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allorders" sheetId="1" r:id="rId1"/>
    <sheet name="库存报告使用数据处理" sheetId="4" r:id="rId2"/>
    <sheet name="日期" sheetId="3" r:id="rId3"/>
    <sheet name="父sku-单价" sheetId="5" r:id="rId4"/>
  </sheets>
  <externalReferences>
    <externalReference r:id="rId5"/>
  </externalReferences>
  <definedNames>
    <definedName name="_xlnm._FilterDatabase" localSheetId="0" hidden="1">allorders!$A$1:$AG$3270</definedName>
    <definedName name="_xlnm._FilterDatabase" localSheetId="3" hidden="1">'父sku-单价'!$A$1:$B$1187</definedName>
    <definedName name="_xlnm._FilterDatabase" localSheetId="1" hidden="1">库存报告使用数据处理!$A$3:$I$1124</definedName>
  </definedNames>
  <calcPr calcId="144525" concurrentCalc="0"/>
</workbook>
</file>

<file path=xl/sharedStrings.xml><?xml version="1.0" encoding="utf-8"?>
<sst xmlns="http://schemas.openxmlformats.org/spreadsheetml/2006/main" count="15975">
  <si>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</si>
  <si>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</si>
  <si>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</si>
  <si>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</si>
  <si>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</si>
  <si>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</si>
  <si>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</si>
  <si>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</si>
  <si>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</si>
  <si>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</si>
  <si>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</si>
  <si>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</si>
  <si>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</si>
  <si>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</si>
  <si>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</si>
  <si>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</si>
  <si>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</si>
  <si>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</si>
  <si>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</si>
  <si>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</si>
  <si>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</si>
  <si>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</si>
  <si>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</si>
  <si>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</si>
  <si>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</si>
  <si>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</si>
  <si>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</si>
  <si>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</si>
  <si>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</si>
  <si>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</si>
  <si>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</si>
  <si>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</si>
  <si>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</si>
  <si>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404-0322105-4900359</t>
  </si>
  <si>
    <t>2018-07-22T22:19:34+00:00</t>
  </si>
  <si>
    <t>2018-07-23T14:18:23+00:00</t>
  </si>
  <si>
    <t>Shipped</t>
  </si>
  <si>
    <t>Amazon</t>
  </si>
  <si>
    <t>Amazon.fr</t>
  </si>
  <si>
    <t>Expedited</t>
  </si>
  <si>
    <t>Summer Mae Femme Robe Imprim閑 Classique Au Style Baroque</t>
  </si>
  <si>
    <t>YZ-BS-1580-NB-M</t>
  </si>
  <si>
    <t>B01MZZGOLJ</t>
  </si>
  <si>
    <t>EUR</t>
  </si>
  <si>
    <t>L Ile St Denis</t>
  </si>
  <si>
    <t>FR</t>
  </si>
  <si>
    <t>406-2203602-4925933</t>
  </si>
  <si>
    <t>2018-07-22T22:03:57+00:00</t>
  </si>
  <si>
    <t>2018-07-24T00:27:34+00:00</t>
  </si>
  <si>
    <t>Summer Mae Femme Ballerine - Super Souple - Bunny Chausson Gris S</t>
  </si>
  <si>
    <t>XZ-BS-007W0XL</t>
  </si>
  <si>
    <t>B01LXGQRTF</t>
  </si>
  <si>
    <t>BOULOGNE SUR MER</t>
  </si>
  <si>
    <t>306-4303875-4713934</t>
  </si>
  <si>
    <t>2018-07-22T23:38:05+00:00</t>
  </si>
  <si>
    <t>2018-07-24T23:21:13+00:00</t>
  </si>
  <si>
    <t>Amazon.de</t>
  </si>
  <si>
    <t>Summer Mae Damen Tankini Retro Streifen Badekleider Rosa XL</t>
  </si>
  <si>
    <t>YZ-BS-5505JRXL</t>
  </si>
  <si>
    <t>B0154PQBZ8</t>
  </si>
  <si>
    <t>Koeln</t>
  </si>
  <si>
    <t>DE</t>
  </si>
  <si>
    <t>405-7732914-7521149</t>
  </si>
  <si>
    <t>2018-07-22T22:12:28+00:00</t>
  </si>
  <si>
    <t>2018-07-23T14:35:16+00:00</t>
  </si>
  <si>
    <t>Amazon.es</t>
  </si>
  <si>
    <t>Traje de ba駉 de Una Pieza Elegante Push up Cuello Halter para Mujer</t>
  </si>
  <si>
    <t>BS-WH17017-B0-M</t>
  </si>
  <si>
    <t>B071X8SKR8</t>
  </si>
  <si>
    <t>villafranca de los caballeros</t>
  </si>
  <si>
    <t>toledo</t>
  </si>
  <si>
    <t>ES</t>
  </si>
  <si>
    <t>408-2198080-8680362</t>
  </si>
  <si>
    <t>2018-07-22T22:07:11+00:00</t>
  </si>
  <si>
    <t>2018-07-23T12:07:31+00:00</t>
  </si>
  <si>
    <t>Summer Mae Polo Casual de Manga Corta Camisas Moda para Hombre</t>
  </si>
  <si>
    <t>BS-BN-1501-GR-XL</t>
  </si>
  <si>
    <t>B071RGFBT6</t>
  </si>
  <si>
    <t>AVILA</t>
  </si>
  <si>
    <t>408-9495190-6195500</t>
  </si>
  <si>
    <t>2018-07-22T22:41:22+00:00</t>
  </si>
  <si>
    <t>2018-07-24T16:15:01+00:00</t>
  </si>
  <si>
    <t>Amazon.it</t>
  </si>
  <si>
    <t>Summer Mae Costumi da Bagno Intero Elegante con Collo Profondo V da Donna</t>
  </si>
  <si>
    <t>YZ-CSM022-W0-L</t>
  </si>
  <si>
    <t>B073XKGSHL</t>
  </si>
  <si>
    <t>milano</t>
  </si>
  <si>
    <t>Milano</t>
  </si>
  <si>
    <t>IT</t>
  </si>
  <si>
    <t>403-8592454-3411512</t>
  </si>
  <si>
    <t>2018-07-23T23:24:39+00:00</t>
  </si>
  <si>
    <t>2018-07-24T10:25:31+00:00</t>
  </si>
  <si>
    <t>Mocotono Chemise en Flanelle ?Carreaux Casual Poche Col Boutonn閟 pour Homme Jaune/Blanc/Bleu L</t>
  </si>
  <si>
    <t>CS-LY166-B28-4-L</t>
  </si>
  <si>
    <t>B072PQ55W6</t>
  </si>
  <si>
    <t>st pierre quiberon</t>
  </si>
  <si>
    <t>403-6185555-7013145</t>
  </si>
  <si>
    <t>2018-07-23T21:40:33+00:00</t>
  </si>
  <si>
    <t>2018-07-24T10:20:27+00:00</t>
  </si>
  <si>
    <t>Summer Mae Femme Bikini Taille Haute ?Volants et Sans Bretelles Bleu S</t>
  </si>
  <si>
    <t>YZ-BEHY2049-B0-S</t>
  </si>
  <si>
    <t>B07CM7YG5R</t>
  </si>
  <si>
    <t>Roquebrune cap Martin</t>
  </si>
  <si>
    <t>407-9519592-8824307</t>
  </si>
  <si>
    <t>2018-07-23T21:29:03+00:00</t>
  </si>
  <si>
    <t>2018-07-23T21:30:28+00:00</t>
  </si>
  <si>
    <t>Cancelled</t>
  </si>
  <si>
    <t>Standard</t>
  </si>
  <si>
    <t>Maillot de Bain 1 Pi鑓e Amincissant Super Sexy Push Up Rembourr? Robe de Bain Grande Taille pour Femme Noir avec Contours Rouge 40 (XL)</t>
  </si>
  <si>
    <t>YZ-BS-BSLLK0XL</t>
  </si>
  <si>
    <t>B06XGBP18Z</t>
  </si>
  <si>
    <t>Lyon</t>
  </si>
  <si>
    <t>403-5369442-6588341</t>
  </si>
  <si>
    <t>2018-07-23T20:27:28+00:00</t>
  </si>
  <si>
    <t>2018-07-24T09:13:02+00:00</t>
  </si>
  <si>
    <t>Summer Mae Bikini Vintage Taille Haute pour Femme</t>
  </si>
  <si>
    <t>RE-YZ-BELE001-W0-S</t>
  </si>
  <si>
    <t>B07CM2B6BD</t>
  </si>
  <si>
    <t>Sartrouville</t>
  </si>
  <si>
    <t>405-0670532-5013953</t>
  </si>
  <si>
    <t>2018-07-23T19:50:35+00:00</t>
  </si>
  <si>
    <t>2018-07-24T05:20:45+00:00</t>
  </si>
  <si>
    <t>Summer Mae Bikini Bandeau Br閟ilien Twist?Maillot de Bain 2 Pi鑓es Triangle pour Femme</t>
  </si>
  <si>
    <t>BS-WHC19-P0-L</t>
  </si>
  <si>
    <t>B072C4YTVV</t>
  </si>
  <si>
    <t>Paris</t>
  </si>
  <si>
    <t>403-6711565-8297964</t>
  </si>
  <si>
    <t>2018-07-23T19:36:03+00:00</t>
  </si>
  <si>
    <t>2018-07-26T09:05:47+00:00</t>
  </si>
  <si>
    <t>Maillot 1 Pi鑓e Grande Taille Tankini avec Volant Color?Mignon et Original pour Femme Noir et Blanc L</t>
  </si>
  <si>
    <t>YZ-BS-ZQ15827W0L</t>
  </si>
  <si>
    <t>B01N97D1BW</t>
  </si>
  <si>
    <t>IGNY</t>
  </si>
  <si>
    <t>171-7152924-8461935</t>
  </si>
  <si>
    <t>2018-07-23T17:33:32+00:00</t>
  </si>
  <si>
    <t>2018-07-24T15:34:43+00:00</t>
  </si>
  <si>
    <t>Summer Mae pour Femme Tankini Rembourr?pour Femme Enceinte</t>
  </si>
  <si>
    <t>BS-WHBH1704-K0-M</t>
  </si>
  <si>
    <t>B0734QXT7Q</t>
  </si>
  <si>
    <t>Yerres</t>
  </si>
  <si>
    <t>403-5226947-4947506</t>
  </si>
  <si>
    <t>2018-07-23T17:32:13+00:00</t>
  </si>
  <si>
    <t>2018-07-24T10:14:59+00:00</t>
  </si>
  <si>
    <t>Summer Mae Femme Tankinis Ray?Classique - Maillot De Bain Deux Pi鑓es avec Jupette (EU 44-46 (Taille Fabricant: XL), Noir)</t>
  </si>
  <si>
    <t>YZ-BS-5505K0-XL</t>
  </si>
  <si>
    <t>B071VS9Y2M</t>
  </si>
  <si>
    <t>MEOUNES LES MONTRIEUX</t>
  </si>
  <si>
    <t>406-8636657-2219543</t>
  </si>
  <si>
    <t>2018-07-23T17:12:41+00:00</t>
  </si>
  <si>
    <t>2018-07-25T11:59:14+00:00</t>
  </si>
  <si>
    <t>Maillots de Bain Natation Tankini Piscine Grande Taille pour Femme - Marine -2 - EU 52</t>
  </si>
  <si>
    <t>YZ-BS-HE9008Se9L</t>
  </si>
  <si>
    <t>B01MQJP2YK</t>
  </si>
  <si>
    <t>bezu la foret</t>
  </si>
  <si>
    <t>Free Shipping 2017/10/17 17-17-37-677</t>
  </si>
  <si>
    <t>408-5345700-3753118</t>
  </si>
  <si>
    <t>2018-07-23T17:02:06+00:00</t>
  </si>
  <si>
    <t>2018-07-23T22:20:50+00:00</t>
  </si>
  <si>
    <t>Summer Mae Maillot de Bain 1 Pi鑓e Super Sexy avec son D閏ollet?Col-V Ruch?Effet Ventre Plat pour Femme燫ose L</t>
  </si>
  <si>
    <t>BS-WH16032-P0-L</t>
  </si>
  <si>
    <t>B072M73KQ8</t>
  </si>
  <si>
    <t>VIENNAY</t>
  </si>
  <si>
    <t>405-8936474-1488314</t>
  </si>
  <si>
    <t>2018-07-23T15:18:16+00:00</t>
  </si>
  <si>
    <t>2018-07-23T18:43:10+00:00</t>
  </si>
  <si>
    <t>Maillot de Bain 1 Pi鑓e Amincissant Super Sexy Push Up Rembourr? Robe de Bain Grande Taille pour Femme Noir avec Contours Rouge 36 (M)</t>
  </si>
  <si>
    <t>YZ-BS-BSLLK0L</t>
  </si>
  <si>
    <t>B06XFWP8FJ</t>
  </si>
  <si>
    <t>MISEREY SALINES</t>
  </si>
  <si>
    <t>404-8602355-4585955</t>
  </si>
  <si>
    <t>2018-07-23T15:15:13+00:00</t>
  </si>
  <si>
    <t>2018-07-23T21:59:09+00:00</t>
  </si>
  <si>
    <t>BS-WHBH1704-K0-XL</t>
  </si>
  <si>
    <t>B0734VZ32T</t>
  </si>
  <si>
    <t>St Germain Sur Morin</t>
  </si>
  <si>
    <t>171-2785921-7673127</t>
  </si>
  <si>
    <t>2018-07-23T14:43:42+00:00</t>
  </si>
  <si>
    <t>2018-07-24T18:42:58+00:00</t>
  </si>
  <si>
    <t>Mocotono Chemise Unie D閏ontract閑 ?Manches Courtes Regular Fit pour Homme, Bordeaux, M</t>
  </si>
  <si>
    <t>CS-LY170-WR917-M</t>
  </si>
  <si>
    <t>B073PPJ57C</t>
  </si>
  <si>
    <t>St Maur</t>
  </si>
  <si>
    <t>406-8631240-7074720</t>
  </si>
  <si>
    <t>2018-07-23T14:33:38+00:00</t>
  </si>
  <si>
    <t>2018-07-24T19:39:21+00:00</t>
  </si>
  <si>
    <t>BS-WHC19-R0-XXL</t>
  </si>
  <si>
    <t>B071214BG2</t>
  </si>
  <si>
    <t>Ivoz Ramet</t>
  </si>
  <si>
    <t>BE</t>
  </si>
  <si>
    <t>405-9216374-1821915</t>
  </si>
  <si>
    <t>2018-07-23T14:27:26+00:00</t>
  </si>
  <si>
    <t>2018-07-24T18:45:42+00:00</t>
  </si>
  <si>
    <t>Summer Mae Femme Tankinis Ray?Classique - Maillot De Bain Deux Pi鑓es avec Jupette (EU 40-42 (Taille Fabricant: M), Marine bleu)</t>
  </si>
  <si>
    <t>YZ-BS-5505DaM</t>
  </si>
  <si>
    <t>B013OSTFWS</t>
  </si>
  <si>
    <t>Antibes</t>
  </si>
  <si>
    <t>405-3474884-0993909</t>
  </si>
  <si>
    <t>2018-07-23T13:30:37+00:00</t>
  </si>
  <si>
    <t>2018-07-23T18:31:36+00:00</t>
  </si>
  <si>
    <t>Summer Mae Femme Tankinis Ray?Classique - Maillot De Bain Deux Pi鑓es avec Jupette (EU 44-46 (Taille Fabricant: XL), Marine bleu)</t>
  </si>
  <si>
    <t>YZ-BS-5505DaXL</t>
  </si>
  <si>
    <t>B0154PQ95K</t>
  </si>
  <si>
    <t>Vezeronce Curtin</t>
  </si>
  <si>
    <t>171-1270905-3919530</t>
  </si>
  <si>
    <t>2018-07-23T13:29:07+00:00</t>
  </si>
  <si>
    <t>2018-07-31T06:50:58+00:00</t>
  </si>
  <si>
    <t>BS-WHBH1704-K0-S</t>
  </si>
  <si>
    <t>B0734TM5VJ</t>
  </si>
  <si>
    <t>Eghezee</t>
  </si>
  <si>
    <t>404-2944857-7736323</t>
  </si>
  <si>
    <t>2018-07-23T13:18:16+00:00</t>
  </si>
  <si>
    <t>2018-07-23T18:58:17+00:00</t>
  </si>
  <si>
    <t>Summer Mae Maillot de Bain 1 Pi鑓e Super Sexy avec son D閏ollet?Col-V Ruch?Effet Ventre Plat pour Femme燫ose XL</t>
  </si>
  <si>
    <t>BS-WH16032-P0-XL</t>
  </si>
  <si>
    <t>B072M73QYB</t>
  </si>
  <si>
    <t>Lambersart</t>
  </si>
  <si>
    <t>403-1489512-2065133</t>
  </si>
  <si>
    <t>2018-07-23T13:02:10+00:00</t>
  </si>
  <si>
    <t>2018-07-23T23:30:30+00:00</t>
  </si>
  <si>
    <t>Summer Mae Femme Tankinis Ray?Classique - Maillot De Bain Deux Pi鑓es avec Jupette (EU 36-38 (Taille Fabricant: S), Marine bleu)</t>
  </si>
  <si>
    <t>YZ-BS-5505DaS</t>
  </si>
  <si>
    <t>B013OSTD48</t>
  </si>
  <si>
    <t>LE BOURGET</t>
  </si>
  <si>
    <t>403-0646067-7004342</t>
  </si>
  <si>
    <t>2018-07-23T12:47:58+00:00</t>
  </si>
  <si>
    <t>2018-07-23T22:01:06+00:00</t>
  </si>
  <si>
    <t>Summer Mae Maillot de Bain 1 Pi鑓e Push up D閏ollet?Col-V pour Femme Bleu</t>
  </si>
  <si>
    <t>BS-WH17017-B0-XXXL</t>
  </si>
  <si>
    <t>B071KBQNZ5</t>
  </si>
  <si>
    <t>quinsac</t>
  </si>
  <si>
    <t>407-7596155-7289962</t>
  </si>
  <si>
    <t>2018-07-23T12:30:25+00:00</t>
  </si>
  <si>
    <t>2018-07-24T18:42:56+00:00</t>
  </si>
  <si>
    <t>Summer Mae Pull Long Col V ?Manches Longues Robe Moulante Mi-Longue pour Femme</t>
  </si>
  <si>
    <t>LYQ-WH1312-B0-S</t>
  </si>
  <si>
    <t>B074W6FC7Z</t>
  </si>
  <si>
    <t>Poitiers</t>
  </si>
  <si>
    <t>404-4969737-2936332</t>
  </si>
  <si>
    <t>2018-07-23T12:14:27+00:00</t>
  </si>
  <si>
    <t>2018-07-26T21:46:48+00:00</t>
  </si>
  <si>
    <t>YZ-BEYF183-TW-L</t>
  </si>
  <si>
    <t>B07BN7FD7X</t>
  </si>
  <si>
    <t>Haillicourt</t>
  </si>
  <si>
    <t>Pas-de-calais</t>
  </si>
  <si>
    <t>404-4852858-8018713</t>
  </si>
  <si>
    <t>2018-07-23T11:50:59+00:00</t>
  </si>
  <si>
    <t>2018-07-24T10:27:05+00:00</t>
  </si>
  <si>
    <t>Mocotono Chemise en Flanelle ?Carreaux Casual Poche Col Boutonn閟 pour Homme Bleu Marine/Blanc/Bleu M</t>
  </si>
  <si>
    <t>CS-LY166-B28-3-M</t>
  </si>
  <si>
    <t>B072PR393B</t>
  </si>
  <si>
    <t>PHALEMPIN</t>
  </si>
  <si>
    <t>Nord</t>
  </si>
  <si>
    <t>408-0410228-0413922</t>
  </si>
  <si>
    <t>2018-07-23T11:48:55+00:00</t>
  </si>
  <si>
    <t>2018-07-23T16:10:52+00:00</t>
  </si>
  <si>
    <t>esvres</t>
  </si>
  <si>
    <t>406-6958931-5445963</t>
  </si>
  <si>
    <t>2018-07-23T11:34:40+00:00</t>
  </si>
  <si>
    <t>2018-07-30T07:46:21+00:00</t>
  </si>
  <si>
    <t>Maillot 1 Pi鑓e Grande Taille Tankini avec Volant Color?Mignon et Original pour Femme Noir et Blanc M</t>
  </si>
  <si>
    <t>YZ-BS-ZQ15827W0M</t>
  </si>
  <si>
    <t>B01N97CZA7</t>
  </si>
  <si>
    <t>MONS EN BAROEUL</t>
  </si>
  <si>
    <t>FRANCE</t>
  </si>
  <si>
    <t>406-6029157-7708325</t>
  </si>
  <si>
    <t>2018-07-23T11:11:54+00:00</t>
  </si>
  <si>
    <t>2018-07-24T08:59:23+00:00</t>
  </si>
  <si>
    <t>St Sebastien Sur Loire</t>
  </si>
  <si>
    <t>403-5874516-5330769</t>
  </si>
  <si>
    <t>2018-07-23T10:19:39+00:00</t>
  </si>
  <si>
    <t>2018-07-23T23:59:30+00:00</t>
  </si>
  <si>
    <t>Summer Mae Maillot de Bain 1 Pi鑓e Uni Dos Nu Super Sexy avec D閏ollet?pour Femme燘lanc</t>
  </si>
  <si>
    <t>BS-MY-1503-W0-3XL</t>
  </si>
  <si>
    <t>B06WCZWPKW</t>
  </si>
  <si>
    <t>AURIAC SUR VENDINELLE</t>
  </si>
  <si>
    <t>402-7421990-5879508</t>
  </si>
  <si>
    <t>2018-07-23T10:13:01+00:00</t>
  </si>
  <si>
    <t>2018-07-24T07:56:38+00:00</t>
  </si>
  <si>
    <t>Lormont</t>
  </si>
  <si>
    <t>408-2683888-2947512</t>
  </si>
  <si>
    <t>2018-07-23T09:40:32+00:00</t>
  </si>
  <si>
    <t>2018-07-24T01:49:37+00:00</t>
  </si>
  <si>
    <t>Arlon</t>
  </si>
  <si>
    <t>407-0148233-6904343</t>
  </si>
  <si>
    <t>2018-07-23T09:28:01+00:00</t>
  </si>
  <si>
    <t>2018-07-23T21:55:38+00:00</t>
  </si>
  <si>
    <t>Summer Mae Femme Maillot de Bain Une Pi鑓e Col Rond avec Son D閏ollet?en Mesh Noir XL</t>
  </si>
  <si>
    <t>RE-YZ-BEWS32-K0-XL</t>
  </si>
  <si>
    <t>B07CM18W2C</t>
  </si>
  <si>
    <t>Is sur Tille</t>
  </si>
  <si>
    <t>婊″  ? ? ??2017/09/12 9-37-6-54</t>
  </si>
  <si>
    <t>Summer Mae Femme Maillot de Bain Une Pi鑓e Col Rond avec Son D閏ollet?en Mesh Noir XXL</t>
  </si>
  <si>
    <t>RE-YZ-BEWS32-K0-2XL</t>
  </si>
  <si>
    <t>B07CLZQGDL</t>
  </si>
  <si>
    <t>406-2249797-0798714</t>
  </si>
  <si>
    <t>2018-07-23T08:13:14+00:00</t>
  </si>
  <si>
    <t>2018-07-23T08:15:33+00:00</t>
  </si>
  <si>
    <t>Maillot de Bain 1 Pi鑓e Amincissant Super Sexy Push Up Rembourr? Robe de Bain Grande Taille pour Femme Noir Rayure Blanche 36 (M)</t>
  </si>
  <si>
    <t>YZ-BS-BSLLITL</t>
  </si>
  <si>
    <t>B01G8H8WRG</t>
  </si>
  <si>
    <t>creteil</t>
  </si>
  <si>
    <t>406-4388178-2840305</t>
  </si>
  <si>
    <t>2018-07-23T08:11:30+00:00</t>
  </si>
  <si>
    <t>2018-07-25T09:45:27+00:00</t>
  </si>
  <si>
    <t>Marly le roi</t>
  </si>
  <si>
    <t>406-2096767-7532335</t>
  </si>
  <si>
    <t>2018-07-23T08:02:06+00:00</t>
  </si>
  <si>
    <t>2018-07-23T15:38:08+00:00</t>
  </si>
  <si>
    <t>Mocotono Veste Imperm閍ble 3 en 1 ?Capuche Coupe Pluie et Vent pour Homme XXL Bleu Claire</t>
  </si>
  <si>
    <t>CFY-M1830-LB-XXL</t>
  </si>
  <si>
    <t>B076V5RGFN</t>
  </si>
  <si>
    <t>Saulnes</t>
  </si>
  <si>
    <t>406-4244004-4816339</t>
  </si>
  <si>
    <t>2018-07-23T06:07:09+00:00</t>
  </si>
  <si>
    <t>2018-07-24T01:06:09+00:00</t>
  </si>
  <si>
    <t>YZ-BEYF182-R0-S</t>
  </si>
  <si>
    <t>B07BF7VGLY</t>
  </si>
  <si>
    <t>Cessieu</t>
  </si>
  <si>
    <t>026-7496713-6729934</t>
  </si>
  <si>
    <t>2018-07-23T18:11:13+00:00</t>
  </si>
  <si>
    <t>2018-07-24T12:54:07+00:00</t>
  </si>
  <si>
    <t>Amazon.co.uk</t>
  </si>
  <si>
    <t>Summer Mae Women's Plus-Size Flower Printing Shaping Body One Piece Swim Dresses Swimsuit, Black Flower, XL</t>
  </si>
  <si>
    <t>YZ-BS-BShyl5119-YH-3XL</t>
  </si>
  <si>
    <t>B01NAQ17N0</t>
  </si>
  <si>
    <t>GBP</t>
  </si>
  <si>
    <t>BOURNEMOUTH</t>
  </si>
  <si>
    <t>Dorset</t>
  </si>
  <si>
    <t>BH3 7JT</t>
  </si>
  <si>
    <t>GB</t>
  </si>
  <si>
    <t>026-8838456-1638751</t>
  </si>
  <si>
    <t>2018-07-23T17:02:53+00:00</t>
  </si>
  <si>
    <t>2018-07-24T03:24:32+00:00</t>
  </si>
  <si>
    <t>Summer Mae Women's Tankini Striped Vintage Swim Dress (Navy Large)</t>
  </si>
  <si>
    <t>YZ-BS-5505Da0L</t>
  </si>
  <si>
    <t>B013OSTKN2</t>
  </si>
  <si>
    <t>BOLTON</t>
  </si>
  <si>
    <t>Lancs</t>
  </si>
  <si>
    <t>BL3 4SJ</t>
  </si>
  <si>
    <t>206-6115404-2447508</t>
  </si>
  <si>
    <t>2018-07-23T16:18:46+00:00</t>
  </si>
  <si>
    <t>2018-07-24T12:42:13+00:00</t>
  </si>
  <si>
    <t>Summer Mae Women's Two Pieces Stripes Slim Tankini Suit Bathing Swimwear</t>
  </si>
  <si>
    <t>YZ-BS-TJ1245W0M</t>
  </si>
  <si>
    <t>B01DLSNA3Q</t>
  </si>
  <si>
    <t>London</t>
  </si>
  <si>
    <t>N4 3AW</t>
  </si>
  <si>
    <t>202-5995023-4567517</t>
  </si>
  <si>
    <t>2018-07-23T14:56:16+00:00</t>
  </si>
  <si>
    <t>2018-07-23T21:38:22+00:00</t>
  </si>
  <si>
    <t>YZ-BS-TJ1245W02L</t>
  </si>
  <si>
    <t>B01J71HR3U</t>
  </si>
  <si>
    <t>shirley</t>
  </si>
  <si>
    <t>solihull</t>
  </si>
  <si>
    <t>B90 1HD</t>
  </si>
  <si>
    <t>204-0961178-6550765</t>
  </si>
  <si>
    <t>2018-07-23T14:35:27+00:00</t>
  </si>
  <si>
    <t>2018-07-24T18:08:28+00:00</t>
  </si>
  <si>
    <t>Mocotono Men's Solid Color Oxford Short Sleeve Button Down Casual Shirt Grey XX-Large</t>
  </si>
  <si>
    <t>CS-LY170-LG907-XXL</t>
  </si>
  <si>
    <t>B073PQFZ61</t>
  </si>
  <si>
    <t>Chiswick</t>
  </si>
  <si>
    <t>W4 2RY</t>
  </si>
  <si>
    <t>203-7345140-3445943</t>
  </si>
  <si>
    <t>2018-07-23T14:17:43+00:00</t>
  </si>
  <si>
    <t>2018-07-24T07:48:24+00:00</t>
  </si>
  <si>
    <t>Mocotono Men's Solid Color Oxford Short Sleeve Button Down Casual Shirt Green XX-Large</t>
  </si>
  <si>
    <t>CS-LY170-G912-XXL</t>
  </si>
  <si>
    <t>B073PPRP1F</t>
  </si>
  <si>
    <t>E1 5NB</t>
  </si>
  <si>
    <t>Free Shipping 2017/03/21 10-51-24-271</t>
  </si>
  <si>
    <t>Fc Samar</t>
  </si>
  <si>
    <t>202-2878494-9777123</t>
  </si>
  <si>
    <t>2018-07-23T13:56:50+00:00</t>
  </si>
  <si>
    <t>2018-07-23T17:14:31+00:00</t>
  </si>
  <si>
    <t>Summer Mae Women's Two Pieces Bikini Set Twist Halter Bandeau Black 2XL</t>
  </si>
  <si>
    <t>YZ-BEC19P-K0-2XL</t>
  </si>
  <si>
    <t>B07CMZWH9V</t>
  </si>
  <si>
    <t>Brighton</t>
  </si>
  <si>
    <t>E Sussex</t>
  </si>
  <si>
    <t>BN41 2RP</t>
  </si>
  <si>
    <t>205-3518078-7577925</t>
  </si>
  <si>
    <t>2018-07-23T12:48:04+00:00</t>
  </si>
  <si>
    <t>2018-07-23T17:01:56+00:00</t>
  </si>
  <si>
    <t>Summer Mae Women's Tankini Striped Vintage Swim Dress (Navy Medium)</t>
  </si>
  <si>
    <t>Stamford</t>
  </si>
  <si>
    <t>Lincs</t>
  </si>
  <si>
    <t>PE9 3QG</t>
  </si>
  <si>
    <t>202-6798543-3278760</t>
  </si>
  <si>
    <t>2018-07-23T10:10:58+00:00</t>
  </si>
  <si>
    <t>2018-07-23T17:16:52+00:00</t>
  </si>
  <si>
    <t>Summer Mae Women's Plus-Size Flower Printing Shaping Body One Piece Swim Dresses Swimsuit, Black, 2XL</t>
  </si>
  <si>
    <t>YZ-BS-BShyl5119K02XL</t>
  </si>
  <si>
    <t>B01EJ5VT60</t>
  </si>
  <si>
    <t>UPMINSTER</t>
  </si>
  <si>
    <t>Essex</t>
  </si>
  <si>
    <t>RM14 3AW</t>
  </si>
  <si>
    <t>026-7179040-8171563</t>
  </si>
  <si>
    <t>2018-07-23T08:48:16+00:00</t>
  </si>
  <si>
    <t>2018-07-24T22:30:14+00:00</t>
  </si>
  <si>
    <t>Summer Mae Women's Tankini Striped Vintage Swim Dress (Light Blue XX-Large)</t>
  </si>
  <si>
    <t>YZ-BS-5505LbXXL</t>
  </si>
  <si>
    <t>B01G3JERSM</t>
  </si>
  <si>
    <t>Leeds</t>
  </si>
  <si>
    <t>West Yorkshire</t>
  </si>
  <si>
    <t>LS25 4AZ</t>
  </si>
  <si>
    <t>206-7201810-0324343</t>
  </si>
  <si>
    <t>2018-07-23T08:24:51+00:00</t>
  </si>
  <si>
    <t>2018-07-29T20:10:29+00:00</t>
  </si>
  <si>
    <t>Summer Mae Women's Tankini Striped Vintage Swim Dress (Navy Small)</t>
  </si>
  <si>
    <t>LONDON</t>
  </si>
  <si>
    <t>W14 8NL</t>
  </si>
  <si>
    <t>UK Core Free Shipping 2015/04/08 23-59-11-975,璐拱? ??2018/06/12 9-47-40-797</t>
  </si>
  <si>
    <t>306-5342228-9229921</t>
  </si>
  <si>
    <t>2018-07-23T23:18:55+00:00</t>
  </si>
  <si>
    <t>2018-07-24T21:40:37+00:00</t>
  </si>
  <si>
    <t>Summer Mae Damen Badekleid Plus Size, Schwarz Und Rot, XL(40-42)</t>
  </si>
  <si>
    <t>YZ-BS-BShyl5119-YH-XL</t>
  </si>
  <si>
    <t>B01MR2UZI6</t>
  </si>
  <si>
    <t>Hagen</t>
  </si>
  <si>
    <t>Nordrhein-Westfalen</t>
  </si>
  <si>
    <t>306-0368997-7178731</t>
  </si>
  <si>
    <t>2018-07-23T22:21:03+00:00</t>
  </si>
  <si>
    <t>2018-07-25T20:16:33+00:00</t>
  </si>
  <si>
    <t>Summer Mae Damen Off-Shoulder Bikini-Set mit Volant Vintage und Klassic</t>
  </si>
  <si>
    <t>YZ-BS-PW2049-P0-M</t>
  </si>
  <si>
    <t>B06WGVNHSB</t>
  </si>
  <si>
    <t>Brakel</t>
  </si>
  <si>
    <t>303-9892581-2287528</t>
  </si>
  <si>
    <t>2018-07-23T21:57:11+00:00</t>
  </si>
  <si>
    <t>2018-07-24T18:22:22+00:00</t>
  </si>
  <si>
    <t>Summer Mae Damen Badekleid Gebl黰t  Spa Badeanzug Strandkleid Baden Swimwear ,Saphirblau (Einteiler),EU 46 = Etikett Gr鲞e  7XL</t>
  </si>
  <si>
    <t>YZ-BS-HE9007Sa7L</t>
  </si>
  <si>
    <t>B01N2HHCOA</t>
  </si>
  <si>
    <t>Braunschweig</t>
  </si>
  <si>
    <t>Niedersachsen</t>
  </si>
  <si>
    <t>028-8904574-0701156</t>
  </si>
  <si>
    <t>2018-07-23T21:55:00+00:00</t>
  </si>
  <si>
    <t>2018-07-24T21:49:27+00:00</t>
  </si>
  <si>
    <t>Mocotono Herren Stretch Cordhosen Winter Warm Baumwolle Hosen mit Zipper Kaffee 35</t>
  </si>
  <si>
    <t>KZ-CSM073-N5-35</t>
  </si>
  <si>
    <t>B0771QRD74</t>
  </si>
  <si>
    <t>Bochum</t>
  </si>
  <si>
    <t>306-2322203-8356315</t>
  </si>
  <si>
    <t>2018-07-23T21:43:50+00:00</t>
  </si>
  <si>
    <t>2018-07-24T20:12:48+00:00</t>
  </si>
  <si>
    <t>Summer Mae Damen Badekleid Plus Size, Schwarz Und Rot, 5XL (48-50)</t>
  </si>
  <si>
    <t>YZ-BS-BShyl5119-YH-5XL</t>
  </si>
  <si>
    <t>B01N1Z5YOP</t>
  </si>
  <si>
    <t>Miesbach</t>
  </si>
  <si>
    <t>Bayern</t>
  </si>
  <si>
    <t>304-0269024-1345145</t>
  </si>
  <si>
    <t>2018-07-23T21:39:02+00:00</t>
  </si>
  <si>
    <t>2018-07-24T03:29:44+00:00</t>
  </si>
  <si>
    <t>Mocotono Herren Langarm Kariertes Hemd Baumwolle Flanell Hemd mit Super Qualit鋞 Wei?und Dunkelblau L</t>
  </si>
  <si>
    <t>CS-LY166-K33-4-L</t>
  </si>
  <si>
    <t>B072PQWBGT</t>
  </si>
  <si>
    <t>bremerv鰎de</t>
  </si>
  <si>
    <t>303-1197835-5556362</t>
  </si>
  <si>
    <t>2018-07-23T21:37:37+00:00</t>
  </si>
  <si>
    <t>2018-07-25T01:55:57+00:00</t>
  </si>
  <si>
    <t>Summer Mae Damen Badekleid Plus Size, Schwarz, 3XL (44-46)</t>
  </si>
  <si>
    <t>YZ-BS-BShyl5119K0XL</t>
  </si>
  <si>
    <t>B01EJ5VRJE</t>
  </si>
  <si>
    <t>Schwarzach</t>
  </si>
  <si>
    <t>Vorarlberg</t>
  </si>
  <si>
    <t>AT</t>
  </si>
  <si>
    <t>306-5160942-3731523</t>
  </si>
  <si>
    <t>2018-07-23T21:18:47+00:00</t>
  </si>
  <si>
    <t>2018-07-24T03:33:53+00:00</t>
  </si>
  <si>
    <t>Summer Mae Damen Badekleid Gebl黰t  Spa Badeanzug Strandkleid Baden Swimwear ,Marineblau (Einteiler),EU 40 = Etikett Gr鲞e  4XL</t>
  </si>
  <si>
    <t>YZ-BS-HE9007Se4L</t>
  </si>
  <si>
    <t>B015QZRRHW</t>
  </si>
  <si>
    <t>Selent</t>
  </si>
  <si>
    <t>Schleswig Holstein</t>
  </si>
  <si>
    <t>304-6423240-1504367</t>
  </si>
  <si>
    <t>2018-07-23T21:10:18+00:00</t>
  </si>
  <si>
    <t>2018-07-26T20:36:15+00:00</t>
  </si>
  <si>
    <t>Summer Mae Damen Badekleid Plus Size, Schwarz, 4XL (46-48)</t>
  </si>
  <si>
    <t>Augsburg</t>
  </si>
  <si>
    <t>306-8918666-2571531</t>
  </si>
  <si>
    <t>2018-07-23T21:05:04+00:00</t>
  </si>
  <si>
    <t>2018-07-24T19:26:04+00:00</t>
  </si>
  <si>
    <t>Summer Mae Damen Bikini Set Streifen Zweiteiler Bademode mit Schleife Schwarz S</t>
  </si>
  <si>
    <t>YZ-BETW32-KTW-S</t>
  </si>
  <si>
    <t>B07C1P3KBF</t>
  </si>
  <si>
    <t>St. Andr?</t>
  </si>
  <si>
    <t>303-3372203-0576362</t>
  </si>
  <si>
    <t>2018-07-23T20:41:10+00:00</t>
  </si>
  <si>
    <t>2018-07-24T02:12:40+00:00</t>
  </si>
  <si>
    <t>K鰊igsbrunn</t>
  </si>
  <si>
    <t>303-5783313-0768332</t>
  </si>
  <si>
    <t>2018-07-23T20:34:28+00:00</t>
  </si>
  <si>
    <t>2018-07-24T13:23:04+00:00</t>
  </si>
  <si>
    <t>Herdecke</t>
  </si>
  <si>
    <t>028-8845231-9751516</t>
  </si>
  <si>
    <t>2018-07-23T20:23:59+00:00</t>
  </si>
  <si>
    <t>2018-07-24T03:29:02+00:00</t>
  </si>
  <si>
    <t>Summer Mae Schwangerschaft Bademode/Umstands-Tankini/Drucken/Bandeau/mit Slip Rot XXL</t>
  </si>
  <si>
    <t>YZ-BEYF182-R0-XXL</t>
  </si>
  <si>
    <t>B07BF4PZNM</t>
  </si>
  <si>
    <t>Langenfeld</t>
  </si>
  <si>
    <t>DE Core Free Shipping 2018/04/24 20-00-00</t>
  </si>
  <si>
    <t>303-0041483-9883559</t>
  </si>
  <si>
    <t>2018-07-23T20:23:41+00:00</t>
  </si>
  <si>
    <t>2018-07-24T19:16:59+00:00</t>
  </si>
  <si>
    <t>Summer Mae Damen Bikini-Set mit Volant Vintage Badeanzug, Gr.-S, Orange</t>
  </si>
  <si>
    <t>BS-WH1731-R0-S</t>
  </si>
  <si>
    <t>B06XZ27GZV</t>
  </si>
  <si>
    <t>Morbach</t>
  </si>
  <si>
    <t>Rheinland-Pfalz</t>
  </si>
  <si>
    <t>028-9367682-5677939</t>
  </si>
  <si>
    <t>2018-07-23T20:00:09+00:00</t>
  </si>
  <si>
    <t>2018-07-24T09:19:05+00:00</t>
  </si>
  <si>
    <t>Summer Mae Damen Badekleid Gebl黰t  Spa Badeanzug Strandkleid Baden Swimwear ,Marineblau (Einteiler),EU 50 = Etikett Gr鲞e  9XL</t>
  </si>
  <si>
    <t>YZ-BS-HE9007Se9L</t>
  </si>
  <si>
    <t>B01N41KO05</t>
  </si>
  <si>
    <t>Sch鰊walde am Bungsberg</t>
  </si>
  <si>
    <t>Schleswig-Holstein</t>
  </si>
  <si>
    <t>302-5245186-1737114</t>
  </si>
  <si>
    <t>2018-07-23T19:59:01+00:00</t>
  </si>
  <si>
    <t>2018-07-24T13:28:52+00:00</t>
  </si>
  <si>
    <t>Summer Mae Damen Tankini Retro Streifen Badekleider Marineblau XL</t>
  </si>
  <si>
    <t>Paderborn</t>
  </si>
  <si>
    <t>303-0676721-2061947</t>
  </si>
  <si>
    <t>2018-07-23T19:21:21+00:00</t>
  </si>
  <si>
    <t>2018-07-26T21:43:31+00:00</t>
  </si>
  <si>
    <t>Summer Mae Damen Einteiler Swimdress Streifen Slim Badeanzug Marineblau (EU Size 44-46)</t>
  </si>
  <si>
    <t>YZ-BS-JG2631ZL2L</t>
  </si>
  <si>
    <t>B0196ETN8U</t>
  </si>
  <si>
    <t>Penkun</t>
  </si>
  <si>
    <t>Mecklenburg-Vorpommern</t>
  </si>
  <si>
    <t>303-3969162-5798730</t>
  </si>
  <si>
    <t>2018-07-23T19:18:31+00:00</t>
  </si>
  <si>
    <t>2018-07-25T10:49:34+00:00</t>
  </si>
  <si>
    <t>YZ-BS-PW2049-P0-L</t>
  </si>
  <si>
    <t>B06X41M8ZH</t>
  </si>
  <si>
    <t>Wien</t>
  </si>
  <si>
    <t>028-7993931-4333131</t>
  </si>
  <si>
    <t>2018-07-23T19:11:03+00:00</t>
  </si>
  <si>
    <t>2018-07-25T12:54:24+00:00</t>
  </si>
  <si>
    <t>Summer Mae Damen Badekleid Gebl黰t  Spa Badeanzug Strandkleid Baden Swimwear ,Marineblau (Zweiteiler),EU 44 = Etikett Gr鲞e  6XL</t>
  </si>
  <si>
    <t>YZ-BS-HE9008Se6L</t>
  </si>
  <si>
    <t>B01N1FYKJE</t>
  </si>
  <si>
    <t>Hohenhameln</t>
  </si>
  <si>
    <t>302-9573436-9609950</t>
  </si>
  <si>
    <t>2018-07-23T18:57:04+00:00</t>
  </si>
  <si>
    <t>2018-07-26T20:29:37+00:00</t>
  </si>
  <si>
    <t>Jesewitz</t>
  </si>
  <si>
    <t>Sachsen</t>
  </si>
  <si>
    <t>302-9508441-6309107</t>
  </si>
  <si>
    <t>2018-07-23T18:54:18+00:00</t>
  </si>
  <si>
    <t>2018-07-24T03:03:49+00:00</t>
  </si>
  <si>
    <t>Summer Mae Damen Badekleid Gebl黰t  Spa Badeanzug Strandkleid Baden Swimwear ,Marineblau (Zweiteiler),EU 40 = Etikett Gr鲞e  4XL</t>
  </si>
  <si>
    <t>YZ-BS-HE9008Se4L</t>
  </si>
  <si>
    <t>B015QZRWKO</t>
  </si>
  <si>
    <t>Lemgo</t>
  </si>
  <si>
    <t>302-8865696-3093922</t>
  </si>
  <si>
    <t>2018-07-24T02:52:57+00:00</t>
  </si>
  <si>
    <t>Summer Mae Damen Badekleid Gebl黰t  Spa Badeanzug Strandkleid Baden Swimwear ,Marineblau (Zweiteiler),EU 42 = Etikett Gr鲞e  5XL</t>
  </si>
  <si>
    <t>YZ-BS-HE9008Se5L</t>
  </si>
  <si>
    <t>B015QZRXB2</t>
  </si>
  <si>
    <t>028-4539815-2985163</t>
  </si>
  <si>
    <t>2018-07-23T18:52:26+00:00</t>
  </si>
  <si>
    <t>2018-07-25T18:58:08+00:00</t>
  </si>
  <si>
    <t>Sommer Mae Damen Badekleid Plus Size Badeanzug Einteile Bademode Drucken Monokini</t>
  </si>
  <si>
    <t>YZ-BE5129-G0YH-L</t>
  </si>
  <si>
    <t>B07CLSPV2K</t>
  </si>
  <si>
    <t>Kelbra (Kyffh鋟ser)</t>
  </si>
  <si>
    <t>Sachsen-Anhalt</t>
  </si>
  <si>
    <t>302-1624825-4226723</t>
  </si>
  <si>
    <t>2018-07-23T18:22:55+00:00</t>
  </si>
  <si>
    <t>2018-07-24T02:09:54+00:00</t>
  </si>
  <si>
    <t>Summer Mae Damen Bikini Set Streifen Zweiteiler Bademode mit Schleife Rosa XXL</t>
  </si>
  <si>
    <t>YZ-BETW32-PI-2XL</t>
  </si>
  <si>
    <t>B07CBVFWY4</t>
  </si>
  <si>
    <t>Noertrange</t>
  </si>
  <si>
    <t>LU</t>
  </si>
  <si>
    <t>306-2158416-9663557</t>
  </si>
  <si>
    <t>2018-07-23T18:03:25+00:00</t>
  </si>
  <si>
    <t>2018-07-25T14:21:10+00:00</t>
  </si>
  <si>
    <t>Summer Mae Damen Badekleid Plus Size, Schwarz, 2XL (42-44)</t>
  </si>
  <si>
    <t>YZ-BS-BShyl5119K0L</t>
  </si>
  <si>
    <t>B01EJ5VPSW</t>
  </si>
  <si>
    <t>Recklinghausen</t>
  </si>
  <si>
    <t>Nrw</t>
  </si>
  <si>
    <t>028-3393412-4863542</t>
  </si>
  <si>
    <t>2018-07-23T18:00:22+00:00</t>
  </si>
  <si>
    <t>2018-07-25T21:10:02+00:00</t>
  </si>
  <si>
    <t>Summer Mae Damen Tankini Retro Streifen Badekleider Marineblau L</t>
  </si>
  <si>
    <t>Wetzlar</t>
  </si>
  <si>
    <t>Hessen</t>
  </si>
  <si>
    <t>304-7750835-0749167</t>
  </si>
  <si>
    <t>2018-07-23T17:53:41+00:00</t>
  </si>
  <si>
    <t>2018-07-24T13:37:44+00:00</t>
  </si>
  <si>
    <t>Summer Mae Damen Bikini-Set mit Volant Vintage Badeanzug, Gr.-XX-Large, Lila</t>
  </si>
  <si>
    <t>BS-WH1731-P0-XL</t>
  </si>
  <si>
    <t>B074TCM5BV</t>
  </si>
  <si>
    <t>Ehningen</t>
  </si>
  <si>
    <t>Baden-W黵ttemberg</t>
  </si>
  <si>
    <t>304-2924337-1261127</t>
  </si>
  <si>
    <t>2018-07-23T17:49:53+00:00</t>
  </si>
  <si>
    <t>2018-07-24T14:02:04+00:00</t>
  </si>
  <si>
    <t>Mocotono Herren Hemd B黦elfrei Langarm mit Super Qualit鋞 Weiss S</t>
  </si>
  <si>
    <t>CS-SB010-WT-1</t>
  </si>
  <si>
    <t>B07559157L</t>
  </si>
  <si>
    <t>Leipzig</t>
  </si>
  <si>
    <t>306-4376164-9185128</t>
  </si>
  <si>
    <t>2018-07-23T17:00:41+00:00</t>
  </si>
  <si>
    <t>2018-07-24T11:47:05+00:00</t>
  </si>
  <si>
    <t>Summer Mae Damen Badekleid Plus Size Gekr鋟selt Figurformender Tankini Badeanzug Swimsuit</t>
  </si>
  <si>
    <t>YZ-BS-ZQ15827R23XL</t>
  </si>
  <si>
    <t>B01N1I2FQM</t>
  </si>
  <si>
    <t>Polch</t>
  </si>
  <si>
    <t>305-9521669-6270748</t>
  </si>
  <si>
    <t>2018-07-23T16:53:38+00:00</t>
  </si>
  <si>
    <t>2018-07-23T20:05:27+00:00</t>
  </si>
  <si>
    <t>Summer Mae Damen Bikini-Set mit Volant Vintage Badeanzug, Gr.-S, Schwarz</t>
  </si>
  <si>
    <t>BS-WH1731-K0-S</t>
  </si>
  <si>
    <t>B071YC8FZY</t>
  </si>
  <si>
    <t>Aachen</t>
  </si>
  <si>
    <t>306-8413014-7942769</t>
  </si>
  <si>
    <t>2018-07-23T16:36:34+00:00</t>
  </si>
  <si>
    <t>2018-07-25T05:10:30+00:00</t>
  </si>
  <si>
    <t>Oberperfuss</t>
  </si>
  <si>
    <t>謘terreich</t>
  </si>
  <si>
    <t>302-3226780-3390759</t>
  </si>
  <si>
    <t>2018-07-23T16:34:23+00:00</t>
  </si>
  <si>
    <t>2018-07-25T13:40:42+00:00</t>
  </si>
  <si>
    <t>Summer Mae Damen Tankini Retro Streifen Badekleider Schwarz XL</t>
  </si>
  <si>
    <t>witten</t>
  </si>
  <si>
    <t>NRW</t>
  </si>
  <si>
    <t>306-8602264-0572323</t>
  </si>
  <si>
    <t>2018-07-23T16:33:49+00:00</t>
  </si>
  <si>
    <t>2018-07-24T13:25:40+00:00</t>
  </si>
  <si>
    <t>Summer Mae Damen Tankini Retro Streifen Badekleider Schwarz S</t>
  </si>
  <si>
    <t>YZ-BS-5505K0-S</t>
  </si>
  <si>
    <t>B071F8K78X</t>
  </si>
  <si>
    <t>Oberschlettenbach</t>
  </si>
  <si>
    <t>304-7536824-9954712</t>
  </si>
  <si>
    <t>2018-07-23T16:27:24+00:00</t>
  </si>
  <si>
    <t>2018-07-25T01:34:50+00:00</t>
  </si>
  <si>
    <t>Hamburg</t>
  </si>
  <si>
    <t>028-9833759-3931559</t>
  </si>
  <si>
    <t>2018-07-23T16:24:34+00:00</t>
  </si>
  <si>
    <t>2018-07-24T18:20:15+00:00</t>
  </si>
  <si>
    <t>Summer Mae Damen Badeanzug Einteiler Bademode Neckholder R點kenfrei Monokini Blau XXL</t>
  </si>
  <si>
    <t>RE-YZ-BELK185-B0-XXL</t>
  </si>
  <si>
    <t>B07CM1SXTQ</t>
  </si>
  <si>
    <t>Mering</t>
  </si>
  <si>
    <t>302-9770125-7175554</t>
  </si>
  <si>
    <t>2018-07-23T16:00:14+00:00</t>
  </si>
  <si>
    <t>2018-07-24T18:51:46+00:00</t>
  </si>
  <si>
    <t>Warstein</t>
  </si>
  <si>
    <t>028-7302662-0690768</t>
  </si>
  <si>
    <t>2018-07-23T15:56:44+00:00</t>
  </si>
  <si>
    <t>2018-07-24T15:12:32+00:00</t>
  </si>
  <si>
    <t>K鰊igsee-Rottenbach</t>
  </si>
  <si>
    <t>Th黵ingen</t>
  </si>
  <si>
    <t>028-0958898-3549126</t>
  </si>
  <si>
    <t>2018-07-23T15:52:09+00:00</t>
  </si>
  <si>
    <t>2018-07-24T10:19:16+00:00</t>
  </si>
  <si>
    <t>Korschenbroich</t>
  </si>
  <si>
    <t>028-1893079-3986729</t>
  </si>
  <si>
    <t>2018-07-23T15:27:54+00:00</t>
  </si>
  <si>
    <t>2018-07-23T22:45:31+00:00</t>
  </si>
  <si>
    <t>Summer Mae Damen Zweiteiler Badeanzug Bandeau Bikini Tankini</t>
  </si>
  <si>
    <t>YZ-BEC19P-W0-S</t>
  </si>
  <si>
    <t>B07CN3Z81Y</t>
  </si>
  <si>
    <t>Neustadt b. Coburg</t>
  </si>
  <si>
    <t>303-1370000-7482735</t>
  </si>
  <si>
    <t>2018-07-23T15:22:41+00:00</t>
  </si>
  <si>
    <t>2018-07-23T20:47:05+00:00</t>
  </si>
  <si>
    <t>Summer Mae Damen Tankini Retro Streifen Badekleider Rosa L</t>
  </si>
  <si>
    <t>YZ-BS-5505JR0L</t>
  </si>
  <si>
    <t>B013OSTFTG</t>
  </si>
  <si>
    <t>Echem</t>
  </si>
  <si>
    <t>305-2803947-0278742</t>
  </si>
  <si>
    <t>2018-07-23T15:19:03+00:00</t>
  </si>
  <si>
    <t>2018-07-24T18:32:58+00:00</t>
  </si>
  <si>
    <t>Summer Mae Damen Bikini Set Streifen Zweiteiler Bademode mit Schleife Schwarz XXL</t>
  </si>
  <si>
    <t>YZ-BETW32-KTW-2XL</t>
  </si>
  <si>
    <t>B07C21YZ9R</t>
  </si>
  <si>
    <t>taufkirchen</t>
  </si>
  <si>
    <t>Free Delivery 2016/08/11 6-31-32-93</t>
  </si>
  <si>
    <t>Privat</t>
  </si>
  <si>
    <t>028-2960378-9309950</t>
  </si>
  <si>
    <t>2018-07-23T15:11:26+00:00</t>
  </si>
  <si>
    <t>2018-07-24T02:13:09+00:00</t>
  </si>
  <si>
    <t>Uelzen</t>
  </si>
  <si>
    <t>305-1640224-9310707</t>
  </si>
  <si>
    <t>2018-07-23T15:04:18+00:00</t>
  </si>
  <si>
    <t>2018-07-25T19:32:28+00:00</t>
  </si>
  <si>
    <t>Wetter</t>
  </si>
  <si>
    <t>028-8433669-7094715</t>
  </si>
  <si>
    <t>2018-07-23T15:01:39+00:00</t>
  </si>
  <si>
    <t>2018-07-23T22:54:41+00:00</t>
  </si>
  <si>
    <t>Summer Mae Damen Badekleid Plus Size, Marineblau, 5XL (48-50)</t>
  </si>
  <si>
    <t>YZ-BS-BS5119ZLXL5XL</t>
  </si>
  <si>
    <t>B01FXAQVH2</t>
  </si>
  <si>
    <t>Alsdorf</t>
  </si>
  <si>
    <t>303-4125959-7980313</t>
  </si>
  <si>
    <t>2018-07-23T14:53:02+00:00</t>
  </si>
  <si>
    <t>2018-07-23T20:45:48+00:00</t>
  </si>
  <si>
    <t>Dresden</t>
  </si>
  <si>
    <t>303-7528377-8016332</t>
  </si>
  <si>
    <t>2018-07-23T14:48:36+00:00</t>
  </si>
  <si>
    <t>2018-07-26T07:08:11+00:00</t>
  </si>
  <si>
    <t>Summer Mae Damen Bikini-Set mit Volant Vintage Badeanzug, Gr.-XL, Orange</t>
  </si>
  <si>
    <t>BS-WH1731-R0-XL</t>
  </si>
  <si>
    <t>B06XYN88Q8</t>
  </si>
  <si>
    <t>Bakum</t>
  </si>
  <si>
    <t>306-1027638-5972345</t>
  </si>
  <si>
    <t>2018-07-23T14:44:54+00:00</t>
  </si>
  <si>
    <t>2018-07-25T01:36:02+00:00</t>
  </si>
  <si>
    <t>Summer Mae Damen Badekleid Gebl黰t  Spa Badeanzug Strandkleid Baden Swimwear ,Saphirblau (Einteiler),EU 50 = Etikett Gr鲞e  9XL</t>
  </si>
  <si>
    <t>YZ-BS-HE9007Sa9L</t>
  </si>
  <si>
    <t>B01MSMPBNA</t>
  </si>
  <si>
    <t>H點kelhoven</t>
  </si>
  <si>
    <t>305-5815364-9329950</t>
  </si>
  <si>
    <t>2018-07-23T14:30:41+00:00</t>
  </si>
  <si>
    <t>2018-07-24T05:25:10+00:00</t>
  </si>
  <si>
    <t>Selb</t>
  </si>
  <si>
    <t>302-9295663-0352353</t>
  </si>
  <si>
    <t>2018-07-23T14:16:24+00:00</t>
  </si>
  <si>
    <t>2018-07-23T21:37:46+00:00</t>
  </si>
  <si>
    <t>Mocotono Herren Elegant Polo Shirts Polohemd Slim Fit Langarm Hemd M鋘ner Freizeit Haushemd Wei?XL</t>
  </si>
  <si>
    <t>WQS-BN-1503-WO-XL</t>
  </si>
  <si>
    <t>B0788LHPGK</t>
  </si>
  <si>
    <t>Koblenz</t>
  </si>
  <si>
    <t>304-0898777-1021960</t>
  </si>
  <si>
    <t>2018-07-23T14:11:42+00:00</t>
  </si>
  <si>
    <t>2018-07-26T13:02:54+00:00</t>
  </si>
  <si>
    <t>Zwischenwasser</t>
  </si>
  <si>
    <t>028-4964696-8096329</t>
  </si>
  <si>
    <t>2018-07-23T14:01:10+00:00</t>
  </si>
  <si>
    <t>2018-07-23T22:06:56+00:00</t>
  </si>
  <si>
    <t>Bad Orb</t>
  </si>
  <si>
    <t>305-1247660-2605957</t>
  </si>
  <si>
    <t>2018-07-23T13:54:50+00:00</t>
  </si>
  <si>
    <t>2018-07-24T02:24:58+00:00</t>
  </si>
  <si>
    <t>Summer Mae Damen Triangel-Neckholder-bikini Bikini-set Geh鋕elt Bademode ,Schwarz ,L</t>
  </si>
  <si>
    <t>YZ-BS-PW2037-K0-L</t>
  </si>
  <si>
    <t>B06WV9TKRV</t>
  </si>
  <si>
    <t>hamm</t>
  </si>
  <si>
    <t>302-3720955-5937162</t>
  </si>
  <si>
    <t>2018-07-23T13:38:53+00:00</t>
  </si>
  <si>
    <t>2018-07-24T09:17:04+00:00</t>
  </si>
  <si>
    <t>Summer Mae Damen Bikini-Set mit Volant Vintage Badeanzug, Gr.-M, Orange</t>
  </si>
  <si>
    <t>BS-WH1731-R0-M</t>
  </si>
  <si>
    <t>B06XYZ3CBT</t>
  </si>
  <si>
    <t>Dortmund</t>
  </si>
  <si>
    <t>302-9384802-6710732</t>
  </si>
  <si>
    <t>2018-07-23T13:26:15+00:00</t>
  </si>
  <si>
    <t>2018-07-24T07:33:28+00:00</t>
  </si>
  <si>
    <t>Riedering</t>
  </si>
  <si>
    <t>028-1617389-0327547</t>
  </si>
  <si>
    <t>2018-07-23T13:04:06+00:00</t>
  </si>
  <si>
    <t>2018-07-23T20:43:48+00:00</t>
  </si>
  <si>
    <t>Summer Mae Damen Tankini Retro Streifen Badekleider Marineblau M</t>
  </si>
  <si>
    <t>Hamm</t>
  </si>
  <si>
    <t>028-3581638-3297159</t>
  </si>
  <si>
    <t>2018-07-23T12:45:07+00:00</t>
  </si>
  <si>
    <t>2018-07-23T21:00:33+00:00</t>
  </si>
  <si>
    <t>Aschersleben</t>
  </si>
  <si>
    <t>305-2866356-8606706</t>
  </si>
  <si>
    <t>2018-07-23T12:28:54+00:00</t>
  </si>
  <si>
    <t>2018-07-26T20:34:05+00:00</t>
  </si>
  <si>
    <t>Summer Mae Damen Badekleid Gebl黰t  Spa Badeanzug Strandkleid Baden Swimwear ,Marineblau (Einteiler),EU 42 = Etikett Gr鲞e  5XL</t>
  </si>
  <si>
    <t>YZ-BS-HE9007Se5L</t>
  </si>
  <si>
    <t>B015QZRRWW</t>
  </si>
  <si>
    <t>Bad Bevensen</t>
  </si>
  <si>
    <t>304-8761826-0289953</t>
  </si>
  <si>
    <t>2018-07-23T12:27:25+00:00</t>
  </si>
  <si>
    <t>2018-07-26T07:39:00+00:00</t>
  </si>
  <si>
    <t>YZ-BE5129-ZLYH-XL</t>
  </si>
  <si>
    <t>B07CLWMKNT</t>
  </si>
  <si>
    <t>Timisoara</t>
  </si>
  <si>
    <t>Timis</t>
  </si>
  <si>
    <t>RO</t>
  </si>
  <si>
    <t>302-2801740-7542716</t>
  </si>
  <si>
    <t>2018-07-23T12:02:26+00:00</t>
  </si>
  <si>
    <t>2018-07-25T21:40:37+00:00</t>
  </si>
  <si>
    <t>Summer Mae Damen Badekleid Plus Size, EU 50-52(Herstellergr鲞e 3XL), Schwarz</t>
  </si>
  <si>
    <t>YZ-BS-BShyl5119K03XL</t>
  </si>
  <si>
    <t>B01EJ5VUNW</t>
  </si>
  <si>
    <t>M鰊chengladbach</t>
  </si>
  <si>
    <t>305-0795531-5749905</t>
  </si>
  <si>
    <t>2018-07-23T11:42:16+00:00</t>
  </si>
  <si>
    <t>2018-07-24T13:20:45+00:00</t>
  </si>
  <si>
    <t>Summer Mae Damen Badekleid Gebl黰t  Spa Badeanzug Strandkleid Baden Swimwear ,Marineblau (Zweiteiler),EU 50 = Etikett Gr鲞e  9XL</t>
  </si>
  <si>
    <t>Seefeld</t>
  </si>
  <si>
    <t>304-4694136-4729940</t>
  </si>
  <si>
    <t>2018-07-23T11:36:14+00:00</t>
  </si>
  <si>
    <t>2018-07-24T08:24:22+00:00</t>
  </si>
  <si>
    <t>Summer Mae Damen Bikini-Set mit Volant Vintage Badeanzug, Gr.-L, Schwarz</t>
  </si>
  <si>
    <t>BS-WH1731-K0-L</t>
  </si>
  <si>
    <t>B071RBF645</t>
  </si>
  <si>
    <t>Mannheim</t>
  </si>
  <si>
    <t>303-3714805-9005921</t>
  </si>
  <si>
    <t>2018-07-23T11:32:47+00:00</t>
  </si>
  <si>
    <t>2018-07-23T16:10:56+00:00</t>
  </si>
  <si>
    <t>Summer Mae Schwangerschafts Tankini/Umstands Bademode/Drucken/V-Neck Schwarz M</t>
  </si>
  <si>
    <t>Binzen</t>
  </si>
  <si>
    <t>Summer Mae Schwangerschafts Tankini/Umstands Bademode/Drucken/V-Neck Schwarz L</t>
  </si>
  <si>
    <t>BS-WHBH1704-K0-L</t>
  </si>
  <si>
    <t>B0734T5SPK</t>
  </si>
  <si>
    <t>305-4917865-6137137</t>
  </si>
  <si>
    <t>2018-07-23T11:32:36+00:00</t>
  </si>
  <si>
    <t>2018-07-23T20:30:40+00:00</t>
  </si>
  <si>
    <t>Mocotono Hemd Herren Kariertes Hemd Langarm Baumwolle Casual Hemd mit Super Qualit鋞</t>
  </si>
  <si>
    <t>CS-LY084-H12-XL</t>
  </si>
  <si>
    <t>B06XPTRM9L</t>
  </si>
  <si>
    <t>Alzey</t>
  </si>
  <si>
    <t>CS-LY084-H15-XL</t>
  </si>
  <si>
    <t>B06XPVWPJV</t>
  </si>
  <si>
    <t>303-7425528-3618769</t>
  </si>
  <si>
    <t>2018-07-23T11:32:21+00:00</t>
  </si>
  <si>
    <t>2018-07-25T13:00:54+00:00</t>
  </si>
  <si>
    <t>304-8481047-7284368</t>
  </si>
  <si>
    <t>2018-07-23T11:23:39+00:00</t>
  </si>
  <si>
    <t>2018-07-23T18:40:24+00:00</t>
  </si>
  <si>
    <t>Oberaurach</t>
  </si>
  <si>
    <t>028-3546619-4126721</t>
  </si>
  <si>
    <t>2018-07-23T11:14:40+00:00</t>
  </si>
  <si>
    <t>2018-07-24T11:55:47+00:00</t>
  </si>
  <si>
    <t>ARNEBURG</t>
  </si>
  <si>
    <t>303-3950352-5934746</t>
  </si>
  <si>
    <t>2018-07-23T11:12:53+00:00</t>
  </si>
  <si>
    <t>2018-07-24T15:11:00+00:00</t>
  </si>
  <si>
    <t>Summer Mae Damen Bikini Set Streifen Zweiteiler Bademode mit Schleife Rosa XL</t>
  </si>
  <si>
    <t>YZ-BETW32-PI-XL</t>
  </si>
  <si>
    <t>B07CBVQLVX</t>
  </si>
  <si>
    <t>306-0360432-1697968</t>
  </si>
  <si>
    <t>2018-07-23T11:09:01+00:00</t>
  </si>
  <si>
    <t>2018-07-23T18:40:58+00:00</t>
  </si>
  <si>
    <t>Summer Mae Damen Tankini Retro Streifen Badekleider Schwarz XXL</t>
  </si>
  <si>
    <t>YZ-BS-5505K0-2XL</t>
  </si>
  <si>
    <t>B0711R9KHN</t>
  </si>
  <si>
    <t>Hof</t>
  </si>
  <si>
    <t>305-1290498-1915542</t>
  </si>
  <si>
    <t>2018-07-23T11:01:54+00:00</t>
  </si>
  <si>
    <t>2018-07-23T20:38:16+00:00</t>
  </si>
  <si>
    <t>Summer Mae Damen Bikini-Set mit Volant Vintage Badeanzug, Gr.-S, Rot</t>
  </si>
  <si>
    <t>RE-YZ-BEBD001-R0-S</t>
  </si>
  <si>
    <t>B07CM3CK9V</t>
  </si>
  <si>
    <t>Berlin</t>
  </si>
  <si>
    <t>305-4088798-4235535</t>
  </si>
  <si>
    <t>2018-07-23T10:48:44+00:00</t>
  </si>
  <si>
    <t>2018-07-23T15:53:08+00:00</t>
  </si>
  <si>
    <t>Heidelberg</t>
  </si>
  <si>
    <t>305-2878032-6420348</t>
  </si>
  <si>
    <t>2018-07-23T10:34:37+00:00</t>
  </si>
  <si>
    <t>2018-07-23T16:43:27+00:00</t>
  </si>
  <si>
    <t>Summer Mae Damen Tankini Retro Streifen Badekleider Rosa XXL</t>
  </si>
  <si>
    <t>YZ-BS-5505JRXXL</t>
  </si>
  <si>
    <t>B01C9TE2BW</t>
  </si>
  <si>
    <t>Wittmar</t>
  </si>
  <si>
    <t>306-9241972-0625936</t>
  </si>
  <si>
    <t>2018-07-23T10:25:25+00:00</t>
  </si>
  <si>
    <t>2018-07-25T07:51:51+00:00</t>
  </si>
  <si>
    <t>K鰈n</t>
  </si>
  <si>
    <t>302-1601488-3579517</t>
  </si>
  <si>
    <t>2018-07-23T10:02:24+00:00</t>
  </si>
  <si>
    <t>2018-07-23T19:21:32+00:00</t>
  </si>
  <si>
    <t>Summer Mae Schwangerschafts Tankini/Neckholder/Umstands-Bademode/Drucken/V-Neck Gr黱 M</t>
  </si>
  <si>
    <t>YZ-BEYF181-G0-M</t>
  </si>
  <si>
    <t>B07BNCRLPT</t>
  </si>
  <si>
    <t>Eppelborn</t>
  </si>
  <si>
    <t>Saarland</t>
  </si>
  <si>
    <t>304-8936687-3599564</t>
  </si>
  <si>
    <t>2018-07-23T09:36:51+00:00</t>
  </si>
  <si>
    <t>2018-07-24T07:39:18+00:00</t>
  </si>
  <si>
    <t>Dormagen</t>
  </si>
  <si>
    <t>028-3982762-7353138</t>
  </si>
  <si>
    <t>2018-07-23T09:23:31+00:00</t>
  </si>
  <si>
    <t>2018-07-23T18:16:22+00:00</t>
  </si>
  <si>
    <t>Summer Mae Damen Bikini-Set mit Volant Vintage Badeanzug, Gr.-X-Large, Lila</t>
  </si>
  <si>
    <t>BS-WH1731-P0-XXL</t>
  </si>
  <si>
    <t>B074TFZS2G</t>
  </si>
  <si>
    <t>Wiesenbach</t>
  </si>
  <si>
    <t>028-6571080-2189122</t>
  </si>
  <si>
    <t>2018-07-23T09:15:51+00:00</t>
  </si>
  <si>
    <t>2018-07-23T16:14:35+00:00</t>
  </si>
  <si>
    <t>Heuchelheim</t>
  </si>
  <si>
    <t>306-5813036-7877123</t>
  </si>
  <si>
    <t>2018-07-23T09:12:09+00:00</t>
  </si>
  <si>
    <t>2018-07-23T16:20:38+00:00</t>
  </si>
  <si>
    <t>Summer Mae Schwangerschafts Tankini/Neckholder/Umstands-Bademode/Drucken/V-Neck Gr黱 S</t>
  </si>
  <si>
    <t>YZ-BEYF181-G0-S</t>
  </si>
  <si>
    <t>B07BNB2LLD</t>
  </si>
  <si>
    <t>zeitz</t>
  </si>
  <si>
    <t>302-4090243-2827557</t>
  </si>
  <si>
    <t>2018-07-23T08:56:13+00:00</t>
  </si>
  <si>
    <t>2018-07-23T15:16:21+00:00</t>
  </si>
  <si>
    <t>Sondershausen</t>
  </si>
  <si>
    <t>302-2508068-7020360</t>
  </si>
  <si>
    <t>2018-07-23T08:09:47+00:00</t>
  </si>
  <si>
    <t>2018-07-23T14:39:15+00:00</t>
  </si>
  <si>
    <t>302-9466571-4343500</t>
  </si>
  <si>
    <t>2018-07-23T08:09:19+00:00</t>
  </si>
  <si>
    <t>2018-07-23T20:40:31+00:00</t>
  </si>
  <si>
    <t>Summer Mae Damen Badekleid Plus Size, Schwarz mit Kirsche, 2XL (42-44)</t>
  </si>
  <si>
    <t>YZ-BS-BShyl5119-YT-2XL</t>
  </si>
  <si>
    <t>B01HFYMXUI</t>
  </si>
  <si>
    <t>M黦eln</t>
  </si>
  <si>
    <t>306-3090496-7081134</t>
  </si>
  <si>
    <t>2018-07-23T08:02:12+00:00</t>
  </si>
  <si>
    <t>2018-07-24T10:25:42+00:00</t>
  </si>
  <si>
    <t>Summer Mae Damen Bikini Set Streifen Zweiteiler Bademode mit Schleife Rosa L</t>
  </si>
  <si>
    <t>YZ-BETW32-PI-L</t>
  </si>
  <si>
    <t>B07CF83XC5</t>
  </si>
  <si>
    <t>M黱chen</t>
  </si>
  <si>
    <t>304-9365200-2459513</t>
  </si>
  <si>
    <t>2018-07-23T07:43:38+00:00</t>
  </si>
  <si>
    <t>2018-07-24T07:38:26+00:00</t>
  </si>
  <si>
    <t>304-6785369-6764301</t>
  </si>
  <si>
    <t>2018-07-23T07:39:21+00:00</t>
  </si>
  <si>
    <t>2018-07-23T11:45:17+00:00</t>
  </si>
  <si>
    <t>Summer Mae Damen Bikini-Set mit Volant Vintage Badeanzug, Gr.-Large, Schwarz</t>
  </si>
  <si>
    <t>BS-WH1731-K0-XL</t>
  </si>
  <si>
    <t>B06ZXW62V9</t>
  </si>
  <si>
    <t>Eltmann</t>
  </si>
  <si>
    <t>028-5803299-1168311</t>
  </si>
  <si>
    <t>2018-07-23T07:33:30+00:00</t>
  </si>
  <si>
    <t>2018-07-25T01:49:36+00:00</t>
  </si>
  <si>
    <t>Otterberg</t>
  </si>
  <si>
    <t>303-2377866-4627547</t>
  </si>
  <si>
    <t>2018-07-23T07:10:29+00:00</t>
  </si>
  <si>
    <t>2018-07-23T12:02:30+00:00</t>
  </si>
  <si>
    <t>Summer MaeDamen Neckholder-Bademode Tankini Figurformender Pusch up Badeanzug</t>
  </si>
  <si>
    <t>YZ-BS-TJ1245G0M</t>
  </si>
  <si>
    <t>B01DLSNCJI</t>
  </si>
  <si>
    <t>Waldkirch</t>
  </si>
  <si>
    <t>304-6658962-1088308</t>
  </si>
  <si>
    <t>2018-07-23T06:42:18+00:00</t>
  </si>
  <si>
    <t>2018-07-26T09:24:23+00:00</t>
  </si>
  <si>
    <t>Summer Mae Damen Langarmshirt Sweatshirt Blusen Streifen Lace Lang Sleeve Herbst</t>
  </si>
  <si>
    <t>LYQ-BS4600-P0-S</t>
  </si>
  <si>
    <t>B01N7OGTT9</t>
  </si>
  <si>
    <t>perg</t>
  </si>
  <si>
    <t>ober鰏terreich</t>
  </si>
  <si>
    <t>028-0966672-5426760</t>
  </si>
  <si>
    <t>2018-07-23T05:10:20+00:00</t>
  </si>
  <si>
    <t>2018-07-23T20:51:44+00:00</t>
  </si>
  <si>
    <t>Summer Mae Damen A-line Lace Quaste Beil鋟figkeit Herbst Kleid Retro-Look Dress,XL (EU 40-42),Wei?</t>
  </si>
  <si>
    <t>LYQ-BS-K1010-W0-XL</t>
  </si>
  <si>
    <t>B01KO0SDZY</t>
  </si>
  <si>
    <t>Zierenberg</t>
  </si>
  <si>
    <t>302-2806557-1653168</t>
  </si>
  <si>
    <t>2018-07-23T01:05:15+00:00</t>
  </si>
  <si>
    <t>2018-07-23T20:49:00+00:00</t>
  </si>
  <si>
    <t>Summer Mae Damen Trompete 膔mel Kleid Kurz Langarm Minikleid mit Hohem Kragen Schwarz XL</t>
  </si>
  <si>
    <t>LYQ-BS-LB01-K0-XL</t>
  </si>
  <si>
    <t>B0761RTJ2C</t>
  </si>
  <si>
    <t>Immenstadt i. Allg鋟</t>
  </si>
  <si>
    <t>304-0866215-0681938</t>
  </si>
  <si>
    <t>2018-07-23T00:35:15+00:00</t>
  </si>
  <si>
    <t>2018-07-23T00:36:40+00:00</t>
  </si>
  <si>
    <t>Summer Mae Damen Bikini-Set mit Volant Vintage Badeanzug, Gr.-L, Lila</t>
  </si>
  <si>
    <t>BS-WH1731-P0-L</t>
  </si>
  <si>
    <t>B074TFT5SG</t>
  </si>
  <si>
    <t>Unshipped</t>
  </si>
  <si>
    <t>geislingen an der steige</t>
  </si>
  <si>
    <t>Baden w黵rttemberg</t>
  </si>
  <si>
    <t>407-5741830-2133907</t>
  </si>
  <si>
    <t>2018-07-23T23:46:00+00:00</t>
  </si>
  <si>
    <t>2018-07-23T23:49:21+00:00</t>
  </si>
  <si>
    <t>Mocotono Pantalones Chino de Pana Ajuste Recto Hombre</t>
  </si>
  <si>
    <t>KZ-CSM073-BE-40</t>
  </si>
  <si>
    <t>B0771PVCDZ</t>
  </si>
  <si>
    <t>GRANADA</t>
  </si>
  <si>
    <t>171-5886338-0889105</t>
  </si>
  <si>
    <t>2018-07-23T21:21:09+00:00</t>
  </si>
  <si>
    <t>2018-07-24T12:19:16+00:00</t>
  </si>
  <si>
    <t>BS-WH17017-G0-M</t>
  </si>
  <si>
    <t>B071KBQJ9V</t>
  </si>
  <si>
    <t>Vilanna</t>
  </si>
  <si>
    <t>Girona / Gerona</t>
  </si>
  <si>
    <t>408-6039668-5420359</t>
  </si>
  <si>
    <t>2018-07-23T18:21:09+00:00</t>
  </si>
  <si>
    <t>2018-07-24T17:32:57+00:00</t>
  </si>
  <si>
    <t>Summer Mae Mujer Vestido Ocasional De Ajuste Del Cord髇</t>
  </si>
  <si>
    <t>LYQ-BS-K1010-P0-XS</t>
  </si>
  <si>
    <t>B017X47TA4</t>
  </si>
  <si>
    <t>Tomi駉</t>
  </si>
  <si>
    <t>Pontevedra</t>
  </si>
  <si>
    <t>LYQ-BS-K1010-Z0-XS</t>
  </si>
  <si>
    <t>B06XZ37ZL7</t>
  </si>
  <si>
    <t>405-7615207-0580353</t>
  </si>
  <si>
    <t>2018-07-23T18:09:53+00:00</t>
  </si>
  <si>
    <t>2018-07-24T01:46:57+00:00</t>
  </si>
  <si>
    <t>Summer Mae Mujer Ba馻dor A Rayas Trajes de dos pieza Con falda</t>
  </si>
  <si>
    <t>MADRID</t>
  </si>
  <si>
    <t>405-1370946-2197966</t>
  </si>
  <si>
    <t>2018-07-24T11:36:28+00:00</t>
  </si>
  <si>
    <t>Summer Mae Mujer Ba馻dor A Rayas Trajes de Dos Pieza con Falda</t>
  </si>
  <si>
    <t>YZ-BS-5505-R0-S</t>
  </si>
  <si>
    <t>B07DCRHWL6</t>
  </si>
  <si>
    <t>408-2530322-3185914</t>
  </si>
  <si>
    <t>2018-07-23T17:38:29+00:00</t>
  </si>
  <si>
    <t>2018-07-24T23:54:27+00:00</t>
  </si>
  <si>
    <t>BS-WH17017-G0-XXXL</t>
  </si>
  <si>
    <t>B071KBQJB1</t>
  </si>
  <si>
    <t>sabadell</t>
  </si>
  <si>
    <t>barcelona</t>
  </si>
  <si>
    <t>405-4647861-4088341</t>
  </si>
  <si>
    <t>2018-07-23T17:32:18+00:00</t>
  </si>
  <si>
    <t>2018-07-26T10:42:32+00:00</t>
  </si>
  <si>
    <t>Summer Mae Trajes de Ba駉 Triangular Push-up con Dibujo de Concha Bikini para Mujer</t>
  </si>
  <si>
    <t>BS-HB3555-PI-L</t>
  </si>
  <si>
    <t>B06XH78YXT</t>
  </si>
  <si>
    <t>Vic</t>
  </si>
  <si>
    <t>Barcelons</t>
  </si>
  <si>
    <t>408-6448346-2318725</t>
  </si>
  <si>
    <t>2018-07-23T15:12:35+00:00</t>
  </si>
  <si>
    <t>2018-07-24T11:37:44+00:00</t>
  </si>
  <si>
    <t>Summer Mae Mujer Traje de 1 Pieza Sin Respaldo con Escote y Volantes Azul M</t>
  </si>
  <si>
    <t>YZ-BEHY025-B0-M</t>
  </si>
  <si>
    <t>B07CLZQ8SD</t>
  </si>
  <si>
    <t>L' HOSPITALET DE LLOBREGAT</t>
  </si>
  <si>
    <t>Barcelona</t>
  </si>
  <si>
    <t>171-5792707-9761159</t>
  </si>
  <si>
    <t>2018-07-23T13:47:27+00:00</t>
  </si>
  <si>
    <t>2018-08-01T11:36:00+00:00</t>
  </si>
  <si>
    <t>Chaqueta para Ni駉 con Capucha Forrado Polar 2-16 A駉s</t>
  </si>
  <si>
    <t>EUTK-J02H-GR-18/20</t>
  </si>
  <si>
    <t>B075TZRMB5</t>
  </si>
  <si>
    <t>Anoeta</t>
  </si>
  <si>
    <t>Guip鷝coa</t>
  </si>
  <si>
    <t>171-8359761-4766706</t>
  </si>
  <si>
    <t>2018-07-23T13:38:52+00:00</t>
  </si>
  <si>
    <t>2018-07-31T22:05:20+00:00</t>
  </si>
  <si>
    <t>171-7622804-2722739</t>
  </si>
  <si>
    <t>2018-07-23T13:34:33+00:00</t>
  </si>
  <si>
    <t>2018-07-30T13:24:03+00:00</t>
  </si>
  <si>
    <t>406-0641340-3253964</t>
  </si>
  <si>
    <t>2018-07-23T13:24:28+00:00</t>
  </si>
  <si>
    <t>2018-07-23T18:05:11+00:00</t>
  </si>
  <si>
    <t>Summer Mae Mujer Conjuntos De Bikini El醩tico Floral Acolchado Con Tejer</t>
  </si>
  <si>
    <t>YZ-BS-PW2037-G0-M</t>
  </si>
  <si>
    <t>B06WGPWT2C</t>
  </si>
  <si>
    <t>medina del campo</t>
  </si>
  <si>
    <t>valladolid</t>
  </si>
  <si>
    <t>407-5035751-3035519</t>
  </si>
  <si>
    <t>2018-07-23T12:26:54+00:00</t>
  </si>
  <si>
    <t>2018-07-23T22:29:15+00:00</t>
  </si>
  <si>
    <t>BS-BN-1501-WO-XL</t>
  </si>
  <si>
    <t>B071RGNDPC</t>
  </si>
  <si>
    <t>Madrid</t>
  </si>
  <si>
    <t>405-6826013-3958740</t>
  </si>
  <si>
    <t>2018-07-23T12:11:04+00:00</t>
  </si>
  <si>
    <t>2018-07-24T21:59:14+00:00</t>
  </si>
  <si>
    <t>Son Ferrer</t>
  </si>
  <si>
    <t>Islas Baleares</t>
  </si>
  <si>
    <t>171-8284047-7741961</t>
  </si>
  <si>
    <t>2018-07-23T12:09:51+00:00</t>
  </si>
  <si>
    <t>2018-07-23T19:52:02+00:00</t>
  </si>
  <si>
    <t>Summer Mae Polo Casual de Manga Corta Camisas Moda Para Hombre</t>
  </si>
  <si>
    <t>BS-BN-1501-BO-XL</t>
  </si>
  <si>
    <t>B071RGN23Z</t>
  </si>
  <si>
    <t>illa de arousa</t>
  </si>
  <si>
    <t>pontevedra</t>
  </si>
  <si>
    <t>171-2434783-3353148</t>
  </si>
  <si>
    <t>2018-07-24T21:47:45+00:00</t>
  </si>
  <si>
    <t>BS-WH17017-G0-XXL</t>
  </si>
  <si>
    <t>B071X8SH7Y</t>
  </si>
  <si>
    <t>Gernika-Lumo</t>
  </si>
  <si>
    <t>Bizkaia</t>
  </si>
  <si>
    <t>406-4456242-1787509</t>
  </si>
  <si>
    <t>2018-07-23T10:33:06+00:00</t>
  </si>
  <si>
    <t>2018-07-23T20:39:22+00:00</t>
  </si>
  <si>
    <t>BS-BN-1501-WO-2XL</t>
  </si>
  <si>
    <t>B071RGFBLT</t>
  </si>
  <si>
    <t>Valladolid</t>
  </si>
  <si>
    <t>402-5291563-6341910</t>
  </si>
  <si>
    <t>2018-07-23T10:31:50+00:00</t>
  </si>
  <si>
    <t>2018-07-24T22:18:07+00:00</t>
  </si>
  <si>
    <t>BS-WH17017-K0-M</t>
  </si>
  <si>
    <t>B071X8SHY6</t>
  </si>
  <si>
    <t>407-5826772-5960349</t>
  </si>
  <si>
    <t>2018-07-23T00:04:21+00:00</t>
  </si>
  <si>
    <t>2018-07-25T16:16:13+00:00</t>
  </si>
  <si>
    <t>BS-WH17017-G0-XL</t>
  </si>
  <si>
    <t>B0721PTYSL</t>
  </si>
  <si>
    <t>SANTA EULALIA (SANTA EULALIA DEL RIO)</t>
  </si>
  <si>
    <t>Baleares</t>
  </si>
  <si>
    <t>403-0745950-2611512</t>
  </si>
  <si>
    <t>2018-07-23T21:56:28+00:00</t>
  </si>
  <si>
    <t>2018-07-25T16:15:40+00:00</t>
  </si>
  <si>
    <t>Mocotono Camicie Casual di Flanella a Quadri Maniche Lunghe Uomo</t>
  </si>
  <si>
    <t>Roma</t>
  </si>
  <si>
    <t>Rm</t>
  </si>
  <si>
    <t>404-3486561-6172354</t>
  </si>
  <si>
    <t>2018-07-23T20:25:17+00:00</t>
  </si>
  <si>
    <t>2018-07-24T07:09:28+00:00</t>
  </si>
  <si>
    <t>Summer Mae Costumi da Bagno Intero Modellante da Donna</t>
  </si>
  <si>
    <t>BS-MY-1503-W0-XL</t>
  </si>
  <si>
    <t>B06WGM4MNC</t>
  </si>
  <si>
    <t>SAN MAURO CILENTO</t>
  </si>
  <si>
    <t>Salerno</t>
  </si>
  <si>
    <t>404-7131945-6817903</t>
  </si>
  <si>
    <t>2018-07-23T17:07:20+00:00</t>
  </si>
  <si>
    <t>2018-07-24T08:12:03+00:00</t>
  </si>
  <si>
    <t>Summer Mae Donna Costume de Bagno Floreale Retr?a Volant Scollo Bardot</t>
  </si>
  <si>
    <t>BS-MY111-B0-L</t>
  </si>
  <si>
    <t>B071LTWW7P</t>
  </si>
  <si>
    <t>prato</t>
  </si>
  <si>
    <t>po</t>
  </si>
  <si>
    <t>405-0187169-6644342</t>
  </si>
  <si>
    <t>2018-07-23T16:13:47+00:00</t>
  </si>
  <si>
    <t>2018-07-23T16:36:36+00:00</t>
  </si>
  <si>
    <t>Swim Dress Vintage Tankini righe delle donne Mae estate</t>
  </si>
  <si>
    <t>CUNEO</t>
  </si>
  <si>
    <t>CN</t>
  </si>
  <si>
    <t>407-6531617-3159558</t>
  </si>
  <si>
    <t>2018-07-23T15:49:42+00:00</t>
  </si>
  <si>
    <t>2018-07-24T17:30:51+00:00</t>
  </si>
  <si>
    <t>Summer Mae Donna A-linea Vestito Comodo Di Cotone Con Pizzo</t>
  </si>
  <si>
    <t>LYQ-BS-K1010-G7-M</t>
  </si>
  <si>
    <t>B01MS11D3B</t>
  </si>
  <si>
    <t>LYQ-BS-K1010-B0-M</t>
  </si>
  <si>
    <t>B01MDUDE2E</t>
  </si>
  <si>
    <t>403-7660695-3439550</t>
  </si>
  <si>
    <t>2018-07-23T14:42:19+00:00</t>
  </si>
  <si>
    <t>2018-07-24T17:34:21+00:00</t>
  </si>
  <si>
    <t>Summer Mae Costumi da Bagno Intero Elegante Increspato Costume Dimagrante da Donna</t>
  </si>
  <si>
    <t>BS-WH17015-ZL-L</t>
  </si>
  <si>
    <t>B072KN3D3S</t>
  </si>
  <si>
    <t>SEGRATE</t>
  </si>
  <si>
    <t>MI</t>
  </si>
  <si>
    <t>Free Shipping 2017/03/07 18-55-47-776</t>
  </si>
  <si>
    <t>402-8715283-5680311</t>
  </si>
  <si>
    <t>2018-07-23T13:43:52+00:00</t>
  </si>
  <si>
    <t>2018-07-23T18:08:24+00:00</t>
  </si>
  <si>
    <t>Summer Mae Donna Costume da bagno Dimagrante Costume intero a Strisce</t>
  </si>
  <si>
    <t>YZ-BS-JG2631ZL3L</t>
  </si>
  <si>
    <t>B01B184VYA</t>
  </si>
  <si>
    <t>Castello di Annone</t>
  </si>
  <si>
    <t>Asti</t>
  </si>
  <si>
    <t>404-8310567-7633909</t>
  </si>
  <si>
    <t>2018-07-23T13:22:38+00:00</t>
  </si>
  <si>
    <t>2018-07-24T08:48:31+00:00</t>
  </si>
  <si>
    <t>Summer Mae Donna Coordinati da Bikini Floreale Imbottito Con Uncinetto</t>
  </si>
  <si>
    <t>YZ-BS-PW2037-B0-L</t>
  </si>
  <si>
    <t>B06VV1VJCS</t>
  </si>
  <si>
    <t>Ischitella</t>
  </si>
  <si>
    <t>Foggia</t>
  </si>
  <si>
    <t>405-0017062-4989904</t>
  </si>
  <si>
    <t>2018-07-23T12:49:53+00:00</t>
  </si>
  <si>
    <t>2018-07-25T21:51:37+00:00</t>
  </si>
  <si>
    <t>Summer Mae Donna Stivali da Neve Boots Lavoro A Maglia</t>
  </si>
  <si>
    <t>XZ-BS-PW-2001-N0-40</t>
  </si>
  <si>
    <t>B01NAJ2DY7</t>
  </si>
  <si>
    <t>Curno</t>
  </si>
  <si>
    <t>Bergamo</t>
  </si>
  <si>
    <t>171-8473704-4999563</t>
  </si>
  <si>
    <t>2018-07-23T12:48:23+00:00</t>
  </si>
  <si>
    <t>2018-07-25T19:04:03+00:00</t>
  </si>
  <si>
    <t>YZ-CSM022-W0-M</t>
  </si>
  <si>
    <t>B073XKCCRR</t>
  </si>
  <si>
    <t>Finale Ligure</t>
  </si>
  <si>
    <t>SV</t>
  </si>
  <si>
    <t>171-8393329-8969911</t>
  </si>
  <si>
    <t>2018-07-23T12:45:20+00:00</t>
  </si>
  <si>
    <t>2018-07-24T08:10:45+00:00</t>
  </si>
  <si>
    <t>Casalmaggiore</t>
  </si>
  <si>
    <t>CR</t>
  </si>
  <si>
    <t>407-2886844-8532328</t>
  </si>
  <si>
    <t>2018-07-23T12:32:04+00:00</t>
  </si>
  <si>
    <t>2018-07-25T10:51:35+00:00</t>
  </si>
  <si>
    <t>Summer Mae Costume da Bagno con Gonna Asimmetrica Push Up per Donna</t>
  </si>
  <si>
    <t>YZ-BS-ZQ15827B0M</t>
  </si>
  <si>
    <t>B01N43NNOT</t>
  </si>
  <si>
    <t>Zagarolo</t>
  </si>
  <si>
    <t>404-8520166-3999521</t>
  </si>
  <si>
    <t>2018-07-23T09:28:10+00:00</t>
  </si>
  <si>
    <t>2018-07-23T14:07:30+00:00</t>
  </si>
  <si>
    <t>Summer Mae Costumi da Bagno da Donna a un Pezzo con Volant Monokini Croce Senza Schienale,Nero,XXL</t>
  </si>
  <si>
    <t>YZ-BEHY025-K0-XXL</t>
  </si>
  <si>
    <t>B07CM296CR</t>
  </si>
  <si>
    <t>abbiategrasso</t>
  </si>
  <si>
    <t>403-0751008-9777940</t>
  </si>
  <si>
    <t>2018-07-23T09:27:57+00:00</t>
  </si>
  <si>
    <t>2018-07-28T19:31:26+00:00</t>
  </si>
  <si>
    <t>Summer Mae Costumi Da Bagno Due Pezzo Retr?Tankini Stampato Floreale da Donna</t>
  </si>
  <si>
    <t>BS-WH81677-B0-XL</t>
  </si>
  <si>
    <t>B071K8J9Q1</t>
  </si>
  <si>
    <t>Treviglio</t>
  </si>
  <si>
    <t>407-2675977-7925936</t>
  </si>
  <si>
    <t>2018-07-23T03:17:23+00:00</t>
  </si>
  <si>
    <t>2018-07-24T08:27:30+00:00</t>
  </si>
  <si>
    <t>firenze</t>
  </si>
  <si>
    <t>Firenze</t>
  </si>
  <si>
    <t>S02-1479321-1766705</t>
  </si>
  <si>
    <t>vi7naPl963</t>
  </si>
  <si>
    <t>2018-07-23T10:51:26+00:00</t>
  </si>
  <si>
    <t>2018-07-23T10:51:38+00:00</t>
  </si>
  <si>
    <t>Shipping</t>
  </si>
  <si>
    <t>Non-Amazon</t>
  </si>
  <si>
    <t>Mocotono Men's Elegant Long Sleeve Collared Polo Shirt Top Dark Blue M</t>
  </si>
  <si>
    <t>WQS-BN-1503-BO-M</t>
  </si>
  <si>
    <t>B0788LLYXL</t>
  </si>
  <si>
    <t>402-9581345-2991500</t>
  </si>
  <si>
    <t>2018-07-24T23:18:56+00:00</t>
  </si>
  <si>
    <t>2018-07-25T18:39:45+00:00</t>
  </si>
  <si>
    <t>BS-WHC19-P0-S</t>
  </si>
  <si>
    <t>B0714LPFKJ</t>
  </si>
  <si>
    <t>Villaudric</t>
  </si>
  <si>
    <t>407-6394412-9956364</t>
  </si>
  <si>
    <t>2018-07-24T22:46:42+00:00</t>
  </si>
  <si>
    <t>2018-07-26T21:47:31+00:00</t>
  </si>
  <si>
    <t>BS-WH1731-R0-XXL</t>
  </si>
  <si>
    <t>B06XZ13X21</t>
  </si>
  <si>
    <t>St julien du verdon</t>
  </si>
  <si>
    <t>171-6755585-6188337</t>
  </si>
  <si>
    <t>2018-07-24T21:03:12+00:00</t>
  </si>
  <si>
    <t>2018-07-25T14:16:59+00:00</t>
  </si>
  <si>
    <t>Summer Mae Femme Maillot De Bain Une Pi鑓e Imprim?Fleur Moulant De Plus Taille Marine</t>
  </si>
  <si>
    <t>YZ-BS-BS5119ZLXL3XL</t>
  </si>
  <si>
    <t>B01FXAQRNK</t>
  </si>
  <si>
    <t>Caouennec Lanvezeac</t>
  </si>
  <si>
    <t>404-7046900-3941148</t>
  </si>
  <si>
    <t>2018-07-24T20:58:13+00:00</t>
  </si>
  <si>
    <t>2018-07-25T13:20:03+00:00</t>
  </si>
  <si>
    <t>Tourrettes sur loup</t>
  </si>
  <si>
    <t>402-0682624-5237902</t>
  </si>
  <si>
    <t>2018-07-24T18:51:42+00:00</t>
  </si>
  <si>
    <t>2018-07-25T14:19:15+00:00</t>
  </si>
  <si>
    <t>Lille</t>
  </si>
  <si>
    <t>402-4314694-0625953</t>
  </si>
  <si>
    <t>2018-07-24T18:34:45+00:00</t>
  </si>
  <si>
    <t>2018-07-25T07:38:16+00:00</t>
  </si>
  <si>
    <t>BS-WHBH1704-K0-3XL</t>
  </si>
  <si>
    <t>B0734S5GHL</t>
  </si>
  <si>
    <t>Rocbaron</t>
  </si>
  <si>
    <t>405-7828742-2204322</t>
  </si>
  <si>
    <t>2018-07-24T17:40:36+00:00</t>
  </si>
  <si>
    <t>2018-07-30T01:58:20+00:00</t>
  </si>
  <si>
    <t>Summer Mae Femme Bottes de Neige Fourr閑s Rejoint du Tricot</t>
  </si>
  <si>
    <t>XZ-BS-PW-2001-G0-36</t>
  </si>
  <si>
    <t>B01MYZMV1J</t>
  </si>
  <si>
    <t>P閠ange</t>
  </si>
  <si>
    <t>406-1124813-6503536</t>
  </si>
  <si>
    <t>2018-07-24T17:23:03+00:00</t>
  </si>
  <si>
    <t>2018-07-25T13:20:25+00:00</t>
  </si>
  <si>
    <t>Robe Pull Uni Tricot Torsad?Manche Longue pour Femme</t>
  </si>
  <si>
    <t>LYQ-BS-ZQ2973-KQ-S</t>
  </si>
  <si>
    <t>B01N76B2TU</t>
  </si>
  <si>
    <t>FUMAY</t>
  </si>
  <si>
    <t>406-9638290-2266735</t>
  </si>
  <si>
    <t>2018-07-24T16:54:00+00:00</t>
  </si>
  <si>
    <t>2018-07-25T18:35:00+00:00</t>
  </si>
  <si>
    <t>Maillots de Bain Natation Tankini Piscine Grande Taille pour Femme - Marine -2 - EU 48</t>
  </si>
  <si>
    <t>YZ-BS-HE9008Se7L</t>
  </si>
  <si>
    <t>B01N94R08T</t>
  </si>
  <si>
    <t>tranzault</t>
  </si>
  <si>
    <t>406-1014933-6421101</t>
  </si>
  <si>
    <t>2018-07-24T16:14:31+00:00</t>
  </si>
  <si>
    <t>2018-07-30T06:41:47+00:00</t>
  </si>
  <si>
    <t>Summer Mae Ensemble Maillots 2 Pi鑓es - Deux Bandeaux - Bikini Femme</t>
  </si>
  <si>
    <t>YZ-BS-BKN1703-R0-L</t>
  </si>
  <si>
    <t>B06XCR3R6C</t>
  </si>
  <si>
    <t>Maillane</t>
  </si>
  <si>
    <t>171-5315653-0855557</t>
  </si>
  <si>
    <t>2018-07-24T14:48:24+00:00</t>
  </si>
  <si>
    <t>2018-07-25T11:58:12+00:00</t>
  </si>
  <si>
    <t>ILE D'YEU</t>
  </si>
  <si>
    <t>403-8055111-7374729</t>
  </si>
  <si>
    <t>2018-07-24T14:46:57+00:00</t>
  </si>
  <si>
    <t>2018-07-24T19:44:10+00:00</t>
  </si>
  <si>
    <t>Vanves</t>
  </si>
  <si>
    <t>402-4577149-1530701</t>
  </si>
  <si>
    <t>2018-07-24T13:34:56+00:00</t>
  </si>
  <si>
    <t>2018-07-29T22:01:37+00:00</t>
  </si>
  <si>
    <t>Summer Mae Maillot de Bain 1 Pi鑓e Uni Grande Taille Effet Amincissant pour Femme Noir avec Contour Imprim閟 ?Pois</t>
  </si>
  <si>
    <t>BS-PW2025-K0-2XL</t>
  </si>
  <si>
    <t>B06W2JPMW2</t>
  </si>
  <si>
    <t>coex</t>
  </si>
  <si>
    <t>408-4644001-5505151</t>
  </si>
  <si>
    <t>2018-07-24T12:51:57+00:00</t>
  </si>
  <si>
    <t>2018-07-24T18:19:30+00:00</t>
  </si>
  <si>
    <t>Summer Mae Femme Tankinis Ray?Classique - Maillot De Bain Deux Pi鑓es avec Jupette (EU 36-38 (Taille Fabricant: S), Rose)</t>
  </si>
  <si>
    <t>YZ-BS-5505JR0S</t>
  </si>
  <si>
    <t>B06XYZS6NS</t>
  </si>
  <si>
    <t>roybon</t>
  </si>
  <si>
    <t>406-6604953-9035508</t>
  </si>
  <si>
    <t>2018-07-24T12:50:06+00:00</t>
  </si>
  <si>
    <t>2018-07-24T18:29:44+00:00</t>
  </si>
  <si>
    <t>ESTAIRES</t>
  </si>
  <si>
    <t>408-9637780-0386735</t>
  </si>
  <si>
    <t>2018-07-24T12:39:46+00:00</t>
  </si>
  <si>
    <t>2018-07-25T09:13:13+00:00</t>
  </si>
  <si>
    <t>CHAMBRAY LES TOURS</t>
  </si>
  <si>
    <t>404-3833917-1769100</t>
  </si>
  <si>
    <t>2018-07-24T12:28:39+00:00</t>
  </si>
  <si>
    <t>2018-07-25T11:11:58+00:00</t>
  </si>
  <si>
    <t>Mocotono Pull en Maille Uni Col V Manche Longue pour Homme</t>
  </si>
  <si>
    <t>MY-LYPoint021-LB-L</t>
  </si>
  <si>
    <t>B073XK5M3Y</t>
  </si>
  <si>
    <t>Ganshoren</t>
  </si>
  <si>
    <t>408-2789694-9205902</t>
  </si>
  <si>
    <t>2018-07-24T12:05:43+00:00</t>
  </si>
  <si>
    <t>2018-07-25T14:13:27+00:00</t>
  </si>
  <si>
    <t>GUERNES</t>
  </si>
  <si>
    <t>403-8391365-8119506</t>
  </si>
  <si>
    <t>2018-07-24T12:05:13+00:00</t>
  </si>
  <si>
    <t>2018-07-26T15:21:59+00:00</t>
  </si>
  <si>
    <t>Eguilles</t>
  </si>
  <si>
    <t>402-1205963-8500325</t>
  </si>
  <si>
    <t>2018-07-24T11:30:00+00:00</t>
  </si>
  <si>
    <t>2018-07-25T11:01:31+00:00</t>
  </si>
  <si>
    <t>Valenton</t>
  </si>
  <si>
    <t>408-6273588-2504300</t>
  </si>
  <si>
    <t>2018-07-24T11:10:33+00:00</t>
  </si>
  <si>
    <t>2018-07-25T16:10:09+00:00</t>
  </si>
  <si>
    <t>Blouson Gar鏾n Zipp閑 Capuche Doubl閑 Polaire Ag?8 ans Gris fonc?</t>
  </si>
  <si>
    <t>EUTK-J01H-SH-7</t>
  </si>
  <si>
    <t>B075TRT8M1</t>
  </si>
  <si>
    <t>408-5385548-2572342</t>
  </si>
  <si>
    <t>2018-07-25T16:09:42+00:00</t>
  </si>
  <si>
    <t>Blouson Gar鏾n Zipp閑 Capuche Doubl閑 Polaire Ag?5 ans Gris fonc?</t>
  </si>
  <si>
    <t>EUTK-J01H-SH-4</t>
  </si>
  <si>
    <t>B075TT424W</t>
  </si>
  <si>
    <t>405-5175541-3271543</t>
  </si>
  <si>
    <t>2018-07-24T10:50:12+00:00</t>
  </si>
  <si>
    <t>2018-07-26T17:32:18+00:00</t>
  </si>
  <si>
    <t>Summer Mae Chaussons Montants Mignons Fourrure Doubl閑 avec Pompons Motif Etoile Femme</t>
  </si>
  <si>
    <t>XZ-WHBH004-P0-3839</t>
  </si>
  <si>
    <t>B075D4X29W</t>
  </si>
  <si>
    <t>cluses</t>
  </si>
  <si>
    <t>406-3836049-5827563</t>
  </si>
  <si>
    <t>2018-07-24T07:57:51+00:00</t>
  </si>
  <si>
    <t>2018-07-24T14:48:27+00:00</t>
  </si>
  <si>
    <t>Vence</t>
  </si>
  <si>
    <t>407-3226712-7041933</t>
  </si>
  <si>
    <t>2018-07-24T07:13:31+00:00</t>
  </si>
  <si>
    <t>2018-07-26T13:48:05+00:00</t>
  </si>
  <si>
    <t>Summer Mae Femme Maillot De Bain Une Pi鑓e Imprim?Fleur Moulant De Plus Taille</t>
  </si>
  <si>
    <t>roncq</t>
  </si>
  <si>
    <t>408-6503137-8236314</t>
  </si>
  <si>
    <t>2018-07-24T05:51:53+00:00</t>
  </si>
  <si>
    <t>2018-07-24T09:15:05+00:00</t>
  </si>
  <si>
    <t>Summer Mae Femme Maillot Duex Pi鑓es Amincissant Tankini Uni</t>
  </si>
  <si>
    <t>YZ-BS-TJ1245W01L</t>
  </si>
  <si>
    <t>B01DLSNC8O</t>
  </si>
  <si>
    <t>Bruxelles</t>
  </si>
  <si>
    <t>Koekelberg</t>
  </si>
  <si>
    <t>403-4554335-5573151</t>
  </si>
  <si>
    <t>2018-07-24T05:10:42+00:00</t>
  </si>
  <si>
    <t>2018-07-24T15:14:07+00:00</t>
  </si>
  <si>
    <t>Mocotono Chemise Unie D閏ontract閑 ?Manches Longues Regular Fit avec Poche pour Homme, Vert, L</t>
  </si>
  <si>
    <t>CS-LY171-G912-L</t>
  </si>
  <si>
    <t>B073PQDCYM</t>
  </si>
  <si>
    <t>St Etienne</t>
  </si>
  <si>
    <t>204-8392364-0201919</t>
  </si>
  <si>
    <t>2018-07-24T22:20:43+00:00</t>
  </si>
  <si>
    <t>2018-07-25T17:58:01+00:00</t>
  </si>
  <si>
    <t>Summer Mae Women's Tummy Control One Piece Swimwear Deep V Backless Push up Swimming Costume</t>
  </si>
  <si>
    <t>Cambridge</t>
  </si>
  <si>
    <t>UK</t>
  </si>
  <si>
    <t>CB1 2GA</t>
  </si>
  <si>
    <t>璐拱? ??2018/06/12 9-47-40-797</t>
  </si>
  <si>
    <t>202-3033101-5263512</t>
  </si>
  <si>
    <t>2018-07-24T21:57:22+00:00</t>
  </si>
  <si>
    <t>2018-07-25T17:20:15+00:00</t>
  </si>
  <si>
    <t>Summer Mae Maternity Tankini Stripes Printing Swimsuit Blue M</t>
  </si>
  <si>
    <t>YZ-BEYF183-TW-M</t>
  </si>
  <si>
    <t>B07CCMZTHC</t>
  </si>
  <si>
    <t>CRAWLEY</t>
  </si>
  <si>
    <t>WEST SUSSEX</t>
  </si>
  <si>
    <t>RH11 9JX</t>
  </si>
  <si>
    <t>203-1191830-7014717</t>
  </si>
  <si>
    <t>2018-07-24T21:56:30+00:00</t>
  </si>
  <si>
    <t>2018-07-25T17:56:35+00:00</t>
  </si>
  <si>
    <t>Summer Mae Women One Piece High Neck V-Neckline Mesh Ruched Monokini Swimwear Black L</t>
  </si>
  <si>
    <t>RE-YZ-BEWS32-K0-L</t>
  </si>
  <si>
    <t>B07CM8X6DK</t>
  </si>
  <si>
    <t>Maidenhead</t>
  </si>
  <si>
    <t>SL6 4XE</t>
  </si>
  <si>
    <t>203-3951635-8627557</t>
  </si>
  <si>
    <t>2018-07-24T18:31:25+00:00</t>
  </si>
  <si>
    <t>2018-07-25T12:16:39+00:00</t>
  </si>
  <si>
    <t>Summer Mae Women's Tankini Striped Vintage Swim Dress (Black XX-Large)</t>
  </si>
  <si>
    <t>BERWICK-UPON-TWEED</t>
  </si>
  <si>
    <t>Northd</t>
  </si>
  <si>
    <t>TD15 1NF</t>
  </si>
  <si>
    <t>026-0158236-9828376</t>
  </si>
  <si>
    <t>2018-07-24T16:26:07+00:00</t>
  </si>
  <si>
    <t>2018-07-25T20:04:39+00:00</t>
  </si>
  <si>
    <t>Summer Mae Women's Tankini Striped Vintage Swim Dress (Pink X-Large)</t>
  </si>
  <si>
    <t>Nottingham</t>
  </si>
  <si>
    <t>Notts</t>
  </si>
  <si>
    <t>NG5 4LW</t>
  </si>
  <si>
    <t>206-0891070-5889933</t>
  </si>
  <si>
    <t>2018-07-24T15:25:10+00:00</t>
  </si>
  <si>
    <t>2018-07-25T17:34:40+00:00</t>
  </si>
  <si>
    <t>Shaftesbury</t>
  </si>
  <si>
    <t>SP7 8EG</t>
  </si>
  <si>
    <t>206-3474963-7715528</t>
  </si>
  <si>
    <t>2018-07-24T15:17:55+00:00</t>
  </si>
  <si>
    <t>2018-07-25T15:37:09+00:00</t>
  </si>
  <si>
    <t>Mocotono Men's Solid Color Oxford Short Sleeve Button Down Casual Shirt Pink Large</t>
  </si>
  <si>
    <t>CS-LY170-PI908-L</t>
  </si>
  <si>
    <t>B073PPM5HW</t>
  </si>
  <si>
    <t>Dunsfold</t>
  </si>
  <si>
    <t>Surrey</t>
  </si>
  <si>
    <t>GU8 4LB</t>
  </si>
  <si>
    <t>204-1364058-2184365</t>
  </si>
  <si>
    <t>2018-07-24T14:35:04+00:00</t>
  </si>
  <si>
    <t>2018-07-25T15:32:21+00:00</t>
  </si>
  <si>
    <t>Summer Mae Polo El間ant ?Col Mao avec Bordure Blanche pour Homme 2XL Noir</t>
  </si>
  <si>
    <t>BS-BN-1501-KO-4XL</t>
  </si>
  <si>
    <t>B0711158DY</t>
  </si>
  <si>
    <t>Sheffield</t>
  </si>
  <si>
    <t>South Yorkshire</t>
  </si>
  <si>
    <t>S11 8YZ</t>
  </si>
  <si>
    <t>203-7000490-1310762</t>
  </si>
  <si>
    <t>2018-07-24T13:25:23+00:00</t>
  </si>
  <si>
    <t>2018-07-25T17:24:42+00:00</t>
  </si>
  <si>
    <t>100% Cotton Men's Solid Color Oxford Casual Shirt Long Sleeve Regular Fit</t>
  </si>
  <si>
    <t>CS-LY171-PI908-M</t>
  </si>
  <si>
    <t>B073PPNMZS</t>
  </si>
  <si>
    <t>N3 1QL</t>
  </si>
  <si>
    <t>205-0733911-6641930</t>
  </si>
  <si>
    <t>2018-07-24T12:45:55+00:00</t>
  </si>
  <si>
    <t>2018-07-25T15:44:39+00:00</t>
  </si>
  <si>
    <t>Mocotono Men's Solid Color Oxford Short Sleeve Button Down Casual Shirt Pink Medium</t>
  </si>
  <si>
    <t>CS-LY170-PI908-M</t>
  </si>
  <si>
    <t>B073PQ115V</t>
  </si>
  <si>
    <t>WC1E 7HX</t>
  </si>
  <si>
    <t>205-9211562-0748349</t>
  </si>
  <si>
    <t>2018-07-24T09:43:11+00:00</t>
  </si>
  <si>
    <t>2018-07-24T18:05:58+00:00</t>
  </si>
  <si>
    <t>Summer Mae Women's Tankini Striped Vintage Swim Dress (Black X-Small)</t>
  </si>
  <si>
    <t>YZ-BS-5505K0-XS</t>
  </si>
  <si>
    <t>B0711R9KHM</t>
  </si>
  <si>
    <t>Cannock</t>
  </si>
  <si>
    <t>Staffordshire</t>
  </si>
  <si>
    <t>WS115QP</t>
  </si>
  <si>
    <t>203-0520717-0092310</t>
  </si>
  <si>
    <t>2018-07-24T09:27:08+00:00</t>
  </si>
  <si>
    <t>2018-07-24T13:23:22+00:00</t>
  </si>
  <si>
    <t>026-9396236-5079508</t>
  </si>
  <si>
    <t>2018-07-24T06:22:10+00:00</t>
  </si>
  <si>
    <t>2018-07-24T13:34:13+00:00</t>
  </si>
  <si>
    <t>Summer Mae Women's Tankini Striped Vintage Swim Dress (Pink Medium)</t>
  </si>
  <si>
    <t>YZ-BS-5505JRM</t>
  </si>
  <si>
    <t>B013OSTD70</t>
  </si>
  <si>
    <t>Milton Keynes</t>
  </si>
  <si>
    <t>Bucks</t>
  </si>
  <si>
    <t>MK10 7EJ</t>
  </si>
  <si>
    <t>303-1780979-6092333</t>
  </si>
  <si>
    <t>2018-07-24T23:02:07+00:00</t>
  </si>
  <si>
    <t>2018-07-29T19:46:03+00:00</t>
  </si>
  <si>
    <t>YZ-BS-PW2049-B0-S</t>
  </si>
  <si>
    <t>B06X96LPDF</t>
  </si>
  <si>
    <t>Neuburg a.d.Kammel</t>
  </si>
  <si>
    <t>028-4131353-0523566</t>
  </si>
  <si>
    <t>2018-07-24T22:50:46+00:00</t>
  </si>
  <si>
    <t>2018-07-28T09:49:42+00:00</t>
  </si>
  <si>
    <t>YZ-BE5129-G0YH-3XL</t>
  </si>
  <si>
    <t>B07CLV1RWJ</t>
  </si>
  <si>
    <t>Duisburg</t>
  </si>
  <si>
    <t>306-2565702-8057964</t>
  </si>
  <si>
    <t>2018-07-24T21:27:12+00:00</t>
  </si>
  <si>
    <t>2018-07-25T20:37:38+00:00</t>
  </si>
  <si>
    <t>Summer Mae Damen Bikini Set Streifen Zweiteiler Bademode mit Schleife Schwarz XL</t>
  </si>
  <si>
    <t>YZ-BETW32-KTW-XL</t>
  </si>
  <si>
    <t>B07CBV5V9J</t>
  </si>
  <si>
    <t>Karlsfeld</t>
  </si>
  <si>
    <t>302-5281200-2992324</t>
  </si>
  <si>
    <t>2018-07-24T21:06:02+00:00</t>
  </si>
  <si>
    <t>2018-07-25T16:04:25+00:00</t>
  </si>
  <si>
    <t>Rheinberg</t>
  </si>
  <si>
    <t>303-8082722-3118736</t>
  </si>
  <si>
    <t>2018-07-24T20:45:28+00:00</t>
  </si>
  <si>
    <t>2018-07-25T14:36:19+00:00</t>
  </si>
  <si>
    <t>Gro遱chirma</t>
  </si>
  <si>
    <t>303-5054828-6893114</t>
  </si>
  <si>
    <t>2018-07-24T20:41:55+00:00</t>
  </si>
  <si>
    <t>2018-07-25T16:03:21+00:00</t>
  </si>
  <si>
    <t>Dinslaken</t>
  </si>
  <si>
    <t>302-0948733-8912334</t>
  </si>
  <si>
    <t>2018-07-24T20:29:21+00:00</t>
  </si>
  <si>
    <t>2018-07-25T15:47:27+00:00</t>
  </si>
  <si>
    <t>Mocotono Herren Blumen Kurzarm Hemd Regular Fit Button Down Dunkelblau X-Large</t>
  </si>
  <si>
    <t>CS-BESB032-NB-XL</t>
  </si>
  <si>
    <t>B07C3SF9MQ</t>
  </si>
  <si>
    <t>Schw鋌isch Hall</t>
  </si>
  <si>
    <t>028-4554350-2269125</t>
  </si>
  <si>
    <t>2018-07-24T20:11:47+00:00</t>
  </si>
  <si>
    <t>2018-07-25T09:22:49+00:00</t>
  </si>
  <si>
    <t>G黷ersloh</t>
  </si>
  <si>
    <t>305-0302430-5657965</t>
  </si>
  <si>
    <t>2018-07-24T20:03:54+00:00</t>
  </si>
  <si>
    <t>2018-07-26T08:13:51+00:00</t>
  </si>
  <si>
    <t>Kerpen</t>
  </si>
  <si>
    <t>305-8752382-2338736</t>
  </si>
  <si>
    <t>2018-07-24T19:57:46+00:00</t>
  </si>
  <si>
    <t>2018-07-27T05:37:46+00:00</t>
  </si>
  <si>
    <t>Summer Mae Damen Badekleid Gebl黰t  Spa Badeanzug Strandkleid Baden Swimwear ,Marineblau (Einteiler),EU 36 = Etikett Gr鲞e  2XL</t>
  </si>
  <si>
    <t>YZ-BS-HE9007Se2L</t>
  </si>
  <si>
    <t>B015QZRQKU</t>
  </si>
  <si>
    <t>Stuttgart</t>
  </si>
  <si>
    <t>028-7062540-2553907</t>
  </si>
  <si>
    <t>2018-07-24T19:51:29+00:00</t>
  </si>
  <si>
    <t>2018-07-25T20:23:12+00:00</t>
  </si>
  <si>
    <t>Windeck</t>
  </si>
  <si>
    <t>306-0402243-5932300</t>
  </si>
  <si>
    <t>2018-07-24T19:49:34+00:00</t>
  </si>
  <si>
    <t>2018-07-26T10:40:50+00:00</t>
  </si>
  <si>
    <t>YZ-BE5129-ZLYH-M</t>
  </si>
  <si>
    <t>B07CLVGYTP</t>
  </si>
  <si>
    <t>Preetz</t>
  </si>
  <si>
    <t>302-7856601-8217953</t>
  </si>
  <si>
    <t>2018-07-24T19:45:06+00:00</t>
  </si>
  <si>
    <t>2018-07-26T07:27:41+00:00</t>
  </si>
  <si>
    <t>Summer Mae Damen Triangel-Neckholder-bikini Bikini-set Geh鋕elt Bademode ,Schwarz ,XL</t>
  </si>
  <si>
    <t>YZ-BS-PW2037-K0-XL</t>
  </si>
  <si>
    <t>B06X1881B7</t>
  </si>
  <si>
    <t>Bornheim</t>
  </si>
  <si>
    <t>306-7933251-1433124</t>
  </si>
  <si>
    <t>2018-07-24T19:35:52+00:00</t>
  </si>
  <si>
    <t>2018-07-25T20:09:37+00:00</t>
  </si>
  <si>
    <t>Halle</t>
  </si>
  <si>
    <t>028-3588968-4892368</t>
  </si>
  <si>
    <t>2018-07-24T19:35:12+00:00</t>
  </si>
  <si>
    <t>2018-07-25T07:02:13+00:00</t>
  </si>
  <si>
    <t>Summer Mae Damen Badekleid Gebl黰t  Spa Badeanzug Strandkleid Baden Swimwear ,Marineblau (Einteiler),EU 48 = Etikett Gr鲞e  8XL</t>
  </si>
  <si>
    <t>YZ-BS-HE9007Se8L</t>
  </si>
  <si>
    <t>B01N1FYKHR</t>
  </si>
  <si>
    <t>Luxembourg</t>
  </si>
  <si>
    <t>303-9651235-5594757</t>
  </si>
  <si>
    <t>2018-07-24T19:33:07+00:00</t>
  </si>
  <si>
    <t>2018-07-25T06:02:10+00:00</t>
  </si>
  <si>
    <t>Ingersleben</t>
  </si>
  <si>
    <t>OT Alleringersleben</t>
  </si>
  <si>
    <t>302-9722692-2669148</t>
  </si>
  <si>
    <t>2018-07-24T19:32:39+00:00</t>
  </si>
  <si>
    <t>2018-07-25T13:46:39+00:00</t>
  </si>
  <si>
    <t>304-0606086-4652305</t>
  </si>
  <si>
    <t>2018-07-24T19:29:50+00:00</t>
  </si>
  <si>
    <t>2018-07-26T20:37:12+00:00</t>
  </si>
  <si>
    <t>Summer Mae Schwangerschafts Tankini/Neckholder/Umstands-Bademode/Drucken/V-Neck Wein Rot L</t>
  </si>
  <si>
    <t>YZ-BEYF181-WI-L</t>
  </si>
  <si>
    <t>B07DPLXT1D</t>
  </si>
  <si>
    <t>Wickede (Ruhr)</t>
  </si>
  <si>
    <t>305-2824382-5493152</t>
  </si>
  <si>
    <t>2018-07-24T19:28:06+00:00</t>
  </si>
  <si>
    <t>2018-07-25T13:27:27+00:00</t>
  </si>
  <si>
    <t>302-8369066-9050735</t>
  </si>
  <si>
    <t>2018-07-24T19:26:54+00:00</t>
  </si>
  <si>
    <t>2018-07-25T14:53:01+00:00</t>
  </si>
  <si>
    <t>Hasenkrug</t>
  </si>
  <si>
    <t>302-7481783-8513127</t>
  </si>
  <si>
    <t>2018-07-24T19:26:53+00:00</t>
  </si>
  <si>
    <t>2018-07-27T01:22:29+00:00</t>
  </si>
  <si>
    <t>Wolfsburg</t>
  </si>
  <si>
    <t>302-8965086-7381110</t>
  </si>
  <si>
    <t>2018-07-24T19:25:55+00:00</t>
  </si>
  <si>
    <t>2018-07-25T18:31:12+00:00</t>
  </si>
  <si>
    <t>Summer Mae Damen Badekleid Plus Size, Schwarz, XL(40-42)</t>
  </si>
  <si>
    <t>YZ-BS-BShyl5119K0M</t>
  </si>
  <si>
    <t>B01EJ5VO38</t>
  </si>
  <si>
    <t>Issum</t>
  </si>
  <si>
    <t>302-2247475-1581120</t>
  </si>
  <si>
    <t>2018-07-25T16:01:51+00:00</t>
  </si>
  <si>
    <t>302-8469872-1937131</t>
  </si>
  <si>
    <t>2018-07-24T19:05:18+00:00</t>
  </si>
  <si>
    <t>2018-07-25T01:36:12+00:00</t>
  </si>
  <si>
    <t>Offenbach am Main</t>
  </si>
  <si>
    <t>305-1361597-9212364</t>
  </si>
  <si>
    <t>2018-07-24T19:04:01+00:00</t>
  </si>
  <si>
    <t>2018-07-25T16:32:48+00:00</t>
  </si>
  <si>
    <t>Summer Mae Damen Trompete 膔mel Kleid Kurz Langarm Minikleid mit Hohem Kragen Schwarz S</t>
  </si>
  <si>
    <t>LYQ-BS-LB01-K0-S</t>
  </si>
  <si>
    <t>B0761RMNH4</t>
  </si>
  <si>
    <t>304-4420426-9353122</t>
  </si>
  <si>
    <t>2018-07-24T19:00:14+00:00</t>
  </si>
  <si>
    <t>2018-07-26T01:55:34+00:00</t>
  </si>
  <si>
    <t>028-4431390-7390745</t>
  </si>
  <si>
    <t>2018-07-24T18:59:37+00:00</t>
  </si>
  <si>
    <t>2018-07-25T14:35:36+00:00</t>
  </si>
  <si>
    <t>Gro?Ammensleben</t>
  </si>
  <si>
    <t>305-6407760-8493947</t>
  </si>
  <si>
    <t>2018-07-24T18:53:38+00:00</t>
  </si>
  <si>
    <t>Summer Mae Damen Bikini Set Streifen Zweiteiler Bademode mit Schleife Blau XL</t>
  </si>
  <si>
    <t>YZ-BETW32-BTW-XL</t>
  </si>
  <si>
    <t>B07C21SZVF</t>
  </si>
  <si>
    <t>linnich</t>
  </si>
  <si>
    <t>028-1417846-4133941</t>
  </si>
  <si>
    <t>2018-07-24T18:47:35+00:00</t>
  </si>
  <si>
    <t>2018-08-03T08:46:11+00:00</t>
  </si>
  <si>
    <t>Summer Mae Schwangerschafts Tankini/Umstands Bademode/Drucken/V-Neck Schwarz 3XL</t>
  </si>
  <si>
    <t>Wartberg</t>
  </si>
  <si>
    <t>Ober鰏terreich</t>
  </si>
  <si>
    <t>304-0453177-0527531</t>
  </si>
  <si>
    <t>2018-07-24T18:47:02+00:00</t>
  </si>
  <si>
    <t>2018-07-25T15:43:49+00:00</t>
  </si>
  <si>
    <t>Sprockh鰒el</t>
  </si>
  <si>
    <t>306-5634655-8537167</t>
  </si>
  <si>
    <t>2018-07-24T18:20:19+00:00</t>
  </si>
  <si>
    <t>2018-07-27T03:18:57+00:00</t>
  </si>
  <si>
    <t>WIEN</t>
  </si>
  <si>
    <t>303-5564099-7817125</t>
  </si>
  <si>
    <t>2018-07-24T18:07:21+00:00</t>
  </si>
  <si>
    <t>2018-07-25T14:17:09+00:00</t>
  </si>
  <si>
    <t>Reken</t>
  </si>
  <si>
    <t>028-4732317-8113909</t>
  </si>
  <si>
    <t>2018-07-24T18:03:06+00:00</t>
  </si>
  <si>
    <t>2018-07-26T12:56:01+00:00</t>
  </si>
  <si>
    <t>Summer Mae Damen Badekleid Plus Size, Marineblau, 4XL (46-48)</t>
  </si>
  <si>
    <t>YZ-BS-BS5119ZLXL4XL</t>
  </si>
  <si>
    <t>B01FXAQTLK</t>
  </si>
  <si>
    <t>305-4596610-9239521</t>
  </si>
  <si>
    <t>2018-07-24T17:55:44+00:00</t>
  </si>
  <si>
    <t>2018-07-28T09:40:48+00:00</t>
  </si>
  <si>
    <t>Deizisau</t>
  </si>
  <si>
    <t>303-1063705-4952328</t>
  </si>
  <si>
    <t>2018-07-24T17:50:01+00:00</t>
  </si>
  <si>
    <t>2018-07-25T08:14:22+00:00</t>
  </si>
  <si>
    <t>Summer Mae Damen A-line Kurzes Strickkleid Herbst Langarm</t>
  </si>
  <si>
    <t>LYQ-BS-ZQ2973-BD-XXL</t>
  </si>
  <si>
    <t>B075R5G91S</t>
  </si>
  <si>
    <t>Emmendingen</t>
  </si>
  <si>
    <t>Summer Mae Damen A-line Lace Quaste Beil鋟figkeit Herbst Kleid Retro-Look Dress,L (EU 38-40),Olive</t>
  </si>
  <si>
    <t>LYQ-BS-K1010-G7-L</t>
  </si>
  <si>
    <t>B06XZ37QQM</t>
  </si>
  <si>
    <t>LYQ-BS-ZQ2973-G7-XXL</t>
  </si>
  <si>
    <t>B075R61DDD</t>
  </si>
  <si>
    <t>306-9576300-9418728</t>
  </si>
  <si>
    <t>2018-07-24T17:42:45+00:00</t>
  </si>
  <si>
    <t>2018-07-24T18:50:33+00:00</t>
  </si>
  <si>
    <t>305-7056404-2118712</t>
  </si>
  <si>
    <t>2018-07-24T17:40:19+00:00</t>
  </si>
  <si>
    <t>2018-07-31T01:55:08+00:00</t>
  </si>
  <si>
    <t>Mocotono Herren Langarm Kariertes Hemd Baumwolle Flanell Hemd mit Super Qualit鋞 Rot S</t>
  </si>
  <si>
    <t>CS-LY166-K73-1-S</t>
  </si>
  <si>
    <t>B07149VKWX</t>
  </si>
  <si>
    <t>Tallaght</t>
  </si>
  <si>
    <t>Dublin</t>
  </si>
  <si>
    <t>IE</t>
  </si>
  <si>
    <t>303-6346449-6054721</t>
  </si>
  <si>
    <t>2018-07-24T17:29:21+00:00</t>
  </si>
  <si>
    <t>2018-07-25T21:40:20+00:00</t>
  </si>
  <si>
    <t>YZ-BS-ZQ15827W0S</t>
  </si>
  <si>
    <t>B01MTQA4QN</t>
  </si>
  <si>
    <t>neuss</t>
  </si>
  <si>
    <t>305-0031298-5529167</t>
  </si>
  <si>
    <t>2018-07-24T17:25:11+00:00</t>
  </si>
  <si>
    <t>2018-07-26T10:38:48+00:00</t>
  </si>
  <si>
    <t>Unna</t>
  </si>
  <si>
    <t>303-9536991-1205161</t>
  </si>
  <si>
    <t>2018-07-24T17:15:17+00:00</t>
  </si>
  <si>
    <t>2018-07-25T13:57:18+00:00</t>
  </si>
  <si>
    <t>L黚ben (Spreewald)</t>
  </si>
  <si>
    <t>Brandenburg</t>
  </si>
  <si>
    <t>306-6187607-7149103</t>
  </si>
  <si>
    <t>2018-07-24T17:02:41+00:00</t>
  </si>
  <si>
    <t>2018-07-25T10:44:08+00:00</t>
  </si>
  <si>
    <t>Bernsbach</t>
  </si>
  <si>
    <t>028-2294089-2190751</t>
  </si>
  <si>
    <t>2018-07-24T16:54:58+00:00</t>
  </si>
  <si>
    <t>2018-07-25T16:13:26+00:00</t>
  </si>
  <si>
    <t>Summer Mae Damen Tankini Retro Streifen Badekleider Marineblau XXL</t>
  </si>
  <si>
    <t>YZ-BS-5505DaXXL</t>
  </si>
  <si>
    <t>B017JO0OBE</t>
  </si>
  <si>
    <t>Hessisch Oldendorf</t>
  </si>
  <si>
    <t>306-0720967-2090702</t>
  </si>
  <si>
    <t>2018-07-24T16:54:01+00:00</t>
  </si>
  <si>
    <t>2018-07-26T01:50:16+00:00</t>
  </si>
  <si>
    <t>malschwitz</t>
  </si>
  <si>
    <t>sachsen</t>
  </si>
  <si>
    <t>306-4165579-2669144</t>
  </si>
  <si>
    <t>2018-07-24T16:44:33+00:00</t>
  </si>
  <si>
    <t>2018-07-24T22:16:22+00:00</t>
  </si>
  <si>
    <t>bad sch鰊born</t>
  </si>
  <si>
    <t>302-8516305-5434729</t>
  </si>
  <si>
    <t>2018-07-24T16:22:44+00:00</t>
  </si>
  <si>
    <t>2018-07-24T22:21:55+00:00</t>
  </si>
  <si>
    <t>Hanau</t>
  </si>
  <si>
    <t>304-6261812-2933146</t>
  </si>
  <si>
    <t>2018-07-24T16:22:23+00:00</t>
  </si>
  <si>
    <t>2018-07-24T20:30:27+00:00</t>
  </si>
  <si>
    <t>Wachtberg</t>
  </si>
  <si>
    <t>306-7117148-8788353</t>
  </si>
  <si>
    <t>2018-07-24T16:20:36+00:00</t>
  </si>
  <si>
    <t>2018-07-27T01:32:20+00:00</t>
  </si>
  <si>
    <t>Lengau</t>
  </si>
  <si>
    <t>306-4685920-4857168</t>
  </si>
  <si>
    <t>2018-07-24T16:20:32+00:00</t>
  </si>
  <si>
    <t>2018-07-24T22:22:37+00:00</t>
  </si>
  <si>
    <t>Summer Mae Damen Bikini-Set mit Volant Vintage Badeanzug, Gr.-L, Orange</t>
  </si>
  <si>
    <t>BS-WH1731-R0-L</t>
  </si>
  <si>
    <t>B06XZ1KL11</t>
  </si>
  <si>
    <t>028-3828800-4967537</t>
  </si>
  <si>
    <t>2018-07-24T16:18:42+00:00</t>
  </si>
  <si>
    <t>2018-07-25T19:22:09+00:00</t>
  </si>
  <si>
    <t>303-3217230-4706742</t>
  </si>
  <si>
    <t>2018-07-24T15:59:46+00:00</t>
  </si>
  <si>
    <t>2018-07-26T01:50:09+00:00</t>
  </si>
  <si>
    <t>Rauenberg</t>
  </si>
  <si>
    <t>304-2373707-0958718</t>
  </si>
  <si>
    <t>2018-07-24T15:53:41+00:00</t>
  </si>
  <si>
    <t>2018-07-26T20:24:30+00:00</t>
  </si>
  <si>
    <t>Creglingen</t>
  </si>
  <si>
    <t>304-9888416-9675503</t>
  </si>
  <si>
    <t>2018-07-24T15:53:00+00:00</t>
  </si>
  <si>
    <t>2018-07-27T14:57:31+00:00</t>
  </si>
  <si>
    <t>Summer Mae Damen Tankini Retro Streifen Badekleider Rosa M</t>
  </si>
  <si>
    <t>Koog a/d Zaan</t>
  </si>
  <si>
    <t>NH</t>
  </si>
  <si>
    <t>1541AP</t>
  </si>
  <si>
    <t>NL</t>
  </si>
  <si>
    <t>302-7328988-4304365</t>
  </si>
  <si>
    <t>2018-07-24T15:52:54+00:00</t>
  </si>
  <si>
    <t>2018-07-25T23:53:53+00:00</t>
  </si>
  <si>
    <t>Leopoldsdorf im Marchfelde</t>
  </si>
  <si>
    <t>Nieder鰏terreich</t>
  </si>
  <si>
    <t>303-2388471-4817948</t>
  </si>
  <si>
    <t>2018-07-24T15:45:55+00:00</t>
  </si>
  <si>
    <t>2018-07-25T20:17:23+00:00</t>
  </si>
  <si>
    <t>Summer Mae Damen Tankini Retro Streifen Badekleider Hellblau XXL</t>
  </si>
  <si>
    <t>Heidenau</t>
  </si>
  <si>
    <t>303-7036973-4699511</t>
  </si>
  <si>
    <t>2018-07-24T15:37:51+00:00</t>
  </si>
  <si>
    <t>2018-07-26T02:05:44+00:00</t>
  </si>
  <si>
    <t>Summer Mae Damen Badekleid Plus Size, Marineblau, XL(40-42)</t>
  </si>
  <si>
    <t>YZ-BS-BS5119ZLXLXL</t>
  </si>
  <si>
    <t>B01FXAQNIO</t>
  </si>
  <si>
    <t>Hohenberg-Neuhaus</t>
  </si>
  <si>
    <t>304-7887869-5022748</t>
  </si>
  <si>
    <t>2018-07-24T15:11:20+00:00</t>
  </si>
  <si>
    <t>2018-07-26T01:19:33+00:00</t>
  </si>
  <si>
    <t>Hartberg</t>
  </si>
  <si>
    <t>Steiermark</t>
  </si>
  <si>
    <t>306-2075024-4855537</t>
  </si>
  <si>
    <t>2018-07-24T14:58:44+00:00</t>
  </si>
  <si>
    <t>2018-07-26T11:28:43+00:00</t>
  </si>
  <si>
    <t>Summer Mae Damen Einteiler Swimdress Streifen Slim Badeanzug ROT (EU Size 48)</t>
  </si>
  <si>
    <t>YZ-BS-JG2631R01L</t>
  </si>
  <si>
    <t>B01IOEHTKC</t>
  </si>
  <si>
    <t>Wesel</t>
  </si>
  <si>
    <t>304-7710341-4923547</t>
  </si>
  <si>
    <t>2018-07-24T14:54:06+00:00</t>
  </si>
  <si>
    <t>2018-07-25T20:14:49+00:00</t>
  </si>
  <si>
    <t>Summer Mae Damen Badekleid Plus Size, Marineblau, 2XL (42-44)</t>
  </si>
  <si>
    <t>YZ-BS-BS5119ZLXL2XL</t>
  </si>
  <si>
    <t>B01FXAQPZK</t>
  </si>
  <si>
    <t>305-2255104-0852320</t>
  </si>
  <si>
    <t>2018-07-24T14:39:34+00:00</t>
  </si>
  <si>
    <t>2018-07-25T14:47:35+00:00</t>
  </si>
  <si>
    <t>KUBORN</t>
  </si>
  <si>
    <t>302-2750538-0416323</t>
  </si>
  <si>
    <t>2018-07-24T14:34:07+00:00</t>
  </si>
  <si>
    <t>2018-07-25T19:06:04+00:00</t>
  </si>
  <si>
    <t>Merseburg</t>
  </si>
  <si>
    <t>305-7959123-3053961</t>
  </si>
  <si>
    <t>2018-07-24T14:25:46+00:00</t>
  </si>
  <si>
    <t>2018-07-26T13:29:15+00:00</t>
  </si>
  <si>
    <t>Mocotono Herren Langarm Kariertes Hemd Baumwolle Flanell Hemd mit Super Qualit鋞 Wei?und Dunkelblau M</t>
  </si>
  <si>
    <t>CS-LY166-K33-4-M</t>
  </si>
  <si>
    <t>B0711XBC78</t>
  </si>
  <si>
    <t>Moosinning</t>
  </si>
  <si>
    <t>302-5344902-1200316</t>
  </si>
  <si>
    <t>2018-07-24T14:16:20+00:00</t>
  </si>
  <si>
    <t>2018-07-25T09:54:52+00:00</t>
  </si>
  <si>
    <t>Summer Mae Damen Bikini-Set mit Volant Vintage Badeanzug, Gr.-X-Large, Schwarz</t>
  </si>
  <si>
    <t>BS-WH1731-K0-XXL</t>
  </si>
  <si>
    <t>B071YCFJHT</t>
  </si>
  <si>
    <t>Ibbenb黵en</t>
  </si>
  <si>
    <t>302-2138019-2149954</t>
  </si>
  <si>
    <t>2018-07-25T10:05:43+00:00</t>
  </si>
  <si>
    <t>302-3890989-1638707</t>
  </si>
  <si>
    <t>2018-07-24T13:53:43+00:00</t>
  </si>
  <si>
    <t>2018-07-24T18:26:38+00:00</t>
  </si>
  <si>
    <t>Summer Mae Damen Tankini Retro Streifen Badekleider Rosa S</t>
  </si>
  <si>
    <t>Weinb鰄la</t>
  </si>
  <si>
    <t>303-9524926-0818727</t>
  </si>
  <si>
    <t>2018-07-24T13:52:52+00:00</t>
  </si>
  <si>
    <t>2018-07-25T20:44:25+00:00</t>
  </si>
  <si>
    <t>Marl</t>
  </si>
  <si>
    <t>303-5320185-5527562</t>
  </si>
  <si>
    <t>2018-07-24T13:51:32+00:00</t>
  </si>
  <si>
    <t>2018-07-24T17:20:29+00:00</t>
  </si>
  <si>
    <t>Dornstadt</t>
  </si>
  <si>
    <t>028-1391388-8933101</t>
  </si>
  <si>
    <t>2018-07-24T13:43:49+00:00</t>
  </si>
  <si>
    <t>2018-07-24T18:29:18+00:00</t>
  </si>
  <si>
    <t>Chemnitz</t>
  </si>
  <si>
    <t>028-7266366-1748334</t>
  </si>
  <si>
    <t>2018-07-24T13:30:29+00:00</t>
  </si>
  <si>
    <t>2018-07-25T18:23:59+00:00</t>
  </si>
  <si>
    <t>303-7602060-0136350</t>
  </si>
  <si>
    <t>2018-07-24T13:29:01+00:00</t>
  </si>
  <si>
    <t>2018-07-27T12:56:01+00:00</t>
  </si>
  <si>
    <t>YZ-BE5129-G0-3XL</t>
  </si>
  <si>
    <t>B07CLZL6LR</t>
  </si>
  <si>
    <t>Remscheid</t>
  </si>
  <si>
    <t>302-9854258-4921156</t>
  </si>
  <si>
    <t>2018-07-24T13:26:11+00:00</t>
  </si>
  <si>
    <t>2018-07-26T02:04:30+00:00</t>
  </si>
  <si>
    <t>LYQ-BS-ZQ2973-BD-L</t>
  </si>
  <si>
    <t>B01MXMNL4I</t>
  </si>
  <si>
    <t>304-6559674-2693952</t>
  </si>
  <si>
    <t>2018-07-24T13:12:55+00:00</t>
  </si>
  <si>
    <t>2018-07-24T21:37:38+00:00</t>
  </si>
  <si>
    <t>Hemer</t>
  </si>
  <si>
    <t>306-1188537-3901137</t>
  </si>
  <si>
    <t>2018-07-24T13:00:57+00:00</t>
  </si>
  <si>
    <t>2018-07-25T20:37:12+00:00</t>
  </si>
  <si>
    <t>Trendelburg</t>
  </si>
  <si>
    <t>303-2332251-4007541</t>
  </si>
  <si>
    <t>2018-07-24T12:44:08+00:00</t>
  </si>
  <si>
    <t>2018-07-24T18:23:01+00:00</t>
  </si>
  <si>
    <t>Summer Mae Damen Bikini-Set mit Volant Vintage Badeanzug, Gr.-M, Rot</t>
  </si>
  <si>
    <t>RE-YZ-BEBD001-R0-M</t>
  </si>
  <si>
    <t>B07CLYTDDB</t>
  </si>
  <si>
    <t>Wallenhorst</t>
  </si>
  <si>
    <t>028-1187930-0303543</t>
  </si>
  <si>
    <t>2018-07-24T12:27:34+00:00</t>
  </si>
  <si>
    <t>2018-07-25T05:30:01+00:00</t>
  </si>
  <si>
    <t>Summer Mae Damen Badekleid Gebl黰t  Spa Badeanzug Strandkleid Baden Swimwear ,Saphirblau (Einteiler),EU 48 = Etikett Gr鲞e  8XL</t>
  </si>
  <si>
    <t>YZ-BS-HE9007Sa8L</t>
  </si>
  <si>
    <t>B01MQJP6LF</t>
  </si>
  <si>
    <t>staig</t>
  </si>
  <si>
    <t>303-7468472-9514738</t>
  </si>
  <si>
    <t>2018-07-24T12:12:20+00:00</t>
  </si>
  <si>
    <t>2018-07-24T18:26:01+00:00</t>
  </si>
  <si>
    <t>OESTRINGEN</t>
  </si>
  <si>
    <t>028-8521911-1861119</t>
  </si>
  <si>
    <t>2018-07-24T12:12:16+00:00</t>
  </si>
  <si>
    <t>2018-07-25T01:43:09+00:00</t>
  </si>
  <si>
    <t>Summer Mae Damen Bikini-Set mit Volant Vintage Badeanzug, Gr.-XXL, Rot</t>
  </si>
  <si>
    <t>RE-YZ-BEBD001-R0-XL</t>
  </si>
  <si>
    <t>B07CM1YWXC</t>
  </si>
  <si>
    <t>M黨ldorf a. Inn</t>
  </si>
  <si>
    <t>028-0106679-2171523</t>
  </si>
  <si>
    <t>2018-07-24T11:40:20+00:00</t>
  </si>
  <si>
    <t>2018-07-26T20:02:41+00:00</t>
  </si>
  <si>
    <t>N黵nberg</t>
  </si>
  <si>
    <t>305-4332012-7095555</t>
  </si>
  <si>
    <t>2018-07-24T10:45:50+00:00</t>
  </si>
  <si>
    <t>2018-07-24T14:16:33+00:00</t>
  </si>
  <si>
    <t>L黱en</t>
  </si>
  <si>
    <t>303-0840938-1277129</t>
  </si>
  <si>
    <t>2018-07-24T10:30:13+00:00</t>
  </si>
  <si>
    <t>2018-07-24T17:06:00+00:00</t>
  </si>
  <si>
    <t>YZ-BEC19P-W0-M</t>
  </si>
  <si>
    <t>B07CMTN1NG</t>
  </si>
  <si>
    <t>028-4222275-5056311</t>
  </si>
  <si>
    <t>2018-07-24T10:10:38+00:00</t>
  </si>
  <si>
    <t>2018-07-24T19:21:55+00:00</t>
  </si>
  <si>
    <t>Gumbsheim</t>
  </si>
  <si>
    <t>302-2373604-8009915</t>
  </si>
  <si>
    <t>2018-07-24T09:52:07+00:00</t>
  </si>
  <si>
    <t>2018-07-24T20:37:08+00:00</t>
  </si>
  <si>
    <t>Summer Mae Damen Badekleid Gebl黰t  Spa Badeanzug Strandkleid Baden Swimwear ,Marineblau (Zweiteiler),EU 46 = Etikett Gr鲞e  7XL</t>
  </si>
  <si>
    <t>Gladenbach</t>
  </si>
  <si>
    <t>304-8364062-6233944</t>
  </si>
  <si>
    <t>2018-07-24T09:44:32+00:00</t>
  </si>
  <si>
    <t>2018-07-24T14:31:08+00:00</t>
  </si>
  <si>
    <t>Beetzsee OT Radewege</t>
  </si>
  <si>
    <t>303-7108243-0874719</t>
  </si>
  <si>
    <t>2018-07-24T09:28:49+00:00</t>
  </si>
  <si>
    <t>2018-07-25T20:22:23+00:00</t>
  </si>
  <si>
    <t>Michendorf</t>
  </si>
  <si>
    <t>305-6573511-7633108</t>
  </si>
  <si>
    <t>2018-07-24T09:11:55+00:00</t>
  </si>
  <si>
    <t>2018-07-24T14:54:47+00:00</t>
  </si>
  <si>
    <t>Bad Segeberg</t>
  </si>
  <si>
    <t>305-5010730-8455509</t>
  </si>
  <si>
    <t>2018-07-24T08:38:05+00:00</t>
  </si>
  <si>
    <t>2018-07-24T19:17:21+00:00</t>
  </si>
  <si>
    <t>Summer Mae Damen Einteiler Bademode Badeanzug Neckholder R點kenfrei Monokini XXL</t>
  </si>
  <si>
    <t>RE-YZ-BECS186-YH-XXL</t>
  </si>
  <si>
    <t>B07CM1NXRZ</t>
  </si>
  <si>
    <t>304-0013997-7445102</t>
  </si>
  <si>
    <t>2018-07-24T08:32:46+00:00</t>
  </si>
  <si>
    <t>2018-07-24T13:31:38+00:00</t>
  </si>
  <si>
    <t>305-5805162-5542702</t>
  </si>
  <si>
    <t>2018-07-24T08:19:06+00:00</t>
  </si>
  <si>
    <t>2018-07-25T21:43:34+00:00</t>
  </si>
  <si>
    <t>Summer Mae Damen Badekleid Gebl黰t  Spa Badeanzug Strandkleid Baden Swimwear ,Marineblau (Zweiteiler),EU 48 = Etikett Gr鲞e  8XL</t>
  </si>
  <si>
    <t>YZ-BS-HE9008Se8L</t>
  </si>
  <si>
    <t>B01N1FYI99</t>
  </si>
  <si>
    <t>dortmund</t>
  </si>
  <si>
    <t>302-7809850-0266758</t>
  </si>
  <si>
    <t>2018-07-24T08:17:26+00:00</t>
  </si>
  <si>
    <t>2018-07-25T18:37:06+00:00</t>
  </si>
  <si>
    <t>Moers</t>
  </si>
  <si>
    <t>028-3561755-1110737</t>
  </si>
  <si>
    <t>2018-07-24T08:01:19+00:00</t>
  </si>
  <si>
    <t>2018-07-25T14:21:33+00:00</t>
  </si>
  <si>
    <t>028-1425601-3881907</t>
  </si>
  <si>
    <t>2018-07-25T13:45:20+00:00</t>
  </si>
  <si>
    <t>306-5023658-3904358</t>
  </si>
  <si>
    <t>2018-07-24T07:48:37+00:00</t>
  </si>
  <si>
    <t>2018-07-24T14:44:04+00:00</t>
  </si>
  <si>
    <t>Krostitz</t>
  </si>
  <si>
    <t>028-2075631-2964328</t>
  </si>
  <si>
    <t>2018-07-24T07:41:23+00:00</t>
  </si>
  <si>
    <t>2018-07-24T21:50:36+00:00</t>
  </si>
  <si>
    <t>Summer Mae Damen Langarmshirt Blusenkleid Bohemien Vintage Tunika Minikleid Rundhals</t>
  </si>
  <si>
    <t>306-0879319-4749914</t>
  </si>
  <si>
    <t>2018-07-24T07:25:51+00:00</t>
  </si>
  <si>
    <t>2018-07-24T18:26:45+00:00</t>
  </si>
  <si>
    <t>Summer Mae Damen Bikini-Set mit Volant Vintage Badeanzug, Gr.-L, Shwarz 2</t>
  </si>
  <si>
    <t>RE-YZ-BETW001-K0-L</t>
  </si>
  <si>
    <t>B07DCMG5PL</t>
  </si>
  <si>
    <t>Bad Zwischenahn</t>
  </si>
  <si>
    <t>niedersachsen</t>
  </si>
  <si>
    <t>028-3674418-7401168</t>
  </si>
  <si>
    <t>2018-07-24T06:40:33+00:00</t>
  </si>
  <si>
    <t>2018-07-24T06:41:11+00:00</t>
  </si>
  <si>
    <t>Gelsenkirchen</t>
  </si>
  <si>
    <t>028-4994617-0755567</t>
  </si>
  <si>
    <t>2018-07-24T05:45:14+00:00</t>
  </si>
  <si>
    <t>2018-07-26T20:32:25+00:00</t>
  </si>
  <si>
    <t>Ilmenauer</t>
  </si>
  <si>
    <t>305-8221458-9518731</t>
  </si>
  <si>
    <t>2018-07-24T04:42:59+00:00</t>
  </si>
  <si>
    <t>2018-07-24T20:37:10+00:00</t>
  </si>
  <si>
    <t>Summer Mae Schwangerschaft Bademode Umstands-Tankini Streifen-Design Drucken Bandeau mit Slip Blau Gestreift M</t>
  </si>
  <si>
    <t>Guxhagen</t>
  </si>
  <si>
    <t>303-1745954-4001130</t>
  </si>
  <si>
    <t>2018-07-24T03:40:47+00:00</t>
  </si>
  <si>
    <t>2018-07-24T21:15:17+00:00</t>
  </si>
  <si>
    <t>306-2290548-5512310</t>
  </si>
  <si>
    <t>2018-07-24T02:38:53+00:00</t>
  </si>
  <si>
    <t>2018-07-24T21:44:03+00:00</t>
  </si>
  <si>
    <t>Summer Mae Damen Badeanzug Einteiler Bademode Neckholder R點kenfrei Monokini Gelb M</t>
  </si>
  <si>
    <t>RE-YZ-BELK185-Y9-M</t>
  </si>
  <si>
    <t>B07CM1ZQ51</t>
  </si>
  <si>
    <t>Frankfurt am Main</t>
  </si>
  <si>
    <t>Deutschland</t>
  </si>
  <si>
    <t>403-6415472-7962707</t>
  </si>
  <si>
    <t>2018-07-24T23:33:09+00:00</t>
  </si>
  <si>
    <t>2018-07-25T15:16:10+00:00</t>
  </si>
  <si>
    <t>LYQ-BS-K1010-KQ-M</t>
  </si>
  <si>
    <t>B01N2YLI1M</t>
  </si>
  <si>
    <t>Santander</t>
  </si>
  <si>
    <t>Cantabria</t>
  </si>
  <si>
    <t>408-5974543-5645966</t>
  </si>
  <si>
    <t>2018-07-24T20:16:43+00:00</t>
  </si>
  <si>
    <t>2018-07-24T22:19:09+00:00</t>
  </si>
  <si>
    <t>405-7109296-2297922</t>
  </si>
  <si>
    <t>2018-07-24T19:43:58+00:00</t>
  </si>
  <si>
    <t>2018-07-25T10:41:59+00:00</t>
  </si>
  <si>
    <t>CIZUR MENOR</t>
  </si>
  <si>
    <t>NAVARRA</t>
  </si>
  <si>
    <t>405-6249429-7749145</t>
  </si>
  <si>
    <t>2018-07-24T18:22:41+00:00</t>
  </si>
  <si>
    <t>2018-07-25T22:40:00+00:00</t>
  </si>
  <si>
    <t>BS-WH17017-B0-XXL</t>
  </si>
  <si>
    <t>B072R2RYSM</t>
  </si>
  <si>
    <t>ribera del fresno</t>
  </si>
  <si>
    <t>badajoz</t>
  </si>
  <si>
    <t>402-6070591-1279520</t>
  </si>
  <si>
    <t>2018-07-24T17:48:34+00:00</t>
  </si>
  <si>
    <t>2018-07-28T09:01:17+00:00</t>
  </si>
  <si>
    <t>Alcobendas</t>
  </si>
  <si>
    <t>408-5726904-5732311</t>
  </si>
  <si>
    <t>2018-07-24T15:37:16+00:00</t>
  </si>
  <si>
    <t>2018-07-24T22:19:22+00:00</t>
  </si>
  <si>
    <t>Madrid/Torrelodones</t>
  </si>
  <si>
    <t>402-3986196-9121904</t>
  </si>
  <si>
    <t>2018-07-24T14:33:23+00:00</t>
  </si>
  <si>
    <t>2018-07-24T21:48:55+00:00</t>
  </si>
  <si>
    <t>COLLADO MEDIANO</t>
  </si>
  <si>
    <t>MADRID/MADRID/MADRID</t>
  </si>
  <si>
    <t>408-8268163-2252321</t>
  </si>
  <si>
    <t>2018-07-24T13:38:10+00:00</t>
  </si>
  <si>
    <t>2018-07-25T11:31:50+00:00</t>
  </si>
  <si>
    <t>Summer Mae Mujer Botas de Nieve de Punto Unidas</t>
  </si>
  <si>
    <t>XZ-BS-PW-2001-C0-36</t>
  </si>
  <si>
    <t>B01N1S6RLP</t>
  </si>
  <si>
    <t>CORDOBA</t>
  </si>
  <si>
    <t>171-3332823-7116320</t>
  </si>
  <si>
    <t>2018-07-24T12:37:01+00:00</t>
  </si>
  <si>
    <t>2018-07-25T08:09:42+00:00</t>
  </si>
  <si>
    <t>BS-WH17017-G0-L</t>
  </si>
  <si>
    <t>B072KK8C49</t>
  </si>
  <si>
    <t>Las Matas</t>
  </si>
  <si>
    <t>171-8860375-1724363</t>
  </si>
  <si>
    <t>2018-07-24T12:23:10+00:00</t>
  </si>
  <si>
    <t>2018-07-24T22:28:04+00:00</t>
  </si>
  <si>
    <t>171-2746993-3001159</t>
  </si>
  <si>
    <t>2018-07-24T12:06:40+00:00</t>
  </si>
  <si>
    <t>2018-07-24T21:28:32+00:00</t>
  </si>
  <si>
    <t>Summer Mae Mujer Traje De Ba駉 De Talla Grande Impresi髇 Una Sola Pieza</t>
  </si>
  <si>
    <t>YZ-BS-BShyl5119-YH-4XL</t>
  </si>
  <si>
    <t>B01NCSVUOC</t>
  </si>
  <si>
    <t>402-4933964-3447525</t>
  </si>
  <si>
    <t>2018-07-24T11:52:04+00:00</t>
  </si>
  <si>
    <t>2018-07-24T17:39:52+00:00</t>
  </si>
  <si>
    <t>Summer Mae Tankini Floral Halter Embarazo Traje de Ba駉 Dos Piezas de Maternidad para Mujer</t>
  </si>
  <si>
    <t>SANTPEDOR</t>
  </si>
  <si>
    <t>BARCELONA</t>
  </si>
  <si>
    <t>404-6288558-0387516</t>
  </si>
  <si>
    <t>2018-07-24T10:14:55+00:00</t>
  </si>
  <si>
    <t>2018-07-25T11:37:57+00:00</t>
  </si>
  <si>
    <t>Summer Mae Conjunto de Bikinis de dos Piezas Para Mujer Traje de Ba駉 sin Tirantes Wave Point,Negro,M</t>
  </si>
  <si>
    <t>YZ-BESM807-K0-M</t>
  </si>
  <si>
    <t>B07BWBY1TY</t>
  </si>
  <si>
    <t>407-0159679-7737909</t>
  </si>
  <si>
    <t>2018-07-24T09:28:40+00:00</t>
  </si>
  <si>
    <t>2018-07-25T11:30:49+00:00</t>
  </si>
  <si>
    <t>Summer Mae Traje de ba駉 Elegante Adelgazante Una Pieza Push up para Mujer</t>
  </si>
  <si>
    <t>BS-WH17015-P0-XL</t>
  </si>
  <si>
    <t>B071GTK9BS</t>
  </si>
  <si>
    <t>408-4702810-4153126</t>
  </si>
  <si>
    <t>2018-07-24T09:19:00+00:00</t>
  </si>
  <si>
    <t>2018-07-24T19:11:13+00:00</t>
  </si>
  <si>
    <t>BILBAO</t>
  </si>
  <si>
    <t>BIZKAIA</t>
  </si>
  <si>
    <t>171-1190170-3593959</t>
  </si>
  <si>
    <t>2018-07-24T09:08:57+00:00</t>
  </si>
  <si>
    <t>2018-07-24T18:07:00+00:00</t>
  </si>
  <si>
    <t>BS-WH17017-K0-L</t>
  </si>
  <si>
    <t>B071GQQD7Y</t>
  </si>
  <si>
    <t>403-7921200-4849968</t>
  </si>
  <si>
    <t>2018-07-24T05:30:16+00:00</t>
  </si>
  <si>
    <t>2018-07-24T10:58:59+00:00</t>
  </si>
  <si>
    <t>BS-BN-1501-RO-4XL</t>
  </si>
  <si>
    <t>B071XXJL4R</t>
  </si>
  <si>
    <t>Sevilla</t>
  </si>
  <si>
    <t>Pruna</t>
  </si>
  <si>
    <t>171-1838551-4721141</t>
  </si>
  <si>
    <t>2018-07-24T05:10:34+00:00</t>
  </si>
  <si>
    <t>2018-07-24T17:26:45+00:00</t>
  </si>
  <si>
    <t>BS-WH17017-G0-S</t>
  </si>
  <si>
    <t>B071X8SLCH</t>
  </si>
  <si>
    <t>Hoyo de manzanares</t>
  </si>
  <si>
    <t>405-7709187-5454768</t>
  </si>
  <si>
    <t>2018-07-24T21:50:01+00:00</t>
  </si>
  <si>
    <t>2018-07-25T09:16:03+00:00</t>
  </si>
  <si>
    <t>YZ-CSM022-B0-L</t>
  </si>
  <si>
    <t>B073XKFSWD</t>
  </si>
  <si>
    <t>Nova Milanese</t>
  </si>
  <si>
    <t>MB</t>
  </si>
  <si>
    <t>403-3499497-2123546</t>
  </si>
  <si>
    <t>2018-07-24T17:15:20+00:00</t>
  </si>
  <si>
    <t>2018-07-25T21:58:03+00:00</t>
  </si>
  <si>
    <t>Summer Mae Costumi da bagno Premaman Maternit?Tankini Imbottite da Donna</t>
  </si>
  <si>
    <t>Gorlago</t>
  </si>
  <si>
    <t>405-4526633-9173916</t>
  </si>
  <si>
    <t>2018-07-24T15:47:07+00:00</t>
  </si>
  <si>
    <t>2018-07-26T23:53:06+00:00</t>
  </si>
  <si>
    <t>LYQ-BS-K1010-P0-M</t>
  </si>
  <si>
    <t>B017X47VLQ</t>
  </si>
  <si>
    <t>paularo</t>
  </si>
  <si>
    <t>udine</t>
  </si>
  <si>
    <t>405-5813499-8487503</t>
  </si>
  <si>
    <t>2018-07-24T15:05:43+00:00</t>
  </si>
  <si>
    <t>2018-07-26T05:07:10+00:00</t>
  </si>
  <si>
    <t>LYQ-BS-K1010-KQ-XL</t>
  </si>
  <si>
    <t>B01NH0M9O4</t>
  </si>
  <si>
    <t>Salorno</t>
  </si>
  <si>
    <t>BZ</t>
  </si>
  <si>
    <t>408-1985847-0793904</t>
  </si>
  <si>
    <t>2018-07-24T14:37:13+00:00</t>
  </si>
  <si>
    <t>2018-07-24T21:45:06+00:00</t>
  </si>
  <si>
    <t>Summer Mae Costume da Bagno Intero Push Up per Donna</t>
  </si>
  <si>
    <t>treviso</t>
  </si>
  <si>
    <t>TV</t>
  </si>
  <si>
    <t>407-3374451-5554752</t>
  </si>
  <si>
    <t>2018-07-24T11:14:58+00:00</t>
  </si>
  <si>
    <t>2018-07-25T19:56:15+00:00</t>
  </si>
  <si>
    <t>YZ-BS-ZQ15827B0S</t>
  </si>
  <si>
    <t>B01MXNZV6W</t>
  </si>
  <si>
    <t>Fontanelice</t>
  </si>
  <si>
    <t>Bo</t>
  </si>
  <si>
    <t>403-0279490-3256333</t>
  </si>
  <si>
    <t>2018-07-24T09:56:30+00:00</t>
  </si>
  <si>
    <t>2018-07-25T15:56:01+00:00</t>
  </si>
  <si>
    <t>BS-WH17015-SZ-L</t>
  </si>
  <si>
    <t>B072N7W1XB</t>
  </si>
  <si>
    <t>GRUGLIASCO</t>
  </si>
  <si>
    <t>TO</t>
  </si>
  <si>
    <t>404-8369795-8992326</t>
  </si>
  <si>
    <t>2018-07-24T06:54:07+00:00</t>
  </si>
  <si>
    <t>2018-07-31T17:29:53+00:00</t>
  </si>
  <si>
    <t>BS-WH17015-C0-L</t>
  </si>
  <si>
    <t>B071GTKCRH</t>
  </si>
  <si>
    <t>arcore</t>
  </si>
  <si>
    <t>mb</t>
  </si>
  <si>
    <t>407-7737841-5679527</t>
  </si>
  <si>
    <t>2018-07-25T22:47:10+00:00</t>
  </si>
  <si>
    <t>2018-07-26T14:33:05+00:00</t>
  </si>
  <si>
    <t>Claret</t>
  </si>
  <si>
    <t>407-9483891-1805952</t>
  </si>
  <si>
    <t>2018-07-25T22:39:46+00:00</t>
  </si>
  <si>
    <t>2018-07-30T15:30:37+00:00</t>
  </si>
  <si>
    <t>YZ-BEYF181-G0-XXL</t>
  </si>
  <si>
    <t>B07BNBSF9V</t>
  </si>
  <si>
    <t>MARSEILLE</t>
  </si>
  <si>
    <t>408-6678655-4230733</t>
  </si>
  <si>
    <t>2018-07-25T22:02:21+00:00</t>
  </si>
  <si>
    <t>2018-07-26T14:24:19+00:00</t>
  </si>
  <si>
    <t>BS-WHBH1704-K0-2XL</t>
  </si>
  <si>
    <t>B0734WHFTC</t>
  </si>
  <si>
    <t>LILLE</t>
  </si>
  <si>
    <t>402-7798609-1197107</t>
  </si>
  <si>
    <t>2018-07-25T21:29:03+00:00</t>
  </si>
  <si>
    <t>2018-07-26T14:43:45+00:00</t>
  </si>
  <si>
    <t>St Maximin La Ste Baume</t>
  </si>
  <si>
    <t>408-3345130-2872341</t>
  </si>
  <si>
    <t>2018-07-25T21:15:36+00:00</t>
  </si>
  <si>
    <t>2018-07-26T21:51:52+00:00</t>
  </si>
  <si>
    <t>YZ-BEYF182-R0-M</t>
  </si>
  <si>
    <t>B07BF8D3F3</t>
  </si>
  <si>
    <t>villemomble</t>
  </si>
  <si>
    <t>408-4282154-8665152</t>
  </si>
  <si>
    <t>2018-07-25T21:11:58+00:00</t>
  </si>
  <si>
    <t>2018-07-26T14:32:42+00:00</t>
  </si>
  <si>
    <t>Renwez</t>
  </si>
  <si>
    <t>402-3834536-5519500</t>
  </si>
  <si>
    <t>2018-07-25T20:59:36+00:00</t>
  </si>
  <si>
    <t>2018-07-26T19:46:41+00:00</t>
  </si>
  <si>
    <t>Maillots de Bain 1 P鑙ce Piscine Grande Taille pour Femme - Marine -1 - EU 52</t>
  </si>
  <si>
    <t>Douai</t>
  </si>
  <si>
    <t>405-3789802-7977165</t>
  </si>
  <si>
    <t>2018-07-25T20:51:25+00:00</t>
  </si>
  <si>
    <t>2018-07-26T14:33:16+00:00</t>
  </si>
  <si>
    <t>Romorantin lanthenay</t>
  </si>
  <si>
    <t>171-7697026-1628347</t>
  </si>
  <si>
    <t>2018-07-25T20:48:59+00:00</t>
  </si>
  <si>
    <t>2018-07-26T17:16:01+00:00</t>
  </si>
  <si>
    <t>jassans riottier</t>
  </si>
  <si>
    <t>婊″  ? ? ??2017/09/12 9-37-6-54,Free Shipping 2017/10/17 17-17-37-677</t>
  </si>
  <si>
    <t>Summer Mae Polo Ray??Manche Longue et Col Classique pour Homme</t>
  </si>
  <si>
    <t>WQS-BS-BN1504-KO-L</t>
  </si>
  <si>
    <t>B071VC4T6W</t>
  </si>
  <si>
    <t>405-5143184-3559510</t>
  </si>
  <si>
    <t>2018-07-25T20:28:17+00:00</t>
  </si>
  <si>
    <t>2018-07-27T07:49:30+00:00</t>
  </si>
  <si>
    <t>Summer Mae Maillot de Bain 1 Pi鑓e Rembourr?Sexy Push Up pour Femme</t>
  </si>
  <si>
    <t>BS-WH17015-ZL-M</t>
  </si>
  <si>
    <t>B072N7VJKP</t>
  </si>
  <si>
    <t>anderlues</t>
  </si>
  <si>
    <t>hainaut</t>
  </si>
  <si>
    <t>405-5243894-8791544</t>
  </si>
  <si>
    <t>2018-07-25T20:21:36+00:00</t>
  </si>
  <si>
    <t>2018-07-31T14:41:56+00:00</t>
  </si>
  <si>
    <t>Qua雂ypre</t>
  </si>
  <si>
    <t>407-5396694-0069941</t>
  </si>
  <si>
    <t>2018-07-25T20:18:13+00:00</t>
  </si>
  <si>
    <t>2018-07-26T08:24:16+00:00</t>
  </si>
  <si>
    <t>Planfoy</t>
  </si>
  <si>
    <t>406-5453864-4167536</t>
  </si>
  <si>
    <t>2018-07-25T20:05:28+00:00</t>
  </si>
  <si>
    <t>2018-07-26T14:12:42+00:00</t>
  </si>
  <si>
    <t>Caudebec les elbeuf</t>
  </si>
  <si>
    <t>408-5734965-4993914</t>
  </si>
  <si>
    <t>2018-07-25T17:58:21+00:00</t>
  </si>
  <si>
    <t>2018-07-27T18:58:55+00:00</t>
  </si>
  <si>
    <t>PREFAILLES</t>
  </si>
  <si>
    <t>407-7716866-7893168</t>
  </si>
  <si>
    <t>2018-07-25T17:46:03+00:00</t>
  </si>
  <si>
    <t>2018-07-26T10:35:42+00:00</t>
  </si>
  <si>
    <t>Nanterre</t>
  </si>
  <si>
    <t>407-0309592-9087506</t>
  </si>
  <si>
    <t>2018-07-25T17:21:30+00:00</t>
  </si>
  <si>
    <t>2018-07-31T10:24:38+00:00</t>
  </si>
  <si>
    <t>Summer Mae Maillot de Bain 1 Pi鑓e Super Sexy avec son D閏ollet?Col-V Ruch?Effet Ventre Plat pour Femme燘leu Marine M</t>
  </si>
  <si>
    <t>BS-WH16032-ZL-S</t>
  </si>
  <si>
    <t>B072Q2CBC4</t>
  </si>
  <si>
    <t>savasse</t>
  </si>
  <si>
    <t>171-0021236-4556323</t>
  </si>
  <si>
    <t>2018-07-25T17:21:13+00:00</t>
  </si>
  <si>
    <t>2018-07-26T10:34:46+00:00</t>
  </si>
  <si>
    <t>Courbevoie</t>
  </si>
  <si>
    <t>403-6058016-7012365</t>
  </si>
  <si>
    <t>2018-07-25T17:20:17+00:00</t>
  </si>
  <si>
    <t>2018-07-26T09:23:34+00:00</t>
  </si>
  <si>
    <t>St Benoit Du Sault</t>
  </si>
  <si>
    <t>407-6180689-2308317</t>
  </si>
  <si>
    <t>2018-07-25T17:19:20+00:00</t>
  </si>
  <si>
    <t>2018-07-26T16:19:30+00:00</t>
  </si>
  <si>
    <t>Summer Mae Maillot de Bain 1 Pi鑓e Super Sexy avec son D閏ollet?Col-V Ruch?Effet Ventre Plat pour Femme燘leu S</t>
  </si>
  <si>
    <t>BS-WH16032-B0-S</t>
  </si>
  <si>
    <t>B072Q3GSTT</t>
  </si>
  <si>
    <t>Summer Mae Maillot de Bain 1 Pi鑓e Super Sexy avec son D閏ollet?Col-V Ruch?Effet Ventre Plat pour Femme燦oir S</t>
  </si>
  <si>
    <t>BS-WH16032-K0-S</t>
  </si>
  <si>
    <t>B072M71847</t>
  </si>
  <si>
    <t>407-2883005-8038765</t>
  </si>
  <si>
    <t>2018-07-26T19:47:59+00:00</t>
  </si>
  <si>
    <t>BS-WH17015-B0-M</t>
  </si>
  <si>
    <t>B071XCJWF6</t>
  </si>
  <si>
    <t>402-2082287-6751540</t>
  </si>
  <si>
    <t>2018-07-25T14:38:04+00:00</t>
  </si>
  <si>
    <t>2018-07-27T07:42:41+00:00</t>
  </si>
  <si>
    <t>Summer Mae Femme Tankinis Ray?Classique - Maillot De Bain Deux Pi鑓es avec Jupette (EU 34-36 (Taille Fabricant: XS), Noir)</t>
  </si>
  <si>
    <t>St Martin En Bresse</t>
  </si>
  <si>
    <t>402-8909811-6730751</t>
  </si>
  <si>
    <t>2018-07-25T14:32:51+00:00</t>
  </si>
  <si>
    <t>2018-07-25T14:42:13+00:00</t>
  </si>
  <si>
    <t>Beaucourt Sur L Hallue</t>
  </si>
  <si>
    <t>402-4314800-8907510</t>
  </si>
  <si>
    <t>2018-07-25T14:25:47+00:00</t>
  </si>
  <si>
    <t>2018-07-26T19:03:40+00:00</t>
  </si>
  <si>
    <t>Chatillon En Diois</t>
  </si>
  <si>
    <t>402-5776880-3399515</t>
  </si>
  <si>
    <t>2018-07-25T12:08:02+00:00</t>
  </si>
  <si>
    <t>2018-07-29T14:04:22+00:00</t>
  </si>
  <si>
    <t>Blouson Gar鏾n Zipp閑 Capuche Doubl閑 Polaire Ag?16 ans Noir</t>
  </si>
  <si>
    <t>EUTK-J01H-K0-18/20</t>
  </si>
  <si>
    <t>B075TTM29Z</t>
  </si>
  <si>
    <t>La pesse</t>
  </si>
  <si>
    <t>Free Shipping 2017/10/17 17-41-43-102</t>
  </si>
  <si>
    <t>408-5362868-1524308</t>
  </si>
  <si>
    <t>2018-07-25T12:01:02+00:00</t>
  </si>
  <si>
    <t>2018-08-07T08:31:39+00:00</t>
  </si>
  <si>
    <t>Summer Mae Maillot de Bain 1 Pi鑓e Super Sexy avec son D閏ollet?Col-V Ruch?Effet Ventre Plat pour Femme燘leu M</t>
  </si>
  <si>
    <t>BS-WH16032-B0-M</t>
  </si>
  <si>
    <t>B071JDRP5M</t>
  </si>
  <si>
    <t>CARNAC</t>
  </si>
  <si>
    <t>408-5627045-2620362</t>
  </si>
  <si>
    <t>2018-07-25T11:51:22+00:00</t>
  </si>
  <si>
    <t>2018-07-25T19:48:50+00:00</t>
  </si>
  <si>
    <t>SUCY EN BRIE</t>
  </si>
  <si>
    <t>404-8015892-3942719</t>
  </si>
  <si>
    <t>2018-07-25T11:42:09+00:00</t>
  </si>
  <si>
    <t>2018-07-25T11:47:10+00:00</t>
  </si>
  <si>
    <t>Summer Mae Femme Tankinis Ray?Classique - Maillot De Bain Deux Pi鑓es avec Jupette (EU 46-48 (Taille Fabricant: XXL), Marine bleu)</t>
  </si>
  <si>
    <t>Aix En Provence</t>
  </si>
  <si>
    <t>404-1984144-5569139</t>
  </si>
  <si>
    <t>2018-07-25T10:58:12+00:00</t>
  </si>
  <si>
    <t>2018-07-26T07:35:41+00:00</t>
  </si>
  <si>
    <t>Audincourt</t>
  </si>
  <si>
    <t>404-8533101-6369125</t>
  </si>
  <si>
    <t>2018-07-25T10:15:21+00:00</t>
  </si>
  <si>
    <t>2018-07-31T09:23:23+00:00</t>
  </si>
  <si>
    <t>Summer Mae Femme Maillot De Bain Une Pi鑓e Imprim?Fleur Moulant De Plus Taille Noir</t>
  </si>
  <si>
    <t>St Ouen</t>
  </si>
  <si>
    <t>407-1757233-3546767</t>
  </si>
  <si>
    <t>2018-07-25T09:53:58+00:00</t>
  </si>
  <si>
    <t>2018-07-25T20:23:54+00:00</t>
  </si>
  <si>
    <t>Maillot de Bain 2 Pi鑓es Taille Haute Bikini ?Volant Sexy pour Femme Bleu M</t>
  </si>
  <si>
    <t>YZ-BS-PW2049-B0-M</t>
  </si>
  <si>
    <t>B06WLQZJVT</t>
  </si>
  <si>
    <t>PONTOISE</t>
  </si>
  <si>
    <t>402-2523219-2170701</t>
  </si>
  <si>
    <t>2018-07-25T09:32:36+00:00</t>
  </si>
  <si>
    <t>2018-07-25T15:50:02+00:00</t>
  </si>
  <si>
    <t>Thil</t>
  </si>
  <si>
    <t>402-6596471-5468331</t>
  </si>
  <si>
    <t>2018-07-25T09:14:01+00:00</t>
  </si>
  <si>
    <t>2018-08-04T08:43:46+00:00</t>
  </si>
  <si>
    <t>LIMOGES</t>
  </si>
  <si>
    <t>407-8672819-5941911</t>
  </si>
  <si>
    <t>2018-07-25T08:56:53+00:00</t>
  </si>
  <si>
    <t>2018-07-25T14:14:25+00:00</t>
  </si>
  <si>
    <t>BS-MY-1503-W0-L</t>
  </si>
  <si>
    <t>B06W2GP6PJ</t>
  </si>
  <si>
    <t>coulounieix chamiers</t>
  </si>
  <si>
    <t>405-6909658-0957165</t>
  </si>
  <si>
    <t>2018-07-25T08:11:27+00:00</t>
  </si>
  <si>
    <t>2018-07-25T11:37:11+00:00</t>
  </si>
  <si>
    <t>Chatenoy en bresse</t>
  </si>
  <si>
    <t>404-9542775-8545152</t>
  </si>
  <si>
    <t>2018-07-25T06:43:26+00:00</t>
  </si>
  <si>
    <t>2018-07-26T10:08:17+00:00</t>
  </si>
  <si>
    <t>Summer Mae Femme Tankinis Ray?Classique - Maillot De Bain Deux Pi鑓es avec Jupette (EU 46-48 (Taille Fabricant: XXL), Noir)</t>
  </si>
  <si>
    <t>Ollioules</t>
  </si>
  <si>
    <t>402-4150287-4627540</t>
  </si>
  <si>
    <t>2018-07-25T06:16:54+00:00</t>
  </si>
  <si>
    <t>2018-07-26T08:03:20+00:00</t>
  </si>
  <si>
    <t>YZ-BEYF181-G0-XL</t>
  </si>
  <si>
    <t>B07BN97SPJ</t>
  </si>
  <si>
    <t>Itteville</t>
  </si>
  <si>
    <t>405-5998427-9493154</t>
  </si>
  <si>
    <t>2018-07-25T05:57:10+00:00</t>
  </si>
  <si>
    <t>2018-07-27T03:17:42+00:00</t>
  </si>
  <si>
    <t>ARNAS</t>
  </si>
  <si>
    <t>402-1121004-2104354</t>
  </si>
  <si>
    <t>2018-07-25T00:21:27+00:00</t>
  </si>
  <si>
    <t>2018-07-25T14:18:20+00:00</t>
  </si>
  <si>
    <t>Mocotono Chemise Unie D閏ontract閑 ?Manches Courtes Regular Fit pour Homme, Rose, L</t>
  </si>
  <si>
    <t>Essey</t>
  </si>
  <si>
    <t>202-4587329-7501963</t>
  </si>
  <si>
    <t>2018-07-25T21:44:25+00:00</t>
  </si>
  <si>
    <t>2018-08-15T04:25:03+00:00</t>
  </si>
  <si>
    <t>Merchant</t>
  </si>
  <si>
    <t>Summer Mae Men's Elegant Mandarin Collar and Long Sleeve Polo Shirt XL Black</t>
  </si>
  <si>
    <t>BS-BN-1503-KO-2XL</t>
  </si>
  <si>
    <t>B0713QKFKC</t>
  </si>
  <si>
    <t>BURY ST. EDMUNDS</t>
  </si>
  <si>
    <t>suffolk</t>
  </si>
  <si>
    <t>IP33 2BP</t>
  </si>
  <si>
    <t>026-4152733-3450707</t>
  </si>
  <si>
    <t>2018-07-25T21:26:06+00:00</t>
  </si>
  <si>
    <t>2018-07-26T18:04:12+00:00</t>
  </si>
  <si>
    <t>Mocotono Men's Short Sleeve Shirts/Summer Casual Shirt/50% Cotton 50% Polyester Yellow Large</t>
  </si>
  <si>
    <t>CS-SB030-YL-L</t>
  </si>
  <si>
    <t>B078W14YQ1</t>
  </si>
  <si>
    <t>Sidcup</t>
  </si>
  <si>
    <t>Kent</t>
  </si>
  <si>
    <t>DA14 5NF</t>
  </si>
  <si>
    <t>026-5736030-6101108</t>
  </si>
  <si>
    <t>2018-07-25T20:30:02+00:00</t>
  </si>
  <si>
    <t>2018-07-26T01:16:50+00:00</t>
  </si>
  <si>
    <t>Summer Mae Maternity Swimming Costume Triangle Halter Tankini Blue M</t>
  </si>
  <si>
    <t>YZ-BEYF181-B0-M</t>
  </si>
  <si>
    <t>B07BN6FTSH</t>
  </si>
  <si>
    <t>NORTHAMPTON</t>
  </si>
  <si>
    <t>NN1 4NG</t>
  </si>
  <si>
    <t>026-1296737-2105924</t>
  </si>
  <si>
    <t>2018-07-25T19:19:18+00:00</t>
  </si>
  <si>
    <t>2018-07-26T01:18:54+00:00</t>
  </si>
  <si>
    <t>Summer Mae Men's Solid Color 100% Cotton Oxford Long Sleeve Button Down Casual Shirt</t>
  </si>
  <si>
    <t>CS-LY181-WR917-S</t>
  </si>
  <si>
    <t>B073PQP9C9</t>
  </si>
  <si>
    <t>BRIDGWATER</t>
  </si>
  <si>
    <t>Somerset</t>
  </si>
  <si>
    <t>TA6 6AQ</t>
  </si>
  <si>
    <t>204-6490485-4681123</t>
  </si>
  <si>
    <t>2018-07-25T16:52:00+00:00</t>
  </si>
  <si>
    <t>2018-07-25T19:28:17+00:00</t>
  </si>
  <si>
    <t>little chalfont</t>
  </si>
  <si>
    <t>bucks</t>
  </si>
  <si>
    <t>HP6 6FP</t>
  </si>
  <si>
    <t>205-9978757-2987510</t>
  </si>
  <si>
    <t>2018-07-25T14:13:33+00:00</t>
  </si>
  <si>
    <t>2018-07-27T10:59:08+00:00</t>
  </si>
  <si>
    <t>Summer Mae Women's Sexy Detachable Padded Cutout Push up Striped Bikini Set Two Piece Swimsuit Blue Strip XXL</t>
  </si>
  <si>
    <t>YZ-BETW32-BTW-2XL</t>
  </si>
  <si>
    <t>B07CBRX5DL</t>
  </si>
  <si>
    <t>Sunderland</t>
  </si>
  <si>
    <t>Tyne and Wear</t>
  </si>
  <si>
    <t>SR4 0RS</t>
  </si>
  <si>
    <t>205-7996132-5705137</t>
  </si>
  <si>
    <t>2018-07-25T13:51:41+00:00</t>
  </si>
  <si>
    <t>2018-07-26T13:13:08+00:00</t>
  </si>
  <si>
    <t>Summer Mae Women's Bowknot Printing Skirt Spa Swimsuit Bathing Swimwear  Navy(one Piece) M(UK size: 12)</t>
  </si>
  <si>
    <t>YZ-BS-HE9007Se3L</t>
  </si>
  <si>
    <t>B015QZRR2C</t>
  </si>
  <si>
    <t>Sutton On Sea</t>
  </si>
  <si>
    <t>Lincolnshire</t>
  </si>
  <si>
    <t>LN12 2ND</t>
  </si>
  <si>
    <t>026-0484956-8471539</t>
  </si>
  <si>
    <t>2018-07-25T12:47:41+00:00</t>
  </si>
  <si>
    <t>2018-07-26T12:22:07+00:00</t>
  </si>
  <si>
    <t>Eastbourne</t>
  </si>
  <si>
    <t>East Sussex</t>
  </si>
  <si>
    <t>BN23 5BA</t>
  </si>
  <si>
    <t>206-7584966-3886769</t>
  </si>
  <si>
    <t>2018-07-25T12:07:14+00:00</t>
  </si>
  <si>
    <t>2018-07-26T17:06:32+00:00</t>
  </si>
  <si>
    <t>STAPLEFORD</t>
  </si>
  <si>
    <t>CB22 5BX</t>
  </si>
  <si>
    <t>202-1077529-2198761</t>
  </si>
  <si>
    <t>2018-07-25T11:58:39+00:00</t>
  </si>
  <si>
    <t>2018-07-26T13:12:55+00:00</t>
  </si>
  <si>
    <t>CS-LY181-WR917-L</t>
  </si>
  <si>
    <t>B073PQ3N1Q</t>
  </si>
  <si>
    <t>HEMEL HEMPSTEAD</t>
  </si>
  <si>
    <t>HP1 2JD</t>
  </si>
  <si>
    <t>204-6909898-8928312</t>
  </si>
  <si>
    <t>2018-07-25T10:58:48+00:00</t>
  </si>
  <si>
    <t>2018-07-25T11:01:00+00:00</t>
  </si>
  <si>
    <t>BRISTOL</t>
  </si>
  <si>
    <t>SOUTH GLOS</t>
  </si>
  <si>
    <t>BS30 8XH</t>
  </si>
  <si>
    <t>204-7968011-9713110</t>
  </si>
  <si>
    <t>2018-07-25T10:58:04+00:00</t>
  </si>
  <si>
    <t>2018-07-26T01:21:52+00:00</t>
  </si>
  <si>
    <t>206-1921420-8749167</t>
  </si>
  <si>
    <t>2018-07-25T10:24:21+00:00</t>
  </si>
  <si>
    <t>2018-07-26T12:16:30+00:00</t>
  </si>
  <si>
    <t>Summer Mae Maternity Swimming Costume Triangle Halter Tankini Print L</t>
  </si>
  <si>
    <t>YZ-BEYF181-YH-L</t>
  </si>
  <si>
    <t>B07DPM6NRB</t>
  </si>
  <si>
    <t>Isleworth</t>
  </si>
  <si>
    <t>Middx</t>
  </si>
  <si>
    <t>TW7 7EH</t>
  </si>
  <si>
    <t>203-6549839-5776313</t>
  </si>
  <si>
    <t>2018-07-25T10:04:58+00:00</t>
  </si>
  <si>
    <t>2018-07-27T12:49:17+00:00</t>
  </si>
  <si>
    <t>Summer Mae Women's Two Pieces Bikini Set Twist Halter Bandeau Black M</t>
  </si>
  <si>
    <t>YZ-BEC19P-K0-M</t>
  </si>
  <si>
    <t>B07CN9MZZ3</t>
  </si>
  <si>
    <t>ATTLEBOROUGH</t>
  </si>
  <si>
    <t>NR17 2JZ</t>
  </si>
  <si>
    <t>205-0703160-3965913</t>
  </si>
  <si>
    <t>2018-07-25T10:01:50+00:00</t>
  </si>
  <si>
    <t>2018-07-27T19:03:46+00:00</t>
  </si>
  <si>
    <t>Summer Mae Women's Tankini Striped Vintage Swim Dress (Pink XX-Large)</t>
  </si>
  <si>
    <t>Stourbridge</t>
  </si>
  <si>
    <t>Worcestershire</t>
  </si>
  <si>
    <t>DY9 0WB</t>
  </si>
  <si>
    <t>203-1512148-4311507</t>
  </si>
  <si>
    <t>2018-07-25T09:50:57+00:00</t>
  </si>
  <si>
    <t>2018-07-25T18:02:54+00:00</t>
  </si>
  <si>
    <t>Summer Mae Women's Retro Printed Two Piece Padded Swimming Costume Tankini Set With Shorts</t>
  </si>
  <si>
    <t>BS-WH81677-B0-M</t>
  </si>
  <si>
    <t>B072KH1VV2</t>
  </si>
  <si>
    <t>RAGLAN</t>
  </si>
  <si>
    <t>Monmouthshire</t>
  </si>
  <si>
    <t>NP15 2DJ</t>
  </si>
  <si>
    <t>202-8072625-1265148</t>
  </si>
  <si>
    <t>2018-07-25T09:06:18+00:00</t>
  </si>
  <si>
    <t>2018-07-26T13:11:53+00:00</t>
  </si>
  <si>
    <t>Summer Mae Women's Plus-Size Flower Printing Shaping Body One Piece Swim Dresses Swimsuit, Black, XL</t>
  </si>
  <si>
    <t>202-0824401-5621926</t>
  </si>
  <si>
    <t>2018-07-25T08:00:06+00:00</t>
  </si>
  <si>
    <t>2018-07-26T01:22:29+00:00</t>
  </si>
  <si>
    <t>Summer Mae Men's Solid Color Oxford Long Sleeve Button Down Casual Shirt</t>
  </si>
  <si>
    <t>CS-LY085-PI908-XL</t>
  </si>
  <si>
    <t>B06XZ157NV</t>
  </si>
  <si>
    <t>BS20 7FP</t>
  </si>
  <si>
    <t>204-7025345-1834732</t>
  </si>
  <si>
    <t>2018-07-25T07:54:38+00:00</t>
  </si>
  <si>
    <t>2018-07-26T01:53:43+00:00</t>
  </si>
  <si>
    <t>Men's Short Sleeve Floral Print Button Down Casual Shirt Green 2 X-Large</t>
  </si>
  <si>
    <t>CS-BESB032-GN2-XL</t>
  </si>
  <si>
    <t>B07C3Z12F3</t>
  </si>
  <si>
    <t>SLOUGH</t>
  </si>
  <si>
    <t>Berkshire</t>
  </si>
  <si>
    <t>SL3 8UG</t>
  </si>
  <si>
    <t>205-9606091-1874727</t>
  </si>
  <si>
    <t>2018-07-25T07:47:40+00:00</t>
  </si>
  <si>
    <t>2018-07-26T20:03:43+00:00</t>
  </si>
  <si>
    <t>Mocotono 100% Cotton Men's Solid Color Oxford Casual Shirt Long Sleeve Regular Fit</t>
  </si>
  <si>
    <t>CS-LY171-WR917-XL</t>
  </si>
  <si>
    <t>B073PQ3DVN</t>
  </si>
  <si>
    <t>TEDDINGTON</t>
  </si>
  <si>
    <t>TW11 0LY</t>
  </si>
  <si>
    <t>205-5575659-6839555</t>
  </si>
  <si>
    <t>2018-07-25T18:07:22+00:00</t>
  </si>
  <si>
    <t>CS-LY171-ZL918-XL</t>
  </si>
  <si>
    <t>B073PQCX9Z</t>
  </si>
  <si>
    <t>203-9206989-7163564</t>
  </si>
  <si>
    <t>2018-07-25T07:41:16+00:00</t>
  </si>
  <si>
    <t>2018-07-26T11:37:11+00:00</t>
  </si>
  <si>
    <t>Summer Mae Women's Two Pieces Bikini Set Twist Halter Bandeau White 2XL</t>
  </si>
  <si>
    <t>YZ-BEC19P-W0-2XL</t>
  </si>
  <si>
    <t>B07CMYXPFT</t>
  </si>
  <si>
    <t>stirling</t>
  </si>
  <si>
    <t>stirlingshire</t>
  </si>
  <si>
    <t>FK94NR</t>
  </si>
  <si>
    <t>204-0463345-3486701</t>
  </si>
  <si>
    <t>2018-07-25T01:06:16+00:00</t>
  </si>
  <si>
    <t>2018-07-30T13:21:39+00:00</t>
  </si>
  <si>
    <t>NORTHALLERTON</t>
  </si>
  <si>
    <t>N Yorkshire</t>
  </si>
  <si>
    <t>DL7 8NN</t>
  </si>
  <si>
    <t>203-8591047-5664369</t>
  </si>
  <si>
    <t>2018-07-25T00:16:50+00:00</t>
  </si>
  <si>
    <t>2018-07-26T00:26:28+00:00</t>
  </si>
  <si>
    <t>Mocotono Men's Solid Color Oxford Short Sleeve Button Down Casual Shirt Red Small</t>
  </si>
  <si>
    <t>CS-LY170-WR917-S</t>
  </si>
  <si>
    <t>B073PQ59J8</t>
  </si>
  <si>
    <t>BASILDON</t>
  </si>
  <si>
    <t>England</t>
  </si>
  <si>
    <t>SS16 4DR</t>
  </si>
  <si>
    <t>306-4872559-0017138</t>
  </si>
  <si>
    <t>2018-07-25T23:06:52+00:00</t>
  </si>
  <si>
    <t>2018-07-27T22:49:55+00:00</t>
  </si>
  <si>
    <t>305-5891672-1347533</t>
  </si>
  <si>
    <t>2018-07-25T21:51:29+00:00</t>
  </si>
  <si>
    <t>2018-07-25T21:52:40+00:00</t>
  </si>
  <si>
    <t>305-7305916-4601959</t>
  </si>
  <si>
    <t>2018-07-25T21:46:57+00:00</t>
  </si>
  <si>
    <t>2018-07-25T21:49:33+00:00</t>
  </si>
  <si>
    <t>303-5902708-9554746</t>
  </si>
  <si>
    <t>2018-07-25T21:41:37+00:00</t>
  </si>
  <si>
    <t>2018-07-26T20:26:44+00:00</t>
  </si>
  <si>
    <t>Summer Mae Damen Bikini Set Streifen Zweiteiler Bademode mit Schleife Blau XXL</t>
  </si>
  <si>
    <t>L黚becke</t>
  </si>
  <si>
    <t>304-3310789-6372338</t>
  </si>
  <si>
    <t>2018-07-25T21:34:53+00:00</t>
  </si>
  <si>
    <t>2018-07-26T14:29:55+00:00</t>
  </si>
  <si>
    <t>Klipphausen</t>
  </si>
  <si>
    <t>302-5870834-8189143</t>
  </si>
  <si>
    <t>2018-07-25T21:32:51+00:00</t>
  </si>
  <si>
    <t>2018-07-26T19:12:32+00:00</t>
  </si>
  <si>
    <t>Bad Aussee</t>
  </si>
  <si>
    <t>302-2772258-9411542</t>
  </si>
  <si>
    <t>2018-07-25T21:27:49+00:00</t>
  </si>
  <si>
    <t>2018-07-26T14:16:04+00:00</t>
  </si>
  <si>
    <t>Ermsleben</t>
  </si>
  <si>
    <t>028-0790960-3381917</t>
  </si>
  <si>
    <t>2018-07-25T21:18:57+00:00</t>
  </si>
  <si>
    <t>2018-07-26T09:17:26+00:00</t>
  </si>
  <si>
    <t>Bischofswerda</t>
  </si>
  <si>
    <t>305-7023788-8213111</t>
  </si>
  <si>
    <t>2018-07-25T21:10:48+00:00</t>
  </si>
  <si>
    <t>2018-07-30T03:29:30+00:00</t>
  </si>
  <si>
    <t>blieskastel</t>
  </si>
  <si>
    <t>302-8726601-0675503</t>
  </si>
  <si>
    <t>2018-07-25T20:42:58+00:00</t>
  </si>
  <si>
    <t>2018-07-27T09:04:50+00:00</t>
  </si>
  <si>
    <t>Lebach</t>
  </si>
  <si>
    <t>304-8221748-2653939</t>
  </si>
  <si>
    <t>2018-07-25T20:03:49+00:00</t>
  </si>
  <si>
    <t>2018-08-01T19:08:39+00:00</t>
  </si>
  <si>
    <t>302-0879976-6146764</t>
  </si>
  <si>
    <t>2018-07-25T19:59:36+00:00</t>
  </si>
  <si>
    <t>2018-07-26T04:11:43+00:00</t>
  </si>
  <si>
    <t>Summer Mae Herren Elegant Polo Shirts Polohemd Slim Fit Langarm Hemd M鋘ner Freizeit Haushemd , Wei?- Label size: M UK size: S</t>
  </si>
  <si>
    <t>BS-BN-1503-WO-M</t>
  </si>
  <si>
    <t>B07253CYT2</t>
  </si>
  <si>
    <t>Hildburghausen</t>
  </si>
  <si>
    <t>303-5360642-0412320</t>
  </si>
  <si>
    <t>2018-07-25T19:54:08+00:00</t>
  </si>
  <si>
    <t>2018-07-26T08:01:30+00:00</t>
  </si>
  <si>
    <t>305-4158042-4128368</t>
  </si>
  <si>
    <t>2018-07-25T19:46:17+00:00</t>
  </si>
  <si>
    <t>2018-07-27T16:17:28+00:00</t>
  </si>
  <si>
    <t>Wittlich</t>
  </si>
  <si>
    <t>305-6596470-0019504</t>
  </si>
  <si>
    <t>2018-07-25T19:35:41+00:00</t>
  </si>
  <si>
    <t>2018-07-27T01:15:54+00:00</t>
  </si>
  <si>
    <t>Oberdorla</t>
  </si>
  <si>
    <t>304-2950189-0027545</t>
  </si>
  <si>
    <t>2018-07-25T19:30:34+00:00</t>
  </si>
  <si>
    <t>2018-07-26T02:48:59+00:00</t>
  </si>
  <si>
    <t>Summer Mae Damen Triangel-Neckholder-bikini Bikini-set Geh鋕elt Bademode ,Schwarz ,M</t>
  </si>
  <si>
    <t>YZ-BS-PW2037-K0-M</t>
  </si>
  <si>
    <t>B06WGP1G7C</t>
  </si>
  <si>
    <t>PROSSELSHEIM</t>
  </si>
  <si>
    <t>306-6508946-8452321</t>
  </si>
  <si>
    <t>2018-07-25T19:13:24+00:00</t>
  </si>
  <si>
    <t>2018-07-26T11:59:00+00:00</t>
  </si>
  <si>
    <t>Summer Mae Schwangerschafts Tankini/Neckholder/Umstands-Bademode/Drucken/V-Neck Rosa M</t>
  </si>
  <si>
    <t>YZ-BEYF181-PI-M</t>
  </si>
  <si>
    <t>B07BN9R4QM</t>
  </si>
  <si>
    <t>R黨en</t>
  </si>
  <si>
    <t>305-8727157-3349152</t>
  </si>
  <si>
    <t>2018-07-25T19:12:36+00:00</t>
  </si>
  <si>
    <t>2018-07-26T14:14:37+00:00</t>
  </si>
  <si>
    <t>Summer Mae Damen Tankini Retro Streifen Badekleider Marineblau S</t>
  </si>
  <si>
    <t>305-4958402-9487538</t>
  </si>
  <si>
    <t>2018-07-25T19:03:21+00:00</t>
  </si>
  <si>
    <t>2018-07-26T09:26:44+00:00</t>
  </si>
  <si>
    <t>Hiltenfingen</t>
  </si>
  <si>
    <t>305-4521885-7161921</t>
  </si>
  <si>
    <t>2018-07-26T09:25:43+00:00</t>
  </si>
  <si>
    <t>302-1564167-0900324</t>
  </si>
  <si>
    <t>2018-07-25T18:37:55+00:00</t>
  </si>
  <si>
    <t>2018-07-28T14:04:44+00:00</t>
  </si>
  <si>
    <t>Summer Mae Damen A-line Lace Quaste Beil鋟figkeit Herbst Kleid Retro-Look Dress,XL (EU 40-42),Marineblau</t>
  </si>
  <si>
    <t>LYQ-BS-K1010-B0-XL</t>
  </si>
  <si>
    <t>B01MDUDF3T</t>
  </si>
  <si>
    <t>302-2905265-8839524</t>
  </si>
  <si>
    <t>2018-07-25T18:35:44+00:00</t>
  </si>
  <si>
    <t>2018-07-26T20:27:41+00:00</t>
  </si>
  <si>
    <t>Summer Mae Damen Elegant V Ausschnitt Kleid High Slit mit Taschen Beige XL</t>
  </si>
  <si>
    <t>LYQ-EUWH5339-BE-XL</t>
  </si>
  <si>
    <t>B07648Q2CC</t>
  </si>
  <si>
    <t>Hengersberg</t>
  </si>
  <si>
    <t>305-9876408-7291563</t>
  </si>
  <si>
    <t>2018-07-25T18:22:28+00:00</t>
  </si>
  <si>
    <t>2018-07-25T21:44:38+00:00</t>
  </si>
  <si>
    <t>holtgast</t>
  </si>
  <si>
    <t>303-6652970-7274722</t>
  </si>
  <si>
    <t>2018-07-25T18:19:54+00:00</t>
  </si>
  <si>
    <t>2018-08-03T22:16:42+00:00</t>
  </si>
  <si>
    <t>Summer Mae Schwangerschaft Bademode/Umstands-Tankini/Drucken/Bandeau/mit Slip Rot L</t>
  </si>
  <si>
    <t>YZ-BEYF182-R0-L</t>
  </si>
  <si>
    <t>B07BF5WQLC</t>
  </si>
  <si>
    <t>K黶saberg</t>
  </si>
  <si>
    <t>305-8817658-5502710</t>
  </si>
  <si>
    <t>2018-07-25T18:10:52+00:00</t>
  </si>
  <si>
    <t>2018-07-27T22:50:20+00:00</t>
  </si>
  <si>
    <t>Lehre</t>
  </si>
  <si>
    <t>028-1078028-4965933</t>
  </si>
  <si>
    <t>2018-07-25T18:02:40+00:00</t>
  </si>
  <si>
    <t>2018-07-26T09:57:59+00:00</t>
  </si>
  <si>
    <t>Summer Mae Damen Bikini-Set mit Volant Vintage Badeanzug, Gr.-2L, Orange</t>
  </si>
  <si>
    <t>herford</t>
  </si>
  <si>
    <t>028-2831640-4930702</t>
  </si>
  <si>
    <t>2018-07-25T17:54:12+00:00</t>
  </si>
  <si>
    <t>2018-07-28T09:38:25+00:00</t>
  </si>
  <si>
    <t>Winden</t>
  </si>
  <si>
    <t>302-6627755-1991514</t>
  </si>
  <si>
    <t>2018-07-25T17:46:30+00:00</t>
  </si>
  <si>
    <t>2018-07-26T00:43:19+00:00</t>
  </si>
  <si>
    <t>Summer Mae Schwangerschafts Tankini/Neckholder/Umstands-Bademode/Drucken/V-Neck Gr黱 XXL</t>
  </si>
  <si>
    <t>L黚eck</t>
  </si>
  <si>
    <t>302-4386928-3439569</t>
  </si>
  <si>
    <t>2018-07-25T17:40:33+00:00</t>
  </si>
  <si>
    <t>2018-07-26T14:12:10+00:00</t>
  </si>
  <si>
    <t>Mocotono Herren Langarm Kariertes Hemd Baumwolle Flanell Hemd mit Super Qualit鋞 Rot M</t>
  </si>
  <si>
    <t>CS-LY166-K73-1-M</t>
  </si>
  <si>
    <t>B07149VLDC</t>
  </si>
  <si>
    <t>Markkleeberg</t>
  </si>
  <si>
    <t>305-0156838-4485173</t>
  </si>
  <si>
    <t>2018-07-25T17:36:54+00:00</t>
  </si>
  <si>
    <t>2018-07-27T05:23:29+00:00</t>
  </si>
  <si>
    <t>Summer Mae Damen Badekleid Gebl黰t  Spa Badeanzug Strandkleid Baden Swimwear ,Saphirblau (Zweiteiler),EU 44 = Etikett Gr鲞e  6XL</t>
  </si>
  <si>
    <t>YZ-BS-HE9008Sa6L</t>
  </si>
  <si>
    <t>B01N1FYJS2</t>
  </si>
  <si>
    <t>M鋎er</t>
  </si>
  <si>
    <t>306-9272241-0721145</t>
  </si>
  <si>
    <t>2018-07-25T17:34:54+00:00</t>
  </si>
  <si>
    <t>2018-07-26T05:15:41+00:00</t>
  </si>
  <si>
    <t>Bitterfeld-Wolfen</t>
  </si>
  <si>
    <t>303-6277025-0902720</t>
  </si>
  <si>
    <t>2018-07-25T17:34:21+00:00</t>
  </si>
  <si>
    <t>2018-08-01T12:16:41+00:00</t>
  </si>
  <si>
    <t>Summer Mae Herren Longsleeve Poloshirt Gestreift Polo Shirt Casual Baumwolle</t>
  </si>
  <si>
    <t>WQS-BS-BN1504-RO-M</t>
  </si>
  <si>
    <t>B0711B2NB8</t>
  </si>
  <si>
    <t>Espoo</t>
  </si>
  <si>
    <t>FI</t>
  </si>
  <si>
    <t>305-9357266-1973165</t>
  </si>
  <si>
    <t>2018-07-25T17:16:30+00:00</t>
  </si>
  <si>
    <t>2018-07-26T17:06:37+00:00</t>
  </si>
  <si>
    <t>LYQ-BS-ZQ2973-E0-XL</t>
  </si>
  <si>
    <t>B01N1GHIUU</t>
  </si>
  <si>
    <t>beckingen</t>
  </si>
  <si>
    <t>305-3415165-6823519</t>
  </si>
  <si>
    <t>2018-07-25T17:15:07+00:00</t>
  </si>
  <si>
    <t>2018-07-26T05:33:24+00:00</t>
  </si>
  <si>
    <t>Summer Mae Damen Tankini Retro Streifen Badekleider Hellblau XL</t>
  </si>
  <si>
    <t>YZ-BS-5505LbXL</t>
  </si>
  <si>
    <t>B01G3JEPKM</t>
  </si>
  <si>
    <t>Schkopau</t>
  </si>
  <si>
    <t>305-3875584-9503544</t>
  </si>
  <si>
    <t>2018-07-25T17:04:57+00:00</t>
  </si>
  <si>
    <t>2018-07-26T20:34:01+00:00</t>
  </si>
  <si>
    <t>303-2047452-6729929</t>
  </si>
  <si>
    <t>2018-07-25T16:58:53+00:00</t>
  </si>
  <si>
    <t>2018-07-26T20:22:21+00:00</t>
  </si>
  <si>
    <t>Krauchenwies</t>
  </si>
  <si>
    <t>028-0994876-4736326</t>
  </si>
  <si>
    <t>2018-07-25T16:55:17+00:00</t>
  </si>
  <si>
    <t>2018-07-25T19:46:50+00:00</t>
  </si>
  <si>
    <t>UNTERSCHNEIDHEIM</t>
  </si>
  <si>
    <t>302-3213917-1323537</t>
  </si>
  <si>
    <t>2018-07-25T16:32:44+00:00</t>
  </si>
  <si>
    <t>2018-07-27T12:52:34+00:00</t>
  </si>
  <si>
    <t>Lindwedel</t>
  </si>
  <si>
    <t>304-4716354-4663516</t>
  </si>
  <si>
    <t>2018-07-25T16:26:40+00:00</t>
  </si>
  <si>
    <t>2018-07-26T09:19:49+00:00</t>
  </si>
  <si>
    <t>YZ-BS-ZQ15827W02XL</t>
  </si>
  <si>
    <t>B01N97D0MU</t>
  </si>
  <si>
    <t>Liebenburg</t>
  </si>
  <si>
    <t>304-0200288-8753948</t>
  </si>
  <si>
    <t>2018-07-25T16:02:20+00:00</t>
  </si>
  <si>
    <t>2018-07-28T20:39:47+00:00</t>
  </si>
  <si>
    <t>306-7320666-9182715</t>
  </si>
  <si>
    <t>2018-07-25T15:55:33+00:00</t>
  </si>
  <si>
    <t>2018-07-25T20:18:38+00:00</t>
  </si>
  <si>
    <t>Summer Mae Damen A-line Lace Quaste Beil鋟figkeit Herbst Kleid Retro-Look Dress,S (EU 34-36),Olive</t>
  </si>
  <si>
    <t>LYQ-BS-K1010-G7-S</t>
  </si>
  <si>
    <t>B01MZ3GE8A</t>
  </si>
  <si>
    <t>Stadthagen</t>
  </si>
  <si>
    <t>304-6074786-6158702</t>
  </si>
  <si>
    <t>2018-07-25T15:51:01+00:00</t>
  </si>
  <si>
    <t>2018-07-25T20:04:30+00:00</t>
  </si>
  <si>
    <t>YZ-BE5129-G0YH-XL</t>
  </si>
  <si>
    <t>B07CLPQVXR</t>
  </si>
  <si>
    <t>Wilhelmshaven</t>
  </si>
  <si>
    <t>306-2721348-4168300</t>
  </si>
  <si>
    <t>2018-07-25T15:43:14+00:00</t>
  </si>
  <si>
    <t>2018-07-26T08:12:18+00:00</t>
  </si>
  <si>
    <t>YZ-BE5129-ZLYH-3XL</t>
  </si>
  <si>
    <t>B07CLV5CTK</t>
  </si>
  <si>
    <t>Bonn</t>
  </si>
  <si>
    <t>306-0931041-2557111</t>
  </si>
  <si>
    <t>2018-07-25T15:35:48+00:00</t>
  </si>
  <si>
    <t>2018-07-27T11:04:17+00:00</t>
  </si>
  <si>
    <t>Bielefeld</t>
  </si>
  <si>
    <t>028-6334869-5845937</t>
  </si>
  <si>
    <t>2018-07-25T15:29:28+00:00</t>
  </si>
  <si>
    <t>2018-07-26T00:40:19+00:00</t>
  </si>
  <si>
    <t>Mocotono Herren Blumen Kurzarm Hemd Regular Fit Button Down Gelb X-Large</t>
  </si>
  <si>
    <t>CS-BESB032-YL-XL</t>
  </si>
  <si>
    <t>B07C3RFRDP</t>
  </si>
  <si>
    <t>K鰊igs Wusterhausen</t>
  </si>
  <si>
    <t>304-3178281-7556308</t>
  </si>
  <si>
    <t>2018-07-25T15:27:17+00:00</t>
  </si>
  <si>
    <t>2018-07-25T20:14:58+00:00</t>
  </si>
  <si>
    <t>Summer Mae Damen Badeanzug Einteiler Bademode Neckholder R點kenfrei Monokini Schwarz XL</t>
  </si>
  <si>
    <t>RE-YZ-BELK185-K0-XL</t>
  </si>
  <si>
    <t>B07CM18W15</t>
  </si>
  <si>
    <t>Kettig</t>
  </si>
  <si>
    <t>302-7864454-9909931</t>
  </si>
  <si>
    <t>2018-07-25T15:25:40+00:00</t>
  </si>
  <si>
    <t>2018-07-25T20:35:30+00:00</t>
  </si>
  <si>
    <t>Inden</t>
  </si>
  <si>
    <t>303-1887354-6677118</t>
  </si>
  <si>
    <t>2018-07-25T15:24:15+00:00</t>
  </si>
  <si>
    <t>2018-07-25T18:55:41+00:00</t>
  </si>
  <si>
    <t>Summer Mae Damen A-line Lace Quaste Beil鋟figkeit Herbst Kleid Retro-Look Dress,XL (EU 40-42),Gr黱</t>
  </si>
  <si>
    <t>LYQ-BS-K1010-G0-XL</t>
  </si>
  <si>
    <t>B01N1LZPE7</t>
  </si>
  <si>
    <t>Gudendorf</t>
  </si>
  <si>
    <t>028-7215656-1233939</t>
  </si>
  <si>
    <t>2018-07-25T15:19:46+00:00</t>
  </si>
  <si>
    <t>2018-07-30T07:32:56+00:00</t>
  </si>
  <si>
    <t>Vico del Gargano</t>
  </si>
  <si>
    <t>FG</t>
  </si>
  <si>
    <t>303-0621671-9117116</t>
  </si>
  <si>
    <t>2018-07-25T14:31:42+00:00</t>
  </si>
  <si>
    <t>2018-07-30T14:23:39+00:00</t>
  </si>
  <si>
    <t>Summer Mae Damen Badekleid Plus Size, Schwarz mit Kirsche, 4XL (46-48)</t>
  </si>
  <si>
    <t>YZ-BS-BShyl5119-YT-4XL</t>
  </si>
  <si>
    <t>B01HFYMV14</t>
  </si>
  <si>
    <t>Freiburg im Breisgau</t>
  </si>
  <si>
    <t>302-7132907-6046750</t>
  </si>
  <si>
    <t>2018-07-25T14:31:05+00:00</t>
  </si>
  <si>
    <t>2018-07-25T18:29:27+00:00</t>
  </si>
  <si>
    <t>Cadenberge</t>
  </si>
  <si>
    <t>305-6126882-1635539</t>
  </si>
  <si>
    <t>2018-07-25T14:22:30+00:00</t>
  </si>
  <si>
    <t>2018-07-26T14:29:20+00:00</t>
  </si>
  <si>
    <t>Pirna</t>
  </si>
  <si>
    <t>303-9430599-2619555</t>
  </si>
  <si>
    <t>2018-07-25T14:01:55+00:00</t>
  </si>
  <si>
    <t>2018-07-27T10:58:58+00:00</t>
  </si>
  <si>
    <t>Summer Mae Damen Triangel-Neckholder-bikini Bikini-set Geh鋕elt Bademode ,Weinrot ,S</t>
  </si>
  <si>
    <t>YZ-BS-PW2037-R0-S</t>
  </si>
  <si>
    <t>B06W9HKFR6</t>
  </si>
  <si>
    <t>Langenargen</t>
  </si>
  <si>
    <t>302-0401129-2833151</t>
  </si>
  <si>
    <t>2018-07-25T13:56:07+00:00</t>
  </si>
  <si>
    <t>2018-07-26T14:40:42+00:00</t>
  </si>
  <si>
    <t>Summer Mae Damen A-line Lace Quaste Beil鋟figkeit Herbst Kleid Retro-Look Dress,S (EU 34-36),Scharz</t>
  </si>
  <si>
    <t>LYQ-BS-K1010-K0-S</t>
  </si>
  <si>
    <t>B01KO0SAIE</t>
  </si>
  <si>
    <t>LYQ-BS-ZQ2973-W1-XXL</t>
  </si>
  <si>
    <t>B075R4STGG</t>
  </si>
  <si>
    <t>Summer Mae Damen A-line Lace Quaste Beil鋟figkeit Herbst Kleid Retro-Look Dress,XL (EU 40-42),Scharz</t>
  </si>
  <si>
    <t>LYQ-BS-K1010-K0-XL</t>
  </si>
  <si>
    <t>B01KO0SDBI</t>
  </si>
  <si>
    <t>Summer Mae Damen A-line Lace Quaste Beil鋟figkeit Herbst Kleid Retro-Look Dress,XL (EU 40-42),Braun</t>
  </si>
  <si>
    <t>LYQ-BS-K1010-N0-XL</t>
  </si>
  <si>
    <t>B01M7NHI4J</t>
  </si>
  <si>
    <t>302-6788397-8352332</t>
  </si>
  <si>
    <t>2018-07-25T13:48:06+00:00</t>
  </si>
  <si>
    <t>2018-07-26T07:08:35+00:00</t>
  </si>
  <si>
    <t>Erfurt</t>
  </si>
  <si>
    <t>028-5364679-5464337</t>
  </si>
  <si>
    <t>2018-07-25T13:38:31+00:00</t>
  </si>
  <si>
    <t>2018-07-29T19:50:58+00:00</t>
  </si>
  <si>
    <t>Summer Mae Damen Bikini-Set mit Volant Vintage Badeanzug, Gr.-M, Schwarz</t>
  </si>
  <si>
    <t>BS-WH1731-K0-M</t>
  </si>
  <si>
    <t>B06ZYG4ST4</t>
  </si>
  <si>
    <t>SCHAUENBURG</t>
  </si>
  <si>
    <t>305-3023034-0773131</t>
  </si>
  <si>
    <t>2018-07-25T13:34:56+00:00</t>
  </si>
  <si>
    <t>2018-07-25T21:55:49+00:00</t>
  </si>
  <si>
    <t>302-7037782-2475561</t>
  </si>
  <si>
    <t>2018-07-25T13:20:02+00:00</t>
  </si>
  <si>
    <t>2018-07-26T00:42:00+00:00</t>
  </si>
  <si>
    <t>Gro遠eide</t>
  </si>
  <si>
    <t>303-0935490-5841169</t>
  </si>
  <si>
    <t>2018-07-25T13:17:28+00:00</t>
  </si>
  <si>
    <t>2018-07-27T13:46:26+00:00</t>
  </si>
  <si>
    <t>Krefeld</t>
  </si>
  <si>
    <t>305-7467882-6972361</t>
  </si>
  <si>
    <t>2018-07-25T13:01:31+00:00</t>
  </si>
  <si>
    <t>2018-07-25T16:11:49+00:00</t>
  </si>
  <si>
    <t>304-7580402-7775506</t>
  </si>
  <si>
    <t>2018-07-25T12:49:58+00:00</t>
  </si>
  <si>
    <t>2018-07-25T20:10:38+00:00</t>
  </si>
  <si>
    <t>Zeulenroda-Triebes</t>
  </si>
  <si>
    <t>302-5466701-3137167</t>
  </si>
  <si>
    <t>2018-07-25T12:49:29+00:00</t>
  </si>
  <si>
    <t>2018-07-26T00:33:09+00:00</t>
  </si>
  <si>
    <t>B黡elsdorf</t>
  </si>
  <si>
    <t>303-2160666-8014754</t>
  </si>
  <si>
    <t>2018-07-25T12:38:11+00:00</t>
  </si>
  <si>
    <t>2018-07-25T17:45:09+00:00</t>
  </si>
  <si>
    <t>302-8211213-4870751</t>
  </si>
  <si>
    <t>2018-07-25T12:31:18+00:00</t>
  </si>
  <si>
    <t>2018-07-26T13:22:38+00:00</t>
  </si>
  <si>
    <t>Haltern am See</t>
  </si>
  <si>
    <t>303-1370669-0676314</t>
  </si>
  <si>
    <t>2018-07-25T12:28:47+00:00</t>
  </si>
  <si>
    <t>2018-08-02T20:04:59+00:00</t>
  </si>
  <si>
    <t>Summer Mae Damen Badekleid Einteiliger Badeanzug Gebl黰t Zweiteilig Shaping-Badeanzug</t>
  </si>
  <si>
    <t>303-8469714-8017923</t>
  </si>
  <si>
    <t>2018-07-25T12:23:29+00:00</t>
  </si>
  <si>
    <t>2018-07-26T01:28:16+00:00</t>
  </si>
  <si>
    <t>Eltville am Rhein</t>
  </si>
  <si>
    <t>302-9827514-7810731</t>
  </si>
  <si>
    <t>2018-07-25T12:22:22+00:00</t>
  </si>
  <si>
    <t>2018-07-26T20:37:47+00:00</t>
  </si>
  <si>
    <t>Dienheim</t>
  </si>
  <si>
    <t>Rheinland- Pfalz</t>
  </si>
  <si>
    <t>302-9711637-4851542</t>
  </si>
  <si>
    <t>2018-07-25T12:18:30+00:00</t>
  </si>
  <si>
    <t>2018-07-26T14:33:20+00:00</t>
  </si>
  <si>
    <t>bonn</t>
  </si>
  <si>
    <t>028-4675004-6632325</t>
  </si>
  <si>
    <t>2018-07-25T12:12:22+00:00</t>
  </si>
  <si>
    <t>2018-07-26T13:20:32+00:00</t>
  </si>
  <si>
    <t>Summer Mae Damen Tankini Retro Streifen Badekleider Hellblau L</t>
  </si>
  <si>
    <t>YZ-BS-5505LbL</t>
  </si>
  <si>
    <t>B01G3JENB8</t>
  </si>
  <si>
    <t>303-4293037-7239556</t>
  </si>
  <si>
    <t>2018-07-25T11:45:08+00:00</t>
  </si>
  <si>
    <t>2018-07-25T16:21:00+00:00</t>
  </si>
  <si>
    <t>028-9765797-3117910</t>
  </si>
  <si>
    <t>2018-07-25T11:33:26+00:00</t>
  </si>
  <si>
    <t>2018-07-25T12:15:44+00:00</t>
  </si>
  <si>
    <t>Rodgau</t>
  </si>
  <si>
    <t>303-3906133-4922733</t>
  </si>
  <si>
    <t>2018-07-25T11:26:35+00:00</t>
  </si>
  <si>
    <t>2018-07-26T08:10:34+00:00</t>
  </si>
  <si>
    <t>302-3379452-7312335</t>
  </si>
  <si>
    <t>2018-07-25T11:13:37+00:00</t>
  </si>
  <si>
    <t>2018-07-25T21:45:02+00:00</t>
  </si>
  <si>
    <t>Summer Mae Damen Falten Tankini One Piece Bademode Vintage Retro Badeanzug</t>
  </si>
  <si>
    <t>BS-WH17015-B0-XL</t>
  </si>
  <si>
    <t>B071GTK6BT</t>
  </si>
  <si>
    <t>306-8747645-3114738</t>
  </si>
  <si>
    <t>2018-07-25T10:57:43+00:00</t>
  </si>
  <si>
    <t>2018-07-25T15:55:42+00:00</t>
  </si>
  <si>
    <t>Seevetal</t>
  </si>
  <si>
    <t>303-0709191-8998751</t>
  </si>
  <si>
    <t>2018-07-25T10:56:34+00:00</t>
  </si>
  <si>
    <t>2018-07-26T01:54:14+00:00</t>
  </si>
  <si>
    <t>303-2426112-5821944</t>
  </si>
  <si>
    <t>2018-07-25T10:56:11+00:00</t>
  </si>
  <si>
    <t>2018-07-25T15:32:39+00:00</t>
  </si>
  <si>
    <t>302-0833416-2353117</t>
  </si>
  <si>
    <t>2018-07-25T10:51:48+00:00</t>
  </si>
  <si>
    <t>2018-07-26T00:38:54+00:00</t>
  </si>
  <si>
    <t>Suderburg</t>
  </si>
  <si>
    <t>303-1774546-9246742</t>
  </si>
  <si>
    <t>2018-07-25T10:42:32+00:00</t>
  </si>
  <si>
    <t>2018-07-25T18:28:43+00:00</t>
  </si>
  <si>
    <t>versmold</t>
  </si>
  <si>
    <t>302-4703919-1999552</t>
  </si>
  <si>
    <t>2018-07-25T10:39:45+00:00</t>
  </si>
  <si>
    <t>2018-07-25T21:39:34+00:00</t>
  </si>
  <si>
    <t>028-5628160-0883504</t>
  </si>
  <si>
    <t>2018-07-25T10:35:16+00:00</t>
  </si>
  <si>
    <t>2018-07-26T20:38:10+00:00</t>
  </si>
  <si>
    <t>Kiefersfelden</t>
  </si>
  <si>
    <t>306-1309824-7943533</t>
  </si>
  <si>
    <t>2018-07-25T10:32:00+00:00</t>
  </si>
  <si>
    <t>2018-07-27T11:34:34+00:00</t>
  </si>
  <si>
    <t>Bohmte</t>
  </si>
  <si>
    <t>303-1638457-2812336</t>
  </si>
  <si>
    <t>2018-07-25T10:22:29+00:00</t>
  </si>
  <si>
    <t>Kleines Wiesental</t>
  </si>
  <si>
    <t>BW</t>
  </si>
  <si>
    <t>028-0713669-2754708</t>
  </si>
  <si>
    <t>2018-07-25T10:21:56+00:00</t>
  </si>
  <si>
    <t>2018-07-25T20:40:42+00:00</t>
  </si>
  <si>
    <t>Bad T鰈z</t>
  </si>
  <si>
    <t>303-2933199-9240347</t>
  </si>
  <si>
    <t>2018-07-25T09:59:04+00:00</t>
  </si>
  <si>
    <t>2018-07-26T07:08:02+00:00</t>
  </si>
  <si>
    <t>Willmars</t>
  </si>
  <si>
    <t>028-9617861-8370711</t>
  </si>
  <si>
    <t>2018-07-25T09:57:33+00:00</t>
  </si>
  <si>
    <t>2018-07-25T13:17:59+00:00</t>
  </si>
  <si>
    <t>Westerstede</t>
  </si>
  <si>
    <t>304-0477017-9136365</t>
  </si>
  <si>
    <t>2018-07-25T09:56:59+00:00</t>
  </si>
  <si>
    <t>2018-07-27T20:43:48+00:00</t>
  </si>
  <si>
    <t>K黱zing</t>
  </si>
  <si>
    <t>306-8625133-2446753</t>
  </si>
  <si>
    <t>2018-07-25T09:50:22+00:00</t>
  </si>
  <si>
    <t>2018-07-25T18:34:42+00:00</t>
  </si>
  <si>
    <t>Weida</t>
  </si>
  <si>
    <t>304-7512248-4751554</t>
  </si>
  <si>
    <t>2018-07-25T09:49:15+00:00</t>
  </si>
  <si>
    <t>2018-07-25T13:22:30+00:00</t>
  </si>
  <si>
    <t>bielefeld</t>
  </si>
  <si>
    <t>302-3657647-6993162</t>
  </si>
  <si>
    <t>2018-07-25T09:36:50+00:00</t>
  </si>
  <si>
    <t>2018-07-25T20:19:48+00:00</t>
  </si>
  <si>
    <t>Kleinmachnow</t>
  </si>
  <si>
    <t>306-4897732-3637165</t>
  </si>
  <si>
    <t>2018-07-25T09:21:46+00:00</t>
  </si>
  <si>
    <t>2018-07-25T16:07:03+00:00</t>
  </si>
  <si>
    <t>Summer Mae Damen Badekleid Gebl黰t  Spa Badeanzug Strandkleid Baden Swimwear ,Saphirblau (Einteiler),EU 44 = Etikett Gr鲞e  6XL</t>
  </si>
  <si>
    <t>YZ-BS-HE9007Sa6L</t>
  </si>
  <si>
    <t>B01N531UTZ</t>
  </si>
  <si>
    <t>Niedernberg</t>
  </si>
  <si>
    <t>304-1140624-8927511</t>
  </si>
  <si>
    <t>2018-07-25T09:09:33+00:00</t>
  </si>
  <si>
    <t>2018-07-28T10:13:42+00:00</t>
  </si>
  <si>
    <t>Summer Mae Damen Badeanzug Einteiler Bademode Neckholder R點kenfrei Monokini Schwarz XXL</t>
  </si>
  <si>
    <t>RE-YZ-BELK185-K0-XXL</t>
  </si>
  <si>
    <t>B07CM42WH3</t>
  </si>
  <si>
    <t>6800 feldkirch</t>
  </si>
  <si>
    <t>vorarlberg</t>
  </si>
  <si>
    <t>028-8901453-3816361</t>
  </si>
  <si>
    <t>2018-07-25T09:02:29+00:00</t>
  </si>
  <si>
    <t>2018-07-25T17:50:13+00:00</t>
  </si>
  <si>
    <t>Hangelsberg</t>
  </si>
  <si>
    <t>028-2598060-8437946</t>
  </si>
  <si>
    <t>2018-07-25T19:57:06+00:00</t>
  </si>
  <si>
    <t>302-8414277-3300368</t>
  </si>
  <si>
    <t>2018-07-25T08:59:22+00:00</t>
  </si>
  <si>
    <t>2018-07-25T20:36:19+00:00</t>
  </si>
  <si>
    <t>Dorfitter</t>
  </si>
  <si>
    <t>303-6555340-7763567</t>
  </si>
  <si>
    <t>2018-07-25T08:39:40+00:00</t>
  </si>
  <si>
    <t>2018-07-30T19:49:16+00:00</t>
  </si>
  <si>
    <t>YZ-BS-TJ1245G01L</t>
  </si>
  <si>
    <t>B01DLSNF6I</t>
  </si>
  <si>
    <t>Harsewinkel</t>
  </si>
  <si>
    <t>302-0029572-2670751</t>
  </si>
  <si>
    <t>2018-07-25T08:28:51+00:00</t>
  </si>
  <si>
    <t>2018-07-25T19:58:15+00:00</t>
  </si>
  <si>
    <t>303-7427645-4993961</t>
  </si>
  <si>
    <t>2018-07-25T08:18:36+00:00</t>
  </si>
  <si>
    <t>2018-07-27T08:57:16+00:00</t>
  </si>
  <si>
    <t>Geislingen an der Steige</t>
  </si>
  <si>
    <t>305-9048452-2736313</t>
  </si>
  <si>
    <t>2018-07-25T08:08:22+00:00</t>
  </si>
  <si>
    <t>2018-07-25T16:12:36+00:00</t>
  </si>
  <si>
    <t>YZ-BS-1580-NB-2XL</t>
  </si>
  <si>
    <t>B01NCEG6QW</t>
  </si>
  <si>
    <t>Wehnde</t>
  </si>
  <si>
    <t>305-4938131-2966762</t>
  </si>
  <si>
    <t>2018-07-25T08:01:46+00:00</t>
  </si>
  <si>
    <t>2018-07-25T20:06:18+00:00</t>
  </si>
  <si>
    <t>Stendal</t>
  </si>
  <si>
    <t>306-9312562-1872302</t>
  </si>
  <si>
    <t>2018-07-25T07:44:08+00:00</t>
  </si>
  <si>
    <t>2018-07-26T17:24:20+00:00</t>
  </si>
  <si>
    <t>Sch鰀er</t>
  </si>
  <si>
    <t>304-3262896-1381949</t>
  </si>
  <si>
    <t>2018-07-25T07:20:50+00:00</t>
  </si>
  <si>
    <t>2018-07-26T07:07:20+00:00</t>
  </si>
  <si>
    <t>hamburg</t>
  </si>
  <si>
    <t>305-9549768-5129945</t>
  </si>
  <si>
    <t>2018-07-25T07:09:28+00:00</t>
  </si>
  <si>
    <t>2018-07-26T01:58:03+00:00</t>
  </si>
  <si>
    <t>Telfs</t>
  </si>
  <si>
    <t>Tirol</t>
  </si>
  <si>
    <t>305-7923818-7083551</t>
  </si>
  <si>
    <t>2018-07-25T07:04:41+00:00</t>
  </si>
  <si>
    <t>2018-07-25T18:42:02+00:00</t>
  </si>
  <si>
    <t>rendsburg</t>
  </si>
  <si>
    <t>305-8362589-5189918</t>
  </si>
  <si>
    <t>2018-07-25T06:37:20+00:00</t>
  </si>
  <si>
    <t>2018-07-25T14:52:37+00:00</t>
  </si>
  <si>
    <t>YZ-BE5129-G0-M</t>
  </si>
  <si>
    <t>B07CLWCV1M</t>
  </si>
  <si>
    <t>T黚ingen</t>
  </si>
  <si>
    <t>303-1151235-0331538</t>
  </si>
  <si>
    <t>2018-07-25T06:20:06+00:00</t>
  </si>
  <si>
    <t>2018-07-26T17:15:29+00:00</t>
  </si>
  <si>
    <t>Summer Mae Schwangerschafts Tankini/Neckholder/Umstands-Bademode/Drucken/V-Neck Gr黱 XL</t>
  </si>
  <si>
    <t>302-7136238-8980369</t>
  </si>
  <si>
    <t>2018-07-25T06:13:17+00:00</t>
  </si>
  <si>
    <t>2018-07-25T18:29:31+00:00</t>
  </si>
  <si>
    <t>Summer Mae Damen Einteiler Bademode Badeanzug Neckholder R點kenfrei Monokini XL</t>
  </si>
  <si>
    <t>RE-YZ-BECS186-OR-XL</t>
  </si>
  <si>
    <t>B07CM256LT</t>
  </si>
  <si>
    <t>Michelstadt</t>
  </si>
  <si>
    <t>028-1287074-5014760</t>
  </si>
  <si>
    <t>2018-07-25T06:03:19+00:00</t>
  </si>
  <si>
    <t>Vierkirchen</t>
  </si>
  <si>
    <t>304-3776934-7257159</t>
  </si>
  <si>
    <t>2018-07-25T05:56:00+00:00</t>
  </si>
  <si>
    <t>2018-07-29T22:47:50+00:00</t>
  </si>
  <si>
    <t>304-1648755-9813138</t>
  </si>
  <si>
    <t>2018-07-25T05:49:00+00:00</t>
  </si>
  <si>
    <t>2018-07-30T13:02:42+00:00</t>
  </si>
  <si>
    <t>gramatneusiedl</t>
  </si>
  <si>
    <t>nieder鰏terreich</t>
  </si>
  <si>
    <t>304-9387377-7273934</t>
  </si>
  <si>
    <t>2018-07-25T05:47:28+00:00</t>
  </si>
  <si>
    <t>2018-07-25T10:54:06+00:00</t>
  </si>
  <si>
    <t>BS-WHC19-W0-L</t>
  </si>
  <si>
    <t>B071213Z1S</t>
  </si>
  <si>
    <t>Neuwittenbek</t>
  </si>
  <si>
    <t>S-H</t>
  </si>
  <si>
    <t>302-4115897-8973100</t>
  </si>
  <si>
    <t>2018-07-25T05:01:09+00:00</t>
  </si>
  <si>
    <t>2018-07-25T13:17:51+00:00</t>
  </si>
  <si>
    <t>Ahrensb鰇 OT Gnissau</t>
  </si>
  <si>
    <t>303-5232929-9787530</t>
  </si>
  <si>
    <t>2018-07-25T04:58:59+00:00</t>
  </si>
  <si>
    <t>2018-07-25T08:00:14+00:00</t>
  </si>
  <si>
    <t>302-1715130-1241117</t>
  </si>
  <si>
    <t>2018-07-25T04:23:57+00:00</t>
  </si>
  <si>
    <t>2018-07-27T12:52:59+00:00</t>
  </si>
  <si>
    <t>Stuhr</t>
  </si>
  <si>
    <t>404-6428599-0906723</t>
  </si>
  <si>
    <t>2018-07-25T18:03:24+00:00</t>
  </si>
  <si>
    <t>2018-07-27T11:47:54+00:00</t>
  </si>
  <si>
    <t>402-8666338-2954768</t>
  </si>
  <si>
    <t>2018-07-25T17:15:39+00:00</t>
  </si>
  <si>
    <t>2018-07-25T21:44:55+00:00</t>
  </si>
  <si>
    <t>Gij髇</t>
  </si>
  <si>
    <t>ASTURIAS</t>
  </si>
  <si>
    <t>404-7230347-6959504</t>
  </si>
  <si>
    <t>2018-07-25T16:31:41+00:00</t>
  </si>
  <si>
    <t>2018-07-25T20:59:32+00:00</t>
  </si>
  <si>
    <t>Summer Mae Zapatillas Casa Invierno Peluche para Mujer/Hombre</t>
  </si>
  <si>
    <t>XZ-BS-YG7223Da4445</t>
  </si>
  <si>
    <t>B01LZDHMA7</t>
  </si>
  <si>
    <t>ZAMORA</t>
  </si>
  <si>
    <t>408-9430705-3587562</t>
  </si>
  <si>
    <t>2018-07-25T14:11:09+00:00</t>
  </si>
  <si>
    <t>2018-07-25T14:42:06+00:00</t>
  </si>
  <si>
    <t>Caravaca de la Cruz</t>
  </si>
  <si>
    <t>Murcia</t>
  </si>
  <si>
    <t>408-4499909-8303550</t>
  </si>
  <si>
    <t>2018-07-25T11:40:24+00:00</t>
  </si>
  <si>
    <t>2018-07-25T19:50:36+00:00</t>
  </si>
  <si>
    <t>Summer Mae Mujer Vestido Gedrucktes Barock</t>
  </si>
  <si>
    <t>BOBOR罶</t>
  </si>
  <si>
    <t>OURENSE</t>
  </si>
  <si>
    <t>407-1957016-0077964</t>
  </si>
  <si>
    <t>2018-07-25T22:53:13+00:00</t>
  </si>
  <si>
    <t>2018-07-30T17:27:54+00:00</t>
  </si>
  <si>
    <t>ALBIGNASEGO</t>
  </si>
  <si>
    <t>PADOVA</t>
  </si>
  <si>
    <t>406-3372790-4110727</t>
  </si>
  <si>
    <t>2018-07-25T21:28:28+00:00</t>
  </si>
  <si>
    <t>2018-07-28T15:49:21+00:00</t>
  </si>
  <si>
    <t>Rozzano</t>
  </si>
  <si>
    <t>405-9404728-1293941</t>
  </si>
  <si>
    <t>2018-07-25T20:49:08+00:00</t>
  </si>
  <si>
    <t>2018-07-27T17:15:40+00:00</t>
  </si>
  <si>
    <t>BS-MY-1503-K0-2XL</t>
  </si>
  <si>
    <t>B06WCZXF3W</t>
  </si>
  <si>
    <t>Comitini</t>
  </si>
  <si>
    <t>AG</t>
  </si>
  <si>
    <t>402-8575010-4664336</t>
  </si>
  <si>
    <t>2018-07-25T20:36:39+00:00</t>
  </si>
  <si>
    <t>2018-07-26T14:56:14+00:00</t>
  </si>
  <si>
    <t>Adria</t>
  </si>
  <si>
    <t>404-8324313-7287544</t>
  </si>
  <si>
    <t>2018-07-25T20:28:04+00:00</t>
  </si>
  <si>
    <t>2018-07-31T17:20:31+00:00</t>
  </si>
  <si>
    <t>YZ-CSM022-B0-S</t>
  </si>
  <si>
    <t>B073XHJPTV</t>
  </si>
  <si>
    <t>roma</t>
  </si>
  <si>
    <t>407-0634888-5350722</t>
  </si>
  <si>
    <t>2018-07-25T15:13:04+00:00</t>
  </si>
  <si>
    <t>2018-07-25T18:59:15+00:00</t>
  </si>
  <si>
    <t>Camisano Vicentino</t>
  </si>
  <si>
    <t>VI</t>
  </si>
  <si>
    <t>408-7122805-9756300</t>
  </si>
  <si>
    <t>2018-07-25T14:43:27+00:00</t>
  </si>
  <si>
    <t>2018-07-25T23:24:26+00:00</t>
  </si>
  <si>
    <t>403-3162403-4613152</t>
  </si>
  <si>
    <t>2018-07-25T14:13:57+00:00</t>
  </si>
  <si>
    <t>2018-07-27T18:40:41+00:00</t>
  </si>
  <si>
    <t>Campalto</t>
  </si>
  <si>
    <t>Venezia</t>
  </si>
  <si>
    <t>171-4180328-6322704</t>
  </si>
  <si>
    <t>2018-07-25T13:24:10+00:00</t>
  </si>
  <si>
    <t>2018-08-05T17:37:15+00:00</t>
  </si>
  <si>
    <t>BS-WH17015-P0-XXL</t>
  </si>
  <si>
    <t>B0721SP6HC</t>
  </si>
  <si>
    <t>ferno</t>
  </si>
  <si>
    <t>varese</t>
  </si>
  <si>
    <t>405-8428092-8433120</t>
  </si>
  <si>
    <t>2018-07-25T12:48:22+00:00</t>
  </si>
  <si>
    <t>2018-07-30T02:18:03+00:00</t>
  </si>
  <si>
    <t>Summer Mae Costumi da Bagno Arruffato Fuori-spalla Bikini Set da Donna Nero XL</t>
  </si>
  <si>
    <t>YZ-BS-PW2049-K0-XL</t>
  </si>
  <si>
    <t>B06X96N7VD</t>
  </si>
  <si>
    <t>Ostuni</t>
  </si>
  <si>
    <t>Brindisi</t>
  </si>
  <si>
    <t>408-6627744-2132341</t>
  </si>
  <si>
    <t>2018-07-25T12:37:55+00:00</t>
  </si>
  <si>
    <t>2018-07-27T11:19:47+00:00</t>
  </si>
  <si>
    <t>Mocotono Pantaloni Chino in Velluto a Coste Regular Fit Uomo</t>
  </si>
  <si>
    <t>KZ-CSM073-K0-30</t>
  </si>
  <si>
    <t>B07717HGJ2</t>
  </si>
  <si>
    <t>inveruno</t>
  </si>
  <si>
    <t>171-2391375-8071567</t>
  </si>
  <si>
    <t>2018-07-25T11:33:57+00:00</t>
  </si>
  <si>
    <t>2018-07-25T16:13:03+00:00</t>
  </si>
  <si>
    <t>Summer Mae Donna Costumi Da Bagno Dimagrante Solido/Stampa Adorabile</t>
  </si>
  <si>
    <t>ALBANO S. ALESSANDRO</t>
  </si>
  <si>
    <t>BG</t>
  </si>
  <si>
    <t>403-4373850-5938727</t>
  </si>
  <si>
    <t>2018-07-25T11:00:59+00:00</t>
  </si>
  <si>
    <t>2018-07-26T08:41:14+00:00</t>
  </si>
  <si>
    <t>YZ-CSM022-W0-S</t>
  </si>
  <si>
    <t>B073XJVJVL</t>
  </si>
  <si>
    <t>RM</t>
  </si>
  <si>
    <t>171-5633666-3706763</t>
  </si>
  <si>
    <t>2018-07-25T10:20:30+00:00</t>
  </si>
  <si>
    <t>2018-07-25T10:21:18+00:00</t>
  </si>
  <si>
    <t>Summer Mae Donna Costumi da Bagno a Alta Vita Bikini con Balza</t>
  </si>
  <si>
    <t>Matera</t>
  </si>
  <si>
    <t>406-0036478-2277909</t>
  </si>
  <si>
    <t>2018-07-25T08:10:03+00:00</t>
  </si>
  <si>
    <t>2018-07-25T17:24:48+00:00</t>
  </si>
  <si>
    <t>BS-WH17015-SZ-XXL</t>
  </si>
  <si>
    <t>B0721SQ1SP</t>
  </si>
  <si>
    <t>calolziocorte</t>
  </si>
  <si>
    <t>Lecco</t>
  </si>
  <si>
    <t>402-2638628-2051552</t>
  </si>
  <si>
    <t>2018-07-25T07:38:05+00:00</t>
  </si>
  <si>
    <t>2018-07-25T07:43:22+00:00</t>
  </si>
  <si>
    <t>MILANO</t>
  </si>
  <si>
    <t>408-4624948-3898721</t>
  </si>
  <si>
    <t>2018-07-25T06:51:19+00:00</t>
  </si>
  <si>
    <t>2018-07-26T16:13:41+00:00</t>
  </si>
  <si>
    <t>BS-WH0028-W0-M</t>
  </si>
  <si>
    <t>B06XRNB58K</t>
  </si>
  <si>
    <t>403-1991653-6915510</t>
  </si>
  <si>
    <t>2018-07-25T06:45:32+00:00</t>
  </si>
  <si>
    <t>2018-07-25T10:47:22+00:00</t>
  </si>
  <si>
    <t>171-2927641-4352333</t>
  </si>
  <si>
    <t>2018-07-26T22:42:03+00:00</t>
  </si>
  <si>
    <t>2018-07-27T14:58:30+00:00</t>
  </si>
  <si>
    <t>Summer Mae Femme Tankini Rembourr?pour Femme Enceinte</t>
  </si>
  <si>
    <t>St Astier</t>
  </si>
  <si>
    <t>YZ-BEYF181-G0-L</t>
  </si>
  <si>
    <t>B07BN88HNY</t>
  </si>
  <si>
    <t>408-7896126-9618709</t>
  </si>
  <si>
    <t>2018-07-26T22:41:15+00:00</t>
  </si>
  <si>
    <t>2018-07-30T19:44:08+00:00</t>
  </si>
  <si>
    <t>Pussay</t>
  </si>
  <si>
    <t>404-2537125-1726756</t>
  </si>
  <si>
    <t>2018-07-26T21:22:16+00:00</t>
  </si>
  <si>
    <t>2018-07-30T14:25:54+00:00</t>
  </si>
  <si>
    <t>DIGNY</t>
  </si>
  <si>
    <t>171-4093558-7349102</t>
  </si>
  <si>
    <t>2018-07-26T21:21:33+00:00</t>
  </si>
  <si>
    <t>2018-07-29T15:12:05+00:00</t>
  </si>
  <si>
    <t>RE-YZ-BEBD001-R0-XS</t>
  </si>
  <si>
    <t>B07CM8ZCFY</t>
  </si>
  <si>
    <t>Ciply</t>
  </si>
  <si>
    <t>408-8921065-6000367</t>
  </si>
  <si>
    <t>2018-07-26T20:51:28+00:00</t>
  </si>
  <si>
    <t>2018-07-30T13:18:28+00:00</t>
  </si>
  <si>
    <t>Grande Rivi鑢e</t>
  </si>
  <si>
    <t>405-2333794-8957166</t>
  </si>
  <si>
    <t>2018-07-26T20:39:16+00:00</t>
  </si>
  <si>
    <t>2018-07-29T20:50:56+00:00</t>
  </si>
  <si>
    <t>Clamart</t>
  </si>
  <si>
    <t>405-3711644-6633166</t>
  </si>
  <si>
    <t>2018-07-26T20:17:19+00:00</t>
  </si>
  <si>
    <t>2018-07-30T13:08:50+00:00</t>
  </si>
  <si>
    <t>Summer Mae Maillots de Bain Natation Tankini Piscine Grande Taille pour Femme - Marine -2 - EU 40</t>
  </si>
  <si>
    <t>YZ-BS-HE9008Se3L</t>
  </si>
  <si>
    <t>B015QZRW4A</t>
  </si>
  <si>
    <t>Massy</t>
  </si>
  <si>
    <t>171-3603323-4649941</t>
  </si>
  <si>
    <t>2018-07-26T20:09:25+00:00</t>
  </si>
  <si>
    <t>2018-07-27T01:43:50+00:00</t>
  </si>
  <si>
    <t>Parsac Rimondeix</t>
  </si>
  <si>
    <t>Rimondeix</t>
  </si>
  <si>
    <t>171-8984478-9237141</t>
  </si>
  <si>
    <t>2018-07-26T20:03:31+00:00</t>
  </si>
  <si>
    <t>2018-07-30T17:07:11+00:00</t>
  </si>
  <si>
    <t>Maillot 1 Pi鑓e Grande Taille Tankini avec Volant Color?Mignon et Original pour Femme Noir et Blanc 3XL</t>
  </si>
  <si>
    <t>YZ-BS-ZQ15827W03XL</t>
  </si>
  <si>
    <t>B01MYPHZU8</t>
  </si>
  <si>
    <t>VINCENNES</t>
  </si>
  <si>
    <t>402-2693762-6085105</t>
  </si>
  <si>
    <t>2018-07-26T19:15:37+00:00</t>
  </si>
  <si>
    <t>2018-07-29T09:56:41+00:00</t>
  </si>
  <si>
    <t>BS-WH17015-P0-L</t>
  </si>
  <si>
    <t>B071GTJMG9</t>
  </si>
  <si>
    <t>BRETIGNY SUR ORGE</t>
  </si>
  <si>
    <t>402-0129550-2066746</t>
  </si>
  <si>
    <t>2018-07-26T18:32:02+00:00</t>
  </si>
  <si>
    <t>2018-07-29T12:48:05+00:00</t>
  </si>
  <si>
    <t>Summer Mae Femme Chaussons Int閞ieur Hiver de Mouton avec Peluche</t>
  </si>
  <si>
    <t>XZ-BS-2115Pi35</t>
  </si>
  <si>
    <t>B01LZPAU53</t>
  </si>
  <si>
    <t>Ste Adresse</t>
  </si>
  <si>
    <t>408-4894123-3065925</t>
  </si>
  <si>
    <t>2018-07-26T17:15:40+00:00</t>
  </si>
  <si>
    <t>2018-07-27T12:36:22+00:00</t>
  </si>
  <si>
    <t>Summer Mae Femme Chaussons Fourr閑s en Peluche Chaudes Moccasins Classiques</t>
  </si>
  <si>
    <t>XZ-WH6606-K0-35</t>
  </si>
  <si>
    <t>B07545N2FV</t>
  </si>
  <si>
    <t>neuilly saint front</t>
  </si>
  <si>
    <t>403-1117950-7732351</t>
  </si>
  <si>
    <t>2018-07-26T15:14:23+00:00</t>
  </si>
  <si>
    <t>2018-07-27T03:28:19+00:00</t>
  </si>
  <si>
    <t>Summer Mae Chaussons Mule Hiver pour Femme/Homme</t>
  </si>
  <si>
    <t>XZ-BS-HM168-R0-36/37</t>
  </si>
  <si>
    <t>B01M0QZATI</t>
  </si>
  <si>
    <t>ROANNE</t>
  </si>
  <si>
    <t>404-6549252-5433900</t>
  </si>
  <si>
    <t>2018-07-26T15:02:28+00:00</t>
  </si>
  <si>
    <t>2018-07-30T07:13:23+00:00</t>
  </si>
  <si>
    <t>Ville Houdlemont</t>
  </si>
  <si>
    <t>404-6862446-7613148</t>
  </si>
  <si>
    <t>2018-07-26T14:14:53+00:00</t>
  </si>
  <si>
    <t>2018-07-26T21:48:27+00:00</t>
  </si>
  <si>
    <t>Maillot 1 Pi鑓e Grande Taille Tankini avec Volant Color?Mignon et Original pour Femme Noir et Rouge S</t>
  </si>
  <si>
    <t>YZ-BS-ZQ15827R2S</t>
  </si>
  <si>
    <t>B01MXNZVAG</t>
  </si>
  <si>
    <t>juillac</t>
  </si>
  <si>
    <t>406-4045379-6700350</t>
  </si>
  <si>
    <t>2018-07-26T14:00:07+00:00</t>
  </si>
  <si>
    <t>2018-07-30T13:17:10+00:00</t>
  </si>
  <si>
    <t>Maillot de Bain 1 Pi鑓e Amincissant Super Sexy Push Up Rembourr? Robe de Bain Grande Taille pour Femme Noir Rayure Blanche 46 (XXXXL)</t>
  </si>
  <si>
    <t>YZ-BS-BSLLIT4XL</t>
  </si>
  <si>
    <t>B01G8H8WZI</t>
  </si>
  <si>
    <t>ISSY LES MOULINEAUX</t>
  </si>
  <si>
    <t>405-7224647-8349933</t>
  </si>
  <si>
    <t>2018-07-26T13:58:42+00:00</t>
  </si>
  <si>
    <t>2018-07-29T12:58:12+00:00</t>
  </si>
  <si>
    <t>XZ-WH6606-R0-38</t>
  </si>
  <si>
    <t>B07545N3Q5</t>
  </si>
  <si>
    <t>EVIRES</t>
  </si>
  <si>
    <t>408-5251918-4580311</t>
  </si>
  <si>
    <t>2018-07-26T13:58:15+00:00</t>
  </si>
  <si>
    <t>2018-07-27T08:48:52+00:00</t>
  </si>
  <si>
    <t>PATAY</t>
  </si>
  <si>
    <t>406-6153045-5912300</t>
  </si>
  <si>
    <t>2018-07-26T13:27:56+00:00</t>
  </si>
  <si>
    <t>2018-07-27T10:55:11+00:00</t>
  </si>
  <si>
    <t>Suippes</t>
  </si>
  <si>
    <t>402-0393711-6017960</t>
  </si>
  <si>
    <t>2018-07-26T12:48:05+00:00</t>
  </si>
  <si>
    <t>2018-07-30T23:26:56+00:00</t>
  </si>
  <si>
    <t>Mocotono Chemise Unie D閏ontract閑 ?Manches Courtes Regular Fit pour Homme, Bordeaux, XL</t>
  </si>
  <si>
    <t>CS-LY170-WR917-XL</t>
  </si>
  <si>
    <t>B073PPP5ZG</t>
  </si>
  <si>
    <t>Oree D Anjou</t>
  </si>
  <si>
    <t>St Christophe La Couperie</t>
  </si>
  <si>
    <t>406-6553829-1981941</t>
  </si>
  <si>
    <t>2018-07-26T12:06:15+00:00</t>
  </si>
  <si>
    <t>2018-07-27T11:07:03+00:00</t>
  </si>
  <si>
    <t>Pontoy</t>
  </si>
  <si>
    <t>406-9384175-0397156</t>
  </si>
  <si>
    <t>2018-07-26T11:59:03+00:00</t>
  </si>
  <si>
    <t>2018-07-26T18:32:09+00:00</t>
  </si>
  <si>
    <t>orgeans blanchefontaine</t>
  </si>
  <si>
    <t>171-1757535-2157150</t>
  </si>
  <si>
    <t>2018-07-26T11:57:05+00:00</t>
  </si>
  <si>
    <t>2018-07-30T17:05:30+00:00</t>
  </si>
  <si>
    <t>Summer Mae Femme Maillot de Bain Une Pi鑓e Grande Taille Style Robe Noir L</t>
  </si>
  <si>
    <t>YZ-BE5129-K0-L</t>
  </si>
  <si>
    <t>B07CLWPQYB</t>
  </si>
  <si>
    <t>PARIS</t>
  </si>
  <si>
    <t>403-1394623-3212338</t>
  </si>
  <si>
    <t>2018-07-26T11:23:59+00:00</t>
  </si>
  <si>
    <t>2018-07-26T21:48:06+00:00</t>
  </si>
  <si>
    <t>BS-PW2025-K0-3XL</t>
  </si>
  <si>
    <t>B06W54R1BX</t>
  </si>
  <si>
    <t>verneuil sur seine</t>
  </si>
  <si>
    <t>402-2661916-5502748</t>
  </si>
  <si>
    <t>2018-07-26T11:06:46+00:00</t>
  </si>
  <si>
    <t>2018-07-26T21:51:48+00:00</t>
  </si>
  <si>
    <t>Maillot de Bain 2 Pi鑓es Taille Haute Bikini ?Volant Sexy pour Femme Noir L</t>
  </si>
  <si>
    <t>YZ-BS-PW2049-K0-L</t>
  </si>
  <si>
    <t>B06WVHHS2T</t>
  </si>
  <si>
    <t>corbeil essonnes</t>
  </si>
  <si>
    <t>408-3968294-4117166</t>
  </si>
  <si>
    <t>2018-07-26T10:51:17+00:00</t>
  </si>
  <si>
    <t>2018-07-26T19:56:32+00:00</t>
  </si>
  <si>
    <t>phalsbourg</t>
  </si>
  <si>
    <t>402-9390668-8219533</t>
  </si>
  <si>
    <t>2018-07-26T10:34:06+00:00</t>
  </si>
  <si>
    <t>2018-07-26T15:23:05+00:00</t>
  </si>
  <si>
    <t>408-0703277-3745104</t>
  </si>
  <si>
    <t>2018-07-26T10:14:14+00:00</t>
  </si>
  <si>
    <t>2018-07-30T07:11:02+00:00</t>
  </si>
  <si>
    <t>Summer Mae Femme Tankinis Ray?Classique - Maillot De Bain Deux Pi鑓es avec Jupette (EU 42-44 (Taille Fabricant: L), Marine bleu)</t>
  </si>
  <si>
    <t>METZ</t>
  </si>
  <si>
    <t>408-1361681-6641916</t>
  </si>
  <si>
    <t>2018-07-26T10:09:26+00:00</t>
  </si>
  <si>
    <t>2018-07-26T16:59:21+00:00</t>
  </si>
  <si>
    <t>la Garenne colombes</t>
  </si>
  <si>
    <t>408-0899086-2205104</t>
  </si>
  <si>
    <t>2018-07-26T15:01:31+00:00</t>
  </si>
  <si>
    <t>Maillot 1 Pi鑓e Grande Taille Tankini avec Volant Color?Mignon et Original pour Femme Noir et Rouge M</t>
  </si>
  <si>
    <t>YZ-BS-ZQ15827R2M</t>
  </si>
  <si>
    <t>B01MYPI0MO</t>
  </si>
  <si>
    <t>407-3813706-6818736</t>
  </si>
  <si>
    <t>2018-07-26T09:35:58+00:00</t>
  </si>
  <si>
    <t>2018-07-26T10:17:00+00:00</t>
  </si>
  <si>
    <t>Summer Mae Maillot de Bain 1 Pi鑓e Super Sexy avec son D閏ollet?Col-V Ruch?Effet Ventre Plat pour Femme燫ouge S</t>
  </si>
  <si>
    <t>BS-WH16032-R0-S</t>
  </si>
  <si>
    <t>B072JM6PWD</t>
  </si>
  <si>
    <t>S鑦res anxaumont</t>
  </si>
  <si>
    <t>171-8279472-6309157</t>
  </si>
  <si>
    <t>2018-07-26T09:28:01+00:00</t>
  </si>
  <si>
    <t>2018-07-26T15:13:53+00:00</t>
  </si>
  <si>
    <t>Mocotono Chemise Unie D閏ontract閑 ?Manches Courtes Regular Fit pour Homme, Bleu Marine, L</t>
  </si>
  <si>
    <t>CS-LY170-ZL918-L</t>
  </si>
  <si>
    <t>B073PQ7KG6</t>
  </si>
  <si>
    <t>Cannes</t>
  </si>
  <si>
    <t>171-3781911-8778745</t>
  </si>
  <si>
    <t>2018-07-26T09:14:48+00:00</t>
  </si>
  <si>
    <t>2018-07-26T16:39:57+00:00</t>
  </si>
  <si>
    <t>EUTK-J02H-SH-7</t>
  </si>
  <si>
    <t>B075TW9HWJ</t>
  </si>
  <si>
    <t>Vezin</t>
  </si>
  <si>
    <t>Andenne</t>
  </si>
  <si>
    <t>403-5959205-7888302</t>
  </si>
  <si>
    <t>2018-07-26T09:08:43+00:00</t>
  </si>
  <si>
    <t>2018-07-30T17:03:53+00:00</t>
  </si>
  <si>
    <t>Summer Mae Femme Maillot de Bain Une Pi鑓e Grande Taille Style Robe Vert XXL</t>
  </si>
  <si>
    <t>YZ-BE5129-G0-2XL</t>
  </si>
  <si>
    <t>B07CLRCVLZ</t>
  </si>
  <si>
    <t>408-1046880-9350756</t>
  </si>
  <si>
    <t>2018-07-26T06:43:47+00:00</t>
  </si>
  <si>
    <t>2018-07-26T15:25:32+00:00</t>
  </si>
  <si>
    <t>Blouson Gar鏾n Zipp閑 Capuche Doubl閑 Polaire Ag?10 ans Gris claire</t>
  </si>
  <si>
    <t>EUTK-J01H-GR-8</t>
  </si>
  <si>
    <t>B075TX4636</t>
  </si>
  <si>
    <t>404-6914711-7261111</t>
  </si>
  <si>
    <t>2018-07-26T05:38:29+00:00</t>
  </si>
  <si>
    <t>2018-07-30T13:07:22+00:00</t>
  </si>
  <si>
    <t>goussainville</t>
  </si>
  <si>
    <t>val d'oise</t>
  </si>
  <si>
    <t>405-6736391-3297109</t>
  </si>
  <si>
    <t>2018-07-26T03:05:01+00:00</t>
  </si>
  <si>
    <t>2018-07-26T13:41:46+00:00</t>
  </si>
  <si>
    <t>Queyssac</t>
  </si>
  <si>
    <t>171-7450177-5361149</t>
  </si>
  <si>
    <t>2018-07-26T02:01:38+00:00</t>
  </si>
  <si>
    <t>2018-07-29T13:01:16+00:00</t>
  </si>
  <si>
    <t>MAZINGARBE</t>
  </si>
  <si>
    <t>206-5549731-9392336</t>
  </si>
  <si>
    <t>2018-07-26T20:51:20+00:00</t>
  </si>
  <si>
    <t>2018-07-31T21:24:43+00:00</t>
  </si>
  <si>
    <t>United Kingdom</t>
  </si>
  <si>
    <t>W23RL</t>
  </si>
  <si>
    <t>UK Core Free Shipping 2015/04/08 23-59-11-975</t>
  </si>
  <si>
    <t>205-3500009-5820303</t>
  </si>
  <si>
    <t>2018-07-26T20:15:18+00:00</t>
  </si>
  <si>
    <t>2018-07-27T12:55:50+00:00</t>
  </si>
  <si>
    <t>Summer Mae Women's Falbala High Waited Swimming Costume Bikini Set</t>
  </si>
  <si>
    <t>BELFAST</t>
  </si>
  <si>
    <t>Antrim</t>
  </si>
  <si>
    <t>BT8 7BW</t>
  </si>
  <si>
    <t>202-6953800-1902714</t>
  </si>
  <si>
    <t>2018-07-26T19:45:18+00:00</t>
  </si>
  <si>
    <t>2018-08-01T00:28:18+00:00</t>
  </si>
  <si>
    <t>Mocotono Men's Solid Color Oxford Short Sleeve Button Down Casual Shirt Red Medium</t>
  </si>
  <si>
    <t>Dundalk</t>
  </si>
  <si>
    <t>Louth</t>
  </si>
  <si>
    <t>203-6950920-7052355</t>
  </si>
  <si>
    <t>2018-07-26T19:07:51+00:00</t>
  </si>
  <si>
    <t>2018-07-27T13:55:05+00:00</t>
  </si>
  <si>
    <t>Summer Mae Women's Bowknot Printing Skirt Spa Swimsuit Bathing Swimwear Sea Blue S</t>
  </si>
  <si>
    <t>Bognor Regis</t>
  </si>
  <si>
    <t>West Sussex</t>
  </si>
  <si>
    <t>PO22 8FH</t>
  </si>
  <si>
    <t>204-8562664-0388333</t>
  </si>
  <si>
    <t>2018-07-26T18:25:23+00:00</t>
  </si>
  <si>
    <t>2018-07-27T18:07:27+00:00</t>
  </si>
  <si>
    <t>Summer Mae Women's Retro Printed Two Piece Padded Swimming Costume Tankini Set with Shorts</t>
  </si>
  <si>
    <t>BS-WH81677-B0-L</t>
  </si>
  <si>
    <t>B071K8JQQW</t>
  </si>
  <si>
    <t>KIRKWALL</t>
  </si>
  <si>
    <t>KW15 1QB</t>
  </si>
  <si>
    <t>205-9295920-7683568</t>
  </si>
  <si>
    <t>2018-07-26T18:09:50+00:00</t>
  </si>
  <si>
    <t>2018-07-27T03:26:53+00:00</t>
  </si>
  <si>
    <t>Summer Mae Women's Sheep Warm Plush Soft Sole Indoor Slipper</t>
  </si>
  <si>
    <t>GLENRIDDING</t>
  </si>
  <si>
    <t>CA11 0PE</t>
  </si>
  <si>
    <t>205-0418631-2649925</t>
  </si>
  <si>
    <t>2018-07-26T14:49:40+00:00</t>
  </si>
  <si>
    <t>2018-07-27T12:53:55+00:00</t>
  </si>
  <si>
    <t>Summer Mae Women's Bowknot Printing Skirt Spa Swimsuit Bathing Swimwear Black and Blue XL</t>
  </si>
  <si>
    <t>Ilford</t>
  </si>
  <si>
    <t>IG5 0RN</t>
  </si>
  <si>
    <t>203-9137751-9807505</t>
  </si>
  <si>
    <t>2018-07-26T13:14:37+00:00</t>
  </si>
  <si>
    <t>2018-07-26T19:56:20+00:00</t>
  </si>
  <si>
    <t>CAMBRIDGE</t>
  </si>
  <si>
    <t>Cambridgeshire</t>
  </si>
  <si>
    <t>CB259BB</t>
  </si>
  <si>
    <t>202-7701264-0976358</t>
  </si>
  <si>
    <t>2018-07-26T12:58:14+00:00</t>
  </si>
  <si>
    <t>2018-07-27T01:25:16+00:00</t>
  </si>
  <si>
    <t>Ilminster</t>
  </si>
  <si>
    <t>TA19 0JF</t>
  </si>
  <si>
    <t>026-5671144-9159500</t>
  </si>
  <si>
    <t>2018-07-26T03:57:36+00:00</t>
  </si>
  <si>
    <t>2018-07-26T12:36:12+00:00</t>
  </si>
  <si>
    <t>Summer Mae Women's Bowknot Printing Skirt Spa Swimsuit Bathing Swimwear,Sapphire Blue(one piece),5X(UK size: 24-26)</t>
  </si>
  <si>
    <t>Carlisle</t>
  </si>
  <si>
    <t>CA5 6LF</t>
  </si>
  <si>
    <t>303-6063232-2989120</t>
  </si>
  <si>
    <t>2018-07-26T22:53:49+00:00</t>
  </si>
  <si>
    <t>2018-07-27T12:24:35+00:00</t>
  </si>
  <si>
    <t>Summer Mae Damen Bikini-Set mit Volant Vintage Badeanzug, Gr.-S, Wei?</t>
  </si>
  <si>
    <t>RE-YZ-BELE001-W0-XS</t>
  </si>
  <si>
    <t>B07CLT358V</t>
  </si>
  <si>
    <t>Essen</t>
  </si>
  <si>
    <t>028-4940092-5223503</t>
  </si>
  <si>
    <t>2018-07-26T22:11:46+00:00</t>
  </si>
  <si>
    <t>2018-07-28T13:59:26+00:00</t>
  </si>
  <si>
    <t>Summer Mae Damen Tankini Retro Streifen Badekleider Schwarz M</t>
  </si>
  <si>
    <t>YZ-BS-5505K0-M</t>
  </si>
  <si>
    <t>B071LFK69M</t>
  </si>
  <si>
    <t>Gersthofen</t>
  </si>
  <si>
    <t>305-5601525-1469963</t>
  </si>
  <si>
    <t>2018-07-26T21:42:54+00:00</t>
  </si>
  <si>
    <t>2018-07-29T21:45:45+00:00</t>
  </si>
  <si>
    <t>Summer Mae Damen A-line Lace Quaste Beil鋟figkeit Herbst Kleid Retro-Look Dress,M (EU 36-38),Khaki</t>
  </si>
  <si>
    <t>303-9452360-6457119</t>
  </si>
  <si>
    <t>2018-07-26T21:39:40+00:00</t>
  </si>
  <si>
    <t>2018-07-27T19:30:20+00:00</t>
  </si>
  <si>
    <t>Siegen</t>
  </si>
  <si>
    <t>305-1392123-6673140</t>
  </si>
  <si>
    <t>2018-07-26T21:38:56+00:00</t>
  </si>
  <si>
    <t>2018-07-26T21:41:38+00:00</t>
  </si>
  <si>
    <t>304-6741951-3229925</t>
  </si>
  <si>
    <t>2018-07-26T21:31:29+00:00</t>
  </si>
  <si>
    <t>2018-07-27T20:34:00+00:00</t>
  </si>
  <si>
    <t>Mocotono Herren Langarm Kariertes Hemd Baumwolle Flanell Hemd mit Super Qualit鋞 Schwarz XL</t>
  </si>
  <si>
    <t>CS-LY166-K73-2-XL</t>
  </si>
  <si>
    <t>B072LTDQRC</t>
  </si>
  <si>
    <t>HOHENHAMELN</t>
  </si>
  <si>
    <t>304-9044283-5333915</t>
  </si>
  <si>
    <t>2018-07-26T21:24:34+00:00</t>
  </si>
  <si>
    <t>2018-07-28T19:59:03+00:00</t>
  </si>
  <si>
    <t>Denkendorf</t>
  </si>
  <si>
    <t>304-2679506-4958717</t>
  </si>
  <si>
    <t>2018-07-26T21:14:50+00:00</t>
  </si>
  <si>
    <t>2018-07-26T21:17:12+00:00</t>
  </si>
  <si>
    <t>Kipfenberg</t>
  </si>
  <si>
    <t>304-3806754-8956361</t>
  </si>
  <si>
    <t>2018-07-26T20:47:10+00:00</t>
  </si>
  <si>
    <t>2018-07-28T21:41:00+00:00</t>
  </si>
  <si>
    <t>Bad 躡erkingen</t>
  </si>
  <si>
    <t>302-4808202-2399539</t>
  </si>
  <si>
    <t>2018-07-26T20:36:02+00:00</t>
  </si>
  <si>
    <t>2018-07-28T07:03:17+00:00</t>
  </si>
  <si>
    <t>YZ-BE5129-ZLYH-2XL</t>
  </si>
  <si>
    <t>B07CLRD55K</t>
  </si>
  <si>
    <t>D黶seldorf</t>
  </si>
  <si>
    <t>306-8401226-5178715</t>
  </si>
  <si>
    <t>2018-07-26T20:22:45+00:00</t>
  </si>
  <si>
    <t>2018-07-26T22:58:36+00:00</t>
  </si>
  <si>
    <t>Summer Mae Schwangerschaft Bademode Umstands-Tankini Streifen-Design Drucken Bandeau mit Slip Blau Gestreift XXL</t>
  </si>
  <si>
    <t>YZ-BEYF183-TW-XXL</t>
  </si>
  <si>
    <t>B07BNCNSKL</t>
  </si>
  <si>
    <t>Idashof</t>
  </si>
  <si>
    <t>304-5868333-4174700</t>
  </si>
  <si>
    <t>2018-07-26T20:13:48+00:00</t>
  </si>
  <si>
    <t>2018-07-27T09:34:15+00:00</t>
  </si>
  <si>
    <t>Summer Mae Damen Triangel-Neckholder-bikini Bikini-set Geh鋕elt Bademode ,Marineblau ,M</t>
  </si>
  <si>
    <t>YZ-BS-PW2037-B0-M</t>
  </si>
  <si>
    <t>B06VV8NP4W</t>
  </si>
  <si>
    <t>303-7301385-8532358</t>
  </si>
  <si>
    <t>2018-07-26T20:07:46+00:00</t>
  </si>
  <si>
    <t>2018-07-27T18:42:26+00:00</t>
  </si>
  <si>
    <t>306-9518271-2941936</t>
  </si>
  <si>
    <t>2018-07-26T19:25:09+00:00</t>
  </si>
  <si>
    <t>2018-07-27T03:01:22+00:00</t>
  </si>
  <si>
    <t>303-0651390-4910749</t>
  </si>
  <si>
    <t>2018-07-26T19:09:17+00:00</t>
  </si>
  <si>
    <t>2018-07-27T18:29:29+00:00</t>
  </si>
  <si>
    <t>Sommer Mae Damen Monokini Mesh Badeanzug Push Up Figurformend Bademode Dunkel Blau XXL</t>
  </si>
  <si>
    <t>RE-YZ-BEWS32-ZL-2XL</t>
  </si>
  <si>
    <t>B07CLT2QCX</t>
  </si>
  <si>
    <t>Soest</t>
  </si>
  <si>
    <t>303-2642498-1381926</t>
  </si>
  <si>
    <t>2018-07-26T19:05:48+00:00</t>
  </si>
  <si>
    <t>2018-07-27T22:51:37+00:00</t>
  </si>
  <si>
    <t>Summer Mae Damen Badekleid Gebl黰t  Spa Badeanzug Strandkleid Baden Swimwear ,Marineblau (Einteiler),EU 34 = Etikett Gr鲞e  XL</t>
  </si>
  <si>
    <t>YZ-BS-HE9007Se1L</t>
  </si>
  <si>
    <t>B015QZRQ0U</t>
  </si>
  <si>
    <t>303-3445456-0184365</t>
  </si>
  <si>
    <t>2018-07-26T19:01:29+00:00</t>
  </si>
  <si>
    <t>2018-07-27T20:35:54+00:00</t>
  </si>
  <si>
    <t>304-8452933-3586753</t>
  </si>
  <si>
    <t>2018-07-26T19:00:36+00:00</t>
  </si>
  <si>
    <t>2018-07-27T18:24:22+00:00</t>
  </si>
  <si>
    <t>althegnenberg</t>
  </si>
  <si>
    <t>303-8669646-2406764</t>
  </si>
  <si>
    <t>2018-07-26T17:49:18+00:00</t>
  </si>
  <si>
    <t>2018-07-27T20:28:59+00:00</t>
  </si>
  <si>
    <t>Hiddenhausen</t>
  </si>
  <si>
    <t>305-3112994-1483523</t>
  </si>
  <si>
    <t>2018-07-26T17:26:15+00:00</t>
  </si>
  <si>
    <t>2018-07-26T21:56:54+00:00</t>
  </si>
  <si>
    <t>Summer Mae Damen Triangel-Neckholder-bikini Bikini-set Geh鋕elt Bademode ,Weinrot ,M</t>
  </si>
  <si>
    <t>YZ-BS-PW2037-R0-M</t>
  </si>
  <si>
    <t>B06VV1VK3S</t>
  </si>
  <si>
    <t>303-8096990-2726749</t>
  </si>
  <si>
    <t>2018-07-26T16:55:35+00:00</t>
  </si>
  <si>
    <t>2018-07-27T14:45:52+00:00</t>
  </si>
  <si>
    <t>Zens</t>
  </si>
  <si>
    <t>304-7186801-6305900</t>
  </si>
  <si>
    <t>2018-07-26T16:23:52+00:00</t>
  </si>
  <si>
    <t>2018-07-30T08:55:33+00:00</t>
  </si>
  <si>
    <t>Hargesheim</t>
  </si>
  <si>
    <t>303-4914707-0932322</t>
  </si>
  <si>
    <t>2018-07-26T16:19:48+00:00</t>
  </si>
  <si>
    <t>2018-07-26T21:43:32+00:00</t>
  </si>
  <si>
    <t>Summer Mae Damen Bikini-Set mit Volant Vintage Badeanzug, Gr.-S, Shwarz 2</t>
  </si>
  <si>
    <t>RE-YZ-BETW001-K0-XS</t>
  </si>
  <si>
    <t>B07DCN3QFK</t>
  </si>
  <si>
    <t>Nierstein</t>
  </si>
  <si>
    <t>303-5748494-0696334</t>
  </si>
  <si>
    <t>2018-07-26T16:06:09+00:00</t>
  </si>
  <si>
    <t>2018-07-26T20:33:04+00:00</t>
  </si>
  <si>
    <t>Ginolfs</t>
  </si>
  <si>
    <t>303-5266025-4685961</t>
  </si>
  <si>
    <t>2018-07-26T16:05:07+00:00</t>
  </si>
  <si>
    <t>2018-07-27T02:35:48+00:00</t>
  </si>
  <si>
    <t>305-9376290-5297117</t>
  </si>
  <si>
    <t>2018-07-26T15:57:59+00:00</t>
  </si>
  <si>
    <t>2018-07-27T03:25:17+00:00</t>
  </si>
  <si>
    <t>duisburg</t>
  </si>
  <si>
    <t>302-2155359-4389111</t>
  </si>
  <si>
    <t>2018-07-26T15:52:54+00:00</t>
  </si>
  <si>
    <t>2018-07-27T18:17:28+00:00</t>
  </si>
  <si>
    <t>HEIDELBERG</t>
  </si>
  <si>
    <t>302-0634166-6200328</t>
  </si>
  <si>
    <t>2018-07-26T15:44:34+00:00</t>
  </si>
  <si>
    <t>2018-07-26T20:31:24+00:00</t>
  </si>
  <si>
    <t>Taunusstein</t>
  </si>
  <si>
    <t>304-9593168-4604353</t>
  </si>
  <si>
    <t>2018-07-26T15:36:43+00:00</t>
  </si>
  <si>
    <t>2018-07-28T02:15:43+00:00</t>
  </si>
  <si>
    <t>Emskirchen</t>
  </si>
  <si>
    <t>304-3732768-4285958</t>
  </si>
  <si>
    <t>2018-07-26T15:30:21+00:00</t>
  </si>
  <si>
    <t>2018-07-26T20:37:52+00:00</t>
  </si>
  <si>
    <t>Schierling</t>
  </si>
  <si>
    <t>303-3035511-5431566</t>
  </si>
  <si>
    <t>2018-07-26T15:20:56+00:00</t>
  </si>
  <si>
    <t>2018-07-27T22:57:46+00:00</t>
  </si>
  <si>
    <t>305-2698795-0909131</t>
  </si>
  <si>
    <t>2018-07-26T15:19:43+00:00</t>
  </si>
  <si>
    <t>2018-07-26T23:14:58+00:00</t>
  </si>
  <si>
    <t>Summer Mae Damen Badekleid Gebl黰t  Spa Badeanzug Strandkleid Baden Swimwear ,Saphirblau (Einteiler),EU 38 = Etikett Gr鲞e  3XL</t>
  </si>
  <si>
    <t>YZ-BS-HE9007Sa3L</t>
  </si>
  <si>
    <t>B015QZRO7K</t>
  </si>
  <si>
    <t>302-4647679-2248304</t>
  </si>
  <si>
    <t>2018-07-26T14:54:31+00:00</t>
  </si>
  <si>
    <t>2018-07-27T11:11:39+00:00</t>
  </si>
  <si>
    <t>Abenberg</t>
  </si>
  <si>
    <t>304-6518515-0741906</t>
  </si>
  <si>
    <t>2018-07-26T14:48:14+00:00</t>
  </si>
  <si>
    <t>2018-07-27T20:33:11+00:00</t>
  </si>
  <si>
    <t>Schwielowsee OT Geltow</t>
  </si>
  <si>
    <t>305-7500146-5479533</t>
  </si>
  <si>
    <t>2018-07-26T14:41:18+00:00</t>
  </si>
  <si>
    <t>2018-07-28T11:26:49+00:00</t>
  </si>
  <si>
    <t>Mittelangeln</t>
  </si>
  <si>
    <t>304-4044327-9763564</t>
  </si>
  <si>
    <t>2018-07-26T14:40:17+00:00</t>
  </si>
  <si>
    <t>2018-07-27T02:39:06+00:00</t>
  </si>
  <si>
    <t>Kirchheim</t>
  </si>
  <si>
    <t>303-1270467-2411522</t>
  </si>
  <si>
    <t>2018-07-26T14:33:29+00:00</t>
  </si>
  <si>
    <t>2018-07-27T07:05:55+00:00</t>
  </si>
  <si>
    <t>Summer Mae Damen A-line Lace Quaste Beil鋟figkeit Herbst Kleid Retro-Look Dress,M (EU 36-38),Gr黱</t>
  </si>
  <si>
    <t>LYQ-BS-K1010-G0-M</t>
  </si>
  <si>
    <t>B01MQPQHB5</t>
  </si>
  <si>
    <t>Meckenheim</t>
  </si>
  <si>
    <t>304-1056617-3557960</t>
  </si>
  <si>
    <t>2018-07-26T14:23:16+00:00</t>
  </si>
  <si>
    <t>2018-07-27T21:32:10+00:00</t>
  </si>
  <si>
    <t>306-0695953-5514727</t>
  </si>
  <si>
    <t>2018-07-26T14:23:03+00:00</t>
  </si>
  <si>
    <t>2018-07-26T20:45:15+00:00</t>
  </si>
  <si>
    <t>LYQ-BS-ZQ2973-E0-S</t>
  </si>
  <si>
    <t>B01N95R09H</t>
  </si>
  <si>
    <t>Bayreuth</t>
  </si>
  <si>
    <t>305-6674872-3150736</t>
  </si>
  <si>
    <t>2018-07-26T13:40:40+00:00</t>
  </si>
  <si>
    <t>2018-07-27T02:36:16+00:00</t>
  </si>
  <si>
    <t>Sonsbeck</t>
  </si>
  <si>
    <t>305-1129650-3845106</t>
  </si>
  <si>
    <t>2018-07-26T13:35:29+00:00</t>
  </si>
  <si>
    <t>2018-07-27T01:37:33+00:00</t>
  </si>
  <si>
    <t>303-1672969-4363553</t>
  </si>
  <si>
    <t>2018-07-26T13:02:24+00:00</t>
  </si>
  <si>
    <t>2018-07-27T09:04:18+00:00</t>
  </si>
  <si>
    <t>OBERHAUSEN-RHEINHAUSEN</t>
  </si>
  <si>
    <t>303-8113961-7890706</t>
  </si>
  <si>
    <t>2018-07-26T12:59:52+00:00</t>
  </si>
  <si>
    <t>2018-07-30T00:54:09+00:00</t>
  </si>
  <si>
    <t>Cavertitz</t>
  </si>
  <si>
    <t>305-5470099-2569117</t>
  </si>
  <si>
    <t>2018-07-26T12:56:35+00:00</t>
  </si>
  <si>
    <t>2018-07-27T13:54:32+00:00</t>
  </si>
  <si>
    <t>028-8707426-7261947</t>
  </si>
  <si>
    <t>2018-07-26T12:45:07+00:00</t>
  </si>
  <si>
    <t>2018-07-26T20:28:10+00:00</t>
  </si>
  <si>
    <t>L黡enscheid</t>
  </si>
  <si>
    <t>304-0915506-3253905</t>
  </si>
  <si>
    <t>2018-07-26T12:43:04+00:00</t>
  </si>
  <si>
    <t>2018-07-27T15:12:22+00:00</t>
  </si>
  <si>
    <t>Summer Mae Damen Triangel-Neckholder-bikini Bikini-set Geh鋕elt Bademode ,Weinrot ,XL</t>
  </si>
  <si>
    <t>YZ-BS-PW2037-R0-XL</t>
  </si>
  <si>
    <t>B06WRQRZ45</t>
  </si>
  <si>
    <t>303-4144079-8044357</t>
  </si>
  <si>
    <t>2018-07-26T12:23:22+00:00</t>
  </si>
  <si>
    <t>2018-07-26T20:29:09+00:00</t>
  </si>
  <si>
    <t>Lindenberg</t>
  </si>
  <si>
    <t>305-3173013-0869938</t>
  </si>
  <si>
    <t>2018-07-26T12:14:33+00:00</t>
  </si>
  <si>
    <t>2018-07-26T18:33:49+00:00</t>
  </si>
  <si>
    <t>028-6516946-9629953</t>
  </si>
  <si>
    <t>2018-07-26T12:11:39+00:00</t>
  </si>
  <si>
    <t>2018-07-26T21:45:50+00:00</t>
  </si>
  <si>
    <t>Summer Mae Damen Tankini-Set eine Schulterfrei Bademode Figurformender</t>
  </si>
  <si>
    <t>BS-WH17008-G0-S</t>
  </si>
  <si>
    <t>B06ZYS6KG6</t>
  </si>
  <si>
    <t>305-6708130-2076310</t>
  </si>
  <si>
    <t>2018-07-26T12:02:35+00:00</t>
  </si>
  <si>
    <t>2018-07-27T20:17:24+00:00</t>
  </si>
  <si>
    <t>Summer Mae Damen Pullover Lose Casual Einfabige Strick Kleider Herbst Rot L</t>
  </si>
  <si>
    <t>LYQ-CSM048-R0-L</t>
  </si>
  <si>
    <t>B074P1P1WT</t>
  </si>
  <si>
    <t>m鰎felden-walldorf</t>
  </si>
  <si>
    <t>303-6282590-3787527</t>
  </si>
  <si>
    <t>2018-07-26T11:42:06+00:00</t>
  </si>
  <si>
    <t>2018-07-26T16:05:17+00:00</t>
  </si>
  <si>
    <t>Weinheim</t>
  </si>
  <si>
    <t>304-0093360-6389902</t>
  </si>
  <si>
    <t>2018-07-26T11:38:37+00:00</t>
  </si>
  <si>
    <t>2018-07-27T03:17:43+00:00</t>
  </si>
  <si>
    <t>Frankenthal (Pfalz)</t>
  </si>
  <si>
    <t>028-5867349-8203555</t>
  </si>
  <si>
    <t>2018-07-26T11:38:18+00:00</t>
  </si>
  <si>
    <t>2018-07-26T19:18:10+00:00</t>
  </si>
  <si>
    <t>Freudenberg</t>
  </si>
  <si>
    <t>302-1343371-8786710</t>
  </si>
  <si>
    <t>2018-07-26T11:28:28+00:00</t>
  </si>
  <si>
    <t>2018-07-28T21:27:43+00:00</t>
  </si>
  <si>
    <t>Maintal</t>
  </si>
  <si>
    <t>305-9069539-4768312</t>
  </si>
  <si>
    <t>2018-07-26T11:13:36+00:00</t>
  </si>
  <si>
    <t>2018-07-27T01:55:36+00:00</t>
  </si>
  <si>
    <t>MARKT ST.MARTIN</t>
  </si>
  <si>
    <t>Burgenland</t>
  </si>
  <si>
    <t>305-7164947-1285148</t>
  </si>
  <si>
    <t>2018-07-26T11:02:35+00:00</t>
  </si>
  <si>
    <t>2018-07-26T20:25:37+00:00</t>
  </si>
  <si>
    <t>303-7281464-6077108</t>
  </si>
  <si>
    <t>2018-07-26T10:34:47+00:00</t>
  </si>
  <si>
    <t>2018-07-28T20:25:47+00:00</t>
  </si>
  <si>
    <t>Wiesbaden</t>
  </si>
  <si>
    <t>302-2639399-5055559</t>
  </si>
  <si>
    <t>2018-07-26T10:25:21+00:00</t>
  </si>
  <si>
    <t>2018-07-26T20:24:22+00:00</t>
  </si>
  <si>
    <t>hildesheim</t>
  </si>
  <si>
    <t>028-2331599-7580355</t>
  </si>
  <si>
    <t>2018-07-26T10:19:44+00:00</t>
  </si>
  <si>
    <t>2018-07-27T03:28:40+00:00</t>
  </si>
  <si>
    <t>Kiel</t>
  </si>
  <si>
    <t>303-1867698-6985955</t>
  </si>
  <si>
    <t>2018-07-26T10:19:21+00:00</t>
  </si>
  <si>
    <t>2018-07-26T20:34:29+00:00</t>
  </si>
  <si>
    <t>306-6744976-8549951</t>
  </si>
  <si>
    <t>2018-07-26T10:02:58+00:00</t>
  </si>
  <si>
    <t>2018-07-26T14:28:33+00:00</t>
  </si>
  <si>
    <t>Erkrath</t>
  </si>
  <si>
    <t>303-9860818-0544347</t>
  </si>
  <si>
    <t>2018-07-26T09:50:14+00:00</t>
  </si>
  <si>
    <t>2018-07-28T09:50:56+00:00</t>
  </si>
  <si>
    <t>Neuss</t>
  </si>
  <si>
    <t>303-8616698-0456355</t>
  </si>
  <si>
    <t>2018-07-26T09:43:18+00:00</t>
  </si>
  <si>
    <t>2018-07-26T09:47:53+00:00</t>
  </si>
  <si>
    <t>Frankfurt (Oder)</t>
  </si>
  <si>
    <t>304-1609462-7195525</t>
  </si>
  <si>
    <t>2018-07-26T09:41:40+00:00</t>
  </si>
  <si>
    <t>2018-07-26T21:58:45+00:00</t>
  </si>
  <si>
    <t>303-2102023-9632353</t>
  </si>
  <si>
    <t>2018-07-26T09:29:49+00:00</t>
  </si>
  <si>
    <t>2018-07-26T15:57:32+00:00</t>
  </si>
  <si>
    <t>Summer Mae Damen Bikini-Set mit Volant Vintage Badeanzug, Gr.-L, Rot</t>
  </si>
  <si>
    <t>RE-YZ-BEBD001-R0-L</t>
  </si>
  <si>
    <t>B07CM5G41X</t>
  </si>
  <si>
    <t>306-7542874-5173954</t>
  </si>
  <si>
    <t>2018-07-26T09:17:41+00:00</t>
  </si>
  <si>
    <t>2018-07-30T06:02:19+00:00</t>
  </si>
  <si>
    <t>Mannstedt</t>
  </si>
  <si>
    <t>306-4415867-8054757</t>
  </si>
  <si>
    <t>2018-07-27T12:53:45+00:00</t>
  </si>
  <si>
    <t>305-2110112-0671539</t>
  </si>
  <si>
    <t>2018-07-26T08:29:14+00:00</t>
  </si>
  <si>
    <t>2018-07-26T21:27:37+00:00</t>
  </si>
  <si>
    <t>Summer Mae Damen Bikini-Set mit Volant Vintage Badeanzug, Gr.-L, Wei?</t>
  </si>
  <si>
    <t>RE-YZ-BELE001-W0-L</t>
  </si>
  <si>
    <t>B07CM3VVBX</t>
  </si>
  <si>
    <t>Hungen</t>
  </si>
  <si>
    <t>302-2097114-5769161</t>
  </si>
  <si>
    <t>2018-07-26T07:59:17+00:00</t>
  </si>
  <si>
    <t>2018-07-26T14:08:33+00:00</t>
  </si>
  <si>
    <t>Summer Mae Damen Bikini-Set mit Volant Vintage Badeanzug, Gr.-M, Wei?</t>
  </si>
  <si>
    <t>RE-YZ-BELE001-W0-M</t>
  </si>
  <si>
    <t>B07CM1GBHS</t>
  </si>
  <si>
    <t>bad wiessee</t>
  </si>
  <si>
    <t>302-6984610-9894752</t>
  </si>
  <si>
    <t>2018-07-26T07:53:52+00:00</t>
  </si>
  <si>
    <t>2018-07-26T20:34:24+00:00</t>
  </si>
  <si>
    <t>Walsdorf</t>
  </si>
  <si>
    <t>305-7837890-1726766</t>
  </si>
  <si>
    <t>2018-07-26T07:43:52+00:00</t>
  </si>
  <si>
    <t>2018-07-27T22:51:08+00:00</t>
  </si>
  <si>
    <t>Pellworm</t>
  </si>
  <si>
    <t>303-8302204-8073950</t>
  </si>
  <si>
    <t>2018-07-26T07:40:52+00:00</t>
  </si>
  <si>
    <t>2018-07-26T20:21:36+00:00</t>
  </si>
  <si>
    <t>Wolfhagen</t>
  </si>
  <si>
    <t>305-3071154-0811544</t>
  </si>
  <si>
    <t>2018-07-26T07:39:19+00:00</t>
  </si>
  <si>
    <t>2018-07-26T14:42:15+00:00</t>
  </si>
  <si>
    <t>Homburg</t>
  </si>
  <si>
    <t>305-6781277-8445913</t>
  </si>
  <si>
    <t>2018-07-26T07:31:08+00:00</t>
  </si>
  <si>
    <t>2018-07-27T12:57:45+00:00</t>
  </si>
  <si>
    <t>YZ-BS-TJ124500L</t>
  </si>
  <si>
    <t>B01DLSN9BY</t>
  </si>
  <si>
    <t>028-6749097-0521943</t>
  </si>
  <si>
    <t>2018-07-26T06:50:09+00:00</t>
  </si>
  <si>
    <t>2018-07-26T20:09:44+00:00</t>
  </si>
  <si>
    <t>Saarbr點ken</t>
  </si>
  <si>
    <t>305-3607415-7784352</t>
  </si>
  <si>
    <t>2018-07-26T06:17:13+00:00</t>
  </si>
  <si>
    <t>2018-07-26T20:29:45+00:00</t>
  </si>
  <si>
    <t>M黮heim an der Ruhr</t>
  </si>
  <si>
    <t>304-0643881-6899542</t>
  </si>
  <si>
    <t>2018-07-26T06:12:43+00:00</t>
  </si>
  <si>
    <t>2018-07-26T20:34:27+00:00</t>
  </si>
  <si>
    <t>Summer Mae Damen Triangel-Neckholder-bikini Bikini-set Geh鋕elt Bademode ,Marineblau ,L</t>
  </si>
  <si>
    <t>303-6401601-1074745</t>
  </si>
  <si>
    <t>2018-07-26T06:10:51+00:00</t>
  </si>
  <si>
    <t>2018-07-26T14:00:19+00:00</t>
  </si>
  <si>
    <t>Gr鋐endorf</t>
  </si>
  <si>
    <t>303-9214411-6784332</t>
  </si>
  <si>
    <t>2018-07-26T05:21:03+00:00</t>
  </si>
  <si>
    <t>2018-07-28T15:14:07+00:00</t>
  </si>
  <si>
    <t>Summer Mae Schwangerschaft Bademode Tankini Neckholder Umstands Badeanzug Drucken V-Neck Dunkel Blau XL</t>
  </si>
  <si>
    <t>YZ-BEYF184-B0-XL</t>
  </si>
  <si>
    <t>B07BF9GG25</t>
  </si>
  <si>
    <t>304-5411710-5313964</t>
  </si>
  <si>
    <t>2018-07-26T05:01:06+00:00</t>
  </si>
  <si>
    <t>2018-07-26T21:29:56+00:00</t>
  </si>
  <si>
    <t>Summer Mae Damen Bikini-Set mit Volant Vintage Badeanzug, Gr.-M, Lila</t>
  </si>
  <si>
    <t>BS-WH1731-P0-M</t>
  </si>
  <si>
    <t>B074TCZM6R</t>
  </si>
  <si>
    <t>W鋒len Sie aus der Liste</t>
  </si>
  <si>
    <t>303-9183117-3110768</t>
  </si>
  <si>
    <t>2018-07-26T04:58:56+00:00</t>
  </si>
  <si>
    <t>2018-07-26T04:59:38+00:00</t>
  </si>
  <si>
    <t>RE-YZ-BECS186-OR-XXL</t>
  </si>
  <si>
    <t>B07CLZ8GD4</t>
  </si>
  <si>
    <t>Ginsheim-Gustavsburg</t>
  </si>
  <si>
    <t>303-8343306-6356317</t>
  </si>
  <si>
    <t>2018-07-26T04:25:50+00:00</t>
  </si>
  <si>
    <t>2018-07-26T20:29:57+00:00</t>
  </si>
  <si>
    <t>Mocotono Herren Langarm Kariertes Hemd Baumwolle Flanell Hemd mit Super Qualit鋞 Schwarz L</t>
  </si>
  <si>
    <t>CS-LY166-K73-2-L</t>
  </si>
  <si>
    <t>B0725VLGKV</t>
  </si>
  <si>
    <t>Pirmasens</t>
  </si>
  <si>
    <t>406-3282797-0537925</t>
  </si>
  <si>
    <t>2018-07-26T23:34:17+00:00</t>
  </si>
  <si>
    <t>2018-07-27T07:18:27+00:00</t>
  </si>
  <si>
    <t>YZ-BS-BShyl5119-YT-3XL</t>
  </si>
  <si>
    <t>B01HFYMTRK</t>
  </si>
  <si>
    <t>Cabrils</t>
  </si>
  <si>
    <t>Catalonia</t>
  </si>
  <si>
    <t>404-6421315-4889130</t>
  </si>
  <si>
    <t>2018-07-26T22:47:29+00:00</t>
  </si>
  <si>
    <t>2018-07-27T01:39:44+00:00</t>
  </si>
  <si>
    <t>Rivas Vaciamadrid</t>
  </si>
  <si>
    <t>402-1967882-0235532</t>
  </si>
  <si>
    <t>2018-07-26T20:44:35+00:00</t>
  </si>
  <si>
    <t>2018-08-01T22:55:18+00:00</t>
  </si>
  <si>
    <t>Estepa</t>
  </si>
  <si>
    <t>408-7211250-2161163</t>
  </si>
  <si>
    <t>2018-07-26T20:28:43+00:00</t>
  </si>
  <si>
    <t>2018-07-27T10:44:05+00:00</t>
  </si>
  <si>
    <t>PASTRANA</t>
  </si>
  <si>
    <t>GUADALAJARA</t>
  </si>
  <si>
    <t>404-4628309-6773923</t>
  </si>
  <si>
    <t>2018-07-26T20:04:36+00:00</t>
  </si>
  <si>
    <t>2018-07-28T11:43:14+00:00</t>
  </si>
  <si>
    <t>Summer Mae Mujer Jersey Invierno Su閠er Largo Mangas Largas Vestido Elegante</t>
  </si>
  <si>
    <t>LYQ-WH1312-B0-M</t>
  </si>
  <si>
    <t>B074W6RP57</t>
  </si>
  <si>
    <t>Sant Feliu de Llobregat</t>
  </si>
  <si>
    <t>407-4595236-9149929</t>
  </si>
  <si>
    <t>2018-07-26T18:03:58+00:00</t>
  </si>
  <si>
    <t>2018-07-29T21:51:54+00:00</t>
  </si>
  <si>
    <t>Summer Mae Mujer Traje De Ba駉 Del Bowknot Impresi髇 Falda Balneario</t>
  </si>
  <si>
    <t>YZ-BS-HE9007Sa5L</t>
  </si>
  <si>
    <t>B015QZRPHO</t>
  </si>
  <si>
    <t>madrid</t>
  </si>
  <si>
    <t>407-6565940-4695500</t>
  </si>
  <si>
    <t>2018-07-26T16:53:38+00:00</t>
  </si>
  <si>
    <t>2018-07-27T10:41:56+00:00</t>
  </si>
  <si>
    <t>A Pontenova</t>
  </si>
  <si>
    <t>Lugo</t>
  </si>
  <si>
    <t>407-9256396-7774736</t>
  </si>
  <si>
    <t>2018-07-26T16:41:28+00:00</t>
  </si>
  <si>
    <t>2018-07-26T23:40:06+00:00</t>
  </si>
  <si>
    <t>Mocotono Camisa Casual para Hombre 100% Algod髇 Oxford Manga Larga</t>
  </si>
  <si>
    <t>CS-LY181-G912-L</t>
  </si>
  <si>
    <t>B073PPLXB3</t>
  </si>
  <si>
    <t>CORIA DEL RIO</t>
  </si>
  <si>
    <t>Sevilla.</t>
  </si>
  <si>
    <t>405-6749893-1430760</t>
  </si>
  <si>
    <t>2018-07-26T16:07:44+00:00</t>
  </si>
  <si>
    <t>2018-07-28T11:33:04+00:00</t>
  </si>
  <si>
    <t>Summer Mae Traje de ba駉 de Una Pieza Elegante Push up Cuello Halter para Mujer</t>
  </si>
  <si>
    <t>BS-WH17017-K0-XXL</t>
  </si>
  <si>
    <t>B071X8SL2L</t>
  </si>
  <si>
    <t>A FONSAGRADA</t>
  </si>
  <si>
    <t>407-8770518-4037124</t>
  </si>
  <si>
    <t>2018-07-26T15:49:48+00:00</t>
  </si>
  <si>
    <t>2018-07-30T00:48:24+00:00</t>
  </si>
  <si>
    <t>171-8686918-3297159</t>
  </si>
  <si>
    <t>2018-07-26T15:35:41+00:00</t>
  </si>
  <si>
    <t>2018-07-27T17:54:08+00:00</t>
  </si>
  <si>
    <t>Torello</t>
  </si>
  <si>
    <t>405-4684609-3958733</t>
  </si>
  <si>
    <t>2018-07-26T14:37:44+00:00</t>
  </si>
  <si>
    <t>2018-07-26T21:21:10+00:00</t>
  </si>
  <si>
    <t>PINTO</t>
  </si>
  <si>
    <t>408-0303448-0206766</t>
  </si>
  <si>
    <t>2018-07-26T10:02:00+00:00</t>
  </si>
  <si>
    <t>2018-07-26T22:53:56+00:00</t>
  </si>
  <si>
    <t>Summer Mae Mujer Traje de Ba駉 2 Piezas Bikini de Alta Cintura con Volante, Talla XS</t>
  </si>
  <si>
    <t>403-2007313-0376315</t>
  </si>
  <si>
    <t>2018-07-26T08:44:34+00:00</t>
  </si>
  <si>
    <t>2018-07-26T21:41:41+00:00</t>
  </si>
  <si>
    <t>Summer Mae Bandeau Ba馻dor de Dos Pieza Retorcido Bikini Set H醠ter Brasile駉 para Mujer</t>
  </si>
  <si>
    <t>BS-WHC19-W0-M</t>
  </si>
  <si>
    <t>B072C4YPV8</t>
  </si>
  <si>
    <t>Beriain</t>
  </si>
  <si>
    <t>Navarra</t>
  </si>
  <si>
    <t>404-3837660-3908341</t>
  </si>
  <si>
    <t>2018-07-26T08:31:15+00:00</t>
  </si>
  <si>
    <t>2018-08-03T18:12:57+00:00</t>
  </si>
  <si>
    <t>caceres</t>
  </si>
  <si>
    <t>408-6887969-1696345</t>
  </si>
  <si>
    <t>2018-07-26T08:28:35+00:00</t>
  </si>
  <si>
    <t>2018-07-26T22:44:25+00:00</t>
  </si>
  <si>
    <t>Majadahonda</t>
  </si>
  <si>
    <t>171-2443052-8503563</t>
  </si>
  <si>
    <t>2018-07-26T07:51:42+00:00</t>
  </si>
  <si>
    <t>2018-07-26T14:42:28+00:00</t>
  </si>
  <si>
    <t>BOQUEIXON (SAN VICENTE)</t>
  </si>
  <si>
    <t>A Coru馻</t>
  </si>
  <si>
    <t>406-4564436-9357952</t>
  </si>
  <si>
    <t>2018-07-26T22:06:11+00:00</t>
  </si>
  <si>
    <t>2018-07-30T02:18:42+00:00</t>
  </si>
  <si>
    <t>LYQ-BS-K1010-P0-S</t>
  </si>
  <si>
    <t>B017X47UK8</t>
  </si>
  <si>
    <t>CALDARO SULLA STRADA DEL VINO</t>
  </si>
  <si>
    <t>Bolzano</t>
  </si>
  <si>
    <t>404-6293966-3510721</t>
  </si>
  <si>
    <t>2018-07-26T20:57:16+00:00</t>
  </si>
  <si>
    <t>2018-07-27T22:51:46+00:00</t>
  </si>
  <si>
    <t>Giacca Bambino Cappuccio Cerniera Rivestita in Pile 4 Anni Grigio-1</t>
  </si>
  <si>
    <t>EUTK-J01H-GR-4T</t>
  </si>
  <si>
    <t>B075V185XZ</t>
  </si>
  <si>
    <t>Recco</t>
  </si>
  <si>
    <t>Genova</t>
  </si>
  <si>
    <t>403-9419570-9847510</t>
  </si>
  <si>
    <t>2018-07-26T19:18:06+00:00</t>
  </si>
  <si>
    <t>2018-07-26T23:25:59+00:00</t>
  </si>
  <si>
    <t>YZ-BEYF183-TW-S</t>
  </si>
  <si>
    <t>B07BNBKN9G</t>
  </si>
  <si>
    <t>Usmate Velate</t>
  </si>
  <si>
    <t>Monza e Brianza</t>
  </si>
  <si>
    <t>402-6236678-4622721</t>
  </si>
  <si>
    <t>2018-07-26T18:26:13+00:00</t>
  </si>
  <si>
    <t>2018-07-29T23:58:53+00:00</t>
  </si>
  <si>
    <t>403-5258786-4329941</t>
  </si>
  <si>
    <t>2018-07-26T16:39:58+00:00</t>
  </si>
  <si>
    <t>2018-07-30T09:02:49+00:00</t>
  </si>
  <si>
    <t>Summer Mae Costumi da Bagno Arruffato Fuori-spalla Bikini Set da Donna Nero L</t>
  </si>
  <si>
    <t>Lonate pozzolo</t>
  </si>
  <si>
    <t>Varese</t>
  </si>
  <si>
    <t>405-4138513-3362752</t>
  </si>
  <si>
    <t>2018-07-26T16:21:51+00:00</t>
  </si>
  <si>
    <t>2018-07-27T11:20:28+00:00</t>
  </si>
  <si>
    <t>Arese</t>
  </si>
  <si>
    <t>403-7199166-2872368</t>
  </si>
  <si>
    <t>2018-07-26T13:49:49+00:00</t>
  </si>
  <si>
    <t>2018-07-28T15:46:06+00:00</t>
  </si>
  <si>
    <t>Summer Mae Bikini Donna due Pezzi Costume da bagno senza spalline Wave Point,Nero,M</t>
  </si>
  <si>
    <t>Carpaneto Piacentino</t>
  </si>
  <si>
    <t>Piacenza</t>
  </si>
  <si>
    <t>406-1497601-0043508</t>
  </si>
  <si>
    <t>2018-07-26T13:12:16+00:00</t>
  </si>
  <si>
    <t>2018-07-30T10:23:09+00:00</t>
  </si>
  <si>
    <t>TORINO</t>
  </si>
  <si>
    <t>Torino</t>
  </si>
  <si>
    <t>408-7704064-6094751</t>
  </si>
  <si>
    <t>2018-07-26T12:31:43+00:00</t>
  </si>
  <si>
    <t>2018-07-26T21:35:49+00:00</t>
  </si>
  <si>
    <t>Pognano</t>
  </si>
  <si>
    <t>408-3450106-7780310</t>
  </si>
  <si>
    <t>2018-07-26T12:29:25+00:00</t>
  </si>
  <si>
    <t>2018-07-26T12:30:48+00:00</t>
  </si>
  <si>
    <t>Boltiere</t>
  </si>
  <si>
    <t>406-2420086-7436354</t>
  </si>
  <si>
    <t>2018-07-26T10:26:05+00:00</t>
  </si>
  <si>
    <t>2018-07-26T10:30:31+00:00</t>
  </si>
  <si>
    <t>XZ-BS-PW-2001-BG-36</t>
  </si>
  <si>
    <t>B01MQVW9DX</t>
  </si>
  <si>
    <t>Castello di Cisterna</t>
  </si>
  <si>
    <t>Napoli</t>
  </si>
  <si>
    <t>408-6408641-2314708</t>
  </si>
  <si>
    <t>2018-07-26T09:55:15+00:00</t>
  </si>
  <si>
    <t>2018-07-28T15:37:49+00:00</t>
  </si>
  <si>
    <t>KZ-CSM073-FB-31</t>
  </si>
  <si>
    <t>B0771D5SFZ</t>
  </si>
  <si>
    <t>Bisuschio</t>
  </si>
  <si>
    <t>171-9859011-7453142</t>
  </si>
  <si>
    <t>2018-07-26T09:32:06+00:00</t>
  </si>
  <si>
    <t>2018-07-28T15:44:43+00:00</t>
  </si>
  <si>
    <t>YZ-CSM022-W0-XL</t>
  </si>
  <si>
    <t>B073XJD7W7</t>
  </si>
  <si>
    <t>406-4134515-7021922</t>
  </si>
  <si>
    <t>2018-07-26T06:34:31+00:00</t>
  </si>
  <si>
    <t>2018-07-27T11:08:02+00:00</t>
  </si>
  <si>
    <t>Summer Mae Bikini Coordinati a Vita Alta Nero Stampato Costume da Bagno da Mare da Donna</t>
  </si>
  <si>
    <t>BS-HB6008-KO-S</t>
  </si>
  <si>
    <t>B06Y68W52F</t>
  </si>
  <si>
    <t>NA</t>
  </si>
  <si>
    <t>404-3190951-6426700</t>
  </si>
  <si>
    <t>2018-07-27T21:33:14+00:00</t>
  </si>
  <si>
    <t>2018-07-30T07:45:50+00:00</t>
  </si>
  <si>
    <t>Tremblay En France</t>
  </si>
  <si>
    <t>403-2813410-1593123</t>
  </si>
  <si>
    <t>2018-07-27T19:22:46+00:00</t>
  </si>
  <si>
    <t>2018-07-30T09:24:56+00:00</t>
  </si>
  <si>
    <t>Summer Mae Femme Maillot de Bain une Pi鑓e Dos Nu ?Volant Noir L</t>
  </si>
  <si>
    <t>YZ-BEHY025-K0-L</t>
  </si>
  <si>
    <t>B07CM7JVWW</t>
  </si>
  <si>
    <t>407-4415592-0427552</t>
  </si>
  <si>
    <t>2018-07-27T19:18:45+00:00</t>
  </si>
  <si>
    <t>2018-07-30T19:51:35+00:00</t>
  </si>
  <si>
    <t>Summer Mae Maillot de Bain 1 Pi鑓e Push up pour Femme Bleu Marine EU 46</t>
  </si>
  <si>
    <t>Braine-Le-Comte</t>
  </si>
  <si>
    <t>407-2791972-9200339</t>
  </si>
  <si>
    <t>2018-07-27T17:31:34+00:00</t>
  </si>
  <si>
    <t>2018-07-29T21:53:57+00:00</t>
  </si>
  <si>
    <t>Summer Mae Maillot de Bain 1 Pi鑓e Super Sexy avec son D閏ollet?Col-V Ruch?Effet Ventre Plat pour Femme燘leu L</t>
  </si>
  <si>
    <t>BS-WH16032-B0-L</t>
  </si>
  <si>
    <t>B071FSXGJ9</t>
  </si>
  <si>
    <t>besancon</t>
  </si>
  <si>
    <t>404-6564571-7073120</t>
  </si>
  <si>
    <t>2018-07-27T17:01:23+00:00</t>
  </si>
  <si>
    <t>2018-07-29T23:21:03+00:00</t>
  </si>
  <si>
    <t>YZ-BEYF181-PI-XL</t>
  </si>
  <si>
    <t>B07BN7LFCJ</t>
  </si>
  <si>
    <t>L Isle Adam</t>
  </si>
  <si>
    <t>404-5112440-4142725</t>
  </si>
  <si>
    <t>2018-07-27T16:53:04+00:00</t>
  </si>
  <si>
    <t>2018-07-27T18:25:38+00:00</t>
  </si>
  <si>
    <t>YZ-BEYF181-PI-S</t>
  </si>
  <si>
    <t>B07BN8MMJW</t>
  </si>
  <si>
    <t>407-2558366-2301904</t>
  </si>
  <si>
    <t>2018-07-27T16:51:30+00:00</t>
  </si>
  <si>
    <t>2018-07-30T17:07:41+00:00</t>
  </si>
  <si>
    <t>Pantalon Chino en Velours C魌el閟 Coupe Droite pour Homme Vert fonc?</t>
  </si>
  <si>
    <t>KZ-CSM073-G7-32</t>
  </si>
  <si>
    <t>B07714TS46</t>
  </si>
  <si>
    <t>Anderlecht</t>
  </si>
  <si>
    <t>405-6891003-6024321</t>
  </si>
  <si>
    <t>2018-07-27T15:32:01+00:00</t>
  </si>
  <si>
    <t>2018-07-28T04:33:09+00:00</t>
  </si>
  <si>
    <t>Summer Mae Femme Tankinis Ray?Classique - Maillot De Bain Deux Pi鑓es avec Jupette (EU 40-42 (Taille Fabricant: M), Rose)</t>
  </si>
  <si>
    <t>405-1832072-0580316</t>
  </si>
  <si>
    <t>2018-07-27T15:06:03+00:00</t>
  </si>
  <si>
    <t>2018-07-29T20:51:15+00:00</t>
  </si>
  <si>
    <t>Sanary sur mer</t>
  </si>
  <si>
    <t>403-7144011-7805933</t>
  </si>
  <si>
    <t>2018-07-27T14:54:53+00:00</t>
  </si>
  <si>
    <t>2018-07-28T12:56:09+00:00</t>
  </si>
  <si>
    <t>Summer Mae Femme Tankinis Ray?Classique - Maillot De Bain Deux Pi鑓es avec Jupette (EU 36-38 (Taille Fabricant: S), Noir)</t>
  </si>
  <si>
    <t>Breuilpont</t>
  </si>
  <si>
    <t>405-8036593-2421965</t>
  </si>
  <si>
    <t>2018-07-27T14:20:11+00:00</t>
  </si>
  <si>
    <t>2018-07-29T20:51:31+00:00</t>
  </si>
  <si>
    <t>Summer Mae Femme Tunique A Manches Longues - T-Shirt Robe Mini Avec Dentelles</t>
  </si>
  <si>
    <t>LYQ-BS4600-B0-M</t>
  </si>
  <si>
    <t>B01MQMQ9MR</t>
  </si>
  <si>
    <t>Louresse Rochemenier</t>
  </si>
  <si>
    <t>404-8065553-4102715</t>
  </si>
  <si>
    <t>2018-07-27T13:48:26+00:00</t>
  </si>
  <si>
    <t>2018-07-30T17:11:25+00:00</t>
  </si>
  <si>
    <t>trelissac</t>
  </si>
  <si>
    <t>171-6076043-6989963</t>
  </si>
  <si>
    <t>2018-07-27T13:36:46+00:00</t>
  </si>
  <si>
    <t>2018-07-29T20:17:18+00:00</t>
  </si>
  <si>
    <t>Antonne Et Trigonant</t>
  </si>
  <si>
    <t>403-9788058-6317900</t>
  </si>
  <si>
    <t>2018-07-27T12:57:12+00:00</t>
  </si>
  <si>
    <t>2018-07-27T13:04:20+00:00</t>
  </si>
  <si>
    <t>Pull Uni en Cotone ?Col Rond et Manche Longue pour Homme</t>
  </si>
  <si>
    <t>CS-LY170-W902-L</t>
  </si>
  <si>
    <t>B0788MPWXH</t>
  </si>
  <si>
    <t>villiers sur orge</t>
  </si>
  <si>
    <t>405-0389719-9904320</t>
  </si>
  <si>
    <t>2018-07-27T12:44:29+00:00</t>
  </si>
  <si>
    <t>2018-07-30T13:07:38+00:00</t>
  </si>
  <si>
    <t>Aumur</t>
  </si>
  <si>
    <t>404-7685315-9980338</t>
  </si>
  <si>
    <t>2018-07-27T12:07:00+00:00</t>
  </si>
  <si>
    <t>2018-07-27T16:06:46+00:00</t>
  </si>
  <si>
    <t>Summer Mae Femme Maillot de Bain Une Pi鑓e Grande Taille Style Robe avec Imprim閟 Florals Vert M</t>
  </si>
  <si>
    <t>YZ-BE5129-G0YH-M</t>
  </si>
  <si>
    <t>B07CLSCMGT</t>
  </si>
  <si>
    <t>406-9963380-4345155</t>
  </si>
  <si>
    <t>2018-07-27T12:04:01+00:00</t>
  </si>
  <si>
    <t>2018-07-29T21:52:26+00:00</t>
  </si>
  <si>
    <t>Summer Mae Maillot de Bain 1 Pi鑓e Uni Dos Nu Super Sexy avec D閏ollet?pour Femme燦oir</t>
  </si>
  <si>
    <t>St Raphael</t>
  </si>
  <si>
    <t>406-6371577-2593169</t>
  </si>
  <si>
    <t>2018-07-27T11:52:33+00:00</t>
  </si>
  <si>
    <t>2018-07-29T22:03:02+00:00</t>
  </si>
  <si>
    <t>Summer Mae Maillot Une Pi鑓e Classique Pin Up Ensemble Maillet de Bain Rayure Rouge EU 42</t>
  </si>
  <si>
    <t>YZ-BS-BSLLHT2XL</t>
  </si>
  <si>
    <t>B01F3E3AUY</t>
  </si>
  <si>
    <t>Th閦iers</t>
  </si>
  <si>
    <t>402-6949564-3267561</t>
  </si>
  <si>
    <t>2018-07-27T11:24:34+00:00</t>
  </si>
  <si>
    <t>2018-07-27T17:55:14+00:00</t>
  </si>
  <si>
    <t>Chateauneuf Sur Sarthe</t>
  </si>
  <si>
    <t>408-0528546-2943553</t>
  </si>
  <si>
    <t>2018-07-27T11:24:23+00:00</t>
  </si>
  <si>
    <t>2018-07-29T12:49:57+00:00</t>
  </si>
  <si>
    <t>Blouson Gar鏾n Zipp閑 Capuche Doubl閑 Polaire Ag?5 ans Gris claire</t>
  </si>
  <si>
    <t>EUTK-J02H-GR-4</t>
  </si>
  <si>
    <t>B075TXGR9Z</t>
  </si>
  <si>
    <t>navenne</t>
  </si>
  <si>
    <t>408-1904804-4499568</t>
  </si>
  <si>
    <t>2018-07-27T09:47:26+00:00</t>
  </si>
  <si>
    <t>2018-07-30T07:13:52+00:00</t>
  </si>
  <si>
    <t>Vorges les Pins</t>
  </si>
  <si>
    <t>406-0067023-3334735</t>
  </si>
  <si>
    <t>2018-07-27T09:40:04+00:00</t>
  </si>
  <si>
    <t>2018-07-30T17:06:03+00:00</t>
  </si>
  <si>
    <t>Summer Mae Femme Tankinis Ray?Classique - Maillot De Bain Deux Pi鑓es avec Jupette (EU 46-48 (Taille Fabricant: XXL), Rose)</t>
  </si>
  <si>
    <t>Bussy St Georges</t>
  </si>
  <si>
    <t>406-2558509-2038741</t>
  </si>
  <si>
    <t>2018-07-27T09:10:53+00:00</t>
  </si>
  <si>
    <t>2018-07-30T13:17:34+00:00</t>
  </si>
  <si>
    <t>Summer Mae Femme Maillot De Bain Une Pi鑓e Imprim?Fleur Moulant Grande Taille</t>
  </si>
  <si>
    <t>LA CHAPELLE-HEULIN</t>
  </si>
  <si>
    <t>403-6569130-7756339</t>
  </si>
  <si>
    <t>2018-07-27T09:10:47+00:00</t>
  </si>
  <si>
    <t>2018-07-27T10:38:42+00:00</t>
  </si>
  <si>
    <t>Summer Mae Maillot de Bain 1 Pi鑓e Vert R閠ro - Bordures Blanches - Femme</t>
  </si>
  <si>
    <t>YZ-BS1702-GO-XS</t>
  </si>
  <si>
    <t>B06XCMRYC8</t>
  </si>
  <si>
    <t>CHATILLON</t>
  </si>
  <si>
    <t>402-9237100-1810767</t>
  </si>
  <si>
    <t>2018-07-27T08:13:45+00:00</t>
  </si>
  <si>
    <t>2018-07-29T15:33:35+00:00</t>
  </si>
  <si>
    <t>Toulon</t>
  </si>
  <si>
    <t>402-7013031-0674768</t>
  </si>
  <si>
    <t>2018-07-27T08:04:04+00:00</t>
  </si>
  <si>
    <t>2018-07-30T13:20:16+00:00</t>
  </si>
  <si>
    <t>Pull Uni en Cotone ?Col Rond et Manche Longue pour Homme XL Bleu marine</t>
  </si>
  <si>
    <t>MY-LYRound020-NY-XL</t>
  </si>
  <si>
    <t>B0787R3CJD</t>
  </si>
  <si>
    <t>VILLENEUVE SUR LOT</t>
  </si>
  <si>
    <t>406-4628918-4450741</t>
  </si>
  <si>
    <t>2018-07-27T07:16:06+00:00</t>
  </si>
  <si>
    <t>2018-07-30T13:06:57+00:00</t>
  </si>
  <si>
    <t>charmeil</t>
  </si>
  <si>
    <t>402-8568258-8626769</t>
  </si>
  <si>
    <t>2018-07-27T07:15:32+00:00</t>
  </si>
  <si>
    <t>2018-07-28T10:27:32+00:00</t>
  </si>
  <si>
    <t>Mocotono Chemise Unie D閏ontract閑 ?Manches Courtes Regular Fit pour Homme, Vert, XXL</t>
  </si>
  <si>
    <t>Kehlen - Olm</t>
  </si>
  <si>
    <t>404-7995596-6269162</t>
  </si>
  <si>
    <t>2018-07-27T05:29:08+00:00</t>
  </si>
  <si>
    <t>2018-07-27T05:29:46+00:00</t>
  </si>
  <si>
    <t>Autreville</t>
  </si>
  <si>
    <t>204-3400274-7273930</t>
  </si>
  <si>
    <t>2018-07-27T20:57:26+00:00</t>
  </si>
  <si>
    <t>2018-07-28T12:52:38+00:00</t>
  </si>
  <si>
    <t>Summer Mae Women's Two Pieces Bikini Set Twist Halter Bandeau White XL</t>
  </si>
  <si>
    <t>YZ-BEC19P-W0-XL</t>
  </si>
  <si>
    <t>B07CNHMMNB</t>
  </si>
  <si>
    <t>HIGH WYCOMBE</t>
  </si>
  <si>
    <t>HP10 9LH</t>
  </si>
  <si>
    <t>026-5672829-1601123</t>
  </si>
  <si>
    <t>2018-07-27T19:19:17+00:00</t>
  </si>
  <si>
    <t>2018-07-28T17:59:20+00:00</t>
  </si>
  <si>
    <t>Stotfold</t>
  </si>
  <si>
    <t>Beds</t>
  </si>
  <si>
    <t>SG5 4EH</t>
  </si>
  <si>
    <t>206-0918665-3790703</t>
  </si>
  <si>
    <t>2018-07-27T18:58:43+00:00</t>
  </si>
  <si>
    <t>2018-07-28T18:23:32+00:00</t>
  </si>
  <si>
    <t>CS-LY171-LG907-S</t>
  </si>
  <si>
    <t>B073PPT3Z6</t>
  </si>
  <si>
    <t>BN20 8QT</t>
  </si>
  <si>
    <t>203-1011577-9361919</t>
  </si>
  <si>
    <t>2018-07-27T18:26:24+00:00</t>
  </si>
  <si>
    <t>2018-08-04T18:06:30+00:00</t>
  </si>
  <si>
    <t>Mocotono Men's Solid Color Oxford Short Sleeve Button Down Casual Shirt</t>
  </si>
  <si>
    <t>W7 3RA</t>
  </si>
  <si>
    <t>203-5057203-2214749</t>
  </si>
  <si>
    <t>2018-07-27T18:21:58+00:00</t>
  </si>
  <si>
    <t>2018-07-28T16:02:14+00:00</t>
  </si>
  <si>
    <t>Summer Mae Women Swimwear Deep V-Neck Backless Halter Solid Color Monokini</t>
  </si>
  <si>
    <t>Whinchmore hill</t>
  </si>
  <si>
    <t>N21 2TJ</t>
  </si>
  <si>
    <t>204-2519516-5715549</t>
  </si>
  <si>
    <t>2018-07-27T16:33:38+00:00</t>
  </si>
  <si>
    <t>2018-07-28T17:17:41+00:00</t>
  </si>
  <si>
    <t>Summer Mae Women's One Piece Push Up Slim Swimsuit Bathing Swimwear White UK 10</t>
  </si>
  <si>
    <t>E17 7NQ</t>
  </si>
  <si>
    <t>205-8082344-1348337</t>
  </si>
  <si>
    <t>2018-07-27T15:25:24+00:00</t>
  </si>
  <si>
    <t>2018-07-27T19:57:43+00:00</t>
  </si>
  <si>
    <t>Brentford</t>
  </si>
  <si>
    <t>Middlesex</t>
  </si>
  <si>
    <t>TW8 0EG</t>
  </si>
  <si>
    <t>204-2024007-1145138</t>
  </si>
  <si>
    <t>2018-07-27T13:59:24+00:00</t>
  </si>
  <si>
    <t>2018-07-27T18:01:46+00:00</t>
  </si>
  <si>
    <t>LARNE</t>
  </si>
  <si>
    <t>BT40 2GD</t>
  </si>
  <si>
    <t>026-5329993-1564362</t>
  </si>
  <si>
    <t>2018-07-27T13:30:02+00:00</t>
  </si>
  <si>
    <t>2018-08-14T10:53:27+00:00</t>
  </si>
  <si>
    <t>Summer Mae Women's Tankini Striped Vintage Swim Dress (Light Blue Large)</t>
  </si>
  <si>
    <t>KING'S LYNN</t>
  </si>
  <si>
    <t>Norfolk</t>
  </si>
  <si>
    <t>PE31 8SA</t>
  </si>
  <si>
    <t>305-4742755-3463535</t>
  </si>
  <si>
    <t>2018-07-27T23:56:14+00:00</t>
  </si>
  <si>
    <t>2018-07-28T15:53:19+00:00</t>
  </si>
  <si>
    <t>Summer Mae Damen Badeanzug Einteiler Bademode Neckholder R點kenfrei Monokini Blau XL</t>
  </si>
  <si>
    <t>RE-YZ-BELK185-B0-XL</t>
  </si>
  <si>
    <t>B07CM6ZZSL</t>
  </si>
  <si>
    <t>L黱eburg</t>
  </si>
  <si>
    <t>304-0214385-9196339</t>
  </si>
  <si>
    <t>2018-07-27T22:59:37+00:00</t>
  </si>
  <si>
    <t>2018-07-29T22:21:42+00:00</t>
  </si>
  <si>
    <t>Summer Mae Damen A-line Lace Quaste Beil鋟figkeit Herbst Kleid Retro-Look Dress,S (EU 34-36),Wei?</t>
  </si>
  <si>
    <t>LYQ-BS-K1010-W0-S</t>
  </si>
  <si>
    <t>B01KO0SAKM</t>
  </si>
  <si>
    <t>Eichst鋞t</t>
  </si>
  <si>
    <t>028-1665006-0830705</t>
  </si>
  <si>
    <t>2018-07-27T22:53:39+00:00</t>
  </si>
  <si>
    <t>2018-07-30T02:02:13+00:00</t>
  </si>
  <si>
    <t>neukirchen bei lambach</t>
  </si>
  <si>
    <t>303-2726687-3596348</t>
  </si>
  <si>
    <t>2018-07-27T22:01:28+00:00</t>
  </si>
  <si>
    <t>2018-07-29T23:13:02+00:00</t>
  </si>
  <si>
    <t>Grafenw鰄r</t>
  </si>
  <si>
    <t>305-9314146-9339547</t>
  </si>
  <si>
    <t>2018-07-27T21:58:35+00:00</t>
  </si>
  <si>
    <t>2018-07-28T07:18:33+00:00</t>
  </si>
  <si>
    <t>304-0546934-6279516</t>
  </si>
  <si>
    <t>2018-07-27T21:15:15+00:00</t>
  </si>
  <si>
    <t>2018-07-28T10:26:37+00:00</t>
  </si>
  <si>
    <t>swisttal</t>
  </si>
  <si>
    <t>306-6814835-3463564</t>
  </si>
  <si>
    <t>2018-07-27T19:46:31+00:00</t>
  </si>
  <si>
    <t>2018-07-30T19:24:45+00:00</t>
  </si>
  <si>
    <t>Gackenbach</t>
  </si>
  <si>
    <t>304-9806597-9869158</t>
  </si>
  <si>
    <t>2018-07-27T19:39:20+00:00</t>
  </si>
  <si>
    <t>2018-07-31T21:18:28+00:00</t>
  </si>
  <si>
    <t>Oederan</t>
  </si>
  <si>
    <t>303-2329295-8502714</t>
  </si>
  <si>
    <t>2018-07-27T19:29:37+00:00</t>
  </si>
  <si>
    <t>2018-07-30T19:51:52+00:00</t>
  </si>
  <si>
    <t>Bad Berleburg</t>
  </si>
  <si>
    <t>302-2756280-4061956</t>
  </si>
  <si>
    <t>2018-07-27T19:26:33+00:00</t>
  </si>
  <si>
    <t>2018-07-29T14:44:16+00:00</t>
  </si>
  <si>
    <t>Summer Mae Damen Badekleid Gebl黰t  Spa Badeanzug Strandkleid Baden Swimwear ,Saphirblau (Einteiler),EU 40 = Etikett Gr鲞e  4XL</t>
  </si>
  <si>
    <t>YZ-BS-HE9007Sa4L</t>
  </si>
  <si>
    <t>B015QZROTS</t>
  </si>
  <si>
    <t>Kronberg im Taunus</t>
  </si>
  <si>
    <t>304-2519145-4426763</t>
  </si>
  <si>
    <t>2018-07-27T18:52:17+00:00</t>
  </si>
  <si>
    <t>2018-07-28T02:12:43+00:00</t>
  </si>
  <si>
    <t>Bad Breisig</t>
  </si>
  <si>
    <t>303-0931347-8329928</t>
  </si>
  <si>
    <t>2018-07-27T18:44:04+00:00</t>
  </si>
  <si>
    <t>2018-07-28T11:44:43+00:00</t>
  </si>
  <si>
    <t>Kernen im Remstal</t>
  </si>
  <si>
    <t>306-0352185-2695566</t>
  </si>
  <si>
    <t>2018-07-27T18:35:30+00:00</t>
  </si>
  <si>
    <t>2018-07-28T14:11:01+00:00</t>
  </si>
  <si>
    <t>geltendorf</t>
  </si>
  <si>
    <t>305-0783824-6244358</t>
  </si>
  <si>
    <t>2018-07-27T18:33:59+00:00</t>
  </si>
  <si>
    <t>2018-07-28T01:47:52+00:00</t>
  </si>
  <si>
    <t>Ilshofen</t>
  </si>
  <si>
    <t>302-4921910-8289934</t>
  </si>
  <si>
    <t>2018-07-27T18:29:23+00:00</t>
  </si>
  <si>
    <t>2018-07-30T07:10:50+00:00</t>
  </si>
  <si>
    <t>Salzgitter Bad</t>
  </si>
  <si>
    <t>306-4818047-2547531</t>
  </si>
  <si>
    <t>2018-07-27T18:22:09+00:00</t>
  </si>
  <si>
    <t>2018-07-28T07:44:37+00:00</t>
  </si>
  <si>
    <t>Summer Mae Damen A-line Lace Quaste Beil鋟figkeit Herbst Kleid Retro-Look Dress,S (EU 34-36),Dunkellila</t>
  </si>
  <si>
    <t>weimar</t>
  </si>
  <si>
    <t>302-7972378-4282769</t>
  </si>
  <si>
    <t>2018-07-27T18:16:45+00:00</t>
  </si>
  <si>
    <t>2018-07-31T14:39:12+00:00</t>
  </si>
  <si>
    <t>Summer Mae Damen A-line Lace Quaste Beil鋟figkeit Herbst Kleid Retro-Look Dress,L (EU 38-40),Helllila</t>
  </si>
  <si>
    <t>LYQ-BS-K1010-Z0-L</t>
  </si>
  <si>
    <t>B01NCE22FH</t>
  </si>
  <si>
    <t>LYQ-BS-ZQ2973-K0-XL</t>
  </si>
  <si>
    <t>B01N6LKN1Q</t>
  </si>
  <si>
    <t>LYQ-BS-ZQ2973-G7-XL</t>
  </si>
  <si>
    <t>B01N0VKL1W</t>
  </si>
  <si>
    <t>304-4532151-6676359</t>
  </si>
  <si>
    <t>2018-07-27T17:41:43+00:00</t>
  </si>
  <si>
    <t>2018-07-30T09:47:26+00:00</t>
  </si>
  <si>
    <t>305-2576571-9550747</t>
  </si>
  <si>
    <t>2018-07-27T17:37:06+00:00</t>
  </si>
  <si>
    <t>2018-07-30T15:30:59+00:00</t>
  </si>
  <si>
    <t>Troisdorf</t>
  </si>
  <si>
    <t>305-2557630-4481129</t>
  </si>
  <si>
    <t>2018-07-31T20:26:54+00:00</t>
  </si>
  <si>
    <t>302-6667130-1916349</t>
  </si>
  <si>
    <t>2018-07-27T17:29:31+00:00</t>
  </si>
  <si>
    <t>2018-07-31T02:10:51+00:00</t>
  </si>
  <si>
    <t>Olbersdorf</t>
  </si>
  <si>
    <t>302-1169321-9163508</t>
  </si>
  <si>
    <t>2018-07-27T17:05:12+00:00</t>
  </si>
  <si>
    <t>2018-07-28T16:28:30+00:00</t>
  </si>
  <si>
    <t>304-9237339-8875544</t>
  </si>
  <si>
    <t>2018-07-27T16:26:40+00:00</t>
  </si>
  <si>
    <t>2018-07-30T09:26:33+00:00</t>
  </si>
  <si>
    <t>M黱ster</t>
  </si>
  <si>
    <t>304-3715344-7691526</t>
  </si>
  <si>
    <t>2018-07-27T16:24:43+00:00</t>
  </si>
  <si>
    <t>2018-07-28T17:47:59+00:00</t>
  </si>
  <si>
    <t>Rohrberg</t>
  </si>
  <si>
    <t>303-1472303-3945150</t>
  </si>
  <si>
    <t>2018-07-27T16:15:00+00:00</t>
  </si>
  <si>
    <t>2018-07-30T19:55:34+00:00</t>
  </si>
  <si>
    <t>Summer Mae Damen Triangel-Neckholder-bikini Bikini-set Geh鋕elt Bademode ,Gr黱 ,L</t>
  </si>
  <si>
    <t>YZ-BS-PW2037-G0-L</t>
  </si>
  <si>
    <t>B06W55JQZM</t>
  </si>
  <si>
    <t>Visbek</t>
  </si>
  <si>
    <t>306-2289890-0785931</t>
  </si>
  <si>
    <t>2018-07-27T15:49:41+00:00</t>
  </si>
  <si>
    <t>2018-07-29T01:27:12+00:00</t>
  </si>
  <si>
    <t>Pfarrwerfen</t>
  </si>
  <si>
    <t>305-5044205-1585954</t>
  </si>
  <si>
    <t>2018-07-27T15:23:33+00:00</t>
  </si>
  <si>
    <t>2018-08-01T00:13:44+00:00</t>
  </si>
  <si>
    <t>304-5426420-3413935</t>
  </si>
  <si>
    <t>2018-07-27T15:03:09+00:00</t>
  </si>
  <si>
    <t>2018-07-28T21:27:56+00:00</t>
  </si>
  <si>
    <t>Fl鰎sheim am Main</t>
  </si>
  <si>
    <t>304-4633840-9414746</t>
  </si>
  <si>
    <t>2018-07-27T14:56:42+00:00</t>
  </si>
  <si>
    <t>2018-07-31T10:36:02+00:00</t>
  </si>
  <si>
    <t>LYQ-BS-ZQ2973-W1-L</t>
  </si>
  <si>
    <t>B01N65706L</t>
  </si>
  <si>
    <t>306-9774114-4427545</t>
  </si>
  <si>
    <t>2018-07-27T14:42:10+00:00</t>
  </si>
  <si>
    <t>2018-07-29T20:48:28+00:00</t>
  </si>
  <si>
    <t>Freiamt</t>
  </si>
  <si>
    <t>305-8120738-2681924</t>
  </si>
  <si>
    <t>2018-07-27T14:38:22+00:00</t>
  </si>
  <si>
    <t>2018-07-31T15:14:38+00:00</t>
  </si>
  <si>
    <t>Marburg</t>
  </si>
  <si>
    <t>305-5975029-9931500</t>
  </si>
  <si>
    <t>2018-07-27T14:28:56+00:00</t>
  </si>
  <si>
    <t>2018-07-28T17:45:50+00:00</t>
  </si>
  <si>
    <t>Ingolstadt</t>
  </si>
  <si>
    <t>304-1397015-1057941</t>
  </si>
  <si>
    <t>2018-07-27T14:22:56+00:00</t>
  </si>
  <si>
    <t>2018-07-30T07:53:37+00:00</t>
  </si>
  <si>
    <t>Markt Taschendorf</t>
  </si>
  <si>
    <t>304-3403917-4489162</t>
  </si>
  <si>
    <t>2018-07-27T13:40:51+00:00</t>
  </si>
  <si>
    <t>2018-07-31T12:58:54+00:00</t>
  </si>
  <si>
    <t>Celle</t>
  </si>
  <si>
    <t>304-0771729-8717942</t>
  </si>
  <si>
    <t>2018-07-27T13:39:18+00:00</t>
  </si>
  <si>
    <t>2018-07-27T18:29:21+00:00</t>
  </si>
  <si>
    <t>Spreenhagen</t>
  </si>
  <si>
    <t>303-2617594-2066747</t>
  </si>
  <si>
    <t>2018-07-27T13:23:18+00:00</t>
  </si>
  <si>
    <t>2018-07-30T02:44:50+00:00</t>
  </si>
  <si>
    <t>Bad Reichenhall</t>
  </si>
  <si>
    <t>304-6462959-6181161</t>
  </si>
  <si>
    <t>2018-07-27T12:58:42+00:00</t>
  </si>
  <si>
    <t>2018-07-28T15:42:55+00:00</t>
  </si>
  <si>
    <t>Summer Mae Schwangerschafts Tankini/Umstands Bademode/Drucken/V-Neck Schwarz 2XL</t>
  </si>
  <si>
    <t>Marschacht</t>
  </si>
  <si>
    <t>Summer Mae Schwangerschaft Bademode Tankini Neckholder Umstands Badeanzug Drucken V-Neck Dunkel Blau XXL</t>
  </si>
  <si>
    <t>YZ-BEYF184-B0-XXL</t>
  </si>
  <si>
    <t>B07BF8YLD9</t>
  </si>
  <si>
    <t>305-0594838-5700364</t>
  </si>
  <si>
    <t>2018-07-27T12:52:49+00:00</t>
  </si>
  <si>
    <t>2018-07-27T22:53:26+00:00</t>
  </si>
  <si>
    <t>langwedel</t>
  </si>
  <si>
    <t>028-2226383-3848358</t>
  </si>
  <si>
    <t>2018-07-27T12:24:58+00:00</t>
  </si>
  <si>
    <t>2018-07-29T21:00:19+00:00</t>
  </si>
  <si>
    <t>Wunstorf</t>
  </si>
  <si>
    <t>306-1482161-2161943</t>
  </si>
  <si>
    <t>2018-07-27T12:04:46+00:00</t>
  </si>
  <si>
    <t>2018-07-31T09:30:36+00:00</t>
  </si>
  <si>
    <t>Northeim</t>
  </si>
  <si>
    <t>302-6608311-8053133</t>
  </si>
  <si>
    <t>2018-07-27T11:47:46+00:00</t>
  </si>
  <si>
    <t>2018-07-28T10:24:43+00:00</t>
  </si>
  <si>
    <t>Niedereggenen</t>
  </si>
  <si>
    <t>Baden W黵ttemberg</t>
  </si>
  <si>
    <t>028-3048224-9490715</t>
  </si>
  <si>
    <t>2018-07-27T11:46:38+00:00</t>
  </si>
  <si>
    <t>2018-07-28T01:54:27+00:00</t>
  </si>
  <si>
    <t>YZ-BS-PW2049-W0-S</t>
  </si>
  <si>
    <t>B06X1FT589</t>
  </si>
  <si>
    <t>Rheinzabern</t>
  </si>
  <si>
    <t>302-1105526-4668360</t>
  </si>
  <si>
    <t>2018-07-27T11:34:06+00:00</t>
  </si>
  <si>
    <t>2018-07-31T07:06:02+00:00</t>
  </si>
  <si>
    <t>Petange</t>
  </si>
  <si>
    <t>028-6963455-5680347</t>
  </si>
  <si>
    <t>2018-07-27T11:28:50+00:00</t>
  </si>
  <si>
    <t>2018-07-28T01:44:35+00:00</t>
  </si>
  <si>
    <t>Neugreifenberg</t>
  </si>
  <si>
    <t>305-4209560-0168324</t>
  </si>
  <si>
    <t>2018-07-27T11:20:41+00:00</t>
  </si>
  <si>
    <t>2018-07-28T09:50:44+00:00</t>
  </si>
  <si>
    <t>K鰈n Neustadt-S黡</t>
  </si>
  <si>
    <t>303-5416296-7473960</t>
  </si>
  <si>
    <t>2018-07-27T11:06:58+00:00</t>
  </si>
  <si>
    <t>2018-07-28T01:45:43+00:00</t>
  </si>
  <si>
    <t>Summer Mae Damen Triangel-Neckholder-bikini Bikini-set Geh鋕elt Bademode ,Weinrot ,L</t>
  </si>
  <si>
    <t>YZ-BS-PW2037-R0-L</t>
  </si>
  <si>
    <t>B06WD32GDD</t>
  </si>
  <si>
    <t>Oberndorf a. Lech</t>
  </si>
  <si>
    <t>304-8061565-1975544</t>
  </si>
  <si>
    <t>2018-07-27T11:06:47+00:00</t>
  </si>
  <si>
    <t>2018-07-29T21:57:40+00:00</t>
  </si>
  <si>
    <t>028-3617070-7826763</t>
  </si>
  <si>
    <t>2018-07-27T10:52:05+00:00</t>
  </si>
  <si>
    <t>2018-07-29T20:50:50+00:00</t>
  </si>
  <si>
    <t>Nizza</t>
  </si>
  <si>
    <t>303-1154785-3781139</t>
  </si>
  <si>
    <t>2018-07-27T10:47:31+00:00</t>
  </si>
  <si>
    <t>2018-07-27T22:56:58+00:00</t>
  </si>
  <si>
    <t>B黷telborn</t>
  </si>
  <si>
    <t>028-7478215-7559500</t>
  </si>
  <si>
    <t>2018-07-27T10:02:03+00:00</t>
  </si>
  <si>
    <t>2018-07-27T14:43:11+00:00</t>
  </si>
  <si>
    <t>302-6699038-6936329</t>
  </si>
  <si>
    <t>2018-07-27T09:50:58+00:00</t>
  </si>
  <si>
    <t>2018-07-28T10:34:55+00:00</t>
  </si>
  <si>
    <t>Dietramszell</t>
  </si>
  <si>
    <t>302-7625069-8781954</t>
  </si>
  <si>
    <t>2018-07-27T09:35:37+00:00</t>
  </si>
  <si>
    <t>2018-07-30T08:49:31+00:00</t>
  </si>
  <si>
    <t>Summer Mae Damen Badekleid Plus Size, Schwarz Und Rot, 2XL (42-44)</t>
  </si>
  <si>
    <t>YZ-BS-BShyl5119-YH-2XL</t>
  </si>
  <si>
    <t>B01N30QQDJ</t>
  </si>
  <si>
    <t>G鰂is</t>
  </si>
  <si>
    <t>302-7802832-9535500</t>
  </si>
  <si>
    <t>2018-07-27T09:33:20+00:00</t>
  </si>
  <si>
    <t>2018-07-27T20:19:27+00:00</t>
  </si>
  <si>
    <t>YZ-BEC19P-K0-S</t>
  </si>
  <si>
    <t>B07CMY88K5</t>
  </si>
  <si>
    <t>Aschau im Zillertal</t>
  </si>
  <si>
    <t>304-4811883-5934730</t>
  </si>
  <si>
    <t>2018-07-27T09:24:51+00:00</t>
  </si>
  <si>
    <t>2018-07-27T14:54:33+00:00</t>
  </si>
  <si>
    <t>Summer Mae Damen Badekleid Gebl黰t  Spa Badeanzug Strandkleid Baden Swimwear ,Saphirblau (Zweiteiler),EU 46 = Etikett Gr鲞e  7XL</t>
  </si>
  <si>
    <t>YZ-BS-HE9008Sa7L</t>
  </si>
  <si>
    <t>B01N0EHETF</t>
  </si>
  <si>
    <t>Potsdam</t>
  </si>
  <si>
    <t>306-5375960-9667523</t>
  </si>
  <si>
    <t>2018-07-27T09:19:05+00:00</t>
  </si>
  <si>
    <t>2018-07-28T01:44:23+00:00</t>
  </si>
  <si>
    <t>Kasbach-Ohlenberg</t>
  </si>
  <si>
    <t>306-0358924-6387502</t>
  </si>
  <si>
    <t>2018-07-27T09:09:32+00:00</t>
  </si>
  <si>
    <t>2018-07-27T13:21:12+00:00</t>
  </si>
  <si>
    <t>303-3591337-8494716</t>
  </si>
  <si>
    <t>2018-07-27T09:08:04+00:00</t>
  </si>
  <si>
    <t>2018-07-27T16:01:02+00:00</t>
  </si>
  <si>
    <t>028-0131128-9074709</t>
  </si>
  <si>
    <t>2018-07-27T08:50:58+00:00</t>
  </si>
  <si>
    <t>2018-07-28T21:28:14+00:00</t>
  </si>
  <si>
    <t>Summer Mae Damen Tankini Retro Streifen Badekleider Rot S</t>
  </si>
  <si>
    <t>Herzogenaurach</t>
  </si>
  <si>
    <t>303-1835929-6132302</t>
  </si>
  <si>
    <t>2018-07-27T08:48:27+00:00</t>
  </si>
  <si>
    <t>2018-07-27T20:23:44+00:00</t>
  </si>
  <si>
    <t>Werder</t>
  </si>
  <si>
    <t>028-3456433-4215556</t>
  </si>
  <si>
    <t>2018-07-27T08:24:15+00:00</t>
  </si>
  <si>
    <t>2018-07-28T01:44:14+00:00</t>
  </si>
  <si>
    <t>302-6638551-4490735</t>
  </si>
  <si>
    <t>2018-07-27T08:18:19+00:00</t>
  </si>
  <si>
    <t>2018-07-27T14:28:05+00:00</t>
  </si>
  <si>
    <t>305-5516907-2499512</t>
  </si>
  <si>
    <t>2018-07-27T08:04:19+00:00</t>
  </si>
  <si>
    <t>2018-07-29T21:48:12+00:00</t>
  </si>
  <si>
    <t>Summer Mae Damen Tankini Retro Streifen Badekleider Hellblau S</t>
  </si>
  <si>
    <t>YZ-BS-5505LbS</t>
  </si>
  <si>
    <t>B01G3JEO62</t>
  </si>
  <si>
    <t>Darmstadt</t>
  </si>
  <si>
    <t>028-8166811-8065165</t>
  </si>
  <si>
    <t>2018-07-27T07:48:38+00:00</t>
  </si>
  <si>
    <t>2018-07-27T13:11:29+00:00</t>
  </si>
  <si>
    <t>Schleswig</t>
  </si>
  <si>
    <t>303-7086720-8314761</t>
  </si>
  <si>
    <t>2018-07-27T07:18:07+00:00</t>
  </si>
  <si>
    <t>2018-07-28T02:58:13+00:00</t>
  </si>
  <si>
    <t>Borchen</t>
  </si>
  <si>
    <t>306-3956699-7446757</t>
  </si>
  <si>
    <t>2018-07-27T06:56:45+00:00</t>
  </si>
  <si>
    <t>2018-07-27T21:34:07+00:00</t>
  </si>
  <si>
    <t>YZ-BS-1580-NB-L</t>
  </si>
  <si>
    <t>B01MZZGQF1</t>
  </si>
  <si>
    <t>W黵selen</t>
  </si>
  <si>
    <t>304-9799576-1011554</t>
  </si>
  <si>
    <t>2018-07-27T06:28:06+00:00</t>
  </si>
  <si>
    <t>2018-07-27T11:45:23+00:00</t>
  </si>
  <si>
    <t>St. Georgen im Schwarzwald</t>
  </si>
  <si>
    <t>306-0170378-1162713</t>
  </si>
  <si>
    <t>2018-07-27T06:08:15+00:00</t>
  </si>
  <si>
    <t>2018-07-27T12:52:42+00:00</t>
  </si>
  <si>
    <t>RAVENSBURG</t>
  </si>
  <si>
    <t>028-4849599-6560302</t>
  </si>
  <si>
    <t>2018-07-27T05:37:55+00:00</t>
  </si>
  <si>
    <t>2018-07-28T02:17:52+00:00</t>
  </si>
  <si>
    <t>028-7495616-3145907</t>
  </si>
  <si>
    <t>2018-07-27T05:26:42+00:00</t>
  </si>
  <si>
    <t>2018-07-29T12:54:41+00:00</t>
  </si>
  <si>
    <t>YZ-BS-TJ1245G0L</t>
  </si>
  <si>
    <t>B01DLSNDZG</t>
  </si>
  <si>
    <t>Grevenbroich</t>
  </si>
  <si>
    <t>303-2389284-0340347</t>
  </si>
  <si>
    <t>2018-07-27T05:16:15+00:00</t>
  </si>
  <si>
    <t>2018-07-28T01:46:40+00:00</t>
  </si>
  <si>
    <t>BS-PW2025-K0-L</t>
  </si>
  <si>
    <t>B06VV32R23</t>
  </si>
  <si>
    <t>Selters (Westerwald)</t>
  </si>
  <si>
    <t>306-3618148-4069156</t>
  </si>
  <si>
    <t>2018-07-27T05:12:11+00:00</t>
  </si>
  <si>
    <t>2018-07-27T11:47:26+00:00</t>
  </si>
  <si>
    <t>Leingarten</t>
  </si>
  <si>
    <t>302-8939868-9162719</t>
  </si>
  <si>
    <t>2018-07-27T05:10:07+00:00</t>
  </si>
  <si>
    <t>2018-07-30T07:16:06+00:00</t>
  </si>
  <si>
    <t>Ettelbruck</t>
  </si>
  <si>
    <t>303-7574886-1381925</t>
  </si>
  <si>
    <t>2018-07-27T03:49:19+00:00</t>
  </si>
  <si>
    <t>2018-07-27T09:54:28+00:00</t>
  </si>
  <si>
    <t>Tobaj</t>
  </si>
  <si>
    <t>304-1768400-8788335</t>
  </si>
  <si>
    <t>2018-07-27T03:27:08+00:00</t>
  </si>
  <si>
    <t>2018-07-27T21:25:56+00:00</t>
  </si>
  <si>
    <t>Sch鰊efeld</t>
  </si>
  <si>
    <t>303-6818481-2490764</t>
  </si>
  <si>
    <t>2018-07-27T00:16:30+00:00</t>
  </si>
  <si>
    <t>2018-07-27T19:27:30+00:00</t>
  </si>
  <si>
    <t>Summer Mae Damen Figurbetontes Kleider 3/4 膔mel Lang Kleid Elegant</t>
  </si>
  <si>
    <t>LYQ-WH1109-LG-S</t>
  </si>
  <si>
    <t>B074V6T6W7</t>
  </si>
  <si>
    <t>STUTTGART</t>
  </si>
  <si>
    <t>406-2290137-6537920</t>
  </si>
  <si>
    <t>2018-07-27T23:53:48+00:00</t>
  </si>
  <si>
    <t>2018-07-29T18:30:12+00:00</t>
  </si>
  <si>
    <t>Summer Mae Conjunto de Bikinis de dos Piezas Para Mujer Traje de Ba駉 sin Tirantes Wave Point,Negro,L</t>
  </si>
  <si>
    <t>YZ-BESM807-K0-L</t>
  </si>
  <si>
    <t>B07BWD1QN3</t>
  </si>
  <si>
    <t>BADALONA</t>
  </si>
  <si>
    <t>406-5270721-0609907</t>
  </si>
  <si>
    <t>2018-07-27T23:35:38+00:00</t>
  </si>
  <si>
    <t>2018-07-27T23:38:12+00:00</t>
  </si>
  <si>
    <t>404-2729305-0661163</t>
  </si>
  <si>
    <t>2018-07-27T23:01:36+00:00</t>
  </si>
  <si>
    <t>2018-07-28T13:53:08+00:00</t>
  </si>
  <si>
    <t>Spain</t>
  </si>
  <si>
    <t>408-7341418-9933967</t>
  </si>
  <si>
    <t>2018-07-27T21:55:48+00:00</t>
  </si>
  <si>
    <t>2018-07-28T20:36:47+00:00</t>
  </si>
  <si>
    <t>Elche</t>
  </si>
  <si>
    <t>Alicante</t>
  </si>
  <si>
    <t>ES Core Free Shipping 06/10/2016</t>
  </si>
  <si>
    <t>405-8901917-7442727</t>
  </si>
  <si>
    <t>2018-07-27T21:41:27+00:00</t>
  </si>
  <si>
    <t>2018-07-29T19:43:16+00:00</t>
  </si>
  <si>
    <t>Summer Mae Conjuntos De Bikini - Estribos Doble - Mujer</t>
  </si>
  <si>
    <t>YZ-BS-BKN1703-R0-XS</t>
  </si>
  <si>
    <t>B06XCR5MFR</t>
  </si>
  <si>
    <t>407-4396025-5593942</t>
  </si>
  <si>
    <t>2018-07-27T17:10:29+00:00</t>
  </si>
  <si>
    <t>2018-07-30T10:38:25+00:00</t>
  </si>
  <si>
    <t>La Garriga</t>
  </si>
  <si>
    <t>407-3826719-6892322</t>
  </si>
  <si>
    <t>2018-07-31T09:43:42+00:00</t>
  </si>
  <si>
    <t>406-3813125-0922745</t>
  </si>
  <si>
    <t>2018-07-27T14:28:35+00:00</t>
  </si>
  <si>
    <t>2018-08-01T12:34:47+00:00</t>
  </si>
  <si>
    <t>Mocotono Polo Manga Larga con Cuello Mao Golf Camiseta para Hombre</t>
  </si>
  <si>
    <t>WQS-BN-1503-BO-XL</t>
  </si>
  <si>
    <t>B0788N9BWS</t>
  </si>
  <si>
    <t>402-8572360-7660344</t>
  </si>
  <si>
    <t>2018-07-27T14:19:11+00:00</t>
  </si>
  <si>
    <t>2018-08-03T12:19:50+00:00</t>
  </si>
  <si>
    <t>LYQ-BS-K1010-KQ-L</t>
  </si>
  <si>
    <t>B01MZ4HIL3</t>
  </si>
  <si>
    <t>PALMA DE MALLORCA</t>
  </si>
  <si>
    <t>Illes Balears</t>
  </si>
  <si>
    <t>402-8382587-2218752</t>
  </si>
  <si>
    <t>2018-07-27T13:00:48+00:00</t>
  </si>
  <si>
    <t>2018-07-27T17:49:37+00:00</t>
  </si>
  <si>
    <t>Sopelana</t>
  </si>
  <si>
    <t>405-1974002-1230704</t>
  </si>
  <si>
    <t>2018-07-27T08:56:42+00:00</t>
  </si>
  <si>
    <t>2018-07-28T22:12:17+00:00</t>
  </si>
  <si>
    <t>Bikini Push Up Traje de Ba駉 Dos Piezas Alto Cintura para Mujer</t>
  </si>
  <si>
    <t>YZ-BS-PW2049-K0-S</t>
  </si>
  <si>
    <t>B06X95DMXZ</t>
  </si>
  <si>
    <t>CReal</t>
  </si>
  <si>
    <t>Ciudad Real</t>
  </si>
  <si>
    <t>171-0361574-6676334</t>
  </si>
  <si>
    <t>2018-07-27T07:57:31+00:00</t>
  </si>
  <si>
    <t>2018-07-28T11:35:24+00:00</t>
  </si>
  <si>
    <t>ALCALA DE HENARES</t>
  </si>
  <si>
    <t>402-0961775-5987531</t>
  </si>
  <si>
    <t>2018-07-27T04:29:46+00:00</t>
  </si>
  <si>
    <t>2018-07-27T22:52:02+00:00</t>
  </si>
  <si>
    <t>Summer Mae Zapatillas casa Para Unisexo Antideslizante Pelusa Corta Invierno</t>
  </si>
  <si>
    <t>XZ-BS-HMMF360-BE-L</t>
  </si>
  <si>
    <t>B01N3L1AIZ</t>
  </si>
  <si>
    <t>TERRASSA</t>
  </si>
  <si>
    <t>407-4766887-2253965</t>
  </si>
  <si>
    <t>2018-07-27T03:59:55+00:00</t>
  </si>
  <si>
    <t>2018-07-29T23:55:54+00:00</t>
  </si>
  <si>
    <t>Summer Mae Zapatillas Casa Invierno Peluche Para Mujer/Hombre</t>
  </si>
  <si>
    <t>XZ-BS-YG7223Co4445</t>
  </si>
  <si>
    <t>B01LZDHSE8</t>
  </si>
  <si>
    <t>GRAO DE GANDIA</t>
  </si>
  <si>
    <t>VALENCIA</t>
  </si>
  <si>
    <t>402-3775632-2973953</t>
  </si>
  <si>
    <t>2018-07-27T17:48:13+00:00</t>
  </si>
  <si>
    <t>2018-07-29T15:36:08+00:00</t>
  </si>
  <si>
    <t>BS-MY-1503-W0-M</t>
  </si>
  <si>
    <t>B06WLHGK71</t>
  </si>
  <si>
    <t>Capranica</t>
  </si>
  <si>
    <t>Vt</t>
  </si>
  <si>
    <t>171-5508655-6039501</t>
  </si>
  <si>
    <t>2018-07-27T17:04:42+00:00</t>
  </si>
  <si>
    <t>2018-07-30T10:25:39+00:00</t>
  </si>
  <si>
    <t>402-1215194-2965113</t>
  </si>
  <si>
    <t>2018-07-27T17:04:13+00:00</t>
  </si>
  <si>
    <t>2018-07-27T20:39:25+00:00</t>
  </si>
  <si>
    <t>BS-WH81677-Y0-L</t>
  </si>
  <si>
    <t>B0721MLN6J</t>
  </si>
  <si>
    <t>rm</t>
  </si>
  <si>
    <t>171-3135920-4286715</t>
  </si>
  <si>
    <t>2018-07-27T16:34:24+00:00</t>
  </si>
  <si>
    <t>2018-07-27T17:47:23+00:00</t>
  </si>
  <si>
    <t>408-3827319-9656318</t>
  </si>
  <si>
    <t>2018-07-27T12:47:59+00:00</t>
  </si>
  <si>
    <t>2018-07-30T13:22:25+00:00</t>
  </si>
  <si>
    <t>Rome</t>
  </si>
  <si>
    <t>404-2977018-6901168</t>
  </si>
  <si>
    <t>2018-07-28T23:22:23+00:00</t>
  </si>
  <si>
    <t>2018-07-30T13:08:19+00:00</t>
  </si>
  <si>
    <t>GENNEVILLIERS</t>
  </si>
  <si>
    <t>406-6665811-4817935</t>
  </si>
  <si>
    <t>2018-07-28T22:07:33+00:00</t>
  </si>
  <si>
    <t>2018-07-29T13:34:03+00:00</t>
  </si>
  <si>
    <t>puiseaux</t>
  </si>
  <si>
    <t>406-9813593-7254746</t>
  </si>
  <si>
    <t>2018-07-28T21:06:45+00:00</t>
  </si>
  <si>
    <t>2018-07-30T12:20:36+00:00</t>
  </si>
  <si>
    <t>Thonon les bains</t>
  </si>
  <si>
    <t>407-1924830-9017912</t>
  </si>
  <si>
    <t>2018-07-28T21:03:39+00:00</t>
  </si>
  <si>
    <t>2018-07-29T20:04:21+00:00</t>
  </si>
  <si>
    <t>velizy villacoublay</t>
  </si>
  <si>
    <t>403-8628470-4837140</t>
  </si>
  <si>
    <t>2018-07-28T20:33:24+00:00</t>
  </si>
  <si>
    <t>2018-07-30T20:50:15+00:00</t>
  </si>
  <si>
    <t>poitiers</t>
  </si>
  <si>
    <t>407-5787184-0879563</t>
  </si>
  <si>
    <t>2018-07-28T17:16:16+00:00</t>
  </si>
  <si>
    <t>2018-07-29T20:18:01+00:00</t>
  </si>
  <si>
    <t>Montesson</t>
  </si>
  <si>
    <t>405-7645988-2653127</t>
  </si>
  <si>
    <t>2018-07-28T16:58:21+00:00</t>
  </si>
  <si>
    <t>2018-07-30T17:04:10+00:00</t>
  </si>
  <si>
    <t>SAINT CHRISTOL LES ALES</t>
  </si>
  <si>
    <t>408-4706801-4751552</t>
  </si>
  <si>
    <t>2018-07-28T16:57:32+00:00</t>
  </si>
  <si>
    <t>2018-07-30T16:27:33+00:00</t>
  </si>
  <si>
    <t>GIF SUR YVETTE</t>
  </si>
  <si>
    <t>408-6951870-0715537</t>
  </si>
  <si>
    <t>2018-07-28T16:01:15+00:00</t>
  </si>
  <si>
    <t>2018-07-31T14:06:45+00:00</t>
  </si>
  <si>
    <t>405-4768246-7105929</t>
  </si>
  <si>
    <t>2018-07-28T14:17:33+00:00</t>
  </si>
  <si>
    <t>2018-07-31T09:16:24+00:00</t>
  </si>
  <si>
    <t>EUTK-J02H-K0-18/20</t>
  </si>
  <si>
    <t>B075V2248V</t>
  </si>
  <si>
    <t>dambach la ville</t>
  </si>
  <si>
    <t>402-9014601-9905962</t>
  </si>
  <si>
    <t>2018-07-28T13:36:39+00:00</t>
  </si>
  <si>
    <t>2018-07-30T14:20:49+00:00</t>
  </si>
  <si>
    <t>Summer Mae Femme Maillot De Bain Une Pi鑓e Imprim?Fleur Moulant Grande Taille Noir</t>
  </si>
  <si>
    <t>SAINT FLORENTIN</t>
  </si>
  <si>
    <t>406-9729827-1355525</t>
  </si>
  <si>
    <t>2018-07-28T13:16:44+00:00</t>
  </si>
  <si>
    <t>2018-07-30T16:32:31+00:00</t>
  </si>
  <si>
    <t>Blouson Gar鏾n Zipp閑 Capuche Doubl閑 Polaire Ag?14 ans Gris claire</t>
  </si>
  <si>
    <t>EUTK-J01H-GR-14/16</t>
  </si>
  <si>
    <t>B075TWL64T</t>
  </si>
  <si>
    <t>Molines en Queyras</t>
  </si>
  <si>
    <t>405-3643328-3505108</t>
  </si>
  <si>
    <t>2018-07-28T13:06:44+00:00</t>
  </si>
  <si>
    <t>2018-07-29T03:22:43+00:00</t>
  </si>
  <si>
    <t>Summer Mae Femme Bikini Sexy ?Rayures avec Rembourrage Retirable Rayures Noir S</t>
  </si>
  <si>
    <t>jargeau</t>
  </si>
  <si>
    <t>406-4498595-8551525</t>
  </si>
  <si>
    <t>2018-07-28T10:59:24+00:00</t>
  </si>
  <si>
    <t>2018-07-29T12:46:53+00:00</t>
  </si>
  <si>
    <t>Cr閠eil</t>
  </si>
  <si>
    <t>405-3672694-9379505</t>
  </si>
  <si>
    <t>2018-07-28T10:57:56+00:00</t>
  </si>
  <si>
    <t>2018-07-31T02:08:03+00:00</t>
  </si>
  <si>
    <t>la fleche</t>
  </si>
  <si>
    <t>408-3781017-5813126</t>
  </si>
  <si>
    <t>2018-07-28T10:39:35+00:00</t>
  </si>
  <si>
    <t>2018-07-29T09:43:18+00:00</t>
  </si>
  <si>
    <t>405-7748377-8161149</t>
  </si>
  <si>
    <t>2018-07-28T09:00:50+00:00</t>
  </si>
  <si>
    <t>2018-07-29T12:46:07+00:00</t>
  </si>
  <si>
    <t>Summer Mae Femme Maillot de Bain Une Pi鑓e Col Rond avec Son D閏ollet?en Mesh Noir 1 EU 40</t>
  </si>
  <si>
    <t>Issy Les Moulineaux</t>
  </si>
  <si>
    <t>404-1803706-5410758</t>
  </si>
  <si>
    <t>2018-07-28T08:05:56+00:00</t>
  </si>
  <si>
    <t>2018-07-31T14:31:35+00:00</t>
  </si>
  <si>
    <t>403-4907419-5714727</t>
  </si>
  <si>
    <t>2018-07-28T07:47:51+00:00</t>
  </si>
  <si>
    <t>2018-08-04T21:47:19+00:00</t>
  </si>
  <si>
    <t>Summer Mae Maillot de Bain 1 Pi鑓e Super Sexy avec son D閏ollet?Col-V Ruch?Effet Ventre Plat pour Femme燘leu Marine XL</t>
  </si>
  <si>
    <t>BS-WH16032-ZL-L</t>
  </si>
  <si>
    <t>B072Q4MVDF</t>
  </si>
  <si>
    <t>Berou La Mulotiere</t>
  </si>
  <si>
    <t>403-9721549-2949913</t>
  </si>
  <si>
    <t>2018-07-28T05:00:51+00:00</t>
  </si>
  <si>
    <t>2018-07-28T17:43:05+00:00</t>
  </si>
  <si>
    <t>404-6101764-2993903</t>
  </si>
  <si>
    <t>2018-07-28T02:46:04+00:00</t>
  </si>
  <si>
    <t>2018-07-30T20:57:46+00:00</t>
  </si>
  <si>
    <t>Summer Mae Femme Tankinis Ray?Classique - Maillot De Bain Deux Pi鑓es avec Jupette (EU 42-44 (Taille Fabricant: L), Azur)</t>
  </si>
  <si>
    <t>bazoches sur le betz</t>
  </si>
  <si>
    <t>026-1670274-0750722</t>
  </si>
  <si>
    <t>2018-07-28T14:06:01+00:00</t>
  </si>
  <si>
    <t>2018-07-29T12:52:42+00:00</t>
  </si>
  <si>
    <t>MiYang Women's Plus-Size Polka Dot Shaping Body One Piece Swim Dresses Swimsuit  Black L (UK 10-12)</t>
  </si>
  <si>
    <t>SOUTHALL</t>
  </si>
  <si>
    <t>UB2 5EP</t>
  </si>
  <si>
    <t>206-9094423-1591511</t>
  </si>
  <si>
    <t>2018-07-28T13:49:23+00:00</t>
  </si>
  <si>
    <t>2018-07-30T10:27:03+00:00</t>
  </si>
  <si>
    <t>Mocotono Men's Casual Regular Fit Pullover V-Neck Sweater Cotton Knitwear Wine Red Medium</t>
  </si>
  <si>
    <t>MY-LYPoint021-WR-M</t>
  </si>
  <si>
    <t>B073XJVVGR</t>
  </si>
  <si>
    <t>DAGENHAM</t>
  </si>
  <si>
    <t>RM10 7PH</t>
  </si>
  <si>
    <t>202-9902759-7329120</t>
  </si>
  <si>
    <t>2018-07-28T09:04:36+00:00</t>
  </si>
  <si>
    <t>2018-07-29T03:37:26+00:00</t>
  </si>
  <si>
    <t>Summer Mae Women's Bowknot Printing Skirt Spa Swimsuit Bathing Swimwear</t>
  </si>
  <si>
    <t>Swansea</t>
  </si>
  <si>
    <t>SA2 9GY</t>
  </si>
  <si>
    <t>305-7769582-5326724</t>
  </si>
  <si>
    <t>2018-07-28T22:16:18+00:00</t>
  </si>
  <si>
    <t>2018-07-30T10:50:49+00:00</t>
  </si>
  <si>
    <t>Summer Mae Damen Triangel-Neckholder-bikini Bikini-set Geh鋕elt Bademode ,Gr黱 ,S</t>
  </si>
  <si>
    <t>YZ-BS-PW2037-G0-S</t>
  </si>
  <si>
    <t>B06X91MYFM</t>
  </si>
  <si>
    <t>Tegernau</t>
  </si>
  <si>
    <t>306-3364050-0119527</t>
  </si>
  <si>
    <t>2018-07-28T21:59:47+00:00</t>
  </si>
  <si>
    <t>2018-07-31T22:52:03+00:00</t>
  </si>
  <si>
    <t>Summer Mae Damen Langarm Strickkleid V-Ausschnitt Pullover Kleid</t>
  </si>
  <si>
    <t>Moosburg</t>
  </si>
  <si>
    <t>306-6717520-5517932</t>
  </si>
  <si>
    <t>2018-07-28T21:08:22+00:00</t>
  </si>
  <si>
    <t>2018-07-30T06:36:13+00:00</t>
  </si>
  <si>
    <t>Nord rhein Westfalen</t>
  </si>
  <si>
    <t>306-2566065-4535526</t>
  </si>
  <si>
    <t>2018-07-28T20:58:17+00:00</t>
  </si>
  <si>
    <t>2018-07-29T22:56:57+00:00</t>
  </si>
  <si>
    <t>Gerichtsstr.5</t>
  </si>
  <si>
    <t>Gerichtsstr.5 Altena</t>
  </si>
  <si>
    <t>306-9222609-3364315</t>
  </si>
  <si>
    <t>2018-07-28T20:18:02+00:00</t>
  </si>
  <si>
    <t>2018-08-01T07:20:30+00:00</t>
  </si>
  <si>
    <t>LYQ-WH1312-B0-L</t>
  </si>
  <si>
    <t>B074W8X73B</t>
  </si>
  <si>
    <t>Schwaz</t>
  </si>
  <si>
    <t>304-7944432-1433134</t>
  </si>
  <si>
    <t>2018-07-28T19:51:49+00:00</t>
  </si>
  <si>
    <t>2018-07-30T07:19:48+00:00</t>
  </si>
  <si>
    <t>Summer Mae Schwangerschafts Tankini/Neckholder/Umstands-Bademode/Drucken/V-Neck Blau L</t>
  </si>
  <si>
    <t>YZ-BEYF181-B0-L</t>
  </si>
  <si>
    <t>B07BNBHNVF</t>
  </si>
  <si>
    <t>N鰎dlingen</t>
  </si>
  <si>
    <t>304-2170483-0977969</t>
  </si>
  <si>
    <t>2018-07-29T17:52:16+00:00</t>
  </si>
  <si>
    <t>Summer Mae Schwangerschafts Tankini/Neckholder/Umstands-Bademode/Drucken/V-Neck Rosa L</t>
  </si>
  <si>
    <t>YZ-BEYF181-PI-L</t>
  </si>
  <si>
    <t>B07BNB9CHB</t>
  </si>
  <si>
    <t>302-6684600-9210718</t>
  </si>
  <si>
    <t>2018-07-28T18:50:54+00:00</t>
  </si>
  <si>
    <t>2018-08-04T17:52:42+00:00</t>
  </si>
  <si>
    <t>Summer Mae Bikini</t>
  </si>
  <si>
    <t>YZ-BS-BKN1703-R0-M</t>
  </si>
  <si>
    <t>B06XCXKQP6</t>
  </si>
  <si>
    <t>303-9461279-1296356</t>
  </si>
  <si>
    <t>2018-07-28T18:47:04+00:00</t>
  </si>
  <si>
    <t>2018-07-30T09:32:06+00:00</t>
  </si>
  <si>
    <t>Aalen</t>
  </si>
  <si>
    <t>028-9264506-8784308</t>
  </si>
  <si>
    <t>2018-07-28T17:53:37+00:00</t>
  </si>
  <si>
    <t>2018-07-29T21:19:29+00:00</t>
  </si>
  <si>
    <t>Herrischried</t>
  </si>
  <si>
    <t>302-0720201-6444306</t>
  </si>
  <si>
    <t>2018-07-28T16:32:36+00:00</t>
  </si>
  <si>
    <t>2018-07-30T19:33:23+00:00</t>
  </si>
  <si>
    <t>Summer Mae Damen Badeanzug Einteiler Bademode Neckholder R點kenfrei Monokini Gelb XL</t>
  </si>
  <si>
    <t>RE-YZ-BELK185-Y9-XL</t>
  </si>
  <si>
    <t>B07CM5DQYZ</t>
  </si>
  <si>
    <t>028-4040919-5823555</t>
  </si>
  <si>
    <t>2018-07-28T16:10:07+00:00</t>
  </si>
  <si>
    <t>2018-07-30T07:04:07+00:00</t>
  </si>
  <si>
    <t>Hosenfeld</t>
  </si>
  <si>
    <t>302-8795415-0670709</t>
  </si>
  <si>
    <t>2018-07-28T15:20:01+00:00</t>
  </si>
  <si>
    <t>2018-07-31T14:29:03+00:00</t>
  </si>
  <si>
    <t>LYQ-BS-ZQ2973-K0-M</t>
  </si>
  <si>
    <t>B01N1X2E3G</t>
  </si>
  <si>
    <t>LYQ-BS-ZQ2973-MH-L</t>
  </si>
  <si>
    <t>B01NCQT6ZF</t>
  </si>
  <si>
    <t>LYQ-BS-ZQ2973-KQ-L</t>
  </si>
  <si>
    <t>B01MQKFRQS</t>
  </si>
  <si>
    <t>LYQ-BS-ZQ2973-G7-M</t>
  </si>
  <si>
    <t>B01NCQU969</t>
  </si>
  <si>
    <t>303-2428904-8729145</t>
  </si>
  <si>
    <t>2018-07-28T14:29:59+00:00</t>
  </si>
  <si>
    <t>2018-08-01T00:04:43+00:00</t>
  </si>
  <si>
    <t>305-0546792-9278762</t>
  </si>
  <si>
    <t>2018-07-28T13:58:56+00:00</t>
  </si>
  <si>
    <t>2018-07-31T11:19:50+00:00</t>
  </si>
  <si>
    <t>Bermatingen</t>
  </si>
  <si>
    <t>304-1898766-0339517</t>
  </si>
  <si>
    <t>2018-07-28T13:50:13+00:00</t>
  </si>
  <si>
    <t>2018-07-30T14:25:07+00:00</t>
  </si>
  <si>
    <t>304-1919978-5889920</t>
  </si>
  <si>
    <t>2018-07-28T13:33:47+00:00</t>
  </si>
  <si>
    <t>2018-07-30T05:24:42+00:00</t>
  </si>
  <si>
    <t>Obersontheim</t>
  </si>
  <si>
    <t>306-6895366-3166736</t>
  </si>
  <si>
    <t>2018-07-28T13:21:42+00:00</t>
  </si>
  <si>
    <t>2018-07-28T18:31:11+00:00</t>
  </si>
  <si>
    <t>Aufse?Bayern</t>
  </si>
  <si>
    <t>028-4157998-7511512</t>
  </si>
  <si>
    <t>2018-07-28T12:58:21+00:00</t>
  </si>
  <si>
    <t>2018-07-28T18:23:49+00:00</t>
  </si>
  <si>
    <t>Summer Mae Damen A-line Lace Quaste Beil鋟figkeit Herbst Kleid Retro-Look Dress,XL (EU 40-42),Dunkellila</t>
  </si>
  <si>
    <t>LYQ-BS-1010-P0-XL</t>
  </si>
  <si>
    <t>B01BCZBKJ6</t>
  </si>
  <si>
    <t>Wiesentheid</t>
  </si>
  <si>
    <t>303-7719643-2260353</t>
  </si>
  <si>
    <t>2018-07-28T12:56:27+00:00</t>
  </si>
  <si>
    <t>2018-07-30T16:38:22+00:00</t>
  </si>
  <si>
    <t>Summer Mae Damen Tankini Retro Streifen Badekleider Marineblau XS</t>
  </si>
  <si>
    <t>YZ-BS-5505DaXS</t>
  </si>
  <si>
    <t>B00YAIA008</t>
  </si>
  <si>
    <t>028-2252009-3773151</t>
  </si>
  <si>
    <t>2018-07-28T12:50:49+00:00</t>
  </si>
  <si>
    <t>2018-07-31T14:04:31+00:00</t>
  </si>
  <si>
    <t>Summer Mae Damen Einteiler Swimdress Streifen Slim Badeanzug ROT (EU Size 44-46)</t>
  </si>
  <si>
    <t>YZ-BS-JG2631R0L</t>
  </si>
  <si>
    <t>B01IOEHRBS</t>
  </si>
  <si>
    <t>Lohne</t>
  </si>
  <si>
    <t>306-8704617-1498715</t>
  </si>
  <si>
    <t>2018-07-28T12:13:51+00:00</t>
  </si>
  <si>
    <t>2018-07-29T13:14:33+00:00</t>
  </si>
  <si>
    <t>302-7548374-9997943</t>
  </si>
  <si>
    <t>2018-07-28T11:57:21+00:00</t>
  </si>
  <si>
    <t>2018-07-29T18:27:50+00:00</t>
  </si>
  <si>
    <t>Ahrensfelde OT Eiche</t>
  </si>
  <si>
    <t>303-1949846-5993947</t>
  </si>
  <si>
    <t>2018-07-28T11:44:26+00:00</t>
  </si>
  <si>
    <t>2018-07-29T08:48:46+00:00</t>
  </si>
  <si>
    <t>Mocotono Herren Langarm Kariertes Hemd Baumwolle Flanell Hemd mit Super Qualit鋞 Muti Plaid XXL</t>
  </si>
  <si>
    <t>CS-LY166-B28-1-XXL</t>
  </si>
  <si>
    <t>B071VYBRWZ</t>
  </si>
  <si>
    <t>Nienst鋎t</t>
  </si>
  <si>
    <t>303-9237556-3624321</t>
  </si>
  <si>
    <t>2018-07-28T11:29:35+00:00</t>
  </si>
  <si>
    <t>2018-07-30T20:31:21+00:00</t>
  </si>
  <si>
    <t>Summer Mae Damen Triangel-Neckholder-bikini Bikini-set Geh鋕elt Bademode ,Schwarz ,S</t>
  </si>
  <si>
    <t>YZ-BS-PW2037-K0-S</t>
  </si>
  <si>
    <t>B06WGP135S</t>
  </si>
  <si>
    <t>Waltrop</t>
  </si>
  <si>
    <t>028-4249744-3615555</t>
  </si>
  <si>
    <t>2018-07-28T11:20:36+00:00</t>
  </si>
  <si>
    <t>2018-07-29T22:31:38+00:00</t>
  </si>
  <si>
    <t>Pforzheim</t>
  </si>
  <si>
    <t>305-7818815-3269147</t>
  </si>
  <si>
    <t>2018-07-28T10:58:54+00:00</t>
  </si>
  <si>
    <t>2018-07-30T20:35:18+00:00</t>
  </si>
  <si>
    <t>303-2113151-1021148</t>
  </si>
  <si>
    <t>2018-07-28T10:41:23+00:00</t>
  </si>
  <si>
    <t>2018-08-01T07:39:07+00:00</t>
  </si>
  <si>
    <t>306-5129970-0137132</t>
  </si>
  <si>
    <t>2018-07-28T10:34:46+00:00</t>
  </si>
  <si>
    <t>2018-07-31T22:41:20+00:00</t>
  </si>
  <si>
    <t>coesfeld</t>
  </si>
  <si>
    <t>305-4070795-3450733</t>
  </si>
  <si>
    <t>2018-07-28T09:06:45+00:00</t>
  </si>
  <si>
    <t>2018-07-30T05:33:22+00:00</t>
  </si>
  <si>
    <t>tangerh黷te</t>
  </si>
  <si>
    <t>306-6924824-7271502</t>
  </si>
  <si>
    <t>2018-07-28T09:03:36+00:00</t>
  </si>
  <si>
    <t>2018-07-28T17:03:36+00:00</t>
  </si>
  <si>
    <t>Sonderhofen</t>
  </si>
  <si>
    <t>304-0821650-1704340</t>
  </si>
  <si>
    <t>2018-07-28T08:51:16+00:00</t>
  </si>
  <si>
    <t>2018-07-29T20:47:56+00:00</t>
  </si>
  <si>
    <t>Summer Mae Schwangerschafts Tankini/Umstands Bademode/Drucken/V-Neck Schwarz XL</t>
  </si>
  <si>
    <t>H鰎ingen</t>
  </si>
  <si>
    <t>306-5926200-0334739</t>
  </si>
  <si>
    <t>2018-07-28T08:31:29+00:00</t>
  </si>
  <si>
    <t>2018-07-28T22:59:47+00:00</t>
  </si>
  <si>
    <t>Wolfsgraben</t>
  </si>
  <si>
    <t>304-4978359-5314760</t>
  </si>
  <si>
    <t>2018-07-28T08:12:28+00:00</t>
  </si>
  <si>
    <t>2018-07-29T22:29:38+00:00</t>
  </si>
  <si>
    <t>P鲞neck</t>
  </si>
  <si>
    <t>028-7593054-5896337</t>
  </si>
  <si>
    <t>2018-07-28T07:58:12+00:00</t>
  </si>
  <si>
    <t>2018-07-30T07:36:11+00:00</t>
  </si>
  <si>
    <t>Bretten</t>
  </si>
  <si>
    <t>306-9828198-6701167</t>
  </si>
  <si>
    <t>2018-07-28T07:14:32+00:00</t>
  </si>
  <si>
    <t>2018-07-30T12:04:34+00:00</t>
  </si>
  <si>
    <t>Heilbronn</t>
  </si>
  <si>
    <t>305-4201487-0125940</t>
  </si>
  <si>
    <t>2018-07-28T04:28:44+00:00</t>
  </si>
  <si>
    <t>2018-07-30T16:08:47+00:00</t>
  </si>
  <si>
    <t>Summer Mae Damen Pullover Lose Casual Einfabige Strick Kleider Herbst Dunkelblau L</t>
  </si>
  <si>
    <t>LYQ-CSM048-ZL-L</t>
  </si>
  <si>
    <t>B074P5WYND</t>
  </si>
  <si>
    <t>St. Ingbert</t>
  </si>
  <si>
    <t>406-4056343-1295516</t>
  </si>
  <si>
    <t>2018-07-28T21:49:42+00:00</t>
  </si>
  <si>
    <t>2018-07-29T22:27:21+00:00</t>
  </si>
  <si>
    <t>TORREJON DE ARDOZ</t>
  </si>
  <si>
    <t>171-3342485-8811556</t>
  </si>
  <si>
    <t>2018-07-28T21:18:25+00:00</t>
  </si>
  <si>
    <t>2018-07-30T12:19:33+00:00</t>
  </si>
  <si>
    <t>L' ESCALA</t>
  </si>
  <si>
    <t>Girona</t>
  </si>
  <si>
    <t>406-2518784-0869164</t>
  </si>
  <si>
    <t>2018-07-28T16:54:08+00:00</t>
  </si>
  <si>
    <t>2018-07-28T21:56:56+00:00</t>
  </si>
  <si>
    <t>socuellamos</t>
  </si>
  <si>
    <t>ciudad Real</t>
  </si>
  <si>
    <t>403-1664280-4643521</t>
  </si>
  <si>
    <t>2018-07-28T11:23:28+00:00</t>
  </si>
  <si>
    <t>2018-07-28T18:08:09+00:00</t>
  </si>
  <si>
    <t>404-0415568-0617109</t>
  </si>
  <si>
    <t>2018-07-28T08:54:42+00:00</t>
  </si>
  <si>
    <t>2018-07-28T21:56:55+00:00</t>
  </si>
  <si>
    <t>Mocotono Camisa Casual para Hombre Manga Larga Bot髇 de Abajo Calce Regular con Bolsillo</t>
  </si>
  <si>
    <t>CS-LY171-LB916-XXL</t>
  </si>
  <si>
    <t>B073PPFLNM</t>
  </si>
  <si>
    <t>Las Rozas de Madrid</t>
  </si>
  <si>
    <t>407-3149263-5285911</t>
  </si>
  <si>
    <t>2018-07-28T01:41:53+00:00</t>
  </si>
  <si>
    <t>2018-07-28T17:42:23+00:00</t>
  </si>
  <si>
    <t>cabezo de torres</t>
  </si>
  <si>
    <t>murcia</t>
  </si>
  <si>
    <t>403-6486890-4225963</t>
  </si>
  <si>
    <t>2018-07-28T20:43:51+00:00</t>
  </si>
  <si>
    <t>2018-07-29T22:38:30+00:00</t>
  </si>
  <si>
    <t>Ciardes</t>
  </si>
  <si>
    <t>Bz</t>
  </si>
  <si>
    <t>403-8878358-4252315</t>
  </si>
  <si>
    <t>2018-07-28T18:14:21+00:00</t>
  </si>
  <si>
    <t>2018-07-30T09:15:00+00:00</t>
  </si>
  <si>
    <t>Perugia</t>
  </si>
  <si>
    <t>PG</t>
  </si>
  <si>
    <t>407-9766549-9851521</t>
  </si>
  <si>
    <t>2018-07-28T16:32:46+00:00</t>
  </si>
  <si>
    <t>2018-07-28T16:34:48+00:00</t>
  </si>
  <si>
    <t>BS-WH81677-Y0-M</t>
  </si>
  <si>
    <t>B071GNGKZ9</t>
  </si>
  <si>
    <t>403-2116594-3457162</t>
  </si>
  <si>
    <t>2018-07-28T15:36:24+00:00</t>
  </si>
  <si>
    <t>2018-07-29T15:33:36+00:00</t>
  </si>
  <si>
    <t>Summer Mae Uomo Camicia Bianca Classica No Stiro 100% Cotone Manica Lunga</t>
  </si>
  <si>
    <t>Trezzo sull'Adda</t>
  </si>
  <si>
    <t>403-8220872-5728306</t>
  </si>
  <si>
    <t>2018-07-28T13:15:46+00:00</t>
  </si>
  <si>
    <t>2018-07-29T21:11:50+00:00</t>
  </si>
  <si>
    <t>Olgiate Comasco</t>
  </si>
  <si>
    <t>CO</t>
  </si>
  <si>
    <t>403-8803721-3265145</t>
  </si>
  <si>
    <t>2018-07-29T22:55:51+00:00</t>
  </si>
  <si>
    <t>2018-07-30T09:34:16+00:00</t>
  </si>
  <si>
    <t>St Ave</t>
  </si>
  <si>
    <t>406-2348955-0809959</t>
  </si>
  <si>
    <t>2018-07-29T21:37:39+00:00</t>
  </si>
  <si>
    <t>2018-07-30T10:00:59+00:00</t>
  </si>
  <si>
    <t>Mocotono Chemise Unie D閏ontract閑 ?Manches Courtes Regular Fit pour Homme, Bordeaux, S</t>
  </si>
  <si>
    <t>CLICHY</t>
  </si>
  <si>
    <t>171-9625022-9693932</t>
  </si>
  <si>
    <t>2018-07-29T20:44:19+00:00</t>
  </si>
  <si>
    <t>2018-07-30T10:07:14+00:00</t>
  </si>
  <si>
    <t>MARIGNANE</t>
  </si>
  <si>
    <t>407-1851694-1497949</t>
  </si>
  <si>
    <t>2018-07-29T20:37:29+00:00</t>
  </si>
  <si>
    <t>2018-07-29T21:24:05+00:00</t>
  </si>
  <si>
    <t>171-4400254-2245942</t>
  </si>
  <si>
    <t>2018-07-29T20:12:45+00:00</t>
  </si>
  <si>
    <t>2018-07-31T19:48:59+00:00</t>
  </si>
  <si>
    <t>PLAISANCE DU TOUCH</t>
  </si>
  <si>
    <t>403-4480875-6749916</t>
  </si>
  <si>
    <t>2018-07-29T20:08:47+00:00</t>
  </si>
  <si>
    <t>2018-07-31T18:15:25+00:00</t>
  </si>
  <si>
    <t>La colle sur loup</t>
  </si>
  <si>
    <t>406-1350921-3365932</t>
  </si>
  <si>
    <t>2018-07-29T19:26:45+00:00</t>
  </si>
  <si>
    <t>2018-07-30T10:35:25+00:00</t>
  </si>
  <si>
    <t>Summer Mae Maillot de Bain 1 Pi鑓e Push up pour Femme Bleu Marine EU 38</t>
  </si>
  <si>
    <t>paris</t>
  </si>
  <si>
    <t>402-8299267-7601905</t>
  </si>
  <si>
    <t>2018-07-29T18:48:34+00:00</t>
  </si>
  <si>
    <t>2018-07-30T09:01:35+00:00</t>
  </si>
  <si>
    <t>Arleux</t>
  </si>
  <si>
    <t>407-8419754-4284333</t>
  </si>
  <si>
    <t>2018-07-29T18:18:30+00:00</t>
  </si>
  <si>
    <t>2018-08-05T20:11:38+00:00</t>
  </si>
  <si>
    <t>XZ-WH6606-P0-39</t>
  </si>
  <si>
    <t>B07541F2N7</t>
  </si>
  <si>
    <t>Sorbiers</t>
  </si>
  <si>
    <t>405-4176070-5427537</t>
  </si>
  <si>
    <t>2018-07-29T17:31:52+00:00</t>
  </si>
  <si>
    <t>2018-07-30T07:53:29+00:00</t>
  </si>
  <si>
    <t>BS-MY-1503-W0-2XL</t>
  </si>
  <si>
    <t>B06W52N684</t>
  </si>
  <si>
    <t>St Chamond</t>
  </si>
  <si>
    <t>406-9237556-1485149</t>
  </si>
  <si>
    <t>2018-07-29T16:45:58+00:00</t>
  </si>
  <si>
    <t>2018-07-31T12:30:35+00:00</t>
  </si>
  <si>
    <t>lecci</t>
  </si>
  <si>
    <t>402-6327997-5332332</t>
  </si>
  <si>
    <t>2018-07-29T16:43:48+00:00</t>
  </si>
  <si>
    <t>2018-08-04T08:05:59+00:00</t>
  </si>
  <si>
    <t>Cheniers</t>
  </si>
  <si>
    <t>408-3376010-5640307</t>
  </si>
  <si>
    <t>2018-07-29T15:52:48+00:00</t>
  </si>
  <si>
    <t>2018-07-30T16:38:59+00:00</t>
  </si>
  <si>
    <t>MEYZIEU</t>
  </si>
  <si>
    <t>406-7823343-9270728</t>
  </si>
  <si>
    <t>2018-07-29T15:45:13+00:00</t>
  </si>
  <si>
    <t>2018-07-30T12:11:27+00:00</t>
  </si>
  <si>
    <t>Hy鑢es</t>
  </si>
  <si>
    <t>407-9906296-2816314</t>
  </si>
  <si>
    <t>2018-07-29T15:44:25+00:00</t>
  </si>
  <si>
    <t>2018-07-31T07:39:26+00:00</t>
  </si>
  <si>
    <t>Summer Mae Maillot de Bain 1 Pi鑓e Push up pour Femme Noir EU 36</t>
  </si>
  <si>
    <t>BS-WH17017-K0-S</t>
  </si>
  <si>
    <t>B0721PV275</t>
  </si>
  <si>
    <t>epinay sur orge</t>
  </si>
  <si>
    <t>406-8541347-7288349</t>
  </si>
  <si>
    <t>2018-07-29T15:19:21+00:00</t>
  </si>
  <si>
    <t>2018-07-30T18:38:43+00:00</t>
  </si>
  <si>
    <t>Creteil</t>
  </si>
  <si>
    <t>406-1795786-8314703</t>
  </si>
  <si>
    <t>2018-07-29T15:07:44+00:00</t>
  </si>
  <si>
    <t>2018-07-31T14:09:27+00:00</t>
  </si>
  <si>
    <t>GIF sur Yvette</t>
  </si>
  <si>
    <t>405-6081481-1373914</t>
  </si>
  <si>
    <t>2018-07-29T13:57:09+00:00</t>
  </si>
  <si>
    <t>2018-07-29T14:59:29+00:00</t>
  </si>
  <si>
    <t>le rove</t>
  </si>
  <si>
    <t>404-2551547-1491530</t>
  </si>
  <si>
    <t>2018-07-29T13:42:53+00:00</t>
  </si>
  <si>
    <t>2018-07-30T14:32:35+00:00</t>
  </si>
  <si>
    <t>Moha</t>
  </si>
  <si>
    <t>Belgique</t>
  </si>
  <si>
    <t>404-3007674-8537104</t>
  </si>
  <si>
    <t>2018-07-29T12:59:22+00:00</t>
  </si>
  <si>
    <t>2018-07-30T11:11:44+00:00</t>
  </si>
  <si>
    <t>Gaujac</t>
  </si>
  <si>
    <t>403-1294069-9504323</t>
  </si>
  <si>
    <t>2018-07-29T12:57:00+00:00</t>
  </si>
  <si>
    <t>2018-07-30T16:08:39+00:00</t>
  </si>
  <si>
    <t>VILLENAVE D'ORNON</t>
  </si>
  <si>
    <t>GIRONDE</t>
  </si>
  <si>
    <t>402-5926030-4088342</t>
  </si>
  <si>
    <t>2018-07-29T12:56:30+00:00</t>
  </si>
  <si>
    <t>2018-07-30T16:26:23+00:00</t>
  </si>
  <si>
    <t>Summer Mae Chaussons Peluche Motifs Animaux Hiver Pour Femme</t>
  </si>
  <si>
    <t>XZ-BS-013GR2-S</t>
  </si>
  <si>
    <t>B01M0CR4EK</t>
  </si>
  <si>
    <t>romainville</t>
  </si>
  <si>
    <t>402-4030211-4064358</t>
  </si>
  <si>
    <t>2018-07-29T10:55:45+00:00</t>
  </si>
  <si>
    <t>2018-07-30T22:04:09+00:00</t>
  </si>
  <si>
    <t>COMBS LA VILLE</t>
  </si>
  <si>
    <t>WQS-BS-BN1504-GR-M</t>
  </si>
  <si>
    <t>B071KZMSQN</t>
  </si>
  <si>
    <t>402-1832029-4789152</t>
  </si>
  <si>
    <t>2018-08-03T09:00:57+00:00</t>
  </si>
  <si>
    <t>WQS-BS-BN1504-BO/RO-M</t>
  </si>
  <si>
    <t>B071NLH6SF</t>
  </si>
  <si>
    <t>407-8128586-0601159</t>
  </si>
  <si>
    <t>2018-07-29T09:09:59+00:00</t>
  </si>
  <si>
    <t>2018-07-29T20:20:10+00:00</t>
  </si>
  <si>
    <t>St Georges Sur Cher</t>
  </si>
  <si>
    <t>407-3463829-4589945</t>
  </si>
  <si>
    <t>2018-07-29T08:50:37+00:00</t>
  </si>
  <si>
    <t>2018-07-31T17:49:58+00:00</t>
  </si>
  <si>
    <t>LAMPERTHEIM</t>
  </si>
  <si>
    <t>404-3110102-4502738</t>
  </si>
  <si>
    <t>2018-07-29T08:42:42+00:00</t>
  </si>
  <si>
    <t>2018-07-30T16:35:54+00:00</t>
  </si>
  <si>
    <t>Verrieres Le Buisson</t>
  </si>
  <si>
    <t>405-1172275-9013138</t>
  </si>
  <si>
    <t>2018-07-29T08:41:44+00:00</t>
  </si>
  <si>
    <t>2018-07-31T12:30:04+00:00</t>
  </si>
  <si>
    <t>Guillaucourt</t>
  </si>
  <si>
    <t>171-0782978-8965155</t>
  </si>
  <si>
    <t>2018-07-29T08:37:45+00:00</t>
  </si>
  <si>
    <t>2018-07-30T12:10:18+00:00</t>
  </si>
  <si>
    <t>Longueil annel</t>
  </si>
  <si>
    <t>202-6624562-7217140</t>
  </si>
  <si>
    <t>2018-07-29T20:30:11+00:00</t>
  </si>
  <si>
    <t>2018-07-30T21:15:42+00:00</t>
  </si>
  <si>
    <t>Frome</t>
  </si>
  <si>
    <t>BA11 4JY</t>
  </si>
  <si>
    <t>202-5469251-2133138</t>
  </si>
  <si>
    <t>2018-07-29T18:46:40+00:00</t>
  </si>
  <si>
    <t>2018-07-30T20:22:32+00:00</t>
  </si>
  <si>
    <t>Summer Mae Women's Bowknot Printing Skirt Spa Swimsuit Bathing Swimwear Sapphire Blue S</t>
  </si>
  <si>
    <t>YZ-BS-HE9007Sa2L</t>
  </si>
  <si>
    <t>B015QZRNIU</t>
  </si>
  <si>
    <t>Trowbridge</t>
  </si>
  <si>
    <t>Wiltshire</t>
  </si>
  <si>
    <t>BA14 0PU</t>
  </si>
  <si>
    <t>204-7894580-0222761</t>
  </si>
  <si>
    <t>2018-07-29T17:23:33+00:00</t>
  </si>
  <si>
    <t>2018-08-03T03:34:48+00:00</t>
  </si>
  <si>
    <t>Summer Mae Women's Bowknot Printing Skirt Spa Swimsuit Bathing Swimwear Sapphire Blue XL</t>
  </si>
  <si>
    <t>CARRICKFERGUS</t>
  </si>
  <si>
    <t>BT38 8TR</t>
  </si>
  <si>
    <t>205-0898623-2603563</t>
  </si>
  <si>
    <t>2018-07-29T15:15:40+00:00</t>
  </si>
  <si>
    <t>2018-07-31T17:24:59+00:00</t>
  </si>
  <si>
    <t>TARSKAVAIG</t>
  </si>
  <si>
    <t>ISLE OF SKYE</t>
  </si>
  <si>
    <t>IV46 8SA</t>
  </si>
  <si>
    <t>203-7206895-4347534</t>
  </si>
  <si>
    <t>2018-07-29T13:35:52+00:00</t>
  </si>
  <si>
    <t>2018-07-30T12:53:04+00:00</t>
  </si>
  <si>
    <t>FAREHAM</t>
  </si>
  <si>
    <t>Hants</t>
  </si>
  <si>
    <t>PO16 0SA</t>
  </si>
  <si>
    <t>206-4257808-5245967</t>
  </si>
  <si>
    <t>2018-07-29T13:34:00+00:00</t>
  </si>
  <si>
    <t>2018-07-30T17:08:13+00:00</t>
  </si>
  <si>
    <t>Summer Mae Women's Two Pieces Bikini Set Twist Halter Bandeau Orange XL</t>
  </si>
  <si>
    <t>YZ-BEC19P-OR-XL</t>
  </si>
  <si>
    <t>B07CN191W4</t>
  </si>
  <si>
    <t>NW1 8NJ</t>
  </si>
  <si>
    <t>202-4385518-9089112</t>
  </si>
  <si>
    <t>2018-07-29T11:42:42+00:00</t>
  </si>
  <si>
    <t>2018-07-29T17:18:57+00:00</t>
  </si>
  <si>
    <t>Summer Mae Women's Tankini Striped Vintage Swim Dress (Light Blue X-Large)</t>
  </si>
  <si>
    <t>SS16 4DS</t>
  </si>
  <si>
    <t>202-7737777-5700305</t>
  </si>
  <si>
    <t>2018-07-29T10:40:50+00:00</t>
  </si>
  <si>
    <t>2018-07-30T01:20:07+00:00</t>
  </si>
  <si>
    <t>Trinity</t>
  </si>
  <si>
    <t>Jersey</t>
  </si>
  <si>
    <t>JE3 5FF</t>
  </si>
  <si>
    <t>JE</t>
  </si>
  <si>
    <t>205-3347000-4682743</t>
  </si>
  <si>
    <t>2018-07-29T09:41:08+00:00</t>
  </si>
  <si>
    <t>2018-07-29T10:38:22+00:00</t>
  </si>
  <si>
    <t>206-7591495-3939521</t>
  </si>
  <si>
    <t>2018-07-29T09:30:11+00:00</t>
  </si>
  <si>
    <t>2018-07-29T17:18:50+00:00</t>
  </si>
  <si>
    <t>MK109GL</t>
  </si>
  <si>
    <t>206-2526228-9568309</t>
  </si>
  <si>
    <t>2018-07-29T08:26:16+00:00</t>
  </si>
  <si>
    <t>2018-07-30T00:46:12+00:00</t>
  </si>
  <si>
    <t>SW18 3EE</t>
  </si>
  <si>
    <t>303-1822179-9343517</t>
  </si>
  <si>
    <t>2018-07-29T23:00:10+00:00</t>
  </si>
  <si>
    <t>2018-07-30T08:39:13+00:00</t>
  </si>
  <si>
    <t>304-7320193-2023501</t>
  </si>
  <si>
    <t>2018-07-29T22:56:59+00:00</t>
  </si>
  <si>
    <t>2018-08-02T20:10:19+00:00</t>
  </si>
  <si>
    <t>Ivendorf</t>
  </si>
  <si>
    <t>303-1100773-7197957</t>
  </si>
  <si>
    <t>2018-07-29T22:50:52+00:00</t>
  </si>
  <si>
    <t>2018-08-03T12:29:10+00:00</t>
  </si>
  <si>
    <t>305-7820344-2838716</t>
  </si>
  <si>
    <t>2018-07-29T22:47:26+00:00</t>
  </si>
  <si>
    <t>2018-07-31T02:10:45+00:00</t>
  </si>
  <si>
    <t>Wels</t>
  </si>
  <si>
    <t>305-0587390-0535533</t>
  </si>
  <si>
    <t>2018-07-29T22:17:30+00:00</t>
  </si>
  <si>
    <t>2018-08-03T22:17:55+00:00</t>
  </si>
  <si>
    <t>Peine</t>
  </si>
  <si>
    <t>028-6104018-2409954</t>
  </si>
  <si>
    <t>2018-07-29T22:10:48+00:00</t>
  </si>
  <si>
    <t>2018-07-30T20:31:43+00:00</t>
  </si>
  <si>
    <t>Wilhelmsdorf</t>
  </si>
  <si>
    <t>305-3787270-7700307</t>
  </si>
  <si>
    <t>2018-07-29T21:41:48+00:00</t>
  </si>
  <si>
    <t>2018-07-30T15:48:50+00:00</t>
  </si>
  <si>
    <t>B黡ingen</t>
  </si>
  <si>
    <t>303-5587373-6813962</t>
  </si>
  <si>
    <t>2018-07-29T21:06:40+00:00</t>
  </si>
  <si>
    <t>2018-07-30T11:00:07+00:00</t>
  </si>
  <si>
    <t>j黮ich</t>
  </si>
  <si>
    <t>028-3969819-5416341</t>
  </si>
  <si>
    <t>2018-07-29T21:02:46+00:00</t>
  </si>
  <si>
    <t>2018-07-30T11:49:09+00:00</t>
  </si>
  <si>
    <t>Donaueschingen</t>
  </si>
  <si>
    <t>304-0181457-6901974</t>
  </si>
  <si>
    <t>2018-07-29T20:59:10+00:00</t>
  </si>
  <si>
    <t>2018-07-31T20:52:36+00:00</t>
  </si>
  <si>
    <t>028-6185767-1993902</t>
  </si>
  <si>
    <t>2018-07-29T20:41:36+00:00</t>
  </si>
  <si>
    <t>2018-07-30T03:39:00+00:00</t>
  </si>
  <si>
    <t>Sch鰊kirchen</t>
  </si>
  <si>
    <t>305-7522779-5244303</t>
  </si>
  <si>
    <t>2018-07-29T20:24:23+00:00</t>
  </si>
  <si>
    <t>2018-07-31T07:30:07+00:00</t>
  </si>
  <si>
    <t>Summer Mae Damen Badekleid Plus Size, Schwarz Und Rot, 4XL (46-48)</t>
  </si>
  <si>
    <t>R鰀inghausen</t>
  </si>
  <si>
    <t>305-8396921-4256355</t>
  </si>
  <si>
    <t>2018-07-29T20:17:25+00:00</t>
  </si>
  <si>
    <t>2018-07-30T19:53:46+00:00</t>
  </si>
  <si>
    <t>Summer Mae Damen Tankini Retro Streifen Badekleider</t>
  </si>
  <si>
    <t>YZ-BE5506-K0-XXL</t>
  </si>
  <si>
    <t>B07CKT2VVS</t>
  </si>
  <si>
    <t>berlin</t>
  </si>
  <si>
    <t>305-6040231-5721121</t>
  </si>
  <si>
    <t>2018-07-30T14:39:24+00:00</t>
  </si>
  <si>
    <t>Summer Mae Damen Badekleid Plus Size, Marineblau, 3XL (44-46)</t>
  </si>
  <si>
    <t>305-7817871-3792330</t>
  </si>
  <si>
    <t>2018-07-29T19:56:17+00:00</t>
  </si>
  <si>
    <t>2018-07-31T06:49:23+00:00</t>
  </si>
  <si>
    <t>Uplengen</t>
  </si>
  <si>
    <t>303-9246774-4417919</t>
  </si>
  <si>
    <t>2018-07-29T19:50:10+00:00</t>
  </si>
  <si>
    <t>2018-07-31T07:58:37+00:00</t>
  </si>
  <si>
    <t>Sch鰊ebeck OT Ranies</t>
  </si>
  <si>
    <t>304-4406011-1114731</t>
  </si>
  <si>
    <t>2018-07-29T19:38:19+00:00</t>
  </si>
  <si>
    <t>2018-07-31T11:24:52+00:00</t>
  </si>
  <si>
    <t>Pforzen</t>
  </si>
  <si>
    <t>028-4753723-1717129</t>
  </si>
  <si>
    <t>2018-07-29T19:25:39+00:00</t>
  </si>
  <si>
    <t>2018-07-31T16:39:39+00:00</t>
  </si>
  <si>
    <t>Eching</t>
  </si>
  <si>
    <t>303-8482241-6592336</t>
  </si>
  <si>
    <t>2018-07-29T19:19:46+00:00</t>
  </si>
  <si>
    <t>2018-07-30T03:23:10+00:00</t>
  </si>
  <si>
    <t>Neufahrn</t>
  </si>
  <si>
    <t>305-2556287-7817907</t>
  </si>
  <si>
    <t>2018-07-29T19:17:39+00:00</t>
  </si>
  <si>
    <t>2018-07-30T09:16:03+00:00</t>
  </si>
  <si>
    <t>Birkenau</t>
  </si>
  <si>
    <t>303-0481236-4968345</t>
  </si>
  <si>
    <t>2018-07-29T19:02:25+00:00</t>
  </si>
  <si>
    <t>2018-07-30T17:48:17+00:00</t>
  </si>
  <si>
    <t>Rehfelde</t>
  </si>
  <si>
    <t>304-7307898-1253933</t>
  </si>
  <si>
    <t>2018-07-29T18:59:09+00:00</t>
  </si>
  <si>
    <t>2018-07-31T10:47:48+00:00</t>
  </si>
  <si>
    <t>G黱tersleben</t>
  </si>
  <si>
    <t>302-6271383-5023569</t>
  </si>
  <si>
    <t>2018-07-29T18:43:54+00:00</t>
  </si>
  <si>
    <t>2018-07-30T17:51:01+00:00</t>
  </si>
  <si>
    <t>302-7211796-9082715</t>
  </si>
  <si>
    <t>2018-07-29T18:41:09+00:00</t>
  </si>
  <si>
    <t>2018-07-30T04:51:41+00:00</t>
  </si>
  <si>
    <t>Summer Mae Herren Elegant Polo Shirts Polohemd Slim Fit Langarm Hemd M鋘ner Freizeit Haushemd , Wei?- Label size: L UK size: M</t>
  </si>
  <si>
    <t>BS-BN-1503-WO-L</t>
  </si>
  <si>
    <t>B071DN4Q1M</t>
  </si>
  <si>
    <t>Borken</t>
  </si>
  <si>
    <t>305-6891843-1756348</t>
  </si>
  <si>
    <t>2018-07-29T18:36:04+00:00</t>
  </si>
  <si>
    <t>2018-08-03T18:40:02+00:00</t>
  </si>
  <si>
    <t>Summer Mae Damen Badeanzug Einteiler Bademode Neckholder R點kenfrei Monokini Gelb L</t>
  </si>
  <si>
    <t>RE-YZ-BELK185-Y9-L</t>
  </si>
  <si>
    <t>B07CM3VVYT</t>
  </si>
  <si>
    <t>Mainleus</t>
  </si>
  <si>
    <t>304-2254905-4994759</t>
  </si>
  <si>
    <t>2018-07-29T18:24:26+00:00</t>
  </si>
  <si>
    <t>2018-07-30T15:07:36+00:00</t>
  </si>
  <si>
    <t>t鰃ing a. inn</t>
  </si>
  <si>
    <t>028-6125475-0673125</t>
  </si>
  <si>
    <t>2018-07-29T18:13:20+00:00</t>
  </si>
  <si>
    <t>2018-08-01T09:57:38+00:00</t>
  </si>
  <si>
    <t>303-8850455-5805108</t>
  </si>
  <si>
    <t>2018-07-29T17:54:25+00:00</t>
  </si>
  <si>
    <t>2018-07-31T14:43:09+00:00</t>
  </si>
  <si>
    <t>LYQ-BS4600-G1-S</t>
  </si>
  <si>
    <t>B01N78VKOR</t>
  </si>
  <si>
    <t>Gladbeck</t>
  </si>
  <si>
    <t>305-4083607-1956321</t>
  </si>
  <si>
    <t>2018-07-29T17:53:13+00:00</t>
  </si>
  <si>
    <t>2018-07-30T20:52:10+00:00</t>
  </si>
  <si>
    <t>Summer Mae Damen Bikini Set Bademode mit Schn黵ung</t>
  </si>
  <si>
    <t>303-7981105-8759526</t>
  </si>
  <si>
    <t>2018-07-29T17:46:02+00:00</t>
  </si>
  <si>
    <t>2018-07-30T07:36:19+00:00</t>
  </si>
  <si>
    <t>Summer Mae Damen A-line Lace Quaste Beil鋟figkeit Herbst Kleid Retro-Look Dress,M (EU 36-38),Rot</t>
  </si>
  <si>
    <t>LYQ-BS-K1010-R0-M</t>
  </si>
  <si>
    <t>B01N9LAAEZ</t>
  </si>
  <si>
    <t>303-4165632-1042728</t>
  </si>
  <si>
    <t>2018-07-30T07:16:30+00:00</t>
  </si>
  <si>
    <t>Summer Mae Damen A-line Lace Quaste Beil鋟figkeit Herbst Kleid Retro-Look Dress,M (EU 36-38),Braun</t>
  </si>
  <si>
    <t>LYQ-BS-K1010-N0-M</t>
  </si>
  <si>
    <t>B01M22DT7M</t>
  </si>
  <si>
    <t>303-3598450-1387540</t>
  </si>
  <si>
    <t>2018-07-30T21:49:42+00:00</t>
  </si>
  <si>
    <t>Summer Mae Damen A-line Lace Quaste Beil鋟figkeit Herbst Kleid Retro-Look Dress,M (EU 36-38),Marineblau</t>
  </si>
  <si>
    <t>028-4358373-6256360</t>
  </si>
  <si>
    <t>2018-07-29T16:52:07+00:00</t>
  </si>
  <si>
    <t>2018-07-30T18:19:11+00:00</t>
  </si>
  <si>
    <t>Eppingen</t>
  </si>
  <si>
    <t>304-3551631-3896346</t>
  </si>
  <si>
    <t>2018-07-29T16:43:46+00:00</t>
  </si>
  <si>
    <t>2018-07-31T13:57:49+00:00</t>
  </si>
  <si>
    <t>306-8297193-3279529</t>
  </si>
  <si>
    <t>2018-07-29T16:14:34+00:00</t>
  </si>
  <si>
    <t>2018-07-30T14:26:20+00:00</t>
  </si>
  <si>
    <t>Summer Mae Schwangerschafts Tankini/Neckholder/Umstands-Bademode/Drucken/V-Neck Blau XL</t>
  </si>
  <si>
    <t>YZ-BEYF181-B0-XL</t>
  </si>
  <si>
    <t>B07BN8FJZC</t>
  </si>
  <si>
    <t>302-5481253-5900302</t>
  </si>
  <si>
    <t>2018-07-29T15:40:09+00:00</t>
  </si>
  <si>
    <t>2018-07-31T01:26:58+00:00</t>
  </si>
  <si>
    <t>Geiersthal</t>
  </si>
  <si>
    <t>303-6624067-0815503</t>
  </si>
  <si>
    <t>2018-07-29T15:31:29+00:00</t>
  </si>
  <si>
    <t>2018-07-30T14:53:34+00:00</t>
  </si>
  <si>
    <t>wildeshausen</t>
  </si>
  <si>
    <t>304-8894411-4204334</t>
  </si>
  <si>
    <t>2018-07-29T15:17:15+00:00</t>
  </si>
  <si>
    <t>2018-07-30T21:57:06+00:00</t>
  </si>
  <si>
    <t>305-2590634-2031523</t>
  </si>
  <si>
    <t>2018-07-29T14:49:09+00:00</t>
  </si>
  <si>
    <t>2018-07-31T09:11:08+00:00</t>
  </si>
  <si>
    <t>wildon</t>
  </si>
  <si>
    <t>steiermark</t>
  </si>
  <si>
    <t>302-9872375-7603532</t>
  </si>
  <si>
    <t>2018-07-29T14:26:22+00:00</t>
  </si>
  <si>
    <t>2018-07-30T01:20:59+00:00</t>
  </si>
  <si>
    <t>Kapfenberg</t>
  </si>
  <si>
    <t>306-3003479-4841956</t>
  </si>
  <si>
    <t>2018-07-29T13:52:39+00:00</t>
  </si>
  <si>
    <t>2018-07-30T00:56:24+00:00</t>
  </si>
  <si>
    <t>Limbach</t>
  </si>
  <si>
    <t>303-5278119-7149967</t>
  </si>
  <si>
    <t>2018-07-29T13:19:17+00:00</t>
  </si>
  <si>
    <t>2018-07-30T13:47:48+00:00</t>
  </si>
  <si>
    <t>Gosheim</t>
  </si>
  <si>
    <t>028-6276360-3885918</t>
  </si>
  <si>
    <t>2018-07-29T12:28:50+00:00</t>
  </si>
  <si>
    <t>2018-07-29T22:45:55+00:00</t>
  </si>
  <si>
    <t>Ein鰈len</t>
  </si>
  <si>
    <t>306-5538932-5189139</t>
  </si>
  <si>
    <t>2018-07-29T12:10:56+00:00</t>
  </si>
  <si>
    <t>2018-07-30T07:11:23+00:00</t>
  </si>
  <si>
    <t>Gro?Miltzow</t>
  </si>
  <si>
    <t>028-4774376-0113153</t>
  </si>
  <si>
    <t>2018-07-29T11:48:02+00:00</t>
  </si>
  <si>
    <t>2018-07-30T09:59:31+00:00</t>
  </si>
  <si>
    <t>YZ-BE5506-K0-S</t>
  </si>
  <si>
    <t>B07CKMN7L3</t>
  </si>
  <si>
    <t>Burgrieden</t>
  </si>
  <si>
    <t>Baden - W黵ttemberg</t>
  </si>
  <si>
    <t>305-4424875-8898739</t>
  </si>
  <si>
    <t>2018-07-29T11:45:44+00:00</t>
  </si>
  <si>
    <t>2018-07-29T22:05:11+00:00</t>
  </si>
  <si>
    <t>Gehrden</t>
  </si>
  <si>
    <t>302-4436916-0316318</t>
  </si>
  <si>
    <t>2018-07-29T11:33:36+00:00</t>
  </si>
  <si>
    <t>2018-07-31T19:39:28+00:00</t>
  </si>
  <si>
    <t>028-0410761-0781129</t>
  </si>
  <si>
    <t>2018-07-29T11:31:13+00:00</t>
  </si>
  <si>
    <t>2018-07-31T02:24:14+00:00</t>
  </si>
  <si>
    <t>Gilserberg</t>
  </si>
  <si>
    <t>306-4124832-0450729</t>
  </si>
  <si>
    <t>2018-07-29T11:17:52+00:00</t>
  </si>
  <si>
    <t>2018-07-29T15:41:28+00:00</t>
  </si>
  <si>
    <t>Aldenhoven</t>
  </si>
  <si>
    <t>302-7837248-1765150</t>
  </si>
  <si>
    <t>2018-07-29T10:53:25+00:00</t>
  </si>
  <si>
    <t>2018-07-30T11:46:16+00:00</t>
  </si>
  <si>
    <t>appenweier</t>
  </si>
  <si>
    <t>306-7446440-1497156</t>
  </si>
  <si>
    <t>2018-07-29T10:46:51+00:00</t>
  </si>
  <si>
    <t>2018-07-30T13:38:04+00:00</t>
  </si>
  <si>
    <t>303-7550468-5093116</t>
  </si>
  <si>
    <t>2018-07-29T10:27:53+00:00</t>
  </si>
  <si>
    <t>2018-07-30T09:56:13+00:00</t>
  </si>
  <si>
    <t>9562 Himmelberg</t>
  </si>
  <si>
    <t>K鋜nten</t>
  </si>
  <si>
    <t>304-2363315-3229941</t>
  </si>
  <si>
    <t>2018-07-29T10:10:59+00:00</t>
  </si>
  <si>
    <t>2018-07-30T15:15:09+00:00</t>
  </si>
  <si>
    <t>gro?umstadt</t>
  </si>
  <si>
    <t>028-2904435-4485950</t>
  </si>
  <si>
    <t>2018-07-29T10:03:27+00:00</t>
  </si>
  <si>
    <t>2018-07-30T08:24:02+00:00</t>
  </si>
  <si>
    <t>Gauk鰊igshofen</t>
  </si>
  <si>
    <t>028-3467695-9188311</t>
  </si>
  <si>
    <t>2018-07-29T09:44:30+00:00</t>
  </si>
  <si>
    <t>2018-07-29T20:47:14+00:00</t>
  </si>
  <si>
    <t>Mainz</t>
  </si>
  <si>
    <t>028-4402581-3181104</t>
  </si>
  <si>
    <t>2018-07-29T09:34:08+00:00</t>
  </si>
  <si>
    <t>2018-07-29T20:44:16+00:00</t>
  </si>
  <si>
    <t>303-3235334-2809969</t>
  </si>
  <si>
    <t>2018-07-29T09:21:22+00:00</t>
  </si>
  <si>
    <t>2018-07-30T08:44:24+00:00</t>
  </si>
  <si>
    <t>Summer Mae Damen A-line Lace Quaste Beil鋟figkeit Herbst Kleid Retro-Look Dress, XXL (EU 42-44),Marineblau</t>
  </si>
  <si>
    <t>LYQ-BS-K1010-B0-2X</t>
  </si>
  <si>
    <t>B01M2CJRHO</t>
  </si>
  <si>
    <t>Bad Arolsen</t>
  </si>
  <si>
    <t>Summer Mae Damen A-line Lace Quaste Beil鋟figkeit Herbst Kleid Retro-Look Dress, XXL (EU 42-44),Dunkellila</t>
  </si>
  <si>
    <t>LYQ-BS-K1010-P0-2X</t>
  </si>
  <si>
    <t>B01LAURFZ6</t>
  </si>
  <si>
    <t>304-7201352-2849908</t>
  </si>
  <si>
    <t>2018-07-29T09:19:57+00:00</t>
  </si>
  <si>
    <t>2018-07-30T03:07:04+00:00</t>
  </si>
  <si>
    <t>Summer Mae Damen Casual Langarm A-Linie Knielang Kleid Streifen Blumen T Shirt Kleider XL</t>
  </si>
  <si>
    <t>LYQ-BS-TW03-K0-XL</t>
  </si>
  <si>
    <t>B0761RQD9X</t>
  </si>
  <si>
    <t>Nordrhein Westfalen</t>
  </si>
  <si>
    <t>305-5322078-5545907</t>
  </si>
  <si>
    <t>2018-07-29T09:15:15+00:00</t>
  </si>
  <si>
    <t>2018-07-31T16:29:15+00:00</t>
  </si>
  <si>
    <t>Haar</t>
  </si>
  <si>
    <t>304-0687550-0197140</t>
  </si>
  <si>
    <t>2018-07-29T08:31:59+00:00</t>
  </si>
  <si>
    <t>2018-07-31T11:08:56+00:00</t>
  </si>
  <si>
    <t>R黷hen</t>
  </si>
  <si>
    <t>306-3404211-3161967</t>
  </si>
  <si>
    <t>2018-07-29T06:37:37+00:00</t>
  </si>
  <si>
    <t>2018-07-30T09:40:12+00:00</t>
  </si>
  <si>
    <t>Germany</t>
  </si>
  <si>
    <t>304-8253957-6493122</t>
  </si>
  <si>
    <t>2018-07-29T06:11:17+00:00</t>
  </si>
  <si>
    <t>2018-07-29T20:30:36+00:00</t>
  </si>
  <si>
    <t>LYQ-BS-ZQ2973-ZL-L</t>
  </si>
  <si>
    <t>B01N2YM6T1</t>
  </si>
  <si>
    <t>Karlsruhe</t>
  </si>
  <si>
    <t>305-4878938-7117907</t>
  </si>
  <si>
    <t>2018-07-29T06:10:08+00:00</t>
  </si>
  <si>
    <t>2018-07-30T03:05:43+00:00</t>
  </si>
  <si>
    <t>Ludwigsstadt</t>
  </si>
  <si>
    <t>408-7844970-0111548</t>
  </si>
  <si>
    <t>2018-07-29T23:52:42+00:00</t>
  </si>
  <si>
    <t>2018-07-30T22:47:23+00:00</t>
  </si>
  <si>
    <t>Traje de una pieza Sexy Floral Ba馻dor con Volantes para Mujer</t>
  </si>
  <si>
    <t>BS-MY111-K0-M</t>
  </si>
  <si>
    <t>B071PFKGTL</t>
  </si>
  <si>
    <t>403-1070551-4996342</t>
  </si>
  <si>
    <t>2018-07-29T22:49:17+00:00</t>
  </si>
  <si>
    <t>2018-07-30T18:19:16+00:00</t>
  </si>
  <si>
    <t>406-4595228-0049108</t>
  </si>
  <si>
    <t>2018-07-29T21:18:36+00:00</t>
  </si>
  <si>
    <t>2018-07-31T01:49:14+00:00</t>
  </si>
  <si>
    <t>403-2263800-1839501</t>
  </si>
  <si>
    <t>2018-07-29T18:48:44+00:00</t>
  </si>
  <si>
    <t>2018-07-30T18:20:04+00:00</t>
  </si>
  <si>
    <t>Espa馻</t>
  </si>
  <si>
    <t>406-2489424-0380323</t>
  </si>
  <si>
    <t>2018-07-29T18:11:03+00:00</t>
  </si>
  <si>
    <t>2018-07-29T23:20:02+00:00</t>
  </si>
  <si>
    <t>Summer Mae Polo Clasico con Rayas de Manga Larga y Cuello Classico para Hombre M Rojo</t>
  </si>
  <si>
    <t>405-1334677-1817923</t>
  </si>
  <si>
    <t>2018-07-29T17:50:04+00:00</t>
  </si>
  <si>
    <t>2018-07-30T23:59:50+00:00</t>
  </si>
  <si>
    <t>Summer Mae Verano Mujer Sexy Traje de Ba駉 Bikini Flexiones</t>
  </si>
  <si>
    <t>Lleida</t>
  </si>
  <si>
    <t>lleida</t>
  </si>
  <si>
    <t>404-5717809-2673957</t>
  </si>
  <si>
    <t>2018-07-29T15:47:20+00:00</t>
  </si>
  <si>
    <t>2018-07-29T18:01:51+00:00</t>
  </si>
  <si>
    <t>VILADECAVALLS</t>
  </si>
  <si>
    <t>407-4806583-0934731</t>
  </si>
  <si>
    <t>2018-07-29T14:39:21+00:00</t>
  </si>
  <si>
    <t>2018-07-29T15:09:00+00:00</t>
  </si>
  <si>
    <t>408-0495893-3753165</t>
  </si>
  <si>
    <t>2018-07-29T11:42:43+00:00</t>
  </si>
  <si>
    <t>2018-07-31T01:42:38+00:00</t>
  </si>
  <si>
    <t>San Fernando de Henares</t>
  </si>
  <si>
    <t>404-9859682-3084310</t>
  </si>
  <si>
    <t>2018-07-29T09:44:17+00:00</t>
  </si>
  <si>
    <t>2018-07-29T21:48:33+00:00</t>
  </si>
  <si>
    <t>Fuenlabrada</t>
  </si>
  <si>
    <t>171-5067435-1053969</t>
  </si>
  <si>
    <t>2018-07-29T08:10:05+00:00</t>
  </si>
  <si>
    <t>2018-07-29T10:41:40+00:00</t>
  </si>
  <si>
    <t>Tres Cantos</t>
  </si>
  <si>
    <t>408-6545440-4866747</t>
  </si>
  <si>
    <t>2018-07-29T08:00:16+00:00</t>
  </si>
  <si>
    <t>2018-08-03T07:15:11+00:00</t>
  </si>
  <si>
    <t>Summer Mae Camiseta Mangas Largas Algod髇 Deporte Oficina Bot髇 Cuello V Pico para Hombre</t>
  </si>
  <si>
    <t>BS-BN-1503-KO-L</t>
  </si>
  <si>
    <t>B0716BBDVV</t>
  </si>
  <si>
    <t>407-7379312-2207537</t>
  </si>
  <si>
    <t>2018-07-29T07:53:53+00:00</t>
  </si>
  <si>
    <t>2018-07-30T11:31:20+00:00</t>
  </si>
  <si>
    <t>Mocotono Jersey Classique - Regular Fit Cuello Redondo Hombre, L Verde</t>
  </si>
  <si>
    <t>MY-LYRound020-GN-L</t>
  </si>
  <si>
    <t>B0787R5ZJF</t>
  </si>
  <si>
    <t>CANDUAS (CABANA DE BERGANTI袿S)</t>
  </si>
  <si>
    <t>A Coru馻 (Galicia)</t>
  </si>
  <si>
    <t>405-2656643-8160368</t>
  </si>
  <si>
    <t>2018-07-29T03:37:07+00:00</t>
  </si>
  <si>
    <t>2018-07-30T10:53:11+00:00</t>
  </si>
  <si>
    <t>LYQ-BS-K1010-B0-S</t>
  </si>
  <si>
    <t>B01M5JCF70</t>
  </si>
  <si>
    <t>406-8696309-4194722</t>
  </si>
  <si>
    <t>2018-07-29T22:05:28+00:00</t>
  </si>
  <si>
    <t>2018-07-30T18:01:54+00:00</t>
  </si>
  <si>
    <t>RACCONIGI</t>
  </si>
  <si>
    <t>cn</t>
  </si>
  <si>
    <t>406-3098376-3337140</t>
  </si>
  <si>
    <t>2018-07-29T21:59:30+00:00</t>
  </si>
  <si>
    <t>2018-07-29T22:02:15+00:00</t>
  </si>
  <si>
    <t>to</t>
  </si>
  <si>
    <t>406-5762420-3371508</t>
  </si>
  <si>
    <t>2018-07-29T19:06:00+00:00</t>
  </si>
  <si>
    <t>2018-07-30T22:30:00+00:00</t>
  </si>
  <si>
    <t>Montecalvo irpino</t>
  </si>
  <si>
    <t>Avellino</t>
  </si>
  <si>
    <t>404-5836951-1932331</t>
  </si>
  <si>
    <t>2018-07-29T14:32:28+00:00</t>
  </si>
  <si>
    <t>2018-07-30T21:28:14+00:00</t>
  </si>
  <si>
    <t>VAREDO</t>
  </si>
  <si>
    <t>404-2335043-2756357</t>
  </si>
  <si>
    <t>2018-07-30T20:00:30+00:00</t>
  </si>
  <si>
    <t>YZ-BEYF183-TW-XL</t>
  </si>
  <si>
    <t>B07BN7NV8W</t>
  </si>
  <si>
    <t>171-0138195-5188343</t>
  </si>
  <si>
    <t>2018-07-29T14:03:13+00:00</t>
  </si>
  <si>
    <t>2018-07-30T17:24:55+00:00</t>
  </si>
  <si>
    <t>Certaldo</t>
  </si>
  <si>
    <t>fi</t>
  </si>
  <si>
    <t>404-3217849-4049161</t>
  </si>
  <si>
    <t>2018-07-29T12:52:31+00:00</t>
  </si>
  <si>
    <t>2018-07-29T20:41:01+00:00</t>
  </si>
  <si>
    <t>http://www.amazon.it</t>
  </si>
  <si>
    <t>Summer Mae Donna Costumi da Bagno a Alta Vita Bikini con Balza, XS</t>
  </si>
  <si>
    <t>SWANSEA</t>
  </si>
  <si>
    <t>Wales</t>
  </si>
  <si>
    <t>SA18QX</t>
  </si>
  <si>
    <t>406-5859342-7025925</t>
  </si>
  <si>
    <t>2018-07-29T12:47:21+00:00</t>
  </si>
  <si>
    <t>2018-08-07T13:45:30+00:00</t>
  </si>
  <si>
    <t>Chieuti</t>
  </si>
  <si>
    <t>404-2230491-3289957</t>
  </si>
  <si>
    <t>2018-07-29T12:44:23+00:00</t>
  </si>
  <si>
    <t>2018-07-30T09:51:20+00:00</t>
  </si>
  <si>
    <t>Summer Mae Costumi da Bagno Intero Elegante Increspato Sexy da Donna</t>
  </si>
  <si>
    <t>Minori</t>
  </si>
  <si>
    <t>403-5748023-5565953</t>
  </si>
  <si>
    <t>2018-07-29T12:18:49+00:00</t>
  </si>
  <si>
    <t>2018-08-14T23:54:30+00:00</t>
  </si>
  <si>
    <t>Spinea</t>
  </si>
  <si>
    <t>405-5051801-6286717</t>
  </si>
  <si>
    <t>2018-07-29T12:07:55+00:00</t>
  </si>
  <si>
    <t>2018-08-13T04:09:10+00:00</t>
  </si>
  <si>
    <t>YZ-CSM022-B0-M</t>
  </si>
  <si>
    <t>B073XKLLCJ</t>
  </si>
  <si>
    <t>CA' DE CAROLI</t>
  </si>
  <si>
    <t>Reggio Emilia</t>
  </si>
  <si>
    <t>404-6590292-1394732</t>
  </si>
  <si>
    <t>2018-07-30T23:19:28+00:00</t>
  </si>
  <si>
    <t>2018-08-04T18:54:11+00:00</t>
  </si>
  <si>
    <t>171-8587108-8802725</t>
  </si>
  <si>
    <t>2018-07-30T22:13:54+00:00</t>
  </si>
  <si>
    <t>2018-07-31T21:50:48+00:00</t>
  </si>
  <si>
    <t>WQS-BS-BN1504-KO-M</t>
  </si>
  <si>
    <t>B071DT5KD5</t>
  </si>
  <si>
    <t>Clichy</t>
  </si>
  <si>
    <t>408-7242441-0620314</t>
  </si>
  <si>
    <t>2018-07-30T22:01:27+00:00</t>
  </si>
  <si>
    <t>2018-08-06T03:14:36+00:00</t>
  </si>
  <si>
    <t>Summer Mae Femme A-ligne Robe Unie D閏ontract閑 En Manches Longues De Dentelles XL Bleu</t>
  </si>
  <si>
    <t>Belfort</t>
  </si>
  <si>
    <t>171-1798729-4865103</t>
  </si>
  <si>
    <t>2018-07-30T21:52:29+00:00</t>
  </si>
  <si>
    <t>2018-07-31T17:49:53+00:00</t>
  </si>
  <si>
    <t>Maillot 1 Pi鑓e Grande Taille Tankini avec Volant Color?Mignon et Original pour Femme Noir et Bleu L</t>
  </si>
  <si>
    <t>YZ-BS-ZQ15827B0L</t>
  </si>
  <si>
    <t>B01MQLTON1</t>
  </si>
  <si>
    <t>Marseille</t>
  </si>
  <si>
    <t>405-6065720-9810740</t>
  </si>
  <si>
    <t>2018-07-30T21:39:24+00:00</t>
  </si>
  <si>
    <t>2018-07-31T09:30:58+00:00</t>
  </si>
  <si>
    <t>407-3812734-1959564</t>
  </si>
  <si>
    <t>2018-07-30T21:31:38+00:00</t>
  </si>
  <si>
    <t>2018-07-31T18:15:31+00:00</t>
  </si>
  <si>
    <t>Etampes</t>
  </si>
  <si>
    <t>404-8699167-5067516</t>
  </si>
  <si>
    <t>2018-07-30T21:13:01+00:00</t>
  </si>
  <si>
    <t>2018-07-31T17:48:47+00:00</t>
  </si>
  <si>
    <t>Chemise Unie ?Manches Courtes Regular Fit Poche Poitrine pour Homme, M Noir</t>
  </si>
  <si>
    <t>CS-SB030-BK-M</t>
  </si>
  <si>
    <t>B078W1DC69</t>
  </si>
  <si>
    <t>Mocotono Chemise Unie D閏ontract閑 ?Manches Courtes Regular Fit pour Homme, Bleu Clair, M</t>
  </si>
  <si>
    <t>CS-LY170-LB916-M</t>
  </si>
  <si>
    <t>B073PQ752P</t>
  </si>
  <si>
    <t>404-3859303-1092304</t>
  </si>
  <si>
    <t>2018-07-31T14:25:12+00:00</t>
  </si>
  <si>
    <t>Mocotono Chemise Unie D閏ontract閑 ?Manches Courtes Regular Fit pour Homme, Rose, M</t>
  </si>
  <si>
    <t>407-3017794-8254752</t>
  </si>
  <si>
    <t>2018-07-30T20:56:30+00:00</t>
  </si>
  <si>
    <t>2018-07-30T21:04:50+00:00</t>
  </si>
  <si>
    <t>Maillot de Bain 2 Pi鑓es Taille Haute Bikini ?Volant Sexy pour Femme Rose XL</t>
  </si>
  <si>
    <t>YZ-BS-PW2049-P0-XL</t>
  </si>
  <si>
    <t>B06X6MJLNF</t>
  </si>
  <si>
    <t>Thieu</t>
  </si>
  <si>
    <t>403-1608454-6174709</t>
  </si>
  <si>
    <t>2018-07-30T19:46:08+00:00</t>
  </si>
  <si>
    <t>2018-07-31T14:34:31+00:00</t>
  </si>
  <si>
    <t>DIGOIN</t>
  </si>
  <si>
    <t>171-9179515-5648369</t>
  </si>
  <si>
    <t>2018-07-30T19:06:53+00:00</t>
  </si>
  <si>
    <t>2018-08-01T01:55:12+00:00</t>
  </si>
  <si>
    <t>EUTK-J02H-GR-14/16</t>
  </si>
  <si>
    <t>B075TX4639</t>
  </si>
  <si>
    <t>Salleles D Aude</t>
  </si>
  <si>
    <t>408-0326198-0439573</t>
  </si>
  <si>
    <t>2018-07-30T19:05:54+00:00</t>
  </si>
  <si>
    <t>2018-07-31T14:19:13+00:00</t>
  </si>
  <si>
    <t>Meudon</t>
  </si>
  <si>
    <t>406-3021232-9145164</t>
  </si>
  <si>
    <t>2018-07-30T18:43:17+00:00</t>
  </si>
  <si>
    <t>2018-08-01T10:39:02+00:00</t>
  </si>
  <si>
    <t>Chemise Unie Manches Longues Coupe Droite 100% Coton pour Homme</t>
  </si>
  <si>
    <t>Fontenay sous Bois</t>
  </si>
  <si>
    <t>IDF</t>
  </si>
  <si>
    <t>171-1039683-6633925</t>
  </si>
  <si>
    <t>2018-07-30T18:06:44+00:00</t>
  </si>
  <si>
    <t>2018-07-31T18:59:19+00:00</t>
  </si>
  <si>
    <t>Bourgoin Jallieu</t>
  </si>
  <si>
    <t>405-3039063-8202732</t>
  </si>
  <si>
    <t>2018-07-30T17:54:53+00:00</t>
  </si>
  <si>
    <t>2018-08-01T14:12:29+00:00</t>
  </si>
  <si>
    <t>Summer Mae Femme Tankinis Ray?Classique - Maillot De Bain Deux Pi鑓es avec Jupette (EU 44-46 (Taille Fabricant: XL), Azur)</t>
  </si>
  <si>
    <t>Angers</t>
  </si>
  <si>
    <t>406-4827607-1442753</t>
  </si>
  <si>
    <t>2018-07-30T17:25:42+00:00</t>
  </si>
  <si>
    <t>2018-08-03T14:10:15+00:00</t>
  </si>
  <si>
    <t>Gap</t>
  </si>
  <si>
    <t>403-1732771-0675555</t>
  </si>
  <si>
    <t>2018-07-30T16:40:56+00:00</t>
  </si>
  <si>
    <t>2018-07-30T22:01:30+00:00</t>
  </si>
  <si>
    <t>CS-LY181-LB916-L</t>
  </si>
  <si>
    <t>B073PQDRHR</t>
  </si>
  <si>
    <t>Telgruc sur mer</t>
  </si>
  <si>
    <t>408-3965144-9927553</t>
  </si>
  <si>
    <t>2018-07-30T16:06:51+00:00</t>
  </si>
  <si>
    <t>2018-07-31T13:00:23+00:00</t>
  </si>
  <si>
    <t>ROCOURT</t>
  </si>
  <si>
    <t>LIEGE</t>
  </si>
  <si>
    <t>407-4858267-4106766</t>
  </si>
  <si>
    <t>2018-07-30T15:52:07+00:00</t>
  </si>
  <si>
    <t>2018-07-31T09:29:25+00:00</t>
  </si>
  <si>
    <t>VILLEBON SUR YVETTE</t>
  </si>
  <si>
    <t>407-9652674-0073966</t>
  </si>
  <si>
    <t>2018-07-30T15:37:43+00:00</t>
  </si>
  <si>
    <t>2018-07-30T22:10:12+00:00</t>
  </si>
  <si>
    <t>Summer Mae Femme Tankinis Ray?Classique - Maillot De Bain Deux Pi鑓es avec Jupette (EU 40-42 (Taille Fabricant: M), Noir)</t>
  </si>
  <si>
    <t>le pin</t>
  </si>
  <si>
    <t>402-4164378-0594764</t>
  </si>
  <si>
    <t>2018-07-30T15:04:49+00:00</t>
  </si>
  <si>
    <t>2018-07-31T18:48:51+00:00</t>
  </si>
  <si>
    <t>Maillots de Bain 1 P鑙ce Piscine Grande Taille pour Femme - Bleu Saphir -1 - EU 52</t>
  </si>
  <si>
    <t>St Aubin Epinay</t>
  </si>
  <si>
    <t>402-1359367-6357946</t>
  </si>
  <si>
    <t>2018-07-30T15:02:09+00:00</t>
  </si>
  <si>
    <t>2018-07-31T09:21:48+00:00</t>
  </si>
  <si>
    <t>405-5648018-1037146</t>
  </si>
  <si>
    <t>2018-07-30T14:38:22+00:00</t>
  </si>
  <si>
    <t>2018-07-30T23:32:53+00:00</t>
  </si>
  <si>
    <t>Valleraugue</t>
  </si>
  <si>
    <t>407-3282929-8270704</t>
  </si>
  <si>
    <t>2018-07-30T14:10:40+00:00</t>
  </si>
  <si>
    <t>2018-07-31T12:38:27+00:00</t>
  </si>
  <si>
    <t>Challes</t>
  </si>
  <si>
    <t>171-8440248-8237901</t>
  </si>
  <si>
    <t>2018-07-30T13:56:03+00:00</t>
  </si>
  <si>
    <t>2018-07-30T21:55:58+00:00</t>
  </si>
  <si>
    <t>Les m閑s</t>
  </si>
  <si>
    <t>403-2099794-8281113</t>
  </si>
  <si>
    <t>2018-07-30T13:43:18+00:00</t>
  </si>
  <si>
    <t>2018-08-03T07:43:09+00:00</t>
  </si>
  <si>
    <t>seraing</t>
  </si>
  <si>
    <t>406-2387521-0844368</t>
  </si>
  <si>
    <t>2018-07-30T12:19:06+00:00</t>
  </si>
  <si>
    <t>2018-08-01T20:54:46+00:00</t>
  </si>
  <si>
    <t>XZ-WH6606-P0-38</t>
  </si>
  <si>
    <t>B07545JJ6N</t>
  </si>
  <si>
    <t>VERSAILLES</t>
  </si>
  <si>
    <t>171-5414371-0926701</t>
  </si>
  <si>
    <t>2018-07-30T12:18:31+00:00</t>
  </si>
  <si>
    <t>2018-07-30T22:06:02+00:00</t>
  </si>
  <si>
    <t>Summer Mae Femme Tankinis Ray?Classique - Maillot De Bain Deux Pi鑓es avec Jupette (EU 36-38 (Taille Fabricant: S), Azur)</t>
  </si>
  <si>
    <t>Soyons</t>
  </si>
  <si>
    <t>171-2288524-9541161</t>
  </si>
  <si>
    <t>2018-07-30T12:14:18+00:00</t>
  </si>
  <si>
    <t>2018-07-31T18:00:01+00:00</t>
  </si>
  <si>
    <t>LABARTHE SUR LEZE</t>
  </si>
  <si>
    <t>406-8296739-2181151</t>
  </si>
  <si>
    <t>2018-07-30T12:05:09+00:00</t>
  </si>
  <si>
    <t>2018-07-30T19:42:57+00:00</t>
  </si>
  <si>
    <t>ambazac</t>
  </si>
  <si>
    <t>406-6880501-3457949</t>
  </si>
  <si>
    <t>2018-07-30T10:59:24+00:00</t>
  </si>
  <si>
    <t>2018-07-31T14:53:12+00:00</t>
  </si>
  <si>
    <t>407-1818078-6514714</t>
  </si>
  <si>
    <t>2018-07-30T10:50:17+00:00</t>
  </si>
  <si>
    <t>2018-07-30T16:40:38+00:00</t>
  </si>
  <si>
    <t>Maillot 1 Pi鑓e Grande Taille Tankini avec Volant Color?Mignon et Original pour Femme Noir et Bleu 3XL</t>
  </si>
  <si>
    <t>YZ-BS-ZQ15827B03XL</t>
  </si>
  <si>
    <t>B01N97CU9J</t>
  </si>
  <si>
    <t>Livry gargan</t>
  </si>
  <si>
    <t>407-7123018-7612344</t>
  </si>
  <si>
    <t>2018-07-30T10:24:34+00:00</t>
  </si>
  <si>
    <t>2018-07-31T14:36:19+00:00</t>
  </si>
  <si>
    <t>Summer Mae Femme Tankinis Ray?Classique - Maillot De Bain Deux Pi鑓es avec Jupette (EU 34-36 (Taille Fabricant: XS), Marine bleu)</t>
  </si>
  <si>
    <t>NEUFCHATEL EN BRAY</t>
  </si>
  <si>
    <t>403-5130991-3233140</t>
  </si>
  <si>
    <t>2018-07-30T10:14:23+00:00</t>
  </si>
  <si>
    <t>2018-07-31T01:29:47+00:00</t>
  </si>
  <si>
    <t>NANTES</t>
  </si>
  <si>
    <t>403-6628106-8322716</t>
  </si>
  <si>
    <t>2018-07-30T10:02:25+00:00</t>
  </si>
  <si>
    <t>2018-08-03T19:40:39+00:00</t>
  </si>
  <si>
    <t>Canoh鑣</t>
  </si>
  <si>
    <t>403-6756709-7657965</t>
  </si>
  <si>
    <t>2018-07-30T10:01:00+00:00</t>
  </si>
  <si>
    <t>2018-07-30T16:37:18+00:00</t>
  </si>
  <si>
    <t>la garenne colombes</t>
  </si>
  <si>
    <t>407-5353260-5305113</t>
  </si>
  <si>
    <t>2018-07-30T09:55:04+00:00</t>
  </si>
  <si>
    <t>2018-07-31T06:02:17+00:00</t>
  </si>
  <si>
    <t>laurens</t>
  </si>
  <si>
    <t>402-6264906-0023531</t>
  </si>
  <si>
    <t>2018-07-30T09:50:44+00:00</t>
  </si>
  <si>
    <t>2018-07-31T14:07:53+00:00</t>
  </si>
  <si>
    <t>Champs Sur Marne</t>
  </si>
  <si>
    <t>171-5507554-9124344</t>
  </si>
  <si>
    <t>2018-07-30T08:46:31+00:00</t>
  </si>
  <si>
    <t>2018-07-30T12:13:28+00:00</t>
  </si>
  <si>
    <t>405-8132783-9746707</t>
  </si>
  <si>
    <t>2018-07-30T07:38:44+00:00</t>
  </si>
  <si>
    <t>2018-07-31T14:15:25+00:00</t>
  </si>
  <si>
    <t>Summer Mae Maillot Une Pi鑓e Classique Pin Up Ensemble Maillet de Bain Noir EU 36</t>
  </si>
  <si>
    <t>YZ-BS-BSLLK0M</t>
  </si>
  <si>
    <t>B06XFWP9YY</t>
  </si>
  <si>
    <t>Aubervilliers</t>
  </si>
  <si>
    <t>Duplicated A1ABAFZPK5ZRJR 1516475598266</t>
  </si>
  <si>
    <t>405-2159982-9981968</t>
  </si>
  <si>
    <t>2018-07-30T07:37:15+00:00</t>
  </si>
  <si>
    <t>2018-08-02T21:52:16+00:00</t>
  </si>
  <si>
    <t>Summer Mae Maillot Une Pi鑓e Classique Pin Up Ensemble Maillet de Bain Rayure Noir EU 42</t>
  </si>
  <si>
    <t>YZ-BS-BSLLIT2XL</t>
  </si>
  <si>
    <t>B01G8H8T42</t>
  </si>
  <si>
    <t>ST MARCEL LES SAUZET</t>
  </si>
  <si>
    <t>406-9301735-0586717</t>
  </si>
  <si>
    <t>2018-07-30T06:35:22+00:00</t>
  </si>
  <si>
    <t>2018-07-31T12:27:22+00:00</t>
  </si>
  <si>
    <t>aubigny sur nere</t>
  </si>
  <si>
    <t>404-6183764-0501957</t>
  </si>
  <si>
    <t>2018-07-30T05:53:50+00:00</t>
  </si>
  <si>
    <t>2018-07-31T19:47:53+00:00</t>
  </si>
  <si>
    <t>Chatou</t>
  </si>
  <si>
    <t>203-0546330-8437158</t>
  </si>
  <si>
    <t>2018-07-30T21:53:15+00:00</t>
  </si>
  <si>
    <t>2018-08-01T03:23:29+00:00</t>
  </si>
  <si>
    <t>Mocotono Men's Short Sleeve Shirts/Summer Casual Shirt/50% Cotton 50% Polyester Blue Medium</t>
  </si>
  <si>
    <t>CS-SB030-BL-M</t>
  </si>
  <si>
    <t>B078VZKK67</t>
  </si>
  <si>
    <t>Cambs</t>
  </si>
  <si>
    <t>CB4 0DW</t>
  </si>
  <si>
    <t>205-6899609-1974742</t>
  </si>
  <si>
    <t>2018-07-30T21:38:42+00:00</t>
  </si>
  <si>
    <t>2018-08-02T01:52:04+00:00</t>
  </si>
  <si>
    <t>Birmingham</t>
  </si>
  <si>
    <t>West Midlands</t>
  </si>
  <si>
    <t>B15 2TT</t>
  </si>
  <si>
    <t>202-5919702-0832313</t>
  </si>
  <si>
    <t>2018-07-30T21:08:30+00:00</t>
  </si>
  <si>
    <t>2018-08-06T00:31:36+00:00</t>
  </si>
  <si>
    <t>Summer Mae Women's Retro Sexy One Piece Cut Out Swimming Costume Monokini XL</t>
  </si>
  <si>
    <t>YZ-BESM801-Y0-XL</t>
  </si>
  <si>
    <t>B07BNPH49F</t>
  </si>
  <si>
    <t>Glenrothes</t>
  </si>
  <si>
    <t>Fife</t>
  </si>
  <si>
    <t>KY7 6HN</t>
  </si>
  <si>
    <t>204-3788964-6566724</t>
  </si>
  <si>
    <t>2018-07-30T20:48:45+00:00</t>
  </si>
  <si>
    <t>2018-07-31T12:44:31+00:00</t>
  </si>
  <si>
    <t>MILTON KEYNES</t>
  </si>
  <si>
    <t>MK14 6LY</t>
  </si>
  <si>
    <t>205-0890267-9822769</t>
  </si>
  <si>
    <t>2018-07-30T19:26:13+00:00</t>
  </si>
  <si>
    <t>2018-08-01T00:23:31+00:00</t>
  </si>
  <si>
    <t>Summer Mae Women's Tankini Striped Vintage Swim Dress (Pink Small)</t>
  </si>
  <si>
    <t>DUNBALL</t>
  </si>
  <si>
    <t>TA6 4TN</t>
  </si>
  <si>
    <t>203-2168705-3590730</t>
  </si>
  <si>
    <t>2018-07-30T18:23:18+00:00</t>
  </si>
  <si>
    <t>2018-08-02T16:36:44+00:00</t>
  </si>
  <si>
    <t>S Yorkshire</t>
  </si>
  <si>
    <t>S8 0HE</t>
  </si>
  <si>
    <t>026-2667882-1762745</t>
  </si>
  <si>
    <t>2018-07-30T12:52:06+00:00</t>
  </si>
  <si>
    <t>2018-07-31T18:07:12+00:00</t>
  </si>
  <si>
    <t>Summer Mae Women's Triangle Push Up Bikini Set with a Shell Design</t>
  </si>
  <si>
    <t>BS-HB3555-PI-S</t>
  </si>
  <si>
    <t>B06XH65K15</t>
  </si>
  <si>
    <t>CHICHESTER</t>
  </si>
  <si>
    <t>PO20 7BX</t>
  </si>
  <si>
    <t>306-9227021-0990747</t>
  </si>
  <si>
    <t>2018-07-30T23:15:07+00:00</t>
  </si>
  <si>
    <t>2018-07-31T03:26:04+00:00</t>
  </si>
  <si>
    <t>Mocotono Herren Langarm Kariertes Hemd Baumwolle Flanell Hemd mit Super Qualit鋞 Dunkelblau L</t>
  </si>
  <si>
    <t>CS-LY166-B28-3-L</t>
  </si>
  <si>
    <t>B072LTDBVG</t>
  </si>
  <si>
    <t>Wuppertal</t>
  </si>
  <si>
    <t>Mocotono Herren Langarm Kariertes Hemd Baumwolle Flanell Hemd mit Super Qualit鋞 Gelb M</t>
  </si>
  <si>
    <t>CS-LY166-B28-4-M</t>
  </si>
  <si>
    <t>B07916VJSL</t>
  </si>
  <si>
    <t>306-4273159-6113116</t>
  </si>
  <si>
    <t>2018-07-30T21:52:21+00:00</t>
  </si>
  <si>
    <t>2018-08-02T18:13:33+00:00</t>
  </si>
  <si>
    <t>L鰊ingen</t>
  </si>
  <si>
    <t>303-7345053-0263535</t>
  </si>
  <si>
    <t>2018-07-30T21:19:08+00:00</t>
  </si>
  <si>
    <t>2018-07-30T21:27:56+00:00</t>
  </si>
  <si>
    <t>Sommer Mae Damen Quaste Badeanzug Plus Size Einteile Bademode Monokini Schwarz 2XL</t>
  </si>
  <si>
    <t>YZ-BELS1458-K0-5X</t>
  </si>
  <si>
    <t>B07CMPS1CR</t>
  </si>
  <si>
    <t>304-2476999-9315556</t>
  </si>
  <si>
    <t>2018-07-30T20:51:21+00:00</t>
  </si>
  <si>
    <t>2018-07-31T20:13:11+00:00</t>
  </si>
  <si>
    <t>Frechen</t>
  </si>
  <si>
    <t>305-7047147-7168323</t>
  </si>
  <si>
    <t>2018-07-30T20:45:12+00:00</t>
  </si>
  <si>
    <t>2018-07-31T13:34:45+00:00</t>
  </si>
  <si>
    <t>Bamberg</t>
  </si>
  <si>
    <t>302-0162701-0362726</t>
  </si>
  <si>
    <t>2018-07-30T20:42:51+00:00</t>
  </si>
  <si>
    <t>2018-08-01T10:10:38+00:00</t>
  </si>
  <si>
    <t>Neudenau</t>
  </si>
  <si>
    <t>304-3338247-2773958</t>
  </si>
  <si>
    <t>2018-07-30T20:21:16+00:00</t>
  </si>
  <si>
    <t>2018-07-31T13:47:19+00:00</t>
  </si>
  <si>
    <t>303-6017297-7773147</t>
  </si>
  <si>
    <t>2018-07-30T20:16:34+00:00</t>
  </si>
  <si>
    <t>2018-07-31T20:44:03+00:00</t>
  </si>
  <si>
    <t>Burscheid</t>
  </si>
  <si>
    <t>302-5753266-8028339</t>
  </si>
  <si>
    <t>2018-07-30T20:12:30+00:00</t>
  </si>
  <si>
    <t>2018-08-02T00:34:45+00:00</t>
  </si>
  <si>
    <t>Br點kl</t>
  </si>
  <si>
    <t>302-0158112-8745169</t>
  </si>
  <si>
    <t>2018-07-30T20:06:43+00:00</t>
  </si>
  <si>
    <t>2018-07-31T08:01:42+00:00</t>
  </si>
  <si>
    <t>028-2726872-2149932</t>
  </si>
  <si>
    <t>2018-07-30T20:05:16+00:00</t>
  </si>
  <si>
    <t>2018-07-31T09:35:51+00:00</t>
  </si>
  <si>
    <t>305-9731756-3649935</t>
  </si>
  <si>
    <t>2018-07-30T20:04:07+00:00</t>
  </si>
  <si>
    <t>2018-08-02T00:25:39+00:00</t>
  </si>
  <si>
    <t>B鰄lerwerk</t>
  </si>
  <si>
    <t>305-6202052-8795552</t>
  </si>
  <si>
    <t>2018-07-30T19:57:28+00:00</t>
  </si>
  <si>
    <t>2018-07-31T10:57:33+00:00</t>
  </si>
  <si>
    <t>YZ-BEC19P-W0-L</t>
  </si>
  <si>
    <t>B07CMWBQ87</t>
  </si>
  <si>
    <t>MISTELGAU</t>
  </si>
  <si>
    <t>302-4744311-2980356</t>
  </si>
  <si>
    <t>2018-07-30T19:53:00+00:00</t>
  </si>
  <si>
    <t>2018-07-31T21:49:09+00:00</t>
  </si>
  <si>
    <t>YZ-BE5129-K0YH-M</t>
  </si>
  <si>
    <t>B07CN74Q76</t>
  </si>
  <si>
    <t>Zorneding</t>
  </si>
  <si>
    <t>306-7337403-9982769</t>
  </si>
  <si>
    <t>2018-07-30T19:51:17+00:00</t>
  </si>
  <si>
    <t>2018-08-06T15:09:55+00:00</t>
  </si>
  <si>
    <t>Altenmarkt a.d.Alz</t>
  </si>
  <si>
    <t>302-6695367-8009144</t>
  </si>
  <si>
    <t>2018-07-30T19:47:15+00:00</t>
  </si>
  <si>
    <t>2018-07-31T20:53:18+00:00</t>
  </si>
  <si>
    <t>Klein Rogahn</t>
  </si>
  <si>
    <t>Mecklenburg Vorpommern</t>
  </si>
  <si>
    <t>304-7959557-4884310</t>
  </si>
  <si>
    <t>2018-07-30T19:25:26+00:00</t>
  </si>
  <si>
    <t>2018-07-31T01:37:32+00:00</t>
  </si>
  <si>
    <t>Summer Mae Damen Retro zweiteiler Schwimmanzug Tankini Set mit Shorts</t>
  </si>
  <si>
    <t>Villach</t>
  </si>
  <si>
    <t>306-3741955-6421144</t>
  </si>
  <si>
    <t>2018-07-30T19:16:49+00:00</t>
  </si>
  <si>
    <t>2018-08-03T09:15:49+00:00</t>
  </si>
  <si>
    <t>innsbruck</t>
  </si>
  <si>
    <t>305-8324193-5678704</t>
  </si>
  <si>
    <t>2018-07-30T19:15:48+00:00</t>
  </si>
  <si>
    <t>2018-07-31T12:25:50+00:00</t>
  </si>
  <si>
    <t>Summer Mae Damen Bikini-Set mit Volant Vintage Badeanzug, Gr.-S, Lila</t>
  </si>
  <si>
    <t>BS-WH1731-P0-S</t>
  </si>
  <si>
    <t>B074TF9ZZ4</t>
  </si>
  <si>
    <t>302-2370934-8998717</t>
  </si>
  <si>
    <t>2018-07-30T19:09:43+00:00</t>
  </si>
  <si>
    <t>2018-07-31T14:30:05+00:00</t>
  </si>
  <si>
    <t>YZ-BE5129-G0-XL</t>
  </si>
  <si>
    <t>B07CM241ZG</t>
  </si>
  <si>
    <t>305-6800776-0937158</t>
  </si>
  <si>
    <t>2018-07-30T19:05:23+00:00</t>
  </si>
  <si>
    <t>2018-08-01T01:56:01+00:00</t>
  </si>
  <si>
    <t>Summer Mae Damen Badeanzug Einteiler Bademode Neckholder R點kenfrei Monokini Blau L</t>
  </si>
  <si>
    <t>RE-YZ-BELK185-B0-L</t>
  </si>
  <si>
    <t>B07CLSK94Z</t>
  </si>
  <si>
    <t>304-7308307-8305904</t>
  </si>
  <si>
    <t>2018-07-30T18:37:17+00:00</t>
  </si>
  <si>
    <t>2018-07-31T08:11:06+00:00</t>
  </si>
  <si>
    <t>Grafenau</t>
  </si>
  <si>
    <t>303-1794438-2051547</t>
  </si>
  <si>
    <t>2018-07-30T18:26:43+00:00</t>
  </si>
  <si>
    <t>2018-07-31T09:56:32+00:00</t>
  </si>
  <si>
    <t>謍ringen</t>
  </si>
  <si>
    <t>303-6029715-3913156</t>
  </si>
  <si>
    <t>2018-07-30T18:07:52+00:00</t>
  </si>
  <si>
    <t>2018-07-31T20:47:51+00:00</t>
  </si>
  <si>
    <t>BS-WHC19-R0-L</t>
  </si>
  <si>
    <t>B071LPLLF4</t>
  </si>
  <si>
    <t>schwifting</t>
  </si>
  <si>
    <t>302-2052955-4615523</t>
  </si>
  <si>
    <t>2018-07-30T17:58:32+00:00</t>
  </si>
  <si>
    <t>2018-07-31T23:13:09+00:00</t>
  </si>
  <si>
    <t>306-0836468-9784306</t>
  </si>
  <si>
    <t>2018-07-30T17:53:55+00:00</t>
  </si>
  <si>
    <t>2018-08-01T02:54:56+00:00</t>
  </si>
  <si>
    <t>Ruhstorf a.d.Rott</t>
  </si>
  <si>
    <t>306-0712470-3878735</t>
  </si>
  <si>
    <t>2018-07-30T17:49:50+00:00</t>
  </si>
  <si>
    <t>2018-07-31T13:19:59+00:00</t>
  </si>
  <si>
    <t>Gevelsberg</t>
  </si>
  <si>
    <t>306-3460957-9381111</t>
  </si>
  <si>
    <t>2018-07-30T17:47:05+00:00</t>
  </si>
  <si>
    <t>2018-08-01T08:57:16+00:00</t>
  </si>
  <si>
    <t>stuttgart</t>
  </si>
  <si>
    <t>028-7357398-1155527</t>
  </si>
  <si>
    <t>2018-07-30T17:30:04+00:00</t>
  </si>
  <si>
    <t>2018-07-31T13:37:17+00:00</t>
  </si>
  <si>
    <t>302-4324666-8815533</t>
  </si>
  <si>
    <t>2018-07-30T17:29:22+00:00</t>
  </si>
  <si>
    <t>2018-07-31T16:42:10+00:00</t>
  </si>
  <si>
    <t>Gro?umstadt</t>
  </si>
  <si>
    <t>303-8490706-4002742</t>
  </si>
  <si>
    <t>2018-07-30T17:05:55+00:00</t>
  </si>
  <si>
    <t>2018-08-07T08:27:38+00:00</t>
  </si>
  <si>
    <t>Summer Mae Damen A-line Lace Quaste Beil鋟figkeit Herbst Kleid Retro-Look Dress,XL (EU 40-42),Rot</t>
  </si>
  <si>
    <t>LYQ-BS-K1010-R0-XL</t>
  </si>
  <si>
    <t>B01MT2QB36</t>
  </si>
  <si>
    <t>謘tringen</t>
  </si>
  <si>
    <t>028-8896462-3942755</t>
  </si>
  <si>
    <t>2018-07-30T16:58:58+00:00</t>
  </si>
  <si>
    <t>2018-07-31T20:16:26+00:00</t>
  </si>
  <si>
    <t>305-3746242-5411553</t>
  </si>
  <si>
    <t>2018-07-30T16:54:48+00:00</t>
  </si>
  <si>
    <t>2018-07-31T03:03:25+00:00</t>
  </si>
  <si>
    <t>302-1353057-3003558</t>
  </si>
  <si>
    <t>2018-07-30T15:55:17+00:00</t>
  </si>
  <si>
    <t>2018-08-03T12:09:30+00:00</t>
  </si>
  <si>
    <t>Summer Mae Damen Einteiler Swimdress Streifen Slim Badeanzug Schwarz (EU Size 34)</t>
  </si>
  <si>
    <t>YZ-BS-JG2631HSXS</t>
  </si>
  <si>
    <t>B01IOEHM40</t>
  </si>
  <si>
    <t>ulriceham</t>
  </si>
  <si>
    <t>SE</t>
  </si>
  <si>
    <t>304-8770465-6369147</t>
  </si>
  <si>
    <t>2018-07-30T15:25:26+00:00</t>
  </si>
  <si>
    <t>2018-07-31T20:48:29+00:00</t>
  </si>
  <si>
    <t>303-9848317-6247562</t>
  </si>
  <si>
    <t>2018-07-30T15:13:48+00:00</t>
  </si>
  <si>
    <t>2018-07-31T16:27:05+00:00</t>
  </si>
  <si>
    <t>Rheinfelden (Baden)</t>
  </si>
  <si>
    <t>303-0774233-0819544</t>
  </si>
  <si>
    <t>2018-07-31T22:10:35+00:00</t>
  </si>
  <si>
    <t>303-5738359-4350744</t>
  </si>
  <si>
    <t>2018-07-30T15:06:50+00:00</t>
  </si>
  <si>
    <t>2018-07-31T15:03:42+00:00</t>
  </si>
  <si>
    <t>Rotthalm黱ster</t>
  </si>
  <si>
    <t>303-2110814-5678746</t>
  </si>
  <si>
    <t>2018-07-31T20:36:15+00:00</t>
  </si>
  <si>
    <t>302-8391820-3774759</t>
  </si>
  <si>
    <t>2018-07-30T15:01:31+00:00</t>
  </si>
  <si>
    <t>2018-07-31T21:15:23+00:00</t>
  </si>
  <si>
    <t>oberau</t>
  </si>
  <si>
    <t>028-7705943-8385169</t>
  </si>
  <si>
    <t>2018-07-30T14:57:28+00:00</t>
  </si>
  <si>
    <t>2018-07-31T13:05:49+00:00</t>
  </si>
  <si>
    <t>302-1790280-9089137</t>
  </si>
  <si>
    <t>2018-07-30T14:46:31+00:00</t>
  </si>
  <si>
    <t>2018-07-31T03:03:07+00:00</t>
  </si>
  <si>
    <t>Kaiserslautern</t>
  </si>
  <si>
    <t>305-0123568-3537920</t>
  </si>
  <si>
    <t>2018-07-30T14:46:17+00:00</t>
  </si>
  <si>
    <t>2018-07-31T03:01:09+00:00</t>
  </si>
  <si>
    <t>Espelkamp</t>
  </si>
  <si>
    <t>303-2673448-9507540</t>
  </si>
  <si>
    <t>2018-07-30T14:42:07+00:00</t>
  </si>
  <si>
    <t>2018-08-01T21:17:19+00:00</t>
  </si>
  <si>
    <t>SEPTFONTAINES</t>
  </si>
  <si>
    <t>303-2974294-9109110</t>
  </si>
  <si>
    <t>2018-07-30T14:10:11+00:00</t>
  </si>
  <si>
    <t>2018-07-31T08:01:08+00:00</t>
  </si>
  <si>
    <t>Biedenkopf</t>
  </si>
  <si>
    <t>303-5443654-7307541</t>
  </si>
  <si>
    <t>2018-07-30T14:02:40+00:00</t>
  </si>
  <si>
    <t>2018-07-31T09:56:29+00:00</t>
  </si>
  <si>
    <t>Graz</t>
  </si>
  <si>
    <t>304-0395518-6213129</t>
  </si>
  <si>
    <t>2018-07-30T13:58:19+00:00</t>
  </si>
  <si>
    <t>2018-07-31T20:22:11+00:00</t>
  </si>
  <si>
    <t>Summer Mae Damen Retro Bademode Neckholder Push Up Badekleid Einteiler mit R鯿kchen 2XL</t>
  </si>
  <si>
    <t>306-1135650-3052317</t>
  </si>
  <si>
    <t>2018-07-30T13:39:11+00:00</t>
  </si>
  <si>
    <t>2018-08-01T07:18:30+00:00</t>
  </si>
  <si>
    <t>302-2546021-9049939</t>
  </si>
  <si>
    <t>2018-07-30T13:37:36+00:00</t>
  </si>
  <si>
    <t>2018-08-01T14:54:34+00:00</t>
  </si>
  <si>
    <t>J鰎l</t>
  </si>
  <si>
    <t>306-2233024-6250728</t>
  </si>
  <si>
    <t>2018-07-30T13:22:00+00:00</t>
  </si>
  <si>
    <t>2018-07-31T11:48:03+00:00</t>
  </si>
  <si>
    <t>Suhlendorf</t>
  </si>
  <si>
    <t>303-1901597-0726751</t>
  </si>
  <si>
    <t>2018-07-30T13:08:00+00:00</t>
  </si>
  <si>
    <t>2018-08-01T10:03:47+00:00</t>
  </si>
  <si>
    <t>K鰊igsbach-Stein</t>
  </si>
  <si>
    <t>306-3756189-2845135</t>
  </si>
  <si>
    <t>2018-07-30T13:07:57+00:00</t>
  </si>
  <si>
    <t>2018-07-30T20:39:19+00:00</t>
  </si>
  <si>
    <t>302-7305086-2001145</t>
  </si>
  <si>
    <t>2018-07-30T12:50:33+00:00</t>
  </si>
  <si>
    <t>2018-07-30T23:19:47+00:00</t>
  </si>
  <si>
    <t>Bleiburg</t>
  </si>
  <si>
    <t>304-8822390-8117118</t>
  </si>
  <si>
    <t>2018-07-30T12:47:32+00:00</t>
  </si>
  <si>
    <t>2018-07-30T20:48:38+00:00</t>
  </si>
  <si>
    <t>Brandenburg an der Havel</t>
  </si>
  <si>
    <t>306-0144456-8808308</t>
  </si>
  <si>
    <t>2018-07-30T12:10:53+00:00</t>
  </si>
  <si>
    <t>2018-07-30T12:12:09+00:00</t>
  </si>
  <si>
    <t>305-1838860-7305957</t>
  </si>
  <si>
    <t>2018-07-30T12:09:57+00:00</t>
  </si>
  <si>
    <t>2018-07-30T20:17:31+00:00</t>
  </si>
  <si>
    <t>Kurort-Seiffen</t>
  </si>
  <si>
    <t>304-3752262-1704363</t>
  </si>
  <si>
    <t>2018-07-30T12:08:49+00:00</t>
  </si>
  <si>
    <t>2018-07-30T16:05:25+00:00</t>
  </si>
  <si>
    <t>Oschersleben (Bode)</t>
  </si>
  <si>
    <t>Sachsen - Anhalt</t>
  </si>
  <si>
    <t>303-0627555-1835520</t>
  </si>
  <si>
    <t>2018-07-30T12:02:32+00:00</t>
  </si>
  <si>
    <t>2018-08-01T14:39:20+00:00</t>
  </si>
  <si>
    <t>304-1832282-5565117</t>
  </si>
  <si>
    <t>2018-07-30T11:48:31+00:00</t>
  </si>
  <si>
    <t>2018-07-30T19:59:15+00:00</t>
  </si>
  <si>
    <t>Laaber</t>
  </si>
  <si>
    <t>305-0212118-9758743</t>
  </si>
  <si>
    <t>2018-07-30T11:25:22+00:00</t>
  </si>
  <si>
    <t>2018-07-31T12:28:13+00:00</t>
  </si>
  <si>
    <t>Solingen</t>
  </si>
  <si>
    <t>302-9342506-4818757</t>
  </si>
  <si>
    <t>2018-07-30T11:23:20+00:00</t>
  </si>
  <si>
    <t>2018-07-31T12:28:02+00:00</t>
  </si>
  <si>
    <t>305-8445263-7790750</t>
  </si>
  <si>
    <t>2018-07-30T11:20:23+00:00</t>
  </si>
  <si>
    <t>2018-07-30T15:31:11+00:00</t>
  </si>
  <si>
    <t>302-1950445-7415521</t>
  </si>
  <si>
    <t>2018-07-30T11:15:25+00:00</t>
  </si>
  <si>
    <t>2018-07-30T19:36:19+00:00</t>
  </si>
  <si>
    <t>k鰈n</t>
  </si>
  <si>
    <t>304-4236596-3472351</t>
  </si>
  <si>
    <t>2018-07-30T10:50:25+00:00</t>
  </si>
  <si>
    <t>2018-08-01T20:30:06+00:00</t>
  </si>
  <si>
    <t>m黮lrose</t>
  </si>
  <si>
    <t>305-4707325-4981115</t>
  </si>
  <si>
    <t>2018-07-30T10:34:28+00:00</t>
  </si>
  <si>
    <t>2018-07-30T15:33:03+00:00</t>
  </si>
  <si>
    <t>beverstedt</t>
  </si>
  <si>
    <t>306-3879327-9513960</t>
  </si>
  <si>
    <t>2018-07-30T10:20:17+00:00</t>
  </si>
  <si>
    <t>2018-07-31T20:45:37+00:00</t>
  </si>
  <si>
    <t>Forchheim</t>
  </si>
  <si>
    <t>303-3382883-3734728</t>
  </si>
  <si>
    <t>2018-07-30T10:17:50+00:00</t>
  </si>
  <si>
    <t>2018-07-31T12:25:41+00:00</t>
  </si>
  <si>
    <t>RODGAU</t>
  </si>
  <si>
    <t>305-6537068-3441155</t>
  </si>
  <si>
    <t>2018-07-30T10:05:46+00:00</t>
  </si>
  <si>
    <t>2018-07-31T15:29:19+00:00</t>
  </si>
  <si>
    <t>Hollenthon</t>
  </si>
  <si>
    <t>028-3332387-8565925</t>
  </si>
  <si>
    <t>2018-07-30T09:40:59+00:00</t>
  </si>
  <si>
    <t>2018-07-30T22:25:02+00:00</t>
  </si>
  <si>
    <t>306-0820740-7993139</t>
  </si>
  <si>
    <t>2018-07-30T09:32:32+00:00</t>
  </si>
  <si>
    <t>2018-07-31T14:17:50+00:00</t>
  </si>
  <si>
    <t>304-4679719-4983569</t>
  </si>
  <si>
    <t>2018-07-30T09:31:47+00:00</t>
  </si>
  <si>
    <t>2018-08-01T21:48:43+00:00</t>
  </si>
  <si>
    <t>305-6690360-4177130</t>
  </si>
  <si>
    <t>2018-07-30T09:15:02+00:00</t>
  </si>
  <si>
    <t>2018-08-05T19:57:42+00:00</t>
  </si>
  <si>
    <t>Eu遝nheim</t>
  </si>
  <si>
    <t>304-7997283-6675568</t>
  </si>
  <si>
    <t>2018-07-30T08:19:14+00:00</t>
  </si>
  <si>
    <t>2018-07-30T09:11:23+00:00</t>
  </si>
  <si>
    <t>Unterschlei遠eim</t>
  </si>
  <si>
    <t>305-2424954-5025941</t>
  </si>
  <si>
    <t>2018-07-30T08:00:03+00:00</t>
  </si>
  <si>
    <t>2018-08-07T17:27:30+00:00</t>
  </si>
  <si>
    <t>306-1708959-8762759</t>
  </si>
  <si>
    <t>2018-07-30T07:40:44+00:00</t>
  </si>
  <si>
    <t>2018-07-30T11:06:59+00:00</t>
  </si>
  <si>
    <t>305-3772415-5477163</t>
  </si>
  <si>
    <t>2018-07-30T07:04:19+00:00</t>
  </si>
  <si>
    <t>2018-07-30T20:44:55+00:00</t>
  </si>
  <si>
    <t>Amberg</t>
  </si>
  <si>
    <t>306-9813268-2261966</t>
  </si>
  <si>
    <t>2018-07-30T06:54:22+00:00</t>
  </si>
  <si>
    <t>2018-07-30T15:39:01+00:00</t>
  </si>
  <si>
    <t>Landgraaf</t>
  </si>
  <si>
    <t>6374 RV</t>
  </si>
  <si>
    <t>306-3596797-8943546</t>
  </si>
  <si>
    <t>2018-07-30T06:42:55+00:00</t>
  </si>
  <si>
    <t>2018-07-31T05:09:35+00:00</t>
  </si>
  <si>
    <t>Villingen-Schwenningen</t>
  </si>
  <si>
    <t>303-5255066-0669113</t>
  </si>
  <si>
    <t>2018-07-30T06:34:53+00:00</t>
  </si>
  <si>
    <t>2018-07-30T19:30:22+00:00</t>
  </si>
  <si>
    <t>Wipperf黵th</t>
  </si>
  <si>
    <t>305-9129049-6934712</t>
  </si>
  <si>
    <t>2018-07-30T05:55:40+00:00</t>
  </si>
  <si>
    <t>2018-07-30T09:57:35+00:00</t>
  </si>
  <si>
    <t>Mocotono Herren Langarmshirt Strickpullover mit Rundhalsausschnitt Dunkelblau M</t>
  </si>
  <si>
    <t>MY-LYRound020-NY-M</t>
  </si>
  <si>
    <t>B0787QDQ7J</t>
  </si>
  <si>
    <t>Wolfenb黷tel</t>
  </si>
  <si>
    <t>304-0238366-1913165</t>
  </si>
  <si>
    <t>2018-07-30T05:33:19+00:00</t>
  </si>
  <si>
    <t>2018-08-01T20:50:16+00:00</t>
  </si>
  <si>
    <t>hanhofen</t>
  </si>
  <si>
    <t>028-2988043-8105933</t>
  </si>
  <si>
    <t>2018-07-30T03:39:47+00:00</t>
  </si>
  <si>
    <t>2018-07-31T22:49:46+00:00</t>
  </si>
  <si>
    <t>Summer Mae Damen Casual Kleid Trompete 膔mel Langarm Rundhals Minikleider Schwarz S</t>
  </si>
  <si>
    <t>LYQ-BS-MX02-K0-S</t>
  </si>
  <si>
    <t>B0761QSNN4</t>
  </si>
  <si>
    <t>Zurndorf</t>
  </si>
  <si>
    <t>302-8501449-7273921</t>
  </si>
  <si>
    <t>2018-07-30T02:07:34+00:00</t>
  </si>
  <si>
    <t>2018-07-31T10:02:01+00:00</t>
  </si>
  <si>
    <t>302-2984531-7860320</t>
  </si>
  <si>
    <t>2018-07-30T00:49:40+00:00</t>
  </si>
  <si>
    <t>2018-07-30T13:52:56+00:00</t>
  </si>
  <si>
    <t>ettlingen</t>
  </si>
  <si>
    <t>403-2472118-2391512</t>
  </si>
  <si>
    <t>2018-07-30T17:58:51+00:00</t>
  </si>
  <si>
    <t>2018-07-31T11:30:43+00:00</t>
  </si>
  <si>
    <t>171-0642312-4018723</t>
  </si>
  <si>
    <t>2018-07-30T17:44:11+00:00</t>
  </si>
  <si>
    <t>2018-07-31T01:43:53+00:00</t>
  </si>
  <si>
    <t>Summer Mae Traje de una Pieza Verde Retro - Bordes Blancos - Mujer</t>
  </si>
  <si>
    <t>YZ-BS1702-GO-L</t>
  </si>
  <si>
    <t>B06XCKLXT3</t>
  </si>
  <si>
    <t>408-6268868-0898747</t>
  </si>
  <si>
    <t>2018-07-30T14:08:43+00:00</t>
  </si>
  <si>
    <t>2018-08-01T03:35:26+00:00</t>
  </si>
  <si>
    <t>Las palmas de gran canaria</t>
  </si>
  <si>
    <t>Las palmas</t>
  </si>
  <si>
    <t>ES35017</t>
  </si>
  <si>
    <t>402-9057672-9689105</t>
  </si>
  <si>
    <t>2018-07-30T13:19:07+00:00</t>
  </si>
  <si>
    <t>2018-07-30T22:49:03+00:00</t>
  </si>
  <si>
    <t>402-8748719-5942760</t>
  </si>
  <si>
    <t>2018-07-30T12:14:16+00:00</t>
  </si>
  <si>
    <t>2018-07-30T20:44:12+00:00</t>
  </si>
  <si>
    <t>Bargas</t>
  </si>
  <si>
    <t>Toledo</t>
  </si>
  <si>
    <t>407-7108120-8440321</t>
  </si>
  <si>
    <t>2018-07-30T11:22:01+00:00</t>
  </si>
  <si>
    <t>2018-07-30T17:57:04+00:00</t>
  </si>
  <si>
    <t>Zarautz</t>
  </si>
  <si>
    <t>Gipuzkoa</t>
  </si>
  <si>
    <t>404-9320347-3421931</t>
  </si>
  <si>
    <t>2018-07-30T11:16:42+00:00</t>
  </si>
  <si>
    <t>2018-07-30T17:52:55+00:00</t>
  </si>
  <si>
    <t>Summer Mae Zapatillas de Estar por Casa Bootie, 40-41 EU</t>
  </si>
  <si>
    <t>XZ-WHBH004-B0-4041</t>
  </si>
  <si>
    <t>B075D7R3MX</t>
  </si>
  <si>
    <t>Cruz de Pau, Amora</t>
  </si>
  <si>
    <t>2845-130</t>
  </si>
  <si>
    <t>PT</t>
  </si>
  <si>
    <t>408-7601812-4794748</t>
  </si>
  <si>
    <t>2018-07-30T09:54:52+00:00</t>
  </si>
  <si>
    <t>2018-07-31T08:58:03+00:00</t>
  </si>
  <si>
    <t>Regueras de Arriba</t>
  </si>
  <si>
    <t>Le髇</t>
  </si>
  <si>
    <t>404-9917215-0271554</t>
  </si>
  <si>
    <t>2018-07-30T05:16:30+00:00</t>
  </si>
  <si>
    <t>2018-07-30T18:14:55+00:00</t>
  </si>
  <si>
    <t>Jersey de Punto Cuello V con Patr髇 Jacquard Manga Larga para Hombre, M Rojo</t>
  </si>
  <si>
    <t>MY-SB019-RD-M</t>
  </si>
  <si>
    <t>B077XCDSJ4</t>
  </si>
  <si>
    <t>LLEIDA</t>
  </si>
  <si>
    <t>Lerida</t>
  </si>
  <si>
    <t>408-9631089-0602746</t>
  </si>
  <si>
    <t>2018-07-30T22:38:07+00:00</t>
  </si>
  <si>
    <t>2018-08-03T02:09:02+00:00</t>
  </si>
  <si>
    <t>406-4878386-9995520</t>
  </si>
  <si>
    <t>2018-07-30T20:48:55+00:00</t>
  </si>
  <si>
    <t>2018-07-31T15:21:53+00:00</t>
  </si>
  <si>
    <t>Summer Mae Donna Costumi Da Bagno Dimagrante Solido/Stampa Adorabile Marina Militare Floreale EU 48-50</t>
  </si>
  <si>
    <t>Olbia</t>
  </si>
  <si>
    <t>OT</t>
  </si>
  <si>
    <t>403-2921644-6373152</t>
  </si>
  <si>
    <t>2018-07-30T19:49:35+00:00</t>
  </si>
  <si>
    <t>2018-07-31T17:30:01+00:00</t>
  </si>
  <si>
    <t>407-7223384-2797946</t>
  </si>
  <si>
    <t>2018-07-30T19:44:19+00:00</t>
  </si>
  <si>
    <t>2018-07-31T22:12:35+00:00</t>
  </si>
  <si>
    <t>trezzano sul naviglio</t>
  </si>
  <si>
    <t>404-7439707-2366766</t>
  </si>
  <si>
    <t>2018-07-30T18:03:58+00:00</t>
  </si>
  <si>
    <t>2018-07-31T15:41:51+00:00</t>
  </si>
  <si>
    <t>Summer Mae Costumi da Bagno da Donna a un Pezzo con Volant Monokini Croce Senza Schienale,Nero,L</t>
  </si>
  <si>
    <t>Altamura</t>
  </si>
  <si>
    <t>Bari</t>
  </si>
  <si>
    <t>403-1240022-0328318</t>
  </si>
  <si>
    <t>2018-07-30T15:25:34+00:00</t>
  </si>
  <si>
    <t>2018-07-31T14:52:04+00:00</t>
  </si>
  <si>
    <t>Busto Arsizio</t>
  </si>
  <si>
    <t>408-2611318-1069940</t>
  </si>
  <si>
    <t>2018-07-30T14:16:50+00:00</t>
  </si>
  <si>
    <t>2018-07-31T17:21:51+00:00</t>
  </si>
  <si>
    <t>Brembate di sopra</t>
  </si>
  <si>
    <t>406-3176162-7257139</t>
  </si>
  <si>
    <t>2018-07-30T14:04:28+00:00</t>
  </si>
  <si>
    <t>2018-07-31T16:36:51+00:00</t>
  </si>
  <si>
    <t>Summer Mae Camicia Classica in Cotone Oxford con Maniche Corte per Uomo</t>
  </si>
  <si>
    <t>Catanzaro Lido</t>
  </si>
  <si>
    <t>Catanzaro</t>
  </si>
  <si>
    <t>171-2868506-4253150</t>
  </si>
  <si>
    <t>2018-07-30T13:11:17+00:00</t>
  </si>
  <si>
    <t>2018-08-01T08:37:43+00:00</t>
  </si>
  <si>
    <t>Summer Mae Camicia Casual Classica in Cotone Oxford con Maniche Lunghe per Uomo</t>
  </si>
  <si>
    <t>CS-LY171-WR917-XXL</t>
  </si>
  <si>
    <t>B073PQ61JH</t>
  </si>
  <si>
    <t>NARDO'</t>
  </si>
  <si>
    <t>Lecce</t>
  </si>
  <si>
    <t>171-8299260-8153951</t>
  </si>
  <si>
    <t>2018-07-30T10:59:37+00:00</t>
  </si>
  <si>
    <t>2018-07-31T09:52:00+00:00</t>
  </si>
  <si>
    <t>Potenza</t>
  </si>
  <si>
    <t>406-1602892-0749922</t>
  </si>
  <si>
    <t>2018-07-30T10:09:49+00:00</t>
  </si>
  <si>
    <t>2018-07-31T16:39:47+00:00</t>
  </si>
  <si>
    <t>Arezzo</t>
  </si>
  <si>
    <t>404-2195707-8129142</t>
  </si>
  <si>
    <t>2018-07-30T10:06:00+00:00</t>
  </si>
  <si>
    <t>2018-07-30T21:58:46+00:00</t>
  </si>
  <si>
    <t>brembate</t>
  </si>
  <si>
    <t>404-7883235-5385953</t>
  </si>
  <si>
    <t>2018-07-30T10:05:05+00:00</t>
  </si>
  <si>
    <t>2018-07-31T15:42:23+00:00</t>
  </si>
  <si>
    <t>BOLOGNA</t>
  </si>
  <si>
    <t>BO</t>
  </si>
  <si>
    <t>403-1409212-0577968</t>
  </si>
  <si>
    <t>2018-07-30T09:43:41+00:00</t>
  </si>
  <si>
    <t>2018-08-04T13:59:52+00:00</t>
  </si>
  <si>
    <t>403-0768773-5148313</t>
  </si>
  <si>
    <t>2018-07-30T09:14:15+00:00</t>
  </si>
  <si>
    <t>2018-07-30T22:28:25+00:00</t>
  </si>
  <si>
    <t>San Prisco</t>
  </si>
  <si>
    <t>Caserta</t>
  </si>
  <si>
    <t>403-4370301-8637148</t>
  </si>
  <si>
    <t>2018-07-30T09:07:20+00:00</t>
  </si>
  <si>
    <t>2018-07-31T16:30:09+00:00</t>
  </si>
  <si>
    <t>171-2809950-6194706</t>
  </si>
  <si>
    <t>2018-07-30T07:45:06+00:00</t>
  </si>
  <si>
    <t>408-4471284-4845969</t>
  </si>
  <si>
    <t>2018-07-30T07:43:14+00:00</t>
  </si>
  <si>
    <t>2018-08-06T04:58:34+00:00</t>
  </si>
  <si>
    <t>BS-WH17015-C0-M</t>
  </si>
  <si>
    <t>B071GTKCRD</t>
  </si>
  <si>
    <t>Sovigliana - Vinci</t>
  </si>
  <si>
    <t>402-9922033-8065128</t>
  </si>
  <si>
    <t>2018-07-30T07:17:42+00:00</t>
  </si>
  <si>
    <t>2018-07-30T15:35:06+00:00</t>
  </si>
  <si>
    <t>Arena Po</t>
  </si>
  <si>
    <t>Pavia</t>
  </si>
  <si>
    <t>402-5758067-4201121</t>
  </si>
  <si>
    <t>2018-07-30T06:37:01+00:00</t>
  </si>
  <si>
    <t>2018-07-30T15:37:01+00:00</t>
  </si>
  <si>
    <t>Summer Mae Costumi da Bagno da Donna a un Pezzo con Volant Monokini Croce Senza Schienale,Nero,XL</t>
  </si>
  <si>
    <t>YZ-BEHY025-K0-XL</t>
  </si>
  <si>
    <t>B07CM5WWG7</t>
  </si>
  <si>
    <t>Orio al Serio</t>
  </si>
  <si>
    <t>405-3735981-4604309</t>
  </si>
  <si>
    <t>2018-07-31T21:19:49+00:00</t>
  </si>
  <si>
    <t>2018-08-01T14:19:48+00:00</t>
  </si>
  <si>
    <t>Mocotono Chemise Unie en Jean 100% Coton ?Manches Longues pour Homme, Bleu, XXL</t>
  </si>
  <si>
    <t>CS-LY086-B0-XXL</t>
  </si>
  <si>
    <t>B06XPVYCWG</t>
  </si>
  <si>
    <t>Premanon</t>
  </si>
  <si>
    <t>405-0434095-2094703</t>
  </si>
  <si>
    <t>2018-07-31T20:36:00+00:00</t>
  </si>
  <si>
    <t>2018-08-01T21:59:45+00:00</t>
  </si>
  <si>
    <t>Ormes</t>
  </si>
  <si>
    <t>402-9322331-7510739</t>
  </si>
  <si>
    <t>2018-07-31T19:59:09+00:00</t>
  </si>
  <si>
    <t>2018-08-01T19:49:07+00:00</t>
  </si>
  <si>
    <t>SAINT JULIEN DE CONCELLES</t>
  </si>
  <si>
    <t>403-9133279-4643561</t>
  </si>
  <si>
    <t>2018-07-31T19:56:45+00:00</t>
  </si>
  <si>
    <t>2018-08-01T10:33:12+00:00</t>
  </si>
  <si>
    <t>Le plessis robinson</t>
  </si>
  <si>
    <t>403-4005177-7145167</t>
  </si>
  <si>
    <t>2018-08-01T08:04:52+00:00</t>
  </si>
  <si>
    <t>402-2892942-9390710</t>
  </si>
  <si>
    <t>2018-07-31T19:56:31+00:00</t>
  </si>
  <si>
    <t>2018-08-01T18:24:28+00:00</t>
  </si>
  <si>
    <t>402-9004165-1600360</t>
  </si>
  <si>
    <t>2018-07-31T19:42:12+00:00</t>
  </si>
  <si>
    <t>2018-08-01T10:42:40+00:00</t>
  </si>
  <si>
    <t>Maillots de Bain 1 P鑙ce Piscine Grande Taille pour Femme - Marine -1 - EU 36</t>
  </si>
  <si>
    <t>Issy les Moulineaux</t>
  </si>
  <si>
    <t>404-7241905-9140334</t>
  </si>
  <si>
    <t>2018-07-31T19:41:17+00:00</t>
  </si>
  <si>
    <t>2018-08-01T14:25:38+00:00</t>
  </si>
  <si>
    <t>Gonesse</t>
  </si>
  <si>
    <t>408-4538255-0122758</t>
  </si>
  <si>
    <t>2018-07-31T16:59:07+00:00</t>
  </si>
  <si>
    <t>2018-07-31T22:00:26+00:00</t>
  </si>
  <si>
    <t>L Albenc</t>
  </si>
  <si>
    <t>171-3622609-4579510</t>
  </si>
  <si>
    <t>2018-07-31T16:45:00+00:00</t>
  </si>
  <si>
    <t>2018-08-01T14:40:48+00:00</t>
  </si>
  <si>
    <t>Blodelsheim</t>
  </si>
  <si>
    <t>405-9725020-8732365</t>
  </si>
  <si>
    <t>2018-07-31T15:42:58+00:00</t>
  </si>
  <si>
    <t>2018-08-02T10:49:44+00:00</t>
  </si>
  <si>
    <t>Martigues</t>
  </si>
  <si>
    <t>406-2117148-1472361</t>
  </si>
  <si>
    <t>2018-07-31T12:35:10+00:00</t>
  </si>
  <si>
    <t>2018-08-01T14:05:31+00:00</t>
  </si>
  <si>
    <t>Hericourt</t>
  </si>
  <si>
    <t>408-4173467-2730727</t>
  </si>
  <si>
    <t>2018-07-31T11:25:40+00:00</t>
  </si>
  <si>
    <t>2018-08-02T19:33:01+00:00</t>
  </si>
  <si>
    <t>Schaerbeek</t>
  </si>
  <si>
    <t>408-3197949-2387501</t>
  </si>
  <si>
    <t>2018-07-31T09:33:32+00:00</t>
  </si>
  <si>
    <t>2018-08-07T11:58:34+00:00</t>
  </si>
  <si>
    <t>Summer Mae Femme Tankini Style D閎ardeur avec Rayures Horizontal Imprim閟 Z閎res XS</t>
  </si>
  <si>
    <t>YZ-BE5506-HS-XS</t>
  </si>
  <si>
    <t>B07CLM9HRR</t>
  </si>
  <si>
    <t>FAULQUEMONT</t>
  </si>
  <si>
    <t>171-4817542-2346769</t>
  </si>
  <si>
    <t>2018-07-31T09:31:11+00:00</t>
  </si>
  <si>
    <t>2018-08-01T18:19:46+00:00</t>
  </si>
  <si>
    <t>neuf march?</t>
  </si>
  <si>
    <t>405-9482248-6567565</t>
  </si>
  <si>
    <t>2018-07-31T09:01:17+00:00</t>
  </si>
  <si>
    <t>2018-08-01T14:25:00+00:00</t>
  </si>
  <si>
    <t>RENNES</t>
  </si>
  <si>
    <t>171-3030497-6629955</t>
  </si>
  <si>
    <t>2018-07-31T08:49:06+00:00</t>
  </si>
  <si>
    <t>2018-07-31T17:50:03+00:00</t>
  </si>
  <si>
    <t>St Pardoux La Riviere</t>
  </si>
  <si>
    <t>408-0222456-0290739</t>
  </si>
  <si>
    <t>2018-07-31T08:07:14+00:00</t>
  </si>
  <si>
    <t>2018-07-31T15:33:58+00:00</t>
  </si>
  <si>
    <t>selestat</t>
  </si>
  <si>
    <t>403-4878087-5584348</t>
  </si>
  <si>
    <t>2018-07-31T07:39:52+00:00</t>
  </si>
  <si>
    <t>2018-07-31T12:26:11+00:00</t>
  </si>
  <si>
    <t>TOURY</t>
  </si>
  <si>
    <t>403-0071737-4075547</t>
  </si>
  <si>
    <t>2018-07-31T06:09:33+00:00</t>
  </si>
  <si>
    <t>2018-07-31T16:17:34+00:00</t>
  </si>
  <si>
    <t>Mocotono Chemise Unie D閏ontract閑 ?Manches Courtes Regular Fit pour Homme, Saphir, L</t>
  </si>
  <si>
    <t>CS-LY170-Sa911-L</t>
  </si>
  <si>
    <t>B073PPTVHP</t>
  </si>
  <si>
    <t>Challex</t>
  </si>
  <si>
    <t>171-8486905-9911560</t>
  </si>
  <si>
    <t>2018-07-31T01:16:59+00:00</t>
  </si>
  <si>
    <t>2018-07-31T21:49:04+00:00</t>
  </si>
  <si>
    <t>Melun</t>
  </si>
  <si>
    <t>203-8525605-7349149</t>
  </si>
  <si>
    <t>2018-07-31T21:12:46+00:00</t>
  </si>
  <si>
    <t>2018-08-01T21:20:32+00:00</t>
  </si>
  <si>
    <t>stroud</t>
  </si>
  <si>
    <t>gloucestershire</t>
  </si>
  <si>
    <t>GL5 4NN</t>
  </si>
  <si>
    <t>202-3953058-4451550</t>
  </si>
  <si>
    <t>2018-07-31T21:11:22+00:00</t>
  </si>
  <si>
    <t>2018-08-01T18:09:53+00:00</t>
  </si>
  <si>
    <t>Summer Mae Women's Warm Plush Soft Sole Indoor Slipper</t>
  </si>
  <si>
    <t>XZ-BS-013WH2-S</t>
  </si>
  <si>
    <t>B01LXFC3LH</t>
  </si>
  <si>
    <t>Crieff</t>
  </si>
  <si>
    <t>Perthshire</t>
  </si>
  <si>
    <t>PH7 3HJ</t>
  </si>
  <si>
    <t>202-6756449-3824339</t>
  </si>
  <si>
    <t>2018-07-31T20:37:27+00:00</t>
  </si>
  <si>
    <t>2018-08-01T21:42:25+00:00</t>
  </si>
  <si>
    <t>Summer Mae Women's Two Pieces Bikini Set Twist Bandeau Classical Strapless Swimsuit White L</t>
  </si>
  <si>
    <t>Welwyn</t>
  </si>
  <si>
    <t>Herts</t>
  </si>
  <si>
    <t>AL6 9PU</t>
  </si>
  <si>
    <t>026-6682085-1509117</t>
  </si>
  <si>
    <t>2018-07-31T20:21:22+00:00</t>
  </si>
  <si>
    <t>2018-08-02T10:18:17+00:00</t>
  </si>
  <si>
    <t>Southall</t>
  </si>
  <si>
    <t>UB1 1NB</t>
  </si>
  <si>
    <t>203-9281606-9653110</t>
  </si>
  <si>
    <t>2018-07-31T19:48:20+00:00</t>
  </si>
  <si>
    <t>2018-08-01T15:37:45+00:00</t>
  </si>
  <si>
    <t>Summer Mae Women's Bowknot Printing Skirt Spa Swimsuit Bathing Swimwear,Sapphire Blue(two piece),2X(UK size: 18)</t>
  </si>
  <si>
    <t>Stockton-on-Tees</t>
  </si>
  <si>
    <t>Cleveland</t>
  </si>
  <si>
    <t>TS17 7BP</t>
  </si>
  <si>
    <t>202-4644922-6789156</t>
  </si>
  <si>
    <t>2018-07-31T17:12:03+00:00</t>
  </si>
  <si>
    <t>2018-08-01T18:07:55+00:00</t>
  </si>
  <si>
    <t>Exhall</t>
  </si>
  <si>
    <t>Warwickshire</t>
  </si>
  <si>
    <t>CV7 9EW</t>
  </si>
  <si>
    <t>203-8985665-2305921</t>
  </si>
  <si>
    <t>2018-07-31T14:38:44+00:00</t>
  </si>
  <si>
    <t>2018-07-31T15:47:56+00:00</t>
  </si>
  <si>
    <t>BS-WH17017-B0-S</t>
  </si>
  <si>
    <t>B0721PV6W2</t>
  </si>
  <si>
    <t>TIPTON</t>
  </si>
  <si>
    <t>W Midlands</t>
  </si>
  <si>
    <t>DY4 9QH</t>
  </si>
  <si>
    <t>203-4164176-8273147</t>
  </si>
  <si>
    <t>2018-07-31T12:20:01+00:00</t>
  </si>
  <si>
    <t>2018-07-31T17:19:34+00:00</t>
  </si>
  <si>
    <t>Summer Mae Women's Bowknot Printing Skirt Spa Swimsuit Bathing Swimwear Sea Blue L</t>
  </si>
  <si>
    <t>Colchester</t>
  </si>
  <si>
    <t>CO5 8JL</t>
  </si>
  <si>
    <t>205-6755091-5673151</t>
  </si>
  <si>
    <t>2018-07-31T09:04:38+00:00</t>
  </si>
  <si>
    <t>2018-07-31T21:37:54+00:00</t>
  </si>
  <si>
    <t>ANDOVER</t>
  </si>
  <si>
    <t>SP11 6WN</t>
  </si>
  <si>
    <t>203-3951794-7793900</t>
  </si>
  <si>
    <t>2018-07-31T06:54:52+00:00</t>
  </si>
  <si>
    <t>2018-08-01T00:18:55+00:00</t>
  </si>
  <si>
    <t>Summer Mae Women's Bowknot Printing Skirt Spa Swimsuit Bathing Swimwear Navy M</t>
  </si>
  <si>
    <t>YZ-BS-HE9008Sa3L</t>
  </si>
  <si>
    <t>B015QZRTB6</t>
  </si>
  <si>
    <t>ILFORD</t>
  </si>
  <si>
    <t>IG4 5NB</t>
  </si>
  <si>
    <t>304-4812290-5948316</t>
  </si>
  <si>
    <t>2018-07-31T23:00:14+00:00</t>
  </si>
  <si>
    <t>2018-08-01T07:49:54+00:00</t>
  </si>
  <si>
    <t>Fulda</t>
  </si>
  <si>
    <t>306-1677974-3075500</t>
  </si>
  <si>
    <t>2018-07-31T22:59:09+00:00</t>
  </si>
  <si>
    <t>2018-08-01T14:30:18+00:00</t>
  </si>
  <si>
    <t>304-5367991-1489923</t>
  </si>
  <si>
    <t>2018-07-31T22:11:57+00:00</t>
  </si>
  <si>
    <t>2018-08-01T16:18:25+00:00</t>
  </si>
  <si>
    <t>Summer Mae Schwangerschafts Tankini/Neckholder/Umstands-Bademode/Drucken/V-Neck Blau XXL</t>
  </si>
  <si>
    <t>YZ-BEYF181-B0-XXL</t>
  </si>
  <si>
    <t>B07CCN4Z6Q</t>
  </si>
  <si>
    <t>Wiehl</t>
  </si>
  <si>
    <t>028-9048505-0515551</t>
  </si>
  <si>
    <t>2018-07-31T21:47:12+00:00</t>
  </si>
  <si>
    <t>2018-08-01T13:54:24+00:00</t>
  </si>
  <si>
    <t>303-9102878-9364335</t>
  </si>
  <si>
    <t>2018-07-31T21:31:23+00:00</t>
  </si>
  <si>
    <t>2018-08-01T19:05:10+00:00</t>
  </si>
  <si>
    <t>Summer Mae Damen Einteiler Swimdress Streifen Slim Badeanzug Schwarz (EU Size 48)</t>
  </si>
  <si>
    <t>YZ-BS-JG2631HS1L</t>
  </si>
  <si>
    <t>B01IOEHVCS</t>
  </si>
  <si>
    <t>Wienhausen</t>
  </si>
  <si>
    <t>028-1943532-0692357</t>
  </si>
  <si>
    <t>2018-07-31T20:53:05+00:00</t>
  </si>
  <si>
    <t>2018-08-01T18:20:56+00:00</t>
  </si>
  <si>
    <t>Wittmund</t>
  </si>
  <si>
    <t>302-3603170-3586701</t>
  </si>
  <si>
    <t>2018-07-31T20:22:38+00:00</t>
  </si>
  <si>
    <t>2018-08-01T16:03:47+00:00</t>
  </si>
  <si>
    <t>303-2367032-9919513</t>
  </si>
  <si>
    <t>2018-07-31T20:01:09+00:00</t>
  </si>
  <si>
    <t>2018-08-01T19:50:24+00:00</t>
  </si>
  <si>
    <t>Gunzenhausen</t>
  </si>
  <si>
    <t>302-5595915-7125914</t>
  </si>
  <si>
    <t>2018-07-31T19:52:19+00:00</t>
  </si>
  <si>
    <t>2018-08-01T10:03:24+00:00</t>
  </si>
  <si>
    <t>Umkirch</t>
  </si>
  <si>
    <t>302-5645725-0298708</t>
  </si>
  <si>
    <t>2018-07-31T19:24:50+00:00</t>
  </si>
  <si>
    <t>2018-08-01T20:31:18+00:00</t>
  </si>
  <si>
    <t>YZ-BEC19P-OR-M</t>
  </si>
  <si>
    <t>B07CN1SYBB</t>
  </si>
  <si>
    <t>erfurt</t>
  </si>
  <si>
    <t>304-8778385-1649929</t>
  </si>
  <si>
    <t>2018-07-31T19:13:52+00:00</t>
  </si>
  <si>
    <t>2018-08-01T07:20:42+00:00</t>
  </si>
  <si>
    <t>Maingr黱del</t>
  </si>
  <si>
    <t>304-9205679-1970732</t>
  </si>
  <si>
    <t>2018-07-31T19:10:31+00:00</t>
  </si>
  <si>
    <t>2018-08-02T12:50:15+00:00</t>
  </si>
  <si>
    <t>Kindelbr點k</t>
  </si>
  <si>
    <t>302-2582103-1335521</t>
  </si>
  <si>
    <t>2018-07-31T19:08:27+00:00</t>
  </si>
  <si>
    <t>2018-08-01T15:08:05+00:00</t>
  </si>
  <si>
    <t>Albaching</t>
  </si>
  <si>
    <t>305-2104280-3935509</t>
  </si>
  <si>
    <t>2018-07-31T19:01:56+00:00</t>
  </si>
  <si>
    <t>2018-08-01T10:01:46+00:00</t>
  </si>
  <si>
    <t>Hagenburg</t>
  </si>
  <si>
    <t>306-2560451-2553141</t>
  </si>
  <si>
    <t>2018-07-31T18:56:36+00:00</t>
  </si>
  <si>
    <t>2018-08-01T12:58:34+00:00</t>
  </si>
  <si>
    <t>YZ-BE5129-K0-2XL</t>
  </si>
  <si>
    <t>B07CNG792J</t>
  </si>
  <si>
    <t>304-1833733-5197158</t>
  </si>
  <si>
    <t>2018-07-31T18:56:14+00:00</t>
  </si>
  <si>
    <t>2018-08-01T13:26:30+00:00</t>
  </si>
  <si>
    <t>Eggenfelden</t>
  </si>
  <si>
    <t>305-8037091-8004338</t>
  </si>
  <si>
    <t>2018-07-31T18:53:23+00:00</t>
  </si>
  <si>
    <t>2018-08-01T21:38:28+00:00</t>
  </si>
  <si>
    <t>028-6928572-1959514</t>
  </si>
  <si>
    <t>2018-07-31T18:43:31+00:00</t>
  </si>
  <si>
    <t>2018-08-01T20:54:28+00:00</t>
  </si>
  <si>
    <t>305-9132423-5433941</t>
  </si>
  <si>
    <t>2018-07-31T18:42:24+00:00</t>
  </si>
  <si>
    <t>2018-08-01T14:19:10+00:00</t>
  </si>
  <si>
    <t>Summer Mae Schwangerschafts Tankini/Neckholder/Umstands-Bademode/Drucken/V-Neck Rosa XL</t>
  </si>
  <si>
    <t>Lossatal/OT Dornreichenbach</t>
  </si>
  <si>
    <t>305-7092117-5565117</t>
  </si>
  <si>
    <t>2018-08-01T20:08:09+00:00</t>
  </si>
  <si>
    <t>Summer Mae Schwangerschafts Tankini/Neckholder/Umstands-Bademode/Drucken/V-Neck Rosa XXL</t>
  </si>
  <si>
    <t>YZ-BEYF181-PI-XXL</t>
  </si>
  <si>
    <t>B07BN98371</t>
  </si>
  <si>
    <t>303-0526819-4504301</t>
  </si>
  <si>
    <t>2018-07-31T18:07:52+00:00</t>
  </si>
  <si>
    <t>2018-08-02T01:43:49+00:00</t>
  </si>
  <si>
    <t>YZ-BS-1580-NB-3XL</t>
  </si>
  <si>
    <t>B01MXSFHMN</t>
  </si>
  <si>
    <t>Illertissen</t>
  </si>
  <si>
    <t>306-6839521-9032348</t>
  </si>
  <si>
    <t>2018-07-31T18:00:59+00:00</t>
  </si>
  <si>
    <t>2018-08-01T03:42:52+00:00</t>
  </si>
  <si>
    <t>Enger</t>
  </si>
  <si>
    <t>304-5715043-6129931</t>
  </si>
  <si>
    <t>2018-07-31T18:00:27+00:00</t>
  </si>
  <si>
    <t>2018-08-01T14:34:14+00:00</t>
  </si>
  <si>
    <t>Beckerich</t>
  </si>
  <si>
    <t>302-0375345-4292353</t>
  </si>
  <si>
    <t>2018-07-31T17:59:35+00:00</t>
  </si>
  <si>
    <t>2018-08-01T14:38:58+00:00</t>
  </si>
  <si>
    <t>H黷tenberg</t>
  </si>
  <si>
    <t>028-1642299-9489146</t>
  </si>
  <si>
    <t>2018-07-31T17:53:55+00:00</t>
  </si>
  <si>
    <t>2018-08-01T05:29:24+00:00</t>
  </si>
  <si>
    <t>305-9742958-5923511</t>
  </si>
  <si>
    <t>2018-07-31T17:38:12+00:00</t>
  </si>
  <si>
    <t>2018-08-02T19:10:37+00:00</t>
  </si>
  <si>
    <t>K鰊igsberg i.Bay.</t>
  </si>
  <si>
    <t>303-0896244-6409916</t>
  </si>
  <si>
    <t>2018-07-31T17:25:00+00:00</t>
  </si>
  <si>
    <t>2018-08-02T14:48:44+00:00</t>
  </si>
  <si>
    <t>YZ-BS-1580-NB-XL</t>
  </si>
  <si>
    <t>B01MTUSP6K</t>
  </si>
  <si>
    <t>Tiefenbach</t>
  </si>
  <si>
    <t>306-1248769-7765918</t>
  </si>
  <si>
    <t>2018-07-31T17:23:46+00:00</t>
  </si>
  <si>
    <t>2018-08-01T14:16:25+00:00</t>
  </si>
  <si>
    <t>Horka</t>
  </si>
  <si>
    <t>305-0321273-9394776</t>
  </si>
  <si>
    <t>2018-07-31T17:04:51+00:00</t>
  </si>
  <si>
    <t>2018-08-01T18:14:30+00:00</t>
  </si>
  <si>
    <t>Summer Mae Damen Badeanzug Einteiler Bademode Neckholder R點kenfrei Monokini Schwarz S</t>
  </si>
  <si>
    <t>RE-YZ-BELK185-K0-S</t>
  </si>
  <si>
    <t>B07CM2GNGZ</t>
  </si>
  <si>
    <t>Bremen</t>
  </si>
  <si>
    <t>306-4403839-1305123</t>
  </si>
  <si>
    <t>2018-07-31T16:52:45+00:00</t>
  </si>
  <si>
    <t>2018-08-01T07:44:01+00:00</t>
  </si>
  <si>
    <t>303-4155624-2608321</t>
  </si>
  <si>
    <t>2018-07-31T16:46:37+00:00</t>
  </si>
  <si>
    <t>2018-08-01T21:01:08+00:00</t>
  </si>
  <si>
    <t>Neustadt an der Weinstra遝</t>
  </si>
  <si>
    <t>304-9295510-8745919</t>
  </si>
  <si>
    <t>2018-07-31T16:33:24+00:00</t>
  </si>
  <si>
    <t>2018-08-03T15:09:07+00:00</t>
  </si>
  <si>
    <t>Summer Mae Damen A-line Lace Quaste Beil鋟figkeit Herbst Kleid Retro-Look Dress, XXL (EU 42-44),Khaki</t>
  </si>
  <si>
    <t>LYQ-BS-K1010-KQ-2X</t>
  </si>
  <si>
    <t>B01N1X1M4J</t>
  </si>
  <si>
    <t>Gettorf</t>
  </si>
  <si>
    <t>302-4496782-8231535</t>
  </si>
  <si>
    <t>2018-07-31T16:26:09+00:00</t>
  </si>
  <si>
    <t>2018-07-31T20:41:54+00:00</t>
  </si>
  <si>
    <t>Wentorf bei Hamburg</t>
  </si>
  <si>
    <t>305-9256344-7972347</t>
  </si>
  <si>
    <t>2018-07-31T16:21:32+00:00</t>
  </si>
  <si>
    <t>2018-08-01T11:50:41+00:00</t>
  </si>
  <si>
    <t>Summer Mae Damen Badeanzug Einteiler Bademode Neckholder R點kenfrei Monokini Blau M</t>
  </si>
  <si>
    <t>RE-YZ-BELK185-B0-M</t>
  </si>
  <si>
    <t>B07CM384GJ</t>
  </si>
  <si>
    <t>Summer Mae Damen Badeanzug Einteiler Bademode Neckholder R點kenfrei Monokini Schwarz M</t>
  </si>
  <si>
    <t>RE-YZ-BELK185-K0-M</t>
  </si>
  <si>
    <t>B07CM1S154</t>
  </si>
  <si>
    <t>304-1605050-3219552</t>
  </si>
  <si>
    <t>2018-07-31T16:18:05+00:00</t>
  </si>
  <si>
    <t>2018-07-31T16:26:52+00:00</t>
  </si>
  <si>
    <t>302-1993860-1861124</t>
  </si>
  <si>
    <t>2018-07-31T16:04:59+00:00</t>
  </si>
  <si>
    <t>2018-08-02T09:54:03+00:00</t>
  </si>
  <si>
    <t>D黵en</t>
  </si>
  <si>
    <t>306-2336870-3585904</t>
  </si>
  <si>
    <t>2018-07-31T15:58:23+00:00</t>
  </si>
  <si>
    <t>2018-08-01T14:46:06+00:00</t>
  </si>
  <si>
    <t>Neuenhagen</t>
  </si>
  <si>
    <t>304-7251652-9371552</t>
  </si>
  <si>
    <t>2018-07-31T15:56:25+00:00</t>
  </si>
  <si>
    <t>2018-08-02T14:26:40+00:00</t>
  </si>
  <si>
    <t>YZ-BE5129-K0YH-XL</t>
  </si>
  <si>
    <t>B07CLXGHGT</t>
  </si>
  <si>
    <t>302-0237359-8236342</t>
  </si>
  <si>
    <t>2018-07-31T15:51:10+00:00</t>
  </si>
  <si>
    <t>2018-08-01T10:53:32+00:00</t>
  </si>
  <si>
    <t>Summer Mae Damen Badekleid Gebl黰t  Spa Badeanzug Strandkleid Baden Swimwear ,Marineblau (Einteiler),EU 46 = Etikett Gr鲞e  7XL</t>
  </si>
  <si>
    <t>YZ-BS-HE9007Se7L</t>
  </si>
  <si>
    <t>B01N64GO5L</t>
  </si>
  <si>
    <t>304-7849393-2162755</t>
  </si>
  <si>
    <t>2018-07-31T15:32:04+00:00</t>
  </si>
  <si>
    <t>2018-08-01T11:21:43+00:00</t>
  </si>
  <si>
    <t>Summer Mae Damen A-line Lace Quaste Beil鋟figkeit Herbst Kleid Retro-Look Dress,S (EU 34-36),Braun</t>
  </si>
  <si>
    <t>LYQ-BS-K1010-N0-S</t>
  </si>
  <si>
    <t>B01M59530X</t>
  </si>
  <si>
    <t>Wolfern</t>
  </si>
  <si>
    <t>306-3523487-1066705</t>
  </si>
  <si>
    <t>2018-08-01T14:18:07+00:00</t>
  </si>
  <si>
    <t>306-6085521-2558738</t>
  </si>
  <si>
    <t>2018-07-31T15:24:48+00:00</t>
  </si>
  <si>
    <t>2018-08-01T07:49:06+00:00</t>
  </si>
  <si>
    <t>306-9803444-6921962</t>
  </si>
  <si>
    <t>2018-07-31T15:22:40+00:00</t>
  </si>
  <si>
    <t>2018-08-01T09:14:23+00:00</t>
  </si>
  <si>
    <t>Leimen</t>
  </si>
  <si>
    <t>028-4978795-5809912</t>
  </si>
  <si>
    <t>2018-07-31T15:15:10+00:00</t>
  </si>
  <si>
    <t>2018-08-02T06:30:17+00:00</t>
  </si>
  <si>
    <t>Leichlingen (Rheinland)</t>
  </si>
  <si>
    <t>306-2221088-9460304</t>
  </si>
  <si>
    <t>2018-07-31T14:44:24+00:00</t>
  </si>
  <si>
    <t>2018-08-01T14:37:28+00:00</t>
  </si>
  <si>
    <t>Magdeburg</t>
  </si>
  <si>
    <t>302-3512493-4195506</t>
  </si>
  <si>
    <t>2018-07-31T14:22:50+00:00</t>
  </si>
  <si>
    <t>2018-07-31T21:08:21+00:00</t>
  </si>
  <si>
    <t>302-2934348-3145929</t>
  </si>
  <si>
    <t>2018-07-31T13:52:05+00:00</t>
  </si>
  <si>
    <t>2018-08-01T07:33:23+00:00</t>
  </si>
  <si>
    <t>Stade</t>
  </si>
  <si>
    <t>304-9584643-0207540</t>
  </si>
  <si>
    <t>2018-07-31T13:46:26+00:00</t>
  </si>
  <si>
    <t>2018-07-31T21:15:28+00:00</t>
  </si>
  <si>
    <t>Summer Mae Damen Badekleid Gebl黰t  Spa Badeanzug Strandkleid Baden Swimwear ,Saphirblau (Einteiler),EU 36 = Etikett Gr鲞e  2XL</t>
  </si>
  <si>
    <t>306-7725755-5797939</t>
  </si>
  <si>
    <t>2018-07-31T13:45:02+00:00</t>
  </si>
  <si>
    <t>2018-07-31T20:43:18+00:00</t>
  </si>
  <si>
    <t>Ebern</t>
  </si>
  <si>
    <t>305-3705742-5430726</t>
  </si>
  <si>
    <t>2018-07-31T13:43:56+00:00</t>
  </si>
  <si>
    <t>2018-07-31T20:20:01+00:00</t>
  </si>
  <si>
    <t>Neustadt a.d.Waldnaab</t>
  </si>
  <si>
    <t>306-3109304-1977135</t>
  </si>
  <si>
    <t>2018-07-31T13:29:16+00:00</t>
  </si>
  <si>
    <t>2018-08-02T11:50:21+00:00</t>
  </si>
  <si>
    <t>Ottersberg</t>
  </si>
  <si>
    <t>028-6220005-4150722</t>
  </si>
  <si>
    <t>2018-07-31T13:16:36+00:00</t>
  </si>
  <si>
    <t>2018-08-01T14:26:55+00:00</t>
  </si>
  <si>
    <t>Oranienburg</t>
  </si>
  <si>
    <t>305-7905986-3262757</t>
  </si>
  <si>
    <t>2018-07-31T12:57:17+00:00</t>
  </si>
  <si>
    <t>2018-08-01T14:27:55+00:00</t>
  </si>
  <si>
    <t>302-7651874-3537955</t>
  </si>
  <si>
    <t>2018-07-31T12:46:41+00:00</t>
  </si>
  <si>
    <t>2018-07-31T20:39:36+00:00</t>
  </si>
  <si>
    <t>Emerkingen</t>
  </si>
  <si>
    <t>028-2384256-4650755</t>
  </si>
  <si>
    <t>2018-07-31T12:22:36+00:00</t>
  </si>
  <si>
    <t>2018-07-31T20:48:52+00:00</t>
  </si>
  <si>
    <t>Medow</t>
  </si>
  <si>
    <t>302-8216796-2981142</t>
  </si>
  <si>
    <t>2018-07-31T12:20:09+00:00</t>
  </si>
  <si>
    <t>2018-07-31T20:19:51+00:00</t>
  </si>
  <si>
    <t>304-2614485-1189910</t>
  </si>
  <si>
    <t>2018-07-31T12:11:40+00:00</t>
  </si>
  <si>
    <t>2018-08-04T11:28:26+00:00</t>
  </si>
  <si>
    <t>paderborn</t>
  </si>
  <si>
    <t>305-5931603-7044343</t>
  </si>
  <si>
    <t>2018-07-31T11:41:46+00:00</t>
  </si>
  <si>
    <t>2018-08-02T11:01:54+00:00</t>
  </si>
  <si>
    <t>Bergh黮en</t>
  </si>
  <si>
    <t>Baden-w黵temberg</t>
  </si>
  <si>
    <t>028-4058739-9150769</t>
  </si>
  <si>
    <t>2018-07-31T11:35:46+00:00</t>
  </si>
  <si>
    <t>2018-07-31T15:21:25+00:00</t>
  </si>
  <si>
    <t>305-4601613-6635533</t>
  </si>
  <si>
    <t>2018-07-31T11:33:56+00:00</t>
  </si>
  <si>
    <t>2018-08-01T02:42:19+00:00</t>
  </si>
  <si>
    <t>303-2756775-0507559</t>
  </si>
  <si>
    <t>2018-07-31T11:24:44+00:00</t>
  </si>
  <si>
    <t>2018-08-07T19:59:47+00:00</t>
  </si>
  <si>
    <t>Summer Mae Damen Bikini Set Streifen Zweiteiler Bademode mit Schleife Blau M</t>
  </si>
  <si>
    <t>YZ-BETW32-BTW-M</t>
  </si>
  <si>
    <t>B07CBVSYCH</t>
  </si>
  <si>
    <t>304-6541474-1629137</t>
  </si>
  <si>
    <t>2018-07-31T11:12:08+00:00</t>
  </si>
  <si>
    <t>2018-08-01T06:44:38+00:00</t>
  </si>
  <si>
    <t>Pei遝nberg</t>
  </si>
  <si>
    <t>305-9167164-5702729</t>
  </si>
  <si>
    <t>2018-07-31T11:12:03+00:00</t>
  </si>
  <si>
    <t>2018-07-31T16:19:03+00:00</t>
  </si>
  <si>
    <t>305-3671357-8095550</t>
  </si>
  <si>
    <t>2018-07-31T16:09:06+00:00</t>
  </si>
  <si>
    <t>303-3386029-6527529</t>
  </si>
  <si>
    <t>2018-07-31T11:01:25+00:00</t>
  </si>
  <si>
    <t>2018-07-31T20:21:44+00:00</t>
  </si>
  <si>
    <t>Reckendorf</t>
  </si>
  <si>
    <t>304-7406959-0580362</t>
  </si>
  <si>
    <t>2018-07-31T10:50:33+00:00</t>
  </si>
  <si>
    <t>2018-08-01T20:45:17+00:00</t>
  </si>
  <si>
    <t>Friedberg</t>
  </si>
  <si>
    <t>302-5104790-1824353</t>
  </si>
  <si>
    <t>2018-07-31T10:28:00+00:00</t>
  </si>
  <si>
    <t>2018-08-02T09:18:27+00:00</t>
  </si>
  <si>
    <t>Leun</t>
  </si>
  <si>
    <t>305-9679821-1837160</t>
  </si>
  <si>
    <t>2018-07-31T10:17:43+00:00</t>
  </si>
  <si>
    <t>2018-08-01T23:11:59+00:00</t>
  </si>
  <si>
    <t>YZ-BEC19P-K0-XL</t>
  </si>
  <si>
    <t>B07CMYXHQQ</t>
  </si>
  <si>
    <t>Altheim</t>
  </si>
  <si>
    <t>303-8992300-0866754</t>
  </si>
  <si>
    <t>2018-07-31T10:16:13+00:00</t>
  </si>
  <si>
    <t>2018-08-01T19:19:53+00:00</t>
  </si>
  <si>
    <t>Ransbach-Baumbach</t>
  </si>
  <si>
    <t>028-0302188-8174767</t>
  </si>
  <si>
    <t>2018-07-31T10:13:55+00:00</t>
  </si>
  <si>
    <t>2018-07-31T13:34:57+00:00</t>
  </si>
  <si>
    <t>304-2540515-7112337</t>
  </si>
  <si>
    <t>2018-07-31T10:02:00+00:00</t>
  </si>
  <si>
    <t>2018-07-31T11:36:59+00:00</t>
  </si>
  <si>
    <t>306-7015629-6657122</t>
  </si>
  <si>
    <t>2018-07-31T09:16:57+00:00</t>
  </si>
  <si>
    <t>2018-07-31T21:40:51+00:00</t>
  </si>
  <si>
    <t>Schwalmtal</t>
  </si>
  <si>
    <t>304-4187075-0777967</t>
  </si>
  <si>
    <t>2018-07-31T09:05:56+00:00</t>
  </si>
  <si>
    <t>2018-07-31T13:56:53+00:00</t>
  </si>
  <si>
    <t>306-6280825-5625966</t>
  </si>
  <si>
    <t>2018-07-31T08:46:05+00:00</t>
  </si>
  <si>
    <t>2018-08-01T14:26:44+00:00</t>
  </si>
  <si>
    <t>302-9307028-6560330</t>
  </si>
  <si>
    <t>2018-07-31T08:44:40+00:00</t>
  </si>
  <si>
    <t>2018-07-31T20:26:26+00:00</t>
  </si>
  <si>
    <t>Neustadt an der Orla</t>
  </si>
  <si>
    <t>306-3994039-6199561</t>
  </si>
  <si>
    <t>2018-07-31T08:41:17+00:00</t>
  </si>
  <si>
    <t>Versmold</t>
  </si>
  <si>
    <t>305-7148818-9697108</t>
  </si>
  <si>
    <t>2018-07-31T08:19:09+00:00</t>
  </si>
  <si>
    <t>2018-08-01T19:53:57+00:00</t>
  </si>
  <si>
    <t>Bad M黱stereifel</t>
  </si>
  <si>
    <t>305-0331603-6481122</t>
  </si>
  <si>
    <t>2018-07-31T15:39:52+00:00</t>
  </si>
  <si>
    <t>YZ-BE5129-G0YH-2XL</t>
  </si>
  <si>
    <t>B07CLSGN8F</t>
  </si>
  <si>
    <t>028-4268297-7018746</t>
  </si>
  <si>
    <t>2018-07-31T07:34:36+00:00</t>
  </si>
  <si>
    <t>2018-07-31T12:53:34+00:00</t>
  </si>
  <si>
    <t>Schwerin</t>
  </si>
  <si>
    <t>302-7793208-3400334</t>
  </si>
  <si>
    <t>2018-07-31T07:21:51+00:00</t>
  </si>
  <si>
    <t>2018-08-01T13:11:18+00:00</t>
  </si>
  <si>
    <t>303-1099304-2844367</t>
  </si>
  <si>
    <t>2018-07-31T06:55:48+00:00</t>
  </si>
  <si>
    <t>2018-07-31T14:52:29+00:00</t>
  </si>
  <si>
    <t>Salzgitter</t>
  </si>
  <si>
    <t>302-7475378-5439546</t>
  </si>
  <si>
    <t>2018-07-31T06:44:13+00:00</t>
  </si>
  <si>
    <t>2018-08-01T15:39:07+00:00</t>
  </si>
  <si>
    <t>Summer Mae Damen Langarm Casual Lose T Shirt Kleid mit Taschen Weinrot,M (EU 36-38),Weinrot 1</t>
  </si>
  <si>
    <t>LYQ-BS-CS04-Wi-M</t>
  </si>
  <si>
    <t>B0761RRNV3</t>
  </si>
  <si>
    <t>GOLZOW</t>
  </si>
  <si>
    <t>BRANDENBURG</t>
  </si>
  <si>
    <t>302-5286910-9009952</t>
  </si>
  <si>
    <t>2018-08-01T15:39:05+00:00</t>
  </si>
  <si>
    <t>302-5215101-7745164</t>
  </si>
  <si>
    <t>Summer Mae Damen A-line Lace Quaste Beil鋟figkeit Herbst Kleid Retro-Look Dress,L (EU 38-40),Rot</t>
  </si>
  <si>
    <t>LYQ-BS-K1010-R0-L</t>
  </si>
  <si>
    <t>B06XYQKYNP</t>
  </si>
  <si>
    <t>Summer Mae Damen A-line Lace Quaste Beil鋟figkeit Herbst Kleid Retro-Look Dress,L (EU 38-40),Scharz</t>
  </si>
  <si>
    <t>LYQ-BS-K1010-K0-L</t>
  </si>
  <si>
    <t>B01KO0SCAA</t>
  </si>
  <si>
    <t>302-7223317-4312328</t>
  </si>
  <si>
    <t>2018-07-31T06:40:20+00:00</t>
  </si>
  <si>
    <t>2018-08-01T03:34:51+00:00</t>
  </si>
  <si>
    <t>YZ-BEC19P-R0-S</t>
  </si>
  <si>
    <t>B07CMXMLWV</t>
  </si>
  <si>
    <t>304-1780308-0993937</t>
  </si>
  <si>
    <t>2018-07-31T06:27:04+00:00</t>
  </si>
  <si>
    <t>2018-07-31T12:28:00+00:00</t>
  </si>
  <si>
    <t>305-7070853-8405110</t>
  </si>
  <si>
    <t>2018-07-31T05:47:41+00:00</t>
  </si>
  <si>
    <t>2018-07-31T16:28:16+00:00</t>
  </si>
  <si>
    <t>Garching b. M黱chen</t>
  </si>
  <si>
    <t>303-1717879-7185941</t>
  </si>
  <si>
    <t>2018-07-31T05:22:23+00:00</t>
  </si>
  <si>
    <t>2018-07-31T12:28:23+00:00</t>
  </si>
  <si>
    <t>Hattingen</t>
  </si>
  <si>
    <t>303-8170912-3177959</t>
  </si>
  <si>
    <t>2018-07-31T05:06:25+00:00</t>
  </si>
  <si>
    <t>2018-08-02T01:53:36+00:00</t>
  </si>
  <si>
    <t>Friedrichshafen</t>
  </si>
  <si>
    <t>Baden- w黵ttemberg</t>
  </si>
  <si>
    <t>303-2775193-0390701</t>
  </si>
  <si>
    <t>2018-07-31T04:30:00+00:00</t>
  </si>
  <si>
    <t>2018-07-31T07:07:38+00:00</t>
  </si>
  <si>
    <t>Rehe</t>
  </si>
  <si>
    <t>028-1617028-2389910</t>
  </si>
  <si>
    <t>2018-07-31T01:17:22+00:00</t>
  </si>
  <si>
    <t>2018-07-31T09:31:13+00:00</t>
  </si>
  <si>
    <t>304-5993950-3481967</t>
  </si>
  <si>
    <t>2018-07-31T00:36:52+00:00</t>
  </si>
  <si>
    <t>2018-07-31T00:37:04+00:00</t>
  </si>
  <si>
    <t>Hohenems</t>
  </si>
  <si>
    <t>402-5466090-6671526</t>
  </si>
  <si>
    <t>2018-07-31T16:37:54+00:00</t>
  </si>
  <si>
    <t>2018-08-02T23:08:12+00:00</t>
  </si>
  <si>
    <t>VALLADOLID,</t>
  </si>
  <si>
    <t>VALLADOLID</t>
  </si>
  <si>
    <t>407-7427552-9594736</t>
  </si>
  <si>
    <t>2018-07-31T16:03:46+00:00</t>
  </si>
  <si>
    <t>2018-07-31T22:35:41+00:00</t>
  </si>
  <si>
    <t>Colmenar Viejo</t>
  </si>
  <si>
    <t>403-7401838-9562703</t>
  </si>
  <si>
    <t>2018-07-31T15:40:07+00:00</t>
  </si>
  <si>
    <t>2018-08-09T17:45:03+00:00</t>
  </si>
  <si>
    <t>campos</t>
  </si>
  <si>
    <t>illes balears</t>
  </si>
  <si>
    <t>402-2219075-4813107</t>
  </si>
  <si>
    <t>2018-07-31T12:04:49+00:00</t>
  </si>
  <si>
    <t>2018-07-31T21:38:13+00:00</t>
  </si>
  <si>
    <t>403-1105924-4513960</t>
  </si>
  <si>
    <t>2018-07-31T11:06:39+00:00</t>
  </si>
  <si>
    <t>2018-07-31T22:50:57+00:00</t>
  </si>
  <si>
    <t>Boadilla del Monte</t>
  </si>
  <si>
    <t>407-9727658-8044325</t>
  </si>
  <si>
    <t>2018-07-31T08:21:53+00:00</t>
  </si>
  <si>
    <t>2018-07-31T22:47:10+00:00</t>
  </si>
  <si>
    <t>403-9350695-7509124</t>
  </si>
  <si>
    <t>2018-07-31T03:19:42+00:00</t>
  </si>
  <si>
    <t>2018-07-31T21:50:56+00:00</t>
  </si>
  <si>
    <t>Mocotono Jersey Classique - Regular Fit Cuello Redondo Hombre, L Negro</t>
  </si>
  <si>
    <t>MY-LYRound020-K0-L</t>
  </si>
  <si>
    <t>B073XJW2V6</t>
  </si>
  <si>
    <t>Vigo</t>
  </si>
  <si>
    <t>404-3819431-5213100</t>
  </si>
  <si>
    <t>2018-07-31T22:41:37+00:00</t>
  </si>
  <si>
    <t>2018-08-01T15:30:43+00:00</t>
  </si>
  <si>
    <t>Summer Mae Costumi da Bagno Arruffato Fuori-spalla Bikini Set da Donna,Rosa,M</t>
  </si>
  <si>
    <t>YZ-BEHY2049-P0-M</t>
  </si>
  <si>
    <t>B07CMGJ1F7</t>
  </si>
  <si>
    <t>Villanova di Guidonia</t>
  </si>
  <si>
    <t>171-2638931-0782732</t>
  </si>
  <si>
    <t>2018-07-31T20:30:19+00:00</t>
  </si>
  <si>
    <t>2018-08-01T17:15:05+00:00</t>
  </si>
  <si>
    <t>BS-WH17015-SZ-XXXL</t>
  </si>
  <si>
    <t>B071KFH1YX</t>
  </si>
  <si>
    <t>mathi</t>
  </si>
  <si>
    <t>torino</t>
  </si>
  <si>
    <t>405-6273419-7762736</t>
  </si>
  <si>
    <t>2018-07-31T20:25:12+00:00</t>
  </si>
  <si>
    <t>2018-08-01T16:15:26+00:00</t>
  </si>
  <si>
    <t>Caltanissetta</t>
  </si>
  <si>
    <t>CL</t>
  </si>
  <si>
    <t>405-5206713-4561903</t>
  </si>
  <si>
    <t>2018-08-01T17:15:13+00:00</t>
  </si>
  <si>
    <t>405-4037673-9592347</t>
  </si>
  <si>
    <t>2018-07-31T15:21:06+00:00</t>
  </si>
  <si>
    <t>2018-08-03T20:53:42+00:00</t>
  </si>
  <si>
    <t>Manfredonia</t>
  </si>
  <si>
    <t>407-7714546-4141158</t>
  </si>
  <si>
    <t>2018-07-31T12:55:50+00:00</t>
  </si>
  <si>
    <t>2018-08-01T17:16:52+00:00</t>
  </si>
  <si>
    <t>Summer Mae Costumi da Bagno Arruffato Fuori-spalla Bikini Set da Donna Grigio M</t>
  </si>
  <si>
    <t>YZ-BS-PW2049-GR-M</t>
  </si>
  <si>
    <t>B06X95ZMP9</t>
  </si>
  <si>
    <t>Latina</t>
  </si>
  <si>
    <t>LT</t>
  </si>
  <si>
    <t>402-3908301-6441927</t>
  </si>
  <si>
    <t>2018-07-31T11:07:13+00:00</t>
  </si>
  <si>
    <t>2018-08-01T09:22:46+00:00</t>
  </si>
  <si>
    <t>Summer Mae Costumi da Bagno Arruffato Fuori-spalla Bikini Set da Donna Rosa XL</t>
  </si>
  <si>
    <t>Lagnasco</t>
  </si>
  <si>
    <t>Cuneo</t>
  </si>
  <si>
    <t>405-6328642-8625167</t>
  </si>
  <si>
    <t>2018-07-31T10:34:26+00:00</t>
  </si>
  <si>
    <t>2018-08-01T18:45:53+00:00</t>
  </si>
  <si>
    <t>BS-MY111-B0-S</t>
  </si>
  <si>
    <t>B07125GXYP</t>
  </si>
  <si>
    <t>403-3169588-1683562</t>
  </si>
  <si>
    <t>2018-07-31T10:14:33+00:00</t>
  </si>
  <si>
    <t>2018-08-01T17:24:14+00:00</t>
  </si>
  <si>
    <t>Summer Mae Costumi da Bagno Arruffato Fuori-spalla Bikini Set da Donna Blu S</t>
  </si>
  <si>
    <t>SAN GIULIANO MILANESE</t>
  </si>
  <si>
    <t>407-9630212-4808352</t>
  </si>
  <si>
    <t>2018-07-31T09:41:10+00:00</t>
  </si>
  <si>
    <t>2018-07-31T15:41:54+00:00</t>
  </si>
  <si>
    <t>KZ-CSM073-FB-32</t>
  </si>
  <si>
    <t>B07716RGJR</t>
  </si>
  <si>
    <t>LATINA</t>
  </si>
  <si>
    <t>403-6458473-1769141</t>
  </si>
  <si>
    <t>2018-07-31T08:30:07+00:00</t>
  </si>
  <si>
    <t>2018-08-01T09:11:47+00:00</t>
  </si>
  <si>
    <t>ADELFIA</t>
  </si>
  <si>
    <t>BA</t>
  </si>
  <si>
    <t>407-8406234-9321939</t>
  </si>
  <si>
    <t>2018-08-01T22:13:32+00:00</t>
  </si>
  <si>
    <t>2018-08-03T22:17:54+00:00</t>
  </si>
  <si>
    <t>Summer Mae Maillot de Bain 1 Pi鑓e Push up pour Femme Noir EU 40</t>
  </si>
  <si>
    <t>HINDLINGEN</t>
  </si>
  <si>
    <t>405-8945195-3525954</t>
  </si>
  <si>
    <t>2018-08-01T21:54:19+00:00</t>
  </si>
  <si>
    <t>2018-08-02T11:19:41+00:00</t>
  </si>
  <si>
    <t>Mocotono Chemise Unie D閏ontract閑 ?Manches Courtes Regular Fit pour Homme, Gris Clair, XL</t>
  </si>
  <si>
    <t>CS-LY170-LG907-XL</t>
  </si>
  <si>
    <t>B073PPJQP3</t>
  </si>
  <si>
    <t>Gardanne</t>
  </si>
  <si>
    <t>405-5348623-0878727</t>
  </si>
  <si>
    <t>2018-08-01T21:23:18+00:00</t>
  </si>
  <si>
    <t>2018-08-06T22:44:49+00:00</t>
  </si>
  <si>
    <t>LYQ-BS-ZQ2973-W1-S</t>
  </si>
  <si>
    <t>B01N42B1XD</t>
  </si>
  <si>
    <t>Pr閏ign?</t>
  </si>
  <si>
    <t>403-3665862-7138754</t>
  </si>
  <si>
    <t>2018-08-01T19:27:26+00:00</t>
  </si>
  <si>
    <t>2018-08-01T19:30:39+00:00</t>
  </si>
  <si>
    <t>JUILLAN</t>
  </si>
  <si>
    <t>402-5195072-1769910</t>
  </si>
  <si>
    <t>2018-08-01T19:12:22+00:00</t>
  </si>
  <si>
    <t>2018-08-02T15:37:43+00:00</t>
  </si>
  <si>
    <t>Sexy Mailllot de Bain 2 pi鑓es Femme Bandeau Torsad??Bretelle Bandeau 2018 Rouge S</t>
  </si>
  <si>
    <t>cambrai</t>
  </si>
  <si>
    <t>403-7023140-1887527</t>
  </si>
  <si>
    <t>2018-08-01T17:52:44+00:00</t>
  </si>
  <si>
    <t>2018-08-02T22:03:49+00:00</t>
  </si>
  <si>
    <t>Guyancourt</t>
  </si>
  <si>
    <t>402-4694228-5006752</t>
  </si>
  <si>
    <t>2018-08-01T16:56:17+00:00</t>
  </si>
  <si>
    <t>2018-08-02T00:35:13+00:00</t>
  </si>
  <si>
    <t>Aniche</t>
  </si>
  <si>
    <t>408-3009680-8495507</t>
  </si>
  <si>
    <t>2018-08-01T16:47:11+00:00</t>
  </si>
  <si>
    <t>2018-08-01T22:01:01+00:00</t>
  </si>
  <si>
    <t>anville</t>
  </si>
  <si>
    <t>171-5548882-9565906</t>
  </si>
  <si>
    <t>2018-08-01T15:34:53+00:00</t>
  </si>
  <si>
    <t>2018-08-01T19:09:09+00:00</t>
  </si>
  <si>
    <t>St pathus</t>
  </si>
  <si>
    <t>ile de France</t>
  </si>
  <si>
    <t>402-9621586-4725959</t>
  </si>
  <si>
    <t>2018-08-01T15:06:12+00:00</t>
  </si>
  <si>
    <t>2018-08-01T22:58:17+00:00</t>
  </si>
  <si>
    <t>LYQ-BS-ZQ2973-W1-M</t>
  </si>
  <si>
    <t>B01N76JTME</t>
  </si>
  <si>
    <t>Landerneau</t>
  </si>
  <si>
    <t>406-9540403-3045153</t>
  </si>
  <si>
    <t>2018-08-01T15:00:04+00:00</t>
  </si>
  <si>
    <t>2018-08-02T14:23:36+00:00</t>
  </si>
  <si>
    <t>Maillot de Bain 2 Pi鑓es Taille Haute Bikini ?Volant Sexy pour Femme Noir S</t>
  </si>
  <si>
    <t>Niort la Fontaine</t>
  </si>
  <si>
    <t>404-7537057-9801958</t>
  </si>
  <si>
    <t>2018-08-01T14:20:30+00:00</t>
  </si>
  <si>
    <t>2018-08-02T11:00:18+00:00</t>
  </si>
  <si>
    <t>402-3969930-7795567</t>
  </si>
  <si>
    <t>2018-08-01T13:59:18+00:00</t>
  </si>
  <si>
    <t>2018-08-02T14:27:33+00:00</t>
  </si>
  <si>
    <t>IVRY SUR SEINE</t>
  </si>
  <si>
    <t>171-9402678-1918717</t>
  </si>
  <si>
    <t>2018-08-01T12:11:18+00:00</t>
  </si>
  <si>
    <t>2018-08-06T04:56:11+00:00</t>
  </si>
  <si>
    <t>BERGERAC</t>
  </si>
  <si>
    <t>404-2156091-9568337</t>
  </si>
  <si>
    <t>2018-08-01T12:06:56+00:00</t>
  </si>
  <si>
    <t>2018-08-01T15:32:36+00:00</t>
  </si>
  <si>
    <t>Le pouzin</t>
  </si>
  <si>
    <t>406-0181942-1817971</t>
  </si>
  <si>
    <t>2018-08-01T11:48:59+00:00</t>
  </si>
  <si>
    <t>2018-08-02T10:58:01+00:00</t>
  </si>
  <si>
    <t>Nice</t>
  </si>
  <si>
    <t>403-0743168-8530746</t>
  </si>
  <si>
    <t>2018-08-01T11:41:28+00:00</t>
  </si>
  <si>
    <t>2018-08-02T19:02:37+00:00</t>
  </si>
  <si>
    <t>grenay</t>
  </si>
  <si>
    <t>405-5049147-4057939</t>
  </si>
  <si>
    <t>2018-08-01T09:34:30+00:00</t>
  </si>
  <si>
    <t>2018-08-01T18:19:17+00:00</t>
  </si>
  <si>
    <t>Beautor</t>
  </si>
  <si>
    <t>408-9999305-5887552</t>
  </si>
  <si>
    <t>2018-08-01T09:31:22+00:00</t>
  </si>
  <si>
    <t>2018-08-01T20:58:41+00:00</t>
  </si>
  <si>
    <t>Ambares Et Lagrave</t>
  </si>
  <si>
    <t>404-2611213-5962767</t>
  </si>
  <si>
    <t>2018-08-01T08:40:10+00:00</t>
  </si>
  <si>
    <t>2018-08-02T15:12:02+00:00</t>
  </si>
  <si>
    <t>405-3470668-5847521</t>
  </si>
  <si>
    <t>2018-08-01T08:31:17+00:00</t>
  </si>
  <si>
    <t>2018-08-01T15:55:39+00:00</t>
  </si>
  <si>
    <t>408-1441580-7422710</t>
  </si>
  <si>
    <t>2018-08-01T07:27:39+00:00</t>
  </si>
  <si>
    <t>2018-08-02T00:25:12+00:00</t>
  </si>
  <si>
    <t>171-4416968-6843517</t>
  </si>
  <si>
    <t>2018-08-01T06:30:36+00:00</t>
  </si>
  <si>
    <t>2018-08-01T15:54:27+00:00</t>
  </si>
  <si>
    <t>pessac</t>
  </si>
  <si>
    <t>404-6791620-7823554</t>
  </si>
  <si>
    <t>2018-08-01T06:30:07+00:00</t>
  </si>
  <si>
    <t>2018-08-02T21:09:49+00:00</t>
  </si>
  <si>
    <t>Leguevin</t>
  </si>
  <si>
    <t>407-5941698-4855508</t>
  </si>
  <si>
    <t>2018-08-01T06:23:10+00:00</t>
  </si>
  <si>
    <t>2018-08-01T12:14:56+00:00</t>
  </si>
  <si>
    <t>Osmoy St Valery</t>
  </si>
  <si>
    <t>206-0027084-1015560</t>
  </si>
  <si>
    <t>2018-08-01T20:44:05+00:00</t>
  </si>
  <si>
    <t>2018-08-03T10:15:37+00:00</t>
  </si>
  <si>
    <t>Summer Mae Women's Faux Fur Suede Lined Slip On Flat Moccasins Cozy Slippers 5 UK Coffee</t>
  </si>
  <si>
    <t>XZ-WH6606-C0-38</t>
  </si>
  <si>
    <t>B07545GZJJ</t>
  </si>
  <si>
    <t>ST. ASAPH</t>
  </si>
  <si>
    <t>Denbighshire</t>
  </si>
  <si>
    <t>LL17 0EQ</t>
  </si>
  <si>
    <t>203-2459074-8845163</t>
  </si>
  <si>
    <t>2018-08-01T19:03:44+00:00</t>
  </si>
  <si>
    <t>2018-08-02T16:37:20+00:00</t>
  </si>
  <si>
    <t>Men's Short Sleeve Floral Print Button Down Casual Shirt Navy Medium</t>
  </si>
  <si>
    <t>CS-BESB032-NB-M</t>
  </si>
  <si>
    <t>B07C3PGX1T</t>
  </si>
  <si>
    <t>OLDHAM</t>
  </si>
  <si>
    <t>OL3 5RZ</t>
  </si>
  <si>
    <t>203-3633459-9614734</t>
  </si>
  <si>
    <t>2018-08-01T18:08:52+00:00</t>
  </si>
  <si>
    <t>2018-08-02T12:37:33+00:00</t>
  </si>
  <si>
    <t>204-8562173-4023518</t>
  </si>
  <si>
    <t>2018-08-01T17:17:25+00:00</t>
  </si>
  <si>
    <t>2018-08-04T01:29:57+00:00</t>
  </si>
  <si>
    <t>Dundee</t>
  </si>
  <si>
    <t>Tayside</t>
  </si>
  <si>
    <t>DD3 9JU</t>
  </si>
  <si>
    <t>204-1463214-9268359</t>
  </si>
  <si>
    <t>2018-08-01T17:14:30+00:00</t>
  </si>
  <si>
    <t>2018-08-02T18:11:38+00:00</t>
  </si>
  <si>
    <t>Mocotono Men's Elegant Long Sleeve Collared Polo Shirt Top Grey L</t>
  </si>
  <si>
    <t>WQS-BN-1503-GR-L</t>
  </si>
  <si>
    <t>B0788JGZ5J</t>
  </si>
  <si>
    <t>KENLEY</t>
  </si>
  <si>
    <t>SURREY</t>
  </si>
  <si>
    <t>CR8 5HG</t>
  </si>
  <si>
    <t>204-0647368-0896303</t>
  </si>
  <si>
    <t>2018-08-01T15:28:04+00:00</t>
  </si>
  <si>
    <t>2018-08-02T01:40:45+00:00</t>
  </si>
  <si>
    <t>Summer Mae Women's Tankini Striped Vintage Swim Dress (Navy X-Small)</t>
  </si>
  <si>
    <t>Ipswich</t>
  </si>
  <si>
    <t>Suffolk</t>
  </si>
  <si>
    <t>IP1 6JR</t>
  </si>
  <si>
    <t>Summer Mae Women's Tankini Striped Vintage Swim Dress (Pink X-Small)</t>
  </si>
  <si>
    <t>YZ-BS-5505JRXS</t>
  </si>
  <si>
    <t>B00YAIA20G</t>
  </si>
  <si>
    <t>204-4231484-0977911</t>
  </si>
  <si>
    <t>2018-08-01T15:19:17+00:00</t>
  </si>
  <si>
    <t>2018-08-02T16:34:04+00:00</t>
  </si>
  <si>
    <t>NG7 7GZ</t>
  </si>
  <si>
    <t>203-8826704-4757958</t>
  </si>
  <si>
    <t>2018-08-01T12:51:09+00:00</t>
  </si>
  <si>
    <t>2018-08-01T19:39:49+00:00</t>
  </si>
  <si>
    <t>MiYang Women's Plus-Size Polka Dot Shaping Body One Piece Swim Dresses Swimsuit  Black XL (UK 12-14)</t>
  </si>
  <si>
    <t>W1T 4BQ</t>
  </si>
  <si>
    <t>206-7529036-7846717</t>
  </si>
  <si>
    <t>2018-08-01T12:11:24+00:00</t>
  </si>
  <si>
    <t>2018-08-01T21:41:38+00:00</t>
  </si>
  <si>
    <t>Summer Mae Women Vintage Flounce Polka Dot High Waisted Bathing Suits Two Piece Bikini White S (UK 6-8)</t>
  </si>
  <si>
    <t>Seaford</t>
  </si>
  <si>
    <t>BN25 3NT</t>
  </si>
  <si>
    <t>203-1851921-3714714</t>
  </si>
  <si>
    <t>2018-08-01T08:58:20+00:00</t>
  </si>
  <si>
    <t>2018-08-01T15:41:39+00:00</t>
  </si>
  <si>
    <t>Summer Mae Women's Bowknot Printing Skirt Spa Swimsuit Bathing Swimwear Sapphire Blue L</t>
  </si>
  <si>
    <t>Pudsey</t>
  </si>
  <si>
    <t>LS28 9EN</t>
  </si>
  <si>
    <t>202-2044346-9451502</t>
  </si>
  <si>
    <t>2018-08-01T07:52:31+00:00</t>
  </si>
  <si>
    <t>2018-08-01T20:00:36+00:00</t>
  </si>
  <si>
    <t>N20 0TS</t>
  </si>
  <si>
    <t>Summer Mae Women's Two Pieces Bikini Set Twist Halter Bandeau Red XL</t>
  </si>
  <si>
    <t>YZ-BEC19P-R0-XL</t>
  </si>
  <si>
    <t>B07CMZJP7Q</t>
  </si>
  <si>
    <t>202-9155487-0276307</t>
  </si>
  <si>
    <t>2018-08-01T06:53:41+00:00</t>
  </si>
  <si>
    <t>2018-08-02T21:34:49+00:00</t>
  </si>
  <si>
    <t>STROUD</t>
  </si>
  <si>
    <t>GL5 4SQ</t>
  </si>
  <si>
    <t>204-3370522-9505912</t>
  </si>
  <si>
    <t>2018-08-01T06:52:48+00:00</t>
  </si>
  <si>
    <t>2018-08-01T12:43:30+00:00</t>
  </si>
  <si>
    <t>Summer Mae Women's Maternity Pregnancy Halter Printed Padding Tankini Swimsuit Medium</t>
  </si>
  <si>
    <t>BIRMINGHAM</t>
  </si>
  <si>
    <t>B45 9TQ</t>
  </si>
  <si>
    <t>305-0038012-2508346</t>
  </si>
  <si>
    <t>2018-08-01T21:49:28+00:00</t>
  </si>
  <si>
    <t>2018-08-02T01:56:30+00:00</t>
  </si>
  <si>
    <t>303-1015865-0425918</t>
  </si>
  <si>
    <t>2018-08-01T21:46:38+00:00</t>
  </si>
  <si>
    <t>2018-08-02T20:35:54+00:00</t>
  </si>
  <si>
    <t>Mocotono Herren Blumen Kurzarm Hemd Regular Fit Button Down Blau XX-Large</t>
  </si>
  <si>
    <t>CS-BESB032-BL-XXL</t>
  </si>
  <si>
    <t>B07C3W1166</t>
  </si>
  <si>
    <t>304-4640305-3366748</t>
  </si>
  <si>
    <t>2018-08-01T20:53:31+00:00</t>
  </si>
  <si>
    <t>2018-08-02T11:45:41+00:00</t>
  </si>
  <si>
    <t>L鰏snitz</t>
  </si>
  <si>
    <t>303-5837807-9785154</t>
  </si>
  <si>
    <t>2018-08-01T20:51:39+00:00</t>
  </si>
  <si>
    <t>2018-08-02T07:44:23+00:00</t>
  </si>
  <si>
    <t>Summer Mae Damen A-line Lace Quaste Beil鋟figkeit Herbst Kleid Retro-Look Dress, XXL (EU 42-44),Braun</t>
  </si>
  <si>
    <t>LYQ-BS-K1010-N0-2X</t>
  </si>
  <si>
    <t>B01M6UNN0N</t>
  </si>
  <si>
    <t>Admannshagen-Bargeshagen</t>
  </si>
  <si>
    <t>305-7518007-8971569</t>
  </si>
  <si>
    <t>2018-08-01T20:45:16+00:00</t>
  </si>
  <si>
    <t>2018-08-02T10:18:54+00:00</t>
  </si>
  <si>
    <t>305-4745247-2107550</t>
  </si>
  <si>
    <t>2018-08-01T19:55:43+00:00</t>
  </si>
  <si>
    <t>2018-08-02T15:23:18+00:00</t>
  </si>
  <si>
    <t>Schladen</t>
  </si>
  <si>
    <t>306-8942251-9662723</t>
  </si>
  <si>
    <t>2018-08-01T19:45:10+00:00</t>
  </si>
  <si>
    <t>2018-08-03T01:37:12+00:00</t>
  </si>
  <si>
    <t>Steegen</t>
  </si>
  <si>
    <t>302-1742244-2129912</t>
  </si>
  <si>
    <t>2018-08-01T19:38:01+00:00</t>
  </si>
  <si>
    <t>2018-08-02T20:31:19+00:00</t>
  </si>
  <si>
    <t>303-5971642-6345161</t>
  </si>
  <si>
    <t>2018-08-01T19:05:03+00:00</t>
  </si>
  <si>
    <t>2018-08-02T14:26:10+00:00</t>
  </si>
  <si>
    <t>302-7571790-0945121</t>
  </si>
  <si>
    <t>2018-08-01T18:53:23+00:00</t>
  </si>
  <si>
    <t>2018-08-02T20:10:27+00:00</t>
  </si>
  <si>
    <t>Parchim</t>
  </si>
  <si>
    <t>303-7935015-1154768</t>
  </si>
  <si>
    <t>2018-08-01T18:39:08+00:00</t>
  </si>
  <si>
    <t>2018-08-02T11:50:30+00:00</t>
  </si>
  <si>
    <t>LYQ-BS4600-P0-M</t>
  </si>
  <si>
    <t>B01N4K9SIU</t>
  </si>
  <si>
    <t>R黶selsheim</t>
  </si>
  <si>
    <t>028-6567214-2973128</t>
  </si>
  <si>
    <t>2018-08-01T18:13:31+00:00</t>
  </si>
  <si>
    <t>2018-08-04T00:35:07+00:00</t>
  </si>
  <si>
    <t>Summer Mae Damen Tankini Retro Streifen Badekleider Hellblau XS</t>
  </si>
  <si>
    <t>YZ-BS-5505Lb0XS</t>
  </si>
  <si>
    <t>B01G3MA2TC</t>
  </si>
  <si>
    <t>HERSCHEID</t>
  </si>
  <si>
    <t>303-7247050-8505169</t>
  </si>
  <si>
    <t>2018-08-01T18:07:31+00:00</t>
  </si>
  <si>
    <t>2018-08-02T13:23:40+00:00</t>
  </si>
  <si>
    <t>303-3704706-9237959</t>
  </si>
  <si>
    <t>2018-08-01T18:01:44+00:00</t>
  </si>
  <si>
    <t>2018-08-02T10:35:39+00:00</t>
  </si>
  <si>
    <t>303-8406306-8045904</t>
  </si>
  <si>
    <t>2018-08-01T17:59:47+00:00</t>
  </si>
  <si>
    <t>2018-08-01T18:00:43+00:00</t>
  </si>
  <si>
    <t>303-2602216-6311501</t>
  </si>
  <si>
    <t>2018-08-01T17:52:25+00:00</t>
  </si>
  <si>
    <t>2018-08-02T00:31:10+00:00</t>
  </si>
  <si>
    <t>Seekirchen a.W.</t>
  </si>
  <si>
    <t>Salzburg</t>
  </si>
  <si>
    <t>304-4946501-0652369</t>
  </si>
  <si>
    <t>2018-08-01T17:48:47+00:00</t>
  </si>
  <si>
    <t>2018-08-02T05:29:46+00:00</t>
  </si>
  <si>
    <t>Haag</t>
  </si>
  <si>
    <t>304-3829934-2854745</t>
  </si>
  <si>
    <t>2018-08-01T17:24:08+00:00</t>
  </si>
  <si>
    <t>2018-08-02T20:51:35+00:00</t>
  </si>
  <si>
    <t>Ulm</t>
  </si>
  <si>
    <t>302-2987464-2150761</t>
  </si>
  <si>
    <t>2018-08-01T17:22:15+00:00</t>
  </si>
  <si>
    <t>2018-08-05T11:29:58+00:00</t>
  </si>
  <si>
    <t>305-0154550-5579561</t>
  </si>
  <si>
    <t>2018-08-01T17:08:44+00:00</t>
  </si>
  <si>
    <t>2018-08-02T21:44:30+00:00</t>
  </si>
  <si>
    <t>Summer Mae Damen Tankini Retro Streifen Badekleider Rosa XS</t>
  </si>
  <si>
    <t>306-4978934-8517932</t>
  </si>
  <si>
    <t>2018-08-01T17:08:01+00:00</t>
  </si>
  <si>
    <t>2018-08-02T19:39:01+00:00</t>
  </si>
  <si>
    <t>Meinerzhagen</t>
  </si>
  <si>
    <t>305-2563083-2421904</t>
  </si>
  <si>
    <t>2018-08-01T16:40:49+00:00</t>
  </si>
  <si>
    <t>2018-08-01T19:53:21+00:00</t>
  </si>
  <si>
    <t>028-9135157-2064321</t>
  </si>
  <si>
    <t>2018-08-01T16:14:27+00:00</t>
  </si>
  <si>
    <t>2018-08-02T18:29:10+00:00</t>
  </si>
  <si>
    <t>Summer Mae Damen A-line Lace Quaste Beil鋟figkeit Herbst Kleid Retro-Look Dress,S (EU 34-36),Rot</t>
  </si>
  <si>
    <t>LYQ-BS-K1010-R0-S</t>
  </si>
  <si>
    <t>B06XZ4THHH</t>
  </si>
  <si>
    <t>303-6413193-3541926</t>
  </si>
  <si>
    <t>2018-08-01T16:02:29+00:00</t>
  </si>
  <si>
    <t>2018-08-02T05:28:52+00:00</t>
  </si>
  <si>
    <t>Kirchheim i.Schw.</t>
  </si>
  <si>
    <t>302-4945403-5021931</t>
  </si>
  <si>
    <t>2018-08-01T15:48:25+00:00</t>
  </si>
  <si>
    <t>2018-08-02T19:23:19+00:00</t>
  </si>
  <si>
    <t>305-3658873-2689936</t>
  </si>
  <si>
    <t>2018-08-01T15:37:40+00:00</t>
  </si>
  <si>
    <t>2018-08-02T09:31:53+00:00</t>
  </si>
  <si>
    <t>zwickau</t>
  </si>
  <si>
    <t>305-6931622-4465940</t>
  </si>
  <si>
    <t>2018-08-01T15:26:38+00:00</t>
  </si>
  <si>
    <t>2018-08-02T14:43:00+00:00</t>
  </si>
  <si>
    <t>028-9683134-6291544</t>
  </si>
  <si>
    <t>2018-08-01T15:03:28+00:00</t>
  </si>
  <si>
    <t>2018-08-07T02:07:18+00:00</t>
  </si>
  <si>
    <t>303-9587945-6836343</t>
  </si>
  <si>
    <t>2018-08-01T14:41:30+00:00</t>
  </si>
  <si>
    <t>2018-08-01T15:36:50+00:00</t>
  </si>
  <si>
    <t>303-4363299-5002719</t>
  </si>
  <si>
    <t>2018-08-01T14:29:34+00:00</t>
  </si>
  <si>
    <t>2018-08-01T14:30:32+00:00</t>
  </si>
  <si>
    <t>Fraureuth</t>
  </si>
  <si>
    <t>303-4043559-6960343</t>
  </si>
  <si>
    <t>2018-08-01T14:21:54+00:00</t>
  </si>
  <si>
    <t>2018-08-02T19:39:11+00:00</t>
  </si>
  <si>
    <t>Netphen</t>
  </si>
  <si>
    <t>305-7297005-4778711</t>
  </si>
  <si>
    <t>2018-08-01T14:06:21+00:00</t>
  </si>
  <si>
    <t>2018-08-02T11:44:08+00:00</t>
  </si>
  <si>
    <t>306-5979490-1725943</t>
  </si>
  <si>
    <t>2018-08-01T13:46:17+00:00</t>
  </si>
  <si>
    <t>2018-08-02T09:19:56+00:00</t>
  </si>
  <si>
    <t>Summer Mae Schwangerschafts Tankini/Neckholder/Umstands-Bademode/Drucken/V-Neck Rosa S</t>
  </si>
  <si>
    <t>Taufkirchen</t>
  </si>
  <si>
    <t>302-8923438-0077151</t>
  </si>
  <si>
    <t>2018-08-01T13:45:40+00:00</t>
  </si>
  <si>
    <t>2018-08-03T17:15:20+00:00</t>
  </si>
  <si>
    <t>Feldkirch</t>
  </si>
  <si>
    <t>304-0052013-7248333</t>
  </si>
  <si>
    <t>2018-08-01T13:34:58+00:00</t>
  </si>
  <si>
    <t>2018-08-02T11:54:55+00:00</t>
  </si>
  <si>
    <t>YZ-BE5506-HS-XL</t>
  </si>
  <si>
    <t>B07CKT2N6R</t>
  </si>
  <si>
    <t>Weilheim i. OB</t>
  </si>
  <si>
    <t>306-0503229-8854718</t>
  </si>
  <si>
    <t>2018-08-01T13:02:30+00:00</t>
  </si>
  <si>
    <t>2018-08-01T19:45:13+00:00</t>
  </si>
  <si>
    <t>028-2552946-6331546</t>
  </si>
  <si>
    <t>2018-08-01T12:42:29+00:00</t>
  </si>
  <si>
    <t>2018-08-05T01:17:27+00:00</t>
  </si>
  <si>
    <t>Pottendorf</t>
  </si>
  <si>
    <t>306-1678584-1781965</t>
  </si>
  <si>
    <t>2018-08-01T12:24:43+00:00</t>
  </si>
  <si>
    <t>2018-08-03T13:56:18+00:00</t>
  </si>
  <si>
    <t>Hohberg</t>
  </si>
  <si>
    <t>028-5864106-1166766</t>
  </si>
  <si>
    <t>2018-08-01T12:15:22+00:00</t>
  </si>
  <si>
    <t>2018-08-02T20:54:53+00:00</t>
  </si>
  <si>
    <t>305-8805680-0112342</t>
  </si>
  <si>
    <t>2018-08-01T12:05:21+00:00</t>
  </si>
  <si>
    <t>2018-08-02T00:19:29+00:00</t>
  </si>
  <si>
    <t>Strasswalchen</t>
  </si>
  <si>
    <t>028-4433060-5007563</t>
  </si>
  <si>
    <t>2018-08-01T11:54:29+00:00</t>
  </si>
  <si>
    <t>2018-08-02T01:44:06+00:00</t>
  </si>
  <si>
    <t>303-7343063-2900348</t>
  </si>
  <si>
    <t>2018-08-01T11:39:57+00:00</t>
  </si>
  <si>
    <t>2018-08-01T19:58:27+00:00</t>
  </si>
  <si>
    <t>Heroldsberg</t>
  </si>
  <si>
    <t>302-2716942-9947554</t>
  </si>
  <si>
    <t>2018-08-01T11:31:08+00:00</t>
  </si>
  <si>
    <t>2018-08-02T14:38:42+00:00</t>
  </si>
  <si>
    <t>Seegebiet Mansfelder Land</t>
  </si>
  <si>
    <t>Sachsen Anhalt</t>
  </si>
  <si>
    <t>305-2334769-2690718</t>
  </si>
  <si>
    <t>2018-08-01T11:24:11+00:00</t>
  </si>
  <si>
    <t>2018-08-02T12:58:15+00:00</t>
  </si>
  <si>
    <t>schwanberg</t>
  </si>
  <si>
    <t>303-7096854-0258725</t>
  </si>
  <si>
    <t>2018-08-01T11:20:56+00:00</t>
  </si>
  <si>
    <t>2018-08-02T01:54:32+00:00</t>
  </si>
  <si>
    <t>028-1802383-5074715</t>
  </si>
  <si>
    <t>2018-08-01T11:12:44+00:00</t>
  </si>
  <si>
    <t>2018-08-01T15:40:32+00:00</t>
  </si>
  <si>
    <t>Malschwitz ot neudorf/ spree</t>
  </si>
  <si>
    <t>305-5758610-4637958</t>
  </si>
  <si>
    <t>2018-08-01T11:10:10+00:00</t>
  </si>
  <si>
    <t>2018-08-02T06:47:59+00:00</t>
  </si>
  <si>
    <t>Freiberg</t>
  </si>
  <si>
    <t>028-8816378-4347517</t>
  </si>
  <si>
    <t>2018-08-01T11:03:20+00:00</t>
  </si>
  <si>
    <t>2018-08-01T19:56:28+00:00</t>
  </si>
  <si>
    <t>Neubiberg</t>
  </si>
  <si>
    <t>304-7406077-8192358</t>
  </si>
  <si>
    <t>2018-08-01T10:49:16+00:00</t>
  </si>
  <si>
    <t>2018-08-01T22:31:52+00:00</t>
  </si>
  <si>
    <t>reutlingen</t>
  </si>
  <si>
    <t>Baden-W眉rttemberg</t>
  </si>
  <si>
    <t>028-0016004-5255551</t>
  </si>
  <si>
    <t>2018-08-01T10:38:29+00:00</t>
  </si>
  <si>
    <t>2018-08-02T16:19:02+00:00</t>
  </si>
  <si>
    <t>306-1103293-8461961</t>
  </si>
  <si>
    <t>2018-08-01T10:36:17+00:00</t>
  </si>
  <si>
    <t>2018-08-01T19:59:18+00:00</t>
  </si>
  <si>
    <t>Weyhe</t>
  </si>
  <si>
    <t>303-2728811-9732308</t>
  </si>
  <si>
    <t>2018-08-01T10:21:44+00:00</t>
  </si>
  <si>
    <t>2018-08-05T19:53:19+00:00</t>
  </si>
  <si>
    <t>YZ-BE5129-K0YH-2XL</t>
  </si>
  <si>
    <t>B07CLVLH98</t>
  </si>
  <si>
    <t>Castrop-Rauxel</t>
  </si>
  <si>
    <t>304-2795516-0497144</t>
  </si>
  <si>
    <t>2018-08-01T09:51:52+00:00</t>
  </si>
  <si>
    <t>2018-08-02T00:32:37+00:00</t>
  </si>
  <si>
    <t>Summer Mae Damen A-line Lace Quaste Beil鋟figkeit Herbst Kleid Retro-Look Dress,M (EU 36-38),Olive</t>
  </si>
  <si>
    <t>Kramsach</t>
  </si>
  <si>
    <t>303-0103155-9399526</t>
  </si>
  <si>
    <t>2018-08-01T09:39:12+00:00</t>
  </si>
  <si>
    <t>2018-08-02T02:01:25+00:00</t>
  </si>
  <si>
    <t>028-7645178-3277121</t>
  </si>
  <si>
    <t>2018-08-01T09:07:18+00:00</t>
  </si>
  <si>
    <t>2018-08-01T19:09:15+00:00</t>
  </si>
  <si>
    <t>302-4859397-2950748</t>
  </si>
  <si>
    <t>2018-08-01T09:04:04+00:00</t>
  </si>
  <si>
    <t>2018-08-01T14:28:14+00:00</t>
  </si>
  <si>
    <t>305-5660447-4893168</t>
  </si>
  <si>
    <t>2018-08-01T09:04:03+00:00</t>
  </si>
  <si>
    <t>2018-08-01T14:28:01+00:00</t>
  </si>
  <si>
    <t>Gro遜ubrau</t>
  </si>
  <si>
    <t>302-6173894-7002758</t>
  </si>
  <si>
    <t>2018-08-01T08:23:57+00:00</t>
  </si>
  <si>
    <t>2018-08-01T20:29:52+00:00</t>
  </si>
  <si>
    <t>Jessen (Elster)</t>
  </si>
  <si>
    <t>303-4020572-0156305</t>
  </si>
  <si>
    <t>2018-08-01T07:43:11+00:00</t>
  </si>
  <si>
    <t>2018-08-01T14:25:33+00:00</t>
  </si>
  <si>
    <t>Mocotono Herren Langarm Hemd Baumwolle Casual Freizeit Oxford Hemd mit Taschen Super Qualit鋞 f黵 M鋘ner</t>
  </si>
  <si>
    <t>CS-LY171-W902-L</t>
  </si>
  <si>
    <t>B073PQLSS5</t>
  </si>
  <si>
    <t>karlsruhe</t>
  </si>
  <si>
    <t>Deutschland (DE)</t>
  </si>
  <si>
    <t>Mocotono Hemd Herren Langarm Hemd Baumwolle Casual Freizeit Oxford Hemd Super Qualit鋞 f黵 M鋘ner</t>
  </si>
  <si>
    <t>CS-LY171-LB916-L</t>
  </si>
  <si>
    <t>B073PQ7JKT</t>
  </si>
  <si>
    <t>303-5414171-7470740</t>
  </si>
  <si>
    <t>2018-08-01T07:35:37+00:00</t>
  </si>
  <si>
    <t>2018-08-01T20:27:58+00:00</t>
  </si>
  <si>
    <t>YZ-BE5506-K0-M</t>
  </si>
  <si>
    <t>B07CLD2CD2</t>
  </si>
  <si>
    <t>303-8164792-8073152</t>
  </si>
  <si>
    <t>2018-08-01T07:35:15+00:00</t>
  </si>
  <si>
    <t>2018-08-01T14:50:07+00:00</t>
  </si>
  <si>
    <t>Laufen</t>
  </si>
  <si>
    <t>305-9205682-6525964</t>
  </si>
  <si>
    <t>2018-08-01T06:32:37+00:00</t>
  </si>
  <si>
    <t>2018-08-01T16:07:19+00:00</t>
  </si>
  <si>
    <t>Langen (Hessen)</t>
  </si>
  <si>
    <t>302-8753812-9733138</t>
  </si>
  <si>
    <t>2018-08-01T06:18:59+00:00</t>
  </si>
  <si>
    <t>2018-08-01T19:55:27+00:00</t>
  </si>
  <si>
    <t>Altfraunhofen</t>
  </si>
  <si>
    <t>028-7600457-6213930</t>
  </si>
  <si>
    <t>2018-08-01T06:11:11+00:00</t>
  </si>
  <si>
    <t>2018-08-07T08:10:52+00:00</t>
  </si>
  <si>
    <t>306-9303546-0786702</t>
  </si>
  <si>
    <t>2018-08-01T04:03:49+00:00</t>
  </si>
  <si>
    <t>2018-08-01T07:59:56+00:00</t>
  </si>
  <si>
    <t>G黶trow</t>
  </si>
  <si>
    <t>303-5618123-8023560</t>
  </si>
  <si>
    <t>2018-08-01T00:05:17+00:00</t>
  </si>
  <si>
    <t>2018-08-01T17:28:03+00:00</t>
  </si>
  <si>
    <t>Osterholz-Scharmbeck</t>
  </si>
  <si>
    <t>171-7455911-9521969</t>
  </si>
  <si>
    <t>2018-08-01T21:07:39+00:00</t>
  </si>
  <si>
    <t>2018-08-02T11:25:59+00:00</t>
  </si>
  <si>
    <t>valencia</t>
  </si>
  <si>
    <t>405-5579918-5869121</t>
  </si>
  <si>
    <t>2018-08-01T19:45:28+00:00</t>
  </si>
  <si>
    <t>2018-08-02T11:25:00+00:00</t>
  </si>
  <si>
    <t>La Guardia</t>
  </si>
  <si>
    <t>404-3639355-5380306</t>
  </si>
  <si>
    <t>2018-08-01T19:29:21+00:00</t>
  </si>
  <si>
    <t>2018-08-02T10:39:55+00:00</t>
  </si>
  <si>
    <t>BS-BN-1501-WO-3XL</t>
  </si>
  <si>
    <t>B0711149ZH</t>
  </si>
  <si>
    <t>ubeda</t>
  </si>
  <si>
    <t>jaen</t>
  </si>
  <si>
    <t>BS-BN-1501-BO-3XL</t>
  </si>
  <si>
    <t>B06ZY9HV1B</t>
  </si>
  <si>
    <t>404-1030100-2843554</t>
  </si>
  <si>
    <t>2018-08-01T17:39:42+00:00</t>
  </si>
  <si>
    <t>2018-08-01T22:35:37+00:00</t>
  </si>
  <si>
    <t>Summer Mae Conjunto de Bikinis de dos Piezas Para Mujer Traje de Ba駉 sin Tirantes Wave Point,Negro,XL</t>
  </si>
  <si>
    <t>YZ-BESM807-K0-XL</t>
  </si>
  <si>
    <t>B07C16NK8R</t>
  </si>
  <si>
    <t>galapagar</t>
  </si>
  <si>
    <t>171-0182667-2916353</t>
  </si>
  <si>
    <t>2018-08-01T14:19:18+00:00</t>
  </si>
  <si>
    <t>2018-08-02T12:20:18+00:00</t>
  </si>
  <si>
    <t>LYQ-BS-1010-P0-L</t>
  </si>
  <si>
    <t>B017X47WOW</t>
  </si>
  <si>
    <t>Olot</t>
  </si>
  <si>
    <t>404-6861308-5280329</t>
  </si>
  <si>
    <t>2018-08-01T13:13:19+00:00</t>
  </si>
  <si>
    <t>2018-08-01T15:33:37+00:00</t>
  </si>
  <si>
    <t>403-6872480-0081133</t>
  </si>
  <si>
    <t>2018-08-01T11:25:14+00:00</t>
  </si>
  <si>
    <t>2018-08-02T10:29:40+00:00</t>
  </si>
  <si>
    <t>CASCANTE</t>
  </si>
  <si>
    <t>408-0506957-4781910</t>
  </si>
  <si>
    <t>2018-08-01T09:42:06+00:00</t>
  </si>
  <si>
    <t>2018-08-02T17:56:02+00:00</t>
  </si>
  <si>
    <t>mejorada del campo</t>
  </si>
  <si>
    <t>407-6910373-2993131</t>
  </si>
  <si>
    <t>2018-08-01T05:18:39+00:00</t>
  </si>
  <si>
    <t>2018-08-03T01:24:13+00:00</t>
  </si>
  <si>
    <t>KZ-CSM073-BE-38</t>
  </si>
  <si>
    <t>B07715V9YN</t>
  </si>
  <si>
    <t>Cala Murada</t>
  </si>
  <si>
    <t>IIles Balears</t>
  </si>
  <si>
    <t>404-8022596-0639554</t>
  </si>
  <si>
    <t>2018-08-01T18:23:03+00:00</t>
  </si>
  <si>
    <t>2018-08-04T15:39:24+00:00</t>
  </si>
  <si>
    <t>BS-WH17015-B0-XXL</t>
  </si>
  <si>
    <t>B071KFHNV3</t>
  </si>
  <si>
    <t>Viterbo</t>
  </si>
  <si>
    <t>VT</t>
  </si>
  <si>
    <t>402-8385053-0673910</t>
  </si>
  <si>
    <t>2018-08-01T10:55:39+00:00</t>
  </si>
  <si>
    <t>2018-08-02T11:58:21+00:00</t>
  </si>
  <si>
    <t>SAN GIORGIO LA MOLARA</t>
  </si>
  <si>
    <t>Benevento</t>
  </si>
  <si>
    <t>404-2689862-5504325</t>
  </si>
  <si>
    <t>2018-08-01T07:27:14+00:00</t>
  </si>
  <si>
    <t>2018-08-02T08:42:09+00:00</t>
  </si>
  <si>
    <t>Pozzallo</t>
  </si>
  <si>
    <t>Ragusa</t>
  </si>
  <si>
    <t>403-7724444-6399534</t>
  </si>
  <si>
    <t>2018-08-01T07:07:26+00:00</t>
  </si>
  <si>
    <t>2018-08-02T09:09:06+00:00</t>
  </si>
  <si>
    <t>Tramonti</t>
  </si>
  <si>
    <t>402-6362302-4067556</t>
  </si>
  <si>
    <t>2018-08-01T05:03:45+00:00</t>
  </si>
  <si>
    <t>2018-08-01T15:28:49+00:00</t>
  </si>
  <si>
    <t>Almenno San Bartolomeo</t>
  </si>
  <si>
    <t>407-7963041-1993138</t>
  </si>
  <si>
    <t>2018-08-02T19:35:58+00:00</t>
  </si>
  <si>
    <t>2018-08-03T22:15:21+00:00</t>
  </si>
  <si>
    <t>sarreguemines</t>
  </si>
  <si>
    <t>406-6972847-1559542</t>
  </si>
  <si>
    <t>2018-08-02T18:28:47+00:00</t>
  </si>
  <si>
    <t>2018-08-05T18:33:53+00:00</t>
  </si>
  <si>
    <t>Summer Mae Maillot de Bain 1 Pi鑓e Rembourr?Sexy Push Up pour Femme Bleu Marine EU 34 &amp;#xFF08;Tag Size M</t>
  </si>
  <si>
    <t>MALLEMORT</t>
  </si>
  <si>
    <t>171-8396353-3299515</t>
  </si>
  <si>
    <t>2018-08-02T16:52:10+00:00</t>
  </si>
  <si>
    <t>2018-08-06T06:20:45+00:00</t>
  </si>
  <si>
    <t>406-1533662-4774707</t>
  </si>
  <si>
    <t>2018-08-02T16:39:46+00:00</t>
  </si>
  <si>
    <t>2018-08-05T20:25:17+00:00</t>
  </si>
  <si>
    <t>Summer Mae Maillot de Bain 1 Pi鑓e Rembourr?Sexy Push Up pour Femme Noir EU 36 &amp;#xFF08;Tag Size L</t>
  </si>
  <si>
    <t>BS-WH17015-K0-L</t>
  </si>
  <si>
    <t>B072R4R3XN</t>
  </si>
  <si>
    <t>dixmont</t>
  </si>
  <si>
    <t>402-0476229-3209907</t>
  </si>
  <si>
    <t>2018-08-02T15:50:59+00:00</t>
  </si>
  <si>
    <t>2018-08-02T18:24:11+00:00</t>
  </si>
  <si>
    <t>404-7552698-1843532</t>
  </si>
  <si>
    <t>2018-08-02T15:31:08+00:00</t>
  </si>
  <si>
    <t>2018-08-03T09:17:33+00:00</t>
  </si>
  <si>
    <t>405-2098244-4307500</t>
  </si>
  <si>
    <t>2018-08-02T14:53:48+00:00</t>
  </si>
  <si>
    <t>2018-08-03T07:04:11+00:00</t>
  </si>
  <si>
    <t>Summer Mae Femme Tankinis Ray?Classique - Maillot De Bain Deux Pi鑓es avec Jupette (EU 44-46 (Taille Fabricant: XL), Rose)</t>
  </si>
  <si>
    <t>Fleury</t>
  </si>
  <si>
    <t>408-5673811-4167523</t>
  </si>
  <si>
    <t>2018-08-02T14:30:13+00:00</t>
  </si>
  <si>
    <t>2018-08-02T21:53:48+00:00</t>
  </si>
  <si>
    <t>MONTMARTIN SUR MER</t>
  </si>
  <si>
    <t>404-1055045-7699506</t>
  </si>
  <si>
    <t>2018-08-02T14:11:09+00:00</t>
  </si>
  <si>
    <t>2018-08-04T19:13:16+00:00</t>
  </si>
  <si>
    <t>Mocotono Chemise Unie D閏ontract閑 ?Manches Courtes Regular Fit pour Homme, Saphir, M</t>
  </si>
  <si>
    <t>CS-LY170-Sa911-M</t>
  </si>
  <si>
    <t>B073PPT2TW</t>
  </si>
  <si>
    <t>BINIC</t>
  </si>
  <si>
    <t>Bretagne</t>
  </si>
  <si>
    <t>407-8444866-7646763</t>
  </si>
  <si>
    <t>2018-08-02T14:00:11+00:00</t>
  </si>
  <si>
    <t>2018-08-03T18:53:13+00:00</t>
  </si>
  <si>
    <t>Vieux Cond?</t>
  </si>
  <si>
    <t>405-9247003-8909919</t>
  </si>
  <si>
    <t>2018-08-02T12:39:47+00:00</t>
  </si>
  <si>
    <t>2018-08-06T04:43:32+00:00</t>
  </si>
  <si>
    <t>Summer Mae Maillot de Bain 1 Pi鑓e Push up pour Femme Vert EU 40</t>
  </si>
  <si>
    <t>St Martin de Fraigneau</t>
  </si>
  <si>
    <t>402-6751688-4356311</t>
  </si>
  <si>
    <t>2018-08-02T12:37:01+00:00</t>
  </si>
  <si>
    <t>2018-08-06T09:37:25+00:00</t>
  </si>
  <si>
    <t>408-2421608-3402725</t>
  </si>
  <si>
    <t>2018-08-02T12:24:42+00:00</t>
  </si>
  <si>
    <t>2018-08-05T10:24:48+00:00</t>
  </si>
  <si>
    <t>Agde</t>
  </si>
  <si>
    <t>405-6384642-0475551</t>
  </si>
  <si>
    <t>2018-08-02T11:37:43+00:00</t>
  </si>
  <si>
    <t>2018-08-03T02:22:47+00:00</t>
  </si>
  <si>
    <t>Contes</t>
  </si>
  <si>
    <t>407-1860188-6969101</t>
  </si>
  <si>
    <t>2018-08-02T11:30:45+00:00</t>
  </si>
  <si>
    <t>2018-08-03T16:05:30+00:00</t>
  </si>
  <si>
    <t>Maillots de Bain 1 P鑙ce Piscine Grande Taille pour Femme - Bleu Saphir -1 - EU 48</t>
  </si>
  <si>
    <t>ROQUEBRUNE</t>
  </si>
  <si>
    <t>403-1914249-8925955</t>
  </si>
  <si>
    <t>2018-08-02T10:17:04+00:00</t>
  </si>
  <si>
    <t>2018-08-04T18:03:09+00:00</t>
  </si>
  <si>
    <t>Summer Mae Maillot de Bain 1 Pi鑓e Push up pour Femme Bleu Marine EU 42</t>
  </si>
  <si>
    <t>BS-WH17017-B0-XL</t>
  </si>
  <si>
    <t>B072R2PPXQ</t>
  </si>
  <si>
    <t>Grandrieu</t>
  </si>
  <si>
    <t>404-5429952-6952318</t>
  </si>
  <si>
    <t>2018-08-02T09:41:08+00:00</t>
  </si>
  <si>
    <t>2018-08-02T21:53:03+00:00</t>
  </si>
  <si>
    <t>VINSOBRES</t>
  </si>
  <si>
    <t>402-3129541-6712324</t>
  </si>
  <si>
    <t>2018-08-02T06:49:19+00:00</t>
  </si>
  <si>
    <t>2018-08-07T14:04:49+00:00</t>
  </si>
  <si>
    <t>BOULOGNE BILLANCOURT</t>
  </si>
  <si>
    <t>404-7496726-2383535</t>
  </si>
  <si>
    <t>2018-08-02T06:14:26+00:00</t>
  </si>
  <si>
    <t>2018-08-05T18:43:24+00:00</t>
  </si>
  <si>
    <t>Summer Mae Femme Tankinis Ray?Classique - Maillot De Bain Deux Pi鑓es avec Jupette (EU 40-42 (Taille Fabricant: M), Rouge)</t>
  </si>
  <si>
    <t>YZ-BS-5505-R0-M</t>
  </si>
  <si>
    <t>B07DCQNWSP</t>
  </si>
  <si>
    <t>408-7708369-6143548</t>
  </si>
  <si>
    <t>2018-08-02T05:34:02+00:00</t>
  </si>
  <si>
    <t>2018-08-02T14:34:52+00:00</t>
  </si>
  <si>
    <t>Montpensier</t>
  </si>
  <si>
    <t>203-7032838-3311508</t>
  </si>
  <si>
    <t>2018-08-02T22:19:14+00:00</t>
  </si>
  <si>
    <t>2018-08-03T15:27:26+00:00</t>
  </si>
  <si>
    <t>Summer Mae Women's Tankini Striped Vintage Swim Dress (Black Medium)</t>
  </si>
  <si>
    <t>BURNTWOOD</t>
  </si>
  <si>
    <t>Staffs</t>
  </si>
  <si>
    <t>WS7 0EX</t>
  </si>
  <si>
    <t>203-0752552-3333124</t>
  </si>
  <si>
    <t>2018-08-02T21:36:46+00:00</t>
  </si>
  <si>
    <t>2018-08-04T13:38:10+00:00</t>
  </si>
  <si>
    <t>OXFORD</t>
  </si>
  <si>
    <t>Oxfordshire</t>
  </si>
  <si>
    <t>OX3 9DY</t>
  </si>
  <si>
    <t>205-4182305-1571544</t>
  </si>
  <si>
    <t>2018-08-02T21:14:50+00:00</t>
  </si>
  <si>
    <t>2018-08-06T00:04:57+00:00</t>
  </si>
  <si>
    <t>Doncaster</t>
  </si>
  <si>
    <t>South Yourkshire</t>
  </si>
  <si>
    <t>DN6 0EP</t>
  </si>
  <si>
    <t>026-9430252-5127529</t>
  </si>
  <si>
    <t>2018-08-02T20:20:03+00:00</t>
  </si>
  <si>
    <t>2018-08-06T15:11:33+00:00</t>
  </si>
  <si>
    <t>derby</t>
  </si>
  <si>
    <t>derbyshire</t>
  </si>
  <si>
    <t>DE656NN</t>
  </si>
  <si>
    <t>205-5192267-9870744</t>
  </si>
  <si>
    <t>2018-08-02T19:43:46+00:00</t>
  </si>
  <si>
    <t>2018-08-03T00:25:12+00:00</t>
  </si>
  <si>
    <t>hastings</t>
  </si>
  <si>
    <t>east sussex</t>
  </si>
  <si>
    <t>TN342NB</t>
  </si>
  <si>
    <t>206-8814039-2513957</t>
  </si>
  <si>
    <t>2018-08-02T17:04:19+00:00</t>
  </si>
  <si>
    <t>2018-08-08T10:58:26+00:00</t>
  </si>
  <si>
    <t>Liverpool</t>
  </si>
  <si>
    <t>Merseyside</t>
  </si>
  <si>
    <t>L11 8LQ</t>
  </si>
  <si>
    <t>204-8076295-3435556</t>
  </si>
  <si>
    <t>2018-08-02T16:45:54+00:00</t>
  </si>
  <si>
    <t>2018-08-03T17:02:22+00:00</t>
  </si>
  <si>
    <t>Summer Mae Women's Two Pieces Bikini Set Twist Halter Bandeau Black L</t>
  </si>
  <si>
    <t>YZ-BEC19P-K0-L</t>
  </si>
  <si>
    <t>B07CNGYJS6</t>
  </si>
  <si>
    <t>E4 9EN</t>
  </si>
  <si>
    <t>203-1355462-0816328</t>
  </si>
  <si>
    <t>2018-08-02T15:23:19+00:00</t>
  </si>
  <si>
    <t>2018-08-03T11:25:25+00:00</t>
  </si>
  <si>
    <t>EDINBURGH</t>
  </si>
  <si>
    <t>EH17 8PR</t>
  </si>
  <si>
    <t>203-7087045-9711533</t>
  </si>
  <si>
    <t>2018-08-02T12:40:26+00:00</t>
  </si>
  <si>
    <t>2018-08-05T12:44:34+00:00</t>
  </si>
  <si>
    <t>http://www.amazon.co.uk</t>
  </si>
  <si>
    <t>Summer Mae Women Sexy V Neck Oversized Knitted Patchwork Casual Pullovers Sweater Khaki XL</t>
  </si>
  <si>
    <t>MY-EU1925-E0-XL</t>
  </si>
  <si>
    <t>B07648BWTN</t>
  </si>
  <si>
    <t>202-6938132-7318749</t>
  </si>
  <si>
    <t>2018-08-02T10:39:11+00:00</t>
  </si>
  <si>
    <t>2018-08-03T12:52:28+00:00</t>
  </si>
  <si>
    <t>UXBRIDGE</t>
  </si>
  <si>
    <t>UB8 2PL</t>
  </si>
  <si>
    <t>026-3673518-4760325</t>
  </si>
  <si>
    <t>2018-08-02T10:16:17+00:00</t>
  </si>
  <si>
    <t>2018-08-02T16:26:06+00:00</t>
  </si>
  <si>
    <t>Mocotono Men's Casual Long Sleeve Regular Fit Flannel Plaid Button Down Western Shirts Yellow XX-Large</t>
  </si>
  <si>
    <t>CS-LY166-B28-4-XXL</t>
  </si>
  <si>
    <t>B0719P8LD3</t>
  </si>
  <si>
    <t>TW9 2QL</t>
  </si>
  <si>
    <t>206-3222999-0569955</t>
  </si>
  <si>
    <t>2018-08-02T07:20:23+00:00</t>
  </si>
  <si>
    <t>2018-08-02T11:33:32+00:00</t>
  </si>
  <si>
    <t>NextDay</t>
  </si>
  <si>
    <t>IG5 0EW</t>
  </si>
  <si>
    <t>303-7780450-9071500</t>
  </si>
  <si>
    <t>2018-08-02T20:38:40+00:00</t>
  </si>
  <si>
    <t>2018-08-03T10:39:40+00:00</t>
  </si>
  <si>
    <t>303-7527859-4513940</t>
  </si>
  <si>
    <t>2018-08-02T20:01:22+00:00</t>
  </si>
  <si>
    <t>2018-08-04T14:13:44+00:00</t>
  </si>
  <si>
    <t>Premnitz</t>
  </si>
  <si>
    <t>306-4696706-5246707</t>
  </si>
  <si>
    <t>2018-08-02T19:37:11+00:00</t>
  </si>
  <si>
    <t>2018-08-03T10:02:10+00:00</t>
  </si>
  <si>
    <t>028-5337670-1026700</t>
  </si>
  <si>
    <t>2018-08-02T19:12:19+00:00</t>
  </si>
  <si>
    <t>2018-08-03T14:39:48+00:00</t>
  </si>
  <si>
    <t>028-4132696-3685966</t>
  </si>
  <si>
    <t>2018-08-02T19:02:27+00:00</t>
  </si>
  <si>
    <t>2018-08-06T13:31:33+00:00</t>
  </si>
  <si>
    <t>Jesteburg</t>
  </si>
  <si>
    <t>028-2287131-5939567</t>
  </si>
  <si>
    <t>2018-08-02T18:42:35+00:00</t>
  </si>
  <si>
    <t>2018-08-08T03:32:54+00:00</t>
  </si>
  <si>
    <t>305-0724377-1341155</t>
  </si>
  <si>
    <t>2018-08-02T17:54:20+00:00</t>
  </si>
  <si>
    <t>2018-08-03T18:20:15+00:00</t>
  </si>
  <si>
    <t>303-7329419-3675551</t>
  </si>
  <si>
    <t>2018-08-02T17:00:46+00:00</t>
  </si>
  <si>
    <t>2018-08-04T19:35:17+00:00</t>
  </si>
  <si>
    <t>Summer Mae Damen A-line Lace Quaste Beil鋟figkeit Herbst Kleid Retro-Look Dress,L (EU 38-40),Gr黱</t>
  </si>
  <si>
    <t>LYQ-BS-K1010-G0-L</t>
  </si>
  <si>
    <t>B01MQPQDX8</t>
  </si>
  <si>
    <t>Zams</t>
  </si>
  <si>
    <t>302-3857590-5311506</t>
  </si>
  <si>
    <t>2018-08-02T16:46:15+00:00</t>
  </si>
  <si>
    <t>2018-08-03T13:47:12+00:00</t>
  </si>
  <si>
    <t>303-4158417-2211547</t>
  </si>
  <si>
    <t>2018-08-02T16:43:16+00:00</t>
  </si>
  <si>
    <t>2018-08-02T18:43:20+00:00</t>
  </si>
  <si>
    <t>Summer Mae Damen Badeanzug Einteiler Bademode Neckholder R點kenfrei Monokini Gelb XXL</t>
  </si>
  <si>
    <t>RE-YZ-BELK185-Y9-XXL</t>
  </si>
  <si>
    <t>B07CM17RYD</t>
  </si>
  <si>
    <t>303-9987253-5420322</t>
  </si>
  <si>
    <t>2018-08-02T16:38:27+00:00</t>
  </si>
  <si>
    <t>2018-08-02T16:39:59+00:00</t>
  </si>
  <si>
    <t>Langenzenn</t>
  </si>
  <si>
    <t>302-5841338-3761149</t>
  </si>
  <si>
    <t>2018-08-02T16:28:06+00:00</t>
  </si>
  <si>
    <t>2018-08-02T20:00:57+00:00</t>
  </si>
  <si>
    <t>Bad Soden-Salm黱ster</t>
  </si>
  <si>
    <t>302-7728905-2371527</t>
  </si>
  <si>
    <t>2018-08-02T16:26:31+00:00</t>
  </si>
  <si>
    <t>2018-08-02T23:09:34+00:00</t>
  </si>
  <si>
    <t>selm</t>
  </si>
  <si>
    <t>nrw</t>
  </si>
  <si>
    <t>304-0947030-5557913</t>
  </si>
  <si>
    <t>2018-08-02T15:54:36+00:00</t>
  </si>
  <si>
    <t>2018-08-13T11:15:34+00:00</t>
  </si>
  <si>
    <t>Mocotono Herren Blumen Kurzarm Hemd Regular Fit Button Down Dunkelblau XX-Large</t>
  </si>
  <si>
    <t>CS-BESB032-NB-XXL</t>
  </si>
  <si>
    <t>B07C3W73C5</t>
  </si>
  <si>
    <t>306-6100559-8341943</t>
  </si>
  <si>
    <t>2018-08-02T15:21:21+00:00</t>
  </si>
  <si>
    <t>2018-08-03T17:18:35+00:00</t>
  </si>
  <si>
    <t>volsemenhusen</t>
  </si>
  <si>
    <t>028-3759892-3488312</t>
  </si>
  <si>
    <t>2018-08-02T14:56:08+00:00</t>
  </si>
  <si>
    <t>2018-08-03T18:47:02+00:00</t>
  </si>
  <si>
    <t>304-6483958-1260300</t>
  </si>
  <si>
    <t>2018-08-02T14:48:26+00:00</t>
  </si>
  <si>
    <t>2018-08-03T05:51:27+00:00</t>
  </si>
  <si>
    <t>304-9524711-8837940</t>
  </si>
  <si>
    <t>2018-08-02T14:08:03+00:00</t>
  </si>
  <si>
    <t>2018-08-02T20:46:07+00:00</t>
  </si>
  <si>
    <t>NRW West Germany</t>
  </si>
  <si>
    <t>304-3134395-3585140</t>
  </si>
  <si>
    <t>2018-08-02T14:03:26+00:00</t>
  </si>
  <si>
    <t>2018-08-04T10:30:40+00:00</t>
  </si>
  <si>
    <t>Stolberg (Rhld.)</t>
  </si>
  <si>
    <t>305-9395630-5080341</t>
  </si>
  <si>
    <t>2018-08-02T13:52:53+00:00</t>
  </si>
  <si>
    <t>2018-08-03T16:03:20+00:00</t>
  </si>
  <si>
    <t>303-7303610-7201904</t>
  </si>
  <si>
    <t>2018-08-02T13:39:05+00:00</t>
  </si>
  <si>
    <t>2018-08-05T00:41:44+00:00</t>
  </si>
  <si>
    <t>Eschenau</t>
  </si>
  <si>
    <t>302-1221169-4657940</t>
  </si>
  <si>
    <t>2018-08-02T13:28:28+00:00</t>
  </si>
  <si>
    <t>2018-08-03T07:30:24+00:00</t>
  </si>
  <si>
    <t>Delbr點k</t>
  </si>
  <si>
    <t>302-6976896-6925928</t>
  </si>
  <si>
    <t>2018-08-02T12:52:47+00:00</t>
  </si>
  <si>
    <t>2018-08-03T14:30:19+00:00</t>
  </si>
  <si>
    <t>Summer Mae Damen Langarm Casual Lose T Shirt Kleid mit Taschen Grau, S (EU 34-36),Grau 1</t>
  </si>
  <si>
    <t>LYQ-BS-CS04-GR-S</t>
  </si>
  <si>
    <t>B0761TZYSS</t>
  </si>
  <si>
    <t>finsterwalde</t>
  </si>
  <si>
    <t>Summer Mae Damen Langarm Casual Lose T Shirt Kleid mit Taschen Weinrot ,S (EU 34-36),Weinrot 1</t>
  </si>
  <si>
    <t>LYQ-BS-CS04-Wi-S</t>
  </si>
  <si>
    <t>B0761VWR43</t>
  </si>
  <si>
    <t>028-8541561-0544368</t>
  </si>
  <si>
    <t>2018-08-02T12:49:46+00:00</t>
  </si>
  <si>
    <t>2018-08-03T20:46:14+00:00</t>
  </si>
  <si>
    <t>Kraichtal</t>
  </si>
  <si>
    <t>305-2292987-6654751</t>
  </si>
  <si>
    <t>2018-08-02T12:36:29+00:00</t>
  </si>
  <si>
    <t>2018-08-04T07:49:19+00:00</t>
  </si>
  <si>
    <t>Summer Mae Damen Einteiler Swimdress Streifen Slim Badeanzug ROT (EU Size 36-38)</t>
  </si>
  <si>
    <t>YZ-BS-JG2631R0S</t>
  </si>
  <si>
    <t>B01IOEHKXS</t>
  </si>
  <si>
    <t>Bad Krozingen</t>
  </si>
  <si>
    <t>304-8209756-2093905</t>
  </si>
  <si>
    <t>2018-08-02T12:06:07+00:00</t>
  </si>
  <si>
    <t>2018-08-02T18:30:01+00:00</t>
  </si>
  <si>
    <t>LYQ-BS-ZQ2973-E0-M</t>
  </si>
  <si>
    <t>B01N53S23K</t>
  </si>
  <si>
    <t>Welzheim</t>
  </si>
  <si>
    <t>028-4369088-1123543</t>
  </si>
  <si>
    <t>2018-08-02T11:43:47+00:00</t>
  </si>
  <si>
    <t>2018-08-10T17:21:30+00:00</t>
  </si>
  <si>
    <t>Emsdetten</t>
  </si>
  <si>
    <t>304-3909967-9224328</t>
  </si>
  <si>
    <t>2018-08-02T11:42:01+00:00</t>
  </si>
  <si>
    <t>2018-08-02T20:40:21+00:00</t>
  </si>
  <si>
    <t>Ramsau b. Berchtesgaden</t>
  </si>
  <si>
    <t>305-9807642-9930718</t>
  </si>
  <si>
    <t>2018-08-02T11:29:47+00:00</t>
  </si>
  <si>
    <t>2018-08-09T01:47:35+00:00</t>
  </si>
  <si>
    <t>Weil am Rhein</t>
  </si>
  <si>
    <t>302-8759685-2678765</t>
  </si>
  <si>
    <t>2018-08-02T11:28:30+00:00</t>
  </si>
  <si>
    <t>2018-08-02T20:24:08+00:00</t>
  </si>
  <si>
    <t>Kassel</t>
  </si>
  <si>
    <t>305-4064704-9005932</t>
  </si>
  <si>
    <t>2018-08-02T11:25:41+00:00</t>
  </si>
  <si>
    <t>2018-08-04T01:46:25+00:00</t>
  </si>
  <si>
    <t>303-0892583-3197954</t>
  </si>
  <si>
    <t>2018-08-02T11:23:38+00:00</t>
  </si>
  <si>
    <t>2018-08-03T14:33:30+00:00</t>
  </si>
  <si>
    <t>Hohen Neuendorf</t>
  </si>
  <si>
    <t>303-9577009-5701107</t>
  </si>
  <si>
    <t>2018-08-02T11:15:40+00:00</t>
  </si>
  <si>
    <t>2018-08-02T11:21:00+00:00</t>
  </si>
  <si>
    <t>304-9648651-2910755</t>
  </si>
  <si>
    <t>2018-08-02T11:14:31+00:00</t>
  </si>
  <si>
    <t>2018-08-03T09:27:29+00:00</t>
  </si>
  <si>
    <t>028-2900196-7649954</t>
  </si>
  <si>
    <t>2018-08-02T10:58:14+00:00</t>
  </si>
  <si>
    <t>2018-08-02T17:44:11+00:00</t>
  </si>
  <si>
    <t>305-8123330-1961100</t>
  </si>
  <si>
    <t>2018-08-02T10:34:32+00:00</t>
  </si>
  <si>
    <t>2018-08-03T08:55:17+00:00</t>
  </si>
  <si>
    <t>Plankstadt</t>
  </si>
  <si>
    <t>Baden-w黵ttemberg</t>
  </si>
  <si>
    <t>028-8228525-3097932</t>
  </si>
  <si>
    <t>2018-08-02T10:02:01+00:00</t>
  </si>
  <si>
    <t>2018-08-05T13:29:30+00:00</t>
  </si>
  <si>
    <t>frankfurt am main</t>
  </si>
  <si>
    <t>306-7680751-6683549</t>
  </si>
  <si>
    <t>2018-08-02T09:58:06+00:00</t>
  </si>
  <si>
    <t>2018-08-04T18:58:57+00:00</t>
  </si>
  <si>
    <t>Mocotono Herren Langarm Kariertes Hemd Baumwolle Flanell Hemd mit Super Qualit鋞 Gelb L</t>
  </si>
  <si>
    <t>Muenchen</t>
  </si>
  <si>
    <t>Mocotono Herren Langarm Kariertes Hemd Baumwolle Flanell Hemd mit Super Qualit鋞 Khaki L</t>
  </si>
  <si>
    <t>CS-LY166-B28-5-L</t>
  </si>
  <si>
    <t>B071P6G6FV</t>
  </si>
  <si>
    <t>304-6906760-2425917</t>
  </si>
  <si>
    <t>2018-08-02T09:57:09+00:00</t>
  </si>
  <si>
    <t>2018-08-02T23:47:41+00:00</t>
  </si>
  <si>
    <t>Summer Mae Damen Bikini Set Streifen Zweiteiler Bademode mit Schleife Schwarz M</t>
  </si>
  <si>
    <t>YZ-BETW32-KTW-M</t>
  </si>
  <si>
    <t>B07C219DGR</t>
  </si>
  <si>
    <t>l黚eck</t>
  </si>
  <si>
    <t>306-8091823-8133938</t>
  </si>
  <si>
    <t>2018-08-02T08:42:41+00:00</t>
  </si>
  <si>
    <t>2018-08-03T10:04:20+00:00</t>
  </si>
  <si>
    <t>Summer Mae Damen Bikini Set Streifen Zweiteiler Bademode mit Schleife Blau L</t>
  </si>
  <si>
    <t>YZ-BETW32-BTW-L</t>
  </si>
  <si>
    <t>B07CBTX77P</t>
  </si>
  <si>
    <t>St. Nikolai ob Dra遧ing</t>
  </si>
  <si>
    <t>304-9148405-8697130</t>
  </si>
  <si>
    <t>2018-08-02T08:35:17+00:00</t>
  </si>
  <si>
    <t>2018-08-03T07:54:58+00:00</t>
  </si>
  <si>
    <t>028-8549625-0359540</t>
  </si>
  <si>
    <t>2018-08-02T08:22:13+00:00</t>
  </si>
  <si>
    <t>2018-08-03T09:41:09+00:00</t>
  </si>
  <si>
    <t>Rinteln</t>
  </si>
  <si>
    <t>028-4367218-4164347</t>
  </si>
  <si>
    <t>2018-08-02T07:58:58+00:00</t>
  </si>
  <si>
    <t>2018-08-04T01:54:40+00:00</t>
  </si>
  <si>
    <t>YZ-BE5129-ZLYH-L</t>
  </si>
  <si>
    <t>B07CLS1Q77</t>
  </si>
  <si>
    <t>Singen (Hohentwiel)</t>
  </si>
  <si>
    <t>028-1383925-9137142</t>
  </si>
  <si>
    <t>2018-08-02T07:30:56+00:00</t>
  </si>
  <si>
    <t>2018-08-04T15:08:42+00:00</t>
  </si>
  <si>
    <t>028-7154381-1277961</t>
  </si>
  <si>
    <t>2018-08-02T07:06:30+00:00</t>
  </si>
  <si>
    <t>2018-08-02T20:51:37+00:00</t>
  </si>
  <si>
    <t>304-9732286-2329118</t>
  </si>
  <si>
    <t>2018-08-02T07:05:36+00:00</t>
  </si>
  <si>
    <t>2018-08-09T12:39:34+00:00</t>
  </si>
  <si>
    <t>Mocotono Herren Langarm Kariertes Hemd Baumwolle Flanell Hemd mit Super Qualit鋞 Gelb XL</t>
  </si>
  <si>
    <t>CS-LY166-B28-4-XL</t>
  </si>
  <si>
    <t>B072PRCFFJ</t>
  </si>
  <si>
    <t>Eschwege</t>
  </si>
  <si>
    <t>Mocotono Herren Langarm Kariertes Hemd Baumwolle Flanell Hemd mit Super Qualit鋞 Rot und Dunkelblau XL</t>
  </si>
  <si>
    <t>CS-LY166-K33-1-XL</t>
  </si>
  <si>
    <t>B072PQ6GGL</t>
  </si>
  <si>
    <t>306-9894759-6121936</t>
  </si>
  <si>
    <t>2018-08-02T06:59:48+00:00</t>
  </si>
  <si>
    <t>2018-08-02T14:26:35+00:00</t>
  </si>
  <si>
    <t>LUXEMBOURG</t>
  </si>
  <si>
    <t>306-3600291-0313951</t>
  </si>
  <si>
    <t>2018-08-02T06:44:50+00:00</t>
  </si>
  <si>
    <t>2018-08-04T07:54:10+00:00</t>
  </si>
  <si>
    <t>304-6503953-7297101</t>
  </si>
  <si>
    <t>2018-08-02T06:37:32+00:00</t>
  </si>
  <si>
    <t>2018-08-03T11:25:30+00:00</t>
  </si>
  <si>
    <t>Polling</t>
  </si>
  <si>
    <t>303-9425277-5639500</t>
  </si>
  <si>
    <t>2018-08-02T06:18:17+00:00</t>
  </si>
  <si>
    <t>2018-08-06T21:49:15+00:00</t>
  </si>
  <si>
    <t>302-9445502-6498703</t>
  </si>
  <si>
    <t>2018-08-02T06:01:16+00:00</t>
  </si>
  <si>
    <t>2018-08-02T13:37:58+00:00</t>
  </si>
  <si>
    <t>028-2220365-2573953</t>
  </si>
  <si>
    <t>2018-08-02T05:46:52+00:00</t>
  </si>
  <si>
    <t>2018-08-02T14:30:07+00:00</t>
  </si>
  <si>
    <t>Frohburg OT Fl鲞berg</t>
  </si>
  <si>
    <t>303-0294586-9893967</t>
  </si>
  <si>
    <t>2018-08-02T05:01:32+00:00</t>
  </si>
  <si>
    <t>2018-08-02T14:34:45+00:00</t>
  </si>
  <si>
    <t>North-Rhine Westphalia</t>
  </si>
  <si>
    <t>302-7984526-0976353</t>
  </si>
  <si>
    <t>2018-08-02T04:57:33+00:00</t>
  </si>
  <si>
    <t>2018-08-02T21:42:42+00:00</t>
  </si>
  <si>
    <t>Summer Mae Damen Langarmshirt Blusenkleid Chiffion Bohemien Vintage Tunika Minikleid Rundhals</t>
  </si>
  <si>
    <t>LYQ-BS-YH115-G0L</t>
  </si>
  <si>
    <t>B01NGTP126</t>
  </si>
  <si>
    <t>F黵then</t>
  </si>
  <si>
    <t>028-1996370-3927507</t>
  </si>
  <si>
    <t>2018-08-02T04:41:32+00:00</t>
  </si>
  <si>
    <t>2018-08-03T02:10:29+00:00</t>
  </si>
  <si>
    <t>altenmarkt</t>
  </si>
  <si>
    <t>salzburg</t>
  </si>
  <si>
    <t>302-0350639-4885178</t>
  </si>
  <si>
    <t>2018-08-02T00:48:08+00:00</t>
  </si>
  <si>
    <t>2018-08-03T02:15:03+00:00</t>
  </si>
  <si>
    <t>diest</t>
  </si>
  <si>
    <t>Belgi?</t>
  </si>
  <si>
    <t>303-8308774-4714750</t>
  </si>
  <si>
    <t>2018-08-02T00:29:54+00:00</t>
  </si>
  <si>
    <t>2018-08-02T00:30:41+00:00</t>
  </si>
  <si>
    <t>troisdorf</t>
  </si>
  <si>
    <t>404-6869929-9665906</t>
  </si>
  <si>
    <t>2018-08-02T22:28:44+00:00</t>
  </si>
  <si>
    <t>2018-08-04T21:59:42+00:00</t>
  </si>
  <si>
    <t>San Lorenzo de El Escorial</t>
  </si>
  <si>
    <t>405-7540255-9405155</t>
  </si>
  <si>
    <t>2018-08-02T21:59:22+00:00</t>
  </si>
  <si>
    <t>2018-08-03T12:18:12+00:00</t>
  </si>
  <si>
    <t>Summer Mae Mujer Botas De Nieve De Punto Unidas</t>
  </si>
  <si>
    <t>XZ-BS-PW-2001-N0-36</t>
  </si>
  <si>
    <t>B01N1S6RRW</t>
  </si>
  <si>
    <t>santurtzi</t>
  </si>
  <si>
    <t>bizkaia</t>
  </si>
  <si>
    <t>403-9505931-8769157</t>
  </si>
  <si>
    <t>2018-08-02T17:31:20+00:00</t>
  </si>
  <si>
    <t>2018-08-06T15:12:14+00:00</t>
  </si>
  <si>
    <t>Mond閖ar</t>
  </si>
  <si>
    <t>Guadalajara</t>
  </si>
  <si>
    <t>403-1539512-6032357</t>
  </si>
  <si>
    <t>2018-08-02T14:38:26+00:00</t>
  </si>
  <si>
    <t>2018-08-02T21:55:12+00:00</t>
  </si>
  <si>
    <t>Summer Mae Tankini Floral Traje de Ba駉 Dos Piezas Retro para Mujer</t>
  </si>
  <si>
    <t>Betera</t>
  </si>
  <si>
    <t>Valencia</t>
  </si>
  <si>
    <t>408-1122080-1635510</t>
  </si>
  <si>
    <t>2018-08-02T11:21:36+00:00</t>
  </si>
  <si>
    <t>2018-08-18T15:11:46+00:00</t>
  </si>
  <si>
    <t>Summer Mae Mujer Jersey Invierno Su閠er Largo Mangas Largas Vestido Corto Elegante</t>
  </si>
  <si>
    <t>LYQ-CSM048-G0-S</t>
  </si>
  <si>
    <t>B074P3QBRR</t>
  </si>
  <si>
    <t>Avil閟</t>
  </si>
  <si>
    <t>Asturias</t>
  </si>
  <si>
    <t>405-7627627-4914748</t>
  </si>
  <si>
    <t>2018-08-02T10:51:40+00:00</t>
  </si>
  <si>
    <t>2018-08-03T01:51:14+00:00</t>
  </si>
  <si>
    <t>Velilla de San Antonio</t>
  </si>
  <si>
    <t>406-3460587-8630761</t>
  </si>
  <si>
    <t>2018-08-02T09:32:55+00:00</t>
  </si>
  <si>
    <t>2018-08-05T18:02:36+00:00</t>
  </si>
  <si>
    <t>406-0900015-0345112</t>
  </si>
  <si>
    <t>2018-08-02T22:37:52+00:00</t>
  </si>
  <si>
    <t>2018-08-04T20:37:25+00:00</t>
  </si>
  <si>
    <t>Summer Mae Costumi da Bagno Arruffato Fuori-spalla Bikini Set da Donna Nero S</t>
  </si>
  <si>
    <t>giussano</t>
  </si>
  <si>
    <t>404-9459062-0693962</t>
  </si>
  <si>
    <t>2018-08-02T19:25:44+00:00</t>
  </si>
  <si>
    <t>2018-08-03T20:56:05+00:00</t>
  </si>
  <si>
    <t>PADERNO D'ADDA</t>
  </si>
  <si>
    <t>406-3320676-4310755</t>
  </si>
  <si>
    <t>2018-08-02T18:32:07+00:00</t>
  </si>
  <si>
    <t>2018-08-03T14:40:59+00:00</t>
  </si>
  <si>
    <t>Bologna</t>
  </si>
  <si>
    <t>171-0368664-4943539</t>
  </si>
  <si>
    <t>2018-08-02T16:41:51+00:00</t>
  </si>
  <si>
    <t>2018-08-03T17:27:13+00:00</t>
  </si>
  <si>
    <t>Summer Mae Costumi Intero Costume da Bagno Un Pezzo Annata Elegante increspato da Donna</t>
  </si>
  <si>
    <t>BS-WH16032-R0-L</t>
  </si>
  <si>
    <t>B072M73MHY</t>
  </si>
  <si>
    <t>408-8663006-7235531</t>
  </si>
  <si>
    <t>2018-08-02T16:28:34+00:00</t>
  </si>
  <si>
    <t>2018-08-04T15:37:42+00:00</t>
  </si>
  <si>
    <t>Summer Mae Costumi da Bagno Arruffato Fuori-spalla Bikini Set da Donna,Rosa,XL</t>
  </si>
  <si>
    <t>YZ-BEHY2049-P0-XL</t>
  </si>
  <si>
    <t>B07CM8HDS3</t>
  </si>
  <si>
    <t>altamura</t>
  </si>
  <si>
    <t>bari</t>
  </si>
  <si>
    <t>407-5663598-7401949</t>
  </si>
  <si>
    <t>2018-08-02T14:07:56+00:00</t>
  </si>
  <si>
    <t>2018-08-02T14:10:01+00:00</t>
  </si>
  <si>
    <t>405-8144806-2449929</t>
  </si>
  <si>
    <t>2018-08-02T12:48:11+00:00</t>
  </si>
  <si>
    <t>2018-08-02T22:28:33+00:00</t>
  </si>
  <si>
    <t>Cetraro</t>
  </si>
  <si>
    <t>Cosenza</t>
  </si>
  <si>
    <t>407-2613871-5993122</t>
  </si>
  <si>
    <t>2018-08-02T12:33:17+00:00</t>
  </si>
  <si>
    <t>2018-08-02T23:23:27+00:00</t>
  </si>
  <si>
    <t>Brescia</t>
  </si>
  <si>
    <t>404-5632591-7780318</t>
  </si>
  <si>
    <t>2018-08-02T09:34:48+00:00</t>
  </si>
  <si>
    <t>2018-08-02T17:41:18+00:00</t>
  </si>
  <si>
    <t>405-7207178-0719553</t>
  </si>
  <si>
    <t>2018-08-02T08:58:36+00:00</t>
  </si>
  <si>
    <t>2018-08-06T01:20:02+00:00</t>
  </si>
  <si>
    <t>Melzo</t>
  </si>
  <si>
    <t>402-6690764-2209952</t>
  </si>
  <si>
    <t>2018-08-02T07:35:20+00:00</t>
  </si>
  <si>
    <t>2018-08-02T15:38:08+00:00</t>
  </si>
  <si>
    <t>Pineto</t>
  </si>
  <si>
    <t>Teramo</t>
  </si>
  <si>
    <t>404-2665180-9120366</t>
  </si>
  <si>
    <t>2018-08-02T05:53:03+00:00</t>
  </si>
  <si>
    <t>Livorno Ferraris</t>
  </si>
  <si>
    <t>Vercelli</t>
  </si>
  <si>
    <t>406-8139546-6580362</t>
  </si>
  <si>
    <t>2018-08-03T21:00:21+00:00</t>
  </si>
  <si>
    <t>2018-08-05T10:25:12+00:00</t>
  </si>
  <si>
    <t>Pont de Ch閞uy</t>
  </si>
  <si>
    <t>406-5984787-5486729</t>
  </si>
  <si>
    <t>2018-08-03T19:46:50+00:00</t>
  </si>
  <si>
    <t>2018-08-04T17:56:17+00:00</t>
  </si>
  <si>
    <t>Chemise Unie ?Manches Courtes Regular Fit Poche Poitrine pour Homme, S Noir</t>
  </si>
  <si>
    <t>CS-SB030-BK-S</t>
  </si>
  <si>
    <t>B078W1XLVS</t>
  </si>
  <si>
    <t>406-5126894-6565960</t>
  </si>
  <si>
    <t>2018-08-03T19:21:08+00:00</t>
  </si>
  <si>
    <t>2018-08-04T17:09:33+00:00</t>
  </si>
  <si>
    <t>171-5206596-5449915</t>
  </si>
  <si>
    <t>2018-08-03T17:51:45+00:00</t>
  </si>
  <si>
    <t>2018-08-06T21:07:34+00:00</t>
  </si>
  <si>
    <t>St Amand Montrond</t>
  </si>
  <si>
    <t>cher</t>
  </si>
  <si>
    <t>407-1580673-4759509</t>
  </si>
  <si>
    <t>2018-08-03T17:33:56+00:00</t>
  </si>
  <si>
    <t>2018-08-04T18:03:15+00:00</t>
  </si>
  <si>
    <t>Summer Mae Femme Maillot De Bain Une Pi鑓e Imprim?Fleur Moulant De Plus Taille Imprim?EU 50-52</t>
  </si>
  <si>
    <t>courcelles les lens</t>
  </si>
  <si>
    <t>403-1190816-7231522</t>
  </si>
  <si>
    <t>2018-08-03T16:51:30+00:00</t>
  </si>
  <si>
    <t>2018-08-05T18:32:51+00:00</t>
  </si>
  <si>
    <t>ORMES</t>
  </si>
  <si>
    <t>406-4645053-4075512</t>
  </si>
  <si>
    <t>2018-08-03T15:49:04+00:00</t>
  </si>
  <si>
    <t>2018-08-04T17:04:46+00:00</t>
  </si>
  <si>
    <t>Blouson Gar鏾n Zipp閑 Capuche Doubl閑 Polaire Ag?14 ans Noir</t>
  </si>
  <si>
    <t>EUTK-J01H-K0-14/16</t>
  </si>
  <si>
    <t>B075TV98C6</t>
  </si>
  <si>
    <t>rieux volvestre</t>
  </si>
  <si>
    <t>occitanie</t>
  </si>
  <si>
    <t>405-6462408-1775544</t>
  </si>
  <si>
    <t>2018-08-03T15:08:01+00:00</t>
  </si>
  <si>
    <t>2018-08-04T20:47:57+00:00</t>
  </si>
  <si>
    <t>VILLEURBANNE</t>
  </si>
  <si>
    <t>402-7493969-4833911</t>
  </si>
  <si>
    <t>2018-08-03T14:29:20+00:00</t>
  </si>
  <si>
    <t>2018-08-06T11:16:31+00:00</t>
  </si>
  <si>
    <t>LAUW</t>
  </si>
  <si>
    <t>406-5776178-0849146</t>
  </si>
  <si>
    <t>2018-08-03T14:27:46+00:00</t>
  </si>
  <si>
    <t>2018-08-04T17:06:50+00:00</t>
  </si>
  <si>
    <t>Summer Mae Maillot de Bain 1 Pi鑓e Rembourr?Sexy Push Up pour Femme Bleu EU 38 &amp;#xFF08;Tag Size XL</t>
  </si>
  <si>
    <t>SAINT-SORLIN</t>
  </si>
  <si>
    <t>407-7033432-9437957</t>
  </si>
  <si>
    <t>2018-08-03T14:16:37+00:00</t>
  </si>
  <si>
    <t>2018-08-06T08:20:23+00:00</t>
  </si>
  <si>
    <t>cugny</t>
  </si>
  <si>
    <t>407-6061846-0289141</t>
  </si>
  <si>
    <t>2018-08-06T07:58:48+00:00</t>
  </si>
  <si>
    <t>171-6997409-7466730</t>
  </si>
  <si>
    <t>2018-08-03T14:07:58+00:00</t>
  </si>
  <si>
    <t>2018-08-05T18:34:16+00:00</t>
  </si>
  <si>
    <t>CUINCY</t>
  </si>
  <si>
    <t>407-7685793-7391562</t>
  </si>
  <si>
    <t>2018-08-03T14:07:55+00:00</t>
  </si>
  <si>
    <t>2018-08-04T20:38:53+00:00</t>
  </si>
  <si>
    <t>NOGENT SUR VERNISSON</t>
  </si>
  <si>
    <t>171-0893314-2931566</t>
  </si>
  <si>
    <t>2018-08-03T12:54:22+00:00</t>
  </si>
  <si>
    <t>2018-08-04T22:03:44+00:00</t>
  </si>
  <si>
    <t>BOULLAY LES DEUX EGLISES</t>
  </si>
  <si>
    <t>171-9300721-1421923</t>
  </si>
  <si>
    <t>2018-08-03T12:36:46+00:00</t>
  </si>
  <si>
    <t>2018-08-04T19:03:00+00:00</t>
  </si>
  <si>
    <t>la londe les maures</t>
  </si>
  <si>
    <t>405-0460599-3805920</t>
  </si>
  <si>
    <t>2018-08-03T12:03:53+00:00</t>
  </si>
  <si>
    <t>2018-08-03T17:10:30+00:00</t>
  </si>
  <si>
    <t>Summer Mae Femme Maillot De Bain Une Pi鑓e Imprim?Fleur Moulant De Plus Taille Noir EU 46-48</t>
  </si>
  <si>
    <t>Chereng</t>
  </si>
  <si>
    <t>404-1410229-4891529</t>
  </si>
  <si>
    <t>2018-08-03T11:58:00+00:00</t>
  </si>
  <si>
    <t>2018-08-12T22:08:24+00:00</t>
  </si>
  <si>
    <t>Summer Mae Maillot de Bain 1 Pi鑓e Super Sexy avec son D閏ollet?Col-V Ruch?Effet Ventre Plat pour Femme燘leu XL</t>
  </si>
  <si>
    <t>BS-WH16032-B0-XL</t>
  </si>
  <si>
    <t>B071ZRZC5J</t>
  </si>
  <si>
    <t>-</t>
  </si>
  <si>
    <t>407-2433679-3645109</t>
  </si>
  <si>
    <t>2018-08-03T11:37:17+00:00</t>
  </si>
  <si>
    <t>2018-08-04T17:19:32+00:00</t>
  </si>
  <si>
    <t>Tours</t>
  </si>
  <si>
    <t>406-6806357-5824337</t>
  </si>
  <si>
    <t>2018-08-03T10:13:12+00:00</t>
  </si>
  <si>
    <t>2018-08-06T12:27:08+00:00</t>
  </si>
  <si>
    <t>Summer Mae Maillot de Bain 1 Pi鑓e Push up pour Femme Bleu Marine EU 36</t>
  </si>
  <si>
    <t>OLIVET</t>
  </si>
  <si>
    <t>408-9053578-2965168</t>
  </si>
  <si>
    <t>2018-08-03T06:44:57+00:00</t>
  </si>
  <si>
    <t>2018-08-06T06:35:03+00:00</t>
  </si>
  <si>
    <t>408-7296573-3969114</t>
  </si>
  <si>
    <t>2018-08-03T06:22:47+00:00</t>
  </si>
  <si>
    <t>2018-08-05T19:15:30+00:00</t>
  </si>
  <si>
    <t>Vinon</t>
  </si>
  <si>
    <t>203-4005827-6917114</t>
  </si>
  <si>
    <t>2018-08-03T22:43:53+00:00</t>
  </si>
  <si>
    <t>2018-08-04T17:12:39+00:00</t>
  </si>
  <si>
    <t>COLCHESTER</t>
  </si>
  <si>
    <t>CO6 2DW</t>
  </si>
  <si>
    <t>204-8533404-0784317</t>
  </si>
  <si>
    <t>2018-08-03T21:22:29+00:00</t>
  </si>
  <si>
    <t>2018-08-04T14:37:37+00:00</t>
  </si>
  <si>
    <t>026-2091874-7385169</t>
  </si>
  <si>
    <t>2018-08-03T17:53:58+00:00</t>
  </si>
  <si>
    <t>2018-08-04T14:34:50+00:00</t>
  </si>
  <si>
    <t>Mocotono Men's Casual Long Sleeve Regular Fit Flannel Plaid Button Down Western Shirts Black XX-Large</t>
  </si>
  <si>
    <t>CS-LY166-K73-2-XXL</t>
  </si>
  <si>
    <t>B072LTDN7F</t>
  </si>
  <si>
    <t>PORTSMOUTH</t>
  </si>
  <si>
    <t>PO3 5AB</t>
  </si>
  <si>
    <t>205-4332621-6058763</t>
  </si>
  <si>
    <t>2018-08-03T16:33:05+00:00</t>
  </si>
  <si>
    <t>2018-08-03T21:36:50+00:00</t>
  </si>
  <si>
    <t>Summer Mae Maternity Swimming Costume Triangle Halter Tankini Green M</t>
  </si>
  <si>
    <t>DOWNHAM MARKET</t>
  </si>
  <si>
    <t>PE38 9SW</t>
  </si>
  <si>
    <t>204-1366629-3453964</t>
  </si>
  <si>
    <t>2018-08-03T14:25:47+00:00</t>
  </si>
  <si>
    <t>2018-08-04T17:07:05+00:00</t>
  </si>
  <si>
    <t>Stranraer</t>
  </si>
  <si>
    <t>DG9 7PQ</t>
  </si>
  <si>
    <t>204-8516487-1601155</t>
  </si>
  <si>
    <t>2018-08-03T12:34:08+00:00</t>
  </si>
  <si>
    <t>2018-08-06T07:39:07+00:00</t>
  </si>
  <si>
    <t>Mocotono Men's Solid Color Oxford Short Sleeve Button Down Casual Shirt Sky Blue Large</t>
  </si>
  <si>
    <t>WENHASTON WITH MELLS HAMLET</t>
  </si>
  <si>
    <t>IP19 9FA</t>
  </si>
  <si>
    <t>206-9221198-4741106</t>
  </si>
  <si>
    <t>2018-08-03T10:24:46+00:00</t>
  </si>
  <si>
    <t>2018-08-05T11:09:09+00:00</t>
  </si>
  <si>
    <t>Mocotono Men's Casual Long Sleeve Regular Fit Flannel Plaid Button Down Western Shirts Yellow Large</t>
  </si>
  <si>
    <t>ELLAND</t>
  </si>
  <si>
    <t>HX5 9AT</t>
  </si>
  <si>
    <t>026-0265267-3051576</t>
  </si>
  <si>
    <t>2018-08-03T09:48:26+00:00</t>
  </si>
  <si>
    <t>2018-08-03T15:31:22+00:00</t>
  </si>
  <si>
    <t>Lytham St. Annes</t>
  </si>
  <si>
    <t>Lancashire</t>
  </si>
  <si>
    <t>FY8 2NT</t>
  </si>
  <si>
    <t>305-2807085-4743553</t>
  </si>
  <si>
    <t>2018-08-03T23:18:21+00:00</t>
  </si>
  <si>
    <t>2018-08-06T09:02:33+00:00</t>
  </si>
  <si>
    <t>Mocotono Herren Langarm Kariertes Hemd Baumwolle Flanell Hemd mit Super Qualit鋞 Khaki S</t>
  </si>
  <si>
    <t>CS-LY166-B28-5-S</t>
  </si>
  <si>
    <t>B0711XBDP2</t>
  </si>
  <si>
    <t>306-2617950-1126704</t>
  </si>
  <si>
    <t>2018-08-03T22:41:08+00:00</t>
  </si>
  <si>
    <t>2018-08-04T15:47:09+00:00</t>
  </si>
  <si>
    <t>Mainz Neustadt</t>
  </si>
  <si>
    <t>304-9386688-4125144</t>
  </si>
  <si>
    <t>2018-08-03T22:40:28+00:00</t>
  </si>
  <si>
    <t>2018-08-04T16:45:44+00:00</t>
  </si>
  <si>
    <t>Andernach</t>
  </si>
  <si>
    <t>306-5458032-8201121</t>
  </si>
  <si>
    <t>2018-08-03T21:06:19+00:00</t>
  </si>
  <si>
    <t>2018-08-06T02:38:29+00:00</t>
  </si>
  <si>
    <t>306-1173335-3749144</t>
  </si>
  <si>
    <t>2018-08-03T20:39:31+00:00</t>
  </si>
  <si>
    <t>2018-08-04T19:10:48+00:00</t>
  </si>
  <si>
    <t>Lustenau</t>
  </si>
  <si>
    <t>304-6588700-1313143</t>
  </si>
  <si>
    <t>2018-08-03T19:57:59+00:00</t>
  </si>
  <si>
    <t>2018-08-04T09:31:42+00:00</t>
  </si>
  <si>
    <t>Muhr a. See</t>
  </si>
  <si>
    <t>305-7434072-4327552</t>
  </si>
  <si>
    <t>2018-08-03T19:16:52+00:00</t>
  </si>
  <si>
    <t>2018-08-05T22:03:47+00:00</t>
  </si>
  <si>
    <t>Summer Mae Damen Badekleid Plus Size Gebl黰t Figurformender Einteiler Badeanzug Swimsuit Blau Blumen (EU Size 38-40)</t>
  </si>
  <si>
    <t>ALTFRIESACK</t>
  </si>
  <si>
    <t>306-0540506-6979517</t>
  </si>
  <si>
    <t>2018-08-03T19:07:52+00:00</t>
  </si>
  <si>
    <t>2018-08-04T17:11:16+00:00</t>
  </si>
  <si>
    <t>Summer Mae Damen Bikini Set Streifen Zweiteiler Bademode mit Schleife Blau S</t>
  </si>
  <si>
    <t>YZ-BETW32-BTW-S</t>
  </si>
  <si>
    <t>B07CF784BM</t>
  </si>
  <si>
    <t>302-5450575-4393963</t>
  </si>
  <si>
    <t>2018-08-03T18:43:18+00:00</t>
  </si>
  <si>
    <t>2018-08-04T11:32:37+00:00</t>
  </si>
  <si>
    <t>Summer Mae Damen A-line Lace Quaste Beil鋟figkeit Herbst Kleid Retro-Look Dress, XXL (EU 42-44),Gr黱</t>
  </si>
  <si>
    <t>LYQ-BS-K1010-G0-2X</t>
  </si>
  <si>
    <t>B01MRR4GGW</t>
  </si>
  <si>
    <t>Appenweier</t>
  </si>
  <si>
    <t>304-1682736-7459559</t>
  </si>
  <si>
    <t>2018-08-03T18:30:09+00:00</t>
  </si>
  <si>
    <t>2018-08-05T08:06:51+00:00</t>
  </si>
  <si>
    <t>Summer Mae Damen Badekleid Plus Size Gebl黰t Figurformender Einteiler Badeanzug Swimsuit Schwarz (EU Size 50-52)</t>
  </si>
  <si>
    <t>306-6471437-7658746</t>
  </si>
  <si>
    <t>2018-08-03T17:45:44+00:00</t>
  </si>
  <si>
    <t>2018-08-04T22:06:37+00:00</t>
  </si>
  <si>
    <t>302-1998287-4314706</t>
  </si>
  <si>
    <t>2018-08-03T16:28:20+00:00</t>
  </si>
  <si>
    <t>2018-08-03T21:25:05+00:00</t>
  </si>
  <si>
    <t>Summer Mae Damen Badekleid Plus Size Gebl黰t Figurformender Einteiler Badeanzug Swimsuit Schwarz (EU Size 40-42)</t>
  </si>
  <si>
    <t>L鰓enberger Land</t>
  </si>
  <si>
    <t>028-4602657-7709944</t>
  </si>
  <si>
    <t>2018-08-03T16:08:18+00:00</t>
  </si>
  <si>
    <t>2018-08-03T20:35:21+00:00</t>
  </si>
  <si>
    <t>WERTINGEN</t>
  </si>
  <si>
    <t>302-9757713-9941946</t>
  </si>
  <si>
    <t>2018-08-03T15:58:48+00:00</t>
  </si>
  <si>
    <t>2018-08-04T07:18:37+00:00</t>
  </si>
  <si>
    <t>303-6463219-2662717</t>
  </si>
  <si>
    <t>2018-08-03T15:25:04+00:00</t>
  </si>
  <si>
    <t>2018-08-04T02:24:35+00:00</t>
  </si>
  <si>
    <t>Summer Mae Damen Badekleid Plus Size Gebl黰t Figurformender Einteiler Badeanzug Swimsuit Schwarz (EU Size 48-50)</t>
  </si>
  <si>
    <t>YZ-BE5129-K0-3XL</t>
  </si>
  <si>
    <t>B07CLSGRWY</t>
  </si>
  <si>
    <t>Buch a. Buchrain</t>
  </si>
  <si>
    <t>303-0775584-0127554</t>
  </si>
  <si>
    <t>2018-08-03T15:20:09+00:00</t>
  </si>
  <si>
    <t>2018-08-05T09:27:36+00:00</t>
  </si>
  <si>
    <t>Gauting</t>
  </si>
  <si>
    <t>303-5101743-5868337</t>
  </si>
  <si>
    <t>2018-08-03T15:14:11+00:00</t>
  </si>
  <si>
    <t>2018-08-07T14:48:17+00:00</t>
  </si>
  <si>
    <t>Summer Mae Damen Badekleid Plus Size Gebl黰t Figurformender Einteiler Badeanzug Swimsuit Gelbe Blumen (EU Size 46-48)</t>
  </si>
  <si>
    <t>m黱chen</t>
  </si>
  <si>
    <t>bayern</t>
  </si>
  <si>
    <t>305-0263627-0492379</t>
  </si>
  <si>
    <t>2018-08-03T15:04:47+00:00</t>
  </si>
  <si>
    <t>2018-08-06T07:36:53+00:00</t>
  </si>
  <si>
    <t>freiberg</t>
  </si>
  <si>
    <t>303-2830808-6611568</t>
  </si>
  <si>
    <t>2018-08-03T14:35:35+00:00</t>
  </si>
  <si>
    <t>2018-08-04T03:01:38+00:00</t>
  </si>
  <si>
    <t>Blowatz</t>
  </si>
  <si>
    <t>306-2047198-2165144</t>
  </si>
  <si>
    <t>2018-08-03T14:31:58+00:00</t>
  </si>
  <si>
    <t>2018-08-06T02:51:41+00:00</t>
  </si>
  <si>
    <t>Summer Mae Damen Badekleid Plus Size Gebl黰t Figurformender Einteiler Badeanzug Swimsuit Gr黱 (EU Size 38-40)</t>
  </si>
  <si>
    <t>Nersingen</t>
  </si>
  <si>
    <t>306-5008722-6657147</t>
  </si>
  <si>
    <t>2018-08-03T13:58:42+00:00</t>
  </si>
  <si>
    <t>2018-08-05T21:55:37+00:00</t>
  </si>
  <si>
    <t>W鋍htersbach</t>
  </si>
  <si>
    <t>306-8557510-0604326</t>
  </si>
  <si>
    <t>2018-08-03T13:54:41+00:00</t>
  </si>
  <si>
    <t>2018-08-04T02:22:45+00:00</t>
  </si>
  <si>
    <t>ADELSDORF</t>
  </si>
  <si>
    <t>028-4275454-5369903</t>
  </si>
  <si>
    <t>2018-08-03T13:36:41+00:00</t>
  </si>
  <si>
    <t>2018-08-09T10:44:18+00:00</t>
  </si>
  <si>
    <t>Summer Mae Damen A-line Lace Quaste Beil鋟figkeit Herbst Kleid Retro-Look, XS (EU 32-34),Olive</t>
  </si>
  <si>
    <t>LYQ-BS-K1010-G7-XS</t>
  </si>
  <si>
    <t>B01MS11C7L</t>
  </si>
  <si>
    <t>303-8293275-3945938</t>
  </si>
  <si>
    <t>2018-08-03T13:23:35+00:00</t>
  </si>
  <si>
    <t>2018-08-06T23:38:18+00:00</t>
  </si>
  <si>
    <t>Austria</t>
  </si>
  <si>
    <t>303-2424767-8941969</t>
  </si>
  <si>
    <t>2018-08-03T13:13:39+00:00</t>
  </si>
  <si>
    <t>2018-08-03T21:28:42+00:00</t>
  </si>
  <si>
    <t>302-3936153-9852311</t>
  </si>
  <si>
    <t>2018-08-03T12:40:00+00:00</t>
  </si>
  <si>
    <t>2018-08-04T10:51:53+00:00</t>
  </si>
  <si>
    <t>Warburg</t>
  </si>
  <si>
    <t>303-5564353-7982733</t>
  </si>
  <si>
    <t>2018-08-03T12:18:29+00:00</t>
  </si>
  <si>
    <t>2018-08-03T21:38:08+00:00</t>
  </si>
  <si>
    <t>306-7917625-4204361</t>
  </si>
  <si>
    <t>2018-08-03T12:11:04+00:00</t>
  </si>
  <si>
    <t>2018-08-07T20:39:59+00:00</t>
  </si>
  <si>
    <t>Rostock</t>
  </si>
  <si>
    <t>303-4459289-7132314</t>
  </si>
  <si>
    <t>2018-08-03T11:28:17+00:00</t>
  </si>
  <si>
    <t>2018-08-06T02:50:39+00:00</t>
  </si>
  <si>
    <t>Ellwangen-Jagst</t>
  </si>
  <si>
    <t>Summer Mae Damen Badekleid Gebl黰t  Spa Badeanzug Strandkleid Baden Swimwear ,Saphirblau (Zweiteiler),EU 36 = Etikett Gr鲞e  2XL</t>
  </si>
  <si>
    <t>YZ-BS-HE9008Sa2L</t>
  </si>
  <si>
    <t>B015QZRSWG</t>
  </si>
  <si>
    <t>303-4034952-2441107</t>
  </si>
  <si>
    <t>2018-08-03T18:54:36+00:00</t>
  </si>
  <si>
    <t>303-4298304-9625905</t>
  </si>
  <si>
    <t>2018-08-03T10:41:31+00:00</t>
  </si>
  <si>
    <t>2018-08-04T07:22:40+00:00</t>
  </si>
  <si>
    <t>Perleberg</t>
  </si>
  <si>
    <t>305-6017789-1652331</t>
  </si>
  <si>
    <t>2018-08-03T10:36:28+00:00</t>
  </si>
  <si>
    <t>2018-08-03T18:51:14+00:00</t>
  </si>
  <si>
    <t>Summer Mae Damen Badekleid Plus Size Gebl黰t Figurformender Einteiler Badeanzug Swimsuit Gr黱 (EU Size 42-44)</t>
  </si>
  <si>
    <t>Furtwangen im Schwarzwald</t>
  </si>
  <si>
    <t>028-2937759-9305914</t>
  </si>
  <si>
    <t>2018-08-03T09:38:22+00:00</t>
  </si>
  <si>
    <t>2018-08-04T10:40:15+00:00</t>
  </si>
  <si>
    <t>Kriftel</t>
  </si>
  <si>
    <t>305-0471461-1178709</t>
  </si>
  <si>
    <t>2018-08-03T09:28:44+00:00</t>
  </si>
  <si>
    <t>2018-08-03T09:29:01+00:00</t>
  </si>
  <si>
    <t>028-0148770-2521911</t>
  </si>
  <si>
    <t>2018-08-03T09:13:54+00:00</t>
  </si>
  <si>
    <t>2018-08-06T10:25:09+00:00</t>
  </si>
  <si>
    <t>Sommer Mae Damen Monokini Mesh Badeanzug Push up Figurformend Bademode Wein Rot XL</t>
  </si>
  <si>
    <t>RE-YZ-BEWS32-BD-XL</t>
  </si>
  <si>
    <t>B07CLSMWDL</t>
  </si>
  <si>
    <t>G鰌pingen</t>
  </si>
  <si>
    <t>305-0411839-5073950</t>
  </si>
  <si>
    <t>2018-08-03T08:48:24+00:00</t>
  </si>
  <si>
    <t>2018-08-03T19:29:33+00:00</t>
  </si>
  <si>
    <t>Summer Mae Damen A-line Lace Quaste Beil鋟figkeit Herbst Kleid Retro-Look Dress,S (EU 34-36),Marineblau</t>
  </si>
  <si>
    <t>Kaarst</t>
  </si>
  <si>
    <t>302-9084614-6480327</t>
  </si>
  <si>
    <t>2018-08-03T08:28:42+00:00</t>
  </si>
  <si>
    <t>2018-08-06T06:33:24+00:00</t>
  </si>
  <si>
    <t>B鋜nau</t>
  </si>
  <si>
    <t>305-2378795-0293103</t>
  </si>
  <si>
    <t>2018-08-03T08:25:30+00:00</t>
  </si>
  <si>
    <t>2018-08-03T20:43:29+00:00</t>
  </si>
  <si>
    <t>Summer Mae Damen Badekleid Plus Size, Schwarz mit Kirsche, XL(40-42)</t>
  </si>
  <si>
    <t>YZ-BS-BShyl5119-YT-XL</t>
  </si>
  <si>
    <t>B01HFYMW04</t>
  </si>
  <si>
    <t>KOELN</t>
  </si>
  <si>
    <t>306-5965799-2899537</t>
  </si>
  <si>
    <t>2018-08-03T07:22:14+00:00</t>
  </si>
  <si>
    <t>2018-08-06T10:06:54+00:00</t>
  </si>
  <si>
    <t>Summer Mae Damen Einteiler Swimdress Streifen Slim Badeanzug Marineblau (EU Size 40-42)</t>
  </si>
  <si>
    <t>YZ-BS-JG2631ZL1L</t>
  </si>
  <si>
    <t>B0196ETM7M</t>
  </si>
  <si>
    <t>303-1747940-9542762</t>
  </si>
  <si>
    <t>2018-08-03T07:01:49+00:00</t>
  </si>
  <si>
    <t>2018-08-04T19:24:50+00:00</t>
  </si>
  <si>
    <t>Bad Schallerbach</t>
  </si>
  <si>
    <t>Oberoesterreich</t>
  </si>
  <si>
    <t>303-1087286-3070768</t>
  </si>
  <si>
    <t>2018-08-03T06:33:57+00:00</t>
  </si>
  <si>
    <t>2018-08-04T00:30:47+00:00</t>
  </si>
  <si>
    <t>Neuberg</t>
  </si>
  <si>
    <t>306-2406818-2035565</t>
  </si>
  <si>
    <t>2018-08-03T06:16:57+00:00</t>
  </si>
  <si>
    <t>2018-08-03T12:25:54+00:00</t>
  </si>
  <si>
    <t>Hoogstede</t>
  </si>
  <si>
    <t>Summer Mae Schwangerschaft Bademode Umstands-Tankini Streifen-Design Drucken Bandeau mit Slip Blau Gestreift XL</t>
  </si>
  <si>
    <t>302-7658740-7969103</t>
  </si>
  <si>
    <t>2018-08-03T06:08:16+00:00</t>
  </si>
  <si>
    <t>2018-08-03T11:46:27+00:00</t>
  </si>
  <si>
    <t>YZ-BS-TJ1245W03L</t>
  </si>
  <si>
    <t>B01J71HSAC</t>
  </si>
  <si>
    <t>Ahaus</t>
  </si>
  <si>
    <t>303-0187888-1641932</t>
  </si>
  <si>
    <t>2018-08-03T05:52:31+00:00</t>
  </si>
  <si>
    <t>2018-08-03T10:54:57+00:00</t>
  </si>
  <si>
    <t>BS-PW2025-K0-4XL</t>
  </si>
  <si>
    <t>B06VVBGMWP</t>
  </si>
  <si>
    <t>Bischberg</t>
  </si>
  <si>
    <t>028-3014543-0287546</t>
  </si>
  <si>
    <t>2018-08-03T05:00:59+00:00</t>
  </si>
  <si>
    <t>2018-08-06T02:39:18+00:00</t>
  </si>
  <si>
    <t>Langenau</t>
  </si>
  <si>
    <t>408-0085454-7467572</t>
  </si>
  <si>
    <t>2018-08-03T22:50:39+00:00</t>
  </si>
  <si>
    <t>2018-08-04T18:54:18+00:00</t>
  </si>
  <si>
    <t>BS-BN-1501-RO-L</t>
  </si>
  <si>
    <t>B071V2B5SZ</t>
  </si>
  <si>
    <t>Las Norias</t>
  </si>
  <si>
    <t>Almer韆</t>
  </si>
  <si>
    <t>407-2614231-7833129</t>
  </si>
  <si>
    <t>2018-08-03T19:53:27+00:00</t>
  </si>
  <si>
    <t>2018-08-08T21:46:55+00:00</t>
  </si>
  <si>
    <t>BS-BN-1501-RO-2XL</t>
  </si>
  <si>
    <t>B071DJKWRB</t>
  </si>
  <si>
    <t>Pamplona</t>
  </si>
  <si>
    <t>407-6515444-9771564</t>
  </si>
  <si>
    <t>2018-08-03T15:54:33+00:00</t>
  </si>
  <si>
    <t>2018-08-03T21:45:12+00:00</t>
  </si>
  <si>
    <t>402-3771205-1540340</t>
  </si>
  <si>
    <t>2018-08-03T11:20:31+00:00</t>
  </si>
  <si>
    <t>2018-08-03T21:56:27+00:00</t>
  </si>
  <si>
    <t>402-6556935-9303532</t>
  </si>
  <si>
    <t>2018-08-03T03:00:07+00:00</t>
  </si>
  <si>
    <t>2018-08-06T10:37:31+00:00</t>
  </si>
  <si>
    <t>BS-BN-1501-GR-L</t>
  </si>
  <si>
    <t>B071119HN4</t>
  </si>
  <si>
    <t>Mutilva</t>
  </si>
  <si>
    <t>406-1246513-5274715</t>
  </si>
  <si>
    <t>2018-08-03T20:34:51+00:00</t>
  </si>
  <si>
    <t>2018-08-03T20:36:35+00:00</t>
  </si>
  <si>
    <t>408-3178339-3364369</t>
  </si>
  <si>
    <t>2018-08-03T19:32:38+00:00</t>
  </si>
  <si>
    <t>2018-08-06T11:15:38+00:00</t>
  </si>
  <si>
    <t>Summer Mae Donna Costumi Da Bagno Dimagrante Solido/Stampa Adorabile Marina EU 48-50</t>
  </si>
  <si>
    <t>Turbigo</t>
  </si>
  <si>
    <t>405-5279058-8821141</t>
  </si>
  <si>
    <t>2018-08-03T14:08:31+00:00</t>
  </si>
  <si>
    <t>2018-08-05T15:15:25+00:00</t>
  </si>
  <si>
    <t>408-6937893-1697961</t>
  </si>
  <si>
    <t>2018-08-03T12:29:29+00:00</t>
  </si>
  <si>
    <t>2018-08-04T20:36:32+00:00</t>
  </si>
  <si>
    <t>Merone</t>
  </si>
  <si>
    <t>Como</t>
  </si>
  <si>
    <t>405-0600723-0743560</t>
  </si>
  <si>
    <t>2018-08-03T11:04:42+00:00</t>
  </si>
  <si>
    <t>2018-08-05T10:24:23+00:00</t>
  </si>
  <si>
    <t>Linarolo</t>
  </si>
  <si>
    <t>171-2336862-4804312</t>
  </si>
  <si>
    <t>2018-08-03T05:29:51+00:00</t>
  </si>
  <si>
    <t>2018-08-05T22:34:23+00:00</t>
  </si>
  <si>
    <t>BOLZANO VICENTINO</t>
  </si>
  <si>
    <t>Vicenza</t>
  </si>
  <si>
    <t>404-2748537-1125959</t>
  </si>
  <si>
    <t>2018-08-04T18:20:09+00:00</t>
  </si>
  <si>
    <t>2018-08-06T10:34:39+00:00</t>
  </si>
  <si>
    <t>Mocotono Chemise Unie D閏ontract閑 ?Manches Courtes Regular Fit pour Homme, Rose, XXL</t>
  </si>
  <si>
    <t>CS-LY170-PI908-XXL</t>
  </si>
  <si>
    <t>B073PPMWTH</t>
  </si>
  <si>
    <t>406-9448599-7295545</t>
  </si>
  <si>
    <t>2018-08-04T18:01:41+00:00</t>
  </si>
  <si>
    <t>2018-08-05T21:53:42+00:00</t>
  </si>
  <si>
    <t>Summer Mae Femme Pull D閏ontract?Epaules D閚ud閟 Manches Longues</t>
  </si>
  <si>
    <t>MY-WH7624-BG-M</t>
  </si>
  <si>
    <t>B075FP41RC</t>
  </si>
  <si>
    <t>le pont de claix</t>
  </si>
  <si>
    <t>403-1254141-2970710</t>
  </si>
  <si>
    <t>2018-08-04T17:37:31+00:00</t>
  </si>
  <si>
    <t>2018-08-05T22:07:12+00:00</t>
  </si>
  <si>
    <t>Le Heaulme</t>
  </si>
  <si>
    <t>171-1499317-3164312</t>
  </si>
  <si>
    <t>2018-08-04T16:53:23+00:00</t>
  </si>
  <si>
    <t>2018-08-07T18:17:31+00:00</t>
  </si>
  <si>
    <t>LYQ-BS-ZQ2973-ZL-M</t>
  </si>
  <si>
    <t>B01N4IPVT9</t>
  </si>
  <si>
    <t>REOTIER</t>
  </si>
  <si>
    <t>408-8061221-2371532</t>
  </si>
  <si>
    <t>2018-08-04T13:04:29+00:00</t>
  </si>
  <si>
    <t>2018-08-04T16:15:25+00:00</t>
  </si>
  <si>
    <t>ANNEYRON</t>
  </si>
  <si>
    <t>403-9306841-6647517</t>
  </si>
  <si>
    <t>2018-08-04T12:43:24+00:00</t>
  </si>
  <si>
    <t>2018-08-04T19:03:27+00:00</t>
  </si>
  <si>
    <t>gondreville</t>
  </si>
  <si>
    <t>405-8701953-5772317</t>
  </si>
  <si>
    <t>2018-08-04T12:25:24+00:00</t>
  </si>
  <si>
    <t>2018-08-06T18:45:40+00:00</t>
  </si>
  <si>
    <t>HAMBACH</t>
  </si>
  <si>
    <t>402-0998860-4595519</t>
  </si>
  <si>
    <t>2018-08-04T12:18:37+00:00</t>
  </si>
  <si>
    <t>2018-08-06T14:09:54+00:00</t>
  </si>
  <si>
    <t>Summer Mae Robe Moulante Quotidienne Couleur Pure Uni ?3/4 Manches pour Femme</t>
  </si>
  <si>
    <t>LYQ-WH1109-DG-S</t>
  </si>
  <si>
    <t>B074V6WV9H</t>
  </si>
  <si>
    <t>Antony</t>
  </si>
  <si>
    <t>402-9684794-2808301</t>
  </si>
  <si>
    <t>2018-08-04T12:18:07+00:00</t>
  </si>
  <si>
    <t>2018-08-06T14:10:15+00:00</t>
  </si>
  <si>
    <t>403-5387831-2426729</t>
  </si>
  <si>
    <t>2018-08-04T12:15:23+00:00</t>
  </si>
  <si>
    <t>2018-08-06T13:49:04+00:00</t>
  </si>
  <si>
    <t>Mocotono Chemise Unie D閏ontract閑 ?Manches Courtes Regular Fit pour Homme, Vert, M</t>
  </si>
  <si>
    <t>CS-LY170-G912-M</t>
  </si>
  <si>
    <t>B073PPNNCM</t>
  </si>
  <si>
    <t>408-1874475-1977934</t>
  </si>
  <si>
    <t>2018-08-04T09:45:17+00:00</t>
  </si>
  <si>
    <t>2018-08-05T23:33:11+00:00</t>
  </si>
  <si>
    <t>Mocotono Chemise Unie D閏ontract閑 ?Manches Courtes Regular Fit pour Homme, Saphir, S</t>
  </si>
  <si>
    <t>CS-LY170-Sa911-S</t>
  </si>
  <si>
    <t>B073PPY7H7</t>
  </si>
  <si>
    <t>Mocotono Chemise Unie D閏ontract閑 ?Manches Courtes Regular Fit pour Homme, Bleu Clair, S</t>
  </si>
  <si>
    <t>CS-LY170-LB916-S</t>
  </si>
  <si>
    <t>B073PPS7FM</t>
  </si>
  <si>
    <t>Mocotono Chemise Unie D閏ontract閑 ?Manches Courtes Regular Fit pour Homme, Vert, S</t>
  </si>
  <si>
    <t>CS-LY170-G912-S</t>
  </si>
  <si>
    <t>B073PPVWW3</t>
  </si>
  <si>
    <t>Mocotono Chemise Unie D閏ontract閑 ?Manches Courtes Regular Fit pour Homme, Bleu Marine, S</t>
  </si>
  <si>
    <t>CS-LY170-ZL918-S</t>
  </si>
  <si>
    <t>B073PPTRXC</t>
  </si>
  <si>
    <t>Mocotono Chemise Unie D閏ontract閑 ?Manches Courtes Regular Fit pour Homme, Rose, S</t>
  </si>
  <si>
    <t>CS-LY170-PI908-S</t>
  </si>
  <si>
    <t>B073PQMGW1</t>
  </si>
  <si>
    <t>403-6970098-5222750</t>
  </si>
  <si>
    <t>2018-08-04T08:41:50+00:00</t>
  </si>
  <si>
    <t>2018-08-05T16:14:28+00:00</t>
  </si>
  <si>
    <t>li鑗e</t>
  </si>
  <si>
    <t>407-1963259-6536331</t>
  </si>
  <si>
    <t>2018-08-04T08:27:47+00:00</t>
  </si>
  <si>
    <t>2018-08-05T10:32:15+00:00</t>
  </si>
  <si>
    <t>Rona?</t>
  </si>
  <si>
    <t>171-3818198-2353923</t>
  </si>
  <si>
    <t>2018-08-04T05:55:12+00:00</t>
  </si>
  <si>
    <t>2018-08-04T19:03:22+00:00</t>
  </si>
  <si>
    <t>Summer Mae Femme A-Ligne Robe Unie D閏ontract閑 en Manches Longues De Dentelles XXL Violet</t>
  </si>
  <si>
    <t>LYQ-BS-K1010-Z0-2X</t>
  </si>
  <si>
    <t>B06XYRGGZJ</t>
  </si>
  <si>
    <t>montpellier</t>
  </si>
  <si>
    <t>202-6915156-2301912</t>
  </si>
  <si>
    <t>2018-08-04T22:33:29+00:00</t>
  </si>
  <si>
    <t>2018-08-06T18:02:36+00:00</t>
  </si>
  <si>
    <t>WEST RAYNHAM</t>
  </si>
  <si>
    <t>NR21 7ET</t>
  </si>
  <si>
    <t>205-3187836-2625950</t>
  </si>
  <si>
    <t>2018-08-04T16:54:45+00:00</t>
  </si>
  <si>
    <t>2018-08-06T21:27:34+00:00</t>
  </si>
  <si>
    <t>Summer Mae Women's Plus Size Fringe Swimsuit Tassel One Piece Swimwear Black 2XL</t>
  </si>
  <si>
    <t>SE22 8TG</t>
  </si>
  <si>
    <t>206-4789497-0269112</t>
  </si>
  <si>
    <t>2018-08-04T16:16:13+00:00</t>
  </si>
  <si>
    <t>2018-08-06T01:28:52+00:00</t>
  </si>
  <si>
    <t>Mocotono Men's Solid Color Oxford Short Sleeve Button Down Casual Shirt Grey Medium</t>
  </si>
  <si>
    <t>CS-LY170-LG907-M</t>
  </si>
  <si>
    <t>B073PP2K9L</t>
  </si>
  <si>
    <t>Runcorn</t>
  </si>
  <si>
    <t>Cheshire</t>
  </si>
  <si>
    <t>WA7 4AE</t>
  </si>
  <si>
    <t>206-2345689-5301157</t>
  </si>
  <si>
    <t>2018-08-04T16:04:24+00:00</t>
  </si>
  <si>
    <t>2018-08-05T03:29:18+00:00</t>
  </si>
  <si>
    <t>Summer Mae Women's Two Pieces Bikini Set Twist Halter Bandeau Black XL</t>
  </si>
  <si>
    <t>ST. ALBANS</t>
  </si>
  <si>
    <t>AL3 7LN</t>
  </si>
  <si>
    <t>203-4332402-7335527</t>
  </si>
  <si>
    <t>2018-08-04T15:41:51+00:00</t>
  </si>
  <si>
    <t>2018-08-04T20:01:05+00:00</t>
  </si>
  <si>
    <t>Summer Mae Women's Two Pieces Bikini Set Twist Halter Bandeau Red M</t>
  </si>
  <si>
    <t>YZ-BEC19P-R0-M</t>
  </si>
  <si>
    <t>B07CMYJT44</t>
  </si>
  <si>
    <t>Peterborough</t>
  </si>
  <si>
    <t>PE7 8LW</t>
  </si>
  <si>
    <t>206-6481918-9442727</t>
  </si>
  <si>
    <t>2018-08-04T13:45:34+00:00</t>
  </si>
  <si>
    <t>2018-08-04T19:55:08+00:00</t>
  </si>
  <si>
    <t>CB4 1FU</t>
  </si>
  <si>
    <t>205-9705715-5110768</t>
  </si>
  <si>
    <t>2018-08-04T13:37:17+00:00</t>
  </si>
  <si>
    <t>2018-08-07T03:41:04+00:00</t>
  </si>
  <si>
    <t>Mocotono Men's Casual Long Sleeve Regular Fit Flannel Plaid Button Down Western Shirts Yellow Medium</t>
  </si>
  <si>
    <t>Retford</t>
  </si>
  <si>
    <t>DN22 7FB</t>
  </si>
  <si>
    <t>206-1771838-9432302</t>
  </si>
  <si>
    <t>2018-08-04T13:34:42+00:00</t>
  </si>
  <si>
    <t>2018-08-08T00:45:05+00:00</t>
  </si>
  <si>
    <t>CS-LY171-LB916-M</t>
  </si>
  <si>
    <t>B073PPWDT7</t>
  </si>
  <si>
    <t>HITCHIN</t>
  </si>
  <si>
    <t>SG4 9JG</t>
  </si>
  <si>
    <t>204-6233461-1574749</t>
  </si>
  <si>
    <t>2018-08-04T12:47:48+00:00</t>
  </si>
  <si>
    <t>2018-08-04T19:51:55+00:00</t>
  </si>
  <si>
    <t>Summer Mae Women's Faux Fur Suede Lined Slip On Flat Moccasins Cozy Slippers 4 UK Pink</t>
  </si>
  <si>
    <t>XZ-WH6606-P0-37</t>
  </si>
  <si>
    <t>B07541FGZZ</t>
  </si>
  <si>
    <t>southampton</t>
  </si>
  <si>
    <t>Hampshire</t>
  </si>
  <si>
    <t>SO408FB</t>
  </si>
  <si>
    <t>026-0262745-0877157</t>
  </si>
  <si>
    <t>2018-08-04T09:10:44+00:00</t>
  </si>
  <si>
    <t>2018-08-04T13:39:31+00:00</t>
  </si>
  <si>
    <t>Haverhill</t>
  </si>
  <si>
    <t>CB9 7DB</t>
  </si>
  <si>
    <t>028-3144870-4107552</t>
  </si>
  <si>
    <t>2018-08-04T23:49:50+00:00</t>
  </si>
  <si>
    <t>2018-08-06T00:32:17+00:00</t>
  </si>
  <si>
    <t>Bregenz</t>
  </si>
  <si>
    <t>305-9977178-3593138</t>
  </si>
  <si>
    <t>2018-08-04T23:33:56+00:00</t>
  </si>
  <si>
    <t>2018-08-08T19:44:09+00:00</t>
  </si>
  <si>
    <t>Ilmenau</t>
  </si>
  <si>
    <t>303-7004252-4780368</t>
  </si>
  <si>
    <t>2018-08-04T22:11:56+00:00</t>
  </si>
  <si>
    <t>2018-08-06T11:15:37+00:00</t>
  </si>
  <si>
    <t>Summer Mae Damen Badekleid Plus Size Gebl黰t Figurformender Einteiler Badeanzug Swimsuit Gr黱 (EU Size 40-42)</t>
  </si>
  <si>
    <t>YZ-BE5129-G0-L</t>
  </si>
  <si>
    <t>B07CLVP7DQ</t>
  </si>
  <si>
    <t>Neuching</t>
  </si>
  <si>
    <t>304-5415199-9045145</t>
  </si>
  <si>
    <t>2018-08-04T21:21:44+00:00</t>
  </si>
  <si>
    <t>2018-08-05T19:58:41+00:00</t>
  </si>
  <si>
    <t>028-2541051-7945958</t>
  </si>
  <si>
    <t>2018-08-04T20:29:18+00:00</t>
  </si>
  <si>
    <t>2018-08-06T10:26:04+00:00</t>
  </si>
  <si>
    <t>303-5392745-3006753</t>
  </si>
  <si>
    <t>2018-08-04T20:23:50+00:00</t>
  </si>
  <si>
    <t>2018-08-06T07:52:19+00:00</t>
  </si>
  <si>
    <t>303-1943210-9338753</t>
  </si>
  <si>
    <t>2018-08-04T19:39:33+00:00</t>
  </si>
  <si>
    <t>2018-08-07T14:19:27+00:00</t>
  </si>
  <si>
    <t>Summer Mae Damen Badekleid Plus Size Gebl黰t Figurformender Einteiler Badeanzug Swimsuit Schwarz Blumen (EU Size 40-42)</t>
  </si>
  <si>
    <t>YZ-BE5129-K0YH-L</t>
  </si>
  <si>
    <t>B07CNG7G7K</t>
  </si>
  <si>
    <t>Falkensee</t>
  </si>
  <si>
    <t>302-5780219-8358725</t>
  </si>
  <si>
    <t>2018-08-04T19:27:13+00:00</t>
  </si>
  <si>
    <t>2018-08-06T18:09:37+00:00</t>
  </si>
  <si>
    <t>Alsbach-H鋒nlein</t>
  </si>
  <si>
    <t>302-0122395-1633952</t>
  </si>
  <si>
    <t>2018-08-05T20:01:00+00:00</t>
  </si>
  <si>
    <t>Summer Mae Damen A-line Lace Quaste Beil鋟figkeit Herbst Kleid Retro-Look Dress,L (EU 38-40),Wei?</t>
  </si>
  <si>
    <t>LYQ-BS-K1010-W0-L</t>
  </si>
  <si>
    <t>B01KO0SCQE</t>
  </si>
  <si>
    <t>028-4660179-4821949</t>
  </si>
  <si>
    <t>2018-08-04T19:07:53+00:00</t>
  </si>
  <si>
    <t>2018-08-10T02:21:12+00:00</t>
  </si>
  <si>
    <t>YZ-BS-1580-K0-XL</t>
  </si>
  <si>
    <t>B01MZZGNAX</t>
  </si>
  <si>
    <t>meckenbeuren</t>
  </si>
  <si>
    <t>303-3678083-0613154</t>
  </si>
  <si>
    <t>2018-08-04T18:22:03+00:00</t>
  </si>
  <si>
    <t>2018-08-05T20:36:17+00:00</t>
  </si>
  <si>
    <t>Mocotono Herren Blumen Kurzarm Hemd Regular Fit Button Down Rot X-Large</t>
  </si>
  <si>
    <t>CS-BESB032-RD-XL</t>
  </si>
  <si>
    <t>B07C3PCPDD</t>
  </si>
  <si>
    <t>304-7436168-9300325</t>
  </si>
  <si>
    <t>2018-08-04T17:25:45+00:00</t>
  </si>
  <si>
    <t>2018-08-05T14:27:29+00:00</t>
  </si>
  <si>
    <t>hanau</t>
  </si>
  <si>
    <t>302-9138870-1251514</t>
  </si>
  <si>
    <t>2018-08-04T17:06:44+00:00</t>
  </si>
  <si>
    <t>2018-08-06T07:52:26+00:00</t>
  </si>
  <si>
    <t>Hildesheim</t>
  </si>
  <si>
    <t>306-8765026-2574760</t>
  </si>
  <si>
    <t>2018-08-04T15:08:14+00:00</t>
  </si>
  <si>
    <t>2018-08-06T12:31:18+00:00</t>
  </si>
  <si>
    <t>Kirtorf</t>
  </si>
  <si>
    <t>305-7658445-4175547</t>
  </si>
  <si>
    <t>2018-08-04T15:00:53+00:00</t>
  </si>
  <si>
    <t>2018-08-06T14:26:47+00:00</t>
  </si>
  <si>
    <t>Rietz-Neuendorf OT Glienicke</t>
  </si>
  <si>
    <t>028-0565310-4999567</t>
  </si>
  <si>
    <t>2018-08-04T14:16:16+00:00</t>
  </si>
  <si>
    <t>2018-08-06T10:47:21+00:00</t>
  </si>
  <si>
    <t>028-3055317-5366751</t>
  </si>
  <si>
    <t>2018-08-04T13:34:36+00:00</t>
  </si>
  <si>
    <t>2018-08-06T13:15:40+00:00</t>
  </si>
  <si>
    <t>Deutsch Wagram</t>
  </si>
  <si>
    <t>304-3121181-5238721</t>
  </si>
  <si>
    <t>2018-08-04T13:04:25+00:00</t>
  </si>
  <si>
    <t>2018-08-05T22:44:49+00:00</t>
  </si>
  <si>
    <t>Kirchentellinsfurt</t>
  </si>
  <si>
    <t>306-7183106-5773139</t>
  </si>
  <si>
    <t>2018-08-04T12:45:13+00:00</t>
  </si>
  <si>
    <t>2018-08-06T08:05:45+00:00</t>
  </si>
  <si>
    <t>Offenburg</t>
  </si>
  <si>
    <t>306-3270566-7289151</t>
  </si>
  <si>
    <t>2018-08-06T08:13:46+00:00</t>
  </si>
  <si>
    <t>304-8544416-3851563</t>
  </si>
  <si>
    <t>2018-08-04T12:44:40+00:00</t>
  </si>
  <si>
    <t>2018-08-04T21:48:26+00:00</t>
  </si>
  <si>
    <t>Allensbach</t>
  </si>
  <si>
    <t>302-5792008-6422733</t>
  </si>
  <si>
    <t>2018-08-04T12:35:49+00:00</t>
  </si>
  <si>
    <t>2018-08-05T06:35:15+00:00</t>
  </si>
  <si>
    <t>Bessenbach</t>
  </si>
  <si>
    <t>305-3761283-3526762</t>
  </si>
  <si>
    <t>2018-08-04T12:11:18+00:00</t>
  </si>
  <si>
    <t>2018-08-05T09:06:43+00:00</t>
  </si>
  <si>
    <t>Weiterstadt</t>
  </si>
  <si>
    <t>304-5916323-6854732</t>
  </si>
  <si>
    <t>2018-08-04T11:49:23+00:00</t>
  </si>
  <si>
    <t>2018-08-08T01:34:39+00:00</t>
  </si>
  <si>
    <t>305-1683403-5112349</t>
  </si>
  <si>
    <t>2018-08-04T11:42:19+00:00</t>
  </si>
  <si>
    <t>2018-08-05T11:37:30+00:00</t>
  </si>
  <si>
    <t>Goch</t>
  </si>
  <si>
    <t>304-0273930-8478754</t>
  </si>
  <si>
    <t>2018-08-04T11:17:34+00:00</t>
  </si>
  <si>
    <t>2018-08-04T17:04:29+00:00</t>
  </si>
  <si>
    <t>303-5806538-0357133</t>
  </si>
  <si>
    <t>2018-08-04T10:28:28+00:00</t>
  </si>
  <si>
    <t>2018-08-06T14:18:00+00:00</t>
  </si>
  <si>
    <t>LYQ-BS4600-G1-M</t>
  </si>
  <si>
    <t>B01N2KHNRA</t>
  </si>
  <si>
    <t>Erkner</t>
  </si>
  <si>
    <t>306-5814448-1261165</t>
  </si>
  <si>
    <t>2018-08-04T10:11:09+00:00</t>
  </si>
  <si>
    <t>2018-08-05T20:40:22+00:00</t>
  </si>
  <si>
    <t>helsa</t>
  </si>
  <si>
    <t>028-0386164-5733927</t>
  </si>
  <si>
    <t>2018-08-04T10:05:59+00:00</t>
  </si>
  <si>
    <t>2018-08-05T20:46:18+00:00</t>
  </si>
  <si>
    <t>Werder (Havel)</t>
  </si>
  <si>
    <t>305-4212557-7815515</t>
  </si>
  <si>
    <t>2018-08-04T10:02:35+00:00</t>
  </si>
  <si>
    <t>2018-08-06T09:21:46+00:00</t>
  </si>
  <si>
    <t>NORDSTEMMEN</t>
  </si>
  <si>
    <t>303-5457073-9061114</t>
  </si>
  <si>
    <t>2018-08-04T09:47:01+00:00</t>
  </si>
  <si>
    <t>2018-08-06T14:53:36+00:00</t>
  </si>
  <si>
    <t>Sommer Mae Damen Monokini Mesh Badeanzug Push up Figurformend Bademode Dunkel Blau XL</t>
  </si>
  <si>
    <t>RE-YZ-BEWS32-ZL-XL</t>
  </si>
  <si>
    <t>B07CM69DS4</t>
  </si>
  <si>
    <t>304-8733282-2227545</t>
  </si>
  <si>
    <t>2018-08-04T09:31:29+00:00</t>
  </si>
  <si>
    <t>2018-08-04T10:33:51+00:00</t>
  </si>
  <si>
    <t>306-6372966-0945136</t>
  </si>
  <si>
    <t>2018-08-04T08:37:40+00:00</t>
  </si>
  <si>
    <t>2018-08-07T08:57:34+00:00</t>
  </si>
  <si>
    <t>Melk</t>
  </si>
  <si>
    <t>303-5715326-9885154</t>
  </si>
  <si>
    <t>2018-08-04T08:28:45+00:00</t>
  </si>
  <si>
    <t>2018-08-05T20:02:42+00:00</t>
  </si>
  <si>
    <t>Wilhelmsburg</t>
  </si>
  <si>
    <t>028-5223574-4029115</t>
  </si>
  <si>
    <t>2018-08-04T08:14:01+00:00</t>
  </si>
  <si>
    <t>2018-08-07T13:19:01+00:00</t>
  </si>
  <si>
    <t>B鰊en</t>
  </si>
  <si>
    <t>028-2890203-1634700</t>
  </si>
  <si>
    <t>2018-08-04T08:05:34+00:00</t>
  </si>
  <si>
    <t>2018-08-04T15:01:32+00:00</t>
  </si>
  <si>
    <t>Markdorf</t>
  </si>
  <si>
    <t>305-1424447-8806730</t>
  </si>
  <si>
    <t>2018-08-04T08:00:30+00:00</t>
  </si>
  <si>
    <t>2018-08-04T12:50:58+00:00</t>
  </si>
  <si>
    <t>Summer Mae Damen A-line Lace Quaste Beil鋟figkeit Herbst Kleid Retro-Look Dress,L (EU 38-40),Braun</t>
  </si>
  <si>
    <t>LYQ-BS-K1010-N0-L</t>
  </si>
  <si>
    <t>B01M59507R</t>
  </si>
  <si>
    <t>Bodman-Ludwigshafen</t>
  </si>
  <si>
    <t>302-8736328-5783535</t>
  </si>
  <si>
    <t>2018-08-04T07:48:14+00:00</t>
  </si>
  <si>
    <t>2018-08-06T06:23:40+00:00</t>
  </si>
  <si>
    <t>Kempen</t>
  </si>
  <si>
    <t>306-5336211-0509924</t>
  </si>
  <si>
    <t>2018-08-04T07:28:15+00:00</t>
  </si>
  <si>
    <t>2018-08-05T20:36:35+00:00</t>
  </si>
  <si>
    <t>Mocotono Herren Blumen Kurzarm Hemd Regular Fit Button Down Gr黱 XX-Large</t>
  </si>
  <si>
    <t>CS-BESB032-GN2-XXL</t>
  </si>
  <si>
    <t>B07C3PLGYD</t>
  </si>
  <si>
    <t>Hann. M黱den</t>
  </si>
  <si>
    <t>302-4377628-1745155</t>
  </si>
  <si>
    <t>2018-08-04T06:58:16+00:00</t>
  </si>
  <si>
    <t>2018-08-05T18:58:47+00:00</t>
  </si>
  <si>
    <t>Brunnthal</t>
  </si>
  <si>
    <t>028-7568784-7353944</t>
  </si>
  <si>
    <t>2018-08-04T06:06:55+00:00</t>
  </si>
  <si>
    <t>2018-08-05T13:57:01+00:00</t>
  </si>
  <si>
    <t>teltow</t>
  </si>
  <si>
    <t>303-1753742-7183567</t>
  </si>
  <si>
    <t>2018-08-04T05:53:31+00:00</t>
  </si>
  <si>
    <t>2018-08-04T19:03:44+00:00</t>
  </si>
  <si>
    <t>Sommer Mae Damen Monokini Mesh Badeanzug Push up Figurformend Bademode Dunkel Blau L</t>
  </si>
  <si>
    <t>RE-YZ-BEWS32-ZL-L</t>
  </si>
  <si>
    <t>B07CM1S16H</t>
  </si>
  <si>
    <t>Meitingen</t>
  </si>
  <si>
    <t>303-0355693-4431529</t>
  </si>
  <si>
    <t>2018-08-05T19:58:47+00:00</t>
  </si>
  <si>
    <t>Sommer Mae Damen Monokini Mesh Badeanzug Push up Figurformend Bademode Schwarz L</t>
  </si>
  <si>
    <t>304-8582594-5397937</t>
  </si>
  <si>
    <t>2018-08-04T02:32:18+00:00</t>
  </si>
  <si>
    <t>2018-08-06T06:26:21+00:00</t>
  </si>
  <si>
    <t>302-5441419-5189162</t>
  </si>
  <si>
    <t>2018-08-04T00:31:57+00:00</t>
  </si>
  <si>
    <t>2018-08-06T06:25:00+00:00</t>
  </si>
  <si>
    <t>402-0336452-6001948</t>
  </si>
  <si>
    <t>2018-08-04T21:11:43+00:00</t>
  </si>
  <si>
    <t>2018-08-06T17:59:45+00:00</t>
  </si>
  <si>
    <t>Huelva</t>
  </si>
  <si>
    <t>Palos de la frontera</t>
  </si>
  <si>
    <t>407-8652756-5654748</t>
  </si>
  <si>
    <t>2018-08-04T20:43:54+00:00</t>
  </si>
  <si>
    <t>2018-08-10T18:13:23+00:00</t>
  </si>
  <si>
    <t>BS-WH17017-K0-XL</t>
  </si>
  <si>
    <t>B0721PV7N8</t>
  </si>
  <si>
    <t>407-2990437-1132323</t>
  </si>
  <si>
    <t>2018-08-05T12:27:26+00:00</t>
  </si>
  <si>
    <t>402-2028372-6213101</t>
  </si>
  <si>
    <t>2018-08-04T19:08:55+00:00</t>
  </si>
  <si>
    <t>2018-08-05T23:06:35+00:00</t>
  </si>
  <si>
    <t>406-8767046-3540329</t>
  </si>
  <si>
    <t>2018-08-04T18:50:29+00:00</t>
  </si>
  <si>
    <t>2018-08-06T23:27:54+00:00</t>
  </si>
  <si>
    <t>Aranjuez</t>
  </si>
  <si>
    <t>406-1869077-2152346</t>
  </si>
  <si>
    <t>2018-08-04T16:22:36+00:00</t>
  </si>
  <si>
    <t>2018-08-04T19:38:09+00:00</t>
  </si>
  <si>
    <t>Viva de los Castillejos</t>
  </si>
  <si>
    <t>405-0434833-1750753</t>
  </si>
  <si>
    <t>2018-08-04T14:30:25+00:00</t>
  </si>
  <si>
    <t>2018-08-05T18:18:21+00:00</t>
  </si>
  <si>
    <t>LYQ-BS-K1010-Z0-M</t>
  </si>
  <si>
    <t>B01MZYYG9U</t>
  </si>
  <si>
    <t>Sant andreu de la barca</t>
  </si>
  <si>
    <t>405-6023663-0569942</t>
  </si>
  <si>
    <t>2018-08-04T09:23:15+00:00</t>
  </si>
  <si>
    <t>2018-08-06T23:16:43+00:00</t>
  </si>
  <si>
    <t>ciempozuelos</t>
  </si>
  <si>
    <t>408-8119936-4807554</t>
  </si>
  <si>
    <t>2018-08-04T20:39:02+00:00</t>
  </si>
  <si>
    <t>2018-08-06T04:58:24+00:00</t>
  </si>
  <si>
    <t>Pisa</t>
  </si>
  <si>
    <t>406-4169836-4651549</t>
  </si>
  <si>
    <t>2018-08-04T18:55:49+00:00</t>
  </si>
  <si>
    <t>2018-08-05T22:35:45+00:00</t>
  </si>
  <si>
    <t>BS-MY111-B0-M</t>
  </si>
  <si>
    <t>B0719XB27K</t>
  </si>
  <si>
    <t>408-5727856-5729168</t>
  </si>
  <si>
    <t>2018-08-04T17:54:22+00:00</t>
  </si>
  <si>
    <t>2018-08-05T19:10:32+00:00</t>
  </si>
  <si>
    <t>171-9976133-0004318</t>
  </si>
  <si>
    <t>2018-08-04T15:51:44+00:00</t>
  </si>
  <si>
    <t>2018-08-07T15:49:16+00:00</t>
  </si>
  <si>
    <t>Agrigento</t>
  </si>
  <si>
    <t>408-0255971-2497938</t>
  </si>
  <si>
    <t>2018-08-04T14:43:13+00:00</t>
  </si>
  <si>
    <t>2018-08-05T17:00:47+00:00</t>
  </si>
  <si>
    <t>Robbiate</t>
  </si>
  <si>
    <t>LC</t>
  </si>
  <si>
    <t>408-4385030-5155569</t>
  </si>
  <si>
    <t>2018-08-04T14:40:38+00:00</t>
  </si>
  <si>
    <t>2018-08-07T12:49:20+00:00</t>
  </si>
  <si>
    <t>Summer Mae Donna Costumi Da Bagno Dimagrante Solido/Stampa Adorabile Nero EU 46-48</t>
  </si>
  <si>
    <t>Grosseto</t>
  </si>
  <si>
    <t>171-7478182-2440317</t>
  </si>
  <si>
    <t>2018-08-04T13:33:15+00:00</t>
  </si>
  <si>
    <t>2018-08-07T06:18:24+00:00</t>
  </si>
  <si>
    <t>YZ-BS-ZQ15827R22XL</t>
  </si>
  <si>
    <t>B01NA8WWYY</t>
  </si>
  <si>
    <t>407-4340271-2430709</t>
  </si>
  <si>
    <t>2018-08-04T06:32:28+00:00</t>
  </si>
  <si>
    <t>2018-08-06T07:52:02+00:00</t>
  </si>
  <si>
    <t>FORLI'</t>
  </si>
  <si>
    <t>Forl?Cesena</t>
  </si>
  <si>
    <t>402-1505862-3473908</t>
  </si>
  <si>
    <t>2018-08-05T21:09:59+00:00</t>
  </si>
  <si>
    <t>2018-08-07T08:40:02+00:00</t>
  </si>
  <si>
    <t>RE-YZ-BETW001-K0-S</t>
  </si>
  <si>
    <t>B07DCNCNXV</t>
  </si>
  <si>
    <t>BOISSY LE CHATEL</t>
  </si>
  <si>
    <t>402-1821896-7437950</t>
  </si>
  <si>
    <t>2018-08-05T19:41:31+00:00</t>
  </si>
  <si>
    <t>2018-08-06T20:59:43+00:00</t>
  </si>
  <si>
    <t>http://www.amazon.fr</t>
  </si>
  <si>
    <t>Summer Mae Femme Maillot De Bain Une Pi鑓e Imprim?Fleur Moulant De Plus Taille Marine EU 48-50</t>
  </si>
  <si>
    <t>YZ-BS-BS5119ZL-2XL</t>
  </si>
  <si>
    <t>407-3203866-4671554</t>
  </si>
  <si>
    <t>2018-08-05T18:35:16+00:00</t>
  </si>
  <si>
    <t>2018-08-06T10:28:25+00:00</t>
  </si>
  <si>
    <t>Summer Mae Femme Maillot De Bain Une Pi鑓e Imprim?Fleur Moulant De Plus Taille Noir EU 50-52</t>
  </si>
  <si>
    <t>YZ-BS-BShyl5119-K0-3XL</t>
  </si>
  <si>
    <t>hemmes de marck</t>
  </si>
  <si>
    <t>404-0985072-0754762</t>
  </si>
  <si>
    <t>2018-08-05T18:02:59+00:00</t>
  </si>
  <si>
    <t>2018-08-05T18:19:51+00:00</t>
  </si>
  <si>
    <t>408-0230111-8476359</t>
  </si>
  <si>
    <t>2018-08-05T17:34:51+00:00</t>
  </si>
  <si>
    <t>2018-08-06T10:18:37+00:00</t>
  </si>
  <si>
    <t>Summer Mae Maillots de Bain Natation Tankini Piscine Grande Taille pour Femme - Bleu Saphir -2 - EU 44</t>
  </si>
  <si>
    <t>YZ-BS-HE9008Sa5L</t>
  </si>
  <si>
    <t>B015QZRUJM</t>
  </si>
  <si>
    <t>Neuwiller les Saverne</t>
  </si>
  <si>
    <t>407-6458545-2643503</t>
  </si>
  <si>
    <t>2018-08-05T17:06:36+00:00</t>
  </si>
  <si>
    <t>2018-08-06T20:26:45+00:00</t>
  </si>
  <si>
    <t>ERMONT</t>
  </si>
  <si>
    <t>406-1840233-6643508</t>
  </si>
  <si>
    <t>2018-08-05T15:00:22+00:00</t>
  </si>
  <si>
    <t>2018-08-08T14:36:27+00:00</t>
  </si>
  <si>
    <t>izeaux</t>
  </si>
  <si>
    <t>408-7967169-4632342</t>
  </si>
  <si>
    <t>2018-08-05T14:20:22+00:00</t>
  </si>
  <si>
    <t>2018-08-06T02:04:13+00:00</t>
  </si>
  <si>
    <t>Les andelys</t>
  </si>
  <si>
    <t>404-9616154-6724301</t>
  </si>
  <si>
    <t>2018-08-05T14:18:49+00:00</t>
  </si>
  <si>
    <t>2018-08-06T18:26:53+00:00</t>
  </si>
  <si>
    <t>St Priest</t>
  </si>
  <si>
    <t>403-0224378-1953916</t>
  </si>
  <si>
    <t>2018-08-05T14:16:45+00:00</t>
  </si>
  <si>
    <t>2018-08-05T16:59:44+00:00</t>
  </si>
  <si>
    <t>Dijon</t>
  </si>
  <si>
    <t>404-1257547-2418718</t>
  </si>
  <si>
    <t>2018-08-05T12:48:02+00:00</t>
  </si>
  <si>
    <t>2018-08-06T23:27:40+00:00</t>
  </si>
  <si>
    <t>Villeneuve Le Roi</t>
  </si>
  <si>
    <t>405-1513507-0822744</t>
  </si>
  <si>
    <t>2018-08-05T12:36:42+00:00</t>
  </si>
  <si>
    <t>2018-08-06T11:16:32+00:00</t>
  </si>
  <si>
    <t>Morville</t>
  </si>
  <si>
    <t>Florennes</t>
  </si>
  <si>
    <t>406-6167814-2289944</t>
  </si>
  <si>
    <t>2018-08-05T11:16:44+00:00</t>
  </si>
  <si>
    <t>2018-08-05T18:33:44+00:00</t>
  </si>
  <si>
    <t>marquette en ostrevant</t>
  </si>
  <si>
    <t>403-4154913-7913145</t>
  </si>
  <si>
    <t>2018-08-05T10:10:10+00:00</t>
  </si>
  <si>
    <t>2018-08-06T02:05:22+00:00</t>
  </si>
  <si>
    <t>SAINT GERVAIS SUR ROUBION</t>
  </si>
  <si>
    <t>403-9024001-3905915</t>
  </si>
  <si>
    <t>2018-08-05T07:20:59+00:00</t>
  </si>
  <si>
    <t>2018-08-06T21:58:05+00:00</t>
  </si>
  <si>
    <t>Ste Maxime</t>
  </si>
  <si>
    <t>406-9486918-6339566</t>
  </si>
  <si>
    <t>2018-08-05T06:32:27+00:00</t>
  </si>
  <si>
    <t>2018-08-05T10:47:29+00:00</t>
  </si>
  <si>
    <t>202-9691132-6488352</t>
  </si>
  <si>
    <t>2018-08-05T23:52:37+00:00</t>
  </si>
  <si>
    <t>2018-08-06T16:28:09+00:00</t>
  </si>
  <si>
    <t>Manchester</t>
  </si>
  <si>
    <t>Worsley</t>
  </si>
  <si>
    <t>M28 7AH</t>
  </si>
  <si>
    <t>206-4765933-4317163</t>
  </si>
  <si>
    <t>2018-08-05T21:39:14+00:00</t>
  </si>
  <si>
    <t>2018-08-15T15:41:53+00:00</t>
  </si>
  <si>
    <t>Finglas south</t>
  </si>
  <si>
    <t>026-8125976-7061906</t>
  </si>
  <si>
    <t>2018-08-05T18:16:30+00:00</t>
  </si>
  <si>
    <t>2018-08-06T03:21:57+00:00</t>
  </si>
  <si>
    <t>BOOTLE</t>
  </si>
  <si>
    <t>Bootle</t>
  </si>
  <si>
    <t>L20 2EL</t>
  </si>
  <si>
    <t>202-1739504-9475539</t>
  </si>
  <si>
    <t>2018-08-05T17:52:21+00:00</t>
  </si>
  <si>
    <t>2018-08-06T13:51:21+00:00</t>
  </si>
  <si>
    <t>BH1 3JA</t>
  </si>
  <si>
    <t>026-9083927-6533959</t>
  </si>
  <si>
    <t>2018-08-05T17:40:31+00:00</t>
  </si>
  <si>
    <t>2018-08-06T11:13:53+00:00</t>
  </si>
  <si>
    <t>Summer Mae Women's Two Pieces Bikini Set Twist Halter Bandeau Orange L</t>
  </si>
  <si>
    <t>YZ-BEC19P-OR-L</t>
  </si>
  <si>
    <t>B07CMW3LC3</t>
  </si>
  <si>
    <t>SPENNYMOOR</t>
  </si>
  <si>
    <t>Co Durham</t>
  </si>
  <si>
    <t>DL16 7QH</t>
  </si>
  <si>
    <t>026-5831504-2977111</t>
  </si>
  <si>
    <t>2018-08-05T17:16:12+00:00</t>
  </si>
  <si>
    <t>2018-08-06T21:33:41+00:00</t>
  </si>
  <si>
    <t>Summer Mae Women's Bowknot Printing Skirt Spa Swimsuit Bathing Swimwear,Sapphire Blue(one piece),2X(UK size: 18)</t>
  </si>
  <si>
    <t>SHEFFIELD</t>
  </si>
  <si>
    <t>U.K</t>
  </si>
  <si>
    <t>S11 7BZ</t>
  </si>
  <si>
    <t>204-9106556-8657119</t>
  </si>
  <si>
    <t>2018-08-05T10:33:59+00:00</t>
  </si>
  <si>
    <t>2018-08-05T17:07:03+00:00</t>
  </si>
  <si>
    <t>MARYPORT</t>
  </si>
  <si>
    <t>cumbria</t>
  </si>
  <si>
    <t>CA15 6LD</t>
  </si>
  <si>
    <t>204-0981611-5019514</t>
  </si>
  <si>
    <t>2018-08-06T12:47:43+00:00</t>
  </si>
  <si>
    <t>Summer Mae Women's Two Pieces Bikini Set Twist Bandeau Classical Strapless Swimsuit Orange XXL</t>
  </si>
  <si>
    <t>BS-WHC19-P0-XXL</t>
  </si>
  <si>
    <t>B071P98CFZ</t>
  </si>
  <si>
    <t>026-9410843-5641105</t>
  </si>
  <si>
    <t>2018-08-05T08:38:39+00:00</t>
  </si>
  <si>
    <t>2018-08-05T12:52:12+00:00</t>
  </si>
  <si>
    <t>MIDDLEWICH</t>
  </si>
  <si>
    <t>CW10 0SN</t>
  </si>
  <si>
    <t>026-1135725-8705900</t>
  </si>
  <si>
    <t>2018-08-05T08:31:18+00:00</t>
  </si>
  <si>
    <t>2018-08-05T17:07:07+00:00</t>
  </si>
  <si>
    <t>FORFAR</t>
  </si>
  <si>
    <t>ANGUS</t>
  </si>
  <si>
    <t>DD8 3HN</t>
  </si>
  <si>
    <t>028-5722516-0955513</t>
  </si>
  <si>
    <t>2018-08-05T23:13:39+00:00</t>
  </si>
  <si>
    <t>2018-08-06T12:06:51+00:00</t>
  </si>
  <si>
    <t>028-1977841-1157951</t>
  </si>
  <si>
    <t>2018-08-05T21:22:56+00:00</t>
  </si>
  <si>
    <t>2018-08-06T20:42:53+00:00</t>
  </si>
  <si>
    <t>302-1740103-1730730</t>
  </si>
  <si>
    <t>2018-08-05T21:06:01+00:00</t>
  </si>
  <si>
    <t>2018-08-09T06:14:49+00:00</t>
  </si>
  <si>
    <t>Kreuztal</t>
  </si>
  <si>
    <t>303-6868653-8979541</t>
  </si>
  <si>
    <t>2018-08-05T20:57:21+00:00</t>
  </si>
  <si>
    <t>2018-08-06T11:34:09+00:00</t>
  </si>
  <si>
    <t>Vechelde</t>
  </si>
  <si>
    <t>304-0853927-2677137</t>
  </si>
  <si>
    <t>2018-08-05T19:38:40+00:00</t>
  </si>
  <si>
    <t>2018-08-05T19:41:49+00:00</t>
  </si>
  <si>
    <t>306-6777151-2727567</t>
  </si>
  <si>
    <t>2018-08-05T19:38:17+00:00</t>
  </si>
  <si>
    <t>2018-08-06T20:55:44+00:00</t>
  </si>
  <si>
    <t>KIRTORF</t>
  </si>
  <si>
    <t>028-5089870-7284335</t>
  </si>
  <si>
    <t>2018-08-05T19:14:25+00:00</t>
  </si>
  <si>
    <t>2018-08-06T15:30:06+00:00</t>
  </si>
  <si>
    <t>304-3000258-9652332</t>
  </si>
  <si>
    <t>2018-08-05T18:57:06+00:00</t>
  </si>
  <si>
    <t>2018-08-06T18:12:16+00:00</t>
  </si>
  <si>
    <t>LYQ-BS4600-N0-L</t>
  </si>
  <si>
    <t>B01N560GOX</t>
  </si>
  <si>
    <t>Witten</t>
  </si>
  <si>
    <t>306-6520191-3257109</t>
  </si>
  <si>
    <t>2018-08-05T18:23:11+00:00</t>
  </si>
  <si>
    <t>2018-08-06T13:53:54+00:00</t>
  </si>
  <si>
    <t>Blankenfelde</t>
  </si>
  <si>
    <t>304-3593720-8332349</t>
  </si>
  <si>
    <t>2018-08-05T17:27:52+00:00</t>
  </si>
  <si>
    <t>2018-08-08T05:27:52+00:00</t>
  </si>
  <si>
    <t>304-1569189-2044361</t>
  </si>
  <si>
    <t>2018-08-05T17:08:08+00:00</t>
  </si>
  <si>
    <t>2018-08-07T02:13:14+00:00</t>
  </si>
  <si>
    <t>Hirschaid</t>
  </si>
  <si>
    <t>304-1542702-1670710</t>
  </si>
  <si>
    <t>2018-08-05T16:56:20+00:00</t>
  </si>
  <si>
    <t>2018-08-06T09:58:39+00:00</t>
  </si>
  <si>
    <t>Summer Mae Damen Tankini Retro Streifen Badekleider Rot XXL</t>
  </si>
  <si>
    <t>YZ-BS-5505-R0-2XL</t>
  </si>
  <si>
    <t>B07DCPTKLF</t>
  </si>
  <si>
    <t>302-3726105-9276364</t>
  </si>
  <si>
    <t>2018-08-05T15:41:39+00:00</t>
  </si>
  <si>
    <t>2018-08-06T18:09:01+00:00</t>
  </si>
  <si>
    <t>Ilvesheim</t>
  </si>
  <si>
    <t>304-9949104-2666750</t>
  </si>
  <si>
    <t>2018-08-05T15:40:53+00:00</t>
  </si>
  <si>
    <t>2018-08-08T20:33:01+00:00</t>
  </si>
  <si>
    <t>Freimersheim</t>
  </si>
  <si>
    <t>028-8441308-7641134</t>
  </si>
  <si>
    <t>2018-08-05T14:33:36+00:00</t>
  </si>
  <si>
    <t>2018-08-08T09:20:28+00:00</t>
  </si>
  <si>
    <t>Summer Mae Damen Badekleid Plus Size Gebl黰t Figurformender Einteiler Badeanzug Swimsuit Schwarz Blumen (EU Size 48-50)</t>
  </si>
  <si>
    <t>YZ-BE5129-K0YH-3XL</t>
  </si>
  <si>
    <t>B07CLWJB9R</t>
  </si>
  <si>
    <t>winnweiler</t>
  </si>
  <si>
    <t>305-2728399-7395557</t>
  </si>
  <si>
    <t>2018-08-05T13:20:37+00:00</t>
  </si>
  <si>
    <t>2018-08-06T03:36:27+00:00</t>
  </si>
  <si>
    <t>305-8560476-4325952</t>
  </si>
  <si>
    <t>2018-08-05T12:51:33+00:00</t>
  </si>
  <si>
    <t>2018-08-06T14:16:37+00:00</t>
  </si>
  <si>
    <t>Summer Mae Damen A-line Lace Quaste Beil鋟figkeit Herbst Kleid Retro-Look Dress, M (EU 36-38),Dunkellila</t>
  </si>
  <si>
    <t>Summer Mae Damen A-line Lace Quaste Beil鋟figkeit Herbst Kleid Retro-Look Dress,S (EU 34-36),Gr黱</t>
  </si>
  <si>
    <t>LYQ-BS-K1010-G0-S</t>
  </si>
  <si>
    <t>B06XZ3WZ4S</t>
  </si>
  <si>
    <t>306-9191477-8210732</t>
  </si>
  <si>
    <t>2018-08-05T12:51:26+00:00</t>
  </si>
  <si>
    <t>2018-08-06T07:54:43+00:00</t>
  </si>
  <si>
    <t>Mocotono Herren Stretch Cordhosen Winter Warm Baumwolle Hosen mit Zipper Armeegr黱 30</t>
  </si>
  <si>
    <t>KZ-CSM073-G7-30</t>
  </si>
  <si>
    <t>B0771CQ6J5</t>
  </si>
  <si>
    <t>Dornburg</t>
  </si>
  <si>
    <t>302-6003463-5029943</t>
  </si>
  <si>
    <t>2018-08-05T12:40:53+00:00</t>
  </si>
  <si>
    <t>2018-08-06T07:43:38+00:00</t>
  </si>
  <si>
    <t>Backnang</t>
  </si>
  <si>
    <t>303-7305833-7081168</t>
  </si>
  <si>
    <t>2018-08-05T12:39:59+00:00</t>
  </si>
  <si>
    <t>2018-08-06T13:11:46+00:00</t>
  </si>
  <si>
    <t>Kenzingen</t>
  </si>
  <si>
    <t>028-9166939-0965149</t>
  </si>
  <si>
    <t>2018-08-05T12:17:44+00:00</t>
  </si>
  <si>
    <t>2018-08-06T02:57:15+00:00</t>
  </si>
  <si>
    <t>Dasing</t>
  </si>
  <si>
    <t>028-0179112-4810711</t>
  </si>
  <si>
    <t>2018-08-05T11:57:45+00:00</t>
  </si>
  <si>
    <t>2018-08-06T07:29:53+00:00</t>
  </si>
  <si>
    <t>KALKAR</t>
  </si>
  <si>
    <t>303-2814036-2637910</t>
  </si>
  <si>
    <t>2018-08-05T11:41:51+00:00</t>
  </si>
  <si>
    <t>2018-08-07T22:54:03+00:00</t>
  </si>
  <si>
    <t>Greven</t>
  </si>
  <si>
    <t>304-6551039-5653929</t>
  </si>
  <si>
    <t>2018-08-05T11:28:14+00:00</t>
  </si>
  <si>
    <t>2018-08-07T15:33:50+00:00</t>
  </si>
  <si>
    <t>305-3963395-7395514</t>
  </si>
  <si>
    <t>2018-08-05T11:23:09+00:00</t>
  </si>
  <si>
    <t>2018-08-06T13:48:31+00:00</t>
  </si>
  <si>
    <t>Neuburg a.d.Donau</t>
  </si>
  <si>
    <t>303-4552215-4425918</t>
  </si>
  <si>
    <t>2018-08-05T11:15:04+00:00</t>
  </si>
  <si>
    <t>2018-08-06T09:17:08+00:00</t>
  </si>
  <si>
    <t>305-3883889-4189152</t>
  </si>
  <si>
    <t>2018-08-05T10:44:31+00:00</t>
  </si>
  <si>
    <t>2018-08-12T19:47:11+00:00</t>
  </si>
  <si>
    <t>302-6744560-2839539</t>
  </si>
  <si>
    <t>2018-08-05T10:38:21+00:00</t>
  </si>
  <si>
    <t>2018-08-06T20:50:26+00:00</t>
  </si>
  <si>
    <t>Eschweiler</t>
  </si>
  <si>
    <t>305-4878858-6882752</t>
  </si>
  <si>
    <t>2018-08-05T10:22:46+00:00</t>
  </si>
  <si>
    <t>2018-08-07T14:27:22+00:00</t>
  </si>
  <si>
    <t>Sch鰊a</t>
  </si>
  <si>
    <t>306-1927381-6468320</t>
  </si>
  <si>
    <t>2018-08-05T09:46:48+00:00</t>
  </si>
  <si>
    <t>2018-08-05T22:47:05+00:00</t>
  </si>
  <si>
    <t>Efringen-Kirchen</t>
  </si>
  <si>
    <t>302-3972933-4872352</t>
  </si>
  <si>
    <t>2018-08-05T09:40:27+00:00</t>
  </si>
  <si>
    <t>2018-08-07T09:31:19+00:00</t>
  </si>
  <si>
    <t>Traun</t>
  </si>
  <si>
    <t>028-9906359-9368319</t>
  </si>
  <si>
    <t>2018-08-05T09:29:12+00:00</t>
  </si>
  <si>
    <t>2018-08-06T18:05:56+00:00</t>
  </si>
  <si>
    <t>303-9947544-9463523</t>
  </si>
  <si>
    <t>2018-08-05T08:58:46+00:00</t>
  </si>
  <si>
    <t>2018-08-06T10:05:09+00:00</t>
  </si>
  <si>
    <t>Summer Mae Damen Badekleid Plus Size Gebl黰t Figurformender Einteiler Badeanzug Swimsuit Gr黱 (EU Size 46-48)</t>
  </si>
  <si>
    <t>Regensburg</t>
  </si>
  <si>
    <t>304-9687330-7221117</t>
  </si>
  <si>
    <t>2018-08-05T07:35:12+00:00</t>
  </si>
  <si>
    <t>2018-08-05T20:29:40+00:00</t>
  </si>
  <si>
    <t>028-1001159-2278727</t>
  </si>
  <si>
    <t>2018-08-05T06:40:56+00:00</t>
  </si>
  <si>
    <t>2018-08-05T13:04:05+00:00</t>
  </si>
  <si>
    <t>Mocotono Herren Stretch Cordhosen Winter Warm Baumwolle Hosen mit Zipper Kaffee 36</t>
  </si>
  <si>
    <t>KZ-CSM073-N5-36</t>
  </si>
  <si>
    <t>B07717NFRR</t>
  </si>
  <si>
    <t>Halle (Saale)</t>
  </si>
  <si>
    <t>306-5262669-6396362</t>
  </si>
  <si>
    <t>2018-08-05T06:34:27+00:00</t>
  </si>
  <si>
    <t>2018-08-10T00:29:43+00:00</t>
  </si>
  <si>
    <t>Bahlingen am Kaiserstuhl</t>
  </si>
  <si>
    <t>304-7301789-5816335</t>
  </si>
  <si>
    <t>2018-08-05T05:29:26+00:00</t>
  </si>
  <si>
    <t>2018-08-08T22:59:45+00:00</t>
  </si>
  <si>
    <t>Grabenst鋞t</t>
  </si>
  <si>
    <t>403-0489855-4857945</t>
  </si>
  <si>
    <t>2018-08-05T19:49:48+00:00</t>
  </si>
  <si>
    <t>2018-08-08T21:44:29+00:00</t>
  </si>
  <si>
    <t>Valencina de la Concepci髇</t>
  </si>
  <si>
    <t>407-2102204-7335546</t>
  </si>
  <si>
    <t>2018-08-05T15:38:55+00:00</t>
  </si>
  <si>
    <t>2018-08-06T22:35:27+00:00</t>
  </si>
  <si>
    <t>Caceres</t>
  </si>
  <si>
    <t>171-2066423-5897922</t>
  </si>
  <si>
    <t>2018-08-05T11:32:14+00:00</t>
  </si>
  <si>
    <t>2018-08-05T23:02:03+00:00</t>
  </si>
  <si>
    <t>MOSTOLES</t>
  </si>
  <si>
    <t>407-7472810-0396343</t>
  </si>
  <si>
    <t>2018-08-05T11:15:49+00:00</t>
  </si>
  <si>
    <t>2018-08-05T20:28:05+00:00</t>
  </si>
  <si>
    <t>B</t>
  </si>
  <si>
    <t>402-5717214-1253966</t>
  </si>
  <si>
    <t>2018-08-05T11:09:29+00:00</t>
  </si>
  <si>
    <t>2018-08-05T21:05:36+00:00</t>
  </si>
  <si>
    <t>Almeria</t>
  </si>
  <si>
    <t>405-9256075-7817941</t>
  </si>
  <si>
    <t>2018-08-05T20:13:36+00:00</t>
  </si>
  <si>
    <t>2018-08-07T06:09:38+00:00</t>
  </si>
  <si>
    <t>CANTU'</t>
  </si>
  <si>
    <t>405-2102274-8849964</t>
  </si>
  <si>
    <t>2018-08-05T12:51:46+00:00</t>
  </si>
  <si>
    <t>2018-08-07T15:43:13+00:00</t>
  </si>
  <si>
    <t>407-0878337-6889922</t>
  </si>
  <si>
    <t>2018-08-05T12:24:01+00:00</t>
  </si>
  <si>
    <t>2018-08-06T04:57:52+00:00</t>
  </si>
  <si>
    <t>Segni</t>
  </si>
  <si>
    <t>407-4714157-9269150</t>
  </si>
  <si>
    <t>2018-08-05T12:21:49+00:00</t>
  </si>
  <si>
    <t>2018-08-06T04:58:39+00:00</t>
  </si>
  <si>
    <t>Fontanellato</t>
  </si>
  <si>
    <t>Parma</t>
  </si>
  <si>
    <t>408-5052736-3694703</t>
  </si>
  <si>
    <t>2018-08-05T09:21:59+00:00</t>
  </si>
  <si>
    <t>2018-08-07T06:19:37+00:00</t>
  </si>
  <si>
    <t>MONTECATINI-TERME</t>
  </si>
  <si>
    <t>Pistoia</t>
  </si>
  <si>
    <t>S02-0248422-9836314</t>
  </si>
  <si>
    <t>vi85a8G100</t>
  </si>
  <si>
    <t>2018-08-05T10:09:02+00:00</t>
  </si>
  <si>
    <t>2018-08-05T10:09:12+00:00</t>
  </si>
  <si>
    <t>Summer Mae Striped Racerback Tankini with Swim Briefs Two Piece Swimsuit for Women Black White Zigzag Print L</t>
  </si>
  <si>
    <t>YZ-BE5506-HS-L</t>
  </si>
  <si>
    <t>B07CKY6BPC</t>
  </si>
  <si>
    <t>403-1495830-2202763</t>
  </si>
  <si>
    <t>2018-08-06T23:12:30+00:00</t>
  </si>
  <si>
    <t>2018-08-07T15:21:00+00:00</t>
  </si>
  <si>
    <t>vergongheon</t>
  </si>
  <si>
    <t>406-4960743-6363562</t>
  </si>
  <si>
    <t>2018-08-06T22:29:54+00:00</t>
  </si>
  <si>
    <t>2018-08-07T08:42:25+00:00</t>
  </si>
  <si>
    <t>Summer Mae Femme Maillot De Bain Une Pi鑓e Imprim?Fleur Moulant De Plus Taille Noir EU 48-50</t>
  </si>
  <si>
    <t>YZ-BS-BShyl5119-K0-2XL</t>
  </si>
  <si>
    <t>saran</t>
  </si>
  <si>
    <t>406-4238348-6191530</t>
  </si>
  <si>
    <t>2018-08-06T20:52:12+00:00</t>
  </si>
  <si>
    <t>2018-08-07T15:37:45+00:00</t>
  </si>
  <si>
    <t>406-6360836-0738757</t>
  </si>
  <si>
    <t>2018-08-06T20:28:47+00:00</t>
  </si>
  <si>
    <t>2018-08-08T23:15:29+00:00</t>
  </si>
  <si>
    <t>Pantalon Chino en Velours C魌el閟 Coupe Droite pour Homme Beige</t>
  </si>
  <si>
    <t>Bois Colombes</t>
  </si>
  <si>
    <t>407-1652285-5827528</t>
  </si>
  <si>
    <t>2018-08-06T19:55:59+00:00</t>
  </si>
  <si>
    <t>2018-08-07T01:37:51+00:00</t>
  </si>
  <si>
    <t>le coudray montceaux</t>
  </si>
  <si>
    <t>171-5301003-6755548</t>
  </si>
  <si>
    <t>2018-08-06T17:46:34+00:00</t>
  </si>
  <si>
    <t>2018-08-08T11:04:26+00:00</t>
  </si>
  <si>
    <t>Pantalon Chino en Velours C魌el閟 Coupe Droite pour Homme Bleu fonc?</t>
  </si>
  <si>
    <t>Menet</t>
  </si>
  <si>
    <t>Pantalon Chino en Velours C魌el閟 Coupe Droite pour Homme Marron fonc?</t>
  </si>
  <si>
    <t>KZ-CSM073-N5-32</t>
  </si>
  <si>
    <t>B07718J21H</t>
  </si>
  <si>
    <t>408-0654809-0817109</t>
  </si>
  <si>
    <t>2018-08-06T17:44:43+00:00</t>
  </si>
  <si>
    <t>2018-08-09T09:00:44+00:00</t>
  </si>
  <si>
    <t>Summer Mae Maillot de Bain 1 Pi鑓e Push up pour Femme Bleu Marine EU 40</t>
  </si>
  <si>
    <t>BS-WH17017-B0-L</t>
  </si>
  <si>
    <t>B0721PVCKV</t>
  </si>
  <si>
    <t>GISORS</t>
  </si>
  <si>
    <t>171-7754906-1722750</t>
  </si>
  <si>
    <t>2018-08-06T17:42:16+00:00</t>
  </si>
  <si>
    <t>2018-08-07T21:52:26+00:00</t>
  </si>
  <si>
    <t>gruge l'hopital</t>
  </si>
  <si>
    <t>408-5732604-5769946</t>
  </si>
  <si>
    <t>2018-08-06T15:54:47+00:00</t>
  </si>
  <si>
    <t>2018-08-06T21:55:20+00:00</t>
  </si>
  <si>
    <t>402-7711650-9284345</t>
  </si>
  <si>
    <t>2018-08-06T15:53:37+00:00</t>
  </si>
  <si>
    <t>2018-08-07T23:53:33+00:00</t>
  </si>
  <si>
    <t>Summer Mae Femme Maillot De Bain Une Pi鑓e Imprim?Fleur Moulant De Plus Taille Bleu Marine/Imprim閟 Fleurs EU 40-42</t>
  </si>
  <si>
    <t>Boulogne Billancourt</t>
  </si>
  <si>
    <t>406-9981580-2705102</t>
  </si>
  <si>
    <t>2018-08-06T15:47:06+00:00</t>
  </si>
  <si>
    <t>2018-08-08T11:08:50+00:00</t>
  </si>
  <si>
    <t>St genis laval</t>
  </si>
  <si>
    <t>171-0330075-2525904</t>
  </si>
  <si>
    <t>2018-08-06T14:54:33+00:00</t>
  </si>
  <si>
    <t>2018-08-10T09:22:01+00:00</t>
  </si>
  <si>
    <t>Nonville</t>
  </si>
  <si>
    <t>406-6014681-5822704</t>
  </si>
  <si>
    <t>2018-08-06T13:24:44+00:00</t>
  </si>
  <si>
    <t>2018-08-07T14:23:22+00:00</t>
  </si>
  <si>
    <t>NOGENT SUR MARNE</t>
  </si>
  <si>
    <t>406-4213902-7691550</t>
  </si>
  <si>
    <t>2018-08-06T12:42:49+00:00</t>
  </si>
  <si>
    <t>2018-08-06T23:30:09+00:00</t>
  </si>
  <si>
    <t>Courlon sur yonne</t>
  </si>
  <si>
    <t>407-8098681-8569920</t>
  </si>
  <si>
    <t>2018-08-06T12:24:07+00:00</t>
  </si>
  <si>
    <t>2018-08-07T22:50:19+00:00</t>
  </si>
  <si>
    <t>St Jean de Braye</t>
  </si>
  <si>
    <t>407-6434900-4668329</t>
  </si>
  <si>
    <t>2018-08-06T12:01:59+00:00</t>
  </si>
  <si>
    <t>2018-08-06T23:28:21+00:00</t>
  </si>
  <si>
    <t>sagy</t>
  </si>
  <si>
    <t>406-7332997-4047513</t>
  </si>
  <si>
    <t>2018-08-06T11:58:16+00:00</t>
  </si>
  <si>
    <t>2018-08-06T15:28:40+00:00</t>
  </si>
  <si>
    <t>caen</t>
  </si>
  <si>
    <t>406-3628496-1477924</t>
  </si>
  <si>
    <t>2018-08-06T11:03:33+00:00</t>
  </si>
  <si>
    <t>2018-08-06T18:24:15+00:00</t>
  </si>
  <si>
    <t>Levallois Perret</t>
  </si>
  <si>
    <t>408-2230336-5817923</t>
  </si>
  <si>
    <t>2018-08-06T10:43:49+00:00</t>
  </si>
  <si>
    <t>2018-08-07T16:12:03+00:00</t>
  </si>
  <si>
    <t>PRADES</t>
  </si>
  <si>
    <t>406-9993877-0293957</t>
  </si>
  <si>
    <t>2018-08-06T09:19:26+00:00</t>
  </si>
  <si>
    <t>2018-08-06T19:45:21+00:00</t>
  </si>
  <si>
    <t>beton-bazoches</t>
  </si>
  <si>
    <t>171-7773482-6862705</t>
  </si>
  <si>
    <t>2018-08-06T07:42:30+00:00</t>
  </si>
  <si>
    <t>2018-08-07T05:55:01+00:00</t>
  </si>
  <si>
    <t>boos</t>
  </si>
  <si>
    <t>404-0508529-7301967</t>
  </si>
  <si>
    <t>2018-08-06T05:56:05+00:00</t>
  </si>
  <si>
    <t>2018-08-07T05:53:50+00:00</t>
  </si>
  <si>
    <t>St Amand Les Eaux</t>
  </si>
  <si>
    <t>404-7425663-7783508</t>
  </si>
  <si>
    <t>2018-08-06T05:50:32+00:00</t>
  </si>
  <si>
    <t>2018-08-06T05:50:58+00:00</t>
  </si>
  <si>
    <t>204-8749005-3980305</t>
  </si>
  <si>
    <t>2018-08-06T22:37:10+00:00</t>
  </si>
  <si>
    <t>2018-08-09T11:33:00+00:00</t>
  </si>
  <si>
    <t>Rutherglen Glasgow</t>
  </si>
  <si>
    <t>G73 1LJ</t>
  </si>
  <si>
    <t>202-9175412-2417918</t>
  </si>
  <si>
    <t>2018-08-06T21:54:08+00:00</t>
  </si>
  <si>
    <t>2018-08-10T12:33:33+00:00</t>
  </si>
  <si>
    <t>Summer Mae Women's Two Pieces Bikini Set Twist Bandeau Classical Strapless Swimsuit Red XXL</t>
  </si>
  <si>
    <t>HOVE</t>
  </si>
  <si>
    <t>BN3 3JX</t>
  </si>
  <si>
    <t>204-7993097-1709956</t>
  </si>
  <si>
    <t>2018-08-06T20:00:49+00:00</t>
  </si>
  <si>
    <t>2018-08-07T14:42:47+00:00</t>
  </si>
  <si>
    <t>Men's Short Sleeve Floral Print Button Down Casual Shirt Blue Large</t>
  </si>
  <si>
    <t>CS-BESB032-BL-L</t>
  </si>
  <si>
    <t>B07C3PPB63</t>
  </si>
  <si>
    <t>PO15 5SH</t>
  </si>
  <si>
    <t>204-1857072-0787516</t>
  </si>
  <si>
    <t>2018-08-07T16:51:52+00:00</t>
  </si>
  <si>
    <t>MiYang Women's Plus-Size Polka Dot Shaping Body One Piece Swim Dresses Swimsuit  Black Flower 3XL (UK 16-18)</t>
  </si>
  <si>
    <t>PETERBOROUGH</t>
  </si>
  <si>
    <t>PE7 2DP</t>
  </si>
  <si>
    <t>206-6863739-2953914</t>
  </si>
  <si>
    <t>2018-08-06T15:42:05+00:00</t>
  </si>
  <si>
    <t>2018-08-06T20:02:38+00:00</t>
  </si>
  <si>
    <t>Derby</t>
  </si>
  <si>
    <t>Derbyshire</t>
  </si>
  <si>
    <t>DE72 3NU</t>
  </si>
  <si>
    <t>203-4578937-4995559</t>
  </si>
  <si>
    <t>2018-08-06T09:35:59+00:00</t>
  </si>
  <si>
    <t>2018-08-06T18:06:13+00:00</t>
  </si>
  <si>
    <t>Summer Mae Polo El間ant ?Col Mao avec Bordure Blanche pour Homme L Noir</t>
  </si>
  <si>
    <t>BS-BN-1501-KO-2XL</t>
  </si>
  <si>
    <t>B0711153ZT</t>
  </si>
  <si>
    <t>SW2 4EX</t>
  </si>
  <si>
    <t>205-4240305-1424318</t>
  </si>
  <si>
    <t>2018-08-06T09:17:25+00:00</t>
  </si>
  <si>
    <t>2018-08-06T16:14:14+00:00</t>
  </si>
  <si>
    <t>BORDON</t>
  </si>
  <si>
    <t>GU35 0PG</t>
  </si>
  <si>
    <t>204-2523897-3198703</t>
  </si>
  <si>
    <t>2018-08-06T09:04:47+00:00</t>
  </si>
  <si>
    <t>2018-08-09T17:53:36+00:00</t>
  </si>
  <si>
    <t>BARNETBY</t>
  </si>
  <si>
    <t>S Humberside</t>
  </si>
  <si>
    <t>DN38 6FG</t>
  </si>
  <si>
    <t>303-5246556-5149119</t>
  </si>
  <si>
    <t>2018-08-06T22:42:59+00:00</t>
  </si>
  <si>
    <t>2018-08-07T13:48:01+00:00</t>
  </si>
  <si>
    <t>305-4459743-6845922</t>
  </si>
  <si>
    <t>2018-08-06T22:26:16+00:00</t>
  </si>
  <si>
    <t>2018-08-08T08:24:23+00:00</t>
  </si>
  <si>
    <t>Summer Mae Damen Gemustert Tankini-Set Badeanzug f黵 Frauen</t>
  </si>
  <si>
    <t>BS-PW331-M1-S</t>
  </si>
  <si>
    <t>B06XXYQJ5B</t>
  </si>
  <si>
    <t>Gro遰鋝chen</t>
  </si>
  <si>
    <t>306-0536479-1223517</t>
  </si>
  <si>
    <t>2018-08-06T22:25:06+00:00</t>
  </si>
  <si>
    <t>2018-08-10T02:11:37+00:00</t>
  </si>
  <si>
    <t>St.p鰈ten</t>
  </si>
  <si>
    <t>028-1151443-0757939</t>
  </si>
  <si>
    <t>2018-08-06T22:23:44+00:00</t>
  </si>
  <si>
    <t>2018-08-07T03:01:59+00:00</t>
  </si>
  <si>
    <t>028-9911723-4449140</t>
  </si>
  <si>
    <t>2018-08-06T21:04:13+00:00</t>
  </si>
  <si>
    <t>2018-08-07T21:44:33+00:00</t>
  </si>
  <si>
    <t>306-7127252-5933947</t>
  </si>
  <si>
    <t>2018-08-06T20:40:10+00:00</t>
  </si>
  <si>
    <t>2018-08-09T14:26:10+00:00</t>
  </si>
  <si>
    <t>Bergheim</t>
  </si>
  <si>
    <t>306-2058988-1081931</t>
  </si>
  <si>
    <t>2018-08-06T20:23:51+00:00</t>
  </si>
  <si>
    <t>2018-08-07T21:47:56+00:00</t>
  </si>
  <si>
    <t>302-7184218-2861951</t>
  </si>
  <si>
    <t>2018-08-06T20:12:11+00:00</t>
  </si>
  <si>
    <t>2018-08-07T02:05:05+00:00</t>
  </si>
  <si>
    <t>3971St.Martin</t>
  </si>
  <si>
    <t>N?</t>
  </si>
  <si>
    <t>028-0462158-3055539</t>
  </si>
  <si>
    <t>2018-08-06T20:06:30+00:00</t>
  </si>
  <si>
    <t>2018-08-07T06:20:55+00:00</t>
  </si>
  <si>
    <t>Summer Mae Damen Tankini Retro Streifen Badekleider Schwarz XS</t>
  </si>
  <si>
    <t>Oberg黱zburg</t>
  </si>
  <si>
    <t>304-3538379-1384346</t>
  </si>
  <si>
    <t>2018-08-06T19:09:25+00:00</t>
  </si>
  <si>
    <t>2018-08-07T11:24:26+00:00</t>
  </si>
  <si>
    <t>305-8324947-3549959</t>
  </si>
  <si>
    <t>2018-08-06T19:05:58+00:00</t>
  </si>
  <si>
    <t>2018-08-08T11:22:42+00:00</t>
  </si>
  <si>
    <t>St. Leon-Rot</t>
  </si>
  <si>
    <t>306-2831470-2234726</t>
  </si>
  <si>
    <t>2018-08-06T18:52:38+00:00</t>
  </si>
  <si>
    <t>2018-08-09T16:34:48+00:00</t>
  </si>
  <si>
    <t>Sommer Mae Damen Monokini Mesh Badeanzug Push up Figurformend Bademode Wein Rot M</t>
  </si>
  <si>
    <t>RE-YZ-BEWS32-BD-M</t>
  </si>
  <si>
    <t>B07CLZ4S38</t>
  </si>
  <si>
    <t>Gummersbach</t>
  </si>
  <si>
    <t>305-9374902-8793160</t>
  </si>
  <si>
    <t>2018-08-06T17:48:08+00:00</t>
  </si>
  <si>
    <t>2018-08-07T19:16:24+00:00</t>
  </si>
  <si>
    <t>Dr鰏ing</t>
  </si>
  <si>
    <t>303-8409738-0750703</t>
  </si>
  <si>
    <t>2018-08-06T17:36:49+00:00</t>
  </si>
  <si>
    <t>2018-08-09T14:20:46+00:00</t>
  </si>
  <si>
    <t>Walsrode</t>
  </si>
  <si>
    <t>303-6904545-4328323</t>
  </si>
  <si>
    <t>2018-08-06T17:04:06+00:00</t>
  </si>
  <si>
    <t>2018-08-06T22:04:06+00:00</t>
  </si>
  <si>
    <t>Summer Mae Damen Badekleid Plus Size Gebl黰t Figurformender Einteiler Badeanzug Swimsuit Schwarz Blumen (EU Size 38-40)</t>
  </si>
  <si>
    <t>304-6557267-5681927</t>
  </si>
  <si>
    <t>2018-08-06T16:35:03+00:00</t>
  </si>
  <si>
    <t>2018-08-10T01:26:06+00:00</t>
  </si>
  <si>
    <t>Thermi Thessaloniki</t>
  </si>
  <si>
    <t>Macedonia</t>
  </si>
  <si>
    <t>GR</t>
  </si>
  <si>
    <t>303-1595364-7671531</t>
  </si>
  <si>
    <t>2018-08-06T16:34:26+00:00</t>
  </si>
  <si>
    <t>2018-08-08T07:54:17+00:00</t>
  </si>
  <si>
    <t>Summer Mae Damen Tankini Retro Streifen Badekleider Schwarz L</t>
  </si>
  <si>
    <t>YZ-BS-5505K0-L</t>
  </si>
  <si>
    <t>B071HV6ZCB</t>
  </si>
  <si>
    <t>306-4764641-9705956</t>
  </si>
  <si>
    <t>2018-08-06T16:23:39+00:00</t>
  </si>
  <si>
    <t>2018-08-11T19:41:58+00:00</t>
  </si>
  <si>
    <t>Riedstadt</t>
  </si>
  <si>
    <t>302-9506352-1761904</t>
  </si>
  <si>
    <t>2018-08-06T15:36:43+00:00</t>
  </si>
  <si>
    <t>2018-08-07T11:46:10+00:00</t>
  </si>
  <si>
    <t>Summer Mae Damen Triangel-Neckholder-bikini Bikini-set Geh鋕elt Bademode ,Marineblau ,S</t>
  </si>
  <si>
    <t>YZ-BS-PW2037-B0-S</t>
  </si>
  <si>
    <t>B06WP4L1WV</t>
  </si>
  <si>
    <t>Schlo?Holte - Stukenbrock</t>
  </si>
  <si>
    <t>304-1372508-5370740</t>
  </si>
  <si>
    <t>2018-08-06T15:29:58+00:00</t>
  </si>
  <si>
    <t>2018-08-07T19:19:29+00:00</t>
  </si>
  <si>
    <t>Herforst</t>
  </si>
  <si>
    <t>303-8395050-8351555</t>
  </si>
  <si>
    <t>2018-08-06T14:41:36+00:00</t>
  </si>
  <si>
    <t>2018-08-07T08:58:57+00:00</t>
  </si>
  <si>
    <t>Denzlingen</t>
  </si>
  <si>
    <t>305-2191116-2170753</t>
  </si>
  <si>
    <t>2018-08-06T13:37:28+00:00</t>
  </si>
  <si>
    <t>2018-08-06T13:41:44+00:00</t>
  </si>
  <si>
    <t>303-2242431-4589935</t>
  </si>
  <si>
    <t>2018-08-06T13:35:10+00:00</t>
  </si>
  <si>
    <t>2018-08-07T14:17:47+00:00</t>
  </si>
  <si>
    <t>028-7647978-6428348</t>
  </si>
  <si>
    <t>2018-08-06T12:42:41+00:00</t>
  </si>
  <si>
    <t>2018-08-06T22:40:36+00:00</t>
  </si>
  <si>
    <t>Summer Mae Schwangerschaft Bademode Umstands-Tankini Streifen-Design Drucken Bandeau mit Slip Blau Gestreift S</t>
  </si>
  <si>
    <t>Vestenbergsgreuth</t>
  </si>
  <si>
    <t>028-4107920-8782728</t>
  </si>
  <si>
    <t>2018-08-07T12:04:17+00:00</t>
  </si>
  <si>
    <t>Summer Mae Schwangerschafts Tankini/Umstands Bademode/Drucken/V-Neck Schwarz S</t>
  </si>
  <si>
    <t>303-5441021-7681900</t>
  </si>
  <si>
    <t>2018-08-06T12:22:04+00:00</t>
  </si>
  <si>
    <t>2018-08-07T08:07:25+00:00</t>
  </si>
  <si>
    <t>305-4185796-7372339</t>
  </si>
  <si>
    <t>2018-08-06T12:08:13+00:00</t>
  </si>
  <si>
    <t>2018-08-08T11:30:52+00:00</t>
  </si>
  <si>
    <t>Rastede</t>
  </si>
  <si>
    <t>303-0837193-9338741</t>
  </si>
  <si>
    <t>2018-08-06T12:02:39+00:00</t>
  </si>
  <si>
    <t>2018-08-07T13:16:31+00:00</t>
  </si>
  <si>
    <t>Zemendorf</t>
  </si>
  <si>
    <t>305-7174531-5165926</t>
  </si>
  <si>
    <t>2018-08-06T11:44:45+00:00</t>
  </si>
  <si>
    <t>2018-08-08T11:40:35+00:00</t>
  </si>
  <si>
    <t>028-5084574-3458745</t>
  </si>
  <si>
    <t>2018-08-06T11:23:37+00:00</t>
  </si>
  <si>
    <t>2018-08-06T19:19:27+00:00</t>
  </si>
  <si>
    <t>Summer Mae Damen A-line Lace Quaste Beil鋟figkeit Herbst Kleid Retro-Look, XS (EU 32-34),Rot</t>
  </si>
  <si>
    <t>LYQ-BS-K1010-R0-XS</t>
  </si>
  <si>
    <t>B01N5J3B2Z</t>
  </si>
  <si>
    <t>302-6572938-9185946</t>
  </si>
  <si>
    <t>2018-08-06T11:16:15+00:00</t>
  </si>
  <si>
    <t>2018-08-06T16:20:58+00:00</t>
  </si>
  <si>
    <t>Summer Mae Damen One Piece Lotosblatt Bademode Backless Cross Monokini Rot L</t>
  </si>
  <si>
    <t>YZ-BEHY025-R0-L</t>
  </si>
  <si>
    <t>B07CM22J3Q</t>
  </si>
  <si>
    <t>Geretsried</t>
  </si>
  <si>
    <t>305-4794029-0824320</t>
  </si>
  <si>
    <t>2018-08-06T10:43:11+00:00</t>
  </si>
  <si>
    <t>2018-08-08T02:34:09+00:00</t>
  </si>
  <si>
    <t>303-8045406-0412366</t>
  </si>
  <si>
    <t>2018-08-06T10:25:40+00:00</t>
  </si>
  <si>
    <t>2018-08-07T10:16:08+00:00</t>
  </si>
  <si>
    <t>Mocotono Herren Langarmshirt Strickpullover mit Rundhalsausschnitt Hellblau L</t>
  </si>
  <si>
    <t>MY-LYRound020-LB-L</t>
  </si>
  <si>
    <t>B073XJW2WJ</t>
  </si>
  <si>
    <t>Lorsch</t>
  </si>
  <si>
    <t>028-4183162-2857908</t>
  </si>
  <si>
    <t>2018-08-06T09:08:28+00:00</t>
  </si>
  <si>
    <t>2018-08-07T05:51:23+00:00</t>
  </si>
  <si>
    <t>Luckenwalde</t>
  </si>
  <si>
    <t>306-7844757-2385167</t>
  </si>
  <si>
    <t>2018-08-06T08:42:08+00:00</t>
  </si>
  <si>
    <t>2018-08-06T21:49:37+00:00</t>
  </si>
  <si>
    <t>Meerbusch</t>
  </si>
  <si>
    <t>305-1457065-0339543</t>
  </si>
  <si>
    <t>2018-08-06T08:38:59+00:00</t>
  </si>
  <si>
    <t>2018-08-08T13:17:37+00:00</t>
  </si>
  <si>
    <t>Bleckhausen</t>
  </si>
  <si>
    <t>305-6374589-5337131</t>
  </si>
  <si>
    <t>2018-08-06T08:05:34+00:00</t>
  </si>
  <si>
    <t>2018-08-06T20:49:12+00:00</t>
  </si>
  <si>
    <t>WEIMAR</t>
  </si>
  <si>
    <t>028-1677632-3530713</t>
  </si>
  <si>
    <t>2018-08-06T07:08:26+00:00</t>
  </si>
  <si>
    <t>2018-08-06T07:29:07+00:00</t>
  </si>
  <si>
    <t>g鰐tingen</t>
  </si>
  <si>
    <t>306-0320690-0995562</t>
  </si>
  <si>
    <t>2018-08-06T07:00:02+00:00</t>
  </si>
  <si>
    <t>2018-08-11T22:24:30+00:00</t>
  </si>
  <si>
    <t>nieder-olm</t>
  </si>
  <si>
    <t>303-8199921-9627518</t>
  </si>
  <si>
    <t>2018-08-06T06:22:47+00:00</t>
  </si>
  <si>
    <t>2018-08-06T10:55:12+00:00</t>
  </si>
  <si>
    <t>Mocotono Herren Stretch Cordhosen Winter Warm Baumwolle Hosen mit Zipper Armeegr黱 38</t>
  </si>
  <si>
    <t>KZ-CSM073-G7-38</t>
  </si>
  <si>
    <t>B077191HBV</t>
  </si>
  <si>
    <t>graefenroda</t>
  </si>
  <si>
    <t>304-5763039-4099559</t>
  </si>
  <si>
    <t>2018-08-06T06:18:12+00:00</t>
  </si>
  <si>
    <t>2018-08-06T21:48:15+00:00</t>
  </si>
  <si>
    <t>Aschau a. Inn</t>
  </si>
  <si>
    <t>303-7678583-6128343</t>
  </si>
  <si>
    <t>2018-08-06T05:25:31+00:00</t>
  </si>
  <si>
    <t>2018-08-06T19:18:42+00:00</t>
  </si>
  <si>
    <t>306-1776350-9247543</t>
  </si>
  <si>
    <t>2018-08-06T04:47:03+00:00</t>
  </si>
  <si>
    <t>2018-08-06T21:10:08+00:00</t>
  </si>
  <si>
    <t>028-4660408-9999527</t>
  </si>
  <si>
    <t>2018-08-06T03:42:43+00:00</t>
  </si>
  <si>
    <t>2018-08-08T09:18:31+00:00</t>
  </si>
  <si>
    <t>Schwollen</t>
  </si>
  <si>
    <t>306-0128816-9989176</t>
  </si>
  <si>
    <t>2018-08-06T02:53:35+00:00</t>
  </si>
  <si>
    <t>2018-08-06T19:17:15+00:00</t>
  </si>
  <si>
    <t>Summer Mae Damen Badekleid Plus Size, Schwarz mit Kirsche, 5XL (48-50)</t>
  </si>
  <si>
    <t>YZ-BS-BShyl5119-YT-5XL</t>
  </si>
  <si>
    <t>B01HFYMWA4</t>
  </si>
  <si>
    <t>Albstadt</t>
  </si>
  <si>
    <t>408-4656022-2228337</t>
  </si>
  <si>
    <t>2018-08-06T21:39:15+00:00</t>
  </si>
  <si>
    <t>2018-08-14T19:21:14+00:00</t>
  </si>
  <si>
    <t>BS-BN-1501-GR-2XL</t>
  </si>
  <si>
    <t>B071N9PNNJ</t>
  </si>
  <si>
    <t>Eivissa</t>
  </si>
  <si>
    <t>404-0148320-1329949</t>
  </si>
  <si>
    <t>2018-08-06T21:39:11+00:00</t>
  </si>
  <si>
    <t>2018-08-07T17:42:04+00:00</t>
  </si>
  <si>
    <t>VALDEMORILLO</t>
  </si>
  <si>
    <t>408-5102990-3083548</t>
  </si>
  <si>
    <t>2018-08-06T21:33:33+00:00</t>
  </si>
  <si>
    <t>2018-08-06T23:57:35+00:00</t>
  </si>
  <si>
    <t>CASAS DE MILLAN</t>
  </si>
  <si>
    <t>C醕eres</t>
  </si>
  <si>
    <t>405-9841356-4807557</t>
  </si>
  <si>
    <t>2018-08-06T15:35:30+00:00</t>
  </si>
  <si>
    <t>2018-08-07T06:11:11+00:00</t>
  </si>
  <si>
    <t>MY-LYRound020-DG-L</t>
  </si>
  <si>
    <t>B073XJW6BF</t>
  </si>
  <si>
    <t>Binissalem</t>
  </si>
  <si>
    <t>Palma Mallorca</t>
  </si>
  <si>
    <t>402-7083459-4075559</t>
  </si>
  <si>
    <t>2018-08-06T14:45:11+00:00</t>
  </si>
  <si>
    <t>2018-08-08T10:47:32+00:00</t>
  </si>
  <si>
    <t>Summer Mae Mujer Alinear Vestido De Punto</t>
  </si>
  <si>
    <t>Antas</t>
  </si>
  <si>
    <t>407-3627788-2718735</t>
  </si>
  <si>
    <t>2018-08-06T13:59:25+00:00</t>
  </si>
  <si>
    <t>2018-08-07T09:03:39+00:00</t>
  </si>
  <si>
    <t>El Puente</t>
  </si>
  <si>
    <t>171-3341053-1368316</t>
  </si>
  <si>
    <t>2018-08-06T13:57:11+00:00</t>
  </si>
  <si>
    <t>2018-08-07T22:47:43+00:00</t>
  </si>
  <si>
    <t>Pol韌ono de San Fernando De Henares</t>
  </si>
  <si>
    <t>BS-BN-1501-GR-4XL</t>
  </si>
  <si>
    <t>B071N9PLPJ</t>
  </si>
  <si>
    <t>171-2855908-4673135</t>
  </si>
  <si>
    <t>2018-08-07T11:21:54+00:00</t>
  </si>
  <si>
    <t>BS-BN-1501-WO-4XL</t>
  </si>
  <si>
    <t>B071Y6HHFS</t>
  </si>
  <si>
    <t>408-9859305-6626742</t>
  </si>
  <si>
    <t>2018-08-06T13:10:37+00:00</t>
  </si>
  <si>
    <t>2018-08-06T18:58:06+00:00</t>
  </si>
  <si>
    <t>La Marina de Elche</t>
  </si>
  <si>
    <t>403-2588368-7439561</t>
  </si>
  <si>
    <t>2018-08-06T10:45:32+00:00</t>
  </si>
  <si>
    <t>2018-08-09T21:56:01+00:00</t>
  </si>
  <si>
    <t>407-4579996-4684304</t>
  </si>
  <si>
    <t>2018-08-06T10:12:36+00:00</t>
  </si>
  <si>
    <t>2018-08-09T14:07:19+00:00</t>
  </si>
  <si>
    <t>405-2728650-1081104</t>
  </si>
  <si>
    <t>2018-08-06T09:34:56+00:00</t>
  </si>
  <si>
    <t>2018-08-06T15:11:42+00:00</t>
  </si>
  <si>
    <t>Lloret de Mar</t>
  </si>
  <si>
    <t>407-5167011-8575568</t>
  </si>
  <si>
    <t>2018-08-06T08:29:42+00:00</t>
  </si>
  <si>
    <t>2018-08-07T06:18:18+00:00</t>
  </si>
  <si>
    <t>Pozoblanco</t>
  </si>
  <si>
    <t>C髍doba</t>
  </si>
  <si>
    <t>403-5925985-4965912</t>
  </si>
  <si>
    <t>2018-08-06T01:07:30+00:00</t>
  </si>
  <si>
    <t>2018-08-06T01:07:43+00:00</t>
  </si>
  <si>
    <t>asturias</t>
  </si>
  <si>
    <t>402-0729808-7079522</t>
  </si>
  <si>
    <t>2018-08-06T22:12:19+00:00</t>
  </si>
  <si>
    <t>2018-08-07T06:39:12+00:00</t>
  </si>
  <si>
    <t>Sesto san giovanni</t>
  </si>
  <si>
    <t>405-3470509-4885917</t>
  </si>
  <si>
    <t>2018-08-06T21:52:08+00:00</t>
  </si>
  <si>
    <t>2018-08-07T06:18:58+00:00</t>
  </si>
  <si>
    <t>Cinisello Balsamo</t>
  </si>
  <si>
    <t>408-8240831-3141924</t>
  </si>
  <si>
    <t>2018-08-06T19:53:34+00:00</t>
  </si>
  <si>
    <t>2018-08-07T08:32:43+00:00</t>
  </si>
  <si>
    <t>Summer Mae Costumi de Bagno Verde Retr? Bordi Bianchi - Donna</t>
  </si>
  <si>
    <t>YZ-BS1702-GO-S</t>
  </si>
  <si>
    <t>B06XCXCX8N</t>
  </si>
  <si>
    <t>405-8579013-6280339</t>
  </si>
  <si>
    <t>2018-08-06T16:40:10+00:00</t>
  </si>
  <si>
    <t>2018-08-07T08:40:00+00:00</t>
  </si>
  <si>
    <t>Cagliari</t>
  </si>
  <si>
    <t>405-3997243-6881107</t>
  </si>
  <si>
    <t>2018-08-06T15:46:22+00:00</t>
  </si>
  <si>
    <t>2018-08-07T12:10:08+00:00</t>
  </si>
  <si>
    <t>Rotondi</t>
  </si>
  <si>
    <t>408-1539498-5079559</t>
  </si>
  <si>
    <t>2018-08-06T15:12:23+00:00</t>
  </si>
  <si>
    <t>2018-08-08T01:58:51+00:00</t>
  </si>
  <si>
    <t>San Marco</t>
  </si>
  <si>
    <t>407-7684679-9480319</t>
  </si>
  <si>
    <t>2018-08-06T15:12:22+00:00</t>
  </si>
  <si>
    <t>2018-08-06T23:23:39+00:00</t>
  </si>
  <si>
    <t>Summer Mae Donna A-linea Vestito Comodo Di Cotone Con Pizzo Blu scuro M</t>
  </si>
  <si>
    <t>407-7022510-1909130</t>
  </si>
  <si>
    <t>2018-08-06T14:42:30+00:00</t>
  </si>
  <si>
    <t>2018-08-07T09:14:23+00:00</t>
  </si>
  <si>
    <t>ANNICCO</t>
  </si>
  <si>
    <t>407-9387573-0465953</t>
  </si>
  <si>
    <t>2018-08-06T12:46:36+00:00</t>
  </si>
  <si>
    <t>2018-08-06T18:45:19+00:00</t>
  </si>
  <si>
    <t>Odolo</t>
  </si>
  <si>
    <t>405-9941581-8708344</t>
  </si>
  <si>
    <t>2018-08-06T12:27:50+00:00</t>
  </si>
  <si>
    <t>2018-08-06T23:52:12+00:00</t>
  </si>
  <si>
    <t>Summer Mae Donna A-linea Vestito Comodo Di Cotone Con Pizzo Verde XS</t>
  </si>
  <si>
    <t>LYQ-BS-K1010-G0-XS</t>
  </si>
  <si>
    <t>B01MQPQALH</t>
  </si>
  <si>
    <t>Taibon Agordino</t>
  </si>
  <si>
    <t>Belluno</t>
  </si>
  <si>
    <t>406-6747730-1128319</t>
  </si>
  <si>
    <t>2018-08-06T11:53:12+00:00</t>
  </si>
  <si>
    <t>2018-08-07T15:43:08+00:00</t>
  </si>
  <si>
    <t>Summer Mae Costumi da Bagno da Donna a un Pezzo con Volant Monokini Croce Senza Schienale,Rosso,L</t>
  </si>
  <si>
    <t>venafro</t>
  </si>
  <si>
    <t>Isernia</t>
  </si>
  <si>
    <t>402-5903710-1486702</t>
  </si>
  <si>
    <t>2018-08-06T09:31:01+00:00</t>
  </si>
  <si>
    <t>2018-08-08T10:45:31+00:00</t>
  </si>
  <si>
    <t>latina</t>
  </si>
  <si>
    <t>lt</t>
  </si>
  <si>
    <t>407-5497038-7817963</t>
  </si>
  <si>
    <t>2018-08-06T06:42:39+00:00</t>
  </si>
  <si>
    <t>2018-08-06T17:51:04+00:00</t>
  </si>
  <si>
    <t>S02-0396066-4105105</t>
  </si>
  <si>
    <t>7232M</t>
  </si>
  <si>
    <t>2018-08-06T07:45:58+00:00</t>
  </si>
  <si>
    <t>2018-08-06T08:18:54+00:00</t>
  </si>
  <si>
    <t>Summer Mae Women's Vintage V Neck Velvet Belted Wrap Mini Dress M</t>
  </si>
  <si>
    <t>LYQ-EU7232-M</t>
  </si>
  <si>
    <t>B07647Z9WL</t>
  </si>
  <si>
    <t>Stoke on trent</t>
  </si>
  <si>
    <t>ST2 9AF</t>
  </si>
  <si>
    <t>S02-4900512-8429940</t>
  </si>
  <si>
    <t>1109B0M</t>
  </si>
  <si>
    <t>2018-08-06T07:45:10+00:00</t>
  </si>
  <si>
    <t>2018-08-11T12:29:49+00:00</t>
  </si>
  <si>
    <t>Summer Mae Women's 3/4 Sleeve Basic Long Bodycon Dress With Solide Color</t>
  </si>
  <si>
    <t>LYQ-WH1109-B0-M</t>
  </si>
  <si>
    <t>B074V6XSS2</t>
  </si>
  <si>
    <t>S02-6989531-3101165</t>
  </si>
  <si>
    <t>1109B0S</t>
  </si>
  <si>
    <t>2018-08-06T07:44:37+00:00</t>
  </si>
  <si>
    <t>2018-08-10T00:20:19+00:00</t>
  </si>
  <si>
    <t>Summer Mae Women's 3/4 Sleeve Basic Long Bodycon Dress with Solide Color</t>
  </si>
  <si>
    <t>LYQ-WH1109-B0-S</t>
  </si>
  <si>
    <t>B074V6Z682</t>
  </si>
  <si>
    <t>S02-3769306-9959519</t>
  </si>
  <si>
    <t>1109DGL</t>
  </si>
  <si>
    <t>2018-08-06T07:43:52+00:00</t>
  </si>
  <si>
    <t>2018-08-10T00:25:34+00:00</t>
  </si>
  <si>
    <t>LYQ-WH1109-DG-L</t>
  </si>
  <si>
    <t>B074V7JG2M</t>
  </si>
  <si>
    <t>S02-4386061-8401165</t>
  </si>
  <si>
    <t>1109DGM</t>
  </si>
  <si>
    <t>2018-08-06T07:43:05+00:00</t>
  </si>
  <si>
    <t>2018-08-10T08:20:34+00:00</t>
  </si>
  <si>
    <t>LYQ-WH1109-DG-M</t>
  </si>
  <si>
    <t>B074V7ZGFG</t>
  </si>
  <si>
    <t>S02-2707139-9489152</t>
  </si>
  <si>
    <t>1109DGS</t>
  </si>
  <si>
    <t>2018-08-06T07:42:22+00:00</t>
  </si>
  <si>
    <t>2018-08-17T12:26:36+00:00</t>
  </si>
  <si>
    <t>S02-3282331-7038700</t>
  </si>
  <si>
    <t>1109DGXL</t>
  </si>
  <si>
    <t>2018-08-06T07:41:41+00:00</t>
  </si>
  <si>
    <t>2018-08-11T04:15:46+00:00</t>
  </si>
  <si>
    <t>LYQ-WH1109-DG-XL</t>
  </si>
  <si>
    <t>B074V81TQM</t>
  </si>
  <si>
    <t>S02-6323187-9302750</t>
  </si>
  <si>
    <t>1109DGXXL</t>
  </si>
  <si>
    <t>2018-08-06T07:40:20+00:00</t>
  </si>
  <si>
    <t>2018-08-06T16:13:27+00:00</t>
  </si>
  <si>
    <t>LYQ-WH1109-DG-XXL</t>
  </si>
  <si>
    <t>B074V5D4HX</t>
  </si>
  <si>
    <t>S02-8233384-8447522</t>
  </si>
  <si>
    <t>1109G0M</t>
  </si>
  <si>
    <t>2018-08-06T07:38:13+00:00</t>
  </si>
  <si>
    <t>2018-08-10T00:09:59+00:00</t>
  </si>
  <si>
    <t>LYQ-WH1109-G0-M</t>
  </si>
  <si>
    <t>B074V6CJLR</t>
  </si>
  <si>
    <t>S02-8429628-8297923</t>
  </si>
  <si>
    <t>1109G0S</t>
  </si>
  <si>
    <t>2018-08-06T07:37:12+00:00</t>
  </si>
  <si>
    <t>2018-08-10T00:25:20+00:00</t>
  </si>
  <si>
    <t>LYQ-WH1109-G0-S</t>
  </si>
  <si>
    <t>B074V6GLZP</t>
  </si>
  <si>
    <t>S02-4003837-7372342</t>
  </si>
  <si>
    <t>1109G0XL</t>
  </si>
  <si>
    <t>2018-08-06T07:36:30+00:00</t>
  </si>
  <si>
    <t>2018-08-10T00:16:36+00:00</t>
  </si>
  <si>
    <t>LYQ-WH1109-G0-XL</t>
  </si>
  <si>
    <t>B074V7V9V6</t>
  </si>
  <si>
    <t>S02-5476033-0274737</t>
  </si>
  <si>
    <t>1109G0XXL</t>
  </si>
  <si>
    <t>2018-08-06T07:35:48+00:00</t>
  </si>
  <si>
    <t>2018-08-06T16:13:40+00:00</t>
  </si>
  <si>
    <t>LYQ-WH1109-G0-XXL</t>
  </si>
  <si>
    <t>B074V5FJGX</t>
  </si>
  <si>
    <t>S02-7792708-7309927</t>
  </si>
  <si>
    <t>1109G7L</t>
  </si>
  <si>
    <t>2018-08-06T07:35:04+00:00</t>
  </si>
  <si>
    <t>2018-08-11T20:26:26+00:00</t>
  </si>
  <si>
    <t>LYQ-WH1109-G7-L</t>
  </si>
  <si>
    <t>B074V6NNT4</t>
  </si>
  <si>
    <t>S02-1603351-2909159</t>
  </si>
  <si>
    <t>1109G7M</t>
  </si>
  <si>
    <t>2018-08-06T07:34:26+00:00</t>
  </si>
  <si>
    <t>2018-08-17T12:16:33+00:00</t>
  </si>
  <si>
    <t>LYQ-WH1109-G7-M</t>
  </si>
  <si>
    <t>B074V717QH</t>
  </si>
  <si>
    <t>S02-9370244-3766738</t>
  </si>
  <si>
    <t>1109G7S</t>
  </si>
  <si>
    <t>2018-08-06T07:33:33+00:00</t>
  </si>
  <si>
    <t>2018-08-10T00:17:40+00:00</t>
  </si>
  <si>
    <t>LYQ-WH1109-G7-S</t>
  </si>
  <si>
    <t>B074V6X26G</t>
  </si>
  <si>
    <t>S02-8287659-6566727</t>
  </si>
  <si>
    <t>1109G7XL</t>
  </si>
  <si>
    <t>2018-08-06T07:32:58+00:00</t>
  </si>
  <si>
    <t>2018-08-10T08:27:04+00:00</t>
  </si>
  <si>
    <t>LYQ-WH1109-G7-XL</t>
  </si>
  <si>
    <t>B074V6XKTH</t>
  </si>
  <si>
    <t>S02-2728540-1749933</t>
  </si>
  <si>
    <t>1109LGL</t>
  </si>
  <si>
    <t>2018-08-06T07:32:20+00:00</t>
  </si>
  <si>
    <t>2018-08-10T12:16:35+00:00</t>
  </si>
  <si>
    <t>LYQ-WH1109-LG-L</t>
  </si>
  <si>
    <t>B074V79N2J</t>
  </si>
  <si>
    <t>S02-8611995-6190740</t>
  </si>
  <si>
    <t>1109LGM</t>
  </si>
  <si>
    <t>2018-08-06T07:31:38+00:00</t>
  </si>
  <si>
    <t>2018-08-08T11:58:29+00:00</t>
  </si>
  <si>
    <t>LYQ-WH1109-LG-M</t>
  </si>
  <si>
    <t>B074V7BZH7</t>
  </si>
  <si>
    <t>S02-2575914-0947527</t>
  </si>
  <si>
    <t>1109LGXL</t>
  </si>
  <si>
    <t>2018-08-06T07:30:43+00:00</t>
  </si>
  <si>
    <t>2018-08-11T12:04:27+00:00</t>
  </si>
  <si>
    <t>LYQ-WH1109-LG-XL</t>
  </si>
  <si>
    <t>B074V6VKQR</t>
  </si>
  <si>
    <t>S02-7080361-6350765</t>
  </si>
  <si>
    <t>1109LGXXL</t>
  </si>
  <si>
    <t>2018-08-06T07:29:51+00:00</t>
  </si>
  <si>
    <t>2018-08-10T00:00:19+00:00</t>
  </si>
  <si>
    <t>LYQ-WH1109-LG-XXL</t>
  </si>
  <si>
    <t>B074V72SC8</t>
  </si>
  <si>
    <t>S02-1960088-7831517</t>
  </si>
  <si>
    <t>1312B0L</t>
  </si>
  <si>
    <t>2018-08-06T07:28:27+00:00</t>
  </si>
  <si>
    <t>2018-08-10T16:07:45+00:00</t>
  </si>
  <si>
    <t>Summer Mae Women's Long Sleeve Knitted Dress V Neck Midi Sweater Split Dress</t>
  </si>
  <si>
    <t>S02-1571321-5126729</t>
  </si>
  <si>
    <t>1312B0S</t>
  </si>
  <si>
    <t>2018-08-06T07:26:44+00:00</t>
  </si>
  <si>
    <t>2018-08-10T00:06:49+00:00</t>
  </si>
  <si>
    <t>S02-0565884-9959535</t>
  </si>
  <si>
    <t>1312P0L</t>
  </si>
  <si>
    <t>2018-08-06T07:25:12+00:00</t>
  </si>
  <si>
    <t>2018-08-17T16:19:08+00:00</t>
  </si>
  <si>
    <t>LYQ-WH1312-P0-L</t>
  </si>
  <si>
    <t>B074W4QLTC</t>
  </si>
  <si>
    <t>S02-0955495-5796317</t>
  </si>
  <si>
    <t>1312P0XL</t>
  </si>
  <si>
    <t>2018-08-06T07:24:14+00:00</t>
  </si>
  <si>
    <t>2018-08-10T08:06:58+00:00</t>
  </si>
  <si>
    <t>LYQ-WH1312-P0-XL</t>
  </si>
  <si>
    <t>B074W7NG59</t>
  </si>
  <si>
    <t>S02-8938498-6776357</t>
  </si>
  <si>
    <t>16331K0XL</t>
  </si>
  <si>
    <t>2018-08-06T07:20:21+00:00</t>
  </si>
  <si>
    <t>2018-08-06T15:47:40+00:00</t>
  </si>
  <si>
    <t>Summer Mae Women's Long-Sleeved Mini Dress with Stripes -  Black - XL</t>
  </si>
  <si>
    <t>LYQ-WH16331-K0-XL</t>
  </si>
  <si>
    <t>B0752G4D3Y</t>
  </si>
  <si>
    <t>171-3529501-3445956</t>
  </si>
  <si>
    <t>2018-08-07T22:53:44+00:00</t>
  </si>
  <si>
    <t>2018-08-09T17:33:08+00:00</t>
  </si>
  <si>
    <t>BS-WHC19-K0-XL</t>
  </si>
  <si>
    <t>B071LPLVJR</t>
  </si>
  <si>
    <t>Scionzier</t>
  </si>
  <si>
    <t>405-9840871-8513108</t>
  </si>
  <si>
    <t>2018-08-07T19:14:16+00:00</t>
  </si>
  <si>
    <t>2018-08-08T14:36:39+00:00</t>
  </si>
  <si>
    <t>Maisi鑢es</t>
  </si>
  <si>
    <t>407-1230865-7786708</t>
  </si>
  <si>
    <t>2018-08-07T18:23:06+00:00</t>
  </si>
  <si>
    <t>2018-08-08T03:33:43+00:00</t>
  </si>
  <si>
    <t>Summer Mae Femme Tankini Rembourr?pour Femme Enceinte Imprim閟-9 XL (EU 40-42)</t>
  </si>
  <si>
    <t>406-4466768-8649107</t>
  </si>
  <si>
    <t>2018-08-07T16:42:27+00:00</t>
  </si>
  <si>
    <t>2018-08-09T19:32:02+00:00</t>
  </si>
  <si>
    <t>Summer Mae Femme Tankini Rembourr?pour Femme Enceinte Noir L (EU 38-40)</t>
  </si>
  <si>
    <t>Dudelange</t>
  </si>
  <si>
    <t>406-2925750-5465152</t>
  </si>
  <si>
    <t>2018-08-07T16:18:29+00:00</t>
  </si>
  <si>
    <t>2018-08-08T08:28:14+00:00</t>
  </si>
  <si>
    <t>AUTRUY SUR JUINE</t>
  </si>
  <si>
    <t>406-1911014-2541919</t>
  </si>
  <si>
    <t>2018-08-07T16:16:05+00:00</t>
  </si>
  <si>
    <t>2018-08-07T23:08:18+00:00</t>
  </si>
  <si>
    <t>Summer Mae Femme Tankini Rembourr?pour Femme Enceinte Noir XL (EU 40-42)</t>
  </si>
  <si>
    <t>LES HERBIERS</t>
  </si>
  <si>
    <t>405-8069454-2019564</t>
  </si>
  <si>
    <t>2018-08-07T13:59:08+00:00</t>
  </si>
  <si>
    <t>2018-08-07T23:27:42+00:00</t>
  </si>
  <si>
    <t>Summer Mae Femme Tankini Rembourr?pour Femme Enceinte Noir S (EU 34-36)</t>
  </si>
  <si>
    <t>Arville</t>
  </si>
  <si>
    <t>406-8801270-8140328</t>
  </si>
  <si>
    <t>2018-08-07T11:26:43+00:00</t>
  </si>
  <si>
    <t>2018-08-12T21:49:02+00:00</t>
  </si>
  <si>
    <t>Summer Mae Maillot de Bain 1 Pi鑓e Push up pour Femme Bleu Marine EU 44</t>
  </si>
  <si>
    <t>St Nic</t>
  </si>
  <si>
    <t>407-0517958-5069906</t>
  </si>
  <si>
    <t>2018-08-07T10:34:10+00:00</t>
  </si>
  <si>
    <t>2018-08-09T14:24:33+00:00</t>
  </si>
  <si>
    <t>moutiers</t>
  </si>
  <si>
    <t>404-0782277-0110762</t>
  </si>
  <si>
    <t>2018-08-07T06:18:44+00:00</t>
  </si>
  <si>
    <t>2018-08-07T06:19:50+00:00</t>
  </si>
  <si>
    <t>mulhouse</t>
  </si>
  <si>
    <t>202-8925010-4592307</t>
  </si>
  <si>
    <t>2018-08-07T23:11:38+00:00</t>
  </si>
  <si>
    <t>2018-08-09T01:11:15+00:00</t>
  </si>
  <si>
    <t>cleethorpes</t>
  </si>
  <si>
    <t>humberside</t>
  </si>
  <si>
    <t>DN357ND</t>
  </si>
  <si>
    <t>206-5224960-0096330</t>
  </si>
  <si>
    <t>2018-08-07T22:32:22+00:00</t>
  </si>
  <si>
    <t>2018-08-08T10:49:13+00:00</t>
  </si>
  <si>
    <t>Summer Mae Women's Two Pieces Bikini Set Twist Halter Bandeau Orange S</t>
  </si>
  <si>
    <t>YZ-BEC19P-OR-S</t>
  </si>
  <si>
    <t>B07CMYXWBL</t>
  </si>
  <si>
    <t>205-2838137-6712303</t>
  </si>
  <si>
    <t>2018-08-07T20:34:45+00:00</t>
  </si>
  <si>
    <t>2018-08-08T18:48:32+00:00</t>
  </si>
  <si>
    <t>WALTON-ON-THAMES</t>
  </si>
  <si>
    <t>KT12 1RZ</t>
  </si>
  <si>
    <t>202-4023533-8653167</t>
  </si>
  <si>
    <t>2018-08-07T20:01:59+00:00</t>
  </si>
  <si>
    <t>2018-08-09T10:39:14+00:00</t>
  </si>
  <si>
    <t>Summer Mae Women's Two Pieces Bikini Set Twist Halter Bandeau Orange 2XL</t>
  </si>
  <si>
    <t>YZ-BEC19P-OR-2XL</t>
  </si>
  <si>
    <t>B07CN3GQ2Q</t>
  </si>
  <si>
    <t>STANLEY</t>
  </si>
  <si>
    <t>DH9 9PQ</t>
  </si>
  <si>
    <t>202-9377073-2095505</t>
  </si>
  <si>
    <t>2018-08-07T19:34:31+00:00</t>
  </si>
  <si>
    <t>2018-08-08T15:55:04+00:00</t>
  </si>
  <si>
    <t>Summer Mae Women's Two Pieces Bikini Set Wave Point Strapless Swimsuit Black S</t>
  </si>
  <si>
    <t>YZ-BESM807-K0-S</t>
  </si>
  <si>
    <t>B07BWH1K3W</t>
  </si>
  <si>
    <t>CAMBERLEY</t>
  </si>
  <si>
    <t>GU15 4LT</t>
  </si>
  <si>
    <t>205-4971840-9617158</t>
  </si>
  <si>
    <t>2018-08-07T17:25:29+00:00</t>
  </si>
  <si>
    <t>2018-08-08T11:03:10+00:00</t>
  </si>
  <si>
    <t>Almere</t>
  </si>
  <si>
    <t>1321 LA</t>
  </si>
  <si>
    <t>204-0316992-6889947</t>
  </si>
  <si>
    <t>2018-08-07T15:38:00+00:00</t>
  </si>
  <si>
    <t>2018-08-10T10:22:29+00:00</t>
  </si>
  <si>
    <t>St.Helens</t>
  </si>
  <si>
    <t>WA106LT</t>
  </si>
  <si>
    <t>204-4772568-4178738</t>
  </si>
  <si>
    <t>2018-08-07T15:35:18+00:00</t>
  </si>
  <si>
    <t>2018-08-13T08:38:36+00:00</t>
  </si>
  <si>
    <t>YZ-BS-TJ1245002L</t>
  </si>
  <si>
    <t>B01J71HTJM</t>
  </si>
  <si>
    <t>Carrigaline</t>
  </si>
  <si>
    <t>Cork</t>
  </si>
  <si>
    <t>P43 HX09</t>
  </si>
  <si>
    <t>203-4629437-5383562</t>
  </si>
  <si>
    <t>2018-08-07T15:03:27+00:00</t>
  </si>
  <si>
    <t>2018-08-08T14:28:37+00:00</t>
  </si>
  <si>
    <t>CS-LY171-Sa911-M</t>
  </si>
  <si>
    <t>B073PQD5PP</t>
  </si>
  <si>
    <t>BILLERICAY</t>
  </si>
  <si>
    <t>CM11 2TG</t>
  </si>
  <si>
    <t>203-6102391-4741140</t>
  </si>
  <si>
    <t>2018-08-07T12:06:25+00:00</t>
  </si>
  <si>
    <t>2018-08-08T11:45:59+00:00</t>
  </si>
  <si>
    <t>READING</t>
  </si>
  <si>
    <t>Berks</t>
  </si>
  <si>
    <t>RG31 4RQ</t>
  </si>
  <si>
    <t>205-7084009-8535537</t>
  </si>
  <si>
    <t>2018-08-07T12:05:19+00:00</t>
  </si>
  <si>
    <t>2018-08-07T20:27:09+00:00</t>
  </si>
  <si>
    <t>SW17 7DQ</t>
  </si>
  <si>
    <t>204-5907332-9078765</t>
  </si>
  <si>
    <t>2018-08-07T12:04:42+00:00</t>
  </si>
  <si>
    <t>2018-08-10T13:42:15+00:00</t>
  </si>
  <si>
    <t>Sutton</t>
  </si>
  <si>
    <t>SM1 3PJ</t>
  </si>
  <si>
    <t>204-9624265-1357912</t>
  </si>
  <si>
    <t>2018-08-07T07:29:53+00:00</t>
  </si>
  <si>
    <t>2018-08-07T16:56:02+00:00</t>
  </si>
  <si>
    <t>LUTTERWORTH</t>
  </si>
  <si>
    <t>LEICS</t>
  </si>
  <si>
    <t>LE17 4PN</t>
  </si>
  <si>
    <t>028-8432273-9220355</t>
  </si>
  <si>
    <t>2018-08-07T23:44:49+00:00</t>
  </si>
  <si>
    <t>2018-08-09T09:07:40+00:00</t>
  </si>
  <si>
    <t>Bonn Zentrum</t>
  </si>
  <si>
    <t>304-9371284-9254701</t>
  </si>
  <si>
    <t>2018-08-07T22:45:02+00:00</t>
  </si>
  <si>
    <t>2018-08-08T21:46:11+00:00</t>
  </si>
  <si>
    <t>028-0535231-7161917</t>
  </si>
  <si>
    <t>2018-08-07T21:54:39+00:00</t>
  </si>
  <si>
    <t>2018-08-08T20:34:02+00:00</t>
  </si>
  <si>
    <t>Stein</t>
  </si>
  <si>
    <t>304-4895273-2445919</t>
  </si>
  <si>
    <t>2018-08-07T21:53:48+00:00</t>
  </si>
  <si>
    <t>2018-08-07T21:54:21+00:00</t>
  </si>
  <si>
    <t>Angelbachtal</t>
  </si>
  <si>
    <t>028-0538383-0021159</t>
  </si>
  <si>
    <t>2018-08-07T21:50:25+00:00</t>
  </si>
  <si>
    <t>2018-08-08T01:59:52+00:00</t>
  </si>
  <si>
    <t>Kufstein</t>
  </si>
  <si>
    <t>302-6219018-7540322</t>
  </si>
  <si>
    <t>2018-08-07T21:47:28+00:00</t>
  </si>
  <si>
    <t>2018-08-08T19:18:18+00:00</t>
  </si>
  <si>
    <t>LYQ-BS4600-G0-L</t>
  </si>
  <si>
    <t>B01N0HHVPX</t>
  </si>
  <si>
    <t>Baden</t>
  </si>
  <si>
    <t>303-3381768-3500316</t>
  </si>
  <si>
    <t>2018-08-07T21:33:42+00:00</t>
  </si>
  <si>
    <t>2018-08-08T19:48:22+00:00</t>
  </si>
  <si>
    <t>Bergneustadt</t>
  </si>
  <si>
    <t>302-8996352-1322747</t>
  </si>
  <si>
    <t>2018-08-07T20:35:05+00:00</t>
  </si>
  <si>
    <t>2018-08-12T20:35:36+00:00</t>
  </si>
  <si>
    <t>028-6574180-3928345</t>
  </si>
  <si>
    <t>2018-08-07T20:12:47+00:00</t>
  </si>
  <si>
    <t>2018-08-08T15:36:10+00:00</t>
  </si>
  <si>
    <t>Landsberg am Lech</t>
  </si>
  <si>
    <t>304-8247924-7455507</t>
  </si>
  <si>
    <t>2018-08-07T18:53:25+00:00</t>
  </si>
  <si>
    <t>2018-08-08T06:42:14+00:00</t>
  </si>
  <si>
    <t>302-2176047-9284334</t>
  </si>
  <si>
    <t>2018-08-07T18:52:06+00:00</t>
  </si>
  <si>
    <t>2018-08-08T21:30:14+00:00</t>
  </si>
  <si>
    <t>305-5227195-4942738</t>
  </si>
  <si>
    <t>2018-08-07T18:46:34+00:00</t>
  </si>
  <si>
    <t>2018-08-08T02:37:17+00:00</t>
  </si>
  <si>
    <t>Clausthal-Zellerfeld</t>
  </si>
  <si>
    <t>305-4665868-3070704</t>
  </si>
  <si>
    <t>2018-08-07T18:09:13+00:00</t>
  </si>
  <si>
    <t>2018-08-08T21:34:55+00:00</t>
  </si>
  <si>
    <t>303-4042724-8200308</t>
  </si>
  <si>
    <t>2018-08-07T18:04:40+00:00</t>
  </si>
  <si>
    <t>2018-08-08T21:18:24+00:00</t>
  </si>
  <si>
    <t>BS-WHC19-R0-S</t>
  </si>
  <si>
    <t>B072FQQZSL</t>
  </si>
  <si>
    <t>Spiesen-Elversberg</t>
  </si>
  <si>
    <t>306-6514989-2989116</t>
  </si>
  <si>
    <t>2018-08-07T17:54:48+00:00</t>
  </si>
  <si>
    <t>2018-08-08T15:58:43+00:00</t>
  </si>
  <si>
    <t>Summer Mae Damen Einteiler Bademode Badeanzug Neckholder R點kenfrei Monokini L</t>
  </si>
  <si>
    <t>RE-YZ-BECS186-YH-L</t>
  </si>
  <si>
    <t>B07CLZKS2T</t>
  </si>
  <si>
    <t>Drage</t>
  </si>
  <si>
    <t>306-2853443-3090726</t>
  </si>
  <si>
    <t>2018-08-07T17:38:41+00:00</t>
  </si>
  <si>
    <t>2018-08-07T22:52:38+00:00</t>
  </si>
  <si>
    <t>304-4055895-9878756</t>
  </si>
  <si>
    <t>2018-08-07T16:57:23+00:00</t>
  </si>
  <si>
    <t>2018-08-08T20:44:42+00:00</t>
  </si>
  <si>
    <t>N鰎venich</t>
  </si>
  <si>
    <t>028-4852689-7161908</t>
  </si>
  <si>
    <t>2018-08-07T16:46:44+00:00</t>
  </si>
  <si>
    <t>2018-08-08T10:22:52+00:00</t>
  </si>
  <si>
    <t>Sankt Julian</t>
  </si>
  <si>
    <t>028-1082204-3224331</t>
  </si>
  <si>
    <t>2018-08-08T10:32:01+00:00</t>
  </si>
  <si>
    <t>Summer Mae Damen A-line Lace Quaste Beil鋟figkeit Herbst Kleid Retro-Look Dress,S (EU 34-36),Khaki</t>
  </si>
  <si>
    <t>LYQ-BS-K1010-KQ-S</t>
  </si>
  <si>
    <t>B06XZ2GBMX</t>
  </si>
  <si>
    <t>304-2363778-2163513</t>
  </si>
  <si>
    <t>2018-08-07T16:23:36+00:00</t>
  </si>
  <si>
    <t>2018-08-08T19:16:00+00:00</t>
  </si>
  <si>
    <t>Summer Mae Damen Bikini Set Streifen Zweiteiler Bademode mit Schleife Schwarz L</t>
  </si>
  <si>
    <t>YZ-BETW32-KTW-L</t>
  </si>
  <si>
    <t>B07C2535TD</t>
  </si>
  <si>
    <t>302-8229835-1048369</t>
  </si>
  <si>
    <t>2018-08-07T15:58:59+00:00</t>
  </si>
  <si>
    <t>2018-08-08T21:53:23+00:00</t>
  </si>
  <si>
    <t>Marktleuthen</t>
  </si>
  <si>
    <t>305-0318378-5109916</t>
  </si>
  <si>
    <t>2018-08-07T15:18:46+00:00</t>
  </si>
  <si>
    <t>2018-08-08T07:18:34+00:00</t>
  </si>
  <si>
    <t>baden w黵ttemberg</t>
  </si>
  <si>
    <t>302-1456093-4938733</t>
  </si>
  <si>
    <t>2018-08-07T14:42:04+00:00</t>
  </si>
  <si>
    <t>2018-08-10T20:49:23+00:00</t>
  </si>
  <si>
    <t>302-7709478-8400324</t>
  </si>
  <si>
    <t>2018-08-07T14:37:30+00:00</t>
  </si>
  <si>
    <t>2018-08-09T11:31:14+00:00</t>
  </si>
  <si>
    <t>302-9096253-1503518</t>
  </si>
  <si>
    <t>2018-08-07T14:24:47+00:00</t>
  </si>
  <si>
    <t>2018-08-07T22:46:48+00:00</t>
  </si>
  <si>
    <t>Summer Mae Schwangerschafts Tankini/Neckholder/Umstands-Bademode/Drucken/V-Neck Wein Rot XXL</t>
  </si>
  <si>
    <t>YZ-BEYF181-WI-XXL</t>
  </si>
  <si>
    <t>B07DPNR74N</t>
  </si>
  <si>
    <t>Rosendahl</t>
  </si>
  <si>
    <t>304-4773850-9925913</t>
  </si>
  <si>
    <t>2018-08-07T14:16:44+00:00</t>
  </si>
  <si>
    <t>2018-08-08T21:37:02+00:00</t>
  </si>
  <si>
    <t>Leuna</t>
  </si>
  <si>
    <t>303-8471982-7261101</t>
  </si>
  <si>
    <t>2018-08-07T14:15:29+00:00</t>
  </si>
  <si>
    <t>2018-08-08T10:10:15+00:00</t>
  </si>
  <si>
    <t>gehren</t>
  </si>
  <si>
    <t>306-2483606-7706728</t>
  </si>
  <si>
    <t>2018-08-07T14:15:03+00:00</t>
  </si>
  <si>
    <t>2018-08-08T19:10:31+00:00</t>
  </si>
  <si>
    <t>L黚bersdorf</t>
  </si>
  <si>
    <t>303-5639522-0359538</t>
  </si>
  <si>
    <t>2018-08-07T14:01:46+00:00</t>
  </si>
  <si>
    <t>2018-08-07T19:00:41+00:00</t>
  </si>
  <si>
    <t>Langerwehe</t>
  </si>
  <si>
    <t>304-1634675-3637111</t>
  </si>
  <si>
    <t>2018-08-07T13:50:04+00:00</t>
  </si>
  <si>
    <t>2018-08-07T13:53:59+00:00</t>
  </si>
  <si>
    <t>302-6264766-2693110</t>
  </si>
  <si>
    <t>2018-08-07T12:27:59+00:00</t>
  </si>
  <si>
    <t>2018-08-08T08:58:18+00:00</t>
  </si>
  <si>
    <t>Bocholt</t>
  </si>
  <si>
    <t>305-4368630-8728302</t>
  </si>
  <si>
    <t>2018-08-07T12:18:18+00:00</t>
  </si>
  <si>
    <t>2018-08-07T21:13:24+00:00</t>
  </si>
  <si>
    <t>G鰎litz</t>
  </si>
  <si>
    <t>306-9593193-1650725</t>
  </si>
  <si>
    <t>2018-08-07T12:16:51+00:00</t>
  </si>
  <si>
    <t>2018-08-08T20:45:03+00:00</t>
  </si>
  <si>
    <t>Niederkassel</t>
  </si>
  <si>
    <t>028-0346113-0421121</t>
  </si>
  <si>
    <t>2018-08-07T12:13:03+00:00</t>
  </si>
  <si>
    <t>2018-08-07T22:49:14+00:00</t>
  </si>
  <si>
    <t>Sommer Mae Damen Monokini Mesh Badeanzug Push up Figurformend Bademode Wein Rot L</t>
  </si>
  <si>
    <t>RE-YZ-BEWS32-BD-L</t>
  </si>
  <si>
    <t>B07CLT7JL2</t>
  </si>
  <si>
    <t>028-4006507-8660338</t>
  </si>
  <si>
    <t>2018-08-07T10:59:50+00:00</t>
  </si>
  <si>
    <t>2018-08-10T09:37:47+00:00</t>
  </si>
  <si>
    <t>Molzhain</t>
  </si>
  <si>
    <t>302-5492649-9164317</t>
  </si>
  <si>
    <t>2018-08-07T09:36:24+00:00</t>
  </si>
  <si>
    <t>2018-08-08T13:40:53+00:00</t>
  </si>
  <si>
    <t>Summer Mae Damen Off-Shoulder Badeanzug Gemustert Badeanzug mit Volant Badekleid Druck</t>
  </si>
  <si>
    <t>028-0814660-6517964</t>
  </si>
  <si>
    <t>2018-08-07T09:13:29+00:00</t>
  </si>
  <si>
    <t>2018-08-10T14:45:51+00:00</t>
  </si>
  <si>
    <t>028-8338302-6103566</t>
  </si>
  <si>
    <t>2018-08-07T08:54:03+00:00</t>
  </si>
  <si>
    <t>2018-08-07T21:10:26+00:00</t>
  </si>
  <si>
    <t>Hohenroth</t>
  </si>
  <si>
    <t>303-5374337-2885100</t>
  </si>
  <si>
    <t>2018-08-07T08:19:34+00:00</t>
  </si>
  <si>
    <t>2018-08-08T09:56:30+00:00</t>
  </si>
  <si>
    <t>303-0100566-9426750</t>
  </si>
  <si>
    <t>2018-08-07T08:18:33+00:00</t>
  </si>
  <si>
    <t>2018-08-08T09:35:14+00:00</t>
  </si>
  <si>
    <t>Bad Marienberg (Westerwald)</t>
  </si>
  <si>
    <t>302-5793953-1535502</t>
  </si>
  <si>
    <t>2018-08-07T08:14:23+00:00</t>
  </si>
  <si>
    <t>2018-08-07T12:06:04+00:00</t>
  </si>
  <si>
    <t>Burtenbach</t>
  </si>
  <si>
    <t>304-4132177-6317917</t>
  </si>
  <si>
    <t>2018-08-07T07:42:34+00:00</t>
  </si>
  <si>
    <t>2018-08-10T03:08:10+00:00</t>
  </si>
  <si>
    <t>Stadtlohn</t>
  </si>
  <si>
    <t>302-8661459-7412316</t>
  </si>
  <si>
    <t>2018-08-07T07:19:58+00:00</t>
  </si>
  <si>
    <t>2018-08-07T14:54:26+00:00</t>
  </si>
  <si>
    <t>Buchloe</t>
  </si>
  <si>
    <t>305-2899286-3453130</t>
  </si>
  <si>
    <t>2018-08-07T06:18:56+00:00</t>
  </si>
  <si>
    <t>2018-08-07T06:19:58+00:00</t>
  </si>
  <si>
    <t>Oberthal</t>
  </si>
  <si>
    <t>304-4922562-7023521</t>
  </si>
  <si>
    <t>2018-08-07T05:24:31+00:00</t>
  </si>
  <si>
    <t>2018-08-10T17:05:29+00:00</t>
  </si>
  <si>
    <t>305-3378408-2120318</t>
  </si>
  <si>
    <t>2018-08-07T05:04:30+00:00</t>
  </si>
  <si>
    <t>2018-08-07T19:27:04+00:00</t>
  </si>
  <si>
    <t>Hallein</t>
  </si>
  <si>
    <t>302-8474161-7017110</t>
  </si>
  <si>
    <t>2018-08-07T04:49:46+00:00</t>
  </si>
  <si>
    <t>2018-08-07T11:19:03+00:00</t>
  </si>
  <si>
    <t>Haigerloch</t>
  </si>
  <si>
    <t>302-0638806-2949954</t>
  </si>
  <si>
    <t>2018-08-07T04:42:52+00:00</t>
  </si>
  <si>
    <t>2018-08-07T04:43:24+00:00</t>
  </si>
  <si>
    <t>306-9438443-8617911</t>
  </si>
  <si>
    <t>2018-08-07T04:02:51+00:00</t>
  </si>
  <si>
    <t>2018-08-07T14:22:24+00:00</t>
  </si>
  <si>
    <t>Summer Mae Damen Badekleid Plus Size, Schwarz mit Kirsche, 3XL (44-46)</t>
  </si>
  <si>
    <t>304-8412331-1696346</t>
  </si>
  <si>
    <t>2018-08-07T03:43:40+00:00</t>
  </si>
  <si>
    <t>2018-08-07T20:48:36+00:00</t>
  </si>
  <si>
    <t>406-6611554-3001916</t>
  </si>
  <si>
    <t>2018-08-07T21:10:51+00:00</t>
  </si>
  <si>
    <t>2018-08-08T18:15:58+00:00</t>
  </si>
  <si>
    <t>BS-WHC19-P0-M</t>
  </si>
  <si>
    <t>B072C4YTVR</t>
  </si>
  <si>
    <t>404-6094579-7000333</t>
  </si>
  <si>
    <t>2018-08-07T18:42:23+00:00</t>
  </si>
  <si>
    <t>2018-08-08T12:12:18+00:00</t>
  </si>
  <si>
    <t>LYQ-BS-K1010-K0-XS</t>
  </si>
  <si>
    <t>B01KO0S9LM</t>
  </si>
  <si>
    <t>Fresno de Torote</t>
  </si>
  <si>
    <t>408-4349015-0661140</t>
  </si>
  <si>
    <t>2018-08-07T16:04:34+00:00</t>
  </si>
  <si>
    <t>2018-08-10T15:21:09+00:00</t>
  </si>
  <si>
    <t>Carmona</t>
  </si>
  <si>
    <t>405-8978328-0183516</t>
  </si>
  <si>
    <t>2018-08-07T15:55:37+00:00</t>
  </si>
  <si>
    <t>2018-08-07T16:26:13+00:00</t>
  </si>
  <si>
    <t>Getxo</t>
  </si>
  <si>
    <t>407-6674702-1621135</t>
  </si>
  <si>
    <t>2018-08-07T14:13:00+00:00</t>
  </si>
  <si>
    <t>2018-08-07T18:23:20+00:00</t>
  </si>
  <si>
    <t>Las Lomas</t>
  </si>
  <si>
    <t>C醖iz</t>
  </si>
  <si>
    <t>407-6440786-4707517</t>
  </si>
  <si>
    <t>2018-08-07T13:08:48+00:00</t>
  </si>
  <si>
    <t>2018-08-08T10:14:41+00:00</t>
  </si>
  <si>
    <t>Sotogrande</t>
  </si>
  <si>
    <t>Spanien</t>
  </si>
  <si>
    <t>171-8612184-9316315</t>
  </si>
  <si>
    <t>2018-08-07T07:55:10+00:00</t>
  </si>
  <si>
    <t>2018-08-07T15:12:51+00:00</t>
  </si>
  <si>
    <t>NAVARRES</t>
  </si>
  <si>
    <t>408-8468270-2942759</t>
  </si>
  <si>
    <t>2018-08-07T05:54:31+00:00</t>
  </si>
  <si>
    <t>2018-08-07T18:03:44+00:00</t>
  </si>
  <si>
    <t>Terrassa</t>
  </si>
  <si>
    <t>Bcn</t>
  </si>
  <si>
    <t>171-7715283-5529942</t>
  </si>
  <si>
    <t>2018-08-07T19:01:03+00:00</t>
  </si>
  <si>
    <t>2018-08-08T11:44:37+00:00</t>
  </si>
  <si>
    <t>Summer Mae Costumi da bagno Premaman Maternit?Tankini Imbottite da Donna Nero XXL (EU 42-44)</t>
  </si>
  <si>
    <t>MONDOVI'</t>
  </si>
  <si>
    <t>171-3044190-2694726</t>
  </si>
  <si>
    <t>2018-08-07T17:43:37+00:00</t>
  </si>
  <si>
    <t>2018-08-08T22:55:20+00:00</t>
  </si>
  <si>
    <t>POGGIO BUSTONE</t>
  </si>
  <si>
    <t>RI</t>
  </si>
  <si>
    <t>404-0126788-2169950</t>
  </si>
  <si>
    <t>2018-08-07T11:53:08+00:00</t>
  </si>
  <si>
    <t>2018-08-08T15:40:14+00:00</t>
  </si>
  <si>
    <t>Summer Mae Bikini Twist Halter Bandeau da donna con due pezzi,Nero,XXL</t>
  </si>
  <si>
    <t>Prato</t>
  </si>
  <si>
    <t>406-3631205-4846703</t>
  </si>
  <si>
    <t>2018-08-07T10:18:43+00:00</t>
  </si>
  <si>
    <t>2018-08-07T22:04:04+00:00</t>
  </si>
  <si>
    <t>Sovico</t>
  </si>
  <si>
    <t>Monza Brianza</t>
  </si>
  <si>
    <t>171-1078903-6821943</t>
  </si>
  <si>
    <t>2018-08-07T08:15:57+00:00</t>
  </si>
  <si>
    <t>2018-08-07T17:49:44+00:00</t>
  </si>
  <si>
    <t>408-3072895-0784344</t>
  </si>
  <si>
    <t>2018-08-07T07:50:06+00:00</t>
  </si>
  <si>
    <t>2018-08-07T15:32:05+00:00</t>
  </si>
  <si>
    <t>Summer Mae Costumi da Bagno Arruffato Fuori-spalla Bikini Set da Donna,Blu,S</t>
  </si>
  <si>
    <t>Villanovafranca</t>
  </si>
  <si>
    <t>SU</t>
  </si>
  <si>
    <t>S02-8316419-0430725</t>
  </si>
  <si>
    <t>048R0L</t>
  </si>
  <si>
    <t>2018-08-07T08:52:47+00:00</t>
  </si>
  <si>
    <t>2018-08-09T05:33:17+00:00</t>
  </si>
  <si>
    <t>Summer Mae Women's Loose Casual Solid Long Sleeve Jumper Dress with Pockets and Mock Turtleneck</t>
  </si>
  <si>
    <t>S02-7945991-9916338</t>
  </si>
  <si>
    <t>048R0M</t>
  </si>
  <si>
    <t>2018-08-07T08:50:59+00:00</t>
  </si>
  <si>
    <t>2018-08-10T17:24:11+00:00</t>
  </si>
  <si>
    <t>LYQ-CSM048-R0-M</t>
  </si>
  <si>
    <t>B074P4J7LC</t>
  </si>
  <si>
    <t>S02-0859642-5486768</t>
  </si>
  <si>
    <t>048R0S</t>
  </si>
  <si>
    <t>2018-08-07T08:50:10+00:00</t>
  </si>
  <si>
    <t>2018-08-10T17:21:41+00:00</t>
  </si>
  <si>
    <t>LYQ-CSM048-R0-S</t>
  </si>
  <si>
    <t>B074P3869J</t>
  </si>
  <si>
    <t>S02-0493218-8452317</t>
  </si>
  <si>
    <t>048R0XL</t>
  </si>
  <si>
    <t>2018-08-07T08:49:23+00:00</t>
  </si>
  <si>
    <t>2018-08-14T05:23:27+00:00</t>
  </si>
  <si>
    <t>LYQ-CSM048-R0-XL</t>
  </si>
  <si>
    <t>B074NXTLML</t>
  </si>
  <si>
    <t>S02-4552444-1858732</t>
  </si>
  <si>
    <t>048ZLL</t>
  </si>
  <si>
    <t>2018-08-07T08:31:13+00:00</t>
  </si>
  <si>
    <t>2018-08-16T21:09:09+00:00</t>
  </si>
  <si>
    <t>S02-3396812-2947555</t>
  </si>
  <si>
    <t>048ZLM</t>
  </si>
  <si>
    <t>2018-08-07T08:30:29+00:00</t>
  </si>
  <si>
    <t>2018-08-17T13:08:21+00:00</t>
  </si>
  <si>
    <t>LYQ-CSM048-ZL-M</t>
  </si>
  <si>
    <t>B074P1CCRZ</t>
  </si>
  <si>
    <t>S02-1713729-0547546</t>
  </si>
  <si>
    <t>048ZLS</t>
  </si>
  <si>
    <t>2018-08-07T08:29:28+00:00</t>
  </si>
  <si>
    <t>2018-08-14T13:05:20+00:00</t>
  </si>
  <si>
    <t>LYQ-CSM048-ZL-S</t>
  </si>
  <si>
    <t>B074NZSNZ4</t>
  </si>
  <si>
    <t>S02-4125887-1492361</t>
  </si>
  <si>
    <t>048ZLXL</t>
  </si>
  <si>
    <t>2018-08-07T08:28:41+00:00</t>
  </si>
  <si>
    <t>2018-08-14T13:10:22+00:00</t>
  </si>
  <si>
    <t>LYQ-CSM048-ZL-XL</t>
  </si>
  <si>
    <t>B074NW2TZL</t>
  </si>
  <si>
    <t>402-7034482-2079536</t>
  </si>
  <si>
    <t>2018-08-08T20:48:35+00:00</t>
  </si>
  <si>
    <t>2018-08-08T20:48:57+00:00</t>
  </si>
  <si>
    <t>Summer Mae Femme Tankini Rembourr?pour Femme Enceinte Noir XXL (EU 42-44)</t>
  </si>
  <si>
    <t>404-0019528-8192306</t>
  </si>
  <si>
    <t>2018-08-08T19:16:58+00:00</t>
  </si>
  <si>
    <t>2018-08-10T15:02:22+00:00</t>
  </si>
  <si>
    <t>Summer Mae Maillot de Bain 1 Pi鑓e Push up pour Femme Noir EU 38</t>
  </si>
  <si>
    <t>Aix en Provence</t>
  </si>
  <si>
    <t>407-2699940-8311509</t>
  </si>
  <si>
    <t>2018-08-08T16:58:08+00:00</t>
  </si>
  <si>
    <t>2018-08-08T21:55:11+00:00</t>
  </si>
  <si>
    <t>Summer Mae Femme A-Ligne Robe Unie D閏ontract閑 Aux Manches Longues De Dentelles Violet Clair L</t>
  </si>
  <si>
    <t>cenon</t>
  </si>
  <si>
    <t>407-7633804-1883510</t>
  </si>
  <si>
    <t>2018-08-08T15:21:51+00:00</t>
  </si>
  <si>
    <t>2018-08-09T11:02:23+00:00</t>
  </si>
  <si>
    <t>407-5739291-7565933</t>
  </si>
  <si>
    <t>2018-08-09T20:26:12+00:00</t>
  </si>
  <si>
    <t>407-1095652-8867512</t>
  </si>
  <si>
    <t>2018-08-09T14:30:35+00:00</t>
  </si>
  <si>
    <t>406-8329159-5437930</t>
  </si>
  <si>
    <t>2018-08-08T14:30:07+00:00</t>
  </si>
  <si>
    <t>2018-08-08T18:35:26+00:00</t>
  </si>
  <si>
    <t>MINZIER</t>
  </si>
  <si>
    <t>407-0832105-9547502</t>
  </si>
  <si>
    <t>2018-08-08T13:03:34+00:00</t>
  </si>
  <si>
    <t>2018-08-08T23:44:58+00:00</t>
  </si>
  <si>
    <t>Summer Mae Maillot de Bain 1 Pi鑓e Push up pour Femme Vert EU 36</t>
  </si>
  <si>
    <t>Bellac</t>
  </si>
  <si>
    <t>406-5918367-4709910</t>
  </si>
  <si>
    <t>2018-08-08T10:15:17+00:00</t>
  </si>
  <si>
    <t>2018-08-08T18:20:01+00:00</t>
  </si>
  <si>
    <t>St Gelais</t>
  </si>
  <si>
    <t>171-0742372-8825962</t>
  </si>
  <si>
    <t>2018-08-08T08:34:36+00:00</t>
  </si>
  <si>
    <t>2018-08-08T14:37:59+00:00</t>
  </si>
  <si>
    <t>Bordeaux</t>
  </si>
  <si>
    <t>408-1433277-0769100</t>
  </si>
  <si>
    <t>2018-08-08T08:03:44+00:00</t>
  </si>
  <si>
    <t>2018-08-08T23:29:45+00:00</t>
  </si>
  <si>
    <t>Mocotono Chemise Unie D閏ontract閑 ?Manches Courtes Regular Fit pour Homme, Blanc, S</t>
  </si>
  <si>
    <t>CS-LY170-W902-S</t>
  </si>
  <si>
    <t>B073PQ7X4Y</t>
  </si>
  <si>
    <t>montauban de bretagne</t>
  </si>
  <si>
    <t>408-2041675-8328329</t>
  </si>
  <si>
    <t>2018-08-08T05:42:47+00:00</t>
  </si>
  <si>
    <t>2018-08-08T14:25:17+00:00</t>
  </si>
  <si>
    <t>026-9891034-6892307</t>
  </si>
  <si>
    <t>2018-08-08T23:02:39+00:00</t>
  </si>
  <si>
    <t>2018-08-10T01:10:09+00:00</t>
  </si>
  <si>
    <t>Summer Mae Women's One Piece Push Up Slim Swimsuit Bathing Swimwear White UK 12</t>
  </si>
  <si>
    <t>GALASHIELS</t>
  </si>
  <si>
    <t>Selkirkshire</t>
  </si>
  <si>
    <t>TD1 2AT</t>
  </si>
  <si>
    <t>026-3386326-4186716</t>
  </si>
  <si>
    <t>2018-08-08T20:01:45+00:00</t>
  </si>
  <si>
    <t>2018-08-09T11:55:11+00:00</t>
  </si>
  <si>
    <t>Horsham</t>
  </si>
  <si>
    <t>RH12 3NS</t>
  </si>
  <si>
    <t>203-4875359-4162713</t>
  </si>
  <si>
    <t>2018-08-08T19:32:00+00:00</t>
  </si>
  <si>
    <t>2018-08-09T19:54:14+00:00</t>
  </si>
  <si>
    <t>Poole</t>
  </si>
  <si>
    <t>BH14 8DD</t>
  </si>
  <si>
    <t>205-3865530-4373954</t>
  </si>
  <si>
    <t>2018-08-08T18:10:16+00:00</t>
  </si>
  <si>
    <t>2018-08-09T03:24:42+00:00</t>
  </si>
  <si>
    <t>E4 6PT</t>
  </si>
  <si>
    <t>204-0961336-5649147</t>
  </si>
  <si>
    <t>2018-08-08T16:41:02+00:00</t>
  </si>
  <si>
    <t>2018-08-09T16:46:18+00:00</t>
  </si>
  <si>
    <t>Summer Mae Maternity Swimming Costume Triangle Halter Tankini Wein Rot L</t>
  </si>
  <si>
    <t>Hardwick</t>
  </si>
  <si>
    <t>CB23 7XZ</t>
  </si>
  <si>
    <t>204-8483600-7741123</t>
  </si>
  <si>
    <t>2018-08-08T14:07:14+00:00</t>
  </si>
  <si>
    <t>2018-08-08T23:41:14+00:00</t>
  </si>
  <si>
    <t>ELSTEAD</t>
  </si>
  <si>
    <t>GU8 6EQ</t>
  </si>
  <si>
    <t>204-7939045-4863552</t>
  </si>
  <si>
    <t>2018-08-08T18:48:11+00:00</t>
  </si>
  <si>
    <t>202-2843261-3599543</t>
  </si>
  <si>
    <t>2018-08-08T10:52:16+00:00</t>
  </si>
  <si>
    <t>2018-08-09T10:45:59+00:00</t>
  </si>
  <si>
    <t>Summer Mae Women's One Piece Push up Slim Swimsuit Bathing Swimwear</t>
  </si>
  <si>
    <t>SW11 3JN</t>
  </si>
  <si>
    <t>204-6691728-7898765</t>
  </si>
  <si>
    <t>2018-08-08T05:33:32+00:00</t>
  </si>
  <si>
    <t>2018-08-08T12:52:53+00:00</t>
  </si>
  <si>
    <t>Summer Mae Women's Two Pieces Bikini Set Twist Halter Bandeau White M</t>
  </si>
  <si>
    <t>302-7717026-0169104</t>
  </si>
  <si>
    <t>2018-08-08T23:12:24+00:00</t>
  </si>
  <si>
    <t>2018-08-09T21:15:53+00:00</t>
  </si>
  <si>
    <t>Klosterlechfeld</t>
  </si>
  <si>
    <t>302-8800727-3618746</t>
  </si>
  <si>
    <t>2018-08-08T22:30:17+00:00</t>
  </si>
  <si>
    <t>2018-08-09T11:50:16+00:00</t>
  </si>
  <si>
    <t>Summer Mae Damen Bikini-Set mit Volant Vintage Badeanzug, Gr.- 36 - 38, Rot</t>
  </si>
  <si>
    <t>sche遧itz</t>
  </si>
  <si>
    <t>Summer Mae Damen Bikini-Set mit Volant Vintage Badeanzug, Gr.- 38 - 40, Wei?</t>
  </si>
  <si>
    <t>302-4821826-2756330</t>
  </si>
  <si>
    <t>2018-08-08T22:05:34+00:00</t>
  </si>
  <si>
    <t>2018-08-09T03:20:31+00:00</t>
  </si>
  <si>
    <t>302-7013511-5636334</t>
  </si>
  <si>
    <t>2018-08-08T20:48:02+00:00</t>
  </si>
  <si>
    <t>2018-08-09T21:41:56+00:00</t>
  </si>
  <si>
    <t>l黱en</t>
  </si>
  <si>
    <t>304-5860651-0751549</t>
  </si>
  <si>
    <t>2018-08-08T20:21:28+00:00</t>
  </si>
  <si>
    <t>2018-08-08T23:17:38+00:00</t>
  </si>
  <si>
    <t>Cuxhaven</t>
  </si>
  <si>
    <t>306-5441285-2458749</t>
  </si>
  <si>
    <t>2018-08-08T20:21:10+00:00</t>
  </si>
  <si>
    <t>2018-08-09T03:26:18+00:00</t>
  </si>
  <si>
    <t>Lauterach</t>
  </si>
  <si>
    <t>306-2327372-8068347</t>
  </si>
  <si>
    <t>2018-08-08T20:11:56+00:00</t>
  </si>
  <si>
    <t>2018-08-08T20:12:51+00:00</t>
  </si>
  <si>
    <t>Ahlen</t>
  </si>
  <si>
    <t>304-1233720-8509119</t>
  </si>
  <si>
    <t>2018-08-08T19:44:30+00:00</t>
  </si>
  <si>
    <t>2018-08-09T18:24:32+00:00</t>
  </si>
  <si>
    <t>Kissing</t>
  </si>
  <si>
    <t>305-0491708-6857905</t>
  </si>
  <si>
    <t>2018-08-08T19:11:58+00:00</t>
  </si>
  <si>
    <t>2018-08-09T19:21:36+00:00</t>
  </si>
  <si>
    <t>305-5409524-5589934</t>
  </si>
  <si>
    <t>2018-08-08T18:46:05+00:00</t>
  </si>
  <si>
    <t>2018-08-09T09:32:58+00:00</t>
  </si>
  <si>
    <t>306-9915522-0121143</t>
  </si>
  <si>
    <t>2018-08-08T18:31:01+00:00</t>
  </si>
  <si>
    <t>2018-08-09T13:27:50+00:00</t>
  </si>
  <si>
    <t>Elzach</t>
  </si>
  <si>
    <t>304-6407395-7659554</t>
  </si>
  <si>
    <t>2018-08-08T18:02:42+00:00</t>
  </si>
  <si>
    <t>2018-08-10T15:02:51+00:00</t>
  </si>
  <si>
    <t>LINDEN</t>
  </si>
  <si>
    <t>304-2714879-5473913</t>
  </si>
  <si>
    <t>2018-08-08T17:47:25+00:00</t>
  </si>
  <si>
    <t>2018-08-09T15:00:23+00:00</t>
  </si>
  <si>
    <t>Summer Mae Damen A-line Lace Quaste Beil鋟figkeit Herbst Kleid Retro-Look, XS (EU 32-34),Scharz</t>
  </si>
  <si>
    <t>Creuzburg</t>
  </si>
  <si>
    <t>305-2318628-7520321</t>
  </si>
  <si>
    <t>2018-08-08T17:34:50+00:00</t>
  </si>
  <si>
    <t>2018-08-08T22:47:22+00:00</t>
  </si>
  <si>
    <t>Fernwald</t>
  </si>
  <si>
    <t>306-3438805-0520335</t>
  </si>
  <si>
    <t>2018-08-08T17:16:40+00:00</t>
  </si>
  <si>
    <t>2018-08-10T10:04:07+00:00</t>
  </si>
  <si>
    <t>Limbach-Oberfrohna</t>
  </si>
  <si>
    <t>305-3274277-4435552</t>
  </si>
  <si>
    <t>2018-08-08T16:58:35+00:00</t>
  </si>
  <si>
    <t>2018-08-09T10:54:56+00:00</t>
  </si>
  <si>
    <t>Dornbirn</t>
  </si>
  <si>
    <t>304-8642482-3397168</t>
  </si>
  <si>
    <t>2018-08-08T16:51:11+00:00</t>
  </si>
  <si>
    <t>2018-08-09T13:30:11+00:00</t>
  </si>
  <si>
    <t>H鰎sching</t>
  </si>
  <si>
    <t>306-2212255-5037131</t>
  </si>
  <si>
    <t>2018-08-08T16:38:47+00:00</t>
  </si>
  <si>
    <t>2018-08-09T23:17:39+00:00</t>
  </si>
  <si>
    <t>Summer Mae Damen A-line Lace Quaste Beil鋟figkeit Herbst Kleid Retro-Look Dress,XL (EU 40-42),Olive</t>
  </si>
  <si>
    <t>LYQ-BS-K1010-G7-XL</t>
  </si>
  <si>
    <t>B06XZ42T58</t>
  </si>
  <si>
    <t>306-7028060-2852310</t>
  </si>
  <si>
    <t>2018-08-08T16:37:56+00:00</t>
  </si>
  <si>
    <t>2018-08-09T16:20:40+00:00</t>
  </si>
  <si>
    <t>305-6331359-4300353</t>
  </si>
  <si>
    <t>2018-08-08T15:51:33+00:00</t>
  </si>
  <si>
    <t>2018-08-09T16:14:06+00:00</t>
  </si>
  <si>
    <t>Apolda</t>
  </si>
  <si>
    <t>302-8954732-8677928</t>
  </si>
  <si>
    <t>2018-08-08T15:42:15+00:00</t>
  </si>
  <si>
    <t>2018-08-09T10:12:48+00:00</t>
  </si>
  <si>
    <t>Nordwestuckermark</t>
  </si>
  <si>
    <t>028-3501356-0377934</t>
  </si>
  <si>
    <t>2018-08-08T15:08:56+00:00</t>
  </si>
  <si>
    <t>2018-08-08T19:49:27+00:00</t>
  </si>
  <si>
    <t>Wei遝nburg</t>
  </si>
  <si>
    <t>305-9776365-0964360</t>
  </si>
  <si>
    <t>2018-08-08T14:56:25+00:00</t>
  </si>
  <si>
    <t>2018-08-09T00:52:34+00:00</t>
  </si>
  <si>
    <t>Gro遬鰏na</t>
  </si>
  <si>
    <t>028-1113106-5066766</t>
  </si>
  <si>
    <t>2018-08-08T14:42:23+00:00</t>
  </si>
  <si>
    <t>2018-08-10T19:59:00+00:00</t>
  </si>
  <si>
    <t>hannover</t>
  </si>
  <si>
    <t>302-3400797-6165934</t>
  </si>
  <si>
    <t>2018-08-08T14:28:38+00:00</t>
  </si>
  <si>
    <t>2018-08-09T07:28:06+00:00</t>
  </si>
  <si>
    <t>028-8206603-1001110</t>
  </si>
  <si>
    <t>2018-08-08T14:25:18+00:00</t>
  </si>
  <si>
    <t>2018-08-08T20:45:32+00:00</t>
  </si>
  <si>
    <t>302-5193261-9286754</t>
  </si>
  <si>
    <t>2018-08-08T14:10:47+00:00</t>
  </si>
  <si>
    <t>2018-08-10T14:51:53+00:00</t>
  </si>
  <si>
    <t>302-4193370-8867511</t>
  </si>
  <si>
    <t>2018-08-08T14:05:03+00:00</t>
  </si>
  <si>
    <t>2018-08-10T11:39:41+00:00</t>
  </si>
  <si>
    <t>Summer Mae Damen Einteiler Bademode Badeanzug Neckholder R點kenfrei Monokini S</t>
  </si>
  <si>
    <t>RE-YZ-BECS186-YH-S</t>
  </si>
  <si>
    <t>B07CM13K9S</t>
  </si>
  <si>
    <t>305-4336928-3572328</t>
  </si>
  <si>
    <t>2018-08-08T13:23:00+00:00</t>
  </si>
  <si>
    <t>2018-08-08T18:09:28+00:00</t>
  </si>
  <si>
    <t>Summer Mae Schwangerschaft Bademode Tankini Neckholder Umstands Badeanzug Drucken V-Neck Dunkel Blau L</t>
  </si>
  <si>
    <t>YZ-BEYF184-B0-L</t>
  </si>
  <si>
    <t>B07BF3M4Z3</t>
  </si>
  <si>
    <t>Oberschlei遠eim</t>
  </si>
  <si>
    <t>306-7521246-0623566</t>
  </si>
  <si>
    <t>2018-08-08T12:40:27+00:00</t>
  </si>
  <si>
    <t>2018-08-09T02:17:25+00:00</t>
  </si>
  <si>
    <t>Hannover</t>
  </si>
  <si>
    <t>028-6131019-2695557</t>
  </si>
  <si>
    <t>2018-08-08T12:30:45+00:00</t>
  </si>
  <si>
    <t>2018-08-08T19:49:44+00:00</t>
  </si>
  <si>
    <t>Mammelzen</t>
  </si>
  <si>
    <t>303-4604839-8640337</t>
  </si>
  <si>
    <t>2018-08-08T12:01:13+00:00</t>
  </si>
  <si>
    <t>2018-08-08T19:54:27+00:00</t>
  </si>
  <si>
    <t>Allendorf (Lumda)</t>
  </si>
  <si>
    <t>303-1791832-7783567</t>
  </si>
  <si>
    <t>2018-08-08T11:53:44+00:00</t>
  </si>
  <si>
    <t>2018-08-12T19:29:42+00:00</t>
  </si>
  <si>
    <t>304-9781210-5508332</t>
  </si>
  <si>
    <t>2018-08-08T11:51:35+00:00</t>
  </si>
  <si>
    <t>2018-08-08T19:59:40+00:00</t>
  </si>
  <si>
    <t>Detmold</t>
  </si>
  <si>
    <t>303-1481033-1107553</t>
  </si>
  <si>
    <t>2018-08-08T11:48:14+00:00</t>
  </si>
  <si>
    <t>2018-08-09T14:44:15+00:00</t>
  </si>
  <si>
    <t>303-4403060-2286762</t>
  </si>
  <si>
    <t>2018-08-08T11:37:32+00:00</t>
  </si>
  <si>
    <t>2018-08-08T21:41:48+00:00</t>
  </si>
  <si>
    <t>304-3717488-2228314</t>
  </si>
  <si>
    <t>2018-08-08T11:15:53+00:00</t>
  </si>
  <si>
    <t>2018-08-08T19:46:55+00:00</t>
  </si>
  <si>
    <t>Engen</t>
  </si>
  <si>
    <t>302-2536025-7325931</t>
  </si>
  <si>
    <t>2018-08-08T10:46:35+00:00</t>
  </si>
  <si>
    <t>2018-08-09T12:54:39+00:00</t>
  </si>
  <si>
    <t>Unkel</t>
  </si>
  <si>
    <t>302-9432486-9824318</t>
  </si>
  <si>
    <t>2018-08-08T10:13:31+00:00</t>
  </si>
  <si>
    <t>2018-08-09T11:27:24+00:00</t>
  </si>
  <si>
    <t>Kirchardt</t>
  </si>
  <si>
    <t>302-0370286-0128351</t>
  </si>
  <si>
    <t>2018-08-08T10:11:20+00:00</t>
  </si>
  <si>
    <t>2018-08-09T07:28:25+00:00</t>
  </si>
  <si>
    <t>Gangelt</t>
  </si>
  <si>
    <t>028-5629947-3673963</t>
  </si>
  <si>
    <t>2018-08-08T10:06:16+00:00</t>
  </si>
  <si>
    <t>2018-08-10T14:59:43+00:00</t>
  </si>
  <si>
    <t>Breitungen</t>
  </si>
  <si>
    <t>302-0928496-0981115</t>
  </si>
  <si>
    <t>2018-08-08T09:57:31+00:00</t>
  </si>
  <si>
    <t>2018-08-08T21:16:23+00:00</t>
  </si>
  <si>
    <t>Klaus</t>
  </si>
  <si>
    <t>YZ-BEC19P-R0-L</t>
  </si>
  <si>
    <t>B07CN3DMXN</t>
  </si>
  <si>
    <t>302-2994870-8821966</t>
  </si>
  <si>
    <t>2018-08-08T09:50:01+00:00</t>
  </si>
  <si>
    <t>2018-08-08T19:59:55+00:00</t>
  </si>
  <si>
    <t>Redwitz</t>
  </si>
  <si>
    <t>302-2181305-1939562</t>
  </si>
  <si>
    <t>2018-08-08T09:17:59+00:00</t>
  </si>
  <si>
    <t>2018-08-09T10:07:23+00:00</t>
  </si>
  <si>
    <t>Gorleben</t>
  </si>
  <si>
    <t>305-1509785-5201132</t>
  </si>
  <si>
    <t>2018-08-08T09:07:13+00:00</t>
  </si>
  <si>
    <t>2018-08-13T22:00:25+00:00</t>
  </si>
  <si>
    <t>302-4038031-2549102</t>
  </si>
  <si>
    <t>2018-08-08T08:59:51+00:00</t>
  </si>
  <si>
    <t>2018-08-10T09:19:17+00:00</t>
  </si>
  <si>
    <t>wien</t>
  </si>
  <si>
    <t>028-0539537-6046740</t>
  </si>
  <si>
    <t>2018-08-08T08:24:15+00:00</t>
  </si>
  <si>
    <t>2018-08-08T18:10:54+00:00</t>
  </si>
  <si>
    <t>028-5865641-2902764</t>
  </si>
  <si>
    <t>2018-08-08T08:22:02+00:00</t>
  </si>
  <si>
    <t>2018-08-08T08:48:07+00:00</t>
  </si>
  <si>
    <t>Ettlingen</t>
  </si>
  <si>
    <t>028-1025220-2560332</t>
  </si>
  <si>
    <t>2018-08-08T08:06:47+00:00</t>
  </si>
  <si>
    <t>2018-08-08T08:13:32+00:00</t>
  </si>
  <si>
    <t>dornbirn</t>
  </si>
  <si>
    <t>028-2493022-8123525</t>
  </si>
  <si>
    <t>2018-08-08T07:46:28+00:00</t>
  </si>
  <si>
    <t>2018-08-09T04:11:21+00:00</t>
  </si>
  <si>
    <t>Summer Mae Herren Elegant Polo Shirts Polohemd Slim Fit Langarm Hemd M鋘ner Freizeit Haushemd , Wei?- Label size: S UK size: XS</t>
  </si>
  <si>
    <t>BS-BN-1503-WO-S</t>
  </si>
  <si>
    <t>B071DN4LVT</t>
  </si>
  <si>
    <t>Fahrdorf</t>
  </si>
  <si>
    <t>Summer Mae Herren Elegant Polo Shirts Polohemd Slim Fit Langarm Hemd M鋘ner Freizeit Haushemd , Schwarz - Label size: S UK size: XS</t>
  </si>
  <si>
    <t>BS-BN-1503-KO-S</t>
  </si>
  <si>
    <t>B071DN4KCH</t>
  </si>
  <si>
    <t>028-1419567-0163510</t>
  </si>
  <si>
    <t>2018-08-08T07:23:34+00:00</t>
  </si>
  <si>
    <t>2018-08-08T21:32:37+00:00</t>
  </si>
  <si>
    <t>Bechhofen</t>
  </si>
  <si>
    <t>028-6872002-3365142</t>
  </si>
  <si>
    <t>2018-08-08T07:08:01+00:00</t>
  </si>
  <si>
    <t>2018-08-08T11:56:04+00:00</t>
  </si>
  <si>
    <t>Summer Mae Damen Badekleid Plus Size Gebl黰t Figurformender Einteiler Badeanzug Swimsuit Gelbe Blumen (EU Size 40-42)</t>
  </si>
  <si>
    <t>Andervenne</t>
  </si>
  <si>
    <t>302-0903830-7654763</t>
  </si>
  <si>
    <t>2018-08-08T06:36:12+00:00</t>
  </si>
  <si>
    <t>2018-08-08T14:07:24+00:00</t>
  </si>
  <si>
    <t>LYQ-BS-YH115-B0XL</t>
  </si>
  <si>
    <t>B01MYXGVBN</t>
  </si>
  <si>
    <t>Dahme</t>
  </si>
  <si>
    <t>304-5686985-9932319</t>
  </si>
  <si>
    <t>2018-08-08T06:04:02+00:00</t>
  </si>
  <si>
    <t>2018-08-09T11:35:01+00:00</t>
  </si>
  <si>
    <t>Bad Sch鰊born</t>
  </si>
  <si>
    <t>303-8575386-7450707</t>
  </si>
  <si>
    <t>2018-08-08T05:34:11+00:00</t>
  </si>
  <si>
    <t>2018-08-09T23:15:32+00:00</t>
  </si>
  <si>
    <t>305-3648366-5806743</t>
  </si>
  <si>
    <t>2018-08-08T04:08:17+00:00</t>
  </si>
  <si>
    <t>2018-08-14T14:59:00+00:00</t>
  </si>
  <si>
    <t>Schermbeck</t>
  </si>
  <si>
    <t>303-8988512-1225938</t>
  </si>
  <si>
    <t>2018-08-08T01:45:52+00:00</t>
  </si>
  <si>
    <t>2018-08-09T11:25:19+00:00</t>
  </si>
  <si>
    <t>304-1377380-8414719</t>
  </si>
  <si>
    <t>2018-08-08T01:28:03+00:00</t>
  </si>
  <si>
    <t>2018-08-08T12:15:25+00:00</t>
  </si>
  <si>
    <t>Mocotono Herren Stretch Cordhosen Winter Warm Baumwolle Hosen mit Zipper Dunkelblau 30</t>
  </si>
  <si>
    <t>KZ-CSM073-FB-30</t>
  </si>
  <si>
    <t>B0771D9MF3</t>
  </si>
  <si>
    <t>404-5806114-2812356</t>
  </si>
  <si>
    <t>2018-08-08T21:37:06+00:00</t>
  </si>
  <si>
    <t>2018-08-18T21:59:40+00:00</t>
  </si>
  <si>
    <t>BS-WH17015-ZL-XL</t>
  </si>
  <si>
    <t>B0721SQBVN</t>
  </si>
  <si>
    <t>F醫ima - Portugal</t>
  </si>
  <si>
    <t>Portugal</t>
  </si>
  <si>
    <t>2495-562</t>
  </si>
  <si>
    <t>407-9184105-7459529</t>
  </si>
  <si>
    <t>2018-08-08T21:07:53+00:00</t>
  </si>
  <si>
    <t>2018-08-09T17:49:25+00:00</t>
  </si>
  <si>
    <t>ESCALONILLA</t>
  </si>
  <si>
    <t>TOLEDO</t>
  </si>
  <si>
    <t>404-0508209-3154723</t>
  </si>
  <si>
    <t>2018-08-08T16:43:53+00:00</t>
  </si>
  <si>
    <t>2018-08-10T18:07:39+00:00</t>
  </si>
  <si>
    <t>Corbera de Llobregat</t>
  </si>
  <si>
    <t>404-3840835-8454749</t>
  </si>
  <si>
    <t>2018-08-08T16:17:13+00:00</t>
  </si>
  <si>
    <t>2018-08-13T19:19:29+00:00</t>
  </si>
  <si>
    <t>Leon</t>
  </si>
  <si>
    <t>405-9733743-4838722</t>
  </si>
  <si>
    <t>2018-08-08T15:59:39+00:00</t>
  </si>
  <si>
    <t>2018-08-08T16:05:54+00:00</t>
  </si>
  <si>
    <t>Summer Mae Mujer Ba馻dor De Una Pieza De Nadar Rizado</t>
  </si>
  <si>
    <t>YZ-BS-ZQ15827R24XL</t>
  </si>
  <si>
    <t>B01N97CVPT</t>
  </si>
  <si>
    <t>sarriguren</t>
  </si>
  <si>
    <t>navarra</t>
  </si>
  <si>
    <t>171-1137391-1557910</t>
  </si>
  <si>
    <t>2018-08-08T15:04:56+00:00</t>
  </si>
  <si>
    <t>2018-08-08T23:15:38+00:00</t>
  </si>
  <si>
    <t>403-4010481-0376349</t>
  </si>
  <si>
    <t>2018-08-08T14:07:18+00:00</t>
  </si>
  <si>
    <t>2018-08-09T11:49:55+00:00</t>
  </si>
  <si>
    <t>Summer Mae Conjunto de Bikini sin Hombro para Mujer con Volantes,Negro,L</t>
  </si>
  <si>
    <t>YZ-BEHY2049-K0-L</t>
  </si>
  <si>
    <t>B07CLZ6GFG</t>
  </si>
  <si>
    <t>171-1626917-1441169</t>
  </si>
  <si>
    <t>2018-08-08T12:04:09+00:00</t>
  </si>
  <si>
    <t>2018-08-08T12:55:24+00:00</t>
  </si>
  <si>
    <t>Summer Mae Traje de Ba駉 una Pieza Sexy Pin up para Mujer</t>
  </si>
  <si>
    <t>arganda del rey</t>
  </si>
  <si>
    <t>407-4551013-6851545</t>
  </si>
  <si>
    <t>2018-08-08T11:54:27+00:00</t>
  </si>
  <si>
    <t>2018-08-08T23:54:15+00:00</t>
  </si>
  <si>
    <t>BS-BN-1501-BO-L</t>
  </si>
  <si>
    <t>B071115242</t>
  </si>
  <si>
    <t>Fabara</t>
  </si>
  <si>
    <t>Zaragoza</t>
  </si>
  <si>
    <t>407-1334638-4914706</t>
  </si>
  <si>
    <t>2018-08-08T10:07:27+00:00</t>
  </si>
  <si>
    <t>2018-08-08T17:27:14+00:00</t>
  </si>
  <si>
    <t>Summer Mae Conjunto de Bikinis de dos Piezas Para Mujer Traje de Ba駉 sin Tirantes Wave Point,Negro,S</t>
  </si>
  <si>
    <t>ALMERIMAR</t>
  </si>
  <si>
    <t>171-2783786-9001159</t>
  </si>
  <si>
    <t>2018-08-08T10:05:57+00:00</t>
  </si>
  <si>
    <t>2018-08-08T10:06:36+00:00</t>
  </si>
  <si>
    <t>408-1255259-6800344</t>
  </si>
  <si>
    <t>2018-08-08T09:56:40+00:00</t>
  </si>
  <si>
    <t>2018-08-09T11:56:15+00:00</t>
  </si>
  <si>
    <t>Summer Mae Mujer 1 Pieza Cuello alto con un Escote en Malla Burdeos L</t>
  </si>
  <si>
    <t>408-6210558-5671516</t>
  </si>
  <si>
    <t>2018-08-08T08:58:33+00:00</t>
  </si>
  <si>
    <t>2018-08-08T12:33:07+00:00</t>
  </si>
  <si>
    <t>torrevieja</t>
  </si>
  <si>
    <t>alicante</t>
  </si>
  <si>
    <t>406-3264321-4334765</t>
  </si>
  <si>
    <t>2018-08-08T07:43:27+00:00</t>
  </si>
  <si>
    <t>2018-08-08T07:55:50+00:00</t>
  </si>
  <si>
    <t>Summer Mae Mujer Traje de una Pieza Talla Grande con Franjas Rosa 6XL</t>
  </si>
  <si>
    <t>YZ-BELS1458-PI-6X</t>
  </si>
  <si>
    <t>B07CMST25C</t>
  </si>
  <si>
    <t>402-8272189-7441102</t>
  </si>
  <si>
    <t>2018-08-08T04:19:29+00:00</t>
  </si>
  <si>
    <t>2018-08-08T14:26:00+00:00</t>
  </si>
  <si>
    <t>Plentzia</t>
  </si>
  <si>
    <t>406-8532766-1431514</t>
  </si>
  <si>
    <t>2018-08-08T20:43:07+00:00</t>
  </si>
  <si>
    <t>2018-08-09T15:29:46+00:00</t>
  </si>
  <si>
    <t>Summer Mae Costumi da bagno Premaman Maternit?Tankini Imbottite da Donna Nero XXXL (EU 44-46)</t>
  </si>
  <si>
    <t>Nole</t>
  </si>
  <si>
    <t>404-8642476-5205919</t>
  </si>
  <si>
    <t>2018-08-08T20:04:38+00:00</t>
  </si>
  <si>
    <t>2018-08-10T12:59:40+00:00</t>
  </si>
  <si>
    <t>Tavernelle di panicale</t>
  </si>
  <si>
    <t>Pg</t>
  </si>
  <si>
    <t>404-5890944-1615517</t>
  </si>
  <si>
    <t>2018-08-08T15:24:21+00:00</t>
  </si>
  <si>
    <t>2018-08-09T09:04:02+00:00</t>
  </si>
  <si>
    <t>BS-WH17015-C0-XXXL</t>
  </si>
  <si>
    <t>B072R4R3Y1</t>
  </si>
  <si>
    <t>novate milanese</t>
  </si>
  <si>
    <t>403-0936302-9852346</t>
  </si>
  <si>
    <t>2018-08-08T14:40:14+00:00</t>
  </si>
  <si>
    <t>2018-08-10T08:46:57+00:00</t>
  </si>
  <si>
    <t>YZ-BS-ZQ15827B04XL</t>
  </si>
  <si>
    <t>B01N0GLEXO</t>
  </si>
  <si>
    <t>405-7969633-4761151</t>
  </si>
  <si>
    <t>2018-08-08T13:45:33+00:00</t>
  </si>
  <si>
    <t>2018-08-09T12:04:17+00:00</t>
  </si>
  <si>
    <t>Roseto degli Abruzzi</t>
  </si>
  <si>
    <t>402-0610247-5874757</t>
  </si>
  <si>
    <t>2018-08-08T13:37:03+00:00</t>
  </si>
  <si>
    <t>2018-08-08T13:53:16+00:00</t>
  </si>
  <si>
    <t>Summer Mae Costumi da Bagno Arruffato Fuori-spalla Bikini Set da Donna,Blu,M</t>
  </si>
  <si>
    <t>YZ-BEHY2049-B0-M</t>
  </si>
  <si>
    <t>B07CM248ZP</t>
  </si>
  <si>
    <t>LA SPEZIA</t>
  </si>
  <si>
    <t>La Spezia</t>
  </si>
  <si>
    <t>402-5437015-9702752</t>
  </si>
  <si>
    <t>2018-08-08T13:08:39+00:00</t>
  </si>
  <si>
    <t>2018-08-10T08:39:43+00:00</t>
  </si>
  <si>
    <t>Summer Mae Costume da bagno Intero a due Pezzi bikini da Donna Imbottito push up Sexy Staccabile,Striscia blu,S</t>
  </si>
  <si>
    <t>CS</t>
  </si>
  <si>
    <t>403-3100025-9629130</t>
  </si>
  <si>
    <t>2018-08-08T12:20:31+00:00</t>
  </si>
  <si>
    <t>2018-08-08T23:18:28+00:00</t>
  </si>
  <si>
    <t>BS-WH17015-B0-L</t>
  </si>
  <si>
    <t>B072R5SZPS</t>
  </si>
  <si>
    <t>Cuggiono</t>
  </si>
  <si>
    <t>Italy</t>
  </si>
  <si>
    <t>171-2743714-8981143</t>
  </si>
  <si>
    <t>2018-08-08T06:51:39+00:00</t>
  </si>
  <si>
    <t>2018-08-09T08:51:10+00:00</t>
  </si>
  <si>
    <t>Summer Mae Bikini Donna due Pezzi Costume da bagno senza spalline Wave Point,Nero,XL</t>
  </si>
  <si>
    <t>ARBOREA</t>
  </si>
  <si>
    <t>ORISTANO</t>
  </si>
  <si>
    <t>402-1995497-5666710</t>
  </si>
  <si>
    <t>2018-08-09T16:07:31+00:00</t>
  </si>
  <si>
    <t>2018-08-11T15:25:35+00:00</t>
  </si>
  <si>
    <t>Summer Mae Femme Bottes De Neige Fourr閑s Rejoint du Tricot</t>
  </si>
  <si>
    <t>Les ventes</t>
  </si>
  <si>
    <t>405-1594235-4445916</t>
  </si>
  <si>
    <t>2018-08-09T15:51:12+00:00</t>
  </si>
  <si>
    <t>2018-08-09T15:51:52+00:00</t>
  </si>
  <si>
    <t>Maillot 1 Pi鑓e Grande Taille Tankini avec Volant Color?Mignon et Original pour Femme Noir et Rouge 4XL</t>
  </si>
  <si>
    <t>MARLY</t>
  </si>
  <si>
    <t>405-5754792-8225961</t>
  </si>
  <si>
    <t>2018-08-09T14:26:30+00:00</t>
  </si>
  <si>
    <t>2018-08-10T10:47:55+00:00</t>
  </si>
  <si>
    <t>vallauris</t>
  </si>
  <si>
    <t>408-3717759-6703507</t>
  </si>
  <si>
    <t>2018-08-09T14:21:16+00:00</t>
  </si>
  <si>
    <t>2018-08-09T22:03:11+00:00</t>
  </si>
  <si>
    <t>Summer Mae Chaussons Montants Mignons Fourrure Doubl閑 Avec Pompons Motif Etoile Femme - Bleu - 40/41</t>
  </si>
  <si>
    <t>Gratentour</t>
  </si>
  <si>
    <t>408-9887550-3805134</t>
  </si>
  <si>
    <t>2018-08-09T09:27:33+00:00</t>
  </si>
  <si>
    <t>2018-08-10T19:00:49+00:00</t>
  </si>
  <si>
    <t>404-8122713-1392347</t>
  </si>
  <si>
    <t>2018-08-09T08:37:32+00:00</t>
  </si>
  <si>
    <t>2018-08-10T03:19:19+00:00</t>
  </si>
  <si>
    <t>Summer Mae Femme A-Ligne Robe Unie D閏ontract閑 Aux Manches Longues De Dentelles Vert S</t>
  </si>
  <si>
    <t>Vorey</t>
  </si>
  <si>
    <t>407-9410415-1617133</t>
  </si>
  <si>
    <t>2018-08-09T08:32:02+00:00</t>
  </si>
  <si>
    <t>2018-08-09T17:23:55+00:00</t>
  </si>
  <si>
    <t>Menthonnex en Bornes</t>
  </si>
  <si>
    <t>203-6126465-0595567</t>
  </si>
  <si>
    <t>2018-08-09T23:41:28+00:00</t>
  </si>
  <si>
    <t>2018-08-12T11:29:11+00:00</t>
  </si>
  <si>
    <t>Summer Mae Women's Plus Size Fringe Swimsuit Tassel One Piece Swimwear Blue L</t>
  </si>
  <si>
    <t>YZ-BELS1458-FB-3X</t>
  </si>
  <si>
    <t>B07CNFRHMZ</t>
  </si>
  <si>
    <t>Glasgow</t>
  </si>
  <si>
    <t>G13NQ</t>
  </si>
  <si>
    <t>205-2183774-8611535</t>
  </si>
  <si>
    <t>2018-08-09T23:34:10+00:00</t>
  </si>
  <si>
    <t>2018-08-10T12:50:54+00:00</t>
  </si>
  <si>
    <t>Somerton</t>
  </si>
  <si>
    <t>TA11 7BX</t>
  </si>
  <si>
    <t>202-0844035-3937905</t>
  </si>
  <si>
    <t>2018-08-09T22:53:08+00:00</t>
  </si>
  <si>
    <t>2018-08-10T14:54:01+00:00</t>
  </si>
  <si>
    <t>BECCLES</t>
  </si>
  <si>
    <t>NR34 9DL</t>
  </si>
  <si>
    <t>204-5136784-6831524</t>
  </si>
  <si>
    <t>2018-08-09T21:50:10+00:00</t>
  </si>
  <si>
    <t>2018-08-10T17:58:59+00:00</t>
  </si>
  <si>
    <t>Hagley,  Stourbridge</t>
  </si>
  <si>
    <t>DY82XG</t>
  </si>
  <si>
    <t>204-1009796-5461104</t>
  </si>
  <si>
    <t>2018-08-09T20:40:06+00:00</t>
  </si>
  <si>
    <t>2018-08-10T17:45:09+00:00</t>
  </si>
  <si>
    <t>CB4 3EZ</t>
  </si>
  <si>
    <t>205-7790875-7051533</t>
  </si>
  <si>
    <t>2018-08-09T19:31:45+00:00</t>
  </si>
  <si>
    <t>2018-08-10T17:21:53+00:00</t>
  </si>
  <si>
    <t>CLAY CROSS</t>
  </si>
  <si>
    <t>S45 9AW</t>
  </si>
  <si>
    <t>026-2879984-1066764</t>
  </si>
  <si>
    <t>2018-08-09T17:04:45+00:00</t>
  </si>
  <si>
    <t>2018-08-11T18:04:26+00:00</t>
  </si>
  <si>
    <t>CS-LY171-WR917-L</t>
  </si>
  <si>
    <t>B073PPRQLJ</t>
  </si>
  <si>
    <t>W SUSSEX</t>
  </si>
  <si>
    <t>RH10 9TS</t>
  </si>
  <si>
    <t>206-9155931-1645945</t>
  </si>
  <si>
    <t>2018-08-09T08:56:40+00:00</t>
  </si>
  <si>
    <t>2018-08-09T16:58:20+00:00</t>
  </si>
  <si>
    <t>ENFIELD</t>
  </si>
  <si>
    <t>EN1 4DA</t>
  </si>
  <si>
    <t>206-9972608-7023519</t>
  </si>
  <si>
    <t>2018-08-09T06:56:49+00:00</t>
  </si>
  <si>
    <t>2018-08-09T12:56:04+00:00</t>
  </si>
  <si>
    <t>LEEDS</t>
  </si>
  <si>
    <t>LS25 2JN</t>
  </si>
  <si>
    <t>Summer Mae Women Vintage Flounce Leaves Printing High Waisted Bathing Suits Two Piece Bikini Red M (UK 8-10)</t>
  </si>
  <si>
    <t>206-7303657-7979517</t>
  </si>
  <si>
    <t>2018-08-09T00:15:03+00:00</t>
  </si>
  <si>
    <t>2018-08-09T17:17:35+00:00</t>
  </si>
  <si>
    <t>Mocotono Men's Short Sleeve Shirts/Summer Casual Shirt/50% Cotton 50% Polyester Yellow Medium</t>
  </si>
  <si>
    <t>CS-SB030-YL-M</t>
  </si>
  <si>
    <t>B078W1415D</t>
  </si>
  <si>
    <t>Dagenham</t>
  </si>
  <si>
    <t>RM8 2FP</t>
  </si>
  <si>
    <t>304-8081330-2186758</t>
  </si>
  <si>
    <t>2018-08-09T23:40:06+00:00</t>
  </si>
  <si>
    <t>2018-08-12T01:58:51+00:00</t>
  </si>
  <si>
    <t>306-7255874-5945123</t>
  </si>
  <si>
    <t>2018-08-09T22:09:08+00:00</t>
  </si>
  <si>
    <t>2018-08-11T00:58:58+00:00</t>
  </si>
  <si>
    <t>305-7739963-2810725</t>
  </si>
  <si>
    <t>2018-08-09T21:53:41+00:00</t>
  </si>
  <si>
    <t>2018-08-11T18:33:32+00:00</t>
  </si>
  <si>
    <t>Bad Ischl</t>
  </si>
  <si>
    <t>305-9576981-5059545</t>
  </si>
  <si>
    <t>2018-08-09T21:36:23+00:00</t>
  </si>
  <si>
    <t>2018-08-10T10:54:52+00:00</t>
  </si>
  <si>
    <t>K黰mersbruck</t>
  </si>
  <si>
    <t>303-9942520-7815529</t>
  </si>
  <si>
    <t>2018-08-09T21:17:53+00:00</t>
  </si>
  <si>
    <t>2018-08-10T10:05:37+00:00</t>
  </si>
  <si>
    <t>D鰈lst鋎t</t>
  </si>
  <si>
    <t>028-4960537-2113157</t>
  </si>
  <si>
    <t>2018-08-09T20:58:00+00:00</t>
  </si>
  <si>
    <t>2018-08-13T07:40:20+00:00</t>
  </si>
  <si>
    <t>Steinhagen</t>
  </si>
  <si>
    <t>306-5090521-7432326</t>
  </si>
  <si>
    <t>2018-08-09T20:31:50+00:00</t>
  </si>
  <si>
    <t>2018-08-10T08:06:06+00:00</t>
  </si>
  <si>
    <t>YZ-BS-PW2049-P0-S</t>
  </si>
  <si>
    <t>B06X41M4X4</t>
  </si>
  <si>
    <t>304-3381332-1163514</t>
  </si>
  <si>
    <t>2018-08-09T20:28:12+00:00</t>
  </si>
  <si>
    <t>2018-08-10T18:29:06+00:00</t>
  </si>
  <si>
    <t>028-5553192-6461942</t>
  </si>
  <si>
    <t>2018-08-09T20:17:28+00:00</t>
  </si>
  <si>
    <t>2018-08-10T08:02:22+00:00</t>
  </si>
  <si>
    <t>Summer Mae Damen Badekleid Plus Size Gebl黰t Figurformender Einteiler Badeanzug Swimsuit Marineblau (EU Size 50-52)</t>
  </si>
  <si>
    <t>Waldbr鰈</t>
  </si>
  <si>
    <t>305-0560945-1225165</t>
  </si>
  <si>
    <t>2018-08-09T20:05:36+00:00</t>
  </si>
  <si>
    <t>2018-08-10T19:30:03+00:00</t>
  </si>
  <si>
    <t>Dillenburg</t>
  </si>
  <si>
    <t>028-3940488-5525956</t>
  </si>
  <si>
    <t>2018-08-09T19:27:37+00:00</t>
  </si>
  <si>
    <t>2018-08-18T11:07:26+00:00</t>
  </si>
  <si>
    <t>Summer Mae Damen Push up Badeanzug mit Schmalen Tr鋑er Figurformender</t>
  </si>
  <si>
    <t>Schallstadt</t>
  </si>
  <si>
    <t>028-9567639-0443512</t>
  </si>
  <si>
    <t>2018-08-09T19:24:52+00:00</t>
  </si>
  <si>
    <t>2018-08-10T02:57:02+00:00</t>
  </si>
  <si>
    <t>St. Johann</t>
  </si>
  <si>
    <t>306-3545183-3623549</t>
  </si>
  <si>
    <t>2018-08-09T19:15:39+00:00</t>
  </si>
  <si>
    <t>2018-08-10T11:50:25+00:00</t>
  </si>
  <si>
    <t>HARBURG</t>
  </si>
  <si>
    <t>306-6674625-1762703</t>
  </si>
  <si>
    <t>2018-08-09T17:03:54+00:00</t>
  </si>
  <si>
    <t>2018-08-11T13:43:59+00:00</t>
  </si>
  <si>
    <t>Schwaigern</t>
  </si>
  <si>
    <t>306-3502049-6049938</t>
  </si>
  <si>
    <t>2018-08-09T16:29:41+00:00</t>
  </si>
  <si>
    <t>2018-08-11T15:21:05+00:00</t>
  </si>
  <si>
    <t>Ellerbek</t>
  </si>
  <si>
    <t>028-6182606-0712331</t>
  </si>
  <si>
    <t>2018-08-09T15:35:01+00:00</t>
  </si>
  <si>
    <t>2018-08-11T13:34:47+00:00</t>
  </si>
  <si>
    <t>Bad Birnbach</t>
  </si>
  <si>
    <t>306-9012052-3654752</t>
  </si>
  <si>
    <t>2018-08-09T15:32:16+00:00</t>
  </si>
  <si>
    <t>2018-08-11T11:39:55+00:00</t>
  </si>
  <si>
    <t>303-1239722-4108330</t>
  </si>
  <si>
    <t>2018-08-09T14:50:39+00:00</t>
  </si>
  <si>
    <t>2018-08-11T11:30:47+00:00</t>
  </si>
  <si>
    <t>Summer Mae Damen Badekleid Plus Size Gebl黰t Figurformender Einteiler Badeanzug Swimsuit Schwarz und Rot mit Kirsche (EU Size 48-50)</t>
  </si>
  <si>
    <t>Schwanewede</t>
  </si>
  <si>
    <t>305-8969317-3101900</t>
  </si>
  <si>
    <t>2018-08-09T14:46:01+00:00</t>
  </si>
  <si>
    <t>2018-08-10T13:15:04+00:00</t>
  </si>
  <si>
    <t>Rheinb鰈len</t>
  </si>
  <si>
    <t>306-8976361-0073965</t>
  </si>
  <si>
    <t>2018-08-09T14:38:07+00:00</t>
  </si>
  <si>
    <t>2018-08-10T20:28:04+00:00</t>
  </si>
  <si>
    <t>Kranichfeld</t>
  </si>
  <si>
    <t>303-3760032-8104309</t>
  </si>
  <si>
    <t>2018-08-09T14:28:56+00:00</t>
  </si>
  <si>
    <t>2018-08-10T21:33:30+00:00</t>
  </si>
  <si>
    <t>Haan</t>
  </si>
  <si>
    <t>304-4561457-2428346</t>
  </si>
  <si>
    <t>2018-08-09T14:18:42+00:00</t>
  </si>
  <si>
    <t>2018-08-09T14:19:51+00:00</t>
  </si>
  <si>
    <t>Werdohl</t>
  </si>
  <si>
    <t>028-0488165-4362752</t>
  </si>
  <si>
    <t>2018-08-09T13:27:02+00:00</t>
  </si>
  <si>
    <t>2018-08-09T21:26:09+00:00</t>
  </si>
  <si>
    <t>Burglengenfeld</t>
  </si>
  <si>
    <t>302-4384439-4942737</t>
  </si>
  <si>
    <t>2018-08-09T13:14:23+00:00</t>
  </si>
  <si>
    <t>2018-08-09T20:06:49+00:00</t>
  </si>
  <si>
    <t>Summer Mae Damen Bademode Tief-V Bikini mit Push up Effekt</t>
  </si>
  <si>
    <t>euskirchen</t>
  </si>
  <si>
    <t>303-1242559-7410761</t>
  </si>
  <si>
    <t>2018-08-09T13:09:50+00:00</t>
  </si>
  <si>
    <t>2018-08-10T15:12:22+00:00</t>
  </si>
  <si>
    <t>Willich</t>
  </si>
  <si>
    <t>306-9317083-5909159</t>
  </si>
  <si>
    <t>2018-08-09T11:55:52+00:00</t>
  </si>
  <si>
    <t>2018-08-09T19:12:19+00:00</t>
  </si>
  <si>
    <t>Lahr</t>
  </si>
  <si>
    <t>028-7256962-5184336</t>
  </si>
  <si>
    <t>2018-08-09T11:46:19+00:00</t>
  </si>
  <si>
    <t>2018-08-12T02:00:46+00:00</t>
  </si>
  <si>
    <t>Summer Mae Damen Badekleid Gebl黰t  Spa Badeanzug Strandkleid Baden Swimwear ,Saphirblau (Zweiteiler),EU 48 = Etikett Gr鲞e  8XL</t>
  </si>
  <si>
    <t>YZ-BS-HE9008Sa8L</t>
  </si>
  <si>
    <t>B01N94EU0L</t>
  </si>
  <si>
    <t>Gro遪ondorf</t>
  </si>
  <si>
    <t>304-7936554-0413147</t>
  </si>
  <si>
    <t>2018-08-09T11:43:59+00:00</t>
  </si>
  <si>
    <t>2018-08-09T19:10:46+00:00</t>
  </si>
  <si>
    <t>Neresheim</t>
  </si>
  <si>
    <t>303-3521667-0969965</t>
  </si>
  <si>
    <t>2018-08-09T11:38:40+00:00</t>
  </si>
  <si>
    <t>2018-08-09T23:16:11+00:00</t>
  </si>
  <si>
    <t>Rimpar</t>
  </si>
  <si>
    <t>305-0590194-3520328</t>
  </si>
  <si>
    <t>2018-08-09T11:13:25+00:00</t>
  </si>
  <si>
    <t>2018-08-09T18:12:22+00:00</t>
  </si>
  <si>
    <t>305-3248936-6161143</t>
  </si>
  <si>
    <t>2018-08-09T09:47:36+00:00</t>
  </si>
  <si>
    <t>2018-08-09T09:49:07+00:00</t>
  </si>
  <si>
    <t>302-9847518-2607516</t>
  </si>
  <si>
    <t>2018-08-09T09:24:49+00:00</t>
  </si>
  <si>
    <t>2018-08-10T14:57:56+00:00</t>
  </si>
  <si>
    <t>028-3939725-4824366</t>
  </si>
  <si>
    <t>2018-08-09T09:24:00+00:00</t>
  </si>
  <si>
    <t>2018-08-09T15:16:10+00:00</t>
  </si>
  <si>
    <t>305-8080468-5109159</t>
  </si>
  <si>
    <t>2018-08-09T08:49:45+00:00</t>
  </si>
  <si>
    <t>2018-08-13T20:39:51+00:00</t>
  </si>
  <si>
    <t>303-3055020-2389960</t>
  </si>
  <si>
    <t>2018-08-09T08:15:54+00:00</t>
  </si>
  <si>
    <t>2018-08-09T21:23:31+00:00</t>
  </si>
  <si>
    <t>028-1707815-1345150</t>
  </si>
  <si>
    <t>2018-08-09T07:35:30+00:00</t>
  </si>
  <si>
    <t>2018-08-09T12:58:21+00:00</t>
  </si>
  <si>
    <t>LYQ-BS-ZQ2973-ZL-XXL</t>
  </si>
  <si>
    <t>B075R5HRSP</t>
  </si>
  <si>
    <t>riezlern</t>
  </si>
  <si>
    <t>305-8911800-6221965</t>
  </si>
  <si>
    <t>2018-08-09T07:06:30+00:00</t>
  </si>
  <si>
    <t>2018-08-12T21:06:46+00:00</t>
  </si>
  <si>
    <t>Summer Mae Damen A-line Lace Quaste Beil鋟figkeit Herbst Kleid Retro-Look Dress,XL (EU 40-42),Helllila</t>
  </si>
  <si>
    <t>LYQ-BS-K1010-Z0-XL</t>
  </si>
  <si>
    <t>B01N7BWCPD</t>
  </si>
  <si>
    <t>Reidling</t>
  </si>
  <si>
    <t>306-3418216-7543503</t>
  </si>
  <si>
    <t>2018-08-09T05:51:11+00:00</t>
  </si>
  <si>
    <t>2018-08-09T14:17:54+00:00</t>
  </si>
  <si>
    <t>Tarmow</t>
  </si>
  <si>
    <t>303-5199600-8391552</t>
  </si>
  <si>
    <t>2018-08-09T05:10:28+00:00</t>
  </si>
  <si>
    <t>2018-08-09T10:49:52+00:00</t>
  </si>
  <si>
    <t>Mocotono Herren Elegant Polo Shirts Polohemd Slim Fit Langarm Hemd M鋘ner Freizeit Haushemd Rot XXL</t>
  </si>
  <si>
    <t>WQS-BN-1503-RO-2XL</t>
  </si>
  <si>
    <t>B0788QHJLM</t>
  </si>
  <si>
    <t>R鰀ermark</t>
  </si>
  <si>
    <t>303-5757158-4324351</t>
  </si>
  <si>
    <t>2018-08-09T04:27:09+00:00</t>
  </si>
  <si>
    <t>2018-08-09T13:35:34+00:00</t>
  </si>
  <si>
    <t>Mocotono Herren Langarm Kariertes Hemd Baumwolle Flanell Hemd mit Super Qualit鋞 Schwarz XXL</t>
  </si>
  <si>
    <t>Erftstadt</t>
  </si>
  <si>
    <t>408-7067056-6813958</t>
  </si>
  <si>
    <t>2018-08-09T22:04:14+00:00</t>
  </si>
  <si>
    <t>2018-08-10T12:16:48+00:00</t>
  </si>
  <si>
    <t>Casares</t>
  </si>
  <si>
    <t>Malaga</t>
  </si>
  <si>
    <t>406-4312946-2183506</t>
  </si>
  <si>
    <t>2018-08-09T14:18:29+00:00</t>
  </si>
  <si>
    <t>2018-08-10T18:43:17+00:00</t>
  </si>
  <si>
    <t>LYQ-BS-K1010-K0-M</t>
  </si>
  <si>
    <t>B01KO0SBH4</t>
  </si>
  <si>
    <t>Rubi</t>
  </si>
  <si>
    <t>404-9566470-6609925</t>
  </si>
  <si>
    <t>2018-08-09T13:38:18+00:00</t>
  </si>
  <si>
    <t>2018-08-10T18:00:53+00:00</t>
  </si>
  <si>
    <t>VERGER (EL)</t>
  </si>
  <si>
    <t>ALACANT/ALICANTE</t>
  </si>
  <si>
    <t>408-5476934-0212328</t>
  </si>
  <si>
    <t>2018-08-09T12:18:10+00:00</t>
  </si>
  <si>
    <t>2018-08-09T19:42:33+00:00</t>
  </si>
  <si>
    <t>BS-WH17015-P0-XXXL</t>
  </si>
  <si>
    <t>B071GTJZG4</t>
  </si>
  <si>
    <t>O Grove</t>
  </si>
  <si>
    <t>402-8981353-3400328</t>
  </si>
  <si>
    <t>2018-08-09T09:41:33+00:00</t>
  </si>
  <si>
    <t>2018-08-09T17:53:38+00:00</t>
  </si>
  <si>
    <t>Summer Mae Traje de Ba駉 1 Pieza Tallas Grandes Cabestro Acolchado Push Up Tankini para Mujer</t>
  </si>
  <si>
    <t>YZ-BS-BSLLITM</t>
  </si>
  <si>
    <t>B01G8H8VAO</t>
  </si>
  <si>
    <t>OVIEDO</t>
  </si>
  <si>
    <t>403-6064332-1449133</t>
  </si>
  <si>
    <t>2018-08-09T08:03:59+00:00</t>
  </si>
  <si>
    <t>2018-08-09T17:50:25+00:00</t>
  </si>
  <si>
    <t>VILLALUENGA DE LA SAGRA</t>
  </si>
  <si>
    <t>403-9124277-6185939</t>
  </si>
  <si>
    <t>2018-08-09T20:42:48+00:00</t>
  </si>
  <si>
    <t>2018-08-10T08:46:04+00:00</t>
  </si>
  <si>
    <t>SAINT-VINCENT</t>
  </si>
  <si>
    <t>Aosta</t>
  </si>
  <si>
    <t>408-5868949-4088365</t>
  </si>
  <si>
    <t>2018-08-09T20:33:22+00:00</t>
  </si>
  <si>
    <t>2018-08-10T07:20:15+00:00</t>
  </si>
  <si>
    <t>Lido delle nazioni</t>
  </si>
  <si>
    <t>Ferrara</t>
  </si>
  <si>
    <t>406-2713828-5475516</t>
  </si>
  <si>
    <t>2018-08-09T15:01:52+00:00</t>
  </si>
  <si>
    <t>2018-08-11T17:34:23+00:00</t>
  </si>
  <si>
    <t>Ivrea</t>
  </si>
  <si>
    <t>403-8412539-8361967</t>
  </si>
  <si>
    <t>2018-08-09T14:18:55+00:00</t>
  </si>
  <si>
    <t>2018-08-11T15:32:58+00:00</t>
  </si>
  <si>
    <t>Summer Mae Bikini Donna due Pezzi Costume da bagno senza spalline Wave Point,Nero,XXL</t>
  </si>
  <si>
    <t>YZ-BESM807-K0-2XL</t>
  </si>
  <si>
    <t>B07C1P1S9L</t>
  </si>
  <si>
    <t>Mi</t>
  </si>
  <si>
    <t>408-5957690-8920305</t>
  </si>
  <si>
    <t>2018-08-09T12:01:47+00:00</t>
  </si>
  <si>
    <t>2018-08-09T12:02:25+00:00</t>
  </si>
  <si>
    <t>Lissone</t>
  </si>
  <si>
    <t>405-9621224-6144337</t>
  </si>
  <si>
    <t>2018-08-09T11:01:00+00:00</t>
  </si>
  <si>
    <t>2018-08-09T16:45:23+00:00</t>
  </si>
  <si>
    <t>Summer Mae Costumi da Bagno da Donna a un Pezzo con Volant Monokini Croce Senza Schienale,Rosso,XL</t>
  </si>
  <si>
    <t>YZ-BEHY025-R0-XL</t>
  </si>
  <si>
    <t>B07CM287H5</t>
  </si>
  <si>
    <t>merlino</t>
  </si>
  <si>
    <t>lodi</t>
  </si>
  <si>
    <t>408-6372066-3053165</t>
  </si>
  <si>
    <t>2018-08-09T09:34:33+00:00</t>
  </si>
  <si>
    <t>2018-08-09T15:33:59+00:00</t>
  </si>
  <si>
    <t>Summer Mae Costumi da Bagno da Donna a un Pezzo con Volant Monokini Croce Senza Schienale,Rosso,S</t>
  </si>
  <si>
    <t>YZ-BEHY025-R0-S</t>
  </si>
  <si>
    <t>B07CM3PR1X</t>
  </si>
  <si>
    <t>vazzola</t>
  </si>
  <si>
    <t>403-4848736-6172368</t>
  </si>
  <si>
    <t>2018-08-09T09:04:33+00:00</t>
  </si>
  <si>
    <t>2018-08-10T11:56:28+00:00</t>
  </si>
  <si>
    <t>407-3847599-9862727</t>
  </si>
  <si>
    <t>2018-08-09T08:31:02+00:00</t>
  </si>
  <si>
    <t>2018-08-09T14:17:22+00:00</t>
  </si>
  <si>
    <t>Summer Mae Costumi da bagno Premaman Maternit?Tankini Imbottite da Donna Nero S (EU 34-36)</t>
  </si>
  <si>
    <t>Polesella</t>
  </si>
  <si>
    <t>Rovigo</t>
  </si>
  <si>
    <t>408-1265280-8481106</t>
  </si>
  <si>
    <t>2018-08-09T08:05:50+00:00</t>
  </si>
  <si>
    <t>2018-08-09T22:00:37+00:00</t>
  </si>
  <si>
    <t>lonato</t>
  </si>
  <si>
    <t>brescia</t>
  </si>
  <si>
    <t>S02-6571650-3117930</t>
  </si>
  <si>
    <t>55554BO2XL</t>
  </si>
  <si>
    <t>2018-08-09T11:09:44+00:00</t>
  </si>
  <si>
    <t>2018-08-17T15:40:50+00:00</t>
  </si>
  <si>
    <t>Mocotono Men's Crew Collar Short Sleeve T-Shirt Blue Small</t>
  </si>
  <si>
    <t>TX-55554-BO-2XL</t>
  </si>
  <si>
    <t>B078NLNLRQ</t>
  </si>
  <si>
    <t>S02-0597065-0537132</t>
  </si>
  <si>
    <t>55554BO4XL</t>
  </si>
  <si>
    <t>2018-08-09T11:09:01+00:00</t>
  </si>
  <si>
    <t>2018-08-10T15:43:10+00:00</t>
  </si>
  <si>
    <t>Mocotono Men's Crew Collar Short Sleeve T-Shirt Blue Large</t>
  </si>
  <si>
    <t>TX-55554-BO-4XL</t>
  </si>
  <si>
    <t>B078NLWQHR</t>
  </si>
  <si>
    <t>S02-4407701-2133150</t>
  </si>
  <si>
    <t>55554BO5XL</t>
  </si>
  <si>
    <t>2018-08-09T11:08:03+00:00</t>
  </si>
  <si>
    <t>2018-08-10T15:43:28+00:00</t>
  </si>
  <si>
    <t>Mocotono Men's Crew Collar Short Sleeve T-Shirt Blue X-Large</t>
  </si>
  <si>
    <t>TX-55554-BO-5XL</t>
  </si>
  <si>
    <t>B078NC743L</t>
  </si>
  <si>
    <t>S02-4737428-1297946</t>
  </si>
  <si>
    <t>55554GO2XL</t>
  </si>
  <si>
    <t>2018-08-09T11:07:30+00:00</t>
  </si>
  <si>
    <t>2018-08-17T15:54:39+00:00</t>
  </si>
  <si>
    <t>Mocotono Men's Crew Collar Short Sleeve T-Shirt Green Small</t>
  </si>
  <si>
    <t>TX-55554-GO-2XL</t>
  </si>
  <si>
    <t>B078NMR4X3</t>
  </si>
  <si>
    <t>S02-3295642-1295500</t>
  </si>
  <si>
    <t>55554GO3XL</t>
  </si>
  <si>
    <t>2018-08-09T11:06:39+00:00</t>
  </si>
  <si>
    <t>2018-08-16T03:45:14+00:00</t>
  </si>
  <si>
    <t>Mocotono Men's Crew Collar Short Sleeve T-Shirt Green Medium</t>
  </si>
  <si>
    <t>TX-55554-GO-3XL</t>
  </si>
  <si>
    <t>B078NK245X</t>
  </si>
  <si>
    <t>S02-0093171-4339530</t>
  </si>
  <si>
    <t>55554GO4XL</t>
  </si>
  <si>
    <t>2018-08-09T11:06:05+00:00</t>
  </si>
  <si>
    <t>2018-08-10T15:39:49+00:00</t>
  </si>
  <si>
    <t>Mocotono Men's Crew Collar Short Sleeve T-Shirt Green Large</t>
  </si>
  <si>
    <t>TX-55554-GO-4XL</t>
  </si>
  <si>
    <t>B078NLM1VP</t>
  </si>
  <si>
    <t>S02-1769873-9865154</t>
  </si>
  <si>
    <t>55554GO5XL</t>
  </si>
  <si>
    <t>2018-08-09T11:05:15+00:00</t>
  </si>
  <si>
    <t>2018-08-10T15:40:07+00:00</t>
  </si>
  <si>
    <t>Mocotono Men's Crew Collar Short Sleeve T-Shirt Green X-Large</t>
  </si>
  <si>
    <t>TX-55554-GO-5XL</t>
  </si>
  <si>
    <t>B078NLBWP9</t>
  </si>
  <si>
    <t>S02-0657814-9024304</t>
  </si>
  <si>
    <t>55554GR2XL</t>
  </si>
  <si>
    <t>2018-08-09T11:04:36+00:00</t>
  </si>
  <si>
    <t>2018-08-10T15:38:08+00:00</t>
  </si>
  <si>
    <t>Mocotono Men's Crew Collar Short Sleeve T-Shirt Grey Small</t>
  </si>
  <si>
    <t>TX-55554-GR-2XL</t>
  </si>
  <si>
    <t>B078NLC9JW</t>
  </si>
  <si>
    <t>S02-9803089-7229917</t>
  </si>
  <si>
    <t>55554GR3XL</t>
  </si>
  <si>
    <t>2018-08-09T11:03:43+00:00</t>
  </si>
  <si>
    <t>2018-08-13T07:49:20+00:00</t>
  </si>
  <si>
    <t>Mocotono Men's Crew Collar Short Sleeve T-Shirt Grey Medium</t>
  </si>
  <si>
    <t>TX-55554-GR-3XL</t>
  </si>
  <si>
    <t>B078NC7BWX</t>
  </si>
  <si>
    <t>S02-2102333-4636314</t>
  </si>
  <si>
    <t>55554GR4XL</t>
  </si>
  <si>
    <t>2018-08-09T11:03:02+00:00</t>
  </si>
  <si>
    <t>2018-08-10T15:40:34+00:00</t>
  </si>
  <si>
    <t>Mocotono Men's Crew Collar Short Sleeve T-Shirt Grey Large</t>
  </si>
  <si>
    <t>TX-55554-GR-4XL</t>
  </si>
  <si>
    <t>B078NL2T3C</t>
  </si>
  <si>
    <t>S02-1359278-4813136</t>
  </si>
  <si>
    <t>55554GR5XL</t>
  </si>
  <si>
    <t>2018-08-09T11:02:25+00:00</t>
  </si>
  <si>
    <t>2018-08-10T15:39:34+00:00</t>
  </si>
  <si>
    <t>Mocotono Men's Crew Collar Short Sleeve T-Shirt Grey X-Large</t>
  </si>
  <si>
    <t>TX-55554-GR-5XL</t>
  </si>
  <si>
    <t>B078NPZTQ6</t>
  </si>
  <si>
    <t>S02-6744225-8311552</t>
  </si>
  <si>
    <t>55554KO2XL</t>
  </si>
  <si>
    <t>2018-08-09T11:01:52+00:00</t>
  </si>
  <si>
    <t>2018-08-17T19:39:05+00:00</t>
  </si>
  <si>
    <t>Mocotono Men's Crew Collar Short Sleeve T-Shirt Black Small</t>
  </si>
  <si>
    <t>TX-55554-KO-2XL</t>
  </si>
  <si>
    <t>B078NLC7WQ</t>
  </si>
  <si>
    <t>S02-2327631-7793123</t>
  </si>
  <si>
    <t>073-K0-30</t>
  </si>
  <si>
    <t>2018-08-09T10:59:33+00:00</t>
  </si>
  <si>
    <t>2018-08-16T15:35:22+00:00</t>
  </si>
  <si>
    <t>Mocotono Herren Corduroy Cotton Trousers Winter Warm Casual Stretch Pants Black 29</t>
  </si>
  <si>
    <t>S02-8643489-4957903</t>
  </si>
  <si>
    <t>073-N5-32</t>
  </si>
  <si>
    <t>2018-08-09T10:58:53+00:00</t>
  </si>
  <si>
    <t>2018-08-16T19:30:51+00:00</t>
  </si>
  <si>
    <t>Mocotono Herren Corduroy Cotton Trousers Winter Warm Casual Stretch Pants Coffee 31</t>
  </si>
  <si>
    <t>S02-4908509-4424335</t>
  </si>
  <si>
    <t>073-N5-35</t>
  </si>
  <si>
    <t>2018-08-09T10:58:17+00:00</t>
  </si>
  <si>
    <t>2018-08-15T16:32:00+00:00</t>
  </si>
  <si>
    <t>Mocotono Herren Corduroy Cotton Trousers Winter Warm Casual Stretch Pants Coffee 34</t>
  </si>
  <si>
    <t>S02-6589843-3608306</t>
  </si>
  <si>
    <t>1010-P0-L</t>
  </si>
  <si>
    <t>2018-08-09T10:55:58+00:00</t>
  </si>
  <si>
    <t>2018-08-17T15:38:36+00:00</t>
  </si>
  <si>
    <t>Summer Mae Women's Long Sleeve A-line Lace Stitching Trim Casual Dress</t>
  </si>
  <si>
    <t>S02-7296961-9550768</t>
  </si>
  <si>
    <t>1010-P0-XL</t>
  </si>
  <si>
    <t>2018-08-09T10:55:23+00:00</t>
  </si>
  <si>
    <t>2018-08-17T15:41:06+00:00</t>
  </si>
  <si>
    <t>S02-1043137-8653160</t>
  </si>
  <si>
    <t>4600-B0-M</t>
  </si>
  <si>
    <t>2018-08-09T10:54:54+00:00</t>
  </si>
  <si>
    <t>2018-08-11T23:26:39+00:00</t>
  </si>
  <si>
    <t>Summer Mae Women's Long Sleeve Striped Shirt Back Lace Blouse Tunic Blue M</t>
  </si>
  <si>
    <t>S02-3636306-6532313</t>
  </si>
  <si>
    <t>4600-B0-XS</t>
  </si>
  <si>
    <t>2018-08-09T10:54:13+00:00</t>
  </si>
  <si>
    <t>2018-08-17T11:42:32+00:00</t>
  </si>
  <si>
    <t>Summer Mae Women's Long Sleeve Striped Shirt Back Lace Blouse Tunic Blue XS</t>
  </si>
  <si>
    <t>LYQ-BS4600-B0-XS</t>
  </si>
  <si>
    <t>B01MZ7Y9AO</t>
  </si>
  <si>
    <t>S02-3107905-0714703</t>
  </si>
  <si>
    <t>4600-G0-XS</t>
  </si>
  <si>
    <t>2018-08-09T10:53:27+00:00</t>
  </si>
  <si>
    <t>2018-08-17T15:39:15+00:00</t>
  </si>
  <si>
    <t>Summer Mae Women's Long Sleeve Striped Shirt Back Lace Blouse Tunic Grey XS</t>
  </si>
  <si>
    <t>LYQ-BS4600-G0-XS</t>
  </si>
  <si>
    <t>B01N6P1I5Z</t>
  </si>
  <si>
    <t>S02-1650618-8176325</t>
  </si>
  <si>
    <t>4600-G1-L</t>
  </si>
  <si>
    <t>2018-08-09T10:51:51+00:00</t>
  </si>
  <si>
    <t>2018-08-17T15:23:59+00:00</t>
  </si>
  <si>
    <t>Summer Mae Women's Long Sleeve Striped Shirt Back Lace Blouse Tunic Army Green L</t>
  </si>
  <si>
    <t>LYQ-BS4600-G1-L</t>
  </si>
  <si>
    <t>B01N78VJ9M</t>
  </si>
  <si>
    <t>S02-7142976-5180321</t>
  </si>
  <si>
    <t>4600-G1-M</t>
  </si>
  <si>
    <t>2018-08-09T10:50:18+00:00</t>
  </si>
  <si>
    <t>2018-08-16T15:20:39+00:00</t>
  </si>
  <si>
    <t>Summer Mae Women's Long Sleeve Striped Shirt Back Lace Blouse Tunic Army Green M</t>
  </si>
  <si>
    <t>S02-5748665-9380313</t>
  </si>
  <si>
    <t>4600-G1-S</t>
  </si>
  <si>
    <t>2018-08-09T10:49:48+00:00</t>
  </si>
  <si>
    <t>2018-08-16T11:29:20+00:00</t>
  </si>
  <si>
    <t>Summer Mae Women's Long Sleeve Striped Shirt Back Lace Blouse Tunic Army Green S</t>
  </si>
  <si>
    <t>S02-3957145-3101142</t>
  </si>
  <si>
    <t>4600-G1-XS</t>
  </si>
  <si>
    <t>2018-08-09T10:49:20+00:00</t>
  </si>
  <si>
    <t>2018-08-17T15:29:41+00:00</t>
  </si>
  <si>
    <t>Summer Mae Women's Long Sleeve Striped Shirt Back Lace Blouse Tunic Army Green XS</t>
  </si>
  <si>
    <t>LYQ-BS4600-G1-XS</t>
  </si>
  <si>
    <t>B01MT79IFZ</t>
  </si>
  <si>
    <t>S02-4304261-0422736</t>
  </si>
  <si>
    <t>4600-N0-L</t>
  </si>
  <si>
    <t>2018-08-09T10:48:49+00:00</t>
  </si>
  <si>
    <t>2018-08-17T11:29:54+00:00</t>
  </si>
  <si>
    <t>Summer Mae Women's Long Sleeve Striped Shirt Back Lace Blouse Tunic Brown L</t>
  </si>
  <si>
    <t>S02-8054463-1246722</t>
  </si>
  <si>
    <t>4600-N0-M</t>
  </si>
  <si>
    <t>2018-08-09T10:48:18+00:00</t>
  </si>
  <si>
    <t>2018-08-13T11:26:54+00:00</t>
  </si>
  <si>
    <t>Summer Mae Women's Long Sleeve Striped Shirt Back Lace Blouse Tunic Brown M</t>
  </si>
  <si>
    <t>LYQ-BS4600-N0-M</t>
  </si>
  <si>
    <t>B01MXOW81L</t>
  </si>
  <si>
    <t>S02-7677537-0761919</t>
  </si>
  <si>
    <t>4600-N0-S</t>
  </si>
  <si>
    <t>2018-08-09T10:47:47+00:00</t>
  </si>
  <si>
    <t>2018-08-17T15:24:13+00:00</t>
  </si>
  <si>
    <t>Summer Mae Women's Long Sleeve Striped Shirt Back Lace Blouse Tunic Brown S</t>
  </si>
  <si>
    <t>LYQ-BS4600-N0-S</t>
  </si>
  <si>
    <t>B01N1IYVH5</t>
  </si>
  <si>
    <t>S02-6587248-7274745</t>
  </si>
  <si>
    <t>4600-N0-XL</t>
  </si>
  <si>
    <t>2018-08-09T10:47:18+00:00</t>
  </si>
  <si>
    <t>2018-08-17T15:32:58+00:00</t>
  </si>
  <si>
    <t>Summer Mae Women's Long Sleeve Striped Shirt Back Lace Blouse Tunic Brown XL</t>
  </si>
  <si>
    <t>LYQ-BS4600-N0-XL</t>
  </si>
  <si>
    <t>B01NBB82MQ</t>
  </si>
  <si>
    <t>S02-1332260-1297144</t>
  </si>
  <si>
    <t>4600-N0-XS</t>
  </si>
  <si>
    <t>2018-08-09T10:46:44+00:00</t>
  </si>
  <si>
    <t>2018-08-16T07:29:16+00:00</t>
  </si>
  <si>
    <t>Summer Mae Women's Long Sleeve Striped Shirt Back Lace Blouse Tunic Brown XS</t>
  </si>
  <si>
    <t>LYQ-BS4600-N0-XS</t>
  </si>
  <si>
    <t>B01N9PTUNY</t>
  </si>
  <si>
    <t>S02-6555276-5059560</t>
  </si>
  <si>
    <t>4600-P0-L</t>
  </si>
  <si>
    <t>2018-08-09T10:46:15+00:00</t>
  </si>
  <si>
    <t>2018-08-17T15:20:21+00:00</t>
  </si>
  <si>
    <t>Summer Mae Women's Long Sleeve Striped Shirt Back Lace Blouse Tunic Purple L</t>
  </si>
  <si>
    <t>LYQ-BS4600-P0-L</t>
  </si>
  <si>
    <t>B01N4K9T8X</t>
  </si>
  <si>
    <t>S02-9949847-0845134</t>
  </si>
  <si>
    <t>4600-P0-M</t>
  </si>
  <si>
    <t>2018-08-09T10:44:30+00:00</t>
  </si>
  <si>
    <t>2018-08-17T15:30:33+00:00</t>
  </si>
  <si>
    <t>Summer Mae Women's Long Sleeve Striped Shirt Back Lace Blouse Tunic Purple M</t>
  </si>
  <si>
    <t>S02-6210288-7169164</t>
  </si>
  <si>
    <t>4600-P0-S</t>
  </si>
  <si>
    <t>2018-08-09T10:43:53+00:00</t>
  </si>
  <si>
    <t>2018-08-17T15:22:55+00:00</t>
  </si>
  <si>
    <t>Summer Mae Women's Long Sleeve Striped Shirt Back Lace Blouse Tunic Purple S</t>
  </si>
  <si>
    <t>S02-0908931-0472327</t>
  </si>
  <si>
    <t>4600-P0-XL</t>
  </si>
  <si>
    <t>2018-08-09T10:43:25+00:00</t>
  </si>
  <si>
    <t>2018-08-17T15:27:15+00:00</t>
  </si>
  <si>
    <t>Summer Mae Women's Long Sleeve Striped Shirt Back Lace Blouse Tunic Purple XL</t>
  </si>
  <si>
    <t>LYQ-BS4600-P0-XL</t>
  </si>
  <si>
    <t>B01N1YL9GO</t>
  </si>
  <si>
    <t>S02-3719497-5178741</t>
  </si>
  <si>
    <t>04-G0-2XL</t>
  </si>
  <si>
    <t>2018-08-09T10:42:30+00:00</t>
  </si>
  <si>
    <t>2018-08-16T15:28:54+00:00</t>
  </si>
  <si>
    <t>Summer Mae Women Long Sleeve Pockets Casual Swing T-Shirt Dresses UK 16 Army Green</t>
  </si>
  <si>
    <t>LYQ-BS-CS04-G0-2XL</t>
  </si>
  <si>
    <t>B0761SXVQM</t>
  </si>
  <si>
    <t>S02-9431161-2403557</t>
  </si>
  <si>
    <t>04-G0-M</t>
  </si>
  <si>
    <t>2018-08-09T10:41:31+00:00</t>
  </si>
  <si>
    <t>2018-08-13T11:11:26+00:00</t>
  </si>
  <si>
    <t>Summer Mae Women Long Sleeve Pockets Casual Swing T-Shirt Dresses UK 10 Army Green</t>
  </si>
  <si>
    <t>LYQ-BS-CS04-G0-M</t>
  </si>
  <si>
    <t>B0761RTVXN</t>
  </si>
  <si>
    <t>S02-4309908-3633114</t>
  </si>
  <si>
    <t>04-GR-M</t>
  </si>
  <si>
    <t>2018-08-09T10:40:49+00:00</t>
  </si>
  <si>
    <t>2018-08-10T11:15:05+00:00</t>
  </si>
  <si>
    <t>Summer Mae Women Long Sleeve Pockets Casual Swing T-Shirt Dresses UK 10 Light Grey</t>
  </si>
  <si>
    <t>LYQ-BS-CS04-GR-M</t>
  </si>
  <si>
    <t>B0761S5D87</t>
  </si>
  <si>
    <t>S02-1121076-7881933</t>
  </si>
  <si>
    <t>04-Wi-S</t>
  </si>
  <si>
    <t>2018-08-09T10:39:29+00:00</t>
  </si>
  <si>
    <t>2018-08-13T11:10:05+00:00</t>
  </si>
  <si>
    <t>Summer Mae Women Long Sleeve Pockets Casual Swing T-Shirt Dresses UK 8 Wine red</t>
  </si>
  <si>
    <t>S02-8917441-4549958</t>
  </si>
  <si>
    <t>1205-BR-M</t>
  </si>
  <si>
    <t>2018-08-09T10:38:32+00:00</t>
  </si>
  <si>
    <t>2018-08-17T19:10:18+00:00</t>
  </si>
  <si>
    <t>Summer Mae Women's Lace Up Front V Neck Long Sleeve Knit Sweater Dress Top</t>
  </si>
  <si>
    <t>LYQ-BS-HM1205-BR-M</t>
  </si>
  <si>
    <t>B01N0H284O</t>
  </si>
  <si>
    <t>S02-0381040-0329158</t>
  </si>
  <si>
    <t>1205-BR-S</t>
  </si>
  <si>
    <t>2018-08-09T10:38:02+00:00</t>
  </si>
  <si>
    <t>2018-08-17T15:12:45+00:00</t>
  </si>
  <si>
    <t>LYQ-BS-HM1205-BR-S</t>
  </si>
  <si>
    <t>B01MRNMWMM</t>
  </si>
  <si>
    <t>S02-6944052-4894704</t>
  </si>
  <si>
    <t>1205-KH-S</t>
  </si>
  <si>
    <t>2018-08-09T10:37:28+00:00</t>
  </si>
  <si>
    <t>2018-08-13T11:17:57+00:00</t>
  </si>
  <si>
    <t>LYQ-BS-HM1205-KH-S</t>
  </si>
  <si>
    <t>B01MTQRXC6</t>
  </si>
  <si>
    <t>S02-9169614-5039530</t>
  </si>
  <si>
    <t>1205-KH-XL</t>
  </si>
  <si>
    <t>2018-08-09T10:36:59+00:00</t>
  </si>
  <si>
    <t>2018-08-09T19:12:50+00:00</t>
  </si>
  <si>
    <t>LYQ-BS-HM1205-KH-XL</t>
  </si>
  <si>
    <t>B01MQMAL64</t>
  </si>
  <si>
    <t>S02-4500863-7234724</t>
  </si>
  <si>
    <t>1205-OR-L</t>
  </si>
  <si>
    <t>2018-08-09T10:36:10+00:00</t>
  </si>
  <si>
    <t>2018-08-13T15:09:19+00:00</t>
  </si>
  <si>
    <t>Summer Mae Women's Lace up Front V Neck Long Sleeve Knit Sweater Dress Top</t>
  </si>
  <si>
    <t>LYQ-BS-HM1205-OR-L</t>
  </si>
  <si>
    <t>B01MRNMY7B</t>
  </si>
  <si>
    <t>S02-9245876-6453911</t>
  </si>
  <si>
    <t>1205-OR-M</t>
  </si>
  <si>
    <t>2018-08-09T10:35:30+00:00</t>
  </si>
  <si>
    <t>2018-08-10T15:17:31+00:00</t>
  </si>
  <si>
    <t>LYQ-BS-HM1205-OR-M</t>
  </si>
  <si>
    <t>B01N78FTRT</t>
  </si>
  <si>
    <t>S02-4782364-5893148</t>
  </si>
  <si>
    <t>1205-OR-S</t>
  </si>
  <si>
    <t>2018-08-09T10:34:51+00:00</t>
  </si>
  <si>
    <t>2018-08-10T15:04:41+00:00</t>
  </si>
  <si>
    <t>LYQ-BS-HM1205-OR-S</t>
  </si>
  <si>
    <t>B01NA9DMMY</t>
  </si>
  <si>
    <t>S02-3168773-2681103</t>
  </si>
  <si>
    <t>1205-W0-L</t>
  </si>
  <si>
    <t>2018-08-09T10:34:23+00:00</t>
  </si>
  <si>
    <t>2018-08-13T11:15:32+00:00</t>
  </si>
  <si>
    <t>LYQ-BS-HM1205-W0-L</t>
  </si>
  <si>
    <t>B01MQMAHUT</t>
  </si>
  <si>
    <t>S02-2527917-1880339</t>
  </si>
  <si>
    <t>1205-W0-S</t>
  </si>
  <si>
    <t>2018-08-09T10:33:40+00:00</t>
  </si>
  <si>
    <t>2018-08-16T03:15:10+00:00</t>
  </si>
  <si>
    <t>LYQ-BS-HM1205-W0-S</t>
  </si>
  <si>
    <t>B01N0H26RV</t>
  </si>
  <si>
    <t>S02-3091465-8265932</t>
  </si>
  <si>
    <t>1010-B0-2X</t>
  </si>
  <si>
    <t>2018-08-09T10:28:22+00:00</t>
  </si>
  <si>
    <t>2018-08-16T03:08:38+00:00</t>
  </si>
  <si>
    <t>S02-1162716-6185160</t>
  </si>
  <si>
    <t>1010-B0-M</t>
  </si>
  <si>
    <t>2018-08-09T10:27:52+00:00</t>
  </si>
  <si>
    <t>2018-08-13T23:09:39+00:00</t>
  </si>
  <si>
    <t>S02-3085541-4589106</t>
  </si>
  <si>
    <t>1010-B0-S</t>
  </si>
  <si>
    <t>2018-08-09T10:26:44+00:00</t>
  </si>
  <si>
    <t>2018-08-13T22:59:44+00:00</t>
  </si>
  <si>
    <t>S02-2861229-5733939</t>
  </si>
  <si>
    <t>1010-B0-XL</t>
  </si>
  <si>
    <t>2018-08-09T10:26:15+00:00</t>
  </si>
  <si>
    <t>2018-08-13T19:14:36+00:00</t>
  </si>
  <si>
    <t>S02-0671556-5744368</t>
  </si>
  <si>
    <t>1010-B0-XS</t>
  </si>
  <si>
    <t>2018-08-09T10:25:42+00:00</t>
  </si>
  <si>
    <t>2018-08-17T15:02:42+00:00</t>
  </si>
  <si>
    <t>LYQ-BS-K1010-B0-XS</t>
  </si>
  <si>
    <t>B01M7XMBP9</t>
  </si>
  <si>
    <t>S02-1255621-8641114</t>
  </si>
  <si>
    <t>1010-G0-2X</t>
  </si>
  <si>
    <t>2018-08-09T10:25:13+00:00</t>
  </si>
  <si>
    <t>2018-08-13T11:05:26+00:00</t>
  </si>
  <si>
    <t>S02-1576697-2262745</t>
  </si>
  <si>
    <t>1010-G0-L</t>
  </si>
  <si>
    <t>2018-08-09T10:24:46+00:00</t>
  </si>
  <si>
    <t>2018-08-13T15:06:34+00:00</t>
  </si>
  <si>
    <t>S02-4772906-8689930</t>
  </si>
  <si>
    <t>1010-G0-M</t>
  </si>
  <si>
    <t>2018-08-09T10:24:17+00:00</t>
  </si>
  <si>
    <t>2018-08-17T15:06:37+00:00</t>
  </si>
  <si>
    <t>S02-1828792-9843521</t>
  </si>
  <si>
    <t>1010-G0-S</t>
  </si>
  <si>
    <t>2018-08-09T10:23:42+00:00</t>
  </si>
  <si>
    <t>2018-08-16T03:03:52+00:00</t>
  </si>
  <si>
    <t>S02-1090041-2109948</t>
  </si>
  <si>
    <t>1010-G0-XL</t>
  </si>
  <si>
    <t>2018-08-09T10:22:46+00:00</t>
  </si>
  <si>
    <t>2018-08-17T15:01:36+00:00</t>
  </si>
  <si>
    <t>S02-4290487-7759538</t>
  </si>
  <si>
    <t>1010-G0-XS</t>
  </si>
  <si>
    <t>2018-08-09T10:22:15+00:00</t>
  </si>
  <si>
    <t>2018-08-17T15:07:45+00:00</t>
  </si>
  <si>
    <t>S02-9740769-0717917</t>
  </si>
  <si>
    <t>1010-G7-2X</t>
  </si>
  <si>
    <t>2018-08-09T10:21:35+00:00</t>
  </si>
  <si>
    <t>2018-08-17T14:59:05+00:00</t>
  </si>
  <si>
    <t>LYQ-BS-K1010-G7-2X</t>
  </si>
  <si>
    <t>B01MS11ABV</t>
  </si>
  <si>
    <t>S02-0361685-3777172</t>
  </si>
  <si>
    <t>1010-G7-L</t>
  </si>
  <si>
    <t>2018-08-09T10:20:33+00:00</t>
  </si>
  <si>
    <t>2018-08-13T10:54:27+00:00</t>
  </si>
  <si>
    <t>S02-2375302-7048321</t>
  </si>
  <si>
    <t>1010-G7-M</t>
  </si>
  <si>
    <t>2018-08-09T10:20:00+00:00</t>
  </si>
  <si>
    <t>2018-08-14T10:51:52+00:00</t>
  </si>
  <si>
    <t>S02-1921931-7997100</t>
  </si>
  <si>
    <t>1010-G7-S</t>
  </si>
  <si>
    <t>2018-08-09T10:18:59+00:00</t>
  </si>
  <si>
    <t>2018-08-13T22:55:15+00:00</t>
  </si>
  <si>
    <t>S02-2191416-1882758</t>
  </si>
  <si>
    <t>1010-G7-XS</t>
  </si>
  <si>
    <t>2018-08-09T09:53:16+00:00</t>
  </si>
  <si>
    <t>2018-08-16T18:54:19+00:00</t>
  </si>
  <si>
    <t>S02-0109917-1605947</t>
  </si>
  <si>
    <t>1010-K0-2X</t>
  </si>
  <si>
    <t>2018-08-09T09:52:44+00:00</t>
  </si>
  <si>
    <t>2018-08-16T14:41:12+00:00</t>
  </si>
  <si>
    <t>LYQ-BS-K1010-K0-2X</t>
  </si>
  <si>
    <t>B01LAURHU4</t>
  </si>
  <si>
    <t>S02-2524002-1239517</t>
  </si>
  <si>
    <t>1010-K0-L</t>
  </si>
  <si>
    <t>2018-08-09T09:51:50+00:00</t>
  </si>
  <si>
    <t>2018-08-17T18:28:12+00:00</t>
  </si>
  <si>
    <t>S02-1768071-9550735</t>
  </si>
  <si>
    <t>1010-K0-S</t>
  </si>
  <si>
    <t>2018-08-09T09:51:17+00:00</t>
  </si>
  <si>
    <t>2018-08-13T14:21:27+00:00</t>
  </si>
  <si>
    <t>S02-7131544-4463554</t>
  </si>
  <si>
    <t>1010-K0-XL</t>
  </si>
  <si>
    <t>2018-08-09T09:50:45+00:00</t>
  </si>
  <si>
    <t>2018-08-16T06:32:55+00:00</t>
  </si>
  <si>
    <t>S02-1241863-2324345</t>
  </si>
  <si>
    <t>1010-K0-XS</t>
  </si>
  <si>
    <t>2018-08-09T09:50:10+00:00</t>
  </si>
  <si>
    <t>2018-08-13T14:30:02+00:00</t>
  </si>
  <si>
    <t>S02-6731759-8068322</t>
  </si>
  <si>
    <t>1010-KQ-2X</t>
  </si>
  <si>
    <t>2018-08-09T09:49:27+00:00</t>
  </si>
  <si>
    <t>2018-08-17T14:29:04+00:00</t>
  </si>
  <si>
    <t>S02-8080749-8873165</t>
  </si>
  <si>
    <t>1010-KQ-S</t>
  </si>
  <si>
    <t>2018-08-09T09:47:19+00:00</t>
  </si>
  <si>
    <t>2018-08-14T14:32:38+00:00</t>
  </si>
  <si>
    <t>S02-2440178-4957959</t>
  </si>
  <si>
    <t>1010-N0-2X</t>
  </si>
  <si>
    <t>2018-08-09T09:46:31+00:00</t>
  </si>
  <si>
    <t>2018-08-17T14:30:22+00:00</t>
  </si>
  <si>
    <t>S02-1464823-2645163</t>
  </si>
  <si>
    <t>1010-N0-L</t>
  </si>
  <si>
    <t>2018-08-09T09:45:24+00:00</t>
  </si>
  <si>
    <t>2018-08-17T14:25:50+00:00</t>
  </si>
  <si>
    <t>S02-7490626-4385107</t>
  </si>
  <si>
    <t>1010-N0-M</t>
  </si>
  <si>
    <t>2018-08-09T09:44:56+00:00</t>
  </si>
  <si>
    <t>2018-08-17T14:28:36+00:00</t>
  </si>
  <si>
    <t>S02-6647935-8340365</t>
  </si>
  <si>
    <t>1010-N0-S</t>
  </si>
  <si>
    <t>2018-08-09T09:44:25+00:00</t>
  </si>
  <si>
    <t>2018-08-16T18:26:03+00:00</t>
  </si>
  <si>
    <t>S02-8449784-7213941</t>
  </si>
  <si>
    <t>1010-N0-XL</t>
  </si>
  <si>
    <t>2018-08-09T09:43:43+00:00</t>
  </si>
  <si>
    <t>2018-08-17T14:22:39+00:00</t>
  </si>
  <si>
    <t>S02-6302607-2342702</t>
  </si>
  <si>
    <t>1010-N0-XS</t>
  </si>
  <si>
    <t>2018-08-09T09:42:57+00:00</t>
  </si>
  <si>
    <t>2018-08-16T06:21:50+00:00</t>
  </si>
  <si>
    <t>LYQ-BS-K1010-N0-XS</t>
  </si>
  <si>
    <t>B01M22DUD3</t>
  </si>
  <si>
    <t>S02-3577047-9144368</t>
  </si>
  <si>
    <t>1010-P0-2X</t>
  </si>
  <si>
    <t>2018-08-09T09:42:14+00:00</t>
  </si>
  <si>
    <t>2018-08-17T14:28:11+00:00</t>
  </si>
  <si>
    <t>S02-0743370-0028314</t>
  </si>
  <si>
    <t>1010-P0-M</t>
  </si>
  <si>
    <t>2018-08-09T09:41:36+00:00</t>
  </si>
  <si>
    <t>2018-08-17T14:15:32+00:00</t>
  </si>
  <si>
    <t>S02-7605351-3594765</t>
  </si>
  <si>
    <t>1010-P0-S</t>
  </si>
  <si>
    <t>2018-08-09T09:40:54+00:00</t>
  </si>
  <si>
    <t>2018-08-17T14:23:19+00:00</t>
  </si>
  <si>
    <t>S02-7923121-4917110</t>
  </si>
  <si>
    <t>1010-P0-XS</t>
  </si>
  <si>
    <t>2018-08-09T09:40:13+00:00</t>
  </si>
  <si>
    <t>2018-08-17T14:13:50+00:00</t>
  </si>
  <si>
    <t>S02-5621398-0645936</t>
  </si>
  <si>
    <t>1010-R0-L</t>
  </si>
  <si>
    <t>2018-08-09T09:39:27+00:00</t>
  </si>
  <si>
    <t>2018-08-17T18:26:23+00:00</t>
  </si>
  <si>
    <t>S02-6452655-7585956</t>
  </si>
  <si>
    <t>1010-R0-S</t>
  </si>
  <si>
    <t>2018-08-09T09:38:30+00:00</t>
  </si>
  <si>
    <t>2018-08-13T10:18:08+00:00</t>
  </si>
  <si>
    <t>S02-7567634-7387534</t>
  </si>
  <si>
    <t>1010-R0-XS</t>
  </si>
  <si>
    <t>2018-08-09T09:37:37+00:00</t>
  </si>
  <si>
    <t>2018-08-16T10:17:17+00:00</t>
  </si>
  <si>
    <t>S02-7785437-8174717</t>
  </si>
  <si>
    <t>1010-Z0-2X</t>
  </si>
  <si>
    <t>2018-08-09T09:36:39+00:00</t>
  </si>
  <si>
    <t>2018-08-17T18:27:26+00:00</t>
  </si>
  <si>
    <t>S02-8612408-5604332</t>
  </si>
  <si>
    <t>1010-Z0-L</t>
  </si>
  <si>
    <t>2018-08-09T09:35:43+00:00</t>
  </si>
  <si>
    <t>2018-08-17T14:17:04+00:00</t>
  </si>
  <si>
    <t>S02-6310685-1336358</t>
  </si>
  <si>
    <t>1010-Z0-M</t>
  </si>
  <si>
    <t>2018-08-09T09:35:03+00:00</t>
  </si>
  <si>
    <t>2018-08-17T14:18:37+00:00</t>
  </si>
  <si>
    <t>S02-7619858-0005141</t>
  </si>
  <si>
    <t>1010-Z0-S</t>
  </si>
  <si>
    <t>2018-08-09T09:34:20+00:00</t>
  </si>
  <si>
    <t>2018-08-17T14:16:35+00:00</t>
  </si>
  <si>
    <t>LYQ-BS-K1010-Z0-S</t>
  </si>
  <si>
    <t>B01N0KISRL</t>
  </si>
  <si>
    <t>S02-1768817-3162767</t>
  </si>
  <si>
    <t>1010-Z0-XL</t>
  </si>
  <si>
    <t>2018-08-09T09:33:15+00:00</t>
  </si>
  <si>
    <t>2018-08-17T14:14:00+00:00</t>
  </si>
  <si>
    <t>S02-4193458-8534710</t>
  </si>
  <si>
    <t>1010-Z0-XS</t>
  </si>
  <si>
    <t>2018-08-09T09:32:13+00:00</t>
  </si>
  <si>
    <t>2018-08-17T18:12:24+00:00</t>
  </si>
  <si>
    <t>S02-8697912-6302752</t>
  </si>
  <si>
    <t>01-G0-L</t>
  </si>
  <si>
    <t>2018-08-09T09:30:32+00:00</t>
  </si>
  <si>
    <t>2018-08-10T14:03:30+00:00</t>
  </si>
  <si>
    <t>Summer Mae Women Polo Neck Casual Bell Sleeve Swing Smock Dress Long Sleeve Trumpet Sleeves Grey L</t>
  </si>
  <si>
    <t>LYQ-BS-LB01-G0-L</t>
  </si>
  <si>
    <t>B0761R4XRM</t>
  </si>
  <si>
    <t>S02-3290191-1937117</t>
  </si>
  <si>
    <t>01-G0-M</t>
  </si>
  <si>
    <t>2018-08-09T09:29:53+00:00</t>
  </si>
  <si>
    <t>2018-08-10T14:02:43+00:00</t>
  </si>
  <si>
    <t>Summer Mae Women Polo Neck Casual Bell Sleeve Swing Smock Dress Long Sleeve Trumpet Sleeves Grey M</t>
  </si>
  <si>
    <t>LYQ-BS-LB01-G0-M</t>
  </si>
  <si>
    <t>B0761VL4DX</t>
  </si>
  <si>
    <t>S02-7585853-5669902</t>
  </si>
  <si>
    <t>01-G0-S</t>
  </si>
  <si>
    <t>2018-08-09T09:29:23+00:00</t>
  </si>
  <si>
    <t>2018-08-10T14:05:09+00:00</t>
  </si>
  <si>
    <t>Summer Mae Women Polo Neck Casual Bell Sleeve Swing Smock Dress Long Sleeve Trumpet Sleeves Grey S</t>
  </si>
  <si>
    <t>LYQ-BS-LB01-G0-S</t>
  </si>
  <si>
    <t>B0761RLC8H</t>
  </si>
  <si>
    <t>S02-0846733-5672332</t>
  </si>
  <si>
    <t>01-K0-L</t>
  </si>
  <si>
    <t>2018-08-09T09:28:46+00:00</t>
  </si>
  <si>
    <t>2018-08-17T14:06:30+00:00</t>
  </si>
  <si>
    <t>Summer Mae Women Polo Neck Casual Bell Sleeve Swing Smock Dress Long Sleeve Trumpet Sleeves Black L</t>
  </si>
  <si>
    <t>LYQ-BS-LB01-K0-L</t>
  </si>
  <si>
    <t>B0761RR9NT</t>
  </si>
  <si>
    <t>S02-8382759-0741121</t>
  </si>
  <si>
    <t>01-K0-S</t>
  </si>
  <si>
    <t>2018-08-09T09:28:07+00:00</t>
  </si>
  <si>
    <t>2018-08-17T14:11:08+00:00</t>
  </si>
  <si>
    <t>Summer Mae Women Polo Neck Casual Bell Sleeve Swing Smock Dress Long Sleeve Trumpet Sleeves Black S</t>
  </si>
  <si>
    <t>S02-4647763-7340355</t>
  </si>
  <si>
    <t>01-K0-XL</t>
  </si>
  <si>
    <t>2018-08-09T09:27:39+00:00</t>
  </si>
  <si>
    <t>2018-08-10T14:04:30+00:00</t>
  </si>
  <si>
    <t>Summer Mae Women Polo Neck Casual Bell Sleeve Swing Smock Dress Long Sleeve Trumpet Sleeves Black XL</t>
  </si>
  <si>
    <t>S02-8639418-3115504</t>
  </si>
  <si>
    <t>01-R0-L</t>
  </si>
  <si>
    <t>2018-08-09T09:27:08+00:00</t>
  </si>
  <si>
    <t>2018-08-13T02:16:29+00:00</t>
  </si>
  <si>
    <t>Summer Mae Women Polo Neck Casual Bell Sleeve Swing Smock Dress Long Sleeve Trumpet Sleeves Wine Red L</t>
  </si>
  <si>
    <t>LYQ-BS-LB01-R0-L</t>
  </si>
  <si>
    <t>B0761QQTS7</t>
  </si>
  <si>
    <t>S02-3637914-8054767</t>
  </si>
  <si>
    <t>01-R0-M</t>
  </si>
  <si>
    <t>2018-08-09T09:26:33+00:00</t>
  </si>
  <si>
    <t>2018-08-10T14:06:18+00:00</t>
  </si>
  <si>
    <t>Summer Mae Women Polo Neck Casual Bell Sleeve Swing Smock Dress Long Sleeve Trumpet Sleeves Wine Red M</t>
  </si>
  <si>
    <t>LYQ-BS-LB01-R0-M</t>
  </si>
  <si>
    <t>B0761RLWB8</t>
  </si>
  <si>
    <t>S02-2784076-3709929</t>
  </si>
  <si>
    <t>01-R0-S</t>
  </si>
  <si>
    <t>2018-08-09T09:26:02+00:00</t>
  </si>
  <si>
    <t>2018-08-10T13:55:28+00:00</t>
  </si>
  <si>
    <t>Summer Mae Women Polo Neck Casual Bell Sleeve Swing Smock Dress Long Sleeve Trumpet Sleeves Wine Red S</t>
  </si>
  <si>
    <t>LYQ-BS-LB01-R0-S</t>
  </si>
  <si>
    <t>B0761QZ223</t>
  </si>
  <si>
    <t>S02-7976459-5324303</t>
  </si>
  <si>
    <t>01-Wi-L</t>
  </si>
  <si>
    <t>2018-08-09T09:25:23+00:00</t>
  </si>
  <si>
    <t>2018-08-13T21:58:25+00:00</t>
  </si>
  <si>
    <t>Summer Mae Women Polo Neck Casual Bell Sleeve Swing Smock Dress Long Sleeve Trumpet Sleeves Dark Red L</t>
  </si>
  <si>
    <t>LYQ-BS-LB01-Wi-L</t>
  </si>
  <si>
    <t>B0761QYF2V</t>
  </si>
  <si>
    <t>S02-9807780-6219527</t>
  </si>
  <si>
    <t>01-Wi-M</t>
  </si>
  <si>
    <t>2018-08-09T09:24:45+00:00</t>
  </si>
  <si>
    <t>2018-08-10T14:13:29+00:00</t>
  </si>
  <si>
    <t>Summer Mae Women Polo Neck Casual Bell Sleeve Swing Smock Dress Long Sleeve Trumpet Sleeves Dark Red M</t>
  </si>
  <si>
    <t>LYQ-BS-LB01-Wi-M</t>
  </si>
  <si>
    <t>B0761QQB15</t>
  </si>
  <si>
    <t>S02-5814704-3797946</t>
  </si>
  <si>
    <t>01-Wi-XL</t>
  </si>
  <si>
    <t>2018-08-09T09:24:10+00:00</t>
  </si>
  <si>
    <t>2018-08-14T10:09:40+00:00</t>
  </si>
  <si>
    <t>Summer Mae Women Polo Neck Casual Bell Sleeve Swing Smock Dress Long Sleeve Trumpet Sleeves Dark Red XL</t>
  </si>
  <si>
    <t>LYQ-BS-LB01-Wi-XL</t>
  </si>
  <si>
    <t>B0761TDM34</t>
  </si>
  <si>
    <t>S02-0875237-8559538</t>
  </si>
  <si>
    <t>02-K0-L</t>
  </si>
  <si>
    <t>2018-08-09T09:23:32+00:00</t>
  </si>
  <si>
    <t>2018-08-14T17:58:54+00:00</t>
  </si>
  <si>
    <t>Summer Mae Women Casual Tunic Dress Long Sleeve Bell-Sleeve Flare Dress Black L</t>
  </si>
  <si>
    <t>LYQ-BS-MX02-K0-L</t>
  </si>
  <si>
    <t>B0761S22ZS</t>
  </si>
  <si>
    <t>S02-7504898-4844311</t>
  </si>
  <si>
    <t>02-K0-M</t>
  </si>
  <si>
    <t>2018-08-09T09:22:43+00:00</t>
  </si>
  <si>
    <t>2018-08-10T13:48:55+00:00</t>
  </si>
  <si>
    <t>Summer Mae Women Casual Tunic Dress Long Sleeve Bell-Sleeve Flare Dress Black M</t>
  </si>
  <si>
    <t>LYQ-BS-MX02-K0-M</t>
  </si>
  <si>
    <t>B0761RNNKW</t>
  </si>
  <si>
    <t>S02-9813070-4303564</t>
  </si>
  <si>
    <t>02-N0-S</t>
  </si>
  <si>
    <t>2018-08-09T09:21:32+00:00</t>
  </si>
  <si>
    <t>2018-08-10T13:50:56+00:00</t>
  </si>
  <si>
    <t>Summer Mae Women Casual Tunic Dress Long Sleeve Bell-Sleeve Flare Dress Brown S</t>
  </si>
  <si>
    <t>LYQ-BS-MX02-N0-S</t>
  </si>
  <si>
    <t>B0761SLCPW</t>
  </si>
  <si>
    <t>S02-0130563-8409929</t>
  </si>
  <si>
    <t>02-P0-L</t>
  </si>
  <si>
    <t>2018-08-09T09:20:55+00:00</t>
  </si>
  <si>
    <t>2018-08-14T17:53:38+00:00</t>
  </si>
  <si>
    <t>Summer Mae Women Casual Tunic Dress Long Sleeve Bell-Sleeve Flare Dress Purple L</t>
  </si>
  <si>
    <t>LYQ-BS-MX02-P0-L</t>
  </si>
  <si>
    <t>B0761RC5D7</t>
  </si>
  <si>
    <t>S02-5477124-6900342</t>
  </si>
  <si>
    <t>02-P0-M</t>
  </si>
  <si>
    <t>2018-08-09T09:20:20+00:00</t>
  </si>
  <si>
    <t>2018-08-10T13:55:13+00:00</t>
  </si>
  <si>
    <t>Summer Mae Women Casual Tunic Dress Long Sleeve Bell-Sleeve Flare Dress Purple M</t>
  </si>
  <si>
    <t>LYQ-BS-MX02-P0-M</t>
  </si>
  <si>
    <t>B0761S7QSX</t>
  </si>
  <si>
    <t>S02-7188186-7693164</t>
  </si>
  <si>
    <t>02-P0-S</t>
  </si>
  <si>
    <t>2018-08-09T09:19:31+00:00</t>
  </si>
  <si>
    <t>2018-08-10T13:55:00+00:00</t>
  </si>
  <si>
    <t>Summer Mae Women Casual Tunic Dress Long Sleeve Bell-Sleeve Flare Dress Purple S</t>
  </si>
  <si>
    <t>LYQ-BS-MX02-P0-S</t>
  </si>
  <si>
    <t>B0761R7RCH</t>
  </si>
  <si>
    <t>S02-9612825-9679518</t>
  </si>
  <si>
    <t>02-R0-L</t>
  </si>
  <si>
    <t>2018-08-09T09:18:43+00:00</t>
  </si>
  <si>
    <t>2018-08-10T13:55:29+00:00</t>
  </si>
  <si>
    <t>Summer Mae Women Casual Tunic Dress Long Sleeve Bell-Sleeve Flare Dress Red L</t>
  </si>
  <si>
    <t>LYQ-BS-MX02-R0-L</t>
  </si>
  <si>
    <t>B0761RZ4CC</t>
  </si>
  <si>
    <t>S02-0710299-5033106</t>
  </si>
  <si>
    <t>02-R0-M</t>
  </si>
  <si>
    <t>2018-08-09T09:17:57+00:00</t>
  </si>
  <si>
    <t>2018-08-13T21:53:36+00:00</t>
  </si>
  <si>
    <t>Summer Mae Women Casual Tunic Dress Long Sleeve Bell-Sleeve Flare Dress Red M</t>
  </si>
  <si>
    <t>LYQ-BS-MX02-R0-M</t>
  </si>
  <si>
    <t>B0761T4QQD</t>
  </si>
  <si>
    <t>S02-7507694-9750723</t>
  </si>
  <si>
    <t>02-R0-XL</t>
  </si>
  <si>
    <t>2018-08-09T09:17:20+00:00</t>
  </si>
  <si>
    <t>2018-08-17T14:07:44+00:00</t>
  </si>
  <si>
    <t>Summer Mae Women Casual Tunic Dress Long Sleeve Bell-Sleeve Flare Dress Red XL</t>
  </si>
  <si>
    <t>LYQ-BS-MX02-R0-XL</t>
  </si>
  <si>
    <t>B0761R5WJ7</t>
  </si>
  <si>
    <t>S02-4490853-7189949</t>
  </si>
  <si>
    <t>03-B0-L</t>
  </si>
  <si>
    <t>2018-08-09T09:16:40+00:00</t>
  </si>
  <si>
    <t>2018-08-10T13:55:54+00:00</t>
  </si>
  <si>
    <t>Summer Mae Women Tunic Swing T-Shirt Dress Long Sleeve Striped Dress Dark Blue L</t>
  </si>
  <si>
    <t>LYQ-BS-TW03-B0-L</t>
  </si>
  <si>
    <t>B0761RD5BB</t>
  </si>
  <si>
    <t>S02-9098375-1423532</t>
  </si>
  <si>
    <t>03-B0-M</t>
  </si>
  <si>
    <t>2018-08-09T09:16:05+00:00</t>
  </si>
  <si>
    <t>2018-08-10T09:55:19+00:00</t>
  </si>
  <si>
    <t>Summer Mae Women Tunic Swing T-Shirt Dress Long Sleeve Striped Dress Dark Blue M</t>
  </si>
  <si>
    <t>LYQ-BS-TW03-B0-M</t>
  </si>
  <si>
    <t>B0761TDM4W</t>
  </si>
  <si>
    <t>S02-7042392-9972315</t>
  </si>
  <si>
    <t>03-B0-S</t>
  </si>
  <si>
    <t>2018-08-09T09:15:01+00:00</t>
  </si>
  <si>
    <t>2018-08-10T13:50:19+00:00</t>
  </si>
  <si>
    <t>Summer Mae Women Tunic Swing T-Shirt Dress Long Sleeve Striped Dress Dark Blue S</t>
  </si>
  <si>
    <t>LYQ-BS-TW03-B0-S</t>
  </si>
  <si>
    <t>B0761RF37Q</t>
  </si>
  <si>
    <t>S02-1852881-1462746</t>
  </si>
  <si>
    <t>03-B0-XL</t>
  </si>
  <si>
    <t>2018-08-09T09:14:28+00:00</t>
  </si>
  <si>
    <t>2018-08-17T17:54:00+00:00</t>
  </si>
  <si>
    <t>Summer Mae Women Tunic Swing T-Shirt Dress Long Sleeve Striped Dress Dark Blue XL</t>
  </si>
  <si>
    <t>LYQ-BS-TW03-B0-XL</t>
  </si>
  <si>
    <t>B0761SH5JQ</t>
  </si>
  <si>
    <t>S02-0074448-7468379</t>
  </si>
  <si>
    <t>03-K0-L</t>
  </si>
  <si>
    <t>2018-08-09T09:13:54+00:00</t>
  </si>
  <si>
    <t>2018-08-10T13:45:02+00:00</t>
  </si>
  <si>
    <t>Summer Mae Women Tunic Swing T-Shirt Dress Long Sleeve Striped Dress Black L</t>
  </si>
  <si>
    <t>LYQ-BS-TW03-K0-L</t>
  </si>
  <si>
    <t>B0761RKGLM</t>
  </si>
  <si>
    <t>S02-6748017-7886702</t>
  </si>
  <si>
    <t>03-K0-M</t>
  </si>
  <si>
    <t>2018-08-09T09:12:54+00:00</t>
  </si>
  <si>
    <t>2018-08-10T05:57:35+00:00</t>
  </si>
  <si>
    <t>Summer Mae Women Tunic Swing T-Shirt Dress Long Sleeve Striped Dress Black M</t>
  </si>
  <si>
    <t>LYQ-BS-TW03-K0-M</t>
  </si>
  <si>
    <t>B0761QJP73</t>
  </si>
  <si>
    <t>S02-6987657-2504360</t>
  </si>
  <si>
    <t>03-K0-S</t>
  </si>
  <si>
    <t>2018-08-09T09:12:13+00:00</t>
  </si>
  <si>
    <t>2018-08-16T05:45:02+00:00</t>
  </si>
  <si>
    <t>Summer Mae Women Tunic Swing T-Shirt Dress Long Sleeve Striped Dress Black S</t>
  </si>
  <si>
    <t>LYQ-BS-TW03-K0-S</t>
  </si>
  <si>
    <t>B0761R3ZRD</t>
  </si>
  <si>
    <t>S02-3776024-2537115</t>
  </si>
  <si>
    <t>03-K0-XL</t>
  </si>
  <si>
    <t>2018-08-09T09:11:31+00:00</t>
  </si>
  <si>
    <t>2018-08-10T13:39:27+00:00</t>
  </si>
  <si>
    <t>Summer Mae Women Tunic Swing T-Shirt Dress Long Sleeve Striped Dress Black XL</t>
  </si>
  <si>
    <t>S02-5353828-7793928</t>
  </si>
  <si>
    <t>03-K0-XXL</t>
  </si>
  <si>
    <t>2018-08-09T09:10:22+00:00</t>
  </si>
  <si>
    <t>2018-08-14T17:43:03+00:00</t>
  </si>
  <si>
    <t>Summer Mae Women Tunic Swing T-Shirt Dress Long Sleeve Striped Dress Black XXL</t>
  </si>
  <si>
    <t>LYQ-BS-TW03-K0-XXL</t>
  </si>
  <si>
    <t>B0761RCNCJ</t>
  </si>
  <si>
    <t>S02-7805708-2143520</t>
  </si>
  <si>
    <t>2973BDS</t>
  </si>
  <si>
    <t>2018-08-09T08:28:21+00:00</t>
  </si>
  <si>
    <t>2018-08-09T08:28:35+00:00</t>
  </si>
  <si>
    <t>Summer Mae Women's Long Sleeve Plain A Line Cable Knit Sweater Dress</t>
  </si>
  <si>
    <t>LYQ-BS-ZQ2973-BD-S</t>
  </si>
  <si>
    <t>B01N53S3NF</t>
  </si>
  <si>
    <t>S02-2177751-8602716</t>
  </si>
  <si>
    <t>2973BDXXL</t>
  </si>
  <si>
    <t>2018-08-09T08:27:32+00:00</t>
  </si>
  <si>
    <t>2018-08-17T17:04:05+00:00</t>
  </si>
  <si>
    <t>S02-7250180-8421908</t>
  </si>
  <si>
    <t>2973E0M</t>
  </si>
  <si>
    <t>2018-08-09T07:31:14+00:00</t>
  </si>
  <si>
    <t>2018-08-17T16:04:39+00:00</t>
  </si>
  <si>
    <t>S02-9850597-6834754</t>
  </si>
  <si>
    <t>2973E0S</t>
  </si>
  <si>
    <t>2018-08-09T07:30:28+00:00</t>
  </si>
  <si>
    <t>2018-08-17T16:09:07+00:00</t>
  </si>
  <si>
    <t>S02-6054919-5605946</t>
  </si>
  <si>
    <t>2973E0XL</t>
  </si>
  <si>
    <t>2018-08-09T07:29:39+00:00</t>
  </si>
  <si>
    <t>2018-08-13T08:08:18+00:00</t>
  </si>
  <si>
    <t>S02-1972639-3415534</t>
  </si>
  <si>
    <t>2973E0XXL</t>
  </si>
  <si>
    <t>2018-08-09T07:29:04+00:00</t>
  </si>
  <si>
    <t>2018-08-14T12:05:23+00:00</t>
  </si>
  <si>
    <t>LYQ-BS-ZQ2973-E0-XXL</t>
  </si>
  <si>
    <t>B075R6C7W5</t>
  </si>
  <si>
    <t>S02-6268303-0309920</t>
  </si>
  <si>
    <t>2973G7M</t>
  </si>
  <si>
    <t>2018-08-09T07:28:20+00:00</t>
  </si>
  <si>
    <t>2018-08-13T08:03:57+00:00</t>
  </si>
  <si>
    <t>S02-8680719-4185946</t>
  </si>
  <si>
    <t>2973G7S</t>
  </si>
  <si>
    <t>2018-08-09T07:27:39+00:00</t>
  </si>
  <si>
    <t>2018-08-13T08:03:55+00:00</t>
  </si>
  <si>
    <t>LYQ-BS-ZQ2973-G7-S</t>
  </si>
  <si>
    <t>B01MT3SIVR</t>
  </si>
  <si>
    <t>S02-1975305-3197907</t>
  </si>
  <si>
    <t>2973G7XL</t>
  </si>
  <si>
    <t>2018-08-09T07:26:51+00:00</t>
  </si>
  <si>
    <t>2018-08-13T11:59:05+00:00</t>
  </si>
  <si>
    <t>S02-0262678-0341964</t>
  </si>
  <si>
    <t>2973G7XXL</t>
  </si>
  <si>
    <t>2018-08-09T07:26:11+00:00</t>
  </si>
  <si>
    <t>2018-08-17T12:05:27+00:00</t>
  </si>
  <si>
    <t>S02-6592706-5332346</t>
  </si>
  <si>
    <t>2973K0M</t>
  </si>
  <si>
    <t>2018-08-09T07:25:28+00:00</t>
  </si>
  <si>
    <t>2018-08-13T08:06:16+00:00</t>
  </si>
  <si>
    <t>S02-1500875-3610749</t>
  </si>
  <si>
    <t>2973K0XL</t>
  </si>
  <si>
    <t>2018-08-09T07:24:55+00:00</t>
  </si>
  <si>
    <t>2018-08-17T16:12:48+00:00</t>
  </si>
  <si>
    <t>S02-0256028-3253175</t>
  </si>
  <si>
    <t>2973KQL</t>
  </si>
  <si>
    <t>2018-08-09T07:24:11+00:00</t>
  </si>
  <si>
    <t>2018-08-13T08:01:38+00:00</t>
  </si>
  <si>
    <t>S02-5325091-4385959</t>
  </si>
  <si>
    <t>2973KQS</t>
  </si>
  <si>
    <t>2018-08-09T07:23:28+00:00</t>
  </si>
  <si>
    <t>2018-08-17T16:13:17+00:00</t>
  </si>
  <si>
    <t>S02-5941623-5321942</t>
  </si>
  <si>
    <t>2973KQXL</t>
  </si>
  <si>
    <t>2018-08-09T07:22:44+00:00</t>
  </si>
  <si>
    <t>2018-08-17T16:02:43+00:00</t>
  </si>
  <si>
    <t>LYQ-BS-ZQ2973-KQ-XL</t>
  </si>
  <si>
    <t>B01MSNG54S</t>
  </si>
  <si>
    <t>S02-0211503-5571524</t>
  </si>
  <si>
    <t>2973KQXXL</t>
  </si>
  <si>
    <t>2018-08-09T07:22:02+00:00</t>
  </si>
  <si>
    <t>2018-08-17T16:07:04+00:00</t>
  </si>
  <si>
    <t>LYQ-BS-ZQ2973-KQ-XXL</t>
  </si>
  <si>
    <t>B075R4YM4V</t>
  </si>
  <si>
    <t>S02-4459127-6673904</t>
  </si>
  <si>
    <t>2973MHL</t>
  </si>
  <si>
    <t>2018-08-09T07:21:14+00:00</t>
  </si>
  <si>
    <t>2018-08-17T11:55:18+00:00</t>
  </si>
  <si>
    <t>S02-3144654-8798763</t>
  </si>
  <si>
    <t>2973MHM</t>
  </si>
  <si>
    <t>2018-08-09T07:20:42+00:00</t>
  </si>
  <si>
    <t>2018-08-15T15:58:20+00:00</t>
  </si>
  <si>
    <t>LYQ-BS-ZQ2973-MH-M</t>
  </si>
  <si>
    <t>B01N6LKLSS</t>
  </si>
  <si>
    <t>S02-6518064-5825949</t>
  </si>
  <si>
    <t>2973MHXL</t>
  </si>
  <si>
    <t>2018-08-09T07:19:55+00:00</t>
  </si>
  <si>
    <t>2018-08-10T15:49:40+00:00</t>
  </si>
  <si>
    <t>LYQ-BS-ZQ2973-MH-XL</t>
  </si>
  <si>
    <t>B01N0VKLH9</t>
  </si>
  <si>
    <t>S02-8817306-3510735</t>
  </si>
  <si>
    <t>2973MHXXL</t>
  </si>
  <si>
    <t>2018-08-09T07:19:19+00:00</t>
  </si>
  <si>
    <t>2018-08-16T19:57:49+00:00</t>
  </si>
  <si>
    <t>LYQ-BS-ZQ2973-MH-XXL</t>
  </si>
  <si>
    <t>B075R78TF6</t>
  </si>
  <si>
    <t>S02-1480752-5013129</t>
  </si>
  <si>
    <t>2973W1L</t>
  </si>
  <si>
    <t>2018-08-09T07:18:35+00:00</t>
  </si>
  <si>
    <t>2018-08-10T15:47:47+00:00</t>
  </si>
  <si>
    <t>S02-3897162-2322730</t>
  </si>
  <si>
    <t>2973W1S</t>
  </si>
  <si>
    <t>2018-08-09T07:17:43+00:00</t>
  </si>
  <si>
    <t>2018-08-17T11:56:29+00:00</t>
  </si>
  <si>
    <t>S02-0128271-2397928</t>
  </si>
  <si>
    <t>2973W1XXL</t>
  </si>
  <si>
    <t>2018-08-09T07:16:59+00:00</t>
  </si>
  <si>
    <t>2018-08-13T19:58:34+00:00</t>
  </si>
  <si>
    <t>S02-6448751-0113100</t>
  </si>
  <si>
    <t>2973ZLL</t>
  </si>
  <si>
    <t>2018-08-09T07:16:09+00:00</t>
  </si>
  <si>
    <t>2018-08-15T11:58:44+00:00</t>
  </si>
  <si>
    <t>S02-9636586-3242755</t>
  </si>
  <si>
    <t>2973ZLXL</t>
  </si>
  <si>
    <t>2018-08-09T07:15:18+00:00</t>
  </si>
  <si>
    <t>2018-08-16T03:49:58+00:00</t>
  </si>
  <si>
    <t>LYQ-BS-ZQ2973-ZL-XL</t>
  </si>
  <si>
    <t>B01N9MCD0O</t>
  </si>
  <si>
    <t>S02-2433919-7453100</t>
  </si>
  <si>
    <t>2973ZLXXL</t>
  </si>
  <si>
    <t>2018-08-09T07:14:35+00:00</t>
  </si>
  <si>
    <t>2018-08-10T15:47:58+00:00</t>
  </si>
  <si>
    <t>S02-9100428-3869133</t>
  </si>
  <si>
    <t>048G0L</t>
  </si>
  <si>
    <t>2018-08-09T07:12:44+00:00</t>
  </si>
  <si>
    <t>2018-08-17T15:59:39+00:00</t>
  </si>
  <si>
    <t>LYQ-CSM048-G0-L</t>
  </si>
  <si>
    <t>B074P1GP2V</t>
  </si>
  <si>
    <t>S02-0404770-1688300</t>
  </si>
  <si>
    <t>048G0M</t>
  </si>
  <si>
    <t>2018-08-09T07:11:15+00:00</t>
  </si>
  <si>
    <t>2018-08-17T15:51:44+00:00</t>
  </si>
  <si>
    <t>LYQ-CSM048-G0-M</t>
  </si>
  <si>
    <t>B074NZXHN4</t>
  </si>
  <si>
    <t>S02-9424504-3326758</t>
  </si>
  <si>
    <t>048G0S</t>
  </si>
  <si>
    <t>2018-08-09T07:10:38+00:00</t>
  </si>
  <si>
    <t>2018-08-17T15:49:23+00:00</t>
  </si>
  <si>
    <t>S02-0290152-1632357</t>
  </si>
  <si>
    <t>048G0XL</t>
  </si>
  <si>
    <t>2018-08-09T07:10:10+00:00</t>
  </si>
  <si>
    <t>2018-08-16T19:47:48+00:00</t>
  </si>
  <si>
    <t>LYQ-CSM048-G0-XL</t>
  </si>
  <si>
    <t>B074NZKTJN</t>
  </si>
  <si>
    <t>S02-6998249-1801168</t>
  </si>
  <si>
    <t>048GR0L</t>
  </si>
  <si>
    <t>2018-08-09T07:09:19+00:00</t>
  </si>
  <si>
    <t>2018-08-14T15:43:08+00:00</t>
  </si>
  <si>
    <t>LYQ-CSM048-GR0-L</t>
  </si>
  <si>
    <t>B074P33GBK</t>
  </si>
  <si>
    <t>S02-7959293-4350722</t>
  </si>
  <si>
    <t>048GR0M</t>
  </si>
  <si>
    <t>2018-08-09T07:08:38+00:00</t>
  </si>
  <si>
    <t>2018-08-17T16:41:40+00:00</t>
  </si>
  <si>
    <t>LYQ-CSM048-GR0-M</t>
  </si>
  <si>
    <t>B074P2H27F</t>
  </si>
  <si>
    <t>S02-6803661-3804345</t>
  </si>
  <si>
    <t>048GR0S</t>
  </si>
  <si>
    <t>2018-08-09T07:07:43+00:00</t>
  </si>
  <si>
    <t>2018-08-14T19:40:43+00:00</t>
  </si>
  <si>
    <t>LYQ-CSM048-GR0-S</t>
  </si>
  <si>
    <t>B074P1R4Z1</t>
  </si>
  <si>
    <t>S02-7055967-2508321</t>
  </si>
  <si>
    <t>048GR0XL</t>
  </si>
  <si>
    <t>2018-08-09T07:06:50+00:00</t>
  </si>
  <si>
    <t>2018-08-17T15:57:05+00:00</t>
  </si>
  <si>
    <t>LYQ-CSM048-GR0-XL</t>
  </si>
  <si>
    <t>B074NZKCP9</t>
  </si>
  <si>
    <t>S02-8149217-8315541</t>
  </si>
  <si>
    <t>048GR1L</t>
  </si>
  <si>
    <t>2018-08-09T07:06:09+00:00</t>
  </si>
  <si>
    <t>2018-08-17T15:57:35+00:00</t>
  </si>
  <si>
    <t>LYQ-CSM048-GR1-L</t>
  </si>
  <si>
    <t>B074P5RQR3</t>
  </si>
  <si>
    <t>S02-7405901-6601165</t>
  </si>
  <si>
    <t>048GR1M</t>
  </si>
  <si>
    <t>2018-08-09T07:05:22+00:00</t>
  </si>
  <si>
    <t>2018-08-09T07:05:39+00:00</t>
  </si>
  <si>
    <t>LYQ-CSM048-GR1-M</t>
  </si>
  <si>
    <t>B074P35TRN</t>
  </si>
  <si>
    <t>S02-0435477-5800324</t>
  </si>
  <si>
    <t>048GR1S</t>
  </si>
  <si>
    <t>2018-08-09T07:04:38+00:00</t>
  </si>
  <si>
    <t>2018-08-10T15:35:08+00:00</t>
  </si>
  <si>
    <t>Summer Mae Women's Loose Casual Solid Long Sleeve Jumper Dress With Pockets and Mock Turtleneck</t>
  </si>
  <si>
    <t>LYQ-CSM048-GR1-S</t>
  </si>
  <si>
    <t>B074P4B6LX</t>
  </si>
  <si>
    <t>S02-5317880-2534761</t>
  </si>
  <si>
    <t>048GR1XL</t>
  </si>
  <si>
    <t>2018-08-09T07:03:22+00:00</t>
  </si>
  <si>
    <t>2018-08-17T11:49:25+00:00</t>
  </si>
  <si>
    <t>LYQ-CSM048-GR1-XL</t>
  </si>
  <si>
    <t>B074P51FNH</t>
  </si>
  <si>
    <t>S02-0685544-5482712</t>
  </si>
  <si>
    <t>048K0M</t>
  </si>
  <si>
    <t>2018-08-09T07:02:36+00:00</t>
  </si>
  <si>
    <t>2018-08-17T15:44:35+00:00</t>
  </si>
  <si>
    <t>LYQ-CSM048-K0-M</t>
  </si>
  <si>
    <t>B074NZ3TFH</t>
  </si>
  <si>
    <t>S02-2718764-6250760</t>
  </si>
  <si>
    <t>048K0S</t>
  </si>
  <si>
    <t>2018-08-09T07:01:39+00:00</t>
  </si>
  <si>
    <t>2018-08-10T15:34:26+00:00</t>
  </si>
  <si>
    <t>LYQ-CSM048-K0-S</t>
  </si>
  <si>
    <t>B074P3C5BJ</t>
  </si>
  <si>
    <t>S02-3906140-3430707</t>
  </si>
  <si>
    <t>048K0XL</t>
  </si>
  <si>
    <t>2018-08-09T07:00:31+00:00</t>
  </si>
  <si>
    <t>2018-08-10T15:25:49+00:00</t>
  </si>
  <si>
    <t>LYQ-CSM048-K0-XL</t>
  </si>
  <si>
    <t>B074NXWPB7</t>
  </si>
  <si>
    <t>406-5802623-5330744</t>
  </si>
  <si>
    <t>2018-08-10T22:20:34+00:00</t>
  </si>
  <si>
    <t>2018-08-11T16:06:56+00:00</t>
  </si>
  <si>
    <t>Summer Mae Femme A-Ligne Robe Unie D閏ontract閑 Aux Manches Longues De Dentelles Noir XL</t>
  </si>
  <si>
    <t>Maulde</t>
  </si>
  <si>
    <t>406-1577004-8316354</t>
  </si>
  <si>
    <t>2018-08-10T15:37:34+00:00</t>
  </si>
  <si>
    <t>2018-08-12T21:45:52+00:00</t>
  </si>
  <si>
    <t>Bazoches les gallerandes</t>
  </si>
  <si>
    <t>403-1843066-5346717</t>
  </si>
  <si>
    <t>2018-08-10T13:15:28+00:00</t>
  </si>
  <si>
    <t>2018-08-14T15:01:39+00:00</t>
  </si>
  <si>
    <t>AURILLAC</t>
  </si>
  <si>
    <t>406-2824255-6927505</t>
  </si>
  <si>
    <t>2018-08-10T12:36:37+00:00</t>
  </si>
  <si>
    <t>2018-08-11T15:18:23+00:00</t>
  </si>
  <si>
    <t>CS-LY181-WR917-M</t>
  </si>
  <si>
    <t>B073PPHCN1</t>
  </si>
  <si>
    <t>St Barthelemy</t>
  </si>
  <si>
    <t>171-5954242-2227547</t>
  </si>
  <si>
    <t>2018-08-10T10:33:14+00:00</t>
  </si>
  <si>
    <t>2018-08-12T20:17:28+00:00</t>
  </si>
  <si>
    <t>Beaudignies</t>
  </si>
  <si>
    <t>404-5693058-8429148</t>
  </si>
  <si>
    <t>2018-08-10T08:44:34+00:00</t>
  </si>
  <si>
    <t>2018-08-13T11:59:54+00:00</t>
  </si>
  <si>
    <t>Summer Mae Bikini Vintage Taille Haute pour Femme Orange XL EU 44-46</t>
  </si>
  <si>
    <t>ROMAINVILLE</t>
  </si>
  <si>
    <t>202-5462997-2301939</t>
  </si>
  <si>
    <t>2018-08-10T20:14:43+00:00</t>
  </si>
  <si>
    <t>2018-08-11T17:30:25+00:00</t>
  </si>
  <si>
    <t>Summer Mae Women's Bowknot Printing Skirt Spa Swimsuit Bathing Swimwear Black and Blue XS</t>
  </si>
  <si>
    <t>YZ-BS-HE9008Se1L</t>
  </si>
  <si>
    <t>B015QZRV0U</t>
  </si>
  <si>
    <t>SE85FA</t>
  </si>
  <si>
    <t>206-9886054-4924319</t>
  </si>
  <si>
    <t>2018-08-10T18:27:09+00:00</t>
  </si>
  <si>
    <t>2018-08-14T21:24:14+00:00</t>
  </si>
  <si>
    <t>B16 0JQ</t>
  </si>
  <si>
    <t>202-4517350-5497964</t>
  </si>
  <si>
    <t>2018-08-10T13:11:49+00:00</t>
  </si>
  <si>
    <t>2018-08-13T07:40:55+00:00</t>
  </si>
  <si>
    <t>Aylesbury</t>
  </si>
  <si>
    <t>HP17 8NQ</t>
  </si>
  <si>
    <t>202-8905228-0760360</t>
  </si>
  <si>
    <t>2018-08-10T12:58:29+00:00</t>
  </si>
  <si>
    <t>2018-08-12T12:55:02+00:00</t>
  </si>
  <si>
    <t>MiYang Women's Plus-Size Polka Dot Shaping Body One Piece Swim Dresses Swimsuit  Blue XL (UK 12-14)</t>
  </si>
  <si>
    <t>EN3 5HX</t>
  </si>
  <si>
    <t>205-6214773-0093925</t>
  </si>
  <si>
    <t>2018-08-10T11:29:13+00:00</t>
  </si>
  <si>
    <t>2018-08-12T12:44:16+00:00</t>
  </si>
  <si>
    <t>RUNCORN</t>
  </si>
  <si>
    <t>WA7 5DZ</t>
  </si>
  <si>
    <t>203-6455519-4726731</t>
  </si>
  <si>
    <t>2018-08-10T07:48:38+00:00</t>
  </si>
  <si>
    <t>2018-08-10T12:53:30+00:00</t>
  </si>
  <si>
    <t>Summer Mae Women's Maternity Pregnancy Halter Printed Padding Tankini Swimsuit, XX-Large</t>
  </si>
  <si>
    <t>CO4 5FF</t>
  </si>
  <si>
    <t>303-0825303-8986757</t>
  </si>
  <si>
    <t>2018-08-10T22:39:36+00:00</t>
  </si>
  <si>
    <t>2018-08-13T11:20:58+00:00</t>
  </si>
  <si>
    <t>306-2344234-1312325</t>
  </si>
  <si>
    <t>2018-08-10T20:17:11+00:00</t>
  </si>
  <si>
    <t>2018-08-16T07:48:59+00:00</t>
  </si>
  <si>
    <t>028-8896456-2340365</t>
  </si>
  <si>
    <t>2018-08-10T19:52:20+00:00</t>
  </si>
  <si>
    <t>2018-08-13T01:29:28+00:00</t>
  </si>
  <si>
    <t>Wadern</t>
  </si>
  <si>
    <t>028-2063281-1156344</t>
  </si>
  <si>
    <t>2018-08-10T19:39:06+00:00</t>
  </si>
  <si>
    <t>2018-08-11T11:32:23+00:00</t>
  </si>
  <si>
    <t>YZ-BE5506-ZL-XXL</t>
  </si>
  <si>
    <t>B07CLMVR1Y</t>
  </si>
  <si>
    <t>Stavern</t>
  </si>
  <si>
    <t>303-0236881-7229947</t>
  </si>
  <si>
    <t>2018-08-10T18:39:26+00:00</t>
  </si>
  <si>
    <t>2018-08-12T20:40:03+00:00</t>
  </si>
  <si>
    <t>Simmerath</t>
  </si>
  <si>
    <t>302-7084592-3825129</t>
  </si>
  <si>
    <t>2018-08-10T17:45:25+00:00</t>
  </si>
  <si>
    <t>2018-08-11T10:11:35+00:00</t>
  </si>
  <si>
    <t>Greifswald</t>
  </si>
  <si>
    <t>305-3466095-5957149</t>
  </si>
  <si>
    <t>2018-08-10T16:49:17+00:00</t>
  </si>
  <si>
    <t>2018-08-13T16:56:23+00:00</t>
  </si>
  <si>
    <t>303-3030046-2003566</t>
  </si>
  <si>
    <t>2018-08-10T16:05:28+00:00</t>
  </si>
  <si>
    <t>2018-08-11T05:58:38+00:00</t>
  </si>
  <si>
    <t>Sontheim</t>
  </si>
  <si>
    <t>303-4717897-7110744</t>
  </si>
  <si>
    <t>2018-08-10T15:52:03+00:00</t>
  </si>
  <si>
    <t>2018-08-13T01:29:21+00:00</t>
  </si>
  <si>
    <t>306-5196145-4693145</t>
  </si>
  <si>
    <t>2018-08-10T15:23:22+00:00</t>
  </si>
  <si>
    <t>2018-08-12T10:04:13+00:00</t>
  </si>
  <si>
    <t>Sankt Augustin</t>
  </si>
  <si>
    <t>302-8663092-1511532</t>
  </si>
  <si>
    <t>2018-08-10T15:11:59+00:00</t>
  </si>
  <si>
    <t>2018-08-11T15:02:36+00:00</t>
  </si>
  <si>
    <t>W鰈lstein</t>
  </si>
  <si>
    <t>305-4241943-4359504</t>
  </si>
  <si>
    <t>2018-08-10T14:49:42+00:00</t>
  </si>
  <si>
    <t>2018-08-13T01:28:01+00:00</t>
  </si>
  <si>
    <t>Schwabstedt</t>
  </si>
  <si>
    <t>304-4284276-0901927</t>
  </si>
  <si>
    <t>2018-08-10T14:47:14+00:00</t>
  </si>
  <si>
    <t>2018-08-12T13:33:29+00:00</t>
  </si>
  <si>
    <t>Sommer Mae Damen Monokini Mesh Badeanzug Push up Figurformend Bademode Schwarz M</t>
  </si>
  <si>
    <t>RE-YZ-BEWS32-K0-M</t>
  </si>
  <si>
    <t>B07CM3XK19</t>
  </si>
  <si>
    <t>303-5334129-6567520</t>
  </si>
  <si>
    <t>2018-08-10T18:37:56+00:00</t>
  </si>
  <si>
    <t>Strasshof</t>
  </si>
  <si>
    <t>028-0660351-8130734</t>
  </si>
  <si>
    <t>2018-08-10T14:35:15+00:00</t>
  </si>
  <si>
    <t>2018-08-11T15:56:18+00:00</t>
  </si>
  <si>
    <t>Schmallenberg-Nordenau</t>
  </si>
  <si>
    <t>028-4307852-2889137</t>
  </si>
  <si>
    <t>2018-08-10T13:08:22+00:00</t>
  </si>
  <si>
    <t>2018-08-10T19:12:20+00:00</t>
  </si>
  <si>
    <t>305-7178105-0584361</t>
  </si>
  <si>
    <t>2018-08-10T11:40:29+00:00</t>
  </si>
  <si>
    <t>2018-08-10T20:49:02+00:00</t>
  </si>
  <si>
    <t>304-0454051-1488341</t>
  </si>
  <si>
    <t>2018-08-10T11:25:45+00:00</t>
  </si>
  <si>
    <t>2018-08-13T12:11:57+00:00</t>
  </si>
  <si>
    <t>304-7590479-5461920</t>
  </si>
  <si>
    <t>2018-08-10T09:40:15+00:00</t>
  </si>
  <si>
    <t>2018-08-11T10:31:55+00:00</t>
  </si>
  <si>
    <t>303-1126884-3539561</t>
  </si>
  <si>
    <t>2018-08-10T09:16:55+00:00</t>
  </si>
  <si>
    <t>2018-08-10T21:34:17+00:00</t>
  </si>
  <si>
    <t>Mocotono Herren Einfarbige T-Shirts Rundhalsausschnitt mit Super Qualit鋞 Lila X-Large</t>
  </si>
  <si>
    <t>TX-55554-PO-5XL</t>
  </si>
  <si>
    <t>B078NLMD27</t>
  </si>
  <si>
    <t>Mocotono Herren Einfarbige T-Shirts Rundhalsausschnitt mit Super Qualit鋞 Lila Medium</t>
  </si>
  <si>
    <t>TX-55554-PO-3XL</t>
  </si>
  <si>
    <t>B078NMS9MY</t>
  </si>
  <si>
    <t>Mocotono Herren Einfarbige T-Shirts Rundhalsausschnitt mit Super Qualit鋞 Lila Large</t>
  </si>
  <si>
    <t>TX-55554-PO-4XL</t>
  </si>
  <si>
    <t>B078NLVTCY</t>
  </si>
  <si>
    <t>306-7445950-4714734</t>
  </si>
  <si>
    <t>2018-08-10T09:03:58+00:00</t>
  </si>
  <si>
    <t>2018-08-11T16:50:20+00:00</t>
  </si>
  <si>
    <t>Metzingen</t>
  </si>
  <si>
    <t>303-7255756-4834730</t>
  </si>
  <si>
    <t>2018-08-10T02:12:02+00:00</t>
  </si>
  <si>
    <t>2018-08-12T22:35:35+00:00</t>
  </si>
  <si>
    <t>Ebensfeld</t>
  </si>
  <si>
    <t>403-7657591-9055563</t>
  </si>
  <si>
    <t>2018-08-10T23:15:26+00:00</t>
  </si>
  <si>
    <t>2018-08-11T21:54:14+00:00</t>
  </si>
  <si>
    <t>Tarragona</t>
  </si>
  <si>
    <t>El Vendrell, Comarruga</t>
  </si>
  <si>
    <t>407-2989272-3401140</t>
  </si>
  <si>
    <t>2018-08-10T22:25:31+00:00</t>
  </si>
  <si>
    <t>2018-08-12T22:29:13+00:00</t>
  </si>
  <si>
    <t>404-6152746-2177136</t>
  </si>
  <si>
    <t>2018-08-10T22:25:29+00:00</t>
  </si>
  <si>
    <t>2018-08-11T14:44:09+00:00</t>
  </si>
  <si>
    <t>BS-BN-1501-KO-L</t>
  </si>
  <si>
    <t>B06ZY9HRMD</t>
  </si>
  <si>
    <t>elda</t>
  </si>
  <si>
    <t>404-5187270-7224332</t>
  </si>
  <si>
    <t>2018-08-10T21:43:36+00:00</t>
  </si>
  <si>
    <t>2018-08-12T17:28:52+00:00</t>
  </si>
  <si>
    <t>Almonte</t>
  </si>
  <si>
    <t>171-2583702-8087549</t>
  </si>
  <si>
    <t>2018-08-10T10:50:34+00:00</t>
  </si>
  <si>
    <t>2018-08-12T11:53:20+00:00</t>
  </si>
  <si>
    <t>Summer Mae Mujer Traje de 1 Pieza Sin Respaldo con Escote y Volantes Negra L</t>
  </si>
  <si>
    <t>AGUADULCE (ALMERIA)</t>
  </si>
  <si>
    <t>ALMERIA</t>
  </si>
  <si>
    <t>Summer Mae Mujer Traje de 1 Pieza Sin Respaldo con Escote y Volantes Roja L</t>
  </si>
  <si>
    <t>171-0029033-2193903</t>
  </si>
  <si>
    <t>2018-08-10T10:46:04+00:00</t>
  </si>
  <si>
    <t>2018-08-10T17:37:50+00:00</t>
  </si>
  <si>
    <t>Viana do bolo</t>
  </si>
  <si>
    <t>Ourense</t>
  </si>
  <si>
    <t>405-0431849-4188335</t>
  </si>
  <si>
    <t>2018-08-10T19:29:34+00:00</t>
  </si>
  <si>
    <t>2018-08-11T17:39:04+00:00</t>
  </si>
  <si>
    <t>Summer Mae Donna Costumi Da Bagno Dimagrante Solido/Stampa Adorabile Marina EU 50-52</t>
  </si>
  <si>
    <t>408-5085114-9667548</t>
  </si>
  <si>
    <t>2018-08-10T16:04:51+00:00</t>
  </si>
  <si>
    <t>2018-08-11T21:56:02+00:00</t>
  </si>
  <si>
    <t>Summer Mae Donna Costumi da Bagno a Alta Vita Bikini con Balza Nero L (IT 42-44)</t>
  </si>
  <si>
    <t>Montecarlo</t>
  </si>
  <si>
    <t>lucca</t>
  </si>
  <si>
    <t>407-6141019-5499508</t>
  </si>
  <si>
    <t>2018-08-10T12:00:19+00:00</t>
  </si>
  <si>
    <t>2018-08-17T08:36:18+00:00</t>
  </si>
  <si>
    <t>SALICE CALABRO</t>
  </si>
  <si>
    <t>Reggio Calabria</t>
  </si>
  <si>
    <t>171-5946408-8413117</t>
  </si>
  <si>
    <t>2018-08-10T11:24:29+00:00</t>
  </si>
  <si>
    <t>2018-08-11T17:37:41+00:00</t>
  </si>
  <si>
    <t>BS-MY-1503-K0-3XL</t>
  </si>
  <si>
    <t>B06VT64ZXD</t>
  </si>
  <si>
    <t>Veglie</t>
  </si>
  <si>
    <t>408-5556594-3142748</t>
  </si>
  <si>
    <t>2018-08-10T10:56:18+00:00</t>
  </si>
  <si>
    <t>2018-08-12T06:33:13+00:00</t>
  </si>
  <si>
    <t>Summer Mae Donna Costumi da Bagno a Alta Vita Bikini con Balza Nero M (IT 40-42)</t>
  </si>
  <si>
    <t>MISANO DI GERA D'ADDA</t>
  </si>
  <si>
    <t>408-2468322-0605967</t>
  </si>
  <si>
    <t>2018-08-10T10:04:43+00:00</t>
  </si>
  <si>
    <t>2018-08-11T15:29:53+00:00</t>
  </si>
  <si>
    <t>livorno</t>
  </si>
  <si>
    <t>LI</t>
  </si>
  <si>
    <t>171-9236486-0260362</t>
  </si>
  <si>
    <t>2018-08-10T09:13:16+00:00</t>
  </si>
  <si>
    <t>2018-08-18T19:21:42+00:00</t>
  </si>
  <si>
    <t>Summer Mae Donna Costume da Bagno Push-up con Motivo a Conchiglia Bikini da Donna</t>
  </si>
  <si>
    <t>Levico Terme</t>
  </si>
  <si>
    <t>TN</t>
  </si>
  <si>
    <t>406-9202106-4800354</t>
  </si>
  <si>
    <t>2018-08-10T08:54:38+00:00</t>
  </si>
  <si>
    <t>2018-08-11T15:35:25+00:00</t>
  </si>
  <si>
    <t>404-3120396-0479539</t>
  </si>
  <si>
    <t>2018-08-10T06:29:01+00:00</t>
  </si>
  <si>
    <t>2018-08-11T15:38:11+00:00</t>
  </si>
  <si>
    <t>Summer Mae Costumi da bagno Premaman Maternit?Tankini Imbottite da Donna Stampa-2 XXL (EU 42-44)</t>
  </si>
  <si>
    <t>LAMPORECCHIO</t>
  </si>
  <si>
    <t>S02-9316092-0813107</t>
  </si>
  <si>
    <t>7622-G0-S</t>
  </si>
  <si>
    <t>2018-08-10T10:16:06+00:00</t>
  </si>
  <si>
    <t>2018-08-17T14:58:23+00:00</t>
  </si>
  <si>
    <t>Summer Mae Women's V Neck Cross Wrap Jumper Knitted Ribbed Front Sweater Top S Grey</t>
  </si>
  <si>
    <t>MY-WH7622-G0-S</t>
  </si>
  <si>
    <t>B075FR5716</t>
  </si>
  <si>
    <t>S02-6126556-0660339</t>
  </si>
  <si>
    <t>7622-K0-L</t>
  </si>
  <si>
    <t>2018-08-10T10:15:30+00:00</t>
  </si>
  <si>
    <t>2018-08-13T10:57:25+00:00</t>
  </si>
  <si>
    <t>Summer Mae Women's V Neck Cross Wrap Jumper Knitted Ribbed Front Sweater Top L Black</t>
  </si>
  <si>
    <t>MY-WH7622-K0-L</t>
  </si>
  <si>
    <t>B075FRL5YC</t>
  </si>
  <si>
    <t>S02-9799753-3801956</t>
  </si>
  <si>
    <t>7622-K0-M</t>
  </si>
  <si>
    <t>2018-08-10T10:14:52+00:00</t>
  </si>
  <si>
    <t>2018-08-17T14:57:22+00:00</t>
  </si>
  <si>
    <t>Summer Mae Women's V Neck Cross Wrap Jumper Knitted Ribbed Front Sweater Top M Black</t>
  </si>
  <si>
    <t>MY-WH7622-K0-M</t>
  </si>
  <si>
    <t>B075FQCSXX</t>
  </si>
  <si>
    <t>S02-2116303-1243550</t>
  </si>
  <si>
    <t>7622-K0-S</t>
  </si>
  <si>
    <t>2018-08-10T10:14:22+00:00</t>
  </si>
  <si>
    <t>2018-08-16T14:56:36+00:00</t>
  </si>
  <si>
    <t>Summer Mae Women's V Neck Cross Wrap Jumper Knitted Ribbed Front Sweater Top S Black</t>
  </si>
  <si>
    <t>MY-WH7622-K0-S</t>
  </si>
  <si>
    <t>B075FQDVS2</t>
  </si>
  <si>
    <t>S02-5485282-8245133</t>
  </si>
  <si>
    <t>7622-K0-XL</t>
  </si>
  <si>
    <t>2018-08-10T10:13:37+00:00</t>
  </si>
  <si>
    <t>2018-08-17T14:57:21+00:00</t>
  </si>
  <si>
    <t>Summer Mae Women's V Neck Cross Wrap Jumper Knitted Ribbed Front Sweater Top XL Black</t>
  </si>
  <si>
    <t>MY-WH7622-K0-XL</t>
  </si>
  <si>
    <t>B075FQSTN2</t>
  </si>
  <si>
    <t>S02-0359092-7544339</t>
  </si>
  <si>
    <t>7622-KH-S</t>
  </si>
  <si>
    <t>2018-08-10T10:13:06+00:00</t>
  </si>
  <si>
    <t>2018-08-16T15:04:54+00:00</t>
  </si>
  <si>
    <t>Summer Mae Women's V Neck Cross Wrap Jumper Knitted Ribbed Front Sweater Top S Khaki</t>
  </si>
  <si>
    <t>MY-WH7622-KH-S</t>
  </si>
  <si>
    <t>B075FQSXJX</t>
  </si>
  <si>
    <t>S02-4290580-5873918</t>
  </si>
  <si>
    <t>7622-R0-XL</t>
  </si>
  <si>
    <t>2018-08-10T10:12:23+00:00</t>
  </si>
  <si>
    <t>2018-08-17T15:01:20+00:00</t>
  </si>
  <si>
    <t>Summer Mae Women's V Neck Cross Wrap Jumper Knitted Ribbed Front Sweater Top XL Red</t>
  </si>
  <si>
    <t>MY-WH7622-R0-XL</t>
  </si>
  <si>
    <t>B075FMKF16</t>
  </si>
  <si>
    <t>S02-1088159-7228341</t>
  </si>
  <si>
    <t>7624-BG-L</t>
  </si>
  <si>
    <t>2018-08-10T10:11:43+00:00</t>
  </si>
  <si>
    <t>2018-08-17T14:42:16+00:00</t>
  </si>
  <si>
    <t>Summer Mae Women's Cold Shoulder Jumper L Beige</t>
  </si>
  <si>
    <t>MY-WH7624-BG-L</t>
  </si>
  <si>
    <t>B075FQYNL9</t>
  </si>
  <si>
    <t>S02-7422356-1121125</t>
  </si>
  <si>
    <t>7624-BG-M</t>
  </si>
  <si>
    <t>2018-08-10T10:10:59+00:00</t>
  </si>
  <si>
    <t>2018-08-17T14:41:32+00:00</t>
  </si>
  <si>
    <t>Summer Mae Women's Cold Shoulder Jumper M Beige</t>
  </si>
  <si>
    <t>S02-4228458-3355556</t>
  </si>
  <si>
    <t>7624-BG-S</t>
  </si>
  <si>
    <t>2018-08-10T10:10:26+00:00</t>
  </si>
  <si>
    <t>2018-08-17T14:41:56+00:00</t>
  </si>
  <si>
    <t>Summer Mae Women's Cold Shoulder Jumper S Beige</t>
  </si>
  <si>
    <t>MY-WH7624-BG-S</t>
  </si>
  <si>
    <t>B075FR6QJ2</t>
  </si>
  <si>
    <t>S02-7674646-5661901</t>
  </si>
  <si>
    <t>7624-BG-XL</t>
  </si>
  <si>
    <t>2018-08-10T10:09:53+00:00</t>
  </si>
  <si>
    <t>2018-08-17T14:39:09+00:00</t>
  </si>
  <si>
    <t>Summer Mae Women's Cold Shoulder Jumper XL Beige</t>
  </si>
  <si>
    <t>MY-WH7624-BG-XL</t>
  </si>
  <si>
    <t>B075FR2DH2</t>
  </si>
  <si>
    <t>S02-7642614-3059529</t>
  </si>
  <si>
    <t>7624-G0-L</t>
  </si>
  <si>
    <t>2018-08-10T10:09:11+00:00</t>
  </si>
  <si>
    <t>2018-08-16T14:41:51+00:00</t>
  </si>
  <si>
    <t>Summer Mae Women's Cold Shoulder Jumper L Grey</t>
  </si>
  <si>
    <t>MY-WH7624-G0-L</t>
  </si>
  <si>
    <t>B075FQVX3X</t>
  </si>
  <si>
    <t>S02-5578169-6789118</t>
  </si>
  <si>
    <t>7624-G0-M</t>
  </si>
  <si>
    <t>2018-08-10T10:08:39+00:00</t>
  </si>
  <si>
    <t>2018-08-17T14:42:31+00:00</t>
  </si>
  <si>
    <t>Summer Mae Women's Cold Shoulder Jumper M Grey</t>
  </si>
  <si>
    <t>MY-WH7624-G0-M</t>
  </si>
  <si>
    <t>B075FR898Y</t>
  </si>
  <si>
    <t>S02-0929009-5698744</t>
  </si>
  <si>
    <t>7624-G0-S</t>
  </si>
  <si>
    <t>2018-08-10T10:08:09+00:00</t>
  </si>
  <si>
    <t>2018-08-16T18:39:50+00:00</t>
  </si>
  <si>
    <t>Summer Mae Women's Cold Shoulder Jumper S Grey</t>
  </si>
  <si>
    <t>MY-WH7624-G0-S</t>
  </si>
  <si>
    <t>B075FMMXJ2</t>
  </si>
  <si>
    <t>S02-5147668-1464362</t>
  </si>
  <si>
    <t>7624-G0-XL</t>
  </si>
  <si>
    <t>2018-08-10T10:07:38+00:00</t>
  </si>
  <si>
    <t>2018-08-17T14:40:54+00:00</t>
  </si>
  <si>
    <t>Summer Mae Women's Cold Shoulder Jumper XL Grey</t>
  </si>
  <si>
    <t>MY-WH7624-G0-XL</t>
  </si>
  <si>
    <t>B075FQY3BX</t>
  </si>
  <si>
    <t>S02-3083147-9021153</t>
  </si>
  <si>
    <t>7624-G7-L</t>
  </si>
  <si>
    <t>2018-08-10T10:07:06+00:00</t>
  </si>
  <si>
    <t>2018-08-16T14:40:17+00:00</t>
  </si>
  <si>
    <t>Summer Mae Women's Cold Shoulder Jumper L Light Green</t>
  </si>
  <si>
    <t>MY-WH7624-G7-L</t>
  </si>
  <si>
    <t>B075FR3DRT</t>
  </si>
  <si>
    <t>S02-9953654-3456346</t>
  </si>
  <si>
    <t>7624-G7-S</t>
  </si>
  <si>
    <t>2018-08-10T10:06:36+00:00</t>
  </si>
  <si>
    <t>2018-08-17T14:47:46+00:00</t>
  </si>
  <si>
    <t>Summer Mae Women's Cold Shoulder Jumper S Light Green</t>
  </si>
  <si>
    <t>MY-WH7624-G7-S</t>
  </si>
  <si>
    <t>B075FQWK7C</t>
  </si>
  <si>
    <t>S02-3974439-2821144</t>
  </si>
  <si>
    <t>7624-G7-XL</t>
  </si>
  <si>
    <t>2018-08-10T10:06:05+00:00</t>
  </si>
  <si>
    <t>2018-08-16T10:43:28+00:00</t>
  </si>
  <si>
    <t>Summer Mae Women's Cold Shoulder Jumper XL Light Green</t>
  </si>
  <si>
    <t>MY-WH7624-G7-XL</t>
  </si>
  <si>
    <t>B075FR28GQ</t>
  </si>
  <si>
    <t>S02-4321404-2625936</t>
  </si>
  <si>
    <t>7624-R0-M</t>
  </si>
  <si>
    <t>2018-08-10T10:05:30+00:00</t>
  </si>
  <si>
    <t>2018-08-16T18:40:33+00:00</t>
  </si>
  <si>
    <t>Summer Mae Women's Cold Shoulder Jumper M Red</t>
  </si>
  <si>
    <t>MY-WH7624-R0-M</t>
  </si>
  <si>
    <t>B075FR3DRR</t>
  </si>
  <si>
    <t>S02-4539351-1051513</t>
  </si>
  <si>
    <t>7624-R0-S</t>
  </si>
  <si>
    <t>2018-08-10T10:04:30+00:00</t>
  </si>
  <si>
    <t>2018-08-11T14:36:38+00:00</t>
  </si>
  <si>
    <t>Summer Mae Women's Cold Shoulder Jumper S Red</t>
  </si>
  <si>
    <t>MY-WH7624-R0-S</t>
  </si>
  <si>
    <t>B075FQTKVJ</t>
  </si>
  <si>
    <t>S02-4307159-2821102</t>
  </si>
  <si>
    <t>7624-W0-L</t>
  </si>
  <si>
    <t>2018-08-10T10:03:48+00:00</t>
  </si>
  <si>
    <t>2018-08-16T14:47:10+00:00</t>
  </si>
  <si>
    <t>Summer Mae Women's Cold Shoulder Jumper L White</t>
  </si>
  <si>
    <t>MY-WH7624-W0-L</t>
  </si>
  <si>
    <t>B075FRP18D</t>
  </si>
  <si>
    <t>S02-4516654-6397145</t>
  </si>
  <si>
    <t>7624-W0-M</t>
  </si>
  <si>
    <t>2018-08-10T10:02:52+00:00</t>
  </si>
  <si>
    <t>2018-08-17T14:52:41+00:00</t>
  </si>
  <si>
    <t>Summer Mae Women's Cold Shoulder Jumper M White</t>
  </si>
  <si>
    <t>MY-WH7624-W0-M</t>
  </si>
  <si>
    <t>B075FRDJ5H</t>
  </si>
  <si>
    <t>S02-8544256-0909957</t>
  </si>
  <si>
    <t>7624-W0-S</t>
  </si>
  <si>
    <t>2018-08-10T10:01:17+00:00</t>
  </si>
  <si>
    <t>2018-08-13T14:33:43+00:00</t>
  </si>
  <si>
    <t>Summer Mae Women's Cold Shoulder Jumper S White</t>
  </si>
  <si>
    <t>MY-WH7624-W0-S</t>
  </si>
  <si>
    <t>B075FRNPB6</t>
  </si>
  <si>
    <t>S02-4947137-7829112</t>
  </si>
  <si>
    <t>7624-W0-XL</t>
  </si>
  <si>
    <t>2018-08-10T10:00:42+00:00</t>
  </si>
  <si>
    <t>2018-08-16T18:35:44+00:00</t>
  </si>
  <si>
    <t>Summer Mae Women's Cold Shoulder Jumper XL White</t>
  </si>
  <si>
    <t>MY-WH7624-W0-XL</t>
  </si>
  <si>
    <t>B075FQKHHM</t>
  </si>
  <si>
    <t>S02-9238778-1822766</t>
  </si>
  <si>
    <t>7672-G0-L</t>
  </si>
  <si>
    <t>2018-08-10T09:59:19+00:00</t>
  </si>
  <si>
    <t>2018-08-16T14:36:02+00:00</t>
  </si>
  <si>
    <t>Summer Mae Women's Cold Shoulder Knitted Pullover Sweater Top L Grey</t>
  </si>
  <si>
    <t>MY-WH7672-G0-L</t>
  </si>
  <si>
    <t>B075FR316B</t>
  </si>
  <si>
    <t>S02-8508266-7415529</t>
  </si>
  <si>
    <t>7672-G0-S</t>
  </si>
  <si>
    <t>2018-08-10T09:58:43+00:00</t>
  </si>
  <si>
    <t>2018-08-11T14:26:21+00:00</t>
  </si>
  <si>
    <t>Summer Mae Women's Cold Shoulder Knitted Pullover Sweater Top S Grey</t>
  </si>
  <si>
    <t>MY-WH7672-G0-S</t>
  </si>
  <si>
    <t>B075FR5Z74</t>
  </si>
  <si>
    <t>S02-5894006-1746707</t>
  </si>
  <si>
    <t>7672-K0-S</t>
  </si>
  <si>
    <t>2018-08-10T09:57:10+00:00</t>
  </si>
  <si>
    <t>2018-08-16T14:34:04+00:00</t>
  </si>
  <si>
    <t>Summer Mae Women's Cold Shoulder Knitted Pullover Sweater Top S Black</t>
  </si>
  <si>
    <t>MY-WH7672-K0-S</t>
  </si>
  <si>
    <t>B075FQTN5Y</t>
  </si>
  <si>
    <t>S02-1275935-9851530</t>
  </si>
  <si>
    <t>7672-P0-L</t>
  </si>
  <si>
    <t>2018-08-10T09:56:38+00:00</t>
  </si>
  <si>
    <t>2018-08-13T10:35:25+00:00</t>
  </si>
  <si>
    <t>Summer Mae Women's Cold Shoulder Knitted Pullover Sweater Top L Pink</t>
  </si>
  <si>
    <t>MY-WH7672-P0-L</t>
  </si>
  <si>
    <t>B075FRYNRL</t>
  </si>
  <si>
    <t>S02-6377415-9116359</t>
  </si>
  <si>
    <t>7672-W0-M</t>
  </si>
  <si>
    <t>2018-08-10T09:55:54+00:00</t>
  </si>
  <si>
    <t>2018-08-17T02:29:49+00:00</t>
  </si>
  <si>
    <t>Summer Mae Women's Cold Shoulder Knitted Pullover Sweater Top M White</t>
  </si>
  <si>
    <t>MY-WH7672-W0-M</t>
  </si>
  <si>
    <t>B075FQYBRW</t>
  </si>
  <si>
    <t>S02-1149026-7572340</t>
  </si>
  <si>
    <t>7672-W0-S</t>
  </si>
  <si>
    <t>2018-08-10T09:55:08+00:00</t>
  </si>
  <si>
    <t>2018-08-11T14:34:07+00:00</t>
  </si>
  <si>
    <t>Summer Mae Women's Cold Shoulder Knitted Pullover Sweater Top S White</t>
  </si>
  <si>
    <t>MY-WH7672-W0-S</t>
  </si>
  <si>
    <t>B075FR1VJB</t>
  </si>
  <si>
    <t>S02-4547345-9680360</t>
  </si>
  <si>
    <t>7672-W0-XL</t>
  </si>
  <si>
    <t>2018-08-10T09:54:21+00:00</t>
  </si>
  <si>
    <t>2018-08-16T10:30:23+00:00</t>
  </si>
  <si>
    <t>Summer Mae Women's Cold Shoulder Knitted Pullover Sweater Top XL White</t>
  </si>
  <si>
    <t>MY-WH7672-W0-XL</t>
  </si>
  <si>
    <t>B075FR4WL5</t>
  </si>
  <si>
    <t>S02-5576915-0148305</t>
  </si>
  <si>
    <t>7688-B0-L</t>
  </si>
  <si>
    <t>2018-08-10T09:38:25+00:00</t>
  </si>
  <si>
    <t>2018-08-13T10:16:21+00:00</t>
  </si>
  <si>
    <t>Summer Mae Women's Cold Shoulder Side Split Jumper Top L Grey</t>
  </si>
  <si>
    <t>MY-WH7688-B0-L</t>
  </si>
  <si>
    <t>B075FPVXYP</t>
  </si>
  <si>
    <t>S02-2146847-4969162</t>
  </si>
  <si>
    <t>7688-B0-M</t>
  </si>
  <si>
    <t>2018-08-10T09:37:44+00:00</t>
  </si>
  <si>
    <t>2018-08-16T14:10:50+00:00</t>
  </si>
  <si>
    <t>Summer Mae Women's Cold Shoulder Side Split Jumper Top M Grey</t>
  </si>
  <si>
    <t>MY-WH7688-B0-M</t>
  </si>
  <si>
    <t>B075FRDV2R</t>
  </si>
  <si>
    <t>S02-2399212-9257143</t>
  </si>
  <si>
    <t>7688-B0-XX</t>
  </si>
  <si>
    <t>2018-08-10T09:36:17+00:00</t>
  </si>
  <si>
    <t>2018-08-13T10:15:30+00:00</t>
  </si>
  <si>
    <t>Summer Mae Women's Cold Shoulder Side Split Jumper Top XXL Grey</t>
  </si>
  <si>
    <t>MY-WH7688-B0-XXL</t>
  </si>
  <si>
    <t>B075FRCPVL</t>
  </si>
  <si>
    <t>S02-2416069-4233137</t>
  </si>
  <si>
    <t>7688-BG-L</t>
  </si>
  <si>
    <t>2018-08-10T09:35:45+00:00</t>
  </si>
  <si>
    <t>2018-08-15T14:17:08+00:00</t>
  </si>
  <si>
    <t>Summer Mae Women's Cold Shoulder Side Split Jumper Top L Beige</t>
  </si>
  <si>
    <t>MY-WH7688-BG-L</t>
  </si>
  <si>
    <t>B075FMKBF8</t>
  </si>
  <si>
    <t>S02-1659928-9209959</t>
  </si>
  <si>
    <t>7688-W0-S</t>
  </si>
  <si>
    <t>2018-08-10T09:35:02+00:00</t>
  </si>
  <si>
    <t>2018-08-16T14:14:29+00:00</t>
  </si>
  <si>
    <t>Summer Mae Women's Cold Shoulder Side Split Jumper Top S White</t>
  </si>
  <si>
    <t>MY-WH7688-W0-S</t>
  </si>
  <si>
    <t>B075FQTSV4</t>
  </si>
  <si>
    <t>S02-2089323-9769959</t>
  </si>
  <si>
    <t>073-BE-31</t>
  </si>
  <si>
    <t>2018-08-10T09:31:32+00:00</t>
  </si>
  <si>
    <t>2018-08-17T14:02:00+00:00</t>
  </si>
  <si>
    <t>Mocotono Herren Corduroy Cotton Trousers Winter Warm Casual Stretch Pants Beige 30</t>
  </si>
  <si>
    <t>KZ-CSM073-BE-31</t>
  </si>
  <si>
    <t>B077198ZKV</t>
  </si>
  <si>
    <t>S02-1680039-2810763</t>
  </si>
  <si>
    <t>073-BE-40</t>
  </si>
  <si>
    <t>2018-08-10T09:30:45+00:00</t>
  </si>
  <si>
    <t>2018-08-11T14:03:40+00:00</t>
  </si>
  <si>
    <t>Mocotono Herren Corduroy Cotton Trousers Winter Warm Casual Stretch Pants Beige 38</t>
  </si>
  <si>
    <t>S02-8643778-2215538</t>
  </si>
  <si>
    <t>073-FB-31</t>
  </si>
  <si>
    <t>2018-08-10T09:29:42+00:00</t>
  </si>
  <si>
    <t>2018-08-17T13:59:27+00:00</t>
  </si>
  <si>
    <t>Mocotono Herren Corduroy Cotton Trousers Winter Warm Casual Stretch Pants Dark Blue 30</t>
  </si>
  <si>
    <t>S02-4136819-3343526</t>
  </si>
  <si>
    <t>073-FB-32</t>
  </si>
  <si>
    <t>2018-08-10T09:28:46+00:00</t>
  </si>
  <si>
    <t>2018-08-16T14:07:50+00:00</t>
  </si>
  <si>
    <t>Mocotono Herren Corduroy Cotton Trousers Winter Warm Casual Stretch Pants Dark Blue 31</t>
  </si>
  <si>
    <t>S02-0221442-5085155</t>
  </si>
  <si>
    <t>073-G7-30</t>
  </si>
  <si>
    <t>2018-08-10T09:28:10+00:00</t>
  </si>
  <si>
    <t>2018-08-16T21:58:08+00:00</t>
  </si>
  <si>
    <t>Mocotono Herren Corduroy Cotton Trousers Winter Warm Casual Stretch Pants Army Green 29</t>
  </si>
  <si>
    <t>S02-0697857-2193102</t>
  </si>
  <si>
    <t>073-G7-31</t>
  </si>
  <si>
    <t>2018-08-10T09:27:33+00:00</t>
  </si>
  <si>
    <t>2018-08-14T14:05:49+00:00</t>
  </si>
  <si>
    <t>Mocotono Herren Corduroy Cotton Trousers Winter Warm Casual Stretch Pants Army Green 30</t>
  </si>
  <si>
    <t>KZ-CSM073-G7-31</t>
  </si>
  <si>
    <t>B0771B3TJ3</t>
  </si>
  <si>
    <t>S02-5396572-0054718</t>
  </si>
  <si>
    <t>073-G7-34</t>
  </si>
  <si>
    <t>2018-08-10T09:26:42+00:00</t>
  </si>
  <si>
    <t>2018-08-16T22:00:50+00:00</t>
  </si>
  <si>
    <t>Mocotono Herren Corduroy Cotton Trousers Winter Warm Casual Stretch Pants Army Green 33</t>
  </si>
  <si>
    <t>KZ-CSM073-G7-34</t>
  </si>
  <si>
    <t>B07718HLQD</t>
  </si>
  <si>
    <t>S02-7726632-0424328</t>
  </si>
  <si>
    <t>013GR2-S</t>
  </si>
  <si>
    <t>2018-08-10T07:46:40+00:00</t>
  </si>
  <si>
    <t>2018-08-16T08:24:50+00:00</t>
  </si>
  <si>
    <t>S02-7468688-9105917</t>
  </si>
  <si>
    <t>013PI3-S</t>
  </si>
  <si>
    <t>2018-08-10T07:46:06+00:00</t>
  </si>
  <si>
    <t>2018-08-14T12:32:50+00:00</t>
  </si>
  <si>
    <t>XZ-BS-013PI3-S</t>
  </si>
  <si>
    <t>B01M4QQA9K</t>
  </si>
  <si>
    <t>S02-7944367-4168307</t>
  </si>
  <si>
    <t>013WH1-S</t>
  </si>
  <si>
    <t>2018-08-10T07:45:34+00:00</t>
  </si>
  <si>
    <t>2018-08-13T08:31:48+00:00</t>
  </si>
  <si>
    <t>XZ-BS-013WH1-S</t>
  </si>
  <si>
    <t>B01LXQYMXU</t>
  </si>
  <si>
    <t>S02-9776709-2856368</t>
  </si>
  <si>
    <t>013WH3-S</t>
  </si>
  <si>
    <t>2018-08-10T07:44:45+00:00</t>
  </si>
  <si>
    <t>2018-08-14T20:27:29+00:00</t>
  </si>
  <si>
    <t>XZ-BS-013WH3-S</t>
  </si>
  <si>
    <t>B01M0131LI</t>
  </si>
  <si>
    <t>S02-2668846-0151527</t>
  </si>
  <si>
    <t>168-R0-36</t>
  </si>
  <si>
    <t>2018-08-10T07:44:11+00:00</t>
  </si>
  <si>
    <t>2018-08-12T04:28:54+00:00</t>
  </si>
  <si>
    <t>Summer Mae Women's &amp; Men's Coral Fleece Bedroom Slippers/Footwear Memory Foam Clogs red 36/37</t>
  </si>
  <si>
    <t>S02-5445058-8192348</t>
  </si>
  <si>
    <t>MF360-BE-L</t>
  </si>
  <si>
    <t>2018-08-10T07:43:31+00:00</t>
  </si>
  <si>
    <t>2018-08-14T12:17:19+00:00</t>
  </si>
  <si>
    <t>Summer Mae Womens/Mens Stitched Faux Suede Faux Fleece Lined Clog Slippers</t>
  </si>
  <si>
    <t>S02-1439234-7274761</t>
  </si>
  <si>
    <t>360-GR3637</t>
  </si>
  <si>
    <t>2018-08-10T07:41:51+00:00</t>
  </si>
  <si>
    <t>2018-08-14T20:26:46+00:00</t>
  </si>
  <si>
    <t>Summer Mae Women Animal Sheep House Shoes Indoor/Outdoor Fluffy Boot Slippers</t>
  </si>
  <si>
    <t>XZ-BS-HMMX360-GR-3637</t>
  </si>
  <si>
    <t>B01N8PE78Y</t>
  </si>
  <si>
    <t>S02-7391112-1353143</t>
  </si>
  <si>
    <t>360-GR4041</t>
  </si>
  <si>
    <t>2018-08-10T07:41:03+00:00</t>
  </si>
  <si>
    <t>2018-08-14T20:22:03+00:00</t>
  </si>
  <si>
    <t>XZ-BS-HMMX360-GR-4041</t>
  </si>
  <si>
    <t>B01N3XXG1T</t>
  </si>
  <si>
    <t>S02-2038235-2295535</t>
  </si>
  <si>
    <t>2001-BG-36</t>
  </si>
  <si>
    <t>2018-08-10T07:40:26+00:00</t>
  </si>
  <si>
    <t>2018-08-13T08:18:20+00:00</t>
  </si>
  <si>
    <t>Summer Mae Women Winter Boots Knit Patchwork Warm Snow Shoes Casual</t>
  </si>
  <si>
    <t>S02-4969009-9161955</t>
  </si>
  <si>
    <t>2001-G0-36</t>
  </si>
  <si>
    <t>2018-08-10T07:39:52+00:00</t>
  </si>
  <si>
    <t>2018-08-13T16:10:59+00:00</t>
  </si>
  <si>
    <t>S02-2864195-2650760</t>
  </si>
  <si>
    <t>2001-N0-36</t>
  </si>
  <si>
    <t>2018-08-10T07:39:00+00:00</t>
  </si>
  <si>
    <t>2018-08-14T20:29:16+00:00</t>
  </si>
  <si>
    <t>S02-6993282-4966713</t>
  </si>
  <si>
    <t>2001-R0-36</t>
  </si>
  <si>
    <t>2018-08-10T07:38:25+00:00</t>
  </si>
  <si>
    <t>2018-08-12T04:20:30+00:00</t>
  </si>
  <si>
    <t>XZ-BS-PW-2001-R0-36</t>
  </si>
  <si>
    <t>B01NBKHGA6</t>
  </si>
  <si>
    <t>S02-2229190-4223544</t>
  </si>
  <si>
    <t>WH771-GR37</t>
  </si>
  <si>
    <t>2018-08-10T07:37:51+00:00</t>
  </si>
  <si>
    <t>2018-08-10T12:11:11+00:00</t>
  </si>
  <si>
    <t>Summer Mae Fashion Open Toe Fur Slippers Super Cool and Soft Shoes</t>
  </si>
  <si>
    <t>XZ-BS-WH771-GR-37</t>
  </si>
  <si>
    <t>B01MZ3H0X3</t>
  </si>
  <si>
    <t>S02-1704884-0985130</t>
  </si>
  <si>
    <t>7223Co4243</t>
  </si>
  <si>
    <t>2018-08-10T07:37:05+00:00</t>
  </si>
  <si>
    <t>2018-08-14T16:16:22+00:00</t>
  </si>
  <si>
    <t>Summer Mae Vintage Arctic Solid Indoor Boot Slippers</t>
  </si>
  <si>
    <t>XZ-BS-YG7223Co4243</t>
  </si>
  <si>
    <t>B01M0OETK1</t>
  </si>
  <si>
    <t>S02-3398765-8363552</t>
  </si>
  <si>
    <t>7223Co4445</t>
  </si>
  <si>
    <t>2018-08-10T07:36:29+00:00</t>
  </si>
  <si>
    <t>2018-08-10T07:36:43+00:00</t>
  </si>
  <si>
    <t>Summer Mae's Vintage Arctic Solid Indoor Boot Slippers</t>
  </si>
  <si>
    <t>S02-3278116-7105945</t>
  </si>
  <si>
    <t>7223Da4243</t>
  </si>
  <si>
    <t>2018-08-10T07:35:57+00:00</t>
  </si>
  <si>
    <t>2018-08-17T04:17:40+00:00</t>
  </si>
  <si>
    <t>XZ-BS-YG7223Da4243</t>
  </si>
  <si>
    <t>B01LZ1VBJE</t>
  </si>
  <si>
    <t>S02-1063609-6381136</t>
  </si>
  <si>
    <t>7223Da4445</t>
  </si>
  <si>
    <t>2018-08-10T07:35:23+00:00</t>
  </si>
  <si>
    <t>2018-08-16T20:16:06+00:00</t>
  </si>
  <si>
    <t>S02-5097279-7912321</t>
  </si>
  <si>
    <t>7223RB3637</t>
  </si>
  <si>
    <t>2018-08-10T07:34:51+00:00</t>
  </si>
  <si>
    <t>2018-08-12T16:15:50+00:00</t>
  </si>
  <si>
    <t>XZ-BS-YG7223RB3637</t>
  </si>
  <si>
    <t>B01M1BC6I7</t>
  </si>
  <si>
    <t>S02-7413827-7382713</t>
  </si>
  <si>
    <t>7032-B0-24</t>
  </si>
  <si>
    <t>2018-08-10T07:34:18+00:00</t>
  </si>
  <si>
    <t>2018-08-14T20:27:17+00:00</t>
  </si>
  <si>
    <t>Summer Mae Women's Cheerful Mario Warm House Slippers Booties</t>
  </si>
  <si>
    <t>XZ-BS-ZQ7032-B0-24</t>
  </si>
  <si>
    <t>B01N3OVPP5</t>
  </si>
  <si>
    <t>S02-6060657-6297902</t>
  </si>
  <si>
    <t>7032-K0-24</t>
  </si>
  <si>
    <t>2018-08-10T07:33:42+00:00</t>
  </si>
  <si>
    <t>2018-08-14T20:05:29+00:00</t>
  </si>
  <si>
    <t>XZ-BS-ZQ7032-K0-24</t>
  </si>
  <si>
    <t>B01MRGTK3G</t>
  </si>
  <si>
    <t>S02-6052408-7502761</t>
  </si>
  <si>
    <t>7032-K0-28</t>
  </si>
  <si>
    <t>2018-08-10T07:33:15+00:00</t>
  </si>
  <si>
    <t>2018-08-15T20:11:10+00:00</t>
  </si>
  <si>
    <t>XZ-BS-ZQ7032-K0-28</t>
  </si>
  <si>
    <t>B01MRGTJF3</t>
  </si>
  <si>
    <t>S02-6647330-1209955</t>
  </si>
  <si>
    <t>3056-B0-24</t>
  </si>
  <si>
    <t>2018-08-10T07:32:45+00:00</t>
  </si>
  <si>
    <t>2018-08-12T16:08:36+00:00</t>
  </si>
  <si>
    <t>Summer Mae Women's Cute Cat Warm House Slippers Booties</t>
  </si>
  <si>
    <t>XZ-BS-ZQCB3056-B0-24</t>
  </si>
  <si>
    <t>B01N77WSH0</t>
  </si>
  <si>
    <t>S02-0089223-6793110</t>
  </si>
  <si>
    <t>3056-B0-28</t>
  </si>
  <si>
    <t>2018-08-10T07:32:14+00:00</t>
  </si>
  <si>
    <t>2018-08-16T04:07:24+00:00</t>
  </si>
  <si>
    <t>XZ-BS-ZQCB3056-B0-28</t>
  </si>
  <si>
    <t>B01MYPF70O</t>
  </si>
  <si>
    <t>S02-3831242-1170768</t>
  </si>
  <si>
    <t>3056-E0-24</t>
  </si>
  <si>
    <t>2018-08-10T07:31:38+00:00</t>
  </si>
  <si>
    <t>2018-08-17T04:09:40+00:00</t>
  </si>
  <si>
    <t>XZ-BS-ZQCB3056-E0-24</t>
  </si>
  <si>
    <t>B01N2JHQGV</t>
  </si>
  <si>
    <t>S02-3848041-4121154</t>
  </si>
  <si>
    <t>3056-kQ-24</t>
  </si>
  <si>
    <t>2018-08-10T07:31:00+00:00</t>
  </si>
  <si>
    <t>2018-08-12T15:59:15+00:00</t>
  </si>
  <si>
    <t>XZ-BS-ZQCB3056-kQ-24</t>
  </si>
  <si>
    <t>B01N0GIJRR</t>
  </si>
  <si>
    <t>S02-6602739-6072303</t>
  </si>
  <si>
    <t>3056-R1-28</t>
  </si>
  <si>
    <t>2018-08-10T07:30:30+00:00</t>
  </si>
  <si>
    <t>2018-08-17T04:13:33+00:00</t>
  </si>
  <si>
    <t>XZ-BS-ZQCB3056-R1-28</t>
  </si>
  <si>
    <t>B01MRN2YFV</t>
  </si>
  <si>
    <t>S02-8581101-4501169</t>
  </si>
  <si>
    <t>3056-R2-24</t>
  </si>
  <si>
    <t>2018-08-10T07:30:00+00:00</t>
  </si>
  <si>
    <t>2018-08-16T16:10:22+00:00</t>
  </si>
  <si>
    <t>XZ-BS-ZQCB3056-R2-24</t>
  </si>
  <si>
    <t>B01MQLQYKR</t>
  </si>
  <si>
    <t>S02-0760353-0614760</t>
  </si>
  <si>
    <t>0903G13536</t>
  </si>
  <si>
    <t>2018-08-10T07:29:25+00:00</t>
  </si>
  <si>
    <t>2018-08-16T20:10:11+00:00</t>
  </si>
  <si>
    <t>Summer Mae Women's Knit Faux Fur Linning Slippers With Horn Button</t>
  </si>
  <si>
    <t>XZ-WH150903-G1-3536</t>
  </si>
  <si>
    <t>B075D85KM5</t>
  </si>
  <si>
    <t>S02-4202245-0943517</t>
  </si>
  <si>
    <t>0903G23536</t>
  </si>
  <si>
    <t>2018-08-10T07:28:39+00:00</t>
  </si>
  <si>
    <t>2018-08-13T08:05:45+00:00</t>
  </si>
  <si>
    <t>XZ-WH150903-G2-3536</t>
  </si>
  <si>
    <t>B075D4935V</t>
  </si>
  <si>
    <t>S02-9489270-1159501</t>
  </si>
  <si>
    <t>0903G23738</t>
  </si>
  <si>
    <t>2018-08-10T07:25:48+00:00</t>
  </si>
  <si>
    <t>2018-08-14T20:06:23+00:00</t>
  </si>
  <si>
    <t>XZ-WH150903-G2-3738</t>
  </si>
  <si>
    <t>B075D7D1S1</t>
  </si>
  <si>
    <t>S02-3269564-0234753</t>
  </si>
  <si>
    <t>0903G23940</t>
  </si>
  <si>
    <t>2018-08-10T07:24:52+00:00</t>
  </si>
  <si>
    <t>2018-08-14T20:02:58+00:00</t>
  </si>
  <si>
    <t>XZ-WH150903-G2-3940</t>
  </si>
  <si>
    <t>B075D9M8H4</t>
  </si>
  <si>
    <t>S02-5795714-3577134</t>
  </si>
  <si>
    <t>0903GR3536</t>
  </si>
  <si>
    <t>2018-08-10T07:23:53+00:00</t>
  </si>
  <si>
    <t>2018-08-10T07:24:20+00:00</t>
  </si>
  <si>
    <t>XZ-WH150903-GR-3536</t>
  </si>
  <si>
    <t>B075CZ2YNY</t>
  </si>
  <si>
    <t>S02-8419294-5663544</t>
  </si>
  <si>
    <t>0903P03536</t>
  </si>
  <si>
    <t>2018-08-10T07:21:29+00:00</t>
  </si>
  <si>
    <t>2018-08-16T07:54:28+00:00</t>
  </si>
  <si>
    <t>XZ-WH150903-P0-3536</t>
  </si>
  <si>
    <t>B075D4FC9J</t>
  </si>
  <si>
    <t>S02-7108676-9922729</t>
  </si>
  <si>
    <t>1509B03536</t>
  </si>
  <si>
    <t>2018-08-10T07:20:18+00:00</t>
  </si>
  <si>
    <t>2018-08-14T19:52:19+00:00</t>
  </si>
  <si>
    <t>Summer Mae Women's Warm Plush Leopard Slippers With Ribbon Bowknot</t>
  </si>
  <si>
    <t>XZ-WH1509-B0-3536</t>
  </si>
  <si>
    <t>B075DD2ZZY</t>
  </si>
  <si>
    <t>S02-9902071-4801941</t>
  </si>
  <si>
    <t>1509B03940</t>
  </si>
  <si>
    <t>2018-08-10T07:19:40+00:00</t>
  </si>
  <si>
    <t>2018-08-16T15:56:44+00:00</t>
  </si>
  <si>
    <t>Summer Mae Women's Warm Plush Leopard Slippers with Ribbon Bowknot</t>
  </si>
  <si>
    <t>XZ-WH1509-B0-3940</t>
  </si>
  <si>
    <t>B075D4T7JT</t>
  </si>
  <si>
    <t>S02-8682180-9304330</t>
  </si>
  <si>
    <t>1509W03536</t>
  </si>
  <si>
    <t>2018-08-10T07:19:01+00:00</t>
  </si>
  <si>
    <t>2018-08-14T20:03:30+00:00</t>
  </si>
  <si>
    <t>XZ-WH1509-W0-3536</t>
  </si>
  <si>
    <t>B075D4WP3Z</t>
  </si>
  <si>
    <t>S02-3364071-4267519</t>
  </si>
  <si>
    <t>1509W03738</t>
  </si>
  <si>
    <t>2018-08-10T07:13:45+00:00</t>
  </si>
  <si>
    <t>2018-08-17T03:55:15+00:00</t>
  </si>
  <si>
    <t>XZ-WH1509-W0-3738</t>
  </si>
  <si>
    <t>B075D512BH</t>
  </si>
  <si>
    <t>S02-4718727-3324303</t>
  </si>
  <si>
    <t>1509Y03536</t>
  </si>
  <si>
    <t>2018-08-10T07:07:33+00:00</t>
  </si>
  <si>
    <t>2018-08-14T19:47:26+00:00</t>
  </si>
  <si>
    <t>XZ-WH1509-Y0-3536</t>
  </si>
  <si>
    <t>B075D1Z8VQ</t>
  </si>
  <si>
    <t>S02-6275050-7425915</t>
  </si>
  <si>
    <t>6606-BR-35</t>
  </si>
  <si>
    <t>2018-08-10T07:06:30+00:00</t>
  </si>
  <si>
    <t>2018-08-12T15:47:19+00:00</t>
  </si>
  <si>
    <t>Summer Mae Women's Faux Fur Suede Lined Slip On Flat Moccasins Cozy Slippers 3 UK Brown</t>
  </si>
  <si>
    <t>XZ-WH6606-BR-35</t>
  </si>
  <si>
    <t>B07541KCSG</t>
  </si>
  <si>
    <t>S02-3969031-6709930</t>
  </si>
  <si>
    <t>6606-BR-36</t>
  </si>
  <si>
    <t>2018-08-10T07:05:46+00:00</t>
  </si>
  <si>
    <t>2018-08-16T03:47:23+00:00</t>
  </si>
  <si>
    <t>Summer Mae Women's Faux Fur Suede Lined Slip On Flat Moccasins Cozy Slippers 3.5 UK Brown</t>
  </si>
  <si>
    <t>XZ-WH6606-BR-36</t>
  </si>
  <si>
    <t>B07541KCSH</t>
  </si>
  <si>
    <t>S02-1255326-5968352</t>
  </si>
  <si>
    <t>6606-BR-37</t>
  </si>
  <si>
    <t>2018-08-10T07:05:09+00:00</t>
  </si>
  <si>
    <t>2018-08-16T15:58:24+00:00</t>
  </si>
  <si>
    <t>Summer Mae Women's Faux Fur Suede Lined Slip On Flat Moccasins Cozy Slippers 4 UK Brown</t>
  </si>
  <si>
    <t>XZ-WH6606-BR-37</t>
  </si>
  <si>
    <t>B07546CC9L</t>
  </si>
  <si>
    <t>S02-8949308-4967568</t>
  </si>
  <si>
    <t>6606-BR-39</t>
  </si>
  <si>
    <t>2018-08-10T07:04:36+00:00</t>
  </si>
  <si>
    <t>2018-08-16T15:33:09+00:00</t>
  </si>
  <si>
    <t>Summer Mae Women's Faux Fur Suede Lined Slip On Flat Moccasins Cozy Slippers 6 UK Brown</t>
  </si>
  <si>
    <t>XZ-WH6606-BR-39</t>
  </si>
  <si>
    <t>B07546TF8G</t>
  </si>
  <si>
    <t>S02-2712282-5353155</t>
  </si>
  <si>
    <t>6606-BR-40</t>
  </si>
  <si>
    <t>2018-08-10T07:03:55+00:00</t>
  </si>
  <si>
    <t>2018-08-16T23:34:08+00:00</t>
  </si>
  <si>
    <t>Summer Mae Women's Faux Fur Suede Lined Slip On Flat Moccasins Cozy Slippers 7 UK Brown</t>
  </si>
  <si>
    <t>XZ-WH6606-BR-40</t>
  </si>
  <si>
    <t>B07545D76P</t>
  </si>
  <si>
    <t>S02-6085558-7161139</t>
  </si>
  <si>
    <t>6606-C0-35</t>
  </si>
  <si>
    <t>2018-08-10T07:03:15+00:00</t>
  </si>
  <si>
    <t>2018-08-14T19:47:11+00:00</t>
  </si>
  <si>
    <t>Summer Mae Women's Faux Fur Suede Lined Slip On Flat Moccasins Cozy Slippers 3 UK Coffee</t>
  </si>
  <si>
    <t>XZ-WH6606-C0-35</t>
  </si>
  <si>
    <t>B07545TD18</t>
  </si>
  <si>
    <t>S02-9161329-8362717</t>
  </si>
  <si>
    <t>6606-C0-36</t>
  </si>
  <si>
    <t>2018-08-10T07:02:39+00:00</t>
  </si>
  <si>
    <t>2018-08-14T19:32:26+00:00</t>
  </si>
  <si>
    <t>Summer Mae Women's Faux Fur Suede Lined Slip On Flat Moccasins Cozy Slippers 3.5 UK Coffee</t>
  </si>
  <si>
    <t>XZ-WH6606-C0-36</t>
  </si>
  <si>
    <t>B07545XZJT</t>
  </si>
  <si>
    <t>S02-1974891-4145157</t>
  </si>
  <si>
    <t>6606-C0-37</t>
  </si>
  <si>
    <t>2018-08-10T06:57:06+00:00</t>
  </si>
  <si>
    <t>2018-08-14T19:52:33+00:00</t>
  </si>
  <si>
    <t>Summer Mae Women's Faux Fur Suede Lined Slip On Flat Moccasins Cozy Slippers 4 UK Coffee</t>
  </si>
  <si>
    <t>XZ-WH6606-C0-37</t>
  </si>
  <si>
    <t>B07545QCLC</t>
  </si>
  <si>
    <t>S02-7853970-4990708</t>
  </si>
  <si>
    <t>6606-C0-38</t>
  </si>
  <si>
    <t>2018-08-10T06:56:30+00:00</t>
  </si>
  <si>
    <t>2018-08-20T15:34:55+00:00</t>
  </si>
  <si>
    <t>S02-7689885-8584367</t>
  </si>
  <si>
    <t>6606-C0-39</t>
  </si>
  <si>
    <t>2018-08-10T06:55:53+00:00</t>
  </si>
  <si>
    <t>2018-08-13T07:37:28+00:00</t>
  </si>
  <si>
    <t>Summer Mae Women's Faux Fur Suede Lined Slip On Flat Moccasins Cozy Slippers 6 UK Coffee</t>
  </si>
  <si>
    <t>XZ-WH6606-C0-39</t>
  </si>
  <si>
    <t>B07541K287</t>
  </si>
  <si>
    <t>S02-2565573-5860325</t>
  </si>
  <si>
    <t>6606-C0-40</t>
  </si>
  <si>
    <t>2018-08-10T06:55:25+00:00</t>
  </si>
  <si>
    <t>2018-08-13T11:31:36+00:00</t>
  </si>
  <si>
    <t>Summer Mae Women's Faux Fur Suede Lined Slip On Flat Moccasins Cozy Slippers 7 UK Coffee</t>
  </si>
  <si>
    <t>XZ-WH6606-C0-40</t>
  </si>
  <si>
    <t>B07545TLXJ</t>
  </si>
  <si>
    <t>S02-2603972-7009118</t>
  </si>
  <si>
    <t>6606-K0-35</t>
  </si>
  <si>
    <t>2018-08-10T06:54:47+00:00</t>
  </si>
  <si>
    <t>2018-08-14T19:28:15+00:00</t>
  </si>
  <si>
    <t>Summer Mae Women's Faux Fur Suede Lined Slip On Flat Moccasins Cozy Slippers 3 UK Black</t>
  </si>
  <si>
    <t>S02-2576228-7529930</t>
  </si>
  <si>
    <t>6606-K0-36</t>
  </si>
  <si>
    <t>2018-08-10T06:54:08+00:00</t>
  </si>
  <si>
    <t>2018-08-14T19:31:38+00:00</t>
  </si>
  <si>
    <t>Summer Mae Women's Faux Fur Suede Lined Slip On Flat Moccasins Cozy Slippers Black 3.5 UK 3.5 UK Black</t>
  </si>
  <si>
    <t>XZ-WH6606-K0-36</t>
  </si>
  <si>
    <t>B07545TX8S</t>
  </si>
  <si>
    <t>S02-3537360-9255554</t>
  </si>
  <si>
    <t>6606-K0-37</t>
  </si>
  <si>
    <t>2018-08-10T06:53:33+00:00</t>
  </si>
  <si>
    <t>2018-08-16T19:36:22+00:00</t>
  </si>
  <si>
    <t>Summer Mae Women's Faux Fur Suede Lined Slip On Flat Moccasins Cozy Slippers 4 UK Black</t>
  </si>
  <si>
    <t>XZ-WH6606-K0-37</t>
  </si>
  <si>
    <t>B07541F41Z</t>
  </si>
  <si>
    <t>S02-5853907-6981947</t>
  </si>
  <si>
    <t>6606-K0-39</t>
  </si>
  <si>
    <t>2018-08-10T06:53:00+00:00</t>
  </si>
  <si>
    <t>2018-08-16T15:27:47+00:00</t>
  </si>
  <si>
    <t>Summer Mae Women's Faux Fur Suede Lined Slip On Flat Moccasins Cozy Slippers Black 6 UK 6 UK Black</t>
  </si>
  <si>
    <t>XZ-WH6606-K0-39</t>
  </si>
  <si>
    <t>B07545G7FW</t>
  </si>
  <si>
    <t>S02-8266124-9609961</t>
  </si>
  <si>
    <t>6606-K0-40</t>
  </si>
  <si>
    <t>2018-08-10T06:52:24+00:00</t>
  </si>
  <si>
    <t>2018-08-14T11:32:54+00:00</t>
  </si>
  <si>
    <t>Summer Mae Women's Faux Fur Suede Lined Slip On Flat Moccasins Cozy Slippers Black 7 UK 7 UK Black</t>
  </si>
  <si>
    <t>XZ-WH6606-K0-40</t>
  </si>
  <si>
    <t>B075466RWL</t>
  </si>
  <si>
    <t>S02-9986399-3410713</t>
  </si>
  <si>
    <t>6606-P0-35</t>
  </si>
  <si>
    <t>2018-08-10T06:51:49+00:00</t>
  </si>
  <si>
    <t>2018-08-20T11:43:14+00:00</t>
  </si>
  <si>
    <t>Summer Mae Women's Faux Fur Suede Lined Slip On Flat Moccasins Cozy Slippers 3 UK Pink</t>
  </si>
  <si>
    <t>XZ-WH6606-P0-35</t>
  </si>
  <si>
    <t>B07541F7QC</t>
  </si>
  <si>
    <t>S02-9475178-7957900</t>
  </si>
  <si>
    <t>6606-P0-36</t>
  </si>
  <si>
    <t>2018-08-10T06:51:14+00:00</t>
  </si>
  <si>
    <t>2018-08-12T15:37:07+00:00</t>
  </si>
  <si>
    <t>Summer Mae Women's Faux Fur Suede Lined Slip On Flat Moccasins Cozy Slippers 3.5 UK Pink</t>
  </si>
  <si>
    <t>XZ-WH6606-P0-36</t>
  </si>
  <si>
    <t>B07541F1HS</t>
  </si>
  <si>
    <t>S02-3152669-0936339</t>
  </si>
  <si>
    <t>6606-P0-37</t>
  </si>
  <si>
    <t>2018-08-10T06:50:36+00:00</t>
  </si>
  <si>
    <t>2018-08-12T15:39:23+00:00</t>
  </si>
  <si>
    <t>S02-8511846-4261957</t>
  </si>
  <si>
    <t>6606-P0-38</t>
  </si>
  <si>
    <t>2018-08-10T06:49:55+00:00</t>
  </si>
  <si>
    <t>2018-08-13T11:33:17+00:00</t>
  </si>
  <si>
    <t>Summer Mae Women's Faux Fur Suede Lined Slip On Flat Moccasins Cozy Slippers 5 UK Pink</t>
  </si>
  <si>
    <t>S02-1880827-7929140</t>
  </si>
  <si>
    <t>6606-P0-40</t>
  </si>
  <si>
    <t>2018-08-10T06:49:10+00:00</t>
  </si>
  <si>
    <t>2018-08-16T15:25:06+00:00</t>
  </si>
  <si>
    <t>Summer Mae Women's Faux Fur Suede Lined Slip On Flat Moccasins Cozy Slippers Pink 7 UK 7 UK Pink</t>
  </si>
  <si>
    <t>XZ-WH6606-P0-40</t>
  </si>
  <si>
    <t>B07545L9QH</t>
  </si>
  <si>
    <t>S02-4674221-4581160</t>
  </si>
  <si>
    <t>6606-R0-35</t>
  </si>
  <si>
    <t>2018-08-10T06:48:12+00:00</t>
  </si>
  <si>
    <t>2018-08-14T19:39:18+00:00</t>
  </si>
  <si>
    <t>Summer Mae Women's Faux Fur Suede Lined Slip On Flat Moccasins Cozy Slippers 3 UK Red</t>
  </si>
  <si>
    <t>XZ-WH6606-R0-35</t>
  </si>
  <si>
    <t>B07541JWHK</t>
  </si>
  <si>
    <t>S02-8831681-8783516</t>
  </si>
  <si>
    <t>6606-R0-36</t>
  </si>
  <si>
    <t>2018-08-10T06:47:36+00:00</t>
  </si>
  <si>
    <t>2018-08-14T19:26:15+00:00</t>
  </si>
  <si>
    <t>Summer Mae Women's Faux Fur Suede Lined Slip On Flat Moccasins Cozy Slippers 3.5 UK Red</t>
  </si>
  <si>
    <t>XZ-WH6606-R0-36</t>
  </si>
  <si>
    <t>B07541FHLB</t>
  </si>
  <si>
    <t>S02-2213412-7081109</t>
  </si>
  <si>
    <t>6606-R0-37</t>
  </si>
  <si>
    <t>2018-08-10T06:46:51+00:00</t>
  </si>
  <si>
    <t>2018-08-14T19:26:59+00:00</t>
  </si>
  <si>
    <t>Summer Mae Women's Faux Fur Suede Lined Slip On Flat Moccasins Cozy Slippers 4 UK Red</t>
  </si>
  <si>
    <t>XZ-WH6606-R0-37</t>
  </si>
  <si>
    <t>B07544T8S1</t>
  </si>
  <si>
    <t>S02-3581549-7189124</t>
  </si>
  <si>
    <t>6606-R0-38</t>
  </si>
  <si>
    <t>2018-08-10T06:46:11+00:00</t>
  </si>
  <si>
    <t>2018-08-14T19:26:58+00:00</t>
  </si>
  <si>
    <t>Summer Mae Women's Faux Fur Suede Lined Slip On Flat Moccasins Cozy Slippers 5 UK Red</t>
  </si>
  <si>
    <t>S02-1116886-0738747</t>
  </si>
  <si>
    <t>6606-R0-39</t>
  </si>
  <si>
    <t>2018-08-10T06:45:36+00:00</t>
  </si>
  <si>
    <t>2018-08-16T23:16:03+00:00</t>
  </si>
  <si>
    <t>Summer Mae Women's Faux Fur Suede Lined Slip On Flat Moccasins Cozy Slippers 6 UK Red</t>
  </si>
  <si>
    <t>XZ-WH6606-R0-39</t>
  </si>
  <si>
    <t>B07541F9CF</t>
  </si>
  <si>
    <t>S02-7073110-9825121</t>
  </si>
  <si>
    <t>6606-R0-40</t>
  </si>
  <si>
    <t>2018-08-10T06:44:53+00:00</t>
  </si>
  <si>
    <t>2018-08-16T23:17:21+00:00</t>
  </si>
  <si>
    <t>Summer Mae Women's Faux Fur Suede Lined Slip On Flat Moccasins Cozy Slippers 7 UK Red</t>
  </si>
  <si>
    <t>XZ-WH6606-R0-40</t>
  </si>
  <si>
    <t>B07546N57Z</t>
  </si>
  <si>
    <t>S02-0827495-8162710</t>
  </si>
  <si>
    <t>6606-ZL-35</t>
  </si>
  <si>
    <t>2018-08-10T06:43:58+00:00</t>
  </si>
  <si>
    <t>2018-08-14T19:22:29+00:00</t>
  </si>
  <si>
    <t>Summer Mae Women's Faux Fur Suede Lined Slip On Flat Moccasins Cozy Slippers 3 UK Dark Blue</t>
  </si>
  <si>
    <t>XZ-WH6606-ZL-35</t>
  </si>
  <si>
    <t>B07542R99S</t>
  </si>
  <si>
    <t>S02-7560752-6199569</t>
  </si>
  <si>
    <t>6606-ZL-36</t>
  </si>
  <si>
    <t>2018-08-10T06:43:21+00:00</t>
  </si>
  <si>
    <t>2018-08-14T15:13:15+00:00</t>
  </si>
  <si>
    <t>Summer Mae Women's Faux Fur Suede Lined Slip On Flat Moccasins Cozy Slippers 3.5 UK Dark Blue</t>
  </si>
  <si>
    <t>XZ-WH6606-ZL-36</t>
  </si>
  <si>
    <t>B07545XZJY</t>
  </si>
  <si>
    <t>S02-7301719-8237119</t>
  </si>
  <si>
    <t>6606-ZL-37</t>
  </si>
  <si>
    <t>2018-08-10T06:42:17+00:00</t>
  </si>
  <si>
    <t>2018-08-20T15:19:20+00:00</t>
  </si>
  <si>
    <t>Summer Mae Women's Faux Fur Suede Lined Slip On Flat Moccasins Cozy Slippers 4 UK Dark Blue</t>
  </si>
  <si>
    <t>XZ-WH6606-ZL-37</t>
  </si>
  <si>
    <t>B07546CN45</t>
  </si>
  <si>
    <t>S02-5714245-8082730</t>
  </si>
  <si>
    <t>6606-ZL-39</t>
  </si>
  <si>
    <t>2018-08-10T06:41:38+00:00</t>
  </si>
  <si>
    <t>2018-08-13T07:19:50+00:00</t>
  </si>
  <si>
    <t>Summer Mae Women's Faux Fur Suede Lined Slip On Flat Moccasins Cozy Slippers 6 UK Dark Blue</t>
  </si>
  <si>
    <t>XZ-WH6606-ZL-39</t>
  </si>
  <si>
    <t>B07545HBFQ</t>
  </si>
  <si>
    <t>S02-9707486-2259544</t>
  </si>
  <si>
    <t>004B04041</t>
  </si>
  <si>
    <t>2018-08-10T06:40:51+00:00</t>
  </si>
  <si>
    <t>2018-08-16T19:20:19+00:00</t>
  </si>
  <si>
    <t>Summer Mae Women's Indoor Slipper Boots With Star Cartoon Printed and Pom Poms, Blue, 7-8 UK</t>
  </si>
  <si>
    <t>S02-2132136-1148302</t>
  </si>
  <si>
    <t>004P03839</t>
  </si>
  <si>
    <t>2018-08-10T06:40:06+00:00</t>
  </si>
  <si>
    <t>2018-08-17T15:15:34+00:00</t>
  </si>
  <si>
    <t>Summer Mae Women's Indoor Slipper Boots With Star Cartoon Printed and Pom Poms, Pink, 5-6 UK</t>
  </si>
  <si>
    <t>S02-0675848-9297143</t>
  </si>
  <si>
    <t>006-G0-L</t>
  </si>
  <si>
    <t>2018-08-10T06:38:42+00:00</t>
  </si>
  <si>
    <t>2018-08-16T23:17:43+00:00</t>
  </si>
  <si>
    <t>Summer Mae Women's Knit Fleece Slippers Striped Warm Fur Lined Boots</t>
  </si>
  <si>
    <t>XZ-WHMX006-G0-L</t>
  </si>
  <si>
    <t>B075D6DJGX</t>
  </si>
  <si>
    <t>S02-0756204-4237923</t>
  </si>
  <si>
    <t>006-G0-S</t>
  </si>
  <si>
    <t>2018-08-10T06:37:58+00:00</t>
  </si>
  <si>
    <t>2018-08-16T23:19:06+00:00</t>
  </si>
  <si>
    <t>XZ-WHMX006-G0-S</t>
  </si>
  <si>
    <t>B075D4R6B4</t>
  </si>
  <si>
    <t>S02-6712578-9717906</t>
  </si>
  <si>
    <t>006-R0-L</t>
  </si>
  <si>
    <t>2018-08-10T06:37:11+00:00</t>
  </si>
  <si>
    <t>2018-08-14T19:15:33+00:00</t>
  </si>
  <si>
    <t>XZ-WHMX006-R0-L</t>
  </si>
  <si>
    <t>B075D8QMDM</t>
  </si>
  <si>
    <t>S02-0367301-0249932</t>
  </si>
  <si>
    <t>006-R0-M</t>
  </si>
  <si>
    <t>2018-08-10T06:36:29+00:00</t>
  </si>
  <si>
    <t>2018-08-16T03:16:51+00:00</t>
  </si>
  <si>
    <t>XZ-WHMX006-R0-M</t>
  </si>
  <si>
    <t>B075D87GRR</t>
  </si>
  <si>
    <t>S02-6585414-7819502</t>
  </si>
  <si>
    <t>006-R0-S</t>
  </si>
  <si>
    <t>2018-08-10T06:35:24+00:00</t>
  </si>
  <si>
    <t>2018-08-14T19:28:53+00:00</t>
  </si>
  <si>
    <t>XZ-WHMX006-R0-S</t>
  </si>
  <si>
    <t>B075DD8M7Z</t>
  </si>
  <si>
    <t>402-7855496-2060302</t>
  </si>
  <si>
    <t>2018-08-11T21:53:58+00:00</t>
  </si>
  <si>
    <t>2018-08-12T21:59:52+00:00</t>
  </si>
  <si>
    <t>XZ-BS-HM168-R0-38/39</t>
  </si>
  <si>
    <t>B01M0F8HR7</t>
  </si>
  <si>
    <t>403-8979291-7121968</t>
  </si>
  <si>
    <t>2018-08-11T21:47:56+00:00</t>
  </si>
  <si>
    <t>2018-08-13T12:41:26+00:00</t>
  </si>
  <si>
    <t>Bourron marlotte</t>
  </si>
  <si>
    <t>406-6511653-4373147</t>
  </si>
  <si>
    <t>2018-08-11T19:23:24+00:00</t>
  </si>
  <si>
    <t>2018-08-13T22:04:49+00:00</t>
  </si>
  <si>
    <t>Summer Mae Maillot de Bain 1 Pi鑓e Push up Femme Bleu Marine EU 46</t>
  </si>
  <si>
    <t>St Girons</t>
  </si>
  <si>
    <t>406-9829730-9862763</t>
  </si>
  <si>
    <t>2018-08-11T12:17:10+00:00</t>
  </si>
  <si>
    <t>2018-08-16T14:03:20+00:00</t>
  </si>
  <si>
    <t>proissans</t>
  </si>
  <si>
    <t>408-9280003-2425906</t>
  </si>
  <si>
    <t>2018-08-11T11:08:03+00:00</t>
  </si>
  <si>
    <t>2018-08-12T23:35:57+00:00</t>
  </si>
  <si>
    <t>CS-LY181-ZL918-M</t>
  </si>
  <si>
    <t>B073PPT396</t>
  </si>
  <si>
    <t>LE PLESSIS GRAMMOIRE</t>
  </si>
  <si>
    <t>407-6681704-4695559</t>
  </si>
  <si>
    <t>2018-08-11T10:36:46+00:00</t>
  </si>
  <si>
    <t>2018-08-11T18:04:53+00:00</t>
  </si>
  <si>
    <t>mougins</t>
  </si>
  <si>
    <t>026-8201846-9262731</t>
  </si>
  <si>
    <t>2018-08-11T22:29:38+00:00</t>
  </si>
  <si>
    <t>2018-08-14T03:34:58+00:00</t>
  </si>
  <si>
    <t>Men's Short Sleeve Floral Print Button Down Casual Shirt Red XX-Large</t>
  </si>
  <si>
    <t>CS-BESB032-RD-XXL</t>
  </si>
  <si>
    <t>B07CC3WQPP</t>
  </si>
  <si>
    <t>Coolaney</t>
  </si>
  <si>
    <t>Co Sligo</t>
  </si>
  <si>
    <t>F56 DH93</t>
  </si>
  <si>
    <t>026-6257902-7301128</t>
  </si>
  <si>
    <t>2018-08-11T13:55:39+00:00</t>
  </si>
  <si>
    <t>2018-08-11T18:02:07+00:00</t>
  </si>
  <si>
    <t>NEWTON AYCLIFFE</t>
  </si>
  <si>
    <t>DL5 5JS</t>
  </si>
  <si>
    <t>205-6012589-3030700</t>
  </si>
  <si>
    <t>2018-08-11T13:12:58+00:00</t>
  </si>
  <si>
    <t>2018-08-14T11:39:48+00:00</t>
  </si>
  <si>
    <t>Murthly</t>
  </si>
  <si>
    <t>Perth</t>
  </si>
  <si>
    <t>PH1 4EZ</t>
  </si>
  <si>
    <t>206-1972329-8504366</t>
  </si>
  <si>
    <t>2018-08-11T06:47:34+00:00</t>
  </si>
  <si>
    <t>2018-08-11T13:25:14+00:00</t>
  </si>
  <si>
    <t>ST ALBANS</t>
  </si>
  <si>
    <t>AL4 9QQ</t>
  </si>
  <si>
    <t>303-3549016-2377932</t>
  </si>
  <si>
    <t>2018-08-11T23:25:43+00:00</t>
  </si>
  <si>
    <t>2018-08-13T02:19:27+00:00</t>
  </si>
  <si>
    <t>Leonding</t>
  </si>
  <si>
    <t>302-1041391-3700333</t>
  </si>
  <si>
    <t>2018-08-11T20:52:42+00:00</t>
  </si>
  <si>
    <t>2018-08-14T13:53:00+00:00</t>
  </si>
  <si>
    <t>Summer Mae Damen Sexy V Ausschnitt Langarm 躡ergro遝r Strickpullover Sweater Gr黱 XXL</t>
  </si>
  <si>
    <t>MY-EU1925-G7-2XL</t>
  </si>
  <si>
    <t>B07649JN4W</t>
  </si>
  <si>
    <t>306-1121264-9396362</t>
  </si>
  <si>
    <t>2018-08-11T20:52:20+00:00</t>
  </si>
  <si>
    <t>2018-08-13T02:10:39+00:00</t>
  </si>
  <si>
    <t>F黦enberg</t>
  </si>
  <si>
    <t>028-6487166-9389910</t>
  </si>
  <si>
    <t>2018-08-11T19:49:53+00:00</t>
  </si>
  <si>
    <t>2018-08-12T22:35:40+00:00</t>
  </si>
  <si>
    <t>Meppen</t>
  </si>
  <si>
    <t>306-8607258-4825904</t>
  </si>
  <si>
    <t>2018-08-11T18:59:30+00:00</t>
  </si>
  <si>
    <t>2018-08-13T07:33:50+00:00</t>
  </si>
  <si>
    <t>Freital</t>
  </si>
  <si>
    <t>302-6780244-3690729</t>
  </si>
  <si>
    <t>2018-08-11T17:50:45+00:00</t>
  </si>
  <si>
    <t>2018-08-13T03:54:45+00:00</t>
  </si>
  <si>
    <t>305-1607587-4269169</t>
  </si>
  <si>
    <t>2018-08-11T17:18:57+00:00</t>
  </si>
  <si>
    <t>2018-08-15T20:18:01+00:00</t>
  </si>
  <si>
    <t>Vellmar</t>
  </si>
  <si>
    <t>306-1121132-9564323</t>
  </si>
  <si>
    <t>2018-08-11T16:18:29+00:00</t>
  </si>
  <si>
    <t>2018-08-13T01:37:21+00:00</t>
  </si>
  <si>
    <t>Summer Mae Damen Badekleid Plus Size Gebl黰t Figurformender Einteiler Badeanzug Swimsuit Schwarz (EU Size 46-48)</t>
  </si>
  <si>
    <t>Hohenhorn</t>
  </si>
  <si>
    <t>028-0944180-6894768</t>
  </si>
  <si>
    <t>2018-08-11T15:27:54+00:00</t>
  </si>
  <si>
    <t>2018-08-14T17:16:26+00:00</t>
  </si>
  <si>
    <t>LYQ-BS4600-G0-S</t>
  </si>
  <si>
    <t>B01N0HHU7Y</t>
  </si>
  <si>
    <t>303-4586186-6945148</t>
  </si>
  <si>
    <t>2018-08-11T14:53:36+00:00</t>
  </si>
  <si>
    <t>2018-08-12T20:43:54+00:00</t>
  </si>
  <si>
    <t>Pfullendorf</t>
  </si>
  <si>
    <t>304-0102292-1185955</t>
  </si>
  <si>
    <t>2018-08-11T14:31:07+00:00</t>
  </si>
  <si>
    <t>2018-08-13T20:13:49+00:00</t>
  </si>
  <si>
    <t>Summer Mae Damen Badekleid Plus Size Gebl黰t Figurformender Einteiler Badeanzug Swimsuit Schwarz mit Kirsche (EU Size 46-48)</t>
  </si>
  <si>
    <t>hausen</t>
  </si>
  <si>
    <t>028-4112539-7847528</t>
  </si>
  <si>
    <t>2018-08-11T14:11:26+00:00</t>
  </si>
  <si>
    <t>2018-08-16T19:36:44+00:00</t>
  </si>
  <si>
    <t>305-8077617-6121934</t>
  </si>
  <si>
    <t>2018-08-11T14:09:33+00:00</t>
  </si>
  <si>
    <t>2018-08-13T10:14:42+00:00</t>
  </si>
  <si>
    <t>Wolfsberg</t>
  </si>
  <si>
    <t>303-2134669-9712302</t>
  </si>
  <si>
    <t>2018-08-11T13:54:50+00:00</t>
  </si>
  <si>
    <t>2018-08-13T10:53:21+00:00</t>
  </si>
  <si>
    <t>Kottingbrunn</t>
  </si>
  <si>
    <t>303-8175821-1932327</t>
  </si>
  <si>
    <t>2018-08-11T13:20:49+00:00</t>
  </si>
  <si>
    <t>2018-08-12T21:28:38+00:00</t>
  </si>
  <si>
    <t>Weilerbach</t>
  </si>
  <si>
    <t>304-2335588-2418737</t>
  </si>
  <si>
    <t>2018-08-11T13:13:19+00:00</t>
  </si>
  <si>
    <t>2018-08-11T18:31:28+00:00</t>
  </si>
  <si>
    <t>Ratingen</t>
  </si>
  <si>
    <t>306-5258361-7197152</t>
  </si>
  <si>
    <t>2018-08-11T13:09:05+00:00</t>
  </si>
  <si>
    <t>2018-08-16T19:50:15+00:00</t>
  </si>
  <si>
    <t>R黨n</t>
  </si>
  <si>
    <t>305-3874892-8656366</t>
  </si>
  <si>
    <t>2018-08-11T12:48:50+00:00</t>
  </si>
  <si>
    <t>2018-08-13T18:19:46+00:00</t>
  </si>
  <si>
    <t>d鰐lingen</t>
  </si>
  <si>
    <t>028-7548824-0603518</t>
  </si>
  <si>
    <t>2018-08-11T11:16:28+00:00</t>
  </si>
  <si>
    <t>2018-08-15T07:55:22+00:00</t>
  </si>
  <si>
    <t>deutschland</t>
  </si>
  <si>
    <t>305-7167319-7927522</t>
  </si>
  <si>
    <t>2018-08-11T11:07:30+00:00</t>
  </si>
  <si>
    <t>2018-08-11T20:59:23+00:00</t>
  </si>
  <si>
    <t>Simmern</t>
  </si>
  <si>
    <t>306-0034854-8355502</t>
  </si>
  <si>
    <t>2018-08-11T09:11:18+00:00</t>
  </si>
  <si>
    <t>2018-08-13T11:55:21+00:00</t>
  </si>
  <si>
    <t>Kloster Lehnin OT Lehnin</t>
  </si>
  <si>
    <t>306-8330531-2735510</t>
  </si>
  <si>
    <t>2018-08-11T09:08:51+00:00</t>
  </si>
  <si>
    <t>2018-08-12T21:31:34+00:00</t>
  </si>
  <si>
    <t>306-8496812-6264325</t>
  </si>
  <si>
    <t>2018-08-11T09:02:05+00:00</t>
  </si>
  <si>
    <t>2018-08-12T13:40:19+00:00</t>
  </si>
  <si>
    <t>302-0143870-0988374</t>
  </si>
  <si>
    <t>2018-08-11T08:53:37+00:00</t>
  </si>
  <si>
    <t>2018-08-14T20:43:35+00:00</t>
  </si>
  <si>
    <t>Summer Mae Damen Badekleid Plus Size Gebl黰t Figurformender Einteiler Badeanzug Swimsuit Blau Blumen (EU Size 42-44)</t>
  </si>
  <si>
    <t>Zislow</t>
  </si>
  <si>
    <t>303-8281038-8625134</t>
  </si>
  <si>
    <t>2018-08-11T07:42:06+00:00</t>
  </si>
  <si>
    <t>2018-08-12T07:58:40+00:00</t>
  </si>
  <si>
    <t>YZ-BE5506-K0-XL</t>
  </si>
  <si>
    <t>B07CKMRVDM</t>
  </si>
  <si>
    <t>Rhede</t>
  </si>
  <si>
    <t>304-3653969-4467536</t>
  </si>
  <si>
    <t>2018-08-11T07:22:36+00:00</t>
  </si>
  <si>
    <t>2018-08-11T10:49:50+00:00</t>
  </si>
  <si>
    <t>Summer Mae Damen Einteiler Swimdress Streifen Slim Badeanzug Marineblau (EU Size 48)</t>
  </si>
  <si>
    <t>302-9336000-8626733</t>
  </si>
  <si>
    <t>2018-08-11T07:18:37+00:00</t>
  </si>
  <si>
    <t>2018-08-13T18:49:03+00:00</t>
  </si>
  <si>
    <t>Dettelbach</t>
  </si>
  <si>
    <t>303-4654686-6841100</t>
  </si>
  <si>
    <t>2018-08-11T06:26:54+00:00</t>
  </si>
  <si>
    <t>2018-08-12T22:06:14+00:00</t>
  </si>
  <si>
    <t>Zilshausen</t>
  </si>
  <si>
    <t>402-9446484-0413143</t>
  </si>
  <si>
    <t>2018-08-11T10:10:09+00:00</t>
  </si>
  <si>
    <t>2018-08-13T12:13:15+00:00</t>
  </si>
  <si>
    <t>YZ-BS1702-GO-M</t>
  </si>
  <si>
    <t>B06XCPNNCK</t>
  </si>
  <si>
    <t>Ceut?Murcia</t>
  </si>
  <si>
    <t>405-5654002-1222707</t>
  </si>
  <si>
    <t>2018-08-11T09:42:01+00:00</t>
  </si>
  <si>
    <t>2018-08-11T09:42:36+00:00</t>
  </si>
  <si>
    <t>Palafrugell</t>
  </si>
  <si>
    <t>Gerona</t>
  </si>
  <si>
    <t>407-8618265-5220353</t>
  </si>
  <si>
    <t>2018-08-11T18:08:47+00:00</t>
  </si>
  <si>
    <t>2018-08-11T18:12:33+00:00</t>
  </si>
  <si>
    <t>408-3519268-2339524</t>
  </si>
  <si>
    <t>2018-08-11T14:05:37+00:00</t>
  </si>
  <si>
    <t>2018-08-16T08:01:10+00:00</t>
  </si>
  <si>
    <t>Cremona</t>
  </si>
  <si>
    <t>404-7228966-6992359</t>
  </si>
  <si>
    <t>2018-08-11T09:37:58+00:00</t>
  </si>
  <si>
    <t>2018-08-11T22:05:05+00:00</t>
  </si>
  <si>
    <t>potenza</t>
  </si>
  <si>
    <t>407-0323797-9233100</t>
  </si>
  <si>
    <t>2018-08-12T18:59:29+00:00</t>
  </si>
  <si>
    <t>2018-08-13T12:41:05+00:00</t>
  </si>
  <si>
    <t>Summer Mae Femme Maillot De Bain Une Pi鑓e Imprim?Fleur Moulant De Plus Taille Marine EU 42-44</t>
  </si>
  <si>
    <t>velleron</t>
  </si>
  <si>
    <t>406-9337879-6493939</t>
  </si>
  <si>
    <t>2018-08-12T17:32:30+00:00</t>
  </si>
  <si>
    <t>2018-08-13T12:50:43+00:00</t>
  </si>
  <si>
    <t>404-4260473-0074702</t>
  </si>
  <si>
    <t>2018-08-12T16:41:33+00:00</t>
  </si>
  <si>
    <t>2018-08-12T22:13:31+00:00</t>
  </si>
  <si>
    <t>Mocotono Chemise Casual ?Petits Carreaux et Manches Longues Col Boutonn?pour Homme, Blanc et Rouge, S</t>
  </si>
  <si>
    <t>CS-LY084-H10-S</t>
  </si>
  <si>
    <t>B06XPV79C5</t>
  </si>
  <si>
    <t>PONT EVEQUE</t>
  </si>
  <si>
    <t>403-7398980-0149910</t>
  </si>
  <si>
    <t>2018-08-12T13:40:16+00:00</t>
  </si>
  <si>
    <t>2018-08-12T16:13:04+00:00</t>
  </si>
  <si>
    <t>CHANTEAU</t>
  </si>
  <si>
    <t>407-9626071-7571564</t>
  </si>
  <si>
    <t>2018-08-12T13:24:52+00:00</t>
  </si>
  <si>
    <t>2018-08-20T08:37:56+00:00</t>
  </si>
  <si>
    <t>Raedersheim</t>
  </si>
  <si>
    <t>403-6767066-5022755</t>
  </si>
  <si>
    <t>2018-08-12T09:47:52+00:00</t>
  </si>
  <si>
    <t>2018-08-13T22:22:11+00:00</t>
  </si>
  <si>
    <t>ollainville</t>
  </si>
  <si>
    <t>202-1327826-2445947</t>
  </si>
  <si>
    <t>2018-08-12T21:31:10+00:00</t>
  </si>
  <si>
    <t>2018-08-13T11:09:01+00:00</t>
  </si>
  <si>
    <t>SW7 1JY</t>
  </si>
  <si>
    <t>203-5224105-9489142</t>
  </si>
  <si>
    <t>2018-08-12T20:00:07+00:00</t>
  </si>
  <si>
    <t>2018-08-13T17:01:02+00:00</t>
  </si>
  <si>
    <t>AYLESBURY</t>
  </si>
  <si>
    <t>HP21 8ED</t>
  </si>
  <si>
    <t>204-0766361-6812350</t>
  </si>
  <si>
    <t>2018-08-12T18:30:51+00:00</t>
  </si>
  <si>
    <t>2018-08-13T17:05:49+00:00</t>
  </si>
  <si>
    <t>Summer Mae Women's Two Pieces Bikini Set Twist Halter Bandeau Red L</t>
  </si>
  <si>
    <t>WARE</t>
  </si>
  <si>
    <t>Hertfordshire</t>
  </si>
  <si>
    <t>SG12 7EP</t>
  </si>
  <si>
    <t>204-5493925-8044308</t>
  </si>
  <si>
    <t>2018-08-12T15:41:56+00:00</t>
  </si>
  <si>
    <t>2018-08-13T14:31:54+00:00</t>
  </si>
  <si>
    <t>EASTBOURNE</t>
  </si>
  <si>
    <t>BN20 9DB</t>
  </si>
  <si>
    <t>202-6695524-1004344</t>
  </si>
  <si>
    <t>2018-08-12T14:19:23+00:00</t>
  </si>
  <si>
    <t>2018-08-12T18:54:53+00:00</t>
  </si>
  <si>
    <t>HYDE</t>
  </si>
  <si>
    <t>SK14 8LZ</t>
  </si>
  <si>
    <t>026-4802091-0315523</t>
  </si>
  <si>
    <t>2018-08-12T08:32:41+00:00</t>
  </si>
  <si>
    <t>2018-08-16T01:12:59+00:00</t>
  </si>
  <si>
    <t>St Leonards on Sea</t>
  </si>
  <si>
    <t>TN38 9QX</t>
  </si>
  <si>
    <t>206-5284084-8572318</t>
  </si>
  <si>
    <t>2018-08-12T07:59:30+00:00</t>
  </si>
  <si>
    <t>2018-08-13T00:25:46+00:00</t>
  </si>
  <si>
    <t>PE32 2JH</t>
  </si>
  <si>
    <t>202-8086432-1429137</t>
  </si>
  <si>
    <t>2018-08-12T07:25:16+00:00</t>
  </si>
  <si>
    <t>2018-08-13T18:22:02+00:00</t>
  </si>
  <si>
    <t>204-7911452-0680333</t>
  </si>
  <si>
    <t>2018-08-12T05:13:17+00:00</t>
  </si>
  <si>
    <t>2018-08-16T11:43:21+00:00</t>
  </si>
  <si>
    <t>TRANENT</t>
  </si>
  <si>
    <t>East Lothian</t>
  </si>
  <si>
    <t>EH33 2BS</t>
  </si>
  <si>
    <t>304-3536834-2942749</t>
  </si>
  <si>
    <t>2018-08-12T23:06:06+00:00</t>
  </si>
  <si>
    <t>2018-08-13T10:03:53+00:00</t>
  </si>
  <si>
    <t>303-1571760-0109130</t>
  </si>
  <si>
    <t>2018-08-12T22:30:23+00:00</t>
  </si>
  <si>
    <t>2018-08-13T02:58:36+00:00</t>
  </si>
  <si>
    <t>Sch鰉berg</t>
  </si>
  <si>
    <t>305-3007176-1371505</t>
  </si>
  <si>
    <t>2018-08-12T21:48:37+00:00</t>
  </si>
  <si>
    <t>2018-08-13T21:35:33+00:00</t>
  </si>
  <si>
    <t>V鰈pke</t>
  </si>
  <si>
    <t>302-7339290-5925937</t>
  </si>
  <si>
    <t>2018-08-12T21:13:59+00:00</t>
  </si>
  <si>
    <t>2018-08-13T13:59:56+00:00</t>
  </si>
  <si>
    <t>Ahrensfelde</t>
  </si>
  <si>
    <t>Summer Mae Damen Badekleid Plus Size Gebl黰t Figurformender Einteiler Badeanzug Swimsuit Gelbe Blumen (EU Size 42-44)</t>
  </si>
  <si>
    <t>303-8823398-3025108</t>
  </si>
  <si>
    <t>2018-08-12T20:40:58+00:00</t>
  </si>
  <si>
    <t>2018-08-15T23:25:20+00:00</t>
  </si>
  <si>
    <t>laatzen</t>
  </si>
  <si>
    <t>305-4057866-6573930</t>
  </si>
  <si>
    <t>2018-08-12T20:37:05+00:00</t>
  </si>
  <si>
    <t>2018-08-14T09:02:00+00:00</t>
  </si>
  <si>
    <t>Stainz</t>
  </si>
  <si>
    <t>028-1831532-8780360</t>
  </si>
  <si>
    <t>2018-08-12T20:19:35+00:00</t>
  </si>
  <si>
    <t>2018-08-17T16:21:06+00:00</t>
  </si>
  <si>
    <t>028-5473045-0198714</t>
  </si>
  <si>
    <t>2018-08-12T19:49:43+00:00</t>
  </si>
  <si>
    <t>2018-08-14T07:31:55+00:00</t>
  </si>
  <si>
    <t>T鰊isvorst</t>
  </si>
  <si>
    <t>304-0392781-9257931</t>
  </si>
  <si>
    <t>2018-08-12T19:31:04+00:00</t>
  </si>
  <si>
    <t>2018-08-14T17:22:53+00:00</t>
  </si>
  <si>
    <t>Flensburg Westliche H鰄e</t>
  </si>
  <si>
    <t>302-4559505-8480318</t>
  </si>
  <si>
    <t>2018-08-12T18:57:37+00:00</t>
  </si>
  <si>
    <t>2018-08-13T20:45:07+00:00</t>
  </si>
  <si>
    <t>Sommer Mae Damen Monokini Mesh Badeanzug Push up Figurformend Bademode Schwarz XXL</t>
  </si>
  <si>
    <t>Oberhausen</t>
  </si>
  <si>
    <t>303-7449679-9561916</t>
  </si>
  <si>
    <t>2018-08-12T18:34:17+00:00</t>
  </si>
  <si>
    <t>2018-08-13T02:12:59+00:00</t>
  </si>
  <si>
    <t>Laatzen</t>
  </si>
  <si>
    <t>305-4461238-2313903</t>
  </si>
  <si>
    <t>2018-08-12T17:14:50+00:00</t>
  </si>
  <si>
    <t>2018-08-16T20:03:45+00:00</t>
  </si>
  <si>
    <t>Utrecht</t>
  </si>
  <si>
    <t>3531 EN</t>
  </si>
  <si>
    <t>303-1544360-7310752</t>
  </si>
  <si>
    <t>2018-08-12T16:56:08+00:00</t>
  </si>
  <si>
    <t>2018-08-16T22:36:05+00:00</t>
  </si>
  <si>
    <t>FLIEDEN</t>
  </si>
  <si>
    <t>306-7992723-2309137</t>
  </si>
  <si>
    <t>2018-08-12T16:55:09+00:00</t>
  </si>
  <si>
    <t>2018-08-13T14:04:47+00:00</t>
  </si>
  <si>
    <t>buchholz in der nordheide</t>
  </si>
  <si>
    <t>305-1400250-5437161</t>
  </si>
  <si>
    <t>2018-08-12T15:43:23+00:00</t>
  </si>
  <si>
    <t>2018-08-13T10:48:38+00:00</t>
  </si>
  <si>
    <t>Wittend鰎p/ Dreil黷zow</t>
  </si>
  <si>
    <t>302-8811788-1903569</t>
  </si>
  <si>
    <t>2018-08-12T15:33:20+00:00</t>
  </si>
  <si>
    <t>2018-08-20T00:38:19+00:00</t>
  </si>
  <si>
    <t>Summer Mae Herren Elegant Polo Shirts Polohemd Slim Fit Langarm Hemd M鋘ner Freizeit Haushemd , Schwarz - Label size: XL UK size: L</t>
  </si>
  <si>
    <t>BS-BN-1503-KO-XL</t>
  </si>
  <si>
    <t>B071KTHCP5</t>
  </si>
  <si>
    <t>bordesholm</t>
  </si>
  <si>
    <t>306-9073850-8152311</t>
  </si>
  <si>
    <t>2018-08-12T15:22:40+00:00</t>
  </si>
  <si>
    <t>2018-08-13T18:29:25+00:00</t>
  </si>
  <si>
    <t>305-4718145-3913929</t>
  </si>
  <si>
    <t>2018-08-12T15:18:39+00:00</t>
  </si>
  <si>
    <t>2018-08-13T02:16:00+00:00</t>
  </si>
  <si>
    <t>RE-YZ-BECS186-YH-XL</t>
  </si>
  <si>
    <t>B07CM23R41</t>
  </si>
  <si>
    <t>Horsdorf</t>
  </si>
  <si>
    <t>302-4627459-6825156</t>
  </si>
  <si>
    <t>2018-08-12T15:00:34+00:00</t>
  </si>
  <si>
    <t>2018-08-14T07:28:58+00:00</t>
  </si>
  <si>
    <t>Windischeschenbach</t>
  </si>
  <si>
    <t>302-8677413-3772335</t>
  </si>
  <si>
    <t>2018-08-12T14:18:20+00:00</t>
  </si>
  <si>
    <t>2018-08-13T21:38:44+00:00</t>
  </si>
  <si>
    <t>aachen</t>
  </si>
  <si>
    <t>306-9768652-7467550</t>
  </si>
  <si>
    <t>2018-08-12T14:08:18+00:00</t>
  </si>
  <si>
    <t>2018-08-13T17:18:38+00:00</t>
  </si>
  <si>
    <t>Hamburg Ottensen</t>
  </si>
  <si>
    <t>304-5986136-0701910</t>
  </si>
  <si>
    <t>2018-08-12T13:59:42+00:00</t>
  </si>
  <si>
    <t>2018-08-14T07:22:42+00:00</t>
  </si>
  <si>
    <t>T黷tendorf</t>
  </si>
  <si>
    <t>303-5131143-0599502</t>
  </si>
  <si>
    <t>2018-08-12T12:30:11+00:00</t>
  </si>
  <si>
    <t>2018-08-13T14:41:17+00:00</t>
  </si>
  <si>
    <t>N黱chritz</t>
  </si>
  <si>
    <t>305-1033531-7526760</t>
  </si>
  <si>
    <t>2018-08-12T10:44:18+00:00</t>
  </si>
  <si>
    <t>2018-08-14T07:40:28+00:00</t>
  </si>
  <si>
    <t>303-5568675-8377150</t>
  </si>
  <si>
    <t>2018-08-12T10:12:08+00:00</t>
  </si>
  <si>
    <t>2018-08-13T23:25:48+00:00</t>
  </si>
  <si>
    <t>Laupheim</t>
  </si>
  <si>
    <t>306-9648941-6465124</t>
  </si>
  <si>
    <t>2018-08-12T08:51:55+00:00</t>
  </si>
  <si>
    <t>2018-08-13T02:12:47+00:00</t>
  </si>
  <si>
    <t>Gilgenberg</t>
  </si>
  <si>
    <t>306-2278711-9041120</t>
  </si>
  <si>
    <t>2018-08-12T08:34:15+00:00</t>
  </si>
  <si>
    <t>2018-08-13T16:00:08+00:00</t>
  </si>
  <si>
    <t>306-3828753-1472367</t>
  </si>
  <si>
    <t>2018-08-12T08:19:24+00:00</t>
  </si>
  <si>
    <t>2018-08-13T14:25:53+00:00</t>
  </si>
  <si>
    <t>Landau in der pfalz</t>
  </si>
  <si>
    <t>306-8694460-0880313</t>
  </si>
  <si>
    <t>2018-08-12T06:50:04+00:00</t>
  </si>
  <si>
    <t>2018-08-16T19:52:42+00:00</t>
  </si>
  <si>
    <t>405-1154574-6112335</t>
  </si>
  <si>
    <t>2018-08-12T16:54:17+00:00</t>
  </si>
  <si>
    <t>2018-08-13T01:56:52+00:00</t>
  </si>
  <si>
    <t>405-7188399-8217112</t>
  </si>
  <si>
    <t>2018-08-12T15:37:18+00:00</t>
  </si>
  <si>
    <t>2018-08-13T16:37:42+00:00</t>
  </si>
  <si>
    <t>Torrejon de Ardoz</t>
  </si>
  <si>
    <t>406-9940831-7223535</t>
  </si>
  <si>
    <t>2018-08-12T13:54:36+00:00</t>
  </si>
  <si>
    <t>2018-08-14T08:52:41+00:00</t>
  </si>
  <si>
    <t>San Colombano al Lambro</t>
  </si>
  <si>
    <t>408-2395583-2018705</t>
  </si>
  <si>
    <t>2018-08-12T13:39:27+00:00</t>
  </si>
  <si>
    <t>2018-08-14T09:05:54+00:00</t>
  </si>
  <si>
    <t>YZ-BS1702-GO-XL</t>
  </si>
  <si>
    <t>B06XCS2MZG</t>
  </si>
  <si>
    <t>ROE' VOLCIANO</t>
  </si>
  <si>
    <t>BS</t>
  </si>
  <si>
    <t>406-8700865-3977122</t>
  </si>
  <si>
    <t>2018-08-12T11:18:42+00:00</t>
  </si>
  <si>
    <t>2018-08-13T16:33:37+00:00</t>
  </si>
  <si>
    <t>Summer Mae Costumi da Bagno da Donna a un Pezzo con Volant Monokini Croce Senza Schienale,Nero,M</t>
  </si>
  <si>
    <t>YZ-BEHY025-K0-M</t>
  </si>
  <si>
    <t>B07CM1JVNM</t>
  </si>
  <si>
    <t>Castiglione della Pescaia</t>
  </si>
  <si>
    <t>402-8701392-3141149</t>
  </si>
  <si>
    <t>2018-08-12T09:40:25+00:00</t>
  </si>
  <si>
    <t>2018-08-12T15:25:37+00:00</t>
  </si>
  <si>
    <t>Seveso</t>
  </si>
  <si>
    <t>408-6828036-5833151</t>
  </si>
  <si>
    <t>2018-08-13T20:49:10+00:00</t>
  </si>
  <si>
    <t>2018-08-16T13:14:51+00:00</t>
  </si>
  <si>
    <t>Sennecey le grand</t>
  </si>
  <si>
    <t>408-8199946-7703533</t>
  </si>
  <si>
    <t>2018-08-13T20:38:43+00:00</t>
  </si>
  <si>
    <t>2018-08-16T23:34:44+00:00</t>
  </si>
  <si>
    <t>QUIEVRECHAIN</t>
  </si>
  <si>
    <t>405-6418860-8513946</t>
  </si>
  <si>
    <t>2018-08-13T18:47:16+00:00</t>
  </si>
  <si>
    <t>2018-08-15T12:07:04+00:00</t>
  </si>
  <si>
    <t>Neuves Maisons</t>
  </si>
  <si>
    <t>404-6136167-8909949</t>
  </si>
  <si>
    <t>2018-08-13T16:54:17+00:00</t>
  </si>
  <si>
    <t>2018-08-16T15:36:35+00:00</t>
  </si>
  <si>
    <t>Blouson Gar鏾n Zipp閑 Capuche Doubl閑 Polaire Ag?16 ans Gris claire</t>
  </si>
  <si>
    <t>Maubeuge</t>
  </si>
  <si>
    <t>FRANCE NORD</t>
  </si>
  <si>
    <t>403-5542932-9668322</t>
  </si>
  <si>
    <t>2018-08-13T12:26:46+00:00</t>
  </si>
  <si>
    <t>2018-08-14T09:03:47+00:00</t>
  </si>
  <si>
    <t>Summer Mae Maillot de Bain 2 Pi鑓es R閠ro Tankini ?Fleurs avec Shorts pour Femme</t>
  </si>
  <si>
    <t>Grenay</t>
  </si>
  <si>
    <t>205-4567578-9250729</t>
  </si>
  <si>
    <t>2018-08-13T23:04:16+00:00</t>
  </si>
  <si>
    <t>2018-08-14T21:06:38+00:00</t>
  </si>
  <si>
    <t>Summer Mae Women's Tankini Striped Vintage Swim Dress (Black Small)</t>
  </si>
  <si>
    <t>Knebworth</t>
  </si>
  <si>
    <t>SG3 6JP</t>
  </si>
  <si>
    <t>203-0051389-3707565</t>
  </si>
  <si>
    <t>2018-08-13T21:59:27+00:00</t>
  </si>
  <si>
    <t>2018-08-14T17:20:57+00:00</t>
  </si>
  <si>
    <t>Mocotono Men's Jackets Waterproof Windbreaker Softshell Fleece Coat Green M</t>
  </si>
  <si>
    <t>CFY-BESB1757-GN-M</t>
  </si>
  <si>
    <t>B079DJYW2N</t>
  </si>
  <si>
    <t>LEICESTER</t>
  </si>
  <si>
    <t>Leics</t>
  </si>
  <si>
    <t>LE8 6YB</t>
  </si>
  <si>
    <t>204-1021813-1029916</t>
  </si>
  <si>
    <t>2018-08-13T19:48:16+00:00</t>
  </si>
  <si>
    <t>2018-08-15T19:18:28+00:00</t>
  </si>
  <si>
    <t>CO5 8EZ</t>
  </si>
  <si>
    <t>206-1595135-9175558</t>
  </si>
  <si>
    <t>2018-08-13T14:33:19+00:00</t>
  </si>
  <si>
    <t>2018-08-13T22:40:21+00:00</t>
  </si>
  <si>
    <t>Ingham Lane, Watlington</t>
  </si>
  <si>
    <t>Oxon</t>
  </si>
  <si>
    <t>OX49 5EB</t>
  </si>
  <si>
    <t>205-1177086-8658714</t>
  </si>
  <si>
    <t>2018-08-13T13:49:02+00:00</t>
  </si>
  <si>
    <t>2018-08-13T21:19:52+00:00</t>
  </si>
  <si>
    <t>Mocotono Men's Sweatshirts Casual Regular Fit Pullover Round-Neck Sweater Cotton Knitwear Dark Gray Small</t>
  </si>
  <si>
    <t>MY-LYRound020-DG-S</t>
  </si>
  <si>
    <t>B073XJYHF5</t>
  </si>
  <si>
    <t>WALSALL</t>
  </si>
  <si>
    <t>WS1 1XB</t>
  </si>
  <si>
    <t>204-0053421-4031515</t>
  </si>
  <si>
    <t>2018-08-13T07:32:16+00:00</t>
  </si>
  <si>
    <t>2018-08-13T15:37:20+00:00</t>
  </si>
  <si>
    <t>Summer Mae Women's Two Pieces Bikini Set Wave Point Strapless Swimsuit Black XXL</t>
  </si>
  <si>
    <t>South Shields</t>
  </si>
  <si>
    <t>NE34 8JP</t>
  </si>
  <si>
    <t>306-6938925-2538730</t>
  </si>
  <si>
    <t>2018-08-13T22:38:46+00:00</t>
  </si>
  <si>
    <t>2018-08-14T03:23:50+00:00</t>
  </si>
  <si>
    <t>YZ-BE5506-ZL-XS</t>
  </si>
  <si>
    <t>B07CKT5ZQB</t>
  </si>
  <si>
    <t>302-7711550-9917932</t>
  </si>
  <si>
    <t>2018-08-13T20:13:41+00:00</t>
  </si>
  <si>
    <t>2018-08-14T08:01:55+00:00</t>
  </si>
  <si>
    <t>BS-WH0028-W0-S</t>
  </si>
  <si>
    <t>B06XRVXFVD</t>
  </si>
  <si>
    <t>Schopfheim</t>
  </si>
  <si>
    <t>303-6969950-6233140</t>
  </si>
  <si>
    <t>2018-08-13T20:07:44+00:00</t>
  </si>
  <si>
    <t>2018-08-13T22:29:45+00:00</t>
  </si>
  <si>
    <t>304-0051797-5224364</t>
  </si>
  <si>
    <t>2018-08-13T19:43:04+00:00</t>
  </si>
  <si>
    <t>2018-08-14T10:26:23+00:00</t>
  </si>
  <si>
    <t>Marienberg</t>
  </si>
  <si>
    <t>028-1861186-9159561</t>
  </si>
  <si>
    <t>2018-08-13T18:56:46+00:00</t>
  </si>
  <si>
    <t>2018-08-16T09:48:46+00:00</t>
  </si>
  <si>
    <t>Summer Mae Schwangerschaft Bademode/Umstands-Tankini/Drucken / Bandeau/mit Slip Rot XXL</t>
  </si>
  <si>
    <t>Hardert</t>
  </si>
  <si>
    <t>304-9435789-6523513</t>
  </si>
  <si>
    <t>2018-08-13T18:49:57+00:00</t>
  </si>
  <si>
    <t>2018-08-16T10:32:50+00:00</t>
  </si>
  <si>
    <t>306-9707453-0720357</t>
  </si>
  <si>
    <t>2018-08-13T18:40:55+00:00</t>
  </si>
  <si>
    <t>2018-08-16T22:15:16+00:00</t>
  </si>
  <si>
    <t>Holzwickede</t>
  </si>
  <si>
    <t>305-6300464-6126725</t>
  </si>
  <si>
    <t>2018-08-13T18:16:09+00:00</t>
  </si>
  <si>
    <t>2018-08-14T06:47:55+00:00</t>
  </si>
  <si>
    <t>Illingen</t>
  </si>
  <si>
    <t>302-0472897-4739559</t>
  </si>
  <si>
    <t>2018-08-13T18:14:58+00:00</t>
  </si>
  <si>
    <t>2018-08-16T01:26:38+00:00</t>
  </si>
  <si>
    <t>OBDACH</t>
  </si>
  <si>
    <t>304-8619711-2628305</t>
  </si>
  <si>
    <t>2018-08-13T18:12:28+00:00</t>
  </si>
  <si>
    <t>2018-08-15T10:00:55+00:00</t>
  </si>
  <si>
    <t>BS-WHC19-R0-M</t>
  </si>
  <si>
    <t>B071SGP4ZN</t>
  </si>
  <si>
    <t>304-8671500-4097902</t>
  </si>
  <si>
    <t>2018-08-13T17:37:37+00:00</t>
  </si>
  <si>
    <t>2018-08-14T00:26:26+00:00</t>
  </si>
  <si>
    <t>Summer Mae Damen Sexy V Ausschnitt Langarm 躡ergro遝r Strickpullover Sweater Pink S</t>
  </si>
  <si>
    <t>MY-EU1925-R6-S</t>
  </si>
  <si>
    <t>B076494Z43</t>
  </si>
  <si>
    <t>028-0274341-7411561</t>
  </si>
  <si>
    <t>2018-08-13T17:11:17+00:00</t>
  </si>
  <si>
    <t>2018-08-14T02:28:24+00:00</t>
  </si>
  <si>
    <t>Eisingen</t>
  </si>
  <si>
    <t>305-9679180-7849140</t>
  </si>
  <si>
    <t>2018-08-13T16:45:36+00:00</t>
  </si>
  <si>
    <t>2018-08-13T21:40:25+00:00</t>
  </si>
  <si>
    <t>Ohrdruf</t>
  </si>
  <si>
    <t>304-2024984-3261103</t>
  </si>
  <si>
    <t>2018-08-13T16:45:15+00:00</t>
  </si>
  <si>
    <t>2018-08-14T14:31:30+00:00</t>
  </si>
  <si>
    <t>Lutherstadt Wittenberg</t>
  </si>
  <si>
    <t>028-4645448-9178746</t>
  </si>
  <si>
    <t>2018-08-13T14:58:55+00:00</t>
  </si>
  <si>
    <t>2018-08-14T01:15:54+00:00</t>
  </si>
  <si>
    <t>Summer Mae Damen Badekleid Plus Size Gebl黰t Figurformender Einteiler Badeanzug Swimsuit Marineblau (EU Size 46-48)</t>
  </si>
  <si>
    <t>Idstein</t>
  </si>
  <si>
    <t>303-3173426-1519529</t>
  </si>
  <si>
    <t>2018-08-13T13:54:15+00:00</t>
  </si>
  <si>
    <t>2018-08-13T21:02:51+00:00</t>
  </si>
  <si>
    <t>304-5296822-5030745</t>
  </si>
  <si>
    <t>2018-08-13T13:52:27+00:00</t>
  </si>
  <si>
    <t>2018-08-14T07:29:50+00:00</t>
  </si>
  <si>
    <t>M黨lhausen</t>
  </si>
  <si>
    <t>302-5361238-9517159</t>
  </si>
  <si>
    <t>2018-08-13T13:47:12+00:00</t>
  </si>
  <si>
    <t>2018-08-13T21:30:57+00:00</t>
  </si>
  <si>
    <t>305-9075842-7028305</t>
  </si>
  <si>
    <t>2018-08-13T12:47:45+00:00</t>
  </si>
  <si>
    <t>2018-08-13T21:40:38+00:00</t>
  </si>
  <si>
    <t>028-8714059-1096350</t>
  </si>
  <si>
    <t>2018-08-13T12:46:08+00:00</t>
  </si>
  <si>
    <t>2018-08-14T14:16:21+00:00</t>
  </si>
  <si>
    <t>302-7937128-7641901</t>
  </si>
  <si>
    <t>2018-08-13T12:33:51+00:00</t>
  </si>
  <si>
    <t>2018-08-13T20:34:23+00:00</t>
  </si>
  <si>
    <t>erkrath</t>
  </si>
  <si>
    <t>306-3094730-9661962</t>
  </si>
  <si>
    <t>2018-08-13T10:54:44+00:00</t>
  </si>
  <si>
    <t>2018-08-14T10:05:37+00:00</t>
  </si>
  <si>
    <t>M鰊ichwald</t>
  </si>
  <si>
    <t>305-2847391-3895520</t>
  </si>
  <si>
    <t>2018-08-13T10:39:18+00:00</t>
  </si>
  <si>
    <t>2018-08-14T09:57:49+00:00</t>
  </si>
  <si>
    <t>Mocotono Herren Langarm Kariertes Hemd Baumwolle Flanell Hemd mit Super Qualit鋞 Khaki XXL</t>
  </si>
  <si>
    <t>CS-LY166-B28-5-XXL</t>
  </si>
  <si>
    <t>B072J7L4LR</t>
  </si>
  <si>
    <t>Sickte</t>
  </si>
  <si>
    <t>302-0699986-1740315</t>
  </si>
  <si>
    <t>2018-08-13T10:27:23+00:00</t>
  </si>
  <si>
    <t>2018-08-13T10:27:48+00:00</t>
  </si>
  <si>
    <t>Lalling</t>
  </si>
  <si>
    <t>305-7472470-1788312</t>
  </si>
  <si>
    <t>2018-08-13T09:31:57+00:00</t>
  </si>
  <si>
    <t>2018-08-19T17:36:08+00:00</t>
  </si>
  <si>
    <t>Lauenhagen</t>
  </si>
  <si>
    <t>306-0200557-7492320</t>
  </si>
  <si>
    <t>2018-08-13T09:24:24+00:00</t>
  </si>
  <si>
    <t>2018-08-13T21:11:03+00:00</t>
  </si>
  <si>
    <t>Reutlingen</t>
  </si>
  <si>
    <t>028-2105821-9366707</t>
  </si>
  <si>
    <t>2018-08-13T08:42:00+00:00</t>
  </si>
  <si>
    <t>2018-08-14T15:33:34+00:00</t>
  </si>
  <si>
    <t>Summer Mae Damen Langarm Casual Lose T Shirt Kleid mit Taschen Gr黱,S (EU 34-36),Gr黱 1</t>
  </si>
  <si>
    <t>LYQ-BS-CS04-G0-S</t>
  </si>
  <si>
    <t>B0761RR9KT</t>
  </si>
  <si>
    <t>302-9764935-2264326</t>
  </si>
  <si>
    <t>2018-08-13T08:34:17+00:00</t>
  </si>
  <si>
    <t>2018-08-17T01:31:40+00:00</t>
  </si>
  <si>
    <t>sigle?burgenland</t>
  </si>
  <si>
    <t>306-3859137-6035525</t>
  </si>
  <si>
    <t>2018-08-13T08:15:59+00:00</t>
  </si>
  <si>
    <t>2018-08-13T14:54:54+00:00</t>
  </si>
  <si>
    <t>Lohberg</t>
  </si>
  <si>
    <t>302-9807433-7151523</t>
  </si>
  <si>
    <t>2018-08-13T07:24:50+00:00</t>
  </si>
  <si>
    <t>2018-08-14T01:19:28+00:00</t>
  </si>
  <si>
    <t>302-7867838-5162720</t>
  </si>
  <si>
    <t>2018-08-13T07:06:33+00:00</t>
  </si>
  <si>
    <t>2018-08-13T11:59:12+00:00</t>
  </si>
  <si>
    <t>Anzing</t>
  </si>
  <si>
    <t>405-2504895-0651500</t>
  </si>
  <si>
    <t>2018-08-13T21:01:48+00:00</t>
  </si>
  <si>
    <t>2018-08-17T18:48:39+00:00</t>
  </si>
  <si>
    <t>Palma de Mallorca</t>
  </si>
  <si>
    <t>402-4179877-1615569</t>
  </si>
  <si>
    <t>2018-08-13T16:51:31+00:00</t>
  </si>
  <si>
    <t>2018-08-13T23:06:17+00:00</t>
  </si>
  <si>
    <t>402-2716549-0705936</t>
  </si>
  <si>
    <t>2018-08-13T16:25:09+00:00</t>
  </si>
  <si>
    <t>2018-08-16T17:09:28+00:00</t>
  </si>
  <si>
    <t>LAXE</t>
  </si>
  <si>
    <t>Coru馻</t>
  </si>
  <si>
    <t>407-6950987-7366752</t>
  </si>
  <si>
    <t>2018-08-13T13:47:29+00:00</t>
  </si>
  <si>
    <t>2018-08-13T21:49:34+00:00</t>
  </si>
  <si>
    <t>Igualada</t>
  </si>
  <si>
    <t>171-7679880-8166762</t>
  </si>
  <si>
    <t>2018-08-13T10:36:47+00:00</t>
  </si>
  <si>
    <t>2018-08-14T17:17:23+00:00</t>
  </si>
  <si>
    <t>407-3172533-4606739</t>
  </si>
  <si>
    <t>2018-08-13T10:04:13+00:00</t>
  </si>
  <si>
    <t>2018-08-13T17:29:58+00:00</t>
  </si>
  <si>
    <t>Summer Mae Conjunto de Bikinis de dos Piezas Para Mujer Traje de Ba駉 sin Tirantes Wave Point, Negro,XXL</t>
  </si>
  <si>
    <t>EL PERELLO</t>
  </si>
  <si>
    <t>171-6815930-8955549</t>
  </si>
  <si>
    <t>2018-08-13T06:24:25+00:00</t>
  </si>
  <si>
    <t>2018-08-15T19:58:40+00:00</t>
  </si>
  <si>
    <t>403-9141462-8914741</t>
  </si>
  <si>
    <t>2018-08-13T19:03:04+00:00</t>
  </si>
  <si>
    <t>2018-08-15T23:38:45+00:00</t>
  </si>
  <si>
    <t>Anagni</t>
  </si>
  <si>
    <t>Frosinone</t>
  </si>
  <si>
    <t>402-2665739-9933141</t>
  </si>
  <si>
    <t>2018-08-13T16:58:35+00:00</t>
  </si>
  <si>
    <t>2018-08-19T08:00:59+00:00</t>
  </si>
  <si>
    <t>Summer Mae Costumi da Bagno Arruffato Fuori-spalla Bikini Set da Donna Bianco EU 38-40</t>
  </si>
  <si>
    <t>YZ-BS-PW2049-W0-L</t>
  </si>
  <si>
    <t>B06X96WTVC</t>
  </si>
  <si>
    <t>Reggio emilia</t>
  </si>
  <si>
    <t>RE</t>
  </si>
  <si>
    <t>408-4595043-4713913</t>
  </si>
  <si>
    <t>2018-08-13T15:25:09+00:00</t>
  </si>
  <si>
    <t>2018-08-16T14:57:20+00:00</t>
  </si>
  <si>
    <t>Summer Mae Costumi da Bagno Intero Push Up da Donna</t>
  </si>
  <si>
    <t>SAN SALVATORE MONFERRATO</t>
  </si>
  <si>
    <t>Alessandria</t>
  </si>
  <si>
    <t>407-8490322-8826768</t>
  </si>
  <si>
    <t>2018-08-13T09:54:54+00:00</t>
  </si>
  <si>
    <t>2018-08-19T21:55:22+00:00</t>
  </si>
  <si>
    <t>Marina di Ragusa</t>
  </si>
  <si>
    <t>402-2311035-4921158</t>
  </si>
  <si>
    <t>2018-08-13T09:13:37+00:00</t>
  </si>
  <si>
    <t>2018-08-14T07:00:55+00:00</t>
  </si>
  <si>
    <t>borgo tossignano</t>
  </si>
  <si>
    <t>407-1254568-7765125</t>
  </si>
  <si>
    <t>2018-08-13T07:25:05+00:00</t>
  </si>
  <si>
    <t>2018-08-13T15:28:38+00:00</t>
  </si>
  <si>
    <t>LAMBRUGO</t>
  </si>
  <si>
    <t>402-2325539-1569100</t>
  </si>
  <si>
    <t>2018-08-14T22:46:25+00:00</t>
  </si>
  <si>
    <t>2018-08-16T19:34:38+00:00</t>
  </si>
  <si>
    <t>402-6406417-5124306</t>
  </si>
  <si>
    <t>2018-08-14T22:37:29+00:00</t>
  </si>
  <si>
    <t>2018-08-14T22:39:51+00:00</t>
  </si>
  <si>
    <t>406-1737006-3995505</t>
  </si>
  <si>
    <t>2018-08-14T13:23:10+00:00</t>
  </si>
  <si>
    <t>2018-08-14T13:23:32+00:00</t>
  </si>
  <si>
    <t>Summer Mae Bikini Vintage Taille Haute pour Femme Orange XXL EU 46-48</t>
  </si>
  <si>
    <t>Mitry mory</t>
  </si>
  <si>
    <t>408-8108025-7736334</t>
  </si>
  <si>
    <t>2018-08-14T12:33:15+00:00</t>
  </si>
  <si>
    <t>2018-08-15T19:59:13+00:00</t>
  </si>
  <si>
    <t>Peyrins</t>
  </si>
  <si>
    <t>405-4162851-5628322</t>
  </si>
  <si>
    <t>2018-08-14T10:27:36+00:00</t>
  </si>
  <si>
    <t>2018-08-14T22:01:33+00:00</t>
  </si>
  <si>
    <t>Summer Mae Maillot de Bain 2 Pi鑓es Taille Haute Bikini Sexy Femme Noir EU 34-36</t>
  </si>
  <si>
    <t>buzancais</t>
  </si>
  <si>
    <t>408-2236832-0081160</t>
  </si>
  <si>
    <t>2018-08-14T08:25:17+00:00</t>
  </si>
  <si>
    <t>2018-08-14T08:27:33+00:00</t>
  </si>
  <si>
    <t>Pending</t>
  </si>
  <si>
    <t>Summer Mae Maillot de Bain 1 Pi鑓e Push up Femme Bleu Marine EU 44</t>
  </si>
  <si>
    <t>Lischert</t>
  </si>
  <si>
    <t>406-7037676-2820329</t>
  </si>
  <si>
    <t>2018-08-14T03:26:12+00:00</t>
  </si>
  <si>
    <t>2018-08-17T11:15:16+00:00</t>
  </si>
  <si>
    <t>Mocotono Pull Uni Hiver de Laine Col Rond Manche Longue pour Homme</t>
  </si>
  <si>
    <t>MY-SB015-BL-S</t>
  </si>
  <si>
    <t>B076J8NQXH</t>
  </si>
  <si>
    <t>205-2454787-5427521</t>
  </si>
  <si>
    <t>2018-08-14T22:47:47+00:00</t>
  </si>
  <si>
    <t>2018-08-15T14:16:18+00:00</t>
  </si>
  <si>
    <t>Summer Mae Women's Plus Size Fringe Swimsuit Tassel One Piece Swimwear Blue 3XL</t>
  </si>
  <si>
    <t>YZ-BELS1458-FB-6X</t>
  </si>
  <si>
    <t>B07CMXHF3C</t>
  </si>
  <si>
    <t>BROXBOURNE</t>
  </si>
  <si>
    <t>EN10 6NP</t>
  </si>
  <si>
    <t>205-4921947-7776345</t>
  </si>
  <si>
    <t>2018-08-14T19:34:41+00:00</t>
  </si>
  <si>
    <t>2018-08-15T20:56:08+00:00</t>
  </si>
  <si>
    <t>Mocotono Men's Short Sleeve Shirts/Summer Casual Shirt / 50% Cotton 50% Polyester Blue Medium</t>
  </si>
  <si>
    <t>BILLINGHAM</t>
  </si>
  <si>
    <t>TS22 5QX</t>
  </si>
  <si>
    <t>202-5024998-7433145</t>
  </si>
  <si>
    <t>2018-08-14T18:54:40+00:00</t>
  </si>
  <si>
    <t>2018-08-17T22:21:25+00:00</t>
  </si>
  <si>
    <t>Summer Mae Women's Two Pieces Bikini Set Twist Bandeau Classical Strapless Swimsuit White XL</t>
  </si>
  <si>
    <t>BS-WHC19-W0-XL</t>
  </si>
  <si>
    <t>B0723CL5WG</t>
  </si>
  <si>
    <t>PE1 5AU</t>
  </si>
  <si>
    <t>202-2018642-6650746</t>
  </si>
  <si>
    <t>2018-08-14T16:21:05+00:00</t>
  </si>
  <si>
    <t>2018-08-15T18:57:03+00:00</t>
  </si>
  <si>
    <t>Summer Mae Women's Two Pieces Bikini Set Twist Halter Bandeau Orange M</t>
  </si>
  <si>
    <t>SE16 3BS</t>
  </si>
  <si>
    <t>202-2696822-9005925</t>
  </si>
  <si>
    <t>2018-08-14T15:36:23+00:00</t>
  </si>
  <si>
    <t>2018-08-17T23:43:37+00:00</t>
  </si>
  <si>
    <t>Hitchin</t>
  </si>
  <si>
    <t>SG54EA</t>
  </si>
  <si>
    <t>026-0070761-7334768</t>
  </si>
  <si>
    <t>2018-08-14T12:39:26+00:00</t>
  </si>
  <si>
    <t>2018-08-17T15:54:10+00:00</t>
  </si>
  <si>
    <t>WORCESTER</t>
  </si>
  <si>
    <t>WR1 2BX</t>
  </si>
  <si>
    <t>028-8952893-5001121</t>
  </si>
  <si>
    <t>2018-08-14T23:17:40+00:00</t>
  </si>
  <si>
    <t>2018-08-17T14:30:43+00:00</t>
  </si>
  <si>
    <t>Summer Mae Damen Badekleid Plus Size Gebl黰t Figurformender Einteiler Badeanzug Swimsuit Schwarz (EU Size 38-40)</t>
  </si>
  <si>
    <t>YZ-BE5129-K0-M</t>
  </si>
  <si>
    <t>B07CLTDGRC</t>
  </si>
  <si>
    <t>306-8838517-1844368</t>
  </si>
  <si>
    <t>2018-08-14T21:41:21+00:00</t>
  </si>
  <si>
    <t>2018-08-16T14:22:22+00:00</t>
  </si>
  <si>
    <t>306-4955632-8465118</t>
  </si>
  <si>
    <t>2018-08-14T21:37:57+00:00</t>
  </si>
  <si>
    <t>2018-08-16T14:34:18+00:00</t>
  </si>
  <si>
    <t>306-2272030-2806768</t>
  </si>
  <si>
    <t>2018-08-16T14:21:28+00:00</t>
  </si>
  <si>
    <t>028-1192632-9640332</t>
  </si>
  <si>
    <t>2018-08-14T21:37:20+00:00</t>
  </si>
  <si>
    <t>2018-08-15T16:08:18+00:00</t>
  </si>
  <si>
    <t>302-2410191-8469907</t>
  </si>
  <si>
    <t>2018-08-14T21:10:15+00:00</t>
  </si>
  <si>
    <t>2018-08-16T21:30:29+00:00</t>
  </si>
  <si>
    <t>Summer Mae Damen Badekleid Gebl黰t  Spa Badeanzug Strandkleid Baden Swimwear ,Saphirblau (Zweiteiler),EU 34 = Etikett Gr鲞e  XL</t>
  </si>
  <si>
    <t>YZ-BS-HE9008Sa1L</t>
  </si>
  <si>
    <t>B015QZRSF8</t>
  </si>
  <si>
    <t>028-7618583-3685938</t>
  </si>
  <si>
    <t>2018-08-14T20:53:01+00:00</t>
  </si>
  <si>
    <t>2018-08-19T23:38:22+00:00</t>
  </si>
  <si>
    <t>NUERNBERG</t>
  </si>
  <si>
    <t>305-0785626-2341165</t>
  </si>
  <si>
    <t>2018-08-14T18:09:18+00:00</t>
  </si>
  <si>
    <t>2018-08-15T07:44:40+00:00</t>
  </si>
  <si>
    <t>Kaufbeuren</t>
  </si>
  <si>
    <t>305-9049312-6046705</t>
  </si>
  <si>
    <t>2018-08-14T17:55:18+00:00</t>
  </si>
  <si>
    <t>2018-08-15T21:46:18+00:00</t>
  </si>
  <si>
    <t>LYQ-BS4600-G0-M</t>
  </si>
  <si>
    <t>B01MXOWAHW</t>
  </si>
  <si>
    <t>Fassberg</t>
  </si>
  <si>
    <t>306-2703337-8838722</t>
  </si>
  <si>
    <t>2018-08-14T17:14:35+00:00</t>
  </si>
  <si>
    <t>2018-08-14T17:43:52+00:00</t>
  </si>
  <si>
    <t>305-5754239-4009110</t>
  </si>
  <si>
    <t>2018-08-14T16:52:59+00:00</t>
  </si>
  <si>
    <t>2018-08-16T02:11:49+00:00</t>
  </si>
  <si>
    <t>Schwabach</t>
  </si>
  <si>
    <t>306-2148611-6538761</t>
  </si>
  <si>
    <t>2018-08-14T16:44:46+00:00</t>
  </si>
  <si>
    <t>2018-08-16T02:26:05+00:00</t>
  </si>
  <si>
    <t>Summer Mae Damen Badekleid Plus Size Gebl黰t Figurformender Einteiler Badeanzug Swimsuit Schwarz mit Kirsche (EU Size 42-44)</t>
  </si>
  <si>
    <t>Lehrte</t>
  </si>
  <si>
    <t>305-9596210-3856301</t>
  </si>
  <si>
    <t>2018-08-14T16:06:04+00:00</t>
  </si>
  <si>
    <t>2018-08-16T02:32:59+00:00</t>
  </si>
  <si>
    <t>Preu遡sch Oldendorf</t>
  </si>
  <si>
    <t>302-2385090-7276360</t>
  </si>
  <si>
    <t>2018-08-14T14:43:17+00:00</t>
  </si>
  <si>
    <t>2018-08-14T21:32:48+00:00</t>
  </si>
  <si>
    <t>Bad Soden am Taunus</t>
  </si>
  <si>
    <t>028-5512374-6170756</t>
  </si>
  <si>
    <t>2018-08-14T14:34:18+00:00</t>
  </si>
  <si>
    <t>2018-08-14T18:56:44+00:00</t>
  </si>
  <si>
    <t>N黰brecht</t>
  </si>
  <si>
    <t>304-3384439-8601136</t>
  </si>
  <si>
    <t>2018-08-14T14:20:29+00:00</t>
  </si>
  <si>
    <t>2018-08-16T02:26:47+00:00</t>
  </si>
  <si>
    <t>Braunfels</t>
  </si>
  <si>
    <t>028-0104678-7216352</t>
  </si>
  <si>
    <t>2018-08-14T12:57:07+00:00</t>
  </si>
  <si>
    <t>2018-08-14T18:55:43+00:00</t>
  </si>
  <si>
    <t>Summer Mae Damen Badekleid Plus Size Gebl黰t Figurformender Einteiler Badeanzug Swimsuit Schwarz und Rot mit Kirsche (EU Size 50-52)</t>
  </si>
  <si>
    <t>Grainet</t>
  </si>
  <si>
    <t>305-0961586-2790744</t>
  </si>
  <si>
    <t>2018-08-14T12:31:23+00:00</t>
  </si>
  <si>
    <t>2018-08-14T18:56:40+00:00</t>
  </si>
  <si>
    <t>Sassenberg</t>
  </si>
  <si>
    <t>306-6428197-3319561</t>
  </si>
  <si>
    <t>2018-08-14T12:09:15+00:00</t>
  </si>
  <si>
    <t>2018-08-14T22:27:43+00:00</t>
  </si>
  <si>
    <t>konstanz</t>
  </si>
  <si>
    <t>302-6957723-6485154</t>
  </si>
  <si>
    <t>2018-08-14T12:04:52+00:00</t>
  </si>
  <si>
    <t>2018-08-14T15:42:15+00:00</t>
  </si>
  <si>
    <t>303-6919384-5693915</t>
  </si>
  <si>
    <t>2018-08-14T11:38:32+00:00</t>
  </si>
  <si>
    <t>2018-08-14T18:56:55+00:00</t>
  </si>
  <si>
    <t>ARRACH</t>
  </si>
  <si>
    <t>028-7075789-4287567</t>
  </si>
  <si>
    <t>2018-08-14T11:29:11+00:00</t>
  </si>
  <si>
    <t>2018-08-16T19:51:42+00:00</t>
  </si>
  <si>
    <t>YZ-BS-1580-K0-3XL</t>
  </si>
  <si>
    <t>B01N484G8G</t>
  </si>
  <si>
    <t>Heusenstamm</t>
  </si>
  <si>
    <t>028-4999779-9627505</t>
  </si>
  <si>
    <t>2018-08-14T10:44:56+00:00</t>
  </si>
  <si>
    <t>2018-08-17T11:38:28+00:00</t>
  </si>
  <si>
    <t>305-1520852-4753941</t>
  </si>
  <si>
    <t>2018-08-14T08:19:19+00:00</t>
  </si>
  <si>
    <t>2018-08-15T18:56:41+00:00</t>
  </si>
  <si>
    <t>Schildow</t>
  </si>
  <si>
    <t>304-6403071-7489904</t>
  </si>
  <si>
    <t>2018-08-14T07:24:05+00:00</t>
  </si>
  <si>
    <t>2018-08-14T22:44:40+00:00</t>
  </si>
  <si>
    <t>Owschlag</t>
  </si>
  <si>
    <t>028-4248920-8361922</t>
  </si>
  <si>
    <t>2018-08-14T05:35:03+00:00</t>
  </si>
  <si>
    <t>2018-08-14T22:30:33+00:00</t>
  </si>
  <si>
    <t>Summer Mae Damen Langarm Casual Lose T Shirt Kleid mit Taschen Grau,L (EU 38-40),Grau 1</t>
  </si>
  <si>
    <t>LYQ-BS-CS04-GR-L</t>
  </si>
  <si>
    <t>B0761SWJS7</t>
  </si>
  <si>
    <t>Extertal</t>
  </si>
  <si>
    <t>402-7792043-0781159</t>
  </si>
  <si>
    <t>2018-08-14T19:05:03+00:00</t>
  </si>
  <si>
    <t>2018-08-16T07:54:12+00:00</t>
  </si>
  <si>
    <t>SANT JOAN DE LES ABADESSES</t>
  </si>
  <si>
    <t>GIRONA</t>
  </si>
  <si>
    <t>407-9690800-5633955</t>
  </si>
  <si>
    <t>2018-08-14T02:49:56+00:00</t>
  </si>
  <si>
    <t>2018-08-18T11:43:25+00:00</t>
  </si>
  <si>
    <t>CS-LY181-PI908-XXL</t>
  </si>
  <si>
    <t>B073PPPDK9</t>
  </si>
  <si>
    <t>408-4427804-3852368</t>
  </si>
  <si>
    <t>2018-08-14T22:46:56+00:00</t>
  </si>
  <si>
    <t>2018-08-15T12:13:39+00:00</t>
  </si>
  <si>
    <t>407-8610493-9641900</t>
  </si>
  <si>
    <t>2018-08-14T16:18:42+00:00</t>
  </si>
  <si>
    <t>2018-08-18T20:39:19+00:00</t>
  </si>
  <si>
    <t>Summer Mae Donna Costumi da Bagno a Alta Vita Bikini con Balza Arancia XXL (IT 46-48)</t>
  </si>
  <si>
    <t>schlanders</t>
  </si>
  <si>
    <t>Summer Mae Donna Costumi da Bagno a Alta Vita Bikini con Balza Nero XXL (IT 46-48)</t>
  </si>
  <si>
    <t>406-1349998-0815525</t>
  </si>
  <si>
    <t>2018-08-14T09:26:42+00:00</t>
  </si>
  <si>
    <t>2018-08-14T09:26:46+00:00</t>
  </si>
  <si>
    <t>Monteroni di Lecce</t>
  </si>
  <si>
    <t>405-3154299-1373948</t>
  </si>
  <si>
    <t>2018-08-14T09:19:03+00:00</t>
  </si>
  <si>
    <t>2018-08-17T17:04:29+00:00</t>
  </si>
  <si>
    <t>ANCONA</t>
  </si>
  <si>
    <t>AN</t>
  </si>
  <si>
    <t>405-8268324-7382707</t>
  </si>
  <si>
    <t>2018-08-14T08:17:22+00:00</t>
  </si>
  <si>
    <t>2018-08-15T19:59:28+00:00</t>
  </si>
  <si>
    <t>Summer Mae Donna Costumi da Bagno a Alta Vita Bikini con Balza Arancia L (IT 42-44)</t>
  </si>
  <si>
    <t>Palermo</t>
  </si>
  <si>
    <t>PA</t>
  </si>
  <si>
    <t>171-1307485-6351544</t>
  </si>
  <si>
    <t>2018-08-14T06:20:05+00:00</t>
  </si>
  <si>
    <t>2018-08-16T21:20:26+00:00</t>
  </si>
  <si>
    <t>Costumi da bagno Premaman Maternit?Tankini Imbottite da Donna Stampa-3 M (EU 36-38)</t>
  </si>
  <si>
    <t>Udine</t>
  </si>
  <si>
    <t>UD</t>
  </si>
  <si>
    <t>S02-2247178-9153158</t>
  </si>
  <si>
    <t>SM070-B0-L</t>
  </si>
  <si>
    <t>2018-08-14T12:49:43+00:00</t>
  </si>
  <si>
    <t>2018-08-15T13:21:15+00:00</t>
  </si>
  <si>
    <t>Summer Mae Women O Neck Cropped sweaters Jumper tops Blue</t>
  </si>
  <si>
    <t>MY-CSM070-B0-L</t>
  </si>
  <si>
    <t>B07648WZJZ</t>
  </si>
  <si>
    <t>S02-4203645-8881131</t>
  </si>
  <si>
    <t>SM070-C0-L</t>
  </si>
  <si>
    <t>2018-08-14T12:49:11+00:00</t>
  </si>
  <si>
    <t>2018-08-14T12:49:32+00:00</t>
  </si>
  <si>
    <t>Summer Mae Women O Neck Cropped sweaters Jumper tops Coffee</t>
  </si>
  <si>
    <t>MY-CSM070-C0-L</t>
  </si>
  <si>
    <t>B07648NNXQ</t>
  </si>
  <si>
    <t>S02-9450208-9580368</t>
  </si>
  <si>
    <t>SM070-GR-L</t>
  </si>
  <si>
    <t>2018-08-14T12:48:32+00:00</t>
  </si>
  <si>
    <t>2018-08-17T13:40:35+00:00</t>
  </si>
  <si>
    <t>Summer Mae Women O Neck Cropped sweaters Jumper tops Grey</t>
  </si>
  <si>
    <t>MY-CSM070-GR-L</t>
  </si>
  <si>
    <t>B07649D7BN</t>
  </si>
  <si>
    <t>S02-9258503-7023517</t>
  </si>
  <si>
    <t>CSM070-PI-</t>
  </si>
  <si>
    <t>2018-08-14T12:47:14+00:00</t>
  </si>
  <si>
    <t>2018-08-14T12:47:28+00:00</t>
  </si>
  <si>
    <t>Summer Mae Women O Neck Cropped sweaters Jumper tops Pink</t>
  </si>
  <si>
    <t>MY-CSM070-PI-L</t>
  </si>
  <si>
    <t>B07649TM4Y</t>
  </si>
  <si>
    <t>S02-8037129-9978722</t>
  </si>
  <si>
    <t>SB015-BL-L</t>
  </si>
  <si>
    <t>2018-08-14T12:45:55+00:00</t>
  </si>
  <si>
    <t>2018-08-18T21:20:18+00:00</t>
  </si>
  <si>
    <t>Men's Thick Sweater Crew Neck Long Sleeve Pullover Winter Knit Sweater Blue L</t>
  </si>
  <si>
    <t>MY-SB015-BL-L</t>
  </si>
  <si>
    <t>B076J7KWP5</t>
  </si>
  <si>
    <t>S02-1855093-2244363</t>
  </si>
  <si>
    <t>SB015-DG-S</t>
  </si>
  <si>
    <t>2018-08-14T12:45:04+00:00</t>
  </si>
  <si>
    <t>2018-08-17T13:30:24+00:00</t>
  </si>
  <si>
    <t>Men's Thick Sweater Crew Neck Long Sleeve Pullover Winter Knit Sweater Dark Green S</t>
  </si>
  <si>
    <t>MY-SB015-DG-S</t>
  </si>
  <si>
    <t>B076J97YS4</t>
  </si>
  <si>
    <t>S02-2107449-9367540</t>
  </si>
  <si>
    <t>SB015-LG-L</t>
  </si>
  <si>
    <t>2018-08-14T12:44:39+00:00</t>
  </si>
  <si>
    <t>2018-08-20T21:29:02+00:00</t>
  </si>
  <si>
    <t>Men's Thick Sweater Crew Neck Long Sleeve Pullover Winter Knit Sweater Light Green L</t>
  </si>
  <si>
    <t>MY-SB015-LG-L</t>
  </si>
  <si>
    <t>B076J833CD</t>
  </si>
  <si>
    <t>S02-1641201-2441124</t>
  </si>
  <si>
    <t>SB015-LG-S</t>
  </si>
  <si>
    <t>2018-08-14T12:44:11+00:00</t>
  </si>
  <si>
    <t>2018-08-14T12:44:27+00:00</t>
  </si>
  <si>
    <t>Men's Thick Sweater Crew Neck Long Sleeve Pullover Winter Knit Sweater Light Green S</t>
  </si>
  <si>
    <t>MY-SB015-LG-S</t>
  </si>
  <si>
    <t>B076J4WVXC</t>
  </si>
  <si>
    <t>S02-6703673-5403515</t>
  </si>
  <si>
    <t>SB015-WRS</t>
  </si>
  <si>
    <t>2018-08-14T12:43:25+00:00</t>
  </si>
  <si>
    <t>2018-08-20T21:11:50+00:00</t>
  </si>
  <si>
    <t>Men's Thick Sweater Crew Neck Long Sleeve Pullover Winter Knit Sweater Wine Red S</t>
  </si>
  <si>
    <t>MY-SB015-WR-S</t>
  </si>
  <si>
    <t>B076J6991H</t>
  </si>
  <si>
    <t>S02-4295513-7911523</t>
  </si>
  <si>
    <t>SB015-LG-X</t>
  </si>
  <si>
    <t>2018-08-14T12:41:25+00:00</t>
  </si>
  <si>
    <t>2018-08-14T12:41:42+00:00</t>
  </si>
  <si>
    <t>Men's Thick Sweater Crew Neck Long Sleeve Pullover Winter Knit Sweater Light Green XL</t>
  </si>
  <si>
    <t>MY-SB015-LG-XL</t>
  </si>
  <si>
    <t>B076J75677</t>
  </si>
  <si>
    <t>S02-9422492-1793939</t>
  </si>
  <si>
    <t>SB015-PP-S</t>
  </si>
  <si>
    <t>2018-08-14T12:40:50+00:00</t>
  </si>
  <si>
    <t>2018-08-17T05:24:50+00:00</t>
  </si>
  <si>
    <t>Men's Thick Sweater Crew Neck Long Sleeve Pullover Winter Knit Sweater Purple S</t>
  </si>
  <si>
    <t>MY-SB015-PP-S</t>
  </si>
  <si>
    <t>B076J7HXXN</t>
  </si>
  <si>
    <t>S02-2459663-8939502</t>
  </si>
  <si>
    <t>SB015-WR-S</t>
  </si>
  <si>
    <t>2018-08-14T12:40:05+00:00</t>
  </si>
  <si>
    <t>2018-08-14T12:43:02+00:00</t>
  </si>
  <si>
    <t>S02-6996923-6336307</t>
  </si>
  <si>
    <t>0028-W0-M</t>
  </si>
  <si>
    <t>2018-08-14T10:32:29+00:00</t>
  </si>
  <si>
    <t>2018-08-14T10:32:50+00:00</t>
  </si>
  <si>
    <t>Summer Mae Women One Piece Off-shoulder Vintage Volants Front Swimwear Swimming Costume</t>
  </si>
  <si>
    <t>S02-7358789-9138702</t>
  </si>
  <si>
    <t>0028-W0-S</t>
  </si>
  <si>
    <t>2018-08-14T10:31:45+00:00</t>
  </si>
  <si>
    <t>2018-08-14T10:32:05+00:00</t>
  </si>
  <si>
    <t>S02-3487611-9025106</t>
  </si>
  <si>
    <t>1-G912-L</t>
  </si>
  <si>
    <t>2018-08-14T10:28:39+00:00</t>
  </si>
  <si>
    <t>2018-08-16T11:12:28+00:00</t>
  </si>
  <si>
    <t>S02-3069711-3010736</t>
  </si>
  <si>
    <t>1-LB916-L</t>
  </si>
  <si>
    <t>2018-08-14T10:28:05+00:00</t>
  </si>
  <si>
    <t>2018-08-16T15:07:17+00:00</t>
  </si>
  <si>
    <t>S02-6087463-4737151</t>
  </si>
  <si>
    <t>1-LB916-S</t>
  </si>
  <si>
    <t>2018-08-14T10:27:08+00:00</t>
  </si>
  <si>
    <t>2018-08-14T10:28:33+00:00</t>
  </si>
  <si>
    <t>CS-LY181-LB916-S</t>
  </si>
  <si>
    <t>B073PQKJBY</t>
  </si>
  <si>
    <t>S02-5589929-3255566</t>
  </si>
  <si>
    <t>1-LG907-S</t>
  </si>
  <si>
    <t>2018-08-14T10:26:03+00:00</t>
  </si>
  <si>
    <t>2018-08-16T11:07:59+00:00</t>
  </si>
  <si>
    <t>CS-LY181-LG907-S</t>
  </si>
  <si>
    <t>B073PQ12FL</t>
  </si>
  <si>
    <t>S02-5991083-6113948</t>
  </si>
  <si>
    <t>PI908-XXL</t>
  </si>
  <si>
    <t>2018-08-14T10:25:04+00:00</t>
  </si>
  <si>
    <t>2018-08-15T15:03:22+00:00</t>
  </si>
  <si>
    <t>S02-4517454-7110705</t>
  </si>
  <si>
    <t>1-WR917-L</t>
  </si>
  <si>
    <t>2018-08-14T10:24:22+00:00</t>
  </si>
  <si>
    <t>2018-08-20T03:27:36+00:00</t>
  </si>
  <si>
    <t>S02-4528119-6815517</t>
  </si>
  <si>
    <t>1-WR917-M</t>
  </si>
  <si>
    <t>2018-08-14T10:23:46+00:00</t>
  </si>
  <si>
    <t>2018-08-18T19:06:06+00:00</t>
  </si>
  <si>
    <t>S02-7748716-2955503</t>
  </si>
  <si>
    <t>1-WR917-S</t>
  </si>
  <si>
    <t>2018-08-14T10:22:55+00:00</t>
  </si>
  <si>
    <t>2018-08-14T10:23:13+00:00</t>
  </si>
  <si>
    <t>S02-0400023-0303503</t>
  </si>
  <si>
    <t>1-ZL918-M</t>
  </si>
  <si>
    <t>2018-08-14T10:22:11+00:00</t>
  </si>
  <si>
    <t>2018-08-17T10:54:29+00:00</t>
  </si>
  <si>
    <t>S02-3538364-5047535</t>
  </si>
  <si>
    <t>1-ZL918-S</t>
  </si>
  <si>
    <t>2018-08-14T10:21:21+00:00</t>
  </si>
  <si>
    <t>2018-08-14T10:21:32+00:00</t>
  </si>
  <si>
    <t>CS-LY181-ZL918-S</t>
  </si>
  <si>
    <t>B073PQRF5N</t>
  </si>
  <si>
    <t>S02-9474233-7657958</t>
  </si>
  <si>
    <t>B28-1-S</t>
  </si>
  <si>
    <t>2018-08-14T10:19:50+00:00</t>
  </si>
  <si>
    <t>2018-08-15T14:59:18+00:00</t>
  </si>
  <si>
    <t>Mocotono Men's Casual Long Sleeve Regular Fit Flannel Plaid Button Down Western Shirts Muti Plaid Small</t>
  </si>
  <si>
    <t>CS-LY166-B28-1-S</t>
  </si>
  <si>
    <t>B0711Q8WDR</t>
  </si>
  <si>
    <t>S02-4360645-8849923</t>
  </si>
  <si>
    <t>B28-1-XXL</t>
  </si>
  <si>
    <t>2018-08-14T10:19:12+00:00</t>
  </si>
  <si>
    <t>2018-08-17T15:20:33+00:00</t>
  </si>
  <si>
    <t>Mocotono Men's Casual Long Sleeve Regular Fit Flannel Plaid Button Down Western Shirts Muti Plaid XX-Large</t>
  </si>
  <si>
    <t>S02-6352161-3761915</t>
  </si>
  <si>
    <t>B28-3-S</t>
  </si>
  <si>
    <t>2018-08-14T10:17:50+00:00</t>
  </si>
  <si>
    <t>2018-08-15T14:52:29+00:00</t>
  </si>
  <si>
    <t>Mocotono Men's Casual Long Sleeve Regular Fit Flannel Plaid Button Down Western Shirts Navy Small</t>
  </si>
  <si>
    <t>CS-LY166-B28-3-S</t>
  </si>
  <si>
    <t>B072J7K92Q</t>
  </si>
  <si>
    <t>S02-4264147-3497114</t>
  </si>
  <si>
    <t>B28-4-L</t>
  </si>
  <si>
    <t>2018-08-14T10:17:09+00:00</t>
  </si>
  <si>
    <t>2018-08-15T14:49:32+00:00</t>
  </si>
  <si>
    <t>S02-0433136-2839540</t>
  </si>
  <si>
    <t>B28-4-M</t>
  </si>
  <si>
    <t>2018-08-14T10:16:28+00:00</t>
  </si>
  <si>
    <t>2018-08-20T19:16:36+00:00</t>
  </si>
  <si>
    <t>S02-9916356-6459539</t>
  </si>
  <si>
    <t>B28-4-XL</t>
  </si>
  <si>
    <t>2018-08-14T10:15:46+00:00</t>
  </si>
  <si>
    <t>2018-08-15T14:57:00+00:00</t>
  </si>
  <si>
    <t>Mocotono Men's Casual Long Sleeve Regular Fit Flannel Plaid Button Down Western Shirts Yellow X-Large</t>
  </si>
  <si>
    <t>S02-6368742-5339500</t>
  </si>
  <si>
    <t>B28-4-XXL</t>
  </si>
  <si>
    <t>2018-08-14T10:15:07+00:00</t>
  </si>
  <si>
    <t>2018-08-15T15:04:16+00:00</t>
  </si>
  <si>
    <t>S02-5614535-8323517</t>
  </si>
  <si>
    <t>B28-5-S</t>
  </si>
  <si>
    <t>2018-08-14T10:13:55+00:00</t>
  </si>
  <si>
    <t>2018-08-19T15:07:33+00:00</t>
  </si>
  <si>
    <t>Mocotono Men's Casual Long Sleeve Regular Fit Flannel Plaid Button Down Western Shirts Khaki Small</t>
  </si>
  <si>
    <t>S02-5436068-7142749</t>
  </si>
  <si>
    <t>B28-5-XXL</t>
  </si>
  <si>
    <t>2018-08-14T10:13:09+00:00</t>
  </si>
  <si>
    <t>2018-08-18T19:09:18+00:00</t>
  </si>
  <si>
    <t>Mocotono Men's Casual Long Sleeve Regular Fit Flannel Plaid Button Down Western Shirts Khaki XX-Large</t>
  </si>
  <si>
    <t>S02-3210617-2941940</t>
  </si>
  <si>
    <t>K33-1-S</t>
  </si>
  <si>
    <t>2018-08-14T10:12:23+00:00</t>
  </si>
  <si>
    <t>2018-08-15T14:51:57+00:00</t>
  </si>
  <si>
    <t>Mocotono Men's Casual Long Sleeve Regular Fit Flannel Plaid Button Down Western Shirts Red and Navy Small</t>
  </si>
  <si>
    <t>CS-LY166-K33-1-S</t>
  </si>
  <si>
    <t>B0711XBBFZ</t>
  </si>
  <si>
    <t>S02-9495468-4661960</t>
  </si>
  <si>
    <t>K33-2-S</t>
  </si>
  <si>
    <t>2018-08-14T10:10:21+00:00</t>
  </si>
  <si>
    <t>2018-08-20T06:49:44+00:00</t>
  </si>
  <si>
    <t>Mocotono Men's Casual Long Sleeve Regular Fit Flannel Plaid Button Down Western Shirts Green Small</t>
  </si>
  <si>
    <t>CS-LY166-K33-2-S</t>
  </si>
  <si>
    <t>B071ZDJT12</t>
  </si>
  <si>
    <t>S02-8084456-9971548</t>
  </si>
  <si>
    <t>K33-4-S</t>
  </si>
  <si>
    <t>2018-08-14T10:08:12+00:00</t>
  </si>
  <si>
    <t>2018-08-17T14:51:36+00:00</t>
  </si>
  <si>
    <t>Mocotono Men's Casual Long Sleeve Regular Fit Flannel Plaid Button Down Western Shirts White and Navy Small</t>
  </si>
  <si>
    <t>CS-LY166-K33-4-S</t>
  </si>
  <si>
    <t>B07173Q2FN</t>
  </si>
  <si>
    <t>S02-3359399-4780302</t>
  </si>
  <si>
    <t>K73-1-S</t>
  </si>
  <si>
    <t>2018-08-14T10:06:59+00:00</t>
  </si>
  <si>
    <t>2018-08-14T10:07:14+00:00</t>
  </si>
  <si>
    <t>Mocotono Men's Casual Long Sleeve Regular Fit Flannel Plaid Button Down Western Shirts Red Small</t>
  </si>
  <si>
    <t>S02-7373555-3511562</t>
  </si>
  <si>
    <t>K73-2-L</t>
  </si>
  <si>
    <t>2018-08-14T10:01:34+00:00</t>
  </si>
  <si>
    <t>2018-08-18T22:33:25+00:00</t>
  </si>
  <si>
    <t>Mocotono Men's Casual Long Sleeve Regular Fit Flannel Plaid Button Down Western Shirts Black Large</t>
  </si>
  <si>
    <t>S02-4794650-4719563</t>
  </si>
  <si>
    <t>K73-2-S</t>
  </si>
  <si>
    <t>2018-08-14T10:00:36+00:00</t>
  </si>
  <si>
    <t>2018-08-20T14:39:14+00:00</t>
  </si>
  <si>
    <t>Mocotono Men's Casual Long Sleeve Regular Fit Flannel Plaid Button Down Western Shirts Black Small</t>
  </si>
  <si>
    <t>CS-LY166-K73-2-S</t>
  </si>
  <si>
    <t>B072LM9VCD</t>
  </si>
  <si>
    <t>S02-4194697-9085963</t>
  </si>
  <si>
    <t>K73-2-XXL</t>
  </si>
  <si>
    <t>2018-08-14T09:58:24+00:00</t>
  </si>
  <si>
    <t>2018-08-17T14:38:01+00:00</t>
  </si>
  <si>
    <t>S02-9216061-0492306</t>
  </si>
  <si>
    <t>1757-BK-L</t>
  </si>
  <si>
    <t>2018-08-14T08:53:05+00:00</t>
  </si>
  <si>
    <t>2018-08-18T21:27:54+00:00</t>
  </si>
  <si>
    <t>Mocotono Men's Jackets Waterproof Windbreaker Softshell Fleece Coat Black L</t>
  </si>
  <si>
    <t>CFY-BESB1757-BK-L</t>
  </si>
  <si>
    <t>B079DL7546</t>
  </si>
  <si>
    <t>S02-3123157-4377916</t>
  </si>
  <si>
    <t>1757-BK-M</t>
  </si>
  <si>
    <t>2018-08-14T08:52:27+00:00</t>
  </si>
  <si>
    <t>2018-08-20T13:26:58+00:00</t>
  </si>
  <si>
    <t>Mocotono Men's Jackets Waterproof Windbreaker Softshell Fleece Coat Black M</t>
  </si>
  <si>
    <t>CFY-BESB1757-BK-M</t>
  </si>
  <si>
    <t>B079DKDWVR</t>
  </si>
  <si>
    <t>S02-4772810-1146767</t>
  </si>
  <si>
    <t>1757-BK-S</t>
  </si>
  <si>
    <t>2018-08-14T08:51:43+00:00</t>
  </si>
  <si>
    <t>2018-08-20T13:26:59+00:00</t>
  </si>
  <si>
    <t>Mocotono Men's Jackets Waterproof Windbreaker Softshell Fleece Coat Black S</t>
  </si>
  <si>
    <t>CFY-BESB1757-BK-S</t>
  </si>
  <si>
    <t>B079DKTDJH</t>
  </si>
  <si>
    <t>S02-2387396-1365147</t>
  </si>
  <si>
    <t>1757-BK-XL</t>
  </si>
  <si>
    <t>2018-08-14T08:50:40+00:00</t>
  </si>
  <si>
    <t>2018-08-17T17:22:11+00:00</t>
  </si>
  <si>
    <t>Mocotono Men's Jackets Waterproof Windbreaker Softshell Fleece Coat Black XL</t>
  </si>
  <si>
    <t>CFY-BESB1757-BK-XL</t>
  </si>
  <si>
    <t>B079DJYMFH</t>
  </si>
  <si>
    <t>S02-0446078-7901100</t>
  </si>
  <si>
    <t>1757-BL-L</t>
  </si>
  <si>
    <t>2018-08-14T08:49:50+00:00</t>
  </si>
  <si>
    <t>2018-08-17T21:21:30+00:00</t>
  </si>
  <si>
    <t>Mocotono Men's Jackets Waterproof Windbreaker Softshell Fleece Coat Blue L</t>
  </si>
  <si>
    <t>CFY-BESB1757-BL-L</t>
  </si>
  <si>
    <t>B079DHYLHJ</t>
  </si>
  <si>
    <t>S02-8799577-5248337</t>
  </si>
  <si>
    <t>1757-BL-M</t>
  </si>
  <si>
    <t>2018-08-14T08:49:01+00:00</t>
  </si>
  <si>
    <t>2018-08-18T21:24:31+00:00</t>
  </si>
  <si>
    <t>Mocotono Men's Jackets Waterproof Windbreaker Softshell Fleece Coat Blue M</t>
  </si>
  <si>
    <t>CFY-BESB1757-BL-M</t>
  </si>
  <si>
    <t>B079DJ8CW4</t>
  </si>
  <si>
    <t>S02-6341201-6942742</t>
  </si>
  <si>
    <t>1757-BL-S</t>
  </si>
  <si>
    <t>2018-08-14T08:47:43+00:00</t>
  </si>
  <si>
    <t>2018-08-17T17:21:58+00:00</t>
  </si>
  <si>
    <t>Mocotono Men's Jackets Waterproof Windbreaker Softshell Fleece Coat Blue S</t>
  </si>
  <si>
    <t>CFY-BESB1757-BL-S</t>
  </si>
  <si>
    <t>B079DHZJJX</t>
  </si>
  <si>
    <t>S02-6060400-5925115</t>
  </si>
  <si>
    <t>1757-BL-XL</t>
  </si>
  <si>
    <t>2018-08-14T08:46:56+00:00</t>
  </si>
  <si>
    <t>2018-08-16T13:17:57+00:00</t>
  </si>
  <si>
    <t>Mocotono Men's Jackets Waterproof Windbreaker Softshell Fleece Coat Blue XL</t>
  </si>
  <si>
    <t>CFY-BESB1757-BL-XL</t>
  </si>
  <si>
    <t>B079DL5CK8</t>
  </si>
  <si>
    <t>S02-5554470-6081922</t>
  </si>
  <si>
    <t>1757-GN-L</t>
  </si>
  <si>
    <t>2018-08-14T08:45:50+00:00</t>
  </si>
  <si>
    <t>2018-08-16T13:20:41+00:00</t>
  </si>
  <si>
    <t>Mocotono Men's Jackets Waterproof Windbreaker Softshell Fleece Coat Green L</t>
  </si>
  <si>
    <t>CFY-BESB1757-GN-L</t>
  </si>
  <si>
    <t>B079DK7S78</t>
  </si>
  <si>
    <t>S02-8946865-3210714</t>
  </si>
  <si>
    <t>1757-GN-M</t>
  </si>
  <si>
    <t>2018-08-14T08:45:01+00:00</t>
  </si>
  <si>
    <t>2018-08-17T13:18:51+00:00</t>
  </si>
  <si>
    <t>S02-5962256-1221122</t>
  </si>
  <si>
    <t>1757-GN-S</t>
  </si>
  <si>
    <t>2018-08-14T08:44:17+00:00</t>
  </si>
  <si>
    <t>2018-08-17T21:17:55+00:00</t>
  </si>
  <si>
    <t>Mocotono Men's Jackets Waterproof Windbreaker Softshell Fleece Coat Green S</t>
  </si>
  <si>
    <t>CFY-BESB1757-GN-S</t>
  </si>
  <si>
    <t>B079DK5FKY</t>
  </si>
  <si>
    <t>S02-1333974-9549921</t>
  </si>
  <si>
    <t>GN-XL</t>
  </si>
  <si>
    <t>2018-08-14T08:43:31+00:00</t>
  </si>
  <si>
    <t>2018-08-17T17:17:54+00:00</t>
  </si>
  <si>
    <t>Mocotono Men's Jackets Waterproof Windbreaker Softshell Fleece Coat Green XL</t>
  </si>
  <si>
    <t>CFY-BESB1757-GN-XL</t>
  </si>
  <si>
    <t>B079DJYW2P</t>
  </si>
  <si>
    <t>S02-2293400-5585162</t>
  </si>
  <si>
    <t>GR-L</t>
  </si>
  <si>
    <t>2018-08-14T08:42:51+00:00</t>
  </si>
  <si>
    <t>2018-08-17T17:27:08+00:00</t>
  </si>
  <si>
    <t>Mocotono Men's Jackets Waterproof Windbreaker Softshell Fleece Coat Grey L</t>
  </si>
  <si>
    <t>CFY-BESB1757-GR-L</t>
  </si>
  <si>
    <t>B079DKN4P2</t>
  </si>
  <si>
    <t>S02-0278087-5431538</t>
  </si>
  <si>
    <t>GR-M</t>
  </si>
  <si>
    <t>2018-08-14T08:42:06+00:00</t>
  </si>
  <si>
    <t>2018-08-17T05:16:24+00:00</t>
  </si>
  <si>
    <t>Mocotono Men's Jackets Waterproof Windbreaker Softshell Fleece Coat Grey M</t>
  </si>
  <si>
    <t>CFY-BESB1757-GR-M</t>
  </si>
  <si>
    <t>B079DKCKZ3</t>
  </si>
  <si>
    <t>S02-8925739-7171525</t>
  </si>
  <si>
    <t>GR-S</t>
  </si>
  <si>
    <t>2018-08-14T08:41:26+00:00</t>
  </si>
  <si>
    <t>2018-08-17T17:15:14+00:00</t>
  </si>
  <si>
    <t>Mocotono Men's Jackets Waterproof Windbreaker Softshell Fleece Coat Grey S</t>
  </si>
  <si>
    <t>CFY-BESB1757-GR-S</t>
  </si>
  <si>
    <t>B079DKC1X2</t>
  </si>
  <si>
    <t>S02-9283243-2018722</t>
  </si>
  <si>
    <t>GR-XL</t>
  </si>
  <si>
    <t>2018-08-14T08:40:45+00:00</t>
  </si>
  <si>
    <t>2018-08-20T13:13:14+00:00</t>
  </si>
  <si>
    <t>Mocotono Men's Jackets Waterproof Windbreaker Softshell Fleece Coat Grey XL</t>
  </si>
  <si>
    <t>CFY-BESB1757-GR-XL</t>
  </si>
  <si>
    <t>B079DKTZ7V</t>
  </si>
  <si>
    <t>S02-6925659-9802766</t>
  </si>
  <si>
    <t>98-AG-XXL</t>
  </si>
  <si>
    <t>2018-08-14T08:40:02+00:00</t>
  </si>
  <si>
    <t>2018-08-16T13:16:15+00:00</t>
  </si>
  <si>
    <t>Mocotono Men's Waterproof Rain Jacket Fleece Snow Ski Winter Coat XXL Army Green</t>
  </si>
  <si>
    <t>CFY-M1798-AG-XXL</t>
  </si>
  <si>
    <t>B076SGFV16</t>
  </si>
  <si>
    <t>S02-8854732-1549168</t>
  </si>
  <si>
    <t>M1798-BK-S</t>
  </si>
  <si>
    <t>2018-08-14T08:39:16+00:00</t>
  </si>
  <si>
    <t>2018-08-18T21:04:54+00:00</t>
  </si>
  <si>
    <t>Mocotono Men's Waterproof Rain Jacket Fleece Snow Ski Winter Coat S Black</t>
  </si>
  <si>
    <t>CFY-M1798-BK-S</t>
  </si>
  <si>
    <t>B076STX89V</t>
  </si>
  <si>
    <t>S02-1580142-7366765</t>
  </si>
  <si>
    <t>98-BL-XXL</t>
  </si>
  <si>
    <t>2018-08-14T08:37:07+00:00</t>
  </si>
  <si>
    <t>2018-08-20T13:09:37+00:00</t>
  </si>
  <si>
    <t>Mocotono Men's Waterproof Rain Jacket Fleece Snow Ski Winter Coat XXL Blue</t>
  </si>
  <si>
    <t>CFY-M1798-BL-XXL</t>
  </si>
  <si>
    <t>B076T626JS</t>
  </si>
  <si>
    <t>S02-5487238-3063565</t>
  </si>
  <si>
    <t>M1798-RD-M</t>
  </si>
  <si>
    <t>2018-08-14T08:36:16+00:00</t>
  </si>
  <si>
    <t>2018-08-18T21:21:35+00:00</t>
  </si>
  <si>
    <t>Mocotono Men's Waterproof Rain Jacket Fleece Snow Ski Winter Coat M Red</t>
  </si>
  <si>
    <t>CFY-M1798-RD-M</t>
  </si>
  <si>
    <t>B076SR2N5S</t>
  </si>
  <si>
    <t>S02-7177162-5706735</t>
  </si>
  <si>
    <t>M1798-RD-S</t>
  </si>
  <si>
    <t>2018-08-14T08:35:30+00:00</t>
  </si>
  <si>
    <t>2018-08-16T13:11:25+00:00</t>
  </si>
  <si>
    <t>Mocotono Men's Waterproof Rain Jacket Fleece Snow Ski Winter Coat S Red</t>
  </si>
  <si>
    <t>CFY-M1798-RD-S</t>
  </si>
  <si>
    <t>B076STWKGB</t>
  </si>
  <si>
    <t>S02-9561539-2653962</t>
  </si>
  <si>
    <t>30-AG-XXL</t>
  </si>
  <si>
    <t>2018-08-14T08:34:47+00:00</t>
  </si>
  <si>
    <t>2018-08-16T09:06:46+00:00</t>
  </si>
  <si>
    <t>Mocotono Men's Outdoor Sports Jackets Waterproof Windbreaker Softshell Fleece Winter Coat with Hood Army Green XXL</t>
  </si>
  <si>
    <t>CFY-M1830-AG-XXL</t>
  </si>
  <si>
    <t>B076V2YW2C</t>
  </si>
  <si>
    <t>S02-6147949-6489136</t>
  </si>
  <si>
    <t>M1830-LB-S</t>
  </si>
  <si>
    <t>2018-08-14T08:33:47+00:00</t>
  </si>
  <si>
    <t>2018-08-15T13:08:50+00:00</t>
  </si>
  <si>
    <t>Mocotono Men's Outdoor Sports Jackets Waterproof Windbreaker Softshell Fleece Winter Coat With Hood Light Blue S</t>
  </si>
  <si>
    <t>CFY-M1830-LB-S</t>
  </si>
  <si>
    <t>B076V61D2W</t>
  </si>
  <si>
    <t>S02-6991089-2124360</t>
  </si>
  <si>
    <t>M1830-RD-M</t>
  </si>
  <si>
    <t>2018-08-14T08:32:58+00:00</t>
  </si>
  <si>
    <t>2018-08-20T05:16:45+00:00</t>
  </si>
  <si>
    <t>Mocotono Men's Outdoor Sports Jackets Waterproof Windbreaker Softshell Fleece Winter Coat With Hood Red M</t>
  </si>
  <si>
    <t>CFY-M1830-RD-M</t>
  </si>
  <si>
    <t>B076V1DD4V</t>
  </si>
  <si>
    <t>S02-1594032-9156336</t>
  </si>
  <si>
    <t>K0-M</t>
  </si>
  <si>
    <t>2018-08-14T08:32:02+00:00</t>
  </si>
  <si>
    <t>2018-08-16T13:07:46+00:00</t>
  </si>
  <si>
    <t>Mocotono Men's Regular Fit Flannel Plaid Button Down Casual Shirts Black Plaid M</t>
  </si>
  <si>
    <t>CS-LY082-K0-M</t>
  </si>
  <si>
    <t>B06XRS7JPY</t>
  </si>
  <si>
    <t>S02-7059469-8277132</t>
  </si>
  <si>
    <t>K0-S</t>
  </si>
  <si>
    <t>2018-08-14T08:31:21+00:00</t>
  </si>
  <si>
    <t>2018-08-15T13:07:32+00:00</t>
  </si>
  <si>
    <t>Mocotono Men's Regular Fit Flannel Plaid Button Down Casual Shirts Black Plaid S</t>
  </si>
  <si>
    <t>CS-LY082-K0-S</t>
  </si>
  <si>
    <t>B06XRV6M88</t>
  </si>
  <si>
    <t>S02-9435915-9205921</t>
  </si>
  <si>
    <t>R0-S</t>
  </si>
  <si>
    <t>2018-08-14T08:30:35+00:00</t>
  </si>
  <si>
    <t>2018-08-20T13:06:28+00:00</t>
  </si>
  <si>
    <t>Mocotono Men's Regular Fit Flannel Plaid Button Down Casual Shirts Red and Navy S</t>
  </si>
  <si>
    <t>CS-LY082-R0-S</t>
  </si>
  <si>
    <t>B06XYNCHQB</t>
  </si>
  <si>
    <t>S02-0411988-3577168</t>
  </si>
  <si>
    <t>H10-L</t>
  </si>
  <si>
    <t>2018-08-14T08:29:53+00:00</t>
  </si>
  <si>
    <t>2018-08-20T13:06:40+00:00</t>
  </si>
  <si>
    <t>Summer Mae Men's Long Sleeve Button Down Cotton Plaid Casual Shirts</t>
  </si>
  <si>
    <t>CS-LY084-H10-L</t>
  </si>
  <si>
    <t>B06XPD9Q3H</t>
  </si>
  <si>
    <t>S02-8431322-3385124</t>
  </si>
  <si>
    <t>H10-M</t>
  </si>
  <si>
    <t>2018-08-14T08:29:08+00:00</t>
  </si>
  <si>
    <t>2018-08-15T13:03:30+00:00</t>
  </si>
  <si>
    <t>CS-LY084-H10-M</t>
  </si>
  <si>
    <t>B06XPVW75N</t>
  </si>
  <si>
    <t>S02-3677751-7389968</t>
  </si>
  <si>
    <t>H10-S</t>
  </si>
  <si>
    <t>2018-08-14T08:28:19+00:00</t>
  </si>
  <si>
    <t>2018-08-15T13:12:47+00:00</t>
  </si>
  <si>
    <t>S02-1616482-1369965</t>
  </si>
  <si>
    <t>H10-XL</t>
  </si>
  <si>
    <t>2018-08-14T08:26:03+00:00</t>
  </si>
  <si>
    <t>2018-08-20T13:02:31+00:00</t>
  </si>
  <si>
    <t>CS-LY084-H10-XL</t>
  </si>
  <si>
    <t>B06XPY2C9Q</t>
  </si>
  <si>
    <t>S02-3306413-8355536</t>
  </si>
  <si>
    <t>H10-XXL</t>
  </si>
  <si>
    <t>2018-08-14T08:25:19+00:00</t>
  </si>
  <si>
    <t>2018-08-17T13:02:38+00:00</t>
  </si>
  <si>
    <t>CS-LY084-H10-XXL</t>
  </si>
  <si>
    <t>B06XPQSTPS</t>
  </si>
  <si>
    <t>S02-6664709-6133921</t>
  </si>
  <si>
    <t>H12-M</t>
  </si>
  <si>
    <t>2018-08-14T08:24:14+00:00</t>
  </si>
  <si>
    <t>2018-08-20T09:00:59+00:00</t>
  </si>
  <si>
    <t>CS-LY084-H12-M</t>
  </si>
  <si>
    <t>B06XPXR992</t>
  </si>
  <si>
    <t>S02-8159728-5738763</t>
  </si>
  <si>
    <t>H12-S</t>
  </si>
  <si>
    <t>2018-08-14T08:23:29+00:00</t>
  </si>
  <si>
    <t>2018-08-20T13:00:16+00:00</t>
  </si>
  <si>
    <t>CS-LY084-H12-S</t>
  </si>
  <si>
    <t>B06XPTLB92</t>
  </si>
  <si>
    <t>S02-1643357-7501932</t>
  </si>
  <si>
    <t>H15-S</t>
  </si>
  <si>
    <t>2018-08-14T08:22:49+00:00</t>
  </si>
  <si>
    <t>2018-08-15T12:57:20+00:00</t>
  </si>
  <si>
    <t>CS-LY084-H15-S</t>
  </si>
  <si>
    <t>B06XPWLNQP</t>
  </si>
  <si>
    <t>S02-5259622-9673939</t>
  </si>
  <si>
    <t>H15-XL</t>
  </si>
  <si>
    <t>2018-08-14T08:22:08+00:00</t>
  </si>
  <si>
    <t>2018-08-16T12:52:08+00:00</t>
  </si>
  <si>
    <t>S02-2094331-5691562</t>
  </si>
  <si>
    <t>H16-L</t>
  </si>
  <si>
    <t>2018-08-14T08:21:09+00:00</t>
  </si>
  <si>
    <t>2018-08-15T12:49:57+00:00</t>
  </si>
  <si>
    <t>CS-LY084-H16-L</t>
  </si>
  <si>
    <t>B06XYK4HHR</t>
  </si>
  <si>
    <t>S02-9867847-4714766</t>
  </si>
  <si>
    <t>H16-M</t>
  </si>
  <si>
    <t>2018-08-14T08:20:30+00:00</t>
  </si>
  <si>
    <t>2018-08-15T12:55:32+00:00</t>
  </si>
  <si>
    <t>CS-LY084-H16-M</t>
  </si>
  <si>
    <t>B06XYHWH3G</t>
  </si>
  <si>
    <t>S02-5908626-4457127</t>
  </si>
  <si>
    <t>H16-S</t>
  </si>
  <si>
    <t>2018-08-14T08:19:39+00:00</t>
  </si>
  <si>
    <t>2018-08-17T12:52:10+00:00</t>
  </si>
  <si>
    <t>CS-LY084-H16-S</t>
  </si>
  <si>
    <t>B06XYLG2DN</t>
  </si>
  <si>
    <t>S02-5421961-6797128</t>
  </si>
  <si>
    <t>H1-L</t>
  </si>
  <si>
    <t>2018-08-14T08:18:56+00:00</t>
  </si>
  <si>
    <t>2018-08-18T16:57:34+00:00</t>
  </si>
  <si>
    <t>CS-LY084-H1-L</t>
  </si>
  <si>
    <t>B07216G9G4</t>
  </si>
  <si>
    <t>S02-1629518-0529126</t>
  </si>
  <si>
    <t>H1-M</t>
  </si>
  <si>
    <t>2018-08-14T08:18:12+00:00</t>
  </si>
  <si>
    <t>2018-08-19T12:53:22+00:00</t>
  </si>
  <si>
    <t>CS-LY084-H1-M</t>
  </si>
  <si>
    <t>B072K1SLX8</t>
  </si>
  <si>
    <t>S02-7408494-6906733</t>
  </si>
  <si>
    <t>H1-S</t>
  </si>
  <si>
    <t>2018-08-14T08:17:29+00:00</t>
  </si>
  <si>
    <t>2018-08-18T17:02:31+00:00</t>
  </si>
  <si>
    <t>CS-LY084-H1-S</t>
  </si>
  <si>
    <t>B071WRDPXY</t>
  </si>
  <si>
    <t>S02-9090097-7940308</t>
  </si>
  <si>
    <t>H1-XL</t>
  </si>
  <si>
    <t>2018-08-14T08:16:40+00:00</t>
  </si>
  <si>
    <t>2018-08-15T12:55:33+00:00</t>
  </si>
  <si>
    <t>CS-LY084-H1-XL</t>
  </si>
  <si>
    <t>B072MM1513</t>
  </si>
  <si>
    <t>S02-3138926-7413117</t>
  </si>
  <si>
    <t>H1-XXL</t>
  </si>
  <si>
    <t>2018-08-14T08:16:00+00:00</t>
  </si>
  <si>
    <t>2018-08-17T13:08:19+00:00</t>
  </si>
  <si>
    <t>CS-LY084-H1-XXL</t>
  </si>
  <si>
    <t>B072MML4VB</t>
  </si>
  <si>
    <t>S02-6385293-7169100</t>
  </si>
  <si>
    <t>H2-L</t>
  </si>
  <si>
    <t>2018-08-14T08:15:16+00:00</t>
  </si>
  <si>
    <t>2018-08-18T12:50:14+00:00</t>
  </si>
  <si>
    <t>CS-LY084-H2-L</t>
  </si>
  <si>
    <t>B06XPW817S</t>
  </si>
  <si>
    <t>S02-2811996-8015534</t>
  </si>
  <si>
    <t>H2-M</t>
  </si>
  <si>
    <t>2018-08-14T08:14:30+00:00</t>
  </si>
  <si>
    <t>2018-08-17T16:48:10+00:00</t>
  </si>
  <si>
    <t>CS-LY084-H2-M</t>
  </si>
  <si>
    <t>B06XPCX29X</t>
  </si>
  <si>
    <t>S02-9263391-1950762</t>
  </si>
  <si>
    <t>H2-S</t>
  </si>
  <si>
    <t>2018-08-14T08:13:09+00:00</t>
  </si>
  <si>
    <t>2018-08-17T12:46:29+00:00</t>
  </si>
  <si>
    <t>CS-LY084-H2-S</t>
  </si>
  <si>
    <t>B06XPTR7CR</t>
  </si>
  <si>
    <t>S02-4051188-3143569</t>
  </si>
  <si>
    <t>H2-XL</t>
  </si>
  <si>
    <t>2018-08-14T08:12:19+00:00</t>
  </si>
  <si>
    <t>2018-08-17T12:50:20+00:00</t>
  </si>
  <si>
    <t>CS-LY084-H2-XL</t>
  </si>
  <si>
    <t>B06XPX3S3M</t>
  </si>
  <si>
    <t>S02-7572433-8512351</t>
  </si>
  <si>
    <t>H3-L</t>
  </si>
  <si>
    <t>2018-08-14T08:11:36+00:00</t>
  </si>
  <si>
    <t>2018-08-17T16:45:20+00:00</t>
  </si>
  <si>
    <t>CS-LY084-H3-L</t>
  </si>
  <si>
    <t>B06XQW58X4</t>
  </si>
  <si>
    <t>S02-0350678-1185929</t>
  </si>
  <si>
    <t>H3-M</t>
  </si>
  <si>
    <t>2018-08-14T08:10:52+00:00</t>
  </si>
  <si>
    <t>2018-08-20T12:44:33+00:00</t>
  </si>
  <si>
    <t>CS-LY084-H3-M</t>
  </si>
  <si>
    <t>B06XQWZJBB</t>
  </si>
  <si>
    <t>S02-9844747-6485125</t>
  </si>
  <si>
    <t>H3-S</t>
  </si>
  <si>
    <t>2018-08-14T08:09:45+00:00</t>
  </si>
  <si>
    <t>2018-08-20T08:42:45+00:00</t>
  </si>
  <si>
    <t>CS-LY084-H3-S</t>
  </si>
  <si>
    <t>B06XQG6LKS</t>
  </si>
  <si>
    <t>S02-4567014-2537952</t>
  </si>
  <si>
    <t>H3-XL</t>
  </si>
  <si>
    <t>2018-08-14T08:09:00+00:00</t>
  </si>
  <si>
    <t>2018-08-15T12:54:27+00:00</t>
  </si>
  <si>
    <t>CS-LY084-H3-XL</t>
  </si>
  <si>
    <t>B06XQXLNQL</t>
  </si>
  <si>
    <t>S02-5888533-7560316</t>
  </si>
  <si>
    <t>H3-XXL</t>
  </si>
  <si>
    <t>2018-08-14T08:08:17+00:00</t>
  </si>
  <si>
    <t>2018-08-20T08:44:33+00:00</t>
  </si>
  <si>
    <t>CS-LY084-H3-XXL</t>
  </si>
  <si>
    <t>B06XQVY2DZ</t>
  </si>
  <si>
    <t>S02-9782737-5413914</t>
  </si>
  <si>
    <t>84-H4-L</t>
  </si>
  <si>
    <t>2018-08-14T08:07:36+00:00</t>
  </si>
  <si>
    <t>2018-08-19T16:43:32+00:00</t>
  </si>
  <si>
    <t>CS-LY084-H4-L</t>
  </si>
  <si>
    <t>B06XQX3XLN</t>
  </si>
  <si>
    <t>S02-4574635-8469118</t>
  </si>
  <si>
    <t>84-H4-S</t>
  </si>
  <si>
    <t>2018-08-14T08:06:55+00:00</t>
  </si>
  <si>
    <t>2018-08-15T12:39:48+00:00</t>
  </si>
  <si>
    <t>CS-LY084-H4-S</t>
  </si>
  <si>
    <t>B06XQG3WN3</t>
  </si>
  <si>
    <t>S02-0541656-7849115</t>
  </si>
  <si>
    <t>84-H4-XL</t>
  </si>
  <si>
    <t>2018-08-14T08:06:08+00:00</t>
  </si>
  <si>
    <t>2018-08-17T12:44:09+00:00</t>
  </si>
  <si>
    <t>CS-LY084-H4-XL</t>
  </si>
  <si>
    <t>B06XQT1QRW</t>
  </si>
  <si>
    <t>S02-7471977-2024305</t>
  </si>
  <si>
    <t>84-H6-L</t>
  </si>
  <si>
    <t>2018-08-14T08:05:25+00:00</t>
  </si>
  <si>
    <t>2018-08-20T08:42:31+00:00</t>
  </si>
  <si>
    <t>CS-LY084-H6-L</t>
  </si>
  <si>
    <t>B06XQG7RR2</t>
  </si>
  <si>
    <t>S02-5383973-0258701</t>
  </si>
  <si>
    <t>84-H6-M</t>
  </si>
  <si>
    <t>2018-08-14T08:04:34+00:00</t>
  </si>
  <si>
    <t>2018-08-20T16:31:36+00:00</t>
  </si>
  <si>
    <t>CS-LY084-H6-M</t>
  </si>
  <si>
    <t>B06XQVCJ44</t>
  </si>
  <si>
    <t>S02-8668334-0033138</t>
  </si>
  <si>
    <t>84-H6-S</t>
  </si>
  <si>
    <t>2018-08-14T08:03:46+00:00</t>
  </si>
  <si>
    <t>2018-08-17T20:41:25+00:00</t>
  </si>
  <si>
    <t>CS-LY084-H6-S</t>
  </si>
  <si>
    <t>B06XQPLY5J</t>
  </si>
  <si>
    <t>S02-7382163-6094710</t>
  </si>
  <si>
    <t>84-H6-XL</t>
  </si>
  <si>
    <t>2018-08-14T08:02:40+00:00</t>
  </si>
  <si>
    <t>2018-08-15T12:45:32+00:00</t>
  </si>
  <si>
    <t>CS-LY084-H6-XL</t>
  </si>
  <si>
    <t>B06XQVRZLJ</t>
  </si>
  <si>
    <t>S02-2442746-9913931</t>
  </si>
  <si>
    <t>84-H6-XXL</t>
  </si>
  <si>
    <t>2018-08-14T08:01:19+00:00</t>
  </si>
  <si>
    <t>2018-08-17T12:28:52+00:00</t>
  </si>
  <si>
    <t>CS-LY084-H6-XXL</t>
  </si>
  <si>
    <t>B06XQG8ZCL</t>
  </si>
  <si>
    <t>S02-0007735-9365924</t>
  </si>
  <si>
    <t>5-G912-L</t>
  </si>
  <si>
    <t>2018-08-14T08:00:23+00:00</t>
  </si>
  <si>
    <t>2018-08-14T08:00:34+00:00</t>
  </si>
  <si>
    <t>CS-LY085-G912-L</t>
  </si>
  <si>
    <t>B06XYYN1WX</t>
  </si>
  <si>
    <t>S02-7040306-4493121</t>
  </si>
  <si>
    <t>5-G912-M</t>
  </si>
  <si>
    <t>2018-08-14T07:59:39+00:00</t>
  </si>
  <si>
    <t>2018-08-17T00:35:27+00:00</t>
  </si>
  <si>
    <t>CS-LY085-G912-M</t>
  </si>
  <si>
    <t>B06XYNCLQ7</t>
  </si>
  <si>
    <t>S02-6307790-6547556</t>
  </si>
  <si>
    <t>5-G912-S</t>
  </si>
  <si>
    <t>2018-08-14T07:58:38+00:00</t>
  </si>
  <si>
    <t>2018-08-15T12:41:42+00:00</t>
  </si>
  <si>
    <t>CS-LY085-G912-S</t>
  </si>
  <si>
    <t>B06XYZW1W4</t>
  </si>
  <si>
    <t>S02-7226932-8707560</t>
  </si>
  <si>
    <t>G912-XL</t>
  </si>
  <si>
    <t>2018-08-14T07:57:12+00:00</t>
  </si>
  <si>
    <t>2018-08-20T12:41:33+00:00</t>
  </si>
  <si>
    <t>CS-LY085-G912-XL</t>
  </si>
  <si>
    <t>B06XYZ71JF</t>
  </si>
  <si>
    <t>S02-1608171-5436309</t>
  </si>
  <si>
    <t>G912-XXL</t>
  </si>
  <si>
    <t>2018-08-14T07:56:23+00:00</t>
  </si>
  <si>
    <t>2018-08-20T16:32:35+00:00</t>
  </si>
  <si>
    <t>CS-LY085-G912-XXL</t>
  </si>
  <si>
    <t>B06XYYLL91</t>
  </si>
  <si>
    <t>S02-1570499-7043550</t>
  </si>
  <si>
    <t>5-LB916-M</t>
  </si>
  <si>
    <t>2018-08-14T07:55:29+00:00</t>
  </si>
  <si>
    <t>2018-08-20T12:29:28+00:00</t>
  </si>
  <si>
    <t>CS-LY085-LB916-M</t>
  </si>
  <si>
    <t>B06XYZHW8G</t>
  </si>
  <si>
    <t>S02-9184884-4711526</t>
  </si>
  <si>
    <t>5-LB916-S</t>
  </si>
  <si>
    <t>2018-08-14T07:54:09+00:00</t>
  </si>
  <si>
    <t>2018-08-18T16:33:53+00:00</t>
  </si>
  <si>
    <t>CS-LY085-LB916-S</t>
  </si>
  <si>
    <t>B06XYZF3QP</t>
  </si>
  <si>
    <t>S02-4868334-3032311</t>
  </si>
  <si>
    <t>LB916-XL</t>
  </si>
  <si>
    <t>2018-08-14T07:52:52+00:00</t>
  </si>
  <si>
    <t>2018-08-17T12:21:10+00:00</t>
  </si>
  <si>
    <t>CS-LY085-LB916-XL</t>
  </si>
  <si>
    <t>B06XYYGLT1</t>
  </si>
  <si>
    <t>S02-4854162-0665943</t>
  </si>
  <si>
    <t>LB916-XXL</t>
  </si>
  <si>
    <t>2018-08-14T07:52:08+00:00</t>
  </si>
  <si>
    <t>2018-08-20T20:25:14+00:00</t>
  </si>
  <si>
    <t>CS-LY085-LB916-XXL</t>
  </si>
  <si>
    <t>B06XYZGNQP</t>
  </si>
  <si>
    <t>S02-4929927-1606723</t>
  </si>
  <si>
    <t>LG907-S</t>
  </si>
  <si>
    <t>2018-08-14T07:50:06+00:00</t>
  </si>
  <si>
    <t>2018-08-20T12:32:07+00:00</t>
  </si>
  <si>
    <t>CS-LY085-LG907-S</t>
  </si>
  <si>
    <t>B06XYZPBV7</t>
  </si>
  <si>
    <t>S02-2099802-8298737</t>
  </si>
  <si>
    <t>LG907-XL</t>
  </si>
  <si>
    <t>2018-08-14T07:49:21+00:00</t>
  </si>
  <si>
    <t>2018-08-14T07:49:37+00:00</t>
  </si>
  <si>
    <t>CS-LY085-LG907-XL</t>
  </si>
  <si>
    <t>B06XYTL5SD</t>
  </si>
  <si>
    <t>S02-4385446-0295565</t>
  </si>
  <si>
    <t>908-M</t>
  </si>
  <si>
    <t>2018-08-14T07:48:23+00:00</t>
  </si>
  <si>
    <t>2018-08-20T12:24:49+00:00</t>
  </si>
  <si>
    <t>CS-LY085-PI908-M</t>
  </si>
  <si>
    <t>B06XZ1KL82</t>
  </si>
  <si>
    <t>S02-3267004-4503529</t>
  </si>
  <si>
    <t>908-S</t>
  </si>
  <si>
    <t>2018-08-14T07:47:31+00:00</t>
  </si>
  <si>
    <t>2018-08-15T12:25:34+00:00</t>
  </si>
  <si>
    <t>CS-LY085-PI908-S</t>
  </si>
  <si>
    <t>B06XYZZB9L</t>
  </si>
  <si>
    <t>S02-9681415-3350705</t>
  </si>
  <si>
    <t>PI908-XL</t>
  </si>
  <si>
    <t>2018-08-14T07:46:29+00:00</t>
  </si>
  <si>
    <t>2018-08-18T16:24:59+00:00</t>
  </si>
  <si>
    <t>S02-7690193-3121148</t>
  </si>
  <si>
    <t>901-L</t>
  </si>
  <si>
    <t>2018-08-14T07:44:57+00:00</t>
  </si>
  <si>
    <t>2018-08-15T12:23:06+00:00</t>
  </si>
  <si>
    <t>CS-LY085-R901-L</t>
  </si>
  <si>
    <t>B06XYYYP97</t>
  </si>
  <si>
    <t>S02-8748862-6913940</t>
  </si>
  <si>
    <t>901-M</t>
  </si>
  <si>
    <t>2018-08-14T07:44:16+00:00</t>
  </si>
  <si>
    <t>2018-08-17T20:16:31+00:00</t>
  </si>
  <si>
    <t>CS-LY085-R901-M</t>
  </si>
  <si>
    <t>B06XYZW1W2</t>
  </si>
  <si>
    <t>S02-8517806-9920309</t>
  </si>
  <si>
    <t>901-S</t>
  </si>
  <si>
    <t>2018-08-14T07:43:19+00:00</t>
  </si>
  <si>
    <t>2018-08-17T12:25:15+00:00</t>
  </si>
  <si>
    <t>CS-LY085-R901-S</t>
  </si>
  <si>
    <t>B06XZ2NHTS</t>
  </si>
  <si>
    <t>S02-6009967-0709140</t>
  </si>
  <si>
    <t>901-XL</t>
  </si>
  <si>
    <t>2018-08-14T07:42:34+00:00</t>
  </si>
  <si>
    <t>2018-08-15T16:18:47+00:00</t>
  </si>
  <si>
    <t>CS-LY085-R901-XL</t>
  </si>
  <si>
    <t>B06XYYF2K2</t>
  </si>
  <si>
    <t>S02-9913726-0273141</t>
  </si>
  <si>
    <t>901-XXL</t>
  </si>
  <si>
    <t>2018-08-14T07:41:50+00:00</t>
  </si>
  <si>
    <t>2018-08-18T16:19:54+00:00</t>
  </si>
  <si>
    <t>CS-LY085-R901-XXL</t>
  </si>
  <si>
    <t>B06XYWZVMM</t>
  </si>
  <si>
    <t>S02-0152994-6583534</t>
  </si>
  <si>
    <t>902-M</t>
  </si>
  <si>
    <t>2018-08-14T07:41:10+00:00</t>
  </si>
  <si>
    <t>2018-08-20T20:14:38+00:00</t>
  </si>
  <si>
    <t>CS-LY085-W902-M</t>
  </si>
  <si>
    <t>B06XYWTJPL</t>
  </si>
  <si>
    <t>S02-7318583-7422732</t>
  </si>
  <si>
    <t>902-S</t>
  </si>
  <si>
    <t>2018-08-14T07:40:29+00:00</t>
  </si>
  <si>
    <t>2018-08-20T08:23:08+00:00</t>
  </si>
  <si>
    <t>CS-LY085-W902-S</t>
  </si>
  <si>
    <t>B06XYL56KD</t>
  </si>
  <si>
    <t>S02-3763335-5136305</t>
  </si>
  <si>
    <t>902-XXL</t>
  </si>
  <si>
    <t>2018-08-14T07:39:47+00:00</t>
  </si>
  <si>
    <t>2018-08-20T04:14:02+00:00</t>
  </si>
  <si>
    <t>CS-LY085-W902-XXL</t>
  </si>
  <si>
    <t>B06XYZRF7J</t>
  </si>
  <si>
    <t>S02-0173163-2213145</t>
  </si>
  <si>
    <t>R917-S</t>
  </si>
  <si>
    <t>2018-08-14T07:39:00+00:00</t>
  </si>
  <si>
    <t>2018-08-17T20:18:40+00:00</t>
  </si>
  <si>
    <t>CS-LY085-WR917-S</t>
  </si>
  <si>
    <t>B06XYZKJKL</t>
  </si>
  <si>
    <t>S02-4923299-1258746</t>
  </si>
  <si>
    <t>R917-XXL</t>
  </si>
  <si>
    <t>2018-08-14T07:38:13+00:00</t>
  </si>
  <si>
    <t>2018-08-20T12:17:43+00:00</t>
  </si>
  <si>
    <t>CS-LY085-WR917-XXL</t>
  </si>
  <si>
    <t>B06XYZR9HK</t>
  </si>
  <si>
    <t>S02-7804624-1452308</t>
  </si>
  <si>
    <t>85-ZL918-M</t>
  </si>
  <si>
    <t>2018-08-14T07:37:03+00:00</t>
  </si>
  <si>
    <t>2018-08-18T20:14:28+00:00</t>
  </si>
  <si>
    <t>CS-LY085-ZL918-M</t>
  </si>
  <si>
    <t>B06XZ1KL3X</t>
  </si>
  <si>
    <t>S02-2309071-0634754</t>
  </si>
  <si>
    <t>85-ZL918-S</t>
  </si>
  <si>
    <t>2018-08-14T07:36:19+00:00</t>
  </si>
  <si>
    <t>2018-08-17T20:10:28+00:00</t>
  </si>
  <si>
    <t>CS-LY085-ZL918-S</t>
  </si>
  <si>
    <t>B06XZ1D6S1</t>
  </si>
  <si>
    <t>S02-4216941-6506702</t>
  </si>
  <si>
    <t>85-ZL918-X</t>
  </si>
  <si>
    <t>2018-08-14T07:35:22+00:00</t>
  </si>
  <si>
    <t>2018-08-20T16:10:27+00:00</t>
  </si>
  <si>
    <t>CS-LY085-ZL918-XL</t>
  </si>
  <si>
    <t>B06Y1ZH2J9</t>
  </si>
  <si>
    <t>S02-4588404-5326700</t>
  </si>
  <si>
    <t>ZL918-XXL</t>
  </si>
  <si>
    <t>2018-08-14T07:34:14+00:00</t>
  </si>
  <si>
    <t>2018-08-14T07:34:38+00:00</t>
  </si>
  <si>
    <t>CS-LY085-ZL918-XXL</t>
  </si>
  <si>
    <t>B06Y229TP7</t>
  </si>
  <si>
    <t>S02-7616989-0164307</t>
  </si>
  <si>
    <t>LY086-B0-L</t>
  </si>
  <si>
    <t>2018-08-14T07:33:26+00:00</t>
  </si>
  <si>
    <t>2018-08-20T12:06:31+00:00</t>
  </si>
  <si>
    <t>Mocotono Men's 100% Cotton Denim Solid Color Long Sleeve Dress Shirt</t>
  </si>
  <si>
    <t>CS-LY086-B0-L</t>
  </si>
  <si>
    <t>B06XPSH74T</t>
  </si>
  <si>
    <t>S02-4043938-3772348</t>
  </si>
  <si>
    <t>86-B0-XXL</t>
  </si>
  <si>
    <t>2018-08-14T07:32:41+00:00</t>
  </si>
  <si>
    <t>2018-08-20T08:09:04+00:00</t>
  </si>
  <si>
    <t>S02-3504459-0667547</t>
  </si>
  <si>
    <t>LY086-LB-L</t>
  </si>
  <si>
    <t>2018-08-14T07:31:49+00:00</t>
  </si>
  <si>
    <t>2018-08-20T12:03:31+00:00</t>
  </si>
  <si>
    <t>CS-LY086-LB-L</t>
  </si>
  <si>
    <t>B06XPQSMQY</t>
  </si>
  <si>
    <t>S02-8376830-0478732</t>
  </si>
  <si>
    <t>LY086-N0-M</t>
  </si>
  <si>
    <t>2018-08-14T07:30:26+00:00</t>
  </si>
  <si>
    <t>2018-08-15T16:07:42+00:00</t>
  </si>
  <si>
    <t>CS-LY086-N0-M</t>
  </si>
  <si>
    <t>B06XPWS8YL</t>
  </si>
  <si>
    <t>S02-9042568-5592345</t>
  </si>
  <si>
    <t>LY086-N0-S</t>
  </si>
  <si>
    <t>2018-08-14T07:29:20+00:00</t>
  </si>
  <si>
    <t>2018-08-15T12:10:20+00:00</t>
  </si>
  <si>
    <t>CS-LY086-N0-S</t>
  </si>
  <si>
    <t>B06XPCX59X</t>
  </si>
  <si>
    <t>S02-8656049-0934724</t>
  </si>
  <si>
    <t>G912-L</t>
  </si>
  <si>
    <t>2018-08-14T07:26:29+00:00</t>
  </si>
  <si>
    <t>2018-08-20T15:58:30+00:00</t>
  </si>
  <si>
    <t>S02-8567608-2559526</t>
  </si>
  <si>
    <t>G912-M</t>
  </si>
  <si>
    <t>2018-08-14T07:25:47+00:00</t>
  </si>
  <si>
    <t>2018-08-20T04:07:25+00:00</t>
  </si>
  <si>
    <t>CS-LY171-G912-M</t>
  </si>
  <si>
    <t>B073PPMXD1</t>
  </si>
  <si>
    <t>S02-2161090-6421112</t>
  </si>
  <si>
    <t>G912-S</t>
  </si>
  <si>
    <t>2018-08-14T07:24:59+00:00</t>
  </si>
  <si>
    <t>2018-08-17T16:07:18+00:00</t>
  </si>
  <si>
    <t>CS-LY171-G912-S</t>
  </si>
  <si>
    <t>B073PP2Q5W</t>
  </si>
  <si>
    <t>S02-2271529-0166749</t>
  </si>
  <si>
    <t>LB916-L</t>
  </si>
  <si>
    <t>2018-08-14T07:24:07+00:00</t>
  </si>
  <si>
    <t>2018-08-14T16:12:34+00:00</t>
  </si>
  <si>
    <t>S02-8569246-1638700</t>
  </si>
  <si>
    <t>LB916-M</t>
  </si>
  <si>
    <t>2018-08-14T07:23:26+00:00</t>
  </si>
  <si>
    <t>2018-08-17T15:55:50+00:00</t>
  </si>
  <si>
    <t>S02-8893379-8603529</t>
  </si>
  <si>
    <t>LB916-S</t>
  </si>
  <si>
    <t>2018-08-14T07:22:32+00:00</t>
  </si>
  <si>
    <t>2018-08-17T03:50:31+00:00</t>
  </si>
  <si>
    <t>CS-LY171-LB916-S</t>
  </si>
  <si>
    <t>B073PQ6BZ4</t>
  </si>
  <si>
    <t>S02-0486068-5625959</t>
  </si>
  <si>
    <t>PI908-M</t>
  </si>
  <si>
    <t>2018-08-14T07:21:15+00:00</t>
  </si>
  <si>
    <t>2018-08-20T08:01:08+00:00</t>
  </si>
  <si>
    <t>S02-0333435-5831541</t>
  </si>
  <si>
    <t>PI908-S</t>
  </si>
  <si>
    <t>2018-08-14T07:20:29+00:00</t>
  </si>
  <si>
    <t>2018-08-20T11:49:54+00:00</t>
  </si>
  <si>
    <t>CS-LY171-PI908-S</t>
  </si>
  <si>
    <t>B073PQ7M22</t>
  </si>
  <si>
    <t>S02-0523163-1972355</t>
  </si>
  <si>
    <t>Sa911-M</t>
  </si>
  <si>
    <t>2018-08-14T07:19:19+00:00</t>
  </si>
  <si>
    <t>2018-08-15T11:58:18+00:00</t>
  </si>
  <si>
    <t>S02-1782910-4085145</t>
  </si>
  <si>
    <t>Sa911-S</t>
  </si>
  <si>
    <t>2018-08-14T07:18:29+00:00</t>
  </si>
  <si>
    <t>2018-08-20T11:57:22+00:00</t>
  </si>
  <si>
    <t>CS-LY171-Sa911-S</t>
  </si>
  <si>
    <t>B073PQXDQX</t>
  </si>
  <si>
    <t>S02-2909185-4489915</t>
  </si>
  <si>
    <t>W902-L</t>
  </si>
  <si>
    <t>2018-08-14T07:17:36+00:00</t>
  </si>
  <si>
    <t>2018-08-17T19:48:36+00:00</t>
  </si>
  <si>
    <t>S02-9084309-8370714</t>
  </si>
  <si>
    <t>W902-S</t>
  </si>
  <si>
    <t>2018-08-14T07:16:45+00:00</t>
  </si>
  <si>
    <t>2018-08-17T15:46:15+00:00</t>
  </si>
  <si>
    <t>CS-LY171-W902-S</t>
  </si>
  <si>
    <t>B073PQRR8P</t>
  </si>
  <si>
    <t>S02-2464079-9998717</t>
  </si>
  <si>
    <t>WR917-M</t>
  </si>
  <si>
    <t>2018-08-14T07:15:28+00:00</t>
  </si>
  <si>
    <t>2018-08-20T15:48:41+00:00</t>
  </si>
  <si>
    <t>CS-LY171-WR917-M</t>
  </si>
  <si>
    <t>B073PPM5K5</t>
  </si>
  <si>
    <t>S02-4046037-0951527</t>
  </si>
  <si>
    <t>WR917-S</t>
  </si>
  <si>
    <t>2018-08-14T07:14:46+00:00</t>
  </si>
  <si>
    <t>2018-08-20T19:52:36+00:00</t>
  </si>
  <si>
    <t>CS-LY171-WR917-S</t>
  </si>
  <si>
    <t>B073PQ2K9M</t>
  </si>
  <si>
    <t>S02-6975861-5210761</t>
  </si>
  <si>
    <t>WR917-XL</t>
  </si>
  <si>
    <t>2018-08-14T07:14:00+00:00</t>
  </si>
  <si>
    <t>2018-08-20T11:52:48+00:00</t>
  </si>
  <si>
    <t>S02-0223430-4873908</t>
  </si>
  <si>
    <t>WR917-XXL</t>
  </si>
  <si>
    <t>2018-08-14T07:13:08+00:00</t>
  </si>
  <si>
    <t>2018-08-17T19:44:11+00:00</t>
  </si>
  <si>
    <t>S02-3143715-5349147</t>
  </si>
  <si>
    <t>ZL918-M</t>
  </si>
  <si>
    <t>2018-08-14T07:12:19+00:00</t>
  </si>
  <si>
    <t>2018-08-17T16:42:16+00:00</t>
  </si>
  <si>
    <t>CS-LY171-ZL918-M</t>
  </si>
  <si>
    <t>B073PPHGGQ</t>
  </si>
  <si>
    <t>S02-9310384-3956342</t>
  </si>
  <si>
    <t>ZL918-S</t>
  </si>
  <si>
    <t>2018-08-14T07:11:33+00:00</t>
  </si>
  <si>
    <t>2018-08-14T07:11:54+00:00</t>
  </si>
  <si>
    <t>CS-LY171-ZL918-S</t>
  </si>
  <si>
    <t>B073PP7W37</t>
  </si>
  <si>
    <t>S02-5241416-1051513</t>
  </si>
  <si>
    <t>ZL918-XL</t>
  </si>
  <si>
    <t>2018-08-14T07:09:16+00:00</t>
  </si>
  <si>
    <t>2018-08-16T11:37:34+00:00</t>
  </si>
  <si>
    <t>S02-0843612-7373148</t>
  </si>
  <si>
    <t>GR-14/16</t>
  </si>
  <si>
    <t>2018-08-14T07:08:11+00:00</t>
  </si>
  <si>
    <t>2018-08-20T23:45:29+00:00</t>
  </si>
  <si>
    <t>Teenking Boy's Fleece Outdoor Jacket 14-15 Years</t>
  </si>
  <si>
    <t>S02-2416987-9215559</t>
  </si>
  <si>
    <t>H-GR-18/20</t>
  </si>
  <si>
    <t>2018-08-14T07:07:28+00:00</t>
  </si>
  <si>
    <t>2018-08-20T07:39:07+00:00</t>
  </si>
  <si>
    <t>Teenking Boy's Fleece Outdoor Jacket 16-17 Years</t>
  </si>
  <si>
    <t>EUTK-J01H-GR-18/20</t>
  </si>
  <si>
    <t>B075TPFKX6</t>
  </si>
  <si>
    <t>S02-9175968-4389909</t>
  </si>
  <si>
    <t>J01H-GR-3T</t>
  </si>
  <si>
    <t>2018-08-14T07:06:33+00:00</t>
  </si>
  <si>
    <t>2018-08-15T11:38:23+00:00</t>
  </si>
  <si>
    <t>Teenking Boy's Fleece Outdoor Jacket 3 Years</t>
  </si>
  <si>
    <t>EUTK-J01H-GR-3T</t>
  </si>
  <si>
    <t>B075TSPH8R</t>
  </si>
  <si>
    <t>S02-7499568-8533112</t>
  </si>
  <si>
    <t>H-GR-5/6</t>
  </si>
  <si>
    <t>2018-08-14T07:05:47+00:00</t>
  </si>
  <si>
    <t>2018-08-20T07:53:30+00:00</t>
  </si>
  <si>
    <t>Teenking Boy's Fleece Outdoor Jacket 6-7 Years</t>
  </si>
  <si>
    <t>EUTK-J01H-GR-5/6</t>
  </si>
  <si>
    <t>B075TWFJMD</t>
  </si>
  <si>
    <t>S02-7519670-3273122</t>
  </si>
  <si>
    <t>J01H-GR-7</t>
  </si>
  <si>
    <t>2018-08-14T07:04:41+00:00</t>
  </si>
  <si>
    <t>2018-08-18T15:43:15+00:00</t>
  </si>
  <si>
    <t>Teenking Boy's Fleece Outdoor Jacket 8-9 Years</t>
  </si>
  <si>
    <t>EUTK-J01H-GR-7</t>
  </si>
  <si>
    <t>B075TVHYHF</t>
  </si>
  <si>
    <t>S02-8453670-6755513</t>
  </si>
  <si>
    <t>J01H-GR-8</t>
  </si>
  <si>
    <t>2018-08-14T07:03:42+00:00</t>
  </si>
  <si>
    <t>2018-08-18T15:38:38+00:00</t>
  </si>
  <si>
    <t>Teenking Boy's Fleece Outdoor Jacket 10-11 Years</t>
  </si>
  <si>
    <t>S02-4181280-6196338</t>
  </si>
  <si>
    <t>H-K0-14/16</t>
  </si>
  <si>
    <t>2018-08-14T07:02:53+00:00</t>
  </si>
  <si>
    <t>2018-08-17T15:30:22+00:00</t>
  </si>
  <si>
    <t>S02-6826334-6733948</t>
  </si>
  <si>
    <t>H-K0-18/20</t>
  </si>
  <si>
    <t>2018-08-14T07:01:24+00:00</t>
  </si>
  <si>
    <t>2018-08-20T15:34:42+00:00</t>
  </si>
  <si>
    <t>S02-3051070-8878744</t>
  </si>
  <si>
    <t>J01H-K0-3T</t>
  </si>
  <si>
    <t>2018-08-14T07:00:35+00:00</t>
  </si>
  <si>
    <t>2018-08-20T07:30:59+00:00</t>
  </si>
  <si>
    <t>EUTK-J01H-K0-3T</t>
  </si>
  <si>
    <t>B075TZP14H</t>
  </si>
  <si>
    <t>S02-3745852-6111554</t>
  </si>
  <si>
    <t>J01H-K0-4</t>
  </si>
  <si>
    <t>2018-08-14T06:59:44+00:00</t>
  </si>
  <si>
    <t>2018-08-20T15:41:39+00:00</t>
  </si>
  <si>
    <t>Teenking Boy's Fleece Outdoor Jacket 4-5 Years</t>
  </si>
  <si>
    <t>EUTK-J01H-K0-4</t>
  </si>
  <si>
    <t>B075TYKZQR</t>
  </si>
  <si>
    <t>S02-2495602-5657969</t>
  </si>
  <si>
    <t>J01H-K0-4T</t>
  </si>
  <si>
    <t>2018-08-14T06:58:59+00:00</t>
  </si>
  <si>
    <t>2018-08-15T15:39:40+00:00</t>
  </si>
  <si>
    <t>Teenking Boy's Fleece Outdoor Jacket 4 Years</t>
  </si>
  <si>
    <t>EUTK-J01H-K0-4T</t>
  </si>
  <si>
    <t>B075TYMG16</t>
  </si>
  <si>
    <t>S02-3060245-8592334</t>
  </si>
  <si>
    <t>K0-5/6</t>
  </si>
  <si>
    <t>2018-08-14T06:58:22+00:00</t>
  </si>
  <si>
    <t>2018-08-20T15:38:54+00:00</t>
  </si>
  <si>
    <t>EUTK-J01H-K0-5/6</t>
  </si>
  <si>
    <t>B075TZQKK1</t>
  </si>
  <si>
    <t>S02-2337823-6330741</t>
  </si>
  <si>
    <t>SH-18/20</t>
  </si>
  <si>
    <t>2018-08-14T06:54:31+00:00</t>
  </si>
  <si>
    <t>2018-08-20T19:26:55+00:00</t>
  </si>
  <si>
    <t>EUTK-J01H-SH-18/20</t>
  </si>
  <si>
    <t>B075V195TY</t>
  </si>
  <si>
    <t>S02-3936831-2749142</t>
  </si>
  <si>
    <t>J01H-SH-2T</t>
  </si>
  <si>
    <t>2018-08-14T06:53:41+00:00</t>
  </si>
  <si>
    <t>2018-08-15T15:26:37+00:00</t>
  </si>
  <si>
    <t>Teenking Boy's Fleece Outdoor Jacket 2 Years</t>
  </si>
  <si>
    <t>EUTK-J01H-SH-2T</t>
  </si>
  <si>
    <t>B075TXTW4S</t>
  </si>
  <si>
    <t>S02-9969266-8213103</t>
  </si>
  <si>
    <t>J01H-SH-3T</t>
  </si>
  <si>
    <t>2018-08-14T06:52:51+00:00</t>
  </si>
  <si>
    <t>2018-08-20T03:28:43+00:00</t>
  </si>
  <si>
    <t>EUTK-J01H-SH-3T</t>
  </si>
  <si>
    <t>B075TZHN9R</t>
  </si>
  <si>
    <t>S02-2924926-5409958</t>
  </si>
  <si>
    <t>J01H-SH-4</t>
  </si>
  <si>
    <t>2018-08-14T06:52:06+00:00</t>
  </si>
  <si>
    <t>2018-08-17T11:26:43+00:00</t>
  </si>
  <si>
    <t>S02-9953068-3471553</t>
  </si>
  <si>
    <t>J01H-SH-4T</t>
  </si>
  <si>
    <t>2018-08-14T06:51:24+00:00</t>
  </si>
  <si>
    <t>2018-08-19T15:27:31+00:00</t>
  </si>
  <si>
    <t>EUTK-J01H-SH-4T</t>
  </si>
  <si>
    <t>B075TYVV6Q</t>
  </si>
  <si>
    <t>S02-0083992-1941174</t>
  </si>
  <si>
    <t>J01H-SH-7</t>
  </si>
  <si>
    <t>2018-08-14T06:50:37+00:00</t>
  </si>
  <si>
    <t>2018-08-20T15:29:01+00:00</t>
  </si>
  <si>
    <t>S02-6102182-0531504</t>
  </si>
  <si>
    <t>GR-18/20</t>
  </si>
  <si>
    <t>2018-08-14T06:49:01+00:00</t>
  </si>
  <si>
    <t>2018-08-20T11:21:00+00:00</t>
  </si>
  <si>
    <t>S02-3431987-9449112</t>
  </si>
  <si>
    <t>J02H-GR-2T</t>
  </si>
  <si>
    <t>2018-08-14T06:48:01+00:00</t>
  </si>
  <si>
    <t>2018-08-20T15:14:56+00:00</t>
  </si>
  <si>
    <t>EUTK-J02H-GR-2T</t>
  </si>
  <si>
    <t>B075TWJJTH</t>
  </si>
  <si>
    <t>S02-5704357-4380337</t>
  </si>
  <si>
    <t>J02H-GR-3T</t>
  </si>
  <si>
    <t>2018-08-14T06:46:40+00:00</t>
  </si>
  <si>
    <t>2018-08-20T11:23:18+00:00</t>
  </si>
  <si>
    <t>EUTK-J02H-GR-3T</t>
  </si>
  <si>
    <t>B075TVYZ2C</t>
  </si>
  <si>
    <t>S02-4590599-8409107</t>
  </si>
  <si>
    <t>J02H-GR-4</t>
  </si>
  <si>
    <t>2018-08-14T06:45:37+00:00</t>
  </si>
  <si>
    <t>2018-08-20T07:23:28+00:00</t>
  </si>
  <si>
    <t>S02-1751759-0534714</t>
  </si>
  <si>
    <t>J02H-GR-4T</t>
  </si>
  <si>
    <t>2018-08-14T06:44:45+00:00</t>
  </si>
  <si>
    <t>2018-08-20T15:15:51+00:00</t>
  </si>
  <si>
    <t>EUTK-J02H-GR-4T</t>
  </si>
  <si>
    <t>B075TW1B4H</t>
  </si>
  <si>
    <t>S02-8569551-1598746</t>
  </si>
  <si>
    <t>GR-5/6</t>
  </si>
  <si>
    <t>2018-08-14T06:44:01+00:00</t>
  </si>
  <si>
    <t>2018-08-20T15:13:03+00:00</t>
  </si>
  <si>
    <t>EUTK-J02H-GR-5/6</t>
  </si>
  <si>
    <t>B075TWPNVD</t>
  </si>
  <si>
    <t>S02-5902042-3074746</t>
  </si>
  <si>
    <t>J02H-K0-2T</t>
  </si>
  <si>
    <t>2018-08-14T06:41:10+00:00</t>
  </si>
  <si>
    <t>2018-08-20T15:17:18+00:00</t>
  </si>
  <si>
    <t>EUTK-J02H-K0-2T</t>
  </si>
  <si>
    <t>B075TTWR1Y</t>
  </si>
  <si>
    <t>S02-1072862-9884311</t>
  </si>
  <si>
    <t>J02H-K0-3T</t>
  </si>
  <si>
    <t>2018-08-14T06:40:27+00:00</t>
  </si>
  <si>
    <t>2018-08-15T15:06:15+00:00</t>
  </si>
  <si>
    <t>EUTK-J02H-K0-3T</t>
  </si>
  <si>
    <t>B075TZQ3KD</t>
  </si>
  <si>
    <t>S02-6950685-5302710</t>
  </si>
  <si>
    <t>J02H-K0-4</t>
  </si>
  <si>
    <t>2018-08-14T06:39:40+00:00</t>
  </si>
  <si>
    <t>2018-08-19T15:10:26+00:00</t>
  </si>
  <si>
    <t>EUTK-J02H-K0-4</t>
  </si>
  <si>
    <t>B075TZBK95</t>
  </si>
  <si>
    <t>S02-1209584-6044303</t>
  </si>
  <si>
    <t>1925E02XL</t>
  </si>
  <si>
    <t>2018-08-14T06:36:57+00:00</t>
  </si>
  <si>
    <t>2018-08-17T19:09:32+00:00</t>
  </si>
  <si>
    <t>Summer Mae Women Sexy V Neck Oversized Knitted Patchwork Casual Pullovers Sweater Khaki XXL</t>
  </si>
  <si>
    <t>MY-EU1925-E0-2XL</t>
  </si>
  <si>
    <t>B07648KG14</t>
  </si>
  <si>
    <t>S02-5134943-0421102</t>
  </si>
  <si>
    <t>1925E0L</t>
  </si>
  <si>
    <t>2018-08-14T06:36:24+00:00</t>
  </si>
  <si>
    <t>2018-08-20T11:17:30+00:00</t>
  </si>
  <si>
    <t>Summer Mae Women Sexy V Neck Oversized Knitted Patchwork Casual Pullovers Sweater Khaki L</t>
  </si>
  <si>
    <t>MY-EU1925-E0-L</t>
  </si>
  <si>
    <t>B0764B9NNG</t>
  </si>
  <si>
    <t>S02-7928328-6570727</t>
  </si>
  <si>
    <t>1925E0S</t>
  </si>
  <si>
    <t>2018-08-14T06:35:53+00:00</t>
  </si>
  <si>
    <t>2018-08-19T15:08:14+00:00</t>
  </si>
  <si>
    <t>Summer Mae Women Sexy V Neck Oversized Knitted Patchwork Casual Pullovers Sweater Khaki S</t>
  </si>
  <si>
    <t>MY-EU1925-E0-S</t>
  </si>
  <si>
    <t>B07649XKGZ</t>
  </si>
  <si>
    <t>S02-9484649-7849937</t>
  </si>
  <si>
    <t>1925E0XL</t>
  </si>
  <si>
    <t>2018-08-14T06:35:24+00:00</t>
  </si>
  <si>
    <t>2018-08-19T15:17:54+00:00</t>
  </si>
  <si>
    <t>S02-3243165-7155500</t>
  </si>
  <si>
    <t>1925G72XL</t>
  </si>
  <si>
    <t>2018-08-14T06:34:46+00:00</t>
  </si>
  <si>
    <t>2018-08-17T15:06:54+00:00</t>
  </si>
  <si>
    <t>Summer Mae Women Sexy V Neck Oversized Knitted Patchwork Casual Pullovers Sweater Green XXL</t>
  </si>
  <si>
    <t>S02-5276595-9216356</t>
  </si>
  <si>
    <t>1925G7L</t>
  </si>
  <si>
    <t>2018-08-14T06:34:16+00:00</t>
  </si>
  <si>
    <t>2018-08-18T15:20:29+00:00</t>
  </si>
  <si>
    <t>Summer Mae Women Sexy V Neck Oversized Knitted Patchwork Casual Pullovers Sweater Green L</t>
  </si>
  <si>
    <t>MY-EU1925-G7-L</t>
  </si>
  <si>
    <t>B0764B4GJR</t>
  </si>
  <si>
    <t>S02-6858485-8217161</t>
  </si>
  <si>
    <t>1925G7XL</t>
  </si>
  <si>
    <t>2018-08-14T06:33:44+00:00</t>
  </si>
  <si>
    <t>2018-08-15T15:05:48+00:00</t>
  </si>
  <si>
    <t>Summer Mae Women Sexy V Neck Oversized Knitted Patchwork Casual Pullovers Sweater Green XL</t>
  </si>
  <si>
    <t>MY-EU1925-G7-XL</t>
  </si>
  <si>
    <t>B07649JVSM</t>
  </si>
  <si>
    <t>S02-1950062-8910750</t>
  </si>
  <si>
    <t>J02H-K0-4T</t>
  </si>
  <si>
    <t>2018-08-14T06:27:45+00:00</t>
  </si>
  <si>
    <t>2018-08-15T14:56:37+00:00</t>
  </si>
  <si>
    <t>EUTK-J02H-K0-4T</t>
  </si>
  <si>
    <t>B075TTJCKB</t>
  </si>
  <si>
    <t>S02-3603918-2385147</t>
  </si>
  <si>
    <t>J02H-K0-7</t>
  </si>
  <si>
    <t>2018-08-14T06:26:46+00:00</t>
  </si>
  <si>
    <t>2018-08-17T18:56:24+00:00</t>
  </si>
  <si>
    <t>EUTK-J02H-K0-7</t>
  </si>
  <si>
    <t>B075V18R9G</t>
  </si>
  <si>
    <t>S02-2444607-7068317</t>
  </si>
  <si>
    <t>J02H-SH-2T</t>
  </si>
  <si>
    <t>2018-08-14T06:25:51+00:00</t>
  </si>
  <si>
    <t>2018-08-20T15:06:45+00:00</t>
  </si>
  <si>
    <t>EUTK-J02H-SH-2T</t>
  </si>
  <si>
    <t>B075TVV3BY</t>
  </si>
  <si>
    <t>S02-6261858-1076358</t>
  </si>
  <si>
    <t>J02H-SH-3T</t>
  </si>
  <si>
    <t>2018-08-14T06:24:53+00:00</t>
  </si>
  <si>
    <t>2018-08-16T15:08:29+00:00</t>
  </si>
  <si>
    <t>EUTK-J02H-SH-3T</t>
  </si>
  <si>
    <t>B075TVM26B</t>
  </si>
  <si>
    <t>S02-8896002-9025946</t>
  </si>
  <si>
    <t>J02H-SH-4</t>
  </si>
  <si>
    <t>2018-08-14T06:23:47+00:00</t>
  </si>
  <si>
    <t>2018-08-19T14:56:15+00:00</t>
  </si>
  <si>
    <t>EUTK-J02H-SH-4</t>
  </si>
  <si>
    <t>B075TXJRVM</t>
  </si>
  <si>
    <t>S02-7232954-2457144</t>
  </si>
  <si>
    <t>J02H-SH-4T</t>
  </si>
  <si>
    <t>2018-08-14T06:21:02+00:00</t>
  </si>
  <si>
    <t>2018-08-16T14:51:28+00:00</t>
  </si>
  <si>
    <t>EUTK-J02H-SH-4T</t>
  </si>
  <si>
    <t>B075TY5MCG</t>
  </si>
  <si>
    <t>S02-4615021-5251513</t>
  </si>
  <si>
    <t>J02H-SH-7</t>
  </si>
  <si>
    <t>2018-08-14T06:19:28+00:00</t>
  </si>
  <si>
    <t>2018-08-20T14:48:43+00:00</t>
  </si>
  <si>
    <t>S02-0242360-3813103</t>
  </si>
  <si>
    <t>017-BK-L</t>
  </si>
  <si>
    <t>2018-08-14T03:56:30+00:00</t>
  </si>
  <si>
    <t>2018-08-20T16:34:22+00:00</t>
  </si>
  <si>
    <t>Men's Long Sleeve Hoodie Pullover Solid Color Casual Sweatshirt Black Large</t>
  </si>
  <si>
    <t>WY-SB017-BK-L</t>
  </si>
  <si>
    <t>B078NC5QP5</t>
  </si>
  <si>
    <t>S02-5352412-9100322</t>
  </si>
  <si>
    <t>017-BK-M</t>
  </si>
  <si>
    <t>2018-08-14T03:56:02+00:00</t>
  </si>
  <si>
    <t>2018-08-19T00:30:47+00:00</t>
  </si>
  <si>
    <t>Mocotono Men's Long Sleeve Hoodie Pullover Solid Color Casual Sweatshirt Black Medium</t>
  </si>
  <si>
    <t>WY-SB017-BK-M</t>
  </si>
  <si>
    <t>B078NNDRK2</t>
  </si>
  <si>
    <t>S02-6313610-5213147</t>
  </si>
  <si>
    <t>017-BK-S</t>
  </si>
  <si>
    <t>2018-08-14T03:55:31+00:00</t>
  </si>
  <si>
    <t>2018-08-20T08:33:27+00:00</t>
  </si>
  <si>
    <t>Mocotono Men's Long Sleeve Hoodie Pullover Solid Color Casual Sweatshirt Black Small</t>
  </si>
  <si>
    <t>WY-SB017-BK-S</t>
  </si>
  <si>
    <t>B078NMB32N</t>
  </si>
  <si>
    <t>S02-0068046-3473930</t>
  </si>
  <si>
    <t>017-BK-XL</t>
  </si>
  <si>
    <t>2018-08-14T03:54:29+00:00</t>
  </si>
  <si>
    <t>2018-08-16T12:28:07+00:00</t>
  </si>
  <si>
    <t>Men's Long Sleeve Hoodie Pullover Solid Color Casual Sweatshirt Black X-Large</t>
  </si>
  <si>
    <t>WY-SB017-BK-XL</t>
  </si>
  <si>
    <t>B078NLT26Q</t>
  </si>
  <si>
    <t>S02-9324999-2309946</t>
  </si>
  <si>
    <t>017-BK-XXL</t>
  </si>
  <si>
    <t>2018-08-14T03:53:49+00:00</t>
  </si>
  <si>
    <t>2018-08-20T12:28:40+00:00</t>
  </si>
  <si>
    <t>Men's Long Sleeve Hoodie Pullover Solid Color Casual Sweatshirt Black XX-Large</t>
  </si>
  <si>
    <t>WY-SB017-BK-XXL</t>
  </si>
  <si>
    <t>B078NC65SZ</t>
  </si>
  <si>
    <t>S02-1760576-4951522</t>
  </si>
  <si>
    <t>017-DG-M</t>
  </si>
  <si>
    <t>2018-08-14T03:52:32+00:00</t>
  </si>
  <si>
    <t>2018-08-16T16:22:44+00:00</t>
  </si>
  <si>
    <t>Men's Long Sleeve Hoodie Pullover Solid Color Casual Sweatshirt Dark Grey Medium</t>
  </si>
  <si>
    <t>WY-SB017-DG-M</t>
  </si>
  <si>
    <t>B078NMJKLD</t>
  </si>
  <si>
    <t>S02-9570520-4299538</t>
  </si>
  <si>
    <t>017-DG-S</t>
  </si>
  <si>
    <t>2018-08-14T03:51:53+00:00</t>
  </si>
  <si>
    <t>2018-08-20T12:23:46+00:00</t>
  </si>
  <si>
    <t>Men's Long Sleeve Hoodie Pullover Solid Color Casual Sweatshirt Dark Grey Small</t>
  </si>
  <si>
    <t>WY-SB017-DG-S</t>
  </si>
  <si>
    <t>B078NNHC7V</t>
  </si>
  <si>
    <t>S02-1264403-1277963</t>
  </si>
  <si>
    <t>017-DG-XL</t>
  </si>
  <si>
    <t>2018-08-14T03:51:22+00:00</t>
  </si>
  <si>
    <t>2018-08-15T12:22:48+00:00</t>
  </si>
  <si>
    <t>Men's Long Sleeve Hoodie Pullover Solid Color Casual Sweatshirt Dark Grey X-Large</t>
  </si>
  <si>
    <t>WY-SB017-DG-XL</t>
  </si>
  <si>
    <t>B078NMTQCQ</t>
  </si>
  <si>
    <t>S02-8182833-9573946</t>
  </si>
  <si>
    <t>017-DG-XXL</t>
  </si>
  <si>
    <t>2018-08-14T03:50:52+00:00</t>
  </si>
  <si>
    <t>2018-08-17T04:20:50+00:00</t>
  </si>
  <si>
    <t>Men's Long Sleeve Hoodie Pullover Solid Color Casual Sweatshirt Dark Grey XX-Large</t>
  </si>
  <si>
    <t>WY-SB017-DG-XXL</t>
  </si>
  <si>
    <t>B078NK4T2F</t>
  </si>
  <si>
    <t>S02-8311009-4441968</t>
  </si>
  <si>
    <t>017-LG-S</t>
  </si>
  <si>
    <t>2018-08-14T03:50:21+00:00</t>
  </si>
  <si>
    <t>2018-08-17T08:15:03+00:00</t>
  </si>
  <si>
    <t>Mocotono Men's Long Sleeve Hoodie Pullover Solid Color Casual Sweatshirt Light Grey Small</t>
  </si>
  <si>
    <t>WY-SB017-LG-S</t>
  </si>
  <si>
    <t>B078NL91J7</t>
  </si>
  <si>
    <t>S02-0644594-8453163</t>
  </si>
  <si>
    <t>017-LG-XL</t>
  </si>
  <si>
    <t>2018-08-14T03:49:53+00:00</t>
  </si>
  <si>
    <t>2018-08-17T20:24:20+00:00</t>
  </si>
  <si>
    <t>Men's Long Sleeve Hoodie Pullover Solid Color Casual Sweatshirt Light Grey X-Large</t>
  </si>
  <si>
    <t>WY-SB017-LG-XL</t>
  </si>
  <si>
    <t>B078NLT7K4</t>
  </si>
  <si>
    <t>S02-5957388-6265949</t>
  </si>
  <si>
    <t>017-LG-XXL</t>
  </si>
  <si>
    <t>2018-08-14T03:49:18+00:00</t>
  </si>
  <si>
    <t>2018-08-17T20:21:11+00:00</t>
  </si>
  <si>
    <t>Mocotono Men's Long Sleeve Hoodie Pullover Solid Color Casual Sweatshirt Light Grey XX-Large</t>
  </si>
  <si>
    <t>WY-SB017-LG-XXL</t>
  </si>
  <si>
    <t>B078NPGK7L</t>
  </si>
  <si>
    <t>S02-2801960-8072327</t>
  </si>
  <si>
    <t>017-NY-S</t>
  </si>
  <si>
    <t>2018-08-14T03:48:41+00:00</t>
  </si>
  <si>
    <t>2018-08-20T12:17:14+00:00</t>
  </si>
  <si>
    <t>Mocotono Men's Long Sleeve Hoodie Pullover Solid Color Casual Sweatshirt Dark Blue Small</t>
  </si>
  <si>
    <t>WY-SB017-NY-S</t>
  </si>
  <si>
    <t>B078NK4W3P</t>
  </si>
  <si>
    <t>S02-9358642-8393135</t>
  </si>
  <si>
    <t>017-NY-XL</t>
  </si>
  <si>
    <t>2018-08-14T03:48:07+00:00</t>
  </si>
  <si>
    <t>2018-08-19T16:23:00+00:00</t>
  </si>
  <si>
    <t>Mocotono Men's Long Sleeve Hoodie Pullover Solid Color Casual Sweatshirt Dark Blue X-Large</t>
  </si>
  <si>
    <t>WY-SB017-NY-XL</t>
  </si>
  <si>
    <t>B078NL99VZ</t>
  </si>
  <si>
    <t>S02-8263104-8706723</t>
  </si>
  <si>
    <t>017-NY-XXL</t>
  </si>
  <si>
    <t>2018-08-14T03:47:37+00:00</t>
  </si>
  <si>
    <t>2018-08-15T04:15:43+00:00</t>
  </si>
  <si>
    <t>Men's Long Sleeve Hoodie Pullover Solid Color Casual Sweatshirt Dark Blue XX-Large</t>
  </si>
  <si>
    <t>WY-SB017-NY-XXL</t>
  </si>
  <si>
    <t>B078NC5YWP</t>
  </si>
  <si>
    <t>S02-2974755-9717141</t>
  </si>
  <si>
    <t>017-PK-XL</t>
  </si>
  <si>
    <t>2018-08-14T03:47:08+00:00</t>
  </si>
  <si>
    <t>2018-08-17T04:25:35+00:00</t>
  </si>
  <si>
    <t>Mocotono Men's Long Sleeve Hoodie Pullover Solid Color Casual Sweatshirt Pink X-Large</t>
  </si>
  <si>
    <t>WY-SB017-PK-XL</t>
  </si>
  <si>
    <t>B078NL9L3B</t>
  </si>
  <si>
    <t>S02-8248998-2164356</t>
  </si>
  <si>
    <t>017-PK-XXL</t>
  </si>
  <si>
    <t>2018-08-14T03:46:30+00:00</t>
  </si>
  <si>
    <t>2018-08-17T08:14:32+00:00</t>
  </si>
  <si>
    <t>Mocotono Men's Long Sleeve Hoodie Pullover Solid Color Casual Sweatshirt Pink XX-Large</t>
  </si>
  <si>
    <t>WY-SB017-PK-XXL</t>
  </si>
  <si>
    <t>B078NLVLNP</t>
  </si>
  <si>
    <t>S02-3062362-1702755</t>
  </si>
  <si>
    <t>017-RD-L1</t>
  </si>
  <si>
    <t>2018-08-14T03:44:58+00:00</t>
  </si>
  <si>
    <t>2018-08-14T04:05:34+00:00</t>
  </si>
  <si>
    <t>Men's Long Sleeve Hoodie Pullover Solid Color Casual Sweatshirt Red Large</t>
  </si>
  <si>
    <t>WY-SB017-RD-L</t>
  </si>
  <si>
    <t>B078NL9CDP</t>
  </si>
  <si>
    <t>S02-0163541-1200331</t>
  </si>
  <si>
    <t>017-RD-L</t>
  </si>
  <si>
    <t>2018-08-14T03:44:01+00:00</t>
  </si>
  <si>
    <t>2018-08-15T12:17:15+00:00</t>
  </si>
  <si>
    <t>S02-4531442-5061119</t>
  </si>
  <si>
    <t>017-RD-S</t>
  </si>
  <si>
    <t>2018-08-14T03:43:00+00:00</t>
  </si>
  <si>
    <t>2018-08-17T08:05:24+00:00</t>
  </si>
  <si>
    <t>Men's Long Sleeve Hoodie Pullover Solid Color Casual Sweatshirt Red Small</t>
  </si>
  <si>
    <t>WY-SB017-RD-S</t>
  </si>
  <si>
    <t>B078NL55Z2</t>
  </si>
  <si>
    <t>S02-0221428-6461172</t>
  </si>
  <si>
    <t>017-RD-XL</t>
  </si>
  <si>
    <t>2018-08-14T03:42:31+00:00</t>
  </si>
  <si>
    <t>2018-08-15T12:15:14+00:00</t>
  </si>
  <si>
    <t>Men's Long Sleeve Hoodie Pullover Solid Color Casual Sweatshirt Red X-Large</t>
  </si>
  <si>
    <t>WY-SB017-RD-XL</t>
  </si>
  <si>
    <t>B078NC5RZM</t>
  </si>
  <si>
    <t>S02-9253700-7395531</t>
  </si>
  <si>
    <t>017-RD-XXL</t>
  </si>
  <si>
    <t>2018-08-14T03:41:31+00:00</t>
  </si>
  <si>
    <t>2018-08-17T16:16:57+00:00</t>
  </si>
  <si>
    <t>Men's Long Sleeve Hoodie Pullover Solid Color Casual Sweatshirt Red XX-Large</t>
  </si>
  <si>
    <t>WY-SB017-RD-XXL</t>
  </si>
  <si>
    <t>B078NK51Q6</t>
  </si>
  <si>
    <t>405-7876940-1279525</t>
  </si>
  <si>
    <t>2018-08-15T14:24:03+00:00</t>
  </si>
  <si>
    <t>2018-08-17T17:31:45+00:00</t>
  </si>
  <si>
    <t>TREGUNC</t>
  </si>
  <si>
    <t>406-4376226-3317945</t>
  </si>
  <si>
    <t>2018-08-15T07:34:37+00:00</t>
  </si>
  <si>
    <t>2018-08-19T21:55:51+00:00</t>
  </si>
  <si>
    <t>Rueil Malmaison</t>
  </si>
  <si>
    <t>204-8779865-2064361</t>
  </si>
  <si>
    <t>2018-08-15T21:43:24+00:00</t>
  </si>
  <si>
    <t>2018-08-20T21:54:20+00:00</t>
  </si>
  <si>
    <t>TUNBRIDGE WELLS</t>
  </si>
  <si>
    <t>TN3 9RG</t>
  </si>
  <si>
    <t>205-4776969-9361100</t>
  </si>
  <si>
    <t>2018-08-15T20:10:25+00:00</t>
  </si>
  <si>
    <t>2018-08-19T20:13:53+00:00</t>
  </si>
  <si>
    <t>WORTHING</t>
  </si>
  <si>
    <t>BN11 4AS</t>
  </si>
  <si>
    <t>203-8872515-8906732</t>
  </si>
  <si>
    <t>2018-08-15T19:32:02+00:00</t>
  </si>
  <si>
    <t>2018-08-16T18:26:56+00:00</t>
  </si>
  <si>
    <t>Men's Short Sleeve Floral Print Button Down Casual Shirt Blue Medium</t>
  </si>
  <si>
    <t>CS-BESB032-BL-M</t>
  </si>
  <si>
    <t>B07CC3XJ81</t>
  </si>
  <si>
    <t>CB4 3NP</t>
  </si>
  <si>
    <t>203-3255519-0684348</t>
  </si>
  <si>
    <t>2018-08-15T13:41:23+00:00</t>
  </si>
  <si>
    <t>2018-08-15T13:45:44+00:00</t>
  </si>
  <si>
    <t>MiYang Women's Plus-Size Polka Dot Shaping Body One Piece Swim Dresses Swimsuit  Black 2XL (UK 14-16)</t>
  </si>
  <si>
    <t>Hemel Hempstead</t>
  </si>
  <si>
    <t>HP2 4TZ</t>
  </si>
  <si>
    <t>204-9886229-8901138</t>
  </si>
  <si>
    <t>2018-08-15T11:07:04+00:00</t>
  </si>
  <si>
    <t>2018-08-19T01:35:21+00:00</t>
  </si>
  <si>
    <t>306-3581425-1675530</t>
  </si>
  <si>
    <t>2018-08-15T22:17:22+00:00</t>
  </si>
  <si>
    <t>2018-08-16T19:28:32+00:00</t>
  </si>
  <si>
    <t>Summer Mae Schwangerschafts Tankini/Neckholder / Umstands-Bademode/Drucken / V-Neck Gr黱 M</t>
  </si>
  <si>
    <t>Gr黱burg</t>
  </si>
  <si>
    <t>303-8624729-2361114</t>
  </si>
  <si>
    <t>2018-08-15T21:05:08+00:00</t>
  </si>
  <si>
    <t>2018-08-16T10:16:16+00:00</t>
  </si>
  <si>
    <t>Summer Mae Damen Pullover Lose Casual Einfabige Strick Kleider Herbst Gr黱 L</t>
  </si>
  <si>
    <t>Stralsund</t>
  </si>
  <si>
    <t>305-8957907-9220339</t>
  </si>
  <si>
    <t>2018-08-15T20:44:02+00:00</t>
  </si>
  <si>
    <t>2018-08-17T10:23:33+00:00</t>
  </si>
  <si>
    <t>Summer Mae Damen Langarm Casual Lose T Shirt Kleid mit Taschen Schwarz ,S (EU 34-36),Schwarz 1</t>
  </si>
  <si>
    <t>LYQ-BS-CS04-K0-S</t>
  </si>
  <si>
    <t>B0761RYZVB</t>
  </si>
  <si>
    <t>Rietberg</t>
  </si>
  <si>
    <t>028-7312993-3292349</t>
  </si>
  <si>
    <t>2018-08-15T20:29:51+00:00</t>
  </si>
  <si>
    <t>2018-08-17T20:27:58+00:00</t>
  </si>
  <si>
    <t>305-7211683-0449120</t>
  </si>
  <si>
    <t>2018-08-15T20:10:28+00:00</t>
  </si>
  <si>
    <t>2018-08-19T20:14:19+00:00</t>
  </si>
  <si>
    <t>http://www.amazon.de</t>
  </si>
  <si>
    <t>305-1037626-1132303</t>
  </si>
  <si>
    <t>2018-08-15T19:31:44+00:00</t>
  </si>
  <si>
    <t>2018-08-15T20:02:04+00:00</t>
  </si>
  <si>
    <t>Summer Mae Herren Elegant Polo Shirts Polohemd Slim Fit Langarm Hemd M鋘ner Freizeit Haushemd , Schwarz - Label size: M UK size: S</t>
  </si>
  <si>
    <t>BS-BN-1503-KO-M</t>
  </si>
  <si>
    <t>B0718WVY4Y</t>
  </si>
  <si>
    <t>Bedburg</t>
  </si>
  <si>
    <t>304-1458560-9869155</t>
  </si>
  <si>
    <t>2018-08-15T19:28:02+00:00</t>
  </si>
  <si>
    <t>2018-08-19T09:41:24+00:00</t>
  </si>
  <si>
    <t>H鋝elgehr</t>
  </si>
  <si>
    <t>302-9324005-5620355</t>
  </si>
  <si>
    <t>2018-08-15T19:27:19+00:00</t>
  </si>
  <si>
    <t>2018-08-15T19:27:22+00:00</t>
  </si>
  <si>
    <t>Bad Sulza</t>
  </si>
  <si>
    <t>306-6410224-1849961</t>
  </si>
  <si>
    <t>2018-08-15T18:08:55+00:00</t>
  </si>
  <si>
    <t>2018-08-17T09:05:21+00:00</t>
  </si>
  <si>
    <t>Lauffen am Neckar</t>
  </si>
  <si>
    <t>028-7256759-0818769</t>
  </si>
  <si>
    <t>2018-08-15T17:52:25+00:00</t>
  </si>
  <si>
    <t>2018-08-20T11:44:54+00:00</t>
  </si>
  <si>
    <t>YZ-BE5506-K0-XS</t>
  </si>
  <si>
    <t>B07CKY1W3B</t>
  </si>
  <si>
    <t>Delmenhorst</t>
  </si>
  <si>
    <t>028-5445924-5689161</t>
  </si>
  <si>
    <t>2018-08-15T17:49:31+00:00</t>
  </si>
  <si>
    <t>2018-08-15T18:18:19+00:00</t>
  </si>
  <si>
    <t>Konradsreuth</t>
  </si>
  <si>
    <t>306-6608331-5581121</t>
  </si>
  <si>
    <t>2018-08-15T16:46:38+00:00</t>
  </si>
  <si>
    <t>2018-08-17T09:59:07+00:00</t>
  </si>
  <si>
    <t>304-5607643-3928355</t>
  </si>
  <si>
    <t>2018-08-15T16:25:16+00:00</t>
  </si>
  <si>
    <t>2018-08-17T16:12:04+00:00</t>
  </si>
  <si>
    <t>Summer Mae Damen Badekleid Gebl黰t  Spa Badeanzug Strandkleid Baden Swimwear ,Saphirblau (Zweiteiler),EU 42 = Etikett Gr鲞e  5XL</t>
  </si>
  <si>
    <t>LEIPZIG</t>
  </si>
  <si>
    <t>SACHSEN</t>
  </si>
  <si>
    <t>303-5554239-6610722</t>
  </si>
  <si>
    <t>2018-08-15T15:55:09+00:00</t>
  </si>
  <si>
    <t>2018-08-16T07:18:32+00:00</t>
  </si>
  <si>
    <t>303-0715204-8346712</t>
  </si>
  <si>
    <t>2018-08-15T13:49:31+00:00</t>
  </si>
  <si>
    <t>2018-08-16T00:48:21+00:00</t>
  </si>
  <si>
    <t>303-1684474-7107526</t>
  </si>
  <si>
    <t>2018-08-15T13:39:51+00:00</t>
  </si>
  <si>
    <t>2018-08-18T01:47:36+00:00</t>
  </si>
  <si>
    <t>R點kersdorf</t>
  </si>
  <si>
    <t>302-5746311-7479517</t>
  </si>
  <si>
    <t>2018-08-15T13:36:44+00:00</t>
  </si>
  <si>
    <t>2018-08-16T00:58:20+00:00</t>
  </si>
  <si>
    <t>Summer Mae Damen Einteiler Swimdress Streifen Slim Badeanzug ROT (EU Size 34)</t>
  </si>
  <si>
    <t>YZ-BS-JG2631R0XS</t>
  </si>
  <si>
    <t>B01IOEHIMG</t>
  </si>
  <si>
    <t>Hausmannst鋞ten</t>
  </si>
  <si>
    <t>306-1531825-6363544</t>
  </si>
  <si>
    <t>2018-08-15T12:21:25+00:00</t>
  </si>
  <si>
    <t>2018-08-16T16:15:23+00:00</t>
  </si>
  <si>
    <t>Landshut</t>
  </si>
  <si>
    <t>303-7892002-3449167</t>
  </si>
  <si>
    <t>2018-08-15T11:47:42+00:00</t>
  </si>
  <si>
    <t>2018-08-16T06:15:12+00:00</t>
  </si>
  <si>
    <t>305-6005874-6128340</t>
  </si>
  <si>
    <t>2018-08-15T11:09:26+00:00</t>
  </si>
  <si>
    <t>2018-08-16T23:24:05+00:00</t>
  </si>
  <si>
    <t>Meldorf</t>
  </si>
  <si>
    <t>302-6217645-0835522</t>
  </si>
  <si>
    <t>2018-08-15T09:54:23+00:00</t>
  </si>
  <si>
    <t>2018-08-16T02:13:44+00:00</t>
  </si>
  <si>
    <t>Navis</t>
  </si>
  <si>
    <t>302-9959069-2131545</t>
  </si>
  <si>
    <t>2018-08-15T09:43:57+00:00</t>
  </si>
  <si>
    <t>2018-08-15T20:50:10+00:00</t>
  </si>
  <si>
    <t>303-7870650-4014741</t>
  </si>
  <si>
    <t>2018-08-15T09:09:20+00:00</t>
  </si>
  <si>
    <t>2018-08-16T10:09:12+00:00</t>
  </si>
  <si>
    <t>Halberstadt</t>
  </si>
  <si>
    <t>304-9070490-6976354</t>
  </si>
  <si>
    <t>2018-08-15T09:09:12+00:00</t>
  </si>
  <si>
    <t>2018-08-17T15:28:18+00:00</t>
  </si>
  <si>
    <t>Bad Pyrmont</t>
  </si>
  <si>
    <t>306-4120034-8333950</t>
  </si>
  <si>
    <t>2018-08-15T09:04:12+00:00</t>
  </si>
  <si>
    <t>2018-08-16T09:03:37+00:00</t>
  </si>
  <si>
    <t>303-2928321-4045937</t>
  </si>
  <si>
    <t>2018-08-15T08:51:12+00:00</t>
  </si>
  <si>
    <t>2018-08-15T20:54:39+00:00</t>
  </si>
  <si>
    <t>028-3469769-8182743</t>
  </si>
  <si>
    <t>2018-08-15T07:50:35+00:00</t>
  </si>
  <si>
    <t>2018-08-16T06:27:43+00:00</t>
  </si>
  <si>
    <t>302-5061950-1991504</t>
  </si>
  <si>
    <t>2018-08-15T07:01:57+00:00</t>
  </si>
  <si>
    <t>2018-08-16T10:51:51+00:00</t>
  </si>
  <si>
    <t>K鰐schach</t>
  </si>
  <si>
    <t>K腞NTEN</t>
  </si>
  <si>
    <t>302-5594335-0289129</t>
  </si>
  <si>
    <t>2018-08-15T06:38:54+00:00</t>
  </si>
  <si>
    <t>2018-08-15T21:42:42+00:00</t>
  </si>
  <si>
    <t>Bobenheim-Roxheim</t>
  </si>
  <si>
    <t>303-2092453-6513934</t>
  </si>
  <si>
    <t>2018-08-15T05:48:51+00:00</t>
  </si>
  <si>
    <t>2018-08-15T14:51:32+00:00</t>
  </si>
  <si>
    <t>Oberhamersbach</t>
  </si>
  <si>
    <t>404-0868888-0502758</t>
  </si>
  <si>
    <t>2018-08-15T20:59:15+00:00</t>
  </si>
  <si>
    <t>2018-08-18T11:49:40+00:00</t>
  </si>
  <si>
    <t>DONOSTIA-SAN SEBASTIAN</t>
  </si>
  <si>
    <t>402-1952153-5521925</t>
  </si>
  <si>
    <t>2018-08-15T20:55:00+00:00</t>
  </si>
  <si>
    <t>2018-08-15T21:16:39+00:00</t>
  </si>
  <si>
    <t>Montcada i Reixac</t>
  </si>
  <si>
    <t>402-1443493-2611534</t>
  </si>
  <si>
    <t>2018-08-15T20:26:04+00:00</t>
  </si>
  <si>
    <t>2018-08-16T07:43:55+00:00</t>
  </si>
  <si>
    <t>Mocotono Jersey Classique - Regular Fit Cuello Redondo Hombre, S Azul real</t>
  </si>
  <si>
    <t>MY-LYRound020-BL-S</t>
  </si>
  <si>
    <t>B0787TPPL1</t>
  </si>
  <si>
    <t>403-5685170-6237130</t>
  </si>
  <si>
    <t>2018-08-15T18:47:52+00:00</t>
  </si>
  <si>
    <t>2018-08-17T11:48:08+00:00</t>
  </si>
  <si>
    <t>Canet de Mar</t>
  </si>
  <si>
    <t>407-1176444-1645103</t>
  </si>
  <si>
    <t>2018-08-15T17:30:56+00:00</t>
  </si>
  <si>
    <t>2018-08-20T21:59:30+00:00</t>
  </si>
  <si>
    <t>Montalb醤</t>
  </si>
  <si>
    <t>Teruel</t>
  </si>
  <si>
    <t>404-6830706-4924309</t>
  </si>
  <si>
    <t>2018-08-15T16:45:59+00:00</t>
  </si>
  <si>
    <t>2018-08-16T22:37:43+00:00</t>
  </si>
  <si>
    <t>YZ-BS-PW2049-B0-XL</t>
  </si>
  <si>
    <t>B06X95XX5W</t>
  </si>
  <si>
    <t>406-3102909-7167554</t>
  </si>
  <si>
    <t>2018-08-15T10:35:51+00:00</t>
  </si>
  <si>
    <t>2018-08-16T10:53:13+00:00</t>
  </si>
  <si>
    <t>Traje de Ba駉 Premam?Tankini Floral Halterneck para Mujer</t>
  </si>
  <si>
    <t>Santib狁ez de Vidriales</t>
  </si>
  <si>
    <t>Zamora</t>
  </si>
  <si>
    <t>404-6280249-3942716</t>
  </si>
  <si>
    <t>2018-08-15T22:18:18+00:00</t>
  </si>
  <si>
    <t>2018-08-17T08:43:08+00:00</t>
  </si>
  <si>
    <t>BS-MY-1503-K0-XL</t>
  </si>
  <si>
    <t>B06WD11FNS</t>
  </si>
  <si>
    <t>passignano</t>
  </si>
  <si>
    <t>perugia</t>
  </si>
  <si>
    <t>404-9336608-6926739</t>
  </si>
  <si>
    <t>2018-08-15T20:37:38+00:00</t>
  </si>
  <si>
    <t>2018-08-16T15:19:18+00:00</t>
  </si>
  <si>
    <t>Summer Mae Costumi da Bagno Arruffato Fuori-spalla Bikini Set da Donna,Blu,XL</t>
  </si>
  <si>
    <t>YZ-BEHY2049-B0-XL</t>
  </si>
  <si>
    <t>B07CM58KLT</t>
  </si>
  <si>
    <t>SANTHIA'</t>
  </si>
  <si>
    <t>405-2248537-8121136</t>
  </si>
  <si>
    <t>2018-08-15T19:29:25+00:00</t>
  </si>
  <si>
    <t>2018-08-17T00:13:26+00:00</t>
  </si>
  <si>
    <t>TERRAZZANO</t>
  </si>
  <si>
    <t>404-6592203-0834726</t>
  </si>
  <si>
    <t>2018-08-15T17:09:05+00:00</t>
  </si>
  <si>
    <t>2018-08-17T17:02:43+00:00</t>
  </si>
  <si>
    <t>Alghero</t>
  </si>
  <si>
    <t>Sassari</t>
  </si>
  <si>
    <t>404-0524560-5318707</t>
  </si>
  <si>
    <t>2018-08-15T13:26:35+00:00</t>
  </si>
  <si>
    <t>2018-08-17T08:37:09+00:00</t>
  </si>
  <si>
    <t>407-5066179-0243539</t>
  </si>
  <si>
    <t>2018-08-16T22:16:15+00:00</t>
  </si>
  <si>
    <t>2018-08-17T08:55:18+00:00</t>
  </si>
  <si>
    <t>lyon</t>
  </si>
  <si>
    <t>403-2169362-9709160</t>
  </si>
  <si>
    <t>2018-08-16T20:51:46+00:00</t>
  </si>
  <si>
    <t>2018-08-19T23:31:36+00:00</t>
  </si>
  <si>
    <t>Summer Mae Femme Maillot De Bain Amincissant - Maillot Une Pi鑓e Ray?Rouge</t>
  </si>
  <si>
    <t>YZ-BS-JG2631R0M</t>
  </si>
  <si>
    <t>B01IOEHNK8</t>
  </si>
  <si>
    <t>Vandoeuvre-l鑣-Nancy</t>
  </si>
  <si>
    <t>406-6736690-4103539</t>
  </si>
  <si>
    <t>2018-08-16T19:58:54+00:00</t>
  </si>
  <si>
    <t>2018-08-20T01:26:42+00:00</t>
  </si>
  <si>
    <t>noiretable</t>
  </si>
  <si>
    <t>406-1713067-9198717</t>
  </si>
  <si>
    <t>2018-08-16T18:54:51+00:00</t>
  </si>
  <si>
    <t>2018-08-17T14:40:31+00:00</t>
  </si>
  <si>
    <t>Tavernes</t>
  </si>
  <si>
    <t>404-8891691-3930711</t>
  </si>
  <si>
    <t>2018-08-16T18:42:27+00:00</t>
  </si>
  <si>
    <t>2018-08-20T09:52:24+00:00</t>
  </si>
  <si>
    <t>Summer Mae Bikini Vintage Taille Haute pour Femme Noir L EU 42-44</t>
  </si>
  <si>
    <t>Hoffen</t>
  </si>
  <si>
    <t>405-2886452-3051556</t>
  </si>
  <si>
    <t>2018-08-16T17:39:15+00:00</t>
  </si>
  <si>
    <t>2018-08-18T04:13:59+00:00</t>
  </si>
  <si>
    <t>Maillot 1 Pi鑓e Grande Taille Tankini avec Volant Color?Mignon et Original pour Femme Noir et Bleu S</t>
  </si>
  <si>
    <t>La Gaude</t>
  </si>
  <si>
    <t>408-6458371-5646719</t>
  </si>
  <si>
    <t>2018-08-16T12:29:42+00:00</t>
  </si>
  <si>
    <t>2018-08-17T11:41:24+00:00</t>
  </si>
  <si>
    <t>Virton</t>
  </si>
  <si>
    <t>405-2211533-6617120</t>
  </si>
  <si>
    <t>2018-08-16T11:35:19+00:00</t>
  </si>
  <si>
    <t>2018-08-20T09:57:36+00:00</t>
  </si>
  <si>
    <t>Summer Mae Femme Maillot de Bain Une Pi鑓e Col Rond avec Son D閏ollet?en Mesh Noir 1 EU 38</t>
  </si>
  <si>
    <t>Aleria</t>
  </si>
  <si>
    <t>404-9518804-0753148</t>
  </si>
  <si>
    <t>2018-08-16T06:57:34+00:00</t>
  </si>
  <si>
    <t>2018-08-16T22:20:47+00:00</t>
  </si>
  <si>
    <t>Brunoy</t>
  </si>
  <si>
    <t>026-4810887-2682767</t>
  </si>
  <si>
    <t>2018-08-16T23:13:00+00:00</t>
  </si>
  <si>
    <t>2018-08-17T12:43:19+00:00</t>
  </si>
  <si>
    <t>WC2R 1AB</t>
  </si>
  <si>
    <t>205-3007190-7260358</t>
  </si>
  <si>
    <t>2018-08-16T13:03:36+00:00</t>
  </si>
  <si>
    <t>2018-08-17T17:19:07+00:00</t>
  </si>
  <si>
    <t>HUNTINGDON</t>
  </si>
  <si>
    <t>PE28 3XW</t>
  </si>
  <si>
    <t>202-5555976-5967547</t>
  </si>
  <si>
    <t>2018-08-16T12:28:18+00:00</t>
  </si>
  <si>
    <t>2018-08-16T17:11:32+00:00</t>
  </si>
  <si>
    <t>026-1965997-6951550</t>
  </si>
  <si>
    <t>2018-08-16T09:39:28+00:00</t>
  </si>
  <si>
    <t>2018-08-16T16:29:58+00:00</t>
  </si>
  <si>
    <t>Men's Short Sleeve Floral Print Button Down Casual Shirt Red X-Large</t>
  </si>
  <si>
    <t>LIVERPOOL</t>
  </si>
  <si>
    <t>L37 1LP</t>
  </si>
  <si>
    <t>026-4224201-4233947</t>
  </si>
  <si>
    <t>2018-08-16T05:55:34+00:00</t>
  </si>
  <si>
    <t>2018-08-16T12:59:43+00:00</t>
  </si>
  <si>
    <t>SE13 7SW</t>
  </si>
  <si>
    <t>302-9811202-5314705</t>
  </si>
  <si>
    <t>2018-08-16T20:59:53+00:00</t>
  </si>
  <si>
    <t>2018-08-17T20:13:30+00:00</t>
  </si>
  <si>
    <t>Mocotono Herren V-Ausschnitt Strickpullover Langarmshirt Sweatshirts Wei?S</t>
  </si>
  <si>
    <t>MY-SB011-WT-S</t>
  </si>
  <si>
    <t>B075992BXS</t>
  </si>
  <si>
    <t>303-1775383-6551500</t>
  </si>
  <si>
    <t>2018-08-16T20:31:21+00:00</t>
  </si>
  <si>
    <t>2018-08-17T10:15:01+00:00</t>
  </si>
  <si>
    <t>Pinkafeld</t>
  </si>
  <si>
    <t>burgenland</t>
  </si>
  <si>
    <t>304-1576446-7594767</t>
  </si>
  <si>
    <t>2018-08-16T18:53:49+00:00</t>
  </si>
  <si>
    <t>2018-08-18T22:50:51+00:00</t>
  </si>
  <si>
    <t>Himberg</t>
  </si>
  <si>
    <t>302-3106872-7008351</t>
  </si>
  <si>
    <t>2018-08-16T18:05:33+00:00</t>
  </si>
  <si>
    <t>2018-08-17T20:05:04+00:00</t>
  </si>
  <si>
    <t>305-1963758-2557101</t>
  </si>
  <si>
    <t>2018-08-16T17:17:20+00:00</t>
  </si>
  <si>
    <t>2018-08-17T21:42:33+00:00</t>
  </si>
  <si>
    <t>Herne</t>
  </si>
  <si>
    <t>028-8231735-3009154</t>
  </si>
  <si>
    <t>2018-08-16T16:32:52+00:00</t>
  </si>
  <si>
    <t>2018-08-17T12:17:05+00:00</t>
  </si>
  <si>
    <t>Papenburg</t>
  </si>
  <si>
    <t>303-9836536-0985144</t>
  </si>
  <si>
    <t>2018-08-16T16:32:26+00:00</t>
  </si>
  <si>
    <t>2018-08-16T16:32:30+00:00</t>
  </si>
  <si>
    <t>302-8960558-9196307</t>
  </si>
  <si>
    <t>2018-08-16T15:15:49+00:00</t>
  </si>
  <si>
    <t>2018-08-20T14:46:52+00:00</t>
  </si>
  <si>
    <t>305-4389119-8101915</t>
  </si>
  <si>
    <t>2018-08-16T14:59:43+00:00</t>
  </si>
  <si>
    <t>2018-08-17T07:27:42+00:00</t>
  </si>
  <si>
    <t>Rodalben</t>
  </si>
  <si>
    <t>306-1027563-3482712</t>
  </si>
  <si>
    <t>2018-08-16T13:53:06+00:00</t>
  </si>
  <si>
    <t>2018-08-17T10:09:58+00:00</t>
  </si>
  <si>
    <t>michelbach an der bilz</t>
  </si>
  <si>
    <t>306-5994175-1280340</t>
  </si>
  <si>
    <t>2018-08-16T13:38:55+00:00</t>
  </si>
  <si>
    <t>2018-08-16T14:23:58+00:00</t>
  </si>
  <si>
    <t>B黨lertann</t>
  </si>
  <si>
    <t>028-2648515-6122724</t>
  </si>
  <si>
    <t>2018-08-16T12:59:08+00:00</t>
  </si>
  <si>
    <t>2018-08-18T04:02:34+00:00</t>
  </si>
  <si>
    <t>Herzele</t>
  </si>
  <si>
    <t>Oost Vlaanderen</t>
  </si>
  <si>
    <t>028-2607157-9241151</t>
  </si>
  <si>
    <t>2018-08-16T12:11:20+00:00</t>
  </si>
  <si>
    <t>2018-08-16T13:30:12+00:00</t>
  </si>
  <si>
    <t>M鰄rendorf</t>
  </si>
  <si>
    <t>306-9627138-2114750</t>
  </si>
  <si>
    <t>2018-08-16T11:23:22+00:00</t>
  </si>
  <si>
    <t>2018-08-17T21:39:21+00:00</t>
  </si>
  <si>
    <t>028-4656105-9666710</t>
  </si>
  <si>
    <t>2018-08-16T11:09:19+00:00</t>
  </si>
  <si>
    <t>2018-08-20T01:49:12+00:00</t>
  </si>
  <si>
    <t>Kenz-K黶trow</t>
  </si>
  <si>
    <t>305-5046216-0138715</t>
  </si>
  <si>
    <t>2018-08-16T10:45:14+00:00</t>
  </si>
  <si>
    <t>2018-08-16T21:27:12+00:00</t>
  </si>
  <si>
    <t>Klausen</t>
  </si>
  <si>
    <t>302-2318913-4859561</t>
  </si>
  <si>
    <t>2018-08-16T08:56:08+00:00</t>
  </si>
  <si>
    <t>2018-08-18T07:31:56+00:00</t>
  </si>
  <si>
    <t>Weiterdingen</t>
  </si>
  <si>
    <t>304-3878379-0669932</t>
  </si>
  <si>
    <t>2018-08-16T08:53:17+00:00</t>
  </si>
  <si>
    <t>2018-08-17T14:21:44+00:00</t>
  </si>
  <si>
    <t>Hohenm鰈sen</t>
  </si>
  <si>
    <t>303-0131370-2169925</t>
  </si>
  <si>
    <t>2018-08-16T06:56:56+00:00</t>
  </si>
  <si>
    <t>2018-08-17T09:51:59+00:00</t>
  </si>
  <si>
    <t>Summer Mae Damen Bikini Set Streifen Zweiteiler Bademode mit Schleife Rosa S</t>
  </si>
  <si>
    <t>YZ-BETW32-PI-S</t>
  </si>
  <si>
    <t>B07C2535TF</t>
  </si>
  <si>
    <t>304-6421856-6673138</t>
  </si>
  <si>
    <t>2018-08-16T06:21:29+00:00</t>
  </si>
  <si>
    <t>2018-08-17T13:33:11+00:00</t>
  </si>
  <si>
    <t>405-2958164-8067565</t>
  </si>
  <si>
    <t>2018-08-16T10:31:30+00:00</t>
  </si>
  <si>
    <t>2018-08-18T11:37:42+00:00</t>
  </si>
  <si>
    <t>BS-WH17015-P0-M</t>
  </si>
  <si>
    <t>B071KFGNBJ</t>
  </si>
  <si>
    <t>402-7081018-2339546</t>
  </si>
  <si>
    <t>2018-08-16T14:55:34+00:00</t>
  </si>
  <si>
    <t>2018-08-16T14:55:59+00:00</t>
  </si>
  <si>
    <t>cusano milanino</t>
  </si>
  <si>
    <t>406-9300127-1097953</t>
  </si>
  <si>
    <t>2018-08-16T14:15:19+00:00</t>
  </si>
  <si>
    <t>2018-08-17T11:54:11+00:00</t>
  </si>
  <si>
    <t>vanzago</t>
  </si>
  <si>
    <t>407-2398215-4304317</t>
  </si>
  <si>
    <t>2018-08-18T20:35:26+00:00</t>
  </si>
  <si>
    <t>Pescara</t>
  </si>
  <si>
    <t>Pe</t>
  </si>
  <si>
    <t>402-7036779-9385952</t>
  </si>
  <si>
    <t>2018-08-16T10:47:40+00:00</t>
  </si>
  <si>
    <t>2018-08-18T15:47:08+00:00</t>
  </si>
  <si>
    <t>Costumi da bagno Premaman Maternit?Tankini Imbottite da Donna Stampa-9 XL (EU 40-42)</t>
  </si>
  <si>
    <t>redondesco</t>
  </si>
  <si>
    <t>mantova</t>
  </si>
  <si>
    <t>402-9139864-0041965</t>
  </si>
  <si>
    <t>2018-08-16T10:43:29+00:00</t>
  </si>
  <si>
    <t>2018-08-16T10:48:58+00:00</t>
  </si>
  <si>
    <t>Summer Mae Costumi da bagno Premaman Maternit?Tankini Imbottite da Donna Nero XL (EU 40-42)</t>
  </si>
  <si>
    <t>407-4545905-8186728</t>
  </si>
  <si>
    <t>2018-08-17T20:49:45+00:00</t>
  </si>
  <si>
    <t>2018-08-17T20:49:49+00:00</t>
  </si>
  <si>
    <t>Summer Mae Femme Maillot De Bain Une Pi鑓e Imprim?Fleur Moulant De Plus Taille Marine EU 40-42</t>
  </si>
  <si>
    <t>P閚estin</t>
  </si>
  <si>
    <t>404-0139074-2157914</t>
  </si>
  <si>
    <t>2018-08-17T17:59:10+00:00</t>
  </si>
  <si>
    <t>2018-08-20T18:34:11+00:00</t>
  </si>
  <si>
    <t>Summer Mae Femme Tankini Rembourr?pour Femme Enceinte Imprim閟-9 XXL (EU 42-44)</t>
  </si>
  <si>
    <t>Chennevieres sur Marne</t>
  </si>
  <si>
    <t>407-2473193-9685112</t>
  </si>
  <si>
    <t>2018-08-17T14:50:57+00:00</t>
  </si>
  <si>
    <t>2018-08-17T14:52:03+00:00</t>
  </si>
  <si>
    <t>Mocotono Homme Chemise Casual Manches Courtes Avec Impressions Florals Rouge M</t>
  </si>
  <si>
    <t>CS-BESB032-RD-M</t>
  </si>
  <si>
    <t>B07C3ZH25J</t>
  </si>
  <si>
    <t>203-4145339-7165152</t>
  </si>
  <si>
    <t>2018-08-17T19:18:49+00:00</t>
  </si>
  <si>
    <t>2018-08-19T12:45:49+00:00</t>
  </si>
  <si>
    <t>NOTTINGHAM</t>
  </si>
  <si>
    <t>NG7 2QR</t>
  </si>
  <si>
    <t>026-1947852-7792349</t>
  </si>
  <si>
    <t>2018-08-17T17:31:20+00:00</t>
  </si>
  <si>
    <t>2018-08-18T19:01:19+00:00</t>
  </si>
  <si>
    <t>Summer Mae Women's Two Pieces Bikini Set Wave Point Strapless Swimsuit Black XL</t>
  </si>
  <si>
    <t>SOUTHSEA</t>
  </si>
  <si>
    <t>PO5 2JF</t>
  </si>
  <si>
    <t>026-9150443-5767545</t>
  </si>
  <si>
    <t>2018-08-17T14:52:06+00:00</t>
  </si>
  <si>
    <t>2018-08-17T19:52:44+00:00</t>
  </si>
  <si>
    <t>East Twickenham</t>
  </si>
  <si>
    <t>TW12BX</t>
  </si>
  <si>
    <t>204-3705614-2000349</t>
  </si>
  <si>
    <t>2018-08-17T13:17:50+00:00</t>
  </si>
  <si>
    <t>2018-08-17T17:05:26+00:00</t>
  </si>
  <si>
    <t>HARROGATE</t>
  </si>
  <si>
    <t>North Yorkshire</t>
  </si>
  <si>
    <t>HG3 1BB</t>
  </si>
  <si>
    <t>306-6934300-0477105</t>
  </si>
  <si>
    <t>2018-08-17T23:05:59+00:00</t>
  </si>
  <si>
    <t>2018-08-18T06:59:38+00:00</t>
  </si>
  <si>
    <t>Vaihingen an der Enz</t>
  </si>
  <si>
    <t>306-1662607-0406768</t>
  </si>
  <si>
    <t>2018-08-17T21:17:34+00:00</t>
  </si>
  <si>
    <t>2018-08-18T13:40:11+00:00</t>
  </si>
  <si>
    <t>Ihrhove(westoverledingen)</t>
  </si>
  <si>
    <t>303-1878919-9164325</t>
  </si>
  <si>
    <t>2018-08-17T21:13:16+00:00</t>
  </si>
  <si>
    <t>2018-08-19T21:24:34+00:00</t>
  </si>
  <si>
    <t>Summer Mae Schwangerschafts Tankini/Neckholder / Umstands-Bademode/Drucken / V-Neck Wein Rot L</t>
  </si>
  <si>
    <t>Weinsberg</t>
  </si>
  <si>
    <t>028-1696279-2591508</t>
  </si>
  <si>
    <t>2018-08-17T21:05:19+00:00</t>
  </si>
  <si>
    <t>2018-08-19T12:13:54+00:00</t>
  </si>
  <si>
    <t>028-4113770-6121118</t>
  </si>
  <si>
    <t>2018-08-17T20:23:49+00:00</t>
  </si>
  <si>
    <t>2018-08-18T20:25:07+00:00</t>
  </si>
  <si>
    <t>306-5335647-3263505</t>
  </si>
  <si>
    <t>2018-08-17T20:14:57+00:00</t>
  </si>
  <si>
    <t>2018-08-20T12:04:42+00:00</t>
  </si>
  <si>
    <t>Neunkirchen</t>
  </si>
  <si>
    <t>305-2879235-3136306</t>
  </si>
  <si>
    <t>2018-08-17T20:14:20+00:00</t>
  </si>
  <si>
    <t>2018-08-19T23:14:55+00:00</t>
  </si>
  <si>
    <t>St. Urban</t>
  </si>
  <si>
    <t>302-2129203-9077911</t>
  </si>
  <si>
    <t>2018-08-17T18:54:08+00:00</t>
  </si>
  <si>
    <t>2018-08-18T11:08:53+00:00</t>
  </si>
  <si>
    <t>Lenningen</t>
  </si>
  <si>
    <t>302-3808876-6216350</t>
  </si>
  <si>
    <t>2018-08-17T18:37:31+00:00</t>
  </si>
  <si>
    <t>2018-08-19T11:30:13+00:00</t>
  </si>
  <si>
    <t>028-1800656-5337156</t>
  </si>
  <si>
    <t>2018-08-17T17:19:20+00:00</t>
  </si>
  <si>
    <t>2018-08-18T07:01:08+00:00</t>
  </si>
  <si>
    <t>FREILASSING</t>
  </si>
  <si>
    <t>BAYERN</t>
  </si>
  <si>
    <t>304-9082548-4002752</t>
  </si>
  <si>
    <t>2018-08-17T17:03:37+00:00</t>
  </si>
  <si>
    <t>2018-08-17T17:04:45+00:00</t>
  </si>
  <si>
    <t>Untersiemau</t>
  </si>
  <si>
    <t>302-3534249-6423520</t>
  </si>
  <si>
    <t>2018-08-17T16:57:28+00:00</t>
  </si>
  <si>
    <t>2018-08-18T03:13:44+00:00</t>
  </si>
  <si>
    <t>Lonnerstadt</t>
  </si>
  <si>
    <t>304-4698446-5234738</t>
  </si>
  <si>
    <t>2018-08-17T15:55:35+00:00</t>
  </si>
  <si>
    <t>2018-08-18T05:27:58+00:00</t>
  </si>
  <si>
    <t>Fischach</t>
  </si>
  <si>
    <t>302-4334419-5295501</t>
  </si>
  <si>
    <t>2018-08-17T15:15:31+00:00</t>
  </si>
  <si>
    <t>2018-08-18T19:57:35+00:00</t>
  </si>
  <si>
    <t>305-6220563-8565951</t>
  </si>
  <si>
    <t>2018-08-17T15:03:27+00:00</t>
  </si>
  <si>
    <t>2018-08-19T22:04:02+00:00</t>
  </si>
  <si>
    <t>304-9288991-5425937</t>
  </si>
  <si>
    <t>2018-08-17T14:39:23+00:00</t>
  </si>
  <si>
    <t>2018-08-20T22:12:31+00:00</t>
  </si>
  <si>
    <t>302-6952478-4655567</t>
  </si>
  <si>
    <t>2018-08-17T12:59:13+00:00</t>
  </si>
  <si>
    <t>2018-08-19T09:25:25+00:00</t>
  </si>
  <si>
    <t>Duttenberg</t>
  </si>
  <si>
    <t>305-6932579-3625941</t>
  </si>
  <si>
    <t>2018-08-17T12:46:50+00:00</t>
  </si>
  <si>
    <t>2018-08-20T11:01:01+00:00</t>
  </si>
  <si>
    <t>Breitenfelde</t>
  </si>
  <si>
    <t>303-1487291-3884353</t>
  </si>
  <si>
    <t>2018-08-17T12:05:03+00:00</t>
  </si>
  <si>
    <t>2018-08-19T10:22:05+00:00</t>
  </si>
  <si>
    <t>Summer Mae Damen Bikini-Set mit Volant Vintage Badeanzug</t>
  </si>
  <si>
    <t>028-1380536-0851558</t>
  </si>
  <si>
    <t>2018-08-17T09:27:20+00:00</t>
  </si>
  <si>
    <t>2018-08-18T14:27:41+00:00</t>
  </si>
  <si>
    <t>Borna</t>
  </si>
  <si>
    <t>028-8290028-4221900</t>
  </si>
  <si>
    <t>2018-08-17T09:01:50+00:00</t>
  </si>
  <si>
    <t>2018-08-18T01:57:40+00:00</t>
  </si>
  <si>
    <t>Nabburg</t>
  </si>
  <si>
    <t>305-1800557-0178705</t>
  </si>
  <si>
    <t>2018-08-17T08:57:15+00:00</t>
  </si>
  <si>
    <t>2018-08-19T02:14:07+00:00</t>
  </si>
  <si>
    <t>304-0342642-0140366</t>
  </si>
  <si>
    <t>2018-08-17T08:33:01+00:00</t>
  </si>
  <si>
    <t>2018-08-17T13:43:33+00:00</t>
  </si>
  <si>
    <t>burgebrach</t>
  </si>
  <si>
    <t>Ortsteil oberharnsbach</t>
  </si>
  <si>
    <t>304-2445532-0763506</t>
  </si>
  <si>
    <t>2018-08-17T08:16:51+00:00</t>
  </si>
  <si>
    <t>2018-08-17T17:49:24+00:00</t>
  </si>
  <si>
    <t>Summer Mae Damen Bikini Set Vintage Bademode Ruffles Strap Badeanzug L</t>
  </si>
  <si>
    <t>Luckau</t>
  </si>
  <si>
    <t>306-9475267-4444344</t>
  </si>
  <si>
    <t>2018-08-17T08:14:52+00:00</t>
  </si>
  <si>
    <t>2018-08-18T07:46:45+00:00</t>
  </si>
  <si>
    <t>Quierschied</t>
  </si>
  <si>
    <t>028-6584360-9073154</t>
  </si>
  <si>
    <t>2018-08-17T07:49:16+00:00</t>
  </si>
  <si>
    <t>2018-08-20T11:26:05+00:00</t>
  </si>
  <si>
    <t>Balingen</t>
  </si>
  <si>
    <t>305-9279301-0802721</t>
  </si>
  <si>
    <t>2018-08-17T07:47:00+00:00</t>
  </si>
  <si>
    <t>2018-08-17T11:54:27+00:00</t>
  </si>
  <si>
    <t>Eichenzell</t>
  </si>
  <si>
    <t>306-3955319-6241935</t>
  </si>
  <si>
    <t>2018-08-17T05:50:40+00:00</t>
  </si>
  <si>
    <t>2018-08-17T10:27:08+00:00</t>
  </si>
  <si>
    <t>171-0003197-8057918</t>
  </si>
  <si>
    <t>2018-08-17T19:16:38+00:00</t>
  </si>
  <si>
    <t>2018-08-20T21:00:36+00:00</t>
  </si>
  <si>
    <t>Llombay</t>
  </si>
  <si>
    <t>406-5786067-8817152</t>
  </si>
  <si>
    <t>2018-08-17T06:21:14+00:00</t>
  </si>
  <si>
    <t>2018-08-17T06:23:10+00:00</t>
  </si>
  <si>
    <t>Casabermeja</t>
  </si>
  <si>
    <t>402-7655804-4240355</t>
  </si>
  <si>
    <t>2018-08-17T11:26:50+00:00</t>
  </si>
  <si>
    <t>2018-08-17T21:30:57+00:00</t>
  </si>
  <si>
    <t>402-6215158-0610713</t>
  </si>
  <si>
    <t>2018-08-17T11:27:46+00:00</t>
  </si>
  <si>
    <t>407-0042454-9283521</t>
  </si>
  <si>
    <t>2018-08-17T07:33:02+00:00</t>
  </si>
  <si>
    <t>2018-08-17T07:33:44+00:00</t>
  </si>
  <si>
    <t>Barzago</t>
  </si>
  <si>
    <t>lecco</t>
  </si>
  <si>
    <t>403-2019034-0750736</t>
  </si>
  <si>
    <t>2018-08-18T21:42:44+00:00</t>
  </si>
  <si>
    <t>2018-08-19T21:56:48+00:00</t>
  </si>
  <si>
    <t>Summer Mae Femme A-Ligne Robe Unie D閏ontract閑 Aux Manches Longues De Dentelles Violet Clair XS</t>
  </si>
  <si>
    <t>HOURTIN</t>
  </si>
  <si>
    <t>171-0900712-4503537</t>
  </si>
  <si>
    <t>2018-08-18T18:22:37+00:00</t>
  </si>
  <si>
    <t>2018-08-19T15:45:45+00:00</t>
  </si>
  <si>
    <t>La Riviere</t>
  </si>
  <si>
    <t>171-3439426-2112367</t>
  </si>
  <si>
    <t>2018-08-18T18:21:27+00:00</t>
  </si>
  <si>
    <t>2018-08-19T15:45:35+00:00</t>
  </si>
  <si>
    <t>Mocotono Chemise Unie D閏ontract閑 ?Manches Courtes Regular Fit pour Homme, Gris Clair, M</t>
  </si>
  <si>
    <t>402-1687974-5795537</t>
  </si>
  <si>
    <t>2018-08-18T11:59:37+00:00</t>
  </si>
  <si>
    <t>2018-08-19T20:20:13+00:00</t>
  </si>
  <si>
    <t>DRANCY</t>
  </si>
  <si>
    <t>407-6660108-7117902</t>
  </si>
  <si>
    <t>2018-08-18T05:53:22+00:00</t>
  </si>
  <si>
    <t>2018-08-19T23:45:48+00:00</t>
  </si>
  <si>
    <t>pepinster</t>
  </si>
  <si>
    <t>204-1913800-6793111</t>
  </si>
  <si>
    <t>2018-08-18T20:59:17+00:00</t>
  </si>
  <si>
    <t>2018-08-18T20:59:20+00:00</t>
  </si>
  <si>
    <t>W1J 7SA</t>
  </si>
  <si>
    <t>202-8131156-8577939</t>
  </si>
  <si>
    <t>2018-08-18T19:49:00+00:00</t>
  </si>
  <si>
    <t>2018-08-20T15:14:05+00:00</t>
  </si>
  <si>
    <t>Mocotono Men's Casual Regular Fit Pullover V-Neck Sweater Cotton KnitwearGreen X-Large</t>
  </si>
  <si>
    <t>MY-LYPoint021-GN-XL</t>
  </si>
  <si>
    <t>B0787WKVPV</t>
  </si>
  <si>
    <t>Bridge of Weir</t>
  </si>
  <si>
    <t>Renfrewshire</t>
  </si>
  <si>
    <t>PA11 3ES</t>
  </si>
  <si>
    <t>026-9018099-2419525</t>
  </si>
  <si>
    <t>2018-08-18T11:12:19+00:00</t>
  </si>
  <si>
    <t>2018-08-18T11:12:23+00:00</t>
  </si>
  <si>
    <t>CHEADLE</t>
  </si>
  <si>
    <t>SK8 7QU</t>
  </si>
  <si>
    <t>204-7341385-0048356</t>
  </si>
  <si>
    <t>2018-08-18T10:21:04+00:00</t>
  </si>
  <si>
    <t>2018-08-19T15:45:47+00:00</t>
  </si>
  <si>
    <t>Brockenhurst</t>
  </si>
  <si>
    <t>SO42 7RB</t>
  </si>
  <si>
    <t>205-1290544-3901903</t>
  </si>
  <si>
    <t>2018-08-18T07:27:39+00:00</t>
  </si>
  <si>
    <t>2018-08-19T12:44:02+00:00</t>
  </si>
  <si>
    <t>MiYang Women's Plus-Size Polka Dot Shaping Body One Piece Swim Dresses Swimsuit  Blue 2XL (UK 14-16)</t>
  </si>
  <si>
    <t>N3 1TW</t>
  </si>
  <si>
    <t>305-4093962-8541929</t>
  </si>
  <si>
    <t>2018-08-18T22:12:35+00:00</t>
  </si>
  <si>
    <t>2018-08-20T14:35:19+00:00</t>
  </si>
  <si>
    <t>Bruck an der Leitha</t>
  </si>
  <si>
    <t>028-5031616-6241154</t>
  </si>
  <si>
    <t>2018-08-18T21:17:12+00:00</t>
  </si>
  <si>
    <t>2018-08-20T11:52:33+00:00</t>
  </si>
  <si>
    <t>Karlstadt</t>
  </si>
  <si>
    <t>303-1997460-2781913</t>
  </si>
  <si>
    <t>2018-08-18T20:53:08+00:00</t>
  </si>
  <si>
    <t>2018-08-19T23:12:13+00:00</t>
  </si>
  <si>
    <t>Viersen</t>
  </si>
  <si>
    <t>302-3752384-5752342</t>
  </si>
  <si>
    <t>2018-08-18T19:16:51+00:00</t>
  </si>
  <si>
    <t>2018-08-19T03:48:45+00:00</t>
  </si>
  <si>
    <t>Mocotono Herren Blumen Kurzarm Hemd Regular Fit Button Down Gelb Large</t>
  </si>
  <si>
    <t>CS-BESB032-YL-L</t>
  </si>
  <si>
    <t>B07C3TJYQH</t>
  </si>
  <si>
    <t>028-3317716-9973931</t>
  </si>
  <si>
    <t>2018-08-18T19:15:39+00:00</t>
  </si>
  <si>
    <t>2018-08-20T01:59:31+00:00</t>
  </si>
  <si>
    <t>Blumberg</t>
  </si>
  <si>
    <t>306-4061809-0765932</t>
  </si>
  <si>
    <t>2018-08-18T18:54:57+00:00</t>
  </si>
  <si>
    <t>2018-08-20T11:52:27+00:00</t>
  </si>
  <si>
    <t>Summer Mae Schwangerschafts Tankini/Neckholder / Umstands-Bademode/Drucken / V-Neck Rosa M</t>
  </si>
  <si>
    <t>Kinding</t>
  </si>
  <si>
    <t>Summer Mae Schwangerschafts Tankini/Neckholder / Umstands-Bademode/Drucken / V-Neck Rosa L</t>
  </si>
  <si>
    <t>305-4293676-4561931</t>
  </si>
  <si>
    <t>2018-08-18T18:13:01+00:00</t>
  </si>
  <si>
    <t>2018-08-18T18:13:05+00:00</t>
  </si>
  <si>
    <t>Summer Mae Swimwear One Piece Floral Shaping-Body Swimsuit</t>
  </si>
  <si>
    <t>Stadtsteinach</t>
  </si>
  <si>
    <t>302-0527055-3037162</t>
  </si>
  <si>
    <t>2018-08-18T16:27:41+00:00</t>
  </si>
  <si>
    <t>2018-08-20T08:33:50+00:00</t>
  </si>
  <si>
    <t>306-5265585-6501127</t>
  </si>
  <si>
    <t>2018-08-18T16:25:23+00:00</t>
  </si>
  <si>
    <t>2018-08-20T11:57:35+00:00</t>
  </si>
  <si>
    <t>Wertingen</t>
  </si>
  <si>
    <t>303-7339039-5907555</t>
  </si>
  <si>
    <t>2018-08-18T15:53:47+00:00</t>
  </si>
  <si>
    <t>2018-08-18T15:53:51+00:00</t>
  </si>
  <si>
    <t>Gro遱ch鰊au</t>
  </si>
  <si>
    <t>302-2441015-4620305</t>
  </si>
  <si>
    <t>2018-08-18T14:34:32+00:00</t>
  </si>
  <si>
    <t>2018-08-20T05:08:42+00:00</t>
  </si>
  <si>
    <t>304-4383612-1697108</t>
  </si>
  <si>
    <t>2018-08-18T12:42:58+00:00</t>
  </si>
  <si>
    <t>2018-08-20T08:15:27+00:00</t>
  </si>
  <si>
    <t>Neumarkt</t>
  </si>
  <si>
    <t>305-6312664-9057922</t>
  </si>
  <si>
    <t>2018-08-18T10:50:19+00:00</t>
  </si>
  <si>
    <t>2018-08-19T20:13:37+00:00</t>
  </si>
  <si>
    <t>Dautphetal</t>
  </si>
  <si>
    <t>306-4657652-3425138</t>
  </si>
  <si>
    <t>2018-08-18T10:49:55+00:00</t>
  </si>
  <si>
    <t>2018-08-19T16:03:55+00:00</t>
  </si>
  <si>
    <t>306-3019420-4494725</t>
  </si>
  <si>
    <t>2018-08-18T08:26:09+00:00</t>
  </si>
  <si>
    <t>2018-08-18T08:26:12+00:00</t>
  </si>
  <si>
    <t>303-5010530-2880302</t>
  </si>
  <si>
    <t>2018-08-18T06:35:39+00:00</t>
  </si>
  <si>
    <t>2018-08-19T20:15:27+00:00</t>
  </si>
  <si>
    <t>407-4469870-6401152</t>
  </si>
  <si>
    <t>2018-08-18T13:20:06+00:00</t>
  </si>
  <si>
    <t>2018-08-20T11:27:32+00:00</t>
  </si>
  <si>
    <t>Paterna del campo</t>
  </si>
  <si>
    <t>406-7866299-5520361</t>
  </si>
  <si>
    <t>2018-08-18T07:59:51+00:00</t>
  </si>
  <si>
    <t>2018-08-19T11:31:32+00:00</t>
  </si>
  <si>
    <t>Jerte</t>
  </si>
  <si>
    <t>404-6563717-4161907</t>
  </si>
  <si>
    <t>2018-08-18T20:06:13+00:00</t>
  </si>
  <si>
    <t>2018-08-20T17:28:55+00:00</t>
  </si>
  <si>
    <t>Domusnovas</t>
  </si>
  <si>
    <t>CI</t>
  </si>
  <si>
    <t>402-3272568-6529966</t>
  </si>
  <si>
    <t>2018-08-18T13:38:41+00:00</t>
  </si>
  <si>
    <t>2018-08-20T17:17:19+00:00</t>
  </si>
  <si>
    <t>Roccamonfina</t>
  </si>
  <si>
    <t>171-2049481-5101143</t>
  </si>
  <si>
    <t>2018-08-18T11:36:58+00:00</t>
  </si>
  <si>
    <t>2018-08-20T05:30:50+00:00</t>
  </si>
  <si>
    <t>Cortona</t>
  </si>
  <si>
    <t>405-2902253-1247514</t>
  </si>
  <si>
    <t>2018-08-19T06:27:54+00:00</t>
  </si>
  <si>
    <t>2018-08-20T14:27:50+00:00</t>
  </si>
  <si>
    <t>204-1777793-2297910</t>
  </si>
  <si>
    <t>2018-08-19T21:31:55+00:00</t>
  </si>
  <si>
    <t>2018-08-21T00:20:08+00:00</t>
  </si>
  <si>
    <t>MiYang Women's Plus-Size Polka Dot Shaping Body One Piece Swim Dresses Swimsuit  Blue 3XL (UK 16-18)</t>
  </si>
  <si>
    <t>SCARBOROUGH</t>
  </si>
  <si>
    <t>YO12 6PS</t>
  </si>
  <si>
    <t>204-2659844-7609155</t>
  </si>
  <si>
    <t>2018-08-19T19:17:54+00:00</t>
  </si>
  <si>
    <t>2018-08-20T16:58:15+00:00</t>
  </si>
  <si>
    <t>HANTS</t>
  </si>
  <si>
    <t>PO16 7TH</t>
  </si>
  <si>
    <t>206-0031324-8437107</t>
  </si>
  <si>
    <t>2018-08-19T15:43:47+00:00</t>
  </si>
  <si>
    <t>2018-08-20T11:28:23+00:00</t>
  </si>
  <si>
    <t>Summer Mae Polo El間ant ?Col Mao avec Bordure Blanche pour Homme XL Blanc</t>
  </si>
  <si>
    <t>Edinburgh</t>
  </si>
  <si>
    <t>EH14 7NH</t>
  </si>
  <si>
    <t>202-7627157-9322762</t>
  </si>
  <si>
    <t>2018-08-19T15:19:03+00:00</t>
  </si>
  <si>
    <t>2018-08-20T11:36:43+00:00</t>
  </si>
  <si>
    <t>Norwich</t>
  </si>
  <si>
    <t>NR4 7AB</t>
  </si>
  <si>
    <t>206-1843698-0181118</t>
  </si>
  <si>
    <t>2018-08-19T15:07:54+00:00</t>
  </si>
  <si>
    <t>2018-08-19T15:07:58+00:00</t>
  </si>
  <si>
    <t>Lancaster</t>
  </si>
  <si>
    <t>LA1 4LZ</t>
  </si>
  <si>
    <t>026-3358147-0614707</t>
  </si>
  <si>
    <t>2018-08-19T13:12:04+00:00</t>
  </si>
  <si>
    <t>2018-08-20T12:47:22+00:00</t>
  </si>
  <si>
    <t>Hanwell</t>
  </si>
  <si>
    <t>Ealing</t>
  </si>
  <si>
    <t>W7 1JJ</t>
  </si>
  <si>
    <t>026-7010641-1049961</t>
  </si>
  <si>
    <t>2018-08-19T11:08:41+00:00</t>
  </si>
  <si>
    <t>2018-08-19T11:10:17+00:00</t>
  </si>
  <si>
    <t>Les Prins Estate</t>
  </si>
  <si>
    <t>Vale, Guernsey</t>
  </si>
  <si>
    <t>GY6 8HA</t>
  </si>
  <si>
    <t>204-5463449-1729945</t>
  </si>
  <si>
    <t>2018-08-19T10:16:29+00:00</t>
  </si>
  <si>
    <t>2018-08-19T10:18:05+00:00</t>
  </si>
  <si>
    <t>ST. LEONARDS-ON-SEA</t>
  </si>
  <si>
    <t>TN38 0HD</t>
  </si>
  <si>
    <t>206-9187286-3616330</t>
  </si>
  <si>
    <t>2018-08-19T00:47:52+00:00</t>
  </si>
  <si>
    <t>2018-08-19T22:10:22+00:00</t>
  </si>
  <si>
    <t>Summer Mae Women's Tankini Striped Vintage Swim Dress (Navy XX-Large)</t>
  </si>
  <si>
    <t>NEW MALDEN</t>
  </si>
  <si>
    <t>KT3 6EP</t>
  </si>
  <si>
    <t>303-0687879-9827564</t>
  </si>
  <si>
    <t>2018-08-19T21:16:36+00:00</t>
  </si>
  <si>
    <t>2018-08-19T21:16:39+00:00</t>
  </si>
  <si>
    <t>Kempten (Allg鋟)</t>
  </si>
  <si>
    <t>028-8094238-6197147</t>
  </si>
  <si>
    <t>2018-08-19T20:42:30+00:00</t>
  </si>
  <si>
    <t>2018-08-19T22:21:17+00:00</t>
  </si>
  <si>
    <t>YZ-BS-TJ124500M</t>
  </si>
  <si>
    <t>B01DLSNDLU</t>
  </si>
  <si>
    <t>028-0068789-4524314</t>
  </si>
  <si>
    <t>2018-08-19T20:36:30+00:00</t>
  </si>
  <si>
    <t>2018-08-20T14:44:32+00:00</t>
  </si>
  <si>
    <t>302-0357906-5237162</t>
  </si>
  <si>
    <t>2018-08-19T19:55:56+00:00</t>
  </si>
  <si>
    <t>2018-08-20T03:33:35+00:00</t>
  </si>
  <si>
    <t>306-5316321-0654761</t>
  </si>
  <si>
    <t>2018-08-19T19:49:16+00:00</t>
  </si>
  <si>
    <t>2018-08-20T03:24:12+00:00</t>
  </si>
  <si>
    <t>306-4829446-6421145</t>
  </si>
  <si>
    <t>2018-08-19T18:14:50+00:00</t>
  </si>
  <si>
    <t>2018-08-21T00:09:46+00:00</t>
  </si>
  <si>
    <t>Summer Mae Damen Badekleid Plus Size Gebl黰t Figurformender Einteiler Badeanzug Swimsuit Schwarz und Rot mit Kirsche (EU Size 42-44)</t>
  </si>
  <si>
    <t>Odelzhausen</t>
  </si>
  <si>
    <t>302-6924128-1645957</t>
  </si>
  <si>
    <t>2018-08-19T18:14:06+00:00</t>
  </si>
  <si>
    <t>2018-08-20T20:08:14+00:00</t>
  </si>
  <si>
    <t>YZ-BS-BKN1703-R0-S</t>
  </si>
  <si>
    <t>B06XCMWGD1</t>
  </si>
  <si>
    <t>Wettringen</t>
  </si>
  <si>
    <t>304-5970203-7053955</t>
  </si>
  <si>
    <t>2018-08-19T18:01:07+00:00</t>
  </si>
  <si>
    <t>2018-08-20T02:51:06+00:00</t>
  </si>
  <si>
    <t>Adelzhausen</t>
  </si>
  <si>
    <t>302-2392279-7704357</t>
  </si>
  <si>
    <t>2018-08-19T16:59:51+00:00</t>
  </si>
  <si>
    <t>2018-08-20T17:24:05+00:00</t>
  </si>
  <si>
    <t>306-3581024-7534721</t>
  </si>
  <si>
    <t>2018-08-19T16:44:00+00:00</t>
  </si>
  <si>
    <t>2018-08-20T14:29:54+00:00</t>
  </si>
  <si>
    <t>306-5593893-1049157</t>
  </si>
  <si>
    <t>2018-08-19T16:37:28+00:00</t>
  </si>
  <si>
    <t>2018-08-19T16:37:33+00:00</t>
  </si>
  <si>
    <t>Sandhausen</t>
  </si>
  <si>
    <t>305-5767794-0797969</t>
  </si>
  <si>
    <t>2018-08-19T16:10:30+00:00</t>
  </si>
  <si>
    <t>2018-08-19T16:10:35+00:00</t>
  </si>
  <si>
    <t>Oer-Erkenschwick</t>
  </si>
  <si>
    <t>304-9293204-2013150</t>
  </si>
  <si>
    <t>2018-08-19T15:38:14+00:00</t>
  </si>
  <si>
    <t>2018-08-19T15:40:20+00:00</t>
  </si>
  <si>
    <t>304-3939077-2028352</t>
  </si>
  <si>
    <t>2018-08-19T14:58:20+00:00</t>
  </si>
  <si>
    <t>2018-08-20T05:47:29+00:00</t>
  </si>
  <si>
    <t>Ansbach</t>
  </si>
  <si>
    <t>304-2254847-8222764</t>
  </si>
  <si>
    <t>2018-08-19T14:40:46+00:00</t>
  </si>
  <si>
    <t>2018-08-19T14:45:15+00:00</t>
  </si>
  <si>
    <t>304-5878357-3105119</t>
  </si>
  <si>
    <t>2018-08-19T13:59:42+00:00</t>
  </si>
  <si>
    <t>2018-08-19T13:59:46+00:00</t>
  </si>
  <si>
    <t>Lennestadt</t>
  </si>
  <si>
    <t>305-5895529-6285135</t>
  </si>
  <si>
    <t>2018-08-19T13:28:04+00:00</t>
  </si>
  <si>
    <t>2018-08-20T02:07:21+00:00</t>
  </si>
  <si>
    <t>Pucking</t>
  </si>
  <si>
    <t>302-8138750-6617935</t>
  </si>
  <si>
    <t>2018-08-19T12:52:01+00:00</t>
  </si>
  <si>
    <t>2018-08-20T14:06:51+00:00</t>
  </si>
  <si>
    <t>028-6596202-0037114</t>
  </si>
  <si>
    <t>2018-08-19T12:06:43+00:00</t>
  </si>
  <si>
    <t>2018-08-19T12:06:46+00:00</t>
  </si>
  <si>
    <t>302-8454097-2061923</t>
  </si>
  <si>
    <t>2018-08-19T11:13:14+00:00</t>
  </si>
  <si>
    <t>2018-08-20T07:19:47+00:00</t>
  </si>
  <si>
    <t>br黨l</t>
  </si>
  <si>
    <t>306-3264337-2607549</t>
  </si>
  <si>
    <t>2018-08-19T10:34:48+00:00</t>
  </si>
  <si>
    <t>2018-08-20T02:29:19+00:00</t>
  </si>
  <si>
    <t>028-6739235-4751528</t>
  </si>
  <si>
    <t>2018-08-19T10:33:08+00:00</t>
  </si>
  <si>
    <t>2018-08-20T01:50:16+00:00</t>
  </si>
  <si>
    <t>preetz</t>
  </si>
  <si>
    <t>schleswig-holstein</t>
  </si>
  <si>
    <t>305-7835542-7941143</t>
  </si>
  <si>
    <t>2018-08-19T10:17:37+00:00</t>
  </si>
  <si>
    <t>2018-08-20T22:03:29+00:00</t>
  </si>
  <si>
    <t>Radebeul</t>
  </si>
  <si>
    <t>304-2565626-1615558</t>
  </si>
  <si>
    <t>2018-08-19T10:13:41+00:00</t>
  </si>
  <si>
    <t>2018-08-19T10:13:45+00:00</t>
  </si>
  <si>
    <t>Berlin Marzahn</t>
  </si>
  <si>
    <t>028-8977753-5838732</t>
  </si>
  <si>
    <t>2018-08-19T10:07:48+00:00</t>
  </si>
  <si>
    <t>2018-08-20T02:22:18+00:00</t>
  </si>
  <si>
    <t>304-7096900-4939541</t>
  </si>
  <si>
    <t>2018-08-19T09:45:36+00:00</t>
  </si>
  <si>
    <t>2018-08-20T11:23:40+00:00</t>
  </si>
  <si>
    <t>Niedernhausen</t>
  </si>
  <si>
    <t>Summer Mae Damen Retro Zweiteiler Schwimmanzug Tankini Set mit Shorts</t>
  </si>
  <si>
    <t>306-1247567-3325109</t>
  </si>
  <si>
    <t>2018-08-19T09:31:51+00:00</t>
  </si>
  <si>
    <t>2018-08-20T09:51:07+00:00</t>
  </si>
  <si>
    <t>LYQ-BS-ZQ2973-K0-S</t>
  </si>
  <si>
    <t>B01N0VKLGT</t>
  </si>
  <si>
    <t>028-1752989-0840352</t>
  </si>
  <si>
    <t>2018-08-19T09:19:21+00:00</t>
  </si>
  <si>
    <t>2018-08-20T01:54:34+00:00</t>
  </si>
  <si>
    <t>Kapelln</t>
  </si>
  <si>
    <t>305-0861672-4670717</t>
  </si>
  <si>
    <t>2018-08-19T08:11:42+00:00</t>
  </si>
  <si>
    <t>2018-08-20T18:22:51+00:00</t>
  </si>
  <si>
    <t>407-9963327-2022731</t>
  </si>
  <si>
    <t>2018-08-19T20:50:14+00:00</t>
  </si>
  <si>
    <t>2018-08-20T02:28:00+00:00</t>
  </si>
  <si>
    <t>402-7153912-9728353</t>
  </si>
  <si>
    <t>2018-08-19T13:28:08+00:00</t>
  </si>
  <si>
    <t>2018-08-19T13:28:12+00:00</t>
  </si>
  <si>
    <t>bot</t>
  </si>
  <si>
    <t>TARRAGONA</t>
  </si>
  <si>
    <t>402-4797082-6684304</t>
  </si>
  <si>
    <t>2018-08-19T09:45:53+00:00</t>
  </si>
  <si>
    <t>2018-08-20T19:42:18+00:00</t>
  </si>
  <si>
    <t>Meng韇ar</t>
  </si>
  <si>
    <t>Ja閚</t>
  </si>
  <si>
    <t>171-4690236-0494735</t>
  </si>
  <si>
    <t>2018-08-19T08:46:01+00:00</t>
  </si>
  <si>
    <t>2018-08-19T08:46:46+00:00</t>
  </si>
  <si>
    <t>San Pedro del Pinatar</t>
  </si>
  <si>
    <t>405-7214311-8005918</t>
  </si>
  <si>
    <t>2018-08-19T07:15:53+00:00</t>
  </si>
  <si>
    <t>2018-08-19T07:15:57+00:00</t>
  </si>
  <si>
    <t>Mocotono Camisa para Hombre Color S髄ido Oxford Manga Corta Bot髇 de Abajo</t>
  </si>
  <si>
    <t>CS-LY170-LG907-S</t>
  </si>
  <si>
    <t>B073PPSG6W</t>
  </si>
  <si>
    <t>PEDRET I MARZA</t>
  </si>
  <si>
    <t>gerona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</si>
  <si>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</si>
  <si>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</si>
  <si>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</si>
  <si>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</si>
  <si>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</si>
  <si>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</si>
  <si>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</si>
  <si>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</si>
  <si>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合计</t>
  </si>
  <si>
    <t>BS-WH17015-ZL-XXXL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</si>
  <si>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</si>
  <si>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</si>
  <si>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</si>
  <si>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</si>
  <si>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</si>
  <si>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</si>
  <si>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</si>
  <si>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</si>
  <si>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</si>
  <si>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</si>
  <si>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</si>
  <si>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</si>
  <si>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YZ-BS-1580</t>
  </si>
  <si>
    <t>XZ-BS-007</t>
  </si>
  <si>
    <t>YZ-BS-5505</t>
  </si>
  <si>
    <t>BS-WH17017</t>
  </si>
  <si>
    <t>BS-BN-1501</t>
  </si>
  <si>
    <t>YZ-CSM022</t>
  </si>
  <si>
    <t>CS-LY166</t>
  </si>
  <si>
    <t>YZ-BEHY2049</t>
  </si>
  <si>
    <t>YZ-BS-BSLL</t>
  </si>
  <si>
    <t>RE-YZ-BELE001</t>
  </si>
  <si>
    <t>BS-WHC19</t>
  </si>
  <si>
    <t>YZ-BS-ZQ15827</t>
  </si>
  <si>
    <t>BS-WHBH1704</t>
  </si>
  <si>
    <t>YZ-BS-HE9008</t>
  </si>
  <si>
    <t>BS-WH16032</t>
  </si>
  <si>
    <t>CS-LY170</t>
  </si>
  <si>
    <t>LYQ-WH1312</t>
  </si>
  <si>
    <t>YZ-BEYF183</t>
  </si>
  <si>
    <t>BS-MY-1503</t>
  </si>
  <si>
    <t>RE-YZ-BEWS32</t>
  </si>
  <si>
    <t>CFY-M1830</t>
  </si>
  <si>
    <t>YZ-BEYF182</t>
  </si>
  <si>
    <t>YZ-BS-BShyl5119</t>
  </si>
  <si>
    <t>YZ-BS-TJ1245</t>
  </si>
  <si>
    <t>YZ-BEC19P</t>
  </si>
  <si>
    <t>YZ-BS-PW2049</t>
  </si>
  <si>
    <t>YZ-BS-HE9007</t>
  </si>
  <si>
    <t>KZ-CSM073</t>
  </si>
  <si>
    <t>YZ-BETW32</t>
  </si>
  <si>
    <t>BS-WH1731</t>
  </si>
  <si>
    <t>YZ-BS-JG2631</t>
  </si>
  <si>
    <t>YZ-BE5129</t>
  </si>
  <si>
    <t>CS-SB010</t>
  </si>
  <si>
    <t>RE-YZ-BELK185</t>
  </si>
  <si>
    <t>YZ-BS-BS5119</t>
  </si>
  <si>
    <t>WQS-BN-1503</t>
  </si>
  <si>
    <t>YZ-BS-PW2037</t>
  </si>
  <si>
    <t>CS-LY084</t>
  </si>
  <si>
    <t>RE-YZ-BEBD001</t>
  </si>
  <si>
    <t>YZ-BEYF181</t>
  </si>
  <si>
    <t>LYQ-BS4600</t>
  </si>
  <si>
    <t>LYQ-BS-1010</t>
  </si>
  <si>
    <t>LYQ-BS-LB01</t>
  </si>
  <si>
    <t>BS-HB3555</t>
  </si>
  <si>
    <t>YZ-BEHY025</t>
  </si>
  <si>
    <t>EUTK-J0102</t>
  </si>
  <si>
    <t>BS-MY111</t>
  </si>
  <si>
    <t>BS-WH17015</t>
  </si>
  <si>
    <t>XZ-BS-PW-2001</t>
  </si>
  <si>
    <t>BS-WH81677</t>
  </si>
  <si>
    <t>LYQ-BS-ZQ2973</t>
  </si>
  <si>
    <t>YZ-BS-BKN1703</t>
  </si>
  <si>
    <t>BS-PW2025</t>
  </si>
  <si>
    <t>MY-LYPoint021</t>
  </si>
  <si>
    <t>XZ-WHBH004</t>
  </si>
  <si>
    <t>CS-LY171</t>
  </si>
  <si>
    <t>CS-BESB032</t>
  </si>
  <si>
    <t>RE-YZ-BECS186</t>
  </si>
  <si>
    <t>RE-YZ-BETW001</t>
  </si>
  <si>
    <t>YZ-BESM807</t>
  </si>
  <si>
    <t>WQS-BS-BN1504</t>
  </si>
  <si>
    <t>BS-BN-1503</t>
  </si>
  <si>
    <t>CS-SB030</t>
  </si>
  <si>
    <t>CS-LY181</t>
  </si>
  <si>
    <t>CS-LY085</t>
  </si>
  <si>
    <t>LYQ-EUWH5339</t>
  </si>
  <si>
    <t>XZ-BS-YG7223</t>
  </si>
  <si>
    <t>BS-WH0028</t>
  </si>
  <si>
    <t>XZ-BS-2115</t>
  </si>
  <si>
    <t>XZ-WH6606</t>
  </si>
  <si>
    <t>XZ-BS-HM168</t>
  </si>
  <si>
    <t>BS-WH17008</t>
  </si>
  <si>
    <t>LYQ-CSM048</t>
  </si>
  <si>
    <t>YZ-BEYF184</t>
  </si>
  <si>
    <t>BS-HB6008</t>
  </si>
  <si>
    <t>YZ-BS1702</t>
  </si>
  <si>
    <t>MY-LYRound020</t>
  </si>
  <si>
    <t>LYQ-WH1109</t>
  </si>
  <si>
    <t>XZ-BS-HMMF360</t>
  </si>
  <si>
    <t>XZ-BS-013</t>
  </si>
  <si>
    <t>YZ-BE5506</t>
  </si>
  <si>
    <t>LYQ-BS-TW03</t>
  </si>
  <si>
    <t>YZ-BESM801</t>
  </si>
  <si>
    <t>YZ-BELS1458</t>
  </si>
  <si>
    <t>LYQ-BS-MX02</t>
  </si>
  <si>
    <t>MY-SB019</t>
  </si>
  <si>
    <t>CS-LY086</t>
  </si>
  <si>
    <t>LYQ-BS-CS04</t>
  </si>
  <si>
    <t>MY-EU1925</t>
  </si>
  <si>
    <t>LYQ-YH115</t>
  </si>
  <si>
    <t>MY-WH7624</t>
  </si>
  <si>
    <t>BS-PW331</t>
  </si>
  <si>
    <t>LYQ-EU7232</t>
  </si>
  <si>
    <t>LYQ-WH16331</t>
  </si>
  <si>
    <t>TX-55554</t>
  </si>
  <si>
    <t>LYQ-BS-HM1205</t>
  </si>
  <si>
    <t>MY-WH7622</t>
  </si>
  <si>
    <t>MY-WH7672</t>
  </si>
  <si>
    <t>MY-WH7688</t>
  </si>
  <si>
    <t>XZ-BS-HMMX360</t>
  </si>
  <si>
    <t>XZ-BS-WH771</t>
  </si>
  <si>
    <t>XZ-BS-ZQ7032</t>
  </si>
  <si>
    <t>XZ-BS-ZQCB3056</t>
  </si>
  <si>
    <t>XZ-WH150903</t>
  </si>
  <si>
    <t>XZ-WH1509</t>
  </si>
  <si>
    <t>XZ-WHMX006</t>
  </si>
  <si>
    <t>CFY-BESB1757</t>
  </si>
  <si>
    <t>MY-SB015</t>
  </si>
  <si>
    <t>MY-CSM070</t>
  </si>
  <si>
    <t>CFY-M1798</t>
  </si>
  <si>
    <t>CS-LY082</t>
  </si>
  <si>
    <t>WY-SB017</t>
  </si>
  <si>
    <t>MY-SB011</t>
  </si>
</sst>
</file>

<file path=xl/styles.xml><?xml version="1.0" encoding="utf-8"?>
<styleSheet xmlns="http://schemas.openxmlformats.org/spreadsheetml/2006/main">
  <numFmts count="5">
    <numFmt numFmtId="176" formatCode="yyyy&quot;年&quot;m&quot;月&quot;d&quot;日&quot;;@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8" borderId="7" applyNumberFormat="0" applyFon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7" fillId="5" borderId="3" applyNumberFormat="0" applyAlignment="0" applyProtection="0">
      <alignment vertical="center"/>
    </xf>
    <xf numFmtId="0" fontId="16" fillId="5" borderId="1" applyNumberFormat="0" applyAlignment="0" applyProtection="0">
      <alignment vertical="center"/>
    </xf>
    <xf numFmtId="0" fontId="6" fillId="4" borderId="2" applyNumberFormat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</cellStyleXfs>
  <cellXfs count="16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Alignment="1">
      <alignment vertical="center"/>
    </xf>
    <xf numFmtId="0" fontId="0" fillId="0" borderId="0" xfId="0" applyBorder="1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76" fontId="0" fillId="2" borderId="0" xfId="0" applyNumberFormat="1" applyFill="1"/>
    <xf numFmtId="11" fontId="0" fillId="0" borderId="0" xfId="0" applyNumberFormat="1" applyFill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85725</xdr:colOff>
          <xdr:row>0</xdr:row>
          <xdr:rowOff>0</xdr:rowOff>
        </xdr:from>
        <xdr:to>
          <xdr:col>34</xdr:col>
          <xdr:colOff>66675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727525" y="0"/>
              <a:ext cx="66675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635</xdr:rowOff>
        </xdr:from>
        <xdr:to>
          <xdr:col>11</xdr:col>
          <xdr:colOff>9525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782050" y="635"/>
              <a:ext cx="140017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635</xdr:rowOff>
        </xdr:from>
        <xdr:to>
          <xdr:col>4</xdr:col>
          <xdr:colOff>657225</xdr:colOff>
          <xdr:row>2</xdr:row>
          <xdr:rowOff>19685</xdr:rowOff>
        </xdr:to>
        <xdr:sp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3962400" y="635"/>
              <a:ext cx="135255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BS-1704-K0-2XL</v>
          </cell>
          <cell r="B3" t="str">
            <v>BS-1704</v>
          </cell>
        </row>
        <row r="4">
          <cell r="A4" t="str">
            <v>BS-1704-K0-L</v>
          </cell>
          <cell r="B4" t="str">
            <v>BS-1704</v>
          </cell>
        </row>
        <row r="5">
          <cell r="A5" t="str">
            <v>BS-1704-K0-M</v>
          </cell>
          <cell r="B5" t="str">
            <v>BS-1704</v>
          </cell>
        </row>
        <row r="6">
          <cell r="A6" t="str">
            <v>BS-1704-K0-S</v>
          </cell>
          <cell r="B6" t="str">
            <v>BS-1704</v>
          </cell>
        </row>
        <row r="7">
          <cell r="A7" t="str">
            <v>BS-1704-K0-XL</v>
          </cell>
          <cell r="B7" t="str">
            <v>BS-1704</v>
          </cell>
        </row>
        <row r="8">
          <cell r="A8" t="str">
            <v>BS-1704-K0-XS</v>
          </cell>
          <cell r="B8" t="str">
            <v>BS-1704</v>
          </cell>
        </row>
        <row r="9">
          <cell r="A9" t="str">
            <v>BS-BN1001-BO-2XL</v>
          </cell>
          <cell r="B9" t="str">
            <v>BS-BN1001</v>
          </cell>
        </row>
        <row r="10">
          <cell r="A10" t="str">
            <v>BS-BN1001-BO-L</v>
          </cell>
          <cell r="B10" t="str">
            <v>BS-BN1001</v>
          </cell>
        </row>
        <row r="11">
          <cell r="A11" t="str">
            <v>BS-BN1001-BO-M</v>
          </cell>
          <cell r="B11" t="str">
            <v>BS-BN1001</v>
          </cell>
        </row>
        <row r="12">
          <cell r="A12" t="str">
            <v>BS-BN1001-BO-XL</v>
          </cell>
          <cell r="B12" t="str">
            <v>BS-BN1001</v>
          </cell>
        </row>
        <row r="13">
          <cell r="A13" t="str">
            <v>BS-BN1001-GR-2XL</v>
          </cell>
          <cell r="B13" t="str">
            <v>BS-BN1001</v>
          </cell>
        </row>
        <row r="14">
          <cell r="A14" t="str">
            <v>BS-BN1001-GR-L</v>
          </cell>
          <cell r="B14" t="str">
            <v>BS-BN1001</v>
          </cell>
        </row>
        <row r="15">
          <cell r="A15" t="str">
            <v>BS-BN1001-GR-M</v>
          </cell>
          <cell r="B15" t="str">
            <v>BS-BN1001</v>
          </cell>
        </row>
        <row r="16">
          <cell r="A16" t="str">
            <v>BS-BN1001-GR-XL</v>
          </cell>
          <cell r="B16" t="str">
            <v>BS-BN1001</v>
          </cell>
        </row>
        <row r="17">
          <cell r="A17" t="str">
            <v>BS-BN1001-KO-2XL</v>
          </cell>
          <cell r="B17" t="str">
            <v>BS-BN1001</v>
          </cell>
        </row>
        <row r="18">
          <cell r="A18" t="str">
            <v>BS-BN1001-KO-L</v>
          </cell>
          <cell r="B18" t="str">
            <v>BS-BN1001</v>
          </cell>
        </row>
        <row r="19">
          <cell r="A19" t="str">
            <v>BS-BN1001-KO-M</v>
          </cell>
          <cell r="B19" t="str">
            <v>BS-BN1001</v>
          </cell>
        </row>
        <row r="20">
          <cell r="A20" t="str">
            <v>BS-BN1001-KO-XL</v>
          </cell>
          <cell r="B20" t="str">
            <v>BS-BN1001</v>
          </cell>
        </row>
        <row r="21">
          <cell r="A21" t="str">
            <v>BS-BN1001-RO-2XL</v>
          </cell>
          <cell r="B21" t="str">
            <v>BS-BN1001</v>
          </cell>
        </row>
        <row r="22">
          <cell r="A22" t="str">
            <v>BS-BN1001-RO-L</v>
          </cell>
          <cell r="B22" t="str">
            <v>BS-BN1001</v>
          </cell>
        </row>
        <row r="23">
          <cell r="A23" t="str">
            <v>BS-BN1001-RO-M</v>
          </cell>
          <cell r="B23" t="str">
            <v>BS-BN1001</v>
          </cell>
        </row>
        <row r="24">
          <cell r="A24" t="str">
            <v>BS-BN1001-RO-XL</v>
          </cell>
          <cell r="B24" t="str">
            <v>BS-BN1001</v>
          </cell>
        </row>
        <row r="25">
          <cell r="A25" t="str">
            <v>BS-BN1001-WO-2XL</v>
          </cell>
          <cell r="B25" t="str">
            <v>BS-BN1001</v>
          </cell>
        </row>
        <row r="26">
          <cell r="A26" t="str">
            <v>BS-BN1001-WO-L</v>
          </cell>
          <cell r="B26" t="str">
            <v>BS-BN1001</v>
          </cell>
        </row>
        <row r="27">
          <cell r="A27" t="str">
            <v>BS-BN1001-WO-M</v>
          </cell>
          <cell r="B27" t="str">
            <v>BS-BN1001</v>
          </cell>
        </row>
        <row r="28">
          <cell r="A28" t="str">
            <v>BS-BN1001-WO-XL</v>
          </cell>
          <cell r="B28" t="str">
            <v>BS-BN1001</v>
          </cell>
        </row>
        <row r="29">
          <cell r="A29" t="str">
            <v>BS-BN-1501-BO-2XL</v>
          </cell>
          <cell r="B29" t="str">
            <v>BS-BN-1501</v>
          </cell>
        </row>
        <row r="30">
          <cell r="A30" t="str">
            <v>BS-BN-1501-BO-3XL</v>
          </cell>
          <cell r="B30" t="str">
            <v>BS-BN-1501</v>
          </cell>
        </row>
        <row r="31">
          <cell r="A31" t="str">
            <v>BS-BN-1501-BO-4XL</v>
          </cell>
          <cell r="B31" t="str">
            <v>BS-BN-1501</v>
          </cell>
        </row>
        <row r="32">
          <cell r="A32" t="str">
            <v>BS-BN-1501-BO-L</v>
          </cell>
          <cell r="B32" t="str">
            <v>BS-BN-1501</v>
          </cell>
        </row>
        <row r="33">
          <cell r="A33" t="str">
            <v>BS-BN-1501-BO-XL</v>
          </cell>
          <cell r="B33" t="str">
            <v>BS-BN-1501</v>
          </cell>
        </row>
        <row r="34">
          <cell r="A34" t="str">
            <v>BS-BN-1501-GR-2XL</v>
          </cell>
          <cell r="B34" t="str">
            <v>BS-BN-1501</v>
          </cell>
        </row>
        <row r="35">
          <cell r="A35" t="str">
            <v>BS-BN-1501-GR-3XL</v>
          </cell>
          <cell r="B35" t="str">
            <v>BS-BN-1501</v>
          </cell>
        </row>
        <row r="36">
          <cell r="A36" t="str">
            <v>BS-BN-1501-GR-4XL</v>
          </cell>
          <cell r="B36" t="str">
            <v>BS-BN-1501</v>
          </cell>
        </row>
        <row r="37">
          <cell r="A37" t="str">
            <v>BS-BN-1501-GR-L</v>
          </cell>
          <cell r="B37" t="str">
            <v>BS-BN-1501</v>
          </cell>
        </row>
        <row r="38">
          <cell r="A38" t="str">
            <v>BS-BN-1501-GR-XL</v>
          </cell>
          <cell r="B38" t="str">
            <v>BS-BN-1501</v>
          </cell>
        </row>
        <row r="39">
          <cell r="A39" t="str">
            <v>BS-BN-1501-KO-2XL</v>
          </cell>
          <cell r="B39" t="str">
            <v>BS-BN-1501</v>
          </cell>
        </row>
        <row r="40">
          <cell r="A40" t="str">
            <v>BS-BN-1501-KO-3XL</v>
          </cell>
          <cell r="B40" t="str">
            <v>BS-BN-1501</v>
          </cell>
        </row>
        <row r="41">
          <cell r="A41" t="str">
            <v>BS-BN-1501-KO-4XL</v>
          </cell>
          <cell r="B41" t="str">
            <v>BS-BN-1501</v>
          </cell>
        </row>
        <row r="42">
          <cell r="A42" t="str">
            <v>BS-BN-1501-KO-L</v>
          </cell>
          <cell r="B42" t="str">
            <v>BS-BN-1501</v>
          </cell>
        </row>
        <row r="43">
          <cell r="A43" t="str">
            <v>BS-BN-1501-KO-XL</v>
          </cell>
          <cell r="B43" t="str">
            <v>BS-BN-1501</v>
          </cell>
        </row>
        <row r="44">
          <cell r="A44" t="str">
            <v>BS-BN-1501-RO-2XL</v>
          </cell>
          <cell r="B44" t="str">
            <v>BS-BN-1501</v>
          </cell>
        </row>
        <row r="45">
          <cell r="A45" t="str">
            <v>BS-BN-1501-RO-3XL</v>
          </cell>
          <cell r="B45" t="str">
            <v>BS-BN-1501</v>
          </cell>
        </row>
        <row r="46">
          <cell r="A46" t="str">
            <v>BS-BN-1501-RO-4XL</v>
          </cell>
          <cell r="B46" t="str">
            <v>BS-BN-1501</v>
          </cell>
        </row>
        <row r="47">
          <cell r="A47" t="str">
            <v>BS-BN-1501-RO-L</v>
          </cell>
          <cell r="B47" t="str">
            <v>BS-BN-1501</v>
          </cell>
        </row>
        <row r="48">
          <cell r="A48" t="str">
            <v>BS-BN-1501-RO-XL</v>
          </cell>
          <cell r="B48" t="str">
            <v>BS-BN-1501</v>
          </cell>
        </row>
        <row r="49">
          <cell r="A49" t="str">
            <v>BS-BN-1501-WO-2XL</v>
          </cell>
          <cell r="B49" t="str">
            <v>BS-BN-1501</v>
          </cell>
        </row>
        <row r="50">
          <cell r="A50" t="str">
            <v>BS-BN-1501-WO-3XL</v>
          </cell>
          <cell r="B50" t="str">
            <v>BS-BN-1501</v>
          </cell>
        </row>
        <row r="51">
          <cell r="A51" t="str">
            <v>BS-BN-1501-WO-4XL</v>
          </cell>
          <cell r="B51" t="str">
            <v>BS-BN-1501</v>
          </cell>
        </row>
        <row r="52">
          <cell r="A52" t="str">
            <v>BS-BN-1501-WO-L</v>
          </cell>
          <cell r="B52" t="str">
            <v>BS-BN-1501</v>
          </cell>
        </row>
        <row r="53">
          <cell r="A53" t="str">
            <v>BS-BN-1501-WO-XL</v>
          </cell>
          <cell r="B53" t="str">
            <v>BS-BN-1501</v>
          </cell>
        </row>
        <row r="54">
          <cell r="A54" t="str">
            <v>BS-BN-1503-BO-2XL</v>
          </cell>
          <cell r="B54" t="str">
            <v>BS-BN-1503</v>
          </cell>
        </row>
        <row r="55">
          <cell r="A55" t="str">
            <v>BS-BN-1503-BO-3XL</v>
          </cell>
          <cell r="B55" t="str">
            <v>BS-BN-1503</v>
          </cell>
        </row>
        <row r="56">
          <cell r="A56" t="str">
            <v>BS-BN-1503-BO-L</v>
          </cell>
          <cell r="B56" t="str">
            <v>BS-BN-1503</v>
          </cell>
        </row>
        <row r="57">
          <cell r="A57" t="str">
            <v>BS-BN-1503-BO-M</v>
          </cell>
          <cell r="B57" t="str">
            <v>BS-BN-1503</v>
          </cell>
        </row>
        <row r="58">
          <cell r="A58" t="str">
            <v>BS-BN-1503-BO-S</v>
          </cell>
          <cell r="B58" t="str">
            <v>BS-BN-1503</v>
          </cell>
        </row>
        <row r="59">
          <cell r="A59" t="str">
            <v>BS-BN-1503-BO-XL</v>
          </cell>
          <cell r="B59" t="str">
            <v>BS-BN-1503</v>
          </cell>
        </row>
        <row r="60">
          <cell r="A60" t="str">
            <v>BS-BN-1503-GR-2XL</v>
          </cell>
          <cell r="B60" t="str">
            <v>BS-BN-1503</v>
          </cell>
        </row>
        <row r="61">
          <cell r="A61" t="str">
            <v>BS-BN-1503-GR-3XL</v>
          </cell>
          <cell r="B61" t="str">
            <v>BS-BN-1503</v>
          </cell>
        </row>
        <row r="62">
          <cell r="A62" t="str">
            <v>BS-BN-1503-GR-L</v>
          </cell>
          <cell r="B62" t="str">
            <v>BS-BN-1503</v>
          </cell>
        </row>
        <row r="63">
          <cell r="A63" t="str">
            <v>BS-BN-1503-GR-M</v>
          </cell>
          <cell r="B63" t="str">
            <v>BS-BN-1503</v>
          </cell>
        </row>
        <row r="64">
          <cell r="A64" t="str">
            <v>BS-BN-1503-GR-S</v>
          </cell>
          <cell r="B64" t="str">
            <v>BS-BN-1503</v>
          </cell>
        </row>
        <row r="65">
          <cell r="A65" t="str">
            <v>BS-BN-1503-GR-XL</v>
          </cell>
          <cell r="B65" t="str">
            <v>BS-BN-1503</v>
          </cell>
        </row>
        <row r="66">
          <cell r="A66" t="str">
            <v>BS-BN-1503-KO-2XL</v>
          </cell>
          <cell r="B66" t="str">
            <v>BS-BN-1503</v>
          </cell>
        </row>
        <row r="67">
          <cell r="A67" t="str">
            <v>BS-BN-1503-KO-3XL</v>
          </cell>
          <cell r="B67" t="str">
            <v>BS-BN-1503</v>
          </cell>
        </row>
        <row r="68">
          <cell r="A68" t="str">
            <v>BS-BN-1503-KO-L</v>
          </cell>
          <cell r="B68" t="str">
            <v>BS-BN-1503</v>
          </cell>
        </row>
        <row r="69">
          <cell r="A69" t="str">
            <v>BS-BN-1503-KO-M</v>
          </cell>
          <cell r="B69" t="str">
            <v>BS-BN-1503</v>
          </cell>
        </row>
        <row r="70">
          <cell r="A70" t="str">
            <v>BS-BN-1503-KO-S</v>
          </cell>
          <cell r="B70" t="str">
            <v>BS-BN-1503</v>
          </cell>
        </row>
        <row r="71">
          <cell r="A71" t="str">
            <v>BS-BN-1503-KO-XL</v>
          </cell>
          <cell r="B71" t="str">
            <v>BS-BN-1503</v>
          </cell>
        </row>
        <row r="72">
          <cell r="A72" t="str">
            <v>BS-BN-1503-RO-2XL</v>
          </cell>
          <cell r="B72" t="str">
            <v>BS-BN-1503</v>
          </cell>
        </row>
        <row r="73">
          <cell r="A73" t="str">
            <v>BS-BN-1503-RO-3XL</v>
          </cell>
          <cell r="B73" t="str">
            <v>BS-BN-1503</v>
          </cell>
        </row>
        <row r="74">
          <cell r="A74" t="str">
            <v>BS-BN-1503-RO-L</v>
          </cell>
          <cell r="B74" t="str">
            <v>BS-BN-1503</v>
          </cell>
        </row>
        <row r="75">
          <cell r="A75" t="str">
            <v>BS-BN-1503-RO-M</v>
          </cell>
          <cell r="B75" t="str">
            <v>BS-BN-1503</v>
          </cell>
        </row>
        <row r="76">
          <cell r="A76" t="str">
            <v>BS-BN-1503-RO-S</v>
          </cell>
          <cell r="B76" t="str">
            <v>BS-BN-1503</v>
          </cell>
        </row>
        <row r="77">
          <cell r="A77" t="str">
            <v>BS-BN-1503-RO-XL</v>
          </cell>
          <cell r="B77" t="str">
            <v>BS-BN-1503</v>
          </cell>
        </row>
        <row r="78">
          <cell r="A78" t="str">
            <v>BS-BN-1503-WO-2XL</v>
          </cell>
          <cell r="B78" t="str">
            <v>BS-BN-1503</v>
          </cell>
        </row>
        <row r="79">
          <cell r="A79" t="str">
            <v>BS-BN-1503-WO-3XL</v>
          </cell>
          <cell r="B79" t="str">
            <v>BS-BN-1503</v>
          </cell>
        </row>
        <row r="80">
          <cell r="A80" t="str">
            <v>BS-BN-1503-WO-L</v>
          </cell>
          <cell r="B80" t="str">
            <v>BS-BN-1503</v>
          </cell>
        </row>
        <row r="81">
          <cell r="A81" t="str">
            <v>BS-BN-1503-WO-M</v>
          </cell>
          <cell r="B81" t="str">
            <v>BS-BN-1503</v>
          </cell>
        </row>
        <row r="82">
          <cell r="A82" t="str">
            <v>BS-BN-1503-WO-S</v>
          </cell>
          <cell r="B82" t="str">
            <v>BS-BN-1503</v>
          </cell>
        </row>
        <row r="83">
          <cell r="A83" t="str">
            <v>BS-BN-1503-WO-XL</v>
          </cell>
          <cell r="B83" t="str">
            <v>BS-BN-1503</v>
          </cell>
        </row>
        <row r="84">
          <cell r="A84" t="str">
            <v>BS-BZ1707-B0-2XL</v>
          </cell>
          <cell r="B84" t="str">
            <v>BS-BZ1707</v>
          </cell>
        </row>
        <row r="85">
          <cell r="A85" t="str">
            <v>BS-BZ1707-B0-L</v>
          </cell>
          <cell r="B85" t="str">
            <v>BS-BZ1707</v>
          </cell>
        </row>
        <row r="86">
          <cell r="A86" t="str">
            <v>BS-BZ1707-B0-M</v>
          </cell>
          <cell r="B86" t="str">
            <v>BS-BZ1707</v>
          </cell>
        </row>
        <row r="87">
          <cell r="A87" t="str">
            <v>BS-BZ1707-B0-S</v>
          </cell>
          <cell r="B87" t="str">
            <v>BS-BZ1707</v>
          </cell>
        </row>
        <row r="88">
          <cell r="A88" t="str">
            <v>BS-BZ1707-B0-XL</v>
          </cell>
          <cell r="B88" t="str">
            <v>BS-BZ1707</v>
          </cell>
        </row>
        <row r="89">
          <cell r="A89" t="str">
            <v>BS-BZ1707-B0-XS</v>
          </cell>
          <cell r="B89" t="str">
            <v>BS-BZ1707</v>
          </cell>
        </row>
        <row r="90">
          <cell r="A90" t="str">
            <v>BS-HB2112-WO-L</v>
          </cell>
          <cell r="B90" t="str">
            <v>BS-HB2112</v>
          </cell>
        </row>
        <row r="91">
          <cell r="A91" t="str">
            <v>BS-HB2112-WO-M</v>
          </cell>
          <cell r="B91" t="str">
            <v>BS-HB2112</v>
          </cell>
        </row>
        <row r="92">
          <cell r="A92" t="str">
            <v>BS-HB2112-WO-S</v>
          </cell>
          <cell r="B92" t="str">
            <v>BS-HB2112</v>
          </cell>
        </row>
        <row r="93">
          <cell r="A93" t="str">
            <v>BS-HB2112-WO-XL</v>
          </cell>
          <cell r="B93" t="str">
            <v>BS-HB2112</v>
          </cell>
        </row>
        <row r="94">
          <cell r="A94" t="str">
            <v>BS-HB3300-KO-L</v>
          </cell>
          <cell r="B94" t="str">
            <v>BS-HB3300</v>
          </cell>
        </row>
        <row r="95">
          <cell r="A95" t="str">
            <v>BS-HB3300-KO-M</v>
          </cell>
          <cell r="B95" t="str">
            <v>BS-HB3300</v>
          </cell>
        </row>
        <row r="96">
          <cell r="A96" t="str">
            <v>BS-HB3300-KO-S</v>
          </cell>
          <cell r="B96" t="str">
            <v>BS-HB3300</v>
          </cell>
        </row>
        <row r="97">
          <cell r="A97" t="str">
            <v>BS-HB3300-PI-L</v>
          </cell>
          <cell r="B97" t="str">
            <v>BS-HB3300</v>
          </cell>
        </row>
        <row r="98">
          <cell r="A98" t="str">
            <v>BS-HB3300-PI-M</v>
          </cell>
          <cell r="B98" t="str">
            <v>BS-HB3300</v>
          </cell>
        </row>
        <row r="99">
          <cell r="A99" t="str">
            <v>BS-HB3300-PI-S</v>
          </cell>
          <cell r="B99" t="str">
            <v>BS-HB3300</v>
          </cell>
        </row>
        <row r="100">
          <cell r="A100" t="str">
            <v>BS-HB3300-WO-L</v>
          </cell>
          <cell r="B100" t="str">
            <v>BS-HB3300</v>
          </cell>
        </row>
        <row r="101">
          <cell r="A101" t="str">
            <v>BS-HB3300-WO-M</v>
          </cell>
          <cell r="B101" t="str">
            <v>BS-HB3300</v>
          </cell>
        </row>
        <row r="102">
          <cell r="A102" t="str">
            <v>BS-HB3300-WO-S</v>
          </cell>
          <cell r="B102" t="str">
            <v>BS-HB3300</v>
          </cell>
        </row>
        <row r="103">
          <cell r="A103" t="str">
            <v>BS-HB3555-KO-L</v>
          </cell>
          <cell r="B103" t="str">
            <v>BS-HB3555</v>
          </cell>
        </row>
        <row r="104">
          <cell r="A104" t="str">
            <v>BS-HB3555-KO-M</v>
          </cell>
          <cell r="B104" t="str">
            <v>BS-HB3555</v>
          </cell>
        </row>
        <row r="105">
          <cell r="A105" t="str">
            <v>BS-HB3555-KO-S</v>
          </cell>
          <cell r="B105" t="str">
            <v>BS-HB3555</v>
          </cell>
        </row>
        <row r="106">
          <cell r="A106" t="str">
            <v>BS-HB3555-PI-L</v>
          </cell>
          <cell r="B106" t="str">
            <v>BS-HB3555</v>
          </cell>
        </row>
        <row r="107">
          <cell r="A107" t="str">
            <v>BS-HB3555-PI-M</v>
          </cell>
          <cell r="B107" t="str">
            <v>BS-HB3555</v>
          </cell>
        </row>
        <row r="108">
          <cell r="A108" t="str">
            <v>BS-HB3555-PI-S</v>
          </cell>
          <cell r="B108" t="str">
            <v>BS-HB3555</v>
          </cell>
        </row>
        <row r="109">
          <cell r="A109" t="str">
            <v>BS-HB4032-BO-L</v>
          </cell>
          <cell r="B109" t="str">
            <v>BS-HB4032</v>
          </cell>
        </row>
        <row r="110">
          <cell r="A110" t="str">
            <v>BS-HB4032-BO-M</v>
          </cell>
          <cell r="B110" t="str">
            <v>BS-HB4032</v>
          </cell>
        </row>
        <row r="111">
          <cell r="A111" t="str">
            <v>BS-HB4032-BO-S</v>
          </cell>
          <cell r="B111" t="str">
            <v>BS-HB4032</v>
          </cell>
        </row>
        <row r="112">
          <cell r="A112" t="str">
            <v>BS-HB4032-BO-XL</v>
          </cell>
          <cell r="B112" t="str">
            <v>BS-HB4032</v>
          </cell>
        </row>
        <row r="113">
          <cell r="A113" t="str">
            <v>BS-HB4032-BO-XXL</v>
          </cell>
          <cell r="B113" t="str">
            <v>BS-HB4032</v>
          </cell>
        </row>
        <row r="114">
          <cell r="A114" t="str">
            <v>BS-HB4032-R1-L</v>
          </cell>
          <cell r="B114" t="str">
            <v>BS-HB4032</v>
          </cell>
        </row>
        <row r="115">
          <cell r="A115" t="str">
            <v>BS-HB4032-R1-M</v>
          </cell>
          <cell r="B115" t="str">
            <v>BS-HB4032</v>
          </cell>
        </row>
        <row r="116">
          <cell r="A116" t="str">
            <v>BS-HB4032-R1-S</v>
          </cell>
          <cell r="B116" t="str">
            <v>BS-HB4032</v>
          </cell>
        </row>
        <row r="117">
          <cell r="A117" t="str">
            <v>BS-HB4032-R1-XL</v>
          </cell>
          <cell r="B117" t="str">
            <v>BS-HB4032</v>
          </cell>
        </row>
        <row r="118">
          <cell r="A118" t="str">
            <v>BS-HB4032-R1-XXL</v>
          </cell>
          <cell r="B118" t="str">
            <v>BS-HB4032</v>
          </cell>
        </row>
        <row r="119">
          <cell r="A119" t="str">
            <v>BS-HB4032-RO-L</v>
          </cell>
          <cell r="B119" t="str">
            <v>BS-HB4032</v>
          </cell>
        </row>
        <row r="120">
          <cell r="A120" t="str">
            <v>BS-HB4032-RO-M</v>
          </cell>
          <cell r="B120" t="str">
            <v>BS-HB4032</v>
          </cell>
        </row>
        <row r="121">
          <cell r="A121" t="str">
            <v>BS-HB4032-RO-S</v>
          </cell>
          <cell r="B121" t="str">
            <v>BS-HB4032</v>
          </cell>
        </row>
        <row r="122">
          <cell r="A122" t="str">
            <v>BS-HB4032-RO-XL</v>
          </cell>
          <cell r="B122" t="str">
            <v>BS-HB4032</v>
          </cell>
        </row>
        <row r="123">
          <cell r="A123" t="str">
            <v>BS-HB4032-RO-XXL</v>
          </cell>
          <cell r="B123" t="str">
            <v>BS-HB4032</v>
          </cell>
        </row>
        <row r="124">
          <cell r="A124" t="str">
            <v>BS-HB5308-BO-L</v>
          </cell>
          <cell r="B124" t="str">
            <v>BS-HB5308</v>
          </cell>
        </row>
        <row r="125">
          <cell r="A125" t="str">
            <v>BS-HB5308-BO-M</v>
          </cell>
          <cell r="B125" t="str">
            <v>BS-HB5308</v>
          </cell>
        </row>
        <row r="126">
          <cell r="A126" t="str">
            <v>BS-HB5308-BO-S</v>
          </cell>
          <cell r="B126" t="str">
            <v>BS-HB5308</v>
          </cell>
        </row>
        <row r="127">
          <cell r="A127" t="str">
            <v>BS-HB5308-BO-XL</v>
          </cell>
          <cell r="B127" t="str">
            <v>BS-HB5308</v>
          </cell>
        </row>
        <row r="128">
          <cell r="A128" t="str">
            <v>BS-HB5308-KO-L</v>
          </cell>
          <cell r="B128" t="str">
            <v>BS-HB5308</v>
          </cell>
        </row>
        <row r="129">
          <cell r="A129" t="str">
            <v>BS-HB5308-KO-M</v>
          </cell>
          <cell r="B129" t="str">
            <v>BS-HB5308</v>
          </cell>
        </row>
        <row r="130">
          <cell r="A130" t="str">
            <v>BS-HB5308-KO-S</v>
          </cell>
          <cell r="B130" t="str">
            <v>BS-HB5308</v>
          </cell>
        </row>
        <row r="131">
          <cell r="A131" t="str">
            <v>BS-HB5308-KO-XL</v>
          </cell>
          <cell r="B131" t="str">
            <v>BS-HB5308</v>
          </cell>
        </row>
        <row r="132">
          <cell r="A132" t="str">
            <v>BS-HB5308-OR-L</v>
          </cell>
          <cell r="B132" t="str">
            <v>BS-HB5308</v>
          </cell>
        </row>
        <row r="133">
          <cell r="A133" t="str">
            <v>BS-HB5308-OR-M</v>
          </cell>
          <cell r="B133" t="str">
            <v>BS-HB5308</v>
          </cell>
        </row>
        <row r="134">
          <cell r="A134" t="str">
            <v>BS-HB5308-OR-S</v>
          </cell>
          <cell r="B134" t="str">
            <v>BS-HB5308</v>
          </cell>
        </row>
        <row r="135">
          <cell r="A135" t="str">
            <v>BS-HB5308-OR-XL</v>
          </cell>
          <cell r="B135" t="str">
            <v>BS-HB5308</v>
          </cell>
        </row>
        <row r="136">
          <cell r="A136" t="str">
            <v>BS-HB5308-PI-L</v>
          </cell>
          <cell r="B136" t="str">
            <v>BS-HB5308</v>
          </cell>
        </row>
        <row r="137">
          <cell r="A137" t="str">
            <v>BS-HB5308-PI-M</v>
          </cell>
          <cell r="B137" t="str">
            <v>BS-HB5308</v>
          </cell>
        </row>
        <row r="138">
          <cell r="A138" t="str">
            <v>BS-HB5308-PI-S</v>
          </cell>
          <cell r="B138" t="str">
            <v>BS-HB5308</v>
          </cell>
        </row>
        <row r="139">
          <cell r="A139" t="str">
            <v>BS-HB5308-PI-XL</v>
          </cell>
          <cell r="B139" t="str">
            <v>BS-HB5308</v>
          </cell>
        </row>
        <row r="140">
          <cell r="A140" t="str">
            <v>BS-HB6008-KO-L</v>
          </cell>
          <cell r="B140" t="str">
            <v>BS-HB6008</v>
          </cell>
        </row>
        <row r="141">
          <cell r="A141" t="str">
            <v>BS-HB6008-KO-M</v>
          </cell>
          <cell r="B141" t="str">
            <v>BS-HB6008</v>
          </cell>
        </row>
        <row r="142">
          <cell r="A142" t="str">
            <v>BS-HB6008-KO-S</v>
          </cell>
          <cell r="B142" t="str">
            <v>BS-HB6008</v>
          </cell>
        </row>
        <row r="143">
          <cell r="A143" t="str">
            <v>BS-HB8143-BO-L</v>
          </cell>
          <cell r="B143" t="str">
            <v>BS-HB8143</v>
          </cell>
        </row>
        <row r="144">
          <cell r="A144" t="str">
            <v>BS-HB8143-BO-M</v>
          </cell>
          <cell r="B144" t="str">
            <v>BS-HB8143</v>
          </cell>
        </row>
        <row r="145">
          <cell r="A145" t="str">
            <v>BS-HB8143-BO-S</v>
          </cell>
          <cell r="B145" t="str">
            <v>BS-HB8143</v>
          </cell>
        </row>
        <row r="146">
          <cell r="A146" t="str">
            <v>BS-HB8143-KO-L</v>
          </cell>
          <cell r="B146" t="str">
            <v>BS-HB8143</v>
          </cell>
        </row>
        <row r="147">
          <cell r="A147" t="str">
            <v>BS-HB8143-KO-M</v>
          </cell>
          <cell r="B147" t="str">
            <v>BS-HB8143</v>
          </cell>
        </row>
        <row r="148">
          <cell r="A148" t="str">
            <v>BS-HB8143-KO-S</v>
          </cell>
          <cell r="B148" t="str">
            <v>BS-HB8143</v>
          </cell>
        </row>
        <row r="149">
          <cell r="A149" t="str">
            <v>BS-MY111-B0-L</v>
          </cell>
          <cell r="B149" t="str">
            <v>BS-MY111</v>
          </cell>
        </row>
        <row r="150">
          <cell r="A150" t="str">
            <v>BS-MY111-B0-M</v>
          </cell>
          <cell r="B150" t="str">
            <v>BS-MY111</v>
          </cell>
        </row>
        <row r="151">
          <cell r="A151" t="str">
            <v>BS-MY111-B0-S</v>
          </cell>
          <cell r="B151" t="str">
            <v>BS-MY111</v>
          </cell>
        </row>
        <row r="152">
          <cell r="A152" t="str">
            <v>BS-MY111-B0-XL</v>
          </cell>
          <cell r="B152" t="str">
            <v>BS-MY111</v>
          </cell>
        </row>
        <row r="153">
          <cell r="A153" t="str">
            <v>BS-MY111-K0-L</v>
          </cell>
          <cell r="B153" t="str">
            <v>BS-MY111</v>
          </cell>
        </row>
        <row r="154">
          <cell r="A154" t="str">
            <v>BS-MY111-K0-M</v>
          </cell>
          <cell r="B154" t="str">
            <v>BS-MY111</v>
          </cell>
        </row>
        <row r="155">
          <cell r="A155" t="str">
            <v>BS-MY111-K0-S</v>
          </cell>
          <cell r="B155" t="str">
            <v>BS-MY111</v>
          </cell>
        </row>
        <row r="156">
          <cell r="A156" t="str">
            <v>BS-MY111-K0-XL</v>
          </cell>
          <cell r="B156" t="str">
            <v>BS-MY111</v>
          </cell>
        </row>
        <row r="157">
          <cell r="A157" t="str">
            <v>BS-MY-1503-K0-2XL</v>
          </cell>
          <cell r="B157" t="str">
            <v>BS-MY-1503</v>
          </cell>
        </row>
        <row r="158">
          <cell r="A158" t="str">
            <v>BS-MY-1503-K0-3XL</v>
          </cell>
          <cell r="B158" t="str">
            <v>BS-MY-1503</v>
          </cell>
        </row>
        <row r="159">
          <cell r="A159" t="str">
            <v>BS-MY-1503-K0-L</v>
          </cell>
          <cell r="B159" t="str">
            <v>BS-MY-1503</v>
          </cell>
        </row>
        <row r="160">
          <cell r="A160" t="str">
            <v>BS-MY-1503-K0-M</v>
          </cell>
          <cell r="B160" t="str">
            <v>BS-MY-1503</v>
          </cell>
        </row>
        <row r="161">
          <cell r="A161" t="str">
            <v>BS-MY-1503-K0-XL</v>
          </cell>
          <cell r="B161" t="str">
            <v>BS-MY-1503</v>
          </cell>
        </row>
        <row r="162">
          <cell r="A162" t="str">
            <v>BS-MY-1503-W0-2XL</v>
          </cell>
          <cell r="B162" t="str">
            <v>BS-MY-1503</v>
          </cell>
        </row>
        <row r="163">
          <cell r="A163" t="str">
            <v>BS-MY-1503-W0-3XL</v>
          </cell>
          <cell r="B163" t="str">
            <v>BS-MY-1503</v>
          </cell>
        </row>
        <row r="164">
          <cell r="A164" t="str">
            <v>BS-MY-1503-W0-L</v>
          </cell>
          <cell r="B164" t="str">
            <v>BS-MY-1503</v>
          </cell>
        </row>
        <row r="165">
          <cell r="A165" t="str">
            <v>BS-MY-1503-W0-M</v>
          </cell>
          <cell r="B165" t="str">
            <v>BS-MY-1503</v>
          </cell>
        </row>
        <row r="166">
          <cell r="A166" t="str">
            <v>BS-MY-1503-W0-XL</v>
          </cell>
          <cell r="B166" t="str">
            <v>BS-MY-1503</v>
          </cell>
        </row>
        <row r="167">
          <cell r="A167" t="str">
            <v>BS-MYQQ1706-K0-2XL</v>
          </cell>
          <cell r="B167" t="str">
            <v>BS-MYQQ1706</v>
          </cell>
        </row>
        <row r="168">
          <cell r="A168" t="str">
            <v>BS-MYQQ1706-K0-L</v>
          </cell>
          <cell r="B168" t="str">
            <v>BS-MYQQ1706</v>
          </cell>
        </row>
        <row r="169">
          <cell r="A169" t="str">
            <v>BS-MYQQ1706-K0-M</v>
          </cell>
          <cell r="B169" t="str">
            <v>BS-MYQQ1706</v>
          </cell>
        </row>
        <row r="170">
          <cell r="A170" t="str">
            <v>BS-MYQQ1706-K0-S</v>
          </cell>
          <cell r="B170" t="str">
            <v>BS-MYQQ1706</v>
          </cell>
        </row>
        <row r="171">
          <cell r="A171" t="str">
            <v>BS-MYQQ1706-K0-XL</v>
          </cell>
          <cell r="B171" t="str">
            <v>BS-MYQQ1706</v>
          </cell>
        </row>
        <row r="172">
          <cell r="A172" t="str">
            <v>BS-MYQQ1706-K0-XS</v>
          </cell>
          <cell r="B172" t="str">
            <v>BS-MYQQ1706</v>
          </cell>
        </row>
        <row r="173">
          <cell r="A173" t="str">
            <v>BS-MYQZ1709-K0-2XL</v>
          </cell>
          <cell r="B173" t="str">
            <v>BS-MYQZ1709</v>
          </cell>
        </row>
        <row r="174">
          <cell r="A174" t="str">
            <v>BS-MYQZ1709-K0-3XL</v>
          </cell>
          <cell r="B174" t="str">
            <v>BS-MYQZ1709</v>
          </cell>
        </row>
        <row r="175">
          <cell r="A175" t="str">
            <v>BS-MYQZ1709-K0-L</v>
          </cell>
          <cell r="B175" t="str">
            <v>BS-MYQZ1709</v>
          </cell>
        </row>
        <row r="176">
          <cell r="A176" t="str">
            <v>BS-MYQZ1709-K0-M</v>
          </cell>
          <cell r="B176" t="str">
            <v>BS-MYQZ1709</v>
          </cell>
        </row>
        <row r="177">
          <cell r="A177" t="str">
            <v>BS-MYQZ1709-K0-S</v>
          </cell>
          <cell r="B177" t="str">
            <v>BS-MYQZ1709</v>
          </cell>
        </row>
        <row r="178">
          <cell r="A178" t="str">
            <v>BS-MYQZ1709-K0-XL</v>
          </cell>
          <cell r="B178" t="str">
            <v>BS-MYQZ1709</v>
          </cell>
        </row>
        <row r="179">
          <cell r="A179" t="str">
            <v>BS-MYQZ1709-R0-2XL</v>
          </cell>
          <cell r="B179" t="str">
            <v>BS-MYQZ1709</v>
          </cell>
        </row>
        <row r="180">
          <cell r="A180" t="str">
            <v>BS-MYQZ1709-R0-3XL</v>
          </cell>
          <cell r="B180" t="str">
            <v>BS-MYQZ1709</v>
          </cell>
        </row>
        <row r="181">
          <cell r="A181" t="str">
            <v>BS-MYQZ1709-R0-L</v>
          </cell>
          <cell r="B181" t="str">
            <v>BS-MYQZ1709</v>
          </cell>
        </row>
        <row r="182">
          <cell r="A182" t="str">
            <v>BS-MYQZ1709-R0-M</v>
          </cell>
          <cell r="B182" t="str">
            <v>BS-MYQZ1709</v>
          </cell>
        </row>
        <row r="183">
          <cell r="A183" t="str">
            <v>BS-MYQZ1709-R0-S</v>
          </cell>
          <cell r="B183" t="str">
            <v>BS-MYQZ1709</v>
          </cell>
        </row>
        <row r="184">
          <cell r="A184" t="str">
            <v>BS-MYQZ1709-R0-XL</v>
          </cell>
          <cell r="B184" t="str">
            <v>BS-MYQZ1709</v>
          </cell>
        </row>
        <row r="185">
          <cell r="A185" t="str">
            <v>BS-MYSJ1708-K0-2XL</v>
          </cell>
          <cell r="B185" t="str">
            <v>BS-MYSJ1708</v>
          </cell>
        </row>
        <row r="186">
          <cell r="A186" t="str">
            <v>BS-MYSJ1708-K0-L</v>
          </cell>
          <cell r="B186" t="str">
            <v>BS-MYSJ1708</v>
          </cell>
        </row>
        <row r="187">
          <cell r="A187" t="str">
            <v>BS-MYSJ1708-K0-M</v>
          </cell>
          <cell r="B187" t="str">
            <v>BS-MYSJ1708</v>
          </cell>
        </row>
        <row r="188">
          <cell r="A188" t="str">
            <v>BS-MYSJ1708-K0-S</v>
          </cell>
          <cell r="B188" t="str">
            <v>BS-MYSJ1708</v>
          </cell>
        </row>
        <row r="189">
          <cell r="A189" t="str">
            <v>BS-MYSJ1708-K0-XL</v>
          </cell>
          <cell r="B189" t="str">
            <v>BS-MYSJ1708</v>
          </cell>
        </row>
        <row r="190">
          <cell r="A190" t="str">
            <v>BS-MYSJ1708-K0-XS</v>
          </cell>
          <cell r="B190" t="str">
            <v>BS-MYSJ1708</v>
          </cell>
        </row>
        <row r="191">
          <cell r="A191" t="str">
            <v>BS-MYSJ1708-R0-2XL</v>
          </cell>
          <cell r="B191" t="str">
            <v>BS-MYSJ1708</v>
          </cell>
        </row>
        <row r="192">
          <cell r="A192" t="str">
            <v>BS-MYSJ1708-R0-L</v>
          </cell>
          <cell r="B192" t="str">
            <v>BS-MYSJ1708</v>
          </cell>
        </row>
        <row r="193">
          <cell r="A193" t="str">
            <v>BS-MYSJ1708-R0-M</v>
          </cell>
          <cell r="B193" t="str">
            <v>BS-MYSJ1708</v>
          </cell>
        </row>
        <row r="194">
          <cell r="A194" t="str">
            <v>BS-MYSJ1708-R0-S</v>
          </cell>
          <cell r="B194" t="str">
            <v>BS-MYSJ1708</v>
          </cell>
        </row>
        <row r="195">
          <cell r="A195" t="str">
            <v>BS-MYSJ1708-R0-XL</v>
          </cell>
          <cell r="B195" t="str">
            <v>BS-MYSJ1708</v>
          </cell>
        </row>
        <row r="196">
          <cell r="A196" t="str">
            <v>BS-MYSJ1708-R0-XS</v>
          </cell>
          <cell r="B196" t="str">
            <v>BS-MYSJ1708</v>
          </cell>
        </row>
        <row r="197">
          <cell r="A197" t="str">
            <v>BS-PP1705-K0-2XL</v>
          </cell>
          <cell r="B197" t="str">
            <v>BS-PP1705</v>
          </cell>
        </row>
        <row r="198">
          <cell r="A198" t="str">
            <v>BS-PP1705-K0-L</v>
          </cell>
          <cell r="B198" t="str">
            <v>BS-PP1705</v>
          </cell>
        </row>
        <row r="199">
          <cell r="A199" t="str">
            <v>BS-PP1705-K0-M</v>
          </cell>
          <cell r="B199" t="str">
            <v>BS-PP1705</v>
          </cell>
        </row>
        <row r="200">
          <cell r="A200" t="str">
            <v>BS-PP1705-K0-S</v>
          </cell>
          <cell r="B200" t="str">
            <v>BS-PP1705</v>
          </cell>
        </row>
        <row r="201">
          <cell r="A201" t="str">
            <v>BS-PP1705-K0-XL</v>
          </cell>
          <cell r="B201" t="str">
            <v>BS-PP1705</v>
          </cell>
        </row>
        <row r="202">
          <cell r="A202" t="str">
            <v>BS-PP1705-K0-XS</v>
          </cell>
          <cell r="B202" t="str">
            <v>BS-PP1705</v>
          </cell>
        </row>
        <row r="203">
          <cell r="A203" t="str">
            <v>BS-PW2025-B0-L</v>
          </cell>
          <cell r="B203" t="str">
            <v>BS-PW2025</v>
          </cell>
        </row>
        <row r="204">
          <cell r="A204" t="str">
            <v>BS-PW2025-B0-M</v>
          </cell>
          <cell r="B204" t="str">
            <v>BS-PW2025</v>
          </cell>
        </row>
        <row r="205">
          <cell r="A205" t="str">
            <v>BS-PW2025-B0-S</v>
          </cell>
          <cell r="B205" t="str">
            <v>BS-PW2025</v>
          </cell>
        </row>
        <row r="206">
          <cell r="A206" t="str">
            <v>BS-PW2025-B0-XL</v>
          </cell>
          <cell r="B206" t="str">
            <v>BS-PW2025</v>
          </cell>
        </row>
        <row r="207">
          <cell r="A207" t="str">
            <v>BS-PW2025-B0-XXL</v>
          </cell>
          <cell r="B207" t="str">
            <v>BS-PW2025</v>
          </cell>
        </row>
        <row r="208">
          <cell r="A208" t="str">
            <v>BS-PW2025-B0-XXXL</v>
          </cell>
          <cell r="B208" t="str">
            <v>BS-PW2025</v>
          </cell>
        </row>
        <row r="209">
          <cell r="A209" t="str">
            <v>BS-PW2025-K0-2XL</v>
          </cell>
          <cell r="B209" t="str">
            <v>BS-PW2025</v>
          </cell>
        </row>
        <row r="210">
          <cell r="A210" t="str">
            <v>BS-PW2025-K0-3XL</v>
          </cell>
          <cell r="B210" t="str">
            <v>BS-PW2025</v>
          </cell>
        </row>
        <row r="211">
          <cell r="A211" t="str">
            <v>BS-PW2025-K0-4XL</v>
          </cell>
          <cell r="B211" t="str">
            <v>BS-PW2025</v>
          </cell>
        </row>
        <row r="212">
          <cell r="A212" t="str">
            <v>BS-PW2025-K0-5XL</v>
          </cell>
          <cell r="B212" t="str">
            <v>BS-PW2025</v>
          </cell>
        </row>
        <row r="213">
          <cell r="A213" t="str">
            <v>BS-PW2025-K0-L</v>
          </cell>
          <cell r="B213" t="str">
            <v>BS-PW2025</v>
          </cell>
        </row>
        <row r="214">
          <cell r="A214" t="str">
            <v>BS-PW2025-K0-M</v>
          </cell>
          <cell r="B214" t="str">
            <v>BS-PW2025</v>
          </cell>
        </row>
        <row r="215">
          <cell r="A215" t="str">
            <v>BS-PW2025-K0-XL</v>
          </cell>
          <cell r="B215" t="str">
            <v>BS-PW2025</v>
          </cell>
        </row>
        <row r="216">
          <cell r="A216" t="str">
            <v>BS-PW2057-G0-L</v>
          </cell>
          <cell r="B216" t="str">
            <v>BS-PW2057</v>
          </cell>
        </row>
        <row r="217">
          <cell r="A217" t="str">
            <v>BS-PW2057-G0-S</v>
          </cell>
          <cell r="B217" t="str">
            <v>BS-PW2057</v>
          </cell>
        </row>
        <row r="218">
          <cell r="A218" t="str">
            <v>BS-PW2057-G0-XL</v>
          </cell>
          <cell r="B218" t="str">
            <v>BS-PW2057</v>
          </cell>
        </row>
        <row r="219">
          <cell r="A219" t="str">
            <v>BS-PW2057-G0-XXL</v>
          </cell>
          <cell r="B219" t="str">
            <v>BS-PW2057</v>
          </cell>
        </row>
        <row r="220">
          <cell r="A220" t="str">
            <v>BS-PW2057-K0-L</v>
          </cell>
          <cell r="B220" t="str">
            <v>BS-PW2057</v>
          </cell>
        </row>
        <row r="221">
          <cell r="A221" t="str">
            <v>BS-PW2057-K0-XL</v>
          </cell>
          <cell r="B221" t="str">
            <v>BS-PW2057</v>
          </cell>
        </row>
        <row r="222">
          <cell r="A222" t="str">
            <v>BS-PW2057-R0-L</v>
          </cell>
          <cell r="B222" t="str">
            <v>BS-PW2057</v>
          </cell>
        </row>
        <row r="223">
          <cell r="A223" t="str">
            <v>BS-PW2057-R0-M</v>
          </cell>
          <cell r="B223" t="str">
            <v>BS-PW2057</v>
          </cell>
        </row>
        <row r="224">
          <cell r="A224" t="str">
            <v>BS-PW2057-R0-S</v>
          </cell>
          <cell r="B224" t="str">
            <v>BS-PW2057</v>
          </cell>
        </row>
        <row r="225">
          <cell r="A225" t="str">
            <v>BS-PW2057-R0-XL</v>
          </cell>
          <cell r="B225" t="str">
            <v>BS-PW2057</v>
          </cell>
        </row>
        <row r="226">
          <cell r="A226" t="str">
            <v>BS-PW2057-R0-XXL</v>
          </cell>
          <cell r="B226" t="str">
            <v>BS-PW2057</v>
          </cell>
        </row>
        <row r="227">
          <cell r="A227" t="str">
            <v>BS-PW2057-Y0-L</v>
          </cell>
          <cell r="B227" t="str">
            <v>BS-PW2057</v>
          </cell>
        </row>
        <row r="228">
          <cell r="A228" t="str">
            <v>BS-PW2057-Y0-M</v>
          </cell>
          <cell r="B228" t="str">
            <v>BS-PW2057</v>
          </cell>
        </row>
        <row r="229">
          <cell r="A229" t="str">
            <v>BS-PW2057-Y0-S</v>
          </cell>
          <cell r="B229" t="str">
            <v>BS-PW2057</v>
          </cell>
        </row>
        <row r="230">
          <cell r="A230" t="str">
            <v>BS-PW2057-Y0-XL</v>
          </cell>
          <cell r="B230" t="str">
            <v>BS-PW2057</v>
          </cell>
        </row>
        <row r="231">
          <cell r="A231" t="str">
            <v>BS-PW2057-Y0-XXL</v>
          </cell>
          <cell r="B231" t="str">
            <v>BS-PW2057</v>
          </cell>
        </row>
        <row r="232">
          <cell r="A232" t="str">
            <v>BS-PW331-GE-2L</v>
          </cell>
          <cell r="B232" t="str">
            <v>BS-PW331</v>
          </cell>
        </row>
        <row r="233">
          <cell r="A233" t="str">
            <v>BS-PW331-GE-3L</v>
          </cell>
          <cell r="B233" t="str">
            <v>BS-PW331</v>
          </cell>
        </row>
        <row r="234">
          <cell r="A234" t="str">
            <v>BS-PW331-GE-L</v>
          </cell>
          <cell r="B234" t="str">
            <v>BS-PW331</v>
          </cell>
        </row>
        <row r="235">
          <cell r="A235" t="str">
            <v>BS-PW331-GE-M</v>
          </cell>
          <cell r="B235" t="str">
            <v>BS-PW331</v>
          </cell>
        </row>
        <row r="236">
          <cell r="A236" t="str">
            <v>BS-PW331-GE-S</v>
          </cell>
          <cell r="B236" t="str">
            <v>BS-PW331</v>
          </cell>
        </row>
        <row r="237">
          <cell r="A237" t="str">
            <v>BS-PW331-GE-XL</v>
          </cell>
          <cell r="B237" t="str">
            <v>BS-PW331</v>
          </cell>
        </row>
        <row r="238">
          <cell r="A238" t="str">
            <v>BS-PW331-M1-2L</v>
          </cell>
          <cell r="B238" t="str">
            <v>BS-PW331</v>
          </cell>
        </row>
        <row r="239">
          <cell r="A239" t="str">
            <v>BS-PW331-M1-3L</v>
          </cell>
          <cell r="B239" t="str">
            <v>BS-PW331</v>
          </cell>
        </row>
        <row r="240">
          <cell r="A240" t="str">
            <v>BS-PW331-M1-L</v>
          </cell>
          <cell r="B240" t="str">
            <v>BS-PW331</v>
          </cell>
        </row>
        <row r="241">
          <cell r="A241" t="str">
            <v>BS-PW331-M1-M</v>
          </cell>
          <cell r="B241" t="str">
            <v>BS-PW331</v>
          </cell>
        </row>
        <row r="242">
          <cell r="A242" t="str">
            <v>BS-PW331-M1-S</v>
          </cell>
          <cell r="B242" t="str">
            <v>BS-PW331</v>
          </cell>
        </row>
        <row r="243">
          <cell r="A243" t="str">
            <v>BS-PW331-M1-XL</v>
          </cell>
          <cell r="B243" t="str">
            <v>BS-PW331</v>
          </cell>
        </row>
        <row r="244">
          <cell r="A244" t="str">
            <v>BS-PW331-M2-2L</v>
          </cell>
          <cell r="B244" t="str">
            <v>BS-PW331</v>
          </cell>
        </row>
        <row r="245">
          <cell r="A245" t="str">
            <v>BS-PW331-M2-3L</v>
          </cell>
          <cell r="B245" t="str">
            <v>BS-PW331</v>
          </cell>
        </row>
        <row r="246">
          <cell r="A246" t="str">
            <v>BS-PW331-M2-L</v>
          </cell>
          <cell r="B246" t="str">
            <v>BS-PW331</v>
          </cell>
        </row>
        <row r="247">
          <cell r="A247" t="str">
            <v>BS-PW331-M2-M</v>
          </cell>
          <cell r="B247" t="str">
            <v>BS-PW331</v>
          </cell>
        </row>
        <row r="248">
          <cell r="A248" t="str">
            <v>BS-PW331-M2-S</v>
          </cell>
          <cell r="B248" t="str">
            <v>BS-PW331</v>
          </cell>
        </row>
        <row r="249">
          <cell r="A249" t="str">
            <v>BS-PW331-M2-XL</v>
          </cell>
          <cell r="B249" t="str">
            <v>BS-PW331</v>
          </cell>
        </row>
        <row r="250">
          <cell r="A250" t="str">
            <v>BS-PW331-M3-2L</v>
          </cell>
          <cell r="B250" t="str">
            <v>BS-PW331</v>
          </cell>
        </row>
        <row r="251">
          <cell r="A251" t="str">
            <v>BS-PW331-M3-3L</v>
          </cell>
          <cell r="B251" t="str">
            <v>BS-PW331</v>
          </cell>
        </row>
        <row r="252">
          <cell r="A252" t="str">
            <v>BS-PW331-M3-L</v>
          </cell>
          <cell r="B252" t="str">
            <v>BS-PW331</v>
          </cell>
        </row>
        <row r="253">
          <cell r="A253" t="str">
            <v>BS-PW331-M3-M</v>
          </cell>
          <cell r="B253" t="str">
            <v>BS-PW331</v>
          </cell>
        </row>
        <row r="254">
          <cell r="A254" t="str">
            <v>BS-PW331-M3-S</v>
          </cell>
          <cell r="B254" t="str">
            <v>BS-PW331</v>
          </cell>
        </row>
        <row r="255">
          <cell r="A255" t="str">
            <v>BS-PW331-M3-XL</v>
          </cell>
          <cell r="B255" t="str">
            <v>BS-PW331</v>
          </cell>
        </row>
        <row r="256">
          <cell r="A256" t="str">
            <v>BS-PW512-L</v>
          </cell>
          <cell r="B256" t="str">
            <v>BS-PW512</v>
          </cell>
        </row>
        <row r="257">
          <cell r="A257" t="str">
            <v>BS-PW512-M</v>
          </cell>
          <cell r="B257" t="str">
            <v>BS-PW512</v>
          </cell>
        </row>
        <row r="258">
          <cell r="A258" t="str">
            <v>BS-PW512-S</v>
          </cell>
          <cell r="B258" t="str">
            <v>BS-PW512</v>
          </cell>
        </row>
        <row r="259">
          <cell r="A259" t="str">
            <v>BS-PW512-XL</v>
          </cell>
          <cell r="B259" t="str">
            <v>BS-PW512</v>
          </cell>
        </row>
        <row r="260">
          <cell r="A260" t="str">
            <v>BS-PW515-B0-M</v>
          </cell>
          <cell r="B260" t="str">
            <v>BS-PW515</v>
          </cell>
        </row>
        <row r="261">
          <cell r="A261" t="str">
            <v>BS-PW515-K1-2X</v>
          </cell>
          <cell r="B261" t="str">
            <v>BS-PW515</v>
          </cell>
        </row>
        <row r="262">
          <cell r="A262" t="str">
            <v>BS-PW515-K1-M</v>
          </cell>
          <cell r="B262" t="str">
            <v>BS-PW515</v>
          </cell>
        </row>
        <row r="263">
          <cell r="A263" t="str">
            <v>BS-PW712-B0-L</v>
          </cell>
          <cell r="B263" t="str">
            <v>BS-PW712</v>
          </cell>
        </row>
        <row r="264">
          <cell r="A264" t="str">
            <v>BS-PW712-B0-M</v>
          </cell>
          <cell r="B264" t="str">
            <v>BS-PW712</v>
          </cell>
        </row>
        <row r="265">
          <cell r="A265" t="str">
            <v>BS-PW712-B0-S</v>
          </cell>
          <cell r="B265" t="str">
            <v>BS-PW712</v>
          </cell>
        </row>
        <row r="266">
          <cell r="A266" t="str">
            <v>BS-PW712-B0-XL</v>
          </cell>
          <cell r="B266" t="str">
            <v>BS-PW712</v>
          </cell>
        </row>
        <row r="267">
          <cell r="A267" t="str">
            <v>BS-PW712-B0-XXL</v>
          </cell>
          <cell r="B267" t="str">
            <v>BS-PW712</v>
          </cell>
        </row>
        <row r="268">
          <cell r="A268" t="str">
            <v>BS-PW712-K0-L</v>
          </cell>
          <cell r="B268" t="str">
            <v>BS-PW712</v>
          </cell>
        </row>
        <row r="269">
          <cell r="A269" t="str">
            <v>BS-PW712-K0-M</v>
          </cell>
          <cell r="B269" t="str">
            <v>BS-PW712</v>
          </cell>
        </row>
        <row r="270">
          <cell r="A270" t="str">
            <v>BS-PW712-K0-S</v>
          </cell>
          <cell r="B270" t="str">
            <v>BS-PW712</v>
          </cell>
        </row>
        <row r="271">
          <cell r="A271" t="str">
            <v>BS-PW712-K0-XL</v>
          </cell>
          <cell r="B271" t="str">
            <v>BS-PW712</v>
          </cell>
        </row>
        <row r="272">
          <cell r="A272" t="str">
            <v>BS-PW712-K0-XXL</v>
          </cell>
          <cell r="B272" t="str">
            <v>BS-PW712</v>
          </cell>
        </row>
        <row r="273">
          <cell r="A273" t="str">
            <v>BS-PW712-R0-L</v>
          </cell>
          <cell r="B273" t="str">
            <v>BS-PW712</v>
          </cell>
        </row>
        <row r="274">
          <cell r="A274" t="str">
            <v>BS-PW712-R0-M</v>
          </cell>
          <cell r="B274" t="str">
            <v>BS-PW712</v>
          </cell>
        </row>
        <row r="275">
          <cell r="A275" t="str">
            <v>BS-PW712-R0-S</v>
          </cell>
          <cell r="B275" t="str">
            <v>BS-PW712</v>
          </cell>
        </row>
        <row r="276">
          <cell r="A276" t="str">
            <v>BS-PW712-R0-XL</v>
          </cell>
          <cell r="B276" t="str">
            <v>BS-PW712</v>
          </cell>
        </row>
        <row r="277">
          <cell r="A277" t="str">
            <v>BS-PW712-R0-XXL</v>
          </cell>
          <cell r="B277" t="str">
            <v>BS-PW712</v>
          </cell>
        </row>
        <row r="278">
          <cell r="A278" t="str">
            <v>BS-PW712-W0-L</v>
          </cell>
          <cell r="B278" t="str">
            <v>BS-PW712</v>
          </cell>
        </row>
        <row r="279">
          <cell r="A279" t="str">
            <v>BS-PW712-W0-M</v>
          </cell>
          <cell r="B279" t="str">
            <v>BS-PW712</v>
          </cell>
        </row>
        <row r="280">
          <cell r="A280" t="str">
            <v>BS-PW712-W0-S</v>
          </cell>
          <cell r="B280" t="str">
            <v>BS-PW712</v>
          </cell>
        </row>
        <row r="281">
          <cell r="A281" t="str">
            <v>BS-PW712-W0-XL</v>
          </cell>
          <cell r="B281" t="str">
            <v>BS-PW712</v>
          </cell>
        </row>
        <row r="282">
          <cell r="A282" t="str">
            <v>BS-PW712-W0-XXL</v>
          </cell>
          <cell r="B282" t="str">
            <v>BS-PW712</v>
          </cell>
        </row>
        <row r="283">
          <cell r="A283" t="str">
            <v>BS-PW-YH115-M3-L</v>
          </cell>
          <cell r="B283" t="str">
            <v>BS-PW-YH115</v>
          </cell>
        </row>
        <row r="284">
          <cell r="A284" t="str">
            <v>BS-PW-YH115-M3-M</v>
          </cell>
          <cell r="B284" t="str">
            <v>BS-PW-YH115</v>
          </cell>
        </row>
        <row r="285">
          <cell r="A285" t="str">
            <v>BS-PW-YH115-M3-S</v>
          </cell>
          <cell r="B285" t="str">
            <v>BS-PW-YH115</v>
          </cell>
        </row>
        <row r="286">
          <cell r="A286" t="str">
            <v>BS-PW-YH115-M3-XL</v>
          </cell>
          <cell r="B286" t="str">
            <v>BS-PW-YH115</v>
          </cell>
        </row>
        <row r="287">
          <cell r="A287" t="str">
            <v>BS-PW-YH115-M3-XXL</v>
          </cell>
          <cell r="B287" t="str">
            <v>BS-PW-YH115</v>
          </cell>
        </row>
        <row r="288">
          <cell r="A288" t="str">
            <v>BS-TW410-K0-2X</v>
          </cell>
          <cell r="B288" t="str">
            <v>BS-TW410</v>
          </cell>
        </row>
        <row r="289">
          <cell r="A289" t="str">
            <v>BS-TW410-K0-L</v>
          </cell>
          <cell r="B289" t="str">
            <v>BS-TW410</v>
          </cell>
        </row>
        <row r="290">
          <cell r="A290" t="str">
            <v>BS-TW410-K0-M</v>
          </cell>
          <cell r="B290" t="str">
            <v>BS-TW410</v>
          </cell>
        </row>
        <row r="291">
          <cell r="A291" t="str">
            <v>BS-TW410-K0-S</v>
          </cell>
          <cell r="B291" t="str">
            <v>BS-TW410</v>
          </cell>
        </row>
        <row r="292">
          <cell r="A292" t="str">
            <v>BS-TW410-K0-XL</v>
          </cell>
          <cell r="B292" t="str">
            <v>BS-TW410</v>
          </cell>
        </row>
        <row r="293">
          <cell r="A293" t="str">
            <v>BS-TW410-K0-XS</v>
          </cell>
          <cell r="B293" t="str">
            <v>BS-TW410</v>
          </cell>
        </row>
        <row r="294">
          <cell r="A294" t="str">
            <v>BS-WH0028-W0-L</v>
          </cell>
          <cell r="B294" t="str">
            <v>BS-WH0028</v>
          </cell>
        </row>
        <row r="295">
          <cell r="A295" t="str">
            <v>BS-WH0028-W0-M</v>
          </cell>
          <cell r="B295" t="str">
            <v>BS-WH0028</v>
          </cell>
        </row>
        <row r="296">
          <cell r="A296" t="str">
            <v>BS-WH0028-W0-S</v>
          </cell>
          <cell r="B296" t="str">
            <v>BS-WH0028</v>
          </cell>
        </row>
        <row r="297">
          <cell r="A297" t="str">
            <v>BS-WH0028-W0-XL</v>
          </cell>
          <cell r="B297" t="str">
            <v>BS-WH0028</v>
          </cell>
        </row>
        <row r="298">
          <cell r="A298" t="str">
            <v>BS-WH1361-B0-L</v>
          </cell>
          <cell r="B298" t="str">
            <v>BS-WH1361</v>
          </cell>
        </row>
        <row r="299">
          <cell r="A299" t="str">
            <v>BS-WH1361-B0-M</v>
          </cell>
          <cell r="B299" t="str">
            <v>BS-WH1361</v>
          </cell>
        </row>
        <row r="300">
          <cell r="A300" t="str">
            <v>BS-WH1361-B0-S</v>
          </cell>
          <cell r="B300" t="str">
            <v>BS-WH1361</v>
          </cell>
        </row>
        <row r="301">
          <cell r="A301" t="str">
            <v>BS-WH1361-B0-XL</v>
          </cell>
          <cell r="B301" t="str">
            <v>BS-WH1361</v>
          </cell>
        </row>
        <row r="302">
          <cell r="A302" t="str">
            <v>BS-WH1361-B0-XXL</v>
          </cell>
          <cell r="B302" t="str">
            <v>BS-WH1361</v>
          </cell>
        </row>
        <row r="303">
          <cell r="A303" t="str">
            <v>BS-WH1361-G0-L</v>
          </cell>
          <cell r="B303" t="str">
            <v>BS-WH1361</v>
          </cell>
        </row>
        <row r="304">
          <cell r="A304" t="str">
            <v>BS-WH1361-G0-M</v>
          </cell>
          <cell r="B304" t="str">
            <v>BS-WH1361</v>
          </cell>
        </row>
        <row r="305">
          <cell r="A305" t="str">
            <v>BS-WH1361-G0-S</v>
          </cell>
          <cell r="B305" t="str">
            <v>BS-WH1361</v>
          </cell>
        </row>
        <row r="306">
          <cell r="A306" t="str">
            <v>BS-WH1361-G0-XL</v>
          </cell>
          <cell r="B306" t="str">
            <v>BS-WH1361</v>
          </cell>
        </row>
        <row r="307">
          <cell r="A307" t="str">
            <v>BS-WH1361-G0-XXL</v>
          </cell>
          <cell r="B307" t="str">
            <v>BS-WH1361</v>
          </cell>
        </row>
        <row r="308">
          <cell r="A308" t="str">
            <v>BS-WH1361-K0-L</v>
          </cell>
          <cell r="B308" t="str">
            <v>BS-WH1361</v>
          </cell>
        </row>
        <row r="309">
          <cell r="A309" t="str">
            <v>BS-WH1361-K0-M</v>
          </cell>
          <cell r="B309" t="str">
            <v>BS-WH1361</v>
          </cell>
        </row>
        <row r="310">
          <cell r="A310" t="str">
            <v>BS-WH1361-K0-S</v>
          </cell>
          <cell r="B310" t="str">
            <v>BS-WH1361</v>
          </cell>
        </row>
        <row r="311">
          <cell r="A311" t="str">
            <v>BS-WH1361-K0-XL</v>
          </cell>
          <cell r="B311" t="str">
            <v>BS-WH1361</v>
          </cell>
        </row>
        <row r="312">
          <cell r="A312" t="str">
            <v>BS-WH1361-K0-XXL</v>
          </cell>
          <cell r="B312" t="str">
            <v>BS-WH1361</v>
          </cell>
        </row>
        <row r="313">
          <cell r="A313" t="str">
            <v>BS-WH1361-R0-L</v>
          </cell>
          <cell r="B313" t="str">
            <v>BS-WH1361</v>
          </cell>
        </row>
        <row r="314">
          <cell r="A314" t="str">
            <v>BS-WH1361-R0-M</v>
          </cell>
          <cell r="B314" t="str">
            <v>BS-WH1361</v>
          </cell>
        </row>
        <row r="315">
          <cell r="A315" t="str">
            <v>BS-WH1361-R0-S</v>
          </cell>
          <cell r="B315" t="str">
            <v>BS-WH1361</v>
          </cell>
        </row>
        <row r="316">
          <cell r="A316" t="str">
            <v>BS-WH1361-R0-XL</v>
          </cell>
          <cell r="B316" t="str">
            <v>BS-WH1361</v>
          </cell>
        </row>
        <row r="317">
          <cell r="A317" t="str">
            <v>BS-WH1361-R0-XXL</v>
          </cell>
          <cell r="B317" t="str">
            <v>BS-WH1361</v>
          </cell>
        </row>
        <row r="318">
          <cell r="A318" t="str">
            <v>BS-WH1361-W0-L</v>
          </cell>
          <cell r="B318" t="str">
            <v>BS-WH1361</v>
          </cell>
        </row>
        <row r="319">
          <cell r="A319" t="str">
            <v>BS-WH1361-W0-M</v>
          </cell>
          <cell r="B319" t="str">
            <v>BS-WH1361</v>
          </cell>
        </row>
        <row r="320">
          <cell r="A320" t="str">
            <v>BS-WH1361-W0-S</v>
          </cell>
          <cell r="B320" t="str">
            <v>BS-WH1361</v>
          </cell>
        </row>
        <row r="321">
          <cell r="A321" t="str">
            <v>BS-WH1361-W0-XL</v>
          </cell>
          <cell r="B321" t="str">
            <v>BS-WH1361</v>
          </cell>
        </row>
        <row r="322">
          <cell r="A322" t="str">
            <v>BS-WH1361-W0-XXL</v>
          </cell>
          <cell r="B322" t="str">
            <v>BS-WH1361</v>
          </cell>
        </row>
        <row r="323">
          <cell r="A323" t="str">
            <v>BS-WH16032-B0-L</v>
          </cell>
          <cell r="B323" t="str">
            <v>BS-WH16032</v>
          </cell>
        </row>
        <row r="324">
          <cell r="A324" t="str">
            <v>BS-WH16032-B0-M</v>
          </cell>
          <cell r="B324" t="str">
            <v>BS-WH16032</v>
          </cell>
        </row>
        <row r="325">
          <cell r="A325" t="str">
            <v>BS-WH16032-B0-S</v>
          </cell>
          <cell r="B325" t="str">
            <v>BS-WH16032</v>
          </cell>
        </row>
        <row r="326">
          <cell r="A326" t="str">
            <v>BS-WH16032-B0-XL</v>
          </cell>
          <cell r="B326" t="str">
            <v>BS-WH16032</v>
          </cell>
        </row>
        <row r="327">
          <cell r="A327" t="str">
            <v>BS-WH16032-K0-L</v>
          </cell>
          <cell r="B327" t="str">
            <v>BS-WH16032</v>
          </cell>
        </row>
        <row r="328">
          <cell r="A328" t="str">
            <v>BS-WH16032-K0-M</v>
          </cell>
          <cell r="B328" t="str">
            <v>BS-WH16032</v>
          </cell>
        </row>
        <row r="329">
          <cell r="A329" t="str">
            <v>BS-WH16032-K0-S</v>
          </cell>
          <cell r="B329" t="str">
            <v>BS-WH16032</v>
          </cell>
        </row>
        <row r="330">
          <cell r="A330" t="str">
            <v>BS-WH16032-K0-XL</v>
          </cell>
          <cell r="B330" t="str">
            <v>BS-WH16032</v>
          </cell>
        </row>
        <row r="331">
          <cell r="A331" t="str">
            <v>BS-WH16032-P0-L</v>
          </cell>
          <cell r="B331" t="str">
            <v>BS-WH16032</v>
          </cell>
        </row>
        <row r="332">
          <cell r="A332" t="str">
            <v>BS-WH16032-P0-M</v>
          </cell>
          <cell r="B332" t="str">
            <v>BS-WH16032</v>
          </cell>
        </row>
        <row r="333">
          <cell r="A333" t="str">
            <v>BS-WH16032-P0-S</v>
          </cell>
          <cell r="B333" t="str">
            <v>BS-WH16032</v>
          </cell>
        </row>
        <row r="334">
          <cell r="A334" t="str">
            <v>BS-WH16032-P0-XL</v>
          </cell>
          <cell r="B334" t="str">
            <v>BS-WH16032</v>
          </cell>
        </row>
        <row r="335">
          <cell r="A335" t="str">
            <v>BS-WH16032-R0-L</v>
          </cell>
          <cell r="B335" t="str">
            <v>BS-WH16032</v>
          </cell>
        </row>
        <row r="336">
          <cell r="A336" t="str">
            <v>BS-WH16032-R0-M</v>
          </cell>
          <cell r="B336" t="str">
            <v>BS-WH16032</v>
          </cell>
        </row>
        <row r="337">
          <cell r="A337" t="str">
            <v>BS-WH16032-R0-S</v>
          </cell>
          <cell r="B337" t="str">
            <v>BS-WH16032</v>
          </cell>
        </row>
        <row r="338">
          <cell r="A338" t="str">
            <v>BS-WH16032-R0-XL</v>
          </cell>
          <cell r="B338" t="str">
            <v>BS-WH16032</v>
          </cell>
        </row>
        <row r="339">
          <cell r="A339" t="str">
            <v>BS-WH16032-ZL-L</v>
          </cell>
          <cell r="B339" t="str">
            <v>BS-WH16032</v>
          </cell>
        </row>
        <row r="340">
          <cell r="A340" t="str">
            <v>BS-WH16032-ZL-M</v>
          </cell>
          <cell r="B340" t="str">
            <v>BS-WH16032</v>
          </cell>
        </row>
        <row r="341">
          <cell r="A341" t="str">
            <v>BS-WH16032-ZL-S</v>
          </cell>
          <cell r="B341" t="str">
            <v>BS-WH16032</v>
          </cell>
        </row>
        <row r="342">
          <cell r="A342" t="str">
            <v>BS-WH16032-ZL-XL</v>
          </cell>
          <cell r="B342" t="str">
            <v>BS-WH16032</v>
          </cell>
        </row>
        <row r="343">
          <cell r="A343" t="str">
            <v>BS-WH17008-G0-L</v>
          </cell>
          <cell r="B343" t="str">
            <v>BS-WH17008</v>
          </cell>
        </row>
        <row r="344">
          <cell r="A344" t="str">
            <v>BS-WH17008-G0-M</v>
          </cell>
          <cell r="B344" t="str">
            <v>BS-WH17008</v>
          </cell>
        </row>
        <row r="345">
          <cell r="A345" t="str">
            <v>BS-WH17008-G0-S</v>
          </cell>
          <cell r="B345" t="str">
            <v>BS-WH17008</v>
          </cell>
        </row>
        <row r="346">
          <cell r="A346" t="str">
            <v>BS-WH17008-G0-XL</v>
          </cell>
          <cell r="B346" t="str">
            <v>BS-WH17008</v>
          </cell>
        </row>
        <row r="347">
          <cell r="A347" t="str">
            <v>BS-WH17008-K0-L</v>
          </cell>
          <cell r="B347" t="str">
            <v>BS-WH17008</v>
          </cell>
        </row>
        <row r="348">
          <cell r="A348" t="str">
            <v>BS-WH17008-K0-M</v>
          </cell>
          <cell r="B348" t="str">
            <v>BS-WH17008</v>
          </cell>
        </row>
        <row r="349">
          <cell r="A349" t="str">
            <v>BS-WH17008-K0-S</v>
          </cell>
          <cell r="B349" t="str">
            <v>BS-WH17008</v>
          </cell>
        </row>
        <row r="350">
          <cell r="A350" t="str">
            <v>BS-WH17008-K0-XL</v>
          </cell>
          <cell r="B350" t="str">
            <v>BS-WH17008</v>
          </cell>
        </row>
        <row r="351">
          <cell r="A351" t="str">
            <v>BS-WH17011-B0-2XL</v>
          </cell>
          <cell r="B351" t="str">
            <v>BS-WH17011</v>
          </cell>
        </row>
        <row r="352">
          <cell r="A352" t="str">
            <v>BS-WH17011-B0-3XL</v>
          </cell>
          <cell r="B352" t="str">
            <v>BS-WH17011</v>
          </cell>
        </row>
        <row r="353">
          <cell r="A353" t="str">
            <v>BS-WH17011-B0-L</v>
          </cell>
          <cell r="B353" t="str">
            <v>BS-WH17011</v>
          </cell>
        </row>
        <row r="354">
          <cell r="A354" t="str">
            <v>BS-WH17011-B0-M</v>
          </cell>
          <cell r="B354" t="str">
            <v>BS-WH17011</v>
          </cell>
        </row>
        <row r="355">
          <cell r="A355" t="str">
            <v>BS-WH17011-B0-S</v>
          </cell>
          <cell r="B355" t="str">
            <v>BS-WH17011</v>
          </cell>
        </row>
        <row r="356">
          <cell r="A356" t="str">
            <v>BS-WH17011-B0-XL</v>
          </cell>
          <cell r="B356" t="str">
            <v>BS-WH17011</v>
          </cell>
        </row>
        <row r="357">
          <cell r="A357" t="str">
            <v>BS-WH17011-G0-2XL</v>
          </cell>
          <cell r="B357" t="str">
            <v>BS-WH17011</v>
          </cell>
        </row>
        <row r="358">
          <cell r="A358" t="str">
            <v>BS-WH17011-G0-3XL</v>
          </cell>
          <cell r="B358" t="str">
            <v>BS-WH17011</v>
          </cell>
        </row>
        <row r="359">
          <cell r="A359" t="str">
            <v>BS-WH17011-G0-L</v>
          </cell>
          <cell r="B359" t="str">
            <v>BS-WH17011</v>
          </cell>
        </row>
        <row r="360">
          <cell r="A360" t="str">
            <v>BS-WH17011-G0-M</v>
          </cell>
          <cell r="B360" t="str">
            <v>BS-WH17011</v>
          </cell>
        </row>
        <row r="361">
          <cell r="A361" t="str">
            <v>BS-WH17011-G0-S</v>
          </cell>
          <cell r="B361" t="str">
            <v>BS-WH17011</v>
          </cell>
        </row>
        <row r="362">
          <cell r="A362" t="str">
            <v>BS-WH17011-G0-XL</v>
          </cell>
          <cell r="B362" t="str">
            <v>BS-WH17011</v>
          </cell>
        </row>
        <row r="363">
          <cell r="A363" t="str">
            <v>BS-WH17011-K0-2XL</v>
          </cell>
          <cell r="B363" t="str">
            <v>BS-WH17011</v>
          </cell>
        </row>
        <row r="364">
          <cell r="A364" t="str">
            <v>BS-WH17011-K0-3XL</v>
          </cell>
          <cell r="B364" t="str">
            <v>BS-WH17011</v>
          </cell>
        </row>
        <row r="365">
          <cell r="A365" t="str">
            <v>BS-WH17011-K0-L</v>
          </cell>
          <cell r="B365" t="str">
            <v>BS-WH17011</v>
          </cell>
        </row>
        <row r="366">
          <cell r="A366" t="str">
            <v>BS-WH17011-K0-M</v>
          </cell>
          <cell r="B366" t="str">
            <v>BS-WH17011</v>
          </cell>
        </row>
        <row r="367">
          <cell r="A367" t="str">
            <v>BS-WH17011-K0-S</v>
          </cell>
          <cell r="B367" t="str">
            <v>BS-WH17011</v>
          </cell>
        </row>
        <row r="368">
          <cell r="A368" t="str">
            <v>BS-WH17011-K0-XL</v>
          </cell>
          <cell r="B368" t="str">
            <v>BS-WH17011</v>
          </cell>
        </row>
        <row r="369">
          <cell r="A369" t="str">
            <v>BS-WH17011-R0-2XL</v>
          </cell>
          <cell r="B369" t="str">
            <v>BS-WH17011</v>
          </cell>
        </row>
        <row r="370">
          <cell r="A370" t="str">
            <v>BS-WH17011-R0-3XL</v>
          </cell>
          <cell r="B370" t="str">
            <v>BS-WH17011</v>
          </cell>
        </row>
        <row r="371">
          <cell r="A371" t="str">
            <v>BS-WH17011-R0-L</v>
          </cell>
          <cell r="B371" t="str">
            <v>BS-WH17011</v>
          </cell>
        </row>
        <row r="372">
          <cell r="A372" t="str">
            <v>BS-WH17011-R0-M</v>
          </cell>
          <cell r="B372" t="str">
            <v>BS-WH17011</v>
          </cell>
        </row>
        <row r="373">
          <cell r="A373" t="str">
            <v>BS-WH17011-R0-S</v>
          </cell>
          <cell r="B373" t="str">
            <v>BS-WH17011</v>
          </cell>
        </row>
        <row r="374">
          <cell r="A374" t="str">
            <v>BS-WH17011-R0-XL</v>
          </cell>
          <cell r="B374" t="str">
            <v>BS-WH17011</v>
          </cell>
        </row>
        <row r="375">
          <cell r="A375" t="str">
            <v>BS-WH17015-B0-L</v>
          </cell>
          <cell r="B375" t="str">
            <v>BS-WH17015</v>
          </cell>
        </row>
        <row r="376">
          <cell r="A376" t="str">
            <v>BS-WH17015-B0-M</v>
          </cell>
          <cell r="B376" t="str">
            <v>BS-WH17015</v>
          </cell>
        </row>
        <row r="377">
          <cell r="A377" t="str">
            <v>BS-WH17015-B0-XL</v>
          </cell>
          <cell r="B377" t="str">
            <v>BS-WH17015</v>
          </cell>
        </row>
        <row r="378">
          <cell r="A378" t="str">
            <v>BS-WH17015-B0-XXL</v>
          </cell>
          <cell r="B378" t="str">
            <v>BS-WH17015</v>
          </cell>
        </row>
        <row r="379">
          <cell r="A379" t="str">
            <v>BS-WH17015-B0-XXXL</v>
          </cell>
          <cell r="B379" t="str">
            <v>BS-WH17015</v>
          </cell>
        </row>
        <row r="380">
          <cell r="A380" t="str">
            <v>BS-WH17015-C0-L</v>
          </cell>
          <cell r="B380" t="str">
            <v>BS-WH17015</v>
          </cell>
        </row>
        <row r="381">
          <cell r="A381" t="str">
            <v>BS-WH17015-C0-M</v>
          </cell>
          <cell r="B381" t="str">
            <v>BS-WH17015</v>
          </cell>
        </row>
        <row r="382">
          <cell r="A382" t="str">
            <v>BS-WH17015-C0-XL</v>
          </cell>
          <cell r="B382" t="str">
            <v>BS-WH17015</v>
          </cell>
        </row>
        <row r="383">
          <cell r="A383" t="str">
            <v>BS-WH17015-C0-XXL</v>
          </cell>
          <cell r="B383" t="str">
            <v>BS-WH17015</v>
          </cell>
        </row>
        <row r="384">
          <cell r="A384" t="str">
            <v>BS-WH17015-C0-XXXL</v>
          </cell>
          <cell r="B384" t="str">
            <v>BS-WH17015</v>
          </cell>
        </row>
        <row r="385">
          <cell r="A385" t="str">
            <v>BS-WH17015-K0-L</v>
          </cell>
          <cell r="B385" t="str">
            <v>BS-WH17015</v>
          </cell>
        </row>
        <row r="386">
          <cell r="A386" t="str">
            <v>BS-WH17015-K0-M</v>
          </cell>
          <cell r="B386" t="str">
            <v>BS-WH17015</v>
          </cell>
        </row>
        <row r="387">
          <cell r="A387" t="str">
            <v>BS-WH17015-K0-XL</v>
          </cell>
          <cell r="B387" t="str">
            <v>BS-WH17015</v>
          </cell>
        </row>
        <row r="388">
          <cell r="A388" t="str">
            <v>BS-WH17015-K0-XXL</v>
          </cell>
          <cell r="B388" t="str">
            <v>BS-WH17015</v>
          </cell>
        </row>
        <row r="389">
          <cell r="A389" t="str">
            <v>BS-WH17015-K0-XXXL</v>
          </cell>
          <cell r="B389" t="str">
            <v>BS-WH17015</v>
          </cell>
        </row>
        <row r="390">
          <cell r="A390" t="str">
            <v>BS-WH17015-P0-L</v>
          </cell>
          <cell r="B390" t="str">
            <v>BS-WH17015</v>
          </cell>
        </row>
        <row r="391">
          <cell r="A391" t="str">
            <v>BS-WH17015-P0-M</v>
          </cell>
          <cell r="B391" t="str">
            <v>BS-WH17015</v>
          </cell>
        </row>
        <row r="392">
          <cell r="A392" t="str">
            <v>BS-WH17015-P0-XL</v>
          </cell>
          <cell r="B392" t="str">
            <v>BS-WH17015</v>
          </cell>
        </row>
        <row r="393">
          <cell r="A393" t="str">
            <v>BS-WH17015-P0-XXL</v>
          </cell>
          <cell r="B393" t="str">
            <v>BS-WH17015</v>
          </cell>
        </row>
        <row r="394">
          <cell r="A394" t="str">
            <v>BS-WH17015-P0-XXXL</v>
          </cell>
          <cell r="B394" t="str">
            <v>BS-WH17015</v>
          </cell>
        </row>
        <row r="395">
          <cell r="A395" t="str">
            <v>BS-WH17015-SZ-L</v>
          </cell>
          <cell r="B395" t="str">
            <v>BS-WH17015</v>
          </cell>
        </row>
        <row r="396">
          <cell r="A396" t="str">
            <v>BS-WH17015-SZ-M</v>
          </cell>
          <cell r="B396" t="str">
            <v>BS-WH17015</v>
          </cell>
        </row>
        <row r="397">
          <cell r="A397" t="str">
            <v>BS-WH17015-SZ-XL</v>
          </cell>
          <cell r="B397" t="str">
            <v>BS-WH17015</v>
          </cell>
        </row>
        <row r="398">
          <cell r="A398" t="str">
            <v>BS-WH17015-SZ-XXL</v>
          </cell>
          <cell r="B398" t="str">
            <v>BS-WH17015</v>
          </cell>
        </row>
        <row r="399">
          <cell r="A399" t="str">
            <v>BS-WH17015-SZ-XXXL</v>
          </cell>
          <cell r="B399" t="str">
            <v>BS-WH17015</v>
          </cell>
        </row>
        <row r="400">
          <cell r="A400" t="str">
            <v>BS-WH17015-WI-L</v>
          </cell>
          <cell r="B400" t="str">
            <v>BS-WH17015</v>
          </cell>
        </row>
        <row r="401">
          <cell r="A401" t="str">
            <v>BS-WH17015-WI-M</v>
          </cell>
          <cell r="B401" t="str">
            <v>BS-WH17015</v>
          </cell>
        </row>
        <row r="402">
          <cell r="A402" t="str">
            <v>BS-WH17015-WI-XL</v>
          </cell>
          <cell r="B402" t="str">
            <v>BS-WH17015</v>
          </cell>
        </row>
        <row r="403">
          <cell r="A403" t="str">
            <v>BS-WH17015-WI-XXL</v>
          </cell>
          <cell r="B403" t="str">
            <v>BS-WH17015</v>
          </cell>
        </row>
        <row r="404">
          <cell r="A404" t="str">
            <v>BS-WH17015-WI-XXXL</v>
          </cell>
          <cell r="B404" t="str">
            <v>BS-WH17015</v>
          </cell>
        </row>
        <row r="405">
          <cell r="A405" t="str">
            <v>BS-WH17015-ZL-L</v>
          </cell>
          <cell r="B405" t="str">
            <v>BS-WH17015</v>
          </cell>
        </row>
        <row r="406">
          <cell r="A406" t="str">
            <v>BS-WH17015-ZL-M</v>
          </cell>
          <cell r="B406" t="str">
            <v>BS-WH17015</v>
          </cell>
        </row>
        <row r="407">
          <cell r="A407" t="str">
            <v>BS-WH17015-ZL-XL</v>
          </cell>
          <cell r="B407" t="str">
            <v>BS-WH17015</v>
          </cell>
        </row>
        <row r="408">
          <cell r="A408" t="str">
            <v>BS-WH17015-ZL-XXL</v>
          </cell>
          <cell r="B408" t="str">
            <v>BS-WH17015</v>
          </cell>
        </row>
        <row r="409">
          <cell r="A409" t="str">
            <v>BS-WH17015-ZL-XXXL</v>
          </cell>
          <cell r="B409" t="str">
            <v>BS-WH17015</v>
          </cell>
        </row>
        <row r="410">
          <cell r="A410" t="str">
            <v>BS-WH17017-B0-L</v>
          </cell>
          <cell r="B410" t="str">
            <v>BS-WH17017</v>
          </cell>
        </row>
        <row r="411">
          <cell r="A411" t="str">
            <v>BS-WH17017-B0-M</v>
          </cell>
          <cell r="B411" t="str">
            <v>BS-WH17017</v>
          </cell>
        </row>
        <row r="412">
          <cell r="A412" t="str">
            <v>BS-WH17017-B0-S</v>
          </cell>
          <cell r="B412" t="str">
            <v>BS-WH17017</v>
          </cell>
        </row>
        <row r="413">
          <cell r="A413" t="str">
            <v>BS-WH17017-B0-XL</v>
          </cell>
          <cell r="B413" t="str">
            <v>BS-WH17017</v>
          </cell>
        </row>
        <row r="414">
          <cell r="A414" t="str">
            <v>BS-WH17017-B0-XXL</v>
          </cell>
          <cell r="B414" t="str">
            <v>BS-WH17017</v>
          </cell>
        </row>
        <row r="415">
          <cell r="A415" t="str">
            <v>BS-WH17017-B0-XXXL</v>
          </cell>
          <cell r="B415" t="str">
            <v>BS-WH17017</v>
          </cell>
        </row>
        <row r="416">
          <cell r="A416" t="str">
            <v>BS-WH17017-G0-L</v>
          </cell>
          <cell r="B416" t="str">
            <v>BS-WH17017</v>
          </cell>
        </row>
        <row r="417">
          <cell r="A417" t="str">
            <v>BS-WH17017-G0-M</v>
          </cell>
          <cell r="B417" t="str">
            <v>BS-WH17017</v>
          </cell>
        </row>
        <row r="418">
          <cell r="A418" t="str">
            <v>BS-WH17017-G0-S</v>
          </cell>
          <cell r="B418" t="str">
            <v>BS-WH17017</v>
          </cell>
        </row>
        <row r="419">
          <cell r="A419" t="str">
            <v>BS-WH17017-G0-XL</v>
          </cell>
          <cell r="B419" t="str">
            <v>BS-WH17017</v>
          </cell>
        </row>
        <row r="420">
          <cell r="A420" t="str">
            <v>BS-WH17017-G0-XXL</v>
          </cell>
          <cell r="B420" t="str">
            <v>BS-WH17017</v>
          </cell>
        </row>
        <row r="421">
          <cell r="A421" t="str">
            <v>BS-WH17017-G0-XXXL</v>
          </cell>
          <cell r="B421" t="str">
            <v>BS-WH17017</v>
          </cell>
        </row>
        <row r="422">
          <cell r="A422" t="str">
            <v>BS-WH17017-K0-L</v>
          </cell>
          <cell r="B422" t="str">
            <v>BS-WH17017</v>
          </cell>
        </row>
        <row r="423">
          <cell r="A423" t="str">
            <v>BS-WH17017-K0-M</v>
          </cell>
          <cell r="B423" t="str">
            <v>BS-WH17017</v>
          </cell>
        </row>
        <row r="424">
          <cell r="A424" t="str">
            <v>BS-WH17017-K0-S</v>
          </cell>
          <cell r="B424" t="str">
            <v>BS-WH17017</v>
          </cell>
        </row>
        <row r="425">
          <cell r="A425" t="str">
            <v>BS-WH17017-K0-XL</v>
          </cell>
          <cell r="B425" t="str">
            <v>BS-WH17017</v>
          </cell>
        </row>
        <row r="426">
          <cell r="A426" t="str">
            <v>BS-WH17017-K0-XXL</v>
          </cell>
          <cell r="B426" t="str">
            <v>BS-WH17017</v>
          </cell>
        </row>
        <row r="427">
          <cell r="A427" t="str">
            <v>BS-WH17017-K0-XXXL</v>
          </cell>
          <cell r="B427" t="str">
            <v>BS-WH17017</v>
          </cell>
        </row>
        <row r="428">
          <cell r="A428" t="str">
            <v>BS-WH17017-P0-L</v>
          </cell>
          <cell r="B428" t="str">
            <v>BS-WH17017</v>
          </cell>
        </row>
        <row r="429">
          <cell r="A429" t="str">
            <v>BS-WH17017-P0-M</v>
          </cell>
          <cell r="B429" t="str">
            <v>BS-WH17017</v>
          </cell>
        </row>
        <row r="430">
          <cell r="A430" t="str">
            <v>BS-WH17017-P0-S</v>
          </cell>
          <cell r="B430" t="str">
            <v>BS-WH17017</v>
          </cell>
        </row>
        <row r="431">
          <cell r="A431" t="str">
            <v>BS-WH17017-P0-XL</v>
          </cell>
          <cell r="B431" t="str">
            <v>BS-WH17017</v>
          </cell>
        </row>
        <row r="432">
          <cell r="A432" t="str">
            <v>BS-WH17017-P0-XXL</v>
          </cell>
          <cell r="B432" t="str">
            <v>BS-WH17017</v>
          </cell>
        </row>
        <row r="433">
          <cell r="A433" t="str">
            <v>BS-WH17017-P0-XXXL</v>
          </cell>
          <cell r="B433" t="str">
            <v>BS-WH17017</v>
          </cell>
        </row>
        <row r="434">
          <cell r="A434" t="str">
            <v>BS-WH1704-K0-2XL</v>
          </cell>
          <cell r="B434" t="str">
            <v>BS-WH1704</v>
          </cell>
        </row>
        <row r="435">
          <cell r="A435" t="str">
            <v>BS-WH1704-K0-3XL</v>
          </cell>
          <cell r="B435" t="str">
            <v>BS-WH1704</v>
          </cell>
        </row>
        <row r="436">
          <cell r="A436" t="str">
            <v>BS-WH1704-K0-L</v>
          </cell>
          <cell r="B436" t="str">
            <v>BS-WH1704</v>
          </cell>
        </row>
        <row r="437">
          <cell r="A437" t="str">
            <v>BS-WH1704-K0-M</v>
          </cell>
          <cell r="B437" t="str">
            <v>BS-WH1704</v>
          </cell>
        </row>
        <row r="438">
          <cell r="A438" t="str">
            <v>BS-WH1704-K0-S</v>
          </cell>
          <cell r="B438" t="str">
            <v>BS-WH1704</v>
          </cell>
        </row>
        <row r="439">
          <cell r="A439" t="str">
            <v>BS-WH1704-K0-XL</v>
          </cell>
          <cell r="B439" t="str">
            <v>BS-WH1704</v>
          </cell>
        </row>
        <row r="440">
          <cell r="A440" t="str">
            <v>BS-WH1731-K0-L</v>
          </cell>
          <cell r="B440" t="str">
            <v>BS-WH1731</v>
          </cell>
        </row>
        <row r="441">
          <cell r="A441" t="str">
            <v>BS-WH1731-K0-M</v>
          </cell>
          <cell r="B441" t="str">
            <v>BS-WH1731</v>
          </cell>
        </row>
        <row r="442">
          <cell r="A442" t="str">
            <v>BS-WH1731-K0-S</v>
          </cell>
          <cell r="B442" t="str">
            <v>BS-WH1731</v>
          </cell>
        </row>
        <row r="443">
          <cell r="A443" t="str">
            <v>BS-WH1731-K0-XL</v>
          </cell>
          <cell r="B443" t="str">
            <v>BS-WH1731</v>
          </cell>
        </row>
        <row r="444">
          <cell r="A444" t="str">
            <v>BS-WH1731-K0-XXL</v>
          </cell>
          <cell r="B444" t="str">
            <v>BS-WH1731</v>
          </cell>
        </row>
        <row r="445">
          <cell r="A445" t="str">
            <v>BS-WH1731-P0-L</v>
          </cell>
          <cell r="B445" t="str">
            <v>BS-WH1731</v>
          </cell>
        </row>
        <row r="446">
          <cell r="A446" t="str">
            <v>BS-WH1731-P0-L</v>
          </cell>
          <cell r="B446" t="str">
            <v>BS-WH1731</v>
          </cell>
        </row>
        <row r="447">
          <cell r="A447" t="str">
            <v>BS-WH1731-P0-M</v>
          </cell>
          <cell r="B447" t="str">
            <v>BS-WH1731</v>
          </cell>
        </row>
        <row r="448">
          <cell r="A448" t="str">
            <v>BS-WH1731-P0-S</v>
          </cell>
          <cell r="B448" t="str">
            <v>BS-WH1731</v>
          </cell>
        </row>
        <row r="449">
          <cell r="A449" t="str">
            <v>BS-WH1731-P0-XL</v>
          </cell>
          <cell r="B449" t="str">
            <v>BS-WH1731</v>
          </cell>
        </row>
        <row r="450">
          <cell r="A450" t="str">
            <v>BS-WH1731-P0-XXL</v>
          </cell>
          <cell r="B450" t="str">
            <v>BS-WH1731</v>
          </cell>
        </row>
        <row r="451">
          <cell r="A451" t="str">
            <v>BS-WH1731-R0-L</v>
          </cell>
          <cell r="B451" t="str">
            <v>BS-WH1731</v>
          </cell>
        </row>
        <row r="452">
          <cell r="A452" t="str">
            <v>BS-WH1731-R0-M</v>
          </cell>
          <cell r="B452" t="str">
            <v>BS-WH1731</v>
          </cell>
        </row>
        <row r="453">
          <cell r="A453" t="str">
            <v>BS-WH1731-R0-S</v>
          </cell>
          <cell r="B453" t="str">
            <v>BS-WH1731</v>
          </cell>
        </row>
        <row r="454">
          <cell r="A454" t="str">
            <v>BS-WH1731-R0-XL</v>
          </cell>
          <cell r="B454" t="str">
            <v>BS-WH1731</v>
          </cell>
        </row>
        <row r="455">
          <cell r="A455" t="str">
            <v>BS-WH1731-R0-XXL</v>
          </cell>
          <cell r="B455" t="str">
            <v>BS-WH1731</v>
          </cell>
        </row>
        <row r="456">
          <cell r="A456" t="str">
            <v>BS-WH4700-B0-L</v>
          </cell>
          <cell r="B456" t="str">
            <v>BS-WH4700</v>
          </cell>
        </row>
        <row r="457">
          <cell r="A457" t="str">
            <v>BS-WH4700-B0-M</v>
          </cell>
          <cell r="B457" t="str">
            <v>BS-WH4700</v>
          </cell>
        </row>
        <row r="458">
          <cell r="A458" t="str">
            <v>BS-WH4700-B0-S</v>
          </cell>
          <cell r="B458" t="str">
            <v>BS-WH4700</v>
          </cell>
        </row>
        <row r="459">
          <cell r="A459" t="str">
            <v>BS-WH4700-B0-XL</v>
          </cell>
          <cell r="B459" t="str">
            <v>BS-WH4700</v>
          </cell>
        </row>
        <row r="460">
          <cell r="A460" t="str">
            <v>BS-WH4700-C0-L</v>
          </cell>
          <cell r="B460" t="str">
            <v>BS-WH4700</v>
          </cell>
        </row>
        <row r="461">
          <cell r="A461" t="str">
            <v>BS-WH4700-C0-M</v>
          </cell>
          <cell r="B461" t="str">
            <v>BS-WH4700</v>
          </cell>
        </row>
        <row r="462">
          <cell r="A462" t="str">
            <v>BS-WH4700-C0-S</v>
          </cell>
          <cell r="B462" t="str">
            <v>BS-WH4700</v>
          </cell>
        </row>
        <row r="463">
          <cell r="A463" t="str">
            <v>BS-WH4700-C0-XL</v>
          </cell>
          <cell r="B463" t="str">
            <v>BS-WH4700</v>
          </cell>
        </row>
        <row r="464">
          <cell r="A464" t="str">
            <v>BS-WH4700-K0-L</v>
          </cell>
          <cell r="B464" t="str">
            <v>BS-WH4700</v>
          </cell>
        </row>
        <row r="465">
          <cell r="A465" t="str">
            <v>BS-WH4700-K0-M</v>
          </cell>
          <cell r="B465" t="str">
            <v>BS-WH4700</v>
          </cell>
        </row>
        <row r="466">
          <cell r="A466" t="str">
            <v>BS-WH4700-K0-S</v>
          </cell>
          <cell r="B466" t="str">
            <v>BS-WH4700</v>
          </cell>
        </row>
        <row r="467">
          <cell r="A467" t="str">
            <v>BS-WH4700-K0-XL</v>
          </cell>
          <cell r="B467" t="str">
            <v>BS-WH4700</v>
          </cell>
        </row>
        <row r="468">
          <cell r="A468" t="str">
            <v>BS-WH8103-K0-L</v>
          </cell>
          <cell r="B468" t="str">
            <v>BS-WH8103</v>
          </cell>
        </row>
        <row r="469">
          <cell r="A469" t="str">
            <v>BS-WH8103-K0-M</v>
          </cell>
          <cell r="B469" t="str">
            <v>BS-WH8103</v>
          </cell>
        </row>
        <row r="470">
          <cell r="A470" t="str">
            <v>BS-WH8103-K0-S</v>
          </cell>
          <cell r="B470" t="str">
            <v>BS-WH8103</v>
          </cell>
        </row>
        <row r="471">
          <cell r="A471" t="str">
            <v>BS-WH8103-K0-XL</v>
          </cell>
          <cell r="B471" t="str">
            <v>BS-WH8103</v>
          </cell>
        </row>
        <row r="472">
          <cell r="A472" t="str">
            <v>BS-WH8103-P0-L</v>
          </cell>
          <cell r="B472" t="str">
            <v>BS-WH8103</v>
          </cell>
        </row>
        <row r="473">
          <cell r="A473" t="str">
            <v>BS-WH8103-P0-M</v>
          </cell>
          <cell r="B473" t="str">
            <v>BS-WH8103</v>
          </cell>
        </row>
        <row r="474">
          <cell r="A474" t="str">
            <v>BS-WH8103-P0-S</v>
          </cell>
          <cell r="B474" t="str">
            <v>BS-WH8103</v>
          </cell>
        </row>
        <row r="475">
          <cell r="A475" t="str">
            <v>BS-WH8103-P0-XL</v>
          </cell>
          <cell r="B475" t="str">
            <v>BS-WH8103</v>
          </cell>
        </row>
        <row r="476">
          <cell r="A476" t="str">
            <v>BS-WH8103-W0-L</v>
          </cell>
          <cell r="B476" t="str">
            <v>BS-WH8103</v>
          </cell>
        </row>
        <row r="477">
          <cell r="A477" t="str">
            <v>BS-WH8103-W0-M</v>
          </cell>
          <cell r="B477" t="str">
            <v>BS-WH8103</v>
          </cell>
        </row>
        <row r="478">
          <cell r="A478" t="str">
            <v>BS-WH8103-W0-S</v>
          </cell>
          <cell r="B478" t="str">
            <v>BS-WH8103</v>
          </cell>
        </row>
        <row r="479">
          <cell r="A479" t="str">
            <v>BS-WH8103-W0-XL</v>
          </cell>
          <cell r="B479" t="str">
            <v>BS-WH8103</v>
          </cell>
        </row>
        <row r="480">
          <cell r="A480" t="str">
            <v>BS-WH81677-B0-L</v>
          </cell>
          <cell r="B480" t="str">
            <v>BS-WH81677</v>
          </cell>
        </row>
        <row r="481">
          <cell r="A481" t="str">
            <v>BS-WH81677-B0-M</v>
          </cell>
          <cell r="B481" t="str">
            <v>BS-WH81677</v>
          </cell>
        </row>
        <row r="482">
          <cell r="A482" t="str">
            <v>BS-WH81677-B0-S</v>
          </cell>
          <cell r="B482" t="str">
            <v>BS-WH81677</v>
          </cell>
        </row>
        <row r="483">
          <cell r="A483" t="str">
            <v>BS-WH81677-B0-XL</v>
          </cell>
          <cell r="B483" t="str">
            <v>BS-WH81677</v>
          </cell>
        </row>
        <row r="484">
          <cell r="A484" t="str">
            <v>BS-WH81677-B0-XXL</v>
          </cell>
          <cell r="B484" t="str">
            <v>BS-WH81677</v>
          </cell>
        </row>
        <row r="485">
          <cell r="A485" t="str">
            <v>BS-WH81677-Y0-L</v>
          </cell>
          <cell r="B485" t="str">
            <v>BS-WH81677</v>
          </cell>
        </row>
        <row r="486">
          <cell r="A486" t="str">
            <v>BS-WH81677-Y0-M</v>
          </cell>
          <cell r="B486" t="str">
            <v>BS-WH81677</v>
          </cell>
        </row>
        <row r="487">
          <cell r="A487" t="str">
            <v>BS-WH81677-Y0-S</v>
          </cell>
          <cell r="B487" t="str">
            <v>BS-WH81677</v>
          </cell>
        </row>
        <row r="488">
          <cell r="A488" t="str">
            <v>BS-WH81677-Y0-XL</v>
          </cell>
          <cell r="B488" t="str">
            <v>BS-WH81677</v>
          </cell>
        </row>
        <row r="489">
          <cell r="A489" t="str">
            <v>BS-WH81677-Y0-XXL</v>
          </cell>
          <cell r="B489" t="str">
            <v>BS-WH81677</v>
          </cell>
        </row>
        <row r="490">
          <cell r="A490" t="str">
            <v>BS-WH9108-B0</v>
          </cell>
          <cell r="B490" t="str">
            <v>BS-WH9108</v>
          </cell>
        </row>
        <row r="491">
          <cell r="A491" t="str">
            <v>BS-WH9108-K0</v>
          </cell>
          <cell r="B491" t="str">
            <v>BS-WH9108</v>
          </cell>
        </row>
        <row r="492">
          <cell r="A492" t="str">
            <v>BS-WH9108-W0</v>
          </cell>
          <cell r="B492" t="str">
            <v>BS-WH9108</v>
          </cell>
        </row>
        <row r="493">
          <cell r="A493" t="str">
            <v>BS-WHBH1704-K0-2XL</v>
          </cell>
          <cell r="B493" t="str">
            <v>BS-WHBH1704</v>
          </cell>
        </row>
        <row r="494">
          <cell r="A494" t="str">
            <v>BS-WHBH1704-K0-3XL</v>
          </cell>
          <cell r="B494" t="str">
            <v>BS-WHBH1704</v>
          </cell>
        </row>
        <row r="495">
          <cell r="A495" t="str">
            <v>BS-WHBH1704-K0-L</v>
          </cell>
          <cell r="B495" t="str">
            <v>BS-WHBH1704</v>
          </cell>
        </row>
        <row r="496">
          <cell r="A496" t="str">
            <v>BS-WHBH1704-K0-M</v>
          </cell>
          <cell r="B496" t="str">
            <v>BS-WHBH1704</v>
          </cell>
        </row>
        <row r="497">
          <cell r="A497" t="str">
            <v>BS-WHBH1704-K0-S</v>
          </cell>
          <cell r="B497" t="str">
            <v>BS-WHBH1704</v>
          </cell>
        </row>
        <row r="498">
          <cell r="A498" t="str">
            <v>BS-WHBH1704-K0-XL</v>
          </cell>
          <cell r="B498" t="str">
            <v>BS-WHBH1704</v>
          </cell>
        </row>
        <row r="499">
          <cell r="A499" t="str">
            <v>BS-WHC19-K0-L</v>
          </cell>
          <cell r="B499" t="str">
            <v>BS-WHC19</v>
          </cell>
        </row>
        <row r="500">
          <cell r="A500" t="str">
            <v>BS-WHC19-K0-M</v>
          </cell>
          <cell r="B500" t="str">
            <v>BS-WHC19</v>
          </cell>
        </row>
        <row r="501">
          <cell r="A501" t="str">
            <v>BS-WHC19-K0-S</v>
          </cell>
          <cell r="B501" t="str">
            <v>BS-WHC19</v>
          </cell>
        </row>
        <row r="502">
          <cell r="A502" t="str">
            <v>BS-WHC19-K0-XL</v>
          </cell>
          <cell r="B502" t="str">
            <v>BS-WHC19</v>
          </cell>
        </row>
        <row r="503">
          <cell r="A503" t="str">
            <v>BS-WHC19-K0-XXL</v>
          </cell>
          <cell r="B503" t="str">
            <v>BS-WHC19</v>
          </cell>
        </row>
        <row r="504">
          <cell r="A504" t="str">
            <v>BS-WHC19-P0-L</v>
          </cell>
          <cell r="B504" t="str">
            <v>BS-WHC19</v>
          </cell>
        </row>
        <row r="505">
          <cell r="A505" t="str">
            <v>BS-WHC19-P0-M</v>
          </cell>
          <cell r="B505" t="str">
            <v>BS-WHC19</v>
          </cell>
        </row>
        <row r="506">
          <cell r="A506" t="str">
            <v>BS-WHC19-P0-S</v>
          </cell>
          <cell r="B506" t="str">
            <v>BS-WHC19</v>
          </cell>
        </row>
        <row r="507">
          <cell r="A507" t="str">
            <v>BS-WHC19-P0-XL</v>
          </cell>
          <cell r="B507" t="str">
            <v>BS-WHC19</v>
          </cell>
        </row>
        <row r="508">
          <cell r="A508" t="str">
            <v>BS-WHC19-P0-XXL</v>
          </cell>
          <cell r="B508" t="str">
            <v>BS-WHC19</v>
          </cell>
        </row>
        <row r="509">
          <cell r="A509" t="str">
            <v>BS-WHC19-R0-L</v>
          </cell>
          <cell r="B509" t="str">
            <v>BS-WHC19</v>
          </cell>
        </row>
        <row r="510">
          <cell r="A510" t="str">
            <v>BS-WHC19-R0-M</v>
          </cell>
          <cell r="B510" t="str">
            <v>BS-WHC19</v>
          </cell>
        </row>
        <row r="511">
          <cell r="A511" t="str">
            <v>BS-WHC19-R0-S</v>
          </cell>
          <cell r="B511" t="str">
            <v>BS-WHC19</v>
          </cell>
        </row>
        <row r="512">
          <cell r="A512" t="str">
            <v>BS-WHC19-R0-XL</v>
          </cell>
          <cell r="B512" t="str">
            <v>BS-WHC19</v>
          </cell>
        </row>
        <row r="513">
          <cell r="A513" t="str">
            <v>BS-WHC19-R0-XXL</v>
          </cell>
          <cell r="B513" t="str">
            <v>BS-WHC19</v>
          </cell>
        </row>
        <row r="514">
          <cell r="A514" t="str">
            <v>BS-WHC19-W0-L</v>
          </cell>
          <cell r="B514" t="str">
            <v>BS-WHC19</v>
          </cell>
        </row>
        <row r="515">
          <cell r="A515" t="str">
            <v>BS-WHC19-W0-M</v>
          </cell>
          <cell r="B515" t="str">
            <v>BS-WHC19</v>
          </cell>
        </row>
        <row r="516">
          <cell r="A516" t="str">
            <v>BS-WHC19-W0-S</v>
          </cell>
          <cell r="B516" t="str">
            <v>BS-WHC19</v>
          </cell>
        </row>
        <row r="517">
          <cell r="A517" t="str">
            <v>BS-WHC19-W0-XL</v>
          </cell>
          <cell r="B517" t="str">
            <v>BS-WHC19</v>
          </cell>
        </row>
        <row r="518">
          <cell r="A518" t="str">
            <v>BS-WHC19-W0-XXL</v>
          </cell>
          <cell r="B518" t="str">
            <v>BS-WHC19</v>
          </cell>
        </row>
        <row r="519">
          <cell r="A519" t="str">
            <v>BS-ZQ16597B0M</v>
          </cell>
          <cell r="B519" t="str">
            <v>BS-ZQ16597</v>
          </cell>
        </row>
        <row r="520">
          <cell r="A520" t="str">
            <v>BS-ZQ16597B0XL</v>
          </cell>
          <cell r="B520" t="str">
            <v>BS-ZQ16597</v>
          </cell>
        </row>
        <row r="521">
          <cell r="A521" t="str">
            <v>CA084-H12-XL</v>
          </cell>
          <cell r="B521" t="str">
            <v>CA084-H12-XL</v>
          </cell>
        </row>
        <row r="522">
          <cell r="A522" t="str">
            <v>CFY-BESB1757-BK-L</v>
          </cell>
          <cell r="B522" t="str">
            <v>CFY-BESB1757</v>
          </cell>
        </row>
        <row r="523">
          <cell r="A523" t="str">
            <v>CFY-BESB1757-BK-M</v>
          </cell>
          <cell r="B523" t="str">
            <v>CFY-BESB1757</v>
          </cell>
        </row>
        <row r="524">
          <cell r="A524" t="str">
            <v>CFY-BESB1757-BK-S</v>
          </cell>
          <cell r="B524" t="str">
            <v>CFY-BESB1757</v>
          </cell>
        </row>
        <row r="525">
          <cell r="A525" t="str">
            <v>CFY-BESB1757-BK-XL</v>
          </cell>
          <cell r="B525" t="str">
            <v>CFY-BESB1757</v>
          </cell>
        </row>
        <row r="526">
          <cell r="A526" t="str">
            <v>CFY-BESB1757-BL-L</v>
          </cell>
          <cell r="B526" t="str">
            <v>CFY-BESB1757</v>
          </cell>
        </row>
        <row r="527">
          <cell r="A527" t="str">
            <v>CFY-BESB1757-BL-M</v>
          </cell>
          <cell r="B527" t="str">
            <v>CFY-BESB1757</v>
          </cell>
        </row>
        <row r="528">
          <cell r="A528" t="str">
            <v>CFY-BESB1757-BL-S</v>
          </cell>
          <cell r="B528" t="str">
            <v>CFY-BESB1757</v>
          </cell>
        </row>
        <row r="529">
          <cell r="A529" t="str">
            <v>CFY-BESB1757-BL-XL</v>
          </cell>
          <cell r="B529" t="str">
            <v>CFY-BESB1757</v>
          </cell>
        </row>
        <row r="530">
          <cell r="A530" t="str">
            <v>CFY-BESB1757-GN-L</v>
          </cell>
          <cell r="B530" t="str">
            <v>CFY-BESB1757</v>
          </cell>
        </row>
        <row r="531">
          <cell r="A531" t="str">
            <v>CFY-BESB1757-GN-M</v>
          </cell>
          <cell r="B531" t="str">
            <v>CFY-BESB1757</v>
          </cell>
        </row>
        <row r="532">
          <cell r="A532" t="str">
            <v>CFY-BESB1757-GN-S</v>
          </cell>
          <cell r="B532" t="str">
            <v>CFY-BESB1757</v>
          </cell>
        </row>
        <row r="533">
          <cell r="A533" t="str">
            <v>CFY-BESB1757-GN-XL</v>
          </cell>
          <cell r="B533" t="str">
            <v>CFY-BESB1757</v>
          </cell>
        </row>
        <row r="534">
          <cell r="A534" t="str">
            <v>CFY-BESB1757-GR-L</v>
          </cell>
          <cell r="B534" t="str">
            <v>CFY-BESB1757</v>
          </cell>
        </row>
        <row r="535">
          <cell r="A535" t="str">
            <v>CFY-BESB1757-GR-M</v>
          </cell>
          <cell r="B535" t="str">
            <v>CFY-BESB1757</v>
          </cell>
        </row>
        <row r="536">
          <cell r="A536" t="str">
            <v>CFY-BESB1757-GR-S</v>
          </cell>
          <cell r="B536" t="str">
            <v>CFY-BESB1757</v>
          </cell>
        </row>
        <row r="537">
          <cell r="A537" t="str">
            <v>CFY-BESB1757-GR-XL</v>
          </cell>
          <cell r="B537" t="str">
            <v>CFY-BESB1757</v>
          </cell>
        </row>
        <row r="538">
          <cell r="A538" t="str">
            <v>CFY-M1798-AG-L</v>
          </cell>
          <cell r="B538" t="str">
            <v>CFY-M1798</v>
          </cell>
        </row>
        <row r="539">
          <cell r="A539" t="str">
            <v>CFY-M1798-AG-M</v>
          </cell>
          <cell r="B539" t="str">
            <v>CFY-M1798</v>
          </cell>
        </row>
        <row r="540">
          <cell r="A540" t="str">
            <v>CFY-M1798-AG-S</v>
          </cell>
          <cell r="B540" t="str">
            <v>CFY-M1798</v>
          </cell>
        </row>
        <row r="541">
          <cell r="A541" t="str">
            <v>CFY-M1798-AG-XL</v>
          </cell>
          <cell r="B541" t="str">
            <v>CFY-M1798</v>
          </cell>
        </row>
        <row r="542">
          <cell r="A542" t="str">
            <v>CFY-M1798-AG-XXL</v>
          </cell>
          <cell r="B542" t="str">
            <v>CFY-M1798</v>
          </cell>
        </row>
        <row r="543">
          <cell r="A543" t="str">
            <v>CFY-M1798-BK-L</v>
          </cell>
          <cell r="B543" t="str">
            <v>CFY-M1798</v>
          </cell>
        </row>
        <row r="544">
          <cell r="A544" t="str">
            <v>CFY-M1798-BK-M</v>
          </cell>
          <cell r="B544" t="str">
            <v>CFY-M1798</v>
          </cell>
        </row>
        <row r="545">
          <cell r="A545" t="str">
            <v>CFY-M1798-BK-S</v>
          </cell>
          <cell r="B545" t="str">
            <v>CFY-M1798</v>
          </cell>
        </row>
        <row r="546">
          <cell r="A546" t="str">
            <v>CFY-M1798-BK-XL</v>
          </cell>
          <cell r="B546" t="str">
            <v>CFY-M1798</v>
          </cell>
        </row>
        <row r="547">
          <cell r="A547" t="str">
            <v>CFY-M1798-BK-XXL</v>
          </cell>
          <cell r="B547" t="str">
            <v>CFY-M1798</v>
          </cell>
        </row>
        <row r="548">
          <cell r="A548" t="str">
            <v>CFY-M1798-BL-L</v>
          </cell>
          <cell r="B548" t="str">
            <v>CFY-M1798</v>
          </cell>
        </row>
        <row r="549">
          <cell r="A549" t="str">
            <v>CFY-M1798-BL-M</v>
          </cell>
          <cell r="B549" t="str">
            <v>CFY-M1798</v>
          </cell>
        </row>
        <row r="550">
          <cell r="A550" t="str">
            <v>CFY-M1798-BL-S</v>
          </cell>
          <cell r="B550" t="str">
            <v>CFY-M1798</v>
          </cell>
        </row>
        <row r="551">
          <cell r="A551" t="str">
            <v>CFY-M1798-BL-XL</v>
          </cell>
          <cell r="B551" t="str">
            <v>CFY-M1798</v>
          </cell>
        </row>
        <row r="552">
          <cell r="A552" t="str">
            <v>CFY-M1798-BL-XXL</v>
          </cell>
          <cell r="B552" t="str">
            <v>CFY-M1798</v>
          </cell>
        </row>
        <row r="553">
          <cell r="A553" t="str">
            <v>CFY-M1798-RD-L</v>
          </cell>
          <cell r="B553" t="str">
            <v>CFY-M1798</v>
          </cell>
        </row>
        <row r="554">
          <cell r="A554" t="str">
            <v>CFY-M1798-RD-M</v>
          </cell>
          <cell r="B554" t="str">
            <v>CFY-M1798</v>
          </cell>
        </row>
        <row r="555">
          <cell r="A555" t="str">
            <v>CFY-M1798-RD-S</v>
          </cell>
          <cell r="B555" t="str">
            <v>CFY-M1798</v>
          </cell>
        </row>
        <row r="556">
          <cell r="A556" t="str">
            <v>CFY-M1798-RD-XL</v>
          </cell>
          <cell r="B556" t="str">
            <v>CFY-M1798</v>
          </cell>
        </row>
        <row r="557">
          <cell r="A557" t="str">
            <v>CFY-M1798-RD-XXL</v>
          </cell>
          <cell r="B557" t="str">
            <v>CFY-M1798</v>
          </cell>
        </row>
        <row r="558">
          <cell r="A558" t="str">
            <v>CFY-M1830-AG-L</v>
          </cell>
          <cell r="B558" t="str">
            <v>CFY-M1830</v>
          </cell>
        </row>
        <row r="559">
          <cell r="A559" t="str">
            <v>CFY-M1830-AG-M</v>
          </cell>
          <cell r="B559" t="str">
            <v>CFY-M1830</v>
          </cell>
        </row>
        <row r="560">
          <cell r="A560" t="str">
            <v>CFY-M1830-AG-S</v>
          </cell>
          <cell r="B560" t="str">
            <v>CFY-M1830</v>
          </cell>
        </row>
        <row r="561">
          <cell r="A561" t="str">
            <v>CFY-M1830-AG-XL</v>
          </cell>
          <cell r="B561" t="str">
            <v>CFY-M1830</v>
          </cell>
        </row>
        <row r="562">
          <cell r="A562" t="str">
            <v>CFY-M1830-AG-XXL</v>
          </cell>
          <cell r="B562" t="str">
            <v>CFY-M1830</v>
          </cell>
        </row>
        <row r="563">
          <cell r="A563" t="str">
            <v>CFY-M1830-BK-L</v>
          </cell>
          <cell r="B563" t="str">
            <v>CFY-M1830</v>
          </cell>
        </row>
        <row r="564">
          <cell r="A564" t="str">
            <v>CFY-M1830-BK-M</v>
          </cell>
          <cell r="B564" t="str">
            <v>CFY-M1830</v>
          </cell>
        </row>
        <row r="565">
          <cell r="A565" t="str">
            <v>CFY-M1830-BK-S</v>
          </cell>
          <cell r="B565" t="str">
            <v>CFY-M1830</v>
          </cell>
        </row>
        <row r="566">
          <cell r="A566" t="str">
            <v>CFY-M1830-BK-XL</v>
          </cell>
          <cell r="B566" t="str">
            <v>CFY-M1830</v>
          </cell>
        </row>
        <row r="567">
          <cell r="A567" t="str">
            <v>CFY-M1830-BK-XXL</v>
          </cell>
          <cell r="B567" t="str">
            <v>CFY-M1830</v>
          </cell>
        </row>
        <row r="568">
          <cell r="A568" t="str">
            <v>CFY-M1830-BL-L</v>
          </cell>
          <cell r="B568" t="str">
            <v>CFY-M1830</v>
          </cell>
        </row>
        <row r="569">
          <cell r="A569" t="str">
            <v>CFY-M1830-BL-M</v>
          </cell>
          <cell r="B569" t="str">
            <v>CFY-M1830</v>
          </cell>
        </row>
        <row r="570">
          <cell r="A570" t="str">
            <v>CFY-M1830-BL-S</v>
          </cell>
          <cell r="B570" t="str">
            <v>CFY-M1830</v>
          </cell>
        </row>
        <row r="571">
          <cell r="A571" t="str">
            <v>CFY-M1830-BL-XL</v>
          </cell>
          <cell r="B571" t="str">
            <v>CFY-M1830</v>
          </cell>
        </row>
        <row r="572">
          <cell r="A572" t="str">
            <v>CFY-M1830-BL-XXL</v>
          </cell>
          <cell r="B572" t="str">
            <v>CFY-M1830</v>
          </cell>
        </row>
        <row r="573">
          <cell r="A573" t="str">
            <v>CFY-M1830-LB-L</v>
          </cell>
          <cell r="B573" t="str">
            <v>CFY-M1830</v>
          </cell>
        </row>
        <row r="574">
          <cell r="A574" t="str">
            <v>CFY-M1830-LB-M</v>
          </cell>
          <cell r="B574" t="str">
            <v>CFY-M1830</v>
          </cell>
        </row>
        <row r="575">
          <cell r="A575" t="str">
            <v>CFY-M1830-LB-S</v>
          </cell>
          <cell r="B575" t="str">
            <v>CFY-M1830</v>
          </cell>
        </row>
        <row r="576">
          <cell r="A576" t="str">
            <v>CFY-M1830-LB-XL</v>
          </cell>
          <cell r="B576" t="str">
            <v>CFY-M1830</v>
          </cell>
        </row>
        <row r="577">
          <cell r="A577" t="str">
            <v>CFY-M1830-LB-XXL</v>
          </cell>
          <cell r="B577" t="str">
            <v>CFY-M1830</v>
          </cell>
        </row>
        <row r="578">
          <cell r="A578" t="str">
            <v>CFY-M1830-RD-L</v>
          </cell>
          <cell r="B578" t="str">
            <v>CFY-M1830</v>
          </cell>
        </row>
        <row r="579">
          <cell r="A579" t="str">
            <v>CFY-M1830-RD-M</v>
          </cell>
          <cell r="B579" t="str">
            <v>CFY-M1830</v>
          </cell>
        </row>
        <row r="580">
          <cell r="A580" t="str">
            <v>CFY-M1830-RD-S</v>
          </cell>
          <cell r="B580" t="str">
            <v>CFY-M1830</v>
          </cell>
        </row>
        <row r="581">
          <cell r="A581" t="str">
            <v>CFY-M1830-RD-XL</v>
          </cell>
          <cell r="B581" t="str">
            <v>CFY-M1830</v>
          </cell>
        </row>
        <row r="582">
          <cell r="A582" t="str">
            <v>CFY-M1830-RD-XXL</v>
          </cell>
          <cell r="B582" t="str">
            <v>CFY-M1830</v>
          </cell>
        </row>
        <row r="583">
          <cell r="A583" t="str">
            <v>CFY-W1830-PP-L</v>
          </cell>
          <cell r="B583" t="str">
            <v>CFY-M1830</v>
          </cell>
        </row>
        <row r="584">
          <cell r="A584" t="str">
            <v>CFY-W1830-RR-L</v>
          </cell>
          <cell r="B584" t="str">
            <v>CFY-M1830</v>
          </cell>
        </row>
        <row r="585">
          <cell r="A585" t="str">
            <v>CS-BESB032-BL-L</v>
          </cell>
          <cell r="B585" t="str">
            <v>CS-BESB032</v>
          </cell>
        </row>
        <row r="586">
          <cell r="A586" t="str">
            <v>CS-BESB032-BL-M</v>
          </cell>
          <cell r="B586" t="str">
            <v>CS-BESB032</v>
          </cell>
        </row>
        <row r="587">
          <cell r="A587" t="str">
            <v>CS-BESB032-BL-S</v>
          </cell>
          <cell r="B587" t="str">
            <v>CS-BESB032</v>
          </cell>
        </row>
        <row r="588">
          <cell r="A588" t="str">
            <v>CS-BESB032-BL-XL</v>
          </cell>
          <cell r="B588" t="str">
            <v>CS-BESB032</v>
          </cell>
        </row>
        <row r="589">
          <cell r="A589" t="str">
            <v>CS-BESB032-BL-XXL</v>
          </cell>
          <cell r="B589" t="str">
            <v>CS-BESB032</v>
          </cell>
        </row>
        <row r="590">
          <cell r="A590" t="str">
            <v>CS-BESB032-GN1-L</v>
          </cell>
          <cell r="B590" t="str">
            <v>CS-BESB032</v>
          </cell>
        </row>
        <row r="591">
          <cell r="A591" t="str">
            <v>CS-BESB032-GN1-M</v>
          </cell>
          <cell r="B591" t="str">
            <v>CS-BESB032</v>
          </cell>
        </row>
        <row r="592">
          <cell r="A592" t="str">
            <v>CS-BESB032-GN1-S</v>
          </cell>
          <cell r="B592" t="str">
            <v>CS-BESB032</v>
          </cell>
        </row>
        <row r="593">
          <cell r="A593" t="str">
            <v>CS-BESB032-GN1-XL</v>
          </cell>
          <cell r="B593" t="str">
            <v>CS-BESB032</v>
          </cell>
        </row>
        <row r="594">
          <cell r="A594" t="str">
            <v>CS-BESB032-GN1-XXL</v>
          </cell>
          <cell r="B594" t="str">
            <v>CS-BESB032</v>
          </cell>
        </row>
        <row r="595">
          <cell r="A595" t="str">
            <v>CS-BESB032-GN2-L</v>
          </cell>
          <cell r="B595" t="str">
            <v>CS-BESB032</v>
          </cell>
        </row>
        <row r="596">
          <cell r="A596" t="str">
            <v>CS-BESB032-GN2-M</v>
          </cell>
          <cell r="B596" t="str">
            <v>CS-BESB032</v>
          </cell>
        </row>
        <row r="597">
          <cell r="A597" t="str">
            <v>CS-BESB032-GN2-S</v>
          </cell>
          <cell r="B597" t="str">
            <v>CS-BESB032</v>
          </cell>
        </row>
        <row r="598">
          <cell r="A598" t="str">
            <v>CS-BESB032-GN2-XL</v>
          </cell>
          <cell r="B598" t="str">
            <v>CS-BESB032</v>
          </cell>
        </row>
        <row r="599">
          <cell r="A599" t="str">
            <v>CS-BESB032-GN2-XXL</v>
          </cell>
          <cell r="B599" t="str">
            <v>CS-BESB032</v>
          </cell>
        </row>
        <row r="600">
          <cell r="A600" t="str">
            <v>CS-BESB032-NB-L</v>
          </cell>
          <cell r="B600" t="str">
            <v>CS-BESB032</v>
          </cell>
        </row>
        <row r="601">
          <cell r="A601" t="str">
            <v>CS-BESB032-NB-M</v>
          </cell>
          <cell r="B601" t="str">
            <v>CS-BESB032</v>
          </cell>
        </row>
        <row r="602">
          <cell r="A602" t="str">
            <v>CS-BESB032-NB-S</v>
          </cell>
          <cell r="B602" t="str">
            <v>CS-BESB032</v>
          </cell>
        </row>
        <row r="603">
          <cell r="A603" t="str">
            <v>CS-BESB032-NB-XL</v>
          </cell>
          <cell r="B603" t="str">
            <v>CS-BESB032</v>
          </cell>
        </row>
        <row r="604">
          <cell r="A604" t="str">
            <v>CS-BESB032-NB-XXL</v>
          </cell>
          <cell r="B604" t="str">
            <v>CS-BESB032</v>
          </cell>
        </row>
        <row r="605">
          <cell r="A605" t="str">
            <v>CS-BESB032-RD-L</v>
          </cell>
          <cell r="B605" t="str">
            <v>CS-BESB032</v>
          </cell>
        </row>
        <row r="606">
          <cell r="A606" t="str">
            <v>CS-BESB032-RD-M</v>
          </cell>
          <cell r="B606" t="str">
            <v>CS-BESB032</v>
          </cell>
        </row>
        <row r="607">
          <cell r="A607" t="str">
            <v>CS-BESB032-RD-S</v>
          </cell>
          <cell r="B607" t="str">
            <v>CS-BESB032</v>
          </cell>
        </row>
        <row r="608">
          <cell r="A608" t="str">
            <v>CS-BESB032-RD-XL</v>
          </cell>
          <cell r="B608" t="str">
            <v>CS-BESB032</v>
          </cell>
        </row>
        <row r="609">
          <cell r="A609" t="str">
            <v>CS-BESB032-RD-XXL</v>
          </cell>
          <cell r="B609" t="str">
            <v>CS-BESB032</v>
          </cell>
        </row>
        <row r="610">
          <cell r="A610" t="str">
            <v>CS-BESB032-YL-L</v>
          </cell>
          <cell r="B610" t="str">
            <v>CS-BESB032</v>
          </cell>
        </row>
        <row r="611">
          <cell r="A611" t="str">
            <v>CS-BESB032-YL-M</v>
          </cell>
          <cell r="B611" t="str">
            <v>CS-BESB032</v>
          </cell>
        </row>
        <row r="612">
          <cell r="A612" t="str">
            <v>CS-BESB032-YL-S</v>
          </cell>
          <cell r="B612" t="str">
            <v>CS-BESB032</v>
          </cell>
        </row>
        <row r="613">
          <cell r="A613" t="str">
            <v>CS-BESB032-YL-XL</v>
          </cell>
          <cell r="B613" t="str">
            <v>CS-BESB032</v>
          </cell>
        </row>
        <row r="614">
          <cell r="A614" t="str">
            <v>CS-BESB032-YL-XXL</v>
          </cell>
          <cell r="B614" t="str">
            <v>CS-BESB032</v>
          </cell>
        </row>
        <row r="615">
          <cell r="A615" t="str">
            <v>CS-BS003-BK-XL</v>
          </cell>
          <cell r="B615" t="str">
            <v>CS-BS003</v>
          </cell>
        </row>
        <row r="616">
          <cell r="A616" t="str">
            <v>CS-BS003-BK-XXL</v>
          </cell>
          <cell r="B616" t="str">
            <v>CS-BS003</v>
          </cell>
        </row>
        <row r="617">
          <cell r="A617" t="str">
            <v>CS-BS003-LB-L</v>
          </cell>
          <cell r="B617" t="str">
            <v>CS-BS003</v>
          </cell>
        </row>
        <row r="618">
          <cell r="A618" t="str">
            <v>CS-BS003-LB-M</v>
          </cell>
          <cell r="B618" t="str">
            <v>CS-BS003</v>
          </cell>
        </row>
        <row r="619">
          <cell r="A619" t="str">
            <v>CS-BS003-LB-XL</v>
          </cell>
          <cell r="B619" t="str">
            <v>CS-BS003</v>
          </cell>
        </row>
        <row r="620">
          <cell r="A620" t="str">
            <v>CS-BS003-LB-XXL</v>
          </cell>
          <cell r="B620" t="str">
            <v>CS-BS003</v>
          </cell>
        </row>
        <row r="621">
          <cell r="A621" t="str">
            <v>CS-BS016-B0-XXL</v>
          </cell>
          <cell r="B621" t="str">
            <v>CS-BS016</v>
          </cell>
        </row>
        <row r="622">
          <cell r="A622" t="str">
            <v>CS-BS016-LB-L</v>
          </cell>
          <cell r="B622" t="str">
            <v>CS-BS016</v>
          </cell>
        </row>
        <row r="623">
          <cell r="A623" t="str">
            <v>CS-BS016-LB-M</v>
          </cell>
          <cell r="B623" t="str">
            <v>CS-BS016</v>
          </cell>
        </row>
        <row r="624">
          <cell r="A624" t="str">
            <v>CS-BS016-LB-XXL</v>
          </cell>
          <cell r="B624" t="str">
            <v>CS-BS016</v>
          </cell>
        </row>
        <row r="625">
          <cell r="A625" t="str">
            <v>CS-BUSB031-GN2-L</v>
          </cell>
          <cell r="B625" t="str">
            <v>CS-BUSB031</v>
          </cell>
        </row>
        <row r="626">
          <cell r="A626" t="str">
            <v>CS-BUSB031-GN2-S</v>
          </cell>
          <cell r="B626" t="str">
            <v>CS-BUSB031</v>
          </cell>
        </row>
        <row r="627">
          <cell r="A627" t="str">
            <v>CS-BUSB031-GN2-XXL</v>
          </cell>
          <cell r="B627" t="str">
            <v>CS-BUSB031</v>
          </cell>
        </row>
        <row r="628">
          <cell r="A628" t="str">
            <v>CS-BUSB031-GN3-S</v>
          </cell>
          <cell r="B628" t="str">
            <v>CS-BUSB031</v>
          </cell>
        </row>
        <row r="629">
          <cell r="A629" t="str">
            <v>CS-BUSB031-RD1-S</v>
          </cell>
          <cell r="B629" t="str">
            <v>CS-BUSB031</v>
          </cell>
        </row>
        <row r="630">
          <cell r="A630" t="str">
            <v>CS-BUSB031-YL1-L</v>
          </cell>
          <cell r="B630" t="str">
            <v>CS-BUSB031</v>
          </cell>
        </row>
        <row r="631">
          <cell r="A631" t="str">
            <v>CS-BUSB031-YL1-S</v>
          </cell>
          <cell r="B631" t="str">
            <v>CS-BUSB031</v>
          </cell>
        </row>
        <row r="632">
          <cell r="A632" t="str">
            <v>CS-BUSB031-YL1-XXL</v>
          </cell>
          <cell r="B632" t="str">
            <v>CS-BUSB031</v>
          </cell>
        </row>
        <row r="633">
          <cell r="A633" t="str">
            <v>CS-BUSB032-BL-XL</v>
          </cell>
          <cell r="B633" t="str">
            <v>CS-BUSB032</v>
          </cell>
        </row>
        <row r="634">
          <cell r="A634" t="str">
            <v>CS-BUSB032-GN1-L</v>
          </cell>
          <cell r="B634" t="str">
            <v>CS-BUSB032</v>
          </cell>
        </row>
        <row r="635">
          <cell r="A635" t="str">
            <v>CS-BUSB032-GN1-XL</v>
          </cell>
          <cell r="B635" t="str">
            <v>CS-BUSB032</v>
          </cell>
        </row>
        <row r="636">
          <cell r="A636" t="str">
            <v>CS-BUSB032-GN2-L</v>
          </cell>
          <cell r="B636" t="str">
            <v>CS-BUSB032</v>
          </cell>
        </row>
        <row r="637">
          <cell r="A637" t="str">
            <v>CS-BUSB032-GN2-M</v>
          </cell>
          <cell r="B637" t="str">
            <v>CS-BUSB032</v>
          </cell>
        </row>
        <row r="638">
          <cell r="A638" t="str">
            <v>CS-BUSB032-GN2-S</v>
          </cell>
          <cell r="B638" t="str">
            <v>CS-BUSB032</v>
          </cell>
        </row>
        <row r="639">
          <cell r="A639" t="str">
            <v>CS-BUSB032-NB-M</v>
          </cell>
          <cell r="B639" t="str">
            <v>CS-BUSB032</v>
          </cell>
        </row>
        <row r="640">
          <cell r="A640" t="str">
            <v>CS-BUSB032-NB-S</v>
          </cell>
          <cell r="B640" t="str">
            <v>CS-BUSB032</v>
          </cell>
        </row>
        <row r="641">
          <cell r="A641" t="str">
            <v>CS-BUSB032-RD-L</v>
          </cell>
          <cell r="B641" t="str">
            <v>CS-BUSB032</v>
          </cell>
        </row>
        <row r="642">
          <cell r="A642" t="str">
            <v>CS-BUSB032-YL-M</v>
          </cell>
          <cell r="B642" t="str">
            <v>CS-BUSB032</v>
          </cell>
        </row>
        <row r="643">
          <cell r="A643" t="str">
            <v>CS-CA170-PI908-M</v>
          </cell>
          <cell r="B643" t="str">
            <v>CS-CA170</v>
          </cell>
        </row>
        <row r="644">
          <cell r="A644" t="str">
            <v>CS-CA170-W902-M</v>
          </cell>
          <cell r="B644" t="str">
            <v>CS-CA170</v>
          </cell>
        </row>
        <row r="645">
          <cell r="A645" t="str">
            <v>CS-CA170-WR917-M</v>
          </cell>
          <cell r="B645" t="str">
            <v>CS-CA170</v>
          </cell>
        </row>
        <row r="646">
          <cell r="A646" t="str">
            <v>CS-LY082-G0-L</v>
          </cell>
          <cell r="B646" t="str">
            <v>CS-LY082</v>
          </cell>
        </row>
        <row r="647">
          <cell r="A647" t="str">
            <v>CS-LY082-G0-M</v>
          </cell>
          <cell r="B647" t="str">
            <v>CS-LY082</v>
          </cell>
        </row>
        <row r="648">
          <cell r="A648" t="str">
            <v>CS-LY082-G0-S</v>
          </cell>
          <cell r="B648" t="str">
            <v>CS-LY082</v>
          </cell>
        </row>
        <row r="649">
          <cell r="A649" t="str">
            <v>CS-LY082-G0-XL</v>
          </cell>
          <cell r="B649" t="str">
            <v>CS-LY082</v>
          </cell>
        </row>
        <row r="650">
          <cell r="A650" t="str">
            <v>CS-LY082-G0-XXL</v>
          </cell>
          <cell r="B650" t="str">
            <v>CS-LY082</v>
          </cell>
        </row>
        <row r="651">
          <cell r="A651" t="str">
            <v>CS-LY082-K0-L</v>
          </cell>
          <cell r="B651" t="str">
            <v>CS-LY082</v>
          </cell>
        </row>
        <row r="652">
          <cell r="A652" t="str">
            <v>CS-LY082-K0-M</v>
          </cell>
          <cell r="B652" t="str">
            <v>CS-LY082</v>
          </cell>
        </row>
        <row r="653">
          <cell r="A653" t="str">
            <v>CS-LY082-K0-S</v>
          </cell>
          <cell r="B653" t="str">
            <v>CS-LY082</v>
          </cell>
        </row>
        <row r="654">
          <cell r="A654" t="str">
            <v>CS-LY082-K0-XL</v>
          </cell>
          <cell r="B654" t="str">
            <v>CS-LY082</v>
          </cell>
        </row>
        <row r="655">
          <cell r="A655" t="str">
            <v>CS-LY082-K0-XXL</v>
          </cell>
          <cell r="B655" t="str">
            <v>CS-LY082</v>
          </cell>
        </row>
        <row r="656">
          <cell r="A656" t="str">
            <v>CS-LY082-R0-L</v>
          </cell>
          <cell r="B656" t="str">
            <v>CS-LY082</v>
          </cell>
        </row>
        <row r="657">
          <cell r="A657" t="str">
            <v>CS-LY082-R0-M</v>
          </cell>
          <cell r="B657" t="str">
            <v>CS-LY082</v>
          </cell>
        </row>
        <row r="658">
          <cell r="A658" t="str">
            <v>CS-LY082-R0-S</v>
          </cell>
          <cell r="B658" t="str">
            <v>CS-LY082</v>
          </cell>
        </row>
        <row r="659">
          <cell r="A659" t="str">
            <v>CS-LY082-R0-XL</v>
          </cell>
          <cell r="B659" t="str">
            <v>CS-LY082</v>
          </cell>
        </row>
        <row r="660">
          <cell r="A660" t="str">
            <v>CS-LY082-R0-XXL</v>
          </cell>
          <cell r="B660" t="str">
            <v>CS-LY082</v>
          </cell>
        </row>
        <row r="661">
          <cell r="A661" t="str">
            <v>CS-LY084</v>
          </cell>
          <cell r="B661" t="str">
            <v>CS-LY084</v>
          </cell>
        </row>
        <row r="662">
          <cell r="A662" t="str">
            <v>CS-LY084-H10-L</v>
          </cell>
          <cell r="B662" t="str">
            <v>CS-LY084</v>
          </cell>
        </row>
        <row r="663">
          <cell r="A663" t="str">
            <v>CS-LY084-H10-M</v>
          </cell>
          <cell r="B663" t="str">
            <v>CS-LY084</v>
          </cell>
        </row>
        <row r="664">
          <cell r="A664" t="str">
            <v>CS-LY084-H10-S</v>
          </cell>
          <cell r="B664" t="str">
            <v>CS-LY084</v>
          </cell>
        </row>
        <row r="665">
          <cell r="A665" t="str">
            <v>CS-LY084-H10-XL</v>
          </cell>
          <cell r="B665" t="str">
            <v>CS-LY084</v>
          </cell>
        </row>
        <row r="666">
          <cell r="A666" t="str">
            <v>CS-LY084-H10-XXL</v>
          </cell>
          <cell r="B666" t="str">
            <v>CS-LY084</v>
          </cell>
        </row>
        <row r="667">
          <cell r="A667" t="str">
            <v>CS-LY084-H12-L</v>
          </cell>
          <cell r="B667" t="str">
            <v>CS-LY084</v>
          </cell>
        </row>
        <row r="668">
          <cell r="A668" t="str">
            <v>CS-LY084-H12-M</v>
          </cell>
          <cell r="B668" t="str">
            <v>CS-LY084</v>
          </cell>
        </row>
        <row r="669">
          <cell r="A669" t="str">
            <v>CS-LY084-H12-S</v>
          </cell>
          <cell r="B669" t="str">
            <v>CS-LY084</v>
          </cell>
        </row>
        <row r="670">
          <cell r="A670" t="str">
            <v>CS-LY084-H12-XL</v>
          </cell>
          <cell r="B670" t="str">
            <v>CS-LY084</v>
          </cell>
        </row>
        <row r="671">
          <cell r="A671" t="str">
            <v>CS-LY084-H12-XS</v>
          </cell>
          <cell r="B671" t="str">
            <v>CS-LY084</v>
          </cell>
        </row>
        <row r="672">
          <cell r="A672" t="str">
            <v>CS-LY084-H12-XXL</v>
          </cell>
          <cell r="B672" t="str">
            <v>CS-LY084</v>
          </cell>
        </row>
        <row r="673">
          <cell r="A673" t="str">
            <v>CS-LY084-H15-L</v>
          </cell>
          <cell r="B673" t="str">
            <v>CS-LY084</v>
          </cell>
        </row>
        <row r="674">
          <cell r="A674" t="str">
            <v>CS-LY084-H15-M</v>
          </cell>
          <cell r="B674" t="str">
            <v>CS-LY084</v>
          </cell>
        </row>
        <row r="675">
          <cell r="A675" t="str">
            <v>CS-LY084-H15-S</v>
          </cell>
          <cell r="B675" t="str">
            <v>CS-LY084</v>
          </cell>
        </row>
        <row r="676">
          <cell r="A676" t="str">
            <v>CS-LY084-H15-XL</v>
          </cell>
          <cell r="B676" t="str">
            <v>CS-LY084</v>
          </cell>
        </row>
        <row r="677">
          <cell r="A677" t="str">
            <v>CS-LY084-H15-XS</v>
          </cell>
          <cell r="B677" t="str">
            <v>CS-LY084</v>
          </cell>
        </row>
        <row r="678">
          <cell r="A678" t="str">
            <v>CS-LY084-H15-XXL</v>
          </cell>
          <cell r="B678" t="str">
            <v>CS-LY084</v>
          </cell>
        </row>
        <row r="679">
          <cell r="A679" t="str">
            <v>CS-LY084-H16-L</v>
          </cell>
          <cell r="B679" t="str">
            <v>CS-LY084</v>
          </cell>
        </row>
        <row r="680">
          <cell r="A680" t="str">
            <v>CS-LY084-H16-M</v>
          </cell>
          <cell r="B680" t="str">
            <v>CS-LY084</v>
          </cell>
        </row>
        <row r="681">
          <cell r="A681" t="str">
            <v>CS-LY084-H16-S</v>
          </cell>
          <cell r="B681" t="str">
            <v>CS-LY084</v>
          </cell>
        </row>
        <row r="682">
          <cell r="A682" t="str">
            <v>CS-LY084-H16-XL</v>
          </cell>
          <cell r="B682" t="str">
            <v>CS-LY084</v>
          </cell>
        </row>
        <row r="683">
          <cell r="A683" t="str">
            <v>CS-LY084-H16-XXL</v>
          </cell>
          <cell r="B683" t="str">
            <v>CS-LY084</v>
          </cell>
        </row>
        <row r="684">
          <cell r="A684" t="str">
            <v>CS-LY084-H1-L</v>
          </cell>
          <cell r="B684" t="str">
            <v>CS-LY084</v>
          </cell>
        </row>
        <row r="685">
          <cell r="A685" t="str">
            <v>CS-LY084-H1-M</v>
          </cell>
          <cell r="B685" t="str">
            <v>CS-LY084</v>
          </cell>
        </row>
        <row r="686">
          <cell r="A686" t="str">
            <v>CS-LY084-H1-S</v>
          </cell>
          <cell r="B686" t="str">
            <v>CS-LY084</v>
          </cell>
        </row>
        <row r="687">
          <cell r="A687" t="str">
            <v>CS-LY084-H1-XL</v>
          </cell>
          <cell r="B687" t="str">
            <v>CS-LY084</v>
          </cell>
        </row>
        <row r="688">
          <cell r="A688" t="str">
            <v>CS-LY084-H1-XXL</v>
          </cell>
          <cell r="B688" t="str">
            <v>CS-LY084</v>
          </cell>
        </row>
        <row r="689">
          <cell r="A689" t="str">
            <v>CS-LY084-H2-L</v>
          </cell>
          <cell r="B689" t="str">
            <v>CS-LY084</v>
          </cell>
        </row>
        <row r="690">
          <cell r="A690" t="str">
            <v>CS-LY084-H2-M</v>
          </cell>
          <cell r="B690" t="str">
            <v>CS-LY084</v>
          </cell>
        </row>
        <row r="691">
          <cell r="A691" t="str">
            <v>CS-LY084-H2-S</v>
          </cell>
          <cell r="B691" t="str">
            <v>CS-LY084</v>
          </cell>
        </row>
        <row r="692">
          <cell r="A692" t="str">
            <v>CS-LY084-H2-XL</v>
          </cell>
          <cell r="B692" t="str">
            <v>CS-LY084</v>
          </cell>
        </row>
        <row r="693">
          <cell r="A693" t="str">
            <v>CS-LY084-H2-XXL</v>
          </cell>
          <cell r="B693" t="str">
            <v>CS-LY084</v>
          </cell>
        </row>
        <row r="694">
          <cell r="A694" t="str">
            <v>CS-LY084-H3-L</v>
          </cell>
          <cell r="B694" t="str">
            <v>CS-LY084</v>
          </cell>
        </row>
        <row r="695">
          <cell r="A695" t="str">
            <v>CS-LY084-H3-M</v>
          </cell>
          <cell r="B695" t="str">
            <v>CS-LY084</v>
          </cell>
        </row>
        <row r="696">
          <cell r="A696" t="str">
            <v>CS-LY084-H3-S</v>
          </cell>
          <cell r="B696" t="str">
            <v>CS-LY084</v>
          </cell>
        </row>
        <row r="697">
          <cell r="A697" t="str">
            <v>CS-LY084-H3-XL</v>
          </cell>
          <cell r="B697" t="str">
            <v>CS-LY084</v>
          </cell>
        </row>
        <row r="698">
          <cell r="A698" t="str">
            <v>CS-LY084-H3-XS</v>
          </cell>
          <cell r="B698" t="str">
            <v>CS-LY084</v>
          </cell>
        </row>
        <row r="699">
          <cell r="A699" t="str">
            <v>CS-LY084-H3-XXL</v>
          </cell>
          <cell r="B699" t="str">
            <v>CS-LY084</v>
          </cell>
        </row>
        <row r="700">
          <cell r="A700" t="str">
            <v>CS-LY084-H4-L</v>
          </cell>
          <cell r="B700" t="str">
            <v>CS-LY084</v>
          </cell>
        </row>
        <row r="701">
          <cell r="A701" t="str">
            <v>CS-LY084-H4-M</v>
          </cell>
          <cell r="B701" t="str">
            <v>CS-LY084</v>
          </cell>
        </row>
        <row r="702">
          <cell r="A702" t="str">
            <v>CS-LY084-H4-S</v>
          </cell>
          <cell r="B702" t="str">
            <v>CS-LY084</v>
          </cell>
        </row>
        <row r="703">
          <cell r="A703" t="str">
            <v>CS-LY084-H4-XL</v>
          </cell>
          <cell r="B703" t="str">
            <v>CS-LY084</v>
          </cell>
        </row>
        <row r="704">
          <cell r="A704" t="str">
            <v>CS-LY084-H4-XXL</v>
          </cell>
          <cell r="B704" t="str">
            <v>CS-LY084</v>
          </cell>
        </row>
        <row r="705">
          <cell r="A705" t="str">
            <v>CS-LY084-H6-L</v>
          </cell>
          <cell r="B705" t="str">
            <v>CS-LY084</v>
          </cell>
        </row>
        <row r="706">
          <cell r="A706" t="str">
            <v>CS-LY084-H6-M</v>
          </cell>
          <cell r="B706" t="str">
            <v>CS-LY084</v>
          </cell>
        </row>
        <row r="707">
          <cell r="A707" t="str">
            <v>CS-LY084-H6-S</v>
          </cell>
          <cell r="B707" t="str">
            <v>CS-LY084</v>
          </cell>
        </row>
        <row r="708">
          <cell r="A708" t="str">
            <v>CS-LY084-H6-XL</v>
          </cell>
          <cell r="B708" t="str">
            <v>CS-LY084</v>
          </cell>
        </row>
        <row r="709">
          <cell r="A709" t="str">
            <v>CS-LY084-H6-XXL</v>
          </cell>
          <cell r="B709" t="str">
            <v>CS-LY084</v>
          </cell>
        </row>
        <row r="710">
          <cell r="A710" t="str">
            <v>CS-LY085</v>
          </cell>
          <cell r="B710" t="str">
            <v>CS-LY085</v>
          </cell>
        </row>
        <row r="711">
          <cell r="A711" t="str">
            <v>CS-LY085-G912-L</v>
          </cell>
          <cell r="B711" t="str">
            <v>CS-LY085</v>
          </cell>
        </row>
        <row r="712">
          <cell r="A712" t="str">
            <v>CS-LY085-G912-M</v>
          </cell>
          <cell r="B712" t="str">
            <v>CS-LY085</v>
          </cell>
        </row>
        <row r="713">
          <cell r="A713" t="str">
            <v>CS-LY085-G912-S</v>
          </cell>
          <cell r="B713" t="str">
            <v>CS-LY085</v>
          </cell>
        </row>
        <row r="714">
          <cell r="A714" t="str">
            <v>CS-LY085-G912-XL</v>
          </cell>
          <cell r="B714" t="str">
            <v>CS-LY085</v>
          </cell>
        </row>
        <row r="715">
          <cell r="A715" t="str">
            <v>CS-LY085-G912-XXL</v>
          </cell>
          <cell r="B715" t="str">
            <v>CS-LY085</v>
          </cell>
        </row>
        <row r="716">
          <cell r="A716" t="str">
            <v>CS-LY085-LB916-L</v>
          </cell>
          <cell r="B716" t="str">
            <v>CS-LY085</v>
          </cell>
        </row>
        <row r="717">
          <cell r="A717" t="str">
            <v>CS-LY085-LB916-M</v>
          </cell>
          <cell r="B717" t="str">
            <v>CS-LY085</v>
          </cell>
        </row>
        <row r="718">
          <cell r="A718" t="str">
            <v>CS-LY085-LB916-S</v>
          </cell>
          <cell r="B718" t="str">
            <v>CS-LY085</v>
          </cell>
        </row>
        <row r="719">
          <cell r="A719" t="str">
            <v>CS-LY085-LB916-XL</v>
          </cell>
          <cell r="B719" t="str">
            <v>CS-LY085</v>
          </cell>
        </row>
        <row r="720">
          <cell r="A720" t="str">
            <v>CS-LY085-LB916-XXL</v>
          </cell>
          <cell r="B720" t="str">
            <v>CS-LY085</v>
          </cell>
        </row>
        <row r="721">
          <cell r="A721" t="str">
            <v>CS-LY085-LG907-L</v>
          </cell>
          <cell r="B721" t="str">
            <v>CS-LY085</v>
          </cell>
        </row>
        <row r="722">
          <cell r="A722" t="str">
            <v>CS-LY085-LG907-M</v>
          </cell>
          <cell r="B722" t="str">
            <v>CS-LY085</v>
          </cell>
        </row>
        <row r="723">
          <cell r="A723" t="str">
            <v>CS-LY085-LG907-S</v>
          </cell>
          <cell r="B723" t="str">
            <v>CS-LY085</v>
          </cell>
        </row>
        <row r="724">
          <cell r="A724" t="str">
            <v>CS-LY085-LG907-XL</v>
          </cell>
          <cell r="B724" t="str">
            <v>CS-LY085</v>
          </cell>
        </row>
        <row r="725">
          <cell r="A725" t="str">
            <v>CS-LY085-LG907-XXL</v>
          </cell>
          <cell r="B725" t="str">
            <v>CS-LY085</v>
          </cell>
        </row>
        <row r="726">
          <cell r="A726" t="str">
            <v>CS-LY085-PI908-L</v>
          </cell>
          <cell r="B726" t="str">
            <v>CS-LY085</v>
          </cell>
        </row>
        <row r="727">
          <cell r="A727" t="str">
            <v>CS-LY085-PI908-M</v>
          </cell>
          <cell r="B727" t="str">
            <v>CS-LY085</v>
          </cell>
        </row>
        <row r="728">
          <cell r="A728" t="str">
            <v>CS-LY085-PI908-S</v>
          </cell>
          <cell r="B728" t="str">
            <v>CS-LY085</v>
          </cell>
        </row>
        <row r="729">
          <cell r="A729" t="str">
            <v>CS-LY085-PI908-XL</v>
          </cell>
          <cell r="B729" t="str">
            <v>CS-LY085</v>
          </cell>
        </row>
        <row r="730">
          <cell r="A730" t="str">
            <v>CS-LY085-PI908-XS</v>
          </cell>
          <cell r="B730" t="str">
            <v>CS-LY085</v>
          </cell>
        </row>
        <row r="731">
          <cell r="A731" t="str">
            <v>CS-LY085-PI908-XXL</v>
          </cell>
          <cell r="B731" t="str">
            <v>CS-LY085</v>
          </cell>
        </row>
        <row r="732">
          <cell r="A732" t="str">
            <v>CS-LY085-R901-L</v>
          </cell>
          <cell r="B732" t="str">
            <v>CS-LY085</v>
          </cell>
        </row>
        <row r="733">
          <cell r="A733" t="str">
            <v>CS-LY085-R901-M</v>
          </cell>
          <cell r="B733" t="str">
            <v>CS-LY085</v>
          </cell>
        </row>
        <row r="734">
          <cell r="A734" t="str">
            <v>CS-LY085-R901-S</v>
          </cell>
          <cell r="B734" t="str">
            <v>CS-LY085</v>
          </cell>
        </row>
        <row r="735">
          <cell r="A735" t="str">
            <v>CS-LY085-R901-XL</v>
          </cell>
          <cell r="B735" t="str">
            <v>CS-LY085</v>
          </cell>
        </row>
        <row r="736">
          <cell r="A736" t="str">
            <v>CS-LY085-R901-XXL</v>
          </cell>
          <cell r="B736" t="str">
            <v>CS-LY085</v>
          </cell>
        </row>
        <row r="737">
          <cell r="A737" t="str">
            <v>CS-LY085-Sa911-L</v>
          </cell>
          <cell r="B737" t="str">
            <v>CS-LY085</v>
          </cell>
        </row>
        <row r="738">
          <cell r="A738" t="str">
            <v>CS-LY085-Sa911-M</v>
          </cell>
          <cell r="B738" t="str">
            <v>CS-LY085</v>
          </cell>
        </row>
        <row r="739">
          <cell r="A739" t="str">
            <v>CS-LY085-Sa911-S</v>
          </cell>
          <cell r="B739" t="str">
            <v>CS-LY085</v>
          </cell>
        </row>
        <row r="740">
          <cell r="A740" t="str">
            <v>CS-LY085-Sa911-XL</v>
          </cell>
          <cell r="B740" t="str">
            <v>CS-LY085</v>
          </cell>
        </row>
        <row r="741">
          <cell r="A741" t="str">
            <v>CS-LY085-Sa911-XXL</v>
          </cell>
          <cell r="B741" t="str">
            <v>CS-LY085</v>
          </cell>
        </row>
        <row r="742">
          <cell r="A742" t="str">
            <v>CS-LY085-W902-L</v>
          </cell>
          <cell r="B742" t="str">
            <v>CS-LY085</v>
          </cell>
        </row>
        <row r="743">
          <cell r="A743" t="str">
            <v>CS-LY085-W902-M</v>
          </cell>
          <cell r="B743" t="str">
            <v>CS-LY085</v>
          </cell>
        </row>
        <row r="744">
          <cell r="A744" t="str">
            <v>CS-LY085-W902-S</v>
          </cell>
          <cell r="B744" t="str">
            <v>CS-LY085</v>
          </cell>
        </row>
        <row r="745">
          <cell r="A745" t="str">
            <v>CS-LY085-W902-XL</v>
          </cell>
          <cell r="B745" t="str">
            <v>CS-LY085</v>
          </cell>
        </row>
        <row r="746">
          <cell r="A746" t="str">
            <v>CS-LY085-W902-XXL</v>
          </cell>
          <cell r="B746" t="str">
            <v>CS-LY085</v>
          </cell>
        </row>
        <row r="747">
          <cell r="A747" t="str">
            <v>CS-LY085-WR917-L</v>
          </cell>
          <cell r="B747" t="str">
            <v>CS-LY085</v>
          </cell>
        </row>
        <row r="748">
          <cell r="A748" t="str">
            <v>CS-LY085-WR917-M</v>
          </cell>
          <cell r="B748" t="str">
            <v>CS-LY085</v>
          </cell>
        </row>
        <row r="749">
          <cell r="A749" t="str">
            <v>CS-LY085-WR917-S</v>
          </cell>
          <cell r="B749" t="str">
            <v>CS-LY085</v>
          </cell>
        </row>
        <row r="750">
          <cell r="A750" t="str">
            <v>CS-LY085-WR917-XL</v>
          </cell>
          <cell r="B750" t="str">
            <v>CS-LY085</v>
          </cell>
        </row>
        <row r="751">
          <cell r="A751" t="str">
            <v>CS-LY085-WR917-XS</v>
          </cell>
          <cell r="B751" t="str">
            <v>CS-LY085</v>
          </cell>
        </row>
        <row r="752">
          <cell r="A752" t="str">
            <v>CS-LY085-WR917-XXL</v>
          </cell>
          <cell r="B752" t="str">
            <v>CS-LY085</v>
          </cell>
        </row>
        <row r="753">
          <cell r="A753" t="str">
            <v>CS-LY085-ZL918-L</v>
          </cell>
          <cell r="B753" t="str">
            <v>CS-LY085</v>
          </cell>
        </row>
        <row r="754">
          <cell r="A754" t="str">
            <v>CS-LY085-ZL918-M</v>
          </cell>
          <cell r="B754" t="str">
            <v>CS-LY085</v>
          </cell>
        </row>
        <row r="755">
          <cell r="A755" t="str">
            <v>CS-LY085-ZL918-S</v>
          </cell>
          <cell r="B755" t="str">
            <v>CS-LY085</v>
          </cell>
        </row>
        <row r="756">
          <cell r="A756" t="str">
            <v>CS-LY085-ZL918-XL</v>
          </cell>
          <cell r="B756" t="str">
            <v>CS-LY085</v>
          </cell>
        </row>
        <row r="757">
          <cell r="A757" t="str">
            <v>CS-LY085-ZL918-XS</v>
          </cell>
          <cell r="B757" t="str">
            <v>CS-LY085</v>
          </cell>
        </row>
        <row r="758">
          <cell r="A758" t="str">
            <v>CS-LY085-ZL918-XXL</v>
          </cell>
          <cell r="B758" t="str">
            <v>CS-LY085</v>
          </cell>
        </row>
        <row r="759">
          <cell r="A759" t="str">
            <v>CS-LY086</v>
          </cell>
          <cell r="B759" t="str">
            <v>CS-LY086</v>
          </cell>
        </row>
        <row r="760">
          <cell r="A760" t="str">
            <v>CS-LY086-B0-L</v>
          </cell>
          <cell r="B760" t="str">
            <v>CS-LY086</v>
          </cell>
        </row>
        <row r="761">
          <cell r="A761" t="str">
            <v>CS-LY086-B0-M</v>
          </cell>
          <cell r="B761" t="str">
            <v>CS-LY086</v>
          </cell>
        </row>
        <row r="762">
          <cell r="A762" t="str">
            <v>CS-LY086-B0-S</v>
          </cell>
          <cell r="B762" t="str">
            <v>CS-LY086</v>
          </cell>
        </row>
        <row r="763">
          <cell r="A763" t="str">
            <v>CS-LY086-B0-XL</v>
          </cell>
          <cell r="B763" t="str">
            <v>CS-LY086</v>
          </cell>
        </row>
        <row r="764">
          <cell r="A764" t="str">
            <v>CS-LY086-B0-XXL</v>
          </cell>
          <cell r="B764" t="str">
            <v>CS-LY086</v>
          </cell>
        </row>
        <row r="765">
          <cell r="A765" t="str">
            <v>CS-LY086-LB-L</v>
          </cell>
          <cell r="B765" t="str">
            <v>CS-LY086</v>
          </cell>
        </row>
        <row r="766">
          <cell r="A766" t="str">
            <v>CS-LY086-LB-M</v>
          </cell>
          <cell r="B766" t="str">
            <v>CS-LY086</v>
          </cell>
        </row>
        <row r="767">
          <cell r="A767" t="str">
            <v>CS-LY086-LB-S</v>
          </cell>
          <cell r="B767" t="str">
            <v>CS-LY086</v>
          </cell>
        </row>
        <row r="768">
          <cell r="A768" t="str">
            <v>CS-LY086-LB-XL</v>
          </cell>
          <cell r="B768" t="str">
            <v>CS-LY086</v>
          </cell>
        </row>
        <row r="769">
          <cell r="A769" t="str">
            <v>CS-LY086-LB-XXL</v>
          </cell>
          <cell r="B769" t="str">
            <v>CS-LY086</v>
          </cell>
        </row>
        <row r="770">
          <cell r="A770" t="str">
            <v>CS-LY086-N0-L</v>
          </cell>
          <cell r="B770" t="str">
            <v>CS-LY086</v>
          </cell>
        </row>
        <row r="771">
          <cell r="A771" t="str">
            <v>CS-LY086-N0-M</v>
          </cell>
          <cell r="B771" t="str">
            <v>CS-LY086</v>
          </cell>
        </row>
        <row r="772">
          <cell r="A772" t="str">
            <v>CS-LY086-N0-S</v>
          </cell>
          <cell r="B772" t="str">
            <v>CS-LY086</v>
          </cell>
        </row>
        <row r="773">
          <cell r="A773" t="str">
            <v>CS-LY086-N0-XL</v>
          </cell>
          <cell r="B773" t="str">
            <v>CS-LY086</v>
          </cell>
        </row>
        <row r="774">
          <cell r="A774" t="str">
            <v>CS-LY086-N0-XXL</v>
          </cell>
          <cell r="B774" t="str">
            <v>CS-LY086</v>
          </cell>
        </row>
        <row r="775">
          <cell r="A775" t="str">
            <v>CS-LY166</v>
          </cell>
          <cell r="B775" t="str">
            <v>CS-LY166</v>
          </cell>
        </row>
        <row r="776">
          <cell r="A776" t="str">
            <v>CS-LY166-B28-1-L</v>
          </cell>
          <cell r="B776" t="str">
            <v>CS-LY166</v>
          </cell>
        </row>
        <row r="777">
          <cell r="A777" t="str">
            <v>CS-LY166-B28-1-M</v>
          </cell>
          <cell r="B777" t="str">
            <v>CS-LY166</v>
          </cell>
        </row>
        <row r="778">
          <cell r="A778" t="str">
            <v>CS-LY166-B28-1-S</v>
          </cell>
          <cell r="B778" t="str">
            <v>CS-LY166</v>
          </cell>
        </row>
        <row r="779">
          <cell r="A779" t="str">
            <v>CS-LY166-B28-1-XL</v>
          </cell>
          <cell r="B779" t="str">
            <v>CS-LY166</v>
          </cell>
        </row>
        <row r="780">
          <cell r="A780" t="str">
            <v>CS-LY166-B28-1-XXL</v>
          </cell>
          <cell r="B780" t="str">
            <v>CS-LY166</v>
          </cell>
        </row>
        <row r="781">
          <cell r="A781" t="str">
            <v>CS-LY166-B28-3-L</v>
          </cell>
          <cell r="B781" t="str">
            <v>CS-LY166</v>
          </cell>
        </row>
        <row r="782">
          <cell r="A782" t="str">
            <v>CS-LY166-B28-3-M</v>
          </cell>
          <cell r="B782" t="str">
            <v>CS-LY166</v>
          </cell>
        </row>
        <row r="783">
          <cell r="A783" t="str">
            <v>CS-LY166-B28-3-S</v>
          </cell>
          <cell r="B783" t="str">
            <v>CS-LY166</v>
          </cell>
        </row>
        <row r="784">
          <cell r="A784" t="str">
            <v>CS-LY166-B28-3-XL</v>
          </cell>
          <cell r="B784" t="str">
            <v>CS-LY166</v>
          </cell>
        </row>
        <row r="785">
          <cell r="A785" t="str">
            <v>CS-LY166-B28-3-XXL</v>
          </cell>
          <cell r="B785" t="str">
            <v>CS-LY166</v>
          </cell>
        </row>
        <row r="786">
          <cell r="A786" t="str">
            <v>CS-LY166-B28-4-L</v>
          </cell>
          <cell r="B786" t="str">
            <v>CS-LY166</v>
          </cell>
        </row>
        <row r="787">
          <cell r="A787" t="str">
            <v>CS-LY166-B28-4-M</v>
          </cell>
          <cell r="B787" t="str">
            <v>CS-LY166</v>
          </cell>
        </row>
        <row r="788">
          <cell r="A788" t="str">
            <v>CS-LY166-B28-4-S</v>
          </cell>
          <cell r="B788" t="str">
            <v>CS-LY166</v>
          </cell>
        </row>
        <row r="789">
          <cell r="A789" t="str">
            <v>CS-LY166-B28-4-XL</v>
          </cell>
          <cell r="B789" t="str">
            <v>CS-LY166</v>
          </cell>
        </row>
        <row r="790">
          <cell r="A790" t="str">
            <v>CS-LY166-B28-4-XXL</v>
          </cell>
          <cell r="B790" t="str">
            <v>CS-LY166</v>
          </cell>
        </row>
        <row r="791">
          <cell r="A791" t="str">
            <v>CS-LY166-B28-5-L</v>
          </cell>
          <cell r="B791" t="str">
            <v>CS-LY166</v>
          </cell>
        </row>
        <row r="792">
          <cell r="A792" t="str">
            <v>CS-LY166-B28-5-M</v>
          </cell>
          <cell r="B792" t="str">
            <v>CS-LY166</v>
          </cell>
        </row>
        <row r="793">
          <cell r="A793" t="str">
            <v>CS-LY166-B28-5-S</v>
          </cell>
          <cell r="B793" t="str">
            <v>CS-LY166</v>
          </cell>
        </row>
        <row r="794">
          <cell r="A794" t="str">
            <v>CS-LY166-B28-5-XL</v>
          </cell>
          <cell r="B794" t="str">
            <v>CS-LY166</v>
          </cell>
        </row>
        <row r="795">
          <cell r="A795" t="str">
            <v>CS-LY166-B28-5-XXL</v>
          </cell>
          <cell r="B795" t="str">
            <v>CS-LY166</v>
          </cell>
        </row>
        <row r="796">
          <cell r="A796" t="str">
            <v>CS-LY166-K33-1-L</v>
          </cell>
          <cell r="B796" t="str">
            <v>CS-LY166</v>
          </cell>
        </row>
        <row r="797">
          <cell r="A797" t="str">
            <v>CS-LY166-K33-1-M</v>
          </cell>
          <cell r="B797" t="str">
            <v>CS-LY166</v>
          </cell>
        </row>
        <row r="798">
          <cell r="A798" t="str">
            <v>CS-LY166-K33-1-S</v>
          </cell>
          <cell r="B798" t="str">
            <v>CS-LY166</v>
          </cell>
        </row>
        <row r="799">
          <cell r="A799" t="str">
            <v>CS-LY166-K33-1-XL</v>
          </cell>
          <cell r="B799" t="str">
            <v>CS-LY166</v>
          </cell>
        </row>
        <row r="800">
          <cell r="A800" t="str">
            <v>CS-LY166-K33-1-XXL</v>
          </cell>
          <cell r="B800" t="str">
            <v>CS-LY166</v>
          </cell>
        </row>
        <row r="801">
          <cell r="A801" t="str">
            <v>CS-LY166-K33-2-L</v>
          </cell>
          <cell r="B801" t="str">
            <v>CS-LY166</v>
          </cell>
        </row>
        <row r="802">
          <cell r="A802" t="str">
            <v>CS-LY166-K33-2-M</v>
          </cell>
          <cell r="B802" t="str">
            <v>CS-LY166</v>
          </cell>
        </row>
        <row r="803">
          <cell r="A803" t="str">
            <v>CS-LY166-K33-2-S</v>
          </cell>
          <cell r="B803" t="str">
            <v>CS-LY166</v>
          </cell>
        </row>
        <row r="804">
          <cell r="A804" t="str">
            <v>CS-LY166-K33-2-XL</v>
          </cell>
          <cell r="B804" t="str">
            <v>CS-LY166</v>
          </cell>
        </row>
        <row r="805">
          <cell r="A805" t="str">
            <v>CS-LY166-K33-2-XXL</v>
          </cell>
          <cell r="B805" t="str">
            <v>CS-LY166</v>
          </cell>
        </row>
        <row r="806">
          <cell r="A806" t="str">
            <v>CS-LY166-K33-4-L</v>
          </cell>
          <cell r="B806" t="str">
            <v>CS-LY166</v>
          </cell>
        </row>
        <row r="807">
          <cell r="A807" t="str">
            <v>CS-LY166-K33-4-M</v>
          </cell>
          <cell r="B807" t="str">
            <v>CS-LY166</v>
          </cell>
        </row>
        <row r="808">
          <cell r="A808" t="str">
            <v>CS-LY166-K33-4-S</v>
          </cell>
          <cell r="B808" t="str">
            <v>CS-LY166</v>
          </cell>
        </row>
        <row r="809">
          <cell r="A809" t="str">
            <v>CS-LY166-K33-4-XL</v>
          </cell>
          <cell r="B809" t="str">
            <v>CS-LY166</v>
          </cell>
        </row>
        <row r="810">
          <cell r="A810" t="str">
            <v>CS-LY166-K33-4-XXL</v>
          </cell>
          <cell r="B810" t="str">
            <v>CS-LY166</v>
          </cell>
        </row>
        <row r="811">
          <cell r="A811" t="str">
            <v>CS-LY166-K73-1-L</v>
          </cell>
          <cell r="B811" t="str">
            <v>CS-LY166</v>
          </cell>
        </row>
        <row r="812">
          <cell r="A812" t="str">
            <v>CS-LY166-K73-1-M</v>
          </cell>
          <cell r="B812" t="str">
            <v>CS-LY166</v>
          </cell>
        </row>
        <row r="813">
          <cell r="A813" t="str">
            <v>CS-LY166-K73-1-S</v>
          </cell>
          <cell r="B813" t="str">
            <v>CS-LY166</v>
          </cell>
        </row>
        <row r="814">
          <cell r="A814" t="str">
            <v>CS-LY166-K73-1-XL</v>
          </cell>
          <cell r="B814" t="str">
            <v>CS-LY166</v>
          </cell>
        </row>
        <row r="815">
          <cell r="A815" t="str">
            <v>CS-LY166-K73-1-XXL</v>
          </cell>
          <cell r="B815" t="str">
            <v>CS-LY166</v>
          </cell>
        </row>
        <row r="816">
          <cell r="A816" t="str">
            <v>CS-LY166-K73-2-L</v>
          </cell>
          <cell r="B816" t="str">
            <v>CS-LY166</v>
          </cell>
        </row>
        <row r="817">
          <cell r="A817" t="str">
            <v>CS-LY166-K73-2-M</v>
          </cell>
          <cell r="B817" t="str">
            <v>CS-LY166</v>
          </cell>
        </row>
        <row r="818">
          <cell r="A818" t="str">
            <v>CS-LY166-K73-2-S</v>
          </cell>
          <cell r="B818" t="str">
            <v>CS-LY166</v>
          </cell>
        </row>
        <row r="819">
          <cell r="A819" t="str">
            <v>CS-LY166-K73-2-XL</v>
          </cell>
          <cell r="B819" t="str">
            <v>CS-LY166</v>
          </cell>
        </row>
        <row r="820">
          <cell r="A820" t="str">
            <v>CS-LY166-K73-2-XXL</v>
          </cell>
          <cell r="B820" t="str">
            <v>CS-LY166</v>
          </cell>
        </row>
        <row r="821">
          <cell r="A821" t="str">
            <v>CS-LY167</v>
          </cell>
          <cell r="B821" t="str">
            <v>CS-LY167</v>
          </cell>
        </row>
        <row r="822">
          <cell r="A822" t="str">
            <v>CS-LY167-K0-L</v>
          </cell>
          <cell r="B822" t="str">
            <v>CS-LY167</v>
          </cell>
        </row>
        <row r="823">
          <cell r="A823" t="str">
            <v>CS-LY167-K0-M</v>
          </cell>
          <cell r="B823" t="str">
            <v>CS-LY167</v>
          </cell>
        </row>
        <row r="824">
          <cell r="A824" t="str">
            <v>CS-LY167-K0-S</v>
          </cell>
          <cell r="B824" t="str">
            <v>CS-LY167</v>
          </cell>
        </row>
        <row r="825">
          <cell r="A825" t="str">
            <v>CS-LY167-K0-XL</v>
          </cell>
          <cell r="B825" t="str">
            <v>CS-LY167</v>
          </cell>
        </row>
        <row r="826">
          <cell r="A826" t="str">
            <v>CS-LY167-K0-XXL</v>
          </cell>
          <cell r="B826" t="str">
            <v>CS-LY167</v>
          </cell>
        </row>
        <row r="827">
          <cell r="A827" t="str">
            <v>CS-LY167-N0-L</v>
          </cell>
          <cell r="B827" t="str">
            <v>CS-LY167</v>
          </cell>
        </row>
        <row r="828">
          <cell r="A828" t="str">
            <v>CS-LY167-N0-M</v>
          </cell>
          <cell r="B828" t="str">
            <v>CS-LY167</v>
          </cell>
        </row>
        <row r="829">
          <cell r="A829" t="str">
            <v>CS-LY167-N0-S</v>
          </cell>
          <cell r="B829" t="str">
            <v>CS-LY167</v>
          </cell>
        </row>
        <row r="830">
          <cell r="A830" t="str">
            <v>CS-LY167-N0-XL</v>
          </cell>
          <cell r="B830" t="str">
            <v>CS-LY167</v>
          </cell>
        </row>
        <row r="831">
          <cell r="A831" t="str">
            <v>CS-LY167-N0-XXL</v>
          </cell>
          <cell r="B831" t="str">
            <v>CS-LY167</v>
          </cell>
        </row>
        <row r="832">
          <cell r="A832" t="str">
            <v>CS-LY167-R0-L</v>
          </cell>
          <cell r="B832" t="str">
            <v>CS-LY167</v>
          </cell>
        </row>
        <row r="833">
          <cell r="A833" t="str">
            <v>CS-LY167-R0-M</v>
          </cell>
          <cell r="B833" t="str">
            <v>CS-LY167</v>
          </cell>
        </row>
        <row r="834">
          <cell r="A834" t="str">
            <v>CS-LY167-R0-S</v>
          </cell>
          <cell r="B834" t="str">
            <v>CS-LY167</v>
          </cell>
        </row>
        <row r="835">
          <cell r="A835" t="str">
            <v>CS-LY167-R0-XL</v>
          </cell>
          <cell r="B835" t="str">
            <v>CS-LY167</v>
          </cell>
        </row>
        <row r="836">
          <cell r="A836" t="str">
            <v>CS-LY167-R0-XXL</v>
          </cell>
          <cell r="B836" t="str">
            <v>CS-LY167</v>
          </cell>
        </row>
        <row r="837">
          <cell r="A837" t="str">
            <v>CS-LY167-W0-L</v>
          </cell>
          <cell r="B837" t="str">
            <v>CS-LY167</v>
          </cell>
        </row>
        <row r="838">
          <cell r="A838" t="str">
            <v>CS-LY167-W0-M</v>
          </cell>
          <cell r="B838" t="str">
            <v>CS-LY167</v>
          </cell>
        </row>
        <row r="839">
          <cell r="A839" t="str">
            <v>CS-LY167-W0-S</v>
          </cell>
          <cell r="B839" t="str">
            <v>CS-LY167</v>
          </cell>
        </row>
        <row r="840">
          <cell r="A840" t="str">
            <v>CS-LY167-W0-XL</v>
          </cell>
          <cell r="B840" t="str">
            <v>CS-LY167</v>
          </cell>
        </row>
        <row r="841">
          <cell r="A841" t="str">
            <v>CS-LY167-W0-XXL</v>
          </cell>
          <cell r="B841" t="str">
            <v>CS-LY167</v>
          </cell>
        </row>
        <row r="842">
          <cell r="A842" t="str">
            <v>CS-LY170</v>
          </cell>
          <cell r="B842" t="str">
            <v>CS-LY170</v>
          </cell>
        </row>
        <row r="843">
          <cell r="A843" t="str">
            <v>CS-LY170-G912-L</v>
          </cell>
          <cell r="B843" t="str">
            <v>CS-LY170</v>
          </cell>
        </row>
        <row r="844">
          <cell r="A844" t="str">
            <v>CS-LY170-G912-M</v>
          </cell>
          <cell r="B844" t="str">
            <v>CS-LY170</v>
          </cell>
        </row>
        <row r="845">
          <cell r="A845" t="str">
            <v>CS-LY170-G912-S</v>
          </cell>
          <cell r="B845" t="str">
            <v>CS-LY170</v>
          </cell>
        </row>
        <row r="846">
          <cell r="A846" t="str">
            <v>CS-LY170-G912-XL</v>
          </cell>
          <cell r="B846" t="str">
            <v>CS-LY170</v>
          </cell>
        </row>
        <row r="847">
          <cell r="A847" t="str">
            <v>CS-LY170-G912-XXL</v>
          </cell>
          <cell r="B847" t="str">
            <v>CS-LY170</v>
          </cell>
        </row>
        <row r="848">
          <cell r="A848" t="str">
            <v>CS-LY170-LB916-L</v>
          </cell>
          <cell r="B848" t="str">
            <v>CS-LY170</v>
          </cell>
        </row>
        <row r="849">
          <cell r="A849" t="str">
            <v>CS-LY170-LB916-M</v>
          </cell>
          <cell r="B849" t="str">
            <v>CS-LY170</v>
          </cell>
        </row>
        <row r="850">
          <cell r="A850" t="str">
            <v>CS-LY170-LB916-S</v>
          </cell>
          <cell r="B850" t="str">
            <v>CS-LY170</v>
          </cell>
        </row>
        <row r="851">
          <cell r="A851" t="str">
            <v>CS-LY170-LB916-XL</v>
          </cell>
          <cell r="B851" t="str">
            <v>CS-LY170</v>
          </cell>
        </row>
        <row r="852">
          <cell r="A852" t="str">
            <v>CS-LY170-LB916-XXL</v>
          </cell>
          <cell r="B852" t="str">
            <v>CS-LY170</v>
          </cell>
        </row>
        <row r="853">
          <cell r="A853" t="str">
            <v>CS-LY170-LG907-L</v>
          </cell>
          <cell r="B853" t="str">
            <v>CS-LY170</v>
          </cell>
        </row>
        <row r="854">
          <cell r="A854" t="str">
            <v>CS-LY170-LG907-M</v>
          </cell>
          <cell r="B854" t="str">
            <v>CS-LY170</v>
          </cell>
        </row>
        <row r="855">
          <cell r="A855" t="str">
            <v>CS-LY170-LG907-S</v>
          </cell>
          <cell r="B855" t="str">
            <v>CS-LY170</v>
          </cell>
        </row>
        <row r="856">
          <cell r="A856" t="str">
            <v>CS-LY170-LG907-XL</v>
          </cell>
          <cell r="B856" t="str">
            <v>CS-LY170</v>
          </cell>
        </row>
        <row r="857">
          <cell r="A857" t="str">
            <v>CS-LY170-LG907-XXL</v>
          </cell>
          <cell r="B857" t="str">
            <v>CS-LY170</v>
          </cell>
        </row>
        <row r="858">
          <cell r="A858" t="str">
            <v>CS-LY170-PI908-L</v>
          </cell>
          <cell r="B858" t="str">
            <v>CS-LY170</v>
          </cell>
        </row>
        <row r="859">
          <cell r="A859" t="str">
            <v>CS-LY170-PI908-M</v>
          </cell>
          <cell r="B859" t="str">
            <v>CS-LY170</v>
          </cell>
        </row>
        <row r="860">
          <cell r="A860" t="str">
            <v>CS-LY170-PI908-S</v>
          </cell>
          <cell r="B860" t="str">
            <v>CS-LY170</v>
          </cell>
        </row>
        <row r="861">
          <cell r="A861" t="str">
            <v>CS-LY170-PI908-XL</v>
          </cell>
          <cell r="B861" t="str">
            <v>CS-LY170</v>
          </cell>
        </row>
        <row r="862">
          <cell r="A862" t="str">
            <v>CS-LY170-PI908-XXL</v>
          </cell>
          <cell r="B862" t="str">
            <v>CS-LY170</v>
          </cell>
        </row>
        <row r="863">
          <cell r="A863" t="str">
            <v>CS-LY170-Sa911-L</v>
          </cell>
          <cell r="B863" t="str">
            <v>CS-LY170</v>
          </cell>
        </row>
        <row r="864">
          <cell r="A864" t="str">
            <v>CS-LY170-Sa911-M</v>
          </cell>
          <cell r="B864" t="str">
            <v>CS-LY170</v>
          </cell>
        </row>
        <row r="865">
          <cell r="A865" t="str">
            <v>CS-LY170-Sa911-S</v>
          </cell>
          <cell r="B865" t="str">
            <v>CS-LY170</v>
          </cell>
        </row>
        <row r="866">
          <cell r="A866" t="str">
            <v>CS-LY170-Sa911-XL</v>
          </cell>
          <cell r="B866" t="str">
            <v>CS-LY170</v>
          </cell>
        </row>
        <row r="867">
          <cell r="A867" t="str">
            <v>CS-LY170-Sa911-XXL</v>
          </cell>
          <cell r="B867" t="str">
            <v>CS-LY170</v>
          </cell>
        </row>
        <row r="868">
          <cell r="A868" t="str">
            <v>CS-LY170-W902-L</v>
          </cell>
          <cell r="B868" t="str">
            <v>CS-LY170</v>
          </cell>
        </row>
        <row r="869">
          <cell r="A869" t="str">
            <v>CS-LY170-W902-M</v>
          </cell>
          <cell r="B869" t="str">
            <v>CS-LY170</v>
          </cell>
        </row>
        <row r="870">
          <cell r="A870" t="str">
            <v>CS-LY170-W902-S</v>
          </cell>
          <cell r="B870" t="str">
            <v>CS-LY170</v>
          </cell>
        </row>
        <row r="871">
          <cell r="A871" t="str">
            <v>CS-LY170-W902-XL</v>
          </cell>
          <cell r="B871" t="str">
            <v>CS-LY170</v>
          </cell>
        </row>
        <row r="872">
          <cell r="A872" t="str">
            <v>CS-LY170-W902-XXL</v>
          </cell>
          <cell r="B872" t="str">
            <v>CS-LY170</v>
          </cell>
        </row>
        <row r="873">
          <cell r="A873" t="str">
            <v>CS-LY170-WR917-L</v>
          </cell>
          <cell r="B873" t="str">
            <v>CS-LY170</v>
          </cell>
        </row>
        <row r="874">
          <cell r="A874" t="str">
            <v>CS-LY170-WR917-M</v>
          </cell>
          <cell r="B874" t="str">
            <v>CS-LY170</v>
          </cell>
        </row>
        <row r="875">
          <cell r="A875" t="str">
            <v>CS-LY170-WR917-S</v>
          </cell>
          <cell r="B875" t="str">
            <v>CS-LY170</v>
          </cell>
        </row>
        <row r="876">
          <cell r="A876" t="str">
            <v>CS-LY170-WR917-XL</v>
          </cell>
          <cell r="B876" t="str">
            <v>CS-LY170</v>
          </cell>
        </row>
        <row r="877">
          <cell r="A877" t="str">
            <v>CS-LY170-WR917-XXL</v>
          </cell>
          <cell r="B877" t="str">
            <v>CS-LY170</v>
          </cell>
        </row>
        <row r="878">
          <cell r="A878" t="str">
            <v>CS-LY170-ZL918-L</v>
          </cell>
          <cell r="B878" t="str">
            <v>CS-LY170</v>
          </cell>
        </row>
        <row r="879">
          <cell r="A879" t="str">
            <v>CS-LY170-ZL918-M</v>
          </cell>
          <cell r="B879" t="str">
            <v>CS-LY170</v>
          </cell>
        </row>
        <row r="880">
          <cell r="A880" t="str">
            <v>CS-LY170-ZL918-S</v>
          </cell>
          <cell r="B880" t="str">
            <v>CS-LY170</v>
          </cell>
        </row>
        <row r="881">
          <cell r="A881" t="str">
            <v>CS-LY170-ZL918-XL</v>
          </cell>
          <cell r="B881" t="str">
            <v>CS-LY170</v>
          </cell>
        </row>
        <row r="882">
          <cell r="A882" t="str">
            <v>CS-LY170-ZL918-XXL</v>
          </cell>
          <cell r="B882" t="str">
            <v>CS-LY170</v>
          </cell>
        </row>
        <row r="883">
          <cell r="A883" t="str">
            <v>CS-LY171</v>
          </cell>
          <cell r="B883" t="str">
            <v>CS-LY171</v>
          </cell>
        </row>
        <row r="884">
          <cell r="A884" t="str">
            <v>CS-LY171-G912-L</v>
          </cell>
          <cell r="B884" t="str">
            <v>CS-LY171</v>
          </cell>
        </row>
        <row r="885">
          <cell r="A885" t="str">
            <v>CS-LY171-G912-M</v>
          </cell>
          <cell r="B885" t="str">
            <v>CS-LY171</v>
          </cell>
        </row>
        <row r="886">
          <cell r="A886" t="str">
            <v>CS-LY171-G912-S</v>
          </cell>
          <cell r="B886" t="str">
            <v>CS-LY171</v>
          </cell>
        </row>
        <row r="887">
          <cell r="A887" t="str">
            <v>CS-LY171-G912-XL</v>
          </cell>
          <cell r="B887" t="str">
            <v>CS-LY171</v>
          </cell>
        </row>
        <row r="888">
          <cell r="A888" t="str">
            <v>CS-LY171-G912-XXL</v>
          </cell>
          <cell r="B888" t="str">
            <v>CS-LY171</v>
          </cell>
        </row>
        <row r="889">
          <cell r="A889" t="str">
            <v>CS-LY171-LB916-L</v>
          </cell>
          <cell r="B889" t="str">
            <v>CS-LY171</v>
          </cell>
        </row>
        <row r="890">
          <cell r="A890" t="str">
            <v>CS-LY171-LB916-M</v>
          </cell>
          <cell r="B890" t="str">
            <v>CS-LY171</v>
          </cell>
        </row>
        <row r="891">
          <cell r="A891" t="str">
            <v>CS-LY171-LB916-S</v>
          </cell>
          <cell r="B891" t="str">
            <v>CS-LY171</v>
          </cell>
        </row>
        <row r="892">
          <cell r="A892" t="str">
            <v>CS-LY171-LB916-XL</v>
          </cell>
          <cell r="B892" t="str">
            <v>CS-LY171</v>
          </cell>
        </row>
        <row r="893">
          <cell r="A893" t="str">
            <v>CS-LY171-LB916-XXL</v>
          </cell>
          <cell r="B893" t="str">
            <v>CS-LY171</v>
          </cell>
        </row>
        <row r="894">
          <cell r="A894" t="str">
            <v>CS-LY171-LG907-L</v>
          </cell>
          <cell r="B894" t="str">
            <v>CS-LY171</v>
          </cell>
        </row>
        <row r="895">
          <cell r="A895" t="str">
            <v>CS-LY171-LG907-M</v>
          </cell>
          <cell r="B895" t="str">
            <v>CS-LY171</v>
          </cell>
        </row>
        <row r="896">
          <cell r="A896" t="str">
            <v>CS-LY171-LG907-S</v>
          </cell>
          <cell r="B896" t="str">
            <v>CS-LY171</v>
          </cell>
        </row>
        <row r="897">
          <cell r="A897" t="str">
            <v>CS-LY171-LG907-XL</v>
          </cell>
          <cell r="B897" t="str">
            <v>CS-LY171</v>
          </cell>
        </row>
        <row r="898">
          <cell r="A898" t="str">
            <v>CS-LY171-LG907-XXL</v>
          </cell>
          <cell r="B898" t="str">
            <v>CS-LY171</v>
          </cell>
        </row>
        <row r="899">
          <cell r="A899" t="str">
            <v>CS-LY171-PI908-L</v>
          </cell>
          <cell r="B899" t="str">
            <v>CS-LY171</v>
          </cell>
        </row>
        <row r="900">
          <cell r="A900" t="str">
            <v>CS-LY171-PI908-M</v>
          </cell>
          <cell r="B900" t="str">
            <v>CS-LY171</v>
          </cell>
        </row>
        <row r="901">
          <cell r="A901" t="str">
            <v>CS-LY171-PI908-S</v>
          </cell>
          <cell r="B901" t="str">
            <v>CS-LY171</v>
          </cell>
        </row>
        <row r="902">
          <cell r="A902" t="str">
            <v>CS-LY171-PI908-XL</v>
          </cell>
          <cell r="B902" t="str">
            <v>CS-LY171</v>
          </cell>
        </row>
        <row r="903">
          <cell r="A903" t="str">
            <v>CS-LY171-PI908-XXL</v>
          </cell>
          <cell r="B903" t="str">
            <v>CS-LY171</v>
          </cell>
        </row>
        <row r="904">
          <cell r="A904" t="str">
            <v>CS-LY171-Sa911-L</v>
          </cell>
          <cell r="B904" t="str">
            <v>CS-LY171</v>
          </cell>
        </row>
        <row r="905">
          <cell r="A905" t="str">
            <v>CS-LY171-Sa911-M</v>
          </cell>
          <cell r="B905" t="str">
            <v>CS-LY171</v>
          </cell>
        </row>
        <row r="906">
          <cell r="A906" t="str">
            <v>CS-LY171-Sa911-S</v>
          </cell>
          <cell r="B906" t="str">
            <v>CS-LY171</v>
          </cell>
        </row>
        <row r="907">
          <cell r="A907" t="str">
            <v>CS-LY171-Sa911-XL</v>
          </cell>
          <cell r="B907" t="str">
            <v>CS-LY171</v>
          </cell>
        </row>
        <row r="908">
          <cell r="A908" t="str">
            <v>CS-LY171-Sa911-XXL</v>
          </cell>
          <cell r="B908" t="str">
            <v>CS-LY171</v>
          </cell>
        </row>
        <row r="909">
          <cell r="A909" t="str">
            <v>CS-LY171-W902-L</v>
          </cell>
          <cell r="B909" t="str">
            <v>CS-LY171</v>
          </cell>
        </row>
        <row r="910">
          <cell r="A910" t="str">
            <v>CS-LY171-W902-M</v>
          </cell>
          <cell r="B910" t="str">
            <v>CS-LY171</v>
          </cell>
        </row>
        <row r="911">
          <cell r="A911" t="str">
            <v>CS-LY171-W902-S</v>
          </cell>
          <cell r="B911" t="str">
            <v>CS-LY171</v>
          </cell>
        </row>
        <row r="912">
          <cell r="A912" t="str">
            <v>CS-LY171-W902-XL</v>
          </cell>
          <cell r="B912" t="str">
            <v>CS-LY171</v>
          </cell>
        </row>
        <row r="913">
          <cell r="A913" t="str">
            <v>CS-LY171-W902-XXL</v>
          </cell>
          <cell r="B913" t="str">
            <v>CS-LY171</v>
          </cell>
        </row>
        <row r="914">
          <cell r="A914" t="str">
            <v>CS-LY171-WR917-L</v>
          </cell>
          <cell r="B914" t="str">
            <v>CS-LY171</v>
          </cell>
        </row>
        <row r="915">
          <cell r="A915" t="str">
            <v>CS-LY171-WR917-M</v>
          </cell>
          <cell r="B915" t="str">
            <v>CS-LY171</v>
          </cell>
        </row>
        <row r="916">
          <cell r="A916" t="str">
            <v>CS-LY171-WR917-S</v>
          </cell>
          <cell r="B916" t="str">
            <v>CS-LY171</v>
          </cell>
        </row>
        <row r="917">
          <cell r="A917" t="str">
            <v>CS-LY171-WR917-XL</v>
          </cell>
          <cell r="B917" t="str">
            <v>CS-LY171</v>
          </cell>
        </row>
        <row r="918">
          <cell r="A918" t="str">
            <v>CS-LY171-WR917-XXL</v>
          </cell>
          <cell r="B918" t="str">
            <v>CS-LY171</v>
          </cell>
        </row>
        <row r="919">
          <cell r="A919" t="str">
            <v>CS-LY171-ZL918-L</v>
          </cell>
          <cell r="B919" t="str">
            <v>CS-LY171</v>
          </cell>
        </row>
        <row r="920">
          <cell r="A920" t="str">
            <v>CS-LY171-ZL918-M</v>
          </cell>
          <cell r="B920" t="str">
            <v>CS-LY171</v>
          </cell>
        </row>
        <row r="921">
          <cell r="A921" t="str">
            <v>CS-LY171-ZL918-S</v>
          </cell>
          <cell r="B921" t="str">
            <v>CS-LY171</v>
          </cell>
        </row>
        <row r="922">
          <cell r="A922" t="str">
            <v>CS-LY171-ZL918-XL</v>
          </cell>
          <cell r="B922" t="str">
            <v>CS-LY171</v>
          </cell>
        </row>
        <row r="923">
          <cell r="A923" t="str">
            <v>CS-LY171-ZL918-XXL</v>
          </cell>
          <cell r="B923" t="str">
            <v>CS-LY171</v>
          </cell>
        </row>
        <row r="924">
          <cell r="A924" t="str">
            <v>CS-LY181</v>
          </cell>
          <cell r="B924" t="str">
            <v>CS-LY181</v>
          </cell>
        </row>
        <row r="925">
          <cell r="A925" t="str">
            <v>CS-LY181-G912-L</v>
          </cell>
          <cell r="B925" t="str">
            <v>CS-LY181</v>
          </cell>
        </row>
        <row r="926">
          <cell r="A926" t="str">
            <v>CS-LY181-G912-M</v>
          </cell>
          <cell r="B926" t="str">
            <v>CS-LY181</v>
          </cell>
        </row>
        <row r="927">
          <cell r="A927" t="str">
            <v>CS-LY181-G912-S</v>
          </cell>
          <cell r="B927" t="str">
            <v>CS-LY181</v>
          </cell>
        </row>
        <row r="928">
          <cell r="A928" t="str">
            <v>CS-LY181-G912-XL</v>
          </cell>
          <cell r="B928" t="str">
            <v>CS-LY181</v>
          </cell>
        </row>
        <row r="929">
          <cell r="A929" t="str">
            <v>CS-LY181-G912-XXL</v>
          </cell>
          <cell r="B929" t="str">
            <v>CS-LY181</v>
          </cell>
        </row>
        <row r="930">
          <cell r="A930" t="str">
            <v>CS-LY181-LB916-L</v>
          </cell>
          <cell r="B930" t="str">
            <v>CS-LY181</v>
          </cell>
        </row>
        <row r="931">
          <cell r="A931" t="str">
            <v>CS-LY181-LB916-M</v>
          </cell>
          <cell r="B931" t="str">
            <v>CS-LY181</v>
          </cell>
        </row>
        <row r="932">
          <cell r="A932" t="str">
            <v>CS-LY181-LB916-S</v>
          </cell>
          <cell r="B932" t="str">
            <v>CS-LY181</v>
          </cell>
        </row>
        <row r="933">
          <cell r="A933" t="str">
            <v>CS-LY181-LB916-XL</v>
          </cell>
          <cell r="B933" t="str">
            <v>CS-LY181</v>
          </cell>
        </row>
        <row r="934">
          <cell r="A934" t="str">
            <v>CS-LY181-LB916-XXL</v>
          </cell>
          <cell r="B934" t="str">
            <v>CS-LY181</v>
          </cell>
        </row>
        <row r="935">
          <cell r="A935" t="str">
            <v>CS-LY181-LG907-L</v>
          </cell>
          <cell r="B935" t="str">
            <v>CS-LY181</v>
          </cell>
        </row>
        <row r="936">
          <cell r="A936" t="str">
            <v>CS-LY181-LG907-M</v>
          </cell>
          <cell r="B936" t="str">
            <v>CS-LY181</v>
          </cell>
        </row>
        <row r="937">
          <cell r="A937" t="str">
            <v>CS-LY181-LG907-S</v>
          </cell>
          <cell r="B937" t="str">
            <v>CS-LY181</v>
          </cell>
        </row>
        <row r="938">
          <cell r="A938" t="str">
            <v>CS-LY181-LG907-XL</v>
          </cell>
          <cell r="B938" t="str">
            <v>CS-LY181</v>
          </cell>
        </row>
        <row r="939">
          <cell r="A939" t="str">
            <v>CS-LY181-LG907-XXL</v>
          </cell>
          <cell r="B939" t="str">
            <v>CS-LY181</v>
          </cell>
        </row>
        <row r="940">
          <cell r="A940" t="str">
            <v>CS-LY181-LG-M</v>
          </cell>
          <cell r="B940" t="str">
            <v>CS-LY181</v>
          </cell>
        </row>
        <row r="941">
          <cell r="A941" t="str">
            <v>CS-LY181-PI908-L</v>
          </cell>
          <cell r="B941" t="str">
            <v>CS-LY181</v>
          </cell>
        </row>
        <row r="942">
          <cell r="A942" t="str">
            <v>CS-LY181-PI908-M</v>
          </cell>
          <cell r="B942" t="str">
            <v>CS-LY181</v>
          </cell>
        </row>
        <row r="943">
          <cell r="A943" t="str">
            <v>CS-LY181-PI908-S</v>
          </cell>
          <cell r="B943" t="str">
            <v>CS-LY181</v>
          </cell>
        </row>
        <row r="944">
          <cell r="A944" t="str">
            <v>CS-LY181-PI908-XL</v>
          </cell>
          <cell r="B944" t="str">
            <v>CS-LY181</v>
          </cell>
        </row>
        <row r="945">
          <cell r="A945" t="str">
            <v>CS-LY181-PI908-XXL</v>
          </cell>
          <cell r="B945" t="str">
            <v>CS-LY181</v>
          </cell>
        </row>
        <row r="946">
          <cell r="A946" t="str">
            <v>CS-LY181-Sa911-L</v>
          </cell>
          <cell r="B946" t="str">
            <v>CS-LY181</v>
          </cell>
        </row>
        <row r="947">
          <cell r="A947" t="str">
            <v>CS-LY181-Sa911-M</v>
          </cell>
          <cell r="B947" t="str">
            <v>CS-LY181</v>
          </cell>
        </row>
        <row r="948">
          <cell r="A948" t="str">
            <v>CS-LY181-Sa911-S</v>
          </cell>
          <cell r="B948" t="str">
            <v>CS-LY181</v>
          </cell>
        </row>
        <row r="949">
          <cell r="A949" t="str">
            <v>CS-LY181-Sa911-XL</v>
          </cell>
          <cell r="B949" t="str">
            <v>CS-LY181</v>
          </cell>
        </row>
        <row r="950">
          <cell r="A950" t="str">
            <v>CS-LY181-Sa911-XXL</v>
          </cell>
          <cell r="B950" t="str">
            <v>CS-LY181</v>
          </cell>
        </row>
        <row r="951">
          <cell r="A951" t="str">
            <v>CS-LY181-W902-L</v>
          </cell>
          <cell r="B951" t="str">
            <v>CS-LY181</v>
          </cell>
        </row>
        <row r="952">
          <cell r="A952" t="str">
            <v>CS-LY181-W902-M</v>
          </cell>
          <cell r="B952" t="str">
            <v>CS-LY181</v>
          </cell>
        </row>
        <row r="953">
          <cell r="A953" t="str">
            <v>CS-LY181-W902-S</v>
          </cell>
          <cell r="B953" t="str">
            <v>CS-LY181</v>
          </cell>
        </row>
        <row r="954">
          <cell r="A954" t="str">
            <v>CS-LY181-W902-XL</v>
          </cell>
          <cell r="B954" t="str">
            <v>CS-LY181</v>
          </cell>
        </row>
        <row r="955">
          <cell r="A955" t="str">
            <v>CS-LY181-W902-XXL</v>
          </cell>
          <cell r="B955" t="str">
            <v>CS-LY181</v>
          </cell>
        </row>
        <row r="956">
          <cell r="A956" t="str">
            <v>CS-LY181-WR917-L</v>
          </cell>
          <cell r="B956" t="str">
            <v>CS-LY181</v>
          </cell>
        </row>
        <row r="957">
          <cell r="A957" t="str">
            <v>CS-LY181-WR917-M</v>
          </cell>
          <cell r="B957" t="str">
            <v>CS-LY181</v>
          </cell>
        </row>
        <row r="958">
          <cell r="A958" t="str">
            <v>CS-LY181-WR917-S</v>
          </cell>
          <cell r="B958" t="str">
            <v>CS-LY181</v>
          </cell>
        </row>
        <row r="959">
          <cell r="A959" t="str">
            <v>CS-LY181-WR917-XL</v>
          </cell>
          <cell r="B959" t="str">
            <v>CS-LY181</v>
          </cell>
        </row>
        <row r="960">
          <cell r="A960" t="str">
            <v>CS-LY181-WR917-XXL</v>
          </cell>
          <cell r="B960" t="str">
            <v>CS-LY181</v>
          </cell>
        </row>
        <row r="961">
          <cell r="A961" t="str">
            <v>CS-LY181-ZL918-L</v>
          </cell>
          <cell r="B961" t="str">
            <v>CS-LY181</v>
          </cell>
        </row>
        <row r="962">
          <cell r="A962" t="str">
            <v>CS-LY181-ZL918-M</v>
          </cell>
          <cell r="B962" t="str">
            <v>CS-LY181</v>
          </cell>
        </row>
        <row r="963">
          <cell r="A963" t="str">
            <v>CS-LY181-ZL918-S</v>
          </cell>
          <cell r="B963" t="str">
            <v>CS-LY181</v>
          </cell>
        </row>
        <row r="964">
          <cell r="A964" t="str">
            <v>CS-LY181-ZL918-XL</v>
          </cell>
          <cell r="B964" t="str">
            <v>CS-LY181</v>
          </cell>
        </row>
        <row r="965">
          <cell r="A965" t="str">
            <v>CS-LY181-ZL918-XXL</v>
          </cell>
          <cell r="B965" t="str">
            <v>CS-LY181</v>
          </cell>
        </row>
        <row r="966">
          <cell r="A966" t="str">
            <v>CS-SB002-BL-M</v>
          </cell>
          <cell r="B966" t="str">
            <v>CS-SB002</v>
          </cell>
        </row>
        <row r="967">
          <cell r="A967" t="str">
            <v>CS-SB002-BLNGN-L</v>
          </cell>
          <cell r="B967" t="str">
            <v>CS-SB002</v>
          </cell>
        </row>
        <row r="968">
          <cell r="A968" t="str">
            <v>CS-SB002-BLNGN-M</v>
          </cell>
          <cell r="B968" t="str">
            <v>CS-SB002</v>
          </cell>
        </row>
        <row r="969">
          <cell r="A969" t="str">
            <v>CS-SB002-BLNGN-S</v>
          </cell>
          <cell r="B969" t="str">
            <v>CS-SB002</v>
          </cell>
        </row>
        <row r="970">
          <cell r="A970" t="str">
            <v>CS-SB002-BLNGN-XL</v>
          </cell>
          <cell r="B970" t="str">
            <v>CS-SB002</v>
          </cell>
        </row>
        <row r="971">
          <cell r="A971" t="str">
            <v>CS-SB002-BL-S</v>
          </cell>
          <cell r="B971" t="str">
            <v>CS-SB002</v>
          </cell>
        </row>
        <row r="972">
          <cell r="A972" t="str">
            <v>CS-SB002-BL-XXL</v>
          </cell>
          <cell r="B972" t="str">
            <v>CS-SB002</v>
          </cell>
        </row>
        <row r="973">
          <cell r="A973" t="str">
            <v>CS-SB002-CF-L</v>
          </cell>
          <cell r="B973" t="str">
            <v>CS-SB002</v>
          </cell>
        </row>
        <row r="974">
          <cell r="A974" t="str">
            <v>CS-SB002-CF-S</v>
          </cell>
          <cell r="B974" t="str">
            <v>CS-SB002</v>
          </cell>
        </row>
        <row r="975">
          <cell r="A975" t="str">
            <v>CS-SB002-CF-XL</v>
          </cell>
          <cell r="B975" t="str">
            <v>CS-SB002</v>
          </cell>
        </row>
        <row r="976">
          <cell r="A976" t="str">
            <v>CS-SB002-LB-L</v>
          </cell>
          <cell r="B976" t="str">
            <v>CS-SB002</v>
          </cell>
        </row>
        <row r="977">
          <cell r="A977" t="str">
            <v>CS-SB002-LB-M</v>
          </cell>
          <cell r="B977" t="str">
            <v>CS-SB002</v>
          </cell>
        </row>
        <row r="978">
          <cell r="A978" t="str">
            <v>CS-SB002-LB-S</v>
          </cell>
          <cell r="B978" t="str">
            <v>CS-SB002</v>
          </cell>
        </row>
        <row r="979">
          <cell r="A979" t="str">
            <v>CS-SB002-RD-2XL</v>
          </cell>
          <cell r="B979" t="str">
            <v>CS-SB002</v>
          </cell>
        </row>
        <row r="980">
          <cell r="A980" t="str">
            <v>CS-SB002-RD-L</v>
          </cell>
          <cell r="B980" t="str">
            <v>CS-SB002</v>
          </cell>
        </row>
        <row r="981">
          <cell r="A981" t="str">
            <v>CS-SB002-RD-M</v>
          </cell>
          <cell r="B981" t="str">
            <v>CS-SB002</v>
          </cell>
        </row>
        <row r="982">
          <cell r="A982" t="str">
            <v>CS-SB002-RNBL-L</v>
          </cell>
          <cell r="B982" t="str">
            <v>CS-SB002</v>
          </cell>
        </row>
        <row r="983">
          <cell r="A983" t="str">
            <v>CS-SB002-RNBL-S</v>
          </cell>
          <cell r="B983" t="str">
            <v>CS-SB002</v>
          </cell>
        </row>
        <row r="984">
          <cell r="A984" t="str">
            <v>CS-SB002-RNBL-XL</v>
          </cell>
          <cell r="B984" t="str">
            <v>CS-SB002</v>
          </cell>
        </row>
        <row r="985">
          <cell r="A985" t="str">
            <v>CS-SB003-B0-L</v>
          </cell>
          <cell r="B985" t="str">
            <v>CS-SB003</v>
          </cell>
        </row>
        <row r="986">
          <cell r="A986" t="str">
            <v>CS-SB003-B0-M</v>
          </cell>
          <cell r="B986" t="str">
            <v>CS-SB003</v>
          </cell>
        </row>
        <row r="987">
          <cell r="A987" t="str">
            <v>CS-SB003-B0-S</v>
          </cell>
          <cell r="B987" t="str">
            <v>CS-SB003</v>
          </cell>
        </row>
        <row r="988">
          <cell r="A988" t="str">
            <v>CS-SB003-B0-XL</v>
          </cell>
          <cell r="B988" t="str">
            <v>CS-SB003</v>
          </cell>
        </row>
        <row r="989">
          <cell r="A989" t="str">
            <v>CS-SB003-B0-XXL</v>
          </cell>
          <cell r="B989" t="str">
            <v>CS-SB003</v>
          </cell>
        </row>
        <row r="990">
          <cell r="A990" t="str">
            <v>CS-SB003-BK-L</v>
          </cell>
          <cell r="B990" t="str">
            <v>CS-SB003</v>
          </cell>
        </row>
        <row r="991">
          <cell r="A991" t="str">
            <v>CS-SB003-BK-M</v>
          </cell>
          <cell r="B991" t="str">
            <v>CS-SB003</v>
          </cell>
        </row>
        <row r="992">
          <cell r="A992" t="str">
            <v>CS-SB003-BK-S</v>
          </cell>
          <cell r="B992" t="str">
            <v>CS-SB003</v>
          </cell>
        </row>
        <row r="993">
          <cell r="A993" t="str">
            <v>CS-SB003-BK-XL</v>
          </cell>
          <cell r="B993" t="str">
            <v>CS-SB003</v>
          </cell>
        </row>
        <row r="994">
          <cell r="A994" t="str">
            <v>CS-SB003-BK-XXL</v>
          </cell>
          <cell r="B994" t="str">
            <v>CS-SB003</v>
          </cell>
        </row>
        <row r="995">
          <cell r="A995" t="str">
            <v>CS-SB003-LB-L</v>
          </cell>
          <cell r="B995" t="str">
            <v>CS-SB003</v>
          </cell>
        </row>
        <row r="996">
          <cell r="A996" t="str">
            <v>CS-SB003-LB-M</v>
          </cell>
          <cell r="B996" t="str">
            <v>CS-SB003</v>
          </cell>
        </row>
        <row r="997">
          <cell r="A997" t="str">
            <v>CS-SB003-LB-S</v>
          </cell>
          <cell r="B997" t="str">
            <v>CS-SB003</v>
          </cell>
        </row>
        <row r="998">
          <cell r="A998" t="str">
            <v>CS-SB003-LB-XL</v>
          </cell>
          <cell r="B998" t="str">
            <v>CS-SB003</v>
          </cell>
        </row>
        <row r="999">
          <cell r="A999" t="str">
            <v>CS-SB003-LB-XXL</v>
          </cell>
          <cell r="B999" t="str">
            <v>CS-SB003</v>
          </cell>
        </row>
        <row r="1000">
          <cell r="A1000" t="str">
            <v>CS-SB003-NB-L</v>
          </cell>
          <cell r="B1000" t="str">
            <v>CS-SB003</v>
          </cell>
        </row>
        <row r="1001">
          <cell r="A1001" t="str">
            <v>CS-SB003-NB-M</v>
          </cell>
          <cell r="B1001" t="str">
            <v>CS-SB003</v>
          </cell>
        </row>
        <row r="1002">
          <cell r="A1002" t="str">
            <v>CS-SB003-NB-S</v>
          </cell>
          <cell r="B1002" t="str">
            <v>CS-SB003</v>
          </cell>
        </row>
        <row r="1003">
          <cell r="A1003" t="str">
            <v>CS-SB003-NB-XL</v>
          </cell>
          <cell r="B1003" t="str">
            <v>CS-SB003</v>
          </cell>
        </row>
        <row r="1004">
          <cell r="A1004" t="str">
            <v>CS-SB003-NB-XXL</v>
          </cell>
          <cell r="B1004" t="str">
            <v>CS-SB003</v>
          </cell>
        </row>
        <row r="1005">
          <cell r="A1005" t="str">
            <v>CS-SB005-BK-XL</v>
          </cell>
          <cell r="B1005" t="str">
            <v>CS-SB005</v>
          </cell>
        </row>
        <row r="1006">
          <cell r="A1006" t="str">
            <v>CS-SB005-BL1-2XL</v>
          </cell>
          <cell r="B1006" t="str">
            <v>CS-SB005</v>
          </cell>
        </row>
        <row r="1007">
          <cell r="A1007" t="str">
            <v>CS-SB005-BL1-L</v>
          </cell>
          <cell r="B1007" t="str">
            <v>CS-SB005</v>
          </cell>
        </row>
        <row r="1008">
          <cell r="A1008" t="str">
            <v>CS-SB005-BL1-S</v>
          </cell>
          <cell r="B1008" t="str">
            <v>CS-SB005</v>
          </cell>
        </row>
        <row r="1009">
          <cell r="A1009" t="str">
            <v>CS-SB005-BL1-XL</v>
          </cell>
          <cell r="B1009" t="str">
            <v>CS-SB005</v>
          </cell>
        </row>
        <row r="1010">
          <cell r="A1010" t="str">
            <v>CS-SB005-BL2-L</v>
          </cell>
          <cell r="B1010" t="str">
            <v>CS-SB005</v>
          </cell>
        </row>
        <row r="1011">
          <cell r="A1011" t="str">
            <v>CS-SB005-BL2-M</v>
          </cell>
          <cell r="B1011" t="str">
            <v>CS-SB005</v>
          </cell>
        </row>
        <row r="1012">
          <cell r="A1012" t="str">
            <v>CS-SB005-GN-2XL</v>
          </cell>
          <cell r="B1012" t="str">
            <v>CS-SB005</v>
          </cell>
        </row>
        <row r="1013">
          <cell r="A1013" t="str">
            <v>CS-SB005-GN-L</v>
          </cell>
          <cell r="B1013" t="str">
            <v>CS-SB005</v>
          </cell>
        </row>
        <row r="1014">
          <cell r="A1014" t="str">
            <v>CS-SB005-GN-M</v>
          </cell>
          <cell r="B1014" t="str">
            <v>CS-SB005</v>
          </cell>
        </row>
        <row r="1015">
          <cell r="A1015" t="str">
            <v>CS-SB005-GN-XL</v>
          </cell>
          <cell r="B1015" t="str">
            <v>CS-SB005</v>
          </cell>
        </row>
        <row r="1016">
          <cell r="A1016" t="str">
            <v>CS-SB005-RD-XL</v>
          </cell>
          <cell r="B1016" t="str">
            <v>CS-SB005</v>
          </cell>
        </row>
        <row r="1017">
          <cell r="A1017" t="str">
            <v>CS-SB005-YL-L</v>
          </cell>
          <cell r="B1017" t="str">
            <v>CS-SB005</v>
          </cell>
        </row>
        <row r="1018">
          <cell r="A1018" t="str">
            <v>CS-SB005-YL-M</v>
          </cell>
          <cell r="B1018" t="str">
            <v>CS-SB005</v>
          </cell>
        </row>
        <row r="1019">
          <cell r="A1019" t="str">
            <v>CS-SB005-YL-XL</v>
          </cell>
          <cell r="B1019" t="str">
            <v>CS-SB005</v>
          </cell>
        </row>
        <row r="1020">
          <cell r="A1020" t="str">
            <v>CS-SB006-BK-2XL</v>
          </cell>
          <cell r="B1020" t="str">
            <v>CS-SB006</v>
          </cell>
        </row>
        <row r="1021">
          <cell r="A1021" t="str">
            <v>CS-SB006-BK-L</v>
          </cell>
          <cell r="B1021" t="str">
            <v>CS-SB006</v>
          </cell>
        </row>
        <row r="1022">
          <cell r="A1022" t="str">
            <v>CS-SB006-BL2-L</v>
          </cell>
          <cell r="B1022" t="str">
            <v>CS-SB006</v>
          </cell>
        </row>
        <row r="1023">
          <cell r="A1023" t="str">
            <v>CS-SB006-BL2-XL</v>
          </cell>
          <cell r="B1023" t="str">
            <v>CS-SB006</v>
          </cell>
        </row>
        <row r="1024">
          <cell r="A1024" t="str">
            <v>CS-SB006-CF-L</v>
          </cell>
          <cell r="B1024" t="str">
            <v>CS-SB006</v>
          </cell>
        </row>
        <row r="1025">
          <cell r="A1025" t="str">
            <v>CS-SB006-GN-XL</v>
          </cell>
          <cell r="B1025" t="str">
            <v>CS-SB006</v>
          </cell>
        </row>
        <row r="1026">
          <cell r="A1026" t="str">
            <v>CS-SB006-RD2-L</v>
          </cell>
          <cell r="B1026" t="str">
            <v>CS-SB006</v>
          </cell>
        </row>
        <row r="1027">
          <cell r="A1027" t="str">
            <v>CS-SB007-BL-XXL</v>
          </cell>
          <cell r="B1027" t="str">
            <v>CS-SB007</v>
          </cell>
        </row>
        <row r="1028">
          <cell r="A1028" t="str">
            <v>CS-SB007-GR-L</v>
          </cell>
          <cell r="B1028" t="str">
            <v>CS-SB007</v>
          </cell>
        </row>
        <row r="1029">
          <cell r="A1029" t="str">
            <v>CS-SB007-GR-XL</v>
          </cell>
          <cell r="B1029" t="str">
            <v>CS-SB007</v>
          </cell>
        </row>
        <row r="1030">
          <cell r="A1030" t="str">
            <v>CS-SB007-GR-XXL</v>
          </cell>
          <cell r="B1030" t="str">
            <v>CS-SB007</v>
          </cell>
        </row>
        <row r="1031">
          <cell r="A1031" t="str">
            <v>CS-SB007-LB-M</v>
          </cell>
          <cell r="B1031" t="str">
            <v>CS-SB007</v>
          </cell>
        </row>
        <row r="1032">
          <cell r="A1032" t="str">
            <v>CS-SB007-LG-M</v>
          </cell>
          <cell r="B1032" t="str">
            <v>CS-SB007</v>
          </cell>
        </row>
        <row r="1033">
          <cell r="A1033" t="str">
            <v>CS-SB007-LG-S</v>
          </cell>
          <cell r="B1033" t="str">
            <v>CS-SB007</v>
          </cell>
        </row>
        <row r="1034">
          <cell r="A1034" t="str">
            <v>CS-SB007-LP-S</v>
          </cell>
          <cell r="B1034" t="str">
            <v>CS-SB007</v>
          </cell>
        </row>
        <row r="1035">
          <cell r="A1035" t="str">
            <v>CS-SB007-LP-XL</v>
          </cell>
          <cell r="B1035" t="str">
            <v>CS-SB007</v>
          </cell>
        </row>
        <row r="1036">
          <cell r="A1036" t="str">
            <v>CS-SB007-LP-XXL</v>
          </cell>
          <cell r="B1036" t="str">
            <v>CS-SB007</v>
          </cell>
        </row>
        <row r="1037">
          <cell r="A1037" t="str">
            <v>CS-SB007-PP-L</v>
          </cell>
          <cell r="B1037" t="str">
            <v>CS-SB007</v>
          </cell>
        </row>
        <row r="1038">
          <cell r="A1038" t="str">
            <v>CS-SB007-PP-M</v>
          </cell>
          <cell r="B1038" t="str">
            <v>CS-SB007</v>
          </cell>
        </row>
        <row r="1039">
          <cell r="A1039" t="str">
            <v>CS-SB007-PP-XL</v>
          </cell>
          <cell r="B1039" t="str">
            <v>CS-SB007</v>
          </cell>
        </row>
        <row r="1040">
          <cell r="A1040" t="str">
            <v>CS-SB007-PP-XXL</v>
          </cell>
          <cell r="B1040" t="str">
            <v>CS-SB007</v>
          </cell>
        </row>
        <row r="1041">
          <cell r="A1041" t="str">
            <v>CS-SB009-BK-L</v>
          </cell>
          <cell r="B1041" t="str">
            <v>CS-SB009</v>
          </cell>
        </row>
        <row r="1042">
          <cell r="A1042" t="str">
            <v>CS-SB009-BK-XL</v>
          </cell>
          <cell r="B1042" t="str">
            <v>CS-SB009</v>
          </cell>
        </row>
        <row r="1043">
          <cell r="A1043" t="str">
            <v>CS-SB009-BK-XXL</v>
          </cell>
          <cell r="B1043" t="str">
            <v>CS-SB009</v>
          </cell>
        </row>
        <row r="1044">
          <cell r="A1044" t="str">
            <v>CS-SB009-BL-L</v>
          </cell>
          <cell r="B1044" t="str">
            <v>CS-SB009</v>
          </cell>
        </row>
        <row r="1045">
          <cell r="A1045" t="str">
            <v>CS-SB009-BL-XL</v>
          </cell>
          <cell r="B1045" t="str">
            <v>CS-SB009</v>
          </cell>
        </row>
        <row r="1046">
          <cell r="A1046" t="str">
            <v>CS-SB009-BL-XXL</v>
          </cell>
          <cell r="B1046" t="str">
            <v>CS-SB009</v>
          </cell>
        </row>
        <row r="1047">
          <cell r="A1047" t="str">
            <v>CS-SB009-CF-L</v>
          </cell>
          <cell r="B1047" t="str">
            <v>CS-SB009</v>
          </cell>
        </row>
        <row r="1048">
          <cell r="A1048" t="str">
            <v>CS-SB009-CF-M</v>
          </cell>
          <cell r="B1048" t="str">
            <v>CS-SB009</v>
          </cell>
        </row>
        <row r="1049">
          <cell r="A1049" t="str">
            <v>CS-SB009-CF-XL</v>
          </cell>
          <cell r="B1049" t="str">
            <v>CS-SB009</v>
          </cell>
        </row>
        <row r="1050">
          <cell r="A1050" t="str">
            <v>CS-SB009-CF-XXL</v>
          </cell>
          <cell r="B1050" t="str">
            <v>CS-SB009</v>
          </cell>
        </row>
        <row r="1051">
          <cell r="A1051" t="str">
            <v>CS-SB009-GN-L</v>
          </cell>
          <cell r="B1051" t="str">
            <v>CS-SB009</v>
          </cell>
        </row>
        <row r="1052">
          <cell r="A1052" t="str">
            <v>CS-SB009-GN-XL</v>
          </cell>
          <cell r="B1052" t="str">
            <v>CS-SB009</v>
          </cell>
        </row>
        <row r="1053">
          <cell r="A1053" t="str">
            <v>CS-SB009-GN-XXL</v>
          </cell>
          <cell r="B1053" t="str">
            <v>CS-SB009</v>
          </cell>
        </row>
        <row r="1054">
          <cell r="A1054" t="str">
            <v>CS-SB009-LB1-L</v>
          </cell>
          <cell r="B1054" t="str">
            <v>CS-SB009</v>
          </cell>
        </row>
        <row r="1055">
          <cell r="A1055" t="str">
            <v>CS-SB009-LB1-M</v>
          </cell>
          <cell r="B1055" t="str">
            <v>CS-SB009</v>
          </cell>
        </row>
        <row r="1056">
          <cell r="A1056" t="str">
            <v>CS-SB009-LB1-XL</v>
          </cell>
          <cell r="B1056" t="str">
            <v>CS-SB009</v>
          </cell>
        </row>
        <row r="1057">
          <cell r="A1057" t="str">
            <v>CS-SB009-LB1-XXL</v>
          </cell>
          <cell r="B1057" t="str">
            <v>CS-SB009</v>
          </cell>
        </row>
        <row r="1058">
          <cell r="A1058" t="str">
            <v>CS-SB009-LB-L</v>
          </cell>
          <cell r="B1058" t="str">
            <v>CS-SB009</v>
          </cell>
        </row>
        <row r="1059">
          <cell r="A1059" t="str">
            <v>CS-SB009-LB-M</v>
          </cell>
          <cell r="B1059" t="str">
            <v>CS-SB009</v>
          </cell>
        </row>
        <row r="1060">
          <cell r="A1060" t="str">
            <v>CS-SB009-LB-XL</v>
          </cell>
          <cell r="B1060" t="str">
            <v>CS-SB009</v>
          </cell>
        </row>
        <row r="1061">
          <cell r="A1061" t="str">
            <v>CS-SB009-LB-XXL</v>
          </cell>
          <cell r="B1061" t="str">
            <v>CS-SB009</v>
          </cell>
        </row>
        <row r="1062">
          <cell r="A1062" t="str">
            <v>CS-SB009-RD-L</v>
          </cell>
          <cell r="B1062" t="str">
            <v>CS-SB009</v>
          </cell>
        </row>
        <row r="1063">
          <cell r="A1063" t="str">
            <v>CS-SB009-RD-M</v>
          </cell>
          <cell r="B1063" t="str">
            <v>CS-SB009</v>
          </cell>
        </row>
        <row r="1064">
          <cell r="A1064" t="str">
            <v>CS-SB009-RDNY-L</v>
          </cell>
          <cell r="B1064" t="str">
            <v>CS-SB009</v>
          </cell>
        </row>
        <row r="1065">
          <cell r="A1065" t="str">
            <v>CS-SB009-RDNY-XL</v>
          </cell>
          <cell r="B1065" t="str">
            <v>CS-SB009</v>
          </cell>
        </row>
        <row r="1066">
          <cell r="A1066" t="str">
            <v>CS-SB009-RDNY-XXL</v>
          </cell>
          <cell r="B1066" t="str">
            <v>CS-SB009</v>
          </cell>
        </row>
        <row r="1067">
          <cell r="A1067" t="str">
            <v>CS-SB009-RD-XL</v>
          </cell>
          <cell r="B1067" t="str">
            <v>CS-SB009</v>
          </cell>
        </row>
        <row r="1068">
          <cell r="A1068" t="str">
            <v>CS-SB009-RD-XXL</v>
          </cell>
          <cell r="B1068" t="str">
            <v>CS-SB009</v>
          </cell>
        </row>
        <row r="1069">
          <cell r="A1069" t="str">
            <v>CS-SB009-YL-L</v>
          </cell>
          <cell r="B1069" t="str">
            <v>CS-SB009</v>
          </cell>
        </row>
        <row r="1070">
          <cell r="A1070" t="str">
            <v>CS-SB009-YL-M</v>
          </cell>
          <cell r="B1070" t="str">
            <v>CS-SB009</v>
          </cell>
        </row>
        <row r="1071">
          <cell r="A1071" t="str">
            <v>CS-SB009-YL-S</v>
          </cell>
          <cell r="B1071" t="str">
            <v>CS-SB009</v>
          </cell>
        </row>
        <row r="1072">
          <cell r="A1072" t="str">
            <v>CS-SB009-YL-XL</v>
          </cell>
          <cell r="B1072" t="str">
            <v>CS-SB009</v>
          </cell>
        </row>
        <row r="1073">
          <cell r="A1073" t="str">
            <v>CS-SB009-YL-XXL</v>
          </cell>
          <cell r="B1073" t="str">
            <v>CS-SB009</v>
          </cell>
        </row>
        <row r="1074">
          <cell r="A1074" t="str">
            <v>CS-SB010-WT-1</v>
          </cell>
          <cell r="B1074" t="str">
            <v>CS-SB010</v>
          </cell>
        </row>
        <row r="1075">
          <cell r="A1075" t="str">
            <v>CS-SB010-WT-2</v>
          </cell>
          <cell r="B1075" t="str">
            <v>CS-SB010</v>
          </cell>
        </row>
        <row r="1076">
          <cell r="A1076" t="str">
            <v>CS-SB010-WT-3</v>
          </cell>
          <cell r="B1076" t="str">
            <v>CS-SB010</v>
          </cell>
        </row>
        <row r="1077">
          <cell r="A1077" t="str">
            <v>CS-SB010-WT-4</v>
          </cell>
          <cell r="B1077" t="str">
            <v>CS-SB010</v>
          </cell>
        </row>
        <row r="1078">
          <cell r="A1078" t="str">
            <v>CS-SB010-WT-5</v>
          </cell>
          <cell r="B1078" t="str">
            <v>CS-SB010</v>
          </cell>
        </row>
        <row r="1079">
          <cell r="A1079" t="str">
            <v>CS-SB010-WT-6</v>
          </cell>
          <cell r="B1079" t="str">
            <v>CS-SB010</v>
          </cell>
        </row>
        <row r="1080">
          <cell r="A1080" t="str">
            <v>CS-SB010-WT-7</v>
          </cell>
          <cell r="B1080" t="str">
            <v>CS-SB010</v>
          </cell>
        </row>
        <row r="1081">
          <cell r="A1081" t="str">
            <v>CS-SB010-WT-8</v>
          </cell>
          <cell r="B1081" t="str">
            <v>CS-SB010</v>
          </cell>
        </row>
        <row r="1082">
          <cell r="A1082" t="str">
            <v>CS-SB010-WT-9</v>
          </cell>
          <cell r="B1082" t="str">
            <v>CS-SB010</v>
          </cell>
        </row>
        <row r="1083">
          <cell r="A1083" t="str">
            <v>CS-SB016-B0-L</v>
          </cell>
          <cell r="B1083" t="str">
            <v>CS-SB016</v>
          </cell>
        </row>
        <row r="1084">
          <cell r="A1084" t="str">
            <v>CS-SB016-B0-M</v>
          </cell>
          <cell r="B1084" t="str">
            <v>CS-SB016</v>
          </cell>
        </row>
        <row r="1085">
          <cell r="A1085" t="str">
            <v>CS-SB016-B0-S</v>
          </cell>
          <cell r="B1085" t="str">
            <v>CS-SB016</v>
          </cell>
        </row>
        <row r="1086">
          <cell r="A1086" t="str">
            <v>CS-SB016-B0-XL</v>
          </cell>
          <cell r="B1086" t="str">
            <v>CS-SB016</v>
          </cell>
        </row>
        <row r="1087">
          <cell r="A1087" t="str">
            <v>CS-SB016-B0-XXL</v>
          </cell>
          <cell r="B1087" t="str">
            <v>CS-SB016</v>
          </cell>
        </row>
        <row r="1088">
          <cell r="A1088" t="str">
            <v>CS-SB016-BK-L</v>
          </cell>
          <cell r="B1088" t="str">
            <v>CS-SB016</v>
          </cell>
        </row>
        <row r="1089">
          <cell r="A1089" t="str">
            <v>CS-SB016-BK-M</v>
          </cell>
          <cell r="B1089" t="str">
            <v>CS-SB016</v>
          </cell>
        </row>
        <row r="1090">
          <cell r="A1090" t="str">
            <v>CS-SB016-BK-S</v>
          </cell>
          <cell r="B1090" t="str">
            <v>CS-SB016</v>
          </cell>
        </row>
        <row r="1091">
          <cell r="A1091" t="str">
            <v>CS-SB016-BK-XL</v>
          </cell>
          <cell r="B1091" t="str">
            <v>CS-SB016</v>
          </cell>
        </row>
        <row r="1092">
          <cell r="A1092" t="str">
            <v>CS-SB016-BK-XXL</v>
          </cell>
          <cell r="B1092" t="str">
            <v>CS-SB016</v>
          </cell>
        </row>
        <row r="1093">
          <cell r="A1093" t="str">
            <v>CS-SB016-LB-L</v>
          </cell>
          <cell r="B1093" t="str">
            <v>CS-SB016</v>
          </cell>
        </row>
        <row r="1094">
          <cell r="A1094" t="str">
            <v>CS-SB016-LB-M</v>
          </cell>
          <cell r="B1094" t="str">
            <v>CS-SB016</v>
          </cell>
        </row>
        <row r="1095">
          <cell r="A1095" t="str">
            <v>CS-SB016-LB-S</v>
          </cell>
          <cell r="B1095" t="str">
            <v>CS-SB016</v>
          </cell>
        </row>
        <row r="1096">
          <cell r="A1096" t="str">
            <v>CS-SB016-LB-XL</v>
          </cell>
          <cell r="B1096" t="str">
            <v>CS-SB016</v>
          </cell>
        </row>
        <row r="1097">
          <cell r="A1097" t="str">
            <v>CS-SB016-LB-XXL</v>
          </cell>
          <cell r="B1097" t="str">
            <v>CS-SB016</v>
          </cell>
        </row>
        <row r="1098">
          <cell r="A1098" t="str">
            <v>CS-SB016-NB-L</v>
          </cell>
          <cell r="B1098" t="str">
            <v>CS-SB016</v>
          </cell>
        </row>
        <row r="1099">
          <cell r="A1099" t="str">
            <v>CS-SB016-NB-M</v>
          </cell>
          <cell r="B1099" t="str">
            <v>CS-SB016</v>
          </cell>
        </row>
        <row r="1100">
          <cell r="A1100" t="str">
            <v>CS-SB016-NB-S</v>
          </cell>
          <cell r="B1100" t="str">
            <v>CS-SB016</v>
          </cell>
        </row>
        <row r="1101">
          <cell r="A1101" t="str">
            <v>CS-SB016-NB-XL</v>
          </cell>
          <cell r="B1101" t="str">
            <v>CS-SB016</v>
          </cell>
        </row>
        <row r="1102">
          <cell r="A1102" t="str">
            <v>CS-SB016-NB-XXL</v>
          </cell>
          <cell r="B1102" t="str">
            <v>CS-SB016</v>
          </cell>
        </row>
        <row r="1103">
          <cell r="A1103" t="str">
            <v>CS-SB030-BK-L</v>
          </cell>
          <cell r="B1103" t="str">
            <v>CS-SB030</v>
          </cell>
        </row>
        <row r="1104">
          <cell r="A1104" t="str">
            <v>CS-SB030-BK-M</v>
          </cell>
          <cell r="B1104" t="str">
            <v>CS-SB030</v>
          </cell>
        </row>
        <row r="1105">
          <cell r="A1105" t="str">
            <v>CS-SB030-BK-S</v>
          </cell>
          <cell r="B1105" t="str">
            <v>CS-SB030</v>
          </cell>
        </row>
        <row r="1106">
          <cell r="A1106" t="str">
            <v>CS-SB030-BK-XL</v>
          </cell>
          <cell r="B1106" t="str">
            <v>CS-SB030</v>
          </cell>
        </row>
        <row r="1107">
          <cell r="A1107" t="str">
            <v>CS-SB030-BK-XXL</v>
          </cell>
          <cell r="B1107" t="str">
            <v>CS-SB030</v>
          </cell>
        </row>
        <row r="1108">
          <cell r="A1108" t="str">
            <v>CS-SB030-BL-L</v>
          </cell>
          <cell r="B1108" t="str">
            <v>CS-SB030</v>
          </cell>
        </row>
        <row r="1109">
          <cell r="A1109" t="str">
            <v>CS-SB030-BL-M</v>
          </cell>
          <cell r="B1109" t="str">
            <v>CS-SB030</v>
          </cell>
        </row>
        <row r="1110">
          <cell r="A1110" t="str">
            <v>CS-SB030-BL-S</v>
          </cell>
          <cell r="B1110" t="str">
            <v>CS-SB030</v>
          </cell>
        </row>
        <row r="1111">
          <cell r="A1111" t="str">
            <v>CS-SB030-BL-XL</v>
          </cell>
          <cell r="B1111" t="str">
            <v>CS-SB030</v>
          </cell>
        </row>
        <row r="1112">
          <cell r="A1112" t="str">
            <v>CS-SB030-BL-XXL</v>
          </cell>
          <cell r="B1112" t="str">
            <v>CS-SB030</v>
          </cell>
        </row>
        <row r="1113">
          <cell r="A1113" t="str">
            <v>CS-SB030-GR-L</v>
          </cell>
          <cell r="B1113" t="str">
            <v>CS-SB030</v>
          </cell>
        </row>
        <row r="1114">
          <cell r="A1114" t="str">
            <v>CS-SB030-GR-M</v>
          </cell>
          <cell r="B1114" t="str">
            <v>CS-SB030</v>
          </cell>
        </row>
        <row r="1115">
          <cell r="A1115" t="str">
            <v>CS-SB030-GR-S</v>
          </cell>
          <cell r="B1115" t="str">
            <v>CS-SB030</v>
          </cell>
        </row>
        <row r="1116">
          <cell r="A1116" t="str">
            <v>CS-SB030-GR-XL</v>
          </cell>
          <cell r="B1116" t="str">
            <v>CS-SB030</v>
          </cell>
        </row>
        <row r="1117">
          <cell r="A1117" t="str">
            <v>CS-SB030-GR-XXL</v>
          </cell>
          <cell r="B1117" t="str">
            <v>CS-SB030</v>
          </cell>
        </row>
        <row r="1118">
          <cell r="A1118" t="str">
            <v>CS-SB030-WT-L</v>
          </cell>
          <cell r="B1118" t="str">
            <v>CS-SB030</v>
          </cell>
        </row>
        <row r="1119">
          <cell r="A1119" t="str">
            <v>CS-SB030-WT-M</v>
          </cell>
          <cell r="B1119" t="str">
            <v>CS-SB030</v>
          </cell>
        </row>
        <row r="1120">
          <cell r="A1120" t="str">
            <v>CS-SB030-WT-S</v>
          </cell>
          <cell r="B1120" t="str">
            <v>CS-SB030</v>
          </cell>
        </row>
        <row r="1121">
          <cell r="A1121" t="str">
            <v>CS-SB030-WT-XL</v>
          </cell>
          <cell r="B1121" t="str">
            <v>CS-SB030</v>
          </cell>
        </row>
        <row r="1122">
          <cell r="A1122" t="str">
            <v>CS-SB030-WT-XXL</v>
          </cell>
          <cell r="B1122" t="str">
            <v>CS-SB030</v>
          </cell>
        </row>
        <row r="1123">
          <cell r="A1123" t="str">
            <v>CS-SB030-YL-L</v>
          </cell>
          <cell r="B1123" t="str">
            <v>CS-SB030</v>
          </cell>
        </row>
        <row r="1124">
          <cell r="A1124" t="str">
            <v>CS-SB030-YL-M</v>
          </cell>
          <cell r="B1124" t="str">
            <v>CS-SB030</v>
          </cell>
        </row>
        <row r="1125">
          <cell r="A1125" t="str">
            <v>CS-SB030-YL-S</v>
          </cell>
          <cell r="B1125" t="str">
            <v>CS-SB030</v>
          </cell>
        </row>
        <row r="1126">
          <cell r="A1126" t="str">
            <v>CS-SB030-YL-XL</v>
          </cell>
          <cell r="B1126" t="str">
            <v>CS-SB030</v>
          </cell>
        </row>
        <row r="1127">
          <cell r="A1127" t="str">
            <v>CS-SB030-YL-XXL</v>
          </cell>
          <cell r="B1127" t="str">
            <v>CS-SB030</v>
          </cell>
        </row>
        <row r="1128">
          <cell r="A1128" t="str">
            <v>CS-SB084-H16-XXL</v>
          </cell>
          <cell r="B1128" t="str">
            <v>CS-SB084</v>
          </cell>
        </row>
        <row r="1129">
          <cell r="A1129" t="str">
            <v>CS-SB086-LB-L</v>
          </cell>
          <cell r="B1129" t="str">
            <v>CS-SB086</v>
          </cell>
        </row>
        <row r="1130">
          <cell r="A1130" t="str">
            <v>CS-SB086-LB-M</v>
          </cell>
          <cell r="B1130" t="str">
            <v>CS-SB086</v>
          </cell>
        </row>
        <row r="1131">
          <cell r="A1131" t="str">
            <v>CS-SB086-LB-XXL</v>
          </cell>
          <cell r="B1131" t="str">
            <v>CS-SB086</v>
          </cell>
        </row>
        <row r="1132">
          <cell r="A1132" t="str">
            <v>CS-SB166-B28-4-L</v>
          </cell>
          <cell r="B1132" t="str">
            <v>CS-SB086</v>
          </cell>
        </row>
        <row r="1133">
          <cell r="A1133" t="str">
            <v>CS-SB166-B28-5-L</v>
          </cell>
          <cell r="B1133" t="str">
            <v>CS-SB086</v>
          </cell>
        </row>
        <row r="1134">
          <cell r="A1134" t="str">
            <v>CS-SB166-B28-5-M</v>
          </cell>
          <cell r="B1134" t="str">
            <v>CS-SB086</v>
          </cell>
        </row>
        <row r="1135">
          <cell r="A1135" t="str">
            <v>CS-SB166-K33-2-L</v>
          </cell>
          <cell r="B1135" t="str">
            <v>CS-SB086</v>
          </cell>
        </row>
        <row r="1136">
          <cell r="A1136" t="str">
            <v>CS-SB166-K33-2-M</v>
          </cell>
          <cell r="B1136" t="str">
            <v>CS-SB086</v>
          </cell>
        </row>
        <row r="1137">
          <cell r="A1137" t="str">
            <v>CS-SB166-K33-2-S</v>
          </cell>
          <cell r="B1137" t="str">
            <v>CS-SB086</v>
          </cell>
        </row>
        <row r="1138">
          <cell r="A1138" t="str">
            <v>CS-SB166-K33-2-XXL</v>
          </cell>
          <cell r="B1138" t="str">
            <v>CS-SB086</v>
          </cell>
        </row>
        <row r="1139">
          <cell r="A1139" t="str">
            <v>CS-SB166-K33-4-L</v>
          </cell>
          <cell r="B1139" t="str">
            <v>CS-SB086</v>
          </cell>
        </row>
        <row r="1140">
          <cell r="A1140" t="str">
            <v>CS-SB166-K73-1-L</v>
          </cell>
          <cell r="B1140" t="str">
            <v>CS-SB086</v>
          </cell>
        </row>
        <row r="1141">
          <cell r="A1141" t="str">
            <v>CS-SB170-G912-L</v>
          </cell>
          <cell r="B1141" t="str">
            <v>CS-SB170</v>
          </cell>
        </row>
        <row r="1142">
          <cell r="A1142" t="str">
            <v>CS-SB170-G912-XL</v>
          </cell>
          <cell r="B1142" t="str">
            <v>CS-SB170</v>
          </cell>
        </row>
        <row r="1143">
          <cell r="A1143" t="str">
            <v>CS-SB170-G912-XXL</v>
          </cell>
          <cell r="B1143" t="str">
            <v>CS-SB170</v>
          </cell>
        </row>
        <row r="1144">
          <cell r="A1144" t="str">
            <v>CS-SB170-LB916-L</v>
          </cell>
          <cell r="B1144" t="str">
            <v>CS-SB170</v>
          </cell>
        </row>
        <row r="1145">
          <cell r="A1145" t="str">
            <v>CS-SB170-LB916-XL</v>
          </cell>
          <cell r="B1145" t="str">
            <v>CS-SB170</v>
          </cell>
        </row>
        <row r="1146">
          <cell r="A1146" t="str">
            <v>CS-SB170-LB916-XXL</v>
          </cell>
          <cell r="B1146" t="str">
            <v>CS-SB170</v>
          </cell>
        </row>
        <row r="1147">
          <cell r="A1147" t="str">
            <v>CS-SB170-LG907-L</v>
          </cell>
          <cell r="B1147" t="str">
            <v>CS-SB170</v>
          </cell>
        </row>
        <row r="1148">
          <cell r="A1148" t="str">
            <v>CS-SB170-LG907-XL</v>
          </cell>
          <cell r="B1148" t="str">
            <v>CS-SB170</v>
          </cell>
        </row>
        <row r="1149">
          <cell r="A1149" t="str">
            <v>CS-SB170-LG907-XXL</v>
          </cell>
          <cell r="B1149" t="str">
            <v>CS-SB170</v>
          </cell>
        </row>
        <row r="1150">
          <cell r="A1150" t="str">
            <v>CS-SB170-PI908-L</v>
          </cell>
          <cell r="B1150" t="str">
            <v>CS-SB170</v>
          </cell>
        </row>
        <row r="1151">
          <cell r="A1151" t="str">
            <v>CS-SB170-PI908-M</v>
          </cell>
          <cell r="B1151" t="str">
            <v>CS-SB170</v>
          </cell>
        </row>
        <row r="1152">
          <cell r="A1152" t="str">
            <v>CS-SB170-PI908-XL</v>
          </cell>
          <cell r="B1152" t="str">
            <v>CS-SB170</v>
          </cell>
        </row>
        <row r="1153">
          <cell r="A1153" t="str">
            <v>CS-SB170-PI908-XXL</v>
          </cell>
          <cell r="B1153" t="str">
            <v>CS-SB170</v>
          </cell>
        </row>
        <row r="1154">
          <cell r="A1154" t="str">
            <v>CS-SB170-Sa911-L</v>
          </cell>
          <cell r="B1154" t="str">
            <v>CS-SB170</v>
          </cell>
        </row>
        <row r="1155">
          <cell r="A1155" t="str">
            <v>CS-SB170-Sa911-XL</v>
          </cell>
          <cell r="B1155" t="str">
            <v>CS-SB170</v>
          </cell>
        </row>
        <row r="1156">
          <cell r="A1156" t="str">
            <v>CS-SB170-Sa911-XXL</v>
          </cell>
          <cell r="B1156" t="str">
            <v>CS-SB170</v>
          </cell>
        </row>
        <row r="1157">
          <cell r="A1157" t="str">
            <v>CS-SB170-W902-L</v>
          </cell>
          <cell r="B1157" t="str">
            <v>CS-SB170</v>
          </cell>
        </row>
        <row r="1158">
          <cell r="A1158" t="str">
            <v>CS-SB170-W902-M</v>
          </cell>
          <cell r="B1158" t="str">
            <v>CS-SB170</v>
          </cell>
        </row>
        <row r="1159">
          <cell r="A1159" t="str">
            <v>CS-SB170-W902-XL</v>
          </cell>
          <cell r="B1159" t="str">
            <v>CS-SB170</v>
          </cell>
        </row>
        <row r="1160">
          <cell r="A1160" t="str">
            <v>CS-SB170-W902-XXL</v>
          </cell>
          <cell r="B1160" t="str">
            <v>CS-SB170</v>
          </cell>
        </row>
        <row r="1161">
          <cell r="A1161" t="str">
            <v>CS-SB170-WR917-L</v>
          </cell>
          <cell r="B1161" t="str">
            <v>CS-SB170</v>
          </cell>
        </row>
        <row r="1162">
          <cell r="A1162" t="str">
            <v>CS-SB170-WR917-M</v>
          </cell>
          <cell r="B1162" t="str">
            <v>CS-SB170</v>
          </cell>
        </row>
        <row r="1163">
          <cell r="A1163" t="str">
            <v>CS-SB170-WR917-XXL</v>
          </cell>
          <cell r="B1163" t="str">
            <v>CS-SB170</v>
          </cell>
        </row>
        <row r="1164">
          <cell r="A1164" t="str">
            <v>CS-SB170-WR-XL</v>
          </cell>
          <cell r="B1164" t="str">
            <v>CS-SB170</v>
          </cell>
        </row>
        <row r="1165">
          <cell r="A1165" t="str">
            <v>CS-SB170-ZL918-L</v>
          </cell>
          <cell r="B1165" t="str">
            <v>CS-SB170</v>
          </cell>
        </row>
        <row r="1166">
          <cell r="A1166" t="str">
            <v>CS-SB170-ZL918-M</v>
          </cell>
          <cell r="B1166" t="str">
            <v>CS-SB170</v>
          </cell>
        </row>
        <row r="1167">
          <cell r="A1167" t="str">
            <v>CS-SB170-ZL918-XL</v>
          </cell>
          <cell r="B1167" t="str">
            <v>CS-SB170</v>
          </cell>
        </row>
        <row r="1168">
          <cell r="A1168" t="str">
            <v>CS-SB170-ZL918-XXL</v>
          </cell>
          <cell r="B1168" t="str">
            <v>CS-SB170</v>
          </cell>
        </row>
        <row r="1169">
          <cell r="A1169" t="str">
            <v>CS-SB171-LG907-L</v>
          </cell>
          <cell r="B1169" t="str">
            <v>CS-SB171</v>
          </cell>
        </row>
        <row r="1170">
          <cell r="A1170" t="str">
            <v>CS-SB171-LG907-XL</v>
          </cell>
          <cell r="B1170" t="str">
            <v>CS-SB171</v>
          </cell>
        </row>
        <row r="1171">
          <cell r="A1171" t="str">
            <v>CS-SB171-PI908-L</v>
          </cell>
          <cell r="B1171" t="str">
            <v>CS-SB171</v>
          </cell>
        </row>
        <row r="1172">
          <cell r="A1172" t="str">
            <v>CS-SB171-PI908-XL</v>
          </cell>
          <cell r="B1172" t="str">
            <v>CS-SB171</v>
          </cell>
        </row>
        <row r="1173">
          <cell r="A1173" t="str">
            <v>CS-SB171-W902-L</v>
          </cell>
          <cell r="B1173" t="str">
            <v>CS-SB171</v>
          </cell>
        </row>
        <row r="1174">
          <cell r="A1174" t="str">
            <v>CS-SB171-W902-M</v>
          </cell>
          <cell r="B1174" t="str">
            <v>CS-SB171</v>
          </cell>
        </row>
        <row r="1175">
          <cell r="A1175" t="str">
            <v>CS-SB171-W902-XL</v>
          </cell>
          <cell r="B1175" t="str">
            <v>CS-SB171</v>
          </cell>
        </row>
        <row r="1176">
          <cell r="A1176" t="str">
            <v>CS-SB171-WR917-L</v>
          </cell>
          <cell r="B1176" t="str">
            <v>CS-SB171</v>
          </cell>
        </row>
        <row r="1177">
          <cell r="A1177" t="str">
            <v>CS-SB171-WR917-XL</v>
          </cell>
          <cell r="B1177" t="str">
            <v>CS-SB171</v>
          </cell>
        </row>
        <row r="1178">
          <cell r="A1178" t="str">
            <v>CS-SB171-WR917-XXL</v>
          </cell>
          <cell r="B1178" t="str">
            <v>CS-SB171</v>
          </cell>
        </row>
        <row r="1179">
          <cell r="A1179" t="str">
            <v>CS-SB171-ZL918-L</v>
          </cell>
          <cell r="B1179" t="str">
            <v>CS-SB171</v>
          </cell>
        </row>
        <row r="1180">
          <cell r="A1180" t="str">
            <v>CS-SB171-ZL918-M</v>
          </cell>
          <cell r="B1180" t="str">
            <v>CS-SB171</v>
          </cell>
        </row>
        <row r="1181">
          <cell r="A1181" t="str">
            <v>CS-SB171-ZL918-XL</v>
          </cell>
          <cell r="B1181" t="str">
            <v>CS-SB171</v>
          </cell>
        </row>
        <row r="1182">
          <cell r="A1182" t="str">
            <v>CS-SB171-ZL918-XXL</v>
          </cell>
          <cell r="B1182" t="str">
            <v>CS-SB171</v>
          </cell>
        </row>
        <row r="1183">
          <cell r="A1183" t="str">
            <v>CS-SB181-G912-L</v>
          </cell>
          <cell r="B1183" t="str">
            <v>CS-SB181</v>
          </cell>
        </row>
        <row r="1184">
          <cell r="A1184" t="str">
            <v>CS-SB181-G912-XL</v>
          </cell>
          <cell r="B1184" t="str">
            <v>CS-SB181</v>
          </cell>
        </row>
        <row r="1185">
          <cell r="A1185" t="str">
            <v>CS-SB181-LG907-L</v>
          </cell>
          <cell r="B1185" t="str">
            <v>CS-SB181</v>
          </cell>
        </row>
        <row r="1186">
          <cell r="A1186" t="str">
            <v>CS-SB181-LG907-XL</v>
          </cell>
          <cell r="B1186" t="str">
            <v>CS-SB181</v>
          </cell>
        </row>
        <row r="1187">
          <cell r="A1187" t="str">
            <v>CS-SB181-WR917-L</v>
          </cell>
          <cell r="B1187" t="str">
            <v>CS-SB181</v>
          </cell>
        </row>
        <row r="1188">
          <cell r="A1188" t="str">
            <v>CS-SB181-WR917-M</v>
          </cell>
          <cell r="B1188" t="str">
            <v>CS-SB181</v>
          </cell>
        </row>
        <row r="1189">
          <cell r="A1189" t="str">
            <v>CS-SB181-WR917-XL</v>
          </cell>
          <cell r="B1189" t="str">
            <v>CS-SB181</v>
          </cell>
        </row>
        <row r="1190">
          <cell r="A1190" t="str">
            <v>CS-SB181-WR917-XXL</v>
          </cell>
          <cell r="B1190" t="str">
            <v>CS-SB181</v>
          </cell>
        </row>
        <row r="1191">
          <cell r="A1191" t="str">
            <v>CS-SB181-ZL918-XL</v>
          </cell>
          <cell r="B1191" t="str">
            <v>CS-SB181</v>
          </cell>
        </row>
        <row r="1192">
          <cell r="A1192" t="str">
            <v>CS-SB181-ZL918-XXL</v>
          </cell>
          <cell r="B1192" t="str">
            <v>CS-SB181</v>
          </cell>
        </row>
        <row r="1193">
          <cell r="A1193" t="str">
            <v>DK-LY-K157-AG-40</v>
          </cell>
          <cell r="B1193" t="str">
            <v>DK-LY-K157</v>
          </cell>
        </row>
        <row r="1194">
          <cell r="A1194" t="str">
            <v>DK-LY-K157-B0-44</v>
          </cell>
          <cell r="B1194" t="str">
            <v>DK-LY-K157</v>
          </cell>
        </row>
        <row r="1195">
          <cell r="A1195" t="str">
            <v>DK-LY-K157-OR-34</v>
          </cell>
          <cell r="B1195" t="str">
            <v>DK-LY-K157</v>
          </cell>
        </row>
        <row r="1196">
          <cell r="A1196" t="str">
            <v>DK-LY-K157-OR-42</v>
          </cell>
          <cell r="B1196" t="str">
            <v>DK-LY-K157</v>
          </cell>
        </row>
        <row r="1197">
          <cell r="A1197" t="str">
            <v>DK-LY-K518-K0-40</v>
          </cell>
          <cell r="B1197" t="str">
            <v>DK-LY-K518</v>
          </cell>
        </row>
        <row r="1198">
          <cell r="A1198" t="str">
            <v>DK-LY-K518-KQ-38</v>
          </cell>
          <cell r="B1198" t="str">
            <v>DK-LY-K518</v>
          </cell>
        </row>
        <row r="1199">
          <cell r="A1199" t="str">
            <v>EUTK-J01H-GR-10/12</v>
          </cell>
          <cell r="B1199" t="str">
            <v>EUTK-J0102</v>
          </cell>
        </row>
        <row r="1200">
          <cell r="A1200" t="str">
            <v>EU-TK-J01H-GR-10/12</v>
          </cell>
          <cell r="B1200" t="str">
            <v>EUTK-J0102</v>
          </cell>
        </row>
        <row r="1201">
          <cell r="A1201" t="str">
            <v>EUTK-J01H-GR-14/16</v>
          </cell>
          <cell r="B1201" t="str">
            <v>EUTK-J0102</v>
          </cell>
        </row>
        <row r="1202">
          <cell r="A1202" t="str">
            <v>EU-TK-J01H-GR-14/16</v>
          </cell>
          <cell r="B1202" t="str">
            <v>EUTK-J0102</v>
          </cell>
        </row>
        <row r="1203">
          <cell r="A1203" t="str">
            <v>EUTK-J01H-GR-18/20</v>
          </cell>
          <cell r="B1203" t="str">
            <v>EUTK-J0102</v>
          </cell>
        </row>
        <row r="1204">
          <cell r="A1204" t="str">
            <v>EU-TK-J01H-GR-18/20</v>
          </cell>
          <cell r="B1204" t="str">
            <v>EUTK-J0102</v>
          </cell>
        </row>
        <row r="1205">
          <cell r="A1205" t="str">
            <v>EUTK-J01H-GR-2T</v>
          </cell>
          <cell r="B1205" t="str">
            <v>EUTK-J0102</v>
          </cell>
        </row>
        <row r="1206">
          <cell r="A1206" t="str">
            <v>EU-TK-J01H-GR-2T</v>
          </cell>
          <cell r="B1206" t="str">
            <v>EUTK-J0102</v>
          </cell>
        </row>
        <row r="1207">
          <cell r="A1207" t="str">
            <v>EUTK-J01H-GR-3T</v>
          </cell>
          <cell r="B1207" t="str">
            <v>EUTK-J0102</v>
          </cell>
        </row>
        <row r="1208">
          <cell r="A1208" t="str">
            <v>EU-TK-J01H-GR-3T</v>
          </cell>
          <cell r="B1208" t="str">
            <v>EUTK-J0102</v>
          </cell>
        </row>
        <row r="1209">
          <cell r="A1209" t="str">
            <v>EUTK-J01H-GR-4</v>
          </cell>
          <cell r="B1209" t="str">
            <v>EUTK-J0102</v>
          </cell>
        </row>
        <row r="1210">
          <cell r="A1210" t="str">
            <v>EU-TK-J01H-GR-4</v>
          </cell>
          <cell r="B1210" t="str">
            <v>EUTK-J0102</v>
          </cell>
        </row>
        <row r="1211">
          <cell r="A1211" t="str">
            <v>EUTK-J01H-GR-4T</v>
          </cell>
          <cell r="B1211" t="str">
            <v>EUTK-J0102</v>
          </cell>
        </row>
        <row r="1212">
          <cell r="A1212" t="str">
            <v>EU-TK-J01H-GR-4T</v>
          </cell>
          <cell r="B1212" t="str">
            <v>EUTK-J0102</v>
          </cell>
        </row>
        <row r="1213">
          <cell r="A1213" t="str">
            <v>EUTK-J01H-GR-5/6</v>
          </cell>
          <cell r="B1213" t="str">
            <v>EUTK-J0102</v>
          </cell>
        </row>
        <row r="1214">
          <cell r="A1214" t="str">
            <v>EU-TK-J01H-GR-5/6</v>
          </cell>
          <cell r="B1214" t="str">
            <v>EUTK-J0102</v>
          </cell>
        </row>
        <row r="1215">
          <cell r="A1215" t="str">
            <v>EUTK-J01H-GR-7</v>
          </cell>
          <cell r="B1215" t="str">
            <v>EUTK-J0102</v>
          </cell>
        </row>
        <row r="1216">
          <cell r="A1216" t="str">
            <v>EU-TK-J01H-GR-7</v>
          </cell>
          <cell r="B1216" t="str">
            <v>EUTK-J0102</v>
          </cell>
        </row>
        <row r="1217">
          <cell r="A1217" t="str">
            <v>EUTK-J01H-GR-8</v>
          </cell>
          <cell r="B1217" t="str">
            <v>EUTK-J0102</v>
          </cell>
        </row>
        <row r="1218">
          <cell r="A1218" t="str">
            <v>EU-TK-J01H-GR-8</v>
          </cell>
          <cell r="B1218" t="str">
            <v>EUTK-J0102</v>
          </cell>
        </row>
        <row r="1219">
          <cell r="A1219" t="str">
            <v>EUTK-J01H-K0-10/12</v>
          </cell>
          <cell r="B1219" t="str">
            <v>EUTK-J0102</v>
          </cell>
        </row>
        <row r="1220">
          <cell r="A1220" t="str">
            <v>EU-TK-J01H-K0-10/12</v>
          </cell>
          <cell r="B1220" t="str">
            <v>EUTK-J0102</v>
          </cell>
        </row>
        <row r="1221">
          <cell r="A1221" t="str">
            <v>EUTK-J01H-K0-14/16</v>
          </cell>
          <cell r="B1221" t="str">
            <v>EUTK-J0102</v>
          </cell>
        </row>
        <row r="1222">
          <cell r="A1222" t="str">
            <v>EU-TK-J01H-K0-14/16</v>
          </cell>
          <cell r="B1222" t="str">
            <v>EUTK-J0102</v>
          </cell>
        </row>
        <row r="1223">
          <cell r="A1223" t="str">
            <v>EUTK-J01H-K0-18/20</v>
          </cell>
          <cell r="B1223" t="str">
            <v>EUTK-J0102</v>
          </cell>
        </row>
        <row r="1224">
          <cell r="A1224" t="str">
            <v>EU-TK-J01H-K0-18/20</v>
          </cell>
          <cell r="B1224" t="str">
            <v>EUTK-J0102</v>
          </cell>
        </row>
        <row r="1225">
          <cell r="A1225" t="str">
            <v>EUTK-J01H-K0-2T</v>
          </cell>
          <cell r="B1225" t="str">
            <v>EUTK-J0102</v>
          </cell>
        </row>
        <row r="1226">
          <cell r="A1226" t="str">
            <v>EU-TK-J01H-K0-2T</v>
          </cell>
          <cell r="B1226" t="str">
            <v>EUTK-J0102</v>
          </cell>
        </row>
        <row r="1227">
          <cell r="A1227" t="str">
            <v>EUTK-J01H-K0-3T</v>
          </cell>
          <cell r="B1227" t="str">
            <v>EUTK-J0102</v>
          </cell>
        </row>
        <row r="1228">
          <cell r="A1228" t="str">
            <v>EU-TK-J01H-K0-3T</v>
          </cell>
          <cell r="B1228" t="str">
            <v>EUTK-J0102</v>
          </cell>
        </row>
        <row r="1229">
          <cell r="A1229" t="str">
            <v>EUTK-J01H-K0-4</v>
          </cell>
          <cell r="B1229" t="str">
            <v>EUTK-J0102</v>
          </cell>
        </row>
        <row r="1230">
          <cell r="A1230" t="str">
            <v>EU-TK-J01H-K0-4</v>
          </cell>
          <cell r="B1230" t="str">
            <v>EUTK-J0102</v>
          </cell>
        </row>
        <row r="1231">
          <cell r="A1231" t="str">
            <v>EUTK-J01H-K0-4T</v>
          </cell>
          <cell r="B1231" t="str">
            <v>EUTK-J0102</v>
          </cell>
        </row>
        <row r="1232">
          <cell r="A1232" t="str">
            <v>EU-TK-J01H-K0-4T</v>
          </cell>
          <cell r="B1232" t="str">
            <v>EUTK-J0102</v>
          </cell>
        </row>
        <row r="1233">
          <cell r="A1233" t="str">
            <v>EUTK-J01H-K0-5/6</v>
          </cell>
          <cell r="B1233" t="str">
            <v>EUTK-J0102</v>
          </cell>
        </row>
        <row r="1234">
          <cell r="A1234" t="str">
            <v>EU-TK-J01H-K0-5/6</v>
          </cell>
          <cell r="B1234" t="str">
            <v>EUTK-J0102</v>
          </cell>
        </row>
        <row r="1235">
          <cell r="A1235" t="str">
            <v>EUTK-J01H-K0-7</v>
          </cell>
          <cell r="B1235" t="str">
            <v>EUTK-J0102</v>
          </cell>
        </row>
        <row r="1236">
          <cell r="A1236" t="str">
            <v>EU-TK-J01H-K0-7</v>
          </cell>
          <cell r="B1236" t="str">
            <v>EUTK-J0102</v>
          </cell>
        </row>
        <row r="1237">
          <cell r="A1237" t="str">
            <v>EUTK-J01H-K0-8</v>
          </cell>
          <cell r="B1237" t="str">
            <v>EUTK-J0102</v>
          </cell>
        </row>
        <row r="1238">
          <cell r="A1238" t="str">
            <v>EU-TK-J01H-K0-8</v>
          </cell>
          <cell r="B1238" t="str">
            <v>EUTK-J0102</v>
          </cell>
        </row>
        <row r="1239">
          <cell r="A1239" t="str">
            <v>EUTK-J01H-SH-10/12</v>
          </cell>
          <cell r="B1239" t="str">
            <v>EUTK-J0102</v>
          </cell>
        </row>
        <row r="1240">
          <cell r="A1240" t="str">
            <v>EU-TK-J01H-SH-10/12</v>
          </cell>
          <cell r="B1240" t="str">
            <v>EUTK-J0102</v>
          </cell>
        </row>
        <row r="1241">
          <cell r="A1241" t="str">
            <v>EUTK-J01H-SH-14/16</v>
          </cell>
          <cell r="B1241" t="str">
            <v>EUTK-J0102</v>
          </cell>
        </row>
        <row r="1242">
          <cell r="A1242" t="str">
            <v>EU-TK-J01H-SH-14/16</v>
          </cell>
          <cell r="B1242" t="str">
            <v>EUTK-J0102</v>
          </cell>
        </row>
        <row r="1243">
          <cell r="A1243" t="str">
            <v>EUTK-J01H-SH-18/20</v>
          </cell>
          <cell r="B1243" t="str">
            <v>EUTK-J0102</v>
          </cell>
        </row>
        <row r="1244">
          <cell r="A1244" t="str">
            <v>EU-TK-J01H-SH-18/20</v>
          </cell>
          <cell r="B1244" t="str">
            <v>EUTK-J0102</v>
          </cell>
        </row>
        <row r="1245">
          <cell r="A1245" t="str">
            <v>EUTK-J01H-SH-2T</v>
          </cell>
          <cell r="B1245" t="str">
            <v>EUTK-J0102</v>
          </cell>
        </row>
        <row r="1246">
          <cell r="A1246" t="str">
            <v>EU-TK-J01H-SH-2T</v>
          </cell>
          <cell r="B1246" t="str">
            <v>EUTK-J0102</v>
          </cell>
        </row>
        <row r="1247">
          <cell r="A1247" t="str">
            <v>EUTK-J01H-SH-3T</v>
          </cell>
          <cell r="B1247" t="str">
            <v>EUTK-J0102</v>
          </cell>
        </row>
        <row r="1248">
          <cell r="A1248" t="str">
            <v>EU-TK-J01H-SH-3T</v>
          </cell>
          <cell r="B1248" t="str">
            <v>EUTK-J0102</v>
          </cell>
        </row>
        <row r="1249">
          <cell r="A1249" t="str">
            <v>EUTK-J01H-SH-4</v>
          </cell>
          <cell r="B1249" t="str">
            <v>EUTK-J0102</v>
          </cell>
        </row>
        <row r="1250">
          <cell r="A1250" t="str">
            <v>EU-TK-J01H-SH-4</v>
          </cell>
          <cell r="B1250" t="str">
            <v>EUTK-J0102</v>
          </cell>
        </row>
        <row r="1251">
          <cell r="A1251" t="str">
            <v>EUTK-J01H-SH-4T</v>
          </cell>
          <cell r="B1251" t="str">
            <v>EUTK-J0102</v>
          </cell>
        </row>
        <row r="1252">
          <cell r="A1252" t="str">
            <v>EU-TK-J01H-SH-4T</v>
          </cell>
          <cell r="B1252" t="str">
            <v>EUTK-J0102</v>
          </cell>
        </row>
        <row r="1253">
          <cell r="A1253" t="str">
            <v>EUTK-J01H-SH-5/6</v>
          </cell>
          <cell r="B1253" t="str">
            <v>EUTK-J0102</v>
          </cell>
        </row>
        <row r="1254">
          <cell r="A1254" t="str">
            <v>EU-TK-J01H-SH-5/6</v>
          </cell>
          <cell r="B1254" t="str">
            <v>EUTK-J0102</v>
          </cell>
        </row>
        <row r="1255">
          <cell r="A1255" t="str">
            <v>EUTK-J01H-SH-7</v>
          </cell>
          <cell r="B1255" t="str">
            <v>EUTK-J0102</v>
          </cell>
        </row>
        <row r="1256">
          <cell r="A1256" t="str">
            <v>EU-TK-J01H-SH-7</v>
          </cell>
          <cell r="B1256" t="str">
            <v>EUTK-J0102</v>
          </cell>
        </row>
        <row r="1257">
          <cell r="A1257" t="str">
            <v>EUTK-J01H-SH-8</v>
          </cell>
          <cell r="B1257" t="str">
            <v>EUTK-J0102</v>
          </cell>
        </row>
        <row r="1258">
          <cell r="A1258" t="str">
            <v>EU-TK-J01H-SH-8</v>
          </cell>
          <cell r="B1258" t="str">
            <v>EUTK-J0102</v>
          </cell>
        </row>
        <row r="1259">
          <cell r="A1259" t="str">
            <v>EUTK-J02H-GR-10/12</v>
          </cell>
          <cell r="B1259" t="str">
            <v>EUTK-J0102</v>
          </cell>
        </row>
        <row r="1260">
          <cell r="A1260" t="str">
            <v>EU-TK-J02H-GR-10/12</v>
          </cell>
          <cell r="B1260" t="str">
            <v>EUTK-J0102</v>
          </cell>
        </row>
        <row r="1261">
          <cell r="A1261" t="str">
            <v>EUTK-J02H-GR-14/16</v>
          </cell>
          <cell r="B1261" t="str">
            <v>EUTK-J0102</v>
          </cell>
        </row>
        <row r="1262">
          <cell r="A1262" t="str">
            <v>EU-TK-J02H-GR-14/16</v>
          </cell>
          <cell r="B1262" t="str">
            <v>EUTK-J0102</v>
          </cell>
        </row>
        <row r="1263">
          <cell r="A1263" t="str">
            <v>EUTK-J02H-GR-18/20</v>
          </cell>
          <cell r="B1263" t="str">
            <v>EUTK-J0102</v>
          </cell>
        </row>
        <row r="1264">
          <cell r="A1264" t="str">
            <v>EU-TK-J02H-GR-18/20</v>
          </cell>
          <cell r="B1264" t="str">
            <v>EUTK-J0102</v>
          </cell>
        </row>
        <row r="1265">
          <cell r="A1265" t="str">
            <v>EUTK-J02H-GR-2T</v>
          </cell>
          <cell r="B1265" t="str">
            <v>EUTK-J0102</v>
          </cell>
        </row>
        <row r="1266">
          <cell r="A1266" t="str">
            <v>EU-TK-J02H-GR-2T</v>
          </cell>
          <cell r="B1266" t="str">
            <v>EUTK-J0102</v>
          </cell>
        </row>
        <row r="1267">
          <cell r="A1267" t="str">
            <v>EUTK-J02H-GR-3T</v>
          </cell>
          <cell r="B1267" t="str">
            <v>EUTK-J0102</v>
          </cell>
        </row>
        <row r="1268">
          <cell r="A1268" t="str">
            <v>EU-TK-J02H-GR-3T</v>
          </cell>
          <cell r="B1268" t="str">
            <v>EUTK-J0102</v>
          </cell>
        </row>
        <row r="1269">
          <cell r="A1269" t="str">
            <v>EUTK-J02H-GR-4</v>
          </cell>
          <cell r="B1269" t="str">
            <v>EUTK-J0102</v>
          </cell>
        </row>
        <row r="1270">
          <cell r="A1270" t="str">
            <v>EU-TK-J02H-GR-4</v>
          </cell>
          <cell r="B1270" t="str">
            <v>EUTK-J0102</v>
          </cell>
        </row>
        <row r="1271">
          <cell r="A1271" t="str">
            <v>EUTK-J02H-GR-4T</v>
          </cell>
          <cell r="B1271" t="str">
            <v>EUTK-J0102</v>
          </cell>
        </row>
        <row r="1272">
          <cell r="A1272" t="str">
            <v>EU-TK-J02H-GR-4T</v>
          </cell>
          <cell r="B1272" t="str">
            <v>EUTK-J0102</v>
          </cell>
        </row>
        <row r="1273">
          <cell r="A1273" t="str">
            <v>EUTK-J02H-GR-5/6</v>
          </cell>
          <cell r="B1273" t="str">
            <v>EUTK-J0102</v>
          </cell>
        </row>
        <row r="1274">
          <cell r="A1274" t="str">
            <v>EU-TK-J02H-GR-5/6</v>
          </cell>
          <cell r="B1274" t="str">
            <v>EUTK-J0102</v>
          </cell>
        </row>
        <row r="1275">
          <cell r="A1275" t="str">
            <v>EUTK-J02H-GR-7</v>
          </cell>
          <cell r="B1275" t="str">
            <v>EUTK-J0102</v>
          </cell>
        </row>
        <row r="1276">
          <cell r="A1276" t="str">
            <v>EU-TK-J02H-GR-7</v>
          </cell>
          <cell r="B1276" t="str">
            <v>EUTK-J0102</v>
          </cell>
        </row>
        <row r="1277">
          <cell r="A1277" t="str">
            <v>EUTK-J02H-GR-8</v>
          </cell>
          <cell r="B1277" t="str">
            <v>EUTK-J0102</v>
          </cell>
        </row>
        <row r="1278">
          <cell r="A1278" t="str">
            <v>EU-TK-J02H-GR-8</v>
          </cell>
          <cell r="B1278" t="str">
            <v>EUTK-J0102</v>
          </cell>
        </row>
        <row r="1279">
          <cell r="A1279" t="str">
            <v>EUTK-J02H-K0-10/12</v>
          </cell>
          <cell r="B1279" t="str">
            <v>EUTK-J0102</v>
          </cell>
        </row>
        <row r="1280">
          <cell r="A1280" t="str">
            <v>EU-TK-J02H-K0-10/12</v>
          </cell>
          <cell r="B1280" t="str">
            <v>EUTK-J0102</v>
          </cell>
        </row>
        <row r="1281">
          <cell r="A1281" t="str">
            <v>EUTK-J02H-K0-14/16</v>
          </cell>
          <cell r="B1281" t="str">
            <v>EUTK-J0102</v>
          </cell>
        </row>
        <row r="1282">
          <cell r="A1282" t="str">
            <v>EU-TK-J02H-K0-14/16</v>
          </cell>
          <cell r="B1282" t="str">
            <v>EUTK-J0102</v>
          </cell>
        </row>
        <row r="1283">
          <cell r="A1283" t="str">
            <v>EUTK-J02H-K0-18/20</v>
          </cell>
          <cell r="B1283" t="str">
            <v>EUTK-J0102</v>
          </cell>
        </row>
        <row r="1284">
          <cell r="A1284" t="str">
            <v>EU-TK-J02H-K0-18/20</v>
          </cell>
          <cell r="B1284" t="str">
            <v>EUTK-J0102</v>
          </cell>
        </row>
        <row r="1285">
          <cell r="A1285" t="str">
            <v>EUTK-J02H-K0-2T</v>
          </cell>
          <cell r="B1285" t="str">
            <v>EUTK-J0102</v>
          </cell>
        </row>
        <row r="1286">
          <cell r="A1286" t="str">
            <v>EU-TK-J02H-K0-2T</v>
          </cell>
          <cell r="B1286" t="str">
            <v>EUTK-J0102</v>
          </cell>
        </row>
        <row r="1287">
          <cell r="A1287" t="str">
            <v>EUTK-J02H-K0-3T</v>
          </cell>
          <cell r="B1287" t="str">
            <v>EUTK-J0102</v>
          </cell>
        </row>
        <row r="1288">
          <cell r="A1288" t="str">
            <v>EU-TK-J02H-K0-3T</v>
          </cell>
          <cell r="B1288" t="str">
            <v>EUTK-J0102</v>
          </cell>
        </row>
        <row r="1289">
          <cell r="A1289" t="str">
            <v>EUTK-J02H-K0-4</v>
          </cell>
          <cell r="B1289" t="str">
            <v>EUTK-J0102</v>
          </cell>
        </row>
        <row r="1290">
          <cell r="A1290" t="str">
            <v>EU-TK-J02H-K0-4</v>
          </cell>
          <cell r="B1290" t="str">
            <v>EUTK-J0102</v>
          </cell>
        </row>
        <row r="1291">
          <cell r="A1291" t="str">
            <v>EUTK-J02H-K0-4T</v>
          </cell>
          <cell r="B1291" t="str">
            <v>EUTK-J0102</v>
          </cell>
        </row>
        <row r="1292">
          <cell r="A1292" t="str">
            <v>EU-TK-J02H-K0-4T</v>
          </cell>
          <cell r="B1292" t="str">
            <v>EUTK-J0102</v>
          </cell>
        </row>
        <row r="1293">
          <cell r="A1293" t="str">
            <v>EUTK-J02H-K0-5/6</v>
          </cell>
          <cell r="B1293" t="str">
            <v>EUTK-J0102</v>
          </cell>
        </row>
        <row r="1294">
          <cell r="A1294" t="str">
            <v>EU-TK-J02H-K0-5/6</v>
          </cell>
          <cell r="B1294" t="str">
            <v>EUTK-J0102</v>
          </cell>
        </row>
        <row r="1295">
          <cell r="A1295" t="str">
            <v>EUTK-J02H-K0-7</v>
          </cell>
          <cell r="B1295" t="str">
            <v>EUTK-J0102</v>
          </cell>
        </row>
        <row r="1296">
          <cell r="A1296" t="str">
            <v>EU-TK-J02H-K0-7</v>
          </cell>
          <cell r="B1296" t="str">
            <v>EUTK-J0102</v>
          </cell>
        </row>
        <row r="1297">
          <cell r="A1297" t="str">
            <v>EUTK-J02H-K0-8</v>
          </cell>
          <cell r="B1297" t="str">
            <v>EUTK-J0102</v>
          </cell>
        </row>
        <row r="1298">
          <cell r="A1298" t="str">
            <v>EU-TK-J02H-K0-8</v>
          </cell>
          <cell r="B1298" t="str">
            <v>EUTK-J0102</v>
          </cell>
        </row>
        <row r="1299">
          <cell r="A1299" t="str">
            <v>EUTK-J02H-SH-10/12</v>
          </cell>
          <cell r="B1299" t="str">
            <v>EUTK-J0102</v>
          </cell>
        </row>
        <row r="1300">
          <cell r="A1300" t="str">
            <v>EUTK-J02H-SH-14/16</v>
          </cell>
          <cell r="B1300" t="str">
            <v>EUTK-J0102</v>
          </cell>
        </row>
        <row r="1301">
          <cell r="A1301" t="str">
            <v>EU-TK-J02H-SH-14/16</v>
          </cell>
          <cell r="B1301" t="str">
            <v>EUTK-J0102</v>
          </cell>
        </row>
        <row r="1302">
          <cell r="A1302" t="str">
            <v>EUTK-J02H-SH-18/20</v>
          </cell>
          <cell r="B1302" t="str">
            <v>EUTK-J0102</v>
          </cell>
        </row>
        <row r="1303">
          <cell r="A1303" t="str">
            <v>EU-TK-J02H-SH-18/20</v>
          </cell>
          <cell r="B1303" t="str">
            <v>EUTK-J0102</v>
          </cell>
        </row>
        <row r="1304">
          <cell r="A1304" t="str">
            <v>EUTK-J02H-SH-2T</v>
          </cell>
          <cell r="B1304" t="str">
            <v>EUTK-J0102</v>
          </cell>
        </row>
        <row r="1305">
          <cell r="A1305" t="str">
            <v>EU-TK-J02H-SH-2T</v>
          </cell>
          <cell r="B1305" t="str">
            <v>EUTK-J0102</v>
          </cell>
        </row>
        <row r="1306">
          <cell r="A1306" t="str">
            <v>EUTK-J02H-SH-3T</v>
          </cell>
          <cell r="B1306" t="str">
            <v>EUTK-J0102</v>
          </cell>
        </row>
        <row r="1307">
          <cell r="A1307" t="str">
            <v>EU-TK-J02H-SH-3T</v>
          </cell>
          <cell r="B1307" t="str">
            <v>EUTK-J0102</v>
          </cell>
        </row>
        <row r="1308">
          <cell r="A1308" t="str">
            <v>EUTK-J02H-SH-4</v>
          </cell>
          <cell r="B1308" t="str">
            <v>EUTK-J0102</v>
          </cell>
        </row>
        <row r="1309">
          <cell r="A1309" t="str">
            <v>EU-TK-J02H-SH-4</v>
          </cell>
          <cell r="B1309" t="str">
            <v>EUTK-J0102</v>
          </cell>
        </row>
        <row r="1310">
          <cell r="A1310" t="str">
            <v>EUTK-J02H-SH-4T</v>
          </cell>
          <cell r="B1310" t="str">
            <v>EUTK-J0102</v>
          </cell>
        </row>
        <row r="1311">
          <cell r="A1311" t="str">
            <v>EU-TK-J02H-SH-4T</v>
          </cell>
          <cell r="B1311" t="str">
            <v>EUTK-J0102</v>
          </cell>
        </row>
        <row r="1312">
          <cell r="A1312" t="str">
            <v>EUTK-J02H-SH-5/6</v>
          </cell>
          <cell r="B1312" t="str">
            <v>EUTK-J0102</v>
          </cell>
        </row>
        <row r="1313">
          <cell r="A1313" t="str">
            <v>EU-TK-J02H-SH-5/6</v>
          </cell>
          <cell r="B1313" t="str">
            <v>EUTK-J0102</v>
          </cell>
        </row>
        <row r="1314">
          <cell r="A1314" t="str">
            <v>EUTK-J02H-SH-7</v>
          </cell>
          <cell r="B1314" t="str">
            <v>EUTK-J0102</v>
          </cell>
        </row>
        <row r="1315">
          <cell r="A1315" t="str">
            <v>EU-TK-J02H-SH-7</v>
          </cell>
          <cell r="B1315" t="str">
            <v>EUTK-J0102</v>
          </cell>
        </row>
        <row r="1316">
          <cell r="A1316" t="str">
            <v>EUTK-J02H-SH-8</v>
          </cell>
          <cell r="B1316" t="str">
            <v>EUTK-J0102</v>
          </cell>
        </row>
        <row r="1317">
          <cell r="A1317" t="str">
            <v>EU-TK-J02H-SH-8</v>
          </cell>
          <cell r="B1317" t="str">
            <v>EUTK-J0102</v>
          </cell>
        </row>
        <row r="1318">
          <cell r="A1318" t="str">
            <v>KZ-CSM073-BE-29</v>
          </cell>
          <cell r="B1318" t="str">
            <v>KZ-CSM073</v>
          </cell>
        </row>
        <row r="1319">
          <cell r="A1319" t="str">
            <v>KZ-CSM073-BE-30</v>
          </cell>
          <cell r="B1319" t="str">
            <v>KZ-CSM073</v>
          </cell>
        </row>
        <row r="1320">
          <cell r="A1320" t="str">
            <v>KZ-CSM073-BE-31</v>
          </cell>
          <cell r="B1320" t="str">
            <v>KZ-CSM073</v>
          </cell>
        </row>
        <row r="1321">
          <cell r="A1321" t="str">
            <v>KZ-CSM073-BE-32</v>
          </cell>
          <cell r="B1321" t="str">
            <v>KZ-CSM073</v>
          </cell>
        </row>
        <row r="1322">
          <cell r="A1322" t="str">
            <v>KZ-CSM073-BE-33</v>
          </cell>
          <cell r="B1322" t="str">
            <v>KZ-CSM073</v>
          </cell>
        </row>
        <row r="1323">
          <cell r="A1323" t="str">
            <v>KZ-CSM073-BE-34</v>
          </cell>
          <cell r="B1323" t="str">
            <v>KZ-CSM073</v>
          </cell>
        </row>
        <row r="1324">
          <cell r="A1324" t="str">
            <v>KZ-CSM073-BE-35</v>
          </cell>
          <cell r="B1324" t="str">
            <v>KZ-CSM073</v>
          </cell>
        </row>
        <row r="1325">
          <cell r="A1325" t="str">
            <v>KZ-CSM073-BE-36</v>
          </cell>
          <cell r="B1325" t="str">
            <v>KZ-CSM073</v>
          </cell>
        </row>
        <row r="1326">
          <cell r="A1326" t="str">
            <v>KZ-CSM073-BE-38</v>
          </cell>
          <cell r="B1326" t="str">
            <v>KZ-CSM073</v>
          </cell>
        </row>
        <row r="1327">
          <cell r="A1327" t="str">
            <v>KZ-CSM073-BE-40</v>
          </cell>
          <cell r="B1327" t="str">
            <v>KZ-CSM073</v>
          </cell>
        </row>
        <row r="1328">
          <cell r="A1328" t="str">
            <v>KZ-CSM073-BE-42</v>
          </cell>
          <cell r="B1328" t="str">
            <v>KZ-CSM073</v>
          </cell>
        </row>
        <row r="1329">
          <cell r="A1329" t="str">
            <v>KZ-CSM073-FB-29</v>
          </cell>
          <cell r="B1329" t="str">
            <v>KZ-CSM073</v>
          </cell>
        </row>
        <row r="1330">
          <cell r="A1330" t="str">
            <v>KZ-CSM073-FB-30</v>
          </cell>
          <cell r="B1330" t="str">
            <v>KZ-CSM073</v>
          </cell>
        </row>
        <row r="1331">
          <cell r="A1331" t="str">
            <v>KZ-CSM073-FB-31</v>
          </cell>
          <cell r="B1331" t="str">
            <v>KZ-CSM073</v>
          </cell>
        </row>
        <row r="1332">
          <cell r="A1332" t="str">
            <v>KZ-CSM073-FB-32</v>
          </cell>
          <cell r="B1332" t="str">
            <v>KZ-CSM073</v>
          </cell>
        </row>
        <row r="1333">
          <cell r="A1333" t="str">
            <v>KZ-CSM073-FB-33</v>
          </cell>
          <cell r="B1333" t="str">
            <v>KZ-CSM073</v>
          </cell>
        </row>
        <row r="1334">
          <cell r="A1334" t="str">
            <v>KZ-CSM073-FB-34</v>
          </cell>
          <cell r="B1334" t="str">
            <v>KZ-CSM073</v>
          </cell>
        </row>
        <row r="1335">
          <cell r="A1335" t="str">
            <v>KZ-CSM073-FB-35</v>
          </cell>
          <cell r="B1335" t="str">
            <v>KZ-CSM073</v>
          </cell>
        </row>
        <row r="1336">
          <cell r="A1336" t="str">
            <v>KZ-CSM073-FB-36</v>
          </cell>
          <cell r="B1336" t="str">
            <v>KZ-CSM073</v>
          </cell>
        </row>
        <row r="1337">
          <cell r="A1337" t="str">
            <v>KZ-CSM073-FB-38</v>
          </cell>
          <cell r="B1337" t="str">
            <v>KZ-CSM073</v>
          </cell>
        </row>
        <row r="1338">
          <cell r="A1338" t="str">
            <v>KZ-CSM073-FB-40</v>
          </cell>
          <cell r="B1338" t="str">
            <v>KZ-CSM073</v>
          </cell>
        </row>
        <row r="1339">
          <cell r="A1339" t="str">
            <v>KZ-CSM073-FB-42</v>
          </cell>
          <cell r="B1339" t="str">
            <v>KZ-CSM073</v>
          </cell>
        </row>
        <row r="1340">
          <cell r="A1340" t="str">
            <v>KZ-CSM073-G7-29</v>
          </cell>
          <cell r="B1340" t="str">
            <v>KZ-CSM073</v>
          </cell>
        </row>
        <row r="1341">
          <cell r="A1341" t="str">
            <v>KZ-CSM073-G7-30</v>
          </cell>
          <cell r="B1341" t="str">
            <v>KZ-CSM073</v>
          </cell>
        </row>
        <row r="1342">
          <cell r="A1342" t="str">
            <v>KZ-CSM073-G7-31</v>
          </cell>
          <cell r="B1342" t="str">
            <v>KZ-CSM073</v>
          </cell>
        </row>
        <row r="1343">
          <cell r="A1343" t="str">
            <v>KZ-CSM073-G7-32</v>
          </cell>
          <cell r="B1343" t="str">
            <v>KZ-CSM073</v>
          </cell>
        </row>
        <row r="1344">
          <cell r="A1344" t="str">
            <v>KZ-CSM073-G7-33</v>
          </cell>
          <cell r="B1344" t="str">
            <v>KZ-CSM073</v>
          </cell>
        </row>
        <row r="1345">
          <cell r="A1345" t="str">
            <v>KZ-CSM073-G7-34</v>
          </cell>
          <cell r="B1345" t="str">
            <v>KZ-CSM073</v>
          </cell>
        </row>
        <row r="1346">
          <cell r="A1346" t="str">
            <v>KZ-CSM073-G7-35</v>
          </cell>
          <cell r="B1346" t="str">
            <v>KZ-CSM073</v>
          </cell>
        </row>
        <row r="1347">
          <cell r="A1347" t="str">
            <v>KZ-CSM073-G7-36</v>
          </cell>
          <cell r="B1347" t="str">
            <v>KZ-CSM073</v>
          </cell>
        </row>
        <row r="1348">
          <cell r="A1348" t="str">
            <v>KZ-CSM073-G7-38</v>
          </cell>
          <cell r="B1348" t="str">
            <v>KZ-CSM073</v>
          </cell>
        </row>
        <row r="1349">
          <cell r="A1349" t="str">
            <v>KZ-CSM073-G7-40</v>
          </cell>
          <cell r="B1349" t="str">
            <v>KZ-CSM073</v>
          </cell>
        </row>
        <row r="1350">
          <cell r="A1350" t="str">
            <v>KZ-CSM073-G7-42</v>
          </cell>
          <cell r="B1350" t="str">
            <v>KZ-CSM073</v>
          </cell>
        </row>
        <row r="1351">
          <cell r="A1351" t="str">
            <v>KZ-CSM073-K0-29</v>
          </cell>
          <cell r="B1351" t="str">
            <v>KZ-CSM073</v>
          </cell>
        </row>
        <row r="1352">
          <cell r="A1352" t="str">
            <v>KZ-CSM073-K0-30</v>
          </cell>
          <cell r="B1352" t="str">
            <v>KZ-CSM073</v>
          </cell>
        </row>
        <row r="1353">
          <cell r="A1353" t="str">
            <v>KZ-CSM073-K0-31</v>
          </cell>
          <cell r="B1353" t="str">
            <v>KZ-CSM073</v>
          </cell>
        </row>
        <row r="1354">
          <cell r="A1354" t="str">
            <v>KZ-CSM073-K0-32</v>
          </cell>
          <cell r="B1354" t="str">
            <v>KZ-CSM073</v>
          </cell>
        </row>
        <row r="1355">
          <cell r="A1355" t="str">
            <v>KZ-CSM073-K0-33</v>
          </cell>
          <cell r="B1355" t="str">
            <v>KZ-CSM073</v>
          </cell>
        </row>
        <row r="1356">
          <cell r="A1356" t="str">
            <v>KZ-CSM073-K0-34</v>
          </cell>
          <cell r="B1356" t="str">
            <v>KZ-CSM073</v>
          </cell>
        </row>
        <row r="1357">
          <cell r="A1357" t="str">
            <v>KZ-CSM073-K0-35</v>
          </cell>
          <cell r="B1357" t="str">
            <v>KZ-CSM073</v>
          </cell>
        </row>
        <row r="1358">
          <cell r="A1358" t="str">
            <v>KZ-CSM073-K0-36</v>
          </cell>
          <cell r="B1358" t="str">
            <v>KZ-CSM073</v>
          </cell>
        </row>
        <row r="1359">
          <cell r="A1359" t="str">
            <v>KZ-CSM073-K0-38</v>
          </cell>
          <cell r="B1359" t="str">
            <v>KZ-CSM073</v>
          </cell>
        </row>
        <row r="1360">
          <cell r="A1360" t="str">
            <v>KZ-CSM073-K0-40</v>
          </cell>
          <cell r="B1360" t="str">
            <v>KZ-CSM073</v>
          </cell>
        </row>
        <row r="1361">
          <cell r="A1361" t="str">
            <v>KZ-CSM073-K0-42</v>
          </cell>
          <cell r="B1361" t="str">
            <v>KZ-CSM073</v>
          </cell>
        </row>
        <row r="1362">
          <cell r="A1362" t="str">
            <v>KZ-CSM073-KQ-29</v>
          </cell>
          <cell r="B1362" t="str">
            <v>KZ-CSM073</v>
          </cell>
        </row>
        <row r="1363">
          <cell r="A1363" t="str">
            <v>KZ-CSM073-KQ-30</v>
          </cell>
          <cell r="B1363" t="str">
            <v>KZ-CSM073</v>
          </cell>
        </row>
        <row r="1364">
          <cell r="A1364" t="str">
            <v>KZ-CSM073-KQ-31</v>
          </cell>
          <cell r="B1364" t="str">
            <v>KZ-CSM073</v>
          </cell>
        </row>
        <row r="1365">
          <cell r="A1365" t="str">
            <v>KZ-CSM073-KQ-32</v>
          </cell>
          <cell r="B1365" t="str">
            <v>KZ-CSM073</v>
          </cell>
        </row>
        <row r="1366">
          <cell r="A1366" t="str">
            <v>KZ-CSM073-KQ-33</v>
          </cell>
          <cell r="B1366" t="str">
            <v>KZ-CSM073</v>
          </cell>
        </row>
        <row r="1367">
          <cell r="A1367" t="str">
            <v>KZ-CSM073-KQ-34</v>
          </cell>
          <cell r="B1367" t="str">
            <v>KZ-CSM073</v>
          </cell>
        </row>
        <row r="1368">
          <cell r="A1368" t="str">
            <v>KZ-CSM073-KQ-35</v>
          </cell>
          <cell r="B1368" t="str">
            <v>KZ-CSM073</v>
          </cell>
        </row>
        <row r="1369">
          <cell r="A1369" t="str">
            <v>KZ-CSM073-KQ-36</v>
          </cell>
          <cell r="B1369" t="str">
            <v>KZ-CSM073</v>
          </cell>
        </row>
        <row r="1370">
          <cell r="A1370" t="str">
            <v>KZ-CSM073-KQ-38</v>
          </cell>
          <cell r="B1370" t="str">
            <v>KZ-CSM073</v>
          </cell>
        </row>
        <row r="1371">
          <cell r="A1371" t="str">
            <v>KZ-CSM073-KQ-40</v>
          </cell>
          <cell r="B1371" t="str">
            <v>KZ-CSM073</v>
          </cell>
        </row>
        <row r="1372">
          <cell r="A1372" t="str">
            <v>KZ-CSM073-KQ-42</v>
          </cell>
          <cell r="B1372" t="str">
            <v>KZ-CSM073</v>
          </cell>
        </row>
        <row r="1373">
          <cell r="A1373" t="str">
            <v>KZ-CSM073-N5-29</v>
          </cell>
          <cell r="B1373" t="str">
            <v>KZ-CSM073</v>
          </cell>
        </row>
        <row r="1374">
          <cell r="A1374" t="str">
            <v>KZ-CSM073-N5-30</v>
          </cell>
          <cell r="B1374" t="str">
            <v>KZ-CSM073</v>
          </cell>
        </row>
        <row r="1375">
          <cell r="A1375" t="str">
            <v>KZ-CSM073-N5-31</v>
          </cell>
          <cell r="B1375" t="str">
            <v>KZ-CSM073</v>
          </cell>
        </row>
        <row r="1376">
          <cell r="A1376" t="str">
            <v>KZ-CSM073-N5-32</v>
          </cell>
          <cell r="B1376" t="str">
            <v>KZ-CSM073</v>
          </cell>
        </row>
        <row r="1377">
          <cell r="A1377" t="str">
            <v>KZ-CSM073-N5-33</v>
          </cell>
          <cell r="B1377" t="str">
            <v>KZ-CSM073</v>
          </cell>
        </row>
        <row r="1378">
          <cell r="A1378" t="str">
            <v>KZ-CSM073-N5-34</v>
          </cell>
          <cell r="B1378" t="str">
            <v>KZ-CSM073</v>
          </cell>
        </row>
        <row r="1379">
          <cell r="A1379" t="str">
            <v>KZ-CSM073-N5-35</v>
          </cell>
          <cell r="B1379" t="str">
            <v>KZ-CSM073</v>
          </cell>
        </row>
        <row r="1380">
          <cell r="A1380" t="str">
            <v>KZ-CSM073-N5-36</v>
          </cell>
          <cell r="B1380" t="str">
            <v>KZ-CSM073</v>
          </cell>
        </row>
        <row r="1381">
          <cell r="A1381" t="str">
            <v>KZ-CSM073-N5-38</v>
          </cell>
          <cell r="B1381" t="str">
            <v>KZ-CSM073</v>
          </cell>
        </row>
        <row r="1382">
          <cell r="A1382" t="str">
            <v>KZ-CSM073-N5-40</v>
          </cell>
          <cell r="B1382" t="str">
            <v>KZ-CSM073</v>
          </cell>
        </row>
        <row r="1383">
          <cell r="A1383" t="str">
            <v>KZ-CSM073-N5-42</v>
          </cell>
          <cell r="B1383" t="str">
            <v>KZ-CSM073</v>
          </cell>
        </row>
        <row r="1384">
          <cell r="A1384" t="str">
            <v>KZ-CSM073-WI-29</v>
          </cell>
          <cell r="B1384" t="str">
            <v>KZ-CSM073</v>
          </cell>
        </row>
        <row r="1385">
          <cell r="A1385" t="str">
            <v>KZ-CSM073-WI-30</v>
          </cell>
          <cell r="B1385" t="str">
            <v>KZ-CSM073</v>
          </cell>
        </row>
        <row r="1386">
          <cell r="A1386" t="str">
            <v>KZ-CSM073-WI-31</v>
          </cell>
          <cell r="B1386" t="str">
            <v>KZ-CSM073</v>
          </cell>
        </row>
        <row r="1387">
          <cell r="A1387" t="str">
            <v>KZ-CSM073-WI-32</v>
          </cell>
          <cell r="B1387" t="str">
            <v>KZ-CSM073</v>
          </cell>
        </row>
        <row r="1388">
          <cell r="A1388" t="str">
            <v>KZ-CSM073-WI-33</v>
          </cell>
          <cell r="B1388" t="str">
            <v>KZ-CSM073</v>
          </cell>
        </row>
        <row r="1389">
          <cell r="A1389" t="str">
            <v>KZ-CSM073-WI-34</v>
          </cell>
          <cell r="B1389" t="str">
            <v>KZ-CSM073</v>
          </cell>
        </row>
        <row r="1390">
          <cell r="A1390" t="str">
            <v>KZ-CSM073-WI-35</v>
          </cell>
          <cell r="B1390" t="str">
            <v>KZ-CSM073</v>
          </cell>
        </row>
        <row r="1391">
          <cell r="A1391" t="str">
            <v>KZ-CSM073-WI-36</v>
          </cell>
          <cell r="B1391" t="str">
            <v>KZ-CSM073</v>
          </cell>
        </row>
        <row r="1392">
          <cell r="A1392" t="str">
            <v>KZ-CSM073-WI-38</v>
          </cell>
          <cell r="B1392" t="str">
            <v>KZ-CSM073</v>
          </cell>
        </row>
        <row r="1393">
          <cell r="A1393" t="str">
            <v>KZ-CSM073-WI-40</v>
          </cell>
          <cell r="B1393" t="str">
            <v>KZ-CSM073</v>
          </cell>
        </row>
        <row r="1394">
          <cell r="A1394" t="str">
            <v>KZ-CSM073-WI-42</v>
          </cell>
          <cell r="B1394" t="str">
            <v>KZ-CSM073</v>
          </cell>
        </row>
        <row r="1395">
          <cell r="A1395" t="str">
            <v>LYQ-1010N0S</v>
          </cell>
          <cell r="B1395" t="str">
            <v>LYQ-1010N0S</v>
          </cell>
        </row>
        <row r="1396">
          <cell r="A1396" t="str">
            <v>LYQ-BE1058-B7-L</v>
          </cell>
          <cell r="B1396" t="str">
            <v>LYQ-BE1058</v>
          </cell>
        </row>
        <row r="1397">
          <cell r="A1397" t="str">
            <v>LYQ-BE1058-B7-M</v>
          </cell>
          <cell r="B1397" t="str">
            <v>LYQ-BE1058</v>
          </cell>
        </row>
        <row r="1398">
          <cell r="A1398" t="str">
            <v>LYQ-BE1058-B7-S</v>
          </cell>
          <cell r="B1398" t="str">
            <v>LYQ-BE1058</v>
          </cell>
        </row>
        <row r="1399">
          <cell r="A1399" t="str">
            <v>LYQ-BE1058-B7-XL</v>
          </cell>
          <cell r="B1399" t="str">
            <v>LYQ-BE1058</v>
          </cell>
        </row>
        <row r="1400">
          <cell r="A1400" t="str">
            <v>LYQ-BE1058-B7-XS</v>
          </cell>
          <cell r="B1400" t="str">
            <v>LYQ-BE1058</v>
          </cell>
        </row>
        <row r="1401">
          <cell r="A1401" t="str">
            <v>LYQ-BE1058-B7-XXL</v>
          </cell>
          <cell r="B1401" t="str">
            <v>LYQ-BE1058</v>
          </cell>
        </row>
        <row r="1402">
          <cell r="A1402" t="str">
            <v>LYQ-BE1058-DG-L</v>
          </cell>
          <cell r="B1402" t="str">
            <v>LYQ-BE1058</v>
          </cell>
        </row>
        <row r="1403">
          <cell r="A1403" t="str">
            <v>LYQ-BE1058-DG-M</v>
          </cell>
          <cell r="B1403" t="str">
            <v>LYQ-BE1058</v>
          </cell>
        </row>
        <row r="1404">
          <cell r="A1404" t="str">
            <v>LYQ-BE1058-DG-S</v>
          </cell>
          <cell r="B1404" t="str">
            <v>LYQ-BE1058</v>
          </cell>
        </row>
        <row r="1405">
          <cell r="A1405" t="str">
            <v>LYQ-BE1058-DG-XL</v>
          </cell>
          <cell r="B1405" t="str">
            <v>LYQ-BE1058</v>
          </cell>
        </row>
        <row r="1406">
          <cell r="A1406" t="str">
            <v>LYQ-BE1058-DG-XS</v>
          </cell>
          <cell r="B1406" t="str">
            <v>LYQ-BE1058</v>
          </cell>
        </row>
        <row r="1407">
          <cell r="A1407" t="str">
            <v>LYQ-BE1058-DG-XXL</v>
          </cell>
          <cell r="B1407" t="str">
            <v>LYQ-BE1058</v>
          </cell>
        </row>
        <row r="1408">
          <cell r="A1408" t="str">
            <v>LYQ-BE1058-GA-L</v>
          </cell>
          <cell r="B1408" t="str">
            <v>LYQ-BE1058</v>
          </cell>
        </row>
        <row r="1409">
          <cell r="A1409" t="str">
            <v>LYQ-BE1058-GA-M</v>
          </cell>
          <cell r="B1409" t="str">
            <v>LYQ-BE1058</v>
          </cell>
        </row>
        <row r="1410">
          <cell r="A1410" t="str">
            <v>LYQ-BE1058-GA-S</v>
          </cell>
          <cell r="B1410" t="str">
            <v>LYQ-BE1058</v>
          </cell>
        </row>
        <row r="1411">
          <cell r="A1411" t="str">
            <v>LYQ-BE1058-GA-XL</v>
          </cell>
          <cell r="B1411" t="str">
            <v>LYQ-BE1058</v>
          </cell>
        </row>
        <row r="1412">
          <cell r="A1412" t="str">
            <v>LYQ-BE1058-GA-XS</v>
          </cell>
          <cell r="B1412" t="str">
            <v>LYQ-BE1058</v>
          </cell>
        </row>
        <row r="1413">
          <cell r="A1413" t="str">
            <v>LYQ-BE1058-GA-XXL</v>
          </cell>
          <cell r="B1413" t="str">
            <v>LYQ-BE1058</v>
          </cell>
        </row>
        <row r="1414">
          <cell r="A1414" t="str">
            <v>LYQ-BE1058-N0-L</v>
          </cell>
          <cell r="B1414" t="str">
            <v>LYQ-BE1058</v>
          </cell>
        </row>
        <row r="1415">
          <cell r="A1415" t="str">
            <v>LYQ-BE1058-N0-M</v>
          </cell>
          <cell r="B1415" t="str">
            <v>LYQ-BE1058</v>
          </cell>
        </row>
        <row r="1416">
          <cell r="A1416" t="str">
            <v>LYQ-BE1058-N0-S</v>
          </cell>
          <cell r="B1416" t="str">
            <v>LYQ-BE1058</v>
          </cell>
        </row>
        <row r="1417">
          <cell r="A1417" t="str">
            <v>LYQ-BE1058-N0-XL</v>
          </cell>
          <cell r="B1417" t="str">
            <v>LYQ-BE1058</v>
          </cell>
        </row>
        <row r="1418">
          <cell r="A1418" t="str">
            <v>LYQ-BE1058-N0-XS</v>
          </cell>
          <cell r="B1418" t="str">
            <v>LYQ-BE1058</v>
          </cell>
        </row>
        <row r="1419">
          <cell r="A1419" t="str">
            <v>LYQ-BE1058-N0-XXL</v>
          </cell>
          <cell r="B1419" t="str">
            <v>LYQ-BE1058</v>
          </cell>
        </row>
        <row r="1420">
          <cell r="A1420" t="str">
            <v>LYQ-BE1058-P0-L</v>
          </cell>
          <cell r="B1420" t="str">
            <v>LYQ-BE1058</v>
          </cell>
        </row>
        <row r="1421">
          <cell r="A1421" t="str">
            <v>LYQ-BE1058-P0-M</v>
          </cell>
          <cell r="B1421" t="str">
            <v>LYQ-BE1058</v>
          </cell>
        </row>
        <row r="1422">
          <cell r="A1422" t="str">
            <v>LYQ-BE1058-P0-S</v>
          </cell>
          <cell r="B1422" t="str">
            <v>LYQ-BE1058</v>
          </cell>
        </row>
        <row r="1423">
          <cell r="A1423" t="str">
            <v>LYQ-BE1058-P0-XL</v>
          </cell>
          <cell r="B1423" t="str">
            <v>LYQ-BE1058</v>
          </cell>
        </row>
        <row r="1424">
          <cell r="A1424" t="str">
            <v>LYQ-BE1058-P0-XS</v>
          </cell>
          <cell r="B1424" t="str">
            <v>LYQ-BE1058</v>
          </cell>
        </row>
        <row r="1425">
          <cell r="A1425" t="str">
            <v>LYQ-BE1058-P0-XXL</v>
          </cell>
          <cell r="B1425" t="str">
            <v>LYQ-BE1058</v>
          </cell>
        </row>
        <row r="1426">
          <cell r="A1426" t="str">
            <v>LYQ-BE1058-PR-L</v>
          </cell>
          <cell r="B1426" t="str">
            <v>LYQ-BE1058</v>
          </cell>
        </row>
        <row r="1427">
          <cell r="A1427" t="str">
            <v>LYQ-BE1058-PR-M</v>
          </cell>
          <cell r="B1427" t="str">
            <v>LYQ-BE1058</v>
          </cell>
        </row>
        <row r="1428">
          <cell r="A1428" t="str">
            <v>LYQ-BE1058-PR-S</v>
          </cell>
          <cell r="B1428" t="str">
            <v>LYQ-BE1058</v>
          </cell>
        </row>
        <row r="1429">
          <cell r="A1429" t="str">
            <v>LYQ-BE1058-PR-XL</v>
          </cell>
          <cell r="B1429" t="str">
            <v>LYQ-BE1058</v>
          </cell>
        </row>
        <row r="1430">
          <cell r="A1430" t="str">
            <v>LYQ-BE1058-PR-XS</v>
          </cell>
          <cell r="B1430" t="str">
            <v>LYQ-BE1058</v>
          </cell>
        </row>
        <row r="1431">
          <cell r="A1431" t="str">
            <v>LYQ-BE1058-PR-XXL</v>
          </cell>
          <cell r="B1431" t="str">
            <v>LYQ-BE1058</v>
          </cell>
        </row>
        <row r="1432">
          <cell r="A1432" t="str">
            <v>LYQ-BE1058-Z0-L</v>
          </cell>
          <cell r="B1432" t="str">
            <v>LYQ-BE1058</v>
          </cell>
        </row>
        <row r="1433">
          <cell r="A1433" t="str">
            <v>LYQ-BE1058-Z0-M</v>
          </cell>
          <cell r="B1433" t="str">
            <v>LYQ-BE1058</v>
          </cell>
        </row>
        <row r="1434">
          <cell r="A1434" t="str">
            <v>LYQ-BE1058-Z0-S</v>
          </cell>
          <cell r="B1434" t="str">
            <v>LYQ-BE1058</v>
          </cell>
        </row>
        <row r="1435">
          <cell r="A1435" t="str">
            <v>LYQ-BE1058-Z0-XL</v>
          </cell>
          <cell r="B1435" t="str">
            <v>LYQ-BE1058</v>
          </cell>
        </row>
        <row r="1436">
          <cell r="A1436" t="str">
            <v>LYQ-BE1058-Z0-XS</v>
          </cell>
          <cell r="B1436" t="str">
            <v>LYQ-BE1058</v>
          </cell>
        </row>
        <row r="1437">
          <cell r="A1437" t="str">
            <v>LYQ-BE1058-Z0-XXL</v>
          </cell>
          <cell r="B1437" t="str">
            <v>LYQ-BE1058</v>
          </cell>
        </row>
        <row r="1438">
          <cell r="A1438" t="str">
            <v>LYQ-BE1059-B7-L</v>
          </cell>
          <cell r="B1438" t="str">
            <v>LYQ-BE1059</v>
          </cell>
        </row>
        <row r="1439">
          <cell r="A1439" t="str">
            <v>LYQ-BE1059-B7-M</v>
          </cell>
          <cell r="B1439" t="str">
            <v>LYQ-BE1059</v>
          </cell>
        </row>
        <row r="1440">
          <cell r="A1440" t="str">
            <v>LYQ-BE1059-B7-S</v>
          </cell>
          <cell r="B1440" t="str">
            <v>LYQ-BE1059</v>
          </cell>
        </row>
        <row r="1441">
          <cell r="A1441" t="str">
            <v>LYQ-BE1059-B7-XL</v>
          </cell>
          <cell r="B1441" t="str">
            <v>LYQ-BE1059</v>
          </cell>
        </row>
        <row r="1442">
          <cell r="A1442" t="str">
            <v>LYQ-BE1059-B7-XS</v>
          </cell>
          <cell r="B1442" t="str">
            <v>LYQ-BE1059</v>
          </cell>
        </row>
        <row r="1443">
          <cell r="A1443" t="str">
            <v>LYQ-BE1059-B7-XXL</v>
          </cell>
          <cell r="B1443" t="str">
            <v>LYQ-BE1059</v>
          </cell>
        </row>
        <row r="1444">
          <cell r="A1444" t="str">
            <v>LYQ-BE1059-DGR-L</v>
          </cell>
          <cell r="B1444" t="str">
            <v>LYQ-BE1059</v>
          </cell>
        </row>
        <row r="1445">
          <cell r="A1445" t="str">
            <v>LYQ-BE1059-DGR-M</v>
          </cell>
          <cell r="B1445" t="str">
            <v>LYQ-BE1059</v>
          </cell>
        </row>
        <row r="1446">
          <cell r="A1446" t="str">
            <v>LYQ-BE1059-DGR-S</v>
          </cell>
          <cell r="B1446" t="str">
            <v>LYQ-BE1059</v>
          </cell>
        </row>
        <row r="1447">
          <cell r="A1447" t="str">
            <v>LYQ-BE1059-DGR-XL</v>
          </cell>
          <cell r="B1447" t="str">
            <v>LYQ-BE1059</v>
          </cell>
        </row>
        <row r="1448">
          <cell r="A1448" t="str">
            <v>LYQ-BE1059-DGR-XS</v>
          </cell>
          <cell r="B1448" t="str">
            <v>LYQ-BE1059</v>
          </cell>
        </row>
        <row r="1449">
          <cell r="A1449" t="str">
            <v>LYQ-BE1059-DGR-XXL</v>
          </cell>
          <cell r="B1449" t="str">
            <v>LYQ-BE1059</v>
          </cell>
        </row>
        <row r="1450">
          <cell r="A1450" t="str">
            <v>LYQ-BE1059-GR-L</v>
          </cell>
          <cell r="B1450" t="str">
            <v>LYQ-BE1059</v>
          </cell>
        </row>
        <row r="1451">
          <cell r="A1451" t="str">
            <v>LYQ-BE1059-GR-M</v>
          </cell>
          <cell r="B1451" t="str">
            <v>LYQ-BE1059</v>
          </cell>
        </row>
        <row r="1452">
          <cell r="A1452" t="str">
            <v>LYQ-BE1059-GR-S</v>
          </cell>
          <cell r="B1452" t="str">
            <v>LYQ-BE1059</v>
          </cell>
        </row>
        <row r="1453">
          <cell r="A1453" t="str">
            <v>LYQ-BE1059-GR-XL</v>
          </cell>
          <cell r="B1453" t="str">
            <v>LYQ-BE1059</v>
          </cell>
        </row>
        <row r="1454">
          <cell r="A1454" t="str">
            <v>LYQ-BE1059-GR-XS</v>
          </cell>
          <cell r="B1454" t="str">
            <v>LYQ-BE1059</v>
          </cell>
        </row>
        <row r="1455">
          <cell r="A1455" t="str">
            <v>LYQ-BE1059-GR-XXL</v>
          </cell>
          <cell r="B1455" t="str">
            <v>LYQ-BE1059</v>
          </cell>
        </row>
        <row r="1456">
          <cell r="A1456" t="str">
            <v>LYQ-BE1059-N0-L</v>
          </cell>
          <cell r="B1456" t="str">
            <v>LYQ-BE1059</v>
          </cell>
        </row>
        <row r="1457">
          <cell r="A1457" t="str">
            <v>LYQ-BE1059-N0-M</v>
          </cell>
          <cell r="B1457" t="str">
            <v>LYQ-BE1059</v>
          </cell>
        </row>
        <row r="1458">
          <cell r="A1458" t="str">
            <v>LYQ-BE1059-N0-S</v>
          </cell>
          <cell r="B1458" t="str">
            <v>LYQ-BE1059</v>
          </cell>
        </row>
        <row r="1459">
          <cell r="A1459" t="str">
            <v>LYQ-BE1059-N0-XL</v>
          </cell>
          <cell r="B1459" t="str">
            <v>LYQ-BE1059</v>
          </cell>
        </row>
        <row r="1460">
          <cell r="A1460" t="str">
            <v>LYQ-BE1059-N0-XS</v>
          </cell>
          <cell r="B1460" t="str">
            <v>LYQ-BE1059</v>
          </cell>
        </row>
        <row r="1461">
          <cell r="A1461" t="str">
            <v>LYQ-BE1059-N0-XXL</v>
          </cell>
          <cell r="B1461" t="str">
            <v>LYQ-BE1059</v>
          </cell>
        </row>
        <row r="1462">
          <cell r="A1462" t="str">
            <v>LYQ-BE1059-P0-L</v>
          </cell>
          <cell r="B1462" t="str">
            <v>LYQ-BE1059</v>
          </cell>
        </row>
        <row r="1463">
          <cell r="A1463" t="str">
            <v>LYQ-BE1059-P0-M</v>
          </cell>
          <cell r="B1463" t="str">
            <v>LYQ-BE1059</v>
          </cell>
        </row>
        <row r="1464">
          <cell r="A1464" t="str">
            <v>LYQ-BE1059-P0-S</v>
          </cell>
          <cell r="B1464" t="str">
            <v>LYQ-BE1059</v>
          </cell>
        </row>
        <row r="1465">
          <cell r="A1465" t="str">
            <v>LYQ-BE1059-P0-XL</v>
          </cell>
          <cell r="B1465" t="str">
            <v>LYQ-BE1059</v>
          </cell>
        </row>
        <row r="1466">
          <cell r="A1466" t="str">
            <v>LYQ-BE1059-P0-XS</v>
          </cell>
          <cell r="B1466" t="str">
            <v>LYQ-BE1059</v>
          </cell>
        </row>
        <row r="1467">
          <cell r="A1467" t="str">
            <v>LYQ-BE1059-P0-XXL</v>
          </cell>
          <cell r="B1467" t="str">
            <v>LYQ-BE1059</v>
          </cell>
        </row>
        <row r="1468">
          <cell r="A1468" t="str">
            <v>LYQ-BE1059-PR-L</v>
          </cell>
          <cell r="B1468" t="str">
            <v>LYQ-BE1059</v>
          </cell>
        </row>
        <row r="1469">
          <cell r="A1469" t="str">
            <v>LYQ-BE1059-PR-M</v>
          </cell>
          <cell r="B1469" t="str">
            <v>LYQ-BE1059</v>
          </cell>
        </row>
        <row r="1470">
          <cell r="A1470" t="str">
            <v>LYQ-BE1059-PR-S</v>
          </cell>
          <cell r="B1470" t="str">
            <v>LYQ-BE1059</v>
          </cell>
        </row>
        <row r="1471">
          <cell r="A1471" t="str">
            <v>LYQ-BE1059-PR-XL</v>
          </cell>
          <cell r="B1471" t="str">
            <v>LYQ-BE1059</v>
          </cell>
        </row>
        <row r="1472">
          <cell r="A1472" t="str">
            <v>LYQ-BE1059-PR-XS</v>
          </cell>
          <cell r="B1472" t="str">
            <v>LYQ-BE1059</v>
          </cell>
        </row>
        <row r="1473">
          <cell r="A1473" t="str">
            <v>LYQ-BE1059-PR-XXL</v>
          </cell>
          <cell r="B1473" t="str">
            <v>LYQ-BE1059</v>
          </cell>
        </row>
        <row r="1474">
          <cell r="A1474" t="str">
            <v>LYQ-BE1059-Z0-L</v>
          </cell>
          <cell r="B1474" t="str">
            <v>LYQ-BE1059</v>
          </cell>
        </row>
        <row r="1475">
          <cell r="A1475" t="str">
            <v>LYQ-BE1059-Z0-M</v>
          </cell>
          <cell r="B1475" t="str">
            <v>LYQ-BE1059</v>
          </cell>
        </row>
        <row r="1476">
          <cell r="A1476" t="str">
            <v>LYQ-BE1059-Z0-S</v>
          </cell>
          <cell r="B1476" t="str">
            <v>LYQ-BE1059</v>
          </cell>
        </row>
        <row r="1477">
          <cell r="A1477" t="str">
            <v>LYQ-BE1059-Z0-XL</v>
          </cell>
          <cell r="B1477" t="str">
            <v>LYQ-BE1059</v>
          </cell>
        </row>
        <row r="1478">
          <cell r="A1478" t="str">
            <v>LYQ-BE1059-Z0-XS</v>
          </cell>
          <cell r="B1478" t="str">
            <v>LYQ-BE1059</v>
          </cell>
        </row>
        <row r="1479">
          <cell r="A1479" t="str">
            <v>LYQ-BE1059-Z0-XXL</v>
          </cell>
          <cell r="B1479" t="str">
            <v>LYQ-BE1059</v>
          </cell>
        </row>
        <row r="1480">
          <cell r="A1480" t="str">
            <v>LYQ-BESM804-DGR-L</v>
          </cell>
          <cell r="B1480" t="str">
            <v>LYQ-BESM804</v>
          </cell>
        </row>
        <row r="1481">
          <cell r="A1481" t="str">
            <v>LYQ-BESM804-DGR-M</v>
          </cell>
          <cell r="B1481" t="str">
            <v>LYQ-BESM804</v>
          </cell>
        </row>
        <row r="1482">
          <cell r="A1482" t="str">
            <v>LYQ-BESM804-DGR-S</v>
          </cell>
          <cell r="B1482" t="str">
            <v>LYQ-BESM804</v>
          </cell>
        </row>
        <row r="1483">
          <cell r="A1483" t="str">
            <v>LYQ-BESM804-DGR-XL</v>
          </cell>
          <cell r="B1483" t="str">
            <v>LYQ-BESM804</v>
          </cell>
        </row>
        <row r="1484">
          <cell r="A1484" t="str">
            <v>LYQ-BS-1010-P0-L</v>
          </cell>
          <cell r="B1484" t="str">
            <v>LYQ-BS-1010</v>
          </cell>
        </row>
        <row r="1485">
          <cell r="A1485" t="str">
            <v>LYQ-BS-1010-P0-XL</v>
          </cell>
          <cell r="B1485" t="str">
            <v>LYQ-BS-1010</v>
          </cell>
        </row>
        <row r="1486">
          <cell r="A1486" t="str">
            <v>LYQ-BS-29PHJ-BD-L</v>
          </cell>
          <cell r="B1486" t="str">
            <v>LYQ-BS-29PHJ</v>
          </cell>
        </row>
        <row r="1487">
          <cell r="A1487" t="str">
            <v>LYQ-BS-29PHJ-BD-M</v>
          </cell>
          <cell r="B1487" t="str">
            <v>LYQ-BS-29PHJ</v>
          </cell>
        </row>
        <row r="1488">
          <cell r="A1488" t="str">
            <v>LYQ-BS-29PHJ-BD-S</v>
          </cell>
          <cell r="B1488" t="str">
            <v>LYQ-BS-29PHJ</v>
          </cell>
        </row>
        <row r="1489">
          <cell r="A1489" t="str">
            <v>LYQ-BS-29PHJ-BD-XL</v>
          </cell>
          <cell r="B1489" t="str">
            <v>LYQ-BS-29PHJ</v>
          </cell>
        </row>
        <row r="1490">
          <cell r="A1490" t="str">
            <v>LYQ-BS-29PHJ-C0-L</v>
          </cell>
          <cell r="B1490" t="str">
            <v>LYQ-BS-29PHJ</v>
          </cell>
        </row>
        <row r="1491">
          <cell r="A1491" t="str">
            <v>LYQ-BS-29PHJ-C0-M</v>
          </cell>
          <cell r="B1491" t="str">
            <v>LYQ-BS-29PHJ</v>
          </cell>
        </row>
        <row r="1492">
          <cell r="A1492" t="str">
            <v>LYQ-BS-29PHJ-C0-S</v>
          </cell>
          <cell r="B1492" t="str">
            <v>LYQ-BS-29PHJ</v>
          </cell>
        </row>
        <row r="1493">
          <cell r="A1493" t="str">
            <v>LYQ-BS-29PHJ-C0-XL</v>
          </cell>
          <cell r="B1493" t="str">
            <v>LYQ-BS-29PHJ</v>
          </cell>
        </row>
        <row r="1494">
          <cell r="A1494" t="str">
            <v>LYQ-BS-29PHJ-G7-L</v>
          </cell>
          <cell r="B1494" t="str">
            <v>LYQ-BS-29PHJ</v>
          </cell>
        </row>
        <row r="1495">
          <cell r="A1495" t="str">
            <v>LYQ-BS-29PHJ-G7-M</v>
          </cell>
          <cell r="B1495" t="str">
            <v>LYQ-BS-29PHJ</v>
          </cell>
        </row>
        <row r="1496">
          <cell r="A1496" t="str">
            <v>LYQ-BS-29PHJ-G7-S</v>
          </cell>
          <cell r="B1496" t="str">
            <v>LYQ-BS-29PHJ</v>
          </cell>
        </row>
        <row r="1497">
          <cell r="A1497" t="str">
            <v>LYQ-BS-29PHJ-G7-XL</v>
          </cell>
          <cell r="B1497" t="str">
            <v>LYQ-BS-29PHJ</v>
          </cell>
        </row>
        <row r="1498">
          <cell r="A1498" t="str">
            <v>LYQ-BS-29PHJ-K0-L</v>
          </cell>
          <cell r="B1498" t="str">
            <v>LYQ-BS-29PHJ</v>
          </cell>
        </row>
        <row r="1499">
          <cell r="A1499" t="str">
            <v>LYQ-BS-29PHJ-K0-M</v>
          </cell>
          <cell r="B1499" t="str">
            <v>LYQ-BS-29PHJ</v>
          </cell>
        </row>
        <row r="1500">
          <cell r="A1500" t="str">
            <v>LYQ-BS-29PHJ-K0-S</v>
          </cell>
          <cell r="B1500" t="str">
            <v>LYQ-BS-29PHJ</v>
          </cell>
        </row>
        <row r="1501">
          <cell r="A1501" t="str">
            <v>LYQ-BS-29PHJ-K0-XL</v>
          </cell>
          <cell r="B1501" t="str">
            <v>LYQ-BS-29PHJ</v>
          </cell>
        </row>
        <row r="1502">
          <cell r="A1502" t="str">
            <v>LYQ-BS-29PHJ-X0-L</v>
          </cell>
          <cell r="B1502" t="str">
            <v>LYQ-BS-29PHJ</v>
          </cell>
        </row>
        <row r="1503">
          <cell r="A1503" t="str">
            <v>LYQ-BS-29PHJ-X0-M</v>
          </cell>
          <cell r="B1503" t="str">
            <v>LYQ-BS-29PHJ</v>
          </cell>
        </row>
        <row r="1504">
          <cell r="A1504" t="str">
            <v>LYQ-BS-29PHJ-X0-S</v>
          </cell>
          <cell r="B1504" t="str">
            <v>LYQ-BS-29PHJ</v>
          </cell>
        </row>
        <row r="1505">
          <cell r="A1505" t="str">
            <v>LYQ-BS-29PHJ-X0-XL</v>
          </cell>
          <cell r="B1505" t="str">
            <v>LYQ-BS-29PHJ</v>
          </cell>
        </row>
        <row r="1506">
          <cell r="A1506" t="str">
            <v>LYQ-BS-29PHJ-ZL-L</v>
          </cell>
          <cell r="B1506" t="str">
            <v>LYQ-BS-29PHJ</v>
          </cell>
        </row>
        <row r="1507">
          <cell r="A1507" t="str">
            <v>LYQ-BS-29PHJ-ZL-M</v>
          </cell>
          <cell r="B1507" t="str">
            <v>LYQ-BS-29PHJ</v>
          </cell>
        </row>
        <row r="1508">
          <cell r="A1508" t="str">
            <v>LYQ-BS-29PHJ-ZL-S</v>
          </cell>
          <cell r="B1508" t="str">
            <v>LYQ-BS-29PHJ</v>
          </cell>
        </row>
        <row r="1509">
          <cell r="A1509" t="str">
            <v>LYQ-BS-29PHJ-ZL-XL</v>
          </cell>
          <cell r="B1509" t="str">
            <v>LYQ-BS-29PHJ</v>
          </cell>
        </row>
        <row r="1510">
          <cell r="A1510" t="str">
            <v>LYQ-BS4600-B0-L</v>
          </cell>
          <cell r="B1510" t="str">
            <v>LYQ-BS4600</v>
          </cell>
        </row>
        <row r="1511">
          <cell r="A1511" t="str">
            <v>LYQ-BS4600-B0-M</v>
          </cell>
          <cell r="B1511" t="str">
            <v>LYQ-BS4600</v>
          </cell>
        </row>
        <row r="1512">
          <cell r="A1512" t="str">
            <v>LYQ-BS4600-B0-S</v>
          </cell>
          <cell r="B1512" t="str">
            <v>LYQ-BS4600</v>
          </cell>
        </row>
        <row r="1513">
          <cell r="A1513" t="str">
            <v>LYQ-BS4600-B0-XL</v>
          </cell>
          <cell r="B1513" t="str">
            <v>LYQ-BS4600</v>
          </cell>
        </row>
        <row r="1514">
          <cell r="A1514" t="str">
            <v>LYQ-BS4600-B0-XS</v>
          </cell>
          <cell r="B1514" t="str">
            <v>LYQ-BS4600</v>
          </cell>
        </row>
        <row r="1515">
          <cell r="A1515" t="str">
            <v>LYQ-BS4600-G0-L</v>
          </cell>
          <cell r="B1515" t="str">
            <v>LYQ-BS4600</v>
          </cell>
        </row>
        <row r="1516">
          <cell r="A1516" t="str">
            <v>LYQ-BS4600-G0-M</v>
          </cell>
          <cell r="B1516" t="str">
            <v>LYQ-BS4600</v>
          </cell>
        </row>
        <row r="1517">
          <cell r="A1517" t="str">
            <v>LYQ-BS4600-G0-S</v>
          </cell>
          <cell r="B1517" t="str">
            <v>LYQ-BS4600</v>
          </cell>
        </row>
        <row r="1518">
          <cell r="A1518" t="str">
            <v>LYQ-BS4600-G0-XL</v>
          </cell>
          <cell r="B1518" t="str">
            <v>LYQ-BS4600</v>
          </cell>
        </row>
        <row r="1519">
          <cell r="A1519" t="str">
            <v>LYQ-BS4600-G0-XS</v>
          </cell>
          <cell r="B1519" t="str">
            <v>LYQ-BS4600</v>
          </cell>
        </row>
        <row r="1520">
          <cell r="A1520" t="str">
            <v>LYQ-BS4600-G1-L</v>
          </cell>
          <cell r="B1520" t="str">
            <v>LYQ-BS4600</v>
          </cell>
        </row>
        <row r="1521">
          <cell r="A1521" t="str">
            <v>LYQ-BS4600-G1-M</v>
          </cell>
          <cell r="B1521" t="str">
            <v>LYQ-BS4600</v>
          </cell>
        </row>
        <row r="1522">
          <cell r="A1522" t="str">
            <v>LYQ-BS4600-G1-S</v>
          </cell>
          <cell r="B1522" t="str">
            <v>LYQ-BS4600</v>
          </cell>
        </row>
        <row r="1523">
          <cell r="A1523" t="str">
            <v>LYQ-BS4600-G1-XL</v>
          </cell>
          <cell r="B1523" t="str">
            <v>LYQ-BS4600</v>
          </cell>
        </row>
        <row r="1524">
          <cell r="A1524" t="str">
            <v>LYQ-BS4600-G1-XS</v>
          </cell>
          <cell r="B1524" t="str">
            <v>LYQ-BS4600</v>
          </cell>
        </row>
        <row r="1525">
          <cell r="A1525" t="str">
            <v>LYQ-BS4600-N0-L</v>
          </cell>
          <cell r="B1525" t="str">
            <v>LYQ-BS4600</v>
          </cell>
        </row>
        <row r="1526">
          <cell r="A1526" t="str">
            <v>LYQ-BS4600-N0-M</v>
          </cell>
          <cell r="B1526" t="str">
            <v>LYQ-BS4600</v>
          </cell>
        </row>
        <row r="1527">
          <cell r="A1527" t="str">
            <v>LYQ-BS4600-N0-S</v>
          </cell>
          <cell r="B1527" t="str">
            <v>LYQ-BS4600</v>
          </cell>
        </row>
        <row r="1528">
          <cell r="A1528" t="str">
            <v>LYQ-BS4600-N0-XL</v>
          </cell>
          <cell r="B1528" t="str">
            <v>LYQ-BS4600</v>
          </cell>
        </row>
        <row r="1529">
          <cell r="A1529" t="str">
            <v>LYQ-BS4600-N0-XS</v>
          </cell>
          <cell r="B1529" t="str">
            <v>LYQ-BS4600</v>
          </cell>
        </row>
        <row r="1530">
          <cell r="A1530" t="str">
            <v>LYQ-BS4600-P0-L</v>
          </cell>
          <cell r="B1530" t="str">
            <v>LYQ-BS4600</v>
          </cell>
        </row>
        <row r="1531">
          <cell r="A1531" t="str">
            <v>LYQ-BS4600-P0-M</v>
          </cell>
          <cell r="B1531" t="str">
            <v>LYQ-BS4600</v>
          </cell>
        </row>
        <row r="1532">
          <cell r="A1532" t="str">
            <v>LYQ-BS4600-P0-S</v>
          </cell>
          <cell r="B1532" t="str">
            <v>LYQ-BS4600</v>
          </cell>
        </row>
        <row r="1533">
          <cell r="A1533" t="str">
            <v>LYQ-BS4600-P0-XL</v>
          </cell>
          <cell r="B1533" t="str">
            <v>LYQ-BS4600</v>
          </cell>
        </row>
        <row r="1534">
          <cell r="A1534" t="str">
            <v>LYQ-BS-AMEEE</v>
          </cell>
          <cell r="B1534" t="str">
            <v>LYQ-BS-AMEEE</v>
          </cell>
        </row>
        <row r="1535">
          <cell r="A1535" t="str">
            <v>LYQ-BS-AMEEE-B0L</v>
          </cell>
          <cell r="B1535" t="str">
            <v>LYQ-BS-AMEEE</v>
          </cell>
        </row>
        <row r="1536">
          <cell r="A1536" t="str">
            <v>LYQ-BS-AMEEE-B0M</v>
          </cell>
          <cell r="B1536" t="str">
            <v>LYQ-BS-AMEEE</v>
          </cell>
        </row>
        <row r="1537">
          <cell r="A1537" t="str">
            <v>LYQ-BS-AMEEE-B0S</v>
          </cell>
          <cell r="B1537" t="str">
            <v>LYQ-BS-AMEEE</v>
          </cell>
        </row>
        <row r="1538">
          <cell r="A1538" t="str">
            <v>LYQ-BS-AMEEE-B0XL</v>
          </cell>
          <cell r="B1538" t="str">
            <v>LYQ-BS-AMEEE</v>
          </cell>
        </row>
        <row r="1539">
          <cell r="A1539" t="str">
            <v>LYQ-BS-AMEEE-G0L</v>
          </cell>
          <cell r="B1539" t="str">
            <v>LYQ-BS-AMEEE</v>
          </cell>
        </row>
        <row r="1540">
          <cell r="A1540" t="str">
            <v>LYQ-BS-AMEEE-G0M</v>
          </cell>
          <cell r="B1540" t="str">
            <v>LYQ-BS-AMEEE</v>
          </cell>
        </row>
        <row r="1541">
          <cell r="A1541" t="str">
            <v>LYQ-BS-AMEEE-G0S</v>
          </cell>
          <cell r="B1541" t="str">
            <v>LYQ-BS-AMEEE</v>
          </cell>
        </row>
        <row r="1542">
          <cell r="A1542" t="str">
            <v>LYQ-BS-AMEEE-G0XL</v>
          </cell>
          <cell r="B1542" t="str">
            <v>LYQ-BS-AMEEE</v>
          </cell>
        </row>
        <row r="1543">
          <cell r="A1543" t="str">
            <v>LYQ-BS-AMEEE-K0L</v>
          </cell>
          <cell r="B1543" t="str">
            <v>LYQ-BS-AMEEE</v>
          </cell>
        </row>
        <row r="1544">
          <cell r="A1544" t="str">
            <v>LYQ-BS-AMEEE-K0M</v>
          </cell>
          <cell r="B1544" t="str">
            <v>LYQ-BS-AMEEE</v>
          </cell>
        </row>
        <row r="1545">
          <cell r="A1545" t="str">
            <v>LYQ-BS-AMEEE-K0S</v>
          </cell>
          <cell r="B1545" t="str">
            <v>LYQ-BS-AMEEE</v>
          </cell>
        </row>
        <row r="1546">
          <cell r="A1546" t="str">
            <v>LYQ-BS-AMEEE-K0XL</v>
          </cell>
          <cell r="B1546" t="str">
            <v>LYQ-BS-AMEEE</v>
          </cell>
        </row>
        <row r="1547">
          <cell r="A1547" t="str">
            <v>LYQ-BS-AMEEE-R0L</v>
          </cell>
          <cell r="B1547" t="str">
            <v>LYQ-BS-AMEEE</v>
          </cell>
        </row>
        <row r="1548">
          <cell r="A1548" t="str">
            <v>LYQ-BS-AMEEE-R0M</v>
          </cell>
          <cell r="B1548" t="str">
            <v>LYQ-BS-AMEEE</v>
          </cell>
        </row>
        <row r="1549">
          <cell r="A1549" t="str">
            <v>LYQ-BS-AMEEE-R0S</v>
          </cell>
          <cell r="B1549" t="str">
            <v>LYQ-BS-AMEEE</v>
          </cell>
        </row>
        <row r="1550">
          <cell r="A1550" t="str">
            <v>LYQ-BS-AMEEE-R0XL</v>
          </cell>
          <cell r="B1550" t="str">
            <v>LYQ-BS-AMEEE</v>
          </cell>
        </row>
        <row r="1551">
          <cell r="A1551" t="str">
            <v>LYQ-BS-CS04-CO-2XL</v>
          </cell>
          <cell r="B1551" t="str">
            <v>LYQ-BS-CS04</v>
          </cell>
        </row>
        <row r="1552">
          <cell r="A1552" t="str">
            <v>LYQ-BS-CS04-CO-L</v>
          </cell>
          <cell r="B1552" t="str">
            <v>LYQ-BS-CS04</v>
          </cell>
        </row>
        <row r="1553">
          <cell r="A1553" t="str">
            <v>LYQ-BS-CS04-CO-M</v>
          </cell>
          <cell r="B1553" t="str">
            <v>LYQ-BS-CS04</v>
          </cell>
        </row>
        <row r="1554">
          <cell r="A1554" t="str">
            <v>LYQ-BS-CS04-CO-S</v>
          </cell>
          <cell r="B1554" t="str">
            <v>LYQ-BS-CS04</v>
          </cell>
        </row>
        <row r="1555">
          <cell r="A1555" t="str">
            <v>LYQ-BS-CS04-CO-XL</v>
          </cell>
          <cell r="B1555" t="str">
            <v>LYQ-BS-CS04</v>
          </cell>
        </row>
        <row r="1556">
          <cell r="A1556" t="str">
            <v>LYQ-BS-CS04-G0-2XL</v>
          </cell>
          <cell r="B1556" t="str">
            <v>LYQ-BS-CS04</v>
          </cell>
        </row>
        <row r="1557">
          <cell r="A1557" t="str">
            <v>LYQ-BS-CS04-G0-L</v>
          </cell>
          <cell r="B1557" t="str">
            <v>LYQ-BS-CS04</v>
          </cell>
        </row>
        <row r="1558">
          <cell r="A1558" t="str">
            <v>LYQ-BS-CS04-G0-M</v>
          </cell>
          <cell r="B1558" t="str">
            <v>LYQ-BS-CS04</v>
          </cell>
        </row>
        <row r="1559">
          <cell r="A1559" t="str">
            <v>LYQ-BS-CS04-G0-S</v>
          </cell>
          <cell r="B1559" t="str">
            <v>LYQ-BS-CS04</v>
          </cell>
        </row>
        <row r="1560">
          <cell r="A1560" t="str">
            <v>LYQ-BS-CS04-G0-XL</v>
          </cell>
          <cell r="B1560" t="str">
            <v>LYQ-BS-CS04</v>
          </cell>
        </row>
        <row r="1561">
          <cell r="A1561" t="str">
            <v>LYQ-BS-CS04-GR-2XL</v>
          </cell>
          <cell r="B1561" t="str">
            <v>LYQ-BS-CS04</v>
          </cell>
        </row>
        <row r="1562">
          <cell r="A1562" t="str">
            <v>LYQ-BS-CS04-GR-L</v>
          </cell>
          <cell r="B1562" t="str">
            <v>LYQ-BS-CS04</v>
          </cell>
        </row>
        <row r="1563">
          <cell r="A1563" t="str">
            <v>LYQ-BS-CS04-GR-M</v>
          </cell>
          <cell r="B1563" t="str">
            <v>LYQ-BS-CS04</v>
          </cell>
        </row>
        <row r="1564">
          <cell r="A1564" t="str">
            <v>LYQ-BS-CS04-GR-S</v>
          </cell>
          <cell r="B1564" t="str">
            <v>LYQ-BS-CS04</v>
          </cell>
        </row>
        <row r="1565">
          <cell r="A1565" t="str">
            <v>LYQ-BS-CS04-GR-XL</v>
          </cell>
          <cell r="B1565" t="str">
            <v>LYQ-BS-CS04</v>
          </cell>
        </row>
        <row r="1566">
          <cell r="A1566" t="str">
            <v>LYQ-BS-CS04-K0-2XL</v>
          </cell>
          <cell r="B1566" t="str">
            <v>LYQ-BS-CS04</v>
          </cell>
        </row>
        <row r="1567">
          <cell r="A1567" t="str">
            <v>LYQ-BS-CS04-K0-L</v>
          </cell>
          <cell r="B1567" t="str">
            <v>LYQ-BS-CS04</v>
          </cell>
        </row>
        <row r="1568">
          <cell r="A1568" t="str">
            <v>LYQ-BS-CS04-K0-M</v>
          </cell>
          <cell r="B1568" t="str">
            <v>LYQ-BS-CS04</v>
          </cell>
        </row>
        <row r="1569">
          <cell r="A1569" t="str">
            <v>LYQ-BS-CS04-K0-S</v>
          </cell>
          <cell r="B1569" t="str">
            <v>LYQ-BS-CS04</v>
          </cell>
        </row>
        <row r="1570">
          <cell r="A1570" t="str">
            <v>LYQ-BS-CS04-K0-XL</v>
          </cell>
          <cell r="B1570" t="str">
            <v>LYQ-BS-CS04</v>
          </cell>
        </row>
        <row r="1571">
          <cell r="A1571" t="str">
            <v>LYQ-BS-CS04-Wi-2XL</v>
          </cell>
          <cell r="B1571" t="str">
            <v>LYQ-BS-CS04</v>
          </cell>
        </row>
        <row r="1572">
          <cell r="A1572" t="str">
            <v>LYQ-BS-CS04-Wi-L</v>
          </cell>
          <cell r="B1572" t="str">
            <v>LYQ-BS-CS04</v>
          </cell>
        </row>
        <row r="1573">
          <cell r="A1573" t="str">
            <v>LYQ-BS-CS04-Wi-M</v>
          </cell>
          <cell r="B1573" t="str">
            <v>LYQ-BS-CS04</v>
          </cell>
        </row>
        <row r="1574">
          <cell r="A1574" t="str">
            <v>LYQ-BS-CS04-Wi-S</v>
          </cell>
          <cell r="B1574" t="str">
            <v>LYQ-BS-CS04</v>
          </cell>
        </row>
        <row r="1575">
          <cell r="A1575" t="str">
            <v>LYQ-BS-CS04-Wi-XL</v>
          </cell>
          <cell r="B1575" t="str">
            <v>LYQ-BS-CS04</v>
          </cell>
        </row>
        <row r="1576">
          <cell r="A1576" t="str">
            <v>LYQ-BS-HM1205-BR-L</v>
          </cell>
          <cell r="B1576" t="str">
            <v>LYQ-BS-HM1205</v>
          </cell>
        </row>
        <row r="1577">
          <cell r="A1577" t="str">
            <v>LYQ-BS-HM1205-BR-M</v>
          </cell>
          <cell r="B1577" t="str">
            <v>LYQ-BS-HM1205</v>
          </cell>
        </row>
        <row r="1578">
          <cell r="A1578" t="str">
            <v>LYQ-BS-HM1205-BR-S</v>
          </cell>
          <cell r="B1578" t="str">
            <v>LYQ-BS-HM1205</v>
          </cell>
        </row>
        <row r="1579">
          <cell r="A1579" t="str">
            <v>LYQ-BS-HM1205-BR-XL</v>
          </cell>
          <cell r="B1579" t="str">
            <v>LYQ-BS-HM1205</v>
          </cell>
        </row>
        <row r="1580">
          <cell r="A1580" t="str">
            <v>LYQ-BS-HM1205-KH-L</v>
          </cell>
          <cell r="B1580" t="str">
            <v>LYQ-BS-HM1205</v>
          </cell>
        </row>
        <row r="1581">
          <cell r="A1581" t="str">
            <v>LYQ-BS-HM1205-KH-M</v>
          </cell>
          <cell r="B1581" t="str">
            <v>LYQ-BS-HM1205</v>
          </cell>
        </row>
        <row r="1582">
          <cell r="A1582" t="str">
            <v>LYQ-BS-HM1205-KH-S</v>
          </cell>
          <cell r="B1582" t="str">
            <v>LYQ-BS-HM1205</v>
          </cell>
        </row>
        <row r="1583">
          <cell r="A1583" t="str">
            <v>LYQ-BS-HM1205-KH-XL</v>
          </cell>
          <cell r="B1583" t="str">
            <v>LYQ-BS-HM1205</v>
          </cell>
        </row>
        <row r="1584">
          <cell r="A1584" t="str">
            <v>LYQ-BS-HM1205-OR-L</v>
          </cell>
          <cell r="B1584" t="str">
            <v>LYQ-BS-HM1205</v>
          </cell>
        </row>
        <row r="1585">
          <cell r="A1585" t="str">
            <v>LYQ-BS-HM1205-OR-M</v>
          </cell>
          <cell r="B1585" t="str">
            <v>LYQ-BS-HM1205</v>
          </cell>
        </row>
        <row r="1586">
          <cell r="A1586" t="str">
            <v>LYQ-BS-HM1205-OR-S</v>
          </cell>
          <cell r="B1586" t="str">
            <v>LYQ-BS-HM1205</v>
          </cell>
        </row>
        <row r="1587">
          <cell r="A1587" t="str">
            <v>LYQ-BS-HM1205-OR-XL</v>
          </cell>
          <cell r="B1587" t="str">
            <v>LYQ-BS-HM1205</v>
          </cell>
        </row>
        <row r="1588">
          <cell r="A1588" t="str">
            <v>LYQ-BS-HM1205-W0-L</v>
          </cell>
          <cell r="B1588" t="str">
            <v>LYQ-BS-HM1205</v>
          </cell>
        </row>
        <row r="1589">
          <cell r="A1589" t="str">
            <v>LYQ-BS-HM1205-W0-M</v>
          </cell>
          <cell r="B1589" t="str">
            <v>LYQ-BS-HM1205</v>
          </cell>
        </row>
        <row r="1590">
          <cell r="A1590" t="str">
            <v>LYQ-BS-HM1205-W0-S</v>
          </cell>
          <cell r="B1590" t="str">
            <v>LYQ-BS-HM1205</v>
          </cell>
        </row>
        <row r="1591">
          <cell r="A1591" t="str">
            <v>LYQ-BS-HM1205-W0-XL</v>
          </cell>
          <cell r="B1591" t="str">
            <v>LYQ-BS-HM1205</v>
          </cell>
        </row>
        <row r="1592">
          <cell r="A1592" t="str">
            <v>LYQ-BS-K1010-B0-2X</v>
          </cell>
          <cell r="B1592" t="str">
            <v>LYQ-BS-1010</v>
          </cell>
        </row>
        <row r="1593">
          <cell r="A1593" t="str">
            <v>LYQ-BS-K1010-B0-L</v>
          </cell>
          <cell r="B1593" t="str">
            <v>LYQ-BS-1010</v>
          </cell>
        </row>
        <row r="1594">
          <cell r="A1594" t="str">
            <v>LYQ-BS-K1010-B0-M</v>
          </cell>
          <cell r="B1594" t="str">
            <v>LYQ-BS-1010</v>
          </cell>
        </row>
        <row r="1595">
          <cell r="A1595" t="str">
            <v>LYQ-BS-K1010-B0-S</v>
          </cell>
          <cell r="B1595" t="str">
            <v>LYQ-BS-1010</v>
          </cell>
        </row>
        <row r="1596">
          <cell r="A1596" t="str">
            <v>LYQ-BS-K1010-B0-XL</v>
          </cell>
          <cell r="B1596" t="str">
            <v>LYQ-BS-1010</v>
          </cell>
        </row>
        <row r="1597">
          <cell r="A1597" t="str">
            <v>LYQ-BS-K1010-B0-XS</v>
          </cell>
          <cell r="B1597" t="str">
            <v>LYQ-BS-1010</v>
          </cell>
        </row>
        <row r="1598">
          <cell r="A1598" t="str">
            <v>LYQ-BS-K1010-G0-2X</v>
          </cell>
          <cell r="B1598" t="str">
            <v>LYQ-BS-1010</v>
          </cell>
        </row>
        <row r="1599">
          <cell r="A1599" t="str">
            <v>LYQ-BS-K1010-G0-L</v>
          </cell>
          <cell r="B1599" t="str">
            <v>LYQ-BS-1010</v>
          </cell>
        </row>
        <row r="1600">
          <cell r="A1600" t="str">
            <v>LYQ-BS-K1010-G0-M</v>
          </cell>
          <cell r="B1600" t="str">
            <v>LYQ-BS-1010</v>
          </cell>
        </row>
        <row r="1601">
          <cell r="A1601" t="str">
            <v>LYQ-BS-K1010-G0-S</v>
          </cell>
          <cell r="B1601" t="str">
            <v>LYQ-BS-1010</v>
          </cell>
        </row>
        <row r="1602">
          <cell r="A1602" t="str">
            <v>LYQ-BS-K1010-G0-XL</v>
          </cell>
          <cell r="B1602" t="str">
            <v>LYQ-BS-1010</v>
          </cell>
        </row>
        <row r="1603">
          <cell r="A1603" t="str">
            <v>LYQ-BS-K1010-G0-XS</v>
          </cell>
          <cell r="B1603" t="str">
            <v>LYQ-BS-1010</v>
          </cell>
        </row>
        <row r="1604">
          <cell r="A1604" t="str">
            <v>LYQ-BS-K1010-G7-2X</v>
          </cell>
          <cell r="B1604" t="str">
            <v>LYQ-BS-1010</v>
          </cell>
        </row>
        <row r="1605">
          <cell r="A1605" t="str">
            <v>LYQ-BS-K1010-G7-L</v>
          </cell>
          <cell r="B1605" t="str">
            <v>LYQ-BS-1010</v>
          </cell>
        </row>
        <row r="1606">
          <cell r="A1606" t="str">
            <v>LYQ-BS-K1010-G7-M</v>
          </cell>
          <cell r="B1606" t="str">
            <v>LYQ-BS-1010</v>
          </cell>
        </row>
        <row r="1607">
          <cell r="A1607" t="str">
            <v>LYQ-BS-K1010-G7-S</v>
          </cell>
          <cell r="B1607" t="str">
            <v>LYQ-BS-1010</v>
          </cell>
        </row>
        <row r="1608">
          <cell r="A1608" t="str">
            <v>LYQ-BS-K1010-G7-XL</v>
          </cell>
          <cell r="B1608" t="str">
            <v>LYQ-BS-1010</v>
          </cell>
        </row>
        <row r="1609">
          <cell r="A1609" t="str">
            <v>LYQ-BS-K1010-G7-XS</v>
          </cell>
          <cell r="B1609" t="str">
            <v>LYQ-BS-1010</v>
          </cell>
        </row>
        <row r="1610">
          <cell r="A1610" t="str">
            <v>LYQ-BS-K1010-K0-2X</v>
          </cell>
          <cell r="B1610" t="str">
            <v>LYQ-BS-1010</v>
          </cell>
        </row>
        <row r="1611">
          <cell r="A1611" t="str">
            <v>LYQ-BS-K1010-K0-L</v>
          </cell>
          <cell r="B1611" t="str">
            <v>LYQ-BS-1010</v>
          </cell>
        </row>
        <row r="1612">
          <cell r="A1612" t="str">
            <v>LYQ-BS-K1010-K0-M</v>
          </cell>
          <cell r="B1612" t="str">
            <v>LYQ-BS-1010</v>
          </cell>
        </row>
        <row r="1613">
          <cell r="A1613" t="str">
            <v>LYQ-BS-K1010-K0-S</v>
          </cell>
          <cell r="B1613" t="str">
            <v>LYQ-BS-1010</v>
          </cell>
        </row>
        <row r="1614">
          <cell r="A1614" t="str">
            <v>LYQ-BS-K1010-K0-XL</v>
          </cell>
          <cell r="B1614" t="str">
            <v>LYQ-BS-1010</v>
          </cell>
        </row>
        <row r="1615">
          <cell r="A1615" t="str">
            <v>LYQ-BS-K1010-K0-XS</v>
          </cell>
          <cell r="B1615" t="str">
            <v>LYQ-BS-1010</v>
          </cell>
        </row>
        <row r="1616">
          <cell r="A1616" t="str">
            <v>LYQ-BS-K1010-KQ-2X</v>
          </cell>
          <cell r="B1616" t="str">
            <v>LYQ-BS-1010</v>
          </cell>
        </row>
        <row r="1617">
          <cell r="A1617" t="str">
            <v>LYQ-BS-K1010-KQ-L</v>
          </cell>
          <cell r="B1617" t="str">
            <v>LYQ-BS-1010</v>
          </cell>
        </row>
        <row r="1618">
          <cell r="A1618" t="str">
            <v>LYQ-BS-K1010-KQ-M</v>
          </cell>
          <cell r="B1618" t="str">
            <v>LYQ-BS-1010</v>
          </cell>
        </row>
        <row r="1619">
          <cell r="A1619" t="str">
            <v>LYQ-BS-K1010-KQ-S</v>
          </cell>
          <cell r="B1619" t="str">
            <v>LYQ-BS-1010</v>
          </cell>
        </row>
        <row r="1620">
          <cell r="A1620" t="str">
            <v>LYQ-BS-K1010-KQ-XL</v>
          </cell>
          <cell r="B1620" t="str">
            <v>LYQ-BS-1010</v>
          </cell>
        </row>
        <row r="1621">
          <cell r="A1621" t="str">
            <v>LYQ-BS-K1010-KQ-XS</v>
          </cell>
          <cell r="B1621" t="str">
            <v>LYQ-BS-1010</v>
          </cell>
        </row>
        <row r="1622">
          <cell r="A1622" t="str">
            <v>LYQ-BS-K1010-N0-2X</v>
          </cell>
          <cell r="B1622" t="str">
            <v>LYQ-BS-1010</v>
          </cell>
        </row>
        <row r="1623">
          <cell r="A1623" t="str">
            <v>LYQ-BS-K1010-N0-L</v>
          </cell>
          <cell r="B1623" t="str">
            <v>LYQ-BS-1010</v>
          </cell>
        </row>
        <row r="1624">
          <cell r="A1624" t="str">
            <v>LYQ-BS-K1010-N0-M</v>
          </cell>
          <cell r="B1624" t="str">
            <v>LYQ-BS-1010</v>
          </cell>
        </row>
        <row r="1625">
          <cell r="A1625" t="str">
            <v>LYQ-BS-K1010-N0-S</v>
          </cell>
          <cell r="B1625" t="str">
            <v>LYQ-BS-1010</v>
          </cell>
        </row>
        <row r="1626">
          <cell r="A1626" t="str">
            <v>LYQ-BS-K1010-N0-XL</v>
          </cell>
          <cell r="B1626" t="str">
            <v>LYQ-BS-1010</v>
          </cell>
        </row>
        <row r="1627">
          <cell r="A1627" t="str">
            <v>LYQ-BS-K1010-N0-XS</v>
          </cell>
          <cell r="B1627" t="str">
            <v>LYQ-BS-1010</v>
          </cell>
        </row>
        <row r="1628">
          <cell r="A1628" t="str">
            <v>LYQ-BS-K1010-P0-2X</v>
          </cell>
          <cell r="B1628" t="str">
            <v>LYQ-BS-1010</v>
          </cell>
        </row>
        <row r="1629">
          <cell r="A1629" t="str">
            <v>LYQ-BS-K1010-P0-M</v>
          </cell>
          <cell r="B1629" t="str">
            <v>LYQ-BS-1010</v>
          </cell>
        </row>
        <row r="1630">
          <cell r="A1630" t="str">
            <v>LYQ-BS-K1010-P0-S</v>
          </cell>
          <cell r="B1630" t="str">
            <v>LYQ-BS-1010</v>
          </cell>
        </row>
        <row r="1631">
          <cell r="A1631" t="str">
            <v>LYQ-BS-K1010-P0-XS</v>
          </cell>
          <cell r="B1631" t="str">
            <v>LYQ-BS-1010</v>
          </cell>
        </row>
        <row r="1632">
          <cell r="A1632" t="str">
            <v>LYQ-BS-K1010-R0-2X</v>
          </cell>
          <cell r="B1632" t="str">
            <v>LYQ-BS-1010</v>
          </cell>
        </row>
        <row r="1633">
          <cell r="A1633" t="str">
            <v>LYQ-BS-K1010-R0-L</v>
          </cell>
          <cell r="B1633" t="str">
            <v>LYQ-BS-1010</v>
          </cell>
        </row>
        <row r="1634">
          <cell r="A1634" t="str">
            <v>LYQ-BS-K1010-R0-M</v>
          </cell>
          <cell r="B1634" t="str">
            <v>LYQ-BS-1010</v>
          </cell>
        </row>
        <row r="1635">
          <cell r="A1635" t="str">
            <v>LYQ-BS-K1010-R0-S</v>
          </cell>
          <cell r="B1635" t="str">
            <v>LYQ-BS-1010</v>
          </cell>
        </row>
        <row r="1636">
          <cell r="A1636" t="str">
            <v>LYQ-BS-K1010-R0-XL</v>
          </cell>
          <cell r="B1636" t="str">
            <v>LYQ-BS-1010</v>
          </cell>
        </row>
        <row r="1637">
          <cell r="A1637" t="str">
            <v>LYQ-BS-K1010-R0-XS</v>
          </cell>
          <cell r="B1637" t="str">
            <v>LYQ-BS-1010</v>
          </cell>
        </row>
        <row r="1638">
          <cell r="A1638" t="str">
            <v>LYQ-BS-K1010-W0-2X</v>
          </cell>
          <cell r="B1638" t="str">
            <v>LYQ-BS-1010</v>
          </cell>
        </row>
        <row r="1639">
          <cell r="A1639" t="str">
            <v>LYQ-BS-K1010-W0-L</v>
          </cell>
          <cell r="B1639" t="str">
            <v>LYQ-BS-1010</v>
          </cell>
        </row>
        <row r="1640">
          <cell r="A1640" t="str">
            <v>LYQ-BS-K1010-W0-M</v>
          </cell>
          <cell r="B1640" t="str">
            <v>LYQ-BS-1010</v>
          </cell>
        </row>
        <row r="1641">
          <cell r="A1641" t="str">
            <v>LYQ-BS-K1010-W0-S</v>
          </cell>
          <cell r="B1641" t="str">
            <v>LYQ-BS-1010</v>
          </cell>
        </row>
        <row r="1642">
          <cell r="A1642" t="str">
            <v>LYQ-BS-K1010-W0-XL</v>
          </cell>
          <cell r="B1642" t="str">
            <v>LYQ-BS-1010</v>
          </cell>
        </row>
        <row r="1643">
          <cell r="A1643" t="str">
            <v>LYQ-BS-K1010-W0-XS</v>
          </cell>
          <cell r="B1643" t="str">
            <v>LYQ-BS-1010</v>
          </cell>
        </row>
        <row r="1644">
          <cell r="A1644" t="str">
            <v>LYQ-BS-K1010-Z0-2X</v>
          </cell>
          <cell r="B1644" t="str">
            <v>LYQ-BS-1010</v>
          </cell>
        </row>
        <row r="1645">
          <cell r="A1645" t="str">
            <v>LYQ-BS-K1010-Z0-L</v>
          </cell>
          <cell r="B1645" t="str">
            <v>LYQ-BS-1010</v>
          </cell>
        </row>
        <row r="1646">
          <cell r="A1646" t="str">
            <v>LYQ-BS-K1010-Z0-M</v>
          </cell>
          <cell r="B1646" t="str">
            <v>LYQ-BS-1010</v>
          </cell>
        </row>
        <row r="1647">
          <cell r="A1647" t="str">
            <v>LYQ-BS-K1010-Z0-S</v>
          </cell>
          <cell r="B1647" t="str">
            <v>LYQ-BS-1010</v>
          </cell>
        </row>
        <row r="1648">
          <cell r="A1648" t="str">
            <v>LYQ-BS-K1010-Z0-XL</v>
          </cell>
          <cell r="B1648" t="str">
            <v>LYQ-BS-1010</v>
          </cell>
        </row>
        <row r="1649">
          <cell r="A1649" t="str">
            <v>LYQ-BS-K1010-Z0-XS</v>
          </cell>
          <cell r="B1649" t="str">
            <v>LYQ-BS-1010</v>
          </cell>
        </row>
        <row r="1650">
          <cell r="A1650" t="str">
            <v>LYQ-BS-LB01-G0-L</v>
          </cell>
          <cell r="B1650" t="str">
            <v>LYQ-BS-LB01</v>
          </cell>
        </row>
        <row r="1651">
          <cell r="A1651" t="str">
            <v>LYQ-BS-LB01-G0-M</v>
          </cell>
          <cell r="B1651" t="str">
            <v>LYQ-BS-LB01</v>
          </cell>
        </row>
        <row r="1652">
          <cell r="A1652" t="str">
            <v>LYQ-BS-LB01-G0-S</v>
          </cell>
          <cell r="B1652" t="str">
            <v>LYQ-BS-LB01</v>
          </cell>
        </row>
        <row r="1653">
          <cell r="A1653" t="str">
            <v>LYQ-BS-LB01-G0-XL</v>
          </cell>
          <cell r="B1653" t="str">
            <v>LYQ-BS-LB01</v>
          </cell>
        </row>
        <row r="1654">
          <cell r="A1654" t="str">
            <v>LYQ-BS-LB01-K0-L</v>
          </cell>
          <cell r="B1654" t="str">
            <v>LYQ-BS-LB01</v>
          </cell>
        </row>
        <row r="1655">
          <cell r="A1655" t="str">
            <v>LYQ-BS-LB01-K0-M</v>
          </cell>
          <cell r="B1655" t="str">
            <v>LYQ-BS-LB01</v>
          </cell>
        </row>
        <row r="1656">
          <cell r="A1656" t="str">
            <v>LYQ-BS-LB01-K0-S</v>
          </cell>
          <cell r="B1656" t="str">
            <v>LYQ-BS-LB01</v>
          </cell>
        </row>
        <row r="1657">
          <cell r="A1657" t="str">
            <v>LYQ-BS-LB01-K0-XL</v>
          </cell>
          <cell r="B1657" t="str">
            <v>LYQ-BS-LB01</v>
          </cell>
        </row>
        <row r="1658">
          <cell r="A1658" t="str">
            <v>LYQ-BS-LB01-R0-L</v>
          </cell>
          <cell r="B1658" t="str">
            <v>LYQ-BS-LB01</v>
          </cell>
        </row>
        <row r="1659">
          <cell r="A1659" t="str">
            <v>LYQ-BS-LB01-R0-M</v>
          </cell>
          <cell r="B1659" t="str">
            <v>LYQ-BS-LB01</v>
          </cell>
        </row>
        <row r="1660">
          <cell r="A1660" t="str">
            <v>LYQ-BS-LB01-R0-S</v>
          </cell>
          <cell r="B1660" t="str">
            <v>LYQ-BS-LB01</v>
          </cell>
        </row>
        <row r="1661">
          <cell r="A1661" t="str">
            <v>LYQ-BS-LB01-R0-XL</v>
          </cell>
          <cell r="B1661" t="str">
            <v>LYQ-BS-LB01</v>
          </cell>
        </row>
        <row r="1662">
          <cell r="A1662" t="str">
            <v>LYQ-BS-LB01-Wi-L</v>
          </cell>
          <cell r="B1662" t="str">
            <v>LYQ-BS-LB01</v>
          </cell>
        </row>
        <row r="1663">
          <cell r="A1663" t="str">
            <v>LYQ-BS-LB01-Wi-M</v>
          </cell>
          <cell r="B1663" t="str">
            <v>LYQ-BS-LB01</v>
          </cell>
        </row>
        <row r="1664">
          <cell r="A1664" t="str">
            <v>LYQ-BS-LB01-Wi-S</v>
          </cell>
          <cell r="B1664" t="str">
            <v>LYQ-BS-LB01</v>
          </cell>
        </row>
        <row r="1665">
          <cell r="A1665" t="str">
            <v>LYQ-BS-LB01-Wi-XL</v>
          </cell>
          <cell r="B1665" t="str">
            <v>LYQ-BS-LB01</v>
          </cell>
        </row>
        <row r="1666">
          <cell r="A1666" t="str">
            <v>LYQ-BS-LS06-E0-L</v>
          </cell>
          <cell r="B1666" t="str">
            <v>LYQ-BS-LB01</v>
          </cell>
        </row>
        <row r="1667">
          <cell r="A1667" t="str">
            <v>LYQ-BS-LS06-E0-M</v>
          </cell>
          <cell r="B1667" t="str">
            <v>LYQ-BS-LB01</v>
          </cell>
        </row>
        <row r="1668">
          <cell r="A1668" t="str">
            <v>LYQ-BS-LS06-E0-S</v>
          </cell>
          <cell r="B1668" t="str">
            <v>LYQ-BS-LB01</v>
          </cell>
        </row>
        <row r="1669">
          <cell r="A1669" t="str">
            <v>LYQ-BS-LS06-E0-XL</v>
          </cell>
          <cell r="B1669" t="str">
            <v>LYQ-BS-LB01</v>
          </cell>
        </row>
        <row r="1670">
          <cell r="A1670" t="str">
            <v>LYQ-BS-LS06-K0-L</v>
          </cell>
          <cell r="B1670" t="str">
            <v>LYQ-BS-LS06</v>
          </cell>
        </row>
        <row r="1671">
          <cell r="A1671" t="str">
            <v>LYQ-BS-LS06-K0-M</v>
          </cell>
          <cell r="B1671" t="str">
            <v>LYQ-BS-LS06</v>
          </cell>
        </row>
        <row r="1672">
          <cell r="A1672" t="str">
            <v>LYQ-BS-LS06-K0-S</v>
          </cell>
          <cell r="B1672" t="str">
            <v>LYQ-BS-LS06</v>
          </cell>
        </row>
        <row r="1673">
          <cell r="A1673" t="str">
            <v>LYQ-BS-LS06-K0-XL</v>
          </cell>
          <cell r="B1673" t="str">
            <v>LYQ-BS-LS06</v>
          </cell>
        </row>
        <row r="1674">
          <cell r="A1674" t="str">
            <v>LYQ-BS-LS06-N5-L</v>
          </cell>
          <cell r="B1674" t="str">
            <v>LYQ-BS-LS06</v>
          </cell>
        </row>
        <row r="1675">
          <cell r="A1675" t="str">
            <v>LYQ-BS-LS06-N5-M</v>
          </cell>
          <cell r="B1675" t="str">
            <v>LYQ-BS-LS06</v>
          </cell>
        </row>
        <row r="1676">
          <cell r="A1676" t="str">
            <v>LYQ-BS-LS06-N5-S</v>
          </cell>
          <cell r="B1676" t="str">
            <v>LYQ-BS-LS06</v>
          </cell>
        </row>
        <row r="1677">
          <cell r="A1677" t="str">
            <v>LYQ-BS-LS06-N5-XL</v>
          </cell>
          <cell r="B1677" t="str">
            <v>LYQ-BS-LS06</v>
          </cell>
        </row>
        <row r="1678">
          <cell r="A1678" t="str">
            <v>LYQ-BS-MX02-K0-L</v>
          </cell>
          <cell r="B1678" t="str">
            <v>LYQ-BS-MX02</v>
          </cell>
        </row>
        <row r="1679">
          <cell r="A1679" t="str">
            <v>LYQ-BS-MX02-K0-M</v>
          </cell>
          <cell r="B1679" t="str">
            <v>LYQ-BS-MX02</v>
          </cell>
        </row>
        <row r="1680">
          <cell r="A1680" t="str">
            <v>LYQ-BS-MX02-K0-S</v>
          </cell>
          <cell r="B1680" t="str">
            <v>LYQ-BS-MX02</v>
          </cell>
        </row>
        <row r="1681">
          <cell r="A1681" t="str">
            <v>LYQ-BS-MX02-K0-XL</v>
          </cell>
          <cell r="B1681" t="str">
            <v>LYQ-BS-MX02</v>
          </cell>
        </row>
        <row r="1682">
          <cell r="A1682" t="str">
            <v>LYQ-BS-MX02-N0-L</v>
          </cell>
          <cell r="B1682" t="str">
            <v>LYQ-BS-MX02</v>
          </cell>
        </row>
        <row r="1683">
          <cell r="A1683" t="str">
            <v>LYQ-BS-MX02-N0-M</v>
          </cell>
          <cell r="B1683" t="str">
            <v>LYQ-BS-MX02</v>
          </cell>
        </row>
        <row r="1684">
          <cell r="A1684" t="str">
            <v>LYQ-BS-MX02-N0-S</v>
          </cell>
          <cell r="B1684" t="str">
            <v>LYQ-BS-MX02</v>
          </cell>
        </row>
        <row r="1685">
          <cell r="A1685" t="str">
            <v>LYQ-BS-MX02-N0-XL</v>
          </cell>
          <cell r="B1685" t="str">
            <v>LYQ-BS-MX02</v>
          </cell>
        </row>
        <row r="1686">
          <cell r="A1686" t="str">
            <v>LYQ-BS-MX02-P0-L</v>
          </cell>
          <cell r="B1686" t="str">
            <v>LYQ-BS-MX02</v>
          </cell>
        </row>
        <row r="1687">
          <cell r="A1687" t="str">
            <v>LYQ-BS-MX02-P0-M</v>
          </cell>
          <cell r="B1687" t="str">
            <v>LYQ-BS-MX02</v>
          </cell>
        </row>
        <row r="1688">
          <cell r="A1688" t="str">
            <v>LYQ-BS-MX02-P0-S</v>
          </cell>
          <cell r="B1688" t="str">
            <v>LYQ-BS-MX02</v>
          </cell>
        </row>
        <row r="1689">
          <cell r="A1689" t="str">
            <v>LYQ-BS-MX02-P0-XL</v>
          </cell>
          <cell r="B1689" t="str">
            <v>LYQ-BS-MX02</v>
          </cell>
        </row>
        <row r="1690">
          <cell r="A1690" t="str">
            <v>LYQ-BS-MX02-R0-L</v>
          </cell>
          <cell r="B1690" t="str">
            <v>LYQ-BS-MX02</v>
          </cell>
        </row>
        <row r="1691">
          <cell r="A1691" t="str">
            <v>LYQ-BS-MX02-R0-M</v>
          </cell>
          <cell r="B1691" t="str">
            <v>LYQ-BS-MX02</v>
          </cell>
        </row>
        <row r="1692">
          <cell r="A1692" t="str">
            <v>LYQ-BS-MX02-R0-S</v>
          </cell>
          <cell r="B1692" t="str">
            <v>LYQ-BS-MX02</v>
          </cell>
        </row>
        <row r="1693">
          <cell r="A1693" t="str">
            <v>LYQ-BS-MX02-R0-XL</v>
          </cell>
          <cell r="B1693" t="str">
            <v>LYQ-BS-MX02</v>
          </cell>
        </row>
        <row r="1694">
          <cell r="A1694" t="str">
            <v>LYQ-BS-TW03-B0-L</v>
          </cell>
          <cell r="B1694" t="str">
            <v>LYQ-BS-TW03</v>
          </cell>
        </row>
        <row r="1695">
          <cell r="A1695" t="str">
            <v>LYQ-BS-TW03-B0-M</v>
          </cell>
          <cell r="B1695" t="str">
            <v>LYQ-BS-TW03</v>
          </cell>
        </row>
        <row r="1696">
          <cell r="A1696" t="str">
            <v>LYQ-BS-TW03-B0-S</v>
          </cell>
          <cell r="B1696" t="str">
            <v>LYQ-BS-TW03</v>
          </cell>
        </row>
        <row r="1697">
          <cell r="A1697" t="str">
            <v>LYQ-BS-TW03-B0-XL</v>
          </cell>
          <cell r="B1697" t="str">
            <v>LYQ-BS-TW03</v>
          </cell>
        </row>
        <row r="1698">
          <cell r="A1698" t="str">
            <v>LYQ-BS-TW03-B0-XXL</v>
          </cell>
          <cell r="B1698" t="str">
            <v>LYQ-BS-TW03</v>
          </cell>
        </row>
        <row r="1699">
          <cell r="A1699" t="str">
            <v>LYQ-BS-TW03-K0-L</v>
          </cell>
          <cell r="B1699" t="str">
            <v>LYQ-BS-TW03</v>
          </cell>
        </row>
        <row r="1700">
          <cell r="A1700" t="str">
            <v>LYQ-BS-TW03-K0-M</v>
          </cell>
          <cell r="B1700" t="str">
            <v>LYQ-BS-TW03</v>
          </cell>
        </row>
        <row r="1701">
          <cell r="A1701" t="str">
            <v>LYQ-BS-TW03-K0-S</v>
          </cell>
          <cell r="B1701" t="str">
            <v>LYQ-BS-TW03</v>
          </cell>
        </row>
        <row r="1702">
          <cell r="A1702" t="str">
            <v>LYQ-BS-TW03-K0-XL</v>
          </cell>
          <cell r="B1702" t="str">
            <v>LYQ-BS-TW03</v>
          </cell>
        </row>
        <row r="1703">
          <cell r="A1703" t="str">
            <v>LYQ-BS-TW03-K0-XXL</v>
          </cell>
          <cell r="B1703" t="str">
            <v>LYQ-BS-TW03</v>
          </cell>
        </row>
        <row r="1704">
          <cell r="A1704" t="str">
            <v>LYQ-BS-YH115-B0L</v>
          </cell>
          <cell r="B1704" t="str">
            <v>LYQ-YH115</v>
          </cell>
        </row>
        <row r="1705">
          <cell r="A1705" t="str">
            <v>LYQ-BS-YH115-B0M</v>
          </cell>
          <cell r="B1705" t="str">
            <v>LYQ-YH115</v>
          </cell>
        </row>
        <row r="1706">
          <cell r="A1706" t="str">
            <v>LYQ-BS-YH115-B0S</v>
          </cell>
          <cell r="B1706" t="str">
            <v>LYQ-YH115</v>
          </cell>
        </row>
        <row r="1707">
          <cell r="A1707" t="str">
            <v>LYQ-BS-YH115-B0XL</v>
          </cell>
          <cell r="B1707" t="str">
            <v>LYQ-YH115</v>
          </cell>
        </row>
        <row r="1708">
          <cell r="A1708" t="str">
            <v>LYQ-BS-YH115-B0XXL</v>
          </cell>
          <cell r="B1708" t="str">
            <v>LYQ-YH115</v>
          </cell>
        </row>
        <row r="1709">
          <cell r="A1709" t="str">
            <v>LYQ-BS-YH115-G0L</v>
          </cell>
          <cell r="B1709" t="str">
            <v>LYQ-YH115</v>
          </cell>
        </row>
        <row r="1710">
          <cell r="A1710" t="str">
            <v>LYQ-BS-YH115-G0M</v>
          </cell>
          <cell r="B1710" t="str">
            <v>LYQ-YH115</v>
          </cell>
        </row>
        <row r="1711">
          <cell r="A1711" t="str">
            <v>LYQ-BS-YH115-G0S</v>
          </cell>
          <cell r="B1711" t="str">
            <v>LYQ-YH115</v>
          </cell>
        </row>
        <row r="1712">
          <cell r="A1712" t="str">
            <v>LYQ-BS-YH115-G0XL</v>
          </cell>
          <cell r="B1712" t="str">
            <v>LYQ-YH115</v>
          </cell>
        </row>
        <row r="1713">
          <cell r="A1713" t="str">
            <v>LYQ-BS-YH115-G0XXL</v>
          </cell>
          <cell r="B1713" t="str">
            <v>LYQ-YH115</v>
          </cell>
        </row>
        <row r="1714">
          <cell r="A1714" t="str">
            <v>LYQ-BS-YH115-R0L</v>
          </cell>
          <cell r="B1714" t="str">
            <v>LYQ-YH115</v>
          </cell>
        </row>
        <row r="1715">
          <cell r="A1715" t="str">
            <v>LYQ-BS-YH115-R0M</v>
          </cell>
          <cell r="B1715" t="str">
            <v>LYQ-YH115</v>
          </cell>
        </row>
        <row r="1716">
          <cell r="A1716" t="str">
            <v>LYQ-BS-YH115-R0S</v>
          </cell>
          <cell r="B1716" t="str">
            <v>LYQ-YH115</v>
          </cell>
        </row>
        <row r="1717">
          <cell r="A1717" t="str">
            <v>LYQ-BS-YH115-R0XL</v>
          </cell>
          <cell r="B1717" t="str">
            <v>LYQ-YH115</v>
          </cell>
        </row>
        <row r="1718">
          <cell r="A1718" t="str">
            <v>LYQ-BS-YH115-R1L</v>
          </cell>
          <cell r="B1718" t="str">
            <v>LYQ-YH115</v>
          </cell>
        </row>
        <row r="1719">
          <cell r="A1719" t="str">
            <v>LYQ-BS-YH115-R1M</v>
          </cell>
          <cell r="B1719" t="str">
            <v>LYQ-YH115</v>
          </cell>
        </row>
        <row r="1720">
          <cell r="A1720" t="str">
            <v>LYQ-BS-YH115-R1S</v>
          </cell>
          <cell r="B1720" t="str">
            <v>LYQ-YH115</v>
          </cell>
        </row>
        <row r="1721">
          <cell r="A1721" t="str">
            <v>LYQ-BS-YH115-R1XL</v>
          </cell>
          <cell r="B1721" t="str">
            <v>LYQ-YH115</v>
          </cell>
        </row>
        <row r="1722">
          <cell r="A1722" t="str">
            <v>LYQ-BS-YH115-R1XXL</v>
          </cell>
          <cell r="B1722" t="str">
            <v>LYQ-YH115</v>
          </cell>
        </row>
        <row r="1723">
          <cell r="A1723" t="str">
            <v>LYQ-BS-YY05-E0-L</v>
          </cell>
          <cell r="B1723" t="str">
            <v>LYQ-BS-YY05</v>
          </cell>
        </row>
        <row r="1724">
          <cell r="A1724" t="str">
            <v>LYQ-BS-YY05-E0-M</v>
          </cell>
          <cell r="B1724" t="str">
            <v>LYQ-BS-YY05</v>
          </cell>
        </row>
        <row r="1725">
          <cell r="A1725" t="str">
            <v>LYQ-BS-YY05-E0-S</v>
          </cell>
          <cell r="B1725" t="str">
            <v>LYQ-BS-YY05</v>
          </cell>
        </row>
        <row r="1726">
          <cell r="A1726" t="str">
            <v>LYQ-BS-YY05-E0-XL</v>
          </cell>
          <cell r="B1726" t="str">
            <v>LYQ-BS-YY05</v>
          </cell>
        </row>
        <row r="1727">
          <cell r="A1727" t="str">
            <v>LYQ-BS-YY05-K0-L</v>
          </cell>
          <cell r="B1727" t="str">
            <v>LYQ-BS-YY05</v>
          </cell>
        </row>
        <row r="1728">
          <cell r="A1728" t="str">
            <v>LYQ-BS-YY05-K0-M</v>
          </cell>
          <cell r="B1728" t="str">
            <v>LYQ-BS-YY05</v>
          </cell>
        </row>
        <row r="1729">
          <cell r="A1729" t="str">
            <v>LYQ-BS-YY05-K0-S</v>
          </cell>
          <cell r="B1729" t="str">
            <v>LYQ-BS-YY05</v>
          </cell>
        </row>
        <row r="1730">
          <cell r="A1730" t="str">
            <v>LYQ-BS-YY05-K0-XL</v>
          </cell>
          <cell r="B1730" t="str">
            <v>LYQ-BS-YY05</v>
          </cell>
        </row>
        <row r="1731">
          <cell r="A1731" t="str">
            <v>LYQ-BS-YY05-R0-L</v>
          </cell>
          <cell r="B1731" t="str">
            <v>LYQ-BS-YY05</v>
          </cell>
        </row>
        <row r="1732">
          <cell r="A1732" t="str">
            <v>LYQ-BS-YY05-R0-M</v>
          </cell>
          <cell r="B1732" t="str">
            <v>LYQ-BS-YY05</v>
          </cell>
        </row>
        <row r="1733">
          <cell r="A1733" t="str">
            <v>LYQ-BS-YY05-R0-S</v>
          </cell>
          <cell r="B1733" t="str">
            <v>LYQ-BS-YY05</v>
          </cell>
        </row>
        <row r="1734">
          <cell r="A1734" t="str">
            <v>LYQ-BS-YY05-R0-XL</v>
          </cell>
          <cell r="B1734" t="str">
            <v>LYQ-BS-YY05</v>
          </cell>
        </row>
        <row r="1735">
          <cell r="A1735" t="str">
            <v>LYQ-BS-YY05-ZL-L</v>
          </cell>
          <cell r="B1735" t="str">
            <v>LYQ-BS-YY05</v>
          </cell>
        </row>
        <row r="1736">
          <cell r="A1736" t="str">
            <v>LYQ-BS-YY05-ZL-M</v>
          </cell>
          <cell r="B1736" t="str">
            <v>LYQ-BS-YY05</v>
          </cell>
        </row>
        <row r="1737">
          <cell r="A1737" t="str">
            <v>LYQ-BS-YY05-ZL-S</v>
          </cell>
          <cell r="B1737" t="str">
            <v>LYQ-BS-YY05</v>
          </cell>
        </row>
        <row r="1738">
          <cell r="A1738" t="str">
            <v>LYQ-BS-YY05-ZL-XL</v>
          </cell>
          <cell r="B1738" t="str">
            <v>LYQ-BS-YY05</v>
          </cell>
        </row>
        <row r="1739">
          <cell r="A1739" t="str">
            <v>LYQ-BS-ZQ2973</v>
          </cell>
          <cell r="B1739" t="str">
            <v>LYQ-BS-ZQ2973</v>
          </cell>
        </row>
        <row r="1740">
          <cell r="A1740" t="str">
            <v>LYQ-BS-ZQ2973-BD-L</v>
          </cell>
          <cell r="B1740" t="str">
            <v>LYQ-BS-ZQ2973</v>
          </cell>
        </row>
        <row r="1741">
          <cell r="A1741" t="str">
            <v>LYQ-BS-ZQ2973-BD-M</v>
          </cell>
          <cell r="B1741" t="str">
            <v>LYQ-BS-ZQ2973</v>
          </cell>
        </row>
        <row r="1742">
          <cell r="A1742" t="str">
            <v>LYQ-BS-ZQ2973-BD-S</v>
          </cell>
          <cell r="B1742" t="str">
            <v>LYQ-BS-ZQ2973</v>
          </cell>
        </row>
        <row r="1743">
          <cell r="A1743" t="str">
            <v>LYQ-BS-ZQ2973-BD-XL</v>
          </cell>
          <cell r="B1743" t="str">
            <v>LYQ-BS-ZQ2973</v>
          </cell>
        </row>
        <row r="1744">
          <cell r="A1744" t="str">
            <v>LYQ-BS-ZQ2973-BD-XXL</v>
          </cell>
          <cell r="B1744" t="str">
            <v>LYQ-BS-ZQ2973</v>
          </cell>
        </row>
        <row r="1745">
          <cell r="A1745" t="str">
            <v>LYQ-BS-ZQ2973-E0-L</v>
          </cell>
          <cell r="B1745" t="str">
            <v>LYQ-BS-ZQ2973</v>
          </cell>
        </row>
        <row r="1746">
          <cell r="A1746" t="str">
            <v>LYQ-BS-ZQ2973-E0-M</v>
          </cell>
          <cell r="B1746" t="str">
            <v>LYQ-BS-ZQ2973</v>
          </cell>
        </row>
        <row r="1747">
          <cell r="A1747" t="str">
            <v>LYQ-BS-ZQ2973-E0-S</v>
          </cell>
          <cell r="B1747" t="str">
            <v>LYQ-BS-ZQ2973</v>
          </cell>
        </row>
        <row r="1748">
          <cell r="A1748" t="str">
            <v>LYQ-BS-ZQ2973-E0-XL</v>
          </cell>
          <cell r="B1748" t="str">
            <v>LYQ-BS-ZQ2973</v>
          </cell>
        </row>
        <row r="1749">
          <cell r="A1749" t="str">
            <v>LYQ-BS-ZQ2973-E0-XXL</v>
          </cell>
          <cell r="B1749" t="str">
            <v>LYQ-BS-ZQ2973</v>
          </cell>
        </row>
        <row r="1750">
          <cell r="A1750" t="str">
            <v>LYQ-BS-ZQ2973-G7-L</v>
          </cell>
          <cell r="B1750" t="str">
            <v>LYQ-BS-ZQ2973</v>
          </cell>
        </row>
        <row r="1751">
          <cell r="A1751" t="str">
            <v>LYQ-BS-ZQ2973-G7-M</v>
          </cell>
          <cell r="B1751" t="str">
            <v>LYQ-BS-ZQ2973</v>
          </cell>
        </row>
        <row r="1752">
          <cell r="A1752" t="str">
            <v>LYQ-BS-ZQ2973-G7-S</v>
          </cell>
          <cell r="B1752" t="str">
            <v>LYQ-BS-ZQ2973</v>
          </cell>
        </row>
        <row r="1753">
          <cell r="A1753" t="str">
            <v>LYQ-BS-ZQ2973-G7-XL</v>
          </cell>
          <cell r="B1753" t="str">
            <v>LYQ-BS-ZQ2973</v>
          </cell>
        </row>
        <row r="1754">
          <cell r="A1754" t="str">
            <v>LYQ-BS-ZQ2973-G7-XXL</v>
          </cell>
          <cell r="B1754" t="str">
            <v>LYQ-BS-ZQ2973</v>
          </cell>
        </row>
        <row r="1755">
          <cell r="A1755" t="str">
            <v>LYQ-BS-ZQ2973-K0-L</v>
          </cell>
          <cell r="B1755" t="str">
            <v>LYQ-BS-ZQ2973</v>
          </cell>
        </row>
        <row r="1756">
          <cell r="A1756" t="str">
            <v>LYQ-BS-ZQ2973-K0-M</v>
          </cell>
          <cell r="B1756" t="str">
            <v>LYQ-BS-ZQ2973</v>
          </cell>
        </row>
        <row r="1757">
          <cell r="A1757" t="str">
            <v>LYQ-BS-ZQ2973-K0-S</v>
          </cell>
          <cell r="B1757" t="str">
            <v>LYQ-BS-ZQ2973</v>
          </cell>
        </row>
        <row r="1758">
          <cell r="A1758" t="str">
            <v>LYQ-BS-ZQ2973-K0-XL</v>
          </cell>
          <cell r="B1758" t="str">
            <v>LYQ-BS-ZQ2973</v>
          </cell>
        </row>
        <row r="1759">
          <cell r="A1759" t="str">
            <v>LYQ-BS-ZQ2973-K0-XXL</v>
          </cell>
          <cell r="B1759" t="str">
            <v>LYQ-BS-ZQ2973</v>
          </cell>
        </row>
        <row r="1760">
          <cell r="A1760" t="str">
            <v>LYQ-BS-ZQ2973-KQ-L</v>
          </cell>
          <cell r="B1760" t="str">
            <v>LYQ-BS-ZQ2973</v>
          </cell>
        </row>
        <row r="1761">
          <cell r="A1761" t="str">
            <v>LYQ-BS-ZQ2973-KQ-M</v>
          </cell>
          <cell r="B1761" t="str">
            <v>LYQ-BS-ZQ2973</v>
          </cell>
        </row>
        <row r="1762">
          <cell r="A1762" t="str">
            <v>LYQ-BS-ZQ2973-KQ-S</v>
          </cell>
          <cell r="B1762" t="str">
            <v>LYQ-BS-ZQ2973</v>
          </cell>
        </row>
        <row r="1763">
          <cell r="A1763" t="str">
            <v>LYQ-BS-ZQ2973-KQ-XL</v>
          </cell>
          <cell r="B1763" t="str">
            <v>LYQ-BS-ZQ2973</v>
          </cell>
        </row>
        <row r="1764">
          <cell r="A1764" t="str">
            <v>LYQ-BS-ZQ2973-KQ-XXL</v>
          </cell>
          <cell r="B1764" t="str">
            <v>LYQ-BS-ZQ2973</v>
          </cell>
        </row>
        <row r="1765">
          <cell r="A1765" t="str">
            <v>LYQ-BS-ZQ2973-MH-L</v>
          </cell>
          <cell r="B1765" t="str">
            <v>LYQ-BS-ZQ2973</v>
          </cell>
        </row>
        <row r="1766">
          <cell r="A1766" t="str">
            <v>LYQ-BS-ZQ2973-MH-M</v>
          </cell>
          <cell r="B1766" t="str">
            <v>LYQ-BS-ZQ2973</v>
          </cell>
        </row>
        <row r="1767">
          <cell r="A1767" t="str">
            <v>LYQ-BS-ZQ2973-MH-S</v>
          </cell>
          <cell r="B1767" t="str">
            <v>LYQ-BS-ZQ2973</v>
          </cell>
        </row>
        <row r="1768">
          <cell r="A1768" t="str">
            <v>LYQ-BS-ZQ2973-MH-XL</v>
          </cell>
          <cell r="B1768" t="str">
            <v>LYQ-BS-ZQ2973</v>
          </cell>
        </row>
        <row r="1769">
          <cell r="A1769" t="str">
            <v>LYQ-BS-ZQ2973-MH-XXL</v>
          </cell>
          <cell r="B1769" t="str">
            <v>LYQ-BS-ZQ2973</v>
          </cell>
        </row>
        <row r="1770">
          <cell r="A1770" t="str">
            <v>LYQ-BS-ZQ2973-W1-L</v>
          </cell>
          <cell r="B1770" t="str">
            <v>LYQ-BS-ZQ2973</v>
          </cell>
        </row>
        <row r="1771">
          <cell r="A1771" t="str">
            <v>LYQ-BS-ZQ2973-W1-M</v>
          </cell>
          <cell r="B1771" t="str">
            <v>LYQ-BS-ZQ2973</v>
          </cell>
        </row>
        <row r="1772">
          <cell r="A1772" t="str">
            <v>LYQ-BS-ZQ2973-W1-S</v>
          </cell>
          <cell r="B1772" t="str">
            <v>LYQ-BS-ZQ2973</v>
          </cell>
        </row>
        <row r="1773">
          <cell r="A1773" t="str">
            <v>LYQ-BS-ZQ2973-W1-XL</v>
          </cell>
          <cell r="B1773" t="str">
            <v>LYQ-BS-ZQ2973</v>
          </cell>
        </row>
        <row r="1774">
          <cell r="A1774" t="str">
            <v>LYQ-BS-ZQ2973-W1-XXL</v>
          </cell>
          <cell r="B1774" t="str">
            <v>LYQ-BS-ZQ2973</v>
          </cell>
        </row>
        <row r="1775">
          <cell r="A1775" t="str">
            <v>LYQ-BS-ZQ2973-ZL-L</v>
          </cell>
          <cell r="B1775" t="str">
            <v>LYQ-BS-ZQ2973</v>
          </cell>
        </row>
        <row r="1776">
          <cell r="A1776" t="str">
            <v>LYQ-BS-ZQ2973-ZL-M</v>
          </cell>
          <cell r="B1776" t="str">
            <v>LYQ-BS-ZQ2973</v>
          </cell>
        </row>
        <row r="1777">
          <cell r="A1777" t="str">
            <v>LYQ-BS-ZQ2973-ZL-S</v>
          </cell>
          <cell r="B1777" t="str">
            <v>LYQ-BS-ZQ2973</v>
          </cell>
        </row>
        <row r="1778">
          <cell r="A1778" t="str">
            <v>LYQ-BS-ZQ2973-ZL-XL</v>
          </cell>
          <cell r="B1778" t="str">
            <v>LYQ-BS-ZQ2973</v>
          </cell>
        </row>
        <row r="1779">
          <cell r="A1779" t="str">
            <v>LYQ-BS-ZQ2973-ZL-XXL</v>
          </cell>
          <cell r="B1779" t="str">
            <v>LYQ-BS-ZQ2973</v>
          </cell>
        </row>
        <row r="1780">
          <cell r="A1780" t="str">
            <v>LYQ-CSM011-R0-L</v>
          </cell>
          <cell r="B1780" t="str">
            <v>LYQ-CSM011</v>
          </cell>
        </row>
        <row r="1781">
          <cell r="A1781" t="str">
            <v>LYQ-CSM044-B0-XL</v>
          </cell>
          <cell r="B1781" t="str">
            <v>LYQ-CSM044</v>
          </cell>
        </row>
        <row r="1782">
          <cell r="A1782" t="str">
            <v>LYQ-CSM048-G0-L</v>
          </cell>
          <cell r="B1782" t="str">
            <v>LYQ-CSM048</v>
          </cell>
        </row>
        <row r="1783">
          <cell r="A1783" t="str">
            <v>LYQ-CSM048-G0-M</v>
          </cell>
          <cell r="B1783" t="str">
            <v>LYQ-CSM048</v>
          </cell>
        </row>
        <row r="1784">
          <cell r="A1784" t="str">
            <v>LYQ-CSM048-G0-S</v>
          </cell>
          <cell r="B1784" t="str">
            <v>LYQ-CSM048</v>
          </cell>
        </row>
        <row r="1785">
          <cell r="A1785" t="str">
            <v>LYQ-CSM048-G0-XL</v>
          </cell>
          <cell r="B1785" t="str">
            <v>LYQ-CSM048</v>
          </cell>
        </row>
        <row r="1786">
          <cell r="A1786" t="str">
            <v>LYQ-CSM048-GR0-L</v>
          </cell>
          <cell r="B1786" t="str">
            <v>LYQ-CSM048</v>
          </cell>
        </row>
        <row r="1787">
          <cell r="A1787" t="str">
            <v>LYQ-CSM048-GR0-M</v>
          </cell>
          <cell r="B1787" t="str">
            <v>LYQ-CSM048</v>
          </cell>
        </row>
        <row r="1788">
          <cell r="A1788" t="str">
            <v>LYQ-CSM048-GR0-S</v>
          </cell>
          <cell r="B1788" t="str">
            <v>LYQ-CSM048</v>
          </cell>
        </row>
        <row r="1789">
          <cell r="A1789" t="str">
            <v>LYQ-CSM048-GR0-XL</v>
          </cell>
          <cell r="B1789" t="str">
            <v>LYQ-CSM048</v>
          </cell>
        </row>
        <row r="1790">
          <cell r="A1790" t="str">
            <v>LYQ-CSM048-GR1-L</v>
          </cell>
          <cell r="B1790" t="str">
            <v>LYQ-CSM048</v>
          </cell>
        </row>
        <row r="1791">
          <cell r="A1791" t="str">
            <v>LYQ-CSM048-GR1-M</v>
          </cell>
          <cell r="B1791" t="str">
            <v>LYQ-CSM048</v>
          </cell>
        </row>
        <row r="1792">
          <cell r="A1792" t="str">
            <v>LYQ-CSM048-GR1-S</v>
          </cell>
          <cell r="B1792" t="str">
            <v>LYQ-CSM048</v>
          </cell>
        </row>
        <row r="1793">
          <cell r="A1793" t="str">
            <v>LYQ-CSM048-GR1-XL</v>
          </cell>
          <cell r="B1793" t="str">
            <v>LYQ-CSM048</v>
          </cell>
        </row>
        <row r="1794">
          <cell r="A1794" t="str">
            <v>LYQ-CSM048-K0-L</v>
          </cell>
          <cell r="B1794" t="str">
            <v>LYQ-CSM048</v>
          </cell>
        </row>
        <row r="1795">
          <cell r="A1795" t="str">
            <v>LYQ-CSM048-K0-M</v>
          </cell>
          <cell r="B1795" t="str">
            <v>LYQ-CSM048</v>
          </cell>
        </row>
        <row r="1796">
          <cell r="A1796" t="str">
            <v>LYQ-CSM048-K0-S</v>
          </cell>
          <cell r="B1796" t="str">
            <v>LYQ-CSM048</v>
          </cell>
        </row>
        <row r="1797">
          <cell r="A1797" t="str">
            <v>LYQ-CSM048-K0-XL</v>
          </cell>
          <cell r="B1797" t="str">
            <v>LYQ-CSM048</v>
          </cell>
        </row>
        <row r="1798">
          <cell r="A1798" t="str">
            <v>LYQ-CSM048-R0-L</v>
          </cell>
          <cell r="B1798" t="str">
            <v>LYQ-CSM048</v>
          </cell>
        </row>
        <row r="1799">
          <cell r="A1799" t="str">
            <v>LYQ-CSM048-R0-M</v>
          </cell>
          <cell r="B1799" t="str">
            <v>LYQ-CSM048</v>
          </cell>
        </row>
        <row r="1800">
          <cell r="A1800" t="str">
            <v>LYQ-CSM048-R0-S</v>
          </cell>
          <cell r="B1800" t="str">
            <v>LYQ-CSM048</v>
          </cell>
        </row>
        <row r="1801">
          <cell r="A1801" t="str">
            <v>LYQ-CSM048-R0-XL</v>
          </cell>
          <cell r="B1801" t="str">
            <v>LYQ-CSM048</v>
          </cell>
        </row>
        <row r="1802">
          <cell r="A1802" t="str">
            <v>LYQ-CSM048-ZL-L</v>
          </cell>
          <cell r="B1802" t="str">
            <v>LYQ-CSM048</v>
          </cell>
        </row>
        <row r="1803">
          <cell r="A1803" t="str">
            <v>LYQ-CSM048-ZL-M</v>
          </cell>
          <cell r="B1803" t="str">
            <v>LYQ-CSM048</v>
          </cell>
        </row>
        <row r="1804">
          <cell r="A1804" t="str">
            <v>LYQ-CSM048-ZL-S</v>
          </cell>
          <cell r="B1804" t="str">
            <v>LYQ-CSM048</v>
          </cell>
        </row>
        <row r="1805">
          <cell r="A1805" t="str">
            <v>LYQ-CSM048-ZL-XL</v>
          </cell>
          <cell r="B1805" t="str">
            <v>LYQ-CSM048</v>
          </cell>
        </row>
        <row r="1806">
          <cell r="A1806" t="str">
            <v>LYQ-CSM051-B0-L</v>
          </cell>
          <cell r="B1806" t="str">
            <v>LYQ-CSM051</v>
          </cell>
        </row>
        <row r="1807">
          <cell r="A1807" t="str">
            <v>LYQ-CSM051-B0-M</v>
          </cell>
          <cell r="B1807" t="str">
            <v>LYQ-CSM051</v>
          </cell>
        </row>
        <row r="1808">
          <cell r="A1808" t="str">
            <v>LYQ-CSM051-B0-S</v>
          </cell>
          <cell r="B1808" t="str">
            <v>LYQ-CSM051</v>
          </cell>
        </row>
        <row r="1809">
          <cell r="A1809" t="str">
            <v>LYQ-CSM051-B0-XL</v>
          </cell>
          <cell r="B1809" t="str">
            <v>LYQ-CSM051</v>
          </cell>
        </row>
        <row r="1810">
          <cell r="A1810" t="str">
            <v>LYQ-CSM055-W0-L</v>
          </cell>
          <cell r="B1810" t="str">
            <v>LYQ-CSM055</v>
          </cell>
        </row>
        <row r="1811">
          <cell r="A1811" t="str">
            <v>LYQ-EU7232-K0-L</v>
          </cell>
          <cell r="B1811" t="str">
            <v>LYQ-EU7232</v>
          </cell>
        </row>
        <row r="1812">
          <cell r="A1812" t="str">
            <v>LYQ-EU7232-K0-M</v>
          </cell>
          <cell r="B1812" t="str">
            <v>LYQ-EU7232</v>
          </cell>
        </row>
        <row r="1813">
          <cell r="A1813" t="str">
            <v>LYQ-EU7232-K0-S</v>
          </cell>
          <cell r="B1813" t="str">
            <v>LYQ-EU7232</v>
          </cell>
        </row>
        <row r="1814">
          <cell r="A1814" t="str">
            <v>LYQ-EU7232-L</v>
          </cell>
          <cell r="B1814" t="str">
            <v>LYQ-EU7232</v>
          </cell>
        </row>
        <row r="1815">
          <cell r="A1815" t="str">
            <v>LYQ-EU7232-M</v>
          </cell>
          <cell r="B1815" t="str">
            <v>LYQ-EU7232</v>
          </cell>
        </row>
        <row r="1816">
          <cell r="A1816" t="str">
            <v>LYQ-EU7232-S</v>
          </cell>
          <cell r="B1816" t="str">
            <v>LYQ-EU7232</v>
          </cell>
        </row>
        <row r="1817">
          <cell r="A1817" t="str">
            <v>LYQ-EUWH5339-B0-2XL</v>
          </cell>
          <cell r="B1817" t="str">
            <v>LYQ-EUWH5339</v>
          </cell>
        </row>
        <row r="1818">
          <cell r="A1818" t="str">
            <v>LYQ-EUWH5339-B0-L</v>
          </cell>
          <cell r="B1818" t="str">
            <v>LYQ-EUWH5339</v>
          </cell>
        </row>
        <row r="1819">
          <cell r="A1819" t="str">
            <v>LYQ-EUWH5339-B0-M</v>
          </cell>
          <cell r="B1819" t="str">
            <v>LYQ-EUWH5339</v>
          </cell>
        </row>
        <row r="1820">
          <cell r="A1820" t="str">
            <v>LYQ-EUWH5339-B0-S</v>
          </cell>
          <cell r="B1820" t="str">
            <v>LYQ-EUWH5339</v>
          </cell>
        </row>
        <row r="1821">
          <cell r="A1821" t="str">
            <v>LYQ-EUWH5339-B0-XL</v>
          </cell>
          <cell r="B1821" t="str">
            <v>LYQ-EUWH5339</v>
          </cell>
        </row>
        <row r="1822">
          <cell r="A1822" t="str">
            <v>LYQ-EUWH5339-BE-2XL</v>
          </cell>
          <cell r="B1822" t="str">
            <v>LYQ-EUWH5339</v>
          </cell>
        </row>
        <row r="1823">
          <cell r="A1823" t="str">
            <v>LYQ-EUWH5339-BE-L</v>
          </cell>
          <cell r="B1823" t="str">
            <v>LYQ-EUWH5339</v>
          </cell>
        </row>
        <row r="1824">
          <cell r="A1824" t="str">
            <v>LYQ-EUWH5339-BE-M</v>
          </cell>
          <cell r="B1824" t="str">
            <v>LYQ-EUWH5339</v>
          </cell>
        </row>
        <row r="1825">
          <cell r="A1825" t="str">
            <v>LYQ-EUWH5339-BE-S</v>
          </cell>
          <cell r="B1825" t="str">
            <v>LYQ-EUWH5339</v>
          </cell>
        </row>
        <row r="1826">
          <cell r="A1826" t="str">
            <v>LYQ-EUWH5339-BE-XL</v>
          </cell>
          <cell r="B1826" t="str">
            <v>LYQ-EUWH5339</v>
          </cell>
        </row>
        <row r="1827">
          <cell r="A1827" t="str">
            <v>LYQ-EUWH5339-K0-2XL</v>
          </cell>
          <cell r="B1827" t="str">
            <v>LYQ-EUWH5339</v>
          </cell>
        </row>
        <row r="1828">
          <cell r="A1828" t="str">
            <v>LYQ-EUWH5339-K0-L</v>
          </cell>
          <cell r="B1828" t="str">
            <v>LYQ-EUWH5339</v>
          </cell>
        </row>
        <row r="1829">
          <cell r="A1829" t="str">
            <v>LYQ-EUWH5339-K0-M</v>
          </cell>
          <cell r="B1829" t="str">
            <v>LYQ-EUWH5339</v>
          </cell>
        </row>
        <row r="1830">
          <cell r="A1830" t="str">
            <v>LYQ-EUWH5339-K0-S</v>
          </cell>
          <cell r="B1830" t="str">
            <v>LYQ-EUWH5339</v>
          </cell>
        </row>
        <row r="1831">
          <cell r="A1831" t="str">
            <v>LYQ-EUWH5339-K0-XL</v>
          </cell>
          <cell r="B1831" t="str">
            <v>LYQ-EUWH5339</v>
          </cell>
        </row>
        <row r="1832">
          <cell r="A1832" t="str">
            <v>LYQ-EUWH5339-R0-2XL</v>
          </cell>
          <cell r="B1832" t="str">
            <v>LYQ-EUWH5339</v>
          </cell>
        </row>
        <row r="1833">
          <cell r="A1833" t="str">
            <v>LYQ-EUWH5339-R0-L</v>
          </cell>
          <cell r="B1833" t="str">
            <v>LYQ-EUWH5339</v>
          </cell>
        </row>
        <row r="1834">
          <cell r="A1834" t="str">
            <v>LYQ-EUWH5339-R0-M</v>
          </cell>
          <cell r="B1834" t="str">
            <v>LYQ-EUWH5339</v>
          </cell>
        </row>
        <row r="1835">
          <cell r="A1835" t="str">
            <v>LYQ-EUWH5339-R0-S</v>
          </cell>
          <cell r="B1835" t="str">
            <v>LYQ-EUWH5339</v>
          </cell>
        </row>
        <row r="1836">
          <cell r="A1836" t="str">
            <v>LYQ-EUWH5339-R0-XL</v>
          </cell>
          <cell r="B1836" t="str">
            <v>LYQ-EUWH5339</v>
          </cell>
        </row>
        <row r="1837">
          <cell r="A1837" t="str">
            <v>LYQ-HB0004-BO-L</v>
          </cell>
          <cell r="B1837" t="str">
            <v>LYQ-HB0004</v>
          </cell>
        </row>
        <row r="1838">
          <cell r="A1838" t="str">
            <v>LYQ-HB0004-BO-M</v>
          </cell>
          <cell r="B1838" t="str">
            <v>LYQ-HB0004</v>
          </cell>
        </row>
        <row r="1839">
          <cell r="A1839" t="str">
            <v>LYQ-HB0004-BO-S</v>
          </cell>
          <cell r="B1839" t="str">
            <v>LYQ-HB0004</v>
          </cell>
        </row>
        <row r="1840">
          <cell r="A1840" t="str">
            <v>LYQ-HB0004-BO-XL</v>
          </cell>
          <cell r="B1840" t="str">
            <v>LYQ-HB0004</v>
          </cell>
        </row>
        <row r="1841">
          <cell r="A1841" t="str">
            <v>LYQ-HB0004-K1-L</v>
          </cell>
          <cell r="B1841" t="str">
            <v>LYQ-HB0004</v>
          </cell>
        </row>
        <row r="1842">
          <cell r="A1842" t="str">
            <v>LYQ-HB0004-K1-M</v>
          </cell>
          <cell r="B1842" t="str">
            <v>LYQ-HB0004</v>
          </cell>
        </row>
        <row r="1843">
          <cell r="A1843" t="str">
            <v>LYQ-HB0004-K1-S</v>
          </cell>
          <cell r="B1843" t="str">
            <v>LYQ-HB0004</v>
          </cell>
        </row>
        <row r="1844">
          <cell r="A1844" t="str">
            <v>LYQ-HB0004-K1-XL</v>
          </cell>
          <cell r="B1844" t="str">
            <v>LYQ-HB0004</v>
          </cell>
        </row>
        <row r="1845">
          <cell r="A1845" t="str">
            <v>LYQ-HB0004-KO-L</v>
          </cell>
          <cell r="B1845" t="str">
            <v>LYQ-HB0004</v>
          </cell>
        </row>
        <row r="1846">
          <cell r="A1846" t="str">
            <v>LYQ-HB0004-KO-M</v>
          </cell>
          <cell r="B1846" t="str">
            <v>LYQ-HB0004</v>
          </cell>
        </row>
        <row r="1847">
          <cell r="A1847" t="str">
            <v>LYQ-HB0004-KO-S</v>
          </cell>
          <cell r="B1847" t="str">
            <v>LYQ-HB0004</v>
          </cell>
        </row>
        <row r="1848">
          <cell r="A1848" t="str">
            <v>LYQ-HB0004-KO-XL</v>
          </cell>
          <cell r="B1848" t="str">
            <v>LYQ-HB0004</v>
          </cell>
        </row>
        <row r="1849">
          <cell r="A1849" t="str">
            <v>LYQ-HB0004-PI-L</v>
          </cell>
          <cell r="B1849" t="str">
            <v>LYQ-HB0004</v>
          </cell>
        </row>
        <row r="1850">
          <cell r="A1850" t="str">
            <v>LYQ-HB0004-PI-M</v>
          </cell>
          <cell r="B1850" t="str">
            <v>LYQ-HB0004</v>
          </cell>
        </row>
        <row r="1851">
          <cell r="A1851" t="str">
            <v>LYQ-HB0004-PI-S</v>
          </cell>
          <cell r="B1851" t="str">
            <v>LYQ-HB0004</v>
          </cell>
        </row>
        <row r="1852">
          <cell r="A1852" t="str">
            <v>LYQ-HB0004-PI-XL</v>
          </cell>
          <cell r="B1852" t="str">
            <v>LYQ-HB0004</v>
          </cell>
        </row>
        <row r="1853">
          <cell r="A1853" t="str">
            <v>LYQ-HB0004-RO-L</v>
          </cell>
          <cell r="B1853" t="str">
            <v>LYQ-HB0004</v>
          </cell>
        </row>
        <row r="1854">
          <cell r="A1854" t="str">
            <v>LYQ-HB0004-RO-M</v>
          </cell>
          <cell r="B1854" t="str">
            <v>LYQ-HB0004</v>
          </cell>
        </row>
        <row r="1855">
          <cell r="A1855" t="str">
            <v>LYQ-HB0004-RO-S</v>
          </cell>
          <cell r="B1855" t="str">
            <v>LYQ-HB0004</v>
          </cell>
        </row>
        <row r="1856">
          <cell r="A1856" t="str">
            <v>LYQ-HB0004-RO-XL</v>
          </cell>
          <cell r="B1856" t="str">
            <v>LYQ-HB0004</v>
          </cell>
        </row>
        <row r="1857">
          <cell r="A1857" t="str">
            <v>LYQ-HB0004-SO-L</v>
          </cell>
          <cell r="B1857" t="str">
            <v>LYQ-HB0004</v>
          </cell>
        </row>
        <row r="1858">
          <cell r="A1858" t="str">
            <v>LYQ-HB0004-SO-M</v>
          </cell>
          <cell r="B1858" t="str">
            <v>LYQ-HB0004</v>
          </cell>
        </row>
        <row r="1859">
          <cell r="A1859" t="str">
            <v>LYQ-HB0004-SO-S</v>
          </cell>
          <cell r="B1859" t="str">
            <v>LYQ-HB0004</v>
          </cell>
        </row>
        <row r="1860">
          <cell r="A1860" t="str">
            <v>LYQ-HB0004-SO-XL</v>
          </cell>
          <cell r="B1860" t="str">
            <v>LYQ-HB0004</v>
          </cell>
        </row>
        <row r="1861">
          <cell r="A1861" t="str">
            <v>LYQ-HB0004-W10-L</v>
          </cell>
          <cell r="B1861" t="str">
            <v>LYQ-HB0004</v>
          </cell>
        </row>
        <row r="1862">
          <cell r="A1862" t="str">
            <v>LYQ-HB0004-W10-S</v>
          </cell>
          <cell r="B1862" t="str">
            <v>LYQ-HB0004</v>
          </cell>
        </row>
        <row r="1863">
          <cell r="A1863" t="str">
            <v>LYQ-HB0004-W10-XL</v>
          </cell>
          <cell r="B1863" t="str">
            <v>LYQ-HB0004</v>
          </cell>
        </row>
        <row r="1864">
          <cell r="A1864" t="str">
            <v>LYQ-HB0004-W11-L</v>
          </cell>
          <cell r="B1864" t="str">
            <v>LYQ-HB0004</v>
          </cell>
        </row>
        <row r="1865">
          <cell r="A1865" t="str">
            <v>LYQ-HB0004-W11-S</v>
          </cell>
          <cell r="B1865" t="str">
            <v>LYQ-HB0004</v>
          </cell>
        </row>
        <row r="1866">
          <cell r="A1866" t="str">
            <v>LYQ-HB0004-W11-XL</v>
          </cell>
          <cell r="B1866" t="str">
            <v>LYQ-HB0004</v>
          </cell>
        </row>
        <row r="1867">
          <cell r="A1867" t="str">
            <v>LYQ-HB0004-W12-L</v>
          </cell>
          <cell r="B1867" t="str">
            <v>LYQ-HB0004</v>
          </cell>
        </row>
        <row r="1868">
          <cell r="A1868" t="str">
            <v>LYQ-HB0004-W12-S</v>
          </cell>
          <cell r="B1868" t="str">
            <v>LYQ-HB0004</v>
          </cell>
        </row>
        <row r="1869">
          <cell r="A1869" t="str">
            <v>LYQ-HB0004-W12-XL</v>
          </cell>
          <cell r="B1869" t="str">
            <v>LYQ-HB0004</v>
          </cell>
        </row>
        <row r="1870">
          <cell r="A1870" t="str">
            <v>LYQ-HB0004-W13-L</v>
          </cell>
          <cell r="B1870" t="str">
            <v>LYQ-HB0004</v>
          </cell>
        </row>
        <row r="1871">
          <cell r="A1871" t="str">
            <v>LYQ-HB0004-W13-M</v>
          </cell>
          <cell r="B1871" t="str">
            <v>LYQ-HB0004</v>
          </cell>
        </row>
        <row r="1872">
          <cell r="A1872" t="str">
            <v>LYQ-HB0004-W13-S</v>
          </cell>
          <cell r="B1872" t="str">
            <v>LYQ-HB0004</v>
          </cell>
        </row>
        <row r="1873">
          <cell r="A1873" t="str">
            <v>LYQ-HB0004-W13-XL</v>
          </cell>
          <cell r="B1873" t="str">
            <v>LYQ-HB0004</v>
          </cell>
        </row>
        <row r="1874">
          <cell r="A1874" t="str">
            <v>LYQ-HB0004-W14-L</v>
          </cell>
          <cell r="B1874" t="str">
            <v>LYQ-HB0004</v>
          </cell>
        </row>
        <row r="1875">
          <cell r="A1875" t="str">
            <v>LYQ-HB0004-W14-S</v>
          </cell>
          <cell r="B1875" t="str">
            <v>LYQ-HB0004</v>
          </cell>
        </row>
        <row r="1876">
          <cell r="A1876" t="str">
            <v>LYQ-HB0004-W14-XL</v>
          </cell>
          <cell r="B1876" t="str">
            <v>LYQ-HB0004</v>
          </cell>
        </row>
        <row r="1877">
          <cell r="A1877" t="str">
            <v>LYQ-HB0004-W15-L</v>
          </cell>
          <cell r="B1877" t="str">
            <v>LYQ-HB0004</v>
          </cell>
        </row>
        <row r="1878">
          <cell r="A1878" t="str">
            <v>LYQ-HB0004-W15-S</v>
          </cell>
          <cell r="B1878" t="str">
            <v>LYQ-HB0004</v>
          </cell>
        </row>
        <row r="1879">
          <cell r="A1879" t="str">
            <v>LYQ-HB0004-W15-XL</v>
          </cell>
          <cell r="B1879" t="str">
            <v>LYQ-HB0004</v>
          </cell>
        </row>
        <row r="1880">
          <cell r="A1880" t="str">
            <v>LYQ-HB0004-W16-L</v>
          </cell>
          <cell r="B1880" t="str">
            <v>LYQ-HB0004</v>
          </cell>
        </row>
        <row r="1881">
          <cell r="A1881" t="str">
            <v>LYQ-HB0004-W16-M</v>
          </cell>
          <cell r="B1881" t="str">
            <v>LYQ-HB0004</v>
          </cell>
        </row>
        <row r="1882">
          <cell r="A1882" t="str">
            <v>LYQ-HB0004-W16-S</v>
          </cell>
          <cell r="B1882" t="str">
            <v>LYQ-HB0004</v>
          </cell>
        </row>
        <row r="1883">
          <cell r="A1883" t="str">
            <v>LYQ-HB0004-W16-XL</v>
          </cell>
          <cell r="B1883" t="str">
            <v>LYQ-HB0004</v>
          </cell>
        </row>
        <row r="1884">
          <cell r="A1884" t="str">
            <v>LYQ-HB0004-W17-L</v>
          </cell>
          <cell r="B1884" t="str">
            <v>LYQ-HB0004</v>
          </cell>
        </row>
        <row r="1885">
          <cell r="A1885" t="str">
            <v>LYQ-HB0004-W17-S</v>
          </cell>
          <cell r="B1885" t="str">
            <v>LYQ-HB0004</v>
          </cell>
        </row>
        <row r="1886">
          <cell r="A1886" t="str">
            <v>LYQ-HB0004-W17-XL</v>
          </cell>
          <cell r="B1886" t="str">
            <v>LYQ-HB0004</v>
          </cell>
        </row>
        <row r="1887">
          <cell r="A1887" t="str">
            <v>LYQ-HB0004-W18-L</v>
          </cell>
          <cell r="B1887" t="str">
            <v>LYQ-HB0004</v>
          </cell>
        </row>
        <row r="1888">
          <cell r="A1888" t="str">
            <v>LYQ-HB0004-W18-S</v>
          </cell>
          <cell r="B1888" t="str">
            <v>LYQ-HB0004</v>
          </cell>
        </row>
        <row r="1889">
          <cell r="A1889" t="str">
            <v>LYQ-HB0004-W18-XL</v>
          </cell>
          <cell r="B1889" t="str">
            <v>LYQ-HB0004</v>
          </cell>
        </row>
        <row r="1890">
          <cell r="A1890" t="str">
            <v>LYQ-HB0004-W1-L</v>
          </cell>
          <cell r="B1890" t="str">
            <v>LYQ-HB0004</v>
          </cell>
        </row>
        <row r="1891">
          <cell r="A1891" t="str">
            <v>LYQ-HB0004-W1-S</v>
          </cell>
          <cell r="B1891" t="str">
            <v>LYQ-HB0004</v>
          </cell>
        </row>
        <row r="1892">
          <cell r="A1892" t="str">
            <v>LYQ-HB0004-W1-XL</v>
          </cell>
          <cell r="B1892" t="str">
            <v>LYQ-HB0004</v>
          </cell>
        </row>
        <row r="1893">
          <cell r="A1893" t="str">
            <v>LYQ-HB0004-W2-L</v>
          </cell>
          <cell r="B1893" t="str">
            <v>LYQ-HB0004</v>
          </cell>
        </row>
        <row r="1894">
          <cell r="A1894" t="str">
            <v>LYQ-HB0004-W2-S</v>
          </cell>
          <cell r="B1894" t="str">
            <v>LYQ-HB0004</v>
          </cell>
        </row>
        <row r="1895">
          <cell r="A1895" t="str">
            <v>LYQ-HB0004-W2-XL</v>
          </cell>
          <cell r="B1895" t="str">
            <v>LYQ-HB0004</v>
          </cell>
        </row>
        <row r="1896">
          <cell r="A1896" t="str">
            <v>LYQ-HB0004-W3-L</v>
          </cell>
          <cell r="B1896" t="str">
            <v>LYQ-HB0004</v>
          </cell>
        </row>
        <row r="1897">
          <cell r="A1897" t="str">
            <v>LYQ-HB0004-W3-M</v>
          </cell>
          <cell r="B1897" t="str">
            <v>LYQ-HB0004</v>
          </cell>
        </row>
        <row r="1898">
          <cell r="A1898" t="str">
            <v>LYQ-HB0004-W3-S</v>
          </cell>
          <cell r="B1898" t="str">
            <v>LYQ-HB0004</v>
          </cell>
        </row>
        <row r="1899">
          <cell r="A1899" t="str">
            <v>LYQ-HB0004-W3-XL</v>
          </cell>
          <cell r="B1899" t="str">
            <v>LYQ-HB0004</v>
          </cell>
        </row>
        <row r="1900">
          <cell r="A1900" t="str">
            <v>LYQ-HB0004-W4-L</v>
          </cell>
          <cell r="B1900" t="str">
            <v>LYQ-HB0004</v>
          </cell>
        </row>
        <row r="1901">
          <cell r="A1901" t="str">
            <v>LYQ-HB0004-W4-M</v>
          </cell>
          <cell r="B1901" t="str">
            <v>LYQ-HB0004</v>
          </cell>
        </row>
        <row r="1902">
          <cell r="A1902" t="str">
            <v>LYQ-HB0004-W4-S</v>
          </cell>
          <cell r="B1902" t="str">
            <v>LYQ-HB0004</v>
          </cell>
        </row>
        <row r="1903">
          <cell r="A1903" t="str">
            <v>LYQ-HB0004-W4-XL</v>
          </cell>
          <cell r="B1903" t="str">
            <v>LYQ-HB0004</v>
          </cell>
        </row>
        <row r="1904">
          <cell r="A1904" t="str">
            <v>LYQ-HB0004-W5-L</v>
          </cell>
          <cell r="B1904" t="str">
            <v>LYQ-HB0004</v>
          </cell>
        </row>
        <row r="1905">
          <cell r="A1905" t="str">
            <v>LYQ-HB0004-W5-M</v>
          </cell>
          <cell r="B1905" t="str">
            <v>LYQ-HB0004</v>
          </cell>
        </row>
        <row r="1906">
          <cell r="A1906" t="str">
            <v>LYQ-HB0004-W5-S</v>
          </cell>
          <cell r="B1906" t="str">
            <v>LYQ-HB0004</v>
          </cell>
        </row>
        <row r="1907">
          <cell r="A1907" t="str">
            <v>LYQ-HB0004-W5-XL</v>
          </cell>
          <cell r="B1907" t="str">
            <v>LYQ-HB0004</v>
          </cell>
        </row>
        <row r="1908">
          <cell r="A1908" t="str">
            <v>LYQ-HB0004-W6-L</v>
          </cell>
          <cell r="B1908" t="str">
            <v>LYQ-HB0004</v>
          </cell>
        </row>
        <row r="1909">
          <cell r="A1909" t="str">
            <v>LYQ-HB0004-W6-M</v>
          </cell>
          <cell r="B1909" t="str">
            <v>LYQ-HB0004</v>
          </cell>
        </row>
        <row r="1910">
          <cell r="A1910" t="str">
            <v>LYQ-HB0004-W6-S</v>
          </cell>
          <cell r="B1910" t="str">
            <v>LYQ-HB0004</v>
          </cell>
        </row>
        <row r="1911">
          <cell r="A1911" t="str">
            <v>LYQ-HB0004-W6-XL</v>
          </cell>
          <cell r="B1911" t="str">
            <v>LYQ-HB0004</v>
          </cell>
        </row>
        <row r="1912">
          <cell r="A1912" t="str">
            <v>LYQ-HB0004-W7-L</v>
          </cell>
          <cell r="B1912" t="str">
            <v>LYQ-HB0004</v>
          </cell>
        </row>
        <row r="1913">
          <cell r="A1913" t="str">
            <v>LYQ-HB0004-W7-M</v>
          </cell>
          <cell r="B1913" t="str">
            <v>LYQ-HB0004</v>
          </cell>
        </row>
        <row r="1914">
          <cell r="A1914" t="str">
            <v>LYQ-HB0004-W7-S</v>
          </cell>
          <cell r="B1914" t="str">
            <v>LYQ-HB0004</v>
          </cell>
        </row>
        <row r="1915">
          <cell r="A1915" t="str">
            <v>LYQ-HB0004-W7-XL</v>
          </cell>
          <cell r="B1915" t="str">
            <v>LYQ-HB0004</v>
          </cell>
        </row>
        <row r="1916">
          <cell r="A1916" t="str">
            <v>LYQ-HB0004-W8-L</v>
          </cell>
          <cell r="B1916" t="str">
            <v>LYQ-HB0004</v>
          </cell>
        </row>
        <row r="1917">
          <cell r="A1917" t="str">
            <v>LYQ-HB0004-W8-M</v>
          </cell>
          <cell r="B1917" t="str">
            <v>LYQ-HB0004</v>
          </cell>
        </row>
        <row r="1918">
          <cell r="A1918" t="str">
            <v>LYQ-HB0004-W8-S</v>
          </cell>
          <cell r="B1918" t="str">
            <v>LYQ-HB0004</v>
          </cell>
        </row>
        <row r="1919">
          <cell r="A1919" t="str">
            <v>LYQ-HB0004-W8-XL</v>
          </cell>
          <cell r="B1919" t="str">
            <v>LYQ-HB0004</v>
          </cell>
        </row>
        <row r="1920">
          <cell r="A1920" t="str">
            <v>LYQ-HB0004-W9-L</v>
          </cell>
          <cell r="B1920" t="str">
            <v>LYQ-HB0004</v>
          </cell>
        </row>
        <row r="1921">
          <cell r="A1921" t="str">
            <v>LYQ-HB0004-W9-S</v>
          </cell>
          <cell r="B1921" t="str">
            <v>LYQ-HB0004</v>
          </cell>
        </row>
        <row r="1922">
          <cell r="A1922" t="str">
            <v>LYQ-HB0004-W9-XL</v>
          </cell>
          <cell r="B1922" t="str">
            <v>LYQ-HB0004</v>
          </cell>
        </row>
        <row r="1923">
          <cell r="A1923" t="str">
            <v>LYQ-HB0004-WO-L</v>
          </cell>
          <cell r="B1923" t="str">
            <v>LYQ-HB0004</v>
          </cell>
        </row>
        <row r="1924">
          <cell r="A1924" t="str">
            <v>LYQ-HB0004-WO-M</v>
          </cell>
          <cell r="B1924" t="str">
            <v>LYQ-HB0004</v>
          </cell>
        </row>
        <row r="1925">
          <cell r="A1925" t="str">
            <v>LYQ-HB0004-WO-S</v>
          </cell>
          <cell r="B1925" t="str">
            <v>LYQ-HB0004</v>
          </cell>
        </row>
        <row r="1926">
          <cell r="A1926" t="str">
            <v>LYQ-HB0004-WO-XL</v>
          </cell>
          <cell r="B1926" t="str">
            <v>LYQ-HB0004</v>
          </cell>
        </row>
        <row r="1927">
          <cell r="A1927" t="str">
            <v>LYQ-K1010-G7-2X</v>
          </cell>
          <cell r="B1927" t="str">
            <v>LYQ-1010</v>
          </cell>
        </row>
        <row r="1928">
          <cell r="A1928" t="str">
            <v>LYQ-K1010-G7-L</v>
          </cell>
          <cell r="B1928" t="str">
            <v>LYQ-1010</v>
          </cell>
        </row>
        <row r="1929">
          <cell r="A1929" t="str">
            <v>LYQ-K1010-G7-M</v>
          </cell>
          <cell r="B1929" t="str">
            <v>LYQ-1010</v>
          </cell>
        </row>
        <row r="1930">
          <cell r="A1930" t="str">
            <v>LYQ-K1010-G7-S</v>
          </cell>
          <cell r="B1930" t="str">
            <v>LYQ-1010</v>
          </cell>
        </row>
        <row r="1931">
          <cell r="A1931" t="str">
            <v>LYQ-K1010-KQ-L</v>
          </cell>
          <cell r="B1931" t="str">
            <v>LYQ-1010</v>
          </cell>
        </row>
        <row r="1932">
          <cell r="A1932" t="str">
            <v>LYQ-K1010-KQ-M</v>
          </cell>
          <cell r="B1932" t="str">
            <v>LYQ-1010</v>
          </cell>
        </row>
        <row r="1933">
          <cell r="A1933" t="str">
            <v>LYQ-K1010-R0-L</v>
          </cell>
          <cell r="B1933" t="str">
            <v>LYQ-1010</v>
          </cell>
        </row>
        <row r="1934">
          <cell r="A1934" t="str">
            <v>LYQ-K1010-R0-M</v>
          </cell>
          <cell r="B1934" t="str">
            <v>LYQ-1010</v>
          </cell>
        </row>
        <row r="1935">
          <cell r="A1935" t="str">
            <v>LYQ-K1010-R0-S</v>
          </cell>
          <cell r="B1935" t="str">
            <v>LYQ-1010</v>
          </cell>
        </row>
        <row r="1936">
          <cell r="A1936" t="str">
            <v>LYQ-K1010-R0-XS</v>
          </cell>
          <cell r="B1936" t="str">
            <v>LYQ-1010</v>
          </cell>
        </row>
        <row r="1937">
          <cell r="A1937" t="str">
            <v>LYQ-MY4600-B0-XS</v>
          </cell>
          <cell r="B1937" t="str">
            <v>LYQ-MY4600</v>
          </cell>
        </row>
        <row r="1938">
          <cell r="A1938" t="str">
            <v>LYQ-MY4600-P0-S</v>
          </cell>
          <cell r="B1938" t="str">
            <v>LYQ-MY4600</v>
          </cell>
        </row>
        <row r="1939">
          <cell r="A1939" t="str">
            <v>LYQ-MY-HTW-R0-L</v>
          </cell>
          <cell r="B1939" t="str">
            <v>LYQ-MY-HTW</v>
          </cell>
        </row>
        <row r="1940">
          <cell r="A1940" t="str">
            <v>LYQ-MY-HTW-R0-M</v>
          </cell>
          <cell r="B1940" t="str">
            <v>LYQ-MY-HTW</v>
          </cell>
        </row>
        <row r="1941">
          <cell r="A1941" t="str">
            <v>LYQ-MY-HTW-R0-S</v>
          </cell>
          <cell r="B1941" t="str">
            <v>LYQ-MY-HTW</v>
          </cell>
        </row>
        <row r="1942">
          <cell r="A1942" t="str">
            <v>LYQ-MY-HTW-R0-XL</v>
          </cell>
          <cell r="B1942" t="str">
            <v>LYQ-MY-HTW</v>
          </cell>
        </row>
        <row r="1943">
          <cell r="A1943" t="str">
            <v>LYQ-MY-TW02-B0-XL</v>
          </cell>
          <cell r="B1943" t="str">
            <v>LYQ-MY-TW02</v>
          </cell>
        </row>
        <row r="1944">
          <cell r="A1944" t="str">
            <v>LYQ-MY-ZQ2973-BD-L</v>
          </cell>
          <cell r="B1944" t="str">
            <v>LYQ-MY-ZQ2973</v>
          </cell>
        </row>
        <row r="1945">
          <cell r="A1945" t="str">
            <v>LYQ-MY-ZQ2973-BD-XL</v>
          </cell>
          <cell r="B1945" t="str">
            <v>LYQ-MY-ZQ2973</v>
          </cell>
        </row>
        <row r="1946">
          <cell r="A1946" t="str">
            <v>LYQ-MY-ZQ2973-E0-XL</v>
          </cell>
          <cell r="B1946" t="str">
            <v>LYQ-MY-ZQ2973</v>
          </cell>
        </row>
        <row r="1947">
          <cell r="A1947" t="str">
            <v>LYQ-MY-ZQ2973-G7-M</v>
          </cell>
          <cell r="B1947" t="str">
            <v>LYQ-MY-ZQ2973</v>
          </cell>
        </row>
        <row r="1948">
          <cell r="A1948" t="str">
            <v>LYQ-MY-ZQ2973-G7-XL</v>
          </cell>
          <cell r="B1948" t="str">
            <v>LYQ-MY-ZQ2973</v>
          </cell>
        </row>
        <row r="1949">
          <cell r="A1949" t="str">
            <v>LYQ-MY-ZQ2973-K0-M</v>
          </cell>
          <cell r="B1949" t="str">
            <v>LYQ-MY-ZQ2973</v>
          </cell>
        </row>
        <row r="1950">
          <cell r="A1950" t="str">
            <v>LYQ-MY-ZQ2973-K0-XL</v>
          </cell>
          <cell r="B1950" t="str">
            <v>LYQ-BS-ZQ2973</v>
          </cell>
        </row>
        <row r="1951">
          <cell r="A1951" t="str">
            <v>LYQ-MY-ZQ2973-MH-L</v>
          </cell>
          <cell r="B1951" t="str">
            <v>LYQ-BS-ZQ2973</v>
          </cell>
        </row>
        <row r="1952">
          <cell r="A1952" t="str">
            <v>LYQ-MY-ZQ2973-MH-M</v>
          </cell>
          <cell r="B1952" t="str">
            <v>LYQ-MY-ZQ2973</v>
          </cell>
        </row>
        <row r="1953">
          <cell r="A1953" t="str">
            <v>LYQ-MY-ZQ2973-MH-S</v>
          </cell>
          <cell r="B1953" t="str">
            <v>LYQ-MY-ZQ2973</v>
          </cell>
        </row>
        <row r="1954">
          <cell r="A1954" t="str">
            <v>LYQ-MY-ZQ2973-MH-XL</v>
          </cell>
          <cell r="B1954" t="str">
            <v>LYQ-MY-ZQ2973</v>
          </cell>
        </row>
        <row r="1955">
          <cell r="A1955" t="str">
            <v>LYQ-MY-ZQ2973-W1-L</v>
          </cell>
          <cell r="B1955" t="str">
            <v>LYQ-MY-ZQ2973</v>
          </cell>
        </row>
        <row r="1956">
          <cell r="A1956" t="str">
            <v>LYQ-MY-ZQ2973-ZL-L</v>
          </cell>
          <cell r="B1956" t="str">
            <v>LYQ-MY-ZQ2973</v>
          </cell>
        </row>
        <row r="1957">
          <cell r="A1957" t="str">
            <v>LYQ-MY-ZQ2973-ZL-M</v>
          </cell>
          <cell r="B1957" t="str">
            <v>LYQ-MY-ZQ2973</v>
          </cell>
        </row>
        <row r="1958">
          <cell r="A1958" t="str">
            <v>LYQ-MY-ZQ2973-ZL-S</v>
          </cell>
          <cell r="B1958" t="str">
            <v>LYQ-MY-ZQ2973</v>
          </cell>
        </row>
        <row r="1959">
          <cell r="A1959" t="str">
            <v>LYQ-MY-ZQ2973-ZL-XL</v>
          </cell>
          <cell r="B1959" t="str">
            <v>LYQ-MY-ZQ2973</v>
          </cell>
        </row>
        <row r="1960">
          <cell r="A1960" t="str">
            <v>LYQ-PW-1011</v>
          </cell>
          <cell r="B1960" t="str">
            <v>LYQ-PW-1011</v>
          </cell>
        </row>
        <row r="1961">
          <cell r="A1961" t="str">
            <v>LYQ-WH0577-B0-L</v>
          </cell>
          <cell r="B1961" t="str">
            <v>LYQ-WH0577</v>
          </cell>
        </row>
        <row r="1962">
          <cell r="A1962" t="str">
            <v>LYQ-WH0577-B0-XL</v>
          </cell>
          <cell r="B1962" t="str">
            <v>LYQ-WH0577</v>
          </cell>
        </row>
        <row r="1963">
          <cell r="A1963" t="str">
            <v>LYQ-WH1109-B0-L</v>
          </cell>
          <cell r="B1963" t="str">
            <v>LYQ-WH1109</v>
          </cell>
        </row>
        <row r="1964">
          <cell r="A1964" t="str">
            <v>LYQ-WH1109-B0-M</v>
          </cell>
          <cell r="B1964" t="str">
            <v>LYQ-WH1109</v>
          </cell>
        </row>
        <row r="1965">
          <cell r="A1965" t="str">
            <v>LYQ-WH1109-B0-S</v>
          </cell>
          <cell r="B1965" t="str">
            <v>LYQ-WH1109</v>
          </cell>
        </row>
        <row r="1966">
          <cell r="A1966" t="str">
            <v>LYQ-WH1109-B0-XL</v>
          </cell>
          <cell r="B1966" t="str">
            <v>LYQ-WH1109</v>
          </cell>
        </row>
        <row r="1967">
          <cell r="A1967" t="str">
            <v>LYQ-WH1109-B0-XXL</v>
          </cell>
          <cell r="B1967" t="str">
            <v>LYQ-WH1109</v>
          </cell>
        </row>
        <row r="1968">
          <cell r="A1968" t="str">
            <v>LYQ-WH1109-DG-L</v>
          </cell>
          <cell r="B1968" t="str">
            <v>LYQ-WH1109</v>
          </cell>
        </row>
        <row r="1969">
          <cell r="A1969" t="str">
            <v>LYQ-WH1109-DG-M</v>
          </cell>
          <cell r="B1969" t="str">
            <v>LYQ-WH1109</v>
          </cell>
        </row>
        <row r="1970">
          <cell r="A1970" t="str">
            <v>LYQ-WH1109-DG-S</v>
          </cell>
          <cell r="B1970" t="str">
            <v>LYQ-WH1109</v>
          </cell>
        </row>
        <row r="1971">
          <cell r="A1971" t="str">
            <v>LYQ-WH1109-DG-XL</v>
          </cell>
          <cell r="B1971" t="str">
            <v>LYQ-WH1109</v>
          </cell>
        </row>
        <row r="1972">
          <cell r="A1972" t="str">
            <v>LYQ-WH1109-DG-XXL</v>
          </cell>
          <cell r="B1972" t="str">
            <v>LYQ-WH1109</v>
          </cell>
        </row>
        <row r="1973">
          <cell r="A1973" t="str">
            <v>LYQ-WH1109-G0-L</v>
          </cell>
          <cell r="B1973" t="str">
            <v>LYQ-WH1109</v>
          </cell>
        </row>
        <row r="1974">
          <cell r="A1974" t="str">
            <v>LYQ-WH1109-G0-M</v>
          </cell>
          <cell r="B1974" t="str">
            <v>LYQ-WH1109</v>
          </cell>
        </row>
        <row r="1975">
          <cell r="A1975" t="str">
            <v>LYQ-WH1109-G0-S</v>
          </cell>
          <cell r="B1975" t="str">
            <v>LYQ-WH1109</v>
          </cell>
        </row>
        <row r="1976">
          <cell r="A1976" t="str">
            <v>LYQ-WH1109-G0-XL</v>
          </cell>
          <cell r="B1976" t="str">
            <v>LYQ-WH1109</v>
          </cell>
        </row>
        <row r="1977">
          <cell r="A1977" t="str">
            <v>LYQ-WH1109-G0-XXL</v>
          </cell>
          <cell r="B1977" t="str">
            <v>LYQ-WH1109</v>
          </cell>
        </row>
        <row r="1978">
          <cell r="A1978" t="str">
            <v>LYQ-WH1109-G7-L</v>
          </cell>
          <cell r="B1978" t="str">
            <v>LYQ-WH1109</v>
          </cell>
        </row>
        <row r="1979">
          <cell r="A1979" t="str">
            <v>LYQ-WH1109-G7-M</v>
          </cell>
          <cell r="B1979" t="str">
            <v>LYQ-WH1109</v>
          </cell>
        </row>
        <row r="1980">
          <cell r="A1980" t="str">
            <v>LYQ-WH1109-G7-S</v>
          </cell>
          <cell r="B1980" t="str">
            <v>LYQ-WH1109</v>
          </cell>
        </row>
        <row r="1981">
          <cell r="A1981" t="str">
            <v>LYQ-WH1109-G7-XL</v>
          </cell>
          <cell r="B1981" t="str">
            <v>LYQ-WH1109</v>
          </cell>
        </row>
        <row r="1982">
          <cell r="A1982" t="str">
            <v>LYQ-WH1109-G7-XXL</v>
          </cell>
          <cell r="B1982" t="str">
            <v>LYQ-WH1109</v>
          </cell>
        </row>
        <row r="1983">
          <cell r="A1983" t="str">
            <v>LYQ-WH1109-LG-L</v>
          </cell>
          <cell r="B1983" t="str">
            <v>LYQ-WH1109</v>
          </cell>
        </row>
        <row r="1984">
          <cell r="A1984" t="str">
            <v>LYQ-WH1109-LG-M</v>
          </cell>
          <cell r="B1984" t="str">
            <v>LYQ-WH1109</v>
          </cell>
        </row>
        <row r="1985">
          <cell r="A1985" t="str">
            <v>LYQ-WH1109-LG-S</v>
          </cell>
          <cell r="B1985" t="str">
            <v>LYQ-WH1109</v>
          </cell>
        </row>
        <row r="1986">
          <cell r="A1986" t="str">
            <v>LYQ-WH1109-LG-XL</v>
          </cell>
          <cell r="B1986" t="str">
            <v>LYQ-WH1109</v>
          </cell>
        </row>
        <row r="1987">
          <cell r="A1987" t="str">
            <v>LYQ-WH1109-LG-XXL</v>
          </cell>
          <cell r="B1987" t="str">
            <v>LYQ-WH1109</v>
          </cell>
        </row>
        <row r="1988">
          <cell r="A1988" t="str">
            <v>LYQ-WH1312-B0-L</v>
          </cell>
          <cell r="B1988" t="str">
            <v>LYQ-WH1312</v>
          </cell>
        </row>
        <row r="1989">
          <cell r="A1989" t="str">
            <v>LYQ-WH1312-B0-M</v>
          </cell>
          <cell r="B1989" t="str">
            <v>LYQ-WH1312</v>
          </cell>
        </row>
        <row r="1990">
          <cell r="A1990" t="str">
            <v>LYQ-WH1312-B0-S</v>
          </cell>
          <cell r="B1990" t="str">
            <v>LYQ-WH1312</v>
          </cell>
        </row>
        <row r="1991">
          <cell r="A1991" t="str">
            <v>LYQ-WH1312-B0-XL</v>
          </cell>
          <cell r="B1991" t="str">
            <v>LYQ-WH1312</v>
          </cell>
        </row>
        <row r="1992">
          <cell r="A1992" t="str">
            <v>LYQ-WH1312-P0-L</v>
          </cell>
          <cell r="B1992" t="str">
            <v>LYQ-WH1312</v>
          </cell>
        </row>
        <row r="1993">
          <cell r="A1993" t="str">
            <v>LYQ-WH1312-P0-M</v>
          </cell>
          <cell r="B1993" t="str">
            <v>LYQ-WH1312</v>
          </cell>
        </row>
        <row r="1994">
          <cell r="A1994" t="str">
            <v>LYQ-WH1312-P0-S</v>
          </cell>
          <cell r="B1994" t="str">
            <v>LYQ-WH1312</v>
          </cell>
        </row>
        <row r="1995">
          <cell r="A1995" t="str">
            <v>LYQ-WH1312-P0-XL</v>
          </cell>
          <cell r="B1995" t="str">
            <v>LYQ-WH1312</v>
          </cell>
        </row>
        <row r="1996">
          <cell r="A1996" t="str">
            <v>LYQ-WH16331-BG-L</v>
          </cell>
          <cell r="B1996" t="str">
            <v>LYQ-WH16331</v>
          </cell>
        </row>
        <row r="1997">
          <cell r="A1997" t="str">
            <v>LYQ-WH16331-BG-M</v>
          </cell>
          <cell r="B1997" t="str">
            <v>LYQ-WH16331</v>
          </cell>
        </row>
        <row r="1998">
          <cell r="A1998" t="str">
            <v>LYQ-WH16331-BG-S</v>
          </cell>
          <cell r="B1998" t="str">
            <v>LYQ-WH16331</v>
          </cell>
        </row>
        <row r="1999">
          <cell r="A1999" t="str">
            <v>LYQ-WH16331-BG-XL</v>
          </cell>
          <cell r="B1999" t="str">
            <v>LYQ-WH16331</v>
          </cell>
        </row>
        <row r="2000">
          <cell r="A2000" t="str">
            <v>LYQ-WH16331-K0-L</v>
          </cell>
          <cell r="B2000" t="str">
            <v>LYQ-WH16331</v>
          </cell>
        </row>
        <row r="2001">
          <cell r="A2001" t="str">
            <v>LYQ-WH16331-K0-M</v>
          </cell>
          <cell r="B2001" t="str">
            <v>LYQ-WH16331</v>
          </cell>
        </row>
        <row r="2002">
          <cell r="A2002" t="str">
            <v>LYQ-WH16331-K0-S</v>
          </cell>
          <cell r="B2002" t="str">
            <v>LYQ-WH16331</v>
          </cell>
        </row>
        <row r="2003">
          <cell r="A2003" t="str">
            <v>LYQ-WH16331-K0-XL</v>
          </cell>
          <cell r="B2003" t="str">
            <v>LYQ-WH16331</v>
          </cell>
        </row>
        <row r="2004">
          <cell r="A2004" t="str">
            <v>LYQ-WH6079-C0-XL</v>
          </cell>
          <cell r="B2004" t="str">
            <v>LYQ-WH6079</v>
          </cell>
        </row>
        <row r="2005">
          <cell r="A2005" t="str">
            <v>LYQ-WH-AMEEE-B0M</v>
          </cell>
          <cell r="B2005" t="str">
            <v>LYQ-WH-AMEEE</v>
          </cell>
        </row>
        <row r="2006">
          <cell r="A2006" t="str">
            <v>LYQ-WH-AMEEE-B0XL</v>
          </cell>
          <cell r="B2006" t="str">
            <v>LYQ-WH-AMEEE</v>
          </cell>
        </row>
        <row r="2007">
          <cell r="A2007" t="str">
            <v>LYQ-WH-AMEEE-K0L</v>
          </cell>
          <cell r="B2007" t="str">
            <v>LYQ-WH-AMEEE</v>
          </cell>
        </row>
        <row r="2008">
          <cell r="A2008" t="str">
            <v>LYQ-WH-AMEEE-K0M</v>
          </cell>
          <cell r="B2008" t="str">
            <v>LYQ-WH-AMEEE</v>
          </cell>
        </row>
        <row r="2009">
          <cell r="A2009" t="str">
            <v>LYQ-WH-AMEEE-K0XL</v>
          </cell>
          <cell r="B2009" t="str">
            <v>LYQ-WH-AMEEE</v>
          </cell>
        </row>
        <row r="2010">
          <cell r="A2010" t="str">
            <v>LYQ-WH-AMEEE-R0L</v>
          </cell>
          <cell r="B2010" t="str">
            <v>LYQ-WH-AMEEE</v>
          </cell>
        </row>
        <row r="2011">
          <cell r="A2011" t="str">
            <v>LYQ-WH-AMEEE-R0M</v>
          </cell>
          <cell r="B2011" t="str">
            <v>LYQ-WH-AMEEE</v>
          </cell>
        </row>
        <row r="2012">
          <cell r="A2012" t="str">
            <v>LYQ-WH-AMEEE-R0S</v>
          </cell>
          <cell r="B2012" t="str">
            <v>LYQ-WH-AMEEE</v>
          </cell>
        </row>
        <row r="2013">
          <cell r="A2013" t="str">
            <v>LYQ-WH-AMEEE-R0XL</v>
          </cell>
          <cell r="B2013" t="str">
            <v>LYQ-WH-AMEEE</v>
          </cell>
        </row>
        <row r="2014">
          <cell r="A2014" t="str">
            <v>LYQ-WH-YH115-B0M</v>
          </cell>
          <cell r="B2014" t="str">
            <v>LYQ-YH115</v>
          </cell>
        </row>
        <row r="2015">
          <cell r="A2015" t="str">
            <v>LYQ-WH-YH115-G0L</v>
          </cell>
          <cell r="B2015" t="str">
            <v>LYQ-YH115</v>
          </cell>
        </row>
        <row r="2016">
          <cell r="A2016" t="str">
            <v>LYQ-WH-YH115-G0M</v>
          </cell>
          <cell r="B2016" t="str">
            <v>LYQ-YH115</v>
          </cell>
        </row>
        <row r="2017">
          <cell r="A2017" t="str">
            <v>LYQ-WH-YH115-R0M</v>
          </cell>
          <cell r="B2017" t="str">
            <v>LYQ-YH115</v>
          </cell>
        </row>
        <row r="2018">
          <cell r="A2018" t="str">
            <v>MNQ-BS-N718BL</v>
          </cell>
          <cell r="B2018" t="str">
            <v>MNQ-BS-N718</v>
          </cell>
        </row>
        <row r="2019">
          <cell r="A2019" t="str">
            <v>MNQ-BS-N718BM</v>
          </cell>
          <cell r="B2019" t="str">
            <v>MNQ-BS-N718</v>
          </cell>
        </row>
        <row r="2020">
          <cell r="A2020" t="str">
            <v>MNQ-BS-N718BS</v>
          </cell>
          <cell r="B2020" t="str">
            <v>MNQ-BS-N718</v>
          </cell>
        </row>
        <row r="2021">
          <cell r="A2021" t="str">
            <v>MNQ-BS-N718BXL</v>
          </cell>
          <cell r="B2021" t="str">
            <v>MNQ-BS-N718</v>
          </cell>
        </row>
        <row r="2022">
          <cell r="A2022" t="str">
            <v>MNQ-BS-N718B-XS</v>
          </cell>
          <cell r="B2022" t="str">
            <v>MNQ-BS-N718</v>
          </cell>
        </row>
        <row r="2023">
          <cell r="A2023" t="str">
            <v>MNQ-BS-N718B-XXL</v>
          </cell>
          <cell r="B2023" t="str">
            <v>MNQ-BS-N718</v>
          </cell>
        </row>
        <row r="2024">
          <cell r="A2024" t="str">
            <v>MNQ-BS-N718WL</v>
          </cell>
          <cell r="B2024" t="str">
            <v>MNQ-BS-N718</v>
          </cell>
        </row>
        <row r="2025">
          <cell r="A2025" t="str">
            <v>MNQ-BS-N718WM</v>
          </cell>
          <cell r="B2025" t="str">
            <v>MNQ-BS-N718</v>
          </cell>
        </row>
        <row r="2026">
          <cell r="A2026" t="str">
            <v>MNQ-BS-N718WS</v>
          </cell>
          <cell r="B2026" t="str">
            <v>MNQ-BS-N718</v>
          </cell>
        </row>
        <row r="2027">
          <cell r="A2027" t="str">
            <v>MNQ-BS-N718WXL</v>
          </cell>
          <cell r="B2027" t="str">
            <v>MNQ-BS-N718</v>
          </cell>
        </row>
        <row r="2028">
          <cell r="A2028" t="str">
            <v>MNQ-BS-N718W-XS</v>
          </cell>
          <cell r="B2028" t="str">
            <v>MNQ-BS-N718</v>
          </cell>
        </row>
        <row r="2029">
          <cell r="A2029" t="str">
            <v>MNQ-BS-N718W-XXL</v>
          </cell>
          <cell r="B2029" t="str">
            <v>MNQ-BS-N718</v>
          </cell>
        </row>
        <row r="2030">
          <cell r="A2030" t="str">
            <v>MNQ-N718B2XL</v>
          </cell>
          <cell r="B2030" t="str">
            <v>MNQ-N718</v>
          </cell>
        </row>
        <row r="2031">
          <cell r="A2031" t="str">
            <v>MNQ-N718BL</v>
          </cell>
          <cell r="B2031" t="str">
            <v>MNQ-N718</v>
          </cell>
        </row>
        <row r="2032">
          <cell r="A2032" t="str">
            <v>MNQ-N718BXL-GM</v>
          </cell>
          <cell r="B2032" t="str">
            <v>MNQ-N718</v>
          </cell>
        </row>
        <row r="2033">
          <cell r="A2033" t="str">
            <v>MNQ-N718B-XXL</v>
          </cell>
          <cell r="B2033" t="str">
            <v>MNQ-N718</v>
          </cell>
        </row>
        <row r="2034">
          <cell r="A2034" t="str">
            <v>MNQ-N718W2XL</v>
          </cell>
          <cell r="B2034" t="str">
            <v>MNQ-N718</v>
          </cell>
        </row>
        <row r="2035">
          <cell r="A2035" t="str">
            <v>MNQ-N718W-XXL</v>
          </cell>
          <cell r="B2035" t="str">
            <v>MNQ-N718</v>
          </cell>
        </row>
        <row r="2036">
          <cell r="A2036" t="str">
            <v>MY-BN2502-GO-OS</v>
          </cell>
          <cell r="B2036" t="str">
            <v>MY-BN2502</v>
          </cell>
        </row>
        <row r="2037">
          <cell r="A2037" t="str">
            <v>MY-BN2502-WO-OS</v>
          </cell>
          <cell r="B2037" t="str">
            <v>MY-BN2502</v>
          </cell>
        </row>
        <row r="2038">
          <cell r="A2038" t="str">
            <v>MY-BN2505-YO-OS</v>
          </cell>
          <cell r="B2038" t="str">
            <v>MY-BN2502</v>
          </cell>
        </row>
        <row r="2039">
          <cell r="A2039" t="str">
            <v>MY-BS-LYRound020-BL-L</v>
          </cell>
          <cell r="B2039" t="str">
            <v>MY-LYRound020</v>
          </cell>
        </row>
        <row r="2040">
          <cell r="A2040" t="str">
            <v>MY-BS-LYRound020-BL-M</v>
          </cell>
          <cell r="B2040" t="str">
            <v>MY-LYRound020</v>
          </cell>
        </row>
        <row r="2041">
          <cell r="A2041" t="str">
            <v>MY-BS-LYRound020-BL-S</v>
          </cell>
          <cell r="B2041" t="str">
            <v>MY-LYRound020</v>
          </cell>
        </row>
        <row r="2042">
          <cell r="A2042" t="str">
            <v>MY-BS-LYRound020-BL-XL</v>
          </cell>
          <cell r="B2042" t="str">
            <v>MY-LYRound020</v>
          </cell>
        </row>
        <row r="2043">
          <cell r="A2043" t="str">
            <v>MY-BS-LYRound020-GN-L</v>
          </cell>
          <cell r="B2043" t="str">
            <v>MY-LYRound020</v>
          </cell>
        </row>
        <row r="2044">
          <cell r="A2044" t="str">
            <v>MY-BS-LYRound020-GN-M</v>
          </cell>
          <cell r="B2044" t="str">
            <v>MY-LYRound020</v>
          </cell>
        </row>
        <row r="2045">
          <cell r="A2045" t="str">
            <v>MY-BS-LYRound020-GN-S</v>
          </cell>
          <cell r="B2045" t="str">
            <v>MY-LYRound020</v>
          </cell>
        </row>
        <row r="2046">
          <cell r="A2046" t="str">
            <v>MY-BS-LYRound020-GN-XL</v>
          </cell>
          <cell r="B2046" t="str">
            <v>MY-LYRound020</v>
          </cell>
        </row>
        <row r="2047">
          <cell r="A2047" t="str">
            <v>MY-BS-LYRound020-NY-L</v>
          </cell>
          <cell r="B2047" t="str">
            <v>MY-LYRound020</v>
          </cell>
        </row>
        <row r="2048">
          <cell r="A2048" t="str">
            <v>MY-BS-LYRound020-NY-M</v>
          </cell>
          <cell r="B2048" t="str">
            <v>MY-LYRound020</v>
          </cell>
        </row>
        <row r="2049">
          <cell r="A2049" t="str">
            <v>MY-BS-LYRound020-NY-S</v>
          </cell>
          <cell r="B2049" t="str">
            <v>MY-LYRound020</v>
          </cell>
        </row>
        <row r="2050">
          <cell r="A2050" t="str">
            <v>MY-BS-LYRound020-NY-XL</v>
          </cell>
          <cell r="B2050" t="str">
            <v>MY-LYRound020</v>
          </cell>
        </row>
        <row r="2051">
          <cell r="A2051" t="str">
            <v>MY-BS-SB013-AG-L</v>
          </cell>
          <cell r="B2051" t="str">
            <v>MY-BS-SB013</v>
          </cell>
        </row>
        <row r="2052">
          <cell r="A2052" t="str">
            <v>MY-BS-SB013-AG-M</v>
          </cell>
          <cell r="B2052" t="str">
            <v>MY-BS-SB013</v>
          </cell>
        </row>
        <row r="2053">
          <cell r="A2053" t="str">
            <v>MY-BS-SB013-AG-S</v>
          </cell>
          <cell r="B2053" t="str">
            <v>MY-BS-SB013</v>
          </cell>
        </row>
        <row r="2054">
          <cell r="A2054" t="str">
            <v>MY-BS-SB013-AG-XL</v>
          </cell>
          <cell r="B2054" t="str">
            <v>MY-BS-SB013</v>
          </cell>
        </row>
        <row r="2055">
          <cell r="A2055" t="str">
            <v>MY-BS-SB013-AG-XS</v>
          </cell>
          <cell r="B2055" t="str">
            <v>MY-BS-SB013</v>
          </cell>
        </row>
        <row r="2056">
          <cell r="A2056" t="str">
            <v>MY-BS-SB013-BO-L</v>
          </cell>
          <cell r="B2056" t="str">
            <v>MY-BS-SB013</v>
          </cell>
        </row>
        <row r="2057">
          <cell r="A2057" t="str">
            <v>MY-BS-SB013-BO-M</v>
          </cell>
          <cell r="B2057" t="str">
            <v>MY-BS-SB013</v>
          </cell>
        </row>
        <row r="2058">
          <cell r="A2058" t="str">
            <v>MY-BS-SB013-BO-S</v>
          </cell>
          <cell r="B2058" t="str">
            <v>MY-BS-SB013</v>
          </cell>
        </row>
        <row r="2059">
          <cell r="A2059" t="str">
            <v>MY-BS-SB013-BO-XL</v>
          </cell>
          <cell r="B2059" t="str">
            <v>MY-BS-SB013</v>
          </cell>
        </row>
        <row r="2060">
          <cell r="A2060" t="str">
            <v>MY-BS-SB013-BO-XS</v>
          </cell>
          <cell r="B2060" t="str">
            <v>MY-BS-SB013</v>
          </cell>
        </row>
        <row r="2061">
          <cell r="A2061" t="str">
            <v>MY-BS-SB013-DG-L</v>
          </cell>
          <cell r="B2061" t="str">
            <v>MY-BS-SB013</v>
          </cell>
        </row>
        <row r="2062">
          <cell r="A2062" t="str">
            <v>MY-BS-SB013-DG-M</v>
          </cell>
          <cell r="B2062" t="str">
            <v>MY-BS-SB013</v>
          </cell>
        </row>
        <row r="2063">
          <cell r="A2063" t="str">
            <v>MY-BS-SB013-DG-S</v>
          </cell>
          <cell r="B2063" t="str">
            <v>MY-BS-SB013</v>
          </cell>
        </row>
        <row r="2064">
          <cell r="A2064" t="str">
            <v>MY-BS-SB013-DG-XL</v>
          </cell>
          <cell r="B2064" t="str">
            <v>MY-BS-SB013</v>
          </cell>
        </row>
        <row r="2065">
          <cell r="A2065" t="str">
            <v>MY-BS-SB013-DG-XS</v>
          </cell>
          <cell r="B2065" t="str">
            <v>MY-BS-SB013</v>
          </cell>
        </row>
        <row r="2066">
          <cell r="A2066" t="str">
            <v>MY-BS-SB013-KK-L</v>
          </cell>
          <cell r="B2066" t="str">
            <v>MY-BS-SB013</v>
          </cell>
        </row>
        <row r="2067">
          <cell r="A2067" t="str">
            <v>MY-BS-SB013-KK-M</v>
          </cell>
          <cell r="B2067" t="str">
            <v>MY-BS-SB013</v>
          </cell>
        </row>
        <row r="2068">
          <cell r="A2068" t="str">
            <v>MY-BS-SB013-KK-S</v>
          </cell>
          <cell r="B2068" t="str">
            <v>MY-BS-SB013</v>
          </cell>
        </row>
        <row r="2069">
          <cell r="A2069" t="str">
            <v>MY-BS-SB013-KK-XL</v>
          </cell>
          <cell r="B2069" t="str">
            <v>MY-BS-SB013</v>
          </cell>
        </row>
        <row r="2070">
          <cell r="A2070" t="str">
            <v>MY-BS-SB013-KK-XS</v>
          </cell>
          <cell r="B2070" t="str">
            <v>MY-BS-SB013</v>
          </cell>
        </row>
        <row r="2071">
          <cell r="A2071" t="str">
            <v>MY-BS-SB013-LG-L</v>
          </cell>
          <cell r="B2071" t="str">
            <v>MY-BS-SB013</v>
          </cell>
        </row>
        <row r="2072">
          <cell r="A2072" t="str">
            <v>MY-BS-SB013-LG-M</v>
          </cell>
          <cell r="B2072" t="str">
            <v>MY-BS-SB013</v>
          </cell>
        </row>
        <row r="2073">
          <cell r="A2073" t="str">
            <v>MY-BS-SB013-LG-S</v>
          </cell>
          <cell r="B2073" t="str">
            <v>MY-BS-SB013</v>
          </cell>
        </row>
        <row r="2074">
          <cell r="A2074" t="str">
            <v>MY-BS-SB013-LG-XL</v>
          </cell>
          <cell r="B2074" t="str">
            <v>MY-BS-SB013</v>
          </cell>
        </row>
        <row r="2075">
          <cell r="A2075" t="str">
            <v>MY-BS-SB013-LG-XS</v>
          </cell>
          <cell r="B2075" t="str">
            <v>MY-BS-SB013</v>
          </cell>
        </row>
        <row r="2076">
          <cell r="A2076" t="str">
            <v>MY-BS-SB013-WR-L</v>
          </cell>
          <cell r="B2076" t="str">
            <v>MY-BS-SB013</v>
          </cell>
        </row>
        <row r="2077">
          <cell r="A2077" t="str">
            <v>MY-BS-SB013-WR-M</v>
          </cell>
          <cell r="B2077" t="str">
            <v>MY-BS-SB013</v>
          </cell>
        </row>
        <row r="2078">
          <cell r="A2078" t="str">
            <v>MY-BS-SB013-WR-S</v>
          </cell>
          <cell r="B2078" t="str">
            <v>MY-BS-SB013</v>
          </cell>
        </row>
        <row r="2079">
          <cell r="A2079" t="str">
            <v>MY-BS-SB013-WR-XL</v>
          </cell>
          <cell r="B2079" t="str">
            <v>MY-BS-SB013</v>
          </cell>
        </row>
        <row r="2080">
          <cell r="A2080" t="str">
            <v>MY-BS-SB013-WR-XS</v>
          </cell>
          <cell r="B2080" t="str">
            <v>MY-BS-SB013</v>
          </cell>
        </row>
        <row r="2081">
          <cell r="A2081" t="str">
            <v>MY-BS-SB015-BK-L</v>
          </cell>
          <cell r="B2081" t="str">
            <v>MY-BS-SB015</v>
          </cell>
        </row>
        <row r="2082">
          <cell r="A2082" t="str">
            <v>MY-BS-SB015-BK-M</v>
          </cell>
          <cell r="B2082" t="str">
            <v>MY-BS-SB015</v>
          </cell>
        </row>
        <row r="2083">
          <cell r="A2083" t="str">
            <v>MY-BS-SB015-BK-S</v>
          </cell>
          <cell r="B2083" t="str">
            <v>MY-BS-SB015</v>
          </cell>
        </row>
        <row r="2084">
          <cell r="A2084" t="str">
            <v>MY-BS-SB015-BK-XL</v>
          </cell>
          <cell r="B2084" t="str">
            <v>MY-BS-SB015</v>
          </cell>
        </row>
        <row r="2085">
          <cell r="A2085" t="str">
            <v>MY-BS-SB015-BL-L</v>
          </cell>
          <cell r="B2085" t="str">
            <v>MY-BS-SB015</v>
          </cell>
        </row>
        <row r="2086">
          <cell r="A2086" t="str">
            <v>MY-BS-SB015-BL-M</v>
          </cell>
          <cell r="B2086" t="str">
            <v>MY-BS-SB015</v>
          </cell>
        </row>
        <row r="2087">
          <cell r="A2087" t="str">
            <v>MY-BS-SB015-BL-S</v>
          </cell>
          <cell r="B2087" t="str">
            <v>MY-BS-SB015</v>
          </cell>
        </row>
        <row r="2088">
          <cell r="A2088" t="str">
            <v>MY-BS-SB015-BL-XL</v>
          </cell>
          <cell r="B2088" t="str">
            <v>MY-BS-SB015</v>
          </cell>
        </row>
        <row r="2089">
          <cell r="A2089" t="str">
            <v>MY-BS-SB015-DG-L</v>
          </cell>
          <cell r="B2089" t="str">
            <v>MY-BS-SB015</v>
          </cell>
        </row>
        <row r="2090">
          <cell r="A2090" t="str">
            <v>MY-BS-SB015-DG-M</v>
          </cell>
          <cell r="B2090" t="str">
            <v>MY-BS-SB015</v>
          </cell>
        </row>
        <row r="2091">
          <cell r="A2091" t="str">
            <v>MY-BS-SB015-DG-S</v>
          </cell>
          <cell r="B2091" t="str">
            <v>MY-BS-SB015</v>
          </cell>
        </row>
        <row r="2092">
          <cell r="A2092" t="str">
            <v>MY-BS-SB015-DG-XL</v>
          </cell>
          <cell r="B2092" t="str">
            <v>MY-BS-SB015</v>
          </cell>
        </row>
        <row r="2093">
          <cell r="A2093" t="str">
            <v>MY-BS-SB015-LG-L</v>
          </cell>
          <cell r="B2093" t="str">
            <v>MY-BS-SB015</v>
          </cell>
        </row>
        <row r="2094">
          <cell r="A2094" t="str">
            <v>MY-BS-SB015-LG-M</v>
          </cell>
          <cell r="B2094" t="str">
            <v>MY-BS-SB015</v>
          </cell>
        </row>
        <row r="2095">
          <cell r="A2095" t="str">
            <v>MY-BS-SB015-LG-S</v>
          </cell>
          <cell r="B2095" t="str">
            <v>MY-BS-SB015</v>
          </cell>
        </row>
        <row r="2096">
          <cell r="A2096" t="str">
            <v>MY-BS-SB015-LG-XL</v>
          </cell>
          <cell r="B2096" t="str">
            <v>MY-BS-SB015</v>
          </cell>
        </row>
        <row r="2097">
          <cell r="A2097" t="str">
            <v>MY-BS-SB015-PP-L</v>
          </cell>
          <cell r="B2097" t="str">
            <v>MY-BS-SB015</v>
          </cell>
        </row>
        <row r="2098">
          <cell r="A2098" t="str">
            <v>MY-BS-SB015-PP-M</v>
          </cell>
          <cell r="B2098" t="str">
            <v>MY-BS-SB015</v>
          </cell>
        </row>
        <row r="2099">
          <cell r="A2099" t="str">
            <v>MY-BS-SB015-PP-S</v>
          </cell>
          <cell r="B2099" t="str">
            <v>MY-BS-SB015</v>
          </cell>
        </row>
        <row r="2100">
          <cell r="A2100" t="str">
            <v>MY-BS-SB015-PP-XL</v>
          </cell>
          <cell r="B2100" t="str">
            <v>MY-BS-SB015</v>
          </cell>
        </row>
        <row r="2101">
          <cell r="A2101" t="str">
            <v>MY-BS-SB015-WR-L</v>
          </cell>
          <cell r="B2101" t="str">
            <v>MY-BS-SB015</v>
          </cell>
        </row>
        <row r="2102">
          <cell r="A2102" t="str">
            <v>MY-BS-SB015-WR-M</v>
          </cell>
          <cell r="B2102" t="str">
            <v>MY-BS-SB015</v>
          </cell>
        </row>
        <row r="2103">
          <cell r="A2103" t="str">
            <v>MY-BS-SB015-WR-S</v>
          </cell>
          <cell r="B2103" t="str">
            <v>MY-BS-SB015</v>
          </cell>
        </row>
        <row r="2104">
          <cell r="A2104" t="str">
            <v>MY-BS-SB015-WR-XL</v>
          </cell>
          <cell r="B2104" t="str">
            <v>MY-BS-SB015</v>
          </cell>
        </row>
        <row r="2105">
          <cell r="A2105" t="str">
            <v>MY-CSM070-B0-L</v>
          </cell>
          <cell r="B2105" t="str">
            <v>MY-CSM070</v>
          </cell>
        </row>
        <row r="2106">
          <cell r="A2106" t="str">
            <v>MY-CSM070-C0-L</v>
          </cell>
          <cell r="B2106" t="str">
            <v>MY-CSM070</v>
          </cell>
        </row>
        <row r="2107">
          <cell r="A2107" t="str">
            <v>MY-CSM070-GR-L</v>
          </cell>
          <cell r="B2107" t="str">
            <v>MY-CSM070</v>
          </cell>
        </row>
        <row r="2108">
          <cell r="A2108" t="str">
            <v>MY-CSM070-PI-L</v>
          </cell>
          <cell r="B2108" t="str">
            <v>MY-CSM070</v>
          </cell>
        </row>
        <row r="2109">
          <cell r="A2109" t="str">
            <v>MY-CSM071-C0-L</v>
          </cell>
          <cell r="B2109" t="str">
            <v>MY-CSM071</v>
          </cell>
        </row>
        <row r="2110">
          <cell r="A2110" t="str">
            <v>MY-CSM071-G1-L</v>
          </cell>
          <cell r="B2110" t="str">
            <v>MY-CSM071</v>
          </cell>
        </row>
        <row r="2111">
          <cell r="A2111" t="str">
            <v>MY-CSM071-GR-L</v>
          </cell>
          <cell r="B2111" t="str">
            <v>MY-CSM071</v>
          </cell>
        </row>
        <row r="2112">
          <cell r="A2112" t="str">
            <v>MY-CSM083-E0-M</v>
          </cell>
          <cell r="B2112" t="str">
            <v>MY-CSM083</v>
          </cell>
        </row>
        <row r="2113">
          <cell r="A2113" t="str">
            <v>MY-CSM083-W0-M</v>
          </cell>
          <cell r="B2113" t="str">
            <v>MY-CSM083</v>
          </cell>
        </row>
        <row r="2114">
          <cell r="A2114" t="str">
            <v>MY-EU1925</v>
          </cell>
          <cell r="B2114" t="str">
            <v>MY-EU1925</v>
          </cell>
        </row>
        <row r="2115">
          <cell r="A2115" t="str">
            <v>MY-EU1925-E0-2XL</v>
          </cell>
          <cell r="B2115" t="str">
            <v>MY-EU1925</v>
          </cell>
        </row>
        <row r="2116">
          <cell r="A2116" t="str">
            <v>MY-EU1925-E0-L</v>
          </cell>
          <cell r="B2116" t="str">
            <v>MY-EU1925</v>
          </cell>
        </row>
        <row r="2117">
          <cell r="A2117" t="str">
            <v>MY-EU1925-E0-M</v>
          </cell>
          <cell r="B2117" t="str">
            <v>MY-EU1925</v>
          </cell>
        </row>
        <row r="2118">
          <cell r="A2118" t="str">
            <v>MY-EU1925-E0-S</v>
          </cell>
          <cell r="B2118" t="str">
            <v>MY-EU1925</v>
          </cell>
        </row>
        <row r="2119">
          <cell r="A2119" t="str">
            <v>MY-EU1925-E0-XL</v>
          </cell>
          <cell r="B2119" t="str">
            <v>MY-EU1925</v>
          </cell>
        </row>
        <row r="2120">
          <cell r="A2120" t="str">
            <v>MY-EU1925-G7-2XL</v>
          </cell>
          <cell r="B2120" t="str">
            <v>MY-EU1925</v>
          </cell>
        </row>
        <row r="2121">
          <cell r="A2121" t="str">
            <v>MY-EU1925-G7-L</v>
          </cell>
          <cell r="B2121" t="str">
            <v>MY-EU1925</v>
          </cell>
        </row>
        <row r="2122">
          <cell r="A2122" t="str">
            <v>MY-EU1925-G7-M</v>
          </cell>
          <cell r="B2122" t="str">
            <v>MY-EU1925</v>
          </cell>
        </row>
        <row r="2123">
          <cell r="A2123" t="str">
            <v>MY-EU1925-G7-S</v>
          </cell>
          <cell r="B2123" t="str">
            <v>MY-EU1925</v>
          </cell>
        </row>
        <row r="2124">
          <cell r="A2124" t="str">
            <v>MY-EU1925-G7-XL</v>
          </cell>
          <cell r="B2124" t="str">
            <v>MY-EU1925</v>
          </cell>
        </row>
        <row r="2125">
          <cell r="A2125" t="str">
            <v>MY-EU1925-R6-2XL</v>
          </cell>
          <cell r="B2125" t="str">
            <v>MY-EU1925</v>
          </cell>
        </row>
        <row r="2126">
          <cell r="A2126" t="str">
            <v>MY-EU1925-R6-L</v>
          </cell>
          <cell r="B2126" t="str">
            <v>MY-EU1925</v>
          </cell>
        </row>
        <row r="2127">
          <cell r="A2127" t="str">
            <v>MY-EU1925-R6-M</v>
          </cell>
          <cell r="B2127" t="str">
            <v>MY-EU1925</v>
          </cell>
        </row>
        <row r="2128">
          <cell r="A2128" t="str">
            <v>MY-EU1925-R6-S</v>
          </cell>
          <cell r="B2128" t="str">
            <v>MY-EU1925</v>
          </cell>
        </row>
        <row r="2129">
          <cell r="A2129" t="str">
            <v>MY-EU1925-R6-XL</v>
          </cell>
          <cell r="B2129" t="str">
            <v>MY-EU1925</v>
          </cell>
        </row>
        <row r="2130">
          <cell r="A2130" t="str">
            <v>MY-EU1925-W0-2XL</v>
          </cell>
          <cell r="B2130" t="str">
            <v>MY-EU1925</v>
          </cell>
        </row>
        <row r="2131">
          <cell r="A2131" t="str">
            <v>MY-EU1925-W0-L</v>
          </cell>
          <cell r="B2131" t="str">
            <v>MY-EU1925</v>
          </cell>
        </row>
        <row r="2132">
          <cell r="A2132" t="str">
            <v>MY-EU1925-W0-M</v>
          </cell>
          <cell r="B2132" t="str">
            <v>MY-EU1925</v>
          </cell>
        </row>
        <row r="2133">
          <cell r="A2133" t="str">
            <v>MY-EU1925-W0-S</v>
          </cell>
          <cell r="B2133" t="str">
            <v>MY-EU1925</v>
          </cell>
        </row>
        <row r="2134">
          <cell r="A2134" t="str">
            <v>MY-EU1925-W0-XL</v>
          </cell>
          <cell r="B2134" t="str">
            <v>MY-EU1925</v>
          </cell>
        </row>
        <row r="2135">
          <cell r="A2135" t="str">
            <v>MY-LYPoint021</v>
          </cell>
          <cell r="B2135" t="str">
            <v>MY-LYPoint021</v>
          </cell>
        </row>
        <row r="2136">
          <cell r="A2136" t="str">
            <v>MY-LYPoint021-BL-L</v>
          </cell>
          <cell r="B2136" t="str">
            <v>MY-LYPoint021</v>
          </cell>
        </row>
        <row r="2137">
          <cell r="A2137" t="str">
            <v>MY-LYPoint021-BL-M</v>
          </cell>
          <cell r="B2137" t="str">
            <v>MY-LYPoint021</v>
          </cell>
        </row>
        <row r="2138">
          <cell r="A2138" t="str">
            <v>MY-LYPoint021-BL-S</v>
          </cell>
          <cell r="B2138" t="str">
            <v>MY-LYPoint021</v>
          </cell>
        </row>
        <row r="2139">
          <cell r="A2139" t="str">
            <v>MY-LYPoint021-BL-XL</v>
          </cell>
          <cell r="B2139" t="str">
            <v>MY-LYPoint021</v>
          </cell>
        </row>
        <row r="2140">
          <cell r="A2140" t="str">
            <v>MY-LYPoint021-DG-L</v>
          </cell>
          <cell r="B2140" t="str">
            <v>MY-LYPoint021</v>
          </cell>
        </row>
        <row r="2141">
          <cell r="A2141" t="str">
            <v>MY-LYPoint021-DG-M</v>
          </cell>
          <cell r="B2141" t="str">
            <v>MY-LYPoint021</v>
          </cell>
        </row>
        <row r="2142">
          <cell r="A2142" t="str">
            <v>MY-LYPoint021-DG-S</v>
          </cell>
          <cell r="B2142" t="str">
            <v>MY-LYPoint021</v>
          </cell>
        </row>
        <row r="2143">
          <cell r="A2143" t="str">
            <v>MY-LYPoint021-DG-XL</v>
          </cell>
          <cell r="B2143" t="str">
            <v>MY-LYPoint021</v>
          </cell>
        </row>
        <row r="2144">
          <cell r="A2144" t="str">
            <v>MY-LYPoint021-GN-L</v>
          </cell>
          <cell r="B2144" t="str">
            <v>MY-LYPoint021</v>
          </cell>
        </row>
        <row r="2145">
          <cell r="A2145" t="str">
            <v>MY-LYPoint021-GN-M</v>
          </cell>
          <cell r="B2145" t="str">
            <v>MY-LYPoint021</v>
          </cell>
        </row>
        <row r="2146">
          <cell r="A2146" t="str">
            <v>MY-LYPoint021-GN-S</v>
          </cell>
          <cell r="B2146" t="str">
            <v>MY-LYPoint021</v>
          </cell>
        </row>
        <row r="2147">
          <cell r="A2147" t="str">
            <v>MY-LYPoint021-GN-XL</v>
          </cell>
          <cell r="B2147" t="str">
            <v>MY-LYPoint021</v>
          </cell>
        </row>
        <row r="2148">
          <cell r="A2148" t="str">
            <v>MY-LYPoint021-GR-L</v>
          </cell>
          <cell r="B2148" t="str">
            <v>MY-LYPoint021</v>
          </cell>
        </row>
        <row r="2149">
          <cell r="A2149" t="str">
            <v>MY-LYPoint021-GR-M</v>
          </cell>
          <cell r="B2149" t="str">
            <v>MY-LYPoint021</v>
          </cell>
        </row>
        <row r="2150">
          <cell r="A2150" t="str">
            <v>MY-LYPoint021-GR-S</v>
          </cell>
          <cell r="B2150" t="str">
            <v>MY-LYPoint021</v>
          </cell>
        </row>
        <row r="2151">
          <cell r="A2151" t="str">
            <v>MY-LYPoint021-GR-XL</v>
          </cell>
          <cell r="B2151" t="str">
            <v>MY-LYPoint021</v>
          </cell>
        </row>
        <row r="2152">
          <cell r="A2152" t="str">
            <v>MY-LYPoint021-K0-L</v>
          </cell>
          <cell r="B2152" t="str">
            <v>MY-LYPoint021</v>
          </cell>
        </row>
        <row r="2153">
          <cell r="A2153" t="str">
            <v>MY-LYPoint021-K0-M</v>
          </cell>
          <cell r="B2153" t="str">
            <v>MY-LYPoint021</v>
          </cell>
        </row>
        <row r="2154">
          <cell r="A2154" t="str">
            <v>MY-LYPoint021-K0-S1</v>
          </cell>
          <cell r="B2154" t="str">
            <v>MY-LYPoint021</v>
          </cell>
        </row>
        <row r="2155">
          <cell r="A2155" t="str">
            <v>MY-LYPoint021-K0-XL</v>
          </cell>
          <cell r="B2155" t="str">
            <v>MY-LYPoint021</v>
          </cell>
        </row>
        <row r="2156">
          <cell r="A2156" t="str">
            <v>MY-LYPoint021-KQ-L</v>
          </cell>
          <cell r="B2156" t="str">
            <v>MY-LYPoint021</v>
          </cell>
        </row>
        <row r="2157">
          <cell r="A2157" t="str">
            <v>MY-LYPoint021-KQ-M</v>
          </cell>
          <cell r="B2157" t="str">
            <v>MY-LYPoint021</v>
          </cell>
        </row>
        <row r="2158">
          <cell r="A2158" t="str">
            <v>MY-LYPoint021-KQ-S</v>
          </cell>
          <cell r="B2158" t="str">
            <v>MY-LYPoint021</v>
          </cell>
        </row>
        <row r="2159">
          <cell r="A2159" t="str">
            <v>MY-LYPoint021-KQ-XL</v>
          </cell>
          <cell r="B2159" t="str">
            <v>MY-LYPoint021</v>
          </cell>
        </row>
        <row r="2160">
          <cell r="A2160" t="str">
            <v>MY-LYPoint021-LB-L</v>
          </cell>
          <cell r="B2160" t="str">
            <v>MY-LYPoint021</v>
          </cell>
        </row>
        <row r="2161">
          <cell r="A2161" t="str">
            <v>MY-LYPoint021-LB-M</v>
          </cell>
          <cell r="B2161" t="str">
            <v>MY-LYPoint021</v>
          </cell>
        </row>
        <row r="2162">
          <cell r="A2162" t="str">
            <v>MY-LYPoint021-LB-S</v>
          </cell>
          <cell r="B2162" t="str">
            <v>MY-LYPoint021</v>
          </cell>
        </row>
        <row r="2163">
          <cell r="A2163" t="str">
            <v>MY-LYPoint021-LB-XL</v>
          </cell>
          <cell r="B2163" t="str">
            <v>MY-LYPoint021</v>
          </cell>
        </row>
        <row r="2164">
          <cell r="A2164" t="str">
            <v>MY-LYPoint021-NY-L</v>
          </cell>
          <cell r="B2164" t="str">
            <v>MY-LYPoint021</v>
          </cell>
        </row>
        <row r="2165">
          <cell r="A2165" t="str">
            <v>MY-LYPoint021-NY-M</v>
          </cell>
          <cell r="B2165" t="str">
            <v>MY-LYPoint021</v>
          </cell>
        </row>
        <row r="2166">
          <cell r="A2166" t="str">
            <v>MY-LYPoint021-NY-S</v>
          </cell>
          <cell r="B2166" t="str">
            <v>MY-LYPoint021</v>
          </cell>
        </row>
        <row r="2167">
          <cell r="A2167" t="str">
            <v>MY-LYPoint021-NY-XL</v>
          </cell>
          <cell r="B2167" t="str">
            <v>MY-LYPoint021</v>
          </cell>
        </row>
        <row r="2168">
          <cell r="A2168" t="str">
            <v>MY-LYPoint021-OR-L</v>
          </cell>
          <cell r="B2168" t="str">
            <v>MY-LYPoint021</v>
          </cell>
        </row>
        <row r="2169">
          <cell r="A2169" t="str">
            <v>MY-LYPoint021-OR-M</v>
          </cell>
          <cell r="B2169" t="str">
            <v>MY-LYPoint021</v>
          </cell>
        </row>
        <row r="2170">
          <cell r="A2170" t="str">
            <v>MY-LYPoint021-OR-S</v>
          </cell>
          <cell r="B2170" t="str">
            <v>MY-LYPoint021</v>
          </cell>
        </row>
        <row r="2171">
          <cell r="A2171" t="str">
            <v>MY-LYPoint021-OR-XL</v>
          </cell>
          <cell r="B2171" t="str">
            <v>MY-LYPoint021</v>
          </cell>
        </row>
        <row r="2172">
          <cell r="A2172" t="str">
            <v>MY-LYPoint021-W0-L</v>
          </cell>
          <cell r="B2172" t="str">
            <v>MY-LYPoint021</v>
          </cell>
        </row>
        <row r="2173">
          <cell r="A2173" t="str">
            <v>MY-LYPoint021-W0-M</v>
          </cell>
          <cell r="B2173" t="str">
            <v>MY-LYPoint021</v>
          </cell>
        </row>
        <row r="2174">
          <cell r="A2174" t="str">
            <v>MY-LYPoint021-W0-S</v>
          </cell>
          <cell r="B2174" t="str">
            <v>MY-LYPoint021</v>
          </cell>
        </row>
        <row r="2175">
          <cell r="A2175" t="str">
            <v>MY-LYPoint021-W0-XL</v>
          </cell>
          <cell r="B2175" t="str">
            <v>MY-LYPoint021</v>
          </cell>
        </row>
        <row r="2176">
          <cell r="A2176" t="str">
            <v>MY-LYPoint021-WR-L</v>
          </cell>
          <cell r="B2176" t="str">
            <v>MY-LYPoint021</v>
          </cell>
        </row>
        <row r="2177">
          <cell r="A2177" t="str">
            <v>MY-LYPoint021-WR-M</v>
          </cell>
          <cell r="B2177" t="str">
            <v>MY-LYPoint021</v>
          </cell>
        </row>
        <row r="2178">
          <cell r="A2178" t="str">
            <v>MY-LYPoint021-WR-S</v>
          </cell>
          <cell r="B2178" t="str">
            <v>MY-LYPoint021</v>
          </cell>
        </row>
        <row r="2179">
          <cell r="A2179" t="str">
            <v>MY-LYPoint021-WR-XL</v>
          </cell>
          <cell r="B2179" t="str">
            <v>MY-LYPoint021</v>
          </cell>
        </row>
        <row r="2180">
          <cell r="A2180" t="str">
            <v>MY-LYRound020</v>
          </cell>
          <cell r="B2180" t="str">
            <v>MY-LYRound020</v>
          </cell>
        </row>
        <row r="2181">
          <cell r="A2181" t="str">
            <v>MY-LYRound020-BL-L</v>
          </cell>
          <cell r="B2181" t="str">
            <v>MY-LYRound020</v>
          </cell>
        </row>
        <row r="2182">
          <cell r="A2182" t="str">
            <v>MY-LYRound020-BL-M</v>
          </cell>
          <cell r="B2182" t="str">
            <v>MY-LYRound020</v>
          </cell>
        </row>
        <row r="2183">
          <cell r="A2183" t="str">
            <v>MY-LYRound020-BL-S</v>
          </cell>
          <cell r="B2183" t="str">
            <v>MY-LYRound020</v>
          </cell>
        </row>
        <row r="2184">
          <cell r="A2184" t="str">
            <v>MY-LYRound020-BL-XL</v>
          </cell>
          <cell r="B2184" t="str">
            <v>MY-LYRound020</v>
          </cell>
        </row>
        <row r="2185">
          <cell r="A2185" t="str">
            <v>MY-LYRound020-DG-L</v>
          </cell>
          <cell r="B2185" t="str">
            <v>MY-LYRound020</v>
          </cell>
        </row>
        <row r="2186">
          <cell r="A2186" t="str">
            <v>MY-LYRound020-DG-M</v>
          </cell>
          <cell r="B2186" t="str">
            <v>MY-LYRound020</v>
          </cell>
        </row>
        <row r="2187">
          <cell r="A2187" t="str">
            <v>MY-LYRound020-DG-S</v>
          </cell>
          <cell r="B2187" t="str">
            <v>MY-LYRound020</v>
          </cell>
        </row>
        <row r="2188">
          <cell r="A2188" t="str">
            <v>MY-LYRound020-DG-XL</v>
          </cell>
          <cell r="B2188" t="str">
            <v>MY-LYRound020</v>
          </cell>
        </row>
        <row r="2189">
          <cell r="A2189" t="str">
            <v>MY-LYRound020-GN-L</v>
          </cell>
          <cell r="B2189" t="str">
            <v>MY-LYRound020</v>
          </cell>
        </row>
        <row r="2190">
          <cell r="A2190" t="str">
            <v>MY-LYRound020-GN-M</v>
          </cell>
          <cell r="B2190" t="str">
            <v>MY-LYRound020</v>
          </cell>
        </row>
        <row r="2191">
          <cell r="A2191" t="str">
            <v>MY-LYRound020-GN-S</v>
          </cell>
          <cell r="B2191" t="str">
            <v>MY-LYRound020</v>
          </cell>
        </row>
        <row r="2192">
          <cell r="A2192" t="str">
            <v>MY-LYRound020-GN-XL</v>
          </cell>
          <cell r="B2192" t="str">
            <v>MY-LYRound020</v>
          </cell>
        </row>
        <row r="2193">
          <cell r="A2193" t="str">
            <v>MY-LYRound020-GR-L</v>
          </cell>
          <cell r="B2193" t="str">
            <v>MY-LYRound020</v>
          </cell>
        </row>
        <row r="2194">
          <cell r="A2194" t="str">
            <v>MY-LYRound020-GR-M</v>
          </cell>
          <cell r="B2194" t="str">
            <v>MY-LYRound020</v>
          </cell>
        </row>
        <row r="2195">
          <cell r="A2195" t="str">
            <v>MY-LYRound020-GR-S</v>
          </cell>
          <cell r="B2195" t="str">
            <v>MY-LYRound020</v>
          </cell>
        </row>
        <row r="2196">
          <cell r="A2196" t="str">
            <v>MY-LYRound020-GR-XL</v>
          </cell>
          <cell r="B2196" t="str">
            <v>MY-LYRound020</v>
          </cell>
        </row>
        <row r="2197">
          <cell r="A2197" t="str">
            <v>MY-LYRound020-K0-L</v>
          </cell>
          <cell r="B2197" t="str">
            <v>MY-LYRound020</v>
          </cell>
        </row>
        <row r="2198">
          <cell r="A2198" t="str">
            <v>MY-LYRound020-K0-M</v>
          </cell>
          <cell r="B2198" t="str">
            <v>MY-LYRound020</v>
          </cell>
        </row>
        <row r="2199">
          <cell r="A2199" t="str">
            <v>MY-LYRound020-K0-S</v>
          </cell>
          <cell r="B2199" t="str">
            <v>MY-LYRound020</v>
          </cell>
        </row>
        <row r="2200">
          <cell r="A2200" t="str">
            <v>MY-LYRound020-K0-XL</v>
          </cell>
          <cell r="B2200" t="str">
            <v>MY-LYRound020</v>
          </cell>
        </row>
        <row r="2201">
          <cell r="A2201" t="str">
            <v>MY-LYRound020-KQ-L</v>
          </cell>
          <cell r="B2201" t="str">
            <v>MY-LYRound020</v>
          </cell>
        </row>
        <row r="2202">
          <cell r="A2202" t="str">
            <v>MY-LYRound020-KQ-M</v>
          </cell>
          <cell r="B2202" t="str">
            <v>MY-LYRound020</v>
          </cell>
        </row>
        <row r="2203">
          <cell r="A2203" t="str">
            <v>MY-LYRound020-KQ-S</v>
          </cell>
          <cell r="B2203" t="str">
            <v>MY-LYRound020</v>
          </cell>
        </row>
        <row r="2204">
          <cell r="A2204" t="str">
            <v>MY-LYRound020-KQ-XL</v>
          </cell>
          <cell r="B2204" t="str">
            <v>MY-LYRound020</v>
          </cell>
        </row>
        <row r="2205">
          <cell r="A2205" t="str">
            <v>MY-LYRound020-LB-L</v>
          </cell>
          <cell r="B2205" t="str">
            <v>MY-LYRound020</v>
          </cell>
        </row>
        <row r="2206">
          <cell r="A2206" t="str">
            <v>MY-LYRound020-LB-M</v>
          </cell>
          <cell r="B2206" t="str">
            <v>MY-LYRound020</v>
          </cell>
        </row>
        <row r="2207">
          <cell r="A2207" t="str">
            <v>MY-LYRound020-LB-S</v>
          </cell>
          <cell r="B2207" t="str">
            <v>MY-LYRound020</v>
          </cell>
        </row>
        <row r="2208">
          <cell r="A2208" t="str">
            <v>MY-LYRound020-LB-XL</v>
          </cell>
          <cell r="B2208" t="str">
            <v>MY-LYRound020</v>
          </cell>
        </row>
        <row r="2209">
          <cell r="A2209" t="str">
            <v>MY-LYRound020-NY-L</v>
          </cell>
          <cell r="B2209" t="str">
            <v>MY-LYRound020</v>
          </cell>
        </row>
        <row r="2210">
          <cell r="A2210" t="str">
            <v>MY-LYRound020-NY-M</v>
          </cell>
          <cell r="B2210" t="str">
            <v>MY-LYRound020</v>
          </cell>
        </row>
        <row r="2211">
          <cell r="A2211" t="str">
            <v>MY-LYRound020-NY-S</v>
          </cell>
          <cell r="B2211" t="str">
            <v>MY-LYRound020</v>
          </cell>
        </row>
        <row r="2212">
          <cell r="A2212" t="str">
            <v>MY-LYRound020-NY-XL</v>
          </cell>
          <cell r="B2212" t="str">
            <v>MY-LYRound020</v>
          </cell>
        </row>
        <row r="2213">
          <cell r="A2213" t="str">
            <v>MY-LYRound020-OR-L</v>
          </cell>
          <cell r="B2213" t="str">
            <v>MY-LYRound020</v>
          </cell>
        </row>
        <row r="2214">
          <cell r="A2214" t="str">
            <v>MY-LYRound020-OR-M</v>
          </cell>
          <cell r="B2214" t="str">
            <v>MY-LYRound020</v>
          </cell>
        </row>
        <row r="2215">
          <cell r="A2215" t="str">
            <v>MY-LYRound020-OR-S</v>
          </cell>
          <cell r="B2215" t="str">
            <v>MY-LYRound020</v>
          </cell>
        </row>
        <row r="2216">
          <cell r="A2216" t="str">
            <v>MY-LYRound020-OR-XL</v>
          </cell>
          <cell r="B2216" t="str">
            <v>MY-LYRound020</v>
          </cell>
        </row>
        <row r="2217">
          <cell r="A2217" t="str">
            <v>MY-LYRound020-W0-L</v>
          </cell>
          <cell r="B2217" t="str">
            <v>MY-LYRound020</v>
          </cell>
        </row>
        <row r="2218">
          <cell r="A2218" t="str">
            <v>MY-LYRound020-W0-M</v>
          </cell>
          <cell r="B2218" t="str">
            <v>MY-LYRound020</v>
          </cell>
        </row>
        <row r="2219">
          <cell r="A2219" t="str">
            <v>MY-LYRound020-W0-S</v>
          </cell>
          <cell r="B2219" t="str">
            <v>MY-LYRound020</v>
          </cell>
        </row>
        <row r="2220">
          <cell r="A2220" t="str">
            <v>MY-LYRound020-W0-XL</v>
          </cell>
          <cell r="B2220" t="str">
            <v>MY-LYRound020</v>
          </cell>
        </row>
        <row r="2221">
          <cell r="A2221" t="str">
            <v>MY-LYRound020-WR-L</v>
          </cell>
          <cell r="B2221" t="str">
            <v>MY-LYRound020</v>
          </cell>
        </row>
        <row r="2222">
          <cell r="A2222" t="str">
            <v>MY-LYRound020-WR-M</v>
          </cell>
          <cell r="B2222" t="str">
            <v>MY-LYRound020</v>
          </cell>
        </row>
        <row r="2223">
          <cell r="A2223" t="str">
            <v>MY-LYRound020-WR-S</v>
          </cell>
          <cell r="B2223" t="str">
            <v>MY-LYRound020</v>
          </cell>
        </row>
        <row r="2224">
          <cell r="A2224" t="str">
            <v>MY-LYRound020-WR-XL</v>
          </cell>
          <cell r="B2224" t="str">
            <v>MY-LYRound020</v>
          </cell>
        </row>
        <row r="2225">
          <cell r="A2225" t="str">
            <v>MY-SB011-BK-L</v>
          </cell>
          <cell r="B2225" t="str">
            <v>MY-SB011</v>
          </cell>
        </row>
        <row r="2226">
          <cell r="A2226" t="str">
            <v>MY-SB011-BK-M</v>
          </cell>
          <cell r="B2226" t="str">
            <v>MY-SB011</v>
          </cell>
        </row>
        <row r="2227">
          <cell r="A2227" t="str">
            <v>MY-SB011-BK-S</v>
          </cell>
          <cell r="B2227" t="str">
            <v>MY-SB011</v>
          </cell>
        </row>
        <row r="2228">
          <cell r="A2228" t="str">
            <v>MY-SB011-BK-XL</v>
          </cell>
          <cell r="B2228" t="str">
            <v>MY-SB011</v>
          </cell>
        </row>
        <row r="2229">
          <cell r="A2229" t="str">
            <v>MY-SB011-BL-L</v>
          </cell>
          <cell r="B2229" t="str">
            <v>MY-SB011</v>
          </cell>
        </row>
        <row r="2230">
          <cell r="A2230" t="str">
            <v>MY-SB011-BL-M</v>
          </cell>
          <cell r="B2230" t="str">
            <v>MY-SB011</v>
          </cell>
        </row>
        <row r="2231">
          <cell r="A2231" t="str">
            <v>MY-SB011-BL-S</v>
          </cell>
          <cell r="B2231" t="str">
            <v>MY-SB011</v>
          </cell>
        </row>
        <row r="2232">
          <cell r="A2232" t="str">
            <v>MY-SB011-BL-XL</v>
          </cell>
          <cell r="B2232" t="str">
            <v>MY-SB011</v>
          </cell>
        </row>
        <row r="2233">
          <cell r="A2233" t="str">
            <v>MY-SB011-CF-L</v>
          </cell>
          <cell r="B2233" t="str">
            <v>MY-SB011</v>
          </cell>
        </row>
        <row r="2234">
          <cell r="A2234" t="str">
            <v>MY-SB011-CF-M</v>
          </cell>
          <cell r="B2234" t="str">
            <v>MY-SB011</v>
          </cell>
        </row>
        <row r="2235">
          <cell r="A2235" t="str">
            <v>MY-SB011-CF-S</v>
          </cell>
          <cell r="B2235" t="str">
            <v>MY-SB011</v>
          </cell>
        </row>
        <row r="2236">
          <cell r="A2236" t="str">
            <v>MY-SB011-CF-XL</v>
          </cell>
          <cell r="B2236" t="str">
            <v>MY-SB011</v>
          </cell>
        </row>
        <row r="2237">
          <cell r="A2237" t="str">
            <v>MY-SB011-DG-L</v>
          </cell>
          <cell r="B2237" t="str">
            <v>MY-SB011</v>
          </cell>
        </row>
        <row r="2238">
          <cell r="A2238" t="str">
            <v>MY-SB011-DG-M</v>
          </cell>
          <cell r="B2238" t="str">
            <v>MY-SB011</v>
          </cell>
        </row>
        <row r="2239">
          <cell r="A2239" t="str">
            <v>MY-SB011-DG-S</v>
          </cell>
          <cell r="B2239" t="str">
            <v>MY-SB011</v>
          </cell>
        </row>
        <row r="2240">
          <cell r="A2240" t="str">
            <v>MY-SB011-DG-XL</v>
          </cell>
          <cell r="B2240" t="str">
            <v>MY-SB011</v>
          </cell>
        </row>
        <row r="2241">
          <cell r="A2241" t="str">
            <v>MY-SB011JR-LG-S</v>
          </cell>
          <cell r="B2241" t="str">
            <v>MY-SB011</v>
          </cell>
        </row>
        <row r="2242">
          <cell r="A2242" t="str">
            <v>MY-SB011-LG-L</v>
          </cell>
          <cell r="B2242" t="str">
            <v>MY-SB011</v>
          </cell>
        </row>
        <row r="2243">
          <cell r="A2243" t="str">
            <v>MY-SB011-LG-M</v>
          </cell>
          <cell r="B2243" t="str">
            <v>MY-SB011</v>
          </cell>
        </row>
        <row r="2244">
          <cell r="A2244" t="str">
            <v>MY-SB011-LG-S</v>
          </cell>
          <cell r="B2244" t="str">
            <v>MY-SB011</v>
          </cell>
        </row>
        <row r="2245">
          <cell r="A2245" t="str">
            <v>MY-SB011-LG-XL</v>
          </cell>
          <cell r="B2245" t="str">
            <v>MY-SB011</v>
          </cell>
        </row>
        <row r="2246">
          <cell r="A2246" t="str">
            <v>MY-SB011-NY-L</v>
          </cell>
          <cell r="B2246" t="str">
            <v>MY-SB011</v>
          </cell>
        </row>
        <row r="2247">
          <cell r="A2247" t="str">
            <v>MY-SB011-NY-M</v>
          </cell>
          <cell r="B2247" t="str">
            <v>MY-SB011</v>
          </cell>
        </row>
        <row r="2248">
          <cell r="A2248" t="str">
            <v>MY-SB011-NY-S</v>
          </cell>
          <cell r="B2248" t="str">
            <v>MY-SB011</v>
          </cell>
        </row>
        <row r="2249">
          <cell r="A2249" t="str">
            <v>MY-SB011-NY-XL</v>
          </cell>
          <cell r="B2249" t="str">
            <v>MY-SB011</v>
          </cell>
        </row>
        <row r="2250">
          <cell r="A2250" t="str">
            <v>MY-SB011-PP-L</v>
          </cell>
          <cell r="B2250" t="str">
            <v>MY-SB011</v>
          </cell>
        </row>
        <row r="2251">
          <cell r="A2251" t="str">
            <v>MY-SB011-PP-M</v>
          </cell>
          <cell r="B2251" t="str">
            <v>MY-SB011</v>
          </cell>
        </row>
        <row r="2252">
          <cell r="A2252" t="str">
            <v>MY-SB011-PP-S</v>
          </cell>
          <cell r="B2252" t="str">
            <v>MY-SB011</v>
          </cell>
        </row>
        <row r="2253">
          <cell r="A2253" t="str">
            <v>MY-SB011-PP-XL</v>
          </cell>
          <cell r="B2253" t="str">
            <v>MY-SB011</v>
          </cell>
        </row>
        <row r="2254">
          <cell r="A2254" t="str">
            <v>MY-SB011-RD-L</v>
          </cell>
          <cell r="B2254" t="str">
            <v>MY-SB011</v>
          </cell>
        </row>
        <row r="2255">
          <cell r="A2255" t="str">
            <v>MY-SB011-RD-M</v>
          </cell>
          <cell r="B2255" t="str">
            <v>MY-SB011</v>
          </cell>
        </row>
        <row r="2256">
          <cell r="A2256" t="str">
            <v>MY-SB011-RD-S</v>
          </cell>
          <cell r="B2256" t="str">
            <v>MY-SB011</v>
          </cell>
        </row>
        <row r="2257">
          <cell r="A2257" t="str">
            <v>MY-SB011-RD-XL</v>
          </cell>
          <cell r="B2257" t="str">
            <v>MY-SB011</v>
          </cell>
        </row>
        <row r="2258">
          <cell r="A2258" t="str">
            <v>MY-SB011-WT-L</v>
          </cell>
          <cell r="B2258" t="str">
            <v>MY-SB011</v>
          </cell>
        </row>
        <row r="2259">
          <cell r="A2259" t="str">
            <v>MY-SB011-WT-M</v>
          </cell>
          <cell r="B2259" t="str">
            <v>MY-SB011</v>
          </cell>
        </row>
        <row r="2260">
          <cell r="A2260" t="str">
            <v>MY-SB011-WT-S</v>
          </cell>
          <cell r="B2260" t="str">
            <v>MY-SB011</v>
          </cell>
        </row>
        <row r="2261">
          <cell r="A2261" t="str">
            <v>MY-SB011-WT-XL</v>
          </cell>
          <cell r="B2261" t="str">
            <v>MY-SB011</v>
          </cell>
        </row>
        <row r="2262">
          <cell r="A2262" t="str">
            <v>MY-SB013-AG-L</v>
          </cell>
          <cell r="B2262" t="str">
            <v>MY-SB013</v>
          </cell>
        </row>
        <row r="2263">
          <cell r="A2263" t="str">
            <v>MY-SB013-AG-M</v>
          </cell>
          <cell r="B2263" t="str">
            <v>MY-SB013</v>
          </cell>
        </row>
        <row r="2264">
          <cell r="A2264" t="str">
            <v>MY-SB013-AG-S</v>
          </cell>
          <cell r="B2264" t="str">
            <v>MY-SB013</v>
          </cell>
        </row>
        <row r="2265">
          <cell r="A2265" t="str">
            <v>MY-SB013-AG-XL</v>
          </cell>
          <cell r="B2265" t="str">
            <v>MY-SB013</v>
          </cell>
        </row>
        <row r="2266">
          <cell r="A2266" t="str">
            <v>MY-SB013-AG-XS</v>
          </cell>
          <cell r="B2266" t="str">
            <v>MY-SB013</v>
          </cell>
        </row>
        <row r="2267">
          <cell r="A2267" t="str">
            <v>MY-SB013-BO-L</v>
          </cell>
          <cell r="B2267" t="str">
            <v>MY-SB013</v>
          </cell>
        </row>
        <row r="2268">
          <cell r="A2268" t="str">
            <v>MY-SB013-BO-M</v>
          </cell>
          <cell r="B2268" t="str">
            <v>MY-SB013</v>
          </cell>
        </row>
        <row r="2269">
          <cell r="A2269" t="str">
            <v>MY-SB013-BO-S</v>
          </cell>
          <cell r="B2269" t="str">
            <v>MY-SB013</v>
          </cell>
        </row>
        <row r="2270">
          <cell r="A2270" t="str">
            <v>MY-SB013-BO-XL</v>
          </cell>
          <cell r="B2270" t="str">
            <v>MY-SB013</v>
          </cell>
        </row>
        <row r="2271">
          <cell r="A2271" t="str">
            <v>MY-SB013-BO-XS</v>
          </cell>
          <cell r="B2271" t="str">
            <v>MY-SB013</v>
          </cell>
        </row>
        <row r="2272">
          <cell r="A2272" t="str">
            <v>MY-SB013-DG-L</v>
          </cell>
          <cell r="B2272" t="str">
            <v>MY-SB013</v>
          </cell>
        </row>
        <row r="2273">
          <cell r="A2273" t="str">
            <v>MY-SB013-DG-M</v>
          </cell>
          <cell r="B2273" t="str">
            <v>MY-SB015</v>
          </cell>
        </row>
        <row r="2274">
          <cell r="A2274" t="str">
            <v>MY-SB013-DG-S</v>
          </cell>
          <cell r="B2274" t="str">
            <v>MY-SB013</v>
          </cell>
        </row>
        <row r="2275">
          <cell r="A2275" t="str">
            <v>MY-SB013-DG-XL</v>
          </cell>
          <cell r="B2275" t="str">
            <v>MY-SB013</v>
          </cell>
        </row>
        <row r="2276">
          <cell r="A2276" t="str">
            <v>MY-SB013-DG-XS</v>
          </cell>
          <cell r="B2276" t="str">
            <v>MY-SB013</v>
          </cell>
        </row>
        <row r="2277">
          <cell r="A2277" t="str">
            <v>MY-SB013-KK-L</v>
          </cell>
          <cell r="B2277" t="str">
            <v>MY-SB013</v>
          </cell>
        </row>
        <row r="2278">
          <cell r="A2278" t="str">
            <v>MY-SB013-KK-M</v>
          </cell>
          <cell r="B2278" t="str">
            <v>MY-SB013</v>
          </cell>
        </row>
        <row r="2279">
          <cell r="A2279" t="str">
            <v>MY-SB013-KK-S</v>
          </cell>
          <cell r="B2279" t="str">
            <v>MY-SB013</v>
          </cell>
        </row>
        <row r="2280">
          <cell r="A2280" t="str">
            <v>MY-SB013-KK-XL</v>
          </cell>
          <cell r="B2280" t="str">
            <v>MY-SB013</v>
          </cell>
        </row>
        <row r="2281">
          <cell r="A2281" t="str">
            <v>MY-SB013-KK-XS</v>
          </cell>
          <cell r="B2281" t="str">
            <v>MY-SB013</v>
          </cell>
        </row>
        <row r="2282">
          <cell r="A2282" t="str">
            <v>MY-SB013-LG-L</v>
          </cell>
          <cell r="B2282" t="str">
            <v>MY-SB013</v>
          </cell>
        </row>
        <row r="2283">
          <cell r="A2283" t="str">
            <v>MY-SB013-LG-M</v>
          </cell>
          <cell r="B2283" t="str">
            <v>MY-SB013</v>
          </cell>
        </row>
        <row r="2284">
          <cell r="A2284" t="str">
            <v>MY-SB013-LG-S</v>
          </cell>
          <cell r="B2284" t="str">
            <v>MY-SB013</v>
          </cell>
        </row>
        <row r="2285">
          <cell r="A2285" t="str">
            <v>MY-SB013-LG-XL</v>
          </cell>
          <cell r="B2285" t="str">
            <v>MY-SB013</v>
          </cell>
        </row>
        <row r="2286">
          <cell r="A2286" t="str">
            <v>MY-SB013-LG-XS</v>
          </cell>
          <cell r="B2286" t="str">
            <v>MY-SB013</v>
          </cell>
        </row>
        <row r="2287">
          <cell r="A2287" t="str">
            <v>MY-SB013-WR-L</v>
          </cell>
          <cell r="B2287" t="str">
            <v>MY-SB013</v>
          </cell>
        </row>
        <row r="2288">
          <cell r="A2288" t="str">
            <v>MY-SB013-WR-M</v>
          </cell>
          <cell r="B2288" t="str">
            <v>MY-SB013</v>
          </cell>
        </row>
        <row r="2289">
          <cell r="A2289" t="str">
            <v>MY-SB013-WR-S</v>
          </cell>
          <cell r="B2289" t="str">
            <v>MY-SB013</v>
          </cell>
        </row>
        <row r="2290">
          <cell r="A2290" t="str">
            <v>MY-SB013-WR-XL</v>
          </cell>
          <cell r="B2290" t="str">
            <v>MY-SB013</v>
          </cell>
        </row>
        <row r="2291">
          <cell r="A2291" t="str">
            <v>MY-SB013-WR-XS</v>
          </cell>
          <cell r="B2291" t="str">
            <v>MY-SB013</v>
          </cell>
        </row>
        <row r="2292">
          <cell r="A2292" t="str">
            <v>MY-SB015-BK-L</v>
          </cell>
          <cell r="B2292" t="str">
            <v>MY-SB015</v>
          </cell>
        </row>
        <row r="2293">
          <cell r="A2293" t="str">
            <v>MY-SB015-BK-M</v>
          </cell>
          <cell r="B2293" t="str">
            <v>MY-SB015</v>
          </cell>
        </row>
        <row r="2294">
          <cell r="A2294" t="str">
            <v>MY-SB015-BK-S</v>
          </cell>
          <cell r="B2294" t="str">
            <v>MY-SB015</v>
          </cell>
        </row>
        <row r="2295">
          <cell r="A2295" t="str">
            <v>MY-SB015-BK-XL</v>
          </cell>
          <cell r="B2295" t="str">
            <v>MY-SB015</v>
          </cell>
        </row>
        <row r="2296">
          <cell r="A2296" t="str">
            <v>MY-SB015-BL-L</v>
          </cell>
          <cell r="B2296" t="str">
            <v>MY-SB015</v>
          </cell>
        </row>
        <row r="2297">
          <cell r="A2297" t="str">
            <v>MY-SB015-BL-M</v>
          </cell>
          <cell r="B2297" t="str">
            <v>MY-SB015</v>
          </cell>
        </row>
        <row r="2298">
          <cell r="A2298" t="str">
            <v>MY-SB015-BL-S</v>
          </cell>
          <cell r="B2298" t="str">
            <v>MY-SB015</v>
          </cell>
        </row>
        <row r="2299">
          <cell r="A2299" t="str">
            <v>MY-SB015-BL-XL</v>
          </cell>
          <cell r="B2299" t="str">
            <v>MY-SB015</v>
          </cell>
        </row>
        <row r="2300">
          <cell r="A2300" t="str">
            <v>MY-SB015-DG-L</v>
          </cell>
          <cell r="B2300" t="str">
            <v>MY-SB015</v>
          </cell>
        </row>
        <row r="2301">
          <cell r="A2301" t="str">
            <v>MY-SB015-DG-M</v>
          </cell>
          <cell r="B2301" t="str">
            <v>MY-SB015</v>
          </cell>
        </row>
        <row r="2302">
          <cell r="A2302" t="str">
            <v>MY-SB015-DG-S</v>
          </cell>
          <cell r="B2302" t="str">
            <v>MY-SB015</v>
          </cell>
        </row>
        <row r="2303">
          <cell r="A2303" t="str">
            <v>MY-SB015-DG-XL</v>
          </cell>
          <cell r="B2303" t="str">
            <v>MY-SB015</v>
          </cell>
        </row>
        <row r="2304">
          <cell r="A2304" t="str">
            <v>MY-SB015-LG-L</v>
          </cell>
          <cell r="B2304" t="str">
            <v>MY-SB015</v>
          </cell>
        </row>
        <row r="2305">
          <cell r="A2305" t="str">
            <v>MY-SB015-LG-M</v>
          </cell>
          <cell r="B2305" t="str">
            <v>MY-SB015</v>
          </cell>
        </row>
        <row r="2306">
          <cell r="A2306" t="str">
            <v>MY-SB015-LG-S</v>
          </cell>
          <cell r="B2306" t="str">
            <v>MY-SB015</v>
          </cell>
        </row>
        <row r="2307">
          <cell r="A2307" t="str">
            <v>MY-SB015-LG-XL</v>
          </cell>
          <cell r="B2307" t="str">
            <v>MY-SB015</v>
          </cell>
        </row>
        <row r="2308">
          <cell r="A2308" t="str">
            <v>MY-SB015-PP-L</v>
          </cell>
          <cell r="B2308" t="str">
            <v>MY-SB015</v>
          </cell>
        </row>
        <row r="2309">
          <cell r="A2309" t="str">
            <v>MY-SB015-PP-M</v>
          </cell>
          <cell r="B2309" t="str">
            <v>MY-SB015</v>
          </cell>
        </row>
        <row r="2310">
          <cell r="A2310" t="str">
            <v>MY-SB015-PP-S</v>
          </cell>
          <cell r="B2310" t="str">
            <v>MY-SB015</v>
          </cell>
        </row>
        <row r="2311">
          <cell r="A2311" t="str">
            <v>MY-SB015-PP-XL</v>
          </cell>
          <cell r="B2311" t="str">
            <v>MY-SB015</v>
          </cell>
        </row>
        <row r="2312">
          <cell r="A2312" t="str">
            <v>MY-SB015-WR-L</v>
          </cell>
          <cell r="B2312" t="str">
            <v>MY-SB015</v>
          </cell>
        </row>
        <row r="2313">
          <cell r="A2313" t="str">
            <v>MY-SB015-WR-M</v>
          </cell>
          <cell r="B2313" t="str">
            <v>MY-SB015</v>
          </cell>
        </row>
        <row r="2314">
          <cell r="A2314" t="str">
            <v>MY-SB015-WR-S</v>
          </cell>
          <cell r="B2314" t="str">
            <v>MY-SB015</v>
          </cell>
        </row>
        <row r="2315">
          <cell r="A2315" t="str">
            <v>MY-SB015-WR-XL</v>
          </cell>
          <cell r="B2315" t="str">
            <v>MY-SB015</v>
          </cell>
        </row>
        <row r="2316">
          <cell r="A2316" t="str">
            <v>MY-SB018-BK-L</v>
          </cell>
          <cell r="B2316" t="str">
            <v>MY-SB018</v>
          </cell>
        </row>
        <row r="2317">
          <cell r="A2317" t="str">
            <v>MY-SB018-BK-M</v>
          </cell>
          <cell r="B2317" t="str">
            <v>MY-SB018</v>
          </cell>
        </row>
        <row r="2318">
          <cell r="A2318" t="str">
            <v>MY-SB018-BK-S</v>
          </cell>
          <cell r="B2318" t="str">
            <v>MY-SB018</v>
          </cell>
        </row>
        <row r="2319">
          <cell r="A2319" t="str">
            <v>MY-SB018-BK-XL</v>
          </cell>
          <cell r="B2319" t="str">
            <v>MY-SB018</v>
          </cell>
        </row>
        <row r="2320">
          <cell r="A2320" t="str">
            <v>MY-SB018-CF-L</v>
          </cell>
          <cell r="B2320" t="str">
            <v>MY-SB018</v>
          </cell>
        </row>
        <row r="2321">
          <cell r="A2321" t="str">
            <v>MY-SB018-CF-M</v>
          </cell>
          <cell r="B2321" t="str">
            <v>MY-SB018</v>
          </cell>
        </row>
        <row r="2322">
          <cell r="A2322" t="str">
            <v>MY-SB018-CF-S</v>
          </cell>
          <cell r="B2322" t="str">
            <v>MY-SB018</v>
          </cell>
        </row>
        <row r="2323">
          <cell r="A2323" t="str">
            <v>MY-SB018-CF-XL</v>
          </cell>
          <cell r="B2323" t="str">
            <v>MY-SB018</v>
          </cell>
        </row>
        <row r="2324">
          <cell r="A2324" t="str">
            <v>MY-SB018-DG-L</v>
          </cell>
          <cell r="B2324" t="str">
            <v>MY-SB018</v>
          </cell>
        </row>
        <row r="2325">
          <cell r="A2325" t="str">
            <v>MY-SB018-DG-M</v>
          </cell>
          <cell r="B2325" t="str">
            <v>MY-SB018</v>
          </cell>
        </row>
        <row r="2326">
          <cell r="A2326" t="str">
            <v>MY-SB018-DG-S</v>
          </cell>
          <cell r="B2326" t="str">
            <v>MY-SB018</v>
          </cell>
        </row>
        <row r="2327">
          <cell r="A2327" t="str">
            <v>MY-SB018-DG-XL</v>
          </cell>
          <cell r="B2327" t="str">
            <v>MY-SB018</v>
          </cell>
        </row>
        <row r="2328">
          <cell r="A2328" t="str">
            <v>MY-SB018-LG-L</v>
          </cell>
          <cell r="B2328" t="str">
            <v>MY-SB018</v>
          </cell>
        </row>
        <row r="2329">
          <cell r="A2329" t="str">
            <v>MY-SB018-LG-M</v>
          </cell>
          <cell r="B2329" t="str">
            <v>MY-SB018</v>
          </cell>
        </row>
        <row r="2330">
          <cell r="A2330" t="str">
            <v>MY-SB018-LG-S</v>
          </cell>
          <cell r="B2330" t="str">
            <v>MY-SB018</v>
          </cell>
        </row>
        <row r="2331">
          <cell r="A2331" t="str">
            <v>MY-SB018-LG-XL</v>
          </cell>
          <cell r="B2331" t="str">
            <v>MY-SB018</v>
          </cell>
        </row>
        <row r="2332">
          <cell r="A2332" t="str">
            <v>MY-SB018-NY-L</v>
          </cell>
          <cell r="B2332" t="str">
            <v>MY-SB018</v>
          </cell>
        </row>
        <row r="2333">
          <cell r="A2333" t="str">
            <v>MY-SB018-NY-M</v>
          </cell>
          <cell r="B2333" t="str">
            <v>MY-SB018</v>
          </cell>
        </row>
        <row r="2334">
          <cell r="A2334" t="str">
            <v>MY-SB018-NY-S</v>
          </cell>
          <cell r="B2334" t="str">
            <v>MY-SB018</v>
          </cell>
        </row>
        <row r="2335">
          <cell r="A2335" t="str">
            <v>MY-SB018-NY-XL</v>
          </cell>
          <cell r="B2335" t="str">
            <v>MY-SB018</v>
          </cell>
        </row>
        <row r="2336">
          <cell r="A2336" t="str">
            <v>MY-SB018-RD-L</v>
          </cell>
          <cell r="B2336" t="str">
            <v>MY-SB018</v>
          </cell>
        </row>
        <row r="2337">
          <cell r="A2337" t="str">
            <v>MY-SB018-RD-M</v>
          </cell>
          <cell r="B2337" t="str">
            <v>MY-SB018</v>
          </cell>
        </row>
        <row r="2338">
          <cell r="A2338" t="str">
            <v>MY-SB018-RD-S</v>
          </cell>
          <cell r="B2338" t="str">
            <v>MY-SB018</v>
          </cell>
        </row>
        <row r="2339">
          <cell r="A2339" t="str">
            <v>MY-SB018-RD-XL</v>
          </cell>
          <cell r="B2339" t="str">
            <v>MY-SB018</v>
          </cell>
        </row>
        <row r="2340">
          <cell r="A2340" t="str">
            <v>MY-SB019-BK-L</v>
          </cell>
          <cell r="B2340" t="str">
            <v>MY-SB019</v>
          </cell>
        </row>
        <row r="2341">
          <cell r="A2341" t="str">
            <v>MY-SB019-BK-M</v>
          </cell>
          <cell r="B2341" t="str">
            <v>MY-SB019</v>
          </cell>
        </row>
        <row r="2342">
          <cell r="A2342" t="str">
            <v>MY-SB019-BK-S</v>
          </cell>
          <cell r="B2342" t="str">
            <v>MY-SB019</v>
          </cell>
        </row>
        <row r="2343">
          <cell r="A2343" t="str">
            <v>MY-SB019-BK-XL</v>
          </cell>
          <cell r="B2343" t="str">
            <v>MY-SB019</v>
          </cell>
        </row>
        <row r="2344">
          <cell r="A2344" t="str">
            <v>MY-SB019-BL-L</v>
          </cell>
          <cell r="B2344" t="str">
            <v>MY-SB019</v>
          </cell>
        </row>
        <row r="2345">
          <cell r="A2345" t="str">
            <v>MY-SB019-BL-M</v>
          </cell>
          <cell r="B2345" t="str">
            <v>MY-SB019</v>
          </cell>
        </row>
        <row r="2346">
          <cell r="A2346" t="str">
            <v>MY-SB019-BL-S</v>
          </cell>
          <cell r="B2346" t="str">
            <v>MY-SB019</v>
          </cell>
        </row>
        <row r="2347">
          <cell r="A2347" t="str">
            <v>MY-SB019-BL-XL</v>
          </cell>
          <cell r="B2347" t="str">
            <v>MY-SB019</v>
          </cell>
        </row>
        <row r="2348">
          <cell r="A2348" t="str">
            <v>MY-SB019-DG-L</v>
          </cell>
          <cell r="B2348" t="str">
            <v>MY-SB019</v>
          </cell>
        </row>
        <row r="2349">
          <cell r="A2349" t="str">
            <v>MY-SB019-DG-M</v>
          </cell>
          <cell r="B2349" t="str">
            <v>MY-SB019</v>
          </cell>
        </row>
        <row r="2350">
          <cell r="A2350" t="str">
            <v>MY-SB019-DG-S</v>
          </cell>
          <cell r="B2350" t="str">
            <v>MY-SB019</v>
          </cell>
        </row>
        <row r="2351">
          <cell r="A2351" t="str">
            <v>MY-SB019-DG-XL</v>
          </cell>
          <cell r="B2351" t="str">
            <v>MY-SB019</v>
          </cell>
        </row>
        <row r="2352">
          <cell r="A2352" t="str">
            <v>MY-SB019-LG-L</v>
          </cell>
          <cell r="B2352" t="str">
            <v>MY-SB019</v>
          </cell>
        </row>
        <row r="2353">
          <cell r="A2353" t="str">
            <v>MY-SB019-LG-M</v>
          </cell>
          <cell r="B2353" t="str">
            <v>MY-SB019</v>
          </cell>
        </row>
        <row r="2354">
          <cell r="A2354" t="str">
            <v>MY-SB019-LG-S</v>
          </cell>
          <cell r="B2354" t="str">
            <v>MY-SB019</v>
          </cell>
        </row>
        <row r="2355">
          <cell r="A2355" t="str">
            <v>MY-SB019-LG-XL</v>
          </cell>
          <cell r="B2355" t="str">
            <v>MY-SB019</v>
          </cell>
        </row>
        <row r="2356">
          <cell r="A2356" t="str">
            <v>MY-SB019-RD-L</v>
          </cell>
          <cell r="B2356" t="str">
            <v>MY-SB019</v>
          </cell>
        </row>
        <row r="2357">
          <cell r="A2357" t="str">
            <v>MY-SB019-RD-M</v>
          </cell>
          <cell r="B2357" t="str">
            <v>MY-SB019</v>
          </cell>
        </row>
        <row r="2358">
          <cell r="A2358" t="str">
            <v>MY-SB019-RD-S</v>
          </cell>
          <cell r="B2358" t="str">
            <v>MY-SB019</v>
          </cell>
        </row>
        <row r="2359">
          <cell r="A2359" t="str">
            <v>MY-SB019-RD-XL</v>
          </cell>
          <cell r="B2359" t="str">
            <v>MY-SB019</v>
          </cell>
        </row>
        <row r="2360">
          <cell r="A2360" t="str">
            <v>MY-SB020-BK-L</v>
          </cell>
          <cell r="B2360" t="str">
            <v>MY-SB020</v>
          </cell>
        </row>
        <row r="2361">
          <cell r="A2361" t="str">
            <v>MY-SB020-BK-M</v>
          </cell>
          <cell r="B2361" t="str">
            <v>MY-SB020</v>
          </cell>
        </row>
        <row r="2362">
          <cell r="A2362" t="str">
            <v>MY-SB020-BK-S</v>
          </cell>
          <cell r="B2362" t="str">
            <v>MY-SB020</v>
          </cell>
        </row>
        <row r="2363">
          <cell r="A2363" t="str">
            <v>MY-SB020-BK-XL</v>
          </cell>
          <cell r="B2363" t="str">
            <v>MY-SB020</v>
          </cell>
        </row>
        <row r="2364">
          <cell r="A2364" t="str">
            <v>MY-SB020-BL-L</v>
          </cell>
          <cell r="B2364" t="str">
            <v>MY-SB020</v>
          </cell>
        </row>
        <row r="2365">
          <cell r="A2365" t="str">
            <v>MY-SB020-BL-M</v>
          </cell>
          <cell r="B2365" t="str">
            <v>MY-SB020</v>
          </cell>
        </row>
        <row r="2366">
          <cell r="A2366" t="str">
            <v>MY-SB020-BL-S</v>
          </cell>
          <cell r="B2366" t="str">
            <v>MY-SB020</v>
          </cell>
        </row>
        <row r="2367">
          <cell r="A2367" t="str">
            <v>MY-SB020-BL-XL</v>
          </cell>
          <cell r="B2367" t="str">
            <v>MY-SB020</v>
          </cell>
        </row>
        <row r="2368">
          <cell r="A2368" t="str">
            <v>MY-SB020-DG-L</v>
          </cell>
          <cell r="B2368" t="str">
            <v>MY-SB020</v>
          </cell>
        </row>
        <row r="2369">
          <cell r="A2369" t="str">
            <v>MY-SB020-DG-M</v>
          </cell>
          <cell r="B2369" t="str">
            <v>MY-SB020</v>
          </cell>
        </row>
        <row r="2370">
          <cell r="A2370" t="str">
            <v>MY-SB020-DG-S</v>
          </cell>
          <cell r="B2370" t="str">
            <v>MY-SB020</v>
          </cell>
        </row>
        <row r="2371">
          <cell r="A2371" t="str">
            <v>MY-SB020-DG-XL</v>
          </cell>
          <cell r="B2371" t="str">
            <v>MY-SB020</v>
          </cell>
        </row>
        <row r="2372">
          <cell r="A2372" t="str">
            <v>MY-SB020-LG-L</v>
          </cell>
          <cell r="B2372" t="str">
            <v>MY-SB020</v>
          </cell>
        </row>
        <row r="2373">
          <cell r="A2373" t="str">
            <v>MY-SB020-LG-M</v>
          </cell>
          <cell r="B2373" t="str">
            <v>MY-SB020</v>
          </cell>
        </row>
        <row r="2374">
          <cell r="A2374" t="str">
            <v>MY-SB020-LG-S</v>
          </cell>
          <cell r="B2374" t="str">
            <v>MY-SB020</v>
          </cell>
        </row>
        <row r="2375">
          <cell r="A2375" t="str">
            <v>MY-SB020-LG-XL</v>
          </cell>
          <cell r="B2375" t="str">
            <v>MY-SB020</v>
          </cell>
        </row>
        <row r="2376">
          <cell r="A2376" t="str">
            <v>MY-SB020-NY-XL</v>
          </cell>
          <cell r="B2376" t="str">
            <v>MY-SB020</v>
          </cell>
        </row>
        <row r="2377">
          <cell r="A2377" t="str">
            <v>MY-SB020-RD-L</v>
          </cell>
          <cell r="B2377" t="str">
            <v>MY-SB020</v>
          </cell>
        </row>
        <row r="2378">
          <cell r="A2378" t="str">
            <v>MY-SB020-RD-M</v>
          </cell>
          <cell r="B2378" t="str">
            <v>MY-SB020</v>
          </cell>
        </row>
        <row r="2379">
          <cell r="A2379" t="str">
            <v>MY-SB020-RD-S</v>
          </cell>
          <cell r="B2379" t="str">
            <v>MY-SB020</v>
          </cell>
        </row>
        <row r="2380">
          <cell r="A2380" t="str">
            <v>MY-SB020-RD-XL</v>
          </cell>
          <cell r="B2380" t="str">
            <v>MY-SB020</v>
          </cell>
        </row>
        <row r="2381">
          <cell r="A2381" t="str">
            <v>MY-SB021-BK-S</v>
          </cell>
          <cell r="B2381" t="str">
            <v>MY-SB021</v>
          </cell>
        </row>
        <row r="2382">
          <cell r="A2382" t="str">
            <v>MY-SB021-KK-M</v>
          </cell>
          <cell r="B2382" t="str">
            <v>MY-SB021</v>
          </cell>
        </row>
        <row r="2383">
          <cell r="A2383" t="str">
            <v>MY-SB026-BK-L</v>
          </cell>
          <cell r="B2383" t="str">
            <v>MY-SB026</v>
          </cell>
        </row>
        <row r="2384">
          <cell r="A2384" t="str">
            <v>MY-SB026-BK-M</v>
          </cell>
          <cell r="B2384" t="str">
            <v>MY-SB026</v>
          </cell>
        </row>
        <row r="2385">
          <cell r="A2385" t="str">
            <v>MY-SB026-BK-S</v>
          </cell>
          <cell r="B2385" t="str">
            <v>MY-SB026</v>
          </cell>
        </row>
        <row r="2386">
          <cell r="A2386" t="str">
            <v>MY-SB026-BK-XL</v>
          </cell>
          <cell r="B2386" t="str">
            <v>MY-SB026</v>
          </cell>
        </row>
        <row r="2387">
          <cell r="A2387" t="str">
            <v>MY-SB026-DG-L</v>
          </cell>
          <cell r="B2387" t="str">
            <v>MY-SB026</v>
          </cell>
        </row>
        <row r="2388">
          <cell r="A2388" t="str">
            <v>MY-SB026-DG-M</v>
          </cell>
          <cell r="B2388" t="str">
            <v>MY-SB026</v>
          </cell>
        </row>
        <row r="2389">
          <cell r="A2389" t="str">
            <v>MY-SB026-DG-S</v>
          </cell>
          <cell r="B2389" t="str">
            <v>MY-SB026</v>
          </cell>
        </row>
        <row r="2390">
          <cell r="A2390" t="str">
            <v>MY-SB026-DG-XL</v>
          </cell>
          <cell r="B2390" t="str">
            <v>MY-SB026</v>
          </cell>
        </row>
        <row r="2391">
          <cell r="A2391" t="str">
            <v>MY-SB026-GN-L</v>
          </cell>
          <cell r="B2391" t="str">
            <v>MY-SB026</v>
          </cell>
        </row>
        <row r="2392">
          <cell r="A2392" t="str">
            <v>MY-SB026-GN-M</v>
          </cell>
          <cell r="B2392" t="str">
            <v>MY-SB026</v>
          </cell>
        </row>
        <row r="2393">
          <cell r="A2393" t="str">
            <v>MY-SB026-GN-S</v>
          </cell>
          <cell r="B2393" t="str">
            <v>MY-SB026</v>
          </cell>
        </row>
        <row r="2394">
          <cell r="A2394" t="str">
            <v>MY-SB026-GN-XL</v>
          </cell>
          <cell r="B2394" t="str">
            <v>MY-SB026</v>
          </cell>
        </row>
        <row r="2395">
          <cell r="A2395" t="str">
            <v>MY-SB026-KK-L</v>
          </cell>
          <cell r="B2395" t="str">
            <v>MY-SB026</v>
          </cell>
        </row>
        <row r="2396">
          <cell r="A2396" t="str">
            <v>MY-SB026-KK-M</v>
          </cell>
          <cell r="B2396" t="str">
            <v>MY-SB026</v>
          </cell>
        </row>
        <row r="2397">
          <cell r="A2397" t="str">
            <v>MY-SB026-KK-S</v>
          </cell>
          <cell r="B2397" t="str">
            <v>MY-SB026</v>
          </cell>
        </row>
        <row r="2398">
          <cell r="A2398" t="str">
            <v>MY-SB026-KK-XL</v>
          </cell>
          <cell r="B2398" t="str">
            <v>MY-SB026</v>
          </cell>
        </row>
        <row r="2399">
          <cell r="A2399" t="str">
            <v>MY-SB026-LG-L</v>
          </cell>
          <cell r="B2399" t="str">
            <v>MY-SB026</v>
          </cell>
        </row>
        <row r="2400">
          <cell r="A2400" t="str">
            <v>MY-SB026-LG-M</v>
          </cell>
          <cell r="B2400" t="str">
            <v>MY-SB026</v>
          </cell>
        </row>
        <row r="2401">
          <cell r="A2401" t="str">
            <v>MY-SB026-LG-S</v>
          </cell>
          <cell r="B2401" t="str">
            <v>MY-SB026</v>
          </cell>
        </row>
        <row r="2402">
          <cell r="A2402" t="str">
            <v>MY-SB026-LG-XL</v>
          </cell>
          <cell r="B2402" t="str">
            <v>MY-SB026</v>
          </cell>
        </row>
        <row r="2403">
          <cell r="A2403" t="str">
            <v>MY-SB026-NY-L</v>
          </cell>
          <cell r="B2403" t="str">
            <v>MY-SB026</v>
          </cell>
        </row>
        <row r="2404">
          <cell r="A2404" t="str">
            <v>MY-SB026-NY-M</v>
          </cell>
          <cell r="B2404" t="str">
            <v>MY-SB026</v>
          </cell>
        </row>
        <row r="2405">
          <cell r="A2405" t="str">
            <v>MY-SB026-NY-S</v>
          </cell>
          <cell r="B2405" t="str">
            <v>MY-SB026</v>
          </cell>
        </row>
        <row r="2406">
          <cell r="A2406" t="str">
            <v>MY-SB026-NY-XL</v>
          </cell>
          <cell r="B2406" t="str">
            <v>MY-SB026</v>
          </cell>
        </row>
        <row r="2407">
          <cell r="A2407" t="str">
            <v>MY-SB026-RD-L</v>
          </cell>
          <cell r="B2407" t="str">
            <v>MY-SB026</v>
          </cell>
        </row>
        <row r="2408">
          <cell r="A2408" t="str">
            <v>MY-SB026-RD-M</v>
          </cell>
          <cell r="B2408" t="str">
            <v>MY-SB026</v>
          </cell>
        </row>
        <row r="2409">
          <cell r="A2409" t="str">
            <v>MY-SB026-RD-S</v>
          </cell>
          <cell r="B2409" t="str">
            <v>MY-SB026</v>
          </cell>
        </row>
        <row r="2410">
          <cell r="A2410" t="str">
            <v>MY-SB026-RD-XL</v>
          </cell>
          <cell r="B2410" t="str">
            <v>MY-SB026</v>
          </cell>
        </row>
        <row r="2411">
          <cell r="A2411" t="str">
            <v>MY-SB027-BK-L</v>
          </cell>
          <cell r="B2411" t="str">
            <v>MY-SB027</v>
          </cell>
        </row>
        <row r="2412">
          <cell r="A2412" t="str">
            <v>MY-SB027-BK-M</v>
          </cell>
          <cell r="B2412" t="str">
            <v>MY-SB027</v>
          </cell>
        </row>
        <row r="2413">
          <cell r="A2413" t="str">
            <v>MY-SB027-BK-S</v>
          </cell>
          <cell r="B2413" t="str">
            <v>MY-SB027</v>
          </cell>
        </row>
        <row r="2414">
          <cell r="A2414" t="str">
            <v>MY-SB027-BK-XL</v>
          </cell>
          <cell r="B2414" t="str">
            <v>MY-SB027</v>
          </cell>
        </row>
        <row r="2415">
          <cell r="A2415" t="str">
            <v>MY-SB027-BL-L</v>
          </cell>
          <cell r="B2415" t="str">
            <v>MY-SB027</v>
          </cell>
        </row>
        <row r="2416">
          <cell r="A2416" t="str">
            <v>MY-SB027-BL-M</v>
          </cell>
          <cell r="B2416" t="str">
            <v>MY-SB027</v>
          </cell>
        </row>
        <row r="2417">
          <cell r="A2417" t="str">
            <v>MY-SB027-BL-S</v>
          </cell>
          <cell r="B2417" t="str">
            <v>MY-SB027</v>
          </cell>
        </row>
        <row r="2418">
          <cell r="A2418" t="str">
            <v>MY-SB027-BL-XL</v>
          </cell>
          <cell r="B2418" t="str">
            <v>MY-SB027</v>
          </cell>
        </row>
        <row r="2419">
          <cell r="A2419" t="str">
            <v>MY-SB027-DG-L</v>
          </cell>
          <cell r="B2419" t="str">
            <v>MY-SB027</v>
          </cell>
        </row>
        <row r="2420">
          <cell r="A2420" t="str">
            <v>MY-SB027-DG-M</v>
          </cell>
          <cell r="B2420" t="str">
            <v>MY-SB027</v>
          </cell>
        </row>
        <row r="2421">
          <cell r="A2421" t="str">
            <v>MY-SB027-DG-S</v>
          </cell>
          <cell r="B2421" t="str">
            <v>MY-SB027</v>
          </cell>
        </row>
        <row r="2422">
          <cell r="A2422" t="str">
            <v>MY-SB027-DG-XL</v>
          </cell>
          <cell r="B2422" t="str">
            <v>MY-SB027</v>
          </cell>
        </row>
        <row r="2423">
          <cell r="A2423" t="str">
            <v>MY-SB027-GN-L</v>
          </cell>
          <cell r="B2423" t="str">
            <v>MY-SB027</v>
          </cell>
        </row>
        <row r="2424">
          <cell r="A2424" t="str">
            <v>MY-SB027-GN-M</v>
          </cell>
          <cell r="B2424" t="str">
            <v>MY-SB027</v>
          </cell>
        </row>
        <row r="2425">
          <cell r="A2425" t="str">
            <v>MY-SB027-GN-S</v>
          </cell>
          <cell r="B2425" t="str">
            <v>MY-SB027</v>
          </cell>
        </row>
        <row r="2426">
          <cell r="A2426" t="str">
            <v>MY-SB027-GN-XL</v>
          </cell>
          <cell r="B2426" t="str">
            <v>MY-SB027</v>
          </cell>
        </row>
        <row r="2427">
          <cell r="A2427" t="str">
            <v>MY-SB027-KK-L</v>
          </cell>
          <cell r="B2427" t="str">
            <v>MY-SB027</v>
          </cell>
        </row>
        <row r="2428">
          <cell r="A2428" t="str">
            <v>MY-SB027-KK-M</v>
          </cell>
          <cell r="B2428" t="str">
            <v>MY-SB027</v>
          </cell>
        </row>
        <row r="2429">
          <cell r="A2429" t="str">
            <v>MY-SB027-KK-S</v>
          </cell>
          <cell r="B2429" t="str">
            <v>MY-SB027</v>
          </cell>
        </row>
        <row r="2430">
          <cell r="A2430" t="str">
            <v>MY-SB027-KK-XL</v>
          </cell>
          <cell r="B2430" t="str">
            <v>MY-SB027</v>
          </cell>
        </row>
        <row r="2431">
          <cell r="A2431" t="str">
            <v>MY-SB027-LG-L</v>
          </cell>
          <cell r="B2431" t="str">
            <v>MY-SB027</v>
          </cell>
        </row>
        <row r="2432">
          <cell r="A2432" t="str">
            <v>MY-SB027-LG-M</v>
          </cell>
          <cell r="B2432" t="str">
            <v>MY-SB027</v>
          </cell>
        </row>
        <row r="2433">
          <cell r="A2433" t="str">
            <v>MY-SB027-LG-S</v>
          </cell>
          <cell r="B2433" t="str">
            <v>MY-SB027</v>
          </cell>
        </row>
        <row r="2434">
          <cell r="A2434" t="str">
            <v>MY-SB027-LG-XL</v>
          </cell>
          <cell r="B2434" t="str">
            <v>MY-SB027</v>
          </cell>
        </row>
        <row r="2435">
          <cell r="A2435" t="str">
            <v>MY-SB027-NY-L</v>
          </cell>
          <cell r="B2435" t="str">
            <v>MY-SB027</v>
          </cell>
        </row>
        <row r="2436">
          <cell r="A2436" t="str">
            <v>MY-SB027-NY-M</v>
          </cell>
          <cell r="B2436" t="str">
            <v>MY-SB027</v>
          </cell>
        </row>
        <row r="2437">
          <cell r="A2437" t="str">
            <v>MY-SB027-NY-S</v>
          </cell>
          <cell r="B2437" t="str">
            <v>MY-SB027</v>
          </cell>
        </row>
        <row r="2438">
          <cell r="A2438" t="str">
            <v>MY-SB027-NY-XL</v>
          </cell>
          <cell r="B2438" t="str">
            <v>MY-SB027</v>
          </cell>
        </row>
        <row r="2439">
          <cell r="A2439" t="str">
            <v>MY-SB-DG-M</v>
          </cell>
          <cell r="B2439" t="str">
            <v>MY-SB-DG-M</v>
          </cell>
        </row>
        <row r="2440">
          <cell r="A2440" t="str">
            <v>MY-WH7622</v>
          </cell>
          <cell r="B2440" t="str">
            <v>MY-WH7622</v>
          </cell>
        </row>
        <row r="2441">
          <cell r="A2441" t="str">
            <v>MY-WH7622-G0-L</v>
          </cell>
          <cell r="B2441" t="str">
            <v>MY-WH7622</v>
          </cell>
        </row>
        <row r="2442">
          <cell r="A2442" t="str">
            <v>MY-WH7622-G0-M</v>
          </cell>
          <cell r="B2442" t="str">
            <v>MY-WH7622</v>
          </cell>
        </row>
        <row r="2443">
          <cell r="A2443" t="str">
            <v>MY-WH7622-G0-S</v>
          </cell>
          <cell r="B2443" t="str">
            <v>MY-WH7622</v>
          </cell>
        </row>
        <row r="2444">
          <cell r="A2444" t="str">
            <v>MY-WH7622-G0-XL</v>
          </cell>
          <cell r="B2444" t="str">
            <v>MY-WH7622</v>
          </cell>
        </row>
        <row r="2445">
          <cell r="A2445" t="str">
            <v>MY-WH7622-K0-L</v>
          </cell>
          <cell r="B2445" t="str">
            <v>MY-WH7622</v>
          </cell>
        </row>
        <row r="2446">
          <cell r="A2446" t="str">
            <v>MY-WH7622-K0-M</v>
          </cell>
          <cell r="B2446" t="str">
            <v>MY-WH7622</v>
          </cell>
        </row>
        <row r="2447">
          <cell r="A2447" t="str">
            <v>MY-WH7622-K0-S</v>
          </cell>
          <cell r="B2447" t="str">
            <v>MY-WH7622</v>
          </cell>
        </row>
        <row r="2448">
          <cell r="A2448" t="str">
            <v>MY-WH7622-K0-XL</v>
          </cell>
          <cell r="B2448" t="str">
            <v>MY-WH7622</v>
          </cell>
        </row>
        <row r="2449">
          <cell r="A2449" t="str">
            <v>MY-WH7622-KH-L</v>
          </cell>
          <cell r="B2449" t="str">
            <v>MY-WH7622</v>
          </cell>
        </row>
        <row r="2450">
          <cell r="A2450" t="str">
            <v>MY-WH7622-KH-M</v>
          </cell>
          <cell r="B2450" t="str">
            <v>MY-WH7622</v>
          </cell>
        </row>
        <row r="2451">
          <cell r="A2451" t="str">
            <v>MY-WH7622-KH-S</v>
          </cell>
          <cell r="B2451" t="str">
            <v>MY-WH7622</v>
          </cell>
        </row>
        <row r="2452">
          <cell r="A2452" t="str">
            <v>MY-WH7622-KH-XL</v>
          </cell>
          <cell r="B2452" t="str">
            <v>MY-WH7622</v>
          </cell>
        </row>
        <row r="2453">
          <cell r="A2453" t="str">
            <v>MY-WH7622-R0-L</v>
          </cell>
          <cell r="B2453" t="str">
            <v>MY-WH7622</v>
          </cell>
        </row>
        <row r="2454">
          <cell r="A2454" t="str">
            <v>MY-WH7622-R0-M</v>
          </cell>
          <cell r="B2454" t="str">
            <v>MY-WH7622</v>
          </cell>
        </row>
        <row r="2455">
          <cell r="A2455" t="str">
            <v>MY-WH7622-R0-S</v>
          </cell>
          <cell r="B2455" t="str">
            <v>MY-WH7622</v>
          </cell>
        </row>
        <row r="2456">
          <cell r="A2456" t="str">
            <v>MY-WH7622-R0-XL</v>
          </cell>
          <cell r="B2456" t="str">
            <v>MY-WH7622</v>
          </cell>
        </row>
        <row r="2457">
          <cell r="A2457" t="str">
            <v>MY-WH7624-BG-L</v>
          </cell>
          <cell r="B2457" t="str">
            <v>MY-WH7624</v>
          </cell>
        </row>
        <row r="2458">
          <cell r="A2458" t="str">
            <v>MY-WH7624-BG-M</v>
          </cell>
          <cell r="B2458" t="str">
            <v>MY-WH7624</v>
          </cell>
        </row>
        <row r="2459">
          <cell r="A2459" t="str">
            <v>MY-WH7624-BG-S</v>
          </cell>
          <cell r="B2459" t="str">
            <v>MY-WH7624</v>
          </cell>
        </row>
        <row r="2460">
          <cell r="A2460" t="str">
            <v>MY-WH7624-BG-XL</v>
          </cell>
          <cell r="B2460" t="str">
            <v>MY-WH7624</v>
          </cell>
        </row>
        <row r="2461">
          <cell r="A2461" t="str">
            <v>MY-WH7624-G0-L</v>
          </cell>
          <cell r="B2461" t="str">
            <v>MY-WH7624</v>
          </cell>
        </row>
        <row r="2462">
          <cell r="A2462" t="str">
            <v>MY-WH7624-G0-M</v>
          </cell>
          <cell r="B2462" t="str">
            <v>MY-WH7624</v>
          </cell>
        </row>
        <row r="2463">
          <cell r="A2463" t="str">
            <v>MY-WH7624-G0-S</v>
          </cell>
          <cell r="B2463" t="str">
            <v>MY-WH7624</v>
          </cell>
        </row>
        <row r="2464">
          <cell r="A2464" t="str">
            <v>MY-WH7624-G0-XL</v>
          </cell>
          <cell r="B2464" t="str">
            <v>MY-WH7624</v>
          </cell>
        </row>
        <row r="2465">
          <cell r="A2465" t="str">
            <v>MY-WH7624-G7-L</v>
          </cell>
          <cell r="B2465" t="str">
            <v>MY-WH7624</v>
          </cell>
        </row>
        <row r="2466">
          <cell r="A2466" t="str">
            <v>MY-WH7624-G7-M</v>
          </cell>
          <cell r="B2466" t="str">
            <v>MY-WH7624</v>
          </cell>
        </row>
        <row r="2467">
          <cell r="A2467" t="str">
            <v>MY-WH7624-G7-S</v>
          </cell>
          <cell r="B2467" t="str">
            <v>MY-WH7624</v>
          </cell>
        </row>
        <row r="2468">
          <cell r="A2468" t="str">
            <v>MY-WH7624-G7-XL</v>
          </cell>
          <cell r="B2468" t="str">
            <v>MY-WH7624</v>
          </cell>
        </row>
        <row r="2469">
          <cell r="A2469" t="str">
            <v>MY-WH7624-K0-L</v>
          </cell>
          <cell r="B2469" t="str">
            <v>MY-WH7624</v>
          </cell>
        </row>
        <row r="2470">
          <cell r="A2470" t="str">
            <v>MY-WH7624-K0-M</v>
          </cell>
          <cell r="B2470" t="str">
            <v>MY-WH7624</v>
          </cell>
        </row>
        <row r="2471">
          <cell r="A2471" t="str">
            <v>MY-WH7624-K0-S</v>
          </cell>
          <cell r="B2471" t="str">
            <v>MY-WH7624</v>
          </cell>
        </row>
        <row r="2472">
          <cell r="A2472" t="str">
            <v>MY-WH7624-K0-XL</v>
          </cell>
          <cell r="B2472" t="str">
            <v>MY-WH7624</v>
          </cell>
        </row>
        <row r="2473">
          <cell r="A2473" t="str">
            <v>MY-WH7624-R0-L</v>
          </cell>
          <cell r="B2473" t="str">
            <v>MY-WH7624</v>
          </cell>
        </row>
        <row r="2474">
          <cell r="A2474" t="str">
            <v>MY-WH7624-R0-M</v>
          </cell>
          <cell r="B2474" t="str">
            <v>MY-WH7624</v>
          </cell>
        </row>
        <row r="2475">
          <cell r="A2475" t="str">
            <v>MY-WH7624-R0-S</v>
          </cell>
          <cell r="B2475" t="str">
            <v>MY-WH7624</v>
          </cell>
        </row>
        <row r="2476">
          <cell r="A2476" t="str">
            <v>MY-WH7624-R0-XL</v>
          </cell>
          <cell r="B2476" t="str">
            <v>MY-WH7624</v>
          </cell>
        </row>
        <row r="2477">
          <cell r="A2477" t="str">
            <v>MY-WH7624-W0-L</v>
          </cell>
          <cell r="B2477" t="str">
            <v>MY-WH7624</v>
          </cell>
        </row>
        <row r="2478">
          <cell r="A2478" t="str">
            <v>MY-WH7624-W0-M</v>
          </cell>
          <cell r="B2478" t="str">
            <v>MY-WH7624</v>
          </cell>
        </row>
        <row r="2479">
          <cell r="A2479" t="str">
            <v>MY-WH7624-W0-S</v>
          </cell>
          <cell r="B2479" t="str">
            <v>MY-WH7624</v>
          </cell>
        </row>
        <row r="2480">
          <cell r="A2480" t="str">
            <v>MY-WH7624-W0-XL</v>
          </cell>
          <cell r="B2480" t="str">
            <v>MY-WH7624</v>
          </cell>
        </row>
        <row r="2481">
          <cell r="A2481" t="str">
            <v>MY-WH7672</v>
          </cell>
          <cell r="B2481" t="str">
            <v>MY-WH7672</v>
          </cell>
        </row>
        <row r="2482">
          <cell r="A2482" t="str">
            <v>MY-WH7672-G0-L</v>
          </cell>
          <cell r="B2482" t="str">
            <v>MY-WH7672</v>
          </cell>
        </row>
        <row r="2483">
          <cell r="A2483" t="str">
            <v>MY-WH7672-G0-M</v>
          </cell>
          <cell r="B2483" t="str">
            <v>MY-WH7672</v>
          </cell>
        </row>
        <row r="2484">
          <cell r="A2484" t="str">
            <v>MY-WH7672-G0-S</v>
          </cell>
          <cell r="B2484" t="str">
            <v>MY-WH7672</v>
          </cell>
        </row>
        <row r="2485">
          <cell r="A2485" t="str">
            <v>MY-WH7672-G0-XL</v>
          </cell>
          <cell r="B2485" t="str">
            <v>MY-WH7672</v>
          </cell>
        </row>
        <row r="2486">
          <cell r="A2486" t="str">
            <v>MY-WH7672-K0-L</v>
          </cell>
          <cell r="B2486" t="str">
            <v>MY-WH7672</v>
          </cell>
        </row>
        <row r="2487">
          <cell r="A2487" t="str">
            <v>MY-WH7672-K0-M</v>
          </cell>
          <cell r="B2487" t="str">
            <v>MY-WH7672</v>
          </cell>
        </row>
        <row r="2488">
          <cell r="A2488" t="str">
            <v>MY-WH7672-K0-S</v>
          </cell>
          <cell r="B2488" t="str">
            <v>MY-WH7672</v>
          </cell>
        </row>
        <row r="2489">
          <cell r="A2489" t="str">
            <v>MY-WH7672-K0-XL</v>
          </cell>
          <cell r="B2489" t="str">
            <v>MY-WH7672</v>
          </cell>
        </row>
        <row r="2490">
          <cell r="A2490" t="str">
            <v>MY-WH7672-P0-L</v>
          </cell>
          <cell r="B2490" t="str">
            <v>MY-WH7672</v>
          </cell>
        </row>
        <row r="2491">
          <cell r="A2491" t="str">
            <v>MY-WH7672-P0-M</v>
          </cell>
          <cell r="B2491" t="str">
            <v>MY-WH7672</v>
          </cell>
        </row>
        <row r="2492">
          <cell r="A2492" t="str">
            <v>MY-WH7672-P0-S</v>
          </cell>
          <cell r="B2492" t="str">
            <v>MY-WH7672</v>
          </cell>
        </row>
        <row r="2493">
          <cell r="A2493" t="str">
            <v>MY-WH7672-P0-XL</v>
          </cell>
          <cell r="B2493" t="str">
            <v>MY-WH7672</v>
          </cell>
        </row>
        <row r="2494">
          <cell r="A2494" t="str">
            <v>MY-WH7672-W0-L</v>
          </cell>
          <cell r="B2494" t="str">
            <v>MY-WH7672</v>
          </cell>
        </row>
        <row r="2495">
          <cell r="A2495" t="str">
            <v>MY-WH7672-W0-M</v>
          </cell>
          <cell r="B2495" t="str">
            <v>MY-WH7672</v>
          </cell>
        </row>
        <row r="2496">
          <cell r="A2496" t="str">
            <v>MY-WH7672-W0-S</v>
          </cell>
          <cell r="B2496" t="str">
            <v>MY-WH7672</v>
          </cell>
        </row>
        <row r="2497">
          <cell r="A2497" t="str">
            <v>MY-WH7672-W0-XL</v>
          </cell>
          <cell r="B2497" t="str">
            <v>MY-WH7672</v>
          </cell>
        </row>
        <row r="2498">
          <cell r="A2498" t="str">
            <v>MY-WH7688</v>
          </cell>
          <cell r="B2498" t="str">
            <v>MY-WH7688</v>
          </cell>
        </row>
        <row r="2499">
          <cell r="A2499" t="str">
            <v>MY-WH7688-B0-L</v>
          </cell>
          <cell r="B2499" t="str">
            <v>MY-WH7688</v>
          </cell>
        </row>
        <row r="2500">
          <cell r="A2500" t="str">
            <v>MY-WH7688-B0-M</v>
          </cell>
          <cell r="B2500" t="str">
            <v>MY-WH7688</v>
          </cell>
        </row>
        <row r="2501">
          <cell r="A2501" t="str">
            <v>MY-WH7688-B0-S</v>
          </cell>
          <cell r="B2501" t="str">
            <v>MY-WH7688</v>
          </cell>
        </row>
        <row r="2502">
          <cell r="A2502" t="str">
            <v>MY-WH7688-B0-XL</v>
          </cell>
          <cell r="B2502" t="str">
            <v>MY-WH7688</v>
          </cell>
        </row>
        <row r="2503">
          <cell r="A2503" t="str">
            <v>MY-WH7688-B0-XXL</v>
          </cell>
          <cell r="B2503" t="str">
            <v>MY-WH7688</v>
          </cell>
        </row>
        <row r="2504">
          <cell r="A2504" t="str">
            <v>MY-WH7688-BG-L</v>
          </cell>
          <cell r="B2504" t="str">
            <v>MY-WH7688</v>
          </cell>
        </row>
        <row r="2505">
          <cell r="A2505" t="str">
            <v>MY-WH7688-BG-M</v>
          </cell>
          <cell r="B2505" t="str">
            <v>MY-WH7688</v>
          </cell>
        </row>
        <row r="2506">
          <cell r="A2506" t="str">
            <v>MY-WH7688-BG-S</v>
          </cell>
          <cell r="B2506" t="str">
            <v>MY-WH7688</v>
          </cell>
        </row>
        <row r="2507">
          <cell r="A2507" t="str">
            <v>MY-WH7688-BG-XL</v>
          </cell>
          <cell r="B2507" t="str">
            <v>MY-WH7688</v>
          </cell>
        </row>
        <row r="2508">
          <cell r="A2508" t="str">
            <v>MY-WH7688-BG-XXL</v>
          </cell>
          <cell r="B2508" t="str">
            <v>MY-WH7688</v>
          </cell>
        </row>
        <row r="2509">
          <cell r="A2509" t="str">
            <v>MY-WH7688-K0-L</v>
          </cell>
          <cell r="B2509" t="str">
            <v>MY-WH7688</v>
          </cell>
        </row>
        <row r="2510">
          <cell r="A2510" t="str">
            <v>MY-WH7688-K0-M</v>
          </cell>
          <cell r="B2510" t="str">
            <v>MY-WH7688</v>
          </cell>
        </row>
        <row r="2511">
          <cell r="A2511" t="str">
            <v>MY-WH7688-K0-S</v>
          </cell>
          <cell r="B2511" t="str">
            <v>MY-WH7688</v>
          </cell>
        </row>
        <row r="2512">
          <cell r="A2512" t="str">
            <v>MY-WH7688-K0-XL</v>
          </cell>
          <cell r="B2512" t="str">
            <v>MY-WH7688</v>
          </cell>
        </row>
        <row r="2513">
          <cell r="A2513" t="str">
            <v>MY-WH7688-K0-XXL</v>
          </cell>
          <cell r="B2513" t="str">
            <v>MY-WH7688</v>
          </cell>
        </row>
        <row r="2514">
          <cell r="A2514" t="str">
            <v>MY-WH7688-W0-L</v>
          </cell>
          <cell r="B2514" t="str">
            <v>MY-WH7688</v>
          </cell>
        </row>
        <row r="2515">
          <cell r="A2515" t="str">
            <v>MY-WH7688-W0-M</v>
          </cell>
          <cell r="B2515" t="str">
            <v>MY-WH7688</v>
          </cell>
        </row>
        <row r="2516">
          <cell r="A2516" t="str">
            <v>MY-WH7688-W0-S</v>
          </cell>
          <cell r="B2516" t="str">
            <v>MY-WH7688</v>
          </cell>
        </row>
        <row r="2517">
          <cell r="A2517" t="str">
            <v>MY-WH7688-W0-XL</v>
          </cell>
          <cell r="B2517" t="str">
            <v>MY-WH7688</v>
          </cell>
        </row>
        <row r="2518">
          <cell r="A2518" t="str">
            <v>MY-WH7688-W0-XXL</v>
          </cell>
          <cell r="B2518" t="str">
            <v>MY-WH7688</v>
          </cell>
        </row>
        <row r="2519">
          <cell r="A2519" t="str">
            <v>POLO-1503-NY-L</v>
          </cell>
          <cell r="B2519" t="str">
            <v>POLO-1503</v>
          </cell>
        </row>
        <row r="2520">
          <cell r="A2520" t="str">
            <v>POLO-1503-NY-S</v>
          </cell>
          <cell r="B2520" t="str">
            <v>POLO-1503</v>
          </cell>
        </row>
        <row r="2521">
          <cell r="A2521" t="str">
            <v>POLO-SB014-GN-L</v>
          </cell>
          <cell r="B2521" t="str">
            <v>POLO-SB014</v>
          </cell>
        </row>
        <row r="2522">
          <cell r="A2522" t="str">
            <v>POLO-SB014-GR-L</v>
          </cell>
          <cell r="B2522" t="str">
            <v>POLO-SB014</v>
          </cell>
        </row>
        <row r="2523">
          <cell r="A2523" t="str">
            <v>POLO-SB014-RD-L</v>
          </cell>
          <cell r="B2523" t="str">
            <v>POLO-SB014</v>
          </cell>
        </row>
        <row r="2524">
          <cell r="A2524" t="str">
            <v>POLO-SB014-YL-L</v>
          </cell>
          <cell r="B2524" t="str">
            <v>POLO-SB014</v>
          </cell>
        </row>
        <row r="2525">
          <cell r="A2525" t="str">
            <v>POLO-SB014-YL-M</v>
          </cell>
          <cell r="B2525" t="str">
            <v>POLO-SB014</v>
          </cell>
        </row>
        <row r="2526">
          <cell r="A2526" t="str">
            <v>RE-YZ-BEBD001-R0-L</v>
          </cell>
          <cell r="B2526" t="str">
            <v>RE-YZ-BEBD001</v>
          </cell>
        </row>
        <row r="2527">
          <cell r="A2527" t="str">
            <v>RE-YZ-BEBD001-R0-M</v>
          </cell>
          <cell r="B2527" t="str">
            <v>RE-YZ-BEBD001</v>
          </cell>
        </row>
        <row r="2528">
          <cell r="A2528" t="str">
            <v>RE-YZ-BEBD001-R0-S</v>
          </cell>
          <cell r="B2528" t="str">
            <v>RE-YZ-BEBD001</v>
          </cell>
        </row>
        <row r="2529">
          <cell r="A2529" t="str">
            <v>RE-YZ-BEBD001-R0-XL</v>
          </cell>
          <cell r="B2529" t="str">
            <v>RE-YZ-BEBD001</v>
          </cell>
        </row>
        <row r="2530">
          <cell r="A2530" t="str">
            <v>RE-YZ-BEBD001-R0-XS</v>
          </cell>
          <cell r="B2530" t="str">
            <v>RE-YZ-BEBD001</v>
          </cell>
        </row>
        <row r="2531">
          <cell r="A2531" t="str">
            <v>RE-YZ-BECS186-OR-L</v>
          </cell>
          <cell r="B2531" t="str">
            <v>RE-YZ-BECS186</v>
          </cell>
        </row>
        <row r="2532">
          <cell r="A2532" t="str">
            <v>RE-YZ-BECS186-OR-M</v>
          </cell>
          <cell r="B2532" t="str">
            <v>RE-YZ-BECS186</v>
          </cell>
        </row>
        <row r="2533">
          <cell r="A2533" t="str">
            <v>RE-YZ-BECS186-OR-S</v>
          </cell>
          <cell r="B2533" t="str">
            <v>RE-YZ-BECS186</v>
          </cell>
        </row>
        <row r="2534">
          <cell r="A2534" t="str">
            <v>RE-YZ-BECS186-OR-XL</v>
          </cell>
          <cell r="B2534" t="str">
            <v>RE-YZ-BECS186</v>
          </cell>
        </row>
        <row r="2535">
          <cell r="A2535" t="str">
            <v>RE-YZ-BECS186-OR-XXL</v>
          </cell>
          <cell r="B2535" t="str">
            <v>RE-YZ-BECS186</v>
          </cell>
        </row>
        <row r="2536">
          <cell r="A2536" t="str">
            <v>RE-YZ-BECS186-YH-L</v>
          </cell>
          <cell r="B2536" t="str">
            <v>RE-YZ-BECS186</v>
          </cell>
        </row>
        <row r="2537">
          <cell r="A2537" t="str">
            <v>RE-YZ-BECS186-YH-M</v>
          </cell>
          <cell r="B2537" t="str">
            <v>RE-YZ-BECS186</v>
          </cell>
        </row>
        <row r="2538">
          <cell r="A2538" t="str">
            <v>RE-YZ-BECS186-YH-S</v>
          </cell>
          <cell r="B2538" t="str">
            <v>RE-YZ-BECS186</v>
          </cell>
        </row>
        <row r="2539">
          <cell r="A2539" t="str">
            <v>RE-YZ-BECS186-YH-XL</v>
          </cell>
          <cell r="B2539" t="str">
            <v>RE-YZ-BECS186</v>
          </cell>
        </row>
        <row r="2540">
          <cell r="A2540" t="str">
            <v>RE-YZ-BECS186-YH-XXL</v>
          </cell>
          <cell r="B2540" t="str">
            <v>RE-YZ-BECS186</v>
          </cell>
        </row>
        <row r="2541">
          <cell r="A2541" t="str">
            <v>RE-YZ-BELE001-W0-L</v>
          </cell>
          <cell r="B2541" t="str">
            <v>RE-YZ-BELE001</v>
          </cell>
        </row>
        <row r="2542">
          <cell r="A2542" t="str">
            <v>RE-YZ-BELE001-W0-M</v>
          </cell>
          <cell r="B2542" t="str">
            <v>RE-YZ-BELE001</v>
          </cell>
        </row>
        <row r="2543">
          <cell r="A2543" t="str">
            <v>RE-YZ-BELE001-W0-S</v>
          </cell>
          <cell r="B2543" t="str">
            <v>RE-YZ-BELE001</v>
          </cell>
        </row>
        <row r="2544">
          <cell r="A2544" t="str">
            <v>RE-YZ-BELE001-W0-XL</v>
          </cell>
          <cell r="B2544" t="str">
            <v>RE-YZ-BELE001</v>
          </cell>
        </row>
        <row r="2545">
          <cell r="A2545" t="str">
            <v>RE-YZ-BELE001-W0-XS</v>
          </cell>
          <cell r="B2545" t="str">
            <v>RE-YZ-BELE001</v>
          </cell>
        </row>
        <row r="2546">
          <cell r="A2546" t="str">
            <v>RE-YZ-BELK185-B0-L</v>
          </cell>
          <cell r="B2546" t="str">
            <v>RE-YZ-BELK185</v>
          </cell>
        </row>
        <row r="2547">
          <cell r="A2547" t="str">
            <v>RE-YZ-BELK185-B0-M</v>
          </cell>
          <cell r="B2547" t="str">
            <v>RE-YZ-BELK185</v>
          </cell>
        </row>
        <row r="2548">
          <cell r="A2548" t="str">
            <v>RE-YZ-BELK185-B0-S</v>
          </cell>
          <cell r="B2548" t="str">
            <v>RE-YZ-BELK185</v>
          </cell>
        </row>
        <row r="2549">
          <cell r="A2549" t="str">
            <v>RE-YZ-BELK185-B0-XL</v>
          </cell>
          <cell r="B2549" t="str">
            <v>RE-YZ-BELK185</v>
          </cell>
        </row>
        <row r="2550">
          <cell r="A2550" t="str">
            <v>RE-YZ-BELK185-B0-XXL</v>
          </cell>
          <cell r="B2550" t="str">
            <v>RE-YZ-BELK185</v>
          </cell>
        </row>
        <row r="2551">
          <cell r="A2551" t="str">
            <v>RE-YZ-BELK185-K0-L</v>
          </cell>
          <cell r="B2551" t="str">
            <v>RE-YZ-BELK185</v>
          </cell>
        </row>
        <row r="2552">
          <cell r="A2552" t="str">
            <v>RE-YZ-BELK185-K0-M</v>
          </cell>
          <cell r="B2552" t="str">
            <v>RE-YZ-BELK185</v>
          </cell>
        </row>
        <row r="2553">
          <cell r="A2553" t="str">
            <v>RE-YZ-BELK185-K0-S</v>
          </cell>
          <cell r="B2553" t="str">
            <v>RE-YZ-BELK185</v>
          </cell>
        </row>
        <row r="2554">
          <cell r="A2554" t="str">
            <v>RE-YZ-BELK185-K0-XL</v>
          </cell>
          <cell r="B2554" t="str">
            <v>RE-YZ-BELK185</v>
          </cell>
        </row>
        <row r="2555">
          <cell r="A2555" t="str">
            <v>RE-YZ-BELK185-K0-XXL</v>
          </cell>
          <cell r="B2555" t="str">
            <v>RE-YZ-BELK185</v>
          </cell>
        </row>
        <row r="2556">
          <cell r="A2556" t="str">
            <v>RE-YZ-BELK185-Y9-L</v>
          </cell>
          <cell r="B2556" t="str">
            <v>RE-YZ-BELK185</v>
          </cell>
        </row>
        <row r="2557">
          <cell r="A2557" t="str">
            <v>RE-YZ-BELK185-Y9-M</v>
          </cell>
          <cell r="B2557" t="str">
            <v>RE-YZ-BELK185</v>
          </cell>
        </row>
        <row r="2558">
          <cell r="A2558" t="str">
            <v>RE-YZ-BELK185-Y9-S</v>
          </cell>
          <cell r="B2558" t="str">
            <v>RE-YZ-BELK185</v>
          </cell>
        </row>
        <row r="2559">
          <cell r="A2559" t="str">
            <v>RE-YZ-BELK185-Y9-XL</v>
          </cell>
          <cell r="B2559" t="str">
            <v>RE-YZ-BELK185</v>
          </cell>
        </row>
        <row r="2560">
          <cell r="A2560" t="str">
            <v>RE-YZ-BELK185-Y9-XXL</v>
          </cell>
          <cell r="B2560" t="str">
            <v>RE-YZ-BELK185</v>
          </cell>
        </row>
        <row r="2561">
          <cell r="A2561" t="str">
            <v>RE-YZ-BETW001-K0-L</v>
          </cell>
          <cell r="B2561" t="str">
            <v>RE-YZ-BETW001</v>
          </cell>
        </row>
        <row r="2562">
          <cell r="A2562" t="str">
            <v>RE-YZ-BETW001-K0-M</v>
          </cell>
          <cell r="B2562" t="str">
            <v>RE-YZ-BETW001</v>
          </cell>
        </row>
        <row r="2563">
          <cell r="A2563" t="str">
            <v>RE-YZ-BETW001-K0-S</v>
          </cell>
          <cell r="B2563" t="str">
            <v>RE-YZ-BETW001</v>
          </cell>
        </row>
        <row r="2564">
          <cell r="A2564" t="str">
            <v>RE-YZ-BETW001-K0-XL</v>
          </cell>
          <cell r="B2564" t="str">
            <v>RE-YZ-BETW001</v>
          </cell>
        </row>
        <row r="2565">
          <cell r="A2565" t="str">
            <v>RE-YZ-BETW001-K0-XS</v>
          </cell>
          <cell r="B2565" t="str">
            <v>RE-YZ-BETW001</v>
          </cell>
        </row>
        <row r="2566">
          <cell r="A2566" t="str">
            <v>RE-YZ-BEWS32-BD-2XL</v>
          </cell>
          <cell r="B2566" t="str">
            <v>RE-YZ-BEWS32</v>
          </cell>
        </row>
        <row r="2567">
          <cell r="A2567" t="str">
            <v>RE-YZ-BEWS32-BD-L</v>
          </cell>
          <cell r="B2567" t="str">
            <v>RE-YZ-BEWS32</v>
          </cell>
        </row>
        <row r="2568">
          <cell r="A2568" t="str">
            <v>RE-YZ-BEWS32-BD-M</v>
          </cell>
          <cell r="B2568" t="str">
            <v>RE-YZ-BEWS32</v>
          </cell>
        </row>
        <row r="2569">
          <cell r="A2569" t="str">
            <v>RE-YZ-BEWS32-BD-S</v>
          </cell>
          <cell r="B2569" t="str">
            <v>RE-YZ-BEWS32</v>
          </cell>
        </row>
        <row r="2570">
          <cell r="A2570" t="str">
            <v>RE-YZ-BEWS32-BD-XL</v>
          </cell>
          <cell r="B2570" t="str">
            <v>RE-YZ-BEWS32</v>
          </cell>
        </row>
        <row r="2571">
          <cell r="A2571" t="str">
            <v>RE-YZ-BEWS32-K0-2XL</v>
          </cell>
          <cell r="B2571" t="str">
            <v>RE-YZ-BEWS32</v>
          </cell>
        </row>
        <row r="2572">
          <cell r="A2572" t="str">
            <v>RE-YZ-BEWS32-K0-L</v>
          </cell>
          <cell r="B2572" t="str">
            <v>RE-YZ-BEWS32</v>
          </cell>
        </row>
        <row r="2573">
          <cell r="A2573" t="str">
            <v>RE-YZ-BEWS32-K0-M</v>
          </cell>
          <cell r="B2573" t="str">
            <v>RE-YZ-BEWS32</v>
          </cell>
        </row>
        <row r="2574">
          <cell r="A2574" t="str">
            <v>RE-YZ-BEWS32-K0-S</v>
          </cell>
          <cell r="B2574" t="str">
            <v>RE-YZ-BEWS32</v>
          </cell>
        </row>
        <row r="2575">
          <cell r="A2575" t="str">
            <v>RE-YZ-BEWS32-K0-XL</v>
          </cell>
          <cell r="B2575" t="str">
            <v>RE-YZ-BEWS32</v>
          </cell>
        </row>
        <row r="2576">
          <cell r="A2576" t="str">
            <v>RE-YZ-BEWS32-ZL-2XL</v>
          </cell>
          <cell r="B2576" t="str">
            <v>RE-YZ-BEWS32</v>
          </cell>
        </row>
        <row r="2577">
          <cell r="A2577" t="str">
            <v>RE-YZ-BEWS32-ZL-L</v>
          </cell>
          <cell r="B2577" t="str">
            <v>RE-YZ-BEWS32</v>
          </cell>
        </row>
        <row r="2578">
          <cell r="A2578" t="str">
            <v>RE-YZ-BEWS32-ZL-M</v>
          </cell>
          <cell r="B2578" t="str">
            <v>RE-YZ-BEWS32</v>
          </cell>
        </row>
        <row r="2579">
          <cell r="A2579" t="str">
            <v>RE-YZ-BEWS32-ZL-S</v>
          </cell>
          <cell r="B2579" t="str">
            <v>RE-YZ-BEWS32</v>
          </cell>
        </row>
        <row r="2580">
          <cell r="A2580" t="str">
            <v>RE-YZ-BEWS32-ZL-XL</v>
          </cell>
          <cell r="B2580" t="str">
            <v>RE-YZ-BEWS32</v>
          </cell>
        </row>
        <row r="2581">
          <cell r="A2581" t="str">
            <v>SB-YL001-DWA30</v>
          </cell>
          <cell r="B2581" t="str">
            <v>SB-YL001</v>
          </cell>
        </row>
        <row r="2582">
          <cell r="A2582" t="str">
            <v>SB-YL001-DWA50</v>
          </cell>
          <cell r="B2582" t="str">
            <v>SB-YL001</v>
          </cell>
        </row>
        <row r="2583">
          <cell r="A2583" t="str">
            <v>SB-YL001-DWA60</v>
          </cell>
          <cell r="B2583" t="str">
            <v>SB-YL001</v>
          </cell>
        </row>
        <row r="2584">
          <cell r="A2584" t="str">
            <v>SB-YL001-DWA70</v>
          </cell>
          <cell r="B2584" t="str">
            <v>SB-YL001</v>
          </cell>
        </row>
        <row r="2585">
          <cell r="A2585" t="str">
            <v>SB-YL005-KS30</v>
          </cell>
          <cell r="B2585" t="str">
            <v>SB-YL005</v>
          </cell>
        </row>
        <row r="2586">
          <cell r="A2586" t="str">
            <v>SB-YL005-KS40</v>
          </cell>
          <cell r="B2586" t="str">
            <v>SB-YL005</v>
          </cell>
        </row>
        <row r="2587">
          <cell r="A2587" t="str">
            <v>SB-YL005-KS50</v>
          </cell>
          <cell r="B2587" t="str">
            <v>SB-YL005</v>
          </cell>
        </row>
        <row r="2588">
          <cell r="A2588" t="str">
            <v>SB-YL005-KS60</v>
          </cell>
          <cell r="B2588" t="str">
            <v>SB-YL005</v>
          </cell>
        </row>
        <row r="2589">
          <cell r="A2589" t="str">
            <v>SB-YL005-KS70</v>
          </cell>
          <cell r="B2589" t="str">
            <v>SB-YL005</v>
          </cell>
        </row>
        <row r="2590">
          <cell r="A2590" t="str">
            <v>SB-YL005-KS80</v>
          </cell>
          <cell r="B2590" t="str">
            <v>SB-YL005</v>
          </cell>
        </row>
        <row r="2591">
          <cell r="A2591" t="str">
            <v>SCF-A01-001</v>
          </cell>
          <cell r="B2591" t="str">
            <v>SCF-A01</v>
          </cell>
        </row>
        <row r="2592">
          <cell r="A2592" t="str">
            <v>SCF-A01-002</v>
          </cell>
          <cell r="B2592" t="str">
            <v>SCF-A01</v>
          </cell>
        </row>
        <row r="2593">
          <cell r="A2593" t="str">
            <v>SCF-A01-003</v>
          </cell>
          <cell r="B2593" t="str">
            <v>SCF-A01</v>
          </cell>
        </row>
        <row r="2594">
          <cell r="A2594" t="str">
            <v>SCF-A01-004</v>
          </cell>
          <cell r="B2594" t="str">
            <v>SCF-A01</v>
          </cell>
        </row>
        <row r="2595">
          <cell r="A2595" t="str">
            <v>SCF-A01-005</v>
          </cell>
          <cell r="B2595" t="str">
            <v>SCF-A01</v>
          </cell>
        </row>
        <row r="2596">
          <cell r="A2596" t="str">
            <v>SCF-A01-006</v>
          </cell>
          <cell r="B2596" t="str">
            <v>SCF-A01</v>
          </cell>
        </row>
        <row r="2597">
          <cell r="A2597" t="str">
            <v>SCF-A01-007</v>
          </cell>
          <cell r="B2597" t="str">
            <v>SCF-A01</v>
          </cell>
        </row>
        <row r="2598">
          <cell r="A2598" t="str">
            <v>SCF-A01-008</v>
          </cell>
          <cell r="B2598" t="str">
            <v>SCF-A01</v>
          </cell>
        </row>
        <row r="2599">
          <cell r="A2599" t="str">
            <v>SCF-A01-009</v>
          </cell>
          <cell r="B2599" t="str">
            <v>SCF-A01</v>
          </cell>
        </row>
        <row r="2600">
          <cell r="A2600" t="str">
            <v>SCF-A01-010</v>
          </cell>
          <cell r="B2600" t="str">
            <v>SCF-A01</v>
          </cell>
        </row>
        <row r="2601">
          <cell r="A2601" t="str">
            <v>SCF-A01-011</v>
          </cell>
          <cell r="B2601" t="str">
            <v>SCF-A01</v>
          </cell>
        </row>
        <row r="2602">
          <cell r="A2602" t="str">
            <v>SCF-A01-012</v>
          </cell>
          <cell r="B2602" t="str">
            <v>SCF-A01</v>
          </cell>
        </row>
        <row r="2603">
          <cell r="A2603" t="str">
            <v>SCF-A01-013</v>
          </cell>
          <cell r="B2603" t="str">
            <v>SCF-A01</v>
          </cell>
        </row>
        <row r="2604">
          <cell r="A2604" t="str">
            <v>SCF-B01-001</v>
          </cell>
          <cell r="B2604" t="str">
            <v>SCF-B01</v>
          </cell>
        </row>
        <row r="2605">
          <cell r="A2605" t="str">
            <v>SCF-B01-002</v>
          </cell>
          <cell r="B2605" t="str">
            <v>SCF-B01</v>
          </cell>
        </row>
        <row r="2606">
          <cell r="A2606" t="str">
            <v>SCF-B01-003</v>
          </cell>
          <cell r="B2606" t="str">
            <v>SCF-B01</v>
          </cell>
        </row>
        <row r="2607">
          <cell r="A2607" t="str">
            <v>SCF-B01-004</v>
          </cell>
          <cell r="B2607" t="str">
            <v>SCF-B01</v>
          </cell>
        </row>
        <row r="2608">
          <cell r="A2608" t="str">
            <v>SCF-B01-005</v>
          </cell>
          <cell r="B2608" t="str">
            <v>SCF-B01</v>
          </cell>
        </row>
        <row r="2609">
          <cell r="A2609" t="str">
            <v>SCF-B01-006</v>
          </cell>
          <cell r="B2609" t="str">
            <v>SCF-B01</v>
          </cell>
        </row>
        <row r="2610">
          <cell r="A2610" t="str">
            <v>SCF-B01-007</v>
          </cell>
          <cell r="B2610" t="str">
            <v>SCF-B01</v>
          </cell>
        </row>
        <row r="2611">
          <cell r="A2611" t="str">
            <v>SCF-B01-008</v>
          </cell>
          <cell r="B2611" t="str">
            <v>SCF-B01</v>
          </cell>
        </row>
        <row r="2612">
          <cell r="A2612" t="str">
            <v>SCF-B01-009</v>
          </cell>
          <cell r="B2612" t="str">
            <v>SCF-B01</v>
          </cell>
        </row>
        <row r="2613">
          <cell r="A2613" t="str">
            <v>SCF-B01-010</v>
          </cell>
          <cell r="B2613" t="str">
            <v>SCF-B01</v>
          </cell>
        </row>
        <row r="2614">
          <cell r="A2614" t="str">
            <v>SCF-B01-011</v>
          </cell>
          <cell r="B2614" t="str">
            <v>SCF-B01</v>
          </cell>
        </row>
        <row r="2615">
          <cell r="A2615" t="str">
            <v>SCF-B01-012</v>
          </cell>
          <cell r="B2615" t="str">
            <v>SCF-B01</v>
          </cell>
        </row>
        <row r="2616">
          <cell r="A2616" t="str">
            <v>SCF-B01-013</v>
          </cell>
          <cell r="B2616" t="str">
            <v>SCF-B01</v>
          </cell>
        </row>
        <row r="2617">
          <cell r="A2617" t="str">
            <v>SCF-B01-014</v>
          </cell>
          <cell r="B2617" t="str">
            <v>SCF-B01</v>
          </cell>
        </row>
        <row r="2618">
          <cell r="A2618" t="str">
            <v>SCF-B01-015</v>
          </cell>
          <cell r="B2618" t="str">
            <v>SCF-B01</v>
          </cell>
        </row>
        <row r="2619">
          <cell r="A2619" t="str">
            <v>SCF-B01-016</v>
          </cell>
          <cell r="B2619" t="str">
            <v>SCF-B01</v>
          </cell>
        </row>
        <row r="2620">
          <cell r="A2620" t="str">
            <v>SCF-B01-017</v>
          </cell>
          <cell r="B2620" t="str">
            <v>SCF-B01</v>
          </cell>
        </row>
        <row r="2621">
          <cell r="A2621" t="str">
            <v>SCF-B01-018</v>
          </cell>
          <cell r="B2621" t="str">
            <v>SCF-B01</v>
          </cell>
        </row>
        <row r="2622">
          <cell r="A2622" t="str">
            <v>SCF-B01-019</v>
          </cell>
          <cell r="B2622" t="str">
            <v>SCF-B01</v>
          </cell>
        </row>
        <row r="2623">
          <cell r="A2623" t="str">
            <v>SCF-B01-020</v>
          </cell>
          <cell r="B2623" t="str">
            <v>SCF-B01</v>
          </cell>
        </row>
        <row r="2624">
          <cell r="A2624" t="str">
            <v>SCF-B01-021</v>
          </cell>
          <cell r="B2624" t="str">
            <v>SCF-B01</v>
          </cell>
        </row>
        <row r="2625">
          <cell r="A2625" t="str">
            <v>SCF-B01-022</v>
          </cell>
          <cell r="B2625" t="str">
            <v>SCF-B01</v>
          </cell>
        </row>
        <row r="2626">
          <cell r="A2626" t="str">
            <v>SCF-C01-001</v>
          </cell>
          <cell r="B2626" t="str">
            <v>SCF-C01</v>
          </cell>
        </row>
        <row r="2627">
          <cell r="A2627" t="str">
            <v>SCF-C01-002</v>
          </cell>
          <cell r="B2627" t="str">
            <v>SCF-C01</v>
          </cell>
        </row>
        <row r="2628">
          <cell r="A2628" t="str">
            <v>SCF-C01-003</v>
          </cell>
          <cell r="B2628" t="str">
            <v>SCF-C01</v>
          </cell>
        </row>
        <row r="2629">
          <cell r="A2629" t="str">
            <v>SCF-C01-004</v>
          </cell>
          <cell r="B2629" t="str">
            <v>SCF-C01</v>
          </cell>
        </row>
        <row r="2630">
          <cell r="A2630" t="str">
            <v>SCF-C01-005</v>
          </cell>
          <cell r="B2630" t="str">
            <v>SCF-C01</v>
          </cell>
        </row>
        <row r="2631">
          <cell r="A2631" t="str">
            <v>SCF-C01-006</v>
          </cell>
          <cell r="B2631" t="str">
            <v>SCF-C01</v>
          </cell>
        </row>
        <row r="2632">
          <cell r="A2632" t="str">
            <v>SCF-C01-007</v>
          </cell>
          <cell r="B2632" t="str">
            <v>SCF-C01</v>
          </cell>
        </row>
        <row r="2633">
          <cell r="A2633" t="str">
            <v>SCF-C01-008</v>
          </cell>
          <cell r="B2633" t="str">
            <v>SCF-C01</v>
          </cell>
        </row>
        <row r="2634">
          <cell r="A2634" t="str">
            <v>SCF-C01-009</v>
          </cell>
          <cell r="B2634" t="str">
            <v>SCF-C01</v>
          </cell>
        </row>
        <row r="2635">
          <cell r="A2635" t="str">
            <v>SCF-C01-010</v>
          </cell>
          <cell r="B2635" t="str">
            <v>SCF-C01</v>
          </cell>
        </row>
        <row r="2636">
          <cell r="A2636" t="str">
            <v>SCF-C01-011</v>
          </cell>
          <cell r="B2636" t="str">
            <v>SCF-C01</v>
          </cell>
        </row>
        <row r="2637">
          <cell r="A2637" t="str">
            <v>SCF-C01-012</v>
          </cell>
          <cell r="B2637" t="str">
            <v>SCF-C01</v>
          </cell>
        </row>
        <row r="2638">
          <cell r="A2638" t="str">
            <v>SCF-C01-013</v>
          </cell>
          <cell r="B2638" t="str">
            <v>SCF-C01</v>
          </cell>
        </row>
        <row r="2639">
          <cell r="A2639" t="str">
            <v>SCF-C01-014</v>
          </cell>
          <cell r="B2639" t="str">
            <v>SCF-C01</v>
          </cell>
        </row>
        <row r="2640">
          <cell r="A2640" t="str">
            <v>SCF-C01-015</v>
          </cell>
          <cell r="B2640" t="str">
            <v>SCF-C01</v>
          </cell>
        </row>
        <row r="2641">
          <cell r="A2641" t="str">
            <v>SCF-C01-016</v>
          </cell>
          <cell r="B2641" t="str">
            <v>SCF-C01</v>
          </cell>
        </row>
        <row r="2642">
          <cell r="A2642" t="str">
            <v>SCF-C01-017</v>
          </cell>
          <cell r="B2642" t="str">
            <v>SCF-C01</v>
          </cell>
        </row>
        <row r="2643">
          <cell r="A2643" t="str">
            <v>SCF-C01-018</v>
          </cell>
          <cell r="B2643" t="str">
            <v>SCF-C01</v>
          </cell>
        </row>
        <row r="2644">
          <cell r="A2644" t="str">
            <v>SCF-C01-019</v>
          </cell>
          <cell r="B2644" t="str">
            <v>SCF-C01</v>
          </cell>
        </row>
        <row r="2645">
          <cell r="A2645" t="str">
            <v>SCF-C01-020</v>
          </cell>
          <cell r="B2645" t="str">
            <v>SCF-C01</v>
          </cell>
        </row>
        <row r="2646">
          <cell r="A2646" t="str">
            <v>SCF-D01-001</v>
          </cell>
          <cell r="B2646" t="str">
            <v>SCF-D01</v>
          </cell>
        </row>
        <row r="2647">
          <cell r="A2647" t="str">
            <v>SCF-D01-002</v>
          </cell>
          <cell r="B2647" t="str">
            <v>SCF-D01</v>
          </cell>
        </row>
        <row r="2648">
          <cell r="A2648" t="str">
            <v>SCF-D01-003</v>
          </cell>
          <cell r="B2648" t="str">
            <v>SCF-D01</v>
          </cell>
        </row>
        <row r="2649">
          <cell r="A2649" t="str">
            <v>SCF-D01-004</v>
          </cell>
          <cell r="B2649" t="str">
            <v>SCF-D01</v>
          </cell>
        </row>
        <row r="2650">
          <cell r="A2650" t="str">
            <v>SCF-D01-005</v>
          </cell>
          <cell r="B2650" t="str">
            <v>SCF-D01</v>
          </cell>
        </row>
        <row r="2651">
          <cell r="A2651" t="str">
            <v>SCF-D01-006</v>
          </cell>
          <cell r="B2651" t="str">
            <v>SCF-D01</v>
          </cell>
        </row>
        <row r="2652">
          <cell r="A2652" t="str">
            <v>SCF-D01-007</v>
          </cell>
          <cell r="B2652" t="str">
            <v>SCF-D01</v>
          </cell>
        </row>
        <row r="2653">
          <cell r="A2653" t="str">
            <v>SCF-D01-008</v>
          </cell>
          <cell r="B2653" t="str">
            <v>SCF-D01</v>
          </cell>
        </row>
        <row r="2654">
          <cell r="A2654" t="str">
            <v>SCF-D01-009</v>
          </cell>
          <cell r="B2654" t="str">
            <v>SCF-D01</v>
          </cell>
        </row>
        <row r="2655">
          <cell r="A2655" t="str">
            <v>SCF-D01-010</v>
          </cell>
          <cell r="B2655" t="str">
            <v>SCF-D01</v>
          </cell>
        </row>
        <row r="2656">
          <cell r="A2656" t="str">
            <v>SCF-D01-011</v>
          </cell>
          <cell r="B2656" t="str">
            <v>SCF-D01</v>
          </cell>
        </row>
        <row r="2657">
          <cell r="A2657" t="str">
            <v>SCF-D01-012</v>
          </cell>
          <cell r="B2657" t="str">
            <v>SCF-D01</v>
          </cell>
        </row>
        <row r="2658">
          <cell r="A2658" t="str">
            <v>SCF-D01-013</v>
          </cell>
          <cell r="B2658" t="str">
            <v>SCF-D01</v>
          </cell>
        </row>
        <row r="2659">
          <cell r="A2659" t="str">
            <v>SCF-D01-014</v>
          </cell>
          <cell r="B2659" t="str">
            <v>SCF-D01</v>
          </cell>
        </row>
        <row r="2660">
          <cell r="A2660" t="str">
            <v>SCF-D01-015</v>
          </cell>
          <cell r="B2660" t="str">
            <v>SCF-D01</v>
          </cell>
        </row>
        <row r="2661">
          <cell r="A2661" t="str">
            <v>SCF-D01-016</v>
          </cell>
          <cell r="B2661" t="str">
            <v>SCF-D01</v>
          </cell>
        </row>
        <row r="2662">
          <cell r="A2662" t="str">
            <v>SCF-D01-017</v>
          </cell>
          <cell r="B2662" t="str">
            <v>SCF-D01</v>
          </cell>
        </row>
        <row r="2663">
          <cell r="A2663" t="str">
            <v>SCF-D01-018</v>
          </cell>
          <cell r="B2663" t="str">
            <v>SCF-D01</v>
          </cell>
        </row>
        <row r="2664">
          <cell r="A2664" t="str">
            <v>SCF-EUA01-001</v>
          </cell>
          <cell r="B2664" t="str">
            <v>SCF-EUA01</v>
          </cell>
        </row>
        <row r="2665">
          <cell r="A2665" t="str">
            <v>SCF-EUA01-002</v>
          </cell>
          <cell r="B2665" t="str">
            <v>SCF-EUA01</v>
          </cell>
        </row>
        <row r="2666">
          <cell r="A2666" t="str">
            <v>SCF-EUA01-003</v>
          </cell>
          <cell r="B2666" t="str">
            <v>SCF-EUA01</v>
          </cell>
        </row>
        <row r="2667">
          <cell r="A2667" t="str">
            <v>SCF-EUA01-004</v>
          </cell>
          <cell r="B2667" t="str">
            <v>SCF-EUA01</v>
          </cell>
        </row>
        <row r="2668">
          <cell r="A2668" t="str">
            <v>SCF-EUA01-005</v>
          </cell>
          <cell r="B2668" t="str">
            <v>SCF-EUA01</v>
          </cell>
        </row>
        <row r="2669">
          <cell r="A2669" t="str">
            <v>SCF-EUA01-006</v>
          </cell>
          <cell r="B2669" t="str">
            <v>SCF-EUA01</v>
          </cell>
        </row>
        <row r="2670">
          <cell r="A2670" t="str">
            <v>SCF-EUA01-007</v>
          </cell>
          <cell r="B2670" t="str">
            <v>SCF-EUA01</v>
          </cell>
        </row>
        <row r="2671">
          <cell r="A2671" t="str">
            <v>SCF-EUA01-008</v>
          </cell>
          <cell r="B2671" t="str">
            <v>SCF-EUA01</v>
          </cell>
        </row>
        <row r="2672">
          <cell r="A2672" t="str">
            <v>SCF-EUA01-009</v>
          </cell>
          <cell r="B2672" t="str">
            <v>SCF-EUA01</v>
          </cell>
        </row>
        <row r="2673">
          <cell r="A2673" t="str">
            <v>SCF-EUA01-010</v>
          </cell>
          <cell r="B2673" t="str">
            <v>SCF-EUA01</v>
          </cell>
        </row>
        <row r="2674">
          <cell r="A2674" t="str">
            <v>SCF-EUA01-011</v>
          </cell>
          <cell r="B2674" t="str">
            <v>SCF-EUA01</v>
          </cell>
        </row>
        <row r="2675">
          <cell r="A2675" t="str">
            <v>SCF-EUA01-012</v>
          </cell>
          <cell r="B2675" t="str">
            <v>SCF-EUA01</v>
          </cell>
        </row>
        <row r="2676">
          <cell r="A2676" t="str">
            <v>SCF-EUA01-013</v>
          </cell>
          <cell r="B2676" t="str">
            <v>SCF-EUA01</v>
          </cell>
        </row>
        <row r="2677">
          <cell r="A2677" t="str">
            <v>SCF-EUB01-001</v>
          </cell>
          <cell r="B2677" t="str">
            <v>SCF-EUB01</v>
          </cell>
        </row>
        <row r="2678">
          <cell r="A2678" t="str">
            <v>SCF-EUB01-002</v>
          </cell>
          <cell r="B2678" t="str">
            <v>SCF-EUB01</v>
          </cell>
        </row>
        <row r="2679">
          <cell r="A2679" t="str">
            <v>SCF-EUB01-003</v>
          </cell>
          <cell r="B2679" t="str">
            <v>SCF-EUB01</v>
          </cell>
        </row>
        <row r="2680">
          <cell r="A2680" t="str">
            <v>SCF-EUB01-004</v>
          </cell>
          <cell r="B2680" t="str">
            <v>SCF-EUB01</v>
          </cell>
        </row>
        <row r="2681">
          <cell r="A2681" t="str">
            <v>SCF-EUB01-005</v>
          </cell>
          <cell r="B2681" t="str">
            <v>SCF-EUB01</v>
          </cell>
        </row>
        <row r="2682">
          <cell r="A2682" t="str">
            <v>SCF-EUB01-006</v>
          </cell>
          <cell r="B2682" t="str">
            <v>SCF-EUB01</v>
          </cell>
        </row>
        <row r="2683">
          <cell r="A2683" t="str">
            <v>SCF-EUB01-007</v>
          </cell>
          <cell r="B2683" t="str">
            <v>SCF-EUB01</v>
          </cell>
        </row>
        <row r="2684">
          <cell r="A2684" t="str">
            <v>SCF-EUB01-008</v>
          </cell>
          <cell r="B2684" t="str">
            <v>SCF-EUB01</v>
          </cell>
        </row>
        <row r="2685">
          <cell r="A2685" t="str">
            <v>SCF-EUB01-009</v>
          </cell>
          <cell r="B2685" t="str">
            <v>SCF-EUB01</v>
          </cell>
        </row>
        <row r="2686">
          <cell r="A2686" t="str">
            <v>SCF-EUB01-010</v>
          </cell>
          <cell r="B2686" t="str">
            <v>SCF-EUB01</v>
          </cell>
        </row>
        <row r="2687">
          <cell r="A2687" t="str">
            <v>SCF-EUB01-011</v>
          </cell>
          <cell r="B2687" t="str">
            <v>SCF-EUB01</v>
          </cell>
        </row>
        <row r="2688">
          <cell r="A2688" t="str">
            <v>SCF-EUB01-012</v>
          </cell>
          <cell r="B2688" t="str">
            <v>SCF-EUB01</v>
          </cell>
        </row>
        <row r="2689">
          <cell r="A2689" t="str">
            <v>SCF-EUB01-013</v>
          </cell>
          <cell r="B2689" t="str">
            <v>SCF-EUB01</v>
          </cell>
        </row>
        <row r="2690">
          <cell r="A2690" t="str">
            <v>SCF-EUB01-014</v>
          </cell>
          <cell r="B2690" t="str">
            <v>SCF-EUB01</v>
          </cell>
        </row>
        <row r="2691">
          <cell r="A2691" t="str">
            <v>SCF-EUB01-015</v>
          </cell>
          <cell r="B2691" t="str">
            <v>SCF-EUB01</v>
          </cell>
        </row>
        <row r="2692">
          <cell r="A2692" t="str">
            <v>SCF-EUB01-016</v>
          </cell>
          <cell r="B2692" t="str">
            <v>SCF-EUB01</v>
          </cell>
        </row>
        <row r="2693">
          <cell r="A2693" t="str">
            <v>SCF-EUB01-017</v>
          </cell>
          <cell r="B2693" t="str">
            <v>SCF-EUB01</v>
          </cell>
        </row>
        <row r="2694">
          <cell r="A2694" t="str">
            <v>SCF-EUB01-018</v>
          </cell>
          <cell r="B2694" t="str">
            <v>SCF-EUB01</v>
          </cell>
        </row>
        <row r="2695">
          <cell r="A2695" t="str">
            <v>SCF-EUB01-019</v>
          </cell>
          <cell r="B2695" t="str">
            <v>SCF-EUB01</v>
          </cell>
        </row>
        <row r="2696">
          <cell r="A2696" t="str">
            <v>SCF-EUB01-020</v>
          </cell>
          <cell r="B2696" t="str">
            <v>SCF-EUB01</v>
          </cell>
        </row>
        <row r="2697">
          <cell r="A2697" t="str">
            <v>SCF-EUB01-021</v>
          </cell>
          <cell r="B2697" t="str">
            <v>SCF-EUB01</v>
          </cell>
        </row>
        <row r="2698">
          <cell r="A2698" t="str">
            <v>SCF-EUB01-022</v>
          </cell>
          <cell r="B2698" t="str">
            <v>SCF-EUB01</v>
          </cell>
        </row>
        <row r="2699">
          <cell r="A2699" t="str">
            <v>SCF-EUC01-001</v>
          </cell>
          <cell r="B2699" t="str">
            <v>SCF-EUC01</v>
          </cell>
        </row>
        <row r="2700">
          <cell r="A2700" t="str">
            <v>SCF-EUC01-002</v>
          </cell>
          <cell r="B2700" t="str">
            <v>SCF-EUC01</v>
          </cell>
        </row>
        <row r="2701">
          <cell r="A2701" t="str">
            <v>SCF-EUC01-003</v>
          </cell>
          <cell r="B2701" t="str">
            <v>SCF-EUC01</v>
          </cell>
        </row>
        <row r="2702">
          <cell r="A2702" t="str">
            <v>SCF-EUC01-004</v>
          </cell>
          <cell r="B2702" t="str">
            <v>SCF-EUC01</v>
          </cell>
        </row>
        <row r="2703">
          <cell r="A2703" t="str">
            <v>SCF-EUC01-005</v>
          </cell>
          <cell r="B2703" t="str">
            <v>SCF-EUC01</v>
          </cell>
        </row>
        <row r="2704">
          <cell r="A2704" t="str">
            <v>SCF-EUC01-006</v>
          </cell>
          <cell r="B2704" t="str">
            <v>SCF-EUC01</v>
          </cell>
        </row>
        <row r="2705">
          <cell r="A2705" t="str">
            <v>SCF-EUC01-007</v>
          </cell>
          <cell r="B2705" t="str">
            <v>SCF-EUC01</v>
          </cell>
        </row>
        <row r="2706">
          <cell r="A2706" t="str">
            <v>SCF-EUC01-008</v>
          </cell>
          <cell r="B2706" t="str">
            <v>SCF-EUC01</v>
          </cell>
        </row>
        <row r="2707">
          <cell r="A2707" t="str">
            <v>SCF-EUC01-009</v>
          </cell>
          <cell r="B2707" t="str">
            <v>SCF-EUC01</v>
          </cell>
        </row>
        <row r="2708">
          <cell r="A2708" t="str">
            <v>SCF-EUC01-010</v>
          </cell>
          <cell r="B2708" t="str">
            <v>SCF-EUC01</v>
          </cell>
        </row>
        <row r="2709">
          <cell r="A2709" t="str">
            <v>SCF-EUC01-011</v>
          </cell>
          <cell r="B2709" t="str">
            <v>SCF-EUC01</v>
          </cell>
        </row>
        <row r="2710">
          <cell r="A2710" t="str">
            <v>SCF-EUC01-012</v>
          </cell>
          <cell r="B2710" t="str">
            <v>SCF-EUC01</v>
          </cell>
        </row>
        <row r="2711">
          <cell r="A2711" t="str">
            <v>SCF-EUC01-013</v>
          </cell>
          <cell r="B2711" t="str">
            <v>SCF-EUC01</v>
          </cell>
        </row>
        <row r="2712">
          <cell r="A2712" t="str">
            <v>SCF-EUC01-014</v>
          </cell>
          <cell r="B2712" t="str">
            <v>SCF-EUC01</v>
          </cell>
        </row>
        <row r="2713">
          <cell r="A2713" t="str">
            <v>SCF-EUC01-015</v>
          </cell>
          <cell r="B2713" t="str">
            <v>SCF-EUC01</v>
          </cell>
        </row>
        <row r="2714">
          <cell r="A2714" t="str">
            <v>SCF-EUC01-016</v>
          </cell>
          <cell r="B2714" t="str">
            <v>SCF-EUC01</v>
          </cell>
        </row>
        <row r="2715">
          <cell r="A2715" t="str">
            <v>SCF-EUC01-017</v>
          </cell>
          <cell r="B2715" t="str">
            <v>SCF-EUC01</v>
          </cell>
        </row>
        <row r="2716">
          <cell r="A2716" t="str">
            <v>SCF-EUC01-018</v>
          </cell>
          <cell r="B2716" t="str">
            <v>SCF-EUC01</v>
          </cell>
        </row>
        <row r="2717">
          <cell r="A2717" t="str">
            <v>SCF-EUC01-019</v>
          </cell>
          <cell r="B2717" t="str">
            <v>SCF-EUC01</v>
          </cell>
        </row>
        <row r="2718">
          <cell r="A2718" t="str">
            <v>SCF-EUC01-020</v>
          </cell>
          <cell r="B2718" t="str">
            <v>SCF-EUC01</v>
          </cell>
        </row>
        <row r="2719">
          <cell r="A2719" t="str">
            <v>SCF-EUD01-001</v>
          </cell>
          <cell r="B2719" t="str">
            <v>SCF-EUD01</v>
          </cell>
        </row>
        <row r="2720">
          <cell r="A2720" t="str">
            <v>SCF-EUD01-002</v>
          </cell>
          <cell r="B2720" t="str">
            <v>SCF-EUD01</v>
          </cell>
        </row>
        <row r="2721">
          <cell r="A2721" t="str">
            <v>SCF-EUD01-003</v>
          </cell>
          <cell r="B2721" t="str">
            <v>SCF-EUD01</v>
          </cell>
        </row>
        <row r="2722">
          <cell r="A2722" t="str">
            <v>SCF-EUD01-004</v>
          </cell>
          <cell r="B2722" t="str">
            <v>SCF-EUD01</v>
          </cell>
        </row>
        <row r="2723">
          <cell r="A2723" t="str">
            <v>SCF-EUD01-005</v>
          </cell>
          <cell r="B2723" t="str">
            <v>SCF-EUD01</v>
          </cell>
        </row>
        <row r="2724">
          <cell r="A2724" t="str">
            <v>SCF-EUD01-006</v>
          </cell>
          <cell r="B2724" t="str">
            <v>SCF-EUD01</v>
          </cell>
        </row>
        <row r="2725">
          <cell r="A2725" t="str">
            <v>SCF-EUD01-007</v>
          </cell>
          <cell r="B2725" t="str">
            <v>SCF-EUD01</v>
          </cell>
        </row>
        <row r="2726">
          <cell r="A2726" t="str">
            <v>SCF-EUD01-008</v>
          </cell>
          <cell r="B2726" t="str">
            <v>SCF-EUD01</v>
          </cell>
        </row>
        <row r="2727">
          <cell r="A2727" t="str">
            <v>SCF-EUD01-009</v>
          </cell>
          <cell r="B2727" t="str">
            <v>SCF-EUD01</v>
          </cell>
        </row>
        <row r="2728">
          <cell r="A2728" t="str">
            <v>SCF-EUD01-010</v>
          </cell>
          <cell r="B2728" t="str">
            <v>SCF-EUD01</v>
          </cell>
        </row>
        <row r="2729">
          <cell r="A2729" t="str">
            <v>SCF-EUD01-011</v>
          </cell>
          <cell r="B2729" t="str">
            <v>SCF-EUD01</v>
          </cell>
        </row>
        <row r="2730">
          <cell r="A2730" t="str">
            <v>SCF-EUD01-012</v>
          </cell>
          <cell r="B2730" t="str">
            <v>SCF-EUD01</v>
          </cell>
        </row>
        <row r="2731">
          <cell r="A2731" t="str">
            <v>SCF-EUD01-013</v>
          </cell>
          <cell r="B2731" t="str">
            <v>SCF-EUD01</v>
          </cell>
        </row>
        <row r="2732">
          <cell r="A2732" t="str">
            <v>SCF-EUD01-014</v>
          </cell>
          <cell r="B2732" t="str">
            <v>SCF-EUD01</v>
          </cell>
        </row>
        <row r="2733">
          <cell r="A2733" t="str">
            <v>SCF-EUD01-015</v>
          </cell>
          <cell r="B2733" t="str">
            <v>SCF-EUD01</v>
          </cell>
        </row>
        <row r="2734">
          <cell r="A2734" t="str">
            <v>SCF-EUD01-016</v>
          </cell>
          <cell r="B2734" t="str">
            <v>SCF-EUD01</v>
          </cell>
        </row>
        <row r="2735">
          <cell r="A2735" t="str">
            <v>SCF-EUD01-017</v>
          </cell>
          <cell r="B2735" t="str">
            <v>SCF-EUD01</v>
          </cell>
        </row>
        <row r="2736">
          <cell r="A2736" t="str">
            <v>SCF-EUD01-018</v>
          </cell>
          <cell r="B2736" t="str">
            <v>SCF-EUD01</v>
          </cell>
        </row>
        <row r="2737">
          <cell r="A2737" t="str">
            <v>SJ-BS-ZZN204AX</v>
          </cell>
          <cell r="B2737" t="str">
            <v>SJ-BS-ZZN204</v>
          </cell>
        </row>
        <row r="2738">
          <cell r="A2738" t="str">
            <v>SJ-BS-ZZN204G0</v>
          </cell>
          <cell r="B2738" t="str">
            <v>SJ-BS-ZZN204</v>
          </cell>
        </row>
        <row r="2739">
          <cell r="A2739" t="str">
            <v>SJ-BS-ZZN204G02L</v>
          </cell>
          <cell r="B2739" t="str">
            <v>SJ-BS-ZZN204</v>
          </cell>
        </row>
        <row r="2740">
          <cell r="A2740" t="str">
            <v>SJ-BS-ZZN204G03L</v>
          </cell>
          <cell r="B2740" t="str">
            <v>SJ-BS-ZZN204</v>
          </cell>
        </row>
        <row r="2741">
          <cell r="A2741" t="str">
            <v>SJ-BS-ZZN204G04L</v>
          </cell>
          <cell r="B2741" t="str">
            <v>SJ-BS-ZZN204</v>
          </cell>
        </row>
        <row r="2742">
          <cell r="A2742" t="str">
            <v>SJ-BS-ZZN204G0L</v>
          </cell>
          <cell r="B2742" t="str">
            <v>SJ-BS-ZZN204</v>
          </cell>
        </row>
        <row r="2743">
          <cell r="A2743" t="str">
            <v>SJ-BS-ZZN204G0XL</v>
          </cell>
          <cell r="B2743" t="str">
            <v>SJ-BS-ZZN204</v>
          </cell>
        </row>
        <row r="2744">
          <cell r="A2744" t="str">
            <v>SJ-BS-ZZN204K0</v>
          </cell>
          <cell r="B2744" t="str">
            <v>SJ-BS-ZZN204</v>
          </cell>
        </row>
        <row r="2745">
          <cell r="A2745" t="str">
            <v>SJ-BS-ZZN204K02L</v>
          </cell>
          <cell r="B2745" t="str">
            <v>SJ-BS-ZZN204</v>
          </cell>
        </row>
        <row r="2746">
          <cell r="A2746" t="str">
            <v>SJ-BS-ZZN204K03L</v>
          </cell>
          <cell r="B2746" t="str">
            <v>SJ-BS-ZZN204</v>
          </cell>
        </row>
        <row r="2747">
          <cell r="A2747" t="str">
            <v>SJ-BS-ZZN204K04L</v>
          </cell>
          <cell r="B2747" t="str">
            <v>SJ-BS-ZZN204</v>
          </cell>
        </row>
        <row r="2748">
          <cell r="A2748" t="str">
            <v>SJ-BS-ZZN204K0L</v>
          </cell>
          <cell r="B2748" t="str">
            <v>SJ-BS-ZZN204</v>
          </cell>
        </row>
        <row r="2749">
          <cell r="A2749" t="str">
            <v>SJ-BS-ZZN204K0XL</v>
          </cell>
          <cell r="B2749" t="str">
            <v>SJ-BS-ZZN204</v>
          </cell>
        </row>
        <row r="2750">
          <cell r="A2750" t="str">
            <v>SJ-BS-ZZN204R02L</v>
          </cell>
          <cell r="B2750" t="str">
            <v>SJ-BS-ZZN204</v>
          </cell>
        </row>
        <row r="2751">
          <cell r="A2751" t="str">
            <v>SJ-BS-ZZN204R03L</v>
          </cell>
          <cell r="B2751" t="str">
            <v>SJ-BS-ZZN204</v>
          </cell>
        </row>
        <row r="2752">
          <cell r="A2752" t="str">
            <v>SJ-BS-ZZN204-R04L</v>
          </cell>
          <cell r="B2752" t="str">
            <v>SJ-BS-ZZN204</v>
          </cell>
        </row>
        <row r="2753">
          <cell r="A2753" t="str">
            <v>SJ-BS-ZZN204R0L</v>
          </cell>
          <cell r="B2753" t="str">
            <v>SJ-BS-ZZN204</v>
          </cell>
        </row>
        <row r="2754">
          <cell r="A2754" t="str">
            <v>SJ-BS-ZZN204R0XL</v>
          </cell>
          <cell r="B2754" t="str">
            <v>SJ-BS-ZZN204</v>
          </cell>
        </row>
        <row r="2755">
          <cell r="A2755" t="str">
            <v>SJ-BS-ZZN204W0</v>
          </cell>
          <cell r="B2755" t="str">
            <v>SJ-BS-ZZN204</v>
          </cell>
        </row>
        <row r="2756">
          <cell r="A2756" t="str">
            <v>SJ-BS-ZZN204W02L</v>
          </cell>
          <cell r="B2756" t="str">
            <v>SJ-BS-ZZN204</v>
          </cell>
        </row>
        <row r="2757">
          <cell r="A2757" t="str">
            <v>SJ-BS-ZZN204W03L</v>
          </cell>
          <cell r="B2757" t="str">
            <v>SJ-BS-ZZN204</v>
          </cell>
        </row>
        <row r="2758">
          <cell r="A2758" t="str">
            <v>SJ-BS-ZZN204W04L</v>
          </cell>
          <cell r="B2758" t="str">
            <v>SJ-BS-ZZN204</v>
          </cell>
        </row>
        <row r="2759">
          <cell r="A2759" t="str">
            <v>SJ-BS-ZZN204W0L</v>
          </cell>
          <cell r="B2759" t="str">
            <v>SJ-BS-ZZN204</v>
          </cell>
        </row>
        <row r="2760">
          <cell r="A2760" t="str">
            <v>SJ-BS-ZZN204W0XL</v>
          </cell>
          <cell r="B2760" t="str">
            <v>SJ-BS-ZZN204</v>
          </cell>
        </row>
        <row r="2761">
          <cell r="A2761" t="str">
            <v>SJ-BS-ZZN204ZL-2XL</v>
          </cell>
          <cell r="B2761" t="str">
            <v>SJ-BS-ZZN204</v>
          </cell>
        </row>
        <row r="2762">
          <cell r="A2762" t="str">
            <v>SJ-BS-ZZN204ZL-L</v>
          </cell>
          <cell r="B2762" t="str">
            <v>SJ-BS-ZZN204</v>
          </cell>
        </row>
        <row r="2763">
          <cell r="A2763" t="str">
            <v>SJ-BS-ZZN204ZL-M</v>
          </cell>
          <cell r="B2763" t="str">
            <v>SJ-BS-ZZN204</v>
          </cell>
        </row>
        <row r="2764">
          <cell r="A2764" t="str">
            <v>SJ-BS-ZZN204ZL-S</v>
          </cell>
          <cell r="B2764" t="str">
            <v>SJ-BS-ZZN204</v>
          </cell>
        </row>
        <row r="2765">
          <cell r="A2765" t="str">
            <v>SJ-BS-ZZN204ZL-XL</v>
          </cell>
          <cell r="B2765" t="str">
            <v>SJ-BS-ZZN204</v>
          </cell>
        </row>
        <row r="2766">
          <cell r="A2766" t="str">
            <v>SJ-BS-ZZN204ZL-XS</v>
          </cell>
          <cell r="B2766" t="str">
            <v>SJ-BS-ZZN204</v>
          </cell>
        </row>
        <row r="2767">
          <cell r="A2767" t="str">
            <v>SJ-ZZN204G04L</v>
          </cell>
          <cell r="B2767" t="str">
            <v>SJ-ZZN204</v>
          </cell>
        </row>
        <row r="2768">
          <cell r="A2768" t="str">
            <v>SJ-ZZN204K04L</v>
          </cell>
          <cell r="B2768" t="str">
            <v>SJ-ZZN204</v>
          </cell>
        </row>
        <row r="2769">
          <cell r="A2769" t="str">
            <v>SJ-ZZN204ZL-M</v>
          </cell>
          <cell r="B2769" t="str">
            <v>SJ-ZZN204</v>
          </cell>
        </row>
        <row r="2770">
          <cell r="A2770" t="str">
            <v>ST-CSM080-K0-L</v>
          </cell>
          <cell r="B2770" t="str">
            <v>ST-CSM080</v>
          </cell>
        </row>
        <row r="2771">
          <cell r="A2771" t="str">
            <v>ST-CSM081-K0-L</v>
          </cell>
          <cell r="B2771" t="str">
            <v>ST-CSM081</v>
          </cell>
        </row>
        <row r="2772">
          <cell r="A2772" t="str">
            <v>ST-CSM081-P0-M</v>
          </cell>
          <cell r="B2772" t="str">
            <v>ST-CSM081</v>
          </cell>
        </row>
        <row r="2773">
          <cell r="A2773" t="str">
            <v>TX-55554-BO-2XL</v>
          </cell>
          <cell r="B2773" t="str">
            <v>TX-55554</v>
          </cell>
        </row>
        <row r="2774">
          <cell r="A2774" t="str">
            <v>TX-55554-BO-3XL</v>
          </cell>
          <cell r="B2774" t="str">
            <v>TX-55554</v>
          </cell>
        </row>
        <row r="2775">
          <cell r="A2775" t="str">
            <v>TX-55554-BO-4XL</v>
          </cell>
          <cell r="B2775" t="str">
            <v>TX-55554</v>
          </cell>
        </row>
        <row r="2776">
          <cell r="A2776" t="str">
            <v>TX-55554-BO-5XL</v>
          </cell>
          <cell r="B2776" t="str">
            <v>TX-55554</v>
          </cell>
        </row>
        <row r="2777">
          <cell r="A2777" t="str">
            <v>TX-55554-GO-2XL</v>
          </cell>
          <cell r="B2777" t="str">
            <v>TX-55554</v>
          </cell>
        </row>
        <row r="2778">
          <cell r="A2778" t="str">
            <v>TX-55554-GO-3XL</v>
          </cell>
          <cell r="B2778" t="str">
            <v>TX-55554</v>
          </cell>
        </row>
        <row r="2779">
          <cell r="A2779" t="str">
            <v>TX-55554-GO-4XL</v>
          </cell>
          <cell r="B2779" t="str">
            <v>TX-55554</v>
          </cell>
        </row>
        <row r="2780">
          <cell r="A2780" t="str">
            <v>TX-55554-GO-5XL</v>
          </cell>
          <cell r="B2780" t="str">
            <v>TX-55554</v>
          </cell>
        </row>
        <row r="2781">
          <cell r="A2781" t="str">
            <v>TX-55554-GR-2XL</v>
          </cell>
          <cell r="B2781" t="str">
            <v>TX-55554</v>
          </cell>
        </row>
        <row r="2782">
          <cell r="A2782" t="str">
            <v>TX-55554-GR-3XL</v>
          </cell>
          <cell r="B2782" t="str">
            <v>TX-55554</v>
          </cell>
        </row>
        <row r="2783">
          <cell r="A2783" t="str">
            <v>TX-55554-GR-4XL</v>
          </cell>
          <cell r="B2783" t="str">
            <v>TX-55554</v>
          </cell>
        </row>
        <row r="2784">
          <cell r="A2784" t="str">
            <v>TX-55554-GR-5XL</v>
          </cell>
          <cell r="B2784" t="str">
            <v>TX-55554</v>
          </cell>
        </row>
        <row r="2785">
          <cell r="A2785" t="str">
            <v>TX-55554-KO-2XL</v>
          </cell>
          <cell r="B2785" t="str">
            <v>TX-55554</v>
          </cell>
        </row>
        <row r="2786">
          <cell r="A2786" t="str">
            <v>TX-55554-KO-3XL</v>
          </cell>
          <cell r="B2786" t="str">
            <v>TX-55554</v>
          </cell>
        </row>
        <row r="2787">
          <cell r="A2787" t="str">
            <v>TX-55554-KO-4XL</v>
          </cell>
          <cell r="B2787" t="str">
            <v>TX-55554</v>
          </cell>
        </row>
        <row r="2788">
          <cell r="A2788" t="str">
            <v>TX-55554-KO-5XL</v>
          </cell>
          <cell r="B2788" t="str">
            <v>TX-55554</v>
          </cell>
        </row>
        <row r="2789">
          <cell r="A2789" t="str">
            <v>TX-55554-PI-2XL</v>
          </cell>
          <cell r="B2789" t="str">
            <v>TX-55554</v>
          </cell>
        </row>
        <row r="2790">
          <cell r="A2790" t="str">
            <v>TX-55554-PI-3XL</v>
          </cell>
          <cell r="B2790" t="str">
            <v>TX-55554</v>
          </cell>
        </row>
        <row r="2791">
          <cell r="A2791" t="str">
            <v>TX-55554-PI-4XL</v>
          </cell>
          <cell r="B2791" t="str">
            <v>TX-55554</v>
          </cell>
        </row>
        <row r="2792">
          <cell r="A2792" t="str">
            <v>TX-55554-PI-5XL</v>
          </cell>
          <cell r="B2792" t="str">
            <v>TX-55554</v>
          </cell>
        </row>
        <row r="2793">
          <cell r="A2793" t="str">
            <v>TX-55554-PO-2XL</v>
          </cell>
          <cell r="B2793" t="str">
            <v>TX-55554</v>
          </cell>
        </row>
        <row r="2794">
          <cell r="A2794" t="str">
            <v>TX-55554-PO-3XL</v>
          </cell>
          <cell r="B2794" t="str">
            <v>TX-55554</v>
          </cell>
        </row>
        <row r="2795">
          <cell r="A2795" t="str">
            <v>TX-55554-PO-4XL</v>
          </cell>
          <cell r="B2795" t="str">
            <v>TX-55554</v>
          </cell>
        </row>
        <row r="2796">
          <cell r="A2796" t="str">
            <v>TX-55554-PO-5XL</v>
          </cell>
          <cell r="B2796" t="str">
            <v>TX-55554</v>
          </cell>
        </row>
        <row r="2797">
          <cell r="A2797" t="str">
            <v>TX-55554-WO-2XL</v>
          </cell>
          <cell r="B2797" t="str">
            <v>TX-55554</v>
          </cell>
        </row>
        <row r="2798">
          <cell r="A2798" t="str">
            <v>TX-55554-WO-3XL</v>
          </cell>
          <cell r="B2798" t="str">
            <v>TX-55554</v>
          </cell>
        </row>
        <row r="2799">
          <cell r="A2799" t="str">
            <v>TX-55554-WO-4XL</v>
          </cell>
          <cell r="B2799" t="str">
            <v>TX-55554</v>
          </cell>
        </row>
        <row r="2800">
          <cell r="A2800" t="str">
            <v>TX-55554-WO-5XL</v>
          </cell>
          <cell r="B2800" t="str">
            <v>TX-55554</v>
          </cell>
        </row>
        <row r="2801">
          <cell r="A2801" t="str">
            <v>TX-BS-7223-CO-4041</v>
          </cell>
          <cell r="B2801" t="str">
            <v>TX-BS-7223</v>
          </cell>
        </row>
        <row r="2802">
          <cell r="A2802" t="str">
            <v>TX-BS-7223-CO-4243</v>
          </cell>
          <cell r="B2802" t="str">
            <v>TX-BS-7223</v>
          </cell>
        </row>
        <row r="2803">
          <cell r="A2803" t="str">
            <v>TX-BS-7223-CO-4445</v>
          </cell>
          <cell r="B2803" t="str">
            <v>TX-BS-7223</v>
          </cell>
        </row>
        <row r="2804">
          <cell r="A2804" t="str">
            <v>TX-BS-7223-Da-4041</v>
          </cell>
          <cell r="B2804" t="str">
            <v>TX-BS-7223</v>
          </cell>
        </row>
        <row r="2805">
          <cell r="A2805" t="str">
            <v>TX-BS-7223-Da-4243</v>
          </cell>
          <cell r="B2805" t="str">
            <v>TX-BS-7223</v>
          </cell>
        </row>
        <row r="2806">
          <cell r="A2806" t="str">
            <v>TX-BS-7223-Da-4445</v>
          </cell>
          <cell r="B2806" t="str">
            <v>TX-BS-7223</v>
          </cell>
        </row>
        <row r="2807">
          <cell r="A2807" t="str">
            <v>TX-BS-7223-Gr-3637</v>
          </cell>
          <cell r="B2807" t="str">
            <v>TX-BS-7223</v>
          </cell>
        </row>
        <row r="2808">
          <cell r="A2808" t="str">
            <v>TX-BS-7223-Gr-3839</v>
          </cell>
          <cell r="B2808" t="str">
            <v>TX-BS-7223</v>
          </cell>
        </row>
        <row r="2809">
          <cell r="A2809" t="str">
            <v>TX-BS-7223-Gr-4041</v>
          </cell>
          <cell r="B2809" t="str">
            <v>TX-BS-7223</v>
          </cell>
        </row>
        <row r="2810">
          <cell r="A2810" t="str">
            <v>TX-BS-7223-PI-3637</v>
          </cell>
          <cell r="B2810" t="str">
            <v>TX-BS-7223</v>
          </cell>
        </row>
        <row r="2811">
          <cell r="A2811" t="str">
            <v>TX-BS-7223-PI-3839</v>
          </cell>
          <cell r="B2811" t="str">
            <v>TX-BS-7223</v>
          </cell>
        </row>
        <row r="2812">
          <cell r="A2812" t="str">
            <v>TX-BS-7223-PI-4041</v>
          </cell>
          <cell r="B2812" t="str">
            <v>TX-BS-7223</v>
          </cell>
        </row>
        <row r="2813">
          <cell r="A2813" t="str">
            <v>TX-BS-7223-RB-3637</v>
          </cell>
          <cell r="B2813" t="str">
            <v>TX-BS-7223</v>
          </cell>
        </row>
        <row r="2814">
          <cell r="A2814" t="str">
            <v>TX-BS-7223-RB-3839</v>
          </cell>
          <cell r="B2814" t="str">
            <v>TX-BS-7223</v>
          </cell>
        </row>
        <row r="2815">
          <cell r="A2815" t="str">
            <v>TX-BS-7223-RB-4041</v>
          </cell>
          <cell r="B2815" t="str">
            <v>TX-BS-7223</v>
          </cell>
        </row>
        <row r="2816">
          <cell r="A2816" t="str">
            <v>UNKNOW</v>
          </cell>
          <cell r="B2816" t="str">
            <v>UNKNOW</v>
          </cell>
        </row>
        <row r="2817">
          <cell r="A2817" t="str">
            <v>WQS-BN-1503-BO-2XL</v>
          </cell>
          <cell r="B2817" t="str">
            <v>WQS-BN-1503</v>
          </cell>
        </row>
        <row r="2818">
          <cell r="A2818" t="str">
            <v>WQS-BN-1503-BO-L</v>
          </cell>
          <cell r="B2818" t="str">
            <v>WQS-BN-1503</v>
          </cell>
        </row>
        <row r="2819">
          <cell r="A2819" t="str">
            <v>WQS-BN-1503-BO-M</v>
          </cell>
          <cell r="B2819" t="str">
            <v>WQS-BN-1503</v>
          </cell>
        </row>
        <row r="2820">
          <cell r="A2820" t="str">
            <v>WQS-BN-1503-BO-S</v>
          </cell>
          <cell r="B2820" t="str">
            <v>WQS-BN-1503</v>
          </cell>
        </row>
        <row r="2821">
          <cell r="A2821" t="str">
            <v>WQS-BN-1503-BO-XL</v>
          </cell>
          <cell r="B2821" t="str">
            <v>WQS-BN-1503</v>
          </cell>
        </row>
        <row r="2822">
          <cell r="A2822" t="str">
            <v>WQS-BN-1503-GR-2XL</v>
          </cell>
          <cell r="B2822" t="str">
            <v>WQS-BN-1503</v>
          </cell>
        </row>
        <row r="2823">
          <cell r="A2823" t="str">
            <v>WQS-BN-1503-GR-L</v>
          </cell>
          <cell r="B2823" t="str">
            <v>WQS-BN-1503</v>
          </cell>
        </row>
        <row r="2824">
          <cell r="A2824" t="str">
            <v>WQS-BN-1503-GR-M</v>
          </cell>
          <cell r="B2824" t="str">
            <v>WQS-BN-1503</v>
          </cell>
        </row>
        <row r="2825">
          <cell r="A2825" t="str">
            <v>WQS-BN-1503-GR-S</v>
          </cell>
          <cell r="B2825" t="str">
            <v>WQS-BN-1503</v>
          </cell>
        </row>
        <row r="2826">
          <cell r="A2826" t="str">
            <v>WQS-BN-1503-GR-XL</v>
          </cell>
          <cell r="B2826" t="str">
            <v>WQS-BN-1503</v>
          </cell>
        </row>
        <row r="2827">
          <cell r="A2827" t="str">
            <v>WQS-BN-1503-KO-2XL</v>
          </cell>
          <cell r="B2827" t="str">
            <v>WQS-BN-1503</v>
          </cell>
        </row>
        <row r="2828">
          <cell r="A2828" t="str">
            <v>WQS-BN-1503-KO-L</v>
          </cell>
          <cell r="B2828" t="str">
            <v>WQS-BN-1503</v>
          </cell>
        </row>
        <row r="2829">
          <cell r="A2829" t="str">
            <v>WQS-BN-1503-KO-M</v>
          </cell>
          <cell r="B2829" t="str">
            <v>WQS-BN-1503</v>
          </cell>
        </row>
        <row r="2830">
          <cell r="A2830" t="str">
            <v>WQS-BN-1503-KO-S</v>
          </cell>
          <cell r="B2830" t="str">
            <v>WQS-BN-1503</v>
          </cell>
        </row>
        <row r="2831">
          <cell r="A2831" t="str">
            <v>WQS-BN-1503-KO-XL</v>
          </cell>
          <cell r="B2831" t="str">
            <v>WQS-BN-1503</v>
          </cell>
        </row>
        <row r="2832">
          <cell r="A2832" t="str">
            <v>WQS-BN-1503-RO-2XL</v>
          </cell>
          <cell r="B2832" t="str">
            <v>WQS-BN-1503</v>
          </cell>
        </row>
        <row r="2833">
          <cell r="A2833" t="str">
            <v>WQS-BN-1503-RO-L</v>
          </cell>
          <cell r="B2833" t="str">
            <v>WQS-BN-1503</v>
          </cell>
        </row>
        <row r="2834">
          <cell r="A2834" t="str">
            <v>WQS-BN-1503-RO-M</v>
          </cell>
          <cell r="B2834" t="str">
            <v>WQS-BN-1503</v>
          </cell>
        </row>
        <row r="2835">
          <cell r="A2835" t="str">
            <v>WQS-BN-1503-RO-S</v>
          </cell>
          <cell r="B2835" t="str">
            <v>WQS-BN-1503</v>
          </cell>
        </row>
        <row r="2836">
          <cell r="A2836" t="str">
            <v>WQS-BN-1503-RO-XL</v>
          </cell>
          <cell r="B2836" t="str">
            <v>WQS-BN-1503</v>
          </cell>
        </row>
        <row r="2837">
          <cell r="A2837" t="str">
            <v>WQS-BN-1503-WO-2XL</v>
          </cell>
          <cell r="B2837" t="str">
            <v>WQS-BN-1503</v>
          </cell>
        </row>
        <row r="2838">
          <cell r="A2838" t="str">
            <v>WQS-BN-1503-WO-L</v>
          </cell>
          <cell r="B2838" t="str">
            <v>WQS-BN-1503</v>
          </cell>
        </row>
        <row r="2839">
          <cell r="A2839" t="str">
            <v>WQS-BN-1503-WO-M</v>
          </cell>
          <cell r="B2839" t="str">
            <v>WQS-BN-1503</v>
          </cell>
        </row>
        <row r="2840">
          <cell r="A2840" t="str">
            <v>WQS-BN-1503-WO-S</v>
          </cell>
          <cell r="B2840" t="str">
            <v>WQS-BN-1503</v>
          </cell>
        </row>
        <row r="2841">
          <cell r="A2841" t="str">
            <v>WQS-BN-1503-WO-XL</v>
          </cell>
          <cell r="B2841" t="str">
            <v>WQS-BN-1503</v>
          </cell>
        </row>
        <row r="2842">
          <cell r="A2842" t="str">
            <v>WQS-BS-BN1504-BO/RO-2XL</v>
          </cell>
          <cell r="B2842" t="str">
            <v>WQS-BS-BN1504</v>
          </cell>
        </row>
        <row r="2843">
          <cell r="A2843" t="str">
            <v>WQS-BS-BN1504-BO/RO-L</v>
          </cell>
          <cell r="B2843" t="str">
            <v>WQS-BS-BN1504</v>
          </cell>
        </row>
        <row r="2844">
          <cell r="A2844" t="str">
            <v>WQS-BS-BN1504-BO/RO-M</v>
          </cell>
          <cell r="B2844" t="str">
            <v>WQS-BS-BN1504</v>
          </cell>
        </row>
        <row r="2845">
          <cell r="A2845" t="str">
            <v>WQS-BS-BN1504-BO/RO-S</v>
          </cell>
          <cell r="B2845" t="str">
            <v>WQS-BS-BN1504</v>
          </cell>
        </row>
        <row r="2846">
          <cell r="A2846" t="str">
            <v>WQS-BS-BN1504-BO/RO-XL</v>
          </cell>
          <cell r="B2846" t="str">
            <v>WQS-BS-BN1504</v>
          </cell>
        </row>
        <row r="2847">
          <cell r="A2847" t="str">
            <v>WQS-BS-BN1504-GR-2XL</v>
          </cell>
          <cell r="B2847" t="str">
            <v>WQS-BS-BN1504</v>
          </cell>
        </row>
        <row r="2848">
          <cell r="A2848" t="str">
            <v>WQS-BS-BN1504-GR-L</v>
          </cell>
          <cell r="B2848" t="str">
            <v>WQS-BS-BN1504</v>
          </cell>
        </row>
        <row r="2849">
          <cell r="A2849" t="str">
            <v>WQS-BS-BN1504-GR-M</v>
          </cell>
          <cell r="B2849" t="str">
            <v>WQS-BS-BN1504</v>
          </cell>
        </row>
        <row r="2850">
          <cell r="A2850" t="str">
            <v>WQS-BS-BN1504-GR-S</v>
          </cell>
          <cell r="B2850" t="str">
            <v>WQS-BS-BN1504</v>
          </cell>
        </row>
        <row r="2851">
          <cell r="A2851" t="str">
            <v>WQS-BS-BN1504-GR-XL</v>
          </cell>
          <cell r="B2851" t="str">
            <v>WQS-BS-BN1504</v>
          </cell>
        </row>
        <row r="2852">
          <cell r="A2852" t="str">
            <v>WQS-BS-BN1504-KO-2XL</v>
          </cell>
          <cell r="B2852" t="str">
            <v>WQS-BS-BN1504</v>
          </cell>
        </row>
        <row r="2853">
          <cell r="A2853" t="str">
            <v>WQS-BS-BN1504-KO-L</v>
          </cell>
          <cell r="B2853" t="str">
            <v>WQS-BS-BN1504</v>
          </cell>
        </row>
        <row r="2854">
          <cell r="A2854" t="str">
            <v>WQS-BS-BN1504-KO-M</v>
          </cell>
          <cell r="B2854" t="str">
            <v>WQS-BS-BN1504</v>
          </cell>
        </row>
        <row r="2855">
          <cell r="A2855" t="str">
            <v>WQS-BS-BN1504-KO-S</v>
          </cell>
          <cell r="B2855" t="str">
            <v>WQS-BS-BN1504</v>
          </cell>
        </row>
        <row r="2856">
          <cell r="A2856" t="str">
            <v>WQS-BS-BN1504-KO-XL</v>
          </cell>
          <cell r="B2856" t="str">
            <v>WQS-BS-BN1504</v>
          </cell>
        </row>
        <row r="2857">
          <cell r="A2857" t="str">
            <v>WQS-BS-BN1504-RO-2XL</v>
          </cell>
          <cell r="B2857" t="str">
            <v>WQS-BS-BN1504</v>
          </cell>
        </row>
        <row r="2858">
          <cell r="A2858" t="str">
            <v>WQS-BS-BN1504-RO-L</v>
          </cell>
          <cell r="B2858" t="str">
            <v>WQS-BS-BN1504</v>
          </cell>
        </row>
        <row r="2859">
          <cell r="A2859" t="str">
            <v>WQS-BS-BN1504-RO-M</v>
          </cell>
          <cell r="B2859" t="str">
            <v>WQS-BS-BN1504</v>
          </cell>
        </row>
        <row r="2860">
          <cell r="A2860" t="str">
            <v>WQS-BS-BN1504-RO-S</v>
          </cell>
          <cell r="B2860" t="str">
            <v>WQS-BS-BN1504</v>
          </cell>
        </row>
        <row r="2861">
          <cell r="A2861" t="str">
            <v>WQS-BS-BN1504-RO-XL</v>
          </cell>
          <cell r="B2861" t="str">
            <v>WQS-BS-BN1504</v>
          </cell>
        </row>
        <row r="2862">
          <cell r="A2862" t="str">
            <v>WQS-BS-BN1504-WO-2XL</v>
          </cell>
          <cell r="B2862" t="str">
            <v>WQS-BS-BN1504</v>
          </cell>
        </row>
        <row r="2863">
          <cell r="A2863" t="str">
            <v>WQS-BS-BN1504-WO-L</v>
          </cell>
          <cell r="B2863" t="str">
            <v>WQS-BS-BN1504</v>
          </cell>
        </row>
        <row r="2864">
          <cell r="A2864" t="str">
            <v>WQS-BS-BN1504-WO-M</v>
          </cell>
          <cell r="B2864" t="str">
            <v>WQS-BS-BN1504</v>
          </cell>
        </row>
        <row r="2865">
          <cell r="A2865" t="str">
            <v>WQS-BS-BN1504-WO-S</v>
          </cell>
          <cell r="B2865" t="str">
            <v>WQS-BS-BN1504</v>
          </cell>
        </row>
        <row r="2866">
          <cell r="A2866" t="str">
            <v>WQS-BS-BN1504-WO-XL</v>
          </cell>
          <cell r="B2866" t="str">
            <v>WQS-BS-BN1504</v>
          </cell>
        </row>
        <row r="2867">
          <cell r="A2867" t="str">
            <v>WY-SB017-BK-L</v>
          </cell>
          <cell r="B2867" t="str">
            <v>WY-SB017</v>
          </cell>
        </row>
        <row r="2868">
          <cell r="A2868" t="str">
            <v>WY-SB017-BK-M</v>
          </cell>
          <cell r="B2868" t="str">
            <v>WY-SB017</v>
          </cell>
        </row>
        <row r="2869">
          <cell r="A2869" t="str">
            <v>WY-SB017-BK-S</v>
          </cell>
          <cell r="B2869" t="str">
            <v>WY-SB017</v>
          </cell>
        </row>
        <row r="2870">
          <cell r="A2870" t="str">
            <v>WY-SB017-BK-XL</v>
          </cell>
          <cell r="B2870" t="str">
            <v>WY-SB017</v>
          </cell>
        </row>
        <row r="2871">
          <cell r="A2871" t="str">
            <v>WY-SB017-BK-XXL</v>
          </cell>
          <cell r="B2871" t="str">
            <v>WY-SB017</v>
          </cell>
        </row>
        <row r="2872">
          <cell r="A2872" t="str">
            <v>WY-SB017-DG-L</v>
          </cell>
          <cell r="B2872" t="str">
            <v>WY-SB017</v>
          </cell>
        </row>
        <row r="2873">
          <cell r="A2873" t="str">
            <v>WY-SB017-DG-M</v>
          </cell>
          <cell r="B2873" t="str">
            <v>WY-SB017</v>
          </cell>
        </row>
        <row r="2874">
          <cell r="A2874" t="str">
            <v>WY-SB017-DG-S</v>
          </cell>
          <cell r="B2874" t="str">
            <v>WY-SB017</v>
          </cell>
        </row>
        <row r="2875">
          <cell r="A2875" t="str">
            <v>WY-SB017-DG-XL</v>
          </cell>
          <cell r="B2875" t="str">
            <v>WY-SB017</v>
          </cell>
        </row>
        <row r="2876">
          <cell r="A2876" t="str">
            <v>WY-SB017-DG-XXL</v>
          </cell>
          <cell r="B2876" t="str">
            <v>WY-SB017</v>
          </cell>
        </row>
        <row r="2877">
          <cell r="A2877" t="str">
            <v>WY-SB017-LG-L</v>
          </cell>
          <cell r="B2877" t="str">
            <v>WY-SB017</v>
          </cell>
        </row>
        <row r="2878">
          <cell r="A2878" t="str">
            <v>WY-SB017-LG-M</v>
          </cell>
          <cell r="B2878" t="str">
            <v>WY-SB017</v>
          </cell>
        </row>
        <row r="2879">
          <cell r="A2879" t="str">
            <v>WY-SB017-LG-S</v>
          </cell>
          <cell r="B2879" t="str">
            <v>WY-SB017</v>
          </cell>
        </row>
        <row r="2880">
          <cell r="A2880" t="str">
            <v>WY-SB017-LG-XL</v>
          </cell>
          <cell r="B2880" t="str">
            <v>WY-SB017</v>
          </cell>
        </row>
        <row r="2881">
          <cell r="A2881" t="str">
            <v>WY-SB017-LG-XXL</v>
          </cell>
          <cell r="B2881" t="str">
            <v>WY-SB017</v>
          </cell>
        </row>
        <row r="2882">
          <cell r="A2882" t="str">
            <v>WY-SB017-NY-L</v>
          </cell>
          <cell r="B2882" t="str">
            <v>WY-SB017</v>
          </cell>
        </row>
        <row r="2883">
          <cell r="A2883" t="str">
            <v>WY-SB017-NY-M</v>
          </cell>
          <cell r="B2883" t="str">
            <v>WY-SB017</v>
          </cell>
        </row>
        <row r="2884">
          <cell r="A2884" t="str">
            <v>WY-SB017-NY-S</v>
          </cell>
          <cell r="B2884" t="str">
            <v>WY-SB017</v>
          </cell>
        </row>
        <row r="2885">
          <cell r="A2885" t="str">
            <v>WY-SB017-NY-XL</v>
          </cell>
          <cell r="B2885" t="str">
            <v>WY-SB017</v>
          </cell>
        </row>
        <row r="2886">
          <cell r="A2886" t="str">
            <v>WY-SB017-NY-XXL</v>
          </cell>
          <cell r="B2886" t="str">
            <v>WY-SB017</v>
          </cell>
        </row>
        <row r="2887">
          <cell r="A2887" t="str">
            <v>WY-SB017-PK-L</v>
          </cell>
          <cell r="B2887" t="str">
            <v>WY-SB017</v>
          </cell>
        </row>
        <row r="2888">
          <cell r="A2888" t="str">
            <v>WY-SB017-PK-M</v>
          </cell>
          <cell r="B2888" t="str">
            <v>WY-SB017</v>
          </cell>
        </row>
        <row r="2889">
          <cell r="A2889" t="str">
            <v>WY-SB017-PK-S</v>
          </cell>
          <cell r="B2889" t="str">
            <v>WY-SB017</v>
          </cell>
        </row>
        <row r="2890">
          <cell r="A2890" t="str">
            <v>WY-SB017-PK-XL</v>
          </cell>
          <cell r="B2890" t="str">
            <v>WY-SB017</v>
          </cell>
        </row>
        <row r="2891">
          <cell r="A2891" t="str">
            <v>WY-SB017-PK-XXL</v>
          </cell>
          <cell r="B2891" t="str">
            <v>WY-SB017</v>
          </cell>
        </row>
        <row r="2892">
          <cell r="A2892" t="str">
            <v>WY-SB017-RD-L</v>
          </cell>
          <cell r="B2892" t="str">
            <v>WY-SB017</v>
          </cell>
        </row>
        <row r="2893">
          <cell r="A2893" t="str">
            <v>WY-SB017-RD-M</v>
          </cell>
          <cell r="B2893" t="str">
            <v>WY-SB017</v>
          </cell>
        </row>
        <row r="2894">
          <cell r="A2894" t="str">
            <v>WY-SB017-RD-S</v>
          </cell>
          <cell r="B2894" t="str">
            <v>WY-SB017</v>
          </cell>
        </row>
        <row r="2895">
          <cell r="A2895" t="str">
            <v>WY-SB017-RD-XL</v>
          </cell>
          <cell r="B2895" t="str">
            <v>WY-SB017</v>
          </cell>
        </row>
        <row r="2896">
          <cell r="A2896" t="str">
            <v>WY-SB017-RD-XXL</v>
          </cell>
          <cell r="B2896" t="str">
            <v>WY-SB017</v>
          </cell>
        </row>
        <row r="2897">
          <cell r="A2897" t="str">
            <v>XZ-BS-007GRXL</v>
          </cell>
          <cell r="B2897" t="str">
            <v>XZ-BS-007</v>
          </cell>
        </row>
        <row r="2898">
          <cell r="A2898" t="str">
            <v>XZ-BS-007W0XL</v>
          </cell>
          <cell r="B2898" t="str">
            <v>XZ-BS-007</v>
          </cell>
        </row>
        <row r="2899">
          <cell r="A2899" t="str">
            <v>XZ-BS-013</v>
          </cell>
          <cell r="B2899" t="str">
            <v>XZ-BS-013</v>
          </cell>
        </row>
        <row r="2900">
          <cell r="A2900" t="str">
            <v>XZ-BS-013GR1-L</v>
          </cell>
          <cell r="B2900" t="str">
            <v>XZ-BS-013</v>
          </cell>
        </row>
        <row r="2901">
          <cell r="A2901" t="str">
            <v>XZ-BS-013GR1-M</v>
          </cell>
          <cell r="B2901" t="str">
            <v>XZ-BS-013</v>
          </cell>
        </row>
        <row r="2902">
          <cell r="A2902" t="str">
            <v>XZ-BS-013GR1-S</v>
          </cell>
          <cell r="B2902" t="str">
            <v>XZ-BS-013</v>
          </cell>
        </row>
        <row r="2903">
          <cell r="A2903" t="str">
            <v>XZ-BS-013GR1-XL</v>
          </cell>
          <cell r="B2903" t="str">
            <v>XZ-BS-013</v>
          </cell>
        </row>
        <row r="2904">
          <cell r="A2904" t="str">
            <v>XZ-BS-013GR2-L</v>
          </cell>
          <cell r="B2904" t="str">
            <v>XZ-BS-013</v>
          </cell>
        </row>
        <row r="2905">
          <cell r="A2905" t="str">
            <v>XZ-BS-013GR2-M</v>
          </cell>
          <cell r="B2905" t="str">
            <v>XZ-BS-013</v>
          </cell>
        </row>
        <row r="2906">
          <cell r="A2906" t="str">
            <v>XZ-BS-013GR2-S</v>
          </cell>
          <cell r="B2906" t="str">
            <v>XZ-BS-013</v>
          </cell>
        </row>
        <row r="2907">
          <cell r="A2907" t="str">
            <v>XZ-BS-013GR2-XL</v>
          </cell>
          <cell r="B2907" t="str">
            <v>XZ-BS-013</v>
          </cell>
        </row>
        <row r="2908">
          <cell r="A2908" t="str">
            <v>XZ-BS-013GR3-2XL</v>
          </cell>
          <cell r="B2908" t="str">
            <v>XZ-BS-013</v>
          </cell>
        </row>
        <row r="2909">
          <cell r="A2909" t="str">
            <v>XZ-BS-013GR3-L</v>
          </cell>
          <cell r="B2909" t="str">
            <v>XZ-BS-013</v>
          </cell>
        </row>
        <row r="2910">
          <cell r="A2910" t="str">
            <v>XZ-BS-013GR3-M</v>
          </cell>
          <cell r="B2910" t="str">
            <v>XZ-BS-013</v>
          </cell>
        </row>
        <row r="2911">
          <cell r="A2911" t="str">
            <v>XZ-BS-013GR3-S</v>
          </cell>
          <cell r="B2911" t="str">
            <v>XZ-BS-013</v>
          </cell>
        </row>
        <row r="2912">
          <cell r="A2912" t="str">
            <v>XZ-BS-013GR3-XL</v>
          </cell>
          <cell r="B2912" t="str">
            <v>XZ-BS-013</v>
          </cell>
        </row>
        <row r="2913">
          <cell r="A2913" t="str">
            <v>XZ-BS-013PI3-L</v>
          </cell>
          <cell r="B2913" t="str">
            <v>XZ-BS-013</v>
          </cell>
        </row>
        <row r="2914">
          <cell r="A2914" t="str">
            <v>XZ-BS-013PI3-M</v>
          </cell>
          <cell r="B2914" t="str">
            <v>XZ-BS-013</v>
          </cell>
        </row>
        <row r="2915">
          <cell r="A2915" t="str">
            <v>XZ-BS-013PI3-S</v>
          </cell>
          <cell r="B2915" t="str">
            <v>XZ-BS-013</v>
          </cell>
        </row>
        <row r="2916">
          <cell r="A2916" t="str">
            <v>XZ-BS-013WH1-M</v>
          </cell>
          <cell r="B2916" t="str">
            <v>XZ-BS-013</v>
          </cell>
        </row>
        <row r="2917">
          <cell r="A2917" t="str">
            <v>XZ-BS-013WH1-S</v>
          </cell>
          <cell r="B2917" t="str">
            <v>XZ-BS-013</v>
          </cell>
        </row>
        <row r="2918">
          <cell r="A2918" t="str">
            <v>XZ-BS-013WH2-M</v>
          </cell>
          <cell r="B2918" t="str">
            <v>XZ-BS-013</v>
          </cell>
        </row>
        <row r="2919">
          <cell r="A2919" t="str">
            <v>XZ-BS-013WH2-S</v>
          </cell>
          <cell r="B2919" t="str">
            <v>XZ-BS-013</v>
          </cell>
        </row>
        <row r="2920">
          <cell r="A2920" t="str">
            <v>XZ-BS-013WH3-L</v>
          </cell>
          <cell r="B2920" t="str">
            <v>XZ-BS-013</v>
          </cell>
        </row>
        <row r="2921">
          <cell r="A2921" t="str">
            <v>XZ-BS-013WH3-M</v>
          </cell>
          <cell r="B2921" t="str">
            <v>XZ-BS-013</v>
          </cell>
        </row>
        <row r="2922">
          <cell r="A2922" t="str">
            <v>XZ-BS-013WH3-S</v>
          </cell>
          <cell r="B2922" t="str">
            <v>XZ-BS-013</v>
          </cell>
        </row>
        <row r="2923">
          <cell r="A2923" t="str">
            <v>XZ-BS-2115Gr35</v>
          </cell>
          <cell r="B2923" t="str">
            <v>XZ-BS-2115</v>
          </cell>
        </row>
        <row r="2924">
          <cell r="A2924" t="str">
            <v>XZ-BS-2115Gr36</v>
          </cell>
          <cell r="B2924" t="str">
            <v>XZ-BS-2115</v>
          </cell>
        </row>
        <row r="2925">
          <cell r="A2925" t="str">
            <v>XZ-BS-2115Gr38</v>
          </cell>
          <cell r="B2925" t="str">
            <v>XZ-BS-2115</v>
          </cell>
        </row>
        <row r="2926">
          <cell r="A2926" t="str">
            <v>XZ-BS-2115Li35</v>
          </cell>
          <cell r="B2926" t="str">
            <v>XZ-BS-2115</v>
          </cell>
        </row>
        <row r="2927">
          <cell r="A2927" t="str">
            <v>XZ-BS-2115Li36</v>
          </cell>
          <cell r="B2927" t="str">
            <v>XZ-BS-2115</v>
          </cell>
        </row>
        <row r="2928">
          <cell r="A2928" t="str">
            <v>XZ-BS-2115Li38</v>
          </cell>
          <cell r="B2928" t="str">
            <v>XZ-BS-2115</v>
          </cell>
        </row>
        <row r="2929">
          <cell r="A2929" t="str">
            <v>XZ-BS-2115Pi35</v>
          </cell>
          <cell r="B2929" t="str">
            <v>XZ-BS-2115</v>
          </cell>
        </row>
        <row r="2930">
          <cell r="A2930" t="str">
            <v>XZ-BS-2115Pi37</v>
          </cell>
          <cell r="B2930" t="str">
            <v>XZ-BS-2115</v>
          </cell>
        </row>
        <row r="2931">
          <cell r="A2931" t="str">
            <v>XZ-BS-2115Pi39</v>
          </cell>
          <cell r="B2931" t="str">
            <v>XZ-BS-2115</v>
          </cell>
        </row>
        <row r="2932">
          <cell r="A2932" t="str">
            <v>XZ-BS-HM168-B0-36/37</v>
          </cell>
          <cell r="B2932" t="str">
            <v>XZ-BS-HM168</v>
          </cell>
        </row>
        <row r="2933">
          <cell r="A2933" t="str">
            <v>XZ-BS-HM168-B0-38/39</v>
          </cell>
          <cell r="B2933" t="str">
            <v>XZ-BS-HM168</v>
          </cell>
        </row>
        <row r="2934">
          <cell r="A2934" t="str">
            <v>XZ-BS-HM168-CO-40/41</v>
          </cell>
          <cell r="B2934" t="str">
            <v>XZ-BS-HM168</v>
          </cell>
        </row>
        <row r="2935">
          <cell r="A2935" t="str">
            <v>XZ-BS-HM168-CO-42/43</v>
          </cell>
          <cell r="B2935" t="str">
            <v>XZ-BS-HM168</v>
          </cell>
        </row>
        <row r="2936">
          <cell r="A2936" t="str">
            <v>XZ-BS-HM168-K0-40/41</v>
          </cell>
          <cell r="B2936" t="str">
            <v>XZ-BS-HM168</v>
          </cell>
        </row>
        <row r="2937">
          <cell r="A2937" t="str">
            <v>XZ-BS-HM168-K0-42/43</v>
          </cell>
          <cell r="B2937" t="str">
            <v>XZ-BS-HM168</v>
          </cell>
        </row>
        <row r="2938">
          <cell r="A2938" t="str">
            <v>XZ-BS-HM168-P0-36/37</v>
          </cell>
          <cell r="B2938" t="str">
            <v>XZ-BS-HM168</v>
          </cell>
        </row>
        <row r="2939">
          <cell r="A2939" t="str">
            <v>XZ-BS-HM168-P0-38/39</v>
          </cell>
          <cell r="B2939" t="str">
            <v>XZ-BS-HM168</v>
          </cell>
        </row>
        <row r="2940">
          <cell r="A2940" t="str">
            <v>XZ-BS-HM168-R0-36/37</v>
          </cell>
          <cell r="B2940" t="str">
            <v>XZ-BS-HM168</v>
          </cell>
        </row>
        <row r="2941">
          <cell r="A2941" t="str">
            <v>XZ-BS-HM168-R0-38/39</v>
          </cell>
          <cell r="B2941" t="str">
            <v>XZ-BS-HM168</v>
          </cell>
        </row>
        <row r="2942">
          <cell r="A2942" t="str">
            <v>XZ-BS-HMMF360-BE-L</v>
          </cell>
          <cell r="B2942" t="str">
            <v>XZ-BS-HMMF360</v>
          </cell>
        </row>
        <row r="2943">
          <cell r="A2943" t="str">
            <v>XZ-BS-HMMF360-BE-M</v>
          </cell>
          <cell r="B2943" t="str">
            <v>XZ-BS-HMMF360</v>
          </cell>
        </row>
        <row r="2944">
          <cell r="A2944" t="str">
            <v>XZ-BS-HMMF360-DB-L</v>
          </cell>
          <cell r="B2944" t="str">
            <v>XZ-BS-HMMF360</v>
          </cell>
        </row>
        <row r="2945">
          <cell r="A2945" t="str">
            <v>XZ-BS-HMMF360-DB-M</v>
          </cell>
          <cell r="B2945" t="str">
            <v>XZ-BS-HMMF360</v>
          </cell>
        </row>
        <row r="2946">
          <cell r="A2946" t="str">
            <v>XZ-BS-HMMF360-GR-L</v>
          </cell>
          <cell r="B2946" t="str">
            <v>XZ-BS-HMMF360</v>
          </cell>
        </row>
        <row r="2947">
          <cell r="A2947" t="str">
            <v>XZ-BS-HMMF360-GR-M</v>
          </cell>
          <cell r="B2947" t="str">
            <v>XZ-BS-HMMF360</v>
          </cell>
        </row>
        <row r="2948">
          <cell r="A2948" t="str">
            <v>XZ-BS-HMMF360-K0-L</v>
          </cell>
          <cell r="B2948" t="str">
            <v>XZ-BS-HMMF360</v>
          </cell>
        </row>
        <row r="2949">
          <cell r="A2949" t="str">
            <v>XZ-BS-HMMF360-K0-M</v>
          </cell>
          <cell r="B2949" t="str">
            <v>XZ-BS-HMMF360</v>
          </cell>
        </row>
        <row r="2950">
          <cell r="A2950" t="str">
            <v>XZ-BS-HMMF360-LB-L</v>
          </cell>
          <cell r="B2950" t="str">
            <v>XZ-BS-HMMF360</v>
          </cell>
        </row>
        <row r="2951">
          <cell r="A2951" t="str">
            <v>XZ-BS-HMMF360-LB-M</v>
          </cell>
          <cell r="B2951" t="str">
            <v>XZ-BS-HMMF360</v>
          </cell>
        </row>
        <row r="2952">
          <cell r="A2952" t="str">
            <v>XZ-BS-HMMX360-GR-3637</v>
          </cell>
          <cell r="B2952" t="str">
            <v>XZ-BS-HMMF360</v>
          </cell>
        </row>
        <row r="2953">
          <cell r="A2953" t="str">
            <v>XZ-BS-HMMX360-GR-3839</v>
          </cell>
          <cell r="B2953" t="str">
            <v>XZ-BS-HMMX360</v>
          </cell>
        </row>
        <row r="2954">
          <cell r="A2954" t="str">
            <v>XZ-BS-HMMX360-GR-4041</v>
          </cell>
          <cell r="B2954" t="str">
            <v>XZ-BS-HMMX360</v>
          </cell>
        </row>
        <row r="2955">
          <cell r="A2955" t="str">
            <v>XZ-BS-HMSD269-K0-24</v>
          </cell>
          <cell r="B2955" t="str">
            <v>XZ-BS-HMSD269</v>
          </cell>
        </row>
        <row r="2956">
          <cell r="A2956" t="str">
            <v>XZ-BS-HMSD269-R0-25</v>
          </cell>
          <cell r="B2956" t="str">
            <v>XZ-BS-HMSD269</v>
          </cell>
        </row>
        <row r="2957">
          <cell r="A2957" t="str">
            <v>XZ-BS-HMSD269-R0-26</v>
          </cell>
          <cell r="B2957" t="str">
            <v>XZ-BS-HMSD269</v>
          </cell>
        </row>
        <row r="2958">
          <cell r="A2958" t="str">
            <v>XZ-BS-HMSD269-R0-28</v>
          </cell>
          <cell r="B2958" t="str">
            <v>XZ-BS-HMSD269</v>
          </cell>
        </row>
        <row r="2959">
          <cell r="A2959" t="str">
            <v>XZ-BS-HMSD269-R0-29</v>
          </cell>
          <cell r="B2959" t="str">
            <v>XZ-BS-HMSD269</v>
          </cell>
        </row>
        <row r="2960">
          <cell r="A2960" t="str">
            <v>XZ-BS-HMYZ22-PI-35(3)</v>
          </cell>
          <cell r="B2960" t="str">
            <v>XZ-BS-HMYZ22</v>
          </cell>
        </row>
        <row r="2961">
          <cell r="A2961" t="str">
            <v>XZ-BS-PW-2001-BG-36</v>
          </cell>
          <cell r="B2961" t="str">
            <v>XZ-BS-PW-2001</v>
          </cell>
        </row>
        <row r="2962">
          <cell r="A2962" t="str">
            <v>XZ-BS-PW-2001-BG-37</v>
          </cell>
          <cell r="B2962" t="str">
            <v>XZ-BS-PW-2001</v>
          </cell>
        </row>
        <row r="2963">
          <cell r="A2963" t="str">
            <v>XZ-BS-PW-2001-BG-38</v>
          </cell>
          <cell r="B2963" t="str">
            <v>XZ-BS-PW-2001</v>
          </cell>
        </row>
        <row r="2964">
          <cell r="A2964" t="str">
            <v>XZ-BS-PW-2001-BG-39</v>
          </cell>
          <cell r="B2964" t="str">
            <v>XZ-BS-PW-2001</v>
          </cell>
        </row>
        <row r="2965">
          <cell r="A2965" t="str">
            <v>XZ-BS-PW-2001-BG-40</v>
          </cell>
          <cell r="B2965" t="str">
            <v>XZ-BS-PW-2001</v>
          </cell>
        </row>
        <row r="2966">
          <cell r="A2966" t="str">
            <v>XZ-BS-PW-2001-BG-41</v>
          </cell>
          <cell r="B2966" t="str">
            <v>XZ-BS-PW-2001</v>
          </cell>
        </row>
        <row r="2967">
          <cell r="A2967" t="str">
            <v>XZ-BS-PW-2001-C0-36</v>
          </cell>
          <cell r="B2967" t="str">
            <v>XZ-BS-PW-2001</v>
          </cell>
        </row>
        <row r="2968">
          <cell r="A2968" t="str">
            <v>XZ-BS-PW-2001-C0-37</v>
          </cell>
          <cell r="B2968" t="str">
            <v>XZ-BS-PW-2001</v>
          </cell>
        </row>
        <row r="2969">
          <cell r="A2969" t="str">
            <v>XZ-BS-PW-2001-C0-38</v>
          </cell>
          <cell r="B2969" t="str">
            <v>XZ-BS-PW-2001</v>
          </cell>
        </row>
        <row r="2970">
          <cell r="A2970" t="str">
            <v>XZ-BS-PW-2001-C0-39</v>
          </cell>
          <cell r="B2970" t="str">
            <v>XZ-BS-PW-2001</v>
          </cell>
        </row>
        <row r="2971">
          <cell r="A2971" t="str">
            <v>XZ-BS-PW-2001-C0-40</v>
          </cell>
          <cell r="B2971" t="str">
            <v>XZ-BS-PW-2001</v>
          </cell>
        </row>
        <row r="2972">
          <cell r="A2972" t="str">
            <v>XZ-BS-PW-2001-C0-41</v>
          </cell>
          <cell r="B2972" t="str">
            <v>XZ-BS-PW-2001</v>
          </cell>
        </row>
        <row r="2973">
          <cell r="A2973" t="str">
            <v>XZ-BS-PW-2001-G0-36</v>
          </cell>
          <cell r="B2973" t="str">
            <v>XZ-BS-PW-2001</v>
          </cell>
        </row>
        <row r="2974">
          <cell r="A2974" t="str">
            <v>XZ-BS-PW-2001-G0-37</v>
          </cell>
          <cell r="B2974" t="str">
            <v>XZ-BS-PW-2001</v>
          </cell>
        </row>
        <row r="2975">
          <cell r="A2975" t="str">
            <v>XZ-BS-PW-2001-G0-38</v>
          </cell>
          <cell r="B2975" t="str">
            <v>XZ-BS-PW-2001</v>
          </cell>
        </row>
        <row r="2976">
          <cell r="A2976" t="str">
            <v>XZ-BS-PW-2001-G0-39</v>
          </cell>
          <cell r="B2976" t="str">
            <v>XZ-BS-PW-2001</v>
          </cell>
        </row>
        <row r="2977">
          <cell r="A2977" t="str">
            <v>XZ-BS-PW-2001-G0-40</v>
          </cell>
          <cell r="B2977" t="str">
            <v>XZ-BS-PW-2001</v>
          </cell>
        </row>
        <row r="2978">
          <cell r="A2978" t="str">
            <v>XZ-BS-PW-2001-G0-41</v>
          </cell>
          <cell r="B2978" t="str">
            <v>XZ-BS-PW-2001</v>
          </cell>
        </row>
        <row r="2979">
          <cell r="A2979" t="str">
            <v>XZ-BS-PW-2001-K0-36</v>
          </cell>
          <cell r="B2979" t="str">
            <v>XZ-BS-PW-2001</v>
          </cell>
        </row>
        <row r="2980">
          <cell r="A2980" t="str">
            <v>XZ-BS-PW-2001-K0-37</v>
          </cell>
          <cell r="B2980" t="str">
            <v>XZ-BS-PW-2001</v>
          </cell>
        </row>
        <row r="2981">
          <cell r="A2981" t="str">
            <v>XZ-BS-PW-2001-K0-38</v>
          </cell>
          <cell r="B2981" t="str">
            <v>XZ-BS-PW-2001</v>
          </cell>
        </row>
        <row r="2982">
          <cell r="A2982" t="str">
            <v>XZ-BS-PW-2001-K0-39</v>
          </cell>
          <cell r="B2982" t="str">
            <v>XZ-BS-PW-2001</v>
          </cell>
        </row>
        <row r="2983">
          <cell r="A2983" t="str">
            <v>XZ-BS-PW-2001-K0-40</v>
          </cell>
          <cell r="B2983" t="str">
            <v>XZ-BS-PW-2001</v>
          </cell>
        </row>
        <row r="2984">
          <cell r="A2984" t="str">
            <v>XZ-BS-PW-2001-K0-40-1</v>
          </cell>
          <cell r="B2984" t="str">
            <v>XZ-BS-PW-2001</v>
          </cell>
        </row>
        <row r="2985">
          <cell r="A2985" t="str">
            <v>XZ-BS-PW-2001-K0-41</v>
          </cell>
          <cell r="B2985" t="str">
            <v>XZ-BS-PW-2001</v>
          </cell>
        </row>
        <row r="2986">
          <cell r="A2986" t="str">
            <v>XZ-BS-PW-2001-N0-36</v>
          </cell>
          <cell r="B2986" t="str">
            <v>XZ-BS-PW-2001</v>
          </cell>
        </row>
        <row r="2987">
          <cell r="A2987" t="str">
            <v>XZ-BS-PW-2001-N0-37</v>
          </cell>
          <cell r="B2987" t="str">
            <v>XZ-BS-PW-2001</v>
          </cell>
        </row>
        <row r="2988">
          <cell r="A2988" t="str">
            <v>XZ-BS-PW-2001-N0-38</v>
          </cell>
          <cell r="B2988" t="str">
            <v>XZ-BS-PW-2001</v>
          </cell>
        </row>
        <row r="2989">
          <cell r="A2989" t="str">
            <v>XZ-BS-PW-2001-N0-39</v>
          </cell>
          <cell r="B2989" t="str">
            <v>XZ-BS-PW-2001</v>
          </cell>
        </row>
        <row r="2990">
          <cell r="A2990" t="str">
            <v>XZ-BS-PW-2001-N0-40</v>
          </cell>
          <cell r="B2990" t="str">
            <v>XZ-BS-PW-2001</v>
          </cell>
        </row>
        <row r="2991">
          <cell r="A2991" t="str">
            <v>XZ-BS-PW-2001-N0-41</v>
          </cell>
          <cell r="B2991" t="str">
            <v>XZ-BS-PW-2001</v>
          </cell>
        </row>
        <row r="2992">
          <cell r="A2992" t="str">
            <v>XZ-BS-PW-2001-R0-36</v>
          </cell>
          <cell r="B2992" t="str">
            <v>XZ-BS-PW-2001</v>
          </cell>
        </row>
        <row r="2993">
          <cell r="A2993" t="str">
            <v>XZ-BS-PW-2001-R0-37</v>
          </cell>
          <cell r="B2993" t="str">
            <v>XZ-BS-PW-2001</v>
          </cell>
        </row>
        <row r="2994">
          <cell r="A2994" t="str">
            <v>XZ-BS-PW-2001-R0-38</v>
          </cell>
          <cell r="B2994" t="str">
            <v>XZ-BS-PW-2001</v>
          </cell>
        </row>
        <row r="2995">
          <cell r="A2995" t="str">
            <v>XZ-BS-PW-2001-R0-39</v>
          </cell>
          <cell r="B2995" t="str">
            <v>XZ-BS-PW-2001</v>
          </cell>
        </row>
        <row r="2996">
          <cell r="A2996" t="str">
            <v>XZ-BS-PW-2001-R0-40</v>
          </cell>
          <cell r="B2996" t="str">
            <v>XZ-BS-PW-2001</v>
          </cell>
        </row>
        <row r="2997">
          <cell r="A2997" t="str">
            <v>XZ-BS-PW-2001-R0-41</v>
          </cell>
          <cell r="B2997" t="str">
            <v>XZ-BS-PW-2001</v>
          </cell>
        </row>
        <row r="2998">
          <cell r="A2998" t="str">
            <v>XZ-BS-WH771-GR-35</v>
          </cell>
          <cell r="B2998" t="str">
            <v>XZ-BS-WH771</v>
          </cell>
        </row>
        <row r="2999">
          <cell r="A2999" t="str">
            <v>XZ-BS-WH771-GR-36</v>
          </cell>
          <cell r="B2999" t="str">
            <v>XZ-BS-WH771</v>
          </cell>
        </row>
        <row r="3000">
          <cell r="A3000" t="str">
            <v>XZ-BS-WH771-GR-37</v>
          </cell>
          <cell r="B3000" t="str">
            <v>XZ-BS-WH771</v>
          </cell>
        </row>
        <row r="3001">
          <cell r="A3001" t="str">
            <v>XZ-BS-WH771-GR-38</v>
          </cell>
          <cell r="B3001" t="str">
            <v>XZ-BS-WH771</v>
          </cell>
        </row>
        <row r="3002">
          <cell r="A3002" t="str">
            <v>XZ-BS-WH771-GR-39</v>
          </cell>
          <cell r="B3002" t="str">
            <v>XZ-BS-WH771</v>
          </cell>
        </row>
        <row r="3003">
          <cell r="A3003" t="str">
            <v>XZ-BS-WH771-GR-40</v>
          </cell>
          <cell r="B3003" t="str">
            <v>XZ-BS-WH771</v>
          </cell>
        </row>
        <row r="3004">
          <cell r="A3004" t="str">
            <v>XZ-BS-WH771-K0-35</v>
          </cell>
          <cell r="B3004" t="str">
            <v>XZ-BS-WH771</v>
          </cell>
        </row>
        <row r="3005">
          <cell r="A3005" t="str">
            <v>XZ-BS-WH771-K0-36</v>
          </cell>
          <cell r="B3005" t="str">
            <v>XZ-BS-WH771</v>
          </cell>
        </row>
        <row r="3006">
          <cell r="A3006" t="str">
            <v>XZ-BS-WH771-K0-37</v>
          </cell>
          <cell r="B3006" t="str">
            <v>XZ-BS-WH771</v>
          </cell>
        </row>
        <row r="3007">
          <cell r="A3007" t="str">
            <v>XZ-BS-WH771-K0-38</v>
          </cell>
          <cell r="B3007" t="str">
            <v>XZ-BS-WH771</v>
          </cell>
        </row>
        <row r="3008">
          <cell r="A3008" t="str">
            <v>XZ-BS-WH771-K0-39</v>
          </cell>
          <cell r="B3008" t="str">
            <v>XZ-BS-WH771</v>
          </cell>
        </row>
        <row r="3009">
          <cell r="A3009" t="str">
            <v>XZ-BS-WH771-K0-40</v>
          </cell>
          <cell r="B3009" t="str">
            <v>XZ-BS-WH771</v>
          </cell>
        </row>
        <row r="3010">
          <cell r="A3010" t="str">
            <v>XZ-BS-WH771-R0-35</v>
          </cell>
          <cell r="B3010" t="str">
            <v>XZ-BS-WH771</v>
          </cell>
        </row>
        <row r="3011">
          <cell r="A3011" t="str">
            <v>XZ-BS-WH771-R0-36</v>
          </cell>
          <cell r="B3011" t="str">
            <v>XZ-BS-WH771</v>
          </cell>
        </row>
        <row r="3012">
          <cell r="A3012" t="str">
            <v>XZ-BS-WH771-R0-37</v>
          </cell>
          <cell r="B3012" t="str">
            <v>XZ-BS-WH771</v>
          </cell>
        </row>
        <row r="3013">
          <cell r="A3013" t="str">
            <v>XZ-BS-WH771-R0-38</v>
          </cell>
          <cell r="B3013" t="str">
            <v>XZ-BS-WH771</v>
          </cell>
        </row>
        <row r="3014">
          <cell r="A3014" t="str">
            <v>XZ-BS-WH771-R0-39</v>
          </cell>
          <cell r="B3014" t="str">
            <v>XZ-BS-WH771</v>
          </cell>
        </row>
        <row r="3015">
          <cell r="A3015" t="str">
            <v>XZ-BS-WH771-R0-40</v>
          </cell>
          <cell r="B3015" t="str">
            <v>XZ-BS-WH771</v>
          </cell>
        </row>
        <row r="3016">
          <cell r="A3016" t="str">
            <v>XZ-BS-WHXY251864K03637</v>
          </cell>
          <cell r="B3016" t="str">
            <v>XZ-BS-WHXY251864</v>
          </cell>
        </row>
        <row r="3017">
          <cell r="A3017" t="str">
            <v>XZ-BS-WHXY251864K03839</v>
          </cell>
          <cell r="B3017" t="str">
            <v>XZ-BS-WHXY251864</v>
          </cell>
        </row>
        <row r="3018">
          <cell r="A3018" t="str">
            <v>XZ-BS-WHXY251864K04041</v>
          </cell>
          <cell r="B3018" t="str">
            <v>XZ-BS-WHXY251864</v>
          </cell>
        </row>
        <row r="3019">
          <cell r="A3019" t="str">
            <v>XZ-BS-WHXY251864W03637</v>
          </cell>
          <cell r="B3019" t="str">
            <v>XZ-BS-WHXY251864</v>
          </cell>
        </row>
        <row r="3020">
          <cell r="A3020" t="str">
            <v>XZ-BS-WHXY251864W03839</v>
          </cell>
          <cell r="B3020" t="str">
            <v>XZ-BS-WHXY251864</v>
          </cell>
        </row>
        <row r="3021">
          <cell r="A3021" t="str">
            <v>XZ-BS-WHXY251864W04041</v>
          </cell>
          <cell r="B3021" t="str">
            <v>XZ-BS-WHXY251864</v>
          </cell>
        </row>
        <row r="3022">
          <cell r="A3022" t="str">
            <v>XZ-BS-YG7223Co4041</v>
          </cell>
          <cell r="B3022" t="str">
            <v>XZ-BS-YG7223</v>
          </cell>
        </row>
        <row r="3023">
          <cell r="A3023" t="str">
            <v>XZ-BS-YG7223Co4243</v>
          </cell>
          <cell r="B3023" t="str">
            <v>XZ-BS-YG7223</v>
          </cell>
        </row>
        <row r="3024">
          <cell r="A3024" t="str">
            <v>XZ-BS-YG7223Co4445</v>
          </cell>
          <cell r="B3024" t="str">
            <v>XZ-BS-YG7223</v>
          </cell>
        </row>
        <row r="3025">
          <cell r="A3025" t="str">
            <v>XZ-BS-YG7223Da4041</v>
          </cell>
          <cell r="B3025" t="str">
            <v>XZ-BS-YG7223</v>
          </cell>
        </row>
        <row r="3026">
          <cell r="A3026" t="str">
            <v>XZ-BS-YG7223Da4243</v>
          </cell>
          <cell r="B3026" t="str">
            <v>XZ-BS-YG7223</v>
          </cell>
        </row>
        <row r="3027">
          <cell r="A3027" t="str">
            <v>XZ-BS-YG7223Da4445</v>
          </cell>
          <cell r="B3027" t="str">
            <v>XZ-BS-YG7223</v>
          </cell>
        </row>
        <row r="3028">
          <cell r="A3028" t="str">
            <v>XZ-BS-YG7223Gr3637</v>
          </cell>
          <cell r="B3028" t="str">
            <v>XZ-BS-YG7223</v>
          </cell>
        </row>
        <row r="3029">
          <cell r="A3029" t="str">
            <v>XZ-BS-YG7223Gr3839</v>
          </cell>
          <cell r="B3029" t="str">
            <v>XZ-BS-YG7223</v>
          </cell>
        </row>
        <row r="3030">
          <cell r="A3030" t="str">
            <v>XZ-BS-YG7223Gr4041</v>
          </cell>
          <cell r="B3030" t="str">
            <v>XZ-BS-YG7223</v>
          </cell>
        </row>
        <row r="3031">
          <cell r="A3031" t="str">
            <v>XZ-BS-YG7223Pu3637</v>
          </cell>
          <cell r="B3031" t="str">
            <v>XZ-BS-YG7223</v>
          </cell>
        </row>
        <row r="3032">
          <cell r="A3032" t="str">
            <v>XZ-BS-YG7223Pu3839</v>
          </cell>
          <cell r="B3032" t="str">
            <v>XZ-BS-YG7223</v>
          </cell>
        </row>
        <row r="3033">
          <cell r="A3033" t="str">
            <v>XZ-BS-YG7223Pu4041</v>
          </cell>
          <cell r="B3033" t="str">
            <v>XZ-BS-YG7223</v>
          </cell>
        </row>
        <row r="3034">
          <cell r="A3034" t="str">
            <v>XZ-BS-YG7223RB3637</v>
          </cell>
          <cell r="B3034" t="str">
            <v>XZ-BS-YG7223</v>
          </cell>
        </row>
        <row r="3035">
          <cell r="A3035" t="str">
            <v>XZ-BS-YG7223RB3839</v>
          </cell>
          <cell r="B3035" t="str">
            <v>XZ-BS-YG7223</v>
          </cell>
        </row>
        <row r="3036">
          <cell r="A3036" t="str">
            <v>XZ-BS-YG7223RB4041</v>
          </cell>
          <cell r="B3036" t="str">
            <v>XZ-BS-YG7223</v>
          </cell>
        </row>
        <row r="3037">
          <cell r="A3037" t="str">
            <v>XZ-BS-ZQ7032-B0-24</v>
          </cell>
          <cell r="B3037" t="str">
            <v>XZ-BS-ZQ7032</v>
          </cell>
        </row>
        <row r="3038">
          <cell r="A3038" t="str">
            <v>XZ-BS-ZQ7032-B0-26</v>
          </cell>
          <cell r="B3038" t="str">
            <v>XZ-BS-ZQ7032</v>
          </cell>
        </row>
        <row r="3039">
          <cell r="A3039" t="str">
            <v>XZ-BS-ZQ7032-B0-27</v>
          </cell>
          <cell r="B3039" t="str">
            <v>XZ-BS-ZQ7032</v>
          </cell>
        </row>
        <row r="3040">
          <cell r="A3040" t="str">
            <v>XZ-BS-ZQ7032-K0-24</v>
          </cell>
          <cell r="B3040" t="str">
            <v>XZ-BS-ZQ7032</v>
          </cell>
        </row>
        <row r="3041">
          <cell r="A3041" t="str">
            <v>XZ-BS-ZQ7032-K0-25</v>
          </cell>
          <cell r="B3041" t="str">
            <v>XZ-BS-ZQ7032</v>
          </cell>
        </row>
        <row r="3042">
          <cell r="A3042" t="str">
            <v>XZ-BS-ZQ7032-K0-26</v>
          </cell>
          <cell r="B3042" t="str">
            <v>XZ-BS-ZQ7032</v>
          </cell>
        </row>
        <row r="3043">
          <cell r="A3043" t="str">
            <v>XZ-BS-ZQ7032-K0-27</v>
          </cell>
          <cell r="B3043" t="str">
            <v>XZ-BS-ZQ7032</v>
          </cell>
        </row>
        <row r="3044">
          <cell r="A3044" t="str">
            <v>XZ-BS-ZQ7032-K0-28</v>
          </cell>
          <cell r="B3044" t="str">
            <v>XZ-BS-ZQ7032</v>
          </cell>
        </row>
        <row r="3045">
          <cell r="A3045" t="str">
            <v>XZ-BS-ZQCB3056-B0-24</v>
          </cell>
          <cell r="B3045" t="str">
            <v>XZ-BS-ZQCB3056</v>
          </cell>
        </row>
        <row r="3046">
          <cell r="A3046" t="str">
            <v>XZ-BS-ZQCB3056-B0-25</v>
          </cell>
          <cell r="B3046" t="str">
            <v>XZ-BS-ZQCB3056</v>
          </cell>
        </row>
        <row r="3047">
          <cell r="A3047" t="str">
            <v>XZ-BS-ZQCB3056-B0-26</v>
          </cell>
          <cell r="B3047" t="str">
            <v>XZ-BS-ZQCB3056</v>
          </cell>
        </row>
        <row r="3048">
          <cell r="A3048" t="str">
            <v>XZ-BS-ZQCB3056-B0-27</v>
          </cell>
          <cell r="B3048" t="str">
            <v>XZ-BS-ZQCB3056</v>
          </cell>
        </row>
        <row r="3049">
          <cell r="A3049" t="str">
            <v>XZ-BS-ZQCB3056-B0-28</v>
          </cell>
          <cell r="B3049" t="str">
            <v>XZ-BS-ZQCB3056</v>
          </cell>
        </row>
        <row r="3050">
          <cell r="A3050" t="str">
            <v>XZ-BS-ZQCB3056-E0-24</v>
          </cell>
          <cell r="B3050" t="str">
            <v>XZ-BS-ZQCB3056</v>
          </cell>
        </row>
        <row r="3051">
          <cell r="A3051" t="str">
            <v>XZ-BS-ZQCB3056-E0-25</v>
          </cell>
          <cell r="B3051" t="str">
            <v>XZ-BS-ZQCB3056</v>
          </cell>
        </row>
        <row r="3052">
          <cell r="A3052" t="str">
            <v>XZ-BS-ZQCB3056-E0-26</v>
          </cell>
          <cell r="B3052" t="str">
            <v>XZ-BS-ZQCB3056</v>
          </cell>
        </row>
        <row r="3053">
          <cell r="A3053" t="str">
            <v>XZ-BS-ZQCB3056-E0-27</v>
          </cell>
          <cell r="B3053" t="str">
            <v>XZ-BS-ZQCB3056</v>
          </cell>
        </row>
        <row r="3054">
          <cell r="A3054" t="str">
            <v>XZ-BS-ZQCB3056-E0-28</v>
          </cell>
          <cell r="B3054" t="str">
            <v>XZ-BS-ZQCB3056</v>
          </cell>
        </row>
        <row r="3055">
          <cell r="A3055" t="str">
            <v>XZ-BS-ZQCB3056-kQ-24</v>
          </cell>
          <cell r="B3055" t="str">
            <v>XZ-BS-ZQCB3056</v>
          </cell>
        </row>
        <row r="3056">
          <cell r="A3056" t="str">
            <v>XZ-BS-ZQCB3056-kQ-25</v>
          </cell>
          <cell r="B3056" t="str">
            <v>XZ-BS-ZQCB3056</v>
          </cell>
        </row>
        <row r="3057">
          <cell r="A3057" t="str">
            <v>XZ-BS-ZQCB3056-KQ-26</v>
          </cell>
          <cell r="B3057" t="str">
            <v>XZ-BS-ZQCB3056</v>
          </cell>
        </row>
        <row r="3058">
          <cell r="A3058" t="str">
            <v>XZ-BS-ZQCB3056-kQ-27</v>
          </cell>
          <cell r="B3058" t="str">
            <v>XZ-BS-ZQCB3056</v>
          </cell>
        </row>
        <row r="3059">
          <cell r="A3059" t="str">
            <v>XZ-BS-ZQCB3056-KQ-28</v>
          </cell>
          <cell r="B3059" t="str">
            <v>XZ-BS-ZQCB3056</v>
          </cell>
        </row>
        <row r="3060">
          <cell r="A3060" t="str">
            <v>XZ-BS-ZQCB3056-R1-24</v>
          </cell>
          <cell r="B3060" t="str">
            <v>XZ-BS-ZQCB3056</v>
          </cell>
        </row>
        <row r="3061">
          <cell r="A3061" t="str">
            <v>XZ-BS-ZQCB3056-R1-25</v>
          </cell>
          <cell r="B3061" t="str">
            <v>XZ-BS-ZQCB3056</v>
          </cell>
        </row>
        <row r="3062">
          <cell r="A3062" t="str">
            <v>XZ-BS-ZQCB3056-R1-26</v>
          </cell>
          <cell r="B3062" t="str">
            <v>XZ-BS-ZQCB3056</v>
          </cell>
        </row>
        <row r="3063">
          <cell r="A3063" t="str">
            <v>XZ-BS-ZQCB3056-R1-27</v>
          </cell>
          <cell r="B3063" t="str">
            <v>XZ-BS-ZQCB3056</v>
          </cell>
        </row>
        <row r="3064">
          <cell r="A3064" t="str">
            <v>XZ-BS-ZQCB3056-R1-28</v>
          </cell>
          <cell r="B3064" t="str">
            <v>XZ-BS-ZQCB3056</v>
          </cell>
        </row>
        <row r="3065">
          <cell r="A3065" t="str">
            <v>XZ-BS-ZQCB3056-R2-24</v>
          </cell>
          <cell r="B3065" t="str">
            <v>XZ-BS-ZQCB3056</v>
          </cell>
        </row>
        <row r="3066">
          <cell r="A3066" t="str">
            <v>XZ-BS-ZQCB3056-R2-25</v>
          </cell>
          <cell r="B3066" t="str">
            <v>XZ-BS-ZQCB3056</v>
          </cell>
        </row>
        <row r="3067">
          <cell r="A3067" t="str">
            <v>XZ-BS-ZQCB3056-R2-26</v>
          </cell>
          <cell r="B3067" t="str">
            <v>XZ-BS-ZQCB3056</v>
          </cell>
        </row>
        <row r="3068">
          <cell r="A3068" t="str">
            <v>XZ-BS-ZQCB3056-R2-27</v>
          </cell>
          <cell r="B3068" t="str">
            <v>XZ-BS-ZQCB3056</v>
          </cell>
        </row>
        <row r="3069">
          <cell r="A3069" t="str">
            <v>XZ-BS-ZQCB3056-R2-28</v>
          </cell>
          <cell r="B3069" t="str">
            <v>XZ-BS-ZQCB3056</v>
          </cell>
        </row>
        <row r="3070">
          <cell r="A3070" t="str">
            <v>XZ-HM168-B0-36/37</v>
          </cell>
          <cell r="B3070" t="str">
            <v>XZ-HM168</v>
          </cell>
        </row>
        <row r="3071">
          <cell r="A3071" t="str">
            <v>XZ-HM168-B0-38/39</v>
          </cell>
          <cell r="B3071" t="str">
            <v>XZ-HM168</v>
          </cell>
        </row>
        <row r="3072">
          <cell r="A3072" t="str">
            <v>XZ-HM168-CO-40/41</v>
          </cell>
          <cell r="B3072" t="str">
            <v>XZ-HM168</v>
          </cell>
        </row>
        <row r="3073">
          <cell r="A3073" t="str">
            <v>XZ-HM168-CO-42/43</v>
          </cell>
          <cell r="B3073" t="str">
            <v>XZ-HM168</v>
          </cell>
        </row>
        <row r="3074">
          <cell r="A3074" t="str">
            <v>XZ-HM168-K0-40/41</v>
          </cell>
          <cell r="B3074" t="str">
            <v>XZ-HM168</v>
          </cell>
        </row>
        <row r="3075">
          <cell r="A3075" t="str">
            <v>XZ-HM168-K0-42/43</v>
          </cell>
          <cell r="B3075" t="str">
            <v>XZ-HM168</v>
          </cell>
        </row>
        <row r="3076">
          <cell r="A3076" t="str">
            <v>XZ-HM168-P0-36/37</v>
          </cell>
          <cell r="B3076" t="str">
            <v>XZ-HM168</v>
          </cell>
        </row>
        <row r="3077">
          <cell r="A3077" t="str">
            <v>XZ-HM168-P0-38/39</v>
          </cell>
          <cell r="B3077" t="str">
            <v>XZ-HM168</v>
          </cell>
        </row>
        <row r="3078">
          <cell r="A3078" t="str">
            <v>XZ-HM168-R0-36/37</v>
          </cell>
          <cell r="B3078" t="str">
            <v>XZ-HM168</v>
          </cell>
        </row>
        <row r="3079">
          <cell r="A3079" t="str">
            <v>XZ-HM168-R0-38/39</v>
          </cell>
          <cell r="B3079" t="str">
            <v>XZ-HM168</v>
          </cell>
        </row>
        <row r="3080">
          <cell r="A3080" t="str">
            <v>XZ-WH150903-G1-3536</v>
          </cell>
          <cell r="B3080" t="str">
            <v>XZ-WH150903</v>
          </cell>
        </row>
        <row r="3081">
          <cell r="A3081" t="str">
            <v>XZ-WH150903-G1-3738</v>
          </cell>
          <cell r="B3081" t="str">
            <v>XZ-WH150903</v>
          </cell>
        </row>
        <row r="3082">
          <cell r="A3082" t="str">
            <v>XZ-WH150903-G1-3940</v>
          </cell>
          <cell r="B3082" t="str">
            <v>XZ-WH150903</v>
          </cell>
        </row>
        <row r="3083">
          <cell r="A3083" t="str">
            <v>XZ-WH150903-G2-3536</v>
          </cell>
          <cell r="B3083" t="str">
            <v>XZ-WH150903</v>
          </cell>
        </row>
        <row r="3084">
          <cell r="A3084" t="str">
            <v>XZ-WH150903-G2-3738</v>
          </cell>
          <cell r="B3084" t="str">
            <v>XZ-WH150903</v>
          </cell>
        </row>
        <row r="3085">
          <cell r="A3085" t="str">
            <v>XZ-WH150903-G2-3940</v>
          </cell>
          <cell r="B3085" t="str">
            <v>XZ-WH150903</v>
          </cell>
        </row>
        <row r="3086">
          <cell r="A3086" t="str">
            <v>XZ-WH150903-GR-3536</v>
          </cell>
          <cell r="B3086" t="str">
            <v>XZ-WH150903</v>
          </cell>
        </row>
        <row r="3087">
          <cell r="A3087" t="str">
            <v>XZ-WH150903-GR-3738</v>
          </cell>
          <cell r="B3087" t="str">
            <v>XZ-WH150903</v>
          </cell>
        </row>
        <row r="3088">
          <cell r="A3088" t="str">
            <v>XZ-WH150903-GR-3940</v>
          </cell>
          <cell r="B3088" t="str">
            <v>XZ-WH150903</v>
          </cell>
        </row>
        <row r="3089">
          <cell r="A3089" t="str">
            <v>XZ-WH150903-P0-3536</v>
          </cell>
          <cell r="B3089" t="str">
            <v>XZ-WH150903</v>
          </cell>
        </row>
        <row r="3090">
          <cell r="A3090" t="str">
            <v>XZ-WH150903-P0-3738</v>
          </cell>
          <cell r="B3090" t="str">
            <v>XZ-WH150903</v>
          </cell>
        </row>
        <row r="3091">
          <cell r="A3091" t="str">
            <v>XZ-WH150903-P0-3940</v>
          </cell>
          <cell r="B3091" t="str">
            <v>XZ-WH150903</v>
          </cell>
        </row>
        <row r="3092">
          <cell r="A3092" t="str">
            <v>XZ-WH1509-B0-3536</v>
          </cell>
          <cell r="B3092" t="str">
            <v>XZ-WH1509</v>
          </cell>
        </row>
        <row r="3093">
          <cell r="A3093" t="str">
            <v>XZ-WH1509-B0-3738</v>
          </cell>
          <cell r="B3093" t="str">
            <v>XZ-WH1509</v>
          </cell>
        </row>
        <row r="3094">
          <cell r="A3094" t="str">
            <v>XZ-WH1509-B0-3940</v>
          </cell>
          <cell r="B3094" t="str">
            <v>XZ-WH1509</v>
          </cell>
        </row>
        <row r="3095">
          <cell r="A3095" t="str">
            <v>XZ-WH1509-W0-3536</v>
          </cell>
          <cell r="B3095" t="str">
            <v>XZ-WH1509</v>
          </cell>
        </row>
        <row r="3096">
          <cell r="A3096" t="str">
            <v>XZ-WH1509-W0-3738</v>
          </cell>
          <cell r="B3096" t="str">
            <v>XZ-WH1509</v>
          </cell>
        </row>
        <row r="3097">
          <cell r="A3097" t="str">
            <v>XZ-WH1509-W0-3940</v>
          </cell>
          <cell r="B3097" t="str">
            <v>XZ-WH1509</v>
          </cell>
        </row>
        <row r="3098">
          <cell r="A3098" t="str">
            <v>XZ-WH1509-Y0-3536</v>
          </cell>
          <cell r="B3098" t="str">
            <v>XZ-WH1509</v>
          </cell>
        </row>
        <row r="3099">
          <cell r="A3099" t="str">
            <v>XZ-WH1509-Y0-3738</v>
          </cell>
          <cell r="B3099" t="str">
            <v>XZ-WH1509</v>
          </cell>
        </row>
        <row r="3100">
          <cell r="A3100" t="str">
            <v>XZ-WH1509-Y0-3940</v>
          </cell>
          <cell r="B3100" t="str">
            <v>XZ-WH1509</v>
          </cell>
        </row>
        <row r="3101">
          <cell r="A3101" t="str">
            <v>XZ-WH6606-BR-35</v>
          </cell>
          <cell r="B3101" t="str">
            <v>XZ-WH6606</v>
          </cell>
        </row>
        <row r="3102">
          <cell r="A3102" t="str">
            <v>XZ-WH6606-BR-36</v>
          </cell>
          <cell r="B3102" t="str">
            <v>XZ-WH6606</v>
          </cell>
        </row>
        <row r="3103">
          <cell r="A3103" t="str">
            <v>XZ-WH6606-BR-37</v>
          </cell>
          <cell r="B3103" t="str">
            <v>XZ-WH6606</v>
          </cell>
        </row>
        <row r="3104">
          <cell r="A3104" t="str">
            <v>XZ-WH6606-BR-38</v>
          </cell>
          <cell r="B3104" t="str">
            <v>XZ-WH6606</v>
          </cell>
        </row>
        <row r="3105">
          <cell r="A3105" t="str">
            <v>XZ-WH6606-BR-39</v>
          </cell>
          <cell r="B3105" t="str">
            <v>XZ-WH6606</v>
          </cell>
        </row>
        <row r="3106">
          <cell r="A3106" t="str">
            <v>XZ-WH6606-BR-40</v>
          </cell>
          <cell r="B3106" t="str">
            <v>XZ-WH6606</v>
          </cell>
        </row>
        <row r="3107">
          <cell r="A3107" t="str">
            <v>XZ-WH6606-C0-35</v>
          </cell>
          <cell r="B3107" t="str">
            <v>XZ-WH6606</v>
          </cell>
        </row>
        <row r="3108">
          <cell r="A3108" t="str">
            <v>XZ-WH6606-C0-36</v>
          </cell>
          <cell r="B3108" t="str">
            <v>XZ-WH6606</v>
          </cell>
        </row>
        <row r="3109">
          <cell r="A3109" t="str">
            <v>XZ-WH6606-C0-37</v>
          </cell>
          <cell r="B3109" t="str">
            <v>XZ-WH6606</v>
          </cell>
        </row>
        <row r="3110">
          <cell r="A3110" t="str">
            <v>XZ-WH6606-C0-38</v>
          </cell>
          <cell r="B3110" t="str">
            <v>XZ-WH6606</v>
          </cell>
        </row>
        <row r="3111">
          <cell r="A3111" t="str">
            <v>XZ-WH6606-C0-39</v>
          </cell>
          <cell r="B3111" t="str">
            <v>XZ-WH6606</v>
          </cell>
        </row>
        <row r="3112">
          <cell r="A3112" t="str">
            <v>XZ-WH6606-C0-40</v>
          </cell>
          <cell r="B3112" t="str">
            <v>XZ-WH6606</v>
          </cell>
        </row>
        <row r="3113">
          <cell r="A3113" t="str">
            <v>XZ-WH6606-K0-35</v>
          </cell>
          <cell r="B3113" t="str">
            <v>XZ-WH6606</v>
          </cell>
        </row>
        <row r="3114">
          <cell r="A3114" t="str">
            <v>XZ-WH6606-K0-36</v>
          </cell>
          <cell r="B3114" t="str">
            <v>XZ-WH6606</v>
          </cell>
        </row>
        <row r="3115">
          <cell r="A3115" t="str">
            <v>XZ-WH6606-K0-37</v>
          </cell>
          <cell r="B3115" t="str">
            <v>XZ-WH6606</v>
          </cell>
        </row>
        <row r="3116">
          <cell r="A3116" t="str">
            <v>XZ-WH6606-K0-38</v>
          </cell>
          <cell r="B3116" t="str">
            <v>XZ-WH6606</v>
          </cell>
        </row>
        <row r="3117">
          <cell r="A3117" t="str">
            <v>XZ-WH6606-K0-39</v>
          </cell>
          <cell r="B3117" t="str">
            <v>XZ-WH6606</v>
          </cell>
        </row>
        <row r="3118">
          <cell r="A3118" t="str">
            <v>XZ-WH6606-K0-40</v>
          </cell>
          <cell r="B3118" t="str">
            <v>XZ-WH6606</v>
          </cell>
        </row>
        <row r="3119">
          <cell r="A3119" t="str">
            <v>XZ-WH6606-P0-35</v>
          </cell>
          <cell r="B3119" t="str">
            <v>XZ-WH6606</v>
          </cell>
        </row>
        <row r="3120">
          <cell r="A3120" t="str">
            <v>XZ-WH6606-P0-36</v>
          </cell>
          <cell r="B3120" t="str">
            <v>XZ-WH6606</v>
          </cell>
        </row>
        <row r="3121">
          <cell r="A3121" t="str">
            <v>XZ-WH6606-P0-37</v>
          </cell>
          <cell r="B3121" t="str">
            <v>XZ-WH6606</v>
          </cell>
        </row>
        <row r="3122">
          <cell r="A3122" t="str">
            <v>XZ-WH6606-P0-38</v>
          </cell>
          <cell r="B3122" t="str">
            <v>XZ-WH6606</v>
          </cell>
        </row>
        <row r="3123">
          <cell r="A3123" t="str">
            <v>XZ-WH6606-P0-39</v>
          </cell>
          <cell r="B3123" t="str">
            <v>XZ-WH6606</v>
          </cell>
        </row>
        <row r="3124">
          <cell r="A3124" t="str">
            <v>XZ-WH6606-P0-40</v>
          </cell>
          <cell r="B3124" t="str">
            <v>XZ-WH6606</v>
          </cell>
        </row>
        <row r="3125">
          <cell r="A3125" t="str">
            <v>XZ-WH6606-R0-35</v>
          </cell>
          <cell r="B3125" t="str">
            <v>XZ-WH6606</v>
          </cell>
        </row>
        <row r="3126">
          <cell r="A3126" t="str">
            <v>XZ-WH6606-R0-36</v>
          </cell>
          <cell r="B3126" t="str">
            <v>XZ-WH6606</v>
          </cell>
        </row>
        <row r="3127">
          <cell r="A3127" t="str">
            <v>XZ-WH6606-R0-37</v>
          </cell>
          <cell r="B3127" t="str">
            <v>XZ-WH6606</v>
          </cell>
        </row>
        <row r="3128">
          <cell r="A3128" t="str">
            <v>XZ-WH6606-R0-38</v>
          </cell>
          <cell r="B3128" t="str">
            <v>XZ-WH6606</v>
          </cell>
        </row>
        <row r="3129">
          <cell r="A3129" t="str">
            <v>XZ-WH6606-R0-39</v>
          </cell>
          <cell r="B3129" t="str">
            <v>XZ-WH6606</v>
          </cell>
        </row>
        <row r="3130">
          <cell r="A3130" t="str">
            <v>XZ-WH6606-R0-40</v>
          </cell>
          <cell r="B3130" t="str">
            <v>XZ-WH6606</v>
          </cell>
        </row>
        <row r="3131">
          <cell r="A3131" t="str">
            <v>XZ-WH6606-ZL-35</v>
          </cell>
          <cell r="B3131" t="str">
            <v>XZ-WH6606</v>
          </cell>
        </row>
        <row r="3132">
          <cell r="A3132" t="str">
            <v>XZ-WH6606-ZL-36</v>
          </cell>
          <cell r="B3132" t="str">
            <v>XZ-WH6606</v>
          </cell>
        </row>
        <row r="3133">
          <cell r="A3133" t="str">
            <v>XZ-WH6606-ZL-37</v>
          </cell>
          <cell r="B3133" t="str">
            <v>XZ-WH6606</v>
          </cell>
        </row>
        <row r="3134">
          <cell r="A3134" t="str">
            <v>XZ-WH6606-ZL-38</v>
          </cell>
          <cell r="B3134" t="str">
            <v>XZ-WH6606</v>
          </cell>
        </row>
        <row r="3135">
          <cell r="A3135" t="str">
            <v>XZ-WH6606-ZL-39</v>
          </cell>
          <cell r="B3135" t="str">
            <v>XZ-WH6606</v>
          </cell>
        </row>
        <row r="3136">
          <cell r="A3136" t="str">
            <v>XZ-WH6606-ZL-40</v>
          </cell>
          <cell r="B3136" t="str">
            <v>XZ-WH6606</v>
          </cell>
        </row>
        <row r="3137">
          <cell r="A3137" t="str">
            <v>XZ-WHB001-C0-35</v>
          </cell>
          <cell r="B3137" t="str">
            <v>XZ-WHB001</v>
          </cell>
        </row>
        <row r="3138">
          <cell r="A3138" t="str">
            <v>XZ-WHB001-C0-36</v>
          </cell>
          <cell r="B3138" t="str">
            <v>XZ-WHB001</v>
          </cell>
        </row>
        <row r="3139">
          <cell r="A3139" t="str">
            <v>XZ-WHB001-C0-37</v>
          </cell>
          <cell r="B3139" t="str">
            <v>XZ-WHB001</v>
          </cell>
        </row>
        <row r="3140">
          <cell r="A3140" t="str">
            <v>XZ-WHB001-C0-38</v>
          </cell>
          <cell r="B3140" t="str">
            <v>XZ-WHB001</v>
          </cell>
        </row>
        <row r="3141">
          <cell r="A3141" t="str">
            <v>XZ-WHB001-C0-39</v>
          </cell>
          <cell r="B3141" t="str">
            <v>XZ-WHB001</v>
          </cell>
        </row>
        <row r="3142">
          <cell r="A3142" t="str">
            <v>XZ-WHB001-C0-40</v>
          </cell>
          <cell r="B3142" t="str">
            <v>XZ-WHB001</v>
          </cell>
        </row>
        <row r="3143">
          <cell r="A3143" t="str">
            <v>XZ-WHBH004-B0-3637</v>
          </cell>
          <cell r="B3143" t="str">
            <v>XZ-WHBH004</v>
          </cell>
        </row>
        <row r="3144">
          <cell r="A3144" t="str">
            <v>XZ-WHBH004-B0-3839</v>
          </cell>
          <cell r="B3144" t="str">
            <v>XZ-WHBH004</v>
          </cell>
        </row>
        <row r="3145">
          <cell r="A3145" t="str">
            <v>XZ-WHBH004-B0-3839-1</v>
          </cell>
          <cell r="B3145" t="str">
            <v>XZ-WHBH004</v>
          </cell>
        </row>
        <row r="3146">
          <cell r="A3146" t="str">
            <v>XZ-WHBH004-B0-4041</v>
          </cell>
          <cell r="B3146" t="str">
            <v>XZ-WHBH004</v>
          </cell>
        </row>
        <row r="3147">
          <cell r="A3147" t="str">
            <v>XZ-WHBH004-B0-4041-1</v>
          </cell>
          <cell r="B3147" t="str">
            <v>XZ-WHBH004</v>
          </cell>
        </row>
        <row r="3148">
          <cell r="A3148" t="str">
            <v>XZ-WHBH004-P0-3637</v>
          </cell>
          <cell r="B3148" t="str">
            <v>XZ-WHBH004</v>
          </cell>
        </row>
        <row r="3149">
          <cell r="A3149" t="str">
            <v>XZ-WHBH004-P0-3839</v>
          </cell>
          <cell r="B3149" t="str">
            <v>XZ-WHBH004</v>
          </cell>
        </row>
        <row r="3150">
          <cell r="A3150" t="str">
            <v>XZ-WHBH004-P0-4041</v>
          </cell>
          <cell r="B3150" t="str">
            <v>XZ-WHBH004</v>
          </cell>
        </row>
        <row r="3151">
          <cell r="A3151" t="str">
            <v>XZ-WHMX006-G0-L</v>
          </cell>
          <cell r="B3151" t="str">
            <v>XZ-WHMX006</v>
          </cell>
        </row>
        <row r="3152">
          <cell r="A3152" t="str">
            <v>XZ-WHMX006-G0-M</v>
          </cell>
          <cell r="B3152" t="str">
            <v>XZ-WHMX006</v>
          </cell>
        </row>
        <row r="3153">
          <cell r="A3153" t="str">
            <v>XZ-WHMX006-G0-S</v>
          </cell>
          <cell r="B3153" t="str">
            <v>XZ-WHMX006</v>
          </cell>
        </row>
        <row r="3154">
          <cell r="A3154" t="str">
            <v>XZ-WHMX006-R0-L</v>
          </cell>
          <cell r="B3154" t="str">
            <v>XZ-WHMX006</v>
          </cell>
        </row>
        <row r="3155">
          <cell r="A3155" t="str">
            <v>XZ-WHMX006-R0-M</v>
          </cell>
          <cell r="B3155" t="str">
            <v>XZ-WHMX006</v>
          </cell>
        </row>
        <row r="3156">
          <cell r="A3156" t="str">
            <v>XZ-WHMX006-R0-S</v>
          </cell>
          <cell r="B3156" t="str">
            <v>XZ-WHMX006</v>
          </cell>
        </row>
        <row r="3157">
          <cell r="A3157" t="str">
            <v>YZ2216K0</v>
          </cell>
          <cell r="B3157" t="str">
            <v>YZ2216</v>
          </cell>
        </row>
        <row r="3158">
          <cell r="A3158" t="str">
            <v>YZ2216K01L</v>
          </cell>
          <cell r="B3158" t="str">
            <v>YZ2216</v>
          </cell>
        </row>
        <row r="3159">
          <cell r="A3159" t="str">
            <v>YZ2216K0L</v>
          </cell>
          <cell r="B3159" t="str">
            <v>YZ2216</v>
          </cell>
        </row>
        <row r="3160">
          <cell r="A3160" t="str">
            <v>YZ2216K0M</v>
          </cell>
          <cell r="B3160" t="str">
            <v>YZ2216</v>
          </cell>
        </row>
        <row r="3161">
          <cell r="A3161" t="str">
            <v>YZ2216K0S</v>
          </cell>
          <cell r="B3161" t="str">
            <v>YZ2216</v>
          </cell>
        </row>
        <row r="3162">
          <cell r="A3162" t="str">
            <v>YZ5060B2</v>
          </cell>
          <cell r="B3162" t="str">
            <v>YZ5060</v>
          </cell>
        </row>
        <row r="3163">
          <cell r="A3163" t="str">
            <v>YZ5060B21L</v>
          </cell>
          <cell r="B3163" t="str">
            <v>YZ5060</v>
          </cell>
        </row>
        <row r="3164">
          <cell r="A3164" t="str">
            <v>YZ5060B2L</v>
          </cell>
          <cell r="B3164" t="str">
            <v>YZ5060</v>
          </cell>
        </row>
        <row r="3165">
          <cell r="A3165" t="str">
            <v>YZ5060B2M</v>
          </cell>
          <cell r="B3165" t="str">
            <v>YZ5060</v>
          </cell>
        </row>
        <row r="3166">
          <cell r="A3166" t="str">
            <v>YZ5060B2S</v>
          </cell>
          <cell r="B3166" t="str">
            <v>YZ5060</v>
          </cell>
        </row>
        <row r="3167">
          <cell r="A3167" t="str">
            <v>YZ5060R2</v>
          </cell>
          <cell r="B3167" t="str">
            <v>YZ5060</v>
          </cell>
        </row>
        <row r="3168">
          <cell r="A3168" t="str">
            <v>YZ5060R21L</v>
          </cell>
          <cell r="B3168" t="str">
            <v>YZ5060</v>
          </cell>
        </row>
        <row r="3169">
          <cell r="A3169" t="str">
            <v>YZ5060R2L</v>
          </cell>
          <cell r="B3169" t="str">
            <v>YZ5060</v>
          </cell>
        </row>
        <row r="3170">
          <cell r="A3170" t="str">
            <v>YZ5060R2M</v>
          </cell>
          <cell r="B3170" t="str">
            <v>YZ5060</v>
          </cell>
        </row>
        <row r="3171">
          <cell r="A3171" t="str">
            <v>YZ5060R2S</v>
          </cell>
          <cell r="B3171" t="str">
            <v>YZ5060</v>
          </cell>
        </row>
        <row r="3172">
          <cell r="A3172" t="str">
            <v>YZ5060Y0</v>
          </cell>
          <cell r="B3172" t="str">
            <v>YZ5060</v>
          </cell>
        </row>
        <row r="3173">
          <cell r="A3173" t="str">
            <v>YZ5060Y01L</v>
          </cell>
          <cell r="B3173" t="str">
            <v>YZ5060</v>
          </cell>
        </row>
        <row r="3174">
          <cell r="A3174" t="str">
            <v>YZ5060Y0L</v>
          </cell>
          <cell r="B3174" t="str">
            <v>YZ5060</v>
          </cell>
        </row>
        <row r="3175">
          <cell r="A3175" t="str">
            <v>YZ5060Y0M</v>
          </cell>
          <cell r="B3175" t="str">
            <v>YZ5060</v>
          </cell>
        </row>
        <row r="3176">
          <cell r="A3176" t="str">
            <v>YZ5060Y0S</v>
          </cell>
          <cell r="B3176" t="str">
            <v>YZ5060</v>
          </cell>
        </row>
        <row r="3177">
          <cell r="A3177" t="str">
            <v>YZ5118Da0L</v>
          </cell>
          <cell r="B3177" t="str">
            <v>YZ5118</v>
          </cell>
        </row>
        <row r="3178">
          <cell r="A3178" t="str">
            <v>YZ5118Da1L</v>
          </cell>
          <cell r="B3178" t="str">
            <v>YZ5118</v>
          </cell>
        </row>
        <row r="3179">
          <cell r="A3179" t="str">
            <v>YZ5118DaM</v>
          </cell>
          <cell r="B3179" t="str">
            <v>YZ5118</v>
          </cell>
        </row>
        <row r="3180">
          <cell r="A3180" t="str">
            <v>YZ5118DaS</v>
          </cell>
          <cell r="B3180" t="str">
            <v>YZ5118</v>
          </cell>
        </row>
        <row r="3181">
          <cell r="A3181" t="str">
            <v>YZ5118DaXS</v>
          </cell>
          <cell r="B3181" t="str">
            <v>YZ5118</v>
          </cell>
        </row>
        <row r="3182">
          <cell r="A3182" t="str">
            <v>YZ7438B04XL</v>
          </cell>
          <cell r="B3182" t="str">
            <v>YZ7438</v>
          </cell>
        </row>
        <row r="3183">
          <cell r="A3183" t="str">
            <v>YZ7438B0L</v>
          </cell>
          <cell r="B3183" t="str">
            <v>YZ7438</v>
          </cell>
        </row>
        <row r="3184">
          <cell r="A3184" t="str">
            <v>YZ7438B0M</v>
          </cell>
          <cell r="B3184" t="str">
            <v>YZ7438</v>
          </cell>
        </row>
        <row r="3185">
          <cell r="A3185" t="str">
            <v>YZ7438B0XL</v>
          </cell>
          <cell r="B3185" t="str">
            <v>YZ7438</v>
          </cell>
        </row>
        <row r="3186">
          <cell r="A3186" t="str">
            <v>YZ7438B0XXL</v>
          </cell>
          <cell r="B3186" t="str">
            <v>YZ7438</v>
          </cell>
        </row>
        <row r="3187">
          <cell r="A3187" t="str">
            <v>YZ7438B0XXXL</v>
          </cell>
          <cell r="B3187" t="str">
            <v>YZ7438</v>
          </cell>
        </row>
        <row r="3188">
          <cell r="A3188" t="str">
            <v>YZ7438K04xL</v>
          </cell>
          <cell r="B3188" t="str">
            <v>YZ7438</v>
          </cell>
        </row>
        <row r="3189">
          <cell r="A3189" t="str">
            <v>YZ7438K0L</v>
          </cell>
          <cell r="B3189" t="str">
            <v>YZ7438</v>
          </cell>
        </row>
        <row r="3190">
          <cell r="A3190" t="str">
            <v>YZ7438K0M</v>
          </cell>
          <cell r="B3190" t="str">
            <v>YZ7438</v>
          </cell>
        </row>
        <row r="3191">
          <cell r="A3191" t="str">
            <v>YZ7438K0XL</v>
          </cell>
          <cell r="B3191" t="str">
            <v>YZ7438</v>
          </cell>
        </row>
        <row r="3192">
          <cell r="A3192" t="str">
            <v>YZ7438K0XXL</v>
          </cell>
          <cell r="B3192" t="str">
            <v>YZ7438</v>
          </cell>
        </row>
        <row r="3193">
          <cell r="A3193" t="str">
            <v>YZ7438K0XXXL</v>
          </cell>
          <cell r="B3193" t="str">
            <v>YZ7438</v>
          </cell>
        </row>
        <row r="3194">
          <cell r="A3194" t="str">
            <v>YZ-BE1731-K0-L</v>
          </cell>
          <cell r="B3194" t="str">
            <v>YZ-BE1731</v>
          </cell>
        </row>
        <row r="3195">
          <cell r="A3195" t="str">
            <v>YZ-BE1731-K0-M</v>
          </cell>
          <cell r="B3195" t="str">
            <v>YZ-BE1731</v>
          </cell>
        </row>
        <row r="3196">
          <cell r="A3196" t="str">
            <v>YZ-BE1731-K0-S</v>
          </cell>
          <cell r="B3196" t="str">
            <v>YZ-BE1731</v>
          </cell>
        </row>
        <row r="3197">
          <cell r="A3197" t="str">
            <v>YZ-BE1731-K0-XL</v>
          </cell>
          <cell r="B3197" t="str">
            <v>YZ-BE1731</v>
          </cell>
        </row>
        <row r="3198">
          <cell r="A3198" t="str">
            <v>YZ-BE1731-K0-XXL</v>
          </cell>
          <cell r="B3198" t="str">
            <v>YZ-BE1731</v>
          </cell>
        </row>
        <row r="3199">
          <cell r="A3199" t="str">
            <v>YZ-BE1731-P0-L</v>
          </cell>
          <cell r="B3199" t="str">
            <v>YZ-BE1731</v>
          </cell>
        </row>
        <row r="3200">
          <cell r="A3200" t="str">
            <v>YZ-BE1731-P0-M</v>
          </cell>
          <cell r="B3200" t="str">
            <v>YZ-BE1731</v>
          </cell>
        </row>
        <row r="3201">
          <cell r="A3201" t="str">
            <v>YZ-BE1731-P0-S</v>
          </cell>
          <cell r="B3201" t="str">
            <v>YZ-BE1731</v>
          </cell>
        </row>
        <row r="3202">
          <cell r="A3202" t="str">
            <v>YZ-BE1731-P0-XL</v>
          </cell>
          <cell r="B3202" t="str">
            <v>YZ-BE1731</v>
          </cell>
        </row>
        <row r="3203">
          <cell r="A3203" t="str">
            <v>YZ-BE1731-P0-XXL</v>
          </cell>
          <cell r="B3203" t="str">
            <v>YZ-BE1731</v>
          </cell>
        </row>
        <row r="3204">
          <cell r="A3204" t="str">
            <v>YZ-BE1731-R0-L</v>
          </cell>
          <cell r="B3204" t="str">
            <v>YZ-BE1731</v>
          </cell>
        </row>
        <row r="3205">
          <cell r="A3205" t="str">
            <v>YZ-BE1731-R0-M</v>
          </cell>
          <cell r="B3205" t="str">
            <v>YZ-BE1731</v>
          </cell>
        </row>
        <row r="3206">
          <cell r="A3206" t="str">
            <v>YZ-BE1731-R0-S</v>
          </cell>
          <cell r="B3206" t="str">
            <v>YZ-BE1731</v>
          </cell>
        </row>
        <row r="3207">
          <cell r="A3207" t="str">
            <v>YZ-BE1731-R0-XL</v>
          </cell>
          <cell r="B3207" t="str">
            <v>YZ-BE1731</v>
          </cell>
        </row>
        <row r="3208">
          <cell r="A3208" t="str">
            <v>YZ-BE1731-R0-XXL</v>
          </cell>
          <cell r="B3208" t="str">
            <v>YZ-BE1731</v>
          </cell>
        </row>
        <row r="3209">
          <cell r="A3209" t="str">
            <v>YZ-BE180-B0-L</v>
          </cell>
          <cell r="B3209" t="str">
            <v>YZ-BE180</v>
          </cell>
        </row>
        <row r="3210">
          <cell r="A3210" t="str">
            <v>YZ-BE180-B0-M</v>
          </cell>
          <cell r="B3210" t="str">
            <v>YZ-BE180</v>
          </cell>
        </row>
        <row r="3211">
          <cell r="A3211" t="str">
            <v>YZ-BE180-B0-S</v>
          </cell>
          <cell r="B3211" t="str">
            <v>YZ-BE180</v>
          </cell>
        </row>
        <row r="3212">
          <cell r="A3212" t="str">
            <v>YZ-BE180-B0-XL</v>
          </cell>
          <cell r="B3212" t="str">
            <v>YZ-BE180</v>
          </cell>
        </row>
        <row r="3213">
          <cell r="A3213" t="str">
            <v>YZ-BE180-B0-XXL</v>
          </cell>
          <cell r="B3213" t="str">
            <v>YZ-BE180</v>
          </cell>
        </row>
        <row r="3214">
          <cell r="A3214" t="str">
            <v>YZ-BE180-E0-L</v>
          </cell>
          <cell r="B3214" t="str">
            <v>YZ-BE180</v>
          </cell>
        </row>
        <row r="3215">
          <cell r="A3215" t="str">
            <v>YZ-BE180-E0-M</v>
          </cell>
          <cell r="B3215" t="str">
            <v>YZ-BE180</v>
          </cell>
        </row>
        <row r="3216">
          <cell r="A3216" t="str">
            <v>YZ-BE180-E0-S</v>
          </cell>
          <cell r="B3216" t="str">
            <v>YZ-BE180</v>
          </cell>
        </row>
        <row r="3217">
          <cell r="A3217" t="str">
            <v>YZ-BE180-E0-XL</v>
          </cell>
          <cell r="B3217" t="str">
            <v>YZ-BE180</v>
          </cell>
        </row>
        <row r="3218">
          <cell r="A3218" t="str">
            <v>YZ-BE180-E0-XXL</v>
          </cell>
          <cell r="B3218" t="str">
            <v>YZ-BE180</v>
          </cell>
        </row>
        <row r="3219">
          <cell r="A3219" t="str">
            <v>YZ-BE180-K0-L</v>
          </cell>
          <cell r="B3219" t="str">
            <v>YZ-BE180</v>
          </cell>
        </row>
        <row r="3220">
          <cell r="A3220" t="str">
            <v>YZ-BE180-K0-M</v>
          </cell>
          <cell r="B3220" t="str">
            <v>YZ-BE180</v>
          </cell>
        </row>
        <row r="3221">
          <cell r="A3221" t="str">
            <v>YZ-BE180-K0-S</v>
          </cell>
          <cell r="B3221" t="str">
            <v>YZ-BE180</v>
          </cell>
        </row>
        <row r="3222">
          <cell r="A3222" t="str">
            <v>YZ-BE180-K0-XL</v>
          </cell>
          <cell r="B3222" t="str">
            <v>YZ-BE180</v>
          </cell>
        </row>
        <row r="3223">
          <cell r="A3223" t="str">
            <v>YZ-BE180-K0-XXL</v>
          </cell>
          <cell r="B3223" t="str">
            <v>YZ-BE180</v>
          </cell>
        </row>
        <row r="3224">
          <cell r="A3224" t="str">
            <v>YZ-BE180-OR-L</v>
          </cell>
          <cell r="B3224" t="str">
            <v>YZ-BE180</v>
          </cell>
        </row>
        <row r="3225">
          <cell r="A3225" t="str">
            <v>YZ-BE180-OR-M</v>
          </cell>
          <cell r="B3225" t="str">
            <v>YZ-BE180</v>
          </cell>
        </row>
        <row r="3226">
          <cell r="A3226" t="str">
            <v>YZ-BE180-OR-S</v>
          </cell>
          <cell r="B3226" t="str">
            <v>YZ-BE180</v>
          </cell>
        </row>
        <row r="3227">
          <cell r="A3227" t="str">
            <v>YZ-BE180-OR-XL</v>
          </cell>
          <cell r="B3227" t="str">
            <v>YZ-BE180</v>
          </cell>
        </row>
        <row r="3228">
          <cell r="A3228" t="str">
            <v>YZ-BE180-OR-XXL</v>
          </cell>
          <cell r="B3228" t="str">
            <v>YZ-BE180</v>
          </cell>
        </row>
        <row r="3229">
          <cell r="A3229" t="str">
            <v>YZ-BE180-WI-L</v>
          </cell>
          <cell r="B3229" t="str">
            <v>YZ-BE180</v>
          </cell>
        </row>
        <row r="3230">
          <cell r="A3230" t="str">
            <v>YZ-BE180-WI-M</v>
          </cell>
          <cell r="B3230" t="str">
            <v>YZ-BE180</v>
          </cell>
        </row>
        <row r="3231">
          <cell r="A3231" t="str">
            <v>YZ-BE180-WI-S</v>
          </cell>
          <cell r="B3231" t="str">
            <v>YZ-BE180</v>
          </cell>
        </row>
        <row r="3232">
          <cell r="A3232" t="str">
            <v>YZ-BE180-WI-XL</v>
          </cell>
          <cell r="B3232" t="str">
            <v>YZ-BE180</v>
          </cell>
        </row>
        <row r="3233">
          <cell r="A3233" t="str">
            <v>YZ-BE180-WI-XXL</v>
          </cell>
          <cell r="B3233" t="str">
            <v>YZ-BE180</v>
          </cell>
        </row>
        <row r="3234">
          <cell r="A3234" t="str">
            <v>YZ-BE181-B0-L</v>
          </cell>
          <cell r="B3234" t="str">
            <v>YZ-BE181</v>
          </cell>
        </row>
        <row r="3235">
          <cell r="A3235" t="str">
            <v>YZ-BE181-B0-M</v>
          </cell>
          <cell r="B3235" t="str">
            <v>YZ-BE181</v>
          </cell>
        </row>
        <row r="3236">
          <cell r="A3236" t="str">
            <v>YZ-BE181-B0-S</v>
          </cell>
          <cell r="B3236" t="str">
            <v>YZ-BE181</v>
          </cell>
        </row>
        <row r="3237">
          <cell r="A3237" t="str">
            <v>YZ-BE181-B0-XL</v>
          </cell>
          <cell r="B3237" t="str">
            <v>YZ-BE181</v>
          </cell>
        </row>
        <row r="3238">
          <cell r="A3238" t="str">
            <v>YZ-BE181-B0-XXL</v>
          </cell>
          <cell r="B3238" t="str">
            <v>YZ-BE181</v>
          </cell>
        </row>
        <row r="3239">
          <cell r="A3239" t="str">
            <v>YZ-BE181-G0-L</v>
          </cell>
          <cell r="B3239" t="str">
            <v>YZ-BE181</v>
          </cell>
        </row>
        <row r="3240">
          <cell r="A3240" t="str">
            <v>YZ-BE181-G0-M</v>
          </cell>
          <cell r="B3240" t="str">
            <v>YZ-BE181</v>
          </cell>
        </row>
        <row r="3241">
          <cell r="A3241" t="str">
            <v>YZ-BE181-G0-S</v>
          </cell>
          <cell r="B3241" t="str">
            <v>YZ-BE181</v>
          </cell>
        </row>
        <row r="3242">
          <cell r="A3242" t="str">
            <v>YZ-BE181-G0-XL</v>
          </cell>
          <cell r="B3242" t="str">
            <v>YZ-BE181</v>
          </cell>
        </row>
        <row r="3243">
          <cell r="A3243" t="str">
            <v>YZ-BE181-G0-XXL</v>
          </cell>
          <cell r="B3243" t="str">
            <v>YZ-BE181</v>
          </cell>
        </row>
        <row r="3244">
          <cell r="A3244" t="str">
            <v>YZ-BE181-Gr-L</v>
          </cell>
          <cell r="B3244" t="str">
            <v>YZ-BE181</v>
          </cell>
        </row>
        <row r="3245">
          <cell r="A3245" t="str">
            <v>YZ-BE181-Gr-M</v>
          </cell>
          <cell r="B3245" t="str">
            <v>YZ-BE181</v>
          </cell>
        </row>
        <row r="3246">
          <cell r="A3246" t="str">
            <v>YZ-BE181-Gr-S</v>
          </cell>
          <cell r="B3246" t="str">
            <v>YZ-BE181</v>
          </cell>
        </row>
        <row r="3247">
          <cell r="A3247" t="str">
            <v>YZ-BE181-Gr-XL</v>
          </cell>
          <cell r="B3247" t="str">
            <v>YZ-BE181</v>
          </cell>
        </row>
        <row r="3248">
          <cell r="A3248" t="str">
            <v>YZ-BE181-Gr-XXL</v>
          </cell>
          <cell r="B3248" t="str">
            <v>YZ-BE181</v>
          </cell>
        </row>
        <row r="3249">
          <cell r="A3249" t="str">
            <v>YZ-BE181-K0-L</v>
          </cell>
          <cell r="B3249" t="str">
            <v>YZ-BE181</v>
          </cell>
        </row>
        <row r="3250">
          <cell r="A3250" t="str">
            <v>YZ-BE181-K0-M</v>
          </cell>
          <cell r="B3250" t="str">
            <v>YZ-BE181</v>
          </cell>
        </row>
        <row r="3251">
          <cell r="A3251" t="str">
            <v>YZ-BE181-K0-S</v>
          </cell>
          <cell r="B3251" t="str">
            <v>YZ-BE181</v>
          </cell>
        </row>
        <row r="3252">
          <cell r="A3252" t="str">
            <v>YZ-BE181-K0-XL</v>
          </cell>
          <cell r="B3252" t="str">
            <v>YZ-BE181</v>
          </cell>
        </row>
        <row r="3253">
          <cell r="A3253" t="str">
            <v>YZ-BE181-K0-XXL</v>
          </cell>
          <cell r="B3253" t="str">
            <v>YZ-BE181</v>
          </cell>
        </row>
        <row r="3254">
          <cell r="A3254" t="str">
            <v>YZ-BE181-OR-L</v>
          </cell>
          <cell r="B3254" t="str">
            <v>YZ-BE181</v>
          </cell>
        </row>
        <row r="3255">
          <cell r="A3255" t="str">
            <v>YZ-BE181-OR-M</v>
          </cell>
          <cell r="B3255" t="str">
            <v>YZ-BE181</v>
          </cell>
        </row>
        <row r="3256">
          <cell r="A3256" t="str">
            <v>YZ-BE181-OR-S</v>
          </cell>
          <cell r="B3256" t="str">
            <v>YZ-BE181</v>
          </cell>
        </row>
        <row r="3257">
          <cell r="A3257" t="str">
            <v>YZ-BE181-OR-XL</v>
          </cell>
          <cell r="B3257" t="str">
            <v>YZ-BE181</v>
          </cell>
        </row>
        <row r="3258">
          <cell r="A3258" t="str">
            <v>YZ-BE181-OR-XXL</v>
          </cell>
          <cell r="B3258" t="str">
            <v>YZ-BE181</v>
          </cell>
        </row>
        <row r="3259">
          <cell r="A3259" t="str">
            <v>YZ-BE181-R0-L</v>
          </cell>
          <cell r="B3259" t="str">
            <v>YZ-BE181</v>
          </cell>
        </row>
        <row r="3260">
          <cell r="A3260" t="str">
            <v>YZ-BE181-R0-M</v>
          </cell>
          <cell r="B3260" t="str">
            <v>YZ-BE181</v>
          </cell>
        </row>
        <row r="3261">
          <cell r="A3261" t="str">
            <v>YZ-BE181-R0-S</v>
          </cell>
          <cell r="B3261" t="str">
            <v>YZ-BE181</v>
          </cell>
        </row>
        <row r="3262">
          <cell r="A3262" t="str">
            <v>YZ-BE181-R0-XL</v>
          </cell>
          <cell r="B3262" t="str">
            <v>YZ-BE181</v>
          </cell>
        </row>
        <row r="3263">
          <cell r="A3263" t="str">
            <v>YZ-BE181-R0-XXL</v>
          </cell>
          <cell r="B3263" t="str">
            <v>YZ-BE181</v>
          </cell>
        </row>
        <row r="3264">
          <cell r="A3264" t="str">
            <v>YZ-BE181-W0-L</v>
          </cell>
          <cell r="B3264" t="str">
            <v>YZ-BE181</v>
          </cell>
        </row>
        <row r="3265">
          <cell r="A3265" t="str">
            <v>YZ-BE181-W0-M</v>
          </cell>
          <cell r="B3265" t="str">
            <v>YZ-BE181</v>
          </cell>
        </row>
        <row r="3266">
          <cell r="A3266" t="str">
            <v>YZ-BE181-W0-S</v>
          </cell>
          <cell r="B3266" t="str">
            <v>YZ-BE181</v>
          </cell>
        </row>
        <row r="3267">
          <cell r="A3267" t="str">
            <v>YZ-BE181-W0-XL</v>
          </cell>
          <cell r="B3267" t="str">
            <v>YZ-BE181</v>
          </cell>
        </row>
        <row r="3268">
          <cell r="A3268" t="str">
            <v>YZ-BE181-W0-XXL</v>
          </cell>
          <cell r="B3268" t="str">
            <v>YZ-BE181</v>
          </cell>
        </row>
        <row r="3269">
          <cell r="A3269" t="str">
            <v>YZ-BE181-Wi-L</v>
          </cell>
          <cell r="B3269" t="str">
            <v>YZ-BE181</v>
          </cell>
        </row>
        <row r="3270">
          <cell r="A3270" t="str">
            <v>YZ-BE181-Wi-M</v>
          </cell>
          <cell r="B3270" t="str">
            <v>YZ-BE181</v>
          </cell>
        </row>
        <row r="3271">
          <cell r="A3271" t="str">
            <v>YZ-BE181-Wi-S</v>
          </cell>
          <cell r="B3271" t="str">
            <v>YZ-BE181</v>
          </cell>
        </row>
        <row r="3272">
          <cell r="A3272" t="str">
            <v>YZ-BE181-Wi-XL</v>
          </cell>
          <cell r="B3272" t="str">
            <v>YZ-BE181</v>
          </cell>
        </row>
        <row r="3273">
          <cell r="A3273" t="str">
            <v>YZ-BE181-Wi-XXL</v>
          </cell>
          <cell r="B3273" t="str">
            <v>YZ-BE181</v>
          </cell>
        </row>
        <row r="3274">
          <cell r="A3274" t="str">
            <v>YZ-BE181-Y0-L</v>
          </cell>
          <cell r="B3274" t="str">
            <v>YZ-BE181</v>
          </cell>
        </row>
        <row r="3275">
          <cell r="A3275" t="str">
            <v>YZ-BE181-Y0-M</v>
          </cell>
          <cell r="B3275" t="str">
            <v>YZ-BE181</v>
          </cell>
        </row>
        <row r="3276">
          <cell r="A3276" t="str">
            <v>YZ-BE181-Y0-S</v>
          </cell>
          <cell r="B3276" t="str">
            <v>YZ-BE181</v>
          </cell>
        </row>
        <row r="3277">
          <cell r="A3277" t="str">
            <v>YZ-BE181-Y0-XL</v>
          </cell>
          <cell r="B3277" t="str">
            <v>YZ-BE181</v>
          </cell>
        </row>
        <row r="3278">
          <cell r="A3278" t="str">
            <v>YZ-BE181-Y0-XXL</v>
          </cell>
          <cell r="B3278" t="str">
            <v>YZ-BE181</v>
          </cell>
        </row>
        <row r="3279">
          <cell r="A3279" t="str">
            <v>YZ-BE511-K0BD-2XL</v>
          </cell>
          <cell r="B3279" t="str">
            <v>YZ-BE511</v>
          </cell>
        </row>
        <row r="3280">
          <cell r="A3280" t="str">
            <v>YZ-BE511-K0BD-3XL</v>
          </cell>
          <cell r="B3280" t="str">
            <v>YZ-BE511</v>
          </cell>
        </row>
        <row r="3281">
          <cell r="A3281" t="str">
            <v>YZ-BE511-K0BD-4XL</v>
          </cell>
          <cell r="B3281" t="str">
            <v>YZ-BE511</v>
          </cell>
        </row>
        <row r="3282">
          <cell r="A3282" t="str">
            <v>YZ-BE511-K0BD-L</v>
          </cell>
          <cell r="B3282" t="str">
            <v>YZ-BE511</v>
          </cell>
        </row>
        <row r="3283">
          <cell r="A3283" t="str">
            <v>YZ-BE511-K0BD-M</v>
          </cell>
          <cell r="B3283" t="str">
            <v>YZ-BE511</v>
          </cell>
        </row>
        <row r="3284">
          <cell r="A3284" t="str">
            <v>YZ-BE511-K0BD-XL</v>
          </cell>
          <cell r="B3284" t="str">
            <v>YZ-BE511</v>
          </cell>
        </row>
        <row r="3285">
          <cell r="A3285" t="str">
            <v>YZ-BE511-ZLBD-2XL</v>
          </cell>
          <cell r="B3285" t="str">
            <v>YZ-BE511</v>
          </cell>
        </row>
        <row r="3286">
          <cell r="A3286" t="str">
            <v>YZ-BE511-ZLBD-3XL</v>
          </cell>
          <cell r="B3286" t="str">
            <v>YZ-BE511</v>
          </cell>
        </row>
        <row r="3287">
          <cell r="A3287" t="str">
            <v>YZ-BE511-ZLBD-L</v>
          </cell>
          <cell r="B3287" t="str">
            <v>YZ-BE511</v>
          </cell>
        </row>
        <row r="3288">
          <cell r="A3288" t="str">
            <v>YZ-BE511-ZLBD-M</v>
          </cell>
          <cell r="B3288" t="str">
            <v>YZ-BE511</v>
          </cell>
        </row>
        <row r="3289">
          <cell r="A3289" t="str">
            <v>YZ-BE511-ZLBD-XL</v>
          </cell>
          <cell r="B3289" t="str">
            <v>YZ-BE511</v>
          </cell>
        </row>
        <row r="3290">
          <cell r="A3290" t="str">
            <v>YZ-BE511-ZLSY-2XL</v>
          </cell>
          <cell r="B3290" t="str">
            <v>YZ-BE511</v>
          </cell>
        </row>
        <row r="3291">
          <cell r="A3291" t="str">
            <v>YZ-BE511-ZLSY-3XL</v>
          </cell>
          <cell r="B3291" t="str">
            <v>YZ-BE511</v>
          </cell>
        </row>
        <row r="3292">
          <cell r="A3292" t="str">
            <v>YZ-BE511-ZLSY-L</v>
          </cell>
          <cell r="B3292" t="str">
            <v>YZ-BE511</v>
          </cell>
        </row>
        <row r="3293">
          <cell r="A3293" t="str">
            <v>YZ-BE511-ZLSY-M</v>
          </cell>
          <cell r="B3293" t="str">
            <v>YZ-BE511</v>
          </cell>
        </row>
        <row r="3294">
          <cell r="A3294" t="str">
            <v>YZ-BE511-ZLSY-XL</v>
          </cell>
          <cell r="B3294" t="str">
            <v>YZ-BE511</v>
          </cell>
        </row>
        <row r="3295">
          <cell r="A3295" t="str">
            <v>YZ-BE511-ZLYH-2XL</v>
          </cell>
          <cell r="B3295" t="str">
            <v>YZ-BE511</v>
          </cell>
        </row>
        <row r="3296">
          <cell r="A3296" t="str">
            <v>YZ-BE511-ZLYH-3XL</v>
          </cell>
          <cell r="B3296" t="str">
            <v>YZ-BE511</v>
          </cell>
        </row>
        <row r="3297">
          <cell r="A3297" t="str">
            <v>YZ-BE511-ZLYH-L</v>
          </cell>
          <cell r="B3297" t="str">
            <v>YZ-BE511</v>
          </cell>
        </row>
        <row r="3298">
          <cell r="A3298" t="str">
            <v>YZ-BE511-ZLYH-M</v>
          </cell>
          <cell r="B3298" t="str">
            <v>YZ-BE511</v>
          </cell>
        </row>
        <row r="3299">
          <cell r="A3299" t="str">
            <v>YZ-BE511-ZLYH-XL</v>
          </cell>
          <cell r="B3299" t="str">
            <v>YZ-BE511</v>
          </cell>
        </row>
        <row r="3300">
          <cell r="A3300" t="str">
            <v>YZ-BE5129-G0-2XL</v>
          </cell>
          <cell r="B3300" t="str">
            <v>YZ-BE5129</v>
          </cell>
        </row>
        <row r="3301">
          <cell r="A3301" t="str">
            <v>YZ-BE5129-G0-3XL</v>
          </cell>
          <cell r="B3301" t="str">
            <v>YZ-BE5129</v>
          </cell>
        </row>
        <row r="3302">
          <cell r="A3302" t="str">
            <v>YZ-BE5129-G0-L</v>
          </cell>
          <cell r="B3302" t="str">
            <v>YZ-BE5129</v>
          </cell>
        </row>
        <row r="3303">
          <cell r="A3303" t="str">
            <v>YZ-BE5129-G0-M</v>
          </cell>
          <cell r="B3303" t="str">
            <v>YZ-BE5129</v>
          </cell>
        </row>
        <row r="3304">
          <cell r="A3304" t="str">
            <v>YZ-BE5129-G0-XL</v>
          </cell>
          <cell r="B3304" t="str">
            <v>YZ-BE5129</v>
          </cell>
        </row>
        <row r="3305">
          <cell r="A3305" t="str">
            <v>YZ-BE5129-G0YH-2XL</v>
          </cell>
          <cell r="B3305" t="str">
            <v>YZ-BE5129</v>
          </cell>
        </row>
        <row r="3306">
          <cell r="A3306" t="str">
            <v>YZ-BE5129-G0YH-3XL</v>
          </cell>
          <cell r="B3306" t="str">
            <v>YZ-BE5129</v>
          </cell>
        </row>
        <row r="3307">
          <cell r="A3307" t="str">
            <v>YZ-BE5129-G0YH-L</v>
          </cell>
          <cell r="B3307" t="str">
            <v>YZ-BE5129</v>
          </cell>
        </row>
        <row r="3308">
          <cell r="A3308" t="str">
            <v>YZ-BE5129-G0YH-M</v>
          </cell>
          <cell r="B3308" t="str">
            <v>YZ-BE5129</v>
          </cell>
        </row>
        <row r="3309">
          <cell r="A3309" t="str">
            <v>YZ-BE5129-G0YH-XL</v>
          </cell>
          <cell r="B3309" t="str">
            <v>YZ-BE5129</v>
          </cell>
        </row>
        <row r="3310">
          <cell r="A3310" t="str">
            <v>YZ-BE5129-K0-2XL</v>
          </cell>
          <cell r="B3310" t="str">
            <v>YZ-BE5129</v>
          </cell>
        </row>
        <row r="3311">
          <cell r="A3311" t="str">
            <v>YZ-BE5129-K0-3XL</v>
          </cell>
          <cell r="B3311" t="str">
            <v>YZ-BE5129</v>
          </cell>
        </row>
        <row r="3312">
          <cell r="A3312" t="str">
            <v>YZ-BE5129-K0-L</v>
          </cell>
          <cell r="B3312" t="str">
            <v>YZ-BE5129</v>
          </cell>
        </row>
        <row r="3313">
          <cell r="A3313" t="str">
            <v>YZ-BE5129-K0-M</v>
          </cell>
          <cell r="B3313" t="str">
            <v>YZ-BE5129</v>
          </cell>
        </row>
        <row r="3314">
          <cell r="A3314" t="str">
            <v>YZ-BE5129-K0-XL</v>
          </cell>
          <cell r="B3314" t="str">
            <v>YZ-BE5129</v>
          </cell>
        </row>
        <row r="3315">
          <cell r="A3315" t="str">
            <v>YZ-BE5129-K0YH-2XL</v>
          </cell>
          <cell r="B3315" t="str">
            <v>YZ-BE5129</v>
          </cell>
        </row>
        <row r="3316">
          <cell r="A3316" t="str">
            <v>YZ-BE5129-K0YH-3XL</v>
          </cell>
          <cell r="B3316" t="str">
            <v>YZ-BE5129</v>
          </cell>
        </row>
        <row r="3317">
          <cell r="A3317" t="str">
            <v>YZ-BE5129-K0YH-L</v>
          </cell>
          <cell r="B3317" t="str">
            <v>YZ-BE5129</v>
          </cell>
        </row>
        <row r="3318">
          <cell r="A3318" t="str">
            <v>YZ-BE5129-K0YH-M</v>
          </cell>
          <cell r="B3318" t="str">
            <v>YZ-BE5129</v>
          </cell>
        </row>
        <row r="3319">
          <cell r="A3319" t="str">
            <v>YZ-BE5129-K0YH-XL</v>
          </cell>
          <cell r="B3319" t="str">
            <v>YZ-BE5129</v>
          </cell>
        </row>
        <row r="3320">
          <cell r="A3320" t="str">
            <v>YZ-BE5129-ZLYH-2XL</v>
          </cell>
          <cell r="B3320" t="str">
            <v>YZ-BE5129</v>
          </cell>
        </row>
        <row r="3321">
          <cell r="A3321" t="str">
            <v>YZ-BE5129-ZLYH-3XL</v>
          </cell>
          <cell r="B3321" t="str">
            <v>YZ-BE5129</v>
          </cell>
        </row>
        <row r="3322">
          <cell r="A3322" t="str">
            <v>YZ-BE5129-ZLYH-L</v>
          </cell>
          <cell r="B3322" t="str">
            <v>YZ-BE5129</v>
          </cell>
        </row>
        <row r="3323">
          <cell r="A3323" t="str">
            <v>YZ-BE5129-ZLYH-M</v>
          </cell>
          <cell r="B3323" t="str">
            <v>YZ-BE5129</v>
          </cell>
        </row>
        <row r="3324">
          <cell r="A3324" t="str">
            <v>YZ-BE5129-ZLYH-XL</v>
          </cell>
          <cell r="B3324" t="str">
            <v>YZ-BE5129</v>
          </cell>
        </row>
        <row r="3325">
          <cell r="A3325" t="str">
            <v>YZ-BE5506-HS-L</v>
          </cell>
          <cell r="B3325" t="str">
            <v>YZ-BE5506</v>
          </cell>
        </row>
        <row r="3326">
          <cell r="A3326" t="str">
            <v>YZ-BE5506-HS-M</v>
          </cell>
          <cell r="B3326" t="str">
            <v>YZ-BE5506</v>
          </cell>
        </row>
        <row r="3327">
          <cell r="A3327" t="str">
            <v>YZ-BE5506-HS-S</v>
          </cell>
          <cell r="B3327" t="str">
            <v>YZ-BE5506</v>
          </cell>
        </row>
        <row r="3328">
          <cell r="A3328" t="str">
            <v>YZ-BE5506-HS-XL</v>
          </cell>
          <cell r="B3328" t="str">
            <v>YZ-BE5506</v>
          </cell>
        </row>
        <row r="3329">
          <cell r="A3329" t="str">
            <v>YZ-BE5506-HS-XS</v>
          </cell>
          <cell r="B3329" t="str">
            <v>YZ-BE5506</v>
          </cell>
        </row>
        <row r="3330">
          <cell r="A3330" t="str">
            <v>YZ-BE5506-HS-XXL</v>
          </cell>
          <cell r="B3330" t="str">
            <v>YZ-BE5506</v>
          </cell>
        </row>
        <row r="3331">
          <cell r="A3331" t="str">
            <v>YZ-BE5506-K0-L</v>
          </cell>
          <cell r="B3331" t="str">
            <v>YZ-BE5506</v>
          </cell>
        </row>
        <row r="3332">
          <cell r="A3332" t="str">
            <v>YZ-BE5506-K0-M</v>
          </cell>
          <cell r="B3332" t="str">
            <v>YZ-BE5506</v>
          </cell>
        </row>
        <row r="3333">
          <cell r="A3333" t="str">
            <v>YZ-BE5506-K0-S</v>
          </cell>
          <cell r="B3333" t="str">
            <v>YZ-BE5506</v>
          </cell>
        </row>
        <row r="3334">
          <cell r="A3334" t="str">
            <v>YZ-BE5506-K0-XL</v>
          </cell>
          <cell r="B3334" t="str">
            <v>YZ-BE5506</v>
          </cell>
        </row>
        <row r="3335">
          <cell r="A3335" t="str">
            <v>YZ-BE5506-K0-XS</v>
          </cell>
          <cell r="B3335" t="str">
            <v>YZ-BE5506</v>
          </cell>
        </row>
        <row r="3336">
          <cell r="A3336" t="str">
            <v>YZ-BE5506-K0-XXL</v>
          </cell>
          <cell r="B3336" t="str">
            <v>YZ-BE5506</v>
          </cell>
        </row>
        <row r="3337">
          <cell r="A3337" t="str">
            <v>YZ-BE5506-ZL-L</v>
          </cell>
          <cell r="B3337" t="str">
            <v>YZ-BE5506</v>
          </cell>
        </row>
        <row r="3338">
          <cell r="A3338" t="str">
            <v>YZ-BE5506-ZL-M</v>
          </cell>
          <cell r="B3338" t="str">
            <v>YZ-BE5506</v>
          </cell>
        </row>
        <row r="3339">
          <cell r="A3339" t="str">
            <v>YZ-BE5506-ZL-S</v>
          </cell>
          <cell r="B3339" t="str">
            <v>YZ-BE5506</v>
          </cell>
        </row>
        <row r="3340">
          <cell r="A3340" t="str">
            <v>YZ-BE5506-ZL-XL</v>
          </cell>
          <cell r="B3340" t="str">
            <v>YZ-BE5506</v>
          </cell>
        </row>
        <row r="3341">
          <cell r="A3341" t="str">
            <v>YZ-BE5506-ZL-XS</v>
          </cell>
          <cell r="B3341" t="str">
            <v>YZ-BE5506</v>
          </cell>
        </row>
        <row r="3342">
          <cell r="A3342" t="str">
            <v>YZ-BE5506-ZL-XXL</v>
          </cell>
          <cell r="B3342" t="str">
            <v>YZ-BE5506</v>
          </cell>
        </row>
        <row r="3343">
          <cell r="A3343" t="str">
            <v>YZ-BEBD001-R0-L</v>
          </cell>
          <cell r="B3343" t="str">
            <v>YZ-BEBD001</v>
          </cell>
        </row>
        <row r="3344">
          <cell r="A3344" t="str">
            <v>YZ-BEBD001-R0-M</v>
          </cell>
          <cell r="B3344" t="str">
            <v>YZ-BEBD001</v>
          </cell>
        </row>
        <row r="3345">
          <cell r="A3345" t="str">
            <v>YZ-BEBD001-R0-S</v>
          </cell>
          <cell r="B3345" t="str">
            <v>YZ-BEBD001</v>
          </cell>
        </row>
        <row r="3346">
          <cell r="A3346" t="str">
            <v>YZ-BEBD001-R0-XL</v>
          </cell>
          <cell r="B3346" t="str">
            <v>YZ-BEBD001</v>
          </cell>
        </row>
        <row r="3347">
          <cell r="A3347" t="str">
            <v>YZ-BEBD001-R0-XS</v>
          </cell>
          <cell r="B3347" t="str">
            <v>YZ-BEBD001</v>
          </cell>
        </row>
        <row r="3348">
          <cell r="A3348" t="str">
            <v>YZ-BEBK187-G0-L</v>
          </cell>
          <cell r="B3348" t="str">
            <v>YZ-BEBK187</v>
          </cell>
        </row>
        <row r="3349">
          <cell r="A3349" t="str">
            <v>YZ-BEBK187-G0-M</v>
          </cell>
          <cell r="B3349" t="str">
            <v>YZ-BEBK187</v>
          </cell>
        </row>
        <row r="3350">
          <cell r="A3350" t="str">
            <v>YZ-BEBK187-G0-S</v>
          </cell>
          <cell r="B3350" t="str">
            <v>YZ-BEBK187</v>
          </cell>
        </row>
        <row r="3351">
          <cell r="A3351" t="str">
            <v>YZ-BEBK187-G0-XL</v>
          </cell>
          <cell r="B3351" t="str">
            <v>YZ-BEBK187</v>
          </cell>
        </row>
        <row r="3352">
          <cell r="A3352" t="str">
            <v>YZ-BEBK187-G0-XXL</v>
          </cell>
          <cell r="B3352" t="str">
            <v>YZ-BEBK187</v>
          </cell>
        </row>
        <row r="3353">
          <cell r="A3353" t="str">
            <v>YZ-BEBK187-G7-L</v>
          </cell>
          <cell r="B3353" t="str">
            <v>YZ-BEBK187</v>
          </cell>
        </row>
        <row r="3354">
          <cell r="A3354" t="str">
            <v>YZ-BEBK187-G7-M</v>
          </cell>
          <cell r="B3354" t="str">
            <v>YZ-BEBK187</v>
          </cell>
        </row>
        <row r="3355">
          <cell r="A3355" t="str">
            <v>YZ-BEBK187-G7-S</v>
          </cell>
          <cell r="B3355" t="str">
            <v>YZ-BEBK187</v>
          </cell>
        </row>
        <row r="3356">
          <cell r="A3356" t="str">
            <v>YZ-BEBK187-G7-XL</v>
          </cell>
          <cell r="B3356" t="str">
            <v>YZ-BEBK187</v>
          </cell>
        </row>
        <row r="3357">
          <cell r="A3357" t="str">
            <v>YZ-BEBK187-G7-XXL</v>
          </cell>
          <cell r="B3357" t="str">
            <v>YZ-BEBK187</v>
          </cell>
        </row>
        <row r="3358">
          <cell r="A3358" t="str">
            <v>YZ-BEBK187-K0-L</v>
          </cell>
          <cell r="B3358" t="str">
            <v>YZ-BEBK187</v>
          </cell>
        </row>
        <row r="3359">
          <cell r="A3359" t="str">
            <v>YZ-BEBK187-K0-M</v>
          </cell>
          <cell r="B3359" t="str">
            <v>YZ-BEBK187</v>
          </cell>
        </row>
        <row r="3360">
          <cell r="A3360" t="str">
            <v>YZ-BEBK187-K0-S</v>
          </cell>
          <cell r="B3360" t="str">
            <v>YZ-BEBK187</v>
          </cell>
        </row>
        <row r="3361">
          <cell r="A3361" t="str">
            <v>YZ-BEBK187-K0-XL</v>
          </cell>
          <cell r="B3361" t="str">
            <v>YZ-BEBK187</v>
          </cell>
        </row>
        <row r="3362">
          <cell r="A3362" t="str">
            <v>YZ-BEBK187-K0-XXL</v>
          </cell>
          <cell r="B3362" t="str">
            <v>YZ-BEBK187</v>
          </cell>
        </row>
        <row r="3363">
          <cell r="A3363" t="str">
            <v>YZ-BEBK187-OR-L</v>
          </cell>
          <cell r="B3363" t="str">
            <v>YZ-BEBK187</v>
          </cell>
        </row>
        <row r="3364">
          <cell r="A3364" t="str">
            <v>YZ-BEBK187-OR-M</v>
          </cell>
          <cell r="B3364" t="str">
            <v>YZ-BEBK187</v>
          </cell>
        </row>
        <row r="3365">
          <cell r="A3365" t="str">
            <v>YZ-BEBK187-OR-S</v>
          </cell>
          <cell r="B3365" t="str">
            <v>YZ-BEBK187</v>
          </cell>
        </row>
        <row r="3366">
          <cell r="A3366" t="str">
            <v>YZ-BEBK187-OR-XL</v>
          </cell>
          <cell r="B3366" t="str">
            <v>YZ-BEBK187</v>
          </cell>
        </row>
        <row r="3367">
          <cell r="A3367" t="str">
            <v>YZ-BEBK187-OR-XXL</v>
          </cell>
          <cell r="B3367" t="str">
            <v>YZ-BEBK187</v>
          </cell>
        </row>
        <row r="3368">
          <cell r="A3368" t="str">
            <v>YZ-BEBK187-P0-L</v>
          </cell>
          <cell r="B3368" t="str">
            <v>YZ-BEBK187</v>
          </cell>
        </row>
        <row r="3369">
          <cell r="A3369" t="str">
            <v>YZ-BEBK187-P0-M</v>
          </cell>
          <cell r="B3369" t="str">
            <v>YZ-BEBK187</v>
          </cell>
        </row>
        <row r="3370">
          <cell r="A3370" t="str">
            <v>YZ-BEBK187-P0-S</v>
          </cell>
          <cell r="B3370" t="str">
            <v>YZ-BEBK187</v>
          </cell>
        </row>
        <row r="3371">
          <cell r="A3371" t="str">
            <v>YZ-BEBK187-P0-XL</v>
          </cell>
          <cell r="B3371" t="str">
            <v>YZ-BEBK187</v>
          </cell>
        </row>
        <row r="3372">
          <cell r="A3372" t="str">
            <v>YZ-BEBK187-P0-XXL</v>
          </cell>
          <cell r="B3372" t="str">
            <v>YZ-BEBK187</v>
          </cell>
        </row>
        <row r="3373">
          <cell r="A3373" t="str">
            <v>YZ-BEBK187-R0-L</v>
          </cell>
          <cell r="B3373" t="str">
            <v>YZ-BEBK187</v>
          </cell>
        </row>
        <row r="3374">
          <cell r="A3374" t="str">
            <v>YZ-BEBK187-R0-M</v>
          </cell>
          <cell r="B3374" t="str">
            <v>YZ-BEBK187</v>
          </cell>
        </row>
        <row r="3375">
          <cell r="A3375" t="str">
            <v>YZ-BEBK187-R0-S</v>
          </cell>
          <cell r="B3375" t="str">
            <v>YZ-BEBK187</v>
          </cell>
        </row>
        <row r="3376">
          <cell r="A3376" t="str">
            <v>YZ-BEBK187-R0-XL</v>
          </cell>
          <cell r="B3376" t="str">
            <v>YZ-BEBK187</v>
          </cell>
        </row>
        <row r="3377">
          <cell r="A3377" t="str">
            <v>YZ-BEBK187-R0-XXL</v>
          </cell>
          <cell r="B3377" t="str">
            <v>YZ-BEBK187</v>
          </cell>
        </row>
        <row r="3378">
          <cell r="A3378" t="str">
            <v>YZ-BEBK187-Y0-L</v>
          </cell>
          <cell r="B3378" t="str">
            <v>YZ-BEBK187</v>
          </cell>
        </row>
        <row r="3379">
          <cell r="A3379" t="str">
            <v>YZ-BEBK187-Y0-M</v>
          </cell>
          <cell r="B3379" t="str">
            <v>YZ-BEBK187</v>
          </cell>
        </row>
        <row r="3380">
          <cell r="A3380" t="str">
            <v>YZ-BEBK187-Y0-S</v>
          </cell>
          <cell r="B3380" t="str">
            <v>YZ-BEBK187</v>
          </cell>
        </row>
        <row r="3381">
          <cell r="A3381" t="str">
            <v>YZ-BEBK187-Y0-XL</v>
          </cell>
          <cell r="B3381" t="str">
            <v>YZ-BEBK187</v>
          </cell>
        </row>
        <row r="3382">
          <cell r="A3382" t="str">
            <v>YZ-BEBK187-Y0-XXL</v>
          </cell>
          <cell r="B3382" t="str">
            <v>YZ-BEBK187</v>
          </cell>
        </row>
        <row r="3383">
          <cell r="A3383" t="str">
            <v>YZ-BEC19P-K0-2XL</v>
          </cell>
          <cell r="B3383" t="str">
            <v>YZ-BEC19P</v>
          </cell>
        </row>
        <row r="3384">
          <cell r="A3384" t="str">
            <v>YZ-BEC19P-K0-L</v>
          </cell>
          <cell r="B3384" t="str">
            <v>YZ-BEC19P</v>
          </cell>
        </row>
        <row r="3385">
          <cell r="A3385" t="str">
            <v>YZ-BEC19P-K0-M</v>
          </cell>
          <cell r="B3385" t="str">
            <v>YZ-BEC19P</v>
          </cell>
        </row>
        <row r="3386">
          <cell r="A3386" t="str">
            <v>YZ-BEC19P-K0-S</v>
          </cell>
          <cell r="B3386" t="str">
            <v>YZ-BEC19P</v>
          </cell>
        </row>
        <row r="3387">
          <cell r="A3387" t="str">
            <v>YZ-BEC19P-K0-XL</v>
          </cell>
          <cell r="B3387" t="str">
            <v>YZ-BEC19P</v>
          </cell>
        </row>
        <row r="3388">
          <cell r="A3388" t="str">
            <v>YZ-BEC19P-OR-2XL</v>
          </cell>
          <cell r="B3388" t="str">
            <v>YZ-BEC19P</v>
          </cell>
        </row>
        <row r="3389">
          <cell r="A3389" t="str">
            <v>YZ-BEC19P-OR-L</v>
          </cell>
          <cell r="B3389" t="str">
            <v>YZ-BEC19P</v>
          </cell>
        </row>
        <row r="3390">
          <cell r="A3390" t="str">
            <v>YZ-BEC19P-OR-M</v>
          </cell>
          <cell r="B3390" t="str">
            <v>YZ-BEC19P</v>
          </cell>
        </row>
        <row r="3391">
          <cell r="A3391" t="str">
            <v>YZ-BEC19P-OR-S</v>
          </cell>
          <cell r="B3391" t="str">
            <v>YZ-BEC19P</v>
          </cell>
        </row>
        <row r="3392">
          <cell r="A3392" t="str">
            <v>YZ-BEC19P-OR-XL</v>
          </cell>
          <cell r="B3392" t="str">
            <v>YZ-BEC19P</v>
          </cell>
        </row>
        <row r="3393">
          <cell r="A3393" t="str">
            <v>YZ-BEC19P-R0-2XL</v>
          </cell>
          <cell r="B3393" t="str">
            <v>YZ-BEC19P</v>
          </cell>
        </row>
        <row r="3394">
          <cell r="A3394" t="str">
            <v>YZ-BEC19P-R0-L</v>
          </cell>
          <cell r="B3394" t="str">
            <v>YZ-BEC19P</v>
          </cell>
        </row>
        <row r="3395">
          <cell r="A3395" t="str">
            <v>YZ-BEC19P-R0-M</v>
          </cell>
          <cell r="B3395" t="str">
            <v>YZ-BEC19P</v>
          </cell>
        </row>
        <row r="3396">
          <cell r="A3396" t="str">
            <v>YZ-BEC19P-R0-S</v>
          </cell>
          <cell r="B3396" t="str">
            <v>YZ-BEC19P</v>
          </cell>
        </row>
        <row r="3397">
          <cell r="A3397" t="str">
            <v>YZ-BEC19P-R0-XL</v>
          </cell>
          <cell r="B3397" t="str">
            <v>YZ-BEC19P</v>
          </cell>
        </row>
        <row r="3398">
          <cell r="A3398" t="str">
            <v>YZ-BEC19P-W0-2XL</v>
          </cell>
          <cell r="B3398" t="str">
            <v>YZ-BEC19P</v>
          </cell>
        </row>
        <row r="3399">
          <cell r="A3399" t="str">
            <v>YZ-BEC19P-W0-L</v>
          </cell>
          <cell r="B3399" t="str">
            <v>YZ-BEC19P</v>
          </cell>
        </row>
        <row r="3400">
          <cell r="A3400" t="str">
            <v>YZ-BEC19P-W0-M</v>
          </cell>
          <cell r="B3400" t="str">
            <v>YZ-BEC19P</v>
          </cell>
        </row>
        <row r="3401">
          <cell r="A3401" t="str">
            <v>YZ-BEC19P-W0-S</v>
          </cell>
          <cell r="B3401" t="str">
            <v>YZ-BEC19P</v>
          </cell>
        </row>
        <row r="3402">
          <cell r="A3402" t="str">
            <v>YZ-BEC19P-W0-XL</v>
          </cell>
          <cell r="B3402" t="str">
            <v>YZ-BEC19P</v>
          </cell>
        </row>
        <row r="3403">
          <cell r="A3403" t="str">
            <v>YZ-BECS186-OR-L</v>
          </cell>
          <cell r="B3403" t="str">
            <v>YZ-BECS186</v>
          </cell>
        </row>
        <row r="3404">
          <cell r="A3404" t="str">
            <v>YZ-BECS186-OR-M</v>
          </cell>
          <cell r="B3404" t="str">
            <v>YZ-BECS186</v>
          </cell>
        </row>
        <row r="3405">
          <cell r="A3405" t="str">
            <v>YZ-BECS186-OR-S</v>
          </cell>
          <cell r="B3405" t="str">
            <v>YZ-BECS186</v>
          </cell>
        </row>
        <row r="3406">
          <cell r="A3406" t="str">
            <v>YZ-BECS186-OR-XL</v>
          </cell>
          <cell r="B3406" t="str">
            <v>YZ-BECS186</v>
          </cell>
        </row>
        <row r="3407">
          <cell r="A3407" t="str">
            <v>YZ-BECS186-OR-XXL</v>
          </cell>
          <cell r="B3407" t="str">
            <v>YZ-BECS186</v>
          </cell>
        </row>
        <row r="3408">
          <cell r="A3408" t="str">
            <v>YZ-BECS186-YH-L</v>
          </cell>
          <cell r="B3408" t="str">
            <v>YZ-BECS186</v>
          </cell>
        </row>
        <row r="3409">
          <cell r="A3409" t="str">
            <v>YZ-BECS186-YH-M</v>
          </cell>
          <cell r="B3409" t="str">
            <v>YZ-BECS186</v>
          </cell>
        </row>
        <row r="3410">
          <cell r="A3410" t="str">
            <v>YZ-BECS186-YH-S</v>
          </cell>
          <cell r="B3410" t="str">
            <v>YZ-BECS186</v>
          </cell>
        </row>
        <row r="3411">
          <cell r="A3411" t="str">
            <v>YZ-BECS186-YH-XL</v>
          </cell>
          <cell r="B3411" t="str">
            <v>YZ-BECS186</v>
          </cell>
        </row>
        <row r="3412">
          <cell r="A3412" t="str">
            <v>YZ-BECS186-YH-XXL</v>
          </cell>
          <cell r="B3412" t="str">
            <v>YZ-BECS186</v>
          </cell>
        </row>
        <row r="3413">
          <cell r="A3413" t="str">
            <v>YZ-BEHM511-K0-2XL</v>
          </cell>
          <cell r="B3413" t="str">
            <v>YZ-BEHM511</v>
          </cell>
        </row>
        <row r="3414">
          <cell r="A3414" t="str">
            <v>YZ-BEHM511-K0-3XL</v>
          </cell>
          <cell r="B3414" t="str">
            <v>YZ-BEHM511</v>
          </cell>
        </row>
        <row r="3415">
          <cell r="A3415" t="str">
            <v>YZ-BEHM511-K0-L</v>
          </cell>
          <cell r="B3415" t="str">
            <v>YZ-BEHM511</v>
          </cell>
        </row>
        <row r="3416">
          <cell r="A3416" t="str">
            <v>YZ-BEHM511-K0-M</v>
          </cell>
          <cell r="B3416" t="str">
            <v>YZ-BEHM511</v>
          </cell>
        </row>
        <row r="3417">
          <cell r="A3417" t="str">
            <v>YZ-BEHM511-K0-XL</v>
          </cell>
          <cell r="B3417" t="str">
            <v>YZ-BEHM511</v>
          </cell>
        </row>
        <row r="3418">
          <cell r="A3418" t="str">
            <v>YZ-BEHM511-ZL-2XL</v>
          </cell>
          <cell r="B3418" t="str">
            <v>YZ-BEHM511</v>
          </cell>
        </row>
        <row r="3419">
          <cell r="A3419" t="str">
            <v>YZ-BEHM511-ZL-3XL</v>
          </cell>
          <cell r="B3419" t="str">
            <v>YZ-BEHM511</v>
          </cell>
        </row>
        <row r="3420">
          <cell r="A3420" t="str">
            <v>YZ-BEHM511-ZL-L</v>
          </cell>
          <cell r="B3420" t="str">
            <v>YZ-BEHM511</v>
          </cell>
        </row>
        <row r="3421">
          <cell r="A3421" t="str">
            <v>YZ-BEHM511-ZL-M</v>
          </cell>
          <cell r="B3421" t="str">
            <v>YZ-BEHM511</v>
          </cell>
        </row>
        <row r="3422">
          <cell r="A3422" t="str">
            <v>YZ-BEHM511-ZLSY-2XL</v>
          </cell>
          <cell r="B3422" t="str">
            <v>YZ-BEHM511</v>
          </cell>
        </row>
        <row r="3423">
          <cell r="A3423" t="str">
            <v>YZ-BEHM511-ZLSY-3XL</v>
          </cell>
          <cell r="B3423" t="str">
            <v>YZ-BEHM511</v>
          </cell>
        </row>
        <row r="3424">
          <cell r="A3424" t="str">
            <v>YZ-BEHM511-ZLSY-L</v>
          </cell>
          <cell r="B3424" t="str">
            <v>YZ-BEHM511</v>
          </cell>
        </row>
        <row r="3425">
          <cell r="A3425" t="str">
            <v>YZ-BEHM511-ZLSY-M</v>
          </cell>
          <cell r="B3425" t="str">
            <v>YZ-BEHM511</v>
          </cell>
        </row>
        <row r="3426">
          <cell r="A3426" t="str">
            <v>YZ-BEHM511-ZLSY-XL</v>
          </cell>
          <cell r="B3426" t="str">
            <v>YZ-BEHM511</v>
          </cell>
        </row>
        <row r="3427">
          <cell r="A3427" t="str">
            <v>YZ-BEHM511-ZL-XL</v>
          </cell>
          <cell r="B3427" t="str">
            <v>YZ-BEHM511</v>
          </cell>
        </row>
        <row r="3428">
          <cell r="A3428" t="str">
            <v>YZ-BEHM511-ZLYH-2XL</v>
          </cell>
          <cell r="B3428" t="str">
            <v>YZ-BEHM511</v>
          </cell>
        </row>
        <row r="3429">
          <cell r="A3429" t="str">
            <v>YZ-BEHM511-ZLYH-3XL</v>
          </cell>
          <cell r="B3429" t="str">
            <v>YZ-BEHM511</v>
          </cell>
        </row>
        <row r="3430">
          <cell r="A3430" t="str">
            <v>YZ-BEHM511-ZLYH-L</v>
          </cell>
          <cell r="B3430" t="str">
            <v>YZ-BEHM511</v>
          </cell>
        </row>
        <row r="3431">
          <cell r="A3431" t="str">
            <v>YZ-BEHM511-ZLYH-M</v>
          </cell>
          <cell r="B3431" t="str">
            <v>YZ-BEHM511</v>
          </cell>
        </row>
        <row r="3432">
          <cell r="A3432" t="str">
            <v>YZ-BEHM511-ZLYH-XL</v>
          </cell>
          <cell r="B3432" t="str">
            <v>YZ-BEHM511</v>
          </cell>
        </row>
        <row r="3433">
          <cell r="A3433" t="str">
            <v>YZ-BEHY025-B0-L</v>
          </cell>
          <cell r="B3433" t="str">
            <v>YZ-BEHY025</v>
          </cell>
        </row>
        <row r="3434">
          <cell r="A3434" t="str">
            <v>YZ-BEHY025-B0-M</v>
          </cell>
          <cell r="B3434" t="str">
            <v>YZ-BEHY025</v>
          </cell>
        </row>
        <row r="3435">
          <cell r="A3435" t="str">
            <v>YZ-BEHY025-B0-S</v>
          </cell>
          <cell r="B3435" t="str">
            <v>YZ-BEHY025</v>
          </cell>
        </row>
        <row r="3436">
          <cell r="A3436" t="str">
            <v>YZ-BEHY025-B0-XL</v>
          </cell>
          <cell r="B3436" t="str">
            <v>YZ-BEHY025</v>
          </cell>
        </row>
        <row r="3437">
          <cell r="A3437" t="str">
            <v>YZ-BEHY025-B0-XXL</v>
          </cell>
          <cell r="B3437" t="str">
            <v>YZ-BEHY025</v>
          </cell>
        </row>
        <row r="3438">
          <cell r="A3438" t="str">
            <v>YZ-BEHY025-K0-L</v>
          </cell>
          <cell r="B3438" t="str">
            <v>YZ-BEHY025</v>
          </cell>
        </row>
        <row r="3439">
          <cell r="A3439" t="str">
            <v>YZ-BEHY025-K0-M</v>
          </cell>
          <cell r="B3439" t="str">
            <v>YZ-BEHY025</v>
          </cell>
        </row>
        <row r="3440">
          <cell r="A3440" t="str">
            <v>YZ-BEHY025-K0-S</v>
          </cell>
          <cell r="B3440" t="str">
            <v>YZ-BEHY025</v>
          </cell>
        </row>
        <row r="3441">
          <cell r="A3441" t="str">
            <v>YZ-BEHY025-K0-XL</v>
          </cell>
          <cell r="B3441" t="str">
            <v>YZ-BEHY025</v>
          </cell>
        </row>
        <row r="3442">
          <cell r="A3442" t="str">
            <v>YZ-BEHY025-K0-XXL</v>
          </cell>
          <cell r="B3442" t="str">
            <v>YZ-BEHY025</v>
          </cell>
        </row>
        <row r="3443">
          <cell r="A3443" t="str">
            <v>YZ-BEHY025-OR-L</v>
          </cell>
          <cell r="B3443" t="str">
            <v>YZ-BEHY025</v>
          </cell>
        </row>
        <row r="3444">
          <cell r="A3444" t="str">
            <v>YZ-BEHY025-OR-M</v>
          </cell>
          <cell r="B3444" t="str">
            <v>YZ-BEHY025</v>
          </cell>
        </row>
        <row r="3445">
          <cell r="A3445" t="str">
            <v>YZ-BEHY025-OR-S</v>
          </cell>
          <cell r="B3445" t="str">
            <v>YZ-BEHY025</v>
          </cell>
        </row>
        <row r="3446">
          <cell r="A3446" t="str">
            <v>YZ-BEHY025-OR-XL</v>
          </cell>
          <cell r="B3446" t="str">
            <v>YZ-BEHY025</v>
          </cell>
        </row>
        <row r="3447">
          <cell r="A3447" t="str">
            <v>YZ-BEHY025-OR-XXL</v>
          </cell>
          <cell r="B3447" t="str">
            <v>YZ-BEHY025</v>
          </cell>
        </row>
        <row r="3448">
          <cell r="A3448" t="str">
            <v>YZ-BEHY025-R0-L</v>
          </cell>
          <cell r="B3448" t="str">
            <v>YZ-BEHY025</v>
          </cell>
        </row>
        <row r="3449">
          <cell r="A3449" t="str">
            <v>YZ-BEHY025-R0-M</v>
          </cell>
          <cell r="B3449" t="str">
            <v>YZ-BEHY025</v>
          </cell>
        </row>
        <row r="3450">
          <cell r="A3450" t="str">
            <v>YZ-BEHY025-R0-S</v>
          </cell>
          <cell r="B3450" t="str">
            <v>YZ-BEHY025</v>
          </cell>
        </row>
        <row r="3451">
          <cell r="A3451" t="str">
            <v>YZ-BEHY025-R0-XL</v>
          </cell>
          <cell r="B3451" t="str">
            <v>YZ-BEHY025</v>
          </cell>
        </row>
        <row r="3452">
          <cell r="A3452" t="str">
            <v>YZ-BEHY025-R0-XXL</v>
          </cell>
          <cell r="B3452" t="str">
            <v>YZ-BEHY025</v>
          </cell>
        </row>
        <row r="3453">
          <cell r="A3453" t="str">
            <v>YZ-BEHY2049-B0-L</v>
          </cell>
          <cell r="B3453" t="str">
            <v>YZ-BEHY2049</v>
          </cell>
        </row>
        <row r="3454">
          <cell r="A3454" t="str">
            <v>YZ-BEHY2049-B0-M</v>
          </cell>
          <cell r="B3454" t="str">
            <v>YZ-BEHY2049</v>
          </cell>
        </row>
        <row r="3455">
          <cell r="A3455" t="str">
            <v>YZ-BEHY2049-B0-S</v>
          </cell>
          <cell r="B3455" t="str">
            <v>YZ-BEHY2049</v>
          </cell>
        </row>
        <row r="3456">
          <cell r="A3456" t="str">
            <v>YZ-BEHY2049-B0-XL</v>
          </cell>
          <cell r="B3456" t="str">
            <v>YZ-BEHY2049</v>
          </cell>
        </row>
        <row r="3457">
          <cell r="A3457" t="str">
            <v>YZ-BEHY2049-GR-L</v>
          </cell>
          <cell r="B3457" t="str">
            <v>YZ-BEHY2049</v>
          </cell>
        </row>
        <row r="3458">
          <cell r="A3458" t="str">
            <v>YZ-BEHY2049-GR-M</v>
          </cell>
          <cell r="B3458" t="str">
            <v>YZ-BEHY2049</v>
          </cell>
        </row>
        <row r="3459">
          <cell r="A3459" t="str">
            <v>YZ-BEHY2049-GR-S</v>
          </cell>
          <cell r="B3459" t="str">
            <v>YZ-BEHY2049</v>
          </cell>
        </row>
        <row r="3460">
          <cell r="A3460" t="str">
            <v>YZ-BEHY2049-GR-XL</v>
          </cell>
          <cell r="B3460" t="str">
            <v>YZ-BEHY2049</v>
          </cell>
        </row>
        <row r="3461">
          <cell r="A3461" t="str">
            <v>YZ-BEHY2049-K0-L</v>
          </cell>
          <cell r="B3461" t="str">
            <v>YZ-BEHY2049</v>
          </cell>
        </row>
        <row r="3462">
          <cell r="A3462" t="str">
            <v>YZ-BEHY2049-K0-M</v>
          </cell>
          <cell r="B3462" t="str">
            <v>YZ-BEHY2049</v>
          </cell>
        </row>
        <row r="3463">
          <cell r="A3463" t="str">
            <v>YZ-BEHY2049-K0-S</v>
          </cell>
          <cell r="B3463" t="str">
            <v>YZ-BEHY2049</v>
          </cell>
        </row>
        <row r="3464">
          <cell r="A3464" t="str">
            <v>YZ-BEHY2049-K0-XL</v>
          </cell>
          <cell r="B3464" t="str">
            <v>YZ-BEHY2049</v>
          </cell>
        </row>
        <row r="3465">
          <cell r="A3465" t="str">
            <v>YZ-BEHY2049-P0-L</v>
          </cell>
          <cell r="B3465" t="str">
            <v>YZ-BEHY2049</v>
          </cell>
        </row>
        <row r="3466">
          <cell r="A3466" t="str">
            <v>YZ-BEHY2049-P0-M</v>
          </cell>
          <cell r="B3466" t="str">
            <v>YZ-BEHY2049</v>
          </cell>
        </row>
        <row r="3467">
          <cell r="A3467" t="str">
            <v>YZ-BEHY2049-P0-S</v>
          </cell>
          <cell r="B3467" t="str">
            <v>YZ-BEHY2049</v>
          </cell>
        </row>
        <row r="3468">
          <cell r="A3468" t="str">
            <v>YZ-BEHY2049-P0-XL</v>
          </cell>
          <cell r="B3468" t="str">
            <v>YZ-BEHY2049</v>
          </cell>
        </row>
        <row r="3469">
          <cell r="A3469" t="str">
            <v>YZ-BEHY2049-W0-L</v>
          </cell>
          <cell r="B3469" t="str">
            <v>YZ-BEHY2049</v>
          </cell>
        </row>
        <row r="3470">
          <cell r="A3470" t="str">
            <v>YZ-BEHY2049-W0-M</v>
          </cell>
          <cell r="B3470" t="str">
            <v>YZ-BEHY2049</v>
          </cell>
        </row>
        <row r="3471">
          <cell r="A3471" t="str">
            <v>YZ-BEHY2049-W0-S</v>
          </cell>
          <cell r="B3471" t="str">
            <v>YZ-BEHY2049</v>
          </cell>
        </row>
        <row r="3472">
          <cell r="A3472" t="str">
            <v>YZ-BEHY2049-W0-XL</v>
          </cell>
          <cell r="B3472" t="str">
            <v>YZ-BEHY2049</v>
          </cell>
        </row>
        <row r="3473">
          <cell r="A3473" t="str">
            <v>YZ-BELE001-W0-L</v>
          </cell>
          <cell r="B3473" t="str">
            <v>YZ-BELE001</v>
          </cell>
        </row>
        <row r="3474">
          <cell r="A3474" t="str">
            <v>YZ-BELE001-W0-M</v>
          </cell>
          <cell r="B3474" t="str">
            <v>YZ-BELE001</v>
          </cell>
        </row>
        <row r="3475">
          <cell r="A3475" t="str">
            <v>YZ-BELE001-W0-S</v>
          </cell>
          <cell r="B3475" t="str">
            <v>YZ-BELE001</v>
          </cell>
        </row>
        <row r="3476">
          <cell r="A3476" t="str">
            <v>YZ-BELE001-W0-XL</v>
          </cell>
          <cell r="B3476" t="str">
            <v>YZ-BELE001</v>
          </cell>
        </row>
        <row r="3477">
          <cell r="A3477" t="str">
            <v>YZ-BELE001-W0-XS</v>
          </cell>
          <cell r="B3477" t="str">
            <v>YZ-BELE001</v>
          </cell>
        </row>
        <row r="3478">
          <cell r="A3478" t="str">
            <v>YZ-BELK185-B0-L</v>
          </cell>
          <cell r="B3478" t="str">
            <v>YZ-BELK185</v>
          </cell>
        </row>
        <row r="3479">
          <cell r="A3479" t="str">
            <v>YZ-BELK185-B0-M</v>
          </cell>
          <cell r="B3479" t="str">
            <v>YZ-BELK185</v>
          </cell>
        </row>
        <row r="3480">
          <cell r="A3480" t="str">
            <v>YZ-BELK185-B0-S</v>
          </cell>
          <cell r="B3480" t="str">
            <v>YZ-BELK185</v>
          </cell>
        </row>
        <row r="3481">
          <cell r="A3481" t="str">
            <v>YZ-BELK185-B0-XL</v>
          </cell>
          <cell r="B3481" t="str">
            <v>YZ-BELK185</v>
          </cell>
        </row>
        <row r="3482">
          <cell r="A3482" t="str">
            <v>YZ-BELK185-B0-XXL</v>
          </cell>
          <cell r="B3482" t="str">
            <v>YZ-BELK185</v>
          </cell>
        </row>
        <row r="3483">
          <cell r="A3483" t="str">
            <v>YZ-BELK185-K0-L</v>
          </cell>
          <cell r="B3483" t="str">
            <v>YZ-BELK185</v>
          </cell>
        </row>
        <row r="3484">
          <cell r="A3484" t="str">
            <v>YZ-BELK185-K0-M</v>
          </cell>
          <cell r="B3484" t="str">
            <v>YZ-BELK185</v>
          </cell>
        </row>
        <row r="3485">
          <cell r="A3485" t="str">
            <v>YZ-BELK185-K0-S</v>
          </cell>
          <cell r="B3485" t="str">
            <v>YZ-BELK185</v>
          </cell>
        </row>
        <row r="3486">
          <cell r="A3486" t="str">
            <v>YZ-BELK185-K0-XL</v>
          </cell>
          <cell r="B3486" t="str">
            <v>YZ-BELK185</v>
          </cell>
        </row>
        <row r="3487">
          <cell r="A3487" t="str">
            <v>YZ-BELK185-K0-XXL</v>
          </cell>
          <cell r="B3487" t="str">
            <v>YZ-BELK185</v>
          </cell>
        </row>
        <row r="3488">
          <cell r="A3488" t="str">
            <v>YZ-BELK185-Y9-L</v>
          </cell>
          <cell r="B3488" t="str">
            <v>YZ-BELK185</v>
          </cell>
        </row>
        <row r="3489">
          <cell r="A3489" t="str">
            <v>YZ-BELK185-Y9-M</v>
          </cell>
          <cell r="B3489" t="str">
            <v>YZ-BELK185</v>
          </cell>
        </row>
        <row r="3490">
          <cell r="A3490" t="str">
            <v>YZ-BELK185-Y9-S</v>
          </cell>
          <cell r="B3490" t="str">
            <v>YZ-BELK185</v>
          </cell>
        </row>
        <row r="3491">
          <cell r="A3491" t="str">
            <v>YZ-BELK185-Y9-XL</v>
          </cell>
          <cell r="B3491" t="str">
            <v>YZ-BELK185</v>
          </cell>
        </row>
        <row r="3492">
          <cell r="A3492" t="str">
            <v>YZ-BELK185-Y9-XXL</v>
          </cell>
          <cell r="B3492" t="str">
            <v>YZ-BELK185</v>
          </cell>
        </row>
        <row r="3493">
          <cell r="A3493" t="str">
            <v>YZ-BELS1458-FB-3X</v>
          </cell>
          <cell r="B3493" t="str">
            <v>YZ-BELS1458</v>
          </cell>
        </row>
        <row r="3494">
          <cell r="A3494" t="str">
            <v>YZ-BELS1458-FB-4X</v>
          </cell>
          <cell r="B3494" t="str">
            <v>YZ-BELS1458</v>
          </cell>
        </row>
        <row r="3495">
          <cell r="A3495" t="str">
            <v>YZ-BELS1458-FB-5X</v>
          </cell>
          <cell r="B3495" t="str">
            <v>YZ-BELS1458</v>
          </cell>
        </row>
        <row r="3496">
          <cell r="A3496" t="str">
            <v>YZ-BELS1458-FB-6X</v>
          </cell>
          <cell r="B3496" t="str">
            <v>YZ-BELS1458</v>
          </cell>
        </row>
        <row r="3497">
          <cell r="A3497" t="str">
            <v>YZ-BELS1458-K0-3X</v>
          </cell>
          <cell r="B3497" t="str">
            <v>YZ-BELS1458</v>
          </cell>
        </row>
        <row r="3498">
          <cell r="A3498" t="str">
            <v>YZ-BELS1458-K0-4X</v>
          </cell>
          <cell r="B3498" t="str">
            <v>YZ-BELS1458</v>
          </cell>
        </row>
        <row r="3499">
          <cell r="A3499" t="str">
            <v>YZ-BELS1458-K0-5X</v>
          </cell>
          <cell r="B3499" t="str">
            <v>YZ-BELS1458</v>
          </cell>
        </row>
        <row r="3500">
          <cell r="A3500" t="str">
            <v>YZ-BELS1458-K0-6X</v>
          </cell>
          <cell r="B3500" t="str">
            <v>YZ-BELS1458</v>
          </cell>
        </row>
        <row r="3501">
          <cell r="A3501" t="str">
            <v>YZ-BELS1458-PI-3X</v>
          </cell>
          <cell r="B3501" t="str">
            <v>YZ-BELS1458</v>
          </cell>
        </row>
        <row r="3502">
          <cell r="A3502" t="str">
            <v>YZ-BELS1458-PI-4X</v>
          </cell>
          <cell r="B3502" t="str">
            <v>YZ-BELS1458</v>
          </cell>
        </row>
        <row r="3503">
          <cell r="A3503" t="str">
            <v>YZ-BELS1458-PI-5X</v>
          </cell>
          <cell r="B3503" t="str">
            <v>YZ-BELS1458</v>
          </cell>
        </row>
        <row r="3504">
          <cell r="A3504" t="str">
            <v>YZ-BELS1458-PI-6X</v>
          </cell>
          <cell r="B3504" t="str">
            <v>YZ-BELS1458</v>
          </cell>
        </row>
        <row r="3505">
          <cell r="A3505" t="str">
            <v>YZ-BEPLUS24-G0-2XL</v>
          </cell>
          <cell r="B3505" t="str">
            <v>YZ-BEPLUS24</v>
          </cell>
        </row>
        <row r="3506">
          <cell r="A3506" t="str">
            <v>YZ-BEPLUS24-G0-3XL</v>
          </cell>
          <cell r="B3506" t="str">
            <v>YZ-BEPLUS24</v>
          </cell>
        </row>
        <row r="3507">
          <cell r="A3507" t="str">
            <v>YZ-BEPLUS24-G0-L</v>
          </cell>
          <cell r="B3507" t="str">
            <v>YZ-BEPLUS24</v>
          </cell>
        </row>
        <row r="3508">
          <cell r="A3508" t="str">
            <v>YZ-BEPLUS24-G0-M</v>
          </cell>
          <cell r="B3508" t="str">
            <v>YZ-BEPLUS24</v>
          </cell>
        </row>
        <row r="3509">
          <cell r="A3509" t="str">
            <v>YZ-BEPLUS24-G0-XL</v>
          </cell>
          <cell r="B3509" t="str">
            <v>YZ-BEPLUS24</v>
          </cell>
        </row>
        <row r="3510">
          <cell r="A3510" t="str">
            <v>YZ-BEPLUS24-K0-2XL</v>
          </cell>
          <cell r="B3510" t="str">
            <v>YZ-BEPLUS24</v>
          </cell>
        </row>
        <row r="3511">
          <cell r="A3511" t="str">
            <v>YZ-BEPLUS24-K0-3XL</v>
          </cell>
          <cell r="B3511" t="str">
            <v>YZ-BEPLUS24</v>
          </cell>
        </row>
        <row r="3512">
          <cell r="A3512" t="str">
            <v>YZ-BEPLUS24-K0-L</v>
          </cell>
          <cell r="B3512" t="str">
            <v>YZ-BEPLUS24</v>
          </cell>
        </row>
        <row r="3513">
          <cell r="A3513" t="str">
            <v>YZ-BEPLUS24-K0-M</v>
          </cell>
          <cell r="B3513" t="str">
            <v>YZ-BEPLUS24</v>
          </cell>
        </row>
        <row r="3514">
          <cell r="A3514" t="str">
            <v>YZ-BEPLUS24-K0-XL</v>
          </cell>
          <cell r="B3514" t="str">
            <v>YZ-BEPLUS24</v>
          </cell>
        </row>
        <row r="3515">
          <cell r="A3515" t="str">
            <v>YZ-BEPLUS24-PI-2XL</v>
          </cell>
          <cell r="B3515" t="str">
            <v>YZ-BEPLUS24</v>
          </cell>
        </row>
        <row r="3516">
          <cell r="A3516" t="str">
            <v>YZ-BEPLUS24-PI-3XL</v>
          </cell>
          <cell r="B3516" t="str">
            <v>YZ-BEPLUS24</v>
          </cell>
        </row>
        <row r="3517">
          <cell r="A3517" t="str">
            <v>YZ-BEPLUS24-PI-L</v>
          </cell>
          <cell r="B3517" t="str">
            <v>YZ-BEPLUS24</v>
          </cell>
        </row>
        <row r="3518">
          <cell r="A3518" t="str">
            <v>YZ-BEPLUS24-PI-M</v>
          </cell>
          <cell r="B3518" t="str">
            <v>YZ-BEPLUS24</v>
          </cell>
        </row>
        <row r="3519">
          <cell r="A3519" t="str">
            <v>YZ-BEPLUS24-PI-XL</v>
          </cell>
          <cell r="B3519" t="str">
            <v>YZ-BEPLUS24</v>
          </cell>
        </row>
        <row r="3520">
          <cell r="A3520" t="str">
            <v>YZ-BESM801-B0-L</v>
          </cell>
          <cell r="B3520" t="str">
            <v>YZ-BESM801</v>
          </cell>
        </row>
        <row r="3521">
          <cell r="A3521" t="str">
            <v>YZ-BESM801-B0-M</v>
          </cell>
          <cell r="B3521" t="str">
            <v>YZ-BESM801</v>
          </cell>
        </row>
        <row r="3522">
          <cell r="A3522" t="str">
            <v>YZ-BESM801-B0-S</v>
          </cell>
          <cell r="B3522" t="str">
            <v>YZ-BESM801</v>
          </cell>
        </row>
        <row r="3523">
          <cell r="A3523" t="str">
            <v>YZ-BESM801-B0-XL</v>
          </cell>
          <cell r="B3523" t="str">
            <v>YZ-BESM801</v>
          </cell>
        </row>
        <row r="3524">
          <cell r="A3524" t="str">
            <v>YZ-BESM801-E0-L</v>
          </cell>
          <cell r="B3524" t="str">
            <v>YZ-BESM801</v>
          </cell>
        </row>
        <row r="3525">
          <cell r="A3525" t="str">
            <v>YZ-BESM801-E0-M</v>
          </cell>
          <cell r="B3525" t="str">
            <v>YZ-BESM801</v>
          </cell>
        </row>
        <row r="3526">
          <cell r="A3526" t="str">
            <v>YZ-BESM801-E0-S</v>
          </cell>
          <cell r="B3526" t="str">
            <v>YZ-BESM801</v>
          </cell>
        </row>
        <row r="3527">
          <cell r="A3527" t="str">
            <v>YZ-BESM801-E0-XL</v>
          </cell>
          <cell r="B3527" t="str">
            <v>YZ-BESM801</v>
          </cell>
        </row>
        <row r="3528">
          <cell r="A3528" t="str">
            <v>YZ-BESM801-N5-L</v>
          </cell>
          <cell r="B3528" t="str">
            <v>YZ-BESM801</v>
          </cell>
        </row>
        <row r="3529">
          <cell r="A3529" t="str">
            <v>YZ-BESM801-N5-M</v>
          </cell>
          <cell r="B3529" t="str">
            <v>YZ-BESM801</v>
          </cell>
        </row>
        <row r="3530">
          <cell r="A3530" t="str">
            <v>YZ-BESM801-N5-S</v>
          </cell>
          <cell r="B3530" t="str">
            <v>YZ-BESM801</v>
          </cell>
        </row>
        <row r="3531">
          <cell r="A3531" t="str">
            <v>YZ-BESM801-N5-XL</v>
          </cell>
          <cell r="B3531" t="str">
            <v>YZ-BESM801</v>
          </cell>
        </row>
        <row r="3532">
          <cell r="A3532" t="str">
            <v>YZ-BESM801-PI-L</v>
          </cell>
          <cell r="B3532" t="str">
            <v>YZ-BESM801</v>
          </cell>
        </row>
        <row r="3533">
          <cell r="A3533" t="str">
            <v>YZ-BESM801-PI-M</v>
          </cell>
          <cell r="B3533" t="str">
            <v>YZ-BESM801</v>
          </cell>
        </row>
        <row r="3534">
          <cell r="A3534" t="str">
            <v>YZ-BESM801-PI-S</v>
          </cell>
          <cell r="B3534" t="str">
            <v>YZ-BESM801</v>
          </cell>
        </row>
        <row r="3535">
          <cell r="A3535" t="str">
            <v>YZ-BESM801-PI-XL</v>
          </cell>
          <cell r="B3535" t="str">
            <v>YZ-BESM801</v>
          </cell>
        </row>
        <row r="3536">
          <cell r="A3536" t="str">
            <v>YZ-BESM801-Y0-L</v>
          </cell>
          <cell r="B3536" t="str">
            <v>YZ-BESM801</v>
          </cell>
        </row>
        <row r="3537">
          <cell r="A3537" t="str">
            <v>YZ-BESM801-Y0-M</v>
          </cell>
          <cell r="B3537" t="str">
            <v>YZ-BESM801</v>
          </cell>
        </row>
        <row r="3538">
          <cell r="A3538" t="str">
            <v>YZ-BESM801-Y0-S</v>
          </cell>
          <cell r="B3538" t="str">
            <v>YZ-BESM801</v>
          </cell>
        </row>
        <row r="3539">
          <cell r="A3539" t="str">
            <v>YZ-BESM801-Y0-XL</v>
          </cell>
          <cell r="B3539" t="str">
            <v>YZ-BESM801</v>
          </cell>
        </row>
        <row r="3540">
          <cell r="A3540" t="str">
            <v>YZ-BESM802-B0-M</v>
          </cell>
          <cell r="B3540" t="str">
            <v>YZ-BESM802</v>
          </cell>
        </row>
        <row r="3541">
          <cell r="A3541" t="str">
            <v>YZ-BESM802-PI-M</v>
          </cell>
          <cell r="B3541" t="str">
            <v>YZ-BESM802</v>
          </cell>
        </row>
        <row r="3542">
          <cell r="A3542" t="str">
            <v>YZ-BESM805-FB-XS</v>
          </cell>
          <cell r="B3542" t="str">
            <v>YZ-BESM805</v>
          </cell>
        </row>
        <row r="3543">
          <cell r="A3543" t="str">
            <v>YZ-BESM805-YH-XL</v>
          </cell>
          <cell r="B3543" t="str">
            <v>YZ-BESM805</v>
          </cell>
        </row>
        <row r="3544">
          <cell r="A3544" t="str">
            <v>YZ-BESM806-B0-2XL</v>
          </cell>
          <cell r="B3544" t="str">
            <v>YZ-BESM806</v>
          </cell>
        </row>
        <row r="3545">
          <cell r="A3545" t="str">
            <v>YZ-BESM806-B0-L</v>
          </cell>
          <cell r="B3545" t="str">
            <v>YZ-BESM806</v>
          </cell>
        </row>
        <row r="3546">
          <cell r="A3546" t="str">
            <v>YZ-BESM806-B0-M</v>
          </cell>
          <cell r="B3546" t="str">
            <v>YZ-BESM806</v>
          </cell>
        </row>
        <row r="3547">
          <cell r="A3547" t="str">
            <v>YZ-BESM806-B0-S</v>
          </cell>
          <cell r="B3547" t="str">
            <v>YZ-BESM806</v>
          </cell>
        </row>
        <row r="3548">
          <cell r="A3548" t="str">
            <v>YZ-BESM806-B0-XL</v>
          </cell>
          <cell r="B3548" t="str">
            <v>YZ-BESM806</v>
          </cell>
        </row>
        <row r="3549">
          <cell r="A3549" t="str">
            <v>YZ-BESM806-K0-2XL</v>
          </cell>
          <cell r="B3549" t="str">
            <v>YZ-BESM806</v>
          </cell>
        </row>
        <row r="3550">
          <cell r="A3550" t="str">
            <v>YZ-BESM806-K0-L</v>
          </cell>
          <cell r="B3550" t="str">
            <v>YZ-BESM806</v>
          </cell>
        </row>
        <row r="3551">
          <cell r="A3551" t="str">
            <v>YZ-BESM806-K0-M</v>
          </cell>
          <cell r="B3551" t="str">
            <v>YZ-BESM806</v>
          </cell>
        </row>
        <row r="3552">
          <cell r="A3552" t="str">
            <v>YZ-BESM806-K0-S</v>
          </cell>
          <cell r="B3552" t="str">
            <v>YZ-BESM806</v>
          </cell>
        </row>
        <row r="3553">
          <cell r="A3553" t="str">
            <v>YZ-BESM806-K0-XL</v>
          </cell>
          <cell r="B3553" t="str">
            <v>YZ-BESM806</v>
          </cell>
        </row>
        <row r="3554">
          <cell r="A3554" t="str">
            <v>YZ-BESM807-G0-L</v>
          </cell>
          <cell r="B3554" t="str">
            <v>YZ-BESM807</v>
          </cell>
        </row>
        <row r="3555">
          <cell r="A3555" t="str">
            <v>YZ-BESM807-G0-M</v>
          </cell>
          <cell r="B3555" t="str">
            <v>YZ-BESM807</v>
          </cell>
        </row>
        <row r="3556">
          <cell r="A3556" t="str">
            <v>YZ-BESM807-G0-S</v>
          </cell>
          <cell r="B3556" t="str">
            <v>YZ-BESM807</v>
          </cell>
        </row>
        <row r="3557">
          <cell r="A3557" t="str">
            <v>YZ-BESM807-K0-2XL</v>
          </cell>
          <cell r="B3557" t="str">
            <v>YZ-BESM807</v>
          </cell>
        </row>
        <row r="3558">
          <cell r="A3558" t="str">
            <v>YZ-BESM807-K0-L</v>
          </cell>
          <cell r="B3558" t="str">
            <v>YZ-BESM807</v>
          </cell>
        </row>
        <row r="3559">
          <cell r="A3559" t="str">
            <v>YZ-BESM807-K0-M</v>
          </cell>
          <cell r="B3559" t="str">
            <v>YZ-BESM807</v>
          </cell>
        </row>
        <row r="3560">
          <cell r="A3560" t="str">
            <v>YZ-BESM807-K0-S</v>
          </cell>
          <cell r="B3560" t="str">
            <v>YZ-BESM807</v>
          </cell>
        </row>
        <row r="3561">
          <cell r="A3561" t="str">
            <v>YZ-BESM807-K0-XL</v>
          </cell>
          <cell r="B3561" t="str">
            <v>YZ-BESM807</v>
          </cell>
        </row>
        <row r="3562">
          <cell r="A3562" t="str">
            <v>YZ-BESM807-OR-L</v>
          </cell>
          <cell r="B3562" t="str">
            <v>YZ-BESM807</v>
          </cell>
        </row>
        <row r="3563">
          <cell r="A3563" t="str">
            <v>YZ-BESM807-OR-M</v>
          </cell>
          <cell r="B3563" t="str">
            <v>YZ-BESM807</v>
          </cell>
        </row>
        <row r="3564">
          <cell r="A3564" t="str">
            <v>YZ-BESM807-OR-S</v>
          </cell>
          <cell r="B3564" t="str">
            <v>YZ-BESM807</v>
          </cell>
        </row>
        <row r="3565">
          <cell r="A3565" t="str">
            <v>YZ-BESM807-WI-L</v>
          </cell>
          <cell r="B3565" t="str">
            <v>YZ-BESM807</v>
          </cell>
        </row>
        <row r="3566">
          <cell r="A3566" t="str">
            <v>YZ-BESM807-WI-M</v>
          </cell>
          <cell r="B3566" t="str">
            <v>YZ-BESM807</v>
          </cell>
        </row>
        <row r="3567">
          <cell r="A3567" t="str">
            <v>YZ-BESM807-WI-S</v>
          </cell>
          <cell r="B3567" t="str">
            <v>YZ-BESM807</v>
          </cell>
        </row>
        <row r="3568">
          <cell r="A3568" t="str">
            <v>YZ-BESM807-Y0-L</v>
          </cell>
          <cell r="B3568" t="str">
            <v>YZ-BESM807</v>
          </cell>
        </row>
        <row r="3569">
          <cell r="A3569" t="str">
            <v>YZ-BESM807-Y0-M</v>
          </cell>
          <cell r="B3569" t="str">
            <v>YZ-BESM807</v>
          </cell>
        </row>
        <row r="3570">
          <cell r="A3570" t="str">
            <v>YZ-BESM807-Y0-S</v>
          </cell>
          <cell r="B3570" t="str">
            <v>YZ-BESM807</v>
          </cell>
        </row>
        <row r="3571">
          <cell r="A3571" t="str">
            <v>YZ-BETW32-BTW-2XL</v>
          </cell>
          <cell r="B3571" t="str">
            <v>YZ-BETW32</v>
          </cell>
        </row>
        <row r="3572">
          <cell r="A3572" t="str">
            <v>YZ-BETW32-BTW-L</v>
          </cell>
          <cell r="B3572" t="str">
            <v>YZ-BETW32</v>
          </cell>
        </row>
        <row r="3573">
          <cell r="A3573" t="str">
            <v>YZ-BETW32-BTW-M</v>
          </cell>
          <cell r="B3573" t="str">
            <v>YZ-BETW32</v>
          </cell>
        </row>
        <row r="3574">
          <cell r="A3574" t="str">
            <v>YZ-BETW32-BTW-S</v>
          </cell>
          <cell r="B3574" t="str">
            <v>YZ-BETW32</v>
          </cell>
        </row>
        <row r="3575">
          <cell r="A3575" t="str">
            <v>YZ-BETW32-BTW-XL</v>
          </cell>
          <cell r="B3575" t="str">
            <v>YZ-BETW32</v>
          </cell>
        </row>
        <row r="3576">
          <cell r="A3576" t="str">
            <v>YZ-BETW32-KTW-2XL</v>
          </cell>
          <cell r="B3576" t="str">
            <v>YZ-BETW32</v>
          </cell>
        </row>
        <row r="3577">
          <cell r="A3577" t="str">
            <v>YZ-BETW32-KTW-L</v>
          </cell>
          <cell r="B3577" t="str">
            <v>YZ-BETW32</v>
          </cell>
        </row>
        <row r="3578">
          <cell r="A3578" t="str">
            <v>YZ-BETW32-KTW-M</v>
          </cell>
          <cell r="B3578" t="str">
            <v>YZ-BETW32</v>
          </cell>
        </row>
        <row r="3579">
          <cell r="A3579" t="str">
            <v>YZ-BETW32-KTW-S</v>
          </cell>
          <cell r="B3579" t="str">
            <v>YZ-BETW32</v>
          </cell>
        </row>
        <row r="3580">
          <cell r="A3580" t="str">
            <v>YZ-BETW32-KTW-XL</v>
          </cell>
          <cell r="B3580" t="str">
            <v>YZ-BETW32</v>
          </cell>
        </row>
        <row r="3581">
          <cell r="A3581" t="str">
            <v>YZ-BETW32-PI-2XL</v>
          </cell>
          <cell r="B3581" t="str">
            <v>YZ-BETW32</v>
          </cell>
        </row>
        <row r="3582">
          <cell r="A3582" t="str">
            <v>YZ-BETW32-PI-L</v>
          </cell>
          <cell r="B3582" t="str">
            <v>YZ-BETW32</v>
          </cell>
        </row>
        <row r="3583">
          <cell r="A3583" t="str">
            <v>YZ-BETW32-PI-M</v>
          </cell>
          <cell r="B3583" t="str">
            <v>YZ-BETW32</v>
          </cell>
        </row>
        <row r="3584">
          <cell r="A3584" t="str">
            <v>YZ-BETW32-PI-S</v>
          </cell>
          <cell r="B3584" t="str">
            <v>YZ-BETW32</v>
          </cell>
        </row>
        <row r="3585">
          <cell r="A3585" t="str">
            <v>YZ-BETW32-PI-XL</v>
          </cell>
          <cell r="B3585" t="str">
            <v>YZ-BETW32</v>
          </cell>
        </row>
        <row r="3586">
          <cell r="A3586" t="str">
            <v>YZ-BEWH173-K0-L</v>
          </cell>
          <cell r="B3586" t="str">
            <v>YZ-BEWH173</v>
          </cell>
        </row>
        <row r="3587">
          <cell r="A3587" t="str">
            <v>YZ-BEWH173-K0-M</v>
          </cell>
          <cell r="B3587" t="str">
            <v>YZ-BEWH173</v>
          </cell>
        </row>
        <row r="3588">
          <cell r="A3588" t="str">
            <v>YZ-BEWH173-K0-XL</v>
          </cell>
          <cell r="B3588" t="str">
            <v>YZ-BEWH173</v>
          </cell>
        </row>
        <row r="3589">
          <cell r="A3589" t="str">
            <v>YZ-BEWH173-K0-XXL</v>
          </cell>
          <cell r="B3589" t="str">
            <v>YZ-BEWH173</v>
          </cell>
        </row>
        <row r="3590">
          <cell r="A3590" t="str">
            <v>YZ-BEWH173-WI-L</v>
          </cell>
          <cell r="B3590" t="str">
            <v>YZ-BEWH173</v>
          </cell>
        </row>
        <row r="3591">
          <cell r="A3591" t="str">
            <v>YZ-BEWH173-WI-M</v>
          </cell>
          <cell r="B3591" t="str">
            <v>YZ-BEWH173</v>
          </cell>
        </row>
        <row r="3592">
          <cell r="A3592" t="str">
            <v>YZ-BEWH173-WI-XL</v>
          </cell>
          <cell r="B3592" t="str">
            <v>YZ-BEWH173</v>
          </cell>
        </row>
        <row r="3593">
          <cell r="A3593" t="str">
            <v>YZ-BEWH173-WI-XXL</v>
          </cell>
          <cell r="B3593" t="str">
            <v>YZ-BEWH173</v>
          </cell>
        </row>
        <row r="3594">
          <cell r="A3594" t="str">
            <v>YZ-BEWH173-ZL-L</v>
          </cell>
          <cell r="B3594" t="str">
            <v>YZ-BEWH173</v>
          </cell>
        </row>
        <row r="3595">
          <cell r="A3595" t="str">
            <v>YZ-BEWH173-ZL-M</v>
          </cell>
          <cell r="B3595" t="str">
            <v>YZ-BEWH173</v>
          </cell>
        </row>
        <row r="3596">
          <cell r="A3596" t="str">
            <v>YZ-BEWH173-ZL-XL</v>
          </cell>
          <cell r="B3596" t="str">
            <v>YZ-BEWH173</v>
          </cell>
        </row>
        <row r="3597">
          <cell r="A3597" t="str">
            <v>YZ-BEWH173-ZL-XXL</v>
          </cell>
          <cell r="B3597" t="str">
            <v>YZ-BEWH173</v>
          </cell>
        </row>
        <row r="3598">
          <cell r="A3598" t="str">
            <v>YZ-BEWS32-BD-2XL</v>
          </cell>
          <cell r="B3598" t="str">
            <v>YZ-BEWS32</v>
          </cell>
        </row>
        <row r="3599">
          <cell r="A3599" t="str">
            <v>YZ-BEWS32-BD-L</v>
          </cell>
          <cell r="B3599" t="str">
            <v>YZ-BEWS32</v>
          </cell>
        </row>
        <row r="3600">
          <cell r="A3600" t="str">
            <v>YZ-BEWS32-BD-M</v>
          </cell>
          <cell r="B3600" t="str">
            <v>YZ-BEWS32</v>
          </cell>
        </row>
        <row r="3601">
          <cell r="A3601" t="str">
            <v>YZ-BEWS32-BD-S</v>
          </cell>
          <cell r="B3601" t="str">
            <v>YZ-BEWS32</v>
          </cell>
        </row>
        <row r="3602">
          <cell r="A3602" t="str">
            <v>YZ-BEWS32-BD-XL</v>
          </cell>
          <cell r="B3602" t="str">
            <v>YZ-BEWS32</v>
          </cell>
        </row>
        <row r="3603">
          <cell r="A3603" t="str">
            <v>YZ-BEWS32-K0-2XL</v>
          </cell>
          <cell r="B3603" t="str">
            <v>YZ-BEWS32</v>
          </cell>
        </row>
        <row r="3604">
          <cell r="A3604" t="str">
            <v>YZ-BEWS32-K0-L</v>
          </cell>
          <cell r="B3604" t="str">
            <v>YZ-BEWS32</v>
          </cell>
        </row>
        <row r="3605">
          <cell r="A3605" t="str">
            <v>YZ-BEWS32-K0-M</v>
          </cell>
          <cell r="B3605" t="str">
            <v>YZ-BEWS32</v>
          </cell>
        </row>
        <row r="3606">
          <cell r="A3606" t="str">
            <v>YZ-BEWS32-K0-S</v>
          </cell>
          <cell r="B3606" t="str">
            <v>YZ-BEWS32</v>
          </cell>
        </row>
        <row r="3607">
          <cell r="A3607" t="str">
            <v>YZ-BEWS32-K0-XL</v>
          </cell>
          <cell r="B3607" t="str">
            <v>YZ-BEWS32</v>
          </cell>
        </row>
        <row r="3608">
          <cell r="A3608" t="str">
            <v>YZ-BEWS32-ZL-2XL</v>
          </cell>
          <cell r="B3608" t="str">
            <v>YZ-BEWS32</v>
          </cell>
        </row>
        <row r="3609">
          <cell r="A3609" t="str">
            <v>YZ-BEWS32-ZL-L</v>
          </cell>
          <cell r="B3609" t="str">
            <v>YZ-BEWS32</v>
          </cell>
        </row>
        <row r="3610">
          <cell r="A3610" t="str">
            <v>YZ-BEWS32-ZL-M</v>
          </cell>
          <cell r="B3610" t="str">
            <v>YZ-BEWS32</v>
          </cell>
        </row>
        <row r="3611">
          <cell r="A3611" t="str">
            <v>YZ-BEWS32-ZL-S</v>
          </cell>
          <cell r="B3611" t="str">
            <v>YZ-BEWS32</v>
          </cell>
        </row>
        <row r="3612">
          <cell r="A3612" t="str">
            <v>YZ-BEWS32-ZL-XL</v>
          </cell>
          <cell r="B3612" t="str">
            <v>YZ-BEWS32</v>
          </cell>
        </row>
        <row r="3613">
          <cell r="A3613" t="str">
            <v>YZ-BEYF181-B0-L</v>
          </cell>
          <cell r="B3613" t="str">
            <v>YZ-BEYF181</v>
          </cell>
        </row>
        <row r="3614">
          <cell r="A3614" t="str">
            <v>YZ-BEYF181-B0-M</v>
          </cell>
          <cell r="B3614" t="str">
            <v>YZ-BEYF181</v>
          </cell>
        </row>
        <row r="3615">
          <cell r="A3615" t="str">
            <v>YZ-BEYF181-B0-S</v>
          </cell>
          <cell r="B3615" t="str">
            <v>YZ-BEYF181</v>
          </cell>
        </row>
        <row r="3616">
          <cell r="A3616" t="str">
            <v>YZ-BEYF181-B0-XL</v>
          </cell>
          <cell r="B3616" t="str">
            <v>YZ-BEYF181</v>
          </cell>
        </row>
        <row r="3617">
          <cell r="A3617" t="str">
            <v>YZ-BEYF181-B0-XXL</v>
          </cell>
          <cell r="B3617" t="str">
            <v>YZ-BEYF181</v>
          </cell>
        </row>
        <row r="3618">
          <cell r="A3618" t="str">
            <v>YZ-BEYF181-G0-L</v>
          </cell>
          <cell r="B3618" t="str">
            <v>YZ-BEYF181</v>
          </cell>
        </row>
        <row r="3619">
          <cell r="A3619" t="str">
            <v>YZ-BEYF181-G0-M</v>
          </cell>
          <cell r="B3619" t="str">
            <v>YZ-BEYF181</v>
          </cell>
        </row>
        <row r="3620">
          <cell r="A3620" t="str">
            <v>YZ-BEYF181-G0-S</v>
          </cell>
          <cell r="B3620" t="str">
            <v>YZ-BEYF181</v>
          </cell>
        </row>
        <row r="3621">
          <cell r="A3621" t="str">
            <v>YZ-BEYF181-G0-XL</v>
          </cell>
          <cell r="B3621" t="str">
            <v>YZ-BEYF181</v>
          </cell>
        </row>
        <row r="3622">
          <cell r="A3622" t="str">
            <v>YZ-BEYF181-G0-XXL</v>
          </cell>
          <cell r="B3622" t="str">
            <v>YZ-BEYF181</v>
          </cell>
        </row>
        <row r="3623">
          <cell r="A3623" t="str">
            <v>YZ-BEYF181-K0-L</v>
          </cell>
          <cell r="B3623" t="str">
            <v>YZ-BEYF181</v>
          </cell>
        </row>
        <row r="3624">
          <cell r="A3624" t="str">
            <v>YZ-BEYF181-K0-M</v>
          </cell>
          <cell r="B3624" t="str">
            <v>YZ-BEYF181</v>
          </cell>
        </row>
        <row r="3625">
          <cell r="A3625" t="str">
            <v>YZ-BEYF181-K0-S</v>
          </cell>
          <cell r="B3625" t="str">
            <v>YZ-BEYF181</v>
          </cell>
        </row>
        <row r="3626">
          <cell r="A3626" t="str">
            <v>YZ-BEYF181-K0-XL</v>
          </cell>
          <cell r="B3626" t="str">
            <v>YZ-BEYF181</v>
          </cell>
        </row>
        <row r="3627">
          <cell r="A3627" t="str">
            <v>YZ-BEYF181-K0-XXL</v>
          </cell>
          <cell r="B3627" t="str">
            <v>YZ-BEYF181</v>
          </cell>
        </row>
        <row r="3628">
          <cell r="A3628" t="str">
            <v>YZ-BEYF181-OR-L</v>
          </cell>
          <cell r="B3628" t="str">
            <v>YZ-BEYF181</v>
          </cell>
        </row>
        <row r="3629">
          <cell r="A3629" t="str">
            <v>YZ-BEYF181-OR-M</v>
          </cell>
          <cell r="B3629" t="str">
            <v>YZ-BEYF181</v>
          </cell>
        </row>
        <row r="3630">
          <cell r="A3630" t="str">
            <v>YZ-BEYF181-OR-S</v>
          </cell>
          <cell r="B3630" t="str">
            <v>YZ-BEYF181</v>
          </cell>
        </row>
        <row r="3631">
          <cell r="A3631" t="str">
            <v>YZ-BEYF181-OR-XL</v>
          </cell>
          <cell r="B3631" t="str">
            <v>YZ-BEYF181</v>
          </cell>
        </row>
        <row r="3632">
          <cell r="A3632" t="str">
            <v>YZ-BEYF181-OR-XXL</v>
          </cell>
          <cell r="B3632" t="str">
            <v>YZ-BEYF181</v>
          </cell>
        </row>
        <row r="3633">
          <cell r="A3633" t="str">
            <v>YZ-BEYF181-PI-L</v>
          </cell>
          <cell r="B3633" t="str">
            <v>YZ-BEYF181</v>
          </cell>
        </row>
        <row r="3634">
          <cell r="A3634" t="str">
            <v>YZ-BEYF181-PI-M</v>
          </cell>
          <cell r="B3634" t="str">
            <v>YZ-BEYF181</v>
          </cell>
        </row>
        <row r="3635">
          <cell r="A3635" t="str">
            <v>YZ-BEYF181-PI-S</v>
          </cell>
          <cell r="B3635" t="str">
            <v>YZ-BEYF181</v>
          </cell>
        </row>
        <row r="3636">
          <cell r="A3636" t="str">
            <v>YZ-BEYF181-PI-XL</v>
          </cell>
          <cell r="B3636" t="str">
            <v>YZ-BEYF181</v>
          </cell>
        </row>
        <row r="3637">
          <cell r="A3637" t="str">
            <v>YZ-BEYF181-PI-XXL</v>
          </cell>
          <cell r="B3637" t="str">
            <v>YZ-BEYF181</v>
          </cell>
        </row>
        <row r="3638">
          <cell r="A3638" t="str">
            <v>YZ-BEYF181-WI-L</v>
          </cell>
          <cell r="B3638" t="str">
            <v>YZ-BEYF181</v>
          </cell>
        </row>
        <row r="3639">
          <cell r="A3639" t="str">
            <v>YZ-BEYF181-WI-M</v>
          </cell>
          <cell r="B3639" t="str">
            <v>YZ-BEYF181</v>
          </cell>
        </row>
        <row r="3640">
          <cell r="A3640" t="str">
            <v>YZ-BEYF181-WI-S</v>
          </cell>
          <cell r="B3640" t="str">
            <v>YZ-BEYF181</v>
          </cell>
        </row>
        <row r="3641">
          <cell r="A3641" t="str">
            <v>YZ-BEYF181-WI-XL</v>
          </cell>
          <cell r="B3641" t="str">
            <v>YZ-BEYF181</v>
          </cell>
        </row>
        <row r="3642">
          <cell r="A3642" t="str">
            <v>YZ-BEYF181-WI-XXL</v>
          </cell>
          <cell r="B3642" t="str">
            <v>YZ-BEYF181</v>
          </cell>
        </row>
        <row r="3643">
          <cell r="A3643" t="str">
            <v>YZ-BEYF181-YH-L</v>
          </cell>
          <cell r="B3643" t="str">
            <v>YZ-BEYF181</v>
          </cell>
        </row>
        <row r="3644">
          <cell r="A3644" t="str">
            <v>YZ-BEYF181-YH-M</v>
          </cell>
          <cell r="B3644" t="str">
            <v>YZ-BEYF181</v>
          </cell>
        </row>
        <row r="3645">
          <cell r="A3645" t="str">
            <v>YZ-BEYF181-YH-S</v>
          </cell>
          <cell r="B3645" t="str">
            <v>YZ-BEYF181</v>
          </cell>
        </row>
        <row r="3646">
          <cell r="A3646" t="str">
            <v>YZ-BEYF181-YH-XL</v>
          </cell>
          <cell r="B3646" t="str">
            <v>YZ-BEYF181</v>
          </cell>
        </row>
        <row r="3647">
          <cell r="A3647" t="str">
            <v>YZ-BEYF181-YH-XXL</v>
          </cell>
          <cell r="B3647" t="str">
            <v>YZ-BEYF181</v>
          </cell>
        </row>
        <row r="3648">
          <cell r="A3648" t="str">
            <v>YZ-BEYF182-R0-L</v>
          </cell>
          <cell r="B3648" t="str">
            <v>YZ-BEYF182</v>
          </cell>
        </row>
        <row r="3649">
          <cell r="A3649" t="str">
            <v>YZ-BEYF182-R0-M</v>
          </cell>
          <cell r="B3649" t="str">
            <v>YZ-BEYF182</v>
          </cell>
        </row>
        <row r="3650">
          <cell r="A3650" t="str">
            <v>YZ-BEYF182-R0-S</v>
          </cell>
          <cell r="B3650" t="str">
            <v>YZ-BEYF182</v>
          </cell>
        </row>
        <row r="3651">
          <cell r="A3651" t="str">
            <v>YZ-BEYF182-R0-XL</v>
          </cell>
          <cell r="B3651" t="str">
            <v>YZ-BEYF182</v>
          </cell>
        </row>
        <row r="3652">
          <cell r="A3652" t="str">
            <v>YZ-BEYF182-R0-XXL</v>
          </cell>
          <cell r="B3652" t="str">
            <v>YZ-BEYF182</v>
          </cell>
        </row>
        <row r="3653">
          <cell r="A3653" t="str">
            <v>YZ-BEYF183-TW-L</v>
          </cell>
          <cell r="B3653" t="str">
            <v>YZ-BEYF183</v>
          </cell>
        </row>
        <row r="3654">
          <cell r="A3654" t="str">
            <v>YZ-BEYF183-TW-M</v>
          </cell>
          <cell r="B3654" t="str">
            <v>YZ-BEYF183</v>
          </cell>
        </row>
        <row r="3655">
          <cell r="A3655" t="str">
            <v>YZ-BEYF183-TW-S</v>
          </cell>
          <cell r="B3655" t="str">
            <v>YZ-BEYF183</v>
          </cell>
        </row>
        <row r="3656">
          <cell r="A3656" t="str">
            <v>YZ-BEYF183-TW-XL</v>
          </cell>
          <cell r="B3656" t="str">
            <v>YZ-BEYF183</v>
          </cell>
        </row>
        <row r="3657">
          <cell r="A3657" t="str">
            <v>YZ-BEYF183-TW-XXL</v>
          </cell>
          <cell r="B3657" t="str">
            <v>YZ-BEYF183</v>
          </cell>
        </row>
        <row r="3658">
          <cell r="A3658" t="str">
            <v>YZ-BEYF184-B0-L</v>
          </cell>
          <cell r="B3658" t="str">
            <v>YZ-BEYF184</v>
          </cell>
        </row>
        <row r="3659">
          <cell r="A3659" t="str">
            <v>YZ-BEYF184-B0-M</v>
          </cell>
          <cell r="B3659" t="str">
            <v>YZ-BEYF184</v>
          </cell>
        </row>
        <row r="3660">
          <cell r="A3660" t="str">
            <v>YZ-BEYF184-B0-S</v>
          </cell>
          <cell r="B3660" t="str">
            <v>YZ-BEYF184</v>
          </cell>
        </row>
        <row r="3661">
          <cell r="A3661" t="str">
            <v>YZ-BEYF184-B0-XL</v>
          </cell>
          <cell r="B3661" t="str">
            <v>YZ-BEYF184</v>
          </cell>
        </row>
        <row r="3662">
          <cell r="A3662" t="str">
            <v>YZ-BEYF184-B0-XXL</v>
          </cell>
          <cell r="B3662" t="str">
            <v>YZ-BEYF184</v>
          </cell>
        </row>
        <row r="3663">
          <cell r="A3663" t="str">
            <v>YZ-BEYF184-K0-L</v>
          </cell>
          <cell r="B3663" t="str">
            <v>YZ-BEYF184</v>
          </cell>
        </row>
        <row r="3664">
          <cell r="A3664" t="str">
            <v>YZ-BEYF184-K0-M</v>
          </cell>
          <cell r="B3664" t="str">
            <v>YZ-BEYF184</v>
          </cell>
        </row>
        <row r="3665">
          <cell r="A3665" t="str">
            <v>YZ-BEYF184-K0-S</v>
          </cell>
          <cell r="B3665" t="str">
            <v>YZ-BEYF184</v>
          </cell>
        </row>
        <row r="3666">
          <cell r="A3666" t="str">
            <v>YZ-BEYF184-K0-XL</v>
          </cell>
          <cell r="B3666" t="str">
            <v>YZ-BEYF184</v>
          </cell>
        </row>
        <row r="3667">
          <cell r="A3667" t="str">
            <v>YZ-BEYF184-K0-XXL</v>
          </cell>
          <cell r="B3667" t="str">
            <v>YZ-BEYF184</v>
          </cell>
        </row>
        <row r="3668">
          <cell r="A3668" t="str">
            <v>YZ-BEYF184-ZL-L</v>
          </cell>
          <cell r="B3668" t="str">
            <v>YZ-BEYF184</v>
          </cell>
        </row>
        <row r="3669">
          <cell r="A3669" t="str">
            <v>YZ-BEYF184-ZL-M</v>
          </cell>
          <cell r="B3669" t="str">
            <v>YZ-BEYF184</v>
          </cell>
        </row>
        <row r="3670">
          <cell r="A3670" t="str">
            <v>YZ-BEYF184-ZL-S</v>
          </cell>
          <cell r="B3670" t="str">
            <v>YZ-BEYF184</v>
          </cell>
        </row>
        <row r="3671">
          <cell r="A3671" t="str">
            <v>YZ-BEYF184-ZL-XL</v>
          </cell>
          <cell r="B3671" t="str">
            <v>YZ-BEYF184</v>
          </cell>
        </row>
        <row r="3672">
          <cell r="A3672" t="str">
            <v>YZ-BEYF184-ZL-XXL</v>
          </cell>
          <cell r="B3672" t="str">
            <v>YZ-BEYF184</v>
          </cell>
        </row>
        <row r="3673">
          <cell r="A3673" t="str">
            <v>YZ-BEYF185-K0-L</v>
          </cell>
          <cell r="B3673" t="str">
            <v>YZ-BEYF185</v>
          </cell>
        </row>
        <row r="3674">
          <cell r="A3674" t="str">
            <v>YZ-BEYF185-K0-M</v>
          </cell>
          <cell r="B3674" t="str">
            <v>YZ-BEYF185</v>
          </cell>
        </row>
        <row r="3675">
          <cell r="A3675" t="str">
            <v>YZ-BEYF185-K0-S</v>
          </cell>
          <cell r="B3675" t="str">
            <v>YZ-BEYF185</v>
          </cell>
        </row>
        <row r="3676">
          <cell r="A3676" t="str">
            <v>YZ-BEYF185-K0-XL</v>
          </cell>
          <cell r="B3676" t="str">
            <v>YZ-BEYF185</v>
          </cell>
        </row>
        <row r="3677">
          <cell r="A3677" t="str">
            <v>YZ-BEYF185-K0-XXL</v>
          </cell>
          <cell r="B3677" t="str">
            <v>YZ-BEYF185</v>
          </cell>
        </row>
        <row r="3678">
          <cell r="A3678" t="str">
            <v>YZ-BS-1580-K0-2XL</v>
          </cell>
          <cell r="B3678" t="str">
            <v>YZ-BS-1580</v>
          </cell>
        </row>
        <row r="3679">
          <cell r="A3679" t="str">
            <v>YZ-BS-1580-K0-3XL</v>
          </cell>
          <cell r="B3679" t="str">
            <v>YZ-BS-1580</v>
          </cell>
        </row>
        <row r="3680">
          <cell r="A3680" t="str">
            <v>YZ-BS-1580-K0-L</v>
          </cell>
          <cell r="B3680" t="str">
            <v>YZ-BS-1580</v>
          </cell>
        </row>
        <row r="3681">
          <cell r="A3681" t="str">
            <v>YZ-BS-1580-K0-M</v>
          </cell>
          <cell r="B3681" t="str">
            <v>YZ-BS-1580</v>
          </cell>
        </row>
        <row r="3682">
          <cell r="A3682" t="str">
            <v>YZ-BS-1580-K0-XL</v>
          </cell>
          <cell r="B3682" t="str">
            <v>YZ-BS-1580</v>
          </cell>
        </row>
        <row r="3683">
          <cell r="A3683" t="str">
            <v>YZ-BS-1580-NB-2XL</v>
          </cell>
          <cell r="B3683" t="str">
            <v>YZ-BS-1580</v>
          </cell>
        </row>
        <row r="3684">
          <cell r="A3684" t="str">
            <v>YZ-BS-1580-NB-3XL</v>
          </cell>
          <cell r="B3684" t="str">
            <v>YZ-BS-1580</v>
          </cell>
        </row>
        <row r="3685">
          <cell r="A3685" t="str">
            <v>YZ-BS-1580-NB-L</v>
          </cell>
          <cell r="B3685" t="str">
            <v>YZ-BS-1580</v>
          </cell>
        </row>
        <row r="3686">
          <cell r="A3686" t="str">
            <v>YZ-BS-1580-NB-M</v>
          </cell>
          <cell r="B3686" t="str">
            <v>YZ-BS-1580</v>
          </cell>
        </row>
        <row r="3687">
          <cell r="A3687" t="str">
            <v>YZ-BS-1580-NB-M</v>
          </cell>
          <cell r="B3687" t="str">
            <v>YZ-BS-1580</v>
          </cell>
        </row>
        <row r="3688">
          <cell r="A3688" t="str">
            <v>YZ-BS-1580-NB-XL</v>
          </cell>
          <cell r="B3688" t="str">
            <v>YZ-BS-1580</v>
          </cell>
        </row>
        <row r="3689">
          <cell r="A3689" t="str">
            <v>YZ-BS-1640-B0-L</v>
          </cell>
          <cell r="B3689" t="str">
            <v>YZ-BS-1640</v>
          </cell>
        </row>
        <row r="3690">
          <cell r="A3690" t="str">
            <v>YZ-BS-1640-B0-M</v>
          </cell>
          <cell r="B3690" t="str">
            <v>YZ-BS-1640</v>
          </cell>
        </row>
        <row r="3691">
          <cell r="A3691" t="str">
            <v>YZ-BS-1640-B0-S</v>
          </cell>
          <cell r="B3691" t="str">
            <v>YZ-BS-1640</v>
          </cell>
        </row>
        <row r="3692">
          <cell r="A3692" t="str">
            <v>YZ-BS-1640-K0-L</v>
          </cell>
          <cell r="B3692" t="str">
            <v>YZ-BS-1640</v>
          </cell>
        </row>
        <row r="3693">
          <cell r="A3693" t="str">
            <v>YZ-BS-1640-K0-M</v>
          </cell>
          <cell r="B3693" t="str">
            <v>YZ-BS-1640</v>
          </cell>
        </row>
        <row r="3694">
          <cell r="A3694" t="str">
            <v>YZ-BS-1640-K0-S</v>
          </cell>
          <cell r="B3694" t="str">
            <v>YZ-BS-1640</v>
          </cell>
        </row>
        <row r="3695">
          <cell r="A3695" t="str">
            <v>YZ-BS-1640-K0-XL</v>
          </cell>
          <cell r="B3695" t="str">
            <v>YZ-BS-1640</v>
          </cell>
        </row>
        <row r="3696">
          <cell r="A3696" t="str">
            <v>YZ-BS-1640-K0-XXL</v>
          </cell>
          <cell r="B3696" t="str">
            <v>YZ-BS-1640</v>
          </cell>
        </row>
        <row r="3697">
          <cell r="A3697" t="str">
            <v>YZ-BS1701-KO-L</v>
          </cell>
          <cell r="B3697" t="str">
            <v>YZ-BS1701</v>
          </cell>
        </row>
        <row r="3698">
          <cell r="A3698" t="str">
            <v>YZ-BS1701-KO-M</v>
          </cell>
          <cell r="B3698" t="str">
            <v>YZ-BS1701</v>
          </cell>
        </row>
        <row r="3699">
          <cell r="A3699" t="str">
            <v>YZ-BS1701-KO-S</v>
          </cell>
          <cell r="B3699" t="str">
            <v>YZ-BS1701</v>
          </cell>
        </row>
        <row r="3700">
          <cell r="A3700" t="str">
            <v>YZ-BS1701-KO-XL</v>
          </cell>
          <cell r="B3700" t="str">
            <v>YZ-BS1701</v>
          </cell>
        </row>
        <row r="3701">
          <cell r="A3701" t="str">
            <v>YZ-BS1701-KO-XS</v>
          </cell>
          <cell r="B3701" t="str">
            <v>YZ-BS1701</v>
          </cell>
        </row>
        <row r="3702">
          <cell r="A3702" t="str">
            <v>YZ-BS1702-GO-L</v>
          </cell>
          <cell r="B3702" t="str">
            <v>YZ-BS1702</v>
          </cell>
        </row>
        <row r="3703">
          <cell r="A3703" t="str">
            <v>YZ-BS1702-GO-M</v>
          </cell>
          <cell r="B3703" t="str">
            <v>YZ-BS1702</v>
          </cell>
        </row>
        <row r="3704">
          <cell r="A3704" t="str">
            <v>YZ-BS1702-GO-S</v>
          </cell>
          <cell r="B3704" t="str">
            <v>YZ-BS1702</v>
          </cell>
        </row>
        <row r="3705">
          <cell r="A3705" t="str">
            <v>YZ-BS1702-GO-XL</v>
          </cell>
          <cell r="B3705" t="str">
            <v>YZ-BS1702</v>
          </cell>
        </row>
        <row r="3706">
          <cell r="A3706" t="str">
            <v>YZ-BS1702-GO-XS</v>
          </cell>
          <cell r="B3706" t="str">
            <v>YZ-BS1702</v>
          </cell>
        </row>
        <row r="3707">
          <cell r="A3707" t="str">
            <v>YZ-BS1718-R0-2XL</v>
          </cell>
          <cell r="B3707" t="str">
            <v>YZ-BS1718</v>
          </cell>
        </row>
        <row r="3708">
          <cell r="A3708" t="str">
            <v>YZ-BS1718-R0-3XL</v>
          </cell>
          <cell r="B3708" t="str">
            <v>YZ-BS1718</v>
          </cell>
        </row>
        <row r="3709">
          <cell r="A3709" t="str">
            <v>YZ-BS1718-R0-4XL</v>
          </cell>
          <cell r="B3709" t="str">
            <v>YZ-BS1718</v>
          </cell>
        </row>
        <row r="3710">
          <cell r="A3710" t="str">
            <v>YZ-BS1718-R0-L</v>
          </cell>
          <cell r="B3710" t="str">
            <v>YZ-BS1718</v>
          </cell>
        </row>
        <row r="3711">
          <cell r="A3711" t="str">
            <v>YZ-BS1718-R0-M</v>
          </cell>
          <cell r="B3711" t="str">
            <v>YZ-BS1718</v>
          </cell>
        </row>
        <row r="3712">
          <cell r="A3712" t="str">
            <v>YZ-BS1718-R0-S</v>
          </cell>
          <cell r="B3712" t="str">
            <v>YZ-BS1718</v>
          </cell>
        </row>
        <row r="3713">
          <cell r="A3713" t="str">
            <v>YZ-BS1718-R0-XL</v>
          </cell>
          <cell r="B3713" t="str">
            <v>YZ-BS1718</v>
          </cell>
        </row>
        <row r="3714">
          <cell r="A3714" t="str">
            <v>YZ-BS-2216K0</v>
          </cell>
          <cell r="B3714" t="str">
            <v>YZ-BS-2216</v>
          </cell>
        </row>
        <row r="3715">
          <cell r="A3715" t="str">
            <v>YZ-BS-2216K01L</v>
          </cell>
          <cell r="B3715" t="str">
            <v>YZ-BS-2216</v>
          </cell>
        </row>
        <row r="3716">
          <cell r="A3716" t="str">
            <v>YZ-BS-2216K0L</v>
          </cell>
          <cell r="B3716" t="str">
            <v>YZ-BS-2216</v>
          </cell>
        </row>
        <row r="3717">
          <cell r="A3717" t="str">
            <v>YZ-BS-2216K0M</v>
          </cell>
          <cell r="B3717" t="str">
            <v>YZ-BS-2216</v>
          </cell>
        </row>
        <row r="3718">
          <cell r="A3718" t="str">
            <v>YZ-BS-2216K0S</v>
          </cell>
          <cell r="B3718" t="str">
            <v>YZ-BS-2216</v>
          </cell>
        </row>
        <row r="3719">
          <cell r="A3719" t="str">
            <v>YZ-BS5060B2</v>
          </cell>
          <cell r="B3719" t="str">
            <v>YZ-BS5060</v>
          </cell>
        </row>
        <row r="3720">
          <cell r="A3720" t="str">
            <v>YZ-BS5060B21L</v>
          </cell>
          <cell r="B3720" t="str">
            <v>YZ-BS5060</v>
          </cell>
        </row>
        <row r="3721">
          <cell r="A3721" t="str">
            <v>YZ-BS5060B2L</v>
          </cell>
          <cell r="B3721" t="str">
            <v>YZ-BS5060</v>
          </cell>
        </row>
        <row r="3722">
          <cell r="A3722" t="str">
            <v>YZ-BS5060B2M</v>
          </cell>
          <cell r="B3722" t="str">
            <v>YZ-BS5060</v>
          </cell>
        </row>
        <row r="3723">
          <cell r="A3723" t="str">
            <v>YZ-BS5060B2S</v>
          </cell>
          <cell r="B3723" t="str">
            <v>YZ-BS5060</v>
          </cell>
        </row>
        <row r="3724">
          <cell r="A3724" t="str">
            <v>YZ-BS5060R2</v>
          </cell>
          <cell r="B3724" t="str">
            <v>YZ-BS5060</v>
          </cell>
        </row>
        <row r="3725">
          <cell r="A3725" t="str">
            <v>YZ-BS5060R21L</v>
          </cell>
          <cell r="B3725" t="str">
            <v>YZ-BS5060</v>
          </cell>
        </row>
        <row r="3726">
          <cell r="A3726" t="str">
            <v>YZ-BS5060R2L</v>
          </cell>
          <cell r="B3726" t="str">
            <v>YZ-BS5060</v>
          </cell>
        </row>
        <row r="3727">
          <cell r="A3727" t="str">
            <v>YZ-BS5060R2M</v>
          </cell>
          <cell r="B3727" t="str">
            <v>YZ-BS5060</v>
          </cell>
        </row>
        <row r="3728">
          <cell r="A3728" t="str">
            <v>YZ-BS5060R2S</v>
          </cell>
          <cell r="B3728" t="str">
            <v>YZ-BS5060</v>
          </cell>
        </row>
        <row r="3729">
          <cell r="A3729" t="str">
            <v>YZ-BS5060Y0</v>
          </cell>
          <cell r="B3729" t="str">
            <v>YZ-BS5060</v>
          </cell>
        </row>
        <row r="3730">
          <cell r="A3730" t="str">
            <v>YZ-BS5060Y01L</v>
          </cell>
          <cell r="B3730" t="str">
            <v>YZ-BS5060</v>
          </cell>
        </row>
        <row r="3731">
          <cell r="A3731" t="str">
            <v>YZ-BS5060Y0L</v>
          </cell>
          <cell r="B3731" t="str">
            <v>YZ-BS5060</v>
          </cell>
        </row>
        <row r="3732">
          <cell r="A3732" t="str">
            <v>YZ-BS5060Y0M</v>
          </cell>
          <cell r="B3732" t="str">
            <v>YZ-BS5060</v>
          </cell>
        </row>
        <row r="3733">
          <cell r="A3733" t="str">
            <v>YZ-BS5060Y0S</v>
          </cell>
          <cell r="B3733" t="str">
            <v>YZ-BS5060</v>
          </cell>
        </row>
        <row r="3734">
          <cell r="A3734" t="str">
            <v>YZ-BS5118Da0L</v>
          </cell>
          <cell r="B3734" t="str">
            <v>YZ-BS5118</v>
          </cell>
        </row>
        <row r="3735">
          <cell r="A3735" t="str">
            <v>YZ-BS5118Da1L</v>
          </cell>
          <cell r="B3735" t="str">
            <v>YZ-BS5118</v>
          </cell>
        </row>
        <row r="3736">
          <cell r="A3736" t="str">
            <v>YZ-BS5118DaM</v>
          </cell>
          <cell r="B3736" t="str">
            <v>YZ-BS5118</v>
          </cell>
        </row>
        <row r="3737">
          <cell r="A3737" t="str">
            <v>YZ-BS5118DaS</v>
          </cell>
          <cell r="B3737" t="str">
            <v>YZ-BS5118</v>
          </cell>
        </row>
        <row r="3738">
          <cell r="A3738" t="str">
            <v>YZ-BS5118DaXS</v>
          </cell>
          <cell r="B3738" t="str">
            <v>YZ-BS5118</v>
          </cell>
        </row>
        <row r="3739">
          <cell r="A3739" t="str">
            <v>YZ-BS-5505Da0L</v>
          </cell>
          <cell r="B3739" t="str">
            <v>YZ-BS-5505</v>
          </cell>
        </row>
        <row r="3740">
          <cell r="A3740" t="str">
            <v>YZ-BS-5505DaM</v>
          </cell>
          <cell r="B3740" t="str">
            <v>YZ-BS-5505</v>
          </cell>
        </row>
        <row r="3741">
          <cell r="A3741" t="str">
            <v>YZ-BS-5505DaS</v>
          </cell>
          <cell r="B3741" t="str">
            <v>YZ-BS-5505</v>
          </cell>
        </row>
        <row r="3742">
          <cell r="A3742" t="str">
            <v>YZ-BS-5505DaXL</v>
          </cell>
          <cell r="B3742" t="str">
            <v>YZ-BS-5505</v>
          </cell>
        </row>
        <row r="3743">
          <cell r="A3743" t="str">
            <v>YZ-BS-5505DaXS</v>
          </cell>
          <cell r="B3743" t="str">
            <v>YZ-BS-5505</v>
          </cell>
        </row>
        <row r="3744">
          <cell r="A3744" t="str">
            <v>YZ-BS-5505DaXXL</v>
          </cell>
          <cell r="B3744" t="str">
            <v>YZ-BS-5505</v>
          </cell>
        </row>
        <row r="3745">
          <cell r="A3745" t="str">
            <v>YZ-BS-5505JR0L</v>
          </cell>
          <cell r="B3745" t="str">
            <v>YZ-BS-5505</v>
          </cell>
        </row>
        <row r="3746">
          <cell r="A3746" t="str">
            <v>YZ-BS-5505JR0S</v>
          </cell>
          <cell r="B3746" t="str">
            <v>YZ-BS-5505</v>
          </cell>
        </row>
        <row r="3747">
          <cell r="A3747" t="str">
            <v>YZ-BS-5505JRM</v>
          </cell>
          <cell r="B3747" t="str">
            <v>YZ-BS-5505</v>
          </cell>
        </row>
        <row r="3748">
          <cell r="A3748" t="str">
            <v>YZ-BS-5505JRXL</v>
          </cell>
          <cell r="B3748" t="str">
            <v>YZ-BS-5505</v>
          </cell>
        </row>
        <row r="3749">
          <cell r="A3749" t="str">
            <v>YZ-BS-5505JRXS</v>
          </cell>
          <cell r="B3749" t="str">
            <v>YZ-BS-5505</v>
          </cell>
        </row>
        <row r="3750">
          <cell r="A3750" t="str">
            <v>YZ-BS-5505JRXXL</v>
          </cell>
          <cell r="B3750" t="str">
            <v>YZ-BS-5505</v>
          </cell>
        </row>
        <row r="3751">
          <cell r="A3751" t="str">
            <v>YZ-BS-5505K0-2XL</v>
          </cell>
          <cell r="B3751" t="str">
            <v>YZ-BS-5505</v>
          </cell>
        </row>
        <row r="3752">
          <cell r="A3752" t="str">
            <v>YZ-BS-5505K0-L</v>
          </cell>
          <cell r="B3752" t="str">
            <v>YZ-BS-5505</v>
          </cell>
        </row>
        <row r="3753">
          <cell r="A3753" t="str">
            <v>YZ-BS-5505K0-M</v>
          </cell>
          <cell r="B3753" t="str">
            <v>YZ-BS-5505</v>
          </cell>
        </row>
        <row r="3754">
          <cell r="A3754" t="str">
            <v>YZ-BS-5505K0-S</v>
          </cell>
          <cell r="B3754" t="str">
            <v>YZ-BS-5505</v>
          </cell>
        </row>
        <row r="3755">
          <cell r="A3755" t="str">
            <v>YZ-BS-5505K0-XL</v>
          </cell>
          <cell r="B3755" t="str">
            <v>YZ-BS-5505</v>
          </cell>
        </row>
        <row r="3756">
          <cell r="A3756" t="str">
            <v>YZ-BS-5505K0-XS</v>
          </cell>
          <cell r="B3756" t="str">
            <v>YZ-BS-5505</v>
          </cell>
        </row>
        <row r="3757">
          <cell r="A3757" t="str">
            <v>YZ-BS-5505Lb0XS</v>
          </cell>
          <cell r="B3757" t="str">
            <v>YZ-BS-5505</v>
          </cell>
        </row>
        <row r="3758">
          <cell r="A3758" t="str">
            <v>YZ-BS-5505LbL</v>
          </cell>
          <cell r="B3758" t="str">
            <v>YZ-BS-5505</v>
          </cell>
        </row>
        <row r="3759">
          <cell r="A3759" t="str">
            <v>YZ-BS-5505LbM</v>
          </cell>
          <cell r="B3759" t="str">
            <v>YZ-BS-5505</v>
          </cell>
        </row>
        <row r="3760">
          <cell r="A3760" t="str">
            <v>YZ-BS-5505LbS</v>
          </cell>
          <cell r="B3760" t="str">
            <v>YZ-BS-5505</v>
          </cell>
        </row>
        <row r="3761">
          <cell r="A3761" t="str">
            <v>YZ-BS-5505LbXL</v>
          </cell>
          <cell r="B3761" t="str">
            <v>YZ-BS-5505</v>
          </cell>
        </row>
        <row r="3762">
          <cell r="A3762" t="str">
            <v>YZ-BS-5505LbXXL</v>
          </cell>
          <cell r="B3762" t="str">
            <v>YZ-BS-5505</v>
          </cell>
        </row>
        <row r="3763">
          <cell r="A3763" t="str">
            <v>YZ-BS-5505-R0-2XL</v>
          </cell>
          <cell r="B3763" t="str">
            <v>YZ-BS-5505</v>
          </cell>
        </row>
        <row r="3764">
          <cell r="A3764" t="str">
            <v>YZ-BS-5505-R0-L</v>
          </cell>
          <cell r="B3764" t="str">
            <v>YZ-BS-5505</v>
          </cell>
        </row>
        <row r="3765">
          <cell r="A3765" t="str">
            <v>YZ-BS-5505-R0-M</v>
          </cell>
          <cell r="B3765" t="str">
            <v>YZ-BS-5505</v>
          </cell>
        </row>
        <row r="3766">
          <cell r="A3766" t="str">
            <v>YZ-BS-5505-R0-S</v>
          </cell>
          <cell r="B3766" t="str">
            <v>YZ-BS-5505</v>
          </cell>
        </row>
        <row r="3767">
          <cell r="A3767" t="str">
            <v>YZ-BS-5505-R0-XL</v>
          </cell>
          <cell r="B3767" t="str">
            <v>YZ-BS-5505</v>
          </cell>
        </row>
        <row r="3768">
          <cell r="A3768" t="str">
            <v>YZ-BS-5505-R0-XS</v>
          </cell>
          <cell r="B3768" t="str">
            <v>YZ-BS-5505</v>
          </cell>
        </row>
        <row r="3769">
          <cell r="A3769" t="str">
            <v>YZ-BS-7438B04XL</v>
          </cell>
          <cell r="B3769" t="str">
            <v>YZ-BS-7438</v>
          </cell>
        </row>
        <row r="3770">
          <cell r="A3770" t="str">
            <v>YZ-BS-7438B0L</v>
          </cell>
          <cell r="B3770" t="str">
            <v>YZ-BS-7438</v>
          </cell>
        </row>
        <row r="3771">
          <cell r="A3771" t="str">
            <v>YZ-BS-7438B0M</v>
          </cell>
          <cell r="B3771" t="str">
            <v>YZ-BS-7438</v>
          </cell>
        </row>
        <row r="3772">
          <cell r="A3772" t="str">
            <v>YZ-BS-7438B0XL</v>
          </cell>
          <cell r="B3772" t="str">
            <v>YZ-BS-7438</v>
          </cell>
        </row>
        <row r="3773">
          <cell r="A3773" t="str">
            <v>YZ-BS-7438B0XXL</v>
          </cell>
          <cell r="B3773" t="str">
            <v>YZ-BS-7438</v>
          </cell>
        </row>
        <row r="3774">
          <cell r="A3774" t="str">
            <v>YZ-BS-7438B0XXXL</v>
          </cell>
          <cell r="B3774" t="str">
            <v>YZ-BS-7438</v>
          </cell>
        </row>
        <row r="3775">
          <cell r="A3775" t="str">
            <v>YZ-BS-7438K04xL</v>
          </cell>
          <cell r="B3775" t="str">
            <v>YZ-BS-7438</v>
          </cell>
        </row>
        <row r="3776">
          <cell r="A3776" t="str">
            <v>YZ-BS-7438K0L</v>
          </cell>
          <cell r="B3776" t="str">
            <v>YZ-BS-7438</v>
          </cell>
        </row>
        <row r="3777">
          <cell r="A3777" t="str">
            <v>YZ-BS-7438K0M</v>
          </cell>
          <cell r="B3777" t="str">
            <v>YZ-BS-7438</v>
          </cell>
        </row>
        <row r="3778">
          <cell r="A3778" t="str">
            <v>YZ-BS-7438K0XL</v>
          </cell>
          <cell r="B3778" t="str">
            <v>YZ-BS-7438</v>
          </cell>
        </row>
        <row r="3779">
          <cell r="A3779" t="str">
            <v>YZ-BS-7438K0XXL</v>
          </cell>
          <cell r="B3779" t="str">
            <v>YZ-BS-7438</v>
          </cell>
        </row>
        <row r="3780">
          <cell r="A3780" t="str">
            <v>YZ-BS-7438K0XXXL</v>
          </cell>
          <cell r="B3780" t="str">
            <v>YZ-BS-7438</v>
          </cell>
        </row>
        <row r="3781">
          <cell r="A3781" t="str">
            <v>YZ-BS-BKN1703-R0-L</v>
          </cell>
          <cell r="B3781" t="str">
            <v>YZ-BS-BKN1703</v>
          </cell>
        </row>
        <row r="3782">
          <cell r="A3782" t="str">
            <v>YZ-BS-BKN1703-R0-M</v>
          </cell>
          <cell r="B3782" t="str">
            <v>YZ-BS-BKN1703</v>
          </cell>
        </row>
        <row r="3783">
          <cell r="A3783" t="str">
            <v>YZ-BS-BKN1703-R0-S</v>
          </cell>
          <cell r="B3783" t="str">
            <v>YZ-BS-BKN1703</v>
          </cell>
        </row>
        <row r="3784">
          <cell r="A3784" t="str">
            <v>YZ-BS-BKN1703-R0-XL</v>
          </cell>
          <cell r="B3784" t="str">
            <v>YZ-BS-BKN1703</v>
          </cell>
        </row>
        <row r="3785">
          <cell r="A3785" t="str">
            <v>YZ-BS-BKN1703-R0-XS</v>
          </cell>
          <cell r="B3785" t="str">
            <v>YZ-BS-BKN1703</v>
          </cell>
        </row>
        <row r="3786">
          <cell r="A3786" t="str">
            <v>YZ-BS-BS5119ZL-2XL</v>
          </cell>
          <cell r="B3786" t="str">
            <v>YZ-BS-BS5119</v>
          </cell>
        </row>
        <row r="3787">
          <cell r="A3787" t="str">
            <v>YZ-BS-BS5119ZL-3XL</v>
          </cell>
          <cell r="B3787" t="str">
            <v>YZ-BS-BS5119</v>
          </cell>
        </row>
        <row r="3788">
          <cell r="A3788" t="str">
            <v>YZ-BS-BS5119ZL-L</v>
          </cell>
          <cell r="B3788" t="str">
            <v>YZ-BS-BS5119</v>
          </cell>
        </row>
        <row r="3789">
          <cell r="A3789" t="str">
            <v>YZ-BS-BS5119ZL-M</v>
          </cell>
          <cell r="B3789" t="str">
            <v>YZ-BS-BS5119</v>
          </cell>
        </row>
        <row r="3790">
          <cell r="A3790" t="str">
            <v>YZ-BS-BS5119ZL-XL</v>
          </cell>
          <cell r="B3790" t="str">
            <v>YZ-BS-BS5119</v>
          </cell>
        </row>
        <row r="3791">
          <cell r="A3791" t="str">
            <v>YZ-BS-BS5119ZLXL2XL</v>
          </cell>
          <cell r="B3791" t="str">
            <v>YZ-BS-BS5119</v>
          </cell>
        </row>
        <row r="3792">
          <cell r="A3792" t="str">
            <v>YZ-BS-BS5119ZLXL3XL</v>
          </cell>
          <cell r="B3792" t="str">
            <v>YZ-BS-BS5119</v>
          </cell>
        </row>
        <row r="3793">
          <cell r="A3793" t="str">
            <v>YZ-BS-BS5119ZLXL4XL</v>
          </cell>
          <cell r="B3793" t="str">
            <v>YZ-BS-BS5119</v>
          </cell>
        </row>
        <row r="3794">
          <cell r="A3794" t="str">
            <v>YZ-BS-BS5119ZLXL5XL</v>
          </cell>
          <cell r="B3794" t="str">
            <v>YZ-BS-BS5119</v>
          </cell>
        </row>
        <row r="3795">
          <cell r="A3795" t="str">
            <v>YZ-BS-BS5119ZLXLXL</v>
          </cell>
          <cell r="B3795" t="str">
            <v>YZ-BS-BS5119</v>
          </cell>
        </row>
        <row r="3796">
          <cell r="A3796" t="str">
            <v>YZ-BS-BShyl5119K02XL</v>
          </cell>
          <cell r="B3796" t="str">
            <v>YZ-BS-BShyl5119</v>
          </cell>
        </row>
        <row r="3797">
          <cell r="A3797" t="str">
            <v>YZ-BS-BShyl5119-K0-2XL</v>
          </cell>
          <cell r="B3797" t="str">
            <v>YZ-BS-BShyl5119</v>
          </cell>
        </row>
        <row r="3798">
          <cell r="A3798" t="str">
            <v>YZ-BS-BShyl5119K03XL</v>
          </cell>
          <cell r="B3798" t="str">
            <v>YZ-BS-BShyl5119</v>
          </cell>
        </row>
        <row r="3799">
          <cell r="A3799" t="str">
            <v>YZ-BS-BShyl5119-K0-3XL</v>
          </cell>
          <cell r="B3799" t="str">
            <v>YZ-BS-BShyl5119</v>
          </cell>
        </row>
        <row r="3800">
          <cell r="A3800" t="str">
            <v>YZ-BS-BShyl5119-K0BD-3XL</v>
          </cell>
          <cell r="B3800" t="str">
            <v>YZ-BS-BShyl5119</v>
          </cell>
        </row>
        <row r="3801">
          <cell r="A3801" t="str">
            <v>YZ-BS-BShyl5119-K0BD-4XL</v>
          </cell>
          <cell r="B3801" t="str">
            <v>YZ-BS-BShyl5119</v>
          </cell>
        </row>
        <row r="3802">
          <cell r="A3802" t="str">
            <v>YZ-BS-BShyl5119-K0BD-XL</v>
          </cell>
          <cell r="B3802" t="str">
            <v>YZ-BS-BShyl5119</v>
          </cell>
        </row>
        <row r="3803">
          <cell r="A3803" t="str">
            <v>YZ-BS-BShyl5119K0L</v>
          </cell>
          <cell r="B3803" t="str">
            <v>YZ-BS-BShyl5119</v>
          </cell>
        </row>
        <row r="3804">
          <cell r="A3804" t="str">
            <v>YZ-BS-BShyl5119K0M</v>
          </cell>
          <cell r="B3804" t="str">
            <v>YZ-BS-BShyl5119</v>
          </cell>
        </row>
        <row r="3805">
          <cell r="A3805" t="str">
            <v>YZ-BS-BShyl5119-K0-M</v>
          </cell>
          <cell r="B3805" t="str">
            <v>YZ-BS-BShyl5119</v>
          </cell>
        </row>
        <row r="3806">
          <cell r="A3806" t="str">
            <v>YZ-BS-BShyl5119K0XL</v>
          </cell>
          <cell r="B3806" t="str">
            <v>YZ-BS-BShyl5119</v>
          </cell>
        </row>
        <row r="3807">
          <cell r="A3807" t="str">
            <v>YZ-BS-BShyl5119-K0-XL</v>
          </cell>
          <cell r="B3807" t="str">
            <v>YZ-BS-BShyl5119</v>
          </cell>
        </row>
        <row r="3808">
          <cell r="A3808" t="str">
            <v>YZ-BS-BShyl5119-YH-2XL</v>
          </cell>
          <cell r="B3808" t="str">
            <v>YZ-BS-BShyl5119</v>
          </cell>
        </row>
        <row r="3809">
          <cell r="A3809" t="str">
            <v>YZ-BS-BShyl5119-YH-3XL</v>
          </cell>
          <cell r="B3809" t="str">
            <v>YZ-BS-BShyl5119</v>
          </cell>
        </row>
        <row r="3810">
          <cell r="A3810" t="str">
            <v>YZ-BS-BShyl5119-YH-4XL</v>
          </cell>
          <cell r="B3810" t="str">
            <v>YZ-BS-BShyl5119</v>
          </cell>
        </row>
        <row r="3811">
          <cell r="A3811" t="str">
            <v>YZ-BS-BShyl5119-YH-5XL</v>
          </cell>
          <cell r="B3811" t="str">
            <v>YZ-BS-BShyl5119</v>
          </cell>
        </row>
        <row r="3812">
          <cell r="A3812" t="str">
            <v>YZ-BS-BShyl5119-YH-L</v>
          </cell>
          <cell r="B3812" t="str">
            <v>YZ-BS-BShyl5119</v>
          </cell>
        </row>
        <row r="3813">
          <cell r="A3813" t="str">
            <v>YZ-BS-BShyl5119-YH-M</v>
          </cell>
          <cell r="B3813" t="str">
            <v>YZ-BS-BShyl5119</v>
          </cell>
        </row>
        <row r="3814">
          <cell r="A3814" t="str">
            <v>YZ-BS-BShyl5119-YH-XL</v>
          </cell>
          <cell r="B3814" t="str">
            <v>YZ-BS-BShyl5119</v>
          </cell>
        </row>
        <row r="3815">
          <cell r="A3815" t="str">
            <v>YZ-BS-BShyl5119-YT-2XL</v>
          </cell>
          <cell r="B3815" t="str">
            <v>YZ-BS-BShyl5119</v>
          </cell>
        </row>
        <row r="3816">
          <cell r="A3816" t="str">
            <v>YZ-BS-BShyl5119-YT-3XL</v>
          </cell>
          <cell r="B3816" t="str">
            <v>YZ-BS-BShyl5119</v>
          </cell>
        </row>
        <row r="3817">
          <cell r="A3817" t="str">
            <v>YZ-BS-BShyl5119-YT-4XL</v>
          </cell>
          <cell r="B3817" t="str">
            <v>YZ-BS-BShyl5119</v>
          </cell>
        </row>
        <row r="3818">
          <cell r="A3818" t="str">
            <v>YZ-BS-BShyl5119-YT-5XL</v>
          </cell>
          <cell r="B3818" t="str">
            <v>YZ-BS-BShyl5119</v>
          </cell>
        </row>
        <row r="3819">
          <cell r="A3819" t="str">
            <v>YZ-BS-BShyl5119-YT-L</v>
          </cell>
          <cell r="B3819" t="str">
            <v>YZ-BS-BShyl5119</v>
          </cell>
        </row>
        <row r="3820">
          <cell r="A3820" t="str">
            <v>YZ-BS-BShyl5119-YT-M</v>
          </cell>
          <cell r="B3820" t="str">
            <v>YZ-BS-BShyl5119</v>
          </cell>
        </row>
        <row r="3821">
          <cell r="A3821" t="str">
            <v>YZ-BS-BShyl5119-YT-XL</v>
          </cell>
          <cell r="B3821" t="str">
            <v>YZ-BS-BShyl5119</v>
          </cell>
        </row>
        <row r="3822">
          <cell r="A3822" t="str">
            <v>YZ-BS-BShyl5119-ZLBD-3XL</v>
          </cell>
          <cell r="B3822" t="str">
            <v>YZ-BS-BShyl5119</v>
          </cell>
        </row>
        <row r="3823">
          <cell r="A3823" t="str">
            <v>YZ-BS-BShyl5119-ZLBD-L</v>
          </cell>
          <cell r="B3823" t="str">
            <v>YZ-BS-BShyl5119</v>
          </cell>
        </row>
        <row r="3824">
          <cell r="A3824" t="str">
            <v>YZ-BS-BShyl5119-ZLBD-M</v>
          </cell>
          <cell r="B3824" t="str">
            <v>YZ-BS-BShyl5119</v>
          </cell>
        </row>
        <row r="3825">
          <cell r="A3825" t="str">
            <v>YZ-BS-BShyl5119-ZLBD-XL</v>
          </cell>
          <cell r="B3825" t="str">
            <v>YZ-BS-BShyl5119</v>
          </cell>
        </row>
        <row r="3826">
          <cell r="A3826" t="str">
            <v>YZ-BS-BSLLHT2XL</v>
          </cell>
          <cell r="B3826" t="str">
            <v>YZ-BS-BSLL</v>
          </cell>
        </row>
        <row r="3827">
          <cell r="A3827" t="str">
            <v>YZ-BS-BSLLHT3XL</v>
          </cell>
          <cell r="B3827" t="str">
            <v>YZ-BS-BSLL</v>
          </cell>
        </row>
        <row r="3828">
          <cell r="A3828" t="str">
            <v>YZ-BS-BSLLHT4XL</v>
          </cell>
          <cell r="B3828" t="str">
            <v>YZ-BS-BSLL</v>
          </cell>
        </row>
        <row r="3829">
          <cell r="A3829" t="str">
            <v>YZ-BS-BSLLHTL</v>
          </cell>
          <cell r="B3829" t="str">
            <v>YZ-BS-BSLL</v>
          </cell>
        </row>
        <row r="3830">
          <cell r="A3830" t="str">
            <v>YZ-BS-BSLLHTM</v>
          </cell>
          <cell r="B3830" t="str">
            <v>YZ-BS-BSLL</v>
          </cell>
        </row>
        <row r="3831">
          <cell r="A3831" t="str">
            <v>YZ-BS-BSLLHTS</v>
          </cell>
          <cell r="B3831" t="str">
            <v>YZ-BS-BSLL</v>
          </cell>
        </row>
        <row r="3832">
          <cell r="A3832" t="str">
            <v>YZ-BS-BSLLHTXL</v>
          </cell>
          <cell r="B3832" t="str">
            <v>YZ-BS-BSLL</v>
          </cell>
        </row>
        <row r="3833">
          <cell r="A3833" t="str">
            <v>YZ-BS-BSLLIT2XL</v>
          </cell>
          <cell r="B3833" t="str">
            <v>YZ-BS-BSLL</v>
          </cell>
        </row>
        <row r="3834">
          <cell r="A3834" t="str">
            <v>YZ-BS-BSLLIT3XL</v>
          </cell>
          <cell r="B3834" t="str">
            <v>YZ-BS-BSLL</v>
          </cell>
        </row>
        <row r="3835">
          <cell r="A3835" t="str">
            <v>YZ-BS-BSLLIT4XL</v>
          </cell>
          <cell r="B3835" t="str">
            <v>YZ-BS-BSLL</v>
          </cell>
        </row>
        <row r="3836">
          <cell r="A3836" t="str">
            <v>YZ-BS-BSLLITL</v>
          </cell>
          <cell r="B3836" t="str">
            <v>YZ-BS-BSLL</v>
          </cell>
        </row>
        <row r="3837">
          <cell r="A3837" t="str">
            <v>YZ-BS-BSLLITM</v>
          </cell>
          <cell r="B3837" t="str">
            <v>YZ-BS-BSLL</v>
          </cell>
        </row>
        <row r="3838">
          <cell r="A3838" t="str">
            <v>YZ-BS-BSLLITS</v>
          </cell>
          <cell r="B3838" t="str">
            <v>YZ-BS-BSLL</v>
          </cell>
        </row>
        <row r="3839">
          <cell r="A3839" t="str">
            <v>YZ-BS-BSLLITXL</v>
          </cell>
          <cell r="B3839" t="str">
            <v>YZ-BS-BSLL</v>
          </cell>
        </row>
        <row r="3840">
          <cell r="A3840" t="str">
            <v>YZ-BS-BSLLK02XL</v>
          </cell>
          <cell r="B3840" t="str">
            <v>YZ-BS-BSLL</v>
          </cell>
        </row>
        <row r="3841">
          <cell r="A3841" t="str">
            <v>YZ-BS-BSLLK03XL</v>
          </cell>
          <cell r="B3841" t="str">
            <v>YZ-BS-BSLL</v>
          </cell>
        </row>
        <row r="3842">
          <cell r="A3842" t="str">
            <v>YZ-BS-BSLLK04XL</v>
          </cell>
          <cell r="B3842" t="str">
            <v>YZ-BS-BSLL</v>
          </cell>
        </row>
        <row r="3843">
          <cell r="A3843" t="str">
            <v>YZ-BS-BSLLK0L</v>
          </cell>
          <cell r="B3843" t="str">
            <v>YZ-BS-BSLL</v>
          </cell>
        </row>
        <row r="3844">
          <cell r="A3844" t="str">
            <v>YZ-BS-BSLLK0M</v>
          </cell>
          <cell r="B3844" t="str">
            <v>YZ-BS-BSLL</v>
          </cell>
        </row>
        <row r="3845">
          <cell r="A3845" t="str">
            <v>YZ-BS-BSLLK0S</v>
          </cell>
          <cell r="B3845" t="str">
            <v>YZ-BS-BSLL</v>
          </cell>
        </row>
        <row r="3846">
          <cell r="A3846" t="str">
            <v>YZ-BS-BSLLK0XL</v>
          </cell>
          <cell r="B3846" t="str">
            <v>YZ-BS-BSLL</v>
          </cell>
        </row>
        <row r="3847">
          <cell r="A3847" t="str">
            <v>YZ-BS-BSLLK0XXL</v>
          </cell>
          <cell r="B3847" t="str">
            <v>YZ-BS-BSLL</v>
          </cell>
        </row>
        <row r="3848">
          <cell r="A3848" t="str">
            <v>YZ-BS-CSM005-G0-M</v>
          </cell>
          <cell r="B3848" t="str">
            <v>YZ-BS-CSM005</v>
          </cell>
        </row>
        <row r="3849">
          <cell r="A3849" t="str">
            <v>YZ-BS-CSM007-K0-M</v>
          </cell>
          <cell r="B3849" t="str">
            <v>YZ-BS-CSM007</v>
          </cell>
        </row>
        <row r="3850">
          <cell r="A3850" t="str">
            <v>YZ-BS-CSM007-PI-M</v>
          </cell>
          <cell r="B3850" t="str">
            <v>YZ-BS-CSM007</v>
          </cell>
        </row>
        <row r="3851">
          <cell r="A3851" t="str">
            <v>YZ-BS-CSM007-W0-L</v>
          </cell>
          <cell r="B3851" t="str">
            <v>YZ-BS-CSM007</v>
          </cell>
        </row>
        <row r="3852">
          <cell r="A3852" t="str">
            <v>YZ-BS-CSM007-W0-M</v>
          </cell>
          <cell r="B3852" t="str">
            <v>YZ-BS-CSM007</v>
          </cell>
        </row>
        <row r="3853">
          <cell r="A3853" t="str">
            <v>YZ-BS-CSM007-W0-S</v>
          </cell>
          <cell r="B3853" t="str">
            <v>YZ-BS-CSM007</v>
          </cell>
        </row>
        <row r="3854">
          <cell r="A3854" t="str">
            <v>YZ-BS-HB8631-BO-L</v>
          </cell>
          <cell r="B3854" t="str">
            <v>YZ-BS-HB8631</v>
          </cell>
        </row>
        <row r="3855">
          <cell r="A3855" t="str">
            <v>YZ-BS-HB8631-BO-M</v>
          </cell>
          <cell r="B3855" t="str">
            <v>YZ-BS-HB8631</v>
          </cell>
        </row>
        <row r="3856">
          <cell r="A3856" t="str">
            <v>YZ-BS-HB8631-BO-S</v>
          </cell>
          <cell r="B3856" t="str">
            <v>YZ-BS-HB8631</v>
          </cell>
        </row>
        <row r="3857">
          <cell r="A3857" t="str">
            <v>YZ-BS-HB8631-GO-L</v>
          </cell>
          <cell r="B3857" t="str">
            <v>YZ-BS-HB8631</v>
          </cell>
        </row>
        <row r="3858">
          <cell r="A3858" t="str">
            <v>YZ-BS-HB8631-GO-M</v>
          </cell>
          <cell r="B3858" t="str">
            <v>YZ-BS-HB8631</v>
          </cell>
        </row>
        <row r="3859">
          <cell r="A3859" t="str">
            <v>YZ-BS-HB8631-GO-S</v>
          </cell>
          <cell r="B3859" t="str">
            <v>YZ-BS-HB8631</v>
          </cell>
        </row>
        <row r="3860">
          <cell r="A3860" t="str">
            <v>YZ-BS-HB8631-PI-L</v>
          </cell>
          <cell r="B3860" t="str">
            <v>YZ-BS-HB8631</v>
          </cell>
        </row>
        <row r="3861">
          <cell r="A3861" t="str">
            <v>YZ-BS-HB8631-PI-M</v>
          </cell>
          <cell r="B3861" t="str">
            <v>YZ-BS-HB8631</v>
          </cell>
        </row>
        <row r="3862">
          <cell r="A3862" t="str">
            <v>YZ-BS-HB8631-PI-S</v>
          </cell>
          <cell r="B3862" t="str">
            <v>YZ-BS-HB8631</v>
          </cell>
        </row>
        <row r="3863">
          <cell r="A3863" t="str">
            <v>YZ-BS-HB8995-GO-L</v>
          </cell>
          <cell r="B3863" t="str">
            <v>YZ-BS-HB8995</v>
          </cell>
        </row>
        <row r="3864">
          <cell r="A3864" t="str">
            <v>YZ-BS-HB8995-GO-M</v>
          </cell>
          <cell r="B3864" t="str">
            <v>YZ-BS-HB8995</v>
          </cell>
        </row>
        <row r="3865">
          <cell r="A3865" t="str">
            <v>YZ-BS-HB8995-GO-S</v>
          </cell>
          <cell r="B3865" t="str">
            <v>YZ-BS-HB8995</v>
          </cell>
        </row>
        <row r="3866">
          <cell r="A3866" t="str">
            <v>YZ-BS-HB8995-PI-L</v>
          </cell>
          <cell r="B3866" t="str">
            <v>YZ-BS-HB8995</v>
          </cell>
        </row>
        <row r="3867">
          <cell r="A3867" t="str">
            <v>YZ-BS-HB8995-PI-M</v>
          </cell>
          <cell r="B3867" t="str">
            <v>YZ-BS-HB8995</v>
          </cell>
        </row>
        <row r="3868">
          <cell r="A3868" t="str">
            <v>YZ-BS-HB8995-PI-S</v>
          </cell>
          <cell r="B3868" t="str">
            <v>YZ-BS-HB8995</v>
          </cell>
        </row>
        <row r="3869">
          <cell r="A3869" t="str">
            <v>YZ-BS-HB8995-PO-L</v>
          </cell>
          <cell r="B3869" t="str">
            <v>YZ-BS-HB8995</v>
          </cell>
        </row>
        <row r="3870">
          <cell r="A3870" t="str">
            <v>YZ-BS-HB8995-PO-M</v>
          </cell>
          <cell r="B3870" t="str">
            <v>YZ-BS-HB8995</v>
          </cell>
        </row>
        <row r="3871">
          <cell r="A3871" t="str">
            <v>YZ-BS-HB8995-PO-S</v>
          </cell>
          <cell r="B3871" t="str">
            <v>YZ-BS-HB8995</v>
          </cell>
        </row>
        <row r="3872">
          <cell r="A3872" t="str">
            <v>YZ-BS-HE13037EZ1L</v>
          </cell>
          <cell r="B3872" t="str">
            <v>YZ-BS-HE13037</v>
          </cell>
        </row>
        <row r="3873">
          <cell r="A3873" t="str">
            <v>YZ-BS-HE13037EZ2L</v>
          </cell>
          <cell r="B3873" t="str">
            <v>YZ-BS-HE13037</v>
          </cell>
        </row>
        <row r="3874">
          <cell r="A3874" t="str">
            <v>YZ-BS-HE13037EZ3L</v>
          </cell>
          <cell r="B3874" t="str">
            <v>YZ-BS-HE13037</v>
          </cell>
        </row>
        <row r="3875">
          <cell r="A3875" t="str">
            <v>YZ-BS-HE13037EZ4L</v>
          </cell>
          <cell r="B3875" t="str">
            <v>YZ-BS-HE13037</v>
          </cell>
        </row>
        <row r="3876">
          <cell r="A3876" t="str">
            <v>YZ-BS-HE13037EZ5L</v>
          </cell>
          <cell r="B3876" t="str">
            <v>YZ-BS-HE13037</v>
          </cell>
        </row>
        <row r="3877">
          <cell r="A3877" t="str">
            <v>YZ-BS-HE13037Or1L</v>
          </cell>
          <cell r="B3877" t="str">
            <v>YZ-BS-HE13037</v>
          </cell>
        </row>
        <row r="3878">
          <cell r="A3878" t="str">
            <v>YZ-BS-HE13037Or2L</v>
          </cell>
          <cell r="B3878" t="str">
            <v>YZ-BS-HE13037</v>
          </cell>
        </row>
        <row r="3879">
          <cell r="A3879" t="str">
            <v>YZ-BS-HE13037Or3L</v>
          </cell>
          <cell r="B3879" t="str">
            <v>YZ-BS-HE13037</v>
          </cell>
        </row>
        <row r="3880">
          <cell r="A3880" t="str">
            <v>YZ-BS-HE13037Or4L</v>
          </cell>
          <cell r="B3880" t="str">
            <v>YZ-BS-HE13037</v>
          </cell>
        </row>
        <row r="3881">
          <cell r="A3881" t="str">
            <v>YZ-BS-HE13037Or5L</v>
          </cell>
          <cell r="B3881" t="str">
            <v>YZ-BS-HE13037</v>
          </cell>
        </row>
        <row r="3882">
          <cell r="A3882" t="str">
            <v>YZ-BS-HE13037Pu1L</v>
          </cell>
          <cell r="B3882" t="str">
            <v>YZ-BS-HE13037</v>
          </cell>
        </row>
        <row r="3883">
          <cell r="A3883" t="str">
            <v>YZ-BS-HE13037Pu2L</v>
          </cell>
          <cell r="B3883" t="str">
            <v>YZ-BS-HE13037</v>
          </cell>
        </row>
        <row r="3884">
          <cell r="A3884" t="str">
            <v>YZ-BS-HE13037Pu3L</v>
          </cell>
          <cell r="B3884" t="str">
            <v>YZ-BS-HE13037</v>
          </cell>
        </row>
        <row r="3885">
          <cell r="A3885" t="str">
            <v>YZ-BS-HE13037Pu4L</v>
          </cell>
          <cell r="B3885" t="str">
            <v>YZ-BS-HE13037</v>
          </cell>
        </row>
        <row r="3886">
          <cell r="A3886" t="str">
            <v>YZ-BS-HE13037Pu5L</v>
          </cell>
          <cell r="B3886" t="str">
            <v>YZ-BS-HE13037</v>
          </cell>
        </row>
        <row r="3887">
          <cell r="A3887" t="str">
            <v>YZ-BS-HE13037Wi1L</v>
          </cell>
          <cell r="B3887" t="str">
            <v>YZ-BS-HE13037</v>
          </cell>
        </row>
        <row r="3888">
          <cell r="A3888" t="str">
            <v>YZ-BS-HE13037Wi2L</v>
          </cell>
          <cell r="B3888" t="str">
            <v>YZ-BS-HE13037</v>
          </cell>
        </row>
        <row r="3889">
          <cell r="A3889" t="str">
            <v>YZ-BS-HE13037Wi3L</v>
          </cell>
          <cell r="B3889" t="str">
            <v>YZ-BS-HE13037</v>
          </cell>
        </row>
        <row r="3890">
          <cell r="A3890" t="str">
            <v>YZ-BS-HE13037Wi4L</v>
          </cell>
          <cell r="B3890" t="str">
            <v>YZ-BS-HE13037</v>
          </cell>
        </row>
        <row r="3891">
          <cell r="A3891" t="str">
            <v>YZ-BS-HE13037Wi5L</v>
          </cell>
          <cell r="B3891" t="str">
            <v>YZ-BS-HE13037</v>
          </cell>
        </row>
        <row r="3892">
          <cell r="A3892" t="str">
            <v>YZ-BS-HE9007Sa1L</v>
          </cell>
          <cell r="B3892" t="str">
            <v>YZ-BS-HE9007</v>
          </cell>
        </row>
        <row r="3893">
          <cell r="A3893" t="str">
            <v>YZ-BS-HE9007Sa2L</v>
          </cell>
          <cell r="B3893" t="str">
            <v>YZ-BS-HE9007</v>
          </cell>
        </row>
        <row r="3894">
          <cell r="A3894" t="str">
            <v>YZ-BS-HE9007Sa3L</v>
          </cell>
          <cell r="B3894" t="str">
            <v>YZ-BS-HE9007</v>
          </cell>
        </row>
        <row r="3895">
          <cell r="A3895" t="str">
            <v>YZ-BS-HE9007Sa4L</v>
          </cell>
          <cell r="B3895" t="str">
            <v>YZ-BS-HE9007</v>
          </cell>
        </row>
        <row r="3896">
          <cell r="A3896" t="str">
            <v>YZ-BS-HE9007Sa5L</v>
          </cell>
          <cell r="B3896" t="str">
            <v>YZ-BS-HE9007</v>
          </cell>
        </row>
        <row r="3897">
          <cell r="A3897" t="str">
            <v>YZ-BS-HE9007Sa6L</v>
          </cell>
          <cell r="B3897" t="str">
            <v>YZ-BS-HE9007</v>
          </cell>
        </row>
        <row r="3898">
          <cell r="A3898" t="str">
            <v>YZ-BS-HE9007Sa7L</v>
          </cell>
          <cell r="B3898" t="str">
            <v>YZ-BS-HE9007</v>
          </cell>
        </row>
        <row r="3899">
          <cell r="A3899" t="str">
            <v>YZ-BS-HE9007Sa8L</v>
          </cell>
          <cell r="B3899" t="str">
            <v>YZ-BS-HE9007</v>
          </cell>
        </row>
        <row r="3900">
          <cell r="A3900" t="str">
            <v>YZ-BS-HE9007Sa9L</v>
          </cell>
          <cell r="B3900" t="str">
            <v>YZ-BS-HE9007</v>
          </cell>
        </row>
        <row r="3901">
          <cell r="A3901" t="str">
            <v>YZ-BS-HE9007Se1L</v>
          </cell>
          <cell r="B3901" t="str">
            <v>YZ-BS-HE9007</v>
          </cell>
        </row>
        <row r="3902">
          <cell r="A3902" t="str">
            <v>YZ-BS-HE9007Se2L</v>
          </cell>
          <cell r="B3902" t="str">
            <v>YZ-BS-HE9007</v>
          </cell>
        </row>
        <row r="3903">
          <cell r="A3903" t="str">
            <v>YZ-BS-HE9007Se3L</v>
          </cell>
          <cell r="B3903" t="str">
            <v>YZ-BS-HE9007</v>
          </cell>
        </row>
        <row r="3904">
          <cell r="A3904" t="str">
            <v>YZ-BS-HE9007Se4L</v>
          </cell>
          <cell r="B3904" t="str">
            <v>YZ-BS-HE9007</v>
          </cell>
        </row>
        <row r="3905">
          <cell r="A3905" t="str">
            <v>YZ-BS-HE9007Se5L</v>
          </cell>
          <cell r="B3905" t="str">
            <v>YZ-BS-HE9007</v>
          </cell>
        </row>
        <row r="3906">
          <cell r="A3906" t="str">
            <v>YZ-BS-HE9007Se6L</v>
          </cell>
          <cell r="B3906" t="str">
            <v>YZ-BS-HE9007</v>
          </cell>
        </row>
        <row r="3907">
          <cell r="A3907" t="str">
            <v>YZ-BS-HE9007Se7L</v>
          </cell>
          <cell r="B3907" t="str">
            <v>YZ-BS-HE9007</v>
          </cell>
        </row>
        <row r="3908">
          <cell r="A3908" t="str">
            <v>YZ-BS-HE9007Se8L</v>
          </cell>
          <cell r="B3908" t="str">
            <v>YZ-BS-HE9007</v>
          </cell>
        </row>
        <row r="3909">
          <cell r="A3909" t="str">
            <v>YZ-BS-HE9007Se9L</v>
          </cell>
          <cell r="B3909" t="str">
            <v>YZ-BS-HE9007</v>
          </cell>
        </row>
        <row r="3910">
          <cell r="A3910" t="str">
            <v>YZ-BS-HE9008Sa1L</v>
          </cell>
          <cell r="B3910" t="str">
            <v>YZ-BS-HE9008</v>
          </cell>
        </row>
        <row r="3911">
          <cell r="A3911" t="str">
            <v>YZ-BS-HE9008Sa2L</v>
          </cell>
          <cell r="B3911" t="str">
            <v>YZ-BS-HE9008</v>
          </cell>
        </row>
        <row r="3912">
          <cell r="A3912" t="str">
            <v>YZ-BS-HE9008Sa3L</v>
          </cell>
          <cell r="B3912" t="str">
            <v>YZ-BS-HE9008</v>
          </cell>
        </row>
        <row r="3913">
          <cell r="A3913" t="str">
            <v>YZ-BS-HE9008Sa4L</v>
          </cell>
          <cell r="B3913" t="str">
            <v>YZ-BS-HE9008</v>
          </cell>
        </row>
        <row r="3914">
          <cell r="A3914" t="str">
            <v>YZ-BS-HE9008Sa5L</v>
          </cell>
          <cell r="B3914" t="str">
            <v>YZ-BS-HE9008</v>
          </cell>
        </row>
        <row r="3915">
          <cell r="A3915" t="str">
            <v>YZ-BS-HE9008Sa6L</v>
          </cell>
          <cell r="B3915" t="str">
            <v>YZ-BS-HE9008</v>
          </cell>
        </row>
        <row r="3916">
          <cell r="A3916" t="str">
            <v>YZ-BS-HE9008Sa7L</v>
          </cell>
          <cell r="B3916" t="str">
            <v>YZ-BS-HE9008</v>
          </cell>
        </row>
        <row r="3917">
          <cell r="A3917" t="str">
            <v>YZ-BS-HE9008Sa8L</v>
          </cell>
          <cell r="B3917" t="str">
            <v>YZ-BS-HE9008</v>
          </cell>
        </row>
        <row r="3918">
          <cell r="A3918" t="str">
            <v>YZ-BS-HE9008Sa9L</v>
          </cell>
          <cell r="B3918" t="str">
            <v>YZ-BS-HE9008</v>
          </cell>
        </row>
        <row r="3919">
          <cell r="A3919" t="str">
            <v>YZ-BS-HE9008Se1L</v>
          </cell>
          <cell r="B3919" t="str">
            <v>YZ-BS-HE9008</v>
          </cell>
        </row>
        <row r="3920">
          <cell r="A3920" t="str">
            <v>YZ-BS-HE9008Se2L</v>
          </cell>
          <cell r="B3920" t="str">
            <v>YZ-BS-HE9008</v>
          </cell>
        </row>
        <row r="3921">
          <cell r="A3921" t="str">
            <v>YZ-BS-HE9008Se3L</v>
          </cell>
          <cell r="B3921" t="str">
            <v>YZ-BS-HE9008</v>
          </cell>
        </row>
        <row r="3922">
          <cell r="A3922" t="str">
            <v>YZ-BS-HE9008Se4L</v>
          </cell>
          <cell r="B3922" t="str">
            <v>YZ-BS-HE9008</v>
          </cell>
        </row>
        <row r="3923">
          <cell r="A3923" t="str">
            <v>YZ-BS-HE9008Se5L</v>
          </cell>
          <cell r="B3923" t="str">
            <v>YZ-BS-HE9008</v>
          </cell>
        </row>
        <row r="3924">
          <cell r="A3924" t="str">
            <v>YZ-BS-HE9008Se6L</v>
          </cell>
          <cell r="B3924" t="str">
            <v>YZ-BS-HE9008</v>
          </cell>
        </row>
        <row r="3925">
          <cell r="A3925" t="str">
            <v>YZ-BS-HE9008Se7L</v>
          </cell>
          <cell r="B3925" t="str">
            <v>YZ-BS-HE9008</v>
          </cell>
        </row>
        <row r="3926">
          <cell r="A3926" t="str">
            <v>YZ-BS-HE9008Se8L</v>
          </cell>
          <cell r="B3926" t="str">
            <v>YZ-BS-HE9008</v>
          </cell>
        </row>
        <row r="3927">
          <cell r="A3927" t="str">
            <v>YZ-BS-HE9008Se9L</v>
          </cell>
          <cell r="B3927" t="str">
            <v>YZ-BS-HE9008</v>
          </cell>
        </row>
        <row r="3928">
          <cell r="A3928" t="str">
            <v>YZ-BS-HM1727-Pi-2XL</v>
          </cell>
          <cell r="B3928" t="str">
            <v>YZ-BS-HM1727</v>
          </cell>
        </row>
        <row r="3929">
          <cell r="A3929" t="str">
            <v>YZ-BS-HM1727-Pi-3XL</v>
          </cell>
          <cell r="B3929" t="str">
            <v>YZ-BS-HM1727</v>
          </cell>
        </row>
        <row r="3930">
          <cell r="A3930" t="str">
            <v>YZ-BS-HM1727-Pi-4XL</v>
          </cell>
          <cell r="B3930" t="str">
            <v>YZ-BS-HM1727</v>
          </cell>
        </row>
        <row r="3931">
          <cell r="A3931" t="str">
            <v>YZ-BS-HM1727-Pi-5XL</v>
          </cell>
          <cell r="B3931" t="str">
            <v>YZ-BS-HM1727</v>
          </cell>
        </row>
        <row r="3932">
          <cell r="A3932" t="str">
            <v>YZ-BS-HM1727-Pi-L</v>
          </cell>
          <cell r="B3932" t="str">
            <v>YZ-BS-HM1727</v>
          </cell>
        </row>
        <row r="3933">
          <cell r="A3933" t="str">
            <v>YZ-BS-HM1727-Pi-M</v>
          </cell>
          <cell r="B3933" t="str">
            <v>YZ-BS-HM1727</v>
          </cell>
        </row>
        <row r="3934">
          <cell r="A3934" t="str">
            <v>YZ-BS-HM1727-Pi-S</v>
          </cell>
          <cell r="B3934" t="str">
            <v>YZ-BS-HM1727</v>
          </cell>
        </row>
        <row r="3935">
          <cell r="A3935" t="str">
            <v>YZ-BS-HM1727-Pi-XL</v>
          </cell>
          <cell r="B3935" t="str">
            <v>YZ-BS-HM1727</v>
          </cell>
        </row>
        <row r="3936">
          <cell r="A3936" t="str">
            <v>YZ-BS-HM30CH-K0-L</v>
          </cell>
          <cell r="B3936" t="str">
            <v>YZ-BS-HM30CH</v>
          </cell>
        </row>
        <row r="3937">
          <cell r="A3937" t="str">
            <v>YZ-BS-HM30CH-K0-M</v>
          </cell>
          <cell r="B3937" t="str">
            <v>YZ-BS-HM30CH</v>
          </cell>
        </row>
        <row r="3938">
          <cell r="A3938" t="str">
            <v>YZ-BS-HM30CH-K0-S</v>
          </cell>
          <cell r="B3938" t="str">
            <v>YZ-BS-HM30CH</v>
          </cell>
        </row>
        <row r="3939">
          <cell r="A3939" t="str">
            <v>YZ-BS-HM30CH-K0-XL</v>
          </cell>
          <cell r="B3939" t="str">
            <v>YZ-BS-HM30CH</v>
          </cell>
        </row>
        <row r="3940">
          <cell r="A3940" t="str">
            <v>YZ-BS-HM30CH-K0-XS</v>
          </cell>
          <cell r="B3940" t="str">
            <v>YZ-BS-HM30CH</v>
          </cell>
        </row>
        <row r="3941">
          <cell r="A3941" t="str">
            <v>YZ-BS-HM30CH-L</v>
          </cell>
          <cell r="B3941" t="str">
            <v>YZ-BS-HM30CH</v>
          </cell>
        </row>
        <row r="3942">
          <cell r="A3942" t="str">
            <v>YZ-BS-HM30CH-M</v>
          </cell>
          <cell r="B3942" t="str">
            <v>YZ-BS-HM30CH</v>
          </cell>
        </row>
        <row r="3943">
          <cell r="A3943" t="str">
            <v>YZ-BS-HM30CH-S</v>
          </cell>
          <cell r="B3943" t="str">
            <v>YZ-BS-HM30CH</v>
          </cell>
        </row>
        <row r="3944">
          <cell r="A3944" t="str">
            <v>YZ-BS-HM30CH-XL</v>
          </cell>
          <cell r="B3944" t="str">
            <v>YZ-BS-HM30CH</v>
          </cell>
        </row>
        <row r="3945">
          <cell r="A3945" t="str">
            <v>YZ-BS-HM30CH-XS</v>
          </cell>
          <cell r="B3945" t="str">
            <v>YZ-BS-HM30CH</v>
          </cell>
        </row>
        <row r="3946">
          <cell r="A3946" t="str">
            <v>YZ-BS-HT1304G01L</v>
          </cell>
          <cell r="B3946" t="str">
            <v>YZ-BS-HT1304</v>
          </cell>
        </row>
        <row r="3947">
          <cell r="A3947" t="str">
            <v>YZ-BS-HT1304G02L</v>
          </cell>
          <cell r="B3947" t="str">
            <v>YZ-BS-HT1304</v>
          </cell>
        </row>
        <row r="3948">
          <cell r="A3948" t="str">
            <v>YZ-BS-HT1304G03L</v>
          </cell>
          <cell r="B3948" t="str">
            <v>YZ-BS-HT1304</v>
          </cell>
        </row>
        <row r="3949">
          <cell r="A3949" t="str">
            <v>YZ-BS-HT1304G04L</v>
          </cell>
          <cell r="B3949" t="str">
            <v>YZ-BS-HT1304</v>
          </cell>
        </row>
        <row r="3950">
          <cell r="A3950" t="str">
            <v>YZ-BS-HT1304G05L</v>
          </cell>
          <cell r="B3950" t="str">
            <v>YZ-BS-HT1304</v>
          </cell>
        </row>
        <row r="3951">
          <cell r="A3951" t="str">
            <v>YZ-BS-HT1304Y01L</v>
          </cell>
          <cell r="B3951" t="str">
            <v>YZ-BS-HT1304</v>
          </cell>
        </row>
        <row r="3952">
          <cell r="A3952" t="str">
            <v>YZ-BS-HT1304Y02L</v>
          </cell>
          <cell r="B3952" t="str">
            <v>YZ-BS-HT1304</v>
          </cell>
        </row>
        <row r="3953">
          <cell r="A3953" t="str">
            <v>YZ-BS-HT1304Y03L</v>
          </cell>
          <cell r="B3953" t="str">
            <v>YZ-BS-HT1304</v>
          </cell>
        </row>
        <row r="3954">
          <cell r="A3954" t="str">
            <v>YZ-BS-HT1304Y04L</v>
          </cell>
          <cell r="B3954" t="str">
            <v>YZ-BS-HT1304</v>
          </cell>
        </row>
        <row r="3955">
          <cell r="A3955" t="str">
            <v>YZ-BS-HT1304Y05L</v>
          </cell>
          <cell r="B3955" t="str">
            <v>YZ-BS-HT1304</v>
          </cell>
        </row>
        <row r="3956">
          <cell r="A3956" t="str">
            <v>YZ-BShyl5119-YH-2XL</v>
          </cell>
          <cell r="B3956" t="str">
            <v>YZ-BShyl5119</v>
          </cell>
        </row>
        <row r="3957">
          <cell r="A3957" t="str">
            <v>YZ-BShyl5119-YH-3XL</v>
          </cell>
          <cell r="B3957" t="str">
            <v>YZ-BShyl5119</v>
          </cell>
        </row>
        <row r="3958">
          <cell r="A3958" t="str">
            <v>YZ-BShyl5119-YH-4XL</v>
          </cell>
          <cell r="B3958" t="str">
            <v>YZ-BShyl5119</v>
          </cell>
        </row>
        <row r="3959">
          <cell r="A3959" t="str">
            <v>YZ-BShyl5119-YH-5XL</v>
          </cell>
          <cell r="B3959" t="str">
            <v>YZ-BShyl5119</v>
          </cell>
        </row>
        <row r="3960">
          <cell r="A3960" t="str">
            <v>YZ-BShyl5119-YT-3XL</v>
          </cell>
          <cell r="B3960" t="str">
            <v>YZ-BShyl5119</v>
          </cell>
        </row>
        <row r="3961">
          <cell r="A3961" t="str">
            <v>YZ-BS-JG2631HS1L</v>
          </cell>
          <cell r="B3961" t="str">
            <v>YZ-BS-JG2631</v>
          </cell>
        </row>
        <row r="3962">
          <cell r="A3962" t="str">
            <v>YZ-BS-JG2631HSL</v>
          </cell>
          <cell r="B3962" t="str">
            <v>YZ-BS-JG2631</v>
          </cell>
        </row>
        <row r="3963">
          <cell r="A3963" t="str">
            <v>YZ-BS-JG2631HSM</v>
          </cell>
          <cell r="B3963" t="str">
            <v>YZ-BS-JG2631</v>
          </cell>
        </row>
        <row r="3964">
          <cell r="A3964" t="str">
            <v>YZ-BS-JG2631HSS</v>
          </cell>
          <cell r="B3964" t="str">
            <v>YZ-BS-JG2631</v>
          </cell>
        </row>
        <row r="3965">
          <cell r="A3965" t="str">
            <v>YZ-BS-JG2631HSXS</v>
          </cell>
          <cell r="B3965" t="str">
            <v>YZ-BS-JG2631</v>
          </cell>
        </row>
        <row r="3966">
          <cell r="A3966" t="str">
            <v>YZ-BS-JG2631R01L</v>
          </cell>
          <cell r="B3966" t="str">
            <v>YZ-BS-JG2631</v>
          </cell>
        </row>
        <row r="3967">
          <cell r="A3967" t="str">
            <v>YZ-BS-JG2631R0L</v>
          </cell>
          <cell r="B3967" t="str">
            <v>YZ-BS-JG2631</v>
          </cell>
        </row>
        <row r="3968">
          <cell r="A3968" t="str">
            <v>YZ-BS-JG2631R0M</v>
          </cell>
          <cell r="B3968" t="str">
            <v>YZ-BS-JG2631</v>
          </cell>
        </row>
        <row r="3969">
          <cell r="A3969" t="str">
            <v>YZ-BS-JG2631R0S</v>
          </cell>
          <cell r="B3969" t="str">
            <v>YZ-BS-JG2631</v>
          </cell>
        </row>
        <row r="3970">
          <cell r="A3970" t="str">
            <v>YZ-BS-JG2631R0XS</v>
          </cell>
          <cell r="B3970" t="str">
            <v>YZ-BS-JG2631</v>
          </cell>
        </row>
        <row r="3971">
          <cell r="A3971" t="str">
            <v>YZ-BS-JG2631ZL1L</v>
          </cell>
          <cell r="B3971" t="str">
            <v>YZ-BS-JG2631</v>
          </cell>
        </row>
        <row r="3972">
          <cell r="A3972" t="str">
            <v>YZ-BS-JG2631ZL2L</v>
          </cell>
          <cell r="B3972" t="str">
            <v>YZ-BS-JG2631</v>
          </cell>
        </row>
        <row r="3973">
          <cell r="A3973" t="str">
            <v>YZ-BS-JG2631ZL3L</v>
          </cell>
          <cell r="B3973" t="str">
            <v>YZ-BS-JG2631</v>
          </cell>
        </row>
        <row r="3974">
          <cell r="A3974" t="str">
            <v>YZ-BS-JG2631ZLL</v>
          </cell>
          <cell r="B3974" t="str">
            <v>YZ-BS-JG2631</v>
          </cell>
        </row>
        <row r="3975">
          <cell r="A3975" t="str">
            <v>YZ-BS-JG2631ZLM</v>
          </cell>
          <cell r="B3975" t="str">
            <v>YZ-BS-JG2631</v>
          </cell>
        </row>
        <row r="3976">
          <cell r="A3976" t="str">
            <v>YZ-BS-JY7755-HL-1L</v>
          </cell>
          <cell r="B3976" t="str">
            <v>YZ-BS-JY7755</v>
          </cell>
        </row>
        <row r="3977">
          <cell r="A3977" t="str">
            <v>YZ-BS-JY7755-HL-L</v>
          </cell>
          <cell r="B3977" t="str">
            <v>YZ-BS-JY7755</v>
          </cell>
        </row>
        <row r="3978">
          <cell r="A3978" t="str">
            <v>YZ-BS-JY7755-HL-M</v>
          </cell>
          <cell r="B3978" t="str">
            <v>YZ-BS-JY7755</v>
          </cell>
        </row>
        <row r="3979">
          <cell r="A3979" t="str">
            <v>YZ-BS-JY7755-HL-S</v>
          </cell>
          <cell r="B3979" t="str">
            <v>YZ-BS-JY7755</v>
          </cell>
        </row>
        <row r="3980">
          <cell r="A3980" t="str">
            <v>YZ-BS-JY7755-HL-XXL</v>
          </cell>
          <cell r="B3980" t="str">
            <v>YZ-BS-JY7755</v>
          </cell>
        </row>
        <row r="3981">
          <cell r="A3981" t="str">
            <v>YZ-BSLLHT2XL</v>
          </cell>
          <cell r="B3981" t="str">
            <v>YZ-BSLL</v>
          </cell>
        </row>
        <row r="3982">
          <cell r="A3982" t="str">
            <v>YZ-BSLLHTS</v>
          </cell>
          <cell r="B3982" t="str">
            <v>YZ-BSLL</v>
          </cell>
        </row>
        <row r="3983">
          <cell r="A3983" t="str">
            <v>YZ-BSLLHTXL</v>
          </cell>
          <cell r="B3983" t="str">
            <v>YZ-BSLL</v>
          </cell>
        </row>
        <row r="3984">
          <cell r="A3984" t="str">
            <v>YZ-BSLLITL</v>
          </cell>
          <cell r="B3984" t="str">
            <v>YZ-BSLL</v>
          </cell>
        </row>
        <row r="3985">
          <cell r="A3985" t="str">
            <v>YZ-BSLLITM</v>
          </cell>
          <cell r="B3985" t="str">
            <v>YZ-BSLL</v>
          </cell>
        </row>
        <row r="3986">
          <cell r="A3986" t="str">
            <v>YZ-BSLLITS</v>
          </cell>
          <cell r="B3986" t="str">
            <v>YZ-BSLL</v>
          </cell>
        </row>
        <row r="3987">
          <cell r="A3987" t="str">
            <v>YZ-BS-PW2037-B0-L</v>
          </cell>
          <cell r="B3987" t="str">
            <v>YZ-BS-PW2037</v>
          </cell>
        </row>
        <row r="3988">
          <cell r="A3988" t="str">
            <v>YZ-BS-PW2037-B0-M</v>
          </cell>
          <cell r="B3988" t="str">
            <v>YZ-BS-PW2037</v>
          </cell>
        </row>
        <row r="3989">
          <cell r="A3989" t="str">
            <v>YZ-BS-PW2037-B0-S</v>
          </cell>
          <cell r="B3989" t="str">
            <v>YZ-BS-PW2037</v>
          </cell>
        </row>
        <row r="3990">
          <cell r="A3990" t="str">
            <v>YZ-BS-PW2037-G0-L</v>
          </cell>
          <cell r="B3990" t="str">
            <v>YZ-BS-PW2037</v>
          </cell>
        </row>
        <row r="3991">
          <cell r="A3991" t="str">
            <v>YZ-BS-PW2037-G0-M</v>
          </cell>
          <cell r="B3991" t="str">
            <v>YZ-BS-PW2037</v>
          </cell>
        </row>
        <row r="3992">
          <cell r="A3992" t="str">
            <v>YZ-BS-PW2037-G0-S</v>
          </cell>
          <cell r="B3992" t="str">
            <v>YZ-BS-PW2037</v>
          </cell>
        </row>
        <row r="3993">
          <cell r="A3993" t="str">
            <v>YZ-BS-PW2037-K0-L</v>
          </cell>
          <cell r="B3993" t="str">
            <v>YZ-BS-PW2037</v>
          </cell>
        </row>
        <row r="3994">
          <cell r="A3994" t="str">
            <v>YZ-BS-PW2037-K0-M</v>
          </cell>
          <cell r="B3994" t="str">
            <v>YZ-BS-PW2037</v>
          </cell>
        </row>
        <row r="3995">
          <cell r="A3995" t="str">
            <v>YZ-BS-PW2037-K0-S</v>
          </cell>
          <cell r="B3995" t="str">
            <v>YZ-BS-PW2037</v>
          </cell>
        </row>
        <row r="3996">
          <cell r="A3996" t="str">
            <v>YZ-BS-PW2037-K0-XL</v>
          </cell>
          <cell r="B3996" t="str">
            <v>YZ-BS-PW2037</v>
          </cell>
        </row>
        <row r="3997">
          <cell r="A3997" t="str">
            <v>YZ-BS-PW2037-R0-L</v>
          </cell>
          <cell r="B3997" t="str">
            <v>YZ-BS-PW2037</v>
          </cell>
        </row>
        <row r="3998">
          <cell r="A3998" t="str">
            <v>YZ-BS-PW2037-R0-M</v>
          </cell>
          <cell r="B3998" t="str">
            <v>YZ-BS-PW2037</v>
          </cell>
        </row>
        <row r="3999">
          <cell r="A3999" t="str">
            <v>YZ-BS-PW2037-R0-S</v>
          </cell>
          <cell r="B3999" t="str">
            <v>YZ-BS-PW2037</v>
          </cell>
        </row>
        <row r="4000">
          <cell r="A4000" t="str">
            <v>YZ-BS-PW2037-R0-XL</v>
          </cell>
          <cell r="B4000" t="str">
            <v>YZ-BS-PW2037</v>
          </cell>
        </row>
        <row r="4001">
          <cell r="A4001" t="str">
            <v>YZ-BS-PW2038-B0-L</v>
          </cell>
          <cell r="B4001" t="str">
            <v>YZ-BS-PW2038</v>
          </cell>
        </row>
        <row r="4002">
          <cell r="A4002" t="str">
            <v>YZ-BS-PW2038-B0-M</v>
          </cell>
          <cell r="B4002" t="str">
            <v>YZ-BS-PW2038</v>
          </cell>
        </row>
        <row r="4003">
          <cell r="A4003" t="str">
            <v>YZ-BS-PW2038-B0-S</v>
          </cell>
          <cell r="B4003" t="str">
            <v>YZ-BS-PW2038</v>
          </cell>
        </row>
        <row r="4004">
          <cell r="A4004" t="str">
            <v>YZ-BS-PW2038-HT-L</v>
          </cell>
          <cell r="B4004" t="str">
            <v>YZ-BS-PW2038</v>
          </cell>
        </row>
        <row r="4005">
          <cell r="A4005" t="str">
            <v>YZ-BS-PW2038-HT-M</v>
          </cell>
          <cell r="B4005" t="str">
            <v>YZ-BS-PW2038</v>
          </cell>
        </row>
        <row r="4006">
          <cell r="A4006" t="str">
            <v>YZ-BS-PW2038-HT-S</v>
          </cell>
          <cell r="B4006" t="str">
            <v>YZ-BS-PW2038</v>
          </cell>
        </row>
        <row r="4007">
          <cell r="A4007" t="str">
            <v>YZ-BS-PW2038-K0-L</v>
          </cell>
          <cell r="B4007" t="str">
            <v>YZ-BS-PW2038</v>
          </cell>
        </row>
        <row r="4008">
          <cell r="A4008" t="str">
            <v>YZ-BS-PW2038-K0-M</v>
          </cell>
          <cell r="B4008" t="str">
            <v>YZ-BS-PW2038</v>
          </cell>
        </row>
        <row r="4009">
          <cell r="A4009" t="str">
            <v>YZ-BS-PW2038-K0-S</v>
          </cell>
          <cell r="B4009" t="str">
            <v>YZ-BS-PW2038</v>
          </cell>
        </row>
        <row r="4010">
          <cell r="A4010" t="str">
            <v>YZ-BS-PW2038-K0-XL</v>
          </cell>
          <cell r="B4010" t="str">
            <v>YZ-BS-PW2038</v>
          </cell>
        </row>
        <row r="4011">
          <cell r="A4011" t="str">
            <v>YZ-BS-PW2038-L0-L</v>
          </cell>
          <cell r="B4011" t="str">
            <v>YZ-BS-PW2038</v>
          </cell>
        </row>
        <row r="4012">
          <cell r="A4012" t="str">
            <v>YZ-BS-PW2038-L0-M</v>
          </cell>
          <cell r="B4012" t="str">
            <v>YZ-BS-PW2038</v>
          </cell>
        </row>
        <row r="4013">
          <cell r="A4013" t="str">
            <v>YZ-BS-PW2038-L0-S</v>
          </cell>
          <cell r="B4013" t="str">
            <v>YZ-BS-PW2038</v>
          </cell>
        </row>
        <row r="4014">
          <cell r="A4014" t="str">
            <v>YZ-BS-PW2038-Y0-L</v>
          </cell>
          <cell r="B4014" t="str">
            <v>YZ-BS-PW2038</v>
          </cell>
        </row>
        <row r="4015">
          <cell r="A4015" t="str">
            <v>YZ-BS-PW2038-Y0-M</v>
          </cell>
          <cell r="B4015" t="str">
            <v>YZ-BS-PW2038</v>
          </cell>
        </row>
        <row r="4016">
          <cell r="A4016" t="str">
            <v>YZ-BS-PW2038-Y0-S</v>
          </cell>
          <cell r="B4016" t="str">
            <v>YZ-BS-PW2038</v>
          </cell>
        </row>
        <row r="4017">
          <cell r="A4017" t="str">
            <v>YZ-BS-PW2038-Y0-XL</v>
          </cell>
          <cell r="B4017" t="str">
            <v>YZ-BS-PW2038</v>
          </cell>
        </row>
        <row r="4018">
          <cell r="A4018" t="str">
            <v>YZ-BS-PW2049-B0-L</v>
          </cell>
          <cell r="B4018" t="str">
            <v>YZ-BS-PW2049</v>
          </cell>
        </row>
        <row r="4019">
          <cell r="A4019" t="str">
            <v>YZ-BS-PW2049-B0-M</v>
          </cell>
          <cell r="B4019" t="str">
            <v>YZ-BS-PW2049</v>
          </cell>
        </row>
        <row r="4020">
          <cell r="A4020" t="str">
            <v>YZ-BS-PW2049-B0-S</v>
          </cell>
          <cell r="B4020" t="str">
            <v>YZ-BS-PW2049</v>
          </cell>
        </row>
        <row r="4021">
          <cell r="A4021" t="str">
            <v>YZ-BS-PW2049-B0-XL</v>
          </cell>
          <cell r="B4021" t="str">
            <v>YZ-BS-PW2049</v>
          </cell>
        </row>
        <row r="4022">
          <cell r="A4022" t="str">
            <v>YZ-BS-PW2049-GR-L</v>
          </cell>
          <cell r="B4022" t="str">
            <v>YZ-BS-PW2049</v>
          </cell>
        </row>
        <row r="4023">
          <cell r="A4023" t="str">
            <v>YZ-BS-PW2049-GR-M</v>
          </cell>
          <cell r="B4023" t="str">
            <v>YZ-BS-PW2049</v>
          </cell>
        </row>
        <row r="4024">
          <cell r="A4024" t="str">
            <v>YZ-BS-PW2049-GR-S</v>
          </cell>
          <cell r="B4024" t="str">
            <v>YZ-BS-PW2049</v>
          </cell>
        </row>
        <row r="4025">
          <cell r="A4025" t="str">
            <v>YZ-BS-PW2049-GR-XL</v>
          </cell>
          <cell r="B4025" t="str">
            <v>YZ-BS-PW2049</v>
          </cell>
        </row>
        <row r="4026">
          <cell r="A4026" t="str">
            <v>YZ-BS-PW2049-K0-L</v>
          </cell>
          <cell r="B4026" t="str">
            <v>YZ-BS-PW2049</v>
          </cell>
        </row>
        <row r="4027">
          <cell r="A4027" t="str">
            <v>YZ-BS-PW2049-K0-M</v>
          </cell>
          <cell r="B4027" t="str">
            <v>YZ-BS-PW2049</v>
          </cell>
        </row>
        <row r="4028">
          <cell r="A4028" t="str">
            <v>YZ-BS-PW2049-K0-S</v>
          </cell>
          <cell r="B4028" t="str">
            <v>YZ-BS-PW2049</v>
          </cell>
        </row>
        <row r="4029">
          <cell r="A4029" t="str">
            <v>YZ-BS-PW2049-K0-XL</v>
          </cell>
          <cell r="B4029" t="str">
            <v>YZ-BS-PW2049</v>
          </cell>
        </row>
        <row r="4030">
          <cell r="A4030" t="str">
            <v>YZ-BS-PW2049-P0-L</v>
          </cell>
          <cell r="B4030" t="str">
            <v>YZ-BS-PW2049</v>
          </cell>
        </row>
        <row r="4031">
          <cell r="A4031" t="str">
            <v>YZ-BS-PW2049-P0-M</v>
          </cell>
          <cell r="B4031" t="str">
            <v>YZ-BS-PW2049</v>
          </cell>
        </row>
        <row r="4032">
          <cell r="A4032" t="str">
            <v>YZ-BS-PW2049-P0-S</v>
          </cell>
          <cell r="B4032" t="str">
            <v>YZ-BS-PW2049</v>
          </cell>
        </row>
        <row r="4033">
          <cell r="A4033" t="str">
            <v>YZ-BS-PW2049-P0-XL</v>
          </cell>
          <cell r="B4033" t="str">
            <v>YZ-BS-PW2049</v>
          </cell>
        </row>
        <row r="4034">
          <cell r="A4034" t="str">
            <v>YZ-BS-PW2049-W0-L</v>
          </cell>
          <cell r="B4034" t="str">
            <v>YZ-BS-PW2049</v>
          </cell>
        </row>
        <row r="4035">
          <cell r="A4035" t="str">
            <v>YZ-BS-PW2049-W0-M</v>
          </cell>
          <cell r="B4035" t="str">
            <v>YZ-BS-PW2049</v>
          </cell>
        </row>
        <row r="4036">
          <cell r="A4036" t="str">
            <v>YZ-BS-PW2049-W0-S</v>
          </cell>
          <cell r="B4036" t="str">
            <v>YZ-BS-PW2049</v>
          </cell>
        </row>
        <row r="4037">
          <cell r="A4037" t="str">
            <v>YZ-BS-PW2049-W0-XL</v>
          </cell>
          <cell r="B4037" t="str">
            <v>YZ-BS-PW2049</v>
          </cell>
        </row>
        <row r="4038">
          <cell r="A4038" t="str">
            <v>YZ-BS-TJ1245001L</v>
          </cell>
          <cell r="B4038" t="str">
            <v>YZ-BS-TJ1245</v>
          </cell>
        </row>
        <row r="4039">
          <cell r="A4039" t="str">
            <v>YZ-BS-TJ1245002L</v>
          </cell>
          <cell r="B4039" t="str">
            <v>YZ-BS-TJ1245</v>
          </cell>
        </row>
        <row r="4040">
          <cell r="A4040" t="str">
            <v>YZ-BS-TJ1245003L</v>
          </cell>
          <cell r="B4040" t="str">
            <v>YZ-BS-TJ1245</v>
          </cell>
        </row>
        <row r="4041">
          <cell r="A4041" t="str">
            <v>YZ-BS-TJ124500L</v>
          </cell>
          <cell r="B4041" t="str">
            <v>YZ-BS-TJ1245</v>
          </cell>
        </row>
        <row r="4042">
          <cell r="A4042" t="str">
            <v>YZ-BS-TJ124500M</v>
          </cell>
          <cell r="B4042" t="str">
            <v>YZ-BS-TJ1245</v>
          </cell>
        </row>
        <row r="4043">
          <cell r="A4043" t="str">
            <v>YZ-BS-TJ1245G01L</v>
          </cell>
          <cell r="B4043" t="str">
            <v>YZ-BS-TJ1245</v>
          </cell>
        </row>
        <row r="4044">
          <cell r="A4044" t="str">
            <v>YZ-BS-TJ1245G02L</v>
          </cell>
          <cell r="B4044" t="str">
            <v>YZ-BS-TJ1245</v>
          </cell>
        </row>
        <row r="4045">
          <cell r="A4045" t="str">
            <v>YZ-BS-TJ1245G03L</v>
          </cell>
          <cell r="B4045" t="str">
            <v>YZ-BS-TJ1245</v>
          </cell>
        </row>
        <row r="4046">
          <cell r="A4046" t="str">
            <v>YZ-BS-TJ1245G0L</v>
          </cell>
          <cell r="B4046" t="str">
            <v>YZ-BS-TJ1245</v>
          </cell>
        </row>
        <row r="4047">
          <cell r="A4047" t="str">
            <v>YZ-BS-TJ1245G0M</v>
          </cell>
          <cell r="B4047" t="str">
            <v>YZ-BS-TJ1245</v>
          </cell>
        </row>
        <row r="4048">
          <cell r="A4048" t="str">
            <v>YZ-BS-TJ1245W01L</v>
          </cell>
          <cell r="B4048" t="str">
            <v>YZ-BS-TJ1245</v>
          </cell>
        </row>
        <row r="4049">
          <cell r="A4049" t="str">
            <v>YZ-BS-TJ1245W02L</v>
          </cell>
          <cell r="B4049" t="str">
            <v>YZ-BS-TJ1245</v>
          </cell>
        </row>
        <row r="4050">
          <cell r="A4050" t="str">
            <v>YZ-BS-TJ1245W03L</v>
          </cell>
          <cell r="B4050" t="str">
            <v>YZ-BS-TJ1245</v>
          </cell>
        </row>
        <row r="4051">
          <cell r="A4051" t="str">
            <v>YZ-BS-TJ1245W0L</v>
          </cell>
          <cell r="B4051" t="str">
            <v>YZ-BS-TJ1245</v>
          </cell>
        </row>
        <row r="4052">
          <cell r="A4052" t="str">
            <v>YZ-BS-TJ1245W0M</v>
          </cell>
          <cell r="B4052" t="str">
            <v>YZ-BS-TJ1245</v>
          </cell>
        </row>
        <row r="4053">
          <cell r="A4053" t="str">
            <v>YZ-BS-WH2038-B1-L</v>
          </cell>
          <cell r="B4053" t="str">
            <v>YZ-BS-PW2038</v>
          </cell>
        </row>
        <row r="4054">
          <cell r="A4054" t="str">
            <v>YZ-BS-WH2038-B1-M</v>
          </cell>
          <cell r="B4054" t="str">
            <v>YZ-BS-PW2038</v>
          </cell>
        </row>
        <row r="4055">
          <cell r="A4055" t="str">
            <v>YZ-BS-WH2038-B1-S</v>
          </cell>
          <cell r="B4055" t="str">
            <v>YZ-BS-PW2038</v>
          </cell>
        </row>
        <row r="4056">
          <cell r="A4056" t="str">
            <v>YZ-BS-WH2038-F0-L</v>
          </cell>
          <cell r="B4056" t="str">
            <v>YZ-BS-PW2038</v>
          </cell>
        </row>
        <row r="4057">
          <cell r="A4057" t="str">
            <v>YZ-BS-WH2038-F0-M</v>
          </cell>
          <cell r="B4057" t="str">
            <v>YZ-BS-PW2038</v>
          </cell>
        </row>
        <row r="4058">
          <cell r="A4058" t="str">
            <v>YZ-BS-WH2038-F0-S</v>
          </cell>
          <cell r="B4058" t="str">
            <v>YZ-BS-PW2038</v>
          </cell>
        </row>
        <row r="4059">
          <cell r="A4059" t="str">
            <v>YZ-BS-ZQ15827B02XL</v>
          </cell>
          <cell r="B4059" t="str">
            <v>YZ-BS-ZQ15827</v>
          </cell>
        </row>
        <row r="4060">
          <cell r="A4060" t="str">
            <v>YZ-BS-ZQ15827B03XL</v>
          </cell>
          <cell r="B4060" t="str">
            <v>YZ-BS-ZQ15827</v>
          </cell>
        </row>
        <row r="4061">
          <cell r="A4061" t="str">
            <v>YZ-BS-ZQ15827B04XL</v>
          </cell>
          <cell r="B4061" t="str">
            <v>YZ-BS-ZQ15827</v>
          </cell>
        </row>
        <row r="4062">
          <cell r="A4062" t="str">
            <v>YZ-BS-ZQ15827B05XL</v>
          </cell>
          <cell r="B4062" t="str">
            <v>YZ-BS-ZQ15827</v>
          </cell>
        </row>
        <row r="4063">
          <cell r="A4063" t="str">
            <v>YZ-BS-ZQ15827B0L</v>
          </cell>
          <cell r="B4063" t="str">
            <v>YZ-BS-ZQ15827</v>
          </cell>
        </row>
        <row r="4064">
          <cell r="A4064" t="str">
            <v>YZ-BS-ZQ15827B0M</v>
          </cell>
          <cell r="B4064" t="str">
            <v>YZ-BS-ZQ15827</v>
          </cell>
        </row>
        <row r="4065">
          <cell r="A4065" t="str">
            <v>YZ-BS-ZQ15827B0S</v>
          </cell>
          <cell r="B4065" t="str">
            <v>YZ-BS-ZQ15827</v>
          </cell>
        </row>
        <row r="4066">
          <cell r="A4066" t="str">
            <v>YZ-BS-ZQ15827B0XL</v>
          </cell>
          <cell r="B4066" t="str">
            <v>YZ-BS-ZQ15827</v>
          </cell>
        </row>
        <row r="4067">
          <cell r="A4067" t="str">
            <v>YZ-BS-ZQ15827R22XL</v>
          </cell>
          <cell r="B4067" t="str">
            <v>YZ-BS-ZQ15827</v>
          </cell>
        </row>
        <row r="4068">
          <cell r="A4068" t="str">
            <v>YZ-BS-ZQ15827R23XL</v>
          </cell>
          <cell r="B4068" t="str">
            <v>YZ-BS-ZQ15827</v>
          </cell>
        </row>
        <row r="4069">
          <cell r="A4069" t="str">
            <v>YZ-BS-ZQ15827R24XL</v>
          </cell>
          <cell r="B4069" t="str">
            <v>YZ-BS-ZQ15827</v>
          </cell>
        </row>
        <row r="4070">
          <cell r="A4070" t="str">
            <v>YZ-BS-ZQ15827R25XL</v>
          </cell>
          <cell r="B4070" t="str">
            <v>YZ-BS-ZQ15827</v>
          </cell>
        </row>
        <row r="4071">
          <cell r="A4071" t="str">
            <v>YZ-BS-ZQ15827R2L</v>
          </cell>
          <cell r="B4071" t="str">
            <v>YZ-BS-ZQ15827</v>
          </cell>
        </row>
        <row r="4072">
          <cell r="A4072" t="str">
            <v>YZ-BS-ZQ15827R2M</v>
          </cell>
          <cell r="B4072" t="str">
            <v>YZ-BS-ZQ15827</v>
          </cell>
        </row>
        <row r="4073">
          <cell r="A4073" t="str">
            <v>YZ-BS-ZQ15827R2S</v>
          </cell>
          <cell r="B4073" t="str">
            <v>YZ-BS-ZQ15827</v>
          </cell>
        </row>
        <row r="4074">
          <cell r="A4074" t="str">
            <v>YZ-BS-ZQ15827R2XL</v>
          </cell>
          <cell r="B4074" t="str">
            <v>YZ-BS-ZQ15827</v>
          </cell>
        </row>
        <row r="4075">
          <cell r="A4075" t="str">
            <v>YZ-BS-ZQ15827W02XL</v>
          </cell>
          <cell r="B4075" t="str">
            <v>YZ-BS-ZQ15827</v>
          </cell>
        </row>
        <row r="4076">
          <cell r="A4076" t="str">
            <v>YZ-BS-ZQ15827W03XL</v>
          </cell>
          <cell r="B4076" t="str">
            <v>YZ-BS-ZQ15827</v>
          </cell>
        </row>
        <row r="4077">
          <cell r="A4077" t="str">
            <v>YZ-BS-ZQ15827W04XL</v>
          </cell>
          <cell r="B4077" t="str">
            <v>YZ-BS-ZQ15827</v>
          </cell>
        </row>
        <row r="4078">
          <cell r="A4078" t="str">
            <v>YZ-BS-ZQ15827W05XL</v>
          </cell>
          <cell r="B4078" t="str">
            <v>YZ-BS-ZQ15827</v>
          </cell>
        </row>
        <row r="4079">
          <cell r="A4079" t="str">
            <v>YZ-BS-ZQ15827W0L</v>
          </cell>
          <cell r="B4079" t="str">
            <v>YZ-BS-ZQ15827</v>
          </cell>
        </row>
        <row r="4080">
          <cell r="A4080" t="str">
            <v>YZ-BS-ZQ15827W0M</v>
          </cell>
          <cell r="B4080" t="str">
            <v>YZ-BS-ZQ15827</v>
          </cell>
        </row>
        <row r="4081">
          <cell r="A4081" t="str">
            <v>YZ-BS-ZQ15827W0S</v>
          </cell>
          <cell r="B4081" t="str">
            <v>YZ-BS-ZQ15827</v>
          </cell>
        </row>
        <row r="4082">
          <cell r="A4082" t="str">
            <v>YZ-BS-ZQ15827W0XL</v>
          </cell>
          <cell r="B4082" t="str">
            <v>YZ-BS-ZQ15827</v>
          </cell>
        </row>
        <row r="4083">
          <cell r="A4083" t="str">
            <v>YZ-CSM020</v>
          </cell>
          <cell r="B4083" t="str">
            <v>YZ-CSM020</v>
          </cell>
        </row>
        <row r="4084">
          <cell r="A4084" t="str">
            <v>YZ-CSM020-W0-L</v>
          </cell>
          <cell r="B4084" t="str">
            <v>YZ-CSM020</v>
          </cell>
        </row>
        <row r="4085">
          <cell r="A4085" t="str">
            <v>YZ-CSM020-W0-M</v>
          </cell>
          <cell r="B4085" t="str">
            <v>YZ-CSM020</v>
          </cell>
        </row>
        <row r="4086">
          <cell r="A4086" t="str">
            <v>YZ-CSM020-W0-S</v>
          </cell>
          <cell r="B4086" t="str">
            <v>YZ-CSM020</v>
          </cell>
        </row>
        <row r="4087">
          <cell r="A4087" t="str">
            <v>YZ-CSM020-W0-XL</v>
          </cell>
          <cell r="B4087" t="str">
            <v>YZ-CSM020</v>
          </cell>
        </row>
        <row r="4088">
          <cell r="A4088" t="str">
            <v>YZ-CSM020-W0-XXL</v>
          </cell>
          <cell r="B4088" t="str">
            <v>YZ-CSM020</v>
          </cell>
        </row>
        <row r="4089">
          <cell r="A4089" t="str">
            <v>YZ-CSM020-W0-XXXL</v>
          </cell>
          <cell r="B4089" t="str">
            <v>YZ-CSM020</v>
          </cell>
        </row>
        <row r="4090">
          <cell r="A4090" t="str">
            <v>YZ-CSM021-B0-L</v>
          </cell>
          <cell r="B4090" t="str">
            <v>YZ-CSM021</v>
          </cell>
        </row>
        <row r="4091">
          <cell r="A4091" t="str">
            <v>YZ-CSM021-B0-M</v>
          </cell>
          <cell r="B4091" t="str">
            <v>YZ-CSM021</v>
          </cell>
        </row>
        <row r="4092">
          <cell r="A4092" t="str">
            <v>YZ-CSM021-B0-XL</v>
          </cell>
          <cell r="B4092" t="str">
            <v>YZ-CSM021</v>
          </cell>
        </row>
        <row r="4093">
          <cell r="A4093" t="str">
            <v>YZ-CSM021-ZL-L</v>
          </cell>
          <cell r="B4093" t="str">
            <v>YZ-CSM021</v>
          </cell>
        </row>
        <row r="4094">
          <cell r="A4094" t="str">
            <v>YZ-CSM021-ZL-M</v>
          </cell>
          <cell r="B4094" t="str">
            <v>YZ-CSM021</v>
          </cell>
        </row>
        <row r="4095">
          <cell r="A4095" t="str">
            <v>YZ-CSM021-ZL-XL</v>
          </cell>
          <cell r="B4095" t="str">
            <v>YZ-CSM021</v>
          </cell>
        </row>
        <row r="4096">
          <cell r="A4096" t="str">
            <v>YZ-CSM022-B0-L</v>
          </cell>
          <cell r="B4096" t="str">
            <v>YZ-CSM022</v>
          </cell>
        </row>
        <row r="4097">
          <cell r="A4097" t="str">
            <v>YZ-CSM022-B0-M</v>
          </cell>
          <cell r="B4097" t="str">
            <v>YZ-CSM022</v>
          </cell>
        </row>
        <row r="4098">
          <cell r="A4098" t="str">
            <v>YZ-CSM022-B0-S</v>
          </cell>
          <cell r="B4098" t="str">
            <v>YZ-CSM022</v>
          </cell>
        </row>
        <row r="4099">
          <cell r="A4099" t="str">
            <v>YZ-CSM022-B0-XL</v>
          </cell>
          <cell r="B4099" t="str">
            <v>YZ-CSM022</v>
          </cell>
        </row>
        <row r="4100">
          <cell r="A4100" t="str">
            <v>YZ-CSM022-W0-L</v>
          </cell>
          <cell r="B4100" t="str">
            <v>YZ-CSM022</v>
          </cell>
        </row>
        <row r="4101">
          <cell r="A4101" t="str">
            <v>YZ-CSM022-W0-M</v>
          </cell>
          <cell r="B4101" t="str">
            <v>YZ-CSM022</v>
          </cell>
        </row>
        <row r="4102">
          <cell r="A4102" t="str">
            <v>YZ-CSM022-W0-S</v>
          </cell>
          <cell r="B4102" t="str">
            <v>YZ-CSM022</v>
          </cell>
        </row>
        <row r="4103">
          <cell r="A4103" t="str">
            <v>YZ-CSM022-W0-XL</v>
          </cell>
          <cell r="B4103" t="str">
            <v>YZ-CSM022</v>
          </cell>
        </row>
        <row r="4104">
          <cell r="A4104" t="str">
            <v>YZ-HB0045-WO-L</v>
          </cell>
          <cell r="B4104" t="str">
            <v>YZ-HB0045</v>
          </cell>
        </row>
        <row r="4105">
          <cell r="A4105" t="str">
            <v>YZ-HB0045-WO-M</v>
          </cell>
          <cell r="B4105" t="str">
            <v>YZ-HB0045</v>
          </cell>
        </row>
        <row r="4106">
          <cell r="A4106" t="str">
            <v>YZ-HB0045-WO-S</v>
          </cell>
          <cell r="B4106" t="str">
            <v>YZ-HB0045</v>
          </cell>
        </row>
        <row r="4107">
          <cell r="A4107" t="str">
            <v>YZ-HB0045-WO-XL</v>
          </cell>
          <cell r="B4107" t="str">
            <v>YZ-HB0045</v>
          </cell>
        </row>
        <row r="4108">
          <cell r="A4108" t="str">
            <v>YZ-HB2360-GO-L</v>
          </cell>
          <cell r="B4108" t="str">
            <v>YZ-HB2360</v>
          </cell>
        </row>
        <row r="4109">
          <cell r="A4109" t="str">
            <v>YZ-HB2360-GO-M</v>
          </cell>
          <cell r="B4109" t="str">
            <v>YZ-HB2360</v>
          </cell>
        </row>
        <row r="4110">
          <cell r="A4110" t="str">
            <v>YZ-HB2360-GO-S</v>
          </cell>
          <cell r="B4110" t="str">
            <v>YZ-HB2360</v>
          </cell>
        </row>
        <row r="4111">
          <cell r="A4111" t="str">
            <v>YZ-HB5621</v>
          </cell>
          <cell r="B4111" t="str">
            <v>YZ-HB5621</v>
          </cell>
        </row>
        <row r="4112">
          <cell r="A4112" t="str">
            <v>YZ-HB7878-KO-L</v>
          </cell>
          <cell r="B4112" t="str">
            <v>YZ-HB7878</v>
          </cell>
        </row>
        <row r="4113">
          <cell r="A4113" t="str">
            <v>YZ-HB7878-KO-M</v>
          </cell>
          <cell r="B4113" t="str">
            <v>YZ-HB7878</v>
          </cell>
        </row>
        <row r="4114">
          <cell r="A4114" t="str">
            <v>YZ-HB7878-KO-XL</v>
          </cell>
          <cell r="B4114" t="str">
            <v>YZ-HB7878</v>
          </cell>
        </row>
        <row r="4115">
          <cell r="A4115" t="str">
            <v>YZ-HB9410-KO-L</v>
          </cell>
          <cell r="B4115" t="str">
            <v>YZ-HB9410</v>
          </cell>
        </row>
        <row r="4116">
          <cell r="A4116" t="str">
            <v>YZ-HB9410-WO-L</v>
          </cell>
          <cell r="B4116" t="str">
            <v>YZ-HB9410</v>
          </cell>
        </row>
        <row r="4117">
          <cell r="A4117" t="str">
            <v>YZ-HE13037EZ2L</v>
          </cell>
          <cell r="B4117" t="str">
            <v>YZ-HE13037</v>
          </cell>
        </row>
        <row r="4118">
          <cell r="A4118" t="str">
            <v>YZ-HE13037EZ3L</v>
          </cell>
          <cell r="B4118" t="str">
            <v>YZ-HE13037</v>
          </cell>
        </row>
        <row r="4119">
          <cell r="A4119" t="str">
            <v>YZ-HE13037EZ4L</v>
          </cell>
          <cell r="B4119" t="str">
            <v>YZ-HE13037</v>
          </cell>
        </row>
        <row r="4120">
          <cell r="A4120" t="str">
            <v>YZ-HE13037EZ5L</v>
          </cell>
          <cell r="B4120" t="str">
            <v>YZ-HE13037</v>
          </cell>
        </row>
        <row r="4121">
          <cell r="A4121" t="str">
            <v>YZ-HE13037Or1L</v>
          </cell>
          <cell r="B4121" t="str">
            <v>YZ-HE13037</v>
          </cell>
        </row>
        <row r="4122">
          <cell r="A4122" t="str">
            <v>YZ-HE13037Or2L</v>
          </cell>
          <cell r="B4122" t="str">
            <v>YZ-HE13037</v>
          </cell>
        </row>
        <row r="4123">
          <cell r="A4123" t="str">
            <v>YZ-HE13037Or3L</v>
          </cell>
          <cell r="B4123" t="str">
            <v>YZ-HE13037</v>
          </cell>
        </row>
        <row r="4124">
          <cell r="A4124" t="str">
            <v>YZ-HE13037Pu1L</v>
          </cell>
          <cell r="B4124" t="str">
            <v>YZ-HE13037</v>
          </cell>
        </row>
        <row r="4125">
          <cell r="A4125" t="str">
            <v>YZ-HE13037Pu2L</v>
          </cell>
          <cell r="B4125" t="str">
            <v>YZ-HE13037</v>
          </cell>
        </row>
        <row r="4126">
          <cell r="A4126" t="str">
            <v>YZ-HE13037Pu4L</v>
          </cell>
          <cell r="B4126" t="str">
            <v>YZ-HE13037</v>
          </cell>
        </row>
        <row r="4127">
          <cell r="A4127" t="str">
            <v>YZ-HE13037Pu5L</v>
          </cell>
          <cell r="B4127" t="str">
            <v>YZ-HE13037</v>
          </cell>
        </row>
        <row r="4128">
          <cell r="A4128" t="str">
            <v>YZ-HE13037Wi1L</v>
          </cell>
          <cell r="B4128" t="str">
            <v>YZ-HE13037</v>
          </cell>
        </row>
        <row r="4129">
          <cell r="A4129" t="str">
            <v>YZ-HE13037Wi3L</v>
          </cell>
          <cell r="B4129" t="str">
            <v>YZ-HE13037</v>
          </cell>
        </row>
        <row r="4130">
          <cell r="A4130" t="str">
            <v>YZ-HE13037Wi4L</v>
          </cell>
          <cell r="B4130" t="str">
            <v>YZ-HE13037</v>
          </cell>
        </row>
        <row r="4131">
          <cell r="A4131" t="str">
            <v>YZ-HE9007Sa5L</v>
          </cell>
          <cell r="B4131" t="str">
            <v>YZ-HE9007</v>
          </cell>
        </row>
        <row r="4132">
          <cell r="A4132" t="str">
            <v>YZ-HE9007Sa8L</v>
          </cell>
          <cell r="B4132" t="str">
            <v>YZ-HE9007</v>
          </cell>
        </row>
        <row r="4133">
          <cell r="A4133" t="str">
            <v>YZ-HE9007Se2L</v>
          </cell>
          <cell r="B4133" t="str">
            <v>YZ-HE9007</v>
          </cell>
        </row>
        <row r="4134">
          <cell r="A4134" t="str">
            <v>YZ-HE9007Se4L</v>
          </cell>
          <cell r="B4134" t="str">
            <v>YZ-HE9007</v>
          </cell>
        </row>
        <row r="4135">
          <cell r="A4135" t="str">
            <v>YZ-HE9007Se6L</v>
          </cell>
          <cell r="B4135" t="str">
            <v>YZ-HE9007</v>
          </cell>
        </row>
        <row r="4136">
          <cell r="A4136" t="str">
            <v>YZ-HE9007Se7L</v>
          </cell>
          <cell r="B4136" t="str">
            <v>YZ-HE9007</v>
          </cell>
        </row>
        <row r="4137">
          <cell r="A4137" t="str">
            <v>YZ-HE9007Se8L</v>
          </cell>
          <cell r="B4137" t="str">
            <v>YZ-HE9007</v>
          </cell>
        </row>
        <row r="4138">
          <cell r="A4138" t="str">
            <v>YZ-HE9008Sa8L</v>
          </cell>
          <cell r="B4138" t="str">
            <v>YZ-HE9008</v>
          </cell>
        </row>
        <row r="4139">
          <cell r="A4139" t="str">
            <v>YZ-HE9008Se9L</v>
          </cell>
          <cell r="B4139" t="str">
            <v>YZ-HE9008</v>
          </cell>
        </row>
        <row r="4140">
          <cell r="A4140" t="str">
            <v>YZ-HM30CH-K0-S</v>
          </cell>
          <cell r="B4140" t="str">
            <v>YZ-HM30CH</v>
          </cell>
        </row>
        <row r="4141">
          <cell r="A4141" t="str">
            <v>YZ-HM30CH-K0-XL</v>
          </cell>
          <cell r="B4141" t="str">
            <v>YZ-HM30CH</v>
          </cell>
        </row>
        <row r="4142">
          <cell r="A4142" t="str">
            <v>YZ-HT1304G02L</v>
          </cell>
          <cell r="B4142" t="str">
            <v>YZ-HT1304</v>
          </cell>
        </row>
        <row r="4143">
          <cell r="A4143" t="str">
            <v>YZ-HT1304G03L</v>
          </cell>
          <cell r="B4143" t="str">
            <v>YZ-HT1304</v>
          </cell>
        </row>
        <row r="4144">
          <cell r="A4144" t="str">
            <v>YZ-HT1304G04L</v>
          </cell>
          <cell r="B4144" t="str">
            <v>YZ-HT1304</v>
          </cell>
        </row>
        <row r="4145">
          <cell r="A4145" t="str">
            <v>YZ-HT1304G05L</v>
          </cell>
          <cell r="B4145" t="str">
            <v>YZ-HT1304</v>
          </cell>
        </row>
        <row r="4146">
          <cell r="A4146" t="str">
            <v>YZ-HT1304Y03L</v>
          </cell>
          <cell r="B4146" t="str">
            <v>YZ-HT1304</v>
          </cell>
        </row>
        <row r="4147">
          <cell r="A4147" t="str">
            <v>YZ-JY7755-HL-1L</v>
          </cell>
          <cell r="B4147" t="str">
            <v>YZ-JY7755</v>
          </cell>
        </row>
        <row r="4148">
          <cell r="A4148" t="str">
            <v>YZ-JY7755-HL-L</v>
          </cell>
          <cell r="B4148" t="str">
            <v>YZ-JY7755</v>
          </cell>
        </row>
        <row r="4149">
          <cell r="A4149" t="str">
            <v>YZ-JY7755-HL-M</v>
          </cell>
          <cell r="B4149" t="str">
            <v>YZ-JY7755</v>
          </cell>
        </row>
        <row r="4150">
          <cell r="A4150" t="str">
            <v>YZ-JY7755-HL-S</v>
          </cell>
          <cell r="B4150" t="str">
            <v>YZ-JY7755</v>
          </cell>
        </row>
        <row r="4151">
          <cell r="A4151" t="str">
            <v>YZ-JY7755-HL-XXL</v>
          </cell>
          <cell r="B4151" t="str">
            <v>YZ-JY7755</v>
          </cell>
        </row>
        <row r="4152">
          <cell r="A4152" t="str">
            <v>YZ-ME17017-P0-L</v>
          </cell>
          <cell r="B4152" t="str">
            <v>YZ-ME17017</v>
          </cell>
        </row>
        <row r="4153">
          <cell r="A4153" t="str">
            <v>YZ-ME17017-P0-M</v>
          </cell>
          <cell r="B4153" t="str">
            <v>YZ-ME17017</v>
          </cell>
        </row>
        <row r="4154">
          <cell r="A4154" t="str">
            <v>YZ-ME17017-P0-S</v>
          </cell>
          <cell r="B4154" t="str">
            <v>YZ-ME17017</v>
          </cell>
        </row>
        <row r="4155">
          <cell r="A4155" t="str">
            <v>YZ-ME17017-P0-XL</v>
          </cell>
          <cell r="B4155" t="str">
            <v>YZ-ME17017</v>
          </cell>
        </row>
        <row r="4156">
          <cell r="A4156" t="str">
            <v>YZ-ME17017-P0-XXL</v>
          </cell>
          <cell r="B4156" t="str">
            <v>YZ-ME17017</v>
          </cell>
        </row>
        <row r="4157">
          <cell r="A4157" t="str">
            <v>YZ-ME17017-P0-XXXL</v>
          </cell>
          <cell r="B4157" t="str">
            <v>YZ-ME17017</v>
          </cell>
        </row>
        <row r="4158">
          <cell r="A4158" t="str">
            <v>YZ-MEBL03-B0-2XL</v>
          </cell>
          <cell r="B4158" t="str">
            <v>YZ-MEBL03</v>
          </cell>
        </row>
        <row r="4159">
          <cell r="A4159" t="str">
            <v>YZ-MEBL03-B0-3XL</v>
          </cell>
          <cell r="B4159" t="str">
            <v>YZ-MEBL03</v>
          </cell>
        </row>
        <row r="4160">
          <cell r="A4160" t="str">
            <v>YZ-MEBL03-B0-L</v>
          </cell>
          <cell r="B4160" t="str">
            <v>YZ-MEBL03</v>
          </cell>
        </row>
        <row r="4161">
          <cell r="A4161" t="str">
            <v>YZ-MEBL03-B0-M</v>
          </cell>
          <cell r="B4161" t="str">
            <v>YZ-MEBL03</v>
          </cell>
        </row>
        <row r="4162">
          <cell r="A4162" t="str">
            <v>YZ-MEBL03-B0-S</v>
          </cell>
          <cell r="B4162" t="str">
            <v>YZ-MEBL03</v>
          </cell>
        </row>
        <row r="4163">
          <cell r="A4163" t="str">
            <v>YZ-MEBL03-B0-XL</v>
          </cell>
          <cell r="B4163" t="str">
            <v>YZ-MEBL03</v>
          </cell>
        </row>
        <row r="4164">
          <cell r="A4164" t="str">
            <v>YZ-MEBL03-K0-2XL</v>
          </cell>
          <cell r="B4164" t="str">
            <v>YZ-MEBL03</v>
          </cell>
        </row>
        <row r="4165">
          <cell r="A4165" t="str">
            <v>YZ-MEBL03-K0-3XL</v>
          </cell>
          <cell r="B4165" t="str">
            <v>YZ-MEBL03</v>
          </cell>
        </row>
        <row r="4166">
          <cell r="A4166" t="str">
            <v>YZ-MEBL03-K0-L</v>
          </cell>
          <cell r="B4166" t="str">
            <v>YZ-MEBL03</v>
          </cell>
        </row>
        <row r="4167">
          <cell r="A4167" t="str">
            <v>YZ-MEBL03-K0-M</v>
          </cell>
          <cell r="B4167" t="str">
            <v>YZ-MEBL03</v>
          </cell>
        </row>
        <row r="4168">
          <cell r="A4168" t="str">
            <v>YZ-MEBL03-K0-S</v>
          </cell>
          <cell r="B4168" t="str">
            <v>YZ-MEBL03</v>
          </cell>
        </row>
        <row r="4169">
          <cell r="A4169" t="str">
            <v>YZ-MEBL03-K0-XL</v>
          </cell>
          <cell r="B4169" t="str">
            <v>YZ-MEBL03</v>
          </cell>
        </row>
        <row r="4170">
          <cell r="A4170" t="str">
            <v>YZ-MEBL03-R2-2XL</v>
          </cell>
          <cell r="B4170" t="str">
            <v>YZ-MEBL03</v>
          </cell>
        </row>
        <row r="4171">
          <cell r="A4171" t="str">
            <v>YZ-MEBL03-R2-3XL</v>
          </cell>
          <cell r="B4171" t="str">
            <v>YZ-MEBL03</v>
          </cell>
        </row>
        <row r="4172">
          <cell r="A4172" t="str">
            <v>YZ-MEBL03-R2-L</v>
          </cell>
          <cell r="B4172" t="str">
            <v>YZ-MEBL03</v>
          </cell>
        </row>
        <row r="4173">
          <cell r="A4173" t="str">
            <v>YZ-MEBL03-R2-M</v>
          </cell>
          <cell r="B4173" t="str">
            <v>YZ-MEBL03</v>
          </cell>
        </row>
        <row r="4174">
          <cell r="A4174" t="str">
            <v>YZ-MEBL03-R2-S</v>
          </cell>
          <cell r="B4174" t="str">
            <v>YZ-MEBL03</v>
          </cell>
        </row>
        <row r="4175">
          <cell r="A4175" t="str">
            <v>YZ-MEBL03-R2-XL</v>
          </cell>
          <cell r="B4175" t="str">
            <v>YZ-MEBL03</v>
          </cell>
        </row>
        <row r="4176">
          <cell r="A4176" t="str">
            <v>YZ-ME-HE9007Sa1L</v>
          </cell>
          <cell r="B4176" t="str">
            <v>YZ-ME-HE9007</v>
          </cell>
        </row>
        <row r="4177">
          <cell r="A4177" t="str">
            <v>YZ-ME-HE9007Sa2L</v>
          </cell>
          <cell r="B4177" t="str">
            <v>YZ-ME-HE9007</v>
          </cell>
        </row>
        <row r="4178">
          <cell r="A4178" t="str">
            <v>YZ-ME-HE9007Sa3L</v>
          </cell>
          <cell r="B4178" t="str">
            <v>YZ-ME-HE9007</v>
          </cell>
        </row>
        <row r="4179">
          <cell r="A4179" t="str">
            <v>YZ-ME-HE9007Sa4L</v>
          </cell>
          <cell r="B4179" t="str">
            <v>YZ-ME-HE9007</v>
          </cell>
        </row>
        <row r="4180">
          <cell r="A4180" t="str">
            <v>YZ-ME-HE9007Sa5L</v>
          </cell>
          <cell r="B4180" t="str">
            <v>YZ-ME-HE9007</v>
          </cell>
        </row>
        <row r="4181">
          <cell r="A4181" t="str">
            <v>YZ-ME-HE9007Sa6L</v>
          </cell>
          <cell r="B4181" t="str">
            <v>YZ-ME-HE9007</v>
          </cell>
        </row>
        <row r="4182">
          <cell r="A4182" t="str">
            <v>YZ-ME-HE9007Sa7L</v>
          </cell>
          <cell r="B4182" t="str">
            <v>YZ-ME-HE9007</v>
          </cell>
        </row>
        <row r="4183">
          <cell r="A4183" t="str">
            <v>YZ-ME-HE9007Sa8L</v>
          </cell>
          <cell r="B4183" t="str">
            <v>YZ-ME-HE9007</v>
          </cell>
        </row>
        <row r="4184">
          <cell r="A4184" t="str">
            <v>YZ-ME-HE9007Sa9L</v>
          </cell>
          <cell r="B4184" t="str">
            <v>YZ-ME-HE9007</v>
          </cell>
        </row>
        <row r="4185">
          <cell r="A4185" t="str">
            <v>YZ-ME-HE9007Se1L</v>
          </cell>
          <cell r="B4185" t="str">
            <v>YZ-ME-HE9007</v>
          </cell>
        </row>
        <row r="4186">
          <cell r="A4186" t="str">
            <v>YZ-ME-HE9007Se2L</v>
          </cell>
          <cell r="B4186" t="str">
            <v>YZ-ME-HE9007</v>
          </cell>
        </row>
        <row r="4187">
          <cell r="A4187" t="str">
            <v>YZ-ME-HE9007Se3L</v>
          </cell>
          <cell r="B4187" t="str">
            <v>YZ-ME-HE9007</v>
          </cell>
        </row>
        <row r="4188">
          <cell r="A4188" t="str">
            <v>YZ-ME-HE9007Se4L</v>
          </cell>
          <cell r="B4188" t="str">
            <v>YZ-ME-HE9007</v>
          </cell>
        </row>
        <row r="4189">
          <cell r="A4189" t="str">
            <v>YZ-ME-HE9007Se5L</v>
          </cell>
          <cell r="B4189" t="str">
            <v>YZ-ME-HE9007</v>
          </cell>
        </row>
        <row r="4190">
          <cell r="A4190" t="str">
            <v>YZ-ME-HE9007Se6L</v>
          </cell>
          <cell r="B4190" t="str">
            <v>YZ-ME-HE9007</v>
          </cell>
        </row>
        <row r="4191">
          <cell r="A4191" t="str">
            <v>YZ-ME-HE9007Se7L</v>
          </cell>
          <cell r="B4191" t="str">
            <v>YZ-ME-HE9007</v>
          </cell>
        </row>
        <row r="4192">
          <cell r="A4192" t="str">
            <v>YZ-ME-HE9007Se8L</v>
          </cell>
          <cell r="B4192" t="str">
            <v>YZ-ME-HE9007</v>
          </cell>
        </row>
        <row r="4193">
          <cell r="A4193" t="str">
            <v>YZ-ME-HE9007Se9L</v>
          </cell>
          <cell r="B4193" t="str">
            <v>YZ-ME-HE9007</v>
          </cell>
        </row>
        <row r="4194">
          <cell r="A4194" t="str">
            <v>YZ-ME-HE9008Sa1L</v>
          </cell>
          <cell r="B4194" t="str">
            <v>YZ-ME-HE9008</v>
          </cell>
        </row>
        <row r="4195">
          <cell r="A4195" t="str">
            <v>YZ-ME-HE9008Sa2L</v>
          </cell>
          <cell r="B4195" t="str">
            <v>YZ-ME-HE9008</v>
          </cell>
        </row>
        <row r="4196">
          <cell r="A4196" t="str">
            <v>YZ-ME-HE9008Sa3L</v>
          </cell>
          <cell r="B4196" t="str">
            <v>YZ-ME-HE9008</v>
          </cell>
        </row>
        <row r="4197">
          <cell r="A4197" t="str">
            <v>YZ-ME-HE9008Sa4L</v>
          </cell>
          <cell r="B4197" t="str">
            <v>YZ-ME-HE9008</v>
          </cell>
        </row>
        <row r="4198">
          <cell r="A4198" t="str">
            <v>YZ-ME-HE9008Sa5L</v>
          </cell>
          <cell r="B4198" t="str">
            <v>YZ-ME-HE9008</v>
          </cell>
        </row>
        <row r="4199">
          <cell r="A4199" t="str">
            <v>YZ-ME-HE9008Sa6L</v>
          </cell>
          <cell r="B4199" t="str">
            <v>YZ-ME-HE9008</v>
          </cell>
        </row>
        <row r="4200">
          <cell r="A4200" t="str">
            <v>YZ-ME-HE9008Sa7L</v>
          </cell>
          <cell r="B4200" t="str">
            <v>YZ-ME-HE9008</v>
          </cell>
        </row>
        <row r="4201">
          <cell r="A4201" t="str">
            <v>YZ-ME-HE9008Sa8L</v>
          </cell>
          <cell r="B4201" t="str">
            <v>YZ-ME-HE9008</v>
          </cell>
        </row>
        <row r="4202">
          <cell r="A4202" t="str">
            <v>YZ-ME-HE9008Sa9L</v>
          </cell>
          <cell r="B4202" t="str">
            <v>YZ-ME-HE9008</v>
          </cell>
        </row>
        <row r="4203">
          <cell r="A4203" t="str">
            <v>YZ-ME-HE9008Se1L</v>
          </cell>
          <cell r="B4203" t="str">
            <v>YZ-ME-HE9008</v>
          </cell>
        </row>
        <row r="4204">
          <cell r="A4204" t="str">
            <v>YZ-ME-HE9008Se2L</v>
          </cell>
          <cell r="B4204" t="str">
            <v>YZ-ME-HE9008</v>
          </cell>
        </row>
        <row r="4205">
          <cell r="A4205" t="str">
            <v>YZ-ME-HE9008Se3L</v>
          </cell>
          <cell r="B4205" t="str">
            <v>YZ-ME-HE9008</v>
          </cell>
        </row>
        <row r="4206">
          <cell r="A4206" t="str">
            <v>YZ-ME-HE9008Se4L</v>
          </cell>
          <cell r="B4206" t="str">
            <v>YZ-ME-HE9008</v>
          </cell>
        </row>
        <row r="4207">
          <cell r="A4207" t="str">
            <v>YZ-ME-HE9008Se5L</v>
          </cell>
          <cell r="B4207" t="str">
            <v>YZ-ME-HE9008</v>
          </cell>
        </row>
        <row r="4208">
          <cell r="A4208" t="str">
            <v>YZ-ME-HE9008Se6L</v>
          </cell>
          <cell r="B4208" t="str">
            <v>YZ-ME-HE9008</v>
          </cell>
        </row>
        <row r="4209">
          <cell r="A4209" t="str">
            <v>YZ-ME-HE9008Se7L</v>
          </cell>
          <cell r="B4209" t="str">
            <v>YZ-ME-HE9008</v>
          </cell>
        </row>
        <row r="4210">
          <cell r="A4210" t="str">
            <v>YZ-ME-HE9008Se8L</v>
          </cell>
          <cell r="B4210" t="str">
            <v>YZ-ME-HE9008</v>
          </cell>
        </row>
        <row r="4211">
          <cell r="A4211" t="str">
            <v>YZ-ME-HE9008Se9L</v>
          </cell>
          <cell r="B4211" t="str">
            <v>YZ-ME-HE9008</v>
          </cell>
        </row>
        <row r="4212">
          <cell r="A4212" t="str">
            <v>YZ-MEYF184-K0-L</v>
          </cell>
          <cell r="B4212" t="str">
            <v>YZ-MEYF184</v>
          </cell>
        </row>
        <row r="4213">
          <cell r="A4213" t="str">
            <v>YZ-MEYF184-K0-M</v>
          </cell>
          <cell r="B4213" t="str">
            <v>YZ-MEYF184</v>
          </cell>
        </row>
        <row r="4214">
          <cell r="A4214" t="str">
            <v>YZ-MEYF184-K0-S</v>
          </cell>
          <cell r="B4214" t="str">
            <v>YZ-MEYF184</v>
          </cell>
        </row>
        <row r="4215">
          <cell r="A4215" t="str">
            <v>YZ-MEYF184-K0-XL</v>
          </cell>
          <cell r="B4215" t="str">
            <v>YZ-MEYF184</v>
          </cell>
        </row>
        <row r="4216">
          <cell r="A4216" t="str">
            <v>YZ-MEYF184-K0-XXL</v>
          </cell>
          <cell r="B4216" t="str">
            <v>YZ-MEYF184</v>
          </cell>
        </row>
        <row r="4217">
          <cell r="A4217" t="str">
            <v>YZ-MEYF184-ZL-L</v>
          </cell>
          <cell r="B4217" t="str">
            <v>YZ-MEYF184</v>
          </cell>
        </row>
        <row r="4218">
          <cell r="A4218" t="str">
            <v>YZ-MEYF184-ZL-M</v>
          </cell>
          <cell r="B4218" t="str">
            <v>YZ-MEYF184</v>
          </cell>
        </row>
        <row r="4219">
          <cell r="A4219" t="str">
            <v>YZ-MEYF184-ZL-S</v>
          </cell>
          <cell r="B4219" t="str">
            <v>YZ-MEYF184</v>
          </cell>
        </row>
        <row r="4220">
          <cell r="A4220" t="str">
            <v>YZ-MEYF184-ZL-XL</v>
          </cell>
          <cell r="B4220" t="str">
            <v>YZ-MEYF184</v>
          </cell>
        </row>
        <row r="4221">
          <cell r="A4221" t="str">
            <v>YZ-MEYF185-K0-L</v>
          </cell>
          <cell r="B4221" t="str">
            <v>YZ-MEYF185</v>
          </cell>
        </row>
        <row r="4222">
          <cell r="A4222" t="str">
            <v>YZ-MEYF185-K0-M</v>
          </cell>
          <cell r="B4222" t="str">
            <v>YZ-MEYF185</v>
          </cell>
        </row>
        <row r="4223">
          <cell r="A4223" t="str">
            <v>YZ-MEYF185-K0-S</v>
          </cell>
          <cell r="B4223" t="str">
            <v>YZ-MEYF185</v>
          </cell>
        </row>
        <row r="4224">
          <cell r="A4224" t="str">
            <v>YZ-MEYF185-K0-XL</v>
          </cell>
          <cell r="B4224" t="str">
            <v>YZ-MEYF185</v>
          </cell>
        </row>
        <row r="4225">
          <cell r="A4225" t="str">
            <v>YZ-MEYF185-K0-XXL</v>
          </cell>
          <cell r="B4225" t="str">
            <v>YZ-MEYF185</v>
          </cell>
        </row>
        <row r="4226">
          <cell r="A4226" t="str">
            <v>YZ-MEZQ388-K0-L</v>
          </cell>
          <cell r="B4226" t="str">
            <v>YZ-MEZQ388</v>
          </cell>
        </row>
        <row r="4227">
          <cell r="A4227" t="str">
            <v>YZ-MEZQ388-K0-M</v>
          </cell>
          <cell r="B4227" t="str">
            <v>YZ-MEZQ388</v>
          </cell>
        </row>
        <row r="4228">
          <cell r="A4228" t="str">
            <v>YZ-MEZQ388-K0-S</v>
          </cell>
          <cell r="B4228" t="str">
            <v>YZ-MEZQ388</v>
          </cell>
        </row>
        <row r="4229">
          <cell r="A4229" t="str">
            <v>YZ-MEZQ388-K0-XL</v>
          </cell>
          <cell r="B4229" t="str">
            <v>YZ-MEZQ388</v>
          </cell>
        </row>
        <row r="4230">
          <cell r="A4230" t="str">
            <v>YZ-MEZQ388-K0-XS</v>
          </cell>
          <cell r="B4230" t="str">
            <v>YZ-MEZQ388</v>
          </cell>
        </row>
        <row r="4231">
          <cell r="A4231" t="str">
            <v>YZ-MEZQ388-W0-L</v>
          </cell>
          <cell r="B4231" t="str">
            <v>YZ-MEZQ388</v>
          </cell>
        </row>
        <row r="4232">
          <cell r="A4232" t="str">
            <v>YZ-MEZQ388-W0-M</v>
          </cell>
          <cell r="B4232" t="str">
            <v>YZ-MEZQ388</v>
          </cell>
        </row>
        <row r="4233">
          <cell r="A4233" t="str">
            <v>YZ-MEZQ388-W0-S</v>
          </cell>
          <cell r="B4233" t="str">
            <v>YZ-MEZQ388</v>
          </cell>
        </row>
        <row r="4234">
          <cell r="A4234" t="str">
            <v>YZ-MEZQ388-W0-XL</v>
          </cell>
          <cell r="B4234" t="str">
            <v>YZ-MEZQ388</v>
          </cell>
        </row>
        <row r="4235">
          <cell r="A4235" t="str">
            <v>YZ-MEZQ388-W0-XS</v>
          </cell>
          <cell r="B4235" t="str">
            <v>YZ-MEZQ388</v>
          </cell>
        </row>
        <row r="4236">
          <cell r="A4236" t="str">
            <v>YZ-MU5129-G0YH-3XL</v>
          </cell>
          <cell r="B4236" t="str">
            <v>YZ-MU5129</v>
          </cell>
        </row>
        <row r="4237">
          <cell r="A4237" t="str">
            <v>YZ-MU5506-HS-L</v>
          </cell>
          <cell r="B4237" t="str">
            <v>YZ-MU5506</v>
          </cell>
        </row>
        <row r="4238">
          <cell r="A4238" t="str">
            <v>YZ-MU5506-HS-M</v>
          </cell>
          <cell r="B4238" t="str">
            <v>YZ-MU5506</v>
          </cell>
        </row>
        <row r="4239">
          <cell r="A4239" t="str">
            <v>YZ-MU5506-HS-S</v>
          </cell>
          <cell r="B4239" t="str">
            <v>YZ-MU5506</v>
          </cell>
        </row>
        <row r="4240">
          <cell r="A4240" t="str">
            <v>YZ-MU5506-HS-XL</v>
          </cell>
          <cell r="B4240" t="str">
            <v>YZ-MU5506</v>
          </cell>
        </row>
        <row r="4241">
          <cell r="A4241" t="str">
            <v>YZ-MU5506-HS-XS</v>
          </cell>
          <cell r="B4241" t="str">
            <v>YZ-MU5506</v>
          </cell>
        </row>
        <row r="4242">
          <cell r="A4242" t="str">
            <v>YZ-MU5506-HS-XXL</v>
          </cell>
          <cell r="B4242" t="str">
            <v>YZ-MU5506</v>
          </cell>
        </row>
        <row r="4243">
          <cell r="A4243" t="str">
            <v>YZ-MU5506-K0-L</v>
          </cell>
          <cell r="B4243" t="str">
            <v>YZ-MU5506</v>
          </cell>
        </row>
        <row r="4244">
          <cell r="A4244" t="str">
            <v>YZ-MU5506-K0-M</v>
          </cell>
          <cell r="B4244" t="str">
            <v>YZ-MU5506</v>
          </cell>
        </row>
        <row r="4245">
          <cell r="A4245" t="str">
            <v>YZ-MU5506-K0-S</v>
          </cell>
          <cell r="B4245" t="str">
            <v>YZ-MU5506</v>
          </cell>
        </row>
        <row r="4246">
          <cell r="A4246" t="str">
            <v>YZ-MU5506-K0-XL</v>
          </cell>
          <cell r="B4246" t="str">
            <v>YZ-MU5506</v>
          </cell>
        </row>
        <row r="4247">
          <cell r="A4247" t="str">
            <v>YZ-MU5506-K0-XS</v>
          </cell>
          <cell r="B4247" t="str">
            <v>YZ-MU5506</v>
          </cell>
        </row>
        <row r="4248">
          <cell r="A4248" t="str">
            <v>YZ-MU5506-K0-XXL</v>
          </cell>
          <cell r="B4248" t="str">
            <v>YZ-MU5506</v>
          </cell>
        </row>
        <row r="4249">
          <cell r="A4249" t="str">
            <v>YZ-MU5506-ZL-L</v>
          </cell>
          <cell r="B4249" t="str">
            <v>YZ-MU5506</v>
          </cell>
        </row>
        <row r="4250">
          <cell r="A4250" t="str">
            <v>YZ-MU5506-ZL-M</v>
          </cell>
          <cell r="B4250" t="str">
            <v>YZ-MU5506</v>
          </cell>
        </row>
        <row r="4251">
          <cell r="A4251" t="str">
            <v>YZ-MU5506-ZL-S</v>
          </cell>
          <cell r="B4251" t="str">
            <v>YZ-MU5506</v>
          </cell>
        </row>
        <row r="4252">
          <cell r="A4252" t="str">
            <v>YZ-MU5506-ZL-XL</v>
          </cell>
          <cell r="B4252" t="str">
            <v>YZ-MU5506</v>
          </cell>
        </row>
        <row r="4253">
          <cell r="A4253" t="str">
            <v>YZ-MU5506-ZL-XS</v>
          </cell>
          <cell r="B4253" t="str">
            <v>YZ-MU5506</v>
          </cell>
        </row>
        <row r="4254">
          <cell r="A4254" t="str">
            <v>YZ-MU5506-ZL-XXL</v>
          </cell>
          <cell r="B4254" t="str">
            <v>YZ-MU5506</v>
          </cell>
        </row>
        <row r="4255">
          <cell r="A4255" t="str">
            <v>YZ-MUHM511-K0-2XL</v>
          </cell>
          <cell r="B4255" t="str">
            <v>YZ-MUHM511</v>
          </cell>
        </row>
        <row r="4256">
          <cell r="A4256" t="str">
            <v>YZ-MUHM511-K0-3XL</v>
          </cell>
          <cell r="B4256" t="str">
            <v>YZ-MUHM511</v>
          </cell>
        </row>
        <row r="4257">
          <cell r="A4257" t="str">
            <v>YZ-MUHM511-K0-L</v>
          </cell>
          <cell r="B4257" t="str">
            <v>YZ-MUHM511</v>
          </cell>
        </row>
        <row r="4258">
          <cell r="A4258" t="str">
            <v>YZ-MUHM511-K0-M</v>
          </cell>
          <cell r="B4258" t="str">
            <v>YZ-MUHM511</v>
          </cell>
        </row>
        <row r="4259">
          <cell r="A4259" t="str">
            <v>YZ-MUHM511-K0-XL</v>
          </cell>
          <cell r="B4259" t="str">
            <v>YZ-MUHM511</v>
          </cell>
        </row>
        <row r="4260">
          <cell r="A4260" t="str">
            <v>YZ-MUHM511-ZL-2XL</v>
          </cell>
          <cell r="B4260" t="str">
            <v>YZ-MUHM511</v>
          </cell>
        </row>
        <row r="4261">
          <cell r="A4261" t="str">
            <v>YZ-MUHM511-ZL-3XL</v>
          </cell>
          <cell r="B4261" t="str">
            <v>YZ-MUHM511</v>
          </cell>
        </row>
        <row r="4262">
          <cell r="A4262" t="str">
            <v>YZ-MUHM511-ZL-L</v>
          </cell>
          <cell r="B4262" t="str">
            <v>YZ-MUHM511</v>
          </cell>
        </row>
        <row r="4263">
          <cell r="A4263" t="str">
            <v>YZ-MUHM511-ZL-M</v>
          </cell>
          <cell r="B4263" t="str">
            <v>YZ-MUHM511</v>
          </cell>
        </row>
        <row r="4264">
          <cell r="A4264" t="str">
            <v>YZ-MUHM511-ZL-XL</v>
          </cell>
          <cell r="B4264" t="str">
            <v>YZ-MUHM511</v>
          </cell>
        </row>
        <row r="4265">
          <cell r="A4265" t="str">
            <v>YZ-MY-048-B0-L</v>
          </cell>
          <cell r="B4265" t="str">
            <v>YZ-MY-048</v>
          </cell>
        </row>
        <row r="4266">
          <cell r="A4266" t="str">
            <v>YZ-MY-048-B0-M</v>
          </cell>
          <cell r="B4266" t="str">
            <v>YZ-MY-048</v>
          </cell>
        </row>
        <row r="4267">
          <cell r="A4267" t="str">
            <v>YZ-MY-048-B0-S</v>
          </cell>
          <cell r="B4267" t="str">
            <v>YZ-MY-048</v>
          </cell>
        </row>
        <row r="4268">
          <cell r="A4268" t="str">
            <v>YZ-MY-048-B0-XL</v>
          </cell>
          <cell r="B4268" t="str">
            <v>YZ-MY-048</v>
          </cell>
        </row>
        <row r="4269">
          <cell r="A4269" t="str">
            <v>YZ-MY-048-B0-XS</v>
          </cell>
          <cell r="B4269" t="str">
            <v>YZ-MY-048</v>
          </cell>
        </row>
        <row r="4270">
          <cell r="A4270" t="str">
            <v>YZ-MY-048-G0-L</v>
          </cell>
          <cell r="B4270" t="str">
            <v>YZ-MY-048</v>
          </cell>
        </row>
        <row r="4271">
          <cell r="A4271" t="str">
            <v>YZ-MY-048-G0-M</v>
          </cell>
          <cell r="B4271" t="str">
            <v>YZ-MY-048</v>
          </cell>
        </row>
        <row r="4272">
          <cell r="A4272" t="str">
            <v>YZ-MY-048-G0-S</v>
          </cell>
          <cell r="B4272" t="str">
            <v>YZ-MY-048</v>
          </cell>
        </row>
        <row r="4273">
          <cell r="A4273" t="str">
            <v>YZ-MY-048-G0-XL</v>
          </cell>
          <cell r="B4273" t="str">
            <v>YZ-MY-048</v>
          </cell>
        </row>
        <row r="4274">
          <cell r="A4274" t="str">
            <v>YZ-MY-048-G0-XS</v>
          </cell>
          <cell r="B4274" t="str">
            <v>YZ-MY-048</v>
          </cell>
        </row>
        <row r="4275">
          <cell r="A4275" t="str">
            <v>YZ-MY-048-K0-L</v>
          </cell>
          <cell r="B4275" t="str">
            <v>YZ-MY-048</v>
          </cell>
        </row>
        <row r="4276">
          <cell r="A4276" t="str">
            <v>YZ-MY-048-K0-M</v>
          </cell>
          <cell r="B4276" t="str">
            <v>YZ-MY-048</v>
          </cell>
        </row>
        <row r="4277">
          <cell r="A4277" t="str">
            <v>YZ-MY-048-K0-S</v>
          </cell>
          <cell r="B4277" t="str">
            <v>YZ-MY-048</v>
          </cell>
        </row>
        <row r="4278">
          <cell r="A4278" t="str">
            <v>YZ-MY-048-K0-XL</v>
          </cell>
          <cell r="B4278" t="str">
            <v>YZ-MY-048</v>
          </cell>
        </row>
        <row r="4279">
          <cell r="A4279" t="str">
            <v>YZ-MY-048-K0-XS</v>
          </cell>
          <cell r="B4279" t="str">
            <v>YZ-MY-048</v>
          </cell>
        </row>
        <row r="4280">
          <cell r="A4280" t="str">
            <v>YZ-MY-048-KQ-L</v>
          </cell>
          <cell r="B4280" t="str">
            <v>YZ-MY-048</v>
          </cell>
        </row>
        <row r="4281">
          <cell r="A4281" t="str">
            <v>YZ-MY-048-KQ-M</v>
          </cell>
          <cell r="B4281" t="str">
            <v>YZ-MY-048</v>
          </cell>
        </row>
        <row r="4282">
          <cell r="A4282" t="str">
            <v>YZ-MY-048-KQ-S</v>
          </cell>
          <cell r="B4282" t="str">
            <v>YZ-MY-048</v>
          </cell>
        </row>
        <row r="4283">
          <cell r="A4283" t="str">
            <v>YZ-MY-048-KQ-XL</v>
          </cell>
          <cell r="B4283" t="str">
            <v>YZ-MY-048</v>
          </cell>
        </row>
        <row r="4284">
          <cell r="A4284" t="str">
            <v>YZ-MY-048-KQ-XS</v>
          </cell>
          <cell r="B4284" t="str">
            <v>YZ-MY-048</v>
          </cell>
        </row>
        <row r="4285">
          <cell r="A4285" t="str">
            <v>YZ-MY-048-P0-L</v>
          </cell>
          <cell r="B4285" t="str">
            <v>YZ-MY-048</v>
          </cell>
        </row>
        <row r="4286">
          <cell r="A4286" t="str">
            <v>YZ-MY-048-P0-M</v>
          </cell>
          <cell r="B4286" t="str">
            <v>YZ-MY-048</v>
          </cell>
        </row>
        <row r="4287">
          <cell r="A4287" t="str">
            <v>YZ-MY-048-P0-S</v>
          </cell>
          <cell r="B4287" t="str">
            <v>YZ-MY-048</v>
          </cell>
        </row>
        <row r="4288">
          <cell r="A4288" t="str">
            <v>YZ-MY-048-P0-XL</v>
          </cell>
          <cell r="B4288" t="str">
            <v>YZ-MY-048</v>
          </cell>
        </row>
        <row r="4289">
          <cell r="A4289" t="str">
            <v>YZ-MY-048-P0-XS</v>
          </cell>
          <cell r="B4289" t="str">
            <v>YZ-MY-048</v>
          </cell>
        </row>
        <row r="4290">
          <cell r="A4290" t="str">
            <v>YZ-MY-048-R0-L</v>
          </cell>
          <cell r="B4290" t="str">
            <v>YZ-MY-048</v>
          </cell>
        </row>
        <row r="4291">
          <cell r="A4291" t="str">
            <v>YZ-MY-048-R0-M</v>
          </cell>
          <cell r="B4291" t="str">
            <v>YZ-MY-048</v>
          </cell>
        </row>
        <row r="4292">
          <cell r="A4292" t="str">
            <v>YZ-MY-048-R0-S</v>
          </cell>
          <cell r="B4292" t="str">
            <v>YZ-MY-048</v>
          </cell>
        </row>
        <row r="4293">
          <cell r="A4293" t="str">
            <v>YZ-MY-048-R0-XL</v>
          </cell>
          <cell r="B4293" t="str">
            <v>YZ-MY-048</v>
          </cell>
        </row>
        <row r="4294">
          <cell r="A4294" t="str">
            <v>YZ-MY-048-R0-XS</v>
          </cell>
          <cell r="B4294" t="str">
            <v>YZ-MY-048</v>
          </cell>
        </row>
        <row r="4295">
          <cell r="A4295" t="str">
            <v>YZ-MY-1580-K0-2XL</v>
          </cell>
          <cell r="B4295" t="str">
            <v>YZ-MY-1580</v>
          </cell>
        </row>
        <row r="4296">
          <cell r="A4296" t="str">
            <v>YZ-MY-1580-K0-3XL</v>
          </cell>
          <cell r="B4296" t="str">
            <v>YZ-MY-1580</v>
          </cell>
        </row>
        <row r="4297">
          <cell r="A4297" t="str">
            <v>YZ-MY-1580-K0-L</v>
          </cell>
          <cell r="B4297" t="str">
            <v>YZ-MY-1580</v>
          </cell>
        </row>
        <row r="4298">
          <cell r="A4298" t="str">
            <v>YZ-MY-1580-K0-M</v>
          </cell>
          <cell r="B4298" t="str">
            <v>YZ-MY-1580</v>
          </cell>
        </row>
        <row r="4299">
          <cell r="A4299" t="str">
            <v>YZ-MY-1580-K0-XL</v>
          </cell>
          <cell r="B4299" t="str">
            <v>YZ-MY-1580</v>
          </cell>
        </row>
        <row r="4300">
          <cell r="A4300" t="str">
            <v>YZ-MY-1580-NB-2XL</v>
          </cell>
          <cell r="B4300" t="str">
            <v>YZ-MY-1580</v>
          </cell>
        </row>
        <row r="4301">
          <cell r="A4301" t="str">
            <v>YZ-MY-1580-NB-3XL</v>
          </cell>
          <cell r="B4301" t="str">
            <v>YZ-MY-1580</v>
          </cell>
        </row>
        <row r="4302">
          <cell r="A4302" t="str">
            <v>YZ-MY-1580-NB-L</v>
          </cell>
          <cell r="B4302" t="str">
            <v>YZ-MY-1580</v>
          </cell>
        </row>
        <row r="4303">
          <cell r="A4303" t="str">
            <v>YZ-MY-1580-NB-M</v>
          </cell>
          <cell r="B4303" t="str">
            <v>YZ-MY-1580</v>
          </cell>
        </row>
        <row r="4304">
          <cell r="A4304" t="str">
            <v>YZ-MY-1580-NB-XL</v>
          </cell>
          <cell r="B4304" t="str">
            <v>YZ-MY-1580</v>
          </cell>
        </row>
        <row r="4305">
          <cell r="A4305" t="str">
            <v>YZ-MY-JY3233-K0-L</v>
          </cell>
          <cell r="B4305" t="str">
            <v>YZ-MY-JY3233</v>
          </cell>
        </row>
        <row r="4306">
          <cell r="A4306" t="str">
            <v>YZ-MY-JY3233-K0-M</v>
          </cell>
          <cell r="B4306" t="str">
            <v>YZ-MY-JY3233</v>
          </cell>
        </row>
        <row r="4307">
          <cell r="A4307" t="str">
            <v>YZ-MY-JY3233-K0-S</v>
          </cell>
          <cell r="B4307" t="str">
            <v>YZ-MY-JY3233</v>
          </cell>
        </row>
        <row r="4308">
          <cell r="A4308" t="str">
            <v>YZ-MY-JY3233-K0-XL</v>
          </cell>
          <cell r="B4308" t="str">
            <v>YZ-MY-JY3233</v>
          </cell>
        </row>
        <row r="4309">
          <cell r="A4309" t="str">
            <v>YZ-MY-JY3233-K0-XS</v>
          </cell>
          <cell r="B4309" t="str">
            <v>YZ-MY-JY3233</v>
          </cell>
        </row>
        <row r="4310">
          <cell r="A4310" t="str">
            <v>YZ-MY-ZQ6520-K0-L</v>
          </cell>
          <cell r="B4310" t="str">
            <v>YZ-MY-ZQ6520</v>
          </cell>
        </row>
        <row r="4311">
          <cell r="A4311" t="str">
            <v>YZ-MY-ZQ6520-K0-M</v>
          </cell>
          <cell r="B4311" t="str">
            <v>YZ-MY-ZQ6520</v>
          </cell>
        </row>
        <row r="4312">
          <cell r="A4312" t="str">
            <v>YZ-MY-ZQ6520-K0-S</v>
          </cell>
          <cell r="B4312" t="str">
            <v>YZ-MY-ZQ6520</v>
          </cell>
        </row>
        <row r="4313">
          <cell r="A4313" t="str">
            <v>YZ-MY-ZQ6520-K0-XL</v>
          </cell>
          <cell r="B4313" t="str">
            <v>YZ-MY-ZQ6520</v>
          </cell>
        </row>
        <row r="4314">
          <cell r="A4314" t="str">
            <v>YZ-PW2019-B0-2XL</v>
          </cell>
          <cell r="B4314" t="str">
            <v>YZ-PW2019</v>
          </cell>
        </row>
        <row r="4315">
          <cell r="A4315" t="str">
            <v>YZ-PW2019-B0-3XL</v>
          </cell>
          <cell r="B4315" t="str">
            <v>YZ-PW2019</v>
          </cell>
        </row>
        <row r="4316">
          <cell r="A4316" t="str">
            <v>YZ-PW2019-B0-4XL</v>
          </cell>
          <cell r="B4316" t="str">
            <v>YZ-PW2019</v>
          </cell>
        </row>
        <row r="4317">
          <cell r="A4317" t="str">
            <v>YZ-PW2019-B0-5XL</v>
          </cell>
          <cell r="B4317" t="str">
            <v>YZ-PW2019</v>
          </cell>
        </row>
        <row r="4318">
          <cell r="A4318" t="str">
            <v>YZ-PW2019-B0-L</v>
          </cell>
          <cell r="B4318" t="str">
            <v>YZ-PW2019</v>
          </cell>
        </row>
        <row r="4319">
          <cell r="A4319" t="str">
            <v>YZ-PW2019-B0-M</v>
          </cell>
          <cell r="B4319" t="str">
            <v>YZ-PW2019</v>
          </cell>
        </row>
        <row r="4320">
          <cell r="A4320" t="str">
            <v>YZ-PW2019-B0-S</v>
          </cell>
          <cell r="B4320" t="str">
            <v>YZ-PW2019</v>
          </cell>
        </row>
        <row r="4321">
          <cell r="A4321" t="str">
            <v>YZ-PW2019-B0-XL</v>
          </cell>
          <cell r="B4321" t="str">
            <v>YZ-PW2019</v>
          </cell>
        </row>
        <row r="4322">
          <cell r="A4322" t="str">
            <v>YZ-PW2019-K0-2XL</v>
          </cell>
          <cell r="B4322" t="str">
            <v>YZ-PW2019</v>
          </cell>
        </row>
        <row r="4323">
          <cell r="A4323" t="str">
            <v>YZ-PW2019-K0-3XL</v>
          </cell>
          <cell r="B4323" t="str">
            <v>YZ-PW2019</v>
          </cell>
        </row>
        <row r="4324">
          <cell r="A4324" t="str">
            <v>YZ-PW2019-K0-4XL</v>
          </cell>
          <cell r="B4324" t="str">
            <v>YZ-PW2019</v>
          </cell>
        </row>
        <row r="4325">
          <cell r="A4325" t="str">
            <v>YZ-PW2019-K0-5XL</v>
          </cell>
          <cell r="B4325" t="str">
            <v>YZ-PW2019</v>
          </cell>
        </row>
        <row r="4326">
          <cell r="A4326" t="str">
            <v>YZ-PW2019-K0-L</v>
          </cell>
          <cell r="B4326" t="str">
            <v>YZ-PW2019</v>
          </cell>
        </row>
        <row r="4327">
          <cell r="A4327" t="str">
            <v>YZ-PW2019-K0-M</v>
          </cell>
          <cell r="B4327" t="str">
            <v>YZ-PW2019</v>
          </cell>
        </row>
        <row r="4328">
          <cell r="A4328" t="str">
            <v>YZ-PW2019-K0-S</v>
          </cell>
          <cell r="B4328" t="str">
            <v>YZ-PW2019</v>
          </cell>
        </row>
        <row r="4329">
          <cell r="A4329" t="str">
            <v>YZ-PW2019-K0-XL</v>
          </cell>
          <cell r="B4329" t="str">
            <v>YZ-PW2019</v>
          </cell>
        </row>
        <row r="4330">
          <cell r="A4330" t="str">
            <v>YZ-PW2019-P0-2XL</v>
          </cell>
          <cell r="B4330" t="str">
            <v>YZ-PW2019</v>
          </cell>
        </row>
        <row r="4331">
          <cell r="A4331" t="str">
            <v>YZ-PW2019-P0-3XL</v>
          </cell>
          <cell r="B4331" t="str">
            <v>YZ-PW2019</v>
          </cell>
        </row>
        <row r="4332">
          <cell r="A4332" t="str">
            <v>YZ-PW2019-P0-4XL</v>
          </cell>
          <cell r="B4332" t="str">
            <v>YZ-PW2019</v>
          </cell>
        </row>
        <row r="4333">
          <cell r="A4333" t="str">
            <v>YZ-PW2019-P0-5XL</v>
          </cell>
          <cell r="B4333" t="str">
            <v>YZ-PW2019</v>
          </cell>
        </row>
        <row r="4334">
          <cell r="A4334" t="str">
            <v>YZ-PW2019-P0-L</v>
          </cell>
          <cell r="B4334" t="str">
            <v>YZ-PW2019</v>
          </cell>
        </row>
        <row r="4335">
          <cell r="A4335" t="str">
            <v>YZ-PW2019-P0-M</v>
          </cell>
          <cell r="B4335" t="str">
            <v>YZ-PW2019</v>
          </cell>
        </row>
        <row r="4336">
          <cell r="A4336" t="str">
            <v>YZ-PW2019-P0-S</v>
          </cell>
          <cell r="B4336" t="str">
            <v>YZ-PW2019</v>
          </cell>
        </row>
        <row r="4337">
          <cell r="A4337" t="str">
            <v>YZ-PW2019-P0-XL</v>
          </cell>
          <cell r="B4337" t="str">
            <v>YZ-PW2019</v>
          </cell>
        </row>
        <row r="4338">
          <cell r="A4338" t="str">
            <v>YZ-PW2028-B0-2X</v>
          </cell>
          <cell r="B4338" t="str">
            <v>YZ-PW2028</v>
          </cell>
        </row>
        <row r="4339">
          <cell r="A4339" t="str">
            <v>YZ-PW2028-B0-3X</v>
          </cell>
          <cell r="B4339" t="str">
            <v>YZ-PW2028</v>
          </cell>
        </row>
        <row r="4340">
          <cell r="A4340" t="str">
            <v>YZ-PW2028-B0-4X</v>
          </cell>
          <cell r="B4340" t="str">
            <v>YZ-PW2028</v>
          </cell>
        </row>
        <row r="4341">
          <cell r="A4341" t="str">
            <v>YZ-PW2028-B0-5X</v>
          </cell>
          <cell r="B4341" t="str">
            <v>YZ-PW2028</v>
          </cell>
        </row>
        <row r="4342">
          <cell r="A4342" t="str">
            <v>YZ-PW2028-B0-L</v>
          </cell>
          <cell r="B4342" t="str">
            <v>YZ-PW2028</v>
          </cell>
        </row>
        <row r="4343">
          <cell r="A4343" t="str">
            <v>YZ-PW2028-B0-M</v>
          </cell>
          <cell r="B4343" t="str">
            <v>YZ-PW2028</v>
          </cell>
        </row>
        <row r="4344">
          <cell r="A4344" t="str">
            <v>YZ-PW2028-B0-S</v>
          </cell>
          <cell r="B4344" t="str">
            <v>YZ-PW2028</v>
          </cell>
        </row>
        <row r="4345">
          <cell r="A4345" t="str">
            <v>YZ-PW2028-B0-XL</v>
          </cell>
          <cell r="B4345" t="str">
            <v>YZ-PW2028</v>
          </cell>
        </row>
        <row r="4346">
          <cell r="A4346" t="str">
            <v>YZ-PW2028-B1-2X</v>
          </cell>
          <cell r="B4346" t="str">
            <v>YZ-PW2028</v>
          </cell>
        </row>
        <row r="4347">
          <cell r="A4347" t="str">
            <v>YZ-PW2028-B1-3X</v>
          </cell>
          <cell r="B4347" t="str">
            <v>YZ-PW2028</v>
          </cell>
        </row>
        <row r="4348">
          <cell r="A4348" t="str">
            <v>YZ-PW2028-B1-4X</v>
          </cell>
          <cell r="B4348" t="str">
            <v>YZ-PW2028</v>
          </cell>
        </row>
        <row r="4349">
          <cell r="A4349" t="str">
            <v>YZ-PW2028-B1-5X</v>
          </cell>
          <cell r="B4349" t="str">
            <v>YZ-PW2028</v>
          </cell>
        </row>
        <row r="4350">
          <cell r="A4350" t="str">
            <v>YZ-PW2028-B1-L</v>
          </cell>
          <cell r="B4350" t="str">
            <v>YZ-PW2028</v>
          </cell>
        </row>
        <row r="4351">
          <cell r="A4351" t="str">
            <v>YZ-PW2028-B1-M</v>
          </cell>
          <cell r="B4351" t="str">
            <v>YZ-PW2028</v>
          </cell>
        </row>
        <row r="4352">
          <cell r="A4352" t="str">
            <v>YZ-PW2028-B1-S</v>
          </cell>
          <cell r="B4352" t="str">
            <v>YZ-PW2028</v>
          </cell>
        </row>
        <row r="4353">
          <cell r="A4353" t="str">
            <v>YZ-PW2028-B1-XL</v>
          </cell>
          <cell r="B4353" t="str">
            <v>YZ-PW2028</v>
          </cell>
        </row>
        <row r="4354">
          <cell r="A4354" t="str">
            <v>YZ-PW2028-CH-L</v>
          </cell>
          <cell r="B4354" t="str">
            <v>YZ-PW2028</v>
          </cell>
        </row>
        <row r="4355">
          <cell r="A4355" t="str">
            <v>YZ-PW2028-CH-M</v>
          </cell>
          <cell r="B4355" t="str">
            <v>YZ-PW2028</v>
          </cell>
        </row>
        <row r="4356">
          <cell r="A4356" t="str">
            <v>YZ-PW2028-CH-S</v>
          </cell>
          <cell r="B4356" t="str">
            <v>YZ-PW2028</v>
          </cell>
        </row>
        <row r="4357">
          <cell r="A4357" t="str">
            <v>YZ-PW2028-G0-2X</v>
          </cell>
          <cell r="B4357" t="str">
            <v>YZ-PW2028</v>
          </cell>
        </row>
        <row r="4358">
          <cell r="A4358" t="str">
            <v>YZ-PW2028-G0-3X</v>
          </cell>
          <cell r="B4358" t="str">
            <v>YZ-PW2028</v>
          </cell>
        </row>
        <row r="4359">
          <cell r="A4359" t="str">
            <v>YZ-PW2028-G0-4X</v>
          </cell>
          <cell r="B4359" t="str">
            <v>YZ-PW2028</v>
          </cell>
        </row>
        <row r="4360">
          <cell r="A4360" t="str">
            <v>YZ-PW2028-G0-5X</v>
          </cell>
          <cell r="B4360" t="str">
            <v>YZ-PW2028</v>
          </cell>
        </row>
        <row r="4361">
          <cell r="A4361" t="str">
            <v>YZ-PW2028-G0-L</v>
          </cell>
          <cell r="B4361" t="str">
            <v>YZ-PW2028</v>
          </cell>
        </row>
        <row r="4362">
          <cell r="A4362" t="str">
            <v>YZ-PW2028-G0-M</v>
          </cell>
          <cell r="B4362" t="str">
            <v>YZ-PW2028</v>
          </cell>
        </row>
        <row r="4363">
          <cell r="A4363" t="str">
            <v>YZ-PW2028-G0-S</v>
          </cell>
          <cell r="B4363" t="str">
            <v>YZ-PW2028</v>
          </cell>
        </row>
        <row r="4364">
          <cell r="A4364" t="str">
            <v>YZ-PW2028-G0-XL</v>
          </cell>
          <cell r="B4364" t="str">
            <v>YZ-PW2028</v>
          </cell>
        </row>
        <row r="4365">
          <cell r="A4365" t="str">
            <v>YZ-PW2028-HT-L</v>
          </cell>
          <cell r="B4365" t="str">
            <v>YZ-PW2028</v>
          </cell>
        </row>
        <row r="4366">
          <cell r="A4366" t="str">
            <v>YZ-PW2028-HT-M</v>
          </cell>
          <cell r="B4366" t="str">
            <v>YZ-PW2028</v>
          </cell>
        </row>
        <row r="4367">
          <cell r="A4367" t="str">
            <v>YZ-PW2028-HT-S</v>
          </cell>
          <cell r="B4367" t="str">
            <v>YZ-PW2028</v>
          </cell>
        </row>
        <row r="4368">
          <cell r="A4368" t="str">
            <v>YZ-PW2028-HT-XL</v>
          </cell>
          <cell r="B4368" t="str">
            <v>YZ-PW2028</v>
          </cell>
        </row>
        <row r="4369">
          <cell r="A4369" t="str">
            <v>YZ-PW2028-K0-2X</v>
          </cell>
          <cell r="B4369" t="str">
            <v>YZ-PW2028</v>
          </cell>
        </row>
        <row r="4370">
          <cell r="A4370" t="str">
            <v>YZ-PW2028-K0-3X</v>
          </cell>
          <cell r="B4370" t="str">
            <v>YZ-PW2028</v>
          </cell>
        </row>
        <row r="4371">
          <cell r="A4371" t="str">
            <v>YZ-PW2028-K0-4X</v>
          </cell>
          <cell r="B4371" t="str">
            <v>YZ-PW2028</v>
          </cell>
        </row>
        <row r="4372">
          <cell r="A4372" t="str">
            <v>YZ-PW2028-K0-5X</v>
          </cell>
          <cell r="B4372" t="str">
            <v>YZ-PW2028</v>
          </cell>
        </row>
        <row r="4373">
          <cell r="A4373" t="str">
            <v>YZ-PW2028-K0-L</v>
          </cell>
          <cell r="B4373" t="str">
            <v>YZ-PW2028</v>
          </cell>
        </row>
        <row r="4374">
          <cell r="A4374" t="str">
            <v>YZ-PW2028-K0-M</v>
          </cell>
          <cell r="B4374" t="str">
            <v>YZ-PW2028</v>
          </cell>
        </row>
        <row r="4375">
          <cell r="A4375" t="str">
            <v>YZ-PW2028-K0-S</v>
          </cell>
          <cell r="B4375" t="str">
            <v>YZ-PW2028</v>
          </cell>
        </row>
        <row r="4376">
          <cell r="A4376" t="str">
            <v>YZ-PW2028-K0-XL</v>
          </cell>
          <cell r="B4376" t="str">
            <v>YZ-PW2028</v>
          </cell>
        </row>
        <row r="4377">
          <cell r="A4377" t="str">
            <v>YZ-PW2028-K1-L</v>
          </cell>
          <cell r="B4377" t="str">
            <v>YZ-PW2028</v>
          </cell>
        </row>
        <row r="4378">
          <cell r="A4378" t="str">
            <v>YZ-PW2028-K1-M</v>
          </cell>
          <cell r="B4378" t="str">
            <v>YZ-PW2028</v>
          </cell>
        </row>
        <row r="4379">
          <cell r="A4379" t="str">
            <v>YZ-PW2028-K1-S</v>
          </cell>
          <cell r="B4379" t="str">
            <v>YZ-PW2028</v>
          </cell>
        </row>
        <row r="4380">
          <cell r="A4380" t="str">
            <v>YZ-PW2028-K1-XL</v>
          </cell>
          <cell r="B4380" t="str">
            <v>YZ-PW2028</v>
          </cell>
        </row>
        <row r="4381">
          <cell r="A4381" t="str">
            <v>YZ-PW2028-K1-XXL</v>
          </cell>
          <cell r="B4381" t="str">
            <v>YZ-PW2028</v>
          </cell>
        </row>
        <row r="4382">
          <cell r="A4382" t="str">
            <v>YZ-PW2028-LT-L</v>
          </cell>
          <cell r="B4382" t="str">
            <v>YZ-PW2028</v>
          </cell>
        </row>
        <row r="4383">
          <cell r="A4383" t="str">
            <v>YZ-PW2028-LT-M</v>
          </cell>
          <cell r="B4383" t="str">
            <v>YZ-PW2028</v>
          </cell>
        </row>
        <row r="4384">
          <cell r="A4384" t="str">
            <v>YZ-PW2028-LT-S</v>
          </cell>
          <cell r="B4384" t="str">
            <v>YZ-PW2028</v>
          </cell>
        </row>
        <row r="4385">
          <cell r="A4385" t="str">
            <v>YZ-PW2028-LT-XL</v>
          </cell>
          <cell r="B4385" t="str">
            <v>YZ-PW2028</v>
          </cell>
        </row>
        <row r="4386">
          <cell r="A4386" t="str">
            <v>YZ-PW2028-R0-2X</v>
          </cell>
          <cell r="B4386" t="str">
            <v>YZ-PW2028</v>
          </cell>
        </row>
        <row r="4387">
          <cell r="A4387" t="str">
            <v>YZ-PW2028-R0-3X</v>
          </cell>
          <cell r="B4387" t="str">
            <v>YZ-PW2028</v>
          </cell>
        </row>
        <row r="4388">
          <cell r="A4388" t="str">
            <v>YZ-PW2028-R0-4X</v>
          </cell>
          <cell r="B4388" t="str">
            <v>YZ-PW2028</v>
          </cell>
        </row>
        <row r="4389">
          <cell r="A4389" t="str">
            <v>YZ-PW2028-R0-5X</v>
          </cell>
          <cell r="B4389" t="str">
            <v>YZ-PW2028</v>
          </cell>
        </row>
        <row r="4390">
          <cell r="A4390" t="str">
            <v>YZ-PW2028-R0-L</v>
          </cell>
          <cell r="B4390" t="str">
            <v>YZ-PW2028</v>
          </cell>
        </row>
        <row r="4391">
          <cell r="A4391" t="str">
            <v>YZ-PW2028-R0-M</v>
          </cell>
          <cell r="B4391" t="str">
            <v>YZ-PW2028</v>
          </cell>
        </row>
        <row r="4392">
          <cell r="A4392" t="str">
            <v>YZ-PW2028-R0-S</v>
          </cell>
          <cell r="B4392" t="str">
            <v>YZ-PW2028</v>
          </cell>
        </row>
        <row r="4393">
          <cell r="A4393" t="str">
            <v>YZ-PW2028-R0-XL</v>
          </cell>
          <cell r="B4393" t="str">
            <v>YZ-PW2028</v>
          </cell>
        </row>
        <row r="4394">
          <cell r="A4394" t="str">
            <v>YZ-PW2028-R1-2X</v>
          </cell>
          <cell r="B4394" t="str">
            <v>YZ-PW2028</v>
          </cell>
        </row>
        <row r="4395">
          <cell r="A4395" t="str">
            <v>YZ-PW2028-R1-3X</v>
          </cell>
          <cell r="B4395" t="str">
            <v>YZ-PW2028</v>
          </cell>
        </row>
        <row r="4396">
          <cell r="A4396" t="str">
            <v>YZ-PW2028-R1-4X</v>
          </cell>
          <cell r="B4396" t="str">
            <v>YZ-PW2028</v>
          </cell>
        </row>
        <row r="4397">
          <cell r="A4397" t="str">
            <v>YZ-PW2028-R1-5X</v>
          </cell>
          <cell r="B4397" t="str">
            <v>YZ-PW2028</v>
          </cell>
        </row>
        <row r="4398">
          <cell r="A4398" t="str">
            <v>YZ-PW2028-R1-L</v>
          </cell>
          <cell r="B4398" t="str">
            <v>YZ-PW2028</v>
          </cell>
        </row>
        <row r="4399">
          <cell r="A4399" t="str">
            <v>YZ-PW2028-R1-M</v>
          </cell>
          <cell r="B4399" t="str">
            <v>YZ-PW2028</v>
          </cell>
        </row>
        <row r="4400">
          <cell r="A4400" t="str">
            <v>YZ-PW2028-R1-S</v>
          </cell>
          <cell r="B4400" t="str">
            <v>YZ-PW2028</v>
          </cell>
        </row>
        <row r="4401">
          <cell r="A4401" t="str">
            <v>YZ-PW2028-R1-XL</v>
          </cell>
          <cell r="B4401" t="str">
            <v>YZ-PW2028</v>
          </cell>
        </row>
        <row r="4402">
          <cell r="A4402" t="str">
            <v>YZ-PW2028-R2-2X</v>
          </cell>
          <cell r="B4402" t="str">
            <v>YZ-PW2028</v>
          </cell>
        </row>
        <row r="4403">
          <cell r="A4403" t="str">
            <v>YZ-PW2028-R2-3X</v>
          </cell>
          <cell r="B4403" t="str">
            <v>YZ-PW2028</v>
          </cell>
        </row>
        <row r="4404">
          <cell r="A4404" t="str">
            <v>YZ-PW2028-R2-4X</v>
          </cell>
          <cell r="B4404" t="str">
            <v>YZ-PW2028</v>
          </cell>
        </row>
        <row r="4405">
          <cell r="A4405" t="str">
            <v>YZ-PW2028-R2-5X</v>
          </cell>
          <cell r="B4405" t="str">
            <v>YZ-PW2028</v>
          </cell>
        </row>
        <row r="4406">
          <cell r="A4406" t="str">
            <v>YZ-PW2028-R2-L</v>
          </cell>
          <cell r="B4406" t="str">
            <v>YZ-PW2028</v>
          </cell>
        </row>
        <row r="4407">
          <cell r="A4407" t="str">
            <v>YZ-PW2028-R2-M</v>
          </cell>
          <cell r="B4407" t="str">
            <v>YZ-PW2028</v>
          </cell>
        </row>
        <row r="4408">
          <cell r="A4408" t="str">
            <v>YZ-PW2028-R2-S</v>
          </cell>
          <cell r="B4408" t="str">
            <v>YZ-PW2028</v>
          </cell>
        </row>
        <row r="4409">
          <cell r="A4409" t="str">
            <v>YZ-PW2028-R2-XL</v>
          </cell>
          <cell r="B4409" t="str">
            <v>YZ-PW2028</v>
          </cell>
        </row>
        <row r="4410">
          <cell r="A4410" t="str">
            <v>YZ-PW2028-W0-L</v>
          </cell>
          <cell r="B4410" t="str">
            <v>YZ-PW2028</v>
          </cell>
        </row>
        <row r="4411">
          <cell r="A4411" t="str">
            <v>YZ-PW2028-W0-M</v>
          </cell>
          <cell r="B4411" t="str">
            <v>YZ-PW2028</v>
          </cell>
        </row>
        <row r="4412">
          <cell r="A4412" t="str">
            <v>YZ-PW2028-W0-S</v>
          </cell>
          <cell r="B4412" t="str">
            <v>YZ-PW2028</v>
          </cell>
        </row>
        <row r="4413">
          <cell r="A4413" t="str">
            <v>YZ-PW2036-R0-L</v>
          </cell>
          <cell r="B4413" t="str">
            <v>YZ-PW2036</v>
          </cell>
        </row>
        <row r="4414">
          <cell r="A4414" t="str">
            <v>YZ-PW2036-R0-M</v>
          </cell>
          <cell r="B4414" t="str">
            <v>YZ-PW2036</v>
          </cell>
        </row>
        <row r="4415">
          <cell r="A4415" t="str">
            <v>YZ-PW2036-R0-S</v>
          </cell>
          <cell r="B4415" t="str">
            <v>YZ-PW2036</v>
          </cell>
        </row>
        <row r="4416">
          <cell r="A4416" t="str">
            <v>YZ-PW2036-R0-XL</v>
          </cell>
          <cell r="B4416" t="str">
            <v>YZ-PW2036</v>
          </cell>
        </row>
        <row r="4417">
          <cell r="A4417" t="str">
            <v>YZ-PW2036-Y0-L</v>
          </cell>
          <cell r="B4417" t="str">
            <v>YZ-PW2036</v>
          </cell>
        </row>
        <row r="4418">
          <cell r="A4418" t="str">
            <v>YZ-PW2036-Y0-M</v>
          </cell>
          <cell r="B4418" t="str">
            <v>YZ-PW2036</v>
          </cell>
        </row>
        <row r="4419">
          <cell r="A4419" t="str">
            <v>YZ-PW2036-Y0-S</v>
          </cell>
          <cell r="B4419" t="str">
            <v>YZ-PW2036</v>
          </cell>
        </row>
        <row r="4420">
          <cell r="A4420" t="str">
            <v>YZ-PW2036-Y0-XL</v>
          </cell>
          <cell r="B4420" t="str">
            <v>YZ-PW2036</v>
          </cell>
        </row>
        <row r="4421">
          <cell r="A4421" t="str">
            <v>YZ-PW2038-B0-L</v>
          </cell>
          <cell r="B4421" t="str">
            <v>YZ-PW2038</v>
          </cell>
        </row>
        <row r="4422">
          <cell r="A4422" t="str">
            <v>YZ-PW2038-B0-M</v>
          </cell>
          <cell r="B4422" t="str">
            <v>YZ-PW2038</v>
          </cell>
        </row>
        <row r="4423">
          <cell r="A4423" t="str">
            <v>YZ-PW2038-B0-S</v>
          </cell>
          <cell r="B4423" t="str">
            <v>YZ-PW2038</v>
          </cell>
        </row>
        <row r="4424">
          <cell r="A4424" t="str">
            <v>YZ-PW2038-HT-L</v>
          </cell>
          <cell r="B4424" t="str">
            <v>YZ-PW2038</v>
          </cell>
        </row>
        <row r="4425">
          <cell r="A4425" t="str">
            <v>YZ-PW2038-HT-M</v>
          </cell>
          <cell r="B4425" t="str">
            <v>YZ-PW2038</v>
          </cell>
        </row>
        <row r="4426">
          <cell r="A4426" t="str">
            <v>YZ-PW2038-HT-S</v>
          </cell>
          <cell r="B4426" t="str">
            <v>YZ-PW2038</v>
          </cell>
        </row>
        <row r="4427">
          <cell r="A4427" t="str">
            <v>YZ-PW2038-K0-L</v>
          </cell>
          <cell r="B4427" t="str">
            <v>YZ-PW2038</v>
          </cell>
        </row>
        <row r="4428">
          <cell r="A4428" t="str">
            <v>YZ-PW2038-K0-M</v>
          </cell>
          <cell r="B4428" t="str">
            <v>YZ-PW2038</v>
          </cell>
        </row>
        <row r="4429">
          <cell r="A4429" t="str">
            <v>YZ-PW2038-K0-S</v>
          </cell>
          <cell r="B4429" t="str">
            <v>YZ-PW2038</v>
          </cell>
        </row>
        <row r="4430">
          <cell r="A4430" t="str">
            <v>YZ-PW2038-K0-XL</v>
          </cell>
          <cell r="B4430" t="str">
            <v>YZ-PW2038</v>
          </cell>
        </row>
        <row r="4431">
          <cell r="A4431" t="str">
            <v>YZ-PW2038-L0-L</v>
          </cell>
          <cell r="B4431" t="str">
            <v>YZ-PW2038</v>
          </cell>
        </row>
        <row r="4432">
          <cell r="A4432" t="str">
            <v>YZ-PW2038-L0-M</v>
          </cell>
          <cell r="B4432" t="str">
            <v>YZ-PW2038</v>
          </cell>
        </row>
        <row r="4433">
          <cell r="A4433" t="str">
            <v>YZ-PW2038-L0-S</v>
          </cell>
          <cell r="B4433" t="str">
            <v>YZ-PW2038</v>
          </cell>
        </row>
        <row r="4434">
          <cell r="A4434" t="str">
            <v>YZ-PW2038-Y0-L</v>
          </cell>
          <cell r="B4434" t="str">
            <v>YZ-PW2038</v>
          </cell>
        </row>
        <row r="4435">
          <cell r="A4435" t="str">
            <v>YZ-PW2038-Y0-M</v>
          </cell>
          <cell r="B4435" t="str">
            <v>YZ-PW2038</v>
          </cell>
        </row>
        <row r="4436">
          <cell r="A4436" t="str">
            <v>YZ-PW2038-Y0-S</v>
          </cell>
          <cell r="B4436" t="str">
            <v>YZ-PW2038</v>
          </cell>
        </row>
        <row r="4437">
          <cell r="A4437" t="str">
            <v>YZ-PW2038-Y0-XL</v>
          </cell>
          <cell r="B4437" t="str">
            <v>YZ-PW2038</v>
          </cell>
        </row>
        <row r="4438">
          <cell r="A4438" t="str">
            <v>YZ-PW2039-K0-L</v>
          </cell>
          <cell r="B4438" t="str">
            <v>YZ-PW2039</v>
          </cell>
        </row>
        <row r="4439">
          <cell r="A4439" t="str">
            <v>YZ-PW2039-K0-M</v>
          </cell>
          <cell r="B4439" t="str">
            <v>YZ-PW2039</v>
          </cell>
        </row>
        <row r="4440">
          <cell r="A4440" t="str">
            <v>YZ-PW2039-K0-S</v>
          </cell>
          <cell r="B4440" t="str">
            <v>YZ-PW2039</v>
          </cell>
        </row>
        <row r="4441">
          <cell r="A4441" t="str">
            <v>YZ-PW2039-K0-XL</v>
          </cell>
          <cell r="B4441" t="str">
            <v>YZ-PW2039</v>
          </cell>
        </row>
        <row r="4442">
          <cell r="A4442" t="str">
            <v>YZ-PW2039-K0-XXL</v>
          </cell>
          <cell r="B4442" t="str">
            <v>YZ-PW2039</v>
          </cell>
        </row>
        <row r="4443">
          <cell r="A4443" t="str">
            <v>YZ-PW2050-K0-2X</v>
          </cell>
          <cell r="B4443" t="str">
            <v>YZ-PW2050</v>
          </cell>
        </row>
        <row r="4444">
          <cell r="A4444" t="str">
            <v>YZ-PW2050-K0-L</v>
          </cell>
          <cell r="B4444" t="str">
            <v>YZ-PW2050</v>
          </cell>
        </row>
        <row r="4445">
          <cell r="A4445" t="str">
            <v>YZ-PW2050-K0-M</v>
          </cell>
          <cell r="B4445" t="str">
            <v>YZ-PW2050</v>
          </cell>
        </row>
        <row r="4446">
          <cell r="A4446" t="str">
            <v>YZ-PW2050-K0-S</v>
          </cell>
          <cell r="B4446" t="str">
            <v>YZ-PW2050</v>
          </cell>
        </row>
        <row r="4447">
          <cell r="A4447" t="str">
            <v>YZ-PW2050-K0-XL</v>
          </cell>
          <cell r="B4447" t="str">
            <v>YZ-PW2050</v>
          </cell>
        </row>
        <row r="4448">
          <cell r="A4448" t="str">
            <v>YZ-PW2050-W0-2X</v>
          </cell>
          <cell r="B4448" t="str">
            <v>YZ-PW2050</v>
          </cell>
        </row>
        <row r="4449">
          <cell r="A4449" t="str">
            <v>YZ-PW2050-W0-L</v>
          </cell>
          <cell r="B4449" t="str">
            <v>YZ-PW2050</v>
          </cell>
        </row>
        <row r="4450">
          <cell r="A4450" t="str">
            <v>YZ-PW2050-W0-M</v>
          </cell>
          <cell r="B4450" t="str">
            <v>YZ-PW2050</v>
          </cell>
        </row>
        <row r="4451">
          <cell r="A4451" t="str">
            <v>YZ-PW2050-W0-S</v>
          </cell>
          <cell r="B4451" t="str">
            <v>YZ-PW2050</v>
          </cell>
        </row>
        <row r="4452">
          <cell r="A4452" t="str">
            <v>YZ-PW2050-W0-XL</v>
          </cell>
          <cell r="B4452" t="str">
            <v>YZ-PW2050</v>
          </cell>
        </row>
        <row r="4453">
          <cell r="A4453" t="str">
            <v>YZ-PW2053-L</v>
          </cell>
          <cell r="B4453" t="str">
            <v>YZ-PW2053</v>
          </cell>
        </row>
        <row r="4454">
          <cell r="A4454" t="str">
            <v>YZ-PW2053-M</v>
          </cell>
          <cell r="B4454" t="str">
            <v>YZ-PW2053</v>
          </cell>
        </row>
        <row r="4455">
          <cell r="A4455" t="str">
            <v>YZ-PW2053-XL</v>
          </cell>
          <cell r="B4455" t="str">
            <v>YZ-PW2053</v>
          </cell>
        </row>
        <row r="4456">
          <cell r="A4456" t="str">
            <v>YZ-PW2056-K0-L</v>
          </cell>
          <cell r="B4456" t="str">
            <v>YZ-PW2056</v>
          </cell>
        </row>
        <row r="4457">
          <cell r="A4457" t="str">
            <v>YZ-PW2056-K0-M</v>
          </cell>
          <cell r="B4457" t="str">
            <v>YZ-PW2056</v>
          </cell>
        </row>
        <row r="4458">
          <cell r="A4458" t="str">
            <v>YZ-PW2056-K0-S</v>
          </cell>
          <cell r="B4458" t="str">
            <v>YZ-PW2056</v>
          </cell>
        </row>
        <row r="4459">
          <cell r="A4459" t="str">
            <v>YZ-PW2056-W0-L</v>
          </cell>
          <cell r="B4459" t="str">
            <v>YZ-PW2056</v>
          </cell>
        </row>
        <row r="4460">
          <cell r="A4460" t="str">
            <v>YZ-PW2056-W0-M</v>
          </cell>
          <cell r="B4460" t="str">
            <v>YZ-PW2056</v>
          </cell>
        </row>
        <row r="4461">
          <cell r="A4461" t="str">
            <v>YZ-PW2056-W0-S</v>
          </cell>
          <cell r="B4461" t="str">
            <v>YZ-PW2056</v>
          </cell>
        </row>
        <row r="4462">
          <cell r="A4462" t="str">
            <v>YZ-PW2057-G0-L</v>
          </cell>
          <cell r="B4462" t="str">
            <v>YZ-PW2057</v>
          </cell>
        </row>
        <row r="4463">
          <cell r="A4463" t="str">
            <v>YZ-PW2057-G0-M</v>
          </cell>
          <cell r="B4463" t="str">
            <v>YZ-PW2057</v>
          </cell>
        </row>
        <row r="4464">
          <cell r="A4464" t="str">
            <v>YZ-PW2057-G0-S</v>
          </cell>
          <cell r="B4464" t="str">
            <v>YZ-PW2057</v>
          </cell>
        </row>
        <row r="4465">
          <cell r="A4465" t="str">
            <v>YZ-PW2057-G0-XL</v>
          </cell>
          <cell r="B4465" t="str">
            <v>YZ-PW2057</v>
          </cell>
        </row>
        <row r="4466">
          <cell r="A4466" t="str">
            <v>YZ-PW2057-G0-XXL</v>
          </cell>
          <cell r="B4466" t="str">
            <v>YZ-PW2057</v>
          </cell>
        </row>
        <row r="4467">
          <cell r="A4467" t="str">
            <v>YZ-PW2057-K0-L</v>
          </cell>
          <cell r="B4467" t="str">
            <v>YZ-PW2057</v>
          </cell>
        </row>
        <row r="4468">
          <cell r="A4468" t="str">
            <v>YZ-PW2057-K0-M</v>
          </cell>
          <cell r="B4468" t="str">
            <v>YZ-PW2057</v>
          </cell>
        </row>
        <row r="4469">
          <cell r="A4469" t="str">
            <v>YZ-PW2057-K0-S</v>
          </cell>
          <cell r="B4469" t="str">
            <v>YZ-PW2057</v>
          </cell>
        </row>
        <row r="4470">
          <cell r="A4470" t="str">
            <v>YZ-PW2057-K0-XL</v>
          </cell>
          <cell r="B4470" t="str">
            <v>YZ-PW2057</v>
          </cell>
        </row>
        <row r="4471">
          <cell r="A4471" t="str">
            <v>YZ-PW2057-K0-XXL</v>
          </cell>
          <cell r="B4471" t="str">
            <v>YZ-PW2057</v>
          </cell>
        </row>
        <row r="4472">
          <cell r="A4472" t="str">
            <v>YZ-PW2057-Y0-L</v>
          </cell>
          <cell r="B4472" t="str">
            <v>YZ-PW2057</v>
          </cell>
        </row>
        <row r="4473">
          <cell r="A4473" t="str">
            <v>YZ-PW2057-Y0-M</v>
          </cell>
          <cell r="B4473" t="str">
            <v>YZ-PW2057</v>
          </cell>
        </row>
        <row r="4474">
          <cell r="A4474" t="str">
            <v>YZ-PW2057-Y0-S</v>
          </cell>
          <cell r="B4474" t="str">
            <v>YZ-PW2057</v>
          </cell>
        </row>
        <row r="4475">
          <cell r="A4475" t="str">
            <v>YZ-PW2057-Y0-XL</v>
          </cell>
          <cell r="B4475" t="str">
            <v>YZ-PW2057</v>
          </cell>
        </row>
        <row r="4476">
          <cell r="A4476" t="str">
            <v>YZ-PW2057-Y0-XXL</v>
          </cell>
          <cell r="B4476" t="str">
            <v>YZ-PW2057</v>
          </cell>
        </row>
        <row r="4477">
          <cell r="A4477" t="str">
            <v>YZ-PW2059-K0-L</v>
          </cell>
          <cell r="B4477" t="str">
            <v>YZ-PW2059</v>
          </cell>
        </row>
        <row r="4478">
          <cell r="A4478" t="str">
            <v>YZ-PW2059-K0-M</v>
          </cell>
          <cell r="B4478" t="str">
            <v>YZ-PW2059</v>
          </cell>
        </row>
        <row r="4479">
          <cell r="A4479" t="str">
            <v>YZ-PW2059-K0-S</v>
          </cell>
          <cell r="B4479" t="str">
            <v>YZ-PW2059</v>
          </cell>
        </row>
        <row r="4480">
          <cell r="A4480" t="str">
            <v>YZ-PW2059-K0-XL</v>
          </cell>
          <cell r="B4480" t="str">
            <v>YZ-PW2059</v>
          </cell>
        </row>
        <row r="4481">
          <cell r="A4481" t="str">
            <v>YZ-PW2059-W0-L</v>
          </cell>
          <cell r="B4481" t="str">
            <v>YZ-PW2059</v>
          </cell>
        </row>
        <row r="4482">
          <cell r="A4482" t="str">
            <v>YZ-PW2059-W0-M</v>
          </cell>
          <cell r="B4482" t="str">
            <v>YZ-PW2059</v>
          </cell>
        </row>
        <row r="4483">
          <cell r="A4483" t="str">
            <v>YZ-PW2059-W0-S</v>
          </cell>
          <cell r="B4483" t="str">
            <v>YZ-PW2059</v>
          </cell>
        </row>
        <row r="4484">
          <cell r="A4484" t="str">
            <v>YZ-PW2059-W0-XL</v>
          </cell>
          <cell r="B4484" t="str">
            <v>YZ-PW2059</v>
          </cell>
        </row>
        <row r="4485">
          <cell r="A4485" t="str">
            <v>YZ-TJ1245001L</v>
          </cell>
          <cell r="B4485" t="str">
            <v>YZ-TJ1245</v>
          </cell>
        </row>
        <row r="4486">
          <cell r="A4486" t="str">
            <v>YZ-TJ1245002L</v>
          </cell>
          <cell r="B4486" t="str">
            <v>YZ-TJ1245</v>
          </cell>
        </row>
        <row r="4487">
          <cell r="A4487" t="str">
            <v>YZ-TJ1245003L</v>
          </cell>
          <cell r="B4487" t="str">
            <v>YZ-TJ1245</v>
          </cell>
        </row>
        <row r="4488">
          <cell r="A4488" t="str">
            <v>YZ-TJ124500L</v>
          </cell>
          <cell r="B4488" t="str">
            <v>YZ-TJ1245</v>
          </cell>
        </row>
        <row r="4489">
          <cell r="A4489" t="str">
            <v>YZ-TJ124500M</v>
          </cell>
          <cell r="B4489" t="str">
            <v>YZ-TJ1245</v>
          </cell>
        </row>
        <row r="4490">
          <cell r="A4490" t="str">
            <v>YZ-TJ1245G01L</v>
          </cell>
          <cell r="B4490" t="str">
            <v>YZ-TJ1245</v>
          </cell>
        </row>
        <row r="4491">
          <cell r="A4491" t="str">
            <v>YZ-TJ1245G02L</v>
          </cell>
          <cell r="B4491" t="str">
            <v>YZ-TJ1245</v>
          </cell>
        </row>
        <row r="4492">
          <cell r="A4492" t="str">
            <v>YZ-TJ1245G03L</v>
          </cell>
          <cell r="B4492" t="str">
            <v>YZ-TJ1245</v>
          </cell>
        </row>
        <row r="4493">
          <cell r="A4493" t="str">
            <v>YZ-TJ1245G0L</v>
          </cell>
          <cell r="B4493" t="str">
            <v>YZ-TJ1245</v>
          </cell>
        </row>
        <row r="4494">
          <cell r="A4494" t="str">
            <v>YZ-TJ1245G0M</v>
          </cell>
          <cell r="B4494" t="str">
            <v>YZ-TJ1245</v>
          </cell>
        </row>
        <row r="4495">
          <cell r="A4495" t="str">
            <v>YZ-TJ1245W01L</v>
          </cell>
          <cell r="B4495" t="str">
            <v>YZ-TJ1245</v>
          </cell>
        </row>
        <row r="4496">
          <cell r="A4496" t="str">
            <v>YZ-TJ1245W02L</v>
          </cell>
          <cell r="B4496" t="str">
            <v>YZ-TJ1245</v>
          </cell>
        </row>
        <row r="4497">
          <cell r="A4497" t="str">
            <v>YZ-TJ1245W03L</v>
          </cell>
          <cell r="B4497" t="str">
            <v>YZ-TJ1245</v>
          </cell>
        </row>
        <row r="4498">
          <cell r="A4498" t="str">
            <v>YZ-TJ1245W0L</v>
          </cell>
          <cell r="B4498" t="str">
            <v>YZ-TJ1245</v>
          </cell>
        </row>
        <row r="4499">
          <cell r="A4499" t="str">
            <v>YZ-TJ1245W0M</v>
          </cell>
          <cell r="B4499" t="str">
            <v>YZ-TJ1245</v>
          </cell>
        </row>
        <row r="4500">
          <cell r="A4500" t="str">
            <v>YZ-WH0028-W0-L</v>
          </cell>
          <cell r="B4500" t="str">
            <v>YZ-WH0028</v>
          </cell>
        </row>
        <row r="4501">
          <cell r="A4501" t="str">
            <v>YZ-WH0028-W0-M</v>
          </cell>
          <cell r="B4501" t="str">
            <v>YZ-WH0028</v>
          </cell>
        </row>
        <row r="4502">
          <cell r="A4502" t="str">
            <v>YZ-WH0028-W0-S</v>
          </cell>
          <cell r="B4502" t="str">
            <v>YZ-WH0028</v>
          </cell>
        </row>
        <row r="4503">
          <cell r="A4503" t="str">
            <v>YZ-WH0028-W0-XL</v>
          </cell>
          <cell r="B4503" t="str">
            <v>YZ-WH0028</v>
          </cell>
        </row>
        <row r="4504">
          <cell r="A4504" t="str">
            <v>YZ-WH-1718-B0-L</v>
          </cell>
          <cell r="B4504" t="str">
            <v>YZ-WH-1718</v>
          </cell>
        </row>
        <row r="4505">
          <cell r="A4505" t="str">
            <v>YZ-WH-1718-B0-M</v>
          </cell>
          <cell r="B4505" t="str">
            <v>YZ-WH-1718</v>
          </cell>
        </row>
        <row r="4506">
          <cell r="A4506" t="str">
            <v>YZ-WH-1718-B0-S</v>
          </cell>
          <cell r="B4506" t="str">
            <v>YZ-WH-1718</v>
          </cell>
        </row>
        <row r="4507">
          <cell r="A4507" t="str">
            <v>YZ-WH-1718-B0-XL</v>
          </cell>
          <cell r="B4507" t="str">
            <v>YZ-WH-1718</v>
          </cell>
        </row>
        <row r="4508">
          <cell r="A4508" t="str">
            <v>YZ-WH-1718-K0-L</v>
          </cell>
          <cell r="B4508" t="str">
            <v>YZ-WH-1718</v>
          </cell>
        </row>
        <row r="4509">
          <cell r="A4509" t="str">
            <v>YZ-WH-1718-K0-M</v>
          </cell>
          <cell r="B4509" t="str">
            <v>YZ-WH-1718</v>
          </cell>
        </row>
        <row r="4510">
          <cell r="A4510" t="str">
            <v>YZ-WH-1718-K0-S</v>
          </cell>
          <cell r="B4510" t="str">
            <v>YZ-WH-1718</v>
          </cell>
        </row>
        <row r="4511">
          <cell r="A4511" t="str">
            <v>YZ-WH-1718-K0-XL</v>
          </cell>
          <cell r="B4511" t="str">
            <v>YZ-WH-1718</v>
          </cell>
        </row>
        <row r="4512">
          <cell r="A4512" t="str">
            <v>YZ-WH-1718-W0-L</v>
          </cell>
          <cell r="B4512" t="str">
            <v>YZ-WH-1718</v>
          </cell>
        </row>
        <row r="4513">
          <cell r="A4513" t="str">
            <v>YZ-WH-1718-W0-M</v>
          </cell>
          <cell r="B4513" t="str">
            <v>YZ-WH-1718</v>
          </cell>
        </row>
        <row r="4514">
          <cell r="A4514" t="str">
            <v>YZ-WH-1718-W0-S</v>
          </cell>
          <cell r="B4514" t="str">
            <v>YZ-WH-1718</v>
          </cell>
        </row>
        <row r="4515">
          <cell r="A4515" t="str">
            <v>YZ-WH-1718-W0-XL</v>
          </cell>
          <cell r="B4515" t="str">
            <v>YZ-WH-1718</v>
          </cell>
        </row>
        <row r="4516">
          <cell r="A4516" t="str">
            <v>YZ-WH1823-K0-L</v>
          </cell>
          <cell r="B4516" t="str">
            <v>YZ-WH1823</v>
          </cell>
        </row>
        <row r="4517">
          <cell r="A4517" t="str">
            <v>YZ-WH1823-K0-M</v>
          </cell>
          <cell r="B4517" t="str">
            <v>YZ-WH1823</v>
          </cell>
        </row>
        <row r="4518">
          <cell r="A4518" t="str">
            <v>YZ-WH1823-K0-S</v>
          </cell>
          <cell r="B4518" t="str">
            <v>YZ-WH1823</v>
          </cell>
        </row>
        <row r="4519">
          <cell r="A4519" t="str">
            <v>YZ-WH1823-K0-XL</v>
          </cell>
          <cell r="B4519" t="str">
            <v>YZ-WH1823</v>
          </cell>
        </row>
        <row r="4520">
          <cell r="A4520" t="str">
            <v>YZ-WH6699-R0-L</v>
          </cell>
          <cell r="B4520" t="str">
            <v>YZ-WH6699</v>
          </cell>
        </row>
        <row r="4521">
          <cell r="A4521" t="str">
            <v>YZ-WH6699-R0-M</v>
          </cell>
          <cell r="B4521" t="str">
            <v>YZ-WH6699</v>
          </cell>
        </row>
        <row r="4522">
          <cell r="A4522" t="str">
            <v>YZ-WH6699-R0-S</v>
          </cell>
          <cell r="B4522" t="str">
            <v>YZ-WH6699</v>
          </cell>
        </row>
        <row r="4523">
          <cell r="A4523" t="str">
            <v>YZ-WH6699-R0-XL</v>
          </cell>
          <cell r="B4523" t="str">
            <v>YZ-WH6699</v>
          </cell>
        </row>
        <row r="4524">
          <cell r="A4524" t="str">
            <v>YZ-WH-FB928-B0-L</v>
          </cell>
          <cell r="B4524" t="str">
            <v>YZ-WH-FB928</v>
          </cell>
        </row>
        <row r="4525">
          <cell r="A4525" t="str">
            <v>YZ-WH-FB928-B0-M</v>
          </cell>
          <cell r="B4525" t="str">
            <v>YZ-WH-FB928</v>
          </cell>
        </row>
        <row r="4526">
          <cell r="A4526" t="str">
            <v>YZ-WH-FB928-B0-S</v>
          </cell>
          <cell r="B4526" t="str">
            <v>YZ-WH-FB928</v>
          </cell>
        </row>
        <row r="4527">
          <cell r="A4527" t="str">
            <v>YZ-WH-FB928-B0-XL</v>
          </cell>
          <cell r="B4527" t="str">
            <v>YZ-WH-FB928</v>
          </cell>
        </row>
        <row r="4528">
          <cell r="A4528" t="str">
            <v>YZ-WH-FB928-B0-XS</v>
          </cell>
          <cell r="B4528" t="str">
            <v>YZ-WH-FB928</v>
          </cell>
        </row>
        <row r="4529">
          <cell r="A4529" t="str">
            <v>YZ-WH-FB928-G1-L</v>
          </cell>
          <cell r="B4529" t="str">
            <v>YZ-WH-FB928</v>
          </cell>
        </row>
        <row r="4530">
          <cell r="A4530" t="str">
            <v>YZ-WH-FB928-G1-M</v>
          </cell>
          <cell r="B4530" t="str">
            <v>YZ-WH-FB928</v>
          </cell>
        </row>
        <row r="4531">
          <cell r="A4531" t="str">
            <v>YZ-WH-FB928-G1-S</v>
          </cell>
          <cell r="B4531" t="str">
            <v>YZ-WH-FB928</v>
          </cell>
        </row>
        <row r="4532">
          <cell r="A4532" t="str">
            <v>YZ-WH-FB928-G1-XL</v>
          </cell>
          <cell r="B4532" t="str">
            <v>YZ-WH-FB928</v>
          </cell>
        </row>
        <row r="4533">
          <cell r="A4533" t="str">
            <v>YZ-WH-FB928-G1-XS</v>
          </cell>
          <cell r="B4533" t="str">
            <v>YZ-WH-FB928</v>
          </cell>
        </row>
        <row r="4534">
          <cell r="A4534" t="str">
            <v>YZ-WH-FB928-GT-L</v>
          </cell>
          <cell r="B4534" t="str">
            <v>YZ-WH-FB928</v>
          </cell>
        </row>
        <row r="4535">
          <cell r="A4535" t="str">
            <v>YZ-WH-FB928-GT-M</v>
          </cell>
          <cell r="B4535" t="str">
            <v>YZ-WH-FB928</v>
          </cell>
        </row>
        <row r="4536">
          <cell r="A4536" t="str">
            <v>YZ-WH-FB928-GT-S</v>
          </cell>
          <cell r="B4536" t="str">
            <v>YZ-WH-FB928</v>
          </cell>
        </row>
        <row r="4537">
          <cell r="A4537" t="str">
            <v>YZ-WH-FB928-GT-XL</v>
          </cell>
          <cell r="B4537" t="str">
            <v>YZ-WH-FB928</v>
          </cell>
        </row>
        <row r="4538">
          <cell r="A4538" t="str">
            <v>YZ-WH-FB928-GT-XS</v>
          </cell>
          <cell r="B4538" t="str">
            <v>YZ-WH-FB928</v>
          </cell>
        </row>
        <row r="4539">
          <cell r="A4539" t="str">
            <v>YZ-WH-FB928-M0-L</v>
          </cell>
          <cell r="B4539" t="str">
            <v>YZ-WH-FB928</v>
          </cell>
        </row>
        <row r="4540">
          <cell r="A4540" t="str">
            <v>YZ-WH-FB928-M0-M</v>
          </cell>
          <cell r="B4540" t="str">
            <v>YZ-WH-FB928</v>
          </cell>
        </row>
        <row r="4541">
          <cell r="A4541" t="str">
            <v>YZ-WH-FB928-M0-S</v>
          </cell>
          <cell r="B4541" t="str">
            <v>YZ-WH-FB928</v>
          </cell>
        </row>
        <row r="4542">
          <cell r="A4542" t="str">
            <v>YZ-WH-FB928-M0-XL</v>
          </cell>
          <cell r="B4542" t="str">
            <v>YZ-WH-FB928</v>
          </cell>
        </row>
        <row r="4543">
          <cell r="A4543" t="str">
            <v>YZ-WH-FB928-M0-XS</v>
          </cell>
          <cell r="B4543" t="str">
            <v>YZ-WH-FB928</v>
          </cell>
        </row>
        <row r="4544">
          <cell r="A4544" t="str">
            <v>YZ-WH-FB928-O1-L</v>
          </cell>
          <cell r="B4544" t="str">
            <v>YZ-WH-FB928</v>
          </cell>
        </row>
        <row r="4545">
          <cell r="A4545" t="str">
            <v>YZ-WH-FB928-O1-M</v>
          </cell>
          <cell r="B4545" t="str">
            <v>YZ-WH-FB928</v>
          </cell>
        </row>
        <row r="4546">
          <cell r="A4546" t="str">
            <v>YZ-WH-FB928-O1-S</v>
          </cell>
          <cell r="B4546" t="str">
            <v>YZ-WH-FB928</v>
          </cell>
        </row>
        <row r="4547">
          <cell r="A4547" t="str">
            <v>YZ-WH-FB928-O1-XL</v>
          </cell>
          <cell r="B4547" t="str">
            <v>YZ-WH-FB928</v>
          </cell>
        </row>
        <row r="4548">
          <cell r="A4548" t="str">
            <v>YZ-WH-FB928-O1-XS</v>
          </cell>
          <cell r="B4548" t="str">
            <v>YZ-WH-FB928</v>
          </cell>
        </row>
        <row r="4549">
          <cell r="A4549" t="str">
            <v>YZ-WH-FB928-OB-L</v>
          </cell>
          <cell r="B4549" t="str">
            <v>YZ-WH-FB928</v>
          </cell>
        </row>
        <row r="4550">
          <cell r="A4550" t="str">
            <v>YZ-WH-FB928-OB-M</v>
          </cell>
          <cell r="B4550" t="str">
            <v>YZ-WH-FB928</v>
          </cell>
        </row>
        <row r="4551">
          <cell r="A4551" t="str">
            <v>YZ-WH-FB928-OB-S</v>
          </cell>
          <cell r="B4551" t="str">
            <v>YZ-WH-FB928</v>
          </cell>
        </row>
        <row r="4552">
          <cell r="A4552" t="str">
            <v>YZ-WH-FB928-OB-XL</v>
          </cell>
          <cell r="B4552" t="str">
            <v>YZ-WH-FB928</v>
          </cell>
        </row>
        <row r="4553">
          <cell r="A4553" t="str">
            <v>YZ-WH-FB928-OB-XS</v>
          </cell>
          <cell r="B4553" t="str">
            <v>YZ-WH-FB928</v>
          </cell>
        </row>
        <row r="4554">
          <cell r="A4554" t="str">
            <v>YZ-WH-FB928-OT-L</v>
          </cell>
          <cell r="B4554" t="str">
            <v>YZ-WH-FB928</v>
          </cell>
        </row>
        <row r="4555">
          <cell r="A4555" t="str">
            <v>YZ-WH-FB928-OT-M</v>
          </cell>
          <cell r="B4555" t="str">
            <v>YZ-WH-FB928</v>
          </cell>
        </row>
        <row r="4556">
          <cell r="A4556" t="str">
            <v>YZ-WH-FB928-OT-S</v>
          </cell>
          <cell r="B4556" t="str">
            <v>YZ-WH-FB928</v>
          </cell>
        </row>
        <row r="4557">
          <cell r="A4557" t="str">
            <v>YZ-WH-FB928-OT-XL</v>
          </cell>
          <cell r="B4557" t="str">
            <v>YZ-WH-FB928</v>
          </cell>
        </row>
        <row r="4558">
          <cell r="A4558" t="str">
            <v>YZ-WH-FB928-OT-XS</v>
          </cell>
          <cell r="B4558" t="str">
            <v>YZ-WH-FB928</v>
          </cell>
        </row>
        <row r="4559">
          <cell r="A4559" t="str">
            <v>YZ-WH-FB928-P0-L</v>
          </cell>
          <cell r="B4559" t="str">
            <v>YZ-WH-FB928</v>
          </cell>
        </row>
        <row r="4560">
          <cell r="A4560" t="str">
            <v>YZ-WH-FB928-P0-M</v>
          </cell>
          <cell r="B4560" t="str">
            <v>YZ-WH-FB928</v>
          </cell>
        </row>
        <row r="4561">
          <cell r="A4561" t="str">
            <v>YZ-WH-FB928-P0-S</v>
          </cell>
          <cell r="B4561" t="str">
            <v>YZ-WH-FB928</v>
          </cell>
        </row>
        <row r="4562">
          <cell r="A4562" t="str">
            <v>YZ-WH-FB928-P0-XL</v>
          </cell>
          <cell r="B4562" t="str">
            <v>YZ-WH-FB928</v>
          </cell>
        </row>
        <row r="4563">
          <cell r="A4563" t="str">
            <v>YZ-WH-FB928-P0-XS</v>
          </cell>
          <cell r="B4563" t="str">
            <v>YZ-WH-FB928</v>
          </cell>
        </row>
        <row r="4564">
          <cell r="A4564" t="str">
            <v>YZ-WH-FB928-P1-L</v>
          </cell>
          <cell r="B4564" t="str">
            <v>YZ-WH-FB928</v>
          </cell>
        </row>
        <row r="4565">
          <cell r="A4565" t="str">
            <v>YZ-WH-FB928-P1-M</v>
          </cell>
          <cell r="B4565" t="str">
            <v>YZ-WH-FB928</v>
          </cell>
        </row>
        <row r="4566">
          <cell r="A4566" t="str">
            <v>YZ-WH-FB928-P1-S</v>
          </cell>
          <cell r="B4566" t="str">
            <v>YZ-WH-FB928</v>
          </cell>
        </row>
        <row r="4567">
          <cell r="A4567" t="str">
            <v>YZ-WH-FB928-P1-XL</v>
          </cell>
          <cell r="B4567" t="str">
            <v>YZ-WH-FB928</v>
          </cell>
        </row>
        <row r="4568">
          <cell r="A4568" t="str">
            <v>YZ-WH-FB928-P1-XS</v>
          </cell>
          <cell r="B4568" t="str">
            <v>YZ-WH-FB928</v>
          </cell>
        </row>
        <row r="4569">
          <cell r="A4569" t="str">
            <v>YZ-WH-FB928-S0-L</v>
          </cell>
          <cell r="B4569" t="str">
            <v>YZ-WH-FB928</v>
          </cell>
        </row>
        <row r="4570">
          <cell r="A4570" t="str">
            <v>YZ-WH-FB928-S0-M</v>
          </cell>
          <cell r="B4570" t="str">
            <v>YZ-WH-FB928</v>
          </cell>
        </row>
        <row r="4571">
          <cell r="A4571" t="str">
            <v>YZ-WH-FB928-S0-S</v>
          </cell>
          <cell r="B4571" t="str">
            <v>YZ-WH-FB928</v>
          </cell>
        </row>
        <row r="4572">
          <cell r="A4572" t="str">
            <v>YZ-WH-FB928-S0-XL</v>
          </cell>
          <cell r="B4572" t="str">
            <v>YZ-WH-FB928</v>
          </cell>
        </row>
        <row r="4573">
          <cell r="A4573" t="str">
            <v>YZ-WH-FB928-S0-XS</v>
          </cell>
          <cell r="B4573" t="str">
            <v>YZ-WH-FB928</v>
          </cell>
        </row>
        <row r="4574">
          <cell r="A4574" t="str">
            <v>YZ-WHW0183-P0-3L</v>
          </cell>
          <cell r="B4574" t="str">
            <v>YZ-WHW0183</v>
          </cell>
        </row>
        <row r="4575">
          <cell r="A4575" t="str">
            <v>YZ-WHW0183-ZL-2L</v>
          </cell>
          <cell r="B4575" t="str">
            <v>YZ-WHW0183</v>
          </cell>
        </row>
        <row r="4576">
          <cell r="A4576" t="str">
            <v>YZ-WHW0183-ZL-XL</v>
          </cell>
          <cell r="B4576" t="str">
            <v>YZ-WHW0183</v>
          </cell>
        </row>
        <row r="4577">
          <cell r="A4577" t="str">
            <v>YZ-YGD2000-2XL</v>
          </cell>
          <cell r="B4577" t="str">
            <v>YZ-YGD2000</v>
          </cell>
        </row>
        <row r="4578">
          <cell r="A4578" t="str">
            <v>YZ-YGD2000-3XL</v>
          </cell>
          <cell r="B4578" t="str">
            <v>YZ-YGD2000</v>
          </cell>
        </row>
        <row r="4579">
          <cell r="A4579" t="str">
            <v>YZ-YGD2000-L</v>
          </cell>
          <cell r="B4579" t="str">
            <v>YZ-YGD2000</v>
          </cell>
        </row>
        <row r="4580">
          <cell r="A4580" t="str">
            <v>YZ-YGD2000-M</v>
          </cell>
          <cell r="B4580" t="str">
            <v>YZ-YGD2000</v>
          </cell>
        </row>
        <row r="4581">
          <cell r="A4581" t="str">
            <v>YZ-YGD2000-XL</v>
          </cell>
          <cell r="B4581" t="str">
            <v>YZ-YGD2000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H27181"/>
  <sheetViews>
    <sheetView tabSelected="1" topLeftCell="Q3246" workbookViewId="0">
      <selection activeCell="AD3270" sqref="AD3270"/>
    </sheetView>
  </sheetViews>
  <sheetFormatPr defaultColWidth="9" defaultRowHeight="14.25"/>
  <cols>
    <col min="2" max="2" width="12.875"/>
    <col min="3" max="3" width="26.375" customWidth="1"/>
    <col min="7" max="7" width="17" customWidth="1"/>
    <col min="9" max="9" width="8.375" customWidth="1"/>
    <col min="11" max="11" width="11" customWidth="1"/>
    <col min="12" max="12" width="20.5" customWidth="1"/>
    <col min="13" max="13" width="12.5" customWidth="1"/>
    <col min="14" max="14" width="23.875" customWidth="1"/>
    <col min="15" max="15" width="20.375" customWidth="1"/>
    <col min="16" max="16" width="19.125" customWidth="1"/>
    <col min="26" max="26" width="9.625"/>
    <col min="27" max="27" width="10.375"/>
    <col min="31" max="31" width="10.375"/>
    <col min="33" max="33" width="15.625" style="11" customWidth="1"/>
  </cols>
  <sheetData>
    <row r="1" spans="1:3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11" t="s">
        <v>32</v>
      </c>
    </row>
    <row r="2" spans="1:33">
      <c r="A2" s="7" t="s">
        <v>33</v>
      </c>
      <c r="B2" s="7" t="s">
        <v>33</v>
      </c>
      <c r="C2" s="7" t="s">
        <v>34</v>
      </c>
      <c r="D2" s="7" t="s">
        <v>35</v>
      </c>
      <c r="E2" s="7" t="s">
        <v>36</v>
      </c>
      <c r="F2" s="7" t="s">
        <v>37</v>
      </c>
      <c r="G2" s="7" t="s">
        <v>38</v>
      </c>
      <c r="H2" s="7"/>
      <c r="I2" s="7"/>
      <c r="J2" s="7" t="s">
        <v>39</v>
      </c>
      <c r="K2" s="7" t="s">
        <v>40</v>
      </c>
      <c r="L2" s="7" t="s">
        <v>41</v>
      </c>
      <c r="M2" s="7" t="s">
        <v>42</v>
      </c>
      <c r="N2" s="7" t="s">
        <v>36</v>
      </c>
      <c r="O2" s="7">
        <v>1</v>
      </c>
      <c r="P2" s="7" t="s">
        <v>43</v>
      </c>
      <c r="Q2" s="7">
        <v>14.99</v>
      </c>
      <c r="R2" s="7"/>
      <c r="S2" s="7"/>
      <c r="T2" s="7"/>
      <c r="U2" s="7"/>
      <c r="V2" s="7"/>
      <c r="W2" s="7"/>
      <c r="X2" s="7"/>
      <c r="Y2" s="7" t="s">
        <v>44</v>
      </c>
      <c r="Z2" s="7"/>
      <c r="AA2" s="7">
        <v>93450</v>
      </c>
      <c r="AB2" s="7" t="s">
        <v>45</v>
      </c>
      <c r="AC2" s="7"/>
      <c r="AD2" s="7" t="b">
        <v>0</v>
      </c>
      <c r="AE2" s="7"/>
      <c r="AF2" s="7"/>
      <c r="AG2" s="12">
        <f t="shared" ref="AG2:AG65" si="0">DATEVALUE(LEFT(C2,10))</f>
        <v>43303</v>
      </c>
    </row>
    <row r="3" spans="1:33">
      <c r="A3" s="7" t="s">
        <v>46</v>
      </c>
      <c r="B3" s="7" t="s">
        <v>46</v>
      </c>
      <c r="C3" s="7" t="s">
        <v>47</v>
      </c>
      <c r="D3" s="7" t="s">
        <v>48</v>
      </c>
      <c r="E3" s="7" t="s">
        <v>36</v>
      </c>
      <c r="F3" s="7" t="s">
        <v>37</v>
      </c>
      <c r="G3" s="7" t="s">
        <v>38</v>
      </c>
      <c r="H3" s="7"/>
      <c r="I3" s="7"/>
      <c r="J3" s="7" t="s">
        <v>39</v>
      </c>
      <c r="K3" s="7" t="s">
        <v>49</v>
      </c>
      <c r="L3" s="7" t="s">
        <v>50</v>
      </c>
      <c r="M3" s="7" t="s">
        <v>51</v>
      </c>
      <c r="N3" s="7" t="s">
        <v>36</v>
      </c>
      <c r="O3" s="7">
        <v>1</v>
      </c>
      <c r="P3" s="7" t="s">
        <v>43</v>
      </c>
      <c r="Q3" s="7">
        <v>6.8</v>
      </c>
      <c r="R3" s="7"/>
      <c r="S3" s="7"/>
      <c r="T3" s="7"/>
      <c r="U3" s="7"/>
      <c r="V3" s="7"/>
      <c r="W3" s="7"/>
      <c r="X3" s="7"/>
      <c r="Y3" s="7" t="s">
        <v>52</v>
      </c>
      <c r="Z3" s="7"/>
      <c r="AA3" s="7">
        <v>62200</v>
      </c>
      <c r="AB3" s="7" t="s">
        <v>45</v>
      </c>
      <c r="AC3" s="7"/>
      <c r="AD3" s="7" t="b">
        <v>0</v>
      </c>
      <c r="AE3" s="7"/>
      <c r="AF3" s="7"/>
      <c r="AG3" s="12">
        <f t="shared" si="0"/>
        <v>43303</v>
      </c>
    </row>
    <row r="4" spans="1:33">
      <c r="A4" s="7" t="s">
        <v>53</v>
      </c>
      <c r="B4" s="7" t="s">
        <v>53</v>
      </c>
      <c r="C4" s="7" t="s">
        <v>54</v>
      </c>
      <c r="D4" s="7" t="s">
        <v>55</v>
      </c>
      <c r="E4" s="7" t="s">
        <v>36</v>
      </c>
      <c r="F4" s="7" t="s">
        <v>37</v>
      </c>
      <c r="G4" s="7" t="s">
        <v>56</v>
      </c>
      <c r="H4" s="7"/>
      <c r="I4" s="7"/>
      <c r="J4" s="7" t="s">
        <v>39</v>
      </c>
      <c r="K4" s="7" t="s">
        <v>57</v>
      </c>
      <c r="L4" s="7" t="s">
        <v>58</v>
      </c>
      <c r="M4" s="7" t="s">
        <v>59</v>
      </c>
      <c r="N4" s="7" t="s">
        <v>36</v>
      </c>
      <c r="O4" s="7">
        <v>1</v>
      </c>
      <c r="P4" s="7" t="s">
        <v>43</v>
      </c>
      <c r="Q4" s="7">
        <v>22.69</v>
      </c>
      <c r="R4" s="7"/>
      <c r="S4" s="7"/>
      <c r="T4" s="7"/>
      <c r="U4" s="7"/>
      <c r="V4" s="7"/>
      <c r="W4" s="7"/>
      <c r="X4" s="7"/>
      <c r="Y4" s="7" t="s">
        <v>60</v>
      </c>
      <c r="Z4" s="7"/>
      <c r="AA4" s="7">
        <v>50676</v>
      </c>
      <c r="AB4" s="7" t="s">
        <v>61</v>
      </c>
      <c r="AC4" s="7"/>
      <c r="AD4" s="7" t="b">
        <v>0</v>
      </c>
      <c r="AE4" s="7"/>
      <c r="AF4" s="7"/>
      <c r="AG4" s="12">
        <f t="shared" si="0"/>
        <v>43303</v>
      </c>
    </row>
    <row r="5" spans="1:33">
      <c r="A5" s="7" t="s">
        <v>62</v>
      </c>
      <c r="B5" s="7" t="s">
        <v>62</v>
      </c>
      <c r="C5" s="7" t="s">
        <v>63</v>
      </c>
      <c r="D5" s="7" t="s">
        <v>64</v>
      </c>
      <c r="E5" s="7" t="s">
        <v>36</v>
      </c>
      <c r="F5" s="7" t="s">
        <v>37</v>
      </c>
      <c r="G5" s="7" t="s">
        <v>65</v>
      </c>
      <c r="H5" s="7"/>
      <c r="I5" s="7"/>
      <c r="J5" s="7" t="s">
        <v>39</v>
      </c>
      <c r="K5" s="7" t="s">
        <v>66</v>
      </c>
      <c r="L5" s="7" t="s">
        <v>67</v>
      </c>
      <c r="M5" s="7" t="s">
        <v>68</v>
      </c>
      <c r="N5" s="7" t="s">
        <v>36</v>
      </c>
      <c r="O5" s="7">
        <v>1</v>
      </c>
      <c r="P5" s="7" t="s">
        <v>43</v>
      </c>
      <c r="Q5" s="7">
        <v>18.88</v>
      </c>
      <c r="R5" s="7"/>
      <c r="S5" s="7"/>
      <c r="T5" s="7"/>
      <c r="U5" s="7"/>
      <c r="V5" s="7"/>
      <c r="W5" s="7"/>
      <c r="X5" s="7"/>
      <c r="Y5" s="7" t="s">
        <v>69</v>
      </c>
      <c r="Z5" s="7" t="s">
        <v>70</v>
      </c>
      <c r="AA5" s="7">
        <v>45730</v>
      </c>
      <c r="AB5" s="7" t="s">
        <v>71</v>
      </c>
      <c r="AC5" s="7"/>
      <c r="AD5" s="7" t="b">
        <v>0</v>
      </c>
      <c r="AE5" s="7"/>
      <c r="AF5" s="7"/>
      <c r="AG5" s="12">
        <f t="shared" si="0"/>
        <v>43303</v>
      </c>
    </row>
    <row r="6" spans="1:33">
      <c r="A6" s="7" t="s">
        <v>72</v>
      </c>
      <c r="B6" s="7" t="s">
        <v>72</v>
      </c>
      <c r="C6" s="7" t="s">
        <v>73</v>
      </c>
      <c r="D6" s="7" t="s">
        <v>74</v>
      </c>
      <c r="E6" s="7" t="s">
        <v>36</v>
      </c>
      <c r="F6" s="7" t="s">
        <v>37</v>
      </c>
      <c r="G6" s="7" t="s">
        <v>65</v>
      </c>
      <c r="H6" s="7"/>
      <c r="I6" s="7"/>
      <c r="J6" s="7" t="s">
        <v>39</v>
      </c>
      <c r="K6" s="7" t="s">
        <v>75</v>
      </c>
      <c r="L6" s="7" t="s">
        <v>76</v>
      </c>
      <c r="M6" s="7" t="s">
        <v>77</v>
      </c>
      <c r="N6" s="7" t="s">
        <v>36</v>
      </c>
      <c r="O6" s="7">
        <v>1</v>
      </c>
      <c r="P6" s="7" t="s">
        <v>43</v>
      </c>
      <c r="Q6" s="7">
        <v>14.89</v>
      </c>
      <c r="R6" s="7"/>
      <c r="S6" s="7"/>
      <c r="T6" s="7"/>
      <c r="U6" s="7"/>
      <c r="V6" s="7"/>
      <c r="W6" s="7"/>
      <c r="X6" s="7"/>
      <c r="Y6" s="7" t="s">
        <v>78</v>
      </c>
      <c r="Z6" s="7"/>
      <c r="AA6" s="7">
        <v>5300</v>
      </c>
      <c r="AB6" s="7" t="s">
        <v>71</v>
      </c>
      <c r="AC6" s="7"/>
      <c r="AD6" s="7" t="b">
        <v>0</v>
      </c>
      <c r="AE6" s="7"/>
      <c r="AF6" s="7"/>
      <c r="AG6" s="12">
        <f t="shared" si="0"/>
        <v>43303</v>
      </c>
    </row>
    <row r="7" spans="1:33">
      <c r="A7" s="7" t="s">
        <v>79</v>
      </c>
      <c r="B7" s="7" t="s">
        <v>79</v>
      </c>
      <c r="C7" s="7" t="s">
        <v>80</v>
      </c>
      <c r="D7" s="7" t="s">
        <v>81</v>
      </c>
      <c r="E7" s="7" t="s">
        <v>36</v>
      </c>
      <c r="F7" s="7" t="s">
        <v>37</v>
      </c>
      <c r="G7" s="7" t="s">
        <v>82</v>
      </c>
      <c r="H7" s="7"/>
      <c r="I7" s="7"/>
      <c r="J7" s="7" t="s">
        <v>39</v>
      </c>
      <c r="K7" s="7" t="s">
        <v>83</v>
      </c>
      <c r="L7" s="7" t="s">
        <v>84</v>
      </c>
      <c r="M7" s="7" t="s">
        <v>85</v>
      </c>
      <c r="N7" s="7" t="s">
        <v>36</v>
      </c>
      <c r="O7" s="7">
        <v>1</v>
      </c>
      <c r="P7" s="7" t="s">
        <v>43</v>
      </c>
      <c r="Q7" s="7">
        <v>12.87</v>
      </c>
      <c r="R7" s="7"/>
      <c r="S7" s="7"/>
      <c r="T7" s="7"/>
      <c r="U7" s="7"/>
      <c r="V7" s="7"/>
      <c r="W7" s="7"/>
      <c r="X7" s="7"/>
      <c r="Y7" s="7" t="s">
        <v>86</v>
      </c>
      <c r="Z7" s="7" t="s">
        <v>87</v>
      </c>
      <c r="AA7" s="7">
        <v>20124</v>
      </c>
      <c r="AB7" s="7" t="s">
        <v>88</v>
      </c>
      <c r="AC7" s="7"/>
      <c r="AD7" s="7" t="b">
        <v>0</v>
      </c>
      <c r="AE7" s="7"/>
      <c r="AF7" s="7"/>
      <c r="AG7" s="12">
        <f t="shared" si="0"/>
        <v>43303</v>
      </c>
    </row>
    <row r="8" spans="1:33">
      <c r="A8" s="7" t="s">
        <v>89</v>
      </c>
      <c r="B8" s="7" t="s">
        <v>89</v>
      </c>
      <c r="C8" s="7" t="s">
        <v>90</v>
      </c>
      <c r="D8" s="7" t="s">
        <v>91</v>
      </c>
      <c r="E8" s="7" t="s">
        <v>36</v>
      </c>
      <c r="F8" s="7" t="s">
        <v>37</v>
      </c>
      <c r="G8" s="7" t="s">
        <v>38</v>
      </c>
      <c r="H8" s="7"/>
      <c r="I8" s="7"/>
      <c r="J8" s="7" t="s">
        <v>39</v>
      </c>
      <c r="K8" s="7" t="s">
        <v>92</v>
      </c>
      <c r="L8" s="7" t="s">
        <v>93</v>
      </c>
      <c r="M8" s="7" t="s">
        <v>94</v>
      </c>
      <c r="N8" s="7" t="s">
        <v>36</v>
      </c>
      <c r="O8" s="7">
        <v>1</v>
      </c>
      <c r="P8" s="7" t="s">
        <v>43</v>
      </c>
      <c r="Q8" s="7">
        <v>20.99</v>
      </c>
      <c r="R8" s="7"/>
      <c r="S8" s="7">
        <v>7.99</v>
      </c>
      <c r="T8" s="7"/>
      <c r="U8" s="7"/>
      <c r="V8" s="7"/>
      <c r="W8" s="7"/>
      <c r="X8" s="7"/>
      <c r="Y8" s="7" t="s">
        <v>95</v>
      </c>
      <c r="Z8" s="7"/>
      <c r="AA8" s="7">
        <v>56510</v>
      </c>
      <c r="AB8" s="7" t="s">
        <v>45</v>
      </c>
      <c r="AC8" s="7"/>
      <c r="AD8" s="7" t="b">
        <v>0</v>
      </c>
      <c r="AE8" s="7"/>
      <c r="AF8" s="7"/>
      <c r="AG8" s="12">
        <f t="shared" si="0"/>
        <v>43304</v>
      </c>
    </row>
    <row r="9" spans="1:33">
      <c r="A9" s="7" t="s">
        <v>96</v>
      </c>
      <c r="B9" s="7" t="s">
        <v>96</v>
      </c>
      <c r="C9" s="7" t="s">
        <v>97</v>
      </c>
      <c r="D9" s="7" t="s">
        <v>98</v>
      </c>
      <c r="E9" s="7" t="s">
        <v>36</v>
      </c>
      <c r="F9" s="7" t="s">
        <v>37</v>
      </c>
      <c r="G9" s="7" t="s">
        <v>38</v>
      </c>
      <c r="H9" s="7"/>
      <c r="I9" s="7"/>
      <c r="J9" s="7" t="s">
        <v>39</v>
      </c>
      <c r="K9" s="7" t="s">
        <v>99</v>
      </c>
      <c r="L9" s="7" t="s">
        <v>100</v>
      </c>
      <c r="M9" s="7" t="s">
        <v>101</v>
      </c>
      <c r="N9" s="7" t="s">
        <v>36</v>
      </c>
      <c r="O9" s="7">
        <v>1</v>
      </c>
      <c r="P9" s="7" t="s">
        <v>43</v>
      </c>
      <c r="Q9" s="7">
        <v>18.99</v>
      </c>
      <c r="R9" s="7"/>
      <c r="S9" s="7"/>
      <c r="T9" s="7"/>
      <c r="U9" s="7"/>
      <c r="V9" s="7"/>
      <c r="W9" s="7"/>
      <c r="X9" s="7"/>
      <c r="Y9" s="7" t="s">
        <v>102</v>
      </c>
      <c r="Z9" s="7"/>
      <c r="AA9" s="7">
        <v>6190</v>
      </c>
      <c r="AB9" s="7" t="s">
        <v>45</v>
      </c>
      <c r="AC9" s="7"/>
      <c r="AD9" s="7" t="b">
        <v>0</v>
      </c>
      <c r="AE9" s="7"/>
      <c r="AF9" s="7"/>
      <c r="AG9" s="12">
        <f t="shared" si="0"/>
        <v>43304</v>
      </c>
    </row>
    <row r="10" spans="1:33">
      <c r="A10" s="7" t="s">
        <v>103</v>
      </c>
      <c r="B10" s="7" t="s">
        <v>103</v>
      </c>
      <c r="C10" s="7" t="s">
        <v>104</v>
      </c>
      <c r="D10" s="7" t="s">
        <v>105</v>
      </c>
      <c r="E10" s="7" t="s">
        <v>106</v>
      </c>
      <c r="F10" s="7" t="s">
        <v>37</v>
      </c>
      <c r="G10" s="7" t="s">
        <v>38</v>
      </c>
      <c r="H10" s="7"/>
      <c r="I10" s="7"/>
      <c r="J10" s="7" t="s">
        <v>107</v>
      </c>
      <c r="K10" s="7" t="s">
        <v>108</v>
      </c>
      <c r="L10" s="7" t="s">
        <v>109</v>
      </c>
      <c r="M10" s="7" t="s">
        <v>110</v>
      </c>
      <c r="N10" s="7" t="s">
        <v>106</v>
      </c>
      <c r="O10" s="7">
        <v>0</v>
      </c>
      <c r="P10" s="7"/>
      <c r="Q10" s="7"/>
      <c r="R10" s="7"/>
      <c r="S10" s="7"/>
      <c r="T10" s="7"/>
      <c r="U10" s="7"/>
      <c r="V10" s="7"/>
      <c r="W10" s="7"/>
      <c r="X10" s="7"/>
      <c r="Y10" s="7" t="s">
        <v>111</v>
      </c>
      <c r="Z10" s="7"/>
      <c r="AA10" s="7">
        <v>69007</v>
      </c>
      <c r="AB10" s="7" t="s">
        <v>45</v>
      </c>
      <c r="AC10" s="7"/>
      <c r="AD10" s="7" t="b">
        <v>0</v>
      </c>
      <c r="AE10" s="7"/>
      <c r="AF10" s="7"/>
      <c r="AG10" s="12">
        <f t="shared" si="0"/>
        <v>43304</v>
      </c>
    </row>
    <row r="11" spans="1:33">
      <c r="A11" s="7" t="s">
        <v>112</v>
      </c>
      <c r="B11" s="7" t="s">
        <v>112</v>
      </c>
      <c r="C11" s="7" t="s">
        <v>113</v>
      </c>
      <c r="D11" s="7" t="s">
        <v>114</v>
      </c>
      <c r="E11" s="7" t="s">
        <v>36</v>
      </c>
      <c r="F11" s="7" t="s">
        <v>37</v>
      </c>
      <c r="G11" s="7" t="s">
        <v>38</v>
      </c>
      <c r="H11" s="7"/>
      <c r="I11" s="7"/>
      <c r="J11" s="7" t="s">
        <v>107</v>
      </c>
      <c r="K11" s="7" t="s">
        <v>115</v>
      </c>
      <c r="L11" s="7" t="s">
        <v>116</v>
      </c>
      <c r="M11" s="7" t="s">
        <v>117</v>
      </c>
      <c r="N11" s="7" t="s">
        <v>36</v>
      </c>
      <c r="O11" s="7">
        <v>1</v>
      </c>
      <c r="P11" s="7" t="s">
        <v>43</v>
      </c>
      <c r="Q11" s="7">
        <v>17.99</v>
      </c>
      <c r="R11" s="7"/>
      <c r="S11" s="7">
        <v>4.99</v>
      </c>
      <c r="T11" s="7"/>
      <c r="U11" s="7"/>
      <c r="V11" s="7"/>
      <c r="W11" s="7"/>
      <c r="X11" s="7"/>
      <c r="Y11" s="7" t="s">
        <v>118</v>
      </c>
      <c r="Z11" s="7"/>
      <c r="AA11" s="7">
        <v>78500</v>
      </c>
      <c r="AB11" s="7" t="s">
        <v>45</v>
      </c>
      <c r="AC11" s="7"/>
      <c r="AD11" s="7" t="b">
        <v>0</v>
      </c>
      <c r="AE11" s="7"/>
      <c r="AF11" s="7"/>
      <c r="AG11" s="12">
        <f t="shared" si="0"/>
        <v>43304</v>
      </c>
    </row>
    <row r="12" spans="1:33">
      <c r="A12" s="7" t="s">
        <v>119</v>
      </c>
      <c r="B12" s="7" t="s">
        <v>119</v>
      </c>
      <c r="C12" s="7" t="s">
        <v>120</v>
      </c>
      <c r="D12" s="7" t="s">
        <v>121</v>
      </c>
      <c r="E12" s="7" t="s">
        <v>106</v>
      </c>
      <c r="F12" s="7" t="s">
        <v>37</v>
      </c>
      <c r="G12" s="7" t="s">
        <v>38</v>
      </c>
      <c r="H12" s="7"/>
      <c r="I12" s="7"/>
      <c r="J12" s="7" t="s">
        <v>107</v>
      </c>
      <c r="K12" s="7" t="s">
        <v>122</v>
      </c>
      <c r="L12" s="7" t="s">
        <v>123</v>
      </c>
      <c r="M12" s="7" t="s">
        <v>124</v>
      </c>
      <c r="N12" s="7" t="s">
        <v>106</v>
      </c>
      <c r="O12" s="7">
        <v>0</v>
      </c>
      <c r="P12" s="7"/>
      <c r="Q12" s="7"/>
      <c r="R12" s="7"/>
      <c r="S12" s="7"/>
      <c r="T12" s="7"/>
      <c r="U12" s="7"/>
      <c r="V12" s="7"/>
      <c r="W12" s="7"/>
      <c r="X12" s="7"/>
      <c r="Y12" s="7" t="s">
        <v>125</v>
      </c>
      <c r="Z12" s="7"/>
      <c r="AA12" s="7">
        <v>75019</v>
      </c>
      <c r="AB12" s="7" t="s">
        <v>45</v>
      </c>
      <c r="AC12" s="7"/>
      <c r="AD12" s="7" t="b">
        <v>0</v>
      </c>
      <c r="AE12" s="7"/>
      <c r="AF12" s="7"/>
      <c r="AG12" s="12">
        <f t="shared" si="0"/>
        <v>43304</v>
      </c>
    </row>
    <row r="13" spans="1:33">
      <c r="A13" s="7" t="s">
        <v>126</v>
      </c>
      <c r="B13" s="7" t="s">
        <v>126</v>
      </c>
      <c r="C13" s="7" t="s">
        <v>127</v>
      </c>
      <c r="D13" s="7" t="s">
        <v>128</v>
      </c>
      <c r="E13" s="7" t="s">
        <v>36</v>
      </c>
      <c r="F13" s="7" t="s">
        <v>37</v>
      </c>
      <c r="G13" s="7" t="s">
        <v>38</v>
      </c>
      <c r="H13" s="7"/>
      <c r="I13" s="7"/>
      <c r="J13" s="7" t="s">
        <v>39</v>
      </c>
      <c r="K13" s="7" t="s">
        <v>129</v>
      </c>
      <c r="L13" s="7" t="s">
        <v>130</v>
      </c>
      <c r="M13" s="7" t="s">
        <v>131</v>
      </c>
      <c r="N13" s="7" t="s">
        <v>36</v>
      </c>
      <c r="O13" s="7">
        <v>1</v>
      </c>
      <c r="P13" s="7" t="s">
        <v>43</v>
      </c>
      <c r="Q13" s="7">
        <v>16.99</v>
      </c>
      <c r="R13" s="7"/>
      <c r="S13" s="7"/>
      <c r="T13" s="7"/>
      <c r="U13" s="7"/>
      <c r="V13" s="7"/>
      <c r="W13" s="7"/>
      <c r="X13" s="7"/>
      <c r="Y13" s="7" t="s">
        <v>132</v>
      </c>
      <c r="Z13" s="7"/>
      <c r="AA13" s="7">
        <v>91430</v>
      </c>
      <c r="AB13" s="7" t="s">
        <v>45</v>
      </c>
      <c r="AC13" s="7"/>
      <c r="AD13" s="7" t="b">
        <v>0</v>
      </c>
      <c r="AE13" s="7"/>
      <c r="AF13" s="7"/>
      <c r="AG13" s="12">
        <f t="shared" si="0"/>
        <v>43304</v>
      </c>
    </row>
    <row r="14" spans="1:33">
      <c r="A14" s="7" t="s">
        <v>133</v>
      </c>
      <c r="B14" s="7" t="s">
        <v>133</v>
      </c>
      <c r="C14" s="7" t="s">
        <v>134</v>
      </c>
      <c r="D14" s="7" t="s">
        <v>135</v>
      </c>
      <c r="E14" s="7" t="s">
        <v>36</v>
      </c>
      <c r="F14" s="7" t="s">
        <v>37</v>
      </c>
      <c r="G14" s="7" t="s">
        <v>38</v>
      </c>
      <c r="H14" s="7"/>
      <c r="I14" s="7"/>
      <c r="J14" s="7" t="s">
        <v>39</v>
      </c>
      <c r="K14" s="7" t="s">
        <v>136</v>
      </c>
      <c r="L14" s="7" t="s">
        <v>137</v>
      </c>
      <c r="M14" s="7" t="s">
        <v>138</v>
      </c>
      <c r="N14" s="7" t="s">
        <v>36</v>
      </c>
      <c r="O14" s="7">
        <v>1</v>
      </c>
      <c r="P14" s="7" t="s">
        <v>43</v>
      </c>
      <c r="Q14" s="7">
        <v>18.99</v>
      </c>
      <c r="R14" s="7"/>
      <c r="S14" s="7">
        <v>5</v>
      </c>
      <c r="T14" s="7"/>
      <c r="U14" s="7"/>
      <c r="V14" s="7"/>
      <c r="W14" s="7"/>
      <c r="X14" s="7"/>
      <c r="Y14" s="7" t="s">
        <v>139</v>
      </c>
      <c r="Z14" s="7"/>
      <c r="AA14" s="7">
        <v>91330</v>
      </c>
      <c r="AB14" s="7" t="s">
        <v>45</v>
      </c>
      <c r="AC14" s="7"/>
      <c r="AD14" s="7" t="b">
        <v>0</v>
      </c>
      <c r="AE14" s="7"/>
      <c r="AF14" s="7"/>
      <c r="AG14" s="12">
        <f t="shared" si="0"/>
        <v>43304</v>
      </c>
    </row>
    <row r="15" spans="1:33">
      <c r="A15" s="7" t="s">
        <v>140</v>
      </c>
      <c r="B15" s="7" t="s">
        <v>140</v>
      </c>
      <c r="C15" s="7" t="s">
        <v>141</v>
      </c>
      <c r="D15" s="7" t="s">
        <v>142</v>
      </c>
      <c r="E15" s="7" t="s">
        <v>36</v>
      </c>
      <c r="F15" s="7" t="s">
        <v>37</v>
      </c>
      <c r="G15" s="7" t="s">
        <v>38</v>
      </c>
      <c r="H15" s="7"/>
      <c r="I15" s="7"/>
      <c r="J15" s="7" t="s">
        <v>39</v>
      </c>
      <c r="K15" s="7" t="s">
        <v>143</v>
      </c>
      <c r="L15" s="7" t="s">
        <v>144</v>
      </c>
      <c r="M15" s="7" t="s">
        <v>145</v>
      </c>
      <c r="N15" s="7" t="s">
        <v>36</v>
      </c>
      <c r="O15" s="7">
        <v>1</v>
      </c>
      <c r="P15" s="7" t="s">
        <v>43</v>
      </c>
      <c r="Q15" s="7">
        <v>22</v>
      </c>
      <c r="R15" s="7"/>
      <c r="S15" s="7">
        <v>4</v>
      </c>
      <c r="T15" s="7"/>
      <c r="U15" s="7"/>
      <c r="V15" s="7"/>
      <c r="W15" s="7"/>
      <c r="X15" s="7"/>
      <c r="Y15" s="7" t="s">
        <v>146</v>
      </c>
      <c r="Z15" s="7"/>
      <c r="AA15" s="7">
        <v>83136</v>
      </c>
      <c r="AB15" s="7" t="s">
        <v>45</v>
      </c>
      <c r="AC15" s="7"/>
      <c r="AD15" s="7" t="b">
        <v>0</v>
      </c>
      <c r="AE15" s="7"/>
      <c r="AF15" s="7"/>
      <c r="AG15" s="12">
        <f t="shared" si="0"/>
        <v>43304</v>
      </c>
    </row>
    <row r="16" spans="1:33">
      <c r="A16" s="7" t="s">
        <v>147</v>
      </c>
      <c r="B16" s="7" t="s">
        <v>147</v>
      </c>
      <c r="C16" s="7" t="s">
        <v>148</v>
      </c>
      <c r="D16" s="7" t="s">
        <v>149</v>
      </c>
      <c r="E16" s="7" t="s">
        <v>36</v>
      </c>
      <c r="F16" s="7" t="s">
        <v>37</v>
      </c>
      <c r="G16" s="7" t="s">
        <v>38</v>
      </c>
      <c r="H16" s="7"/>
      <c r="I16" s="7"/>
      <c r="J16" s="7" t="s">
        <v>107</v>
      </c>
      <c r="K16" s="7" t="s">
        <v>150</v>
      </c>
      <c r="L16" s="7" t="s">
        <v>151</v>
      </c>
      <c r="M16" s="7" t="s">
        <v>152</v>
      </c>
      <c r="N16" s="7" t="s">
        <v>36</v>
      </c>
      <c r="O16" s="7">
        <v>1</v>
      </c>
      <c r="P16" s="7" t="s">
        <v>43</v>
      </c>
      <c r="Q16" s="7">
        <v>20.99</v>
      </c>
      <c r="R16" s="7"/>
      <c r="S16" s="7">
        <v>2.49</v>
      </c>
      <c r="T16" s="7"/>
      <c r="U16" s="7"/>
      <c r="V16" s="7"/>
      <c r="W16" s="7"/>
      <c r="X16" s="7">
        <v>2.49</v>
      </c>
      <c r="Y16" s="7" t="s">
        <v>153</v>
      </c>
      <c r="Z16" s="7"/>
      <c r="AA16" s="7">
        <v>27480</v>
      </c>
      <c r="AB16" s="7" t="s">
        <v>45</v>
      </c>
      <c r="AC16" s="7" t="s">
        <v>154</v>
      </c>
      <c r="AD16" s="7" t="b">
        <v>0</v>
      </c>
      <c r="AE16" s="7"/>
      <c r="AF16" s="7"/>
      <c r="AG16" s="12">
        <f t="shared" si="0"/>
        <v>43304</v>
      </c>
    </row>
    <row r="17" spans="1:33">
      <c r="A17" s="7" t="s">
        <v>155</v>
      </c>
      <c r="B17" s="7" t="s">
        <v>155</v>
      </c>
      <c r="C17" s="7" t="s">
        <v>156</v>
      </c>
      <c r="D17" s="7" t="s">
        <v>157</v>
      </c>
      <c r="E17" s="7" t="s">
        <v>36</v>
      </c>
      <c r="F17" s="7" t="s">
        <v>37</v>
      </c>
      <c r="G17" s="7" t="s">
        <v>38</v>
      </c>
      <c r="H17" s="7"/>
      <c r="I17" s="7"/>
      <c r="J17" s="7" t="s">
        <v>39</v>
      </c>
      <c r="K17" s="7" t="s">
        <v>158</v>
      </c>
      <c r="L17" s="7" t="s">
        <v>159</v>
      </c>
      <c r="M17" s="7" t="s">
        <v>160</v>
      </c>
      <c r="N17" s="7" t="s">
        <v>36</v>
      </c>
      <c r="O17" s="7">
        <v>1</v>
      </c>
      <c r="P17" s="7" t="s">
        <v>43</v>
      </c>
      <c r="Q17" s="7">
        <v>15.99</v>
      </c>
      <c r="R17" s="7"/>
      <c r="S17" s="7"/>
      <c r="T17" s="7"/>
      <c r="U17" s="7"/>
      <c r="V17" s="7"/>
      <c r="W17" s="7"/>
      <c r="X17" s="7"/>
      <c r="Y17" s="7" t="s">
        <v>161</v>
      </c>
      <c r="Z17" s="7"/>
      <c r="AA17" s="7">
        <v>79200</v>
      </c>
      <c r="AB17" s="7" t="s">
        <v>45</v>
      </c>
      <c r="AC17" s="7"/>
      <c r="AD17" s="7" t="b">
        <v>0</v>
      </c>
      <c r="AE17" s="7"/>
      <c r="AF17" s="7"/>
      <c r="AG17" s="12">
        <f t="shared" si="0"/>
        <v>43304</v>
      </c>
    </row>
    <row r="18" spans="1:33">
      <c r="A18" s="7" t="s">
        <v>162</v>
      </c>
      <c r="B18" s="7" t="s">
        <v>162</v>
      </c>
      <c r="C18" s="7" t="s">
        <v>163</v>
      </c>
      <c r="D18" s="7" t="s">
        <v>164</v>
      </c>
      <c r="E18" s="7" t="s">
        <v>36</v>
      </c>
      <c r="F18" s="7" t="s">
        <v>37</v>
      </c>
      <c r="G18" s="7" t="s">
        <v>38</v>
      </c>
      <c r="H18" s="7"/>
      <c r="I18" s="7"/>
      <c r="J18" s="7" t="s">
        <v>39</v>
      </c>
      <c r="K18" s="7" t="s">
        <v>165</v>
      </c>
      <c r="L18" s="7" t="s">
        <v>166</v>
      </c>
      <c r="M18" s="7" t="s">
        <v>167</v>
      </c>
      <c r="N18" s="7" t="s">
        <v>36</v>
      </c>
      <c r="O18" s="7">
        <v>1</v>
      </c>
      <c r="P18" s="7" t="s">
        <v>43</v>
      </c>
      <c r="Q18" s="7">
        <v>18.99</v>
      </c>
      <c r="R18" s="7"/>
      <c r="S18" s="7"/>
      <c r="T18" s="7"/>
      <c r="U18" s="7"/>
      <c r="V18" s="7"/>
      <c r="W18" s="7"/>
      <c r="X18" s="7"/>
      <c r="Y18" s="7" t="s">
        <v>168</v>
      </c>
      <c r="Z18" s="7"/>
      <c r="AA18" s="7">
        <v>25480</v>
      </c>
      <c r="AB18" s="7" t="s">
        <v>45</v>
      </c>
      <c r="AC18" s="7"/>
      <c r="AD18" s="7" t="b">
        <v>0</v>
      </c>
      <c r="AE18" s="7"/>
      <c r="AF18" s="7"/>
      <c r="AG18" s="12">
        <f t="shared" si="0"/>
        <v>43304</v>
      </c>
    </row>
    <row r="19" spans="1:33">
      <c r="A19" s="7" t="s">
        <v>169</v>
      </c>
      <c r="B19" s="7" t="s">
        <v>169</v>
      </c>
      <c r="C19" s="7" t="s">
        <v>170</v>
      </c>
      <c r="D19" s="7" t="s">
        <v>171</v>
      </c>
      <c r="E19" s="7" t="s">
        <v>36</v>
      </c>
      <c r="F19" s="7" t="s">
        <v>37</v>
      </c>
      <c r="G19" s="7" t="s">
        <v>38</v>
      </c>
      <c r="H19" s="7"/>
      <c r="I19" s="7"/>
      <c r="J19" s="7" t="s">
        <v>39</v>
      </c>
      <c r="K19" s="7" t="s">
        <v>136</v>
      </c>
      <c r="L19" s="7" t="s">
        <v>172</v>
      </c>
      <c r="M19" s="7" t="s">
        <v>173</v>
      </c>
      <c r="N19" s="7" t="s">
        <v>36</v>
      </c>
      <c r="O19" s="7">
        <v>1</v>
      </c>
      <c r="P19" s="7" t="s">
        <v>43</v>
      </c>
      <c r="Q19" s="7">
        <v>18.99</v>
      </c>
      <c r="R19" s="7"/>
      <c r="S19" s="7"/>
      <c r="T19" s="7"/>
      <c r="U19" s="7"/>
      <c r="V19" s="7"/>
      <c r="W19" s="7"/>
      <c r="X19" s="7"/>
      <c r="Y19" s="7" t="s">
        <v>174</v>
      </c>
      <c r="Z19" s="7"/>
      <c r="AA19" s="7">
        <v>77860</v>
      </c>
      <c r="AB19" s="7" t="s">
        <v>45</v>
      </c>
      <c r="AC19" s="7"/>
      <c r="AD19" s="7" t="b">
        <v>0</v>
      </c>
      <c r="AE19" s="7"/>
      <c r="AF19" s="7"/>
      <c r="AG19" s="12">
        <f t="shared" si="0"/>
        <v>43304</v>
      </c>
    </row>
    <row r="20" spans="1:33">
      <c r="A20" s="7" t="s">
        <v>175</v>
      </c>
      <c r="B20" s="7" t="s">
        <v>175</v>
      </c>
      <c r="C20" s="7" t="s">
        <v>176</v>
      </c>
      <c r="D20" s="7" t="s">
        <v>177</v>
      </c>
      <c r="E20" s="7" t="s">
        <v>36</v>
      </c>
      <c r="F20" s="7" t="s">
        <v>37</v>
      </c>
      <c r="G20" s="7" t="s">
        <v>38</v>
      </c>
      <c r="H20" s="7"/>
      <c r="I20" s="7"/>
      <c r="J20" s="7" t="s">
        <v>107</v>
      </c>
      <c r="K20" s="7" t="s">
        <v>178</v>
      </c>
      <c r="L20" s="7" t="s">
        <v>179</v>
      </c>
      <c r="M20" s="7" t="s">
        <v>180</v>
      </c>
      <c r="N20" s="7" t="s">
        <v>36</v>
      </c>
      <c r="O20" s="7">
        <v>1</v>
      </c>
      <c r="P20" s="7" t="s">
        <v>43</v>
      </c>
      <c r="Q20" s="7">
        <v>14.9</v>
      </c>
      <c r="R20" s="7"/>
      <c r="S20" s="7">
        <v>4.99</v>
      </c>
      <c r="T20" s="7"/>
      <c r="U20" s="7"/>
      <c r="V20" s="7"/>
      <c r="W20" s="7"/>
      <c r="X20" s="7"/>
      <c r="Y20" s="7" t="s">
        <v>181</v>
      </c>
      <c r="Z20" s="7"/>
      <c r="AA20" s="7">
        <v>36250</v>
      </c>
      <c r="AB20" s="7" t="s">
        <v>45</v>
      </c>
      <c r="AC20" s="7"/>
      <c r="AD20" s="7" t="b">
        <v>0</v>
      </c>
      <c r="AE20" s="7"/>
      <c r="AF20" s="7"/>
      <c r="AG20" s="12">
        <f t="shared" si="0"/>
        <v>43304</v>
      </c>
    </row>
    <row r="21" spans="1:33">
      <c r="A21" s="7" t="s">
        <v>182</v>
      </c>
      <c r="B21" s="7" t="s">
        <v>182</v>
      </c>
      <c r="C21" s="7" t="s">
        <v>183</v>
      </c>
      <c r="D21" s="7" t="s">
        <v>184</v>
      </c>
      <c r="E21" s="7" t="s">
        <v>36</v>
      </c>
      <c r="F21" s="7" t="s">
        <v>37</v>
      </c>
      <c r="G21" s="7" t="s">
        <v>38</v>
      </c>
      <c r="H21" s="7"/>
      <c r="I21" s="7"/>
      <c r="J21" s="7" t="s">
        <v>39</v>
      </c>
      <c r="K21" s="7" t="s">
        <v>122</v>
      </c>
      <c r="L21" s="7" t="s">
        <v>185</v>
      </c>
      <c r="M21" s="7" t="s">
        <v>186</v>
      </c>
      <c r="N21" s="7" t="s">
        <v>36</v>
      </c>
      <c r="O21" s="7">
        <v>1</v>
      </c>
      <c r="P21" s="7" t="s">
        <v>43</v>
      </c>
      <c r="Q21" s="7">
        <v>15.99</v>
      </c>
      <c r="R21" s="7"/>
      <c r="S21" s="7">
        <v>1.33</v>
      </c>
      <c r="T21" s="7"/>
      <c r="U21" s="7"/>
      <c r="V21" s="7"/>
      <c r="W21" s="7"/>
      <c r="X21" s="7"/>
      <c r="Y21" s="7" t="s">
        <v>187</v>
      </c>
      <c r="Z21" s="7"/>
      <c r="AA21" s="7">
        <v>4400</v>
      </c>
      <c r="AB21" s="7" t="s">
        <v>188</v>
      </c>
      <c r="AC21" s="7"/>
      <c r="AD21" s="7" t="b">
        <v>0</v>
      </c>
      <c r="AE21" s="7"/>
      <c r="AF21" s="7"/>
      <c r="AG21" s="12">
        <f t="shared" si="0"/>
        <v>43304</v>
      </c>
    </row>
    <row r="22" spans="1:33">
      <c r="A22" s="7" t="s">
        <v>189</v>
      </c>
      <c r="B22" s="7" t="s">
        <v>189</v>
      </c>
      <c r="C22" s="7" t="s">
        <v>190</v>
      </c>
      <c r="D22" s="7" t="s">
        <v>191</v>
      </c>
      <c r="E22" s="7" t="s">
        <v>36</v>
      </c>
      <c r="F22" s="7" t="s">
        <v>37</v>
      </c>
      <c r="G22" s="7" t="s">
        <v>38</v>
      </c>
      <c r="H22" s="7"/>
      <c r="I22" s="7"/>
      <c r="J22" s="7" t="s">
        <v>39</v>
      </c>
      <c r="K22" s="7" t="s">
        <v>192</v>
      </c>
      <c r="L22" s="7" t="s">
        <v>193</v>
      </c>
      <c r="M22" s="7" t="s">
        <v>194</v>
      </c>
      <c r="N22" s="7" t="s">
        <v>36</v>
      </c>
      <c r="O22" s="7">
        <v>1</v>
      </c>
      <c r="P22" s="7" t="s">
        <v>43</v>
      </c>
      <c r="Q22" s="7">
        <v>22</v>
      </c>
      <c r="R22" s="7"/>
      <c r="S22" s="7"/>
      <c r="T22" s="7"/>
      <c r="U22" s="7"/>
      <c r="V22" s="7"/>
      <c r="W22" s="7"/>
      <c r="X22" s="7"/>
      <c r="Y22" s="7" t="s">
        <v>195</v>
      </c>
      <c r="Z22" s="7"/>
      <c r="AA22" s="7">
        <v>6600</v>
      </c>
      <c r="AB22" s="7" t="s">
        <v>45</v>
      </c>
      <c r="AC22" s="7"/>
      <c r="AD22" s="7" t="b">
        <v>0</v>
      </c>
      <c r="AE22" s="7"/>
      <c r="AF22" s="7"/>
      <c r="AG22" s="12">
        <f t="shared" si="0"/>
        <v>43304</v>
      </c>
    </row>
    <row r="23" spans="1:33">
      <c r="A23" s="7" t="s">
        <v>196</v>
      </c>
      <c r="B23" s="7" t="s">
        <v>196</v>
      </c>
      <c r="C23" s="7" t="s">
        <v>197</v>
      </c>
      <c r="D23" s="7" t="s">
        <v>198</v>
      </c>
      <c r="E23" s="7" t="s">
        <v>36</v>
      </c>
      <c r="F23" s="7" t="s">
        <v>37</v>
      </c>
      <c r="G23" s="7" t="s">
        <v>38</v>
      </c>
      <c r="H23" s="7"/>
      <c r="I23" s="7"/>
      <c r="J23" s="7" t="s">
        <v>39</v>
      </c>
      <c r="K23" s="7" t="s">
        <v>199</v>
      </c>
      <c r="L23" s="7" t="s">
        <v>200</v>
      </c>
      <c r="M23" s="7" t="s">
        <v>201</v>
      </c>
      <c r="N23" s="7" t="s">
        <v>36</v>
      </c>
      <c r="O23" s="7">
        <v>1</v>
      </c>
      <c r="P23" s="7" t="s">
        <v>43</v>
      </c>
      <c r="Q23" s="7">
        <v>22</v>
      </c>
      <c r="R23" s="7"/>
      <c r="S23" s="7"/>
      <c r="T23" s="7"/>
      <c r="U23" s="7"/>
      <c r="V23" s="7"/>
      <c r="W23" s="7"/>
      <c r="X23" s="7"/>
      <c r="Y23" s="7" t="s">
        <v>202</v>
      </c>
      <c r="Z23" s="7"/>
      <c r="AA23" s="7">
        <v>38510</v>
      </c>
      <c r="AB23" s="7" t="s">
        <v>45</v>
      </c>
      <c r="AC23" s="7"/>
      <c r="AD23" s="7" t="b">
        <v>0</v>
      </c>
      <c r="AE23" s="7"/>
      <c r="AF23" s="7"/>
      <c r="AG23" s="12">
        <f t="shared" si="0"/>
        <v>43304</v>
      </c>
    </row>
    <row r="24" spans="1:33">
      <c r="A24" s="7" t="s">
        <v>203</v>
      </c>
      <c r="B24" s="7" t="s">
        <v>203</v>
      </c>
      <c r="C24" s="7" t="s">
        <v>204</v>
      </c>
      <c r="D24" s="7" t="s">
        <v>205</v>
      </c>
      <c r="E24" s="7" t="s">
        <v>36</v>
      </c>
      <c r="F24" s="7" t="s">
        <v>37</v>
      </c>
      <c r="G24" s="7" t="s">
        <v>38</v>
      </c>
      <c r="H24" s="7"/>
      <c r="I24" s="7"/>
      <c r="J24" s="7" t="s">
        <v>107</v>
      </c>
      <c r="K24" s="7" t="s">
        <v>136</v>
      </c>
      <c r="L24" s="7" t="s">
        <v>206</v>
      </c>
      <c r="M24" s="7" t="s">
        <v>207</v>
      </c>
      <c r="N24" s="7" t="s">
        <v>36</v>
      </c>
      <c r="O24" s="7">
        <v>1</v>
      </c>
      <c r="P24" s="7" t="s">
        <v>43</v>
      </c>
      <c r="Q24" s="7">
        <v>18.99</v>
      </c>
      <c r="R24" s="7"/>
      <c r="S24" s="7">
        <v>3</v>
      </c>
      <c r="T24" s="7"/>
      <c r="U24" s="7"/>
      <c r="V24" s="7"/>
      <c r="W24" s="7"/>
      <c r="X24" s="7">
        <v>3</v>
      </c>
      <c r="Y24" s="7" t="s">
        <v>208</v>
      </c>
      <c r="Z24" s="7"/>
      <c r="AA24" s="7">
        <v>5310</v>
      </c>
      <c r="AB24" s="7" t="s">
        <v>188</v>
      </c>
      <c r="AC24" s="7" t="s">
        <v>154</v>
      </c>
      <c r="AD24" s="7" t="b">
        <v>0</v>
      </c>
      <c r="AE24" s="7"/>
      <c r="AF24" s="7"/>
      <c r="AG24" s="12">
        <f t="shared" si="0"/>
        <v>43304</v>
      </c>
    </row>
    <row r="25" spans="1:33">
      <c r="A25" s="7" t="s">
        <v>209</v>
      </c>
      <c r="B25" s="7" t="s">
        <v>209</v>
      </c>
      <c r="C25" s="7" t="s">
        <v>210</v>
      </c>
      <c r="D25" s="7" t="s">
        <v>211</v>
      </c>
      <c r="E25" s="7" t="s">
        <v>36</v>
      </c>
      <c r="F25" s="7" t="s">
        <v>37</v>
      </c>
      <c r="G25" s="7" t="s">
        <v>38</v>
      </c>
      <c r="H25" s="7"/>
      <c r="I25" s="7"/>
      <c r="J25" s="7" t="s">
        <v>39</v>
      </c>
      <c r="K25" s="7" t="s">
        <v>212</v>
      </c>
      <c r="L25" s="7" t="s">
        <v>213</v>
      </c>
      <c r="M25" s="7" t="s">
        <v>214</v>
      </c>
      <c r="N25" s="7" t="s">
        <v>36</v>
      </c>
      <c r="O25" s="7">
        <v>1</v>
      </c>
      <c r="P25" s="7" t="s">
        <v>43</v>
      </c>
      <c r="Q25" s="7">
        <v>15.99</v>
      </c>
      <c r="R25" s="7"/>
      <c r="S25" s="7"/>
      <c r="T25" s="7"/>
      <c r="U25" s="7"/>
      <c r="V25" s="7"/>
      <c r="W25" s="7"/>
      <c r="X25" s="7"/>
      <c r="Y25" s="7" t="s">
        <v>215</v>
      </c>
      <c r="Z25" s="7"/>
      <c r="AA25" s="7">
        <v>59130</v>
      </c>
      <c r="AB25" s="7" t="s">
        <v>45</v>
      </c>
      <c r="AC25" s="7"/>
      <c r="AD25" s="7" t="b">
        <v>0</v>
      </c>
      <c r="AE25" s="7"/>
      <c r="AF25" s="7"/>
      <c r="AG25" s="12">
        <f t="shared" si="0"/>
        <v>43304</v>
      </c>
    </row>
    <row r="26" spans="1:33">
      <c r="A26" s="7" t="s">
        <v>216</v>
      </c>
      <c r="B26" s="7" t="s">
        <v>216</v>
      </c>
      <c r="C26" s="7" t="s">
        <v>217</v>
      </c>
      <c r="D26" s="7" t="s">
        <v>218</v>
      </c>
      <c r="E26" s="7" t="s">
        <v>36</v>
      </c>
      <c r="F26" s="7" t="s">
        <v>37</v>
      </c>
      <c r="G26" s="7" t="s">
        <v>38</v>
      </c>
      <c r="H26" s="7"/>
      <c r="I26" s="7"/>
      <c r="J26" s="7" t="s">
        <v>39</v>
      </c>
      <c r="K26" s="7" t="s">
        <v>219</v>
      </c>
      <c r="L26" s="7" t="s">
        <v>220</v>
      </c>
      <c r="M26" s="7" t="s">
        <v>221</v>
      </c>
      <c r="N26" s="7" t="s">
        <v>36</v>
      </c>
      <c r="O26" s="7">
        <v>1</v>
      </c>
      <c r="P26" s="7" t="s">
        <v>43</v>
      </c>
      <c r="Q26" s="7">
        <v>22</v>
      </c>
      <c r="R26" s="7"/>
      <c r="S26" s="7"/>
      <c r="T26" s="7"/>
      <c r="U26" s="7"/>
      <c r="V26" s="7"/>
      <c r="W26" s="7"/>
      <c r="X26" s="7"/>
      <c r="Y26" s="7" t="s">
        <v>222</v>
      </c>
      <c r="Z26" s="7"/>
      <c r="AA26" s="7">
        <v>93350</v>
      </c>
      <c r="AB26" s="7" t="s">
        <v>45</v>
      </c>
      <c r="AC26" s="7"/>
      <c r="AD26" s="7" t="b">
        <v>0</v>
      </c>
      <c r="AE26" s="7"/>
      <c r="AF26" s="7"/>
      <c r="AG26" s="12">
        <f t="shared" si="0"/>
        <v>43304</v>
      </c>
    </row>
    <row r="27" spans="1:33">
      <c r="A27" s="7" t="s">
        <v>223</v>
      </c>
      <c r="B27" s="7" t="s">
        <v>223</v>
      </c>
      <c r="C27" s="7" t="s">
        <v>224</v>
      </c>
      <c r="D27" s="7" t="s">
        <v>225</v>
      </c>
      <c r="E27" s="7" t="s">
        <v>36</v>
      </c>
      <c r="F27" s="7" t="s">
        <v>37</v>
      </c>
      <c r="G27" s="7" t="s">
        <v>38</v>
      </c>
      <c r="H27" s="7"/>
      <c r="I27" s="7"/>
      <c r="J27" s="7" t="s">
        <v>39</v>
      </c>
      <c r="K27" s="7" t="s">
        <v>226</v>
      </c>
      <c r="L27" s="7" t="s">
        <v>227</v>
      </c>
      <c r="M27" s="7" t="s">
        <v>228</v>
      </c>
      <c r="N27" s="7" t="s">
        <v>36</v>
      </c>
      <c r="O27" s="7">
        <v>1</v>
      </c>
      <c r="P27" s="7" t="s">
        <v>43</v>
      </c>
      <c r="Q27" s="7">
        <v>18.99</v>
      </c>
      <c r="R27" s="7"/>
      <c r="S27" s="7"/>
      <c r="T27" s="7"/>
      <c r="U27" s="7"/>
      <c r="V27" s="7"/>
      <c r="W27" s="7"/>
      <c r="X27" s="7"/>
      <c r="Y27" s="7" t="s">
        <v>229</v>
      </c>
      <c r="Z27" s="7"/>
      <c r="AA27" s="7">
        <v>33360</v>
      </c>
      <c r="AB27" s="7" t="s">
        <v>45</v>
      </c>
      <c r="AC27" s="7"/>
      <c r="AD27" s="7" t="b">
        <v>0</v>
      </c>
      <c r="AE27" s="7"/>
      <c r="AF27" s="7"/>
      <c r="AG27" s="12">
        <f t="shared" si="0"/>
        <v>43304</v>
      </c>
    </row>
    <row r="28" spans="1:33">
      <c r="A28" s="7" t="s">
        <v>230</v>
      </c>
      <c r="B28" s="7" t="s">
        <v>230</v>
      </c>
      <c r="C28" s="7" t="s">
        <v>231</v>
      </c>
      <c r="D28" s="7" t="s">
        <v>232</v>
      </c>
      <c r="E28" s="7" t="s">
        <v>36</v>
      </c>
      <c r="F28" s="7" t="s">
        <v>37</v>
      </c>
      <c r="G28" s="7" t="s">
        <v>38</v>
      </c>
      <c r="H28" s="7"/>
      <c r="I28" s="7"/>
      <c r="J28" s="7" t="s">
        <v>107</v>
      </c>
      <c r="K28" s="7" t="s">
        <v>233</v>
      </c>
      <c r="L28" s="7" t="s">
        <v>234</v>
      </c>
      <c r="M28" s="7" t="s">
        <v>235</v>
      </c>
      <c r="N28" s="7" t="s">
        <v>36</v>
      </c>
      <c r="O28" s="7">
        <v>1</v>
      </c>
      <c r="P28" s="7" t="s">
        <v>43</v>
      </c>
      <c r="Q28" s="7">
        <v>5.2</v>
      </c>
      <c r="R28" s="7"/>
      <c r="S28" s="7">
        <v>2.49</v>
      </c>
      <c r="T28" s="7"/>
      <c r="U28" s="7"/>
      <c r="V28" s="7"/>
      <c r="W28" s="7"/>
      <c r="X28" s="7">
        <v>2.49</v>
      </c>
      <c r="Y28" s="7" t="s">
        <v>236</v>
      </c>
      <c r="Z28" s="7"/>
      <c r="AA28" s="7">
        <v>86000</v>
      </c>
      <c r="AB28" s="7" t="s">
        <v>45</v>
      </c>
      <c r="AC28" s="7" t="s">
        <v>154</v>
      </c>
      <c r="AD28" s="7" t="b">
        <v>0</v>
      </c>
      <c r="AE28" s="7"/>
      <c r="AF28" s="7"/>
      <c r="AG28" s="12">
        <f t="shared" si="0"/>
        <v>43304</v>
      </c>
    </row>
    <row r="29" spans="1:33">
      <c r="A29" s="7" t="s">
        <v>237</v>
      </c>
      <c r="B29" s="7" t="s">
        <v>237</v>
      </c>
      <c r="C29" s="7" t="s">
        <v>238</v>
      </c>
      <c r="D29" s="7" t="s">
        <v>239</v>
      </c>
      <c r="E29" s="7" t="s">
        <v>36</v>
      </c>
      <c r="F29" s="7" t="s">
        <v>37</v>
      </c>
      <c r="G29" s="7" t="s">
        <v>38</v>
      </c>
      <c r="H29" s="7"/>
      <c r="I29" s="7"/>
      <c r="J29" s="7" t="s">
        <v>39</v>
      </c>
      <c r="K29" s="7" t="s">
        <v>136</v>
      </c>
      <c r="L29" s="7" t="s">
        <v>240</v>
      </c>
      <c r="M29" s="7" t="s">
        <v>241</v>
      </c>
      <c r="N29" s="7" t="s">
        <v>36</v>
      </c>
      <c r="O29" s="7">
        <v>1</v>
      </c>
      <c r="P29" s="7" t="s">
        <v>43</v>
      </c>
      <c r="Q29" s="7">
        <v>18.99</v>
      </c>
      <c r="R29" s="7"/>
      <c r="S29" s="7"/>
      <c r="T29" s="7"/>
      <c r="U29" s="7"/>
      <c r="V29" s="7"/>
      <c r="W29" s="7"/>
      <c r="X29" s="7"/>
      <c r="Y29" s="7" t="s">
        <v>242</v>
      </c>
      <c r="Z29" s="7" t="s">
        <v>243</v>
      </c>
      <c r="AA29" s="7">
        <v>62940</v>
      </c>
      <c r="AB29" s="7" t="s">
        <v>45</v>
      </c>
      <c r="AC29" s="7"/>
      <c r="AD29" s="7" t="b">
        <v>0</v>
      </c>
      <c r="AE29" s="7"/>
      <c r="AF29" s="7"/>
      <c r="AG29" s="12">
        <f t="shared" si="0"/>
        <v>43304</v>
      </c>
    </row>
    <row r="30" spans="1:33">
      <c r="A30" s="7" t="s">
        <v>244</v>
      </c>
      <c r="B30" s="7" t="s">
        <v>244</v>
      </c>
      <c r="C30" s="7" t="s">
        <v>245</v>
      </c>
      <c r="D30" s="7" t="s">
        <v>246</v>
      </c>
      <c r="E30" s="7" t="s">
        <v>36</v>
      </c>
      <c r="F30" s="7" t="s">
        <v>37</v>
      </c>
      <c r="G30" s="7" t="s">
        <v>38</v>
      </c>
      <c r="H30" s="7"/>
      <c r="I30" s="7"/>
      <c r="J30" s="7" t="s">
        <v>107</v>
      </c>
      <c r="K30" s="7" t="s">
        <v>247</v>
      </c>
      <c r="L30" s="7" t="s">
        <v>248</v>
      </c>
      <c r="M30" s="7" t="s">
        <v>249</v>
      </c>
      <c r="N30" s="7" t="s">
        <v>36</v>
      </c>
      <c r="O30" s="7">
        <v>1</v>
      </c>
      <c r="P30" s="7" t="s">
        <v>43</v>
      </c>
      <c r="Q30" s="7">
        <v>20.99</v>
      </c>
      <c r="R30" s="7"/>
      <c r="S30" s="7">
        <v>4.99</v>
      </c>
      <c r="T30" s="7"/>
      <c r="U30" s="7"/>
      <c r="V30" s="7"/>
      <c r="W30" s="7"/>
      <c r="X30" s="7"/>
      <c r="Y30" s="7" t="s">
        <v>250</v>
      </c>
      <c r="Z30" s="7" t="s">
        <v>251</v>
      </c>
      <c r="AA30" s="7">
        <v>59133</v>
      </c>
      <c r="AB30" s="7" t="s">
        <v>45</v>
      </c>
      <c r="AC30" s="7"/>
      <c r="AD30" s="7" t="b">
        <v>0</v>
      </c>
      <c r="AE30" s="7"/>
      <c r="AF30" s="7"/>
      <c r="AG30" s="12">
        <f t="shared" si="0"/>
        <v>43304</v>
      </c>
    </row>
    <row r="31" spans="1:33">
      <c r="A31" s="7" t="s">
        <v>252</v>
      </c>
      <c r="B31" s="7" t="s">
        <v>252</v>
      </c>
      <c r="C31" s="7" t="s">
        <v>253</v>
      </c>
      <c r="D31" s="7" t="s">
        <v>254</v>
      </c>
      <c r="E31" s="7" t="s">
        <v>36</v>
      </c>
      <c r="F31" s="7" t="s">
        <v>37</v>
      </c>
      <c r="G31" s="7" t="s">
        <v>38</v>
      </c>
      <c r="H31" s="7"/>
      <c r="I31" s="7"/>
      <c r="J31" s="7" t="s">
        <v>39</v>
      </c>
      <c r="K31" s="7" t="s">
        <v>192</v>
      </c>
      <c r="L31" s="7" t="s">
        <v>193</v>
      </c>
      <c r="M31" s="7" t="s">
        <v>194</v>
      </c>
      <c r="N31" s="7" t="s">
        <v>36</v>
      </c>
      <c r="O31" s="7">
        <v>1</v>
      </c>
      <c r="P31" s="7" t="s">
        <v>43</v>
      </c>
      <c r="Q31" s="7">
        <v>22</v>
      </c>
      <c r="R31" s="7"/>
      <c r="S31" s="7"/>
      <c r="T31" s="7"/>
      <c r="U31" s="7"/>
      <c r="V31" s="7"/>
      <c r="W31" s="7"/>
      <c r="X31" s="7"/>
      <c r="Y31" s="7" t="s">
        <v>255</v>
      </c>
      <c r="Z31" s="7"/>
      <c r="AA31" s="7">
        <v>37320</v>
      </c>
      <c r="AB31" s="7" t="s">
        <v>45</v>
      </c>
      <c r="AC31" s="7"/>
      <c r="AD31" s="7" t="b">
        <v>0</v>
      </c>
      <c r="AE31" s="7"/>
      <c r="AF31" s="7"/>
      <c r="AG31" s="12">
        <f t="shared" si="0"/>
        <v>43304</v>
      </c>
    </row>
    <row r="32" spans="1:33">
      <c r="A32" s="7" t="s">
        <v>256</v>
      </c>
      <c r="B32" s="7" t="s">
        <v>256</v>
      </c>
      <c r="C32" s="7" t="s">
        <v>257</v>
      </c>
      <c r="D32" s="7" t="s">
        <v>258</v>
      </c>
      <c r="E32" s="7" t="s">
        <v>36</v>
      </c>
      <c r="F32" s="7" t="s">
        <v>37</v>
      </c>
      <c r="G32" s="7" t="s">
        <v>38</v>
      </c>
      <c r="H32" s="7"/>
      <c r="I32" s="7"/>
      <c r="J32" s="7" t="s">
        <v>107</v>
      </c>
      <c r="K32" s="7" t="s">
        <v>259</v>
      </c>
      <c r="L32" s="7" t="s">
        <v>260</v>
      </c>
      <c r="M32" s="7" t="s">
        <v>261</v>
      </c>
      <c r="N32" s="7" t="s">
        <v>36</v>
      </c>
      <c r="O32" s="7">
        <v>1</v>
      </c>
      <c r="P32" s="7" t="s">
        <v>43</v>
      </c>
      <c r="Q32" s="7">
        <v>16.99</v>
      </c>
      <c r="R32" s="7"/>
      <c r="S32" s="7">
        <v>2.5</v>
      </c>
      <c r="T32" s="7"/>
      <c r="U32" s="7"/>
      <c r="V32" s="7"/>
      <c r="W32" s="7"/>
      <c r="X32" s="7">
        <v>2.5</v>
      </c>
      <c r="Y32" s="7" t="s">
        <v>262</v>
      </c>
      <c r="Z32" s="7" t="s">
        <v>263</v>
      </c>
      <c r="AA32" s="7">
        <v>59370</v>
      </c>
      <c r="AB32" s="7" t="s">
        <v>45</v>
      </c>
      <c r="AC32" s="7" t="s">
        <v>154</v>
      </c>
      <c r="AD32" s="7" t="b">
        <v>0</v>
      </c>
      <c r="AE32" s="7"/>
      <c r="AF32" s="7"/>
      <c r="AG32" s="12">
        <f t="shared" si="0"/>
        <v>43304</v>
      </c>
    </row>
    <row r="33" spans="1:33">
      <c r="A33" s="7" t="s">
        <v>264</v>
      </c>
      <c r="B33" s="7" t="s">
        <v>264</v>
      </c>
      <c r="C33" s="7" t="s">
        <v>265</v>
      </c>
      <c r="D33" s="7" t="s">
        <v>266</v>
      </c>
      <c r="E33" s="7" t="s">
        <v>36</v>
      </c>
      <c r="F33" s="7" t="s">
        <v>37</v>
      </c>
      <c r="G33" s="7" t="s">
        <v>38</v>
      </c>
      <c r="H33" s="7"/>
      <c r="I33" s="7"/>
      <c r="J33" s="7" t="s">
        <v>39</v>
      </c>
      <c r="K33" s="7" t="s">
        <v>226</v>
      </c>
      <c r="L33" s="7" t="s">
        <v>67</v>
      </c>
      <c r="M33" s="7" t="s">
        <v>68</v>
      </c>
      <c r="N33" s="7" t="s">
        <v>36</v>
      </c>
      <c r="O33" s="7">
        <v>1</v>
      </c>
      <c r="P33" s="7" t="s">
        <v>43</v>
      </c>
      <c r="Q33" s="7">
        <v>18.99</v>
      </c>
      <c r="R33" s="7"/>
      <c r="S33" s="7"/>
      <c r="T33" s="7"/>
      <c r="U33" s="7"/>
      <c r="V33" s="7"/>
      <c r="W33" s="7"/>
      <c r="X33" s="7"/>
      <c r="Y33" s="7" t="s">
        <v>267</v>
      </c>
      <c r="Z33" s="7"/>
      <c r="AA33" s="7">
        <v>44230</v>
      </c>
      <c r="AB33" s="7" t="s">
        <v>45</v>
      </c>
      <c r="AC33" s="7"/>
      <c r="AD33" s="7" t="b">
        <v>0</v>
      </c>
      <c r="AE33" s="7"/>
      <c r="AF33" s="7"/>
      <c r="AG33" s="12">
        <f t="shared" si="0"/>
        <v>43304</v>
      </c>
    </row>
    <row r="34" spans="1:33">
      <c r="A34" s="7" t="s">
        <v>268</v>
      </c>
      <c r="B34" s="7" t="s">
        <v>268</v>
      </c>
      <c r="C34" s="7" t="s">
        <v>269</v>
      </c>
      <c r="D34" s="7" t="s">
        <v>270</v>
      </c>
      <c r="E34" s="7" t="s">
        <v>36</v>
      </c>
      <c r="F34" s="7" t="s">
        <v>37</v>
      </c>
      <c r="G34" s="7" t="s">
        <v>38</v>
      </c>
      <c r="H34" s="7"/>
      <c r="I34" s="7"/>
      <c r="J34" s="7" t="s">
        <v>39</v>
      </c>
      <c r="K34" s="7" t="s">
        <v>271</v>
      </c>
      <c r="L34" s="7" t="s">
        <v>272</v>
      </c>
      <c r="M34" s="7" t="s">
        <v>273</v>
      </c>
      <c r="N34" s="7" t="s">
        <v>36</v>
      </c>
      <c r="O34" s="7">
        <v>1</v>
      </c>
      <c r="P34" s="7" t="s">
        <v>43</v>
      </c>
      <c r="Q34" s="7">
        <v>16.99</v>
      </c>
      <c r="R34" s="7"/>
      <c r="S34" s="7"/>
      <c r="T34" s="7"/>
      <c r="U34" s="7"/>
      <c r="V34" s="7"/>
      <c r="W34" s="7"/>
      <c r="X34" s="7"/>
      <c r="Y34" s="7" t="s">
        <v>274</v>
      </c>
      <c r="Z34" s="7"/>
      <c r="AA34" s="7">
        <v>31460</v>
      </c>
      <c r="AB34" s="7" t="s">
        <v>45</v>
      </c>
      <c r="AC34" s="7"/>
      <c r="AD34" s="7" t="b">
        <v>0</v>
      </c>
      <c r="AE34" s="7"/>
      <c r="AF34" s="7"/>
      <c r="AG34" s="12">
        <f t="shared" si="0"/>
        <v>43304</v>
      </c>
    </row>
    <row r="35" spans="1:33">
      <c r="A35" s="7" t="s">
        <v>275</v>
      </c>
      <c r="B35" s="7" t="s">
        <v>275</v>
      </c>
      <c r="C35" s="7" t="s">
        <v>276</v>
      </c>
      <c r="D35" s="7" t="s">
        <v>277</v>
      </c>
      <c r="E35" s="7" t="s">
        <v>36</v>
      </c>
      <c r="F35" s="7" t="s">
        <v>37</v>
      </c>
      <c r="G35" s="7" t="s">
        <v>38</v>
      </c>
      <c r="H35" s="7"/>
      <c r="I35" s="7"/>
      <c r="J35" s="7" t="s">
        <v>39</v>
      </c>
      <c r="K35" s="7" t="s">
        <v>192</v>
      </c>
      <c r="L35" s="7" t="s">
        <v>193</v>
      </c>
      <c r="M35" s="7" t="s">
        <v>194</v>
      </c>
      <c r="N35" s="7" t="s">
        <v>36</v>
      </c>
      <c r="O35" s="7">
        <v>1</v>
      </c>
      <c r="P35" s="7" t="s">
        <v>43</v>
      </c>
      <c r="Q35" s="7">
        <v>22</v>
      </c>
      <c r="R35" s="7"/>
      <c r="S35" s="7"/>
      <c r="T35" s="7"/>
      <c r="U35" s="7"/>
      <c r="V35" s="7"/>
      <c r="W35" s="7"/>
      <c r="X35" s="7"/>
      <c r="Y35" s="7" t="s">
        <v>278</v>
      </c>
      <c r="Z35" s="7"/>
      <c r="AA35" s="7">
        <v>33310</v>
      </c>
      <c r="AB35" s="7" t="s">
        <v>45</v>
      </c>
      <c r="AC35" s="7"/>
      <c r="AD35" s="7" t="b">
        <v>0</v>
      </c>
      <c r="AE35" s="7"/>
      <c r="AF35" s="7"/>
      <c r="AG35" s="12">
        <f t="shared" si="0"/>
        <v>43304</v>
      </c>
    </row>
    <row r="36" spans="1:33">
      <c r="A36" s="7" t="s">
        <v>279</v>
      </c>
      <c r="B36" s="7" t="s">
        <v>279</v>
      </c>
      <c r="C36" s="7" t="s">
        <v>280</v>
      </c>
      <c r="D36" s="7" t="s">
        <v>281</v>
      </c>
      <c r="E36" s="7" t="s">
        <v>36</v>
      </c>
      <c r="F36" s="7" t="s">
        <v>37</v>
      </c>
      <c r="G36" s="7" t="s">
        <v>38</v>
      </c>
      <c r="H36" s="7"/>
      <c r="I36" s="7"/>
      <c r="J36" s="7" t="s">
        <v>107</v>
      </c>
      <c r="K36" s="7" t="s">
        <v>192</v>
      </c>
      <c r="L36" s="7" t="s">
        <v>193</v>
      </c>
      <c r="M36" s="7" t="s">
        <v>194</v>
      </c>
      <c r="N36" s="7" t="s">
        <v>36</v>
      </c>
      <c r="O36" s="7">
        <v>1</v>
      </c>
      <c r="P36" s="7" t="s">
        <v>43</v>
      </c>
      <c r="Q36" s="7">
        <v>22</v>
      </c>
      <c r="R36" s="7"/>
      <c r="S36" s="7"/>
      <c r="T36" s="7"/>
      <c r="U36" s="7"/>
      <c r="V36" s="7"/>
      <c r="W36" s="7"/>
      <c r="X36" s="7"/>
      <c r="Y36" s="7" t="s">
        <v>282</v>
      </c>
      <c r="Z36" s="7"/>
      <c r="AA36" s="7">
        <v>6700</v>
      </c>
      <c r="AB36" s="7" t="s">
        <v>188</v>
      </c>
      <c r="AC36" s="7"/>
      <c r="AD36" s="7" t="b">
        <v>0</v>
      </c>
      <c r="AE36" s="7"/>
      <c r="AF36" s="7"/>
      <c r="AG36" s="12">
        <f t="shared" si="0"/>
        <v>43304</v>
      </c>
    </row>
    <row r="37" spans="1:33">
      <c r="A37" s="7" t="s">
        <v>283</v>
      </c>
      <c r="B37" s="7" t="s">
        <v>283</v>
      </c>
      <c r="C37" s="7" t="s">
        <v>284</v>
      </c>
      <c r="D37" s="7" t="s">
        <v>285</v>
      </c>
      <c r="E37" s="7" t="s">
        <v>36</v>
      </c>
      <c r="F37" s="7" t="s">
        <v>37</v>
      </c>
      <c r="G37" s="7" t="s">
        <v>38</v>
      </c>
      <c r="H37" s="7"/>
      <c r="I37" s="7"/>
      <c r="J37" s="7" t="s">
        <v>39</v>
      </c>
      <c r="K37" s="7" t="s">
        <v>286</v>
      </c>
      <c r="L37" s="7" t="s">
        <v>287</v>
      </c>
      <c r="M37" s="7" t="s">
        <v>288</v>
      </c>
      <c r="N37" s="7" t="s">
        <v>36</v>
      </c>
      <c r="O37" s="7">
        <v>1</v>
      </c>
      <c r="P37" s="7" t="s">
        <v>43</v>
      </c>
      <c r="Q37" s="7">
        <v>28.99</v>
      </c>
      <c r="R37" s="7"/>
      <c r="S37" s="7"/>
      <c r="T37" s="7"/>
      <c r="U37" s="7"/>
      <c r="V37" s="7"/>
      <c r="W37" s="7">
        <v>1.45</v>
      </c>
      <c r="X37" s="7"/>
      <c r="Y37" s="7" t="s">
        <v>289</v>
      </c>
      <c r="Z37" s="7"/>
      <c r="AA37" s="7">
        <v>21120</v>
      </c>
      <c r="AB37" s="7" t="s">
        <v>45</v>
      </c>
      <c r="AC37" s="7" t="s">
        <v>290</v>
      </c>
      <c r="AD37" s="7" t="b">
        <v>0</v>
      </c>
      <c r="AE37" s="7"/>
      <c r="AF37" s="7"/>
      <c r="AG37" s="12">
        <f t="shared" si="0"/>
        <v>43304</v>
      </c>
    </row>
    <row r="38" spans="1:33">
      <c r="A38" s="7" t="s">
        <v>283</v>
      </c>
      <c r="B38" s="7" t="s">
        <v>283</v>
      </c>
      <c r="C38" s="7" t="s">
        <v>284</v>
      </c>
      <c r="D38" s="7" t="s">
        <v>285</v>
      </c>
      <c r="E38" s="7" t="s">
        <v>36</v>
      </c>
      <c r="F38" s="7" t="s">
        <v>37</v>
      </c>
      <c r="G38" s="7" t="s">
        <v>38</v>
      </c>
      <c r="H38" s="7"/>
      <c r="I38" s="7"/>
      <c r="J38" s="7" t="s">
        <v>39</v>
      </c>
      <c r="K38" s="7" t="s">
        <v>291</v>
      </c>
      <c r="L38" s="7" t="s">
        <v>292</v>
      </c>
      <c r="M38" s="7" t="s">
        <v>293</v>
      </c>
      <c r="N38" s="7" t="s">
        <v>36</v>
      </c>
      <c r="O38" s="7">
        <v>1</v>
      </c>
      <c r="P38" s="7" t="s">
        <v>43</v>
      </c>
      <c r="Q38" s="7">
        <v>28.99</v>
      </c>
      <c r="R38" s="7"/>
      <c r="S38" s="7"/>
      <c r="T38" s="7"/>
      <c r="U38" s="7"/>
      <c r="V38" s="7"/>
      <c r="W38" s="7">
        <v>1.45</v>
      </c>
      <c r="X38" s="7"/>
      <c r="Y38" s="7" t="s">
        <v>289</v>
      </c>
      <c r="Z38" s="7"/>
      <c r="AA38" s="7">
        <v>21120</v>
      </c>
      <c r="AB38" s="7" t="s">
        <v>45</v>
      </c>
      <c r="AC38" s="7" t="s">
        <v>290</v>
      </c>
      <c r="AD38" s="7" t="b">
        <v>0</v>
      </c>
      <c r="AE38" s="7"/>
      <c r="AF38" s="7"/>
      <c r="AG38" s="12">
        <f t="shared" si="0"/>
        <v>43304</v>
      </c>
    </row>
    <row r="39" spans="1:33">
      <c r="A39" s="7" t="s">
        <v>294</v>
      </c>
      <c r="B39" s="7" t="s">
        <v>294</v>
      </c>
      <c r="C39" s="7" t="s">
        <v>295</v>
      </c>
      <c r="D39" s="7" t="s">
        <v>296</v>
      </c>
      <c r="E39" s="7" t="s">
        <v>106</v>
      </c>
      <c r="F39" s="7" t="s">
        <v>37</v>
      </c>
      <c r="G39" s="7" t="s">
        <v>38</v>
      </c>
      <c r="H39" s="7"/>
      <c r="I39" s="7"/>
      <c r="J39" s="7" t="s">
        <v>39</v>
      </c>
      <c r="K39" s="7" t="s">
        <v>297</v>
      </c>
      <c r="L39" s="7" t="s">
        <v>298</v>
      </c>
      <c r="M39" s="7" t="s">
        <v>299</v>
      </c>
      <c r="N39" s="7" t="s">
        <v>106</v>
      </c>
      <c r="O39" s="7">
        <v>0</v>
      </c>
      <c r="P39" s="7"/>
      <c r="Q39" s="7"/>
      <c r="R39" s="7"/>
      <c r="S39" s="7"/>
      <c r="T39" s="7"/>
      <c r="U39" s="7"/>
      <c r="V39" s="7"/>
      <c r="W39" s="7"/>
      <c r="X39" s="7"/>
      <c r="Y39" s="7" t="s">
        <v>300</v>
      </c>
      <c r="Z39" s="7"/>
      <c r="AA39" s="7">
        <v>94000</v>
      </c>
      <c r="AB39" s="7" t="s">
        <v>45</v>
      </c>
      <c r="AC39" s="7"/>
      <c r="AD39" s="7" t="b">
        <v>0</v>
      </c>
      <c r="AE39" s="7"/>
      <c r="AF39" s="7"/>
      <c r="AG39" s="12">
        <f t="shared" si="0"/>
        <v>43304</v>
      </c>
    </row>
    <row r="40" spans="1:33">
      <c r="A40" s="7" t="s">
        <v>301</v>
      </c>
      <c r="B40" s="7" t="s">
        <v>301</v>
      </c>
      <c r="C40" s="7" t="s">
        <v>302</v>
      </c>
      <c r="D40" s="7" t="s">
        <v>303</v>
      </c>
      <c r="E40" s="7" t="s">
        <v>36</v>
      </c>
      <c r="F40" s="7" t="s">
        <v>37</v>
      </c>
      <c r="G40" s="7" t="s">
        <v>38</v>
      </c>
      <c r="H40" s="7"/>
      <c r="I40" s="7"/>
      <c r="J40" s="7" t="s">
        <v>39</v>
      </c>
      <c r="K40" s="7" t="s">
        <v>136</v>
      </c>
      <c r="L40" s="7" t="s">
        <v>172</v>
      </c>
      <c r="M40" s="7" t="s">
        <v>173</v>
      </c>
      <c r="N40" s="7" t="s">
        <v>36</v>
      </c>
      <c r="O40" s="7">
        <v>1</v>
      </c>
      <c r="P40" s="7" t="s">
        <v>43</v>
      </c>
      <c r="Q40" s="7">
        <v>18.99</v>
      </c>
      <c r="R40" s="7"/>
      <c r="S40" s="7"/>
      <c r="T40" s="7"/>
      <c r="U40" s="7"/>
      <c r="V40" s="7"/>
      <c r="W40" s="7"/>
      <c r="X40" s="7"/>
      <c r="Y40" s="7" t="s">
        <v>304</v>
      </c>
      <c r="Z40" s="7"/>
      <c r="AA40" s="7">
        <v>78160</v>
      </c>
      <c r="AB40" s="7" t="s">
        <v>45</v>
      </c>
      <c r="AC40" s="7"/>
      <c r="AD40" s="7" t="b">
        <v>0</v>
      </c>
      <c r="AE40" s="7"/>
      <c r="AF40" s="7"/>
      <c r="AG40" s="12">
        <f t="shared" si="0"/>
        <v>43304</v>
      </c>
    </row>
    <row r="41" spans="1:33">
      <c r="A41" s="7" t="s">
        <v>305</v>
      </c>
      <c r="B41" s="7" t="s">
        <v>305</v>
      </c>
      <c r="C41" s="7" t="s">
        <v>306</v>
      </c>
      <c r="D41" s="7" t="s">
        <v>307</v>
      </c>
      <c r="E41" s="7" t="s">
        <v>36</v>
      </c>
      <c r="F41" s="7" t="s">
        <v>37</v>
      </c>
      <c r="G41" s="7" t="s">
        <v>38</v>
      </c>
      <c r="H41" s="7"/>
      <c r="I41" s="7"/>
      <c r="J41" s="7" t="s">
        <v>39</v>
      </c>
      <c r="K41" s="7" t="s">
        <v>308</v>
      </c>
      <c r="L41" s="7" t="s">
        <v>309</v>
      </c>
      <c r="M41" s="7" t="s">
        <v>310</v>
      </c>
      <c r="N41" s="7" t="s">
        <v>36</v>
      </c>
      <c r="O41" s="7">
        <v>1</v>
      </c>
      <c r="P41" s="7" t="s">
        <v>43</v>
      </c>
      <c r="Q41" s="7">
        <v>26</v>
      </c>
      <c r="R41" s="7"/>
      <c r="S41" s="7"/>
      <c r="T41" s="7"/>
      <c r="U41" s="7"/>
      <c r="V41" s="7"/>
      <c r="W41" s="7"/>
      <c r="X41" s="7"/>
      <c r="Y41" s="7" t="s">
        <v>311</v>
      </c>
      <c r="Z41" s="7"/>
      <c r="AA41" s="7">
        <v>54650</v>
      </c>
      <c r="AB41" s="7" t="s">
        <v>45</v>
      </c>
      <c r="AC41" s="7"/>
      <c r="AD41" s="7" t="b">
        <v>0</v>
      </c>
      <c r="AE41" s="7"/>
      <c r="AF41" s="7"/>
      <c r="AG41" s="12">
        <f t="shared" si="0"/>
        <v>43304</v>
      </c>
    </row>
    <row r="42" spans="1:33">
      <c r="A42" s="7" t="s">
        <v>312</v>
      </c>
      <c r="B42" s="7" t="s">
        <v>312</v>
      </c>
      <c r="C42" s="7" t="s">
        <v>313</v>
      </c>
      <c r="D42" s="7" t="s">
        <v>314</v>
      </c>
      <c r="E42" s="7" t="s">
        <v>36</v>
      </c>
      <c r="F42" s="7" t="s">
        <v>37</v>
      </c>
      <c r="G42" s="7" t="s">
        <v>38</v>
      </c>
      <c r="H42" s="7"/>
      <c r="I42" s="7"/>
      <c r="J42" s="7" t="s">
        <v>39</v>
      </c>
      <c r="K42" s="7" t="s">
        <v>136</v>
      </c>
      <c r="L42" s="7" t="s">
        <v>315</v>
      </c>
      <c r="M42" s="7" t="s">
        <v>316</v>
      </c>
      <c r="N42" s="7" t="s">
        <v>36</v>
      </c>
      <c r="O42" s="7">
        <v>1</v>
      </c>
      <c r="P42" s="7" t="s">
        <v>43</v>
      </c>
      <c r="Q42" s="7">
        <v>18.99</v>
      </c>
      <c r="R42" s="7"/>
      <c r="S42" s="7"/>
      <c r="T42" s="7"/>
      <c r="U42" s="7"/>
      <c r="V42" s="7"/>
      <c r="W42" s="7"/>
      <c r="X42" s="7"/>
      <c r="Y42" s="7" t="s">
        <v>317</v>
      </c>
      <c r="Z42" s="7"/>
      <c r="AA42" s="7">
        <v>38110</v>
      </c>
      <c r="AB42" s="7" t="s">
        <v>45</v>
      </c>
      <c r="AC42" s="7"/>
      <c r="AD42" s="7" t="b">
        <v>0</v>
      </c>
      <c r="AE42" s="7"/>
      <c r="AF42" s="7"/>
      <c r="AG42" s="12">
        <f t="shared" si="0"/>
        <v>43304</v>
      </c>
    </row>
    <row r="43" spans="1:33">
      <c r="A43" s="7" t="s">
        <v>318</v>
      </c>
      <c r="B43" s="7" t="s">
        <v>318</v>
      </c>
      <c r="C43" s="7" t="s">
        <v>319</v>
      </c>
      <c r="D43" s="7" t="s">
        <v>320</v>
      </c>
      <c r="E43" s="7" t="s">
        <v>36</v>
      </c>
      <c r="F43" s="7" t="s">
        <v>37</v>
      </c>
      <c r="G43" s="7" t="s">
        <v>321</v>
      </c>
      <c r="H43" s="7"/>
      <c r="I43" s="7"/>
      <c r="J43" s="7" t="s">
        <v>39</v>
      </c>
      <c r="K43" s="7" t="s">
        <v>322</v>
      </c>
      <c r="L43" s="7" t="s">
        <v>323</v>
      </c>
      <c r="M43" s="7" t="s">
        <v>324</v>
      </c>
      <c r="N43" s="7" t="s">
        <v>36</v>
      </c>
      <c r="O43" s="7">
        <v>1</v>
      </c>
      <c r="P43" s="7" t="s">
        <v>325</v>
      </c>
      <c r="Q43" s="7">
        <v>23.89</v>
      </c>
      <c r="R43" s="7"/>
      <c r="S43" s="7"/>
      <c r="T43" s="7"/>
      <c r="U43" s="7"/>
      <c r="V43" s="7"/>
      <c r="W43" s="7"/>
      <c r="X43" s="7"/>
      <c r="Y43" s="7" t="s">
        <v>326</v>
      </c>
      <c r="Z43" s="7" t="s">
        <v>327</v>
      </c>
      <c r="AA43" s="7" t="s">
        <v>328</v>
      </c>
      <c r="AB43" s="7" t="s">
        <v>329</v>
      </c>
      <c r="AC43" s="7"/>
      <c r="AD43" s="7" t="b">
        <v>1</v>
      </c>
      <c r="AE43" s="7">
        <v>999</v>
      </c>
      <c r="AF43" s="7"/>
      <c r="AG43" s="12">
        <f t="shared" si="0"/>
        <v>43304</v>
      </c>
    </row>
    <row r="44" spans="1:33">
      <c r="A44" s="7" t="s">
        <v>330</v>
      </c>
      <c r="B44" s="7" t="s">
        <v>330</v>
      </c>
      <c r="C44" s="7" t="s">
        <v>331</v>
      </c>
      <c r="D44" s="7" t="s">
        <v>332</v>
      </c>
      <c r="E44" s="7" t="s">
        <v>36</v>
      </c>
      <c r="F44" s="7" t="s">
        <v>37</v>
      </c>
      <c r="G44" s="7" t="s">
        <v>321</v>
      </c>
      <c r="H44" s="7"/>
      <c r="I44" s="7"/>
      <c r="J44" s="7" t="s">
        <v>39</v>
      </c>
      <c r="K44" s="7" t="s">
        <v>333</v>
      </c>
      <c r="L44" s="7" t="s">
        <v>334</v>
      </c>
      <c r="M44" s="7" t="s">
        <v>335</v>
      </c>
      <c r="N44" s="7" t="s">
        <v>36</v>
      </c>
      <c r="O44" s="7">
        <v>1</v>
      </c>
      <c r="P44" s="7" t="s">
        <v>325</v>
      </c>
      <c r="Q44" s="7">
        <v>19.89</v>
      </c>
      <c r="R44" s="7"/>
      <c r="S44" s="7"/>
      <c r="T44" s="7"/>
      <c r="U44" s="7"/>
      <c r="V44" s="7"/>
      <c r="W44" s="7"/>
      <c r="X44" s="7"/>
      <c r="Y44" s="7" t="s">
        <v>336</v>
      </c>
      <c r="Z44" s="7" t="s">
        <v>337</v>
      </c>
      <c r="AA44" s="7" t="s">
        <v>338</v>
      </c>
      <c r="AB44" s="7" t="s">
        <v>329</v>
      </c>
      <c r="AC44" s="7"/>
      <c r="AD44" s="7" t="b">
        <v>0</v>
      </c>
      <c r="AE44" s="7"/>
      <c r="AF44" s="7"/>
      <c r="AG44" s="12">
        <f t="shared" si="0"/>
        <v>43304</v>
      </c>
    </row>
    <row r="45" spans="1:33">
      <c r="A45" s="7" t="s">
        <v>339</v>
      </c>
      <c r="B45" s="7" t="s">
        <v>339</v>
      </c>
      <c r="C45" s="7" t="s">
        <v>340</v>
      </c>
      <c r="D45" s="7" t="s">
        <v>341</v>
      </c>
      <c r="E45" s="7" t="s">
        <v>36</v>
      </c>
      <c r="F45" s="7" t="s">
        <v>37</v>
      </c>
      <c r="G45" s="7" t="s">
        <v>321</v>
      </c>
      <c r="H45" s="7"/>
      <c r="I45" s="7"/>
      <c r="J45" s="7" t="s">
        <v>39</v>
      </c>
      <c r="K45" s="7" t="s">
        <v>342</v>
      </c>
      <c r="L45" s="7" t="s">
        <v>343</v>
      </c>
      <c r="M45" s="7" t="s">
        <v>344</v>
      </c>
      <c r="N45" s="7" t="s">
        <v>36</v>
      </c>
      <c r="O45" s="7">
        <v>1</v>
      </c>
      <c r="P45" s="7" t="s">
        <v>325</v>
      </c>
      <c r="Q45" s="7">
        <v>15.99</v>
      </c>
      <c r="R45" s="7"/>
      <c r="S45" s="7"/>
      <c r="T45" s="7"/>
      <c r="U45" s="7"/>
      <c r="V45" s="7"/>
      <c r="W45" s="7"/>
      <c r="X45" s="7"/>
      <c r="Y45" s="7" t="s">
        <v>345</v>
      </c>
      <c r="Z45" s="7" t="s">
        <v>345</v>
      </c>
      <c r="AA45" s="7" t="s">
        <v>346</v>
      </c>
      <c r="AB45" s="7" t="s">
        <v>329</v>
      </c>
      <c r="AC45" s="7"/>
      <c r="AD45" s="7" t="b">
        <v>0</v>
      </c>
      <c r="AE45" s="7"/>
      <c r="AF45" s="7"/>
      <c r="AG45" s="12">
        <f t="shared" si="0"/>
        <v>43304</v>
      </c>
    </row>
    <row r="46" spans="1:33">
      <c r="A46" s="7" t="s">
        <v>347</v>
      </c>
      <c r="B46" s="7" t="s">
        <v>347</v>
      </c>
      <c r="C46" s="7" t="s">
        <v>348</v>
      </c>
      <c r="D46" s="7" t="s">
        <v>349</v>
      </c>
      <c r="E46" s="7" t="s">
        <v>36</v>
      </c>
      <c r="F46" s="7" t="s">
        <v>37</v>
      </c>
      <c r="G46" s="7" t="s">
        <v>321</v>
      </c>
      <c r="H46" s="7"/>
      <c r="I46" s="7"/>
      <c r="J46" s="7" t="s">
        <v>39</v>
      </c>
      <c r="K46" s="7" t="s">
        <v>342</v>
      </c>
      <c r="L46" s="7" t="s">
        <v>350</v>
      </c>
      <c r="M46" s="7" t="s">
        <v>351</v>
      </c>
      <c r="N46" s="7" t="s">
        <v>36</v>
      </c>
      <c r="O46" s="7">
        <v>1</v>
      </c>
      <c r="P46" s="7" t="s">
        <v>325</v>
      </c>
      <c r="Q46" s="7">
        <v>15.99</v>
      </c>
      <c r="R46" s="7"/>
      <c r="S46" s="7"/>
      <c r="T46" s="7"/>
      <c r="U46" s="7"/>
      <c r="V46" s="7"/>
      <c r="W46" s="7"/>
      <c r="X46" s="7"/>
      <c r="Y46" s="7" t="s">
        <v>352</v>
      </c>
      <c r="Z46" s="7" t="s">
        <v>353</v>
      </c>
      <c r="AA46" s="7" t="s">
        <v>354</v>
      </c>
      <c r="AB46" s="7" t="s">
        <v>329</v>
      </c>
      <c r="AC46" s="7"/>
      <c r="AD46" s="7" t="b">
        <v>0</v>
      </c>
      <c r="AE46" s="7"/>
      <c r="AF46" s="7"/>
      <c r="AG46" s="12">
        <f t="shared" si="0"/>
        <v>43304</v>
      </c>
    </row>
    <row r="47" spans="1:33">
      <c r="A47" s="7" t="s">
        <v>355</v>
      </c>
      <c r="B47" s="7" t="s">
        <v>355</v>
      </c>
      <c r="C47" s="7" t="s">
        <v>356</v>
      </c>
      <c r="D47" s="7" t="s">
        <v>357</v>
      </c>
      <c r="E47" s="7" t="s">
        <v>36</v>
      </c>
      <c r="F47" s="7" t="s">
        <v>37</v>
      </c>
      <c r="G47" s="7" t="s">
        <v>321</v>
      </c>
      <c r="H47" s="7"/>
      <c r="I47" s="7"/>
      <c r="J47" s="7" t="s">
        <v>39</v>
      </c>
      <c r="K47" s="7" t="s">
        <v>358</v>
      </c>
      <c r="L47" s="7" t="s">
        <v>359</v>
      </c>
      <c r="M47" s="7" t="s">
        <v>360</v>
      </c>
      <c r="N47" s="7" t="s">
        <v>36</v>
      </c>
      <c r="O47" s="7">
        <v>1</v>
      </c>
      <c r="P47" s="7" t="s">
        <v>325</v>
      </c>
      <c r="Q47" s="7">
        <v>18.89</v>
      </c>
      <c r="R47" s="7"/>
      <c r="S47" s="7"/>
      <c r="T47" s="7"/>
      <c r="U47" s="7"/>
      <c r="V47" s="7"/>
      <c r="W47" s="7"/>
      <c r="X47" s="7"/>
      <c r="Y47" s="7" t="s">
        <v>361</v>
      </c>
      <c r="Z47" s="7"/>
      <c r="AA47" s="7" t="s">
        <v>362</v>
      </c>
      <c r="AB47" s="7" t="s">
        <v>329</v>
      </c>
      <c r="AC47" s="7"/>
      <c r="AD47" s="7" t="b">
        <v>0</v>
      </c>
      <c r="AE47" s="7"/>
      <c r="AF47" s="7"/>
      <c r="AG47" s="12">
        <f t="shared" si="0"/>
        <v>43304</v>
      </c>
    </row>
    <row r="48" spans="1:33">
      <c r="A48" s="7" t="s">
        <v>363</v>
      </c>
      <c r="B48" s="7" t="s">
        <v>363</v>
      </c>
      <c r="C48" s="7" t="s">
        <v>364</v>
      </c>
      <c r="D48" s="7" t="s">
        <v>365</v>
      </c>
      <c r="E48" s="7" t="s">
        <v>36</v>
      </c>
      <c r="F48" s="7" t="s">
        <v>37</v>
      </c>
      <c r="G48" s="7" t="s">
        <v>321</v>
      </c>
      <c r="H48" s="7"/>
      <c r="I48" s="7"/>
      <c r="J48" s="7" t="s">
        <v>39</v>
      </c>
      <c r="K48" s="7" t="s">
        <v>366</v>
      </c>
      <c r="L48" s="7" t="s">
        <v>367</v>
      </c>
      <c r="M48" s="7" t="s">
        <v>368</v>
      </c>
      <c r="N48" s="7" t="s">
        <v>36</v>
      </c>
      <c r="O48" s="7">
        <v>1</v>
      </c>
      <c r="P48" s="7" t="s">
        <v>325</v>
      </c>
      <c r="Q48" s="7">
        <v>18.89</v>
      </c>
      <c r="R48" s="7"/>
      <c r="S48" s="7"/>
      <c r="T48" s="7"/>
      <c r="U48" s="7"/>
      <c r="V48" s="7"/>
      <c r="W48" s="7"/>
      <c r="X48" s="7"/>
      <c r="Y48" s="7" t="s">
        <v>345</v>
      </c>
      <c r="Z48" s="7"/>
      <c r="AA48" s="7" t="s">
        <v>369</v>
      </c>
      <c r="AB48" s="7" t="s">
        <v>329</v>
      </c>
      <c r="AC48" s="7" t="s">
        <v>370</v>
      </c>
      <c r="AD48" s="7" t="b">
        <v>1</v>
      </c>
      <c r="AE48" s="7" t="s">
        <v>371</v>
      </c>
      <c r="AF48" s="7"/>
      <c r="AG48" s="12">
        <f t="shared" si="0"/>
        <v>43304</v>
      </c>
    </row>
    <row r="49" spans="1:33">
      <c r="A49" s="7" t="s">
        <v>372</v>
      </c>
      <c r="B49" s="7" t="s">
        <v>372</v>
      </c>
      <c r="C49" s="7" t="s">
        <v>373</v>
      </c>
      <c r="D49" s="7" t="s">
        <v>374</v>
      </c>
      <c r="E49" s="7" t="s">
        <v>36</v>
      </c>
      <c r="F49" s="7" t="s">
        <v>37</v>
      </c>
      <c r="G49" s="7" t="s">
        <v>321</v>
      </c>
      <c r="H49" s="7"/>
      <c r="I49" s="7"/>
      <c r="J49" s="7" t="s">
        <v>39</v>
      </c>
      <c r="K49" s="7" t="s">
        <v>375</v>
      </c>
      <c r="L49" s="7" t="s">
        <v>376</v>
      </c>
      <c r="M49" s="7" t="s">
        <v>377</v>
      </c>
      <c r="N49" s="7" t="s">
        <v>36</v>
      </c>
      <c r="O49" s="7">
        <v>1</v>
      </c>
      <c r="P49" s="7" t="s">
        <v>325</v>
      </c>
      <c r="Q49" s="7">
        <v>18.99</v>
      </c>
      <c r="R49" s="7"/>
      <c r="S49" s="7"/>
      <c r="T49" s="7"/>
      <c r="U49" s="7"/>
      <c r="V49" s="7"/>
      <c r="W49" s="7"/>
      <c r="X49" s="7"/>
      <c r="Y49" s="7" t="s">
        <v>378</v>
      </c>
      <c r="Z49" s="7" t="s">
        <v>379</v>
      </c>
      <c r="AA49" s="7" t="s">
        <v>380</v>
      </c>
      <c r="AB49" s="7" t="s">
        <v>329</v>
      </c>
      <c r="AC49" s="7"/>
      <c r="AD49" s="7" t="b">
        <v>0</v>
      </c>
      <c r="AE49" s="7"/>
      <c r="AF49" s="7"/>
      <c r="AG49" s="12">
        <f t="shared" si="0"/>
        <v>43304</v>
      </c>
    </row>
    <row r="50" spans="1:33">
      <c r="A50" s="7" t="s">
        <v>381</v>
      </c>
      <c r="B50" s="7" t="s">
        <v>381</v>
      </c>
      <c r="C50" s="7" t="s">
        <v>382</v>
      </c>
      <c r="D50" s="7" t="s">
        <v>383</v>
      </c>
      <c r="E50" s="7" t="s">
        <v>36</v>
      </c>
      <c r="F50" s="7" t="s">
        <v>37</v>
      </c>
      <c r="G50" s="7" t="s">
        <v>321</v>
      </c>
      <c r="H50" s="7"/>
      <c r="I50" s="7"/>
      <c r="J50" s="7" t="s">
        <v>39</v>
      </c>
      <c r="K50" s="7" t="s">
        <v>384</v>
      </c>
      <c r="L50" s="7" t="s">
        <v>193</v>
      </c>
      <c r="M50" s="7" t="s">
        <v>194</v>
      </c>
      <c r="N50" s="7" t="s">
        <v>36</v>
      </c>
      <c r="O50" s="7">
        <v>1</v>
      </c>
      <c r="P50" s="7" t="s">
        <v>325</v>
      </c>
      <c r="Q50" s="7">
        <v>19.89</v>
      </c>
      <c r="R50" s="7"/>
      <c r="S50" s="7"/>
      <c r="T50" s="7"/>
      <c r="U50" s="7"/>
      <c r="V50" s="7"/>
      <c r="W50" s="7"/>
      <c r="X50" s="7"/>
      <c r="Y50" s="7" t="s">
        <v>385</v>
      </c>
      <c r="Z50" s="7" t="s">
        <v>386</v>
      </c>
      <c r="AA50" s="7" t="s">
        <v>387</v>
      </c>
      <c r="AB50" s="7" t="s">
        <v>329</v>
      </c>
      <c r="AC50" s="7"/>
      <c r="AD50" s="7" t="b">
        <v>0</v>
      </c>
      <c r="AE50" s="7"/>
      <c r="AF50" s="7"/>
      <c r="AG50" s="12">
        <f t="shared" si="0"/>
        <v>43304</v>
      </c>
    </row>
    <row r="51" spans="1:33">
      <c r="A51" s="7" t="s">
        <v>388</v>
      </c>
      <c r="B51" s="7" t="s">
        <v>388</v>
      </c>
      <c r="C51" s="7" t="s">
        <v>389</v>
      </c>
      <c r="D51" s="7" t="s">
        <v>390</v>
      </c>
      <c r="E51" s="7" t="s">
        <v>36</v>
      </c>
      <c r="F51" s="7" t="s">
        <v>37</v>
      </c>
      <c r="G51" s="7" t="s">
        <v>321</v>
      </c>
      <c r="H51" s="7"/>
      <c r="I51" s="7"/>
      <c r="J51" s="7" t="s">
        <v>39</v>
      </c>
      <c r="K51" s="7" t="s">
        <v>391</v>
      </c>
      <c r="L51" s="7" t="s">
        <v>392</v>
      </c>
      <c r="M51" s="7" t="s">
        <v>393</v>
      </c>
      <c r="N51" s="7" t="s">
        <v>36</v>
      </c>
      <c r="O51" s="7">
        <v>1</v>
      </c>
      <c r="P51" s="7" t="s">
        <v>325</v>
      </c>
      <c r="Q51" s="7">
        <v>23.89</v>
      </c>
      <c r="R51" s="7"/>
      <c r="S51" s="7"/>
      <c r="T51" s="7"/>
      <c r="U51" s="7"/>
      <c r="V51" s="7"/>
      <c r="W51" s="7"/>
      <c r="X51" s="7"/>
      <c r="Y51" s="7" t="s">
        <v>394</v>
      </c>
      <c r="Z51" s="7" t="s">
        <v>395</v>
      </c>
      <c r="AA51" s="7" t="s">
        <v>396</v>
      </c>
      <c r="AB51" s="7" t="s">
        <v>329</v>
      </c>
      <c r="AC51" s="7"/>
      <c r="AD51" s="7" t="b">
        <v>0</v>
      </c>
      <c r="AE51" s="7"/>
      <c r="AF51" s="7"/>
      <c r="AG51" s="12">
        <f t="shared" si="0"/>
        <v>43304</v>
      </c>
    </row>
    <row r="52" spans="1:33">
      <c r="A52" s="7" t="s">
        <v>397</v>
      </c>
      <c r="B52" s="7" t="s">
        <v>397</v>
      </c>
      <c r="C52" s="7" t="s">
        <v>398</v>
      </c>
      <c r="D52" s="7" t="s">
        <v>399</v>
      </c>
      <c r="E52" s="7" t="s">
        <v>36</v>
      </c>
      <c r="F52" s="7" t="s">
        <v>37</v>
      </c>
      <c r="G52" s="7" t="s">
        <v>321</v>
      </c>
      <c r="H52" s="7"/>
      <c r="I52" s="7"/>
      <c r="J52" s="7" t="s">
        <v>39</v>
      </c>
      <c r="K52" s="7" t="s">
        <v>400</v>
      </c>
      <c r="L52" s="7" t="s">
        <v>401</v>
      </c>
      <c r="M52" s="7" t="s">
        <v>402</v>
      </c>
      <c r="N52" s="7" t="s">
        <v>36</v>
      </c>
      <c r="O52" s="7">
        <v>1</v>
      </c>
      <c r="P52" s="7" t="s">
        <v>325</v>
      </c>
      <c r="Q52" s="7">
        <v>19.89</v>
      </c>
      <c r="R52" s="7"/>
      <c r="S52" s="7"/>
      <c r="T52" s="7"/>
      <c r="U52" s="7"/>
      <c r="V52" s="7"/>
      <c r="W52" s="7"/>
      <c r="X52" s="7"/>
      <c r="Y52" s="7" t="s">
        <v>403</v>
      </c>
      <c r="Z52" s="7" t="s">
        <v>404</v>
      </c>
      <c r="AA52" s="7" t="s">
        <v>405</v>
      </c>
      <c r="AB52" s="7" t="s">
        <v>329</v>
      </c>
      <c r="AC52" s="7"/>
      <c r="AD52" s="7" t="b">
        <v>0</v>
      </c>
      <c r="AE52" s="7"/>
      <c r="AF52" s="7"/>
      <c r="AG52" s="12">
        <f t="shared" si="0"/>
        <v>43304</v>
      </c>
    </row>
    <row r="53" spans="1:33">
      <c r="A53" s="7" t="s">
        <v>406</v>
      </c>
      <c r="B53" s="7" t="s">
        <v>406</v>
      </c>
      <c r="C53" s="7" t="s">
        <v>407</v>
      </c>
      <c r="D53" s="7" t="s">
        <v>408</v>
      </c>
      <c r="E53" s="7" t="s">
        <v>36</v>
      </c>
      <c r="F53" s="7" t="s">
        <v>37</v>
      </c>
      <c r="G53" s="7" t="s">
        <v>321</v>
      </c>
      <c r="H53" s="7"/>
      <c r="I53" s="7"/>
      <c r="J53" s="7" t="s">
        <v>107</v>
      </c>
      <c r="K53" s="7" t="s">
        <v>409</v>
      </c>
      <c r="L53" s="7" t="s">
        <v>220</v>
      </c>
      <c r="M53" s="7" t="s">
        <v>221</v>
      </c>
      <c r="N53" s="7" t="s">
        <v>36</v>
      </c>
      <c r="O53" s="7">
        <v>1</v>
      </c>
      <c r="P53" s="7" t="s">
        <v>325</v>
      </c>
      <c r="Q53" s="7">
        <v>19.89</v>
      </c>
      <c r="R53" s="7"/>
      <c r="S53" s="7">
        <v>0.75</v>
      </c>
      <c r="T53" s="7"/>
      <c r="U53" s="7"/>
      <c r="V53" s="7"/>
      <c r="W53" s="7">
        <v>3.98</v>
      </c>
      <c r="X53" s="7">
        <v>0.75</v>
      </c>
      <c r="Y53" s="7" t="s">
        <v>410</v>
      </c>
      <c r="Z53" s="7"/>
      <c r="AA53" s="7" t="s">
        <v>411</v>
      </c>
      <c r="AB53" s="7" t="s">
        <v>329</v>
      </c>
      <c r="AC53" s="7" t="s">
        <v>412</v>
      </c>
      <c r="AD53" s="7" t="b">
        <v>0</v>
      </c>
      <c r="AE53" s="7"/>
      <c r="AF53" s="7"/>
      <c r="AG53" s="12">
        <f t="shared" si="0"/>
        <v>43304</v>
      </c>
    </row>
    <row r="54" spans="1:33">
      <c r="A54" s="7" t="s">
        <v>413</v>
      </c>
      <c r="B54" s="7" t="s">
        <v>413</v>
      </c>
      <c r="C54" s="7" t="s">
        <v>414</v>
      </c>
      <c r="D54" s="7" t="s">
        <v>415</v>
      </c>
      <c r="E54" s="7" t="s">
        <v>36</v>
      </c>
      <c r="F54" s="7" t="s">
        <v>37</v>
      </c>
      <c r="G54" s="7" t="s">
        <v>56</v>
      </c>
      <c r="H54" s="7"/>
      <c r="I54" s="7"/>
      <c r="J54" s="7" t="s">
        <v>39</v>
      </c>
      <c r="K54" s="7" t="s">
        <v>416</v>
      </c>
      <c r="L54" s="7" t="s">
        <v>417</v>
      </c>
      <c r="M54" s="7" t="s">
        <v>418</v>
      </c>
      <c r="N54" s="7" t="s">
        <v>36</v>
      </c>
      <c r="O54" s="7">
        <v>1</v>
      </c>
      <c r="P54" s="7" t="s">
        <v>43</v>
      </c>
      <c r="Q54" s="7">
        <v>24.99</v>
      </c>
      <c r="R54" s="7"/>
      <c r="S54" s="7"/>
      <c r="T54" s="7"/>
      <c r="U54" s="7"/>
      <c r="V54" s="7"/>
      <c r="W54" s="7"/>
      <c r="X54" s="7"/>
      <c r="Y54" s="7" t="s">
        <v>419</v>
      </c>
      <c r="Z54" s="7" t="s">
        <v>420</v>
      </c>
      <c r="AA54" s="7">
        <v>58097</v>
      </c>
      <c r="AB54" s="7" t="s">
        <v>61</v>
      </c>
      <c r="AC54" s="7"/>
      <c r="AD54" s="7" t="b">
        <v>0</v>
      </c>
      <c r="AE54" s="7"/>
      <c r="AF54" s="7"/>
      <c r="AG54" s="12">
        <f t="shared" si="0"/>
        <v>43304</v>
      </c>
    </row>
    <row r="55" spans="1:33">
      <c r="A55" s="7" t="s">
        <v>421</v>
      </c>
      <c r="B55" s="7" t="s">
        <v>421</v>
      </c>
      <c r="C55" s="7" t="s">
        <v>422</v>
      </c>
      <c r="D55" s="7" t="s">
        <v>423</v>
      </c>
      <c r="E55" s="7" t="s">
        <v>36</v>
      </c>
      <c r="F55" s="7" t="s">
        <v>37</v>
      </c>
      <c r="G55" s="7" t="s">
        <v>56</v>
      </c>
      <c r="H55" s="7"/>
      <c r="I55" s="7"/>
      <c r="J55" s="7" t="s">
        <v>39</v>
      </c>
      <c r="K55" s="7" t="s">
        <v>424</v>
      </c>
      <c r="L55" s="7" t="s">
        <v>425</v>
      </c>
      <c r="M55" s="7" t="s">
        <v>426</v>
      </c>
      <c r="N55" s="7" t="s">
        <v>36</v>
      </c>
      <c r="O55" s="7">
        <v>1</v>
      </c>
      <c r="P55" s="7" t="s">
        <v>43</v>
      </c>
      <c r="Q55" s="7">
        <v>14.89</v>
      </c>
      <c r="R55" s="7"/>
      <c r="S55" s="7"/>
      <c r="T55" s="7"/>
      <c r="U55" s="7"/>
      <c r="V55" s="7"/>
      <c r="W55" s="7"/>
      <c r="X55" s="7"/>
      <c r="Y55" s="7" t="s">
        <v>427</v>
      </c>
      <c r="Z55" s="7" t="s">
        <v>420</v>
      </c>
      <c r="AA55" s="7">
        <v>33034</v>
      </c>
      <c r="AB55" s="7" t="s">
        <v>61</v>
      </c>
      <c r="AC55" s="7"/>
      <c r="AD55" s="7" t="b">
        <v>0</v>
      </c>
      <c r="AE55" s="7"/>
      <c r="AF55" s="7"/>
      <c r="AG55" s="12">
        <f t="shared" si="0"/>
        <v>43304</v>
      </c>
    </row>
    <row r="56" spans="1:33">
      <c r="A56" s="7" t="s">
        <v>428</v>
      </c>
      <c r="B56" s="7" t="s">
        <v>428</v>
      </c>
      <c r="C56" s="7" t="s">
        <v>429</v>
      </c>
      <c r="D56" s="7" t="s">
        <v>430</v>
      </c>
      <c r="E56" s="7" t="s">
        <v>36</v>
      </c>
      <c r="F56" s="7" t="s">
        <v>37</v>
      </c>
      <c r="G56" s="7" t="s">
        <v>56</v>
      </c>
      <c r="H56" s="7"/>
      <c r="I56" s="7"/>
      <c r="J56" s="7" t="s">
        <v>39</v>
      </c>
      <c r="K56" s="7" t="s">
        <v>431</v>
      </c>
      <c r="L56" s="7" t="s">
        <v>432</v>
      </c>
      <c r="M56" s="7" t="s">
        <v>433</v>
      </c>
      <c r="N56" s="7" t="s">
        <v>36</v>
      </c>
      <c r="O56" s="7">
        <v>1</v>
      </c>
      <c r="P56" s="7" t="s">
        <v>43</v>
      </c>
      <c r="Q56" s="7">
        <v>21.99</v>
      </c>
      <c r="R56" s="7"/>
      <c r="S56" s="7"/>
      <c r="T56" s="7"/>
      <c r="U56" s="7"/>
      <c r="V56" s="7"/>
      <c r="W56" s="7"/>
      <c r="X56" s="7"/>
      <c r="Y56" s="7" t="s">
        <v>434</v>
      </c>
      <c r="Z56" s="7" t="s">
        <v>435</v>
      </c>
      <c r="AA56" s="7">
        <v>38108</v>
      </c>
      <c r="AB56" s="7" t="s">
        <v>61</v>
      </c>
      <c r="AC56" s="7"/>
      <c r="AD56" s="7" t="b">
        <v>0</v>
      </c>
      <c r="AE56" s="7"/>
      <c r="AF56" s="7"/>
      <c r="AG56" s="12">
        <f t="shared" si="0"/>
        <v>43304</v>
      </c>
    </row>
    <row r="57" spans="1:33">
      <c r="A57" s="7" t="s">
        <v>436</v>
      </c>
      <c r="B57" s="7" t="s">
        <v>436</v>
      </c>
      <c r="C57" s="7" t="s">
        <v>437</v>
      </c>
      <c r="D57" s="7" t="s">
        <v>438</v>
      </c>
      <c r="E57" s="7" t="s">
        <v>36</v>
      </c>
      <c r="F57" s="7" t="s">
        <v>37</v>
      </c>
      <c r="G57" s="7" t="s">
        <v>56</v>
      </c>
      <c r="H57" s="7"/>
      <c r="I57" s="7"/>
      <c r="J57" s="7" t="s">
        <v>107</v>
      </c>
      <c r="K57" s="7" t="s">
        <v>439</v>
      </c>
      <c r="L57" s="7" t="s">
        <v>440</v>
      </c>
      <c r="M57" s="7" t="s">
        <v>441</v>
      </c>
      <c r="N57" s="7" t="s">
        <v>36</v>
      </c>
      <c r="O57" s="7">
        <v>1</v>
      </c>
      <c r="P57" s="7" t="s">
        <v>43</v>
      </c>
      <c r="Q57" s="7">
        <v>12.99</v>
      </c>
      <c r="R57" s="7"/>
      <c r="S57" s="7">
        <v>3.99</v>
      </c>
      <c r="T57" s="7"/>
      <c r="U57" s="7"/>
      <c r="V57" s="7"/>
      <c r="W57" s="7"/>
      <c r="X57" s="7"/>
      <c r="Y57" s="7" t="s">
        <v>442</v>
      </c>
      <c r="Z57" s="7" t="s">
        <v>420</v>
      </c>
      <c r="AA57" s="7">
        <v>44867</v>
      </c>
      <c r="AB57" s="7" t="s">
        <v>61</v>
      </c>
      <c r="AC57" s="7"/>
      <c r="AD57" s="7" t="b">
        <v>0</v>
      </c>
      <c r="AE57" s="7"/>
      <c r="AF57" s="7"/>
      <c r="AG57" s="12">
        <f t="shared" si="0"/>
        <v>43304</v>
      </c>
    </row>
    <row r="58" spans="1:33">
      <c r="A58" s="7" t="s">
        <v>443</v>
      </c>
      <c r="B58" s="7" t="s">
        <v>443</v>
      </c>
      <c r="C58" s="7" t="s">
        <v>444</v>
      </c>
      <c r="D58" s="7" t="s">
        <v>445</v>
      </c>
      <c r="E58" s="7" t="s">
        <v>36</v>
      </c>
      <c r="F58" s="7" t="s">
        <v>37</v>
      </c>
      <c r="G58" s="7" t="s">
        <v>56</v>
      </c>
      <c r="H58" s="7"/>
      <c r="I58" s="7"/>
      <c r="J58" s="7" t="s">
        <v>39</v>
      </c>
      <c r="K58" s="7" t="s">
        <v>446</v>
      </c>
      <c r="L58" s="7" t="s">
        <v>447</v>
      </c>
      <c r="M58" s="7" t="s">
        <v>448</v>
      </c>
      <c r="N58" s="7" t="s">
        <v>36</v>
      </c>
      <c r="O58" s="7">
        <v>1</v>
      </c>
      <c r="P58" s="7" t="s">
        <v>43</v>
      </c>
      <c r="Q58" s="7">
        <v>24.99</v>
      </c>
      <c r="R58" s="7"/>
      <c r="S58" s="7"/>
      <c r="T58" s="7"/>
      <c r="U58" s="7"/>
      <c r="V58" s="7"/>
      <c r="W58" s="7"/>
      <c r="X58" s="7"/>
      <c r="Y58" s="7" t="s">
        <v>449</v>
      </c>
      <c r="Z58" s="7" t="s">
        <v>450</v>
      </c>
      <c r="AA58" s="7">
        <v>83714</v>
      </c>
      <c r="AB58" s="7" t="s">
        <v>61</v>
      </c>
      <c r="AC58" s="7"/>
      <c r="AD58" s="7" t="b">
        <v>0</v>
      </c>
      <c r="AE58" s="7"/>
      <c r="AF58" s="7"/>
      <c r="AG58" s="12">
        <f t="shared" si="0"/>
        <v>43304</v>
      </c>
    </row>
    <row r="59" spans="1:33">
      <c r="A59" s="7" t="s">
        <v>451</v>
      </c>
      <c r="B59" s="7" t="s">
        <v>451</v>
      </c>
      <c r="C59" s="7" t="s">
        <v>452</v>
      </c>
      <c r="D59" s="7" t="s">
        <v>453</v>
      </c>
      <c r="E59" s="7" t="s">
        <v>36</v>
      </c>
      <c r="F59" s="7" t="s">
        <v>37</v>
      </c>
      <c r="G59" s="7" t="s">
        <v>56</v>
      </c>
      <c r="H59" s="7"/>
      <c r="I59" s="7"/>
      <c r="J59" s="7" t="s">
        <v>39</v>
      </c>
      <c r="K59" s="7" t="s">
        <v>454</v>
      </c>
      <c r="L59" s="7" t="s">
        <v>455</v>
      </c>
      <c r="M59" s="7" t="s">
        <v>456</v>
      </c>
      <c r="N59" s="7" t="s">
        <v>36</v>
      </c>
      <c r="O59" s="7">
        <v>1</v>
      </c>
      <c r="P59" s="7" t="s">
        <v>43</v>
      </c>
      <c r="Q59" s="7">
        <v>13.99</v>
      </c>
      <c r="R59" s="7"/>
      <c r="S59" s="7"/>
      <c r="T59" s="7"/>
      <c r="U59" s="7"/>
      <c r="V59" s="7"/>
      <c r="W59" s="7"/>
      <c r="X59" s="7"/>
      <c r="Y59" s="7" t="s">
        <v>457</v>
      </c>
      <c r="Z59" s="7" t="s">
        <v>435</v>
      </c>
      <c r="AA59" s="7">
        <v>27432</v>
      </c>
      <c r="AB59" s="7" t="s">
        <v>61</v>
      </c>
      <c r="AC59" s="7"/>
      <c r="AD59" s="7" t="b">
        <v>0</v>
      </c>
      <c r="AE59" s="7"/>
      <c r="AF59" s="7"/>
      <c r="AG59" s="12">
        <f t="shared" si="0"/>
        <v>43304</v>
      </c>
    </row>
    <row r="60" spans="1:33">
      <c r="A60" s="7" t="s">
        <v>458</v>
      </c>
      <c r="B60" s="7" t="s">
        <v>458</v>
      </c>
      <c r="C60" s="7" t="s">
        <v>459</v>
      </c>
      <c r="D60" s="7" t="s">
        <v>460</v>
      </c>
      <c r="E60" s="7" t="s">
        <v>36</v>
      </c>
      <c r="F60" s="7" t="s">
        <v>37</v>
      </c>
      <c r="G60" s="7" t="s">
        <v>56</v>
      </c>
      <c r="H60" s="7"/>
      <c r="I60" s="7"/>
      <c r="J60" s="7" t="s">
        <v>39</v>
      </c>
      <c r="K60" s="7" t="s">
        <v>461</v>
      </c>
      <c r="L60" s="7" t="s">
        <v>462</v>
      </c>
      <c r="M60" s="7" t="s">
        <v>463</v>
      </c>
      <c r="N60" s="7" t="s">
        <v>36</v>
      </c>
      <c r="O60" s="7">
        <v>1</v>
      </c>
      <c r="P60" s="7" t="s">
        <v>43</v>
      </c>
      <c r="Q60" s="7">
        <v>24.99</v>
      </c>
      <c r="R60" s="7"/>
      <c r="S60" s="7"/>
      <c r="T60" s="7"/>
      <c r="U60" s="7"/>
      <c r="V60" s="7"/>
      <c r="W60" s="7"/>
      <c r="X60" s="7"/>
      <c r="Y60" s="7" t="s">
        <v>464</v>
      </c>
      <c r="Z60" s="7" t="s">
        <v>465</v>
      </c>
      <c r="AA60" s="7">
        <v>6858</v>
      </c>
      <c r="AB60" s="7" t="s">
        <v>466</v>
      </c>
      <c r="AC60" s="7"/>
      <c r="AD60" s="7" t="b">
        <v>0</v>
      </c>
      <c r="AE60" s="7"/>
      <c r="AF60" s="7"/>
      <c r="AG60" s="12">
        <f t="shared" si="0"/>
        <v>43304</v>
      </c>
    </row>
    <row r="61" spans="1:33">
      <c r="A61" s="7" t="s">
        <v>467</v>
      </c>
      <c r="B61" s="7" t="s">
        <v>467</v>
      </c>
      <c r="C61" s="7" t="s">
        <v>468</v>
      </c>
      <c r="D61" s="7" t="s">
        <v>469</v>
      </c>
      <c r="E61" s="7" t="s">
        <v>36</v>
      </c>
      <c r="F61" s="7" t="s">
        <v>37</v>
      </c>
      <c r="G61" s="7" t="s">
        <v>56</v>
      </c>
      <c r="H61" s="7"/>
      <c r="I61" s="7"/>
      <c r="J61" s="7" t="s">
        <v>39</v>
      </c>
      <c r="K61" s="7" t="s">
        <v>470</v>
      </c>
      <c r="L61" s="7" t="s">
        <v>471</v>
      </c>
      <c r="M61" s="7" t="s">
        <v>472</v>
      </c>
      <c r="N61" s="7" t="s">
        <v>36</v>
      </c>
      <c r="O61" s="7">
        <v>1</v>
      </c>
      <c r="P61" s="7" t="s">
        <v>43</v>
      </c>
      <c r="Q61" s="7">
        <v>21.99</v>
      </c>
      <c r="R61" s="7"/>
      <c r="S61" s="7"/>
      <c r="T61" s="7"/>
      <c r="U61" s="7"/>
      <c r="V61" s="7"/>
      <c r="W61" s="7"/>
      <c r="X61" s="7"/>
      <c r="Y61" s="7" t="s">
        <v>473</v>
      </c>
      <c r="Z61" s="7" t="s">
        <v>474</v>
      </c>
      <c r="AA61" s="7">
        <v>24238</v>
      </c>
      <c r="AB61" s="7" t="s">
        <v>61</v>
      </c>
      <c r="AC61" s="7"/>
      <c r="AD61" s="7" t="b">
        <v>0</v>
      </c>
      <c r="AE61" s="7"/>
      <c r="AF61" s="7"/>
      <c r="AG61" s="12">
        <f t="shared" si="0"/>
        <v>43304</v>
      </c>
    </row>
    <row r="62" spans="1:33">
      <c r="A62" s="7" t="s">
        <v>475</v>
      </c>
      <c r="B62" s="7" t="s">
        <v>475</v>
      </c>
      <c r="C62" s="7" t="s">
        <v>476</v>
      </c>
      <c r="D62" s="7" t="s">
        <v>477</v>
      </c>
      <c r="E62" s="7" t="s">
        <v>36</v>
      </c>
      <c r="F62" s="7" t="s">
        <v>37</v>
      </c>
      <c r="G62" s="7" t="s">
        <v>56</v>
      </c>
      <c r="H62" s="7"/>
      <c r="I62" s="7"/>
      <c r="J62" s="7" t="s">
        <v>39</v>
      </c>
      <c r="K62" s="7" t="s">
        <v>478</v>
      </c>
      <c r="L62" s="7" t="s">
        <v>392</v>
      </c>
      <c r="M62" s="7" t="s">
        <v>393</v>
      </c>
      <c r="N62" s="7" t="s">
        <v>36</v>
      </c>
      <c r="O62" s="7">
        <v>1</v>
      </c>
      <c r="P62" s="7" t="s">
        <v>43</v>
      </c>
      <c r="Q62" s="7">
        <v>24.99</v>
      </c>
      <c r="R62" s="7"/>
      <c r="S62" s="7"/>
      <c r="T62" s="7"/>
      <c r="U62" s="7"/>
      <c r="V62" s="7"/>
      <c r="W62" s="7"/>
      <c r="X62" s="7"/>
      <c r="Y62" s="7" t="s">
        <v>479</v>
      </c>
      <c r="Z62" s="7" t="s">
        <v>450</v>
      </c>
      <c r="AA62" s="7">
        <v>86156</v>
      </c>
      <c r="AB62" s="7" t="s">
        <v>61</v>
      </c>
      <c r="AC62" s="7"/>
      <c r="AD62" s="7" t="b">
        <v>0</v>
      </c>
      <c r="AE62" s="7"/>
      <c r="AF62" s="7"/>
      <c r="AG62" s="12">
        <f t="shared" si="0"/>
        <v>43304</v>
      </c>
    </row>
    <row r="63" spans="1:33">
      <c r="A63" s="7" t="s">
        <v>480</v>
      </c>
      <c r="B63" s="7" t="s">
        <v>480</v>
      </c>
      <c r="C63" s="7" t="s">
        <v>481</v>
      </c>
      <c r="D63" s="7" t="s">
        <v>482</v>
      </c>
      <c r="E63" s="7" t="s">
        <v>36</v>
      </c>
      <c r="F63" s="7" t="s">
        <v>37</v>
      </c>
      <c r="G63" s="7" t="s">
        <v>56</v>
      </c>
      <c r="H63" s="7"/>
      <c r="I63" s="7"/>
      <c r="J63" s="7" t="s">
        <v>39</v>
      </c>
      <c r="K63" s="7" t="s">
        <v>483</v>
      </c>
      <c r="L63" s="7" t="s">
        <v>484</v>
      </c>
      <c r="M63" s="7" t="s">
        <v>485</v>
      </c>
      <c r="N63" s="7" t="s">
        <v>36</v>
      </c>
      <c r="O63" s="7">
        <v>1</v>
      </c>
      <c r="P63" s="7" t="s">
        <v>43</v>
      </c>
      <c r="Q63" s="7">
        <v>19.98</v>
      </c>
      <c r="R63" s="7"/>
      <c r="S63" s="7"/>
      <c r="T63" s="7"/>
      <c r="U63" s="7"/>
      <c r="V63" s="7"/>
      <c r="W63" s="7"/>
      <c r="X63" s="7"/>
      <c r="Y63" s="7" t="s">
        <v>486</v>
      </c>
      <c r="AA63" s="7">
        <v>3423</v>
      </c>
      <c r="AB63" s="7" t="s">
        <v>466</v>
      </c>
      <c r="AC63" s="7"/>
      <c r="AD63" s="7" t="b">
        <v>0</v>
      </c>
      <c r="AE63" s="7"/>
      <c r="AF63" s="7"/>
      <c r="AG63" s="12">
        <f t="shared" si="0"/>
        <v>43304</v>
      </c>
    </row>
    <row r="64" spans="1:33">
      <c r="A64" s="7" t="s">
        <v>487</v>
      </c>
      <c r="B64" s="7" t="s">
        <v>487</v>
      </c>
      <c r="C64" s="7" t="s">
        <v>488</v>
      </c>
      <c r="D64" s="7" t="s">
        <v>489</v>
      </c>
      <c r="E64" s="7" t="s">
        <v>36</v>
      </c>
      <c r="F64" s="7" t="s">
        <v>37</v>
      </c>
      <c r="G64" s="7" t="s">
        <v>56</v>
      </c>
      <c r="H64" s="7"/>
      <c r="I64" s="7"/>
      <c r="J64" s="7" t="s">
        <v>39</v>
      </c>
      <c r="K64" s="7" t="s">
        <v>461</v>
      </c>
      <c r="L64" s="7" t="s">
        <v>462</v>
      </c>
      <c r="M64" s="7" t="s">
        <v>463</v>
      </c>
      <c r="N64" s="7" t="s">
        <v>36</v>
      </c>
      <c r="O64" s="7">
        <v>1</v>
      </c>
      <c r="P64" s="7" t="s">
        <v>43</v>
      </c>
      <c r="Q64" s="7">
        <v>24.99</v>
      </c>
      <c r="R64" s="7"/>
      <c r="S64" s="7"/>
      <c r="T64" s="7"/>
      <c r="U64" s="7"/>
      <c r="V64" s="7"/>
      <c r="W64" s="7"/>
      <c r="X64" s="7"/>
      <c r="Y64" s="7" t="s">
        <v>490</v>
      </c>
      <c r="Z64" s="7" t="s">
        <v>450</v>
      </c>
      <c r="AA64" s="7">
        <v>86343</v>
      </c>
      <c r="AB64" s="7" t="s">
        <v>61</v>
      </c>
      <c r="AC64" s="7"/>
      <c r="AD64" s="7" t="b">
        <v>0</v>
      </c>
      <c r="AE64" s="7"/>
      <c r="AF64" s="7"/>
      <c r="AG64" s="12">
        <f t="shared" si="0"/>
        <v>43304</v>
      </c>
    </row>
    <row r="65" spans="1:33">
      <c r="A65" s="7" t="s">
        <v>491</v>
      </c>
      <c r="B65" s="7" t="s">
        <v>491</v>
      </c>
      <c r="C65" s="7" t="s">
        <v>492</v>
      </c>
      <c r="D65" s="7" t="s">
        <v>493</v>
      </c>
      <c r="E65" s="7" t="s">
        <v>36</v>
      </c>
      <c r="F65" s="7" t="s">
        <v>37</v>
      </c>
      <c r="G65" s="7" t="s">
        <v>56</v>
      </c>
      <c r="H65" s="7"/>
      <c r="I65" s="7"/>
      <c r="J65" s="7" t="s">
        <v>39</v>
      </c>
      <c r="K65" s="7" t="s">
        <v>431</v>
      </c>
      <c r="L65" s="7" t="s">
        <v>432</v>
      </c>
      <c r="M65" s="7" t="s">
        <v>433</v>
      </c>
      <c r="N65" s="7" t="s">
        <v>36</v>
      </c>
      <c r="O65" s="7">
        <v>1</v>
      </c>
      <c r="P65" s="7" t="s">
        <v>43</v>
      </c>
      <c r="Q65" s="7">
        <v>21.99</v>
      </c>
      <c r="R65" s="7"/>
      <c r="S65" s="7"/>
      <c r="T65" s="7"/>
      <c r="U65" s="7"/>
      <c r="V65" s="7"/>
      <c r="W65" s="7"/>
      <c r="X65" s="7"/>
      <c r="Y65" s="7" t="s">
        <v>494</v>
      </c>
      <c r="Z65" s="7" t="s">
        <v>420</v>
      </c>
      <c r="AA65" s="7">
        <v>58313</v>
      </c>
      <c r="AB65" s="7" t="s">
        <v>61</v>
      </c>
      <c r="AC65" s="7"/>
      <c r="AD65" s="7" t="b">
        <v>0</v>
      </c>
      <c r="AE65" s="7"/>
      <c r="AF65" s="7"/>
      <c r="AG65" s="12">
        <f t="shared" si="0"/>
        <v>43304</v>
      </c>
    </row>
    <row r="66" spans="1:33">
      <c r="A66" s="7" t="s">
        <v>495</v>
      </c>
      <c r="B66" s="7" t="s">
        <v>495</v>
      </c>
      <c r="C66" s="7" t="s">
        <v>496</v>
      </c>
      <c r="D66" s="7" t="s">
        <v>497</v>
      </c>
      <c r="E66" s="7" t="s">
        <v>36</v>
      </c>
      <c r="F66" s="7" t="s">
        <v>37</v>
      </c>
      <c r="G66" s="7" t="s">
        <v>56</v>
      </c>
      <c r="H66" s="7"/>
      <c r="I66" s="7"/>
      <c r="J66" s="7" t="s">
        <v>107</v>
      </c>
      <c r="K66" s="7" t="s">
        <v>498</v>
      </c>
      <c r="L66" s="7" t="s">
        <v>499</v>
      </c>
      <c r="M66" s="7" t="s">
        <v>500</v>
      </c>
      <c r="N66" s="7" t="s">
        <v>36</v>
      </c>
      <c r="O66" s="7">
        <v>1</v>
      </c>
      <c r="P66" s="7" t="s">
        <v>43</v>
      </c>
      <c r="Q66" s="7">
        <v>20.99</v>
      </c>
      <c r="R66" s="7"/>
      <c r="S66" s="7"/>
      <c r="T66" s="7"/>
      <c r="U66" s="7"/>
      <c r="V66" s="7"/>
      <c r="W66" s="7"/>
      <c r="X66" s="7"/>
      <c r="Y66" s="7" t="s">
        <v>501</v>
      </c>
      <c r="Z66" s="7"/>
      <c r="AA66" s="7">
        <v>91474</v>
      </c>
      <c r="AB66" s="7" t="s">
        <v>61</v>
      </c>
      <c r="AC66" s="7" t="s">
        <v>502</v>
      </c>
      <c r="AD66" s="7" t="b">
        <v>0</v>
      </c>
      <c r="AE66" s="7"/>
      <c r="AF66" s="7"/>
      <c r="AG66" s="12">
        <f t="shared" ref="AG66:AG129" si="1">DATEVALUE(LEFT(C66,10))</f>
        <v>43304</v>
      </c>
    </row>
    <row r="67" spans="1:33">
      <c r="A67" s="7" t="s">
        <v>503</v>
      </c>
      <c r="B67" s="7" t="s">
        <v>503</v>
      </c>
      <c r="C67" s="7" t="s">
        <v>504</v>
      </c>
      <c r="D67" s="7" t="s">
        <v>505</v>
      </c>
      <c r="E67" s="7" t="s">
        <v>36</v>
      </c>
      <c r="F67" s="7" t="s">
        <v>37</v>
      </c>
      <c r="G67" s="7" t="s">
        <v>56</v>
      </c>
      <c r="H67" s="7"/>
      <c r="I67" s="7"/>
      <c r="J67" s="7" t="s">
        <v>39</v>
      </c>
      <c r="K67" s="7" t="s">
        <v>506</v>
      </c>
      <c r="L67" s="7" t="s">
        <v>507</v>
      </c>
      <c r="M67" s="7" t="s">
        <v>508</v>
      </c>
      <c r="N67" s="7" t="s">
        <v>36</v>
      </c>
      <c r="O67" s="7">
        <v>1</v>
      </c>
      <c r="P67" s="7" t="s">
        <v>43</v>
      </c>
      <c r="Q67" s="7">
        <v>13.99</v>
      </c>
      <c r="R67" s="7"/>
      <c r="S67" s="7"/>
      <c r="T67" s="7"/>
      <c r="U67" s="7"/>
      <c r="V67" s="7"/>
      <c r="W67" s="7"/>
      <c r="X67" s="7"/>
      <c r="Y67" s="7" t="s">
        <v>509</v>
      </c>
      <c r="Z67" s="7" t="s">
        <v>510</v>
      </c>
      <c r="AA67" s="7">
        <v>54497</v>
      </c>
      <c r="AB67" s="7" t="s">
        <v>61</v>
      </c>
      <c r="AC67" s="7"/>
      <c r="AD67" s="7" t="b">
        <v>0</v>
      </c>
      <c r="AE67" s="7"/>
      <c r="AF67" s="7"/>
      <c r="AG67" s="12">
        <f t="shared" si="1"/>
        <v>43304</v>
      </c>
    </row>
    <row r="68" spans="1:33">
      <c r="A68" s="7" t="s">
        <v>511</v>
      </c>
      <c r="B68" s="7" t="s">
        <v>511</v>
      </c>
      <c r="C68" s="7" t="s">
        <v>512</v>
      </c>
      <c r="D68" s="7" t="s">
        <v>513</v>
      </c>
      <c r="E68" s="7" t="s">
        <v>36</v>
      </c>
      <c r="F68" s="7" t="s">
        <v>37</v>
      </c>
      <c r="G68" s="7" t="s">
        <v>56</v>
      </c>
      <c r="H68" s="7"/>
      <c r="I68" s="7"/>
      <c r="J68" s="7" t="s">
        <v>39</v>
      </c>
      <c r="K68" s="7" t="s">
        <v>514</v>
      </c>
      <c r="L68" s="7" t="s">
        <v>515</v>
      </c>
      <c r="M68" s="7" t="s">
        <v>516</v>
      </c>
      <c r="N68" s="7" t="s">
        <v>36</v>
      </c>
      <c r="O68" s="7">
        <v>1</v>
      </c>
      <c r="P68" s="7" t="s">
        <v>43</v>
      </c>
      <c r="Q68" s="7">
        <v>21.99</v>
      </c>
      <c r="R68" s="7"/>
      <c r="S68" s="7"/>
      <c r="T68" s="7"/>
      <c r="U68" s="7"/>
      <c r="V68" s="7"/>
      <c r="W68" s="7"/>
      <c r="X68" s="7"/>
      <c r="Y68" s="7" t="s">
        <v>517</v>
      </c>
      <c r="Z68" s="7" t="s">
        <v>518</v>
      </c>
      <c r="AA68" s="7">
        <v>23744</v>
      </c>
      <c r="AB68" s="7" t="s">
        <v>61</v>
      </c>
      <c r="AC68" s="7"/>
      <c r="AD68" s="7" t="b">
        <v>0</v>
      </c>
      <c r="AE68" s="7"/>
      <c r="AF68" s="7"/>
      <c r="AG68" s="12">
        <f t="shared" si="1"/>
        <v>43304</v>
      </c>
    </row>
    <row r="69" spans="1:33">
      <c r="A69" s="7" t="s">
        <v>519</v>
      </c>
      <c r="B69" s="7" t="s">
        <v>519</v>
      </c>
      <c r="C69" s="7" t="s">
        <v>520</v>
      </c>
      <c r="D69" s="7" t="s">
        <v>521</v>
      </c>
      <c r="E69" s="7" t="s">
        <v>36</v>
      </c>
      <c r="F69" s="7" t="s">
        <v>37</v>
      </c>
      <c r="G69" s="7" t="s">
        <v>56</v>
      </c>
      <c r="H69" s="7"/>
      <c r="I69" s="7"/>
      <c r="J69" s="7" t="s">
        <v>39</v>
      </c>
      <c r="K69" s="7" t="s">
        <v>522</v>
      </c>
      <c r="L69" s="7" t="s">
        <v>200</v>
      </c>
      <c r="M69" s="7" t="s">
        <v>201</v>
      </c>
      <c r="N69" s="7" t="s">
        <v>36</v>
      </c>
      <c r="O69" s="7">
        <v>1</v>
      </c>
      <c r="P69" s="7" t="s">
        <v>43</v>
      </c>
      <c r="Q69" s="7">
        <v>22.69</v>
      </c>
      <c r="R69" s="7"/>
      <c r="S69" s="7"/>
      <c r="T69" s="7"/>
      <c r="U69" s="7"/>
      <c r="V69" s="7"/>
      <c r="W69" s="7"/>
      <c r="X69" s="7"/>
      <c r="Y69" s="7" t="s">
        <v>523</v>
      </c>
      <c r="Z69" s="7" t="s">
        <v>420</v>
      </c>
      <c r="AA69" s="7">
        <v>33102</v>
      </c>
      <c r="AB69" s="7" t="s">
        <v>61</v>
      </c>
      <c r="AC69" s="7"/>
      <c r="AD69" s="7" t="b">
        <v>0</v>
      </c>
      <c r="AE69" s="7"/>
      <c r="AF69" s="7"/>
      <c r="AG69" s="12">
        <f t="shared" si="1"/>
        <v>43304</v>
      </c>
    </row>
    <row r="70" spans="1:33">
      <c r="A70" s="7" t="s">
        <v>524</v>
      </c>
      <c r="B70" s="7" t="s">
        <v>524</v>
      </c>
      <c r="C70" s="7" t="s">
        <v>525</v>
      </c>
      <c r="D70" s="7" t="s">
        <v>526</v>
      </c>
      <c r="E70" s="7" t="s">
        <v>36</v>
      </c>
      <c r="F70" s="7" t="s">
        <v>37</v>
      </c>
      <c r="G70" s="7" t="s">
        <v>56</v>
      </c>
      <c r="H70" s="7"/>
      <c r="I70" s="7"/>
      <c r="J70" s="7" t="s">
        <v>107</v>
      </c>
      <c r="K70" s="7" t="s">
        <v>527</v>
      </c>
      <c r="L70" s="7" t="s">
        <v>528</v>
      </c>
      <c r="M70" s="7" t="s">
        <v>529</v>
      </c>
      <c r="N70" s="7" t="s">
        <v>36</v>
      </c>
      <c r="O70" s="7">
        <v>1</v>
      </c>
      <c r="P70" s="7" t="s">
        <v>43</v>
      </c>
      <c r="Q70" s="7">
        <v>13.98</v>
      </c>
      <c r="R70" s="7"/>
      <c r="S70" s="7"/>
      <c r="T70" s="7"/>
      <c r="U70" s="7"/>
      <c r="V70" s="7"/>
      <c r="W70" s="7"/>
      <c r="X70" s="7"/>
      <c r="Y70" s="7" t="s">
        <v>530</v>
      </c>
      <c r="Z70" s="7" t="s">
        <v>531</v>
      </c>
      <c r="AA70" s="7">
        <v>17328</v>
      </c>
      <c r="AB70" s="7" t="s">
        <v>61</v>
      </c>
      <c r="AC70" s="7" t="s">
        <v>502</v>
      </c>
      <c r="AD70" s="7" t="b">
        <v>0</v>
      </c>
      <c r="AE70" s="7"/>
      <c r="AF70" s="7"/>
      <c r="AG70" s="12">
        <f t="shared" si="1"/>
        <v>43304</v>
      </c>
    </row>
    <row r="71" spans="1:33">
      <c r="A71" s="7" t="s">
        <v>532</v>
      </c>
      <c r="B71" s="7" t="s">
        <v>532</v>
      </c>
      <c r="C71" s="7" t="s">
        <v>533</v>
      </c>
      <c r="D71" s="7" t="s">
        <v>534</v>
      </c>
      <c r="E71" s="7" t="s">
        <v>36</v>
      </c>
      <c r="F71" s="7" t="s">
        <v>37</v>
      </c>
      <c r="G71" s="7" t="s">
        <v>56</v>
      </c>
      <c r="H71" s="7"/>
      <c r="I71" s="7"/>
      <c r="J71" s="7" t="s">
        <v>107</v>
      </c>
      <c r="K71" s="7" t="s">
        <v>424</v>
      </c>
      <c r="L71" s="7" t="s">
        <v>535</v>
      </c>
      <c r="M71" s="7" t="s">
        <v>536</v>
      </c>
      <c r="N71" s="7" t="s">
        <v>36</v>
      </c>
      <c r="O71" s="7">
        <v>1</v>
      </c>
      <c r="P71" s="7" t="s">
        <v>43</v>
      </c>
      <c r="Q71" s="7">
        <v>14.89</v>
      </c>
      <c r="R71" s="7"/>
      <c r="S71" s="7"/>
      <c r="T71" s="7"/>
      <c r="U71" s="7"/>
      <c r="V71" s="7"/>
      <c r="W71" s="7"/>
      <c r="X71" s="7"/>
      <c r="Y71" s="7" t="s">
        <v>537</v>
      </c>
      <c r="Z71" s="7" t="s">
        <v>537</v>
      </c>
      <c r="AA71" s="7">
        <v>1210</v>
      </c>
      <c r="AB71" s="7" t="s">
        <v>466</v>
      </c>
      <c r="AC71" s="7" t="s">
        <v>502</v>
      </c>
      <c r="AD71" s="7" t="b">
        <v>0</v>
      </c>
      <c r="AE71" s="7"/>
      <c r="AF71" s="7"/>
      <c r="AG71" s="12">
        <f t="shared" si="1"/>
        <v>43304</v>
      </c>
    </row>
    <row r="72" spans="1:33">
      <c r="A72" s="7" t="s">
        <v>538</v>
      </c>
      <c r="B72" s="7" t="s">
        <v>538</v>
      </c>
      <c r="C72" s="7" t="s">
        <v>539</v>
      </c>
      <c r="D72" s="7" t="s">
        <v>540</v>
      </c>
      <c r="E72" s="7" t="s">
        <v>36</v>
      </c>
      <c r="F72" s="7" t="s">
        <v>37</v>
      </c>
      <c r="G72" s="7" t="s">
        <v>56</v>
      </c>
      <c r="H72" s="7"/>
      <c r="I72" s="7"/>
      <c r="J72" s="7" t="s">
        <v>39</v>
      </c>
      <c r="K72" s="7" t="s">
        <v>541</v>
      </c>
      <c r="L72" s="7" t="s">
        <v>542</v>
      </c>
      <c r="M72" s="7" t="s">
        <v>543</v>
      </c>
      <c r="N72" s="7" t="s">
        <v>36</v>
      </c>
      <c r="O72" s="7">
        <v>1</v>
      </c>
      <c r="P72" s="7" t="s">
        <v>43</v>
      </c>
      <c r="Q72" s="7">
        <v>21.99</v>
      </c>
      <c r="R72" s="7"/>
      <c r="S72" s="7"/>
      <c r="T72" s="7"/>
      <c r="U72" s="7"/>
      <c r="V72" s="7"/>
      <c r="W72" s="7"/>
      <c r="X72" s="7"/>
      <c r="Y72" s="7" t="s">
        <v>544</v>
      </c>
      <c r="Z72" s="7" t="s">
        <v>435</v>
      </c>
      <c r="AA72" s="7">
        <v>31249</v>
      </c>
      <c r="AB72" s="7" t="s">
        <v>61</v>
      </c>
      <c r="AC72" s="7"/>
      <c r="AD72" s="7" t="b">
        <v>0</v>
      </c>
      <c r="AE72" s="7"/>
      <c r="AF72" s="7"/>
      <c r="AG72" s="12">
        <f t="shared" si="1"/>
        <v>43304</v>
      </c>
    </row>
    <row r="73" spans="1:33">
      <c r="A73" s="7" t="s">
        <v>545</v>
      </c>
      <c r="B73" s="7" t="s">
        <v>545</v>
      </c>
      <c r="C73" s="7" t="s">
        <v>546</v>
      </c>
      <c r="D73" s="7" t="s">
        <v>547</v>
      </c>
      <c r="E73" s="7" t="s">
        <v>36</v>
      </c>
      <c r="F73" s="7" t="s">
        <v>37</v>
      </c>
      <c r="G73" s="7" t="s">
        <v>56</v>
      </c>
      <c r="H73" s="7"/>
      <c r="I73" s="7"/>
      <c r="J73" s="7" t="s">
        <v>107</v>
      </c>
      <c r="K73" s="7" t="s">
        <v>522</v>
      </c>
      <c r="L73" s="7" t="s">
        <v>200</v>
      </c>
      <c r="M73" s="7" t="s">
        <v>201</v>
      </c>
      <c r="N73" s="7" t="s">
        <v>36</v>
      </c>
      <c r="O73" s="7">
        <v>1</v>
      </c>
      <c r="P73" s="7" t="s">
        <v>43</v>
      </c>
      <c r="Q73" s="7">
        <v>22.69</v>
      </c>
      <c r="R73" s="7"/>
      <c r="S73" s="7"/>
      <c r="T73" s="7"/>
      <c r="U73" s="7"/>
      <c r="V73" s="7"/>
      <c r="W73" s="7"/>
      <c r="X73" s="7"/>
      <c r="Y73" s="7" t="s">
        <v>548</v>
      </c>
      <c r="Z73" s="7" t="s">
        <v>549</v>
      </c>
      <c r="AA73" s="7">
        <v>4838</v>
      </c>
      <c r="AB73" s="7" t="s">
        <v>61</v>
      </c>
      <c r="AC73" s="7" t="s">
        <v>502</v>
      </c>
      <c r="AD73" s="7" t="b">
        <v>0</v>
      </c>
      <c r="AE73" s="7"/>
      <c r="AF73" s="7"/>
      <c r="AG73" s="12">
        <f t="shared" si="1"/>
        <v>43304</v>
      </c>
    </row>
    <row r="74" spans="1:33">
      <c r="A74" s="7" t="s">
        <v>550</v>
      </c>
      <c r="B74" s="7" t="s">
        <v>550</v>
      </c>
      <c r="C74" s="7" t="s">
        <v>551</v>
      </c>
      <c r="D74" s="7" t="s">
        <v>552</v>
      </c>
      <c r="E74" s="7" t="s">
        <v>36</v>
      </c>
      <c r="F74" s="7" t="s">
        <v>37</v>
      </c>
      <c r="G74" s="7" t="s">
        <v>56</v>
      </c>
      <c r="H74" s="7"/>
      <c r="I74" s="7"/>
      <c r="J74" s="7" t="s">
        <v>39</v>
      </c>
      <c r="K74" s="7" t="s">
        <v>553</v>
      </c>
      <c r="L74" s="7" t="s">
        <v>554</v>
      </c>
      <c r="M74" s="7" t="s">
        <v>555</v>
      </c>
      <c r="N74" s="7" t="s">
        <v>36</v>
      </c>
      <c r="O74" s="7">
        <v>1</v>
      </c>
      <c r="P74" s="7" t="s">
        <v>43</v>
      </c>
      <c r="Q74" s="7">
        <v>21.99</v>
      </c>
      <c r="R74" s="7"/>
      <c r="S74" s="7"/>
      <c r="T74" s="7"/>
      <c r="U74" s="7"/>
      <c r="V74" s="7"/>
      <c r="W74" s="7"/>
      <c r="X74" s="7"/>
      <c r="Y74" s="7" t="s">
        <v>556</v>
      </c>
      <c r="Z74" s="7" t="s">
        <v>420</v>
      </c>
      <c r="AA74" s="7">
        <v>32657</v>
      </c>
      <c r="AB74" s="7" t="s">
        <v>61</v>
      </c>
      <c r="AC74" s="7"/>
      <c r="AD74" s="7" t="b">
        <v>0</v>
      </c>
      <c r="AE74" s="7"/>
      <c r="AF74" s="7"/>
      <c r="AG74" s="12">
        <f t="shared" si="1"/>
        <v>43304</v>
      </c>
    </row>
    <row r="75" spans="1:33">
      <c r="A75" s="7" t="s">
        <v>557</v>
      </c>
      <c r="B75" s="7" t="s">
        <v>557</v>
      </c>
      <c r="C75" s="7" t="s">
        <v>551</v>
      </c>
      <c r="D75" s="7" t="s">
        <v>558</v>
      </c>
      <c r="E75" s="7" t="s">
        <v>36</v>
      </c>
      <c r="F75" s="7" t="s">
        <v>37</v>
      </c>
      <c r="G75" s="7" t="s">
        <v>56</v>
      </c>
      <c r="H75" s="7"/>
      <c r="I75" s="7"/>
      <c r="J75" s="7" t="s">
        <v>39</v>
      </c>
      <c r="K75" s="7" t="s">
        <v>559</v>
      </c>
      <c r="L75" s="7" t="s">
        <v>560</v>
      </c>
      <c r="M75" s="7" t="s">
        <v>561</v>
      </c>
      <c r="N75" s="7" t="s">
        <v>36</v>
      </c>
      <c r="O75" s="7">
        <v>1</v>
      </c>
      <c r="P75" s="7" t="s">
        <v>43</v>
      </c>
      <c r="Q75" s="7">
        <v>21.99</v>
      </c>
      <c r="R75" s="7"/>
      <c r="S75" s="7"/>
      <c r="T75" s="7"/>
      <c r="U75" s="7"/>
      <c r="V75" s="7"/>
      <c r="W75" s="7"/>
      <c r="X75" s="7"/>
      <c r="Y75" s="7" t="s">
        <v>556</v>
      </c>
      <c r="Z75" s="7" t="s">
        <v>420</v>
      </c>
      <c r="AA75" s="7">
        <v>32657</v>
      </c>
      <c r="AB75" s="7" t="s">
        <v>61</v>
      </c>
      <c r="AC75" s="7"/>
      <c r="AD75" s="7" t="b">
        <v>0</v>
      </c>
      <c r="AE75" s="7"/>
      <c r="AF75" s="7"/>
      <c r="AG75" s="12">
        <f t="shared" si="1"/>
        <v>43304</v>
      </c>
    </row>
    <row r="76" spans="1:33">
      <c r="A76" s="7" t="s">
        <v>562</v>
      </c>
      <c r="B76" s="7" t="s">
        <v>562</v>
      </c>
      <c r="C76" s="7" t="s">
        <v>563</v>
      </c>
      <c r="D76" s="7" t="s">
        <v>564</v>
      </c>
      <c r="E76" s="7" t="s">
        <v>36</v>
      </c>
      <c r="F76" s="7" t="s">
        <v>37</v>
      </c>
      <c r="G76" s="7" t="s">
        <v>56</v>
      </c>
      <c r="H76" s="7"/>
      <c r="I76" s="7"/>
      <c r="J76" s="7" t="s">
        <v>107</v>
      </c>
      <c r="K76" s="7" t="s">
        <v>565</v>
      </c>
      <c r="L76" s="7" t="s">
        <v>566</v>
      </c>
      <c r="M76" s="7" t="s">
        <v>567</v>
      </c>
      <c r="N76" s="7" t="s">
        <v>36</v>
      </c>
      <c r="O76" s="7">
        <v>1</v>
      </c>
      <c r="P76" s="7" t="s">
        <v>43</v>
      </c>
      <c r="Q76" s="7">
        <v>22.99</v>
      </c>
      <c r="R76" s="7"/>
      <c r="S76" s="7"/>
      <c r="T76" s="7"/>
      <c r="U76" s="7"/>
      <c r="V76" s="7"/>
      <c r="W76" s="7"/>
      <c r="X76" s="7"/>
      <c r="Y76" s="7" t="s">
        <v>568</v>
      </c>
      <c r="Z76" s="7" t="s">
        <v>569</v>
      </c>
      <c r="AA76" s="7">
        <v>6537</v>
      </c>
      <c r="AB76" s="7" t="s">
        <v>61</v>
      </c>
      <c r="AC76" s="7" t="s">
        <v>502</v>
      </c>
      <c r="AD76" s="7" t="b">
        <v>0</v>
      </c>
      <c r="AE76" s="7"/>
      <c r="AF76" s="7"/>
      <c r="AG76" s="12">
        <f t="shared" si="1"/>
        <v>43304</v>
      </c>
    </row>
    <row r="77" spans="1:33">
      <c r="A77" s="7" t="s">
        <v>570</v>
      </c>
      <c r="B77" s="7" t="s">
        <v>570</v>
      </c>
      <c r="C77" s="7" t="s">
        <v>571</v>
      </c>
      <c r="D77" s="7" t="s">
        <v>572</v>
      </c>
      <c r="E77" s="7" t="s">
        <v>36</v>
      </c>
      <c r="F77" s="7" t="s">
        <v>37</v>
      </c>
      <c r="G77" s="7" t="s">
        <v>56</v>
      </c>
      <c r="H77" s="7"/>
      <c r="I77" s="7"/>
      <c r="J77" s="7" t="s">
        <v>39</v>
      </c>
      <c r="K77" s="7" t="s">
        <v>573</v>
      </c>
      <c r="L77" s="7" t="s">
        <v>574</v>
      </c>
      <c r="M77" s="7" t="s">
        <v>575</v>
      </c>
      <c r="N77" s="7" t="s">
        <v>36</v>
      </c>
      <c r="O77" s="7">
        <v>1</v>
      </c>
      <c r="P77" s="7" t="s">
        <v>43</v>
      </c>
      <c r="Q77" s="7">
        <v>19.98</v>
      </c>
      <c r="R77" s="7"/>
      <c r="S77" s="7"/>
      <c r="T77" s="7"/>
      <c r="U77" s="7"/>
      <c r="V77" s="7"/>
      <c r="W77" s="7"/>
      <c r="X77" s="7"/>
      <c r="Y77" s="7" t="s">
        <v>576</v>
      </c>
      <c r="Z77" s="7"/>
      <c r="AA77" s="7">
        <v>9676</v>
      </c>
      <c r="AB77" s="7" t="s">
        <v>577</v>
      </c>
      <c r="AC77" s="7"/>
      <c r="AD77" s="7" t="b">
        <v>0</v>
      </c>
      <c r="AE77" s="7"/>
      <c r="AF77" s="7"/>
      <c r="AG77" s="12">
        <f t="shared" si="1"/>
        <v>43304</v>
      </c>
    </row>
    <row r="78" spans="1:33">
      <c r="A78" s="7" t="s">
        <v>578</v>
      </c>
      <c r="B78" s="7" t="s">
        <v>578</v>
      </c>
      <c r="C78" s="7" t="s">
        <v>579</v>
      </c>
      <c r="D78" s="7" t="s">
        <v>580</v>
      </c>
      <c r="E78" s="7" t="s">
        <v>36</v>
      </c>
      <c r="F78" s="7" t="s">
        <v>37</v>
      </c>
      <c r="G78" s="7" t="s">
        <v>56</v>
      </c>
      <c r="H78" s="7"/>
      <c r="I78" s="7"/>
      <c r="J78" s="7" t="s">
        <v>39</v>
      </c>
      <c r="K78" s="7" t="s">
        <v>581</v>
      </c>
      <c r="L78" s="7" t="s">
        <v>582</v>
      </c>
      <c r="M78" s="7" t="s">
        <v>583</v>
      </c>
      <c r="N78" s="7" t="s">
        <v>36</v>
      </c>
      <c r="O78" s="7">
        <v>1</v>
      </c>
      <c r="P78" s="7" t="s">
        <v>43</v>
      </c>
      <c r="Q78" s="7">
        <v>24.99</v>
      </c>
      <c r="R78" s="7"/>
      <c r="S78" s="7"/>
      <c r="T78" s="7"/>
      <c r="U78" s="7"/>
      <c r="V78" s="7"/>
      <c r="W78" s="7"/>
      <c r="X78" s="7"/>
      <c r="Y78" s="7" t="s">
        <v>584</v>
      </c>
      <c r="Z78" s="7" t="s">
        <v>585</v>
      </c>
      <c r="AA78" s="7">
        <v>45663</v>
      </c>
      <c r="AB78" s="7" t="s">
        <v>61</v>
      </c>
      <c r="AC78" s="7"/>
      <c r="AD78" s="7" t="b">
        <v>0</v>
      </c>
      <c r="AE78" s="7"/>
      <c r="AF78" s="7"/>
      <c r="AG78" s="12">
        <f t="shared" si="1"/>
        <v>43304</v>
      </c>
    </row>
    <row r="79" spans="1:33">
      <c r="A79" s="7" t="s">
        <v>586</v>
      </c>
      <c r="B79" s="7" t="s">
        <v>586</v>
      </c>
      <c r="C79" s="7" t="s">
        <v>587</v>
      </c>
      <c r="D79" s="7" t="s">
        <v>588</v>
      </c>
      <c r="E79" s="7" t="s">
        <v>36</v>
      </c>
      <c r="F79" s="7" t="s">
        <v>37</v>
      </c>
      <c r="G79" s="7" t="s">
        <v>56</v>
      </c>
      <c r="H79" s="7"/>
      <c r="I79" s="7"/>
      <c r="J79" s="7" t="s">
        <v>107</v>
      </c>
      <c r="K79" s="7" t="s">
        <v>589</v>
      </c>
      <c r="L79" s="7" t="s">
        <v>334</v>
      </c>
      <c r="M79" s="7" t="s">
        <v>335</v>
      </c>
      <c r="N79" s="7" t="s">
        <v>36</v>
      </c>
      <c r="O79" s="7">
        <v>1</v>
      </c>
      <c r="P79" s="7" t="s">
        <v>43</v>
      </c>
      <c r="Q79" s="7">
        <v>22.69</v>
      </c>
      <c r="R79" s="7"/>
      <c r="S79" s="7"/>
      <c r="T79" s="7"/>
      <c r="U79" s="7"/>
      <c r="V79" s="7"/>
      <c r="W79" s="7"/>
      <c r="X79" s="7"/>
      <c r="Y79" s="7" t="s">
        <v>590</v>
      </c>
      <c r="Z79" s="7" t="s">
        <v>591</v>
      </c>
      <c r="AA79" s="7">
        <v>35584</v>
      </c>
      <c r="AB79" s="7" t="s">
        <v>61</v>
      </c>
      <c r="AC79" s="7" t="s">
        <v>502</v>
      </c>
      <c r="AD79" s="7" t="b">
        <v>0</v>
      </c>
      <c r="AE79" s="7"/>
      <c r="AF79" s="7"/>
      <c r="AG79" s="12">
        <f t="shared" si="1"/>
        <v>43304</v>
      </c>
    </row>
    <row r="80" spans="1:33">
      <c r="A80" s="7" t="s">
        <v>592</v>
      </c>
      <c r="B80" s="7" t="s">
        <v>592</v>
      </c>
      <c r="C80" s="7" t="s">
        <v>593</v>
      </c>
      <c r="D80" s="7" t="s">
        <v>594</v>
      </c>
      <c r="E80" s="7" t="s">
        <v>36</v>
      </c>
      <c r="F80" s="7" t="s">
        <v>37</v>
      </c>
      <c r="G80" s="7" t="s">
        <v>56</v>
      </c>
      <c r="H80" s="7"/>
      <c r="I80" s="7"/>
      <c r="J80" s="7" t="s">
        <v>39</v>
      </c>
      <c r="K80" s="7" t="s">
        <v>595</v>
      </c>
      <c r="L80" s="7" t="s">
        <v>596</v>
      </c>
      <c r="M80" s="7" t="s">
        <v>597</v>
      </c>
      <c r="N80" s="7" t="s">
        <v>36</v>
      </c>
      <c r="O80" s="7">
        <v>1</v>
      </c>
      <c r="P80" s="7" t="s">
        <v>43</v>
      </c>
      <c r="Q80" s="7">
        <v>15.99</v>
      </c>
      <c r="R80" s="7"/>
      <c r="S80" s="7"/>
      <c r="T80" s="7"/>
      <c r="U80" s="7"/>
      <c r="V80" s="7"/>
      <c r="W80" s="7"/>
      <c r="X80" s="7"/>
      <c r="Y80" s="7" t="s">
        <v>598</v>
      </c>
      <c r="Z80" s="7" t="s">
        <v>599</v>
      </c>
      <c r="AA80" s="7">
        <v>71139</v>
      </c>
      <c r="AB80" s="7" t="s">
        <v>61</v>
      </c>
      <c r="AC80" s="7"/>
      <c r="AD80" s="7" t="b">
        <v>0</v>
      </c>
      <c r="AE80" s="7"/>
      <c r="AF80" s="7"/>
      <c r="AG80" s="12">
        <f t="shared" si="1"/>
        <v>43304</v>
      </c>
    </row>
    <row r="81" spans="1:33">
      <c r="A81" s="7" t="s">
        <v>600</v>
      </c>
      <c r="B81" s="7" t="s">
        <v>600</v>
      </c>
      <c r="C81" s="7" t="s">
        <v>601</v>
      </c>
      <c r="D81" s="7" t="s">
        <v>602</v>
      </c>
      <c r="E81" s="7" t="s">
        <v>36</v>
      </c>
      <c r="F81" s="7" t="s">
        <v>37</v>
      </c>
      <c r="G81" s="7" t="s">
        <v>56</v>
      </c>
      <c r="H81" s="7"/>
      <c r="I81" s="7"/>
      <c r="J81" s="7" t="s">
        <v>39</v>
      </c>
      <c r="K81" s="7" t="s">
        <v>603</v>
      </c>
      <c r="L81" s="7" t="s">
        <v>604</v>
      </c>
      <c r="M81" s="7" t="s">
        <v>605</v>
      </c>
      <c r="N81" s="7" t="s">
        <v>36</v>
      </c>
      <c r="O81" s="7">
        <v>1</v>
      </c>
      <c r="P81" s="7" t="s">
        <v>43</v>
      </c>
      <c r="Q81" s="7">
        <v>9.6</v>
      </c>
      <c r="R81" s="7"/>
      <c r="S81" s="7"/>
      <c r="T81" s="7"/>
      <c r="U81" s="7"/>
      <c r="V81" s="7"/>
      <c r="W81" s="7"/>
      <c r="X81" s="7"/>
      <c r="Y81" s="7" t="s">
        <v>606</v>
      </c>
      <c r="Z81" s="7" t="s">
        <v>549</v>
      </c>
      <c r="AA81" s="7">
        <v>4157</v>
      </c>
      <c r="AB81" s="7" t="s">
        <v>61</v>
      </c>
      <c r="AC81" s="7"/>
      <c r="AD81" s="7" t="b">
        <v>0</v>
      </c>
      <c r="AE81" s="7"/>
      <c r="AF81" s="7"/>
      <c r="AG81" s="12">
        <f t="shared" si="1"/>
        <v>43304</v>
      </c>
    </row>
    <row r="82" spans="1:33">
      <c r="A82" s="7" t="s">
        <v>607</v>
      </c>
      <c r="B82" s="7" t="s">
        <v>607</v>
      </c>
      <c r="C82" s="7" t="s">
        <v>608</v>
      </c>
      <c r="D82" s="7" t="s">
        <v>609</v>
      </c>
      <c r="E82" s="7" t="s">
        <v>36</v>
      </c>
      <c r="F82" s="7" t="s">
        <v>37</v>
      </c>
      <c r="G82" s="7" t="s">
        <v>56</v>
      </c>
      <c r="H82" s="7"/>
      <c r="I82" s="7"/>
      <c r="J82" s="7" t="s">
        <v>39</v>
      </c>
      <c r="K82" s="7" t="s">
        <v>610</v>
      </c>
      <c r="L82" s="7" t="s">
        <v>611</v>
      </c>
      <c r="M82" s="7" t="s">
        <v>612</v>
      </c>
      <c r="N82" s="7" t="s">
        <v>36</v>
      </c>
      <c r="O82" s="7">
        <v>1</v>
      </c>
      <c r="P82" s="7" t="s">
        <v>43</v>
      </c>
      <c r="Q82" s="7">
        <v>12.99</v>
      </c>
      <c r="R82" s="7"/>
      <c r="S82" s="7"/>
      <c r="T82" s="7"/>
      <c r="U82" s="7"/>
      <c r="V82" s="7"/>
      <c r="W82" s="7"/>
      <c r="X82" s="7"/>
      <c r="Y82" s="7" t="s">
        <v>613</v>
      </c>
      <c r="Z82" s="7" t="s">
        <v>510</v>
      </c>
      <c r="AA82" s="7">
        <v>56751</v>
      </c>
      <c r="AB82" s="7" t="s">
        <v>61</v>
      </c>
      <c r="AC82" s="7"/>
      <c r="AD82" s="7" t="b">
        <v>0</v>
      </c>
      <c r="AE82" s="7"/>
      <c r="AF82" s="7"/>
      <c r="AG82" s="12">
        <f t="shared" si="1"/>
        <v>43304</v>
      </c>
    </row>
    <row r="83" spans="1:33">
      <c r="A83" s="7" t="s">
        <v>614</v>
      </c>
      <c r="B83" s="7" t="s">
        <v>614</v>
      </c>
      <c r="C83" s="7" t="s">
        <v>615</v>
      </c>
      <c r="D83" s="7" t="s">
        <v>616</v>
      </c>
      <c r="E83" s="7" t="s">
        <v>36</v>
      </c>
      <c r="F83" s="7" t="s">
        <v>37</v>
      </c>
      <c r="G83" s="7" t="s">
        <v>56</v>
      </c>
      <c r="H83" s="7"/>
      <c r="I83" s="7"/>
      <c r="J83" s="7" t="s">
        <v>39</v>
      </c>
      <c r="K83" s="7" t="s">
        <v>617</v>
      </c>
      <c r="L83" s="7" t="s">
        <v>618</v>
      </c>
      <c r="M83" s="7" t="s">
        <v>619</v>
      </c>
      <c r="N83" s="7" t="s">
        <v>36</v>
      </c>
      <c r="O83" s="7">
        <v>1</v>
      </c>
      <c r="P83" s="7" t="s">
        <v>43</v>
      </c>
      <c r="Q83" s="7">
        <v>13.99</v>
      </c>
      <c r="R83" s="7"/>
      <c r="S83" s="7"/>
      <c r="T83" s="7"/>
      <c r="U83" s="7"/>
      <c r="V83" s="7"/>
      <c r="W83" s="7"/>
      <c r="X83" s="7"/>
      <c r="Y83" s="7" t="s">
        <v>620</v>
      </c>
      <c r="Z83" s="7" t="s">
        <v>420</v>
      </c>
      <c r="AA83" s="7">
        <v>52080</v>
      </c>
      <c r="AB83" s="7" t="s">
        <v>61</v>
      </c>
      <c r="AC83" s="7"/>
      <c r="AD83" s="7" t="b">
        <v>0</v>
      </c>
      <c r="AE83" s="7"/>
      <c r="AF83" s="7"/>
      <c r="AG83" s="12">
        <f t="shared" si="1"/>
        <v>43304</v>
      </c>
    </row>
    <row r="84" spans="1:33">
      <c r="A84" s="7" t="s">
        <v>621</v>
      </c>
      <c r="B84" s="7" t="s">
        <v>621</v>
      </c>
      <c r="C84" s="7" t="s">
        <v>622</v>
      </c>
      <c r="D84" s="7" t="s">
        <v>623</v>
      </c>
      <c r="E84" s="7" t="s">
        <v>36</v>
      </c>
      <c r="F84" s="7" t="s">
        <v>37</v>
      </c>
      <c r="G84" s="7" t="s">
        <v>56</v>
      </c>
      <c r="H84" s="7"/>
      <c r="I84" s="7"/>
      <c r="J84" s="7" t="s">
        <v>107</v>
      </c>
      <c r="K84" s="7" t="s">
        <v>522</v>
      </c>
      <c r="L84" s="7" t="s">
        <v>200</v>
      </c>
      <c r="M84" s="7" t="s">
        <v>201</v>
      </c>
      <c r="N84" s="7" t="s">
        <v>36</v>
      </c>
      <c r="O84" s="7">
        <v>1</v>
      </c>
      <c r="P84" s="7" t="s">
        <v>43</v>
      </c>
      <c r="Q84" s="7">
        <v>22.69</v>
      </c>
      <c r="R84" s="7"/>
      <c r="S84" s="7"/>
      <c r="T84" s="7"/>
      <c r="U84" s="7"/>
      <c r="V84" s="7"/>
      <c r="W84" s="7"/>
      <c r="X84" s="7"/>
      <c r="Y84" s="7" t="s">
        <v>624</v>
      </c>
      <c r="Z84" s="7" t="s">
        <v>625</v>
      </c>
      <c r="AA84" s="7">
        <v>6173</v>
      </c>
      <c r="AB84" s="7" t="s">
        <v>466</v>
      </c>
      <c r="AC84" s="7" t="s">
        <v>502</v>
      </c>
      <c r="AD84" s="7" t="b">
        <v>0</v>
      </c>
      <c r="AE84" s="7"/>
      <c r="AF84" s="7"/>
      <c r="AG84" s="12">
        <f t="shared" si="1"/>
        <v>43304</v>
      </c>
    </row>
    <row r="85" spans="1:33">
      <c r="A85" s="7" t="s">
        <v>626</v>
      </c>
      <c r="B85" s="7" t="s">
        <v>626</v>
      </c>
      <c r="C85" s="7" t="s">
        <v>627</v>
      </c>
      <c r="D85" s="7" t="s">
        <v>628</v>
      </c>
      <c r="E85" s="7" t="s">
        <v>36</v>
      </c>
      <c r="F85" s="7" t="s">
        <v>37</v>
      </c>
      <c r="G85" s="7" t="s">
        <v>56</v>
      </c>
      <c r="H85" s="7"/>
      <c r="I85" s="7"/>
      <c r="J85" s="7" t="s">
        <v>107</v>
      </c>
      <c r="K85" s="7" t="s">
        <v>629</v>
      </c>
      <c r="L85" s="7" t="s">
        <v>144</v>
      </c>
      <c r="M85" s="7" t="s">
        <v>145</v>
      </c>
      <c r="N85" s="7" t="s">
        <v>36</v>
      </c>
      <c r="O85" s="7">
        <v>1</v>
      </c>
      <c r="P85" s="7" t="s">
        <v>43</v>
      </c>
      <c r="Q85" s="7">
        <v>22.69</v>
      </c>
      <c r="R85" s="7"/>
      <c r="S85" s="7">
        <v>3.99</v>
      </c>
      <c r="T85" s="7"/>
      <c r="U85" s="7"/>
      <c r="V85" s="7"/>
      <c r="W85" s="7"/>
      <c r="X85" s="7"/>
      <c r="Y85" s="7" t="s">
        <v>630</v>
      </c>
      <c r="Z85" s="7" t="s">
        <v>631</v>
      </c>
      <c r="AA85" s="7">
        <v>58452</v>
      </c>
      <c r="AB85" s="7" t="s">
        <v>61</v>
      </c>
      <c r="AC85" s="7"/>
      <c r="AD85" s="7" t="b">
        <v>0</v>
      </c>
      <c r="AE85" s="7"/>
      <c r="AF85" s="7"/>
      <c r="AG85" s="12">
        <f t="shared" si="1"/>
        <v>43304</v>
      </c>
    </row>
    <row r="86" spans="1:33">
      <c r="A86" s="7" t="s">
        <v>632</v>
      </c>
      <c r="B86" s="7" t="s">
        <v>632</v>
      </c>
      <c r="C86" s="7" t="s">
        <v>633</v>
      </c>
      <c r="D86" s="7" t="s">
        <v>634</v>
      </c>
      <c r="E86" s="7" t="s">
        <v>36</v>
      </c>
      <c r="F86" s="7" t="s">
        <v>37</v>
      </c>
      <c r="G86" s="7" t="s">
        <v>56</v>
      </c>
      <c r="H86" s="7"/>
      <c r="I86" s="7"/>
      <c r="J86" s="7" t="s">
        <v>39</v>
      </c>
      <c r="K86" s="7" t="s">
        <v>635</v>
      </c>
      <c r="L86" s="7" t="s">
        <v>636</v>
      </c>
      <c r="M86" s="7" t="s">
        <v>637</v>
      </c>
      <c r="N86" s="7" t="s">
        <v>36</v>
      </c>
      <c r="O86" s="7">
        <v>1</v>
      </c>
      <c r="P86" s="7" t="s">
        <v>43</v>
      </c>
      <c r="Q86" s="7">
        <v>22.69</v>
      </c>
      <c r="R86" s="7"/>
      <c r="S86" s="7"/>
      <c r="T86" s="7"/>
      <c r="U86" s="7"/>
      <c r="V86" s="7"/>
      <c r="W86" s="7"/>
      <c r="X86" s="7"/>
      <c r="Y86" s="7" t="s">
        <v>638</v>
      </c>
      <c r="Z86" s="7" t="s">
        <v>510</v>
      </c>
      <c r="AA86" s="7">
        <v>76889</v>
      </c>
      <c r="AB86" s="7" t="s">
        <v>61</v>
      </c>
      <c r="AC86" s="7"/>
      <c r="AD86" s="7" t="b">
        <v>0</v>
      </c>
      <c r="AE86" s="7"/>
      <c r="AF86" s="7"/>
      <c r="AG86" s="12">
        <f t="shared" si="1"/>
        <v>43304</v>
      </c>
    </row>
    <row r="87" spans="1:33">
      <c r="A87" s="7" t="s">
        <v>639</v>
      </c>
      <c r="B87" s="7" t="s">
        <v>639</v>
      </c>
      <c r="C87" s="7" t="s">
        <v>640</v>
      </c>
      <c r="D87" s="7" t="s">
        <v>641</v>
      </c>
      <c r="E87" s="7" t="s">
        <v>36</v>
      </c>
      <c r="F87" s="7" t="s">
        <v>37</v>
      </c>
      <c r="G87" s="7" t="s">
        <v>56</v>
      </c>
      <c r="H87" s="7"/>
      <c r="I87" s="7"/>
      <c r="J87" s="7" t="s">
        <v>39</v>
      </c>
      <c r="K87" s="7" t="s">
        <v>478</v>
      </c>
      <c r="L87" s="7" t="s">
        <v>392</v>
      </c>
      <c r="M87" s="7" t="s">
        <v>393</v>
      </c>
      <c r="N87" s="7" t="s">
        <v>36</v>
      </c>
      <c r="O87" s="7">
        <v>1</v>
      </c>
      <c r="P87" s="7" t="s">
        <v>43</v>
      </c>
      <c r="Q87" s="7">
        <v>24.99</v>
      </c>
      <c r="R87" s="7"/>
      <c r="S87" s="7"/>
      <c r="T87" s="7"/>
      <c r="U87" s="7"/>
      <c r="V87" s="7"/>
      <c r="W87" s="7"/>
      <c r="X87" s="7"/>
      <c r="Y87" s="7" t="s">
        <v>642</v>
      </c>
      <c r="Z87" s="7"/>
      <c r="AA87" s="7">
        <v>22761</v>
      </c>
      <c r="AB87" s="7" t="s">
        <v>61</v>
      </c>
      <c r="AC87" s="7"/>
      <c r="AD87" s="7" t="b">
        <v>0</v>
      </c>
      <c r="AE87" s="7"/>
      <c r="AF87" s="7"/>
      <c r="AG87" s="12">
        <f t="shared" si="1"/>
        <v>43304</v>
      </c>
    </row>
    <row r="88" spans="1:33">
      <c r="A88" s="7" t="s">
        <v>643</v>
      </c>
      <c r="B88" s="7" t="s">
        <v>643</v>
      </c>
      <c r="C88" s="7" t="s">
        <v>644</v>
      </c>
      <c r="D88" s="7" t="s">
        <v>645</v>
      </c>
      <c r="E88" s="7" t="s">
        <v>36</v>
      </c>
      <c r="F88" s="7" t="s">
        <v>37</v>
      </c>
      <c r="G88" s="7" t="s">
        <v>56</v>
      </c>
      <c r="H88" s="7"/>
      <c r="I88" s="7"/>
      <c r="J88" s="7" t="s">
        <v>39</v>
      </c>
      <c r="K88" s="7" t="s">
        <v>646</v>
      </c>
      <c r="L88" s="7" t="s">
        <v>647</v>
      </c>
      <c r="M88" s="7" t="s">
        <v>648</v>
      </c>
      <c r="N88" s="7" t="s">
        <v>36</v>
      </c>
      <c r="O88" s="7">
        <v>1</v>
      </c>
      <c r="P88" s="7" t="s">
        <v>43</v>
      </c>
      <c r="Q88" s="7">
        <v>16.99</v>
      </c>
      <c r="R88" s="7"/>
      <c r="S88" s="7"/>
      <c r="T88" s="7"/>
      <c r="U88" s="7"/>
      <c r="V88" s="7"/>
      <c r="W88" s="7"/>
      <c r="X88" s="7"/>
      <c r="Y88" s="7" t="s">
        <v>649</v>
      </c>
      <c r="Z88" s="7" t="s">
        <v>450</v>
      </c>
      <c r="AA88" s="7">
        <v>86415</v>
      </c>
      <c r="AB88" s="7" t="s">
        <v>61</v>
      </c>
      <c r="AC88" s="7"/>
      <c r="AD88" s="7" t="b">
        <v>0</v>
      </c>
      <c r="AE88" s="7"/>
      <c r="AF88" s="7"/>
      <c r="AG88" s="12">
        <f t="shared" si="1"/>
        <v>43304</v>
      </c>
    </row>
    <row r="89" spans="1:33">
      <c r="A89" s="7" t="s">
        <v>650</v>
      </c>
      <c r="B89" s="7" t="s">
        <v>650</v>
      </c>
      <c r="C89" s="7" t="s">
        <v>651</v>
      </c>
      <c r="D89" s="7" t="s">
        <v>652</v>
      </c>
      <c r="E89" s="7" t="s">
        <v>36</v>
      </c>
      <c r="F89" s="7" t="s">
        <v>37</v>
      </c>
      <c r="G89" s="7" t="s">
        <v>56</v>
      </c>
      <c r="H89" s="7"/>
      <c r="I89" s="7"/>
      <c r="J89" s="7" t="s">
        <v>39</v>
      </c>
      <c r="K89" s="7" t="s">
        <v>506</v>
      </c>
      <c r="L89" s="7" t="s">
        <v>507</v>
      </c>
      <c r="M89" s="7" t="s">
        <v>508</v>
      </c>
      <c r="N89" s="7" t="s">
        <v>36</v>
      </c>
      <c r="O89" s="7">
        <v>1</v>
      </c>
      <c r="P89" s="7" t="s">
        <v>43</v>
      </c>
      <c r="Q89" s="7">
        <v>13.99</v>
      </c>
      <c r="R89" s="7"/>
      <c r="S89" s="7"/>
      <c r="T89" s="7"/>
      <c r="U89" s="7"/>
      <c r="V89" s="7"/>
      <c r="W89" s="7"/>
      <c r="X89" s="7"/>
      <c r="Y89" s="7" t="s">
        <v>653</v>
      </c>
      <c r="Z89" s="7" t="s">
        <v>420</v>
      </c>
      <c r="AA89" s="7">
        <v>59581</v>
      </c>
      <c r="AB89" s="7" t="s">
        <v>61</v>
      </c>
      <c r="AC89" s="7"/>
      <c r="AD89" s="7" t="b">
        <v>0</v>
      </c>
      <c r="AE89" s="7"/>
      <c r="AF89" s="7"/>
      <c r="AG89" s="12">
        <f t="shared" si="1"/>
        <v>43304</v>
      </c>
    </row>
    <row r="90" spans="1:33">
      <c r="A90" s="7" t="s">
        <v>654</v>
      </c>
      <c r="B90" s="7" t="s">
        <v>654</v>
      </c>
      <c r="C90" s="7" t="s">
        <v>655</v>
      </c>
      <c r="D90" s="7" t="s">
        <v>656</v>
      </c>
      <c r="E90" s="7" t="s">
        <v>36</v>
      </c>
      <c r="F90" s="7" t="s">
        <v>37</v>
      </c>
      <c r="G90" s="7" t="s">
        <v>56</v>
      </c>
      <c r="H90" s="7"/>
      <c r="I90" s="7"/>
      <c r="J90" s="7" t="s">
        <v>39</v>
      </c>
      <c r="K90" s="7" t="s">
        <v>589</v>
      </c>
      <c r="L90" s="7" t="s">
        <v>334</v>
      </c>
      <c r="M90" s="7" t="s">
        <v>335</v>
      </c>
      <c r="N90" s="7" t="s">
        <v>36</v>
      </c>
      <c r="O90" s="7">
        <v>1</v>
      </c>
      <c r="P90" s="7" t="s">
        <v>43</v>
      </c>
      <c r="Q90" s="7">
        <v>22.69</v>
      </c>
      <c r="R90" s="7"/>
      <c r="S90" s="7"/>
      <c r="T90" s="7"/>
      <c r="U90" s="7"/>
      <c r="V90" s="7"/>
      <c r="W90" s="7"/>
      <c r="X90" s="7"/>
      <c r="Y90" s="7" t="s">
        <v>657</v>
      </c>
      <c r="Z90" s="7" t="s">
        <v>658</v>
      </c>
      <c r="AA90" s="7">
        <v>7426</v>
      </c>
      <c r="AB90" s="7" t="s">
        <v>61</v>
      </c>
      <c r="AC90" s="7"/>
      <c r="AD90" s="7" t="b">
        <v>0</v>
      </c>
      <c r="AE90" s="7"/>
      <c r="AF90" s="7"/>
      <c r="AG90" s="12">
        <f t="shared" si="1"/>
        <v>43304</v>
      </c>
    </row>
    <row r="91" spans="1:33">
      <c r="A91" s="7" t="s">
        <v>659</v>
      </c>
      <c r="B91" s="7" t="s">
        <v>659</v>
      </c>
      <c r="C91" s="7" t="s">
        <v>660</v>
      </c>
      <c r="D91" s="7" t="s">
        <v>661</v>
      </c>
      <c r="E91" s="7" t="s">
        <v>36</v>
      </c>
      <c r="F91" s="7" t="s">
        <v>37</v>
      </c>
      <c r="G91" s="7" t="s">
        <v>56</v>
      </c>
      <c r="H91" s="7"/>
      <c r="I91" s="7"/>
      <c r="J91" s="7" t="s">
        <v>39</v>
      </c>
      <c r="K91" s="7" t="s">
        <v>57</v>
      </c>
      <c r="L91" s="7" t="s">
        <v>58</v>
      </c>
      <c r="M91" s="7" t="s">
        <v>59</v>
      </c>
      <c r="N91" s="7" t="s">
        <v>36</v>
      </c>
      <c r="O91" s="7">
        <v>1</v>
      </c>
      <c r="P91" s="7" t="s">
        <v>43</v>
      </c>
      <c r="Q91" s="7">
        <v>22.69</v>
      </c>
      <c r="R91" s="7"/>
      <c r="S91" s="7"/>
      <c r="T91" s="7"/>
      <c r="U91" s="7"/>
      <c r="V91" s="7"/>
      <c r="W91" s="7"/>
      <c r="X91" s="7"/>
      <c r="Y91" s="7" t="s">
        <v>662</v>
      </c>
      <c r="Z91" s="7" t="s">
        <v>420</v>
      </c>
      <c r="AA91" s="7">
        <v>41352</v>
      </c>
      <c r="AB91" s="7" t="s">
        <v>61</v>
      </c>
      <c r="AC91" s="7"/>
      <c r="AD91" s="7" t="b">
        <v>0</v>
      </c>
      <c r="AE91" s="7"/>
      <c r="AF91" s="7"/>
      <c r="AG91" s="12">
        <f t="shared" si="1"/>
        <v>43304</v>
      </c>
    </row>
    <row r="92" spans="1:33">
      <c r="A92" s="7" t="s">
        <v>663</v>
      </c>
      <c r="B92" s="7" t="s">
        <v>663</v>
      </c>
      <c r="C92" s="7" t="s">
        <v>664</v>
      </c>
      <c r="D92" s="7" t="s">
        <v>665</v>
      </c>
      <c r="E92" s="7" t="s">
        <v>36</v>
      </c>
      <c r="F92" s="7" t="s">
        <v>37</v>
      </c>
      <c r="G92" s="7" t="s">
        <v>56</v>
      </c>
      <c r="H92" s="7"/>
      <c r="I92" s="7"/>
      <c r="J92" s="7" t="s">
        <v>107</v>
      </c>
      <c r="K92" s="7" t="s">
        <v>666</v>
      </c>
      <c r="L92" s="7" t="s">
        <v>667</v>
      </c>
      <c r="M92" s="7" t="s">
        <v>668</v>
      </c>
      <c r="N92" s="7" t="s">
        <v>36</v>
      </c>
      <c r="O92" s="7">
        <v>1</v>
      </c>
      <c r="P92" s="7" t="s">
        <v>43</v>
      </c>
      <c r="Q92" s="7">
        <v>19.99</v>
      </c>
      <c r="R92" s="7"/>
      <c r="S92" s="7">
        <v>3.99</v>
      </c>
      <c r="T92" s="7"/>
      <c r="U92" s="7"/>
      <c r="V92" s="7"/>
      <c r="W92" s="7"/>
      <c r="X92" s="7"/>
      <c r="Y92" s="7" t="s">
        <v>669</v>
      </c>
      <c r="Z92" s="7" t="s">
        <v>450</v>
      </c>
      <c r="AA92" s="7">
        <v>96465</v>
      </c>
      <c r="AB92" s="7" t="s">
        <v>61</v>
      </c>
      <c r="AC92" s="7"/>
      <c r="AD92" s="7" t="b">
        <v>0</v>
      </c>
      <c r="AE92" s="7"/>
      <c r="AF92" s="7"/>
      <c r="AG92" s="12">
        <f t="shared" si="1"/>
        <v>43304</v>
      </c>
    </row>
    <row r="93" spans="1:33">
      <c r="A93" s="7" t="s">
        <v>670</v>
      </c>
      <c r="B93" s="7" t="s">
        <v>670</v>
      </c>
      <c r="C93" s="7" t="s">
        <v>671</v>
      </c>
      <c r="D93" s="7" t="s">
        <v>672</v>
      </c>
      <c r="E93" s="7" t="s">
        <v>36</v>
      </c>
      <c r="F93" s="7" t="s">
        <v>37</v>
      </c>
      <c r="G93" s="7" t="s">
        <v>56</v>
      </c>
      <c r="H93" s="7"/>
      <c r="I93" s="7"/>
      <c r="J93" s="7" t="s">
        <v>39</v>
      </c>
      <c r="K93" s="7" t="s">
        <v>673</v>
      </c>
      <c r="L93" s="7" t="s">
        <v>674</v>
      </c>
      <c r="M93" s="7" t="s">
        <v>675</v>
      </c>
      <c r="N93" s="7" t="s">
        <v>36</v>
      </c>
      <c r="O93" s="7">
        <v>1</v>
      </c>
      <c r="P93" s="7" t="s">
        <v>43</v>
      </c>
      <c r="Q93" s="7">
        <v>22.69</v>
      </c>
      <c r="R93" s="7"/>
      <c r="S93" s="7"/>
      <c r="T93" s="7"/>
      <c r="U93" s="7"/>
      <c r="V93" s="7"/>
      <c r="W93" s="7"/>
      <c r="X93" s="7"/>
      <c r="Y93" s="7" t="s">
        <v>676</v>
      </c>
      <c r="Z93" s="7"/>
      <c r="AA93" s="7">
        <v>21379</v>
      </c>
      <c r="AB93" s="7" t="s">
        <v>61</v>
      </c>
      <c r="AC93" s="7"/>
      <c r="AD93" s="7" t="b">
        <v>0</v>
      </c>
      <c r="AE93" s="7"/>
      <c r="AF93" s="7"/>
      <c r="AG93" s="12">
        <f t="shared" si="1"/>
        <v>43304</v>
      </c>
    </row>
    <row r="94" spans="1:33">
      <c r="A94" s="7" t="s">
        <v>677</v>
      </c>
      <c r="B94" s="7" t="s">
        <v>677</v>
      </c>
      <c r="C94" s="7" t="s">
        <v>678</v>
      </c>
      <c r="D94" s="7" t="s">
        <v>679</v>
      </c>
      <c r="E94" s="7" t="s">
        <v>36</v>
      </c>
      <c r="F94" s="7" t="s">
        <v>37</v>
      </c>
      <c r="G94" s="7" t="s">
        <v>56</v>
      </c>
      <c r="H94" s="7"/>
      <c r="I94" s="7"/>
      <c r="J94" s="7" t="s">
        <v>39</v>
      </c>
      <c r="K94" s="7" t="s">
        <v>680</v>
      </c>
      <c r="L94" s="7" t="s">
        <v>681</v>
      </c>
      <c r="M94" s="7" t="s">
        <v>682</v>
      </c>
      <c r="N94" s="7" t="s">
        <v>36</v>
      </c>
      <c r="O94" s="7">
        <v>1</v>
      </c>
      <c r="P94" s="7" t="s">
        <v>43</v>
      </c>
      <c r="Q94" s="7">
        <v>19.98</v>
      </c>
      <c r="R94" s="7"/>
      <c r="S94" s="7"/>
      <c r="T94" s="7"/>
      <c r="U94" s="7"/>
      <c r="V94" s="7"/>
      <c r="W94" s="7"/>
      <c r="X94" s="7"/>
      <c r="Y94" s="7" t="s">
        <v>683</v>
      </c>
      <c r="Z94" s="7" t="s">
        <v>450</v>
      </c>
      <c r="AA94" s="7">
        <v>82024</v>
      </c>
      <c r="AB94" s="7" t="s">
        <v>61</v>
      </c>
      <c r="AC94" s="7" t="s">
        <v>684</v>
      </c>
      <c r="AD94" s="7" t="b">
        <v>1</v>
      </c>
      <c r="AE94" s="7" t="s">
        <v>685</v>
      </c>
      <c r="AF94" s="7"/>
      <c r="AG94" s="12">
        <f t="shared" si="1"/>
        <v>43304</v>
      </c>
    </row>
    <row r="95" spans="1:33">
      <c r="A95" s="7" t="s">
        <v>686</v>
      </c>
      <c r="B95" s="7" t="s">
        <v>686</v>
      </c>
      <c r="C95" s="7" t="s">
        <v>687</v>
      </c>
      <c r="D95" s="7" t="s">
        <v>688</v>
      </c>
      <c r="E95" s="7" t="s">
        <v>36</v>
      </c>
      <c r="F95" s="7" t="s">
        <v>37</v>
      </c>
      <c r="G95" s="7" t="s">
        <v>56</v>
      </c>
      <c r="H95" s="7"/>
      <c r="I95" s="7"/>
      <c r="J95" s="7" t="s">
        <v>39</v>
      </c>
      <c r="K95" s="7" t="s">
        <v>629</v>
      </c>
      <c r="L95" s="7" t="s">
        <v>144</v>
      </c>
      <c r="M95" s="7" t="s">
        <v>145</v>
      </c>
      <c r="N95" s="7" t="s">
        <v>36</v>
      </c>
      <c r="O95" s="7">
        <v>1</v>
      </c>
      <c r="P95" s="7" t="s">
        <v>43</v>
      </c>
      <c r="Q95" s="7">
        <v>22.69</v>
      </c>
      <c r="R95" s="7"/>
      <c r="S95" s="7"/>
      <c r="T95" s="7"/>
      <c r="U95" s="7"/>
      <c r="V95" s="7"/>
      <c r="W95" s="7"/>
      <c r="X95" s="7"/>
      <c r="Y95" s="7" t="s">
        <v>689</v>
      </c>
      <c r="Z95" s="7" t="s">
        <v>435</v>
      </c>
      <c r="AA95" s="7">
        <v>29525</v>
      </c>
      <c r="AB95" s="7" t="s">
        <v>61</v>
      </c>
      <c r="AC95" s="7"/>
      <c r="AD95" s="7" t="b">
        <v>0</v>
      </c>
      <c r="AE95" s="7"/>
      <c r="AF95" s="7"/>
      <c r="AG95" s="12">
        <f t="shared" si="1"/>
        <v>43304</v>
      </c>
    </row>
    <row r="96" spans="1:33">
      <c r="A96" s="7" t="s">
        <v>690</v>
      </c>
      <c r="B96" s="7" t="s">
        <v>690</v>
      </c>
      <c r="C96" s="7" t="s">
        <v>691</v>
      </c>
      <c r="D96" s="7" t="s">
        <v>692</v>
      </c>
      <c r="E96" s="7" t="s">
        <v>36</v>
      </c>
      <c r="F96" s="7" t="s">
        <v>37</v>
      </c>
      <c r="G96" s="7" t="s">
        <v>56</v>
      </c>
      <c r="H96" s="7"/>
      <c r="I96" s="7"/>
      <c r="J96" s="7" t="s">
        <v>107</v>
      </c>
      <c r="K96" s="7" t="s">
        <v>522</v>
      </c>
      <c r="L96" s="7" t="s">
        <v>200</v>
      </c>
      <c r="M96" s="7" t="s">
        <v>201</v>
      </c>
      <c r="N96" s="7" t="s">
        <v>36</v>
      </c>
      <c r="O96" s="7">
        <v>1</v>
      </c>
      <c r="P96" s="7" t="s">
        <v>43</v>
      </c>
      <c r="Q96" s="7">
        <v>22.69</v>
      </c>
      <c r="R96" s="7"/>
      <c r="S96" s="7"/>
      <c r="T96" s="7"/>
      <c r="U96" s="7"/>
      <c r="V96" s="7"/>
      <c r="W96" s="7"/>
      <c r="X96" s="7"/>
      <c r="Y96" s="7" t="s">
        <v>693</v>
      </c>
      <c r="Z96" s="7" t="s">
        <v>631</v>
      </c>
      <c r="AA96" s="7">
        <v>58300</v>
      </c>
      <c r="AB96" s="7" t="s">
        <v>61</v>
      </c>
      <c r="AC96" s="7" t="s">
        <v>502</v>
      </c>
      <c r="AD96" s="7" t="b">
        <v>0</v>
      </c>
      <c r="AE96" s="7"/>
      <c r="AF96" s="7"/>
      <c r="AG96" s="12">
        <f t="shared" si="1"/>
        <v>43304</v>
      </c>
    </row>
    <row r="97" spans="1:33">
      <c r="A97" s="7" t="s">
        <v>694</v>
      </c>
      <c r="B97" s="7" t="s">
        <v>694</v>
      </c>
      <c r="C97" s="7" t="s">
        <v>695</v>
      </c>
      <c r="D97" s="7" t="s">
        <v>696</v>
      </c>
      <c r="E97" s="7" t="s">
        <v>36</v>
      </c>
      <c r="F97" s="7" t="s">
        <v>37</v>
      </c>
      <c r="G97" s="7" t="s">
        <v>56</v>
      </c>
      <c r="H97" s="7"/>
      <c r="I97" s="7"/>
      <c r="J97" s="7" t="s">
        <v>39</v>
      </c>
      <c r="K97" s="7" t="s">
        <v>697</v>
      </c>
      <c r="L97" s="7" t="s">
        <v>698</v>
      </c>
      <c r="M97" s="7" t="s">
        <v>699</v>
      </c>
      <c r="N97" s="7" t="s">
        <v>36</v>
      </c>
      <c r="O97" s="7">
        <v>1</v>
      </c>
      <c r="P97" s="7" t="s">
        <v>43</v>
      </c>
      <c r="Q97" s="7">
        <v>24.99</v>
      </c>
      <c r="R97" s="7"/>
      <c r="S97" s="7"/>
      <c r="T97" s="7"/>
      <c r="U97" s="7"/>
      <c r="V97" s="7"/>
      <c r="W97" s="7"/>
      <c r="X97" s="7"/>
      <c r="Y97" s="7" t="s">
        <v>700</v>
      </c>
      <c r="Z97" s="7"/>
      <c r="AA97" s="7">
        <v>52477</v>
      </c>
      <c r="AB97" s="7" t="s">
        <v>61</v>
      </c>
      <c r="AC97" s="7"/>
      <c r="AD97" s="7" t="b">
        <v>0</v>
      </c>
      <c r="AE97" s="7"/>
      <c r="AF97" s="7"/>
      <c r="AG97" s="12">
        <f t="shared" si="1"/>
        <v>43304</v>
      </c>
    </row>
    <row r="98" spans="1:33">
      <c r="A98" s="7" t="s">
        <v>701</v>
      </c>
      <c r="B98" s="7" t="s">
        <v>701</v>
      </c>
      <c r="C98" s="7" t="s">
        <v>702</v>
      </c>
      <c r="D98" s="7" t="s">
        <v>703</v>
      </c>
      <c r="E98" s="7" t="s">
        <v>36</v>
      </c>
      <c r="F98" s="7" t="s">
        <v>37</v>
      </c>
      <c r="G98" s="7" t="s">
        <v>56</v>
      </c>
      <c r="H98" s="7"/>
      <c r="I98" s="7"/>
      <c r="J98" s="7" t="s">
        <v>39</v>
      </c>
      <c r="K98" s="7" t="s">
        <v>522</v>
      </c>
      <c r="L98" s="7" t="s">
        <v>200</v>
      </c>
      <c r="M98" s="7" t="s">
        <v>201</v>
      </c>
      <c r="N98" s="7" t="s">
        <v>36</v>
      </c>
      <c r="O98" s="7">
        <v>1</v>
      </c>
      <c r="P98" s="7" t="s">
        <v>43</v>
      </c>
      <c r="Q98" s="7">
        <v>22.69</v>
      </c>
      <c r="R98" s="7"/>
      <c r="S98" s="7"/>
      <c r="T98" s="7"/>
      <c r="U98" s="7"/>
      <c r="V98" s="7"/>
      <c r="W98" s="7"/>
      <c r="X98" s="7"/>
      <c r="Y98" s="7" t="s">
        <v>704</v>
      </c>
      <c r="Z98" s="7" t="s">
        <v>549</v>
      </c>
      <c r="AA98" s="7">
        <v>1309</v>
      </c>
      <c r="AB98" s="7" t="s">
        <v>61</v>
      </c>
      <c r="AC98" s="7"/>
      <c r="AD98" s="7" t="b">
        <v>0</v>
      </c>
      <c r="AE98" s="7"/>
      <c r="AF98" s="7"/>
      <c r="AG98" s="12">
        <f t="shared" si="1"/>
        <v>43304</v>
      </c>
    </row>
    <row r="99" spans="1:33">
      <c r="A99" s="7" t="s">
        <v>705</v>
      </c>
      <c r="B99" s="7" t="s">
        <v>705</v>
      </c>
      <c r="C99" s="7" t="s">
        <v>706</v>
      </c>
      <c r="D99" s="7" t="s">
        <v>707</v>
      </c>
      <c r="E99" s="7" t="s">
        <v>36</v>
      </c>
      <c r="F99" s="7" t="s">
        <v>37</v>
      </c>
      <c r="G99" s="7" t="s">
        <v>56</v>
      </c>
      <c r="H99" s="7"/>
      <c r="I99" s="7"/>
      <c r="J99" s="7" t="s">
        <v>39</v>
      </c>
      <c r="K99" s="7" t="s">
        <v>708</v>
      </c>
      <c r="L99" s="7" t="s">
        <v>709</v>
      </c>
      <c r="M99" s="7" t="s">
        <v>710</v>
      </c>
      <c r="N99" s="7" t="s">
        <v>36</v>
      </c>
      <c r="O99" s="7">
        <v>1</v>
      </c>
      <c r="P99" s="7" t="s">
        <v>43</v>
      </c>
      <c r="Q99" s="7">
        <v>13.99</v>
      </c>
      <c r="R99" s="7"/>
      <c r="S99" s="7"/>
      <c r="T99" s="7"/>
      <c r="U99" s="7"/>
      <c r="V99" s="7"/>
      <c r="W99" s="7"/>
      <c r="X99" s="7"/>
      <c r="Y99" s="7" t="s">
        <v>711</v>
      </c>
      <c r="Z99" s="7" t="s">
        <v>435</v>
      </c>
      <c r="AA99" s="7">
        <v>49456</v>
      </c>
      <c r="AB99" s="7" t="s">
        <v>61</v>
      </c>
      <c r="AC99" s="7"/>
      <c r="AD99" s="7" t="b">
        <v>0</v>
      </c>
      <c r="AE99" s="7"/>
      <c r="AF99" s="7"/>
      <c r="AG99" s="12">
        <f t="shared" si="1"/>
        <v>43304</v>
      </c>
    </row>
    <row r="100" spans="1:33">
      <c r="A100" s="7" t="s">
        <v>712</v>
      </c>
      <c r="B100" s="7" t="s">
        <v>712</v>
      </c>
      <c r="C100" s="7" t="s">
        <v>713</v>
      </c>
      <c r="D100" s="7" t="s">
        <v>714</v>
      </c>
      <c r="E100" s="7" t="s">
        <v>36</v>
      </c>
      <c r="F100" s="7" t="s">
        <v>37</v>
      </c>
      <c r="G100" s="7" t="s">
        <v>56</v>
      </c>
      <c r="H100" s="7"/>
      <c r="I100" s="7"/>
      <c r="J100" s="7" t="s">
        <v>107</v>
      </c>
      <c r="K100" s="7" t="s">
        <v>715</v>
      </c>
      <c r="L100" s="7" t="s">
        <v>716</v>
      </c>
      <c r="M100" s="7" t="s">
        <v>717</v>
      </c>
      <c r="N100" s="7" t="s">
        <v>36</v>
      </c>
      <c r="O100" s="7">
        <v>1</v>
      </c>
      <c r="P100" s="7" t="s">
        <v>43</v>
      </c>
      <c r="Q100" s="7">
        <v>21.99</v>
      </c>
      <c r="R100" s="7"/>
      <c r="S100" s="7">
        <v>3.99</v>
      </c>
      <c r="T100" s="7"/>
      <c r="U100" s="7"/>
      <c r="V100" s="7"/>
      <c r="W100" s="7"/>
      <c r="X100" s="7"/>
      <c r="Y100" s="7" t="s">
        <v>718</v>
      </c>
      <c r="Z100" s="7" t="s">
        <v>420</v>
      </c>
      <c r="AA100" s="7">
        <v>41836</v>
      </c>
      <c r="AB100" s="7" t="s">
        <v>61</v>
      </c>
      <c r="AC100" s="7"/>
      <c r="AD100" s="7" t="b">
        <v>0</v>
      </c>
      <c r="AE100" s="7"/>
      <c r="AF100" s="7"/>
      <c r="AG100" s="12">
        <f t="shared" si="1"/>
        <v>43304</v>
      </c>
    </row>
    <row r="101" spans="1:33">
      <c r="A101" s="7" t="s">
        <v>719</v>
      </c>
      <c r="B101" s="7" t="s">
        <v>719</v>
      </c>
      <c r="C101" s="7" t="s">
        <v>720</v>
      </c>
      <c r="D101" s="7" t="s">
        <v>721</v>
      </c>
      <c r="E101" s="7" t="s">
        <v>36</v>
      </c>
      <c r="F101" s="7" t="s">
        <v>37</v>
      </c>
      <c r="G101" s="7" t="s">
        <v>56</v>
      </c>
      <c r="H101" s="7"/>
      <c r="I101" s="7"/>
      <c r="J101" s="7" t="s">
        <v>39</v>
      </c>
      <c r="K101" s="7" t="s">
        <v>629</v>
      </c>
      <c r="L101" s="7" t="s">
        <v>144</v>
      </c>
      <c r="M101" s="7" t="s">
        <v>145</v>
      </c>
      <c r="N101" s="7" t="s">
        <v>36</v>
      </c>
      <c r="O101" s="7">
        <v>1</v>
      </c>
      <c r="P101" s="7" t="s">
        <v>43</v>
      </c>
      <c r="Q101" s="7">
        <v>22.69</v>
      </c>
      <c r="R101" s="7"/>
      <c r="S101" s="7"/>
      <c r="T101" s="7"/>
      <c r="U101" s="7"/>
      <c r="V101" s="7"/>
      <c r="W101" s="7"/>
      <c r="X101" s="7"/>
      <c r="Y101" s="7" t="s">
        <v>722</v>
      </c>
      <c r="Z101" s="7" t="s">
        <v>450</v>
      </c>
      <c r="AA101" s="7">
        <v>95100</v>
      </c>
      <c r="AB101" s="7" t="s">
        <v>61</v>
      </c>
      <c r="AC101" s="7"/>
      <c r="AD101" s="7" t="b">
        <v>0</v>
      </c>
      <c r="AE101" s="7"/>
      <c r="AF101" s="7"/>
      <c r="AG101" s="12">
        <f t="shared" si="1"/>
        <v>43304</v>
      </c>
    </row>
    <row r="102" spans="1:33">
      <c r="A102" s="7" t="s">
        <v>723</v>
      </c>
      <c r="B102" s="7" t="s">
        <v>723</v>
      </c>
      <c r="C102" s="7" t="s">
        <v>724</v>
      </c>
      <c r="D102" s="7" t="s">
        <v>725</v>
      </c>
      <c r="E102" s="7" t="s">
        <v>36</v>
      </c>
      <c r="F102" s="7" t="s">
        <v>37</v>
      </c>
      <c r="G102" s="7" t="s">
        <v>56</v>
      </c>
      <c r="H102" s="7"/>
      <c r="I102" s="7"/>
      <c r="J102" s="7" t="s">
        <v>39</v>
      </c>
      <c r="K102" s="7" t="s">
        <v>726</v>
      </c>
      <c r="L102" s="7" t="s">
        <v>727</v>
      </c>
      <c r="M102" s="7" t="s">
        <v>728</v>
      </c>
      <c r="N102" s="7" t="s">
        <v>36</v>
      </c>
      <c r="O102" s="7">
        <v>1</v>
      </c>
      <c r="P102" s="7" t="s">
        <v>43</v>
      </c>
      <c r="Q102" s="7">
        <v>19.8</v>
      </c>
      <c r="R102" s="7"/>
      <c r="S102" s="7"/>
      <c r="T102" s="7"/>
      <c r="U102" s="7"/>
      <c r="V102" s="7"/>
      <c r="W102" s="7"/>
      <c r="X102" s="7"/>
      <c r="Y102" s="7" t="s">
        <v>729</v>
      </c>
      <c r="Z102" s="7" t="s">
        <v>510</v>
      </c>
      <c r="AA102" s="7">
        <v>56076</v>
      </c>
      <c r="AB102" s="7" t="s">
        <v>61</v>
      </c>
      <c r="AC102" s="7"/>
      <c r="AD102" s="7" t="b">
        <v>0</v>
      </c>
      <c r="AE102" s="7"/>
      <c r="AF102" s="7"/>
      <c r="AG102" s="12">
        <f t="shared" si="1"/>
        <v>43304</v>
      </c>
    </row>
    <row r="103" spans="1:33">
      <c r="A103" s="7" t="s">
        <v>730</v>
      </c>
      <c r="B103" s="7" t="s">
        <v>730</v>
      </c>
      <c r="C103" s="7" t="s">
        <v>731</v>
      </c>
      <c r="D103" s="7" t="s">
        <v>732</v>
      </c>
      <c r="E103" s="7" t="s">
        <v>36</v>
      </c>
      <c r="F103" s="7" t="s">
        <v>37</v>
      </c>
      <c r="G103" s="7" t="s">
        <v>56</v>
      </c>
      <c r="H103" s="7"/>
      <c r="I103" s="7"/>
      <c r="J103" s="7" t="s">
        <v>107</v>
      </c>
      <c r="K103" s="7" t="s">
        <v>470</v>
      </c>
      <c r="L103" s="7" t="s">
        <v>471</v>
      </c>
      <c r="M103" s="7" t="s">
        <v>472</v>
      </c>
      <c r="N103" s="7" t="s">
        <v>36</v>
      </c>
      <c r="O103" s="7">
        <v>1</v>
      </c>
      <c r="P103" s="7" t="s">
        <v>43</v>
      </c>
      <c r="Q103" s="7">
        <v>21.99</v>
      </c>
      <c r="R103" s="7"/>
      <c r="S103" s="7"/>
      <c r="T103" s="7"/>
      <c r="U103" s="7"/>
      <c r="V103" s="7"/>
      <c r="W103" s="7"/>
      <c r="X103" s="7"/>
      <c r="Y103" s="7" t="s">
        <v>733</v>
      </c>
      <c r="Z103" s="7" t="s">
        <v>465</v>
      </c>
      <c r="AA103" s="7">
        <v>6835</v>
      </c>
      <c r="AB103" s="7" t="s">
        <v>466</v>
      </c>
      <c r="AC103" s="7" t="s">
        <v>502</v>
      </c>
      <c r="AD103" s="7" t="b">
        <v>0</v>
      </c>
      <c r="AE103" s="7"/>
      <c r="AF103" s="7"/>
      <c r="AG103" s="12">
        <f t="shared" si="1"/>
        <v>43304</v>
      </c>
    </row>
    <row r="104" spans="1:33">
      <c r="A104" s="7" t="s">
        <v>734</v>
      </c>
      <c r="B104" s="7" t="s">
        <v>734</v>
      </c>
      <c r="C104" s="7" t="s">
        <v>735</v>
      </c>
      <c r="D104" s="7" t="s">
        <v>736</v>
      </c>
      <c r="E104" s="7" t="s">
        <v>36</v>
      </c>
      <c r="F104" s="7" t="s">
        <v>37</v>
      </c>
      <c r="G104" s="7" t="s">
        <v>56</v>
      </c>
      <c r="H104" s="7"/>
      <c r="I104" s="7"/>
      <c r="J104" s="7" t="s">
        <v>39</v>
      </c>
      <c r="K104" s="7" t="s">
        <v>629</v>
      </c>
      <c r="L104" s="7" t="s">
        <v>144</v>
      </c>
      <c r="M104" s="7" t="s">
        <v>145</v>
      </c>
      <c r="N104" s="7" t="s">
        <v>36</v>
      </c>
      <c r="O104" s="7">
        <v>1</v>
      </c>
      <c r="P104" s="7" t="s">
        <v>43</v>
      </c>
      <c r="Q104" s="7">
        <v>22.69</v>
      </c>
      <c r="R104" s="7"/>
      <c r="S104" s="7"/>
      <c r="T104" s="7"/>
      <c r="U104" s="7"/>
      <c r="V104" s="7"/>
      <c r="W104" s="7"/>
      <c r="X104" s="7"/>
      <c r="Y104" s="7" t="s">
        <v>737</v>
      </c>
      <c r="Z104" s="7" t="s">
        <v>591</v>
      </c>
      <c r="AA104" s="7">
        <v>63619</v>
      </c>
      <c r="AB104" s="7" t="s">
        <v>61</v>
      </c>
      <c r="AC104" s="7"/>
      <c r="AD104" s="7" t="b">
        <v>0</v>
      </c>
      <c r="AE104" s="7"/>
      <c r="AF104" s="7"/>
      <c r="AG104" s="12">
        <f t="shared" si="1"/>
        <v>43304</v>
      </c>
    </row>
    <row r="105" spans="1:33">
      <c r="A105" s="7" t="s">
        <v>738</v>
      </c>
      <c r="B105" s="7" t="s">
        <v>738</v>
      </c>
      <c r="C105" s="7" t="s">
        <v>739</v>
      </c>
      <c r="D105" s="7" t="s">
        <v>740</v>
      </c>
      <c r="E105" s="7" t="s">
        <v>36</v>
      </c>
      <c r="F105" s="7" t="s">
        <v>37</v>
      </c>
      <c r="G105" s="7" t="s">
        <v>56</v>
      </c>
      <c r="H105" s="7"/>
      <c r="I105" s="7"/>
      <c r="J105" s="7" t="s">
        <v>107</v>
      </c>
      <c r="K105" s="7" t="s">
        <v>741</v>
      </c>
      <c r="L105" s="7" t="s">
        <v>742</v>
      </c>
      <c r="M105" s="7" t="s">
        <v>743</v>
      </c>
      <c r="N105" s="7" t="s">
        <v>36</v>
      </c>
      <c r="O105" s="7">
        <v>1</v>
      </c>
      <c r="P105" s="7" t="s">
        <v>43</v>
      </c>
      <c r="Q105" s="7">
        <v>16.99</v>
      </c>
      <c r="R105" s="7"/>
      <c r="S105" s="7">
        <v>3.99</v>
      </c>
      <c r="T105" s="7"/>
      <c r="U105" s="7"/>
      <c r="V105" s="7"/>
      <c r="W105" s="7"/>
      <c r="X105" s="7"/>
      <c r="Y105" s="7" t="s">
        <v>744</v>
      </c>
      <c r="Z105" s="7" t="s">
        <v>631</v>
      </c>
      <c r="AA105" s="7">
        <v>59073</v>
      </c>
      <c r="AB105" s="7" t="s">
        <v>61</v>
      </c>
      <c r="AC105" s="7"/>
      <c r="AD105" s="7" t="b">
        <v>0</v>
      </c>
      <c r="AE105" s="7"/>
      <c r="AF105" s="7"/>
      <c r="AG105" s="12">
        <f t="shared" si="1"/>
        <v>43304</v>
      </c>
    </row>
    <row r="106" spans="1:33">
      <c r="A106" s="7" t="s">
        <v>745</v>
      </c>
      <c r="B106" s="7" t="s">
        <v>745</v>
      </c>
      <c r="C106" s="7" t="s">
        <v>746</v>
      </c>
      <c r="D106" s="7" t="s">
        <v>747</v>
      </c>
      <c r="E106" s="7" t="s">
        <v>36</v>
      </c>
      <c r="F106" s="7" t="s">
        <v>37</v>
      </c>
      <c r="G106" s="7" t="s">
        <v>56</v>
      </c>
      <c r="H106" s="7"/>
      <c r="I106" s="7"/>
      <c r="J106" s="7" t="s">
        <v>39</v>
      </c>
      <c r="K106" s="7" t="s">
        <v>748</v>
      </c>
      <c r="L106" s="7" t="s">
        <v>749</v>
      </c>
      <c r="M106" s="7" t="s">
        <v>750</v>
      </c>
      <c r="N106" s="7" t="s">
        <v>36</v>
      </c>
      <c r="O106" s="7">
        <v>1</v>
      </c>
      <c r="P106" s="7" t="s">
        <v>43</v>
      </c>
      <c r="Q106" s="7">
        <v>13.99</v>
      </c>
      <c r="R106" s="7"/>
      <c r="S106" s="7"/>
      <c r="T106" s="7"/>
      <c r="U106" s="7"/>
      <c r="V106" s="7"/>
      <c r="W106" s="7"/>
      <c r="X106" s="7"/>
      <c r="Y106" s="7" t="s">
        <v>751</v>
      </c>
      <c r="Z106" s="7" t="s">
        <v>420</v>
      </c>
      <c r="AA106" s="7">
        <v>44139</v>
      </c>
      <c r="AB106" s="7" t="s">
        <v>61</v>
      </c>
      <c r="AC106" s="7"/>
      <c r="AD106" s="7" t="b">
        <v>0</v>
      </c>
      <c r="AE106" s="7"/>
      <c r="AF106" s="7"/>
      <c r="AG106" s="12">
        <f t="shared" si="1"/>
        <v>43304</v>
      </c>
    </row>
    <row r="107" spans="1:33">
      <c r="A107" s="7" t="s">
        <v>752</v>
      </c>
      <c r="B107" s="7" t="s">
        <v>752</v>
      </c>
      <c r="C107" s="7" t="s">
        <v>753</v>
      </c>
      <c r="D107" s="7" t="s">
        <v>754</v>
      </c>
      <c r="E107" s="7" t="s">
        <v>36</v>
      </c>
      <c r="F107" s="7" t="s">
        <v>37</v>
      </c>
      <c r="G107" s="7" t="s">
        <v>56</v>
      </c>
      <c r="H107" s="7"/>
      <c r="I107" s="7"/>
      <c r="J107" s="7" t="s">
        <v>107</v>
      </c>
      <c r="K107" s="7" t="s">
        <v>431</v>
      </c>
      <c r="L107" s="7" t="s">
        <v>432</v>
      </c>
      <c r="M107" s="7" t="s">
        <v>433</v>
      </c>
      <c r="N107" s="7" t="s">
        <v>36</v>
      </c>
      <c r="O107" s="7">
        <v>1</v>
      </c>
      <c r="P107" s="7" t="s">
        <v>43</v>
      </c>
      <c r="Q107" s="7">
        <v>21.99</v>
      </c>
      <c r="R107" s="7"/>
      <c r="S107" s="7"/>
      <c r="T107" s="7"/>
      <c r="U107" s="7"/>
      <c r="V107" s="7"/>
      <c r="W107" s="7"/>
      <c r="X107" s="7"/>
      <c r="Y107" s="7" t="s">
        <v>755</v>
      </c>
      <c r="Z107" s="7"/>
      <c r="AA107" s="7">
        <v>83083</v>
      </c>
      <c r="AB107" s="7" t="s">
        <v>61</v>
      </c>
      <c r="AC107" s="7" t="s">
        <v>502</v>
      </c>
      <c r="AD107" s="7" t="b">
        <v>0</v>
      </c>
      <c r="AE107" s="7"/>
      <c r="AF107" s="7"/>
      <c r="AG107" s="12">
        <f t="shared" si="1"/>
        <v>43304</v>
      </c>
    </row>
    <row r="108" spans="1:33">
      <c r="A108" s="7" t="s">
        <v>756</v>
      </c>
      <c r="B108" s="7" t="s">
        <v>756</v>
      </c>
      <c r="C108" s="7" t="s">
        <v>757</v>
      </c>
      <c r="D108" s="7" t="s">
        <v>758</v>
      </c>
      <c r="E108" s="7" t="s">
        <v>36</v>
      </c>
      <c r="F108" s="7" t="s">
        <v>37</v>
      </c>
      <c r="G108" s="7" t="s">
        <v>56</v>
      </c>
      <c r="H108" s="7"/>
      <c r="I108" s="7"/>
      <c r="J108" s="7" t="s">
        <v>39</v>
      </c>
      <c r="K108" s="7" t="s">
        <v>759</v>
      </c>
      <c r="L108" s="7" t="s">
        <v>193</v>
      </c>
      <c r="M108" s="7" t="s">
        <v>194</v>
      </c>
      <c r="N108" s="7" t="s">
        <v>36</v>
      </c>
      <c r="O108" s="7">
        <v>1</v>
      </c>
      <c r="P108" s="7" t="s">
        <v>43</v>
      </c>
      <c r="Q108" s="7">
        <v>22.69</v>
      </c>
      <c r="R108" s="7"/>
      <c r="S108" s="7"/>
      <c r="T108" s="7"/>
      <c r="U108" s="7"/>
      <c r="V108" s="7"/>
      <c r="W108" s="7"/>
      <c r="X108" s="7"/>
      <c r="Y108" s="7" t="s">
        <v>760</v>
      </c>
      <c r="Z108" s="7" t="s">
        <v>631</v>
      </c>
      <c r="AA108" s="7">
        <v>59069</v>
      </c>
      <c r="AB108" s="7" t="s">
        <v>61</v>
      </c>
      <c r="AC108" s="7"/>
      <c r="AD108" s="7" t="b">
        <v>0</v>
      </c>
      <c r="AE108" s="7"/>
      <c r="AF108" s="7"/>
      <c r="AG108" s="12">
        <f t="shared" si="1"/>
        <v>43304</v>
      </c>
    </row>
    <row r="109" spans="1:33">
      <c r="A109" s="7" t="s">
        <v>761</v>
      </c>
      <c r="B109" s="7" t="s">
        <v>761</v>
      </c>
      <c r="C109" s="7" t="s">
        <v>762</v>
      </c>
      <c r="D109" s="7" t="s">
        <v>763</v>
      </c>
      <c r="E109" s="7" t="s">
        <v>36</v>
      </c>
      <c r="F109" s="7" t="s">
        <v>37</v>
      </c>
      <c r="G109" s="7" t="s">
        <v>56</v>
      </c>
      <c r="H109" s="7"/>
      <c r="I109" s="7"/>
      <c r="J109" s="7" t="s">
        <v>107</v>
      </c>
      <c r="K109" s="7" t="s">
        <v>759</v>
      </c>
      <c r="L109" s="7" t="s">
        <v>193</v>
      </c>
      <c r="M109" s="7" t="s">
        <v>194</v>
      </c>
      <c r="N109" s="7" t="s">
        <v>36</v>
      </c>
      <c r="O109" s="7">
        <v>1</v>
      </c>
      <c r="P109" s="7" t="s">
        <v>43</v>
      </c>
      <c r="Q109" s="7">
        <v>22.69</v>
      </c>
      <c r="R109" s="7"/>
      <c r="S109" s="7"/>
      <c r="T109" s="7"/>
      <c r="U109" s="7"/>
      <c r="V109" s="7"/>
      <c r="W109" s="7"/>
      <c r="X109" s="7"/>
      <c r="Y109" s="7" t="s">
        <v>764</v>
      </c>
      <c r="Z109" s="7"/>
      <c r="AA109" s="7">
        <v>6449</v>
      </c>
      <c r="AB109" s="7" t="s">
        <v>61</v>
      </c>
      <c r="AC109" s="7" t="s">
        <v>502</v>
      </c>
      <c r="AD109" s="7" t="b">
        <v>0</v>
      </c>
      <c r="AE109" s="7"/>
      <c r="AF109" s="7"/>
      <c r="AG109" s="12">
        <f t="shared" si="1"/>
        <v>43304</v>
      </c>
    </row>
    <row r="110" spans="1:33">
      <c r="A110" s="7" t="s">
        <v>765</v>
      </c>
      <c r="B110" s="7" t="s">
        <v>765</v>
      </c>
      <c r="C110" s="7" t="s">
        <v>766</v>
      </c>
      <c r="D110" s="7" t="s">
        <v>767</v>
      </c>
      <c r="E110" s="7" t="s">
        <v>36</v>
      </c>
      <c r="F110" s="7" t="s">
        <v>37</v>
      </c>
      <c r="G110" s="7" t="s">
        <v>56</v>
      </c>
      <c r="H110" s="7"/>
      <c r="I110" s="7"/>
      <c r="J110" s="7" t="s">
        <v>107</v>
      </c>
      <c r="K110" s="7" t="s">
        <v>768</v>
      </c>
      <c r="L110" s="7" t="s">
        <v>769</v>
      </c>
      <c r="M110" s="7" t="s">
        <v>770</v>
      </c>
      <c r="N110" s="7" t="s">
        <v>36</v>
      </c>
      <c r="O110" s="7">
        <v>1</v>
      </c>
      <c r="P110" s="7" t="s">
        <v>43</v>
      </c>
      <c r="Q110" s="7">
        <v>21.99</v>
      </c>
      <c r="R110" s="7"/>
      <c r="S110" s="7"/>
      <c r="T110" s="7"/>
      <c r="U110" s="7"/>
      <c r="V110" s="7"/>
      <c r="W110" s="7"/>
      <c r="X110" s="7"/>
      <c r="Y110" s="7" t="s">
        <v>771</v>
      </c>
      <c r="Z110" s="7" t="s">
        <v>435</v>
      </c>
      <c r="AA110" s="7">
        <v>29549</v>
      </c>
      <c r="AB110" s="7" t="s">
        <v>61</v>
      </c>
      <c r="AC110" s="7" t="s">
        <v>502</v>
      </c>
      <c r="AD110" s="7" t="b">
        <v>0</v>
      </c>
      <c r="AE110" s="7"/>
      <c r="AF110" s="7"/>
      <c r="AG110" s="12">
        <f t="shared" si="1"/>
        <v>43304</v>
      </c>
    </row>
    <row r="111" spans="1:33">
      <c r="A111" s="7" t="s">
        <v>772</v>
      </c>
      <c r="B111" s="7" t="s">
        <v>772</v>
      </c>
      <c r="C111" s="7" t="s">
        <v>773</v>
      </c>
      <c r="D111" s="7" t="s">
        <v>774</v>
      </c>
      <c r="E111" s="7" t="s">
        <v>36</v>
      </c>
      <c r="F111" s="7" t="s">
        <v>37</v>
      </c>
      <c r="G111" s="7" t="s">
        <v>56</v>
      </c>
      <c r="H111" s="7"/>
      <c r="I111" s="7"/>
      <c r="J111" s="7" t="s">
        <v>107</v>
      </c>
      <c r="K111" s="7" t="s">
        <v>565</v>
      </c>
      <c r="L111" s="7" t="s">
        <v>775</v>
      </c>
      <c r="M111" s="7" t="s">
        <v>776</v>
      </c>
      <c r="N111" s="7" t="s">
        <v>36</v>
      </c>
      <c r="O111" s="7">
        <v>1</v>
      </c>
      <c r="P111" s="7" t="s">
        <v>43</v>
      </c>
      <c r="Q111" s="7">
        <v>22.99</v>
      </c>
      <c r="R111" s="7"/>
      <c r="S111" s="7">
        <v>4.06</v>
      </c>
      <c r="T111" s="7"/>
      <c r="U111" s="7"/>
      <c r="V111" s="7"/>
      <c r="W111" s="7"/>
      <c r="X111" s="7"/>
      <c r="Y111" s="7" t="s">
        <v>777</v>
      </c>
      <c r="Z111" s="7" t="s">
        <v>778</v>
      </c>
      <c r="AA111" s="7">
        <v>300150</v>
      </c>
      <c r="AB111" s="7" t="s">
        <v>779</v>
      </c>
      <c r="AC111" s="7"/>
      <c r="AD111" s="7" t="b">
        <v>0</v>
      </c>
      <c r="AE111" s="7"/>
      <c r="AF111" s="7"/>
      <c r="AG111" s="12">
        <f t="shared" si="1"/>
        <v>43304</v>
      </c>
    </row>
    <row r="112" spans="1:33">
      <c r="A112" s="7" t="s">
        <v>780</v>
      </c>
      <c r="B112" s="7" t="s">
        <v>780</v>
      </c>
      <c r="C112" s="7" t="s">
        <v>781</v>
      </c>
      <c r="D112" s="7" t="s">
        <v>782</v>
      </c>
      <c r="E112" s="7" t="s">
        <v>36</v>
      </c>
      <c r="F112" s="7" t="s">
        <v>37</v>
      </c>
      <c r="G112" s="7" t="s">
        <v>56</v>
      </c>
      <c r="H112" s="7"/>
      <c r="I112" s="7"/>
      <c r="J112" s="7" t="s">
        <v>39</v>
      </c>
      <c r="K112" s="7" t="s">
        <v>783</v>
      </c>
      <c r="L112" s="7" t="s">
        <v>784</v>
      </c>
      <c r="M112" s="7" t="s">
        <v>785</v>
      </c>
      <c r="N112" s="7" t="s">
        <v>36</v>
      </c>
      <c r="O112" s="7">
        <v>1</v>
      </c>
      <c r="P112" s="7" t="s">
        <v>43</v>
      </c>
      <c r="Q112" s="7">
        <v>24.99</v>
      </c>
      <c r="R112" s="7"/>
      <c r="S112" s="7"/>
      <c r="T112" s="7"/>
      <c r="U112" s="7"/>
      <c r="V112" s="7"/>
      <c r="W112" s="7"/>
      <c r="X112" s="7"/>
      <c r="Y112" s="7" t="s">
        <v>786</v>
      </c>
      <c r="Z112" s="7"/>
      <c r="AA112" s="7">
        <v>41238</v>
      </c>
      <c r="AB112" s="7" t="s">
        <v>61</v>
      </c>
      <c r="AC112" s="7"/>
      <c r="AD112" s="7" t="b">
        <v>0</v>
      </c>
      <c r="AE112" s="7"/>
      <c r="AF112" s="7"/>
      <c r="AG112" s="12">
        <f t="shared" si="1"/>
        <v>43304</v>
      </c>
    </row>
    <row r="113" spans="1:33">
      <c r="A113" s="7" t="s">
        <v>787</v>
      </c>
      <c r="B113" s="7" t="s">
        <v>787</v>
      </c>
      <c r="C113" s="7" t="s">
        <v>788</v>
      </c>
      <c r="D113" s="7" t="s">
        <v>789</v>
      </c>
      <c r="E113" s="7" t="s">
        <v>36</v>
      </c>
      <c r="F113" s="7" t="s">
        <v>37</v>
      </c>
      <c r="G113" s="7" t="s">
        <v>56</v>
      </c>
      <c r="H113" s="7"/>
      <c r="I113" s="7"/>
      <c r="J113" s="7" t="s">
        <v>39</v>
      </c>
      <c r="K113" s="7" t="s">
        <v>790</v>
      </c>
      <c r="L113" s="7" t="s">
        <v>151</v>
      </c>
      <c r="M113" s="7" t="s">
        <v>152</v>
      </c>
      <c r="N113" s="7" t="s">
        <v>36</v>
      </c>
      <c r="O113" s="7">
        <v>1</v>
      </c>
      <c r="P113" s="7" t="s">
        <v>43</v>
      </c>
      <c r="Q113" s="7">
        <v>21.99</v>
      </c>
      <c r="R113" s="7"/>
      <c r="S113" s="7"/>
      <c r="T113" s="7"/>
      <c r="U113" s="7"/>
      <c r="V113" s="7"/>
      <c r="W113" s="7"/>
      <c r="X113" s="7"/>
      <c r="Y113" s="7" t="s">
        <v>791</v>
      </c>
      <c r="Z113" s="7" t="s">
        <v>518</v>
      </c>
      <c r="AA113" s="7">
        <v>25557</v>
      </c>
      <c r="AB113" s="7" t="s">
        <v>61</v>
      </c>
      <c r="AC113" s="7"/>
      <c r="AD113" s="7" t="b">
        <v>0</v>
      </c>
      <c r="AE113" s="7"/>
      <c r="AF113" s="7"/>
      <c r="AG113" s="12">
        <f t="shared" si="1"/>
        <v>43304</v>
      </c>
    </row>
    <row r="114" spans="1:33">
      <c r="A114" s="7" t="s">
        <v>792</v>
      </c>
      <c r="B114" s="7" t="s">
        <v>792</v>
      </c>
      <c r="C114" s="7" t="s">
        <v>793</v>
      </c>
      <c r="D114" s="7" t="s">
        <v>794</v>
      </c>
      <c r="E114" s="7" t="s">
        <v>36</v>
      </c>
      <c r="F114" s="7" t="s">
        <v>37</v>
      </c>
      <c r="G114" s="7" t="s">
        <v>56</v>
      </c>
      <c r="H114" s="7"/>
      <c r="I114" s="7"/>
      <c r="J114" s="7" t="s">
        <v>107</v>
      </c>
      <c r="K114" s="7" t="s">
        <v>795</v>
      </c>
      <c r="L114" s="7" t="s">
        <v>796</v>
      </c>
      <c r="M114" s="7" t="s">
        <v>797</v>
      </c>
      <c r="N114" s="7" t="s">
        <v>36</v>
      </c>
      <c r="O114" s="7">
        <v>1</v>
      </c>
      <c r="P114" s="7" t="s">
        <v>43</v>
      </c>
      <c r="Q114" s="7">
        <v>13.99</v>
      </c>
      <c r="R114" s="7"/>
      <c r="S114" s="7">
        <v>3.99</v>
      </c>
      <c r="T114" s="7"/>
      <c r="U114" s="7"/>
      <c r="V114" s="7"/>
      <c r="W114" s="7"/>
      <c r="X114" s="7"/>
      <c r="Y114" s="7" t="s">
        <v>798</v>
      </c>
      <c r="Z114" s="7" t="s">
        <v>599</v>
      </c>
      <c r="AA114" s="7">
        <v>68169</v>
      </c>
      <c r="AB114" s="7" t="s">
        <v>61</v>
      </c>
      <c r="AC114" s="7"/>
      <c r="AD114" s="7" t="b">
        <v>0</v>
      </c>
      <c r="AE114" s="7"/>
      <c r="AF114" s="7"/>
      <c r="AG114" s="12">
        <f t="shared" si="1"/>
        <v>43304</v>
      </c>
    </row>
    <row r="115" spans="1:33">
      <c r="A115" s="7" t="s">
        <v>799</v>
      </c>
      <c r="B115" s="7" t="s">
        <v>799</v>
      </c>
      <c r="C115" s="7" t="s">
        <v>800</v>
      </c>
      <c r="D115" s="7" t="s">
        <v>801</v>
      </c>
      <c r="E115" s="7" t="s">
        <v>36</v>
      </c>
      <c r="F115" s="7" t="s">
        <v>37</v>
      </c>
      <c r="G115" s="7" t="s">
        <v>56</v>
      </c>
      <c r="H115" s="7"/>
      <c r="I115" s="7"/>
      <c r="J115" s="7" t="s">
        <v>39</v>
      </c>
      <c r="K115" s="7" t="s">
        <v>802</v>
      </c>
      <c r="L115" s="7" t="s">
        <v>137</v>
      </c>
      <c r="M115" s="7" t="s">
        <v>138</v>
      </c>
      <c r="N115" s="7" t="s">
        <v>36</v>
      </c>
      <c r="O115" s="7">
        <v>1</v>
      </c>
      <c r="P115" s="7" t="s">
        <v>43</v>
      </c>
      <c r="Q115" s="7">
        <v>20.99</v>
      </c>
      <c r="R115" s="7"/>
      <c r="S115" s="7"/>
      <c r="T115" s="7"/>
      <c r="U115" s="7"/>
      <c r="V115" s="7"/>
      <c r="W115" s="7"/>
      <c r="X115" s="7"/>
      <c r="Y115" s="7" t="s">
        <v>803</v>
      </c>
      <c r="Z115" s="7" t="s">
        <v>599</v>
      </c>
      <c r="AA115" s="7">
        <v>79589</v>
      </c>
      <c r="AB115" s="7" t="s">
        <v>61</v>
      </c>
      <c r="AC115" s="7"/>
      <c r="AD115" s="7" t="b">
        <v>0</v>
      </c>
      <c r="AE115" s="7"/>
      <c r="AF115" s="7"/>
      <c r="AG115" s="12">
        <f t="shared" si="1"/>
        <v>43304</v>
      </c>
    </row>
    <row r="116" spans="1:33">
      <c r="A116" s="7" t="s">
        <v>799</v>
      </c>
      <c r="B116" s="7" t="s">
        <v>799</v>
      </c>
      <c r="C116" s="7" t="s">
        <v>800</v>
      </c>
      <c r="D116" s="7" t="s">
        <v>801</v>
      </c>
      <c r="E116" s="7" t="s">
        <v>36</v>
      </c>
      <c r="F116" s="7" t="s">
        <v>37</v>
      </c>
      <c r="G116" s="7" t="s">
        <v>56</v>
      </c>
      <c r="H116" s="7"/>
      <c r="I116" s="7"/>
      <c r="J116" s="7" t="s">
        <v>39</v>
      </c>
      <c r="K116" s="7" t="s">
        <v>804</v>
      </c>
      <c r="L116" s="7" t="s">
        <v>805</v>
      </c>
      <c r="M116" s="7" t="s">
        <v>806</v>
      </c>
      <c r="N116" s="7" t="s">
        <v>36</v>
      </c>
      <c r="O116" s="7">
        <v>1</v>
      </c>
      <c r="P116" s="7" t="s">
        <v>43</v>
      </c>
      <c r="Q116" s="7">
        <v>20.99</v>
      </c>
      <c r="R116" s="7"/>
      <c r="S116" s="7"/>
      <c r="T116" s="7"/>
      <c r="U116" s="7"/>
      <c r="V116" s="7"/>
      <c r="W116" s="7"/>
      <c r="X116" s="7"/>
      <c r="Y116" s="7" t="s">
        <v>803</v>
      </c>
      <c r="Z116" s="7" t="s">
        <v>599</v>
      </c>
      <c r="AA116" s="7">
        <v>79589</v>
      </c>
      <c r="AB116" s="7" t="s">
        <v>61</v>
      </c>
      <c r="AC116" s="7"/>
      <c r="AD116" s="7" t="b">
        <v>0</v>
      </c>
      <c r="AE116" s="7"/>
      <c r="AF116" s="7"/>
      <c r="AG116" s="12">
        <f t="shared" si="1"/>
        <v>43304</v>
      </c>
    </row>
    <row r="117" spans="1:33">
      <c r="A117" s="7" t="s">
        <v>807</v>
      </c>
      <c r="B117" s="7" t="s">
        <v>807</v>
      </c>
      <c r="C117" s="7" t="s">
        <v>808</v>
      </c>
      <c r="D117" s="7" t="s">
        <v>809</v>
      </c>
      <c r="E117" s="7" t="s">
        <v>36</v>
      </c>
      <c r="F117" s="7" t="s">
        <v>37</v>
      </c>
      <c r="G117" s="7" t="s">
        <v>56</v>
      </c>
      <c r="H117" s="7"/>
      <c r="I117" s="7"/>
      <c r="J117" s="7" t="s">
        <v>39</v>
      </c>
      <c r="K117" s="7" t="s">
        <v>810</v>
      </c>
      <c r="L117" s="7" t="s">
        <v>811</v>
      </c>
      <c r="M117" s="7" t="s">
        <v>812</v>
      </c>
      <c r="N117" s="7" t="s">
        <v>36</v>
      </c>
      <c r="O117" s="7">
        <v>1</v>
      </c>
      <c r="P117" s="7" t="s">
        <v>43</v>
      </c>
      <c r="Q117" s="7">
        <v>19.99</v>
      </c>
      <c r="R117" s="7"/>
      <c r="S117" s="7"/>
      <c r="T117" s="7"/>
      <c r="U117" s="7"/>
      <c r="V117" s="7"/>
      <c r="W117" s="7"/>
      <c r="X117" s="7"/>
      <c r="Y117" s="7" t="s">
        <v>813</v>
      </c>
      <c r="Z117" s="7"/>
      <c r="AA117" s="7">
        <v>55232</v>
      </c>
      <c r="AB117" s="7" t="s">
        <v>61</v>
      </c>
      <c r="AC117" s="7"/>
      <c r="AD117" s="7" t="b">
        <v>0</v>
      </c>
      <c r="AE117" s="7"/>
      <c r="AF117" s="7"/>
      <c r="AG117" s="12">
        <f t="shared" si="1"/>
        <v>43304</v>
      </c>
    </row>
    <row r="118" spans="1:33">
      <c r="A118" s="7" t="s">
        <v>807</v>
      </c>
      <c r="B118" s="7" t="s">
        <v>807</v>
      </c>
      <c r="C118" s="7" t="s">
        <v>808</v>
      </c>
      <c r="D118" s="7" t="s">
        <v>809</v>
      </c>
      <c r="E118" s="7" t="s">
        <v>36</v>
      </c>
      <c r="F118" s="7" t="s">
        <v>37</v>
      </c>
      <c r="G118" s="7" t="s">
        <v>56</v>
      </c>
      <c r="H118" s="7"/>
      <c r="I118" s="7"/>
      <c r="J118" s="7" t="s">
        <v>39</v>
      </c>
      <c r="K118" s="7" t="s">
        <v>810</v>
      </c>
      <c r="L118" s="7" t="s">
        <v>814</v>
      </c>
      <c r="M118" s="7" t="s">
        <v>815</v>
      </c>
      <c r="N118" s="7" t="s">
        <v>36</v>
      </c>
      <c r="O118" s="7">
        <v>1</v>
      </c>
      <c r="P118" s="7" t="s">
        <v>43</v>
      </c>
      <c r="Q118" s="7">
        <v>15.99</v>
      </c>
      <c r="R118" s="7"/>
      <c r="S118" s="7"/>
      <c r="T118" s="7"/>
      <c r="U118" s="7"/>
      <c r="V118" s="7"/>
      <c r="W118" s="7"/>
      <c r="X118" s="7"/>
      <c r="Y118" s="7" t="s">
        <v>813</v>
      </c>
      <c r="Z118" s="7"/>
      <c r="AA118" s="7">
        <v>55232</v>
      </c>
      <c r="AB118" s="7" t="s">
        <v>61</v>
      </c>
      <c r="AC118" s="7"/>
      <c r="AD118" s="7" t="b">
        <v>0</v>
      </c>
      <c r="AE118" s="7"/>
      <c r="AF118" s="7"/>
      <c r="AG118" s="12">
        <f t="shared" si="1"/>
        <v>43304</v>
      </c>
    </row>
    <row r="119" spans="1:33">
      <c r="A119" s="7" t="s">
        <v>816</v>
      </c>
      <c r="B119" s="7" t="s">
        <v>816</v>
      </c>
      <c r="C119" s="7" t="s">
        <v>817</v>
      </c>
      <c r="D119" s="7" t="s">
        <v>818</v>
      </c>
      <c r="E119" s="7" t="s">
        <v>36</v>
      </c>
      <c r="F119" s="7" t="s">
        <v>37</v>
      </c>
      <c r="G119" s="7" t="s">
        <v>56</v>
      </c>
      <c r="H119" s="7"/>
      <c r="I119" s="7"/>
      <c r="J119" s="7" t="s">
        <v>39</v>
      </c>
      <c r="K119" s="7" t="s">
        <v>795</v>
      </c>
      <c r="L119" s="7" t="s">
        <v>796</v>
      </c>
      <c r="M119" s="7" t="s">
        <v>797</v>
      </c>
      <c r="N119" s="7" t="s">
        <v>36</v>
      </c>
      <c r="O119" s="7">
        <v>1</v>
      </c>
      <c r="P119" s="7" t="s">
        <v>43</v>
      </c>
      <c r="Q119" s="7">
        <v>13.99</v>
      </c>
      <c r="R119" s="7"/>
      <c r="S119" s="7"/>
      <c r="T119" s="7"/>
      <c r="U119" s="7"/>
      <c r="V119" s="7"/>
      <c r="W119" s="7"/>
      <c r="X119" s="7"/>
      <c r="Y119" s="7" t="s">
        <v>642</v>
      </c>
      <c r="Z119" s="7" t="s">
        <v>642</v>
      </c>
      <c r="AA119" s="7">
        <v>22419</v>
      </c>
      <c r="AB119" s="7" t="s">
        <v>61</v>
      </c>
      <c r="AC119" s="7"/>
      <c r="AD119" s="7" t="b">
        <v>0</v>
      </c>
      <c r="AE119" s="7"/>
      <c r="AF119" s="7"/>
      <c r="AG119" s="12">
        <f t="shared" si="1"/>
        <v>43304</v>
      </c>
    </row>
    <row r="120" spans="1:33">
      <c r="A120" s="7" t="s">
        <v>819</v>
      </c>
      <c r="B120" s="7" t="s">
        <v>819</v>
      </c>
      <c r="C120" s="7" t="s">
        <v>820</v>
      </c>
      <c r="D120" s="7" t="s">
        <v>821</v>
      </c>
      <c r="E120" s="7" t="s">
        <v>36</v>
      </c>
      <c r="F120" s="7" t="s">
        <v>37</v>
      </c>
      <c r="G120" s="7" t="s">
        <v>56</v>
      </c>
      <c r="H120" s="7"/>
      <c r="I120" s="7"/>
      <c r="J120" s="7" t="s">
        <v>39</v>
      </c>
      <c r="K120" s="7" t="s">
        <v>629</v>
      </c>
      <c r="L120" s="7" t="s">
        <v>144</v>
      </c>
      <c r="M120" s="7" t="s">
        <v>145</v>
      </c>
      <c r="N120" s="7" t="s">
        <v>36</v>
      </c>
      <c r="O120" s="7">
        <v>1</v>
      </c>
      <c r="P120" s="7" t="s">
        <v>43</v>
      </c>
      <c r="Q120" s="7">
        <v>22.69</v>
      </c>
      <c r="R120" s="7"/>
      <c r="S120" s="7"/>
      <c r="T120" s="7"/>
      <c r="U120" s="7"/>
      <c r="V120" s="7"/>
      <c r="W120" s="7"/>
      <c r="X120" s="7"/>
      <c r="Y120" s="7" t="s">
        <v>822</v>
      </c>
      <c r="Z120" s="7" t="s">
        <v>450</v>
      </c>
      <c r="AA120" s="7">
        <v>97514</v>
      </c>
      <c r="AB120" s="7" t="s">
        <v>61</v>
      </c>
      <c r="AC120" s="7"/>
      <c r="AD120" s="7" t="b">
        <v>0</v>
      </c>
      <c r="AE120" s="7"/>
      <c r="AF120" s="7"/>
      <c r="AG120" s="12">
        <f t="shared" si="1"/>
        <v>43304</v>
      </c>
    </row>
    <row r="121" spans="1:33">
      <c r="A121" s="7" t="s">
        <v>823</v>
      </c>
      <c r="B121" s="7" t="s">
        <v>823</v>
      </c>
      <c r="C121" s="7" t="s">
        <v>824</v>
      </c>
      <c r="D121" s="7" t="s">
        <v>825</v>
      </c>
      <c r="E121" s="7" t="s">
        <v>36</v>
      </c>
      <c r="F121" s="7" t="s">
        <v>37</v>
      </c>
      <c r="G121" s="7" t="s">
        <v>56</v>
      </c>
      <c r="H121" s="7"/>
      <c r="I121" s="7"/>
      <c r="J121" s="7" t="s">
        <v>39</v>
      </c>
      <c r="K121" s="7" t="s">
        <v>759</v>
      </c>
      <c r="L121" s="7" t="s">
        <v>193</v>
      </c>
      <c r="M121" s="7" t="s">
        <v>194</v>
      </c>
      <c r="N121" s="7" t="s">
        <v>36</v>
      </c>
      <c r="O121" s="7">
        <v>1</v>
      </c>
      <c r="P121" s="7" t="s">
        <v>43</v>
      </c>
      <c r="Q121" s="7">
        <v>22.69</v>
      </c>
      <c r="R121" s="7"/>
      <c r="S121" s="7"/>
      <c r="T121" s="7"/>
      <c r="U121" s="7"/>
      <c r="V121" s="7"/>
      <c r="W121" s="7"/>
      <c r="X121" s="7"/>
      <c r="Y121" s="7" t="s">
        <v>826</v>
      </c>
      <c r="Z121" s="7" t="s">
        <v>569</v>
      </c>
      <c r="AA121" s="7">
        <v>39596</v>
      </c>
      <c r="AB121" s="7" t="s">
        <v>61</v>
      </c>
      <c r="AC121" s="7"/>
      <c r="AD121" s="7" t="b">
        <v>0</v>
      </c>
      <c r="AE121" s="7"/>
      <c r="AF121" s="7"/>
      <c r="AG121" s="12">
        <f t="shared" si="1"/>
        <v>43304</v>
      </c>
    </row>
    <row r="122" spans="1:33">
      <c r="A122" s="7" t="s">
        <v>823</v>
      </c>
      <c r="B122" s="7" t="s">
        <v>823</v>
      </c>
      <c r="C122" s="7" t="s">
        <v>824</v>
      </c>
      <c r="D122" s="7" t="s">
        <v>825</v>
      </c>
      <c r="E122" s="7" t="s">
        <v>36</v>
      </c>
      <c r="F122" s="7" t="s">
        <v>37</v>
      </c>
      <c r="G122" s="7" t="s">
        <v>56</v>
      </c>
      <c r="H122" s="7"/>
      <c r="I122" s="7"/>
      <c r="J122" s="7" t="s">
        <v>39</v>
      </c>
      <c r="K122" s="7" t="s">
        <v>589</v>
      </c>
      <c r="L122" s="7" t="s">
        <v>334</v>
      </c>
      <c r="M122" s="7" t="s">
        <v>335</v>
      </c>
      <c r="N122" s="7" t="s">
        <v>36</v>
      </c>
      <c r="O122" s="7">
        <v>1</v>
      </c>
      <c r="P122" s="7" t="s">
        <v>43</v>
      </c>
      <c r="Q122" s="7">
        <v>22.69</v>
      </c>
      <c r="R122" s="7"/>
      <c r="S122" s="7"/>
      <c r="T122" s="7"/>
      <c r="U122" s="7"/>
      <c r="V122" s="7"/>
      <c r="W122" s="7"/>
      <c r="X122" s="7"/>
      <c r="Y122" s="7" t="s">
        <v>826</v>
      </c>
      <c r="Z122" s="7" t="s">
        <v>569</v>
      </c>
      <c r="AA122" s="7">
        <v>39596</v>
      </c>
      <c r="AB122" s="7" t="s">
        <v>61</v>
      </c>
      <c r="AC122" s="7"/>
      <c r="AD122" s="7" t="b">
        <v>0</v>
      </c>
      <c r="AE122" s="7"/>
      <c r="AF122" s="7"/>
      <c r="AG122" s="12">
        <f t="shared" si="1"/>
        <v>43304</v>
      </c>
    </row>
    <row r="123" spans="1:33">
      <c r="A123" s="7" t="s">
        <v>827</v>
      </c>
      <c r="B123" s="7" t="s">
        <v>827</v>
      </c>
      <c r="C123" s="7" t="s">
        <v>828</v>
      </c>
      <c r="D123" s="7" t="s">
        <v>829</v>
      </c>
      <c r="E123" s="7" t="s">
        <v>36</v>
      </c>
      <c r="F123" s="7" t="s">
        <v>37</v>
      </c>
      <c r="G123" s="7" t="s">
        <v>56</v>
      </c>
      <c r="H123" s="7"/>
      <c r="I123" s="7"/>
      <c r="J123" s="7" t="s">
        <v>39</v>
      </c>
      <c r="K123" s="7" t="s">
        <v>830</v>
      </c>
      <c r="L123" s="7" t="s">
        <v>831</v>
      </c>
      <c r="M123" s="7" t="s">
        <v>832</v>
      </c>
      <c r="N123" s="7" t="s">
        <v>36</v>
      </c>
      <c r="O123" s="7">
        <v>1</v>
      </c>
      <c r="P123" s="7" t="s">
        <v>43</v>
      </c>
      <c r="Q123" s="7">
        <v>19.98</v>
      </c>
      <c r="R123" s="7"/>
      <c r="S123" s="7"/>
      <c r="T123" s="7"/>
      <c r="U123" s="7"/>
      <c r="V123" s="7"/>
      <c r="W123" s="7"/>
      <c r="X123" s="7"/>
      <c r="Y123" s="7" t="s">
        <v>625</v>
      </c>
      <c r="Z123" s="7" t="s">
        <v>537</v>
      </c>
      <c r="AA123" s="7">
        <v>1100</v>
      </c>
      <c r="AB123" s="7" t="s">
        <v>466</v>
      </c>
      <c r="AC123" s="7"/>
      <c r="AD123" s="7" t="b">
        <v>0</v>
      </c>
      <c r="AE123" s="7"/>
      <c r="AF123" s="7"/>
      <c r="AG123" s="12">
        <f t="shared" si="1"/>
        <v>43304</v>
      </c>
    </row>
    <row r="124" spans="1:33">
      <c r="A124" s="7" t="s">
        <v>833</v>
      </c>
      <c r="B124" s="7" t="s">
        <v>833</v>
      </c>
      <c r="C124" s="7" t="s">
        <v>834</v>
      </c>
      <c r="D124" s="7" t="s">
        <v>835</v>
      </c>
      <c r="E124" s="7" t="s">
        <v>36</v>
      </c>
      <c r="F124" s="7" t="s">
        <v>37</v>
      </c>
      <c r="G124" s="7" t="s">
        <v>56</v>
      </c>
      <c r="H124" s="7"/>
      <c r="I124" s="7"/>
      <c r="J124" s="7" t="s">
        <v>39</v>
      </c>
      <c r="K124" s="7" t="s">
        <v>836</v>
      </c>
      <c r="L124" s="7" t="s">
        <v>837</v>
      </c>
      <c r="M124" s="7" t="s">
        <v>838</v>
      </c>
      <c r="N124" s="7" t="s">
        <v>36</v>
      </c>
      <c r="O124" s="7">
        <v>1</v>
      </c>
      <c r="P124" s="7" t="s">
        <v>43</v>
      </c>
      <c r="Q124" s="7">
        <v>22.69</v>
      </c>
      <c r="R124" s="7"/>
      <c r="S124" s="7"/>
      <c r="T124" s="7"/>
      <c r="U124" s="7"/>
      <c r="V124" s="7"/>
      <c r="W124" s="7"/>
      <c r="X124" s="7"/>
      <c r="Y124" s="7" t="s">
        <v>839</v>
      </c>
      <c r="Z124" s="7" t="s">
        <v>450</v>
      </c>
      <c r="AA124" s="7">
        <v>95028</v>
      </c>
      <c r="AB124" s="7" t="s">
        <v>61</v>
      </c>
      <c r="AC124" s="7"/>
      <c r="AD124" s="7" t="b">
        <v>0</v>
      </c>
      <c r="AE124" s="7"/>
      <c r="AF124" s="7"/>
      <c r="AG124" s="12">
        <f t="shared" si="1"/>
        <v>43304</v>
      </c>
    </row>
    <row r="125" spans="1:33">
      <c r="A125" s="7" t="s">
        <v>840</v>
      </c>
      <c r="B125" s="7" t="s">
        <v>840</v>
      </c>
      <c r="C125" s="7" t="s">
        <v>841</v>
      </c>
      <c r="D125" s="7" t="s">
        <v>842</v>
      </c>
      <c r="E125" s="7" t="s">
        <v>36</v>
      </c>
      <c r="F125" s="7" t="s">
        <v>37</v>
      </c>
      <c r="G125" s="7" t="s">
        <v>56</v>
      </c>
      <c r="H125" s="7"/>
      <c r="I125" s="7"/>
      <c r="J125" s="7" t="s">
        <v>39</v>
      </c>
      <c r="K125" s="7" t="s">
        <v>843</v>
      </c>
      <c r="L125" s="7" t="s">
        <v>844</v>
      </c>
      <c r="M125" s="7" t="s">
        <v>845</v>
      </c>
      <c r="N125" s="7" t="s">
        <v>36</v>
      </c>
      <c r="O125" s="7">
        <v>1</v>
      </c>
      <c r="P125" s="7" t="s">
        <v>43</v>
      </c>
      <c r="Q125" s="7">
        <v>19.99</v>
      </c>
      <c r="R125" s="7"/>
      <c r="S125" s="7"/>
      <c r="T125" s="7"/>
      <c r="U125" s="7"/>
      <c r="V125" s="7"/>
      <c r="W125" s="7"/>
      <c r="X125" s="7"/>
      <c r="Y125" s="7" t="s">
        <v>846</v>
      </c>
      <c r="Z125" s="7"/>
      <c r="AA125" s="7">
        <v>13086</v>
      </c>
      <c r="AB125" s="7" t="s">
        <v>61</v>
      </c>
      <c r="AC125" s="7"/>
      <c r="AD125" s="7" t="b">
        <v>0</v>
      </c>
      <c r="AE125" s="7"/>
      <c r="AF125" s="7"/>
      <c r="AG125" s="12">
        <f t="shared" si="1"/>
        <v>43304</v>
      </c>
    </row>
    <row r="126" spans="1:33">
      <c r="A126" s="7" t="s">
        <v>847</v>
      </c>
      <c r="B126" s="7" t="s">
        <v>847</v>
      </c>
      <c r="C126" s="7" t="s">
        <v>848</v>
      </c>
      <c r="D126" s="7" t="s">
        <v>849</v>
      </c>
      <c r="E126" s="7" t="s">
        <v>36</v>
      </c>
      <c r="F126" s="7" t="s">
        <v>37</v>
      </c>
      <c r="G126" s="7" t="s">
        <v>56</v>
      </c>
      <c r="H126" s="7"/>
      <c r="I126" s="7"/>
      <c r="J126" s="7" t="s">
        <v>39</v>
      </c>
      <c r="K126" s="7" t="s">
        <v>697</v>
      </c>
      <c r="L126" s="7" t="s">
        <v>698</v>
      </c>
      <c r="M126" s="7" t="s">
        <v>699</v>
      </c>
      <c r="N126" s="7" t="s">
        <v>36</v>
      </c>
      <c r="O126" s="7">
        <v>1</v>
      </c>
      <c r="P126" s="7" t="s">
        <v>43</v>
      </c>
      <c r="Q126" s="7">
        <v>24.99</v>
      </c>
      <c r="R126" s="7"/>
      <c r="S126" s="7"/>
      <c r="T126" s="7"/>
      <c r="U126" s="7"/>
      <c r="V126" s="7"/>
      <c r="W126" s="7"/>
      <c r="X126" s="7"/>
      <c r="Y126" s="7" t="s">
        <v>850</v>
      </c>
      <c r="Z126" s="7" t="s">
        <v>599</v>
      </c>
      <c r="AA126" s="7">
        <v>69126</v>
      </c>
      <c r="AB126" s="7" t="s">
        <v>61</v>
      </c>
      <c r="AC126" s="7"/>
      <c r="AD126" s="7" t="b">
        <v>0</v>
      </c>
      <c r="AE126" s="7"/>
      <c r="AF126" s="7"/>
      <c r="AG126" s="12">
        <f t="shared" si="1"/>
        <v>43304</v>
      </c>
    </row>
    <row r="127" spans="1:33">
      <c r="A127" s="7" t="s">
        <v>851</v>
      </c>
      <c r="B127" s="7" t="s">
        <v>851</v>
      </c>
      <c r="C127" s="7" t="s">
        <v>852</v>
      </c>
      <c r="D127" s="7" t="s">
        <v>853</v>
      </c>
      <c r="E127" s="7" t="s">
        <v>36</v>
      </c>
      <c r="F127" s="7" t="s">
        <v>37</v>
      </c>
      <c r="G127" s="7" t="s">
        <v>56</v>
      </c>
      <c r="H127" s="7"/>
      <c r="I127" s="7"/>
      <c r="J127" s="7" t="s">
        <v>39</v>
      </c>
      <c r="K127" s="7" t="s">
        <v>854</v>
      </c>
      <c r="L127" s="7" t="s">
        <v>855</v>
      </c>
      <c r="M127" s="7" t="s">
        <v>856</v>
      </c>
      <c r="N127" s="7" t="s">
        <v>36</v>
      </c>
      <c r="O127" s="7">
        <v>1</v>
      </c>
      <c r="P127" s="7" t="s">
        <v>43</v>
      </c>
      <c r="Q127" s="7">
        <v>22.69</v>
      </c>
      <c r="R127" s="7"/>
      <c r="S127" s="7"/>
      <c r="T127" s="7"/>
      <c r="U127" s="7"/>
      <c r="V127" s="7"/>
      <c r="W127" s="7"/>
      <c r="X127" s="7"/>
      <c r="Y127" s="7" t="s">
        <v>857</v>
      </c>
      <c r="Z127" s="7" t="s">
        <v>435</v>
      </c>
      <c r="AA127" s="7">
        <v>38329</v>
      </c>
      <c r="AB127" s="7" t="s">
        <v>61</v>
      </c>
      <c r="AC127" s="7"/>
      <c r="AD127" s="7" t="b">
        <v>0</v>
      </c>
      <c r="AE127" s="7"/>
      <c r="AF127" s="7"/>
      <c r="AG127" s="12">
        <f t="shared" si="1"/>
        <v>43304</v>
      </c>
    </row>
    <row r="128" spans="1:33">
      <c r="A128" s="7" t="s">
        <v>851</v>
      </c>
      <c r="B128" s="7" t="s">
        <v>851</v>
      </c>
      <c r="C128" s="7" t="s">
        <v>852</v>
      </c>
      <c r="D128" s="7" t="s">
        <v>853</v>
      </c>
      <c r="E128" s="7" t="s">
        <v>36</v>
      </c>
      <c r="F128" s="7" t="s">
        <v>37</v>
      </c>
      <c r="G128" s="7" t="s">
        <v>56</v>
      </c>
      <c r="H128" s="7"/>
      <c r="I128" s="7"/>
      <c r="J128" s="7" t="s">
        <v>39</v>
      </c>
      <c r="K128" s="7" t="s">
        <v>522</v>
      </c>
      <c r="L128" s="7" t="s">
        <v>200</v>
      </c>
      <c r="M128" s="7" t="s">
        <v>201</v>
      </c>
      <c r="N128" s="7" t="s">
        <v>36</v>
      </c>
      <c r="O128" s="7">
        <v>1</v>
      </c>
      <c r="P128" s="7" t="s">
        <v>43</v>
      </c>
      <c r="Q128" s="7">
        <v>22.69</v>
      </c>
      <c r="R128" s="7"/>
      <c r="S128" s="7"/>
      <c r="T128" s="7"/>
      <c r="U128" s="7"/>
      <c r="V128" s="7"/>
      <c r="W128" s="7"/>
      <c r="X128" s="7"/>
      <c r="Y128" s="7" t="s">
        <v>857</v>
      </c>
      <c r="Z128" s="7" t="s">
        <v>435</v>
      </c>
      <c r="AA128" s="7">
        <v>38329</v>
      </c>
      <c r="AB128" s="7" t="s">
        <v>61</v>
      </c>
      <c r="AC128" s="7"/>
      <c r="AD128" s="7" t="b">
        <v>0</v>
      </c>
      <c r="AE128" s="7"/>
      <c r="AF128" s="7"/>
      <c r="AG128" s="12">
        <f t="shared" si="1"/>
        <v>43304</v>
      </c>
    </row>
    <row r="129" spans="1:33">
      <c r="A129" s="7" t="s">
        <v>858</v>
      </c>
      <c r="B129" s="7" t="s">
        <v>858</v>
      </c>
      <c r="C129" s="7" t="s">
        <v>859</v>
      </c>
      <c r="D129" s="7" t="s">
        <v>860</v>
      </c>
      <c r="E129" s="7" t="s">
        <v>36</v>
      </c>
      <c r="F129" s="7" t="s">
        <v>37</v>
      </c>
      <c r="G129" s="7" t="s">
        <v>56</v>
      </c>
      <c r="H129" s="7"/>
      <c r="I129" s="7"/>
      <c r="J129" s="7" t="s">
        <v>39</v>
      </c>
      <c r="K129" s="7" t="s">
        <v>748</v>
      </c>
      <c r="L129" s="7" t="s">
        <v>749</v>
      </c>
      <c r="M129" s="7" t="s">
        <v>750</v>
      </c>
      <c r="N129" s="7" t="s">
        <v>36</v>
      </c>
      <c r="O129" s="7">
        <v>1</v>
      </c>
      <c r="P129" s="7" t="s">
        <v>43</v>
      </c>
      <c r="Q129" s="7">
        <v>13.99</v>
      </c>
      <c r="R129" s="7"/>
      <c r="S129" s="7"/>
      <c r="T129" s="7"/>
      <c r="U129" s="7"/>
      <c r="V129" s="7"/>
      <c r="W129" s="7"/>
      <c r="X129" s="7"/>
      <c r="Y129" s="7" t="s">
        <v>861</v>
      </c>
      <c r="Z129" s="7" t="s">
        <v>420</v>
      </c>
      <c r="AA129" s="7">
        <v>50769</v>
      </c>
      <c r="AB129" s="7" t="s">
        <v>61</v>
      </c>
      <c r="AC129" s="7"/>
      <c r="AD129" s="7" t="b">
        <v>0</v>
      </c>
      <c r="AE129" s="7"/>
      <c r="AF129" s="7"/>
      <c r="AG129" s="12">
        <f t="shared" si="1"/>
        <v>43304</v>
      </c>
    </row>
    <row r="130" spans="1:33">
      <c r="A130" s="7" t="s">
        <v>862</v>
      </c>
      <c r="B130" s="7" t="s">
        <v>862</v>
      </c>
      <c r="C130" s="7" t="s">
        <v>863</v>
      </c>
      <c r="D130" s="7" t="s">
        <v>864</v>
      </c>
      <c r="E130" s="7" t="s">
        <v>36</v>
      </c>
      <c r="F130" s="7" t="s">
        <v>37</v>
      </c>
      <c r="G130" s="7" t="s">
        <v>56</v>
      </c>
      <c r="H130" s="7"/>
      <c r="I130" s="7"/>
      <c r="J130" s="7" t="s">
        <v>39</v>
      </c>
      <c r="K130" s="7" t="s">
        <v>865</v>
      </c>
      <c r="L130" s="7" t="s">
        <v>866</v>
      </c>
      <c r="M130" s="7" t="s">
        <v>867</v>
      </c>
      <c r="N130" s="7" t="s">
        <v>36</v>
      </c>
      <c r="O130" s="7">
        <v>1</v>
      </c>
      <c r="P130" s="7" t="s">
        <v>43</v>
      </c>
      <c r="Q130" s="7">
        <v>20.99</v>
      </c>
      <c r="R130" s="7"/>
      <c r="S130" s="7"/>
      <c r="T130" s="7"/>
      <c r="U130" s="7"/>
      <c r="V130" s="7"/>
      <c r="W130" s="7"/>
      <c r="X130" s="7"/>
      <c r="Y130" s="7" t="s">
        <v>868</v>
      </c>
      <c r="Z130" s="7" t="s">
        <v>869</v>
      </c>
      <c r="AA130" s="7">
        <v>66571</v>
      </c>
      <c r="AB130" s="7" t="s">
        <v>61</v>
      </c>
      <c r="AC130" s="7"/>
      <c r="AD130" s="7" t="b">
        <v>0</v>
      </c>
      <c r="AE130" s="7"/>
      <c r="AF130" s="7"/>
      <c r="AG130" s="12">
        <f t="shared" ref="AG130:AG193" si="2">DATEVALUE(LEFT(C130,10))</f>
        <v>43304</v>
      </c>
    </row>
    <row r="131" spans="1:33">
      <c r="A131" s="7" t="s">
        <v>862</v>
      </c>
      <c r="B131" s="7" t="s">
        <v>862</v>
      </c>
      <c r="C131" s="7" t="s">
        <v>863</v>
      </c>
      <c r="D131" s="7" t="s">
        <v>864</v>
      </c>
      <c r="E131" s="7" t="s">
        <v>36</v>
      </c>
      <c r="F131" s="7" t="s">
        <v>37</v>
      </c>
      <c r="G131" s="7" t="s">
        <v>56</v>
      </c>
      <c r="H131" s="7"/>
      <c r="I131" s="7"/>
      <c r="J131" s="7" t="s">
        <v>39</v>
      </c>
      <c r="K131" s="7" t="s">
        <v>804</v>
      </c>
      <c r="L131" s="7" t="s">
        <v>805</v>
      </c>
      <c r="M131" s="7" t="s">
        <v>806</v>
      </c>
      <c r="N131" s="7" t="s">
        <v>36</v>
      </c>
      <c r="O131" s="7">
        <v>1</v>
      </c>
      <c r="P131" s="7" t="s">
        <v>43</v>
      </c>
      <c r="Q131" s="7">
        <v>20.99</v>
      </c>
      <c r="R131" s="7"/>
      <c r="S131" s="7"/>
      <c r="T131" s="7"/>
      <c r="U131" s="7"/>
      <c r="V131" s="7"/>
      <c r="W131" s="7"/>
      <c r="X131" s="7"/>
      <c r="Y131" s="7" t="s">
        <v>868</v>
      </c>
      <c r="Z131" s="7" t="s">
        <v>869</v>
      </c>
      <c r="AA131" s="7">
        <v>66571</v>
      </c>
      <c r="AB131" s="7" t="s">
        <v>61</v>
      </c>
      <c r="AC131" s="7"/>
      <c r="AD131" s="7" t="b">
        <v>0</v>
      </c>
      <c r="AE131" s="7"/>
      <c r="AF131" s="7"/>
      <c r="AG131" s="12">
        <f t="shared" si="2"/>
        <v>43304</v>
      </c>
    </row>
    <row r="132" spans="1:33">
      <c r="A132" s="7" t="s">
        <v>870</v>
      </c>
      <c r="B132" s="7" t="s">
        <v>870</v>
      </c>
      <c r="C132" s="7" t="s">
        <v>871</v>
      </c>
      <c r="D132" s="7" t="s">
        <v>872</v>
      </c>
      <c r="E132" s="7" t="s">
        <v>36</v>
      </c>
      <c r="F132" s="7" t="s">
        <v>37</v>
      </c>
      <c r="G132" s="7" t="s">
        <v>56</v>
      </c>
      <c r="H132" s="7"/>
      <c r="I132" s="7"/>
      <c r="J132" s="7" t="s">
        <v>39</v>
      </c>
      <c r="K132" s="7" t="s">
        <v>768</v>
      </c>
      <c r="L132" s="7" t="s">
        <v>769</v>
      </c>
      <c r="M132" s="7" t="s">
        <v>770</v>
      </c>
      <c r="N132" s="7" t="s">
        <v>36</v>
      </c>
      <c r="O132" s="7">
        <v>1</v>
      </c>
      <c r="P132" s="7" t="s">
        <v>43</v>
      </c>
      <c r="Q132" s="7">
        <v>21.99</v>
      </c>
      <c r="R132" s="7"/>
      <c r="S132" s="7"/>
      <c r="T132" s="7"/>
      <c r="U132" s="7"/>
      <c r="V132" s="7"/>
      <c r="W132" s="7"/>
      <c r="X132" s="7"/>
      <c r="Y132" s="7" t="s">
        <v>873</v>
      </c>
      <c r="Z132" s="7" t="s">
        <v>420</v>
      </c>
      <c r="AA132" s="7">
        <v>41542</v>
      </c>
      <c r="AB132" s="7" t="s">
        <v>61</v>
      </c>
      <c r="AC132" s="7"/>
      <c r="AD132" s="7" t="b">
        <v>0</v>
      </c>
      <c r="AE132" s="7"/>
      <c r="AF132" s="7"/>
      <c r="AG132" s="12">
        <f t="shared" si="2"/>
        <v>43304</v>
      </c>
    </row>
    <row r="133" spans="1:33">
      <c r="A133" s="7" t="s">
        <v>874</v>
      </c>
      <c r="B133" s="7" t="s">
        <v>874</v>
      </c>
      <c r="C133" s="7" t="s">
        <v>875</v>
      </c>
      <c r="D133" s="7" t="s">
        <v>876</v>
      </c>
      <c r="E133" s="7" t="s">
        <v>36</v>
      </c>
      <c r="F133" s="7" t="s">
        <v>37</v>
      </c>
      <c r="G133" s="7" t="s">
        <v>56</v>
      </c>
      <c r="H133" s="7"/>
      <c r="I133" s="7"/>
      <c r="J133" s="7" t="s">
        <v>39</v>
      </c>
      <c r="K133" s="7" t="s">
        <v>877</v>
      </c>
      <c r="L133" s="7" t="s">
        <v>878</v>
      </c>
      <c r="M133" s="7" t="s">
        <v>879</v>
      </c>
      <c r="N133" s="7" t="s">
        <v>36</v>
      </c>
      <c r="O133" s="7">
        <v>1</v>
      </c>
      <c r="P133" s="7" t="s">
        <v>43</v>
      </c>
      <c r="Q133" s="7">
        <v>15.99</v>
      </c>
      <c r="R133" s="7"/>
      <c r="S133" s="7"/>
      <c r="T133" s="7"/>
      <c r="U133" s="7"/>
      <c r="V133" s="7"/>
      <c r="W133" s="7"/>
      <c r="X133" s="7"/>
      <c r="Y133" s="7" t="s">
        <v>880</v>
      </c>
      <c r="Z133" s="7" t="s">
        <v>599</v>
      </c>
      <c r="AA133" s="7">
        <v>69257</v>
      </c>
      <c r="AB133" s="7" t="s">
        <v>61</v>
      </c>
      <c r="AC133" s="7"/>
      <c r="AD133" s="7" t="b">
        <v>0</v>
      </c>
      <c r="AE133" s="7"/>
      <c r="AF133" s="7"/>
      <c r="AG133" s="12">
        <f t="shared" si="2"/>
        <v>43304</v>
      </c>
    </row>
    <row r="134" spans="1:33">
      <c r="A134" s="7" t="s">
        <v>881</v>
      </c>
      <c r="B134" s="7" t="s">
        <v>881</v>
      </c>
      <c r="C134" s="7" t="s">
        <v>882</v>
      </c>
      <c r="D134" s="7" t="s">
        <v>883</v>
      </c>
      <c r="E134" s="7" t="s">
        <v>36</v>
      </c>
      <c r="F134" s="7" t="s">
        <v>37</v>
      </c>
      <c r="G134" s="7" t="s">
        <v>56</v>
      </c>
      <c r="H134" s="7"/>
      <c r="I134" s="7"/>
      <c r="J134" s="7" t="s">
        <v>39</v>
      </c>
      <c r="K134" s="7" t="s">
        <v>836</v>
      </c>
      <c r="L134" s="7" t="s">
        <v>837</v>
      </c>
      <c r="M134" s="7" t="s">
        <v>838</v>
      </c>
      <c r="N134" s="7" t="s">
        <v>36</v>
      </c>
      <c r="O134" s="7">
        <v>1</v>
      </c>
      <c r="P134" s="7" t="s">
        <v>43</v>
      </c>
      <c r="Q134" s="7">
        <v>22.69</v>
      </c>
      <c r="R134" s="7"/>
      <c r="S134" s="7"/>
      <c r="T134" s="7"/>
      <c r="U134" s="7"/>
      <c r="V134" s="7"/>
      <c r="W134" s="7"/>
      <c r="X134" s="7"/>
      <c r="Y134" s="7" t="s">
        <v>884</v>
      </c>
      <c r="Z134" s="7" t="s">
        <v>591</v>
      </c>
      <c r="AA134" s="7">
        <v>35452</v>
      </c>
      <c r="AB134" s="7" t="s">
        <v>61</v>
      </c>
      <c r="AC134" s="7"/>
      <c r="AD134" s="7" t="b">
        <v>0</v>
      </c>
      <c r="AE134" s="7"/>
      <c r="AF134" s="7"/>
      <c r="AG134" s="12">
        <f t="shared" si="2"/>
        <v>43304</v>
      </c>
    </row>
    <row r="135" spans="1:33">
      <c r="A135" s="7" t="s">
        <v>885</v>
      </c>
      <c r="B135" s="7" t="s">
        <v>885</v>
      </c>
      <c r="C135" s="7" t="s">
        <v>886</v>
      </c>
      <c r="D135" s="7" t="s">
        <v>887</v>
      </c>
      <c r="E135" s="7" t="s">
        <v>36</v>
      </c>
      <c r="F135" s="7" t="s">
        <v>37</v>
      </c>
      <c r="G135" s="7" t="s">
        <v>56</v>
      </c>
      <c r="H135" s="7"/>
      <c r="I135" s="7"/>
      <c r="J135" s="7" t="s">
        <v>39</v>
      </c>
      <c r="K135" s="7" t="s">
        <v>888</v>
      </c>
      <c r="L135" s="7" t="s">
        <v>889</v>
      </c>
      <c r="M135" s="7" t="s">
        <v>890</v>
      </c>
      <c r="N135" s="7" t="s">
        <v>36</v>
      </c>
      <c r="O135" s="7">
        <v>1</v>
      </c>
      <c r="P135" s="7" t="s">
        <v>43</v>
      </c>
      <c r="Q135" s="7">
        <v>20.99</v>
      </c>
      <c r="R135" s="7"/>
      <c r="S135" s="7"/>
      <c r="T135" s="7"/>
      <c r="U135" s="7"/>
      <c r="V135" s="7"/>
      <c r="W135" s="7"/>
      <c r="X135" s="7"/>
      <c r="Y135" s="7" t="s">
        <v>891</v>
      </c>
      <c r="Z135" s="7"/>
      <c r="AA135" s="7">
        <v>6712</v>
      </c>
      <c r="AB135" s="7" t="s">
        <v>61</v>
      </c>
      <c r="AC135" s="7"/>
      <c r="AD135" s="7" t="b">
        <v>0</v>
      </c>
      <c r="AE135" s="7"/>
      <c r="AF135" s="7"/>
      <c r="AG135" s="12">
        <f t="shared" si="2"/>
        <v>43304</v>
      </c>
    </row>
    <row r="136" spans="1:33">
      <c r="A136" s="7" t="s">
        <v>892</v>
      </c>
      <c r="B136" s="7" t="s">
        <v>892</v>
      </c>
      <c r="C136" s="7" t="s">
        <v>893</v>
      </c>
      <c r="D136" s="7" t="s">
        <v>894</v>
      </c>
      <c r="E136" s="7" t="s">
        <v>36</v>
      </c>
      <c r="F136" s="7" t="s">
        <v>37</v>
      </c>
      <c r="G136" s="7" t="s">
        <v>56</v>
      </c>
      <c r="H136" s="7"/>
      <c r="I136" s="7"/>
      <c r="J136" s="7" t="s">
        <v>39</v>
      </c>
      <c r="K136" s="7" t="s">
        <v>589</v>
      </c>
      <c r="L136" s="7" t="s">
        <v>334</v>
      </c>
      <c r="M136" s="7" t="s">
        <v>335</v>
      </c>
      <c r="N136" s="7" t="s">
        <v>36</v>
      </c>
      <c r="O136" s="7">
        <v>1</v>
      </c>
      <c r="P136" s="7" t="s">
        <v>43</v>
      </c>
      <c r="Q136" s="7">
        <v>22.69</v>
      </c>
      <c r="R136" s="7"/>
      <c r="S136" s="7"/>
      <c r="T136" s="7"/>
      <c r="U136" s="7"/>
      <c r="V136" s="7"/>
      <c r="W136" s="7"/>
      <c r="X136" s="7"/>
      <c r="Y136" s="7" t="s">
        <v>895</v>
      </c>
      <c r="Z136" s="7"/>
      <c r="AA136" s="7">
        <v>99706</v>
      </c>
      <c r="AB136" s="7" t="s">
        <v>61</v>
      </c>
      <c r="AC136" s="7"/>
      <c r="AD136" s="7" t="b">
        <v>0</v>
      </c>
      <c r="AE136" s="7"/>
      <c r="AF136" s="7"/>
      <c r="AG136" s="12">
        <f t="shared" si="2"/>
        <v>43304</v>
      </c>
    </row>
    <row r="137" spans="1:33">
      <c r="A137" s="7" t="s">
        <v>896</v>
      </c>
      <c r="B137" s="7" t="s">
        <v>896</v>
      </c>
      <c r="C137" s="7" t="s">
        <v>897</v>
      </c>
      <c r="D137" s="7" t="s">
        <v>898</v>
      </c>
      <c r="E137" s="7" t="s">
        <v>36</v>
      </c>
      <c r="F137" s="7" t="s">
        <v>37</v>
      </c>
      <c r="G137" s="7" t="s">
        <v>56</v>
      </c>
      <c r="H137" s="7"/>
      <c r="I137" s="7"/>
      <c r="J137" s="7" t="s">
        <v>39</v>
      </c>
      <c r="K137" s="7" t="s">
        <v>589</v>
      </c>
      <c r="L137" s="7" t="s">
        <v>334</v>
      </c>
      <c r="M137" s="7" t="s">
        <v>335</v>
      </c>
      <c r="N137" s="7" t="s">
        <v>36</v>
      </c>
      <c r="O137" s="7">
        <v>1</v>
      </c>
      <c r="P137" s="7" t="s">
        <v>43</v>
      </c>
      <c r="Q137" s="7">
        <v>22.69</v>
      </c>
      <c r="R137" s="7"/>
      <c r="S137" s="7"/>
      <c r="T137" s="7"/>
      <c r="U137" s="7"/>
      <c r="V137" s="7"/>
      <c r="W137" s="7"/>
      <c r="X137" s="7"/>
      <c r="Y137" s="7" t="s">
        <v>846</v>
      </c>
      <c r="Z137" s="7" t="s">
        <v>846</v>
      </c>
      <c r="AA137" s="7">
        <v>13503</v>
      </c>
      <c r="AB137" s="7" t="s">
        <v>61</v>
      </c>
      <c r="AC137" s="7"/>
      <c r="AD137" s="7" t="b">
        <v>0</v>
      </c>
      <c r="AE137" s="7"/>
      <c r="AF137" s="7"/>
      <c r="AG137" s="12">
        <f t="shared" si="2"/>
        <v>43304</v>
      </c>
    </row>
    <row r="138" spans="1:33">
      <c r="A138" s="7" t="s">
        <v>899</v>
      </c>
      <c r="B138" s="7" t="s">
        <v>899</v>
      </c>
      <c r="C138" s="7" t="s">
        <v>900</v>
      </c>
      <c r="D138" s="7" t="s">
        <v>901</v>
      </c>
      <c r="E138" s="7" t="s">
        <v>36</v>
      </c>
      <c r="F138" s="7" t="s">
        <v>37</v>
      </c>
      <c r="G138" s="7" t="s">
        <v>56</v>
      </c>
      <c r="H138" s="7"/>
      <c r="I138" s="7"/>
      <c r="J138" s="7" t="s">
        <v>39</v>
      </c>
      <c r="K138" s="7" t="s">
        <v>902</v>
      </c>
      <c r="L138" s="7" t="s">
        <v>903</v>
      </c>
      <c r="M138" s="7" t="s">
        <v>904</v>
      </c>
      <c r="N138" s="7" t="s">
        <v>36</v>
      </c>
      <c r="O138" s="7">
        <v>1</v>
      </c>
      <c r="P138" s="7" t="s">
        <v>43</v>
      </c>
      <c r="Q138" s="7">
        <v>24.99</v>
      </c>
      <c r="R138" s="7"/>
      <c r="S138" s="7"/>
      <c r="T138" s="7"/>
      <c r="U138" s="7"/>
      <c r="V138" s="7"/>
      <c r="W138" s="7"/>
      <c r="X138" s="7"/>
      <c r="Y138" s="7" t="s">
        <v>905</v>
      </c>
      <c r="Z138" s="7" t="s">
        <v>549</v>
      </c>
      <c r="AA138" s="7">
        <v>4769</v>
      </c>
      <c r="AB138" s="7" t="s">
        <v>61</v>
      </c>
      <c r="AC138" s="7"/>
      <c r="AD138" s="7" t="b">
        <v>0</v>
      </c>
      <c r="AE138" s="7"/>
      <c r="AF138" s="7"/>
      <c r="AG138" s="12">
        <f t="shared" si="2"/>
        <v>43304</v>
      </c>
    </row>
    <row r="139" spans="1:33">
      <c r="A139" s="7" t="s">
        <v>906</v>
      </c>
      <c r="B139" s="7" t="s">
        <v>906</v>
      </c>
      <c r="C139" s="7" t="s">
        <v>907</v>
      </c>
      <c r="D139" s="7" t="s">
        <v>908</v>
      </c>
      <c r="E139" s="7" t="s">
        <v>36</v>
      </c>
      <c r="F139" s="7" t="s">
        <v>37</v>
      </c>
      <c r="G139" s="7" t="s">
        <v>56</v>
      </c>
      <c r="H139" s="7"/>
      <c r="I139" s="7"/>
      <c r="J139" s="7" t="s">
        <v>39</v>
      </c>
      <c r="K139" s="7" t="s">
        <v>909</v>
      </c>
      <c r="L139" s="7" t="s">
        <v>910</v>
      </c>
      <c r="M139" s="7" t="s">
        <v>911</v>
      </c>
      <c r="N139" s="7" t="s">
        <v>36</v>
      </c>
      <c r="O139" s="7">
        <v>1</v>
      </c>
      <c r="P139" s="7" t="s">
        <v>43</v>
      </c>
      <c r="Q139" s="7">
        <v>19.98</v>
      </c>
      <c r="R139" s="7"/>
      <c r="S139" s="7"/>
      <c r="T139" s="7"/>
      <c r="U139" s="7"/>
      <c r="V139" s="7"/>
      <c r="W139" s="7"/>
      <c r="X139" s="7"/>
      <c r="Y139" s="7" t="s">
        <v>912</v>
      </c>
      <c r="Z139" s="7" t="s">
        <v>450</v>
      </c>
      <c r="AA139" s="7">
        <v>80804</v>
      </c>
      <c r="AB139" s="7" t="s">
        <v>61</v>
      </c>
      <c r="AC139" s="7"/>
      <c r="AD139" s="7" t="b">
        <v>0</v>
      </c>
      <c r="AE139" s="7"/>
      <c r="AF139" s="7"/>
      <c r="AG139" s="12">
        <f t="shared" si="2"/>
        <v>43304</v>
      </c>
    </row>
    <row r="140" spans="1:33">
      <c r="A140" s="7" t="s">
        <v>913</v>
      </c>
      <c r="B140" s="7" t="s">
        <v>913</v>
      </c>
      <c r="C140" s="7" t="s">
        <v>914</v>
      </c>
      <c r="D140" s="7" t="s">
        <v>915</v>
      </c>
      <c r="E140" s="7" t="s">
        <v>36</v>
      </c>
      <c r="F140" s="7" t="s">
        <v>37</v>
      </c>
      <c r="G140" s="7" t="s">
        <v>56</v>
      </c>
      <c r="H140" s="7"/>
      <c r="I140" s="7"/>
      <c r="J140" s="7" t="s">
        <v>107</v>
      </c>
      <c r="K140" s="7" t="s">
        <v>795</v>
      </c>
      <c r="L140" s="7" t="s">
        <v>796</v>
      </c>
      <c r="M140" s="7" t="s">
        <v>797</v>
      </c>
      <c r="N140" s="7" t="s">
        <v>36</v>
      </c>
      <c r="O140" s="7">
        <v>1</v>
      </c>
      <c r="P140" s="7" t="s">
        <v>43</v>
      </c>
      <c r="Q140" s="7">
        <v>13.99</v>
      </c>
      <c r="R140" s="7"/>
      <c r="S140" s="7">
        <v>3.99</v>
      </c>
      <c r="T140" s="7"/>
      <c r="U140" s="7"/>
      <c r="V140" s="7"/>
      <c r="W140" s="7"/>
      <c r="X140" s="7"/>
      <c r="Y140" s="7" t="s">
        <v>861</v>
      </c>
      <c r="Z140" s="7"/>
      <c r="AA140" s="7">
        <v>50739</v>
      </c>
      <c r="AB140" s="7" t="s">
        <v>61</v>
      </c>
      <c r="AC140" s="7"/>
      <c r="AD140" s="7" t="b">
        <v>0</v>
      </c>
      <c r="AE140" s="7"/>
      <c r="AF140" s="7"/>
      <c r="AG140" s="12">
        <f t="shared" si="2"/>
        <v>43304</v>
      </c>
    </row>
    <row r="141" spans="1:33">
      <c r="A141" s="7" t="s">
        <v>916</v>
      </c>
      <c r="B141" s="7" t="s">
        <v>916</v>
      </c>
      <c r="C141" s="7" t="s">
        <v>917</v>
      </c>
      <c r="D141" s="7" t="s">
        <v>918</v>
      </c>
      <c r="E141" s="7" t="s">
        <v>36</v>
      </c>
      <c r="F141" s="7" t="s">
        <v>37</v>
      </c>
      <c r="G141" s="7" t="s">
        <v>56</v>
      </c>
      <c r="H141" s="7"/>
      <c r="I141" s="7"/>
      <c r="J141" s="7" t="s">
        <v>39</v>
      </c>
      <c r="K141" s="7" t="s">
        <v>919</v>
      </c>
      <c r="L141" s="7" t="s">
        <v>920</v>
      </c>
      <c r="M141" s="7" t="s">
        <v>921</v>
      </c>
      <c r="N141" s="7" t="s">
        <v>36</v>
      </c>
      <c r="O141" s="7">
        <v>1</v>
      </c>
      <c r="P141" s="7" t="s">
        <v>43</v>
      </c>
      <c r="Q141" s="7">
        <v>13.99</v>
      </c>
      <c r="R141" s="7"/>
      <c r="S141" s="7"/>
      <c r="T141" s="7"/>
      <c r="U141" s="7"/>
      <c r="V141" s="7"/>
      <c r="W141" s="7"/>
      <c r="X141" s="7"/>
      <c r="Y141" s="7" t="s">
        <v>922</v>
      </c>
      <c r="Z141" s="7" t="s">
        <v>450</v>
      </c>
      <c r="AA141" s="7">
        <v>97483</v>
      </c>
      <c r="AB141" s="7" t="s">
        <v>61</v>
      </c>
      <c r="AC141" s="7"/>
      <c r="AD141" s="7" t="b">
        <v>0</v>
      </c>
      <c r="AE141" s="7"/>
      <c r="AF141" s="7"/>
      <c r="AG141" s="12">
        <f t="shared" si="2"/>
        <v>43304</v>
      </c>
    </row>
    <row r="142" spans="1:33">
      <c r="A142" s="7" t="s">
        <v>923</v>
      </c>
      <c r="B142" s="7" t="s">
        <v>923</v>
      </c>
      <c r="C142" s="7" t="s">
        <v>924</v>
      </c>
      <c r="D142" s="7" t="s">
        <v>925</v>
      </c>
      <c r="E142" s="7" t="s">
        <v>36</v>
      </c>
      <c r="F142" s="7" t="s">
        <v>37</v>
      </c>
      <c r="G142" s="7" t="s">
        <v>56</v>
      </c>
      <c r="H142" s="7"/>
      <c r="I142" s="7"/>
      <c r="J142" s="7" t="s">
        <v>39</v>
      </c>
      <c r="K142" s="7" t="s">
        <v>768</v>
      </c>
      <c r="L142" s="7" t="s">
        <v>769</v>
      </c>
      <c r="M142" s="7" t="s">
        <v>770</v>
      </c>
      <c r="N142" s="7" t="s">
        <v>36</v>
      </c>
      <c r="O142" s="7">
        <v>1</v>
      </c>
      <c r="P142" s="7" t="s">
        <v>43</v>
      </c>
      <c r="Q142" s="7">
        <v>21.99</v>
      </c>
      <c r="R142" s="7"/>
      <c r="S142" s="7"/>
      <c r="T142" s="7"/>
      <c r="U142" s="7"/>
      <c r="V142" s="7"/>
      <c r="W142" s="7"/>
      <c r="X142" s="7"/>
      <c r="Y142" s="7" t="s">
        <v>926</v>
      </c>
      <c r="Z142" s="7" t="s">
        <v>510</v>
      </c>
      <c r="AA142" s="7">
        <v>67697</v>
      </c>
      <c r="AB142" s="7" t="s">
        <v>61</v>
      </c>
      <c r="AC142" s="7"/>
      <c r="AD142" s="7" t="b">
        <v>0</v>
      </c>
      <c r="AE142" s="7"/>
      <c r="AF142" s="7"/>
      <c r="AG142" s="12">
        <f t="shared" si="2"/>
        <v>43304</v>
      </c>
    </row>
    <row r="143" spans="1:33">
      <c r="A143" s="7" t="s">
        <v>927</v>
      </c>
      <c r="B143" s="7" t="s">
        <v>927</v>
      </c>
      <c r="C143" s="7" t="s">
        <v>928</v>
      </c>
      <c r="D143" s="7" t="s">
        <v>929</v>
      </c>
      <c r="E143" s="7" t="s">
        <v>36</v>
      </c>
      <c r="F143" s="7" t="s">
        <v>37</v>
      </c>
      <c r="G143" s="7" t="s">
        <v>56</v>
      </c>
      <c r="H143" s="7"/>
      <c r="I143" s="7"/>
      <c r="J143" s="7" t="s">
        <v>39</v>
      </c>
      <c r="K143" s="7" t="s">
        <v>930</v>
      </c>
      <c r="L143" s="7" t="s">
        <v>931</v>
      </c>
      <c r="M143" s="7" t="s">
        <v>932</v>
      </c>
      <c r="N143" s="7" t="s">
        <v>36</v>
      </c>
      <c r="O143" s="7">
        <v>1</v>
      </c>
      <c r="P143" s="7" t="s">
        <v>43</v>
      </c>
      <c r="Q143" s="7">
        <v>12.99</v>
      </c>
      <c r="R143" s="7"/>
      <c r="S143" s="7"/>
      <c r="T143" s="7"/>
      <c r="U143" s="7"/>
      <c r="V143" s="7"/>
      <c r="W143" s="7"/>
      <c r="X143" s="7"/>
      <c r="Y143" s="7" t="s">
        <v>933</v>
      </c>
      <c r="Z143" s="7"/>
      <c r="AA143" s="7">
        <v>79183</v>
      </c>
      <c r="AB143" s="7" t="s">
        <v>61</v>
      </c>
      <c r="AC143" s="7"/>
      <c r="AD143" s="7" t="b">
        <v>0</v>
      </c>
      <c r="AE143" s="7"/>
      <c r="AF143" s="7"/>
      <c r="AG143" s="12">
        <f t="shared" si="2"/>
        <v>43304</v>
      </c>
    </row>
    <row r="144" spans="1:33">
      <c r="A144" s="7" t="s">
        <v>934</v>
      </c>
      <c r="B144" s="7" t="s">
        <v>934</v>
      </c>
      <c r="C144" s="7" t="s">
        <v>935</v>
      </c>
      <c r="D144" s="7" t="s">
        <v>936</v>
      </c>
      <c r="E144" s="7" t="s">
        <v>36</v>
      </c>
      <c r="F144" s="7" t="s">
        <v>37</v>
      </c>
      <c r="G144" s="7" t="s">
        <v>56</v>
      </c>
      <c r="H144" s="7"/>
      <c r="I144" s="7"/>
      <c r="J144" s="7" t="s">
        <v>107</v>
      </c>
      <c r="K144" s="7" t="s">
        <v>937</v>
      </c>
      <c r="L144" s="7" t="s">
        <v>938</v>
      </c>
      <c r="M144" s="7" t="s">
        <v>939</v>
      </c>
      <c r="N144" s="7" t="s">
        <v>36</v>
      </c>
      <c r="O144" s="7">
        <v>1</v>
      </c>
      <c r="P144" s="7" t="s">
        <v>43</v>
      </c>
      <c r="Q144" s="7">
        <v>6.99</v>
      </c>
      <c r="R144" s="7"/>
      <c r="S144" s="7"/>
      <c r="T144" s="7"/>
      <c r="U144" s="7"/>
      <c r="V144" s="7"/>
      <c r="W144" s="7"/>
      <c r="X144" s="7"/>
      <c r="Y144" s="7" t="s">
        <v>940</v>
      </c>
      <c r="Z144" s="7" t="s">
        <v>941</v>
      </c>
      <c r="AA144" s="7">
        <v>4312</v>
      </c>
      <c r="AB144" s="7" t="s">
        <v>466</v>
      </c>
      <c r="AC144" s="7" t="s">
        <v>502</v>
      </c>
      <c r="AD144" s="7" t="b">
        <v>0</v>
      </c>
      <c r="AE144" s="7"/>
      <c r="AF144" s="7"/>
      <c r="AG144" s="12">
        <f t="shared" si="2"/>
        <v>43304</v>
      </c>
    </row>
    <row r="145" spans="1:33">
      <c r="A145" s="7" t="s">
        <v>942</v>
      </c>
      <c r="B145" s="7" t="s">
        <v>942</v>
      </c>
      <c r="C145" s="7" t="s">
        <v>943</v>
      </c>
      <c r="D145" s="7" t="s">
        <v>944</v>
      </c>
      <c r="E145" s="7" t="s">
        <v>36</v>
      </c>
      <c r="F145" s="7" t="s">
        <v>37</v>
      </c>
      <c r="G145" s="7" t="s">
        <v>56</v>
      </c>
      <c r="H145" s="7"/>
      <c r="I145" s="7"/>
      <c r="J145" s="7" t="s">
        <v>39</v>
      </c>
      <c r="K145" s="7" t="s">
        <v>945</v>
      </c>
      <c r="L145" t="s">
        <v>946</v>
      </c>
      <c r="M145" s="7" t="s">
        <v>947</v>
      </c>
      <c r="N145" s="7" t="s">
        <v>36</v>
      </c>
      <c r="O145" s="7">
        <v>1</v>
      </c>
      <c r="P145" s="7" t="s">
        <v>43</v>
      </c>
      <c r="Q145" s="7">
        <v>9.9</v>
      </c>
      <c r="R145" s="7"/>
      <c r="S145" s="7"/>
      <c r="T145" s="7"/>
      <c r="U145" s="7"/>
      <c r="V145" s="7"/>
      <c r="W145" s="7"/>
      <c r="X145" s="7"/>
      <c r="Y145" s="7" t="s">
        <v>948</v>
      </c>
      <c r="Z145" s="7" t="s">
        <v>591</v>
      </c>
      <c r="AA145" s="7">
        <v>34289</v>
      </c>
      <c r="AB145" s="7" t="s">
        <v>61</v>
      </c>
      <c r="AC145" s="7"/>
      <c r="AD145" s="7" t="b">
        <v>0</v>
      </c>
      <c r="AE145" s="7"/>
      <c r="AF145" s="7"/>
      <c r="AG145" s="12">
        <f t="shared" si="2"/>
        <v>43304</v>
      </c>
    </row>
    <row r="146" spans="1:33">
      <c r="A146" s="7" t="s">
        <v>949</v>
      </c>
      <c r="B146" s="7" t="s">
        <v>949</v>
      </c>
      <c r="C146" s="7" t="s">
        <v>950</v>
      </c>
      <c r="D146" s="7" t="s">
        <v>951</v>
      </c>
      <c r="E146" s="7" t="s">
        <v>36</v>
      </c>
      <c r="F146" s="7" t="s">
        <v>37</v>
      </c>
      <c r="G146" s="7" t="s">
        <v>56</v>
      </c>
      <c r="H146" s="7"/>
      <c r="I146" s="7"/>
      <c r="J146" s="7" t="s">
        <v>39</v>
      </c>
      <c r="K146" s="7" t="s">
        <v>952</v>
      </c>
      <c r="L146" s="7" t="s">
        <v>953</v>
      </c>
      <c r="M146" s="7" t="s">
        <v>954</v>
      </c>
      <c r="N146" s="7" t="s">
        <v>36</v>
      </c>
      <c r="O146" s="7">
        <v>1</v>
      </c>
      <c r="P146" s="7" t="s">
        <v>43</v>
      </c>
      <c r="Q146" s="7">
        <v>5.2</v>
      </c>
      <c r="R146" s="7"/>
      <c r="S146" s="7"/>
      <c r="T146" s="7"/>
      <c r="U146" s="7"/>
      <c r="V146" s="7"/>
      <c r="W146" s="7"/>
      <c r="X146" s="7"/>
      <c r="Y146" s="7" t="s">
        <v>955</v>
      </c>
      <c r="Z146" s="7" t="s">
        <v>450</v>
      </c>
      <c r="AA146" s="7">
        <v>87509</v>
      </c>
      <c r="AB146" s="7" t="s">
        <v>61</v>
      </c>
      <c r="AC146" s="7"/>
      <c r="AD146" s="7" t="b">
        <v>0</v>
      </c>
      <c r="AE146" s="7"/>
      <c r="AF146" s="7"/>
      <c r="AG146" s="12">
        <f t="shared" si="2"/>
        <v>43304</v>
      </c>
    </row>
    <row r="147" spans="1:33">
      <c r="A147" s="7" t="s">
        <v>956</v>
      </c>
      <c r="B147" s="7" t="s">
        <v>956</v>
      </c>
      <c r="C147" s="7" t="s">
        <v>957</v>
      </c>
      <c r="D147" s="7" t="s">
        <v>958</v>
      </c>
      <c r="E147" s="7" t="s">
        <v>106</v>
      </c>
      <c r="F147" s="7" t="s">
        <v>37</v>
      </c>
      <c r="G147" s="7" t="s">
        <v>56</v>
      </c>
      <c r="H147" s="7"/>
      <c r="I147" s="7"/>
      <c r="J147" s="7" t="s">
        <v>39</v>
      </c>
      <c r="K147" s="7" t="s">
        <v>959</v>
      </c>
      <c r="L147" s="7" t="s">
        <v>960</v>
      </c>
      <c r="M147" s="7" t="s">
        <v>961</v>
      </c>
      <c r="N147" s="7" t="s">
        <v>962</v>
      </c>
      <c r="O147" s="7">
        <v>1</v>
      </c>
      <c r="P147" s="7" t="s">
        <v>43</v>
      </c>
      <c r="Q147" s="7">
        <v>15.99</v>
      </c>
      <c r="R147" s="7"/>
      <c r="S147" s="7"/>
      <c r="T147" s="7"/>
      <c r="U147" s="7"/>
      <c r="V147" s="7"/>
      <c r="W147" s="7"/>
      <c r="X147" s="7"/>
      <c r="Y147" s="7" t="s">
        <v>963</v>
      </c>
      <c r="Z147" s="7" t="s">
        <v>964</v>
      </c>
      <c r="AA147" s="7">
        <v>73312</v>
      </c>
      <c r="AB147" s="7" t="s">
        <v>61</v>
      </c>
      <c r="AC147" s="7"/>
      <c r="AD147" s="7" t="b">
        <v>0</v>
      </c>
      <c r="AE147" s="7"/>
      <c r="AF147" s="7"/>
      <c r="AG147" s="12">
        <f t="shared" si="2"/>
        <v>43304</v>
      </c>
    </row>
    <row r="148" spans="1:33">
      <c r="A148" s="7" t="s">
        <v>965</v>
      </c>
      <c r="B148" s="7" t="s">
        <v>965</v>
      </c>
      <c r="C148" s="7" t="s">
        <v>966</v>
      </c>
      <c r="D148" s="7" t="s">
        <v>967</v>
      </c>
      <c r="E148" s="7" t="s">
        <v>106</v>
      </c>
      <c r="F148" s="7" t="s">
        <v>37</v>
      </c>
      <c r="G148" s="7" t="s">
        <v>65</v>
      </c>
      <c r="H148" s="7"/>
      <c r="I148" s="7"/>
      <c r="J148" s="7" t="s">
        <v>39</v>
      </c>
      <c r="K148" s="7" t="s">
        <v>968</v>
      </c>
      <c r="L148" s="7" t="s">
        <v>969</v>
      </c>
      <c r="M148" s="7" t="s">
        <v>970</v>
      </c>
      <c r="N148" s="7" t="s">
        <v>106</v>
      </c>
      <c r="O148" s="7">
        <v>0</v>
      </c>
      <c r="P148" s="7"/>
      <c r="Q148" s="7"/>
      <c r="R148" s="7"/>
      <c r="S148" s="7"/>
      <c r="T148" s="7"/>
      <c r="U148" s="7"/>
      <c r="V148" s="7"/>
      <c r="W148" s="7"/>
      <c r="X148" s="7"/>
      <c r="Y148" s="7" t="s">
        <v>971</v>
      </c>
      <c r="Z148" s="7" t="s">
        <v>971</v>
      </c>
      <c r="AA148" s="7">
        <v>18012</v>
      </c>
      <c r="AB148" s="7" t="s">
        <v>71</v>
      </c>
      <c r="AC148" s="7"/>
      <c r="AD148" s="7" t="b">
        <v>0</v>
      </c>
      <c r="AE148" s="7"/>
      <c r="AF148" s="7"/>
      <c r="AG148" s="12">
        <f t="shared" si="2"/>
        <v>43304</v>
      </c>
    </row>
    <row r="149" spans="1:33">
      <c r="A149" s="7" t="s">
        <v>972</v>
      </c>
      <c r="B149" s="7" t="s">
        <v>972</v>
      </c>
      <c r="C149" s="7" t="s">
        <v>973</v>
      </c>
      <c r="D149" s="7" t="s">
        <v>974</v>
      </c>
      <c r="E149" s="7" t="s">
        <v>36</v>
      </c>
      <c r="F149" s="7" t="s">
        <v>37</v>
      </c>
      <c r="G149" s="7" t="s">
        <v>65</v>
      </c>
      <c r="H149" s="7"/>
      <c r="I149" s="7"/>
      <c r="J149" s="7" t="s">
        <v>39</v>
      </c>
      <c r="K149" s="7" t="s">
        <v>66</v>
      </c>
      <c r="L149" s="7" t="s">
        <v>975</v>
      </c>
      <c r="M149" s="7" t="s">
        <v>976</v>
      </c>
      <c r="N149" s="7" t="s">
        <v>36</v>
      </c>
      <c r="O149" s="7">
        <v>1</v>
      </c>
      <c r="P149" s="7" t="s">
        <v>43</v>
      </c>
      <c r="Q149" s="7">
        <v>18.88</v>
      </c>
      <c r="R149" s="7"/>
      <c r="S149" s="7"/>
      <c r="T149" s="7"/>
      <c r="U149" s="7"/>
      <c r="V149" s="7"/>
      <c r="W149" s="7"/>
      <c r="X149" s="7"/>
      <c r="Y149" s="7" t="s">
        <v>977</v>
      </c>
      <c r="Z149" s="7" t="s">
        <v>978</v>
      </c>
      <c r="AA149" s="7">
        <v>17162</v>
      </c>
      <c r="AB149" s="7" t="s">
        <v>71</v>
      </c>
      <c r="AC149" s="7"/>
      <c r="AD149" s="7" t="b">
        <v>0</v>
      </c>
      <c r="AE149" s="7"/>
      <c r="AF149" s="7"/>
      <c r="AG149" s="12">
        <f t="shared" si="2"/>
        <v>43304</v>
      </c>
    </row>
    <row r="150" spans="1:33">
      <c r="A150" s="7" t="s">
        <v>979</v>
      </c>
      <c r="B150" s="7" t="s">
        <v>979</v>
      </c>
      <c r="C150" s="7" t="s">
        <v>980</v>
      </c>
      <c r="D150" s="7" t="s">
        <v>981</v>
      </c>
      <c r="E150" s="7" t="s">
        <v>36</v>
      </c>
      <c r="F150" s="7" t="s">
        <v>37</v>
      </c>
      <c r="G150" s="7" t="s">
        <v>65</v>
      </c>
      <c r="H150" s="7"/>
      <c r="I150" s="7"/>
      <c r="J150" s="7" t="s">
        <v>39</v>
      </c>
      <c r="K150" s="7" t="s">
        <v>982</v>
      </c>
      <c r="L150" s="7" t="s">
        <v>983</v>
      </c>
      <c r="M150" s="7" t="s">
        <v>984</v>
      </c>
      <c r="N150" s="7" t="s">
        <v>36</v>
      </c>
      <c r="O150" s="7">
        <v>1</v>
      </c>
      <c r="P150" s="7" t="s">
        <v>43</v>
      </c>
      <c r="Q150" s="7">
        <v>9.9</v>
      </c>
      <c r="R150" s="7"/>
      <c r="S150" s="7">
        <v>1.32</v>
      </c>
      <c r="T150" s="7"/>
      <c r="U150" s="7"/>
      <c r="V150" s="7"/>
      <c r="W150" s="7"/>
      <c r="X150" s="7"/>
      <c r="Y150" s="7" t="s">
        <v>985</v>
      </c>
      <c r="Z150" s="7" t="s">
        <v>986</v>
      </c>
      <c r="AA150" s="7">
        <v>36730</v>
      </c>
      <c r="AB150" s="7" t="s">
        <v>71</v>
      </c>
      <c r="AC150" s="7"/>
      <c r="AD150" s="7" t="b">
        <v>0</v>
      </c>
      <c r="AE150" s="7"/>
      <c r="AF150" s="7"/>
      <c r="AG150" s="12">
        <f t="shared" si="2"/>
        <v>43304</v>
      </c>
    </row>
    <row r="151" spans="1:33">
      <c r="A151" s="7" t="s">
        <v>979</v>
      </c>
      <c r="B151" s="7" t="s">
        <v>979</v>
      </c>
      <c r="C151" s="7" t="s">
        <v>980</v>
      </c>
      <c r="D151" s="7" t="s">
        <v>981</v>
      </c>
      <c r="E151" s="7" t="s">
        <v>36</v>
      </c>
      <c r="F151" s="7" t="s">
        <v>37</v>
      </c>
      <c r="G151" s="7" t="s">
        <v>65</v>
      </c>
      <c r="H151" s="7"/>
      <c r="I151" s="7"/>
      <c r="J151" s="7" t="s">
        <v>39</v>
      </c>
      <c r="K151" s="7" t="s">
        <v>982</v>
      </c>
      <c r="L151" s="7" t="s">
        <v>987</v>
      </c>
      <c r="M151" s="7" t="s">
        <v>988</v>
      </c>
      <c r="N151" s="7" t="s">
        <v>36</v>
      </c>
      <c r="O151" s="7">
        <v>1</v>
      </c>
      <c r="P151" s="7" t="s">
        <v>43</v>
      </c>
      <c r="Q151" s="7">
        <v>9.9</v>
      </c>
      <c r="R151" s="7"/>
      <c r="S151" s="7">
        <v>1.31</v>
      </c>
      <c r="T151" s="7"/>
      <c r="U151" s="7"/>
      <c r="V151" s="7"/>
      <c r="W151" s="7"/>
      <c r="X151" s="7"/>
      <c r="Y151" s="7" t="s">
        <v>985</v>
      </c>
      <c r="Z151" s="7" t="s">
        <v>986</v>
      </c>
      <c r="AA151" s="7">
        <v>36730</v>
      </c>
      <c r="AB151" s="7" t="s">
        <v>71</v>
      </c>
      <c r="AC151" s="7"/>
      <c r="AD151" s="7" t="b">
        <v>0</v>
      </c>
      <c r="AE151" s="7"/>
      <c r="AF151" s="7"/>
      <c r="AG151" s="12">
        <f t="shared" si="2"/>
        <v>43304</v>
      </c>
    </row>
    <row r="152" spans="1:33">
      <c r="A152" s="7" t="s">
        <v>989</v>
      </c>
      <c r="B152" s="7" t="s">
        <v>989</v>
      </c>
      <c r="C152" s="7" t="s">
        <v>990</v>
      </c>
      <c r="D152" s="7" t="s">
        <v>991</v>
      </c>
      <c r="E152" s="7" t="s">
        <v>36</v>
      </c>
      <c r="F152" s="7" t="s">
        <v>37</v>
      </c>
      <c r="G152" s="7" t="s">
        <v>65</v>
      </c>
      <c r="H152" s="7"/>
      <c r="I152" s="7"/>
      <c r="J152" s="7" t="s">
        <v>39</v>
      </c>
      <c r="K152" s="7" t="s">
        <v>992</v>
      </c>
      <c r="L152" s="7" t="s">
        <v>837</v>
      </c>
      <c r="M152" s="7" t="s">
        <v>838</v>
      </c>
      <c r="N152" s="7" t="s">
        <v>36</v>
      </c>
      <c r="O152" s="7">
        <v>1</v>
      </c>
      <c r="P152" s="7" t="s">
        <v>43</v>
      </c>
      <c r="Q152" s="7">
        <v>21.99</v>
      </c>
      <c r="R152" s="7"/>
      <c r="S152" s="7"/>
      <c r="T152" s="7"/>
      <c r="U152" s="7"/>
      <c r="V152" s="7"/>
      <c r="W152" s="7"/>
      <c r="X152" s="7"/>
      <c r="Y152" s="7" t="s">
        <v>993</v>
      </c>
      <c r="Z152" s="7" t="s">
        <v>993</v>
      </c>
      <c r="AA152" s="7">
        <v>28002</v>
      </c>
      <c r="AB152" s="7" t="s">
        <v>71</v>
      </c>
      <c r="AC152" s="7"/>
      <c r="AD152" s="7" t="b">
        <v>0</v>
      </c>
      <c r="AE152" s="7"/>
      <c r="AF152" s="7"/>
      <c r="AG152" s="12">
        <f t="shared" si="2"/>
        <v>43304</v>
      </c>
    </row>
    <row r="153" spans="1:33">
      <c r="A153" s="7" t="s">
        <v>994</v>
      </c>
      <c r="B153" s="7" t="s">
        <v>994</v>
      </c>
      <c r="C153" s="7" t="s">
        <v>990</v>
      </c>
      <c r="D153" s="7" t="s">
        <v>995</v>
      </c>
      <c r="E153" s="7" t="s">
        <v>36</v>
      </c>
      <c r="F153" s="7" t="s">
        <v>37</v>
      </c>
      <c r="G153" s="7" t="s">
        <v>65</v>
      </c>
      <c r="H153" s="7"/>
      <c r="I153" s="7"/>
      <c r="J153" s="7" t="s">
        <v>39</v>
      </c>
      <c r="K153" s="7" t="s">
        <v>996</v>
      </c>
      <c r="L153" s="7" t="s">
        <v>997</v>
      </c>
      <c r="M153" s="7" t="s">
        <v>998</v>
      </c>
      <c r="N153" s="7" t="s">
        <v>36</v>
      </c>
      <c r="O153" s="7">
        <v>1</v>
      </c>
      <c r="P153" s="7" t="s">
        <v>43</v>
      </c>
      <c r="Q153" s="7">
        <v>21.55</v>
      </c>
      <c r="R153" s="7"/>
      <c r="S153" s="7"/>
      <c r="T153" s="7"/>
      <c r="U153" s="7"/>
      <c r="V153" s="7"/>
      <c r="W153" s="7"/>
      <c r="X153" s="7"/>
      <c r="Y153" s="7" t="s">
        <v>993</v>
      </c>
      <c r="Z153" s="7" t="s">
        <v>993</v>
      </c>
      <c r="AA153" s="7">
        <v>28002</v>
      </c>
      <c r="AB153" s="7" t="s">
        <v>71</v>
      </c>
      <c r="AC153" s="7"/>
      <c r="AD153" s="7" t="b">
        <v>0</v>
      </c>
      <c r="AE153" s="7"/>
      <c r="AF153" s="7"/>
      <c r="AG153" s="12">
        <f t="shared" si="2"/>
        <v>43304</v>
      </c>
    </row>
    <row r="154" spans="1:33">
      <c r="A154" s="7" t="s">
        <v>999</v>
      </c>
      <c r="B154" s="7" t="s">
        <v>999</v>
      </c>
      <c r="C154" s="7" t="s">
        <v>1000</v>
      </c>
      <c r="D154" s="7" t="s">
        <v>1001</v>
      </c>
      <c r="E154" s="7" t="s">
        <v>36</v>
      </c>
      <c r="F154" s="7" t="s">
        <v>37</v>
      </c>
      <c r="G154" s="7" t="s">
        <v>65</v>
      </c>
      <c r="H154" s="7"/>
      <c r="I154" s="7"/>
      <c r="J154" s="7" t="s">
        <v>39</v>
      </c>
      <c r="K154" s="7" t="s">
        <v>66</v>
      </c>
      <c r="L154" s="7" t="s">
        <v>1002</v>
      </c>
      <c r="M154" s="7" t="s">
        <v>1003</v>
      </c>
      <c r="N154" s="7" t="s">
        <v>36</v>
      </c>
      <c r="O154" s="7">
        <v>1</v>
      </c>
      <c r="P154" s="7" t="s">
        <v>43</v>
      </c>
      <c r="Q154" s="7">
        <v>18.88</v>
      </c>
      <c r="R154" s="7"/>
      <c r="S154" s="7"/>
      <c r="T154" s="7"/>
      <c r="U154" s="7"/>
      <c r="V154" s="7"/>
      <c r="W154" s="7"/>
      <c r="X154" s="7"/>
      <c r="Y154" s="7" t="s">
        <v>1004</v>
      </c>
      <c r="Z154" s="7" t="s">
        <v>1005</v>
      </c>
      <c r="AA154" s="7">
        <v>8203</v>
      </c>
      <c r="AB154" s="7" t="s">
        <v>71</v>
      </c>
      <c r="AC154" s="7"/>
      <c r="AD154" s="7" t="b">
        <v>0</v>
      </c>
      <c r="AE154" s="7"/>
      <c r="AF154" s="7"/>
      <c r="AG154" s="12">
        <f t="shared" si="2"/>
        <v>43304</v>
      </c>
    </row>
    <row r="155" spans="1:33">
      <c r="A155" s="7" t="s">
        <v>1006</v>
      </c>
      <c r="B155" s="7" t="s">
        <v>1006</v>
      </c>
      <c r="C155" s="7" t="s">
        <v>1007</v>
      </c>
      <c r="D155" s="7" t="s">
        <v>1008</v>
      </c>
      <c r="E155" s="7" t="s">
        <v>36</v>
      </c>
      <c r="F155" s="7" t="s">
        <v>37</v>
      </c>
      <c r="G155" s="7" t="s">
        <v>65</v>
      </c>
      <c r="H155" s="7"/>
      <c r="I155" s="7"/>
      <c r="J155" s="7" t="s">
        <v>39</v>
      </c>
      <c r="K155" s="7" t="s">
        <v>1009</v>
      </c>
      <c r="L155" s="7" t="s">
        <v>1010</v>
      </c>
      <c r="M155" s="7" t="s">
        <v>1011</v>
      </c>
      <c r="N155" s="7" t="s">
        <v>36</v>
      </c>
      <c r="O155" s="7">
        <v>1</v>
      </c>
      <c r="P155" s="7" t="s">
        <v>43</v>
      </c>
      <c r="Q155" s="7">
        <v>5.2</v>
      </c>
      <c r="R155" s="7"/>
      <c r="S155" s="7"/>
      <c r="T155" s="7"/>
      <c r="U155" s="7"/>
      <c r="V155" s="7"/>
      <c r="W155" s="7"/>
      <c r="X155" s="7"/>
      <c r="Y155" s="7" t="s">
        <v>1012</v>
      </c>
      <c r="Z155" s="7" t="s">
        <v>1013</v>
      </c>
      <c r="AA155" s="7">
        <v>8500</v>
      </c>
      <c r="AB155" s="7" t="s">
        <v>71</v>
      </c>
      <c r="AC155" s="7"/>
      <c r="AD155" s="7" t="b">
        <v>0</v>
      </c>
      <c r="AE155" s="7"/>
      <c r="AF155" s="7"/>
      <c r="AG155" s="12">
        <f t="shared" si="2"/>
        <v>43304</v>
      </c>
    </row>
    <row r="156" spans="1:33">
      <c r="A156" s="7" t="s">
        <v>1014</v>
      </c>
      <c r="B156" s="7" t="s">
        <v>1014</v>
      </c>
      <c r="C156" s="7" t="s">
        <v>1015</v>
      </c>
      <c r="D156" s="7" t="s">
        <v>1016</v>
      </c>
      <c r="E156" s="7" t="s">
        <v>36</v>
      </c>
      <c r="F156" s="7" t="s">
        <v>37</v>
      </c>
      <c r="G156" s="7" t="s">
        <v>65</v>
      </c>
      <c r="H156" s="7"/>
      <c r="I156" s="7"/>
      <c r="J156" s="7" t="s">
        <v>39</v>
      </c>
      <c r="K156" s="7" t="s">
        <v>1017</v>
      </c>
      <c r="L156" s="7" t="s">
        <v>1018</v>
      </c>
      <c r="M156" s="7" t="s">
        <v>1019</v>
      </c>
      <c r="N156" s="7" t="s">
        <v>36</v>
      </c>
      <c r="O156" s="7">
        <v>1</v>
      </c>
      <c r="P156" s="7" t="s">
        <v>43</v>
      </c>
      <c r="Q156" s="7">
        <v>26.99</v>
      </c>
      <c r="R156" s="7"/>
      <c r="S156" s="7"/>
      <c r="T156" s="7"/>
      <c r="U156" s="7"/>
      <c r="V156" s="7"/>
      <c r="W156" s="7"/>
      <c r="X156" s="7"/>
      <c r="Y156" s="7" t="s">
        <v>1020</v>
      </c>
      <c r="Z156" s="7" t="s">
        <v>1021</v>
      </c>
      <c r="AA156" s="7">
        <v>8901</v>
      </c>
      <c r="AB156" s="7" t="s">
        <v>71</v>
      </c>
      <c r="AC156" s="7"/>
      <c r="AD156" s="7" t="b">
        <v>0</v>
      </c>
      <c r="AE156" s="7"/>
      <c r="AF156" s="7"/>
      <c r="AG156" s="12">
        <f t="shared" si="2"/>
        <v>43304</v>
      </c>
    </row>
    <row r="157" spans="1:33">
      <c r="A157" s="7" t="s">
        <v>1022</v>
      </c>
      <c r="B157" s="7" t="s">
        <v>1022</v>
      </c>
      <c r="C157" s="7" t="s">
        <v>1023</v>
      </c>
      <c r="D157" s="7" t="s">
        <v>1024</v>
      </c>
      <c r="E157" s="7" t="s">
        <v>36</v>
      </c>
      <c r="F157" s="7" t="s">
        <v>37</v>
      </c>
      <c r="G157" s="7" t="s">
        <v>65</v>
      </c>
      <c r="H157" s="7"/>
      <c r="I157" s="7"/>
      <c r="J157" s="7" t="s">
        <v>39</v>
      </c>
      <c r="K157" s="7" t="s">
        <v>1025</v>
      </c>
      <c r="L157" s="7" t="s">
        <v>1026</v>
      </c>
      <c r="M157" s="7" t="s">
        <v>1027</v>
      </c>
      <c r="N157" s="7" t="s">
        <v>36</v>
      </c>
      <c r="O157" s="7">
        <v>1</v>
      </c>
      <c r="P157" s="7" t="s">
        <v>43</v>
      </c>
      <c r="Q157" s="7">
        <v>12</v>
      </c>
      <c r="R157" s="7"/>
      <c r="S157" s="7"/>
      <c r="T157" s="7"/>
      <c r="U157" s="7"/>
      <c r="V157" s="7"/>
      <c r="W157" s="7"/>
      <c r="X157" s="7"/>
      <c r="Y157" s="7" t="s">
        <v>1028</v>
      </c>
      <c r="Z157" s="7" t="s">
        <v>1029</v>
      </c>
      <c r="AA157" s="7">
        <v>20270</v>
      </c>
      <c r="AB157" s="7" t="s">
        <v>71</v>
      </c>
      <c r="AC157" s="7"/>
      <c r="AD157" s="7" t="b">
        <v>0</v>
      </c>
      <c r="AE157" s="7"/>
      <c r="AF157" s="7"/>
      <c r="AG157" s="12">
        <f t="shared" si="2"/>
        <v>43304</v>
      </c>
    </row>
    <row r="158" spans="1:33">
      <c r="A158" s="7" t="s">
        <v>1030</v>
      </c>
      <c r="B158" s="7" t="s">
        <v>1030</v>
      </c>
      <c r="C158" s="7" t="s">
        <v>1031</v>
      </c>
      <c r="D158" s="7" t="s">
        <v>1032</v>
      </c>
      <c r="E158" s="7" t="s">
        <v>106</v>
      </c>
      <c r="F158" s="7" t="s">
        <v>37</v>
      </c>
      <c r="G158" s="7" t="s">
        <v>65</v>
      </c>
      <c r="H158" s="7"/>
      <c r="I158" s="7"/>
      <c r="J158" s="7" t="s">
        <v>39</v>
      </c>
      <c r="K158" s="7" t="s">
        <v>1025</v>
      </c>
      <c r="L158" s="7" t="s">
        <v>1026</v>
      </c>
      <c r="M158" s="7" t="s">
        <v>1027</v>
      </c>
      <c r="N158" s="7" t="s">
        <v>962</v>
      </c>
      <c r="O158" s="7">
        <v>1</v>
      </c>
      <c r="P158" s="7" t="s">
        <v>43</v>
      </c>
      <c r="Q158" s="7">
        <v>12</v>
      </c>
      <c r="R158" s="7"/>
      <c r="S158" s="7"/>
      <c r="T158" s="7"/>
      <c r="U158" s="7"/>
      <c r="V158" s="7"/>
      <c r="W158" s="7"/>
      <c r="X158" s="7"/>
      <c r="Y158" s="7" t="s">
        <v>1028</v>
      </c>
      <c r="Z158" s="7" t="s">
        <v>1029</v>
      </c>
      <c r="AA158" s="7">
        <v>20270</v>
      </c>
      <c r="AB158" s="7" t="s">
        <v>71</v>
      </c>
      <c r="AC158" s="7"/>
      <c r="AD158" s="7" t="b">
        <v>0</v>
      </c>
      <c r="AE158" s="7"/>
      <c r="AF158" s="7"/>
      <c r="AG158" s="12">
        <f t="shared" si="2"/>
        <v>43304</v>
      </c>
    </row>
    <row r="159" spans="1:33">
      <c r="A159" s="7" t="s">
        <v>1033</v>
      </c>
      <c r="B159" s="7" t="s">
        <v>1033</v>
      </c>
      <c r="C159" s="7" t="s">
        <v>1034</v>
      </c>
      <c r="D159" s="7" t="s">
        <v>1035</v>
      </c>
      <c r="E159" s="7" t="s">
        <v>106</v>
      </c>
      <c r="F159" s="7" t="s">
        <v>37</v>
      </c>
      <c r="G159" s="7" t="s">
        <v>65</v>
      </c>
      <c r="H159" s="7"/>
      <c r="I159" s="7"/>
      <c r="J159" s="7" t="s">
        <v>39</v>
      </c>
      <c r="K159" s="7" t="s">
        <v>1025</v>
      </c>
      <c r="L159" s="7" t="s">
        <v>1026</v>
      </c>
      <c r="M159" s="7" t="s">
        <v>1027</v>
      </c>
      <c r="N159" s="7" t="s">
        <v>962</v>
      </c>
      <c r="O159" s="7">
        <v>1</v>
      </c>
      <c r="P159" s="7" t="s">
        <v>43</v>
      </c>
      <c r="Q159" s="7">
        <v>12</v>
      </c>
      <c r="R159" s="7"/>
      <c r="S159" s="7"/>
      <c r="T159" s="7"/>
      <c r="U159" s="7"/>
      <c r="V159" s="7"/>
      <c r="W159" s="7"/>
      <c r="X159" s="7"/>
      <c r="Y159" s="7" t="s">
        <v>1028</v>
      </c>
      <c r="Z159" s="7" t="s">
        <v>1029</v>
      </c>
      <c r="AA159" s="7">
        <v>20270</v>
      </c>
      <c r="AB159" s="7" t="s">
        <v>71</v>
      </c>
      <c r="AC159" s="7"/>
      <c r="AD159" s="7" t="b">
        <v>0</v>
      </c>
      <c r="AE159" s="7"/>
      <c r="AF159" s="7"/>
      <c r="AG159" s="12">
        <f t="shared" si="2"/>
        <v>43304</v>
      </c>
    </row>
    <row r="160" spans="1:33">
      <c r="A160" s="7" t="s">
        <v>1036</v>
      </c>
      <c r="B160" s="7" t="s">
        <v>1036</v>
      </c>
      <c r="C160" s="7" t="s">
        <v>1037</v>
      </c>
      <c r="D160" s="7" t="s">
        <v>1038</v>
      </c>
      <c r="E160" s="7" t="s">
        <v>36</v>
      </c>
      <c r="F160" s="7" t="s">
        <v>37</v>
      </c>
      <c r="G160" s="7" t="s">
        <v>65</v>
      </c>
      <c r="H160" s="7"/>
      <c r="I160" s="7"/>
      <c r="J160" s="7" t="s">
        <v>39</v>
      </c>
      <c r="K160" s="7" t="s">
        <v>1039</v>
      </c>
      <c r="L160" s="7" t="s">
        <v>1040</v>
      </c>
      <c r="M160" s="7" t="s">
        <v>1041</v>
      </c>
      <c r="N160" s="7" t="s">
        <v>36</v>
      </c>
      <c r="O160" s="7">
        <v>1</v>
      </c>
      <c r="P160" s="7" t="s">
        <v>43</v>
      </c>
      <c r="Q160" s="7">
        <v>8.99</v>
      </c>
      <c r="R160" s="7"/>
      <c r="S160" s="7"/>
      <c r="T160" s="7"/>
      <c r="U160" s="7"/>
      <c r="V160" s="7"/>
      <c r="W160" s="7"/>
      <c r="X160" s="7"/>
      <c r="Y160" s="7" t="s">
        <v>1042</v>
      </c>
      <c r="Z160" s="7" t="s">
        <v>1043</v>
      </c>
      <c r="AA160" s="7">
        <v>47400</v>
      </c>
      <c r="AB160" s="7" t="s">
        <v>71</v>
      </c>
      <c r="AC160" s="7"/>
      <c r="AD160" s="7" t="b">
        <v>0</v>
      </c>
      <c r="AE160" s="7"/>
      <c r="AF160" s="7"/>
      <c r="AG160" s="12">
        <f t="shared" si="2"/>
        <v>43304</v>
      </c>
    </row>
    <row r="161" spans="1:33">
      <c r="A161" s="7" t="s">
        <v>1044</v>
      </c>
      <c r="B161" s="7" t="s">
        <v>1044</v>
      </c>
      <c r="C161" s="7" t="s">
        <v>1045</v>
      </c>
      <c r="D161" s="7" t="s">
        <v>1046</v>
      </c>
      <c r="E161" s="7" t="s">
        <v>36</v>
      </c>
      <c r="F161" s="7" t="s">
        <v>37</v>
      </c>
      <c r="G161" s="7" t="s">
        <v>65</v>
      </c>
      <c r="H161" s="7"/>
      <c r="I161" s="7"/>
      <c r="J161" s="7" t="s">
        <v>39</v>
      </c>
      <c r="K161" s="7" t="s">
        <v>75</v>
      </c>
      <c r="L161" s="7" t="s">
        <v>1047</v>
      </c>
      <c r="M161" s="7" t="s">
        <v>1048</v>
      </c>
      <c r="N161" s="7" t="s">
        <v>36</v>
      </c>
      <c r="O161" s="7">
        <v>1</v>
      </c>
      <c r="P161" s="7" t="s">
        <v>43</v>
      </c>
      <c r="Q161" s="7">
        <v>14.89</v>
      </c>
      <c r="R161" s="7"/>
      <c r="S161" s="7"/>
      <c r="T161" s="7"/>
      <c r="U161" s="7"/>
      <c r="V161" s="7"/>
      <c r="W161" s="7"/>
      <c r="X161" s="7"/>
      <c r="Y161" s="7" t="s">
        <v>993</v>
      </c>
      <c r="Z161" s="7" t="s">
        <v>1049</v>
      </c>
      <c r="AA161" s="7">
        <v>28032</v>
      </c>
      <c r="AB161" s="7" t="s">
        <v>71</v>
      </c>
      <c r="AC161" s="7"/>
      <c r="AD161" s="7" t="b">
        <v>0</v>
      </c>
      <c r="AE161" s="7"/>
      <c r="AF161" s="7"/>
      <c r="AG161" s="12">
        <f t="shared" si="2"/>
        <v>43304</v>
      </c>
    </row>
    <row r="162" spans="1:33">
      <c r="A162" s="7" t="s">
        <v>1050</v>
      </c>
      <c r="B162" s="7" t="s">
        <v>1050</v>
      </c>
      <c r="C162" s="7" t="s">
        <v>1051</v>
      </c>
      <c r="D162" s="7" t="s">
        <v>1052</v>
      </c>
      <c r="E162" s="7" t="s">
        <v>36</v>
      </c>
      <c r="F162" s="7" t="s">
        <v>37</v>
      </c>
      <c r="G162" s="7" t="s">
        <v>65</v>
      </c>
      <c r="H162" s="7"/>
      <c r="I162" s="7"/>
      <c r="J162" s="7" t="s">
        <v>39</v>
      </c>
      <c r="K162" s="7" t="s">
        <v>66</v>
      </c>
      <c r="L162" s="7" t="s">
        <v>1002</v>
      </c>
      <c r="M162" s="7" t="s">
        <v>1003</v>
      </c>
      <c r="N162" s="7" t="s">
        <v>36</v>
      </c>
      <c r="O162" s="7">
        <v>1</v>
      </c>
      <c r="P162" s="7" t="s">
        <v>43</v>
      </c>
      <c r="Q162" s="7">
        <v>18.88</v>
      </c>
      <c r="R162" s="7"/>
      <c r="S162" s="7">
        <v>3.95</v>
      </c>
      <c r="T162" s="7"/>
      <c r="U162" s="7"/>
      <c r="V162" s="7"/>
      <c r="W162" s="7"/>
      <c r="X162" s="7"/>
      <c r="Y162" s="7" t="s">
        <v>1053</v>
      </c>
      <c r="Z162" s="7" t="s">
        <v>1054</v>
      </c>
      <c r="AA162" s="7">
        <v>7181</v>
      </c>
      <c r="AB162" s="7" t="s">
        <v>71</v>
      </c>
      <c r="AC162" s="7"/>
      <c r="AD162" s="7" t="b">
        <v>0</v>
      </c>
      <c r="AE162" s="7"/>
      <c r="AF162" s="7"/>
      <c r="AG162" s="12">
        <f t="shared" si="2"/>
        <v>43304</v>
      </c>
    </row>
    <row r="163" spans="1:33">
      <c r="A163" s="7" t="s">
        <v>1055</v>
      </c>
      <c r="B163" s="7" t="s">
        <v>1055</v>
      </c>
      <c r="C163" s="7" t="s">
        <v>1056</v>
      </c>
      <c r="D163" s="7" t="s">
        <v>1057</v>
      </c>
      <c r="E163" s="7" t="s">
        <v>36</v>
      </c>
      <c r="F163" s="7" t="s">
        <v>37</v>
      </c>
      <c r="G163" s="7" t="s">
        <v>65</v>
      </c>
      <c r="H163" s="7"/>
      <c r="I163" s="7"/>
      <c r="J163" s="7" t="s">
        <v>39</v>
      </c>
      <c r="K163" s="7" t="s">
        <v>1058</v>
      </c>
      <c r="L163" s="7" t="s">
        <v>1059</v>
      </c>
      <c r="M163" s="7" t="s">
        <v>1060</v>
      </c>
      <c r="N163" s="7" t="s">
        <v>36</v>
      </c>
      <c r="O163" s="7">
        <v>1</v>
      </c>
      <c r="P163" s="7" t="s">
        <v>43</v>
      </c>
      <c r="Q163" s="7">
        <v>14.89</v>
      </c>
      <c r="R163" s="7"/>
      <c r="S163" s="7"/>
      <c r="T163" s="7"/>
      <c r="U163" s="7"/>
      <c r="V163" s="7"/>
      <c r="W163" s="7"/>
      <c r="X163" s="7"/>
      <c r="Y163" s="7" t="s">
        <v>1061</v>
      </c>
      <c r="Z163" s="7" t="s">
        <v>1062</v>
      </c>
      <c r="AA163" s="7">
        <v>36626</v>
      </c>
      <c r="AB163" s="7" t="s">
        <v>71</v>
      </c>
      <c r="AC163" s="7"/>
      <c r="AD163" s="7" t="b">
        <v>0</v>
      </c>
      <c r="AE163" s="7"/>
      <c r="AF163" s="7"/>
      <c r="AG163" s="12">
        <f t="shared" si="2"/>
        <v>43304</v>
      </c>
    </row>
    <row r="164" spans="1:33">
      <c r="A164" s="7" t="s">
        <v>1063</v>
      </c>
      <c r="B164" s="7" t="s">
        <v>1063</v>
      </c>
      <c r="C164" s="7" t="s">
        <v>257</v>
      </c>
      <c r="D164" s="7" t="s">
        <v>1064</v>
      </c>
      <c r="E164" s="7" t="s">
        <v>36</v>
      </c>
      <c r="F164" s="7" t="s">
        <v>37</v>
      </c>
      <c r="G164" s="7" t="s">
        <v>65</v>
      </c>
      <c r="H164" s="7"/>
      <c r="I164" s="7"/>
      <c r="J164" s="7" t="s">
        <v>39</v>
      </c>
      <c r="K164" s="7" t="s">
        <v>66</v>
      </c>
      <c r="L164" s="7" t="s">
        <v>1065</v>
      </c>
      <c r="M164" s="7" t="s">
        <v>1066</v>
      </c>
      <c r="N164" s="7" t="s">
        <v>36</v>
      </c>
      <c r="O164" s="7">
        <v>1</v>
      </c>
      <c r="P164" s="7" t="s">
        <v>43</v>
      </c>
      <c r="Q164" s="7">
        <v>18.88</v>
      </c>
      <c r="R164" s="7"/>
      <c r="S164" s="7"/>
      <c r="T164" s="7"/>
      <c r="U164" s="7"/>
      <c r="V164" s="7"/>
      <c r="W164" s="7"/>
      <c r="X164" s="7"/>
      <c r="Y164" s="7" t="s">
        <v>1067</v>
      </c>
      <c r="Z164" s="7" t="s">
        <v>1068</v>
      </c>
      <c r="AA164" s="7">
        <v>48300</v>
      </c>
      <c r="AB164" s="7" t="s">
        <v>71</v>
      </c>
      <c r="AC164" s="7"/>
      <c r="AD164" s="7" t="b">
        <v>0</v>
      </c>
      <c r="AE164" s="7"/>
      <c r="AF164" s="7"/>
      <c r="AG164" s="12">
        <f t="shared" si="2"/>
        <v>43304</v>
      </c>
    </row>
    <row r="165" spans="1:33">
      <c r="A165" s="7" t="s">
        <v>1069</v>
      </c>
      <c r="B165" s="7" t="s">
        <v>1069</v>
      </c>
      <c r="C165" s="7" t="s">
        <v>1070</v>
      </c>
      <c r="D165" s="7" t="s">
        <v>1071</v>
      </c>
      <c r="E165" s="7" t="s">
        <v>36</v>
      </c>
      <c r="F165" s="7" t="s">
        <v>37</v>
      </c>
      <c r="G165" s="7" t="s">
        <v>65</v>
      </c>
      <c r="H165" s="7"/>
      <c r="I165" s="7"/>
      <c r="J165" s="7" t="s">
        <v>39</v>
      </c>
      <c r="K165" s="7" t="s">
        <v>75</v>
      </c>
      <c r="L165" s="7" t="s">
        <v>1072</v>
      </c>
      <c r="M165" s="7" t="s">
        <v>1073</v>
      </c>
      <c r="N165" s="7" t="s">
        <v>36</v>
      </c>
      <c r="O165" s="7">
        <v>1</v>
      </c>
      <c r="P165" s="7" t="s">
        <v>43</v>
      </c>
      <c r="Q165" s="7">
        <v>14.89</v>
      </c>
      <c r="R165" s="7"/>
      <c r="S165" s="7"/>
      <c r="T165" s="7"/>
      <c r="U165" s="7"/>
      <c r="V165" s="7"/>
      <c r="W165" s="7"/>
      <c r="X165" s="7"/>
      <c r="Y165" s="7" t="s">
        <v>1074</v>
      </c>
      <c r="Z165" s="7" t="s">
        <v>1074</v>
      </c>
      <c r="AA165" s="7">
        <v>47008</v>
      </c>
      <c r="AB165" s="7" t="s">
        <v>71</v>
      </c>
      <c r="AC165" s="7"/>
      <c r="AD165" s="7" t="b">
        <v>0</v>
      </c>
      <c r="AE165" s="7"/>
      <c r="AF165" s="7"/>
      <c r="AG165" s="12">
        <f t="shared" si="2"/>
        <v>43304</v>
      </c>
    </row>
    <row r="166" spans="1:33">
      <c r="A166" s="7" t="s">
        <v>1075</v>
      </c>
      <c r="B166" s="7" t="s">
        <v>1075</v>
      </c>
      <c r="C166" s="7" t="s">
        <v>1076</v>
      </c>
      <c r="D166" s="7" t="s">
        <v>1077</v>
      </c>
      <c r="E166" s="7" t="s">
        <v>36</v>
      </c>
      <c r="F166" s="7" t="s">
        <v>37</v>
      </c>
      <c r="G166" s="7" t="s">
        <v>65</v>
      </c>
      <c r="H166" s="7"/>
      <c r="I166" s="7"/>
      <c r="J166" s="7" t="s">
        <v>39</v>
      </c>
      <c r="K166" s="7" t="s">
        <v>66</v>
      </c>
      <c r="L166" s="7" t="s">
        <v>1078</v>
      </c>
      <c r="M166" s="7" t="s">
        <v>1079</v>
      </c>
      <c r="N166" s="7" t="s">
        <v>36</v>
      </c>
      <c r="O166" s="7">
        <v>1</v>
      </c>
      <c r="P166" s="7" t="s">
        <v>43</v>
      </c>
      <c r="Q166" s="7">
        <v>18.88</v>
      </c>
      <c r="R166" s="7"/>
      <c r="S166" s="7"/>
      <c r="T166" s="7"/>
      <c r="U166" s="7"/>
      <c r="V166" s="7"/>
      <c r="W166" s="7"/>
      <c r="X166" s="7"/>
      <c r="Y166" s="7" t="s">
        <v>1049</v>
      </c>
      <c r="Z166" s="7" t="s">
        <v>1049</v>
      </c>
      <c r="AA166" s="7">
        <v>28022</v>
      </c>
      <c r="AB166" s="7" t="s">
        <v>71</v>
      </c>
      <c r="AC166" s="7"/>
      <c r="AD166" s="7" t="b">
        <v>0</v>
      </c>
      <c r="AE166" s="7"/>
      <c r="AF166" s="7"/>
      <c r="AG166" s="12">
        <f t="shared" si="2"/>
        <v>43304</v>
      </c>
    </row>
    <row r="167" spans="1:33">
      <c r="A167" s="7" t="s">
        <v>1080</v>
      </c>
      <c r="B167" s="7" t="s">
        <v>1080</v>
      </c>
      <c r="C167" s="7" t="s">
        <v>1081</v>
      </c>
      <c r="D167" s="7" t="s">
        <v>1082</v>
      </c>
      <c r="E167" s="7" t="s">
        <v>36</v>
      </c>
      <c r="F167" s="7" t="s">
        <v>37</v>
      </c>
      <c r="G167" s="7" t="s">
        <v>65</v>
      </c>
      <c r="H167" s="7"/>
      <c r="I167" s="7"/>
      <c r="J167" s="7" t="s">
        <v>39</v>
      </c>
      <c r="K167" s="7" t="s">
        <v>66</v>
      </c>
      <c r="L167" s="7" t="s">
        <v>1083</v>
      </c>
      <c r="M167" s="7" t="s">
        <v>1084</v>
      </c>
      <c r="N167" s="7" t="s">
        <v>36</v>
      </c>
      <c r="O167" s="7">
        <v>1</v>
      </c>
      <c r="P167" s="7" t="s">
        <v>43</v>
      </c>
      <c r="Q167" s="7">
        <v>18.88</v>
      </c>
      <c r="R167" s="7"/>
      <c r="S167" s="7"/>
      <c r="T167" s="7"/>
      <c r="U167" s="7"/>
      <c r="V167" s="7"/>
      <c r="W167" s="7"/>
      <c r="X167" s="7"/>
      <c r="Y167" s="7" t="s">
        <v>1085</v>
      </c>
      <c r="Z167" s="7" t="s">
        <v>1086</v>
      </c>
      <c r="AA167" s="7">
        <v>7840</v>
      </c>
      <c r="AB167" s="7" t="s">
        <v>71</v>
      </c>
      <c r="AC167" s="7"/>
      <c r="AD167" s="7" t="b">
        <v>0</v>
      </c>
      <c r="AE167" s="7"/>
      <c r="AF167" s="7"/>
      <c r="AG167" s="12">
        <f t="shared" si="2"/>
        <v>43304</v>
      </c>
    </row>
    <row r="168" spans="1:33">
      <c r="A168" s="7" t="s">
        <v>1087</v>
      </c>
      <c r="B168" s="7" t="s">
        <v>1087</v>
      </c>
      <c r="C168" s="7" t="s">
        <v>1088</v>
      </c>
      <c r="D168" s="7" t="s">
        <v>1089</v>
      </c>
      <c r="E168" s="7" t="s">
        <v>36</v>
      </c>
      <c r="F168" s="7" t="s">
        <v>37</v>
      </c>
      <c r="G168" s="7" t="s">
        <v>82</v>
      </c>
      <c r="H168" s="7"/>
      <c r="I168" s="7"/>
      <c r="J168" s="7" t="s">
        <v>39</v>
      </c>
      <c r="K168" s="7" t="s">
        <v>1090</v>
      </c>
      <c r="L168" s="7" t="s">
        <v>93</v>
      </c>
      <c r="M168" s="7" t="s">
        <v>94</v>
      </c>
      <c r="N168" s="7" t="s">
        <v>36</v>
      </c>
      <c r="O168" s="7">
        <v>1</v>
      </c>
      <c r="P168" s="7" t="s">
        <v>43</v>
      </c>
      <c r="Q168" s="7">
        <v>23.5</v>
      </c>
      <c r="R168" s="7"/>
      <c r="S168" s="7"/>
      <c r="T168" s="7"/>
      <c r="U168" s="7"/>
      <c r="V168" s="7"/>
      <c r="W168" s="7"/>
      <c r="X168" s="7"/>
      <c r="Y168" s="7" t="s">
        <v>1091</v>
      </c>
      <c r="Z168" s="7" t="s">
        <v>1092</v>
      </c>
      <c r="AA168" s="7">
        <v>142</v>
      </c>
      <c r="AB168" s="7" t="s">
        <v>88</v>
      </c>
      <c r="AC168" s="7"/>
      <c r="AD168" s="7" t="b">
        <v>0</v>
      </c>
      <c r="AE168" s="7"/>
      <c r="AF168" s="7"/>
      <c r="AG168" s="12">
        <f t="shared" si="2"/>
        <v>43304</v>
      </c>
    </row>
    <row r="169" spans="1:33">
      <c r="A169" s="7" t="s">
        <v>1093</v>
      </c>
      <c r="B169" s="7" t="s">
        <v>1093</v>
      </c>
      <c r="C169" s="7" t="s">
        <v>1094</v>
      </c>
      <c r="D169" s="7" t="s">
        <v>1095</v>
      </c>
      <c r="E169" s="7" t="s">
        <v>36</v>
      </c>
      <c r="F169" s="7" t="s">
        <v>37</v>
      </c>
      <c r="G169" s="7" t="s">
        <v>82</v>
      </c>
      <c r="H169" s="7"/>
      <c r="I169" s="7"/>
      <c r="J169" s="7" t="s">
        <v>39</v>
      </c>
      <c r="K169" s="7" t="s">
        <v>1096</v>
      </c>
      <c r="L169" s="7" t="s">
        <v>1097</v>
      </c>
      <c r="M169" s="7" t="s">
        <v>1098</v>
      </c>
      <c r="N169" s="7" t="s">
        <v>36</v>
      </c>
      <c r="O169" s="7">
        <v>1</v>
      </c>
      <c r="P169" s="7" t="s">
        <v>43</v>
      </c>
      <c r="Q169" s="7">
        <v>15.39</v>
      </c>
      <c r="R169" s="7"/>
      <c r="S169" s="7"/>
      <c r="T169" s="7"/>
      <c r="U169" s="7"/>
      <c r="V169" s="7"/>
      <c r="W169" s="7"/>
      <c r="X169" s="7"/>
      <c r="Y169" s="7" t="s">
        <v>1099</v>
      </c>
      <c r="Z169" s="7" t="s">
        <v>1100</v>
      </c>
      <c r="AA169" s="7">
        <v>84070</v>
      </c>
      <c r="AB169" s="7" t="s">
        <v>88</v>
      </c>
      <c r="AC169" s="7"/>
      <c r="AD169" s="7" t="b">
        <v>0</v>
      </c>
      <c r="AE169" s="7"/>
      <c r="AF169" s="7"/>
      <c r="AG169" s="12">
        <f t="shared" si="2"/>
        <v>43304</v>
      </c>
    </row>
    <row r="170" spans="1:33">
      <c r="A170" s="7" t="s">
        <v>1101</v>
      </c>
      <c r="B170" s="7" t="s">
        <v>1101</v>
      </c>
      <c r="C170" s="7" t="s">
        <v>1102</v>
      </c>
      <c r="D170" s="7" t="s">
        <v>1103</v>
      </c>
      <c r="E170" s="7" t="s">
        <v>36</v>
      </c>
      <c r="F170" s="7" t="s">
        <v>37</v>
      </c>
      <c r="G170" s="7" t="s">
        <v>82</v>
      </c>
      <c r="H170" s="7"/>
      <c r="I170" s="7"/>
      <c r="J170" s="7" t="s">
        <v>39</v>
      </c>
      <c r="K170" s="7" t="s">
        <v>1104</v>
      </c>
      <c r="L170" s="7" t="s">
        <v>1105</v>
      </c>
      <c r="M170" s="7" t="s">
        <v>1106</v>
      </c>
      <c r="N170" s="7" t="s">
        <v>36</v>
      </c>
      <c r="O170" s="7">
        <v>1</v>
      </c>
      <c r="P170" s="7" t="s">
        <v>43</v>
      </c>
      <c r="Q170" s="7">
        <v>18.99</v>
      </c>
      <c r="R170" s="7"/>
      <c r="S170" s="7"/>
      <c r="T170" s="7"/>
      <c r="U170" s="7"/>
      <c r="V170" s="7"/>
      <c r="W170" s="7"/>
      <c r="X170" s="7"/>
      <c r="Y170" s="7" t="s">
        <v>1107</v>
      </c>
      <c r="Z170" s="7" t="s">
        <v>1108</v>
      </c>
      <c r="AA170" s="7">
        <v>59100</v>
      </c>
      <c r="AB170" s="7" t="s">
        <v>88</v>
      </c>
      <c r="AC170" s="7"/>
      <c r="AD170" s="7" t="b">
        <v>0</v>
      </c>
      <c r="AE170" s="7"/>
      <c r="AF170" s="7"/>
      <c r="AG170" s="12">
        <f t="shared" si="2"/>
        <v>43304</v>
      </c>
    </row>
    <row r="171" spans="1:33">
      <c r="A171" s="7" t="s">
        <v>1109</v>
      </c>
      <c r="B171" s="7" t="s">
        <v>1109</v>
      </c>
      <c r="C171" s="7" t="s">
        <v>1110</v>
      </c>
      <c r="D171" s="7" t="s">
        <v>1111</v>
      </c>
      <c r="E171" s="7" t="s">
        <v>106</v>
      </c>
      <c r="F171" s="7" t="s">
        <v>37</v>
      </c>
      <c r="G171" s="7" t="s">
        <v>82</v>
      </c>
      <c r="H171" s="7"/>
      <c r="I171" s="7"/>
      <c r="J171" s="7" t="s">
        <v>39</v>
      </c>
      <c r="K171" s="7" t="s">
        <v>1112</v>
      </c>
      <c r="L171" s="7" t="s">
        <v>837</v>
      </c>
      <c r="M171" s="7" t="s">
        <v>838</v>
      </c>
      <c r="N171" s="7" t="s">
        <v>106</v>
      </c>
      <c r="O171" s="7">
        <v>0</v>
      </c>
      <c r="P171" s="7"/>
      <c r="Q171" s="7"/>
      <c r="R171" s="7"/>
      <c r="S171" s="7"/>
      <c r="T171" s="7"/>
      <c r="U171" s="7"/>
      <c r="V171" s="7"/>
      <c r="W171" s="7"/>
      <c r="X171" s="7"/>
      <c r="Y171" s="7" t="s">
        <v>1113</v>
      </c>
      <c r="Z171" s="7" t="s">
        <v>1114</v>
      </c>
      <c r="AA171" s="7">
        <v>12100</v>
      </c>
      <c r="AB171" s="7" t="s">
        <v>88</v>
      </c>
      <c r="AC171" s="7"/>
      <c r="AD171" s="7" t="b">
        <v>0</v>
      </c>
      <c r="AE171" s="7"/>
      <c r="AF171" s="7"/>
      <c r="AG171" s="12">
        <f t="shared" si="2"/>
        <v>43304</v>
      </c>
    </row>
    <row r="172" spans="1:33">
      <c r="A172" s="7" t="s">
        <v>1115</v>
      </c>
      <c r="B172" s="7" t="s">
        <v>1115</v>
      </c>
      <c r="C172" s="7" t="s">
        <v>1116</v>
      </c>
      <c r="D172" s="7" t="s">
        <v>1117</v>
      </c>
      <c r="E172" s="7" t="s">
        <v>36</v>
      </c>
      <c r="F172" s="7" t="s">
        <v>37</v>
      </c>
      <c r="G172" s="7" t="s">
        <v>82</v>
      </c>
      <c r="H172" s="7"/>
      <c r="I172" s="7"/>
      <c r="J172" s="7" t="s">
        <v>39</v>
      </c>
      <c r="K172" s="7" t="s">
        <v>1118</v>
      </c>
      <c r="L172" s="7" t="s">
        <v>1119</v>
      </c>
      <c r="M172" s="7" t="s">
        <v>1120</v>
      </c>
      <c r="N172" s="7" t="s">
        <v>36</v>
      </c>
      <c r="O172" s="7">
        <v>1</v>
      </c>
      <c r="P172" s="7" t="s">
        <v>43</v>
      </c>
      <c r="Q172" s="7">
        <v>15.98</v>
      </c>
      <c r="R172" s="7"/>
      <c r="S172" s="7"/>
      <c r="T172" s="7"/>
      <c r="U172" s="7"/>
      <c r="V172" s="7"/>
      <c r="W172" s="7"/>
      <c r="X172" s="7"/>
      <c r="Y172" s="7" t="s">
        <v>87</v>
      </c>
      <c r="Z172" s="7" t="s">
        <v>87</v>
      </c>
      <c r="AA172" s="7">
        <v>20149</v>
      </c>
      <c r="AB172" s="7" t="s">
        <v>88</v>
      </c>
      <c r="AC172" s="7"/>
      <c r="AD172" s="7" t="b">
        <v>0</v>
      </c>
      <c r="AE172" s="7"/>
      <c r="AF172" s="7"/>
      <c r="AG172" s="12">
        <f t="shared" si="2"/>
        <v>43304</v>
      </c>
    </row>
    <row r="173" spans="1:33">
      <c r="A173" s="7" t="s">
        <v>1115</v>
      </c>
      <c r="B173" s="7" t="s">
        <v>1115</v>
      </c>
      <c r="C173" s="7" t="s">
        <v>1116</v>
      </c>
      <c r="D173" s="7" t="s">
        <v>1117</v>
      </c>
      <c r="E173" s="7" t="s">
        <v>36</v>
      </c>
      <c r="F173" s="7" t="s">
        <v>37</v>
      </c>
      <c r="G173" s="7" t="s">
        <v>82</v>
      </c>
      <c r="H173" s="7"/>
      <c r="I173" s="7"/>
      <c r="J173" s="7" t="s">
        <v>39</v>
      </c>
      <c r="K173" s="7" t="s">
        <v>1118</v>
      </c>
      <c r="L173" s="7" t="s">
        <v>1121</v>
      </c>
      <c r="M173" s="7" t="s">
        <v>1122</v>
      </c>
      <c r="N173" s="7" t="s">
        <v>36</v>
      </c>
      <c r="O173" s="7">
        <v>1</v>
      </c>
      <c r="P173" s="7" t="s">
        <v>43</v>
      </c>
      <c r="Q173" s="7">
        <v>15.98</v>
      </c>
      <c r="R173" s="7"/>
      <c r="S173" s="7"/>
      <c r="T173" s="7"/>
      <c r="U173" s="7"/>
      <c r="V173" s="7"/>
      <c r="W173" s="7"/>
      <c r="X173" s="7"/>
      <c r="Y173" s="7" t="s">
        <v>87</v>
      </c>
      <c r="Z173" s="7" t="s">
        <v>87</v>
      </c>
      <c r="AA173" s="7">
        <v>20149</v>
      </c>
      <c r="AB173" s="7" t="s">
        <v>88</v>
      </c>
      <c r="AC173" s="7"/>
      <c r="AD173" s="7" t="b">
        <v>0</v>
      </c>
      <c r="AE173" s="7"/>
      <c r="AF173" s="7"/>
      <c r="AG173" s="12">
        <f t="shared" si="2"/>
        <v>43304</v>
      </c>
    </row>
    <row r="174" spans="1:33">
      <c r="A174" s="7" t="s">
        <v>1123</v>
      </c>
      <c r="B174" s="7" t="s">
        <v>1123</v>
      </c>
      <c r="C174" s="7" t="s">
        <v>1124</v>
      </c>
      <c r="D174" s="7" t="s">
        <v>1125</v>
      </c>
      <c r="E174" s="7" t="s">
        <v>36</v>
      </c>
      <c r="F174" s="7" t="s">
        <v>37</v>
      </c>
      <c r="G174" s="7" t="s">
        <v>82</v>
      </c>
      <c r="H174" s="7"/>
      <c r="I174" s="7"/>
      <c r="J174" s="7" t="s">
        <v>107</v>
      </c>
      <c r="K174" s="7" t="s">
        <v>1126</v>
      </c>
      <c r="L174" s="7" t="s">
        <v>1127</v>
      </c>
      <c r="M174" s="7" t="s">
        <v>1128</v>
      </c>
      <c r="N174" s="7" t="s">
        <v>36</v>
      </c>
      <c r="O174" s="7">
        <v>1</v>
      </c>
      <c r="P174" s="7" t="s">
        <v>43</v>
      </c>
      <c r="Q174" s="7">
        <v>19.87</v>
      </c>
      <c r="R174" s="7"/>
      <c r="S174" s="7"/>
      <c r="T174" s="7"/>
      <c r="U174" s="7"/>
      <c r="V174" s="7"/>
      <c r="W174" s="7"/>
      <c r="X174" s="7"/>
      <c r="Y174" s="7" t="s">
        <v>1129</v>
      </c>
      <c r="Z174" s="7" t="s">
        <v>1130</v>
      </c>
      <c r="AA174" s="7">
        <v>20090</v>
      </c>
      <c r="AB174" s="7" t="s">
        <v>88</v>
      </c>
      <c r="AC174" s="7" t="s">
        <v>1131</v>
      </c>
      <c r="AD174" s="7" t="b">
        <v>0</v>
      </c>
      <c r="AE174" s="7"/>
      <c r="AF174" s="7"/>
      <c r="AG174" s="12">
        <f t="shared" si="2"/>
        <v>43304</v>
      </c>
    </row>
    <row r="175" spans="1:33">
      <c r="A175" s="7" t="s">
        <v>1132</v>
      </c>
      <c r="B175" s="7" t="s">
        <v>1132</v>
      </c>
      <c r="C175" s="7" t="s">
        <v>1133</v>
      </c>
      <c r="D175" s="7" t="s">
        <v>1134</v>
      </c>
      <c r="E175" s="7" t="s">
        <v>36</v>
      </c>
      <c r="F175" s="7" t="s">
        <v>37</v>
      </c>
      <c r="G175" s="7" t="s">
        <v>82</v>
      </c>
      <c r="H175" s="7"/>
      <c r="I175" s="7"/>
      <c r="J175" s="7" t="s">
        <v>39</v>
      </c>
      <c r="K175" s="7" t="s">
        <v>1135</v>
      </c>
      <c r="L175" s="7" t="s">
        <v>1136</v>
      </c>
      <c r="M175" s="7" t="s">
        <v>1137</v>
      </c>
      <c r="N175" s="7" t="s">
        <v>36</v>
      </c>
      <c r="O175" s="7">
        <v>1</v>
      </c>
      <c r="P175" s="7" t="s">
        <v>43</v>
      </c>
      <c r="Q175" s="7">
        <v>13.89</v>
      </c>
      <c r="R175" s="7"/>
      <c r="S175" s="7"/>
      <c r="T175" s="7"/>
      <c r="U175" s="7"/>
      <c r="V175" s="7"/>
      <c r="W175" s="7"/>
      <c r="X175" s="7"/>
      <c r="Y175" s="7" t="s">
        <v>1138</v>
      </c>
      <c r="Z175" s="7" t="s">
        <v>1139</v>
      </c>
      <c r="AA175" s="7">
        <v>14034</v>
      </c>
      <c r="AB175" s="7" t="s">
        <v>88</v>
      </c>
      <c r="AC175" s="7"/>
      <c r="AD175" s="7" t="b">
        <v>0</v>
      </c>
      <c r="AE175" s="7"/>
      <c r="AF175" s="7"/>
      <c r="AG175" s="12">
        <f t="shared" si="2"/>
        <v>43304</v>
      </c>
    </row>
    <row r="176" spans="1:33">
      <c r="A176" s="7" t="s">
        <v>1140</v>
      </c>
      <c r="B176" s="7" t="s">
        <v>1140</v>
      </c>
      <c r="C176" s="7" t="s">
        <v>1141</v>
      </c>
      <c r="D176" s="7" t="s">
        <v>1142</v>
      </c>
      <c r="E176" s="7" t="s">
        <v>36</v>
      </c>
      <c r="F176" s="7" t="s">
        <v>37</v>
      </c>
      <c r="G176" s="7" t="s">
        <v>82</v>
      </c>
      <c r="H176" s="7"/>
      <c r="I176" s="7"/>
      <c r="J176" s="7" t="s">
        <v>39</v>
      </c>
      <c r="K176" s="7" t="s">
        <v>1143</v>
      </c>
      <c r="L176" s="7" t="s">
        <v>1144</v>
      </c>
      <c r="M176" s="7" t="s">
        <v>1145</v>
      </c>
      <c r="N176" s="7" t="s">
        <v>36</v>
      </c>
      <c r="O176" s="7">
        <v>1</v>
      </c>
      <c r="P176" s="7" t="s">
        <v>43</v>
      </c>
      <c r="Q176" s="7">
        <v>16.99</v>
      </c>
      <c r="R176" s="7"/>
      <c r="S176" s="7"/>
      <c r="T176" s="7"/>
      <c r="U176" s="7"/>
      <c r="V176" s="7"/>
      <c r="W176" s="7"/>
      <c r="X176" s="7"/>
      <c r="Y176" s="7" t="s">
        <v>1146</v>
      </c>
      <c r="Z176" s="7" t="s">
        <v>1147</v>
      </c>
      <c r="AA176" s="7">
        <v>71010</v>
      </c>
      <c r="AB176" s="7" t="s">
        <v>88</v>
      </c>
      <c r="AC176" s="7"/>
      <c r="AD176" s="7" t="b">
        <v>0</v>
      </c>
      <c r="AE176" s="7"/>
      <c r="AF176" s="7"/>
      <c r="AG176" s="12">
        <f t="shared" si="2"/>
        <v>43304</v>
      </c>
    </row>
    <row r="177" spans="1:33">
      <c r="A177" s="7" t="s">
        <v>1148</v>
      </c>
      <c r="B177" s="7" t="s">
        <v>1148</v>
      </c>
      <c r="C177" s="7" t="s">
        <v>1149</v>
      </c>
      <c r="D177" s="7" t="s">
        <v>1150</v>
      </c>
      <c r="E177" s="7" t="s">
        <v>36</v>
      </c>
      <c r="F177" s="7" t="s">
        <v>37</v>
      </c>
      <c r="G177" s="7" t="s">
        <v>82</v>
      </c>
      <c r="H177" s="7"/>
      <c r="I177" s="7"/>
      <c r="J177" s="7" t="s">
        <v>39</v>
      </c>
      <c r="K177" s="7" t="s">
        <v>1151</v>
      </c>
      <c r="L177" s="7" t="s">
        <v>1152</v>
      </c>
      <c r="M177" s="7" t="s">
        <v>1153</v>
      </c>
      <c r="N177" s="7" t="s">
        <v>36</v>
      </c>
      <c r="O177" s="7">
        <v>1</v>
      </c>
      <c r="P177" s="7" t="s">
        <v>43</v>
      </c>
      <c r="Q177" s="7">
        <v>9.9</v>
      </c>
      <c r="R177" s="7"/>
      <c r="S177" s="7"/>
      <c r="T177" s="7"/>
      <c r="U177" s="7"/>
      <c r="V177" s="7"/>
      <c r="W177" s="7"/>
      <c r="X177" s="7"/>
      <c r="Y177" s="7" t="s">
        <v>1154</v>
      </c>
      <c r="Z177" s="7" t="s">
        <v>1155</v>
      </c>
      <c r="AA177" s="7">
        <v>24035</v>
      </c>
      <c r="AB177" s="7" t="s">
        <v>88</v>
      </c>
      <c r="AC177" s="7"/>
      <c r="AD177" s="7" t="b">
        <v>0</v>
      </c>
      <c r="AE177" s="7"/>
      <c r="AF177" s="7"/>
      <c r="AG177" s="12">
        <f t="shared" si="2"/>
        <v>43304</v>
      </c>
    </row>
    <row r="178" spans="1:33">
      <c r="A178" s="7" t="s">
        <v>1156</v>
      </c>
      <c r="B178" s="7" t="s">
        <v>1156</v>
      </c>
      <c r="C178" s="7" t="s">
        <v>1157</v>
      </c>
      <c r="D178" s="7" t="s">
        <v>1158</v>
      </c>
      <c r="E178" s="7" t="s">
        <v>36</v>
      </c>
      <c r="F178" s="7" t="s">
        <v>37</v>
      </c>
      <c r="G178" s="7" t="s">
        <v>82</v>
      </c>
      <c r="H178" s="7"/>
      <c r="I178" s="7"/>
      <c r="J178" s="7" t="s">
        <v>39</v>
      </c>
      <c r="K178" s="7" t="s">
        <v>83</v>
      </c>
      <c r="L178" s="7" t="s">
        <v>1159</v>
      </c>
      <c r="M178" s="7" t="s">
        <v>1160</v>
      </c>
      <c r="N178" s="7" t="s">
        <v>36</v>
      </c>
      <c r="O178" s="7">
        <v>1</v>
      </c>
      <c r="P178" s="7" t="s">
        <v>43</v>
      </c>
      <c r="Q178" s="7">
        <v>12.87</v>
      </c>
      <c r="R178" s="7"/>
      <c r="S178" s="7"/>
      <c r="T178" s="7"/>
      <c r="U178" s="7"/>
      <c r="V178" s="7"/>
      <c r="W178" s="7"/>
      <c r="X178" s="7"/>
      <c r="Y178" s="7" t="s">
        <v>1161</v>
      </c>
      <c r="Z178" s="7" t="s">
        <v>1162</v>
      </c>
      <c r="AA178" s="7">
        <v>17024</v>
      </c>
      <c r="AB178" s="7" t="s">
        <v>88</v>
      </c>
      <c r="AC178" s="7"/>
      <c r="AD178" s="7" t="b">
        <v>0</v>
      </c>
      <c r="AE178" s="7"/>
      <c r="AF178" s="7"/>
      <c r="AG178" s="12">
        <f t="shared" si="2"/>
        <v>43304</v>
      </c>
    </row>
    <row r="179" spans="1:33">
      <c r="A179" s="7" t="s">
        <v>1163</v>
      </c>
      <c r="B179" s="7" t="s">
        <v>1163</v>
      </c>
      <c r="C179" s="7" t="s">
        <v>1164</v>
      </c>
      <c r="D179" s="7" t="s">
        <v>1165</v>
      </c>
      <c r="E179" s="7" t="s">
        <v>36</v>
      </c>
      <c r="F179" s="7" t="s">
        <v>37</v>
      </c>
      <c r="G179" s="7" t="s">
        <v>82</v>
      </c>
      <c r="H179" s="7"/>
      <c r="I179" s="7"/>
      <c r="J179" s="7" t="s">
        <v>39</v>
      </c>
      <c r="K179" s="7" t="s">
        <v>83</v>
      </c>
      <c r="L179" s="7" t="s">
        <v>1159</v>
      </c>
      <c r="M179" s="7" t="s">
        <v>1160</v>
      </c>
      <c r="N179" s="7" t="s">
        <v>36</v>
      </c>
      <c r="O179" s="7">
        <v>1</v>
      </c>
      <c r="P179" s="7" t="s">
        <v>43</v>
      </c>
      <c r="Q179" s="7">
        <v>12.87</v>
      </c>
      <c r="R179" s="7"/>
      <c r="S179" s="7">
        <v>3.99</v>
      </c>
      <c r="T179" s="7"/>
      <c r="U179" s="7"/>
      <c r="V179" s="7"/>
      <c r="W179" s="7"/>
      <c r="X179" s="7"/>
      <c r="Y179" s="7" t="s">
        <v>1166</v>
      </c>
      <c r="Z179" s="7" t="s">
        <v>1167</v>
      </c>
      <c r="AA179" s="7">
        <v>26041</v>
      </c>
      <c r="AB179" s="7" t="s">
        <v>88</v>
      </c>
      <c r="AC179" s="7"/>
      <c r="AD179" s="7" t="b">
        <v>0</v>
      </c>
      <c r="AE179" s="7"/>
      <c r="AF179" s="7"/>
      <c r="AG179" s="12">
        <f t="shared" si="2"/>
        <v>43304</v>
      </c>
    </row>
    <row r="180" spans="1:33">
      <c r="A180" s="7" t="s">
        <v>1168</v>
      </c>
      <c r="B180" s="7" t="s">
        <v>1168</v>
      </c>
      <c r="C180" s="7" t="s">
        <v>1169</v>
      </c>
      <c r="D180" s="7" t="s">
        <v>1170</v>
      </c>
      <c r="E180" s="7" t="s">
        <v>36</v>
      </c>
      <c r="F180" s="7" t="s">
        <v>37</v>
      </c>
      <c r="G180" s="7" t="s">
        <v>82</v>
      </c>
      <c r="H180" s="7"/>
      <c r="I180" s="7"/>
      <c r="J180" s="7" t="s">
        <v>39</v>
      </c>
      <c r="K180" s="7" t="s">
        <v>1171</v>
      </c>
      <c r="L180" s="7" t="s">
        <v>1172</v>
      </c>
      <c r="M180" s="7" t="s">
        <v>1173</v>
      </c>
      <c r="N180" s="7" t="s">
        <v>36</v>
      </c>
      <c r="O180" s="7">
        <v>1</v>
      </c>
      <c r="P180" s="7" t="s">
        <v>43</v>
      </c>
      <c r="Q180" s="7">
        <v>15.99</v>
      </c>
      <c r="R180" s="7"/>
      <c r="S180" s="7"/>
      <c r="T180" s="7"/>
      <c r="U180" s="7"/>
      <c r="V180" s="7"/>
      <c r="W180" s="7"/>
      <c r="X180" s="7"/>
      <c r="Y180" s="7" t="s">
        <v>1174</v>
      </c>
      <c r="Z180" s="7" t="s">
        <v>1091</v>
      </c>
      <c r="AA180" s="7">
        <v>39</v>
      </c>
      <c r="AB180" s="7" t="s">
        <v>88</v>
      </c>
      <c r="AC180" s="7"/>
      <c r="AD180" s="7" t="b">
        <v>0</v>
      </c>
      <c r="AE180" s="7"/>
      <c r="AF180" s="7"/>
      <c r="AG180" s="12">
        <f t="shared" si="2"/>
        <v>43304</v>
      </c>
    </row>
    <row r="181" spans="1:33">
      <c r="A181" s="7" t="s">
        <v>1175</v>
      </c>
      <c r="B181" s="7" t="s">
        <v>1175</v>
      </c>
      <c r="C181" s="7" t="s">
        <v>1176</v>
      </c>
      <c r="D181" s="7" t="s">
        <v>1177</v>
      </c>
      <c r="E181" s="7" t="s">
        <v>36</v>
      </c>
      <c r="F181" s="7" t="s">
        <v>37</v>
      </c>
      <c r="G181" s="7" t="s">
        <v>82</v>
      </c>
      <c r="H181" s="7"/>
      <c r="I181" s="7"/>
      <c r="J181" s="7" t="s">
        <v>39</v>
      </c>
      <c r="K181" s="7" t="s">
        <v>1178</v>
      </c>
      <c r="L181" s="7" t="s">
        <v>1179</v>
      </c>
      <c r="M181" s="7" t="s">
        <v>1180</v>
      </c>
      <c r="N181" s="7" t="s">
        <v>36</v>
      </c>
      <c r="O181" s="7">
        <v>1</v>
      </c>
      <c r="P181" s="7" t="s">
        <v>43</v>
      </c>
      <c r="Q181" s="7">
        <v>21.99</v>
      </c>
      <c r="R181" s="7"/>
      <c r="S181" s="7"/>
      <c r="T181" s="7"/>
      <c r="U181" s="7"/>
      <c r="V181" s="7"/>
      <c r="W181" s="7"/>
      <c r="X181" s="7"/>
      <c r="Y181" s="7" t="s">
        <v>1181</v>
      </c>
      <c r="Z181" s="7" t="s">
        <v>1130</v>
      </c>
      <c r="AA181" s="7">
        <v>20081</v>
      </c>
      <c r="AB181" s="7" t="s">
        <v>88</v>
      </c>
      <c r="AC181" s="7"/>
      <c r="AD181" s="7" t="b">
        <v>0</v>
      </c>
      <c r="AE181" s="7"/>
      <c r="AF181" s="7"/>
      <c r="AG181" s="12">
        <f t="shared" si="2"/>
        <v>43304</v>
      </c>
    </row>
    <row r="182" spans="1:33">
      <c r="A182" s="7" t="s">
        <v>1182</v>
      </c>
      <c r="B182" s="7" t="s">
        <v>1182</v>
      </c>
      <c r="C182" s="7" t="s">
        <v>1183</v>
      </c>
      <c r="D182" s="7" t="s">
        <v>1184</v>
      </c>
      <c r="E182" s="7" t="s">
        <v>36</v>
      </c>
      <c r="F182" s="7" t="s">
        <v>37</v>
      </c>
      <c r="G182" s="7" t="s">
        <v>82</v>
      </c>
      <c r="H182" s="7"/>
      <c r="I182" s="7"/>
      <c r="J182" s="7" t="s">
        <v>39</v>
      </c>
      <c r="K182" s="7" t="s">
        <v>1185</v>
      </c>
      <c r="L182" s="7" t="s">
        <v>1186</v>
      </c>
      <c r="M182" s="7" t="s">
        <v>1187</v>
      </c>
      <c r="N182" s="7" t="s">
        <v>36</v>
      </c>
      <c r="O182" s="7">
        <v>1</v>
      </c>
      <c r="P182" s="7" t="s">
        <v>43</v>
      </c>
      <c r="Q182" s="7">
        <v>18.99</v>
      </c>
      <c r="R182" s="7"/>
      <c r="S182" s="7">
        <v>1.99</v>
      </c>
      <c r="T182" s="7"/>
      <c r="U182" s="7"/>
      <c r="V182" s="7"/>
      <c r="W182" s="7"/>
      <c r="X182" s="7"/>
      <c r="Y182" s="7" t="s">
        <v>1188</v>
      </c>
      <c r="Z182" s="7" t="s">
        <v>1155</v>
      </c>
      <c r="AA182" s="7">
        <v>24047</v>
      </c>
      <c r="AB182" s="7" t="s">
        <v>88</v>
      </c>
      <c r="AC182" s="7"/>
      <c r="AD182" s="7" t="b">
        <v>0</v>
      </c>
      <c r="AE182" s="7"/>
      <c r="AF182" s="7"/>
      <c r="AG182" s="12">
        <f t="shared" si="2"/>
        <v>43304</v>
      </c>
    </row>
    <row r="183" spans="1:33">
      <c r="A183" s="7" t="s">
        <v>1189</v>
      </c>
      <c r="B183" s="7" t="s">
        <v>1189</v>
      </c>
      <c r="C183" s="7" t="s">
        <v>1190</v>
      </c>
      <c r="D183" s="7" t="s">
        <v>1191</v>
      </c>
      <c r="E183" s="7" t="s">
        <v>36</v>
      </c>
      <c r="F183" s="7" t="s">
        <v>37</v>
      </c>
      <c r="G183" s="7" t="s">
        <v>82</v>
      </c>
      <c r="H183" s="7"/>
      <c r="I183" s="7"/>
      <c r="J183" s="7" t="s">
        <v>39</v>
      </c>
      <c r="K183" s="7" t="s">
        <v>1118</v>
      </c>
      <c r="L183" s="7" t="s">
        <v>1121</v>
      </c>
      <c r="M183" s="7" t="s">
        <v>1122</v>
      </c>
      <c r="N183" s="7" t="s">
        <v>36</v>
      </c>
      <c r="O183" s="7">
        <v>2</v>
      </c>
      <c r="P183" s="7" t="s">
        <v>43</v>
      </c>
      <c r="Q183" s="7">
        <v>31.96</v>
      </c>
      <c r="R183" s="7"/>
      <c r="S183" s="7"/>
      <c r="T183" s="7"/>
      <c r="U183" s="7"/>
      <c r="V183" s="7"/>
      <c r="W183" s="7"/>
      <c r="X183" s="7"/>
      <c r="Y183" s="7" t="s">
        <v>1192</v>
      </c>
      <c r="Z183" s="7" t="s">
        <v>1193</v>
      </c>
      <c r="AA183" s="7">
        <v>50134</v>
      </c>
      <c r="AB183" s="7" t="s">
        <v>88</v>
      </c>
      <c r="AC183" s="7"/>
      <c r="AD183" s="7" t="b">
        <v>0</v>
      </c>
      <c r="AE183" s="7"/>
      <c r="AF183" s="7"/>
      <c r="AG183" s="12">
        <f t="shared" si="2"/>
        <v>43304</v>
      </c>
    </row>
    <row r="184" spans="1:33">
      <c r="A184" s="7" t="s">
        <v>1194</v>
      </c>
      <c r="B184" s="7" t="s">
        <v>1195</v>
      </c>
      <c r="C184" s="7" t="s">
        <v>1196</v>
      </c>
      <c r="D184" s="7" t="s">
        <v>1197</v>
      </c>
      <c r="E184" s="7" t="s">
        <v>1198</v>
      </c>
      <c r="F184" s="7" t="s">
        <v>37</v>
      </c>
      <c r="G184" s="7" t="s">
        <v>1199</v>
      </c>
      <c r="H184" s="7"/>
      <c r="I184" s="7"/>
      <c r="J184" s="7" t="s">
        <v>107</v>
      </c>
      <c r="K184" s="7" t="s">
        <v>1200</v>
      </c>
      <c r="L184" s="7" t="s">
        <v>1201</v>
      </c>
      <c r="M184" s="7" t="s">
        <v>1202</v>
      </c>
      <c r="N184" s="7" t="s">
        <v>962</v>
      </c>
      <c r="O184" s="7">
        <v>1</v>
      </c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 t="b">
        <v>0</v>
      </c>
      <c r="AE184" s="7"/>
      <c r="AF184" s="7"/>
      <c r="AG184" s="12">
        <f t="shared" si="2"/>
        <v>43304</v>
      </c>
    </row>
    <row r="185" spans="1:33">
      <c r="A185" s="7" t="s">
        <v>1203</v>
      </c>
      <c r="B185" s="7" t="s">
        <v>1203</v>
      </c>
      <c r="C185" s="7" t="s">
        <v>1204</v>
      </c>
      <c r="D185" s="7" t="s">
        <v>1205</v>
      </c>
      <c r="E185" s="7" t="s">
        <v>106</v>
      </c>
      <c r="F185" s="7" t="s">
        <v>37</v>
      </c>
      <c r="G185" s="7" t="s">
        <v>38</v>
      </c>
      <c r="H185" s="7"/>
      <c r="I185" s="7"/>
      <c r="J185" s="7" t="s">
        <v>107</v>
      </c>
      <c r="K185" s="7" t="s">
        <v>122</v>
      </c>
      <c r="L185" s="7" t="s">
        <v>1206</v>
      </c>
      <c r="M185" s="7" t="s">
        <v>1207</v>
      </c>
      <c r="N185" s="7" t="s">
        <v>106</v>
      </c>
      <c r="O185" s="7">
        <v>0</v>
      </c>
      <c r="P185" s="7"/>
      <c r="Q185" s="7"/>
      <c r="R185" s="7"/>
      <c r="S185" s="7"/>
      <c r="T185" s="7"/>
      <c r="U185" s="7"/>
      <c r="V185" s="7"/>
      <c r="W185" s="7"/>
      <c r="X185" s="7"/>
      <c r="Y185" s="7" t="s">
        <v>1208</v>
      </c>
      <c r="Z185" s="7"/>
      <c r="AA185" s="7">
        <v>31620</v>
      </c>
      <c r="AB185" s="7" t="s">
        <v>45</v>
      </c>
      <c r="AC185" s="7"/>
      <c r="AD185" s="7" t="b">
        <v>0</v>
      </c>
      <c r="AE185" s="7"/>
      <c r="AF185" s="7"/>
      <c r="AG185" s="12">
        <f t="shared" si="2"/>
        <v>43305</v>
      </c>
    </row>
    <row r="186" spans="1:33">
      <c r="A186" s="7" t="s">
        <v>1209</v>
      </c>
      <c r="B186" s="7" t="s">
        <v>1209</v>
      </c>
      <c r="C186" s="7" t="s">
        <v>1210</v>
      </c>
      <c r="D186" s="7" t="s">
        <v>1211</v>
      </c>
      <c r="E186" s="7" t="s">
        <v>36</v>
      </c>
      <c r="F186" s="7" t="s">
        <v>37</v>
      </c>
      <c r="G186" s="7" t="s">
        <v>38</v>
      </c>
      <c r="H186" s="7"/>
      <c r="I186" s="7"/>
      <c r="J186" s="7" t="s">
        <v>107</v>
      </c>
      <c r="K186" s="7" t="s">
        <v>115</v>
      </c>
      <c r="L186" s="7" t="s">
        <v>1212</v>
      </c>
      <c r="M186" s="7" t="s">
        <v>1213</v>
      </c>
      <c r="N186" s="7" t="s">
        <v>36</v>
      </c>
      <c r="O186" s="7">
        <v>1</v>
      </c>
      <c r="P186" s="7" t="s">
        <v>43</v>
      </c>
      <c r="Q186" s="7">
        <v>17.99</v>
      </c>
      <c r="R186" s="7"/>
      <c r="S186" s="7">
        <v>2.49</v>
      </c>
      <c r="T186" s="7"/>
      <c r="U186" s="7"/>
      <c r="V186" s="7"/>
      <c r="W186" s="7"/>
      <c r="X186" s="7">
        <v>2.49</v>
      </c>
      <c r="Y186" s="7" t="s">
        <v>1214</v>
      </c>
      <c r="Z186" s="7"/>
      <c r="AA186" s="7">
        <v>4170</v>
      </c>
      <c r="AB186" s="7" t="s">
        <v>45</v>
      </c>
      <c r="AC186" s="7" t="s">
        <v>154</v>
      </c>
      <c r="AD186" s="7" t="b">
        <v>0</v>
      </c>
      <c r="AE186" s="7"/>
      <c r="AF186" s="7"/>
      <c r="AG186" s="12">
        <f t="shared" si="2"/>
        <v>43305</v>
      </c>
    </row>
    <row r="187" spans="1:33">
      <c r="A187" s="7" t="s">
        <v>1215</v>
      </c>
      <c r="B187" s="7" t="s">
        <v>1215</v>
      </c>
      <c r="C187" s="7" t="s">
        <v>1216</v>
      </c>
      <c r="D187" s="7" t="s">
        <v>1217</v>
      </c>
      <c r="E187" s="7" t="s">
        <v>36</v>
      </c>
      <c r="F187" s="7" t="s">
        <v>37</v>
      </c>
      <c r="G187" s="7" t="s">
        <v>38</v>
      </c>
      <c r="H187" s="7"/>
      <c r="I187" s="7"/>
      <c r="J187" s="7" t="s">
        <v>107</v>
      </c>
      <c r="K187" s="7" t="s">
        <v>1218</v>
      </c>
      <c r="L187" s="7" t="s">
        <v>1219</v>
      </c>
      <c r="M187" s="7" t="s">
        <v>1220</v>
      </c>
      <c r="N187" s="7" t="s">
        <v>36</v>
      </c>
      <c r="O187" s="7">
        <v>1</v>
      </c>
      <c r="P187" s="7" t="s">
        <v>43</v>
      </c>
      <c r="Q187" s="7">
        <v>21.3</v>
      </c>
      <c r="R187" s="7"/>
      <c r="S187" s="7">
        <v>4.99</v>
      </c>
      <c r="T187" s="7"/>
      <c r="U187" s="7"/>
      <c r="V187" s="7"/>
      <c r="W187" s="7"/>
      <c r="X187" s="7"/>
      <c r="Y187" s="7" t="s">
        <v>1221</v>
      </c>
      <c r="Z187" s="7"/>
      <c r="AA187" s="7">
        <v>22300</v>
      </c>
      <c r="AB187" s="7" t="s">
        <v>45</v>
      </c>
      <c r="AC187" s="7"/>
      <c r="AD187" s="7" t="b">
        <v>0</v>
      </c>
      <c r="AE187" s="7"/>
      <c r="AF187" s="7"/>
      <c r="AG187" s="12">
        <f t="shared" si="2"/>
        <v>43305</v>
      </c>
    </row>
    <row r="188" spans="1:33">
      <c r="A188" s="7" t="s">
        <v>1222</v>
      </c>
      <c r="B188" s="7" t="s">
        <v>1222</v>
      </c>
      <c r="C188" s="7" t="s">
        <v>1223</v>
      </c>
      <c r="D188" s="7" t="s">
        <v>1224</v>
      </c>
      <c r="E188" s="7" t="s">
        <v>36</v>
      </c>
      <c r="F188" s="7" t="s">
        <v>37</v>
      </c>
      <c r="G188" s="7" t="s">
        <v>38</v>
      </c>
      <c r="H188" s="7"/>
      <c r="I188" s="7"/>
      <c r="J188" s="7" t="s">
        <v>39</v>
      </c>
      <c r="K188" s="7" t="s">
        <v>115</v>
      </c>
      <c r="L188" s="7" t="s">
        <v>1212</v>
      </c>
      <c r="M188" s="7" t="s">
        <v>1213</v>
      </c>
      <c r="N188" s="7" t="s">
        <v>36</v>
      </c>
      <c r="O188" s="7">
        <v>1</v>
      </c>
      <c r="P188" s="7" t="s">
        <v>43</v>
      </c>
      <c r="Q188" s="7">
        <v>17.99</v>
      </c>
      <c r="R188" s="7"/>
      <c r="S188" s="7"/>
      <c r="T188" s="7"/>
      <c r="U188" s="7"/>
      <c r="V188" s="7"/>
      <c r="W188" s="7"/>
      <c r="X188" s="7"/>
      <c r="Y188" s="7" t="s">
        <v>1225</v>
      </c>
      <c r="Z188" s="7"/>
      <c r="AA188" s="7">
        <v>6140</v>
      </c>
      <c r="AB188" s="7" t="s">
        <v>45</v>
      </c>
      <c r="AC188" s="7"/>
      <c r="AD188" s="7" t="b">
        <v>0</v>
      </c>
      <c r="AE188" s="7"/>
      <c r="AF188" s="7"/>
      <c r="AG188" s="12">
        <f t="shared" si="2"/>
        <v>43305</v>
      </c>
    </row>
    <row r="189" spans="1:33">
      <c r="A189" s="7" t="s">
        <v>1226</v>
      </c>
      <c r="B189" s="7" t="s">
        <v>1226</v>
      </c>
      <c r="C189" s="7" t="s">
        <v>1227</v>
      </c>
      <c r="D189" s="7" t="s">
        <v>1228</v>
      </c>
      <c r="E189" s="7" t="s">
        <v>36</v>
      </c>
      <c r="F189" s="7" t="s">
        <v>37</v>
      </c>
      <c r="G189" s="7" t="s">
        <v>38</v>
      </c>
      <c r="H189" s="7"/>
      <c r="I189" s="7"/>
      <c r="J189" s="7" t="s">
        <v>39</v>
      </c>
      <c r="K189" s="7" t="s">
        <v>115</v>
      </c>
      <c r="L189" s="7" t="s">
        <v>116</v>
      </c>
      <c r="M189" s="7" t="s">
        <v>117</v>
      </c>
      <c r="N189" s="7" t="s">
        <v>36</v>
      </c>
      <c r="O189" s="7">
        <v>1</v>
      </c>
      <c r="P189" s="7" t="s">
        <v>43</v>
      </c>
      <c r="Q189" s="7">
        <v>17.99</v>
      </c>
      <c r="R189" s="7"/>
      <c r="S189" s="7"/>
      <c r="T189" s="7"/>
      <c r="U189" s="7"/>
      <c r="V189" s="7"/>
      <c r="W189" s="7"/>
      <c r="X189" s="7"/>
      <c r="Y189" s="7" t="s">
        <v>1229</v>
      </c>
      <c r="Z189" s="7"/>
      <c r="AA189" s="7">
        <v>59000</v>
      </c>
      <c r="AB189" s="7" t="s">
        <v>45</v>
      </c>
      <c r="AC189" s="7"/>
      <c r="AD189" s="7" t="b">
        <v>0</v>
      </c>
      <c r="AE189" s="7"/>
      <c r="AF189" s="7"/>
      <c r="AG189" s="12">
        <f t="shared" si="2"/>
        <v>43305</v>
      </c>
    </row>
    <row r="190" spans="1:33">
      <c r="A190" s="7" t="s">
        <v>1230</v>
      </c>
      <c r="B190" s="7" t="s">
        <v>1230</v>
      </c>
      <c r="C190" s="7" t="s">
        <v>1231</v>
      </c>
      <c r="D190" s="7" t="s">
        <v>1232</v>
      </c>
      <c r="E190" s="7" t="s">
        <v>36</v>
      </c>
      <c r="F190" s="7" t="s">
        <v>37</v>
      </c>
      <c r="G190" s="7" t="s">
        <v>38</v>
      </c>
      <c r="H190" s="7"/>
      <c r="I190" s="7"/>
      <c r="J190" s="7" t="s">
        <v>39</v>
      </c>
      <c r="K190" s="7" t="s">
        <v>136</v>
      </c>
      <c r="L190" s="7" t="s">
        <v>1233</v>
      </c>
      <c r="M190" s="7" t="s">
        <v>1234</v>
      </c>
      <c r="N190" s="7" t="s">
        <v>36</v>
      </c>
      <c r="O190" s="7">
        <v>1</v>
      </c>
      <c r="P190" s="7" t="s">
        <v>43</v>
      </c>
      <c r="Q190" s="7">
        <v>18.99</v>
      </c>
      <c r="R190" s="7"/>
      <c r="S190" s="7"/>
      <c r="T190" s="7"/>
      <c r="U190" s="7"/>
      <c r="V190" s="7"/>
      <c r="W190" s="7"/>
      <c r="X190" s="7"/>
      <c r="Y190" s="7" t="s">
        <v>1235</v>
      </c>
      <c r="Z190" s="7"/>
      <c r="AA190" s="7">
        <v>83136</v>
      </c>
      <c r="AB190" s="7" t="s">
        <v>45</v>
      </c>
      <c r="AC190" s="7"/>
      <c r="AD190" s="7" t="b">
        <v>0</v>
      </c>
      <c r="AE190" s="7"/>
      <c r="AF190" s="7"/>
      <c r="AG190" s="12">
        <f t="shared" si="2"/>
        <v>43305</v>
      </c>
    </row>
    <row r="191" spans="1:33">
      <c r="A191" s="7" t="s">
        <v>1236</v>
      </c>
      <c r="B191" s="7" t="s">
        <v>1236</v>
      </c>
      <c r="C191" s="7" t="s">
        <v>1237</v>
      </c>
      <c r="D191" s="7" t="s">
        <v>1238</v>
      </c>
      <c r="E191" s="7" t="s">
        <v>106</v>
      </c>
      <c r="F191" s="7" t="s">
        <v>37</v>
      </c>
      <c r="G191" s="7" t="s">
        <v>38</v>
      </c>
      <c r="H191" s="7"/>
      <c r="I191" s="7"/>
      <c r="J191" s="7" t="s">
        <v>107</v>
      </c>
      <c r="K191" s="7" t="s">
        <v>1239</v>
      </c>
      <c r="L191" s="7" t="s">
        <v>1240</v>
      </c>
      <c r="M191" s="7" t="s">
        <v>1241</v>
      </c>
      <c r="N191" s="7" t="s">
        <v>962</v>
      </c>
      <c r="O191" s="7">
        <v>1</v>
      </c>
      <c r="P191" s="7" t="s">
        <v>43</v>
      </c>
      <c r="Q191" s="7">
        <v>6.99</v>
      </c>
      <c r="R191" s="7"/>
      <c r="S191" s="7"/>
      <c r="T191" s="7"/>
      <c r="U191" s="7"/>
      <c r="V191" s="7"/>
      <c r="W191" s="7"/>
      <c r="X191" s="7"/>
      <c r="Y191" s="7" t="s">
        <v>1242</v>
      </c>
      <c r="Z191" s="7"/>
      <c r="AA191" s="7">
        <v>4750</v>
      </c>
      <c r="AB191" s="7" t="s">
        <v>577</v>
      </c>
      <c r="AC191" s="7"/>
      <c r="AD191" s="7" t="b">
        <v>0</v>
      </c>
      <c r="AE191" s="7"/>
      <c r="AF191" s="7"/>
      <c r="AG191" s="12">
        <f t="shared" si="2"/>
        <v>43305</v>
      </c>
    </row>
    <row r="192" spans="1:33">
      <c r="A192" s="7" t="s">
        <v>1243</v>
      </c>
      <c r="B192" s="7" t="s">
        <v>1243</v>
      </c>
      <c r="C192" s="7" t="s">
        <v>1244</v>
      </c>
      <c r="D192" s="7" t="s">
        <v>1245</v>
      </c>
      <c r="E192" s="7" t="s">
        <v>36</v>
      </c>
      <c r="F192" s="7" t="s">
        <v>37</v>
      </c>
      <c r="G192" s="7" t="s">
        <v>38</v>
      </c>
      <c r="H192" s="7"/>
      <c r="I192" s="7"/>
      <c r="J192" s="7" t="s">
        <v>107</v>
      </c>
      <c r="K192" s="7" t="s">
        <v>1246</v>
      </c>
      <c r="L192" s="7" t="s">
        <v>1247</v>
      </c>
      <c r="M192" s="7" t="s">
        <v>1248</v>
      </c>
      <c r="N192" s="7" t="s">
        <v>36</v>
      </c>
      <c r="O192" s="7">
        <v>1</v>
      </c>
      <c r="P192" s="7" t="s">
        <v>43</v>
      </c>
      <c r="Q192" s="7">
        <v>14.99</v>
      </c>
      <c r="R192" s="7"/>
      <c r="S192" s="7">
        <v>2.5</v>
      </c>
      <c r="T192" s="7"/>
      <c r="U192" s="7"/>
      <c r="V192" s="7"/>
      <c r="W192" s="7"/>
      <c r="X192" s="7">
        <v>2.5</v>
      </c>
      <c r="Y192" s="7" t="s">
        <v>1249</v>
      </c>
      <c r="Z192" s="7"/>
      <c r="AA192" s="7">
        <v>8170</v>
      </c>
      <c r="AB192" s="7" t="s">
        <v>45</v>
      </c>
      <c r="AC192" s="7" t="s">
        <v>154</v>
      </c>
      <c r="AD192" s="7" t="b">
        <v>0</v>
      </c>
      <c r="AE192" s="7"/>
      <c r="AF192" s="7"/>
      <c r="AG192" s="12">
        <f t="shared" si="2"/>
        <v>43305</v>
      </c>
    </row>
    <row r="193" spans="1:33">
      <c r="A193" s="7" t="s">
        <v>1250</v>
      </c>
      <c r="B193" s="7" t="s">
        <v>1250</v>
      </c>
      <c r="C193" s="7" t="s">
        <v>1251</v>
      </c>
      <c r="D193" s="7" t="s">
        <v>1252</v>
      </c>
      <c r="E193" s="7" t="s">
        <v>36</v>
      </c>
      <c r="F193" s="7" t="s">
        <v>37</v>
      </c>
      <c r="G193" s="7" t="s">
        <v>38</v>
      </c>
      <c r="H193" s="7"/>
      <c r="I193" s="7"/>
      <c r="J193" s="7" t="s">
        <v>107</v>
      </c>
      <c r="K193" s="7" t="s">
        <v>1253</v>
      </c>
      <c r="L193" s="7" t="s">
        <v>1254</v>
      </c>
      <c r="M193" s="7" t="s">
        <v>1255</v>
      </c>
      <c r="N193" s="7" t="s">
        <v>36</v>
      </c>
      <c r="O193" s="7">
        <v>1</v>
      </c>
      <c r="P193" s="7" t="s">
        <v>43</v>
      </c>
      <c r="Q193" s="7">
        <v>20.99</v>
      </c>
      <c r="R193" s="7"/>
      <c r="S193" s="7">
        <v>4.99</v>
      </c>
      <c r="T193" s="7"/>
      <c r="U193" s="7"/>
      <c r="V193" s="7"/>
      <c r="W193" s="7"/>
      <c r="X193" s="7"/>
      <c r="Y193" s="7" t="s">
        <v>1256</v>
      </c>
      <c r="Z193" s="7"/>
      <c r="AA193" s="7">
        <v>36230</v>
      </c>
      <c r="AB193" s="7" t="s">
        <v>45</v>
      </c>
      <c r="AC193" s="7"/>
      <c r="AD193" s="7" t="b">
        <v>0</v>
      </c>
      <c r="AE193" s="7"/>
      <c r="AF193" s="7"/>
      <c r="AG193" s="12">
        <f t="shared" si="2"/>
        <v>43305</v>
      </c>
    </row>
    <row r="194" spans="1:33">
      <c r="A194" s="7" t="s">
        <v>1257</v>
      </c>
      <c r="B194" s="7" t="s">
        <v>1257</v>
      </c>
      <c r="C194" s="7" t="s">
        <v>1258</v>
      </c>
      <c r="D194" s="7" t="s">
        <v>1259</v>
      </c>
      <c r="E194" s="7" t="s">
        <v>36</v>
      </c>
      <c r="F194" s="7" t="s">
        <v>37</v>
      </c>
      <c r="G194" s="7" t="s">
        <v>38</v>
      </c>
      <c r="H194" s="7"/>
      <c r="I194" s="7"/>
      <c r="J194" s="7" t="s">
        <v>39</v>
      </c>
      <c r="K194" s="7" t="s">
        <v>1260</v>
      </c>
      <c r="L194" s="7" t="s">
        <v>1261</v>
      </c>
      <c r="M194" s="7" t="s">
        <v>1262</v>
      </c>
      <c r="N194" s="7" t="s">
        <v>36</v>
      </c>
      <c r="O194" s="7">
        <v>1</v>
      </c>
      <c r="P194" s="7" t="s">
        <v>43</v>
      </c>
      <c r="Q194" s="7">
        <v>5.3</v>
      </c>
      <c r="R194" s="7"/>
      <c r="S194" s="7"/>
      <c r="T194" s="7"/>
      <c r="U194" s="7"/>
      <c r="V194" s="7"/>
      <c r="W194" s="7"/>
      <c r="X194" s="7"/>
      <c r="Y194" s="7" t="s">
        <v>1263</v>
      </c>
      <c r="Z194" s="7"/>
      <c r="AA194" s="7">
        <v>13910</v>
      </c>
      <c r="AB194" s="7" t="s">
        <v>45</v>
      </c>
      <c r="AC194" s="7"/>
      <c r="AD194" s="7" t="b">
        <v>0</v>
      </c>
      <c r="AE194" s="7"/>
      <c r="AF194" s="7"/>
      <c r="AG194" s="12">
        <f t="shared" ref="AG194:AG257" si="3">DATEVALUE(LEFT(C194,10))</f>
        <v>43305</v>
      </c>
    </row>
    <row r="195" spans="1:33">
      <c r="A195" s="7" t="s">
        <v>1264</v>
      </c>
      <c r="B195" s="7" t="s">
        <v>1264</v>
      </c>
      <c r="C195" s="7" t="s">
        <v>1265</v>
      </c>
      <c r="D195" s="7" t="s">
        <v>1266</v>
      </c>
      <c r="E195" s="7" t="s">
        <v>36</v>
      </c>
      <c r="F195" s="7" t="s">
        <v>37</v>
      </c>
      <c r="G195" s="7" t="s">
        <v>38</v>
      </c>
      <c r="H195" s="7"/>
      <c r="I195" s="7"/>
      <c r="J195" s="7" t="s">
        <v>39</v>
      </c>
      <c r="K195" s="7" t="s">
        <v>122</v>
      </c>
      <c r="L195" s="7" t="s">
        <v>123</v>
      </c>
      <c r="M195" s="7" t="s">
        <v>124</v>
      </c>
      <c r="N195" s="7" t="s">
        <v>36</v>
      </c>
      <c r="O195" s="7">
        <v>1</v>
      </c>
      <c r="P195" s="7" t="s">
        <v>43</v>
      </c>
      <c r="Q195" s="7">
        <v>15.99</v>
      </c>
      <c r="R195" s="7"/>
      <c r="S195" s="7"/>
      <c r="T195" s="7"/>
      <c r="U195" s="7"/>
      <c r="V195" s="7"/>
      <c r="W195" s="7"/>
      <c r="X195" s="7"/>
      <c r="Y195" s="7" t="s">
        <v>1267</v>
      </c>
      <c r="Z195" s="7"/>
      <c r="AA195" s="7">
        <v>85350</v>
      </c>
      <c r="AB195" s="7" t="s">
        <v>45</v>
      </c>
      <c r="AC195" s="7"/>
      <c r="AD195" s="7" t="b">
        <v>0</v>
      </c>
      <c r="AE195" s="7"/>
      <c r="AF195" s="7"/>
      <c r="AG195" s="12">
        <f t="shared" si="3"/>
        <v>43305</v>
      </c>
    </row>
    <row r="196" spans="1:33">
      <c r="A196" s="7" t="s">
        <v>1268</v>
      </c>
      <c r="B196" s="7" t="s">
        <v>1268</v>
      </c>
      <c r="C196" s="7" t="s">
        <v>1269</v>
      </c>
      <c r="D196" s="7" t="s">
        <v>1270</v>
      </c>
      <c r="E196" s="7" t="s">
        <v>36</v>
      </c>
      <c r="F196" s="7" t="s">
        <v>37</v>
      </c>
      <c r="G196" s="7" t="s">
        <v>38</v>
      </c>
      <c r="H196" s="7"/>
      <c r="I196" s="7"/>
      <c r="J196" s="7" t="s">
        <v>39</v>
      </c>
      <c r="K196" s="7" t="s">
        <v>136</v>
      </c>
      <c r="L196" s="7" t="s">
        <v>805</v>
      </c>
      <c r="M196" s="7" t="s">
        <v>806</v>
      </c>
      <c r="N196" s="7" t="s">
        <v>36</v>
      </c>
      <c r="O196" s="7">
        <v>1</v>
      </c>
      <c r="P196" s="7" t="s">
        <v>43</v>
      </c>
      <c r="Q196" s="7">
        <v>18.99</v>
      </c>
      <c r="R196" s="7"/>
      <c r="S196" s="7"/>
      <c r="T196" s="7"/>
      <c r="U196" s="7"/>
      <c r="V196" s="7"/>
      <c r="W196" s="7"/>
      <c r="X196" s="7"/>
      <c r="Y196" s="7" t="s">
        <v>1271</v>
      </c>
      <c r="Z196" s="7"/>
      <c r="AA196" s="7">
        <v>92170</v>
      </c>
      <c r="AB196" s="7" t="s">
        <v>45</v>
      </c>
      <c r="AC196" s="7"/>
      <c r="AD196" s="7" t="b">
        <v>0</v>
      </c>
      <c r="AE196" s="7"/>
      <c r="AF196" s="7"/>
      <c r="AG196" s="12">
        <f t="shared" si="3"/>
        <v>43305</v>
      </c>
    </row>
    <row r="197" spans="1:33">
      <c r="A197" s="7" t="s">
        <v>1272</v>
      </c>
      <c r="B197" s="7" t="s">
        <v>1272</v>
      </c>
      <c r="C197" s="7" t="s">
        <v>1273</v>
      </c>
      <c r="D197" s="7" t="s">
        <v>1274</v>
      </c>
      <c r="E197" s="7" t="s">
        <v>36</v>
      </c>
      <c r="F197" s="7" t="s">
        <v>37</v>
      </c>
      <c r="G197" s="7" t="s">
        <v>38</v>
      </c>
      <c r="H197" s="7"/>
      <c r="I197" s="7"/>
      <c r="J197" s="7" t="s">
        <v>107</v>
      </c>
      <c r="K197" s="7" t="s">
        <v>1275</v>
      </c>
      <c r="L197" s="7" t="s">
        <v>1276</v>
      </c>
      <c r="M197" s="7" t="s">
        <v>1277</v>
      </c>
      <c r="N197" s="7" t="s">
        <v>36</v>
      </c>
      <c r="O197" s="7">
        <v>1</v>
      </c>
      <c r="P197" s="7" t="s">
        <v>43</v>
      </c>
      <c r="Q197" s="7">
        <v>19.89</v>
      </c>
      <c r="R197" s="7"/>
      <c r="S197" s="7"/>
      <c r="T197" s="7"/>
      <c r="U197" s="7"/>
      <c r="V197" s="7"/>
      <c r="W197" s="7"/>
      <c r="X197" s="7"/>
      <c r="Y197" s="7" t="s">
        <v>1278</v>
      </c>
      <c r="Z197" s="7"/>
      <c r="AA197" s="7">
        <v>85220</v>
      </c>
      <c r="AB197" s="7" t="s">
        <v>45</v>
      </c>
      <c r="AC197" s="7" t="s">
        <v>154</v>
      </c>
      <c r="AD197" s="7" t="b">
        <v>0</v>
      </c>
      <c r="AE197" s="7"/>
      <c r="AF197" s="7"/>
      <c r="AG197" s="12">
        <f t="shared" si="3"/>
        <v>43305</v>
      </c>
    </row>
    <row r="198" spans="1:33">
      <c r="A198" s="7" t="s">
        <v>1279</v>
      </c>
      <c r="B198" s="7" t="s">
        <v>1279</v>
      </c>
      <c r="C198" s="7" t="s">
        <v>1280</v>
      </c>
      <c r="D198" s="7" t="s">
        <v>1281</v>
      </c>
      <c r="E198" s="7" t="s">
        <v>36</v>
      </c>
      <c r="F198" s="7" t="s">
        <v>37</v>
      </c>
      <c r="G198" s="7" t="s">
        <v>38</v>
      </c>
      <c r="H198" s="7"/>
      <c r="I198" s="7"/>
      <c r="J198" s="7" t="s">
        <v>39</v>
      </c>
      <c r="K198" s="7" t="s">
        <v>1282</v>
      </c>
      <c r="L198" s="7" t="s">
        <v>1283</v>
      </c>
      <c r="M198" s="7" t="s">
        <v>1284</v>
      </c>
      <c r="N198" s="7" t="s">
        <v>36</v>
      </c>
      <c r="O198" s="7">
        <v>1</v>
      </c>
      <c r="P198" s="7" t="s">
        <v>43</v>
      </c>
      <c r="Q198" s="7">
        <v>22</v>
      </c>
      <c r="R198" s="7"/>
      <c r="S198" s="7"/>
      <c r="T198" s="7"/>
      <c r="U198" s="7"/>
      <c r="V198" s="7"/>
      <c r="W198" s="7"/>
      <c r="X198" s="7"/>
      <c r="Y198" s="7" t="s">
        <v>1285</v>
      </c>
      <c r="Z198" s="7"/>
      <c r="AA198" s="7">
        <v>38940</v>
      </c>
      <c r="AB198" s="7" t="s">
        <v>45</v>
      </c>
      <c r="AC198" s="7"/>
      <c r="AD198" s="7" t="b">
        <v>0</v>
      </c>
      <c r="AE198" s="7"/>
      <c r="AF198" s="7"/>
      <c r="AG198" s="12">
        <f t="shared" si="3"/>
        <v>43305</v>
      </c>
    </row>
    <row r="199" spans="1:33">
      <c r="A199" s="7" t="s">
        <v>1286</v>
      </c>
      <c r="B199" s="7" t="s">
        <v>1286</v>
      </c>
      <c r="C199" s="7" t="s">
        <v>1287</v>
      </c>
      <c r="D199" s="7" t="s">
        <v>1288</v>
      </c>
      <c r="E199" s="7" t="s">
        <v>36</v>
      </c>
      <c r="F199" s="7" t="s">
        <v>37</v>
      </c>
      <c r="G199" s="7" t="s">
        <v>38</v>
      </c>
      <c r="H199" s="7"/>
      <c r="I199" s="7"/>
      <c r="J199" s="7" t="s">
        <v>39</v>
      </c>
      <c r="K199" s="7" t="s">
        <v>136</v>
      </c>
      <c r="L199" s="7" t="s">
        <v>137</v>
      </c>
      <c r="M199" s="7" t="s">
        <v>138</v>
      </c>
      <c r="N199" s="7" t="s">
        <v>36</v>
      </c>
      <c r="O199" s="7">
        <v>1</v>
      </c>
      <c r="P199" s="7" t="s">
        <v>43</v>
      </c>
      <c r="Q199" s="7">
        <v>18.99</v>
      </c>
      <c r="R199" s="7"/>
      <c r="S199" s="7"/>
      <c r="T199" s="7"/>
      <c r="U199" s="7"/>
      <c r="V199" s="7"/>
      <c r="W199" s="7"/>
      <c r="X199" s="7"/>
      <c r="Y199" s="7" t="s">
        <v>1289</v>
      </c>
      <c r="Z199" s="7"/>
      <c r="AA199" s="7">
        <v>59940</v>
      </c>
      <c r="AB199" s="7" t="s">
        <v>45</v>
      </c>
      <c r="AC199" s="7"/>
      <c r="AD199" s="7" t="b">
        <v>0</v>
      </c>
      <c r="AE199" s="7"/>
      <c r="AF199" s="7"/>
      <c r="AG199" s="12">
        <f t="shared" si="3"/>
        <v>43305</v>
      </c>
    </row>
    <row r="200" spans="1:33">
      <c r="A200" s="7" t="s">
        <v>1290</v>
      </c>
      <c r="B200" s="7" t="s">
        <v>1290</v>
      </c>
      <c r="C200" s="7" t="s">
        <v>1291</v>
      </c>
      <c r="D200" s="7" t="s">
        <v>1292</v>
      </c>
      <c r="E200" s="7" t="s">
        <v>36</v>
      </c>
      <c r="F200" s="7" t="s">
        <v>37</v>
      </c>
      <c r="G200" s="7" t="s">
        <v>38</v>
      </c>
      <c r="H200" s="7"/>
      <c r="I200" s="7"/>
      <c r="J200" s="7" t="s">
        <v>39</v>
      </c>
      <c r="K200" s="7" t="s">
        <v>297</v>
      </c>
      <c r="L200" s="7" t="s">
        <v>298</v>
      </c>
      <c r="M200" s="7" t="s">
        <v>299</v>
      </c>
      <c r="N200" s="7" t="s">
        <v>36</v>
      </c>
      <c r="O200" s="7">
        <v>1</v>
      </c>
      <c r="P200" s="7" t="s">
        <v>43</v>
      </c>
      <c r="Q200" s="7">
        <v>18.99</v>
      </c>
      <c r="R200" s="7"/>
      <c r="S200" s="7"/>
      <c r="T200" s="7"/>
      <c r="U200" s="7"/>
      <c r="V200" s="7"/>
      <c r="W200" s="7"/>
      <c r="X200" s="7"/>
      <c r="Y200" s="7" t="s">
        <v>1293</v>
      </c>
      <c r="Z200" s="7"/>
      <c r="AA200" s="7">
        <v>37170</v>
      </c>
      <c r="AB200" s="7" t="s">
        <v>45</v>
      </c>
      <c r="AC200" s="7"/>
      <c r="AD200" s="7" t="b">
        <v>0</v>
      </c>
      <c r="AE200" s="7"/>
      <c r="AF200" s="7"/>
      <c r="AG200" s="12">
        <f t="shared" si="3"/>
        <v>43305</v>
      </c>
    </row>
    <row r="201" spans="1:33">
      <c r="A201" s="7" t="s">
        <v>1294</v>
      </c>
      <c r="B201" s="7" t="s">
        <v>1294</v>
      </c>
      <c r="C201" s="7" t="s">
        <v>1295</v>
      </c>
      <c r="D201" s="7" t="s">
        <v>1296</v>
      </c>
      <c r="E201" s="7" t="s">
        <v>36</v>
      </c>
      <c r="F201" s="7" t="s">
        <v>37</v>
      </c>
      <c r="G201" s="7" t="s">
        <v>38</v>
      </c>
      <c r="H201" s="7"/>
      <c r="I201" s="7"/>
      <c r="J201" s="7" t="s">
        <v>39</v>
      </c>
      <c r="K201" s="7" t="s">
        <v>1297</v>
      </c>
      <c r="L201" s="7" t="s">
        <v>1298</v>
      </c>
      <c r="M201" s="7" t="s">
        <v>1299</v>
      </c>
      <c r="N201" s="7" t="s">
        <v>36</v>
      </c>
      <c r="O201" s="7">
        <v>1</v>
      </c>
      <c r="P201" s="7" t="s">
        <v>43</v>
      </c>
      <c r="Q201" s="7">
        <v>22.99</v>
      </c>
      <c r="R201" s="7"/>
      <c r="S201" s="7"/>
      <c r="T201" s="7"/>
      <c r="U201" s="7"/>
      <c r="V201" s="7"/>
      <c r="W201" s="7"/>
      <c r="X201" s="7"/>
      <c r="Y201" s="7" t="s">
        <v>1300</v>
      </c>
      <c r="Z201" s="7"/>
      <c r="AA201" s="7">
        <v>1083</v>
      </c>
      <c r="AB201" s="7" t="s">
        <v>188</v>
      </c>
      <c r="AC201" s="7"/>
      <c r="AD201" s="7" t="b">
        <v>0</v>
      </c>
      <c r="AE201" s="7"/>
      <c r="AF201" s="7"/>
      <c r="AG201" s="12">
        <f t="shared" si="3"/>
        <v>43305</v>
      </c>
    </row>
    <row r="202" spans="1:33">
      <c r="A202" s="7" t="s">
        <v>1301</v>
      </c>
      <c r="B202" s="7" t="s">
        <v>1301</v>
      </c>
      <c r="C202" s="7" t="s">
        <v>1302</v>
      </c>
      <c r="D202" s="7" t="s">
        <v>1303</v>
      </c>
      <c r="E202" s="7" t="s">
        <v>36</v>
      </c>
      <c r="F202" s="7" t="s">
        <v>37</v>
      </c>
      <c r="G202" s="7" t="s">
        <v>38</v>
      </c>
      <c r="H202" s="7"/>
      <c r="I202" s="7"/>
      <c r="J202" s="7" t="s">
        <v>39</v>
      </c>
      <c r="K202" s="7" t="s">
        <v>192</v>
      </c>
      <c r="L202" s="7" t="s">
        <v>193</v>
      </c>
      <c r="M202" s="7" t="s">
        <v>194</v>
      </c>
      <c r="N202" s="7" t="s">
        <v>36</v>
      </c>
      <c r="O202" s="7">
        <v>1</v>
      </c>
      <c r="P202" s="7" t="s">
        <v>43</v>
      </c>
      <c r="Q202" s="7">
        <v>22</v>
      </c>
      <c r="R202" s="7"/>
      <c r="S202" s="7"/>
      <c r="T202" s="7"/>
      <c r="U202" s="7"/>
      <c r="V202" s="7"/>
      <c r="W202" s="7"/>
      <c r="X202" s="7"/>
      <c r="Y202" s="7" t="s">
        <v>1304</v>
      </c>
      <c r="Z202" s="7"/>
      <c r="AA202" s="7">
        <v>78520</v>
      </c>
      <c r="AB202" s="7" t="s">
        <v>45</v>
      </c>
      <c r="AC202" s="7"/>
      <c r="AD202" s="7" t="b">
        <v>0</v>
      </c>
      <c r="AE202" s="7"/>
      <c r="AF202" s="7"/>
      <c r="AG202" s="12">
        <f t="shared" si="3"/>
        <v>43305</v>
      </c>
    </row>
    <row r="203" spans="1:33">
      <c r="A203" s="7" t="s">
        <v>1305</v>
      </c>
      <c r="B203" s="7" t="s">
        <v>1305</v>
      </c>
      <c r="C203" s="7" t="s">
        <v>1306</v>
      </c>
      <c r="D203" s="7" t="s">
        <v>1307</v>
      </c>
      <c r="E203" s="7" t="s">
        <v>36</v>
      </c>
      <c r="F203" s="7" t="s">
        <v>37</v>
      </c>
      <c r="G203" s="7" t="s">
        <v>38</v>
      </c>
      <c r="H203" s="7"/>
      <c r="I203" s="7"/>
      <c r="J203" s="7" t="s">
        <v>39</v>
      </c>
      <c r="K203" s="7" t="s">
        <v>108</v>
      </c>
      <c r="L203" s="7" t="s">
        <v>109</v>
      </c>
      <c r="M203" s="7" t="s">
        <v>110</v>
      </c>
      <c r="N203" s="7" t="s">
        <v>36</v>
      </c>
      <c r="O203" s="7">
        <v>1</v>
      </c>
      <c r="P203" s="7" t="s">
        <v>43</v>
      </c>
      <c r="Q203" s="7">
        <v>18.99</v>
      </c>
      <c r="R203" s="7"/>
      <c r="S203" s="7"/>
      <c r="T203" s="7"/>
      <c r="U203" s="7"/>
      <c r="V203" s="7"/>
      <c r="W203" s="7"/>
      <c r="X203" s="7"/>
      <c r="Y203" s="7" t="s">
        <v>1308</v>
      </c>
      <c r="Z203" s="7"/>
      <c r="AA203" s="7">
        <v>13510</v>
      </c>
      <c r="AB203" s="7" t="s">
        <v>45</v>
      </c>
      <c r="AC203" s="7"/>
      <c r="AD203" s="7" t="b">
        <v>0</v>
      </c>
      <c r="AE203" s="7"/>
      <c r="AF203" s="7"/>
      <c r="AG203" s="12">
        <f t="shared" si="3"/>
        <v>43305</v>
      </c>
    </row>
    <row r="204" spans="1:33">
      <c r="A204" s="7" t="s">
        <v>1309</v>
      </c>
      <c r="B204" s="7" t="s">
        <v>1309</v>
      </c>
      <c r="C204" s="7" t="s">
        <v>1310</v>
      </c>
      <c r="D204" s="7" t="s">
        <v>1311</v>
      </c>
      <c r="E204" s="7" t="s">
        <v>106</v>
      </c>
      <c r="F204" s="7" t="s">
        <v>37</v>
      </c>
      <c r="G204" s="7" t="s">
        <v>38</v>
      </c>
      <c r="H204" s="7"/>
      <c r="I204" s="7"/>
      <c r="J204" s="7" t="s">
        <v>107</v>
      </c>
      <c r="K204" s="7" t="s">
        <v>115</v>
      </c>
      <c r="L204" s="7" t="s">
        <v>116</v>
      </c>
      <c r="M204" s="7" t="s">
        <v>117</v>
      </c>
      <c r="N204" s="7" t="s">
        <v>106</v>
      </c>
      <c r="O204" s="7">
        <v>0</v>
      </c>
      <c r="P204" s="7"/>
      <c r="Q204" s="7"/>
      <c r="R204" s="7"/>
      <c r="S204" s="7"/>
      <c r="T204" s="7"/>
      <c r="U204" s="7"/>
      <c r="V204" s="7"/>
      <c r="W204" s="7"/>
      <c r="X204" s="7"/>
      <c r="Y204" s="7" t="s">
        <v>1312</v>
      </c>
      <c r="Z204" s="7"/>
      <c r="AA204" s="7">
        <v>94460</v>
      </c>
      <c r="AB204" s="7" t="s">
        <v>45</v>
      </c>
      <c r="AC204" s="7"/>
      <c r="AD204" s="7" t="b">
        <v>0</v>
      </c>
      <c r="AE204" s="7"/>
      <c r="AF204" s="7"/>
      <c r="AG204" s="12">
        <f t="shared" si="3"/>
        <v>43305</v>
      </c>
    </row>
    <row r="205" spans="1:33">
      <c r="A205" s="7" t="s">
        <v>1313</v>
      </c>
      <c r="B205" s="7" t="s">
        <v>1313</v>
      </c>
      <c r="C205" s="7" t="s">
        <v>1314</v>
      </c>
      <c r="D205" s="7" t="s">
        <v>1315</v>
      </c>
      <c r="E205" s="7" t="s">
        <v>36</v>
      </c>
      <c r="F205" s="7" t="s">
        <v>37</v>
      </c>
      <c r="G205" s="7" t="s">
        <v>38</v>
      </c>
      <c r="H205" s="7"/>
      <c r="I205" s="7"/>
      <c r="J205" s="7" t="s">
        <v>39</v>
      </c>
      <c r="K205" s="7" t="s">
        <v>1316</v>
      </c>
      <c r="L205" t="s">
        <v>1317</v>
      </c>
      <c r="M205" s="7" t="s">
        <v>1318</v>
      </c>
      <c r="N205" s="7" t="s">
        <v>36</v>
      </c>
      <c r="O205" s="7">
        <v>1</v>
      </c>
      <c r="P205" s="7" t="s">
        <v>43</v>
      </c>
      <c r="Q205" s="7">
        <v>12</v>
      </c>
      <c r="R205" s="7"/>
      <c r="S205" s="7"/>
      <c r="T205" s="7"/>
      <c r="U205" s="7"/>
      <c r="V205" s="7"/>
      <c r="W205" s="7">
        <v>0.6</v>
      </c>
      <c r="X205" s="7"/>
      <c r="Y205" s="7" t="s">
        <v>125</v>
      </c>
      <c r="Z205" s="7"/>
      <c r="AA205" s="7">
        <v>75013</v>
      </c>
      <c r="AB205" s="7" t="s">
        <v>45</v>
      </c>
      <c r="AC205" s="7" t="s">
        <v>290</v>
      </c>
      <c r="AD205" s="7" t="b">
        <v>0</v>
      </c>
      <c r="AE205" s="7"/>
      <c r="AF205" s="7"/>
      <c r="AG205" s="12">
        <f t="shared" si="3"/>
        <v>43305</v>
      </c>
    </row>
    <row r="206" spans="1:33">
      <c r="A206" s="7" t="s">
        <v>1319</v>
      </c>
      <c r="B206" s="7" t="s">
        <v>1319</v>
      </c>
      <c r="C206" s="7" t="s">
        <v>1314</v>
      </c>
      <c r="D206" s="7" t="s">
        <v>1320</v>
      </c>
      <c r="E206" s="7" t="s">
        <v>36</v>
      </c>
      <c r="F206" s="7" t="s">
        <v>37</v>
      </c>
      <c r="G206" s="7" t="s">
        <v>38</v>
      </c>
      <c r="H206" s="7"/>
      <c r="I206" s="7"/>
      <c r="J206" s="7" t="s">
        <v>39</v>
      </c>
      <c r="K206" s="7" t="s">
        <v>1321</v>
      </c>
      <c r="L206" t="s">
        <v>1322</v>
      </c>
      <c r="M206" s="7" t="s">
        <v>1323</v>
      </c>
      <c r="N206" s="7" t="s">
        <v>36</v>
      </c>
      <c r="O206" s="7">
        <v>1</v>
      </c>
      <c r="P206" s="7" t="s">
        <v>43</v>
      </c>
      <c r="Q206" s="7">
        <v>12</v>
      </c>
      <c r="R206" s="7"/>
      <c r="S206" s="7"/>
      <c r="T206" s="7"/>
      <c r="U206" s="7"/>
      <c r="V206" s="7"/>
      <c r="W206" s="7">
        <v>0.6</v>
      </c>
      <c r="X206" s="7"/>
      <c r="Y206" s="7" t="s">
        <v>125</v>
      </c>
      <c r="Z206" s="7"/>
      <c r="AA206" s="7">
        <v>75013</v>
      </c>
      <c r="AB206" s="7" t="s">
        <v>45</v>
      </c>
      <c r="AC206" s="7" t="s">
        <v>290</v>
      </c>
      <c r="AD206" s="7" t="b">
        <v>0</v>
      </c>
      <c r="AE206" s="7"/>
      <c r="AF206" s="7"/>
      <c r="AG206" s="12">
        <f t="shared" si="3"/>
        <v>43305</v>
      </c>
    </row>
    <row r="207" spans="1:33">
      <c r="A207" s="7" t="s">
        <v>1324</v>
      </c>
      <c r="B207" s="7" t="s">
        <v>1324</v>
      </c>
      <c r="C207" s="7" t="s">
        <v>1325</v>
      </c>
      <c r="D207" s="7" t="s">
        <v>1326</v>
      </c>
      <c r="E207" s="7" t="s">
        <v>36</v>
      </c>
      <c r="F207" s="7" t="s">
        <v>37</v>
      </c>
      <c r="G207" s="7" t="s">
        <v>38</v>
      </c>
      <c r="H207" s="7"/>
      <c r="I207" s="7"/>
      <c r="J207" s="7" t="s">
        <v>107</v>
      </c>
      <c r="K207" s="7" t="s">
        <v>1327</v>
      </c>
      <c r="L207" s="7" t="s">
        <v>1328</v>
      </c>
      <c r="M207" s="7" t="s">
        <v>1329</v>
      </c>
      <c r="N207" s="7" t="s">
        <v>36</v>
      </c>
      <c r="O207" s="7">
        <v>1</v>
      </c>
      <c r="P207" s="7" t="s">
        <v>43</v>
      </c>
      <c r="Q207" s="7">
        <v>14.99</v>
      </c>
      <c r="R207" s="7"/>
      <c r="S207" s="7">
        <v>2.5</v>
      </c>
      <c r="T207" s="7"/>
      <c r="U207" s="7"/>
      <c r="V207" s="7"/>
      <c r="W207" s="7"/>
      <c r="X207" s="7">
        <v>2.5</v>
      </c>
      <c r="Y207" s="7" t="s">
        <v>1330</v>
      </c>
      <c r="Z207" s="7"/>
      <c r="AA207" s="7">
        <v>74300</v>
      </c>
      <c r="AB207" s="7" t="s">
        <v>45</v>
      </c>
      <c r="AC207" s="7" t="s">
        <v>154</v>
      </c>
      <c r="AD207" s="7" t="b">
        <v>0</v>
      </c>
      <c r="AE207" s="7"/>
      <c r="AF207" s="7"/>
      <c r="AG207" s="12">
        <f t="shared" si="3"/>
        <v>43305</v>
      </c>
    </row>
    <row r="208" spans="1:33">
      <c r="A208" s="7" t="s">
        <v>1331</v>
      </c>
      <c r="B208" s="7" t="s">
        <v>1331</v>
      </c>
      <c r="C208" s="7" t="s">
        <v>1332</v>
      </c>
      <c r="D208" s="7" t="s">
        <v>1333</v>
      </c>
      <c r="E208" s="7" t="s">
        <v>36</v>
      </c>
      <c r="F208" s="7" t="s">
        <v>37</v>
      </c>
      <c r="G208" s="7" t="s">
        <v>38</v>
      </c>
      <c r="H208" s="7"/>
      <c r="I208" s="7"/>
      <c r="J208" s="7" t="s">
        <v>39</v>
      </c>
      <c r="K208" s="7" t="s">
        <v>199</v>
      </c>
      <c r="L208" s="7" t="s">
        <v>200</v>
      </c>
      <c r="M208" s="7" t="s">
        <v>201</v>
      </c>
      <c r="N208" s="7" t="s">
        <v>36</v>
      </c>
      <c r="O208" s="7">
        <v>1</v>
      </c>
      <c r="P208" s="7" t="s">
        <v>43</v>
      </c>
      <c r="Q208" s="7">
        <v>22</v>
      </c>
      <c r="R208" s="7"/>
      <c r="S208" s="7"/>
      <c r="T208" s="7"/>
      <c r="U208" s="7"/>
      <c r="V208" s="7"/>
      <c r="W208" s="7"/>
      <c r="X208" s="7"/>
      <c r="Y208" s="7" t="s">
        <v>1334</v>
      </c>
      <c r="Z208" s="7"/>
      <c r="AA208" s="7">
        <v>6140</v>
      </c>
      <c r="AB208" s="7" t="s">
        <v>45</v>
      </c>
      <c r="AC208" s="7"/>
      <c r="AD208" s="7" t="b">
        <v>0</v>
      </c>
      <c r="AE208" s="7"/>
      <c r="AF208" s="7"/>
      <c r="AG208" s="12">
        <f t="shared" si="3"/>
        <v>43305</v>
      </c>
    </row>
    <row r="209" spans="1:33">
      <c r="A209" s="7" t="s">
        <v>1335</v>
      </c>
      <c r="B209" s="7" t="s">
        <v>1335</v>
      </c>
      <c r="C209" s="7" t="s">
        <v>1336</v>
      </c>
      <c r="D209" s="7" t="s">
        <v>1337</v>
      </c>
      <c r="E209" s="7" t="s">
        <v>36</v>
      </c>
      <c r="F209" s="7" t="s">
        <v>37</v>
      </c>
      <c r="G209" s="7" t="s">
        <v>38</v>
      </c>
      <c r="H209" s="7"/>
      <c r="I209" s="7"/>
      <c r="J209" s="7" t="s">
        <v>39</v>
      </c>
      <c r="K209" s="7" t="s">
        <v>1338</v>
      </c>
      <c r="L209" s="7" t="s">
        <v>447</v>
      </c>
      <c r="M209" s="7" t="s">
        <v>448</v>
      </c>
      <c r="N209" s="7" t="s">
        <v>36</v>
      </c>
      <c r="O209" s="7">
        <v>1</v>
      </c>
      <c r="P209" s="7" t="s">
        <v>43</v>
      </c>
      <c r="Q209" s="7">
        <v>21.3</v>
      </c>
      <c r="R209" s="7"/>
      <c r="S209" s="7"/>
      <c r="T209" s="7"/>
      <c r="U209" s="7"/>
      <c r="V209" s="7"/>
      <c r="W209" s="7"/>
      <c r="X209" s="7"/>
      <c r="Y209" s="7" t="s">
        <v>1339</v>
      </c>
      <c r="Z209" s="7"/>
      <c r="AA209" s="7">
        <v>59223</v>
      </c>
      <c r="AB209" s="7" t="s">
        <v>45</v>
      </c>
      <c r="AC209" s="7"/>
      <c r="AD209" s="7" t="b">
        <v>0</v>
      </c>
      <c r="AE209" s="7"/>
      <c r="AF209" s="7"/>
      <c r="AG209" s="12">
        <f t="shared" si="3"/>
        <v>43305</v>
      </c>
    </row>
    <row r="210" spans="1:33">
      <c r="A210" s="7" t="s">
        <v>1340</v>
      </c>
      <c r="B210" s="7" t="s">
        <v>1340</v>
      </c>
      <c r="C210" s="7" t="s">
        <v>1341</v>
      </c>
      <c r="D210" s="7" t="s">
        <v>1342</v>
      </c>
      <c r="E210" s="7" t="s">
        <v>36</v>
      </c>
      <c r="F210" s="7" t="s">
        <v>37</v>
      </c>
      <c r="G210" s="7" t="s">
        <v>38</v>
      </c>
      <c r="H210" s="7"/>
      <c r="I210" s="7"/>
      <c r="J210" s="7" t="s">
        <v>39</v>
      </c>
      <c r="K210" s="7" t="s">
        <v>1343</v>
      </c>
      <c r="L210" s="7" t="s">
        <v>1344</v>
      </c>
      <c r="M210" s="7" t="s">
        <v>1345</v>
      </c>
      <c r="N210" s="7" t="s">
        <v>36</v>
      </c>
      <c r="O210" s="7">
        <v>1</v>
      </c>
      <c r="P210" s="7" t="s">
        <v>43</v>
      </c>
      <c r="Q210" s="7">
        <v>21.98</v>
      </c>
      <c r="R210" s="7"/>
      <c r="S210" s="7"/>
      <c r="T210" s="7"/>
      <c r="U210" s="7"/>
      <c r="V210" s="7"/>
      <c r="W210" s="7"/>
      <c r="X210" s="7"/>
      <c r="Y210" s="7" t="s">
        <v>1346</v>
      </c>
      <c r="Z210" s="7" t="s">
        <v>1347</v>
      </c>
      <c r="AA210" s="7">
        <v>1081</v>
      </c>
      <c r="AB210" s="7" t="s">
        <v>188</v>
      </c>
      <c r="AC210" s="7"/>
      <c r="AD210" s="7" t="b">
        <v>0</v>
      </c>
      <c r="AE210" s="7"/>
      <c r="AF210" s="7"/>
      <c r="AG210" s="12">
        <f t="shared" si="3"/>
        <v>43305</v>
      </c>
    </row>
    <row r="211" spans="1:33">
      <c r="A211" s="7" t="s">
        <v>1348</v>
      </c>
      <c r="B211" s="7" t="s">
        <v>1348</v>
      </c>
      <c r="C211" s="7" t="s">
        <v>1349</v>
      </c>
      <c r="D211" s="7" t="s">
        <v>1350</v>
      </c>
      <c r="E211" s="7" t="s">
        <v>36</v>
      </c>
      <c r="F211" s="7" t="s">
        <v>37</v>
      </c>
      <c r="G211" s="7" t="s">
        <v>38</v>
      </c>
      <c r="H211" s="7"/>
      <c r="I211" s="7"/>
      <c r="J211" s="7" t="s">
        <v>39</v>
      </c>
      <c r="K211" s="7" t="s">
        <v>1351</v>
      </c>
      <c r="L211" s="7" t="s">
        <v>1352</v>
      </c>
      <c r="M211" s="7" t="s">
        <v>1353</v>
      </c>
      <c r="N211" s="7" t="s">
        <v>36</v>
      </c>
      <c r="O211" s="7">
        <v>1</v>
      </c>
      <c r="P211" s="7" t="s">
        <v>43</v>
      </c>
      <c r="Q211" s="7">
        <v>18.99</v>
      </c>
      <c r="R211" s="7"/>
      <c r="S211" s="7"/>
      <c r="T211" s="7"/>
      <c r="U211" s="7"/>
      <c r="V211" s="7"/>
      <c r="W211" s="7"/>
      <c r="X211" s="7"/>
      <c r="Y211" s="7" t="s">
        <v>1354</v>
      </c>
      <c r="Z211" s="7"/>
      <c r="AA211" s="7">
        <v>42000</v>
      </c>
      <c r="AB211" s="7" t="s">
        <v>45</v>
      </c>
      <c r="AC211" s="7"/>
      <c r="AD211" s="7" t="b">
        <v>0</v>
      </c>
      <c r="AE211" s="7"/>
      <c r="AF211" s="7"/>
      <c r="AG211" s="12">
        <f t="shared" si="3"/>
        <v>43305</v>
      </c>
    </row>
    <row r="212" spans="1:33">
      <c r="A212" s="7" t="s">
        <v>1355</v>
      </c>
      <c r="B212" s="7" t="s">
        <v>1355</v>
      </c>
      <c r="C212" s="7" t="s">
        <v>1356</v>
      </c>
      <c r="D212" s="7" t="s">
        <v>1357</v>
      </c>
      <c r="E212" s="7" t="s">
        <v>36</v>
      </c>
      <c r="F212" s="7" t="s">
        <v>37</v>
      </c>
      <c r="G212" s="7" t="s">
        <v>321</v>
      </c>
      <c r="H212" s="7"/>
      <c r="I212" s="7"/>
      <c r="J212" s="7" t="s">
        <v>39</v>
      </c>
      <c r="K212" s="7" t="s">
        <v>1358</v>
      </c>
      <c r="L212" s="7" t="s">
        <v>227</v>
      </c>
      <c r="M212" s="7" t="s">
        <v>228</v>
      </c>
      <c r="N212" s="7" t="s">
        <v>36</v>
      </c>
      <c r="O212" s="7">
        <v>1</v>
      </c>
      <c r="P212" s="7" t="s">
        <v>325</v>
      </c>
      <c r="Q212" s="7">
        <v>19.89</v>
      </c>
      <c r="R212" s="7"/>
      <c r="S212" s="7"/>
      <c r="T212" s="7"/>
      <c r="U212" s="7"/>
      <c r="V212" s="7"/>
      <c r="W212" s="7">
        <v>3.98</v>
      </c>
      <c r="X212" s="7"/>
      <c r="Y212" s="7" t="s">
        <v>1359</v>
      </c>
      <c r="Z212" s="7" t="s">
        <v>1360</v>
      </c>
      <c r="AA212" s="7" t="s">
        <v>1361</v>
      </c>
      <c r="AB212" s="7" t="s">
        <v>329</v>
      </c>
      <c r="AC212" s="7" t="s">
        <v>1362</v>
      </c>
      <c r="AD212" s="7" t="b">
        <v>0</v>
      </c>
      <c r="AE212" s="7"/>
      <c r="AF212" s="7"/>
      <c r="AG212" s="12">
        <f t="shared" si="3"/>
        <v>43305</v>
      </c>
    </row>
    <row r="213" spans="1:33">
      <c r="A213" s="7" t="s">
        <v>1363</v>
      </c>
      <c r="B213" s="7" t="s">
        <v>1363</v>
      </c>
      <c r="C213" s="7" t="s">
        <v>1364</v>
      </c>
      <c r="D213" s="7" t="s">
        <v>1365</v>
      </c>
      <c r="E213" s="7" t="s">
        <v>36</v>
      </c>
      <c r="F213" s="7" t="s">
        <v>37</v>
      </c>
      <c r="G213" s="7" t="s">
        <v>321</v>
      </c>
      <c r="H213" s="7"/>
      <c r="I213" s="7"/>
      <c r="J213" s="7" t="s">
        <v>39</v>
      </c>
      <c r="K213" s="7" t="s">
        <v>1366</v>
      </c>
      <c r="L213" s="7" t="s">
        <v>1367</v>
      </c>
      <c r="M213" s="7" t="s">
        <v>1368</v>
      </c>
      <c r="N213" s="7" t="s">
        <v>36</v>
      </c>
      <c r="O213" s="7">
        <v>1</v>
      </c>
      <c r="P213" s="7" t="s">
        <v>325</v>
      </c>
      <c r="Q213" s="7">
        <v>20.99</v>
      </c>
      <c r="R213" s="7"/>
      <c r="S213" s="7"/>
      <c r="T213" s="7"/>
      <c r="U213" s="7"/>
      <c r="V213" s="7"/>
      <c r="W213" s="7"/>
      <c r="X213" s="7"/>
      <c r="Y213" s="7" t="s">
        <v>1369</v>
      </c>
      <c r="Z213" s="7" t="s">
        <v>1370</v>
      </c>
      <c r="AA213" s="7" t="s">
        <v>1371</v>
      </c>
      <c r="AB213" s="7" t="s">
        <v>329</v>
      </c>
      <c r="AC213" s="7"/>
      <c r="AD213" s="7" t="b">
        <v>0</v>
      </c>
      <c r="AE213" s="7"/>
      <c r="AF213" s="7"/>
      <c r="AG213" s="12">
        <f t="shared" si="3"/>
        <v>43305</v>
      </c>
    </row>
    <row r="214" spans="1:33">
      <c r="A214" s="7" t="s">
        <v>1372</v>
      </c>
      <c r="B214" s="7" t="s">
        <v>1372</v>
      </c>
      <c r="C214" s="7" t="s">
        <v>1373</v>
      </c>
      <c r="D214" s="7" t="s">
        <v>1374</v>
      </c>
      <c r="E214" s="7" t="s">
        <v>36</v>
      </c>
      <c r="F214" s="7" t="s">
        <v>37</v>
      </c>
      <c r="G214" s="7" t="s">
        <v>321</v>
      </c>
      <c r="H214" s="7"/>
      <c r="I214" s="7"/>
      <c r="J214" s="7" t="s">
        <v>107</v>
      </c>
      <c r="K214" s="7" t="s">
        <v>1375</v>
      </c>
      <c r="L214" s="7" t="s">
        <v>1376</v>
      </c>
      <c r="M214" s="7" t="s">
        <v>1377</v>
      </c>
      <c r="N214" s="7" t="s">
        <v>36</v>
      </c>
      <c r="O214" s="7">
        <v>1</v>
      </c>
      <c r="P214" s="7" t="s">
        <v>325</v>
      </c>
      <c r="Q214" s="7">
        <v>18.99</v>
      </c>
      <c r="R214" s="7"/>
      <c r="S214" s="7">
        <v>4.49</v>
      </c>
      <c r="T214" s="7"/>
      <c r="U214" s="7"/>
      <c r="V214" s="7"/>
      <c r="W214" s="7"/>
      <c r="X214" s="7"/>
      <c r="Y214" s="7" t="s">
        <v>1378</v>
      </c>
      <c r="Z214" s="7"/>
      <c r="AA214" s="7" t="s">
        <v>1379</v>
      </c>
      <c r="AB214" s="7" t="s">
        <v>329</v>
      </c>
      <c r="AC214" s="7"/>
      <c r="AD214" s="7" t="b">
        <v>0</v>
      </c>
      <c r="AE214" s="7"/>
      <c r="AF214" s="7"/>
      <c r="AG214" s="12">
        <f t="shared" si="3"/>
        <v>43305</v>
      </c>
    </row>
    <row r="215" spans="1:33">
      <c r="A215" s="7" t="s">
        <v>1380</v>
      </c>
      <c r="B215" s="7" t="s">
        <v>1380</v>
      </c>
      <c r="C215" s="7" t="s">
        <v>1381</v>
      </c>
      <c r="D215" s="7" t="s">
        <v>1382</v>
      </c>
      <c r="E215" s="7" t="s">
        <v>106</v>
      </c>
      <c r="F215" s="7" t="s">
        <v>37</v>
      </c>
      <c r="G215" s="7" t="s">
        <v>321</v>
      </c>
      <c r="H215" s="7"/>
      <c r="I215" s="7"/>
      <c r="J215" s="7" t="s">
        <v>39</v>
      </c>
      <c r="K215" s="7" t="s">
        <v>1383</v>
      </c>
      <c r="L215" s="7" t="s">
        <v>837</v>
      </c>
      <c r="M215" s="7" t="s">
        <v>838</v>
      </c>
      <c r="N215" s="7" t="s">
        <v>106</v>
      </c>
      <c r="O215" s="7">
        <v>0</v>
      </c>
      <c r="P215" s="7"/>
      <c r="Q215" s="7"/>
      <c r="R215" s="7"/>
      <c r="S215" s="7"/>
      <c r="T215" s="7"/>
      <c r="U215" s="7"/>
      <c r="V215" s="7"/>
      <c r="W215" s="7"/>
      <c r="X215" s="7"/>
      <c r="Y215" s="7" t="s">
        <v>1384</v>
      </c>
      <c r="Z215" s="7" t="s">
        <v>1385</v>
      </c>
      <c r="AA215" s="7" t="s">
        <v>1386</v>
      </c>
      <c r="AB215" s="7" t="s">
        <v>329</v>
      </c>
      <c r="AC215" s="7"/>
      <c r="AD215" s="7" t="b">
        <v>0</v>
      </c>
      <c r="AE215" s="7"/>
      <c r="AF215" s="7"/>
      <c r="AG215" s="12">
        <f t="shared" si="3"/>
        <v>43305</v>
      </c>
    </row>
    <row r="216" spans="1:33">
      <c r="A216" s="7" t="s">
        <v>1387</v>
      </c>
      <c r="B216" s="7" t="s">
        <v>1387</v>
      </c>
      <c r="C216" s="7" t="s">
        <v>1388</v>
      </c>
      <c r="D216" s="7" t="s">
        <v>1389</v>
      </c>
      <c r="E216" s="7" t="s">
        <v>36</v>
      </c>
      <c r="F216" s="7" t="s">
        <v>37</v>
      </c>
      <c r="G216" s="7" t="s">
        <v>321</v>
      </c>
      <c r="H216" s="7"/>
      <c r="I216" s="7"/>
      <c r="J216" s="7" t="s">
        <v>39</v>
      </c>
      <c r="K216" s="7" t="s">
        <v>1390</v>
      </c>
      <c r="L216" s="7" t="s">
        <v>58</v>
      </c>
      <c r="M216" s="7" t="s">
        <v>59</v>
      </c>
      <c r="N216" s="7" t="s">
        <v>36</v>
      </c>
      <c r="O216" s="7">
        <v>1</v>
      </c>
      <c r="P216" s="7" t="s">
        <v>325</v>
      </c>
      <c r="Q216" s="7">
        <v>19.89</v>
      </c>
      <c r="R216" s="7"/>
      <c r="S216" s="7"/>
      <c r="T216" s="7"/>
      <c r="U216" s="7"/>
      <c r="V216" s="7"/>
      <c r="W216" s="7"/>
      <c r="X216" s="7"/>
      <c r="Y216" s="7" t="s">
        <v>1391</v>
      </c>
      <c r="Z216" s="7" t="s">
        <v>1392</v>
      </c>
      <c r="AA216" s="7" t="s">
        <v>1393</v>
      </c>
      <c r="AB216" s="7" t="s">
        <v>329</v>
      </c>
      <c r="AC216" s="7"/>
      <c r="AD216" s="7" t="b">
        <v>0</v>
      </c>
      <c r="AE216" s="7"/>
      <c r="AF216" s="7"/>
      <c r="AG216" s="12">
        <f t="shared" si="3"/>
        <v>43305</v>
      </c>
    </row>
    <row r="217" spans="1:33">
      <c r="A217" s="7" t="s">
        <v>1394</v>
      </c>
      <c r="B217" s="7" t="s">
        <v>1394</v>
      </c>
      <c r="C217" s="7" t="s">
        <v>1395</v>
      </c>
      <c r="D217" s="7" t="s">
        <v>1396</v>
      </c>
      <c r="E217" s="7" t="s">
        <v>36</v>
      </c>
      <c r="F217" s="7" t="s">
        <v>37</v>
      </c>
      <c r="G217" s="7" t="s">
        <v>321</v>
      </c>
      <c r="H217" s="7"/>
      <c r="I217" s="7"/>
      <c r="J217" s="7" t="s">
        <v>39</v>
      </c>
      <c r="K217" s="7" t="s">
        <v>1383</v>
      </c>
      <c r="L217" s="7" t="s">
        <v>837</v>
      </c>
      <c r="M217" s="7" t="s">
        <v>838</v>
      </c>
      <c r="N217" s="7" t="s">
        <v>36</v>
      </c>
      <c r="O217" s="7">
        <v>1</v>
      </c>
      <c r="P217" s="7" t="s">
        <v>325</v>
      </c>
      <c r="Q217" s="7">
        <v>19.89</v>
      </c>
      <c r="R217" s="7"/>
      <c r="S217" s="7">
        <v>4.99</v>
      </c>
      <c r="T217" s="7"/>
      <c r="U217" s="7"/>
      <c r="V217" s="7"/>
      <c r="W217" s="7"/>
      <c r="X217" s="7"/>
      <c r="Y217" s="7" t="s">
        <v>1397</v>
      </c>
      <c r="Z217" s="7" t="s">
        <v>327</v>
      </c>
      <c r="AA217" s="7" t="s">
        <v>1398</v>
      </c>
      <c r="AB217" s="7" t="s">
        <v>329</v>
      </c>
      <c r="AC217" s="7"/>
      <c r="AD217" s="7" t="b">
        <v>0</v>
      </c>
      <c r="AE217" s="7"/>
      <c r="AF217" s="7"/>
      <c r="AG217" s="12">
        <f t="shared" si="3"/>
        <v>43305</v>
      </c>
    </row>
    <row r="218" spans="1:33">
      <c r="A218" s="7" t="s">
        <v>1399</v>
      </c>
      <c r="B218" s="7" t="s">
        <v>1399</v>
      </c>
      <c r="C218" s="7" t="s">
        <v>1400</v>
      </c>
      <c r="D218" s="7" t="s">
        <v>1401</v>
      </c>
      <c r="E218" s="7" t="s">
        <v>36</v>
      </c>
      <c r="F218" s="7" t="s">
        <v>37</v>
      </c>
      <c r="G218" s="7" t="s">
        <v>321</v>
      </c>
      <c r="H218" s="7"/>
      <c r="I218" s="7"/>
      <c r="J218" s="7" t="s">
        <v>39</v>
      </c>
      <c r="K218" s="7" t="s">
        <v>1402</v>
      </c>
      <c r="L218" s="7" t="s">
        <v>1403</v>
      </c>
      <c r="M218" s="7" t="s">
        <v>1404</v>
      </c>
      <c r="N218" s="7" t="s">
        <v>36</v>
      </c>
      <c r="O218" s="7">
        <v>1</v>
      </c>
      <c r="P218" s="7" t="s">
        <v>325</v>
      </c>
      <c r="Q218" s="7">
        <v>18.89</v>
      </c>
      <c r="R218" s="7"/>
      <c r="S218" s="7"/>
      <c r="T218" s="7"/>
      <c r="U218" s="7"/>
      <c r="V218" s="7"/>
      <c r="W218" s="7"/>
      <c r="X218" s="7"/>
      <c r="Y218" s="7" t="s">
        <v>1405</v>
      </c>
      <c r="Z218" s="7" t="s">
        <v>1406</v>
      </c>
      <c r="AA218" s="7" t="s">
        <v>1407</v>
      </c>
      <c r="AB218" s="7" t="s">
        <v>329</v>
      </c>
      <c r="AC218" s="7"/>
      <c r="AD218" s="7" t="b">
        <v>0</v>
      </c>
      <c r="AE218" s="7"/>
      <c r="AF218" s="7"/>
      <c r="AG218" s="12">
        <f t="shared" si="3"/>
        <v>43305</v>
      </c>
    </row>
    <row r="219" spans="1:33">
      <c r="A219" s="7" t="s">
        <v>1408</v>
      </c>
      <c r="B219" s="7" t="s">
        <v>1408</v>
      </c>
      <c r="C219" s="7" t="s">
        <v>1409</v>
      </c>
      <c r="D219" s="7" t="s">
        <v>1410</v>
      </c>
      <c r="E219" s="7" t="s">
        <v>36</v>
      </c>
      <c r="F219" s="7" t="s">
        <v>37</v>
      </c>
      <c r="G219" s="7" t="s">
        <v>321</v>
      </c>
      <c r="H219" s="7"/>
      <c r="I219" s="7"/>
      <c r="J219" s="7" t="s">
        <v>39</v>
      </c>
      <c r="K219" s="7" t="s">
        <v>1411</v>
      </c>
      <c r="L219" s="7" t="s">
        <v>1412</v>
      </c>
      <c r="M219" s="7" t="s">
        <v>1413</v>
      </c>
      <c r="N219" s="7" t="s">
        <v>36</v>
      </c>
      <c r="O219" s="7">
        <v>2</v>
      </c>
      <c r="P219" s="7" t="s">
        <v>325</v>
      </c>
      <c r="Q219" s="7">
        <v>33.98</v>
      </c>
      <c r="R219" s="7"/>
      <c r="S219" s="7">
        <v>2.4</v>
      </c>
      <c r="T219" s="7"/>
      <c r="U219" s="7"/>
      <c r="V219" s="7"/>
      <c r="W219" s="7"/>
      <c r="X219" s="7"/>
      <c r="Y219" s="7" t="s">
        <v>1414</v>
      </c>
      <c r="Z219" s="7" t="s">
        <v>1415</v>
      </c>
      <c r="AA219" s="7" t="s">
        <v>1416</v>
      </c>
      <c r="AB219" s="7" t="s">
        <v>329</v>
      </c>
      <c r="AC219" s="7"/>
      <c r="AD219" s="7" t="b">
        <v>0</v>
      </c>
      <c r="AE219" s="7"/>
      <c r="AF219" s="7"/>
      <c r="AG219" s="12">
        <f t="shared" si="3"/>
        <v>43305</v>
      </c>
    </row>
    <row r="220" spans="1:33">
      <c r="A220" s="7" t="s">
        <v>1417</v>
      </c>
      <c r="B220" s="7" t="s">
        <v>1417</v>
      </c>
      <c r="C220" s="7" t="s">
        <v>1418</v>
      </c>
      <c r="D220" s="7" t="s">
        <v>1419</v>
      </c>
      <c r="E220" s="7" t="s">
        <v>36</v>
      </c>
      <c r="F220" s="7" t="s">
        <v>37</v>
      </c>
      <c r="G220" s="7" t="s">
        <v>321</v>
      </c>
      <c r="H220" s="7"/>
      <c r="I220" s="7"/>
      <c r="J220" s="7" t="s">
        <v>39</v>
      </c>
      <c r="K220" s="7" t="s">
        <v>1420</v>
      </c>
      <c r="L220" s="7" t="s">
        <v>1421</v>
      </c>
      <c r="M220" s="7" t="s">
        <v>1422</v>
      </c>
      <c r="N220" s="7" t="s">
        <v>36</v>
      </c>
      <c r="O220" s="7">
        <v>1</v>
      </c>
      <c r="P220" s="7" t="s">
        <v>325</v>
      </c>
      <c r="Q220" s="7">
        <v>17.99</v>
      </c>
      <c r="R220" s="7"/>
      <c r="S220" s="7">
        <v>2</v>
      </c>
      <c r="T220" s="7"/>
      <c r="U220" s="7"/>
      <c r="V220" s="7"/>
      <c r="W220" s="7"/>
      <c r="X220" s="7"/>
      <c r="Y220" s="7" t="s">
        <v>410</v>
      </c>
      <c r="Z220" s="7"/>
      <c r="AA220" s="7" t="s">
        <v>1423</v>
      </c>
      <c r="AB220" s="7" t="s">
        <v>329</v>
      </c>
      <c r="AC220" s="7"/>
      <c r="AD220" s="7" t="b">
        <v>0</v>
      </c>
      <c r="AE220" s="7"/>
      <c r="AF220" s="7"/>
      <c r="AG220" s="12">
        <f t="shared" si="3"/>
        <v>43305</v>
      </c>
    </row>
    <row r="221" spans="1:33">
      <c r="A221" s="7" t="s">
        <v>1424</v>
      </c>
      <c r="B221" s="7" t="s">
        <v>1424</v>
      </c>
      <c r="C221" s="7" t="s">
        <v>1425</v>
      </c>
      <c r="D221" s="7" t="s">
        <v>1426</v>
      </c>
      <c r="E221" s="7" t="s">
        <v>36</v>
      </c>
      <c r="F221" s="7" t="s">
        <v>37</v>
      </c>
      <c r="G221" s="7" t="s">
        <v>321</v>
      </c>
      <c r="H221" s="7"/>
      <c r="I221" s="7"/>
      <c r="J221" s="7" t="s">
        <v>39</v>
      </c>
      <c r="K221" s="7" t="s">
        <v>1427</v>
      </c>
      <c r="L221" s="7" t="s">
        <v>1428</v>
      </c>
      <c r="M221" s="7" t="s">
        <v>1429</v>
      </c>
      <c r="N221" s="7" t="s">
        <v>36</v>
      </c>
      <c r="O221" s="7">
        <v>1</v>
      </c>
      <c r="P221" s="7" t="s">
        <v>325</v>
      </c>
      <c r="Q221" s="7">
        <v>18.89</v>
      </c>
      <c r="R221" s="7"/>
      <c r="S221" s="7"/>
      <c r="T221" s="7"/>
      <c r="U221" s="7"/>
      <c r="V221" s="7"/>
      <c r="W221" s="7"/>
      <c r="X221" s="7"/>
      <c r="Y221" s="7" t="s">
        <v>410</v>
      </c>
      <c r="Z221" s="7"/>
      <c r="AA221" s="7" t="s">
        <v>1430</v>
      </c>
      <c r="AB221" s="7" t="s">
        <v>329</v>
      </c>
      <c r="AC221" s="7"/>
      <c r="AD221" s="7" t="b">
        <v>0</v>
      </c>
      <c r="AE221" s="7"/>
      <c r="AF221" s="7"/>
      <c r="AG221" s="12">
        <f t="shared" si="3"/>
        <v>43305</v>
      </c>
    </row>
    <row r="222" spans="1:33">
      <c r="A222" s="7" t="s">
        <v>1431</v>
      </c>
      <c r="B222" s="7" t="s">
        <v>1431</v>
      </c>
      <c r="C222" s="7" t="s">
        <v>1432</v>
      </c>
      <c r="D222" s="7" t="s">
        <v>1433</v>
      </c>
      <c r="E222" s="7" t="s">
        <v>36</v>
      </c>
      <c r="F222" s="7" t="s">
        <v>37</v>
      </c>
      <c r="G222" s="7" t="s">
        <v>321</v>
      </c>
      <c r="H222" s="7"/>
      <c r="I222" s="7"/>
      <c r="J222" s="7" t="s">
        <v>39</v>
      </c>
      <c r="K222" s="7" t="s">
        <v>1434</v>
      </c>
      <c r="L222" s="7" t="s">
        <v>1435</v>
      </c>
      <c r="M222" s="7" t="s">
        <v>1436</v>
      </c>
      <c r="N222" s="7" t="s">
        <v>36</v>
      </c>
      <c r="O222" s="7">
        <v>1</v>
      </c>
      <c r="P222" s="7" t="s">
        <v>325</v>
      </c>
      <c r="Q222" s="7">
        <v>15.89</v>
      </c>
      <c r="R222" s="7"/>
      <c r="S222" s="7"/>
      <c r="T222" s="7"/>
      <c r="U222" s="7"/>
      <c r="V222" s="7"/>
      <c r="W222" s="7"/>
      <c r="X222" s="7"/>
      <c r="Y222" s="7" t="s">
        <v>1437</v>
      </c>
      <c r="Z222" s="7" t="s">
        <v>1438</v>
      </c>
      <c r="AA222" s="7" t="s">
        <v>1439</v>
      </c>
      <c r="AB222" s="7" t="s">
        <v>329</v>
      </c>
      <c r="AC222" s="7"/>
      <c r="AD222" s="7" t="b">
        <v>0</v>
      </c>
      <c r="AE222" s="7"/>
      <c r="AF222" s="7"/>
      <c r="AG222" s="12">
        <f t="shared" si="3"/>
        <v>43305</v>
      </c>
    </row>
    <row r="223" spans="1:33">
      <c r="A223" s="7" t="s">
        <v>1440</v>
      </c>
      <c r="B223" s="7" t="s">
        <v>1440</v>
      </c>
      <c r="C223" s="7" t="s">
        <v>1441</v>
      </c>
      <c r="D223" s="7" t="s">
        <v>1442</v>
      </c>
      <c r="E223" s="7" t="s">
        <v>106</v>
      </c>
      <c r="F223" s="7" t="s">
        <v>37</v>
      </c>
      <c r="G223" s="7" t="s">
        <v>321</v>
      </c>
      <c r="H223" s="7"/>
      <c r="I223" s="7"/>
      <c r="J223" s="7" t="s">
        <v>107</v>
      </c>
      <c r="K223" s="7" t="s">
        <v>1420</v>
      </c>
      <c r="L223" s="7" t="s">
        <v>1421</v>
      </c>
      <c r="M223" s="7" t="s">
        <v>1422</v>
      </c>
      <c r="N223" s="7" t="s">
        <v>106</v>
      </c>
      <c r="O223" s="7">
        <v>0</v>
      </c>
      <c r="P223" s="7"/>
      <c r="Q223" s="7"/>
      <c r="R223" s="7"/>
      <c r="S223" s="7"/>
      <c r="T223" s="7"/>
      <c r="U223" s="7"/>
      <c r="V223" s="7"/>
      <c r="W223" s="7"/>
      <c r="X223" s="7"/>
      <c r="Y223" s="7" t="s">
        <v>410</v>
      </c>
      <c r="Z223" s="7"/>
      <c r="AA223" s="7" t="s">
        <v>1423</v>
      </c>
      <c r="AB223" s="7" t="s">
        <v>329</v>
      </c>
      <c r="AC223" s="7"/>
      <c r="AD223" s="7" t="b">
        <v>0</v>
      </c>
      <c r="AE223" s="7"/>
      <c r="AF223" s="7"/>
      <c r="AG223" s="12">
        <f t="shared" si="3"/>
        <v>43305</v>
      </c>
    </row>
    <row r="224" spans="1:33">
      <c r="A224" s="7" t="s">
        <v>1443</v>
      </c>
      <c r="B224" s="7" t="s">
        <v>1443</v>
      </c>
      <c r="C224" s="7" t="s">
        <v>1444</v>
      </c>
      <c r="D224" s="7" t="s">
        <v>1445</v>
      </c>
      <c r="E224" s="7" t="s">
        <v>36</v>
      </c>
      <c r="F224" s="7" t="s">
        <v>37</v>
      </c>
      <c r="G224" s="7" t="s">
        <v>321</v>
      </c>
      <c r="H224" s="7"/>
      <c r="I224" s="7"/>
      <c r="J224" s="7" t="s">
        <v>39</v>
      </c>
      <c r="K224" s="7" t="s">
        <v>1446</v>
      </c>
      <c r="L224" s="7" t="s">
        <v>1447</v>
      </c>
      <c r="M224" s="7" t="s">
        <v>1448</v>
      </c>
      <c r="N224" s="7" t="s">
        <v>36</v>
      </c>
      <c r="O224" s="7">
        <v>1</v>
      </c>
      <c r="P224" s="7" t="s">
        <v>325</v>
      </c>
      <c r="Q224" s="7">
        <v>19.89</v>
      </c>
      <c r="R224" s="7"/>
      <c r="S224" s="7">
        <v>3.49</v>
      </c>
      <c r="T224" s="7"/>
      <c r="U224" s="7"/>
      <c r="V224" s="7"/>
      <c r="W224" s="7"/>
      <c r="X224" s="7"/>
      <c r="Y224" s="7" t="s">
        <v>1449</v>
      </c>
      <c r="Z224" s="7" t="s">
        <v>1450</v>
      </c>
      <c r="AA224" s="7" t="s">
        <v>1451</v>
      </c>
      <c r="AB224" s="7" t="s">
        <v>329</v>
      </c>
      <c r="AC224" s="7"/>
      <c r="AD224" s="7" t="b">
        <v>0</v>
      </c>
      <c r="AE224" s="7"/>
      <c r="AF224" s="7"/>
      <c r="AG224" s="12">
        <f t="shared" si="3"/>
        <v>43305</v>
      </c>
    </row>
    <row r="225" spans="1:33">
      <c r="A225" s="7" t="s">
        <v>1452</v>
      </c>
      <c r="B225" s="7" t="s">
        <v>1452</v>
      </c>
      <c r="C225" s="7" t="s">
        <v>1453</v>
      </c>
      <c r="D225" s="7" t="s">
        <v>1454</v>
      </c>
      <c r="E225" s="7" t="s">
        <v>36</v>
      </c>
      <c r="F225" s="7" t="s">
        <v>37</v>
      </c>
      <c r="G225" s="7" t="s">
        <v>56</v>
      </c>
      <c r="H225" s="7"/>
      <c r="I225" s="7"/>
      <c r="J225" s="7" t="s">
        <v>107</v>
      </c>
      <c r="K225" s="7" t="s">
        <v>424</v>
      </c>
      <c r="L225" s="7" t="s">
        <v>1455</v>
      </c>
      <c r="M225" s="7" t="s">
        <v>1456</v>
      </c>
      <c r="N225" s="7" t="s">
        <v>36</v>
      </c>
      <c r="O225" s="7">
        <v>1</v>
      </c>
      <c r="P225" s="7" t="s">
        <v>43</v>
      </c>
      <c r="Q225" s="7">
        <v>12.69</v>
      </c>
      <c r="R225" s="7"/>
      <c r="S225" s="7">
        <v>3.99</v>
      </c>
      <c r="T225" s="7"/>
      <c r="U225" s="7"/>
      <c r="V225" s="7"/>
      <c r="W225" s="7"/>
      <c r="X225" s="7"/>
      <c r="Y225" s="7" t="s">
        <v>1457</v>
      </c>
      <c r="Z225" s="7" t="s">
        <v>450</v>
      </c>
      <c r="AA225" s="7">
        <v>86476</v>
      </c>
      <c r="AB225" s="7" t="s">
        <v>61</v>
      </c>
      <c r="AC225" s="7"/>
      <c r="AD225" s="7" t="b">
        <v>0</v>
      </c>
      <c r="AE225" s="7"/>
      <c r="AF225" s="7"/>
      <c r="AG225" s="12">
        <f t="shared" si="3"/>
        <v>43305</v>
      </c>
    </row>
    <row r="226" spans="1:33">
      <c r="A226" s="7" t="s">
        <v>1458</v>
      </c>
      <c r="B226" s="7" t="s">
        <v>1458</v>
      </c>
      <c r="C226" s="7" t="s">
        <v>1459</v>
      </c>
      <c r="D226" s="7" t="s">
        <v>1460</v>
      </c>
      <c r="E226" s="7" t="s">
        <v>36</v>
      </c>
      <c r="F226" s="7" t="s">
        <v>37</v>
      </c>
      <c r="G226" s="7" t="s">
        <v>56</v>
      </c>
      <c r="H226" s="7"/>
      <c r="I226" s="7"/>
      <c r="J226" s="7" t="s">
        <v>107</v>
      </c>
      <c r="K226" s="7" t="s">
        <v>565</v>
      </c>
      <c r="L226" s="7" t="s">
        <v>1461</v>
      </c>
      <c r="M226" s="7" t="s">
        <v>1462</v>
      </c>
      <c r="N226" s="7" t="s">
        <v>36</v>
      </c>
      <c r="O226" s="7">
        <v>1</v>
      </c>
      <c r="P226" s="7" t="s">
        <v>43</v>
      </c>
      <c r="Q226" s="7">
        <v>22.99</v>
      </c>
      <c r="R226" s="7"/>
      <c r="S226" s="7"/>
      <c r="T226" s="7"/>
      <c r="U226" s="7"/>
      <c r="V226" s="7"/>
      <c r="W226" s="7"/>
      <c r="X226" s="7"/>
      <c r="Y226" s="7" t="s">
        <v>1463</v>
      </c>
      <c r="Z226" s="7" t="s">
        <v>420</v>
      </c>
      <c r="AA226" s="7">
        <v>47119</v>
      </c>
      <c r="AB226" s="7" t="s">
        <v>61</v>
      </c>
      <c r="AC226" s="7" t="s">
        <v>502</v>
      </c>
      <c r="AD226" s="7" t="b">
        <v>0</v>
      </c>
      <c r="AE226" s="7"/>
      <c r="AF226" s="7"/>
      <c r="AG226" s="12">
        <f t="shared" si="3"/>
        <v>43305</v>
      </c>
    </row>
    <row r="227" spans="1:33">
      <c r="A227" s="7" t="s">
        <v>1464</v>
      </c>
      <c r="B227" s="7" t="s">
        <v>1464</v>
      </c>
      <c r="C227" s="7" t="s">
        <v>1465</v>
      </c>
      <c r="D227" s="7" t="s">
        <v>1466</v>
      </c>
      <c r="E227" s="7" t="s">
        <v>36</v>
      </c>
      <c r="F227" s="7" t="s">
        <v>37</v>
      </c>
      <c r="G227" s="7" t="s">
        <v>56</v>
      </c>
      <c r="H227" s="7"/>
      <c r="I227" s="7"/>
      <c r="J227" s="7" t="s">
        <v>39</v>
      </c>
      <c r="K227" s="7" t="s">
        <v>1467</v>
      </c>
      <c r="L227" s="7" t="s">
        <v>1468</v>
      </c>
      <c r="M227" s="7" t="s">
        <v>1469</v>
      </c>
      <c r="N227" s="7" t="s">
        <v>36</v>
      </c>
      <c r="O227" s="7">
        <v>1</v>
      </c>
      <c r="P227" s="7" t="s">
        <v>43</v>
      </c>
      <c r="Q227" s="7">
        <v>19.98</v>
      </c>
      <c r="R227" s="7"/>
      <c r="S227" s="7"/>
      <c r="T227" s="7"/>
      <c r="U227" s="7"/>
      <c r="V227" s="7"/>
      <c r="W227" s="7"/>
      <c r="X227" s="7"/>
      <c r="Y227" s="7" t="s">
        <v>1470</v>
      </c>
      <c r="Z227" s="7" t="s">
        <v>450</v>
      </c>
      <c r="AA227" s="7">
        <v>85757</v>
      </c>
      <c r="AB227" s="7" t="s">
        <v>61</v>
      </c>
      <c r="AC227" s="7"/>
      <c r="AD227" s="7" t="b">
        <v>0</v>
      </c>
      <c r="AE227" s="7"/>
      <c r="AF227" s="7"/>
      <c r="AG227" s="12">
        <f t="shared" si="3"/>
        <v>43305</v>
      </c>
    </row>
    <row r="228" spans="1:33">
      <c r="A228" s="7" t="s">
        <v>1471</v>
      </c>
      <c r="B228" s="7" t="s">
        <v>1471</v>
      </c>
      <c r="C228" s="7" t="s">
        <v>1472</v>
      </c>
      <c r="D228" s="7" t="s">
        <v>1473</v>
      </c>
      <c r="E228" s="7" t="s">
        <v>36</v>
      </c>
      <c r="F228" s="7" t="s">
        <v>37</v>
      </c>
      <c r="G228" s="7" t="s">
        <v>56</v>
      </c>
      <c r="H228" s="7"/>
      <c r="I228" s="7"/>
      <c r="J228" s="7" t="s">
        <v>39</v>
      </c>
      <c r="K228" s="7" t="s">
        <v>919</v>
      </c>
      <c r="L228" s="7" t="s">
        <v>920</v>
      </c>
      <c r="M228" s="7" t="s">
        <v>921</v>
      </c>
      <c r="N228" s="7" t="s">
        <v>36</v>
      </c>
      <c r="O228" s="7">
        <v>1</v>
      </c>
      <c r="P228" s="7" t="s">
        <v>43</v>
      </c>
      <c r="Q228" s="7">
        <v>13.99</v>
      </c>
      <c r="R228" s="7"/>
      <c r="S228" s="7"/>
      <c r="T228" s="7"/>
      <c r="U228" s="7"/>
      <c r="V228" s="7"/>
      <c r="W228" s="7"/>
      <c r="X228" s="7"/>
      <c r="Y228" s="7" t="s">
        <v>1474</v>
      </c>
      <c r="Z228" s="7"/>
      <c r="AA228" s="7">
        <v>47495</v>
      </c>
      <c r="AB228" s="7" t="s">
        <v>61</v>
      </c>
      <c r="AC228" s="7"/>
      <c r="AD228" s="7" t="b">
        <v>0</v>
      </c>
      <c r="AE228" s="7"/>
      <c r="AF228" s="7"/>
      <c r="AG228" s="12">
        <f t="shared" si="3"/>
        <v>43305</v>
      </c>
    </row>
    <row r="229" spans="1:33">
      <c r="A229" s="7" t="s">
        <v>1475</v>
      </c>
      <c r="B229" s="7" t="s">
        <v>1475</v>
      </c>
      <c r="C229" s="7" t="s">
        <v>1476</v>
      </c>
      <c r="D229" s="7" t="s">
        <v>1477</v>
      </c>
      <c r="E229" s="7" t="s">
        <v>36</v>
      </c>
      <c r="F229" s="7" t="s">
        <v>37</v>
      </c>
      <c r="G229" s="7" t="s">
        <v>56</v>
      </c>
      <c r="H229" s="7"/>
      <c r="I229" s="7"/>
      <c r="J229" s="7" t="s">
        <v>39</v>
      </c>
      <c r="K229" s="7" t="s">
        <v>836</v>
      </c>
      <c r="L229" s="7" t="s">
        <v>837</v>
      </c>
      <c r="M229" s="7" t="s">
        <v>838</v>
      </c>
      <c r="N229" s="7" t="s">
        <v>36</v>
      </c>
      <c r="O229" s="7">
        <v>1</v>
      </c>
      <c r="P229" s="7" t="s">
        <v>43</v>
      </c>
      <c r="Q229" s="7">
        <v>22.69</v>
      </c>
      <c r="R229" s="7"/>
      <c r="S229" s="7"/>
      <c r="T229" s="7"/>
      <c r="U229" s="7"/>
      <c r="V229" s="7"/>
      <c r="W229" s="7"/>
      <c r="X229" s="7"/>
      <c r="Y229" s="7" t="s">
        <v>1478</v>
      </c>
      <c r="Z229" s="7" t="s">
        <v>549</v>
      </c>
      <c r="AA229" s="7">
        <v>9603</v>
      </c>
      <c r="AB229" s="7" t="s">
        <v>61</v>
      </c>
      <c r="AC229" s="7"/>
      <c r="AD229" s="7" t="b">
        <v>0</v>
      </c>
      <c r="AE229" s="7"/>
      <c r="AF229" s="7"/>
      <c r="AG229" s="12">
        <f t="shared" si="3"/>
        <v>43305</v>
      </c>
    </row>
    <row r="230" spans="1:33">
      <c r="A230" s="7" t="s">
        <v>1479</v>
      </c>
      <c r="B230" s="7" t="s">
        <v>1479</v>
      </c>
      <c r="C230" s="7" t="s">
        <v>1480</v>
      </c>
      <c r="D230" s="7" t="s">
        <v>1481</v>
      </c>
      <c r="E230" s="7" t="s">
        <v>36</v>
      </c>
      <c r="F230" s="7" t="s">
        <v>37</v>
      </c>
      <c r="G230" s="7" t="s">
        <v>56</v>
      </c>
      <c r="H230" s="7"/>
      <c r="I230" s="7"/>
      <c r="J230" s="7" t="s">
        <v>39</v>
      </c>
      <c r="K230" s="7" t="s">
        <v>483</v>
      </c>
      <c r="L230" s="7" t="s">
        <v>484</v>
      </c>
      <c r="M230" s="7" t="s">
        <v>485</v>
      </c>
      <c r="N230" s="7" t="s">
        <v>36</v>
      </c>
      <c r="O230" s="7">
        <v>1</v>
      </c>
      <c r="P230" s="7" t="s">
        <v>43</v>
      </c>
      <c r="Q230" s="7">
        <v>19.98</v>
      </c>
      <c r="R230" s="7"/>
      <c r="S230" s="7"/>
      <c r="T230" s="7"/>
      <c r="U230" s="7"/>
      <c r="V230" s="7"/>
      <c r="W230" s="7"/>
      <c r="X230" s="7"/>
      <c r="Y230" s="7" t="s">
        <v>1482</v>
      </c>
      <c r="Z230" s="7"/>
      <c r="AA230" s="7">
        <v>46539</v>
      </c>
      <c r="AB230" s="7" t="s">
        <v>61</v>
      </c>
      <c r="AC230" s="7"/>
      <c r="AD230" s="7" t="b">
        <v>0</v>
      </c>
      <c r="AE230" s="7"/>
      <c r="AF230" s="7"/>
      <c r="AG230" s="12">
        <f t="shared" si="3"/>
        <v>43305</v>
      </c>
    </row>
    <row r="231" spans="1:33">
      <c r="A231" s="7" t="s">
        <v>1483</v>
      </c>
      <c r="B231" s="7" t="s">
        <v>1483</v>
      </c>
      <c r="C231" s="7" t="s">
        <v>1484</v>
      </c>
      <c r="D231" s="7" t="s">
        <v>1485</v>
      </c>
      <c r="E231" s="7" t="s">
        <v>36</v>
      </c>
      <c r="F231" s="7" t="s">
        <v>37</v>
      </c>
      <c r="G231" s="7" t="s">
        <v>56</v>
      </c>
      <c r="H231" s="7"/>
      <c r="I231" s="7"/>
      <c r="J231" s="7" t="s">
        <v>39</v>
      </c>
      <c r="K231" s="7" t="s">
        <v>1486</v>
      </c>
      <c r="L231" s="7" t="s">
        <v>1487</v>
      </c>
      <c r="M231" s="7" t="s">
        <v>1488</v>
      </c>
      <c r="N231" s="7" t="s">
        <v>36</v>
      </c>
      <c r="O231" s="7">
        <v>1</v>
      </c>
      <c r="P231" s="7" t="s">
        <v>43</v>
      </c>
      <c r="Q231" s="7">
        <v>22.99</v>
      </c>
      <c r="R231" s="7"/>
      <c r="S231" s="7"/>
      <c r="T231" s="7"/>
      <c r="U231" s="7"/>
      <c r="V231" s="7"/>
      <c r="W231" s="7"/>
      <c r="X231" s="7"/>
      <c r="Y231" s="7" t="s">
        <v>1489</v>
      </c>
      <c r="Z231" s="7" t="s">
        <v>599</v>
      </c>
      <c r="AA231" s="7">
        <v>74523</v>
      </c>
      <c r="AB231" s="7" t="s">
        <v>61</v>
      </c>
      <c r="AC231" s="7"/>
      <c r="AD231" s="7" t="b">
        <v>0</v>
      </c>
      <c r="AE231" s="7"/>
      <c r="AF231" s="7"/>
      <c r="AG231" s="12">
        <f t="shared" si="3"/>
        <v>43305</v>
      </c>
    </row>
    <row r="232" spans="1:33">
      <c r="A232" s="7" t="s">
        <v>1490</v>
      </c>
      <c r="B232" s="7" t="s">
        <v>1490</v>
      </c>
      <c r="C232" s="7" t="s">
        <v>1491</v>
      </c>
      <c r="D232" s="7" t="s">
        <v>1492</v>
      </c>
      <c r="E232" s="7" t="s">
        <v>36</v>
      </c>
      <c r="F232" s="7" t="s">
        <v>37</v>
      </c>
      <c r="G232" s="7" t="s">
        <v>56</v>
      </c>
      <c r="H232" s="7"/>
      <c r="I232" s="7"/>
      <c r="J232" s="7" t="s">
        <v>39</v>
      </c>
      <c r="K232" s="7" t="s">
        <v>759</v>
      </c>
      <c r="L232" s="7" t="s">
        <v>193</v>
      </c>
      <c r="M232" s="7" t="s">
        <v>194</v>
      </c>
      <c r="N232" s="7" t="s">
        <v>36</v>
      </c>
      <c r="O232" s="7">
        <v>1</v>
      </c>
      <c r="P232" s="7" t="s">
        <v>43</v>
      </c>
      <c r="Q232" s="7">
        <v>22.69</v>
      </c>
      <c r="R232" s="7"/>
      <c r="S232" s="7"/>
      <c r="T232" s="7"/>
      <c r="U232" s="7"/>
      <c r="V232" s="7"/>
      <c r="W232" s="7"/>
      <c r="X232" s="7"/>
      <c r="Y232" s="7" t="s">
        <v>1493</v>
      </c>
      <c r="Z232" s="7" t="s">
        <v>420</v>
      </c>
      <c r="AA232" s="7">
        <v>33332</v>
      </c>
      <c r="AB232" s="7" t="s">
        <v>61</v>
      </c>
      <c r="AC232" s="7"/>
      <c r="AD232" s="7" t="b">
        <v>0</v>
      </c>
      <c r="AE232" s="7"/>
      <c r="AF232" s="7"/>
      <c r="AG232" s="12">
        <f t="shared" si="3"/>
        <v>43305</v>
      </c>
    </row>
    <row r="233" spans="1:33">
      <c r="A233" s="7" t="s">
        <v>1494</v>
      </c>
      <c r="B233" s="7" t="s">
        <v>1494</v>
      </c>
      <c r="C233" s="7" t="s">
        <v>1495</v>
      </c>
      <c r="D233" s="7" t="s">
        <v>1496</v>
      </c>
      <c r="E233" s="7" t="s">
        <v>36</v>
      </c>
      <c r="F233" s="7" t="s">
        <v>37</v>
      </c>
      <c r="G233" s="7" t="s">
        <v>56</v>
      </c>
      <c r="H233" s="7"/>
      <c r="I233" s="7"/>
      <c r="J233" s="7" t="s">
        <v>39</v>
      </c>
      <c r="K233" s="7" t="s">
        <v>836</v>
      </c>
      <c r="L233" s="7" t="s">
        <v>837</v>
      </c>
      <c r="M233" s="7" t="s">
        <v>838</v>
      </c>
      <c r="N233" s="7" t="s">
        <v>36</v>
      </c>
      <c r="O233" s="7">
        <v>1</v>
      </c>
      <c r="P233" s="7" t="s">
        <v>43</v>
      </c>
      <c r="Q233" s="7">
        <v>22.69</v>
      </c>
      <c r="R233" s="7"/>
      <c r="S233" s="7"/>
      <c r="T233" s="7"/>
      <c r="U233" s="7"/>
      <c r="V233" s="7"/>
      <c r="W233" s="7"/>
      <c r="X233" s="7"/>
      <c r="Y233" s="7" t="s">
        <v>1497</v>
      </c>
      <c r="Z233" s="7"/>
      <c r="AA233" s="7">
        <v>50169</v>
      </c>
      <c r="AB233" s="7" t="s">
        <v>61</v>
      </c>
      <c r="AC233" s="7"/>
      <c r="AD233" s="7" t="b">
        <v>0</v>
      </c>
      <c r="AE233" s="7"/>
      <c r="AF233" s="7"/>
      <c r="AG233" s="12">
        <f t="shared" si="3"/>
        <v>43305</v>
      </c>
    </row>
    <row r="234" spans="1:33">
      <c r="A234" s="7" t="s">
        <v>1498</v>
      </c>
      <c r="B234" s="7" t="s">
        <v>1498</v>
      </c>
      <c r="C234" s="7" t="s">
        <v>1499</v>
      </c>
      <c r="D234" s="7" t="s">
        <v>1500</v>
      </c>
      <c r="E234" s="7" t="s">
        <v>36</v>
      </c>
      <c r="F234" s="7" t="s">
        <v>37</v>
      </c>
      <c r="G234" s="7" t="s">
        <v>56</v>
      </c>
      <c r="H234" s="7"/>
      <c r="I234" s="7"/>
      <c r="J234" s="7" t="s">
        <v>107</v>
      </c>
      <c r="K234" s="7" t="s">
        <v>1501</v>
      </c>
      <c r="L234" s="7" t="s">
        <v>1502</v>
      </c>
      <c r="M234" s="7" t="s">
        <v>1503</v>
      </c>
      <c r="N234" s="7" t="s">
        <v>36</v>
      </c>
      <c r="O234" s="7">
        <v>1</v>
      </c>
      <c r="P234" s="7" t="s">
        <v>43</v>
      </c>
      <c r="Q234" s="7">
        <v>21.99</v>
      </c>
      <c r="R234" s="7"/>
      <c r="S234" s="7"/>
      <c r="T234" s="7"/>
      <c r="U234" s="7"/>
      <c r="V234" s="7"/>
      <c r="W234" s="7"/>
      <c r="X234" s="7"/>
      <c r="Y234" s="7" t="s">
        <v>1504</v>
      </c>
      <c r="Z234" s="7" t="s">
        <v>599</v>
      </c>
      <c r="AA234" s="7">
        <v>70567</v>
      </c>
      <c r="AB234" s="7" t="s">
        <v>61</v>
      </c>
      <c r="AC234" s="7" t="s">
        <v>502</v>
      </c>
      <c r="AD234" s="7" t="b">
        <v>0</v>
      </c>
      <c r="AE234" s="7"/>
      <c r="AF234" s="7"/>
      <c r="AG234" s="12">
        <f t="shared" si="3"/>
        <v>43305</v>
      </c>
    </row>
    <row r="235" spans="1:33">
      <c r="A235" s="7" t="s">
        <v>1505</v>
      </c>
      <c r="B235" s="7" t="s">
        <v>1505</v>
      </c>
      <c r="C235" s="7" t="s">
        <v>1506</v>
      </c>
      <c r="D235" s="7" t="s">
        <v>1507</v>
      </c>
      <c r="E235" s="7" t="s">
        <v>36</v>
      </c>
      <c r="F235" s="7" t="s">
        <v>37</v>
      </c>
      <c r="G235" s="7" t="s">
        <v>56</v>
      </c>
      <c r="H235" s="7"/>
      <c r="I235" s="7"/>
      <c r="J235" s="7" t="s">
        <v>39</v>
      </c>
      <c r="K235" s="7" t="s">
        <v>461</v>
      </c>
      <c r="L235" s="7" t="s">
        <v>462</v>
      </c>
      <c r="M235" s="7" t="s">
        <v>463</v>
      </c>
      <c r="N235" s="7" t="s">
        <v>36</v>
      </c>
      <c r="O235" s="7">
        <v>1</v>
      </c>
      <c r="P235" s="7" t="s">
        <v>43</v>
      </c>
      <c r="Q235" s="7">
        <v>24.99</v>
      </c>
      <c r="R235" s="7"/>
      <c r="S235" s="7"/>
      <c r="T235" s="7"/>
      <c r="U235" s="7"/>
      <c r="V235" s="7"/>
      <c r="W235" s="7"/>
      <c r="X235" s="7"/>
      <c r="Y235" s="7" t="s">
        <v>1508</v>
      </c>
      <c r="Z235" s="7" t="s">
        <v>420</v>
      </c>
      <c r="AA235" s="7">
        <v>51570</v>
      </c>
      <c r="AB235" s="7" t="s">
        <v>61</v>
      </c>
      <c r="AC235" s="7"/>
      <c r="AD235" s="7" t="b">
        <v>0</v>
      </c>
      <c r="AE235" s="7"/>
      <c r="AF235" s="7"/>
      <c r="AG235" s="12">
        <f t="shared" si="3"/>
        <v>43305</v>
      </c>
    </row>
    <row r="236" spans="1:33">
      <c r="A236" s="7" t="s">
        <v>1509</v>
      </c>
      <c r="B236" s="7" t="s">
        <v>1509</v>
      </c>
      <c r="C236" s="7" t="s">
        <v>1510</v>
      </c>
      <c r="D236" s="7" t="s">
        <v>1511</v>
      </c>
      <c r="E236" s="7" t="s">
        <v>36</v>
      </c>
      <c r="F236" s="7" t="s">
        <v>37</v>
      </c>
      <c r="G236" s="7" t="s">
        <v>56</v>
      </c>
      <c r="H236" s="7"/>
      <c r="I236" s="7"/>
      <c r="J236" s="7" t="s">
        <v>107</v>
      </c>
      <c r="K236" s="7" t="s">
        <v>565</v>
      </c>
      <c r="L236" s="7" t="s">
        <v>1512</v>
      </c>
      <c r="M236" s="7" t="s">
        <v>1513</v>
      </c>
      <c r="N236" s="7" t="s">
        <v>36</v>
      </c>
      <c r="O236" s="7">
        <v>1</v>
      </c>
      <c r="P236" s="7" t="s">
        <v>43</v>
      </c>
      <c r="Q236" s="7">
        <v>22.99</v>
      </c>
      <c r="R236" s="7"/>
      <c r="S236" s="7"/>
      <c r="T236" s="7"/>
      <c r="U236" s="7"/>
      <c r="V236" s="7"/>
      <c r="W236" s="7"/>
      <c r="X236" s="7"/>
      <c r="Y236" s="7" t="s">
        <v>1514</v>
      </c>
      <c r="Z236" s="7" t="s">
        <v>474</v>
      </c>
      <c r="AA236" s="7">
        <v>24211</v>
      </c>
      <c r="AB236" s="7" t="s">
        <v>61</v>
      </c>
      <c r="AC236" s="7" t="s">
        <v>502</v>
      </c>
      <c r="AD236" s="7" t="b">
        <v>0</v>
      </c>
      <c r="AE236" s="7"/>
      <c r="AF236" s="7"/>
      <c r="AG236" s="12">
        <f t="shared" si="3"/>
        <v>43305</v>
      </c>
    </row>
    <row r="237" spans="1:33">
      <c r="A237" s="7" t="s">
        <v>1515</v>
      </c>
      <c r="B237" s="7" t="s">
        <v>1515</v>
      </c>
      <c r="C237" s="7" t="s">
        <v>1516</v>
      </c>
      <c r="D237" s="7" t="s">
        <v>1517</v>
      </c>
      <c r="E237" s="7" t="s">
        <v>36</v>
      </c>
      <c r="F237" s="7" t="s">
        <v>37</v>
      </c>
      <c r="G237" s="7" t="s">
        <v>56</v>
      </c>
      <c r="H237" s="7"/>
      <c r="I237" s="7"/>
      <c r="J237" s="7" t="s">
        <v>39</v>
      </c>
      <c r="K237" s="7" t="s">
        <v>1518</v>
      </c>
      <c r="L237" s="7" t="s">
        <v>1519</v>
      </c>
      <c r="M237" s="7" t="s">
        <v>1520</v>
      </c>
      <c r="N237" s="7" t="s">
        <v>36</v>
      </c>
      <c r="O237" s="7">
        <v>1</v>
      </c>
      <c r="P237" s="7" t="s">
        <v>43</v>
      </c>
      <c r="Q237" s="7">
        <v>16.99</v>
      </c>
      <c r="R237" s="7"/>
      <c r="S237" s="7"/>
      <c r="T237" s="7"/>
      <c r="U237" s="7"/>
      <c r="V237" s="7"/>
      <c r="W237" s="7"/>
      <c r="X237" s="7"/>
      <c r="Y237" s="7" t="s">
        <v>1521</v>
      </c>
      <c r="Z237" s="7"/>
      <c r="AA237" s="7">
        <v>53332</v>
      </c>
      <c r="AB237" s="7" t="s">
        <v>61</v>
      </c>
      <c r="AC237" s="7"/>
      <c r="AD237" s="7" t="b">
        <v>0</v>
      </c>
      <c r="AE237" s="7"/>
      <c r="AF237" s="7"/>
      <c r="AG237" s="12">
        <f t="shared" si="3"/>
        <v>43305</v>
      </c>
    </row>
    <row r="238" spans="1:33">
      <c r="A238" s="7" t="s">
        <v>1522</v>
      </c>
      <c r="B238" s="7" t="s">
        <v>1522</v>
      </c>
      <c r="C238" s="7" t="s">
        <v>1523</v>
      </c>
      <c r="D238" s="7" t="s">
        <v>1524</v>
      </c>
      <c r="E238" s="7" t="s">
        <v>36</v>
      </c>
      <c r="F238" s="7" t="s">
        <v>37</v>
      </c>
      <c r="G238" s="7" t="s">
        <v>56</v>
      </c>
      <c r="H238" s="7"/>
      <c r="I238" s="7"/>
      <c r="J238" s="7" t="s">
        <v>39</v>
      </c>
      <c r="K238" s="7" t="s">
        <v>522</v>
      </c>
      <c r="L238" s="7" t="s">
        <v>200</v>
      </c>
      <c r="M238" s="7" t="s">
        <v>201</v>
      </c>
      <c r="N238" s="7" t="s">
        <v>36</v>
      </c>
      <c r="O238" s="7">
        <v>1</v>
      </c>
      <c r="P238" s="7" t="s">
        <v>43</v>
      </c>
      <c r="Q238" s="7">
        <v>22.69</v>
      </c>
      <c r="R238" s="7"/>
      <c r="S238" s="7"/>
      <c r="T238" s="7"/>
      <c r="U238" s="7"/>
      <c r="V238" s="7"/>
      <c r="W238" s="7"/>
      <c r="X238" s="7"/>
      <c r="Y238" s="7" t="s">
        <v>1525</v>
      </c>
      <c r="Z238" s="7"/>
      <c r="AA238" s="7">
        <v>6124</v>
      </c>
      <c r="AB238" s="7" t="s">
        <v>61</v>
      </c>
      <c r="AC238" s="7"/>
      <c r="AD238" s="7" t="b">
        <v>0</v>
      </c>
      <c r="AE238" s="7"/>
      <c r="AF238" s="7"/>
      <c r="AG238" s="12">
        <f t="shared" si="3"/>
        <v>43305</v>
      </c>
    </row>
    <row r="239" spans="1:33">
      <c r="A239" s="7" t="s">
        <v>1526</v>
      </c>
      <c r="B239" s="7" t="s">
        <v>1526</v>
      </c>
      <c r="C239" s="7" t="s">
        <v>1527</v>
      </c>
      <c r="D239" s="7" t="s">
        <v>1528</v>
      </c>
      <c r="E239" s="7" t="s">
        <v>36</v>
      </c>
      <c r="F239" s="7" t="s">
        <v>37</v>
      </c>
      <c r="G239" s="7" t="s">
        <v>56</v>
      </c>
      <c r="H239" s="7"/>
      <c r="I239" s="7"/>
      <c r="J239" s="7" t="s">
        <v>39</v>
      </c>
      <c r="K239" s="7" t="s">
        <v>1529</v>
      </c>
      <c r="L239" s="7" t="s">
        <v>1530</v>
      </c>
      <c r="M239" s="7" t="s">
        <v>1531</v>
      </c>
      <c r="N239" s="7" t="s">
        <v>36</v>
      </c>
      <c r="O239" s="7">
        <v>1</v>
      </c>
      <c r="P239" s="7" t="s">
        <v>43</v>
      </c>
      <c r="Q239" s="7">
        <v>21.99</v>
      </c>
      <c r="R239" s="7"/>
      <c r="S239" s="7"/>
      <c r="T239" s="7"/>
      <c r="U239" s="7"/>
      <c r="V239" s="7"/>
      <c r="W239" s="7"/>
      <c r="X239" s="7"/>
      <c r="Y239" s="7" t="s">
        <v>1532</v>
      </c>
      <c r="Z239" s="7"/>
      <c r="AA239" s="7">
        <v>2163</v>
      </c>
      <c r="AB239" s="7" t="s">
        <v>577</v>
      </c>
      <c r="AC239" s="7"/>
      <c r="AD239" s="7" t="b">
        <v>0</v>
      </c>
      <c r="AE239" s="7"/>
      <c r="AF239" s="7"/>
      <c r="AG239" s="12">
        <f t="shared" si="3"/>
        <v>43305</v>
      </c>
    </row>
    <row r="240" spans="1:33">
      <c r="A240" s="7" t="s">
        <v>1533</v>
      </c>
      <c r="B240" s="7" t="s">
        <v>1533</v>
      </c>
      <c r="C240" s="7" t="s">
        <v>1534</v>
      </c>
      <c r="D240" s="7" t="s">
        <v>1535</v>
      </c>
      <c r="E240" s="7" t="s">
        <v>36</v>
      </c>
      <c r="F240" s="7" t="s">
        <v>37</v>
      </c>
      <c r="G240" s="7" t="s">
        <v>56</v>
      </c>
      <c r="H240" s="7"/>
      <c r="I240" s="7"/>
      <c r="J240" s="7" t="s">
        <v>39</v>
      </c>
      <c r="K240" s="7" t="s">
        <v>759</v>
      </c>
      <c r="L240" s="7" t="s">
        <v>193</v>
      </c>
      <c r="M240" s="7" t="s">
        <v>194</v>
      </c>
      <c r="N240" s="7" t="s">
        <v>36</v>
      </c>
      <c r="O240" s="7">
        <v>1</v>
      </c>
      <c r="P240" s="7" t="s">
        <v>43</v>
      </c>
      <c r="Q240" s="7">
        <v>22.69</v>
      </c>
      <c r="R240" s="7"/>
      <c r="S240" s="7"/>
      <c r="T240" s="7"/>
      <c r="U240" s="7"/>
      <c r="V240" s="7"/>
      <c r="W240" s="7"/>
      <c r="X240" s="7"/>
      <c r="Y240" s="7" t="s">
        <v>1536</v>
      </c>
      <c r="Z240" s="7" t="s">
        <v>1537</v>
      </c>
      <c r="AA240" s="7">
        <v>39343</v>
      </c>
      <c r="AB240" s="7" t="s">
        <v>61</v>
      </c>
      <c r="AC240" s="7"/>
      <c r="AD240" s="7" t="b">
        <v>0</v>
      </c>
      <c r="AE240" s="7"/>
      <c r="AF240" s="7"/>
      <c r="AG240" s="12">
        <f t="shared" si="3"/>
        <v>43305</v>
      </c>
    </row>
    <row r="241" spans="1:33">
      <c r="A241" s="7" t="s">
        <v>1538</v>
      </c>
      <c r="B241" s="7" t="s">
        <v>1538</v>
      </c>
      <c r="C241" s="7" t="s">
        <v>1539</v>
      </c>
      <c r="D241" s="7" t="s">
        <v>1540</v>
      </c>
      <c r="E241" s="7" t="s">
        <v>36</v>
      </c>
      <c r="F241" s="7" t="s">
        <v>37</v>
      </c>
      <c r="G241" s="7" t="s">
        <v>56</v>
      </c>
      <c r="H241" s="7"/>
      <c r="I241" s="7"/>
      <c r="J241" s="7" t="s">
        <v>39</v>
      </c>
      <c r="K241" s="7" t="s">
        <v>919</v>
      </c>
      <c r="L241" s="7" t="s">
        <v>920</v>
      </c>
      <c r="M241" s="7" t="s">
        <v>921</v>
      </c>
      <c r="N241" s="7" t="s">
        <v>36</v>
      </c>
      <c r="O241" s="7">
        <v>1</v>
      </c>
      <c r="P241" s="7" t="s">
        <v>43</v>
      </c>
      <c r="Q241" s="7">
        <v>13.99</v>
      </c>
      <c r="R241" s="7"/>
      <c r="S241" s="7"/>
      <c r="T241" s="7"/>
      <c r="U241" s="7"/>
      <c r="V241" s="7"/>
      <c r="W241" s="7"/>
      <c r="X241" s="7"/>
      <c r="Y241" s="7" t="s">
        <v>846</v>
      </c>
      <c r="Z241" s="7" t="s">
        <v>846</v>
      </c>
      <c r="AA241" s="7">
        <v>12524</v>
      </c>
      <c r="AB241" s="7" t="s">
        <v>61</v>
      </c>
      <c r="AC241" s="7"/>
      <c r="AD241" s="7" t="b">
        <v>0</v>
      </c>
      <c r="AE241" s="7"/>
      <c r="AF241" s="7"/>
      <c r="AG241" s="12">
        <f t="shared" si="3"/>
        <v>43305</v>
      </c>
    </row>
    <row r="242" spans="1:33">
      <c r="A242" s="7" t="s">
        <v>1541</v>
      </c>
      <c r="B242" s="7" t="s">
        <v>1541</v>
      </c>
      <c r="C242" s="7" t="s">
        <v>1542</v>
      </c>
      <c r="D242" s="7" t="s">
        <v>1543</v>
      </c>
      <c r="E242" s="7" t="s">
        <v>36</v>
      </c>
      <c r="F242" s="7" t="s">
        <v>37</v>
      </c>
      <c r="G242" s="7" t="s">
        <v>56</v>
      </c>
      <c r="H242" s="7"/>
      <c r="I242" s="7"/>
      <c r="J242" s="7" t="s">
        <v>107</v>
      </c>
      <c r="K242" s="7" t="s">
        <v>1544</v>
      </c>
      <c r="L242" s="7" t="s">
        <v>1545</v>
      </c>
      <c r="M242" s="7" t="s">
        <v>1546</v>
      </c>
      <c r="N242" s="7" t="s">
        <v>36</v>
      </c>
      <c r="O242" s="7">
        <v>1</v>
      </c>
      <c r="P242" s="7" t="s">
        <v>43</v>
      </c>
      <c r="Q242" s="7">
        <v>20.99</v>
      </c>
      <c r="R242" s="7"/>
      <c r="S242" s="7"/>
      <c r="T242" s="7"/>
      <c r="U242" s="7"/>
      <c r="V242" s="7"/>
      <c r="W242" s="7"/>
      <c r="X242" s="7"/>
      <c r="Y242" s="7" t="s">
        <v>1547</v>
      </c>
      <c r="Z242" s="7" t="s">
        <v>420</v>
      </c>
      <c r="AA242" s="7">
        <v>58739</v>
      </c>
      <c r="AB242" s="7" t="s">
        <v>61</v>
      </c>
      <c r="AC242" s="7" t="s">
        <v>502</v>
      </c>
      <c r="AD242" s="7" t="b">
        <v>0</v>
      </c>
      <c r="AE242" s="7"/>
      <c r="AF242" s="7"/>
      <c r="AG242" s="12">
        <f t="shared" si="3"/>
        <v>43305</v>
      </c>
    </row>
    <row r="243" spans="1:33">
      <c r="A243" s="7" t="s">
        <v>1548</v>
      </c>
      <c r="B243" s="7" t="s">
        <v>1548</v>
      </c>
      <c r="C243" s="7" t="s">
        <v>1549</v>
      </c>
      <c r="D243" s="7" t="s">
        <v>1550</v>
      </c>
      <c r="E243" s="7" t="s">
        <v>36</v>
      </c>
      <c r="F243" s="7" t="s">
        <v>37</v>
      </c>
      <c r="G243" s="7" t="s">
        <v>56</v>
      </c>
      <c r="H243" s="7"/>
      <c r="I243" s="7"/>
      <c r="J243" s="7" t="s">
        <v>107</v>
      </c>
      <c r="K243" s="7" t="s">
        <v>461</v>
      </c>
      <c r="L243" s="7" t="s">
        <v>462</v>
      </c>
      <c r="M243" s="7" t="s">
        <v>463</v>
      </c>
      <c r="N243" s="7" t="s">
        <v>36</v>
      </c>
      <c r="O243" s="7">
        <v>1</v>
      </c>
      <c r="P243" s="7" t="s">
        <v>43</v>
      </c>
      <c r="Q243" s="7">
        <v>24.99</v>
      </c>
      <c r="R243" s="7"/>
      <c r="S243" s="7">
        <v>3.99</v>
      </c>
      <c r="T243" s="7"/>
      <c r="U243" s="7"/>
      <c r="V243" s="7"/>
      <c r="W243" s="7"/>
      <c r="X243" s="7"/>
      <c r="Y243" s="7" t="s">
        <v>751</v>
      </c>
      <c r="Z243" s="7"/>
      <c r="AA243" s="7">
        <v>44388</v>
      </c>
      <c r="AB243" s="7" t="s">
        <v>61</v>
      </c>
      <c r="AC243" s="7"/>
      <c r="AD243" s="7" t="b">
        <v>0</v>
      </c>
      <c r="AE243" s="7"/>
      <c r="AF243" s="7"/>
      <c r="AG243" s="12">
        <f t="shared" si="3"/>
        <v>43305</v>
      </c>
    </row>
    <row r="244" spans="1:33">
      <c r="A244" s="7" t="s">
        <v>1551</v>
      </c>
      <c r="B244" s="7" t="s">
        <v>1551</v>
      </c>
      <c r="C244" s="7" t="s">
        <v>1552</v>
      </c>
      <c r="D244" s="7" t="s">
        <v>1553</v>
      </c>
      <c r="E244" s="7" t="s">
        <v>36</v>
      </c>
      <c r="F244" s="7" t="s">
        <v>37</v>
      </c>
      <c r="G244" s="7" t="s">
        <v>56</v>
      </c>
      <c r="H244" s="7"/>
      <c r="I244" s="7"/>
      <c r="J244" s="7" t="s">
        <v>39</v>
      </c>
      <c r="K244" s="7" t="s">
        <v>877</v>
      </c>
      <c r="L244" s="7" t="s">
        <v>878</v>
      </c>
      <c r="M244" s="7" t="s">
        <v>879</v>
      </c>
      <c r="N244" s="7" t="s">
        <v>36</v>
      </c>
      <c r="O244" s="7">
        <v>1</v>
      </c>
      <c r="P244" s="7" t="s">
        <v>43</v>
      </c>
      <c r="Q244" s="7">
        <v>15.99</v>
      </c>
      <c r="R244" s="7"/>
      <c r="S244" s="7"/>
      <c r="T244" s="7"/>
      <c r="U244" s="7"/>
      <c r="V244" s="7"/>
      <c r="W244" s="7"/>
      <c r="X244" s="7"/>
      <c r="Y244" s="7" t="s">
        <v>1554</v>
      </c>
      <c r="Z244" s="7" t="s">
        <v>518</v>
      </c>
      <c r="AA244" s="7">
        <v>24616</v>
      </c>
      <c r="AB244" s="7" t="s">
        <v>61</v>
      </c>
      <c r="AC244" s="7"/>
      <c r="AD244" s="7" t="b">
        <v>0</v>
      </c>
      <c r="AE244" s="7"/>
      <c r="AF244" s="7"/>
      <c r="AG244" s="12">
        <f t="shared" si="3"/>
        <v>43305</v>
      </c>
    </row>
    <row r="245" spans="1:33">
      <c r="A245" s="7" t="s">
        <v>1555</v>
      </c>
      <c r="B245" s="7" t="s">
        <v>1555</v>
      </c>
      <c r="C245" s="7" t="s">
        <v>1556</v>
      </c>
      <c r="D245" s="7" t="s">
        <v>1557</v>
      </c>
      <c r="E245" s="7" t="s">
        <v>36</v>
      </c>
      <c r="F245" s="7" t="s">
        <v>37</v>
      </c>
      <c r="G245" s="7" t="s">
        <v>56</v>
      </c>
      <c r="H245" s="7"/>
      <c r="I245" s="7"/>
      <c r="J245" s="7" t="s">
        <v>39</v>
      </c>
      <c r="K245" s="7" t="s">
        <v>522</v>
      </c>
      <c r="L245" s="7" t="s">
        <v>200</v>
      </c>
      <c r="M245" s="7" t="s">
        <v>201</v>
      </c>
      <c r="N245" s="7" t="s">
        <v>36</v>
      </c>
      <c r="O245" s="7">
        <v>1</v>
      </c>
      <c r="P245" s="7" t="s">
        <v>43</v>
      </c>
      <c r="Q245" s="7">
        <v>22.69</v>
      </c>
      <c r="R245" s="7"/>
      <c r="S245" s="7"/>
      <c r="T245" s="7"/>
      <c r="U245" s="7"/>
      <c r="V245" s="7"/>
      <c r="W245" s="7"/>
      <c r="X245" s="7"/>
      <c r="Y245" s="7" t="s">
        <v>1558</v>
      </c>
      <c r="Z245" s="7" t="s">
        <v>435</v>
      </c>
      <c r="AA245" s="7">
        <v>38442</v>
      </c>
      <c r="AB245" s="7" t="s">
        <v>61</v>
      </c>
      <c r="AC245" s="7"/>
      <c r="AD245" s="7" t="b">
        <v>0</v>
      </c>
      <c r="AE245" s="7"/>
      <c r="AF245" s="7"/>
      <c r="AG245" s="12">
        <f t="shared" si="3"/>
        <v>43305</v>
      </c>
    </row>
    <row r="246" spans="1:33">
      <c r="A246" s="7" t="s">
        <v>1559</v>
      </c>
      <c r="B246" s="7" t="s">
        <v>1559</v>
      </c>
      <c r="C246" s="7" t="s">
        <v>1560</v>
      </c>
      <c r="D246" s="7" t="s">
        <v>1561</v>
      </c>
      <c r="E246" s="7" t="s">
        <v>36</v>
      </c>
      <c r="F246" s="7" t="s">
        <v>37</v>
      </c>
      <c r="G246" s="7" t="s">
        <v>56</v>
      </c>
      <c r="H246" s="7"/>
      <c r="I246" s="7"/>
      <c r="J246" s="7" t="s">
        <v>39</v>
      </c>
      <c r="K246" s="7" t="s">
        <v>1562</v>
      </c>
      <c r="L246" s="7" t="s">
        <v>1563</v>
      </c>
      <c r="M246" s="7" t="s">
        <v>1564</v>
      </c>
      <c r="N246" s="7" t="s">
        <v>36</v>
      </c>
      <c r="O246" s="7">
        <v>1</v>
      </c>
      <c r="P246" s="7" t="s">
        <v>43</v>
      </c>
      <c r="Q246" s="7">
        <v>24.99</v>
      </c>
      <c r="R246" s="7"/>
      <c r="S246" s="7"/>
      <c r="T246" s="7"/>
      <c r="U246" s="7"/>
      <c r="V246" s="7"/>
      <c r="W246" s="7"/>
      <c r="X246" s="7"/>
      <c r="Y246" s="7" t="s">
        <v>1565</v>
      </c>
      <c r="Z246" s="7" t="s">
        <v>420</v>
      </c>
      <c r="AA246" s="7">
        <v>47661</v>
      </c>
      <c r="AB246" s="7" t="s">
        <v>61</v>
      </c>
      <c r="AC246" s="7"/>
      <c r="AD246" s="7" t="b">
        <v>0</v>
      </c>
      <c r="AE246" s="7"/>
      <c r="AF246" s="7"/>
      <c r="AG246" s="12">
        <f t="shared" si="3"/>
        <v>43305</v>
      </c>
    </row>
    <row r="247" spans="1:33">
      <c r="A247" s="7" t="s">
        <v>1566</v>
      </c>
      <c r="B247" s="7" t="s">
        <v>1566</v>
      </c>
      <c r="C247" s="7" t="s">
        <v>1560</v>
      </c>
      <c r="D247" s="7" t="s">
        <v>1567</v>
      </c>
      <c r="E247" s="7" t="s">
        <v>36</v>
      </c>
      <c r="F247" s="7" t="s">
        <v>37</v>
      </c>
      <c r="G247" s="7" t="s">
        <v>56</v>
      </c>
      <c r="H247" s="7"/>
      <c r="I247" s="7"/>
      <c r="J247" s="7" t="s">
        <v>39</v>
      </c>
      <c r="K247" s="7" t="s">
        <v>629</v>
      </c>
      <c r="L247" s="7" t="s">
        <v>144</v>
      </c>
      <c r="M247" s="7" t="s">
        <v>145</v>
      </c>
      <c r="N247" s="7" t="s">
        <v>36</v>
      </c>
      <c r="O247" s="7">
        <v>1</v>
      </c>
      <c r="P247" s="7" t="s">
        <v>43</v>
      </c>
      <c r="Q247" s="7">
        <v>22.69</v>
      </c>
      <c r="R247" s="7"/>
      <c r="S247" s="7"/>
      <c r="T247" s="7"/>
      <c r="U247" s="7"/>
      <c r="V247" s="7"/>
      <c r="W247" s="7"/>
      <c r="X247" s="7"/>
      <c r="Y247" s="7" t="s">
        <v>1565</v>
      </c>
      <c r="Z247" s="7" t="s">
        <v>420</v>
      </c>
      <c r="AA247" s="7">
        <v>47661</v>
      </c>
      <c r="AB247" s="7" t="s">
        <v>61</v>
      </c>
      <c r="AC247" s="7"/>
      <c r="AD247" s="7" t="b">
        <v>0</v>
      </c>
      <c r="AE247" s="7"/>
      <c r="AF247" s="7"/>
      <c r="AG247" s="12">
        <f t="shared" si="3"/>
        <v>43305</v>
      </c>
    </row>
    <row r="248" spans="1:33">
      <c r="A248" s="7" t="s">
        <v>1568</v>
      </c>
      <c r="B248" s="7" t="s">
        <v>1568</v>
      </c>
      <c r="C248" s="7" t="s">
        <v>1569</v>
      </c>
      <c r="D248" s="7" t="s">
        <v>1570</v>
      </c>
      <c r="E248" s="7" t="s">
        <v>36</v>
      </c>
      <c r="F248" s="7" t="s">
        <v>37</v>
      </c>
      <c r="G248" s="7" t="s">
        <v>56</v>
      </c>
      <c r="H248" s="7"/>
      <c r="I248" s="7"/>
      <c r="J248" s="7" t="s">
        <v>39</v>
      </c>
      <c r="K248" s="7" t="s">
        <v>1501</v>
      </c>
      <c r="L248" s="7" t="s">
        <v>1502</v>
      </c>
      <c r="M248" s="7" t="s">
        <v>1503</v>
      </c>
      <c r="N248" s="7" t="s">
        <v>36</v>
      </c>
      <c r="O248" s="7">
        <v>1</v>
      </c>
      <c r="P248" s="7" t="s">
        <v>43</v>
      </c>
      <c r="Q248" s="7">
        <v>21.99</v>
      </c>
      <c r="R248" s="7"/>
      <c r="S248" s="7"/>
      <c r="T248" s="7"/>
      <c r="U248" s="7"/>
      <c r="V248" s="7"/>
      <c r="W248" s="7"/>
      <c r="X248" s="7"/>
      <c r="Y248" s="7" t="s">
        <v>1571</v>
      </c>
      <c r="Z248" s="7" t="s">
        <v>591</v>
      </c>
      <c r="AA248" s="7">
        <v>63071</v>
      </c>
      <c r="AB248" s="7" t="s">
        <v>61</v>
      </c>
      <c r="AC248" s="7"/>
      <c r="AD248" s="7" t="b">
        <v>0</v>
      </c>
      <c r="AE248" s="7"/>
      <c r="AF248" s="7"/>
      <c r="AG248" s="12">
        <f t="shared" si="3"/>
        <v>43305</v>
      </c>
    </row>
    <row r="249" spans="1:33">
      <c r="A249" s="7" t="s">
        <v>1572</v>
      </c>
      <c r="B249" s="7" t="s">
        <v>1572</v>
      </c>
      <c r="C249" s="7" t="s">
        <v>1573</v>
      </c>
      <c r="D249" s="7" t="s">
        <v>1574</v>
      </c>
      <c r="E249" s="7" t="s">
        <v>36</v>
      </c>
      <c r="F249" s="7" t="s">
        <v>37</v>
      </c>
      <c r="G249" s="7" t="s">
        <v>56</v>
      </c>
      <c r="H249" s="7"/>
      <c r="I249" s="7"/>
      <c r="J249" s="7" t="s">
        <v>39</v>
      </c>
      <c r="K249" s="7" t="s">
        <v>1575</v>
      </c>
      <c r="L249" s="7" t="s">
        <v>1576</v>
      </c>
      <c r="M249" s="7" t="s">
        <v>1577</v>
      </c>
      <c r="N249" s="7" t="s">
        <v>36</v>
      </c>
      <c r="O249" s="7">
        <v>1</v>
      </c>
      <c r="P249" s="7" t="s">
        <v>43</v>
      </c>
      <c r="Q249" s="7">
        <v>5.2</v>
      </c>
      <c r="R249" s="7"/>
      <c r="S249" s="7"/>
      <c r="T249" s="7"/>
      <c r="U249" s="7"/>
      <c r="V249" s="7"/>
      <c r="W249" s="7"/>
      <c r="X249" s="7"/>
      <c r="Y249" s="7" t="s">
        <v>642</v>
      </c>
      <c r="Z249" s="7"/>
      <c r="AA249" s="7">
        <v>22765</v>
      </c>
      <c r="AB249" s="7" t="s">
        <v>61</v>
      </c>
      <c r="AC249" s="7"/>
      <c r="AD249" s="7" t="b">
        <v>0</v>
      </c>
      <c r="AE249" s="7"/>
      <c r="AF249" s="7"/>
      <c r="AG249" s="12">
        <f t="shared" si="3"/>
        <v>43305</v>
      </c>
    </row>
    <row r="250" spans="1:33">
      <c r="A250" s="7" t="s">
        <v>1578</v>
      </c>
      <c r="B250" s="7" t="s">
        <v>1578</v>
      </c>
      <c r="C250" s="7" t="s">
        <v>1579</v>
      </c>
      <c r="D250" s="7" t="s">
        <v>1580</v>
      </c>
      <c r="E250" s="7" t="s">
        <v>36</v>
      </c>
      <c r="F250" s="7" t="s">
        <v>37</v>
      </c>
      <c r="G250" s="7" t="s">
        <v>56</v>
      </c>
      <c r="H250" s="7"/>
      <c r="I250" s="7"/>
      <c r="J250" s="7" t="s">
        <v>39</v>
      </c>
      <c r="K250" s="7" t="s">
        <v>470</v>
      </c>
      <c r="L250" s="7" t="s">
        <v>471</v>
      </c>
      <c r="M250" s="7" t="s">
        <v>472</v>
      </c>
      <c r="N250" s="7" t="s">
        <v>36</v>
      </c>
      <c r="O250" s="7">
        <v>1</v>
      </c>
      <c r="P250" s="7" t="s">
        <v>43</v>
      </c>
      <c r="Q250" s="7">
        <v>21.99</v>
      </c>
      <c r="R250" s="7"/>
      <c r="S250" s="7"/>
      <c r="T250" s="7"/>
      <c r="U250" s="7"/>
      <c r="V250" s="7"/>
      <c r="W250" s="7"/>
      <c r="X250" s="7"/>
      <c r="Y250" s="7" t="s">
        <v>861</v>
      </c>
      <c r="Z250" s="7" t="s">
        <v>420</v>
      </c>
      <c r="AA250" s="7">
        <v>50829</v>
      </c>
      <c r="AB250" s="7" t="s">
        <v>61</v>
      </c>
      <c r="AC250" s="7"/>
      <c r="AD250" s="7" t="b">
        <v>0</v>
      </c>
      <c r="AE250" s="7"/>
      <c r="AF250" s="7"/>
      <c r="AG250" s="12">
        <f t="shared" si="3"/>
        <v>43305</v>
      </c>
    </row>
    <row r="251" spans="1:33">
      <c r="A251" s="7" t="s">
        <v>1581</v>
      </c>
      <c r="B251" s="7" t="s">
        <v>1581</v>
      </c>
      <c r="C251" s="7" t="s">
        <v>1582</v>
      </c>
      <c r="D251" s="7" t="s">
        <v>1583</v>
      </c>
      <c r="E251" s="7" t="s">
        <v>36</v>
      </c>
      <c r="F251" s="7" t="s">
        <v>37</v>
      </c>
      <c r="G251" s="7" t="s">
        <v>56</v>
      </c>
      <c r="H251" s="7"/>
      <c r="I251" s="7"/>
      <c r="J251" s="7" t="s">
        <v>39</v>
      </c>
      <c r="K251" s="7" t="s">
        <v>617</v>
      </c>
      <c r="L251" s="7" t="s">
        <v>618</v>
      </c>
      <c r="M251" s="7" t="s">
        <v>619</v>
      </c>
      <c r="N251" s="7" t="s">
        <v>36</v>
      </c>
      <c r="O251" s="7">
        <v>1</v>
      </c>
      <c r="P251" s="7" t="s">
        <v>43</v>
      </c>
      <c r="Q251" s="7">
        <v>13.99</v>
      </c>
      <c r="R251" s="7"/>
      <c r="S251" s="7"/>
      <c r="T251" s="7"/>
      <c r="U251" s="7"/>
      <c r="V251" s="7"/>
      <c r="W251" s="7"/>
      <c r="X251" s="7"/>
      <c r="Y251" s="7" t="s">
        <v>1584</v>
      </c>
      <c r="Z251" s="7" t="s">
        <v>569</v>
      </c>
      <c r="AA251" s="7">
        <v>39326</v>
      </c>
      <c r="AB251" s="7" t="s">
        <v>61</v>
      </c>
      <c r="AC251" s="7"/>
      <c r="AD251" s="7" t="b">
        <v>0</v>
      </c>
      <c r="AE251" s="7"/>
      <c r="AF251" s="7"/>
      <c r="AG251" s="12">
        <f t="shared" si="3"/>
        <v>43305</v>
      </c>
    </row>
    <row r="252" spans="1:33">
      <c r="A252" s="7" t="s">
        <v>1585</v>
      </c>
      <c r="B252" s="7" t="s">
        <v>1585</v>
      </c>
      <c r="C252" s="7" t="s">
        <v>1586</v>
      </c>
      <c r="D252" s="7" t="s">
        <v>1507</v>
      </c>
      <c r="E252" s="7" t="s">
        <v>36</v>
      </c>
      <c r="F252" s="7" t="s">
        <v>37</v>
      </c>
      <c r="G252" s="7" t="s">
        <v>56</v>
      </c>
      <c r="H252" s="7"/>
      <c r="I252" s="7"/>
      <c r="J252" s="7" t="s">
        <v>39</v>
      </c>
      <c r="K252" s="7" t="s">
        <v>1587</v>
      </c>
      <c r="L252" s="7" t="s">
        <v>1588</v>
      </c>
      <c r="M252" s="7" t="s">
        <v>1589</v>
      </c>
      <c r="N252" s="7" t="s">
        <v>36</v>
      </c>
      <c r="O252" s="7">
        <v>1</v>
      </c>
      <c r="P252" s="7" t="s">
        <v>43</v>
      </c>
      <c r="Q252" s="7">
        <v>19.98</v>
      </c>
      <c r="R252" s="7"/>
      <c r="S252" s="7"/>
      <c r="T252" s="7"/>
      <c r="U252" s="7"/>
      <c r="V252" s="7"/>
      <c r="W252" s="7"/>
      <c r="X252" s="7"/>
      <c r="Y252" s="7" t="s">
        <v>1590</v>
      </c>
      <c r="Z252" s="7" t="s">
        <v>420</v>
      </c>
      <c r="AA252" s="7">
        <v>52441</v>
      </c>
      <c r="AB252" s="7" t="s">
        <v>61</v>
      </c>
      <c r="AC252" s="7"/>
      <c r="AD252" s="7" t="b">
        <v>0</v>
      </c>
      <c r="AE252" s="7"/>
      <c r="AF252" s="7"/>
      <c r="AG252" s="12">
        <f t="shared" si="3"/>
        <v>43305</v>
      </c>
    </row>
    <row r="253" spans="1:33">
      <c r="A253" s="7" t="s">
        <v>1591</v>
      </c>
      <c r="B253" s="7" t="s">
        <v>1591</v>
      </c>
      <c r="C253" s="7" t="s">
        <v>1592</v>
      </c>
      <c r="D253" s="7" t="s">
        <v>1593</v>
      </c>
      <c r="E253" s="7" t="s">
        <v>36</v>
      </c>
      <c r="F253" s="7" t="s">
        <v>37</v>
      </c>
      <c r="G253" s="7" t="s">
        <v>56</v>
      </c>
      <c r="H253" s="7"/>
      <c r="I253" s="7"/>
      <c r="J253" s="7" t="s">
        <v>107</v>
      </c>
      <c r="K253" s="7" t="s">
        <v>1594</v>
      </c>
      <c r="L253" s="7" t="s">
        <v>1233</v>
      </c>
      <c r="M253" s="7" t="s">
        <v>1234</v>
      </c>
      <c r="N253" s="7" t="s">
        <v>36</v>
      </c>
      <c r="O253" s="7">
        <v>1</v>
      </c>
      <c r="P253" s="7" t="s">
        <v>43</v>
      </c>
      <c r="Q253" s="7">
        <v>20.99</v>
      </c>
      <c r="R253" s="7"/>
      <c r="S253" s="7"/>
      <c r="T253" s="7"/>
      <c r="U253" s="7"/>
      <c r="V253" s="7"/>
      <c r="W253" s="7"/>
      <c r="X253" s="7"/>
      <c r="Y253" s="7" t="s">
        <v>1595</v>
      </c>
      <c r="Z253" s="7" t="s">
        <v>1596</v>
      </c>
      <c r="AA253" s="7">
        <v>4552</v>
      </c>
      <c r="AB253" s="7" t="s">
        <v>466</v>
      </c>
      <c r="AC253" s="7" t="s">
        <v>502</v>
      </c>
      <c r="AD253" s="7" t="b">
        <v>0</v>
      </c>
      <c r="AE253" s="7"/>
      <c r="AF253" s="7"/>
      <c r="AG253" s="12">
        <f t="shared" si="3"/>
        <v>43305</v>
      </c>
    </row>
    <row r="254" spans="1:33">
      <c r="A254" s="7" t="s">
        <v>1597</v>
      </c>
      <c r="B254" s="7" t="s">
        <v>1597</v>
      </c>
      <c r="C254" s="7" t="s">
        <v>1598</v>
      </c>
      <c r="D254" s="7" t="s">
        <v>1599</v>
      </c>
      <c r="E254" s="7" t="s">
        <v>36</v>
      </c>
      <c r="F254" s="7" t="s">
        <v>37</v>
      </c>
      <c r="G254" s="7" t="s">
        <v>56</v>
      </c>
      <c r="H254" s="7"/>
      <c r="I254" s="7"/>
      <c r="J254" s="7" t="s">
        <v>39</v>
      </c>
      <c r="K254" s="7" t="s">
        <v>522</v>
      </c>
      <c r="L254" s="7" t="s">
        <v>200</v>
      </c>
      <c r="M254" s="7" t="s">
        <v>201</v>
      </c>
      <c r="N254" s="7" t="s">
        <v>36</v>
      </c>
      <c r="O254" s="7">
        <v>1</v>
      </c>
      <c r="P254" s="7" t="s">
        <v>43</v>
      </c>
      <c r="Q254" s="7">
        <v>22.69</v>
      </c>
      <c r="R254" s="7"/>
      <c r="S254" s="7"/>
      <c r="T254" s="7"/>
      <c r="U254" s="7"/>
      <c r="V254" s="7"/>
      <c r="W254" s="7"/>
      <c r="X254" s="7"/>
      <c r="Y254" s="7" t="s">
        <v>1600</v>
      </c>
      <c r="Z254" s="7"/>
      <c r="AA254" s="7">
        <v>45549</v>
      </c>
      <c r="AB254" s="7" t="s">
        <v>61</v>
      </c>
      <c r="AC254" s="7"/>
      <c r="AD254" s="7" t="b">
        <v>0</v>
      </c>
      <c r="AE254" s="7"/>
      <c r="AF254" s="7"/>
      <c r="AG254" s="12">
        <f t="shared" si="3"/>
        <v>43305</v>
      </c>
    </row>
    <row r="255" spans="1:33">
      <c r="A255" s="7" t="s">
        <v>1601</v>
      </c>
      <c r="B255" s="7" t="s">
        <v>1601</v>
      </c>
      <c r="C255" s="7" t="s">
        <v>1602</v>
      </c>
      <c r="D255" s="7" t="s">
        <v>1603</v>
      </c>
      <c r="E255" s="7" t="s">
        <v>36</v>
      </c>
      <c r="F255" s="7" t="s">
        <v>37</v>
      </c>
      <c r="G255" s="7" t="s">
        <v>56</v>
      </c>
      <c r="H255" s="7"/>
      <c r="I255" s="7"/>
      <c r="J255" s="7" t="s">
        <v>107</v>
      </c>
      <c r="K255" s="7" t="s">
        <v>697</v>
      </c>
      <c r="L255" s="7" t="s">
        <v>698</v>
      </c>
      <c r="M255" s="7" t="s">
        <v>699</v>
      </c>
      <c r="N255" s="7" t="s">
        <v>36</v>
      </c>
      <c r="O255" s="7">
        <v>1</v>
      </c>
      <c r="P255" s="7" t="s">
        <v>43</v>
      </c>
      <c r="Q255" s="7">
        <v>24.99</v>
      </c>
      <c r="R255" s="7"/>
      <c r="S255" s="7"/>
      <c r="T255" s="7"/>
      <c r="U255" s="7"/>
      <c r="V255" s="7"/>
      <c r="W255" s="7"/>
      <c r="X255" s="7"/>
      <c r="Y255" s="7" t="s">
        <v>1604</v>
      </c>
      <c r="Z255" s="7" t="s">
        <v>537</v>
      </c>
      <c r="AA255" s="7">
        <v>1030</v>
      </c>
      <c r="AB255" s="7" t="s">
        <v>466</v>
      </c>
      <c r="AC255" s="7" t="s">
        <v>502</v>
      </c>
      <c r="AD255" s="7" t="b">
        <v>0</v>
      </c>
      <c r="AE255" s="7"/>
      <c r="AF255" s="7"/>
      <c r="AG255" s="12">
        <f t="shared" si="3"/>
        <v>43305</v>
      </c>
    </row>
    <row r="256" spans="1:33">
      <c r="A256" s="7" t="s">
        <v>1605</v>
      </c>
      <c r="B256" s="7" t="s">
        <v>1605</v>
      </c>
      <c r="C256" s="7" t="s">
        <v>1606</v>
      </c>
      <c r="D256" s="7" t="s">
        <v>1607</v>
      </c>
      <c r="E256" s="7" t="s">
        <v>36</v>
      </c>
      <c r="F256" s="7" t="s">
        <v>37</v>
      </c>
      <c r="G256" s="7" t="s">
        <v>56</v>
      </c>
      <c r="H256" s="7"/>
      <c r="I256" s="7"/>
      <c r="J256" s="7" t="s">
        <v>39</v>
      </c>
      <c r="K256" s="7" t="s">
        <v>795</v>
      </c>
      <c r="L256" s="7" t="s">
        <v>796</v>
      </c>
      <c r="M256" s="7" t="s">
        <v>797</v>
      </c>
      <c r="N256" s="7" t="s">
        <v>36</v>
      </c>
      <c r="O256" s="7">
        <v>1</v>
      </c>
      <c r="P256" s="7" t="s">
        <v>43</v>
      </c>
      <c r="Q256" s="7">
        <v>13.99</v>
      </c>
      <c r="R256" s="7"/>
      <c r="S256" s="7"/>
      <c r="T256" s="7"/>
      <c r="U256" s="7"/>
      <c r="V256" s="7"/>
      <c r="W256" s="7"/>
      <c r="X256" s="7"/>
      <c r="Y256" s="7" t="s">
        <v>1608</v>
      </c>
      <c r="Z256" s="7" t="s">
        <v>420</v>
      </c>
      <c r="AA256" s="7">
        <v>48734</v>
      </c>
      <c r="AB256" s="7" t="s">
        <v>61</v>
      </c>
      <c r="AC256" s="7"/>
      <c r="AD256" s="7" t="b">
        <v>0</v>
      </c>
      <c r="AE256" s="7"/>
      <c r="AF256" s="7"/>
      <c r="AG256" s="12">
        <f t="shared" si="3"/>
        <v>43305</v>
      </c>
    </row>
    <row r="257" spans="1:33">
      <c r="A257" s="7" t="s">
        <v>1609</v>
      </c>
      <c r="B257" s="7" t="s">
        <v>1609</v>
      </c>
      <c r="C257" s="7" t="s">
        <v>1610</v>
      </c>
      <c r="D257" s="7" t="s">
        <v>1611</v>
      </c>
      <c r="E257" s="7" t="s">
        <v>36</v>
      </c>
      <c r="F257" s="7" t="s">
        <v>37</v>
      </c>
      <c r="G257" s="7" t="s">
        <v>56</v>
      </c>
      <c r="H257" s="7"/>
      <c r="I257" s="7"/>
      <c r="J257" s="7" t="s">
        <v>107</v>
      </c>
      <c r="K257" s="7" t="s">
        <v>1612</v>
      </c>
      <c r="L257" s="7" t="s">
        <v>1613</v>
      </c>
      <c r="M257" s="7" t="s">
        <v>1614</v>
      </c>
      <c r="N257" s="7" t="s">
        <v>36</v>
      </c>
      <c r="O257" s="7">
        <v>1</v>
      </c>
      <c r="P257" s="7" t="s">
        <v>43</v>
      </c>
      <c r="Q257" s="7">
        <v>24.99</v>
      </c>
      <c r="R257" s="7"/>
      <c r="S257" s="7"/>
      <c r="T257" s="7"/>
      <c r="U257" s="7"/>
      <c r="V257" s="7"/>
      <c r="W257" s="7"/>
      <c r="X257" s="7"/>
      <c r="Y257" s="7" t="s">
        <v>642</v>
      </c>
      <c r="Z257" s="7" t="s">
        <v>642</v>
      </c>
      <c r="AA257" s="7">
        <v>22395</v>
      </c>
      <c r="AB257" s="7" t="s">
        <v>61</v>
      </c>
      <c r="AC257" s="7" t="s">
        <v>502</v>
      </c>
      <c r="AD257" s="7" t="b">
        <v>0</v>
      </c>
      <c r="AE257" s="7"/>
      <c r="AF257" s="7"/>
      <c r="AG257" s="12">
        <f t="shared" si="3"/>
        <v>43305</v>
      </c>
    </row>
    <row r="258" spans="1:33">
      <c r="A258" s="7" t="s">
        <v>1615</v>
      </c>
      <c r="B258" s="7" t="s">
        <v>1615</v>
      </c>
      <c r="C258" s="7" t="s">
        <v>1616</v>
      </c>
      <c r="D258" s="7" t="s">
        <v>1617</v>
      </c>
      <c r="E258" s="7" t="s">
        <v>36</v>
      </c>
      <c r="F258" s="7" t="s">
        <v>37</v>
      </c>
      <c r="G258" s="7" t="s">
        <v>56</v>
      </c>
      <c r="H258" s="7"/>
      <c r="I258" s="7"/>
      <c r="J258" s="7" t="s">
        <v>39</v>
      </c>
      <c r="K258" s="7" t="s">
        <v>836</v>
      </c>
      <c r="L258" s="7" t="s">
        <v>837</v>
      </c>
      <c r="M258" s="7" t="s">
        <v>838</v>
      </c>
      <c r="N258" s="7" t="s">
        <v>36</v>
      </c>
      <c r="O258" s="7">
        <v>1</v>
      </c>
      <c r="P258" s="7" t="s">
        <v>43</v>
      </c>
      <c r="Q258" s="7">
        <v>22.69</v>
      </c>
      <c r="R258" s="7"/>
      <c r="S258" s="7"/>
      <c r="T258" s="7"/>
      <c r="U258" s="7"/>
      <c r="V258" s="7"/>
      <c r="W258" s="7"/>
      <c r="X258" s="7"/>
      <c r="Y258" s="7" t="s">
        <v>1618</v>
      </c>
      <c r="Z258" s="7"/>
      <c r="AA258" s="7">
        <v>73779</v>
      </c>
      <c r="AB258" s="7" t="s">
        <v>61</v>
      </c>
      <c r="AC258" s="7"/>
      <c r="AD258" s="7" t="b">
        <v>0</v>
      </c>
      <c r="AE258" s="7"/>
      <c r="AF258" s="7"/>
      <c r="AG258" s="12">
        <f t="shared" ref="AG258:AG321" si="4">DATEVALUE(LEFT(C258,10))</f>
        <v>43305</v>
      </c>
    </row>
    <row r="259" spans="1:33">
      <c r="A259" s="7" t="s">
        <v>1619</v>
      </c>
      <c r="B259" s="7" t="s">
        <v>1619</v>
      </c>
      <c r="C259" s="7" t="s">
        <v>1620</v>
      </c>
      <c r="D259" s="7" t="s">
        <v>1621</v>
      </c>
      <c r="E259" s="7" t="s">
        <v>36</v>
      </c>
      <c r="F259" s="7" t="s">
        <v>37</v>
      </c>
      <c r="G259" s="7" t="s">
        <v>56</v>
      </c>
      <c r="H259" s="7"/>
      <c r="I259" s="7"/>
      <c r="J259" s="7" t="s">
        <v>107</v>
      </c>
      <c r="K259" s="7" t="s">
        <v>1622</v>
      </c>
      <c r="L259" s="7" t="s">
        <v>1623</v>
      </c>
      <c r="M259" s="7" t="s">
        <v>1624</v>
      </c>
      <c r="N259" s="7" t="s">
        <v>36</v>
      </c>
      <c r="O259" s="7">
        <v>1</v>
      </c>
      <c r="P259" s="7" t="s">
        <v>43</v>
      </c>
      <c r="Q259" s="7">
        <v>9.9</v>
      </c>
      <c r="R259" s="7"/>
      <c r="S259" s="7">
        <v>1.33</v>
      </c>
      <c r="T259" s="7"/>
      <c r="U259" s="7"/>
      <c r="V259" s="7"/>
      <c r="W259" s="7"/>
      <c r="X259" s="7"/>
      <c r="Y259" s="7" t="s">
        <v>1625</v>
      </c>
      <c r="Z259" s="7" t="s">
        <v>599</v>
      </c>
      <c r="AA259" s="7">
        <v>79312</v>
      </c>
      <c r="AB259" s="7" t="s">
        <v>61</v>
      </c>
      <c r="AC259" s="7"/>
      <c r="AD259" s="7" t="b">
        <v>0</v>
      </c>
      <c r="AE259" s="7"/>
      <c r="AF259" s="7"/>
      <c r="AG259" s="12">
        <f t="shared" si="4"/>
        <v>43305</v>
      </c>
    </row>
    <row r="260" spans="1:33">
      <c r="A260" s="7" t="s">
        <v>1619</v>
      </c>
      <c r="B260" s="7" t="s">
        <v>1619</v>
      </c>
      <c r="C260" s="7" t="s">
        <v>1620</v>
      </c>
      <c r="D260" s="7" t="s">
        <v>1621</v>
      </c>
      <c r="E260" s="7" t="s">
        <v>36</v>
      </c>
      <c r="F260" s="7" t="s">
        <v>37</v>
      </c>
      <c r="G260" s="7" t="s">
        <v>56</v>
      </c>
      <c r="H260" s="7"/>
      <c r="I260" s="7"/>
      <c r="J260" s="7" t="s">
        <v>107</v>
      </c>
      <c r="K260" s="7" t="s">
        <v>1626</v>
      </c>
      <c r="L260" s="7" t="s">
        <v>1627</v>
      </c>
      <c r="M260" s="7" t="s">
        <v>1628</v>
      </c>
      <c r="N260" s="7" t="s">
        <v>36</v>
      </c>
      <c r="O260" s="7">
        <v>1</v>
      </c>
      <c r="P260" s="7" t="s">
        <v>43</v>
      </c>
      <c r="Q260" s="7">
        <v>9.9</v>
      </c>
      <c r="R260" s="7"/>
      <c r="S260" s="7">
        <v>1.33</v>
      </c>
      <c r="T260" s="7"/>
      <c r="U260" s="7"/>
      <c r="V260" s="7"/>
      <c r="W260" s="7"/>
      <c r="X260" s="7"/>
      <c r="Y260" s="7" t="s">
        <v>1625</v>
      </c>
      <c r="Z260" s="7" t="s">
        <v>599</v>
      </c>
      <c r="AA260" s="7">
        <v>79312</v>
      </c>
      <c r="AB260" s="7" t="s">
        <v>61</v>
      </c>
      <c r="AC260" s="7"/>
      <c r="AD260" s="7" t="b">
        <v>0</v>
      </c>
      <c r="AE260" s="7"/>
      <c r="AF260" s="7"/>
      <c r="AG260" s="12">
        <f t="shared" si="4"/>
        <v>43305</v>
      </c>
    </row>
    <row r="261" spans="1:33">
      <c r="A261" s="7" t="s">
        <v>1619</v>
      </c>
      <c r="B261" s="7" t="s">
        <v>1619</v>
      </c>
      <c r="C261" s="7" t="s">
        <v>1620</v>
      </c>
      <c r="D261" s="7" t="s">
        <v>1621</v>
      </c>
      <c r="E261" s="7" t="s">
        <v>36</v>
      </c>
      <c r="F261" s="7" t="s">
        <v>37</v>
      </c>
      <c r="G261" s="7" t="s">
        <v>56</v>
      </c>
      <c r="H261" s="7"/>
      <c r="I261" s="7"/>
      <c r="J261" s="7" t="s">
        <v>107</v>
      </c>
      <c r="K261" s="7" t="s">
        <v>1622</v>
      </c>
      <c r="L261" s="7" t="s">
        <v>1629</v>
      </c>
      <c r="M261" s="7" t="s">
        <v>1630</v>
      </c>
      <c r="N261" s="7" t="s">
        <v>36</v>
      </c>
      <c r="O261" s="7">
        <v>1</v>
      </c>
      <c r="P261" s="7" t="s">
        <v>43</v>
      </c>
      <c r="Q261" s="7">
        <v>6.99</v>
      </c>
      <c r="R261" s="7"/>
      <c r="S261" s="7">
        <v>1.33</v>
      </c>
      <c r="T261" s="7"/>
      <c r="U261" s="7"/>
      <c r="V261" s="7"/>
      <c r="W261" s="7"/>
      <c r="X261" s="7"/>
      <c r="Y261" s="7" t="s">
        <v>1625</v>
      </c>
      <c r="Z261" s="7" t="s">
        <v>599</v>
      </c>
      <c r="AA261" s="7">
        <v>79312</v>
      </c>
      <c r="AB261" s="7" t="s">
        <v>61</v>
      </c>
      <c r="AC261" s="7"/>
      <c r="AD261" s="7" t="b">
        <v>0</v>
      </c>
      <c r="AE261" s="7"/>
      <c r="AF261" s="7"/>
      <c r="AG261" s="12">
        <f t="shared" si="4"/>
        <v>43305</v>
      </c>
    </row>
    <row r="262" spans="1:33">
      <c r="A262" s="7" t="s">
        <v>1631</v>
      </c>
      <c r="B262" s="7" t="s">
        <v>1631</v>
      </c>
      <c r="C262" s="7" t="s">
        <v>1632</v>
      </c>
      <c r="D262" s="7" t="s">
        <v>1633</v>
      </c>
      <c r="E262" s="7" t="s">
        <v>106</v>
      </c>
      <c r="F262" s="7" t="s">
        <v>37</v>
      </c>
      <c r="G262" s="7" t="s">
        <v>56</v>
      </c>
      <c r="H262" s="7"/>
      <c r="I262" s="7"/>
      <c r="J262" s="7" t="s">
        <v>39</v>
      </c>
      <c r="K262" s="7" t="s">
        <v>617</v>
      </c>
      <c r="L262" s="7" t="s">
        <v>618</v>
      </c>
      <c r="M262" s="7" t="s">
        <v>619</v>
      </c>
      <c r="N262" s="7" t="s">
        <v>106</v>
      </c>
      <c r="O262" s="7">
        <v>0</v>
      </c>
      <c r="P262" s="7"/>
      <c r="Q262" s="7"/>
      <c r="R262" s="7"/>
      <c r="S262" s="7"/>
      <c r="T262" s="7"/>
      <c r="U262" s="7"/>
      <c r="V262" s="7"/>
      <c r="W262" s="7"/>
      <c r="X262" s="7"/>
      <c r="Y262" s="7" t="s">
        <v>1584</v>
      </c>
      <c r="Z262" s="7" t="s">
        <v>569</v>
      </c>
      <c r="AA262" s="7">
        <v>39326</v>
      </c>
      <c r="AB262" s="7" t="s">
        <v>61</v>
      </c>
      <c r="AC262" s="7"/>
      <c r="AD262" s="7" t="b">
        <v>0</v>
      </c>
      <c r="AE262" s="7"/>
      <c r="AF262" s="7"/>
      <c r="AG262" s="12">
        <f t="shared" si="4"/>
        <v>43305</v>
      </c>
    </row>
    <row r="263" spans="1:33">
      <c r="A263" s="7" t="s">
        <v>1634</v>
      </c>
      <c r="B263" s="7" t="s">
        <v>1634</v>
      </c>
      <c r="C263" s="7" t="s">
        <v>1635</v>
      </c>
      <c r="D263" s="7" t="s">
        <v>1636</v>
      </c>
      <c r="E263" s="7" t="s">
        <v>36</v>
      </c>
      <c r="F263" s="7" t="s">
        <v>37</v>
      </c>
      <c r="G263" s="7" t="s">
        <v>56</v>
      </c>
      <c r="H263" s="7"/>
      <c r="I263" s="7"/>
      <c r="J263" s="7" t="s">
        <v>107</v>
      </c>
      <c r="K263" s="7" t="s">
        <v>1637</v>
      </c>
      <c r="L263" s="7" t="s">
        <v>1638</v>
      </c>
      <c r="M263" s="7" t="s">
        <v>1639</v>
      </c>
      <c r="N263" s="7" t="s">
        <v>36</v>
      </c>
      <c r="O263" s="7">
        <v>1</v>
      </c>
      <c r="P263" s="7" t="s">
        <v>43</v>
      </c>
      <c r="Q263" s="7">
        <v>13.99</v>
      </c>
      <c r="R263" s="7"/>
      <c r="S263" s="7">
        <v>4.31</v>
      </c>
      <c r="T263" s="7"/>
      <c r="U263" s="7"/>
      <c r="V263" s="7"/>
      <c r="W263" s="7"/>
      <c r="X263" s="7"/>
      <c r="Y263" s="7" t="s">
        <v>1640</v>
      </c>
      <c r="Z263" s="7" t="s">
        <v>1641</v>
      </c>
      <c r="AA263" s="7"/>
      <c r="AB263" s="7" t="s">
        <v>1642</v>
      </c>
      <c r="AC263" s="7"/>
      <c r="AD263" s="7" t="b">
        <v>0</v>
      </c>
      <c r="AE263" s="7"/>
      <c r="AF263" s="7"/>
      <c r="AG263" s="12">
        <f t="shared" si="4"/>
        <v>43305</v>
      </c>
    </row>
    <row r="264" spans="1:33">
      <c r="A264" s="7" t="s">
        <v>1643</v>
      </c>
      <c r="B264" s="7" t="s">
        <v>1643</v>
      </c>
      <c r="C264" s="7" t="s">
        <v>1644</v>
      </c>
      <c r="D264" s="7" t="s">
        <v>1645</v>
      </c>
      <c r="E264" s="7" t="s">
        <v>36</v>
      </c>
      <c r="F264" s="7" t="s">
        <v>37</v>
      </c>
      <c r="G264" s="7" t="s">
        <v>56</v>
      </c>
      <c r="H264" s="7"/>
      <c r="I264" s="7"/>
      <c r="J264" s="7" t="s">
        <v>39</v>
      </c>
      <c r="K264" s="7" t="s">
        <v>610</v>
      </c>
      <c r="L264" s="7" t="s">
        <v>1646</v>
      </c>
      <c r="M264" s="7" t="s">
        <v>1647</v>
      </c>
      <c r="N264" s="7" t="s">
        <v>36</v>
      </c>
      <c r="O264" s="7">
        <v>1</v>
      </c>
      <c r="P264" s="7" t="s">
        <v>43</v>
      </c>
      <c r="Q264" s="7">
        <v>12.99</v>
      </c>
      <c r="R264" s="7"/>
      <c r="S264" s="7"/>
      <c r="T264" s="7"/>
      <c r="U264" s="7"/>
      <c r="V264" s="7"/>
      <c r="W264" s="7"/>
      <c r="X264" s="7"/>
      <c r="Y264" s="7" t="s">
        <v>1648</v>
      </c>
      <c r="Z264" s="7" t="s">
        <v>631</v>
      </c>
      <c r="AA264" s="7">
        <v>41470</v>
      </c>
      <c r="AB264" s="7" t="s">
        <v>61</v>
      </c>
      <c r="AC264" s="7"/>
      <c r="AD264" s="7" t="b">
        <v>0</v>
      </c>
      <c r="AE264" s="7"/>
      <c r="AF264" s="7"/>
      <c r="AG264" s="12">
        <f t="shared" si="4"/>
        <v>43305</v>
      </c>
    </row>
    <row r="265" spans="1:33">
      <c r="A265" s="7" t="s">
        <v>1649</v>
      </c>
      <c r="B265" s="7" t="s">
        <v>1649</v>
      </c>
      <c r="C265" s="7" t="s">
        <v>1650</v>
      </c>
      <c r="D265" s="7" t="s">
        <v>1651</v>
      </c>
      <c r="E265" s="7" t="s">
        <v>36</v>
      </c>
      <c r="F265" s="7" t="s">
        <v>37</v>
      </c>
      <c r="G265" s="7" t="s">
        <v>56</v>
      </c>
      <c r="H265" s="7"/>
      <c r="I265" s="7"/>
      <c r="J265" s="7" t="s">
        <v>39</v>
      </c>
      <c r="K265" s="7" t="s">
        <v>522</v>
      </c>
      <c r="L265" s="7" t="s">
        <v>200</v>
      </c>
      <c r="M265" s="7" t="s">
        <v>201</v>
      </c>
      <c r="N265" s="7" t="s">
        <v>36</v>
      </c>
      <c r="O265" s="7">
        <v>1</v>
      </c>
      <c r="P265" s="7" t="s">
        <v>43</v>
      </c>
      <c r="Q265" s="7">
        <v>22.69</v>
      </c>
      <c r="R265" s="7"/>
      <c r="S265" s="7"/>
      <c r="T265" s="7"/>
      <c r="U265" s="7"/>
      <c r="V265" s="7"/>
      <c r="W265" s="7"/>
      <c r="X265" s="7"/>
      <c r="Y265" s="7" t="s">
        <v>1652</v>
      </c>
      <c r="Z265" s="7"/>
      <c r="AA265" s="7">
        <v>59427</v>
      </c>
      <c r="AB265" s="7" t="s">
        <v>61</v>
      </c>
      <c r="AC265" s="7"/>
      <c r="AD265" s="7" t="b">
        <v>0</v>
      </c>
      <c r="AE265" s="7"/>
      <c r="AF265" s="7"/>
      <c r="AG265" s="12">
        <f t="shared" si="4"/>
        <v>43305</v>
      </c>
    </row>
    <row r="266" spans="1:33">
      <c r="A266" s="7" t="s">
        <v>1653</v>
      </c>
      <c r="B266" s="7" t="s">
        <v>1653</v>
      </c>
      <c r="C266" s="7" t="s">
        <v>1654</v>
      </c>
      <c r="D266" s="7" t="s">
        <v>1655</v>
      </c>
      <c r="E266" s="7" t="s">
        <v>36</v>
      </c>
      <c r="F266" s="7" t="s">
        <v>37</v>
      </c>
      <c r="G266" s="7" t="s">
        <v>56</v>
      </c>
      <c r="H266" s="7"/>
      <c r="I266" s="7"/>
      <c r="J266" s="7" t="s">
        <v>39</v>
      </c>
      <c r="K266" s="7" t="s">
        <v>629</v>
      </c>
      <c r="L266" s="7" t="s">
        <v>144</v>
      </c>
      <c r="M266" s="7" t="s">
        <v>145</v>
      </c>
      <c r="N266" s="7" t="s">
        <v>36</v>
      </c>
      <c r="O266" s="7">
        <v>1</v>
      </c>
      <c r="P266" s="7" t="s">
        <v>43</v>
      </c>
      <c r="Q266" s="7">
        <v>22.69</v>
      </c>
      <c r="R266" s="7"/>
      <c r="S266" s="7"/>
      <c r="T266" s="7"/>
      <c r="U266" s="7"/>
      <c r="V266" s="7"/>
      <c r="W266" s="7"/>
      <c r="X266" s="7"/>
      <c r="Y266" s="7" t="s">
        <v>1656</v>
      </c>
      <c r="Z266" s="7" t="s">
        <v>1657</v>
      </c>
      <c r="AA266" s="7">
        <v>15907</v>
      </c>
      <c r="AB266" s="7" t="s">
        <v>61</v>
      </c>
      <c r="AC266" s="7"/>
      <c r="AD266" s="7" t="b">
        <v>0</v>
      </c>
      <c r="AE266" s="7"/>
      <c r="AF266" s="7"/>
      <c r="AG266" s="12">
        <f t="shared" si="4"/>
        <v>43305</v>
      </c>
    </row>
    <row r="267" spans="1:33">
      <c r="A267" s="7" t="s">
        <v>1658</v>
      </c>
      <c r="B267" s="7" t="s">
        <v>1658</v>
      </c>
      <c r="C267" s="7" t="s">
        <v>1659</v>
      </c>
      <c r="D267" s="7" t="s">
        <v>1660</v>
      </c>
      <c r="E267" s="7" t="s">
        <v>36</v>
      </c>
      <c r="F267" s="7" t="s">
        <v>37</v>
      </c>
      <c r="G267" s="7" t="s">
        <v>56</v>
      </c>
      <c r="H267" s="7"/>
      <c r="I267" s="7"/>
      <c r="J267" s="7" t="s">
        <v>39</v>
      </c>
      <c r="K267" s="7" t="s">
        <v>522</v>
      </c>
      <c r="L267" s="7" t="s">
        <v>200</v>
      </c>
      <c r="M267" s="7" t="s">
        <v>201</v>
      </c>
      <c r="N267" s="7" t="s">
        <v>36</v>
      </c>
      <c r="O267" s="7">
        <v>1</v>
      </c>
      <c r="P267" s="7" t="s">
        <v>43</v>
      </c>
      <c r="Q267" s="7">
        <v>22.69</v>
      </c>
      <c r="R267" s="7"/>
      <c r="S267" s="7"/>
      <c r="T267" s="7"/>
      <c r="U267" s="7"/>
      <c r="V267" s="7"/>
      <c r="W267" s="7"/>
      <c r="X267" s="7"/>
      <c r="Y267" s="7" t="s">
        <v>1661</v>
      </c>
      <c r="Z267" s="7" t="s">
        <v>549</v>
      </c>
      <c r="AA267" s="7">
        <v>8315</v>
      </c>
      <c r="AB267" s="7" t="s">
        <v>61</v>
      </c>
      <c r="AC267" s="7"/>
      <c r="AD267" s="7" t="b">
        <v>0</v>
      </c>
      <c r="AE267" s="7"/>
      <c r="AF267" s="7"/>
      <c r="AG267" s="12">
        <f t="shared" si="4"/>
        <v>43305</v>
      </c>
    </row>
    <row r="268" spans="1:33">
      <c r="A268" s="7" t="s">
        <v>1662</v>
      </c>
      <c r="B268" s="7" t="s">
        <v>1662</v>
      </c>
      <c r="C268" s="7" t="s">
        <v>1663</v>
      </c>
      <c r="D268" s="7" t="s">
        <v>1664</v>
      </c>
      <c r="E268" s="7" t="s">
        <v>36</v>
      </c>
      <c r="F268" s="7" t="s">
        <v>37</v>
      </c>
      <c r="G268" s="7" t="s">
        <v>56</v>
      </c>
      <c r="H268" s="7"/>
      <c r="I268" s="7"/>
      <c r="J268" s="7" t="s">
        <v>39</v>
      </c>
      <c r="K268" s="7" t="s">
        <v>1665</v>
      </c>
      <c r="L268" s="7" t="s">
        <v>1666</v>
      </c>
      <c r="M268" s="7" t="s">
        <v>1667</v>
      </c>
      <c r="N268" s="7" t="s">
        <v>36</v>
      </c>
      <c r="O268" s="7">
        <v>1</v>
      </c>
      <c r="P268" s="7" t="s">
        <v>43</v>
      </c>
      <c r="Q268" s="7">
        <v>22.69</v>
      </c>
      <c r="R268" s="7"/>
      <c r="S268" s="7"/>
      <c r="T268" s="7"/>
      <c r="U268" s="7"/>
      <c r="V268" s="7"/>
      <c r="W268" s="7"/>
      <c r="X268" s="7"/>
      <c r="Y268" s="7" t="s">
        <v>1668</v>
      </c>
      <c r="Z268" s="7" t="s">
        <v>435</v>
      </c>
      <c r="AA268" s="7">
        <v>31840</v>
      </c>
      <c r="AB268" s="7" t="s">
        <v>61</v>
      </c>
      <c r="AC268" s="7"/>
      <c r="AD268" s="7" t="b">
        <v>0</v>
      </c>
      <c r="AE268" s="7"/>
      <c r="AF268" s="7"/>
      <c r="AG268" s="12">
        <f t="shared" si="4"/>
        <v>43305</v>
      </c>
    </row>
    <row r="269" spans="1:33">
      <c r="A269" s="7" t="s">
        <v>1669</v>
      </c>
      <c r="B269" s="7" t="s">
        <v>1669</v>
      </c>
      <c r="C269" s="7" t="s">
        <v>1670</v>
      </c>
      <c r="D269" s="7" t="s">
        <v>1671</v>
      </c>
      <c r="E269" s="7" t="s">
        <v>36</v>
      </c>
      <c r="F269" s="7" t="s">
        <v>37</v>
      </c>
      <c r="G269" s="7" t="s">
        <v>56</v>
      </c>
      <c r="H269" s="7"/>
      <c r="I269" s="7"/>
      <c r="J269" s="7" t="s">
        <v>107</v>
      </c>
      <c r="K269" s="7" t="s">
        <v>461</v>
      </c>
      <c r="L269" s="7" t="s">
        <v>462</v>
      </c>
      <c r="M269" s="7" t="s">
        <v>463</v>
      </c>
      <c r="N269" s="7" t="s">
        <v>36</v>
      </c>
      <c r="O269" s="7">
        <v>1</v>
      </c>
      <c r="P269" s="7" t="s">
        <v>43</v>
      </c>
      <c r="Q269" s="7">
        <v>24.99</v>
      </c>
      <c r="R269" s="7"/>
      <c r="S269" s="7"/>
      <c r="T269" s="7"/>
      <c r="U269" s="7"/>
      <c r="V269" s="7"/>
      <c r="W269" s="7"/>
      <c r="X269" s="7"/>
      <c r="Y269" s="7" t="s">
        <v>1672</v>
      </c>
      <c r="Z269" s="7" t="s">
        <v>1673</v>
      </c>
      <c r="AA269" s="7">
        <v>2694</v>
      </c>
      <c r="AB269" s="7" t="s">
        <v>61</v>
      </c>
      <c r="AC269" s="7" t="s">
        <v>502</v>
      </c>
      <c r="AD269" s="7" t="b">
        <v>0</v>
      </c>
      <c r="AE269" s="7"/>
      <c r="AF269" s="7"/>
      <c r="AG269" s="12">
        <f t="shared" si="4"/>
        <v>43305</v>
      </c>
    </row>
    <row r="270" spans="1:33">
      <c r="A270" s="7" t="s">
        <v>1674</v>
      </c>
      <c r="B270" s="7" t="s">
        <v>1674</v>
      </c>
      <c r="C270" s="7" t="s">
        <v>1675</v>
      </c>
      <c r="D270" s="7" t="s">
        <v>1676</v>
      </c>
      <c r="E270" s="7" t="s">
        <v>36</v>
      </c>
      <c r="F270" s="7" t="s">
        <v>37</v>
      </c>
      <c r="G270" s="7" t="s">
        <v>56</v>
      </c>
      <c r="H270" s="7"/>
      <c r="I270" s="7"/>
      <c r="J270" s="7" t="s">
        <v>39</v>
      </c>
      <c r="K270" s="7" t="s">
        <v>708</v>
      </c>
      <c r="L270" s="7" t="s">
        <v>709</v>
      </c>
      <c r="M270" s="7" t="s">
        <v>710</v>
      </c>
      <c r="N270" s="7" t="s">
        <v>36</v>
      </c>
      <c r="O270" s="7">
        <v>1</v>
      </c>
      <c r="P270" s="7" t="s">
        <v>43</v>
      </c>
      <c r="Q270" s="7">
        <v>13.99</v>
      </c>
      <c r="R270" s="7"/>
      <c r="S270" s="7"/>
      <c r="T270" s="7"/>
      <c r="U270" s="7"/>
      <c r="V270" s="7"/>
      <c r="W270" s="7"/>
      <c r="X270" s="7"/>
      <c r="Y270" s="7" t="s">
        <v>1677</v>
      </c>
      <c r="Z270" s="7"/>
      <c r="AA270" s="7">
        <v>76669</v>
      </c>
      <c r="AB270" s="7" t="s">
        <v>61</v>
      </c>
      <c r="AC270" s="7"/>
      <c r="AD270" s="7" t="b">
        <v>0</v>
      </c>
      <c r="AE270" s="7"/>
      <c r="AF270" s="7"/>
      <c r="AG270" s="12">
        <f t="shared" si="4"/>
        <v>43305</v>
      </c>
    </row>
    <row r="271" spans="1:33">
      <c r="A271" s="7" t="s">
        <v>1678</v>
      </c>
      <c r="B271" s="7" t="s">
        <v>1678</v>
      </c>
      <c r="C271" s="7" t="s">
        <v>1679</v>
      </c>
      <c r="D271" s="7" t="s">
        <v>1680</v>
      </c>
      <c r="E271" s="7" t="s">
        <v>36</v>
      </c>
      <c r="F271" s="7" t="s">
        <v>37</v>
      </c>
      <c r="G271" s="7" t="s">
        <v>56</v>
      </c>
      <c r="H271" s="7"/>
      <c r="I271" s="7"/>
      <c r="J271" s="7" t="s">
        <v>39</v>
      </c>
      <c r="K271" s="7" t="s">
        <v>1562</v>
      </c>
      <c r="L271" s="7" t="s">
        <v>1563</v>
      </c>
      <c r="M271" s="7" t="s">
        <v>1564</v>
      </c>
      <c r="N271" s="7" t="s">
        <v>36</v>
      </c>
      <c r="O271" s="7">
        <v>1</v>
      </c>
      <c r="P271" s="7" t="s">
        <v>43</v>
      </c>
      <c r="Q271" s="7">
        <v>24.99</v>
      </c>
      <c r="R271" s="7"/>
      <c r="S271" s="7"/>
      <c r="T271" s="7"/>
      <c r="U271" s="7"/>
      <c r="V271" s="7"/>
      <c r="W271" s="7"/>
      <c r="X271" s="7"/>
      <c r="Y271" s="7" t="s">
        <v>1681</v>
      </c>
      <c r="Z271" s="7" t="s">
        <v>591</v>
      </c>
      <c r="AA271" s="7">
        <v>63450</v>
      </c>
      <c r="AB271" s="7" t="s">
        <v>61</v>
      </c>
      <c r="AC271" s="7"/>
      <c r="AD271" s="7" t="b">
        <v>0</v>
      </c>
      <c r="AE271" s="7"/>
      <c r="AF271" s="7"/>
      <c r="AG271" s="12">
        <f t="shared" si="4"/>
        <v>43305</v>
      </c>
    </row>
    <row r="272" spans="1:33">
      <c r="A272" s="7" t="s">
        <v>1682</v>
      </c>
      <c r="B272" s="7" t="s">
        <v>1682</v>
      </c>
      <c r="C272" s="7" t="s">
        <v>1683</v>
      </c>
      <c r="D272" s="7" t="s">
        <v>1684</v>
      </c>
      <c r="E272" s="7" t="s">
        <v>106</v>
      </c>
      <c r="F272" s="7" t="s">
        <v>37</v>
      </c>
      <c r="G272" s="7" t="s">
        <v>56</v>
      </c>
      <c r="H272" s="7"/>
      <c r="I272" s="7"/>
      <c r="J272" s="7" t="s">
        <v>39</v>
      </c>
      <c r="K272" s="7" t="s">
        <v>830</v>
      </c>
      <c r="L272" s="7" t="s">
        <v>831</v>
      </c>
      <c r="M272" s="7" t="s">
        <v>832</v>
      </c>
      <c r="N272" s="7" t="s">
        <v>106</v>
      </c>
      <c r="O272" s="7">
        <v>0</v>
      </c>
      <c r="P272" s="7"/>
      <c r="Q272" s="7"/>
      <c r="R272" s="7"/>
      <c r="S272" s="7"/>
      <c r="T272" s="7"/>
      <c r="U272" s="7"/>
      <c r="V272" s="7"/>
      <c r="W272" s="7"/>
      <c r="X272" s="7"/>
      <c r="Y272" s="7" t="s">
        <v>1685</v>
      </c>
      <c r="Z272" s="7"/>
      <c r="AA272" s="7">
        <v>53343</v>
      </c>
      <c r="AB272" s="7" t="s">
        <v>61</v>
      </c>
      <c r="AC272" s="7"/>
      <c r="AD272" s="7" t="b">
        <v>0</v>
      </c>
      <c r="AE272" s="7"/>
      <c r="AF272" s="7"/>
      <c r="AG272" s="12">
        <f t="shared" si="4"/>
        <v>43305</v>
      </c>
    </row>
    <row r="273" spans="1:33">
      <c r="A273" s="7" t="s">
        <v>1686</v>
      </c>
      <c r="B273" s="7" t="s">
        <v>1686</v>
      </c>
      <c r="C273" s="7" t="s">
        <v>1687</v>
      </c>
      <c r="D273" s="7" t="s">
        <v>1688</v>
      </c>
      <c r="E273" s="7" t="s">
        <v>36</v>
      </c>
      <c r="F273" s="7" t="s">
        <v>37</v>
      </c>
      <c r="G273" s="7" t="s">
        <v>56</v>
      </c>
      <c r="H273" s="7"/>
      <c r="I273" s="7"/>
      <c r="J273" s="7" t="s">
        <v>107</v>
      </c>
      <c r="K273" s="7" t="s">
        <v>919</v>
      </c>
      <c r="L273" s="7" t="s">
        <v>920</v>
      </c>
      <c r="M273" s="7" t="s">
        <v>921</v>
      </c>
      <c r="N273" s="7" t="s">
        <v>36</v>
      </c>
      <c r="O273" s="7">
        <v>1</v>
      </c>
      <c r="P273" s="7" t="s">
        <v>43</v>
      </c>
      <c r="Q273" s="7">
        <v>13.99</v>
      </c>
      <c r="R273" s="7"/>
      <c r="S273" s="7"/>
      <c r="T273" s="7"/>
      <c r="U273" s="7"/>
      <c r="V273" s="7"/>
      <c r="W273" s="7"/>
      <c r="X273" s="7"/>
      <c r="Y273" s="7" t="s">
        <v>1689</v>
      </c>
      <c r="Z273" s="7" t="s">
        <v>625</v>
      </c>
      <c r="AA273" s="7">
        <v>5211</v>
      </c>
      <c r="AB273" s="7" t="s">
        <v>466</v>
      </c>
      <c r="AC273" s="7" t="s">
        <v>502</v>
      </c>
      <c r="AD273" s="7" t="b">
        <v>0</v>
      </c>
      <c r="AE273" s="7"/>
      <c r="AF273" s="7"/>
      <c r="AG273" s="12">
        <f t="shared" si="4"/>
        <v>43305</v>
      </c>
    </row>
    <row r="274" spans="1:33">
      <c r="A274" s="7" t="s">
        <v>1690</v>
      </c>
      <c r="B274" s="7" t="s">
        <v>1690</v>
      </c>
      <c r="C274" s="7" t="s">
        <v>1691</v>
      </c>
      <c r="D274" s="7" t="s">
        <v>1692</v>
      </c>
      <c r="E274" s="7" t="s">
        <v>36</v>
      </c>
      <c r="F274" s="7" t="s">
        <v>37</v>
      </c>
      <c r="G274" s="7" t="s">
        <v>56</v>
      </c>
      <c r="H274" s="7"/>
      <c r="I274" s="7"/>
      <c r="J274" s="7" t="s">
        <v>39</v>
      </c>
      <c r="K274" s="7" t="s">
        <v>1693</v>
      </c>
      <c r="L274" s="7" t="s">
        <v>1694</v>
      </c>
      <c r="M274" s="7" t="s">
        <v>1695</v>
      </c>
      <c r="N274" s="7" t="s">
        <v>36</v>
      </c>
      <c r="O274" s="7">
        <v>1</v>
      </c>
      <c r="P274" s="7" t="s">
        <v>43</v>
      </c>
      <c r="Q274" s="7">
        <v>13.99</v>
      </c>
      <c r="R274" s="7"/>
      <c r="S274" s="7"/>
      <c r="T274" s="7"/>
      <c r="U274" s="7"/>
      <c r="V274" s="7"/>
      <c r="W274" s="7"/>
      <c r="X274" s="7"/>
      <c r="Y274" s="7" t="s">
        <v>861</v>
      </c>
      <c r="Z274" s="7" t="s">
        <v>420</v>
      </c>
      <c r="AA274" s="7">
        <v>50769</v>
      </c>
      <c r="AB274" s="7" t="s">
        <v>61</v>
      </c>
      <c r="AC274" s="7"/>
      <c r="AD274" s="7" t="b">
        <v>0</v>
      </c>
      <c r="AE274" s="7"/>
      <c r="AF274" s="7"/>
      <c r="AG274" s="12">
        <f t="shared" si="4"/>
        <v>43305</v>
      </c>
    </row>
    <row r="275" spans="1:33">
      <c r="A275" s="7" t="s">
        <v>1696</v>
      </c>
      <c r="B275" s="7" t="s">
        <v>1696</v>
      </c>
      <c r="C275" s="7" t="s">
        <v>1697</v>
      </c>
      <c r="D275" s="7" t="s">
        <v>1698</v>
      </c>
      <c r="E275" s="7" t="s">
        <v>36</v>
      </c>
      <c r="F275" s="7" t="s">
        <v>37</v>
      </c>
      <c r="G275" s="7" t="s">
        <v>56</v>
      </c>
      <c r="H275" s="7"/>
      <c r="I275" s="7"/>
      <c r="J275" s="7" t="s">
        <v>107</v>
      </c>
      <c r="K275" s="7" t="s">
        <v>759</v>
      </c>
      <c r="L275" s="7" t="s">
        <v>193</v>
      </c>
      <c r="M275" s="7" t="s">
        <v>194</v>
      </c>
      <c r="N275" s="7" t="s">
        <v>36</v>
      </c>
      <c r="O275" s="7">
        <v>1</v>
      </c>
      <c r="P275" s="7" t="s">
        <v>43</v>
      </c>
      <c r="Q275" s="7">
        <v>22.69</v>
      </c>
      <c r="R275" s="7"/>
      <c r="S275" s="7"/>
      <c r="T275" s="7"/>
      <c r="U275" s="7"/>
      <c r="V275" s="7"/>
      <c r="W275" s="7"/>
      <c r="X275" s="7"/>
      <c r="Y275" s="7" t="s">
        <v>846</v>
      </c>
      <c r="Z275" s="7" t="s">
        <v>846</v>
      </c>
      <c r="AA275" s="7">
        <v>13088</v>
      </c>
      <c r="AB275" s="7" t="s">
        <v>61</v>
      </c>
      <c r="AC275" s="7" t="s">
        <v>502</v>
      </c>
      <c r="AD275" s="7" t="b">
        <v>0</v>
      </c>
      <c r="AE275" s="7"/>
      <c r="AF275" s="7"/>
      <c r="AG275" s="12">
        <f t="shared" si="4"/>
        <v>43305</v>
      </c>
    </row>
    <row r="276" spans="1:33">
      <c r="A276" s="7" t="s">
        <v>1696</v>
      </c>
      <c r="B276" s="7" t="s">
        <v>1696</v>
      </c>
      <c r="C276" s="7" t="s">
        <v>1697</v>
      </c>
      <c r="D276" s="7" t="s">
        <v>1698</v>
      </c>
      <c r="E276" s="7" t="s">
        <v>36</v>
      </c>
      <c r="F276" s="7" t="s">
        <v>37</v>
      </c>
      <c r="G276" s="7" t="s">
        <v>56</v>
      </c>
      <c r="H276" s="7"/>
      <c r="I276" s="7"/>
      <c r="J276" s="7" t="s">
        <v>107</v>
      </c>
      <c r="K276" s="7" t="s">
        <v>589</v>
      </c>
      <c r="L276" s="7" t="s">
        <v>334</v>
      </c>
      <c r="M276" s="7" t="s">
        <v>335</v>
      </c>
      <c r="N276" s="7" t="s">
        <v>36</v>
      </c>
      <c r="O276" s="7">
        <v>1</v>
      </c>
      <c r="P276" s="7" t="s">
        <v>43</v>
      </c>
      <c r="Q276" s="7">
        <v>22.69</v>
      </c>
      <c r="R276" s="7"/>
      <c r="S276" s="7"/>
      <c r="T276" s="7"/>
      <c r="U276" s="7"/>
      <c r="V276" s="7"/>
      <c r="W276" s="7"/>
      <c r="X276" s="7"/>
      <c r="Y276" s="7" t="s">
        <v>846</v>
      </c>
      <c r="Z276" s="7" t="s">
        <v>846</v>
      </c>
      <c r="AA276" s="7">
        <v>13088</v>
      </c>
      <c r="AB276" s="7" t="s">
        <v>61</v>
      </c>
      <c r="AC276" s="7" t="s">
        <v>502</v>
      </c>
      <c r="AD276" s="7" t="b">
        <v>0</v>
      </c>
      <c r="AE276" s="7"/>
      <c r="AF276" s="7"/>
      <c r="AG276" s="12">
        <f t="shared" si="4"/>
        <v>43305</v>
      </c>
    </row>
    <row r="277" spans="1:33">
      <c r="A277" s="7" t="s">
        <v>1699</v>
      </c>
      <c r="B277" s="7" t="s">
        <v>1699</v>
      </c>
      <c r="C277" s="7" t="s">
        <v>1700</v>
      </c>
      <c r="D277" s="7" t="s">
        <v>1701</v>
      </c>
      <c r="E277" s="7" t="s">
        <v>36</v>
      </c>
      <c r="F277" s="7" t="s">
        <v>37</v>
      </c>
      <c r="G277" s="7" t="s">
        <v>56</v>
      </c>
      <c r="H277" s="7"/>
      <c r="I277" s="7"/>
      <c r="J277" s="7" t="s">
        <v>107</v>
      </c>
      <c r="K277" s="7" t="s">
        <v>666</v>
      </c>
      <c r="L277" s="7" t="s">
        <v>667</v>
      </c>
      <c r="M277" s="7" t="s">
        <v>668</v>
      </c>
      <c r="N277" s="7" t="s">
        <v>36</v>
      </c>
      <c r="O277" s="7">
        <v>1</v>
      </c>
      <c r="P277" s="7" t="s">
        <v>43</v>
      </c>
      <c r="Q277" s="7">
        <v>19.99</v>
      </c>
      <c r="R277" s="7"/>
      <c r="S277" s="7">
        <v>3.99</v>
      </c>
      <c r="T277" s="7"/>
      <c r="U277" s="7"/>
      <c r="V277" s="7"/>
      <c r="W277" s="7"/>
      <c r="X277" s="7"/>
      <c r="Y277" s="7" t="s">
        <v>1702</v>
      </c>
      <c r="Z277" s="7" t="s">
        <v>599</v>
      </c>
      <c r="AA277" s="7">
        <v>69231</v>
      </c>
      <c r="AB277" s="7" t="s">
        <v>61</v>
      </c>
      <c r="AC277" s="7"/>
      <c r="AD277" s="7" t="b">
        <v>0</v>
      </c>
      <c r="AE277" s="7"/>
      <c r="AF277" s="7"/>
      <c r="AG277" s="12">
        <f t="shared" si="4"/>
        <v>43305</v>
      </c>
    </row>
    <row r="278" spans="1:33">
      <c r="A278" s="7" t="s">
        <v>1703</v>
      </c>
      <c r="B278" s="7" t="s">
        <v>1703</v>
      </c>
      <c r="C278" s="7" t="s">
        <v>1704</v>
      </c>
      <c r="D278" s="7" t="s">
        <v>1705</v>
      </c>
      <c r="E278" s="7" t="s">
        <v>36</v>
      </c>
      <c r="F278" s="7" t="s">
        <v>37</v>
      </c>
      <c r="G278" s="7" t="s">
        <v>56</v>
      </c>
      <c r="H278" s="7"/>
      <c r="I278" s="7"/>
      <c r="J278" s="7" t="s">
        <v>39</v>
      </c>
      <c r="K278" s="7" t="s">
        <v>1665</v>
      </c>
      <c r="L278" s="7" t="s">
        <v>1666</v>
      </c>
      <c r="M278" s="7" t="s">
        <v>1667</v>
      </c>
      <c r="N278" s="7" t="s">
        <v>36</v>
      </c>
      <c r="O278" s="7">
        <v>1</v>
      </c>
      <c r="P278" s="7" t="s">
        <v>43</v>
      </c>
      <c r="Q278" s="7">
        <v>22.69</v>
      </c>
      <c r="R278" s="7"/>
      <c r="S278" s="7"/>
      <c r="T278" s="7"/>
      <c r="U278" s="7"/>
      <c r="V278" s="7"/>
      <c r="W278" s="7"/>
      <c r="X278" s="7"/>
      <c r="Y278" s="7" t="s">
        <v>1706</v>
      </c>
      <c r="Z278" s="7"/>
      <c r="AA278" s="7">
        <v>97993</v>
      </c>
      <c r="AB278" s="7" t="s">
        <v>61</v>
      </c>
      <c r="AC278" s="7"/>
      <c r="AD278" s="7" t="b">
        <v>0</v>
      </c>
      <c r="AE278" s="7"/>
      <c r="AF278" s="7"/>
      <c r="AG278" s="12">
        <f t="shared" si="4"/>
        <v>43305</v>
      </c>
    </row>
    <row r="279" spans="1:33">
      <c r="A279" s="7" t="s">
        <v>1707</v>
      </c>
      <c r="B279" s="7" t="s">
        <v>1707</v>
      </c>
      <c r="C279" s="7" t="s">
        <v>1708</v>
      </c>
      <c r="D279" s="7" t="s">
        <v>1709</v>
      </c>
      <c r="E279" s="7" t="s">
        <v>36</v>
      </c>
      <c r="F279" s="7" t="s">
        <v>37</v>
      </c>
      <c r="G279" s="7" t="s">
        <v>56</v>
      </c>
      <c r="H279" s="7"/>
      <c r="I279" s="7"/>
      <c r="J279" s="7" t="s">
        <v>107</v>
      </c>
      <c r="K279" s="7" t="s">
        <v>1710</v>
      </c>
      <c r="L279" s="7" t="s">
        <v>1447</v>
      </c>
      <c r="M279" s="7" t="s">
        <v>1448</v>
      </c>
      <c r="N279" s="7" t="s">
        <v>36</v>
      </c>
      <c r="O279" s="7">
        <v>1</v>
      </c>
      <c r="P279" s="7" t="s">
        <v>43</v>
      </c>
      <c r="Q279" s="7">
        <v>22.69</v>
      </c>
      <c r="R279" s="7"/>
      <c r="S279" s="7"/>
      <c r="T279" s="7"/>
      <c r="U279" s="7"/>
      <c r="V279" s="7"/>
      <c r="W279" s="7"/>
      <c r="X279" s="7"/>
      <c r="Y279" s="7" t="s">
        <v>1711</v>
      </c>
      <c r="Z279" s="7" t="s">
        <v>1712</v>
      </c>
      <c r="AA279" s="7" t="s">
        <v>1713</v>
      </c>
      <c r="AB279" s="7" t="s">
        <v>1714</v>
      </c>
      <c r="AC279" s="7" t="s">
        <v>502</v>
      </c>
      <c r="AD279" s="7" t="b">
        <v>0</v>
      </c>
      <c r="AE279" s="7"/>
      <c r="AF279" s="7"/>
      <c r="AG279" s="12">
        <f t="shared" si="4"/>
        <v>43305</v>
      </c>
    </row>
    <row r="280" spans="1:33">
      <c r="A280" s="7" t="s">
        <v>1715</v>
      </c>
      <c r="B280" s="7" t="s">
        <v>1715</v>
      </c>
      <c r="C280" s="7" t="s">
        <v>1716</v>
      </c>
      <c r="D280" s="7" t="s">
        <v>1717</v>
      </c>
      <c r="E280" s="7" t="s">
        <v>36</v>
      </c>
      <c r="F280" s="7" t="s">
        <v>37</v>
      </c>
      <c r="G280" s="7" t="s">
        <v>56</v>
      </c>
      <c r="H280" s="7"/>
      <c r="I280" s="7"/>
      <c r="J280" s="7" t="s">
        <v>39</v>
      </c>
      <c r="K280" s="7" t="s">
        <v>1693</v>
      </c>
      <c r="L280" s="7" t="s">
        <v>1694</v>
      </c>
      <c r="M280" s="7" t="s">
        <v>1695</v>
      </c>
      <c r="N280" s="7" t="s">
        <v>36</v>
      </c>
      <c r="O280" s="7">
        <v>1</v>
      </c>
      <c r="P280" s="7" t="s">
        <v>43</v>
      </c>
      <c r="Q280" s="7">
        <v>13.99</v>
      </c>
      <c r="R280" s="7"/>
      <c r="S280" s="7"/>
      <c r="T280" s="7"/>
      <c r="U280" s="7"/>
      <c r="V280" s="7"/>
      <c r="W280" s="7"/>
      <c r="X280" s="7"/>
      <c r="Y280" s="7" t="s">
        <v>1718</v>
      </c>
      <c r="Z280" s="7" t="s">
        <v>1719</v>
      </c>
      <c r="AA280" s="7">
        <v>2285</v>
      </c>
      <c r="AB280" s="7" t="s">
        <v>466</v>
      </c>
      <c r="AC280" s="7"/>
      <c r="AD280" s="7" t="b">
        <v>0</v>
      </c>
      <c r="AE280" s="7"/>
      <c r="AF280" s="7"/>
      <c r="AG280" s="12">
        <f t="shared" si="4"/>
        <v>43305</v>
      </c>
    </row>
    <row r="281" spans="1:33">
      <c r="A281" s="7" t="s">
        <v>1720</v>
      </c>
      <c r="B281" s="7" t="s">
        <v>1720</v>
      </c>
      <c r="C281" s="7" t="s">
        <v>1721</v>
      </c>
      <c r="D281" s="7" t="s">
        <v>1722</v>
      </c>
      <c r="E281" s="7" t="s">
        <v>36</v>
      </c>
      <c r="F281" s="7" t="s">
        <v>37</v>
      </c>
      <c r="G281" s="7" t="s">
        <v>56</v>
      </c>
      <c r="H281" s="7"/>
      <c r="I281" s="7"/>
      <c r="J281" s="7" t="s">
        <v>39</v>
      </c>
      <c r="K281" s="7" t="s">
        <v>1723</v>
      </c>
      <c r="L281" s="7" t="s">
        <v>401</v>
      </c>
      <c r="M281" s="7" t="s">
        <v>402</v>
      </c>
      <c r="N281" s="7" t="s">
        <v>36</v>
      </c>
      <c r="O281" s="7">
        <v>1</v>
      </c>
      <c r="P281" s="7" t="s">
        <v>43</v>
      </c>
      <c r="Q281" s="7">
        <v>22.69</v>
      </c>
      <c r="R281" s="7"/>
      <c r="S281" s="7"/>
      <c r="T281" s="7"/>
      <c r="U281" s="7"/>
      <c r="V281" s="7"/>
      <c r="W281" s="7"/>
      <c r="X281" s="7"/>
      <c r="Y281" s="7" t="s">
        <v>1724</v>
      </c>
      <c r="Z281" s="7" t="s">
        <v>549</v>
      </c>
      <c r="AA281" s="7">
        <v>1809</v>
      </c>
      <c r="AB281" s="7" t="s">
        <v>61</v>
      </c>
      <c r="AC281" s="7"/>
      <c r="AD281" s="7" t="b">
        <v>0</v>
      </c>
      <c r="AE281" s="7"/>
      <c r="AF281" s="7"/>
      <c r="AG281" s="12">
        <f t="shared" si="4"/>
        <v>43305</v>
      </c>
    </row>
    <row r="282" spans="1:33">
      <c r="A282" s="7" t="s">
        <v>1725</v>
      </c>
      <c r="B282" s="7" t="s">
        <v>1725</v>
      </c>
      <c r="C282" s="7" t="s">
        <v>1726</v>
      </c>
      <c r="D282" s="7" t="s">
        <v>1727</v>
      </c>
      <c r="E282" s="7" t="s">
        <v>36</v>
      </c>
      <c r="F282" s="7" t="s">
        <v>37</v>
      </c>
      <c r="G282" s="7" t="s">
        <v>56</v>
      </c>
      <c r="H282" s="7"/>
      <c r="I282" s="7"/>
      <c r="J282" s="7" t="s">
        <v>39</v>
      </c>
      <c r="K282" s="7" t="s">
        <v>1728</v>
      </c>
      <c r="L282" s="7" t="s">
        <v>1729</v>
      </c>
      <c r="M282" s="7" t="s">
        <v>1730</v>
      </c>
      <c r="N282" s="7" t="s">
        <v>36</v>
      </c>
      <c r="O282" s="7">
        <v>1</v>
      </c>
      <c r="P282" s="7" t="s">
        <v>43</v>
      </c>
      <c r="Q282" s="7">
        <v>24.99</v>
      </c>
      <c r="R282" s="7"/>
      <c r="S282" s="7"/>
      <c r="T282" s="7"/>
      <c r="U282" s="7"/>
      <c r="V282" s="7"/>
      <c r="W282" s="7"/>
      <c r="X282" s="7"/>
      <c r="Y282" s="7" t="s">
        <v>1731</v>
      </c>
      <c r="Z282" s="7"/>
      <c r="AA282" s="7">
        <v>95691</v>
      </c>
      <c r="AB282" s="7" t="s">
        <v>61</v>
      </c>
      <c r="AC282" s="7"/>
      <c r="AD282" s="7" t="b">
        <v>0</v>
      </c>
      <c r="AE282" s="7"/>
      <c r="AF282" s="7"/>
      <c r="AG282" s="12">
        <f t="shared" si="4"/>
        <v>43305</v>
      </c>
    </row>
    <row r="283" spans="1:33">
      <c r="A283" s="7" t="s">
        <v>1732</v>
      </c>
      <c r="B283" s="7" t="s">
        <v>1732</v>
      </c>
      <c r="C283" s="7" t="s">
        <v>1733</v>
      </c>
      <c r="D283" s="7" t="s">
        <v>1734</v>
      </c>
      <c r="E283" s="7" t="s">
        <v>36</v>
      </c>
      <c r="F283" s="7" t="s">
        <v>37</v>
      </c>
      <c r="G283" s="7" t="s">
        <v>56</v>
      </c>
      <c r="H283" s="7"/>
      <c r="I283" s="7"/>
      <c r="J283" s="7" t="s">
        <v>39</v>
      </c>
      <c r="K283" s="7" t="s">
        <v>1665</v>
      </c>
      <c r="L283" s="7" t="s">
        <v>1666</v>
      </c>
      <c r="M283" s="7" t="s">
        <v>1667</v>
      </c>
      <c r="N283" s="7" t="s">
        <v>36</v>
      </c>
      <c r="O283" s="7">
        <v>1</v>
      </c>
      <c r="P283" s="7" t="s">
        <v>43</v>
      </c>
      <c r="Q283" s="7">
        <v>22.69</v>
      </c>
      <c r="R283" s="7"/>
      <c r="S283" s="7"/>
      <c r="T283" s="7"/>
      <c r="U283" s="7"/>
      <c r="V283" s="7"/>
      <c r="W283" s="7"/>
      <c r="X283" s="7"/>
      <c r="Y283" s="7" t="s">
        <v>1735</v>
      </c>
      <c r="Z283" s="7" t="s">
        <v>1736</v>
      </c>
      <c r="AA283" s="7">
        <v>8230</v>
      </c>
      <c r="AB283" s="7" t="s">
        <v>466</v>
      </c>
      <c r="AC283" s="7"/>
      <c r="AD283" s="7" t="b">
        <v>0</v>
      </c>
      <c r="AE283" s="7"/>
      <c r="AF283" s="7"/>
      <c r="AG283" s="12">
        <f t="shared" si="4"/>
        <v>43305</v>
      </c>
    </row>
    <row r="284" spans="1:33">
      <c r="A284" s="7" t="s">
        <v>1737</v>
      </c>
      <c r="B284" s="7" t="s">
        <v>1737</v>
      </c>
      <c r="C284" s="7" t="s">
        <v>1738</v>
      </c>
      <c r="D284" s="7" t="s">
        <v>1739</v>
      </c>
      <c r="E284" s="7" t="s">
        <v>36</v>
      </c>
      <c r="F284" s="7" t="s">
        <v>37</v>
      </c>
      <c r="G284" s="7" t="s">
        <v>56</v>
      </c>
      <c r="H284" s="7"/>
      <c r="I284" s="7"/>
      <c r="J284" s="7" t="s">
        <v>39</v>
      </c>
      <c r="K284" s="7" t="s">
        <v>1740</v>
      </c>
      <c r="L284" s="7" t="s">
        <v>1741</v>
      </c>
      <c r="M284" s="7" t="s">
        <v>1742</v>
      </c>
      <c r="N284" s="7" t="s">
        <v>36</v>
      </c>
      <c r="O284" s="7">
        <v>1</v>
      </c>
      <c r="P284" s="7" t="s">
        <v>43</v>
      </c>
      <c r="Q284" s="7">
        <v>13.98</v>
      </c>
      <c r="R284" s="7"/>
      <c r="S284" s="7"/>
      <c r="T284" s="7"/>
      <c r="U284" s="7"/>
      <c r="V284" s="7"/>
      <c r="W284" s="7"/>
      <c r="X284" s="7"/>
      <c r="Y284" s="7" t="s">
        <v>1743</v>
      </c>
      <c r="Z284" s="7" t="s">
        <v>585</v>
      </c>
      <c r="AA284" s="7">
        <v>46485</v>
      </c>
      <c r="AB284" s="7" t="s">
        <v>61</v>
      </c>
      <c r="AC284" s="7"/>
      <c r="AD284" s="7" t="b">
        <v>0</v>
      </c>
      <c r="AE284" s="7"/>
      <c r="AF284" s="7"/>
      <c r="AG284" s="12">
        <f t="shared" si="4"/>
        <v>43305</v>
      </c>
    </row>
    <row r="285" spans="1:33">
      <c r="A285" s="7" t="s">
        <v>1744</v>
      </c>
      <c r="B285" s="7" t="s">
        <v>1744</v>
      </c>
      <c r="C285" s="7" t="s">
        <v>1745</v>
      </c>
      <c r="D285" s="7" t="s">
        <v>1746</v>
      </c>
      <c r="E285" s="7" t="s">
        <v>36</v>
      </c>
      <c r="F285" s="7" t="s">
        <v>37</v>
      </c>
      <c r="G285" s="7" t="s">
        <v>56</v>
      </c>
      <c r="H285" s="7"/>
      <c r="I285" s="7"/>
      <c r="J285" s="7" t="s">
        <v>107</v>
      </c>
      <c r="K285" s="7" t="s">
        <v>1747</v>
      </c>
      <c r="L285" s="7" t="s">
        <v>1748</v>
      </c>
      <c r="M285" s="7" t="s">
        <v>1749</v>
      </c>
      <c r="N285" s="7" t="s">
        <v>36</v>
      </c>
      <c r="O285" s="7">
        <v>1</v>
      </c>
      <c r="P285" s="7" t="s">
        <v>43</v>
      </c>
      <c r="Q285" s="7">
        <v>24.99</v>
      </c>
      <c r="R285" s="7"/>
      <c r="S285" s="7">
        <v>3.99</v>
      </c>
      <c r="T285" s="7"/>
      <c r="U285" s="7"/>
      <c r="V285" s="7"/>
      <c r="W285" s="7"/>
      <c r="X285" s="7"/>
      <c r="Y285" s="7" t="s">
        <v>751</v>
      </c>
      <c r="Z285" s="7" t="s">
        <v>420</v>
      </c>
      <c r="AA285" s="7">
        <v>44309</v>
      </c>
      <c r="AB285" s="7" t="s">
        <v>61</v>
      </c>
      <c r="AC285" s="7"/>
      <c r="AD285" s="7" t="b">
        <v>0</v>
      </c>
      <c r="AE285" s="7"/>
      <c r="AF285" s="7"/>
      <c r="AG285" s="12">
        <f t="shared" si="4"/>
        <v>43305</v>
      </c>
    </row>
    <row r="286" spans="1:33">
      <c r="A286" s="7" t="s">
        <v>1750</v>
      </c>
      <c r="B286" s="7" t="s">
        <v>1750</v>
      </c>
      <c r="C286" s="7" t="s">
        <v>1751</v>
      </c>
      <c r="D286" s="7" t="s">
        <v>1752</v>
      </c>
      <c r="E286" s="7" t="s">
        <v>36</v>
      </c>
      <c r="F286" s="7" t="s">
        <v>37</v>
      </c>
      <c r="G286" s="7" t="s">
        <v>56</v>
      </c>
      <c r="H286" s="7"/>
      <c r="I286" s="7"/>
      <c r="J286" s="7" t="s">
        <v>39</v>
      </c>
      <c r="K286" s="7" t="s">
        <v>514</v>
      </c>
      <c r="L286" s="7" t="s">
        <v>515</v>
      </c>
      <c r="M286" s="7" t="s">
        <v>516</v>
      </c>
      <c r="N286" s="7" t="s">
        <v>36</v>
      </c>
      <c r="O286" s="7">
        <v>1</v>
      </c>
      <c r="P286" s="7" t="s">
        <v>43</v>
      </c>
      <c r="Q286" s="7">
        <v>21.99</v>
      </c>
      <c r="R286" s="7"/>
      <c r="S286" s="7"/>
      <c r="T286" s="7"/>
      <c r="U286" s="7"/>
      <c r="V286" s="7"/>
      <c r="W286" s="7"/>
      <c r="X286" s="7"/>
      <c r="Y286" s="7" t="s">
        <v>1753</v>
      </c>
      <c r="Z286" s="7"/>
      <c r="AA286" s="7">
        <v>8822</v>
      </c>
      <c r="AB286" s="7" t="s">
        <v>577</v>
      </c>
      <c r="AC286" s="7"/>
      <c r="AD286" s="7" t="b">
        <v>0</v>
      </c>
      <c r="AE286" s="7"/>
      <c r="AF286" s="7"/>
      <c r="AG286" s="12">
        <f t="shared" si="4"/>
        <v>43305</v>
      </c>
    </row>
    <row r="287" spans="1:33">
      <c r="A287" s="7" t="s">
        <v>1754</v>
      </c>
      <c r="B287" s="7" t="s">
        <v>1754</v>
      </c>
      <c r="C287" s="7" t="s">
        <v>1755</v>
      </c>
      <c r="D287" s="7" t="s">
        <v>1756</v>
      </c>
      <c r="E287" s="7" t="s">
        <v>36</v>
      </c>
      <c r="F287" s="7" t="s">
        <v>37</v>
      </c>
      <c r="G287" s="7" t="s">
        <v>56</v>
      </c>
      <c r="H287" s="7"/>
      <c r="I287" s="7"/>
      <c r="J287" s="7" t="s">
        <v>39</v>
      </c>
      <c r="K287" s="7" t="s">
        <v>877</v>
      </c>
      <c r="L287" s="7" t="s">
        <v>878</v>
      </c>
      <c r="M287" s="7" t="s">
        <v>879</v>
      </c>
      <c r="N287" s="7" t="s">
        <v>36</v>
      </c>
      <c r="O287" s="7">
        <v>1</v>
      </c>
      <c r="P287" s="7" t="s">
        <v>43</v>
      </c>
      <c r="Q287" s="7">
        <v>15.99</v>
      </c>
      <c r="R287" s="7"/>
      <c r="S287" s="7"/>
      <c r="T287" s="7"/>
      <c r="U287" s="7"/>
      <c r="V287" s="7"/>
      <c r="W287" s="7"/>
      <c r="X287" s="7"/>
      <c r="Y287" s="7" t="s">
        <v>1757</v>
      </c>
      <c r="Z287" s="7" t="s">
        <v>569</v>
      </c>
      <c r="AA287" s="7">
        <v>6217</v>
      </c>
      <c r="AB287" s="7" t="s">
        <v>61</v>
      </c>
      <c r="AC287" s="7"/>
      <c r="AD287" s="7" t="b">
        <v>0</v>
      </c>
      <c r="AE287" s="7"/>
      <c r="AF287" s="7"/>
      <c r="AG287" s="12">
        <f t="shared" si="4"/>
        <v>43305</v>
      </c>
    </row>
    <row r="288" spans="1:33">
      <c r="A288" s="7" t="s">
        <v>1758</v>
      </c>
      <c r="B288" s="7" t="s">
        <v>1758</v>
      </c>
      <c r="C288" s="7" t="s">
        <v>1759</v>
      </c>
      <c r="D288" s="7" t="s">
        <v>1760</v>
      </c>
      <c r="E288" s="7" t="s">
        <v>106</v>
      </c>
      <c r="F288" s="7" t="s">
        <v>37</v>
      </c>
      <c r="G288" s="7" t="s">
        <v>56</v>
      </c>
      <c r="H288" s="7"/>
      <c r="I288" s="7"/>
      <c r="J288" s="7" t="s">
        <v>107</v>
      </c>
      <c r="K288" s="7" t="s">
        <v>1761</v>
      </c>
      <c r="L288" s="7" t="s">
        <v>1762</v>
      </c>
      <c r="M288" s="7" t="s">
        <v>1763</v>
      </c>
      <c r="N288" s="7" t="s">
        <v>106</v>
      </c>
      <c r="O288" s="7">
        <v>0</v>
      </c>
      <c r="P288" s="7"/>
      <c r="Q288" s="7"/>
      <c r="R288" s="7"/>
      <c r="S288" s="7"/>
      <c r="T288" s="7"/>
      <c r="U288" s="7"/>
      <c r="V288" s="7"/>
      <c r="W288" s="7"/>
      <c r="X288" s="7"/>
      <c r="Y288" s="7" t="s">
        <v>1764</v>
      </c>
      <c r="Z288" s="7" t="s">
        <v>450</v>
      </c>
      <c r="AA288" s="7">
        <v>85452</v>
      </c>
      <c r="AB288" s="7" t="s">
        <v>61</v>
      </c>
      <c r="AC288" s="7"/>
      <c r="AD288" s="7" t="b">
        <v>0</v>
      </c>
      <c r="AE288" s="7"/>
      <c r="AF288" s="7"/>
      <c r="AG288" s="12">
        <f t="shared" si="4"/>
        <v>43305</v>
      </c>
    </row>
    <row r="289" spans="1:33">
      <c r="A289" s="7" t="s">
        <v>1765</v>
      </c>
      <c r="B289" s="7" t="s">
        <v>1765</v>
      </c>
      <c r="C289" s="7" t="s">
        <v>1766</v>
      </c>
      <c r="D289" s="7" t="s">
        <v>1767</v>
      </c>
      <c r="E289" s="7" t="s">
        <v>36</v>
      </c>
      <c r="F289" s="7" t="s">
        <v>37</v>
      </c>
      <c r="G289" s="7" t="s">
        <v>56</v>
      </c>
      <c r="H289" s="7"/>
      <c r="I289" s="7"/>
      <c r="J289" s="7" t="s">
        <v>39</v>
      </c>
      <c r="K289" s="7" t="s">
        <v>1768</v>
      </c>
      <c r="L289" s="7" t="s">
        <v>1769</v>
      </c>
      <c r="M289" s="7" t="s">
        <v>1770</v>
      </c>
      <c r="N289" s="7" t="s">
        <v>36</v>
      </c>
      <c r="O289" s="7">
        <v>1</v>
      </c>
      <c r="P289" s="7" t="s">
        <v>43</v>
      </c>
      <c r="Q289" s="7">
        <v>13.99</v>
      </c>
      <c r="R289" s="7"/>
      <c r="S289" s="7"/>
      <c r="T289" s="7"/>
      <c r="U289" s="7"/>
      <c r="V289" s="7"/>
      <c r="W289" s="7"/>
      <c r="X289" s="7"/>
      <c r="Y289" s="7" t="s">
        <v>1771</v>
      </c>
      <c r="Z289" s="7" t="s">
        <v>420</v>
      </c>
      <c r="AA289" s="7">
        <v>49479</v>
      </c>
      <c r="AB289" s="7" t="s">
        <v>61</v>
      </c>
      <c r="AC289" s="7"/>
      <c r="AD289" s="7" t="b">
        <v>0</v>
      </c>
      <c r="AE289" s="7"/>
      <c r="AF289" s="7"/>
      <c r="AG289" s="12">
        <f t="shared" si="4"/>
        <v>43305</v>
      </c>
    </row>
    <row r="290" spans="1:33">
      <c r="A290" s="7" t="s">
        <v>1772</v>
      </c>
      <c r="B290" s="7" t="s">
        <v>1772</v>
      </c>
      <c r="C290" s="7" t="s">
        <v>1766</v>
      </c>
      <c r="D290" s="7" t="s">
        <v>1773</v>
      </c>
      <c r="E290" s="7" t="s">
        <v>36</v>
      </c>
      <c r="F290" s="7" t="s">
        <v>37</v>
      </c>
      <c r="G290" s="7" t="s">
        <v>56</v>
      </c>
      <c r="H290" s="7"/>
      <c r="I290" s="7"/>
      <c r="J290" s="7" t="s">
        <v>39</v>
      </c>
      <c r="K290" s="7" t="s">
        <v>708</v>
      </c>
      <c r="L290" s="7" t="s">
        <v>709</v>
      </c>
      <c r="M290" s="7" t="s">
        <v>710</v>
      </c>
      <c r="N290" s="7" t="s">
        <v>36</v>
      </c>
      <c r="O290" s="7">
        <v>1</v>
      </c>
      <c r="P290" s="7" t="s">
        <v>43</v>
      </c>
      <c r="Q290" s="7">
        <v>13.99</v>
      </c>
      <c r="R290" s="7"/>
      <c r="S290" s="7"/>
      <c r="T290" s="7"/>
      <c r="U290" s="7"/>
      <c r="V290" s="7"/>
      <c r="W290" s="7"/>
      <c r="X290" s="7"/>
      <c r="Y290" s="7" t="s">
        <v>1771</v>
      </c>
      <c r="Z290" s="7" t="s">
        <v>420</v>
      </c>
      <c r="AA290" s="7">
        <v>49479</v>
      </c>
      <c r="AB290" s="7" t="s">
        <v>61</v>
      </c>
      <c r="AC290" s="7"/>
      <c r="AD290" s="7" t="b">
        <v>0</v>
      </c>
      <c r="AE290" s="7"/>
      <c r="AF290" s="7"/>
      <c r="AG290" s="12">
        <f t="shared" si="4"/>
        <v>43305</v>
      </c>
    </row>
    <row r="291" spans="1:33">
      <c r="A291" s="7" t="s">
        <v>1774</v>
      </c>
      <c r="B291" s="7" t="s">
        <v>1774</v>
      </c>
      <c r="C291" s="7" t="s">
        <v>1775</v>
      </c>
      <c r="D291" s="7" t="s">
        <v>1776</v>
      </c>
      <c r="E291" s="7" t="s">
        <v>36</v>
      </c>
      <c r="F291" s="7" t="s">
        <v>37</v>
      </c>
      <c r="G291" s="7" t="s">
        <v>56</v>
      </c>
      <c r="H291" s="7"/>
      <c r="I291" s="7"/>
      <c r="J291" s="7" t="s">
        <v>39</v>
      </c>
      <c r="K291" s="7" t="s">
        <v>1777</v>
      </c>
      <c r="L291" s="7" t="s">
        <v>1283</v>
      </c>
      <c r="M291" s="7" t="s">
        <v>1284</v>
      </c>
      <c r="N291" s="7" t="s">
        <v>36</v>
      </c>
      <c r="O291" s="7">
        <v>1</v>
      </c>
      <c r="P291" s="7" t="s">
        <v>43</v>
      </c>
      <c r="Q291" s="7">
        <v>22.69</v>
      </c>
      <c r="R291" s="7"/>
      <c r="S291" s="7"/>
      <c r="T291" s="7"/>
      <c r="U291" s="7"/>
      <c r="V291" s="7"/>
      <c r="W291" s="7"/>
      <c r="X291" s="7"/>
      <c r="Y291" s="7" t="s">
        <v>1778</v>
      </c>
      <c r="Z291" s="7" t="s">
        <v>549</v>
      </c>
      <c r="AA291" s="7">
        <v>1689</v>
      </c>
      <c r="AB291" s="7" t="s">
        <v>61</v>
      </c>
      <c r="AC291" s="7"/>
      <c r="AD291" s="7" t="b">
        <v>0</v>
      </c>
      <c r="AE291" s="7"/>
      <c r="AF291" s="7"/>
      <c r="AG291" s="12">
        <f t="shared" si="4"/>
        <v>43305</v>
      </c>
    </row>
    <row r="292" spans="1:33">
      <c r="A292" s="7" t="s">
        <v>1779</v>
      </c>
      <c r="B292" s="7" t="s">
        <v>1779</v>
      </c>
      <c r="C292" s="7" t="s">
        <v>1780</v>
      </c>
      <c r="D292" s="7" t="s">
        <v>1781</v>
      </c>
      <c r="E292" s="7" t="s">
        <v>36</v>
      </c>
      <c r="F292" s="7" t="s">
        <v>37</v>
      </c>
      <c r="G292" s="7" t="s">
        <v>56</v>
      </c>
      <c r="H292" s="7"/>
      <c r="I292" s="7"/>
      <c r="J292" s="7" t="s">
        <v>39</v>
      </c>
      <c r="K292" s="7" t="s">
        <v>522</v>
      </c>
      <c r="L292" s="7" t="s">
        <v>200</v>
      </c>
      <c r="M292" s="7" t="s">
        <v>201</v>
      </c>
      <c r="N292" s="7" t="s">
        <v>36</v>
      </c>
      <c r="O292" s="7">
        <v>1</v>
      </c>
      <c r="P292" s="7" t="s">
        <v>43</v>
      </c>
      <c r="Q292" s="7">
        <v>22.69</v>
      </c>
      <c r="R292" s="7"/>
      <c r="S292" s="7"/>
      <c r="T292" s="7"/>
      <c r="U292" s="7"/>
      <c r="V292" s="7"/>
      <c r="W292" s="7"/>
      <c r="X292" s="7"/>
      <c r="Y292" s="7" t="s">
        <v>1782</v>
      </c>
      <c r="Z292" s="7"/>
      <c r="AA292" s="7">
        <v>45772</v>
      </c>
      <c r="AB292" s="7" t="s">
        <v>61</v>
      </c>
      <c r="AC292" s="7"/>
      <c r="AD292" s="7" t="b">
        <v>0</v>
      </c>
      <c r="AE292" s="7"/>
      <c r="AF292" s="7"/>
      <c r="AG292" s="12">
        <f t="shared" si="4"/>
        <v>43305</v>
      </c>
    </row>
    <row r="293" spans="1:33">
      <c r="A293" s="7" t="s">
        <v>1783</v>
      </c>
      <c r="B293" s="7" t="s">
        <v>1783</v>
      </c>
      <c r="C293" s="7" t="s">
        <v>1784</v>
      </c>
      <c r="D293" s="7" t="s">
        <v>1785</v>
      </c>
      <c r="E293" s="7" t="s">
        <v>36</v>
      </c>
      <c r="F293" s="7" t="s">
        <v>37</v>
      </c>
      <c r="G293" s="7" t="s">
        <v>56</v>
      </c>
      <c r="H293" s="7"/>
      <c r="I293" s="7"/>
      <c r="J293" s="7" t="s">
        <v>39</v>
      </c>
      <c r="K293" s="7" t="s">
        <v>759</v>
      </c>
      <c r="L293" s="7" t="s">
        <v>193</v>
      </c>
      <c r="M293" s="7" t="s">
        <v>194</v>
      </c>
      <c r="N293" s="7" t="s">
        <v>36</v>
      </c>
      <c r="O293" s="7">
        <v>1</v>
      </c>
      <c r="P293" s="7" t="s">
        <v>43</v>
      </c>
      <c r="Q293" s="7">
        <v>22.69</v>
      </c>
      <c r="R293" s="7"/>
      <c r="S293" s="7"/>
      <c r="T293" s="7"/>
      <c r="U293" s="7"/>
      <c r="V293" s="7"/>
      <c r="W293" s="7"/>
      <c r="X293" s="7"/>
      <c r="Y293" s="7" t="s">
        <v>1786</v>
      </c>
      <c r="Z293" s="7" t="s">
        <v>599</v>
      </c>
      <c r="AA293" s="7">
        <v>89160</v>
      </c>
      <c r="AB293" s="7" t="s">
        <v>61</v>
      </c>
      <c r="AC293" s="7"/>
      <c r="AD293" s="7" t="b">
        <v>0</v>
      </c>
      <c r="AE293" s="7"/>
      <c r="AF293" s="7"/>
      <c r="AG293" s="12">
        <f t="shared" si="4"/>
        <v>43305</v>
      </c>
    </row>
    <row r="294" spans="1:33">
      <c r="A294" s="7" t="s">
        <v>1787</v>
      </c>
      <c r="B294" s="7" t="s">
        <v>1787</v>
      </c>
      <c r="C294" s="7" t="s">
        <v>1788</v>
      </c>
      <c r="D294" s="7" t="s">
        <v>1789</v>
      </c>
      <c r="E294" s="7" t="s">
        <v>36</v>
      </c>
      <c r="F294" s="7" t="s">
        <v>37</v>
      </c>
      <c r="G294" s="7" t="s">
        <v>56</v>
      </c>
      <c r="H294" s="7"/>
      <c r="I294" s="7"/>
      <c r="J294" s="7" t="s">
        <v>39</v>
      </c>
      <c r="K294" s="7" t="s">
        <v>759</v>
      </c>
      <c r="L294" s="7" t="s">
        <v>193</v>
      </c>
      <c r="M294" s="7" t="s">
        <v>194</v>
      </c>
      <c r="N294" s="7" t="s">
        <v>36</v>
      </c>
      <c r="O294" s="7">
        <v>1</v>
      </c>
      <c r="P294" s="7" t="s">
        <v>43</v>
      </c>
      <c r="Q294" s="7">
        <v>22.69</v>
      </c>
      <c r="R294" s="7"/>
      <c r="S294" s="7"/>
      <c r="T294" s="7"/>
      <c r="U294" s="7"/>
      <c r="V294" s="7"/>
      <c r="W294" s="7"/>
      <c r="X294" s="7"/>
      <c r="Y294" s="7" t="s">
        <v>1790</v>
      </c>
      <c r="Z294" s="7"/>
      <c r="AA294" s="7">
        <v>9130</v>
      </c>
      <c r="AB294" s="7" t="s">
        <v>61</v>
      </c>
      <c r="AC294" s="7"/>
      <c r="AD294" s="7" t="b">
        <v>0</v>
      </c>
      <c r="AE294" s="7"/>
      <c r="AF294" s="7"/>
      <c r="AG294" s="12">
        <f t="shared" si="4"/>
        <v>43305</v>
      </c>
    </row>
    <row r="295" spans="1:33">
      <c r="A295" s="7" t="s">
        <v>1791</v>
      </c>
      <c r="B295" s="7" t="s">
        <v>1791</v>
      </c>
      <c r="C295" s="7" t="s">
        <v>1792</v>
      </c>
      <c r="D295" s="7" t="s">
        <v>1793</v>
      </c>
      <c r="E295" s="7" t="s">
        <v>36</v>
      </c>
      <c r="F295" s="7" t="s">
        <v>37</v>
      </c>
      <c r="G295" s="7" t="s">
        <v>56</v>
      </c>
      <c r="H295" s="7"/>
      <c r="I295" s="7"/>
      <c r="J295" s="7" t="s">
        <v>39</v>
      </c>
      <c r="K295" s="7" t="s">
        <v>877</v>
      </c>
      <c r="L295" s="7" t="s">
        <v>878</v>
      </c>
      <c r="M295" s="7" t="s">
        <v>879</v>
      </c>
      <c r="N295" s="7" t="s">
        <v>36</v>
      </c>
      <c r="O295" s="7">
        <v>1</v>
      </c>
      <c r="P295" s="7" t="s">
        <v>43</v>
      </c>
      <c r="Q295" s="7">
        <v>15.99</v>
      </c>
      <c r="R295" s="7"/>
      <c r="S295" s="7"/>
      <c r="T295" s="7"/>
      <c r="U295" s="7"/>
      <c r="V295" s="7"/>
      <c r="W295" s="7"/>
      <c r="X295" s="7"/>
      <c r="Y295" s="7" t="s">
        <v>880</v>
      </c>
      <c r="Z295" s="7" t="s">
        <v>599</v>
      </c>
      <c r="AA295" s="7">
        <v>69257</v>
      </c>
      <c r="AB295" s="7" t="s">
        <v>61</v>
      </c>
      <c r="AC295" s="7"/>
      <c r="AD295" s="7" t="b">
        <v>0</v>
      </c>
      <c r="AE295" s="7"/>
      <c r="AF295" s="7"/>
      <c r="AG295" s="12">
        <f t="shared" si="4"/>
        <v>43305</v>
      </c>
    </row>
    <row r="296" spans="1:33">
      <c r="A296" s="7" t="s">
        <v>1794</v>
      </c>
      <c r="B296" s="7" t="s">
        <v>1794</v>
      </c>
      <c r="C296" s="7" t="s">
        <v>1795</v>
      </c>
      <c r="D296" s="7" t="s">
        <v>1796</v>
      </c>
      <c r="E296" s="7" t="s">
        <v>36</v>
      </c>
      <c r="F296" s="7" t="s">
        <v>37</v>
      </c>
      <c r="G296" s="7" t="s">
        <v>56</v>
      </c>
      <c r="H296" s="7"/>
      <c r="I296" s="7"/>
      <c r="J296" s="7" t="s">
        <v>107</v>
      </c>
      <c r="K296" s="7" t="s">
        <v>565</v>
      </c>
      <c r="L296" s="7" t="s">
        <v>1797</v>
      </c>
      <c r="M296" s="7" t="s">
        <v>1798</v>
      </c>
      <c r="N296" s="7" t="s">
        <v>36</v>
      </c>
      <c r="O296" s="7">
        <v>1</v>
      </c>
      <c r="P296" s="7" t="s">
        <v>43</v>
      </c>
      <c r="Q296" s="7">
        <v>22.99</v>
      </c>
      <c r="R296" s="7"/>
      <c r="S296" s="7"/>
      <c r="T296" s="7"/>
      <c r="U296" s="7"/>
      <c r="V296" s="7"/>
      <c r="W296" s="7"/>
      <c r="X296" s="7"/>
      <c r="Y296" s="7" t="s">
        <v>1799</v>
      </c>
      <c r="Z296" s="7" t="s">
        <v>420</v>
      </c>
      <c r="AA296" s="7">
        <v>42853</v>
      </c>
      <c r="AB296" s="7" t="s">
        <v>61</v>
      </c>
      <c r="AC296" s="7" t="s">
        <v>502</v>
      </c>
      <c r="AD296" s="7" t="b">
        <v>0</v>
      </c>
      <c r="AE296" s="7"/>
      <c r="AF296" s="7"/>
      <c r="AG296" s="12">
        <f t="shared" si="4"/>
        <v>43305</v>
      </c>
    </row>
    <row r="297" spans="1:33">
      <c r="A297" s="7" t="s">
        <v>1800</v>
      </c>
      <c r="B297" s="7" t="s">
        <v>1800</v>
      </c>
      <c r="C297" s="7" t="s">
        <v>1801</v>
      </c>
      <c r="D297" s="7" t="s">
        <v>1802</v>
      </c>
      <c r="E297" s="7" t="s">
        <v>36</v>
      </c>
      <c r="F297" s="7" t="s">
        <v>37</v>
      </c>
      <c r="G297" s="7" t="s">
        <v>56</v>
      </c>
      <c r="H297" s="7"/>
      <c r="I297" s="7"/>
      <c r="J297" s="7" t="s">
        <v>107</v>
      </c>
      <c r="K297" s="7" t="s">
        <v>1622</v>
      </c>
      <c r="L297" s="7" t="s">
        <v>1803</v>
      </c>
      <c r="M297" s="7" t="s">
        <v>1804</v>
      </c>
      <c r="N297" s="7" t="s">
        <v>36</v>
      </c>
      <c r="O297" s="7">
        <v>1</v>
      </c>
      <c r="P297" s="7" t="s">
        <v>43</v>
      </c>
      <c r="Q297" s="7">
        <v>9.9</v>
      </c>
      <c r="R297" s="7"/>
      <c r="S297" s="7"/>
      <c r="T297" s="7"/>
      <c r="U297" s="7"/>
      <c r="V297" s="7"/>
      <c r="W297" s="7"/>
      <c r="X297" s="7"/>
      <c r="Y297" s="7" t="s">
        <v>537</v>
      </c>
      <c r="Z297" s="7" t="s">
        <v>537</v>
      </c>
      <c r="AA297" s="7">
        <v>1110</v>
      </c>
      <c r="AB297" s="7" t="s">
        <v>466</v>
      </c>
      <c r="AC297" s="7" t="s">
        <v>502</v>
      </c>
      <c r="AD297" s="7" t="b">
        <v>0</v>
      </c>
      <c r="AE297" s="7"/>
      <c r="AF297" s="7"/>
      <c r="AG297" s="12">
        <f t="shared" si="4"/>
        <v>43305</v>
      </c>
    </row>
    <row r="298" spans="1:33">
      <c r="A298" s="7" t="s">
        <v>1805</v>
      </c>
      <c r="B298" s="7" t="s">
        <v>1805</v>
      </c>
      <c r="C298" s="7" t="s">
        <v>1806</v>
      </c>
      <c r="D298" s="7" t="s">
        <v>1807</v>
      </c>
      <c r="E298" s="7" t="s">
        <v>36</v>
      </c>
      <c r="F298" s="7" t="s">
        <v>37</v>
      </c>
      <c r="G298" s="7" t="s">
        <v>56</v>
      </c>
      <c r="H298" s="7"/>
      <c r="I298" s="7"/>
      <c r="J298" s="7" t="s">
        <v>39</v>
      </c>
      <c r="K298" s="7" t="s">
        <v>877</v>
      </c>
      <c r="L298" s="7" t="s">
        <v>878</v>
      </c>
      <c r="M298" s="7" t="s">
        <v>879</v>
      </c>
      <c r="N298" s="7" t="s">
        <v>36</v>
      </c>
      <c r="O298" s="7">
        <v>1</v>
      </c>
      <c r="P298" s="7" t="s">
        <v>43</v>
      </c>
      <c r="Q298" s="7">
        <v>15.99</v>
      </c>
      <c r="R298" s="7"/>
      <c r="S298" s="7"/>
      <c r="T298" s="7"/>
      <c r="U298" s="7"/>
      <c r="V298" s="7"/>
      <c r="W298" s="7"/>
      <c r="X298" s="7"/>
      <c r="Y298" s="7" t="s">
        <v>1808</v>
      </c>
      <c r="Z298" s="7" t="s">
        <v>420</v>
      </c>
      <c r="AA298" s="7">
        <v>58675</v>
      </c>
      <c r="AB298" s="7" t="s">
        <v>61</v>
      </c>
      <c r="AC298" s="7"/>
      <c r="AD298" s="7" t="b">
        <v>0</v>
      </c>
      <c r="AE298" s="7"/>
      <c r="AF298" s="7"/>
      <c r="AG298" s="12">
        <f t="shared" si="4"/>
        <v>43305</v>
      </c>
    </row>
    <row r="299" spans="1:33">
      <c r="A299" s="7" t="s">
        <v>1809</v>
      </c>
      <c r="B299" s="7" t="s">
        <v>1809</v>
      </c>
      <c r="C299" s="7" t="s">
        <v>1810</v>
      </c>
      <c r="D299" s="7" t="s">
        <v>1811</v>
      </c>
      <c r="E299" s="7" t="s">
        <v>36</v>
      </c>
      <c r="F299" s="7" t="s">
        <v>37</v>
      </c>
      <c r="G299" s="7" t="s">
        <v>56</v>
      </c>
      <c r="H299" s="7"/>
      <c r="I299" s="7"/>
      <c r="J299" s="7" t="s">
        <v>107</v>
      </c>
      <c r="K299" s="7" t="s">
        <v>514</v>
      </c>
      <c r="L299" s="7" t="s">
        <v>515</v>
      </c>
      <c r="M299" s="7" t="s">
        <v>516</v>
      </c>
      <c r="N299" s="7" t="s">
        <v>36</v>
      </c>
      <c r="O299" s="7">
        <v>1</v>
      </c>
      <c r="P299" s="7" t="s">
        <v>43</v>
      </c>
      <c r="Q299" s="7">
        <v>21.99</v>
      </c>
      <c r="R299" s="7"/>
      <c r="S299" s="7"/>
      <c r="T299" s="7"/>
      <c r="U299" s="7"/>
      <c r="V299" s="7"/>
      <c r="W299" s="7"/>
      <c r="X299" s="7"/>
      <c r="Y299" s="7" t="s">
        <v>1812</v>
      </c>
      <c r="Z299" s="7" t="s">
        <v>591</v>
      </c>
      <c r="AA299" s="7">
        <v>34388</v>
      </c>
      <c r="AB299" s="7" t="s">
        <v>61</v>
      </c>
      <c r="AC299" s="7" t="s">
        <v>502</v>
      </c>
      <c r="AD299" s="7" t="b">
        <v>0</v>
      </c>
      <c r="AE299" s="7"/>
      <c r="AF299" s="7"/>
      <c r="AG299" s="12">
        <f t="shared" si="4"/>
        <v>43305</v>
      </c>
    </row>
    <row r="300" spans="1:33">
      <c r="A300" s="7" t="s">
        <v>1813</v>
      </c>
      <c r="B300" s="7" t="s">
        <v>1813</v>
      </c>
      <c r="C300" s="7" t="s">
        <v>1814</v>
      </c>
      <c r="D300" s="7" t="s">
        <v>1815</v>
      </c>
      <c r="E300" s="7" t="s">
        <v>36</v>
      </c>
      <c r="F300" s="7" t="s">
        <v>37</v>
      </c>
      <c r="G300" s="7" t="s">
        <v>56</v>
      </c>
      <c r="H300" s="7"/>
      <c r="I300" s="7"/>
      <c r="J300" s="7" t="s">
        <v>39</v>
      </c>
      <c r="K300" s="7" t="s">
        <v>1816</v>
      </c>
      <c r="L300" s="7" t="s">
        <v>1817</v>
      </c>
      <c r="M300" s="7" t="s">
        <v>1818</v>
      </c>
      <c r="N300" s="7" t="s">
        <v>36</v>
      </c>
      <c r="O300" s="7">
        <v>1</v>
      </c>
      <c r="P300" s="7" t="s">
        <v>43</v>
      </c>
      <c r="Q300" s="7">
        <v>19.99</v>
      </c>
      <c r="R300" s="7"/>
      <c r="S300" s="7"/>
      <c r="T300" s="7"/>
      <c r="U300" s="7"/>
      <c r="V300" s="7"/>
      <c r="W300" s="7"/>
      <c r="X300" s="7"/>
      <c r="Y300" s="7" t="s">
        <v>1819</v>
      </c>
      <c r="Z300" s="7" t="s">
        <v>435</v>
      </c>
      <c r="AA300" s="7">
        <v>49134</v>
      </c>
      <c r="AB300" s="7" t="s">
        <v>61</v>
      </c>
      <c r="AC300" s="7"/>
      <c r="AD300" s="7" t="b">
        <v>0</v>
      </c>
      <c r="AE300" s="7"/>
      <c r="AF300" s="7"/>
      <c r="AG300" s="12">
        <f t="shared" si="4"/>
        <v>43305</v>
      </c>
    </row>
    <row r="301" spans="1:33">
      <c r="A301" s="7" t="s">
        <v>1813</v>
      </c>
      <c r="B301" s="7" t="s">
        <v>1813</v>
      </c>
      <c r="C301" s="7" t="s">
        <v>1814</v>
      </c>
      <c r="D301" s="7" t="s">
        <v>1815</v>
      </c>
      <c r="E301" s="7" t="s">
        <v>36</v>
      </c>
      <c r="F301" s="7" t="s">
        <v>37</v>
      </c>
      <c r="G301" s="7" t="s">
        <v>56</v>
      </c>
      <c r="H301" s="7"/>
      <c r="I301" s="7"/>
      <c r="J301" s="7" t="s">
        <v>39</v>
      </c>
      <c r="K301" s="7" t="s">
        <v>1693</v>
      </c>
      <c r="L301" s="7" t="s">
        <v>1694</v>
      </c>
      <c r="M301" s="7" t="s">
        <v>1695</v>
      </c>
      <c r="N301" s="7" t="s">
        <v>36</v>
      </c>
      <c r="O301" s="7">
        <v>1</v>
      </c>
      <c r="P301" s="7" t="s">
        <v>43</v>
      </c>
      <c r="Q301" s="7">
        <v>13.99</v>
      </c>
      <c r="R301" s="7"/>
      <c r="S301" s="7"/>
      <c r="T301" s="7"/>
      <c r="U301" s="7"/>
      <c r="V301" s="7"/>
      <c r="W301" s="7"/>
      <c r="X301" s="7"/>
      <c r="Y301" s="7" t="s">
        <v>1819</v>
      </c>
      <c r="Z301" s="7" t="s">
        <v>435</v>
      </c>
      <c r="AA301" s="7">
        <v>49134</v>
      </c>
      <c r="AB301" s="7" t="s">
        <v>61</v>
      </c>
      <c r="AC301" s="7"/>
      <c r="AD301" s="7" t="b">
        <v>0</v>
      </c>
      <c r="AE301" s="7"/>
      <c r="AF301" s="7"/>
      <c r="AG301" s="12">
        <f t="shared" si="4"/>
        <v>43305</v>
      </c>
    </row>
    <row r="302" spans="1:33">
      <c r="A302" s="7" t="s">
        <v>1820</v>
      </c>
      <c r="B302" s="7" t="s">
        <v>1820</v>
      </c>
      <c r="C302" s="7" t="s">
        <v>1821</v>
      </c>
      <c r="D302" s="7" t="s">
        <v>1822</v>
      </c>
      <c r="E302" s="7" t="s">
        <v>36</v>
      </c>
      <c r="F302" s="7" t="s">
        <v>37</v>
      </c>
      <c r="G302" s="7" t="s">
        <v>56</v>
      </c>
      <c r="H302" s="7"/>
      <c r="I302" s="7"/>
      <c r="J302" s="7" t="s">
        <v>107</v>
      </c>
      <c r="K302" s="7" t="s">
        <v>1823</v>
      </c>
      <c r="L302" s="7" t="s">
        <v>1824</v>
      </c>
      <c r="M302" s="7" t="s">
        <v>1825</v>
      </c>
      <c r="N302" s="7" t="s">
        <v>36</v>
      </c>
      <c r="O302" s="7">
        <v>1</v>
      </c>
      <c r="P302" s="7" t="s">
        <v>43</v>
      </c>
      <c r="Q302" s="7">
        <v>21.99</v>
      </c>
      <c r="R302" s="7"/>
      <c r="S302" s="7">
        <v>3.99</v>
      </c>
      <c r="T302" s="7"/>
      <c r="U302" s="7"/>
      <c r="V302" s="7"/>
      <c r="W302" s="7"/>
      <c r="X302" s="7"/>
      <c r="Y302" s="7" t="s">
        <v>1826</v>
      </c>
      <c r="Z302" s="7"/>
      <c r="AA302" s="7">
        <v>89195</v>
      </c>
      <c r="AB302" s="7" t="s">
        <v>61</v>
      </c>
      <c r="AC302" s="7"/>
      <c r="AD302" s="7" t="b">
        <v>0</v>
      </c>
      <c r="AE302" s="7"/>
      <c r="AF302" s="7"/>
      <c r="AG302" s="12">
        <f t="shared" si="4"/>
        <v>43305</v>
      </c>
    </row>
    <row r="303" spans="1:33">
      <c r="A303" s="7" t="s">
        <v>1827</v>
      </c>
      <c r="B303" s="7" t="s">
        <v>1827</v>
      </c>
      <c r="C303" s="7" t="s">
        <v>1828</v>
      </c>
      <c r="D303" s="7" t="s">
        <v>1829</v>
      </c>
      <c r="E303" s="7" t="s">
        <v>36</v>
      </c>
      <c r="F303" s="7" t="s">
        <v>37</v>
      </c>
      <c r="G303" s="7" t="s">
        <v>56</v>
      </c>
      <c r="H303" s="7"/>
      <c r="I303" s="7"/>
      <c r="J303" s="7" t="s">
        <v>39</v>
      </c>
      <c r="K303" s="7" t="s">
        <v>483</v>
      </c>
      <c r="L303" s="7" t="s">
        <v>484</v>
      </c>
      <c r="M303" s="7" t="s">
        <v>485</v>
      </c>
      <c r="N303" s="7" t="s">
        <v>36</v>
      </c>
      <c r="O303" s="7">
        <v>1</v>
      </c>
      <c r="P303" s="7" t="s">
        <v>43</v>
      </c>
      <c r="Q303" s="7">
        <v>19.98</v>
      </c>
      <c r="R303" s="7"/>
      <c r="S303" s="7"/>
      <c r="T303" s="7"/>
      <c r="U303" s="7"/>
      <c r="V303" s="7"/>
      <c r="W303" s="7"/>
      <c r="X303" s="7"/>
      <c r="Y303" s="7" t="s">
        <v>1830</v>
      </c>
      <c r="Z303" s="7"/>
      <c r="AA303" s="7">
        <v>76684</v>
      </c>
      <c r="AB303" s="7" t="s">
        <v>61</v>
      </c>
      <c r="AC303" s="7"/>
      <c r="AD303" s="7" t="b">
        <v>0</v>
      </c>
      <c r="AE303" s="7"/>
      <c r="AF303" s="7"/>
      <c r="AG303" s="12">
        <f t="shared" si="4"/>
        <v>43305</v>
      </c>
    </row>
    <row r="304" spans="1:33">
      <c r="A304" s="7" t="s">
        <v>1831</v>
      </c>
      <c r="B304" s="7" t="s">
        <v>1831</v>
      </c>
      <c r="C304" s="7" t="s">
        <v>1832</v>
      </c>
      <c r="D304" s="7" t="s">
        <v>1833</v>
      </c>
      <c r="E304" s="7" t="s">
        <v>36</v>
      </c>
      <c r="F304" s="7" t="s">
        <v>37</v>
      </c>
      <c r="G304" s="7" t="s">
        <v>56</v>
      </c>
      <c r="H304" s="7"/>
      <c r="I304" s="7"/>
      <c r="J304" s="7" t="s">
        <v>39</v>
      </c>
      <c r="K304" s="7" t="s">
        <v>1834</v>
      </c>
      <c r="L304" s="7" t="s">
        <v>1835</v>
      </c>
      <c r="M304" s="7" t="s">
        <v>1836</v>
      </c>
      <c r="N304" s="7" t="s">
        <v>36</v>
      </c>
      <c r="O304" s="7">
        <v>1</v>
      </c>
      <c r="P304" s="7" t="s">
        <v>43</v>
      </c>
      <c r="Q304" s="7">
        <v>19.99</v>
      </c>
      <c r="R304" s="7"/>
      <c r="S304" s="7"/>
      <c r="T304" s="7"/>
      <c r="U304" s="7"/>
      <c r="V304" s="7"/>
      <c r="W304" s="7"/>
      <c r="X304" s="7"/>
      <c r="Y304" s="7" t="s">
        <v>1837</v>
      </c>
      <c r="Z304" s="7" t="s">
        <v>450</v>
      </c>
      <c r="AA304" s="7">
        <v>84453</v>
      </c>
      <c r="AB304" s="7" t="s">
        <v>61</v>
      </c>
      <c r="AC304" s="7"/>
      <c r="AD304" s="7" t="b">
        <v>0</v>
      </c>
      <c r="AE304" s="7"/>
      <c r="AF304" s="7"/>
      <c r="AG304" s="12">
        <f t="shared" si="4"/>
        <v>43305</v>
      </c>
    </row>
    <row r="305" spans="1:33">
      <c r="A305" s="7" t="s">
        <v>1838</v>
      </c>
      <c r="B305" s="7" t="s">
        <v>1838</v>
      </c>
      <c r="C305" s="7" t="s">
        <v>1839</v>
      </c>
      <c r="D305" s="7" t="s">
        <v>1840</v>
      </c>
      <c r="E305" s="7" t="s">
        <v>36</v>
      </c>
      <c r="F305" s="7" t="s">
        <v>37</v>
      </c>
      <c r="G305" s="7" t="s">
        <v>56</v>
      </c>
      <c r="H305" s="7"/>
      <c r="I305" s="7"/>
      <c r="J305" s="7" t="s">
        <v>39</v>
      </c>
      <c r="K305" s="7" t="s">
        <v>506</v>
      </c>
      <c r="L305" s="7" t="s">
        <v>507</v>
      </c>
      <c r="M305" s="7" t="s">
        <v>508</v>
      </c>
      <c r="N305" s="7" t="s">
        <v>36</v>
      </c>
      <c r="O305" s="7">
        <v>1</v>
      </c>
      <c r="P305" s="7" t="s">
        <v>43</v>
      </c>
      <c r="Q305" s="7">
        <v>13.99</v>
      </c>
      <c r="R305" s="7"/>
      <c r="S305" s="7"/>
      <c r="T305" s="7"/>
      <c r="U305" s="7"/>
      <c r="V305" s="7"/>
      <c r="W305" s="7"/>
      <c r="X305" s="7"/>
      <c r="Y305" s="7" t="s">
        <v>1841</v>
      </c>
      <c r="Z305" s="7" t="s">
        <v>450</v>
      </c>
      <c r="AA305" s="7">
        <v>90425</v>
      </c>
      <c r="AB305" s="7" t="s">
        <v>61</v>
      </c>
      <c r="AC305" s="7"/>
      <c r="AD305" s="7" t="b">
        <v>0</v>
      </c>
      <c r="AE305" s="7"/>
      <c r="AF305" s="7"/>
      <c r="AG305" s="12">
        <f t="shared" si="4"/>
        <v>43305</v>
      </c>
    </row>
    <row r="306" spans="1:33">
      <c r="A306" s="7" t="s">
        <v>1842</v>
      </c>
      <c r="B306" s="7" t="s">
        <v>1842</v>
      </c>
      <c r="C306" s="7" t="s">
        <v>1843</v>
      </c>
      <c r="D306" s="7" t="s">
        <v>1844</v>
      </c>
      <c r="E306" s="7" t="s">
        <v>36</v>
      </c>
      <c r="F306" s="7" t="s">
        <v>37</v>
      </c>
      <c r="G306" s="7" t="s">
        <v>56</v>
      </c>
      <c r="H306" s="7"/>
      <c r="I306" s="7"/>
      <c r="J306" s="7" t="s">
        <v>39</v>
      </c>
      <c r="K306" s="7" t="s">
        <v>635</v>
      </c>
      <c r="L306" s="7" t="s">
        <v>636</v>
      </c>
      <c r="M306" s="7" t="s">
        <v>637</v>
      </c>
      <c r="N306" s="7" t="s">
        <v>36</v>
      </c>
      <c r="O306" s="7">
        <v>1</v>
      </c>
      <c r="P306" s="7" t="s">
        <v>43</v>
      </c>
      <c r="Q306" s="7">
        <v>22.69</v>
      </c>
      <c r="R306" s="7"/>
      <c r="S306" s="7">
        <v>5</v>
      </c>
      <c r="T306" s="7"/>
      <c r="U306" s="7"/>
      <c r="V306" s="7"/>
      <c r="W306" s="7"/>
      <c r="X306" s="7"/>
      <c r="Y306" s="7" t="s">
        <v>1845</v>
      </c>
      <c r="Z306" s="7"/>
      <c r="AA306" s="7">
        <v>44532</v>
      </c>
      <c r="AB306" s="7" t="s">
        <v>61</v>
      </c>
      <c r="AC306" s="7"/>
      <c r="AD306" s="7" t="b">
        <v>0</v>
      </c>
      <c r="AE306" s="7"/>
      <c r="AF306" s="7"/>
      <c r="AG306" s="12">
        <f t="shared" si="4"/>
        <v>43305</v>
      </c>
    </row>
    <row r="307" spans="1:33">
      <c r="A307" s="7" t="s">
        <v>1846</v>
      </c>
      <c r="B307" s="7" t="s">
        <v>1846</v>
      </c>
      <c r="C307" s="7" t="s">
        <v>1847</v>
      </c>
      <c r="D307" s="7" t="s">
        <v>1848</v>
      </c>
      <c r="E307" s="7" t="s">
        <v>36</v>
      </c>
      <c r="F307" s="7" t="s">
        <v>37</v>
      </c>
      <c r="G307" s="7" t="s">
        <v>56</v>
      </c>
      <c r="H307" s="7"/>
      <c r="I307" s="7"/>
      <c r="J307" s="7" t="s">
        <v>39</v>
      </c>
      <c r="K307" s="7" t="s">
        <v>666</v>
      </c>
      <c r="L307" s="7" t="s">
        <v>1849</v>
      </c>
      <c r="M307" s="7" t="s">
        <v>1850</v>
      </c>
      <c r="N307" s="7" t="s">
        <v>36</v>
      </c>
      <c r="O307" s="7">
        <v>1</v>
      </c>
      <c r="P307" s="7" t="s">
        <v>43</v>
      </c>
      <c r="Q307" s="7">
        <v>19.99</v>
      </c>
      <c r="R307" s="7"/>
      <c r="S307" s="7"/>
      <c r="T307" s="7"/>
      <c r="U307" s="7"/>
      <c r="V307" s="7"/>
      <c r="W307" s="7"/>
      <c r="X307" s="7"/>
      <c r="Y307" s="7" t="s">
        <v>912</v>
      </c>
      <c r="Z307" s="7" t="s">
        <v>450</v>
      </c>
      <c r="AA307" s="7">
        <v>81371</v>
      </c>
      <c r="AB307" s="7" t="s">
        <v>61</v>
      </c>
      <c r="AC307" s="7"/>
      <c r="AD307" s="7" t="b">
        <v>0</v>
      </c>
      <c r="AE307" s="7"/>
      <c r="AF307" s="7"/>
      <c r="AG307" s="12">
        <f t="shared" si="4"/>
        <v>43305</v>
      </c>
    </row>
    <row r="308" spans="1:33">
      <c r="A308" s="7" t="s">
        <v>1851</v>
      </c>
      <c r="B308" s="7" t="s">
        <v>1851</v>
      </c>
      <c r="C308" s="7" t="s">
        <v>1852</v>
      </c>
      <c r="D308" s="7" t="s">
        <v>1853</v>
      </c>
      <c r="E308" s="7" t="s">
        <v>36</v>
      </c>
      <c r="F308" s="7" t="s">
        <v>37</v>
      </c>
      <c r="G308" s="7" t="s">
        <v>56</v>
      </c>
      <c r="H308" s="7"/>
      <c r="I308" s="7"/>
      <c r="J308" s="7" t="s">
        <v>39</v>
      </c>
      <c r="K308" s="7" t="s">
        <v>595</v>
      </c>
      <c r="L308" s="7" t="s">
        <v>596</v>
      </c>
      <c r="M308" s="7" t="s">
        <v>597</v>
      </c>
      <c r="N308" s="7" t="s">
        <v>36</v>
      </c>
      <c r="O308" s="7">
        <v>1</v>
      </c>
      <c r="P308" s="7" t="s">
        <v>43</v>
      </c>
      <c r="Q308" s="7">
        <v>15.99</v>
      </c>
      <c r="R308" s="7"/>
      <c r="S308" s="7"/>
      <c r="T308" s="7"/>
      <c r="U308" s="7"/>
      <c r="V308" s="7"/>
      <c r="W308" s="7"/>
      <c r="X308" s="7"/>
      <c r="Y308" s="7" t="s">
        <v>1854</v>
      </c>
      <c r="Z308" s="7" t="s">
        <v>510</v>
      </c>
      <c r="AA308" s="7">
        <v>55597</v>
      </c>
      <c r="AB308" s="7" t="s">
        <v>61</v>
      </c>
      <c r="AC308" s="7"/>
      <c r="AD308" s="7" t="b">
        <v>0</v>
      </c>
      <c r="AE308" s="7"/>
      <c r="AF308" s="7"/>
      <c r="AG308" s="12">
        <f t="shared" si="4"/>
        <v>43305</v>
      </c>
    </row>
    <row r="309" spans="1:33">
      <c r="A309" s="7" t="s">
        <v>1855</v>
      </c>
      <c r="B309" s="7" t="s">
        <v>1855</v>
      </c>
      <c r="C309" s="7" t="s">
        <v>1856</v>
      </c>
      <c r="D309" s="7" t="s">
        <v>1857</v>
      </c>
      <c r="E309" s="7" t="s">
        <v>36</v>
      </c>
      <c r="F309" s="7" t="s">
        <v>37</v>
      </c>
      <c r="G309" s="7" t="s">
        <v>56</v>
      </c>
      <c r="H309" s="7"/>
      <c r="I309" s="7"/>
      <c r="J309" s="7" t="s">
        <v>39</v>
      </c>
      <c r="K309" s="7" t="s">
        <v>1858</v>
      </c>
      <c r="L309" s="7" t="s">
        <v>1254</v>
      </c>
      <c r="M309" s="7" t="s">
        <v>1255</v>
      </c>
      <c r="N309" s="7" t="s">
        <v>36</v>
      </c>
      <c r="O309" s="7">
        <v>1</v>
      </c>
      <c r="P309" s="7" t="s">
        <v>43</v>
      </c>
      <c r="Q309" s="7">
        <v>21.99</v>
      </c>
      <c r="R309" s="7"/>
      <c r="S309" s="7"/>
      <c r="T309" s="7"/>
      <c r="U309" s="7"/>
      <c r="V309" s="7"/>
      <c r="W309" s="7"/>
      <c r="X309" s="7"/>
      <c r="Y309" s="7" t="s">
        <v>1859</v>
      </c>
      <c r="Z309" s="7" t="s">
        <v>591</v>
      </c>
      <c r="AA309" s="7">
        <v>35075</v>
      </c>
      <c r="AB309" s="7" t="s">
        <v>61</v>
      </c>
      <c r="AC309" s="7"/>
      <c r="AD309" s="7" t="b">
        <v>0</v>
      </c>
      <c r="AE309" s="7"/>
      <c r="AF309" s="7"/>
      <c r="AG309" s="12">
        <f t="shared" si="4"/>
        <v>43305</v>
      </c>
    </row>
    <row r="310" spans="1:33">
      <c r="A310" s="7" t="s">
        <v>1860</v>
      </c>
      <c r="B310" s="7" t="s">
        <v>1860</v>
      </c>
      <c r="C310" s="7" t="s">
        <v>1861</v>
      </c>
      <c r="D310" s="7" t="s">
        <v>1862</v>
      </c>
      <c r="E310" s="7" t="s">
        <v>36</v>
      </c>
      <c r="F310" s="7" t="s">
        <v>37</v>
      </c>
      <c r="G310" s="7" t="s">
        <v>56</v>
      </c>
      <c r="H310" s="7"/>
      <c r="I310" s="7"/>
      <c r="J310" s="7" t="s">
        <v>39</v>
      </c>
      <c r="K310" s="7" t="s">
        <v>461</v>
      </c>
      <c r="L310" s="7" t="s">
        <v>462</v>
      </c>
      <c r="M310" s="7" t="s">
        <v>463</v>
      </c>
      <c r="N310" s="7" t="s">
        <v>36</v>
      </c>
      <c r="O310" s="7">
        <v>1</v>
      </c>
      <c r="P310" s="7" t="s">
        <v>43</v>
      </c>
      <c r="Q310" s="7">
        <v>24.99</v>
      </c>
      <c r="R310" s="7"/>
      <c r="S310" s="7"/>
      <c r="T310" s="7"/>
      <c r="U310" s="7"/>
      <c r="V310" s="7"/>
      <c r="W310" s="7"/>
      <c r="X310" s="7"/>
      <c r="Y310" s="7" t="s">
        <v>1863</v>
      </c>
      <c r="Z310" s="7" t="s">
        <v>1657</v>
      </c>
      <c r="AA310" s="7">
        <v>14778</v>
      </c>
      <c r="AB310" s="7" t="s">
        <v>61</v>
      </c>
      <c r="AC310" s="7"/>
      <c r="AD310" s="7" t="b">
        <v>0</v>
      </c>
      <c r="AE310" s="7"/>
      <c r="AF310" s="7"/>
      <c r="AG310" s="12">
        <f t="shared" si="4"/>
        <v>43305</v>
      </c>
    </row>
    <row r="311" spans="1:33">
      <c r="A311" s="7" t="s">
        <v>1864</v>
      </c>
      <c r="B311" s="7" t="s">
        <v>1864</v>
      </c>
      <c r="C311" s="7" t="s">
        <v>1865</v>
      </c>
      <c r="D311" s="7" t="s">
        <v>1866</v>
      </c>
      <c r="E311" s="7" t="s">
        <v>36</v>
      </c>
      <c r="F311" s="7" t="s">
        <v>37</v>
      </c>
      <c r="G311" s="7" t="s">
        <v>56</v>
      </c>
      <c r="H311" s="7"/>
      <c r="I311" s="7"/>
      <c r="J311" s="7" t="s">
        <v>39</v>
      </c>
      <c r="K311" s="7" t="s">
        <v>470</v>
      </c>
      <c r="L311" s="7" t="s">
        <v>471</v>
      </c>
      <c r="M311" s="7" t="s">
        <v>472</v>
      </c>
      <c r="N311" s="7" t="s">
        <v>36</v>
      </c>
      <c r="O311" s="7">
        <v>1</v>
      </c>
      <c r="P311" s="7" t="s">
        <v>43</v>
      </c>
      <c r="Q311" s="7">
        <v>21.99</v>
      </c>
      <c r="R311" s="7"/>
      <c r="S311" s="7"/>
      <c r="T311" s="7"/>
      <c r="U311" s="7"/>
      <c r="V311" s="7"/>
      <c r="W311" s="7"/>
      <c r="X311" s="7"/>
      <c r="Y311" s="7" t="s">
        <v>1867</v>
      </c>
      <c r="Z311" s="7" t="s">
        <v>1657</v>
      </c>
      <c r="AA311" s="7">
        <v>14552</v>
      </c>
      <c r="AB311" s="7" t="s">
        <v>61</v>
      </c>
      <c r="AC311" s="7"/>
      <c r="AD311" s="7" t="b">
        <v>0</v>
      </c>
      <c r="AE311" s="7"/>
      <c r="AF311" s="7"/>
      <c r="AG311" s="12">
        <f t="shared" si="4"/>
        <v>43305</v>
      </c>
    </row>
    <row r="312" spans="1:33">
      <c r="A312" s="7" t="s">
        <v>1868</v>
      </c>
      <c r="B312" s="7" t="s">
        <v>1868</v>
      </c>
      <c r="C312" s="7" t="s">
        <v>1869</v>
      </c>
      <c r="D312" s="7" t="s">
        <v>1870</v>
      </c>
      <c r="E312" s="7" t="s">
        <v>36</v>
      </c>
      <c r="F312" s="7" t="s">
        <v>37</v>
      </c>
      <c r="G312" s="7" t="s">
        <v>56</v>
      </c>
      <c r="H312" s="7"/>
      <c r="I312" s="7"/>
      <c r="J312" s="7" t="s">
        <v>39</v>
      </c>
      <c r="K312" s="7" t="s">
        <v>836</v>
      </c>
      <c r="L312" s="7" t="s">
        <v>837</v>
      </c>
      <c r="M312" s="7" t="s">
        <v>838</v>
      </c>
      <c r="N312" s="7" t="s">
        <v>36</v>
      </c>
      <c r="O312" s="7">
        <v>1</v>
      </c>
      <c r="P312" s="7" t="s">
        <v>43</v>
      </c>
      <c r="Q312" s="7">
        <v>22.69</v>
      </c>
      <c r="R312" s="7"/>
      <c r="S312" s="7"/>
      <c r="T312" s="7"/>
      <c r="U312" s="7"/>
      <c r="V312" s="7"/>
      <c r="W312" s="7"/>
      <c r="X312" s="7"/>
      <c r="Y312" s="7" t="s">
        <v>1871</v>
      </c>
      <c r="Z312" s="7"/>
      <c r="AA312" s="7">
        <v>23795</v>
      </c>
      <c r="AB312" s="7" t="s">
        <v>61</v>
      </c>
      <c r="AC312" s="7"/>
      <c r="AD312" s="7" t="b">
        <v>0</v>
      </c>
      <c r="AE312" s="7"/>
      <c r="AF312" s="7"/>
      <c r="AG312" s="12">
        <f t="shared" si="4"/>
        <v>43305</v>
      </c>
    </row>
    <row r="313" spans="1:33">
      <c r="A313" s="7" t="s">
        <v>1872</v>
      </c>
      <c r="B313" s="7" t="s">
        <v>1872</v>
      </c>
      <c r="C313" s="7" t="s">
        <v>1873</v>
      </c>
      <c r="D313" s="7" t="s">
        <v>1874</v>
      </c>
      <c r="E313" s="7" t="s">
        <v>36</v>
      </c>
      <c r="F313" s="7" t="s">
        <v>37</v>
      </c>
      <c r="G313" s="7" t="s">
        <v>56</v>
      </c>
      <c r="H313" s="7"/>
      <c r="I313" s="7"/>
      <c r="J313" s="7" t="s">
        <v>39</v>
      </c>
      <c r="K313" s="7" t="s">
        <v>1875</v>
      </c>
      <c r="L313" s="7" t="s">
        <v>1876</v>
      </c>
      <c r="M313" s="7" t="s">
        <v>1877</v>
      </c>
      <c r="N313" s="7" t="s">
        <v>36</v>
      </c>
      <c r="O313" s="7">
        <v>1</v>
      </c>
      <c r="P313" s="7" t="s">
        <v>43</v>
      </c>
      <c r="Q313" s="7">
        <v>16.99</v>
      </c>
      <c r="R313" s="7"/>
      <c r="S313" s="7"/>
      <c r="T313" s="7"/>
      <c r="U313" s="7"/>
      <c r="V313" s="7"/>
      <c r="W313" s="7"/>
      <c r="X313" s="7"/>
      <c r="Y313" s="7" t="s">
        <v>729</v>
      </c>
      <c r="Z313" s="7"/>
      <c r="AA313" s="7">
        <v>56073</v>
      </c>
      <c r="AB313" s="7" t="s">
        <v>61</v>
      </c>
      <c r="AC313" s="7"/>
      <c r="AD313" s="7" t="b">
        <v>0</v>
      </c>
      <c r="AE313" s="7"/>
      <c r="AF313" s="7"/>
      <c r="AG313" s="12">
        <f t="shared" si="4"/>
        <v>43305</v>
      </c>
    </row>
    <row r="314" spans="1:33">
      <c r="A314" s="7" t="s">
        <v>1878</v>
      </c>
      <c r="B314" s="7" t="s">
        <v>1878</v>
      </c>
      <c r="C314" s="7" t="s">
        <v>1879</v>
      </c>
      <c r="D314" s="7" t="s">
        <v>1880</v>
      </c>
      <c r="E314" s="7" t="s">
        <v>36</v>
      </c>
      <c r="F314" s="7" t="s">
        <v>37</v>
      </c>
      <c r="G314" s="7" t="s">
        <v>56</v>
      </c>
      <c r="H314" s="7"/>
      <c r="I314" s="7"/>
      <c r="J314" s="7" t="s">
        <v>39</v>
      </c>
      <c r="K314" s="7" t="s">
        <v>836</v>
      </c>
      <c r="L314" s="7" t="s">
        <v>837</v>
      </c>
      <c r="M314" s="7" t="s">
        <v>838</v>
      </c>
      <c r="N314" s="7" t="s">
        <v>36</v>
      </c>
      <c r="O314" s="7">
        <v>1</v>
      </c>
      <c r="P314" s="7" t="s">
        <v>43</v>
      </c>
      <c r="Q314" s="7">
        <v>22.69</v>
      </c>
      <c r="R314" s="7"/>
      <c r="S314" s="7"/>
      <c r="T314" s="7"/>
      <c r="U314" s="7"/>
      <c r="V314" s="7"/>
      <c r="W314" s="7"/>
      <c r="X314" s="7"/>
      <c r="Y314" s="7" t="s">
        <v>442</v>
      </c>
      <c r="Z314" s="7" t="s">
        <v>420</v>
      </c>
      <c r="AA314" s="7">
        <v>44892</v>
      </c>
      <c r="AB314" s="7" t="s">
        <v>61</v>
      </c>
      <c r="AC314" s="7"/>
      <c r="AD314" s="7" t="b">
        <v>0</v>
      </c>
      <c r="AE314" s="7"/>
      <c r="AF314" s="7"/>
      <c r="AG314" s="12">
        <f t="shared" si="4"/>
        <v>43305</v>
      </c>
    </row>
    <row r="315" spans="1:33">
      <c r="A315" s="7" t="s">
        <v>1878</v>
      </c>
      <c r="B315" s="7" t="s">
        <v>1878</v>
      </c>
      <c r="C315" s="7" t="s">
        <v>1879</v>
      </c>
      <c r="D315" s="7" t="s">
        <v>1880</v>
      </c>
      <c r="E315" s="7" t="s">
        <v>36</v>
      </c>
      <c r="F315" s="7" t="s">
        <v>37</v>
      </c>
      <c r="G315" s="7" t="s">
        <v>56</v>
      </c>
      <c r="H315" s="7"/>
      <c r="I315" s="7"/>
      <c r="J315" s="7" t="s">
        <v>39</v>
      </c>
      <c r="K315" s="7" t="s">
        <v>629</v>
      </c>
      <c r="L315" s="7" t="s">
        <v>144</v>
      </c>
      <c r="M315" s="7" t="s">
        <v>145</v>
      </c>
      <c r="N315" s="7" t="s">
        <v>36</v>
      </c>
      <c r="O315" s="7">
        <v>1</v>
      </c>
      <c r="P315" s="7" t="s">
        <v>43</v>
      </c>
      <c r="Q315" s="7">
        <v>22.69</v>
      </c>
      <c r="R315" s="7"/>
      <c r="S315" s="7"/>
      <c r="T315" s="7"/>
      <c r="U315" s="7"/>
      <c r="V315" s="7"/>
      <c r="W315" s="7"/>
      <c r="X315" s="7"/>
      <c r="Y315" s="7" t="s">
        <v>442</v>
      </c>
      <c r="Z315" s="7" t="s">
        <v>420</v>
      </c>
      <c r="AA315" s="7">
        <v>44892</v>
      </c>
      <c r="AB315" s="7" t="s">
        <v>61</v>
      </c>
      <c r="AC315" s="7"/>
      <c r="AD315" s="7" t="b">
        <v>0</v>
      </c>
      <c r="AE315" s="7"/>
      <c r="AF315" s="7"/>
      <c r="AG315" s="12">
        <f t="shared" si="4"/>
        <v>43305</v>
      </c>
    </row>
    <row r="316" spans="1:33">
      <c r="A316" s="7" t="s">
        <v>1881</v>
      </c>
      <c r="B316" s="7" t="s">
        <v>1881</v>
      </c>
      <c r="C316" s="7" t="s">
        <v>1882</v>
      </c>
      <c r="D316" s="7" t="s">
        <v>1883</v>
      </c>
      <c r="E316" s="7" t="s">
        <v>36</v>
      </c>
      <c r="F316" s="7" t="s">
        <v>37</v>
      </c>
      <c r="G316" s="7" t="s">
        <v>56</v>
      </c>
      <c r="H316" s="7"/>
      <c r="I316" s="7"/>
      <c r="J316" s="7" t="s">
        <v>107</v>
      </c>
      <c r="K316" s="7" t="s">
        <v>1884</v>
      </c>
      <c r="L316" s="7" t="s">
        <v>1885</v>
      </c>
      <c r="M316" s="7" t="s">
        <v>1886</v>
      </c>
      <c r="N316" s="7" t="s">
        <v>36</v>
      </c>
      <c r="O316" s="7">
        <v>1</v>
      </c>
      <c r="P316" s="7" t="s">
        <v>43</v>
      </c>
      <c r="Q316" s="7">
        <v>21.99</v>
      </c>
      <c r="R316" s="7"/>
      <c r="S316" s="7"/>
      <c r="T316" s="7"/>
      <c r="U316" s="7"/>
      <c r="V316" s="7"/>
      <c r="W316" s="7"/>
      <c r="X316" s="7"/>
      <c r="Y316" s="7" t="s">
        <v>1887</v>
      </c>
      <c r="Z316" s="7" t="s">
        <v>420</v>
      </c>
      <c r="AA316" s="7">
        <v>44379</v>
      </c>
      <c r="AB316" s="7" t="s">
        <v>61</v>
      </c>
      <c r="AC316" s="7" t="s">
        <v>502</v>
      </c>
      <c r="AD316" s="7" t="b">
        <v>0</v>
      </c>
      <c r="AE316" s="7"/>
      <c r="AF316" s="7"/>
      <c r="AG316" s="12">
        <f t="shared" si="4"/>
        <v>43305</v>
      </c>
    </row>
    <row r="317" spans="1:33">
      <c r="A317" s="7" t="s">
        <v>1888</v>
      </c>
      <c r="B317" s="7" t="s">
        <v>1888</v>
      </c>
      <c r="C317" s="7" t="s">
        <v>1889</v>
      </c>
      <c r="D317" s="7" t="s">
        <v>1890</v>
      </c>
      <c r="E317" s="7" t="s">
        <v>36</v>
      </c>
      <c r="F317" s="7" t="s">
        <v>37</v>
      </c>
      <c r="G317" s="7" t="s">
        <v>56</v>
      </c>
      <c r="H317" s="7"/>
      <c r="I317" s="7"/>
      <c r="J317" s="7" t="s">
        <v>107</v>
      </c>
      <c r="K317" s="7" t="s">
        <v>595</v>
      </c>
      <c r="L317" s="7" t="s">
        <v>596</v>
      </c>
      <c r="M317" s="7" t="s">
        <v>597</v>
      </c>
      <c r="N317" s="7" t="s">
        <v>36</v>
      </c>
      <c r="O317" s="7">
        <v>1</v>
      </c>
      <c r="P317" s="7" t="s">
        <v>43</v>
      </c>
      <c r="Q317" s="7">
        <v>15.99</v>
      </c>
      <c r="R317" s="7"/>
      <c r="S317" s="7"/>
      <c r="T317" s="7"/>
      <c r="U317" s="7"/>
      <c r="V317" s="7"/>
      <c r="W317" s="7"/>
      <c r="X317" s="7"/>
      <c r="Y317" s="7" t="s">
        <v>1891</v>
      </c>
      <c r="Z317" s="7" t="s">
        <v>420</v>
      </c>
      <c r="AA317" s="7">
        <v>47447</v>
      </c>
      <c r="AB317" s="7" t="s">
        <v>61</v>
      </c>
      <c r="AC317" s="7" t="s">
        <v>502</v>
      </c>
      <c r="AD317" s="7" t="b">
        <v>0</v>
      </c>
      <c r="AE317" s="7"/>
      <c r="AF317" s="7"/>
      <c r="AG317" s="12">
        <f t="shared" si="4"/>
        <v>43305</v>
      </c>
    </row>
    <row r="318" spans="1:33">
      <c r="A318" s="7" t="s">
        <v>1892</v>
      </c>
      <c r="B318" s="7" t="s">
        <v>1892</v>
      </c>
      <c r="C318" s="7" t="s">
        <v>1893</v>
      </c>
      <c r="D318" s="7" t="s">
        <v>1894</v>
      </c>
      <c r="E318" s="7" t="s">
        <v>36</v>
      </c>
      <c r="F318" s="7" t="s">
        <v>37</v>
      </c>
      <c r="G318" s="7" t="s">
        <v>56</v>
      </c>
      <c r="H318" s="7"/>
      <c r="I318" s="7"/>
      <c r="J318" s="7" t="s">
        <v>39</v>
      </c>
      <c r="K318" s="7" t="s">
        <v>708</v>
      </c>
      <c r="L318" s="7" t="s">
        <v>709</v>
      </c>
      <c r="M318" s="7" t="s">
        <v>710</v>
      </c>
      <c r="N318" s="7" t="s">
        <v>36</v>
      </c>
      <c r="O318" s="7">
        <v>1</v>
      </c>
      <c r="P318" s="7" t="s">
        <v>43</v>
      </c>
      <c r="Q318" s="7">
        <v>13.99</v>
      </c>
      <c r="R318" s="7"/>
      <c r="S318" s="7"/>
      <c r="T318" s="7"/>
      <c r="U318" s="7"/>
      <c r="V318" s="7"/>
      <c r="W318" s="7"/>
      <c r="X318" s="7"/>
      <c r="Y318" s="7" t="s">
        <v>798</v>
      </c>
      <c r="Z318" s="7"/>
      <c r="AA318" s="7">
        <v>68199</v>
      </c>
      <c r="AB318" s="7" t="s">
        <v>61</v>
      </c>
      <c r="AC318" s="7"/>
      <c r="AD318" s="7" t="b">
        <v>0</v>
      </c>
      <c r="AE318" s="7"/>
      <c r="AF318" s="7"/>
      <c r="AG318" s="12">
        <f t="shared" si="4"/>
        <v>43305</v>
      </c>
    </row>
    <row r="319" spans="1:33">
      <c r="A319" s="7" t="s">
        <v>1895</v>
      </c>
      <c r="B319" s="7" t="s">
        <v>1895</v>
      </c>
      <c r="C319" s="7" t="s">
        <v>1893</v>
      </c>
      <c r="D319" s="7" t="s">
        <v>1896</v>
      </c>
      <c r="E319" s="7" t="s">
        <v>36</v>
      </c>
      <c r="F319" s="7" t="s">
        <v>37</v>
      </c>
      <c r="G319" s="7" t="s">
        <v>56</v>
      </c>
      <c r="H319" s="7"/>
      <c r="I319" s="7"/>
      <c r="J319" s="7" t="s">
        <v>39</v>
      </c>
      <c r="K319" s="7" t="s">
        <v>877</v>
      </c>
      <c r="L319" s="7" t="s">
        <v>878</v>
      </c>
      <c r="M319" s="7" t="s">
        <v>879</v>
      </c>
      <c r="N319" s="7" t="s">
        <v>36</v>
      </c>
      <c r="O319" s="7">
        <v>1</v>
      </c>
      <c r="P319" s="7" t="s">
        <v>43</v>
      </c>
      <c r="Q319" s="7">
        <v>15.99</v>
      </c>
      <c r="R319" s="7"/>
      <c r="S319" s="7"/>
      <c r="T319" s="7"/>
      <c r="U319" s="7"/>
      <c r="V319" s="7"/>
      <c r="W319" s="7"/>
      <c r="X319" s="7"/>
      <c r="Y319" s="7" t="s">
        <v>798</v>
      </c>
      <c r="Z319" s="7"/>
      <c r="AA319" s="7">
        <v>68199</v>
      </c>
      <c r="AB319" s="7" t="s">
        <v>61</v>
      </c>
      <c r="AC319" s="7"/>
      <c r="AD319" s="7" t="b">
        <v>0</v>
      </c>
      <c r="AE319" s="7"/>
      <c r="AF319" s="7"/>
      <c r="AG319" s="12">
        <f t="shared" si="4"/>
        <v>43305</v>
      </c>
    </row>
    <row r="320" spans="1:33">
      <c r="A320" s="7" t="s">
        <v>1897</v>
      </c>
      <c r="B320" s="7" t="s">
        <v>1897</v>
      </c>
      <c r="C320" s="7" t="s">
        <v>1898</v>
      </c>
      <c r="D320" s="7" t="s">
        <v>1899</v>
      </c>
      <c r="E320" s="7" t="s">
        <v>36</v>
      </c>
      <c r="F320" s="7" t="s">
        <v>37</v>
      </c>
      <c r="G320" s="7" t="s">
        <v>56</v>
      </c>
      <c r="H320" s="7"/>
      <c r="I320" s="7"/>
      <c r="J320" s="7" t="s">
        <v>39</v>
      </c>
      <c r="K320" s="7" t="s">
        <v>830</v>
      </c>
      <c r="L320" s="7" t="s">
        <v>831</v>
      </c>
      <c r="M320" s="7" t="s">
        <v>832</v>
      </c>
      <c r="N320" s="7" t="s">
        <v>36</v>
      </c>
      <c r="O320" s="7">
        <v>1</v>
      </c>
      <c r="P320" s="7" t="s">
        <v>43</v>
      </c>
      <c r="Q320" s="7">
        <v>19.98</v>
      </c>
      <c r="R320" s="7"/>
      <c r="S320" s="7"/>
      <c r="T320" s="7"/>
      <c r="U320" s="7"/>
      <c r="V320" s="7"/>
      <c r="W320" s="7"/>
      <c r="X320" s="7"/>
      <c r="Y320" s="7" t="s">
        <v>1900</v>
      </c>
      <c r="Z320" s="7" t="s">
        <v>549</v>
      </c>
      <c r="AA320" s="7">
        <v>4509</v>
      </c>
      <c r="AB320" s="7" t="s">
        <v>61</v>
      </c>
      <c r="AC320" s="7"/>
      <c r="AD320" s="7" t="b">
        <v>0</v>
      </c>
      <c r="AE320" s="7"/>
      <c r="AF320" s="7"/>
      <c r="AG320" s="12">
        <f t="shared" si="4"/>
        <v>43305</v>
      </c>
    </row>
    <row r="321" spans="1:33">
      <c r="A321" s="7" t="s">
        <v>1901</v>
      </c>
      <c r="B321" s="7" t="s">
        <v>1901</v>
      </c>
      <c r="C321" s="7" t="s">
        <v>1902</v>
      </c>
      <c r="D321" s="7" t="s">
        <v>1903</v>
      </c>
      <c r="E321" s="7" t="s">
        <v>36</v>
      </c>
      <c r="F321" s="7" t="s">
        <v>37</v>
      </c>
      <c r="G321" s="7" t="s">
        <v>56</v>
      </c>
      <c r="H321" s="7"/>
      <c r="I321" s="7"/>
      <c r="J321" s="7" t="s">
        <v>39</v>
      </c>
      <c r="K321" s="7" t="s">
        <v>1904</v>
      </c>
      <c r="L321" s="7" t="s">
        <v>41</v>
      </c>
      <c r="M321" s="7" t="s">
        <v>42</v>
      </c>
      <c r="N321" s="7" t="s">
        <v>36</v>
      </c>
      <c r="O321" s="7">
        <v>1</v>
      </c>
      <c r="P321" s="7" t="s">
        <v>43</v>
      </c>
      <c r="Q321" s="7">
        <v>11.99</v>
      </c>
      <c r="R321" s="7"/>
      <c r="S321" s="7"/>
      <c r="T321" s="7"/>
      <c r="U321" s="7"/>
      <c r="V321" s="7"/>
      <c r="W321" s="7"/>
      <c r="X321" s="7"/>
      <c r="Y321" s="7" t="s">
        <v>751</v>
      </c>
      <c r="Z321" s="7"/>
      <c r="AA321" s="7">
        <v>44269</v>
      </c>
      <c r="AB321" s="7" t="s">
        <v>61</v>
      </c>
      <c r="AC321" s="7"/>
      <c r="AD321" s="7" t="b">
        <v>0</v>
      </c>
      <c r="AE321" s="7"/>
      <c r="AF321" s="7"/>
      <c r="AG321" s="12">
        <f t="shared" si="4"/>
        <v>43305</v>
      </c>
    </row>
    <row r="322" spans="1:33">
      <c r="A322" s="7" t="s">
        <v>1905</v>
      </c>
      <c r="B322" s="7" t="s">
        <v>1905</v>
      </c>
      <c r="C322" s="7" t="s">
        <v>1906</v>
      </c>
      <c r="D322" s="7" t="s">
        <v>1907</v>
      </c>
      <c r="E322" s="7" t="s">
        <v>36</v>
      </c>
      <c r="F322" s="7" t="s">
        <v>37</v>
      </c>
      <c r="G322" s="7" t="s">
        <v>56</v>
      </c>
      <c r="H322" s="7"/>
      <c r="I322" s="7"/>
      <c r="J322" s="7" t="s">
        <v>39</v>
      </c>
      <c r="K322" s="7" t="s">
        <v>1908</v>
      </c>
      <c r="L322" s="7" t="s">
        <v>1909</v>
      </c>
      <c r="M322" s="7" t="s">
        <v>1910</v>
      </c>
      <c r="N322" s="7" t="s">
        <v>36</v>
      </c>
      <c r="O322" s="7">
        <v>1</v>
      </c>
      <c r="P322" s="7" t="s">
        <v>43</v>
      </c>
      <c r="Q322" s="7">
        <v>19.99</v>
      </c>
      <c r="R322" s="7"/>
      <c r="S322" s="7"/>
      <c r="T322" s="7"/>
      <c r="U322" s="7"/>
      <c r="V322" s="7"/>
      <c r="W322" s="7"/>
      <c r="X322" s="7"/>
      <c r="Y322" s="7" t="s">
        <v>1911</v>
      </c>
      <c r="Z322" s="7" t="s">
        <v>1912</v>
      </c>
      <c r="AA322" s="7">
        <v>26160</v>
      </c>
      <c r="AB322" s="7" t="s">
        <v>61</v>
      </c>
      <c r="AC322" s="7"/>
      <c r="AD322" s="7" t="b">
        <v>0</v>
      </c>
      <c r="AE322" s="7"/>
      <c r="AF322" s="7"/>
      <c r="AG322" s="12">
        <f t="shared" ref="AG322:AG385" si="5">DATEVALUE(LEFT(C322,10))</f>
        <v>43305</v>
      </c>
    </row>
    <row r="323" spans="1:33">
      <c r="A323" s="7" t="s">
        <v>1913</v>
      </c>
      <c r="B323" s="7" t="s">
        <v>1913</v>
      </c>
      <c r="C323" s="7" t="s">
        <v>1914</v>
      </c>
      <c r="D323" s="7" t="s">
        <v>1915</v>
      </c>
      <c r="E323" s="7" t="s">
        <v>106</v>
      </c>
      <c r="F323" s="7" t="s">
        <v>37</v>
      </c>
      <c r="G323" s="7" t="s">
        <v>56</v>
      </c>
      <c r="H323" s="7"/>
      <c r="I323" s="7"/>
      <c r="J323" s="7" t="s">
        <v>39</v>
      </c>
      <c r="K323" s="7" t="s">
        <v>506</v>
      </c>
      <c r="L323" s="7" t="s">
        <v>507</v>
      </c>
      <c r="M323" s="7" t="s">
        <v>508</v>
      </c>
      <c r="N323" s="7" t="s">
        <v>962</v>
      </c>
      <c r="O323" s="7">
        <v>1</v>
      </c>
      <c r="P323" s="7" t="s">
        <v>43</v>
      </c>
      <c r="Q323" s="7">
        <v>13.99</v>
      </c>
      <c r="R323" s="7"/>
      <c r="S323" s="7"/>
      <c r="T323" s="7"/>
      <c r="U323" s="7"/>
      <c r="V323" s="7"/>
      <c r="W323" s="7"/>
      <c r="X323" s="7"/>
      <c r="Y323" s="7" t="s">
        <v>1916</v>
      </c>
      <c r="Z323" s="7" t="s">
        <v>420</v>
      </c>
      <c r="AA323" s="7">
        <v>45883</v>
      </c>
      <c r="AB323" s="7" t="s">
        <v>61</v>
      </c>
      <c r="AC323" s="7"/>
      <c r="AD323" s="7" t="b">
        <v>0</v>
      </c>
      <c r="AE323" s="7"/>
      <c r="AF323" s="7"/>
      <c r="AG323" s="12">
        <f t="shared" si="5"/>
        <v>43305</v>
      </c>
    </row>
    <row r="324" spans="1:33">
      <c r="A324" s="7" t="s">
        <v>1917</v>
      </c>
      <c r="B324" s="7" t="s">
        <v>1917</v>
      </c>
      <c r="C324" s="7" t="s">
        <v>1918</v>
      </c>
      <c r="D324" s="7" t="s">
        <v>1919</v>
      </c>
      <c r="E324" s="7" t="s">
        <v>36</v>
      </c>
      <c r="F324" s="7" t="s">
        <v>37</v>
      </c>
      <c r="G324" s="7" t="s">
        <v>56</v>
      </c>
      <c r="H324" s="7"/>
      <c r="I324" s="7"/>
      <c r="J324" s="7" t="s">
        <v>107</v>
      </c>
      <c r="K324" s="7" t="s">
        <v>836</v>
      </c>
      <c r="L324" s="7" t="s">
        <v>837</v>
      </c>
      <c r="M324" s="7" t="s">
        <v>838</v>
      </c>
      <c r="N324" s="7" t="s">
        <v>36</v>
      </c>
      <c r="O324" s="7">
        <v>1</v>
      </c>
      <c r="P324" s="7" t="s">
        <v>43</v>
      </c>
      <c r="Q324" s="7">
        <v>22.69</v>
      </c>
      <c r="R324" s="7"/>
      <c r="S324" s="7"/>
      <c r="T324" s="7"/>
      <c r="U324" s="7"/>
      <c r="V324" s="7"/>
      <c r="W324" s="7"/>
      <c r="X324" s="7"/>
      <c r="Y324" s="7" t="s">
        <v>1920</v>
      </c>
      <c r="Z324" s="7" t="s">
        <v>658</v>
      </c>
      <c r="AA324" s="7">
        <v>98693</v>
      </c>
      <c r="AB324" s="7" t="s">
        <v>61</v>
      </c>
      <c r="AC324" s="7" t="s">
        <v>502</v>
      </c>
      <c r="AD324" s="7" t="b">
        <v>0</v>
      </c>
      <c r="AE324" s="7"/>
      <c r="AF324" s="7"/>
      <c r="AG324" s="12">
        <f t="shared" si="5"/>
        <v>43305</v>
      </c>
    </row>
    <row r="325" spans="1:33">
      <c r="A325" s="7" t="s">
        <v>1921</v>
      </c>
      <c r="B325" s="7" t="s">
        <v>1921</v>
      </c>
      <c r="C325" s="7" t="s">
        <v>1922</v>
      </c>
      <c r="D325" s="7" t="s">
        <v>1923</v>
      </c>
      <c r="E325" s="7" t="s">
        <v>36</v>
      </c>
      <c r="F325" s="7" t="s">
        <v>37</v>
      </c>
      <c r="G325" s="7" t="s">
        <v>56</v>
      </c>
      <c r="H325" s="7"/>
      <c r="I325" s="7"/>
      <c r="J325" s="7" t="s">
        <v>39</v>
      </c>
      <c r="K325" s="7" t="s">
        <v>1924</v>
      </c>
      <c r="L325" s="7" t="s">
        <v>1367</v>
      </c>
      <c r="M325" s="7" t="s">
        <v>1368</v>
      </c>
      <c r="N325" s="7" t="s">
        <v>36</v>
      </c>
      <c r="O325" s="7">
        <v>1</v>
      </c>
      <c r="P325" s="7" t="s">
        <v>43</v>
      </c>
      <c r="Q325" s="7">
        <v>20.99</v>
      </c>
      <c r="R325" s="7"/>
      <c r="S325" s="7"/>
      <c r="T325" s="7"/>
      <c r="U325" s="7"/>
      <c r="V325" s="7"/>
      <c r="W325" s="7"/>
      <c r="X325" s="7"/>
      <c r="Y325" s="7" t="s">
        <v>1925</v>
      </c>
      <c r="Z325" s="7" t="s">
        <v>591</v>
      </c>
      <c r="AA325" s="7">
        <v>34302</v>
      </c>
      <c r="AB325" s="7" t="s">
        <v>61</v>
      </c>
      <c r="AC325" s="7"/>
      <c r="AD325" s="7" t="b">
        <v>0</v>
      </c>
      <c r="AE325" s="7"/>
      <c r="AF325" s="7"/>
      <c r="AG325" s="12">
        <f t="shared" si="5"/>
        <v>43305</v>
      </c>
    </row>
    <row r="326" spans="1:33">
      <c r="A326" s="7" t="s">
        <v>1926</v>
      </c>
      <c r="B326" s="7" t="s">
        <v>1926</v>
      </c>
      <c r="C326" s="7" t="s">
        <v>1927</v>
      </c>
      <c r="D326" s="7" t="s">
        <v>1928</v>
      </c>
      <c r="E326" s="7" t="s">
        <v>36</v>
      </c>
      <c r="F326" s="7" t="s">
        <v>37</v>
      </c>
      <c r="G326" s="7" t="s">
        <v>56</v>
      </c>
      <c r="H326" s="7"/>
      <c r="I326" s="7"/>
      <c r="J326" s="7" t="s">
        <v>107</v>
      </c>
      <c r="K326" s="7" t="s">
        <v>589</v>
      </c>
      <c r="L326" s="7" t="s">
        <v>334</v>
      </c>
      <c r="M326" s="7" t="s">
        <v>335</v>
      </c>
      <c r="N326" s="7" t="s">
        <v>36</v>
      </c>
      <c r="O326" s="7">
        <v>1</v>
      </c>
      <c r="P326" s="7" t="s">
        <v>43</v>
      </c>
      <c r="Q326" s="7">
        <v>22.69</v>
      </c>
      <c r="R326" s="7"/>
      <c r="S326" s="7">
        <v>3.99</v>
      </c>
      <c r="T326" s="7"/>
      <c r="U326" s="7"/>
      <c r="V326" s="7"/>
      <c r="W326" s="7"/>
      <c r="X326" s="7"/>
      <c r="Y326" s="7" t="s">
        <v>1504</v>
      </c>
      <c r="Z326" s="7"/>
      <c r="AA326" s="7">
        <v>70193</v>
      </c>
      <c r="AB326" s="7" t="s">
        <v>61</v>
      </c>
      <c r="AC326" s="7"/>
      <c r="AD326" s="7" t="b">
        <v>0</v>
      </c>
      <c r="AE326" s="7"/>
      <c r="AF326" s="7"/>
      <c r="AG326" s="12">
        <f t="shared" si="5"/>
        <v>43305</v>
      </c>
    </row>
    <row r="327" spans="1:33">
      <c r="A327" s="7" t="s">
        <v>1929</v>
      </c>
      <c r="B327" s="7" t="s">
        <v>1929</v>
      </c>
      <c r="C327" s="7" t="s">
        <v>1930</v>
      </c>
      <c r="D327" s="7" t="s">
        <v>1931</v>
      </c>
      <c r="E327" s="7" t="s">
        <v>36</v>
      </c>
      <c r="F327" s="7" t="s">
        <v>37</v>
      </c>
      <c r="G327" s="7" t="s">
        <v>56</v>
      </c>
      <c r="H327" s="7"/>
      <c r="I327" s="7"/>
      <c r="J327" s="7" t="s">
        <v>107</v>
      </c>
      <c r="K327" s="7" t="s">
        <v>1932</v>
      </c>
      <c r="L327" s="7" t="s">
        <v>1933</v>
      </c>
      <c r="M327" s="7" t="s">
        <v>1934</v>
      </c>
      <c r="N327" s="7" t="s">
        <v>36</v>
      </c>
      <c r="O327" s="7">
        <v>1</v>
      </c>
      <c r="P327" s="7" t="s">
        <v>43</v>
      </c>
      <c r="Q327" s="7">
        <v>16.99</v>
      </c>
      <c r="R327" s="7"/>
      <c r="S327" s="7">
        <v>3.99</v>
      </c>
      <c r="T327" s="7"/>
      <c r="U327" s="7"/>
      <c r="V327" s="7"/>
      <c r="W327" s="7"/>
      <c r="X327" s="7"/>
      <c r="Y327" s="7" t="s">
        <v>1935</v>
      </c>
      <c r="Z327" s="7" t="s">
        <v>1936</v>
      </c>
      <c r="AA327" s="7">
        <v>60320</v>
      </c>
      <c r="AB327" s="7" t="s">
        <v>61</v>
      </c>
      <c r="AC327" s="7"/>
      <c r="AD327" s="7" t="b">
        <v>0</v>
      </c>
      <c r="AE327" s="7"/>
      <c r="AF327" s="7"/>
      <c r="AG327" s="12">
        <f t="shared" si="5"/>
        <v>43305</v>
      </c>
    </row>
    <row r="328" spans="1:33">
      <c r="A328" s="7" t="s">
        <v>1937</v>
      </c>
      <c r="B328" s="7" t="s">
        <v>1937</v>
      </c>
      <c r="C328" s="7" t="s">
        <v>1938</v>
      </c>
      <c r="D328" s="7" t="s">
        <v>1939</v>
      </c>
      <c r="E328" s="7" t="s">
        <v>36</v>
      </c>
      <c r="F328" s="7" t="s">
        <v>37</v>
      </c>
      <c r="G328" s="7" t="s">
        <v>65</v>
      </c>
      <c r="H328" s="7"/>
      <c r="I328" s="7"/>
      <c r="J328" s="7" t="s">
        <v>39</v>
      </c>
      <c r="K328" s="7" t="s">
        <v>982</v>
      </c>
      <c r="L328" s="7" t="s">
        <v>1940</v>
      </c>
      <c r="M328" s="7" t="s">
        <v>1941</v>
      </c>
      <c r="N328" s="7" t="s">
        <v>36</v>
      </c>
      <c r="O328" s="7">
        <v>1</v>
      </c>
      <c r="P328" s="7" t="s">
        <v>43</v>
      </c>
      <c r="Q328" s="7">
        <v>9.9</v>
      </c>
      <c r="R328" s="7"/>
      <c r="S328" s="7"/>
      <c r="T328" s="7"/>
      <c r="U328" s="7"/>
      <c r="V328" s="7"/>
      <c r="W328" s="7"/>
      <c r="X328" s="7"/>
      <c r="Y328" s="7" t="s">
        <v>1942</v>
      </c>
      <c r="Z328" s="7" t="s">
        <v>1943</v>
      </c>
      <c r="AA328" s="7">
        <v>39007</v>
      </c>
      <c r="AB328" s="7" t="s">
        <v>71</v>
      </c>
      <c r="AC328" s="7"/>
      <c r="AD328" s="7" t="b">
        <v>0</v>
      </c>
      <c r="AE328" s="7"/>
      <c r="AF328" s="7"/>
      <c r="AG328" s="12">
        <f t="shared" si="5"/>
        <v>43305</v>
      </c>
    </row>
    <row r="329" spans="1:33">
      <c r="A329" s="7" t="s">
        <v>1944</v>
      </c>
      <c r="B329" s="7" t="s">
        <v>1944</v>
      </c>
      <c r="C329" s="7" t="s">
        <v>1945</v>
      </c>
      <c r="D329" s="7" t="s">
        <v>1946</v>
      </c>
      <c r="E329" s="7" t="s">
        <v>36</v>
      </c>
      <c r="F329" s="7" t="s">
        <v>37</v>
      </c>
      <c r="G329" s="7" t="s">
        <v>65</v>
      </c>
      <c r="H329" s="7"/>
      <c r="I329" s="7"/>
      <c r="J329" s="7" t="s">
        <v>39</v>
      </c>
      <c r="K329" s="7" t="s">
        <v>66</v>
      </c>
      <c r="L329" s="7" t="s">
        <v>67</v>
      </c>
      <c r="M329" s="7" t="s">
        <v>68</v>
      </c>
      <c r="N329" s="7" t="s">
        <v>36</v>
      </c>
      <c r="O329" s="7">
        <v>1</v>
      </c>
      <c r="P329" s="7" t="s">
        <v>43</v>
      </c>
      <c r="Q329" s="7">
        <v>18.88</v>
      </c>
      <c r="R329" s="7"/>
      <c r="S329" s="7"/>
      <c r="T329" s="7"/>
      <c r="U329" s="7"/>
      <c r="V329" s="7"/>
      <c r="W329" s="7"/>
      <c r="X329" s="7"/>
      <c r="Y329" s="7" t="s">
        <v>993</v>
      </c>
      <c r="Z329" s="7" t="s">
        <v>1049</v>
      </c>
      <c r="AA329" s="7">
        <v>28050</v>
      </c>
      <c r="AB329" s="7" t="s">
        <v>71</v>
      </c>
      <c r="AC329" s="7"/>
      <c r="AD329" s="7" t="b">
        <v>0</v>
      </c>
      <c r="AE329" s="7"/>
      <c r="AF329" s="7"/>
      <c r="AG329" s="12">
        <f t="shared" si="5"/>
        <v>43305</v>
      </c>
    </row>
    <row r="330" spans="1:33">
      <c r="A330" s="7" t="s">
        <v>1947</v>
      </c>
      <c r="B330" s="7" t="s">
        <v>1947</v>
      </c>
      <c r="C330" s="7" t="s">
        <v>1948</v>
      </c>
      <c r="D330" s="7" t="s">
        <v>1949</v>
      </c>
      <c r="E330" s="7" t="s">
        <v>36</v>
      </c>
      <c r="F330" s="7" t="s">
        <v>37</v>
      </c>
      <c r="G330" s="7" t="s">
        <v>65</v>
      </c>
      <c r="H330" s="7"/>
      <c r="I330" s="7"/>
      <c r="J330" s="7" t="s">
        <v>39</v>
      </c>
      <c r="K330" s="7" t="s">
        <v>66</v>
      </c>
      <c r="L330" s="7" t="s">
        <v>1078</v>
      </c>
      <c r="M330" s="7" t="s">
        <v>1079</v>
      </c>
      <c r="N330" s="7" t="s">
        <v>36</v>
      </c>
      <c r="O330" s="7">
        <v>1</v>
      </c>
      <c r="P330" s="7" t="s">
        <v>43</v>
      </c>
      <c r="Q330" s="7">
        <v>18.88</v>
      </c>
      <c r="R330" s="7"/>
      <c r="S330" s="7"/>
      <c r="T330" s="7"/>
      <c r="U330" s="7"/>
      <c r="V330" s="7"/>
      <c r="W330" s="7"/>
      <c r="X330" s="7"/>
      <c r="Y330" s="7" t="s">
        <v>1950</v>
      </c>
      <c r="Z330" s="7" t="s">
        <v>1951</v>
      </c>
      <c r="AA330" s="7">
        <v>31190</v>
      </c>
      <c r="AB330" s="7" t="s">
        <v>71</v>
      </c>
      <c r="AC330" s="7"/>
      <c r="AD330" s="7" t="b">
        <v>0</v>
      </c>
      <c r="AE330" s="7"/>
      <c r="AF330" s="7"/>
      <c r="AG330" s="12">
        <f t="shared" si="5"/>
        <v>43305</v>
      </c>
    </row>
    <row r="331" spans="1:33">
      <c r="A331" s="7" t="s">
        <v>1952</v>
      </c>
      <c r="B331" s="7" t="s">
        <v>1952</v>
      </c>
      <c r="C331" s="7" t="s">
        <v>1953</v>
      </c>
      <c r="D331" s="7" t="s">
        <v>1954</v>
      </c>
      <c r="E331" s="7" t="s">
        <v>36</v>
      </c>
      <c r="F331" s="7" t="s">
        <v>37</v>
      </c>
      <c r="G331" s="7" t="s">
        <v>65</v>
      </c>
      <c r="H331" s="7"/>
      <c r="I331" s="7"/>
      <c r="J331" s="7" t="s">
        <v>39</v>
      </c>
      <c r="K331" s="7" t="s">
        <v>66</v>
      </c>
      <c r="L331" s="7" t="s">
        <v>1955</v>
      </c>
      <c r="M331" s="7" t="s">
        <v>1956</v>
      </c>
      <c r="N331" s="7" t="s">
        <v>36</v>
      </c>
      <c r="O331" s="7">
        <v>1</v>
      </c>
      <c r="P331" s="7" t="s">
        <v>43</v>
      </c>
      <c r="Q331" s="7">
        <v>18.88</v>
      </c>
      <c r="R331" s="7"/>
      <c r="S331" s="7"/>
      <c r="T331" s="7"/>
      <c r="U331" s="7"/>
      <c r="V331" s="7"/>
      <c r="W331" s="7"/>
      <c r="X331" s="7"/>
      <c r="Y331" s="7" t="s">
        <v>1957</v>
      </c>
      <c r="Z331" s="7" t="s">
        <v>1958</v>
      </c>
      <c r="AA331" s="7">
        <v>6225</v>
      </c>
      <c r="AB331" s="7" t="s">
        <v>71</v>
      </c>
      <c r="AC331" s="7"/>
      <c r="AD331" s="7" t="b">
        <v>0</v>
      </c>
      <c r="AE331" s="7"/>
      <c r="AF331" s="7"/>
      <c r="AG331" s="12">
        <f t="shared" si="5"/>
        <v>43305</v>
      </c>
    </row>
    <row r="332" spans="1:33">
      <c r="A332" s="7" t="s">
        <v>1959</v>
      </c>
      <c r="B332" s="7" t="s">
        <v>1959</v>
      </c>
      <c r="C332" s="7" t="s">
        <v>1960</v>
      </c>
      <c r="D332" s="7" t="s">
        <v>1961</v>
      </c>
      <c r="E332" s="7" t="s">
        <v>36</v>
      </c>
      <c r="F332" s="7" t="s">
        <v>37</v>
      </c>
      <c r="G332" s="7" t="s">
        <v>65</v>
      </c>
      <c r="H332" s="7"/>
      <c r="I332" s="7"/>
      <c r="J332" s="7" t="s">
        <v>39</v>
      </c>
      <c r="K332" s="7" t="s">
        <v>66</v>
      </c>
      <c r="L332" s="7" t="s">
        <v>975</v>
      </c>
      <c r="M332" s="7" t="s">
        <v>976</v>
      </c>
      <c r="N332" s="7" t="s">
        <v>36</v>
      </c>
      <c r="O332" s="7">
        <v>1</v>
      </c>
      <c r="P332" s="7" t="s">
        <v>43</v>
      </c>
      <c r="Q332" s="7">
        <v>18.88</v>
      </c>
      <c r="R332" s="7"/>
      <c r="S332" s="7"/>
      <c r="T332" s="7"/>
      <c r="U332" s="7"/>
      <c r="V332" s="7"/>
      <c r="W332" s="7"/>
      <c r="X332" s="7"/>
      <c r="Y332" s="7" t="s">
        <v>1962</v>
      </c>
      <c r="Z332" s="7" t="s">
        <v>1049</v>
      </c>
      <c r="AA332" s="7">
        <v>28108</v>
      </c>
      <c r="AB332" s="7" t="s">
        <v>71</v>
      </c>
      <c r="AC332" s="7"/>
      <c r="AD332" s="7" t="b">
        <v>0</v>
      </c>
      <c r="AE332" s="7"/>
      <c r="AF332" s="7"/>
      <c r="AG332" s="12">
        <f t="shared" si="5"/>
        <v>43305</v>
      </c>
    </row>
    <row r="333" spans="1:33">
      <c r="A333" s="7" t="s">
        <v>1963</v>
      </c>
      <c r="B333" s="7" t="s">
        <v>1963</v>
      </c>
      <c r="C333" s="7" t="s">
        <v>1964</v>
      </c>
      <c r="D333" s="7" t="s">
        <v>1965</v>
      </c>
      <c r="E333" s="7" t="s">
        <v>36</v>
      </c>
      <c r="F333" s="7" t="s">
        <v>37</v>
      </c>
      <c r="G333" s="7" t="s">
        <v>65</v>
      </c>
      <c r="H333" s="7"/>
      <c r="I333" s="7"/>
      <c r="J333" s="7" t="s">
        <v>39</v>
      </c>
      <c r="K333" s="7" t="s">
        <v>66</v>
      </c>
      <c r="L333" s="7" t="s">
        <v>975</v>
      </c>
      <c r="M333" s="7" t="s">
        <v>976</v>
      </c>
      <c r="N333" s="7" t="s">
        <v>36</v>
      </c>
      <c r="O333" s="7">
        <v>1</v>
      </c>
      <c r="P333" s="7" t="s">
        <v>43</v>
      </c>
      <c r="Q333" s="7">
        <v>18.88</v>
      </c>
      <c r="R333" s="7"/>
      <c r="S333" s="7"/>
      <c r="T333" s="7"/>
      <c r="U333" s="7"/>
      <c r="V333" s="7"/>
      <c r="W333" s="7"/>
      <c r="X333" s="7"/>
      <c r="Y333" s="7" t="s">
        <v>1049</v>
      </c>
      <c r="Z333" s="7" t="s">
        <v>1966</v>
      </c>
      <c r="AA333" s="7">
        <v>28250</v>
      </c>
      <c r="AB333" s="7" t="s">
        <v>71</v>
      </c>
      <c r="AC333" s="7"/>
      <c r="AD333" s="7" t="b">
        <v>0</v>
      </c>
      <c r="AE333" s="7"/>
      <c r="AF333" s="7"/>
      <c r="AG333" s="12">
        <f t="shared" si="5"/>
        <v>43305</v>
      </c>
    </row>
    <row r="334" spans="1:33">
      <c r="A334" s="7" t="s">
        <v>1967</v>
      </c>
      <c r="B334" s="7" t="s">
        <v>1967</v>
      </c>
      <c r="C334" s="7" t="s">
        <v>1968</v>
      </c>
      <c r="D334" s="7" t="s">
        <v>1969</v>
      </c>
      <c r="E334" s="7" t="s">
        <v>36</v>
      </c>
      <c r="F334" s="7" t="s">
        <v>37</v>
      </c>
      <c r="G334" s="7" t="s">
        <v>65</v>
      </c>
      <c r="H334" s="7"/>
      <c r="I334" s="7"/>
      <c r="J334" s="7" t="s">
        <v>39</v>
      </c>
      <c r="K334" s="7" t="s">
        <v>992</v>
      </c>
      <c r="L334" s="7" t="s">
        <v>193</v>
      </c>
      <c r="M334" s="7" t="s">
        <v>194</v>
      </c>
      <c r="N334" s="7" t="s">
        <v>36</v>
      </c>
      <c r="O334" s="7">
        <v>1</v>
      </c>
      <c r="P334" s="7" t="s">
        <v>43</v>
      </c>
      <c r="Q334" s="7">
        <v>21.99</v>
      </c>
      <c r="R334" s="7"/>
      <c r="S334" s="7"/>
      <c r="T334" s="7"/>
      <c r="U334" s="7"/>
      <c r="V334" s="7"/>
      <c r="W334" s="7"/>
      <c r="X334" s="7"/>
      <c r="Y334" s="7" t="s">
        <v>1970</v>
      </c>
      <c r="Z334" s="7" t="s">
        <v>1971</v>
      </c>
      <c r="AA334" s="7">
        <v>28450</v>
      </c>
      <c r="AB334" s="7" t="s">
        <v>71</v>
      </c>
      <c r="AC334" s="7"/>
      <c r="AD334" s="7" t="b">
        <v>0</v>
      </c>
      <c r="AE334" s="7"/>
      <c r="AF334" s="7"/>
      <c r="AG334" s="12">
        <f t="shared" si="5"/>
        <v>43305</v>
      </c>
    </row>
    <row r="335" spans="1:33">
      <c r="A335" s="7" t="s">
        <v>1972</v>
      </c>
      <c r="B335" s="7" t="s">
        <v>1972</v>
      </c>
      <c r="C335" s="7" t="s">
        <v>1973</v>
      </c>
      <c r="D335" s="7" t="s">
        <v>1974</v>
      </c>
      <c r="E335" s="7" t="s">
        <v>36</v>
      </c>
      <c r="F335" s="7" t="s">
        <v>37</v>
      </c>
      <c r="G335" s="7" t="s">
        <v>65</v>
      </c>
      <c r="H335" s="7"/>
      <c r="I335" s="7"/>
      <c r="J335" s="7" t="s">
        <v>39</v>
      </c>
      <c r="K335" s="7" t="s">
        <v>1975</v>
      </c>
      <c r="L335" s="7" t="s">
        <v>1976</v>
      </c>
      <c r="M335" s="7" t="s">
        <v>1977</v>
      </c>
      <c r="N335" s="7" t="s">
        <v>36</v>
      </c>
      <c r="O335" s="7">
        <v>1</v>
      </c>
      <c r="P335" s="7" t="s">
        <v>43</v>
      </c>
      <c r="Q335" s="7">
        <v>12.99</v>
      </c>
      <c r="R335" s="7"/>
      <c r="S335" s="7"/>
      <c r="T335" s="7"/>
      <c r="U335" s="7"/>
      <c r="V335" s="7"/>
      <c r="W335" s="7"/>
      <c r="X335" s="7"/>
      <c r="Y335" s="7" t="s">
        <v>1978</v>
      </c>
      <c r="Z335" s="7" t="s">
        <v>1978</v>
      </c>
      <c r="AA335" s="7">
        <v>14008</v>
      </c>
      <c r="AB335" s="7" t="s">
        <v>71</v>
      </c>
      <c r="AC335" s="7"/>
      <c r="AD335" s="7" t="b">
        <v>0</v>
      </c>
      <c r="AE335" s="7"/>
      <c r="AF335" s="7"/>
      <c r="AG335" s="12">
        <f t="shared" si="5"/>
        <v>43305</v>
      </c>
    </row>
    <row r="336" spans="1:33">
      <c r="A336" s="7" t="s">
        <v>1979</v>
      </c>
      <c r="B336" s="7" t="s">
        <v>1979</v>
      </c>
      <c r="C336" s="7" t="s">
        <v>1980</v>
      </c>
      <c r="D336" s="7" t="s">
        <v>1981</v>
      </c>
      <c r="E336" s="7" t="s">
        <v>106</v>
      </c>
      <c r="F336" s="7" t="s">
        <v>37</v>
      </c>
      <c r="G336" s="7" t="s">
        <v>65</v>
      </c>
      <c r="H336" s="7"/>
      <c r="I336" s="7"/>
      <c r="J336" s="7" t="s">
        <v>39</v>
      </c>
      <c r="K336" s="7" t="s">
        <v>66</v>
      </c>
      <c r="L336" s="7" t="s">
        <v>1982</v>
      </c>
      <c r="M336" s="7" t="s">
        <v>1983</v>
      </c>
      <c r="N336" s="7" t="s">
        <v>106</v>
      </c>
      <c r="O336" s="7">
        <v>0</v>
      </c>
      <c r="P336" s="7"/>
      <c r="Q336" s="7"/>
      <c r="R336" s="7"/>
      <c r="S336" s="7"/>
      <c r="T336" s="7"/>
      <c r="U336" s="7"/>
      <c r="V336" s="7"/>
      <c r="W336" s="7"/>
      <c r="X336" s="7"/>
      <c r="Y336" s="7" t="s">
        <v>1984</v>
      </c>
      <c r="Z336" s="7" t="s">
        <v>1049</v>
      </c>
      <c r="AA336" s="7">
        <v>28290</v>
      </c>
      <c r="AB336" s="7" t="s">
        <v>71</v>
      </c>
      <c r="AC336" s="7"/>
      <c r="AD336" s="7" t="b">
        <v>0</v>
      </c>
      <c r="AE336" s="7"/>
      <c r="AF336" s="7"/>
      <c r="AG336" s="12">
        <f t="shared" si="5"/>
        <v>43305</v>
      </c>
    </row>
    <row r="337" spans="1:33">
      <c r="A337" s="7" t="s">
        <v>1985</v>
      </c>
      <c r="B337" s="7" t="s">
        <v>1985</v>
      </c>
      <c r="C337" s="7" t="s">
        <v>1986</v>
      </c>
      <c r="D337" s="7" t="s">
        <v>1987</v>
      </c>
      <c r="E337" s="7" t="s">
        <v>36</v>
      </c>
      <c r="F337" s="7" t="s">
        <v>37</v>
      </c>
      <c r="G337" s="7" t="s">
        <v>65</v>
      </c>
      <c r="H337" s="7"/>
      <c r="I337" s="7"/>
      <c r="J337" s="7" t="s">
        <v>39</v>
      </c>
      <c r="K337" s="7" t="s">
        <v>66</v>
      </c>
      <c r="L337" s="7" t="s">
        <v>67</v>
      </c>
      <c r="M337" s="7" t="s">
        <v>68</v>
      </c>
      <c r="N337" s="7" t="s">
        <v>36</v>
      </c>
      <c r="O337" s="7">
        <v>1</v>
      </c>
      <c r="P337" s="7" t="s">
        <v>43</v>
      </c>
      <c r="Q337" s="7">
        <v>18.88</v>
      </c>
      <c r="R337" s="7"/>
      <c r="S337" s="7"/>
      <c r="T337" s="7"/>
      <c r="U337" s="7"/>
      <c r="V337" s="7"/>
      <c r="W337" s="7"/>
      <c r="X337" s="7"/>
      <c r="Y337" s="7" t="s">
        <v>1049</v>
      </c>
      <c r="Z337" s="7" t="s">
        <v>1049</v>
      </c>
      <c r="AA337" s="7">
        <v>28021</v>
      </c>
      <c r="AB337" s="7" t="s">
        <v>71</v>
      </c>
      <c r="AC337" s="7"/>
      <c r="AD337" s="7" t="b">
        <v>0</v>
      </c>
      <c r="AE337" s="7"/>
      <c r="AF337" s="7"/>
      <c r="AG337" s="12">
        <f t="shared" si="5"/>
        <v>43305</v>
      </c>
    </row>
    <row r="338" spans="1:33">
      <c r="A338" s="7" t="s">
        <v>1988</v>
      </c>
      <c r="B338" s="7" t="s">
        <v>1988</v>
      </c>
      <c r="C338" s="7" t="s">
        <v>1989</v>
      </c>
      <c r="D338" s="7" t="s">
        <v>1990</v>
      </c>
      <c r="E338" s="7" t="s">
        <v>36</v>
      </c>
      <c r="F338" s="7" t="s">
        <v>37</v>
      </c>
      <c r="G338" s="7" t="s">
        <v>65</v>
      </c>
      <c r="H338" s="7"/>
      <c r="I338" s="7"/>
      <c r="J338" s="7" t="s">
        <v>39</v>
      </c>
      <c r="K338" s="7" t="s">
        <v>1991</v>
      </c>
      <c r="L338" s="7" t="s">
        <v>1992</v>
      </c>
      <c r="M338" s="7" t="s">
        <v>1993</v>
      </c>
      <c r="N338" s="7" t="s">
        <v>36</v>
      </c>
      <c r="O338" s="7">
        <v>1</v>
      </c>
      <c r="P338" s="7" t="s">
        <v>43</v>
      </c>
      <c r="Q338" s="7">
        <v>24.99</v>
      </c>
      <c r="R338" s="7"/>
      <c r="S338" s="7"/>
      <c r="T338" s="7"/>
      <c r="U338" s="7"/>
      <c r="V338" s="7"/>
      <c r="W338" s="7"/>
      <c r="X338" s="7"/>
      <c r="Y338" s="7" t="s">
        <v>1049</v>
      </c>
      <c r="Z338" s="7" t="s">
        <v>1049</v>
      </c>
      <c r="AA338" s="7">
        <v>28028</v>
      </c>
      <c r="AB338" s="7" t="s">
        <v>71</v>
      </c>
      <c r="AC338" s="7"/>
      <c r="AD338" s="7" t="b">
        <v>0</v>
      </c>
      <c r="AE338" s="7"/>
      <c r="AF338" s="7"/>
      <c r="AG338" s="12">
        <f t="shared" si="5"/>
        <v>43305</v>
      </c>
    </row>
    <row r="339" spans="1:33">
      <c r="A339" s="7" t="s">
        <v>1994</v>
      </c>
      <c r="B339" s="7" t="s">
        <v>1994</v>
      </c>
      <c r="C339" s="7" t="s">
        <v>1995</v>
      </c>
      <c r="D339" s="7" t="s">
        <v>1996</v>
      </c>
      <c r="E339" s="7" t="s">
        <v>36</v>
      </c>
      <c r="F339" s="7" t="s">
        <v>37</v>
      </c>
      <c r="G339" s="7" t="s">
        <v>65</v>
      </c>
      <c r="H339" s="7"/>
      <c r="I339" s="7"/>
      <c r="J339" s="7" t="s">
        <v>39</v>
      </c>
      <c r="K339" s="7" t="s">
        <v>1997</v>
      </c>
      <c r="L339" s="7" t="s">
        <v>172</v>
      </c>
      <c r="M339" s="7" t="s">
        <v>173</v>
      </c>
      <c r="N339" s="7" t="s">
        <v>36</v>
      </c>
      <c r="O339" s="7">
        <v>1</v>
      </c>
      <c r="P339" s="7" t="s">
        <v>43</v>
      </c>
      <c r="Q339" s="7">
        <v>18.99</v>
      </c>
      <c r="R339" s="7"/>
      <c r="S339" s="7">
        <v>3.95</v>
      </c>
      <c r="T339" s="7"/>
      <c r="U339" s="7"/>
      <c r="V339" s="7"/>
      <c r="W339" s="7"/>
      <c r="X339" s="7"/>
      <c r="Y339" s="7" t="s">
        <v>1998</v>
      </c>
      <c r="Z339" s="7" t="s">
        <v>1999</v>
      </c>
      <c r="AA339" s="7">
        <v>8251</v>
      </c>
      <c r="AB339" s="7" t="s">
        <v>71</v>
      </c>
      <c r="AC339" s="7"/>
      <c r="AD339" s="7" t="b">
        <v>0</v>
      </c>
      <c r="AE339" s="7"/>
      <c r="AF339" s="7"/>
      <c r="AG339" s="12">
        <f t="shared" si="5"/>
        <v>43305</v>
      </c>
    </row>
    <row r="340" spans="1:33">
      <c r="A340" s="7" t="s">
        <v>2000</v>
      </c>
      <c r="B340" s="7" t="s">
        <v>2000</v>
      </c>
      <c r="C340" s="7" t="s">
        <v>2001</v>
      </c>
      <c r="D340" s="7" t="s">
        <v>2002</v>
      </c>
      <c r="E340" s="7" t="s">
        <v>36</v>
      </c>
      <c r="F340" s="7" t="s">
        <v>37</v>
      </c>
      <c r="G340" s="7" t="s">
        <v>65</v>
      </c>
      <c r="H340" s="7"/>
      <c r="I340" s="7"/>
      <c r="J340" s="7" t="s">
        <v>39</v>
      </c>
      <c r="K340" s="7" t="s">
        <v>2003</v>
      </c>
      <c r="L340" s="7" t="s">
        <v>2004</v>
      </c>
      <c r="M340" s="7" t="s">
        <v>2005</v>
      </c>
      <c r="N340" s="7" t="s">
        <v>36</v>
      </c>
      <c r="O340" s="7">
        <v>1</v>
      </c>
      <c r="P340" s="7" t="s">
        <v>43</v>
      </c>
      <c r="Q340" s="7">
        <v>19.99</v>
      </c>
      <c r="R340" s="7"/>
      <c r="S340" s="7"/>
      <c r="T340" s="7"/>
      <c r="U340" s="7"/>
      <c r="V340" s="7"/>
      <c r="W340" s="7"/>
      <c r="X340" s="7"/>
      <c r="Y340" s="7" t="s">
        <v>1021</v>
      </c>
      <c r="Z340" s="7" t="s">
        <v>1021</v>
      </c>
      <c r="AA340" s="7">
        <v>8005</v>
      </c>
      <c r="AB340" s="7" t="s">
        <v>71</v>
      </c>
      <c r="AC340" s="7"/>
      <c r="AD340" s="7" t="b">
        <v>0</v>
      </c>
      <c r="AE340" s="7"/>
      <c r="AF340" s="7"/>
      <c r="AG340" s="12">
        <f t="shared" si="5"/>
        <v>43305</v>
      </c>
    </row>
    <row r="341" spans="1:33">
      <c r="A341" s="7" t="s">
        <v>2006</v>
      </c>
      <c r="B341" s="7" t="s">
        <v>2006</v>
      </c>
      <c r="C341" s="7" t="s">
        <v>2007</v>
      </c>
      <c r="D341" s="7" t="s">
        <v>2008</v>
      </c>
      <c r="E341" s="7" t="s">
        <v>36</v>
      </c>
      <c r="F341" s="7" t="s">
        <v>37</v>
      </c>
      <c r="G341" s="7" t="s">
        <v>65</v>
      </c>
      <c r="H341" s="7"/>
      <c r="I341" s="7"/>
      <c r="J341" s="7" t="s">
        <v>39</v>
      </c>
      <c r="K341" s="7" t="s">
        <v>2009</v>
      </c>
      <c r="L341" s="7" t="s">
        <v>2010</v>
      </c>
      <c r="M341" s="7" t="s">
        <v>2011</v>
      </c>
      <c r="N341" s="7" t="s">
        <v>36</v>
      </c>
      <c r="O341" s="7">
        <v>1</v>
      </c>
      <c r="P341" s="7" t="s">
        <v>43</v>
      </c>
      <c r="Q341" s="7">
        <v>18.99</v>
      </c>
      <c r="R341" s="7"/>
      <c r="S341" s="7"/>
      <c r="T341" s="7"/>
      <c r="U341" s="7"/>
      <c r="V341" s="7"/>
      <c r="W341" s="7"/>
      <c r="X341" s="7"/>
      <c r="Y341" s="7" t="s">
        <v>993</v>
      </c>
      <c r="Z341" s="7" t="s">
        <v>993</v>
      </c>
      <c r="AA341" s="7">
        <v>28033</v>
      </c>
      <c r="AB341" s="7" t="s">
        <v>71</v>
      </c>
      <c r="AC341" s="7"/>
      <c r="AD341" s="7" t="b">
        <v>0</v>
      </c>
      <c r="AE341" s="7"/>
      <c r="AF341" s="7"/>
      <c r="AG341" s="12">
        <f t="shared" si="5"/>
        <v>43305</v>
      </c>
    </row>
    <row r="342" spans="1:33">
      <c r="A342" s="7" t="s">
        <v>2006</v>
      </c>
      <c r="B342" s="7" t="s">
        <v>2006</v>
      </c>
      <c r="C342" s="7" t="s">
        <v>2007</v>
      </c>
      <c r="D342" s="7" t="s">
        <v>2008</v>
      </c>
      <c r="E342" s="7" t="s">
        <v>36</v>
      </c>
      <c r="F342" s="7" t="s">
        <v>37</v>
      </c>
      <c r="G342" s="7" t="s">
        <v>65</v>
      </c>
      <c r="H342" s="7"/>
      <c r="I342" s="7"/>
      <c r="J342" s="7" t="s">
        <v>39</v>
      </c>
      <c r="K342" s="7" t="s">
        <v>66</v>
      </c>
      <c r="L342" s="7" t="s">
        <v>1982</v>
      </c>
      <c r="M342" s="7" t="s">
        <v>1983</v>
      </c>
      <c r="N342" s="7" t="s">
        <v>36</v>
      </c>
      <c r="O342" s="7">
        <v>1</v>
      </c>
      <c r="P342" s="7" t="s">
        <v>43</v>
      </c>
      <c r="Q342" s="7">
        <v>18.88</v>
      </c>
      <c r="R342" s="7"/>
      <c r="S342" s="7"/>
      <c r="T342" s="7"/>
      <c r="U342" s="7"/>
      <c r="V342" s="7"/>
      <c r="W342" s="7"/>
      <c r="X342" s="7"/>
      <c r="Y342" s="7" t="s">
        <v>993</v>
      </c>
      <c r="Z342" s="7" t="s">
        <v>993</v>
      </c>
      <c r="AA342" s="7">
        <v>28033</v>
      </c>
      <c r="AB342" s="7" t="s">
        <v>71</v>
      </c>
      <c r="AC342" s="7"/>
      <c r="AD342" s="7" t="b">
        <v>0</v>
      </c>
      <c r="AE342" s="7"/>
      <c r="AF342" s="7"/>
      <c r="AG342" s="12">
        <f t="shared" si="5"/>
        <v>43305</v>
      </c>
    </row>
    <row r="343" spans="1:33">
      <c r="A343" s="7" t="s">
        <v>2012</v>
      </c>
      <c r="B343" s="7" t="s">
        <v>2012</v>
      </c>
      <c r="C343" s="7" t="s">
        <v>2013</v>
      </c>
      <c r="D343" s="7" t="s">
        <v>2014</v>
      </c>
      <c r="E343" s="7" t="s">
        <v>36</v>
      </c>
      <c r="F343" s="7" t="s">
        <v>37</v>
      </c>
      <c r="G343" s="7" t="s">
        <v>65</v>
      </c>
      <c r="H343" s="7"/>
      <c r="I343" s="7"/>
      <c r="J343" s="7" t="s">
        <v>39</v>
      </c>
      <c r="K343" s="7" t="s">
        <v>66</v>
      </c>
      <c r="L343" s="7" t="s">
        <v>227</v>
      </c>
      <c r="M343" s="7" t="s">
        <v>228</v>
      </c>
      <c r="N343" s="7" t="s">
        <v>36</v>
      </c>
      <c r="O343" s="7">
        <v>1</v>
      </c>
      <c r="P343" s="7" t="s">
        <v>43</v>
      </c>
      <c r="Q343" s="7">
        <v>18.88</v>
      </c>
      <c r="R343" s="7"/>
      <c r="S343" s="7"/>
      <c r="T343" s="7"/>
      <c r="U343" s="7"/>
      <c r="V343" s="7"/>
      <c r="W343" s="7"/>
      <c r="X343" s="7"/>
      <c r="Y343" s="7" t="s">
        <v>2015</v>
      </c>
      <c r="Z343" s="7" t="s">
        <v>2016</v>
      </c>
      <c r="AA343" s="7">
        <v>48015</v>
      </c>
      <c r="AB343" s="7" t="s">
        <v>71</v>
      </c>
      <c r="AC343" s="7"/>
      <c r="AD343" s="7" t="b">
        <v>0</v>
      </c>
      <c r="AE343" s="7"/>
      <c r="AF343" s="7"/>
      <c r="AG343" s="12">
        <f t="shared" si="5"/>
        <v>43305</v>
      </c>
    </row>
    <row r="344" spans="1:33">
      <c r="A344" s="7" t="s">
        <v>2017</v>
      </c>
      <c r="B344" s="7" t="s">
        <v>2017</v>
      </c>
      <c r="C344" s="7" t="s">
        <v>2018</v>
      </c>
      <c r="D344" s="7" t="s">
        <v>2019</v>
      </c>
      <c r="E344" s="7" t="s">
        <v>36</v>
      </c>
      <c r="F344" s="7" t="s">
        <v>37</v>
      </c>
      <c r="G344" s="7" t="s">
        <v>65</v>
      </c>
      <c r="H344" s="7"/>
      <c r="I344" s="7"/>
      <c r="J344" s="7" t="s">
        <v>39</v>
      </c>
      <c r="K344" s="7" t="s">
        <v>66</v>
      </c>
      <c r="L344" s="7" t="s">
        <v>2020</v>
      </c>
      <c r="M344" s="7" t="s">
        <v>2021</v>
      </c>
      <c r="N344" s="7" t="s">
        <v>36</v>
      </c>
      <c r="O344" s="7">
        <v>1</v>
      </c>
      <c r="P344" s="7" t="s">
        <v>43</v>
      </c>
      <c r="Q344" s="7">
        <v>18.88</v>
      </c>
      <c r="R344" s="7"/>
      <c r="S344" s="7"/>
      <c r="T344" s="7"/>
      <c r="U344" s="7"/>
      <c r="V344" s="7"/>
      <c r="W344" s="7"/>
      <c r="X344" s="7"/>
      <c r="Y344" s="7" t="s">
        <v>1021</v>
      </c>
      <c r="Z344" s="7" t="s">
        <v>1021</v>
      </c>
      <c r="AA344" s="7">
        <v>8006</v>
      </c>
      <c r="AB344" s="7" t="s">
        <v>71</v>
      </c>
      <c r="AC344" s="7"/>
      <c r="AD344" s="7" t="b">
        <v>0</v>
      </c>
      <c r="AE344" s="7"/>
      <c r="AF344" s="7"/>
      <c r="AG344" s="12">
        <f t="shared" si="5"/>
        <v>43305</v>
      </c>
    </row>
    <row r="345" spans="1:33">
      <c r="A345" s="7" t="s">
        <v>2022</v>
      </c>
      <c r="B345" s="7" t="s">
        <v>2022</v>
      </c>
      <c r="C345" s="7" t="s">
        <v>2023</v>
      </c>
      <c r="D345" s="7" t="s">
        <v>2024</v>
      </c>
      <c r="E345" s="7" t="s">
        <v>36</v>
      </c>
      <c r="F345" s="7" t="s">
        <v>37</v>
      </c>
      <c r="G345" s="7" t="s">
        <v>65</v>
      </c>
      <c r="H345" s="7"/>
      <c r="I345" s="7"/>
      <c r="J345" s="7" t="s">
        <v>39</v>
      </c>
      <c r="K345" s="7" t="s">
        <v>75</v>
      </c>
      <c r="L345" s="7" t="s">
        <v>2025</v>
      </c>
      <c r="M345" s="7" t="s">
        <v>2026</v>
      </c>
      <c r="N345" s="7" t="s">
        <v>36</v>
      </c>
      <c r="O345" s="7">
        <v>1</v>
      </c>
      <c r="P345" s="7" t="s">
        <v>43</v>
      </c>
      <c r="Q345" s="7">
        <v>14.89</v>
      </c>
      <c r="R345" s="7"/>
      <c r="S345" s="7"/>
      <c r="T345" s="7"/>
      <c r="U345" s="7"/>
      <c r="V345" s="7"/>
      <c r="W345" s="7"/>
      <c r="X345" s="7"/>
      <c r="Y345" s="7" t="s">
        <v>2027</v>
      </c>
      <c r="Z345" s="7" t="s">
        <v>2028</v>
      </c>
      <c r="AA345" s="7">
        <v>41670</v>
      </c>
      <c r="AB345" s="7" t="s">
        <v>71</v>
      </c>
      <c r="AC345" s="7"/>
      <c r="AD345" s="7" t="b">
        <v>0</v>
      </c>
      <c r="AE345" s="7"/>
      <c r="AF345" s="7"/>
      <c r="AG345" s="12">
        <f t="shared" si="5"/>
        <v>43305</v>
      </c>
    </row>
    <row r="346" spans="1:33">
      <c r="A346" s="7" t="s">
        <v>2029</v>
      </c>
      <c r="B346" s="7" t="s">
        <v>2029</v>
      </c>
      <c r="C346" s="7" t="s">
        <v>2030</v>
      </c>
      <c r="D346" s="7" t="s">
        <v>2031</v>
      </c>
      <c r="E346" s="7" t="s">
        <v>36</v>
      </c>
      <c r="F346" s="7" t="s">
        <v>37</v>
      </c>
      <c r="G346" s="7" t="s">
        <v>65</v>
      </c>
      <c r="H346" s="7"/>
      <c r="I346" s="7"/>
      <c r="J346" s="7" t="s">
        <v>39</v>
      </c>
      <c r="K346" s="7" t="s">
        <v>66</v>
      </c>
      <c r="L346" s="7" t="s">
        <v>2032</v>
      </c>
      <c r="M346" s="7" t="s">
        <v>2033</v>
      </c>
      <c r="N346" s="7" t="s">
        <v>36</v>
      </c>
      <c r="O346" s="7">
        <v>1</v>
      </c>
      <c r="P346" s="7" t="s">
        <v>43</v>
      </c>
      <c r="Q346" s="7">
        <v>18.88</v>
      </c>
      <c r="R346" s="7"/>
      <c r="S346" s="7"/>
      <c r="T346" s="7"/>
      <c r="U346" s="7"/>
      <c r="V346" s="7"/>
      <c r="W346" s="7"/>
      <c r="X346" s="7"/>
      <c r="Y346" s="7" t="s">
        <v>2034</v>
      </c>
      <c r="Z346" s="7" t="s">
        <v>1049</v>
      </c>
      <c r="AA346" s="7">
        <v>28240</v>
      </c>
      <c r="AB346" s="7" t="s">
        <v>71</v>
      </c>
      <c r="AC346" s="7"/>
      <c r="AD346" s="7" t="b">
        <v>0</v>
      </c>
      <c r="AE346" s="7"/>
      <c r="AF346" s="7"/>
      <c r="AG346" s="12">
        <f t="shared" si="5"/>
        <v>43305</v>
      </c>
    </row>
    <row r="347" spans="1:33">
      <c r="A347" s="7" t="s">
        <v>2035</v>
      </c>
      <c r="B347" s="7" t="s">
        <v>2035</v>
      </c>
      <c r="C347" s="7" t="s">
        <v>2036</v>
      </c>
      <c r="D347" s="7" t="s">
        <v>2037</v>
      </c>
      <c r="E347" s="7" t="s">
        <v>36</v>
      </c>
      <c r="F347" s="7" t="s">
        <v>37</v>
      </c>
      <c r="G347" s="7" t="s">
        <v>82</v>
      </c>
      <c r="H347" s="7"/>
      <c r="I347" s="7"/>
      <c r="J347" s="7" t="s">
        <v>39</v>
      </c>
      <c r="K347" s="7" t="s">
        <v>83</v>
      </c>
      <c r="L347" s="7" t="s">
        <v>2038</v>
      </c>
      <c r="M347" s="7" t="s">
        <v>2039</v>
      </c>
      <c r="N347" s="7" t="s">
        <v>36</v>
      </c>
      <c r="O347" s="7">
        <v>1</v>
      </c>
      <c r="P347" s="7" t="s">
        <v>43</v>
      </c>
      <c r="Q347" s="7">
        <v>12.87</v>
      </c>
      <c r="R347" s="7"/>
      <c r="S347" s="7"/>
      <c r="T347" s="7"/>
      <c r="U347" s="7"/>
      <c r="V347" s="7"/>
      <c r="W347" s="7"/>
      <c r="X347" s="7"/>
      <c r="Y347" s="7" t="s">
        <v>2040</v>
      </c>
      <c r="Z347" s="7" t="s">
        <v>2041</v>
      </c>
      <c r="AA347" s="7">
        <v>20834</v>
      </c>
      <c r="AB347" s="7" t="s">
        <v>88</v>
      </c>
      <c r="AC347" s="7"/>
      <c r="AD347" s="7" t="b">
        <v>0</v>
      </c>
      <c r="AE347" s="7"/>
      <c r="AF347" s="7"/>
      <c r="AG347" s="12">
        <f t="shared" si="5"/>
        <v>43305</v>
      </c>
    </row>
    <row r="348" spans="1:33">
      <c r="A348" s="7" t="s">
        <v>2042</v>
      </c>
      <c r="B348" s="7" t="s">
        <v>2042</v>
      </c>
      <c r="C348" s="7" t="s">
        <v>2043</v>
      </c>
      <c r="D348" s="7" t="s">
        <v>2044</v>
      </c>
      <c r="E348" s="7" t="s">
        <v>36</v>
      </c>
      <c r="F348" s="7" t="s">
        <v>37</v>
      </c>
      <c r="G348" s="7" t="s">
        <v>82</v>
      </c>
      <c r="H348" s="7"/>
      <c r="I348" s="7"/>
      <c r="J348" s="7" t="s">
        <v>39</v>
      </c>
      <c r="K348" s="7" t="s">
        <v>2045</v>
      </c>
      <c r="L348" s="7" t="s">
        <v>1233</v>
      </c>
      <c r="M348" s="7" t="s">
        <v>1234</v>
      </c>
      <c r="N348" s="7" t="s">
        <v>36</v>
      </c>
      <c r="O348" s="7">
        <v>1</v>
      </c>
      <c r="P348" s="7" t="s">
        <v>43</v>
      </c>
      <c r="Q348" s="7">
        <v>36.99</v>
      </c>
      <c r="R348" s="7"/>
      <c r="S348" s="7"/>
      <c r="T348" s="7"/>
      <c r="U348" s="7"/>
      <c r="V348" s="7"/>
      <c r="W348" s="7"/>
      <c r="X348" s="7"/>
      <c r="Y348" s="7" t="s">
        <v>2046</v>
      </c>
      <c r="Z348" s="7" t="s">
        <v>1155</v>
      </c>
      <c r="AA348" s="7">
        <v>24060</v>
      </c>
      <c r="AB348" s="7" t="s">
        <v>88</v>
      </c>
      <c r="AC348" s="7"/>
      <c r="AD348" s="7" t="b">
        <v>0</v>
      </c>
      <c r="AE348" s="7"/>
      <c r="AF348" s="7"/>
      <c r="AG348" s="12">
        <f t="shared" si="5"/>
        <v>43305</v>
      </c>
    </row>
    <row r="349" spans="1:33">
      <c r="A349" s="7" t="s">
        <v>2047</v>
      </c>
      <c r="B349" s="7" t="s">
        <v>2047</v>
      </c>
      <c r="C349" s="7" t="s">
        <v>2048</v>
      </c>
      <c r="D349" s="7" t="s">
        <v>2049</v>
      </c>
      <c r="E349" s="7" t="s">
        <v>36</v>
      </c>
      <c r="F349" s="7" t="s">
        <v>37</v>
      </c>
      <c r="G349" s="7" t="s">
        <v>82</v>
      </c>
      <c r="H349" s="7"/>
      <c r="I349" s="7"/>
      <c r="J349" s="7" t="s">
        <v>39</v>
      </c>
      <c r="K349" s="7" t="s">
        <v>1118</v>
      </c>
      <c r="L349" s="7" t="s">
        <v>2050</v>
      </c>
      <c r="M349" s="7" t="s">
        <v>2051</v>
      </c>
      <c r="N349" s="7" t="s">
        <v>36</v>
      </c>
      <c r="O349" s="7">
        <v>1</v>
      </c>
      <c r="P349" s="7" t="s">
        <v>43</v>
      </c>
      <c r="Q349" s="7">
        <v>15.98</v>
      </c>
      <c r="R349" s="7"/>
      <c r="S349" s="7">
        <v>2</v>
      </c>
      <c r="T349" s="7"/>
      <c r="U349" s="7"/>
      <c r="V349" s="7"/>
      <c r="W349" s="7"/>
      <c r="X349" s="7"/>
      <c r="Y349" s="7" t="s">
        <v>2052</v>
      </c>
      <c r="Z349" s="7" t="s">
        <v>2053</v>
      </c>
      <c r="AA349" s="7">
        <v>33027</v>
      </c>
      <c r="AB349" s="7" t="s">
        <v>88</v>
      </c>
      <c r="AC349" s="7"/>
      <c r="AD349" s="7" t="b">
        <v>0</v>
      </c>
      <c r="AE349" s="7"/>
      <c r="AF349" s="7"/>
      <c r="AG349" s="12">
        <f t="shared" si="5"/>
        <v>43305</v>
      </c>
    </row>
    <row r="350" spans="1:33">
      <c r="A350" s="7" t="s">
        <v>2054</v>
      </c>
      <c r="B350" s="7" t="s">
        <v>2054</v>
      </c>
      <c r="C350" s="7" t="s">
        <v>2055</v>
      </c>
      <c r="D350" s="7" t="s">
        <v>2056</v>
      </c>
      <c r="E350" s="7" t="s">
        <v>106</v>
      </c>
      <c r="F350" s="7" t="s">
        <v>37</v>
      </c>
      <c r="G350" s="7" t="s">
        <v>82</v>
      </c>
      <c r="H350" s="7"/>
      <c r="I350" s="7"/>
      <c r="J350" s="7" t="s">
        <v>39</v>
      </c>
      <c r="K350" s="7" t="s">
        <v>1118</v>
      </c>
      <c r="L350" s="7" t="s">
        <v>2057</v>
      </c>
      <c r="M350" s="7" t="s">
        <v>2058</v>
      </c>
      <c r="N350" s="7" t="s">
        <v>106</v>
      </c>
      <c r="O350" s="7">
        <v>0</v>
      </c>
      <c r="P350" s="7"/>
      <c r="Q350" s="7"/>
      <c r="R350" s="7"/>
      <c r="S350" s="7"/>
      <c r="T350" s="7"/>
      <c r="U350" s="7"/>
      <c r="V350" s="7"/>
      <c r="W350" s="7"/>
      <c r="X350" s="7"/>
      <c r="Y350" s="7" t="s">
        <v>2059</v>
      </c>
      <c r="Z350" s="7" t="s">
        <v>2060</v>
      </c>
      <c r="AA350" s="7">
        <v>39040</v>
      </c>
      <c r="AB350" s="7" t="s">
        <v>88</v>
      </c>
      <c r="AC350" s="7"/>
      <c r="AD350" s="7" t="b">
        <v>0</v>
      </c>
      <c r="AE350" s="7"/>
      <c r="AF350" s="7"/>
      <c r="AG350" s="12">
        <f t="shared" si="5"/>
        <v>43305</v>
      </c>
    </row>
    <row r="351" spans="1:33">
      <c r="A351" s="7" t="s">
        <v>2061</v>
      </c>
      <c r="B351" s="7" t="s">
        <v>2061</v>
      </c>
      <c r="C351" s="7" t="s">
        <v>2062</v>
      </c>
      <c r="D351" s="7" t="s">
        <v>2063</v>
      </c>
      <c r="E351" s="7" t="s">
        <v>36</v>
      </c>
      <c r="F351" s="7" t="s">
        <v>37</v>
      </c>
      <c r="G351" s="7" t="s">
        <v>82</v>
      </c>
      <c r="H351" s="7"/>
      <c r="I351" s="7"/>
      <c r="J351" s="7" t="s">
        <v>39</v>
      </c>
      <c r="K351" s="7" t="s">
        <v>2064</v>
      </c>
      <c r="L351" s="7" t="s">
        <v>67</v>
      </c>
      <c r="M351" s="7" t="s">
        <v>68</v>
      </c>
      <c r="N351" s="7" t="s">
        <v>36</v>
      </c>
      <c r="O351" s="7">
        <v>1</v>
      </c>
      <c r="P351" s="7" t="s">
        <v>43</v>
      </c>
      <c r="Q351" s="7">
        <v>22.99</v>
      </c>
      <c r="R351" s="7"/>
      <c r="S351" s="7"/>
      <c r="T351" s="7"/>
      <c r="U351" s="7"/>
      <c r="V351" s="7"/>
      <c r="W351" s="7"/>
      <c r="X351" s="7"/>
      <c r="Y351" s="7" t="s">
        <v>2065</v>
      </c>
      <c r="Z351" s="7" t="s">
        <v>2066</v>
      </c>
      <c r="AA351" s="7">
        <v>31100</v>
      </c>
      <c r="AB351" s="7" t="s">
        <v>88</v>
      </c>
      <c r="AC351" s="7"/>
      <c r="AD351" s="7" t="b">
        <v>0</v>
      </c>
      <c r="AE351" s="7"/>
      <c r="AF351" s="7"/>
      <c r="AG351" s="12">
        <f t="shared" si="5"/>
        <v>43305</v>
      </c>
    </row>
    <row r="352" spans="1:33">
      <c r="A352" s="7" t="s">
        <v>2067</v>
      </c>
      <c r="B352" s="7" t="s">
        <v>2067</v>
      </c>
      <c r="C352" s="7" t="s">
        <v>2068</v>
      </c>
      <c r="D352" s="7" t="s">
        <v>2069</v>
      </c>
      <c r="E352" s="7" t="s">
        <v>36</v>
      </c>
      <c r="F352" s="7" t="s">
        <v>37</v>
      </c>
      <c r="G352" s="7" t="s">
        <v>82</v>
      </c>
      <c r="H352" s="7"/>
      <c r="I352" s="7"/>
      <c r="J352" s="7" t="s">
        <v>39</v>
      </c>
      <c r="K352" s="7" t="s">
        <v>1171</v>
      </c>
      <c r="L352" s="7" t="s">
        <v>2070</v>
      </c>
      <c r="M352" s="7" t="s">
        <v>2071</v>
      </c>
      <c r="N352" s="7" t="s">
        <v>36</v>
      </c>
      <c r="O352" s="7">
        <v>1</v>
      </c>
      <c r="P352" s="7" t="s">
        <v>43</v>
      </c>
      <c r="Q352" s="7">
        <v>15.99</v>
      </c>
      <c r="R352" s="7"/>
      <c r="S352" s="7"/>
      <c r="T352" s="7"/>
      <c r="U352" s="7"/>
      <c r="V352" s="7"/>
      <c r="W352" s="7"/>
      <c r="X352" s="7"/>
      <c r="Y352" s="7" t="s">
        <v>2072</v>
      </c>
      <c r="Z352" s="7" t="s">
        <v>2073</v>
      </c>
      <c r="AA352" s="7">
        <v>40025</v>
      </c>
      <c r="AB352" s="7" t="s">
        <v>88</v>
      </c>
      <c r="AC352" s="7"/>
      <c r="AD352" s="7" t="b">
        <v>0</v>
      </c>
      <c r="AE352" s="7"/>
      <c r="AF352" s="7"/>
      <c r="AG352" s="12">
        <f t="shared" si="5"/>
        <v>43305</v>
      </c>
    </row>
    <row r="353" spans="1:33">
      <c r="A353" s="7" t="s">
        <v>2074</v>
      </c>
      <c r="B353" s="7" t="s">
        <v>2074</v>
      </c>
      <c r="C353" s="7" t="s">
        <v>2075</v>
      </c>
      <c r="D353" s="7" t="s">
        <v>2076</v>
      </c>
      <c r="E353" s="7" t="s">
        <v>36</v>
      </c>
      <c r="F353" s="7" t="s">
        <v>37</v>
      </c>
      <c r="G353" s="7" t="s">
        <v>82</v>
      </c>
      <c r="H353" s="7"/>
      <c r="I353" s="7"/>
      <c r="J353" s="7" t="s">
        <v>39</v>
      </c>
      <c r="K353" s="7" t="s">
        <v>1126</v>
      </c>
      <c r="L353" s="7" t="s">
        <v>2077</v>
      </c>
      <c r="M353" s="7" t="s">
        <v>2078</v>
      </c>
      <c r="N353" s="7" t="s">
        <v>36</v>
      </c>
      <c r="O353" s="7">
        <v>1</v>
      </c>
      <c r="P353" s="7" t="s">
        <v>43</v>
      </c>
      <c r="Q353" s="7">
        <v>16.59</v>
      </c>
      <c r="R353" s="7"/>
      <c r="S353" s="7"/>
      <c r="T353" s="7"/>
      <c r="U353" s="7"/>
      <c r="V353" s="7"/>
      <c r="W353" s="7"/>
      <c r="X353" s="7"/>
      <c r="Y353" s="7" t="s">
        <v>2079</v>
      </c>
      <c r="Z353" s="7" t="s">
        <v>2080</v>
      </c>
      <c r="AA353" s="7">
        <v>10095</v>
      </c>
      <c r="AB353" s="7" t="s">
        <v>88</v>
      </c>
      <c r="AC353" s="7"/>
      <c r="AD353" s="7" t="b">
        <v>0</v>
      </c>
      <c r="AE353" s="7"/>
      <c r="AF353" s="7"/>
      <c r="AG353" s="12">
        <f t="shared" si="5"/>
        <v>43305</v>
      </c>
    </row>
    <row r="354" spans="1:33">
      <c r="A354" s="7" t="s">
        <v>2081</v>
      </c>
      <c r="B354" s="7" t="s">
        <v>2081</v>
      </c>
      <c r="C354" s="7" t="s">
        <v>2082</v>
      </c>
      <c r="D354" s="7" t="s">
        <v>2083</v>
      </c>
      <c r="E354" s="7" t="s">
        <v>36</v>
      </c>
      <c r="F354" s="7" t="s">
        <v>37</v>
      </c>
      <c r="G354" s="7" t="s">
        <v>82</v>
      </c>
      <c r="H354" s="7"/>
      <c r="I354" s="7"/>
      <c r="J354" s="7" t="s">
        <v>39</v>
      </c>
      <c r="K354" s="7" t="s">
        <v>1126</v>
      </c>
      <c r="L354" s="7" t="s">
        <v>2084</v>
      </c>
      <c r="M354" s="7" t="s">
        <v>2085</v>
      </c>
      <c r="N354" s="7" t="s">
        <v>36</v>
      </c>
      <c r="O354" s="7">
        <v>1</v>
      </c>
      <c r="P354" s="7" t="s">
        <v>43</v>
      </c>
      <c r="Q354" s="7">
        <v>16.59</v>
      </c>
      <c r="R354" s="7"/>
      <c r="S354" s="7"/>
      <c r="T354" s="7"/>
      <c r="U354" s="7"/>
      <c r="V354" s="7"/>
      <c r="W354" s="7"/>
      <c r="X354" s="7"/>
      <c r="Y354" s="7" t="s">
        <v>2086</v>
      </c>
      <c r="Z354" s="7" t="s">
        <v>2087</v>
      </c>
      <c r="AA354" s="7">
        <v>20862</v>
      </c>
      <c r="AB354" s="7" t="s">
        <v>88</v>
      </c>
      <c r="AC354" s="7"/>
      <c r="AD354" s="7" t="b">
        <v>0</v>
      </c>
      <c r="AE354" s="7"/>
      <c r="AF354" s="7"/>
      <c r="AG354" s="12">
        <f t="shared" si="5"/>
        <v>43305</v>
      </c>
    </row>
    <row r="355" spans="1:33">
      <c r="A355" s="7" t="s">
        <v>2088</v>
      </c>
      <c r="B355" s="7" t="s">
        <v>2088</v>
      </c>
      <c r="C355" s="7" t="s">
        <v>2089</v>
      </c>
      <c r="D355" s="7" t="s">
        <v>2090</v>
      </c>
      <c r="E355" s="7" t="s">
        <v>36</v>
      </c>
      <c r="F355" s="7" t="s">
        <v>37</v>
      </c>
      <c r="G355" s="7" t="s">
        <v>38</v>
      </c>
      <c r="H355" s="7"/>
      <c r="I355" s="7"/>
      <c r="J355" s="7" t="s">
        <v>39</v>
      </c>
      <c r="K355" s="7" t="s">
        <v>115</v>
      </c>
      <c r="L355" s="7" t="s">
        <v>1694</v>
      </c>
      <c r="M355" s="7" t="s">
        <v>1695</v>
      </c>
      <c r="N355" s="7" t="s">
        <v>36</v>
      </c>
      <c r="O355" s="7">
        <v>1</v>
      </c>
      <c r="P355" s="7" t="s">
        <v>43</v>
      </c>
      <c r="Q355" s="7">
        <v>17.99</v>
      </c>
      <c r="R355" s="7"/>
      <c r="S355" s="7"/>
      <c r="T355" s="7"/>
      <c r="U355" s="7"/>
      <c r="V355" s="7"/>
      <c r="W355" s="7"/>
      <c r="X355" s="7"/>
      <c r="Y355" s="7" t="s">
        <v>2091</v>
      </c>
      <c r="Z355" s="7"/>
      <c r="AA355" s="7">
        <v>34270</v>
      </c>
      <c r="AB355" s="7" t="s">
        <v>45</v>
      </c>
      <c r="AC355" s="7"/>
      <c r="AD355" s="7" t="b">
        <v>0</v>
      </c>
      <c r="AE355" s="7"/>
      <c r="AF355" s="7"/>
      <c r="AG355" s="12">
        <f t="shared" si="5"/>
        <v>43306</v>
      </c>
    </row>
    <row r="356" spans="1:33">
      <c r="A356" s="7" t="s">
        <v>2092</v>
      </c>
      <c r="B356" s="7" t="s">
        <v>2092</v>
      </c>
      <c r="C356" s="7" t="s">
        <v>2093</v>
      </c>
      <c r="D356" s="7" t="s">
        <v>2094</v>
      </c>
      <c r="E356" s="7" t="s">
        <v>36</v>
      </c>
      <c r="F356" s="7" t="s">
        <v>37</v>
      </c>
      <c r="G356" s="7" t="s">
        <v>38</v>
      </c>
      <c r="H356" s="7"/>
      <c r="I356" s="7"/>
      <c r="J356" s="7" t="s">
        <v>107</v>
      </c>
      <c r="K356" s="7" t="s">
        <v>136</v>
      </c>
      <c r="L356" s="7" t="s">
        <v>2095</v>
      </c>
      <c r="M356" s="7" t="s">
        <v>2096</v>
      </c>
      <c r="N356" s="7" t="s">
        <v>36</v>
      </c>
      <c r="O356" s="7">
        <v>1</v>
      </c>
      <c r="P356" s="7" t="s">
        <v>43</v>
      </c>
      <c r="Q356" s="7">
        <v>18.99</v>
      </c>
      <c r="R356" s="7"/>
      <c r="S356" s="7">
        <v>1.25</v>
      </c>
      <c r="T356" s="7"/>
      <c r="U356" s="7"/>
      <c r="V356" s="7"/>
      <c r="W356" s="7"/>
      <c r="X356" s="7">
        <v>1.25</v>
      </c>
      <c r="Y356" s="7" t="s">
        <v>2097</v>
      </c>
      <c r="Z356" s="7"/>
      <c r="AA356" s="7">
        <v>13008</v>
      </c>
      <c r="AB356" s="7" t="s">
        <v>45</v>
      </c>
      <c r="AC356" s="7" t="s">
        <v>154</v>
      </c>
      <c r="AD356" s="7" t="b">
        <v>0</v>
      </c>
      <c r="AE356" s="7"/>
      <c r="AF356" s="7"/>
      <c r="AG356" s="12">
        <f t="shared" si="5"/>
        <v>43306</v>
      </c>
    </row>
    <row r="357" spans="1:33">
      <c r="A357" s="7" t="s">
        <v>2098</v>
      </c>
      <c r="B357" s="7" t="s">
        <v>2098</v>
      </c>
      <c r="C357" s="7" t="s">
        <v>2099</v>
      </c>
      <c r="D357" s="7" t="s">
        <v>2100</v>
      </c>
      <c r="E357" s="7" t="s">
        <v>36</v>
      </c>
      <c r="F357" s="7" t="s">
        <v>37</v>
      </c>
      <c r="G357" s="7" t="s">
        <v>38</v>
      </c>
      <c r="H357" s="7"/>
      <c r="I357" s="7"/>
      <c r="J357" s="7" t="s">
        <v>39</v>
      </c>
      <c r="K357" s="7" t="s">
        <v>136</v>
      </c>
      <c r="L357" s="7" t="s">
        <v>2101</v>
      </c>
      <c r="M357" s="7" t="s">
        <v>2102</v>
      </c>
      <c r="N357" s="7" t="s">
        <v>36</v>
      </c>
      <c r="O357" s="7">
        <v>1</v>
      </c>
      <c r="P357" s="7" t="s">
        <v>43</v>
      </c>
      <c r="Q357" s="7">
        <v>18.99</v>
      </c>
      <c r="R357" s="7"/>
      <c r="S357" s="7"/>
      <c r="T357" s="7"/>
      <c r="U357" s="7"/>
      <c r="V357" s="7"/>
      <c r="W357" s="7"/>
      <c r="X357" s="7"/>
      <c r="Y357" s="7" t="s">
        <v>2103</v>
      </c>
      <c r="Z357" s="7"/>
      <c r="AA357" s="7">
        <v>59000</v>
      </c>
      <c r="AB357" s="7" t="s">
        <v>45</v>
      </c>
      <c r="AC357" s="7"/>
      <c r="AD357" s="7" t="b">
        <v>0</v>
      </c>
      <c r="AE357" s="7"/>
      <c r="AF357" s="7"/>
      <c r="AG357" s="12">
        <f t="shared" si="5"/>
        <v>43306</v>
      </c>
    </row>
    <row r="358" spans="1:33">
      <c r="A358" s="7" t="s">
        <v>2104</v>
      </c>
      <c r="B358" s="7" t="s">
        <v>2104</v>
      </c>
      <c r="C358" s="7" t="s">
        <v>2105</v>
      </c>
      <c r="D358" s="7" t="s">
        <v>2106</v>
      </c>
      <c r="E358" s="7" t="s">
        <v>36</v>
      </c>
      <c r="F358" s="7" t="s">
        <v>37</v>
      </c>
      <c r="G358" s="7" t="s">
        <v>38</v>
      </c>
      <c r="H358" s="7"/>
      <c r="I358" s="7"/>
      <c r="J358" s="7" t="s">
        <v>39</v>
      </c>
      <c r="K358" s="7" t="s">
        <v>1338</v>
      </c>
      <c r="L358" s="7" t="s">
        <v>903</v>
      </c>
      <c r="M358" s="7" t="s">
        <v>904</v>
      </c>
      <c r="N358" s="7" t="s">
        <v>36</v>
      </c>
      <c r="O358" s="7">
        <v>1</v>
      </c>
      <c r="P358" s="7" t="s">
        <v>43</v>
      </c>
      <c r="Q358" s="7">
        <v>21.3</v>
      </c>
      <c r="R358" s="7"/>
      <c r="S358" s="7"/>
      <c r="T358" s="7"/>
      <c r="U358" s="7"/>
      <c r="V358" s="7"/>
      <c r="W358" s="7"/>
      <c r="X358" s="7"/>
      <c r="Y358" s="7" t="s">
        <v>2107</v>
      </c>
      <c r="Z358" s="7"/>
      <c r="AA358" s="7">
        <v>83470</v>
      </c>
      <c r="AB358" s="7" t="s">
        <v>45</v>
      </c>
      <c r="AC358" s="7"/>
      <c r="AD358" s="7" t="b">
        <v>0</v>
      </c>
      <c r="AE358" s="7"/>
      <c r="AF358" s="7"/>
      <c r="AG358" s="12">
        <f t="shared" si="5"/>
        <v>43306</v>
      </c>
    </row>
    <row r="359" spans="1:33">
      <c r="A359" s="7" t="s">
        <v>2108</v>
      </c>
      <c r="B359" s="7" t="s">
        <v>2108</v>
      </c>
      <c r="C359" s="7" t="s">
        <v>2109</v>
      </c>
      <c r="D359" s="7" t="s">
        <v>2110</v>
      </c>
      <c r="E359" s="7" t="s">
        <v>36</v>
      </c>
      <c r="F359" s="7" t="s">
        <v>37</v>
      </c>
      <c r="G359" s="7" t="s">
        <v>38</v>
      </c>
      <c r="H359" s="7"/>
      <c r="I359" s="7"/>
      <c r="J359" s="7" t="s">
        <v>39</v>
      </c>
      <c r="K359" s="7" t="s">
        <v>136</v>
      </c>
      <c r="L359" s="7" t="s">
        <v>2111</v>
      </c>
      <c r="M359" s="7" t="s">
        <v>2112</v>
      </c>
      <c r="N359" s="7" t="s">
        <v>36</v>
      </c>
      <c r="O359" s="7">
        <v>1</v>
      </c>
      <c r="P359" s="7" t="s">
        <v>43</v>
      </c>
      <c r="Q359" s="7">
        <v>18.99</v>
      </c>
      <c r="R359" s="7"/>
      <c r="S359" s="7"/>
      <c r="T359" s="7"/>
      <c r="U359" s="7"/>
      <c r="V359" s="7"/>
      <c r="W359" s="7"/>
      <c r="X359" s="7"/>
      <c r="Y359" s="7" t="s">
        <v>2113</v>
      </c>
      <c r="Z359" s="7"/>
      <c r="AA359" s="7">
        <v>93250</v>
      </c>
      <c r="AB359" s="7" t="s">
        <v>45</v>
      </c>
      <c r="AC359" s="7"/>
      <c r="AD359" s="7" t="b">
        <v>0</v>
      </c>
      <c r="AE359" s="7"/>
      <c r="AF359" s="7"/>
      <c r="AG359" s="12">
        <f t="shared" si="5"/>
        <v>43306</v>
      </c>
    </row>
    <row r="360" spans="1:33">
      <c r="A360" s="7" t="s">
        <v>2114</v>
      </c>
      <c r="B360" s="7" t="s">
        <v>2114</v>
      </c>
      <c r="C360" s="7" t="s">
        <v>2115</v>
      </c>
      <c r="D360" s="7" t="s">
        <v>2116</v>
      </c>
      <c r="E360" s="7" t="s">
        <v>36</v>
      </c>
      <c r="F360" s="7" t="s">
        <v>37</v>
      </c>
      <c r="G360" s="7" t="s">
        <v>38</v>
      </c>
      <c r="H360" s="7"/>
      <c r="I360" s="7"/>
      <c r="J360" s="7" t="s">
        <v>39</v>
      </c>
      <c r="K360" s="7" t="s">
        <v>1218</v>
      </c>
      <c r="L360" s="7" t="s">
        <v>1613</v>
      </c>
      <c r="M360" s="7" t="s">
        <v>1614</v>
      </c>
      <c r="N360" s="7" t="s">
        <v>36</v>
      </c>
      <c r="O360" s="7">
        <v>1</v>
      </c>
      <c r="P360" s="7" t="s">
        <v>43</v>
      </c>
      <c r="Q360" s="7">
        <v>21.3</v>
      </c>
      <c r="R360" s="7"/>
      <c r="S360" s="7"/>
      <c r="T360" s="7"/>
      <c r="U360" s="7"/>
      <c r="V360" s="7"/>
      <c r="W360" s="7"/>
      <c r="X360" s="7"/>
      <c r="Y360" s="7" t="s">
        <v>2117</v>
      </c>
      <c r="Z360" s="7"/>
      <c r="AA360" s="7">
        <v>8150</v>
      </c>
      <c r="AB360" s="7" t="s">
        <v>45</v>
      </c>
      <c r="AC360" s="7"/>
      <c r="AD360" s="7" t="b">
        <v>0</v>
      </c>
      <c r="AE360" s="7"/>
      <c r="AF360" s="7"/>
      <c r="AG360" s="12">
        <f t="shared" si="5"/>
        <v>43306</v>
      </c>
    </row>
    <row r="361" spans="1:33">
      <c r="A361" s="7" t="s">
        <v>2118</v>
      </c>
      <c r="B361" s="7" t="s">
        <v>2118</v>
      </c>
      <c r="C361" s="7" t="s">
        <v>2119</v>
      </c>
      <c r="D361" s="7" t="s">
        <v>2120</v>
      </c>
      <c r="E361" s="7" t="s">
        <v>36</v>
      </c>
      <c r="F361" s="7" t="s">
        <v>37</v>
      </c>
      <c r="G361" s="7" t="s">
        <v>38</v>
      </c>
      <c r="H361" s="7"/>
      <c r="I361" s="7"/>
      <c r="J361" s="7" t="s">
        <v>39</v>
      </c>
      <c r="K361" s="7" t="s">
        <v>2121</v>
      </c>
      <c r="L361" s="7" t="s">
        <v>515</v>
      </c>
      <c r="M361" s="7" t="s">
        <v>516</v>
      </c>
      <c r="N361" s="7" t="s">
        <v>36</v>
      </c>
      <c r="O361" s="7">
        <v>1</v>
      </c>
      <c r="P361" s="7" t="s">
        <v>43</v>
      </c>
      <c r="Q361" s="7">
        <v>20.99</v>
      </c>
      <c r="R361" s="7"/>
      <c r="S361" s="7"/>
      <c r="T361" s="7"/>
      <c r="U361" s="7"/>
      <c r="V361" s="7"/>
      <c r="W361" s="7"/>
      <c r="X361" s="7"/>
      <c r="Y361" s="7" t="s">
        <v>2122</v>
      </c>
      <c r="Z361" s="7"/>
      <c r="AA361" s="7">
        <v>59500</v>
      </c>
      <c r="AB361" s="7" t="s">
        <v>45</v>
      </c>
      <c r="AC361" s="7"/>
      <c r="AD361" s="7" t="b">
        <v>0</v>
      </c>
      <c r="AE361" s="7"/>
      <c r="AF361" s="7"/>
      <c r="AG361" s="12">
        <f t="shared" si="5"/>
        <v>43306</v>
      </c>
    </row>
    <row r="362" spans="1:33">
      <c r="A362" s="7" t="s">
        <v>2123</v>
      </c>
      <c r="B362" s="7" t="s">
        <v>2123</v>
      </c>
      <c r="C362" s="7" t="s">
        <v>2124</v>
      </c>
      <c r="D362" s="7" t="s">
        <v>2125</v>
      </c>
      <c r="E362" s="7" t="s">
        <v>36</v>
      </c>
      <c r="F362" s="7" t="s">
        <v>37</v>
      </c>
      <c r="G362" s="7" t="s">
        <v>38</v>
      </c>
      <c r="H362" s="7"/>
      <c r="I362" s="7"/>
      <c r="J362" s="7" t="s">
        <v>107</v>
      </c>
      <c r="K362" s="7" t="s">
        <v>115</v>
      </c>
      <c r="L362" s="7" t="s">
        <v>618</v>
      </c>
      <c r="M362" s="7" t="s">
        <v>619</v>
      </c>
      <c r="N362" s="7" t="s">
        <v>36</v>
      </c>
      <c r="O362" s="7">
        <v>1</v>
      </c>
      <c r="P362" s="7" t="s">
        <v>43</v>
      </c>
      <c r="Q362" s="7">
        <v>14.99</v>
      </c>
      <c r="R362" s="7"/>
      <c r="S362" s="7">
        <v>4.99</v>
      </c>
      <c r="T362" s="7"/>
      <c r="U362" s="7"/>
      <c r="V362" s="7"/>
      <c r="W362" s="7"/>
      <c r="X362" s="7"/>
      <c r="Y362" s="7" t="s">
        <v>2126</v>
      </c>
      <c r="Z362" s="7"/>
      <c r="AA362" s="7">
        <v>41200</v>
      </c>
      <c r="AB362" s="7" t="s">
        <v>45</v>
      </c>
      <c r="AC362" s="7"/>
      <c r="AD362" s="7" t="b">
        <v>0</v>
      </c>
      <c r="AE362" s="7"/>
      <c r="AF362" s="7"/>
      <c r="AG362" s="12">
        <f t="shared" si="5"/>
        <v>43306</v>
      </c>
    </row>
    <row r="363" spans="1:33">
      <c r="A363" s="7" t="s">
        <v>2127</v>
      </c>
      <c r="B363" s="7" t="s">
        <v>2127</v>
      </c>
      <c r="C363" s="7" t="s">
        <v>2128</v>
      </c>
      <c r="D363" s="7" t="s">
        <v>2129</v>
      </c>
      <c r="E363" s="7" t="s">
        <v>36</v>
      </c>
      <c r="F363" s="7" t="s">
        <v>37</v>
      </c>
      <c r="G363" s="7" t="s">
        <v>38</v>
      </c>
      <c r="H363" s="7"/>
      <c r="I363" s="7"/>
      <c r="J363" s="7" t="s">
        <v>107</v>
      </c>
      <c r="K363" s="7" t="s">
        <v>143</v>
      </c>
      <c r="L363" s="7" t="s">
        <v>144</v>
      </c>
      <c r="M363" s="7" t="s">
        <v>145</v>
      </c>
      <c r="N363" s="7" t="s">
        <v>36</v>
      </c>
      <c r="O363" s="7">
        <v>1</v>
      </c>
      <c r="P363" s="7" t="s">
        <v>43</v>
      </c>
      <c r="Q363" s="7">
        <v>22</v>
      </c>
      <c r="R363" s="7"/>
      <c r="S363" s="7">
        <v>2.5</v>
      </c>
      <c r="T363" s="7"/>
      <c r="U363" s="7"/>
      <c r="V363" s="7"/>
      <c r="W363" s="7">
        <v>1.1</v>
      </c>
      <c r="X363" s="7">
        <v>2.5</v>
      </c>
      <c r="Y363" s="7" t="s">
        <v>2130</v>
      </c>
      <c r="Z363" s="7"/>
      <c r="AA363" s="7">
        <v>1480</v>
      </c>
      <c r="AB363" s="7" t="s">
        <v>45</v>
      </c>
      <c r="AC363" s="7" t="s">
        <v>2131</v>
      </c>
      <c r="AD363" s="7" t="b">
        <v>0</v>
      </c>
      <c r="AE363" s="7"/>
      <c r="AF363" s="7"/>
      <c r="AG363" s="12">
        <f t="shared" si="5"/>
        <v>43306</v>
      </c>
    </row>
    <row r="364" spans="1:33">
      <c r="A364" s="7" t="s">
        <v>2127</v>
      </c>
      <c r="B364" s="7" t="s">
        <v>2127</v>
      </c>
      <c r="C364" s="7" t="s">
        <v>2128</v>
      </c>
      <c r="D364" s="7" t="s">
        <v>2129</v>
      </c>
      <c r="E364" s="7" t="s">
        <v>36</v>
      </c>
      <c r="F364" s="7" t="s">
        <v>37</v>
      </c>
      <c r="G364" s="7" t="s">
        <v>38</v>
      </c>
      <c r="H364" s="7"/>
      <c r="I364" s="7"/>
      <c r="J364" s="7" t="s">
        <v>107</v>
      </c>
      <c r="K364" s="7" t="s">
        <v>2132</v>
      </c>
      <c r="L364" s="7" t="s">
        <v>2133</v>
      </c>
      <c r="M364" s="7" t="s">
        <v>2134</v>
      </c>
      <c r="N364" s="7" t="s">
        <v>36</v>
      </c>
      <c r="O364" s="7">
        <v>1</v>
      </c>
      <c r="P364" s="7" t="s">
        <v>43</v>
      </c>
      <c r="Q364" s="7">
        <v>6.8</v>
      </c>
      <c r="R364" s="7"/>
      <c r="S364" s="7">
        <v>2.49</v>
      </c>
      <c r="T364" s="7"/>
      <c r="U364" s="7"/>
      <c r="V364" s="7"/>
      <c r="W364" s="7">
        <v>0.34</v>
      </c>
      <c r="X364" s="7">
        <v>2.49</v>
      </c>
      <c r="Y364" s="7" t="s">
        <v>2130</v>
      </c>
      <c r="Z364" s="7"/>
      <c r="AA364" s="7">
        <v>1480</v>
      </c>
      <c r="AB364" s="7" t="s">
        <v>45</v>
      </c>
      <c r="AC364" s="7" t="s">
        <v>2131</v>
      </c>
      <c r="AD364" s="7" t="b">
        <v>0</v>
      </c>
      <c r="AE364" s="7"/>
      <c r="AF364" s="7"/>
      <c r="AG364" s="12">
        <f t="shared" si="5"/>
        <v>43306</v>
      </c>
    </row>
    <row r="365" spans="1:33">
      <c r="A365" s="7" t="s">
        <v>2135</v>
      </c>
      <c r="B365" s="7" t="s">
        <v>2135</v>
      </c>
      <c r="C365" s="7" t="s">
        <v>2136</v>
      </c>
      <c r="D365" s="7" t="s">
        <v>2137</v>
      </c>
      <c r="E365" s="7" t="s">
        <v>36</v>
      </c>
      <c r="F365" s="7" t="s">
        <v>37</v>
      </c>
      <c r="G365" s="7" t="s">
        <v>38</v>
      </c>
      <c r="H365" s="7"/>
      <c r="I365" s="7"/>
      <c r="J365" s="7" t="s">
        <v>107</v>
      </c>
      <c r="K365" s="7" t="s">
        <v>2138</v>
      </c>
      <c r="L365" s="7" t="s">
        <v>2139</v>
      </c>
      <c r="M365" s="7" t="s">
        <v>2140</v>
      </c>
      <c r="N365" s="7" t="s">
        <v>36</v>
      </c>
      <c r="O365" s="7">
        <v>1</v>
      </c>
      <c r="P365" s="7" t="s">
        <v>43</v>
      </c>
      <c r="Q365" s="7">
        <v>18.99</v>
      </c>
      <c r="R365" s="7"/>
      <c r="S365" s="7">
        <v>3</v>
      </c>
      <c r="T365" s="7"/>
      <c r="U365" s="7"/>
      <c r="V365" s="7"/>
      <c r="W365" s="7"/>
      <c r="X365" s="7">
        <v>3</v>
      </c>
      <c r="Y365" s="7" t="s">
        <v>2141</v>
      </c>
      <c r="Z365" s="7" t="s">
        <v>2142</v>
      </c>
      <c r="AA365" s="7">
        <v>6150</v>
      </c>
      <c r="AB365" s="7" t="s">
        <v>188</v>
      </c>
      <c r="AC365" s="7" t="s">
        <v>154</v>
      </c>
      <c r="AD365" s="7" t="b">
        <v>0</v>
      </c>
      <c r="AE365" s="7"/>
      <c r="AF365" s="7"/>
      <c r="AG365" s="12">
        <f t="shared" si="5"/>
        <v>43306</v>
      </c>
    </row>
    <row r="366" spans="1:33">
      <c r="A366" s="7" t="s">
        <v>2143</v>
      </c>
      <c r="B366" s="7" t="s">
        <v>2143</v>
      </c>
      <c r="C366" s="7" t="s">
        <v>2144</v>
      </c>
      <c r="D366" s="7" t="s">
        <v>2145</v>
      </c>
      <c r="E366" s="7" t="s">
        <v>36</v>
      </c>
      <c r="F366" s="7" t="s">
        <v>37</v>
      </c>
      <c r="G366" s="7" t="s">
        <v>38</v>
      </c>
      <c r="H366" s="7"/>
      <c r="I366" s="7"/>
      <c r="J366" s="7" t="s">
        <v>39</v>
      </c>
      <c r="K366" s="7" t="s">
        <v>115</v>
      </c>
      <c r="L366" s="7" t="s">
        <v>1817</v>
      </c>
      <c r="M366" s="7" t="s">
        <v>1818</v>
      </c>
      <c r="N366" s="7" t="s">
        <v>36</v>
      </c>
      <c r="O366" s="7">
        <v>1</v>
      </c>
      <c r="P366" s="7" t="s">
        <v>43</v>
      </c>
      <c r="Q366" s="7">
        <v>17.99</v>
      </c>
      <c r="R366" s="7"/>
      <c r="S366" s="7"/>
      <c r="T366" s="7"/>
      <c r="U366" s="7"/>
      <c r="V366" s="7"/>
      <c r="W366" s="7"/>
      <c r="X366" s="7"/>
      <c r="Y366" s="7" t="s">
        <v>2146</v>
      </c>
      <c r="Z366" s="7"/>
      <c r="AA366" s="7">
        <v>59380</v>
      </c>
      <c r="AB366" s="7" t="s">
        <v>45</v>
      </c>
      <c r="AC366" s="7"/>
      <c r="AD366" s="7" t="b">
        <v>0</v>
      </c>
      <c r="AE366" s="7"/>
      <c r="AF366" s="7"/>
      <c r="AG366" s="12">
        <f t="shared" si="5"/>
        <v>43306</v>
      </c>
    </row>
    <row r="367" spans="1:33">
      <c r="A367" s="7" t="s">
        <v>2147</v>
      </c>
      <c r="B367" s="7" t="s">
        <v>2147</v>
      </c>
      <c r="C367" s="7" t="s">
        <v>2148</v>
      </c>
      <c r="D367" s="7" t="s">
        <v>2149</v>
      </c>
      <c r="E367" s="7" t="s">
        <v>36</v>
      </c>
      <c r="F367" s="7" t="s">
        <v>37</v>
      </c>
      <c r="G367" s="7" t="s">
        <v>38</v>
      </c>
      <c r="H367" s="7"/>
      <c r="I367" s="7"/>
      <c r="J367" s="7" t="s">
        <v>39</v>
      </c>
      <c r="K367" s="7" t="s">
        <v>115</v>
      </c>
      <c r="L367" s="7" t="s">
        <v>1212</v>
      </c>
      <c r="M367" s="7" t="s">
        <v>1213</v>
      </c>
      <c r="N367" s="7" t="s">
        <v>36</v>
      </c>
      <c r="O367" s="7">
        <v>1</v>
      </c>
      <c r="P367" s="7" t="s">
        <v>43</v>
      </c>
      <c r="Q367" s="7">
        <v>17.99</v>
      </c>
      <c r="R367" s="7"/>
      <c r="S367" s="7"/>
      <c r="T367" s="7"/>
      <c r="U367" s="7"/>
      <c r="V367" s="7"/>
      <c r="W367" s="7"/>
      <c r="X367" s="7"/>
      <c r="Y367" s="7" t="s">
        <v>2150</v>
      </c>
      <c r="Z367" s="7"/>
      <c r="AA367" s="7">
        <v>42660</v>
      </c>
      <c r="AB367" s="7" t="s">
        <v>45</v>
      </c>
      <c r="AC367" s="7"/>
      <c r="AD367" s="7" t="b">
        <v>0</v>
      </c>
      <c r="AE367" s="7"/>
      <c r="AF367" s="7"/>
      <c r="AG367" s="12">
        <f t="shared" si="5"/>
        <v>43306</v>
      </c>
    </row>
    <row r="368" spans="1:33">
      <c r="A368" s="7" t="s">
        <v>2151</v>
      </c>
      <c r="B368" s="7" t="s">
        <v>2151</v>
      </c>
      <c r="C368" s="7" t="s">
        <v>2152</v>
      </c>
      <c r="D368" s="7" t="s">
        <v>2153</v>
      </c>
      <c r="E368" s="7" t="s">
        <v>36</v>
      </c>
      <c r="F368" s="7" t="s">
        <v>37</v>
      </c>
      <c r="G368" s="7" t="s">
        <v>38</v>
      </c>
      <c r="H368" s="7"/>
      <c r="I368" s="7"/>
      <c r="J368" s="7" t="s">
        <v>39</v>
      </c>
      <c r="K368" s="7" t="s">
        <v>136</v>
      </c>
      <c r="L368" s="7" t="s">
        <v>1233</v>
      </c>
      <c r="M368" s="7" t="s">
        <v>1234</v>
      </c>
      <c r="N368" s="7" t="s">
        <v>36</v>
      </c>
      <c r="O368" s="7">
        <v>1</v>
      </c>
      <c r="P368" s="7" t="s">
        <v>43</v>
      </c>
      <c r="Q368" s="7">
        <v>18.99</v>
      </c>
      <c r="R368" s="7"/>
      <c r="S368" s="7"/>
      <c r="T368" s="7"/>
      <c r="U368" s="7"/>
      <c r="V368" s="7"/>
      <c r="W368" s="7"/>
      <c r="X368" s="7"/>
      <c r="Y368" s="7" t="s">
        <v>2154</v>
      </c>
      <c r="Z368" s="7"/>
      <c r="AA368" s="7">
        <v>76320</v>
      </c>
      <c r="AB368" s="7" t="s">
        <v>45</v>
      </c>
      <c r="AC368" s="7"/>
      <c r="AD368" s="7" t="b">
        <v>0</v>
      </c>
      <c r="AE368" s="7"/>
      <c r="AF368" s="7"/>
      <c r="AG368" s="12">
        <f t="shared" si="5"/>
        <v>43306</v>
      </c>
    </row>
    <row r="369" spans="1:33">
      <c r="A369" s="7" t="s">
        <v>2155</v>
      </c>
      <c r="B369" s="7" t="s">
        <v>2155</v>
      </c>
      <c r="C369" s="7" t="s">
        <v>2156</v>
      </c>
      <c r="D369" s="7" t="s">
        <v>2157</v>
      </c>
      <c r="E369" s="7" t="s">
        <v>36</v>
      </c>
      <c r="F369" s="7" t="s">
        <v>37</v>
      </c>
      <c r="G369" s="7" t="s">
        <v>38</v>
      </c>
      <c r="H369" s="7"/>
      <c r="I369" s="7"/>
      <c r="J369" s="7" t="s">
        <v>107</v>
      </c>
      <c r="K369" s="7" t="s">
        <v>136</v>
      </c>
      <c r="L369" s="7" t="s">
        <v>137</v>
      </c>
      <c r="M369" s="7" t="s">
        <v>138</v>
      </c>
      <c r="N369" s="7" t="s">
        <v>36</v>
      </c>
      <c r="O369" s="7">
        <v>1</v>
      </c>
      <c r="P369" s="7" t="s">
        <v>43</v>
      </c>
      <c r="Q369" s="7">
        <v>18.99</v>
      </c>
      <c r="R369" s="7"/>
      <c r="S369" s="7">
        <v>1.99</v>
      </c>
      <c r="T369" s="7"/>
      <c r="U369" s="7"/>
      <c r="V369" s="7"/>
      <c r="W369" s="7"/>
      <c r="X369" s="7">
        <v>1.99</v>
      </c>
      <c r="Y369" s="7" t="s">
        <v>2158</v>
      </c>
      <c r="Z369" s="7"/>
      <c r="AA369" s="7">
        <v>44770</v>
      </c>
      <c r="AB369" s="7" t="s">
        <v>45</v>
      </c>
      <c r="AC369" s="7" t="s">
        <v>154</v>
      </c>
      <c r="AD369" s="7" t="b">
        <v>0</v>
      </c>
      <c r="AE369" s="7"/>
      <c r="AF369" s="7"/>
      <c r="AG369" s="12">
        <f t="shared" si="5"/>
        <v>43306</v>
      </c>
    </row>
    <row r="370" spans="1:33">
      <c r="A370" s="7" t="s">
        <v>2159</v>
      </c>
      <c r="B370" s="7" t="s">
        <v>2159</v>
      </c>
      <c r="C370" s="7" t="s">
        <v>2160</v>
      </c>
      <c r="D370" s="7" t="s">
        <v>2161</v>
      </c>
      <c r="E370" s="7" t="s">
        <v>36</v>
      </c>
      <c r="F370" s="7" t="s">
        <v>37</v>
      </c>
      <c r="G370" s="7" t="s">
        <v>38</v>
      </c>
      <c r="H370" s="7"/>
      <c r="I370" s="7"/>
      <c r="J370" s="7" t="s">
        <v>39</v>
      </c>
      <c r="K370" s="7" t="s">
        <v>136</v>
      </c>
      <c r="L370" s="7" t="s">
        <v>889</v>
      </c>
      <c r="M370" s="7" t="s">
        <v>890</v>
      </c>
      <c r="N370" s="7" t="s">
        <v>36</v>
      </c>
      <c r="O370" s="7">
        <v>1</v>
      </c>
      <c r="P370" s="7" t="s">
        <v>43</v>
      </c>
      <c r="Q370" s="7">
        <v>18.99</v>
      </c>
      <c r="R370" s="7"/>
      <c r="S370" s="7">
        <v>12.99</v>
      </c>
      <c r="T370" s="7"/>
      <c r="U370" s="7"/>
      <c r="V370" s="7"/>
      <c r="W370" s="7"/>
      <c r="X370" s="7"/>
      <c r="Y370" s="7" t="s">
        <v>2162</v>
      </c>
      <c r="Z370" s="7"/>
      <c r="AA370" s="7">
        <v>92000</v>
      </c>
      <c r="AB370" s="7" t="s">
        <v>45</v>
      </c>
      <c r="AC370" s="7"/>
      <c r="AD370" s="7" t="b">
        <v>0</v>
      </c>
      <c r="AE370" s="7"/>
      <c r="AF370" s="7"/>
      <c r="AG370" s="12">
        <f t="shared" si="5"/>
        <v>43306</v>
      </c>
    </row>
    <row r="371" spans="1:33">
      <c r="A371" s="7" t="s">
        <v>2163</v>
      </c>
      <c r="B371" s="7" t="s">
        <v>2163</v>
      </c>
      <c r="C371" s="7" t="s">
        <v>2164</v>
      </c>
      <c r="D371" s="7" t="s">
        <v>2165</v>
      </c>
      <c r="E371" s="7" t="s">
        <v>106</v>
      </c>
      <c r="F371" s="7" t="s">
        <v>37</v>
      </c>
      <c r="G371" s="7" t="s">
        <v>38</v>
      </c>
      <c r="H371" s="7"/>
      <c r="I371" s="7"/>
      <c r="J371" s="7" t="s">
        <v>39</v>
      </c>
      <c r="K371" s="7" t="s">
        <v>2166</v>
      </c>
      <c r="L371" s="7" t="s">
        <v>2167</v>
      </c>
      <c r="M371" s="7" t="s">
        <v>2168</v>
      </c>
      <c r="N371" s="7" t="s">
        <v>106</v>
      </c>
      <c r="O371" s="7">
        <v>0</v>
      </c>
      <c r="P371" s="7"/>
      <c r="Q371" s="7"/>
      <c r="R371" s="7"/>
      <c r="S371" s="7"/>
      <c r="T371" s="7"/>
      <c r="U371" s="7"/>
      <c r="V371" s="7"/>
      <c r="W371" s="7"/>
      <c r="X371" s="7"/>
      <c r="Y371" s="7" t="s">
        <v>2169</v>
      </c>
      <c r="Z371" s="7"/>
      <c r="AA371" s="7">
        <v>26740</v>
      </c>
      <c r="AB371" s="7" t="s">
        <v>45</v>
      </c>
      <c r="AC371" s="7"/>
      <c r="AD371" s="7" t="b">
        <v>0</v>
      </c>
      <c r="AE371" s="7"/>
      <c r="AF371" s="7"/>
      <c r="AG371" s="12">
        <f t="shared" si="5"/>
        <v>43306</v>
      </c>
    </row>
    <row r="372" spans="1:33">
      <c r="A372" s="7" t="s">
        <v>2170</v>
      </c>
      <c r="B372" s="7" t="s">
        <v>2170</v>
      </c>
      <c r="C372" s="7" t="s">
        <v>2171</v>
      </c>
      <c r="D372" s="7" t="s">
        <v>2172</v>
      </c>
      <c r="E372" s="7" t="s">
        <v>36</v>
      </c>
      <c r="F372" s="7" t="s">
        <v>37</v>
      </c>
      <c r="G372" s="7" t="s">
        <v>38</v>
      </c>
      <c r="H372" s="7"/>
      <c r="I372" s="7"/>
      <c r="J372" s="7" t="s">
        <v>39</v>
      </c>
      <c r="K372" s="7" t="s">
        <v>1282</v>
      </c>
      <c r="L372" s="7" t="s">
        <v>1283</v>
      </c>
      <c r="M372" s="7" t="s">
        <v>1284</v>
      </c>
      <c r="N372" s="7" t="s">
        <v>36</v>
      </c>
      <c r="O372" s="7">
        <v>1</v>
      </c>
      <c r="P372" s="7" t="s">
        <v>43</v>
      </c>
      <c r="Q372" s="7">
        <v>22</v>
      </c>
      <c r="R372" s="7"/>
      <c r="S372" s="7">
        <v>4.99</v>
      </c>
      <c r="T372" s="7"/>
      <c r="U372" s="7"/>
      <c r="V372" s="7"/>
      <c r="W372" s="7"/>
      <c r="X372" s="7"/>
      <c r="Y372" s="7" t="s">
        <v>2173</v>
      </c>
      <c r="Z372" s="7"/>
      <c r="AA372" s="7">
        <v>92400</v>
      </c>
      <c r="AB372" s="7" t="s">
        <v>45</v>
      </c>
      <c r="AC372" s="7"/>
      <c r="AD372" s="7" t="b">
        <v>0</v>
      </c>
      <c r="AE372" s="7"/>
      <c r="AF372" s="7"/>
      <c r="AG372" s="12">
        <f t="shared" si="5"/>
        <v>43306</v>
      </c>
    </row>
    <row r="373" spans="1:33">
      <c r="A373" s="7" t="s">
        <v>2174</v>
      </c>
      <c r="B373" s="7" t="s">
        <v>2174</v>
      </c>
      <c r="C373" s="7" t="s">
        <v>2175</v>
      </c>
      <c r="D373" s="7" t="s">
        <v>2176</v>
      </c>
      <c r="E373" s="7" t="s">
        <v>36</v>
      </c>
      <c r="F373" s="7" t="s">
        <v>37</v>
      </c>
      <c r="G373" s="7" t="s">
        <v>38</v>
      </c>
      <c r="H373" s="7"/>
      <c r="I373" s="7"/>
      <c r="J373" s="7" t="s">
        <v>39</v>
      </c>
      <c r="K373" s="7" t="s">
        <v>212</v>
      </c>
      <c r="L373" s="7" t="s">
        <v>213</v>
      </c>
      <c r="M373" s="7" t="s">
        <v>214</v>
      </c>
      <c r="N373" s="7" t="s">
        <v>36</v>
      </c>
      <c r="O373" s="7">
        <v>1</v>
      </c>
      <c r="P373" s="7" t="s">
        <v>43</v>
      </c>
      <c r="Q373" s="7">
        <v>15.99</v>
      </c>
      <c r="R373" s="7"/>
      <c r="S373" s="7"/>
      <c r="T373" s="7"/>
      <c r="U373" s="7"/>
      <c r="V373" s="7"/>
      <c r="W373" s="7"/>
      <c r="X373" s="7"/>
      <c r="Y373" s="7" t="s">
        <v>2177</v>
      </c>
      <c r="Z373" s="7"/>
      <c r="AA373" s="7">
        <v>36170</v>
      </c>
      <c r="AB373" s="7" t="s">
        <v>45</v>
      </c>
      <c r="AC373" s="7"/>
      <c r="AD373" s="7" t="b">
        <v>0</v>
      </c>
      <c r="AE373" s="7"/>
      <c r="AF373" s="7"/>
      <c r="AG373" s="12">
        <f t="shared" si="5"/>
        <v>43306</v>
      </c>
    </row>
    <row r="374" spans="1:33">
      <c r="A374" s="7" t="s">
        <v>2178</v>
      </c>
      <c r="B374" s="7" t="s">
        <v>2178</v>
      </c>
      <c r="C374" s="7" t="s">
        <v>2179</v>
      </c>
      <c r="D374" s="7" t="s">
        <v>2180</v>
      </c>
      <c r="E374" s="7" t="s">
        <v>36</v>
      </c>
      <c r="F374" s="7" t="s">
        <v>37</v>
      </c>
      <c r="G374" s="7" t="s">
        <v>38</v>
      </c>
      <c r="H374" s="7"/>
      <c r="I374" s="7"/>
      <c r="J374" s="7" t="s">
        <v>39</v>
      </c>
      <c r="K374" s="7" t="s">
        <v>2181</v>
      </c>
      <c r="L374" s="7" t="s">
        <v>2182</v>
      </c>
      <c r="M374" s="7" t="s">
        <v>2183</v>
      </c>
      <c r="N374" s="7" t="s">
        <v>36</v>
      </c>
      <c r="O374" s="7">
        <v>1</v>
      </c>
      <c r="P374" s="7" t="s">
        <v>43</v>
      </c>
      <c r="Q374" s="7">
        <v>15.99</v>
      </c>
      <c r="R374" s="7"/>
      <c r="S374" s="7"/>
      <c r="T374" s="7"/>
      <c r="U374" s="7"/>
      <c r="V374" s="7"/>
      <c r="W374" s="7">
        <v>0.51</v>
      </c>
      <c r="X374" s="7"/>
      <c r="Y374" s="7" t="s">
        <v>2169</v>
      </c>
      <c r="Z374" s="7"/>
      <c r="AA374" s="7">
        <v>26740</v>
      </c>
      <c r="AB374" s="7" t="s">
        <v>45</v>
      </c>
      <c r="AC374" s="7" t="s">
        <v>290</v>
      </c>
      <c r="AD374" s="7" t="b">
        <v>0</v>
      </c>
      <c r="AE374" s="7"/>
      <c r="AF374" s="7"/>
      <c r="AG374" s="12">
        <f t="shared" si="5"/>
        <v>43306</v>
      </c>
    </row>
    <row r="375" spans="1:33">
      <c r="A375" s="7" t="s">
        <v>2178</v>
      </c>
      <c r="B375" s="7" t="s">
        <v>2178</v>
      </c>
      <c r="C375" s="7" t="s">
        <v>2179</v>
      </c>
      <c r="D375" s="7" t="s">
        <v>2180</v>
      </c>
      <c r="E375" s="7" t="s">
        <v>36</v>
      </c>
      <c r="F375" s="7" t="s">
        <v>37</v>
      </c>
      <c r="G375" s="7" t="s">
        <v>38</v>
      </c>
      <c r="H375" s="7"/>
      <c r="I375" s="7"/>
      <c r="J375" s="7" t="s">
        <v>39</v>
      </c>
      <c r="K375" s="7" t="s">
        <v>2184</v>
      </c>
      <c r="L375" s="7" t="s">
        <v>2185</v>
      </c>
      <c r="M375" s="7" t="s">
        <v>2186</v>
      </c>
      <c r="N375" s="7" t="s">
        <v>36</v>
      </c>
      <c r="O375" s="7">
        <v>1</v>
      </c>
      <c r="P375" s="7" t="s">
        <v>43</v>
      </c>
      <c r="Q375" s="7">
        <v>15.99</v>
      </c>
      <c r="R375" s="7"/>
      <c r="S375" s="7"/>
      <c r="T375" s="7"/>
      <c r="U375" s="7"/>
      <c r="V375" s="7"/>
      <c r="W375" s="7">
        <v>0.5</v>
      </c>
      <c r="X375" s="7"/>
      <c r="Y375" s="7" t="s">
        <v>2169</v>
      </c>
      <c r="Z375" s="7"/>
      <c r="AA375" s="7">
        <v>26740</v>
      </c>
      <c r="AB375" s="7" t="s">
        <v>45</v>
      </c>
      <c r="AC375" s="7" t="s">
        <v>290</v>
      </c>
      <c r="AD375" s="7" t="b">
        <v>0</v>
      </c>
      <c r="AE375" s="7"/>
      <c r="AF375" s="7"/>
      <c r="AG375" s="12">
        <f t="shared" si="5"/>
        <v>43306</v>
      </c>
    </row>
    <row r="376" spans="1:33">
      <c r="A376" s="7" t="s">
        <v>2187</v>
      </c>
      <c r="B376" s="7" t="s">
        <v>2187</v>
      </c>
      <c r="C376" s="7" t="s">
        <v>2179</v>
      </c>
      <c r="D376" s="7" t="s">
        <v>2188</v>
      </c>
      <c r="E376" s="7" t="s">
        <v>36</v>
      </c>
      <c r="F376" s="7" t="s">
        <v>37</v>
      </c>
      <c r="G376" s="7" t="s">
        <v>38</v>
      </c>
      <c r="H376" s="7"/>
      <c r="I376" s="7"/>
      <c r="J376" s="7" t="s">
        <v>39</v>
      </c>
      <c r="K376" s="7" t="s">
        <v>2138</v>
      </c>
      <c r="L376" s="7" t="s">
        <v>2189</v>
      </c>
      <c r="M376" s="7" t="s">
        <v>2190</v>
      </c>
      <c r="N376" s="7" t="s">
        <v>36</v>
      </c>
      <c r="O376" s="7">
        <v>1</v>
      </c>
      <c r="P376" s="7" t="s">
        <v>43</v>
      </c>
      <c r="Q376" s="7">
        <v>18.99</v>
      </c>
      <c r="R376" s="7"/>
      <c r="S376" s="7"/>
      <c r="T376" s="7"/>
      <c r="U376" s="7"/>
      <c r="V376" s="7"/>
      <c r="W376" s="7">
        <v>0.59</v>
      </c>
      <c r="X376" s="7"/>
      <c r="Y376" s="7" t="s">
        <v>2169</v>
      </c>
      <c r="Z376" s="7"/>
      <c r="AA376" s="7">
        <v>26740</v>
      </c>
      <c r="AB376" s="7" t="s">
        <v>45</v>
      </c>
      <c r="AC376" s="7" t="s">
        <v>290</v>
      </c>
      <c r="AD376" s="7" t="b">
        <v>0</v>
      </c>
      <c r="AE376" s="7"/>
      <c r="AF376" s="7"/>
      <c r="AG376" s="12">
        <f t="shared" si="5"/>
        <v>43306</v>
      </c>
    </row>
    <row r="377" spans="1:33">
      <c r="A377" s="7" t="s">
        <v>2191</v>
      </c>
      <c r="B377" s="7" t="s">
        <v>2191</v>
      </c>
      <c r="C377" s="7" t="s">
        <v>2192</v>
      </c>
      <c r="D377" s="7" t="s">
        <v>2193</v>
      </c>
      <c r="E377" s="7" t="s">
        <v>36</v>
      </c>
      <c r="F377" s="7" t="s">
        <v>37</v>
      </c>
      <c r="G377" s="7" t="s">
        <v>38</v>
      </c>
      <c r="H377" s="7"/>
      <c r="I377" s="7"/>
      <c r="J377" s="7" t="s">
        <v>107</v>
      </c>
      <c r="K377" s="7" t="s">
        <v>2194</v>
      </c>
      <c r="L377" s="7" t="s">
        <v>1435</v>
      </c>
      <c r="M377" s="7" t="s">
        <v>1436</v>
      </c>
      <c r="N377" s="7" t="s">
        <v>36</v>
      </c>
      <c r="O377" s="7">
        <v>1</v>
      </c>
      <c r="P377" s="7" t="s">
        <v>43</v>
      </c>
      <c r="Q377" s="7">
        <v>22</v>
      </c>
      <c r="R377" s="7"/>
      <c r="S377" s="7">
        <v>2.5</v>
      </c>
      <c r="T377" s="7"/>
      <c r="U377" s="7"/>
      <c r="V377" s="7"/>
      <c r="W377" s="7"/>
      <c r="X377" s="7">
        <v>2.5</v>
      </c>
      <c r="Y377" s="7" t="s">
        <v>2195</v>
      </c>
      <c r="Z377" s="7"/>
      <c r="AA377" s="7">
        <v>71620</v>
      </c>
      <c r="AB377" s="7" t="s">
        <v>45</v>
      </c>
      <c r="AC377" s="7" t="s">
        <v>154</v>
      </c>
      <c r="AD377" s="7" t="b">
        <v>0</v>
      </c>
      <c r="AE377" s="7"/>
      <c r="AF377" s="7"/>
      <c r="AG377" s="12">
        <f t="shared" si="5"/>
        <v>43306</v>
      </c>
    </row>
    <row r="378" spans="1:33">
      <c r="A378" s="7" t="s">
        <v>2196</v>
      </c>
      <c r="B378" s="7" t="s">
        <v>2196</v>
      </c>
      <c r="C378" s="7" t="s">
        <v>2197</v>
      </c>
      <c r="D378" s="7" t="s">
        <v>2198</v>
      </c>
      <c r="E378" s="7" t="s">
        <v>106</v>
      </c>
      <c r="F378" s="7" t="s">
        <v>37</v>
      </c>
      <c r="G378" s="7" t="s">
        <v>38</v>
      </c>
      <c r="H378" s="7"/>
      <c r="I378" s="7"/>
      <c r="J378" s="7" t="s">
        <v>107</v>
      </c>
      <c r="K378" s="7" t="s">
        <v>1253</v>
      </c>
      <c r="L378" s="7" t="s">
        <v>1254</v>
      </c>
      <c r="M378" s="7" t="s">
        <v>1255</v>
      </c>
      <c r="N378" s="7" t="s">
        <v>106</v>
      </c>
      <c r="O378" s="7">
        <v>0</v>
      </c>
      <c r="P378" s="7"/>
      <c r="Q378" s="7"/>
      <c r="R378" s="7"/>
      <c r="S378" s="7"/>
      <c r="T378" s="7"/>
      <c r="U378" s="7"/>
      <c r="V378" s="7"/>
      <c r="W378" s="7"/>
      <c r="X378" s="7"/>
      <c r="Y378" s="7" t="s">
        <v>2199</v>
      </c>
      <c r="Z378" s="7"/>
      <c r="AA378" s="7">
        <v>80260</v>
      </c>
      <c r="AB378" s="7" t="s">
        <v>45</v>
      </c>
      <c r="AC378" s="7"/>
      <c r="AD378" s="7" t="b">
        <v>0</v>
      </c>
      <c r="AE378" s="7"/>
      <c r="AF378" s="7"/>
      <c r="AG378" s="12">
        <f t="shared" si="5"/>
        <v>43306</v>
      </c>
    </row>
    <row r="379" spans="1:33">
      <c r="A379" s="7" t="s">
        <v>2200</v>
      </c>
      <c r="B379" s="7" t="s">
        <v>2200</v>
      </c>
      <c r="C379" s="7" t="s">
        <v>2201</v>
      </c>
      <c r="D379" s="7" t="s">
        <v>2202</v>
      </c>
      <c r="E379" s="7" t="s">
        <v>36</v>
      </c>
      <c r="F379" s="7" t="s">
        <v>37</v>
      </c>
      <c r="G379" s="7" t="s">
        <v>38</v>
      </c>
      <c r="H379" s="7"/>
      <c r="I379" s="7"/>
      <c r="J379" s="7" t="s">
        <v>39</v>
      </c>
      <c r="K379" s="7" t="s">
        <v>199</v>
      </c>
      <c r="L379" s="7" t="s">
        <v>200</v>
      </c>
      <c r="M379" s="7" t="s">
        <v>201</v>
      </c>
      <c r="N379" s="7" t="s">
        <v>36</v>
      </c>
      <c r="O379" s="7">
        <v>1</v>
      </c>
      <c r="P379" s="7" t="s">
        <v>43</v>
      </c>
      <c r="Q379" s="7">
        <v>22</v>
      </c>
      <c r="R379" s="7"/>
      <c r="S379" s="7"/>
      <c r="T379" s="7"/>
      <c r="U379" s="7"/>
      <c r="V379" s="7"/>
      <c r="W379" s="7"/>
      <c r="X379" s="7"/>
      <c r="Y379" s="7" t="s">
        <v>2203</v>
      </c>
      <c r="Z379" s="7"/>
      <c r="AA379" s="7">
        <v>26410</v>
      </c>
      <c r="AB379" s="7" t="s">
        <v>45</v>
      </c>
      <c r="AC379" s="7"/>
      <c r="AD379" s="7" t="b">
        <v>0</v>
      </c>
      <c r="AE379" s="7"/>
      <c r="AF379" s="7"/>
      <c r="AG379" s="12">
        <f t="shared" si="5"/>
        <v>43306</v>
      </c>
    </row>
    <row r="380" spans="1:33">
      <c r="A380" s="7" t="s">
        <v>2204</v>
      </c>
      <c r="B380" s="7" t="s">
        <v>2204</v>
      </c>
      <c r="C380" s="7" t="s">
        <v>2205</v>
      </c>
      <c r="D380" s="7" t="s">
        <v>2206</v>
      </c>
      <c r="E380" s="7" t="s">
        <v>36</v>
      </c>
      <c r="F380" s="7" t="s">
        <v>37</v>
      </c>
      <c r="G380" s="7" t="s">
        <v>38</v>
      </c>
      <c r="H380" s="7"/>
      <c r="I380" s="7"/>
      <c r="J380" s="7" t="s">
        <v>107</v>
      </c>
      <c r="K380" s="7" t="s">
        <v>2207</v>
      </c>
      <c r="L380" s="7" t="s">
        <v>2208</v>
      </c>
      <c r="M380" s="7" t="s">
        <v>2209</v>
      </c>
      <c r="N380" s="7" t="s">
        <v>36</v>
      </c>
      <c r="O380" s="7">
        <v>1</v>
      </c>
      <c r="P380" s="7" t="s">
        <v>43</v>
      </c>
      <c r="Q380" s="7">
        <v>12</v>
      </c>
      <c r="R380" s="7"/>
      <c r="S380" s="7">
        <v>0.7</v>
      </c>
      <c r="T380" s="7"/>
      <c r="U380" s="7"/>
      <c r="V380" s="7"/>
      <c r="W380" s="7"/>
      <c r="X380" s="7">
        <v>0.7</v>
      </c>
      <c r="Y380" s="7" t="s">
        <v>2210</v>
      </c>
      <c r="Z380" s="7"/>
      <c r="AA380" s="7">
        <v>39370</v>
      </c>
      <c r="AB380" s="7" t="s">
        <v>45</v>
      </c>
      <c r="AC380" s="7" t="s">
        <v>2211</v>
      </c>
      <c r="AD380" s="7" t="b">
        <v>0</v>
      </c>
      <c r="AE380" s="7"/>
      <c r="AF380" s="7"/>
      <c r="AG380" s="12">
        <f t="shared" si="5"/>
        <v>43306</v>
      </c>
    </row>
    <row r="381" spans="1:33">
      <c r="A381" s="7" t="s">
        <v>2212</v>
      </c>
      <c r="B381" s="7" t="s">
        <v>2212</v>
      </c>
      <c r="C381" s="7" t="s">
        <v>2213</v>
      </c>
      <c r="D381" s="7" t="s">
        <v>2214</v>
      </c>
      <c r="E381" s="7" t="s">
        <v>36</v>
      </c>
      <c r="F381" s="7" t="s">
        <v>37</v>
      </c>
      <c r="G381" s="7" t="s">
        <v>38</v>
      </c>
      <c r="H381" s="7"/>
      <c r="I381" s="7"/>
      <c r="J381" s="7" t="s">
        <v>107</v>
      </c>
      <c r="K381" s="7" t="s">
        <v>2215</v>
      </c>
      <c r="L381" s="7" t="s">
        <v>2216</v>
      </c>
      <c r="M381" s="7" t="s">
        <v>2217</v>
      </c>
      <c r="N381" s="7" t="s">
        <v>36</v>
      </c>
      <c r="O381" s="7">
        <v>1</v>
      </c>
      <c r="P381" s="7" t="s">
        <v>43</v>
      </c>
      <c r="Q381" s="7">
        <v>15.99</v>
      </c>
      <c r="R381" s="7"/>
      <c r="S381" s="7">
        <v>4.99</v>
      </c>
      <c r="T381" s="7"/>
      <c r="U381" s="7"/>
      <c r="V381" s="7"/>
      <c r="W381" s="7"/>
      <c r="X381" s="7">
        <v>4.99</v>
      </c>
      <c r="Y381" s="7" t="s">
        <v>2218</v>
      </c>
      <c r="Z381" s="7"/>
      <c r="AA381" s="7">
        <v>56340</v>
      </c>
      <c r="AB381" s="7" t="s">
        <v>45</v>
      </c>
      <c r="AC381" s="7" t="s">
        <v>154</v>
      </c>
      <c r="AD381" s="7" t="b">
        <v>0</v>
      </c>
      <c r="AE381" s="7"/>
      <c r="AF381" s="7"/>
      <c r="AG381" s="12">
        <f t="shared" si="5"/>
        <v>43306</v>
      </c>
    </row>
    <row r="382" spans="1:33">
      <c r="A382" s="7" t="s">
        <v>2219</v>
      </c>
      <c r="B382" s="7" t="s">
        <v>2219</v>
      </c>
      <c r="C382" s="7" t="s">
        <v>2220</v>
      </c>
      <c r="D382" s="7" t="s">
        <v>2221</v>
      </c>
      <c r="E382" s="7" t="s">
        <v>36</v>
      </c>
      <c r="F382" s="7" t="s">
        <v>37</v>
      </c>
      <c r="G382" s="7" t="s">
        <v>38</v>
      </c>
      <c r="H382" s="7"/>
      <c r="I382" s="7"/>
      <c r="J382" s="7" t="s">
        <v>39</v>
      </c>
      <c r="K382" s="7" t="s">
        <v>192</v>
      </c>
      <c r="L382" s="7" t="s">
        <v>193</v>
      </c>
      <c r="M382" s="7" t="s">
        <v>194</v>
      </c>
      <c r="N382" s="7" t="s">
        <v>36</v>
      </c>
      <c r="O382" s="7">
        <v>1</v>
      </c>
      <c r="P382" s="7" t="s">
        <v>43</v>
      </c>
      <c r="Q382" s="7">
        <v>22</v>
      </c>
      <c r="R382" s="7"/>
      <c r="S382" s="7"/>
      <c r="T382" s="7"/>
      <c r="U382" s="7"/>
      <c r="V382" s="7"/>
      <c r="W382" s="7"/>
      <c r="X382" s="7"/>
      <c r="Y382" s="7" t="s">
        <v>2222</v>
      </c>
      <c r="Z382" s="7"/>
      <c r="AA382" s="7">
        <v>94370</v>
      </c>
      <c r="AB382" s="7" t="s">
        <v>45</v>
      </c>
      <c r="AC382" s="7"/>
      <c r="AD382" s="7" t="b">
        <v>0</v>
      </c>
      <c r="AE382" s="7"/>
      <c r="AF382" s="7"/>
      <c r="AG382" s="12">
        <f t="shared" si="5"/>
        <v>43306</v>
      </c>
    </row>
    <row r="383" spans="1:33">
      <c r="A383" s="7" t="s">
        <v>2223</v>
      </c>
      <c r="B383" s="7" t="s">
        <v>2223</v>
      </c>
      <c r="C383" s="7" t="s">
        <v>2224</v>
      </c>
      <c r="D383" s="7" t="s">
        <v>2225</v>
      </c>
      <c r="E383" s="7" t="s">
        <v>106</v>
      </c>
      <c r="F383" s="7" t="s">
        <v>37</v>
      </c>
      <c r="G383" s="7" t="s">
        <v>38</v>
      </c>
      <c r="H383" s="7"/>
      <c r="I383" s="7"/>
      <c r="J383" s="7" t="s">
        <v>107</v>
      </c>
      <c r="K383" s="7" t="s">
        <v>2226</v>
      </c>
      <c r="L383" s="7" t="s">
        <v>1666</v>
      </c>
      <c r="M383" s="7" t="s">
        <v>1667</v>
      </c>
      <c r="N383" s="7" t="s">
        <v>106</v>
      </c>
      <c r="O383" s="7">
        <v>0</v>
      </c>
      <c r="P383" s="7"/>
      <c r="Q383" s="7"/>
      <c r="R383" s="7"/>
      <c r="S383" s="7"/>
      <c r="T383" s="7"/>
      <c r="U383" s="7"/>
      <c r="V383" s="7"/>
      <c r="W383" s="7"/>
      <c r="X383" s="7"/>
      <c r="Y383" s="7" t="s">
        <v>2227</v>
      </c>
      <c r="Z383" s="7"/>
      <c r="AA383" s="7">
        <v>13090</v>
      </c>
      <c r="AB383" s="7" t="s">
        <v>45</v>
      </c>
      <c r="AC383" s="7"/>
      <c r="AD383" s="7" t="b">
        <v>0</v>
      </c>
      <c r="AE383" s="7"/>
      <c r="AF383" s="7"/>
      <c r="AG383" s="12">
        <f t="shared" si="5"/>
        <v>43306</v>
      </c>
    </row>
    <row r="384" spans="1:33">
      <c r="A384" s="7" t="s">
        <v>2228</v>
      </c>
      <c r="B384" s="7" t="s">
        <v>2228</v>
      </c>
      <c r="C384" s="7" t="s">
        <v>2229</v>
      </c>
      <c r="D384" s="7" t="s">
        <v>2230</v>
      </c>
      <c r="E384" s="7" t="s">
        <v>36</v>
      </c>
      <c r="F384" s="7" t="s">
        <v>37</v>
      </c>
      <c r="G384" s="7" t="s">
        <v>38</v>
      </c>
      <c r="H384" s="7"/>
      <c r="I384" s="7"/>
      <c r="J384" s="7" t="s">
        <v>39</v>
      </c>
      <c r="K384" s="7" t="s">
        <v>192</v>
      </c>
      <c r="L384" s="7" t="s">
        <v>193</v>
      </c>
      <c r="M384" s="7" t="s">
        <v>194</v>
      </c>
      <c r="N384" s="7" t="s">
        <v>36</v>
      </c>
      <c r="O384" s="7">
        <v>1</v>
      </c>
      <c r="P384" s="7" t="s">
        <v>43</v>
      </c>
      <c r="Q384" s="7">
        <v>22</v>
      </c>
      <c r="R384" s="7"/>
      <c r="S384" s="7"/>
      <c r="T384" s="7"/>
      <c r="U384" s="7"/>
      <c r="V384" s="7"/>
      <c r="W384" s="7"/>
      <c r="X384" s="7"/>
      <c r="Y384" s="7" t="s">
        <v>2231</v>
      </c>
      <c r="Z384" s="7"/>
      <c r="AA384" s="7">
        <v>25400</v>
      </c>
      <c r="AB384" s="7" t="s">
        <v>45</v>
      </c>
      <c r="AC384" s="7"/>
      <c r="AD384" s="7" t="b">
        <v>0</v>
      </c>
      <c r="AE384" s="7"/>
      <c r="AF384" s="7"/>
      <c r="AG384" s="12">
        <f t="shared" si="5"/>
        <v>43306</v>
      </c>
    </row>
    <row r="385" spans="1:33">
      <c r="A385" s="7" t="s">
        <v>2232</v>
      </c>
      <c r="B385" s="7" t="s">
        <v>2232</v>
      </c>
      <c r="C385" s="7" t="s">
        <v>2233</v>
      </c>
      <c r="D385" s="7" t="s">
        <v>2234</v>
      </c>
      <c r="E385" s="7" t="s">
        <v>36</v>
      </c>
      <c r="F385" s="7" t="s">
        <v>37</v>
      </c>
      <c r="G385" s="7" t="s">
        <v>38</v>
      </c>
      <c r="H385" s="7"/>
      <c r="I385" s="7"/>
      <c r="J385" s="7" t="s">
        <v>107</v>
      </c>
      <c r="K385" s="7" t="s">
        <v>2235</v>
      </c>
      <c r="L385" s="7" t="s">
        <v>582</v>
      </c>
      <c r="M385" s="7" t="s">
        <v>583</v>
      </c>
      <c r="N385" s="7" t="s">
        <v>36</v>
      </c>
      <c r="O385" s="7">
        <v>1</v>
      </c>
      <c r="P385" s="7" t="s">
        <v>43</v>
      </c>
      <c r="Q385" s="7">
        <v>21.3</v>
      </c>
      <c r="R385" s="7"/>
      <c r="S385" s="7">
        <v>0.99</v>
      </c>
      <c r="T385" s="7"/>
      <c r="U385" s="7"/>
      <c r="V385" s="7"/>
      <c r="W385" s="7"/>
      <c r="X385" s="7">
        <v>0.99</v>
      </c>
      <c r="Y385" s="7" t="s">
        <v>2236</v>
      </c>
      <c r="Z385" s="7"/>
      <c r="AA385" s="7">
        <v>93400</v>
      </c>
      <c r="AB385" s="7" t="s">
        <v>45</v>
      </c>
      <c r="AC385" s="7" t="s">
        <v>154</v>
      </c>
      <c r="AD385" s="7" t="b">
        <v>0</v>
      </c>
      <c r="AE385" s="7"/>
      <c r="AF385" s="7"/>
      <c r="AG385" s="12">
        <f t="shared" si="5"/>
        <v>43306</v>
      </c>
    </row>
    <row r="386" spans="1:33">
      <c r="A386" s="7" t="s">
        <v>2237</v>
      </c>
      <c r="B386" s="7" t="s">
        <v>2237</v>
      </c>
      <c r="C386" s="7" t="s">
        <v>2238</v>
      </c>
      <c r="D386" s="7" t="s">
        <v>2239</v>
      </c>
      <c r="E386" s="7" t="s">
        <v>36</v>
      </c>
      <c r="F386" s="7" t="s">
        <v>37</v>
      </c>
      <c r="G386" s="7" t="s">
        <v>38</v>
      </c>
      <c r="H386" s="7"/>
      <c r="I386" s="7"/>
      <c r="J386" s="7" t="s">
        <v>107</v>
      </c>
      <c r="K386" s="7" t="s">
        <v>2240</v>
      </c>
      <c r="L386" s="7" t="s">
        <v>2241</v>
      </c>
      <c r="M386" s="7" t="s">
        <v>2242</v>
      </c>
      <c r="N386" s="7" t="s">
        <v>36</v>
      </c>
      <c r="O386" s="7">
        <v>1</v>
      </c>
      <c r="P386" s="7" t="s">
        <v>43</v>
      </c>
      <c r="Q386" s="7">
        <v>11.99</v>
      </c>
      <c r="R386" s="7"/>
      <c r="S386" s="7">
        <v>1.99</v>
      </c>
      <c r="T386" s="7"/>
      <c r="U386" s="7"/>
      <c r="V386" s="7"/>
      <c r="W386" s="7"/>
      <c r="X386" s="7">
        <v>1.99</v>
      </c>
      <c r="Y386" s="7" t="s">
        <v>2243</v>
      </c>
      <c r="Z386" s="7"/>
      <c r="AA386" s="7">
        <v>95300</v>
      </c>
      <c r="AB386" s="7" t="s">
        <v>45</v>
      </c>
      <c r="AC386" s="7" t="s">
        <v>154</v>
      </c>
      <c r="AD386" s="7" t="b">
        <v>0</v>
      </c>
      <c r="AE386" s="7"/>
      <c r="AF386" s="7"/>
      <c r="AG386" s="12">
        <f t="shared" ref="AG386:AG449" si="6">DATEVALUE(LEFT(C386,10))</f>
        <v>43306</v>
      </c>
    </row>
    <row r="387" spans="1:33">
      <c r="A387" s="7" t="s">
        <v>2244</v>
      </c>
      <c r="B387" s="7" t="s">
        <v>2244</v>
      </c>
      <c r="C387" s="7" t="s">
        <v>2245</v>
      </c>
      <c r="D387" s="7" t="s">
        <v>2246</v>
      </c>
      <c r="E387" s="7" t="s">
        <v>36</v>
      </c>
      <c r="F387" s="7" t="s">
        <v>37</v>
      </c>
      <c r="G387" s="7" t="s">
        <v>38</v>
      </c>
      <c r="H387" s="7"/>
      <c r="I387" s="7"/>
      <c r="J387" s="7" t="s">
        <v>39</v>
      </c>
      <c r="K387" s="7" t="s">
        <v>115</v>
      </c>
      <c r="L387" s="7" t="s">
        <v>920</v>
      </c>
      <c r="M387" s="7" t="s">
        <v>921</v>
      </c>
      <c r="N387" s="7" t="s">
        <v>36</v>
      </c>
      <c r="O387" s="7">
        <v>1</v>
      </c>
      <c r="P387" s="7" t="s">
        <v>43</v>
      </c>
      <c r="Q387" s="7">
        <v>15.99</v>
      </c>
      <c r="R387" s="7"/>
      <c r="S387" s="7"/>
      <c r="T387" s="7"/>
      <c r="U387" s="7"/>
      <c r="V387" s="7"/>
      <c r="W387" s="7"/>
      <c r="X387" s="7"/>
      <c r="Y387" s="7" t="s">
        <v>2247</v>
      </c>
      <c r="Z387" s="7"/>
      <c r="AA387" s="7">
        <v>54880</v>
      </c>
      <c r="AB387" s="7" t="s">
        <v>45</v>
      </c>
      <c r="AC387" s="7"/>
      <c r="AD387" s="7" t="b">
        <v>0</v>
      </c>
      <c r="AE387" s="7"/>
      <c r="AF387" s="7"/>
      <c r="AG387" s="12">
        <f t="shared" si="6"/>
        <v>43306</v>
      </c>
    </row>
    <row r="388" spans="1:33">
      <c r="A388" s="7" t="s">
        <v>2248</v>
      </c>
      <c r="B388" s="7" t="s">
        <v>2248</v>
      </c>
      <c r="C388" s="7" t="s">
        <v>2249</v>
      </c>
      <c r="D388" s="7" t="s">
        <v>2250</v>
      </c>
      <c r="E388" s="7" t="s">
        <v>106</v>
      </c>
      <c r="F388" s="7" t="s">
        <v>37</v>
      </c>
      <c r="G388" s="7" t="s">
        <v>38</v>
      </c>
      <c r="H388" s="7"/>
      <c r="I388" s="7"/>
      <c r="J388" s="7" t="s">
        <v>107</v>
      </c>
      <c r="K388" s="7" t="s">
        <v>1338</v>
      </c>
      <c r="L388" s="7" t="s">
        <v>447</v>
      </c>
      <c r="M388" s="7" t="s">
        <v>448</v>
      </c>
      <c r="N388" s="7" t="s">
        <v>962</v>
      </c>
      <c r="O388" s="7">
        <v>1</v>
      </c>
      <c r="P388" s="7" t="s">
        <v>43</v>
      </c>
      <c r="Q388" s="7">
        <v>21.3</v>
      </c>
      <c r="R388" s="7"/>
      <c r="S388" s="7"/>
      <c r="T388" s="7"/>
      <c r="U388" s="7"/>
      <c r="V388" s="7"/>
      <c r="W388" s="7"/>
      <c r="X388" s="7"/>
      <c r="Y388" s="7" t="s">
        <v>2251</v>
      </c>
      <c r="Z388" s="7"/>
      <c r="AA388" s="7">
        <v>87100</v>
      </c>
      <c r="AB388" s="7" t="s">
        <v>45</v>
      </c>
      <c r="AC388" s="7"/>
      <c r="AD388" s="7" t="b">
        <v>0</v>
      </c>
      <c r="AE388" s="7"/>
      <c r="AF388" s="7"/>
      <c r="AG388" s="12">
        <f t="shared" si="6"/>
        <v>43306</v>
      </c>
    </row>
    <row r="389" spans="1:33">
      <c r="A389" s="7" t="s">
        <v>2252</v>
      </c>
      <c r="B389" s="7" t="s">
        <v>2252</v>
      </c>
      <c r="C389" s="7" t="s">
        <v>2253</v>
      </c>
      <c r="D389" s="7" t="s">
        <v>2254</v>
      </c>
      <c r="E389" s="7" t="s">
        <v>36</v>
      </c>
      <c r="F389" s="7" t="s">
        <v>37</v>
      </c>
      <c r="G389" s="7" t="s">
        <v>38</v>
      </c>
      <c r="H389" s="7"/>
      <c r="I389" s="7"/>
      <c r="J389" s="7" t="s">
        <v>39</v>
      </c>
      <c r="K389" s="7" t="s">
        <v>271</v>
      </c>
      <c r="L389" s="7" t="s">
        <v>2255</v>
      </c>
      <c r="M389" s="7" t="s">
        <v>2256</v>
      </c>
      <c r="N389" s="7" t="s">
        <v>36</v>
      </c>
      <c r="O389" s="7">
        <v>1</v>
      </c>
      <c r="P389" s="7" t="s">
        <v>43</v>
      </c>
      <c r="Q389" s="7">
        <v>15</v>
      </c>
      <c r="R389" s="7"/>
      <c r="S389" s="7"/>
      <c r="T389" s="7"/>
      <c r="U389" s="7"/>
      <c r="V389" s="7"/>
      <c r="W389" s="7"/>
      <c r="X389" s="7"/>
      <c r="Y389" s="7" t="s">
        <v>2257</v>
      </c>
      <c r="Z389" s="7"/>
      <c r="AA389" s="7">
        <v>24660</v>
      </c>
      <c r="AB389" s="7" t="s">
        <v>45</v>
      </c>
      <c r="AC389" s="7"/>
      <c r="AD389" s="7" t="b">
        <v>0</v>
      </c>
      <c r="AE389" s="7"/>
      <c r="AF389" s="7"/>
      <c r="AG389" s="12">
        <f t="shared" si="6"/>
        <v>43306</v>
      </c>
    </row>
    <row r="390" spans="1:33">
      <c r="A390" s="7" t="s">
        <v>2258</v>
      </c>
      <c r="B390" s="7" t="s">
        <v>2258</v>
      </c>
      <c r="C390" s="7" t="s">
        <v>2259</v>
      </c>
      <c r="D390" s="7" t="s">
        <v>2260</v>
      </c>
      <c r="E390" s="7" t="s">
        <v>36</v>
      </c>
      <c r="F390" s="7" t="s">
        <v>37</v>
      </c>
      <c r="G390" s="7" t="s">
        <v>38</v>
      </c>
      <c r="H390" s="7"/>
      <c r="I390" s="7"/>
      <c r="J390" s="7" t="s">
        <v>39</v>
      </c>
      <c r="K390" s="7" t="s">
        <v>2240</v>
      </c>
      <c r="L390" s="7" t="s">
        <v>2241</v>
      </c>
      <c r="M390" s="7" t="s">
        <v>2242</v>
      </c>
      <c r="N390" s="7" t="s">
        <v>36</v>
      </c>
      <c r="O390" s="7">
        <v>1</v>
      </c>
      <c r="P390" s="7" t="s">
        <v>43</v>
      </c>
      <c r="Q390" s="7">
        <v>11.99</v>
      </c>
      <c r="R390" s="7"/>
      <c r="S390" s="7"/>
      <c r="T390" s="7"/>
      <c r="U390" s="7"/>
      <c r="V390" s="7"/>
      <c r="W390" s="7"/>
      <c r="X390" s="7"/>
      <c r="Y390" s="7" t="s">
        <v>2261</v>
      </c>
      <c r="Z390" s="7"/>
      <c r="AA390" s="7">
        <v>71380</v>
      </c>
      <c r="AB390" s="7" t="s">
        <v>45</v>
      </c>
      <c r="AC390" s="7"/>
      <c r="AD390" s="7" t="b">
        <v>0</v>
      </c>
      <c r="AE390" s="7"/>
      <c r="AF390" s="7"/>
      <c r="AG390" s="12">
        <f t="shared" si="6"/>
        <v>43306</v>
      </c>
    </row>
    <row r="391" spans="1:33">
      <c r="A391" s="7" t="s">
        <v>2262</v>
      </c>
      <c r="B391" s="7" t="s">
        <v>2262</v>
      </c>
      <c r="C391" s="7" t="s">
        <v>2263</v>
      </c>
      <c r="D391" s="7" t="s">
        <v>2264</v>
      </c>
      <c r="E391" s="7" t="s">
        <v>36</v>
      </c>
      <c r="F391" s="7" t="s">
        <v>37</v>
      </c>
      <c r="G391" s="7" t="s">
        <v>38</v>
      </c>
      <c r="H391" s="7"/>
      <c r="I391" s="7"/>
      <c r="J391" s="7" t="s">
        <v>39</v>
      </c>
      <c r="K391" s="7" t="s">
        <v>2265</v>
      </c>
      <c r="L391" s="7" t="s">
        <v>837</v>
      </c>
      <c r="M391" s="7" t="s">
        <v>838</v>
      </c>
      <c r="N391" s="7" t="s">
        <v>36</v>
      </c>
      <c r="O391" s="7">
        <v>1</v>
      </c>
      <c r="P391" s="7" t="s">
        <v>43</v>
      </c>
      <c r="Q391" s="7">
        <v>22</v>
      </c>
      <c r="R391" s="7"/>
      <c r="S391" s="7"/>
      <c r="T391" s="7"/>
      <c r="U391" s="7"/>
      <c r="V391" s="7"/>
      <c r="W391" s="7"/>
      <c r="X391" s="7"/>
      <c r="Y391" s="7" t="s">
        <v>2266</v>
      </c>
      <c r="Z391" s="7"/>
      <c r="AA391" s="7">
        <v>83190</v>
      </c>
      <c r="AB391" s="7" t="s">
        <v>45</v>
      </c>
      <c r="AC391" s="7"/>
      <c r="AD391" s="7" t="b">
        <v>0</v>
      </c>
      <c r="AE391" s="7"/>
      <c r="AF391" s="7"/>
      <c r="AG391" s="12">
        <f t="shared" si="6"/>
        <v>43306</v>
      </c>
    </row>
    <row r="392" spans="1:33">
      <c r="A392" s="7" t="s">
        <v>2267</v>
      </c>
      <c r="B392" s="7" t="s">
        <v>2267</v>
      </c>
      <c r="C392" s="7" t="s">
        <v>2268</v>
      </c>
      <c r="D392" s="7" t="s">
        <v>2269</v>
      </c>
      <c r="E392" s="7" t="s">
        <v>36</v>
      </c>
      <c r="F392" s="7" t="s">
        <v>37</v>
      </c>
      <c r="G392" s="7" t="s">
        <v>38</v>
      </c>
      <c r="H392" s="7"/>
      <c r="I392" s="7"/>
      <c r="J392" s="7" t="s">
        <v>107</v>
      </c>
      <c r="K392" s="7" t="s">
        <v>136</v>
      </c>
      <c r="L392" s="7" t="s">
        <v>2270</v>
      </c>
      <c r="M392" s="7" t="s">
        <v>2271</v>
      </c>
      <c r="N392" s="7" t="s">
        <v>36</v>
      </c>
      <c r="O392" s="7">
        <v>1</v>
      </c>
      <c r="P392" s="7" t="s">
        <v>43</v>
      </c>
      <c r="Q392" s="7">
        <v>18.99</v>
      </c>
      <c r="R392" s="7"/>
      <c r="S392" s="7">
        <v>4.99</v>
      </c>
      <c r="T392" s="7"/>
      <c r="U392" s="7"/>
      <c r="V392" s="7"/>
      <c r="W392" s="7"/>
      <c r="X392" s="7"/>
      <c r="Y392" s="7" t="s">
        <v>2272</v>
      </c>
      <c r="Z392" s="7"/>
      <c r="AA392" s="7">
        <v>91760</v>
      </c>
      <c r="AB392" s="7" t="s">
        <v>45</v>
      </c>
      <c r="AC392" s="7"/>
      <c r="AD392" s="7" t="b">
        <v>0</v>
      </c>
      <c r="AE392" s="7"/>
      <c r="AF392" s="7"/>
      <c r="AG392" s="12">
        <f t="shared" si="6"/>
        <v>43306</v>
      </c>
    </row>
    <row r="393" spans="1:33">
      <c r="A393" s="7" t="s">
        <v>2273</v>
      </c>
      <c r="B393" s="7" t="s">
        <v>2273</v>
      </c>
      <c r="C393" s="7" t="s">
        <v>2274</v>
      </c>
      <c r="D393" s="7" t="s">
        <v>2275</v>
      </c>
      <c r="E393" s="7" t="s">
        <v>36</v>
      </c>
      <c r="F393" s="7" t="s">
        <v>37</v>
      </c>
      <c r="G393" s="7" t="s">
        <v>38</v>
      </c>
      <c r="H393" s="7"/>
      <c r="I393" s="7"/>
      <c r="J393" s="7" t="s">
        <v>107</v>
      </c>
      <c r="K393" s="7" t="s">
        <v>2138</v>
      </c>
      <c r="L393" s="7" t="s">
        <v>1127</v>
      </c>
      <c r="M393" s="7" t="s">
        <v>1128</v>
      </c>
      <c r="N393" s="7" t="s">
        <v>36</v>
      </c>
      <c r="O393" s="7">
        <v>1</v>
      </c>
      <c r="P393" s="7" t="s">
        <v>43</v>
      </c>
      <c r="Q393" s="7">
        <v>18.99</v>
      </c>
      <c r="R393" s="7"/>
      <c r="S393" s="7">
        <v>2.49</v>
      </c>
      <c r="T393" s="7"/>
      <c r="U393" s="7"/>
      <c r="V393" s="7"/>
      <c r="W393" s="7"/>
      <c r="X393" s="7">
        <v>2.49</v>
      </c>
      <c r="Y393" s="7" t="s">
        <v>2276</v>
      </c>
      <c r="Z393" s="7"/>
      <c r="AA393" s="7">
        <v>69400</v>
      </c>
      <c r="AB393" s="7" t="s">
        <v>45</v>
      </c>
      <c r="AC393" s="7" t="s">
        <v>154</v>
      </c>
      <c r="AD393" s="7" t="b">
        <v>0</v>
      </c>
      <c r="AE393" s="7"/>
      <c r="AF393" s="7"/>
      <c r="AG393" s="12">
        <f t="shared" si="6"/>
        <v>43306</v>
      </c>
    </row>
    <row r="394" spans="1:33">
      <c r="A394" s="7" t="s">
        <v>2277</v>
      </c>
      <c r="B394" s="7" t="s">
        <v>2277</v>
      </c>
      <c r="C394" s="7" t="s">
        <v>2278</v>
      </c>
      <c r="D394" s="7" t="s">
        <v>2279</v>
      </c>
      <c r="E394" s="7" t="s">
        <v>36</v>
      </c>
      <c r="F394" s="7" t="s">
        <v>37</v>
      </c>
      <c r="G394" s="7" t="s">
        <v>38</v>
      </c>
      <c r="H394" s="7"/>
      <c r="I394" s="7"/>
      <c r="J394" s="7" t="s">
        <v>39</v>
      </c>
      <c r="K394" s="7" t="s">
        <v>2280</v>
      </c>
      <c r="L394" s="7" t="s">
        <v>1403</v>
      </c>
      <c r="M394" s="7" t="s">
        <v>1404</v>
      </c>
      <c r="N394" s="7" t="s">
        <v>36</v>
      </c>
      <c r="O394" s="7">
        <v>1</v>
      </c>
      <c r="P394" s="7" t="s">
        <v>43</v>
      </c>
      <c r="Q394" s="7">
        <v>14.9</v>
      </c>
      <c r="R394" s="7"/>
      <c r="S394" s="7"/>
      <c r="T394" s="7"/>
      <c r="U394" s="7"/>
      <c r="V394" s="7"/>
      <c r="W394" s="7"/>
      <c r="X394" s="7"/>
      <c r="Y394" s="7" t="s">
        <v>2281</v>
      </c>
      <c r="Z394" s="7"/>
      <c r="AA394" s="7">
        <v>21320</v>
      </c>
      <c r="AB394" s="7" t="s">
        <v>45</v>
      </c>
      <c r="AC394" s="7"/>
      <c r="AD394" s="7" t="b">
        <v>0</v>
      </c>
      <c r="AE394" s="7"/>
      <c r="AF394" s="7"/>
      <c r="AG394" s="12">
        <f t="shared" si="6"/>
        <v>43306</v>
      </c>
    </row>
    <row r="395" spans="1:33">
      <c r="A395" s="7" t="s">
        <v>2282</v>
      </c>
      <c r="B395" s="7"/>
      <c r="C395" s="7" t="s">
        <v>2283</v>
      </c>
      <c r="D395" s="7" t="s">
        <v>2284</v>
      </c>
      <c r="E395" s="7" t="s">
        <v>36</v>
      </c>
      <c r="F395" s="7" t="s">
        <v>2285</v>
      </c>
      <c r="G395" s="7" t="s">
        <v>321</v>
      </c>
      <c r="H395" s="7"/>
      <c r="I395" s="7"/>
      <c r="J395" s="7" t="s">
        <v>107</v>
      </c>
      <c r="K395" s="7" t="s">
        <v>2286</v>
      </c>
      <c r="L395" s="7" t="s">
        <v>2287</v>
      </c>
      <c r="M395" s="7" t="s">
        <v>2288</v>
      </c>
      <c r="N395" s="7" t="s">
        <v>36</v>
      </c>
      <c r="O395" s="7">
        <v>1</v>
      </c>
      <c r="P395" s="7" t="s">
        <v>325</v>
      </c>
      <c r="Q395" s="7">
        <v>19.99</v>
      </c>
      <c r="R395" s="7"/>
      <c r="S395" s="7">
        <v>2.5</v>
      </c>
      <c r="T395" s="7"/>
      <c r="U395" s="7"/>
      <c r="V395" s="7"/>
      <c r="W395" s="7"/>
      <c r="X395" s="7"/>
      <c r="Y395" s="7" t="s">
        <v>2289</v>
      </c>
      <c r="Z395" s="7" t="s">
        <v>2290</v>
      </c>
      <c r="AA395" s="7" t="s">
        <v>2291</v>
      </c>
      <c r="AB395" s="7" t="s">
        <v>329</v>
      </c>
      <c r="AC395" s="7"/>
      <c r="AD395" s="7" t="b">
        <v>0</v>
      </c>
      <c r="AE395" s="7"/>
      <c r="AF395" s="7"/>
      <c r="AG395" s="12">
        <f t="shared" si="6"/>
        <v>43306</v>
      </c>
    </row>
    <row r="396" spans="1:33">
      <c r="A396" s="7" t="s">
        <v>2292</v>
      </c>
      <c r="B396" s="7" t="s">
        <v>2292</v>
      </c>
      <c r="C396" s="7" t="s">
        <v>2293</v>
      </c>
      <c r="D396" s="7" t="s">
        <v>2294</v>
      </c>
      <c r="E396" s="7" t="s">
        <v>36</v>
      </c>
      <c r="F396" s="7" t="s">
        <v>37</v>
      </c>
      <c r="G396" s="7" t="s">
        <v>321</v>
      </c>
      <c r="H396" s="7"/>
      <c r="I396" s="7"/>
      <c r="J396" s="7" t="s">
        <v>39</v>
      </c>
      <c r="K396" s="7" t="s">
        <v>2295</v>
      </c>
      <c r="L396" s="7" t="s">
        <v>2296</v>
      </c>
      <c r="M396" s="7" t="s">
        <v>2297</v>
      </c>
      <c r="N396" s="7" t="s">
        <v>36</v>
      </c>
      <c r="O396" s="7">
        <v>1</v>
      </c>
      <c r="P396" s="7" t="s">
        <v>325</v>
      </c>
      <c r="Q396" s="7">
        <v>18.99</v>
      </c>
      <c r="R396" s="7"/>
      <c r="S396" s="7"/>
      <c r="T396" s="7"/>
      <c r="U396" s="7"/>
      <c r="V396" s="7"/>
      <c r="W396" s="7"/>
      <c r="X396" s="7"/>
      <c r="Y396" s="7" t="s">
        <v>2298</v>
      </c>
      <c r="Z396" s="7" t="s">
        <v>2299</v>
      </c>
      <c r="AA396" s="7" t="s">
        <v>2300</v>
      </c>
      <c r="AB396" s="7" t="s">
        <v>329</v>
      </c>
      <c r="AC396" s="7"/>
      <c r="AD396" s="7" t="b">
        <v>0</v>
      </c>
      <c r="AE396" s="7"/>
      <c r="AF396" s="7"/>
      <c r="AG396" s="12">
        <f t="shared" si="6"/>
        <v>43306</v>
      </c>
    </row>
    <row r="397" spans="1:33">
      <c r="A397" s="7" t="s">
        <v>2301</v>
      </c>
      <c r="B397" s="7" t="s">
        <v>2301</v>
      </c>
      <c r="C397" s="7" t="s">
        <v>2302</v>
      </c>
      <c r="D397" s="7" t="s">
        <v>2303</v>
      </c>
      <c r="E397" s="7" t="s">
        <v>36</v>
      </c>
      <c r="F397" s="7" t="s">
        <v>37</v>
      </c>
      <c r="G397" s="7" t="s">
        <v>321</v>
      </c>
      <c r="H397" s="7"/>
      <c r="I397" s="7"/>
      <c r="J397" s="7" t="s">
        <v>39</v>
      </c>
      <c r="K397" s="7" t="s">
        <v>2304</v>
      </c>
      <c r="L397" s="7" t="s">
        <v>2305</v>
      </c>
      <c r="M397" s="7" t="s">
        <v>2306</v>
      </c>
      <c r="N397" s="7" t="s">
        <v>36</v>
      </c>
      <c r="O397" s="7">
        <v>1</v>
      </c>
      <c r="P397" s="7" t="s">
        <v>325</v>
      </c>
      <c r="Q397" s="7">
        <v>20.99</v>
      </c>
      <c r="R397" s="7"/>
      <c r="S397" s="7"/>
      <c r="T397" s="7"/>
      <c r="U397" s="7"/>
      <c r="V397" s="7"/>
      <c r="W397" s="7"/>
      <c r="X397" s="7"/>
      <c r="Y397" s="7" t="s">
        <v>2307</v>
      </c>
      <c r="Z397" s="7"/>
      <c r="AA397" s="7" t="s">
        <v>2308</v>
      </c>
      <c r="AB397" s="7" t="s">
        <v>329</v>
      </c>
      <c r="AC397" s="7"/>
      <c r="AD397" s="7" t="b">
        <v>0</v>
      </c>
      <c r="AE397" s="7"/>
      <c r="AF397" s="7"/>
      <c r="AG397" s="12">
        <f t="shared" si="6"/>
        <v>43306</v>
      </c>
    </row>
    <row r="398" spans="1:33">
      <c r="A398" s="7" t="s">
        <v>2309</v>
      </c>
      <c r="B398" s="7" t="s">
        <v>2309</v>
      </c>
      <c r="C398" s="7" t="s">
        <v>2310</v>
      </c>
      <c r="D398" s="7" t="s">
        <v>2311</v>
      </c>
      <c r="E398" s="7" t="s">
        <v>36</v>
      </c>
      <c r="F398" s="7" t="s">
        <v>37</v>
      </c>
      <c r="G398" s="7" t="s">
        <v>321</v>
      </c>
      <c r="H398" s="7"/>
      <c r="I398" s="7"/>
      <c r="J398" s="7" t="s">
        <v>39</v>
      </c>
      <c r="K398" s="7" t="s">
        <v>2312</v>
      </c>
      <c r="L398" s="7" t="s">
        <v>2313</v>
      </c>
      <c r="M398" s="7" t="s">
        <v>2314</v>
      </c>
      <c r="N398" s="7" t="s">
        <v>36</v>
      </c>
      <c r="O398" s="7">
        <v>1</v>
      </c>
      <c r="P398" s="7" t="s">
        <v>325</v>
      </c>
      <c r="Q398" s="7">
        <v>17.99</v>
      </c>
      <c r="R398" s="7"/>
      <c r="S398" s="7"/>
      <c r="T398" s="7"/>
      <c r="U398" s="7"/>
      <c r="V398" s="7"/>
      <c r="W398" s="7"/>
      <c r="X398" s="7"/>
      <c r="Y398" s="7" t="s">
        <v>2315</v>
      </c>
      <c r="Z398" s="7" t="s">
        <v>2316</v>
      </c>
      <c r="AA398" s="7" t="s">
        <v>2317</v>
      </c>
      <c r="AB398" s="7" t="s">
        <v>329</v>
      </c>
      <c r="AC398" s="7"/>
      <c r="AD398" s="7" t="b">
        <v>0</v>
      </c>
      <c r="AE398" s="7"/>
      <c r="AF398" s="7"/>
      <c r="AG398" s="12">
        <f t="shared" si="6"/>
        <v>43306</v>
      </c>
    </row>
    <row r="399" spans="1:33">
      <c r="A399" s="7" t="s">
        <v>2318</v>
      </c>
      <c r="B399" s="7" t="s">
        <v>2318</v>
      </c>
      <c r="C399" s="7" t="s">
        <v>2319</v>
      </c>
      <c r="D399" s="7" t="s">
        <v>2320</v>
      </c>
      <c r="E399" s="7" t="s">
        <v>106</v>
      </c>
      <c r="F399" s="7" t="s">
        <v>37</v>
      </c>
      <c r="G399" s="7" t="s">
        <v>321</v>
      </c>
      <c r="H399" s="7"/>
      <c r="I399" s="7"/>
      <c r="J399" s="7" t="s">
        <v>39</v>
      </c>
      <c r="K399" s="7" t="s">
        <v>333</v>
      </c>
      <c r="L399" s="7" t="s">
        <v>334</v>
      </c>
      <c r="M399" s="7" t="s">
        <v>335</v>
      </c>
      <c r="N399" s="7" t="s">
        <v>106</v>
      </c>
      <c r="O399" s="7">
        <v>0</v>
      </c>
      <c r="P399" s="7"/>
      <c r="Q399" s="7"/>
      <c r="R399" s="7"/>
      <c r="S399" s="7"/>
      <c r="T399" s="7"/>
      <c r="U399" s="7"/>
      <c r="V399" s="7"/>
      <c r="W399" s="7"/>
      <c r="X399" s="7"/>
      <c r="Y399" s="7" t="s">
        <v>2321</v>
      </c>
      <c r="Z399" s="7" t="s">
        <v>2322</v>
      </c>
      <c r="AA399" s="7" t="s">
        <v>2323</v>
      </c>
      <c r="AB399" s="7" t="s">
        <v>329</v>
      </c>
      <c r="AC399" s="7"/>
      <c r="AD399" s="7" t="b">
        <v>0</v>
      </c>
      <c r="AE399" s="7"/>
      <c r="AF399" s="7"/>
      <c r="AG399" s="12">
        <f t="shared" si="6"/>
        <v>43306</v>
      </c>
    </row>
    <row r="400" spans="1:33">
      <c r="A400" s="7" t="s">
        <v>2324</v>
      </c>
      <c r="B400" s="7" t="s">
        <v>2324</v>
      </c>
      <c r="C400" s="7" t="s">
        <v>2325</v>
      </c>
      <c r="D400" s="7" t="s">
        <v>2326</v>
      </c>
      <c r="E400" s="7" t="s">
        <v>36</v>
      </c>
      <c r="F400" s="7" t="s">
        <v>37</v>
      </c>
      <c r="G400" s="7" t="s">
        <v>321</v>
      </c>
      <c r="H400" s="7"/>
      <c r="I400" s="7"/>
      <c r="J400" s="7" t="s">
        <v>107</v>
      </c>
      <c r="K400" s="7" t="s">
        <v>2327</v>
      </c>
      <c r="L400" s="7" t="s">
        <v>2328</v>
      </c>
      <c r="M400" s="7" t="s">
        <v>2329</v>
      </c>
      <c r="N400" s="7" t="s">
        <v>36</v>
      </c>
      <c r="O400" s="7">
        <v>1</v>
      </c>
      <c r="P400" s="7" t="s">
        <v>325</v>
      </c>
      <c r="Q400" s="7">
        <v>15.99</v>
      </c>
      <c r="R400" s="7"/>
      <c r="S400" s="7">
        <v>4.49</v>
      </c>
      <c r="T400" s="7"/>
      <c r="U400" s="7"/>
      <c r="V400" s="7"/>
      <c r="W400" s="7"/>
      <c r="X400" s="7"/>
      <c r="Y400" s="7" t="s">
        <v>2330</v>
      </c>
      <c r="Z400" s="7" t="s">
        <v>2331</v>
      </c>
      <c r="AA400" s="7" t="s">
        <v>2332</v>
      </c>
      <c r="AB400" s="7" t="s">
        <v>329</v>
      </c>
      <c r="AC400" s="7"/>
      <c r="AD400" s="7" t="b">
        <v>0</v>
      </c>
      <c r="AE400" s="7"/>
      <c r="AF400" s="7"/>
      <c r="AG400" s="12">
        <f t="shared" si="6"/>
        <v>43306</v>
      </c>
    </row>
    <row r="401" spans="1:33">
      <c r="A401" s="7" t="s">
        <v>2333</v>
      </c>
      <c r="B401" s="7" t="s">
        <v>2333</v>
      </c>
      <c r="C401" s="7" t="s">
        <v>2334</v>
      </c>
      <c r="D401" s="7" t="s">
        <v>2335</v>
      </c>
      <c r="E401" s="7" t="s">
        <v>36</v>
      </c>
      <c r="F401" s="7" t="s">
        <v>37</v>
      </c>
      <c r="G401" s="7" t="s">
        <v>321</v>
      </c>
      <c r="H401" s="7"/>
      <c r="I401" s="7"/>
      <c r="J401" s="7" t="s">
        <v>39</v>
      </c>
      <c r="K401" s="7" t="s">
        <v>2336</v>
      </c>
      <c r="L401" s="7" t="s">
        <v>2337</v>
      </c>
      <c r="M401" s="7" t="s">
        <v>2338</v>
      </c>
      <c r="N401" s="7" t="s">
        <v>36</v>
      </c>
      <c r="O401" s="7">
        <v>1</v>
      </c>
      <c r="P401" s="7" t="s">
        <v>325</v>
      </c>
      <c r="Q401" s="7">
        <v>15.99</v>
      </c>
      <c r="R401" s="7"/>
      <c r="S401" s="7"/>
      <c r="T401" s="7"/>
      <c r="U401" s="7"/>
      <c r="V401" s="7"/>
      <c r="W401" s="7"/>
      <c r="X401" s="7"/>
      <c r="Y401" s="7" t="s">
        <v>2339</v>
      </c>
      <c r="Z401" s="7" t="s">
        <v>2340</v>
      </c>
      <c r="AA401" s="7" t="s">
        <v>2341</v>
      </c>
      <c r="AB401" s="7" t="s">
        <v>329</v>
      </c>
      <c r="AC401" s="7"/>
      <c r="AD401" s="7" t="b">
        <v>0</v>
      </c>
      <c r="AE401" s="7"/>
      <c r="AF401" s="7"/>
      <c r="AG401" s="12">
        <f t="shared" si="6"/>
        <v>43306</v>
      </c>
    </row>
    <row r="402" spans="1:33">
      <c r="A402" s="7" t="s">
        <v>2342</v>
      </c>
      <c r="B402" s="7" t="s">
        <v>2342</v>
      </c>
      <c r="C402" s="7" t="s">
        <v>2343</v>
      </c>
      <c r="D402" s="7" t="s">
        <v>2344</v>
      </c>
      <c r="E402" s="7" t="s">
        <v>36</v>
      </c>
      <c r="F402" s="7" t="s">
        <v>37</v>
      </c>
      <c r="G402" s="7" t="s">
        <v>321</v>
      </c>
      <c r="H402" s="7"/>
      <c r="I402" s="7"/>
      <c r="J402" s="7" t="s">
        <v>39</v>
      </c>
      <c r="K402" s="7" t="s">
        <v>375</v>
      </c>
      <c r="L402" s="7" t="s">
        <v>376</v>
      </c>
      <c r="M402" s="7" t="s">
        <v>377</v>
      </c>
      <c r="N402" s="7" t="s">
        <v>36</v>
      </c>
      <c r="O402" s="7">
        <v>1</v>
      </c>
      <c r="P402" s="7" t="s">
        <v>325</v>
      </c>
      <c r="Q402" s="7">
        <v>18.99</v>
      </c>
      <c r="R402" s="7"/>
      <c r="S402" s="7"/>
      <c r="T402" s="7"/>
      <c r="U402" s="7"/>
      <c r="V402" s="7"/>
      <c r="W402" s="7"/>
      <c r="X402" s="7"/>
      <c r="Y402" s="7" t="s">
        <v>2345</v>
      </c>
      <c r="Z402" s="7" t="s">
        <v>2346</v>
      </c>
      <c r="AA402" s="7" t="s">
        <v>2347</v>
      </c>
      <c r="AB402" s="7" t="s">
        <v>329</v>
      </c>
      <c r="AC402" s="7"/>
      <c r="AD402" s="7" t="b">
        <v>0</v>
      </c>
      <c r="AE402" s="7"/>
      <c r="AF402" s="7"/>
      <c r="AG402" s="12">
        <f t="shared" si="6"/>
        <v>43306</v>
      </c>
    </row>
    <row r="403" spans="1:33">
      <c r="A403" s="7" t="s">
        <v>2348</v>
      </c>
      <c r="B403" s="7" t="s">
        <v>2348</v>
      </c>
      <c r="C403" s="7" t="s">
        <v>2349</v>
      </c>
      <c r="D403" s="7" t="s">
        <v>2350</v>
      </c>
      <c r="E403" s="7" t="s">
        <v>36</v>
      </c>
      <c r="F403" s="7" t="s">
        <v>37</v>
      </c>
      <c r="G403" s="7" t="s">
        <v>321</v>
      </c>
      <c r="H403" s="7"/>
      <c r="I403" s="7"/>
      <c r="J403" s="7" t="s">
        <v>39</v>
      </c>
      <c r="K403" s="7" t="s">
        <v>333</v>
      </c>
      <c r="L403" s="7" t="s">
        <v>334</v>
      </c>
      <c r="M403" s="7" t="s">
        <v>335</v>
      </c>
      <c r="N403" s="7" t="s">
        <v>36</v>
      </c>
      <c r="O403" s="7">
        <v>1</v>
      </c>
      <c r="P403" s="7" t="s">
        <v>325</v>
      </c>
      <c r="Q403" s="7">
        <v>19.89</v>
      </c>
      <c r="R403" s="7"/>
      <c r="S403" s="7"/>
      <c r="T403" s="7"/>
      <c r="U403" s="7"/>
      <c r="V403" s="7"/>
      <c r="W403" s="7"/>
      <c r="X403" s="7"/>
      <c r="Y403" s="7" t="s">
        <v>2351</v>
      </c>
      <c r="Z403" s="7"/>
      <c r="AA403" s="7" t="s">
        <v>2352</v>
      </c>
      <c r="AB403" s="7" t="s">
        <v>329</v>
      </c>
      <c r="AC403" s="7"/>
      <c r="AD403" s="7" t="b">
        <v>0</v>
      </c>
      <c r="AE403" s="7"/>
      <c r="AF403" s="7"/>
      <c r="AG403" s="12">
        <f t="shared" si="6"/>
        <v>43306</v>
      </c>
    </row>
    <row r="404" spans="1:33">
      <c r="A404" s="7" t="s">
        <v>2353</v>
      </c>
      <c r="B404" s="7" t="s">
        <v>2353</v>
      </c>
      <c r="C404" s="7" t="s">
        <v>2354</v>
      </c>
      <c r="D404" s="7" t="s">
        <v>2355</v>
      </c>
      <c r="E404" s="7" t="s">
        <v>36</v>
      </c>
      <c r="F404" s="7" t="s">
        <v>37</v>
      </c>
      <c r="G404" s="7" t="s">
        <v>321</v>
      </c>
      <c r="H404" s="7"/>
      <c r="I404" s="7"/>
      <c r="J404" s="7" t="s">
        <v>39</v>
      </c>
      <c r="K404" s="7" t="s">
        <v>2312</v>
      </c>
      <c r="L404" s="7" t="s">
        <v>2356</v>
      </c>
      <c r="M404" s="7" t="s">
        <v>2357</v>
      </c>
      <c r="N404" s="7" t="s">
        <v>36</v>
      </c>
      <c r="O404" s="7">
        <v>1</v>
      </c>
      <c r="P404" s="7" t="s">
        <v>325</v>
      </c>
      <c r="Q404" s="7">
        <v>17.99</v>
      </c>
      <c r="R404" s="7"/>
      <c r="S404" s="7"/>
      <c r="T404" s="7"/>
      <c r="U404" s="7"/>
      <c r="V404" s="7"/>
      <c r="W404" s="7"/>
      <c r="X404" s="7"/>
      <c r="Y404" s="7" t="s">
        <v>2358</v>
      </c>
      <c r="Z404" s="7"/>
      <c r="AA404" s="7" t="s">
        <v>2359</v>
      </c>
      <c r="AB404" s="7" t="s">
        <v>329</v>
      </c>
      <c r="AC404" s="7"/>
      <c r="AD404" s="7" t="b">
        <v>0</v>
      </c>
      <c r="AE404" s="7"/>
      <c r="AF404" s="7"/>
      <c r="AG404" s="12">
        <f t="shared" si="6"/>
        <v>43306</v>
      </c>
    </row>
    <row r="405" spans="1:33">
      <c r="A405" s="7" t="s">
        <v>2360</v>
      </c>
      <c r="B405" s="7" t="s">
        <v>2360</v>
      </c>
      <c r="C405" s="7" t="s">
        <v>2361</v>
      </c>
      <c r="D405" s="7" t="s">
        <v>2362</v>
      </c>
      <c r="E405" s="7" t="s">
        <v>106</v>
      </c>
      <c r="F405" s="7" t="s">
        <v>37</v>
      </c>
      <c r="G405" s="7" t="s">
        <v>321</v>
      </c>
      <c r="H405" s="7"/>
      <c r="I405" s="7"/>
      <c r="J405" s="7" t="s">
        <v>39</v>
      </c>
      <c r="K405" s="7" t="s">
        <v>1383</v>
      </c>
      <c r="L405" s="7" t="s">
        <v>837</v>
      </c>
      <c r="M405" s="7" t="s">
        <v>838</v>
      </c>
      <c r="N405" s="7" t="s">
        <v>106</v>
      </c>
      <c r="O405" s="7">
        <v>0</v>
      </c>
      <c r="P405" s="7"/>
      <c r="Q405" s="7"/>
      <c r="R405" s="7"/>
      <c r="S405" s="7"/>
      <c r="T405" s="7"/>
      <c r="U405" s="7"/>
      <c r="V405" s="7"/>
      <c r="W405" s="7"/>
      <c r="X405" s="7"/>
      <c r="Y405" s="7" t="s">
        <v>2363</v>
      </c>
      <c r="Z405" s="7" t="s">
        <v>2364</v>
      </c>
      <c r="AA405" s="7" t="s">
        <v>2365</v>
      </c>
      <c r="AB405" s="7" t="s">
        <v>329</v>
      </c>
      <c r="AC405" s="7"/>
      <c r="AD405" s="7" t="b">
        <v>0</v>
      </c>
      <c r="AE405" s="7"/>
      <c r="AF405" s="7"/>
      <c r="AG405" s="12">
        <f t="shared" si="6"/>
        <v>43306</v>
      </c>
    </row>
    <row r="406" spans="1:33">
      <c r="A406" s="7" t="s">
        <v>2366</v>
      </c>
      <c r="B406" s="7" t="s">
        <v>2366</v>
      </c>
      <c r="C406" s="7" t="s">
        <v>2367</v>
      </c>
      <c r="D406" s="7" t="s">
        <v>2368</v>
      </c>
      <c r="E406" s="7" t="s">
        <v>36</v>
      </c>
      <c r="F406" s="7" t="s">
        <v>37</v>
      </c>
      <c r="G406" s="7" t="s">
        <v>321</v>
      </c>
      <c r="H406" s="7"/>
      <c r="I406" s="7"/>
      <c r="J406" s="7" t="s">
        <v>39</v>
      </c>
      <c r="K406" s="7" t="s">
        <v>1383</v>
      </c>
      <c r="L406" s="7" t="s">
        <v>837</v>
      </c>
      <c r="M406" s="7" t="s">
        <v>838</v>
      </c>
      <c r="N406" s="7" t="s">
        <v>36</v>
      </c>
      <c r="O406" s="7">
        <v>1</v>
      </c>
      <c r="P406" s="7" t="s">
        <v>325</v>
      </c>
      <c r="Q406" s="7">
        <v>19.89</v>
      </c>
      <c r="R406" s="7"/>
      <c r="S406" s="7"/>
      <c r="T406" s="7"/>
      <c r="U406" s="7"/>
      <c r="V406" s="7"/>
      <c r="W406" s="7"/>
      <c r="X406" s="7"/>
      <c r="Y406" s="7" t="s">
        <v>2363</v>
      </c>
      <c r="Z406" s="7" t="s">
        <v>2364</v>
      </c>
      <c r="AA406" s="7" t="s">
        <v>2365</v>
      </c>
      <c r="AB406" s="7" t="s">
        <v>329</v>
      </c>
      <c r="AC406" s="7"/>
      <c r="AD406" s="7" t="b">
        <v>0</v>
      </c>
      <c r="AE406" s="7"/>
      <c r="AF406" s="7"/>
      <c r="AG406" s="12">
        <f t="shared" si="6"/>
        <v>43306</v>
      </c>
    </row>
    <row r="407" spans="1:33">
      <c r="A407" s="7" t="s">
        <v>2369</v>
      </c>
      <c r="B407" s="7" t="s">
        <v>2369</v>
      </c>
      <c r="C407" s="7" t="s">
        <v>2370</v>
      </c>
      <c r="D407" s="7" t="s">
        <v>2371</v>
      </c>
      <c r="E407" s="7" t="s">
        <v>36</v>
      </c>
      <c r="F407" s="7" t="s">
        <v>37</v>
      </c>
      <c r="G407" s="7" t="s">
        <v>321</v>
      </c>
      <c r="H407" s="7"/>
      <c r="I407" s="7"/>
      <c r="J407" s="7" t="s">
        <v>39</v>
      </c>
      <c r="K407" s="7" t="s">
        <v>2372</v>
      </c>
      <c r="L407" s="7" t="s">
        <v>2373</v>
      </c>
      <c r="M407" s="7" t="s">
        <v>2374</v>
      </c>
      <c r="N407" s="7" t="s">
        <v>36</v>
      </c>
      <c r="O407" s="7">
        <v>1</v>
      </c>
      <c r="P407" s="7" t="s">
        <v>325</v>
      </c>
      <c r="Q407" s="7">
        <v>20.99</v>
      </c>
      <c r="R407" s="7"/>
      <c r="S407" s="7"/>
      <c r="T407" s="7"/>
      <c r="U407" s="7"/>
      <c r="V407" s="7"/>
      <c r="W407" s="7"/>
      <c r="X407" s="7"/>
      <c r="Y407" s="7" t="s">
        <v>2375</v>
      </c>
      <c r="Z407" s="7" t="s">
        <v>2376</v>
      </c>
      <c r="AA407" s="7" t="s">
        <v>2377</v>
      </c>
      <c r="AB407" s="7" t="s">
        <v>329</v>
      </c>
      <c r="AC407" s="7"/>
      <c r="AD407" s="7" t="b">
        <v>0</v>
      </c>
      <c r="AE407" s="7"/>
      <c r="AF407" s="7"/>
      <c r="AG407" s="12">
        <f t="shared" si="6"/>
        <v>43306</v>
      </c>
    </row>
    <row r="408" spans="1:33">
      <c r="A408" s="7" t="s">
        <v>2378</v>
      </c>
      <c r="B408" s="7" t="s">
        <v>2378</v>
      </c>
      <c r="C408" s="7" t="s">
        <v>2379</v>
      </c>
      <c r="D408" s="7" t="s">
        <v>2380</v>
      </c>
      <c r="E408" s="7" t="s">
        <v>36</v>
      </c>
      <c r="F408" s="7" t="s">
        <v>37</v>
      </c>
      <c r="G408" s="7" t="s">
        <v>321</v>
      </c>
      <c r="H408" s="7"/>
      <c r="I408" s="7"/>
      <c r="J408" s="7" t="s">
        <v>39</v>
      </c>
      <c r="K408" s="7" t="s">
        <v>2381</v>
      </c>
      <c r="L408" s="7" t="s">
        <v>2382</v>
      </c>
      <c r="M408" s="7" t="s">
        <v>2383</v>
      </c>
      <c r="N408" s="7" t="s">
        <v>36</v>
      </c>
      <c r="O408" s="7">
        <v>1</v>
      </c>
      <c r="P408" s="7" t="s">
        <v>325</v>
      </c>
      <c r="Q408" s="7">
        <v>18.99</v>
      </c>
      <c r="R408" s="7"/>
      <c r="S408" s="7">
        <v>2</v>
      </c>
      <c r="T408" s="7"/>
      <c r="U408" s="7"/>
      <c r="V408" s="7"/>
      <c r="W408" s="7"/>
      <c r="X408" s="7"/>
      <c r="Y408" s="7" t="s">
        <v>2384</v>
      </c>
      <c r="Z408" s="7"/>
      <c r="AA408" s="7" t="s">
        <v>2385</v>
      </c>
      <c r="AB408" s="7" t="s">
        <v>329</v>
      </c>
      <c r="AC408" s="7"/>
      <c r="AD408" s="7" t="b">
        <v>0</v>
      </c>
      <c r="AE408" s="7"/>
      <c r="AF408" s="7"/>
      <c r="AG408" s="12">
        <f t="shared" si="6"/>
        <v>43306</v>
      </c>
    </row>
    <row r="409" spans="1:33">
      <c r="A409" s="7" t="s">
        <v>2386</v>
      </c>
      <c r="B409" s="7" t="s">
        <v>2386</v>
      </c>
      <c r="C409" s="7" t="s">
        <v>2387</v>
      </c>
      <c r="D409" s="7" t="s">
        <v>2388</v>
      </c>
      <c r="E409" s="7" t="s">
        <v>36</v>
      </c>
      <c r="F409" s="7" t="s">
        <v>37</v>
      </c>
      <c r="G409" s="7" t="s">
        <v>321</v>
      </c>
      <c r="H409" s="7"/>
      <c r="I409" s="7"/>
      <c r="J409" s="7" t="s">
        <v>39</v>
      </c>
      <c r="K409" s="7" t="s">
        <v>2389</v>
      </c>
      <c r="L409" s="7" t="s">
        <v>855</v>
      </c>
      <c r="M409" s="7" t="s">
        <v>856</v>
      </c>
      <c r="N409" s="7" t="s">
        <v>36</v>
      </c>
      <c r="O409" s="7">
        <v>1</v>
      </c>
      <c r="P409" s="7" t="s">
        <v>325</v>
      </c>
      <c r="Q409" s="7">
        <v>19.89</v>
      </c>
      <c r="R409" s="7"/>
      <c r="S409" s="7"/>
      <c r="T409" s="7"/>
      <c r="U409" s="7"/>
      <c r="V409" s="7"/>
      <c r="W409" s="7"/>
      <c r="X409" s="7"/>
      <c r="Y409" s="7" t="s">
        <v>2390</v>
      </c>
      <c r="Z409" s="7" t="s">
        <v>2391</v>
      </c>
      <c r="AA409" s="7" t="s">
        <v>2392</v>
      </c>
      <c r="AB409" s="7" t="s">
        <v>329</v>
      </c>
      <c r="AC409" s="7"/>
      <c r="AD409" s="7" t="b">
        <v>0</v>
      </c>
      <c r="AE409" s="7"/>
      <c r="AF409" s="7"/>
      <c r="AG409" s="12">
        <f t="shared" si="6"/>
        <v>43306</v>
      </c>
    </row>
    <row r="410" spans="1:33">
      <c r="A410" s="7" t="s">
        <v>2393</v>
      </c>
      <c r="B410" s="7" t="s">
        <v>2393</v>
      </c>
      <c r="C410" s="7" t="s">
        <v>2394</v>
      </c>
      <c r="D410" s="7" t="s">
        <v>2395</v>
      </c>
      <c r="E410" s="7" t="s">
        <v>36</v>
      </c>
      <c r="F410" s="7" t="s">
        <v>37</v>
      </c>
      <c r="G410" s="7" t="s">
        <v>321</v>
      </c>
      <c r="H410" s="7"/>
      <c r="I410" s="7"/>
      <c r="J410" s="7" t="s">
        <v>39</v>
      </c>
      <c r="K410" s="7" t="s">
        <v>2396</v>
      </c>
      <c r="L410" s="7" t="s">
        <v>2397</v>
      </c>
      <c r="M410" s="7" t="s">
        <v>2398</v>
      </c>
      <c r="N410" s="7" t="s">
        <v>36</v>
      </c>
      <c r="O410" s="7">
        <v>1</v>
      </c>
      <c r="P410" s="7" t="s">
        <v>325</v>
      </c>
      <c r="Q410" s="7">
        <v>18.99</v>
      </c>
      <c r="R410" s="7"/>
      <c r="S410" s="7"/>
      <c r="T410" s="7"/>
      <c r="U410" s="7"/>
      <c r="V410" s="7"/>
      <c r="W410" s="7"/>
      <c r="X410" s="7"/>
      <c r="Y410" s="7" t="s">
        <v>2399</v>
      </c>
      <c r="Z410" s="7" t="s">
        <v>2400</v>
      </c>
      <c r="AA410" s="7" t="s">
        <v>2401</v>
      </c>
      <c r="AB410" s="7" t="s">
        <v>329</v>
      </c>
      <c r="AC410" s="7"/>
      <c r="AD410" s="7" t="b">
        <v>0</v>
      </c>
      <c r="AE410" s="7"/>
      <c r="AF410" s="7"/>
      <c r="AG410" s="12">
        <f t="shared" si="6"/>
        <v>43306</v>
      </c>
    </row>
    <row r="411" spans="1:33">
      <c r="A411" s="7" t="s">
        <v>2402</v>
      </c>
      <c r="B411" s="7" t="s">
        <v>2402</v>
      </c>
      <c r="C411" s="7" t="s">
        <v>2403</v>
      </c>
      <c r="D411" s="7" t="s">
        <v>2404</v>
      </c>
      <c r="E411" s="7" t="s">
        <v>36</v>
      </c>
      <c r="F411" s="7" t="s">
        <v>37</v>
      </c>
      <c r="G411" s="7" t="s">
        <v>321</v>
      </c>
      <c r="H411" s="7"/>
      <c r="I411" s="7"/>
      <c r="J411" s="7" t="s">
        <v>39</v>
      </c>
      <c r="K411" s="7" t="s">
        <v>2405</v>
      </c>
      <c r="L411" s="7" t="s">
        <v>462</v>
      </c>
      <c r="M411" s="7" t="s">
        <v>463</v>
      </c>
      <c r="N411" s="7" t="s">
        <v>36</v>
      </c>
      <c r="O411" s="7">
        <v>1</v>
      </c>
      <c r="P411" s="7" t="s">
        <v>325</v>
      </c>
      <c r="Q411" s="7">
        <v>23.89</v>
      </c>
      <c r="R411" s="7"/>
      <c r="S411" s="7"/>
      <c r="T411" s="7"/>
      <c r="U411" s="7"/>
      <c r="V411" s="7"/>
      <c r="W411" s="7"/>
      <c r="X411" s="7"/>
      <c r="Y411" s="7" t="s">
        <v>394</v>
      </c>
      <c r="Z411" s="7" t="s">
        <v>395</v>
      </c>
      <c r="AA411" s="7" t="s">
        <v>396</v>
      </c>
      <c r="AB411" s="7" t="s">
        <v>329</v>
      </c>
      <c r="AC411" s="7"/>
      <c r="AD411" s="7" t="b">
        <v>0</v>
      </c>
      <c r="AE411" s="7"/>
      <c r="AF411" s="7"/>
      <c r="AG411" s="12">
        <f t="shared" si="6"/>
        <v>43306</v>
      </c>
    </row>
    <row r="412" spans="1:33">
      <c r="A412" s="7" t="s">
        <v>2406</v>
      </c>
      <c r="B412" s="7" t="s">
        <v>2406</v>
      </c>
      <c r="C412" s="7" t="s">
        <v>2407</v>
      </c>
      <c r="D412" s="7" t="s">
        <v>2408</v>
      </c>
      <c r="E412" s="7" t="s">
        <v>36</v>
      </c>
      <c r="F412" s="7" t="s">
        <v>37</v>
      </c>
      <c r="G412" s="7" t="s">
        <v>321</v>
      </c>
      <c r="H412" s="7"/>
      <c r="I412" s="7"/>
      <c r="J412" s="7" t="s">
        <v>39</v>
      </c>
      <c r="K412" s="7" t="s">
        <v>2409</v>
      </c>
      <c r="L412" s="7" t="s">
        <v>2410</v>
      </c>
      <c r="M412" s="7" t="s">
        <v>2411</v>
      </c>
      <c r="N412" s="7" t="s">
        <v>36</v>
      </c>
      <c r="O412" s="7">
        <v>1</v>
      </c>
      <c r="P412" s="7" t="s">
        <v>325</v>
      </c>
      <c r="Q412" s="7">
        <v>17.5</v>
      </c>
      <c r="R412" s="7"/>
      <c r="S412" s="7"/>
      <c r="T412" s="7"/>
      <c r="U412" s="7"/>
      <c r="V412" s="7"/>
      <c r="W412" s="7"/>
      <c r="X412" s="7"/>
      <c r="Y412" s="7" t="s">
        <v>2363</v>
      </c>
      <c r="Z412" s="7"/>
      <c r="AA412" s="7" t="s">
        <v>2412</v>
      </c>
      <c r="AB412" s="7" t="s">
        <v>329</v>
      </c>
      <c r="AC412" s="7"/>
      <c r="AD412" s="7" t="b">
        <v>0</v>
      </c>
      <c r="AE412" s="7"/>
      <c r="AF412" s="7"/>
      <c r="AG412" s="12">
        <f t="shared" si="6"/>
        <v>43306</v>
      </c>
    </row>
    <row r="413" spans="1:33">
      <c r="A413" s="7" t="s">
        <v>2413</v>
      </c>
      <c r="B413" s="7" t="s">
        <v>2413</v>
      </c>
      <c r="C413" s="7" t="s">
        <v>2414</v>
      </c>
      <c r="D413" s="7" t="s">
        <v>2415</v>
      </c>
      <c r="E413" s="7" t="s">
        <v>36</v>
      </c>
      <c r="F413" s="7" t="s">
        <v>37</v>
      </c>
      <c r="G413" s="7" t="s">
        <v>321</v>
      </c>
      <c r="H413" s="7"/>
      <c r="I413" s="7"/>
      <c r="J413" s="7" t="s">
        <v>39</v>
      </c>
      <c r="K413" s="7" t="s">
        <v>2416</v>
      </c>
      <c r="L413" s="7" t="s">
        <v>2417</v>
      </c>
      <c r="M413" s="7" t="s">
        <v>2418</v>
      </c>
      <c r="N413" s="7" t="s">
        <v>36</v>
      </c>
      <c r="O413" s="7">
        <v>1</v>
      </c>
      <c r="P413" s="7" t="s">
        <v>325</v>
      </c>
      <c r="Q413" s="7">
        <v>24.85</v>
      </c>
      <c r="R413" s="7"/>
      <c r="S413" s="7"/>
      <c r="T413" s="7"/>
      <c r="U413" s="7"/>
      <c r="V413" s="7"/>
      <c r="W413" s="7"/>
      <c r="X413" s="7"/>
      <c r="Y413" s="7" t="s">
        <v>2419</v>
      </c>
      <c r="Z413" s="7" t="s">
        <v>2420</v>
      </c>
      <c r="AA413" s="7" t="s">
        <v>2421</v>
      </c>
      <c r="AB413" s="7" t="s">
        <v>329</v>
      </c>
      <c r="AC413" s="7"/>
      <c r="AD413" s="7" t="b">
        <v>0</v>
      </c>
      <c r="AE413" s="7"/>
      <c r="AF413" s="7"/>
      <c r="AG413" s="12">
        <f t="shared" si="6"/>
        <v>43306</v>
      </c>
    </row>
    <row r="414" spans="1:33">
      <c r="A414" s="7" t="s">
        <v>2422</v>
      </c>
      <c r="B414" s="7" t="s">
        <v>2422</v>
      </c>
      <c r="C414" s="7" t="s">
        <v>2423</v>
      </c>
      <c r="D414" s="7" t="s">
        <v>2424</v>
      </c>
      <c r="E414" s="7" t="s">
        <v>36</v>
      </c>
      <c r="F414" s="7" t="s">
        <v>37</v>
      </c>
      <c r="G414" s="7" t="s">
        <v>321</v>
      </c>
      <c r="H414" s="7"/>
      <c r="I414" s="7"/>
      <c r="J414" s="7" t="s">
        <v>39</v>
      </c>
      <c r="K414" s="7" t="s">
        <v>2425</v>
      </c>
      <c r="L414" s="7" t="s">
        <v>2426</v>
      </c>
      <c r="M414" s="7" t="s">
        <v>2427</v>
      </c>
      <c r="N414" s="7" t="s">
        <v>36</v>
      </c>
      <c r="O414" s="7">
        <v>1</v>
      </c>
      <c r="P414" s="7" t="s">
        <v>325</v>
      </c>
      <c r="Q414" s="7">
        <v>17.99</v>
      </c>
      <c r="R414" s="7"/>
      <c r="S414" s="7"/>
      <c r="T414" s="7"/>
      <c r="U414" s="7"/>
      <c r="V414" s="7"/>
      <c r="W414" s="7"/>
      <c r="X414" s="7"/>
      <c r="Y414" s="7" t="s">
        <v>2428</v>
      </c>
      <c r="Z414" s="7" t="s">
        <v>2376</v>
      </c>
      <c r="AA414" s="7" t="s">
        <v>2429</v>
      </c>
      <c r="AB414" s="7" t="s">
        <v>329</v>
      </c>
      <c r="AC414" s="7"/>
      <c r="AD414" s="7" t="b">
        <v>0</v>
      </c>
      <c r="AE414" s="7"/>
      <c r="AF414" s="7"/>
      <c r="AG414" s="12">
        <f t="shared" si="6"/>
        <v>43306</v>
      </c>
    </row>
    <row r="415" spans="1:33">
      <c r="A415" s="7" t="s">
        <v>2430</v>
      </c>
      <c r="B415" s="7" t="s">
        <v>2430</v>
      </c>
      <c r="C415" s="7" t="s">
        <v>2423</v>
      </c>
      <c r="D415" s="7" t="s">
        <v>2431</v>
      </c>
      <c r="E415" s="7" t="s">
        <v>36</v>
      </c>
      <c r="F415" s="7" t="s">
        <v>37</v>
      </c>
      <c r="G415" s="7" t="s">
        <v>321</v>
      </c>
      <c r="H415" s="7"/>
      <c r="I415" s="7"/>
      <c r="J415" s="7" t="s">
        <v>39</v>
      </c>
      <c r="K415" s="7" t="s">
        <v>1420</v>
      </c>
      <c r="L415" s="7" t="s">
        <v>2432</v>
      </c>
      <c r="M415" s="7" t="s">
        <v>2433</v>
      </c>
      <c r="N415" s="7" t="s">
        <v>36</v>
      </c>
      <c r="O415" s="7">
        <v>1</v>
      </c>
      <c r="P415" s="7" t="s">
        <v>325</v>
      </c>
      <c r="Q415" s="7">
        <v>17.99</v>
      </c>
      <c r="R415" s="7"/>
      <c r="S415" s="7"/>
      <c r="T415" s="7"/>
      <c r="U415" s="7"/>
      <c r="V415" s="7"/>
      <c r="W415" s="7"/>
      <c r="X415" s="7"/>
      <c r="Y415" s="7" t="s">
        <v>2428</v>
      </c>
      <c r="Z415" s="7" t="s">
        <v>2376</v>
      </c>
      <c r="AA415" s="7" t="s">
        <v>2429</v>
      </c>
      <c r="AB415" s="7" t="s">
        <v>329</v>
      </c>
      <c r="AC415" s="7"/>
      <c r="AD415" s="7" t="b">
        <v>0</v>
      </c>
      <c r="AE415" s="7"/>
      <c r="AF415" s="7"/>
      <c r="AG415" s="12">
        <f t="shared" si="6"/>
        <v>43306</v>
      </c>
    </row>
    <row r="416" spans="1:33">
      <c r="A416" s="7" t="s">
        <v>2434</v>
      </c>
      <c r="B416" s="7" t="s">
        <v>2434</v>
      </c>
      <c r="C416" s="7" t="s">
        <v>2435</v>
      </c>
      <c r="D416" s="7" t="s">
        <v>2436</v>
      </c>
      <c r="E416" s="7" t="s">
        <v>36</v>
      </c>
      <c r="F416" s="7" t="s">
        <v>37</v>
      </c>
      <c r="G416" s="7" t="s">
        <v>321</v>
      </c>
      <c r="H416" s="7"/>
      <c r="I416" s="7"/>
      <c r="J416" s="7" t="s">
        <v>39</v>
      </c>
      <c r="K416" s="7" t="s">
        <v>2437</v>
      </c>
      <c r="L416" s="7" t="s">
        <v>2438</v>
      </c>
      <c r="M416" s="7" t="s">
        <v>2439</v>
      </c>
      <c r="N416" s="7" t="s">
        <v>36</v>
      </c>
      <c r="O416" s="7">
        <v>1</v>
      </c>
      <c r="P416" s="7" t="s">
        <v>325</v>
      </c>
      <c r="Q416" s="7">
        <v>18.99</v>
      </c>
      <c r="R416" s="7"/>
      <c r="S416" s="7"/>
      <c r="T416" s="7"/>
      <c r="U416" s="7"/>
      <c r="V416" s="7"/>
      <c r="W416" s="7"/>
      <c r="X416" s="7"/>
      <c r="Y416" s="7" t="s">
        <v>2440</v>
      </c>
      <c r="Z416" s="7" t="s">
        <v>2441</v>
      </c>
      <c r="AA416" s="7" t="s">
        <v>2442</v>
      </c>
      <c r="AB416" s="7" t="s">
        <v>329</v>
      </c>
      <c r="AC416" s="7"/>
      <c r="AD416" s="7" t="b">
        <v>0</v>
      </c>
      <c r="AE416" s="7"/>
      <c r="AF416" s="7"/>
      <c r="AG416" s="12">
        <f t="shared" si="6"/>
        <v>43306</v>
      </c>
    </row>
    <row r="417" spans="1:33">
      <c r="A417" s="7" t="s">
        <v>2443</v>
      </c>
      <c r="B417" s="7" t="s">
        <v>2443</v>
      </c>
      <c r="C417" s="7" t="s">
        <v>2444</v>
      </c>
      <c r="D417" s="7" t="s">
        <v>2445</v>
      </c>
      <c r="E417" s="7" t="s">
        <v>36</v>
      </c>
      <c r="F417" s="7" t="s">
        <v>37</v>
      </c>
      <c r="G417" s="7" t="s">
        <v>321</v>
      </c>
      <c r="H417" s="7"/>
      <c r="I417" s="7"/>
      <c r="J417" s="7" t="s">
        <v>107</v>
      </c>
      <c r="K417" s="7" t="s">
        <v>391</v>
      </c>
      <c r="L417" s="7" t="s">
        <v>392</v>
      </c>
      <c r="M417" s="7" t="s">
        <v>393</v>
      </c>
      <c r="N417" s="7" t="s">
        <v>36</v>
      </c>
      <c r="O417" s="7">
        <v>1</v>
      </c>
      <c r="P417" s="7" t="s">
        <v>325</v>
      </c>
      <c r="Q417" s="7">
        <v>23.89</v>
      </c>
      <c r="R417" s="7"/>
      <c r="S417" s="7">
        <v>4.49</v>
      </c>
      <c r="T417" s="7"/>
      <c r="U417" s="7"/>
      <c r="V417" s="7"/>
      <c r="W417" s="7">
        <v>4.78</v>
      </c>
      <c r="X417" s="7">
        <v>4.49</v>
      </c>
      <c r="Y417" s="7" t="s">
        <v>2446</v>
      </c>
      <c r="Z417" s="7" t="s">
        <v>2447</v>
      </c>
      <c r="AA417" s="7" t="s">
        <v>2448</v>
      </c>
      <c r="AB417" s="7" t="s">
        <v>329</v>
      </c>
      <c r="AC417" s="7" t="s">
        <v>412</v>
      </c>
      <c r="AD417" s="7" t="b">
        <v>0</v>
      </c>
      <c r="AE417" s="7"/>
      <c r="AF417" s="7"/>
      <c r="AG417" s="12">
        <f t="shared" si="6"/>
        <v>43306</v>
      </c>
    </row>
    <row r="418" spans="1:33">
      <c r="A418" s="7" t="s">
        <v>2449</v>
      </c>
      <c r="B418" s="7" t="s">
        <v>2449</v>
      </c>
      <c r="C418" s="7" t="s">
        <v>2450</v>
      </c>
      <c r="D418" s="7" t="s">
        <v>2451</v>
      </c>
      <c r="E418" s="7" t="s">
        <v>36</v>
      </c>
      <c r="F418" s="7" t="s">
        <v>37</v>
      </c>
      <c r="G418" s="7" t="s">
        <v>321</v>
      </c>
      <c r="H418" s="7"/>
      <c r="I418" s="7"/>
      <c r="J418" s="7" t="s">
        <v>107</v>
      </c>
      <c r="K418" s="7" t="s">
        <v>2452</v>
      </c>
      <c r="L418" s="7" t="s">
        <v>2453</v>
      </c>
      <c r="M418" s="7" t="s">
        <v>2454</v>
      </c>
      <c r="N418" s="7" t="s">
        <v>36</v>
      </c>
      <c r="O418" s="7">
        <v>1</v>
      </c>
      <c r="P418" s="7" t="s">
        <v>325</v>
      </c>
      <c r="Q418" s="7">
        <v>18.89</v>
      </c>
      <c r="R418" s="7"/>
      <c r="S418" s="7">
        <v>1.5</v>
      </c>
      <c r="T418" s="7"/>
      <c r="U418" s="7"/>
      <c r="V418" s="7"/>
      <c r="W418" s="7"/>
      <c r="X418" s="7"/>
      <c r="Y418" s="7" t="s">
        <v>2455</v>
      </c>
      <c r="Z418" s="7" t="s">
        <v>2456</v>
      </c>
      <c r="AA418" s="7" t="s">
        <v>2457</v>
      </c>
      <c r="AB418" s="7" t="s">
        <v>329</v>
      </c>
      <c r="AC418" s="7"/>
      <c r="AD418" s="7" t="b">
        <v>0</v>
      </c>
      <c r="AE418" s="7"/>
      <c r="AF418" s="7"/>
      <c r="AG418" s="12">
        <f t="shared" si="6"/>
        <v>43306</v>
      </c>
    </row>
    <row r="419" spans="1:33">
      <c r="A419" s="7" t="s">
        <v>2449</v>
      </c>
      <c r="B419" s="7" t="s">
        <v>2449</v>
      </c>
      <c r="C419" s="7" t="s">
        <v>2450</v>
      </c>
      <c r="D419" s="7" t="s">
        <v>2451</v>
      </c>
      <c r="E419" s="7" t="s">
        <v>36</v>
      </c>
      <c r="F419" s="7" t="s">
        <v>37</v>
      </c>
      <c r="G419" s="7" t="s">
        <v>321</v>
      </c>
      <c r="H419" s="7"/>
      <c r="I419" s="7"/>
      <c r="J419" s="7" t="s">
        <v>107</v>
      </c>
      <c r="K419" s="7" t="s">
        <v>2452</v>
      </c>
      <c r="L419" s="7" t="s">
        <v>2453</v>
      </c>
      <c r="M419" s="7" t="s">
        <v>2454</v>
      </c>
      <c r="N419" s="7" t="s">
        <v>36</v>
      </c>
      <c r="O419" s="7">
        <v>1</v>
      </c>
      <c r="P419" s="7" t="s">
        <v>325</v>
      </c>
      <c r="Q419" s="7">
        <v>18.89</v>
      </c>
      <c r="R419" s="7"/>
      <c r="S419" s="7">
        <v>1.5</v>
      </c>
      <c r="T419" s="7"/>
      <c r="U419" s="7"/>
      <c r="V419" s="7"/>
      <c r="W419" s="7"/>
      <c r="X419" s="7"/>
      <c r="Y419" s="7" t="s">
        <v>2455</v>
      </c>
      <c r="Z419" s="7" t="s">
        <v>2456</v>
      </c>
      <c r="AA419" s="7" t="s">
        <v>2457</v>
      </c>
      <c r="AB419" s="7" t="s">
        <v>329</v>
      </c>
      <c r="AC419" s="7"/>
      <c r="AD419" s="7" t="b">
        <v>0</v>
      </c>
      <c r="AE419" s="7"/>
      <c r="AF419" s="7"/>
      <c r="AG419" s="12">
        <f t="shared" si="6"/>
        <v>43306</v>
      </c>
    </row>
    <row r="420" spans="1:33">
      <c r="A420" s="7" t="s">
        <v>2458</v>
      </c>
      <c r="B420" s="7" t="s">
        <v>2458</v>
      </c>
      <c r="C420" s="7" t="s">
        <v>2459</v>
      </c>
      <c r="D420" s="7" t="s">
        <v>2460</v>
      </c>
      <c r="E420" s="7" t="s">
        <v>36</v>
      </c>
      <c r="F420" s="7" t="s">
        <v>37</v>
      </c>
      <c r="G420" s="7" t="s">
        <v>56</v>
      </c>
      <c r="H420" s="7"/>
      <c r="I420" s="7"/>
      <c r="J420" s="7" t="s">
        <v>107</v>
      </c>
      <c r="K420" s="7" t="s">
        <v>836</v>
      </c>
      <c r="L420" s="7" t="s">
        <v>837</v>
      </c>
      <c r="M420" s="7" t="s">
        <v>838</v>
      </c>
      <c r="N420" s="7" t="s">
        <v>36</v>
      </c>
      <c r="O420" s="7">
        <v>1</v>
      </c>
      <c r="P420" s="7" t="s">
        <v>43</v>
      </c>
      <c r="Q420" s="7">
        <v>22.69</v>
      </c>
      <c r="R420" s="7"/>
      <c r="S420" s="7"/>
      <c r="T420" s="7"/>
      <c r="U420" s="7"/>
      <c r="V420" s="7"/>
      <c r="W420" s="7"/>
      <c r="X420" s="7"/>
      <c r="Y420" s="7" t="s">
        <v>861</v>
      </c>
      <c r="Z420" s="7" t="s">
        <v>420</v>
      </c>
      <c r="AA420" s="7">
        <v>50827</v>
      </c>
      <c r="AB420" s="7" t="s">
        <v>61</v>
      </c>
      <c r="AC420" s="7" t="s">
        <v>502</v>
      </c>
      <c r="AD420" s="7" t="b">
        <v>0</v>
      </c>
      <c r="AE420" s="7"/>
      <c r="AF420" s="7"/>
      <c r="AG420" s="12">
        <f t="shared" si="6"/>
        <v>43306</v>
      </c>
    </row>
    <row r="421" spans="1:33">
      <c r="A421" s="7" t="s">
        <v>2461</v>
      </c>
      <c r="B421" s="7" t="s">
        <v>2461</v>
      </c>
      <c r="C421" s="7" t="s">
        <v>2462</v>
      </c>
      <c r="D421" s="7" t="s">
        <v>2463</v>
      </c>
      <c r="E421" s="7" t="s">
        <v>106</v>
      </c>
      <c r="F421" s="7" t="s">
        <v>37</v>
      </c>
      <c r="G421" s="7" t="s">
        <v>56</v>
      </c>
      <c r="H421" s="7"/>
      <c r="I421" s="7"/>
      <c r="J421" s="7" t="s">
        <v>107</v>
      </c>
      <c r="K421" s="7" t="s">
        <v>759</v>
      </c>
      <c r="L421" s="7" t="s">
        <v>193</v>
      </c>
      <c r="M421" s="7" t="s">
        <v>194</v>
      </c>
      <c r="N421" s="7" t="s">
        <v>106</v>
      </c>
      <c r="O421" s="7">
        <v>0</v>
      </c>
      <c r="P421" s="7"/>
      <c r="Q421" s="7"/>
      <c r="R421" s="7"/>
      <c r="S421" s="7"/>
      <c r="T421" s="7"/>
      <c r="U421" s="7"/>
      <c r="V421" s="7"/>
      <c r="W421" s="7"/>
      <c r="X421" s="7"/>
      <c r="Y421" s="7" t="s">
        <v>751</v>
      </c>
      <c r="Z421" s="7"/>
      <c r="AA421" s="7">
        <v>44379</v>
      </c>
      <c r="AB421" s="7" t="s">
        <v>61</v>
      </c>
      <c r="AC421" s="7"/>
      <c r="AD421" s="7" t="b">
        <v>0</v>
      </c>
      <c r="AE421" s="7"/>
      <c r="AF421" s="7"/>
      <c r="AG421" s="12">
        <f t="shared" si="6"/>
        <v>43306</v>
      </c>
    </row>
    <row r="422" spans="1:33">
      <c r="A422" s="7" t="s">
        <v>2464</v>
      </c>
      <c r="B422" s="7" t="s">
        <v>2464</v>
      </c>
      <c r="C422" s="7" t="s">
        <v>2465</v>
      </c>
      <c r="D422" s="7" t="s">
        <v>2466</v>
      </c>
      <c r="E422" s="7" t="s">
        <v>106</v>
      </c>
      <c r="F422" s="7" t="s">
        <v>37</v>
      </c>
      <c r="G422" s="7" t="s">
        <v>56</v>
      </c>
      <c r="H422" s="7"/>
      <c r="I422" s="7"/>
      <c r="J422" s="7" t="s">
        <v>107</v>
      </c>
      <c r="K422" s="7" t="s">
        <v>589</v>
      </c>
      <c r="L422" s="7" t="s">
        <v>334</v>
      </c>
      <c r="M422" s="7" t="s">
        <v>335</v>
      </c>
      <c r="N422" s="7" t="s">
        <v>106</v>
      </c>
      <c r="O422" s="7">
        <v>0</v>
      </c>
      <c r="P422" s="7"/>
      <c r="Q422" s="7"/>
      <c r="R422" s="7"/>
      <c r="S422" s="7"/>
      <c r="T422" s="7"/>
      <c r="U422" s="7"/>
      <c r="V422" s="7"/>
      <c r="W422" s="7"/>
      <c r="X422" s="7"/>
      <c r="Y422" s="7" t="s">
        <v>751</v>
      </c>
      <c r="Z422" s="7"/>
      <c r="AA422" s="7">
        <v>44379</v>
      </c>
      <c r="AB422" s="7" t="s">
        <v>61</v>
      </c>
      <c r="AC422" s="7"/>
      <c r="AD422" s="7" t="b">
        <v>0</v>
      </c>
      <c r="AE422" s="7"/>
      <c r="AF422" s="7"/>
      <c r="AG422" s="12">
        <f t="shared" si="6"/>
        <v>43306</v>
      </c>
    </row>
    <row r="423" spans="1:33">
      <c r="A423" s="7" t="s">
        <v>2467</v>
      </c>
      <c r="B423" s="7" t="s">
        <v>2467</v>
      </c>
      <c r="C423" s="7" t="s">
        <v>2468</v>
      </c>
      <c r="D423" s="7" t="s">
        <v>2469</v>
      </c>
      <c r="E423" s="7" t="s">
        <v>36</v>
      </c>
      <c r="F423" s="7" t="s">
        <v>37</v>
      </c>
      <c r="G423" s="7" t="s">
        <v>56</v>
      </c>
      <c r="H423" s="7"/>
      <c r="I423" s="7"/>
      <c r="J423" s="7" t="s">
        <v>39</v>
      </c>
      <c r="K423" s="7" t="s">
        <v>2470</v>
      </c>
      <c r="L423" s="7" t="s">
        <v>2328</v>
      </c>
      <c r="M423" s="7" t="s">
        <v>2329</v>
      </c>
      <c r="N423" s="7" t="s">
        <v>36</v>
      </c>
      <c r="O423" s="7">
        <v>1</v>
      </c>
      <c r="P423" s="7" t="s">
        <v>43</v>
      </c>
      <c r="Q423" s="7">
        <v>19.98</v>
      </c>
      <c r="R423" s="7"/>
      <c r="S423" s="7"/>
      <c r="T423" s="7"/>
      <c r="U423" s="7"/>
      <c r="V423" s="7"/>
      <c r="W423" s="7"/>
      <c r="X423" s="7"/>
      <c r="Y423" s="7" t="s">
        <v>2471</v>
      </c>
      <c r="Z423" s="7" t="s">
        <v>420</v>
      </c>
      <c r="AA423" s="7">
        <v>32312</v>
      </c>
      <c r="AB423" s="7" t="s">
        <v>61</v>
      </c>
      <c r="AC423" s="7"/>
      <c r="AD423" s="7" t="b">
        <v>0</v>
      </c>
      <c r="AE423" s="7"/>
      <c r="AF423" s="7"/>
      <c r="AG423" s="12">
        <f t="shared" si="6"/>
        <v>43306</v>
      </c>
    </row>
    <row r="424" spans="1:33">
      <c r="A424" s="7" t="s">
        <v>2472</v>
      </c>
      <c r="B424" s="7" t="s">
        <v>2472</v>
      </c>
      <c r="C424" s="7" t="s">
        <v>2473</v>
      </c>
      <c r="D424" s="7" t="s">
        <v>2474</v>
      </c>
      <c r="E424" s="7" t="s">
        <v>36</v>
      </c>
      <c r="F424" s="7" t="s">
        <v>37</v>
      </c>
      <c r="G424" s="7" t="s">
        <v>56</v>
      </c>
      <c r="H424" s="7"/>
      <c r="I424" s="7"/>
      <c r="J424" s="7" t="s">
        <v>39</v>
      </c>
      <c r="K424" s="7" t="s">
        <v>790</v>
      </c>
      <c r="L424" s="7" t="s">
        <v>151</v>
      </c>
      <c r="M424" s="7" t="s">
        <v>152</v>
      </c>
      <c r="N424" s="7" t="s">
        <v>36</v>
      </c>
      <c r="O424" s="7">
        <v>1</v>
      </c>
      <c r="P424" s="7" t="s">
        <v>43</v>
      </c>
      <c r="Q424" s="7">
        <v>21.99</v>
      </c>
      <c r="R424" s="7"/>
      <c r="S424" s="7"/>
      <c r="T424" s="7"/>
      <c r="U424" s="7"/>
      <c r="V424" s="7"/>
      <c r="W424" s="7"/>
      <c r="X424" s="7"/>
      <c r="Y424" s="7" t="s">
        <v>2475</v>
      </c>
      <c r="Z424" s="7"/>
      <c r="AA424" s="7">
        <v>1665</v>
      </c>
      <c r="AB424" s="7" t="s">
        <v>61</v>
      </c>
      <c r="AC424" s="7"/>
      <c r="AD424" s="7" t="b">
        <v>0</v>
      </c>
      <c r="AE424" s="7"/>
      <c r="AF424" s="7"/>
      <c r="AG424" s="12">
        <f t="shared" si="6"/>
        <v>43306</v>
      </c>
    </row>
    <row r="425" spans="1:33">
      <c r="A425" s="7" t="s">
        <v>2476</v>
      </c>
      <c r="B425" s="7" t="s">
        <v>2476</v>
      </c>
      <c r="C425" s="7" t="s">
        <v>2477</v>
      </c>
      <c r="D425" s="7" t="s">
        <v>2478</v>
      </c>
      <c r="E425" s="7" t="s">
        <v>36</v>
      </c>
      <c r="F425" s="7" t="s">
        <v>37</v>
      </c>
      <c r="G425" s="7" t="s">
        <v>56</v>
      </c>
      <c r="H425" s="7"/>
      <c r="I425" s="7"/>
      <c r="J425" s="7" t="s">
        <v>39</v>
      </c>
      <c r="K425" s="7" t="s">
        <v>483</v>
      </c>
      <c r="L425" s="7" t="s">
        <v>484</v>
      </c>
      <c r="M425" s="7" t="s">
        <v>485</v>
      </c>
      <c r="N425" s="7" t="s">
        <v>36</v>
      </c>
      <c r="O425" s="7">
        <v>1</v>
      </c>
      <c r="P425" s="7" t="s">
        <v>43</v>
      </c>
      <c r="Q425" s="7">
        <v>19.98</v>
      </c>
      <c r="R425" s="7"/>
      <c r="S425" s="7"/>
      <c r="T425" s="7"/>
      <c r="U425" s="7"/>
      <c r="V425" s="7"/>
      <c r="W425" s="7"/>
      <c r="X425" s="7"/>
      <c r="Y425" s="7" t="s">
        <v>2479</v>
      </c>
      <c r="Z425" s="7"/>
      <c r="AA425" s="7">
        <v>8990</v>
      </c>
      <c r="AB425" s="7" t="s">
        <v>466</v>
      </c>
      <c r="AC425" s="7"/>
      <c r="AD425" s="7" t="b">
        <v>0</v>
      </c>
      <c r="AE425" s="7"/>
      <c r="AF425" s="7"/>
      <c r="AG425" s="12">
        <f t="shared" si="6"/>
        <v>43306</v>
      </c>
    </row>
    <row r="426" spans="1:33">
      <c r="A426" s="7" t="s">
        <v>2480</v>
      </c>
      <c r="B426" s="7" t="s">
        <v>2480</v>
      </c>
      <c r="C426" s="7" t="s">
        <v>2481</v>
      </c>
      <c r="D426" s="7" t="s">
        <v>2482</v>
      </c>
      <c r="E426" s="7" t="s">
        <v>36</v>
      </c>
      <c r="F426" s="7" t="s">
        <v>37</v>
      </c>
      <c r="G426" s="7" t="s">
        <v>56</v>
      </c>
      <c r="H426" s="7"/>
      <c r="I426" s="7"/>
      <c r="J426" s="7" t="s">
        <v>39</v>
      </c>
      <c r="K426" s="7" t="s">
        <v>1518</v>
      </c>
      <c r="L426" s="7" t="s">
        <v>1519</v>
      </c>
      <c r="M426" s="7" t="s">
        <v>1520</v>
      </c>
      <c r="N426" s="7" t="s">
        <v>36</v>
      </c>
      <c r="O426" s="7">
        <v>2</v>
      </c>
      <c r="P426" s="7" t="s">
        <v>43</v>
      </c>
      <c r="Q426" s="7">
        <v>33.98</v>
      </c>
      <c r="R426" s="7"/>
      <c r="S426" s="7"/>
      <c r="T426" s="7"/>
      <c r="U426" s="7"/>
      <c r="V426" s="7"/>
      <c r="W426" s="7"/>
      <c r="X426" s="7"/>
      <c r="Y426" s="7" t="s">
        <v>2483</v>
      </c>
      <c r="Z426" s="7"/>
      <c r="AA426" s="7">
        <v>6463</v>
      </c>
      <c r="AB426" s="7" t="s">
        <v>61</v>
      </c>
      <c r="AC426" s="7"/>
      <c r="AD426" s="7" t="b">
        <v>0</v>
      </c>
      <c r="AE426" s="7"/>
      <c r="AF426" s="7"/>
      <c r="AG426" s="12">
        <f t="shared" si="6"/>
        <v>43306</v>
      </c>
    </row>
    <row r="427" spans="1:33">
      <c r="A427" s="7" t="s">
        <v>2484</v>
      </c>
      <c r="B427" s="7" t="s">
        <v>2484</v>
      </c>
      <c r="C427" s="7" t="s">
        <v>2485</v>
      </c>
      <c r="D427" s="7" t="s">
        <v>2486</v>
      </c>
      <c r="E427" s="7" t="s">
        <v>36</v>
      </c>
      <c r="F427" s="7" t="s">
        <v>37</v>
      </c>
      <c r="G427" s="7" t="s">
        <v>56</v>
      </c>
      <c r="H427" s="7"/>
      <c r="I427" s="7"/>
      <c r="J427" s="7" t="s">
        <v>39</v>
      </c>
      <c r="K427" s="7" t="s">
        <v>1723</v>
      </c>
      <c r="L427" s="7" t="s">
        <v>401</v>
      </c>
      <c r="M427" s="7" t="s">
        <v>402</v>
      </c>
      <c r="N427" s="7" t="s">
        <v>36</v>
      </c>
      <c r="O427" s="7">
        <v>1</v>
      </c>
      <c r="P427" s="7" t="s">
        <v>43</v>
      </c>
      <c r="Q427" s="7">
        <v>22.69</v>
      </c>
      <c r="R427" s="7"/>
      <c r="S427" s="7"/>
      <c r="T427" s="7"/>
      <c r="U427" s="7"/>
      <c r="V427" s="7"/>
      <c r="W427" s="7"/>
      <c r="X427" s="7"/>
      <c r="Y427" s="7" t="s">
        <v>2487</v>
      </c>
      <c r="Z427" s="7" t="s">
        <v>549</v>
      </c>
      <c r="AA427" s="7">
        <v>1877</v>
      </c>
      <c r="AB427" s="7" t="s">
        <v>61</v>
      </c>
      <c r="AC427" s="7"/>
      <c r="AD427" s="7" t="b">
        <v>0</v>
      </c>
      <c r="AE427" s="7"/>
      <c r="AF427" s="7"/>
      <c r="AG427" s="12">
        <f t="shared" si="6"/>
        <v>43306</v>
      </c>
    </row>
    <row r="428" spans="1:33">
      <c r="A428" s="7" t="s">
        <v>2488</v>
      </c>
      <c r="B428" s="7" t="s">
        <v>2488</v>
      </c>
      <c r="C428" s="7" t="s">
        <v>2489</v>
      </c>
      <c r="D428" s="7" t="s">
        <v>2490</v>
      </c>
      <c r="E428" s="7" t="s">
        <v>36</v>
      </c>
      <c r="F428" s="7" t="s">
        <v>37</v>
      </c>
      <c r="G428" s="7" t="s">
        <v>56</v>
      </c>
      <c r="H428" s="7"/>
      <c r="I428" s="7"/>
      <c r="J428" s="7" t="s">
        <v>39</v>
      </c>
      <c r="K428" s="7" t="s">
        <v>708</v>
      </c>
      <c r="L428" s="7" t="s">
        <v>709</v>
      </c>
      <c r="M428" s="7" t="s">
        <v>710</v>
      </c>
      <c r="N428" s="7" t="s">
        <v>36</v>
      </c>
      <c r="O428" s="7">
        <v>1</v>
      </c>
      <c r="P428" s="7" t="s">
        <v>43</v>
      </c>
      <c r="Q428" s="7">
        <v>15.59</v>
      </c>
      <c r="R428" s="7"/>
      <c r="S428" s="7"/>
      <c r="T428" s="7"/>
      <c r="U428" s="7"/>
      <c r="V428" s="7"/>
      <c r="W428" s="7"/>
      <c r="X428" s="7"/>
      <c r="Y428" s="7" t="s">
        <v>2491</v>
      </c>
      <c r="Z428" s="7" t="s">
        <v>869</v>
      </c>
      <c r="AA428" s="7">
        <v>66440</v>
      </c>
      <c r="AB428" s="7" t="s">
        <v>61</v>
      </c>
      <c r="AC428" s="7"/>
      <c r="AD428" s="7" t="b">
        <v>0</v>
      </c>
      <c r="AE428" s="7"/>
      <c r="AF428" s="7"/>
      <c r="AG428" s="12">
        <f t="shared" si="6"/>
        <v>43306</v>
      </c>
    </row>
    <row r="429" spans="1:33">
      <c r="A429" s="7" t="s">
        <v>2492</v>
      </c>
      <c r="B429" s="7" t="s">
        <v>2492</v>
      </c>
      <c r="C429" s="7" t="s">
        <v>2493</v>
      </c>
      <c r="D429" s="7" t="s">
        <v>2494</v>
      </c>
      <c r="E429" s="7" t="s">
        <v>36</v>
      </c>
      <c r="F429" s="7" t="s">
        <v>37</v>
      </c>
      <c r="G429" s="7" t="s">
        <v>56</v>
      </c>
      <c r="H429" s="7"/>
      <c r="I429" s="7"/>
      <c r="J429" s="7" t="s">
        <v>39</v>
      </c>
      <c r="K429" s="7" t="s">
        <v>1693</v>
      </c>
      <c r="L429" s="7" t="s">
        <v>1694</v>
      </c>
      <c r="M429" s="7" t="s">
        <v>1695</v>
      </c>
      <c r="N429" s="7" t="s">
        <v>36</v>
      </c>
      <c r="O429" s="7">
        <v>1</v>
      </c>
      <c r="P429" s="7" t="s">
        <v>43</v>
      </c>
      <c r="Q429" s="7">
        <v>15.59</v>
      </c>
      <c r="R429" s="7"/>
      <c r="S429" s="7"/>
      <c r="T429" s="7"/>
      <c r="U429" s="7"/>
      <c r="V429" s="7"/>
      <c r="W429" s="7"/>
      <c r="X429" s="7"/>
      <c r="Y429" s="7" t="s">
        <v>2495</v>
      </c>
      <c r="Z429" s="7"/>
      <c r="AA429" s="7">
        <v>66822</v>
      </c>
      <c r="AB429" s="7" t="s">
        <v>61</v>
      </c>
      <c r="AC429" s="7"/>
      <c r="AD429" s="7" t="b">
        <v>0</v>
      </c>
      <c r="AE429" s="7"/>
      <c r="AF429" s="7"/>
      <c r="AG429" s="12">
        <f t="shared" si="6"/>
        <v>43306</v>
      </c>
    </row>
    <row r="430" spans="1:33">
      <c r="A430" s="7" t="s">
        <v>2496</v>
      </c>
      <c r="B430" s="7" t="s">
        <v>2496</v>
      </c>
      <c r="C430" s="7" t="s">
        <v>2497</v>
      </c>
      <c r="D430" s="7" t="s">
        <v>2498</v>
      </c>
      <c r="E430" s="7" t="s">
        <v>36</v>
      </c>
      <c r="F430" s="7" t="s">
        <v>37</v>
      </c>
      <c r="G430" s="7" t="s">
        <v>56</v>
      </c>
      <c r="H430" s="7"/>
      <c r="I430" s="7"/>
      <c r="J430" s="7" t="s">
        <v>107</v>
      </c>
      <c r="K430" s="7" t="s">
        <v>629</v>
      </c>
      <c r="L430" s="7" t="s">
        <v>144</v>
      </c>
      <c r="M430" s="7" t="s">
        <v>145</v>
      </c>
      <c r="N430" s="7" t="s">
        <v>36</v>
      </c>
      <c r="O430" s="7">
        <v>1</v>
      </c>
      <c r="P430" s="7" t="s">
        <v>43</v>
      </c>
      <c r="Q430" s="7">
        <v>22.69</v>
      </c>
      <c r="R430" s="7"/>
      <c r="S430" s="7">
        <v>3.99</v>
      </c>
      <c r="T430" s="7"/>
      <c r="U430" s="7"/>
      <c r="V430" s="7"/>
      <c r="W430" s="7"/>
      <c r="X430" s="7">
        <v>3.99</v>
      </c>
      <c r="Y430" s="7" t="s">
        <v>419</v>
      </c>
      <c r="Z430" s="7" t="s">
        <v>420</v>
      </c>
      <c r="AA430" s="7">
        <v>58099</v>
      </c>
      <c r="AB430" s="7" t="s">
        <v>61</v>
      </c>
      <c r="AC430" s="7" t="s">
        <v>502</v>
      </c>
      <c r="AD430" s="7" t="b">
        <v>0</v>
      </c>
      <c r="AE430" s="7"/>
      <c r="AF430" s="7"/>
      <c r="AG430" s="12">
        <f t="shared" si="6"/>
        <v>43306</v>
      </c>
    </row>
    <row r="431" spans="1:33">
      <c r="A431" s="7" t="s">
        <v>2499</v>
      </c>
      <c r="B431" s="7"/>
      <c r="C431" s="7" t="s">
        <v>2500</v>
      </c>
      <c r="D431" s="7" t="s">
        <v>2501</v>
      </c>
      <c r="E431" s="7" t="s">
        <v>36</v>
      </c>
      <c r="F431" s="7" t="s">
        <v>2285</v>
      </c>
      <c r="G431" s="7" t="s">
        <v>56</v>
      </c>
      <c r="H431" s="7"/>
      <c r="I431" s="7"/>
      <c r="J431" s="7" t="s">
        <v>107</v>
      </c>
      <c r="K431" s="7" t="s">
        <v>2502</v>
      </c>
      <c r="L431" s="7" t="s">
        <v>2503</v>
      </c>
      <c r="M431" s="7" t="s">
        <v>2504</v>
      </c>
      <c r="N431" s="7" t="s">
        <v>36</v>
      </c>
      <c r="O431" s="7">
        <v>1</v>
      </c>
      <c r="P431" s="7" t="s">
        <v>43</v>
      </c>
      <c r="Q431" s="7">
        <v>5.2</v>
      </c>
      <c r="R431" s="7"/>
      <c r="S431" s="7">
        <v>3</v>
      </c>
      <c r="T431" s="7"/>
      <c r="U431" s="7"/>
      <c r="V431" s="7"/>
      <c r="W431" s="7"/>
      <c r="X431" s="7"/>
      <c r="Y431" s="7" t="s">
        <v>2505</v>
      </c>
      <c r="Z431" s="7" t="s">
        <v>658</v>
      </c>
      <c r="AA431" s="7">
        <v>98646</v>
      </c>
      <c r="AB431" s="7" t="s">
        <v>61</v>
      </c>
      <c r="AC431" s="7"/>
      <c r="AD431" s="7" t="b">
        <v>0</v>
      </c>
      <c r="AE431" s="7"/>
      <c r="AF431" s="7"/>
      <c r="AG431" s="12">
        <f t="shared" si="6"/>
        <v>43306</v>
      </c>
    </row>
    <row r="432" spans="1:33">
      <c r="A432" s="7" t="s">
        <v>2506</v>
      </c>
      <c r="B432" s="7" t="s">
        <v>2506</v>
      </c>
      <c r="C432" s="7" t="s">
        <v>2507</v>
      </c>
      <c r="D432" s="7" t="s">
        <v>2508</v>
      </c>
      <c r="E432" s="7" t="s">
        <v>36</v>
      </c>
      <c r="F432" s="7" t="s">
        <v>37</v>
      </c>
      <c r="G432" s="7" t="s">
        <v>56</v>
      </c>
      <c r="H432" s="7"/>
      <c r="I432" s="7"/>
      <c r="J432" s="7" t="s">
        <v>39</v>
      </c>
      <c r="K432" s="7" t="s">
        <v>795</v>
      </c>
      <c r="L432" s="7" t="s">
        <v>796</v>
      </c>
      <c r="M432" s="7" t="s">
        <v>797</v>
      </c>
      <c r="N432" s="7" t="s">
        <v>36</v>
      </c>
      <c r="O432" s="7">
        <v>1</v>
      </c>
      <c r="P432" s="7" t="s">
        <v>43</v>
      </c>
      <c r="Q432" s="7">
        <v>15.59</v>
      </c>
      <c r="R432" s="7"/>
      <c r="S432" s="7"/>
      <c r="T432" s="7"/>
      <c r="U432" s="7"/>
      <c r="V432" s="7"/>
      <c r="W432" s="7"/>
      <c r="X432" s="7"/>
      <c r="Y432" s="7" t="s">
        <v>1790</v>
      </c>
      <c r="Z432" s="7"/>
      <c r="AA432" s="7">
        <v>9120</v>
      </c>
      <c r="AB432" s="7" t="s">
        <v>61</v>
      </c>
      <c r="AC432" s="7"/>
      <c r="AD432" s="7" t="b">
        <v>0</v>
      </c>
      <c r="AE432" s="7"/>
      <c r="AF432" s="7"/>
      <c r="AG432" s="12">
        <f t="shared" si="6"/>
        <v>43306</v>
      </c>
    </row>
    <row r="433" spans="1:33">
      <c r="A433" s="7" t="s">
        <v>2509</v>
      </c>
      <c r="B433" s="7" t="s">
        <v>2509</v>
      </c>
      <c r="C433" s="7" t="s">
        <v>2510</v>
      </c>
      <c r="D433" s="7" t="s">
        <v>2511</v>
      </c>
      <c r="E433" s="7" t="s">
        <v>36</v>
      </c>
      <c r="F433" s="7" t="s">
        <v>37</v>
      </c>
      <c r="G433" s="7" t="s">
        <v>56</v>
      </c>
      <c r="H433" s="7"/>
      <c r="I433" s="7"/>
      <c r="J433" s="7" t="s">
        <v>107</v>
      </c>
      <c r="K433" s="7" t="s">
        <v>629</v>
      </c>
      <c r="L433" s="7" t="s">
        <v>144</v>
      </c>
      <c r="M433" s="7" t="s">
        <v>145</v>
      </c>
      <c r="N433" s="7" t="s">
        <v>36</v>
      </c>
      <c r="O433" s="7">
        <v>1</v>
      </c>
      <c r="P433" s="7" t="s">
        <v>43</v>
      </c>
      <c r="Q433" s="7">
        <v>22.69</v>
      </c>
      <c r="R433" s="7"/>
      <c r="S433" s="7"/>
      <c r="T433" s="7"/>
      <c r="U433" s="7"/>
      <c r="V433" s="7"/>
      <c r="W433" s="7"/>
      <c r="X433" s="7"/>
      <c r="Y433" s="7" t="s">
        <v>2512</v>
      </c>
      <c r="Z433" s="7"/>
      <c r="AA433" s="7">
        <v>54516</v>
      </c>
      <c r="AB433" s="7" t="s">
        <v>61</v>
      </c>
      <c r="AC433" s="7" t="s">
        <v>502</v>
      </c>
      <c r="AD433" s="7" t="b">
        <v>0</v>
      </c>
      <c r="AE433" s="7"/>
      <c r="AF433" s="7"/>
      <c r="AG433" s="12">
        <f t="shared" si="6"/>
        <v>43306</v>
      </c>
    </row>
    <row r="434" spans="1:33">
      <c r="A434" s="7" t="s">
        <v>2513</v>
      </c>
      <c r="B434" s="7" t="s">
        <v>2513</v>
      </c>
      <c r="C434" s="7" t="s">
        <v>2514</v>
      </c>
      <c r="D434" s="7" t="s">
        <v>2515</v>
      </c>
      <c r="E434" s="7" t="s">
        <v>36</v>
      </c>
      <c r="F434" s="7" t="s">
        <v>37</v>
      </c>
      <c r="G434" s="7" t="s">
        <v>56</v>
      </c>
      <c r="H434" s="7"/>
      <c r="I434" s="7"/>
      <c r="J434" s="7" t="s">
        <v>107</v>
      </c>
      <c r="K434" s="7" t="s">
        <v>629</v>
      </c>
      <c r="L434" s="7" t="s">
        <v>144</v>
      </c>
      <c r="M434" s="7" t="s">
        <v>145</v>
      </c>
      <c r="N434" s="7" t="s">
        <v>36</v>
      </c>
      <c r="O434" s="7">
        <v>1</v>
      </c>
      <c r="P434" s="7" t="s">
        <v>43</v>
      </c>
      <c r="Q434" s="7">
        <v>22.69</v>
      </c>
      <c r="R434" s="7"/>
      <c r="S434" s="7"/>
      <c r="T434" s="7"/>
      <c r="U434" s="7"/>
      <c r="V434" s="7"/>
      <c r="W434" s="7"/>
      <c r="X434" s="7"/>
      <c r="Y434" s="7" t="s">
        <v>2516</v>
      </c>
      <c r="Z434" s="7" t="s">
        <v>658</v>
      </c>
      <c r="AA434" s="7">
        <v>99986</v>
      </c>
      <c r="AB434" s="7" t="s">
        <v>61</v>
      </c>
      <c r="AC434" s="7" t="s">
        <v>502</v>
      </c>
      <c r="AD434" s="7" t="b">
        <v>0</v>
      </c>
      <c r="AE434" s="7"/>
      <c r="AF434" s="7"/>
      <c r="AG434" s="12">
        <f t="shared" si="6"/>
        <v>43306</v>
      </c>
    </row>
    <row r="435" spans="1:33">
      <c r="A435" s="7" t="s">
        <v>2517</v>
      </c>
      <c r="B435" s="7" t="s">
        <v>2517</v>
      </c>
      <c r="C435" s="7" t="s">
        <v>2518</v>
      </c>
      <c r="D435" s="7" t="s">
        <v>2519</v>
      </c>
      <c r="E435" s="7" t="s">
        <v>36</v>
      </c>
      <c r="F435" s="7" t="s">
        <v>37</v>
      </c>
      <c r="G435" s="7" t="s">
        <v>56</v>
      </c>
      <c r="H435" s="7"/>
      <c r="I435" s="7"/>
      <c r="J435" s="7" t="s">
        <v>39</v>
      </c>
      <c r="K435" s="7" t="s">
        <v>2520</v>
      </c>
      <c r="L435" s="7" t="s">
        <v>2521</v>
      </c>
      <c r="M435" s="7" t="s">
        <v>2522</v>
      </c>
      <c r="N435" s="7" t="s">
        <v>36</v>
      </c>
      <c r="O435" s="7">
        <v>1</v>
      </c>
      <c r="P435" s="7" t="s">
        <v>43</v>
      </c>
      <c r="Q435" s="7">
        <v>16.99</v>
      </c>
      <c r="R435" s="7"/>
      <c r="S435" s="7"/>
      <c r="T435" s="7"/>
      <c r="U435" s="7"/>
      <c r="V435" s="7"/>
      <c r="W435" s="7"/>
      <c r="X435" s="7"/>
      <c r="Y435" s="7" t="s">
        <v>2523</v>
      </c>
      <c r="Z435" s="7"/>
      <c r="AA435" s="7">
        <v>97279</v>
      </c>
      <c r="AB435" s="7" t="s">
        <v>61</v>
      </c>
      <c r="AC435" s="7"/>
      <c r="AD435" s="7" t="b">
        <v>0</v>
      </c>
      <c r="AE435" s="7"/>
      <c r="AF435" s="7"/>
      <c r="AG435" s="12">
        <f t="shared" si="6"/>
        <v>43306</v>
      </c>
    </row>
    <row r="436" spans="1:33">
      <c r="A436" s="7" t="s">
        <v>2524</v>
      </c>
      <c r="B436" s="7" t="s">
        <v>2524</v>
      </c>
      <c r="C436" s="7" t="s">
        <v>2525</v>
      </c>
      <c r="D436" s="7" t="s">
        <v>2526</v>
      </c>
      <c r="E436" s="7" t="s">
        <v>36</v>
      </c>
      <c r="F436" s="7" t="s">
        <v>37</v>
      </c>
      <c r="G436" s="7" t="s">
        <v>56</v>
      </c>
      <c r="H436" s="7"/>
      <c r="I436" s="7"/>
      <c r="J436" s="7" t="s">
        <v>39</v>
      </c>
      <c r="K436" s="7" t="s">
        <v>2527</v>
      </c>
      <c r="L436" s="7" t="s">
        <v>2528</v>
      </c>
      <c r="M436" s="7" t="s">
        <v>2529</v>
      </c>
      <c r="N436" s="7" t="s">
        <v>36</v>
      </c>
      <c r="O436" s="7">
        <v>1</v>
      </c>
      <c r="P436" s="7" t="s">
        <v>43</v>
      </c>
      <c r="Q436" s="7">
        <v>20.99</v>
      </c>
      <c r="R436" s="7"/>
      <c r="S436" s="7"/>
      <c r="T436" s="7"/>
      <c r="U436" s="7"/>
      <c r="V436" s="7"/>
      <c r="W436" s="7"/>
      <c r="X436" s="7"/>
      <c r="Y436" s="7" t="s">
        <v>2530</v>
      </c>
      <c r="Z436" s="7"/>
      <c r="AA436" s="7">
        <v>38471</v>
      </c>
      <c r="AB436" s="7" t="s">
        <v>61</v>
      </c>
      <c r="AC436" s="7"/>
      <c r="AD436" s="7" t="b">
        <v>0</v>
      </c>
      <c r="AE436" s="7"/>
      <c r="AF436" s="7"/>
      <c r="AG436" s="12">
        <f t="shared" si="6"/>
        <v>43306</v>
      </c>
    </row>
    <row r="437" spans="1:33">
      <c r="A437" s="7" t="s">
        <v>2531</v>
      </c>
      <c r="B437" s="7" t="s">
        <v>2531</v>
      </c>
      <c r="C437" s="7" t="s">
        <v>2532</v>
      </c>
      <c r="D437" s="7" t="s">
        <v>2533</v>
      </c>
      <c r="E437" s="7" t="s">
        <v>36</v>
      </c>
      <c r="F437" s="7" t="s">
        <v>37</v>
      </c>
      <c r="G437" s="7" t="s">
        <v>56</v>
      </c>
      <c r="H437" s="7"/>
      <c r="I437" s="7"/>
      <c r="J437" s="7" t="s">
        <v>107</v>
      </c>
      <c r="K437" s="7" t="s">
        <v>2534</v>
      </c>
      <c r="L437" s="7" t="s">
        <v>220</v>
      </c>
      <c r="M437" s="7" t="s">
        <v>221</v>
      </c>
      <c r="N437" s="7" t="s">
        <v>36</v>
      </c>
      <c r="O437" s="7">
        <v>1</v>
      </c>
      <c r="P437" s="7" t="s">
        <v>43</v>
      </c>
      <c r="Q437" s="7">
        <v>22.69</v>
      </c>
      <c r="R437" s="7"/>
      <c r="S437" s="7">
        <v>3.99</v>
      </c>
      <c r="T437" s="7"/>
      <c r="U437" s="7"/>
      <c r="V437" s="7"/>
      <c r="W437" s="7"/>
      <c r="X437" s="7"/>
      <c r="Y437" s="7" t="s">
        <v>606</v>
      </c>
      <c r="Z437" s="7" t="s">
        <v>549</v>
      </c>
      <c r="AA437" s="7">
        <v>4177</v>
      </c>
      <c r="AB437" s="7" t="s">
        <v>61</v>
      </c>
      <c r="AC437" s="7"/>
      <c r="AD437" s="7" t="b">
        <v>0</v>
      </c>
      <c r="AE437" s="7"/>
      <c r="AF437" s="7"/>
      <c r="AG437" s="12">
        <f t="shared" si="6"/>
        <v>43306</v>
      </c>
    </row>
    <row r="438" spans="1:33">
      <c r="A438" s="7" t="s">
        <v>2535</v>
      </c>
      <c r="B438" s="7" t="s">
        <v>2535</v>
      </c>
      <c r="C438" s="7" t="s">
        <v>2536</v>
      </c>
      <c r="D438" s="7" t="s">
        <v>2537</v>
      </c>
      <c r="E438" s="7" t="s">
        <v>36</v>
      </c>
      <c r="F438" s="7" t="s">
        <v>37</v>
      </c>
      <c r="G438" s="7" t="s">
        <v>56</v>
      </c>
      <c r="H438" s="7"/>
      <c r="I438" s="7"/>
      <c r="J438" s="7" t="s">
        <v>39</v>
      </c>
      <c r="K438" s="7" t="s">
        <v>1467</v>
      </c>
      <c r="L438" s="7" t="s">
        <v>1468</v>
      </c>
      <c r="M438" s="7" t="s">
        <v>1469</v>
      </c>
      <c r="N438" s="7" t="s">
        <v>36</v>
      </c>
      <c r="O438" s="7">
        <v>1</v>
      </c>
      <c r="P438" s="7" t="s">
        <v>43</v>
      </c>
      <c r="Q438" s="7">
        <v>19.98</v>
      </c>
      <c r="R438" s="7"/>
      <c r="S438" s="7"/>
      <c r="T438" s="7"/>
      <c r="U438" s="7"/>
      <c r="V438" s="7"/>
      <c r="W438" s="7"/>
      <c r="X438" s="7"/>
      <c r="Y438" s="7" t="s">
        <v>2538</v>
      </c>
      <c r="Z438" s="7"/>
      <c r="AA438" s="7">
        <v>86856</v>
      </c>
      <c r="AB438" s="7" t="s">
        <v>61</v>
      </c>
      <c r="AC438" s="7"/>
      <c r="AD438" s="7" t="b">
        <v>0</v>
      </c>
      <c r="AE438" s="7"/>
      <c r="AF438" s="7"/>
      <c r="AG438" s="12">
        <f t="shared" si="6"/>
        <v>43306</v>
      </c>
    </row>
    <row r="439" spans="1:33">
      <c r="A439" s="7" t="s">
        <v>2539</v>
      </c>
      <c r="B439" s="7" t="s">
        <v>2539</v>
      </c>
      <c r="C439" s="7" t="s">
        <v>2536</v>
      </c>
      <c r="D439" s="7" t="s">
        <v>2540</v>
      </c>
      <c r="E439" s="7" t="s">
        <v>36</v>
      </c>
      <c r="F439" s="7" t="s">
        <v>37</v>
      </c>
      <c r="G439" s="7" t="s">
        <v>56</v>
      </c>
      <c r="H439" s="7"/>
      <c r="I439" s="7"/>
      <c r="J439" s="7" t="s">
        <v>39</v>
      </c>
      <c r="K439" s="7" t="s">
        <v>680</v>
      </c>
      <c r="L439" s="7" t="s">
        <v>681</v>
      </c>
      <c r="M439" s="7" t="s">
        <v>682</v>
      </c>
      <c r="N439" s="7" t="s">
        <v>36</v>
      </c>
      <c r="O439" s="7">
        <v>1</v>
      </c>
      <c r="P439" s="7" t="s">
        <v>43</v>
      </c>
      <c r="Q439" s="7">
        <v>19.98</v>
      </c>
      <c r="R439" s="7"/>
      <c r="S439" s="7"/>
      <c r="T439" s="7"/>
      <c r="U439" s="7"/>
      <c r="V439" s="7"/>
      <c r="W439" s="7"/>
      <c r="X439" s="7"/>
      <c r="Y439" s="7" t="s">
        <v>2538</v>
      </c>
      <c r="Z439" s="7"/>
      <c r="AA439" s="7">
        <v>86856</v>
      </c>
      <c r="AB439" s="7" t="s">
        <v>61</v>
      </c>
      <c r="AC439" s="7"/>
      <c r="AD439" s="7" t="b">
        <v>0</v>
      </c>
      <c r="AE439" s="7"/>
      <c r="AF439" s="7"/>
      <c r="AG439" s="12">
        <f t="shared" si="6"/>
        <v>43306</v>
      </c>
    </row>
    <row r="440" spans="1:33">
      <c r="A440" s="7" t="s">
        <v>2541</v>
      </c>
      <c r="B440" s="7" t="s">
        <v>2541</v>
      </c>
      <c r="C440" s="7" t="s">
        <v>2542</v>
      </c>
      <c r="D440" s="7" t="s">
        <v>2543</v>
      </c>
      <c r="E440" s="7" t="s">
        <v>36</v>
      </c>
      <c r="F440" s="7" t="s">
        <v>37</v>
      </c>
      <c r="G440" s="7" t="s">
        <v>56</v>
      </c>
      <c r="H440" s="7"/>
      <c r="I440" s="7"/>
      <c r="J440" s="7" t="s">
        <v>107</v>
      </c>
      <c r="K440" s="7" t="s">
        <v>2544</v>
      </c>
      <c r="L440" s="7" t="s">
        <v>2545</v>
      </c>
      <c r="M440" s="7" t="s">
        <v>2546</v>
      </c>
      <c r="N440" s="7" t="s">
        <v>36</v>
      </c>
      <c r="O440" s="7">
        <v>1</v>
      </c>
      <c r="P440" s="7" t="s">
        <v>43</v>
      </c>
      <c r="Q440" s="7">
        <v>9.9</v>
      </c>
      <c r="R440" s="7"/>
      <c r="S440" s="7"/>
      <c r="T440" s="7"/>
      <c r="U440" s="7"/>
      <c r="V440" s="7"/>
      <c r="W440" s="7"/>
      <c r="X440" s="7"/>
      <c r="Y440" s="7" t="s">
        <v>1782</v>
      </c>
      <c r="Z440" s="7" t="s">
        <v>420</v>
      </c>
      <c r="AA440" s="7">
        <v>45770</v>
      </c>
      <c r="AB440" s="7" t="s">
        <v>61</v>
      </c>
      <c r="AC440" s="7" t="s">
        <v>502</v>
      </c>
      <c r="AD440" s="7" t="b">
        <v>0</v>
      </c>
      <c r="AE440" s="7"/>
      <c r="AF440" s="7"/>
      <c r="AG440" s="12">
        <f t="shared" si="6"/>
        <v>43306</v>
      </c>
    </row>
    <row r="441" spans="1:33">
      <c r="A441" s="7" t="s">
        <v>2547</v>
      </c>
      <c r="B441" s="7" t="s">
        <v>2547</v>
      </c>
      <c r="C441" s="7" t="s">
        <v>2548</v>
      </c>
      <c r="D441" s="7" t="s">
        <v>2549</v>
      </c>
      <c r="E441" s="7" t="s">
        <v>36</v>
      </c>
      <c r="F441" s="7" t="s">
        <v>37</v>
      </c>
      <c r="G441" s="7" t="s">
        <v>56</v>
      </c>
      <c r="H441" s="7"/>
      <c r="I441" s="7"/>
      <c r="J441" s="7" t="s">
        <v>39</v>
      </c>
      <c r="K441" s="7" t="s">
        <v>2550</v>
      </c>
      <c r="L441" s="7" t="s">
        <v>2551</v>
      </c>
      <c r="M441" s="7" t="s">
        <v>2552</v>
      </c>
      <c r="N441" s="7" t="s">
        <v>36</v>
      </c>
      <c r="O441" s="7">
        <v>1</v>
      </c>
      <c r="P441" s="7" t="s">
        <v>43</v>
      </c>
      <c r="Q441" s="7">
        <v>5.2</v>
      </c>
      <c r="R441" s="7"/>
      <c r="S441" s="7"/>
      <c r="T441" s="7"/>
      <c r="U441" s="7"/>
      <c r="V441" s="7"/>
      <c r="W441" s="7"/>
      <c r="X441" s="7"/>
      <c r="Y441" s="7" t="s">
        <v>2553</v>
      </c>
      <c r="Z441" s="7" t="s">
        <v>450</v>
      </c>
      <c r="AA441" s="7">
        <v>94491</v>
      </c>
      <c r="AB441" s="7" t="s">
        <v>61</v>
      </c>
      <c r="AC441" s="7"/>
      <c r="AD441" s="7" t="b">
        <v>0</v>
      </c>
      <c r="AE441" s="7"/>
      <c r="AF441" s="7"/>
      <c r="AG441" s="12">
        <f t="shared" si="6"/>
        <v>43306</v>
      </c>
    </row>
    <row r="442" spans="1:33">
      <c r="A442" s="7" t="s">
        <v>2554</v>
      </c>
      <c r="B442" s="7" t="s">
        <v>2554</v>
      </c>
      <c r="C442" s="7" t="s">
        <v>2555</v>
      </c>
      <c r="D442" s="7" t="s">
        <v>2556</v>
      </c>
      <c r="E442" s="7" t="s">
        <v>36</v>
      </c>
      <c r="F442" s="7" t="s">
        <v>37</v>
      </c>
      <c r="G442" s="7" t="s">
        <v>56</v>
      </c>
      <c r="H442" s="7"/>
      <c r="I442" s="7"/>
      <c r="J442" s="7" t="s">
        <v>39</v>
      </c>
      <c r="K442" s="7" t="s">
        <v>708</v>
      </c>
      <c r="L442" s="7" t="s">
        <v>709</v>
      </c>
      <c r="M442" s="7" t="s">
        <v>710</v>
      </c>
      <c r="N442" s="7" t="s">
        <v>36</v>
      </c>
      <c r="O442" s="7">
        <v>1</v>
      </c>
      <c r="P442" s="7" t="s">
        <v>43</v>
      </c>
      <c r="Q442" s="7">
        <v>15.59</v>
      </c>
      <c r="R442" s="7"/>
      <c r="S442" s="7"/>
      <c r="T442" s="7"/>
      <c r="U442" s="7"/>
      <c r="V442" s="7"/>
      <c r="W442" s="7"/>
      <c r="X442" s="7"/>
      <c r="Y442" s="7" t="s">
        <v>2557</v>
      </c>
      <c r="Z442" s="7"/>
      <c r="AA442" s="7">
        <v>26427</v>
      </c>
      <c r="AB442" s="7" t="s">
        <v>61</v>
      </c>
      <c r="AC442" s="7"/>
      <c r="AD442" s="7" t="b">
        <v>0</v>
      </c>
      <c r="AE442" s="7"/>
      <c r="AF442" s="7"/>
      <c r="AG442" s="12">
        <f t="shared" si="6"/>
        <v>43306</v>
      </c>
    </row>
    <row r="443" spans="1:33">
      <c r="A443" s="7" t="s">
        <v>2558</v>
      </c>
      <c r="B443" s="7" t="s">
        <v>2558</v>
      </c>
      <c r="C443" s="7" t="s">
        <v>2559</v>
      </c>
      <c r="D443" s="7" t="s">
        <v>2560</v>
      </c>
      <c r="E443" s="7" t="s">
        <v>36</v>
      </c>
      <c r="F443" s="7" t="s">
        <v>37</v>
      </c>
      <c r="G443" s="7" t="s">
        <v>56</v>
      </c>
      <c r="H443" s="7"/>
      <c r="I443" s="7"/>
      <c r="J443" s="7" t="s">
        <v>107</v>
      </c>
      <c r="K443" s="7" t="s">
        <v>2561</v>
      </c>
      <c r="L443" s="7" t="s">
        <v>2562</v>
      </c>
      <c r="M443" s="7" t="s">
        <v>2563</v>
      </c>
      <c r="N443" s="7" t="s">
        <v>36</v>
      </c>
      <c r="O443" s="7">
        <v>1</v>
      </c>
      <c r="P443" s="7" t="s">
        <v>43</v>
      </c>
      <c r="Q443" s="7">
        <v>20.99</v>
      </c>
      <c r="R443" s="7"/>
      <c r="S443" s="7"/>
      <c r="T443" s="7"/>
      <c r="U443" s="7"/>
      <c r="V443" s="7"/>
      <c r="W443" s="7"/>
      <c r="X443" s="7"/>
      <c r="Y443" s="7" t="s">
        <v>2564</v>
      </c>
      <c r="Z443" s="7" t="s">
        <v>599</v>
      </c>
      <c r="AA443" s="7">
        <v>79790</v>
      </c>
      <c r="AB443" s="7" t="s">
        <v>61</v>
      </c>
      <c r="AC443" s="7" t="s">
        <v>502</v>
      </c>
      <c r="AD443" s="7" t="b">
        <v>0</v>
      </c>
      <c r="AE443" s="7"/>
      <c r="AF443" s="7"/>
      <c r="AG443" s="12">
        <f t="shared" si="6"/>
        <v>43306</v>
      </c>
    </row>
    <row r="444" spans="1:33">
      <c r="A444" s="7" t="s">
        <v>2565</v>
      </c>
      <c r="B444" s="7" t="s">
        <v>2565</v>
      </c>
      <c r="C444" s="7" t="s">
        <v>2566</v>
      </c>
      <c r="D444" s="7" t="s">
        <v>2567</v>
      </c>
      <c r="E444" s="7" t="s">
        <v>36</v>
      </c>
      <c r="F444" s="7" t="s">
        <v>37</v>
      </c>
      <c r="G444" s="7" t="s">
        <v>56</v>
      </c>
      <c r="H444" s="7"/>
      <c r="I444" s="7"/>
      <c r="J444" s="7" t="s">
        <v>107</v>
      </c>
      <c r="K444" s="7" t="s">
        <v>629</v>
      </c>
      <c r="L444" s="7" t="s">
        <v>144</v>
      </c>
      <c r="M444" s="7" t="s">
        <v>145</v>
      </c>
      <c r="N444" s="7" t="s">
        <v>36</v>
      </c>
      <c r="O444" s="7">
        <v>1</v>
      </c>
      <c r="P444" s="7" t="s">
        <v>43</v>
      </c>
      <c r="Q444" s="7">
        <v>22.69</v>
      </c>
      <c r="R444" s="7"/>
      <c r="S444" s="7"/>
      <c r="T444" s="7"/>
      <c r="U444" s="7"/>
      <c r="V444" s="7"/>
      <c r="W444" s="7"/>
      <c r="X444" s="7"/>
      <c r="Y444" s="7" t="s">
        <v>2568</v>
      </c>
      <c r="Z444" s="7" t="s">
        <v>435</v>
      </c>
      <c r="AA444" s="7">
        <v>38165</v>
      </c>
      <c r="AB444" s="7" t="s">
        <v>61</v>
      </c>
      <c r="AC444" s="7" t="s">
        <v>502</v>
      </c>
      <c r="AD444" s="7" t="b">
        <v>0</v>
      </c>
      <c r="AE444" s="7"/>
      <c r="AF444" s="7"/>
      <c r="AG444" s="12">
        <f t="shared" si="6"/>
        <v>43306</v>
      </c>
    </row>
    <row r="445" spans="1:33">
      <c r="A445" s="7" t="s">
        <v>2565</v>
      </c>
      <c r="B445" s="7" t="s">
        <v>2565</v>
      </c>
      <c r="C445" s="7" t="s">
        <v>2566</v>
      </c>
      <c r="D445" s="7" t="s">
        <v>2567</v>
      </c>
      <c r="E445" s="7" t="s">
        <v>36</v>
      </c>
      <c r="F445" s="7" t="s">
        <v>37</v>
      </c>
      <c r="G445" s="7" t="s">
        <v>56</v>
      </c>
      <c r="H445" s="7"/>
      <c r="I445" s="7"/>
      <c r="J445" s="7" t="s">
        <v>107</v>
      </c>
      <c r="K445" s="7" t="s">
        <v>522</v>
      </c>
      <c r="L445" s="7" t="s">
        <v>200</v>
      </c>
      <c r="M445" s="7" t="s">
        <v>201</v>
      </c>
      <c r="N445" s="7" t="s">
        <v>36</v>
      </c>
      <c r="O445" s="7">
        <v>1</v>
      </c>
      <c r="P445" s="7" t="s">
        <v>43</v>
      </c>
      <c r="Q445" s="7">
        <v>22.69</v>
      </c>
      <c r="R445" s="7"/>
      <c r="S445" s="7"/>
      <c r="T445" s="7"/>
      <c r="U445" s="7"/>
      <c r="V445" s="7"/>
      <c r="W445" s="7"/>
      <c r="X445" s="7"/>
      <c r="Y445" s="7" t="s">
        <v>2568</v>
      </c>
      <c r="Z445" s="7" t="s">
        <v>435</v>
      </c>
      <c r="AA445" s="7">
        <v>38165</v>
      </c>
      <c r="AB445" s="7" t="s">
        <v>61</v>
      </c>
      <c r="AC445" s="7" t="s">
        <v>502</v>
      </c>
      <c r="AD445" s="7" t="b">
        <v>0</v>
      </c>
      <c r="AE445" s="7"/>
      <c r="AF445" s="7"/>
      <c r="AG445" s="12">
        <f t="shared" si="6"/>
        <v>43306</v>
      </c>
    </row>
    <row r="446" spans="1:33">
      <c r="A446" s="7" t="s">
        <v>2565</v>
      </c>
      <c r="B446" s="7" t="s">
        <v>2565</v>
      </c>
      <c r="C446" s="7" t="s">
        <v>2566</v>
      </c>
      <c r="D446" s="7" t="s">
        <v>2567</v>
      </c>
      <c r="E446" s="7" t="s">
        <v>36</v>
      </c>
      <c r="F446" s="7" t="s">
        <v>37</v>
      </c>
      <c r="G446" s="7" t="s">
        <v>56</v>
      </c>
      <c r="H446" s="7"/>
      <c r="I446" s="7"/>
      <c r="J446" s="7" t="s">
        <v>107</v>
      </c>
      <c r="K446" s="7" t="s">
        <v>1665</v>
      </c>
      <c r="L446" s="7" t="s">
        <v>1666</v>
      </c>
      <c r="M446" s="7" t="s">
        <v>1667</v>
      </c>
      <c r="N446" s="7" t="s">
        <v>36</v>
      </c>
      <c r="O446" s="7">
        <v>1</v>
      </c>
      <c r="P446" s="7" t="s">
        <v>43</v>
      </c>
      <c r="Q446" s="7">
        <v>22.69</v>
      </c>
      <c r="R446" s="7"/>
      <c r="S446" s="7"/>
      <c r="T446" s="7"/>
      <c r="U446" s="7"/>
      <c r="V446" s="7"/>
      <c r="W446" s="7"/>
      <c r="X446" s="7"/>
      <c r="Y446" s="7" t="s">
        <v>2568</v>
      </c>
      <c r="Z446" s="7" t="s">
        <v>435</v>
      </c>
      <c r="AA446" s="7">
        <v>38165</v>
      </c>
      <c r="AB446" s="7" t="s">
        <v>61</v>
      </c>
      <c r="AC446" s="7" t="s">
        <v>502</v>
      </c>
      <c r="AD446" s="7" t="b">
        <v>0</v>
      </c>
      <c r="AE446" s="7"/>
      <c r="AF446" s="7"/>
      <c r="AG446" s="12">
        <f t="shared" si="6"/>
        <v>43306</v>
      </c>
    </row>
    <row r="447" spans="1:33">
      <c r="A447" s="7" t="s">
        <v>2569</v>
      </c>
      <c r="B447" s="7" t="s">
        <v>2569</v>
      </c>
      <c r="C447" s="7" t="s">
        <v>2570</v>
      </c>
      <c r="D447" s="7" t="s">
        <v>2571</v>
      </c>
      <c r="E447" s="7" t="s">
        <v>36</v>
      </c>
      <c r="F447" s="7" t="s">
        <v>37</v>
      </c>
      <c r="G447" s="7" t="s">
        <v>56</v>
      </c>
      <c r="H447" s="7"/>
      <c r="I447" s="7"/>
      <c r="J447" s="7" t="s">
        <v>107</v>
      </c>
      <c r="K447" s="7" t="s">
        <v>2572</v>
      </c>
      <c r="L447" s="7" t="s">
        <v>1212</v>
      </c>
      <c r="M447" s="7" t="s">
        <v>1213</v>
      </c>
      <c r="N447" s="7" t="s">
        <v>36</v>
      </c>
      <c r="O447" s="7">
        <v>1</v>
      </c>
      <c r="P447" s="7" t="s">
        <v>43</v>
      </c>
      <c r="Q447" s="7">
        <v>15.59</v>
      </c>
      <c r="R447" s="7"/>
      <c r="S447" s="7">
        <v>3.99</v>
      </c>
      <c r="T447" s="7"/>
      <c r="U447" s="7"/>
      <c r="V447" s="7"/>
      <c r="W447" s="7"/>
      <c r="X447" s="7"/>
      <c r="Y447" s="7" t="s">
        <v>2573</v>
      </c>
      <c r="Z447" s="7"/>
      <c r="AA447" s="7">
        <v>32051</v>
      </c>
      <c r="AB447" s="7" t="s">
        <v>61</v>
      </c>
      <c r="AC447" s="7"/>
      <c r="AD447" s="7" t="b">
        <v>0</v>
      </c>
      <c r="AE447" s="7"/>
      <c r="AF447" s="7"/>
      <c r="AG447" s="12">
        <f t="shared" si="6"/>
        <v>43306</v>
      </c>
    </row>
    <row r="448" spans="1:33">
      <c r="A448" s="7" t="s">
        <v>2574</v>
      </c>
      <c r="B448" s="7" t="s">
        <v>2574</v>
      </c>
      <c r="C448" s="7" t="s">
        <v>2575</v>
      </c>
      <c r="D448" s="7" t="s">
        <v>2576</v>
      </c>
      <c r="E448" s="7" t="s">
        <v>36</v>
      </c>
      <c r="F448" s="7" t="s">
        <v>37</v>
      </c>
      <c r="G448" s="7" t="s">
        <v>56</v>
      </c>
      <c r="H448" s="7"/>
      <c r="I448" s="7"/>
      <c r="J448" s="7" t="s">
        <v>107</v>
      </c>
      <c r="K448" s="7" t="s">
        <v>2572</v>
      </c>
      <c r="L448" s="7" t="s">
        <v>1212</v>
      </c>
      <c r="M448" s="7" t="s">
        <v>1213</v>
      </c>
      <c r="N448" s="7" t="s">
        <v>36</v>
      </c>
      <c r="O448" s="7">
        <v>1</v>
      </c>
      <c r="P448" s="7" t="s">
        <v>43</v>
      </c>
      <c r="Q448" s="7">
        <v>15.59</v>
      </c>
      <c r="R448" s="7"/>
      <c r="S448" s="7"/>
      <c r="T448" s="7"/>
      <c r="U448" s="7"/>
      <c r="V448" s="7"/>
      <c r="W448" s="7"/>
      <c r="X448" s="7"/>
      <c r="Y448" s="7" t="s">
        <v>2577</v>
      </c>
      <c r="Z448" s="7"/>
      <c r="AA448" s="7">
        <v>56379</v>
      </c>
      <c r="AB448" s="7" t="s">
        <v>61</v>
      </c>
      <c r="AC448" s="7" t="s">
        <v>502</v>
      </c>
      <c r="AD448" s="7" t="b">
        <v>0</v>
      </c>
      <c r="AE448" s="7"/>
      <c r="AF448" s="7"/>
      <c r="AG448" s="12">
        <f t="shared" si="6"/>
        <v>43306</v>
      </c>
    </row>
    <row r="449" spans="1:33">
      <c r="A449" s="7" t="s">
        <v>2578</v>
      </c>
      <c r="B449" s="7" t="s">
        <v>2578</v>
      </c>
      <c r="C449" s="7" t="s">
        <v>2579</v>
      </c>
      <c r="D449" s="7" t="s">
        <v>2580</v>
      </c>
      <c r="E449" s="7" t="s">
        <v>36</v>
      </c>
      <c r="F449" s="7" t="s">
        <v>37</v>
      </c>
      <c r="G449" s="7" t="s">
        <v>56</v>
      </c>
      <c r="H449" s="7"/>
      <c r="I449" s="7"/>
      <c r="J449" s="7" t="s">
        <v>107</v>
      </c>
      <c r="K449" s="7" t="s">
        <v>2581</v>
      </c>
      <c r="L449" s="7" t="s">
        <v>2095</v>
      </c>
      <c r="M449" s="7" t="s">
        <v>2096</v>
      </c>
      <c r="N449" s="7" t="s">
        <v>36</v>
      </c>
      <c r="O449" s="7">
        <v>1</v>
      </c>
      <c r="P449" s="7" t="s">
        <v>43</v>
      </c>
      <c r="Q449" s="7">
        <v>20.99</v>
      </c>
      <c r="R449" s="7"/>
      <c r="S449" s="7"/>
      <c r="T449" s="7"/>
      <c r="U449" s="7"/>
      <c r="V449" s="7"/>
      <c r="W449" s="7"/>
      <c r="X449" s="7"/>
      <c r="Y449" s="7" t="s">
        <v>2582</v>
      </c>
      <c r="Z449" s="7" t="s">
        <v>518</v>
      </c>
      <c r="AA449" s="7">
        <v>23560</v>
      </c>
      <c r="AB449" s="7" t="s">
        <v>61</v>
      </c>
      <c r="AC449" s="7" t="s">
        <v>502</v>
      </c>
      <c r="AD449" s="7" t="b">
        <v>0</v>
      </c>
      <c r="AE449" s="7"/>
      <c r="AF449" s="7"/>
      <c r="AG449" s="12">
        <f t="shared" si="6"/>
        <v>43306</v>
      </c>
    </row>
    <row r="450" spans="1:33">
      <c r="A450" s="7" t="s">
        <v>2583</v>
      </c>
      <c r="B450" s="7" t="s">
        <v>2583</v>
      </c>
      <c r="C450" s="7" t="s">
        <v>2584</v>
      </c>
      <c r="D450" s="7" t="s">
        <v>2585</v>
      </c>
      <c r="E450" s="7" t="s">
        <v>36</v>
      </c>
      <c r="F450" s="7" t="s">
        <v>37</v>
      </c>
      <c r="G450" s="7" t="s">
        <v>56</v>
      </c>
      <c r="H450" s="7"/>
      <c r="I450" s="7"/>
      <c r="J450" s="7" t="s">
        <v>39</v>
      </c>
      <c r="K450" s="7" t="s">
        <v>2586</v>
      </c>
      <c r="L450" s="7" t="s">
        <v>2587</v>
      </c>
      <c r="M450" s="7" t="s">
        <v>2588</v>
      </c>
      <c r="N450" s="7" t="s">
        <v>36</v>
      </c>
      <c r="O450" s="7">
        <v>1</v>
      </c>
      <c r="P450" s="7" t="s">
        <v>43</v>
      </c>
      <c r="Q450" s="7">
        <v>13.99</v>
      </c>
      <c r="R450" s="7"/>
      <c r="S450" s="7"/>
      <c r="T450" s="7"/>
      <c r="U450" s="7"/>
      <c r="V450" s="7"/>
      <c r="W450" s="7"/>
      <c r="X450" s="7"/>
      <c r="Y450" s="7" t="s">
        <v>2589</v>
      </c>
      <c r="Z450" s="7"/>
      <c r="AA450" s="7">
        <v>4416</v>
      </c>
      <c r="AB450" s="7" t="s">
        <v>61</v>
      </c>
      <c r="AC450" s="7"/>
      <c r="AD450" s="7" t="b">
        <v>0</v>
      </c>
      <c r="AE450" s="7"/>
      <c r="AF450" s="7"/>
      <c r="AG450" s="12">
        <f t="shared" ref="AG450:AG513" si="7">DATEVALUE(LEFT(C450,10))</f>
        <v>43306</v>
      </c>
    </row>
    <row r="451" spans="1:33">
      <c r="A451" s="7" t="s">
        <v>2590</v>
      </c>
      <c r="B451" s="7" t="s">
        <v>2590</v>
      </c>
      <c r="C451" s="7" t="s">
        <v>2591</v>
      </c>
      <c r="D451" s="7" t="s">
        <v>2592</v>
      </c>
      <c r="E451" s="7" t="s">
        <v>36</v>
      </c>
      <c r="F451" s="7" t="s">
        <v>37</v>
      </c>
      <c r="G451" s="7" t="s">
        <v>56</v>
      </c>
      <c r="H451" s="7"/>
      <c r="I451" s="7"/>
      <c r="J451" s="7" t="s">
        <v>39</v>
      </c>
      <c r="K451" s="7" t="s">
        <v>2593</v>
      </c>
      <c r="L451" s="7" t="s">
        <v>2594</v>
      </c>
      <c r="M451" s="7" t="s">
        <v>2595</v>
      </c>
      <c r="N451" s="7" t="s">
        <v>36</v>
      </c>
      <c r="O451" s="7">
        <v>1</v>
      </c>
      <c r="P451" s="7" t="s">
        <v>43</v>
      </c>
      <c r="Q451" s="7">
        <v>21.99</v>
      </c>
      <c r="R451" s="7"/>
      <c r="S451" s="7"/>
      <c r="T451" s="7"/>
      <c r="U451" s="7"/>
      <c r="V451" s="7"/>
      <c r="W451" s="7"/>
      <c r="X451" s="7"/>
      <c r="Y451" s="7" t="s">
        <v>2596</v>
      </c>
      <c r="Z451" s="7" t="s">
        <v>465</v>
      </c>
      <c r="AA451" s="7">
        <v>6841</v>
      </c>
      <c r="AB451" s="7" t="s">
        <v>466</v>
      </c>
      <c r="AC451" s="7"/>
      <c r="AD451" s="7" t="b">
        <v>0</v>
      </c>
      <c r="AE451" s="7"/>
      <c r="AF451" s="7"/>
      <c r="AG451" s="12">
        <f t="shared" si="7"/>
        <v>43306</v>
      </c>
    </row>
    <row r="452" spans="1:33">
      <c r="A452" s="7" t="s">
        <v>2597</v>
      </c>
      <c r="B452" s="7" t="s">
        <v>2597</v>
      </c>
      <c r="C452" s="7" t="s">
        <v>2598</v>
      </c>
      <c r="D452" s="7" t="s">
        <v>2599</v>
      </c>
      <c r="E452" s="7" t="s">
        <v>36</v>
      </c>
      <c r="F452" s="7" t="s">
        <v>37</v>
      </c>
      <c r="G452" s="7" t="s">
        <v>56</v>
      </c>
      <c r="H452" s="7"/>
      <c r="I452" s="7"/>
      <c r="J452" s="7" t="s">
        <v>39</v>
      </c>
      <c r="K452" s="7" t="s">
        <v>461</v>
      </c>
      <c r="L452" s="7" t="s">
        <v>462</v>
      </c>
      <c r="M452" s="7" t="s">
        <v>463</v>
      </c>
      <c r="N452" s="7" t="s">
        <v>36</v>
      </c>
      <c r="O452" s="7">
        <v>1</v>
      </c>
      <c r="P452" s="7" t="s">
        <v>43</v>
      </c>
      <c r="Q452" s="7">
        <v>24.99</v>
      </c>
      <c r="R452" s="7"/>
      <c r="S452" s="7"/>
      <c r="T452" s="7"/>
      <c r="U452" s="7"/>
      <c r="V452" s="7"/>
      <c r="W452" s="7"/>
      <c r="X452" s="7"/>
      <c r="Y452" s="7" t="s">
        <v>2600</v>
      </c>
      <c r="Z452" s="7" t="s">
        <v>569</v>
      </c>
      <c r="AA452" s="7">
        <v>6749</v>
      </c>
      <c r="AB452" s="7" t="s">
        <v>61</v>
      </c>
      <c r="AC452" s="7"/>
      <c r="AD452" s="7" t="b">
        <v>0</v>
      </c>
      <c r="AE452" s="7"/>
      <c r="AF452" s="7"/>
      <c r="AG452" s="12">
        <f t="shared" si="7"/>
        <v>43306</v>
      </c>
    </row>
    <row r="453" spans="1:33">
      <c r="A453" s="7" t="s">
        <v>2601</v>
      </c>
      <c r="B453" s="7" t="s">
        <v>2601</v>
      </c>
      <c r="C453" s="7" t="s">
        <v>2602</v>
      </c>
      <c r="D453" s="7" t="s">
        <v>2603</v>
      </c>
      <c r="E453" s="7" t="s">
        <v>36</v>
      </c>
      <c r="F453" s="7" t="s">
        <v>37</v>
      </c>
      <c r="G453" s="7" t="s">
        <v>56</v>
      </c>
      <c r="H453" s="7"/>
      <c r="I453" s="7"/>
      <c r="J453" s="7" t="s">
        <v>107</v>
      </c>
      <c r="K453" s="7" t="s">
        <v>2604</v>
      </c>
      <c r="L453" s="7" t="s">
        <v>2605</v>
      </c>
      <c r="M453" s="7" t="s">
        <v>2606</v>
      </c>
      <c r="N453" s="7" t="s">
        <v>36</v>
      </c>
      <c r="O453" s="7">
        <v>1</v>
      </c>
      <c r="P453" s="7" t="s">
        <v>43</v>
      </c>
      <c r="Q453" s="7">
        <v>6.8</v>
      </c>
      <c r="R453" s="7"/>
      <c r="S453" s="7"/>
      <c r="T453" s="7"/>
      <c r="U453" s="7"/>
      <c r="V453" s="7"/>
      <c r="W453" s="7"/>
      <c r="X453" s="7"/>
      <c r="Y453" s="7" t="s">
        <v>2607</v>
      </c>
      <c r="Z453" s="7" t="s">
        <v>2607</v>
      </c>
      <c r="AA453" s="7">
        <v>2130</v>
      </c>
      <c r="AB453" s="7" t="s">
        <v>2608</v>
      </c>
      <c r="AC453" s="7" t="s">
        <v>502</v>
      </c>
      <c r="AD453" s="7" t="b">
        <v>0</v>
      </c>
      <c r="AE453" s="7"/>
      <c r="AF453" s="7"/>
      <c r="AG453" s="12">
        <f t="shared" si="7"/>
        <v>43306</v>
      </c>
    </row>
    <row r="454" spans="1:33">
      <c r="A454" s="7" t="s">
        <v>2609</v>
      </c>
      <c r="B454" s="7" t="s">
        <v>2609</v>
      </c>
      <c r="C454" s="7" t="s">
        <v>2610</v>
      </c>
      <c r="D454" s="7" t="s">
        <v>2611</v>
      </c>
      <c r="E454" s="7" t="s">
        <v>106</v>
      </c>
      <c r="F454" s="7" t="s">
        <v>37</v>
      </c>
      <c r="G454" s="7" t="s">
        <v>56</v>
      </c>
      <c r="H454" s="7"/>
      <c r="I454" s="7"/>
      <c r="J454" s="7" t="s">
        <v>39</v>
      </c>
      <c r="K454" s="7" t="s">
        <v>1622</v>
      </c>
      <c r="L454" s="7" t="s">
        <v>2612</v>
      </c>
      <c r="M454" s="7" t="s">
        <v>2613</v>
      </c>
      <c r="N454" s="7" t="s">
        <v>106</v>
      </c>
      <c r="O454" s="7">
        <v>0</v>
      </c>
      <c r="P454" s="7"/>
      <c r="Q454" s="7"/>
      <c r="R454" s="7"/>
      <c r="S454" s="7"/>
      <c r="T454" s="7"/>
      <c r="U454" s="7"/>
      <c r="V454" s="7"/>
      <c r="W454" s="7"/>
      <c r="X454" s="7"/>
      <c r="Y454" s="7" t="s">
        <v>2614</v>
      </c>
      <c r="Z454" s="7" t="s">
        <v>1936</v>
      </c>
      <c r="AA454" s="7">
        <v>66701</v>
      </c>
      <c r="AB454" s="7" t="s">
        <v>61</v>
      </c>
      <c r="AC454" s="7"/>
      <c r="AD454" s="7" t="b">
        <v>0</v>
      </c>
      <c r="AE454" s="7"/>
      <c r="AF454" s="7"/>
      <c r="AG454" s="12">
        <f t="shared" si="7"/>
        <v>43306</v>
      </c>
    </row>
    <row r="455" spans="1:33">
      <c r="A455" s="7" t="s">
        <v>2615</v>
      </c>
      <c r="B455" s="7" t="s">
        <v>2615</v>
      </c>
      <c r="C455" s="7" t="s">
        <v>2616</v>
      </c>
      <c r="D455" s="7" t="s">
        <v>2617</v>
      </c>
      <c r="E455" s="7" t="s">
        <v>36</v>
      </c>
      <c r="F455" s="7" t="s">
        <v>37</v>
      </c>
      <c r="G455" s="7" t="s">
        <v>56</v>
      </c>
      <c r="H455" s="7"/>
      <c r="I455" s="7"/>
      <c r="J455" s="7" t="s">
        <v>39</v>
      </c>
      <c r="K455" s="7" t="s">
        <v>2618</v>
      </c>
      <c r="L455" s="7" t="s">
        <v>2619</v>
      </c>
      <c r="M455" s="7" t="s">
        <v>2620</v>
      </c>
      <c r="N455" s="7" t="s">
        <v>36</v>
      </c>
      <c r="O455" s="7">
        <v>1</v>
      </c>
      <c r="P455" s="7" t="s">
        <v>43</v>
      </c>
      <c r="Q455" s="7">
        <v>22.69</v>
      </c>
      <c r="R455" s="7"/>
      <c r="S455" s="7"/>
      <c r="T455" s="7"/>
      <c r="U455" s="7"/>
      <c r="V455" s="7"/>
      <c r="W455" s="7"/>
      <c r="X455" s="7"/>
      <c r="Y455" s="7" t="s">
        <v>2621</v>
      </c>
      <c r="Z455" s="7" t="s">
        <v>569</v>
      </c>
      <c r="AA455" s="7">
        <v>6258</v>
      </c>
      <c r="AB455" s="7" t="s">
        <v>61</v>
      </c>
      <c r="AC455" s="7"/>
      <c r="AD455" s="7" t="b">
        <v>0</v>
      </c>
      <c r="AE455" s="7"/>
      <c r="AF455" s="7"/>
      <c r="AG455" s="12">
        <f t="shared" si="7"/>
        <v>43306</v>
      </c>
    </row>
    <row r="456" spans="1:33">
      <c r="A456" s="7" t="s">
        <v>2622</v>
      </c>
      <c r="B456" s="7" t="s">
        <v>2622</v>
      </c>
      <c r="C456" s="7" t="s">
        <v>2623</v>
      </c>
      <c r="D456" s="7" t="s">
        <v>2624</v>
      </c>
      <c r="E456" s="7" t="s">
        <v>36</v>
      </c>
      <c r="F456" s="7" t="s">
        <v>37</v>
      </c>
      <c r="G456" s="7" t="s">
        <v>56</v>
      </c>
      <c r="H456" s="7"/>
      <c r="I456" s="7"/>
      <c r="J456" s="7" t="s">
        <v>39</v>
      </c>
      <c r="K456" s="7" t="s">
        <v>708</v>
      </c>
      <c r="L456" s="7" t="s">
        <v>709</v>
      </c>
      <c r="M456" s="7" t="s">
        <v>710</v>
      </c>
      <c r="N456" s="7" t="s">
        <v>36</v>
      </c>
      <c r="O456" s="7">
        <v>1</v>
      </c>
      <c r="P456" s="7" t="s">
        <v>43</v>
      </c>
      <c r="Q456" s="7">
        <v>15.59</v>
      </c>
      <c r="R456" s="7"/>
      <c r="S456" s="7"/>
      <c r="T456" s="7"/>
      <c r="U456" s="7"/>
      <c r="V456" s="7"/>
      <c r="W456" s="7"/>
      <c r="X456" s="7"/>
      <c r="Y456" s="7" t="s">
        <v>523</v>
      </c>
      <c r="Z456" s="7" t="s">
        <v>420</v>
      </c>
      <c r="AA456" s="7">
        <v>33106</v>
      </c>
      <c r="AB456" s="7" t="s">
        <v>61</v>
      </c>
      <c r="AC456" s="7"/>
      <c r="AD456" s="7" t="b">
        <v>0</v>
      </c>
      <c r="AE456" s="7"/>
      <c r="AF456" s="7"/>
      <c r="AG456" s="12">
        <f t="shared" si="7"/>
        <v>43306</v>
      </c>
    </row>
    <row r="457" spans="1:33">
      <c r="A457" s="7" t="s">
        <v>2625</v>
      </c>
      <c r="B457" s="7" t="s">
        <v>2625</v>
      </c>
      <c r="C457" s="7" t="s">
        <v>2626</v>
      </c>
      <c r="D457" s="7" t="s">
        <v>2627</v>
      </c>
      <c r="E457" s="7" t="s">
        <v>36</v>
      </c>
      <c r="F457" s="7" t="s">
        <v>37</v>
      </c>
      <c r="G457" s="7" t="s">
        <v>56</v>
      </c>
      <c r="H457" s="7"/>
      <c r="I457" s="7"/>
      <c r="J457" s="7" t="s">
        <v>39</v>
      </c>
      <c r="K457" s="7" t="s">
        <v>478</v>
      </c>
      <c r="L457" s="7" t="s">
        <v>392</v>
      </c>
      <c r="M457" s="7" t="s">
        <v>393</v>
      </c>
      <c r="N457" s="7" t="s">
        <v>36</v>
      </c>
      <c r="O457" s="7">
        <v>1</v>
      </c>
      <c r="P457" s="7" t="s">
        <v>43</v>
      </c>
      <c r="Q457" s="7">
        <v>24.99</v>
      </c>
      <c r="R457" s="7"/>
      <c r="S457" s="7"/>
      <c r="T457" s="7"/>
      <c r="U457" s="7"/>
      <c r="V457" s="7"/>
      <c r="W457" s="7"/>
      <c r="X457" s="7"/>
      <c r="Y457" s="7" t="s">
        <v>2628</v>
      </c>
      <c r="Z457" s="7"/>
      <c r="AA457" s="7">
        <v>72505</v>
      </c>
      <c r="AB457" s="7" t="s">
        <v>61</v>
      </c>
      <c r="AC457" s="7"/>
      <c r="AD457" s="7" t="b">
        <v>0</v>
      </c>
      <c r="AE457" s="7"/>
      <c r="AF457" s="7"/>
      <c r="AG457" s="12">
        <f t="shared" si="7"/>
        <v>43306</v>
      </c>
    </row>
    <row r="458" spans="1:33">
      <c r="A458" s="7" t="s">
        <v>2629</v>
      </c>
      <c r="B458" s="7" t="s">
        <v>2629</v>
      </c>
      <c r="C458" s="7" t="s">
        <v>2630</v>
      </c>
      <c r="D458" s="7" t="s">
        <v>2631</v>
      </c>
      <c r="E458" s="7" t="s">
        <v>36</v>
      </c>
      <c r="F458" s="7" t="s">
        <v>37</v>
      </c>
      <c r="G458" s="7" t="s">
        <v>56</v>
      </c>
      <c r="H458" s="7"/>
      <c r="I458" s="7"/>
      <c r="J458" s="7" t="s">
        <v>39</v>
      </c>
      <c r="K458" s="7" t="s">
        <v>1594</v>
      </c>
      <c r="L458" s="7" t="s">
        <v>1233</v>
      </c>
      <c r="M458" s="7" t="s">
        <v>1234</v>
      </c>
      <c r="N458" s="7" t="s">
        <v>36</v>
      </c>
      <c r="O458" s="7">
        <v>1</v>
      </c>
      <c r="P458" s="7" t="s">
        <v>43</v>
      </c>
      <c r="Q458" s="7">
        <v>20.99</v>
      </c>
      <c r="R458" s="7"/>
      <c r="S458" s="7"/>
      <c r="T458" s="7"/>
      <c r="U458" s="7"/>
      <c r="V458" s="7"/>
      <c r="W458" s="7"/>
      <c r="X458" s="7"/>
      <c r="Y458" s="7" t="s">
        <v>2632</v>
      </c>
      <c r="Z458" s="7" t="s">
        <v>599</v>
      </c>
      <c r="AA458" s="7">
        <v>73485</v>
      </c>
      <c r="AB458" s="7" t="s">
        <v>61</v>
      </c>
      <c r="AC458" s="7"/>
      <c r="AD458" s="7" t="b">
        <v>0</v>
      </c>
      <c r="AE458" s="7"/>
      <c r="AF458" s="7"/>
      <c r="AG458" s="12">
        <f t="shared" si="7"/>
        <v>43306</v>
      </c>
    </row>
    <row r="459" spans="1:33">
      <c r="A459" s="7" t="s">
        <v>2633</v>
      </c>
      <c r="B459" s="7" t="s">
        <v>2633</v>
      </c>
      <c r="C459" s="7" t="s">
        <v>2634</v>
      </c>
      <c r="D459" s="7" t="s">
        <v>2635</v>
      </c>
      <c r="E459" s="7" t="s">
        <v>36</v>
      </c>
      <c r="F459" s="7" t="s">
        <v>37</v>
      </c>
      <c r="G459" s="7" t="s">
        <v>56</v>
      </c>
      <c r="H459" s="7"/>
      <c r="I459" s="7"/>
      <c r="J459" s="7" t="s">
        <v>107</v>
      </c>
      <c r="K459" s="7" t="s">
        <v>514</v>
      </c>
      <c r="L459" s="7" t="s">
        <v>515</v>
      </c>
      <c r="M459" s="7" t="s">
        <v>516</v>
      </c>
      <c r="N459" s="7" t="s">
        <v>36</v>
      </c>
      <c r="O459" s="7">
        <v>1</v>
      </c>
      <c r="P459" s="7" t="s">
        <v>43</v>
      </c>
      <c r="Q459" s="7">
        <v>21.99</v>
      </c>
      <c r="R459" s="7"/>
      <c r="S459" s="7"/>
      <c r="T459" s="7"/>
      <c r="U459" s="7"/>
      <c r="V459" s="7"/>
      <c r="W459" s="7"/>
      <c r="X459" s="7"/>
      <c r="Y459" s="7" t="s">
        <v>2636</v>
      </c>
      <c r="Z459" s="7" t="s">
        <v>435</v>
      </c>
      <c r="AA459" s="7">
        <v>29690</v>
      </c>
      <c r="AB459" s="7" t="s">
        <v>61</v>
      </c>
      <c r="AC459" s="7" t="s">
        <v>502</v>
      </c>
      <c r="AD459" s="7" t="b">
        <v>0</v>
      </c>
      <c r="AE459" s="7"/>
      <c r="AF459" s="7"/>
      <c r="AG459" s="12">
        <f t="shared" si="7"/>
        <v>43306</v>
      </c>
    </row>
    <row r="460" spans="1:33">
      <c r="A460" s="7" t="s">
        <v>2637</v>
      </c>
      <c r="B460" s="7" t="s">
        <v>2637</v>
      </c>
      <c r="C460" s="7" t="s">
        <v>2638</v>
      </c>
      <c r="D460" s="7" t="s">
        <v>2639</v>
      </c>
      <c r="E460" s="7" t="s">
        <v>36</v>
      </c>
      <c r="F460" s="7" t="s">
        <v>37</v>
      </c>
      <c r="G460" s="7" t="s">
        <v>56</v>
      </c>
      <c r="H460" s="7"/>
      <c r="I460" s="7"/>
      <c r="J460" s="7" t="s">
        <v>39</v>
      </c>
      <c r="K460" s="7" t="s">
        <v>610</v>
      </c>
      <c r="L460" s="7" t="s">
        <v>2640</v>
      </c>
      <c r="M460" s="7" t="s">
        <v>2641</v>
      </c>
      <c r="N460" s="7" t="s">
        <v>36</v>
      </c>
      <c r="O460" s="7">
        <v>1</v>
      </c>
      <c r="P460" s="7" t="s">
        <v>43</v>
      </c>
      <c r="Q460" s="7">
        <v>12.99</v>
      </c>
      <c r="R460" s="7"/>
      <c r="S460" s="7"/>
      <c r="T460" s="7"/>
      <c r="U460" s="7"/>
      <c r="V460" s="7"/>
      <c r="W460" s="7"/>
      <c r="X460" s="7"/>
      <c r="Y460" s="7" t="s">
        <v>2642</v>
      </c>
      <c r="Z460" s="7"/>
      <c r="AA460" s="7">
        <v>38704</v>
      </c>
      <c r="AB460" s="7" t="s">
        <v>61</v>
      </c>
      <c r="AC460" s="7"/>
      <c r="AD460" s="7" t="b">
        <v>0</v>
      </c>
      <c r="AE460" s="7"/>
      <c r="AF460" s="7"/>
      <c r="AG460" s="12">
        <f t="shared" si="7"/>
        <v>43306</v>
      </c>
    </row>
    <row r="461" spans="1:33">
      <c r="A461" s="7" t="s">
        <v>2643</v>
      </c>
      <c r="B461" s="7" t="s">
        <v>2643</v>
      </c>
      <c r="C461" s="7" t="s">
        <v>2644</v>
      </c>
      <c r="D461" s="7" t="s">
        <v>2645</v>
      </c>
      <c r="E461" s="7" t="s">
        <v>36</v>
      </c>
      <c r="F461" s="7" t="s">
        <v>37</v>
      </c>
      <c r="G461" s="7" t="s">
        <v>56</v>
      </c>
      <c r="H461" s="7"/>
      <c r="I461" s="7"/>
      <c r="J461" s="7" t="s">
        <v>107</v>
      </c>
      <c r="K461" s="7" t="s">
        <v>595</v>
      </c>
      <c r="L461" s="7" t="s">
        <v>596</v>
      </c>
      <c r="M461" s="7" t="s">
        <v>597</v>
      </c>
      <c r="N461" s="7" t="s">
        <v>36</v>
      </c>
      <c r="O461" s="7">
        <v>1</v>
      </c>
      <c r="P461" s="7" t="s">
        <v>43</v>
      </c>
      <c r="Q461" s="7">
        <v>14.99</v>
      </c>
      <c r="R461" s="7"/>
      <c r="S461" s="7"/>
      <c r="T461" s="7"/>
      <c r="U461" s="7"/>
      <c r="V461" s="7"/>
      <c r="W461" s="7"/>
      <c r="X461" s="7"/>
      <c r="Y461" s="7" t="s">
        <v>861</v>
      </c>
      <c r="Z461" s="7" t="s">
        <v>420</v>
      </c>
      <c r="AA461" s="7">
        <v>50733</v>
      </c>
      <c r="AB461" s="7" t="s">
        <v>61</v>
      </c>
      <c r="AC461" s="7" t="s">
        <v>502</v>
      </c>
      <c r="AD461" s="7" t="b">
        <v>0</v>
      </c>
      <c r="AE461" s="7"/>
      <c r="AF461" s="7"/>
      <c r="AG461" s="12">
        <f t="shared" si="7"/>
        <v>43306</v>
      </c>
    </row>
    <row r="462" spans="1:33">
      <c r="A462" s="7" t="s">
        <v>2646</v>
      </c>
      <c r="B462" s="7" t="s">
        <v>2646</v>
      </c>
      <c r="C462" s="7" t="s">
        <v>2647</v>
      </c>
      <c r="D462" s="7" t="s">
        <v>2648</v>
      </c>
      <c r="E462" s="7" t="s">
        <v>36</v>
      </c>
      <c r="F462" s="7" t="s">
        <v>37</v>
      </c>
      <c r="G462" s="7" t="s">
        <v>56</v>
      </c>
      <c r="H462" s="7"/>
      <c r="I462" s="7"/>
      <c r="J462" s="7" t="s">
        <v>39</v>
      </c>
      <c r="K462" s="7" t="s">
        <v>2649</v>
      </c>
      <c r="L462" s="7" t="s">
        <v>2650</v>
      </c>
      <c r="M462" s="7" t="s">
        <v>2651</v>
      </c>
      <c r="N462" s="7" t="s">
        <v>36</v>
      </c>
      <c r="O462" s="7">
        <v>1</v>
      </c>
      <c r="P462" s="7" t="s">
        <v>43</v>
      </c>
      <c r="Q462" s="7">
        <v>9.9</v>
      </c>
      <c r="R462" s="7"/>
      <c r="S462" s="7"/>
      <c r="T462" s="7"/>
      <c r="U462" s="7"/>
      <c r="V462" s="7"/>
      <c r="W462" s="7"/>
      <c r="X462" s="7"/>
      <c r="Y462" s="7" t="s">
        <v>2652</v>
      </c>
      <c r="Z462" s="7" t="s">
        <v>435</v>
      </c>
      <c r="AA462" s="7">
        <v>31655</v>
      </c>
      <c r="AB462" s="7" t="s">
        <v>61</v>
      </c>
      <c r="AC462" s="7"/>
      <c r="AD462" s="7" t="b">
        <v>0</v>
      </c>
      <c r="AE462" s="7"/>
      <c r="AF462" s="7"/>
      <c r="AG462" s="12">
        <f t="shared" si="7"/>
        <v>43306</v>
      </c>
    </row>
    <row r="463" spans="1:33">
      <c r="A463" s="7" t="s">
        <v>2653</v>
      </c>
      <c r="B463" s="7" t="s">
        <v>2653</v>
      </c>
      <c r="C463" s="7" t="s">
        <v>2654</v>
      </c>
      <c r="D463" s="7" t="s">
        <v>2655</v>
      </c>
      <c r="E463" s="7" t="s">
        <v>36</v>
      </c>
      <c r="F463" s="7" t="s">
        <v>37</v>
      </c>
      <c r="G463" s="7" t="s">
        <v>56</v>
      </c>
      <c r="H463" s="7"/>
      <c r="I463" s="7"/>
      <c r="J463" s="7" t="s">
        <v>39</v>
      </c>
      <c r="K463" s="7" t="s">
        <v>565</v>
      </c>
      <c r="L463" s="7" t="s">
        <v>2656</v>
      </c>
      <c r="M463" s="7" t="s">
        <v>2657</v>
      </c>
      <c r="N463" s="7" t="s">
        <v>36</v>
      </c>
      <c r="O463" s="7">
        <v>1</v>
      </c>
      <c r="P463" s="7" t="s">
        <v>43</v>
      </c>
      <c r="Q463" s="7">
        <v>22.99</v>
      </c>
      <c r="R463" s="7"/>
      <c r="S463" s="7">
        <v>9.99</v>
      </c>
      <c r="T463" s="7"/>
      <c r="U463" s="7"/>
      <c r="V463" s="7"/>
      <c r="W463" s="7"/>
      <c r="X463" s="7"/>
      <c r="Y463" s="7" t="s">
        <v>2658</v>
      </c>
      <c r="Z463" s="7"/>
      <c r="AA463" s="7">
        <v>26384</v>
      </c>
      <c r="AB463" s="7" t="s">
        <v>61</v>
      </c>
      <c r="AC463" s="7"/>
      <c r="AD463" s="7" t="b">
        <v>0</v>
      </c>
      <c r="AE463" s="7"/>
      <c r="AF463" s="7"/>
      <c r="AG463" s="12">
        <f t="shared" si="7"/>
        <v>43306</v>
      </c>
    </row>
    <row r="464" spans="1:33">
      <c r="A464" s="7" t="s">
        <v>2659</v>
      </c>
      <c r="B464" s="7" t="s">
        <v>2659</v>
      </c>
      <c r="C464" s="7" t="s">
        <v>2660</v>
      </c>
      <c r="D464" s="7" t="s">
        <v>2661</v>
      </c>
      <c r="E464" s="7" t="s">
        <v>36</v>
      </c>
      <c r="F464" s="7" t="s">
        <v>37</v>
      </c>
      <c r="G464" s="7" t="s">
        <v>56</v>
      </c>
      <c r="H464" s="7"/>
      <c r="I464" s="7"/>
      <c r="J464" s="7" t="s">
        <v>39</v>
      </c>
      <c r="K464" s="7" t="s">
        <v>565</v>
      </c>
      <c r="L464" s="7" t="s">
        <v>2662</v>
      </c>
      <c r="M464" s="7" t="s">
        <v>2663</v>
      </c>
      <c r="N464" s="7" t="s">
        <v>36</v>
      </c>
      <c r="O464" s="7">
        <v>1</v>
      </c>
      <c r="P464" s="7" t="s">
        <v>43</v>
      </c>
      <c r="Q464" s="7">
        <v>22.99</v>
      </c>
      <c r="R464" s="7"/>
      <c r="S464" s="7"/>
      <c r="T464" s="7"/>
      <c r="U464" s="7"/>
      <c r="V464" s="7"/>
      <c r="W464" s="7"/>
      <c r="X464" s="7"/>
      <c r="Y464" s="7" t="s">
        <v>2664</v>
      </c>
      <c r="Z464" s="7"/>
      <c r="AA464" s="7">
        <v>53225</v>
      </c>
      <c r="AB464" s="7" t="s">
        <v>61</v>
      </c>
      <c r="AC464" s="7"/>
      <c r="AD464" s="7" t="b">
        <v>0</v>
      </c>
      <c r="AE464" s="7"/>
      <c r="AF464" s="7"/>
      <c r="AG464" s="12">
        <f t="shared" si="7"/>
        <v>43306</v>
      </c>
    </row>
    <row r="465" spans="1:33">
      <c r="A465" s="7" t="s">
        <v>2665</v>
      </c>
      <c r="B465" s="7" t="s">
        <v>2665</v>
      </c>
      <c r="C465" s="7" t="s">
        <v>2666</v>
      </c>
      <c r="D465" s="7" t="s">
        <v>2667</v>
      </c>
      <c r="E465" s="7" t="s">
        <v>36</v>
      </c>
      <c r="F465" s="7" t="s">
        <v>37</v>
      </c>
      <c r="G465" s="7" t="s">
        <v>56</v>
      </c>
      <c r="H465" s="7"/>
      <c r="I465" s="7"/>
      <c r="J465" s="7" t="s">
        <v>39</v>
      </c>
      <c r="K465" s="7" t="s">
        <v>708</v>
      </c>
      <c r="L465" s="7" t="s">
        <v>709</v>
      </c>
      <c r="M465" s="7" t="s">
        <v>710</v>
      </c>
      <c r="N465" s="7" t="s">
        <v>36</v>
      </c>
      <c r="O465" s="7">
        <v>1</v>
      </c>
      <c r="P465" s="7" t="s">
        <v>43</v>
      </c>
      <c r="Q465" s="7">
        <v>15.59</v>
      </c>
      <c r="R465" s="7"/>
      <c r="S465" s="7"/>
      <c r="T465" s="7"/>
      <c r="U465" s="7"/>
      <c r="V465" s="7"/>
      <c r="W465" s="7"/>
      <c r="X465" s="7"/>
      <c r="Y465" s="7" t="s">
        <v>2668</v>
      </c>
      <c r="Z465" s="7" t="s">
        <v>420</v>
      </c>
      <c r="AA465" s="7">
        <v>33605</v>
      </c>
      <c r="AB465" s="7" t="s">
        <v>61</v>
      </c>
      <c r="AC465" s="7"/>
      <c r="AD465" s="7" t="b">
        <v>0</v>
      </c>
      <c r="AE465" s="7"/>
      <c r="AF465" s="7"/>
      <c r="AG465" s="12">
        <f t="shared" si="7"/>
        <v>43306</v>
      </c>
    </row>
    <row r="466" spans="1:33">
      <c r="A466" s="7" t="s">
        <v>2669</v>
      </c>
      <c r="B466" s="7" t="s">
        <v>2669</v>
      </c>
      <c r="C466" s="7" t="s">
        <v>2670</v>
      </c>
      <c r="D466" s="7" t="s">
        <v>2671</v>
      </c>
      <c r="E466" s="7" t="s">
        <v>36</v>
      </c>
      <c r="F466" s="7" t="s">
        <v>37</v>
      </c>
      <c r="G466" s="7" t="s">
        <v>56</v>
      </c>
      <c r="H466" s="7"/>
      <c r="I466" s="7"/>
      <c r="J466" s="7" t="s">
        <v>39</v>
      </c>
      <c r="K466" s="7" t="s">
        <v>2672</v>
      </c>
      <c r="L466" s="7" t="s">
        <v>2673</v>
      </c>
      <c r="M466" s="7" t="s">
        <v>2674</v>
      </c>
      <c r="N466" s="7" t="s">
        <v>36</v>
      </c>
      <c r="O466" s="7">
        <v>1</v>
      </c>
      <c r="P466" s="7" t="s">
        <v>43</v>
      </c>
      <c r="Q466" s="7">
        <v>22.99</v>
      </c>
      <c r="R466" s="7"/>
      <c r="S466" s="7"/>
      <c r="T466" s="7"/>
      <c r="U466" s="7"/>
      <c r="V466" s="7"/>
      <c r="W466" s="7"/>
      <c r="X466" s="7"/>
      <c r="Y466" s="7" t="s">
        <v>2675</v>
      </c>
      <c r="Z466" s="7" t="s">
        <v>1657</v>
      </c>
      <c r="AA466" s="7">
        <v>15711</v>
      </c>
      <c r="AB466" s="7" t="s">
        <v>61</v>
      </c>
      <c r="AC466" s="7" t="s">
        <v>684</v>
      </c>
      <c r="AD466" s="7" t="b">
        <v>1</v>
      </c>
      <c r="AE466" s="7"/>
      <c r="AF466" s="7"/>
      <c r="AG466" s="12">
        <f t="shared" si="7"/>
        <v>43306</v>
      </c>
    </row>
    <row r="467" spans="1:33">
      <c r="A467" s="7" t="s">
        <v>2676</v>
      </c>
      <c r="B467" s="7" t="s">
        <v>2676</v>
      </c>
      <c r="C467" s="7" t="s">
        <v>2677</v>
      </c>
      <c r="D467" s="7" t="s">
        <v>2678</v>
      </c>
      <c r="E467" s="7" t="s">
        <v>36</v>
      </c>
      <c r="F467" s="7" t="s">
        <v>37</v>
      </c>
      <c r="G467" s="7" t="s">
        <v>56</v>
      </c>
      <c r="H467" s="7"/>
      <c r="I467" s="7"/>
      <c r="J467" s="7" t="s">
        <v>39</v>
      </c>
      <c r="K467" s="7" t="s">
        <v>2679</v>
      </c>
      <c r="L467" s="7" t="s">
        <v>2680</v>
      </c>
      <c r="M467" s="7" t="s">
        <v>2681</v>
      </c>
      <c r="N467" s="7" t="s">
        <v>36</v>
      </c>
      <c r="O467" s="7">
        <v>1</v>
      </c>
      <c r="P467" s="7" t="s">
        <v>43</v>
      </c>
      <c r="Q467" s="7">
        <v>16.99</v>
      </c>
      <c r="R467" s="7"/>
      <c r="S467" s="7"/>
      <c r="T467" s="7"/>
      <c r="U467" s="7"/>
      <c r="V467" s="7"/>
      <c r="W467" s="7"/>
      <c r="X467" s="7"/>
      <c r="Y467" s="7" t="s">
        <v>2682</v>
      </c>
      <c r="Z467" s="7" t="s">
        <v>510</v>
      </c>
      <c r="AA467" s="7">
        <v>56220</v>
      </c>
      <c r="AB467" s="7" t="s">
        <v>61</v>
      </c>
      <c r="AC467" s="7"/>
      <c r="AD467" s="7" t="b">
        <v>0</v>
      </c>
      <c r="AE467" s="7"/>
      <c r="AF467" s="7"/>
      <c r="AG467" s="12">
        <f t="shared" si="7"/>
        <v>43306</v>
      </c>
    </row>
    <row r="468" spans="1:33">
      <c r="A468" s="7" t="s">
        <v>2683</v>
      </c>
      <c r="B468" s="7" t="s">
        <v>2683</v>
      </c>
      <c r="C468" s="7" t="s">
        <v>2684</v>
      </c>
      <c r="D468" s="7" t="s">
        <v>2685</v>
      </c>
      <c r="E468" s="7" t="s">
        <v>36</v>
      </c>
      <c r="F468" s="7" t="s">
        <v>37</v>
      </c>
      <c r="G468" s="7" t="s">
        <v>56</v>
      </c>
      <c r="H468" s="7"/>
      <c r="I468" s="7"/>
      <c r="J468" s="7" t="s">
        <v>39</v>
      </c>
      <c r="K468" s="7" t="s">
        <v>589</v>
      </c>
      <c r="L468" s="7" t="s">
        <v>334</v>
      </c>
      <c r="M468" s="7" t="s">
        <v>335</v>
      </c>
      <c r="N468" s="7" t="s">
        <v>36</v>
      </c>
      <c r="O468" s="7">
        <v>1</v>
      </c>
      <c r="P468" s="7" t="s">
        <v>43</v>
      </c>
      <c r="Q468" s="7">
        <v>22.69</v>
      </c>
      <c r="R468" s="7"/>
      <c r="S468" s="7"/>
      <c r="T468" s="7"/>
      <c r="U468" s="7"/>
      <c r="V468" s="7"/>
      <c r="W468" s="7"/>
      <c r="X468" s="7"/>
      <c r="Y468" s="7" t="s">
        <v>2686</v>
      </c>
      <c r="Z468" s="7" t="s">
        <v>420</v>
      </c>
      <c r="AA468" s="7">
        <v>52459</v>
      </c>
      <c r="AB468" s="7" t="s">
        <v>61</v>
      </c>
      <c r="AC468" s="7"/>
      <c r="AD468" s="7" t="b">
        <v>0</v>
      </c>
      <c r="AE468" s="7"/>
      <c r="AF468" s="7"/>
      <c r="AG468" s="12">
        <f t="shared" si="7"/>
        <v>43306</v>
      </c>
    </row>
    <row r="469" spans="1:33">
      <c r="A469" s="7" t="s">
        <v>2687</v>
      </c>
      <c r="B469" s="7" t="s">
        <v>2687</v>
      </c>
      <c r="C469" s="7" t="s">
        <v>2688</v>
      </c>
      <c r="D469" s="7" t="s">
        <v>2689</v>
      </c>
      <c r="E469" s="7" t="s">
        <v>36</v>
      </c>
      <c r="F469" s="7" t="s">
        <v>37</v>
      </c>
      <c r="G469" s="7" t="s">
        <v>56</v>
      </c>
      <c r="H469" s="7"/>
      <c r="I469" s="7"/>
      <c r="J469" s="7" t="s">
        <v>39</v>
      </c>
      <c r="K469" s="7" t="s">
        <v>2690</v>
      </c>
      <c r="L469" s="7" t="s">
        <v>2691</v>
      </c>
      <c r="M469" s="7" t="s">
        <v>2692</v>
      </c>
      <c r="N469" s="7" t="s">
        <v>36</v>
      </c>
      <c r="O469" s="7">
        <v>1</v>
      </c>
      <c r="P469" s="7" t="s">
        <v>43</v>
      </c>
      <c r="Q469" s="7">
        <v>9.9</v>
      </c>
      <c r="R469" s="7"/>
      <c r="S469" s="7"/>
      <c r="T469" s="7"/>
      <c r="U469" s="7"/>
      <c r="V469" s="7"/>
      <c r="W469" s="7"/>
      <c r="X469" s="7"/>
      <c r="Y469" s="7" t="s">
        <v>2693</v>
      </c>
      <c r="Z469" s="7" t="s">
        <v>518</v>
      </c>
      <c r="AA469" s="7">
        <v>25693</v>
      </c>
      <c r="AB469" s="7" t="s">
        <v>61</v>
      </c>
      <c r="AC469" s="7"/>
      <c r="AD469" s="7" t="b">
        <v>0</v>
      </c>
      <c r="AE469" s="7"/>
      <c r="AF469" s="7"/>
      <c r="AG469" s="12">
        <f t="shared" si="7"/>
        <v>43306</v>
      </c>
    </row>
    <row r="470" spans="1:33">
      <c r="A470" s="7" t="s">
        <v>2694</v>
      </c>
      <c r="B470" s="7" t="s">
        <v>2694</v>
      </c>
      <c r="C470" s="7" t="s">
        <v>2695</v>
      </c>
      <c r="D470" s="7" t="s">
        <v>2696</v>
      </c>
      <c r="E470" s="7" t="s">
        <v>36</v>
      </c>
      <c r="F470" s="7" t="s">
        <v>37</v>
      </c>
      <c r="G470" s="7" t="s">
        <v>56</v>
      </c>
      <c r="H470" s="7"/>
      <c r="I470" s="7"/>
      <c r="J470" s="7" t="s">
        <v>107</v>
      </c>
      <c r="K470" s="7" t="s">
        <v>522</v>
      </c>
      <c r="L470" s="7" t="s">
        <v>200</v>
      </c>
      <c r="M470" s="7" t="s">
        <v>201</v>
      </c>
      <c r="N470" s="7" t="s">
        <v>36</v>
      </c>
      <c r="O470" s="7">
        <v>1</v>
      </c>
      <c r="P470" s="7" t="s">
        <v>43</v>
      </c>
      <c r="Q470" s="7">
        <v>22.69</v>
      </c>
      <c r="R470" s="7"/>
      <c r="S470" s="7">
        <v>6.52</v>
      </c>
      <c r="T470" s="7"/>
      <c r="U470" s="7"/>
      <c r="V470" s="7"/>
      <c r="W470" s="7"/>
      <c r="X470" s="7"/>
      <c r="Y470" s="7" t="s">
        <v>2697</v>
      </c>
      <c r="Z470" s="7" t="s">
        <v>2698</v>
      </c>
      <c r="AA470" s="7">
        <v>71018</v>
      </c>
      <c r="AB470" s="7" t="s">
        <v>88</v>
      </c>
      <c r="AC470" s="7"/>
      <c r="AD470" s="7" t="b">
        <v>0</v>
      </c>
      <c r="AE470" s="7"/>
      <c r="AF470" s="7"/>
      <c r="AG470" s="12">
        <f t="shared" si="7"/>
        <v>43306</v>
      </c>
    </row>
    <row r="471" spans="1:33">
      <c r="A471" s="7" t="s">
        <v>2699</v>
      </c>
      <c r="B471" s="7" t="s">
        <v>2699</v>
      </c>
      <c r="C471" s="7" t="s">
        <v>2700</v>
      </c>
      <c r="D471" s="7" t="s">
        <v>2701</v>
      </c>
      <c r="E471" s="7" t="s">
        <v>36</v>
      </c>
      <c r="F471" s="7" t="s">
        <v>37</v>
      </c>
      <c r="G471" s="7" t="s">
        <v>56</v>
      </c>
      <c r="H471" s="7"/>
      <c r="I471" s="7"/>
      <c r="J471" s="7" t="s">
        <v>107</v>
      </c>
      <c r="K471" s="7" t="s">
        <v>2702</v>
      </c>
      <c r="L471" s="7" t="s">
        <v>2703</v>
      </c>
      <c r="M471" s="7" t="s">
        <v>2704</v>
      </c>
      <c r="N471" s="7" t="s">
        <v>36</v>
      </c>
      <c r="O471" s="7">
        <v>1</v>
      </c>
      <c r="P471" s="7" t="s">
        <v>43</v>
      </c>
      <c r="Q471" s="7">
        <v>24.99</v>
      </c>
      <c r="R471" s="7"/>
      <c r="S471" s="7"/>
      <c r="T471" s="7"/>
      <c r="U471" s="7"/>
      <c r="V471" s="7"/>
      <c r="W471" s="7"/>
      <c r="X471" s="7"/>
      <c r="Y471" s="7" t="s">
        <v>2705</v>
      </c>
      <c r="Z471" s="7" t="s">
        <v>599</v>
      </c>
      <c r="AA471" s="7">
        <v>79115</v>
      </c>
      <c r="AB471" s="7" t="s">
        <v>61</v>
      </c>
      <c r="AC471" s="7" t="s">
        <v>502</v>
      </c>
      <c r="AD471" s="7" t="b">
        <v>0</v>
      </c>
      <c r="AE471" s="7"/>
      <c r="AF471" s="7"/>
      <c r="AG471" s="12">
        <f t="shared" si="7"/>
        <v>43306</v>
      </c>
    </row>
    <row r="472" spans="1:33">
      <c r="A472" s="7" t="s">
        <v>2706</v>
      </c>
      <c r="B472" s="7" t="s">
        <v>2706</v>
      </c>
      <c r="C472" s="7" t="s">
        <v>2707</v>
      </c>
      <c r="D472" s="7" t="s">
        <v>2708</v>
      </c>
      <c r="E472" s="7" t="s">
        <v>36</v>
      </c>
      <c r="F472" s="7" t="s">
        <v>37</v>
      </c>
      <c r="G472" s="7" t="s">
        <v>56</v>
      </c>
      <c r="H472" s="7"/>
      <c r="I472" s="7"/>
      <c r="J472" s="7" t="s">
        <v>107</v>
      </c>
      <c r="K472" s="7" t="s">
        <v>748</v>
      </c>
      <c r="L472" s="7" t="s">
        <v>749</v>
      </c>
      <c r="M472" s="7" t="s">
        <v>750</v>
      </c>
      <c r="N472" s="7" t="s">
        <v>36</v>
      </c>
      <c r="O472" s="7">
        <v>1</v>
      </c>
      <c r="P472" s="7" t="s">
        <v>43</v>
      </c>
      <c r="Q472" s="7">
        <v>15.59</v>
      </c>
      <c r="R472" s="7"/>
      <c r="S472" s="7">
        <v>3.99</v>
      </c>
      <c r="T472" s="7"/>
      <c r="U472" s="7"/>
      <c r="V472" s="7"/>
      <c r="W472" s="7"/>
      <c r="X472" s="7"/>
      <c r="Y472" s="7" t="s">
        <v>2709</v>
      </c>
      <c r="Z472" s="7" t="s">
        <v>435</v>
      </c>
      <c r="AA472" s="7">
        <v>21781</v>
      </c>
      <c r="AB472" s="7" t="s">
        <v>61</v>
      </c>
      <c r="AC472" s="7"/>
      <c r="AD472" s="7" t="b">
        <v>0</v>
      </c>
      <c r="AE472" s="7"/>
      <c r="AF472" s="7"/>
      <c r="AG472" s="12">
        <f t="shared" si="7"/>
        <v>43306</v>
      </c>
    </row>
    <row r="473" spans="1:33">
      <c r="A473" s="7" t="s">
        <v>2710</v>
      </c>
      <c r="B473" s="7" t="s">
        <v>2710</v>
      </c>
      <c r="C473" s="7" t="s">
        <v>2711</v>
      </c>
      <c r="D473" s="7" t="s">
        <v>2712</v>
      </c>
      <c r="E473" s="7" t="s">
        <v>36</v>
      </c>
      <c r="F473" s="7" t="s">
        <v>37</v>
      </c>
      <c r="G473" s="7" t="s">
        <v>56</v>
      </c>
      <c r="H473" s="7"/>
      <c r="I473" s="7"/>
      <c r="J473" s="7" t="s">
        <v>39</v>
      </c>
      <c r="K473" s="7" t="s">
        <v>708</v>
      </c>
      <c r="L473" s="7" t="s">
        <v>709</v>
      </c>
      <c r="M473" s="7" t="s">
        <v>710</v>
      </c>
      <c r="N473" s="7" t="s">
        <v>36</v>
      </c>
      <c r="O473" s="7">
        <v>1</v>
      </c>
      <c r="P473" s="7" t="s">
        <v>43</v>
      </c>
      <c r="Q473" s="7">
        <v>15.59</v>
      </c>
      <c r="R473" s="7"/>
      <c r="S473" s="7"/>
      <c r="T473" s="7"/>
      <c r="U473" s="7"/>
      <c r="V473" s="7"/>
      <c r="W473" s="7"/>
      <c r="X473" s="7"/>
      <c r="Y473" s="7" t="s">
        <v>2713</v>
      </c>
      <c r="Z473" s="7" t="s">
        <v>549</v>
      </c>
      <c r="AA473" s="7">
        <v>1796</v>
      </c>
      <c r="AB473" s="7" t="s">
        <v>61</v>
      </c>
      <c r="AC473" s="7"/>
      <c r="AD473" s="7" t="b">
        <v>0</v>
      </c>
      <c r="AE473" s="7"/>
      <c r="AF473" s="7"/>
      <c r="AG473" s="12">
        <f t="shared" si="7"/>
        <v>43306</v>
      </c>
    </row>
    <row r="474" spans="1:33">
      <c r="A474" s="7" t="s">
        <v>2714</v>
      </c>
      <c r="B474" s="7" t="s">
        <v>2714</v>
      </c>
      <c r="C474" s="7" t="s">
        <v>2715</v>
      </c>
      <c r="D474" s="7" t="s">
        <v>2716</v>
      </c>
      <c r="E474" s="7" t="s">
        <v>36</v>
      </c>
      <c r="F474" s="7" t="s">
        <v>37</v>
      </c>
      <c r="G474" s="7" t="s">
        <v>56</v>
      </c>
      <c r="H474" s="7"/>
      <c r="I474" s="7"/>
      <c r="J474" s="7" t="s">
        <v>39</v>
      </c>
      <c r="K474" s="7" t="s">
        <v>2717</v>
      </c>
      <c r="L474" s="7" t="s">
        <v>2718</v>
      </c>
      <c r="M474" s="7" t="s">
        <v>2719</v>
      </c>
      <c r="N474" s="7" t="s">
        <v>36</v>
      </c>
      <c r="O474" s="7">
        <v>1</v>
      </c>
      <c r="P474" s="7" t="s">
        <v>43</v>
      </c>
      <c r="Q474" s="7">
        <v>16.99</v>
      </c>
      <c r="R474" s="7"/>
      <c r="S474" s="7"/>
      <c r="T474" s="7"/>
      <c r="U474" s="7"/>
      <c r="V474" s="7"/>
      <c r="W474" s="7"/>
      <c r="X474" s="7"/>
      <c r="Y474" s="7" t="s">
        <v>2720</v>
      </c>
      <c r="Z474" s="7" t="s">
        <v>599</v>
      </c>
      <c r="AA474" s="7">
        <v>88085</v>
      </c>
      <c r="AB474" s="7" t="s">
        <v>61</v>
      </c>
      <c r="AC474" s="7"/>
      <c r="AD474" s="7" t="b">
        <v>0</v>
      </c>
      <c r="AE474" s="7"/>
      <c r="AF474" s="7"/>
      <c r="AG474" s="12">
        <f t="shared" si="7"/>
        <v>43306</v>
      </c>
    </row>
    <row r="475" spans="1:33">
      <c r="A475" s="7" t="s">
        <v>2721</v>
      </c>
      <c r="B475" s="7" t="s">
        <v>2721</v>
      </c>
      <c r="C475" s="7" t="s">
        <v>2722</v>
      </c>
      <c r="D475" s="7" t="s">
        <v>2723</v>
      </c>
      <c r="E475" s="7" t="s">
        <v>36</v>
      </c>
      <c r="F475" s="7" t="s">
        <v>37</v>
      </c>
      <c r="G475" s="7" t="s">
        <v>56</v>
      </c>
      <c r="H475" s="7"/>
      <c r="I475" s="7"/>
      <c r="J475" s="7" t="s">
        <v>107</v>
      </c>
      <c r="K475" s="7" t="s">
        <v>2724</v>
      </c>
      <c r="L475" s="7" t="s">
        <v>2725</v>
      </c>
      <c r="M475" s="7" t="s">
        <v>2726</v>
      </c>
      <c r="N475" s="7" t="s">
        <v>36</v>
      </c>
      <c r="O475" s="7">
        <v>1</v>
      </c>
      <c r="P475" s="7" t="s">
        <v>43</v>
      </c>
      <c r="Q475" s="7">
        <v>9.9</v>
      </c>
      <c r="R475" s="7"/>
      <c r="S475" s="7"/>
      <c r="T475" s="7"/>
      <c r="U475" s="7"/>
      <c r="V475" s="7"/>
      <c r="W475" s="7"/>
      <c r="X475" s="7"/>
      <c r="Y475" s="7" t="s">
        <v>630</v>
      </c>
      <c r="Z475" s="7" t="s">
        <v>631</v>
      </c>
      <c r="AA475" s="7">
        <v>58452</v>
      </c>
      <c r="AB475" s="7" t="s">
        <v>61</v>
      </c>
      <c r="AC475" s="7" t="s">
        <v>502</v>
      </c>
      <c r="AD475" s="7" t="b">
        <v>0</v>
      </c>
      <c r="AE475" s="7"/>
      <c r="AF475" s="7"/>
      <c r="AG475" s="12">
        <f t="shared" si="7"/>
        <v>43306</v>
      </c>
    </row>
    <row r="476" spans="1:33">
      <c r="A476" s="7" t="s">
        <v>2721</v>
      </c>
      <c r="B476" s="7" t="s">
        <v>2721</v>
      </c>
      <c r="C476" s="7" t="s">
        <v>2722</v>
      </c>
      <c r="D476" s="7" t="s">
        <v>2723</v>
      </c>
      <c r="E476" s="7" t="s">
        <v>36</v>
      </c>
      <c r="F476" s="7" t="s">
        <v>37</v>
      </c>
      <c r="G476" s="7" t="s">
        <v>56</v>
      </c>
      <c r="H476" s="7"/>
      <c r="I476" s="7"/>
      <c r="J476" s="7" t="s">
        <v>107</v>
      </c>
      <c r="K476" s="7" t="s">
        <v>1622</v>
      </c>
      <c r="L476" s="7" t="s">
        <v>2727</v>
      </c>
      <c r="M476" s="7" t="s">
        <v>2728</v>
      </c>
      <c r="N476" s="7" t="s">
        <v>36</v>
      </c>
      <c r="O476" s="7">
        <v>1</v>
      </c>
      <c r="P476" s="7" t="s">
        <v>43</v>
      </c>
      <c r="Q476" s="7">
        <v>6.99</v>
      </c>
      <c r="R476" s="7"/>
      <c r="S476" s="7"/>
      <c r="T476" s="7"/>
      <c r="U476" s="7"/>
      <c r="V476" s="7"/>
      <c r="W476" s="7"/>
      <c r="X476" s="7"/>
      <c r="Y476" s="7" t="s">
        <v>630</v>
      </c>
      <c r="Z476" s="7" t="s">
        <v>631</v>
      </c>
      <c r="AA476" s="7">
        <v>58452</v>
      </c>
      <c r="AB476" s="7" t="s">
        <v>61</v>
      </c>
      <c r="AC476" s="7" t="s">
        <v>502</v>
      </c>
      <c r="AD476" s="7" t="b">
        <v>0</v>
      </c>
      <c r="AE476" s="7"/>
      <c r="AF476" s="7"/>
      <c r="AG476" s="12">
        <f t="shared" si="7"/>
        <v>43306</v>
      </c>
    </row>
    <row r="477" spans="1:33">
      <c r="A477" s="7" t="s">
        <v>2721</v>
      </c>
      <c r="B477" s="7" t="s">
        <v>2721</v>
      </c>
      <c r="C477" s="7" t="s">
        <v>2722</v>
      </c>
      <c r="D477" s="7" t="s">
        <v>2723</v>
      </c>
      <c r="E477" s="7" t="s">
        <v>36</v>
      </c>
      <c r="F477" s="7" t="s">
        <v>37</v>
      </c>
      <c r="G477" s="7" t="s">
        <v>56</v>
      </c>
      <c r="H477" s="7"/>
      <c r="I477" s="7"/>
      <c r="J477" s="7" t="s">
        <v>107</v>
      </c>
      <c r="K477" s="7" t="s">
        <v>2729</v>
      </c>
      <c r="L477" s="7" t="s">
        <v>2730</v>
      </c>
      <c r="M477" s="7" t="s">
        <v>2731</v>
      </c>
      <c r="N477" s="7" t="s">
        <v>36</v>
      </c>
      <c r="O477" s="7">
        <v>1</v>
      </c>
      <c r="P477" s="7" t="s">
        <v>43</v>
      </c>
      <c r="Q477" s="7">
        <v>9.9</v>
      </c>
      <c r="R477" s="7"/>
      <c r="S477" s="7"/>
      <c r="T477" s="7"/>
      <c r="U477" s="7"/>
      <c r="V477" s="7"/>
      <c r="W477" s="7"/>
      <c r="X477" s="7"/>
      <c r="Y477" s="7" t="s">
        <v>630</v>
      </c>
      <c r="Z477" s="7" t="s">
        <v>631</v>
      </c>
      <c r="AA477" s="7">
        <v>58452</v>
      </c>
      <c r="AB477" s="7" t="s">
        <v>61</v>
      </c>
      <c r="AC477" s="7" t="s">
        <v>502</v>
      </c>
      <c r="AD477" s="7" t="b">
        <v>0</v>
      </c>
      <c r="AE477" s="7"/>
      <c r="AF477" s="7"/>
      <c r="AG477" s="12">
        <f t="shared" si="7"/>
        <v>43306</v>
      </c>
    </row>
    <row r="478" spans="1:33">
      <c r="A478" s="7" t="s">
        <v>2721</v>
      </c>
      <c r="B478" s="7" t="s">
        <v>2721</v>
      </c>
      <c r="C478" s="7" t="s">
        <v>2722</v>
      </c>
      <c r="D478" s="7" t="s">
        <v>2723</v>
      </c>
      <c r="E478" s="7" t="s">
        <v>36</v>
      </c>
      <c r="F478" s="7" t="s">
        <v>37</v>
      </c>
      <c r="G478" s="7" t="s">
        <v>56</v>
      </c>
      <c r="H478" s="7"/>
      <c r="I478" s="7"/>
      <c r="J478" s="7" t="s">
        <v>107</v>
      </c>
      <c r="K478" s="7" t="s">
        <v>2732</v>
      </c>
      <c r="L478" s="7" t="s">
        <v>2733</v>
      </c>
      <c r="M478" s="7" t="s">
        <v>2734</v>
      </c>
      <c r="N478" s="7" t="s">
        <v>36</v>
      </c>
      <c r="O478" s="7">
        <v>1</v>
      </c>
      <c r="P478" s="7" t="s">
        <v>43</v>
      </c>
      <c r="Q478" s="7">
        <v>9.9</v>
      </c>
      <c r="R478" s="7"/>
      <c r="S478" s="7"/>
      <c r="T478" s="7"/>
      <c r="U478" s="7"/>
      <c r="V478" s="7"/>
      <c r="W478" s="7"/>
      <c r="X478" s="7"/>
      <c r="Y478" s="7" t="s">
        <v>630</v>
      </c>
      <c r="Z478" s="7" t="s">
        <v>631</v>
      </c>
      <c r="AA478" s="7">
        <v>58452</v>
      </c>
      <c r="AB478" s="7" t="s">
        <v>61</v>
      </c>
      <c r="AC478" s="7" t="s">
        <v>502</v>
      </c>
      <c r="AD478" s="7" t="b">
        <v>0</v>
      </c>
      <c r="AE478" s="7"/>
      <c r="AF478" s="7"/>
      <c r="AG478" s="12">
        <f t="shared" si="7"/>
        <v>43306</v>
      </c>
    </row>
    <row r="479" spans="1:33">
      <c r="A479" s="7" t="s">
        <v>2735</v>
      </c>
      <c r="B479" s="7" t="s">
        <v>2735</v>
      </c>
      <c r="C479" s="7" t="s">
        <v>2736</v>
      </c>
      <c r="D479" s="7" t="s">
        <v>2737</v>
      </c>
      <c r="E479" s="7" t="s">
        <v>36</v>
      </c>
      <c r="F479" s="7" t="s">
        <v>37</v>
      </c>
      <c r="G479" s="7" t="s">
        <v>56</v>
      </c>
      <c r="H479" s="7"/>
      <c r="I479" s="7"/>
      <c r="J479" s="7" t="s">
        <v>39</v>
      </c>
      <c r="K479" s="7" t="s">
        <v>1665</v>
      </c>
      <c r="L479" s="7" t="s">
        <v>1666</v>
      </c>
      <c r="M479" s="7" t="s">
        <v>1667</v>
      </c>
      <c r="N479" s="7" t="s">
        <v>36</v>
      </c>
      <c r="O479" s="7">
        <v>1</v>
      </c>
      <c r="P479" s="7" t="s">
        <v>43</v>
      </c>
      <c r="Q479" s="7">
        <v>22.69</v>
      </c>
      <c r="R479" s="7"/>
      <c r="S479" s="7"/>
      <c r="T479" s="7"/>
      <c r="U479" s="7"/>
      <c r="V479" s="7"/>
      <c r="W479" s="7"/>
      <c r="X479" s="7"/>
      <c r="Y479" s="7" t="s">
        <v>2738</v>
      </c>
      <c r="Z479" s="7" t="s">
        <v>658</v>
      </c>
      <c r="AA479" s="7">
        <v>99084</v>
      </c>
      <c r="AB479" s="7" t="s">
        <v>61</v>
      </c>
      <c r="AC479" s="7"/>
      <c r="AD479" s="7" t="b">
        <v>0</v>
      </c>
      <c r="AE479" s="7"/>
      <c r="AF479" s="7"/>
      <c r="AG479" s="12">
        <f t="shared" si="7"/>
        <v>43306</v>
      </c>
    </row>
    <row r="480" spans="1:33">
      <c r="A480" s="7" t="s">
        <v>2739</v>
      </c>
      <c r="B480" s="7" t="s">
        <v>2739</v>
      </c>
      <c r="C480" s="7" t="s">
        <v>2740</v>
      </c>
      <c r="D480" s="7" t="s">
        <v>2741</v>
      </c>
      <c r="E480" s="7" t="s">
        <v>36</v>
      </c>
      <c r="F480" s="7" t="s">
        <v>37</v>
      </c>
      <c r="G480" s="7" t="s">
        <v>56</v>
      </c>
      <c r="H480" s="7"/>
      <c r="I480" s="7"/>
      <c r="J480" s="7" t="s">
        <v>107</v>
      </c>
      <c r="K480" s="7" t="s">
        <v>2742</v>
      </c>
      <c r="L480" s="7" t="s">
        <v>2743</v>
      </c>
      <c r="M480" s="7" t="s">
        <v>2744</v>
      </c>
      <c r="N480" s="7" t="s">
        <v>36</v>
      </c>
      <c r="O480" s="7">
        <v>1</v>
      </c>
      <c r="P480" s="7" t="s">
        <v>43</v>
      </c>
      <c r="Q480" s="7">
        <v>15.59</v>
      </c>
      <c r="R480" s="7"/>
      <c r="S480" s="7"/>
      <c r="T480" s="7"/>
      <c r="U480" s="7"/>
      <c r="V480" s="7"/>
      <c r="W480" s="7"/>
      <c r="X480" s="7"/>
      <c r="Y480" s="7" t="s">
        <v>2745</v>
      </c>
      <c r="Z480" s="7" t="s">
        <v>591</v>
      </c>
      <c r="AA480" s="7">
        <v>34270</v>
      </c>
      <c r="AB480" s="7" t="s">
        <v>61</v>
      </c>
      <c r="AC480" s="7" t="s">
        <v>502</v>
      </c>
      <c r="AD480" s="7" t="b">
        <v>0</v>
      </c>
      <c r="AE480" s="7"/>
      <c r="AF480" s="7"/>
      <c r="AG480" s="12">
        <f t="shared" si="7"/>
        <v>43306</v>
      </c>
    </row>
    <row r="481" spans="1:33">
      <c r="A481" s="7" t="s">
        <v>2746</v>
      </c>
      <c r="B481" s="7" t="s">
        <v>2746</v>
      </c>
      <c r="C481" s="7" t="s">
        <v>2747</v>
      </c>
      <c r="D481" s="7" t="s">
        <v>2748</v>
      </c>
      <c r="E481" s="7" t="s">
        <v>36</v>
      </c>
      <c r="F481" s="7" t="s">
        <v>37</v>
      </c>
      <c r="G481" s="7" t="s">
        <v>56</v>
      </c>
      <c r="H481" s="7"/>
      <c r="I481" s="7"/>
      <c r="J481" s="7" t="s">
        <v>39</v>
      </c>
      <c r="K481" s="7" t="s">
        <v>2572</v>
      </c>
      <c r="L481" s="7" t="s">
        <v>1212</v>
      </c>
      <c r="M481" s="7" t="s">
        <v>1213</v>
      </c>
      <c r="N481" s="7" t="s">
        <v>36</v>
      </c>
      <c r="O481" s="7">
        <v>1</v>
      </c>
      <c r="P481" s="7" t="s">
        <v>43</v>
      </c>
      <c r="Q481" s="7">
        <v>15.59</v>
      </c>
      <c r="R481" s="7"/>
      <c r="S481" s="7"/>
      <c r="T481" s="7"/>
      <c r="U481" s="7"/>
      <c r="V481" s="7"/>
      <c r="W481" s="7"/>
      <c r="X481" s="7"/>
      <c r="Y481" s="7" t="s">
        <v>1571</v>
      </c>
      <c r="Z481" s="7" t="s">
        <v>1936</v>
      </c>
      <c r="AA481" s="7">
        <v>63322</v>
      </c>
      <c r="AB481" s="7" t="s">
        <v>61</v>
      </c>
      <c r="AC481" s="7"/>
      <c r="AD481" s="7" t="b">
        <v>0</v>
      </c>
      <c r="AE481" s="7"/>
      <c r="AF481" s="7"/>
      <c r="AG481" s="12">
        <f t="shared" si="7"/>
        <v>43306</v>
      </c>
    </row>
    <row r="482" spans="1:33">
      <c r="A482" s="7" t="s">
        <v>2749</v>
      </c>
      <c r="B482" s="7" t="s">
        <v>2749</v>
      </c>
      <c r="C482" s="7" t="s">
        <v>2750</v>
      </c>
      <c r="D482" s="7" t="s">
        <v>2751</v>
      </c>
      <c r="E482" s="7" t="s">
        <v>36</v>
      </c>
      <c r="F482" s="7" t="s">
        <v>37</v>
      </c>
      <c r="G482" s="7" t="s">
        <v>56</v>
      </c>
      <c r="H482" s="7"/>
      <c r="I482" s="7"/>
      <c r="J482" s="7" t="s">
        <v>39</v>
      </c>
      <c r="K482" s="7" t="s">
        <v>836</v>
      </c>
      <c r="L482" s="7" t="s">
        <v>837</v>
      </c>
      <c r="M482" s="7" t="s">
        <v>838</v>
      </c>
      <c r="N482" s="7" t="s">
        <v>36</v>
      </c>
      <c r="O482" s="7">
        <v>1</v>
      </c>
      <c r="P482" s="7" t="s">
        <v>43</v>
      </c>
      <c r="Q482" s="7">
        <v>22.69</v>
      </c>
      <c r="R482" s="7"/>
      <c r="S482" s="7"/>
      <c r="T482" s="7"/>
      <c r="U482" s="7"/>
      <c r="V482" s="7"/>
      <c r="W482" s="7"/>
      <c r="X482" s="7"/>
      <c r="Y482" s="7" t="s">
        <v>2752</v>
      </c>
      <c r="Z482" s="7"/>
      <c r="AA482" s="7">
        <v>26532</v>
      </c>
      <c r="AB482" s="7" t="s">
        <v>61</v>
      </c>
      <c r="AC482" s="7"/>
      <c r="AD482" s="7" t="b">
        <v>0</v>
      </c>
      <c r="AE482" s="7"/>
      <c r="AF482" s="7"/>
      <c r="AG482" s="12">
        <f t="shared" si="7"/>
        <v>43306</v>
      </c>
    </row>
    <row r="483" spans="1:33">
      <c r="A483" s="7" t="s">
        <v>2753</v>
      </c>
      <c r="B483" s="7" t="s">
        <v>2753</v>
      </c>
      <c r="C483" s="7" t="s">
        <v>2754</v>
      </c>
      <c r="D483" s="7" t="s">
        <v>2755</v>
      </c>
      <c r="E483" s="7" t="s">
        <v>36</v>
      </c>
      <c r="F483" s="7" t="s">
        <v>37</v>
      </c>
      <c r="G483" s="7" t="s">
        <v>56</v>
      </c>
      <c r="H483" s="7"/>
      <c r="I483" s="7"/>
      <c r="J483" s="7" t="s">
        <v>39</v>
      </c>
      <c r="K483" s="7" t="s">
        <v>836</v>
      </c>
      <c r="L483" s="7" t="s">
        <v>837</v>
      </c>
      <c r="M483" s="7" t="s">
        <v>838</v>
      </c>
      <c r="N483" s="7" t="s">
        <v>36</v>
      </c>
      <c r="O483" s="7">
        <v>1</v>
      </c>
      <c r="P483" s="7" t="s">
        <v>43</v>
      </c>
      <c r="Q483" s="7">
        <v>22.69</v>
      </c>
      <c r="R483" s="7"/>
      <c r="S483" s="7"/>
      <c r="T483" s="7"/>
      <c r="U483" s="7"/>
      <c r="V483" s="7"/>
      <c r="W483" s="7"/>
      <c r="X483" s="7"/>
      <c r="Y483" s="7" t="s">
        <v>2756</v>
      </c>
      <c r="Z483" s="7"/>
      <c r="AA483" s="7">
        <v>47839</v>
      </c>
      <c r="AB483" s="7" t="s">
        <v>61</v>
      </c>
      <c r="AC483" s="7"/>
      <c r="AD483" s="7" t="b">
        <v>0</v>
      </c>
      <c r="AE483" s="7"/>
      <c r="AF483" s="7"/>
      <c r="AG483" s="12">
        <f t="shared" si="7"/>
        <v>43306</v>
      </c>
    </row>
    <row r="484" spans="1:33">
      <c r="A484" s="7" t="s">
        <v>2757</v>
      </c>
      <c r="B484" s="7" t="s">
        <v>2757</v>
      </c>
      <c r="C484" s="7" t="s">
        <v>2758</v>
      </c>
      <c r="D484" s="7" t="s">
        <v>2759</v>
      </c>
      <c r="E484" s="7" t="s">
        <v>36</v>
      </c>
      <c r="F484" s="7" t="s">
        <v>37</v>
      </c>
      <c r="G484" s="7" t="s">
        <v>56</v>
      </c>
      <c r="H484" s="7"/>
      <c r="I484" s="7"/>
      <c r="J484" s="7" t="s">
        <v>39</v>
      </c>
      <c r="K484" s="7" t="s">
        <v>2534</v>
      </c>
      <c r="L484" s="7" t="s">
        <v>220</v>
      </c>
      <c r="M484" s="7" t="s">
        <v>221</v>
      </c>
      <c r="N484" s="7" t="s">
        <v>36</v>
      </c>
      <c r="O484" s="7">
        <v>1</v>
      </c>
      <c r="P484" s="7" t="s">
        <v>43</v>
      </c>
      <c r="Q484" s="7">
        <v>22.69</v>
      </c>
      <c r="R484" s="7"/>
      <c r="S484" s="7"/>
      <c r="T484" s="7"/>
      <c r="U484" s="7"/>
      <c r="V484" s="7"/>
      <c r="W484" s="7"/>
      <c r="X484" s="7"/>
      <c r="Y484" s="7" t="s">
        <v>846</v>
      </c>
      <c r="Z484" s="7" t="s">
        <v>846</v>
      </c>
      <c r="AA484" s="7">
        <v>14163</v>
      </c>
      <c r="AB484" s="7" t="s">
        <v>61</v>
      </c>
      <c r="AC484" s="7"/>
      <c r="AD484" s="7" t="b">
        <v>0</v>
      </c>
      <c r="AE484" s="7"/>
      <c r="AF484" s="7"/>
      <c r="AG484" s="12">
        <f t="shared" si="7"/>
        <v>43306</v>
      </c>
    </row>
    <row r="485" spans="1:33">
      <c r="A485" s="7" t="s">
        <v>2760</v>
      </c>
      <c r="B485" s="7" t="s">
        <v>2760</v>
      </c>
      <c r="C485" s="7" t="s">
        <v>2761</v>
      </c>
      <c r="D485" s="7" t="s">
        <v>2762</v>
      </c>
      <c r="E485" s="7" t="s">
        <v>36</v>
      </c>
      <c r="F485" s="7" t="s">
        <v>37</v>
      </c>
      <c r="G485" s="7" t="s">
        <v>56</v>
      </c>
      <c r="H485" s="7"/>
      <c r="I485" s="7"/>
      <c r="J485" s="7" t="s">
        <v>39</v>
      </c>
      <c r="K485" s="7" t="s">
        <v>1594</v>
      </c>
      <c r="L485" s="7" t="s">
        <v>1233</v>
      </c>
      <c r="M485" s="7" t="s">
        <v>1234</v>
      </c>
      <c r="N485" s="7" t="s">
        <v>36</v>
      </c>
      <c r="O485" s="7">
        <v>1</v>
      </c>
      <c r="P485" s="7" t="s">
        <v>43</v>
      </c>
      <c r="Q485" s="7">
        <v>20.99</v>
      </c>
      <c r="R485" s="7"/>
      <c r="S485" s="7"/>
      <c r="T485" s="7"/>
      <c r="U485" s="7"/>
      <c r="V485" s="7"/>
      <c r="W485" s="7"/>
      <c r="X485" s="7"/>
      <c r="Y485" s="7" t="s">
        <v>2763</v>
      </c>
      <c r="Z485" s="7" t="s">
        <v>658</v>
      </c>
      <c r="AA485" s="7">
        <v>7937</v>
      </c>
      <c r="AB485" s="7" t="s">
        <v>61</v>
      </c>
      <c r="AC485" s="7"/>
      <c r="AD485" s="7" t="b">
        <v>0</v>
      </c>
      <c r="AE485" s="7"/>
      <c r="AF485" s="7"/>
      <c r="AG485" s="12">
        <f t="shared" si="7"/>
        <v>43306</v>
      </c>
    </row>
    <row r="486" spans="1:33">
      <c r="A486" s="7" t="s">
        <v>2764</v>
      </c>
      <c r="B486" s="7" t="s">
        <v>2764</v>
      </c>
      <c r="C486" s="7" t="s">
        <v>2765</v>
      </c>
      <c r="D486" s="7" t="s">
        <v>2766</v>
      </c>
      <c r="E486" s="7" t="s">
        <v>36</v>
      </c>
      <c r="F486" s="7" t="s">
        <v>37</v>
      </c>
      <c r="G486" s="7" t="s">
        <v>56</v>
      </c>
      <c r="H486" s="7"/>
      <c r="I486" s="7"/>
      <c r="J486" s="7" t="s">
        <v>107</v>
      </c>
      <c r="K486" s="7" t="s">
        <v>589</v>
      </c>
      <c r="L486" s="7" t="s">
        <v>334</v>
      </c>
      <c r="M486" s="7" t="s">
        <v>335</v>
      </c>
      <c r="N486" s="7" t="s">
        <v>36</v>
      </c>
      <c r="O486" s="7">
        <v>1</v>
      </c>
      <c r="P486" s="7" t="s">
        <v>43</v>
      </c>
      <c r="Q486" s="7">
        <v>22.69</v>
      </c>
      <c r="R486" s="7"/>
      <c r="S486" s="7">
        <v>3.99</v>
      </c>
      <c r="T486" s="7"/>
      <c r="U486" s="7"/>
      <c r="V486" s="7"/>
      <c r="W486" s="7"/>
      <c r="X486" s="7"/>
      <c r="Y486" s="7" t="s">
        <v>2767</v>
      </c>
      <c r="Z486" s="7" t="s">
        <v>518</v>
      </c>
      <c r="AA486" s="7">
        <v>24782</v>
      </c>
      <c r="AB486" s="7" t="s">
        <v>61</v>
      </c>
      <c r="AC486" s="7"/>
      <c r="AD486" s="7" t="b">
        <v>0</v>
      </c>
      <c r="AE486" s="7"/>
      <c r="AF486" s="7"/>
      <c r="AG486" s="12">
        <f t="shared" si="7"/>
        <v>43306</v>
      </c>
    </row>
    <row r="487" spans="1:33">
      <c r="A487" s="7" t="s">
        <v>2768</v>
      </c>
      <c r="B487" s="7" t="s">
        <v>2768</v>
      </c>
      <c r="C487" s="7" t="s">
        <v>2769</v>
      </c>
      <c r="D487" s="7" t="s">
        <v>2770</v>
      </c>
      <c r="E487" s="7" t="s">
        <v>36</v>
      </c>
      <c r="F487" s="7" t="s">
        <v>37</v>
      </c>
      <c r="G487" s="7" t="s">
        <v>56</v>
      </c>
      <c r="H487" s="7"/>
      <c r="I487" s="7"/>
      <c r="J487" s="7" t="s">
        <v>39</v>
      </c>
      <c r="K487" s="7" t="s">
        <v>759</v>
      </c>
      <c r="L487" s="7" t="s">
        <v>193</v>
      </c>
      <c r="M487" s="7" t="s">
        <v>194</v>
      </c>
      <c r="N487" s="7" t="s">
        <v>36</v>
      </c>
      <c r="O487" s="7">
        <v>1</v>
      </c>
      <c r="P487" s="7" t="s">
        <v>43</v>
      </c>
      <c r="Q487" s="7">
        <v>22.69</v>
      </c>
      <c r="R487" s="7"/>
      <c r="S487" s="7"/>
      <c r="T487" s="7"/>
      <c r="U487" s="7"/>
      <c r="V487" s="7"/>
      <c r="W487" s="7"/>
      <c r="X487" s="7"/>
      <c r="Y487" s="7" t="s">
        <v>846</v>
      </c>
      <c r="Z487" s="7" t="s">
        <v>846</v>
      </c>
      <c r="AA487" s="7">
        <v>12623</v>
      </c>
      <c r="AB487" s="7" t="s">
        <v>61</v>
      </c>
      <c r="AC487" s="7"/>
      <c r="AD487" s="7" t="b">
        <v>0</v>
      </c>
      <c r="AE487" s="7"/>
      <c r="AF487" s="7"/>
      <c r="AG487" s="12">
        <f t="shared" si="7"/>
        <v>43306</v>
      </c>
    </row>
    <row r="488" spans="1:33">
      <c r="A488" s="7" t="s">
        <v>2771</v>
      </c>
      <c r="B488" s="7" t="s">
        <v>2771</v>
      </c>
      <c r="C488" s="7" t="s">
        <v>2772</v>
      </c>
      <c r="D488" s="7" t="s">
        <v>2773</v>
      </c>
      <c r="E488" s="7" t="s">
        <v>36</v>
      </c>
      <c r="F488" s="7" t="s">
        <v>37</v>
      </c>
      <c r="G488" s="7" t="s">
        <v>56</v>
      </c>
      <c r="H488" s="7"/>
      <c r="I488" s="7"/>
      <c r="J488" s="7" t="s">
        <v>39</v>
      </c>
      <c r="K488" s="7" t="s">
        <v>759</v>
      </c>
      <c r="L488" s="7" t="s">
        <v>193</v>
      </c>
      <c r="M488" s="7" t="s">
        <v>194</v>
      </c>
      <c r="N488" s="7" t="s">
        <v>36</v>
      </c>
      <c r="O488" s="7">
        <v>1</v>
      </c>
      <c r="P488" s="7" t="s">
        <v>43</v>
      </c>
      <c r="Q488" s="7">
        <v>22.69</v>
      </c>
      <c r="R488" s="7"/>
      <c r="S488" s="7"/>
      <c r="T488" s="7"/>
      <c r="U488" s="7"/>
      <c r="V488" s="7"/>
      <c r="W488" s="7"/>
      <c r="X488" s="7"/>
      <c r="Y488" s="7" t="s">
        <v>2774</v>
      </c>
      <c r="Z488" s="7" t="s">
        <v>420</v>
      </c>
      <c r="AA488" s="7">
        <v>45721</v>
      </c>
      <c r="AB488" s="7" t="s">
        <v>61</v>
      </c>
      <c r="AC488" s="7"/>
      <c r="AD488" s="7" t="b">
        <v>0</v>
      </c>
      <c r="AE488" s="7"/>
      <c r="AF488" s="7"/>
      <c r="AG488" s="12">
        <f t="shared" si="7"/>
        <v>43306</v>
      </c>
    </row>
    <row r="489" spans="1:33">
      <c r="A489" s="7" t="s">
        <v>2775</v>
      </c>
      <c r="B489" s="7" t="s">
        <v>2775</v>
      </c>
      <c r="C489" s="7" t="s">
        <v>2776</v>
      </c>
      <c r="D489" s="7" t="s">
        <v>2777</v>
      </c>
      <c r="E489" s="7" t="s">
        <v>36</v>
      </c>
      <c r="F489" s="7" t="s">
        <v>37</v>
      </c>
      <c r="G489" s="7" t="s">
        <v>56</v>
      </c>
      <c r="H489" s="7"/>
      <c r="I489" s="7"/>
      <c r="J489" s="7" t="s">
        <v>107</v>
      </c>
      <c r="K489" s="7" t="s">
        <v>2778</v>
      </c>
      <c r="L489" s="7" t="s">
        <v>1276</v>
      </c>
      <c r="M489" s="7" t="s">
        <v>1277</v>
      </c>
      <c r="N489" s="7" t="s">
        <v>36</v>
      </c>
      <c r="O489" s="7">
        <v>1</v>
      </c>
      <c r="P489" s="7" t="s">
        <v>43</v>
      </c>
      <c r="Q489" s="7">
        <v>6.99</v>
      </c>
      <c r="R489" s="7"/>
      <c r="S489" s="7"/>
      <c r="T489" s="7"/>
      <c r="U489" s="7"/>
      <c r="V489" s="7"/>
      <c r="W489" s="7"/>
      <c r="X489" s="7"/>
      <c r="Y489" s="7" t="s">
        <v>846</v>
      </c>
      <c r="Z489" s="7" t="s">
        <v>846</v>
      </c>
      <c r="AA489" s="7">
        <v>10825</v>
      </c>
      <c r="AB489" s="7" t="s">
        <v>61</v>
      </c>
      <c r="AC489" s="7" t="s">
        <v>502</v>
      </c>
      <c r="AD489" s="7" t="b">
        <v>0</v>
      </c>
      <c r="AE489" s="7"/>
      <c r="AF489" s="7"/>
      <c r="AG489" s="12">
        <f t="shared" si="7"/>
        <v>43306</v>
      </c>
    </row>
    <row r="490" spans="1:33">
      <c r="A490" s="7" t="s">
        <v>2779</v>
      </c>
      <c r="B490" s="7" t="s">
        <v>2779</v>
      </c>
      <c r="C490" s="7" t="s">
        <v>2780</v>
      </c>
      <c r="D490" s="7" t="s">
        <v>2781</v>
      </c>
      <c r="E490" s="7" t="s">
        <v>36</v>
      </c>
      <c r="F490" s="7" t="s">
        <v>37</v>
      </c>
      <c r="G490" s="7" t="s">
        <v>56</v>
      </c>
      <c r="H490" s="7"/>
      <c r="I490" s="7"/>
      <c r="J490" s="7" t="s">
        <v>39</v>
      </c>
      <c r="K490" s="7" t="s">
        <v>854</v>
      </c>
      <c r="L490" s="7" t="s">
        <v>855</v>
      </c>
      <c r="M490" s="7" t="s">
        <v>856</v>
      </c>
      <c r="N490" s="7" t="s">
        <v>36</v>
      </c>
      <c r="O490" s="7">
        <v>1</v>
      </c>
      <c r="P490" s="7" t="s">
        <v>43</v>
      </c>
      <c r="Q490" s="7">
        <v>22.69</v>
      </c>
      <c r="R490" s="7"/>
      <c r="S490" s="7"/>
      <c r="T490" s="7"/>
      <c r="U490" s="7"/>
      <c r="V490" s="7"/>
      <c r="W490" s="7"/>
      <c r="X490" s="7"/>
      <c r="Y490" s="7" t="s">
        <v>2782</v>
      </c>
      <c r="Z490" s="7" t="s">
        <v>591</v>
      </c>
      <c r="AA490" s="7">
        <v>65347</v>
      </c>
      <c r="AB490" s="7" t="s">
        <v>61</v>
      </c>
      <c r="AC490" s="7"/>
      <c r="AD490" s="7" t="b">
        <v>0</v>
      </c>
      <c r="AE490" s="7"/>
      <c r="AF490" s="7"/>
      <c r="AG490" s="12">
        <f t="shared" si="7"/>
        <v>43306</v>
      </c>
    </row>
    <row r="491" spans="1:33">
      <c r="A491" s="7" t="s">
        <v>2783</v>
      </c>
      <c r="B491" s="7" t="s">
        <v>2783</v>
      </c>
      <c r="C491" s="7" t="s">
        <v>2784</v>
      </c>
      <c r="D491" s="7" t="s">
        <v>2785</v>
      </c>
      <c r="E491" s="7" t="s">
        <v>36</v>
      </c>
      <c r="F491" s="7" t="s">
        <v>37</v>
      </c>
      <c r="G491" s="7" t="s">
        <v>56</v>
      </c>
      <c r="H491" s="7"/>
      <c r="I491" s="7"/>
      <c r="J491" s="7" t="s">
        <v>39</v>
      </c>
      <c r="K491" s="7" t="s">
        <v>446</v>
      </c>
      <c r="L491" s="7" t="s">
        <v>447</v>
      </c>
      <c r="M491" s="7" t="s">
        <v>448</v>
      </c>
      <c r="N491" s="7" t="s">
        <v>36</v>
      </c>
      <c r="O491" s="7">
        <v>1</v>
      </c>
      <c r="P491" s="7" t="s">
        <v>43</v>
      </c>
      <c r="Q491" s="7">
        <v>24.99</v>
      </c>
      <c r="R491" s="7"/>
      <c r="S491" s="7"/>
      <c r="T491" s="7"/>
      <c r="U491" s="7"/>
      <c r="V491" s="7"/>
      <c r="W491" s="7"/>
      <c r="X491" s="7"/>
      <c r="Y491" s="7" t="s">
        <v>2786</v>
      </c>
      <c r="Z491" s="7" t="s">
        <v>2787</v>
      </c>
      <c r="AA491" s="7">
        <v>55276</v>
      </c>
      <c r="AB491" s="7" t="s">
        <v>61</v>
      </c>
      <c r="AC491" s="7"/>
      <c r="AD491" s="7" t="b">
        <v>0</v>
      </c>
      <c r="AE491" s="7"/>
      <c r="AF491" s="7"/>
      <c r="AG491" s="12">
        <f t="shared" si="7"/>
        <v>43306</v>
      </c>
    </row>
    <row r="492" spans="1:33">
      <c r="A492" s="7" t="s">
        <v>2788</v>
      </c>
      <c r="B492" s="7" t="s">
        <v>2788</v>
      </c>
      <c r="C492" s="7" t="s">
        <v>2789</v>
      </c>
      <c r="D492" s="7" t="s">
        <v>2790</v>
      </c>
      <c r="E492" s="7" t="s">
        <v>36</v>
      </c>
      <c r="F492" s="7" t="s">
        <v>37</v>
      </c>
      <c r="G492" s="7" t="s">
        <v>56</v>
      </c>
      <c r="H492" s="7"/>
      <c r="I492" s="7"/>
      <c r="J492" s="7" t="s">
        <v>107</v>
      </c>
      <c r="K492" s="7" t="s">
        <v>1693</v>
      </c>
      <c r="L492" s="7" t="s">
        <v>1694</v>
      </c>
      <c r="M492" s="7" t="s">
        <v>1695</v>
      </c>
      <c r="N492" s="7" t="s">
        <v>36</v>
      </c>
      <c r="O492" s="7">
        <v>1</v>
      </c>
      <c r="P492" s="7" t="s">
        <v>43</v>
      </c>
      <c r="Q492" s="7">
        <v>15.59</v>
      </c>
      <c r="R492" s="7"/>
      <c r="S492" s="7">
        <v>3.99</v>
      </c>
      <c r="T492" s="7"/>
      <c r="U492" s="7"/>
      <c r="V492" s="7"/>
      <c r="W492" s="7"/>
      <c r="X492" s="7"/>
      <c r="Y492" s="7" t="s">
        <v>2791</v>
      </c>
      <c r="Z492" s="7" t="s">
        <v>420</v>
      </c>
      <c r="AA492" s="7">
        <v>53227</v>
      </c>
      <c r="AB492" s="7" t="s">
        <v>61</v>
      </c>
      <c r="AC492" s="7"/>
      <c r="AD492" s="7" t="b">
        <v>0</v>
      </c>
      <c r="AE492" s="7"/>
      <c r="AF492" s="7"/>
      <c r="AG492" s="12">
        <f t="shared" si="7"/>
        <v>43306</v>
      </c>
    </row>
    <row r="493" spans="1:33">
      <c r="A493" s="7" t="s">
        <v>2792</v>
      </c>
      <c r="B493" s="7" t="s">
        <v>2792</v>
      </c>
      <c r="C493" s="7" t="s">
        <v>2793</v>
      </c>
      <c r="D493" s="7" t="s">
        <v>2794</v>
      </c>
      <c r="E493" s="7" t="s">
        <v>36</v>
      </c>
      <c r="F493" s="7" t="s">
        <v>37</v>
      </c>
      <c r="G493" s="7" t="s">
        <v>56</v>
      </c>
      <c r="H493" s="7"/>
      <c r="I493" s="7"/>
      <c r="J493" s="7" t="s">
        <v>39</v>
      </c>
      <c r="K493" s="7" t="s">
        <v>2795</v>
      </c>
      <c r="L493" s="7" t="s">
        <v>2796</v>
      </c>
      <c r="M493" s="7" t="s">
        <v>2797</v>
      </c>
      <c r="N493" s="7" t="s">
        <v>36</v>
      </c>
      <c r="O493" s="7">
        <v>1</v>
      </c>
      <c r="P493" s="7" t="s">
        <v>43</v>
      </c>
      <c r="Q493" s="7">
        <v>22.69</v>
      </c>
      <c r="R493" s="7"/>
      <c r="S493" s="7"/>
      <c r="T493" s="7"/>
      <c r="U493" s="7"/>
      <c r="V493" s="7"/>
      <c r="W493" s="7"/>
      <c r="X493" s="7"/>
      <c r="Y493" s="7" t="s">
        <v>442</v>
      </c>
      <c r="Z493" s="7" t="s">
        <v>420</v>
      </c>
      <c r="AA493" s="7">
        <v>44793</v>
      </c>
      <c r="AB493" s="7" t="s">
        <v>61</v>
      </c>
      <c r="AC493" s="7"/>
      <c r="AD493" s="7" t="b">
        <v>0</v>
      </c>
      <c r="AE493" s="7"/>
      <c r="AF493" s="7"/>
      <c r="AG493" s="12">
        <f t="shared" si="7"/>
        <v>43306</v>
      </c>
    </row>
    <row r="494" spans="1:33">
      <c r="A494" s="7" t="s">
        <v>2798</v>
      </c>
      <c r="B494" s="7" t="s">
        <v>2798</v>
      </c>
      <c r="C494" s="7" t="s">
        <v>2799</v>
      </c>
      <c r="D494" s="7" t="s">
        <v>2800</v>
      </c>
      <c r="E494" s="7" t="s">
        <v>36</v>
      </c>
      <c r="F494" s="7" t="s">
        <v>37</v>
      </c>
      <c r="G494" s="7" t="s">
        <v>56</v>
      </c>
      <c r="H494" s="7"/>
      <c r="I494" s="7"/>
      <c r="J494" s="7" t="s">
        <v>39</v>
      </c>
      <c r="K494" s="7" t="s">
        <v>629</v>
      </c>
      <c r="L494" s="7" t="s">
        <v>144</v>
      </c>
      <c r="M494" s="7" t="s">
        <v>145</v>
      </c>
      <c r="N494" s="7" t="s">
        <v>36</v>
      </c>
      <c r="O494" s="7">
        <v>1</v>
      </c>
      <c r="P494" s="7" t="s">
        <v>43</v>
      </c>
      <c r="Q494" s="7">
        <v>22.69</v>
      </c>
      <c r="R494" s="7"/>
      <c r="S494" s="7"/>
      <c r="T494" s="7"/>
      <c r="U494" s="7"/>
      <c r="V494" s="7"/>
      <c r="W494" s="7"/>
      <c r="X494" s="7"/>
      <c r="Y494" s="7" t="s">
        <v>846</v>
      </c>
      <c r="Z494" s="7"/>
      <c r="AA494" s="7">
        <v>13357</v>
      </c>
      <c r="AB494" s="7" t="s">
        <v>61</v>
      </c>
      <c r="AC494" s="7"/>
      <c r="AD494" s="7" t="b">
        <v>0</v>
      </c>
      <c r="AE494" s="7"/>
      <c r="AF494" s="7"/>
      <c r="AG494" s="12">
        <f t="shared" si="7"/>
        <v>43306</v>
      </c>
    </row>
    <row r="495" spans="1:33">
      <c r="A495" s="7" t="s">
        <v>2801</v>
      </c>
      <c r="B495" s="7" t="s">
        <v>2801</v>
      </c>
      <c r="C495" s="7" t="s">
        <v>2802</v>
      </c>
      <c r="D495" s="7" t="s">
        <v>2803</v>
      </c>
      <c r="E495" s="7" t="s">
        <v>106</v>
      </c>
      <c r="F495" s="7" t="s">
        <v>37</v>
      </c>
      <c r="G495" s="7" t="s">
        <v>56</v>
      </c>
      <c r="H495" s="7"/>
      <c r="I495" s="7"/>
      <c r="J495" s="7" t="s">
        <v>107</v>
      </c>
      <c r="K495" s="7" t="s">
        <v>2742</v>
      </c>
      <c r="L495" s="7" t="s">
        <v>2743</v>
      </c>
      <c r="M495" s="7" t="s">
        <v>2744</v>
      </c>
      <c r="N495" s="7" t="s">
        <v>106</v>
      </c>
      <c r="O495" s="7">
        <v>0</v>
      </c>
      <c r="P495" s="7"/>
      <c r="Q495" s="7"/>
      <c r="R495" s="7"/>
      <c r="S495" s="7"/>
      <c r="T495" s="7"/>
      <c r="U495" s="7"/>
      <c r="V495" s="7"/>
      <c r="W495" s="7"/>
      <c r="X495" s="7"/>
      <c r="Y495" s="7" t="s">
        <v>2804</v>
      </c>
      <c r="Z495" s="7" t="s">
        <v>591</v>
      </c>
      <c r="AA495" s="7">
        <v>63110</v>
      </c>
      <c r="AB495" s="7" t="s">
        <v>61</v>
      </c>
      <c r="AC495" s="7"/>
      <c r="AD495" s="7" t="b">
        <v>0</v>
      </c>
      <c r="AE495" s="7"/>
      <c r="AF495" s="7"/>
      <c r="AG495" s="12">
        <f t="shared" si="7"/>
        <v>43306</v>
      </c>
    </row>
    <row r="496" spans="1:33">
      <c r="A496" s="7" t="s">
        <v>2805</v>
      </c>
      <c r="B496" s="7" t="s">
        <v>2805</v>
      </c>
      <c r="C496" s="7" t="s">
        <v>2806</v>
      </c>
      <c r="D496" s="7" t="s">
        <v>2807</v>
      </c>
      <c r="E496" s="7" t="s">
        <v>36</v>
      </c>
      <c r="F496" s="7" t="s">
        <v>37</v>
      </c>
      <c r="G496" s="7" t="s">
        <v>56</v>
      </c>
      <c r="H496" s="7"/>
      <c r="I496" s="7"/>
      <c r="J496" s="7" t="s">
        <v>39</v>
      </c>
      <c r="K496" s="7" t="s">
        <v>804</v>
      </c>
      <c r="L496" s="7" t="s">
        <v>805</v>
      </c>
      <c r="M496" s="7" t="s">
        <v>806</v>
      </c>
      <c r="N496" s="7" t="s">
        <v>36</v>
      </c>
      <c r="O496" s="7">
        <v>1</v>
      </c>
      <c r="P496" s="7" t="s">
        <v>43</v>
      </c>
      <c r="Q496" s="7">
        <v>20.99</v>
      </c>
      <c r="R496" s="7"/>
      <c r="S496" s="7"/>
      <c r="T496" s="7"/>
      <c r="U496" s="7"/>
      <c r="V496" s="7"/>
      <c r="W496" s="7"/>
      <c r="X496" s="7"/>
      <c r="Y496" s="7" t="s">
        <v>1891</v>
      </c>
      <c r="Z496" s="7" t="s">
        <v>631</v>
      </c>
      <c r="AA496" s="7">
        <v>47443</v>
      </c>
      <c r="AB496" s="7" t="s">
        <v>61</v>
      </c>
      <c r="AC496" s="7"/>
      <c r="AD496" s="7" t="b">
        <v>0</v>
      </c>
      <c r="AE496" s="7"/>
      <c r="AF496" s="7"/>
      <c r="AG496" s="12">
        <f t="shared" si="7"/>
        <v>43306</v>
      </c>
    </row>
    <row r="497" spans="1:33">
      <c r="A497" s="7" t="s">
        <v>2808</v>
      </c>
      <c r="B497" s="7" t="s">
        <v>2808</v>
      </c>
      <c r="C497" s="7" t="s">
        <v>2809</v>
      </c>
      <c r="D497" s="7" t="s">
        <v>2810</v>
      </c>
      <c r="E497" s="7" t="s">
        <v>36</v>
      </c>
      <c r="F497" s="7" t="s">
        <v>37</v>
      </c>
      <c r="G497" s="7" t="s">
        <v>56</v>
      </c>
      <c r="H497" s="7"/>
      <c r="I497" s="7"/>
      <c r="J497" s="7" t="s">
        <v>39</v>
      </c>
      <c r="K497" s="7" t="s">
        <v>2811</v>
      </c>
      <c r="L497" s="7" t="s">
        <v>2812</v>
      </c>
      <c r="M497" s="7" t="s">
        <v>2813</v>
      </c>
      <c r="N497" s="7" t="s">
        <v>36</v>
      </c>
      <c r="O497" s="7">
        <v>1</v>
      </c>
      <c r="P497" s="7" t="s">
        <v>43</v>
      </c>
      <c r="Q497" s="7">
        <v>20.88</v>
      </c>
      <c r="R497" s="7"/>
      <c r="S497" s="7"/>
      <c r="T497" s="7"/>
      <c r="U497" s="7"/>
      <c r="V497" s="7"/>
      <c r="W497" s="7"/>
      <c r="X497" s="7"/>
      <c r="Y497" s="7" t="s">
        <v>1681</v>
      </c>
      <c r="Z497" s="7"/>
      <c r="AA497" s="7">
        <v>63454</v>
      </c>
      <c r="AB497" s="7" t="s">
        <v>61</v>
      </c>
      <c r="AC497" s="7"/>
      <c r="AD497" s="7" t="b">
        <v>0</v>
      </c>
      <c r="AE497" s="7"/>
      <c r="AF497" s="7"/>
      <c r="AG497" s="12">
        <f t="shared" si="7"/>
        <v>43306</v>
      </c>
    </row>
    <row r="498" spans="1:33">
      <c r="A498" s="7" t="s">
        <v>2814</v>
      </c>
      <c r="B498" s="7" t="s">
        <v>2814</v>
      </c>
      <c r="C498" s="7" t="s">
        <v>2815</v>
      </c>
      <c r="D498" s="7" t="s">
        <v>2816</v>
      </c>
      <c r="E498" s="7" t="s">
        <v>36</v>
      </c>
      <c r="F498" s="7" t="s">
        <v>37</v>
      </c>
      <c r="G498" s="7" t="s">
        <v>56</v>
      </c>
      <c r="H498" s="7"/>
      <c r="I498" s="7"/>
      <c r="J498" s="7" t="s">
        <v>39</v>
      </c>
      <c r="K498" s="7" t="s">
        <v>573</v>
      </c>
      <c r="L498" s="7" t="s">
        <v>574</v>
      </c>
      <c r="M498" s="7" t="s">
        <v>575</v>
      </c>
      <c r="N498" s="7" t="s">
        <v>36</v>
      </c>
      <c r="O498" s="7">
        <v>1</v>
      </c>
      <c r="P498" s="7" t="s">
        <v>43</v>
      </c>
      <c r="Q498" s="7">
        <v>19.98</v>
      </c>
      <c r="R498" s="7"/>
      <c r="S498" s="7"/>
      <c r="T498" s="7"/>
      <c r="U498" s="7"/>
      <c r="V498" s="7"/>
      <c r="W498" s="7"/>
      <c r="X498" s="7"/>
      <c r="Y498" s="7" t="s">
        <v>2817</v>
      </c>
      <c r="Z498" s="7"/>
      <c r="AA498" s="7">
        <v>21220</v>
      </c>
      <c r="AB498" s="7" t="s">
        <v>61</v>
      </c>
      <c r="AC498" s="7"/>
      <c r="AD498" s="7" t="b">
        <v>0</v>
      </c>
      <c r="AE498" s="7"/>
      <c r="AF498" s="7"/>
      <c r="AG498" s="12">
        <f t="shared" si="7"/>
        <v>43306</v>
      </c>
    </row>
    <row r="499" spans="1:33">
      <c r="A499" s="7" t="s">
        <v>2818</v>
      </c>
      <c r="B499" s="7" t="s">
        <v>2818</v>
      </c>
      <c r="C499" s="7" t="s">
        <v>2819</v>
      </c>
      <c r="D499" s="7" t="s">
        <v>2820</v>
      </c>
      <c r="E499" s="7" t="s">
        <v>36</v>
      </c>
      <c r="F499" s="7" t="s">
        <v>37</v>
      </c>
      <c r="G499" s="7" t="s">
        <v>56</v>
      </c>
      <c r="H499" s="7"/>
      <c r="I499" s="7"/>
      <c r="J499" s="7" t="s">
        <v>39</v>
      </c>
      <c r="K499" s="7" t="s">
        <v>617</v>
      </c>
      <c r="L499" s="7" t="s">
        <v>618</v>
      </c>
      <c r="M499" s="7" t="s">
        <v>619</v>
      </c>
      <c r="N499" s="7" t="s">
        <v>36</v>
      </c>
      <c r="O499" s="7">
        <v>1</v>
      </c>
      <c r="P499" s="7" t="s">
        <v>43</v>
      </c>
      <c r="Q499" s="7">
        <v>15.59</v>
      </c>
      <c r="R499" s="7"/>
      <c r="S499" s="7"/>
      <c r="T499" s="7"/>
      <c r="U499" s="7"/>
      <c r="V499" s="7"/>
      <c r="W499" s="7"/>
      <c r="X499" s="7"/>
      <c r="Y499" s="7" t="s">
        <v>537</v>
      </c>
      <c r="Z499" s="7" t="s">
        <v>537</v>
      </c>
      <c r="AA499" s="7">
        <v>1220</v>
      </c>
      <c r="AB499" s="7" t="s">
        <v>466</v>
      </c>
      <c r="AC499" s="7"/>
      <c r="AD499" s="7" t="b">
        <v>0</v>
      </c>
      <c r="AE499" s="7"/>
      <c r="AF499" s="7"/>
      <c r="AG499" s="12">
        <f t="shared" si="7"/>
        <v>43306</v>
      </c>
    </row>
    <row r="500" spans="1:33">
      <c r="A500" s="7" t="s">
        <v>2821</v>
      </c>
      <c r="B500" s="7" t="s">
        <v>2821</v>
      </c>
      <c r="C500" s="7" t="s">
        <v>2822</v>
      </c>
      <c r="D500" s="7" t="s">
        <v>2823</v>
      </c>
      <c r="E500" s="7" t="s">
        <v>36</v>
      </c>
      <c r="F500" s="7" t="s">
        <v>37</v>
      </c>
      <c r="G500" s="7" t="s">
        <v>56</v>
      </c>
      <c r="H500" s="7"/>
      <c r="I500" s="7"/>
      <c r="J500" s="7" t="s">
        <v>39</v>
      </c>
      <c r="K500" s="7" t="s">
        <v>919</v>
      </c>
      <c r="L500" s="7" t="s">
        <v>920</v>
      </c>
      <c r="M500" s="7" t="s">
        <v>921</v>
      </c>
      <c r="N500" s="7" t="s">
        <v>36</v>
      </c>
      <c r="O500" s="7">
        <v>1</v>
      </c>
      <c r="P500" s="7" t="s">
        <v>43</v>
      </c>
      <c r="Q500" s="7">
        <v>15.59</v>
      </c>
      <c r="R500" s="7"/>
      <c r="S500" s="7"/>
      <c r="T500" s="7"/>
      <c r="U500" s="7"/>
      <c r="V500" s="7"/>
      <c r="W500" s="7"/>
      <c r="X500" s="7"/>
      <c r="Y500" s="7" t="s">
        <v>537</v>
      </c>
      <c r="Z500" s="7" t="s">
        <v>537</v>
      </c>
      <c r="AA500" s="7">
        <v>1220</v>
      </c>
      <c r="AB500" s="7" t="s">
        <v>466</v>
      </c>
      <c r="AC500" s="7"/>
      <c r="AD500" s="7" t="b">
        <v>0</v>
      </c>
      <c r="AE500" s="7"/>
      <c r="AF500" s="7"/>
      <c r="AG500" s="12">
        <f t="shared" si="7"/>
        <v>43306</v>
      </c>
    </row>
    <row r="501" spans="1:33">
      <c r="A501" s="7" t="s">
        <v>2824</v>
      </c>
      <c r="B501" s="7" t="s">
        <v>2824</v>
      </c>
      <c r="C501" s="7" t="s">
        <v>2825</v>
      </c>
      <c r="D501" s="7" t="s">
        <v>2826</v>
      </c>
      <c r="E501" s="7" t="s">
        <v>36</v>
      </c>
      <c r="F501" s="7" t="s">
        <v>37</v>
      </c>
      <c r="G501" s="7" t="s">
        <v>56</v>
      </c>
      <c r="H501" s="7"/>
      <c r="I501" s="7"/>
      <c r="J501" s="7" t="s">
        <v>39</v>
      </c>
      <c r="K501" s="7" t="s">
        <v>514</v>
      </c>
      <c r="L501" s="7" t="s">
        <v>515</v>
      </c>
      <c r="M501" s="7" t="s">
        <v>516</v>
      </c>
      <c r="N501" s="7" t="s">
        <v>36</v>
      </c>
      <c r="O501" s="7">
        <v>1</v>
      </c>
      <c r="P501" s="7" t="s">
        <v>43</v>
      </c>
      <c r="Q501" s="7">
        <v>21.99</v>
      </c>
      <c r="R501" s="7"/>
      <c r="S501" s="7"/>
      <c r="T501" s="7"/>
      <c r="U501" s="7"/>
      <c r="V501" s="7"/>
      <c r="W501" s="7"/>
      <c r="X501" s="7"/>
      <c r="Y501" s="7" t="s">
        <v>2827</v>
      </c>
      <c r="Z501" s="7" t="s">
        <v>435</v>
      </c>
      <c r="AA501" s="7">
        <v>29556</v>
      </c>
      <c r="AB501" s="7" t="s">
        <v>61</v>
      </c>
      <c r="AC501" s="7"/>
      <c r="AD501" s="7" t="b">
        <v>0</v>
      </c>
      <c r="AE501" s="7"/>
      <c r="AF501" s="7"/>
      <c r="AG501" s="12">
        <f t="shared" si="7"/>
        <v>43306</v>
      </c>
    </row>
    <row r="502" spans="1:33">
      <c r="A502" s="7" t="s">
        <v>2828</v>
      </c>
      <c r="B502" s="7" t="s">
        <v>2828</v>
      </c>
      <c r="C502" s="7" t="s">
        <v>2829</v>
      </c>
      <c r="D502" s="7" t="s">
        <v>2830</v>
      </c>
      <c r="E502" s="7" t="s">
        <v>36</v>
      </c>
      <c r="F502" s="7" t="s">
        <v>37</v>
      </c>
      <c r="G502" s="7" t="s">
        <v>56</v>
      </c>
      <c r="H502" s="7"/>
      <c r="I502" s="7"/>
      <c r="J502" s="7" t="s">
        <v>39</v>
      </c>
      <c r="K502" s="7" t="s">
        <v>708</v>
      </c>
      <c r="L502" s="7" t="s">
        <v>709</v>
      </c>
      <c r="M502" s="7" t="s">
        <v>710</v>
      </c>
      <c r="N502" s="7" t="s">
        <v>36</v>
      </c>
      <c r="O502" s="7">
        <v>1</v>
      </c>
      <c r="P502" s="7" t="s">
        <v>43</v>
      </c>
      <c r="Q502" s="7">
        <v>13.99</v>
      </c>
      <c r="R502" s="7"/>
      <c r="S502" s="7"/>
      <c r="T502" s="7"/>
      <c r="U502" s="7"/>
      <c r="V502" s="7"/>
      <c r="W502" s="7"/>
      <c r="X502" s="7"/>
      <c r="Y502" s="7" t="s">
        <v>2831</v>
      </c>
      <c r="Z502" s="7" t="s">
        <v>420</v>
      </c>
      <c r="AA502" s="7">
        <v>33775</v>
      </c>
      <c r="AB502" s="7" t="s">
        <v>61</v>
      </c>
      <c r="AC502" s="7"/>
      <c r="AD502" s="7" t="b">
        <v>0</v>
      </c>
      <c r="AE502" s="7"/>
      <c r="AF502" s="7"/>
      <c r="AG502" s="12">
        <f t="shared" si="7"/>
        <v>43306</v>
      </c>
    </row>
    <row r="503" spans="1:33">
      <c r="A503" s="7" t="s">
        <v>2832</v>
      </c>
      <c r="B503" s="7" t="s">
        <v>2832</v>
      </c>
      <c r="C503" s="7" t="s">
        <v>2833</v>
      </c>
      <c r="D503" s="7" t="s">
        <v>2834</v>
      </c>
      <c r="E503" s="7" t="s">
        <v>36</v>
      </c>
      <c r="F503" s="7" t="s">
        <v>37</v>
      </c>
      <c r="G503" s="7" t="s">
        <v>56</v>
      </c>
      <c r="H503" s="7"/>
      <c r="I503" s="7"/>
      <c r="J503" s="7" t="s">
        <v>39</v>
      </c>
      <c r="K503" s="7" t="s">
        <v>877</v>
      </c>
      <c r="L503" s="7" t="s">
        <v>878</v>
      </c>
      <c r="M503" s="7" t="s">
        <v>879</v>
      </c>
      <c r="N503" s="7" t="s">
        <v>36</v>
      </c>
      <c r="O503" s="7">
        <v>1</v>
      </c>
      <c r="P503" s="7" t="s">
        <v>43</v>
      </c>
      <c r="Q503" s="7">
        <v>15.99</v>
      </c>
      <c r="R503" s="7"/>
      <c r="S503" s="7"/>
      <c r="T503" s="7"/>
      <c r="U503" s="7"/>
      <c r="V503" s="7"/>
      <c r="W503" s="7"/>
      <c r="X503" s="7"/>
      <c r="Y503" s="7" t="s">
        <v>1504</v>
      </c>
      <c r="Z503" s="7" t="s">
        <v>599</v>
      </c>
      <c r="AA503" s="7">
        <v>70193</v>
      </c>
      <c r="AB503" s="7" t="s">
        <v>61</v>
      </c>
      <c r="AC503" s="7"/>
      <c r="AD503" s="7" t="b">
        <v>0</v>
      </c>
      <c r="AE503" s="7"/>
      <c r="AF503" s="7"/>
      <c r="AG503" s="12">
        <f t="shared" si="7"/>
        <v>43306</v>
      </c>
    </row>
    <row r="504" spans="1:33">
      <c r="A504" s="7" t="s">
        <v>2835</v>
      </c>
      <c r="B504" s="7" t="s">
        <v>2835</v>
      </c>
      <c r="C504" s="7" t="s">
        <v>2836</v>
      </c>
      <c r="D504" s="7" t="s">
        <v>2837</v>
      </c>
      <c r="E504" s="7" t="s">
        <v>36</v>
      </c>
      <c r="F504" s="7" t="s">
        <v>37</v>
      </c>
      <c r="G504" s="7" t="s">
        <v>56</v>
      </c>
      <c r="H504" s="7"/>
      <c r="I504" s="7"/>
      <c r="J504" s="7" t="s">
        <v>39</v>
      </c>
      <c r="K504" s="7" t="s">
        <v>836</v>
      </c>
      <c r="L504" s="7" t="s">
        <v>837</v>
      </c>
      <c r="M504" s="7" t="s">
        <v>838</v>
      </c>
      <c r="N504" s="7" t="s">
        <v>36</v>
      </c>
      <c r="O504" s="7">
        <v>1</v>
      </c>
      <c r="P504" s="7" t="s">
        <v>43</v>
      </c>
      <c r="Q504" s="7">
        <v>22.69</v>
      </c>
      <c r="R504" s="7"/>
      <c r="S504" s="7"/>
      <c r="T504" s="7"/>
      <c r="U504" s="7"/>
      <c r="V504" s="7"/>
      <c r="W504" s="7"/>
      <c r="X504" s="7"/>
      <c r="Y504" s="7" t="s">
        <v>2838</v>
      </c>
      <c r="Z504" s="7" t="s">
        <v>450</v>
      </c>
      <c r="AA504" s="7">
        <v>83088</v>
      </c>
      <c r="AB504" s="7" t="s">
        <v>61</v>
      </c>
      <c r="AC504" s="7"/>
      <c r="AD504" s="7" t="b">
        <v>0</v>
      </c>
      <c r="AE504" s="7"/>
      <c r="AF504" s="7"/>
      <c r="AG504" s="12">
        <f t="shared" si="7"/>
        <v>43306</v>
      </c>
    </row>
    <row r="505" spans="1:33">
      <c r="A505" s="7" t="s">
        <v>2839</v>
      </c>
      <c r="B505" s="7" t="s">
        <v>2839</v>
      </c>
      <c r="C505" s="7" t="s">
        <v>2840</v>
      </c>
      <c r="D505" s="7" t="s">
        <v>2841</v>
      </c>
      <c r="E505" s="7" t="s">
        <v>36</v>
      </c>
      <c r="F505" s="7" t="s">
        <v>37</v>
      </c>
      <c r="G505" s="7" t="s">
        <v>56</v>
      </c>
      <c r="H505" s="7"/>
      <c r="I505" s="7"/>
      <c r="J505" s="7" t="s">
        <v>39</v>
      </c>
      <c r="K505" s="7" t="s">
        <v>795</v>
      </c>
      <c r="L505" s="7" t="s">
        <v>796</v>
      </c>
      <c r="M505" s="7" t="s">
        <v>797</v>
      </c>
      <c r="N505" s="7" t="s">
        <v>36</v>
      </c>
      <c r="O505" s="7">
        <v>1</v>
      </c>
      <c r="P505" s="7" t="s">
        <v>43</v>
      </c>
      <c r="Q505" s="7">
        <v>13.99</v>
      </c>
      <c r="R505" s="7"/>
      <c r="S505" s="7"/>
      <c r="T505" s="7"/>
      <c r="U505" s="7"/>
      <c r="V505" s="7"/>
      <c r="W505" s="7"/>
      <c r="X505" s="7"/>
      <c r="Y505" s="7" t="s">
        <v>2842</v>
      </c>
      <c r="Z505" s="7" t="s">
        <v>435</v>
      </c>
      <c r="AA505" s="7">
        <v>49163</v>
      </c>
      <c r="AB505" s="7" t="s">
        <v>61</v>
      </c>
      <c r="AC505" s="7"/>
      <c r="AD505" s="7" t="b">
        <v>0</v>
      </c>
      <c r="AE505" s="7"/>
      <c r="AF505" s="7"/>
      <c r="AG505" s="12">
        <f t="shared" si="7"/>
        <v>43306</v>
      </c>
    </row>
    <row r="506" spans="1:33">
      <c r="A506" s="7" t="s">
        <v>2843</v>
      </c>
      <c r="B506" s="7" t="s">
        <v>2843</v>
      </c>
      <c r="C506" s="7" t="s">
        <v>2844</v>
      </c>
      <c r="D506" s="7" t="s">
        <v>1651</v>
      </c>
      <c r="E506" s="7" t="s">
        <v>36</v>
      </c>
      <c r="F506" s="7" t="s">
        <v>37</v>
      </c>
      <c r="G506" s="7" t="s">
        <v>56</v>
      </c>
      <c r="H506" s="7"/>
      <c r="I506" s="7"/>
      <c r="J506" s="7" t="s">
        <v>107</v>
      </c>
      <c r="K506" s="7" t="s">
        <v>1761</v>
      </c>
      <c r="L506" s="7" t="s">
        <v>1762</v>
      </c>
      <c r="M506" s="7" t="s">
        <v>1763</v>
      </c>
      <c r="N506" s="7" t="s">
        <v>36</v>
      </c>
      <c r="O506" s="7">
        <v>1</v>
      </c>
      <c r="P506" s="7" t="s">
        <v>43</v>
      </c>
      <c r="Q506" s="7">
        <v>13.99</v>
      </c>
      <c r="R506" s="7"/>
      <c r="S506" s="7"/>
      <c r="T506" s="7"/>
      <c r="U506" s="7"/>
      <c r="V506" s="7"/>
      <c r="W506" s="7"/>
      <c r="X506" s="7"/>
      <c r="Y506" s="7" t="s">
        <v>2845</v>
      </c>
      <c r="Z506" s="7" t="s">
        <v>2846</v>
      </c>
      <c r="AA506" s="7">
        <v>79692</v>
      </c>
      <c r="AB506" s="7" t="s">
        <v>61</v>
      </c>
      <c r="AC506" s="7" t="s">
        <v>502</v>
      </c>
      <c r="AD506" s="7" t="b">
        <v>0</v>
      </c>
      <c r="AE506" s="7"/>
      <c r="AF506" s="7"/>
      <c r="AG506" s="12">
        <f t="shared" si="7"/>
        <v>43306</v>
      </c>
    </row>
    <row r="507" spans="1:33">
      <c r="A507" s="7" t="s">
        <v>2847</v>
      </c>
      <c r="B507" s="7" t="s">
        <v>2847</v>
      </c>
      <c r="C507" s="7" t="s">
        <v>2848</v>
      </c>
      <c r="D507" s="7" t="s">
        <v>2849</v>
      </c>
      <c r="E507" s="7" t="s">
        <v>36</v>
      </c>
      <c r="F507" s="7" t="s">
        <v>37</v>
      </c>
      <c r="G507" s="7" t="s">
        <v>56</v>
      </c>
      <c r="H507" s="7"/>
      <c r="I507" s="7"/>
      <c r="J507" s="7" t="s">
        <v>39</v>
      </c>
      <c r="K507" s="7" t="s">
        <v>461</v>
      </c>
      <c r="L507" s="7" t="s">
        <v>462</v>
      </c>
      <c r="M507" s="7" t="s">
        <v>463</v>
      </c>
      <c r="N507" s="7" t="s">
        <v>36</v>
      </c>
      <c r="O507" s="7">
        <v>1</v>
      </c>
      <c r="P507" s="7" t="s">
        <v>43</v>
      </c>
      <c r="Q507" s="7">
        <v>24.99</v>
      </c>
      <c r="R507" s="7"/>
      <c r="S507" s="7"/>
      <c r="T507" s="7"/>
      <c r="U507" s="7"/>
      <c r="V507" s="7"/>
      <c r="W507" s="7"/>
      <c r="X507" s="7"/>
      <c r="Y507" s="7" t="s">
        <v>2850</v>
      </c>
      <c r="Z507" s="7" t="s">
        <v>450</v>
      </c>
      <c r="AA507" s="7">
        <v>83646</v>
      </c>
      <c r="AB507" s="7" t="s">
        <v>61</v>
      </c>
      <c r="AC507" s="7"/>
      <c r="AD507" s="7" t="b">
        <v>0</v>
      </c>
      <c r="AE507" s="7"/>
      <c r="AF507" s="7"/>
      <c r="AG507" s="12">
        <f t="shared" si="7"/>
        <v>43306</v>
      </c>
    </row>
    <row r="508" spans="1:33">
      <c r="A508" s="7" t="s">
        <v>2851</v>
      </c>
      <c r="B508" s="7" t="s">
        <v>2851</v>
      </c>
      <c r="C508" s="7" t="s">
        <v>2852</v>
      </c>
      <c r="D508" s="7" t="s">
        <v>2853</v>
      </c>
      <c r="E508" s="7" t="s">
        <v>36</v>
      </c>
      <c r="F508" s="7" t="s">
        <v>37</v>
      </c>
      <c r="G508" s="7" t="s">
        <v>56</v>
      </c>
      <c r="H508" s="7"/>
      <c r="I508" s="7"/>
      <c r="J508" s="7" t="s">
        <v>107</v>
      </c>
      <c r="K508" s="7" t="s">
        <v>708</v>
      </c>
      <c r="L508" s="7" t="s">
        <v>709</v>
      </c>
      <c r="M508" s="7" t="s">
        <v>710</v>
      </c>
      <c r="N508" s="7" t="s">
        <v>36</v>
      </c>
      <c r="O508" s="7">
        <v>1</v>
      </c>
      <c r="P508" s="7" t="s">
        <v>43</v>
      </c>
      <c r="Q508" s="7">
        <v>13.99</v>
      </c>
      <c r="R508" s="7"/>
      <c r="S508" s="7">
        <v>3.99</v>
      </c>
      <c r="T508" s="7"/>
      <c r="U508" s="7"/>
      <c r="V508" s="7"/>
      <c r="W508" s="7"/>
      <c r="X508" s="7"/>
      <c r="Y508" s="7" t="s">
        <v>2854</v>
      </c>
      <c r="Z508" s="7"/>
      <c r="AA508" s="7">
        <v>97647</v>
      </c>
      <c r="AB508" s="7" t="s">
        <v>61</v>
      </c>
      <c r="AC508" s="7"/>
      <c r="AD508" s="7" t="b">
        <v>0</v>
      </c>
      <c r="AE508" s="7"/>
      <c r="AF508" s="7"/>
      <c r="AG508" s="12">
        <f t="shared" si="7"/>
        <v>43306</v>
      </c>
    </row>
    <row r="509" spans="1:33">
      <c r="A509" s="7" t="s">
        <v>2855</v>
      </c>
      <c r="B509" s="7" t="s">
        <v>2855</v>
      </c>
      <c r="C509" s="7" t="s">
        <v>2856</v>
      </c>
      <c r="D509" s="7" t="s">
        <v>2857</v>
      </c>
      <c r="E509" s="7" t="s">
        <v>36</v>
      </c>
      <c r="F509" s="7" t="s">
        <v>37</v>
      </c>
      <c r="G509" s="7" t="s">
        <v>56</v>
      </c>
      <c r="H509" s="7"/>
      <c r="I509" s="7"/>
      <c r="J509" s="7" t="s">
        <v>39</v>
      </c>
      <c r="K509" s="7" t="s">
        <v>804</v>
      </c>
      <c r="L509" s="7" t="s">
        <v>805</v>
      </c>
      <c r="M509" s="7" t="s">
        <v>806</v>
      </c>
      <c r="N509" s="7" t="s">
        <v>36</v>
      </c>
      <c r="O509" s="7">
        <v>1</v>
      </c>
      <c r="P509" s="7" t="s">
        <v>43</v>
      </c>
      <c r="Q509" s="7">
        <v>20.99</v>
      </c>
      <c r="R509" s="7"/>
      <c r="S509" s="7"/>
      <c r="T509" s="7"/>
      <c r="U509" s="7"/>
      <c r="V509" s="7"/>
      <c r="W509" s="7"/>
      <c r="X509" s="7"/>
      <c r="Y509" s="7" t="s">
        <v>2858</v>
      </c>
      <c r="Z509" s="7" t="s">
        <v>435</v>
      </c>
      <c r="AA509" s="7">
        <v>26655</v>
      </c>
      <c r="AB509" s="7" t="s">
        <v>61</v>
      </c>
      <c r="AC509" s="7"/>
      <c r="AD509" s="7" t="b">
        <v>0</v>
      </c>
      <c r="AE509" s="7"/>
      <c r="AF509" s="7"/>
      <c r="AG509" s="12">
        <f t="shared" si="7"/>
        <v>43306</v>
      </c>
    </row>
    <row r="510" spans="1:33">
      <c r="A510" s="7" t="s">
        <v>2859</v>
      </c>
      <c r="B510" s="7" t="s">
        <v>2859</v>
      </c>
      <c r="C510" s="7" t="s">
        <v>2860</v>
      </c>
      <c r="D510" s="7" t="s">
        <v>2861</v>
      </c>
      <c r="E510" s="7" t="s">
        <v>36</v>
      </c>
      <c r="F510" s="7" t="s">
        <v>37</v>
      </c>
      <c r="G510" s="7" t="s">
        <v>56</v>
      </c>
      <c r="H510" s="7"/>
      <c r="I510" s="7"/>
      <c r="J510" s="7" t="s">
        <v>107</v>
      </c>
      <c r="K510" s="7" t="s">
        <v>802</v>
      </c>
      <c r="L510" s="7" t="s">
        <v>137</v>
      </c>
      <c r="M510" s="7" t="s">
        <v>138</v>
      </c>
      <c r="N510" s="7" t="s">
        <v>36</v>
      </c>
      <c r="O510" s="7">
        <v>1</v>
      </c>
      <c r="P510" s="7" t="s">
        <v>43</v>
      </c>
      <c r="Q510" s="7">
        <v>20.99</v>
      </c>
      <c r="R510" s="7"/>
      <c r="S510" s="7"/>
      <c r="T510" s="7"/>
      <c r="U510" s="7"/>
      <c r="V510" s="7"/>
      <c r="W510" s="7"/>
      <c r="X510" s="7"/>
      <c r="Y510" s="7" t="s">
        <v>2862</v>
      </c>
      <c r="Z510" s="7"/>
      <c r="AA510" s="7">
        <v>94550</v>
      </c>
      <c r="AB510" s="7" t="s">
        <v>61</v>
      </c>
      <c r="AC510" s="7" t="s">
        <v>502</v>
      </c>
      <c r="AD510" s="7" t="b">
        <v>0</v>
      </c>
      <c r="AE510" s="7"/>
      <c r="AF510" s="7"/>
      <c r="AG510" s="12">
        <f t="shared" si="7"/>
        <v>43306</v>
      </c>
    </row>
    <row r="511" spans="1:33">
      <c r="A511" s="7" t="s">
        <v>2863</v>
      </c>
      <c r="B511" s="7" t="s">
        <v>2863</v>
      </c>
      <c r="C511" s="7" t="s">
        <v>2864</v>
      </c>
      <c r="D511" s="7" t="s">
        <v>2865</v>
      </c>
      <c r="E511" s="7" t="s">
        <v>36</v>
      </c>
      <c r="F511" s="7" t="s">
        <v>37</v>
      </c>
      <c r="G511" s="7" t="s">
        <v>56</v>
      </c>
      <c r="H511" s="7"/>
      <c r="I511" s="7"/>
      <c r="J511" s="7" t="s">
        <v>39</v>
      </c>
      <c r="K511" s="7" t="s">
        <v>795</v>
      </c>
      <c r="L511" s="7" t="s">
        <v>796</v>
      </c>
      <c r="M511" s="7" t="s">
        <v>797</v>
      </c>
      <c r="N511" s="7" t="s">
        <v>36</v>
      </c>
      <c r="O511" s="7">
        <v>1</v>
      </c>
      <c r="P511" s="7" t="s">
        <v>43</v>
      </c>
      <c r="Q511" s="7">
        <v>13.99</v>
      </c>
      <c r="R511" s="7"/>
      <c r="S511" s="7"/>
      <c r="T511" s="7"/>
      <c r="U511" s="7"/>
      <c r="V511" s="7"/>
      <c r="W511" s="7"/>
      <c r="X511" s="7"/>
      <c r="Y511" s="7" t="s">
        <v>2866</v>
      </c>
      <c r="Z511" s="7" t="s">
        <v>658</v>
      </c>
      <c r="AA511" s="7">
        <v>7570</v>
      </c>
      <c r="AB511" s="7" t="s">
        <v>61</v>
      </c>
      <c r="AC511" s="7"/>
      <c r="AD511" s="7" t="b">
        <v>0</v>
      </c>
      <c r="AE511" s="7"/>
      <c r="AF511" s="7"/>
      <c r="AG511" s="12">
        <f t="shared" si="7"/>
        <v>43306</v>
      </c>
    </row>
    <row r="512" spans="1:33">
      <c r="A512" s="7" t="s">
        <v>2867</v>
      </c>
      <c r="B512" s="7" t="s">
        <v>2867</v>
      </c>
      <c r="C512" s="7" t="s">
        <v>2868</v>
      </c>
      <c r="D512" s="7" t="s">
        <v>2869</v>
      </c>
      <c r="E512" s="7" t="s">
        <v>36</v>
      </c>
      <c r="F512" s="7" t="s">
        <v>37</v>
      </c>
      <c r="G512" s="7" t="s">
        <v>56</v>
      </c>
      <c r="H512" s="7"/>
      <c r="I512" s="7"/>
      <c r="J512" s="7" t="s">
        <v>39</v>
      </c>
      <c r="K512" s="7" t="s">
        <v>877</v>
      </c>
      <c r="L512" s="7" t="s">
        <v>878</v>
      </c>
      <c r="M512" s="7" t="s">
        <v>879</v>
      </c>
      <c r="N512" s="7" t="s">
        <v>36</v>
      </c>
      <c r="O512" s="7">
        <v>1</v>
      </c>
      <c r="P512" s="7" t="s">
        <v>43</v>
      </c>
      <c r="Q512" s="7">
        <v>15.99</v>
      </c>
      <c r="R512" s="7"/>
      <c r="S512" s="7"/>
      <c r="T512" s="7"/>
      <c r="U512" s="7"/>
      <c r="V512" s="7"/>
      <c r="W512" s="7"/>
      <c r="X512" s="7"/>
      <c r="Y512" s="7" t="s">
        <v>2870</v>
      </c>
      <c r="Z512" s="7"/>
      <c r="AA512" s="7">
        <v>33689</v>
      </c>
      <c r="AB512" s="7" t="s">
        <v>61</v>
      </c>
      <c r="AC512" s="7"/>
      <c r="AD512" s="7" t="b">
        <v>0</v>
      </c>
      <c r="AE512" s="7"/>
      <c r="AF512" s="7"/>
      <c r="AG512" s="12">
        <f t="shared" si="7"/>
        <v>43306</v>
      </c>
    </row>
    <row r="513" spans="1:33">
      <c r="A513" s="7" t="s">
        <v>2871</v>
      </c>
      <c r="B513" s="7" t="s">
        <v>2871</v>
      </c>
      <c r="C513" s="7" t="s">
        <v>2872</v>
      </c>
      <c r="D513" s="7" t="s">
        <v>2873</v>
      </c>
      <c r="E513" s="7" t="s">
        <v>36</v>
      </c>
      <c r="F513" s="7" t="s">
        <v>37</v>
      </c>
      <c r="G513" s="7" t="s">
        <v>56</v>
      </c>
      <c r="H513" s="7"/>
      <c r="I513" s="7"/>
      <c r="J513" s="7" t="s">
        <v>39</v>
      </c>
      <c r="K513" s="7" t="s">
        <v>2470</v>
      </c>
      <c r="L513" s="7" t="s">
        <v>2328</v>
      </c>
      <c r="M513" s="7" t="s">
        <v>2329</v>
      </c>
      <c r="N513" s="7" t="s">
        <v>36</v>
      </c>
      <c r="O513" s="7">
        <v>1</v>
      </c>
      <c r="P513" s="7" t="s">
        <v>43</v>
      </c>
      <c r="Q513" s="7">
        <v>19.98</v>
      </c>
      <c r="R513" s="7"/>
      <c r="S513" s="7"/>
      <c r="T513" s="7"/>
      <c r="U513" s="7"/>
      <c r="V513" s="7"/>
      <c r="W513" s="7"/>
      <c r="X513" s="7"/>
      <c r="Y513" s="7" t="s">
        <v>2874</v>
      </c>
      <c r="Z513" s="7" t="s">
        <v>1657</v>
      </c>
      <c r="AA513" s="7">
        <v>14532</v>
      </c>
      <c r="AB513" s="7" t="s">
        <v>61</v>
      </c>
      <c r="AC513" s="7"/>
      <c r="AD513" s="7" t="b">
        <v>0</v>
      </c>
      <c r="AE513" s="7"/>
      <c r="AF513" s="7"/>
      <c r="AG513" s="12">
        <f t="shared" si="7"/>
        <v>43306</v>
      </c>
    </row>
    <row r="514" spans="1:33">
      <c r="A514" s="7" t="s">
        <v>2875</v>
      </c>
      <c r="B514" s="7" t="s">
        <v>2875</v>
      </c>
      <c r="C514" s="7" t="s">
        <v>2876</v>
      </c>
      <c r="D514" s="7" t="s">
        <v>2877</v>
      </c>
      <c r="E514" s="7" t="s">
        <v>36</v>
      </c>
      <c r="F514" s="7" t="s">
        <v>37</v>
      </c>
      <c r="G514" s="7" t="s">
        <v>56</v>
      </c>
      <c r="H514" s="7"/>
      <c r="I514" s="7"/>
      <c r="J514" s="7" t="s">
        <v>107</v>
      </c>
      <c r="K514" s="7" t="s">
        <v>2878</v>
      </c>
      <c r="L514" s="7" t="s">
        <v>2879</v>
      </c>
      <c r="M514" s="7" t="s">
        <v>2880</v>
      </c>
      <c r="N514" s="7" t="s">
        <v>36</v>
      </c>
      <c r="O514" s="7">
        <v>1</v>
      </c>
      <c r="P514" s="7" t="s">
        <v>43</v>
      </c>
      <c r="Q514" s="7">
        <v>21.99</v>
      </c>
      <c r="R514" s="7"/>
      <c r="S514" s="7"/>
      <c r="T514" s="7"/>
      <c r="U514" s="7"/>
      <c r="V514" s="7"/>
      <c r="W514" s="7"/>
      <c r="X514" s="7"/>
      <c r="Y514" s="7" t="s">
        <v>2881</v>
      </c>
      <c r="Z514" s="7" t="s">
        <v>450</v>
      </c>
      <c r="AA514" s="7">
        <v>63843</v>
      </c>
      <c r="AB514" s="7" t="s">
        <v>61</v>
      </c>
      <c r="AC514" s="7" t="s">
        <v>502</v>
      </c>
      <c r="AD514" s="7" t="b">
        <v>0</v>
      </c>
      <c r="AE514" s="7"/>
      <c r="AF514" s="7"/>
      <c r="AG514" s="12">
        <f t="shared" ref="AG514:AG577" si="8">DATEVALUE(LEFT(C514,10))</f>
        <v>43306</v>
      </c>
    </row>
    <row r="515" spans="1:33">
      <c r="A515" s="7" t="s">
        <v>2882</v>
      </c>
      <c r="B515" s="7" t="s">
        <v>2882</v>
      </c>
      <c r="C515" s="7" t="s">
        <v>2883</v>
      </c>
      <c r="D515" s="7" t="s">
        <v>2884</v>
      </c>
      <c r="E515" s="7" t="s">
        <v>36</v>
      </c>
      <c r="F515" s="7" t="s">
        <v>37</v>
      </c>
      <c r="G515" s="7" t="s">
        <v>56</v>
      </c>
      <c r="H515" s="7"/>
      <c r="I515" s="7"/>
      <c r="J515" s="7" t="s">
        <v>107</v>
      </c>
      <c r="K515" s="7" t="s">
        <v>2885</v>
      </c>
      <c r="L515" s="7" t="s">
        <v>2886</v>
      </c>
      <c r="M515" s="7" t="s">
        <v>2887</v>
      </c>
      <c r="N515" s="7" t="s">
        <v>36</v>
      </c>
      <c r="O515" s="7">
        <v>1</v>
      </c>
      <c r="P515" s="7" t="s">
        <v>43</v>
      </c>
      <c r="Q515" s="7">
        <v>16.99</v>
      </c>
      <c r="R515" s="7"/>
      <c r="S515" s="7"/>
      <c r="T515" s="7"/>
      <c r="U515" s="7"/>
      <c r="V515" s="7"/>
      <c r="W515" s="7"/>
      <c r="X515" s="7"/>
      <c r="Y515" s="7" t="s">
        <v>2888</v>
      </c>
      <c r="Z515" s="7" t="s">
        <v>2889</v>
      </c>
      <c r="AA515" s="7">
        <v>6800</v>
      </c>
      <c r="AB515" s="7" t="s">
        <v>466</v>
      </c>
      <c r="AC515" s="7" t="s">
        <v>502</v>
      </c>
      <c r="AD515" s="7" t="b">
        <v>0</v>
      </c>
      <c r="AE515" s="7"/>
      <c r="AF515" s="7"/>
      <c r="AG515" s="12">
        <f t="shared" si="8"/>
        <v>43306</v>
      </c>
    </row>
    <row r="516" spans="1:33">
      <c r="A516" s="7" t="s">
        <v>2890</v>
      </c>
      <c r="B516" s="7" t="s">
        <v>2890</v>
      </c>
      <c r="C516" s="7" t="s">
        <v>2891</v>
      </c>
      <c r="D516" s="7" t="s">
        <v>2892</v>
      </c>
      <c r="E516" s="7" t="s">
        <v>36</v>
      </c>
      <c r="F516" s="7" t="s">
        <v>37</v>
      </c>
      <c r="G516" s="7" t="s">
        <v>56</v>
      </c>
      <c r="H516" s="7"/>
      <c r="I516" s="7"/>
      <c r="J516" s="7" t="s">
        <v>39</v>
      </c>
      <c r="K516" s="7" t="s">
        <v>522</v>
      </c>
      <c r="L516" s="7" t="s">
        <v>200</v>
      </c>
      <c r="M516" s="7" t="s">
        <v>201</v>
      </c>
      <c r="N516" s="7" t="s">
        <v>36</v>
      </c>
      <c r="O516" s="7">
        <v>1</v>
      </c>
      <c r="P516" s="7" t="s">
        <v>43</v>
      </c>
      <c r="Q516" s="7">
        <v>22.69</v>
      </c>
      <c r="R516" s="7"/>
      <c r="S516" s="7"/>
      <c r="T516" s="7"/>
      <c r="U516" s="7"/>
      <c r="V516" s="7"/>
      <c r="W516" s="7"/>
      <c r="X516" s="7"/>
      <c r="Y516" s="7" t="s">
        <v>2893</v>
      </c>
      <c r="Z516" s="7"/>
      <c r="AA516" s="7">
        <v>15537</v>
      </c>
      <c r="AB516" s="7" t="s">
        <v>61</v>
      </c>
      <c r="AC516" s="7"/>
      <c r="AD516" s="7" t="b">
        <v>0</v>
      </c>
      <c r="AE516" s="7"/>
      <c r="AF516" s="7"/>
      <c r="AG516" s="12">
        <f t="shared" si="8"/>
        <v>43306</v>
      </c>
    </row>
    <row r="517" spans="1:33">
      <c r="A517" s="7" t="s">
        <v>2894</v>
      </c>
      <c r="B517" s="7" t="s">
        <v>2894</v>
      </c>
      <c r="C517" s="7" t="s">
        <v>2891</v>
      </c>
      <c r="D517" s="7" t="s">
        <v>2895</v>
      </c>
      <c r="E517" s="7" t="s">
        <v>36</v>
      </c>
      <c r="F517" s="7" t="s">
        <v>37</v>
      </c>
      <c r="G517" s="7" t="s">
        <v>56</v>
      </c>
      <c r="H517" s="7"/>
      <c r="I517" s="7"/>
      <c r="J517" s="7" t="s">
        <v>39</v>
      </c>
      <c r="K517" s="7" t="s">
        <v>836</v>
      </c>
      <c r="L517" s="7" t="s">
        <v>837</v>
      </c>
      <c r="M517" s="7" t="s">
        <v>838</v>
      </c>
      <c r="N517" s="7" t="s">
        <v>36</v>
      </c>
      <c r="O517" s="7">
        <v>1</v>
      </c>
      <c r="P517" s="7" t="s">
        <v>43</v>
      </c>
      <c r="Q517" s="7">
        <v>22.69</v>
      </c>
      <c r="R517" s="7"/>
      <c r="S517" s="7"/>
      <c r="T517" s="7"/>
      <c r="U517" s="7"/>
      <c r="V517" s="7"/>
      <c r="W517" s="7"/>
      <c r="X517" s="7"/>
      <c r="Y517" s="7" t="s">
        <v>2893</v>
      </c>
      <c r="Z517" s="7"/>
      <c r="AA517" s="7">
        <v>15537</v>
      </c>
      <c r="AB517" s="7" t="s">
        <v>61</v>
      </c>
      <c r="AC517" s="7"/>
      <c r="AD517" s="7" t="b">
        <v>0</v>
      </c>
      <c r="AE517" s="7"/>
      <c r="AF517" s="7"/>
      <c r="AG517" s="12">
        <f t="shared" si="8"/>
        <v>43306</v>
      </c>
    </row>
    <row r="518" spans="1:33">
      <c r="A518" s="7" t="s">
        <v>2896</v>
      </c>
      <c r="B518" s="7" t="s">
        <v>2896</v>
      </c>
      <c r="C518" s="7" t="s">
        <v>2897</v>
      </c>
      <c r="D518" s="7" t="s">
        <v>2898</v>
      </c>
      <c r="E518" s="7" t="s">
        <v>36</v>
      </c>
      <c r="F518" s="7" t="s">
        <v>37</v>
      </c>
      <c r="G518" s="7" t="s">
        <v>56</v>
      </c>
      <c r="H518" s="7"/>
      <c r="I518" s="7"/>
      <c r="J518" s="7" t="s">
        <v>39</v>
      </c>
      <c r="K518" s="7" t="s">
        <v>541</v>
      </c>
      <c r="L518" s="7" t="s">
        <v>542</v>
      </c>
      <c r="M518" s="7" t="s">
        <v>543</v>
      </c>
      <c r="N518" s="7" t="s">
        <v>36</v>
      </c>
      <c r="O518" s="7">
        <v>1</v>
      </c>
      <c r="P518" s="7" t="s">
        <v>43</v>
      </c>
      <c r="Q518" s="7">
        <v>21.99</v>
      </c>
      <c r="R518" s="7"/>
      <c r="S518" s="7">
        <v>4.99</v>
      </c>
      <c r="T518" s="7"/>
      <c r="U518" s="7"/>
      <c r="V518" s="7"/>
      <c r="W518" s="7"/>
      <c r="X518" s="7"/>
      <c r="Y518" s="7" t="s">
        <v>2899</v>
      </c>
      <c r="Z518" s="7" t="s">
        <v>1936</v>
      </c>
      <c r="AA518" s="7">
        <v>34516</v>
      </c>
      <c r="AB518" s="7" t="s">
        <v>61</v>
      </c>
      <c r="AC518" s="7"/>
      <c r="AD518" s="7" t="b">
        <v>0</v>
      </c>
      <c r="AE518" s="7"/>
      <c r="AF518" s="7"/>
      <c r="AG518" s="12">
        <f t="shared" si="8"/>
        <v>43306</v>
      </c>
    </row>
    <row r="519" spans="1:33">
      <c r="A519" s="7" t="s">
        <v>2900</v>
      </c>
      <c r="B519" s="7" t="s">
        <v>2900</v>
      </c>
      <c r="C519" s="7" t="s">
        <v>2901</v>
      </c>
      <c r="D519" s="7" t="s">
        <v>2902</v>
      </c>
      <c r="E519" s="7" t="s">
        <v>36</v>
      </c>
      <c r="F519" s="7" t="s">
        <v>37</v>
      </c>
      <c r="G519" s="7" t="s">
        <v>56</v>
      </c>
      <c r="H519" s="7"/>
      <c r="I519" s="7"/>
      <c r="J519" s="7" t="s">
        <v>107</v>
      </c>
      <c r="K519" s="7" t="s">
        <v>930</v>
      </c>
      <c r="L519" s="7" t="s">
        <v>2903</v>
      </c>
      <c r="M519" s="7" t="s">
        <v>2904</v>
      </c>
      <c r="N519" s="7" t="s">
        <v>36</v>
      </c>
      <c r="O519" s="7">
        <v>1</v>
      </c>
      <c r="P519" s="7" t="s">
        <v>43</v>
      </c>
      <c r="Q519" s="7">
        <v>16.99</v>
      </c>
      <c r="R519" s="7"/>
      <c r="S519" s="7">
        <v>3.99</v>
      </c>
      <c r="T519" s="7"/>
      <c r="U519" s="7"/>
      <c r="V519" s="7"/>
      <c r="W519" s="7"/>
      <c r="X519" s="7"/>
      <c r="Y519" s="7" t="s">
        <v>2905</v>
      </c>
      <c r="Z519" s="7" t="s">
        <v>631</v>
      </c>
      <c r="AA519" s="7">
        <v>33428</v>
      </c>
      <c r="AB519" s="7" t="s">
        <v>61</v>
      </c>
      <c r="AC519" s="7"/>
      <c r="AD519" s="7" t="b">
        <v>0</v>
      </c>
      <c r="AE519" s="7"/>
      <c r="AF519" s="7"/>
      <c r="AG519" s="12">
        <f t="shared" si="8"/>
        <v>43306</v>
      </c>
    </row>
    <row r="520" spans="1:33">
      <c r="A520" s="7" t="s">
        <v>2906</v>
      </c>
      <c r="B520" s="7" t="s">
        <v>2906</v>
      </c>
      <c r="C520" s="7" t="s">
        <v>2907</v>
      </c>
      <c r="D520" s="7" t="s">
        <v>2908</v>
      </c>
      <c r="E520" s="7" t="s">
        <v>36</v>
      </c>
      <c r="F520" s="7" t="s">
        <v>37</v>
      </c>
      <c r="G520" s="7" t="s">
        <v>56</v>
      </c>
      <c r="H520" s="7"/>
      <c r="I520" s="7"/>
      <c r="J520" s="7" t="s">
        <v>39</v>
      </c>
      <c r="K520" s="7" t="s">
        <v>836</v>
      </c>
      <c r="L520" s="7" t="s">
        <v>837</v>
      </c>
      <c r="M520" s="7" t="s">
        <v>838</v>
      </c>
      <c r="N520" s="7" t="s">
        <v>36</v>
      </c>
      <c r="O520" s="7">
        <v>1</v>
      </c>
      <c r="P520" s="7" t="s">
        <v>43</v>
      </c>
      <c r="Q520" s="7">
        <v>22.69</v>
      </c>
      <c r="R520" s="7"/>
      <c r="S520" s="7"/>
      <c r="T520" s="7"/>
      <c r="U520" s="7"/>
      <c r="V520" s="7"/>
      <c r="W520" s="7"/>
      <c r="X520" s="7"/>
      <c r="Y520" s="7" t="s">
        <v>434</v>
      </c>
      <c r="Z520" s="7"/>
      <c r="AA520" s="7">
        <v>38110</v>
      </c>
      <c r="AB520" s="7" t="s">
        <v>61</v>
      </c>
      <c r="AC520" s="7"/>
      <c r="AD520" s="7" t="b">
        <v>0</v>
      </c>
      <c r="AE520" s="7"/>
      <c r="AF520" s="7"/>
      <c r="AG520" s="12">
        <f t="shared" si="8"/>
        <v>43306</v>
      </c>
    </row>
    <row r="521" spans="1:33">
      <c r="A521" s="7" t="s">
        <v>2909</v>
      </c>
      <c r="B521" s="7" t="s">
        <v>2909</v>
      </c>
      <c r="C521" s="7" t="s">
        <v>2910</v>
      </c>
      <c r="D521" s="7" t="s">
        <v>2911</v>
      </c>
      <c r="E521" s="7" t="s">
        <v>36</v>
      </c>
      <c r="F521" s="7" t="s">
        <v>37</v>
      </c>
      <c r="G521" s="7" t="s">
        <v>56</v>
      </c>
      <c r="H521" s="7"/>
      <c r="I521" s="7"/>
      <c r="J521" s="7" t="s">
        <v>39</v>
      </c>
      <c r="K521" s="7" t="s">
        <v>748</v>
      </c>
      <c r="L521" s="7" t="s">
        <v>749</v>
      </c>
      <c r="M521" s="7" t="s">
        <v>750</v>
      </c>
      <c r="N521" s="7" t="s">
        <v>36</v>
      </c>
      <c r="O521" s="7">
        <v>1</v>
      </c>
      <c r="P521" s="7" t="s">
        <v>43</v>
      </c>
      <c r="Q521" s="7">
        <v>13.99</v>
      </c>
      <c r="R521" s="7"/>
      <c r="S521" s="7"/>
      <c r="T521" s="7"/>
      <c r="U521" s="7"/>
      <c r="V521" s="7"/>
      <c r="W521" s="7"/>
      <c r="X521" s="7"/>
      <c r="Y521" s="7" t="s">
        <v>2912</v>
      </c>
      <c r="Z521" s="7" t="s">
        <v>599</v>
      </c>
      <c r="AA521" s="7">
        <v>73312</v>
      </c>
      <c r="AB521" s="7" t="s">
        <v>61</v>
      </c>
      <c r="AC521" s="7"/>
      <c r="AD521" s="7" t="b">
        <v>0</v>
      </c>
      <c r="AE521" s="7"/>
      <c r="AF521" s="7"/>
      <c r="AG521" s="12">
        <f t="shared" si="8"/>
        <v>43306</v>
      </c>
    </row>
    <row r="522" spans="1:33">
      <c r="A522" s="7" t="s">
        <v>2913</v>
      </c>
      <c r="B522" s="7" t="s">
        <v>2913</v>
      </c>
      <c r="C522" s="7" t="s">
        <v>2914</v>
      </c>
      <c r="D522" s="7" t="s">
        <v>2915</v>
      </c>
      <c r="E522" s="7" t="s">
        <v>36</v>
      </c>
      <c r="F522" s="7" t="s">
        <v>37</v>
      </c>
      <c r="G522" s="7" t="s">
        <v>56</v>
      </c>
      <c r="H522" s="7"/>
      <c r="I522" s="7"/>
      <c r="J522" s="7" t="s">
        <v>39</v>
      </c>
      <c r="K522" s="7" t="s">
        <v>1904</v>
      </c>
      <c r="L522" s="7" t="s">
        <v>2916</v>
      </c>
      <c r="M522" s="7" t="s">
        <v>2917</v>
      </c>
      <c r="N522" s="7" t="s">
        <v>36</v>
      </c>
      <c r="O522" s="7">
        <v>1</v>
      </c>
      <c r="P522" s="7" t="s">
        <v>43</v>
      </c>
      <c r="Q522" s="7">
        <v>11.99</v>
      </c>
      <c r="R522" s="7"/>
      <c r="S522" s="7"/>
      <c r="T522" s="7"/>
      <c r="U522" s="7"/>
      <c r="V522" s="7"/>
      <c r="W522" s="7"/>
      <c r="X522" s="7"/>
      <c r="Y522" s="7" t="s">
        <v>2918</v>
      </c>
      <c r="Z522" s="7"/>
      <c r="AA522" s="7">
        <v>37339</v>
      </c>
      <c r="AB522" s="7" t="s">
        <v>61</v>
      </c>
      <c r="AC522" s="7"/>
      <c r="AD522" s="7" t="b">
        <v>0</v>
      </c>
      <c r="AE522" s="7"/>
      <c r="AF522" s="7"/>
      <c r="AG522" s="12">
        <f t="shared" si="8"/>
        <v>43306</v>
      </c>
    </row>
    <row r="523" spans="1:33">
      <c r="A523" s="7" t="s">
        <v>2919</v>
      </c>
      <c r="B523" s="7" t="s">
        <v>2919</v>
      </c>
      <c r="C523" s="7" t="s">
        <v>2920</v>
      </c>
      <c r="D523" s="7" t="s">
        <v>2921</v>
      </c>
      <c r="E523" s="7" t="s">
        <v>36</v>
      </c>
      <c r="F523" s="7" t="s">
        <v>37</v>
      </c>
      <c r="G523" s="7" t="s">
        <v>56</v>
      </c>
      <c r="H523" s="7"/>
      <c r="I523" s="7"/>
      <c r="J523" s="7" t="s">
        <v>39</v>
      </c>
      <c r="K523" s="7" t="s">
        <v>589</v>
      </c>
      <c r="L523" s="7" t="s">
        <v>334</v>
      </c>
      <c r="M523" s="7" t="s">
        <v>335</v>
      </c>
      <c r="N523" s="7" t="s">
        <v>36</v>
      </c>
      <c r="O523" s="7">
        <v>1</v>
      </c>
      <c r="P523" s="7" t="s">
        <v>43</v>
      </c>
      <c r="Q523" s="7">
        <v>22.69</v>
      </c>
      <c r="R523" s="7"/>
      <c r="S523" s="7"/>
      <c r="T523" s="7"/>
      <c r="U523" s="7"/>
      <c r="V523" s="7"/>
      <c r="W523" s="7"/>
      <c r="X523" s="7"/>
      <c r="Y523" s="7" t="s">
        <v>2922</v>
      </c>
      <c r="Z523" s="7"/>
      <c r="AA523" s="7">
        <v>39576</v>
      </c>
      <c r="AB523" s="7" t="s">
        <v>61</v>
      </c>
      <c r="AC523" s="7"/>
      <c r="AD523" s="7" t="b">
        <v>0</v>
      </c>
      <c r="AE523" s="7"/>
      <c r="AF523" s="7"/>
      <c r="AG523" s="12">
        <f t="shared" si="8"/>
        <v>43306</v>
      </c>
    </row>
    <row r="524" spans="1:33">
      <c r="A524" s="7" t="s">
        <v>2923</v>
      </c>
      <c r="B524" s="7" t="s">
        <v>2923</v>
      </c>
      <c r="C524" s="7" t="s">
        <v>2924</v>
      </c>
      <c r="D524" s="7" t="s">
        <v>2925</v>
      </c>
      <c r="E524" s="7" t="s">
        <v>106</v>
      </c>
      <c r="F524" s="7" t="s">
        <v>37</v>
      </c>
      <c r="G524" s="7" t="s">
        <v>56</v>
      </c>
      <c r="H524" s="7"/>
      <c r="I524" s="7"/>
      <c r="J524" s="7" t="s">
        <v>107</v>
      </c>
      <c r="K524" s="7" t="s">
        <v>836</v>
      </c>
      <c r="L524" s="7" t="s">
        <v>837</v>
      </c>
      <c r="M524" s="7" t="s">
        <v>838</v>
      </c>
      <c r="N524" s="7" t="s">
        <v>106</v>
      </c>
      <c r="O524" s="7">
        <v>0</v>
      </c>
      <c r="P524" s="7"/>
      <c r="Q524" s="7"/>
      <c r="R524" s="7"/>
      <c r="S524" s="7"/>
      <c r="T524" s="7"/>
      <c r="U524" s="7"/>
      <c r="V524" s="7"/>
      <c r="W524" s="7"/>
      <c r="X524" s="7"/>
      <c r="Y524" s="7" t="s">
        <v>2926</v>
      </c>
      <c r="Z524" s="7"/>
      <c r="AA524" s="7">
        <v>8844</v>
      </c>
      <c r="AB524" s="7" t="s">
        <v>466</v>
      </c>
      <c r="AC524" s="7" t="s">
        <v>502</v>
      </c>
      <c r="AD524" s="7" t="b">
        <v>0</v>
      </c>
      <c r="AE524" s="7"/>
      <c r="AF524" s="7"/>
      <c r="AG524" s="12">
        <f t="shared" si="8"/>
        <v>43306</v>
      </c>
    </row>
    <row r="525" spans="1:33">
      <c r="A525" s="7" t="s">
        <v>2927</v>
      </c>
      <c r="B525" s="7" t="s">
        <v>2927</v>
      </c>
      <c r="C525" s="7" t="s">
        <v>2928</v>
      </c>
      <c r="D525" s="7" t="s">
        <v>2929</v>
      </c>
      <c r="E525" s="7" t="s">
        <v>36</v>
      </c>
      <c r="F525" s="7" t="s">
        <v>37</v>
      </c>
      <c r="G525" s="7" t="s">
        <v>56</v>
      </c>
      <c r="H525" s="7"/>
      <c r="I525" s="7"/>
      <c r="J525" s="7" t="s">
        <v>107</v>
      </c>
      <c r="K525" s="7" t="s">
        <v>1693</v>
      </c>
      <c r="L525" s="7" t="s">
        <v>1694</v>
      </c>
      <c r="M525" s="7" t="s">
        <v>1695</v>
      </c>
      <c r="N525" s="7" t="s">
        <v>36</v>
      </c>
      <c r="O525" s="7">
        <v>1</v>
      </c>
      <c r="P525" s="7" t="s">
        <v>43</v>
      </c>
      <c r="Q525" s="7">
        <v>13.99</v>
      </c>
      <c r="R525" s="7"/>
      <c r="S525" s="7">
        <v>3.99</v>
      </c>
      <c r="T525" s="7"/>
      <c r="U525" s="7"/>
      <c r="V525" s="7"/>
      <c r="W525" s="7"/>
      <c r="X525" s="7"/>
      <c r="Y525" s="7" t="s">
        <v>2930</v>
      </c>
      <c r="Z525" s="7"/>
      <c r="AA525" s="7">
        <v>20359</v>
      </c>
      <c r="AB525" s="7" t="s">
        <v>61</v>
      </c>
      <c r="AC525" s="7"/>
      <c r="AD525" s="7" t="b">
        <v>0</v>
      </c>
      <c r="AE525" s="7"/>
      <c r="AF525" s="7"/>
      <c r="AG525" s="12">
        <f t="shared" si="8"/>
        <v>43306</v>
      </c>
    </row>
    <row r="526" spans="1:33">
      <c r="A526" s="7" t="s">
        <v>2931</v>
      </c>
      <c r="B526" s="7" t="s">
        <v>2931</v>
      </c>
      <c r="C526" s="7" t="s">
        <v>2932</v>
      </c>
      <c r="D526" s="7" t="s">
        <v>2933</v>
      </c>
      <c r="E526" s="7" t="s">
        <v>36</v>
      </c>
      <c r="F526" s="7" t="s">
        <v>37</v>
      </c>
      <c r="G526" s="7" t="s">
        <v>56</v>
      </c>
      <c r="H526" s="7"/>
      <c r="I526" s="7"/>
      <c r="J526" s="7" t="s">
        <v>39</v>
      </c>
      <c r="K526" s="7" t="s">
        <v>1693</v>
      </c>
      <c r="L526" s="7" t="s">
        <v>1694</v>
      </c>
      <c r="M526" s="7" t="s">
        <v>1695</v>
      </c>
      <c r="N526" s="7" t="s">
        <v>36</v>
      </c>
      <c r="O526" s="7">
        <v>1</v>
      </c>
      <c r="P526" s="7" t="s">
        <v>43</v>
      </c>
      <c r="Q526" s="7">
        <v>13.99</v>
      </c>
      <c r="R526" s="7"/>
      <c r="S526" s="7"/>
      <c r="T526" s="7"/>
      <c r="U526" s="7"/>
      <c r="V526" s="7"/>
      <c r="W526" s="7"/>
      <c r="X526" s="7"/>
      <c r="Y526" s="7" t="s">
        <v>2934</v>
      </c>
      <c r="Z526" s="7" t="s">
        <v>2935</v>
      </c>
      <c r="AA526" s="7">
        <v>6410</v>
      </c>
      <c r="AB526" s="7" t="s">
        <v>466</v>
      </c>
      <c r="AC526" s="7"/>
      <c r="AD526" s="7" t="b">
        <v>0</v>
      </c>
      <c r="AE526" s="7"/>
      <c r="AF526" s="7"/>
      <c r="AG526" s="12">
        <f t="shared" si="8"/>
        <v>43306</v>
      </c>
    </row>
    <row r="527" spans="1:33">
      <c r="A527" s="7" t="s">
        <v>2936</v>
      </c>
      <c r="B527" s="7" t="s">
        <v>2936</v>
      </c>
      <c r="C527" s="7" t="s">
        <v>2937</v>
      </c>
      <c r="D527" s="7" t="s">
        <v>2938</v>
      </c>
      <c r="E527" s="7" t="s">
        <v>36</v>
      </c>
      <c r="F527" s="7" t="s">
        <v>37</v>
      </c>
      <c r="G527" s="7" t="s">
        <v>56</v>
      </c>
      <c r="H527" s="7"/>
      <c r="I527" s="7"/>
      <c r="J527" s="7" t="s">
        <v>107</v>
      </c>
      <c r="K527" s="7" t="s">
        <v>708</v>
      </c>
      <c r="L527" s="7" t="s">
        <v>709</v>
      </c>
      <c r="M527" s="7" t="s">
        <v>710</v>
      </c>
      <c r="N527" s="7" t="s">
        <v>36</v>
      </c>
      <c r="O527" s="7">
        <v>1</v>
      </c>
      <c r="P527" s="7" t="s">
        <v>43</v>
      </c>
      <c r="Q527" s="7">
        <v>13.99</v>
      </c>
      <c r="R527" s="7"/>
      <c r="S527" s="7"/>
      <c r="T527" s="7"/>
      <c r="U527" s="7"/>
      <c r="V527" s="7"/>
      <c r="W527" s="7"/>
      <c r="X527" s="7"/>
      <c r="Y527" s="7" t="s">
        <v>2939</v>
      </c>
      <c r="Z527" s="7"/>
      <c r="AA527" s="7">
        <v>24768</v>
      </c>
      <c r="AB527" s="7" t="s">
        <v>61</v>
      </c>
      <c r="AC527" s="7" t="s">
        <v>502</v>
      </c>
      <c r="AD527" s="7" t="b">
        <v>0</v>
      </c>
      <c r="AE527" s="7"/>
      <c r="AF527" s="7"/>
      <c r="AG527" s="12">
        <f t="shared" si="8"/>
        <v>43306</v>
      </c>
    </row>
    <row r="528" spans="1:33">
      <c r="A528" s="7" t="s">
        <v>2940</v>
      </c>
      <c r="B528" s="7" t="s">
        <v>2940</v>
      </c>
      <c r="C528" s="7" t="s">
        <v>2941</v>
      </c>
      <c r="D528" s="7" t="s">
        <v>2942</v>
      </c>
      <c r="E528" s="7" t="s">
        <v>36</v>
      </c>
      <c r="F528" s="7" t="s">
        <v>37</v>
      </c>
      <c r="G528" s="7" t="s">
        <v>56</v>
      </c>
      <c r="H528" s="7"/>
      <c r="I528" s="7"/>
      <c r="J528" s="7" t="s">
        <v>39</v>
      </c>
      <c r="K528" s="7" t="s">
        <v>565</v>
      </c>
      <c r="L528" s="7" t="s">
        <v>2943</v>
      </c>
      <c r="M528" s="7" t="s">
        <v>2944</v>
      </c>
      <c r="N528" s="7" t="s">
        <v>36</v>
      </c>
      <c r="O528" s="7">
        <v>1</v>
      </c>
      <c r="P528" s="7" t="s">
        <v>43</v>
      </c>
      <c r="Q528" s="7">
        <v>22.99</v>
      </c>
      <c r="R528" s="7"/>
      <c r="S528" s="7"/>
      <c r="T528" s="7"/>
      <c r="U528" s="7"/>
      <c r="V528" s="7"/>
      <c r="W528" s="7"/>
      <c r="X528" s="7"/>
      <c r="Y528" s="7" t="s">
        <v>2945</v>
      </c>
      <c r="Z528" s="7" t="s">
        <v>599</v>
      </c>
      <c r="AA528" s="7">
        <v>72072</v>
      </c>
      <c r="AB528" s="7" t="s">
        <v>61</v>
      </c>
      <c r="AC528" s="7"/>
      <c r="AD528" s="7" t="b">
        <v>0</v>
      </c>
      <c r="AE528" s="7"/>
      <c r="AF528" s="7"/>
      <c r="AG528" s="12">
        <f t="shared" si="8"/>
        <v>43306</v>
      </c>
    </row>
    <row r="529" spans="1:33">
      <c r="A529" s="7" t="s">
        <v>2946</v>
      </c>
      <c r="B529" s="7" t="s">
        <v>2946</v>
      </c>
      <c r="C529" s="7" t="s">
        <v>2947</v>
      </c>
      <c r="D529" s="7" t="s">
        <v>2948</v>
      </c>
      <c r="E529" s="7" t="s">
        <v>36</v>
      </c>
      <c r="F529" s="7" t="s">
        <v>37</v>
      </c>
      <c r="G529" s="7" t="s">
        <v>56</v>
      </c>
      <c r="H529" s="7"/>
      <c r="I529" s="7"/>
      <c r="J529" s="7" t="s">
        <v>107</v>
      </c>
      <c r="K529" s="7" t="s">
        <v>2949</v>
      </c>
      <c r="L529" s="7" t="s">
        <v>2270</v>
      </c>
      <c r="M529" s="7" t="s">
        <v>2271</v>
      </c>
      <c r="N529" s="7" t="s">
        <v>36</v>
      </c>
      <c r="O529" s="7">
        <v>1</v>
      </c>
      <c r="P529" s="7" t="s">
        <v>43</v>
      </c>
      <c r="Q529" s="7">
        <v>20.99</v>
      </c>
      <c r="R529" s="7"/>
      <c r="S529" s="7"/>
      <c r="T529" s="7"/>
      <c r="U529" s="7"/>
      <c r="V529" s="7"/>
      <c r="W529" s="7"/>
      <c r="X529" s="7"/>
      <c r="Y529" s="7" t="s">
        <v>537</v>
      </c>
      <c r="Z529" s="7"/>
      <c r="AA529" s="7">
        <v>1110</v>
      </c>
      <c r="AB529" s="7" t="s">
        <v>466</v>
      </c>
      <c r="AC529" s="7"/>
      <c r="AD529" s="7" t="b">
        <v>0</v>
      </c>
      <c r="AE529" s="7"/>
      <c r="AF529" s="7"/>
      <c r="AG529" s="12">
        <f t="shared" si="8"/>
        <v>43306</v>
      </c>
    </row>
    <row r="530" spans="1:33">
      <c r="A530" s="7" t="s">
        <v>2950</v>
      </c>
      <c r="B530" s="7" t="s">
        <v>2950</v>
      </c>
      <c r="C530" s="7" t="s">
        <v>2951</v>
      </c>
      <c r="D530" s="7" t="s">
        <v>2952</v>
      </c>
      <c r="E530" s="7" t="s">
        <v>36</v>
      </c>
      <c r="F530" s="7" t="s">
        <v>37</v>
      </c>
      <c r="G530" s="7" t="s">
        <v>56</v>
      </c>
      <c r="H530" s="7"/>
      <c r="I530" s="7"/>
      <c r="J530" s="7" t="s">
        <v>39</v>
      </c>
      <c r="K530" s="7" t="s">
        <v>2953</v>
      </c>
      <c r="L530" s="7" t="s">
        <v>2954</v>
      </c>
      <c r="M530" s="7" t="s">
        <v>2955</v>
      </c>
      <c r="N530" s="7" t="s">
        <v>36</v>
      </c>
      <c r="O530" s="7">
        <v>1</v>
      </c>
      <c r="P530" s="7" t="s">
        <v>43</v>
      </c>
      <c r="Q530" s="7">
        <v>16.99</v>
      </c>
      <c r="R530" s="7"/>
      <c r="S530" s="7"/>
      <c r="T530" s="7"/>
      <c r="U530" s="7"/>
      <c r="V530" s="7"/>
      <c r="W530" s="7"/>
      <c r="X530" s="7"/>
      <c r="Y530" s="7" t="s">
        <v>2956</v>
      </c>
      <c r="Z530" s="7"/>
      <c r="AA530" s="7">
        <v>64720</v>
      </c>
      <c r="AB530" s="7" t="s">
        <v>61</v>
      </c>
      <c r="AC530" s="7"/>
      <c r="AD530" s="7" t="b">
        <v>0</v>
      </c>
      <c r="AE530" s="7"/>
      <c r="AF530" s="7"/>
      <c r="AG530" s="12">
        <f t="shared" si="8"/>
        <v>43306</v>
      </c>
    </row>
    <row r="531" spans="1:33">
      <c r="A531" s="7" t="s">
        <v>2957</v>
      </c>
      <c r="B531" s="7" t="s">
        <v>2957</v>
      </c>
      <c r="C531" s="7" t="s">
        <v>2958</v>
      </c>
      <c r="D531" s="7" t="s">
        <v>1793</v>
      </c>
      <c r="E531" s="7" t="s">
        <v>36</v>
      </c>
      <c r="F531" s="7" t="s">
        <v>37</v>
      </c>
      <c r="G531" s="7" t="s">
        <v>56</v>
      </c>
      <c r="H531" s="7"/>
      <c r="I531" s="7"/>
      <c r="J531" s="7" t="s">
        <v>39</v>
      </c>
      <c r="K531" s="7" t="s">
        <v>1728</v>
      </c>
      <c r="L531" s="7" t="s">
        <v>1729</v>
      </c>
      <c r="M531" s="7" t="s">
        <v>1730</v>
      </c>
      <c r="N531" s="7" t="s">
        <v>36</v>
      </c>
      <c r="O531" s="7">
        <v>1</v>
      </c>
      <c r="P531" s="7" t="s">
        <v>43</v>
      </c>
      <c r="Q531" s="7">
        <v>24.99</v>
      </c>
      <c r="R531" s="7"/>
      <c r="S531" s="7"/>
      <c r="T531" s="7"/>
      <c r="U531" s="7"/>
      <c r="V531" s="7"/>
      <c r="W531" s="7"/>
      <c r="X531" s="7"/>
      <c r="Y531" s="7" t="s">
        <v>2959</v>
      </c>
      <c r="Z531" s="7" t="s">
        <v>450</v>
      </c>
      <c r="AA531" s="7">
        <v>85256</v>
      </c>
      <c r="AB531" s="7" t="s">
        <v>61</v>
      </c>
      <c r="AC531" s="7"/>
      <c r="AD531" s="7" t="b">
        <v>0</v>
      </c>
      <c r="AE531" s="7"/>
      <c r="AF531" s="7"/>
      <c r="AG531" s="12">
        <f t="shared" si="8"/>
        <v>43306</v>
      </c>
    </row>
    <row r="532" spans="1:33">
      <c r="A532" s="7" t="s">
        <v>2960</v>
      </c>
      <c r="B532" s="7" t="s">
        <v>2960</v>
      </c>
      <c r="C532" s="7" t="s">
        <v>2961</v>
      </c>
      <c r="D532" s="7" t="s">
        <v>2962</v>
      </c>
      <c r="E532" s="7" t="s">
        <v>36</v>
      </c>
      <c r="F532" s="7" t="s">
        <v>37</v>
      </c>
      <c r="G532" s="7" t="s">
        <v>56</v>
      </c>
      <c r="H532" s="7"/>
      <c r="I532" s="7"/>
      <c r="J532" s="7" t="s">
        <v>107</v>
      </c>
      <c r="K532" s="7" t="s">
        <v>1823</v>
      </c>
      <c r="L532" s="7" t="s">
        <v>1824</v>
      </c>
      <c r="M532" s="7" t="s">
        <v>1825</v>
      </c>
      <c r="N532" s="7" t="s">
        <v>36</v>
      </c>
      <c r="O532" s="7">
        <v>1</v>
      </c>
      <c r="P532" s="7" t="s">
        <v>43</v>
      </c>
      <c r="Q532" s="7">
        <v>21.99</v>
      </c>
      <c r="R532" s="7"/>
      <c r="S532" s="7"/>
      <c r="T532" s="7"/>
      <c r="U532" s="7"/>
      <c r="V532" s="7"/>
      <c r="W532" s="7"/>
      <c r="X532" s="7"/>
      <c r="Y532" s="7" t="s">
        <v>537</v>
      </c>
      <c r="Z532" s="7"/>
      <c r="AA532" s="7">
        <v>1230</v>
      </c>
      <c r="AB532" s="7" t="s">
        <v>466</v>
      </c>
      <c r="AC532" s="7" t="s">
        <v>502</v>
      </c>
      <c r="AD532" s="7" t="b">
        <v>0</v>
      </c>
      <c r="AE532" s="7"/>
      <c r="AF532" s="7"/>
      <c r="AG532" s="12">
        <f t="shared" si="8"/>
        <v>43306</v>
      </c>
    </row>
    <row r="533" spans="1:33">
      <c r="A533" s="7" t="s">
        <v>2963</v>
      </c>
      <c r="B533" s="7" t="s">
        <v>2963</v>
      </c>
      <c r="C533" s="7" t="s">
        <v>2964</v>
      </c>
      <c r="D533" s="7" t="s">
        <v>2965</v>
      </c>
      <c r="E533" s="7" t="s">
        <v>36</v>
      </c>
      <c r="F533" s="7" t="s">
        <v>37</v>
      </c>
      <c r="G533" s="7" t="s">
        <v>56</v>
      </c>
      <c r="H533" s="7"/>
      <c r="I533" s="7"/>
      <c r="J533" s="7" t="s">
        <v>39</v>
      </c>
      <c r="K533" s="7" t="s">
        <v>595</v>
      </c>
      <c r="L533" s="7" t="s">
        <v>596</v>
      </c>
      <c r="M533" s="7" t="s">
        <v>597</v>
      </c>
      <c r="N533" s="7" t="s">
        <v>36</v>
      </c>
      <c r="O533" s="7">
        <v>1</v>
      </c>
      <c r="P533" s="7" t="s">
        <v>43</v>
      </c>
      <c r="Q533" s="7">
        <v>15.99</v>
      </c>
      <c r="R533" s="7"/>
      <c r="S533" s="7"/>
      <c r="T533" s="7"/>
      <c r="U533" s="7"/>
      <c r="V533" s="7"/>
      <c r="W533" s="7"/>
      <c r="X533" s="7"/>
      <c r="Y533" s="7" t="s">
        <v>2966</v>
      </c>
      <c r="Z533" s="7" t="s">
        <v>2967</v>
      </c>
      <c r="AA533" s="7">
        <v>2440</v>
      </c>
      <c r="AB533" s="7" t="s">
        <v>466</v>
      </c>
      <c r="AC533" s="7"/>
      <c r="AD533" s="7" t="b">
        <v>0</v>
      </c>
      <c r="AE533" s="7"/>
      <c r="AF533" s="7"/>
      <c r="AG533" s="12">
        <f t="shared" si="8"/>
        <v>43306</v>
      </c>
    </row>
    <row r="534" spans="1:33">
      <c r="A534" s="7" t="s">
        <v>2968</v>
      </c>
      <c r="B534" s="7" t="s">
        <v>2968</v>
      </c>
      <c r="C534" s="7" t="s">
        <v>2969</v>
      </c>
      <c r="D534" s="7" t="s">
        <v>2970</v>
      </c>
      <c r="E534" s="7" t="s">
        <v>36</v>
      </c>
      <c r="F534" s="7" t="s">
        <v>37</v>
      </c>
      <c r="G534" s="7" t="s">
        <v>56</v>
      </c>
      <c r="H534" s="7"/>
      <c r="I534" s="7"/>
      <c r="J534" s="7" t="s">
        <v>39</v>
      </c>
      <c r="K534" s="7" t="s">
        <v>666</v>
      </c>
      <c r="L534" s="7" t="s">
        <v>2971</v>
      </c>
      <c r="M534" s="7" t="s">
        <v>2972</v>
      </c>
      <c r="N534" s="7" t="s">
        <v>36</v>
      </c>
      <c r="O534" s="7">
        <v>1</v>
      </c>
      <c r="P534" s="7" t="s">
        <v>43</v>
      </c>
      <c r="Q534" s="7">
        <v>15.99</v>
      </c>
      <c r="R534" s="7"/>
      <c r="S534" s="7"/>
      <c r="T534" s="7"/>
      <c r="U534" s="7"/>
      <c r="V534" s="7"/>
      <c r="W534" s="7"/>
      <c r="X534" s="7"/>
      <c r="Y534" s="7" t="s">
        <v>2973</v>
      </c>
      <c r="Z534" s="7" t="s">
        <v>2974</v>
      </c>
      <c r="AA534" s="7">
        <v>24214</v>
      </c>
      <c r="AB534" s="7" t="s">
        <v>61</v>
      </c>
      <c r="AC534" s="7"/>
      <c r="AD534" s="7" t="b">
        <v>0</v>
      </c>
      <c r="AE534" s="7"/>
      <c r="AF534" s="7"/>
      <c r="AG534" s="12">
        <f t="shared" si="8"/>
        <v>43306</v>
      </c>
    </row>
    <row r="535" spans="1:33">
      <c r="A535" s="7" t="s">
        <v>2975</v>
      </c>
      <c r="B535" s="7" t="s">
        <v>2975</v>
      </c>
      <c r="C535" s="7" t="s">
        <v>2976</v>
      </c>
      <c r="D535" s="7" t="s">
        <v>2977</v>
      </c>
      <c r="E535" s="7" t="s">
        <v>36</v>
      </c>
      <c r="F535" s="7" t="s">
        <v>37</v>
      </c>
      <c r="G535" s="7" t="s">
        <v>56</v>
      </c>
      <c r="H535" s="7"/>
      <c r="I535" s="7"/>
      <c r="J535" s="7" t="s">
        <v>39</v>
      </c>
      <c r="K535" s="7" t="s">
        <v>629</v>
      </c>
      <c r="L535" s="7" t="s">
        <v>144</v>
      </c>
      <c r="M535" s="7" t="s">
        <v>145</v>
      </c>
      <c r="N535" s="7" t="s">
        <v>36</v>
      </c>
      <c r="O535" s="7">
        <v>1</v>
      </c>
      <c r="P535" s="7" t="s">
        <v>43</v>
      </c>
      <c r="Q535" s="7">
        <v>22.69</v>
      </c>
      <c r="R535" s="7"/>
      <c r="S535" s="7"/>
      <c r="T535" s="7"/>
      <c r="U535" s="7"/>
      <c r="V535" s="7"/>
      <c r="W535" s="7"/>
      <c r="X535" s="7"/>
      <c r="Y535" s="7" t="s">
        <v>2978</v>
      </c>
      <c r="Z535" s="7" t="s">
        <v>518</v>
      </c>
      <c r="AA535" s="7">
        <v>23623</v>
      </c>
      <c r="AB535" s="7" t="s">
        <v>61</v>
      </c>
      <c r="AC535" s="7"/>
      <c r="AD535" s="7" t="b">
        <v>0</v>
      </c>
      <c r="AE535" s="7"/>
      <c r="AF535" s="7"/>
      <c r="AG535" s="12">
        <f t="shared" si="8"/>
        <v>43306</v>
      </c>
    </row>
    <row r="536" spans="1:33">
      <c r="A536" s="7" t="s">
        <v>2979</v>
      </c>
      <c r="B536" s="7" t="s">
        <v>2979</v>
      </c>
      <c r="C536" s="7" t="s">
        <v>2980</v>
      </c>
      <c r="D536" s="7" t="s">
        <v>2981</v>
      </c>
      <c r="E536" s="7" t="s">
        <v>36</v>
      </c>
      <c r="F536" s="7" t="s">
        <v>37</v>
      </c>
      <c r="G536" s="7" t="s">
        <v>56</v>
      </c>
      <c r="H536" s="7"/>
      <c r="I536" s="7"/>
      <c r="J536" s="7" t="s">
        <v>39</v>
      </c>
      <c r="K536" s="7" t="s">
        <v>1693</v>
      </c>
      <c r="L536" s="7" t="s">
        <v>1694</v>
      </c>
      <c r="M536" s="7" t="s">
        <v>1695</v>
      </c>
      <c r="N536" s="7" t="s">
        <v>36</v>
      </c>
      <c r="O536" s="7">
        <v>1</v>
      </c>
      <c r="P536" s="7" t="s">
        <v>43</v>
      </c>
      <c r="Q536" s="7">
        <v>13.99</v>
      </c>
      <c r="R536" s="7"/>
      <c r="S536" s="7"/>
      <c r="T536" s="7"/>
      <c r="U536" s="7"/>
      <c r="V536" s="7"/>
      <c r="W536" s="7"/>
      <c r="X536" s="7"/>
      <c r="Y536" s="7" t="s">
        <v>1463</v>
      </c>
      <c r="Z536" s="7" t="s">
        <v>420</v>
      </c>
      <c r="AA536" s="7">
        <v>47059</v>
      </c>
      <c r="AB536" s="7" t="s">
        <v>61</v>
      </c>
      <c r="AC536" s="7"/>
      <c r="AD536" s="7" t="b">
        <v>0</v>
      </c>
      <c r="AE536" s="7"/>
      <c r="AF536" s="7"/>
      <c r="AG536" s="12">
        <f t="shared" si="8"/>
        <v>43306</v>
      </c>
    </row>
    <row r="537" spans="1:33">
      <c r="A537" s="7" t="s">
        <v>2982</v>
      </c>
      <c r="B537" s="7" t="s">
        <v>2982</v>
      </c>
      <c r="C537" s="7" t="s">
        <v>2983</v>
      </c>
      <c r="D537" s="7" t="s">
        <v>2984</v>
      </c>
      <c r="E537" s="7" t="s">
        <v>36</v>
      </c>
      <c r="F537" s="7" t="s">
        <v>37</v>
      </c>
      <c r="G537" s="7" t="s">
        <v>56</v>
      </c>
      <c r="H537" s="7"/>
      <c r="I537" s="7"/>
      <c r="J537" s="7" t="s">
        <v>107</v>
      </c>
      <c r="K537" s="7" t="s">
        <v>589</v>
      </c>
      <c r="L537" s="7" t="s">
        <v>334</v>
      </c>
      <c r="M537" s="7" t="s">
        <v>335</v>
      </c>
      <c r="N537" s="7" t="s">
        <v>36</v>
      </c>
      <c r="O537" s="7">
        <v>1</v>
      </c>
      <c r="P537" s="7" t="s">
        <v>43</v>
      </c>
      <c r="Q537" s="7">
        <v>22.69</v>
      </c>
      <c r="R537" s="7"/>
      <c r="S537" s="7"/>
      <c r="T537" s="7"/>
      <c r="U537" s="7"/>
      <c r="V537" s="7"/>
      <c r="W537" s="7"/>
      <c r="X537" s="7"/>
      <c r="Y537" s="7" t="s">
        <v>2985</v>
      </c>
      <c r="Z537" s="7" t="s">
        <v>435</v>
      </c>
      <c r="AA537" s="7">
        <v>28816</v>
      </c>
      <c r="AB537" s="7" t="s">
        <v>61</v>
      </c>
      <c r="AC537" s="7" t="s">
        <v>502</v>
      </c>
      <c r="AD537" s="7" t="b">
        <v>0</v>
      </c>
      <c r="AE537" s="7"/>
      <c r="AF537" s="7"/>
      <c r="AG537" s="12">
        <f t="shared" si="8"/>
        <v>43306</v>
      </c>
    </row>
    <row r="538" spans="1:33">
      <c r="A538" s="7" t="s">
        <v>2986</v>
      </c>
      <c r="B538" s="7" t="s">
        <v>2986</v>
      </c>
      <c r="C538" s="7" t="s">
        <v>2987</v>
      </c>
      <c r="D538" s="7" t="s">
        <v>2988</v>
      </c>
      <c r="E538" s="7" t="s">
        <v>36</v>
      </c>
      <c r="F538" s="7" t="s">
        <v>37</v>
      </c>
      <c r="G538" s="7" t="s">
        <v>65</v>
      </c>
      <c r="H538" s="7"/>
      <c r="I538" s="7"/>
      <c r="J538" s="7" t="s">
        <v>39</v>
      </c>
      <c r="K538" s="7" t="s">
        <v>982</v>
      </c>
      <c r="L538" s="7" t="s">
        <v>1940</v>
      </c>
      <c r="M538" s="7" t="s">
        <v>1941</v>
      </c>
      <c r="N538" s="7" t="s">
        <v>36</v>
      </c>
      <c r="O538" s="7">
        <v>1</v>
      </c>
      <c r="P538" s="7" t="s">
        <v>43</v>
      </c>
      <c r="Q538" s="7">
        <v>9.9</v>
      </c>
      <c r="R538" s="7"/>
      <c r="S538" s="7"/>
      <c r="T538" s="7"/>
      <c r="U538" s="7"/>
      <c r="V538" s="7"/>
      <c r="W538" s="7"/>
      <c r="X538" s="7"/>
      <c r="Y538" s="7" t="s">
        <v>993</v>
      </c>
      <c r="Z538" s="7" t="s">
        <v>993</v>
      </c>
      <c r="AA538" s="7">
        <v>28037</v>
      </c>
      <c r="AB538" s="7" t="s">
        <v>71</v>
      </c>
      <c r="AC538" s="7"/>
      <c r="AD538" s="7" t="b">
        <v>0</v>
      </c>
      <c r="AE538" s="7"/>
      <c r="AF538" s="7"/>
      <c r="AG538" s="12">
        <f t="shared" si="8"/>
        <v>43306</v>
      </c>
    </row>
    <row r="539" spans="1:33">
      <c r="A539" s="7" t="s">
        <v>2989</v>
      </c>
      <c r="B539" s="7" t="s">
        <v>2989</v>
      </c>
      <c r="C539" s="7" t="s">
        <v>2990</v>
      </c>
      <c r="D539" s="7" t="s">
        <v>2991</v>
      </c>
      <c r="E539" s="7" t="s">
        <v>36</v>
      </c>
      <c r="F539" s="7" t="s">
        <v>37</v>
      </c>
      <c r="G539" s="7" t="s">
        <v>65</v>
      </c>
      <c r="H539" s="7"/>
      <c r="I539" s="7"/>
      <c r="J539" s="7" t="s">
        <v>39</v>
      </c>
      <c r="K539" s="7" t="s">
        <v>75</v>
      </c>
      <c r="L539" s="7" t="s">
        <v>2025</v>
      </c>
      <c r="M539" s="7" t="s">
        <v>2026</v>
      </c>
      <c r="N539" s="7" t="s">
        <v>36</v>
      </c>
      <c r="O539" s="7">
        <v>1</v>
      </c>
      <c r="P539" s="7" t="s">
        <v>43</v>
      </c>
      <c r="Q539" s="7">
        <v>14.89</v>
      </c>
      <c r="R539" s="7"/>
      <c r="S539" s="7"/>
      <c r="T539" s="7"/>
      <c r="U539" s="7"/>
      <c r="V539" s="7"/>
      <c r="W539" s="7"/>
      <c r="X539" s="7"/>
      <c r="Y539" s="7" t="s">
        <v>2992</v>
      </c>
      <c r="Z539" s="7" t="s">
        <v>2993</v>
      </c>
      <c r="AA539" s="7">
        <v>33204</v>
      </c>
      <c r="AB539" s="7" t="s">
        <v>71</v>
      </c>
      <c r="AC539" s="7"/>
      <c r="AD539" s="7" t="b">
        <v>0</v>
      </c>
      <c r="AE539" s="7"/>
      <c r="AF539" s="7"/>
      <c r="AG539" s="12">
        <f t="shared" si="8"/>
        <v>43306</v>
      </c>
    </row>
    <row r="540" spans="1:33">
      <c r="A540" s="7" t="s">
        <v>2994</v>
      </c>
      <c r="B540" s="7" t="s">
        <v>2994</v>
      </c>
      <c r="C540" s="7" t="s">
        <v>2995</v>
      </c>
      <c r="D540" s="7" t="s">
        <v>2996</v>
      </c>
      <c r="E540" s="7" t="s">
        <v>36</v>
      </c>
      <c r="F540" s="7" t="s">
        <v>37</v>
      </c>
      <c r="G540" s="7" t="s">
        <v>65</v>
      </c>
      <c r="H540" s="7"/>
      <c r="I540" s="7"/>
      <c r="J540" s="7" t="s">
        <v>39</v>
      </c>
      <c r="K540" s="7" t="s">
        <v>2997</v>
      </c>
      <c r="L540" s="7" t="s">
        <v>2998</v>
      </c>
      <c r="M540" s="7" t="s">
        <v>2999</v>
      </c>
      <c r="N540" s="7" t="s">
        <v>36</v>
      </c>
      <c r="O540" s="7">
        <v>1</v>
      </c>
      <c r="P540" s="7" t="s">
        <v>43</v>
      </c>
      <c r="Q540" s="7">
        <v>9.9</v>
      </c>
      <c r="R540" s="7"/>
      <c r="S540" s="7"/>
      <c r="T540" s="7"/>
      <c r="U540" s="7"/>
      <c r="V540" s="7"/>
      <c r="W540" s="7"/>
      <c r="X540" s="7"/>
      <c r="Y540" s="7" t="s">
        <v>3000</v>
      </c>
      <c r="Z540" s="7" t="s">
        <v>3000</v>
      </c>
      <c r="AA540" s="7">
        <v>49016</v>
      </c>
      <c r="AB540" s="7" t="s">
        <v>71</v>
      </c>
      <c r="AC540" s="7"/>
      <c r="AD540" s="7" t="b">
        <v>0</v>
      </c>
      <c r="AE540" s="7"/>
      <c r="AF540" s="7"/>
      <c r="AG540" s="12">
        <f t="shared" si="8"/>
        <v>43306</v>
      </c>
    </row>
    <row r="541" spans="1:33">
      <c r="A541" s="7" t="s">
        <v>3001</v>
      </c>
      <c r="B541" s="7" t="s">
        <v>3001</v>
      </c>
      <c r="C541" s="7" t="s">
        <v>3002</v>
      </c>
      <c r="D541" s="7" t="s">
        <v>3003</v>
      </c>
      <c r="E541" s="7" t="s">
        <v>106</v>
      </c>
      <c r="F541" s="7" t="s">
        <v>37</v>
      </c>
      <c r="G541" s="7" t="s">
        <v>65</v>
      </c>
      <c r="H541" s="7"/>
      <c r="I541" s="7"/>
      <c r="J541" s="7" t="s">
        <v>39</v>
      </c>
      <c r="K541" s="7" t="s">
        <v>66</v>
      </c>
      <c r="L541" s="7" t="s">
        <v>1982</v>
      </c>
      <c r="M541" s="7" t="s">
        <v>1983</v>
      </c>
      <c r="N541" s="7" t="s">
        <v>106</v>
      </c>
      <c r="O541" s="7">
        <v>0</v>
      </c>
      <c r="P541" s="7"/>
      <c r="Q541" s="7"/>
      <c r="R541" s="7"/>
      <c r="S541" s="7"/>
      <c r="T541" s="7"/>
      <c r="U541" s="7"/>
      <c r="V541" s="7"/>
      <c r="W541" s="7"/>
      <c r="X541" s="7"/>
      <c r="Y541" s="7" t="s">
        <v>3004</v>
      </c>
      <c r="Z541" s="7" t="s">
        <v>3005</v>
      </c>
      <c r="AA541" s="7">
        <v>30400</v>
      </c>
      <c r="AB541" s="7" t="s">
        <v>71</v>
      </c>
      <c r="AC541" s="7"/>
      <c r="AD541" s="7" t="b">
        <v>0</v>
      </c>
      <c r="AE541" s="7"/>
      <c r="AF541" s="7"/>
      <c r="AG541" s="12">
        <f t="shared" si="8"/>
        <v>43306</v>
      </c>
    </row>
    <row r="542" spans="1:33">
      <c r="A542" s="7" t="s">
        <v>3006</v>
      </c>
      <c r="B542" s="7" t="s">
        <v>3006</v>
      </c>
      <c r="C542" s="7" t="s">
        <v>3007</v>
      </c>
      <c r="D542" s="7" t="s">
        <v>3008</v>
      </c>
      <c r="E542" s="7" t="s">
        <v>36</v>
      </c>
      <c r="F542" s="7" t="s">
        <v>37</v>
      </c>
      <c r="G542" s="7" t="s">
        <v>65</v>
      </c>
      <c r="H542" s="7"/>
      <c r="I542" s="7"/>
      <c r="J542" s="7" t="s">
        <v>39</v>
      </c>
      <c r="K542" s="7" t="s">
        <v>3009</v>
      </c>
      <c r="L542" s="7" t="s">
        <v>41</v>
      </c>
      <c r="M542" s="7" t="s">
        <v>42</v>
      </c>
      <c r="N542" s="7" t="s">
        <v>36</v>
      </c>
      <c r="O542" s="7">
        <v>1</v>
      </c>
      <c r="P542" s="7" t="s">
        <v>43</v>
      </c>
      <c r="Q542" s="7">
        <v>13.5</v>
      </c>
      <c r="R542" s="7"/>
      <c r="S542" s="7"/>
      <c r="T542" s="7"/>
      <c r="U542" s="7"/>
      <c r="V542" s="7"/>
      <c r="W542" s="7"/>
      <c r="X542" s="7"/>
      <c r="Y542" s="7" t="s">
        <v>3010</v>
      </c>
      <c r="Z542" s="7" t="s">
        <v>3011</v>
      </c>
      <c r="AA542" s="7">
        <v>32514</v>
      </c>
      <c r="AB542" s="7" t="s">
        <v>71</v>
      </c>
      <c r="AC542" s="7"/>
      <c r="AD542" s="7" t="b">
        <v>0</v>
      </c>
      <c r="AE542" s="7"/>
      <c r="AF542" s="7"/>
      <c r="AG542" s="12">
        <f t="shared" si="8"/>
        <v>43306</v>
      </c>
    </row>
    <row r="543" spans="1:33">
      <c r="A543" s="7" t="s">
        <v>3012</v>
      </c>
      <c r="B543" s="7" t="s">
        <v>3012</v>
      </c>
      <c r="C543" s="7" t="s">
        <v>3013</v>
      </c>
      <c r="D543" s="7" t="s">
        <v>3014</v>
      </c>
      <c r="E543" s="7" t="s">
        <v>36</v>
      </c>
      <c r="F543" s="7" t="s">
        <v>37</v>
      </c>
      <c r="G543" s="7" t="s">
        <v>82</v>
      </c>
      <c r="H543" s="7"/>
      <c r="I543" s="7"/>
      <c r="J543" s="7" t="s">
        <v>39</v>
      </c>
      <c r="K543" s="7" t="s">
        <v>1126</v>
      </c>
      <c r="L543" s="7" t="s">
        <v>1127</v>
      </c>
      <c r="M543" s="7" t="s">
        <v>1128</v>
      </c>
      <c r="N543" s="7" t="s">
        <v>36</v>
      </c>
      <c r="O543" s="7">
        <v>1</v>
      </c>
      <c r="P543" s="7" t="s">
        <v>43</v>
      </c>
      <c r="Q543" s="7">
        <v>19.87</v>
      </c>
      <c r="R543" s="7"/>
      <c r="S543" s="7">
        <v>2</v>
      </c>
      <c r="T543" s="7"/>
      <c r="U543" s="7"/>
      <c r="V543" s="7"/>
      <c r="W543" s="7"/>
      <c r="X543" s="7"/>
      <c r="Y543" s="7" t="s">
        <v>3015</v>
      </c>
      <c r="Z543" s="7" t="s">
        <v>3016</v>
      </c>
      <c r="AA543" s="7">
        <v>35020</v>
      </c>
      <c r="AB543" s="7" t="s">
        <v>88</v>
      </c>
      <c r="AC543" s="7"/>
      <c r="AD543" s="7" t="b">
        <v>0</v>
      </c>
      <c r="AE543" s="7"/>
      <c r="AF543" s="7"/>
      <c r="AG543" s="12">
        <f t="shared" si="8"/>
        <v>43306</v>
      </c>
    </row>
    <row r="544" spans="1:33">
      <c r="A544" s="7" t="s">
        <v>3017</v>
      </c>
      <c r="B544" s="7" t="s">
        <v>3017</v>
      </c>
      <c r="C544" s="7" t="s">
        <v>3018</v>
      </c>
      <c r="D544" s="7" t="s">
        <v>3019</v>
      </c>
      <c r="E544" s="7" t="s">
        <v>36</v>
      </c>
      <c r="F544" s="7" t="s">
        <v>37</v>
      </c>
      <c r="G544" s="7" t="s">
        <v>82</v>
      </c>
      <c r="H544" s="7"/>
      <c r="I544" s="7"/>
      <c r="J544" s="7" t="s">
        <v>39</v>
      </c>
      <c r="K544" s="7" t="s">
        <v>2045</v>
      </c>
      <c r="L544" s="7" t="s">
        <v>499</v>
      </c>
      <c r="M544" s="7" t="s">
        <v>500</v>
      </c>
      <c r="N544" s="7" t="s">
        <v>36</v>
      </c>
      <c r="O544" s="7">
        <v>1</v>
      </c>
      <c r="P544" s="7" t="s">
        <v>43</v>
      </c>
      <c r="Q544" s="7">
        <v>20.99</v>
      </c>
      <c r="R544" s="7"/>
      <c r="S544" s="7"/>
      <c r="T544" s="7"/>
      <c r="U544" s="7"/>
      <c r="V544" s="7"/>
      <c r="W544" s="7"/>
      <c r="X544" s="7"/>
      <c r="Y544" s="7" t="s">
        <v>3020</v>
      </c>
      <c r="Z544" s="7" t="s">
        <v>87</v>
      </c>
      <c r="AA544" s="7">
        <v>20089</v>
      </c>
      <c r="AB544" s="7" t="s">
        <v>88</v>
      </c>
      <c r="AC544" s="7"/>
      <c r="AD544" s="7" t="b">
        <v>0</v>
      </c>
      <c r="AE544" s="7"/>
      <c r="AF544" s="7"/>
      <c r="AG544" s="12">
        <f t="shared" si="8"/>
        <v>43306</v>
      </c>
    </row>
    <row r="545" spans="1:33">
      <c r="A545" s="7" t="s">
        <v>3021</v>
      </c>
      <c r="B545" s="7" t="s">
        <v>3021</v>
      </c>
      <c r="C545" s="7" t="s">
        <v>3022</v>
      </c>
      <c r="D545" s="7" t="s">
        <v>3023</v>
      </c>
      <c r="E545" s="7" t="s">
        <v>36</v>
      </c>
      <c r="F545" s="7" t="s">
        <v>37</v>
      </c>
      <c r="G545" s="7" t="s">
        <v>82</v>
      </c>
      <c r="H545" s="7"/>
      <c r="I545" s="7"/>
      <c r="J545" s="7" t="s">
        <v>107</v>
      </c>
      <c r="K545" s="7" t="s">
        <v>1096</v>
      </c>
      <c r="L545" s="7" t="s">
        <v>3024</v>
      </c>
      <c r="M545" s="7" t="s">
        <v>3025</v>
      </c>
      <c r="N545" s="7" t="s">
        <v>36</v>
      </c>
      <c r="O545" s="7">
        <v>1</v>
      </c>
      <c r="P545" s="7" t="s">
        <v>43</v>
      </c>
      <c r="Q545" s="7">
        <v>15.39</v>
      </c>
      <c r="R545" s="7"/>
      <c r="S545" s="7"/>
      <c r="T545" s="7"/>
      <c r="U545" s="7"/>
      <c r="V545" s="7"/>
      <c r="W545" s="7"/>
      <c r="X545" s="7"/>
      <c r="Y545" s="7" t="s">
        <v>3026</v>
      </c>
      <c r="Z545" s="7" t="s">
        <v>3027</v>
      </c>
      <c r="AA545" s="7">
        <v>92020</v>
      </c>
      <c r="AB545" s="7" t="s">
        <v>88</v>
      </c>
      <c r="AC545" s="7" t="s">
        <v>1131</v>
      </c>
      <c r="AD545" s="7" t="b">
        <v>0</v>
      </c>
      <c r="AE545" s="7"/>
      <c r="AF545" s="7"/>
      <c r="AG545" s="12">
        <f t="shared" si="8"/>
        <v>43306</v>
      </c>
    </row>
    <row r="546" spans="1:33">
      <c r="A546" s="7" t="s">
        <v>3028</v>
      </c>
      <c r="B546" s="7" t="s">
        <v>3028</v>
      </c>
      <c r="C546" s="7" t="s">
        <v>3029</v>
      </c>
      <c r="D546" s="7" t="s">
        <v>3030</v>
      </c>
      <c r="E546" s="7" t="s">
        <v>36</v>
      </c>
      <c r="F546" s="7" t="s">
        <v>37</v>
      </c>
      <c r="G546" s="7" t="s">
        <v>82</v>
      </c>
      <c r="H546" s="7"/>
      <c r="I546" s="7"/>
      <c r="J546" s="7" t="s">
        <v>39</v>
      </c>
      <c r="K546" s="7" t="s">
        <v>83</v>
      </c>
      <c r="L546" s="7" t="s">
        <v>84</v>
      </c>
      <c r="M546" s="7" t="s">
        <v>85</v>
      </c>
      <c r="N546" s="7" t="s">
        <v>36</v>
      </c>
      <c r="O546" s="7">
        <v>1</v>
      </c>
      <c r="P546" s="7" t="s">
        <v>43</v>
      </c>
      <c r="Q546" s="7">
        <v>12.87</v>
      </c>
      <c r="R546" s="7"/>
      <c r="S546" s="7"/>
      <c r="T546" s="7"/>
      <c r="U546" s="7"/>
      <c r="V546" s="7"/>
      <c r="W546" s="7"/>
      <c r="X546" s="7"/>
      <c r="Y546" s="7" t="s">
        <v>3031</v>
      </c>
      <c r="Z546" s="7" t="s">
        <v>779</v>
      </c>
      <c r="AA546" s="7">
        <v>45011</v>
      </c>
      <c r="AB546" s="7" t="s">
        <v>88</v>
      </c>
      <c r="AC546" s="7"/>
      <c r="AD546" s="7" t="b">
        <v>0</v>
      </c>
      <c r="AE546" s="7"/>
      <c r="AF546" s="7"/>
      <c r="AG546" s="12">
        <f t="shared" si="8"/>
        <v>43306</v>
      </c>
    </row>
    <row r="547" spans="1:33">
      <c r="A547" s="7" t="s">
        <v>3032</v>
      </c>
      <c r="B547" s="7" t="s">
        <v>3032</v>
      </c>
      <c r="C547" s="7" t="s">
        <v>3033</v>
      </c>
      <c r="D547" s="7" t="s">
        <v>3034</v>
      </c>
      <c r="E547" s="7" t="s">
        <v>36</v>
      </c>
      <c r="F547" s="7" t="s">
        <v>37</v>
      </c>
      <c r="G547" s="7" t="s">
        <v>82</v>
      </c>
      <c r="H547" s="7"/>
      <c r="I547" s="7"/>
      <c r="J547" s="7" t="s">
        <v>39</v>
      </c>
      <c r="K547" s="7" t="s">
        <v>83</v>
      </c>
      <c r="L547" s="7" t="s">
        <v>3035</v>
      </c>
      <c r="M547" s="7" t="s">
        <v>3036</v>
      </c>
      <c r="N547" s="7" t="s">
        <v>36</v>
      </c>
      <c r="O547" s="7">
        <v>1</v>
      </c>
      <c r="P547" s="7" t="s">
        <v>43</v>
      </c>
      <c r="Q547" s="7">
        <v>12.87</v>
      </c>
      <c r="R547" s="7"/>
      <c r="S547" s="7"/>
      <c r="T547" s="7"/>
      <c r="U547" s="7"/>
      <c r="V547" s="7"/>
      <c r="W547" s="7"/>
      <c r="X547" s="7"/>
      <c r="Y547" s="7" t="s">
        <v>3037</v>
      </c>
      <c r="Z547" s="7" t="s">
        <v>1091</v>
      </c>
      <c r="AA547" s="7">
        <v>136</v>
      </c>
      <c r="AB547" s="7" t="s">
        <v>88</v>
      </c>
      <c r="AC547" s="7"/>
      <c r="AD547" s="7" t="b">
        <v>0</v>
      </c>
      <c r="AE547" s="7"/>
      <c r="AF547" s="7"/>
      <c r="AG547" s="12">
        <f t="shared" si="8"/>
        <v>43306</v>
      </c>
    </row>
    <row r="548" spans="1:33">
      <c r="A548" s="7" t="s">
        <v>3038</v>
      </c>
      <c r="B548" s="7" t="s">
        <v>3038</v>
      </c>
      <c r="C548" s="7" t="s">
        <v>3039</v>
      </c>
      <c r="D548" s="7" t="s">
        <v>3040</v>
      </c>
      <c r="E548" s="7" t="s">
        <v>36</v>
      </c>
      <c r="F548" s="7" t="s">
        <v>37</v>
      </c>
      <c r="G548" s="7" t="s">
        <v>82</v>
      </c>
      <c r="H548" s="7"/>
      <c r="I548" s="7"/>
      <c r="J548" s="7" t="s">
        <v>39</v>
      </c>
      <c r="K548" s="7" t="s">
        <v>2064</v>
      </c>
      <c r="L548" s="7" t="s">
        <v>67</v>
      </c>
      <c r="M548" s="7" t="s">
        <v>68</v>
      </c>
      <c r="N548" s="7" t="s">
        <v>36</v>
      </c>
      <c r="O548" s="7">
        <v>1</v>
      </c>
      <c r="P548" s="7" t="s">
        <v>43</v>
      </c>
      <c r="Q548" s="7">
        <v>22.99</v>
      </c>
      <c r="R548" s="7"/>
      <c r="S548" s="7"/>
      <c r="T548" s="7"/>
      <c r="U548" s="7"/>
      <c r="V548" s="7"/>
      <c r="W548" s="7"/>
      <c r="X548" s="7"/>
      <c r="Y548" s="7" t="s">
        <v>3041</v>
      </c>
      <c r="Z548" s="7" t="s">
        <v>3042</v>
      </c>
      <c r="AA548" s="7">
        <v>36043</v>
      </c>
      <c r="AB548" s="7" t="s">
        <v>88</v>
      </c>
      <c r="AC548" s="7"/>
      <c r="AD548" s="7" t="b">
        <v>0</v>
      </c>
      <c r="AE548" s="7"/>
      <c r="AF548" s="7"/>
      <c r="AG548" s="12">
        <f t="shared" si="8"/>
        <v>43306</v>
      </c>
    </row>
    <row r="549" spans="1:33">
      <c r="A549" s="7" t="s">
        <v>3043</v>
      </c>
      <c r="B549" s="7" t="s">
        <v>3043</v>
      </c>
      <c r="C549" s="7" t="s">
        <v>3044</v>
      </c>
      <c r="D549" s="7" t="s">
        <v>3045</v>
      </c>
      <c r="E549" s="7" t="s">
        <v>36</v>
      </c>
      <c r="F549" s="7" t="s">
        <v>37</v>
      </c>
      <c r="G549" s="7" t="s">
        <v>82</v>
      </c>
      <c r="H549" s="7"/>
      <c r="I549" s="7"/>
      <c r="J549" s="7" t="s">
        <v>39</v>
      </c>
      <c r="K549" s="7" t="s">
        <v>1171</v>
      </c>
      <c r="L549" s="7" t="s">
        <v>2070</v>
      </c>
      <c r="M549" s="7" t="s">
        <v>2071</v>
      </c>
      <c r="N549" s="7" t="s">
        <v>36</v>
      </c>
      <c r="O549" s="7">
        <v>1</v>
      </c>
      <c r="P549" s="7" t="s">
        <v>43</v>
      </c>
      <c r="Q549" s="7">
        <v>15.99</v>
      </c>
      <c r="R549" s="7"/>
      <c r="S549" s="7"/>
      <c r="T549" s="7"/>
      <c r="U549" s="7"/>
      <c r="V549" s="7"/>
      <c r="W549" s="7"/>
      <c r="X549" s="7"/>
      <c r="Y549" s="7" t="s">
        <v>87</v>
      </c>
      <c r="Z549" s="7" t="s">
        <v>87</v>
      </c>
      <c r="AA549" s="7">
        <v>20147</v>
      </c>
      <c r="AB549" s="7" t="s">
        <v>88</v>
      </c>
      <c r="AC549" s="7"/>
      <c r="AD549" s="7" t="b">
        <v>0</v>
      </c>
      <c r="AE549" s="7"/>
      <c r="AF549" s="7"/>
      <c r="AG549" s="12">
        <f t="shared" si="8"/>
        <v>43306</v>
      </c>
    </row>
    <row r="550" spans="1:33">
      <c r="A550" s="7" t="s">
        <v>3046</v>
      </c>
      <c r="B550" s="7" t="s">
        <v>3046</v>
      </c>
      <c r="C550" s="7" t="s">
        <v>3047</v>
      </c>
      <c r="D550" s="7" t="s">
        <v>3048</v>
      </c>
      <c r="E550" s="7" t="s">
        <v>36</v>
      </c>
      <c r="F550" s="7" t="s">
        <v>37</v>
      </c>
      <c r="G550" s="7" t="s">
        <v>82</v>
      </c>
      <c r="H550" s="7"/>
      <c r="I550" s="7"/>
      <c r="J550" s="7" t="s">
        <v>39</v>
      </c>
      <c r="K550" s="7" t="s">
        <v>1126</v>
      </c>
      <c r="L550" s="7" t="s">
        <v>2077</v>
      </c>
      <c r="M550" s="7" t="s">
        <v>2078</v>
      </c>
      <c r="N550" s="7" t="s">
        <v>36</v>
      </c>
      <c r="O550" s="7">
        <v>1</v>
      </c>
      <c r="P550" s="7" t="s">
        <v>43</v>
      </c>
      <c r="Q550" s="7">
        <v>16.59</v>
      </c>
      <c r="R550" s="7"/>
      <c r="S550" s="7"/>
      <c r="T550" s="7"/>
      <c r="U550" s="7"/>
      <c r="V550" s="7"/>
      <c r="W550" s="7"/>
      <c r="X550" s="7"/>
      <c r="Y550" s="7" t="s">
        <v>3049</v>
      </c>
      <c r="Z550" s="7" t="s">
        <v>3050</v>
      </c>
      <c r="AA550" s="7">
        <v>30173</v>
      </c>
      <c r="AB550" s="7" t="s">
        <v>88</v>
      </c>
      <c r="AC550" s="7"/>
      <c r="AD550" s="7" t="b">
        <v>0</v>
      </c>
      <c r="AE550" s="7"/>
      <c r="AF550" s="7"/>
      <c r="AG550" s="12">
        <f t="shared" si="8"/>
        <v>43306</v>
      </c>
    </row>
    <row r="551" spans="1:33">
      <c r="A551" s="7" t="s">
        <v>3051</v>
      </c>
      <c r="B551" s="7" t="s">
        <v>3051</v>
      </c>
      <c r="C551" s="7" t="s">
        <v>3052</v>
      </c>
      <c r="D551" s="7" t="s">
        <v>3053</v>
      </c>
      <c r="E551" s="7" t="s">
        <v>36</v>
      </c>
      <c r="F551" s="7" t="s">
        <v>37</v>
      </c>
      <c r="G551" s="7" t="s">
        <v>82</v>
      </c>
      <c r="H551" s="7"/>
      <c r="I551" s="7"/>
      <c r="J551" s="7" t="s">
        <v>39</v>
      </c>
      <c r="K551" s="7" t="s">
        <v>1126</v>
      </c>
      <c r="L551" s="7" t="s">
        <v>3054</v>
      </c>
      <c r="M551" s="7" t="s">
        <v>3055</v>
      </c>
      <c r="N551" s="7" t="s">
        <v>36</v>
      </c>
      <c r="O551" s="7">
        <v>1</v>
      </c>
      <c r="P551" s="7" t="s">
        <v>43</v>
      </c>
      <c r="Q551" s="7">
        <v>19.87</v>
      </c>
      <c r="R551" s="7"/>
      <c r="S551" s="7">
        <v>0.79</v>
      </c>
      <c r="T551" s="7"/>
      <c r="U551" s="7"/>
      <c r="V551" s="7"/>
      <c r="W551" s="7"/>
      <c r="X551" s="7"/>
      <c r="Y551" s="7" t="s">
        <v>3056</v>
      </c>
      <c r="Z551" s="7" t="s">
        <v>3057</v>
      </c>
      <c r="AA551" s="7">
        <v>21010</v>
      </c>
      <c r="AB551" s="7" t="s">
        <v>88</v>
      </c>
      <c r="AC551" s="7"/>
      <c r="AD551" s="7" t="b">
        <v>0</v>
      </c>
      <c r="AE551" s="7"/>
      <c r="AF551" s="7"/>
      <c r="AG551" s="12">
        <f t="shared" si="8"/>
        <v>43306</v>
      </c>
    </row>
    <row r="552" spans="1:33">
      <c r="A552" s="7" t="s">
        <v>3058</v>
      </c>
      <c r="B552" s="7" t="s">
        <v>3058</v>
      </c>
      <c r="C552" s="7" t="s">
        <v>3059</v>
      </c>
      <c r="D552" s="7" t="s">
        <v>3060</v>
      </c>
      <c r="E552" s="7" t="s">
        <v>36</v>
      </c>
      <c r="F552" s="7" t="s">
        <v>37</v>
      </c>
      <c r="G552" s="7" t="s">
        <v>82</v>
      </c>
      <c r="H552" s="7"/>
      <c r="I552" s="7"/>
      <c r="J552" s="7" t="s">
        <v>39</v>
      </c>
      <c r="K552" s="7" t="s">
        <v>3061</v>
      </c>
      <c r="L552" s="7" t="s">
        <v>3062</v>
      </c>
      <c r="M552" s="7" t="s">
        <v>3063</v>
      </c>
      <c r="N552" s="7" t="s">
        <v>36</v>
      </c>
      <c r="O552" s="7">
        <v>1</v>
      </c>
      <c r="P552" s="7" t="s">
        <v>43</v>
      </c>
      <c r="Q552" s="7">
        <v>15.99</v>
      </c>
      <c r="R552" s="7"/>
      <c r="S552" s="7"/>
      <c r="T552" s="7"/>
      <c r="U552" s="7"/>
      <c r="V552" s="7"/>
      <c r="W552" s="7"/>
      <c r="X552" s="7"/>
      <c r="Y552" s="7" t="s">
        <v>3064</v>
      </c>
      <c r="Z552" s="7" t="s">
        <v>3065</v>
      </c>
      <c r="AA552" s="7">
        <v>72017</v>
      </c>
      <c r="AB552" s="7" t="s">
        <v>88</v>
      </c>
      <c r="AC552" s="7"/>
      <c r="AD552" s="7" t="b">
        <v>0</v>
      </c>
      <c r="AE552" s="7"/>
      <c r="AF552" s="7"/>
      <c r="AG552" s="12">
        <f t="shared" si="8"/>
        <v>43306</v>
      </c>
    </row>
    <row r="553" spans="1:33">
      <c r="A553" s="7" t="s">
        <v>3066</v>
      </c>
      <c r="B553" s="7" t="s">
        <v>3066</v>
      </c>
      <c r="C553" s="7" t="s">
        <v>3067</v>
      </c>
      <c r="D553" s="7" t="s">
        <v>3068</v>
      </c>
      <c r="E553" s="7" t="s">
        <v>36</v>
      </c>
      <c r="F553" s="7" t="s">
        <v>37</v>
      </c>
      <c r="G553" s="7" t="s">
        <v>82</v>
      </c>
      <c r="H553" s="7"/>
      <c r="I553" s="7"/>
      <c r="J553" s="7" t="s">
        <v>39</v>
      </c>
      <c r="K553" s="7" t="s">
        <v>3069</v>
      </c>
      <c r="L553" s="7" t="s">
        <v>3070</v>
      </c>
      <c r="M553" s="7" t="s">
        <v>3071</v>
      </c>
      <c r="N553" s="7" t="s">
        <v>36</v>
      </c>
      <c r="O553" s="7">
        <v>1</v>
      </c>
      <c r="P553" s="7" t="s">
        <v>43</v>
      </c>
      <c r="Q553" s="7">
        <v>15.99</v>
      </c>
      <c r="R553" s="7"/>
      <c r="S553" s="7"/>
      <c r="T553" s="7"/>
      <c r="U553" s="7"/>
      <c r="V553" s="7"/>
      <c r="W553" s="7"/>
      <c r="X553" s="7"/>
      <c r="Y553" s="7" t="s">
        <v>3072</v>
      </c>
      <c r="Z553" s="7" t="s">
        <v>1130</v>
      </c>
      <c r="AA553" s="7">
        <v>20010</v>
      </c>
      <c r="AB553" s="7" t="s">
        <v>88</v>
      </c>
      <c r="AC553" s="7"/>
      <c r="AD553" s="7" t="b">
        <v>0</v>
      </c>
      <c r="AE553" s="7"/>
      <c r="AF553" s="7"/>
      <c r="AG553" s="12">
        <f t="shared" si="8"/>
        <v>43306</v>
      </c>
    </row>
    <row r="554" spans="1:33">
      <c r="A554" s="7" t="s">
        <v>3073</v>
      </c>
      <c r="B554" s="7" t="s">
        <v>3073</v>
      </c>
      <c r="C554" s="7" t="s">
        <v>3074</v>
      </c>
      <c r="D554" s="7" t="s">
        <v>3075</v>
      </c>
      <c r="E554" s="7" t="s">
        <v>36</v>
      </c>
      <c r="F554" s="7" t="s">
        <v>37</v>
      </c>
      <c r="G554" s="7" t="s">
        <v>82</v>
      </c>
      <c r="H554" s="7"/>
      <c r="I554" s="7"/>
      <c r="J554" s="7" t="s">
        <v>39</v>
      </c>
      <c r="K554" s="7" t="s">
        <v>3076</v>
      </c>
      <c r="L554" s="7" t="s">
        <v>2662</v>
      </c>
      <c r="M554" s="7" t="s">
        <v>2663</v>
      </c>
      <c r="N554" s="7" t="s">
        <v>36</v>
      </c>
      <c r="O554" s="7">
        <v>1</v>
      </c>
      <c r="P554" s="7" t="s">
        <v>43</v>
      </c>
      <c r="Q554" s="7">
        <v>24.99</v>
      </c>
      <c r="R554" s="7"/>
      <c r="S554" s="7"/>
      <c r="T554" s="7"/>
      <c r="U554" s="7"/>
      <c r="V554" s="7"/>
      <c r="W554" s="7"/>
      <c r="X554" s="7"/>
      <c r="Y554" s="7" t="s">
        <v>3077</v>
      </c>
      <c r="Z554" s="7" t="s">
        <v>3078</v>
      </c>
      <c r="AA554" s="7">
        <v>24061</v>
      </c>
      <c r="AB554" s="7" t="s">
        <v>88</v>
      </c>
      <c r="AC554" s="7"/>
      <c r="AD554" s="7" t="b">
        <v>0</v>
      </c>
      <c r="AE554" s="7"/>
      <c r="AF554" s="7"/>
      <c r="AG554" s="12">
        <f t="shared" si="8"/>
        <v>43306</v>
      </c>
    </row>
    <row r="555" spans="1:33">
      <c r="A555" s="7" t="s">
        <v>3079</v>
      </c>
      <c r="B555" s="7" t="s">
        <v>3079</v>
      </c>
      <c r="C555" s="7" t="s">
        <v>3080</v>
      </c>
      <c r="D555" s="7" t="s">
        <v>3081</v>
      </c>
      <c r="E555" s="7" t="s">
        <v>36</v>
      </c>
      <c r="F555" s="7" t="s">
        <v>37</v>
      </c>
      <c r="G555" s="7" t="s">
        <v>82</v>
      </c>
      <c r="H555" s="7"/>
      <c r="I555" s="7"/>
      <c r="J555" s="7" t="s">
        <v>39</v>
      </c>
      <c r="K555" s="7" t="s">
        <v>83</v>
      </c>
      <c r="L555" s="7" t="s">
        <v>3082</v>
      </c>
      <c r="M555" s="7" t="s">
        <v>3083</v>
      </c>
      <c r="N555" s="7" t="s">
        <v>36</v>
      </c>
      <c r="O555" s="7">
        <v>1</v>
      </c>
      <c r="P555" s="7" t="s">
        <v>43</v>
      </c>
      <c r="Q555" s="7">
        <v>12.87</v>
      </c>
      <c r="R555" s="7"/>
      <c r="S555" s="7"/>
      <c r="T555" s="7"/>
      <c r="U555" s="7"/>
      <c r="V555" s="7"/>
      <c r="W555" s="7"/>
      <c r="X555" s="7"/>
      <c r="Y555" s="7" t="s">
        <v>1091</v>
      </c>
      <c r="Z555" s="7" t="s">
        <v>3084</v>
      </c>
      <c r="AA555" s="7">
        <v>152</v>
      </c>
      <c r="AB555" s="7" t="s">
        <v>88</v>
      </c>
      <c r="AC555" s="7"/>
      <c r="AD555" s="7" t="b">
        <v>0</v>
      </c>
      <c r="AE555" s="7"/>
      <c r="AF555" s="7"/>
      <c r="AG555" s="12">
        <f t="shared" si="8"/>
        <v>43306</v>
      </c>
    </row>
    <row r="556" spans="1:33">
      <c r="A556" s="7" t="s">
        <v>3085</v>
      </c>
      <c r="B556" s="7" t="s">
        <v>3085</v>
      </c>
      <c r="C556" s="7" t="s">
        <v>3086</v>
      </c>
      <c r="D556" s="7" t="s">
        <v>3087</v>
      </c>
      <c r="E556" s="7" t="s">
        <v>106</v>
      </c>
      <c r="F556" s="7" t="s">
        <v>37</v>
      </c>
      <c r="G556" s="7" t="s">
        <v>82</v>
      </c>
      <c r="H556" s="7"/>
      <c r="I556" s="7"/>
      <c r="J556" s="7" t="s">
        <v>39</v>
      </c>
      <c r="K556" s="7" t="s">
        <v>3088</v>
      </c>
      <c r="L556" s="7" t="s">
        <v>1212</v>
      </c>
      <c r="M556" s="7" t="s">
        <v>1213</v>
      </c>
      <c r="N556" s="7" t="s">
        <v>962</v>
      </c>
      <c r="O556" s="7">
        <v>1</v>
      </c>
      <c r="P556" s="7" t="s">
        <v>43</v>
      </c>
      <c r="Q556" s="7">
        <v>16.99</v>
      </c>
      <c r="R556" s="7"/>
      <c r="S556" s="7"/>
      <c r="T556" s="7"/>
      <c r="U556" s="7"/>
      <c r="V556" s="7"/>
      <c r="W556" s="7"/>
      <c r="X556" s="7"/>
      <c r="Y556" s="7" t="s">
        <v>3089</v>
      </c>
      <c r="Z556" s="7" t="s">
        <v>3089</v>
      </c>
      <c r="AA556" s="7">
        <v>75100</v>
      </c>
      <c r="AB556" s="7" t="s">
        <v>88</v>
      </c>
      <c r="AC556" s="7"/>
      <c r="AD556" s="7" t="b">
        <v>0</v>
      </c>
      <c r="AE556" s="7"/>
      <c r="AF556" s="7"/>
      <c r="AG556" s="12">
        <f t="shared" si="8"/>
        <v>43306</v>
      </c>
    </row>
    <row r="557" spans="1:33">
      <c r="A557" s="7" t="s">
        <v>3090</v>
      </c>
      <c r="B557" s="7" t="s">
        <v>3090</v>
      </c>
      <c r="C557" s="7" t="s">
        <v>3091</v>
      </c>
      <c r="D557" s="7" t="s">
        <v>3092</v>
      </c>
      <c r="E557" s="7" t="s">
        <v>36</v>
      </c>
      <c r="F557" s="7" t="s">
        <v>37</v>
      </c>
      <c r="G557" s="7" t="s">
        <v>82</v>
      </c>
      <c r="H557" s="7"/>
      <c r="I557" s="7"/>
      <c r="J557" s="7" t="s">
        <v>39</v>
      </c>
      <c r="K557" s="7" t="s">
        <v>1126</v>
      </c>
      <c r="L557" s="7" t="s">
        <v>3093</v>
      </c>
      <c r="M557" s="7" t="s">
        <v>3094</v>
      </c>
      <c r="N557" s="7" t="s">
        <v>36</v>
      </c>
      <c r="O557" s="7">
        <v>1</v>
      </c>
      <c r="P557" s="7" t="s">
        <v>43</v>
      </c>
      <c r="Q557" s="7">
        <v>16.59</v>
      </c>
      <c r="R557" s="7"/>
      <c r="S557" s="7"/>
      <c r="T557" s="7"/>
      <c r="U557" s="7"/>
      <c r="V557" s="7"/>
      <c r="W557" s="7"/>
      <c r="X557" s="7"/>
      <c r="Y557" s="7" t="s">
        <v>3095</v>
      </c>
      <c r="Z557" s="7" t="s">
        <v>3096</v>
      </c>
      <c r="AA557" s="7">
        <v>23801</v>
      </c>
      <c r="AB557" s="7" t="s">
        <v>88</v>
      </c>
      <c r="AC557" s="7"/>
      <c r="AD557" s="7" t="b">
        <v>0</v>
      </c>
      <c r="AE557" s="7"/>
      <c r="AF557" s="7"/>
      <c r="AG557" s="12">
        <f t="shared" si="8"/>
        <v>43306</v>
      </c>
    </row>
    <row r="558" spans="1:33">
      <c r="A558" s="7" t="s">
        <v>3097</v>
      </c>
      <c r="B558" s="7" t="s">
        <v>3097</v>
      </c>
      <c r="C558" s="7" t="s">
        <v>3098</v>
      </c>
      <c r="D558" s="7" t="s">
        <v>3099</v>
      </c>
      <c r="E558" s="7" t="s">
        <v>106</v>
      </c>
      <c r="F558" s="7" t="s">
        <v>37</v>
      </c>
      <c r="G558" s="7" t="s">
        <v>82</v>
      </c>
      <c r="H558" s="7"/>
      <c r="I558" s="7"/>
      <c r="J558" s="7" t="s">
        <v>39</v>
      </c>
      <c r="K558" s="7" t="s">
        <v>1096</v>
      </c>
      <c r="L558" s="7" t="s">
        <v>3024</v>
      </c>
      <c r="M558" s="7" t="s">
        <v>3025</v>
      </c>
      <c r="N558" s="7" t="s">
        <v>106</v>
      </c>
      <c r="O558" s="7">
        <v>0</v>
      </c>
      <c r="P558" s="7"/>
      <c r="Q558" s="7"/>
      <c r="R558" s="7"/>
      <c r="S558" s="7"/>
      <c r="T558" s="7"/>
      <c r="U558" s="7"/>
      <c r="V558" s="7"/>
      <c r="W558" s="7"/>
      <c r="X558" s="7"/>
      <c r="Y558" s="7" t="s">
        <v>3100</v>
      </c>
      <c r="Z558" s="7" t="s">
        <v>1130</v>
      </c>
      <c r="AA558" s="7">
        <v>20122</v>
      </c>
      <c r="AB558" s="7" t="s">
        <v>88</v>
      </c>
      <c r="AC558" s="7"/>
      <c r="AD558" s="7" t="b">
        <v>0</v>
      </c>
      <c r="AE558" s="7"/>
      <c r="AF558" s="7"/>
      <c r="AG558" s="12">
        <f t="shared" si="8"/>
        <v>43306</v>
      </c>
    </row>
    <row r="559" spans="1:33">
      <c r="A559" s="7" t="s">
        <v>3101</v>
      </c>
      <c r="B559" s="7" t="s">
        <v>3101</v>
      </c>
      <c r="C559" s="7" t="s">
        <v>3102</v>
      </c>
      <c r="D559" s="7" t="s">
        <v>3103</v>
      </c>
      <c r="E559" s="7" t="s">
        <v>36</v>
      </c>
      <c r="F559" s="7" t="s">
        <v>37</v>
      </c>
      <c r="G559" s="7" t="s">
        <v>82</v>
      </c>
      <c r="H559" s="7"/>
      <c r="I559" s="7"/>
      <c r="J559" s="7" t="s">
        <v>39</v>
      </c>
      <c r="K559" s="7" t="s">
        <v>1104</v>
      </c>
      <c r="L559" s="7" t="s">
        <v>3104</v>
      </c>
      <c r="M559" s="7" t="s">
        <v>3105</v>
      </c>
      <c r="N559" s="7" t="s">
        <v>36</v>
      </c>
      <c r="O559" s="7">
        <v>1</v>
      </c>
      <c r="P559" s="7" t="s">
        <v>43</v>
      </c>
      <c r="Q559" s="7">
        <v>18.99</v>
      </c>
      <c r="R559" s="7"/>
      <c r="S559" s="7"/>
      <c r="T559" s="7"/>
      <c r="U559" s="7"/>
      <c r="V559" s="7"/>
      <c r="W559" s="7"/>
      <c r="X559" s="7"/>
      <c r="Y559" s="7" t="s">
        <v>1091</v>
      </c>
      <c r="Z559" s="7" t="s">
        <v>3084</v>
      </c>
      <c r="AA559" s="7">
        <v>124</v>
      </c>
      <c r="AB559" s="7" t="s">
        <v>88</v>
      </c>
      <c r="AC559" s="7"/>
      <c r="AD559" s="7" t="b">
        <v>0</v>
      </c>
      <c r="AE559" s="7"/>
      <c r="AF559" s="7"/>
      <c r="AG559" s="12">
        <f t="shared" si="8"/>
        <v>43306</v>
      </c>
    </row>
    <row r="560" spans="1:33">
      <c r="A560" s="7" t="s">
        <v>3106</v>
      </c>
      <c r="B560" s="7" t="s">
        <v>3106</v>
      </c>
      <c r="C560" s="7" t="s">
        <v>3107</v>
      </c>
      <c r="D560" s="7" t="s">
        <v>3108</v>
      </c>
      <c r="E560" s="7" t="s">
        <v>106</v>
      </c>
      <c r="F560" s="7" t="s">
        <v>37</v>
      </c>
      <c r="G560" s="7" t="s">
        <v>82</v>
      </c>
      <c r="H560" s="7"/>
      <c r="I560" s="7"/>
      <c r="J560" s="7" t="s">
        <v>39</v>
      </c>
      <c r="K560" s="7" t="s">
        <v>83</v>
      </c>
      <c r="L560" s="7" t="s">
        <v>1159</v>
      </c>
      <c r="M560" s="7" t="s">
        <v>1160</v>
      </c>
      <c r="N560" s="7" t="s">
        <v>106</v>
      </c>
      <c r="O560" s="7">
        <v>0</v>
      </c>
      <c r="P560" s="7"/>
      <c r="Q560" s="7"/>
      <c r="R560" s="7"/>
      <c r="S560" s="7"/>
      <c r="T560" s="7"/>
      <c r="U560" s="7"/>
      <c r="V560" s="7"/>
      <c r="W560" s="7"/>
      <c r="X560" s="7"/>
      <c r="Y560" s="7" t="s">
        <v>1091</v>
      </c>
      <c r="Z560" s="7" t="s">
        <v>3084</v>
      </c>
      <c r="AA560" s="7">
        <v>152</v>
      </c>
      <c r="AB560" s="7" t="s">
        <v>88</v>
      </c>
      <c r="AC560" s="7"/>
      <c r="AD560" s="7" t="b">
        <v>0</v>
      </c>
      <c r="AE560" s="7"/>
      <c r="AF560" s="7"/>
      <c r="AG560" s="12">
        <f t="shared" si="8"/>
        <v>43306</v>
      </c>
    </row>
    <row r="561" spans="1:33">
      <c r="A561" s="7" t="s">
        <v>3109</v>
      </c>
      <c r="B561" s="7" t="s">
        <v>3109</v>
      </c>
      <c r="C561" s="7" t="s">
        <v>3110</v>
      </c>
      <c r="D561" s="7" t="s">
        <v>3111</v>
      </c>
      <c r="E561" s="7" t="s">
        <v>36</v>
      </c>
      <c r="F561" s="7" t="s">
        <v>37</v>
      </c>
      <c r="G561" s="7" t="s">
        <v>38</v>
      </c>
      <c r="H561" s="7"/>
      <c r="I561" s="7"/>
      <c r="J561" s="7" t="s">
        <v>39</v>
      </c>
      <c r="K561" s="7" t="s">
        <v>3112</v>
      </c>
      <c r="L561" s="7" t="s">
        <v>805</v>
      </c>
      <c r="M561" s="7" t="s">
        <v>806</v>
      </c>
      <c r="N561" s="7" t="s">
        <v>36</v>
      </c>
      <c r="O561" s="7">
        <v>1</v>
      </c>
      <c r="P561" s="7" t="s">
        <v>43</v>
      </c>
      <c r="Q561" s="7">
        <v>18.99</v>
      </c>
      <c r="R561" s="7"/>
      <c r="S561" s="7"/>
      <c r="T561" s="7"/>
      <c r="U561" s="7"/>
      <c r="V561" s="7"/>
      <c r="W561" s="7">
        <v>0.95</v>
      </c>
      <c r="X561" s="7"/>
      <c r="Y561" s="7" t="s">
        <v>3113</v>
      </c>
      <c r="Z561" s="7"/>
      <c r="AA561" s="7">
        <v>24110</v>
      </c>
      <c r="AB561" s="7" t="s">
        <v>45</v>
      </c>
      <c r="AC561" s="7" t="s">
        <v>290</v>
      </c>
      <c r="AD561" s="7" t="b">
        <v>0</v>
      </c>
      <c r="AE561" s="7"/>
      <c r="AF561" s="7"/>
      <c r="AG561" s="12">
        <f t="shared" si="8"/>
        <v>43307</v>
      </c>
    </row>
    <row r="562" spans="1:33">
      <c r="A562" s="7" t="s">
        <v>3109</v>
      </c>
      <c r="B562" s="7" t="s">
        <v>3109</v>
      </c>
      <c r="C562" s="7" t="s">
        <v>3110</v>
      </c>
      <c r="D562" s="7" t="s">
        <v>3111</v>
      </c>
      <c r="E562" s="7" t="s">
        <v>36</v>
      </c>
      <c r="F562" s="7" t="s">
        <v>37</v>
      </c>
      <c r="G562" s="7" t="s">
        <v>38</v>
      </c>
      <c r="H562" s="7"/>
      <c r="I562" s="7"/>
      <c r="J562" s="7" t="s">
        <v>39</v>
      </c>
      <c r="K562" s="7" t="s">
        <v>3112</v>
      </c>
      <c r="L562" s="7" t="s">
        <v>3114</v>
      </c>
      <c r="M562" s="7" t="s">
        <v>3115</v>
      </c>
      <c r="N562" s="7" t="s">
        <v>36</v>
      </c>
      <c r="O562" s="7">
        <v>1</v>
      </c>
      <c r="P562" s="7" t="s">
        <v>43</v>
      </c>
      <c r="Q562" s="7">
        <v>20.99</v>
      </c>
      <c r="R562" s="7"/>
      <c r="S562" s="7"/>
      <c r="T562" s="7"/>
      <c r="U562" s="7"/>
      <c r="V562" s="7"/>
      <c r="W562" s="7">
        <v>1.05</v>
      </c>
      <c r="X562" s="7"/>
      <c r="Y562" s="7" t="s">
        <v>3113</v>
      </c>
      <c r="Z562" s="7"/>
      <c r="AA562" s="7">
        <v>24110</v>
      </c>
      <c r="AB562" s="7" t="s">
        <v>45</v>
      </c>
      <c r="AC562" s="7" t="s">
        <v>290</v>
      </c>
      <c r="AD562" s="7" t="b">
        <v>0</v>
      </c>
      <c r="AE562" s="7"/>
      <c r="AF562" s="7"/>
      <c r="AG562" s="12">
        <f t="shared" si="8"/>
        <v>43307</v>
      </c>
    </row>
    <row r="563" spans="1:33">
      <c r="A563" s="7" t="s">
        <v>3116</v>
      </c>
      <c r="B563" s="7" t="s">
        <v>3116</v>
      </c>
      <c r="C563" s="7" t="s">
        <v>3117</v>
      </c>
      <c r="D563" s="7" t="s">
        <v>3118</v>
      </c>
      <c r="E563" s="7" t="s">
        <v>36</v>
      </c>
      <c r="F563" s="7" t="s">
        <v>37</v>
      </c>
      <c r="G563" s="7" t="s">
        <v>38</v>
      </c>
      <c r="H563" s="7"/>
      <c r="I563" s="7"/>
      <c r="J563" s="7" t="s">
        <v>39</v>
      </c>
      <c r="K563" s="7" t="s">
        <v>115</v>
      </c>
      <c r="L563" s="7" t="s">
        <v>116</v>
      </c>
      <c r="M563" s="7" t="s">
        <v>117</v>
      </c>
      <c r="N563" s="7" t="s">
        <v>36</v>
      </c>
      <c r="O563" s="7">
        <v>1</v>
      </c>
      <c r="P563" s="7" t="s">
        <v>43</v>
      </c>
      <c r="Q563" s="7">
        <v>17.99</v>
      </c>
      <c r="R563" s="7"/>
      <c r="S563" s="7"/>
      <c r="T563" s="7"/>
      <c r="U563" s="7"/>
      <c r="V563" s="7"/>
      <c r="W563" s="7"/>
      <c r="X563" s="7"/>
      <c r="Y563" s="7" t="s">
        <v>3119</v>
      </c>
      <c r="Z563" s="7"/>
      <c r="AA563" s="7">
        <v>91740</v>
      </c>
      <c r="AB563" s="7" t="s">
        <v>45</v>
      </c>
      <c r="AC563" s="7"/>
      <c r="AD563" s="7" t="b">
        <v>0</v>
      </c>
      <c r="AE563" s="7"/>
      <c r="AF563" s="7"/>
      <c r="AG563" s="12">
        <f t="shared" si="8"/>
        <v>43307</v>
      </c>
    </row>
    <row r="564" spans="1:33">
      <c r="A564" s="7" t="s">
        <v>3120</v>
      </c>
      <c r="B564" s="7" t="s">
        <v>3120</v>
      </c>
      <c r="C564" s="7" t="s">
        <v>3121</v>
      </c>
      <c r="D564" s="7" t="s">
        <v>3122</v>
      </c>
      <c r="E564" s="7" t="s">
        <v>36</v>
      </c>
      <c r="F564" s="7" t="s">
        <v>37</v>
      </c>
      <c r="G564" s="7" t="s">
        <v>38</v>
      </c>
      <c r="H564" s="7"/>
      <c r="I564" s="7"/>
      <c r="J564" s="7" t="s">
        <v>107</v>
      </c>
      <c r="K564" s="7" t="s">
        <v>115</v>
      </c>
      <c r="L564" s="7" t="s">
        <v>920</v>
      </c>
      <c r="M564" s="7" t="s">
        <v>921</v>
      </c>
      <c r="N564" s="7" t="s">
        <v>36</v>
      </c>
      <c r="O564" s="7">
        <v>1</v>
      </c>
      <c r="P564" s="7" t="s">
        <v>43</v>
      </c>
      <c r="Q564" s="7">
        <v>15.99</v>
      </c>
      <c r="R564" s="7"/>
      <c r="S564" s="7">
        <v>4.99</v>
      </c>
      <c r="T564" s="7"/>
      <c r="U564" s="7"/>
      <c r="V564" s="7"/>
      <c r="W564" s="7"/>
      <c r="X564" s="7"/>
      <c r="Y564" s="7" t="s">
        <v>3123</v>
      </c>
      <c r="Z564" s="7"/>
      <c r="AA564" s="7">
        <v>28250</v>
      </c>
      <c r="AB564" s="7" t="s">
        <v>45</v>
      </c>
      <c r="AC564" s="7"/>
      <c r="AD564" s="7" t="b">
        <v>0</v>
      </c>
      <c r="AE564" s="7"/>
      <c r="AF564" s="7"/>
      <c r="AG564" s="12">
        <f t="shared" si="8"/>
        <v>43307</v>
      </c>
    </row>
    <row r="565" spans="1:33">
      <c r="A565" s="7" t="s">
        <v>3124</v>
      </c>
      <c r="B565" s="7" t="s">
        <v>3124</v>
      </c>
      <c r="C565" s="7" t="s">
        <v>3125</v>
      </c>
      <c r="D565" s="7" t="s">
        <v>3126</v>
      </c>
      <c r="E565" s="7" t="s">
        <v>36</v>
      </c>
      <c r="F565" s="7" t="s">
        <v>37</v>
      </c>
      <c r="G565" s="7" t="s">
        <v>38</v>
      </c>
      <c r="H565" s="7"/>
      <c r="I565" s="7"/>
      <c r="J565" s="7" t="s">
        <v>39</v>
      </c>
      <c r="K565" s="7" t="s">
        <v>115</v>
      </c>
      <c r="L565" s="7" t="s">
        <v>3127</v>
      </c>
      <c r="M565" s="7" t="s">
        <v>3128</v>
      </c>
      <c r="N565" s="7" t="s">
        <v>36</v>
      </c>
      <c r="O565" s="7">
        <v>1</v>
      </c>
      <c r="P565" s="7" t="s">
        <v>43</v>
      </c>
      <c r="Q565" s="7">
        <v>17.99</v>
      </c>
      <c r="R565" s="7"/>
      <c r="S565" s="7"/>
      <c r="T565" s="7"/>
      <c r="U565" s="7"/>
      <c r="V565" s="7"/>
      <c r="W565" s="7"/>
      <c r="X565" s="7"/>
      <c r="Y565" s="7" t="s">
        <v>3129</v>
      </c>
      <c r="Z565" s="7"/>
      <c r="AA565" s="7">
        <v>7024</v>
      </c>
      <c r="AB565" s="7" t="s">
        <v>188</v>
      </c>
      <c r="AC565" s="7"/>
      <c r="AD565" s="7" t="b">
        <v>0</v>
      </c>
      <c r="AE565" s="7"/>
      <c r="AF565" s="7"/>
      <c r="AG565" s="12">
        <f t="shared" si="8"/>
        <v>43307</v>
      </c>
    </row>
    <row r="566" spans="1:33">
      <c r="A566" s="7" t="s">
        <v>3130</v>
      </c>
      <c r="B566" s="7" t="s">
        <v>3130</v>
      </c>
      <c r="C566" s="7" t="s">
        <v>3131</v>
      </c>
      <c r="D566" s="7" t="s">
        <v>3132</v>
      </c>
      <c r="E566" s="7" t="s">
        <v>36</v>
      </c>
      <c r="F566" s="7" t="s">
        <v>37</v>
      </c>
      <c r="G566" s="7" t="s">
        <v>38</v>
      </c>
      <c r="H566" s="7"/>
      <c r="I566" s="7"/>
      <c r="J566" s="7" t="s">
        <v>39</v>
      </c>
      <c r="K566" s="7" t="s">
        <v>115</v>
      </c>
      <c r="L566" s="7" t="s">
        <v>1769</v>
      </c>
      <c r="M566" s="7" t="s">
        <v>1770</v>
      </c>
      <c r="N566" s="7" t="s">
        <v>36</v>
      </c>
      <c r="O566" s="7">
        <v>1</v>
      </c>
      <c r="P566" s="7" t="s">
        <v>43</v>
      </c>
      <c r="Q566" s="7">
        <v>15.99</v>
      </c>
      <c r="R566" s="7"/>
      <c r="S566" s="7"/>
      <c r="T566" s="7"/>
      <c r="U566" s="7"/>
      <c r="V566" s="7"/>
      <c r="W566" s="7"/>
      <c r="X566" s="7"/>
      <c r="Y566" s="7" t="s">
        <v>3133</v>
      </c>
      <c r="Z566" s="7"/>
      <c r="AA566" s="7">
        <v>39150</v>
      </c>
      <c r="AB566" s="7" t="s">
        <v>45</v>
      </c>
      <c r="AC566" s="7"/>
      <c r="AD566" s="7" t="b">
        <v>0</v>
      </c>
      <c r="AE566" s="7"/>
      <c r="AF566" s="7"/>
      <c r="AG566" s="12">
        <f t="shared" si="8"/>
        <v>43307</v>
      </c>
    </row>
    <row r="567" spans="1:33">
      <c r="A567" s="7" t="s">
        <v>3134</v>
      </c>
      <c r="B567" s="7" t="s">
        <v>3134</v>
      </c>
      <c r="C567" s="7" t="s">
        <v>3135</v>
      </c>
      <c r="D567" s="7" t="s">
        <v>3136</v>
      </c>
      <c r="E567" s="7" t="s">
        <v>36</v>
      </c>
      <c r="F567" s="7" t="s">
        <v>37</v>
      </c>
      <c r="G567" s="7" t="s">
        <v>38</v>
      </c>
      <c r="H567" s="7"/>
      <c r="I567" s="7"/>
      <c r="J567" s="7" t="s">
        <v>107</v>
      </c>
      <c r="K567" s="7" t="s">
        <v>49</v>
      </c>
      <c r="L567" s="7" t="s">
        <v>50</v>
      </c>
      <c r="M567" s="7" t="s">
        <v>51</v>
      </c>
      <c r="N567" s="7" t="s">
        <v>36</v>
      </c>
      <c r="O567" s="7">
        <v>1</v>
      </c>
      <c r="P567" s="7" t="s">
        <v>43</v>
      </c>
      <c r="Q567" s="7">
        <v>6.8</v>
      </c>
      <c r="R567" s="7"/>
      <c r="S567" s="7">
        <v>4.99</v>
      </c>
      <c r="T567" s="7"/>
      <c r="U567" s="7"/>
      <c r="V567" s="7"/>
      <c r="W567" s="7"/>
      <c r="X567" s="7"/>
      <c r="Y567" s="7" t="s">
        <v>3137</v>
      </c>
      <c r="Z567" s="7"/>
      <c r="AA567" s="7">
        <v>92140</v>
      </c>
      <c r="AB567" s="7" t="s">
        <v>45</v>
      </c>
      <c r="AC567" s="7"/>
      <c r="AD567" s="7" t="b">
        <v>0</v>
      </c>
      <c r="AE567" s="7"/>
      <c r="AF567" s="7"/>
      <c r="AG567" s="12">
        <f t="shared" si="8"/>
        <v>43307</v>
      </c>
    </row>
    <row r="568" spans="1:33">
      <c r="A568" s="7" t="s">
        <v>3138</v>
      </c>
      <c r="B568" s="7" t="s">
        <v>3138</v>
      </c>
      <c r="C568" s="7" t="s">
        <v>3139</v>
      </c>
      <c r="D568" s="7" t="s">
        <v>3140</v>
      </c>
      <c r="E568" s="7" t="s">
        <v>36</v>
      </c>
      <c r="F568" s="7" t="s">
        <v>37</v>
      </c>
      <c r="G568" s="7" t="s">
        <v>38</v>
      </c>
      <c r="H568" s="7"/>
      <c r="I568" s="7"/>
      <c r="J568" s="7" t="s">
        <v>39</v>
      </c>
      <c r="K568" s="7" t="s">
        <v>3141</v>
      </c>
      <c r="L568" s="7" t="s">
        <v>3142</v>
      </c>
      <c r="M568" s="7" t="s">
        <v>3143</v>
      </c>
      <c r="N568" s="7" t="s">
        <v>36</v>
      </c>
      <c r="O568" s="7">
        <v>1</v>
      </c>
      <c r="P568" s="7" t="s">
        <v>43</v>
      </c>
      <c r="Q568" s="7">
        <v>20.99</v>
      </c>
      <c r="R568" s="7"/>
      <c r="S568" s="7"/>
      <c r="T568" s="7"/>
      <c r="U568" s="7"/>
      <c r="V568" s="7"/>
      <c r="W568" s="7"/>
      <c r="X568" s="7"/>
      <c r="Y568" s="7" t="s">
        <v>3144</v>
      </c>
      <c r="Z568" s="7"/>
      <c r="AA568" s="7">
        <v>91300</v>
      </c>
      <c r="AB568" s="7" t="s">
        <v>45</v>
      </c>
      <c r="AC568" s="7"/>
      <c r="AD568" s="7" t="b">
        <v>0</v>
      </c>
      <c r="AE568" s="7"/>
      <c r="AF568" s="7"/>
      <c r="AG568" s="12">
        <f t="shared" si="8"/>
        <v>43307</v>
      </c>
    </row>
    <row r="569" spans="1:33">
      <c r="A569" s="7" t="s">
        <v>3145</v>
      </c>
      <c r="B569" s="7" t="s">
        <v>3145</v>
      </c>
      <c r="C569" s="7" t="s">
        <v>3146</v>
      </c>
      <c r="D569" s="7" t="s">
        <v>3147</v>
      </c>
      <c r="E569" s="7" t="s">
        <v>36</v>
      </c>
      <c r="F569" s="7" t="s">
        <v>37</v>
      </c>
      <c r="G569" s="7" t="s">
        <v>38</v>
      </c>
      <c r="H569" s="7"/>
      <c r="I569" s="7"/>
      <c r="J569" s="7" t="s">
        <v>39</v>
      </c>
      <c r="K569" s="7" t="s">
        <v>3112</v>
      </c>
      <c r="L569" s="7" t="s">
        <v>137</v>
      </c>
      <c r="M569" s="7" t="s">
        <v>138</v>
      </c>
      <c r="N569" s="7" t="s">
        <v>36</v>
      </c>
      <c r="O569" s="7">
        <v>1</v>
      </c>
      <c r="P569" s="7" t="s">
        <v>43</v>
      </c>
      <c r="Q569" s="7">
        <v>18.99</v>
      </c>
      <c r="R569" s="7"/>
      <c r="S569" s="7"/>
      <c r="T569" s="7"/>
      <c r="U569" s="7"/>
      <c r="V569" s="7"/>
      <c r="W569" s="7"/>
      <c r="X569" s="7"/>
      <c r="Y569" s="7" t="s">
        <v>3148</v>
      </c>
      <c r="Z569" s="7" t="s">
        <v>3149</v>
      </c>
      <c r="AA569" s="7">
        <v>23140</v>
      </c>
      <c r="AB569" s="7" t="s">
        <v>45</v>
      </c>
      <c r="AC569" s="7"/>
      <c r="AD569" s="7" t="b">
        <v>0</v>
      </c>
      <c r="AE569" s="7"/>
      <c r="AF569" s="7"/>
      <c r="AG569" s="12">
        <f t="shared" si="8"/>
        <v>43307</v>
      </c>
    </row>
    <row r="570" spans="1:33">
      <c r="A570" s="7" t="s">
        <v>3150</v>
      </c>
      <c r="B570" s="7" t="s">
        <v>3150</v>
      </c>
      <c r="C570" s="7" t="s">
        <v>3151</v>
      </c>
      <c r="D570" s="7" t="s">
        <v>3152</v>
      </c>
      <c r="E570" s="7" t="s">
        <v>36</v>
      </c>
      <c r="F570" s="7" t="s">
        <v>37</v>
      </c>
      <c r="G570" s="7" t="s">
        <v>38</v>
      </c>
      <c r="H570" s="7"/>
      <c r="I570" s="7"/>
      <c r="J570" s="7" t="s">
        <v>107</v>
      </c>
      <c r="K570" s="7" t="s">
        <v>3153</v>
      </c>
      <c r="L570" s="7" t="s">
        <v>3154</v>
      </c>
      <c r="M570" s="7" t="s">
        <v>3155</v>
      </c>
      <c r="N570" s="7" t="s">
        <v>36</v>
      </c>
      <c r="O570" s="7">
        <v>1</v>
      </c>
      <c r="P570" s="7" t="s">
        <v>43</v>
      </c>
      <c r="Q570" s="7">
        <v>16.99</v>
      </c>
      <c r="R570" s="7"/>
      <c r="S570" s="7">
        <v>3.99</v>
      </c>
      <c r="T570" s="7"/>
      <c r="U570" s="7"/>
      <c r="V570" s="7"/>
      <c r="W570" s="7"/>
      <c r="X570" s="7">
        <v>3.99</v>
      </c>
      <c r="Y570" s="7" t="s">
        <v>3156</v>
      </c>
      <c r="Z570" s="7"/>
      <c r="AA570" s="7">
        <v>94300</v>
      </c>
      <c r="AB570" s="7" t="s">
        <v>45</v>
      </c>
      <c r="AC570" s="7" t="s">
        <v>154</v>
      </c>
      <c r="AD570" s="7" t="b">
        <v>0</v>
      </c>
      <c r="AE570" s="7"/>
      <c r="AF570" s="7"/>
      <c r="AG570" s="12">
        <f t="shared" si="8"/>
        <v>43307</v>
      </c>
    </row>
    <row r="571" spans="1:33">
      <c r="A571" s="7" t="s">
        <v>3157</v>
      </c>
      <c r="B571" s="7" t="s">
        <v>3157</v>
      </c>
      <c r="C571" s="7" t="s">
        <v>3158</v>
      </c>
      <c r="D571" s="7" t="s">
        <v>3159</v>
      </c>
      <c r="E571" s="7" t="s">
        <v>36</v>
      </c>
      <c r="F571" s="7" t="s">
        <v>37</v>
      </c>
      <c r="G571" s="7" t="s">
        <v>38</v>
      </c>
      <c r="H571" s="7"/>
      <c r="I571" s="7"/>
      <c r="J571" s="7" t="s">
        <v>39</v>
      </c>
      <c r="K571" s="7" t="s">
        <v>2138</v>
      </c>
      <c r="L571" s="7" t="s">
        <v>3160</v>
      </c>
      <c r="M571" s="7" t="s">
        <v>3161</v>
      </c>
      <c r="N571" s="7" t="s">
        <v>36</v>
      </c>
      <c r="O571" s="7">
        <v>1</v>
      </c>
      <c r="P571" s="7" t="s">
        <v>43</v>
      </c>
      <c r="Q571" s="7">
        <v>18.99</v>
      </c>
      <c r="R571" s="7"/>
      <c r="S571" s="7"/>
      <c r="T571" s="7"/>
      <c r="U571" s="7"/>
      <c r="V571" s="7"/>
      <c r="W571" s="7"/>
      <c r="X571" s="7"/>
      <c r="Y571" s="7" t="s">
        <v>3162</v>
      </c>
      <c r="Z571" s="7"/>
      <c r="AA571" s="7">
        <v>91220</v>
      </c>
      <c r="AB571" s="7" t="s">
        <v>45</v>
      </c>
      <c r="AC571" s="7"/>
      <c r="AD571" s="7" t="b">
        <v>0</v>
      </c>
      <c r="AE571" s="7"/>
      <c r="AF571" s="7"/>
      <c r="AG571" s="12">
        <f t="shared" si="8"/>
        <v>43307</v>
      </c>
    </row>
    <row r="572" spans="1:33">
      <c r="A572" s="7" t="s">
        <v>3163</v>
      </c>
      <c r="B572" s="7" t="s">
        <v>3163</v>
      </c>
      <c r="C572" s="7" t="s">
        <v>3164</v>
      </c>
      <c r="D572" s="7" t="s">
        <v>3165</v>
      </c>
      <c r="E572" s="7" t="s">
        <v>36</v>
      </c>
      <c r="F572" s="7" t="s">
        <v>37</v>
      </c>
      <c r="G572" s="7" t="s">
        <v>38</v>
      </c>
      <c r="H572" s="7"/>
      <c r="I572" s="7"/>
      <c r="J572" s="7" t="s">
        <v>39</v>
      </c>
      <c r="K572" s="7" t="s">
        <v>3166</v>
      </c>
      <c r="L572" s="7" t="s">
        <v>3167</v>
      </c>
      <c r="M572" s="7" t="s">
        <v>3168</v>
      </c>
      <c r="N572" s="7" t="s">
        <v>36</v>
      </c>
      <c r="O572" s="7">
        <v>1</v>
      </c>
      <c r="P572" s="7" t="s">
        <v>43</v>
      </c>
      <c r="Q572" s="7">
        <v>6.8</v>
      </c>
      <c r="R572" s="7"/>
      <c r="S572" s="7"/>
      <c r="T572" s="7"/>
      <c r="U572" s="7"/>
      <c r="V572" s="7"/>
      <c r="W572" s="7"/>
      <c r="X572" s="7"/>
      <c r="Y572" s="7" t="s">
        <v>3169</v>
      </c>
      <c r="Z572" s="7"/>
      <c r="AA572" s="7">
        <v>76310</v>
      </c>
      <c r="AB572" s="7" t="s">
        <v>45</v>
      </c>
      <c r="AC572" s="7"/>
      <c r="AD572" s="7" t="b">
        <v>0</v>
      </c>
      <c r="AE572" s="7"/>
      <c r="AF572" s="7"/>
      <c r="AG572" s="12">
        <f t="shared" si="8"/>
        <v>43307</v>
      </c>
    </row>
    <row r="573" spans="1:33">
      <c r="A573" s="7" t="s">
        <v>3170</v>
      </c>
      <c r="B573" s="7" t="s">
        <v>3170</v>
      </c>
      <c r="C573" s="7" t="s">
        <v>3171</v>
      </c>
      <c r="D573" s="7" t="s">
        <v>3172</v>
      </c>
      <c r="E573" s="7" t="s">
        <v>36</v>
      </c>
      <c r="F573" s="7" t="s">
        <v>37</v>
      </c>
      <c r="G573" s="7" t="s">
        <v>38</v>
      </c>
      <c r="H573" s="7"/>
      <c r="I573" s="7"/>
      <c r="J573" s="7" t="s">
        <v>39</v>
      </c>
      <c r="K573" s="7" t="s">
        <v>3173</v>
      </c>
      <c r="L573" s="7" t="s">
        <v>3174</v>
      </c>
      <c r="M573" s="7" t="s">
        <v>3175</v>
      </c>
      <c r="N573" s="7" t="s">
        <v>36</v>
      </c>
      <c r="O573" s="7">
        <v>1</v>
      </c>
      <c r="P573" s="7" t="s">
        <v>43</v>
      </c>
      <c r="Q573" s="7">
        <v>9.99</v>
      </c>
      <c r="R573" s="7"/>
      <c r="S573" s="7"/>
      <c r="T573" s="7"/>
      <c r="U573" s="7"/>
      <c r="V573" s="7"/>
      <c r="W573" s="7"/>
      <c r="X573" s="7"/>
      <c r="Y573" s="7" t="s">
        <v>3176</v>
      </c>
      <c r="Z573" s="7"/>
      <c r="AA573" s="7">
        <v>2470</v>
      </c>
      <c r="AB573" s="7" t="s">
        <v>45</v>
      </c>
      <c r="AC573" s="7"/>
      <c r="AD573" s="7" t="b">
        <v>0</v>
      </c>
      <c r="AE573" s="7"/>
      <c r="AF573" s="7"/>
      <c r="AG573" s="12">
        <f t="shared" si="8"/>
        <v>43307</v>
      </c>
    </row>
    <row r="574" spans="1:33">
      <c r="A574" s="7" t="s">
        <v>3177</v>
      </c>
      <c r="B574" s="7" t="s">
        <v>3177</v>
      </c>
      <c r="C574" s="7" t="s">
        <v>3178</v>
      </c>
      <c r="D574" s="7" t="s">
        <v>3179</v>
      </c>
      <c r="E574" s="7" t="s">
        <v>36</v>
      </c>
      <c r="F574" s="7" t="s">
        <v>37</v>
      </c>
      <c r="G574" s="7" t="s">
        <v>38</v>
      </c>
      <c r="H574" s="7"/>
      <c r="I574" s="7"/>
      <c r="J574" s="7" t="s">
        <v>39</v>
      </c>
      <c r="K574" s="7" t="s">
        <v>3180</v>
      </c>
      <c r="L574" s="7" t="s">
        <v>3181</v>
      </c>
      <c r="M574" s="7" t="s">
        <v>3182</v>
      </c>
      <c r="N574" s="7" t="s">
        <v>36</v>
      </c>
      <c r="O574" s="7">
        <v>1</v>
      </c>
      <c r="P574" s="7" t="s">
        <v>43</v>
      </c>
      <c r="Q574" s="7">
        <v>6.55</v>
      </c>
      <c r="R574" s="7"/>
      <c r="S574" s="7"/>
      <c r="T574" s="7"/>
      <c r="U574" s="7"/>
      <c r="V574" s="7"/>
      <c r="W574" s="7"/>
      <c r="X574" s="7"/>
      <c r="Y574" s="7" t="s">
        <v>3183</v>
      </c>
      <c r="Z574" s="7"/>
      <c r="AA574" s="7">
        <v>42300</v>
      </c>
      <c r="AB574" s="7" t="s">
        <v>45</v>
      </c>
      <c r="AC574" s="7"/>
      <c r="AD574" s="7" t="b">
        <v>0</v>
      </c>
      <c r="AE574" s="7"/>
      <c r="AF574" s="7"/>
      <c r="AG574" s="12">
        <f t="shared" si="8"/>
        <v>43307</v>
      </c>
    </row>
    <row r="575" spans="1:33">
      <c r="A575" s="7" t="s">
        <v>3184</v>
      </c>
      <c r="B575" s="7" t="s">
        <v>3184</v>
      </c>
      <c r="C575" s="7" t="s">
        <v>3185</v>
      </c>
      <c r="D575" s="7" t="s">
        <v>3186</v>
      </c>
      <c r="E575" s="7" t="s">
        <v>36</v>
      </c>
      <c r="F575" s="7" t="s">
        <v>37</v>
      </c>
      <c r="G575" s="7" t="s">
        <v>38</v>
      </c>
      <c r="H575" s="7"/>
      <c r="I575" s="7"/>
      <c r="J575" s="7" t="s">
        <v>39</v>
      </c>
      <c r="K575" s="7" t="s">
        <v>115</v>
      </c>
      <c r="L575" s="7" t="s">
        <v>116</v>
      </c>
      <c r="M575" s="7" t="s">
        <v>117</v>
      </c>
      <c r="N575" s="7" t="s">
        <v>36</v>
      </c>
      <c r="O575" s="7">
        <v>1</v>
      </c>
      <c r="P575" s="7" t="s">
        <v>43</v>
      </c>
      <c r="Q575" s="7">
        <v>17.99</v>
      </c>
      <c r="R575" s="7"/>
      <c r="S575" s="7">
        <v>9.99</v>
      </c>
      <c r="T575" s="7"/>
      <c r="U575" s="7"/>
      <c r="V575" s="7"/>
      <c r="W575" s="7"/>
      <c r="X575" s="7"/>
      <c r="Y575" s="7" t="s">
        <v>3187</v>
      </c>
      <c r="Z575" s="7"/>
      <c r="AA575" s="7">
        <v>54730</v>
      </c>
      <c r="AB575" s="7" t="s">
        <v>45</v>
      </c>
      <c r="AC575" s="7"/>
      <c r="AD575" s="7" t="b">
        <v>0</v>
      </c>
      <c r="AE575" s="7"/>
      <c r="AF575" s="7"/>
      <c r="AG575" s="12">
        <f t="shared" si="8"/>
        <v>43307</v>
      </c>
    </row>
    <row r="576" spans="1:33">
      <c r="A576" s="7" t="s">
        <v>3188</v>
      </c>
      <c r="B576" s="7" t="s">
        <v>3188</v>
      </c>
      <c r="C576" s="7" t="s">
        <v>3189</v>
      </c>
      <c r="D576" s="7" t="s">
        <v>3190</v>
      </c>
      <c r="E576" s="7" t="s">
        <v>36</v>
      </c>
      <c r="F576" s="7" t="s">
        <v>37</v>
      </c>
      <c r="G576" s="7" t="s">
        <v>38</v>
      </c>
      <c r="H576" s="7"/>
      <c r="I576" s="7"/>
      <c r="J576" s="7" t="s">
        <v>39</v>
      </c>
      <c r="K576" s="7" t="s">
        <v>3191</v>
      </c>
      <c r="L576" s="7" t="s">
        <v>3192</v>
      </c>
      <c r="M576" s="7" t="s">
        <v>3193</v>
      </c>
      <c r="N576" s="7" t="s">
        <v>36</v>
      </c>
      <c r="O576" s="7">
        <v>1</v>
      </c>
      <c r="P576" s="7" t="s">
        <v>43</v>
      </c>
      <c r="Q576" s="7">
        <v>16.99</v>
      </c>
      <c r="R576" s="7"/>
      <c r="S576" s="7"/>
      <c r="T576" s="7"/>
      <c r="U576" s="7"/>
      <c r="V576" s="7"/>
      <c r="W576" s="7"/>
      <c r="X576" s="7"/>
      <c r="Y576" s="7" t="s">
        <v>3194</v>
      </c>
      <c r="Z576" s="7"/>
      <c r="AA576" s="7">
        <v>19350</v>
      </c>
      <c r="AB576" s="7" t="s">
        <v>45</v>
      </c>
      <c r="AC576" s="7"/>
      <c r="AD576" s="7" t="b">
        <v>0</v>
      </c>
      <c r="AE576" s="7"/>
      <c r="AF576" s="7"/>
      <c r="AG576" s="12">
        <f t="shared" si="8"/>
        <v>43307</v>
      </c>
    </row>
    <row r="577" spans="1:33">
      <c r="A577" s="7" t="s">
        <v>3195</v>
      </c>
      <c r="B577" s="7" t="s">
        <v>3195</v>
      </c>
      <c r="C577" s="7" t="s">
        <v>3196</v>
      </c>
      <c r="D577" s="7" t="s">
        <v>3197</v>
      </c>
      <c r="E577" s="7" t="s">
        <v>36</v>
      </c>
      <c r="F577" s="7" t="s">
        <v>37</v>
      </c>
      <c r="G577" s="7" t="s">
        <v>38</v>
      </c>
      <c r="H577" s="7"/>
      <c r="I577" s="7"/>
      <c r="J577" s="7" t="s">
        <v>39</v>
      </c>
      <c r="K577" s="7" t="s">
        <v>3198</v>
      </c>
      <c r="L577" s="7" t="s">
        <v>3199</v>
      </c>
      <c r="M577" s="7" t="s">
        <v>3200</v>
      </c>
      <c r="N577" s="7" t="s">
        <v>36</v>
      </c>
      <c r="O577" s="7">
        <v>1</v>
      </c>
      <c r="P577" s="7" t="s">
        <v>43</v>
      </c>
      <c r="Q577" s="7">
        <v>18.99</v>
      </c>
      <c r="R577" s="7"/>
      <c r="S577" s="7"/>
      <c r="T577" s="7"/>
      <c r="U577" s="7"/>
      <c r="V577" s="7"/>
      <c r="W577" s="7"/>
      <c r="X577" s="7"/>
      <c r="Y577" s="7" t="s">
        <v>3201</v>
      </c>
      <c r="Z577" s="7"/>
      <c r="AA577" s="7">
        <v>92130</v>
      </c>
      <c r="AB577" s="7" t="s">
        <v>45</v>
      </c>
      <c r="AC577" s="7"/>
      <c r="AD577" s="7" t="b">
        <v>0</v>
      </c>
      <c r="AE577" s="7"/>
      <c r="AF577" s="7"/>
      <c r="AG577" s="12">
        <f t="shared" si="8"/>
        <v>43307</v>
      </c>
    </row>
    <row r="578" spans="1:33">
      <c r="A578" s="7" t="s">
        <v>3202</v>
      </c>
      <c r="B578" s="7" t="s">
        <v>3202</v>
      </c>
      <c r="C578" s="7" t="s">
        <v>3203</v>
      </c>
      <c r="D578" s="7" t="s">
        <v>3204</v>
      </c>
      <c r="E578" s="7" t="s">
        <v>36</v>
      </c>
      <c r="F578" s="7" t="s">
        <v>37</v>
      </c>
      <c r="G578" s="7" t="s">
        <v>38</v>
      </c>
      <c r="H578" s="7"/>
      <c r="I578" s="7"/>
      <c r="J578" s="7" t="s">
        <v>107</v>
      </c>
      <c r="K578" s="7" t="s">
        <v>3173</v>
      </c>
      <c r="L578" s="7" t="s">
        <v>3205</v>
      </c>
      <c r="M578" s="7" t="s">
        <v>3206</v>
      </c>
      <c r="N578" s="7" t="s">
        <v>36</v>
      </c>
      <c r="O578" s="7">
        <v>1</v>
      </c>
      <c r="P578" s="7" t="s">
        <v>43</v>
      </c>
      <c r="Q578" s="7">
        <v>9.99</v>
      </c>
      <c r="R578" s="7"/>
      <c r="S578" s="7">
        <v>2.5</v>
      </c>
      <c r="T578" s="7"/>
      <c r="U578" s="7"/>
      <c r="V578" s="7"/>
      <c r="W578" s="7"/>
      <c r="X578" s="7">
        <v>2.5</v>
      </c>
      <c r="Y578" s="7" t="s">
        <v>3207</v>
      </c>
      <c r="Z578" s="7"/>
      <c r="AA578" s="7">
        <v>74570</v>
      </c>
      <c r="AB578" s="7" t="s">
        <v>45</v>
      </c>
      <c r="AC578" s="7" t="s">
        <v>154</v>
      </c>
      <c r="AD578" s="7" t="b">
        <v>0</v>
      </c>
      <c r="AE578" s="7"/>
      <c r="AF578" s="7"/>
      <c r="AG578" s="12">
        <f t="shared" ref="AG578:AG641" si="9">DATEVALUE(LEFT(C578,10))</f>
        <v>43307</v>
      </c>
    </row>
    <row r="579" spans="1:33">
      <c r="A579" s="7" t="s">
        <v>3208</v>
      </c>
      <c r="B579" s="7" t="s">
        <v>3208</v>
      </c>
      <c r="C579" s="7" t="s">
        <v>3209</v>
      </c>
      <c r="D579" s="7" t="s">
        <v>3210</v>
      </c>
      <c r="E579" s="7" t="s">
        <v>106</v>
      </c>
      <c r="F579" s="7" t="s">
        <v>37</v>
      </c>
      <c r="G579" s="7" t="s">
        <v>38</v>
      </c>
      <c r="H579" s="7"/>
      <c r="I579" s="7"/>
      <c r="J579" s="7" t="s">
        <v>39</v>
      </c>
      <c r="K579" s="7" t="s">
        <v>192</v>
      </c>
      <c r="L579" s="7" t="s">
        <v>193</v>
      </c>
      <c r="M579" s="7" t="s">
        <v>194</v>
      </c>
      <c r="N579" s="7" t="s">
        <v>106</v>
      </c>
      <c r="O579" s="7">
        <v>0</v>
      </c>
      <c r="P579" s="7"/>
      <c r="Q579" s="7"/>
      <c r="R579" s="7"/>
      <c r="S579" s="7"/>
      <c r="T579" s="7"/>
      <c r="U579" s="7"/>
      <c r="V579" s="7"/>
      <c r="W579" s="7"/>
      <c r="X579" s="7"/>
      <c r="Y579" s="7" t="s">
        <v>3211</v>
      </c>
      <c r="Z579" s="7"/>
      <c r="AA579" s="7">
        <v>45310</v>
      </c>
      <c r="AB579" s="7" t="s">
        <v>45</v>
      </c>
      <c r="AC579" s="7"/>
      <c r="AD579" s="7" t="b">
        <v>0</v>
      </c>
      <c r="AE579" s="7"/>
      <c r="AF579" s="7"/>
      <c r="AG579" s="12">
        <f t="shared" si="9"/>
        <v>43307</v>
      </c>
    </row>
    <row r="580" spans="1:33">
      <c r="A580" s="7" t="s">
        <v>3212</v>
      </c>
      <c r="B580" s="7" t="s">
        <v>3212</v>
      </c>
      <c r="C580" s="7" t="s">
        <v>3213</v>
      </c>
      <c r="D580" s="7" t="s">
        <v>3214</v>
      </c>
      <c r="E580" s="7" t="s">
        <v>36</v>
      </c>
      <c r="F580" s="7" t="s">
        <v>37</v>
      </c>
      <c r="G580" s="7" t="s">
        <v>38</v>
      </c>
      <c r="H580" s="7"/>
      <c r="I580" s="7"/>
      <c r="J580" s="7" t="s">
        <v>39</v>
      </c>
      <c r="K580" s="7" t="s">
        <v>115</v>
      </c>
      <c r="L580" s="7" t="s">
        <v>920</v>
      </c>
      <c r="M580" s="7" t="s">
        <v>921</v>
      </c>
      <c r="N580" s="7" t="s">
        <v>36</v>
      </c>
      <c r="O580" s="7">
        <v>1</v>
      </c>
      <c r="P580" s="7" t="s">
        <v>43</v>
      </c>
      <c r="Q580" s="7">
        <v>15.99</v>
      </c>
      <c r="R580" s="7"/>
      <c r="S580" s="7"/>
      <c r="T580" s="7"/>
      <c r="U580" s="7"/>
      <c r="V580" s="7"/>
      <c r="W580" s="7"/>
      <c r="X580" s="7"/>
      <c r="Y580" s="7" t="s">
        <v>3215</v>
      </c>
      <c r="Z580" s="7"/>
      <c r="AA580" s="7">
        <v>51600</v>
      </c>
      <c r="AB580" s="7" t="s">
        <v>45</v>
      </c>
      <c r="AC580" s="7"/>
      <c r="AD580" s="7" t="b">
        <v>0</v>
      </c>
      <c r="AE580" s="7"/>
      <c r="AF580" s="7"/>
      <c r="AG580" s="12">
        <f t="shared" si="9"/>
        <v>43307</v>
      </c>
    </row>
    <row r="581" spans="1:33">
      <c r="A581" s="7" t="s">
        <v>3216</v>
      </c>
      <c r="B581" s="7" t="s">
        <v>3216</v>
      </c>
      <c r="C581" s="7" t="s">
        <v>3217</v>
      </c>
      <c r="D581" s="7" t="s">
        <v>3218</v>
      </c>
      <c r="E581" s="7" t="s">
        <v>36</v>
      </c>
      <c r="F581" s="7" t="s">
        <v>37</v>
      </c>
      <c r="G581" s="7" t="s">
        <v>38</v>
      </c>
      <c r="H581" s="7"/>
      <c r="I581" s="7"/>
      <c r="J581" s="7" t="s">
        <v>39</v>
      </c>
      <c r="K581" s="7" t="s">
        <v>3219</v>
      </c>
      <c r="L581" s="7" t="s">
        <v>3220</v>
      </c>
      <c r="M581" s="7" t="s">
        <v>3221</v>
      </c>
      <c r="N581" s="7" t="s">
        <v>36</v>
      </c>
      <c r="O581" s="7">
        <v>1</v>
      </c>
      <c r="P581" s="7" t="s">
        <v>43</v>
      </c>
      <c r="Q581" s="7">
        <v>14.9</v>
      </c>
      <c r="R581" s="7"/>
      <c r="S581" s="7"/>
      <c r="T581" s="7"/>
      <c r="U581" s="7"/>
      <c r="V581" s="7"/>
      <c r="W581" s="7"/>
      <c r="X581" s="7"/>
      <c r="Y581" s="7" t="s">
        <v>3222</v>
      </c>
      <c r="Z581" s="7" t="s">
        <v>3223</v>
      </c>
      <c r="AA581" s="7">
        <v>49270</v>
      </c>
      <c r="AB581" s="7" t="s">
        <v>45</v>
      </c>
      <c r="AC581" s="7"/>
      <c r="AD581" s="7" t="b">
        <v>0</v>
      </c>
      <c r="AE581" s="7"/>
      <c r="AF581" s="7"/>
      <c r="AG581" s="12">
        <f t="shared" si="9"/>
        <v>43307</v>
      </c>
    </row>
    <row r="582" spans="1:33">
      <c r="A582" s="7" t="s">
        <v>3224</v>
      </c>
      <c r="B582" s="7" t="s">
        <v>3224</v>
      </c>
      <c r="C582" s="7" t="s">
        <v>3225</v>
      </c>
      <c r="D582" s="7" t="s">
        <v>3226</v>
      </c>
      <c r="E582" s="7" t="s">
        <v>36</v>
      </c>
      <c r="F582" s="7" t="s">
        <v>37</v>
      </c>
      <c r="G582" s="7" t="s">
        <v>38</v>
      </c>
      <c r="H582" s="7"/>
      <c r="I582" s="7"/>
      <c r="J582" s="7" t="s">
        <v>107</v>
      </c>
      <c r="K582" s="7" t="s">
        <v>3112</v>
      </c>
      <c r="L582" s="7" t="s">
        <v>2101</v>
      </c>
      <c r="M582" s="7" t="s">
        <v>2102</v>
      </c>
      <c r="N582" s="7" t="s">
        <v>36</v>
      </c>
      <c r="O582" s="7">
        <v>1</v>
      </c>
      <c r="P582" s="7" t="s">
        <v>43</v>
      </c>
      <c r="Q582" s="7">
        <v>18.99</v>
      </c>
      <c r="R582" s="7"/>
      <c r="S582" s="7">
        <v>4.99</v>
      </c>
      <c r="T582" s="7"/>
      <c r="U582" s="7"/>
      <c r="V582" s="7"/>
      <c r="W582" s="7"/>
      <c r="X582" s="7"/>
      <c r="Y582" s="7" t="s">
        <v>3227</v>
      </c>
      <c r="Z582" s="7"/>
      <c r="AA582" s="7">
        <v>57420</v>
      </c>
      <c r="AB582" s="7" t="s">
        <v>45</v>
      </c>
      <c r="AC582" s="7"/>
      <c r="AD582" s="7" t="b">
        <v>0</v>
      </c>
      <c r="AE582" s="7"/>
      <c r="AF582" s="7"/>
      <c r="AG582" s="12">
        <f t="shared" si="9"/>
        <v>43307</v>
      </c>
    </row>
    <row r="583" spans="1:33">
      <c r="A583" s="7" t="s">
        <v>3228</v>
      </c>
      <c r="B583" s="7" t="s">
        <v>3228</v>
      </c>
      <c r="C583" s="7" t="s">
        <v>3229</v>
      </c>
      <c r="D583" s="7" t="s">
        <v>3230</v>
      </c>
      <c r="E583" s="7" t="s">
        <v>36</v>
      </c>
      <c r="F583" s="7" t="s">
        <v>37</v>
      </c>
      <c r="G583" s="7" t="s">
        <v>38</v>
      </c>
      <c r="H583" s="7"/>
      <c r="I583" s="7"/>
      <c r="J583" s="7" t="s">
        <v>39</v>
      </c>
      <c r="K583" s="7" t="s">
        <v>1316</v>
      </c>
      <c r="L583" t="s">
        <v>1317</v>
      </c>
      <c r="M583" s="7" t="s">
        <v>1318</v>
      </c>
      <c r="N583" s="7" t="s">
        <v>36</v>
      </c>
      <c r="O583" s="7">
        <v>1</v>
      </c>
      <c r="P583" s="7" t="s">
        <v>43</v>
      </c>
      <c r="Q583" s="7">
        <v>12</v>
      </c>
      <c r="R583" s="7"/>
      <c r="S583" s="7"/>
      <c r="T583" s="7"/>
      <c r="U583" s="7"/>
      <c r="V583" s="7"/>
      <c r="W583" s="7"/>
      <c r="X583" s="7"/>
      <c r="Y583" s="7" t="s">
        <v>3231</v>
      </c>
      <c r="Z583" s="7"/>
      <c r="AA583" s="7">
        <v>25120</v>
      </c>
      <c r="AB583" s="7" t="s">
        <v>45</v>
      </c>
      <c r="AC583" s="7"/>
      <c r="AD583" s="7" t="b">
        <v>0</v>
      </c>
      <c r="AE583" s="7"/>
      <c r="AF583" s="7"/>
      <c r="AG583" s="12">
        <f t="shared" si="9"/>
        <v>43307</v>
      </c>
    </row>
    <row r="584" spans="1:33">
      <c r="A584" s="7" t="s">
        <v>3232</v>
      </c>
      <c r="B584" s="7" t="s">
        <v>3232</v>
      </c>
      <c r="C584" s="7" t="s">
        <v>3233</v>
      </c>
      <c r="D584" s="7" t="s">
        <v>3234</v>
      </c>
      <c r="E584" s="7" t="s">
        <v>36</v>
      </c>
      <c r="F584" s="7" t="s">
        <v>37</v>
      </c>
      <c r="G584" s="7" t="s">
        <v>38</v>
      </c>
      <c r="H584" s="7"/>
      <c r="I584" s="7"/>
      <c r="J584" s="7" t="s">
        <v>107</v>
      </c>
      <c r="K584" s="7" t="s">
        <v>3235</v>
      </c>
      <c r="L584" s="7" t="s">
        <v>3236</v>
      </c>
      <c r="M584" s="7" t="s">
        <v>3237</v>
      </c>
      <c r="N584" s="7" t="s">
        <v>36</v>
      </c>
      <c r="O584" s="7">
        <v>1</v>
      </c>
      <c r="P584" s="7" t="s">
        <v>43</v>
      </c>
      <c r="Q584" s="7">
        <v>24.99</v>
      </c>
      <c r="R584" s="7"/>
      <c r="S584" s="7">
        <v>2.5</v>
      </c>
      <c r="T584" s="7"/>
      <c r="U584" s="7"/>
      <c r="V584" s="7"/>
      <c r="W584" s="7"/>
      <c r="X584" s="7">
        <v>2.5</v>
      </c>
      <c r="Y584" s="7" t="s">
        <v>3238</v>
      </c>
      <c r="Z584" s="7"/>
      <c r="AA584" s="7">
        <v>75020</v>
      </c>
      <c r="AB584" s="7" t="s">
        <v>45</v>
      </c>
      <c r="AC584" s="7" t="s">
        <v>154</v>
      </c>
      <c r="AD584" s="7" t="b">
        <v>0</v>
      </c>
      <c r="AE584" s="7"/>
      <c r="AF584" s="7"/>
      <c r="AG584" s="12">
        <f t="shared" si="9"/>
        <v>43307</v>
      </c>
    </row>
    <row r="585" spans="1:33">
      <c r="A585" s="7" t="s">
        <v>3239</v>
      </c>
      <c r="B585" s="7" t="s">
        <v>3239</v>
      </c>
      <c r="C585" s="7" t="s">
        <v>3240</v>
      </c>
      <c r="D585" s="7" t="s">
        <v>3241</v>
      </c>
      <c r="E585" s="7" t="s">
        <v>36</v>
      </c>
      <c r="F585" s="7" t="s">
        <v>37</v>
      </c>
      <c r="G585" s="7" t="s">
        <v>38</v>
      </c>
      <c r="H585" s="7"/>
      <c r="I585" s="7"/>
      <c r="J585" s="7" t="s">
        <v>39</v>
      </c>
      <c r="K585" s="7" t="s">
        <v>1275</v>
      </c>
      <c r="L585" s="7" t="s">
        <v>3242</v>
      </c>
      <c r="M585" s="7" t="s">
        <v>3243</v>
      </c>
      <c r="N585" s="7" t="s">
        <v>36</v>
      </c>
      <c r="O585" s="7">
        <v>1</v>
      </c>
      <c r="P585" s="7" t="s">
        <v>43</v>
      </c>
      <c r="Q585" s="7">
        <v>19.89</v>
      </c>
      <c r="R585" s="7"/>
      <c r="S585" s="7"/>
      <c r="T585" s="7"/>
      <c r="U585" s="7"/>
      <c r="V585" s="7"/>
      <c r="W585" s="7"/>
      <c r="X585" s="7"/>
      <c r="Y585" s="7" t="s">
        <v>3244</v>
      </c>
      <c r="Z585" s="7"/>
      <c r="AA585" s="7">
        <v>78480</v>
      </c>
      <c r="AB585" s="7" t="s">
        <v>45</v>
      </c>
      <c r="AC585" s="7"/>
      <c r="AD585" s="7" t="b">
        <v>0</v>
      </c>
      <c r="AE585" s="7"/>
      <c r="AF585" s="7"/>
      <c r="AG585" s="12">
        <f t="shared" si="9"/>
        <v>43307</v>
      </c>
    </row>
    <row r="586" spans="1:33">
      <c r="A586" s="7" t="s">
        <v>3245</v>
      </c>
      <c r="B586" s="7" t="s">
        <v>3245</v>
      </c>
      <c r="C586" s="7" t="s">
        <v>3246</v>
      </c>
      <c r="D586" s="7" t="s">
        <v>3247</v>
      </c>
      <c r="E586" s="7" t="s">
        <v>36</v>
      </c>
      <c r="F586" s="7" t="s">
        <v>37</v>
      </c>
      <c r="G586" s="7" t="s">
        <v>38</v>
      </c>
      <c r="H586" s="7"/>
      <c r="I586" s="7"/>
      <c r="J586" s="7" t="s">
        <v>39</v>
      </c>
      <c r="K586" s="7" t="s">
        <v>3248</v>
      </c>
      <c r="L586" s="7" t="s">
        <v>3249</v>
      </c>
      <c r="M586" s="7" t="s">
        <v>3250</v>
      </c>
      <c r="N586" s="7" t="s">
        <v>36</v>
      </c>
      <c r="O586" s="7">
        <v>1</v>
      </c>
      <c r="P586" s="7" t="s">
        <v>43</v>
      </c>
      <c r="Q586" s="7">
        <v>11.99</v>
      </c>
      <c r="R586" s="7"/>
      <c r="S586" s="7"/>
      <c r="T586" s="7"/>
      <c r="U586" s="7"/>
      <c r="V586" s="7"/>
      <c r="W586" s="7"/>
      <c r="X586" s="7"/>
      <c r="Y586" s="7" t="s">
        <v>3251</v>
      </c>
      <c r="Z586" s="7"/>
      <c r="AA586" s="7">
        <v>91100</v>
      </c>
      <c r="AB586" s="7" t="s">
        <v>45</v>
      </c>
      <c r="AC586" s="7"/>
      <c r="AD586" s="7" t="b">
        <v>0</v>
      </c>
      <c r="AE586" s="7"/>
      <c r="AF586" s="7"/>
      <c r="AG586" s="12">
        <f t="shared" si="9"/>
        <v>43307</v>
      </c>
    </row>
    <row r="587" spans="1:33">
      <c r="A587" s="7" t="s">
        <v>3252</v>
      </c>
      <c r="B587" s="7" t="s">
        <v>3252</v>
      </c>
      <c r="C587" s="7" t="s">
        <v>3253</v>
      </c>
      <c r="D587" s="7" t="s">
        <v>3254</v>
      </c>
      <c r="E587" s="7" t="s">
        <v>36</v>
      </c>
      <c r="F587" s="7" t="s">
        <v>37</v>
      </c>
      <c r="G587" s="7" t="s">
        <v>38</v>
      </c>
      <c r="H587" s="7"/>
      <c r="I587" s="7"/>
      <c r="J587" s="7" t="s">
        <v>39</v>
      </c>
      <c r="K587" s="7" t="s">
        <v>3112</v>
      </c>
      <c r="L587" s="7" t="s">
        <v>805</v>
      </c>
      <c r="M587" s="7" t="s">
        <v>806</v>
      </c>
      <c r="N587" s="7" t="s">
        <v>36</v>
      </c>
      <c r="O587" s="7">
        <v>1</v>
      </c>
      <c r="P587" s="7" t="s">
        <v>43</v>
      </c>
      <c r="Q587" s="7">
        <v>18.99</v>
      </c>
      <c r="R587" s="7"/>
      <c r="S587" s="7"/>
      <c r="T587" s="7"/>
      <c r="U587" s="7"/>
      <c r="V587" s="7"/>
      <c r="W587" s="7"/>
      <c r="X587" s="7"/>
      <c r="Y587" s="7" t="s">
        <v>3255</v>
      </c>
      <c r="Z587" s="7"/>
      <c r="AA587" s="7">
        <v>57370</v>
      </c>
      <c r="AB587" s="7" t="s">
        <v>45</v>
      </c>
      <c r="AC587" s="7"/>
      <c r="AD587" s="7" t="b">
        <v>0</v>
      </c>
      <c r="AE587" s="7"/>
      <c r="AF587" s="7"/>
      <c r="AG587" s="12">
        <f t="shared" si="9"/>
        <v>43307</v>
      </c>
    </row>
    <row r="588" spans="1:33">
      <c r="A588" s="7" t="s">
        <v>3256</v>
      </c>
      <c r="B588" s="7" t="s">
        <v>3256</v>
      </c>
      <c r="C588" s="7" t="s">
        <v>3257</v>
      </c>
      <c r="D588" s="7" t="s">
        <v>3258</v>
      </c>
      <c r="E588" s="7" t="s">
        <v>36</v>
      </c>
      <c r="F588" s="7" t="s">
        <v>37</v>
      </c>
      <c r="G588" s="7" t="s">
        <v>38</v>
      </c>
      <c r="H588" s="7"/>
      <c r="I588" s="7"/>
      <c r="J588" s="7" t="s">
        <v>39</v>
      </c>
      <c r="K588" s="7" t="s">
        <v>1253</v>
      </c>
      <c r="L588" s="7" t="s">
        <v>1254</v>
      </c>
      <c r="M588" s="7" t="s">
        <v>1255</v>
      </c>
      <c r="N588" s="7" t="s">
        <v>36</v>
      </c>
      <c r="O588" s="7">
        <v>1</v>
      </c>
      <c r="P588" s="7" t="s">
        <v>43</v>
      </c>
      <c r="Q588" s="7">
        <v>20.99</v>
      </c>
      <c r="R588" s="7"/>
      <c r="S588" s="7">
        <v>4</v>
      </c>
      <c r="T588" s="7"/>
      <c r="U588" s="7"/>
      <c r="V588" s="7"/>
      <c r="W588" s="7"/>
      <c r="X588" s="7"/>
      <c r="Y588" s="7" t="s">
        <v>2199</v>
      </c>
      <c r="Z588" s="7"/>
      <c r="AA588" s="7">
        <v>80260</v>
      </c>
      <c r="AB588" s="7" t="s">
        <v>45</v>
      </c>
      <c r="AC588" s="7"/>
      <c r="AD588" s="7" t="b">
        <v>0</v>
      </c>
      <c r="AE588" s="7"/>
      <c r="AF588" s="7"/>
      <c r="AG588" s="12">
        <f t="shared" si="9"/>
        <v>43307</v>
      </c>
    </row>
    <row r="589" spans="1:33">
      <c r="A589" s="7" t="s">
        <v>3259</v>
      </c>
      <c r="B589" s="7" t="s">
        <v>3259</v>
      </c>
      <c r="C589" s="7" t="s">
        <v>3260</v>
      </c>
      <c r="D589" s="7" t="s">
        <v>3261</v>
      </c>
      <c r="E589" s="7" t="s">
        <v>36</v>
      </c>
      <c r="F589" s="7" t="s">
        <v>37</v>
      </c>
      <c r="G589" s="7" t="s">
        <v>38</v>
      </c>
      <c r="H589" s="7"/>
      <c r="I589" s="7"/>
      <c r="J589" s="7" t="s">
        <v>107</v>
      </c>
      <c r="K589" s="7" t="s">
        <v>3262</v>
      </c>
      <c r="L589" s="7" t="s">
        <v>334</v>
      </c>
      <c r="M589" s="7" t="s">
        <v>335</v>
      </c>
      <c r="N589" s="7" t="s">
        <v>36</v>
      </c>
      <c r="O589" s="7">
        <v>1</v>
      </c>
      <c r="P589" s="7" t="s">
        <v>43</v>
      </c>
      <c r="Q589" s="7">
        <v>22</v>
      </c>
      <c r="R589" s="7"/>
      <c r="S589" s="7"/>
      <c r="T589" s="7"/>
      <c r="U589" s="7"/>
      <c r="V589" s="7"/>
      <c r="W589" s="7">
        <v>1.1</v>
      </c>
      <c r="X589" s="7"/>
      <c r="Y589" s="7" t="s">
        <v>3263</v>
      </c>
      <c r="Z589" s="7"/>
      <c r="AA589" s="7">
        <v>57070</v>
      </c>
      <c r="AB589" s="7" t="s">
        <v>45</v>
      </c>
      <c r="AC589" s="7" t="s">
        <v>2131</v>
      </c>
      <c r="AD589" s="7" t="b">
        <v>0</v>
      </c>
      <c r="AE589" s="7"/>
      <c r="AF589" s="7"/>
      <c r="AG589" s="12">
        <f t="shared" si="9"/>
        <v>43307</v>
      </c>
    </row>
    <row r="590" spans="1:33">
      <c r="A590" s="7" t="s">
        <v>3259</v>
      </c>
      <c r="B590" s="7" t="s">
        <v>3259</v>
      </c>
      <c r="C590" s="7" t="s">
        <v>3260</v>
      </c>
      <c r="D590" s="7" t="s">
        <v>3261</v>
      </c>
      <c r="E590" s="7" t="s">
        <v>36</v>
      </c>
      <c r="F590" s="7" t="s">
        <v>37</v>
      </c>
      <c r="G590" s="7" t="s">
        <v>38</v>
      </c>
      <c r="H590" s="7"/>
      <c r="I590" s="7"/>
      <c r="J590" s="7" t="s">
        <v>107</v>
      </c>
      <c r="K590" s="7" t="s">
        <v>143</v>
      </c>
      <c r="L590" s="7" t="s">
        <v>144</v>
      </c>
      <c r="M590" s="7" t="s">
        <v>145</v>
      </c>
      <c r="N590" s="7" t="s">
        <v>36</v>
      </c>
      <c r="O590" s="7">
        <v>1</v>
      </c>
      <c r="P590" s="7" t="s">
        <v>43</v>
      </c>
      <c r="Q590" s="7">
        <v>22</v>
      </c>
      <c r="R590" s="7"/>
      <c r="S590" s="7"/>
      <c r="T590" s="7"/>
      <c r="U590" s="7"/>
      <c r="V590" s="7"/>
      <c r="W590" s="7">
        <v>1.1</v>
      </c>
      <c r="X590" s="7"/>
      <c r="Y590" s="7" t="s">
        <v>3263</v>
      </c>
      <c r="Z590" s="7"/>
      <c r="AA590" s="7">
        <v>57070</v>
      </c>
      <c r="AB590" s="7" t="s">
        <v>45</v>
      </c>
      <c r="AC590" s="7" t="s">
        <v>2131</v>
      </c>
      <c r="AD590" s="7" t="b">
        <v>0</v>
      </c>
      <c r="AE590" s="7"/>
      <c r="AF590" s="7"/>
      <c r="AG590" s="12">
        <f t="shared" si="9"/>
        <v>43307</v>
      </c>
    </row>
    <row r="591" spans="1:33">
      <c r="A591" s="7" t="s">
        <v>3264</v>
      </c>
      <c r="B591" s="7" t="s">
        <v>3264</v>
      </c>
      <c r="C591" s="7" t="s">
        <v>3265</v>
      </c>
      <c r="D591" s="7" t="s">
        <v>3266</v>
      </c>
      <c r="E591" s="7" t="s">
        <v>36</v>
      </c>
      <c r="F591" s="7" t="s">
        <v>37</v>
      </c>
      <c r="G591" s="7" t="s">
        <v>38</v>
      </c>
      <c r="H591" s="7"/>
      <c r="I591" s="7"/>
      <c r="J591" s="7" t="s">
        <v>39</v>
      </c>
      <c r="K591" s="7" t="s">
        <v>219</v>
      </c>
      <c r="L591" s="7" t="s">
        <v>220</v>
      </c>
      <c r="M591" s="7" t="s">
        <v>221</v>
      </c>
      <c r="N591" s="7" t="s">
        <v>36</v>
      </c>
      <c r="O591" s="7">
        <v>1</v>
      </c>
      <c r="P591" s="7" t="s">
        <v>43</v>
      </c>
      <c r="Q591" s="7">
        <v>22</v>
      </c>
      <c r="R591" s="7"/>
      <c r="S591" s="7"/>
      <c r="T591" s="7"/>
      <c r="U591" s="7"/>
      <c r="V591" s="7"/>
      <c r="W591" s="7">
        <v>1.1</v>
      </c>
      <c r="X591" s="7"/>
      <c r="Y591" s="7" t="s">
        <v>3267</v>
      </c>
      <c r="Z591" s="7"/>
      <c r="AA591" s="7">
        <v>92250</v>
      </c>
      <c r="AB591" s="7" t="s">
        <v>45</v>
      </c>
      <c r="AC591" s="7" t="s">
        <v>290</v>
      </c>
      <c r="AD591" s="7" t="b">
        <v>0</v>
      </c>
      <c r="AE591" s="7"/>
      <c r="AF591" s="7"/>
      <c r="AG591" s="12">
        <f t="shared" si="9"/>
        <v>43307</v>
      </c>
    </row>
    <row r="592" spans="1:33">
      <c r="A592" s="7" t="s">
        <v>3268</v>
      </c>
      <c r="B592" s="7" t="s">
        <v>3268</v>
      </c>
      <c r="C592" s="7" t="s">
        <v>3265</v>
      </c>
      <c r="D592" s="7" t="s">
        <v>3269</v>
      </c>
      <c r="E592" s="7" t="s">
        <v>36</v>
      </c>
      <c r="F592" s="7" t="s">
        <v>37</v>
      </c>
      <c r="G592" s="7" t="s">
        <v>38</v>
      </c>
      <c r="H592" s="7"/>
      <c r="I592" s="7"/>
      <c r="J592" s="7" t="s">
        <v>39</v>
      </c>
      <c r="K592" s="7" t="s">
        <v>3270</v>
      </c>
      <c r="L592" s="7" t="s">
        <v>3271</v>
      </c>
      <c r="M592" s="7" t="s">
        <v>3272</v>
      </c>
      <c r="N592" s="7" t="s">
        <v>36</v>
      </c>
      <c r="O592" s="7">
        <v>1</v>
      </c>
      <c r="P592" s="7" t="s">
        <v>43</v>
      </c>
      <c r="Q592" s="7">
        <v>16.99</v>
      </c>
      <c r="R592" s="7"/>
      <c r="S592" s="7"/>
      <c r="T592" s="7"/>
      <c r="U592" s="7"/>
      <c r="V592" s="7"/>
      <c r="W592" s="7">
        <v>0.85</v>
      </c>
      <c r="X592" s="7"/>
      <c r="Y592" s="7" t="s">
        <v>3267</v>
      </c>
      <c r="Z592" s="7"/>
      <c r="AA592" s="7">
        <v>92250</v>
      </c>
      <c r="AB592" s="7" t="s">
        <v>45</v>
      </c>
      <c r="AC592" s="7" t="s">
        <v>290</v>
      </c>
      <c r="AD592" s="7" t="b">
        <v>0</v>
      </c>
      <c r="AE592" s="7"/>
      <c r="AF592" s="7"/>
      <c r="AG592" s="12">
        <f t="shared" si="9"/>
        <v>43307</v>
      </c>
    </row>
    <row r="593" spans="1:33">
      <c r="A593" s="7" t="s">
        <v>3273</v>
      </c>
      <c r="B593" s="7" t="s">
        <v>3273</v>
      </c>
      <c r="C593" s="7" t="s">
        <v>3274</v>
      </c>
      <c r="D593" s="7" t="s">
        <v>3275</v>
      </c>
      <c r="E593" s="7" t="s">
        <v>106</v>
      </c>
      <c r="F593" s="7" t="s">
        <v>37</v>
      </c>
      <c r="G593" s="7" t="s">
        <v>38</v>
      </c>
      <c r="H593" s="7"/>
      <c r="I593" s="7"/>
      <c r="J593" s="7" t="s">
        <v>39</v>
      </c>
      <c r="K593" s="7" t="s">
        <v>3276</v>
      </c>
      <c r="L593" s="7" t="s">
        <v>3277</v>
      </c>
      <c r="M593" s="7" t="s">
        <v>3278</v>
      </c>
      <c r="N593" s="7" t="s">
        <v>106</v>
      </c>
      <c r="O593" s="7">
        <v>0</v>
      </c>
      <c r="P593" s="7"/>
      <c r="Q593" s="7"/>
      <c r="R593" s="7"/>
      <c r="S593" s="7"/>
      <c r="T593" s="7"/>
      <c r="U593" s="7"/>
      <c r="V593" s="7"/>
      <c r="W593" s="7"/>
      <c r="X593" s="7"/>
      <c r="Y593" s="7" t="s">
        <v>3279</v>
      </c>
      <c r="Z593" s="7"/>
      <c r="AA593" s="7">
        <v>86800</v>
      </c>
      <c r="AB593" s="7" t="s">
        <v>45</v>
      </c>
      <c r="AC593" s="7"/>
      <c r="AD593" s="7" t="b">
        <v>0</v>
      </c>
      <c r="AE593" s="7"/>
      <c r="AF593" s="7"/>
      <c r="AG593" s="12">
        <f t="shared" si="9"/>
        <v>43307</v>
      </c>
    </row>
    <row r="594" spans="1:33">
      <c r="A594" s="7" t="s">
        <v>3280</v>
      </c>
      <c r="B594" s="7" t="s">
        <v>3280</v>
      </c>
      <c r="C594" s="7" t="s">
        <v>3281</v>
      </c>
      <c r="D594" s="7" t="s">
        <v>3282</v>
      </c>
      <c r="E594" s="7" t="s">
        <v>36</v>
      </c>
      <c r="F594" s="7" t="s">
        <v>37</v>
      </c>
      <c r="G594" s="7" t="s">
        <v>38</v>
      </c>
      <c r="H594" s="7"/>
      <c r="I594" s="7"/>
      <c r="J594" s="7" t="s">
        <v>39</v>
      </c>
      <c r="K594" s="7" t="s">
        <v>3283</v>
      </c>
      <c r="L594" s="7" t="s">
        <v>3284</v>
      </c>
      <c r="M594" s="7" t="s">
        <v>3285</v>
      </c>
      <c r="N594" s="7" t="s">
        <v>36</v>
      </c>
      <c r="O594" s="7">
        <v>1</v>
      </c>
      <c r="P594" s="7" t="s">
        <v>43</v>
      </c>
      <c r="Q594" s="7">
        <v>14.9</v>
      </c>
      <c r="R594" s="7"/>
      <c r="S594" s="7"/>
      <c r="T594" s="7"/>
      <c r="U594" s="7"/>
      <c r="V594" s="7"/>
      <c r="W594" s="7"/>
      <c r="X594" s="7"/>
      <c r="Y594" s="7" t="s">
        <v>3286</v>
      </c>
      <c r="Z594" s="7"/>
      <c r="AA594" s="7">
        <v>6400</v>
      </c>
      <c r="AB594" s="7" t="s">
        <v>45</v>
      </c>
      <c r="AC594" s="7"/>
      <c r="AD594" s="7" t="b">
        <v>0</v>
      </c>
      <c r="AE594" s="7"/>
      <c r="AF594" s="7"/>
      <c r="AG594" s="12">
        <f t="shared" si="9"/>
        <v>43307</v>
      </c>
    </row>
    <row r="595" spans="1:33">
      <c r="A595" s="7" t="s">
        <v>3287</v>
      </c>
      <c r="B595" s="7" t="s">
        <v>3287</v>
      </c>
      <c r="C595" s="7" t="s">
        <v>3288</v>
      </c>
      <c r="D595" s="7" t="s">
        <v>3289</v>
      </c>
      <c r="E595" s="7" t="s">
        <v>106</v>
      </c>
      <c r="F595" s="7" t="s">
        <v>37</v>
      </c>
      <c r="G595" s="7" t="s">
        <v>38</v>
      </c>
      <c r="H595" s="7"/>
      <c r="I595" s="7"/>
      <c r="J595" s="7" t="s">
        <v>39</v>
      </c>
      <c r="K595" s="7" t="s">
        <v>1316</v>
      </c>
      <c r="L595" t="s">
        <v>3290</v>
      </c>
      <c r="M595" s="7" t="s">
        <v>3291</v>
      </c>
      <c r="N595" s="7" t="s">
        <v>106</v>
      </c>
      <c r="O595" s="7">
        <v>0</v>
      </c>
      <c r="P595" s="7"/>
      <c r="Q595" s="7"/>
      <c r="R595" s="7"/>
      <c r="S595" s="7"/>
      <c r="T595" s="7"/>
      <c r="U595" s="7"/>
      <c r="V595" s="7"/>
      <c r="W595" s="7"/>
      <c r="X595" s="7"/>
      <c r="Y595" s="7" t="s">
        <v>3292</v>
      </c>
      <c r="Z595" s="7" t="s">
        <v>3293</v>
      </c>
      <c r="AA595" s="7">
        <v>5300</v>
      </c>
      <c r="AB595" s="7" t="s">
        <v>188</v>
      </c>
      <c r="AC595" s="7"/>
      <c r="AD595" s="7" t="b">
        <v>0</v>
      </c>
      <c r="AE595" s="7"/>
      <c r="AF595" s="7"/>
      <c r="AG595" s="12">
        <f t="shared" si="9"/>
        <v>43307</v>
      </c>
    </row>
    <row r="596" spans="1:33">
      <c r="A596" s="7" t="s">
        <v>3294</v>
      </c>
      <c r="B596" s="7" t="s">
        <v>3294</v>
      </c>
      <c r="C596" s="7" t="s">
        <v>3295</v>
      </c>
      <c r="D596" s="7" t="s">
        <v>3296</v>
      </c>
      <c r="E596" s="7" t="s">
        <v>36</v>
      </c>
      <c r="F596" s="7" t="s">
        <v>37</v>
      </c>
      <c r="G596" s="7" t="s">
        <v>38</v>
      </c>
      <c r="H596" s="7"/>
      <c r="I596" s="7"/>
      <c r="J596" s="7" t="s">
        <v>107</v>
      </c>
      <c r="K596" s="7" t="s">
        <v>3297</v>
      </c>
      <c r="L596" s="7" t="s">
        <v>3298</v>
      </c>
      <c r="M596" s="7" t="s">
        <v>3299</v>
      </c>
      <c r="N596" s="7" t="s">
        <v>36</v>
      </c>
      <c r="O596" s="7">
        <v>1</v>
      </c>
      <c r="P596" s="7" t="s">
        <v>43</v>
      </c>
      <c r="Q596" s="7">
        <v>24.99</v>
      </c>
      <c r="R596" s="7"/>
      <c r="S596" s="7">
        <v>1.25</v>
      </c>
      <c r="T596" s="7"/>
      <c r="U596" s="7"/>
      <c r="V596" s="7"/>
      <c r="W596" s="7"/>
      <c r="X596" s="7">
        <v>1.25</v>
      </c>
      <c r="Y596" s="7" t="s">
        <v>125</v>
      </c>
      <c r="Z596" s="7"/>
      <c r="AA596" s="7">
        <v>75015</v>
      </c>
      <c r="AB596" s="7" t="s">
        <v>45</v>
      </c>
      <c r="AC596" s="7" t="s">
        <v>154</v>
      </c>
      <c r="AD596" s="7" t="b">
        <v>0</v>
      </c>
      <c r="AE596" s="7"/>
      <c r="AF596" s="7"/>
      <c r="AG596" s="12">
        <f t="shared" si="9"/>
        <v>43307</v>
      </c>
    </row>
    <row r="597" spans="1:33">
      <c r="A597" s="7" t="s">
        <v>3300</v>
      </c>
      <c r="B597" s="7" t="s">
        <v>3300</v>
      </c>
      <c r="C597" s="7" t="s">
        <v>3301</v>
      </c>
      <c r="D597" s="7" t="s">
        <v>3302</v>
      </c>
      <c r="E597" s="7" t="s">
        <v>36</v>
      </c>
      <c r="F597" s="7" t="s">
        <v>37</v>
      </c>
      <c r="G597" s="7" t="s">
        <v>38</v>
      </c>
      <c r="H597" s="7"/>
      <c r="I597" s="7"/>
      <c r="J597" s="7" t="s">
        <v>39</v>
      </c>
      <c r="K597" s="7" t="s">
        <v>3303</v>
      </c>
      <c r="L597" s="7" t="s">
        <v>3304</v>
      </c>
      <c r="M597" s="7" t="s">
        <v>3305</v>
      </c>
      <c r="N597" s="7" t="s">
        <v>36</v>
      </c>
      <c r="O597" s="7">
        <v>1</v>
      </c>
      <c r="P597" s="7" t="s">
        <v>43</v>
      </c>
      <c r="Q597" s="7">
        <v>12</v>
      </c>
      <c r="R597" s="7"/>
      <c r="S597" s="7"/>
      <c r="T597" s="7"/>
      <c r="U597" s="7"/>
      <c r="V597" s="7"/>
      <c r="W597" s="7"/>
      <c r="X597" s="7"/>
      <c r="Y597" s="7" t="s">
        <v>3231</v>
      </c>
      <c r="Z597" s="7"/>
      <c r="AA597" s="7">
        <v>25120</v>
      </c>
      <c r="AB597" s="7" t="s">
        <v>45</v>
      </c>
      <c r="AC597" s="7"/>
      <c r="AD597" s="7" t="b">
        <v>0</v>
      </c>
      <c r="AE597" s="7"/>
      <c r="AF597" s="7"/>
      <c r="AG597" s="12">
        <f t="shared" si="9"/>
        <v>43307</v>
      </c>
    </row>
    <row r="598" spans="1:33">
      <c r="A598" s="7" t="s">
        <v>3306</v>
      </c>
      <c r="B598" s="7" t="s">
        <v>3306</v>
      </c>
      <c r="C598" s="7" t="s">
        <v>3307</v>
      </c>
      <c r="D598" s="7" t="s">
        <v>3308</v>
      </c>
      <c r="E598" s="7" t="s">
        <v>36</v>
      </c>
      <c r="F598" s="7" t="s">
        <v>37</v>
      </c>
      <c r="G598" s="7" t="s">
        <v>38</v>
      </c>
      <c r="H598" s="7"/>
      <c r="I598" s="7"/>
      <c r="J598" s="7" t="s">
        <v>107</v>
      </c>
      <c r="K598" s="7" t="s">
        <v>115</v>
      </c>
      <c r="L598" s="7" t="s">
        <v>749</v>
      </c>
      <c r="M598" s="7" t="s">
        <v>750</v>
      </c>
      <c r="N598" s="7" t="s">
        <v>36</v>
      </c>
      <c r="O598" s="7">
        <v>1</v>
      </c>
      <c r="P598" s="7" t="s">
        <v>43</v>
      </c>
      <c r="Q598" s="7">
        <v>17.99</v>
      </c>
      <c r="R598" s="7"/>
      <c r="S598" s="7">
        <v>4.99</v>
      </c>
      <c r="T598" s="7"/>
      <c r="U598" s="7"/>
      <c r="V598" s="7"/>
      <c r="W598" s="7"/>
      <c r="X598" s="7"/>
      <c r="Y598" s="7" t="s">
        <v>3309</v>
      </c>
      <c r="Z598" s="7" t="s">
        <v>3310</v>
      </c>
      <c r="AA598" s="7">
        <v>95190</v>
      </c>
      <c r="AB598" s="7" t="s">
        <v>45</v>
      </c>
      <c r="AC598" s="7"/>
      <c r="AD598" s="7" t="b">
        <v>0</v>
      </c>
      <c r="AE598" s="7"/>
      <c r="AF598" s="7"/>
      <c r="AG598" s="12">
        <f t="shared" si="9"/>
        <v>43307</v>
      </c>
    </row>
    <row r="599" spans="1:33">
      <c r="A599" s="7" t="s">
        <v>3311</v>
      </c>
      <c r="B599" s="7" t="s">
        <v>3311</v>
      </c>
      <c r="C599" s="7" t="s">
        <v>3312</v>
      </c>
      <c r="D599" s="7" t="s">
        <v>3313</v>
      </c>
      <c r="E599" s="7" t="s">
        <v>36</v>
      </c>
      <c r="F599" s="7" t="s">
        <v>37</v>
      </c>
      <c r="G599" s="7" t="s">
        <v>38</v>
      </c>
      <c r="H599" s="7"/>
      <c r="I599" s="7"/>
      <c r="J599" s="7" t="s">
        <v>39</v>
      </c>
      <c r="K599" s="7" t="s">
        <v>192</v>
      </c>
      <c r="L599" s="7" t="s">
        <v>193</v>
      </c>
      <c r="M599" s="7" t="s">
        <v>194</v>
      </c>
      <c r="N599" s="7" t="s">
        <v>36</v>
      </c>
      <c r="O599" s="7">
        <v>1</v>
      </c>
      <c r="P599" s="7" t="s">
        <v>43</v>
      </c>
      <c r="Q599" s="7">
        <v>22</v>
      </c>
      <c r="R599" s="7"/>
      <c r="S599" s="7"/>
      <c r="T599" s="7"/>
      <c r="U599" s="7"/>
      <c r="V599" s="7"/>
      <c r="W599" s="7"/>
      <c r="X599" s="7"/>
      <c r="Y599" s="7" t="s">
        <v>3314</v>
      </c>
      <c r="Z599" s="7"/>
      <c r="AA599" s="7">
        <v>24140</v>
      </c>
      <c r="AB599" s="7" t="s">
        <v>45</v>
      </c>
      <c r="AC599" s="7"/>
      <c r="AD599" s="7" t="b">
        <v>0</v>
      </c>
      <c r="AE599" s="7"/>
      <c r="AF599" s="7"/>
      <c r="AG599" s="12">
        <f t="shared" si="9"/>
        <v>43307</v>
      </c>
    </row>
    <row r="600" spans="1:33">
      <c r="A600" s="7" t="s">
        <v>3315</v>
      </c>
      <c r="B600" s="7" t="s">
        <v>3315</v>
      </c>
      <c r="C600" s="7" t="s">
        <v>3316</v>
      </c>
      <c r="D600" s="7" t="s">
        <v>3317</v>
      </c>
      <c r="E600" s="7" t="s">
        <v>36</v>
      </c>
      <c r="F600" s="7" t="s">
        <v>37</v>
      </c>
      <c r="G600" s="7" t="s">
        <v>38</v>
      </c>
      <c r="H600" s="7"/>
      <c r="I600" s="7"/>
      <c r="J600" s="7" t="s">
        <v>107</v>
      </c>
      <c r="K600" s="7" t="s">
        <v>136</v>
      </c>
      <c r="L600" s="7" t="s">
        <v>499</v>
      </c>
      <c r="M600" s="7" t="s">
        <v>500</v>
      </c>
      <c r="N600" s="7" t="s">
        <v>36</v>
      </c>
      <c r="O600" s="7">
        <v>1</v>
      </c>
      <c r="P600" s="7" t="s">
        <v>43</v>
      </c>
      <c r="Q600" s="7">
        <v>18.99</v>
      </c>
      <c r="R600" s="7"/>
      <c r="S600" s="7">
        <v>1.66</v>
      </c>
      <c r="T600" s="7"/>
      <c r="U600" s="7"/>
      <c r="V600" s="7"/>
      <c r="W600" s="7"/>
      <c r="X600" s="7">
        <v>1.66</v>
      </c>
      <c r="Y600" s="7" t="s">
        <v>3318</v>
      </c>
      <c r="Z600" s="7"/>
      <c r="AA600" s="7">
        <v>62670</v>
      </c>
      <c r="AB600" s="7" t="s">
        <v>45</v>
      </c>
      <c r="AC600" s="7" t="s">
        <v>154</v>
      </c>
      <c r="AD600" s="7" t="b">
        <v>0</v>
      </c>
      <c r="AE600" s="7"/>
      <c r="AF600" s="7"/>
      <c r="AG600" s="12">
        <f t="shared" si="9"/>
        <v>43307</v>
      </c>
    </row>
    <row r="601" spans="1:33">
      <c r="A601" s="7" t="s">
        <v>3319</v>
      </c>
      <c r="B601" s="7" t="s">
        <v>3319</v>
      </c>
      <c r="C601" s="7" t="s">
        <v>3320</v>
      </c>
      <c r="D601" s="7" t="s">
        <v>3321</v>
      </c>
      <c r="E601" s="7" t="s">
        <v>36</v>
      </c>
      <c r="F601" s="7" t="s">
        <v>37</v>
      </c>
      <c r="G601" s="7" t="s">
        <v>321</v>
      </c>
      <c r="H601" s="7"/>
      <c r="I601" s="7"/>
      <c r="J601" s="7" t="s">
        <v>107</v>
      </c>
      <c r="K601" s="7" t="s">
        <v>333</v>
      </c>
      <c r="L601" s="7" t="s">
        <v>334</v>
      </c>
      <c r="M601" s="7" t="s">
        <v>335</v>
      </c>
      <c r="N601" s="7" t="s">
        <v>36</v>
      </c>
      <c r="O601" s="7">
        <v>1</v>
      </c>
      <c r="P601" s="7" t="s">
        <v>325</v>
      </c>
      <c r="Q601" s="7">
        <v>19.89</v>
      </c>
      <c r="R601" s="7"/>
      <c r="S601" s="7">
        <v>1.5</v>
      </c>
      <c r="T601" s="7"/>
      <c r="U601" s="7"/>
      <c r="V601" s="7"/>
      <c r="W601" s="7"/>
      <c r="X601" s="7">
        <v>1.5</v>
      </c>
      <c r="Y601" s="7" t="s">
        <v>345</v>
      </c>
      <c r="Z601" s="7" t="s">
        <v>3322</v>
      </c>
      <c r="AA601" s="7" t="s">
        <v>3323</v>
      </c>
      <c r="AB601" s="7" t="s">
        <v>329</v>
      </c>
      <c r="AC601" s="7" t="s">
        <v>3324</v>
      </c>
      <c r="AD601" s="7" t="b">
        <v>0</v>
      </c>
      <c r="AE601" s="7"/>
      <c r="AF601" s="7"/>
      <c r="AG601" s="12">
        <f t="shared" si="9"/>
        <v>43307</v>
      </c>
    </row>
    <row r="602" spans="1:33">
      <c r="A602" s="7" t="s">
        <v>3325</v>
      </c>
      <c r="B602" s="7" t="s">
        <v>3325</v>
      </c>
      <c r="C602" s="7" t="s">
        <v>3326</v>
      </c>
      <c r="D602" s="7" t="s">
        <v>3327</v>
      </c>
      <c r="E602" s="7" t="s">
        <v>36</v>
      </c>
      <c r="F602" s="7" t="s">
        <v>37</v>
      </c>
      <c r="G602" s="7" t="s">
        <v>321</v>
      </c>
      <c r="H602" s="7"/>
      <c r="I602" s="7"/>
      <c r="J602" s="7" t="s">
        <v>107</v>
      </c>
      <c r="K602" s="7" t="s">
        <v>3328</v>
      </c>
      <c r="L602" s="7" t="s">
        <v>920</v>
      </c>
      <c r="M602" s="7" t="s">
        <v>921</v>
      </c>
      <c r="N602" s="7" t="s">
        <v>36</v>
      </c>
      <c r="O602" s="7">
        <v>1</v>
      </c>
      <c r="P602" s="7" t="s">
        <v>325</v>
      </c>
      <c r="Q602" s="7">
        <v>13.89</v>
      </c>
      <c r="R602" s="7"/>
      <c r="S602" s="7">
        <v>4.49</v>
      </c>
      <c r="T602" s="7"/>
      <c r="U602" s="7"/>
      <c r="V602" s="7"/>
      <c r="W602" s="7">
        <v>2.78</v>
      </c>
      <c r="X602" s="7"/>
      <c r="Y602" s="7" t="s">
        <v>3329</v>
      </c>
      <c r="Z602" s="7" t="s">
        <v>3330</v>
      </c>
      <c r="AA602" s="7" t="s">
        <v>3331</v>
      </c>
      <c r="AB602" s="7" t="s">
        <v>329</v>
      </c>
      <c r="AC602" s="7" t="s">
        <v>1362</v>
      </c>
      <c r="AD602" s="7" t="b">
        <v>0</v>
      </c>
      <c r="AE602" s="7"/>
      <c r="AF602" s="7"/>
      <c r="AG602" s="12">
        <f t="shared" si="9"/>
        <v>43307</v>
      </c>
    </row>
    <row r="603" spans="1:33">
      <c r="A603" s="7" t="s">
        <v>3332</v>
      </c>
      <c r="B603" s="7" t="s">
        <v>3332</v>
      </c>
      <c r="C603" s="7" t="s">
        <v>3333</v>
      </c>
      <c r="D603" s="7" t="s">
        <v>3334</v>
      </c>
      <c r="E603" s="7" t="s">
        <v>36</v>
      </c>
      <c r="F603" s="7" t="s">
        <v>37</v>
      </c>
      <c r="G603" s="7" t="s">
        <v>321</v>
      </c>
      <c r="H603" s="7"/>
      <c r="I603" s="7"/>
      <c r="J603" s="7" t="s">
        <v>39</v>
      </c>
      <c r="K603" s="7" t="s">
        <v>3335</v>
      </c>
      <c r="L603" s="7" t="s">
        <v>179</v>
      </c>
      <c r="M603" s="7" t="s">
        <v>180</v>
      </c>
      <c r="N603" s="7" t="s">
        <v>36</v>
      </c>
      <c r="O603" s="7">
        <v>1</v>
      </c>
      <c r="P603" s="7" t="s">
        <v>325</v>
      </c>
      <c r="Q603" s="7">
        <v>18.89</v>
      </c>
      <c r="R603" s="7"/>
      <c r="S603" s="7"/>
      <c r="T603" s="7"/>
      <c r="U603" s="7"/>
      <c r="V603" s="7"/>
      <c r="W603" s="7"/>
      <c r="X603" s="7"/>
      <c r="Y603" s="7" t="s">
        <v>3336</v>
      </c>
      <c r="Z603" s="7" t="s">
        <v>3337</v>
      </c>
      <c r="AA603" s="7">
        <v>0</v>
      </c>
      <c r="AB603" s="7" t="s">
        <v>1642</v>
      </c>
      <c r="AC603" s="7"/>
      <c r="AD603" s="7" t="b">
        <v>0</v>
      </c>
      <c r="AE603" s="7"/>
      <c r="AF603" s="7"/>
      <c r="AG603" s="12">
        <f t="shared" si="9"/>
        <v>43307</v>
      </c>
    </row>
    <row r="604" spans="1:33">
      <c r="A604" s="7" t="s">
        <v>3338</v>
      </c>
      <c r="B604" s="7" t="s">
        <v>3338</v>
      </c>
      <c r="C604" s="7" t="s">
        <v>3339</v>
      </c>
      <c r="D604" s="7" t="s">
        <v>3340</v>
      </c>
      <c r="E604" s="7" t="s">
        <v>36</v>
      </c>
      <c r="F604" s="7" t="s">
        <v>37</v>
      </c>
      <c r="G604" s="7" t="s">
        <v>321</v>
      </c>
      <c r="H604" s="7"/>
      <c r="I604" s="7"/>
      <c r="J604" s="7" t="s">
        <v>39</v>
      </c>
      <c r="K604" s="7" t="s">
        <v>3341</v>
      </c>
      <c r="L604" s="7" t="s">
        <v>1502</v>
      </c>
      <c r="M604" s="7" t="s">
        <v>1503</v>
      </c>
      <c r="N604" s="7" t="s">
        <v>36</v>
      </c>
      <c r="O604" s="7">
        <v>1</v>
      </c>
      <c r="P604" s="7" t="s">
        <v>325</v>
      </c>
      <c r="Q604" s="7">
        <v>15.99</v>
      </c>
      <c r="R604" s="7"/>
      <c r="S604" s="7"/>
      <c r="T604" s="7"/>
      <c r="U604" s="7"/>
      <c r="V604" s="7"/>
      <c r="W604" s="7"/>
      <c r="X604" s="7"/>
      <c r="Y604" s="7" t="s">
        <v>3342</v>
      </c>
      <c r="Z604" s="7" t="s">
        <v>3343</v>
      </c>
      <c r="AA604" s="7" t="s">
        <v>3344</v>
      </c>
      <c r="AB604" s="7" t="s">
        <v>329</v>
      </c>
      <c r="AC604" s="7"/>
      <c r="AD604" s="7" t="b">
        <v>0</v>
      </c>
      <c r="AE604" s="7"/>
      <c r="AF604" s="7"/>
      <c r="AG604" s="12">
        <f t="shared" si="9"/>
        <v>43307</v>
      </c>
    </row>
    <row r="605" spans="1:33">
      <c r="A605" s="7" t="s">
        <v>3345</v>
      </c>
      <c r="B605" s="7" t="s">
        <v>3345</v>
      </c>
      <c r="C605" s="7" t="s">
        <v>3346</v>
      </c>
      <c r="D605" s="7" t="s">
        <v>3347</v>
      </c>
      <c r="E605" s="7" t="s">
        <v>36</v>
      </c>
      <c r="F605" s="7" t="s">
        <v>37</v>
      </c>
      <c r="G605" s="7" t="s">
        <v>321</v>
      </c>
      <c r="H605" s="7"/>
      <c r="I605" s="7"/>
      <c r="J605" s="7" t="s">
        <v>39</v>
      </c>
      <c r="K605" s="7" t="s">
        <v>3348</v>
      </c>
      <c r="L605" s="7" t="s">
        <v>3349</v>
      </c>
      <c r="M605" s="7" t="s">
        <v>3350</v>
      </c>
      <c r="N605" s="7" t="s">
        <v>36</v>
      </c>
      <c r="O605" s="7">
        <v>1</v>
      </c>
      <c r="P605" s="7" t="s">
        <v>325</v>
      </c>
      <c r="Q605" s="7">
        <v>18.99</v>
      </c>
      <c r="R605" s="7"/>
      <c r="S605" s="7"/>
      <c r="T605" s="7"/>
      <c r="U605" s="7"/>
      <c r="V605" s="7"/>
      <c r="W605" s="7"/>
      <c r="X605" s="7"/>
      <c r="Y605" s="7" t="s">
        <v>3351</v>
      </c>
      <c r="Z605" s="7"/>
      <c r="AA605" s="7" t="s">
        <v>3352</v>
      </c>
      <c r="AB605" s="7" t="s">
        <v>329</v>
      </c>
      <c r="AC605" s="7"/>
      <c r="AD605" s="7" t="b">
        <v>0</v>
      </c>
      <c r="AE605" s="7"/>
      <c r="AF605" s="7"/>
      <c r="AG605" s="12">
        <f t="shared" si="9"/>
        <v>43307</v>
      </c>
    </row>
    <row r="606" spans="1:33">
      <c r="A606" s="7" t="s">
        <v>3353</v>
      </c>
      <c r="B606" s="7" t="s">
        <v>3353</v>
      </c>
      <c r="C606" s="7" t="s">
        <v>3354</v>
      </c>
      <c r="D606" s="7" t="s">
        <v>3355</v>
      </c>
      <c r="E606" s="7" t="s">
        <v>36</v>
      </c>
      <c r="F606" s="7" t="s">
        <v>37</v>
      </c>
      <c r="G606" s="7" t="s">
        <v>321</v>
      </c>
      <c r="H606" s="7"/>
      <c r="I606" s="7"/>
      <c r="J606" s="7" t="s">
        <v>39</v>
      </c>
      <c r="K606" s="7" t="s">
        <v>3356</v>
      </c>
      <c r="L606" s="7" t="s">
        <v>3167</v>
      </c>
      <c r="M606" s="7" t="s">
        <v>3168</v>
      </c>
      <c r="N606" s="7" t="s">
        <v>36</v>
      </c>
      <c r="O606" s="7">
        <v>1</v>
      </c>
      <c r="P606" s="7" t="s">
        <v>325</v>
      </c>
      <c r="Q606" s="7">
        <v>6.8</v>
      </c>
      <c r="R606" s="7"/>
      <c r="S606" s="7"/>
      <c r="T606" s="7"/>
      <c r="U606" s="7"/>
      <c r="V606" s="7"/>
      <c r="W606" s="7"/>
      <c r="X606" s="7"/>
      <c r="Y606" s="7" t="s">
        <v>3357</v>
      </c>
      <c r="Z606" s="7"/>
      <c r="AA606" s="7" t="s">
        <v>3358</v>
      </c>
      <c r="AB606" s="7" t="s">
        <v>329</v>
      </c>
      <c r="AC606" s="7"/>
      <c r="AD606" s="7" t="b">
        <v>0</v>
      </c>
      <c r="AE606" s="7"/>
      <c r="AF606" s="7"/>
      <c r="AG606" s="12">
        <f t="shared" si="9"/>
        <v>43307</v>
      </c>
    </row>
    <row r="607" spans="1:33">
      <c r="A607" s="7" t="s">
        <v>3359</v>
      </c>
      <c r="B607" s="7" t="s">
        <v>3359</v>
      </c>
      <c r="C607" s="7" t="s">
        <v>3360</v>
      </c>
      <c r="D607" s="7" t="s">
        <v>3361</v>
      </c>
      <c r="E607" s="7" t="s">
        <v>36</v>
      </c>
      <c r="F607" s="7" t="s">
        <v>37</v>
      </c>
      <c r="G607" s="7" t="s">
        <v>321</v>
      </c>
      <c r="H607" s="7"/>
      <c r="I607" s="7"/>
      <c r="J607" s="7" t="s">
        <v>39</v>
      </c>
      <c r="K607" s="7" t="s">
        <v>3362</v>
      </c>
      <c r="L607" s="7" t="s">
        <v>560</v>
      </c>
      <c r="M607" s="7" t="s">
        <v>561</v>
      </c>
      <c r="N607" s="7" t="s">
        <v>36</v>
      </c>
      <c r="O607" s="7">
        <v>1</v>
      </c>
      <c r="P607" s="7" t="s">
        <v>325</v>
      </c>
      <c r="Q607" s="7">
        <v>16.99</v>
      </c>
      <c r="R607" s="7"/>
      <c r="S607" s="7"/>
      <c r="T607" s="7"/>
      <c r="U607" s="7"/>
      <c r="V607" s="7"/>
      <c r="W607" s="7"/>
      <c r="X607" s="7"/>
      <c r="Y607" s="7" t="s">
        <v>3363</v>
      </c>
      <c r="Z607" s="7" t="s">
        <v>395</v>
      </c>
      <c r="AA607" s="7" t="s">
        <v>3364</v>
      </c>
      <c r="AB607" s="7" t="s">
        <v>329</v>
      </c>
      <c r="AC607" s="7"/>
      <c r="AD607" s="7" t="b">
        <v>0</v>
      </c>
      <c r="AE607" s="7"/>
      <c r="AF607" s="7"/>
      <c r="AG607" s="12">
        <f t="shared" si="9"/>
        <v>43307</v>
      </c>
    </row>
    <row r="608" spans="1:33">
      <c r="A608" s="7" t="s">
        <v>3365</v>
      </c>
      <c r="B608" s="7" t="s">
        <v>3365</v>
      </c>
      <c r="C608" s="7" t="s">
        <v>3366</v>
      </c>
      <c r="D608" s="7" t="s">
        <v>3367</v>
      </c>
      <c r="E608" s="7" t="s">
        <v>36</v>
      </c>
      <c r="F608" s="7" t="s">
        <v>37</v>
      </c>
      <c r="G608" s="7" t="s">
        <v>321</v>
      </c>
      <c r="H608" s="7"/>
      <c r="I608" s="7"/>
      <c r="J608" s="7" t="s">
        <v>39</v>
      </c>
      <c r="K608" s="7" t="s">
        <v>1402</v>
      </c>
      <c r="L608" s="7" t="s">
        <v>1403</v>
      </c>
      <c r="M608" s="7" t="s">
        <v>1404</v>
      </c>
      <c r="N608" s="7" t="s">
        <v>36</v>
      </c>
      <c r="O608" s="7">
        <v>1</v>
      </c>
      <c r="P608" s="7" t="s">
        <v>325</v>
      </c>
      <c r="Q608" s="7">
        <v>18.89</v>
      </c>
      <c r="R608" s="7"/>
      <c r="S608" s="7"/>
      <c r="T608" s="7"/>
      <c r="U608" s="7"/>
      <c r="V608" s="7"/>
      <c r="W608" s="7"/>
      <c r="X608" s="7"/>
      <c r="Y608" s="7" t="s">
        <v>3368</v>
      </c>
      <c r="Z608" s="7" t="s">
        <v>3369</v>
      </c>
      <c r="AA608" s="7" t="s">
        <v>3370</v>
      </c>
      <c r="AB608" s="7" t="s">
        <v>329</v>
      </c>
      <c r="AC608" s="7"/>
      <c r="AD608" s="7" t="b">
        <v>0</v>
      </c>
      <c r="AE608" s="7"/>
      <c r="AF608" s="7"/>
      <c r="AG608" s="12">
        <f t="shared" si="9"/>
        <v>43307</v>
      </c>
    </row>
    <row r="609" spans="1:33">
      <c r="A609" s="7" t="s">
        <v>3371</v>
      </c>
      <c r="B609" s="7" t="s">
        <v>3371</v>
      </c>
      <c r="C609" s="7" t="s">
        <v>3372</v>
      </c>
      <c r="D609" s="7" t="s">
        <v>3373</v>
      </c>
      <c r="E609" s="7" t="s">
        <v>36</v>
      </c>
      <c r="F609" s="7" t="s">
        <v>37</v>
      </c>
      <c r="G609" s="7" t="s">
        <v>321</v>
      </c>
      <c r="H609" s="7"/>
      <c r="I609" s="7"/>
      <c r="J609" s="7" t="s">
        <v>107</v>
      </c>
      <c r="K609" s="7" t="s">
        <v>3362</v>
      </c>
      <c r="L609" s="7" t="s">
        <v>560</v>
      </c>
      <c r="M609" s="7" t="s">
        <v>561</v>
      </c>
      <c r="N609" s="7" t="s">
        <v>36</v>
      </c>
      <c r="O609" s="7">
        <v>1</v>
      </c>
      <c r="P609" s="7" t="s">
        <v>325</v>
      </c>
      <c r="Q609" s="7">
        <v>16.99</v>
      </c>
      <c r="R609" s="7"/>
      <c r="S609" s="7">
        <v>2.25</v>
      </c>
      <c r="T609" s="7"/>
      <c r="U609" s="7"/>
      <c r="V609" s="7"/>
      <c r="W609" s="7"/>
      <c r="X609" s="7"/>
      <c r="Y609" s="7" t="s">
        <v>3374</v>
      </c>
      <c r="Z609" s="7"/>
      <c r="AA609" s="7" t="s">
        <v>3375</v>
      </c>
      <c r="AB609" s="7" t="s">
        <v>329</v>
      </c>
      <c r="AC609" s="7"/>
      <c r="AD609" s="7" t="b">
        <v>0</v>
      </c>
      <c r="AE609" s="7"/>
      <c r="AF609" s="7"/>
      <c r="AG609" s="12">
        <f t="shared" si="9"/>
        <v>43307</v>
      </c>
    </row>
    <row r="610" spans="1:33">
      <c r="A610" s="7" t="s">
        <v>3376</v>
      </c>
      <c r="B610" s="7" t="s">
        <v>3376</v>
      </c>
      <c r="C610" s="7" t="s">
        <v>3377</v>
      </c>
      <c r="D610" s="7" t="s">
        <v>3378</v>
      </c>
      <c r="E610" s="7" t="s">
        <v>36</v>
      </c>
      <c r="F610" s="7" t="s">
        <v>37</v>
      </c>
      <c r="G610" s="7" t="s">
        <v>321</v>
      </c>
      <c r="H610" s="7"/>
      <c r="I610" s="7"/>
      <c r="J610" s="7" t="s">
        <v>39</v>
      </c>
      <c r="K610" s="7" t="s">
        <v>3379</v>
      </c>
      <c r="L610" s="7" t="s">
        <v>716</v>
      </c>
      <c r="M610" s="7" t="s">
        <v>717</v>
      </c>
      <c r="N610" s="7" t="s">
        <v>36</v>
      </c>
      <c r="O610" s="7">
        <v>1</v>
      </c>
      <c r="P610" s="7" t="s">
        <v>325</v>
      </c>
      <c r="Q610" s="7">
        <v>15.99</v>
      </c>
      <c r="R610" s="7"/>
      <c r="S610" s="7"/>
      <c r="T610" s="7"/>
      <c r="U610" s="7"/>
      <c r="V610" s="7"/>
      <c r="W610" s="7"/>
      <c r="X610" s="7"/>
      <c r="Y610" s="7" t="s">
        <v>3380</v>
      </c>
      <c r="Z610" s="7"/>
      <c r="AA610" s="7" t="s">
        <v>3381</v>
      </c>
      <c r="AB610" s="7" t="s">
        <v>329</v>
      </c>
      <c r="AC610" s="7"/>
      <c r="AD610" s="7" t="b">
        <v>0</v>
      </c>
      <c r="AE610" s="7"/>
      <c r="AF610" s="7"/>
      <c r="AG610" s="12">
        <f t="shared" si="9"/>
        <v>43307</v>
      </c>
    </row>
    <row r="611" spans="1:33">
      <c r="A611" s="7" t="s">
        <v>3382</v>
      </c>
      <c r="B611" s="7" t="s">
        <v>3382</v>
      </c>
      <c r="C611" s="7" t="s">
        <v>3383</v>
      </c>
      <c r="D611" s="7" t="s">
        <v>3384</v>
      </c>
      <c r="E611" s="7" t="s">
        <v>106</v>
      </c>
      <c r="F611" s="7" t="s">
        <v>37</v>
      </c>
      <c r="G611" s="7" t="s">
        <v>56</v>
      </c>
      <c r="H611" s="7"/>
      <c r="I611" s="7"/>
      <c r="J611" s="7" t="s">
        <v>39</v>
      </c>
      <c r="K611" s="7" t="s">
        <v>3385</v>
      </c>
      <c r="L611" t="s">
        <v>3386</v>
      </c>
      <c r="M611" s="7" t="s">
        <v>3387</v>
      </c>
      <c r="N611" s="7" t="s">
        <v>106</v>
      </c>
      <c r="O611" s="7">
        <v>0</v>
      </c>
      <c r="P611" s="7"/>
      <c r="Q611" s="7"/>
      <c r="R611" s="7"/>
      <c r="S611" s="7"/>
      <c r="T611" s="7"/>
      <c r="U611" s="7"/>
      <c r="V611" s="7"/>
      <c r="W611" s="7"/>
      <c r="X611" s="7"/>
      <c r="Y611" s="7" t="s">
        <v>3388</v>
      </c>
      <c r="Z611" s="7" t="s">
        <v>420</v>
      </c>
      <c r="AA611" s="7">
        <v>45144</v>
      </c>
      <c r="AB611" s="7" t="s">
        <v>61</v>
      </c>
      <c r="AC611" s="7"/>
      <c r="AD611" s="7" t="b">
        <v>0</v>
      </c>
      <c r="AE611" s="7"/>
      <c r="AF611" s="7"/>
      <c r="AG611" s="12">
        <f t="shared" si="9"/>
        <v>43307</v>
      </c>
    </row>
    <row r="612" spans="1:33">
      <c r="A612" s="7" t="s">
        <v>3389</v>
      </c>
      <c r="B612" s="7" t="s">
        <v>3389</v>
      </c>
      <c r="C612" s="7" t="s">
        <v>3390</v>
      </c>
      <c r="D612" s="7" t="s">
        <v>3391</v>
      </c>
      <c r="E612" s="7" t="s">
        <v>36</v>
      </c>
      <c r="F612" s="7" t="s">
        <v>37</v>
      </c>
      <c r="G612" s="7" t="s">
        <v>56</v>
      </c>
      <c r="H612" s="7"/>
      <c r="I612" s="7"/>
      <c r="J612" s="7" t="s">
        <v>39</v>
      </c>
      <c r="K612" s="7" t="s">
        <v>3392</v>
      </c>
      <c r="L612" s="7" t="s">
        <v>3393</v>
      </c>
      <c r="M612" s="7" t="s">
        <v>3394</v>
      </c>
      <c r="N612" s="7" t="s">
        <v>36</v>
      </c>
      <c r="O612" s="7">
        <v>1</v>
      </c>
      <c r="P612" s="7" t="s">
        <v>43</v>
      </c>
      <c r="Q612" s="7">
        <v>19.99</v>
      </c>
      <c r="R612" s="7"/>
      <c r="S612" s="7"/>
      <c r="T612" s="7"/>
      <c r="U612" s="7"/>
      <c r="V612" s="7"/>
      <c r="W612" s="7"/>
      <c r="X612" s="7"/>
      <c r="Y612" s="7" t="s">
        <v>3395</v>
      </c>
      <c r="Z612" s="7"/>
      <c r="AA612" s="7">
        <v>86368</v>
      </c>
      <c r="AB612" s="7" t="s">
        <v>61</v>
      </c>
      <c r="AC612" s="7"/>
      <c r="AD612" s="7" t="b">
        <v>1</v>
      </c>
      <c r="AE612" s="7"/>
      <c r="AF612" s="7"/>
      <c r="AG612" s="12">
        <f t="shared" si="9"/>
        <v>43307</v>
      </c>
    </row>
    <row r="613" spans="1:33">
      <c r="A613" s="7" t="s">
        <v>3396</v>
      </c>
      <c r="B613" s="7" t="s">
        <v>3396</v>
      </c>
      <c r="C613" s="7" t="s">
        <v>3397</v>
      </c>
      <c r="D613" s="7" t="s">
        <v>3398</v>
      </c>
      <c r="E613" s="7" t="s">
        <v>36</v>
      </c>
      <c r="F613" s="7" t="s">
        <v>37</v>
      </c>
      <c r="G613" s="7" t="s">
        <v>56</v>
      </c>
      <c r="H613" s="7"/>
      <c r="I613" s="7"/>
      <c r="J613" s="7" t="s">
        <v>39</v>
      </c>
      <c r="K613" s="7" t="s">
        <v>3399</v>
      </c>
      <c r="L613" s="7" t="s">
        <v>1940</v>
      </c>
      <c r="M613" s="7" t="s">
        <v>1941</v>
      </c>
      <c r="N613" s="7" t="s">
        <v>36</v>
      </c>
      <c r="O613" s="7">
        <v>1</v>
      </c>
      <c r="P613" s="7" t="s">
        <v>43</v>
      </c>
      <c r="Q613" s="7">
        <v>9.9</v>
      </c>
      <c r="R613" s="7"/>
      <c r="S613" s="7"/>
      <c r="T613" s="7"/>
      <c r="U613" s="7"/>
      <c r="V613" s="7"/>
      <c r="W613" s="7"/>
      <c r="X613" s="7"/>
      <c r="Y613" s="7" t="s">
        <v>704</v>
      </c>
      <c r="Z613" s="7" t="s">
        <v>549</v>
      </c>
      <c r="AA613" s="7">
        <v>1067</v>
      </c>
      <c r="AB613" s="7" t="s">
        <v>61</v>
      </c>
      <c r="AC613" s="7"/>
      <c r="AD613" s="7" t="b">
        <v>0</v>
      </c>
      <c r="AE613" s="7"/>
      <c r="AF613" s="7"/>
      <c r="AG613" s="12">
        <f t="shared" si="9"/>
        <v>43307</v>
      </c>
    </row>
    <row r="614" spans="1:33">
      <c r="A614" s="7" t="s">
        <v>3400</v>
      </c>
      <c r="B614" s="7" t="s">
        <v>3400</v>
      </c>
      <c r="C614" s="7" t="s">
        <v>3401</v>
      </c>
      <c r="D614" s="7" t="s">
        <v>3402</v>
      </c>
      <c r="E614" s="7" t="s">
        <v>36</v>
      </c>
      <c r="F614" s="7" t="s">
        <v>37</v>
      </c>
      <c r="G614" s="7" t="s">
        <v>56</v>
      </c>
      <c r="H614" s="7"/>
      <c r="I614" s="7"/>
      <c r="J614" s="7" t="s">
        <v>39</v>
      </c>
      <c r="K614" s="7" t="s">
        <v>610</v>
      </c>
      <c r="L614" s="7" t="s">
        <v>2640</v>
      </c>
      <c r="M614" s="7" t="s">
        <v>2641</v>
      </c>
      <c r="N614" s="7" t="s">
        <v>36</v>
      </c>
      <c r="O614" s="7">
        <v>1</v>
      </c>
      <c r="P614" s="7" t="s">
        <v>43</v>
      </c>
      <c r="Q614" s="7">
        <v>12.99</v>
      </c>
      <c r="R614" s="7"/>
      <c r="S614" s="7"/>
      <c r="T614" s="7"/>
      <c r="U614" s="7"/>
      <c r="V614" s="7"/>
      <c r="W614" s="7"/>
      <c r="X614" s="7"/>
      <c r="Y614" s="7" t="s">
        <v>3403</v>
      </c>
      <c r="Z614" s="7" t="s">
        <v>420</v>
      </c>
      <c r="AA614" s="7">
        <v>57080</v>
      </c>
      <c r="AB614" s="7" t="s">
        <v>61</v>
      </c>
      <c r="AC614" s="7"/>
      <c r="AD614" s="7" t="b">
        <v>0</v>
      </c>
      <c r="AE614" s="7"/>
      <c r="AF614" s="7"/>
      <c r="AG614" s="12">
        <f t="shared" si="9"/>
        <v>43307</v>
      </c>
    </row>
    <row r="615" spans="1:33">
      <c r="A615" s="7" t="s">
        <v>3404</v>
      </c>
      <c r="B615" s="7" t="s">
        <v>3404</v>
      </c>
      <c r="C615" s="7" t="s">
        <v>3405</v>
      </c>
      <c r="D615" s="7" t="s">
        <v>3406</v>
      </c>
      <c r="E615" s="7" t="s">
        <v>106</v>
      </c>
      <c r="F615" s="7" t="s">
        <v>37</v>
      </c>
      <c r="G615" s="7" t="s">
        <v>56</v>
      </c>
      <c r="H615" s="7"/>
      <c r="I615" s="7"/>
      <c r="J615" s="7" t="s">
        <v>39</v>
      </c>
      <c r="K615" s="7" t="s">
        <v>3399</v>
      </c>
      <c r="L615" s="7" t="s">
        <v>1940</v>
      </c>
      <c r="M615" s="7" t="s">
        <v>1941</v>
      </c>
      <c r="N615" s="7" t="s">
        <v>106</v>
      </c>
      <c r="O615" s="7">
        <v>0</v>
      </c>
      <c r="P615" s="7"/>
      <c r="Q615" s="7"/>
      <c r="R615" s="7"/>
      <c r="S615" s="7"/>
      <c r="T615" s="7"/>
      <c r="U615" s="7"/>
      <c r="V615" s="7"/>
      <c r="W615" s="7"/>
      <c r="X615" s="7"/>
      <c r="Y615" s="7" t="s">
        <v>704</v>
      </c>
      <c r="Z615" s="7"/>
      <c r="AA615" s="7">
        <v>1127</v>
      </c>
      <c r="AB615" s="7" t="s">
        <v>61</v>
      </c>
      <c r="AC615" s="7"/>
      <c r="AD615" s="7" t="b">
        <v>0</v>
      </c>
      <c r="AE615" s="7"/>
      <c r="AF615" s="7"/>
      <c r="AG615" s="12">
        <f t="shared" si="9"/>
        <v>43307</v>
      </c>
    </row>
    <row r="616" spans="1:33">
      <c r="A616" s="7" t="s">
        <v>3407</v>
      </c>
      <c r="B616" s="7" t="s">
        <v>3407</v>
      </c>
      <c r="C616" s="7" t="s">
        <v>3408</v>
      </c>
      <c r="D616" s="7" t="s">
        <v>3409</v>
      </c>
      <c r="E616" s="7" t="s">
        <v>36</v>
      </c>
      <c r="F616" s="7" t="s">
        <v>37</v>
      </c>
      <c r="G616" s="7" t="s">
        <v>56</v>
      </c>
      <c r="H616" s="7"/>
      <c r="I616" s="7"/>
      <c r="J616" s="7" t="s">
        <v>39</v>
      </c>
      <c r="K616" s="7" t="s">
        <v>3410</v>
      </c>
      <c r="L616" s="7" t="s">
        <v>3411</v>
      </c>
      <c r="M616" s="7" t="s">
        <v>3412</v>
      </c>
      <c r="N616" s="7" t="s">
        <v>36</v>
      </c>
      <c r="O616" s="7">
        <v>1</v>
      </c>
      <c r="P616" s="7" t="s">
        <v>43</v>
      </c>
      <c r="Q616" s="7">
        <v>13.99</v>
      </c>
      <c r="R616" s="7"/>
      <c r="S616" s="7"/>
      <c r="T616" s="7"/>
      <c r="U616" s="7"/>
      <c r="V616" s="7"/>
      <c r="W616" s="7"/>
      <c r="X616" s="7"/>
      <c r="Y616" s="7" t="s">
        <v>3413</v>
      </c>
      <c r="Z616" s="7" t="s">
        <v>435</v>
      </c>
      <c r="AA616" s="7">
        <v>31249</v>
      </c>
      <c r="AB616" s="7" t="s">
        <v>61</v>
      </c>
      <c r="AC616" s="7"/>
      <c r="AD616" s="7" t="b">
        <v>0</v>
      </c>
      <c r="AE616" s="7"/>
      <c r="AF616" s="7"/>
      <c r="AG616" s="12">
        <f t="shared" si="9"/>
        <v>43307</v>
      </c>
    </row>
    <row r="617" spans="1:33">
      <c r="A617" s="7" t="s">
        <v>3414</v>
      </c>
      <c r="B617" s="7" t="s">
        <v>3414</v>
      </c>
      <c r="C617" s="7" t="s">
        <v>3415</v>
      </c>
      <c r="D617" s="7" t="s">
        <v>3416</v>
      </c>
      <c r="E617" s="7" t="s">
        <v>106</v>
      </c>
      <c r="F617" s="7" t="s">
        <v>37</v>
      </c>
      <c r="G617" s="7" t="s">
        <v>56</v>
      </c>
      <c r="H617" s="7"/>
      <c r="I617" s="7"/>
      <c r="J617" s="7" t="s">
        <v>107</v>
      </c>
      <c r="K617" s="7" t="s">
        <v>795</v>
      </c>
      <c r="L617" s="7" t="s">
        <v>796</v>
      </c>
      <c r="M617" s="7" t="s">
        <v>797</v>
      </c>
      <c r="N617" s="7" t="s">
        <v>106</v>
      </c>
      <c r="O617" s="7">
        <v>0</v>
      </c>
      <c r="P617" s="7"/>
      <c r="Q617" s="7"/>
      <c r="R617" s="7"/>
      <c r="S617" s="7"/>
      <c r="T617" s="7"/>
      <c r="U617" s="7"/>
      <c r="V617" s="7"/>
      <c r="W617" s="7"/>
      <c r="X617" s="7"/>
      <c r="Y617" s="7" t="s">
        <v>3417</v>
      </c>
      <c r="Z617" s="7"/>
      <c r="AA617" s="7">
        <v>85095</v>
      </c>
      <c r="AB617" s="7" t="s">
        <v>61</v>
      </c>
      <c r="AC617" s="7"/>
      <c r="AD617" s="7" t="b">
        <v>0</v>
      </c>
      <c r="AE617" s="7"/>
      <c r="AF617" s="7"/>
      <c r="AG617" s="12">
        <f t="shared" si="9"/>
        <v>43307</v>
      </c>
    </row>
    <row r="618" spans="1:33">
      <c r="A618" s="7" t="s">
        <v>3418</v>
      </c>
      <c r="B618" s="7" t="s">
        <v>3418</v>
      </c>
      <c r="C618" s="7" t="s">
        <v>3419</v>
      </c>
      <c r="D618" s="7" t="s">
        <v>3420</v>
      </c>
      <c r="E618" s="7" t="s">
        <v>106</v>
      </c>
      <c r="F618" s="7" t="s">
        <v>37</v>
      </c>
      <c r="G618" s="7" t="s">
        <v>56</v>
      </c>
      <c r="H618" s="7"/>
      <c r="I618" s="7"/>
      <c r="J618" s="7" t="s">
        <v>39</v>
      </c>
      <c r="K618" s="7" t="s">
        <v>748</v>
      </c>
      <c r="L618" s="7" t="s">
        <v>749</v>
      </c>
      <c r="M618" s="7" t="s">
        <v>750</v>
      </c>
      <c r="N618" s="7" t="s">
        <v>106</v>
      </c>
      <c r="O618" s="7">
        <v>0</v>
      </c>
      <c r="P618" s="7"/>
      <c r="Q618" s="7"/>
      <c r="R618" s="7"/>
      <c r="S618" s="7"/>
      <c r="T618" s="7"/>
      <c r="U618" s="7"/>
      <c r="V618" s="7"/>
      <c r="W618" s="7"/>
      <c r="X618" s="7"/>
      <c r="Y618" s="7" t="s">
        <v>3421</v>
      </c>
      <c r="Z618" s="7" t="s">
        <v>450</v>
      </c>
      <c r="AA618" s="7">
        <v>85110</v>
      </c>
      <c r="AB618" s="7" t="s">
        <v>61</v>
      </c>
      <c r="AC618" s="7"/>
      <c r="AD618" s="7" t="b">
        <v>0</v>
      </c>
      <c r="AE618" s="7"/>
      <c r="AF618" s="7"/>
      <c r="AG618" s="12">
        <f t="shared" si="9"/>
        <v>43307</v>
      </c>
    </row>
    <row r="619" spans="1:33">
      <c r="A619" s="7" t="s">
        <v>3422</v>
      </c>
      <c r="B619" s="7" t="s">
        <v>3422</v>
      </c>
      <c r="C619" s="7" t="s">
        <v>3423</v>
      </c>
      <c r="D619" s="7" t="s">
        <v>3424</v>
      </c>
      <c r="E619" s="7" t="s">
        <v>36</v>
      </c>
      <c r="F619" s="7" t="s">
        <v>37</v>
      </c>
      <c r="G619" s="7" t="s">
        <v>56</v>
      </c>
      <c r="H619" s="7"/>
      <c r="I619" s="7"/>
      <c r="J619" s="7" t="s">
        <v>39</v>
      </c>
      <c r="K619" s="7" t="s">
        <v>461</v>
      </c>
      <c r="L619" s="7" t="s">
        <v>462</v>
      </c>
      <c r="M619" s="7" t="s">
        <v>463</v>
      </c>
      <c r="N619" s="7" t="s">
        <v>36</v>
      </c>
      <c r="O619" s="7">
        <v>1</v>
      </c>
      <c r="P619" s="7" t="s">
        <v>43</v>
      </c>
      <c r="Q619" s="7">
        <v>24.99</v>
      </c>
      <c r="R619" s="7"/>
      <c r="S619" s="7"/>
      <c r="T619" s="7"/>
      <c r="U619" s="7"/>
      <c r="V619" s="7"/>
      <c r="W619" s="7"/>
      <c r="X619" s="7"/>
      <c r="Y619" s="7" t="s">
        <v>3425</v>
      </c>
      <c r="Z619" s="7" t="s">
        <v>599</v>
      </c>
      <c r="AA619" s="7">
        <v>73337</v>
      </c>
      <c r="AB619" s="7" t="s">
        <v>61</v>
      </c>
      <c r="AC619" s="7"/>
      <c r="AD619" s="7" t="b">
        <v>0</v>
      </c>
      <c r="AE619" s="7"/>
      <c r="AF619" s="7"/>
      <c r="AG619" s="12">
        <f t="shared" si="9"/>
        <v>43307</v>
      </c>
    </row>
    <row r="620" spans="1:33">
      <c r="A620" s="7" t="s">
        <v>3426</v>
      </c>
      <c r="B620" s="7" t="s">
        <v>3426</v>
      </c>
      <c r="C620" s="7" t="s">
        <v>3427</v>
      </c>
      <c r="D620" s="7" t="s">
        <v>3428</v>
      </c>
      <c r="E620" s="7" t="s">
        <v>36</v>
      </c>
      <c r="F620" s="7" t="s">
        <v>37</v>
      </c>
      <c r="G620" s="7" t="s">
        <v>56</v>
      </c>
      <c r="H620" s="7"/>
      <c r="I620" s="7"/>
      <c r="J620" s="7" t="s">
        <v>39</v>
      </c>
      <c r="K620" s="7" t="s">
        <v>565</v>
      </c>
      <c r="L620" s="7" t="s">
        <v>3429</v>
      </c>
      <c r="M620" s="7" t="s">
        <v>3430</v>
      </c>
      <c r="N620" s="7" t="s">
        <v>36</v>
      </c>
      <c r="O620" s="7">
        <v>1</v>
      </c>
      <c r="P620" s="7" t="s">
        <v>43</v>
      </c>
      <c r="Q620" s="7">
        <v>22.99</v>
      </c>
      <c r="R620" s="7"/>
      <c r="S620" s="7"/>
      <c r="T620" s="7"/>
      <c r="U620" s="7"/>
      <c r="V620" s="7"/>
      <c r="W620" s="7"/>
      <c r="X620" s="7"/>
      <c r="Y620" s="7" t="s">
        <v>3431</v>
      </c>
      <c r="Z620" s="7" t="s">
        <v>631</v>
      </c>
      <c r="AA620" s="7">
        <v>40468</v>
      </c>
      <c r="AB620" s="7" t="s">
        <v>61</v>
      </c>
      <c r="AC620" s="7"/>
      <c r="AD620" s="7" t="b">
        <v>0</v>
      </c>
      <c r="AE620" s="7"/>
      <c r="AF620" s="7"/>
      <c r="AG620" s="12">
        <f t="shared" si="9"/>
        <v>43307</v>
      </c>
    </row>
    <row r="621" spans="1:33">
      <c r="A621" s="7" t="s">
        <v>3432</v>
      </c>
      <c r="B621" s="7" t="s">
        <v>3432</v>
      </c>
      <c r="C621" s="7" t="s">
        <v>3433</v>
      </c>
      <c r="D621" s="7" t="s">
        <v>3434</v>
      </c>
      <c r="E621" s="7" t="s">
        <v>106</v>
      </c>
      <c r="F621" s="7" t="s">
        <v>37</v>
      </c>
      <c r="G621" s="7" t="s">
        <v>56</v>
      </c>
      <c r="H621" s="7"/>
      <c r="I621" s="7"/>
      <c r="J621" s="7" t="s">
        <v>39</v>
      </c>
      <c r="K621" s="7" t="s">
        <v>3435</v>
      </c>
      <c r="L621" s="7" t="s">
        <v>3436</v>
      </c>
      <c r="M621" s="7" t="s">
        <v>3437</v>
      </c>
      <c r="N621" s="7" t="s">
        <v>106</v>
      </c>
      <c r="O621" s="7">
        <v>0</v>
      </c>
      <c r="P621" s="7"/>
      <c r="Q621" s="7"/>
      <c r="R621" s="7"/>
      <c r="S621" s="7"/>
      <c r="T621" s="7"/>
      <c r="U621" s="7"/>
      <c r="V621" s="7"/>
      <c r="W621" s="7"/>
      <c r="X621" s="7"/>
      <c r="Y621" s="7" t="s">
        <v>3438</v>
      </c>
      <c r="Z621" s="7" t="s">
        <v>531</v>
      </c>
      <c r="AA621" s="7">
        <v>17091</v>
      </c>
      <c r="AB621" s="7" t="s">
        <v>61</v>
      </c>
      <c r="AC621" s="7"/>
      <c r="AD621" s="7" t="b">
        <v>0</v>
      </c>
      <c r="AE621" s="7"/>
      <c r="AF621" s="7"/>
      <c r="AG621" s="12">
        <f t="shared" si="9"/>
        <v>43307</v>
      </c>
    </row>
    <row r="622" spans="1:33">
      <c r="A622" s="7" t="s">
        <v>3439</v>
      </c>
      <c r="B622" s="7" t="s">
        <v>3439</v>
      </c>
      <c r="C622" s="7" t="s">
        <v>3440</v>
      </c>
      <c r="D622" s="7" t="s">
        <v>3441</v>
      </c>
      <c r="E622" s="7" t="s">
        <v>36</v>
      </c>
      <c r="F622" s="7" t="s">
        <v>37</v>
      </c>
      <c r="G622" s="7" t="s">
        <v>56</v>
      </c>
      <c r="H622" s="7"/>
      <c r="I622" s="7"/>
      <c r="J622" s="7" t="s">
        <v>39</v>
      </c>
      <c r="K622" s="7" t="s">
        <v>3442</v>
      </c>
      <c r="L622" s="7" t="s">
        <v>3443</v>
      </c>
      <c r="M622" s="7" t="s">
        <v>3444</v>
      </c>
      <c r="N622" s="7" t="s">
        <v>36</v>
      </c>
      <c r="O622" s="7">
        <v>1</v>
      </c>
      <c r="P622" s="7" t="s">
        <v>43</v>
      </c>
      <c r="Q622" s="7">
        <v>16.66</v>
      </c>
      <c r="R622" s="7"/>
      <c r="S622" s="7"/>
      <c r="T622" s="7"/>
      <c r="U622" s="7"/>
      <c r="V622" s="7"/>
      <c r="W622" s="7"/>
      <c r="X622" s="7"/>
      <c r="Y622" s="7" t="s">
        <v>1790</v>
      </c>
      <c r="Z622" s="7" t="s">
        <v>549</v>
      </c>
      <c r="AA622" s="7">
        <v>9117</v>
      </c>
      <c r="AB622" s="7" t="s">
        <v>61</v>
      </c>
      <c r="AC622" s="7"/>
      <c r="AD622" s="7" t="b">
        <v>0</v>
      </c>
      <c r="AE622" s="7"/>
      <c r="AF622" s="7"/>
      <c r="AG622" s="12">
        <f t="shared" si="9"/>
        <v>43307</v>
      </c>
    </row>
    <row r="623" spans="1:33">
      <c r="A623" s="7" t="s">
        <v>3445</v>
      </c>
      <c r="B623" s="7" t="s">
        <v>3445</v>
      </c>
      <c r="C623" s="7" t="s">
        <v>3446</v>
      </c>
      <c r="D623" s="7" t="s">
        <v>3447</v>
      </c>
      <c r="E623" s="7" t="s">
        <v>36</v>
      </c>
      <c r="F623" s="7" t="s">
        <v>37</v>
      </c>
      <c r="G623" s="7" t="s">
        <v>56</v>
      </c>
      <c r="H623" s="7"/>
      <c r="I623" s="7"/>
      <c r="J623" s="7" t="s">
        <v>39</v>
      </c>
      <c r="K623" s="7" t="s">
        <v>919</v>
      </c>
      <c r="L623" s="7" t="s">
        <v>920</v>
      </c>
      <c r="M623" s="7" t="s">
        <v>921</v>
      </c>
      <c r="N623" s="7" t="s">
        <v>36</v>
      </c>
      <c r="O623" s="7">
        <v>1</v>
      </c>
      <c r="P623" s="7" t="s">
        <v>43</v>
      </c>
      <c r="Q623" s="7">
        <v>15.59</v>
      </c>
      <c r="R623" s="7"/>
      <c r="S623" s="7"/>
      <c r="T623" s="7"/>
      <c r="U623" s="7"/>
      <c r="V623" s="7"/>
      <c r="W623" s="7"/>
      <c r="X623" s="7"/>
      <c r="Y623" s="7" t="s">
        <v>751</v>
      </c>
      <c r="Z623" s="7" t="s">
        <v>420</v>
      </c>
      <c r="AA623" s="7">
        <v>44229</v>
      </c>
      <c r="AB623" s="7" t="s">
        <v>61</v>
      </c>
      <c r="AC623" s="7"/>
      <c r="AD623" s="7" t="b">
        <v>0</v>
      </c>
      <c r="AE623" s="7"/>
      <c r="AF623" s="7"/>
      <c r="AG623" s="12">
        <f t="shared" si="9"/>
        <v>43307</v>
      </c>
    </row>
    <row r="624" spans="1:33">
      <c r="A624" s="7" t="s">
        <v>3448</v>
      </c>
      <c r="B624" s="7" t="s">
        <v>3448</v>
      </c>
      <c r="C624" s="7" t="s">
        <v>3449</v>
      </c>
      <c r="D624" s="7" t="s">
        <v>3450</v>
      </c>
      <c r="E624" s="7" t="s">
        <v>36</v>
      </c>
      <c r="F624" s="7" t="s">
        <v>37</v>
      </c>
      <c r="G624" s="7" t="s">
        <v>56</v>
      </c>
      <c r="H624" s="7"/>
      <c r="I624" s="7"/>
      <c r="J624" s="7" t="s">
        <v>39</v>
      </c>
      <c r="K624" s="7" t="s">
        <v>673</v>
      </c>
      <c r="L624" s="7" t="s">
        <v>674</v>
      </c>
      <c r="M624" s="7" t="s">
        <v>675</v>
      </c>
      <c r="N624" s="7" t="s">
        <v>36</v>
      </c>
      <c r="O624" s="7">
        <v>1</v>
      </c>
      <c r="P624" s="7" t="s">
        <v>43</v>
      </c>
      <c r="Q624" s="7">
        <v>19.99</v>
      </c>
      <c r="R624" s="7"/>
      <c r="S624" s="7"/>
      <c r="T624" s="7"/>
      <c r="U624" s="7"/>
      <c r="V624" s="7"/>
      <c r="W624" s="7"/>
      <c r="X624" s="7"/>
      <c r="Y624" s="7" t="s">
        <v>1771</v>
      </c>
      <c r="Z624" s="7" t="s">
        <v>420</v>
      </c>
      <c r="AA624" s="7">
        <v>49477</v>
      </c>
      <c r="AB624" s="7" t="s">
        <v>61</v>
      </c>
      <c r="AC624" s="7"/>
      <c r="AD624" s="7" t="b">
        <v>0</v>
      </c>
      <c r="AE624" s="7"/>
      <c r="AF624" s="7"/>
      <c r="AG624" s="12">
        <f t="shared" si="9"/>
        <v>43307</v>
      </c>
    </row>
    <row r="625" spans="1:33">
      <c r="A625" s="7" t="s">
        <v>3451</v>
      </c>
      <c r="B625" s="7" t="s">
        <v>3451</v>
      </c>
      <c r="C625" s="7" t="s">
        <v>3452</v>
      </c>
      <c r="D625" s="7" t="s">
        <v>3453</v>
      </c>
      <c r="E625" s="7" t="s">
        <v>36</v>
      </c>
      <c r="F625" s="7" t="s">
        <v>37</v>
      </c>
      <c r="G625" s="7" t="s">
        <v>56</v>
      </c>
      <c r="H625" s="7"/>
      <c r="I625" s="7"/>
      <c r="J625" s="7" t="s">
        <v>39</v>
      </c>
      <c r="K625" s="7" t="s">
        <v>3454</v>
      </c>
      <c r="L625" s="7" t="s">
        <v>3455</v>
      </c>
      <c r="M625" s="7" t="s">
        <v>3456</v>
      </c>
      <c r="N625" s="7" t="s">
        <v>36</v>
      </c>
      <c r="O625" s="7">
        <v>1</v>
      </c>
      <c r="P625" s="7" t="s">
        <v>43</v>
      </c>
      <c r="Q625" s="7">
        <v>22.99</v>
      </c>
      <c r="R625" s="7"/>
      <c r="S625" s="7"/>
      <c r="T625" s="7"/>
      <c r="U625" s="7"/>
      <c r="V625" s="7"/>
      <c r="W625" s="7"/>
      <c r="X625" s="7"/>
      <c r="Y625" s="7" t="s">
        <v>3457</v>
      </c>
      <c r="Z625" s="7" t="s">
        <v>420</v>
      </c>
      <c r="AA625" s="7">
        <v>59494</v>
      </c>
      <c r="AB625" s="7" t="s">
        <v>61</v>
      </c>
      <c r="AC625" s="7"/>
      <c r="AD625" s="7" t="b">
        <v>0</v>
      </c>
      <c r="AE625" s="7"/>
      <c r="AF625" s="7"/>
      <c r="AG625" s="12">
        <f t="shared" si="9"/>
        <v>43307</v>
      </c>
    </row>
    <row r="626" spans="1:33">
      <c r="A626" s="7" t="s">
        <v>3458</v>
      </c>
      <c r="B626" s="7" t="s">
        <v>3458</v>
      </c>
      <c r="C626" s="7" t="s">
        <v>3459</v>
      </c>
      <c r="D626" s="7" t="s">
        <v>3460</v>
      </c>
      <c r="E626" s="7" t="s">
        <v>36</v>
      </c>
      <c r="F626" s="7" t="s">
        <v>37</v>
      </c>
      <c r="G626" s="7" t="s">
        <v>56</v>
      </c>
      <c r="H626" s="7"/>
      <c r="I626" s="7"/>
      <c r="J626" s="7" t="s">
        <v>107</v>
      </c>
      <c r="K626" s="7" t="s">
        <v>3461</v>
      </c>
      <c r="L626" s="7" t="s">
        <v>3462</v>
      </c>
      <c r="M626" s="7" t="s">
        <v>3463</v>
      </c>
      <c r="N626" s="7" t="s">
        <v>36</v>
      </c>
      <c r="O626" s="7">
        <v>1</v>
      </c>
      <c r="P626" s="7" t="s">
        <v>43</v>
      </c>
      <c r="Q626" s="7">
        <v>21.99</v>
      </c>
      <c r="R626" s="7"/>
      <c r="S626" s="7">
        <v>3.99</v>
      </c>
      <c r="T626" s="7"/>
      <c r="U626" s="7"/>
      <c r="V626" s="7"/>
      <c r="W626" s="7"/>
      <c r="X626" s="7"/>
      <c r="Y626" s="7" t="s">
        <v>912</v>
      </c>
      <c r="Z626" s="7" t="s">
        <v>450</v>
      </c>
      <c r="AA626" s="7">
        <v>81739</v>
      </c>
      <c r="AB626" s="7" t="s">
        <v>61</v>
      </c>
      <c r="AC626" s="7"/>
      <c r="AD626" s="7" t="b">
        <v>0</v>
      </c>
      <c r="AE626" s="7"/>
      <c r="AF626" s="7"/>
      <c r="AG626" s="12">
        <f t="shared" si="9"/>
        <v>43307</v>
      </c>
    </row>
    <row r="627" spans="1:33">
      <c r="A627" s="7" t="s">
        <v>3464</v>
      </c>
      <c r="B627" s="7" t="s">
        <v>3464</v>
      </c>
      <c r="C627" s="7" t="s">
        <v>3465</v>
      </c>
      <c r="D627" s="7" t="s">
        <v>3466</v>
      </c>
      <c r="E627" s="7" t="s">
        <v>36</v>
      </c>
      <c r="F627" s="7" t="s">
        <v>37</v>
      </c>
      <c r="G627" s="7" t="s">
        <v>56</v>
      </c>
      <c r="H627" s="7"/>
      <c r="I627" s="7"/>
      <c r="J627" s="7" t="s">
        <v>39</v>
      </c>
      <c r="K627" s="7" t="s">
        <v>565</v>
      </c>
      <c r="L627" s="7" t="s">
        <v>3429</v>
      </c>
      <c r="M627" s="7" t="s">
        <v>3430</v>
      </c>
      <c r="N627" s="7" t="s">
        <v>36</v>
      </c>
      <c r="O627" s="7">
        <v>1</v>
      </c>
      <c r="P627" s="7" t="s">
        <v>43</v>
      </c>
      <c r="Q627" s="7">
        <v>22.99</v>
      </c>
      <c r="R627" s="7"/>
      <c r="S627" s="7"/>
      <c r="T627" s="7"/>
      <c r="U627" s="7"/>
      <c r="V627" s="7"/>
      <c r="W627" s="7"/>
      <c r="X627" s="7"/>
      <c r="Y627" s="7" t="s">
        <v>523</v>
      </c>
      <c r="Z627" s="7" t="s">
        <v>420</v>
      </c>
      <c r="AA627" s="7">
        <v>33100</v>
      </c>
      <c r="AB627" s="7" t="s">
        <v>61</v>
      </c>
      <c r="AC627" s="7"/>
      <c r="AD627" s="7" t="b">
        <v>0</v>
      </c>
      <c r="AE627" s="7"/>
      <c r="AF627" s="7"/>
      <c r="AG627" s="12">
        <f t="shared" si="9"/>
        <v>43307</v>
      </c>
    </row>
    <row r="628" spans="1:33">
      <c r="A628" s="7" t="s">
        <v>3467</v>
      </c>
      <c r="B628" s="7" t="s">
        <v>3467</v>
      </c>
      <c r="C628" s="7" t="s">
        <v>3468</v>
      </c>
      <c r="D628" s="7" t="s">
        <v>3469</v>
      </c>
      <c r="E628" s="7" t="s">
        <v>36</v>
      </c>
      <c r="F628" s="7" t="s">
        <v>37</v>
      </c>
      <c r="G628" s="7" t="s">
        <v>56</v>
      </c>
      <c r="H628" s="7"/>
      <c r="I628" s="7"/>
      <c r="J628" s="7" t="s">
        <v>39</v>
      </c>
      <c r="K628" s="7" t="s">
        <v>573</v>
      </c>
      <c r="L628" s="7" t="s">
        <v>574</v>
      </c>
      <c r="M628" s="7" t="s">
        <v>575</v>
      </c>
      <c r="N628" s="7" t="s">
        <v>36</v>
      </c>
      <c r="O628" s="7">
        <v>1</v>
      </c>
      <c r="P628" s="7" t="s">
        <v>43</v>
      </c>
      <c r="Q628" s="7">
        <v>19.98</v>
      </c>
      <c r="R628" s="7"/>
      <c r="S628" s="7"/>
      <c r="T628" s="7"/>
      <c r="U628" s="7"/>
      <c r="V628" s="7"/>
      <c r="W628" s="7"/>
      <c r="X628" s="7"/>
      <c r="Y628" s="7" t="s">
        <v>3470</v>
      </c>
      <c r="Z628" s="7" t="s">
        <v>450</v>
      </c>
      <c r="AA628" s="7">
        <v>82278</v>
      </c>
      <c r="AB628" s="7" t="s">
        <v>61</v>
      </c>
      <c r="AC628" s="7"/>
      <c r="AD628" s="7" t="b">
        <v>0</v>
      </c>
      <c r="AE628" s="7"/>
      <c r="AF628" s="7"/>
      <c r="AG628" s="12">
        <f t="shared" si="9"/>
        <v>43307</v>
      </c>
    </row>
    <row r="629" spans="1:33">
      <c r="A629" s="7" t="s">
        <v>3471</v>
      </c>
      <c r="B629" s="7" t="s">
        <v>3471</v>
      </c>
      <c r="C629" s="7" t="s">
        <v>3472</v>
      </c>
      <c r="D629" s="7" t="s">
        <v>3473</v>
      </c>
      <c r="E629" s="7" t="s">
        <v>36</v>
      </c>
      <c r="F629" s="7" t="s">
        <v>37</v>
      </c>
      <c r="G629" s="7" t="s">
        <v>56</v>
      </c>
      <c r="H629" s="7"/>
      <c r="I629" s="7"/>
      <c r="J629" s="7" t="s">
        <v>39</v>
      </c>
      <c r="K629" s="7" t="s">
        <v>629</v>
      </c>
      <c r="L629" s="7" t="s">
        <v>144</v>
      </c>
      <c r="M629" s="7" t="s">
        <v>145</v>
      </c>
      <c r="N629" s="7" t="s">
        <v>36</v>
      </c>
      <c r="O629" s="7">
        <v>1</v>
      </c>
      <c r="P629" s="7" t="s">
        <v>43</v>
      </c>
      <c r="Q629" s="7">
        <v>19.99</v>
      </c>
      <c r="R629" s="7"/>
      <c r="S629" s="7"/>
      <c r="T629" s="7"/>
      <c r="U629" s="7"/>
      <c r="V629" s="7"/>
      <c r="W629" s="7"/>
      <c r="X629" s="7"/>
      <c r="Y629" s="7" t="s">
        <v>3474</v>
      </c>
      <c r="Z629" s="7" t="s">
        <v>420</v>
      </c>
      <c r="AA629" s="7">
        <v>32120</v>
      </c>
      <c r="AB629" s="7" t="s">
        <v>61</v>
      </c>
      <c r="AC629" s="7"/>
      <c r="AD629" s="7" t="b">
        <v>0</v>
      </c>
      <c r="AE629" s="7"/>
      <c r="AF629" s="7"/>
      <c r="AG629" s="12">
        <f t="shared" si="9"/>
        <v>43307</v>
      </c>
    </row>
    <row r="630" spans="1:33">
      <c r="A630" s="7" t="s">
        <v>3475</v>
      </c>
      <c r="B630" s="7" t="s">
        <v>3475</v>
      </c>
      <c r="C630" s="7" t="s">
        <v>3476</v>
      </c>
      <c r="D630" s="7" t="s">
        <v>3477</v>
      </c>
      <c r="E630" s="7" t="s">
        <v>36</v>
      </c>
      <c r="F630" s="7" t="s">
        <v>37</v>
      </c>
      <c r="G630" s="7" t="s">
        <v>56</v>
      </c>
      <c r="H630" s="7"/>
      <c r="I630" s="7"/>
      <c r="J630" s="7" t="s">
        <v>39</v>
      </c>
      <c r="K630" s="7" t="s">
        <v>3478</v>
      </c>
      <c r="L630" s="7" t="s">
        <v>3479</v>
      </c>
      <c r="M630" s="7" t="s">
        <v>3480</v>
      </c>
      <c r="N630" s="7" t="s">
        <v>36</v>
      </c>
      <c r="O630" s="7">
        <v>1</v>
      </c>
      <c r="P630" s="7" t="s">
        <v>43</v>
      </c>
      <c r="Q630" s="7">
        <v>16.99</v>
      </c>
      <c r="R630" s="7"/>
      <c r="S630" s="7"/>
      <c r="T630" s="7"/>
      <c r="U630" s="7"/>
      <c r="V630" s="7"/>
      <c r="W630" s="7"/>
      <c r="X630" s="7"/>
      <c r="Y630" s="7" t="s">
        <v>2756</v>
      </c>
      <c r="Z630" s="7"/>
      <c r="AA630" s="7">
        <v>47839</v>
      </c>
      <c r="AB630" s="7" t="s">
        <v>61</v>
      </c>
      <c r="AC630" s="7"/>
      <c r="AD630" s="7" t="b">
        <v>0</v>
      </c>
      <c r="AE630" s="7"/>
      <c r="AF630" s="7"/>
      <c r="AG630" s="12">
        <f t="shared" si="9"/>
        <v>43307</v>
      </c>
    </row>
    <row r="631" spans="1:33">
      <c r="A631" s="7" t="s">
        <v>3481</v>
      </c>
      <c r="B631" s="7" t="s">
        <v>3481</v>
      </c>
      <c r="C631" s="7" t="s">
        <v>3482</v>
      </c>
      <c r="D631" s="7" t="s">
        <v>3483</v>
      </c>
      <c r="E631" s="7" t="s">
        <v>36</v>
      </c>
      <c r="F631" s="7" t="s">
        <v>37</v>
      </c>
      <c r="G631" s="7" t="s">
        <v>56</v>
      </c>
      <c r="H631" s="7"/>
      <c r="I631" s="7"/>
      <c r="J631" s="7" t="s">
        <v>39</v>
      </c>
      <c r="K631" s="7" t="s">
        <v>715</v>
      </c>
      <c r="L631" s="7" t="s">
        <v>716</v>
      </c>
      <c r="M631" s="7" t="s">
        <v>717</v>
      </c>
      <c r="N631" s="7" t="s">
        <v>36</v>
      </c>
      <c r="O631" s="7">
        <v>1</v>
      </c>
      <c r="P631" s="7" t="s">
        <v>43</v>
      </c>
      <c r="Q631" s="7">
        <v>21.99</v>
      </c>
      <c r="R631" s="7"/>
      <c r="S631" s="7">
        <v>1.24</v>
      </c>
      <c r="T631" s="7"/>
      <c r="U631" s="7"/>
      <c r="V631" s="7"/>
      <c r="W631" s="7"/>
      <c r="X631" s="7"/>
      <c r="Y631" s="7" t="s">
        <v>3484</v>
      </c>
      <c r="Z631" s="7" t="s">
        <v>569</v>
      </c>
      <c r="AA631" s="7">
        <v>39221</v>
      </c>
      <c r="AB631" s="7" t="s">
        <v>61</v>
      </c>
      <c r="AC631" s="7"/>
      <c r="AD631" s="7" t="b">
        <v>0</v>
      </c>
      <c r="AE631" s="7"/>
      <c r="AF631" s="7"/>
      <c r="AG631" s="12">
        <f t="shared" si="9"/>
        <v>43307</v>
      </c>
    </row>
    <row r="632" spans="1:33">
      <c r="A632" s="7" t="s">
        <v>3485</v>
      </c>
      <c r="B632" s="7" t="s">
        <v>3485</v>
      </c>
      <c r="C632" s="7" t="s">
        <v>3486</v>
      </c>
      <c r="D632" s="7" t="s">
        <v>3487</v>
      </c>
      <c r="E632" s="7" t="s">
        <v>36</v>
      </c>
      <c r="F632" s="7" t="s">
        <v>37</v>
      </c>
      <c r="G632" s="7" t="s">
        <v>56</v>
      </c>
      <c r="H632" s="7"/>
      <c r="I632" s="7"/>
      <c r="J632" s="7" t="s">
        <v>107</v>
      </c>
      <c r="K632" s="7" t="s">
        <v>617</v>
      </c>
      <c r="L632" s="7" t="s">
        <v>618</v>
      </c>
      <c r="M632" s="7" t="s">
        <v>619</v>
      </c>
      <c r="N632" s="7" t="s">
        <v>36</v>
      </c>
      <c r="O632" s="7">
        <v>1</v>
      </c>
      <c r="P632" s="7" t="s">
        <v>43</v>
      </c>
      <c r="Q632" s="7">
        <v>15.59</v>
      </c>
      <c r="R632" s="7"/>
      <c r="S632" s="7"/>
      <c r="T632" s="7"/>
      <c r="U632" s="7"/>
      <c r="V632" s="7"/>
      <c r="W632" s="7"/>
      <c r="X632" s="7"/>
      <c r="Y632" s="7" t="s">
        <v>3488</v>
      </c>
      <c r="Z632" s="7" t="s">
        <v>510</v>
      </c>
      <c r="AA632" s="7">
        <v>55595</v>
      </c>
      <c r="AB632" s="7" t="s">
        <v>61</v>
      </c>
      <c r="AC632" s="7" t="s">
        <v>502</v>
      </c>
      <c r="AD632" s="7" t="b">
        <v>0</v>
      </c>
      <c r="AE632" s="7"/>
      <c r="AF632" s="7"/>
      <c r="AG632" s="12">
        <f t="shared" si="9"/>
        <v>43307</v>
      </c>
    </row>
    <row r="633" spans="1:33">
      <c r="A633" s="7" t="s">
        <v>3489</v>
      </c>
      <c r="B633" s="7" t="s">
        <v>3489</v>
      </c>
      <c r="C633" s="7" t="s">
        <v>3490</v>
      </c>
      <c r="D633" s="7" t="s">
        <v>3491</v>
      </c>
      <c r="E633" s="7" t="s">
        <v>36</v>
      </c>
      <c r="F633" s="7" t="s">
        <v>37</v>
      </c>
      <c r="G633" s="7" t="s">
        <v>56</v>
      </c>
      <c r="H633" s="7"/>
      <c r="I633" s="7"/>
      <c r="J633" s="7" t="s">
        <v>39</v>
      </c>
      <c r="K633" s="7" t="s">
        <v>3492</v>
      </c>
      <c r="L633" s="7" t="s">
        <v>3493</v>
      </c>
      <c r="M633" s="7" t="s">
        <v>3494</v>
      </c>
      <c r="N633" s="7" t="s">
        <v>36</v>
      </c>
      <c r="O633" s="7">
        <v>1</v>
      </c>
      <c r="P633" s="7" t="s">
        <v>43</v>
      </c>
      <c r="Q633" s="7">
        <v>15.59</v>
      </c>
      <c r="R633" s="7"/>
      <c r="S633" s="7"/>
      <c r="T633" s="7"/>
      <c r="U633" s="7"/>
      <c r="V633" s="7"/>
      <c r="W633" s="7"/>
      <c r="X633" s="7"/>
      <c r="Y633" s="7" t="s">
        <v>3495</v>
      </c>
      <c r="Z633" s="7" t="s">
        <v>1936</v>
      </c>
      <c r="AA633" s="7">
        <v>55283</v>
      </c>
      <c r="AB633" s="7" t="s">
        <v>61</v>
      </c>
      <c r="AC633" s="7"/>
      <c r="AD633" s="7" t="b">
        <v>0</v>
      </c>
      <c r="AE633" s="7"/>
      <c r="AF633" s="7"/>
      <c r="AG633" s="12">
        <f t="shared" si="9"/>
        <v>43307</v>
      </c>
    </row>
    <row r="634" spans="1:33">
      <c r="A634" s="7" t="s">
        <v>3496</v>
      </c>
      <c r="B634" s="7" t="s">
        <v>3496</v>
      </c>
      <c r="C634" s="7" t="s">
        <v>3497</v>
      </c>
      <c r="D634" s="7" t="s">
        <v>3498</v>
      </c>
      <c r="E634" s="7" t="s">
        <v>36</v>
      </c>
      <c r="F634" s="7" t="s">
        <v>37</v>
      </c>
      <c r="G634" s="7" t="s">
        <v>56</v>
      </c>
      <c r="H634" s="7"/>
      <c r="I634" s="7"/>
      <c r="J634" s="7" t="s">
        <v>39</v>
      </c>
      <c r="K634" s="7" t="s">
        <v>1518</v>
      </c>
      <c r="L634" s="7" t="s">
        <v>1519</v>
      </c>
      <c r="M634" s="7" t="s">
        <v>1520</v>
      </c>
      <c r="N634" s="7" t="s">
        <v>36</v>
      </c>
      <c r="O634" s="7">
        <v>1</v>
      </c>
      <c r="P634" s="7" t="s">
        <v>43</v>
      </c>
      <c r="Q634" s="7">
        <v>16.99</v>
      </c>
      <c r="R634" s="7"/>
      <c r="S634" s="7"/>
      <c r="T634" s="7"/>
      <c r="U634" s="7"/>
      <c r="V634" s="7"/>
      <c r="W634" s="7"/>
      <c r="X634" s="7"/>
      <c r="Y634" s="7" t="s">
        <v>3499</v>
      </c>
      <c r="Z634" s="7"/>
      <c r="AA634" s="7">
        <v>97656</v>
      </c>
      <c r="AB634" s="7" t="s">
        <v>61</v>
      </c>
      <c r="AC634" s="7"/>
      <c r="AD634" s="7" t="b">
        <v>0</v>
      </c>
      <c r="AE634" s="7"/>
      <c r="AF634" s="7"/>
      <c r="AG634" s="12">
        <f t="shared" si="9"/>
        <v>43307</v>
      </c>
    </row>
    <row r="635" spans="1:33">
      <c r="A635" s="7" t="s">
        <v>3500</v>
      </c>
      <c r="B635" s="7" t="s">
        <v>3500</v>
      </c>
      <c r="C635" s="7" t="s">
        <v>3501</v>
      </c>
      <c r="D635" s="7" t="s">
        <v>3502</v>
      </c>
      <c r="E635" s="7" t="s">
        <v>36</v>
      </c>
      <c r="F635" s="7" t="s">
        <v>37</v>
      </c>
      <c r="G635" s="7" t="s">
        <v>56</v>
      </c>
      <c r="H635" s="7"/>
      <c r="I635" s="7"/>
      <c r="J635" s="7" t="s">
        <v>39</v>
      </c>
      <c r="K635" s="7" t="s">
        <v>959</v>
      </c>
      <c r="L635" s="7" t="s">
        <v>960</v>
      </c>
      <c r="M635" s="7" t="s">
        <v>961</v>
      </c>
      <c r="N635" s="7" t="s">
        <v>36</v>
      </c>
      <c r="O635" s="7">
        <v>1</v>
      </c>
      <c r="P635" s="7" t="s">
        <v>43</v>
      </c>
      <c r="Q635" s="7">
        <v>15.99</v>
      </c>
      <c r="R635" s="7"/>
      <c r="S635" s="7"/>
      <c r="T635" s="7"/>
      <c r="U635" s="7"/>
      <c r="V635" s="7"/>
      <c r="W635" s="7"/>
      <c r="X635" s="7"/>
      <c r="Y635" s="7" t="s">
        <v>1463</v>
      </c>
      <c r="Z635" s="7" t="s">
        <v>420</v>
      </c>
      <c r="AA635" s="7">
        <v>47059</v>
      </c>
      <c r="AB635" s="7" t="s">
        <v>61</v>
      </c>
      <c r="AC635" s="7"/>
      <c r="AD635" s="7" t="b">
        <v>0</v>
      </c>
      <c r="AE635" s="7"/>
      <c r="AF635" s="7"/>
      <c r="AG635" s="12">
        <f t="shared" si="9"/>
        <v>43307</v>
      </c>
    </row>
    <row r="636" spans="1:33">
      <c r="A636" s="7" t="s">
        <v>3503</v>
      </c>
      <c r="B636" s="7" t="s">
        <v>3503</v>
      </c>
      <c r="C636" s="7" t="s">
        <v>3504</v>
      </c>
      <c r="D636" s="7" t="s">
        <v>3505</v>
      </c>
      <c r="E636" s="7" t="s">
        <v>36</v>
      </c>
      <c r="F636" s="7" t="s">
        <v>37</v>
      </c>
      <c r="G636" s="7" t="s">
        <v>56</v>
      </c>
      <c r="H636" s="7"/>
      <c r="I636" s="7"/>
      <c r="J636" s="7" t="s">
        <v>107</v>
      </c>
      <c r="K636" s="7" t="s">
        <v>565</v>
      </c>
      <c r="L636" s="7" t="s">
        <v>2656</v>
      </c>
      <c r="M636" s="7" t="s">
        <v>2657</v>
      </c>
      <c r="N636" s="7" t="s">
        <v>36</v>
      </c>
      <c r="O636" s="7">
        <v>1</v>
      </c>
      <c r="P636" s="7" t="s">
        <v>43</v>
      </c>
      <c r="Q636" s="7">
        <v>22.99</v>
      </c>
      <c r="R636" s="7"/>
      <c r="S636" s="7">
        <v>3.99</v>
      </c>
      <c r="T636" s="7"/>
      <c r="U636" s="7"/>
      <c r="V636" s="7"/>
      <c r="W636" s="7"/>
      <c r="X636" s="7"/>
      <c r="Y636" s="7" t="s">
        <v>3506</v>
      </c>
      <c r="Z636" s="7"/>
      <c r="AA636" s="7">
        <v>47179</v>
      </c>
      <c r="AB636" s="7" t="s">
        <v>61</v>
      </c>
      <c r="AC636" s="7"/>
      <c r="AD636" s="7" t="b">
        <v>0</v>
      </c>
      <c r="AE636" s="7"/>
      <c r="AF636" s="7"/>
      <c r="AG636" s="12">
        <f t="shared" si="9"/>
        <v>43307</v>
      </c>
    </row>
    <row r="637" spans="1:33">
      <c r="A637" s="7" t="s">
        <v>3507</v>
      </c>
      <c r="B637" s="7" t="s">
        <v>3507</v>
      </c>
      <c r="C637" s="7" t="s">
        <v>3508</v>
      </c>
      <c r="D637" s="7" t="s">
        <v>3509</v>
      </c>
      <c r="E637" s="7" t="s">
        <v>36</v>
      </c>
      <c r="F637" s="7" t="s">
        <v>37</v>
      </c>
      <c r="G637" s="7" t="s">
        <v>56</v>
      </c>
      <c r="H637" s="7"/>
      <c r="I637" s="7"/>
      <c r="J637" s="7" t="s">
        <v>39</v>
      </c>
      <c r="K637" s="7" t="s">
        <v>836</v>
      </c>
      <c r="L637" s="7" t="s">
        <v>837</v>
      </c>
      <c r="M637" s="7" t="s">
        <v>838</v>
      </c>
      <c r="N637" s="7" t="s">
        <v>36</v>
      </c>
      <c r="O637" s="7">
        <v>1</v>
      </c>
      <c r="P637" s="7" t="s">
        <v>43</v>
      </c>
      <c r="Q637" s="7">
        <v>19.99</v>
      </c>
      <c r="R637" s="7"/>
      <c r="S637" s="7"/>
      <c r="T637" s="7"/>
      <c r="U637" s="7"/>
      <c r="V637" s="7"/>
      <c r="W637" s="7"/>
      <c r="X637" s="7"/>
      <c r="Y637" s="7" t="s">
        <v>3510</v>
      </c>
      <c r="Z637" s="7"/>
      <c r="AA637" s="7">
        <v>69123</v>
      </c>
      <c r="AB637" s="7" t="s">
        <v>61</v>
      </c>
      <c r="AC637" s="7"/>
      <c r="AD637" s="7" t="b">
        <v>0</v>
      </c>
      <c r="AE637" s="7"/>
      <c r="AF637" s="7"/>
      <c r="AG637" s="12">
        <f t="shared" si="9"/>
        <v>43307</v>
      </c>
    </row>
    <row r="638" spans="1:33">
      <c r="A638" s="7" t="s">
        <v>3511</v>
      </c>
      <c r="B638" s="7" t="s">
        <v>3511</v>
      </c>
      <c r="C638" s="7" t="s">
        <v>3512</v>
      </c>
      <c r="D638" s="7" t="s">
        <v>3513</v>
      </c>
      <c r="E638" s="7" t="s">
        <v>36</v>
      </c>
      <c r="F638" s="7" t="s">
        <v>37</v>
      </c>
      <c r="G638" s="7" t="s">
        <v>56</v>
      </c>
      <c r="H638" s="7"/>
      <c r="I638" s="7"/>
      <c r="J638" s="7" t="s">
        <v>39</v>
      </c>
      <c r="K638" s="7" t="s">
        <v>629</v>
      </c>
      <c r="L638" s="7" t="s">
        <v>144</v>
      </c>
      <c r="M638" s="7" t="s">
        <v>145</v>
      </c>
      <c r="N638" s="7" t="s">
        <v>36</v>
      </c>
      <c r="O638" s="7">
        <v>1</v>
      </c>
      <c r="P638" s="7" t="s">
        <v>43</v>
      </c>
      <c r="Q638" s="7">
        <v>19.99</v>
      </c>
      <c r="R638" s="7"/>
      <c r="S638" s="7"/>
      <c r="T638" s="7"/>
      <c r="U638" s="7"/>
      <c r="V638" s="7"/>
      <c r="W638" s="7"/>
      <c r="X638" s="7"/>
      <c r="Y638" s="7" t="s">
        <v>3514</v>
      </c>
      <c r="Z638" s="7"/>
      <c r="AA638" s="7">
        <v>65232</v>
      </c>
      <c r="AB638" s="7" t="s">
        <v>61</v>
      </c>
      <c r="AC638" s="7"/>
      <c r="AD638" s="7" t="b">
        <v>0</v>
      </c>
      <c r="AE638" s="7"/>
      <c r="AF638" s="7"/>
      <c r="AG638" s="12">
        <f t="shared" si="9"/>
        <v>43307</v>
      </c>
    </row>
    <row r="639" spans="1:33">
      <c r="A639" s="7" t="s">
        <v>3515</v>
      </c>
      <c r="B639" s="7" t="s">
        <v>3515</v>
      </c>
      <c r="C639" s="7" t="s">
        <v>3516</v>
      </c>
      <c r="D639" s="7" t="s">
        <v>3517</v>
      </c>
      <c r="E639" s="7" t="s">
        <v>36</v>
      </c>
      <c r="F639" s="7" t="s">
        <v>37</v>
      </c>
      <c r="G639" s="7" t="s">
        <v>56</v>
      </c>
      <c r="H639" s="7"/>
      <c r="I639" s="7"/>
      <c r="J639" s="7" t="s">
        <v>39</v>
      </c>
      <c r="K639" s="7" t="s">
        <v>589</v>
      </c>
      <c r="L639" s="7" t="s">
        <v>334</v>
      </c>
      <c r="M639" s="7" t="s">
        <v>335</v>
      </c>
      <c r="N639" s="7" t="s">
        <v>36</v>
      </c>
      <c r="O639" s="7">
        <v>1</v>
      </c>
      <c r="P639" s="7" t="s">
        <v>43</v>
      </c>
      <c r="Q639" s="7">
        <v>19.99</v>
      </c>
      <c r="R639" s="7"/>
      <c r="S639" s="7"/>
      <c r="T639" s="7"/>
      <c r="U639" s="7"/>
      <c r="V639" s="7"/>
      <c r="W639" s="7"/>
      <c r="X639" s="7"/>
      <c r="Y639" s="7" t="s">
        <v>3518</v>
      </c>
      <c r="Z639" s="7"/>
      <c r="AA639" s="7">
        <v>91448</v>
      </c>
      <c r="AB639" s="7" t="s">
        <v>61</v>
      </c>
      <c r="AC639" s="7"/>
      <c r="AD639" s="7" t="b">
        <v>0</v>
      </c>
      <c r="AE639" s="7"/>
      <c r="AF639" s="7"/>
      <c r="AG639" s="12">
        <f t="shared" si="9"/>
        <v>43307</v>
      </c>
    </row>
    <row r="640" spans="1:33">
      <c r="A640" s="7" t="s">
        <v>3519</v>
      </c>
      <c r="B640" s="7" t="s">
        <v>3519</v>
      </c>
      <c r="C640" s="7" t="s">
        <v>3520</v>
      </c>
      <c r="D640" s="7" t="s">
        <v>3521</v>
      </c>
      <c r="E640" s="7" t="s">
        <v>36</v>
      </c>
      <c r="F640" s="7" t="s">
        <v>37</v>
      </c>
      <c r="G640" s="7" t="s">
        <v>56</v>
      </c>
      <c r="H640" s="7"/>
      <c r="I640" s="7"/>
      <c r="J640" s="7" t="s">
        <v>39</v>
      </c>
      <c r="K640" s="7" t="s">
        <v>2795</v>
      </c>
      <c r="L640" s="7" t="s">
        <v>2796</v>
      </c>
      <c r="M640" s="7" t="s">
        <v>2797</v>
      </c>
      <c r="N640" s="7" t="s">
        <v>36</v>
      </c>
      <c r="O640" s="7">
        <v>1</v>
      </c>
      <c r="P640" s="7" t="s">
        <v>43</v>
      </c>
      <c r="Q640" s="7">
        <v>19.99</v>
      </c>
      <c r="R640" s="7"/>
      <c r="S640" s="7"/>
      <c r="T640" s="7"/>
      <c r="U640" s="7"/>
      <c r="V640" s="7"/>
      <c r="W640" s="7"/>
      <c r="X640" s="7"/>
      <c r="Y640" s="7" t="s">
        <v>3522</v>
      </c>
      <c r="Z640" s="7" t="s">
        <v>450</v>
      </c>
      <c r="AA640" s="7">
        <v>84069</v>
      </c>
      <c r="AB640" s="7" t="s">
        <v>61</v>
      </c>
      <c r="AC640" s="7"/>
      <c r="AD640" s="7" t="b">
        <v>0</v>
      </c>
      <c r="AE640" s="7"/>
      <c r="AF640" s="7"/>
      <c r="AG640" s="12">
        <f t="shared" si="9"/>
        <v>43307</v>
      </c>
    </row>
    <row r="641" spans="1:33">
      <c r="A641" s="7" t="s">
        <v>3523</v>
      </c>
      <c r="B641" s="7" t="s">
        <v>3523</v>
      </c>
      <c r="C641" s="7" t="s">
        <v>3524</v>
      </c>
      <c r="D641" s="7" t="s">
        <v>3525</v>
      </c>
      <c r="E641" s="7" t="s">
        <v>36</v>
      </c>
      <c r="F641" s="7" t="s">
        <v>37</v>
      </c>
      <c r="G641" s="7" t="s">
        <v>56</v>
      </c>
      <c r="H641" s="7"/>
      <c r="I641" s="7"/>
      <c r="J641" s="7" t="s">
        <v>39</v>
      </c>
      <c r="K641" s="7" t="s">
        <v>666</v>
      </c>
      <c r="L641" s="7" t="s">
        <v>2382</v>
      </c>
      <c r="M641" s="7" t="s">
        <v>2383</v>
      </c>
      <c r="N641" s="7" t="s">
        <v>36</v>
      </c>
      <c r="O641" s="7">
        <v>1</v>
      </c>
      <c r="P641" s="7" t="s">
        <v>43</v>
      </c>
      <c r="Q641" s="7">
        <v>19.99</v>
      </c>
      <c r="R641" s="7"/>
      <c r="S641" s="7"/>
      <c r="T641" s="7"/>
      <c r="U641" s="7"/>
      <c r="V641" s="7"/>
      <c r="W641" s="7"/>
      <c r="X641" s="7"/>
      <c r="Y641" s="7" t="s">
        <v>1935</v>
      </c>
      <c r="Z641" s="7" t="s">
        <v>591</v>
      </c>
      <c r="AA641" s="7">
        <v>60431</v>
      </c>
      <c r="AB641" s="7" t="s">
        <v>61</v>
      </c>
      <c r="AC641" s="7"/>
      <c r="AD641" s="7" t="b">
        <v>0</v>
      </c>
      <c r="AE641" s="7"/>
      <c r="AF641" s="7"/>
      <c r="AG641" s="12">
        <f t="shared" si="9"/>
        <v>43307</v>
      </c>
    </row>
    <row r="642" spans="1:33">
      <c r="A642" s="7" t="s">
        <v>3526</v>
      </c>
      <c r="B642" s="7" t="s">
        <v>3526</v>
      </c>
      <c r="C642" s="7" t="s">
        <v>3527</v>
      </c>
      <c r="D642" s="7" t="s">
        <v>3528</v>
      </c>
      <c r="E642" s="7" t="s">
        <v>106</v>
      </c>
      <c r="F642" s="7" t="s">
        <v>37</v>
      </c>
      <c r="G642" s="7" t="s">
        <v>56</v>
      </c>
      <c r="H642" s="7"/>
      <c r="I642" s="7"/>
      <c r="J642" s="7" t="s">
        <v>107</v>
      </c>
      <c r="K642" s="7" t="s">
        <v>3529</v>
      </c>
      <c r="L642" s="7" t="s">
        <v>3530</v>
      </c>
      <c r="M642" s="7" t="s">
        <v>3531</v>
      </c>
      <c r="N642" s="7" t="s">
        <v>962</v>
      </c>
      <c r="O642" s="7">
        <v>1</v>
      </c>
      <c r="P642" s="7" t="s">
        <v>43</v>
      </c>
      <c r="Q642" s="7">
        <v>21.99</v>
      </c>
      <c r="R642" s="7"/>
      <c r="S642" s="7"/>
      <c r="T642" s="7"/>
      <c r="U642" s="7"/>
      <c r="V642" s="7"/>
      <c r="W642" s="7"/>
      <c r="X642" s="7"/>
      <c r="Y642" s="7" t="s">
        <v>537</v>
      </c>
      <c r="Z642" s="7" t="s">
        <v>625</v>
      </c>
      <c r="AA642" s="7">
        <v>1170</v>
      </c>
      <c r="AB642" s="7" t="s">
        <v>466</v>
      </c>
      <c r="AC642" s="7"/>
      <c r="AD642" s="7" t="b">
        <v>0</v>
      </c>
      <c r="AE642" s="7"/>
      <c r="AF642" s="7"/>
      <c r="AG642" s="12">
        <f t="shared" ref="AG642:AG705" si="10">DATEVALUE(LEFT(C642,10))</f>
        <v>43307</v>
      </c>
    </row>
    <row r="643" spans="1:33">
      <c r="A643" s="7" t="s">
        <v>3532</v>
      </c>
      <c r="B643" s="7" t="s">
        <v>3532</v>
      </c>
      <c r="C643" s="7" t="s">
        <v>3533</v>
      </c>
      <c r="D643" s="7" t="s">
        <v>3534</v>
      </c>
      <c r="E643" s="7" t="s">
        <v>36</v>
      </c>
      <c r="F643" s="7" t="s">
        <v>37</v>
      </c>
      <c r="G643" s="7" t="s">
        <v>56</v>
      </c>
      <c r="H643" s="7"/>
      <c r="I643" s="7"/>
      <c r="J643" s="7" t="s">
        <v>39</v>
      </c>
      <c r="K643" s="7" t="s">
        <v>581</v>
      </c>
      <c r="L643" s="7" t="s">
        <v>582</v>
      </c>
      <c r="M643" s="7" t="s">
        <v>583</v>
      </c>
      <c r="N643" s="7" t="s">
        <v>36</v>
      </c>
      <c r="O643" s="7">
        <v>1</v>
      </c>
      <c r="P643" s="7" t="s">
        <v>43</v>
      </c>
      <c r="Q643" s="7">
        <v>24.99</v>
      </c>
      <c r="R643" s="7"/>
      <c r="S643" s="7"/>
      <c r="T643" s="7"/>
      <c r="U643" s="7"/>
      <c r="V643" s="7"/>
      <c r="W643" s="7"/>
      <c r="X643" s="7"/>
      <c r="Y643" s="7" t="s">
        <v>3535</v>
      </c>
      <c r="Z643" s="7"/>
      <c r="AA643" s="7">
        <v>91183</v>
      </c>
      <c r="AB643" s="7" t="s">
        <v>61</v>
      </c>
      <c r="AC643" s="7"/>
      <c r="AD643" s="7" t="b">
        <v>0</v>
      </c>
      <c r="AE643" s="7"/>
      <c r="AF643" s="7"/>
      <c r="AG643" s="12">
        <f t="shared" si="10"/>
        <v>43307</v>
      </c>
    </row>
    <row r="644" spans="1:33">
      <c r="A644" s="7" t="s">
        <v>3536</v>
      </c>
      <c r="B644" s="7" t="s">
        <v>3536</v>
      </c>
      <c r="C644" s="7" t="s">
        <v>3537</v>
      </c>
      <c r="D644" s="7" t="s">
        <v>3538</v>
      </c>
      <c r="E644" s="7" t="s">
        <v>36</v>
      </c>
      <c r="F644" s="7" t="s">
        <v>37</v>
      </c>
      <c r="G644" s="7" t="s">
        <v>56</v>
      </c>
      <c r="H644" s="7"/>
      <c r="I644" s="7"/>
      <c r="J644" s="7" t="s">
        <v>39</v>
      </c>
      <c r="K644" s="7" t="s">
        <v>589</v>
      </c>
      <c r="L644" s="7" t="s">
        <v>334</v>
      </c>
      <c r="M644" s="7" t="s">
        <v>335</v>
      </c>
      <c r="N644" s="7" t="s">
        <v>36</v>
      </c>
      <c r="O644" s="7">
        <v>1</v>
      </c>
      <c r="P644" s="7" t="s">
        <v>43</v>
      </c>
      <c r="Q644" s="7">
        <v>19.99</v>
      </c>
      <c r="R644" s="7"/>
      <c r="S644" s="7"/>
      <c r="T644" s="7"/>
      <c r="U644" s="7"/>
      <c r="V644" s="7"/>
      <c r="W644" s="7"/>
      <c r="X644" s="7"/>
      <c r="Y644" s="7" t="s">
        <v>3539</v>
      </c>
      <c r="Z644" s="7"/>
      <c r="AA644" s="7">
        <v>14548</v>
      </c>
      <c r="AB644" s="7" t="s">
        <v>61</v>
      </c>
      <c r="AC644" s="7"/>
      <c r="AD644" s="7" t="b">
        <v>0</v>
      </c>
      <c r="AE644" s="7"/>
      <c r="AF644" s="7"/>
      <c r="AG644" s="12">
        <f t="shared" si="10"/>
        <v>43307</v>
      </c>
    </row>
    <row r="645" spans="1:33">
      <c r="A645" s="7" t="s">
        <v>3540</v>
      </c>
      <c r="B645" s="7" t="s">
        <v>3540</v>
      </c>
      <c r="C645" s="7" t="s">
        <v>3541</v>
      </c>
      <c r="D645" s="7" t="s">
        <v>3542</v>
      </c>
      <c r="E645" s="7" t="s">
        <v>36</v>
      </c>
      <c r="F645" s="7" t="s">
        <v>37</v>
      </c>
      <c r="G645" s="7" t="s">
        <v>56</v>
      </c>
      <c r="H645" s="7"/>
      <c r="I645" s="7"/>
      <c r="J645" s="7" t="s">
        <v>39</v>
      </c>
      <c r="K645" s="7" t="s">
        <v>589</v>
      </c>
      <c r="L645" s="7" t="s">
        <v>334</v>
      </c>
      <c r="M645" s="7" t="s">
        <v>335</v>
      </c>
      <c r="N645" s="7" t="s">
        <v>36</v>
      </c>
      <c r="O645" s="7">
        <v>1</v>
      </c>
      <c r="P645" s="7" t="s">
        <v>43</v>
      </c>
      <c r="Q645" s="7">
        <v>19.99</v>
      </c>
      <c r="R645" s="7"/>
      <c r="S645" s="7"/>
      <c r="T645" s="7"/>
      <c r="U645" s="7"/>
      <c r="V645" s="7"/>
      <c r="W645" s="7"/>
      <c r="X645" s="7"/>
      <c r="Y645" s="7" t="s">
        <v>3543</v>
      </c>
      <c r="Z645" s="7" t="s">
        <v>518</v>
      </c>
      <c r="AA645" s="7">
        <v>24986</v>
      </c>
      <c r="AB645" s="7" t="s">
        <v>61</v>
      </c>
      <c r="AC645" s="7"/>
      <c r="AD645" s="7" t="b">
        <v>0</v>
      </c>
      <c r="AE645" s="7"/>
      <c r="AF645" s="7"/>
      <c r="AG645" s="12">
        <f t="shared" si="10"/>
        <v>43307</v>
      </c>
    </row>
    <row r="646" spans="1:33">
      <c r="A646" s="7" t="s">
        <v>3544</v>
      </c>
      <c r="B646" s="7" t="s">
        <v>3544</v>
      </c>
      <c r="C646" s="7" t="s">
        <v>3545</v>
      </c>
      <c r="D646" s="7" t="s">
        <v>3546</v>
      </c>
      <c r="E646" s="7" t="s">
        <v>36</v>
      </c>
      <c r="F646" s="7" t="s">
        <v>37</v>
      </c>
      <c r="G646" s="7" t="s">
        <v>56</v>
      </c>
      <c r="H646" s="7"/>
      <c r="I646" s="7"/>
      <c r="J646" s="7" t="s">
        <v>107</v>
      </c>
      <c r="K646" s="7" t="s">
        <v>795</v>
      </c>
      <c r="L646" s="7" t="s">
        <v>796</v>
      </c>
      <c r="M646" s="7" t="s">
        <v>797</v>
      </c>
      <c r="N646" s="7" t="s">
        <v>36</v>
      </c>
      <c r="O646" s="7">
        <v>1</v>
      </c>
      <c r="P646" s="7" t="s">
        <v>43</v>
      </c>
      <c r="Q646" s="7">
        <v>15.59</v>
      </c>
      <c r="R646" s="7"/>
      <c r="S646" s="7">
        <v>3.99</v>
      </c>
      <c r="T646" s="7"/>
      <c r="U646" s="7"/>
      <c r="V646" s="7"/>
      <c r="W646" s="7"/>
      <c r="X646" s="7"/>
      <c r="Y646" s="7" t="s">
        <v>3547</v>
      </c>
      <c r="Z646" s="7" t="s">
        <v>658</v>
      </c>
      <c r="AA646" s="7">
        <v>99334</v>
      </c>
      <c r="AB646" s="7" t="s">
        <v>61</v>
      </c>
      <c r="AC646" s="7"/>
      <c r="AD646" s="7" t="b">
        <v>0</v>
      </c>
      <c r="AE646" s="7"/>
      <c r="AF646" s="7"/>
      <c r="AG646" s="12">
        <f t="shared" si="10"/>
        <v>43307</v>
      </c>
    </row>
    <row r="647" spans="1:33">
      <c r="A647" s="7" t="s">
        <v>3548</v>
      </c>
      <c r="B647" s="7" t="s">
        <v>3548</v>
      </c>
      <c r="C647" s="7" t="s">
        <v>3549</v>
      </c>
      <c r="D647" s="7" t="s">
        <v>3550</v>
      </c>
      <c r="E647" s="7" t="s">
        <v>36</v>
      </c>
      <c r="F647" s="7" t="s">
        <v>37</v>
      </c>
      <c r="G647" s="7" t="s">
        <v>56</v>
      </c>
      <c r="H647" s="7"/>
      <c r="I647" s="7"/>
      <c r="J647" s="7" t="s">
        <v>39</v>
      </c>
      <c r="K647" s="7" t="s">
        <v>3551</v>
      </c>
      <c r="L647" s="7" t="s">
        <v>3552</v>
      </c>
      <c r="M647" s="7" t="s">
        <v>3553</v>
      </c>
      <c r="N647" s="7" t="s">
        <v>36</v>
      </c>
      <c r="O647" s="7">
        <v>1</v>
      </c>
      <c r="P647" s="7" t="s">
        <v>43</v>
      </c>
      <c r="Q647" s="7">
        <v>9.9</v>
      </c>
      <c r="R647" s="7"/>
      <c r="S647" s="7"/>
      <c r="T647" s="7"/>
      <c r="U647" s="7"/>
      <c r="V647" s="7"/>
      <c r="W647" s="7"/>
      <c r="X647" s="7"/>
      <c r="Y647" s="7" t="s">
        <v>3554</v>
      </c>
      <c r="Z647" s="7" t="s">
        <v>420</v>
      </c>
      <c r="AA647" s="7">
        <v>53340</v>
      </c>
      <c r="AB647" s="7" t="s">
        <v>61</v>
      </c>
      <c r="AC647" s="7"/>
      <c r="AD647" s="7" t="b">
        <v>0</v>
      </c>
      <c r="AE647" s="7"/>
      <c r="AF647" s="7"/>
      <c r="AG647" s="12">
        <f t="shared" si="10"/>
        <v>43307</v>
      </c>
    </row>
    <row r="648" spans="1:33">
      <c r="A648" s="7" t="s">
        <v>3555</v>
      </c>
      <c r="B648" s="7" t="s">
        <v>3555</v>
      </c>
      <c r="C648" s="7" t="s">
        <v>3556</v>
      </c>
      <c r="D648" s="7" t="s">
        <v>3557</v>
      </c>
      <c r="E648" s="7" t="s">
        <v>36</v>
      </c>
      <c r="F648" s="7" t="s">
        <v>37</v>
      </c>
      <c r="G648" s="7" t="s">
        <v>56</v>
      </c>
      <c r="H648" s="7"/>
      <c r="I648" s="7"/>
      <c r="J648" s="7" t="s">
        <v>39</v>
      </c>
      <c r="K648" s="7" t="s">
        <v>802</v>
      </c>
      <c r="L648" s="7" t="s">
        <v>137</v>
      </c>
      <c r="M648" s="7" t="s">
        <v>138</v>
      </c>
      <c r="N648" s="7" t="s">
        <v>36</v>
      </c>
      <c r="O648" s="7">
        <v>1</v>
      </c>
      <c r="P648" s="7" t="s">
        <v>43</v>
      </c>
      <c r="Q648" s="7">
        <v>20.99</v>
      </c>
      <c r="R648" s="7"/>
      <c r="S648" s="7"/>
      <c r="T648" s="7"/>
      <c r="U648" s="7"/>
      <c r="V648" s="7"/>
      <c r="W648" s="7"/>
      <c r="X648" s="7"/>
      <c r="Y648" s="7" t="s">
        <v>1571</v>
      </c>
      <c r="Z648" s="7" t="s">
        <v>591</v>
      </c>
      <c r="AA648" s="7">
        <v>63067</v>
      </c>
      <c r="AB648" s="7" t="s">
        <v>61</v>
      </c>
      <c r="AC648" s="7"/>
      <c r="AD648" s="7" t="b">
        <v>0</v>
      </c>
      <c r="AE648" s="7"/>
      <c r="AF648" s="7"/>
      <c r="AG648" s="12">
        <f t="shared" si="10"/>
        <v>43307</v>
      </c>
    </row>
    <row r="649" spans="1:33">
      <c r="A649" s="7" t="s">
        <v>3558</v>
      </c>
      <c r="B649" s="7" t="s">
        <v>3558</v>
      </c>
      <c r="C649" s="7" t="s">
        <v>3559</v>
      </c>
      <c r="D649" s="7" t="s">
        <v>3560</v>
      </c>
      <c r="E649" s="7" t="s">
        <v>36</v>
      </c>
      <c r="F649" s="7" t="s">
        <v>37</v>
      </c>
      <c r="G649" s="7" t="s">
        <v>56</v>
      </c>
      <c r="H649" s="7"/>
      <c r="I649" s="7"/>
      <c r="J649" s="7" t="s">
        <v>107</v>
      </c>
      <c r="K649" s="7" t="s">
        <v>1622</v>
      </c>
      <c r="L649" s="7" t="s">
        <v>3561</v>
      </c>
      <c r="M649" s="7" t="s">
        <v>3562</v>
      </c>
      <c r="N649" s="7" t="s">
        <v>36</v>
      </c>
      <c r="O649" s="7">
        <v>1</v>
      </c>
      <c r="P649" s="7" t="s">
        <v>43</v>
      </c>
      <c r="Q649" s="7">
        <v>6.99</v>
      </c>
      <c r="R649" s="7"/>
      <c r="S649" s="7"/>
      <c r="T649" s="7"/>
      <c r="U649" s="7"/>
      <c r="V649" s="7"/>
      <c r="W649" s="7"/>
      <c r="X649" s="7"/>
      <c r="Y649" s="7" t="s">
        <v>3563</v>
      </c>
      <c r="Z649" s="7"/>
      <c r="AA649" s="7">
        <v>95448</v>
      </c>
      <c r="AB649" s="7" t="s">
        <v>61</v>
      </c>
      <c r="AC649" s="7" t="s">
        <v>502</v>
      </c>
      <c r="AD649" s="7" t="b">
        <v>0</v>
      </c>
      <c r="AE649" s="7"/>
      <c r="AF649" s="7"/>
      <c r="AG649" s="12">
        <f t="shared" si="10"/>
        <v>43307</v>
      </c>
    </row>
    <row r="650" spans="1:33">
      <c r="A650" s="7" t="s">
        <v>3564</v>
      </c>
      <c r="B650" s="7" t="s">
        <v>3564</v>
      </c>
      <c r="C650" s="7" t="s">
        <v>3565</v>
      </c>
      <c r="D650" s="7" t="s">
        <v>3566</v>
      </c>
      <c r="E650" s="7" t="s">
        <v>36</v>
      </c>
      <c r="F650" s="7" t="s">
        <v>37</v>
      </c>
      <c r="G650" s="7" t="s">
        <v>56</v>
      </c>
      <c r="H650" s="7"/>
      <c r="I650" s="7"/>
      <c r="J650" s="7" t="s">
        <v>39</v>
      </c>
      <c r="K650" s="7" t="s">
        <v>1693</v>
      </c>
      <c r="L650" s="7" t="s">
        <v>1694</v>
      </c>
      <c r="M650" s="7" t="s">
        <v>1695</v>
      </c>
      <c r="N650" s="7" t="s">
        <v>36</v>
      </c>
      <c r="O650" s="7">
        <v>1</v>
      </c>
      <c r="P650" s="7" t="s">
        <v>43</v>
      </c>
      <c r="Q650" s="7">
        <v>15.59</v>
      </c>
      <c r="R650" s="7"/>
      <c r="S650" s="7"/>
      <c r="T650" s="7"/>
      <c r="U650" s="7"/>
      <c r="V650" s="7"/>
      <c r="W650" s="7"/>
      <c r="X650" s="7"/>
      <c r="Y650" s="7" t="s">
        <v>3567</v>
      </c>
      <c r="Z650" s="7"/>
      <c r="AA650" s="7">
        <v>47665</v>
      </c>
      <c r="AB650" s="7" t="s">
        <v>61</v>
      </c>
      <c r="AC650" s="7"/>
      <c r="AD650" s="7" t="b">
        <v>0</v>
      </c>
      <c r="AE650" s="7"/>
      <c r="AF650" s="7"/>
      <c r="AG650" s="12">
        <f t="shared" si="10"/>
        <v>43307</v>
      </c>
    </row>
    <row r="651" spans="1:33">
      <c r="A651" s="7" t="s">
        <v>3568</v>
      </c>
      <c r="B651" s="7" t="s">
        <v>3568</v>
      </c>
      <c r="C651" s="7" t="s">
        <v>3569</v>
      </c>
      <c r="D651" s="7" t="s">
        <v>3570</v>
      </c>
      <c r="E651" s="7" t="s">
        <v>36</v>
      </c>
      <c r="F651" s="7" t="s">
        <v>37</v>
      </c>
      <c r="G651" s="7" t="s">
        <v>56</v>
      </c>
      <c r="H651" s="7"/>
      <c r="I651" s="7"/>
      <c r="J651" s="7" t="s">
        <v>107</v>
      </c>
      <c r="K651" s="7" t="s">
        <v>759</v>
      </c>
      <c r="L651" s="7" t="s">
        <v>193</v>
      </c>
      <c r="M651" s="7" t="s">
        <v>194</v>
      </c>
      <c r="N651" s="7" t="s">
        <v>36</v>
      </c>
      <c r="O651" s="7">
        <v>1</v>
      </c>
      <c r="P651" s="7" t="s">
        <v>43</v>
      </c>
      <c r="Q651" s="7">
        <v>19.99</v>
      </c>
      <c r="R651" s="7"/>
      <c r="S651" s="7">
        <v>3.99</v>
      </c>
      <c r="T651" s="7"/>
      <c r="U651" s="7"/>
      <c r="V651" s="7"/>
      <c r="W651" s="7"/>
      <c r="X651" s="7"/>
      <c r="Y651" s="7" t="s">
        <v>751</v>
      </c>
      <c r="Z651" s="7"/>
      <c r="AA651" s="7">
        <v>44379</v>
      </c>
      <c r="AB651" s="7" t="s">
        <v>61</v>
      </c>
      <c r="AC651" s="7"/>
      <c r="AD651" s="7" t="b">
        <v>0</v>
      </c>
      <c r="AE651" s="7"/>
      <c r="AF651" s="7"/>
      <c r="AG651" s="12">
        <f t="shared" si="10"/>
        <v>43307</v>
      </c>
    </row>
    <row r="652" spans="1:33">
      <c r="A652" s="7" t="s">
        <v>3571</v>
      </c>
      <c r="B652" s="7" t="s">
        <v>3571</v>
      </c>
      <c r="C652" s="7" t="s">
        <v>3572</v>
      </c>
      <c r="D652" s="7" t="s">
        <v>3573</v>
      </c>
      <c r="E652" s="7" t="s">
        <v>36</v>
      </c>
      <c r="F652" s="7" t="s">
        <v>37</v>
      </c>
      <c r="G652" s="7" t="s">
        <v>56</v>
      </c>
      <c r="H652" s="7"/>
      <c r="I652" s="7"/>
      <c r="J652" s="7" t="s">
        <v>107</v>
      </c>
      <c r="K652" s="7" t="s">
        <v>1594</v>
      </c>
      <c r="L652" s="7" t="s">
        <v>1233</v>
      </c>
      <c r="M652" s="7" t="s">
        <v>1234</v>
      </c>
      <c r="N652" s="7" t="s">
        <v>36</v>
      </c>
      <c r="O652" s="7">
        <v>1</v>
      </c>
      <c r="P652" s="7" t="s">
        <v>43</v>
      </c>
      <c r="Q652" s="7">
        <v>20.99</v>
      </c>
      <c r="R652" s="7"/>
      <c r="S652" s="7"/>
      <c r="T652" s="7"/>
      <c r="U652" s="7"/>
      <c r="V652" s="7"/>
      <c r="W652" s="7"/>
      <c r="X652" s="7"/>
      <c r="Y652" s="7" t="s">
        <v>3574</v>
      </c>
      <c r="Z652" s="7" t="s">
        <v>599</v>
      </c>
      <c r="AA652" s="7">
        <v>68794</v>
      </c>
      <c r="AB652" s="7" t="s">
        <v>61</v>
      </c>
      <c r="AC652" s="7"/>
      <c r="AD652" s="7" t="b">
        <v>0</v>
      </c>
      <c r="AE652" s="7"/>
      <c r="AF652" s="7"/>
      <c r="AG652" s="12">
        <f t="shared" si="10"/>
        <v>43307</v>
      </c>
    </row>
    <row r="653" spans="1:33">
      <c r="A653" s="7" t="s">
        <v>3575</v>
      </c>
      <c r="B653" s="7" t="s">
        <v>3575</v>
      </c>
      <c r="C653" s="7" t="s">
        <v>3576</v>
      </c>
      <c r="D653" s="7" t="s">
        <v>3577</v>
      </c>
      <c r="E653" s="7" t="s">
        <v>36</v>
      </c>
      <c r="F653" s="7" t="s">
        <v>37</v>
      </c>
      <c r="G653" s="7" t="s">
        <v>56</v>
      </c>
      <c r="H653" s="7"/>
      <c r="I653" s="7"/>
      <c r="J653" s="7" t="s">
        <v>107</v>
      </c>
      <c r="K653" s="7" t="s">
        <v>697</v>
      </c>
      <c r="L653" s="7" t="s">
        <v>698</v>
      </c>
      <c r="M653" s="7" t="s">
        <v>699</v>
      </c>
      <c r="N653" s="7" t="s">
        <v>36</v>
      </c>
      <c r="O653" s="7">
        <v>1</v>
      </c>
      <c r="P653" s="7" t="s">
        <v>43</v>
      </c>
      <c r="Q653" s="7">
        <v>24.99</v>
      </c>
      <c r="R653" s="7"/>
      <c r="S653" s="7"/>
      <c r="T653" s="7"/>
      <c r="U653" s="7">
        <v>2.99</v>
      </c>
      <c r="V653" s="7"/>
      <c r="W653" s="7"/>
      <c r="X653" s="7"/>
      <c r="Y653" s="7" t="s">
        <v>3578</v>
      </c>
      <c r="Z653" s="7" t="s">
        <v>549</v>
      </c>
      <c r="AA653" s="7">
        <v>4758</v>
      </c>
      <c r="AB653" s="7" t="s">
        <v>61</v>
      </c>
      <c r="AC653" s="7"/>
      <c r="AD653" s="7" t="b">
        <v>0</v>
      </c>
      <c r="AE653" s="7"/>
      <c r="AF653" s="7"/>
      <c r="AG653" s="12">
        <f t="shared" si="10"/>
        <v>43307</v>
      </c>
    </row>
    <row r="654" spans="1:33">
      <c r="A654" s="7" t="s">
        <v>3579</v>
      </c>
      <c r="B654" s="7" t="s">
        <v>3579</v>
      </c>
      <c r="C654" s="7" t="s">
        <v>3580</v>
      </c>
      <c r="D654" s="7" t="s">
        <v>3581</v>
      </c>
      <c r="E654" s="7" t="s">
        <v>36</v>
      </c>
      <c r="F654" s="7" t="s">
        <v>37</v>
      </c>
      <c r="G654" s="7" t="s">
        <v>56</v>
      </c>
      <c r="H654" s="7"/>
      <c r="I654" s="7"/>
      <c r="J654" s="7" t="s">
        <v>39</v>
      </c>
      <c r="K654" s="7" t="s">
        <v>919</v>
      </c>
      <c r="L654" s="7" t="s">
        <v>920</v>
      </c>
      <c r="M654" s="7" t="s">
        <v>921</v>
      </c>
      <c r="N654" s="7" t="s">
        <v>36</v>
      </c>
      <c r="O654" s="7">
        <v>1</v>
      </c>
      <c r="P654" s="7" t="s">
        <v>43</v>
      </c>
      <c r="Q654" s="7">
        <v>15.59</v>
      </c>
      <c r="R654" s="7"/>
      <c r="S654" s="7"/>
      <c r="T654" s="7"/>
      <c r="U654" s="7"/>
      <c r="V654" s="7"/>
      <c r="W654" s="7"/>
      <c r="X654" s="7"/>
      <c r="Y654" s="7" t="s">
        <v>846</v>
      </c>
      <c r="Z654" s="7" t="s">
        <v>846</v>
      </c>
      <c r="AA654" s="7">
        <v>12105</v>
      </c>
      <c r="AB654" s="7" t="s">
        <v>61</v>
      </c>
      <c r="AC654" s="7"/>
      <c r="AD654" s="7" t="b">
        <v>0</v>
      </c>
      <c r="AE654" s="7"/>
      <c r="AF654" s="7"/>
      <c r="AG654" s="12">
        <f t="shared" si="10"/>
        <v>43307</v>
      </c>
    </row>
    <row r="655" spans="1:33">
      <c r="A655" s="7" t="s">
        <v>3582</v>
      </c>
      <c r="B655" s="7" t="s">
        <v>3582</v>
      </c>
      <c r="C655" s="7" t="s">
        <v>3583</v>
      </c>
      <c r="D655" s="7" t="s">
        <v>3584</v>
      </c>
      <c r="E655" s="7" t="s">
        <v>36</v>
      </c>
      <c r="F655" s="7" t="s">
        <v>37</v>
      </c>
      <c r="G655" s="7" t="s">
        <v>56</v>
      </c>
      <c r="H655" s="7"/>
      <c r="I655" s="7"/>
      <c r="J655" s="7" t="s">
        <v>39</v>
      </c>
      <c r="K655" s="7" t="s">
        <v>629</v>
      </c>
      <c r="L655" s="7" t="s">
        <v>144</v>
      </c>
      <c r="M655" s="7" t="s">
        <v>145</v>
      </c>
      <c r="N655" s="7" t="s">
        <v>36</v>
      </c>
      <c r="O655" s="7">
        <v>1</v>
      </c>
      <c r="P655" s="7" t="s">
        <v>43</v>
      </c>
      <c r="Q655" s="7">
        <v>19.99</v>
      </c>
      <c r="R655" s="7"/>
      <c r="S655" s="7"/>
      <c r="T655" s="7"/>
      <c r="U655" s="7"/>
      <c r="V655" s="7"/>
      <c r="W655" s="7"/>
      <c r="X655" s="7"/>
      <c r="Y655" s="7" t="s">
        <v>3585</v>
      </c>
      <c r="Z655" s="7" t="s">
        <v>631</v>
      </c>
      <c r="AA655" s="7">
        <v>58511</v>
      </c>
      <c r="AB655" s="7" t="s">
        <v>61</v>
      </c>
      <c r="AC655" s="7"/>
      <c r="AD655" s="7" t="b">
        <v>0</v>
      </c>
      <c r="AE655" s="7"/>
      <c r="AF655" s="7"/>
      <c r="AG655" s="12">
        <f t="shared" si="10"/>
        <v>43307</v>
      </c>
    </row>
    <row r="656" spans="1:33">
      <c r="A656" s="7" t="s">
        <v>3586</v>
      </c>
      <c r="B656" s="7" t="s">
        <v>3586</v>
      </c>
      <c r="C656" s="7" t="s">
        <v>3587</v>
      </c>
      <c r="D656" s="7" t="s">
        <v>3588</v>
      </c>
      <c r="E656" s="7" t="s">
        <v>36</v>
      </c>
      <c r="F656" s="7" t="s">
        <v>37</v>
      </c>
      <c r="G656" s="7" t="s">
        <v>56</v>
      </c>
      <c r="H656" s="7"/>
      <c r="I656" s="7"/>
      <c r="J656" s="7" t="s">
        <v>39</v>
      </c>
      <c r="K656" s="7" t="s">
        <v>3589</v>
      </c>
      <c r="L656" s="7" t="s">
        <v>3590</v>
      </c>
      <c r="M656" s="7" t="s">
        <v>3591</v>
      </c>
      <c r="N656" s="7" t="s">
        <v>36</v>
      </c>
      <c r="O656" s="7">
        <v>1</v>
      </c>
      <c r="P656" s="7" t="s">
        <v>43</v>
      </c>
      <c r="Q656" s="7">
        <v>16.99</v>
      </c>
      <c r="R656" s="7"/>
      <c r="S656" s="7"/>
      <c r="T656" s="7"/>
      <c r="U656" s="7"/>
      <c r="V656" s="7"/>
      <c r="W656" s="7"/>
      <c r="X656" s="7"/>
      <c r="Y656" s="7" t="s">
        <v>3547</v>
      </c>
      <c r="Z656" s="7" t="s">
        <v>591</v>
      </c>
      <c r="AA656" s="7">
        <v>36275</v>
      </c>
      <c r="AB656" s="7" t="s">
        <v>61</v>
      </c>
      <c r="AC656" s="7"/>
      <c r="AD656" s="7" t="b">
        <v>0</v>
      </c>
      <c r="AE656" s="7"/>
      <c r="AF656" s="7"/>
      <c r="AG656" s="12">
        <f t="shared" si="10"/>
        <v>43307</v>
      </c>
    </row>
    <row r="657" spans="1:33">
      <c r="A657" s="7" t="s">
        <v>3592</v>
      </c>
      <c r="B657" s="7" t="s">
        <v>3592</v>
      </c>
      <c r="C657" s="7" t="s">
        <v>3593</v>
      </c>
      <c r="D657" s="7" t="s">
        <v>3594</v>
      </c>
      <c r="E657" s="7" t="s">
        <v>36</v>
      </c>
      <c r="F657" s="7" t="s">
        <v>37</v>
      </c>
      <c r="G657" s="7" t="s">
        <v>56</v>
      </c>
      <c r="H657" s="7"/>
      <c r="I657" s="7"/>
      <c r="J657" s="7" t="s">
        <v>39</v>
      </c>
      <c r="K657" s="7" t="s">
        <v>836</v>
      </c>
      <c r="L657" s="7" t="s">
        <v>837</v>
      </c>
      <c r="M657" s="7" t="s">
        <v>838</v>
      </c>
      <c r="N657" s="7" t="s">
        <v>36</v>
      </c>
      <c r="O657" s="7">
        <v>1</v>
      </c>
      <c r="P657" s="7" t="s">
        <v>43</v>
      </c>
      <c r="Q657" s="7">
        <v>19.99</v>
      </c>
      <c r="R657" s="7"/>
      <c r="S657" s="7"/>
      <c r="T657" s="7"/>
      <c r="U657" s="7"/>
      <c r="V657" s="7"/>
      <c r="W657" s="7"/>
      <c r="X657" s="7"/>
      <c r="Y657" s="7" t="s">
        <v>3595</v>
      </c>
      <c r="Z657" s="7" t="s">
        <v>1936</v>
      </c>
      <c r="AA657" s="7">
        <v>15848</v>
      </c>
      <c r="AB657" s="7" t="s">
        <v>61</v>
      </c>
      <c r="AC657" s="7"/>
      <c r="AD657" s="7" t="b">
        <v>0</v>
      </c>
      <c r="AE657" s="7"/>
      <c r="AF657" s="7"/>
      <c r="AG657" s="12">
        <f t="shared" si="10"/>
        <v>43307</v>
      </c>
    </row>
    <row r="658" spans="1:33">
      <c r="A658" s="7" t="s">
        <v>3596</v>
      </c>
      <c r="B658" s="7" t="s">
        <v>3596</v>
      </c>
      <c r="C658" s="7" t="s">
        <v>3597</v>
      </c>
      <c r="D658" s="7" t="s">
        <v>3598</v>
      </c>
      <c r="E658" s="7" t="s">
        <v>36</v>
      </c>
      <c r="F658" s="7" t="s">
        <v>37</v>
      </c>
      <c r="G658" s="7" t="s">
        <v>56</v>
      </c>
      <c r="H658" s="7"/>
      <c r="I658" s="7"/>
      <c r="J658" s="7" t="s">
        <v>39</v>
      </c>
      <c r="K658" s="7" t="s">
        <v>3392</v>
      </c>
      <c r="L658" s="7" t="s">
        <v>3393</v>
      </c>
      <c r="M658" s="7" t="s">
        <v>3394</v>
      </c>
      <c r="N658" s="7" t="s">
        <v>36</v>
      </c>
      <c r="O658" s="7">
        <v>1</v>
      </c>
      <c r="P658" s="7" t="s">
        <v>43</v>
      </c>
      <c r="Q658" s="7">
        <v>19.99</v>
      </c>
      <c r="R658" s="7"/>
      <c r="S658" s="7"/>
      <c r="T658" s="7"/>
      <c r="U658" s="7"/>
      <c r="V658" s="7"/>
      <c r="W658" s="7"/>
      <c r="X658" s="7"/>
      <c r="Y658" s="7" t="s">
        <v>1618</v>
      </c>
      <c r="Z658" s="7"/>
      <c r="AA658" s="7">
        <v>73779</v>
      </c>
      <c r="AB658" s="7" t="s">
        <v>61</v>
      </c>
      <c r="AC658" s="7"/>
      <c r="AD658" s="7" t="b">
        <v>0</v>
      </c>
      <c r="AE658" s="7"/>
      <c r="AF658" s="7"/>
      <c r="AG658" s="12">
        <f t="shared" si="10"/>
        <v>43307</v>
      </c>
    </row>
    <row r="659" spans="1:33">
      <c r="A659" s="7" t="s">
        <v>3599</v>
      </c>
      <c r="B659" s="7" t="s">
        <v>3599</v>
      </c>
      <c r="C659" s="7" t="s">
        <v>3600</v>
      </c>
      <c r="D659" s="7" t="s">
        <v>3601</v>
      </c>
      <c r="E659" s="7" t="s">
        <v>36</v>
      </c>
      <c r="F659" s="7" t="s">
        <v>37</v>
      </c>
      <c r="G659" s="7" t="s">
        <v>56</v>
      </c>
      <c r="H659" s="7"/>
      <c r="I659" s="7"/>
      <c r="J659" s="7" t="s">
        <v>39</v>
      </c>
      <c r="K659" s="7" t="s">
        <v>3602</v>
      </c>
      <c r="L659" s="7" t="s">
        <v>3603</v>
      </c>
      <c r="M659" s="7" t="s">
        <v>3604</v>
      </c>
      <c r="N659" s="7" t="s">
        <v>36</v>
      </c>
      <c r="O659" s="7">
        <v>1</v>
      </c>
      <c r="P659" s="7" t="s">
        <v>43</v>
      </c>
      <c r="Q659" s="7">
        <v>5.2</v>
      </c>
      <c r="R659" s="7"/>
      <c r="S659" s="7"/>
      <c r="T659" s="7"/>
      <c r="U659" s="7"/>
      <c r="V659" s="7"/>
      <c r="W659" s="7"/>
      <c r="X659" s="7"/>
      <c r="Y659" s="7" t="s">
        <v>1845</v>
      </c>
      <c r="Z659" s="7" t="s">
        <v>420</v>
      </c>
      <c r="AA659" s="7">
        <v>44536</v>
      </c>
      <c r="AB659" s="7" t="s">
        <v>61</v>
      </c>
      <c r="AC659" s="7"/>
      <c r="AD659" s="7" t="b">
        <v>0</v>
      </c>
      <c r="AE659" s="7"/>
      <c r="AF659" s="7"/>
      <c r="AG659" s="12">
        <f t="shared" si="10"/>
        <v>43307</v>
      </c>
    </row>
    <row r="660" spans="1:33">
      <c r="A660" s="7" t="s">
        <v>3599</v>
      </c>
      <c r="B660" s="7" t="s">
        <v>3599</v>
      </c>
      <c r="C660" s="7" t="s">
        <v>3600</v>
      </c>
      <c r="D660" s="7" t="s">
        <v>3601</v>
      </c>
      <c r="E660" s="7" t="s">
        <v>36</v>
      </c>
      <c r="F660" s="7" t="s">
        <v>37</v>
      </c>
      <c r="G660" s="7" t="s">
        <v>56</v>
      </c>
      <c r="H660" s="7"/>
      <c r="I660" s="7"/>
      <c r="J660" s="7" t="s">
        <v>39</v>
      </c>
      <c r="K660" s="7" t="s">
        <v>2534</v>
      </c>
      <c r="L660" s="7" t="s">
        <v>220</v>
      </c>
      <c r="M660" s="7" t="s">
        <v>221</v>
      </c>
      <c r="N660" s="7" t="s">
        <v>36</v>
      </c>
      <c r="O660" s="7">
        <v>1</v>
      </c>
      <c r="P660" s="7" t="s">
        <v>43</v>
      </c>
      <c r="Q660" s="7">
        <v>19.99</v>
      </c>
      <c r="R660" s="7"/>
      <c r="S660" s="7"/>
      <c r="T660" s="7"/>
      <c r="U660" s="7"/>
      <c r="V660" s="7"/>
      <c r="W660" s="7"/>
      <c r="X660" s="7"/>
      <c r="Y660" s="7" t="s">
        <v>1845</v>
      </c>
      <c r="Z660" s="7" t="s">
        <v>420</v>
      </c>
      <c r="AA660" s="7">
        <v>44536</v>
      </c>
      <c r="AB660" s="7" t="s">
        <v>61</v>
      </c>
      <c r="AC660" s="7"/>
      <c r="AD660" s="7" t="b">
        <v>0</v>
      </c>
      <c r="AE660" s="7"/>
      <c r="AF660" s="7"/>
      <c r="AG660" s="12">
        <f t="shared" si="10"/>
        <v>43307</v>
      </c>
    </row>
    <row r="661" spans="1:33">
      <c r="A661" s="7" t="s">
        <v>3605</v>
      </c>
      <c r="B661" s="7" t="s">
        <v>3605</v>
      </c>
      <c r="C661" s="7" t="s">
        <v>3606</v>
      </c>
      <c r="D661" s="7" t="s">
        <v>3607</v>
      </c>
      <c r="E661" s="7" t="s">
        <v>36</v>
      </c>
      <c r="F661" s="7" t="s">
        <v>37</v>
      </c>
      <c r="G661" s="7" t="s">
        <v>56</v>
      </c>
      <c r="H661" s="7"/>
      <c r="I661" s="7"/>
      <c r="J661" s="7" t="s">
        <v>107</v>
      </c>
      <c r="K661" s="7" t="s">
        <v>3608</v>
      </c>
      <c r="L661" s="7" t="s">
        <v>3609</v>
      </c>
      <c r="M661" s="7" t="s">
        <v>3610</v>
      </c>
      <c r="N661" s="7" t="s">
        <v>36</v>
      </c>
      <c r="O661" s="7">
        <v>1</v>
      </c>
      <c r="P661" s="7" t="s">
        <v>43</v>
      </c>
      <c r="Q661" s="7">
        <v>6.99</v>
      </c>
      <c r="R661" s="7"/>
      <c r="S661" s="7">
        <v>3.99</v>
      </c>
      <c r="T661" s="7"/>
      <c r="U661" s="7"/>
      <c r="V661" s="7"/>
      <c r="W661" s="7"/>
      <c r="X661" s="7"/>
      <c r="Y661" s="7" t="s">
        <v>3611</v>
      </c>
      <c r="Z661" s="7" t="s">
        <v>591</v>
      </c>
      <c r="AA661" s="7">
        <v>64546</v>
      </c>
      <c r="AB661" s="7" t="s">
        <v>61</v>
      </c>
      <c r="AC661" s="7"/>
      <c r="AD661" s="7" t="b">
        <v>0</v>
      </c>
      <c r="AE661" s="7"/>
      <c r="AF661" s="7"/>
      <c r="AG661" s="12">
        <f t="shared" si="10"/>
        <v>43307</v>
      </c>
    </row>
    <row r="662" spans="1:33">
      <c r="A662" s="7" t="s">
        <v>3612</v>
      </c>
      <c r="B662" s="7" t="s">
        <v>3612</v>
      </c>
      <c r="C662" s="7" t="s">
        <v>3613</v>
      </c>
      <c r="D662" s="7" t="s">
        <v>3614</v>
      </c>
      <c r="E662" s="7" t="s">
        <v>36</v>
      </c>
      <c r="F662" s="7" t="s">
        <v>37</v>
      </c>
      <c r="G662" s="7" t="s">
        <v>56</v>
      </c>
      <c r="H662" s="7"/>
      <c r="I662" s="7"/>
      <c r="J662" s="7" t="s">
        <v>39</v>
      </c>
      <c r="K662" s="7" t="s">
        <v>715</v>
      </c>
      <c r="L662" s="7" t="s">
        <v>716</v>
      </c>
      <c r="M662" s="7" t="s">
        <v>717</v>
      </c>
      <c r="N662" s="7" t="s">
        <v>36</v>
      </c>
      <c r="O662" s="7">
        <v>1</v>
      </c>
      <c r="P662" s="7" t="s">
        <v>43</v>
      </c>
      <c r="Q662" s="7">
        <v>21.99</v>
      </c>
      <c r="R662" s="7"/>
      <c r="S662" s="7"/>
      <c r="T662" s="7"/>
      <c r="U662" s="7"/>
      <c r="V662" s="7"/>
      <c r="W662" s="7"/>
      <c r="X662" s="7"/>
      <c r="Y662" s="7" t="s">
        <v>3615</v>
      </c>
      <c r="Z662" s="7"/>
      <c r="AA662" s="7">
        <v>69469</v>
      </c>
      <c r="AB662" s="7" t="s">
        <v>61</v>
      </c>
      <c r="AC662" s="7"/>
      <c r="AD662" s="7" t="b">
        <v>0</v>
      </c>
      <c r="AE662" s="7"/>
      <c r="AF662" s="7"/>
      <c r="AG662" s="12">
        <f t="shared" si="10"/>
        <v>43307</v>
      </c>
    </row>
    <row r="663" spans="1:33">
      <c r="A663" s="7" t="s">
        <v>3616</v>
      </c>
      <c r="B663" s="7" t="s">
        <v>3616</v>
      </c>
      <c r="C663" s="7" t="s">
        <v>3617</v>
      </c>
      <c r="D663" s="7" t="s">
        <v>3618</v>
      </c>
      <c r="E663" s="7" t="s">
        <v>36</v>
      </c>
      <c r="F663" s="7" t="s">
        <v>37</v>
      </c>
      <c r="G663" s="7" t="s">
        <v>56</v>
      </c>
      <c r="H663" s="7"/>
      <c r="I663" s="7"/>
      <c r="J663" s="7" t="s">
        <v>107</v>
      </c>
      <c r="K663" s="7" t="s">
        <v>3461</v>
      </c>
      <c r="L663" s="7" t="s">
        <v>3462</v>
      </c>
      <c r="M663" s="7" t="s">
        <v>3463</v>
      </c>
      <c r="N663" s="7" t="s">
        <v>36</v>
      </c>
      <c r="O663" s="7">
        <v>1</v>
      </c>
      <c r="P663" s="7" t="s">
        <v>43</v>
      </c>
      <c r="Q663" s="7">
        <v>21.99</v>
      </c>
      <c r="R663" s="7"/>
      <c r="S663" s="7">
        <v>3.99</v>
      </c>
      <c r="T663" s="7"/>
      <c r="U663" s="7"/>
      <c r="V663" s="7"/>
      <c r="W663" s="7"/>
      <c r="X663" s="7"/>
      <c r="Y663" s="7" t="s">
        <v>3619</v>
      </c>
      <c r="Z663" s="7" t="s">
        <v>510</v>
      </c>
      <c r="AA663" s="7">
        <v>67227</v>
      </c>
      <c r="AB663" s="7" t="s">
        <v>61</v>
      </c>
      <c r="AC663" s="7"/>
      <c r="AD663" s="7" t="b">
        <v>0</v>
      </c>
      <c r="AE663" s="7"/>
      <c r="AF663" s="7"/>
      <c r="AG663" s="12">
        <f t="shared" si="10"/>
        <v>43307</v>
      </c>
    </row>
    <row r="664" spans="1:33">
      <c r="A664" s="7" t="s">
        <v>3620</v>
      </c>
      <c r="B664" s="7" t="s">
        <v>3620</v>
      </c>
      <c r="C664" s="7" t="s">
        <v>3621</v>
      </c>
      <c r="D664" s="7" t="s">
        <v>3622</v>
      </c>
      <c r="E664" s="7" t="s">
        <v>36</v>
      </c>
      <c r="F664" s="7" t="s">
        <v>37</v>
      </c>
      <c r="G664" s="7" t="s">
        <v>56</v>
      </c>
      <c r="H664" s="7"/>
      <c r="I664" s="7"/>
      <c r="J664" s="7" t="s">
        <v>39</v>
      </c>
      <c r="K664" s="7" t="s">
        <v>836</v>
      </c>
      <c r="L664" s="7" t="s">
        <v>837</v>
      </c>
      <c r="M664" s="7" t="s">
        <v>838</v>
      </c>
      <c r="N664" s="7" t="s">
        <v>36</v>
      </c>
      <c r="O664" s="7">
        <v>1</v>
      </c>
      <c r="P664" s="7" t="s">
        <v>43</v>
      </c>
      <c r="Q664" s="7">
        <v>19.99</v>
      </c>
      <c r="R664" s="7"/>
      <c r="S664" s="7"/>
      <c r="T664" s="7"/>
      <c r="U664" s="7"/>
      <c r="V664" s="7"/>
      <c r="W664" s="7"/>
      <c r="X664" s="7"/>
      <c r="Y664" s="7" t="s">
        <v>3623</v>
      </c>
      <c r="Z664" s="7" t="s">
        <v>420</v>
      </c>
      <c r="AA664" s="7">
        <v>57258</v>
      </c>
      <c r="AB664" s="7" t="s">
        <v>61</v>
      </c>
      <c r="AC664" s="7"/>
      <c r="AD664" s="7" t="b">
        <v>0</v>
      </c>
      <c r="AE664" s="7"/>
      <c r="AF664" s="7"/>
      <c r="AG664" s="12">
        <f t="shared" si="10"/>
        <v>43307</v>
      </c>
    </row>
    <row r="665" spans="1:33">
      <c r="A665" s="7" t="s">
        <v>3624</v>
      </c>
      <c r="B665" s="7" t="s">
        <v>3624</v>
      </c>
      <c r="C665" s="7" t="s">
        <v>3625</v>
      </c>
      <c r="D665" s="7" t="s">
        <v>3626</v>
      </c>
      <c r="E665" s="7" t="s">
        <v>36</v>
      </c>
      <c r="F665" s="7" t="s">
        <v>37</v>
      </c>
      <c r="G665" s="7" t="s">
        <v>56</v>
      </c>
      <c r="H665" s="7"/>
      <c r="I665" s="7"/>
      <c r="J665" s="7" t="s">
        <v>107</v>
      </c>
      <c r="K665" s="7" t="s">
        <v>1501</v>
      </c>
      <c r="L665" s="7" t="s">
        <v>1502</v>
      </c>
      <c r="M665" s="7" t="s">
        <v>1503</v>
      </c>
      <c r="N665" s="7" t="s">
        <v>36</v>
      </c>
      <c r="O665" s="7">
        <v>1</v>
      </c>
      <c r="P665" s="7" t="s">
        <v>43</v>
      </c>
      <c r="Q665" s="7">
        <v>21.99</v>
      </c>
      <c r="R665" s="7"/>
      <c r="S665" s="7">
        <v>2</v>
      </c>
      <c r="T665" s="7"/>
      <c r="U665" s="7"/>
      <c r="V665" s="7"/>
      <c r="W665" s="7"/>
      <c r="X665" s="7">
        <v>2</v>
      </c>
      <c r="Y665" s="7" t="s">
        <v>3627</v>
      </c>
      <c r="Z665" s="7" t="s">
        <v>591</v>
      </c>
      <c r="AA665" s="7">
        <v>63477</v>
      </c>
      <c r="AB665" s="7" t="s">
        <v>61</v>
      </c>
      <c r="AC665" s="7" t="s">
        <v>502</v>
      </c>
      <c r="AD665" s="7" t="b">
        <v>0</v>
      </c>
      <c r="AE665" s="7"/>
      <c r="AF665" s="7"/>
      <c r="AG665" s="12">
        <f t="shared" si="10"/>
        <v>43307</v>
      </c>
    </row>
    <row r="666" spans="1:33">
      <c r="A666" s="7" t="s">
        <v>3628</v>
      </c>
      <c r="B666" s="7" t="s">
        <v>3628</v>
      </c>
      <c r="C666" s="7" t="s">
        <v>3629</v>
      </c>
      <c r="D666" s="7" t="s">
        <v>3630</v>
      </c>
      <c r="E666" s="7" t="s">
        <v>36</v>
      </c>
      <c r="F666" s="7" t="s">
        <v>37</v>
      </c>
      <c r="G666" s="7" t="s">
        <v>56</v>
      </c>
      <c r="H666" s="7"/>
      <c r="I666" s="7"/>
      <c r="J666" s="7" t="s">
        <v>107</v>
      </c>
      <c r="K666" s="7" t="s">
        <v>2717</v>
      </c>
      <c r="L666" s="7" t="s">
        <v>2718</v>
      </c>
      <c r="M666" s="7" t="s">
        <v>2719</v>
      </c>
      <c r="N666" s="7" t="s">
        <v>36</v>
      </c>
      <c r="O666" s="7">
        <v>1</v>
      </c>
      <c r="P666" s="7" t="s">
        <v>43</v>
      </c>
      <c r="Q666" s="7">
        <v>16.99</v>
      </c>
      <c r="R666" s="7"/>
      <c r="S666" s="7"/>
      <c r="T666" s="7"/>
      <c r="U666" s="7"/>
      <c r="V666" s="7"/>
      <c r="W666" s="7"/>
      <c r="X666" s="7"/>
      <c r="Y666" s="7" t="s">
        <v>3631</v>
      </c>
      <c r="Z666" s="7" t="s">
        <v>3632</v>
      </c>
      <c r="AA666" s="7">
        <v>7341</v>
      </c>
      <c r="AB666" s="7" t="s">
        <v>466</v>
      </c>
      <c r="AC666" s="7" t="s">
        <v>502</v>
      </c>
      <c r="AD666" s="7" t="b">
        <v>0</v>
      </c>
      <c r="AE666" s="7"/>
      <c r="AF666" s="7"/>
      <c r="AG666" s="12">
        <f t="shared" si="10"/>
        <v>43307</v>
      </c>
    </row>
    <row r="667" spans="1:33">
      <c r="A667" s="7" t="s">
        <v>3633</v>
      </c>
      <c r="B667" s="7" t="s">
        <v>3633</v>
      </c>
      <c r="C667" s="7" t="s">
        <v>3634</v>
      </c>
      <c r="D667" s="7" t="s">
        <v>3635</v>
      </c>
      <c r="E667" s="7" t="s">
        <v>36</v>
      </c>
      <c r="F667" s="7" t="s">
        <v>37</v>
      </c>
      <c r="G667" s="7" t="s">
        <v>56</v>
      </c>
      <c r="H667" s="7"/>
      <c r="I667" s="7"/>
      <c r="J667" s="7" t="s">
        <v>39</v>
      </c>
      <c r="K667" s="7" t="s">
        <v>461</v>
      </c>
      <c r="L667" s="7" t="s">
        <v>462</v>
      </c>
      <c r="M667" s="7" t="s">
        <v>463</v>
      </c>
      <c r="N667" s="7" t="s">
        <v>36</v>
      </c>
      <c r="O667" s="7">
        <v>1</v>
      </c>
      <c r="P667" s="7" t="s">
        <v>43</v>
      </c>
      <c r="Q667" s="7">
        <v>24.99</v>
      </c>
      <c r="R667" s="7"/>
      <c r="S667" s="7"/>
      <c r="T667" s="7"/>
      <c r="U667" s="7"/>
      <c r="V667" s="7"/>
      <c r="W667" s="7"/>
      <c r="X667" s="7"/>
      <c r="Y667" s="7" t="s">
        <v>1497</v>
      </c>
      <c r="Z667" s="7" t="s">
        <v>420</v>
      </c>
      <c r="AA667" s="7">
        <v>50169</v>
      </c>
      <c r="AB667" s="7" t="s">
        <v>61</v>
      </c>
      <c r="AC667" s="7"/>
      <c r="AD667" s="7" t="b">
        <v>0</v>
      </c>
      <c r="AE667" s="7"/>
      <c r="AF667" s="7"/>
      <c r="AG667" s="12">
        <f t="shared" si="10"/>
        <v>43307</v>
      </c>
    </row>
    <row r="668" spans="1:33">
      <c r="A668" s="7" t="s">
        <v>3636</v>
      </c>
      <c r="B668" s="7" t="s">
        <v>3636</v>
      </c>
      <c r="C668" s="7" t="s">
        <v>3637</v>
      </c>
      <c r="D668" s="7" t="s">
        <v>3638</v>
      </c>
      <c r="E668" s="7" t="s">
        <v>36</v>
      </c>
      <c r="F668" s="7" t="s">
        <v>37</v>
      </c>
      <c r="G668" s="7" t="s">
        <v>56</v>
      </c>
      <c r="H668" s="7"/>
      <c r="I668" s="7"/>
      <c r="J668" s="7" t="s">
        <v>39</v>
      </c>
      <c r="K668" s="7" t="s">
        <v>610</v>
      </c>
      <c r="L668" s="7" t="s">
        <v>3192</v>
      </c>
      <c r="M668" s="7" t="s">
        <v>3193</v>
      </c>
      <c r="N668" s="7" t="s">
        <v>36</v>
      </c>
      <c r="O668" s="7">
        <v>1</v>
      </c>
      <c r="P668" s="7" t="s">
        <v>43</v>
      </c>
      <c r="Q668" s="7">
        <v>12.99</v>
      </c>
      <c r="R668" s="7"/>
      <c r="S668" s="7"/>
      <c r="T668" s="7"/>
      <c r="U668" s="7"/>
      <c r="V668" s="7"/>
      <c r="W668" s="7"/>
      <c r="X668" s="7"/>
      <c r="Y668" s="7" t="s">
        <v>3639</v>
      </c>
      <c r="Z668" s="7" t="s">
        <v>591</v>
      </c>
      <c r="AA668" s="7">
        <v>65183</v>
      </c>
      <c r="AB668" s="7" t="s">
        <v>61</v>
      </c>
      <c r="AC668" s="7"/>
      <c r="AD668" s="7" t="b">
        <v>0</v>
      </c>
      <c r="AE668" s="7"/>
      <c r="AF668" s="7"/>
      <c r="AG668" s="12">
        <f t="shared" si="10"/>
        <v>43307</v>
      </c>
    </row>
    <row r="669" spans="1:33">
      <c r="A669" s="7" t="s">
        <v>3640</v>
      </c>
      <c r="B669" s="7" t="s">
        <v>3640</v>
      </c>
      <c r="C669" s="7" t="s">
        <v>3641</v>
      </c>
      <c r="D669" s="7" t="s">
        <v>3642</v>
      </c>
      <c r="E669" s="7" t="s">
        <v>36</v>
      </c>
      <c r="F669" s="7" t="s">
        <v>37</v>
      </c>
      <c r="G669" s="7" t="s">
        <v>56</v>
      </c>
      <c r="H669" s="7"/>
      <c r="I669" s="7"/>
      <c r="J669" s="7" t="s">
        <v>39</v>
      </c>
      <c r="K669" s="7" t="s">
        <v>617</v>
      </c>
      <c r="L669" s="7" t="s">
        <v>618</v>
      </c>
      <c r="M669" s="7" t="s">
        <v>619</v>
      </c>
      <c r="N669" s="7" t="s">
        <v>36</v>
      </c>
      <c r="O669" s="7">
        <v>1</v>
      </c>
      <c r="P669" s="7" t="s">
        <v>43</v>
      </c>
      <c r="Q669" s="7">
        <v>15.59</v>
      </c>
      <c r="R669" s="7"/>
      <c r="S669" s="7"/>
      <c r="T669" s="7"/>
      <c r="U669" s="7"/>
      <c r="V669" s="7"/>
      <c r="W669" s="7"/>
      <c r="X669" s="7"/>
      <c r="Y669" s="7" t="s">
        <v>3643</v>
      </c>
      <c r="Z669" s="7" t="s">
        <v>435</v>
      </c>
      <c r="AA669" s="7">
        <v>31135</v>
      </c>
      <c r="AB669" s="7" t="s">
        <v>61</v>
      </c>
      <c r="AC669" s="7"/>
      <c r="AD669" s="7" t="b">
        <v>0</v>
      </c>
      <c r="AE669" s="7"/>
      <c r="AF669" s="7"/>
      <c r="AG669" s="12">
        <f t="shared" si="10"/>
        <v>43307</v>
      </c>
    </row>
    <row r="670" spans="1:33">
      <c r="A670" s="7" t="s">
        <v>3644</v>
      </c>
      <c r="B670" s="7" t="s">
        <v>3644</v>
      </c>
      <c r="C670" s="7" t="s">
        <v>3645</v>
      </c>
      <c r="D670" s="7" t="s">
        <v>3646</v>
      </c>
      <c r="E670" s="7" t="s">
        <v>36</v>
      </c>
      <c r="F670" s="7" t="s">
        <v>37</v>
      </c>
      <c r="G670" s="7" t="s">
        <v>56</v>
      </c>
      <c r="H670" s="7"/>
      <c r="I670" s="7"/>
      <c r="J670" s="7" t="s">
        <v>39</v>
      </c>
      <c r="K670" s="7" t="s">
        <v>1501</v>
      </c>
      <c r="L670" s="7" t="s">
        <v>1502</v>
      </c>
      <c r="M670" s="7" t="s">
        <v>1503</v>
      </c>
      <c r="N670" s="7" t="s">
        <v>36</v>
      </c>
      <c r="O670" s="7">
        <v>1</v>
      </c>
      <c r="P670" s="7" t="s">
        <v>43</v>
      </c>
      <c r="Q670" s="7">
        <v>21.99</v>
      </c>
      <c r="R670" s="7"/>
      <c r="S670" s="7"/>
      <c r="T670" s="7"/>
      <c r="U670" s="7"/>
      <c r="V670" s="7"/>
      <c r="W670" s="7"/>
      <c r="X670" s="7"/>
      <c r="Y670" s="7" t="s">
        <v>3647</v>
      </c>
      <c r="Z670" s="7" t="s">
        <v>518</v>
      </c>
      <c r="AA670" s="7">
        <v>24159</v>
      </c>
      <c r="AB670" s="7" t="s">
        <v>61</v>
      </c>
      <c r="AC670" s="7"/>
      <c r="AD670" s="7" t="b">
        <v>0</v>
      </c>
      <c r="AE670" s="7"/>
      <c r="AF670" s="7"/>
      <c r="AG670" s="12">
        <f t="shared" si="10"/>
        <v>43307</v>
      </c>
    </row>
    <row r="671" spans="1:33">
      <c r="A671" s="7" t="s">
        <v>3648</v>
      </c>
      <c r="B671" s="7" t="s">
        <v>3648</v>
      </c>
      <c r="C671" s="7" t="s">
        <v>3649</v>
      </c>
      <c r="D671" s="7" t="s">
        <v>3650</v>
      </c>
      <c r="E671" s="7" t="s">
        <v>36</v>
      </c>
      <c r="F671" s="7" t="s">
        <v>37</v>
      </c>
      <c r="G671" s="7" t="s">
        <v>56</v>
      </c>
      <c r="H671" s="7"/>
      <c r="I671" s="7"/>
      <c r="J671" s="7" t="s">
        <v>39</v>
      </c>
      <c r="K671" s="7" t="s">
        <v>617</v>
      </c>
      <c r="L671" s="7" t="s">
        <v>618</v>
      </c>
      <c r="M671" s="7" t="s">
        <v>619</v>
      </c>
      <c r="N671" s="7" t="s">
        <v>36</v>
      </c>
      <c r="O671" s="7">
        <v>1</v>
      </c>
      <c r="P671" s="7" t="s">
        <v>43</v>
      </c>
      <c r="Q671" s="7">
        <v>15.59</v>
      </c>
      <c r="R671" s="7"/>
      <c r="S671" s="7"/>
      <c r="T671" s="7"/>
      <c r="U671" s="7"/>
      <c r="V671" s="7"/>
      <c r="W671" s="7"/>
      <c r="X671" s="7"/>
      <c r="Y671" s="7" t="s">
        <v>1463</v>
      </c>
      <c r="Z671" s="7" t="s">
        <v>420</v>
      </c>
      <c r="AA671" s="7">
        <v>47228</v>
      </c>
      <c r="AB671" s="7" t="s">
        <v>61</v>
      </c>
      <c r="AC671" s="7"/>
      <c r="AD671" s="7" t="b">
        <v>0</v>
      </c>
      <c r="AE671" s="7"/>
      <c r="AF671" s="7"/>
      <c r="AG671" s="12">
        <f t="shared" si="10"/>
        <v>43307</v>
      </c>
    </row>
    <row r="672" spans="1:33">
      <c r="A672" s="7" t="s">
        <v>3651</v>
      </c>
      <c r="B672" s="7" t="s">
        <v>3651</v>
      </c>
      <c r="C672" s="7" t="s">
        <v>3652</v>
      </c>
      <c r="D672" s="7" t="s">
        <v>3653</v>
      </c>
      <c r="E672" s="7" t="s">
        <v>36</v>
      </c>
      <c r="F672" s="7" t="s">
        <v>37</v>
      </c>
      <c r="G672" s="7" t="s">
        <v>56</v>
      </c>
      <c r="H672" s="7"/>
      <c r="I672" s="7"/>
      <c r="J672" s="7" t="s">
        <v>39</v>
      </c>
      <c r="K672" s="7" t="s">
        <v>461</v>
      </c>
      <c r="L672" s="7" t="s">
        <v>462</v>
      </c>
      <c r="M672" s="7" t="s">
        <v>463</v>
      </c>
      <c r="N672" s="7" t="s">
        <v>36</v>
      </c>
      <c r="O672" s="7">
        <v>1</v>
      </c>
      <c r="P672" s="7" t="s">
        <v>43</v>
      </c>
      <c r="Q672" s="7">
        <v>24.99</v>
      </c>
      <c r="R672" s="7"/>
      <c r="S672" s="7"/>
      <c r="T672" s="7"/>
      <c r="U672" s="7"/>
      <c r="V672" s="7"/>
      <c r="W672" s="7"/>
      <c r="X672" s="7"/>
      <c r="Y672" s="7" t="s">
        <v>3654</v>
      </c>
      <c r="Z672" s="7" t="s">
        <v>420</v>
      </c>
      <c r="AA672" s="7">
        <v>40699</v>
      </c>
      <c r="AB672" s="7" t="s">
        <v>61</v>
      </c>
      <c r="AC672" s="7"/>
      <c r="AD672" s="7" t="b">
        <v>0</v>
      </c>
      <c r="AE672" s="7"/>
      <c r="AF672" s="7"/>
      <c r="AG672" s="12">
        <f t="shared" si="10"/>
        <v>43307</v>
      </c>
    </row>
    <row r="673" spans="1:33">
      <c r="A673" s="7" t="s">
        <v>3655</v>
      </c>
      <c r="B673" s="7" t="s">
        <v>3655</v>
      </c>
      <c r="C673" s="7" t="s">
        <v>3656</v>
      </c>
      <c r="D673" s="7" t="s">
        <v>3657</v>
      </c>
      <c r="E673" s="7" t="s">
        <v>36</v>
      </c>
      <c r="F673" s="7" t="s">
        <v>37</v>
      </c>
      <c r="G673" s="7" t="s">
        <v>56</v>
      </c>
      <c r="H673" s="7"/>
      <c r="I673" s="7"/>
      <c r="J673" s="7" t="s">
        <v>39</v>
      </c>
      <c r="K673" s="7" t="s">
        <v>589</v>
      </c>
      <c r="L673" s="7" t="s">
        <v>334</v>
      </c>
      <c r="M673" s="7" t="s">
        <v>335</v>
      </c>
      <c r="N673" s="7" t="s">
        <v>36</v>
      </c>
      <c r="O673" s="7">
        <v>1</v>
      </c>
      <c r="P673" s="7" t="s">
        <v>43</v>
      </c>
      <c r="Q673" s="7">
        <v>19.99</v>
      </c>
      <c r="R673" s="7"/>
      <c r="S673" s="7"/>
      <c r="T673" s="7"/>
      <c r="U673" s="7"/>
      <c r="V673" s="7"/>
      <c r="W673" s="7"/>
      <c r="X673" s="7"/>
      <c r="Y673" s="7" t="s">
        <v>3658</v>
      </c>
      <c r="Z673" s="7"/>
      <c r="AA673" s="7">
        <v>41460</v>
      </c>
      <c r="AB673" s="7" t="s">
        <v>61</v>
      </c>
      <c r="AC673" s="7"/>
      <c r="AD673" s="7" t="b">
        <v>0</v>
      </c>
      <c r="AE673" s="7"/>
      <c r="AF673" s="7"/>
      <c r="AG673" s="12">
        <f t="shared" si="10"/>
        <v>43307</v>
      </c>
    </row>
    <row r="674" spans="1:33">
      <c r="A674" s="7" t="s">
        <v>3659</v>
      </c>
      <c r="B674" s="7" t="s">
        <v>3659</v>
      </c>
      <c r="C674" s="7" t="s">
        <v>3660</v>
      </c>
      <c r="D674" s="7" t="s">
        <v>3661</v>
      </c>
      <c r="E674" s="7" t="s">
        <v>106</v>
      </c>
      <c r="F674" s="7" t="s">
        <v>37</v>
      </c>
      <c r="G674" s="7" t="s">
        <v>56</v>
      </c>
      <c r="H674" s="7"/>
      <c r="I674" s="7"/>
      <c r="J674" s="7" t="s">
        <v>39</v>
      </c>
      <c r="K674" s="7" t="s">
        <v>2572</v>
      </c>
      <c r="L674" s="7" t="s">
        <v>1212</v>
      </c>
      <c r="M674" s="7" t="s">
        <v>1213</v>
      </c>
      <c r="N674" s="7" t="s">
        <v>106</v>
      </c>
      <c r="O674" s="7">
        <v>0</v>
      </c>
      <c r="P674" s="7"/>
      <c r="Q674" s="7"/>
      <c r="R674" s="7"/>
      <c r="S674" s="7"/>
      <c r="T674" s="7"/>
      <c r="U674" s="7"/>
      <c r="V674" s="7"/>
      <c r="W674" s="7"/>
      <c r="X674" s="7"/>
      <c r="Y674" s="7" t="s">
        <v>3662</v>
      </c>
      <c r="Z674" s="7" t="s">
        <v>1657</v>
      </c>
      <c r="AA674" s="7">
        <v>15236</v>
      </c>
      <c r="AB674" s="7" t="s">
        <v>61</v>
      </c>
      <c r="AC674" s="7"/>
      <c r="AD674" s="7" t="b">
        <v>0</v>
      </c>
      <c r="AE674" s="7"/>
      <c r="AF674" s="7"/>
      <c r="AG674" s="12">
        <f t="shared" si="10"/>
        <v>43307</v>
      </c>
    </row>
    <row r="675" spans="1:33">
      <c r="A675" s="7" t="s">
        <v>3663</v>
      </c>
      <c r="B675" s="7" t="s">
        <v>3663</v>
      </c>
      <c r="C675" s="7" t="s">
        <v>3664</v>
      </c>
      <c r="D675" s="7" t="s">
        <v>3665</v>
      </c>
      <c r="E675" s="7" t="s">
        <v>36</v>
      </c>
      <c r="F675" s="7" t="s">
        <v>37</v>
      </c>
      <c r="G675" s="7" t="s">
        <v>56</v>
      </c>
      <c r="H675" s="7"/>
      <c r="I675" s="7"/>
      <c r="J675" s="7" t="s">
        <v>39</v>
      </c>
      <c r="K675" s="7" t="s">
        <v>589</v>
      </c>
      <c r="L675" s="7" t="s">
        <v>334</v>
      </c>
      <c r="M675" s="7" t="s">
        <v>335</v>
      </c>
      <c r="N675" s="7" t="s">
        <v>36</v>
      </c>
      <c r="O675" s="7">
        <v>1</v>
      </c>
      <c r="P675" s="7" t="s">
        <v>43</v>
      </c>
      <c r="Q675" s="7">
        <v>19.99</v>
      </c>
      <c r="R675" s="7"/>
      <c r="S675" s="7"/>
      <c r="T675" s="7"/>
      <c r="U675" s="7"/>
      <c r="V675" s="7"/>
      <c r="W675" s="7"/>
      <c r="X675" s="7"/>
      <c r="Y675" s="7" t="s">
        <v>718</v>
      </c>
      <c r="Z675" s="7"/>
      <c r="AA675" s="7">
        <v>41836</v>
      </c>
      <c r="AB675" s="7" t="s">
        <v>61</v>
      </c>
      <c r="AC675" s="7"/>
      <c r="AD675" s="7" t="b">
        <v>0</v>
      </c>
      <c r="AE675" s="7"/>
      <c r="AF675" s="7"/>
      <c r="AG675" s="12">
        <f t="shared" si="10"/>
        <v>43307</v>
      </c>
    </row>
    <row r="676" spans="1:33">
      <c r="A676" s="7" t="s">
        <v>3666</v>
      </c>
      <c r="B676" s="7" t="s">
        <v>3666</v>
      </c>
      <c r="C676" s="7" t="s">
        <v>3667</v>
      </c>
      <c r="D676" s="7" t="s">
        <v>3668</v>
      </c>
      <c r="E676" s="7" t="s">
        <v>36</v>
      </c>
      <c r="F676" s="7" t="s">
        <v>37</v>
      </c>
      <c r="G676" s="7" t="s">
        <v>56</v>
      </c>
      <c r="H676" s="7"/>
      <c r="I676" s="7"/>
      <c r="J676" s="7" t="s">
        <v>107</v>
      </c>
      <c r="K676" s="7" t="s">
        <v>3669</v>
      </c>
      <c r="L676" s="7" t="s">
        <v>3670</v>
      </c>
      <c r="M676" s="7" t="s">
        <v>3671</v>
      </c>
      <c r="N676" s="7" t="s">
        <v>36</v>
      </c>
      <c r="O676" s="7">
        <v>1</v>
      </c>
      <c r="P676" s="7" t="s">
        <v>43</v>
      </c>
      <c r="Q676" s="7">
        <v>15.59</v>
      </c>
      <c r="R676" s="7"/>
      <c r="S676" s="7"/>
      <c r="T676" s="7"/>
      <c r="U676" s="7"/>
      <c r="V676" s="7"/>
      <c r="W676" s="7"/>
      <c r="X676" s="7"/>
      <c r="Y676" s="7" t="s">
        <v>2756</v>
      </c>
      <c r="Z676" s="7" t="s">
        <v>420</v>
      </c>
      <c r="AA676" s="7">
        <v>47798</v>
      </c>
      <c r="AB676" s="7" t="s">
        <v>61</v>
      </c>
      <c r="AC676" s="7"/>
      <c r="AD676" s="7" t="b">
        <v>0</v>
      </c>
      <c r="AE676" s="7"/>
      <c r="AF676" s="7"/>
      <c r="AG676" s="12">
        <f t="shared" si="10"/>
        <v>43307</v>
      </c>
    </row>
    <row r="677" spans="1:33">
      <c r="A677" s="7" t="s">
        <v>3672</v>
      </c>
      <c r="B677" s="7" t="s">
        <v>3672</v>
      </c>
      <c r="C677" s="7" t="s">
        <v>3673</v>
      </c>
      <c r="D677" s="7" t="s">
        <v>3674</v>
      </c>
      <c r="E677" s="7" t="s">
        <v>36</v>
      </c>
      <c r="F677" s="7" t="s">
        <v>37</v>
      </c>
      <c r="G677" s="7" t="s">
        <v>56</v>
      </c>
      <c r="H677" s="7"/>
      <c r="I677" s="7"/>
      <c r="J677" s="7" t="s">
        <v>39</v>
      </c>
      <c r="K677" s="7" t="s">
        <v>1665</v>
      </c>
      <c r="L677" s="7" t="s">
        <v>1666</v>
      </c>
      <c r="M677" s="7" t="s">
        <v>1667</v>
      </c>
      <c r="N677" s="7" t="s">
        <v>36</v>
      </c>
      <c r="O677" s="7">
        <v>1</v>
      </c>
      <c r="P677" s="7" t="s">
        <v>43</v>
      </c>
      <c r="Q677" s="7">
        <v>19.99</v>
      </c>
      <c r="R677" s="7"/>
      <c r="S677" s="7"/>
      <c r="T677" s="7"/>
      <c r="U677" s="7"/>
      <c r="V677" s="7"/>
      <c r="W677" s="7"/>
      <c r="X677" s="7"/>
      <c r="Y677" s="7" t="s">
        <v>3675</v>
      </c>
      <c r="Z677" s="7"/>
      <c r="AA677" s="7">
        <v>99628</v>
      </c>
      <c r="AB677" s="7" t="s">
        <v>61</v>
      </c>
      <c r="AC677" s="7"/>
      <c r="AD677" s="7" t="b">
        <v>0</v>
      </c>
      <c r="AE677" s="7"/>
      <c r="AF677" s="7"/>
      <c r="AG677" s="12">
        <f t="shared" si="10"/>
        <v>43307</v>
      </c>
    </row>
    <row r="678" spans="1:33">
      <c r="A678" s="7" t="s">
        <v>3676</v>
      </c>
      <c r="B678" s="7" t="s">
        <v>3676</v>
      </c>
      <c r="C678" s="7" t="s">
        <v>3673</v>
      </c>
      <c r="D678" s="7" t="s">
        <v>3677</v>
      </c>
      <c r="E678" s="7" t="s">
        <v>36</v>
      </c>
      <c r="F678" s="7" t="s">
        <v>37</v>
      </c>
      <c r="G678" s="7" t="s">
        <v>56</v>
      </c>
      <c r="H678" s="7"/>
      <c r="I678" s="7"/>
      <c r="J678" s="7" t="s">
        <v>39</v>
      </c>
      <c r="K678" s="7" t="s">
        <v>836</v>
      </c>
      <c r="L678" s="7" t="s">
        <v>837</v>
      </c>
      <c r="M678" s="7" t="s">
        <v>838</v>
      </c>
      <c r="N678" s="7" t="s">
        <v>36</v>
      </c>
      <c r="O678" s="7">
        <v>1</v>
      </c>
      <c r="P678" s="7" t="s">
        <v>43</v>
      </c>
      <c r="Q678" s="7">
        <v>19.99</v>
      </c>
      <c r="R678" s="7"/>
      <c r="S678" s="7"/>
      <c r="T678" s="7"/>
      <c r="U678" s="7"/>
      <c r="V678" s="7"/>
      <c r="W678" s="7"/>
      <c r="X678" s="7"/>
      <c r="Y678" s="7" t="s">
        <v>3675</v>
      </c>
      <c r="Z678" s="7"/>
      <c r="AA678" s="7">
        <v>99628</v>
      </c>
      <c r="AB678" s="7" t="s">
        <v>61</v>
      </c>
      <c r="AC678" s="7"/>
      <c r="AD678" s="7" t="b">
        <v>0</v>
      </c>
      <c r="AE678" s="7"/>
      <c r="AF678" s="7"/>
      <c r="AG678" s="12">
        <f t="shared" si="10"/>
        <v>43307</v>
      </c>
    </row>
    <row r="679" spans="1:33">
      <c r="A679" s="7" t="s">
        <v>3678</v>
      </c>
      <c r="B679" s="7" t="s">
        <v>3678</v>
      </c>
      <c r="C679" s="7" t="s">
        <v>3679</v>
      </c>
      <c r="D679" s="7" t="s">
        <v>3680</v>
      </c>
      <c r="E679" s="7" t="s">
        <v>36</v>
      </c>
      <c r="F679" s="7" t="s">
        <v>37</v>
      </c>
      <c r="G679" s="7" t="s">
        <v>56</v>
      </c>
      <c r="H679" s="7"/>
      <c r="I679" s="7"/>
      <c r="J679" s="7" t="s">
        <v>39</v>
      </c>
      <c r="K679" s="7" t="s">
        <v>3681</v>
      </c>
      <c r="L679" t="s">
        <v>3682</v>
      </c>
      <c r="M679" s="7" t="s">
        <v>3683</v>
      </c>
      <c r="N679" s="7" t="s">
        <v>36</v>
      </c>
      <c r="O679" s="7">
        <v>1</v>
      </c>
      <c r="P679" s="7" t="s">
        <v>43</v>
      </c>
      <c r="Q679" s="7">
        <v>15.59</v>
      </c>
      <c r="R679" s="7"/>
      <c r="S679" s="7"/>
      <c r="T679" s="7"/>
      <c r="U679" s="7"/>
      <c r="V679" s="7"/>
      <c r="W679" s="7"/>
      <c r="X679" s="7"/>
      <c r="Y679" s="7" t="s">
        <v>3684</v>
      </c>
      <c r="Z679" s="7" t="s">
        <v>591</v>
      </c>
      <c r="AA679" s="7">
        <v>35410</v>
      </c>
      <c r="AB679" s="7" t="s">
        <v>61</v>
      </c>
      <c r="AC679" s="7"/>
      <c r="AD679" s="7" t="b">
        <v>0</v>
      </c>
      <c r="AE679" s="7"/>
      <c r="AF679" s="7"/>
      <c r="AG679" s="12">
        <f t="shared" si="10"/>
        <v>43307</v>
      </c>
    </row>
    <row r="680" spans="1:33">
      <c r="A680" s="7" t="s">
        <v>3685</v>
      </c>
      <c r="B680" s="7" t="s">
        <v>3685</v>
      </c>
      <c r="C680" s="7" t="s">
        <v>3686</v>
      </c>
      <c r="D680" s="7" t="s">
        <v>3687</v>
      </c>
      <c r="E680" s="7" t="s">
        <v>36</v>
      </c>
      <c r="F680" s="7" t="s">
        <v>37</v>
      </c>
      <c r="G680" s="7" t="s">
        <v>56</v>
      </c>
      <c r="H680" s="7"/>
      <c r="I680" s="7"/>
      <c r="J680" s="7" t="s">
        <v>39</v>
      </c>
      <c r="K680" s="7" t="s">
        <v>3688</v>
      </c>
      <c r="L680" t="s">
        <v>3689</v>
      </c>
      <c r="M680" s="7" t="s">
        <v>3690</v>
      </c>
      <c r="N680" s="7" t="s">
        <v>36</v>
      </c>
      <c r="O680" s="7">
        <v>1</v>
      </c>
      <c r="P680" s="7" t="s">
        <v>43</v>
      </c>
      <c r="Q680" s="7">
        <v>15.59</v>
      </c>
      <c r="R680" s="7"/>
      <c r="S680" s="7"/>
      <c r="T680" s="7"/>
      <c r="U680" s="7"/>
      <c r="V680" s="7"/>
      <c r="W680" s="7"/>
      <c r="X680" s="7"/>
      <c r="Y680" s="7" t="s">
        <v>3691</v>
      </c>
      <c r="Z680" s="7"/>
      <c r="AA680" s="7">
        <v>83707</v>
      </c>
      <c r="AB680" s="7" t="s">
        <v>61</v>
      </c>
      <c r="AC680" s="7"/>
      <c r="AD680" s="7" t="b">
        <v>0</v>
      </c>
      <c r="AE680" s="7"/>
      <c r="AF680" s="7"/>
      <c r="AG680" s="12">
        <f t="shared" si="10"/>
        <v>43307</v>
      </c>
    </row>
    <row r="681" spans="1:33">
      <c r="A681" s="7" t="s">
        <v>3692</v>
      </c>
      <c r="B681" s="7" t="s">
        <v>3692</v>
      </c>
      <c r="C681" s="7" t="s">
        <v>3693</v>
      </c>
      <c r="D681" s="7" t="s">
        <v>3694</v>
      </c>
      <c r="E681" s="7" t="s">
        <v>36</v>
      </c>
      <c r="F681" s="7" t="s">
        <v>37</v>
      </c>
      <c r="G681" s="7" t="s">
        <v>56</v>
      </c>
      <c r="H681" s="7"/>
      <c r="I681" s="7"/>
      <c r="J681" s="7" t="s">
        <v>107</v>
      </c>
      <c r="K681" s="7" t="s">
        <v>1693</v>
      </c>
      <c r="L681" s="7" t="s">
        <v>1694</v>
      </c>
      <c r="M681" s="7" t="s">
        <v>1695</v>
      </c>
      <c r="N681" s="7" t="s">
        <v>36</v>
      </c>
      <c r="O681" s="7">
        <v>1</v>
      </c>
      <c r="P681" s="7" t="s">
        <v>43</v>
      </c>
      <c r="Q681" s="7">
        <v>15.59</v>
      </c>
      <c r="R681" s="7"/>
      <c r="S681" s="7">
        <v>3.99</v>
      </c>
      <c r="T681" s="7"/>
      <c r="U681" s="7"/>
      <c r="V681" s="7"/>
      <c r="W681" s="7"/>
      <c r="X681" s="7"/>
      <c r="Y681" s="7" t="s">
        <v>3695</v>
      </c>
      <c r="Z681" s="7" t="s">
        <v>510</v>
      </c>
      <c r="AA681" s="7">
        <v>54578</v>
      </c>
      <c r="AB681" s="7" t="s">
        <v>61</v>
      </c>
      <c r="AC681" s="7"/>
      <c r="AD681" s="7" t="b">
        <v>0</v>
      </c>
      <c r="AE681" s="7"/>
      <c r="AF681" s="7"/>
      <c r="AG681" s="12">
        <f t="shared" si="10"/>
        <v>43307</v>
      </c>
    </row>
    <row r="682" spans="1:33">
      <c r="A682" s="7" t="s">
        <v>3696</v>
      </c>
      <c r="B682" s="7" t="s">
        <v>3696</v>
      </c>
      <c r="C682" s="7" t="s">
        <v>3697</v>
      </c>
      <c r="D682" s="7" t="s">
        <v>3698</v>
      </c>
      <c r="E682" s="7" t="s">
        <v>36</v>
      </c>
      <c r="F682" s="7" t="s">
        <v>37</v>
      </c>
      <c r="G682" s="7" t="s">
        <v>56</v>
      </c>
      <c r="H682" s="7"/>
      <c r="I682" s="7"/>
      <c r="J682" s="7" t="s">
        <v>107</v>
      </c>
      <c r="K682" s="7" t="s">
        <v>522</v>
      </c>
      <c r="L682" s="7" t="s">
        <v>200</v>
      </c>
      <c r="M682" s="7" t="s">
        <v>201</v>
      </c>
      <c r="N682" s="7" t="s">
        <v>36</v>
      </c>
      <c r="O682" s="7">
        <v>1</v>
      </c>
      <c r="P682" s="7" t="s">
        <v>43</v>
      </c>
      <c r="Q682" s="7">
        <v>19.99</v>
      </c>
      <c r="R682" s="7"/>
      <c r="S682" s="7"/>
      <c r="T682" s="7"/>
      <c r="U682" s="7"/>
      <c r="V682" s="7"/>
      <c r="W682" s="7"/>
      <c r="X682" s="7"/>
      <c r="Y682" s="7" t="s">
        <v>3699</v>
      </c>
      <c r="Z682" s="7"/>
      <c r="AA682" s="7">
        <v>25849</v>
      </c>
      <c r="AB682" s="7" t="s">
        <v>61</v>
      </c>
      <c r="AC682" s="7" t="s">
        <v>502</v>
      </c>
      <c r="AD682" s="7" t="b">
        <v>0</v>
      </c>
      <c r="AE682" s="7"/>
      <c r="AF682" s="7"/>
      <c r="AG682" s="12">
        <f t="shared" si="10"/>
        <v>43307</v>
      </c>
    </row>
    <row r="683" spans="1:33">
      <c r="A683" s="7" t="s">
        <v>3700</v>
      </c>
      <c r="B683" s="7" t="s">
        <v>3700</v>
      </c>
      <c r="C683" s="7" t="s">
        <v>3701</v>
      </c>
      <c r="D683" s="7" t="s">
        <v>3702</v>
      </c>
      <c r="E683" s="7" t="s">
        <v>36</v>
      </c>
      <c r="F683" s="7" t="s">
        <v>37</v>
      </c>
      <c r="G683" s="7" t="s">
        <v>56</v>
      </c>
      <c r="H683" s="7"/>
      <c r="I683" s="7"/>
      <c r="J683" s="7" t="s">
        <v>39</v>
      </c>
      <c r="K683" s="7" t="s">
        <v>790</v>
      </c>
      <c r="L683" s="7" t="s">
        <v>151</v>
      </c>
      <c r="M683" s="7" t="s">
        <v>152</v>
      </c>
      <c r="N683" s="7" t="s">
        <v>36</v>
      </c>
      <c r="O683" s="7">
        <v>1</v>
      </c>
      <c r="P683" s="7" t="s">
        <v>43</v>
      </c>
      <c r="Q683" s="7">
        <v>21.99</v>
      </c>
      <c r="R683" s="7"/>
      <c r="S683" s="7"/>
      <c r="T683" s="7"/>
      <c r="U683" s="7"/>
      <c r="V683" s="7"/>
      <c r="W683" s="7"/>
      <c r="X683" s="7"/>
      <c r="Y683" s="7" t="s">
        <v>3703</v>
      </c>
      <c r="Z683" s="7" t="s">
        <v>591</v>
      </c>
      <c r="AA683" s="7">
        <v>34466</v>
      </c>
      <c r="AB683" s="7" t="s">
        <v>61</v>
      </c>
      <c r="AC683" s="7"/>
      <c r="AD683" s="7" t="b">
        <v>0</v>
      </c>
      <c r="AE683" s="7"/>
      <c r="AF683" s="7"/>
      <c r="AG683" s="12">
        <f t="shared" si="10"/>
        <v>43307</v>
      </c>
    </row>
    <row r="684" spans="1:33">
      <c r="A684" s="7" t="s">
        <v>3704</v>
      </c>
      <c r="B684" s="7" t="s">
        <v>3704</v>
      </c>
      <c r="C684" s="7" t="s">
        <v>3705</v>
      </c>
      <c r="D684" s="7" t="s">
        <v>3706</v>
      </c>
      <c r="E684" s="7" t="s">
        <v>36</v>
      </c>
      <c r="F684" s="7" t="s">
        <v>37</v>
      </c>
      <c r="G684" s="7" t="s">
        <v>56</v>
      </c>
      <c r="H684" s="7"/>
      <c r="I684" s="7"/>
      <c r="J684" s="7" t="s">
        <v>39</v>
      </c>
      <c r="K684" s="7" t="s">
        <v>595</v>
      </c>
      <c r="L684" s="7" t="s">
        <v>596</v>
      </c>
      <c r="M684" s="7" t="s">
        <v>597</v>
      </c>
      <c r="N684" s="7" t="s">
        <v>36</v>
      </c>
      <c r="O684" s="7">
        <v>1</v>
      </c>
      <c r="P684" s="7" t="s">
        <v>43</v>
      </c>
      <c r="Q684" s="7">
        <v>14.99</v>
      </c>
      <c r="R684" s="7"/>
      <c r="S684" s="7"/>
      <c r="T684" s="7"/>
      <c r="U684" s="7"/>
      <c r="V684" s="7"/>
      <c r="W684" s="7"/>
      <c r="X684" s="7"/>
      <c r="Y684" s="7" t="s">
        <v>3707</v>
      </c>
      <c r="Z684" s="7" t="s">
        <v>869</v>
      </c>
      <c r="AA684" s="7">
        <v>66424</v>
      </c>
      <c r="AB684" s="7" t="s">
        <v>61</v>
      </c>
      <c r="AC684" s="7"/>
      <c r="AD684" s="7" t="b">
        <v>0</v>
      </c>
      <c r="AE684" s="7"/>
      <c r="AF684" s="7"/>
      <c r="AG684" s="12">
        <f t="shared" si="10"/>
        <v>43307</v>
      </c>
    </row>
    <row r="685" spans="1:33">
      <c r="A685" s="7" t="s">
        <v>3708</v>
      </c>
      <c r="B685" s="7" t="s">
        <v>3708</v>
      </c>
      <c r="C685" s="7" t="s">
        <v>3709</v>
      </c>
      <c r="D685" s="7" t="s">
        <v>3710</v>
      </c>
      <c r="E685" s="7" t="s">
        <v>36</v>
      </c>
      <c r="F685" s="7" t="s">
        <v>37</v>
      </c>
      <c r="G685" s="7" t="s">
        <v>56</v>
      </c>
      <c r="H685" s="7"/>
      <c r="I685" s="7"/>
      <c r="J685" s="7" t="s">
        <v>39</v>
      </c>
      <c r="K685" s="7" t="s">
        <v>930</v>
      </c>
      <c r="L685" s="7" t="s">
        <v>3711</v>
      </c>
      <c r="M685" s="7" t="s">
        <v>3712</v>
      </c>
      <c r="N685" s="7" t="s">
        <v>36</v>
      </c>
      <c r="O685" s="7">
        <v>1</v>
      </c>
      <c r="P685" s="7" t="s">
        <v>43</v>
      </c>
      <c r="Q685" s="7">
        <v>16.99</v>
      </c>
      <c r="R685" s="7"/>
      <c r="S685" s="7"/>
      <c r="T685" s="7"/>
      <c r="U685" s="7"/>
      <c r="V685" s="7"/>
      <c r="W685" s="7"/>
      <c r="X685" s="7"/>
      <c r="Y685" s="7" t="s">
        <v>3431</v>
      </c>
      <c r="Z685" s="7" t="s">
        <v>420</v>
      </c>
      <c r="AA685" s="7">
        <v>40233</v>
      </c>
      <c r="AB685" s="7" t="s">
        <v>61</v>
      </c>
      <c r="AC685" s="7"/>
      <c r="AD685" s="7" t="b">
        <v>0</v>
      </c>
      <c r="AE685" s="7"/>
      <c r="AF685" s="7"/>
      <c r="AG685" s="12">
        <f t="shared" si="10"/>
        <v>43307</v>
      </c>
    </row>
    <row r="686" spans="1:33">
      <c r="A686" s="7" t="s">
        <v>3713</v>
      </c>
      <c r="B686" s="7" t="s">
        <v>3713</v>
      </c>
      <c r="C686" s="7" t="s">
        <v>3714</v>
      </c>
      <c r="D686" s="7" t="s">
        <v>3715</v>
      </c>
      <c r="E686" s="7" t="s">
        <v>36</v>
      </c>
      <c r="F686" s="7" t="s">
        <v>37</v>
      </c>
      <c r="G686" s="7" t="s">
        <v>56</v>
      </c>
      <c r="H686" s="7"/>
      <c r="I686" s="7"/>
      <c r="J686" s="7" t="s">
        <v>39</v>
      </c>
      <c r="K686" s="7" t="s">
        <v>759</v>
      </c>
      <c r="L686" s="7" t="s">
        <v>193</v>
      </c>
      <c r="M686" s="7" t="s">
        <v>194</v>
      </c>
      <c r="N686" s="7" t="s">
        <v>36</v>
      </c>
      <c r="O686" s="7">
        <v>1</v>
      </c>
      <c r="P686" s="7" t="s">
        <v>43</v>
      </c>
      <c r="Q686" s="7">
        <v>19.99</v>
      </c>
      <c r="R686" s="7"/>
      <c r="S686" s="7"/>
      <c r="T686" s="7"/>
      <c r="U686" s="7"/>
      <c r="V686" s="7"/>
      <c r="W686" s="7"/>
      <c r="X686" s="7"/>
      <c r="Y686" s="7" t="s">
        <v>3716</v>
      </c>
      <c r="Z686" s="7" t="s">
        <v>1936</v>
      </c>
      <c r="AA686" s="7">
        <v>66121</v>
      </c>
      <c r="AB686" s="7" t="s">
        <v>61</v>
      </c>
      <c r="AC686" s="7"/>
      <c r="AD686" s="7" t="b">
        <v>0</v>
      </c>
      <c r="AE686" s="7"/>
      <c r="AF686" s="7"/>
      <c r="AG686" s="12">
        <f t="shared" si="10"/>
        <v>43307</v>
      </c>
    </row>
    <row r="687" spans="1:33">
      <c r="A687" s="7" t="s">
        <v>3717</v>
      </c>
      <c r="B687" s="7" t="s">
        <v>3717</v>
      </c>
      <c r="C687" s="7" t="s">
        <v>3718</v>
      </c>
      <c r="D687" s="7" t="s">
        <v>3719</v>
      </c>
      <c r="E687" s="7" t="s">
        <v>36</v>
      </c>
      <c r="F687" s="7" t="s">
        <v>37</v>
      </c>
      <c r="G687" s="7" t="s">
        <v>56</v>
      </c>
      <c r="H687" s="7"/>
      <c r="I687" s="7"/>
      <c r="J687" s="7" t="s">
        <v>39</v>
      </c>
      <c r="K687" s="7" t="s">
        <v>759</v>
      </c>
      <c r="L687" s="7" t="s">
        <v>193</v>
      </c>
      <c r="M687" s="7" t="s">
        <v>194</v>
      </c>
      <c r="N687" s="7" t="s">
        <v>36</v>
      </c>
      <c r="O687" s="7">
        <v>1</v>
      </c>
      <c r="P687" s="7" t="s">
        <v>43</v>
      </c>
      <c r="Q687" s="7">
        <v>19.99</v>
      </c>
      <c r="R687" s="7"/>
      <c r="S687" s="7"/>
      <c r="T687" s="7"/>
      <c r="U687" s="7"/>
      <c r="V687" s="7"/>
      <c r="W687" s="7"/>
      <c r="X687" s="7"/>
      <c r="Y687" s="7" t="s">
        <v>3720</v>
      </c>
      <c r="Z687" s="7" t="s">
        <v>420</v>
      </c>
      <c r="AA687" s="7">
        <v>45470</v>
      </c>
      <c r="AB687" s="7" t="s">
        <v>61</v>
      </c>
      <c r="AC687" s="7"/>
      <c r="AD687" s="7" t="b">
        <v>0</v>
      </c>
      <c r="AE687" s="7"/>
      <c r="AF687" s="7"/>
      <c r="AG687" s="12">
        <f t="shared" si="10"/>
        <v>43307</v>
      </c>
    </row>
    <row r="688" spans="1:33">
      <c r="A688" s="7" t="s">
        <v>3721</v>
      </c>
      <c r="B688" s="7" t="s">
        <v>3721</v>
      </c>
      <c r="C688" s="7" t="s">
        <v>3722</v>
      </c>
      <c r="D688" s="7" t="s">
        <v>3723</v>
      </c>
      <c r="E688" s="7" t="s">
        <v>36</v>
      </c>
      <c r="F688" s="7" t="s">
        <v>37</v>
      </c>
      <c r="G688" s="7" t="s">
        <v>56</v>
      </c>
      <c r="H688" s="7"/>
      <c r="I688" s="7"/>
      <c r="J688" s="7" t="s">
        <v>39</v>
      </c>
      <c r="K688" s="7" t="s">
        <v>3724</v>
      </c>
      <c r="L688" s="7" t="s">
        <v>1144</v>
      </c>
      <c r="M688" s="7" t="s">
        <v>1145</v>
      </c>
      <c r="N688" s="7" t="s">
        <v>36</v>
      </c>
      <c r="O688" s="7">
        <v>1</v>
      </c>
      <c r="P688" s="7" t="s">
        <v>43</v>
      </c>
      <c r="Q688" s="7">
        <v>16.66</v>
      </c>
      <c r="R688" s="7"/>
      <c r="S688" s="7"/>
      <c r="T688" s="7"/>
      <c r="U688" s="7"/>
      <c r="V688" s="7"/>
      <c r="W688" s="7"/>
      <c r="X688" s="7"/>
      <c r="Y688" s="7" t="s">
        <v>861</v>
      </c>
      <c r="Z688" s="7" t="s">
        <v>631</v>
      </c>
      <c r="AA688" s="7">
        <v>50969</v>
      </c>
      <c r="AB688" s="7" t="s">
        <v>61</v>
      </c>
      <c r="AC688" s="7"/>
      <c r="AD688" s="7" t="b">
        <v>0</v>
      </c>
      <c r="AE688" s="7"/>
      <c r="AF688" s="7"/>
      <c r="AG688" s="12">
        <f t="shared" si="10"/>
        <v>43307</v>
      </c>
    </row>
    <row r="689" spans="1:33">
      <c r="A689" s="7" t="s">
        <v>3725</v>
      </c>
      <c r="B689" s="7" t="s">
        <v>3725</v>
      </c>
      <c r="C689" s="7" t="s">
        <v>3726</v>
      </c>
      <c r="D689" s="7" t="s">
        <v>3727</v>
      </c>
      <c r="E689" s="7" t="s">
        <v>36</v>
      </c>
      <c r="F689" s="7" t="s">
        <v>37</v>
      </c>
      <c r="G689" s="7" t="s">
        <v>56</v>
      </c>
      <c r="H689" s="7"/>
      <c r="I689" s="7"/>
      <c r="J689" s="7" t="s">
        <v>39</v>
      </c>
      <c r="K689" s="7" t="s">
        <v>565</v>
      </c>
      <c r="L689" s="7" t="s">
        <v>2656</v>
      </c>
      <c r="M689" s="7" t="s">
        <v>2657</v>
      </c>
      <c r="N689" s="7" t="s">
        <v>36</v>
      </c>
      <c r="O689" s="7">
        <v>1</v>
      </c>
      <c r="P689" s="7" t="s">
        <v>43</v>
      </c>
      <c r="Q689" s="7">
        <v>22.99</v>
      </c>
      <c r="R689" s="7"/>
      <c r="S689" s="7"/>
      <c r="T689" s="7"/>
      <c r="U689" s="7"/>
      <c r="V689" s="7"/>
      <c r="W689" s="7"/>
      <c r="X689" s="7"/>
      <c r="Y689" s="7" t="s">
        <v>3728</v>
      </c>
      <c r="Z689" s="7" t="s">
        <v>1657</v>
      </c>
      <c r="AA689" s="7">
        <v>14913</v>
      </c>
      <c r="AB689" s="7" t="s">
        <v>61</v>
      </c>
      <c r="AC689" s="7"/>
      <c r="AD689" s="7" t="b">
        <v>0</v>
      </c>
      <c r="AE689" s="7"/>
      <c r="AF689" s="7"/>
      <c r="AG689" s="12">
        <f t="shared" si="10"/>
        <v>43307</v>
      </c>
    </row>
    <row r="690" spans="1:33">
      <c r="A690" s="7" t="s">
        <v>3729</v>
      </c>
      <c r="B690" s="7" t="s">
        <v>3729</v>
      </c>
      <c r="C690" s="7" t="s">
        <v>3730</v>
      </c>
      <c r="D690" s="7" t="s">
        <v>3731</v>
      </c>
      <c r="E690" s="7" t="s">
        <v>36</v>
      </c>
      <c r="F690" s="7" t="s">
        <v>37</v>
      </c>
      <c r="G690" s="7" t="s">
        <v>56</v>
      </c>
      <c r="H690" s="7"/>
      <c r="I690" s="7"/>
      <c r="J690" s="7" t="s">
        <v>107</v>
      </c>
      <c r="K690" s="7" t="s">
        <v>3732</v>
      </c>
      <c r="L690" s="7" t="s">
        <v>3733</v>
      </c>
      <c r="M690" s="7" t="s">
        <v>3734</v>
      </c>
      <c r="N690" s="7" t="s">
        <v>36</v>
      </c>
      <c r="O690" s="7">
        <v>1</v>
      </c>
      <c r="P690" s="7" t="s">
        <v>43</v>
      </c>
      <c r="Q690" s="7">
        <v>20.99</v>
      </c>
      <c r="R690" s="7"/>
      <c r="S690" s="7">
        <v>3.99</v>
      </c>
      <c r="T690" s="7"/>
      <c r="U690" s="7"/>
      <c r="V690" s="7"/>
      <c r="W690" s="7"/>
      <c r="X690" s="7"/>
      <c r="Y690" s="7" t="s">
        <v>642</v>
      </c>
      <c r="Z690" s="7" t="s">
        <v>642</v>
      </c>
      <c r="AA690" s="7">
        <v>22457</v>
      </c>
      <c r="AB690" s="7" t="s">
        <v>61</v>
      </c>
      <c r="AC690" s="7"/>
      <c r="AD690" s="7" t="b">
        <v>0</v>
      </c>
      <c r="AE690" s="7"/>
      <c r="AF690" s="7"/>
      <c r="AG690" s="12">
        <f t="shared" si="10"/>
        <v>43307</v>
      </c>
    </row>
    <row r="691" spans="1:33">
      <c r="A691" s="7" t="s">
        <v>3735</v>
      </c>
      <c r="B691" s="7" t="s">
        <v>3735</v>
      </c>
      <c r="C691" s="7" t="s">
        <v>3736</v>
      </c>
      <c r="D691" s="7" t="s">
        <v>3737</v>
      </c>
      <c r="E691" s="7" t="s">
        <v>36</v>
      </c>
      <c r="F691" s="7" t="s">
        <v>37</v>
      </c>
      <c r="G691" s="7" t="s">
        <v>56</v>
      </c>
      <c r="H691" s="7"/>
      <c r="I691" s="7"/>
      <c r="J691" s="7" t="s">
        <v>39</v>
      </c>
      <c r="K691" s="7" t="s">
        <v>3738</v>
      </c>
      <c r="L691" s="7" t="s">
        <v>3739</v>
      </c>
      <c r="M691" s="7" t="s">
        <v>3740</v>
      </c>
      <c r="N691" s="7" t="s">
        <v>36</v>
      </c>
      <c r="O691" s="7">
        <v>1</v>
      </c>
      <c r="P691" s="7" t="s">
        <v>43</v>
      </c>
      <c r="Q691" s="7">
        <v>15.99</v>
      </c>
      <c r="R691" s="7"/>
      <c r="S691" s="7"/>
      <c r="T691" s="7"/>
      <c r="U691" s="7"/>
      <c r="V691" s="7"/>
      <c r="W691" s="7"/>
      <c r="X691" s="7"/>
      <c r="Y691" s="7" t="s">
        <v>786</v>
      </c>
      <c r="Z691" s="7" t="s">
        <v>3741</v>
      </c>
      <c r="AA691" s="7">
        <v>41189</v>
      </c>
      <c r="AB691" s="7" t="s">
        <v>61</v>
      </c>
      <c r="AC691" s="7"/>
      <c r="AD691" s="7" t="b">
        <v>0</v>
      </c>
      <c r="AE691" s="7"/>
      <c r="AF691" s="7"/>
      <c r="AG691" s="12">
        <f t="shared" si="10"/>
        <v>43307</v>
      </c>
    </row>
    <row r="692" spans="1:33">
      <c r="A692" s="7" t="s">
        <v>3742</v>
      </c>
      <c r="B692" s="7" t="s">
        <v>3742</v>
      </c>
      <c r="C692" s="7" t="s">
        <v>3743</v>
      </c>
      <c r="D692" s="7" t="s">
        <v>3744</v>
      </c>
      <c r="E692" s="7" t="s">
        <v>106</v>
      </c>
      <c r="F692" s="7" t="s">
        <v>37</v>
      </c>
      <c r="G692" s="7" t="s">
        <v>56</v>
      </c>
      <c r="H692" s="7"/>
      <c r="I692" s="7"/>
      <c r="J692" s="7" t="s">
        <v>39</v>
      </c>
      <c r="K692" s="7" t="s">
        <v>1875</v>
      </c>
      <c r="L692" s="7" t="s">
        <v>3745</v>
      </c>
      <c r="M692" s="7" t="s">
        <v>3746</v>
      </c>
      <c r="N692" s="7" t="s">
        <v>106</v>
      </c>
      <c r="O692" s="7">
        <v>0</v>
      </c>
      <c r="P692" s="7"/>
      <c r="Q692" s="7"/>
      <c r="R692" s="7"/>
      <c r="S692" s="7"/>
      <c r="T692" s="7"/>
      <c r="U692" s="7"/>
      <c r="V692" s="7"/>
      <c r="W692" s="7"/>
      <c r="X692" s="7"/>
      <c r="Y692" s="7" t="s">
        <v>3747</v>
      </c>
      <c r="Z692" s="7" t="s">
        <v>591</v>
      </c>
      <c r="AA692" s="7">
        <v>65462</v>
      </c>
      <c r="AB692" s="7" t="s">
        <v>61</v>
      </c>
      <c r="AC692" s="7"/>
      <c r="AD692" s="7" t="b">
        <v>0</v>
      </c>
      <c r="AE692" s="7"/>
      <c r="AF692" s="7"/>
      <c r="AG692" s="12">
        <f t="shared" si="10"/>
        <v>43307</v>
      </c>
    </row>
    <row r="693" spans="1:33">
      <c r="A693" s="7" t="s">
        <v>3748</v>
      </c>
      <c r="B693" s="7" t="s">
        <v>3748</v>
      </c>
      <c r="C693" s="7" t="s">
        <v>3749</v>
      </c>
      <c r="D693" s="7" t="s">
        <v>3750</v>
      </c>
      <c r="E693" s="7" t="s">
        <v>36</v>
      </c>
      <c r="F693" s="7" t="s">
        <v>37</v>
      </c>
      <c r="G693" s="7" t="s">
        <v>56</v>
      </c>
      <c r="H693" s="7"/>
      <c r="I693" s="7"/>
      <c r="J693" s="7" t="s">
        <v>39</v>
      </c>
      <c r="K693" s="7" t="s">
        <v>3751</v>
      </c>
      <c r="L693" s="7" t="s">
        <v>3752</v>
      </c>
      <c r="M693" s="7" t="s">
        <v>3753</v>
      </c>
      <c r="N693" s="7" t="s">
        <v>36</v>
      </c>
      <c r="O693" s="7">
        <v>1</v>
      </c>
      <c r="P693" s="7" t="s">
        <v>43</v>
      </c>
      <c r="Q693" s="7">
        <v>13.99</v>
      </c>
      <c r="R693" s="7"/>
      <c r="S693" s="7"/>
      <c r="T693" s="7"/>
      <c r="U693" s="7"/>
      <c r="V693" s="7"/>
      <c r="W693" s="7"/>
      <c r="X693" s="7"/>
      <c r="Y693" s="7" t="s">
        <v>3754</v>
      </c>
      <c r="Z693" s="7" t="s">
        <v>510</v>
      </c>
      <c r="AA693" s="7">
        <v>66955</v>
      </c>
      <c r="AB693" s="7" t="s">
        <v>61</v>
      </c>
      <c r="AC693" s="7"/>
      <c r="AD693" s="7" t="b">
        <v>0</v>
      </c>
      <c r="AE693" s="7"/>
      <c r="AF693" s="7"/>
      <c r="AG693" s="12">
        <f t="shared" si="10"/>
        <v>43307</v>
      </c>
    </row>
    <row r="694" spans="1:33">
      <c r="A694" s="7" t="s">
        <v>3755</v>
      </c>
      <c r="B694" s="7" t="s">
        <v>3755</v>
      </c>
      <c r="C694" s="7" t="s">
        <v>3756</v>
      </c>
      <c r="D694" s="7" t="s">
        <v>3757</v>
      </c>
      <c r="E694" s="7" t="s">
        <v>36</v>
      </c>
      <c r="F694" s="7" t="s">
        <v>37</v>
      </c>
      <c r="G694" s="7" t="s">
        <v>65</v>
      </c>
      <c r="H694" s="7"/>
      <c r="I694" s="7"/>
      <c r="J694" s="7" t="s">
        <v>39</v>
      </c>
      <c r="K694" s="7" t="s">
        <v>1991</v>
      </c>
      <c r="L694" s="7" t="s">
        <v>3758</v>
      </c>
      <c r="M694" s="7" t="s">
        <v>3759</v>
      </c>
      <c r="N694" s="7" t="s">
        <v>36</v>
      </c>
      <c r="O694" s="7">
        <v>1</v>
      </c>
      <c r="P694" s="7" t="s">
        <v>43</v>
      </c>
      <c r="Q694" s="7">
        <v>20.99</v>
      </c>
      <c r="R694" s="7"/>
      <c r="S694" s="7">
        <v>3.95</v>
      </c>
      <c r="T694" s="7"/>
      <c r="U694" s="7"/>
      <c r="V694" s="7"/>
      <c r="W694" s="7"/>
      <c r="X694" s="7"/>
      <c r="Y694" s="7" t="s">
        <v>3760</v>
      </c>
      <c r="Z694" s="7" t="s">
        <v>3761</v>
      </c>
      <c r="AA694" s="7">
        <v>8348</v>
      </c>
      <c r="AB694" s="7" t="s">
        <v>71</v>
      </c>
      <c r="AC694" s="7"/>
      <c r="AD694" s="7" t="b">
        <v>0</v>
      </c>
      <c r="AE694" s="7"/>
      <c r="AF694" s="7"/>
      <c r="AG694" s="12">
        <f t="shared" si="10"/>
        <v>43307</v>
      </c>
    </row>
    <row r="695" spans="1:33">
      <c r="A695" s="7" t="s">
        <v>3762</v>
      </c>
      <c r="B695" s="7" t="s">
        <v>3762</v>
      </c>
      <c r="C695" s="7" t="s">
        <v>3763</v>
      </c>
      <c r="D695" s="7" t="s">
        <v>3764</v>
      </c>
      <c r="E695" s="7" t="s">
        <v>36</v>
      </c>
      <c r="F695" s="7" t="s">
        <v>37</v>
      </c>
      <c r="G695" s="7" t="s">
        <v>65</v>
      </c>
      <c r="H695" s="7"/>
      <c r="I695" s="7"/>
      <c r="J695" s="7" t="s">
        <v>39</v>
      </c>
      <c r="K695" s="7" t="s">
        <v>992</v>
      </c>
      <c r="L695" s="7" t="s">
        <v>1447</v>
      </c>
      <c r="M695" s="7" t="s">
        <v>1448</v>
      </c>
      <c r="N695" s="7" t="s">
        <v>36</v>
      </c>
      <c r="O695" s="7">
        <v>1</v>
      </c>
      <c r="P695" s="7" t="s">
        <v>43</v>
      </c>
      <c r="Q695" s="7">
        <v>18.99</v>
      </c>
      <c r="R695" s="7"/>
      <c r="S695" s="7"/>
      <c r="T695" s="7"/>
      <c r="U695" s="7"/>
      <c r="V695" s="7"/>
      <c r="W695" s="7"/>
      <c r="X695" s="7"/>
      <c r="Y695" s="7" t="s">
        <v>3765</v>
      </c>
      <c r="Z695" s="7" t="s">
        <v>993</v>
      </c>
      <c r="AA695" s="7">
        <v>28523</v>
      </c>
      <c r="AB695" s="7" t="s">
        <v>71</v>
      </c>
      <c r="AC695" s="7"/>
      <c r="AD695" s="7" t="b">
        <v>0</v>
      </c>
      <c r="AE695" s="7"/>
      <c r="AF695" s="7"/>
      <c r="AG695" s="12">
        <f t="shared" si="10"/>
        <v>43307</v>
      </c>
    </row>
    <row r="696" spans="1:33">
      <c r="A696" s="7" t="s">
        <v>3766</v>
      </c>
      <c r="B696" s="7" t="s">
        <v>3766</v>
      </c>
      <c r="C696" s="7" t="s">
        <v>3767</v>
      </c>
      <c r="D696" s="7" t="s">
        <v>3768</v>
      </c>
      <c r="E696" s="7" t="s">
        <v>106</v>
      </c>
      <c r="F696" s="7" t="s">
        <v>37</v>
      </c>
      <c r="G696" s="7" t="s">
        <v>65</v>
      </c>
      <c r="H696" s="7"/>
      <c r="I696" s="7"/>
      <c r="J696" s="7" t="s">
        <v>39</v>
      </c>
      <c r="K696" s="7" t="s">
        <v>66</v>
      </c>
      <c r="L696" s="7" t="s">
        <v>1982</v>
      </c>
      <c r="M696" s="7" t="s">
        <v>1983</v>
      </c>
      <c r="N696" s="7" t="s">
        <v>962</v>
      </c>
      <c r="O696" s="7">
        <v>1</v>
      </c>
      <c r="P696" s="7" t="s">
        <v>43</v>
      </c>
      <c r="Q696" s="7">
        <v>18.88</v>
      </c>
      <c r="R696" s="7"/>
      <c r="S696" s="7"/>
      <c r="T696" s="7"/>
      <c r="U696" s="7"/>
      <c r="V696" s="7"/>
      <c r="W696" s="7"/>
      <c r="X696" s="7"/>
      <c r="Y696" s="7" t="s">
        <v>2027</v>
      </c>
      <c r="Z696" s="7" t="s">
        <v>3769</v>
      </c>
      <c r="AA696" s="7">
        <v>41560</v>
      </c>
      <c r="AB696" s="7" t="s">
        <v>71</v>
      </c>
      <c r="AC696" s="7"/>
      <c r="AD696" s="7" t="b">
        <v>0</v>
      </c>
      <c r="AE696" s="7"/>
      <c r="AF696" s="7"/>
      <c r="AG696" s="12">
        <f t="shared" si="10"/>
        <v>43307</v>
      </c>
    </row>
    <row r="697" spans="1:33">
      <c r="A697" s="7" t="s">
        <v>3770</v>
      </c>
      <c r="B697" s="7" t="s">
        <v>3770</v>
      </c>
      <c r="C697" s="7" t="s">
        <v>3771</v>
      </c>
      <c r="D697" s="7" t="s">
        <v>3772</v>
      </c>
      <c r="E697" s="7" t="s">
        <v>36</v>
      </c>
      <c r="F697" s="7" t="s">
        <v>37</v>
      </c>
      <c r="G697" s="7" t="s">
        <v>65</v>
      </c>
      <c r="H697" s="7"/>
      <c r="I697" s="7"/>
      <c r="J697" s="7" t="s">
        <v>39</v>
      </c>
      <c r="K697" s="7" t="s">
        <v>66</v>
      </c>
      <c r="L697" s="7" t="s">
        <v>1982</v>
      </c>
      <c r="M697" s="7" t="s">
        <v>1983</v>
      </c>
      <c r="N697" s="7" t="s">
        <v>36</v>
      </c>
      <c r="O697" s="7">
        <v>1</v>
      </c>
      <c r="P697" s="7" t="s">
        <v>43</v>
      </c>
      <c r="Q697" s="7">
        <v>18.88</v>
      </c>
      <c r="R697" s="7"/>
      <c r="S697" s="7"/>
      <c r="T697" s="7"/>
      <c r="U697" s="7"/>
      <c r="V697" s="7"/>
      <c r="W697" s="7"/>
      <c r="X697" s="7"/>
      <c r="Y697" s="7" t="s">
        <v>3773</v>
      </c>
      <c r="Z697" s="7" t="s">
        <v>3774</v>
      </c>
      <c r="AA697" s="7">
        <v>19100</v>
      </c>
      <c r="AB697" s="7" t="s">
        <v>71</v>
      </c>
      <c r="AC697" s="7"/>
      <c r="AD697" s="7" t="b">
        <v>0</v>
      </c>
      <c r="AE697" s="7"/>
      <c r="AF697" s="7"/>
      <c r="AG697" s="12">
        <f t="shared" si="10"/>
        <v>43307</v>
      </c>
    </row>
    <row r="698" spans="1:33">
      <c r="A698" s="7" t="s">
        <v>3775</v>
      </c>
      <c r="B698" s="7" t="s">
        <v>3775</v>
      </c>
      <c r="C698" s="7" t="s">
        <v>3776</v>
      </c>
      <c r="D698" s="7" t="s">
        <v>3777</v>
      </c>
      <c r="E698" s="7" t="s">
        <v>36</v>
      </c>
      <c r="F698" s="7" t="s">
        <v>37</v>
      </c>
      <c r="G698" s="7" t="s">
        <v>65</v>
      </c>
      <c r="H698" s="7"/>
      <c r="I698" s="7"/>
      <c r="J698" s="7" t="s">
        <v>39</v>
      </c>
      <c r="K698" s="7" t="s">
        <v>3778</v>
      </c>
      <c r="L698" s="7" t="s">
        <v>3779</v>
      </c>
      <c r="M698" s="7" t="s">
        <v>3780</v>
      </c>
      <c r="N698" s="7" t="s">
        <v>36</v>
      </c>
      <c r="O698" s="7">
        <v>1</v>
      </c>
      <c r="P698" s="7" t="s">
        <v>43</v>
      </c>
      <c r="Q698" s="7">
        <v>5.2</v>
      </c>
      <c r="R698" s="7"/>
      <c r="S698" s="7"/>
      <c r="T698" s="7"/>
      <c r="U698" s="7"/>
      <c r="V698" s="7"/>
      <c r="W698" s="7"/>
      <c r="X698" s="7"/>
      <c r="Y698" s="7" t="s">
        <v>3781</v>
      </c>
      <c r="Z698" s="7" t="s">
        <v>1021</v>
      </c>
      <c r="AA698" s="7">
        <v>8980</v>
      </c>
      <c r="AB698" s="7" t="s">
        <v>71</v>
      </c>
      <c r="AC698" s="7"/>
      <c r="AD698" s="7" t="b">
        <v>0</v>
      </c>
      <c r="AE698" s="7"/>
      <c r="AF698" s="7"/>
      <c r="AG698" s="12">
        <f t="shared" si="10"/>
        <v>43307</v>
      </c>
    </row>
    <row r="699" spans="1:33">
      <c r="A699" s="7" t="s">
        <v>3782</v>
      </c>
      <c r="B699" s="7" t="s">
        <v>3782</v>
      </c>
      <c r="C699" s="7" t="s">
        <v>3783</v>
      </c>
      <c r="D699" s="7" t="s">
        <v>3784</v>
      </c>
      <c r="E699" s="7" t="s">
        <v>36</v>
      </c>
      <c r="F699" s="7" t="s">
        <v>37</v>
      </c>
      <c r="G699" s="7" t="s">
        <v>65</v>
      </c>
      <c r="H699" s="7"/>
      <c r="I699" s="7"/>
      <c r="J699" s="7" t="s">
        <v>39</v>
      </c>
      <c r="K699" s="7" t="s">
        <v>3785</v>
      </c>
      <c r="L699" s="7" t="s">
        <v>3786</v>
      </c>
      <c r="M699" s="7" t="s">
        <v>3787</v>
      </c>
      <c r="N699" s="7" t="s">
        <v>36</v>
      </c>
      <c r="O699" s="7">
        <v>1</v>
      </c>
      <c r="P699" s="7" t="s">
        <v>43</v>
      </c>
      <c r="Q699" s="7">
        <v>19.99</v>
      </c>
      <c r="R699" s="7"/>
      <c r="S699" s="7"/>
      <c r="T699" s="7"/>
      <c r="U699" s="7"/>
      <c r="V699" s="7"/>
      <c r="W699" s="7"/>
      <c r="X699" s="7"/>
      <c r="Y699" s="7" t="s">
        <v>3788</v>
      </c>
      <c r="Z699" s="7" t="s">
        <v>3788</v>
      </c>
      <c r="AA699" s="7">
        <v>28053</v>
      </c>
      <c r="AB699" s="7" t="s">
        <v>71</v>
      </c>
      <c r="AC699" s="7"/>
      <c r="AD699" s="7" t="b">
        <v>0</v>
      </c>
      <c r="AE699" s="7"/>
      <c r="AF699" s="7"/>
      <c r="AG699" s="12">
        <f t="shared" si="10"/>
        <v>43307</v>
      </c>
    </row>
    <row r="700" spans="1:33">
      <c r="A700" s="7" t="s">
        <v>3789</v>
      </c>
      <c r="B700" s="7" t="s">
        <v>3789</v>
      </c>
      <c r="C700" s="7" t="s">
        <v>3790</v>
      </c>
      <c r="D700" s="7" t="s">
        <v>3791</v>
      </c>
      <c r="E700" s="7" t="s">
        <v>36</v>
      </c>
      <c r="F700" s="7" t="s">
        <v>37</v>
      </c>
      <c r="G700" s="7" t="s">
        <v>65</v>
      </c>
      <c r="H700" s="7"/>
      <c r="I700" s="7"/>
      <c r="J700" s="7" t="s">
        <v>39</v>
      </c>
      <c r="K700" s="7" t="s">
        <v>66</v>
      </c>
      <c r="L700" s="7" t="s">
        <v>67</v>
      </c>
      <c r="M700" s="7" t="s">
        <v>68</v>
      </c>
      <c r="N700" s="7" t="s">
        <v>36</v>
      </c>
      <c r="O700" s="7">
        <v>1</v>
      </c>
      <c r="P700" s="7" t="s">
        <v>43</v>
      </c>
      <c r="Q700" s="7">
        <v>18.88</v>
      </c>
      <c r="R700" s="7"/>
      <c r="S700" s="7"/>
      <c r="T700" s="7"/>
      <c r="U700" s="7"/>
      <c r="V700" s="7"/>
      <c r="W700" s="7"/>
      <c r="X700" s="7"/>
      <c r="Y700" s="7" t="s">
        <v>3792</v>
      </c>
      <c r="Z700" s="7" t="s">
        <v>3793</v>
      </c>
      <c r="AA700" s="7">
        <v>27725</v>
      </c>
      <c r="AB700" s="7" t="s">
        <v>71</v>
      </c>
      <c r="AC700" s="7"/>
      <c r="AD700" s="7" t="b">
        <v>0</v>
      </c>
      <c r="AE700" s="7"/>
      <c r="AF700" s="7"/>
      <c r="AG700" s="12">
        <f t="shared" si="10"/>
        <v>43307</v>
      </c>
    </row>
    <row r="701" spans="1:33">
      <c r="A701" s="7" t="s">
        <v>3794</v>
      </c>
      <c r="B701" s="7" t="s">
        <v>3794</v>
      </c>
      <c r="C701" s="7" t="s">
        <v>3795</v>
      </c>
      <c r="D701" s="7" t="s">
        <v>3796</v>
      </c>
      <c r="E701" s="7" t="s">
        <v>36</v>
      </c>
      <c r="F701" s="7" t="s">
        <v>37</v>
      </c>
      <c r="G701" s="7" t="s">
        <v>65</v>
      </c>
      <c r="H701" s="7"/>
      <c r="I701" s="7"/>
      <c r="J701" s="7" t="s">
        <v>39</v>
      </c>
      <c r="K701" s="7" t="s">
        <v>3797</v>
      </c>
      <c r="L701" s="7" t="s">
        <v>3798</v>
      </c>
      <c r="M701" s="7" t="s">
        <v>3799</v>
      </c>
      <c r="N701" s="7" t="s">
        <v>36</v>
      </c>
      <c r="O701" s="7">
        <v>1</v>
      </c>
      <c r="P701" s="7" t="s">
        <v>43</v>
      </c>
      <c r="Q701" s="7">
        <v>18.99</v>
      </c>
      <c r="R701" s="7"/>
      <c r="S701" s="7"/>
      <c r="T701" s="7"/>
      <c r="U701" s="7"/>
      <c r="V701" s="7"/>
      <c r="W701" s="7"/>
      <c r="X701" s="7"/>
      <c r="Y701" s="7" t="s">
        <v>3800</v>
      </c>
      <c r="Z701" s="7" t="s">
        <v>3801</v>
      </c>
      <c r="AA701" s="7">
        <v>41100</v>
      </c>
      <c r="AB701" s="7" t="s">
        <v>71</v>
      </c>
      <c r="AC701" s="7"/>
      <c r="AD701" s="7" t="b">
        <v>0</v>
      </c>
      <c r="AE701" s="7"/>
      <c r="AF701" s="7"/>
      <c r="AG701" s="12">
        <f t="shared" si="10"/>
        <v>43307</v>
      </c>
    </row>
    <row r="702" spans="1:33">
      <c r="A702" s="7" t="s">
        <v>3802</v>
      </c>
      <c r="B702" s="7" t="s">
        <v>3802</v>
      </c>
      <c r="C702" s="7" t="s">
        <v>3803</v>
      </c>
      <c r="D702" s="7" t="s">
        <v>3804</v>
      </c>
      <c r="E702" s="7" t="s">
        <v>36</v>
      </c>
      <c r="F702" s="7" t="s">
        <v>37</v>
      </c>
      <c r="G702" s="7" t="s">
        <v>65</v>
      </c>
      <c r="H702" s="7"/>
      <c r="I702" s="7"/>
      <c r="J702" s="7" t="s">
        <v>39</v>
      </c>
      <c r="K702" s="7" t="s">
        <v>3805</v>
      </c>
      <c r="L702" s="7" t="s">
        <v>3806</v>
      </c>
      <c r="M702" s="7" t="s">
        <v>3807</v>
      </c>
      <c r="N702" s="7" t="s">
        <v>36</v>
      </c>
      <c r="O702" s="7">
        <v>1</v>
      </c>
      <c r="P702" s="7" t="s">
        <v>43</v>
      </c>
      <c r="Q702" s="7">
        <v>18.88</v>
      </c>
      <c r="R702" s="7"/>
      <c r="S702" s="7"/>
      <c r="T702" s="7"/>
      <c r="U702" s="7"/>
      <c r="V702" s="7"/>
      <c r="W702" s="7"/>
      <c r="X702" s="7"/>
      <c r="Y702" s="7" t="s">
        <v>3808</v>
      </c>
      <c r="Z702" s="7" t="s">
        <v>3793</v>
      </c>
      <c r="AA702" s="7">
        <v>27100</v>
      </c>
      <c r="AB702" s="7" t="s">
        <v>71</v>
      </c>
      <c r="AC702" s="7"/>
      <c r="AD702" s="7" t="b">
        <v>0</v>
      </c>
      <c r="AE702" s="7"/>
      <c r="AF702" s="7"/>
      <c r="AG702" s="12">
        <f t="shared" si="10"/>
        <v>43307</v>
      </c>
    </row>
    <row r="703" spans="1:33">
      <c r="A703" s="7" t="s">
        <v>3809</v>
      </c>
      <c r="B703" s="7" t="s">
        <v>3809</v>
      </c>
      <c r="C703" s="7" t="s">
        <v>3810</v>
      </c>
      <c r="D703" s="7" t="s">
        <v>3811</v>
      </c>
      <c r="E703" s="7" t="s">
        <v>36</v>
      </c>
      <c r="F703" s="7" t="s">
        <v>37</v>
      </c>
      <c r="G703" s="7" t="s">
        <v>65</v>
      </c>
      <c r="H703" s="7"/>
      <c r="I703" s="7"/>
      <c r="J703" s="7" t="s">
        <v>39</v>
      </c>
      <c r="K703" s="7" t="s">
        <v>996</v>
      </c>
      <c r="L703" s="7" t="s">
        <v>855</v>
      </c>
      <c r="M703" s="7" t="s">
        <v>856</v>
      </c>
      <c r="N703" s="7" t="s">
        <v>36</v>
      </c>
      <c r="O703" s="7">
        <v>1</v>
      </c>
      <c r="P703" s="7" t="s">
        <v>43</v>
      </c>
      <c r="Q703" s="7">
        <v>18.99</v>
      </c>
      <c r="R703" s="7"/>
      <c r="S703" s="7"/>
      <c r="T703" s="7"/>
      <c r="U703" s="7"/>
      <c r="V703" s="7"/>
      <c r="W703" s="7"/>
      <c r="X703" s="7"/>
      <c r="Y703" s="7" t="s">
        <v>1049</v>
      </c>
      <c r="Z703" s="7" t="s">
        <v>1049</v>
      </c>
      <c r="AA703" s="7">
        <v>28033</v>
      </c>
      <c r="AB703" s="7" t="s">
        <v>71</v>
      </c>
      <c r="AC703" s="7"/>
      <c r="AD703" s="7" t="b">
        <v>0</v>
      </c>
      <c r="AE703" s="7"/>
      <c r="AF703" s="7"/>
      <c r="AG703" s="12">
        <f t="shared" si="10"/>
        <v>43307</v>
      </c>
    </row>
    <row r="704" spans="1:33">
      <c r="A704" s="7" t="s">
        <v>3812</v>
      </c>
      <c r="B704" s="7" t="s">
        <v>3812</v>
      </c>
      <c r="C704" s="7" t="s">
        <v>3813</v>
      </c>
      <c r="D704" s="7" t="s">
        <v>3814</v>
      </c>
      <c r="E704" s="7" t="s">
        <v>36</v>
      </c>
      <c r="F704" s="7" t="s">
        <v>37</v>
      </c>
      <c r="G704" s="7" t="s">
        <v>65</v>
      </c>
      <c r="H704" s="7"/>
      <c r="I704" s="7"/>
      <c r="J704" s="7" t="s">
        <v>39</v>
      </c>
      <c r="K704" s="7" t="s">
        <v>66</v>
      </c>
      <c r="L704" s="7" t="s">
        <v>2032</v>
      </c>
      <c r="M704" s="7" t="s">
        <v>2033</v>
      </c>
      <c r="N704" s="7" t="s">
        <v>36</v>
      </c>
      <c r="O704" s="7">
        <v>1</v>
      </c>
      <c r="P704" s="7" t="s">
        <v>43</v>
      </c>
      <c r="Q704" s="7">
        <v>18.88</v>
      </c>
      <c r="R704" s="7"/>
      <c r="S704" s="7"/>
      <c r="T704" s="7"/>
      <c r="U704" s="7"/>
      <c r="V704" s="7"/>
      <c r="W704" s="7"/>
      <c r="X704" s="7"/>
      <c r="Y704" s="7" t="s">
        <v>3815</v>
      </c>
      <c r="Z704" s="7" t="s">
        <v>1021</v>
      </c>
      <c r="AA704" s="7">
        <v>8570</v>
      </c>
      <c r="AB704" s="7" t="s">
        <v>71</v>
      </c>
      <c r="AC704" s="7"/>
      <c r="AD704" s="7" t="b">
        <v>0</v>
      </c>
      <c r="AE704" s="7"/>
      <c r="AF704" s="7"/>
      <c r="AG704" s="12">
        <f t="shared" si="10"/>
        <v>43307</v>
      </c>
    </row>
    <row r="705" spans="1:33">
      <c r="A705" s="7" t="s">
        <v>3816</v>
      </c>
      <c r="B705" s="7" t="s">
        <v>3816</v>
      </c>
      <c r="C705" s="7" t="s">
        <v>3817</v>
      </c>
      <c r="D705" s="7" t="s">
        <v>3818</v>
      </c>
      <c r="E705" s="7" t="s">
        <v>36</v>
      </c>
      <c r="F705" s="7" t="s">
        <v>37</v>
      </c>
      <c r="G705" s="7" t="s">
        <v>65</v>
      </c>
      <c r="H705" s="7"/>
      <c r="I705" s="7"/>
      <c r="J705" s="7" t="s">
        <v>39</v>
      </c>
      <c r="K705" s="7" t="s">
        <v>1997</v>
      </c>
      <c r="L705" s="7" t="s">
        <v>1233</v>
      </c>
      <c r="M705" s="7" t="s">
        <v>1234</v>
      </c>
      <c r="N705" s="7" t="s">
        <v>36</v>
      </c>
      <c r="O705" s="7">
        <v>1</v>
      </c>
      <c r="P705" s="7" t="s">
        <v>43</v>
      </c>
      <c r="Q705" s="7">
        <v>18.99</v>
      </c>
      <c r="R705" s="7"/>
      <c r="S705" s="7"/>
      <c r="T705" s="7"/>
      <c r="U705" s="7"/>
      <c r="V705" s="7"/>
      <c r="W705" s="7"/>
      <c r="X705" s="7"/>
      <c r="Y705" s="7" t="s">
        <v>3819</v>
      </c>
      <c r="Z705" s="7" t="s">
        <v>993</v>
      </c>
      <c r="AA705" s="7">
        <v>28320</v>
      </c>
      <c r="AB705" s="7" t="s">
        <v>71</v>
      </c>
      <c r="AC705" s="7"/>
      <c r="AD705" s="7" t="b">
        <v>0</v>
      </c>
      <c r="AE705" s="7"/>
      <c r="AF705" s="7"/>
      <c r="AG705" s="12">
        <f t="shared" si="10"/>
        <v>43307</v>
      </c>
    </row>
    <row r="706" spans="1:33">
      <c r="A706" s="7" t="s">
        <v>3820</v>
      </c>
      <c r="B706" s="7" t="s">
        <v>3820</v>
      </c>
      <c r="C706" s="7" t="s">
        <v>3821</v>
      </c>
      <c r="D706" s="7" t="s">
        <v>3822</v>
      </c>
      <c r="E706" s="7" t="s">
        <v>36</v>
      </c>
      <c r="F706" s="7" t="s">
        <v>37</v>
      </c>
      <c r="G706" s="7" t="s">
        <v>65</v>
      </c>
      <c r="H706" s="7"/>
      <c r="I706" s="7"/>
      <c r="J706" s="7" t="s">
        <v>39</v>
      </c>
      <c r="K706" s="7" t="s">
        <v>3823</v>
      </c>
      <c r="L706" s="7" t="s">
        <v>3127</v>
      </c>
      <c r="M706" s="7" t="s">
        <v>3128</v>
      </c>
      <c r="N706" s="7" t="s">
        <v>36</v>
      </c>
      <c r="O706" s="7">
        <v>1</v>
      </c>
      <c r="P706" s="7" t="s">
        <v>43</v>
      </c>
      <c r="Q706" s="7">
        <v>17.99</v>
      </c>
      <c r="R706" s="7"/>
      <c r="S706" s="7"/>
      <c r="T706" s="7"/>
      <c r="U706" s="7"/>
      <c r="V706" s="7"/>
      <c r="W706" s="7"/>
      <c r="X706" s="7"/>
      <c r="Y706" s="7" t="s">
        <v>1049</v>
      </c>
      <c r="Z706" s="7" t="s">
        <v>1049</v>
      </c>
      <c r="AA706" s="7">
        <v>28029</v>
      </c>
      <c r="AB706" s="7" t="s">
        <v>71</v>
      </c>
      <c r="AC706" s="7"/>
      <c r="AD706" s="7" t="b">
        <v>0</v>
      </c>
      <c r="AE706" s="7"/>
      <c r="AF706" s="7"/>
      <c r="AG706" s="12">
        <f t="shared" ref="AG706:AG769" si="11">DATEVALUE(LEFT(C706,10))</f>
        <v>43307</v>
      </c>
    </row>
    <row r="707" spans="1:33">
      <c r="A707" s="7" t="s">
        <v>3824</v>
      </c>
      <c r="B707" s="7" t="s">
        <v>3824</v>
      </c>
      <c r="C707" s="7" t="s">
        <v>3825</v>
      </c>
      <c r="D707" s="7" t="s">
        <v>3826</v>
      </c>
      <c r="E707" s="7" t="s">
        <v>36</v>
      </c>
      <c r="F707" s="7" t="s">
        <v>37</v>
      </c>
      <c r="G707" s="7" t="s">
        <v>65</v>
      </c>
      <c r="H707" s="7"/>
      <c r="I707" s="7"/>
      <c r="J707" s="7" t="s">
        <v>39</v>
      </c>
      <c r="K707" s="7" t="s">
        <v>3827</v>
      </c>
      <c r="L707" s="7" t="s">
        <v>3828</v>
      </c>
      <c r="M707" s="7" t="s">
        <v>3829</v>
      </c>
      <c r="N707" s="7" t="s">
        <v>36</v>
      </c>
      <c r="O707" s="7">
        <v>1</v>
      </c>
      <c r="P707" s="7" t="s">
        <v>43</v>
      </c>
      <c r="Q707" s="7">
        <v>15.99</v>
      </c>
      <c r="R707" s="7"/>
      <c r="S707" s="7"/>
      <c r="T707" s="7"/>
      <c r="U707" s="7"/>
      <c r="V707" s="7"/>
      <c r="W707" s="7"/>
      <c r="X707" s="7"/>
      <c r="Y707" s="7" t="s">
        <v>3830</v>
      </c>
      <c r="Z707" s="7" t="s">
        <v>3831</v>
      </c>
      <c r="AA707" s="7">
        <v>31191</v>
      </c>
      <c r="AB707" s="7" t="s">
        <v>71</v>
      </c>
      <c r="AC707" s="7"/>
      <c r="AD707" s="7" t="b">
        <v>0</v>
      </c>
      <c r="AE707" s="7"/>
      <c r="AF707" s="7"/>
      <c r="AG707" s="12">
        <f t="shared" si="11"/>
        <v>43307</v>
      </c>
    </row>
    <row r="708" spans="1:33">
      <c r="A708" s="7" t="s">
        <v>3832</v>
      </c>
      <c r="B708" s="7" t="s">
        <v>3832</v>
      </c>
      <c r="C708" s="7" t="s">
        <v>3833</v>
      </c>
      <c r="D708" s="7" t="s">
        <v>3834</v>
      </c>
      <c r="E708" s="7" t="s">
        <v>36</v>
      </c>
      <c r="F708" s="7" t="s">
        <v>37</v>
      </c>
      <c r="G708" s="7" t="s">
        <v>65</v>
      </c>
      <c r="H708" s="7"/>
      <c r="I708" s="7"/>
      <c r="J708" s="7" t="s">
        <v>39</v>
      </c>
      <c r="K708" s="7" t="s">
        <v>66</v>
      </c>
      <c r="L708" s="7" t="s">
        <v>1083</v>
      </c>
      <c r="M708" s="7" t="s">
        <v>1084</v>
      </c>
      <c r="N708" s="7" t="s">
        <v>36</v>
      </c>
      <c r="O708" s="7">
        <v>1</v>
      </c>
      <c r="P708" s="7" t="s">
        <v>43</v>
      </c>
      <c r="Q708" s="7">
        <v>18.88</v>
      </c>
      <c r="R708" s="7"/>
      <c r="S708" s="7"/>
      <c r="T708" s="7"/>
      <c r="U708" s="7"/>
      <c r="V708" s="7"/>
      <c r="W708" s="7"/>
      <c r="X708" s="7"/>
      <c r="Y708" s="7" t="s">
        <v>3835</v>
      </c>
      <c r="Z708" s="7" t="s">
        <v>3835</v>
      </c>
      <c r="AA708" s="7">
        <v>10004</v>
      </c>
      <c r="AB708" s="7" t="s">
        <v>71</v>
      </c>
      <c r="AC708" s="7"/>
      <c r="AD708" s="7" t="b">
        <v>0</v>
      </c>
      <c r="AE708" s="7"/>
      <c r="AF708" s="7"/>
      <c r="AG708" s="12">
        <f t="shared" si="11"/>
        <v>43307</v>
      </c>
    </row>
    <row r="709" spans="1:33">
      <c r="A709" s="7" t="s">
        <v>3836</v>
      </c>
      <c r="B709" s="7" t="s">
        <v>3836</v>
      </c>
      <c r="C709" s="7" t="s">
        <v>3837</v>
      </c>
      <c r="D709" s="7" t="s">
        <v>3838</v>
      </c>
      <c r="E709" s="7" t="s">
        <v>36</v>
      </c>
      <c r="F709" s="7" t="s">
        <v>37</v>
      </c>
      <c r="G709" s="7" t="s">
        <v>65</v>
      </c>
      <c r="H709" s="7"/>
      <c r="I709" s="7"/>
      <c r="J709" s="7" t="s">
        <v>39</v>
      </c>
      <c r="K709" s="7" t="s">
        <v>66</v>
      </c>
      <c r="L709" s="7" t="s">
        <v>1065</v>
      </c>
      <c r="M709" s="7" t="s">
        <v>1066</v>
      </c>
      <c r="N709" s="7" t="s">
        <v>36</v>
      </c>
      <c r="O709" s="7">
        <v>1</v>
      </c>
      <c r="P709" s="7" t="s">
        <v>43</v>
      </c>
      <c r="Q709" s="7">
        <v>18.88</v>
      </c>
      <c r="R709" s="7"/>
      <c r="S709" s="7"/>
      <c r="T709" s="7"/>
      <c r="U709" s="7"/>
      <c r="V709" s="7"/>
      <c r="W709" s="7"/>
      <c r="X709" s="7"/>
      <c r="Y709" s="7" t="s">
        <v>3839</v>
      </c>
      <c r="Z709" s="7" t="s">
        <v>1049</v>
      </c>
      <c r="AA709" s="7">
        <v>28221</v>
      </c>
      <c r="AB709" s="7" t="s">
        <v>71</v>
      </c>
      <c r="AC709" s="7"/>
      <c r="AD709" s="7" t="b">
        <v>0</v>
      </c>
      <c r="AE709" s="7"/>
      <c r="AF709" s="7"/>
      <c r="AG709" s="12">
        <f t="shared" si="11"/>
        <v>43307</v>
      </c>
    </row>
    <row r="710" spans="1:33">
      <c r="A710" s="7" t="s">
        <v>3840</v>
      </c>
      <c r="B710" s="7" t="s">
        <v>3840</v>
      </c>
      <c r="C710" s="7" t="s">
        <v>3841</v>
      </c>
      <c r="D710" s="7" t="s">
        <v>3842</v>
      </c>
      <c r="E710" s="7" t="s">
        <v>36</v>
      </c>
      <c r="F710" s="7" t="s">
        <v>37</v>
      </c>
      <c r="G710" s="7" t="s">
        <v>65</v>
      </c>
      <c r="H710" s="7"/>
      <c r="I710" s="7"/>
      <c r="J710" s="7" t="s">
        <v>39</v>
      </c>
      <c r="K710" s="7" t="s">
        <v>66</v>
      </c>
      <c r="L710" s="7" t="s">
        <v>975</v>
      </c>
      <c r="M710" s="7" t="s">
        <v>976</v>
      </c>
      <c r="N710" s="7" t="s">
        <v>36</v>
      </c>
      <c r="O710" s="7">
        <v>1</v>
      </c>
      <c r="P710" s="7" t="s">
        <v>43</v>
      </c>
      <c r="Q710" s="7">
        <v>18.88</v>
      </c>
      <c r="R710" s="7"/>
      <c r="S710" s="7"/>
      <c r="T710" s="7"/>
      <c r="U710" s="7"/>
      <c r="V710" s="7"/>
      <c r="W710" s="7"/>
      <c r="X710" s="7"/>
      <c r="Y710" s="7" t="s">
        <v>3843</v>
      </c>
      <c r="Z710" s="7" t="s">
        <v>3844</v>
      </c>
      <c r="AA710" s="7">
        <v>15881</v>
      </c>
      <c r="AB710" s="7" t="s">
        <v>71</v>
      </c>
      <c r="AC710" s="7"/>
      <c r="AD710" s="7" t="b">
        <v>0</v>
      </c>
      <c r="AE710" s="7"/>
      <c r="AF710" s="7"/>
      <c r="AG710" s="12">
        <f t="shared" si="11"/>
        <v>43307</v>
      </c>
    </row>
    <row r="711" spans="1:33">
      <c r="A711" s="7" t="s">
        <v>3845</v>
      </c>
      <c r="B711" s="7" t="s">
        <v>3845</v>
      </c>
      <c r="C711" s="7" t="s">
        <v>3846</v>
      </c>
      <c r="D711" s="7" t="s">
        <v>3847</v>
      </c>
      <c r="E711" s="7" t="s">
        <v>36</v>
      </c>
      <c r="F711" s="7" t="s">
        <v>37</v>
      </c>
      <c r="G711" s="7" t="s">
        <v>82</v>
      </c>
      <c r="H711" s="7"/>
      <c r="I711" s="7"/>
      <c r="J711" s="7" t="s">
        <v>39</v>
      </c>
      <c r="K711" s="7" t="s">
        <v>1118</v>
      </c>
      <c r="L711" s="7" t="s">
        <v>3848</v>
      </c>
      <c r="M711" s="7" t="s">
        <v>3849</v>
      </c>
      <c r="N711" s="7" t="s">
        <v>36</v>
      </c>
      <c r="O711" s="7">
        <v>1</v>
      </c>
      <c r="P711" s="7" t="s">
        <v>43</v>
      </c>
      <c r="Q711" s="7">
        <v>15.98</v>
      </c>
      <c r="R711" s="7"/>
      <c r="S711" s="7"/>
      <c r="T711" s="7"/>
      <c r="U711" s="7"/>
      <c r="V711" s="7"/>
      <c r="W711" s="7"/>
      <c r="X711" s="7"/>
      <c r="Y711" s="7" t="s">
        <v>3850</v>
      </c>
      <c r="Z711" s="7" t="s">
        <v>3851</v>
      </c>
      <c r="AA711" s="7">
        <v>39052</v>
      </c>
      <c r="AB711" s="7" t="s">
        <v>88</v>
      </c>
      <c r="AC711" s="7"/>
      <c r="AD711" s="7" t="b">
        <v>0</v>
      </c>
      <c r="AE711" s="7"/>
      <c r="AF711" s="7"/>
      <c r="AG711" s="12">
        <f t="shared" si="11"/>
        <v>43307</v>
      </c>
    </row>
    <row r="712" spans="1:33">
      <c r="A712" s="7" t="s">
        <v>3852</v>
      </c>
      <c r="B712" s="7" t="s">
        <v>3852</v>
      </c>
      <c r="C712" s="7" t="s">
        <v>3853</v>
      </c>
      <c r="D712" s="7" t="s">
        <v>3854</v>
      </c>
      <c r="E712" s="7" t="s">
        <v>36</v>
      </c>
      <c r="F712" s="7" t="s">
        <v>37</v>
      </c>
      <c r="G712" s="7" t="s">
        <v>82</v>
      </c>
      <c r="H712" s="7"/>
      <c r="I712" s="7"/>
      <c r="J712" s="7" t="s">
        <v>39</v>
      </c>
      <c r="K712" s="7" t="s">
        <v>3855</v>
      </c>
      <c r="L712" s="7" t="s">
        <v>3856</v>
      </c>
      <c r="M712" s="7" t="s">
        <v>3857</v>
      </c>
      <c r="N712" s="7" t="s">
        <v>36</v>
      </c>
      <c r="O712" s="7">
        <v>1</v>
      </c>
      <c r="P712" s="7" t="s">
        <v>43</v>
      </c>
      <c r="Q712" s="7">
        <v>12</v>
      </c>
      <c r="R712" s="7"/>
      <c r="S712" s="7"/>
      <c r="T712" s="7"/>
      <c r="U712" s="7"/>
      <c r="V712" s="7"/>
      <c r="W712" s="7"/>
      <c r="X712" s="7"/>
      <c r="Y712" s="7" t="s">
        <v>3858</v>
      </c>
      <c r="Z712" s="7" t="s">
        <v>3859</v>
      </c>
      <c r="AA712" s="7">
        <v>16036</v>
      </c>
      <c r="AB712" s="7" t="s">
        <v>88</v>
      </c>
      <c r="AC712" s="7"/>
      <c r="AD712" s="7" t="b">
        <v>0</v>
      </c>
      <c r="AE712" s="7"/>
      <c r="AF712" s="7"/>
      <c r="AG712" s="12">
        <f t="shared" si="11"/>
        <v>43307</v>
      </c>
    </row>
    <row r="713" spans="1:33">
      <c r="A713" s="7" t="s">
        <v>3860</v>
      </c>
      <c r="B713" s="7" t="s">
        <v>3860</v>
      </c>
      <c r="C713" s="7" t="s">
        <v>3861</v>
      </c>
      <c r="D713" s="7" t="s">
        <v>3862</v>
      </c>
      <c r="E713" s="7" t="s">
        <v>36</v>
      </c>
      <c r="F713" s="7" t="s">
        <v>37</v>
      </c>
      <c r="G713" s="7" t="s">
        <v>82</v>
      </c>
      <c r="H713" s="7"/>
      <c r="I713" s="7"/>
      <c r="J713" s="7" t="s">
        <v>39</v>
      </c>
      <c r="K713" s="7" t="s">
        <v>2045</v>
      </c>
      <c r="L713" s="7" t="s">
        <v>3863</v>
      </c>
      <c r="M713" s="7" t="s">
        <v>3864</v>
      </c>
      <c r="N713" s="7" t="s">
        <v>36</v>
      </c>
      <c r="O713" s="7">
        <v>1</v>
      </c>
      <c r="P713" s="7" t="s">
        <v>43</v>
      </c>
      <c r="Q713" s="7">
        <v>20.99</v>
      </c>
      <c r="R713" s="7"/>
      <c r="S713" s="7"/>
      <c r="T713" s="7"/>
      <c r="U713" s="7"/>
      <c r="V713" s="7"/>
      <c r="W713" s="7"/>
      <c r="X713" s="7"/>
      <c r="Y713" s="7" t="s">
        <v>3865</v>
      </c>
      <c r="Z713" s="7" t="s">
        <v>3866</v>
      </c>
      <c r="AA713" s="7">
        <v>20865</v>
      </c>
      <c r="AB713" s="7" t="s">
        <v>88</v>
      </c>
      <c r="AC713" s="7"/>
      <c r="AD713" s="7" t="b">
        <v>0</v>
      </c>
      <c r="AE713" s="7"/>
      <c r="AF713" s="7"/>
      <c r="AG713" s="12">
        <f t="shared" si="11"/>
        <v>43307</v>
      </c>
    </row>
    <row r="714" spans="1:33">
      <c r="A714" s="7" t="s">
        <v>3867</v>
      </c>
      <c r="B714" s="7" t="s">
        <v>3867</v>
      </c>
      <c r="C714" s="7" t="s">
        <v>3868</v>
      </c>
      <c r="D714" s="7" t="s">
        <v>3869</v>
      </c>
      <c r="E714" s="7" t="s">
        <v>36</v>
      </c>
      <c r="F714" s="7" t="s">
        <v>37</v>
      </c>
      <c r="G714" s="7" t="s">
        <v>82</v>
      </c>
      <c r="H714" s="7"/>
      <c r="I714" s="7"/>
      <c r="J714" s="7" t="s">
        <v>39</v>
      </c>
      <c r="K714" s="7" t="s">
        <v>3061</v>
      </c>
      <c r="L714" s="7" t="s">
        <v>3062</v>
      </c>
      <c r="M714" s="7" t="s">
        <v>3063</v>
      </c>
      <c r="N714" s="7" t="s">
        <v>36</v>
      </c>
      <c r="O714" s="7">
        <v>1</v>
      </c>
      <c r="P714" s="7" t="s">
        <v>43</v>
      </c>
      <c r="Q714" s="7">
        <v>15.99</v>
      </c>
      <c r="R714" s="7"/>
      <c r="S714" s="7">
        <v>3.99</v>
      </c>
      <c r="T714" s="7"/>
      <c r="U714" s="7"/>
      <c r="V714" s="7"/>
      <c r="W714" s="7"/>
      <c r="X714" s="7"/>
      <c r="Y714" s="7" t="s">
        <v>1091</v>
      </c>
      <c r="Z714" s="7" t="s">
        <v>1091</v>
      </c>
      <c r="AA714" s="7">
        <v>177</v>
      </c>
      <c r="AB714" s="7" t="s">
        <v>88</v>
      </c>
      <c r="AC714" s="7"/>
      <c r="AD714" s="7" t="b">
        <v>0</v>
      </c>
      <c r="AE714" s="7"/>
      <c r="AF714" s="7"/>
      <c r="AG714" s="12">
        <f t="shared" si="11"/>
        <v>43307</v>
      </c>
    </row>
    <row r="715" spans="1:33">
      <c r="A715" s="7" t="s">
        <v>3870</v>
      </c>
      <c r="B715" s="7" t="s">
        <v>3870</v>
      </c>
      <c r="C715" s="7" t="s">
        <v>3871</v>
      </c>
      <c r="D715" s="7" t="s">
        <v>3872</v>
      </c>
      <c r="E715" s="7" t="s">
        <v>36</v>
      </c>
      <c r="F715" s="7" t="s">
        <v>37</v>
      </c>
      <c r="G715" s="7" t="s">
        <v>82</v>
      </c>
      <c r="H715" s="7"/>
      <c r="I715" s="7"/>
      <c r="J715" s="7" t="s">
        <v>39</v>
      </c>
      <c r="K715" s="7" t="s">
        <v>3873</v>
      </c>
      <c r="L715" s="7" t="s">
        <v>3249</v>
      </c>
      <c r="M715" s="7" t="s">
        <v>3250</v>
      </c>
      <c r="N715" s="7" t="s">
        <v>36</v>
      </c>
      <c r="O715" s="7">
        <v>1</v>
      </c>
      <c r="P715" s="7" t="s">
        <v>43</v>
      </c>
      <c r="Q715" s="7">
        <v>15.99</v>
      </c>
      <c r="R715" s="7"/>
      <c r="S715" s="7">
        <v>3.99</v>
      </c>
      <c r="T715" s="7"/>
      <c r="U715" s="7"/>
      <c r="V715" s="7"/>
      <c r="W715" s="7"/>
      <c r="X715" s="7"/>
      <c r="Y715" s="7" t="s">
        <v>3874</v>
      </c>
      <c r="Z715" s="7" t="s">
        <v>3875</v>
      </c>
      <c r="AA715" s="7">
        <v>21015</v>
      </c>
      <c r="AB715" s="7" t="s">
        <v>88</v>
      </c>
      <c r="AC715" s="7"/>
      <c r="AD715" s="7" t="b">
        <v>0</v>
      </c>
      <c r="AE715" s="7"/>
      <c r="AF715" s="7"/>
      <c r="AG715" s="12">
        <f t="shared" si="11"/>
        <v>43307</v>
      </c>
    </row>
    <row r="716" spans="1:33">
      <c r="A716" s="7" t="s">
        <v>3876</v>
      </c>
      <c r="B716" s="7" t="s">
        <v>3876</v>
      </c>
      <c r="C716" s="7" t="s">
        <v>3877</v>
      </c>
      <c r="D716" s="7" t="s">
        <v>3878</v>
      </c>
      <c r="E716" s="7" t="s">
        <v>36</v>
      </c>
      <c r="F716" s="7" t="s">
        <v>37</v>
      </c>
      <c r="G716" s="7" t="s">
        <v>82</v>
      </c>
      <c r="H716" s="7"/>
      <c r="I716" s="7"/>
      <c r="J716" s="7" t="s">
        <v>39</v>
      </c>
      <c r="K716" s="7" t="s">
        <v>3088</v>
      </c>
      <c r="L716" s="7" t="s">
        <v>920</v>
      </c>
      <c r="M716" s="7" t="s">
        <v>921</v>
      </c>
      <c r="N716" s="7" t="s">
        <v>36</v>
      </c>
      <c r="O716" s="7">
        <v>1</v>
      </c>
      <c r="P716" s="7" t="s">
        <v>43</v>
      </c>
      <c r="Q716" s="7">
        <v>16.99</v>
      </c>
      <c r="R716" s="7"/>
      <c r="S716" s="7"/>
      <c r="T716" s="7"/>
      <c r="U716" s="7"/>
      <c r="V716" s="7"/>
      <c r="W716" s="7"/>
      <c r="X716" s="7"/>
      <c r="Y716" s="7" t="s">
        <v>3879</v>
      </c>
      <c r="Z716" s="7" t="s">
        <v>87</v>
      </c>
      <c r="AA716" s="7">
        <v>20020</v>
      </c>
      <c r="AB716" s="7" t="s">
        <v>88</v>
      </c>
      <c r="AC716" s="7"/>
      <c r="AD716" s="7" t="b">
        <v>0</v>
      </c>
      <c r="AE716" s="7"/>
      <c r="AF716" s="7"/>
      <c r="AG716" s="12">
        <f t="shared" si="11"/>
        <v>43307</v>
      </c>
    </row>
    <row r="717" spans="1:33">
      <c r="A717" s="7" t="s">
        <v>3880</v>
      </c>
      <c r="B717" s="7" t="s">
        <v>3880</v>
      </c>
      <c r="C717" s="7" t="s">
        <v>3881</v>
      </c>
      <c r="D717" s="7" t="s">
        <v>3882</v>
      </c>
      <c r="E717" s="7" t="s">
        <v>36</v>
      </c>
      <c r="F717" s="7" t="s">
        <v>37</v>
      </c>
      <c r="G717" s="7" t="s">
        <v>82</v>
      </c>
      <c r="H717" s="7"/>
      <c r="I717" s="7"/>
      <c r="J717" s="7" t="s">
        <v>39</v>
      </c>
      <c r="K717" s="7" t="s">
        <v>3883</v>
      </c>
      <c r="L717" s="7" t="s">
        <v>2004</v>
      </c>
      <c r="M717" s="7" t="s">
        <v>2005</v>
      </c>
      <c r="N717" s="7" t="s">
        <v>36</v>
      </c>
      <c r="O717" s="7">
        <v>1</v>
      </c>
      <c r="P717" s="7" t="s">
        <v>43</v>
      </c>
      <c r="Q717" s="7">
        <v>19.99</v>
      </c>
      <c r="R717" s="7"/>
      <c r="S717" s="7"/>
      <c r="T717" s="7"/>
      <c r="U717" s="7"/>
      <c r="V717" s="7"/>
      <c r="W717" s="7"/>
      <c r="X717" s="7"/>
      <c r="Y717" s="7" t="s">
        <v>3884</v>
      </c>
      <c r="Z717" s="7" t="s">
        <v>3885</v>
      </c>
      <c r="AA717" s="7">
        <v>29013</v>
      </c>
      <c r="AB717" s="7" t="s">
        <v>88</v>
      </c>
      <c r="AC717" s="7"/>
      <c r="AD717" s="7" t="b">
        <v>0</v>
      </c>
      <c r="AE717" s="7"/>
      <c r="AF717" s="7"/>
      <c r="AG717" s="12">
        <f t="shared" si="11"/>
        <v>43307</v>
      </c>
    </row>
    <row r="718" spans="1:33">
      <c r="A718" s="7" t="s">
        <v>3886</v>
      </c>
      <c r="B718" s="7" t="s">
        <v>3886</v>
      </c>
      <c r="C718" s="7" t="s">
        <v>3887</v>
      </c>
      <c r="D718" s="7" t="s">
        <v>3888</v>
      </c>
      <c r="E718" s="7" t="s">
        <v>36</v>
      </c>
      <c r="F718" s="7" t="s">
        <v>37</v>
      </c>
      <c r="G718" s="7" t="s">
        <v>82</v>
      </c>
      <c r="H718" s="7"/>
      <c r="I718" s="7"/>
      <c r="J718" s="7" t="s">
        <v>39</v>
      </c>
      <c r="K718" s="7" t="s">
        <v>83</v>
      </c>
      <c r="L718" s="7" t="s">
        <v>84</v>
      </c>
      <c r="M718" s="7" t="s">
        <v>85</v>
      </c>
      <c r="N718" s="7" t="s">
        <v>36</v>
      </c>
      <c r="O718" s="7">
        <v>1</v>
      </c>
      <c r="P718" s="7" t="s">
        <v>43</v>
      </c>
      <c r="Q718" s="7">
        <v>12.87</v>
      </c>
      <c r="R718" s="7"/>
      <c r="S718" s="7"/>
      <c r="T718" s="7"/>
      <c r="U718" s="7"/>
      <c r="V718" s="7"/>
      <c r="W718" s="7"/>
      <c r="X718" s="7"/>
      <c r="Y718" s="7" t="s">
        <v>3889</v>
      </c>
      <c r="Z718" s="7" t="s">
        <v>3890</v>
      </c>
      <c r="AA718" s="7">
        <v>10123</v>
      </c>
      <c r="AB718" s="7" t="s">
        <v>88</v>
      </c>
      <c r="AC718" s="7"/>
      <c r="AD718" s="7" t="b">
        <v>0</v>
      </c>
      <c r="AE718" s="7"/>
      <c r="AF718" s="7"/>
      <c r="AG718" s="12">
        <f t="shared" si="11"/>
        <v>43307</v>
      </c>
    </row>
    <row r="719" spans="1:33">
      <c r="A719" s="7" t="s">
        <v>3891</v>
      </c>
      <c r="B719" s="7" t="s">
        <v>3891</v>
      </c>
      <c r="C719" s="7" t="s">
        <v>3892</v>
      </c>
      <c r="D719" s="7" t="s">
        <v>3893</v>
      </c>
      <c r="E719" s="7" t="s">
        <v>36</v>
      </c>
      <c r="F719" s="7" t="s">
        <v>37</v>
      </c>
      <c r="G719" s="7" t="s">
        <v>82</v>
      </c>
      <c r="H719" s="7"/>
      <c r="I719" s="7"/>
      <c r="J719" s="7" t="s">
        <v>39</v>
      </c>
      <c r="K719" s="7" t="s">
        <v>2045</v>
      </c>
      <c r="L719" s="7" t="s">
        <v>1233</v>
      </c>
      <c r="M719" s="7" t="s">
        <v>1234</v>
      </c>
      <c r="N719" s="7" t="s">
        <v>36</v>
      </c>
      <c r="O719" s="7">
        <v>1</v>
      </c>
      <c r="P719" s="7" t="s">
        <v>43</v>
      </c>
      <c r="Q719" s="7">
        <v>18.99</v>
      </c>
      <c r="R719" s="7"/>
      <c r="S719" s="7"/>
      <c r="T719" s="7"/>
      <c r="U719" s="7"/>
      <c r="V719" s="7"/>
      <c r="W719" s="7"/>
      <c r="X719" s="7"/>
      <c r="Y719" s="7" t="s">
        <v>3894</v>
      </c>
      <c r="Z719" s="7" t="s">
        <v>1155</v>
      </c>
      <c r="AA719" s="7">
        <v>24040</v>
      </c>
      <c r="AB719" s="7" t="s">
        <v>88</v>
      </c>
      <c r="AC719" s="7"/>
      <c r="AD719" s="7" t="b">
        <v>0</v>
      </c>
      <c r="AE719" s="7"/>
      <c r="AF719" s="7"/>
      <c r="AG719" s="12">
        <f t="shared" si="11"/>
        <v>43307</v>
      </c>
    </row>
    <row r="720" spans="1:33">
      <c r="A720" s="7" t="s">
        <v>3895</v>
      </c>
      <c r="B720" s="7" t="s">
        <v>3895</v>
      </c>
      <c r="C720" s="7" t="s">
        <v>3896</v>
      </c>
      <c r="D720" s="7" t="s">
        <v>3897</v>
      </c>
      <c r="E720" s="7" t="s">
        <v>106</v>
      </c>
      <c r="F720" s="7" t="s">
        <v>37</v>
      </c>
      <c r="G720" s="7" t="s">
        <v>82</v>
      </c>
      <c r="H720" s="7"/>
      <c r="I720" s="7"/>
      <c r="J720" s="7" t="s">
        <v>39</v>
      </c>
      <c r="K720" s="7" t="s">
        <v>2045</v>
      </c>
      <c r="L720" s="7" t="s">
        <v>1233</v>
      </c>
      <c r="M720" s="7" t="s">
        <v>1234</v>
      </c>
      <c r="N720" s="7" t="s">
        <v>106</v>
      </c>
      <c r="O720" s="7">
        <v>0</v>
      </c>
      <c r="P720" s="7"/>
      <c r="Q720" s="7"/>
      <c r="R720" s="7"/>
      <c r="S720" s="7"/>
      <c r="T720" s="7"/>
      <c r="U720" s="7"/>
      <c r="V720" s="7"/>
      <c r="W720" s="7"/>
      <c r="X720" s="7"/>
      <c r="Y720" s="7" t="s">
        <v>3898</v>
      </c>
      <c r="Z720" s="7" t="s">
        <v>1155</v>
      </c>
      <c r="AA720" s="7">
        <v>24040</v>
      </c>
      <c r="AB720" s="7" t="s">
        <v>88</v>
      </c>
      <c r="AC720" s="7"/>
      <c r="AD720" s="7" t="b">
        <v>0</v>
      </c>
      <c r="AE720" s="7"/>
      <c r="AF720" s="7"/>
      <c r="AG720" s="12">
        <f t="shared" si="11"/>
        <v>43307</v>
      </c>
    </row>
    <row r="721" spans="1:33">
      <c r="A721" s="7" t="s">
        <v>3899</v>
      </c>
      <c r="B721" s="7" t="s">
        <v>3899</v>
      </c>
      <c r="C721" s="7" t="s">
        <v>3900</v>
      </c>
      <c r="D721" s="7" t="s">
        <v>3901</v>
      </c>
      <c r="E721" s="7" t="s">
        <v>106</v>
      </c>
      <c r="F721" s="7" t="s">
        <v>37</v>
      </c>
      <c r="G721" s="7" t="s">
        <v>82</v>
      </c>
      <c r="H721" s="7"/>
      <c r="I721" s="7"/>
      <c r="J721" s="7" t="s">
        <v>39</v>
      </c>
      <c r="K721" s="7" t="s">
        <v>1151</v>
      </c>
      <c r="L721" s="7" t="s">
        <v>3902</v>
      </c>
      <c r="M721" s="7" t="s">
        <v>3903</v>
      </c>
      <c r="N721" s="7" t="s">
        <v>106</v>
      </c>
      <c r="O721" s="7">
        <v>0</v>
      </c>
      <c r="P721" s="7"/>
      <c r="Q721" s="7"/>
      <c r="R721" s="7"/>
      <c r="S721" s="7"/>
      <c r="T721" s="7"/>
      <c r="U721" s="7"/>
      <c r="V721" s="7"/>
      <c r="W721" s="7"/>
      <c r="X721" s="7"/>
      <c r="Y721" s="7" t="s">
        <v>3904</v>
      </c>
      <c r="Z721" s="7" t="s">
        <v>3905</v>
      </c>
      <c r="AA721" s="7">
        <v>80030</v>
      </c>
      <c r="AB721" s="7" t="s">
        <v>88</v>
      </c>
      <c r="AC721" s="7"/>
      <c r="AD721" s="7" t="b">
        <v>0</v>
      </c>
      <c r="AE721" s="7"/>
      <c r="AF721" s="7"/>
      <c r="AG721" s="12">
        <f t="shared" si="11"/>
        <v>43307</v>
      </c>
    </row>
    <row r="722" spans="1:33">
      <c r="A722" s="7" t="s">
        <v>3906</v>
      </c>
      <c r="B722" s="7" t="s">
        <v>3906</v>
      </c>
      <c r="C722" s="7" t="s">
        <v>3907</v>
      </c>
      <c r="D722" s="7" t="s">
        <v>3908</v>
      </c>
      <c r="E722" s="7" t="s">
        <v>36</v>
      </c>
      <c r="F722" s="7" t="s">
        <v>37</v>
      </c>
      <c r="G722" s="7" t="s">
        <v>82</v>
      </c>
      <c r="H722" s="7"/>
      <c r="I722" s="7"/>
      <c r="J722" s="7" t="s">
        <v>39</v>
      </c>
      <c r="K722" s="7" t="s">
        <v>3069</v>
      </c>
      <c r="L722" s="7" t="s">
        <v>3909</v>
      </c>
      <c r="M722" s="7" t="s">
        <v>3910</v>
      </c>
      <c r="N722" s="7" t="s">
        <v>36</v>
      </c>
      <c r="O722" s="7">
        <v>1</v>
      </c>
      <c r="P722" s="7" t="s">
        <v>43</v>
      </c>
      <c r="Q722" s="7">
        <v>15.99</v>
      </c>
      <c r="R722" s="7"/>
      <c r="S722" s="7">
        <v>3.99</v>
      </c>
      <c r="T722" s="7"/>
      <c r="U722" s="7"/>
      <c r="V722" s="7"/>
      <c r="W722" s="7"/>
      <c r="X722" s="7"/>
      <c r="Y722" s="7" t="s">
        <v>3911</v>
      </c>
      <c r="Z722" s="7" t="s">
        <v>3875</v>
      </c>
      <c r="AA722" s="7">
        <v>21050</v>
      </c>
      <c r="AB722" s="7" t="s">
        <v>88</v>
      </c>
      <c r="AC722" s="7"/>
      <c r="AD722" s="7" t="b">
        <v>0</v>
      </c>
      <c r="AE722" s="7"/>
      <c r="AF722" s="7"/>
      <c r="AG722" s="12">
        <f t="shared" si="11"/>
        <v>43307</v>
      </c>
    </row>
    <row r="723" spans="1:33">
      <c r="A723" s="7" t="s">
        <v>3912</v>
      </c>
      <c r="B723" s="7" t="s">
        <v>3912</v>
      </c>
      <c r="C723" s="7" t="s">
        <v>3913</v>
      </c>
      <c r="D723" s="7" t="s">
        <v>3914</v>
      </c>
      <c r="E723" s="7" t="s">
        <v>36</v>
      </c>
      <c r="F723" s="7" t="s">
        <v>37</v>
      </c>
      <c r="G723" s="7" t="s">
        <v>82</v>
      </c>
      <c r="H723" s="7"/>
      <c r="I723" s="7"/>
      <c r="J723" s="7" t="s">
        <v>39</v>
      </c>
      <c r="K723" s="7" t="s">
        <v>83</v>
      </c>
      <c r="L723" s="7" t="s">
        <v>3915</v>
      </c>
      <c r="M723" s="7" t="s">
        <v>3916</v>
      </c>
      <c r="N723" s="7" t="s">
        <v>36</v>
      </c>
      <c r="O723" s="7">
        <v>1</v>
      </c>
      <c r="P723" s="7" t="s">
        <v>43</v>
      </c>
      <c r="Q723" s="7">
        <v>12.87</v>
      </c>
      <c r="R723" s="7"/>
      <c r="S723" s="7"/>
      <c r="T723" s="7"/>
      <c r="U723" s="7"/>
      <c r="V723" s="7"/>
      <c r="W723" s="7"/>
      <c r="X723" s="7"/>
      <c r="Y723" s="7" t="s">
        <v>87</v>
      </c>
      <c r="Z723" s="7" t="s">
        <v>87</v>
      </c>
      <c r="AA723" s="7">
        <v>20147</v>
      </c>
      <c r="AB723" s="7" t="s">
        <v>88</v>
      </c>
      <c r="AC723" s="7"/>
      <c r="AD723" s="7" t="b">
        <v>0</v>
      </c>
      <c r="AE723" s="7"/>
      <c r="AF723" s="7"/>
      <c r="AG723" s="12">
        <f t="shared" si="11"/>
        <v>43307</v>
      </c>
    </row>
    <row r="724" spans="1:33">
      <c r="A724" s="7" t="s">
        <v>3917</v>
      </c>
      <c r="B724" s="7" t="s">
        <v>3917</v>
      </c>
      <c r="C724" s="7" t="s">
        <v>3918</v>
      </c>
      <c r="D724" s="7" t="s">
        <v>3919</v>
      </c>
      <c r="E724" s="7" t="s">
        <v>36</v>
      </c>
      <c r="F724" s="7" t="s">
        <v>37</v>
      </c>
      <c r="G724" s="7" t="s">
        <v>82</v>
      </c>
      <c r="H724" s="7"/>
      <c r="I724" s="7"/>
      <c r="J724" s="7" t="s">
        <v>39</v>
      </c>
      <c r="K724" s="7" t="s">
        <v>3920</v>
      </c>
      <c r="L724" s="7" t="s">
        <v>3921</v>
      </c>
      <c r="M724" s="7" t="s">
        <v>3922</v>
      </c>
      <c r="N724" s="7" t="s">
        <v>36</v>
      </c>
      <c r="O724" s="7">
        <v>1</v>
      </c>
      <c r="P724" s="7" t="s">
        <v>43</v>
      </c>
      <c r="Q724" s="7">
        <v>5.2</v>
      </c>
      <c r="R724" s="7"/>
      <c r="S724" s="7"/>
      <c r="T724" s="7"/>
      <c r="U724" s="7"/>
      <c r="V724" s="7"/>
      <c r="W724" s="7"/>
      <c r="X724" s="7"/>
      <c r="Y724" s="7" t="s">
        <v>3905</v>
      </c>
      <c r="Z724" s="7" t="s">
        <v>3923</v>
      </c>
      <c r="AA724" s="7">
        <v>80125</v>
      </c>
      <c r="AB724" s="7" t="s">
        <v>88</v>
      </c>
      <c r="AC724" s="7"/>
      <c r="AD724" s="7" t="b">
        <v>0</v>
      </c>
      <c r="AE724" s="7"/>
      <c r="AF724" s="7"/>
      <c r="AG724" s="12">
        <f t="shared" si="11"/>
        <v>43307</v>
      </c>
    </row>
    <row r="725" spans="1:33">
      <c r="A725" s="7" t="s">
        <v>3924</v>
      </c>
      <c r="B725" s="7" t="s">
        <v>3924</v>
      </c>
      <c r="C725" s="7" t="s">
        <v>3925</v>
      </c>
      <c r="D725" s="7" t="s">
        <v>3926</v>
      </c>
      <c r="E725" s="7" t="s">
        <v>36</v>
      </c>
      <c r="F725" s="7" t="s">
        <v>37</v>
      </c>
      <c r="G725" s="7" t="s">
        <v>38</v>
      </c>
      <c r="H725" s="7"/>
      <c r="I725" s="7"/>
      <c r="J725" s="7" t="s">
        <v>107</v>
      </c>
      <c r="K725" s="7" t="s">
        <v>3112</v>
      </c>
      <c r="L725" s="7" t="s">
        <v>172</v>
      </c>
      <c r="M725" s="7" t="s">
        <v>173</v>
      </c>
      <c r="N725" s="7" t="s">
        <v>36</v>
      </c>
      <c r="O725" s="7">
        <v>1</v>
      </c>
      <c r="P725" s="7" t="s">
        <v>43</v>
      </c>
      <c r="Q725" s="7">
        <v>18.99</v>
      </c>
      <c r="R725" s="7"/>
      <c r="S725" s="7">
        <v>4.99</v>
      </c>
      <c r="T725" s="7"/>
      <c r="U725" s="7"/>
      <c r="V725" s="7"/>
      <c r="W725" s="7"/>
      <c r="X725" s="7"/>
      <c r="Y725" s="7" t="s">
        <v>3927</v>
      </c>
      <c r="Z725" s="7"/>
      <c r="AA725" s="7">
        <v>93290</v>
      </c>
      <c r="AB725" s="7" t="s">
        <v>45</v>
      </c>
      <c r="AC725" s="7"/>
      <c r="AD725" s="7" t="b">
        <v>0</v>
      </c>
      <c r="AE725" s="7"/>
      <c r="AF725" s="7"/>
      <c r="AG725" s="12">
        <f t="shared" si="11"/>
        <v>43308</v>
      </c>
    </row>
    <row r="726" spans="1:33">
      <c r="A726" s="7" t="s">
        <v>3928</v>
      </c>
      <c r="B726" s="7" t="s">
        <v>3928</v>
      </c>
      <c r="C726" s="7" t="s">
        <v>3929</v>
      </c>
      <c r="D726" s="7" t="s">
        <v>3930</v>
      </c>
      <c r="E726" s="7" t="s">
        <v>36</v>
      </c>
      <c r="F726" s="7" t="s">
        <v>37</v>
      </c>
      <c r="G726" s="7" t="s">
        <v>38</v>
      </c>
      <c r="H726" s="7"/>
      <c r="I726" s="7"/>
      <c r="J726" s="7" t="s">
        <v>107</v>
      </c>
      <c r="K726" s="7" t="s">
        <v>3931</v>
      </c>
      <c r="L726" s="7" t="s">
        <v>3932</v>
      </c>
      <c r="M726" s="7" t="s">
        <v>3933</v>
      </c>
      <c r="N726" s="7" t="s">
        <v>36</v>
      </c>
      <c r="O726" s="7">
        <v>1</v>
      </c>
      <c r="P726" s="7" t="s">
        <v>43</v>
      </c>
      <c r="Q726" s="7">
        <v>26.99</v>
      </c>
      <c r="R726" s="7"/>
      <c r="S726" s="7">
        <v>4.99</v>
      </c>
      <c r="T726" s="7"/>
      <c r="U726" s="7"/>
      <c r="V726" s="7"/>
      <c r="W726" s="7"/>
      <c r="X726" s="7">
        <v>4.99</v>
      </c>
      <c r="Y726" s="7" t="s">
        <v>2097</v>
      </c>
      <c r="Z726" s="7"/>
      <c r="AA726" s="7">
        <v>13009</v>
      </c>
      <c r="AB726" s="7" t="s">
        <v>45</v>
      </c>
      <c r="AC726" s="7" t="s">
        <v>154</v>
      </c>
      <c r="AD726" s="7" t="b">
        <v>0</v>
      </c>
      <c r="AE726" s="7"/>
      <c r="AF726" s="7"/>
      <c r="AG726" s="12">
        <f t="shared" si="11"/>
        <v>43308</v>
      </c>
    </row>
    <row r="727" spans="1:33">
      <c r="A727" s="7" t="s">
        <v>3934</v>
      </c>
      <c r="B727" s="7" t="s">
        <v>3934</v>
      </c>
      <c r="C727" s="7" t="s">
        <v>3935</v>
      </c>
      <c r="D727" s="7" t="s">
        <v>3936</v>
      </c>
      <c r="E727" s="7" t="s">
        <v>36</v>
      </c>
      <c r="F727" s="7" t="s">
        <v>37</v>
      </c>
      <c r="G727" s="7" t="s">
        <v>38</v>
      </c>
      <c r="H727" s="7"/>
      <c r="I727" s="7"/>
      <c r="J727" s="7" t="s">
        <v>39</v>
      </c>
      <c r="K727" s="7" t="s">
        <v>3937</v>
      </c>
      <c r="L727" s="7" t="s">
        <v>227</v>
      </c>
      <c r="M727" s="7" t="s">
        <v>228</v>
      </c>
      <c r="N727" s="7" t="s">
        <v>36</v>
      </c>
      <c r="O727" s="7">
        <v>1</v>
      </c>
      <c r="P727" s="7" t="s">
        <v>43</v>
      </c>
      <c r="Q727" s="7">
        <v>19.99</v>
      </c>
      <c r="R727" s="7"/>
      <c r="S727" s="7">
        <v>1.6</v>
      </c>
      <c r="T727" s="7"/>
      <c r="U727" s="7"/>
      <c r="V727" s="7"/>
      <c r="W727" s="7"/>
      <c r="X727" s="7"/>
      <c r="Y727" s="7" t="s">
        <v>3938</v>
      </c>
      <c r="Z727" s="7"/>
      <c r="AA727" s="7">
        <v>7090</v>
      </c>
      <c r="AB727" s="7" t="s">
        <v>188</v>
      </c>
      <c r="AC727" s="7"/>
      <c r="AD727" s="7" t="b">
        <v>0</v>
      </c>
      <c r="AE727" s="7"/>
      <c r="AF727" s="7"/>
      <c r="AG727" s="12">
        <f t="shared" si="11"/>
        <v>43308</v>
      </c>
    </row>
    <row r="728" spans="1:33">
      <c r="A728" s="7" t="s">
        <v>3939</v>
      </c>
      <c r="B728" s="7" t="s">
        <v>3939</v>
      </c>
      <c r="C728" s="7" t="s">
        <v>3940</v>
      </c>
      <c r="D728" s="7" t="s">
        <v>3941</v>
      </c>
      <c r="E728" s="7" t="s">
        <v>36</v>
      </c>
      <c r="F728" s="7" t="s">
        <v>37</v>
      </c>
      <c r="G728" s="7" t="s">
        <v>38</v>
      </c>
      <c r="H728" s="7"/>
      <c r="I728" s="7"/>
      <c r="J728" s="7" t="s">
        <v>39</v>
      </c>
      <c r="K728" s="7" t="s">
        <v>3942</v>
      </c>
      <c r="L728" s="7" t="s">
        <v>3943</v>
      </c>
      <c r="M728" s="7" t="s">
        <v>3944</v>
      </c>
      <c r="N728" s="7" t="s">
        <v>36</v>
      </c>
      <c r="O728" s="7">
        <v>1</v>
      </c>
      <c r="P728" s="7" t="s">
        <v>43</v>
      </c>
      <c r="Q728" s="7">
        <v>15.99</v>
      </c>
      <c r="R728" s="7"/>
      <c r="S728" s="7"/>
      <c r="T728" s="7"/>
      <c r="U728" s="7"/>
      <c r="V728" s="7"/>
      <c r="W728" s="7"/>
      <c r="X728" s="7"/>
      <c r="Y728" s="7" t="s">
        <v>3945</v>
      </c>
      <c r="Z728" s="7"/>
      <c r="AA728" s="7">
        <v>25000</v>
      </c>
      <c r="AB728" s="7" t="s">
        <v>45</v>
      </c>
      <c r="AC728" s="7"/>
      <c r="AD728" s="7" t="b">
        <v>0</v>
      </c>
      <c r="AE728" s="7"/>
      <c r="AF728" s="7"/>
      <c r="AG728" s="12">
        <f t="shared" si="11"/>
        <v>43308</v>
      </c>
    </row>
    <row r="729" spans="1:33">
      <c r="A729" s="7" t="s">
        <v>3946</v>
      </c>
      <c r="B729" s="7" t="s">
        <v>3946</v>
      </c>
      <c r="C729" s="7" t="s">
        <v>3947</v>
      </c>
      <c r="D729" s="7" t="s">
        <v>3948</v>
      </c>
      <c r="E729" s="7" t="s">
        <v>36</v>
      </c>
      <c r="F729" s="7" t="s">
        <v>37</v>
      </c>
      <c r="G729" s="7" t="s">
        <v>38</v>
      </c>
      <c r="H729" s="7"/>
      <c r="I729" s="7"/>
      <c r="J729" s="7" t="s">
        <v>39</v>
      </c>
      <c r="K729" s="7" t="s">
        <v>3112</v>
      </c>
      <c r="L729" s="7" t="s">
        <v>3949</v>
      </c>
      <c r="M729" s="7" t="s">
        <v>3950</v>
      </c>
      <c r="N729" s="7" t="s">
        <v>36</v>
      </c>
      <c r="O729" s="7">
        <v>1</v>
      </c>
      <c r="P729" s="7" t="s">
        <v>43</v>
      </c>
      <c r="Q729" s="7">
        <v>20.99</v>
      </c>
      <c r="R729" s="7"/>
      <c r="S729" s="7"/>
      <c r="T729" s="7"/>
      <c r="U729" s="7"/>
      <c r="V729" s="7"/>
      <c r="W729" s="7"/>
      <c r="X729" s="7"/>
      <c r="Y729" s="7" t="s">
        <v>3951</v>
      </c>
      <c r="Z729" s="7"/>
      <c r="AA729" s="7">
        <v>95290</v>
      </c>
      <c r="AB729" s="7" t="s">
        <v>45</v>
      </c>
      <c r="AC729" s="7"/>
      <c r="AD729" s="7" t="b">
        <v>0</v>
      </c>
      <c r="AE729" s="7"/>
      <c r="AF729" s="7"/>
      <c r="AG729" s="12">
        <f t="shared" si="11"/>
        <v>43308</v>
      </c>
    </row>
    <row r="730" spans="1:33">
      <c r="A730" s="7" t="s">
        <v>3952</v>
      </c>
      <c r="B730" s="7" t="s">
        <v>3952</v>
      </c>
      <c r="C730" s="7" t="s">
        <v>3953</v>
      </c>
      <c r="D730" s="7" t="s">
        <v>3954</v>
      </c>
      <c r="E730" s="7" t="s">
        <v>106</v>
      </c>
      <c r="F730" s="7" t="s">
        <v>37</v>
      </c>
      <c r="G730" s="7" t="s">
        <v>38</v>
      </c>
      <c r="H730" s="7"/>
      <c r="I730" s="7"/>
      <c r="J730" s="7" t="s">
        <v>39</v>
      </c>
      <c r="K730" s="7" t="s">
        <v>3112</v>
      </c>
      <c r="L730" s="7" t="s">
        <v>3955</v>
      </c>
      <c r="M730" s="7" t="s">
        <v>3956</v>
      </c>
      <c r="N730" s="7" t="s">
        <v>106</v>
      </c>
      <c r="O730" s="7">
        <v>0</v>
      </c>
      <c r="P730" s="7"/>
      <c r="Q730" s="7"/>
      <c r="R730" s="7"/>
      <c r="S730" s="7"/>
      <c r="T730" s="7"/>
      <c r="U730" s="7"/>
      <c r="V730" s="7"/>
      <c r="W730" s="7"/>
      <c r="X730" s="7"/>
      <c r="Y730" s="7" t="s">
        <v>3951</v>
      </c>
      <c r="Z730" s="7"/>
      <c r="AA730" s="7">
        <v>95290</v>
      </c>
      <c r="AB730" s="7" t="s">
        <v>45</v>
      </c>
      <c r="AC730" s="7"/>
      <c r="AD730" s="7" t="b">
        <v>0</v>
      </c>
      <c r="AE730" s="7"/>
      <c r="AF730" s="7"/>
      <c r="AG730" s="12">
        <f t="shared" si="11"/>
        <v>43308</v>
      </c>
    </row>
    <row r="731" spans="1:33">
      <c r="A731" s="7" t="s">
        <v>3957</v>
      </c>
      <c r="B731" s="7" t="s">
        <v>3957</v>
      </c>
      <c r="C731" s="7" t="s">
        <v>3958</v>
      </c>
      <c r="D731" s="7" t="s">
        <v>3959</v>
      </c>
      <c r="E731" s="7" t="s">
        <v>36</v>
      </c>
      <c r="F731" s="7" t="s">
        <v>37</v>
      </c>
      <c r="G731" s="7" t="s">
        <v>38</v>
      </c>
      <c r="H731" s="7"/>
      <c r="I731" s="7"/>
      <c r="J731" s="7" t="s">
        <v>39</v>
      </c>
      <c r="K731" s="7" t="s">
        <v>3960</v>
      </c>
      <c r="L731" t="s">
        <v>3961</v>
      </c>
      <c r="M731" s="7" t="s">
        <v>3962</v>
      </c>
      <c r="N731" s="7" t="s">
        <v>36</v>
      </c>
      <c r="O731" s="7">
        <v>1</v>
      </c>
      <c r="P731" s="7" t="s">
        <v>43</v>
      </c>
      <c r="Q731" s="7">
        <v>15.99</v>
      </c>
      <c r="R731" s="7"/>
      <c r="S731" s="7"/>
      <c r="T731" s="7"/>
      <c r="U731" s="7"/>
      <c r="V731" s="7"/>
      <c r="W731" s="7"/>
      <c r="X731" s="7"/>
      <c r="Y731" s="7" t="s">
        <v>3963</v>
      </c>
      <c r="Z731" s="7"/>
      <c r="AA731" s="7">
        <v>1070</v>
      </c>
      <c r="AB731" s="7" t="s">
        <v>188</v>
      </c>
      <c r="AC731" s="7"/>
      <c r="AD731" s="7" t="b">
        <v>0</v>
      </c>
      <c r="AE731" s="7"/>
      <c r="AF731" s="7"/>
      <c r="AG731" s="12">
        <f t="shared" si="11"/>
        <v>43308</v>
      </c>
    </row>
    <row r="732" spans="1:33">
      <c r="A732" s="7" t="s">
        <v>3964</v>
      </c>
      <c r="B732" s="7" t="s">
        <v>3964</v>
      </c>
      <c r="C732" s="7" t="s">
        <v>3965</v>
      </c>
      <c r="D732" s="7" t="s">
        <v>3966</v>
      </c>
      <c r="E732" s="7" t="s">
        <v>36</v>
      </c>
      <c r="F732" s="7" t="s">
        <v>37</v>
      </c>
      <c r="G732" s="7" t="s">
        <v>38</v>
      </c>
      <c r="H732" s="7"/>
      <c r="I732" s="7"/>
      <c r="J732" s="7" t="s">
        <v>39</v>
      </c>
      <c r="K732" s="7" t="s">
        <v>3967</v>
      </c>
      <c r="L732" s="7" t="s">
        <v>1447</v>
      </c>
      <c r="M732" s="7" t="s">
        <v>1448</v>
      </c>
      <c r="N732" s="7" t="s">
        <v>36</v>
      </c>
      <c r="O732" s="7">
        <v>1</v>
      </c>
      <c r="P732" s="7" t="s">
        <v>43</v>
      </c>
      <c r="Q732" s="7">
        <v>22</v>
      </c>
      <c r="R732" s="7"/>
      <c r="S732" s="7"/>
      <c r="T732" s="7"/>
      <c r="U732" s="7"/>
      <c r="V732" s="7"/>
      <c r="W732" s="7"/>
      <c r="X732" s="7"/>
      <c r="Y732" s="7" t="s">
        <v>3314</v>
      </c>
      <c r="Z732" s="7"/>
      <c r="AA732" s="7">
        <v>24140</v>
      </c>
      <c r="AB732" s="7" t="s">
        <v>45</v>
      </c>
      <c r="AC732" s="7"/>
      <c r="AD732" s="7" t="b">
        <v>0</v>
      </c>
      <c r="AE732" s="7"/>
      <c r="AF732" s="7"/>
      <c r="AG732" s="12">
        <f t="shared" si="11"/>
        <v>43308</v>
      </c>
    </row>
    <row r="733" spans="1:33">
      <c r="A733" s="7" t="s">
        <v>3968</v>
      </c>
      <c r="B733" s="7" t="s">
        <v>3968</v>
      </c>
      <c r="C733" s="7" t="s">
        <v>3969</v>
      </c>
      <c r="D733" s="7" t="s">
        <v>3970</v>
      </c>
      <c r="E733" s="7" t="s">
        <v>36</v>
      </c>
      <c r="F733" s="7" t="s">
        <v>37</v>
      </c>
      <c r="G733" s="7" t="s">
        <v>38</v>
      </c>
      <c r="H733" s="7"/>
      <c r="I733" s="7"/>
      <c r="J733" s="7" t="s">
        <v>39</v>
      </c>
      <c r="K733" s="7" t="s">
        <v>49</v>
      </c>
      <c r="L733" s="7" t="s">
        <v>50</v>
      </c>
      <c r="M733" s="7" t="s">
        <v>51</v>
      </c>
      <c r="N733" s="7" t="s">
        <v>36</v>
      </c>
      <c r="O733" s="7">
        <v>1</v>
      </c>
      <c r="P733" s="7" t="s">
        <v>43</v>
      </c>
      <c r="Q733" s="7">
        <v>6.8</v>
      </c>
      <c r="R733" s="7"/>
      <c r="S733" s="7"/>
      <c r="T733" s="7"/>
      <c r="U733" s="7"/>
      <c r="V733" s="7"/>
      <c r="W733" s="7"/>
      <c r="X733" s="7"/>
      <c r="Y733" s="7" t="s">
        <v>3971</v>
      </c>
      <c r="Z733" s="7"/>
      <c r="AA733" s="7">
        <v>83110</v>
      </c>
      <c r="AB733" s="7" t="s">
        <v>45</v>
      </c>
      <c r="AC733" s="7"/>
      <c r="AD733" s="7" t="b">
        <v>0</v>
      </c>
      <c r="AE733" s="7"/>
      <c r="AF733" s="7"/>
      <c r="AG733" s="12">
        <f t="shared" si="11"/>
        <v>43308</v>
      </c>
    </row>
    <row r="734" spans="1:33">
      <c r="A734" s="7" t="s">
        <v>3972</v>
      </c>
      <c r="B734" s="7" t="s">
        <v>3972</v>
      </c>
      <c r="C734" s="7" t="s">
        <v>3973</v>
      </c>
      <c r="D734" s="7" t="s">
        <v>3974</v>
      </c>
      <c r="E734" s="7" t="s">
        <v>36</v>
      </c>
      <c r="F734" s="7" t="s">
        <v>37</v>
      </c>
      <c r="G734" s="7" t="s">
        <v>38</v>
      </c>
      <c r="H734" s="7"/>
      <c r="I734" s="7"/>
      <c r="J734" s="7" t="s">
        <v>39</v>
      </c>
      <c r="K734" s="7" t="s">
        <v>3975</v>
      </c>
      <c r="L734" s="7" t="s">
        <v>636</v>
      </c>
      <c r="M734" s="7" t="s">
        <v>637</v>
      </c>
      <c r="N734" s="7" t="s">
        <v>36</v>
      </c>
      <c r="O734" s="7">
        <v>1</v>
      </c>
      <c r="P734" s="7" t="s">
        <v>43</v>
      </c>
      <c r="Q734" s="7">
        <v>22</v>
      </c>
      <c r="R734" s="7"/>
      <c r="S734" s="7"/>
      <c r="T734" s="7"/>
      <c r="U734" s="7"/>
      <c r="V734" s="7"/>
      <c r="W734" s="7"/>
      <c r="X734" s="7"/>
      <c r="Y734" s="7" t="s">
        <v>3976</v>
      </c>
      <c r="Z734" s="7"/>
      <c r="AA734" s="7">
        <v>27640</v>
      </c>
      <c r="AB734" s="7" t="s">
        <v>45</v>
      </c>
      <c r="AC734" s="7"/>
      <c r="AD734" s="7" t="b">
        <v>0</v>
      </c>
      <c r="AE734" s="7"/>
      <c r="AF734" s="7"/>
      <c r="AG734" s="12">
        <f t="shared" si="11"/>
        <v>43308</v>
      </c>
    </row>
    <row r="735" spans="1:33">
      <c r="A735" s="7" t="s">
        <v>3977</v>
      </c>
      <c r="B735" s="7" t="s">
        <v>3977</v>
      </c>
      <c r="C735" s="7" t="s">
        <v>3978</v>
      </c>
      <c r="D735" s="7" t="s">
        <v>3979</v>
      </c>
      <c r="E735" s="7" t="s">
        <v>36</v>
      </c>
      <c r="F735" s="7" t="s">
        <v>37</v>
      </c>
      <c r="G735" s="7" t="s">
        <v>38</v>
      </c>
      <c r="H735" s="7"/>
      <c r="I735" s="7"/>
      <c r="J735" s="7" t="s">
        <v>39</v>
      </c>
      <c r="K735" s="7" t="s">
        <v>3980</v>
      </c>
      <c r="L735" s="7" t="s">
        <v>3981</v>
      </c>
      <c r="M735" s="7" t="s">
        <v>3982</v>
      </c>
      <c r="N735" s="7" t="s">
        <v>36</v>
      </c>
      <c r="O735" s="7">
        <v>1</v>
      </c>
      <c r="P735" s="7" t="s">
        <v>43</v>
      </c>
      <c r="Q735" s="7">
        <v>15.5</v>
      </c>
      <c r="R735" s="7"/>
      <c r="S735" s="7"/>
      <c r="T735" s="7"/>
      <c r="U735" s="7"/>
      <c r="V735" s="7"/>
      <c r="W735" s="7"/>
      <c r="X735" s="7"/>
      <c r="Y735" s="7" t="s">
        <v>3983</v>
      </c>
      <c r="Z735" s="7"/>
      <c r="AA735" s="7">
        <v>49700</v>
      </c>
      <c r="AB735" s="7" t="s">
        <v>45</v>
      </c>
      <c r="AC735" s="7"/>
      <c r="AD735" s="7" t="b">
        <v>0</v>
      </c>
      <c r="AE735" s="7"/>
      <c r="AF735" s="7"/>
      <c r="AG735" s="12">
        <f t="shared" si="11"/>
        <v>43308</v>
      </c>
    </row>
    <row r="736" spans="1:33">
      <c r="A736" s="7" t="s">
        <v>3984</v>
      </c>
      <c r="B736" s="7" t="s">
        <v>3984</v>
      </c>
      <c r="C736" s="7" t="s">
        <v>3985</v>
      </c>
      <c r="D736" s="7" t="s">
        <v>3986</v>
      </c>
      <c r="E736" s="7" t="s">
        <v>36</v>
      </c>
      <c r="F736" s="7" t="s">
        <v>37</v>
      </c>
      <c r="G736" s="7" t="s">
        <v>38</v>
      </c>
      <c r="H736" s="7"/>
      <c r="I736" s="7"/>
      <c r="J736" s="7" t="s">
        <v>107</v>
      </c>
      <c r="K736" s="7" t="s">
        <v>3112</v>
      </c>
      <c r="L736" s="7" t="s">
        <v>866</v>
      </c>
      <c r="M736" s="7" t="s">
        <v>867</v>
      </c>
      <c r="N736" s="7" t="s">
        <v>36</v>
      </c>
      <c r="O736" s="7">
        <v>1</v>
      </c>
      <c r="P736" s="7" t="s">
        <v>43</v>
      </c>
      <c r="Q736" s="7">
        <v>20.99</v>
      </c>
      <c r="R736" s="7"/>
      <c r="S736" s="7">
        <v>2.5</v>
      </c>
      <c r="T736" s="7"/>
      <c r="U736" s="7"/>
      <c r="V736" s="7"/>
      <c r="W736" s="7"/>
      <c r="X736" s="7">
        <v>2.5</v>
      </c>
      <c r="Y736" s="7" t="s">
        <v>3987</v>
      </c>
      <c r="Z736" s="7"/>
      <c r="AA736" s="7">
        <v>24750</v>
      </c>
      <c r="AB736" s="7" t="s">
        <v>45</v>
      </c>
      <c r="AC736" s="7" t="s">
        <v>154</v>
      </c>
      <c r="AD736" s="7" t="b">
        <v>0</v>
      </c>
      <c r="AE736" s="7"/>
      <c r="AF736" s="7"/>
      <c r="AG736" s="12">
        <f t="shared" si="11"/>
        <v>43308</v>
      </c>
    </row>
    <row r="737" spans="1:33">
      <c r="A737" s="7" t="s">
        <v>3988</v>
      </c>
      <c r="B737" s="7" t="s">
        <v>3988</v>
      </c>
      <c r="C737" s="7" t="s">
        <v>3989</v>
      </c>
      <c r="D737" s="7" t="s">
        <v>3990</v>
      </c>
      <c r="E737" s="7" t="s">
        <v>36</v>
      </c>
      <c r="F737" s="7" t="s">
        <v>37</v>
      </c>
      <c r="G737" s="7" t="s">
        <v>38</v>
      </c>
      <c r="H737" s="7"/>
      <c r="I737" s="7"/>
      <c r="J737" s="7" t="s">
        <v>39</v>
      </c>
      <c r="K737" s="7" t="s">
        <v>115</v>
      </c>
      <c r="L737" s="7" t="s">
        <v>1212</v>
      </c>
      <c r="M737" s="7" t="s">
        <v>1213</v>
      </c>
      <c r="N737" s="7" t="s">
        <v>36</v>
      </c>
      <c r="O737" s="7">
        <v>1</v>
      </c>
      <c r="P737" s="7" t="s">
        <v>43</v>
      </c>
      <c r="Q737" s="7">
        <v>17.99</v>
      </c>
      <c r="R737" s="7"/>
      <c r="S737" s="7">
        <v>4</v>
      </c>
      <c r="T737" s="7"/>
      <c r="U737" s="7"/>
      <c r="V737" s="7"/>
      <c r="W737" s="7"/>
      <c r="X737" s="7"/>
      <c r="Y737" s="7" t="s">
        <v>3991</v>
      </c>
      <c r="Z737" s="7"/>
      <c r="AA737" s="7">
        <v>24420</v>
      </c>
      <c r="AB737" s="7" t="s">
        <v>45</v>
      </c>
      <c r="AC737" s="7"/>
      <c r="AD737" s="7" t="b">
        <v>0</v>
      </c>
      <c r="AE737" s="7"/>
      <c r="AF737" s="7"/>
      <c r="AG737" s="12">
        <f t="shared" si="11"/>
        <v>43308</v>
      </c>
    </row>
    <row r="738" spans="1:33">
      <c r="A738" s="7" t="s">
        <v>3992</v>
      </c>
      <c r="B738" s="7" t="s">
        <v>3992</v>
      </c>
      <c r="C738" s="7" t="s">
        <v>3993</v>
      </c>
      <c r="D738" s="7" t="s">
        <v>3994</v>
      </c>
      <c r="E738" s="7" t="s">
        <v>106</v>
      </c>
      <c r="F738" s="7" t="s">
        <v>37</v>
      </c>
      <c r="G738" s="7" t="s">
        <v>38</v>
      </c>
      <c r="H738" s="7"/>
      <c r="I738" s="7"/>
      <c r="J738" s="7" t="s">
        <v>39</v>
      </c>
      <c r="K738" s="7" t="s">
        <v>3995</v>
      </c>
      <c r="L738" s="7" t="s">
        <v>3996</v>
      </c>
      <c r="M738" s="7" t="s">
        <v>3997</v>
      </c>
      <c r="N738" s="7" t="s">
        <v>106</v>
      </c>
      <c r="O738" s="7">
        <v>0</v>
      </c>
      <c r="P738" s="7"/>
      <c r="Q738" s="7"/>
      <c r="R738" s="7"/>
      <c r="S738" s="7"/>
      <c r="T738" s="7"/>
      <c r="U738" s="7"/>
      <c r="V738" s="7"/>
      <c r="W738" s="7"/>
      <c r="X738" s="7"/>
      <c r="Y738" s="7" t="s">
        <v>3998</v>
      </c>
      <c r="Z738" s="7"/>
      <c r="AA738" s="7">
        <v>91700</v>
      </c>
      <c r="AB738" s="7" t="s">
        <v>45</v>
      </c>
      <c r="AC738" s="7"/>
      <c r="AD738" s="7" t="b">
        <v>0</v>
      </c>
      <c r="AE738" s="7"/>
      <c r="AF738" s="7"/>
      <c r="AG738" s="12">
        <f t="shared" si="11"/>
        <v>43308</v>
      </c>
    </row>
    <row r="739" spans="1:33">
      <c r="A739" s="7" t="s">
        <v>3999</v>
      </c>
      <c r="B739" s="7" t="s">
        <v>3999</v>
      </c>
      <c r="C739" s="7" t="s">
        <v>4000</v>
      </c>
      <c r="D739" s="7" t="s">
        <v>4001</v>
      </c>
      <c r="E739" s="7" t="s">
        <v>36</v>
      </c>
      <c r="F739" s="7" t="s">
        <v>37</v>
      </c>
      <c r="G739" s="7" t="s">
        <v>38</v>
      </c>
      <c r="H739" s="7"/>
      <c r="I739" s="7"/>
      <c r="J739" s="7" t="s">
        <v>107</v>
      </c>
      <c r="K739" s="7" t="s">
        <v>115</v>
      </c>
      <c r="L739" s="7" t="s">
        <v>796</v>
      </c>
      <c r="M739" s="7" t="s">
        <v>797</v>
      </c>
      <c r="N739" s="7" t="s">
        <v>36</v>
      </c>
      <c r="O739" s="7">
        <v>1</v>
      </c>
      <c r="P739" s="7" t="s">
        <v>43</v>
      </c>
      <c r="Q739" s="7">
        <v>15.99</v>
      </c>
      <c r="R739" s="7"/>
      <c r="S739" s="7">
        <v>4.99</v>
      </c>
      <c r="T739" s="7"/>
      <c r="U739" s="7"/>
      <c r="V739" s="7"/>
      <c r="W739" s="7"/>
      <c r="X739" s="7"/>
      <c r="Y739" s="7" t="s">
        <v>4002</v>
      </c>
      <c r="Z739" s="7"/>
      <c r="AA739" s="7">
        <v>39410</v>
      </c>
      <c r="AB739" s="7" t="s">
        <v>45</v>
      </c>
      <c r="AC739" s="7"/>
      <c r="AD739" s="7" t="b">
        <v>0</v>
      </c>
      <c r="AE739" s="7"/>
      <c r="AF739" s="7"/>
      <c r="AG739" s="12">
        <f t="shared" si="11"/>
        <v>43308</v>
      </c>
    </row>
    <row r="740" spans="1:33">
      <c r="A740" s="7" t="s">
        <v>4003</v>
      </c>
      <c r="B740" s="7" t="s">
        <v>4003</v>
      </c>
      <c r="C740" s="7" t="s">
        <v>4004</v>
      </c>
      <c r="D740" s="7" t="s">
        <v>4005</v>
      </c>
      <c r="E740" s="7" t="s">
        <v>36</v>
      </c>
      <c r="F740" s="7" t="s">
        <v>37</v>
      </c>
      <c r="G740" s="7" t="s">
        <v>38</v>
      </c>
      <c r="H740" s="7"/>
      <c r="I740" s="7"/>
      <c r="J740" s="7" t="s">
        <v>39</v>
      </c>
      <c r="K740" s="7" t="s">
        <v>4006</v>
      </c>
      <c r="L740" s="7" t="s">
        <v>4007</v>
      </c>
      <c r="M740" s="7" t="s">
        <v>4008</v>
      </c>
      <c r="N740" s="7" t="s">
        <v>36</v>
      </c>
      <c r="O740" s="7">
        <v>1</v>
      </c>
      <c r="P740" s="7" t="s">
        <v>43</v>
      </c>
      <c r="Q740" s="7">
        <v>24.99</v>
      </c>
      <c r="R740" s="7"/>
      <c r="S740" s="7"/>
      <c r="T740" s="7"/>
      <c r="U740" s="7"/>
      <c r="V740" s="7"/>
      <c r="W740" s="7"/>
      <c r="X740" s="7"/>
      <c r="Y740" s="7" t="s">
        <v>3238</v>
      </c>
      <c r="Z740" s="7"/>
      <c r="AA740" s="7">
        <v>75009</v>
      </c>
      <c r="AB740" s="7" t="s">
        <v>45</v>
      </c>
      <c r="AC740" s="7"/>
      <c r="AD740" s="7" t="b">
        <v>0</v>
      </c>
      <c r="AE740" s="7"/>
      <c r="AF740" s="7"/>
      <c r="AG740" s="12">
        <f t="shared" si="11"/>
        <v>43308</v>
      </c>
    </row>
    <row r="741" spans="1:33">
      <c r="A741" s="7" t="s">
        <v>4009</v>
      </c>
      <c r="B741" s="7" t="s">
        <v>4009</v>
      </c>
      <c r="C741" s="7" t="s">
        <v>4010</v>
      </c>
      <c r="D741" s="7" t="s">
        <v>4011</v>
      </c>
      <c r="E741" s="7" t="s">
        <v>36</v>
      </c>
      <c r="F741" s="7" t="s">
        <v>37</v>
      </c>
      <c r="G741" s="7" t="s">
        <v>38</v>
      </c>
      <c r="H741" s="7"/>
      <c r="I741" s="7"/>
      <c r="J741" s="7" t="s">
        <v>39</v>
      </c>
      <c r="K741" s="7" t="s">
        <v>4012</v>
      </c>
      <c r="L741" s="7" t="s">
        <v>3024</v>
      </c>
      <c r="M741" s="7" t="s">
        <v>3025</v>
      </c>
      <c r="N741" s="7" t="s">
        <v>36</v>
      </c>
      <c r="O741" s="7">
        <v>1</v>
      </c>
      <c r="P741" s="7" t="s">
        <v>43</v>
      </c>
      <c r="Q741" s="7">
        <v>18.5</v>
      </c>
      <c r="R741" s="7"/>
      <c r="S741" s="7"/>
      <c r="T741" s="7"/>
      <c r="U741" s="7"/>
      <c r="V741" s="7"/>
      <c r="W741" s="7"/>
      <c r="X741" s="7"/>
      <c r="Y741" s="7" t="s">
        <v>4013</v>
      </c>
      <c r="Z741" s="7"/>
      <c r="AA741" s="7">
        <v>83700</v>
      </c>
      <c r="AB741" s="7" t="s">
        <v>45</v>
      </c>
      <c r="AC741" s="7"/>
      <c r="AD741" s="7" t="b">
        <v>0</v>
      </c>
      <c r="AE741" s="7"/>
      <c r="AF741" s="7"/>
      <c r="AG741" s="12">
        <f t="shared" si="11"/>
        <v>43308</v>
      </c>
    </row>
    <row r="742" spans="1:33">
      <c r="A742" s="7" t="s">
        <v>4014</v>
      </c>
      <c r="B742" s="7" t="s">
        <v>4014</v>
      </c>
      <c r="C742" s="7" t="s">
        <v>4015</v>
      </c>
      <c r="D742" s="7" t="s">
        <v>4016</v>
      </c>
      <c r="E742" s="7" t="s">
        <v>36</v>
      </c>
      <c r="F742" s="7" t="s">
        <v>37</v>
      </c>
      <c r="G742" s="7" t="s">
        <v>38</v>
      </c>
      <c r="H742" s="7"/>
      <c r="I742" s="7"/>
      <c r="J742" s="7" t="s">
        <v>39</v>
      </c>
      <c r="K742" s="7" t="s">
        <v>4017</v>
      </c>
      <c r="L742" s="7" t="s">
        <v>4018</v>
      </c>
      <c r="M742" s="7" t="s">
        <v>4019</v>
      </c>
      <c r="N742" s="7" t="s">
        <v>36</v>
      </c>
      <c r="O742" s="7">
        <v>1</v>
      </c>
      <c r="P742" s="7" t="s">
        <v>43</v>
      </c>
      <c r="Q742" s="7">
        <v>18.2</v>
      </c>
      <c r="R742" s="7"/>
      <c r="S742" s="7"/>
      <c r="T742" s="7"/>
      <c r="U742" s="7"/>
      <c r="V742" s="7"/>
      <c r="W742" s="7"/>
      <c r="X742" s="7"/>
      <c r="Y742" s="7" t="s">
        <v>4020</v>
      </c>
      <c r="Z742" s="7"/>
      <c r="AA742" s="7">
        <v>30390</v>
      </c>
      <c r="AB742" s="7" t="s">
        <v>45</v>
      </c>
      <c r="AC742" s="7"/>
      <c r="AD742" s="7" t="b">
        <v>0</v>
      </c>
      <c r="AE742" s="7"/>
      <c r="AF742" s="7"/>
      <c r="AG742" s="12">
        <f t="shared" si="11"/>
        <v>43308</v>
      </c>
    </row>
    <row r="743" spans="1:33">
      <c r="A743" s="7" t="s">
        <v>4021</v>
      </c>
      <c r="B743" s="7" t="s">
        <v>4021</v>
      </c>
      <c r="C743" s="7" t="s">
        <v>4022</v>
      </c>
      <c r="D743" s="7" t="s">
        <v>4023</v>
      </c>
      <c r="E743" s="7" t="s">
        <v>106</v>
      </c>
      <c r="F743" s="7" t="s">
        <v>37</v>
      </c>
      <c r="G743" s="7" t="s">
        <v>38</v>
      </c>
      <c r="H743" s="7"/>
      <c r="I743" s="7"/>
      <c r="J743" s="7" t="s">
        <v>39</v>
      </c>
      <c r="K743" s="7" t="s">
        <v>3191</v>
      </c>
      <c r="L743" s="7" t="s">
        <v>3192</v>
      </c>
      <c r="M743" s="7" t="s">
        <v>3193</v>
      </c>
      <c r="N743" s="7" t="s">
        <v>106</v>
      </c>
      <c r="O743" s="7">
        <v>0</v>
      </c>
      <c r="P743" s="7"/>
      <c r="Q743" s="7"/>
      <c r="R743" s="7"/>
      <c r="S743" s="7"/>
      <c r="T743" s="7"/>
      <c r="U743" s="7"/>
      <c r="V743" s="7"/>
      <c r="W743" s="7"/>
      <c r="X743" s="7"/>
      <c r="Y743" s="7" t="s">
        <v>4024</v>
      </c>
      <c r="Z743" s="7"/>
      <c r="AA743" s="7">
        <v>49330</v>
      </c>
      <c r="AB743" s="7" t="s">
        <v>45</v>
      </c>
      <c r="AC743" s="7"/>
      <c r="AD743" s="7" t="b">
        <v>0</v>
      </c>
      <c r="AE743" s="7"/>
      <c r="AF743" s="7"/>
      <c r="AG743" s="12">
        <f t="shared" si="11"/>
        <v>43308</v>
      </c>
    </row>
    <row r="744" spans="1:33">
      <c r="A744" s="7" t="s">
        <v>4025</v>
      </c>
      <c r="B744" s="7" t="s">
        <v>4025</v>
      </c>
      <c r="C744" s="7" t="s">
        <v>4026</v>
      </c>
      <c r="D744" s="7" t="s">
        <v>4027</v>
      </c>
      <c r="E744" s="7" t="s">
        <v>36</v>
      </c>
      <c r="F744" s="7" t="s">
        <v>37</v>
      </c>
      <c r="G744" s="7" t="s">
        <v>38</v>
      </c>
      <c r="H744" s="7"/>
      <c r="I744" s="7"/>
      <c r="J744" s="7" t="s">
        <v>39</v>
      </c>
      <c r="K744" s="7" t="s">
        <v>4028</v>
      </c>
      <c r="L744" s="7" t="s">
        <v>4029</v>
      </c>
      <c r="M744" s="7" t="s">
        <v>4030</v>
      </c>
      <c r="N744" s="7" t="s">
        <v>36</v>
      </c>
      <c r="O744" s="7">
        <v>1</v>
      </c>
      <c r="P744" s="7" t="s">
        <v>43</v>
      </c>
      <c r="Q744" s="7">
        <v>12</v>
      </c>
      <c r="R744" s="7"/>
      <c r="S744" s="7"/>
      <c r="T744" s="7"/>
      <c r="U744" s="7"/>
      <c r="V744" s="7"/>
      <c r="W744" s="7"/>
      <c r="X744" s="7"/>
      <c r="Y744" s="7" t="s">
        <v>4031</v>
      </c>
      <c r="Z744" s="7"/>
      <c r="AA744" s="7">
        <v>70000</v>
      </c>
      <c r="AB744" s="7" t="s">
        <v>45</v>
      </c>
      <c r="AC744" s="7"/>
      <c r="AD744" s="7" t="b">
        <v>0</v>
      </c>
      <c r="AE744" s="7"/>
      <c r="AF744" s="7"/>
      <c r="AG744" s="12">
        <f t="shared" si="11"/>
        <v>43308</v>
      </c>
    </row>
    <row r="745" spans="1:33">
      <c r="A745" s="7" t="s">
        <v>4032</v>
      </c>
      <c r="B745" s="7" t="s">
        <v>4032</v>
      </c>
      <c r="C745" s="7" t="s">
        <v>4033</v>
      </c>
      <c r="D745" s="7" t="s">
        <v>4034</v>
      </c>
      <c r="E745" s="7" t="s">
        <v>36</v>
      </c>
      <c r="F745" s="7" t="s">
        <v>37</v>
      </c>
      <c r="G745" s="7" t="s">
        <v>38</v>
      </c>
      <c r="H745" s="7"/>
      <c r="I745" s="7"/>
      <c r="J745" s="7" t="s">
        <v>107</v>
      </c>
      <c r="K745" s="7" t="s">
        <v>115</v>
      </c>
      <c r="L745" s="7" t="s">
        <v>1212</v>
      </c>
      <c r="M745" s="7" t="s">
        <v>1213</v>
      </c>
      <c r="N745" s="7" t="s">
        <v>36</v>
      </c>
      <c r="O745" s="7">
        <v>1</v>
      </c>
      <c r="P745" s="7" t="s">
        <v>43</v>
      </c>
      <c r="Q745" s="7">
        <v>17.99</v>
      </c>
      <c r="R745" s="7"/>
      <c r="S745" s="7">
        <v>4.99</v>
      </c>
      <c r="T745" s="7"/>
      <c r="U745" s="7"/>
      <c r="V745" s="7"/>
      <c r="W745" s="7"/>
      <c r="X745" s="7">
        <v>4.99</v>
      </c>
      <c r="Y745" s="7" t="s">
        <v>4035</v>
      </c>
      <c r="Z745" s="7"/>
      <c r="AA745" s="7">
        <v>25320</v>
      </c>
      <c r="AB745" s="7" t="s">
        <v>45</v>
      </c>
      <c r="AC745" s="7" t="s">
        <v>154</v>
      </c>
      <c r="AD745" s="7" t="b">
        <v>0</v>
      </c>
      <c r="AE745" s="7"/>
      <c r="AF745" s="7"/>
      <c r="AG745" s="12">
        <f t="shared" si="11"/>
        <v>43308</v>
      </c>
    </row>
    <row r="746" spans="1:33">
      <c r="A746" s="7" t="s">
        <v>4036</v>
      </c>
      <c r="B746" s="7" t="s">
        <v>4036</v>
      </c>
      <c r="C746" s="7" t="s">
        <v>4037</v>
      </c>
      <c r="D746" s="7" t="s">
        <v>4038</v>
      </c>
      <c r="E746" s="7" t="s">
        <v>36</v>
      </c>
      <c r="F746" s="7" t="s">
        <v>37</v>
      </c>
      <c r="G746" s="7" t="s">
        <v>38</v>
      </c>
      <c r="H746" s="7"/>
      <c r="I746" s="7"/>
      <c r="J746" s="7" t="s">
        <v>107</v>
      </c>
      <c r="K746" s="7" t="s">
        <v>4039</v>
      </c>
      <c r="L746" s="7" t="s">
        <v>855</v>
      </c>
      <c r="M746" s="7" t="s">
        <v>856</v>
      </c>
      <c r="N746" s="7" t="s">
        <v>36</v>
      </c>
      <c r="O746" s="7">
        <v>1</v>
      </c>
      <c r="P746" s="7" t="s">
        <v>43</v>
      </c>
      <c r="Q746" s="7">
        <v>22</v>
      </c>
      <c r="R746" s="7"/>
      <c r="S746" s="7">
        <v>4.99</v>
      </c>
      <c r="T746" s="7"/>
      <c r="U746" s="7"/>
      <c r="V746" s="7"/>
      <c r="W746" s="7"/>
      <c r="X746" s="7"/>
      <c r="Y746" s="7" t="s">
        <v>4040</v>
      </c>
      <c r="Z746" s="7"/>
      <c r="AA746" s="7">
        <v>77600</v>
      </c>
      <c r="AB746" s="7" t="s">
        <v>45</v>
      </c>
      <c r="AC746" s="7"/>
      <c r="AD746" s="7" t="b">
        <v>0</v>
      </c>
      <c r="AE746" s="7"/>
      <c r="AF746" s="7"/>
      <c r="AG746" s="12">
        <f t="shared" si="11"/>
        <v>43308</v>
      </c>
    </row>
    <row r="747" spans="1:33">
      <c r="A747" s="7" t="s">
        <v>4041</v>
      </c>
      <c r="B747" s="7" t="s">
        <v>4041</v>
      </c>
      <c r="C747" s="7" t="s">
        <v>4042</v>
      </c>
      <c r="D747" s="7" t="s">
        <v>4043</v>
      </c>
      <c r="E747" s="7" t="s">
        <v>36</v>
      </c>
      <c r="F747" s="7" t="s">
        <v>37</v>
      </c>
      <c r="G747" s="7" t="s">
        <v>38</v>
      </c>
      <c r="H747" s="7"/>
      <c r="I747" s="7"/>
      <c r="J747" s="7" t="s">
        <v>39</v>
      </c>
      <c r="K747" s="7" t="s">
        <v>4044</v>
      </c>
      <c r="L747" s="7" t="s">
        <v>2703</v>
      </c>
      <c r="M747" s="7" t="s">
        <v>2704</v>
      </c>
      <c r="N747" s="7" t="s">
        <v>36</v>
      </c>
      <c r="O747" s="7">
        <v>1</v>
      </c>
      <c r="P747" s="7" t="s">
        <v>43</v>
      </c>
      <c r="Q747" s="7">
        <v>24.99</v>
      </c>
      <c r="R747" s="7"/>
      <c r="S747" s="7"/>
      <c r="T747" s="7"/>
      <c r="U747" s="7"/>
      <c r="V747" s="7"/>
      <c r="W747" s="7"/>
      <c r="X747" s="7"/>
      <c r="Y747" s="7" t="s">
        <v>4045</v>
      </c>
      <c r="Z747" s="7"/>
      <c r="AA747" s="7">
        <v>44330</v>
      </c>
      <c r="AB747" s="7" t="s">
        <v>45</v>
      </c>
      <c r="AC747" s="7"/>
      <c r="AD747" s="7" t="b">
        <v>0</v>
      </c>
      <c r="AE747" s="7"/>
      <c r="AF747" s="7"/>
      <c r="AG747" s="12">
        <f t="shared" si="11"/>
        <v>43308</v>
      </c>
    </row>
    <row r="748" spans="1:33">
      <c r="A748" s="7" t="s">
        <v>4046</v>
      </c>
      <c r="B748" s="7" t="s">
        <v>4046</v>
      </c>
      <c r="C748" s="7" t="s">
        <v>4047</v>
      </c>
      <c r="D748" s="7" t="s">
        <v>4048</v>
      </c>
      <c r="E748" s="7" t="s">
        <v>36</v>
      </c>
      <c r="F748" s="7" t="s">
        <v>37</v>
      </c>
      <c r="G748" s="7" t="s">
        <v>38</v>
      </c>
      <c r="H748" s="7"/>
      <c r="I748" s="7"/>
      <c r="J748" s="7" t="s">
        <v>39</v>
      </c>
      <c r="K748" s="7" t="s">
        <v>4049</v>
      </c>
      <c r="L748" s="7" t="s">
        <v>4050</v>
      </c>
      <c r="M748" s="7" t="s">
        <v>4051</v>
      </c>
      <c r="N748" s="7" t="s">
        <v>36</v>
      </c>
      <c r="O748" s="7">
        <v>1</v>
      </c>
      <c r="P748" s="7" t="s">
        <v>43</v>
      </c>
      <c r="Q748" s="7">
        <v>5.3</v>
      </c>
      <c r="R748" s="7"/>
      <c r="S748" s="7"/>
      <c r="T748" s="7"/>
      <c r="U748" s="7"/>
      <c r="V748" s="7"/>
      <c r="W748" s="7"/>
      <c r="X748" s="7"/>
      <c r="Y748" s="7" t="s">
        <v>4052</v>
      </c>
      <c r="Z748" s="7"/>
      <c r="AA748" s="7">
        <v>92320</v>
      </c>
      <c r="AB748" s="7" t="s">
        <v>45</v>
      </c>
      <c r="AC748" s="7"/>
      <c r="AD748" s="7" t="b">
        <v>0</v>
      </c>
      <c r="AE748" s="7"/>
      <c r="AF748" s="7"/>
      <c r="AG748" s="12">
        <f t="shared" si="11"/>
        <v>43308</v>
      </c>
    </row>
    <row r="749" spans="1:33">
      <c r="A749" s="7" t="s">
        <v>4053</v>
      </c>
      <c r="B749" s="7" t="s">
        <v>4053</v>
      </c>
      <c r="C749" s="7" t="s">
        <v>4054</v>
      </c>
      <c r="D749" s="7" t="s">
        <v>4055</v>
      </c>
      <c r="E749" s="7" t="s">
        <v>36</v>
      </c>
      <c r="F749" s="7" t="s">
        <v>37</v>
      </c>
      <c r="G749" s="7" t="s">
        <v>38</v>
      </c>
      <c r="H749" s="7"/>
      <c r="I749" s="7"/>
      <c r="J749" s="7" t="s">
        <v>107</v>
      </c>
      <c r="K749" s="7" t="s">
        <v>3112</v>
      </c>
      <c r="L749" s="7" t="s">
        <v>805</v>
      </c>
      <c r="M749" s="7" t="s">
        <v>806</v>
      </c>
      <c r="N749" s="7" t="s">
        <v>36</v>
      </c>
      <c r="O749" s="7">
        <v>1</v>
      </c>
      <c r="P749" s="7" t="s">
        <v>43</v>
      </c>
      <c r="Q749" s="7">
        <v>18.99</v>
      </c>
      <c r="R749" s="7"/>
      <c r="S749" s="7">
        <v>2.5</v>
      </c>
      <c r="T749" s="7"/>
      <c r="U749" s="7"/>
      <c r="V749" s="7"/>
      <c r="W749" s="7"/>
      <c r="X749" s="7">
        <v>2.5</v>
      </c>
      <c r="Y749" s="7" t="s">
        <v>4056</v>
      </c>
      <c r="Z749" s="7"/>
      <c r="AA749" s="7">
        <v>83200</v>
      </c>
      <c r="AB749" s="7" t="s">
        <v>45</v>
      </c>
      <c r="AC749" s="7" t="s">
        <v>154</v>
      </c>
      <c r="AD749" s="7" t="b">
        <v>0</v>
      </c>
      <c r="AE749" s="7"/>
      <c r="AF749" s="7"/>
      <c r="AG749" s="12">
        <f t="shared" si="11"/>
        <v>43308</v>
      </c>
    </row>
    <row r="750" spans="1:33">
      <c r="A750" s="7" t="s">
        <v>4057</v>
      </c>
      <c r="B750" s="7" t="s">
        <v>4057</v>
      </c>
      <c r="C750" s="7" t="s">
        <v>4058</v>
      </c>
      <c r="D750" s="7" t="s">
        <v>4059</v>
      </c>
      <c r="E750" s="7" t="s">
        <v>36</v>
      </c>
      <c r="F750" s="7" t="s">
        <v>37</v>
      </c>
      <c r="G750" s="7" t="s">
        <v>38</v>
      </c>
      <c r="H750" s="7"/>
      <c r="I750" s="7"/>
      <c r="J750" s="7" t="s">
        <v>39</v>
      </c>
      <c r="K750" s="7" t="s">
        <v>4060</v>
      </c>
      <c r="L750" s="7" t="s">
        <v>4061</v>
      </c>
      <c r="M750" s="7" t="s">
        <v>4062</v>
      </c>
      <c r="N750" s="7" t="s">
        <v>36</v>
      </c>
      <c r="O750" s="7">
        <v>1</v>
      </c>
      <c r="P750" s="7" t="s">
        <v>43</v>
      </c>
      <c r="Q750" s="7">
        <v>22.99</v>
      </c>
      <c r="R750" s="7"/>
      <c r="S750" s="7"/>
      <c r="T750" s="7"/>
      <c r="U750" s="7"/>
      <c r="V750" s="7"/>
      <c r="W750" s="7"/>
      <c r="X750" s="7"/>
      <c r="Y750" s="7" t="s">
        <v>4063</v>
      </c>
      <c r="Z750" s="7"/>
      <c r="AA750" s="7">
        <v>47300</v>
      </c>
      <c r="AB750" s="7" t="s">
        <v>45</v>
      </c>
      <c r="AC750" s="7"/>
      <c r="AD750" s="7" t="b">
        <v>0</v>
      </c>
      <c r="AE750" s="7"/>
      <c r="AF750" s="7"/>
      <c r="AG750" s="12">
        <f t="shared" si="11"/>
        <v>43308</v>
      </c>
    </row>
    <row r="751" spans="1:33">
      <c r="A751" s="7" t="s">
        <v>4064</v>
      </c>
      <c r="B751" s="7" t="s">
        <v>4064</v>
      </c>
      <c r="C751" s="7" t="s">
        <v>4065</v>
      </c>
      <c r="D751" s="7" t="s">
        <v>4066</v>
      </c>
      <c r="E751" s="7" t="s">
        <v>36</v>
      </c>
      <c r="F751" s="7" t="s">
        <v>37</v>
      </c>
      <c r="G751" s="7" t="s">
        <v>38</v>
      </c>
      <c r="H751" s="7"/>
      <c r="I751" s="7"/>
      <c r="J751" s="7" t="s">
        <v>107</v>
      </c>
      <c r="K751" s="7" t="s">
        <v>1218</v>
      </c>
      <c r="L751" s="7" t="s">
        <v>1729</v>
      </c>
      <c r="M751" s="7" t="s">
        <v>1730</v>
      </c>
      <c r="N751" s="7" t="s">
        <v>36</v>
      </c>
      <c r="O751" s="7">
        <v>1</v>
      </c>
      <c r="P751" s="7" t="s">
        <v>43</v>
      </c>
      <c r="Q751" s="7">
        <v>21.3</v>
      </c>
      <c r="R751" s="7"/>
      <c r="S751" s="7">
        <v>2.5</v>
      </c>
      <c r="T751" s="7"/>
      <c r="U751" s="7"/>
      <c r="V751" s="7"/>
      <c r="W751" s="7"/>
      <c r="X751" s="7">
        <v>2.5</v>
      </c>
      <c r="Y751" s="7" t="s">
        <v>4067</v>
      </c>
      <c r="Z751" s="7"/>
      <c r="AA751" s="7">
        <v>3110</v>
      </c>
      <c r="AB751" s="7" t="s">
        <v>45</v>
      </c>
      <c r="AC751" s="7" t="s">
        <v>154</v>
      </c>
      <c r="AD751" s="7" t="b">
        <v>0</v>
      </c>
      <c r="AE751" s="7"/>
      <c r="AF751" s="7"/>
      <c r="AG751" s="12">
        <f t="shared" si="11"/>
        <v>43308</v>
      </c>
    </row>
    <row r="752" spans="1:33">
      <c r="A752" s="7" t="s">
        <v>4068</v>
      </c>
      <c r="B752" s="7" t="s">
        <v>4068</v>
      </c>
      <c r="C752" s="7" t="s">
        <v>4069</v>
      </c>
      <c r="D752" s="7" t="s">
        <v>4070</v>
      </c>
      <c r="E752" s="7" t="s">
        <v>36</v>
      </c>
      <c r="F752" s="7" t="s">
        <v>37</v>
      </c>
      <c r="G752" s="7" t="s">
        <v>38</v>
      </c>
      <c r="H752" s="7"/>
      <c r="I752" s="7"/>
      <c r="J752" s="7" t="s">
        <v>39</v>
      </c>
      <c r="K752" s="7" t="s">
        <v>4071</v>
      </c>
      <c r="L752" s="7" t="s">
        <v>367</v>
      </c>
      <c r="M752" s="7" t="s">
        <v>368</v>
      </c>
      <c r="N752" s="7" t="s">
        <v>36</v>
      </c>
      <c r="O752" s="7">
        <v>2</v>
      </c>
      <c r="P752" s="7" t="s">
        <v>43</v>
      </c>
      <c r="Q752" s="7">
        <v>29.8</v>
      </c>
      <c r="R752" s="7"/>
      <c r="S752" s="7">
        <v>2.79</v>
      </c>
      <c r="T752" s="7"/>
      <c r="U752" s="7"/>
      <c r="V752" s="7"/>
      <c r="W752" s="7">
        <v>1.49</v>
      </c>
      <c r="X752" s="7"/>
      <c r="Y752" s="7" t="s">
        <v>4072</v>
      </c>
      <c r="Z752" s="7"/>
      <c r="AA752" s="7">
        <v>8319</v>
      </c>
      <c r="AB752" s="7" t="s">
        <v>577</v>
      </c>
      <c r="AC752" s="7" t="s">
        <v>290</v>
      </c>
      <c r="AD752" s="7" t="b">
        <v>0</v>
      </c>
      <c r="AE752" s="7"/>
      <c r="AF752" s="7"/>
      <c r="AG752" s="12">
        <f t="shared" si="11"/>
        <v>43308</v>
      </c>
    </row>
    <row r="753" spans="1:33">
      <c r="A753" s="7" t="s">
        <v>4073</v>
      </c>
      <c r="B753" s="7" t="s">
        <v>4073</v>
      </c>
      <c r="C753" s="7" t="s">
        <v>4074</v>
      </c>
      <c r="D753" s="7" t="s">
        <v>4075</v>
      </c>
      <c r="E753" s="7" t="s">
        <v>106</v>
      </c>
      <c r="F753" s="7" t="s">
        <v>37</v>
      </c>
      <c r="G753" s="7" t="s">
        <v>38</v>
      </c>
      <c r="H753" s="7"/>
      <c r="I753" s="7"/>
      <c r="J753" s="7" t="s">
        <v>39</v>
      </c>
      <c r="K753" s="7" t="s">
        <v>1316</v>
      </c>
      <c r="L753" t="s">
        <v>1317</v>
      </c>
      <c r="M753" s="7" t="s">
        <v>1318</v>
      </c>
      <c r="N753" s="7" t="s">
        <v>106</v>
      </c>
      <c r="O753" s="7">
        <v>0</v>
      </c>
      <c r="P753" s="7"/>
      <c r="Q753" s="7"/>
      <c r="R753" s="7"/>
      <c r="S753" s="7"/>
      <c r="T753" s="7"/>
      <c r="U753" s="7"/>
      <c r="V753" s="7"/>
      <c r="W753" s="7"/>
      <c r="X753" s="7"/>
      <c r="Y753" s="7" t="s">
        <v>4076</v>
      </c>
      <c r="Z753" s="7"/>
      <c r="AA753" s="7">
        <v>2300</v>
      </c>
      <c r="AB753" s="7" t="s">
        <v>45</v>
      </c>
      <c r="AC753" s="7"/>
      <c r="AD753" s="7" t="b">
        <v>0</v>
      </c>
      <c r="AE753" s="7"/>
      <c r="AF753" s="7"/>
      <c r="AG753" s="12">
        <f t="shared" si="11"/>
        <v>43308</v>
      </c>
    </row>
    <row r="754" spans="1:33">
      <c r="A754" s="7" t="s">
        <v>4077</v>
      </c>
      <c r="B754" s="7" t="s">
        <v>4077</v>
      </c>
      <c r="C754" s="7" t="s">
        <v>4078</v>
      </c>
      <c r="D754" s="7" t="s">
        <v>4079</v>
      </c>
      <c r="E754" s="7" t="s">
        <v>36</v>
      </c>
      <c r="F754" s="7" t="s">
        <v>37</v>
      </c>
      <c r="G754" s="7" t="s">
        <v>321</v>
      </c>
      <c r="H754" s="7"/>
      <c r="I754" s="7"/>
      <c r="J754" s="7" t="s">
        <v>39</v>
      </c>
      <c r="K754" s="7" t="s">
        <v>4080</v>
      </c>
      <c r="L754" s="7" t="s">
        <v>4081</v>
      </c>
      <c r="M754" s="7" t="s">
        <v>4082</v>
      </c>
      <c r="N754" s="7" t="s">
        <v>36</v>
      </c>
      <c r="O754" s="7">
        <v>1</v>
      </c>
      <c r="P754" s="7" t="s">
        <v>325</v>
      </c>
      <c r="Q754" s="7">
        <v>18.99</v>
      </c>
      <c r="R754" s="7"/>
      <c r="S754" s="7"/>
      <c r="T754" s="7"/>
      <c r="U754" s="7"/>
      <c r="V754" s="7"/>
      <c r="W754" s="7"/>
      <c r="X754" s="7"/>
      <c r="Y754" s="7" t="s">
        <v>4083</v>
      </c>
      <c r="Z754" s="7" t="s">
        <v>1450</v>
      </c>
      <c r="AA754" s="7" t="s">
        <v>4084</v>
      </c>
      <c r="AB754" s="7" t="s">
        <v>329</v>
      </c>
      <c r="AC754" s="7"/>
      <c r="AD754" s="7" t="b">
        <v>0</v>
      </c>
      <c r="AE754" s="7"/>
      <c r="AF754" s="7"/>
      <c r="AG754" s="12">
        <f t="shared" si="11"/>
        <v>43308</v>
      </c>
    </row>
    <row r="755" spans="1:33">
      <c r="A755" s="7" t="s">
        <v>4085</v>
      </c>
      <c r="B755" s="7" t="s">
        <v>4085</v>
      </c>
      <c r="C755" s="7" t="s">
        <v>4086</v>
      </c>
      <c r="D755" s="7" t="s">
        <v>4087</v>
      </c>
      <c r="E755" s="7" t="s">
        <v>36</v>
      </c>
      <c r="F755" s="7" t="s">
        <v>37</v>
      </c>
      <c r="G755" s="7" t="s">
        <v>321</v>
      </c>
      <c r="H755" s="7"/>
      <c r="I755" s="7"/>
      <c r="J755" s="7" t="s">
        <v>107</v>
      </c>
      <c r="K755" s="7" t="s">
        <v>1358</v>
      </c>
      <c r="L755" s="7" t="s">
        <v>227</v>
      </c>
      <c r="M755" s="7" t="s">
        <v>228</v>
      </c>
      <c r="N755" s="7" t="s">
        <v>36</v>
      </c>
      <c r="O755" s="7">
        <v>1</v>
      </c>
      <c r="P755" s="7" t="s">
        <v>325</v>
      </c>
      <c r="Q755" s="7">
        <v>19.89</v>
      </c>
      <c r="R755" s="7"/>
      <c r="S755" s="7">
        <v>4.49</v>
      </c>
      <c r="T755" s="7"/>
      <c r="U755" s="7"/>
      <c r="V755" s="7"/>
      <c r="W755" s="7"/>
      <c r="X755" s="7"/>
      <c r="Y755" s="7" t="s">
        <v>4088</v>
      </c>
      <c r="Z755" s="7" t="s">
        <v>4089</v>
      </c>
      <c r="AA755" s="7" t="s">
        <v>4090</v>
      </c>
      <c r="AB755" s="7" t="s">
        <v>329</v>
      </c>
      <c r="AC755" s="7"/>
      <c r="AD755" s="7" t="b">
        <v>0</v>
      </c>
      <c r="AE755" s="7"/>
      <c r="AF755" s="7"/>
      <c r="AG755" s="12">
        <f t="shared" si="11"/>
        <v>43308</v>
      </c>
    </row>
    <row r="756" spans="1:33">
      <c r="A756" s="7" t="s">
        <v>4091</v>
      </c>
      <c r="B756" s="7" t="s">
        <v>4091</v>
      </c>
      <c r="C756" s="7" t="s">
        <v>4092</v>
      </c>
      <c r="D756" s="7" t="s">
        <v>4093</v>
      </c>
      <c r="E756" s="7" t="s">
        <v>36</v>
      </c>
      <c r="F756" s="7" t="s">
        <v>37</v>
      </c>
      <c r="G756" s="7" t="s">
        <v>321</v>
      </c>
      <c r="H756" s="7"/>
      <c r="I756" s="7"/>
      <c r="J756" s="7" t="s">
        <v>39</v>
      </c>
      <c r="K756" s="7" t="s">
        <v>1420</v>
      </c>
      <c r="L756" s="7" t="s">
        <v>4094</v>
      </c>
      <c r="M756" s="7" t="s">
        <v>4095</v>
      </c>
      <c r="N756" s="7" t="s">
        <v>36</v>
      </c>
      <c r="O756" s="7">
        <v>1</v>
      </c>
      <c r="P756" s="7" t="s">
        <v>325</v>
      </c>
      <c r="Q756" s="7">
        <v>14.99</v>
      </c>
      <c r="R756" s="7"/>
      <c r="S756" s="7"/>
      <c r="T756" s="7"/>
      <c r="U756" s="7"/>
      <c r="V756" s="7"/>
      <c r="W756" s="7"/>
      <c r="X756" s="7"/>
      <c r="Y756" s="7" t="s">
        <v>2345</v>
      </c>
      <c r="Z756" s="7" t="s">
        <v>2346</v>
      </c>
      <c r="AA756" s="7" t="s">
        <v>4096</v>
      </c>
      <c r="AB756" s="7" t="s">
        <v>329</v>
      </c>
      <c r="AC756" s="7"/>
      <c r="AD756" s="7" t="b">
        <v>0</v>
      </c>
      <c r="AE756" s="7"/>
      <c r="AF756" s="7"/>
      <c r="AG756" s="12">
        <f t="shared" si="11"/>
        <v>43308</v>
      </c>
    </row>
    <row r="757" spans="1:33">
      <c r="A757" s="7" t="s">
        <v>4097</v>
      </c>
      <c r="B757" s="7" t="s">
        <v>4097</v>
      </c>
      <c r="C757" s="7" t="s">
        <v>4098</v>
      </c>
      <c r="D757" s="7" t="s">
        <v>4099</v>
      </c>
      <c r="E757" s="7" t="s">
        <v>36</v>
      </c>
      <c r="F757" s="7" t="s">
        <v>37</v>
      </c>
      <c r="G757" s="7" t="s">
        <v>321</v>
      </c>
      <c r="H757" s="7"/>
      <c r="I757" s="7"/>
      <c r="J757" s="7" t="s">
        <v>39</v>
      </c>
      <c r="K757" s="7" t="s">
        <v>4100</v>
      </c>
      <c r="L757" s="7" t="s">
        <v>3996</v>
      </c>
      <c r="M757" s="7" t="s">
        <v>3997</v>
      </c>
      <c r="N757" s="7" t="s">
        <v>36</v>
      </c>
      <c r="O757" s="7">
        <v>1</v>
      </c>
      <c r="P757" s="7" t="s">
        <v>325</v>
      </c>
      <c r="Q757" s="7">
        <v>18.89</v>
      </c>
      <c r="R757" s="7"/>
      <c r="S757" s="7"/>
      <c r="T757" s="7"/>
      <c r="U757" s="7"/>
      <c r="V757" s="7"/>
      <c r="W757" s="7"/>
      <c r="X757" s="7"/>
      <c r="Y757" s="7" t="s">
        <v>410</v>
      </c>
      <c r="Z757" s="7"/>
      <c r="AA757" s="7" t="s">
        <v>4101</v>
      </c>
      <c r="AB757" s="7" t="s">
        <v>329</v>
      </c>
      <c r="AC757" s="7"/>
      <c r="AD757" s="7" t="b">
        <v>0</v>
      </c>
      <c r="AE757" s="7"/>
      <c r="AF757" s="7"/>
      <c r="AG757" s="12">
        <f t="shared" si="11"/>
        <v>43308</v>
      </c>
    </row>
    <row r="758" spans="1:33">
      <c r="A758" s="7" t="s">
        <v>4102</v>
      </c>
      <c r="B758" s="7" t="s">
        <v>4102</v>
      </c>
      <c r="C758" s="7" t="s">
        <v>4103</v>
      </c>
      <c r="D758" s="7" t="s">
        <v>4104</v>
      </c>
      <c r="E758" s="7" t="s">
        <v>36</v>
      </c>
      <c r="F758" s="7" t="s">
        <v>37</v>
      </c>
      <c r="G758" s="7" t="s">
        <v>321</v>
      </c>
      <c r="H758" s="7"/>
      <c r="I758" s="7"/>
      <c r="J758" s="7" t="s">
        <v>39</v>
      </c>
      <c r="K758" s="7" t="s">
        <v>4105</v>
      </c>
      <c r="L758" s="7" t="s">
        <v>3915</v>
      </c>
      <c r="M758" s="7" t="s">
        <v>3916</v>
      </c>
      <c r="N758" s="7" t="s">
        <v>36</v>
      </c>
      <c r="O758" s="7">
        <v>1</v>
      </c>
      <c r="P758" s="7" t="s">
        <v>325</v>
      </c>
      <c r="Q758" s="7">
        <v>15.25</v>
      </c>
      <c r="R758" s="7"/>
      <c r="S758" s="7"/>
      <c r="T758" s="7"/>
      <c r="U758" s="7"/>
      <c r="V758" s="7"/>
      <c r="W758" s="7"/>
      <c r="X758" s="7"/>
      <c r="Y758" s="7" t="s">
        <v>4106</v>
      </c>
      <c r="Z758" s="7" t="s">
        <v>345</v>
      </c>
      <c r="AA758" s="7" t="s">
        <v>4107</v>
      </c>
      <c r="AB758" s="7" t="s">
        <v>329</v>
      </c>
      <c r="AC758" s="7"/>
      <c r="AD758" s="7" t="b">
        <v>0</v>
      </c>
      <c r="AE758" s="7"/>
      <c r="AF758" s="7"/>
      <c r="AG758" s="12">
        <f t="shared" si="11"/>
        <v>43308</v>
      </c>
    </row>
    <row r="759" spans="1:33">
      <c r="A759" s="7" t="s">
        <v>4108</v>
      </c>
      <c r="B759" s="7" t="s">
        <v>4108</v>
      </c>
      <c r="C759" s="7" t="s">
        <v>4109</v>
      </c>
      <c r="D759" s="7" t="s">
        <v>4110</v>
      </c>
      <c r="E759" s="7" t="s">
        <v>36</v>
      </c>
      <c r="F759" s="7" t="s">
        <v>37</v>
      </c>
      <c r="G759" s="7" t="s">
        <v>321</v>
      </c>
      <c r="H759" s="7"/>
      <c r="I759" s="7"/>
      <c r="J759" s="7" t="s">
        <v>39</v>
      </c>
      <c r="K759" s="7" t="s">
        <v>4111</v>
      </c>
      <c r="L759" s="7" t="s">
        <v>2255</v>
      </c>
      <c r="M759" s="7" t="s">
        <v>2256</v>
      </c>
      <c r="N759" s="7" t="s">
        <v>36</v>
      </c>
      <c r="O759" s="7">
        <v>1</v>
      </c>
      <c r="P759" s="7" t="s">
        <v>325</v>
      </c>
      <c r="Q759" s="7">
        <v>14.99</v>
      </c>
      <c r="R759" s="7"/>
      <c r="S759" s="7"/>
      <c r="T759" s="7"/>
      <c r="U759" s="7"/>
      <c r="V759" s="7"/>
      <c r="W759" s="7"/>
      <c r="X759" s="7"/>
      <c r="Y759" s="7" t="s">
        <v>410</v>
      </c>
      <c r="Z759" s="7"/>
      <c r="AA759" s="7" t="s">
        <v>4112</v>
      </c>
      <c r="AB759" s="7" t="s">
        <v>329</v>
      </c>
      <c r="AC759" s="7"/>
      <c r="AD759" s="7" t="b">
        <v>0</v>
      </c>
      <c r="AE759" s="7"/>
      <c r="AF759" s="7"/>
      <c r="AG759" s="12">
        <f t="shared" si="11"/>
        <v>43308</v>
      </c>
    </row>
    <row r="760" spans="1:33">
      <c r="A760" s="7" t="s">
        <v>4113</v>
      </c>
      <c r="B760" s="7" t="s">
        <v>4113</v>
      </c>
      <c r="C760" s="7" t="s">
        <v>4114</v>
      </c>
      <c r="D760" s="7" t="s">
        <v>4115</v>
      </c>
      <c r="E760" s="7" t="s">
        <v>36</v>
      </c>
      <c r="F760" s="7" t="s">
        <v>37</v>
      </c>
      <c r="G760" s="7" t="s">
        <v>321</v>
      </c>
      <c r="H760" s="7"/>
      <c r="I760" s="7"/>
      <c r="J760" s="7" t="s">
        <v>39</v>
      </c>
      <c r="K760" s="7" t="s">
        <v>3335</v>
      </c>
      <c r="L760" s="7" t="s">
        <v>179</v>
      </c>
      <c r="M760" s="7" t="s">
        <v>180</v>
      </c>
      <c r="N760" s="7" t="s">
        <v>36</v>
      </c>
      <c r="O760" s="7">
        <v>1</v>
      </c>
      <c r="P760" s="7" t="s">
        <v>325</v>
      </c>
      <c r="Q760" s="7">
        <v>16.99</v>
      </c>
      <c r="R760" s="7"/>
      <c r="S760" s="7"/>
      <c r="T760" s="7"/>
      <c r="U760" s="7"/>
      <c r="V760" s="7"/>
      <c r="W760" s="7"/>
      <c r="X760" s="7"/>
      <c r="Y760" s="7" t="s">
        <v>4116</v>
      </c>
      <c r="Z760" s="7" t="s">
        <v>4117</v>
      </c>
      <c r="AA760" s="7" t="s">
        <v>4118</v>
      </c>
      <c r="AB760" s="7" t="s">
        <v>329</v>
      </c>
      <c r="AC760" s="7"/>
      <c r="AD760" s="7" t="b">
        <v>0</v>
      </c>
      <c r="AE760" s="7"/>
      <c r="AF760" s="7"/>
      <c r="AG760" s="12">
        <f t="shared" si="11"/>
        <v>43308</v>
      </c>
    </row>
    <row r="761" spans="1:33">
      <c r="A761" s="7" t="s">
        <v>4119</v>
      </c>
      <c r="B761" s="7" t="s">
        <v>4119</v>
      </c>
      <c r="C761" s="7" t="s">
        <v>4120</v>
      </c>
      <c r="D761" s="7" t="s">
        <v>4121</v>
      </c>
      <c r="E761" s="7" t="s">
        <v>36</v>
      </c>
      <c r="F761" s="7" t="s">
        <v>37</v>
      </c>
      <c r="G761" s="7" t="s">
        <v>321</v>
      </c>
      <c r="H761" s="7"/>
      <c r="I761" s="7"/>
      <c r="J761" s="7" t="s">
        <v>107</v>
      </c>
      <c r="K761" s="7" t="s">
        <v>3328</v>
      </c>
      <c r="L761" s="7" t="s">
        <v>1212</v>
      </c>
      <c r="M761" s="7" t="s">
        <v>1213</v>
      </c>
      <c r="N761" s="7" t="s">
        <v>36</v>
      </c>
      <c r="O761" s="7">
        <v>1</v>
      </c>
      <c r="P761" s="7" t="s">
        <v>325</v>
      </c>
      <c r="Q761" s="7">
        <v>9.99</v>
      </c>
      <c r="R761" s="7"/>
      <c r="S761" s="7">
        <v>4.49</v>
      </c>
      <c r="T761" s="7"/>
      <c r="U761" s="7"/>
      <c r="V761" s="7"/>
      <c r="W761" s="7"/>
      <c r="X761" s="7"/>
      <c r="Y761" s="7" t="s">
        <v>4122</v>
      </c>
      <c r="Z761" s="7" t="s">
        <v>3330</v>
      </c>
      <c r="AA761" s="7" t="s">
        <v>4123</v>
      </c>
      <c r="AB761" s="7" t="s">
        <v>329</v>
      </c>
      <c r="AC761" s="7"/>
      <c r="AD761" s="7" t="b">
        <v>0</v>
      </c>
      <c r="AE761" s="7"/>
      <c r="AF761" s="7"/>
      <c r="AG761" s="12">
        <f t="shared" si="11"/>
        <v>43308</v>
      </c>
    </row>
    <row r="762" spans="1:33">
      <c r="A762" s="7" t="s">
        <v>4124</v>
      </c>
      <c r="B762" s="7" t="s">
        <v>4124</v>
      </c>
      <c r="C762" s="7" t="s">
        <v>4125</v>
      </c>
      <c r="D762" s="7" t="s">
        <v>4126</v>
      </c>
      <c r="E762" s="7" t="s">
        <v>36</v>
      </c>
      <c r="F762" s="7" t="s">
        <v>37</v>
      </c>
      <c r="G762" s="7" t="s">
        <v>321</v>
      </c>
      <c r="H762" s="7"/>
      <c r="I762" s="7"/>
      <c r="J762" s="7" t="s">
        <v>107</v>
      </c>
      <c r="K762" s="7" t="s">
        <v>4127</v>
      </c>
      <c r="L762" s="7" t="s">
        <v>2796</v>
      </c>
      <c r="M762" s="7" t="s">
        <v>2797</v>
      </c>
      <c r="N762" s="7" t="s">
        <v>36</v>
      </c>
      <c r="O762" s="7">
        <v>1</v>
      </c>
      <c r="P762" s="7" t="s">
        <v>325</v>
      </c>
      <c r="Q762" s="7">
        <v>19.89</v>
      </c>
      <c r="R762" s="7"/>
      <c r="S762" s="7">
        <v>1.5</v>
      </c>
      <c r="T762" s="7"/>
      <c r="U762" s="7"/>
      <c r="V762" s="7"/>
      <c r="W762" s="7"/>
      <c r="X762" s="7"/>
      <c r="Y762" s="7" t="s">
        <v>4128</v>
      </c>
      <c r="Z762" s="7" t="s">
        <v>4129</v>
      </c>
      <c r="AA762" s="7" t="s">
        <v>4130</v>
      </c>
      <c r="AB762" s="7" t="s">
        <v>329</v>
      </c>
      <c r="AC762" s="7"/>
      <c r="AD762" s="7" t="b">
        <v>0</v>
      </c>
      <c r="AE762" s="7"/>
      <c r="AF762" s="7"/>
      <c r="AG762" s="12">
        <f t="shared" si="11"/>
        <v>43308</v>
      </c>
    </row>
    <row r="763" spans="1:33">
      <c r="A763" s="7" t="s">
        <v>4131</v>
      </c>
      <c r="B763" s="7" t="s">
        <v>4131</v>
      </c>
      <c r="C763" s="7" t="s">
        <v>4132</v>
      </c>
      <c r="D763" s="7" t="s">
        <v>4133</v>
      </c>
      <c r="E763" s="7" t="s">
        <v>36</v>
      </c>
      <c r="F763" s="7" t="s">
        <v>37</v>
      </c>
      <c r="G763" s="7" t="s">
        <v>56</v>
      </c>
      <c r="H763" s="7"/>
      <c r="I763" s="7"/>
      <c r="J763" s="7" t="s">
        <v>39</v>
      </c>
      <c r="K763" s="7" t="s">
        <v>4134</v>
      </c>
      <c r="L763" s="7" t="s">
        <v>4135</v>
      </c>
      <c r="M763" s="7" t="s">
        <v>4136</v>
      </c>
      <c r="N763" s="7" t="s">
        <v>36</v>
      </c>
      <c r="O763" s="7">
        <v>1</v>
      </c>
      <c r="P763" s="7" t="s">
        <v>43</v>
      </c>
      <c r="Q763" s="7">
        <v>16.99</v>
      </c>
      <c r="R763" s="7"/>
      <c r="S763" s="7"/>
      <c r="T763" s="7"/>
      <c r="U763" s="7"/>
      <c r="V763" s="7"/>
      <c r="W763" s="7"/>
      <c r="X763" s="7"/>
      <c r="Y763" s="7" t="s">
        <v>4137</v>
      </c>
      <c r="Z763" s="7" t="s">
        <v>435</v>
      </c>
      <c r="AA763" s="7">
        <v>21337</v>
      </c>
      <c r="AB763" s="7" t="s">
        <v>61</v>
      </c>
      <c r="AC763" s="7"/>
      <c r="AD763" s="7" t="b">
        <v>0</v>
      </c>
      <c r="AE763" s="7"/>
      <c r="AF763" s="7"/>
      <c r="AG763" s="12">
        <f t="shared" si="11"/>
        <v>43308</v>
      </c>
    </row>
    <row r="764" spans="1:33">
      <c r="A764" s="7" t="s">
        <v>4138</v>
      </c>
      <c r="B764" s="7" t="s">
        <v>4138</v>
      </c>
      <c r="C764" s="7" t="s">
        <v>4139</v>
      </c>
      <c r="D764" s="7" t="s">
        <v>4140</v>
      </c>
      <c r="E764" s="7" t="s">
        <v>36</v>
      </c>
      <c r="F764" s="7" t="s">
        <v>37</v>
      </c>
      <c r="G764" s="7" t="s">
        <v>56</v>
      </c>
      <c r="H764" s="7"/>
      <c r="I764" s="7"/>
      <c r="J764" s="7" t="s">
        <v>39</v>
      </c>
      <c r="K764" s="7" t="s">
        <v>4141</v>
      </c>
      <c r="L764" t="s">
        <v>4142</v>
      </c>
      <c r="M764" s="7" t="s">
        <v>4143</v>
      </c>
      <c r="N764" s="7" t="s">
        <v>36</v>
      </c>
      <c r="O764" s="7">
        <v>1</v>
      </c>
      <c r="P764" s="7" t="s">
        <v>43</v>
      </c>
      <c r="Q764" s="7">
        <v>9.9</v>
      </c>
      <c r="R764" s="7"/>
      <c r="S764" s="7"/>
      <c r="T764" s="7"/>
      <c r="U764" s="7"/>
      <c r="V764" s="7"/>
      <c r="W764" s="7"/>
      <c r="X764" s="7"/>
      <c r="Y764" s="7" t="s">
        <v>4144</v>
      </c>
      <c r="Z764" s="7" t="s">
        <v>450</v>
      </c>
      <c r="AA764" s="7">
        <v>85072</v>
      </c>
      <c r="AB764" s="7" t="s">
        <v>61</v>
      </c>
      <c r="AC764" s="7"/>
      <c r="AD764" s="7" t="b">
        <v>0</v>
      </c>
      <c r="AE764" s="7"/>
      <c r="AF764" s="7"/>
      <c r="AG764" s="12">
        <f t="shared" si="11"/>
        <v>43308</v>
      </c>
    </row>
    <row r="765" spans="1:33">
      <c r="A765" s="7" t="s">
        <v>4145</v>
      </c>
      <c r="B765" s="7" t="s">
        <v>4145</v>
      </c>
      <c r="C765" s="7" t="s">
        <v>4146</v>
      </c>
      <c r="D765" s="7" t="s">
        <v>4147</v>
      </c>
      <c r="E765" s="7" t="s">
        <v>36</v>
      </c>
      <c r="F765" s="7" t="s">
        <v>37</v>
      </c>
      <c r="G765" s="7" t="s">
        <v>56</v>
      </c>
      <c r="H765" s="7"/>
      <c r="I765" s="7"/>
      <c r="J765" s="7" t="s">
        <v>39</v>
      </c>
      <c r="K765" s="7" t="s">
        <v>3589</v>
      </c>
      <c r="L765" s="7" t="s">
        <v>3590</v>
      </c>
      <c r="M765" s="7" t="s">
        <v>3591</v>
      </c>
      <c r="N765" s="7" t="s">
        <v>36</v>
      </c>
      <c r="O765" s="7">
        <v>1</v>
      </c>
      <c r="P765" s="7" t="s">
        <v>43</v>
      </c>
      <c r="Q765" s="7">
        <v>16.99</v>
      </c>
      <c r="R765" s="7"/>
      <c r="S765" s="7"/>
      <c r="T765" s="7"/>
      <c r="U765" s="7"/>
      <c r="V765" s="7"/>
      <c r="W765" s="7"/>
      <c r="X765" s="7"/>
      <c r="Y765" s="7" t="s">
        <v>4148</v>
      </c>
      <c r="Z765" s="7"/>
      <c r="AA765" s="7">
        <v>4671</v>
      </c>
      <c r="AB765" s="7" t="s">
        <v>466</v>
      </c>
      <c r="AC765" s="7"/>
      <c r="AD765" s="7" t="b">
        <v>0</v>
      </c>
      <c r="AE765" s="7"/>
      <c r="AF765" s="7"/>
      <c r="AG765" s="12">
        <f t="shared" si="11"/>
        <v>43308</v>
      </c>
    </row>
    <row r="766" spans="1:33">
      <c r="A766" s="7" t="s">
        <v>4149</v>
      </c>
      <c r="B766" s="7" t="s">
        <v>4149</v>
      </c>
      <c r="C766" s="7" t="s">
        <v>4150</v>
      </c>
      <c r="D766" s="7" t="s">
        <v>4151</v>
      </c>
      <c r="E766" s="7" t="s">
        <v>36</v>
      </c>
      <c r="F766" s="7" t="s">
        <v>37</v>
      </c>
      <c r="G766" s="7" t="s">
        <v>56</v>
      </c>
      <c r="H766" s="7"/>
      <c r="I766" s="7"/>
      <c r="J766" s="7" t="s">
        <v>107</v>
      </c>
      <c r="K766" s="7" t="s">
        <v>581</v>
      </c>
      <c r="L766" s="7" t="s">
        <v>582</v>
      </c>
      <c r="M766" s="7" t="s">
        <v>583</v>
      </c>
      <c r="N766" s="7" t="s">
        <v>36</v>
      </c>
      <c r="O766" s="7">
        <v>1</v>
      </c>
      <c r="P766" s="7" t="s">
        <v>43</v>
      </c>
      <c r="Q766" s="7">
        <v>24.99</v>
      </c>
      <c r="R766" s="7"/>
      <c r="S766" s="7">
        <v>3.99</v>
      </c>
      <c r="T766" s="7"/>
      <c r="U766" s="7"/>
      <c r="V766" s="7"/>
      <c r="W766" s="7"/>
      <c r="X766" s="7"/>
      <c r="Y766" s="7" t="s">
        <v>4152</v>
      </c>
      <c r="Z766" s="7" t="s">
        <v>450</v>
      </c>
      <c r="AA766" s="7">
        <v>92655</v>
      </c>
      <c r="AB766" s="7" t="s">
        <v>61</v>
      </c>
      <c r="AC766" s="7"/>
      <c r="AD766" s="7" t="b">
        <v>0</v>
      </c>
      <c r="AE766" s="7"/>
      <c r="AF766" s="7"/>
      <c r="AG766" s="12">
        <f t="shared" si="11"/>
        <v>43308</v>
      </c>
    </row>
    <row r="767" spans="1:33">
      <c r="A767" s="7" t="s">
        <v>4153</v>
      </c>
      <c r="B767" s="7" t="s">
        <v>4153</v>
      </c>
      <c r="C767" s="7" t="s">
        <v>4154</v>
      </c>
      <c r="D767" s="7" t="s">
        <v>4155</v>
      </c>
      <c r="E767" s="7" t="s">
        <v>36</v>
      </c>
      <c r="F767" s="7" t="s">
        <v>37</v>
      </c>
      <c r="G767" s="7" t="s">
        <v>56</v>
      </c>
      <c r="H767" s="7"/>
      <c r="I767" s="7"/>
      <c r="J767" s="7" t="s">
        <v>39</v>
      </c>
      <c r="K767" s="7" t="s">
        <v>446</v>
      </c>
      <c r="L767" s="7" t="s">
        <v>447</v>
      </c>
      <c r="M767" s="7" t="s">
        <v>448</v>
      </c>
      <c r="N767" s="7" t="s">
        <v>36</v>
      </c>
      <c r="O767" s="7">
        <v>1</v>
      </c>
      <c r="P767" s="7" t="s">
        <v>43</v>
      </c>
      <c r="Q767" s="7">
        <v>24.99</v>
      </c>
      <c r="R767" s="7"/>
      <c r="S767" s="7"/>
      <c r="T767" s="7"/>
      <c r="U767" s="7"/>
      <c r="V767" s="7"/>
      <c r="W767" s="7"/>
      <c r="X767" s="7"/>
      <c r="Y767" s="7" t="s">
        <v>846</v>
      </c>
      <c r="Z767" s="7" t="s">
        <v>846</v>
      </c>
      <c r="AA767" s="7">
        <v>12351</v>
      </c>
      <c r="AB767" s="7" t="s">
        <v>61</v>
      </c>
      <c r="AC767" s="7"/>
      <c r="AD767" s="7" t="b">
        <v>0</v>
      </c>
      <c r="AE767" s="7"/>
      <c r="AF767" s="7"/>
      <c r="AG767" s="12">
        <f t="shared" si="11"/>
        <v>43308</v>
      </c>
    </row>
    <row r="768" spans="1:33">
      <c r="A768" s="7" t="s">
        <v>4156</v>
      </c>
      <c r="B768" s="7" t="s">
        <v>4156</v>
      </c>
      <c r="C768" s="7" t="s">
        <v>4157</v>
      </c>
      <c r="D768" s="7" t="s">
        <v>4158</v>
      </c>
      <c r="E768" s="7" t="s">
        <v>36</v>
      </c>
      <c r="F768" s="7" t="s">
        <v>37</v>
      </c>
      <c r="G768" s="7" t="s">
        <v>56</v>
      </c>
      <c r="H768" s="7"/>
      <c r="I768" s="7"/>
      <c r="J768" s="7" t="s">
        <v>39</v>
      </c>
      <c r="K768" s="7" t="s">
        <v>57</v>
      </c>
      <c r="L768" s="7" t="s">
        <v>58</v>
      </c>
      <c r="M768" s="7" t="s">
        <v>59</v>
      </c>
      <c r="N768" s="7" t="s">
        <v>36</v>
      </c>
      <c r="O768" s="7">
        <v>1</v>
      </c>
      <c r="P768" s="7" t="s">
        <v>43</v>
      </c>
      <c r="Q768" s="7">
        <v>19.99</v>
      </c>
      <c r="R768" s="7"/>
      <c r="S768" s="7"/>
      <c r="T768" s="7"/>
      <c r="U768" s="7"/>
      <c r="V768" s="7"/>
      <c r="W768" s="7"/>
      <c r="X768" s="7"/>
      <c r="Y768" s="7" t="s">
        <v>4159</v>
      </c>
      <c r="Z768" s="7" t="s">
        <v>1936</v>
      </c>
      <c r="AA768" s="7">
        <v>53913</v>
      </c>
      <c r="AB768" s="7" t="s">
        <v>61</v>
      </c>
      <c r="AC768" s="7"/>
      <c r="AD768" s="7" t="b">
        <v>0</v>
      </c>
      <c r="AE768" s="7"/>
      <c r="AF768" s="7"/>
      <c r="AG768" s="12">
        <f t="shared" si="11"/>
        <v>43308</v>
      </c>
    </row>
    <row r="769" spans="1:33">
      <c r="A769" s="7" t="s">
        <v>4160</v>
      </c>
      <c r="B769" s="7" t="s">
        <v>4160</v>
      </c>
      <c r="C769" s="7" t="s">
        <v>4161</v>
      </c>
      <c r="D769" s="7" t="s">
        <v>4162</v>
      </c>
      <c r="E769" s="7" t="s">
        <v>36</v>
      </c>
      <c r="F769" s="7" t="s">
        <v>37</v>
      </c>
      <c r="G769" s="7" t="s">
        <v>56</v>
      </c>
      <c r="H769" s="7"/>
      <c r="I769" s="7"/>
      <c r="J769" s="7" t="s">
        <v>107</v>
      </c>
      <c r="K769" s="7" t="s">
        <v>919</v>
      </c>
      <c r="L769" s="7" t="s">
        <v>920</v>
      </c>
      <c r="M769" s="7" t="s">
        <v>921</v>
      </c>
      <c r="N769" s="7" t="s">
        <v>36</v>
      </c>
      <c r="O769" s="7">
        <v>1</v>
      </c>
      <c r="P769" s="7" t="s">
        <v>43</v>
      </c>
      <c r="Q769" s="7">
        <v>15.59</v>
      </c>
      <c r="R769" s="7"/>
      <c r="S769" s="7"/>
      <c r="T769" s="7"/>
      <c r="U769" s="7"/>
      <c r="V769" s="7"/>
      <c r="W769" s="7"/>
      <c r="X769" s="7"/>
      <c r="Y769" s="7" t="s">
        <v>4163</v>
      </c>
      <c r="Z769" s="7" t="s">
        <v>510</v>
      </c>
      <c r="AA769" s="7">
        <v>56412</v>
      </c>
      <c r="AB769" s="7" t="s">
        <v>61</v>
      </c>
      <c r="AC769" s="7" t="s">
        <v>502</v>
      </c>
      <c r="AD769" s="7" t="b">
        <v>0</v>
      </c>
      <c r="AE769" s="7"/>
      <c r="AF769" s="7"/>
      <c r="AG769" s="12">
        <f t="shared" si="11"/>
        <v>43308</v>
      </c>
    </row>
    <row r="770" spans="1:33">
      <c r="A770" s="7" t="s">
        <v>4164</v>
      </c>
      <c r="B770" s="7" t="s">
        <v>4164</v>
      </c>
      <c r="C770" s="7" t="s">
        <v>4165</v>
      </c>
      <c r="D770" s="7" t="s">
        <v>4166</v>
      </c>
      <c r="E770" s="7" t="s">
        <v>36</v>
      </c>
      <c r="F770" s="7" t="s">
        <v>37</v>
      </c>
      <c r="G770" s="7" t="s">
        <v>56</v>
      </c>
      <c r="H770" s="7"/>
      <c r="I770" s="7"/>
      <c r="J770" s="7" t="s">
        <v>39</v>
      </c>
      <c r="K770" s="7" t="s">
        <v>2470</v>
      </c>
      <c r="L770" s="7" t="s">
        <v>2328</v>
      </c>
      <c r="M770" s="7" t="s">
        <v>2329</v>
      </c>
      <c r="N770" s="7" t="s">
        <v>36</v>
      </c>
      <c r="O770" s="7">
        <v>1</v>
      </c>
      <c r="P770" s="7" t="s">
        <v>43</v>
      </c>
      <c r="Q770" s="7">
        <v>19.98</v>
      </c>
      <c r="R770" s="7"/>
      <c r="S770" s="7"/>
      <c r="T770" s="7"/>
      <c r="U770" s="7"/>
      <c r="V770" s="7"/>
      <c r="W770" s="7"/>
      <c r="X770" s="7"/>
      <c r="Y770" s="7" t="s">
        <v>4167</v>
      </c>
      <c r="Z770" s="7" t="s">
        <v>549</v>
      </c>
      <c r="AA770" s="7">
        <v>9569</v>
      </c>
      <c r="AB770" s="7" t="s">
        <v>61</v>
      </c>
      <c r="AC770" s="7"/>
      <c r="AD770" s="7" t="b">
        <v>0</v>
      </c>
      <c r="AE770" s="7"/>
      <c r="AF770" s="7"/>
      <c r="AG770" s="12">
        <f t="shared" ref="AG770:AG833" si="12">DATEVALUE(LEFT(C770,10))</f>
        <v>43308</v>
      </c>
    </row>
    <row r="771" spans="1:33">
      <c r="A771" s="7" t="s">
        <v>4168</v>
      </c>
      <c r="B771" s="7" t="s">
        <v>4168</v>
      </c>
      <c r="C771" s="7" t="s">
        <v>4169</v>
      </c>
      <c r="D771" s="7" t="s">
        <v>4170</v>
      </c>
      <c r="E771" s="7" t="s">
        <v>36</v>
      </c>
      <c r="F771" s="7" t="s">
        <v>37</v>
      </c>
      <c r="G771" s="7" t="s">
        <v>56</v>
      </c>
      <c r="H771" s="7"/>
      <c r="I771" s="7"/>
      <c r="J771" s="7" t="s">
        <v>39</v>
      </c>
      <c r="K771" s="7" t="s">
        <v>1665</v>
      </c>
      <c r="L771" s="7" t="s">
        <v>1666</v>
      </c>
      <c r="M771" s="7" t="s">
        <v>1667</v>
      </c>
      <c r="N771" s="7" t="s">
        <v>36</v>
      </c>
      <c r="O771" s="7">
        <v>1</v>
      </c>
      <c r="P771" s="7" t="s">
        <v>43</v>
      </c>
      <c r="Q771" s="7">
        <v>19.99</v>
      </c>
      <c r="R771" s="7"/>
      <c r="S771" s="7"/>
      <c r="T771" s="7"/>
      <c r="U771" s="7"/>
      <c r="V771" s="7"/>
      <c r="W771" s="7"/>
      <c r="X771" s="7"/>
      <c r="Y771" s="7" t="s">
        <v>4171</v>
      </c>
      <c r="Z771" s="7" t="s">
        <v>420</v>
      </c>
      <c r="AA771" s="7">
        <v>57319</v>
      </c>
      <c r="AB771" s="7" t="s">
        <v>61</v>
      </c>
      <c r="AC771" s="7"/>
      <c r="AD771" s="7" t="b">
        <v>0</v>
      </c>
      <c r="AE771" s="7"/>
      <c r="AF771" s="7"/>
      <c r="AG771" s="12">
        <f t="shared" si="12"/>
        <v>43308</v>
      </c>
    </row>
    <row r="772" spans="1:33">
      <c r="A772" s="7" t="s">
        <v>4172</v>
      </c>
      <c r="B772" s="7" t="s">
        <v>4172</v>
      </c>
      <c r="C772" s="7" t="s">
        <v>4173</v>
      </c>
      <c r="D772" s="7" t="s">
        <v>4174</v>
      </c>
      <c r="E772" s="7" t="s">
        <v>36</v>
      </c>
      <c r="F772" s="7" t="s">
        <v>37</v>
      </c>
      <c r="G772" s="7" t="s">
        <v>56</v>
      </c>
      <c r="H772" s="7"/>
      <c r="I772" s="7"/>
      <c r="J772" s="7" t="s">
        <v>107</v>
      </c>
      <c r="K772" s="7" t="s">
        <v>4175</v>
      </c>
      <c r="L772" s="7" t="s">
        <v>4176</v>
      </c>
      <c r="M772" s="7" t="s">
        <v>4177</v>
      </c>
      <c r="N772" s="7" t="s">
        <v>36</v>
      </c>
      <c r="O772" s="7">
        <v>1</v>
      </c>
      <c r="P772" s="7" t="s">
        <v>43</v>
      </c>
      <c r="Q772" s="7">
        <v>21.99</v>
      </c>
      <c r="R772" s="7"/>
      <c r="S772" s="7"/>
      <c r="T772" s="7"/>
      <c r="U772" s="7"/>
      <c r="V772" s="7"/>
      <c r="W772" s="7"/>
      <c r="X772" s="7"/>
      <c r="Y772" s="7" t="s">
        <v>4178</v>
      </c>
      <c r="Z772" s="7" t="s">
        <v>591</v>
      </c>
      <c r="AA772" s="7">
        <v>61476</v>
      </c>
      <c r="AB772" s="7" t="s">
        <v>61</v>
      </c>
      <c r="AC772" s="7" t="s">
        <v>502</v>
      </c>
      <c r="AD772" s="7" t="b">
        <v>0</v>
      </c>
      <c r="AE772" s="7"/>
      <c r="AF772" s="7"/>
      <c r="AG772" s="12">
        <f t="shared" si="12"/>
        <v>43308</v>
      </c>
    </row>
    <row r="773" spans="1:33">
      <c r="A773" s="7" t="s">
        <v>4179</v>
      </c>
      <c r="B773" s="7" t="s">
        <v>4179</v>
      </c>
      <c r="C773" s="7" t="s">
        <v>4180</v>
      </c>
      <c r="D773" s="7" t="s">
        <v>4181</v>
      </c>
      <c r="E773" s="7" t="s">
        <v>36</v>
      </c>
      <c r="F773" s="7" t="s">
        <v>37</v>
      </c>
      <c r="G773" s="7" t="s">
        <v>56</v>
      </c>
      <c r="H773" s="7"/>
      <c r="I773" s="7"/>
      <c r="J773" s="7" t="s">
        <v>39</v>
      </c>
      <c r="K773" s="7" t="s">
        <v>57</v>
      </c>
      <c r="L773" s="7" t="s">
        <v>58</v>
      </c>
      <c r="M773" s="7" t="s">
        <v>59</v>
      </c>
      <c r="N773" s="7" t="s">
        <v>36</v>
      </c>
      <c r="O773" s="7">
        <v>1</v>
      </c>
      <c r="P773" s="7" t="s">
        <v>43</v>
      </c>
      <c r="Q773" s="7">
        <v>19.99</v>
      </c>
      <c r="R773" s="7"/>
      <c r="S773" s="7"/>
      <c r="T773" s="7"/>
      <c r="U773" s="7"/>
      <c r="V773" s="7"/>
      <c r="W773" s="7"/>
      <c r="X773" s="7"/>
      <c r="Y773" s="7" t="s">
        <v>4182</v>
      </c>
      <c r="Z773" s="7"/>
      <c r="AA773" s="7">
        <v>53498</v>
      </c>
      <c r="AB773" s="7" t="s">
        <v>61</v>
      </c>
      <c r="AC773" s="7"/>
      <c r="AD773" s="7" t="b">
        <v>0</v>
      </c>
      <c r="AE773" s="7"/>
      <c r="AF773" s="7"/>
      <c r="AG773" s="12">
        <f t="shared" si="12"/>
        <v>43308</v>
      </c>
    </row>
    <row r="774" spans="1:33">
      <c r="A774" s="7" t="s">
        <v>4183</v>
      </c>
      <c r="B774" s="7" t="s">
        <v>4183</v>
      </c>
      <c r="C774" s="7" t="s">
        <v>4184</v>
      </c>
      <c r="D774" s="7" t="s">
        <v>4185</v>
      </c>
      <c r="E774" s="7" t="s">
        <v>36</v>
      </c>
      <c r="F774" s="7" t="s">
        <v>37</v>
      </c>
      <c r="G774" s="7" t="s">
        <v>56</v>
      </c>
      <c r="H774" s="7"/>
      <c r="I774" s="7"/>
      <c r="J774" s="7" t="s">
        <v>107</v>
      </c>
      <c r="K774" s="7" t="s">
        <v>461</v>
      </c>
      <c r="L774" s="7" t="s">
        <v>462</v>
      </c>
      <c r="M774" s="7" t="s">
        <v>463</v>
      </c>
      <c r="N774" s="7" t="s">
        <v>36</v>
      </c>
      <c r="O774" s="7">
        <v>1</v>
      </c>
      <c r="P774" s="7" t="s">
        <v>43</v>
      </c>
      <c r="Q774" s="7">
        <v>24.99</v>
      </c>
      <c r="R774" s="7"/>
      <c r="S774" s="7"/>
      <c r="T774" s="7"/>
      <c r="U774" s="7"/>
      <c r="V774" s="7"/>
      <c r="W774" s="7"/>
      <c r="X774" s="7"/>
      <c r="Y774" s="7" t="s">
        <v>4186</v>
      </c>
      <c r="Z774" s="7" t="s">
        <v>599</v>
      </c>
      <c r="AA774" s="7">
        <v>71394</v>
      </c>
      <c r="AB774" s="7" t="s">
        <v>61</v>
      </c>
      <c r="AC774" s="7" t="s">
        <v>502</v>
      </c>
      <c r="AD774" s="7" t="b">
        <v>0</v>
      </c>
      <c r="AE774" s="7"/>
      <c r="AF774" s="7"/>
      <c r="AG774" s="12">
        <f t="shared" si="12"/>
        <v>43308</v>
      </c>
    </row>
    <row r="775" spans="1:33">
      <c r="A775" s="7" t="s">
        <v>4187</v>
      </c>
      <c r="B775" s="7" t="s">
        <v>4187</v>
      </c>
      <c r="C775" s="7" t="s">
        <v>4188</v>
      </c>
      <c r="D775" s="7" t="s">
        <v>4189</v>
      </c>
      <c r="E775" s="7" t="s">
        <v>36</v>
      </c>
      <c r="F775" s="7" t="s">
        <v>37</v>
      </c>
      <c r="G775" s="7" t="s">
        <v>56</v>
      </c>
      <c r="H775" s="7"/>
      <c r="I775" s="7"/>
      <c r="J775" s="7" t="s">
        <v>39</v>
      </c>
      <c r="K775" s="7" t="s">
        <v>804</v>
      </c>
      <c r="L775" s="7" t="s">
        <v>805</v>
      </c>
      <c r="M775" s="7" t="s">
        <v>806</v>
      </c>
      <c r="N775" s="7" t="s">
        <v>36</v>
      </c>
      <c r="O775" s="7">
        <v>1</v>
      </c>
      <c r="P775" s="7" t="s">
        <v>43</v>
      </c>
      <c r="Q775" s="7">
        <v>20.99</v>
      </c>
      <c r="R775" s="7"/>
      <c r="S775" s="7"/>
      <c r="T775" s="7"/>
      <c r="U775" s="7"/>
      <c r="V775" s="7"/>
      <c r="W775" s="7"/>
      <c r="X775" s="7"/>
      <c r="Y775" s="7" t="s">
        <v>4190</v>
      </c>
      <c r="Z775" s="7" t="s">
        <v>450</v>
      </c>
      <c r="AA775" s="7">
        <v>82269</v>
      </c>
      <c r="AB775" s="7" t="s">
        <v>61</v>
      </c>
      <c r="AC775" s="7"/>
      <c r="AD775" s="7" t="b">
        <v>0</v>
      </c>
      <c r="AE775" s="7"/>
      <c r="AF775" s="7"/>
      <c r="AG775" s="12">
        <f t="shared" si="12"/>
        <v>43308</v>
      </c>
    </row>
    <row r="776" spans="1:33">
      <c r="A776" s="7" t="s">
        <v>4191</v>
      </c>
      <c r="B776" s="7" t="s">
        <v>4191</v>
      </c>
      <c r="C776" s="7" t="s">
        <v>4192</v>
      </c>
      <c r="D776" s="7" t="s">
        <v>4193</v>
      </c>
      <c r="E776" s="7" t="s">
        <v>36</v>
      </c>
      <c r="F776" s="7" t="s">
        <v>37</v>
      </c>
      <c r="G776" s="7" t="s">
        <v>56</v>
      </c>
      <c r="H776" s="7"/>
      <c r="I776" s="7"/>
      <c r="J776" s="7" t="s">
        <v>39</v>
      </c>
      <c r="K776" s="7" t="s">
        <v>581</v>
      </c>
      <c r="L776" s="7" t="s">
        <v>582</v>
      </c>
      <c r="M776" s="7" t="s">
        <v>583</v>
      </c>
      <c r="N776" s="7" t="s">
        <v>36</v>
      </c>
      <c r="O776" s="7">
        <v>1</v>
      </c>
      <c r="P776" s="7" t="s">
        <v>43</v>
      </c>
      <c r="Q776" s="7">
        <v>24.99</v>
      </c>
      <c r="R776" s="7"/>
      <c r="S776" s="7"/>
      <c r="T776" s="7"/>
      <c r="U776" s="7"/>
      <c r="V776" s="7"/>
      <c r="W776" s="7"/>
      <c r="X776" s="7"/>
      <c r="Y776" s="7" t="s">
        <v>4194</v>
      </c>
      <c r="Z776" s="7" t="s">
        <v>599</v>
      </c>
      <c r="AA776" s="7">
        <v>74532</v>
      </c>
      <c r="AB776" s="7" t="s">
        <v>61</v>
      </c>
      <c r="AC776" s="7"/>
      <c r="AD776" s="7" t="b">
        <v>0</v>
      </c>
      <c r="AE776" s="7"/>
      <c r="AF776" s="7"/>
      <c r="AG776" s="12">
        <f t="shared" si="12"/>
        <v>43308</v>
      </c>
    </row>
    <row r="777" spans="1:33">
      <c r="A777" s="7" t="s">
        <v>4195</v>
      </c>
      <c r="B777" s="7" t="s">
        <v>4195</v>
      </c>
      <c r="C777" s="7" t="s">
        <v>4196</v>
      </c>
      <c r="D777" s="7" t="s">
        <v>4197</v>
      </c>
      <c r="E777" s="7" t="s">
        <v>36</v>
      </c>
      <c r="F777" s="7" t="s">
        <v>37</v>
      </c>
      <c r="G777" s="7" t="s">
        <v>56</v>
      </c>
      <c r="H777" s="7"/>
      <c r="I777" s="7"/>
      <c r="J777" s="7" t="s">
        <v>107</v>
      </c>
      <c r="K777" s="7" t="s">
        <v>795</v>
      </c>
      <c r="L777" s="7" t="s">
        <v>796</v>
      </c>
      <c r="M777" s="7" t="s">
        <v>797</v>
      </c>
      <c r="N777" s="7" t="s">
        <v>36</v>
      </c>
      <c r="O777" s="7">
        <v>1</v>
      </c>
      <c r="P777" s="7" t="s">
        <v>43</v>
      </c>
      <c r="Q777" s="7">
        <v>15.59</v>
      </c>
      <c r="R777" s="7"/>
      <c r="S777" s="7"/>
      <c r="T777" s="7"/>
      <c r="U777" s="7"/>
      <c r="V777" s="7"/>
      <c r="W777" s="7"/>
      <c r="X777" s="7"/>
      <c r="Y777" s="7" t="s">
        <v>4198</v>
      </c>
      <c r="Z777" s="7"/>
      <c r="AA777" s="7">
        <v>38259</v>
      </c>
      <c r="AB777" s="7" t="s">
        <v>61</v>
      </c>
      <c r="AC777" s="7" t="s">
        <v>502</v>
      </c>
      <c r="AD777" s="7" t="b">
        <v>0</v>
      </c>
      <c r="AE777" s="7"/>
      <c r="AF777" s="7"/>
      <c r="AG777" s="12">
        <f t="shared" si="12"/>
        <v>43308</v>
      </c>
    </row>
    <row r="778" spans="1:33">
      <c r="A778" s="7" t="s">
        <v>4199</v>
      </c>
      <c r="B778" s="7" t="s">
        <v>4199</v>
      </c>
      <c r="C778" s="7" t="s">
        <v>4200</v>
      </c>
      <c r="D778" s="7" t="s">
        <v>4201</v>
      </c>
      <c r="E778" s="7" t="s">
        <v>36</v>
      </c>
      <c r="F778" s="7" t="s">
        <v>37</v>
      </c>
      <c r="G778" s="7" t="s">
        <v>56</v>
      </c>
      <c r="H778" s="7"/>
      <c r="I778" s="7"/>
      <c r="J778" s="7" t="s">
        <v>39</v>
      </c>
      <c r="K778" s="7" t="s">
        <v>4202</v>
      </c>
      <c r="L778" s="7" t="s">
        <v>3848</v>
      </c>
      <c r="M778" s="7" t="s">
        <v>3849</v>
      </c>
      <c r="N778" s="7" t="s">
        <v>36</v>
      </c>
      <c r="O778" s="7">
        <v>1</v>
      </c>
      <c r="P778" s="7" t="s">
        <v>43</v>
      </c>
      <c r="Q778" s="7">
        <v>9.9</v>
      </c>
      <c r="R778" s="7"/>
      <c r="S778" s="7"/>
      <c r="T778" s="7"/>
      <c r="U778" s="7"/>
      <c r="V778" s="7"/>
      <c r="W778" s="7"/>
      <c r="X778" s="7"/>
      <c r="Y778" s="7" t="s">
        <v>4203</v>
      </c>
      <c r="Z778" s="7"/>
      <c r="AA778" s="7">
        <v>99425</v>
      </c>
      <c r="AB778" s="7" t="s">
        <v>61</v>
      </c>
      <c r="AC778" s="7"/>
      <c r="AD778" s="7" t="b">
        <v>0</v>
      </c>
      <c r="AE778" s="7"/>
      <c r="AF778" s="7"/>
      <c r="AG778" s="12">
        <f t="shared" si="12"/>
        <v>43308</v>
      </c>
    </row>
    <row r="779" spans="1:33">
      <c r="A779" s="7" t="s">
        <v>4204</v>
      </c>
      <c r="B779" s="7" t="s">
        <v>4204</v>
      </c>
      <c r="C779" s="7" t="s">
        <v>4205</v>
      </c>
      <c r="D779" s="7" t="s">
        <v>4206</v>
      </c>
      <c r="E779" s="7" t="s">
        <v>36</v>
      </c>
      <c r="F779" s="7" t="s">
        <v>37</v>
      </c>
      <c r="G779" s="7" t="s">
        <v>56</v>
      </c>
      <c r="H779" s="7"/>
      <c r="I779" s="7"/>
      <c r="J779" s="7" t="s">
        <v>107</v>
      </c>
      <c r="K779" s="7" t="s">
        <v>4207</v>
      </c>
      <c r="L779" s="7" t="s">
        <v>4208</v>
      </c>
      <c r="M779" s="7" t="s">
        <v>4209</v>
      </c>
      <c r="N779" s="7" t="s">
        <v>36</v>
      </c>
      <c r="O779" s="7">
        <v>1</v>
      </c>
      <c r="P779" s="7" t="s">
        <v>43</v>
      </c>
      <c r="Q779" s="7">
        <v>9.9</v>
      </c>
      <c r="R779" s="7"/>
      <c r="S779" s="7"/>
      <c r="T779" s="7"/>
      <c r="U779" s="7"/>
      <c r="V779" s="7"/>
      <c r="W779" s="7"/>
      <c r="X779" s="7"/>
      <c r="Y779" s="7" t="s">
        <v>630</v>
      </c>
      <c r="Z779" s="7" t="s">
        <v>631</v>
      </c>
      <c r="AA779" s="7">
        <v>58452</v>
      </c>
      <c r="AB779" s="7" t="s">
        <v>61</v>
      </c>
      <c r="AC779" s="7" t="s">
        <v>502</v>
      </c>
      <c r="AD779" s="7" t="b">
        <v>0</v>
      </c>
      <c r="AE779" s="7"/>
      <c r="AF779" s="7"/>
      <c r="AG779" s="12">
        <f t="shared" si="12"/>
        <v>43308</v>
      </c>
    </row>
    <row r="780" spans="1:33">
      <c r="A780" s="7" t="s">
        <v>4204</v>
      </c>
      <c r="B780" s="7" t="s">
        <v>4204</v>
      </c>
      <c r="C780" s="7" t="s">
        <v>4205</v>
      </c>
      <c r="D780" s="7" t="s">
        <v>4206</v>
      </c>
      <c r="E780" s="7" t="s">
        <v>36</v>
      </c>
      <c r="F780" s="7" t="s">
        <v>37</v>
      </c>
      <c r="G780" s="7" t="s">
        <v>56</v>
      </c>
      <c r="H780" s="7"/>
      <c r="I780" s="7"/>
      <c r="J780" s="7" t="s">
        <v>107</v>
      </c>
      <c r="K780" s="7" t="s">
        <v>1622</v>
      </c>
      <c r="L780" s="7" t="s">
        <v>4210</v>
      </c>
      <c r="M780" s="7" t="s">
        <v>4211</v>
      </c>
      <c r="N780" s="7" t="s">
        <v>36</v>
      </c>
      <c r="O780" s="7">
        <v>1</v>
      </c>
      <c r="P780" s="7" t="s">
        <v>43</v>
      </c>
      <c r="Q780" s="7">
        <v>6.99</v>
      </c>
      <c r="R780" s="7"/>
      <c r="S780" s="7"/>
      <c r="T780" s="7"/>
      <c r="U780" s="7"/>
      <c r="V780" s="7"/>
      <c r="W780" s="7"/>
      <c r="X780" s="7"/>
      <c r="Y780" s="7" t="s">
        <v>630</v>
      </c>
      <c r="Z780" s="7" t="s">
        <v>631</v>
      </c>
      <c r="AA780" s="7">
        <v>58452</v>
      </c>
      <c r="AB780" s="7" t="s">
        <v>61</v>
      </c>
      <c r="AC780" s="7" t="s">
        <v>502</v>
      </c>
      <c r="AD780" s="7" t="b">
        <v>0</v>
      </c>
      <c r="AE780" s="7"/>
      <c r="AF780" s="7"/>
      <c r="AG780" s="12">
        <f t="shared" si="12"/>
        <v>43308</v>
      </c>
    </row>
    <row r="781" spans="1:33">
      <c r="A781" s="7" t="s">
        <v>4204</v>
      </c>
      <c r="B781" s="7" t="s">
        <v>4204</v>
      </c>
      <c r="C781" s="7" t="s">
        <v>4205</v>
      </c>
      <c r="D781" s="7" t="s">
        <v>4206</v>
      </c>
      <c r="E781" s="7" t="s">
        <v>36</v>
      </c>
      <c r="F781" s="7" t="s">
        <v>37</v>
      </c>
      <c r="G781" s="7" t="s">
        <v>56</v>
      </c>
      <c r="H781" s="7"/>
      <c r="I781" s="7"/>
      <c r="J781" s="7" t="s">
        <v>107</v>
      </c>
      <c r="K781" s="7" t="s">
        <v>1626</v>
      </c>
      <c r="L781" s="7" t="s">
        <v>1627</v>
      </c>
      <c r="M781" s="7" t="s">
        <v>1628</v>
      </c>
      <c r="N781" s="7" t="s">
        <v>36</v>
      </c>
      <c r="O781" s="7">
        <v>1</v>
      </c>
      <c r="P781" s="7" t="s">
        <v>43</v>
      </c>
      <c r="Q781" s="7">
        <v>9.9</v>
      </c>
      <c r="R781" s="7"/>
      <c r="S781" s="7"/>
      <c r="T781" s="7"/>
      <c r="U781" s="7"/>
      <c r="V781" s="7"/>
      <c r="W781" s="7"/>
      <c r="X781" s="7"/>
      <c r="Y781" s="7" t="s">
        <v>630</v>
      </c>
      <c r="Z781" s="7" t="s">
        <v>631</v>
      </c>
      <c r="AA781" s="7">
        <v>58452</v>
      </c>
      <c r="AB781" s="7" t="s">
        <v>61</v>
      </c>
      <c r="AC781" s="7" t="s">
        <v>502</v>
      </c>
      <c r="AD781" s="7" t="b">
        <v>0</v>
      </c>
      <c r="AE781" s="7"/>
      <c r="AF781" s="7"/>
      <c r="AG781" s="12">
        <f t="shared" si="12"/>
        <v>43308</v>
      </c>
    </row>
    <row r="782" spans="1:33">
      <c r="A782" s="7" t="s">
        <v>4204</v>
      </c>
      <c r="B782" s="7" t="s">
        <v>4204</v>
      </c>
      <c r="C782" s="7" t="s">
        <v>4205</v>
      </c>
      <c r="D782" s="7" t="s">
        <v>4206</v>
      </c>
      <c r="E782" s="7" t="s">
        <v>36</v>
      </c>
      <c r="F782" s="7" t="s">
        <v>37</v>
      </c>
      <c r="G782" s="7" t="s">
        <v>56</v>
      </c>
      <c r="H782" s="7"/>
      <c r="I782" s="7"/>
      <c r="J782" s="7" t="s">
        <v>107</v>
      </c>
      <c r="K782" s="7" t="s">
        <v>1622</v>
      </c>
      <c r="L782" s="7" t="s">
        <v>4212</v>
      </c>
      <c r="M782" s="7" t="s">
        <v>4213</v>
      </c>
      <c r="N782" s="7" t="s">
        <v>36</v>
      </c>
      <c r="O782" s="7">
        <v>1</v>
      </c>
      <c r="P782" s="7" t="s">
        <v>43</v>
      </c>
      <c r="Q782" s="7">
        <v>6.99</v>
      </c>
      <c r="R782" s="7"/>
      <c r="S782" s="7"/>
      <c r="T782" s="7"/>
      <c r="U782" s="7"/>
      <c r="V782" s="7"/>
      <c r="W782" s="7"/>
      <c r="X782" s="7"/>
      <c r="Y782" s="7" t="s">
        <v>630</v>
      </c>
      <c r="Z782" s="7" t="s">
        <v>631</v>
      </c>
      <c r="AA782" s="7">
        <v>58452</v>
      </c>
      <c r="AB782" s="7" t="s">
        <v>61</v>
      </c>
      <c r="AC782" s="7" t="s">
        <v>502</v>
      </c>
      <c r="AD782" s="7" t="b">
        <v>0</v>
      </c>
      <c r="AE782" s="7"/>
      <c r="AF782" s="7"/>
      <c r="AG782" s="12">
        <f t="shared" si="12"/>
        <v>43308</v>
      </c>
    </row>
    <row r="783" spans="1:33">
      <c r="A783" s="7" t="s">
        <v>4214</v>
      </c>
      <c r="B783" s="7" t="s">
        <v>4214</v>
      </c>
      <c r="C783" s="7" t="s">
        <v>4215</v>
      </c>
      <c r="D783" s="7" t="s">
        <v>4216</v>
      </c>
      <c r="E783" s="7" t="s">
        <v>36</v>
      </c>
      <c r="F783" s="7" t="s">
        <v>37</v>
      </c>
      <c r="G783" s="7" t="s">
        <v>56</v>
      </c>
      <c r="H783" s="7"/>
      <c r="I783" s="7"/>
      <c r="J783" s="7" t="s">
        <v>107</v>
      </c>
      <c r="K783" s="7" t="s">
        <v>3738</v>
      </c>
      <c r="L783" s="7" t="s">
        <v>3739</v>
      </c>
      <c r="M783" s="7" t="s">
        <v>3740</v>
      </c>
      <c r="N783" s="7" t="s">
        <v>36</v>
      </c>
      <c r="O783" s="7">
        <v>1</v>
      </c>
      <c r="P783" s="7" t="s">
        <v>43</v>
      </c>
      <c r="Q783" s="7">
        <v>15.99</v>
      </c>
      <c r="R783" s="7"/>
      <c r="S783" s="7"/>
      <c r="T783" s="7"/>
      <c r="U783" s="7"/>
      <c r="V783" s="7"/>
      <c r="W783" s="7"/>
      <c r="X783" s="7"/>
      <c r="Y783" s="7" t="s">
        <v>419</v>
      </c>
      <c r="Z783" s="7"/>
      <c r="AA783" s="7">
        <v>58093</v>
      </c>
      <c r="AB783" s="7" t="s">
        <v>61</v>
      </c>
      <c r="AC783" s="7" t="s">
        <v>502</v>
      </c>
      <c r="AD783" s="7" t="b">
        <v>0</v>
      </c>
      <c r="AE783" s="7"/>
      <c r="AF783" s="7"/>
      <c r="AG783" s="12">
        <f t="shared" si="12"/>
        <v>43308</v>
      </c>
    </row>
    <row r="784" spans="1:33">
      <c r="A784" s="7" t="s">
        <v>4217</v>
      </c>
      <c r="B784" s="7" t="s">
        <v>4217</v>
      </c>
      <c r="C784" s="7" t="s">
        <v>4218</v>
      </c>
      <c r="D784" s="7" t="s">
        <v>4219</v>
      </c>
      <c r="E784" s="7" t="s">
        <v>36</v>
      </c>
      <c r="F784" s="7" t="s">
        <v>37</v>
      </c>
      <c r="G784" s="7" t="s">
        <v>56</v>
      </c>
      <c r="H784" s="7"/>
      <c r="I784" s="7"/>
      <c r="J784" s="7" t="s">
        <v>39</v>
      </c>
      <c r="K784" s="7" t="s">
        <v>2742</v>
      </c>
      <c r="L784" s="7" t="s">
        <v>2743</v>
      </c>
      <c r="M784" s="7" t="s">
        <v>2744</v>
      </c>
      <c r="N784" s="7" t="s">
        <v>36</v>
      </c>
      <c r="O784" s="7">
        <v>1</v>
      </c>
      <c r="P784" s="7" t="s">
        <v>43</v>
      </c>
      <c r="Q784" s="7">
        <v>15.59</v>
      </c>
      <c r="R784" s="7"/>
      <c r="S784" s="7"/>
      <c r="T784" s="7"/>
      <c r="U784" s="7"/>
      <c r="V784" s="7"/>
      <c r="W784" s="7"/>
      <c r="X784" s="7"/>
      <c r="Y784" s="7" t="s">
        <v>4220</v>
      </c>
      <c r="Z784" s="7" t="s">
        <v>420</v>
      </c>
      <c r="AA784" s="7">
        <v>53842</v>
      </c>
      <c r="AB784" s="7" t="s">
        <v>61</v>
      </c>
      <c r="AC784" s="7"/>
      <c r="AD784" s="7" t="b">
        <v>0</v>
      </c>
      <c r="AE784" s="7"/>
      <c r="AF784" s="7"/>
      <c r="AG784" s="12">
        <f t="shared" si="12"/>
        <v>43308</v>
      </c>
    </row>
    <row r="785" spans="1:33">
      <c r="A785" s="7" t="s">
        <v>4221</v>
      </c>
      <c r="B785" s="7" t="s">
        <v>4221</v>
      </c>
      <c r="C785" s="7" t="s">
        <v>4218</v>
      </c>
      <c r="D785" s="7" t="s">
        <v>4222</v>
      </c>
      <c r="E785" s="7" t="s">
        <v>36</v>
      </c>
      <c r="F785" s="7" t="s">
        <v>37</v>
      </c>
      <c r="G785" s="7" t="s">
        <v>56</v>
      </c>
      <c r="H785" s="7"/>
      <c r="I785" s="7"/>
      <c r="J785" s="7" t="s">
        <v>39</v>
      </c>
      <c r="K785" s="7" t="s">
        <v>617</v>
      </c>
      <c r="L785" s="7" t="s">
        <v>618</v>
      </c>
      <c r="M785" s="7" t="s">
        <v>619</v>
      </c>
      <c r="N785" s="7" t="s">
        <v>36</v>
      </c>
      <c r="O785" s="7">
        <v>1</v>
      </c>
      <c r="P785" s="7" t="s">
        <v>43</v>
      </c>
      <c r="Q785" s="7">
        <v>15.59</v>
      </c>
      <c r="R785" s="7"/>
      <c r="S785" s="7"/>
      <c r="T785" s="7"/>
      <c r="U785" s="7"/>
      <c r="V785" s="7"/>
      <c r="W785" s="7"/>
      <c r="X785" s="7"/>
      <c r="Y785" s="7" t="s">
        <v>4220</v>
      </c>
      <c r="Z785" s="7" t="s">
        <v>420</v>
      </c>
      <c r="AA785" s="7">
        <v>53842</v>
      </c>
      <c r="AB785" s="7" t="s">
        <v>61</v>
      </c>
      <c r="AC785" s="7"/>
      <c r="AD785" s="7" t="b">
        <v>0</v>
      </c>
      <c r="AE785" s="7"/>
      <c r="AF785" s="7"/>
      <c r="AG785" s="12">
        <f t="shared" si="12"/>
        <v>43308</v>
      </c>
    </row>
    <row r="786" spans="1:33">
      <c r="A786" s="7" t="s">
        <v>4223</v>
      </c>
      <c r="B786" s="7" t="s">
        <v>4223</v>
      </c>
      <c r="C786" s="7" t="s">
        <v>4224</v>
      </c>
      <c r="D786" s="7" t="s">
        <v>4225</v>
      </c>
      <c r="E786" s="7" t="s">
        <v>36</v>
      </c>
      <c r="F786" s="7" t="s">
        <v>37</v>
      </c>
      <c r="G786" s="7" t="s">
        <v>56</v>
      </c>
      <c r="H786" s="7"/>
      <c r="I786" s="7"/>
      <c r="J786" s="7" t="s">
        <v>107</v>
      </c>
      <c r="K786" s="7" t="s">
        <v>617</v>
      </c>
      <c r="L786" s="7" t="s">
        <v>618</v>
      </c>
      <c r="M786" s="7" t="s">
        <v>619</v>
      </c>
      <c r="N786" s="7" t="s">
        <v>36</v>
      </c>
      <c r="O786" s="7">
        <v>1</v>
      </c>
      <c r="P786" s="7" t="s">
        <v>43</v>
      </c>
      <c r="Q786" s="7">
        <v>15.59</v>
      </c>
      <c r="R786" s="7"/>
      <c r="S786" s="7"/>
      <c r="T786" s="7"/>
      <c r="U786" s="7"/>
      <c r="V786" s="7"/>
      <c r="W786" s="7"/>
      <c r="X786" s="7"/>
      <c r="Y786" s="7" t="s">
        <v>4226</v>
      </c>
      <c r="Z786" s="7" t="s">
        <v>1719</v>
      </c>
      <c r="AA786" s="7">
        <v>3473</v>
      </c>
      <c r="AB786" s="7" t="s">
        <v>466</v>
      </c>
      <c r="AC786" s="7"/>
      <c r="AD786" s="7" t="b">
        <v>0</v>
      </c>
      <c r="AE786" s="7"/>
      <c r="AF786" s="7"/>
      <c r="AG786" s="12">
        <f t="shared" si="12"/>
        <v>43308</v>
      </c>
    </row>
    <row r="787" spans="1:33">
      <c r="A787" s="7" t="s">
        <v>4227</v>
      </c>
      <c r="B787" s="7" t="s">
        <v>4227</v>
      </c>
      <c r="C787" s="7" t="s">
        <v>4228</v>
      </c>
      <c r="D787" s="7" t="s">
        <v>4229</v>
      </c>
      <c r="E787" s="7" t="s">
        <v>36</v>
      </c>
      <c r="F787" s="7" t="s">
        <v>37</v>
      </c>
      <c r="G787" s="7" t="s">
        <v>56</v>
      </c>
      <c r="H787" s="7"/>
      <c r="I787" s="7"/>
      <c r="J787" s="7" t="s">
        <v>39</v>
      </c>
      <c r="K787" s="7" t="s">
        <v>726</v>
      </c>
      <c r="L787" s="7" t="s">
        <v>727</v>
      </c>
      <c r="M787" s="7" t="s">
        <v>728</v>
      </c>
      <c r="N787" s="7" t="s">
        <v>36</v>
      </c>
      <c r="O787" s="7">
        <v>1</v>
      </c>
      <c r="P787" s="7" t="s">
        <v>43</v>
      </c>
      <c r="Q787" s="7">
        <v>19.8</v>
      </c>
      <c r="R787" s="7"/>
      <c r="S787" s="7"/>
      <c r="T787" s="7"/>
      <c r="U787" s="7"/>
      <c r="V787" s="7"/>
      <c r="W787" s="7"/>
      <c r="X787" s="7"/>
      <c r="Y787" s="7" t="s">
        <v>729</v>
      </c>
      <c r="Z787" s="7" t="s">
        <v>510</v>
      </c>
      <c r="AA787" s="7">
        <v>56076</v>
      </c>
      <c r="AB787" s="7" t="s">
        <v>61</v>
      </c>
      <c r="AC787" s="7"/>
      <c r="AD787" s="7" t="b">
        <v>0</v>
      </c>
      <c r="AE787" s="7"/>
      <c r="AF787" s="7"/>
      <c r="AG787" s="12">
        <f t="shared" si="12"/>
        <v>43308</v>
      </c>
    </row>
    <row r="788" spans="1:33">
      <c r="A788" s="7" t="s">
        <v>4230</v>
      </c>
      <c r="B788" s="7" t="s">
        <v>4230</v>
      </c>
      <c r="C788" s="7" t="s">
        <v>4231</v>
      </c>
      <c r="D788" s="7" t="s">
        <v>4232</v>
      </c>
      <c r="E788" s="7" t="s">
        <v>36</v>
      </c>
      <c r="F788" s="7" t="s">
        <v>37</v>
      </c>
      <c r="G788" s="7" t="s">
        <v>56</v>
      </c>
      <c r="H788" s="7"/>
      <c r="I788" s="7"/>
      <c r="J788" s="7" t="s">
        <v>107</v>
      </c>
      <c r="K788" s="7" t="s">
        <v>919</v>
      </c>
      <c r="L788" s="7" t="s">
        <v>920</v>
      </c>
      <c r="M788" s="7" t="s">
        <v>921</v>
      </c>
      <c r="N788" s="7" t="s">
        <v>36</v>
      </c>
      <c r="O788" s="7">
        <v>1</v>
      </c>
      <c r="P788" s="7" t="s">
        <v>43</v>
      </c>
      <c r="Q788" s="7">
        <v>15.59</v>
      </c>
      <c r="R788" s="7"/>
      <c r="S788" s="7"/>
      <c r="T788" s="7"/>
      <c r="U788" s="7"/>
      <c r="V788" s="7"/>
      <c r="W788" s="7"/>
      <c r="X788" s="7"/>
      <c r="Y788" s="7" t="s">
        <v>4233</v>
      </c>
      <c r="Z788" s="7"/>
      <c r="AA788" s="7">
        <v>48153</v>
      </c>
      <c r="AB788" s="7" t="s">
        <v>61</v>
      </c>
      <c r="AC788" s="7" t="s">
        <v>502</v>
      </c>
      <c r="AD788" s="7" t="b">
        <v>0</v>
      </c>
      <c r="AE788" s="7"/>
      <c r="AF788" s="7"/>
      <c r="AG788" s="12">
        <f t="shared" si="12"/>
        <v>43308</v>
      </c>
    </row>
    <row r="789" spans="1:33">
      <c r="A789" s="7" t="s">
        <v>4234</v>
      </c>
      <c r="B789" s="7" t="s">
        <v>4234</v>
      </c>
      <c r="C789" s="7" t="s">
        <v>4235</v>
      </c>
      <c r="D789" s="7" t="s">
        <v>4236</v>
      </c>
      <c r="E789" s="7" t="s">
        <v>36</v>
      </c>
      <c r="F789" s="7" t="s">
        <v>37</v>
      </c>
      <c r="G789" s="7" t="s">
        <v>56</v>
      </c>
      <c r="H789" s="7"/>
      <c r="I789" s="7"/>
      <c r="J789" s="7" t="s">
        <v>39</v>
      </c>
      <c r="K789" s="7" t="s">
        <v>565</v>
      </c>
      <c r="L789" s="7" t="s">
        <v>3236</v>
      </c>
      <c r="M789" s="7" t="s">
        <v>3237</v>
      </c>
      <c r="N789" s="7" t="s">
        <v>36</v>
      </c>
      <c r="O789" s="7">
        <v>1</v>
      </c>
      <c r="P789" s="7" t="s">
        <v>43</v>
      </c>
      <c r="Q789" s="7">
        <v>22.99</v>
      </c>
      <c r="R789" s="7"/>
      <c r="S789" s="7"/>
      <c r="T789" s="7"/>
      <c r="U789" s="7"/>
      <c r="V789" s="7"/>
      <c r="W789" s="7"/>
      <c r="X789" s="7"/>
      <c r="Y789" s="7" t="s">
        <v>4237</v>
      </c>
      <c r="Z789" s="7" t="s">
        <v>2935</v>
      </c>
      <c r="AA789" s="7">
        <v>6280</v>
      </c>
      <c r="AB789" s="7" t="s">
        <v>466</v>
      </c>
      <c r="AC789" s="7"/>
      <c r="AD789" s="7" t="b">
        <v>0</v>
      </c>
      <c r="AE789" s="7"/>
      <c r="AF789" s="7"/>
      <c r="AG789" s="12">
        <f t="shared" si="12"/>
        <v>43308</v>
      </c>
    </row>
    <row r="790" spans="1:33">
      <c r="A790" s="7" t="s">
        <v>4238</v>
      </c>
      <c r="B790" s="7" t="s">
        <v>4238</v>
      </c>
      <c r="C790" s="7" t="s">
        <v>4239</v>
      </c>
      <c r="D790" s="7" t="s">
        <v>4240</v>
      </c>
      <c r="E790" s="7" t="s">
        <v>36</v>
      </c>
      <c r="F790" s="7" t="s">
        <v>37</v>
      </c>
      <c r="G790" s="7" t="s">
        <v>56</v>
      </c>
      <c r="H790" s="7"/>
      <c r="I790" s="7"/>
      <c r="J790" s="7" t="s">
        <v>39</v>
      </c>
      <c r="K790" s="7" t="s">
        <v>4241</v>
      </c>
      <c r="L790" s="7" t="s">
        <v>4242</v>
      </c>
      <c r="M790" s="7" t="s">
        <v>4243</v>
      </c>
      <c r="N790" s="7" t="s">
        <v>36</v>
      </c>
      <c r="O790" s="7">
        <v>1</v>
      </c>
      <c r="P790" s="7" t="s">
        <v>43</v>
      </c>
      <c r="Q790" s="7">
        <v>16.66</v>
      </c>
      <c r="R790" s="7"/>
      <c r="S790" s="7">
        <v>4.99</v>
      </c>
      <c r="T790" s="7"/>
      <c r="U790" s="7"/>
      <c r="V790" s="7"/>
      <c r="W790" s="7"/>
      <c r="X790" s="7"/>
      <c r="Y790" s="7" t="s">
        <v>4244</v>
      </c>
      <c r="Z790" s="7" t="s">
        <v>435</v>
      </c>
      <c r="AA790" s="7">
        <v>49429</v>
      </c>
      <c r="AB790" s="7" t="s">
        <v>61</v>
      </c>
      <c r="AC790" s="7"/>
      <c r="AD790" s="7" t="b">
        <v>0</v>
      </c>
      <c r="AE790" s="7"/>
      <c r="AF790" s="7"/>
      <c r="AG790" s="12">
        <f t="shared" si="12"/>
        <v>43308</v>
      </c>
    </row>
    <row r="791" spans="1:33">
      <c r="A791" s="7" t="s">
        <v>4245</v>
      </c>
      <c r="B791" s="7" t="s">
        <v>4245</v>
      </c>
      <c r="C791" s="7" t="s">
        <v>4246</v>
      </c>
      <c r="D791" s="7" t="s">
        <v>4247</v>
      </c>
      <c r="E791" s="7" t="s">
        <v>36</v>
      </c>
      <c r="F791" s="7" t="s">
        <v>37</v>
      </c>
      <c r="G791" s="7" t="s">
        <v>56</v>
      </c>
      <c r="H791" s="7"/>
      <c r="I791" s="7"/>
      <c r="J791" s="7" t="s">
        <v>39</v>
      </c>
      <c r="K791" s="7" t="s">
        <v>3724</v>
      </c>
      <c r="L791" s="7" t="s">
        <v>1144</v>
      </c>
      <c r="M791" s="7" t="s">
        <v>1145</v>
      </c>
      <c r="N791" s="7" t="s">
        <v>36</v>
      </c>
      <c r="O791" s="7">
        <v>1</v>
      </c>
      <c r="P791" s="7" t="s">
        <v>43</v>
      </c>
      <c r="Q791" s="7">
        <v>16.66</v>
      </c>
      <c r="R791" s="7"/>
      <c r="S791" s="7"/>
      <c r="T791" s="7"/>
      <c r="U791" s="7"/>
      <c r="V791" s="7"/>
      <c r="W791" s="7"/>
      <c r="X791" s="7"/>
      <c r="Y791" s="7" t="s">
        <v>4248</v>
      </c>
      <c r="Z791" s="7"/>
      <c r="AA791" s="7">
        <v>5452</v>
      </c>
      <c r="AB791" s="7" t="s">
        <v>466</v>
      </c>
      <c r="AC791" s="7"/>
      <c r="AD791" s="7" t="b">
        <v>0</v>
      </c>
      <c r="AE791" s="7"/>
      <c r="AF791" s="7"/>
      <c r="AG791" s="12">
        <f t="shared" si="12"/>
        <v>43308</v>
      </c>
    </row>
    <row r="792" spans="1:33">
      <c r="A792" s="7" t="s">
        <v>4249</v>
      </c>
      <c r="B792" s="7" t="s">
        <v>4249</v>
      </c>
      <c r="C792" s="7" t="s">
        <v>4250</v>
      </c>
      <c r="D792" s="7" t="s">
        <v>4251</v>
      </c>
      <c r="E792" s="7" t="s">
        <v>36</v>
      </c>
      <c r="F792" s="7" t="s">
        <v>37</v>
      </c>
      <c r="G792" s="7" t="s">
        <v>56</v>
      </c>
      <c r="H792" s="7"/>
      <c r="I792" s="7"/>
      <c r="J792" s="7" t="s">
        <v>107</v>
      </c>
      <c r="K792" s="7" t="s">
        <v>573</v>
      </c>
      <c r="L792" s="7" t="s">
        <v>574</v>
      </c>
      <c r="M792" s="7" t="s">
        <v>575</v>
      </c>
      <c r="N792" s="7" t="s">
        <v>36</v>
      </c>
      <c r="O792" s="7">
        <v>1</v>
      </c>
      <c r="P792" s="7" t="s">
        <v>43</v>
      </c>
      <c r="Q792" s="7">
        <v>19.98</v>
      </c>
      <c r="R792" s="7"/>
      <c r="S792" s="7"/>
      <c r="T792" s="7"/>
      <c r="U792" s="7"/>
      <c r="V792" s="7"/>
      <c r="W792" s="7"/>
      <c r="X792" s="7"/>
      <c r="Y792" s="7" t="s">
        <v>642</v>
      </c>
      <c r="Z792" s="7"/>
      <c r="AA792" s="7">
        <v>22047</v>
      </c>
      <c r="AB792" s="7" t="s">
        <v>61</v>
      </c>
      <c r="AC792" s="7" t="s">
        <v>502</v>
      </c>
      <c r="AD792" s="7" t="b">
        <v>0</v>
      </c>
      <c r="AE792" s="7"/>
      <c r="AF792" s="7"/>
      <c r="AG792" s="12">
        <f t="shared" si="12"/>
        <v>43308</v>
      </c>
    </row>
    <row r="793" spans="1:33">
      <c r="A793" s="7" t="s">
        <v>4249</v>
      </c>
      <c r="B793" s="7" t="s">
        <v>4249</v>
      </c>
      <c r="C793" s="7" t="s">
        <v>4250</v>
      </c>
      <c r="D793" s="7" t="s">
        <v>4251</v>
      </c>
      <c r="E793" s="7" t="s">
        <v>36</v>
      </c>
      <c r="F793" s="7" t="s">
        <v>37</v>
      </c>
      <c r="G793" s="7" t="s">
        <v>56</v>
      </c>
      <c r="H793" s="7"/>
      <c r="I793" s="7"/>
      <c r="J793" s="7" t="s">
        <v>107</v>
      </c>
      <c r="K793" s="7" t="s">
        <v>680</v>
      </c>
      <c r="L793" s="7" t="s">
        <v>681</v>
      </c>
      <c r="M793" s="7" t="s">
        <v>682</v>
      </c>
      <c r="N793" s="7" t="s">
        <v>36</v>
      </c>
      <c r="O793" s="7">
        <v>1</v>
      </c>
      <c r="P793" s="7" t="s">
        <v>43</v>
      </c>
      <c r="Q793" s="7">
        <v>18</v>
      </c>
      <c r="R793" s="7"/>
      <c r="S793" s="7"/>
      <c r="T793" s="7"/>
      <c r="U793" s="7"/>
      <c r="V793" s="7"/>
      <c r="W793" s="7"/>
      <c r="X793" s="7"/>
      <c r="Y793" s="7" t="s">
        <v>642</v>
      </c>
      <c r="Z793" s="7"/>
      <c r="AA793" s="7">
        <v>22047</v>
      </c>
      <c r="AB793" s="7" t="s">
        <v>61</v>
      </c>
      <c r="AC793" s="7" t="s">
        <v>502</v>
      </c>
      <c r="AD793" s="7" t="b">
        <v>0</v>
      </c>
      <c r="AE793" s="7"/>
      <c r="AF793" s="7"/>
      <c r="AG793" s="12">
        <f t="shared" si="12"/>
        <v>43308</v>
      </c>
    </row>
    <row r="794" spans="1:33">
      <c r="A794" s="7" t="s">
        <v>4252</v>
      </c>
      <c r="B794" s="7" t="s">
        <v>4252</v>
      </c>
      <c r="C794" s="7" t="s">
        <v>4253</v>
      </c>
      <c r="D794" s="7" t="s">
        <v>4254</v>
      </c>
      <c r="E794" s="7" t="s">
        <v>36</v>
      </c>
      <c r="F794" s="7" t="s">
        <v>37</v>
      </c>
      <c r="G794" s="7" t="s">
        <v>56</v>
      </c>
      <c r="H794" s="7"/>
      <c r="I794" s="7"/>
      <c r="J794" s="7" t="s">
        <v>107</v>
      </c>
      <c r="K794" s="7" t="s">
        <v>959</v>
      </c>
      <c r="L794" s="7" t="s">
        <v>960</v>
      </c>
      <c r="M794" s="7" t="s">
        <v>961</v>
      </c>
      <c r="N794" s="7" t="s">
        <v>36</v>
      </c>
      <c r="O794" s="7">
        <v>1</v>
      </c>
      <c r="P794" s="7" t="s">
        <v>43</v>
      </c>
      <c r="Q794" s="7">
        <v>15.99</v>
      </c>
      <c r="R794" s="7"/>
      <c r="S794" s="7"/>
      <c r="T794" s="7"/>
      <c r="U794" s="7"/>
      <c r="V794" s="7"/>
      <c r="W794" s="7"/>
      <c r="X794" s="7"/>
      <c r="Y794" s="7" t="s">
        <v>4255</v>
      </c>
      <c r="Z794" s="7" t="s">
        <v>591</v>
      </c>
      <c r="AA794" s="7">
        <v>65439</v>
      </c>
      <c r="AB794" s="7" t="s">
        <v>61</v>
      </c>
      <c r="AC794" s="7" t="s">
        <v>502</v>
      </c>
      <c r="AD794" s="7" t="b">
        <v>0</v>
      </c>
      <c r="AE794" s="7"/>
      <c r="AF794" s="7"/>
      <c r="AG794" s="12">
        <f t="shared" si="12"/>
        <v>43308</v>
      </c>
    </row>
    <row r="795" spans="1:33">
      <c r="A795" s="7" t="s">
        <v>4256</v>
      </c>
      <c r="B795" s="7" t="s">
        <v>4256</v>
      </c>
      <c r="C795" s="7" t="s">
        <v>4257</v>
      </c>
      <c r="D795" s="7" t="s">
        <v>4258</v>
      </c>
      <c r="E795" s="7" t="s">
        <v>36</v>
      </c>
      <c r="F795" s="7" t="s">
        <v>37</v>
      </c>
      <c r="G795" s="7" t="s">
        <v>56</v>
      </c>
      <c r="H795" s="7"/>
      <c r="I795" s="7"/>
      <c r="J795" s="7" t="s">
        <v>107</v>
      </c>
      <c r="K795" s="7" t="s">
        <v>1622</v>
      </c>
      <c r="L795" s="7" t="s">
        <v>4259</v>
      </c>
      <c r="M795" s="7" t="s">
        <v>4260</v>
      </c>
      <c r="N795" s="7" t="s">
        <v>36</v>
      </c>
      <c r="O795" s="7">
        <v>1</v>
      </c>
      <c r="P795" s="7" t="s">
        <v>43</v>
      </c>
      <c r="Q795" s="7">
        <v>6.99</v>
      </c>
      <c r="R795" s="7"/>
      <c r="S795" s="7"/>
      <c r="T795" s="7"/>
      <c r="U795" s="7"/>
      <c r="V795" s="7"/>
      <c r="W795" s="7"/>
      <c r="X795" s="7"/>
      <c r="Y795" s="7" t="s">
        <v>537</v>
      </c>
      <c r="Z795" s="7"/>
      <c r="AA795" s="7">
        <v>1220</v>
      </c>
      <c r="AB795" s="7" t="s">
        <v>466</v>
      </c>
      <c r="AC795" s="7" t="s">
        <v>502</v>
      </c>
      <c r="AD795" s="7" t="b">
        <v>0</v>
      </c>
      <c r="AE795" s="7"/>
      <c r="AF795" s="7"/>
      <c r="AG795" s="12">
        <f t="shared" si="12"/>
        <v>43308</v>
      </c>
    </row>
    <row r="796" spans="1:33">
      <c r="A796" s="7" t="s">
        <v>4261</v>
      </c>
      <c r="B796" s="7" t="s">
        <v>4261</v>
      </c>
      <c r="C796" s="7" t="s">
        <v>4262</v>
      </c>
      <c r="D796" s="7" t="s">
        <v>4263</v>
      </c>
      <c r="E796" s="7" t="s">
        <v>36</v>
      </c>
      <c r="F796" s="7" t="s">
        <v>37</v>
      </c>
      <c r="G796" s="7" t="s">
        <v>56</v>
      </c>
      <c r="H796" s="7"/>
      <c r="I796" s="7"/>
      <c r="J796" s="7" t="s">
        <v>39</v>
      </c>
      <c r="K796" s="7" t="s">
        <v>2520</v>
      </c>
      <c r="L796" s="7" t="s">
        <v>2521</v>
      </c>
      <c r="M796" s="7" t="s">
        <v>2522</v>
      </c>
      <c r="N796" s="7" t="s">
        <v>36</v>
      </c>
      <c r="O796" s="7">
        <v>1</v>
      </c>
      <c r="P796" s="7" t="s">
        <v>43</v>
      </c>
      <c r="Q796" s="7">
        <v>16.99</v>
      </c>
      <c r="R796" s="7"/>
      <c r="S796" s="7"/>
      <c r="T796" s="7"/>
      <c r="U796" s="7"/>
      <c r="V796" s="7"/>
      <c r="W796" s="7"/>
      <c r="X796" s="7"/>
      <c r="Y796" s="7" t="s">
        <v>4264</v>
      </c>
      <c r="Z796" s="7"/>
      <c r="AA796" s="7">
        <v>79348</v>
      </c>
      <c r="AB796" s="7" t="s">
        <v>61</v>
      </c>
      <c r="AC796" s="7"/>
      <c r="AD796" s="7" t="b">
        <v>0</v>
      </c>
      <c r="AE796" s="7"/>
      <c r="AF796" s="7"/>
      <c r="AG796" s="12">
        <f t="shared" si="12"/>
        <v>43308</v>
      </c>
    </row>
    <row r="797" spans="1:33">
      <c r="A797" s="7" t="s">
        <v>4265</v>
      </c>
      <c r="B797" s="7" t="s">
        <v>4265</v>
      </c>
      <c r="C797" s="7" t="s">
        <v>4266</v>
      </c>
      <c r="D797" s="7" t="s">
        <v>4267</v>
      </c>
      <c r="E797" s="7" t="s">
        <v>36</v>
      </c>
      <c r="F797" s="7" t="s">
        <v>37</v>
      </c>
      <c r="G797" s="7" t="s">
        <v>56</v>
      </c>
      <c r="H797" s="7"/>
      <c r="I797" s="7"/>
      <c r="J797" s="7" t="s">
        <v>107</v>
      </c>
      <c r="K797" s="7" t="s">
        <v>506</v>
      </c>
      <c r="L797" s="7" t="s">
        <v>507</v>
      </c>
      <c r="M797" s="7" t="s">
        <v>508</v>
      </c>
      <c r="N797" s="7" t="s">
        <v>36</v>
      </c>
      <c r="O797" s="7">
        <v>1</v>
      </c>
      <c r="P797" s="7" t="s">
        <v>43</v>
      </c>
      <c r="Q797" s="7">
        <v>15.59</v>
      </c>
      <c r="R797" s="7"/>
      <c r="S797" s="7"/>
      <c r="T797" s="7"/>
      <c r="U797" s="7"/>
      <c r="V797" s="7"/>
      <c r="W797" s="7"/>
      <c r="X797" s="7"/>
      <c r="Y797" s="7" t="s">
        <v>4268</v>
      </c>
      <c r="Z797" s="7" t="s">
        <v>591</v>
      </c>
      <c r="AA797" s="7">
        <v>35037</v>
      </c>
      <c r="AB797" s="7" t="s">
        <v>61</v>
      </c>
      <c r="AC797" s="7" t="s">
        <v>502</v>
      </c>
      <c r="AD797" s="7" t="b">
        <v>0</v>
      </c>
      <c r="AE797" s="7"/>
      <c r="AF797" s="7"/>
      <c r="AG797" s="12">
        <f t="shared" si="12"/>
        <v>43308</v>
      </c>
    </row>
    <row r="798" spans="1:33">
      <c r="A798" s="7" t="s">
        <v>4269</v>
      </c>
      <c r="B798" s="7" t="s">
        <v>4269</v>
      </c>
      <c r="C798" s="7" t="s">
        <v>4270</v>
      </c>
      <c r="D798" s="7" t="s">
        <v>4271</v>
      </c>
      <c r="E798" s="7" t="s">
        <v>36</v>
      </c>
      <c r="F798" s="7" t="s">
        <v>37</v>
      </c>
      <c r="G798" s="7" t="s">
        <v>56</v>
      </c>
      <c r="H798" s="7"/>
      <c r="I798" s="7"/>
      <c r="J798" s="7" t="s">
        <v>39</v>
      </c>
      <c r="K798" s="7" t="s">
        <v>919</v>
      </c>
      <c r="L798" s="7" t="s">
        <v>920</v>
      </c>
      <c r="M798" s="7" t="s">
        <v>921</v>
      </c>
      <c r="N798" s="7" t="s">
        <v>36</v>
      </c>
      <c r="O798" s="7">
        <v>1</v>
      </c>
      <c r="P798" s="7" t="s">
        <v>43</v>
      </c>
      <c r="Q798" s="7">
        <v>15.59</v>
      </c>
      <c r="R798" s="7"/>
      <c r="S798" s="7"/>
      <c r="T798" s="7"/>
      <c r="U798" s="7"/>
      <c r="V798" s="7"/>
      <c r="W798" s="7"/>
      <c r="X798" s="7"/>
      <c r="Y798" s="7" t="s">
        <v>4272</v>
      </c>
      <c r="Z798" s="7"/>
      <c r="AA798" s="7">
        <v>85053</v>
      </c>
      <c r="AB798" s="7" t="s">
        <v>61</v>
      </c>
      <c r="AC798" s="7"/>
      <c r="AD798" s="7" t="b">
        <v>0</v>
      </c>
      <c r="AE798" s="7"/>
      <c r="AF798" s="7"/>
      <c r="AG798" s="12">
        <f t="shared" si="12"/>
        <v>43308</v>
      </c>
    </row>
    <row r="799" spans="1:33">
      <c r="A799" s="7" t="s">
        <v>4273</v>
      </c>
      <c r="B799" s="7" t="s">
        <v>4273</v>
      </c>
      <c r="C799" s="7" t="s">
        <v>4274</v>
      </c>
      <c r="D799" s="7" t="s">
        <v>4275</v>
      </c>
      <c r="E799" s="7" t="s">
        <v>36</v>
      </c>
      <c r="F799" s="7" t="s">
        <v>37</v>
      </c>
      <c r="G799" s="7" t="s">
        <v>56</v>
      </c>
      <c r="H799" s="7"/>
      <c r="I799" s="7"/>
      <c r="J799" s="7" t="s">
        <v>39</v>
      </c>
      <c r="K799" s="7" t="s">
        <v>697</v>
      </c>
      <c r="L799" s="7" t="s">
        <v>698</v>
      </c>
      <c r="M799" s="7" t="s">
        <v>699</v>
      </c>
      <c r="N799" s="7" t="s">
        <v>36</v>
      </c>
      <c r="O799" s="7">
        <v>1</v>
      </c>
      <c r="P799" s="7" t="s">
        <v>43</v>
      </c>
      <c r="Q799" s="7">
        <v>24.99</v>
      </c>
      <c r="R799" s="7"/>
      <c r="S799" s="7"/>
      <c r="T799" s="7"/>
      <c r="U799" s="7"/>
      <c r="V799" s="7"/>
      <c r="W799" s="7"/>
      <c r="X799" s="7"/>
      <c r="Y799" s="7" t="s">
        <v>4276</v>
      </c>
      <c r="Z799" s="7" t="s">
        <v>450</v>
      </c>
      <c r="AA799" s="7">
        <v>91480</v>
      </c>
      <c r="AB799" s="7" t="s">
        <v>61</v>
      </c>
      <c r="AC799" s="7"/>
      <c r="AD799" s="7" t="b">
        <v>0</v>
      </c>
      <c r="AE799" s="7"/>
      <c r="AF799" s="7"/>
      <c r="AG799" s="12">
        <f t="shared" si="12"/>
        <v>43308</v>
      </c>
    </row>
    <row r="800" spans="1:33">
      <c r="A800" s="7" t="s">
        <v>4277</v>
      </c>
      <c r="B800" s="7" t="s">
        <v>4277</v>
      </c>
      <c r="C800" s="7" t="s">
        <v>4278</v>
      </c>
      <c r="D800" s="7" t="s">
        <v>4279</v>
      </c>
      <c r="E800" s="7" t="s">
        <v>36</v>
      </c>
      <c r="F800" s="7" t="s">
        <v>37</v>
      </c>
      <c r="G800" s="7" t="s">
        <v>56</v>
      </c>
      <c r="H800" s="7"/>
      <c r="I800" s="7"/>
      <c r="J800" s="7" t="s">
        <v>39</v>
      </c>
      <c r="K800" s="7" t="s">
        <v>629</v>
      </c>
      <c r="L800" s="7" t="s">
        <v>144</v>
      </c>
      <c r="M800" s="7" t="s">
        <v>145</v>
      </c>
      <c r="N800" s="7" t="s">
        <v>36</v>
      </c>
      <c r="O800" s="7">
        <v>1</v>
      </c>
      <c r="P800" s="7" t="s">
        <v>43</v>
      </c>
      <c r="Q800" s="7">
        <v>19.99</v>
      </c>
      <c r="R800" s="7"/>
      <c r="S800" s="7"/>
      <c r="T800" s="7"/>
      <c r="U800" s="7"/>
      <c r="V800" s="7"/>
      <c r="W800" s="7"/>
      <c r="X800" s="7"/>
      <c r="Y800" s="7" t="s">
        <v>4280</v>
      </c>
      <c r="Z800" s="7"/>
      <c r="AA800" s="7">
        <v>29221</v>
      </c>
      <c r="AB800" s="7" t="s">
        <v>61</v>
      </c>
      <c r="AC800" s="7"/>
      <c r="AD800" s="7" t="b">
        <v>0</v>
      </c>
      <c r="AE800" s="7"/>
      <c r="AF800" s="7"/>
      <c r="AG800" s="12">
        <f t="shared" si="12"/>
        <v>43308</v>
      </c>
    </row>
    <row r="801" spans="1:33">
      <c r="A801" s="7" t="s">
        <v>4281</v>
      </c>
      <c r="B801" s="7" t="s">
        <v>4281</v>
      </c>
      <c r="C801" s="7" t="s">
        <v>4282</v>
      </c>
      <c r="D801" s="7" t="s">
        <v>4283</v>
      </c>
      <c r="E801" s="7" t="s">
        <v>36</v>
      </c>
      <c r="F801" s="7" t="s">
        <v>37</v>
      </c>
      <c r="G801" s="7" t="s">
        <v>56</v>
      </c>
      <c r="H801" s="7"/>
      <c r="I801" s="7"/>
      <c r="J801" s="7" t="s">
        <v>39</v>
      </c>
      <c r="K801" s="7" t="s">
        <v>1587</v>
      </c>
      <c r="L801" s="7" t="s">
        <v>1588</v>
      </c>
      <c r="M801" s="7" t="s">
        <v>1589</v>
      </c>
      <c r="N801" s="7" t="s">
        <v>36</v>
      </c>
      <c r="O801" s="7">
        <v>1</v>
      </c>
      <c r="P801" s="7" t="s">
        <v>43</v>
      </c>
      <c r="Q801" s="7">
        <v>19.98</v>
      </c>
      <c r="R801" s="7"/>
      <c r="S801" s="7"/>
      <c r="T801" s="7"/>
      <c r="U801" s="7"/>
      <c r="V801" s="7"/>
      <c r="W801" s="7"/>
      <c r="X801" s="7"/>
      <c r="Y801" s="7" t="s">
        <v>4284</v>
      </c>
      <c r="Z801" s="7" t="s">
        <v>1657</v>
      </c>
      <c r="AA801" s="7">
        <v>15528</v>
      </c>
      <c r="AB801" s="7" t="s">
        <v>61</v>
      </c>
      <c r="AC801" s="7"/>
      <c r="AD801" s="7" t="b">
        <v>0</v>
      </c>
      <c r="AE801" s="7"/>
      <c r="AF801" s="7"/>
      <c r="AG801" s="12">
        <f t="shared" si="12"/>
        <v>43308</v>
      </c>
    </row>
    <row r="802" spans="1:33">
      <c r="A802" s="7" t="s">
        <v>4285</v>
      </c>
      <c r="B802" s="7" t="s">
        <v>4285</v>
      </c>
      <c r="C802" s="7" t="s">
        <v>4286</v>
      </c>
      <c r="D802" s="7" t="s">
        <v>4287</v>
      </c>
      <c r="E802" s="7" t="s">
        <v>36</v>
      </c>
      <c r="F802" s="7" t="s">
        <v>37</v>
      </c>
      <c r="G802" s="7" t="s">
        <v>56</v>
      </c>
      <c r="H802" s="7"/>
      <c r="I802" s="7"/>
      <c r="J802" s="7" t="s">
        <v>39</v>
      </c>
      <c r="K802" s="7" t="s">
        <v>1904</v>
      </c>
      <c r="L802" s="7" t="s">
        <v>2916</v>
      </c>
      <c r="M802" s="7" t="s">
        <v>2917</v>
      </c>
      <c r="N802" s="7" t="s">
        <v>36</v>
      </c>
      <c r="O802" s="7">
        <v>1</v>
      </c>
      <c r="P802" s="7" t="s">
        <v>43</v>
      </c>
      <c r="Q802" s="7">
        <v>11.99</v>
      </c>
      <c r="R802" s="7"/>
      <c r="S802" s="7"/>
      <c r="T802" s="7"/>
      <c r="U802" s="7"/>
      <c r="V802" s="7"/>
      <c r="W802" s="7"/>
      <c r="X802" s="7"/>
      <c r="Y802" s="7" t="s">
        <v>4288</v>
      </c>
      <c r="Z802" s="7"/>
      <c r="AA802" s="7">
        <v>83435</v>
      </c>
      <c r="AB802" s="7" t="s">
        <v>61</v>
      </c>
      <c r="AC802" s="7"/>
      <c r="AD802" s="7" t="b">
        <v>0</v>
      </c>
      <c r="AE802" s="7"/>
      <c r="AF802" s="7"/>
      <c r="AG802" s="12">
        <f t="shared" si="12"/>
        <v>43308</v>
      </c>
    </row>
    <row r="803" spans="1:33">
      <c r="A803" s="7" t="s">
        <v>4289</v>
      </c>
      <c r="B803" s="7" t="s">
        <v>4289</v>
      </c>
      <c r="C803" s="7" t="s">
        <v>4290</v>
      </c>
      <c r="D803" s="7" t="s">
        <v>4291</v>
      </c>
      <c r="E803" s="7" t="s">
        <v>36</v>
      </c>
      <c r="F803" s="7" t="s">
        <v>37</v>
      </c>
      <c r="G803" s="7" t="s">
        <v>56</v>
      </c>
      <c r="H803" s="7"/>
      <c r="I803" s="7"/>
      <c r="J803" s="7" t="s">
        <v>107</v>
      </c>
      <c r="K803" s="7" t="s">
        <v>4292</v>
      </c>
      <c r="L803" s="7" t="s">
        <v>2101</v>
      </c>
      <c r="M803" s="7" t="s">
        <v>2102</v>
      </c>
      <c r="N803" s="7" t="s">
        <v>36</v>
      </c>
      <c r="O803" s="7">
        <v>1</v>
      </c>
      <c r="P803" s="7" t="s">
        <v>43</v>
      </c>
      <c r="Q803" s="7">
        <v>20.99</v>
      </c>
      <c r="R803" s="7"/>
      <c r="S803" s="7"/>
      <c r="T803" s="7"/>
      <c r="U803" s="7"/>
      <c r="V803" s="7"/>
      <c r="W803" s="7"/>
      <c r="X803" s="7"/>
      <c r="Y803" s="7" t="s">
        <v>4293</v>
      </c>
      <c r="Z803" s="7" t="s">
        <v>435</v>
      </c>
      <c r="AA803" s="7">
        <v>21436</v>
      </c>
      <c r="AB803" s="7" t="s">
        <v>61</v>
      </c>
      <c r="AC803" s="7" t="s">
        <v>502</v>
      </c>
      <c r="AD803" s="7" t="b">
        <v>0</v>
      </c>
      <c r="AE803" s="7"/>
      <c r="AF803" s="7"/>
      <c r="AG803" s="12">
        <f t="shared" si="12"/>
        <v>43308</v>
      </c>
    </row>
    <row r="804" spans="1:33">
      <c r="A804" s="7" t="s">
        <v>4289</v>
      </c>
      <c r="B804" s="7" t="s">
        <v>4289</v>
      </c>
      <c r="C804" s="7" t="s">
        <v>4290</v>
      </c>
      <c r="D804" s="7" t="s">
        <v>4291</v>
      </c>
      <c r="E804" s="7" t="s">
        <v>36</v>
      </c>
      <c r="F804" s="7" t="s">
        <v>37</v>
      </c>
      <c r="G804" s="7" t="s">
        <v>56</v>
      </c>
      <c r="H804" s="7"/>
      <c r="I804" s="7"/>
      <c r="J804" s="7" t="s">
        <v>107</v>
      </c>
      <c r="K804" s="7" t="s">
        <v>4294</v>
      </c>
      <c r="L804" s="7" t="s">
        <v>4295</v>
      </c>
      <c r="M804" s="7" t="s">
        <v>4296</v>
      </c>
      <c r="N804" s="7" t="s">
        <v>36</v>
      </c>
      <c r="O804" s="7">
        <v>1</v>
      </c>
      <c r="P804" s="7" t="s">
        <v>43</v>
      </c>
      <c r="Q804" s="7">
        <v>20.99</v>
      </c>
      <c r="R804" s="7"/>
      <c r="S804" s="7"/>
      <c r="T804" s="7"/>
      <c r="U804" s="7"/>
      <c r="V804" s="7"/>
      <c r="W804" s="7"/>
      <c r="X804" s="7"/>
      <c r="Y804" s="7" t="s">
        <v>4293</v>
      </c>
      <c r="Z804" s="7" t="s">
        <v>435</v>
      </c>
      <c r="AA804" s="7">
        <v>21436</v>
      </c>
      <c r="AB804" s="7" t="s">
        <v>61</v>
      </c>
      <c r="AC804" s="7" t="s">
        <v>502</v>
      </c>
      <c r="AD804" s="7" t="b">
        <v>0</v>
      </c>
      <c r="AE804" s="7"/>
      <c r="AF804" s="7"/>
      <c r="AG804" s="12">
        <f t="shared" si="12"/>
        <v>43308</v>
      </c>
    </row>
    <row r="805" spans="1:33">
      <c r="A805" s="7" t="s">
        <v>4297</v>
      </c>
      <c r="B805" s="7" t="s">
        <v>4297</v>
      </c>
      <c r="C805" s="7" t="s">
        <v>4298</v>
      </c>
      <c r="D805" s="7" t="s">
        <v>4299</v>
      </c>
      <c r="E805" s="7" t="s">
        <v>36</v>
      </c>
      <c r="F805" s="7" t="s">
        <v>37</v>
      </c>
      <c r="G805" s="7" t="s">
        <v>56</v>
      </c>
      <c r="H805" s="7"/>
      <c r="I805" s="7"/>
      <c r="J805" s="7" t="s">
        <v>39</v>
      </c>
      <c r="K805" s="7" t="s">
        <v>2618</v>
      </c>
      <c r="L805" s="7" t="s">
        <v>2619</v>
      </c>
      <c r="M805" s="7" t="s">
        <v>2620</v>
      </c>
      <c r="N805" s="7" t="s">
        <v>36</v>
      </c>
      <c r="O805" s="7">
        <v>1</v>
      </c>
      <c r="P805" s="7" t="s">
        <v>43</v>
      </c>
      <c r="Q805" s="7">
        <v>19.99</v>
      </c>
      <c r="R805" s="7"/>
      <c r="S805" s="7"/>
      <c r="T805" s="7"/>
      <c r="U805" s="7"/>
      <c r="V805" s="7"/>
      <c r="W805" s="7"/>
      <c r="X805" s="7"/>
      <c r="Y805" s="7" t="s">
        <v>4300</v>
      </c>
      <c r="Z805" s="7"/>
      <c r="AA805" s="7">
        <v>27299</v>
      </c>
      <c r="AB805" s="7" t="s">
        <v>61</v>
      </c>
      <c r="AC805" s="7"/>
      <c r="AD805" s="7" t="b">
        <v>0</v>
      </c>
      <c r="AE805" s="7"/>
      <c r="AF805" s="7"/>
      <c r="AG805" s="12">
        <f t="shared" si="12"/>
        <v>43308</v>
      </c>
    </row>
    <row r="806" spans="1:33">
      <c r="A806" s="7" t="s">
        <v>4301</v>
      </c>
      <c r="B806" s="7" t="s">
        <v>4301</v>
      </c>
      <c r="C806" s="7" t="s">
        <v>4302</v>
      </c>
      <c r="D806" s="7" t="s">
        <v>4303</v>
      </c>
      <c r="E806" s="7" t="s">
        <v>36</v>
      </c>
      <c r="F806" s="7" t="s">
        <v>37</v>
      </c>
      <c r="G806" s="7" t="s">
        <v>56</v>
      </c>
      <c r="H806" s="7"/>
      <c r="I806" s="7"/>
      <c r="J806" s="7" t="s">
        <v>39</v>
      </c>
      <c r="K806" s="7" t="s">
        <v>790</v>
      </c>
      <c r="L806" s="7" t="s">
        <v>151</v>
      </c>
      <c r="M806" s="7" t="s">
        <v>152</v>
      </c>
      <c r="N806" s="7" t="s">
        <v>36</v>
      </c>
      <c r="O806" s="7">
        <v>1</v>
      </c>
      <c r="P806" s="7" t="s">
        <v>43</v>
      </c>
      <c r="Q806" s="7">
        <v>21.99</v>
      </c>
      <c r="R806" s="7"/>
      <c r="S806" s="7"/>
      <c r="T806" s="7"/>
      <c r="U806" s="7"/>
      <c r="V806" s="7"/>
      <c r="W806" s="7"/>
      <c r="X806" s="7"/>
      <c r="Y806" s="7" t="s">
        <v>4304</v>
      </c>
      <c r="Z806" s="7"/>
      <c r="AA806" s="7">
        <v>31515</v>
      </c>
      <c r="AB806" s="7" t="s">
        <v>61</v>
      </c>
      <c r="AC806" s="7"/>
      <c r="AD806" s="7" t="b">
        <v>0</v>
      </c>
      <c r="AE806" s="7"/>
      <c r="AF806" s="7"/>
      <c r="AG806" s="12">
        <f t="shared" si="12"/>
        <v>43308</v>
      </c>
    </row>
    <row r="807" spans="1:33">
      <c r="A807" s="7" t="s">
        <v>4305</v>
      </c>
      <c r="B807" s="7" t="s">
        <v>4305</v>
      </c>
      <c r="C807" s="7" t="s">
        <v>4306</v>
      </c>
      <c r="D807" s="7" t="s">
        <v>4307</v>
      </c>
      <c r="E807" s="7" t="s">
        <v>36</v>
      </c>
      <c r="F807" s="7" t="s">
        <v>37</v>
      </c>
      <c r="G807" s="7" t="s">
        <v>56</v>
      </c>
      <c r="H807" s="7"/>
      <c r="I807" s="7"/>
      <c r="J807" s="7" t="s">
        <v>107</v>
      </c>
      <c r="K807" s="7" t="s">
        <v>461</v>
      </c>
      <c r="L807" s="7" t="s">
        <v>462</v>
      </c>
      <c r="M807" s="7" t="s">
        <v>463</v>
      </c>
      <c r="N807" s="7" t="s">
        <v>36</v>
      </c>
      <c r="O807" s="7">
        <v>1</v>
      </c>
      <c r="P807" s="7" t="s">
        <v>43</v>
      </c>
      <c r="Q807" s="7">
        <v>24.99</v>
      </c>
      <c r="R807" s="7"/>
      <c r="S807" s="7"/>
      <c r="T807" s="7"/>
      <c r="U807" s="7"/>
      <c r="V807" s="7"/>
      <c r="W807" s="7"/>
      <c r="X807" s="7"/>
      <c r="Y807" s="7" t="s">
        <v>4308</v>
      </c>
      <c r="Z807" s="7" t="s">
        <v>435</v>
      </c>
      <c r="AA807" s="7">
        <v>37154</v>
      </c>
      <c r="AB807" s="7" t="s">
        <v>61</v>
      </c>
      <c r="AC807" s="7" t="s">
        <v>502</v>
      </c>
      <c r="AD807" s="7" t="b">
        <v>0</v>
      </c>
      <c r="AE807" s="7"/>
      <c r="AF807" s="7"/>
      <c r="AG807" s="12">
        <f t="shared" si="12"/>
        <v>43308</v>
      </c>
    </row>
    <row r="808" spans="1:33">
      <c r="A808" s="7" t="s">
        <v>4309</v>
      </c>
      <c r="B808" s="7" t="s">
        <v>4309</v>
      </c>
      <c r="C808" s="7" t="s">
        <v>4310</v>
      </c>
      <c r="D808" s="7" t="s">
        <v>4311</v>
      </c>
      <c r="E808" s="7" t="s">
        <v>36</v>
      </c>
      <c r="F808" s="7" t="s">
        <v>37</v>
      </c>
      <c r="G808" s="7" t="s">
        <v>56</v>
      </c>
      <c r="H808" s="7"/>
      <c r="I808" s="7"/>
      <c r="J808" s="7" t="s">
        <v>107</v>
      </c>
      <c r="K808" s="7" t="s">
        <v>2534</v>
      </c>
      <c r="L808" s="7" t="s">
        <v>220</v>
      </c>
      <c r="M808" s="7" t="s">
        <v>221</v>
      </c>
      <c r="N808" s="7" t="s">
        <v>36</v>
      </c>
      <c r="O808" s="7">
        <v>1</v>
      </c>
      <c r="P808" s="7" t="s">
        <v>43</v>
      </c>
      <c r="Q808" s="7">
        <v>19.99</v>
      </c>
      <c r="R808" s="7"/>
      <c r="S808" s="7"/>
      <c r="T808" s="7"/>
      <c r="U808" s="7"/>
      <c r="V808" s="7"/>
      <c r="W808" s="7"/>
      <c r="X808" s="7"/>
      <c r="Y808" s="7" t="s">
        <v>4312</v>
      </c>
      <c r="Z808" s="7" t="s">
        <v>4313</v>
      </c>
      <c r="AA808" s="7">
        <v>79418</v>
      </c>
      <c r="AB808" s="7" t="s">
        <v>61</v>
      </c>
      <c r="AC808" s="7" t="s">
        <v>502</v>
      </c>
      <c r="AD808" s="7" t="b">
        <v>0</v>
      </c>
      <c r="AE808" s="7"/>
      <c r="AF808" s="7"/>
      <c r="AG808" s="12">
        <f t="shared" si="12"/>
        <v>43308</v>
      </c>
    </row>
    <row r="809" spans="1:33">
      <c r="A809" s="7" t="s">
        <v>4314</v>
      </c>
      <c r="B809" s="7" t="s">
        <v>4314</v>
      </c>
      <c r="C809" s="7" t="s">
        <v>4315</v>
      </c>
      <c r="D809" s="7" t="s">
        <v>4316</v>
      </c>
      <c r="E809" s="7" t="s">
        <v>36</v>
      </c>
      <c r="F809" s="7" t="s">
        <v>37</v>
      </c>
      <c r="G809" s="7" t="s">
        <v>56</v>
      </c>
      <c r="H809" s="7"/>
      <c r="I809" s="7"/>
      <c r="J809" s="7" t="s">
        <v>39</v>
      </c>
      <c r="K809" s="7" t="s">
        <v>424</v>
      </c>
      <c r="L809" s="7" t="s">
        <v>4317</v>
      </c>
      <c r="M809" s="7" t="s">
        <v>4318</v>
      </c>
      <c r="N809" s="7" t="s">
        <v>36</v>
      </c>
      <c r="O809" s="7">
        <v>1</v>
      </c>
      <c r="P809" s="7" t="s">
        <v>43</v>
      </c>
      <c r="Q809" s="7">
        <v>14.89</v>
      </c>
      <c r="R809" s="7"/>
      <c r="S809" s="7"/>
      <c r="T809" s="7"/>
      <c r="U809" s="7"/>
      <c r="V809" s="7"/>
      <c r="W809" s="7"/>
      <c r="X809" s="7"/>
      <c r="Y809" s="7" t="s">
        <v>4319</v>
      </c>
      <c r="Z809" s="7" t="s">
        <v>510</v>
      </c>
      <c r="AA809" s="7">
        <v>76764</v>
      </c>
      <c r="AB809" s="7" t="s">
        <v>61</v>
      </c>
      <c r="AC809" s="7"/>
      <c r="AD809" s="7" t="b">
        <v>0</v>
      </c>
      <c r="AE809" s="7"/>
      <c r="AF809" s="7"/>
      <c r="AG809" s="12">
        <f t="shared" si="12"/>
        <v>43308</v>
      </c>
    </row>
    <row r="810" spans="1:33">
      <c r="A810" s="7" t="s">
        <v>4320</v>
      </c>
      <c r="B810" s="7" t="s">
        <v>4320</v>
      </c>
      <c r="C810" s="7" t="s">
        <v>4321</v>
      </c>
      <c r="D810" s="7" t="s">
        <v>4322</v>
      </c>
      <c r="E810" s="7" t="s">
        <v>36</v>
      </c>
      <c r="F810" s="7" t="s">
        <v>37</v>
      </c>
      <c r="G810" s="7" t="s">
        <v>56</v>
      </c>
      <c r="H810" s="7"/>
      <c r="I810" s="7"/>
      <c r="J810" s="7" t="s">
        <v>39</v>
      </c>
      <c r="K810" s="7" t="s">
        <v>708</v>
      </c>
      <c r="L810" s="7" t="s">
        <v>709</v>
      </c>
      <c r="M810" s="7" t="s">
        <v>710</v>
      </c>
      <c r="N810" s="7" t="s">
        <v>36</v>
      </c>
      <c r="O810" s="7">
        <v>1</v>
      </c>
      <c r="P810" s="7" t="s">
        <v>43</v>
      </c>
      <c r="Q810" s="7">
        <v>15.59</v>
      </c>
      <c r="R810" s="7"/>
      <c r="S810" s="7"/>
      <c r="T810" s="7"/>
      <c r="U810" s="7"/>
      <c r="V810" s="7"/>
      <c r="W810" s="7"/>
      <c r="X810" s="7"/>
      <c r="Y810" s="7" t="s">
        <v>4323</v>
      </c>
      <c r="Z810" s="7"/>
      <c r="AA810" s="7">
        <v>4734</v>
      </c>
      <c r="AB810" s="7" t="s">
        <v>577</v>
      </c>
      <c r="AC810" s="7"/>
      <c r="AD810" s="7" t="b">
        <v>0</v>
      </c>
      <c r="AE810" s="7"/>
      <c r="AF810" s="7"/>
      <c r="AG810" s="12">
        <f t="shared" si="12"/>
        <v>43308</v>
      </c>
    </row>
    <row r="811" spans="1:33">
      <c r="A811" s="7" t="s">
        <v>4324</v>
      </c>
      <c r="B811" s="7" t="s">
        <v>4324</v>
      </c>
      <c r="C811" s="7" t="s">
        <v>4325</v>
      </c>
      <c r="D811" s="7" t="s">
        <v>4326</v>
      </c>
      <c r="E811" s="7" t="s">
        <v>36</v>
      </c>
      <c r="F811" s="7" t="s">
        <v>37</v>
      </c>
      <c r="G811" s="7" t="s">
        <v>56</v>
      </c>
      <c r="H811" s="7"/>
      <c r="I811" s="7"/>
      <c r="J811" s="7" t="s">
        <v>39</v>
      </c>
      <c r="K811" s="7" t="s">
        <v>2742</v>
      </c>
      <c r="L811" s="7" t="s">
        <v>2743</v>
      </c>
      <c r="M811" s="7" t="s">
        <v>2744</v>
      </c>
      <c r="N811" s="7" t="s">
        <v>36</v>
      </c>
      <c r="O811" s="7">
        <v>1</v>
      </c>
      <c r="P811" s="7" t="s">
        <v>43</v>
      </c>
      <c r="Q811" s="7">
        <v>15.59</v>
      </c>
      <c r="R811" s="7"/>
      <c r="S811" s="7"/>
      <c r="T811" s="7"/>
      <c r="U811" s="7"/>
      <c r="V811" s="7"/>
      <c r="W811" s="7"/>
      <c r="X811" s="7"/>
      <c r="Y811" s="7" t="s">
        <v>4327</v>
      </c>
      <c r="Z811" s="7" t="s">
        <v>450</v>
      </c>
      <c r="AA811" s="7">
        <v>86926</v>
      </c>
      <c r="AB811" s="7" t="s">
        <v>61</v>
      </c>
      <c r="AC811" s="7"/>
      <c r="AD811" s="7" t="b">
        <v>0</v>
      </c>
      <c r="AE811" s="7"/>
      <c r="AF811" s="7"/>
      <c r="AG811" s="12">
        <f t="shared" si="12"/>
        <v>43308</v>
      </c>
    </row>
    <row r="812" spans="1:33">
      <c r="A812" s="7" t="s">
        <v>4324</v>
      </c>
      <c r="B812" s="7" t="s">
        <v>4324</v>
      </c>
      <c r="C812" s="7" t="s">
        <v>4325</v>
      </c>
      <c r="D812" s="7" t="s">
        <v>4326</v>
      </c>
      <c r="E812" s="7" t="s">
        <v>36</v>
      </c>
      <c r="F812" s="7" t="s">
        <v>37</v>
      </c>
      <c r="G812" s="7" t="s">
        <v>56</v>
      </c>
      <c r="H812" s="7"/>
      <c r="I812" s="7"/>
      <c r="J812" s="7" t="s">
        <v>39</v>
      </c>
      <c r="K812" s="7" t="s">
        <v>3738</v>
      </c>
      <c r="L812" s="7" t="s">
        <v>3739</v>
      </c>
      <c r="M812" s="7" t="s">
        <v>3740</v>
      </c>
      <c r="N812" s="7" t="s">
        <v>36</v>
      </c>
      <c r="O812" s="7">
        <v>1</v>
      </c>
      <c r="P812" s="7" t="s">
        <v>43</v>
      </c>
      <c r="Q812" s="7">
        <v>15.99</v>
      </c>
      <c r="R812" s="7"/>
      <c r="S812" s="7"/>
      <c r="T812" s="7"/>
      <c r="U812" s="7"/>
      <c r="V812" s="7"/>
      <c r="W812" s="7"/>
      <c r="X812" s="7"/>
      <c r="Y812" s="7" t="s">
        <v>4327</v>
      </c>
      <c r="Z812" s="7" t="s">
        <v>450</v>
      </c>
      <c r="AA812" s="7">
        <v>86926</v>
      </c>
      <c r="AB812" s="7" t="s">
        <v>61</v>
      </c>
      <c r="AC812" s="7"/>
      <c r="AD812" s="7" t="b">
        <v>0</v>
      </c>
      <c r="AE812" s="7"/>
      <c r="AF812" s="7"/>
      <c r="AG812" s="12">
        <f t="shared" si="12"/>
        <v>43308</v>
      </c>
    </row>
    <row r="813" spans="1:33">
      <c r="A813" s="7" t="s">
        <v>4328</v>
      </c>
      <c r="B813" s="7" t="s">
        <v>4328</v>
      </c>
      <c r="C813" s="7" t="s">
        <v>4329</v>
      </c>
      <c r="D813" s="7" t="s">
        <v>4330</v>
      </c>
      <c r="E813" s="7" t="s">
        <v>36</v>
      </c>
      <c r="F813" s="7" t="s">
        <v>37</v>
      </c>
      <c r="G813" s="7" t="s">
        <v>56</v>
      </c>
      <c r="H813" s="7"/>
      <c r="I813" s="7"/>
      <c r="J813" s="7" t="s">
        <v>39</v>
      </c>
      <c r="K813" s="7" t="s">
        <v>57</v>
      </c>
      <c r="L813" s="7" t="s">
        <v>58</v>
      </c>
      <c r="M813" s="7" t="s">
        <v>59</v>
      </c>
      <c r="N813" s="7" t="s">
        <v>36</v>
      </c>
      <c r="O813" s="7">
        <v>1</v>
      </c>
      <c r="P813" s="7" t="s">
        <v>43</v>
      </c>
      <c r="Q813" s="7">
        <v>19.99</v>
      </c>
      <c r="R813" s="7"/>
      <c r="S813" s="7"/>
      <c r="T813" s="7"/>
      <c r="U813" s="7"/>
      <c r="V813" s="7"/>
      <c r="W813" s="7"/>
      <c r="X813" s="7"/>
      <c r="Y813" s="7" t="s">
        <v>4331</v>
      </c>
      <c r="Z813" s="7"/>
      <c r="AA813" s="7">
        <v>50677</v>
      </c>
      <c r="AB813" s="7" t="s">
        <v>61</v>
      </c>
      <c r="AC813" s="7"/>
      <c r="AD813" s="7" t="b">
        <v>0</v>
      </c>
      <c r="AE813" s="7"/>
      <c r="AF813" s="7"/>
      <c r="AG813" s="12">
        <f t="shared" si="12"/>
        <v>43308</v>
      </c>
    </row>
    <row r="814" spans="1:33">
      <c r="A814" s="7" t="s">
        <v>4332</v>
      </c>
      <c r="B814" s="7" t="s">
        <v>4332</v>
      </c>
      <c r="C814" s="7" t="s">
        <v>4333</v>
      </c>
      <c r="D814" s="7" t="s">
        <v>4334</v>
      </c>
      <c r="E814" s="7" t="s">
        <v>36</v>
      </c>
      <c r="F814" s="7" t="s">
        <v>37</v>
      </c>
      <c r="G814" s="7" t="s">
        <v>56</v>
      </c>
      <c r="H814" s="7"/>
      <c r="I814" s="7"/>
      <c r="J814" s="7" t="s">
        <v>39</v>
      </c>
      <c r="K814" s="7" t="s">
        <v>4335</v>
      </c>
      <c r="L814" s="7" t="s">
        <v>4336</v>
      </c>
      <c r="M814" s="7" t="s">
        <v>4337</v>
      </c>
      <c r="N814" s="7" t="s">
        <v>36</v>
      </c>
      <c r="O814" s="7">
        <v>1</v>
      </c>
      <c r="P814" s="7" t="s">
        <v>43</v>
      </c>
      <c r="Q814" s="7">
        <v>16.99</v>
      </c>
      <c r="R814" s="7"/>
      <c r="S814" s="7"/>
      <c r="T814" s="7"/>
      <c r="U814" s="7"/>
      <c r="V814" s="7"/>
      <c r="W814" s="7"/>
      <c r="X814" s="7"/>
      <c r="Y814" s="7" t="s">
        <v>4338</v>
      </c>
      <c r="Z814" s="7" t="s">
        <v>450</v>
      </c>
      <c r="AA814" s="7">
        <v>86698</v>
      </c>
      <c r="AB814" s="7" t="s">
        <v>61</v>
      </c>
      <c r="AC814" s="7"/>
      <c r="AD814" s="7" t="b">
        <v>0</v>
      </c>
      <c r="AE814" s="7"/>
      <c r="AF814" s="7"/>
      <c r="AG814" s="12">
        <f t="shared" si="12"/>
        <v>43308</v>
      </c>
    </row>
    <row r="815" spans="1:33">
      <c r="A815" s="7" t="s">
        <v>4339</v>
      </c>
      <c r="B815" s="7" t="s">
        <v>4339</v>
      </c>
      <c r="C815" s="7" t="s">
        <v>4340</v>
      </c>
      <c r="D815" s="7" t="s">
        <v>4341</v>
      </c>
      <c r="E815" s="7" t="s">
        <v>36</v>
      </c>
      <c r="F815" s="7" t="s">
        <v>37</v>
      </c>
      <c r="G815" s="7" t="s">
        <v>56</v>
      </c>
      <c r="H815" s="7"/>
      <c r="I815" s="7"/>
      <c r="J815" s="7" t="s">
        <v>107</v>
      </c>
      <c r="K815" s="7" t="s">
        <v>629</v>
      </c>
      <c r="L815" s="7" t="s">
        <v>144</v>
      </c>
      <c r="M815" s="7" t="s">
        <v>145</v>
      </c>
      <c r="N815" s="7" t="s">
        <v>36</v>
      </c>
      <c r="O815" s="7">
        <v>1</v>
      </c>
      <c r="P815" s="7" t="s">
        <v>43</v>
      </c>
      <c r="Q815" s="7">
        <v>19.99</v>
      </c>
      <c r="R815" s="7"/>
      <c r="S815" s="7"/>
      <c r="T815" s="7"/>
      <c r="U815" s="7"/>
      <c r="V815" s="7"/>
      <c r="W815" s="7"/>
      <c r="X815" s="7"/>
      <c r="Y815" s="7" t="s">
        <v>912</v>
      </c>
      <c r="Z815" s="7"/>
      <c r="AA815" s="7">
        <v>81927</v>
      </c>
      <c r="AB815" s="7" t="s">
        <v>61</v>
      </c>
      <c r="AC815" s="7" t="s">
        <v>502</v>
      </c>
      <c r="AD815" s="7" t="b">
        <v>0</v>
      </c>
      <c r="AE815" s="7"/>
      <c r="AF815" s="7"/>
      <c r="AG815" s="12">
        <f t="shared" si="12"/>
        <v>43308</v>
      </c>
    </row>
    <row r="816" spans="1:33">
      <c r="A816" s="7" t="s">
        <v>4342</v>
      </c>
      <c r="B816" s="7" t="s">
        <v>4342</v>
      </c>
      <c r="C816" s="7" t="s">
        <v>4343</v>
      </c>
      <c r="D816" s="7" t="s">
        <v>4344</v>
      </c>
      <c r="E816" s="7" t="s">
        <v>36</v>
      </c>
      <c r="F816" s="7" t="s">
        <v>37</v>
      </c>
      <c r="G816" s="7" t="s">
        <v>56</v>
      </c>
      <c r="H816" s="7"/>
      <c r="I816" s="7"/>
      <c r="J816" s="7" t="s">
        <v>39</v>
      </c>
      <c r="K816" s="7" t="s">
        <v>629</v>
      </c>
      <c r="L816" s="7" t="s">
        <v>144</v>
      </c>
      <c r="M816" s="7" t="s">
        <v>145</v>
      </c>
      <c r="N816" s="7" t="s">
        <v>36</v>
      </c>
      <c r="O816" s="7">
        <v>1</v>
      </c>
      <c r="P816" s="7" t="s">
        <v>43</v>
      </c>
      <c r="Q816" s="7">
        <v>19.99</v>
      </c>
      <c r="R816" s="7"/>
      <c r="S816" s="7">
        <v>3.28</v>
      </c>
      <c r="T816" s="7"/>
      <c r="U816" s="7"/>
      <c r="V816" s="7"/>
      <c r="W816" s="7"/>
      <c r="X816" s="7"/>
      <c r="Y816" s="7" t="s">
        <v>4345</v>
      </c>
      <c r="Z816" s="7"/>
      <c r="AA816" s="7">
        <v>6300</v>
      </c>
      <c r="AB816" s="7" t="s">
        <v>45</v>
      </c>
      <c r="AC816" s="7"/>
      <c r="AD816" s="7" t="b">
        <v>0</v>
      </c>
      <c r="AE816" s="7"/>
      <c r="AF816" s="7"/>
      <c r="AG816" s="12">
        <f t="shared" si="12"/>
        <v>43308</v>
      </c>
    </row>
    <row r="817" spans="1:33">
      <c r="A817" s="7" t="s">
        <v>4346</v>
      </c>
      <c r="B817" s="7" t="s">
        <v>4346</v>
      </c>
      <c r="C817" s="7" t="s">
        <v>4347</v>
      </c>
      <c r="D817" s="7" t="s">
        <v>4348</v>
      </c>
      <c r="E817" s="7" t="s">
        <v>36</v>
      </c>
      <c r="F817" s="7" t="s">
        <v>37</v>
      </c>
      <c r="G817" s="7" t="s">
        <v>56</v>
      </c>
      <c r="H817" s="7"/>
      <c r="I817" s="7"/>
      <c r="J817" s="7" t="s">
        <v>39</v>
      </c>
      <c r="K817" s="7" t="s">
        <v>930</v>
      </c>
      <c r="L817" s="7" t="s">
        <v>931</v>
      </c>
      <c r="M817" s="7" t="s">
        <v>932</v>
      </c>
      <c r="N817" s="7" t="s">
        <v>36</v>
      </c>
      <c r="O817" s="7">
        <v>1</v>
      </c>
      <c r="P817" s="7" t="s">
        <v>43</v>
      </c>
      <c r="Q817" s="7">
        <v>12.99</v>
      </c>
      <c r="R817" s="7"/>
      <c r="S817" s="7"/>
      <c r="T817" s="7"/>
      <c r="U817" s="7"/>
      <c r="V817" s="7"/>
      <c r="W817" s="7"/>
      <c r="X817" s="7"/>
      <c r="Y817" s="7" t="s">
        <v>4349</v>
      </c>
      <c r="Z817" s="7" t="s">
        <v>591</v>
      </c>
      <c r="AA817" s="7">
        <v>64572</v>
      </c>
      <c r="AB817" s="7" t="s">
        <v>61</v>
      </c>
      <c r="AC817" s="7"/>
      <c r="AD817" s="7" t="b">
        <v>0</v>
      </c>
      <c r="AE817" s="7"/>
      <c r="AF817" s="7"/>
      <c r="AG817" s="12">
        <f t="shared" si="12"/>
        <v>43308</v>
      </c>
    </row>
    <row r="818" spans="1:33">
      <c r="A818" s="7" t="s">
        <v>4350</v>
      </c>
      <c r="B818" s="7" t="s">
        <v>4350</v>
      </c>
      <c r="C818" s="7" t="s">
        <v>4351</v>
      </c>
      <c r="D818" s="7" t="s">
        <v>4352</v>
      </c>
      <c r="E818" s="7" t="s">
        <v>36</v>
      </c>
      <c r="F818" s="7" t="s">
        <v>37</v>
      </c>
      <c r="G818" s="7" t="s">
        <v>56</v>
      </c>
      <c r="H818" s="7"/>
      <c r="I818" s="7"/>
      <c r="J818" s="7" t="s">
        <v>39</v>
      </c>
      <c r="K818" s="7" t="s">
        <v>573</v>
      </c>
      <c r="L818" s="7" t="s">
        <v>574</v>
      </c>
      <c r="M818" s="7" t="s">
        <v>575</v>
      </c>
      <c r="N818" s="7" t="s">
        <v>36</v>
      </c>
      <c r="O818" s="7">
        <v>1</v>
      </c>
      <c r="P818" s="7" t="s">
        <v>43</v>
      </c>
      <c r="Q818" s="7">
        <v>19.98</v>
      </c>
      <c r="R818" s="7"/>
      <c r="S818" s="7"/>
      <c r="T818" s="7"/>
      <c r="U818" s="7"/>
      <c r="V818" s="7"/>
      <c r="W818" s="7"/>
      <c r="X818" s="7"/>
      <c r="Y818" s="7" t="s">
        <v>2945</v>
      </c>
      <c r="Z818" s="7" t="s">
        <v>599</v>
      </c>
      <c r="AA818" s="7">
        <v>72076</v>
      </c>
      <c r="AB818" s="7" t="s">
        <v>61</v>
      </c>
      <c r="AC818" s="7"/>
      <c r="AD818" s="7" t="b">
        <v>0</v>
      </c>
      <c r="AE818" s="7"/>
      <c r="AF818" s="7"/>
      <c r="AG818" s="12">
        <f t="shared" si="12"/>
        <v>43308</v>
      </c>
    </row>
    <row r="819" spans="1:33">
      <c r="A819" s="7" t="s">
        <v>4353</v>
      </c>
      <c r="B819" s="7" t="s">
        <v>4353</v>
      </c>
      <c r="C819" s="7" t="s">
        <v>4354</v>
      </c>
      <c r="D819" s="7" t="s">
        <v>4355</v>
      </c>
      <c r="E819" s="7" t="s">
        <v>36</v>
      </c>
      <c r="F819" s="7" t="s">
        <v>37</v>
      </c>
      <c r="G819" s="7" t="s">
        <v>56</v>
      </c>
      <c r="H819" s="7"/>
      <c r="I819" s="7"/>
      <c r="J819" s="7" t="s">
        <v>39</v>
      </c>
      <c r="K819" s="7" t="s">
        <v>748</v>
      </c>
      <c r="L819" s="7" t="s">
        <v>749</v>
      </c>
      <c r="M819" s="7" t="s">
        <v>750</v>
      </c>
      <c r="N819" s="7" t="s">
        <v>36</v>
      </c>
      <c r="O819" s="7">
        <v>1</v>
      </c>
      <c r="P819" s="7" t="s">
        <v>43</v>
      </c>
      <c r="Q819" s="7">
        <v>15.59</v>
      </c>
      <c r="R819" s="7"/>
      <c r="S819" s="7"/>
      <c r="T819" s="7"/>
      <c r="U819" s="7"/>
      <c r="V819" s="7"/>
      <c r="W819" s="7"/>
      <c r="X819" s="7"/>
      <c r="Y819" s="7" t="s">
        <v>4356</v>
      </c>
      <c r="Z819" s="7" t="s">
        <v>450</v>
      </c>
      <c r="AA819" s="7">
        <v>83623</v>
      </c>
      <c r="AB819" s="7" t="s">
        <v>61</v>
      </c>
      <c r="AC819" s="7"/>
      <c r="AD819" s="7" t="b">
        <v>0</v>
      </c>
      <c r="AE819" s="7"/>
      <c r="AF819" s="7"/>
      <c r="AG819" s="12">
        <f t="shared" si="12"/>
        <v>43308</v>
      </c>
    </row>
    <row r="820" spans="1:33">
      <c r="A820" s="7" t="s">
        <v>4357</v>
      </c>
      <c r="B820" s="7" t="s">
        <v>4357</v>
      </c>
      <c r="C820" s="7" t="s">
        <v>4358</v>
      </c>
      <c r="D820" s="7" t="s">
        <v>4359</v>
      </c>
      <c r="E820" s="7" t="s">
        <v>106</v>
      </c>
      <c r="F820" s="7" t="s">
        <v>37</v>
      </c>
      <c r="G820" s="7" t="s">
        <v>56</v>
      </c>
      <c r="H820" s="7"/>
      <c r="I820" s="7"/>
      <c r="J820" s="7" t="s">
        <v>107</v>
      </c>
      <c r="K820" s="7" t="s">
        <v>4360</v>
      </c>
      <c r="L820" s="7" t="s">
        <v>4361</v>
      </c>
      <c r="M820" s="7" t="s">
        <v>4362</v>
      </c>
      <c r="N820" s="7" t="s">
        <v>106</v>
      </c>
      <c r="O820" s="7">
        <v>0</v>
      </c>
      <c r="P820" s="7"/>
      <c r="Q820" s="7"/>
      <c r="R820" s="7"/>
      <c r="S820" s="7"/>
      <c r="T820" s="7"/>
      <c r="U820" s="7"/>
      <c r="V820" s="7"/>
      <c r="W820" s="7"/>
      <c r="X820" s="7"/>
      <c r="Y820" s="7" t="s">
        <v>4363</v>
      </c>
      <c r="Z820" s="7" t="s">
        <v>465</v>
      </c>
      <c r="AA820" s="7">
        <v>6811</v>
      </c>
      <c r="AB820" s="7" t="s">
        <v>466</v>
      </c>
      <c r="AC820" s="7"/>
      <c r="AD820" s="7" t="b">
        <v>0</v>
      </c>
      <c r="AE820" s="7"/>
      <c r="AF820" s="7"/>
      <c r="AG820" s="12">
        <f t="shared" si="12"/>
        <v>43308</v>
      </c>
    </row>
    <row r="821" spans="1:33">
      <c r="A821" s="7" t="s">
        <v>4364</v>
      </c>
      <c r="B821" s="7" t="s">
        <v>4364</v>
      </c>
      <c r="C821" s="7" t="s">
        <v>4365</v>
      </c>
      <c r="D821" s="7" t="s">
        <v>4366</v>
      </c>
      <c r="E821" s="7" t="s">
        <v>106</v>
      </c>
      <c r="F821" s="7" t="s">
        <v>37</v>
      </c>
      <c r="G821" s="7" t="s">
        <v>56</v>
      </c>
      <c r="H821" s="7"/>
      <c r="I821" s="7"/>
      <c r="J821" s="7" t="s">
        <v>107</v>
      </c>
      <c r="K821" s="7" t="s">
        <v>666</v>
      </c>
      <c r="L821" s="7" t="s">
        <v>4367</v>
      </c>
      <c r="M821" s="7" t="s">
        <v>4368</v>
      </c>
      <c r="N821" s="7" t="s">
        <v>106</v>
      </c>
      <c r="O821" s="7">
        <v>0</v>
      </c>
      <c r="P821" s="7"/>
      <c r="Q821" s="7"/>
      <c r="R821" s="7"/>
      <c r="S821" s="7"/>
      <c r="T821" s="7"/>
      <c r="U821" s="7"/>
      <c r="V821" s="7"/>
      <c r="W821" s="7"/>
      <c r="X821" s="7"/>
      <c r="Y821" s="7" t="s">
        <v>4369</v>
      </c>
      <c r="Z821" s="7" t="s">
        <v>2935</v>
      </c>
      <c r="AA821" s="7">
        <v>6274</v>
      </c>
      <c r="AB821" s="7" t="s">
        <v>466</v>
      </c>
      <c r="AC821" s="7"/>
      <c r="AD821" s="7" t="b">
        <v>0</v>
      </c>
      <c r="AE821" s="7"/>
      <c r="AF821" s="7"/>
      <c r="AG821" s="12">
        <f t="shared" si="12"/>
        <v>43308</v>
      </c>
    </row>
    <row r="822" spans="1:33">
      <c r="A822" s="7" t="s">
        <v>4370</v>
      </c>
      <c r="B822" s="7" t="s">
        <v>4370</v>
      </c>
      <c r="C822" s="7" t="s">
        <v>4371</v>
      </c>
      <c r="D822" s="7" t="s">
        <v>4372</v>
      </c>
      <c r="E822" s="7" t="s">
        <v>36</v>
      </c>
      <c r="F822" s="7" t="s">
        <v>37</v>
      </c>
      <c r="G822" s="7" t="s">
        <v>56</v>
      </c>
      <c r="H822" s="7"/>
      <c r="I822" s="7"/>
      <c r="J822" s="7" t="s">
        <v>39</v>
      </c>
      <c r="K822" s="7" t="s">
        <v>4373</v>
      </c>
      <c r="L822" s="7" t="s">
        <v>4374</v>
      </c>
      <c r="M822" s="7" t="s">
        <v>4375</v>
      </c>
      <c r="N822" s="7" t="s">
        <v>36</v>
      </c>
      <c r="O822" s="7">
        <v>1</v>
      </c>
      <c r="P822" s="7" t="s">
        <v>43</v>
      </c>
      <c r="Q822" s="7">
        <v>21.99</v>
      </c>
      <c r="R822" s="7"/>
      <c r="S822" s="7"/>
      <c r="T822" s="7"/>
      <c r="U822" s="7"/>
      <c r="V822" s="7"/>
      <c r="W822" s="7"/>
      <c r="X822" s="7"/>
      <c r="Y822" s="7" t="s">
        <v>4376</v>
      </c>
      <c r="Z822" s="7"/>
      <c r="AA822" s="7">
        <v>14473</v>
      </c>
      <c r="AB822" s="7" t="s">
        <v>61</v>
      </c>
      <c r="AC822" s="7"/>
      <c r="AD822" s="7" t="b">
        <v>0</v>
      </c>
      <c r="AE822" s="7"/>
      <c r="AF822" s="7"/>
      <c r="AG822" s="12">
        <f t="shared" si="12"/>
        <v>43308</v>
      </c>
    </row>
    <row r="823" spans="1:33">
      <c r="A823" s="7" t="s">
        <v>4377</v>
      </c>
      <c r="B823" s="7" t="s">
        <v>4377</v>
      </c>
      <c r="C823" s="7" t="s">
        <v>4378</v>
      </c>
      <c r="D823" s="7" t="s">
        <v>4379</v>
      </c>
      <c r="E823" s="7" t="s">
        <v>36</v>
      </c>
      <c r="F823" s="7" t="s">
        <v>37</v>
      </c>
      <c r="G823" s="7" t="s">
        <v>56</v>
      </c>
      <c r="H823" s="7"/>
      <c r="I823" s="7"/>
      <c r="J823" s="7" t="s">
        <v>39</v>
      </c>
      <c r="K823" s="7" t="s">
        <v>1518</v>
      </c>
      <c r="L823" s="7" t="s">
        <v>1519</v>
      </c>
      <c r="M823" s="7" t="s">
        <v>1520</v>
      </c>
      <c r="N823" s="7" t="s">
        <v>36</v>
      </c>
      <c r="O823" s="7">
        <v>1</v>
      </c>
      <c r="P823" s="7" t="s">
        <v>43</v>
      </c>
      <c r="Q823" s="7">
        <v>16.99</v>
      </c>
      <c r="R823" s="7"/>
      <c r="S823" s="7"/>
      <c r="T823" s="7"/>
      <c r="U823" s="7"/>
      <c r="V823" s="7"/>
      <c r="W823" s="7"/>
      <c r="X823" s="7"/>
      <c r="Y823" s="7" t="s">
        <v>4380</v>
      </c>
      <c r="Z823" s="7"/>
      <c r="AA823" s="7">
        <v>53547</v>
      </c>
      <c r="AB823" s="7" t="s">
        <v>61</v>
      </c>
      <c r="AC823" s="7"/>
      <c r="AD823" s="7" t="b">
        <v>0</v>
      </c>
      <c r="AE823" s="7"/>
      <c r="AF823" s="7"/>
      <c r="AG823" s="12">
        <f t="shared" si="12"/>
        <v>43308</v>
      </c>
    </row>
    <row r="824" spans="1:33">
      <c r="A824" s="7" t="s">
        <v>4381</v>
      </c>
      <c r="B824" s="7" t="s">
        <v>4381</v>
      </c>
      <c r="C824" s="7" t="s">
        <v>4382</v>
      </c>
      <c r="D824" s="7" t="s">
        <v>4383</v>
      </c>
      <c r="E824" s="7" t="s">
        <v>36</v>
      </c>
      <c r="F824" s="7" t="s">
        <v>37</v>
      </c>
      <c r="G824" s="7" t="s">
        <v>56</v>
      </c>
      <c r="H824" s="7"/>
      <c r="I824" s="7"/>
      <c r="J824" s="7" t="s">
        <v>39</v>
      </c>
      <c r="K824" s="7" t="s">
        <v>2572</v>
      </c>
      <c r="L824" s="7" t="s">
        <v>1212</v>
      </c>
      <c r="M824" s="7" t="s">
        <v>1213</v>
      </c>
      <c r="N824" s="7" t="s">
        <v>36</v>
      </c>
      <c r="O824" s="7">
        <v>1</v>
      </c>
      <c r="P824" s="7" t="s">
        <v>43</v>
      </c>
      <c r="Q824" s="7">
        <v>10.59</v>
      </c>
      <c r="R824" s="7"/>
      <c r="S824" s="7">
        <v>4.99</v>
      </c>
      <c r="T824" s="7"/>
      <c r="U824" s="7"/>
      <c r="V824" s="7"/>
      <c r="W824" s="7"/>
      <c r="X824" s="7"/>
      <c r="Y824" s="7" t="s">
        <v>419</v>
      </c>
      <c r="Z824" s="7" t="s">
        <v>631</v>
      </c>
      <c r="AA824" s="7">
        <v>58089</v>
      </c>
      <c r="AB824" s="7" t="s">
        <v>61</v>
      </c>
      <c r="AC824" s="7"/>
      <c r="AD824" s="7" t="b">
        <v>0</v>
      </c>
      <c r="AE824" s="7"/>
      <c r="AF824" s="7"/>
      <c r="AG824" s="12">
        <f t="shared" si="12"/>
        <v>43308</v>
      </c>
    </row>
    <row r="825" spans="1:33">
      <c r="A825" s="7" t="s">
        <v>4384</v>
      </c>
      <c r="B825" s="7" t="s">
        <v>4384</v>
      </c>
      <c r="C825" s="7" t="s">
        <v>4385</v>
      </c>
      <c r="D825" s="7" t="s">
        <v>4386</v>
      </c>
      <c r="E825" s="7" t="s">
        <v>36</v>
      </c>
      <c r="F825" s="7" t="s">
        <v>37</v>
      </c>
      <c r="G825" s="7" t="s">
        <v>56</v>
      </c>
      <c r="H825" s="7"/>
      <c r="I825" s="7"/>
      <c r="J825" s="7" t="s">
        <v>39</v>
      </c>
      <c r="K825" s="7" t="s">
        <v>680</v>
      </c>
      <c r="L825" s="7" t="s">
        <v>681</v>
      </c>
      <c r="M825" s="7" t="s">
        <v>682</v>
      </c>
      <c r="N825" s="7" t="s">
        <v>36</v>
      </c>
      <c r="O825" s="7">
        <v>1</v>
      </c>
      <c r="P825" s="7" t="s">
        <v>43</v>
      </c>
      <c r="Q825" s="7">
        <v>18</v>
      </c>
      <c r="R825" s="7"/>
      <c r="S825" s="7"/>
      <c r="T825" s="7"/>
      <c r="U825" s="7"/>
      <c r="V825" s="7"/>
      <c r="W825" s="7"/>
      <c r="X825" s="7"/>
      <c r="Y825" s="7" t="s">
        <v>2756</v>
      </c>
      <c r="Z825" s="7" t="s">
        <v>631</v>
      </c>
      <c r="AA825" s="7">
        <v>47800</v>
      </c>
      <c r="AB825" s="7" t="s">
        <v>61</v>
      </c>
      <c r="AC825" s="7"/>
      <c r="AD825" s="7" t="b">
        <v>0</v>
      </c>
      <c r="AE825" s="7"/>
      <c r="AF825" s="7"/>
      <c r="AG825" s="12">
        <f t="shared" si="12"/>
        <v>43308</v>
      </c>
    </row>
    <row r="826" spans="1:33">
      <c r="A826" s="7" t="s">
        <v>4387</v>
      </c>
      <c r="B826" s="7" t="s">
        <v>4387</v>
      </c>
      <c r="C826" s="7" t="s">
        <v>4388</v>
      </c>
      <c r="D826" s="7" t="s">
        <v>4389</v>
      </c>
      <c r="E826" s="7" t="s">
        <v>36</v>
      </c>
      <c r="F826" s="7" t="s">
        <v>37</v>
      </c>
      <c r="G826" s="7" t="s">
        <v>56</v>
      </c>
      <c r="H826" s="7"/>
      <c r="I826" s="7"/>
      <c r="J826" s="7" t="s">
        <v>39</v>
      </c>
      <c r="K826" s="7" t="s">
        <v>4390</v>
      </c>
      <c r="L826" s="7" t="s">
        <v>997</v>
      </c>
      <c r="M826" s="7" t="s">
        <v>998</v>
      </c>
      <c r="N826" s="7" t="s">
        <v>36</v>
      </c>
      <c r="O826" s="7">
        <v>1</v>
      </c>
      <c r="P826" s="7" t="s">
        <v>43</v>
      </c>
      <c r="Q826" s="7">
        <v>19.99</v>
      </c>
      <c r="R826" s="7"/>
      <c r="S826" s="7"/>
      <c r="T826" s="7"/>
      <c r="U826" s="7"/>
      <c r="V826" s="7"/>
      <c r="W826" s="7"/>
      <c r="X826" s="7"/>
      <c r="Y826" s="7" t="s">
        <v>4391</v>
      </c>
      <c r="Z826" s="7" t="s">
        <v>450</v>
      </c>
      <c r="AA826" s="7">
        <v>91074</v>
      </c>
      <c r="AB826" s="7" t="s">
        <v>61</v>
      </c>
      <c r="AC826" s="7"/>
      <c r="AD826" s="7" t="b">
        <v>0</v>
      </c>
      <c r="AE826" s="7"/>
      <c r="AF826" s="7"/>
      <c r="AG826" s="12">
        <f t="shared" si="12"/>
        <v>43308</v>
      </c>
    </row>
    <row r="827" spans="1:33">
      <c r="A827" s="7" t="s">
        <v>4392</v>
      </c>
      <c r="B827" s="7" t="s">
        <v>4392</v>
      </c>
      <c r="C827" s="7" t="s">
        <v>4393</v>
      </c>
      <c r="D827" s="7" t="s">
        <v>4394</v>
      </c>
      <c r="E827" s="7" t="s">
        <v>36</v>
      </c>
      <c r="F827" s="7" t="s">
        <v>37</v>
      </c>
      <c r="G827" s="7" t="s">
        <v>56</v>
      </c>
      <c r="H827" s="7"/>
      <c r="I827" s="7"/>
      <c r="J827" s="7" t="s">
        <v>39</v>
      </c>
      <c r="K827" s="7" t="s">
        <v>2470</v>
      </c>
      <c r="L827" s="7" t="s">
        <v>2328</v>
      </c>
      <c r="M827" s="7" t="s">
        <v>2329</v>
      </c>
      <c r="N827" s="7" t="s">
        <v>36</v>
      </c>
      <c r="O827" s="7">
        <v>1</v>
      </c>
      <c r="P827" s="7" t="s">
        <v>43</v>
      </c>
      <c r="Q827" s="7">
        <v>19.98</v>
      </c>
      <c r="R827" s="7"/>
      <c r="S827" s="7"/>
      <c r="T827" s="7"/>
      <c r="U827" s="7"/>
      <c r="V827" s="7"/>
      <c r="W827" s="7"/>
      <c r="X827" s="7"/>
      <c r="Y827" s="7" t="s">
        <v>4395</v>
      </c>
      <c r="Z827" s="7"/>
      <c r="AA827" s="7">
        <v>14542</v>
      </c>
      <c r="AB827" s="7" t="s">
        <v>61</v>
      </c>
      <c r="AC827" s="7"/>
      <c r="AD827" s="7" t="b">
        <v>0</v>
      </c>
      <c r="AE827" s="7"/>
      <c r="AF827" s="7"/>
      <c r="AG827" s="12">
        <f t="shared" si="12"/>
        <v>43308</v>
      </c>
    </row>
    <row r="828" spans="1:33">
      <c r="A828" s="7" t="s">
        <v>4396</v>
      </c>
      <c r="B828" s="7" t="s">
        <v>4396</v>
      </c>
      <c r="C828" s="7" t="s">
        <v>4397</v>
      </c>
      <c r="D828" s="7" t="s">
        <v>4398</v>
      </c>
      <c r="E828" s="7" t="s">
        <v>36</v>
      </c>
      <c r="F828" s="7" t="s">
        <v>37</v>
      </c>
      <c r="G828" s="7" t="s">
        <v>56</v>
      </c>
      <c r="H828" s="7"/>
      <c r="I828" s="7"/>
      <c r="J828" s="7" t="s">
        <v>39</v>
      </c>
      <c r="K828" s="7" t="s">
        <v>57</v>
      </c>
      <c r="L828" s="7" t="s">
        <v>58</v>
      </c>
      <c r="M828" s="7" t="s">
        <v>59</v>
      </c>
      <c r="N828" s="7" t="s">
        <v>36</v>
      </c>
      <c r="O828" s="7">
        <v>1</v>
      </c>
      <c r="P828" s="7" t="s">
        <v>43</v>
      </c>
      <c r="Q828" s="7">
        <v>19.99</v>
      </c>
      <c r="R828" s="7"/>
      <c r="S828" s="7"/>
      <c r="T828" s="7"/>
      <c r="U828" s="7"/>
      <c r="V828" s="7"/>
      <c r="W828" s="7"/>
      <c r="X828" s="7"/>
      <c r="Y828" s="7" t="s">
        <v>4391</v>
      </c>
      <c r="Z828" s="7" t="s">
        <v>450</v>
      </c>
      <c r="AA828" s="7">
        <v>91074</v>
      </c>
      <c r="AB828" s="7" t="s">
        <v>61</v>
      </c>
      <c r="AC828" s="7"/>
      <c r="AD828" s="7" t="b">
        <v>0</v>
      </c>
      <c r="AE828" s="7"/>
      <c r="AF828" s="7"/>
      <c r="AG828" s="12">
        <f t="shared" si="12"/>
        <v>43308</v>
      </c>
    </row>
    <row r="829" spans="1:33">
      <c r="A829" s="7" t="s">
        <v>4399</v>
      </c>
      <c r="B829" s="7" t="s">
        <v>4399</v>
      </c>
      <c r="C829" s="7" t="s">
        <v>4400</v>
      </c>
      <c r="D829" s="7" t="s">
        <v>4401</v>
      </c>
      <c r="E829" s="7" t="s">
        <v>36</v>
      </c>
      <c r="F829" s="7" t="s">
        <v>37</v>
      </c>
      <c r="G829" s="7" t="s">
        <v>56</v>
      </c>
      <c r="H829" s="7"/>
      <c r="I829" s="7"/>
      <c r="J829" s="7" t="s">
        <v>39</v>
      </c>
      <c r="K829" s="7" t="s">
        <v>3392</v>
      </c>
      <c r="L829" s="7" t="s">
        <v>3393</v>
      </c>
      <c r="M829" s="7" t="s">
        <v>3394</v>
      </c>
      <c r="N829" s="7" t="s">
        <v>36</v>
      </c>
      <c r="O829" s="7">
        <v>1</v>
      </c>
      <c r="P829" s="7" t="s">
        <v>43</v>
      </c>
      <c r="Q829" s="7">
        <v>19.99</v>
      </c>
      <c r="R829" s="7"/>
      <c r="S829" s="7"/>
      <c r="T829" s="7"/>
      <c r="U829" s="7"/>
      <c r="V829" s="7"/>
      <c r="W829" s="7"/>
      <c r="X829" s="7"/>
      <c r="Y829" s="7" t="s">
        <v>620</v>
      </c>
      <c r="Z829" s="7" t="s">
        <v>420</v>
      </c>
      <c r="AA829" s="7">
        <v>52074</v>
      </c>
      <c r="AB829" s="7" t="s">
        <v>61</v>
      </c>
      <c r="AC829" s="7"/>
      <c r="AD829" s="7" t="b">
        <v>0</v>
      </c>
      <c r="AE829" s="7"/>
      <c r="AF829" s="7"/>
      <c r="AG829" s="12">
        <f t="shared" si="12"/>
        <v>43308</v>
      </c>
    </row>
    <row r="830" spans="1:33">
      <c r="A830" s="7" t="s">
        <v>4402</v>
      </c>
      <c r="B830" s="7" t="s">
        <v>4402</v>
      </c>
      <c r="C830" s="7" t="s">
        <v>4403</v>
      </c>
      <c r="D830" s="7" t="s">
        <v>4404</v>
      </c>
      <c r="E830" s="7" t="s">
        <v>36</v>
      </c>
      <c r="F830" s="7" t="s">
        <v>37</v>
      </c>
      <c r="G830" s="7" t="s">
        <v>56</v>
      </c>
      <c r="H830" s="7"/>
      <c r="I830" s="7"/>
      <c r="J830" s="7" t="s">
        <v>107</v>
      </c>
      <c r="K830" s="7" t="s">
        <v>4405</v>
      </c>
      <c r="L830" s="7" t="s">
        <v>4406</v>
      </c>
      <c r="M830" s="7" t="s">
        <v>4407</v>
      </c>
      <c r="N830" s="7" t="s">
        <v>36</v>
      </c>
      <c r="O830" s="7">
        <v>1</v>
      </c>
      <c r="P830" s="7" t="s">
        <v>43</v>
      </c>
      <c r="Q830" s="7">
        <v>19.99</v>
      </c>
      <c r="R830" s="7"/>
      <c r="S830" s="7"/>
      <c r="T830" s="7"/>
      <c r="U830" s="7"/>
      <c r="V830" s="7"/>
      <c r="W830" s="7"/>
      <c r="X830" s="7"/>
      <c r="Y830" s="7" t="s">
        <v>4408</v>
      </c>
      <c r="Z830" s="7"/>
      <c r="AA830" s="7">
        <v>64295</v>
      </c>
      <c r="AB830" s="7" t="s">
        <v>61</v>
      </c>
      <c r="AC830" s="7" t="s">
        <v>502</v>
      </c>
      <c r="AD830" s="7" t="b">
        <v>0</v>
      </c>
      <c r="AE830" s="7"/>
      <c r="AF830" s="7"/>
      <c r="AG830" s="12">
        <f t="shared" si="12"/>
        <v>43308</v>
      </c>
    </row>
    <row r="831" spans="1:33">
      <c r="A831" s="7" t="s">
        <v>4409</v>
      </c>
      <c r="B831" s="7" t="s">
        <v>4409</v>
      </c>
      <c r="C831" s="7" t="s">
        <v>4410</v>
      </c>
      <c r="D831" s="7" t="s">
        <v>4411</v>
      </c>
      <c r="E831" s="7" t="s">
        <v>36</v>
      </c>
      <c r="F831" s="7" t="s">
        <v>37</v>
      </c>
      <c r="G831" s="7" t="s">
        <v>56</v>
      </c>
      <c r="H831" s="7"/>
      <c r="I831" s="7"/>
      <c r="J831" s="7" t="s">
        <v>39</v>
      </c>
      <c r="K831" s="7" t="s">
        <v>715</v>
      </c>
      <c r="L831" s="7" t="s">
        <v>716</v>
      </c>
      <c r="M831" s="7" t="s">
        <v>717</v>
      </c>
      <c r="N831" s="7" t="s">
        <v>36</v>
      </c>
      <c r="O831" s="7">
        <v>1</v>
      </c>
      <c r="P831" s="7" t="s">
        <v>43</v>
      </c>
      <c r="Q831" s="7">
        <v>21.99</v>
      </c>
      <c r="R831" s="7"/>
      <c r="S831" s="7"/>
      <c r="T831" s="7"/>
      <c r="U831" s="7"/>
      <c r="V831" s="7"/>
      <c r="W831" s="7"/>
      <c r="X831" s="7"/>
      <c r="Y831" s="7" t="s">
        <v>4412</v>
      </c>
      <c r="Z831" s="7" t="s">
        <v>518</v>
      </c>
      <c r="AA831" s="7">
        <v>24837</v>
      </c>
      <c r="AB831" s="7" t="s">
        <v>61</v>
      </c>
      <c r="AC831" s="7"/>
      <c r="AD831" s="7" t="b">
        <v>0</v>
      </c>
      <c r="AE831" s="7"/>
      <c r="AF831" s="7"/>
      <c r="AG831" s="12">
        <f t="shared" si="12"/>
        <v>43308</v>
      </c>
    </row>
    <row r="832" spans="1:33">
      <c r="A832" s="7" t="s">
        <v>4413</v>
      </c>
      <c r="B832" s="7" t="s">
        <v>4413</v>
      </c>
      <c r="C832" s="7" t="s">
        <v>4414</v>
      </c>
      <c r="D832" s="7" t="s">
        <v>4415</v>
      </c>
      <c r="E832" s="7" t="s">
        <v>36</v>
      </c>
      <c r="F832" s="7" t="s">
        <v>37</v>
      </c>
      <c r="G832" s="7" t="s">
        <v>56</v>
      </c>
      <c r="H832" s="7"/>
      <c r="I832" s="7"/>
      <c r="J832" s="7" t="s">
        <v>107</v>
      </c>
      <c r="K832" s="7" t="s">
        <v>4292</v>
      </c>
      <c r="L832" s="7" t="s">
        <v>2101</v>
      </c>
      <c r="M832" s="7" t="s">
        <v>2102</v>
      </c>
      <c r="N832" s="7" t="s">
        <v>36</v>
      </c>
      <c r="O832" s="7">
        <v>1</v>
      </c>
      <c r="P832" s="7" t="s">
        <v>43</v>
      </c>
      <c r="Q832" s="7">
        <v>20.99</v>
      </c>
      <c r="R832" s="7"/>
      <c r="S832" s="7"/>
      <c r="T832" s="7"/>
      <c r="U832" s="7"/>
      <c r="V832" s="7"/>
      <c r="W832" s="7"/>
      <c r="X832" s="7"/>
      <c r="Y832" s="7" t="s">
        <v>4416</v>
      </c>
      <c r="Z832" s="7" t="s">
        <v>420</v>
      </c>
      <c r="AA832" s="7">
        <v>33178</v>
      </c>
      <c r="AB832" s="7" t="s">
        <v>61</v>
      </c>
      <c r="AC832" s="7" t="s">
        <v>502</v>
      </c>
      <c r="AD832" s="7" t="b">
        <v>0</v>
      </c>
      <c r="AE832" s="7"/>
      <c r="AF832" s="7"/>
      <c r="AG832" s="12">
        <f t="shared" si="12"/>
        <v>43308</v>
      </c>
    </row>
    <row r="833" spans="1:33">
      <c r="A833" s="7" t="s">
        <v>4417</v>
      </c>
      <c r="B833" s="7" t="s">
        <v>4417</v>
      </c>
      <c r="C833" s="7" t="s">
        <v>4418</v>
      </c>
      <c r="D833" s="7" t="s">
        <v>4419</v>
      </c>
      <c r="E833" s="7" t="s">
        <v>36</v>
      </c>
      <c r="F833" s="7" t="s">
        <v>37</v>
      </c>
      <c r="G833" s="7" t="s">
        <v>56</v>
      </c>
      <c r="H833" s="7"/>
      <c r="I833" s="7"/>
      <c r="J833" s="7" t="s">
        <v>39</v>
      </c>
      <c r="K833" s="7" t="s">
        <v>1904</v>
      </c>
      <c r="L833" s="7" t="s">
        <v>4420</v>
      </c>
      <c r="M833" s="7" t="s">
        <v>4421</v>
      </c>
      <c r="N833" s="7" t="s">
        <v>36</v>
      </c>
      <c r="O833" s="7">
        <v>1</v>
      </c>
      <c r="P833" s="7" t="s">
        <v>43</v>
      </c>
      <c r="Q833" s="7">
        <v>11.99</v>
      </c>
      <c r="R833" s="7"/>
      <c r="S833" s="7"/>
      <c r="T833" s="7"/>
      <c r="U833" s="7"/>
      <c r="V833" s="7"/>
      <c r="W833" s="7"/>
      <c r="X833" s="7"/>
      <c r="Y833" s="7" t="s">
        <v>4422</v>
      </c>
      <c r="Z833" s="7" t="s">
        <v>420</v>
      </c>
      <c r="AA833" s="7">
        <v>52146</v>
      </c>
      <c r="AB833" s="7" t="s">
        <v>61</v>
      </c>
      <c r="AC833" s="7"/>
      <c r="AD833" s="7" t="b">
        <v>0</v>
      </c>
      <c r="AE833" s="7"/>
      <c r="AF833" s="7"/>
      <c r="AG833" s="12">
        <f t="shared" si="12"/>
        <v>43308</v>
      </c>
    </row>
    <row r="834" spans="1:33">
      <c r="A834" s="7" t="s">
        <v>4423</v>
      </c>
      <c r="B834" s="7" t="s">
        <v>4423</v>
      </c>
      <c r="C834" s="7" t="s">
        <v>4424</v>
      </c>
      <c r="D834" s="7" t="s">
        <v>4425</v>
      </c>
      <c r="E834" s="7" t="s">
        <v>36</v>
      </c>
      <c r="F834" s="7" t="s">
        <v>37</v>
      </c>
      <c r="G834" s="7" t="s">
        <v>56</v>
      </c>
      <c r="H834" s="7"/>
      <c r="I834" s="7"/>
      <c r="J834" s="7" t="s">
        <v>39</v>
      </c>
      <c r="K834" s="7" t="s">
        <v>2572</v>
      </c>
      <c r="L834" s="7" t="s">
        <v>1212</v>
      </c>
      <c r="M834" s="7" t="s">
        <v>1213</v>
      </c>
      <c r="N834" s="7" t="s">
        <v>36</v>
      </c>
      <c r="O834" s="7">
        <v>1</v>
      </c>
      <c r="P834" s="7" t="s">
        <v>43</v>
      </c>
      <c r="Q834" s="7">
        <v>10.59</v>
      </c>
      <c r="R834" s="7"/>
      <c r="S834" s="7"/>
      <c r="T834" s="7"/>
      <c r="U834" s="7"/>
      <c r="V834" s="7"/>
      <c r="W834" s="7"/>
      <c r="X834" s="7"/>
      <c r="Y834" s="7" t="s">
        <v>4426</v>
      </c>
      <c r="Z834" s="7" t="s">
        <v>599</v>
      </c>
      <c r="AA834" s="7">
        <v>78112</v>
      </c>
      <c r="AB834" s="7" t="s">
        <v>61</v>
      </c>
      <c r="AC834" s="7"/>
      <c r="AD834" s="7" t="b">
        <v>0</v>
      </c>
      <c r="AE834" s="7"/>
      <c r="AF834" s="7"/>
      <c r="AG834" s="12">
        <f t="shared" ref="AG834:AG897" si="13">DATEVALUE(LEFT(C834,10))</f>
        <v>43308</v>
      </c>
    </row>
    <row r="835" spans="1:33">
      <c r="A835" s="7" t="s">
        <v>4427</v>
      </c>
      <c r="B835" s="7" t="s">
        <v>4427</v>
      </c>
      <c r="C835" s="7" t="s">
        <v>4428</v>
      </c>
      <c r="D835" s="7" t="s">
        <v>4429</v>
      </c>
      <c r="E835" s="7" t="s">
        <v>36</v>
      </c>
      <c r="F835" s="7" t="s">
        <v>37</v>
      </c>
      <c r="G835" s="7" t="s">
        <v>56</v>
      </c>
      <c r="H835" s="7"/>
      <c r="I835" s="7"/>
      <c r="J835" s="7" t="s">
        <v>39</v>
      </c>
      <c r="K835" s="7" t="s">
        <v>790</v>
      </c>
      <c r="L835" s="7" t="s">
        <v>151</v>
      </c>
      <c r="M835" s="7" t="s">
        <v>152</v>
      </c>
      <c r="N835" s="7" t="s">
        <v>36</v>
      </c>
      <c r="O835" s="7">
        <v>1</v>
      </c>
      <c r="P835" s="7" t="s">
        <v>43</v>
      </c>
      <c r="Q835" s="7">
        <v>21.99</v>
      </c>
      <c r="R835" s="7"/>
      <c r="S835" s="7"/>
      <c r="T835" s="7"/>
      <c r="U835" s="7"/>
      <c r="V835" s="7"/>
      <c r="W835" s="7"/>
      <c r="X835" s="7"/>
      <c r="Y835" s="7" t="s">
        <v>4430</v>
      </c>
      <c r="Z835" s="7"/>
      <c r="AA835" s="7">
        <v>88213</v>
      </c>
      <c r="AB835" s="7" t="s">
        <v>61</v>
      </c>
      <c r="AC835" s="7"/>
      <c r="AD835" s="7" t="b">
        <v>0</v>
      </c>
      <c r="AE835" s="7"/>
      <c r="AF835" s="7"/>
      <c r="AG835" s="12">
        <f t="shared" si="13"/>
        <v>43308</v>
      </c>
    </row>
    <row r="836" spans="1:33">
      <c r="A836" s="7" t="s">
        <v>4431</v>
      </c>
      <c r="B836" s="7" t="s">
        <v>4431</v>
      </c>
      <c r="C836" s="7" t="s">
        <v>4432</v>
      </c>
      <c r="D836" s="7" t="s">
        <v>4433</v>
      </c>
      <c r="E836" s="7" t="s">
        <v>36</v>
      </c>
      <c r="F836" s="7" t="s">
        <v>37</v>
      </c>
      <c r="G836" s="7" t="s">
        <v>56</v>
      </c>
      <c r="H836" s="7"/>
      <c r="I836" s="7"/>
      <c r="J836" s="7" t="s">
        <v>107</v>
      </c>
      <c r="K836" s="7" t="s">
        <v>1693</v>
      </c>
      <c r="L836" s="7" t="s">
        <v>1694</v>
      </c>
      <c r="M836" s="7" t="s">
        <v>1695</v>
      </c>
      <c r="N836" s="7" t="s">
        <v>36</v>
      </c>
      <c r="O836" s="7">
        <v>1</v>
      </c>
      <c r="P836" s="7" t="s">
        <v>43</v>
      </c>
      <c r="Q836" s="7">
        <v>15.59</v>
      </c>
      <c r="R836" s="7"/>
      <c r="S836" s="7">
        <v>3.99</v>
      </c>
      <c r="T836" s="7"/>
      <c r="U836" s="7"/>
      <c r="V836" s="7"/>
      <c r="W836" s="7"/>
      <c r="X836" s="7"/>
      <c r="Y836" s="7" t="s">
        <v>2945</v>
      </c>
      <c r="Z836" s="7" t="s">
        <v>599</v>
      </c>
      <c r="AA836" s="7">
        <v>72074</v>
      </c>
      <c r="AB836" s="7" t="s">
        <v>61</v>
      </c>
      <c r="AC836" s="7"/>
      <c r="AD836" s="7" t="b">
        <v>0</v>
      </c>
      <c r="AE836" s="7"/>
      <c r="AF836" s="7"/>
      <c r="AG836" s="12">
        <f t="shared" si="13"/>
        <v>43308</v>
      </c>
    </row>
    <row r="837" spans="1:33">
      <c r="A837" s="7" t="s">
        <v>4434</v>
      </c>
      <c r="B837" s="7" t="s">
        <v>4434</v>
      </c>
      <c r="C837" s="7" t="s">
        <v>4435</v>
      </c>
      <c r="D837" s="7" t="s">
        <v>4436</v>
      </c>
      <c r="E837" s="7" t="s">
        <v>36</v>
      </c>
      <c r="F837" s="7" t="s">
        <v>37</v>
      </c>
      <c r="G837" s="7" t="s">
        <v>56</v>
      </c>
      <c r="H837" s="7"/>
      <c r="I837" s="7"/>
      <c r="J837" s="7" t="s">
        <v>107</v>
      </c>
      <c r="K837" s="7" t="s">
        <v>930</v>
      </c>
      <c r="L837" s="7" t="s">
        <v>4437</v>
      </c>
      <c r="M837" s="7" t="s">
        <v>4438</v>
      </c>
      <c r="N837" s="7" t="s">
        <v>36</v>
      </c>
      <c r="O837" s="7">
        <v>1</v>
      </c>
      <c r="P837" s="7" t="s">
        <v>43</v>
      </c>
      <c r="Q837" s="7">
        <v>16.99</v>
      </c>
      <c r="R837" s="7"/>
      <c r="S837" s="7"/>
      <c r="T837" s="7"/>
      <c r="U837" s="7"/>
      <c r="V837" s="7"/>
      <c r="W837" s="7"/>
      <c r="X837" s="7"/>
      <c r="Y837" s="7" t="s">
        <v>4439</v>
      </c>
      <c r="Z837" s="7"/>
      <c r="AA837" s="7">
        <v>41515</v>
      </c>
      <c r="AB837" s="7" t="s">
        <v>61</v>
      </c>
      <c r="AC837" s="7" t="s">
        <v>502</v>
      </c>
      <c r="AD837" s="7" t="b">
        <v>0</v>
      </c>
      <c r="AE837" s="7"/>
      <c r="AF837" s="7"/>
      <c r="AG837" s="12">
        <f t="shared" si="13"/>
        <v>43308</v>
      </c>
    </row>
    <row r="838" spans="1:33">
      <c r="A838" s="7" t="s">
        <v>4440</v>
      </c>
      <c r="B838" s="7" t="s">
        <v>4440</v>
      </c>
      <c r="C838" s="7" t="s">
        <v>4441</v>
      </c>
      <c r="D838" s="7" t="s">
        <v>4442</v>
      </c>
      <c r="E838" s="7" t="s">
        <v>36</v>
      </c>
      <c r="F838" s="7" t="s">
        <v>37</v>
      </c>
      <c r="G838" s="7" t="s">
        <v>56</v>
      </c>
      <c r="H838" s="7"/>
      <c r="I838" s="7"/>
      <c r="J838" s="7" t="s">
        <v>39</v>
      </c>
      <c r="K838" s="7" t="s">
        <v>2778</v>
      </c>
      <c r="L838" s="7" t="s">
        <v>4443</v>
      </c>
      <c r="M838" s="7" t="s">
        <v>4444</v>
      </c>
      <c r="N838" s="7" t="s">
        <v>36</v>
      </c>
      <c r="O838" s="7">
        <v>1</v>
      </c>
      <c r="P838" s="7" t="s">
        <v>43</v>
      </c>
      <c r="Q838" s="7">
        <v>14.99</v>
      </c>
      <c r="R838" s="7"/>
      <c r="S838" s="7"/>
      <c r="T838" s="7"/>
      <c r="U838" s="7"/>
      <c r="V838" s="7"/>
      <c r="W838" s="7"/>
      <c r="X838" s="7"/>
      <c r="Y838" s="7" t="s">
        <v>4445</v>
      </c>
      <c r="Z838" s="7" t="s">
        <v>510</v>
      </c>
      <c r="AA838" s="7">
        <v>56242</v>
      </c>
      <c r="AB838" s="7" t="s">
        <v>61</v>
      </c>
      <c r="AC838" s="7"/>
      <c r="AD838" s="7" t="b">
        <v>0</v>
      </c>
      <c r="AE838" s="7"/>
      <c r="AF838" s="7"/>
      <c r="AG838" s="12">
        <f t="shared" si="13"/>
        <v>43308</v>
      </c>
    </row>
    <row r="839" spans="1:33">
      <c r="A839" s="7" t="s">
        <v>4446</v>
      </c>
      <c r="B839" s="7" t="s">
        <v>4446</v>
      </c>
      <c r="C839" s="7" t="s">
        <v>4447</v>
      </c>
      <c r="D839" s="7" t="s">
        <v>4448</v>
      </c>
      <c r="E839" s="7" t="s">
        <v>36</v>
      </c>
      <c r="F839" s="7" t="s">
        <v>37</v>
      </c>
      <c r="G839" s="7" t="s">
        <v>56</v>
      </c>
      <c r="H839" s="7"/>
      <c r="I839" s="7"/>
      <c r="J839" s="7" t="s">
        <v>39</v>
      </c>
      <c r="K839" s="7" t="s">
        <v>573</v>
      </c>
      <c r="L839" s="7" t="s">
        <v>574</v>
      </c>
      <c r="M839" s="7" t="s">
        <v>575</v>
      </c>
      <c r="N839" s="7" t="s">
        <v>36</v>
      </c>
      <c r="O839" s="7">
        <v>1</v>
      </c>
      <c r="P839" s="7" t="s">
        <v>43</v>
      </c>
      <c r="Q839" s="7">
        <v>19.98</v>
      </c>
      <c r="R839" s="7"/>
      <c r="S839" s="7"/>
      <c r="T839" s="7"/>
      <c r="U839" s="7"/>
      <c r="V839" s="7"/>
      <c r="W839" s="7"/>
      <c r="X839" s="7"/>
      <c r="Y839" s="7" t="s">
        <v>4449</v>
      </c>
      <c r="Z839" s="7" t="s">
        <v>599</v>
      </c>
      <c r="AA839" s="7">
        <v>74211</v>
      </c>
      <c r="AB839" s="7" t="s">
        <v>61</v>
      </c>
      <c r="AC839" s="7"/>
      <c r="AD839" s="7" t="b">
        <v>0</v>
      </c>
      <c r="AE839" s="7"/>
      <c r="AF839" s="7"/>
      <c r="AG839" s="12">
        <f t="shared" si="13"/>
        <v>43308</v>
      </c>
    </row>
    <row r="840" spans="1:33">
      <c r="A840" s="7" t="s">
        <v>4450</v>
      </c>
      <c r="B840" s="7" t="s">
        <v>4450</v>
      </c>
      <c r="C840" s="7" t="s">
        <v>4451</v>
      </c>
      <c r="D840" s="7" t="s">
        <v>4452</v>
      </c>
      <c r="E840" s="7" t="s">
        <v>36</v>
      </c>
      <c r="F840" s="7" t="s">
        <v>37</v>
      </c>
      <c r="G840" s="7" t="s">
        <v>56</v>
      </c>
      <c r="H840" s="7"/>
      <c r="I840" s="7"/>
      <c r="J840" s="7" t="s">
        <v>107</v>
      </c>
      <c r="K840" s="7" t="s">
        <v>2572</v>
      </c>
      <c r="L840" s="7" t="s">
        <v>1212</v>
      </c>
      <c r="M840" s="7" t="s">
        <v>1213</v>
      </c>
      <c r="N840" s="7" t="s">
        <v>36</v>
      </c>
      <c r="O840" s="7">
        <v>1</v>
      </c>
      <c r="P840" s="7" t="s">
        <v>43</v>
      </c>
      <c r="Q840" s="7">
        <v>10.59</v>
      </c>
      <c r="R840" s="7"/>
      <c r="S840" s="7"/>
      <c r="T840" s="7"/>
      <c r="U840" s="7"/>
      <c r="V840" s="7"/>
      <c r="W840" s="7"/>
      <c r="X840" s="7"/>
      <c r="Y840" s="7" t="s">
        <v>4453</v>
      </c>
      <c r="Z840" s="7"/>
      <c r="AA840" s="7">
        <v>9080</v>
      </c>
      <c r="AB840" s="7" t="s">
        <v>577</v>
      </c>
      <c r="AC840" s="7" t="s">
        <v>502</v>
      </c>
      <c r="AD840" s="7" t="b">
        <v>0</v>
      </c>
      <c r="AE840" s="7"/>
      <c r="AF840" s="7"/>
      <c r="AG840" s="12">
        <f t="shared" si="13"/>
        <v>43308</v>
      </c>
    </row>
    <row r="841" spans="1:33">
      <c r="A841" s="7" t="s">
        <v>4454</v>
      </c>
      <c r="B841" s="7" t="s">
        <v>4454</v>
      </c>
      <c r="C841" s="7" t="s">
        <v>4455</v>
      </c>
      <c r="D841" s="7" t="s">
        <v>4456</v>
      </c>
      <c r="E841" s="7" t="s">
        <v>36</v>
      </c>
      <c r="F841" s="7" t="s">
        <v>37</v>
      </c>
      <c r="G841" s="7" t="s">
        <v>56</v>
      </c>
      <c r="H841" s="7"/>
      <c r="I841" s="7"/>
      <c r="J841" s="7" t="s">
        <v>39</v>
      </c>
      <c r="K841" s="7" t="s">
        <v>595</v>
      </c>
      <c r="L841" s="7" t="s">
        <v>596</v>
      </c>
      <c r="M841" s="7" t="s">
        <v>597</v>
      </c>
      <c r="N841" s="7" t="s">
        <v>36</v>
      </c>
      <c r="O841" s="7">
        <v>1</v>
      </c>
      <c r="P841" s="7" t="s">
        <v>43</v>
      </c>
      <c r="Q841" s="7">
        <v>14.99</v>
      </c>
      <c r="R841" s="7"/>
      <c r="S841" s="7"/>
      <c r="T841" s="7"/>
      <c r="U841" s="7"/>
      <c r="V841" s="7"/>
      <c r="W841" s="7"/>
      <c r="X841" s="7"/>
      <c r="Y841" s="7" t="s">
        <v>4457</v>
      </c>
      <c r="Z841" s="7" t="s">
        <v>3632</v>
      </c>
      <c r="AA841" s="7">
        <v>7544</v>
      </c>
      <c r="AB841" s="7" t="s">
        <v>466</v>
      </c>
      <c r="AC841" s="7"/>
      <c r="AD841" s="7" t="b">
        <v>0</v>
      </c>
      <c r="AE841" s="7"/>
      <c r="AF841" s="7"/>
      <c r="AG841" s="12">
        <f t="shared" si="13"/>
        <v>43308</v>
      </c>
    </row>
    <row r="842" spans="1:33">
      <c r="A842" s="7" t="s">
        <v>4458</v>
      </c>
      <c r="B842" s="7" t="s">
        <v>4458</v>
      </c>
      <c r="C842" s="7" t="s">
        <v>4459</v>
      </c>
      <c r="D842" s="7" t="s">
        <v>4460</v>
      </c>
      <c r="E842" s="7" t="s">
        <v>36</v>
      </c>
      <c r="F842" s="7" t="s">
        <v>37</v>
      </c>
      <c r="G842" s="7" t="s">
        <v>56</v>
      </c>
      <c r="H842" s="7"/>
      <c r="I842" s="7"/>
      <c r="J842" s="7" t="s">
        <v>39</v>
      </c>
      <c r="K842" s="7" t="s">
        <v>1875</v>
      </c>
      <c r="L842" s="7" t="s">
        <v>3745</v>
      </c>
      <c r="M842" s="7" t="s">
        <v>3746</v>
      </c>
      <c r="N842" s="7" t="s">
        <v>36</v>
      </c>
      <c r="O842" s="7">
        <v>1</v>
      </c>
      <c r="P842" s="7" t="s">
        <v>43</v>
      </c>
      <c r="Q842" s="7">
        <v>16.99</v>
      </c>
      <c r="R842" s="7"/>
      <c r="S842" s="7"/>
      <c r="T842" s="7"/>
      <c r="U842" s="7"/>
      <c r="V842" s="7"/>
      <c r="W842" s="7"/>
      <c r="X842" s="7"/>
      <c r="Y842" s="7" t="s">
        <v>4461</v>
      </c>
      <c r="Z842" s="7" t="s">
        <v>1657</v>
      </c>
      <c r="AA842" s="7">
        <v>12529</v>
      </c>
      <c r="AB842" s="7" t="s">
        <v>61</v>
      </c>
      <c r="AC842" s="7"/>
      <c r="AD842" s="7" t="b">
        <v>0</v>
      </c>
      <c r="AE842" s="7"/>
      <c r="AF842" s="7"/>
      <c r="AG842" s="12">
        <f t="shared" si="13"/>
        <v>43308</v>
      </c>
    </row>
    <row r="843" spans="1:33">
      <c r="A843" s="7" t="s">
        <v>4462</v>
      </c>
      <c r="B843" s="7" t="s">
        <v>4462</v>
      </c>
      <c r="C843" s="7" t="s">
        <v>4463</v>
      </c>
      <c r="D843" s="7" t="s">
        <v>4464</v>
      </c>
      <c r="E843" s="7" t="s">
        <v>36</v>
      </c>
      <c r="F843" s="7" t="s">
        <v>37</v>
      </c>
      <c r="G843" s="7" t="s">
        <v>56</v>
      </c>
      <c r="H843" s="7"/>
      <c r="I843" s="7"/>
      <c r="J843" s="7" t="s">
        <v>39</v>
      </c>
      <c r="K843" s="7" t="s">
        <v>4465</v>
      </c>
      <c r="L843" s="7" t="s">
        <v>4466</v>
      </c>
      <c r="M843" s="7" t="s">
        <v>4467</v>
      </c>
      <c r="N843" s="7" t="s">
        <v>36</v>
      </c>
      <c r="O843" s="7">
        <v>1</v>
      </c>
      <c r="P843" s="7" t="s">
        <v>43</v>
      </c>
      <c r="Q843" s="7">
        <v>12.99</v>
      </c>
      <c r="R843" s="7"/>
      <c r="S843" s="7"/>
      <c r="T843" s="7"/>
      <c r="U843" s="7"/>
      <c r="V843" s="7"/>
      <c r="W843" s="7"/>
      <c r="X843" s="7"/>
      <c r="Y843" s="7" t="s">
        <v>4468</v>
      </c>
      <c r="Z843" s="7"/>
      <c r="AA843" s="7">
        <v>70199</v>
      </c>
      <c r="AB843" s="7" t="s">
        <v>61</v>
      </c>
      <c r="AC843" s="7"/>
      <c r="AD843" s="7" t="b">
        <v>0</v>
      </c>
      <c r="AE843" s="7"/>
      <c r="AF843" s="7"/>
      <c r="AG843" s="12">
        <f t="shared" si="13"/>
        <v>43308</v>
      </c>
    </row>
    <row r="844" spans="1:33">
      <c r="A844" s="7" t="s">
        <v>4469</v>
      </c>
      <c r="B844" s="7" t="s">
        <v>4469</v>
      </c>
      <c r="C844" s="7" t="s">
        <v>4470</v>
      </c>
      <c r="D844" s="7" t="s">
        <v>4471</v>
      </c>
      <c r="E844" s="7" t="s">
        <v>36</v>
      </c>
      <c r="F844" s="7" t="s">
        <v>37</v>
      </c>
      <c r="G844" s="7" t="s">
        <v>65</v>
      </c>
      <c r="H844" s="7"/>
      <c r="I844" s="7"/>
      <c r="J844" s="7" t="s">
        <v>39</v>
      </c>
      <c r="K844" s="7" t="s">
        <v>4472</v>
      </c>
      <c r="L844" s="7" t="s">
        <v>4473</v>
      </c>
      <c r="M844" s="7" t="s">
        <v>4474</v>
      </c>
      <c r="N844" s="7" t="s">
        <v>36</v>
      </c>
      <c r="O844" s="7">
        <v>1</v>
      </c>
      <c r="P844" s="7" t="s">
        <v>43</v>
      </c>
      <c r="Q844" s="7">
        <v>19.99</v>
      </c>
      <c r="R844" s="7"/>
      <c r="S844" s="7"/>
      <c r="T844" s="7"/>
      <c r="U844" s="7"/>
      <c r="V844" s="7"/>
      <c r="W844" s="7"/>
      <c r="X844" s="7"/>
      <c r="Y844" s="7" t="s">
        <v>4475</v>
      </c>
      <c r="Z844" s="7" t="s">
        <v>1999</v>
      </c>
      <c r="AA844" s="7">
        <v>8914</v>
      </c>
      <c r="AB844" s="7" t="s">
        <v>71</v>
      </c>
      <c r="AC844" s="7"/>
      <c r="AD844" s="7" t="b">
        <v>0</v>
      </c>
      <c r="AE844" s="7"/>
      <c r="AF844" s="7"/>
      <c r="AG844" s="12">
        <f t="shared" si="13"/>
        <v>43308</v>
      </c>
    </row>
    <row r="845" spans="1:33">
      <c r="A845" s="7" t="s">
        <v>4476</v>
      </c>
      <c r="B845" s="7" t="s">
        <v>4476</v>
      </c>
      <c r="C845" s="7" t="s">
        <v>4477</v>
      </c>
      <c r="D845" s="7" t="s">
        <v>4478</v>
      </c>
      <c r="E845" s="7" t="s">
        <v>106</v>
      </c>
      <c r="F845" s="7" t="s">
        <v>37</v>
      </c>
      <c r="G845" s="7" t="s">
        <v>65</v>
      </c>
      <c r="H845" s="7"/>
      <c r="I845" s="7"/>
      <c r="J845" s="7" t="s">
        <v>39</v>
      </c>
      <c r="K845" s="7" t="s">
        <v>4472</v>
      </c>
      <c r="L845" s="7" t="s">
        <v>4473</v>
      </c>
      <c r="M845" s="7" t="s">
        <v>4474</v>
      </c>
      <c r="N845" s="7" t="s">
        <v>106</v>
      </c>
      <c r="O845" s="7">
        <v>0</v>
      </c>
      <c r="P845" s="7"/>
      <c r="Q845" s="7"/>
      <c r="R845" s="7"/>
      <c r="S845" s="7"/>
      <c r="T845" s="7"/>
      <c r="U845" s="7"/>
      <c r="V845" s="7"/>
      <c r="W845" s="7"/>
      <c r="X845" s="7"/>
      <c r="Y845" s="7" t="s">
        <v>4475</v>
      </c>
      <c r="Z845" s="7" t="s">
        <v>1999</v>
      </c>
      <c r="AA845" s="7">
        <v>8914</v>
      </c>
      <c r="AB845" s="7" t="s">
        <v>71</v>
      </c>
      <c r="AC845" s="7"/>
      <c r="AD845" s="7" t="b">
        <v>0</v>
      </c>
      <c r="AE845" s="7"/>
      <c r="AF845" s="7"/>
      <c r="AG845" s="12">
        <f t="shared" si="13"/>
        <v>43308</v>
      </c>
    </row>
    <row r="846" spans="1:33">
      <c r="A846" s="7" t="s">
        <v>4479</v>
      </c>
      <c r="B846" s="7" t="s">
        <v>4479</v>
      </c>
      <c r="C846" s="7" t="s">
        <v>4480</v>
      </c>
      <c r="D846" s="7" t="s">
        <v>4481</v>
      </c>
      <c r="E846" s="7" t="s">
        <v>36</v>
      </c>
      <c r="F846" s="7" t="s">
        <v>37</v>
      </c>
      <c r="G846" s="7" t="s">
        <v>65</v>
      </c>
      <c r="H846" s="7"/>
      <c r="I846" s="7"/>
      <c r="J846" s="7" t="s">
        <v>39</v>
      </c>
      <c r="K846" s="7" t="s">
        <v>66</v>
      </c>
      <c r="L846" s="7" t="s">
        <v>67</v>
      </c>
      <c r="M846" s="7" t="s">
        <v>68</v>
      </c>
      <c r="N846" s="7" t="s">
        <v>36</v>
      </c>
      <c r="O846" s="7">
        <v>1</v>
      </c>
      <c r="P846" s="7" t="s">
        <v>43</v>
      </c>
      <c r="Q846" s="7">
        <v>18.88</v>
      </c>
      <c r="R846" s="7"/>
      <c r="S846" s="7"/>
      <c r="T846" s="7"/>
      <c r="U846" s="7"/>
      <c r="V846" s="7"/>
      <c r="W846" s="7"/>
      <c r="X846" s="7"/>
      <c r="Y846" s="7" t="s">
        <v>1049</v>
      </c>
      <c r="Z846" s="7" t="s">
        <v>4482</v>
      </c>
      <c r="AA846" s="7">
        <v>28046</v>
      </c>
      <c r="AB846" s="7" t="s">
        <v>71</v>
      </c>
      <c r="AC846" s="7"/>
      <c r="AD846" s="7" t="b">
        <v>0</v>
      </c>
      <c r="AE846" s="7"/>
      <c r="AF846" s="7"/>
      <c r="AG846" s="12">
        <f t="shared" si="13"/>
        <v>43308</v>
      </c>
    </row>
    <row r="847" spans="1:33">
      <c r="A847" s="7" t="s">
        <v>4483</v>
      </c>
      <c r="B847" s="7" t="s">
        <v>4483</v>
      </c>
      <c r="C847" s="7" t="s">
        <v>4484</v>
      </c>
      <c r="D847" s="7" t="s">
        <v>4485</v>
      </c>
      <c r="E847" s="7" t="s">
        <v>36</v>
      </c>
      <c r="F847" s="7" t="s">
        <v>37</v>
      </c>
      <c r="G847" s="7" t="s">
        <v>65</v>
      </c>
      <c r="H847" s="7"/>
      <c r="I847" s="7"/>
      <c r="J847" s="7" t="s">
        <v>107</v>
      </c>
      <c r="K847" s="7" t="s">
        <v>66</v>
      </c>
      <c r="L847" s="7" t="s">
        <v>1982</v>
      </c>
      <c r="M847" s="7" t="s">
        <v>1983</v>
      </c>
      <c r="N847" s="7" t="s">
        <v>36</v>
      </c>
      <c r="O847" s="7">
        <v>1</v>
      </c>
      <c r="P847" s="7" t="s">
        <v>43</v>
      </c>
      <c r="Q847" s="7">
        <v>18.88</v>
      </c>
      <c r="R847" s="7"/>
      <c r="S847" s="7">
        <v>1.97</v>
      </c>
      <c r="T847" s="7"/>
      <c r="U847" s="7"/>
      <c r="V847" s="7"/>
      <c r="W847" s="7"/>
      <c r="X847" s="7">
        <v>1.97</v>
      </c>
      <c r="Y847" s="7" t="s">
        <v>4486</v>
      </c>
      <c r="Z847" s="7" t="s">
        <v>4487</v>
      </c>
      <c r="AA847" s="7">
        <v>3202</v>
      </c>
      <c r="AB847" s="7" t="s">
        <v>71</v>
      </c>
      <c r="AC847" s="7" t="s">
        <v>4488</v>
      </c>
      <c r="AD847" s="7" t="b">
        <v>0</v>
      </c>
      <c r="AE847" s="7"/>
      <c r="AF847" s="7"/>
      <c r="AG847" s="12">
        <f t="shared" si="13"/>
        <v>43308</v>
      </c>
    </row>
    <row r="848" spans="1:33">
      <c r="A848" s="7" t="s">
        <v>4489</v>
      </c>
      <c r="B848" s="7" t="s">
        <v>4489</v>
      </c>
      <c r="C848" s="7" t="s">
        <v>4490</v>
      </c>
      <c r="D848" s="7" t="s">
        <v>4491</v>
      </c>
      <c r="E848" s="7" t="s">
        <v>36</v>
      </c>
      <c r="F848" s="7" t="s">
        <v>37</v>
      </c>
      <c r="G848" s="7" t="s">
        <v>65</v>
      </c>
      <c r="H848" s="7"/>
      <c r="I848" s="7"/>
      <c r="J848" s="7" t="s">
        <v>39</v>
      </c>
      <c r="K848" s="7" t="s">
        <v>4492</v>
      </c>
      <c r="L848" s="7" t="s">
        <v>4493</v>
      </c>
      <c r="M848" s="7" t="s">
        <v>4494</v>
      </c>
      <c r="N848" s="7" t="s">
        <v>36</v>
      </c>
      <c r="O848" s="7">
        <v>1</v>
      </c>
      <c r="P848" s="7" t="s">
        <v>43</v>
      </c>
      <c r="Q848" s="7">
        <v>5.3</v>
      </c>
      <c r="R848" s="7"/>
      <c r="S848" s="7"/>
      <c r="T848" s="7"/>
      <c r="U848" s="7"/>
      <c r="V848" s="7"/>
      <c r="W848" s="7"/>
      <c r="X848" s="7"/>
      <c r="Y848" s="7" t="s">
        <v>1049</v>
      </c>
      <c r="Z848" s="7" t="s">
        <v>1049</v>
      </c>
      <c r="AA848" s="7">
        <v>28042</v>
      </c>
      <c r="AB848" s="7" t="s">
        <v>71</v>
      </c>
      <c r="AC848" s="7"/>
      <c r="AD848" s="7" t="b">
        <v>0</v>
      </c>
      <c r="AE848" s="7"/>
      <c r="AF848" s="7"/>
      <c r="AG848" s="12">
        <f t="shared" si="13"/>
        <v>43308</v>
      </c>
    </row>
    <row r="849" spans="1:33">
      <c r="A849" s="7" t="s">
        <v>4495</v>
      </c>
      <c r="B849" s="7" t="s">
        <v>4495</v>
      </c>
      <c r="C849" s="7" t="s">
        <v>4496</v>
      </c>
      <c r="D849" s="7" t="s">
        <v>4497</v>
      </c>
      <c r="E849" s="7" t="s">
        <v>36</v>
      </c>
      <c r="F849" s="7" t="s">
        <v>37</v>
      </c>
      <c r="G849" s="7" t="s">
        <v>65</v>
      </c>
      <c r="H849" s="7"/>
      <c r="I849" s="7"/>
      <c r="J849" s="7" t="s">
        <v>39</v>
      </c>
      <c r="K849" s="7" t="s">
        <v>992</v>
      </c>
      <c r="L849" s="7" t="s">
        <v>3393</v>
      </c>
      <c r="M849" s="7" t="s">
        <v>3394</v>
      </c>
      <c r="N849" s="7" t="s">
        <v>36</v>
      </c>
      <c r="O849" s="7">
        <v>1</v>
      </c>
      <c r="P849" s="7" t="s">
        <v>43</v>
      </c>
      <c r="Q849" s="7">
        <v>21.99</v>
      </c>
      <c r="R849" s="7"/>
      <c r="S849" s="7"/>
      <c r="T849" s="7"/>
      <c r="U849" s="7"/>
      <c r="V849" s="7"/>
      <c r="W849" s="7"/>
      <c r="X849" s="7"/>
      <c r="Y849" s="7" t="s">
        <v>4498</v>
      </c>
      <c r="Z849" s="7" t="s">
        <v>1021</v>
      </c>
      <c r="AA849" s="7">
        <v>8530</v>
      </c>
      <c r="AB849" s="7" t="s">
        <v>71</v>
      </c>
      <c r="AC849" s="7"/>
      <c r="AD849" s="7" t="b">
        <v>0</v>
      </c>
      <c r="AE849" s="7"/>
      <c r="AF849" s="7"/>
      <c r="AG849" s="12">
        <f t="shared" si="13"/>
        <v>43308</v>
      </c>
    </row>
    <row r="850" spans="1:33">
      <c r="A850" s="7" t="s">
        <v>4499</v>
      </c>
      <c r="B850" s="7" t="s">
        <v>4499</v>
      </c>
      <c r="C850" s="7" t="s">
        <v>4496</v>
      </c>
      <c r="D850" s="7" t="s">
        <v>4500</v>
      </c>
      <c r="E850" s="7" t="s">
        <v>36</v>
      </c>
      <c r="F850" s="7" t="s">
        <v>37</v>
      </c>
      <c r="G850" s="7" t="s">
        <v>65</v>
      </c>
      <c r="H850" s="7"/>
      <c r="I850" s="7"/>
      <c r="J850" s="7" t="s">
        <v>39</v>
      </c>
      <c r="K850" s="7" t="s">
        <v>992</v>
      </c>
      <c r="L850" s="7" t="s">
        <v>200</v>
      </c>
      <c r="M850" s="7" t="s">
        <v>201</v>
      </c>
      <c r="N850" s="7" t="s">
        <v>36</v>
      </c>
      <c r="O850" s="7">
        <v>1</v>
      </c>
      <c r="P850" s="7" t="s">
        <v>43</v>
      </c>
      <c r="Q850" s="7">
        <v>21.99</v>
      </c>
      <c r="R850" s="7"/>
      <c r="S850" s="7"/>
      <c r="T850" s="7"/>
      <c r="U850" s="7"/>
      <c r="V850" s="7"/>
      <c r="W850" s="7"/>
      <c r="X850" s="7"/>
      <c r="Y850" s="7" t="s">
        <v>4498</v>
      </c>
      <c r="Z850" s="7" t="s">
        <v>1021</v>
      </c>
      <c r="AA850" s="7">
        <v>8530</v>
      </c>
      <c r="AB850" s="7" t="s">
        <v>71</v>
      </c>
      <c r="AC850" s="7"/>
      <c r="AD850" s="7" t="b">
        <v>0</v>
      </c>
      <c r="AE850" s="7"/>
      <c r="AF850" s="7"/>
      <c r="AG850" s="12">
        <f t="shared" si="13"/>
        <v>43308</v>
      </c>
    </row>
    <row r="851" spans="1:33">
      <c r="A851" s="7" t="s">
        <v>4501</v>
      </c>
      <c r="B851" s="7" t="s">
        <v>4501</v>
      </c>
      <c r="C851" s="7" t="s">
        <v>4502</v>
      </c>
      <c r="D851" s="7" t="s">
        <v>4503</v>
      </c>
      <c r="E851" s="7" t="s">
        <v>36</v>
      </c>
      <c r="F851" s="7" t="s">
        <v>37</v>
      </c>
      <c r="G851" s="7" t="s">
        <v>65</v>
      </c>
      <c r="H851" s="7"/>
      <c r="I851" s="7"/>
      <c r="J851" s="7" t="s">
        <v>107</v>
      </c>
      <c r="K851" s="7" t="s">
        <v>4504</v>
      </c>
      <c r="L851" s="7" t="s">
        <v>4505</v>
      </c>
      <c r="M851" s="7" t="s">
        <v>4506</v>
      </c>
      <c r="N851" s="7" t="s">
        <v>36</v>
      </c>
      <c r="O851" s="7">
        <v>1</v>
      </c>
      <c r="P851" s="7" t="s">
        <v>43</v>
      </c>
      <c r="Q851" s="7">
        <v>22.99</v>
      </c>
      <c r="R851" s="7"/>
      <c r="S851" s="7"/>
      <c r="T851" s="7"/>
      <c r="U851" s="7"/>
      <c r="V851" s="7"/>
      <c r="W851" s="7"/>
      <c r="X851" s="7"/>
      <c r="Y851" s="7" t="s">
        <v>993</v>
      </c>
      <c r="Z851" s="7" t="s">
        <v>993</v>
      </c>
      <c r="AA851" s="7">
        <v>28020</v>
      </c>
      <c r="AB851" s="7" t="s">
        <v>71</v>
      </c>
      <c r="AC851" s="7" t="s">
        <v>4488</v>
      </c>
      <c r="AD851" s="7" t="b">
        <v>0</v>
      </c>
      <c r="AE851" s="7"/>
      <c r="AF851" s="7"/>
      <c r="AG851" s="12">
        <f t="shared" si="13"/>
        <v>43308</v>
      </c>
    </row>
    <row r="852" spans="1:33">
      <c r="A852" s="7" t="s">
        <v>4507</v>
      </c>
      <c r="B852" s="7" t="s">
        <v>4507</v>
      </c>
      <c r="C852" s="7" t="s">
        <v>4508</v>
      </c>
      <c r="D852" s="7" t="s">
        <v>4509</v>
      </c>
      <c r="E852" s="7" t="s">
        <v>36</v>
      </c>
      <c r="F852" s="7" t="s">
        <v>37</v>
      </c>
      <c r="G852" s="7" t="s">
        <v>65</v>
      </c>
      <c r="H852" s="7"/>
      <c r="I852" s="7"/>
      <c r="J852" s="7" t="s">
        <v>39</v>
      </c>
      <c r="K852" s="7" t="s">
        <v>982</v>
      </c>
      <c r="L852" s="7" t="s">
        <v>4510</v>
      </c>
      <c r="M852" s="7" t="s">
        <v>4511</v>
      </c>
      <c r="N852" s="7" t="s">
        <v>36</v>
      </c>
      <c r="O852" s="7">
        <v>1</v>
      </c>
      <c r="P852" s="7" t="s">
        <v>43</v>
      </c>
      <c r="Q852" s="7">
        <v>9.9</v>
      </c>
      <c r="R852" s="7"/>
      <c r="S852" s="7">
        <v>1.97</v>
      </c>
      <c r="T852" s="7"/>
      <c r="U852" s="7"/>
      <c r="V852" s="7"/>
      <c r="W852" s="7"/>
      <c r="X852" s="7"/>
      <c r="Y852" s="7" t="s">
        <v>4512</v>
      </c>
      <c r="Z852" s="7" t="s">
        <v>4513</v>
      </c>
      <c r="AA852" s="7">
        <v>7013</v>
      </c>
      <c r="AB852" s="7" t="s">
        <v>71</v>
      </c>
      <c r="AC852" s="7"/>
      <c r="AD852" s="7" t="b">
        <v>0</v>
      </c>
      <c r="AE852" s="7"/>
      <c r="AF852" s="7"/>
      <c r="AG852" s="12">
        <f t="shared" si="13"/>
        <v>43308</v>
      </c>
    </row>
    <row r="853" spans="1:33">
      <c r="A853" s="7" t="s">
        <v>4514</v>
      </c>
      <c r="B853" s="7" t="s">
        <v>4514</v>
      </c>
      <c r="C853" s="7" t="s">
        <v>4515</v>
      </c>
      <c r="D853" s="7" t="s">
        <v>4516</v>
      </c>
      <c r="E853" s="7" t="s">
        <v>36</v>
      </c>
      <c r="F853" s="7" t="s">
        <v>37</v>
      </c>
      <c r="G853" s="7" t="s">
        <v>65</v>
      </c>
      <c r="H853" s="7"/>
      <c r="I853" s="7"/>
      <c r="J853" s="7" t="s">
        <v>39</v>
      </c>
      <c r="K853" s="7" t="s">
        <v>1997</v>
      </c>
      <c r="L853" s="7" t="s">
        <v>2101</v>
      </c>
      <c r="M853" s="7" t="s">
        <v>2102</v>
      </c>
      <c r="N853" s="7" t="s">
        <v>36</v>
      </c>
      <c r="O853" s="7">
        <v>1</v>
      </c>
      <c r="P853" s="7" t="s">
        <v>43</v>
      </c>
      <c r="Q853" s="7">
        <v>18.99</v>
      </c>
      <c r="R853" s="7"/>
      <c r="S853" s="7"/>
      <c r="T853" s="7"/>
      <c r="U853" s="7"/>
      <c r="V853" s="7"/>
      <c r="W853" s="7"/>
      <c r="X853" s="7"/>
      <c r="Y853" s="7" t="s">
        <v>4517</v>
      </c>
      <c r="Z853" s="7" t="s">
        <v>1068</v>
      </c>
      <c r="AA853" s="7">
        <v>48600</v>
      </c>
      <c r="AB853" s="7" t="s">
        <v>71</v>
      </c>
      <c r="AC853" s="7"/>
      <c r="AD853" s="7" t="b">
        <v>0</v>
      </c>
      <c r="AE853" s="7"/>
      <c r="AF853" s="7"/>
      <c r="AG853" s="12">
        <f t="shared" si="13"/>
        <v>43308</v>
      </c>
    </row>
    <row r="854" spans="1:33">
      <c r="A854" s="7" t="s">
        <v>4518</v>
      </c>
      <c r="B854" s="7" t="s">
        <v>4518</v>
      </c>
      <c r="C854" s="7" t="s">
        <v>4519</v>
      </c>
      <c r="D854" s="7" t="s">
        <v>4520</v>
      </c>
      <c r="E854" s="7" t="s">
        <v>36</v>
      </c>
      <c r="F854" s="7" t="s">
        <v>37</v>
      </c>
      <c r="G854" s="7" t="s">
        <v>65</v>
      </c>
      <c r="H854" s="7"/>
      <c r="I854" s="7"/>
      <c r="J854" s="7" t="s">
        <v>39</v>
      </c>
      <c r="K854" s="7" t="s">
        <v>4521</v>
      </c>
      <c r="L854" s="7" t="s">
        <v>4522</v>
      </c>
      <c r="M854" s="7" t="s">
        <v>4523</v>
      </c>
      <c r="N854" s="7" t="s">
        <v>36</v>
      </c>
      <c r="O854" s="7">
        <v>1</v>
      </c>
      <c r="P854" s="7" t="s">
        <v>43</v>
      </c>
      <c r="Q854" s="7">
        <v>13.99</v>
      </c>
      <c r="R854" s="7"/>
      <c r="S854" s="7"/>
      <c r="T854" s="7"/>
      <c r="U854" s="7"/>
      <c r="V854" s="7"/>
      <c r="W854" s="7"/>
      <c r="X854" s="7"/>
      <c r="Y854" s="7" t="s">
        <v>4524</v>
      </c>
      <c r="Z854" s="7" t="s">
        <v>4525</v>
      </c>
      <c r="AA854" s="7">
        <v>13005</v>
      </c>
      <c r="AB854" s="7" t="s">
        <v>71</v>
      </c>
      <c r="AC854" s="7"/>
      <c r="AD854" s="7" t="b">
        <v>0</v>
      </c>
      <c r="AE854" s="7"/>
      <c r="AF854" s="7"/>
      <c r="AG854" s="12">
        <f t="shared" si="13"/>
        <v>43308</v>
      </c>
    </row>
    <row r="855" spans="1:33">
      <c r="A855" s="7" t="s">
        <v>4526</v>
      </c>
      <c r="B855" s="7" t="s">
        <v>4526</v>
      </c>
      <c r="C855" s="7" t="s">
        <v>4527</v>
      </c>
      <c r="D855" s="7" t="s">
        <v>4528</v>
      </c>
      <c r="E855" s="7" t="s">
        <v>36</v>
      </c>
      <c r="F855" s="7" t="s">
        <v>37</v>
      </c>
      <c r="G855" s="7" t="s">
        <v>65</v>
      </c>
      <c r="H855" s="7"/>
      <c r="I855" s="7"/>
      <c r="J855" s="7" t="s">
        <v>39</v>
      </c>
      <c r="K855" s="7" t="s">
        <v>66</v>
      </c>
      <c r="L855" s="7" t="s">
        <v>2032</v>
      </c>
      <c r="M855" s="7" t="s">
        <v>2033</v>
      </c>
      <c r="N855" s="7" t="s">
        <v>36</v>
      </c>
      <c r="O855" s="7">
        <v>1</v>
      </c>
      <c r="P855" s="7" t="s">
        <v>43</v>
      </c>
      <c r="Q855" s="7">
        <v>18.88</v>
      </c>
      <c r="R855" s="7"/>
      <c r="S855" s="7"/>
      <c r="T855" s="7"/>
      <c r="U855" s="7"/>
      <c r="V855" s="7"/>
      <c r="W855" s="7"/>
      <c r="X855" s="7"/>
      <c r="Y855" s="7" t="s">
        <v>4529</v>
      </c>
      <c r="Z855" s="7" t="s">
        <v>3788</v>
      </c>
      <c r="AA855" s="7">
        <v>28805</v>
      </c>
      <c r="AB855" s="7" t="s">
        <v>71</v>
      </c>
      <c r="AC855" s="7"/>
      <c r="AD855" s="7" t="b">
        <v>0</v>
      </c>
      <c r="AE855" s="7"/>
      <c r="AF855" s="7"/>
      <c r="AG855" s="12">
        <f t="shared" si="13"/>
        <v>43308</v>
      </c>
    </row>
    <row r="856" spans="1:33">
      <c r="A856" s="7" t="s">
        <v>4530</v>
      </c>
      <c r="B856" s="7" t="s">
        <v>4530</v>
      </c>
      <c r="C856" s="7" t="s">
        <v>4531</v>
      </c>
      <c r="D856" s="7" t="s">
        <v>4532</v>
      </c>
      <c r="E856" s="7" t="s">
        <v>36</v>
      </c>
      <c r="F856" s="7" t="s">
        <v>37</v>
      </c>
      <c r="G856" s="7" t="s">
        <v>65</v>
      </c>
      <c r="H856" s="7"/>
      <c r="I856" s="7"/>
      <c r="J856" s="7" t="s">
        <v>107</v>
      </c>
      <c r="K856" s="7" t="s">
        <v>4533</v>
      </c>
      <c r="L856" s="7" t="s">
        <v>4534</v>
      </c>
      <c r="M856" s="7" t="s">
        <v>4535</v>
      </c>
      <c r="N856" s="7" t="s">
        <v>36</v>
      </c>
      <c r="O856" s="7">
        <v>1</v>
      </c>
      <c r="P856" s="7" t="s">
        <v>43</v>
      </c>
      <c r="Q856" s="7">
        <v>6.8</v>
      </c>
      <c r="R856" s="7"/>
      <c r="S856" s="7"/>
      <c r="T856" s="7"/>
      <c r="U856" s="7"/>
      <c r="V856" s="7"/>
      <c r="W856" s="7"/>
      <c r="X856" s="7"/>
      <c r="Y856" s="7" t="s">
        <v>4536</v>
      </c>
      <c r="Z856" s="7" t="s">
        <v>1999</v>
      </c>
      <c r="AA856" s="7">
        <v>8225</v>
      </c>
      <c r="AB856" s="7" t="s">
        <v>71</v>
      </c>
      <c r="AC856" s="7"/>
      <c r="AD856" s="7" t="b">
        <v>0</v>
      </c>
      <c r="AE856" s="7"/>
      <c r="AF856" s="7"/>
      <c r="AG856" s="12">
        <f t="shared" si="13"/>
        <v>43308</v>
      </c>
    </row>
    <row r="857" spans="1:33">
      <c r="A857" s="7" t="s">
        <v>4537</v>
      </c>
      <c r="B857" s="7" t="s">
        <v>4537</v>
      </c>
      <c r="C857" s="7" t="s">
        <v>4538</v>
      </c>
      <c r="D857" s="7" t="s">
        <v>4539</v>
      </c>
      <c r="E857" s="7" t="s">
        <v>36</v>
      </c>
      <c r="F857" s="7" t="s">
        <v>37</v>
      </c>
      <c r="G857" s="7" t="s">
        <v>65</v>
      </c>
      <c r="H857" s="7"/>
      <c r="I857" s="7"/>
      <c r="J857" s="7" t="s">
        <v>39</v>
      </c>
      <c r="K857" s="7" t="s">
        <v>4540</v>
      </c>
      <c r="L857" s="7" t="s">
        <v>4541</v>
      </c>
      <c r="M857" s="7" t="s">
        <v>4542</v>
      </c>
      <c r="N857" s="7" t="s">
        <v>36</v>
      </c>
      <c r="O857" s="7">
        <v>1</v>
      </c>
      <c r="P857" s="7" t="s">
        <v>43</v>
      </c>
      <c r="Q857" s="7">
        <v>9.9</v>
      </c>
      <c r="R857" s="7"/>
      <c r="S857" s="7"/>
      <c r="T857" s="7"/>
      <c r="U857" s="7"/>
      <c r="V857" s="7"/>
      <c r="W857" s="7"/>
      <c r="X857" s="7"/>
      <c r="Y857" s="7" t="s">
        <v>4543</v>
      </c>
      <c r="Z857" s="7" t="s">
        <v>4544</v>
      </c>
      <c r="AA857" s="7">
        <v>46.73</v>
      </c>
      <c r="AB857" s="7" t="s">
        <v>71</v>
      </c>
      <c r="AC857" s="7"/>
      <c r="AD857" s="7" t="b">
        <v>0</v>
      </c>
      <c r="AE857" s="7"/>
      <c r="AF857" s="7"/>
      <c r="AG857" s="12">
        <f t="shared" si="13"/>
        <v>43308</v>
      </c>
    </row>
    <row r="858" spans="1:33">
      <c r="A858" s="7" t="s">
        <v>4545</v>
      </c>
      <c r="B858" s="7" t="s">
        <v>4545</v>
      </c>
      <c r="C858" s="7" t="s">
        <v>4546</v>
      </c>
      <c r="D858" s="7" t="s">
        <v>4547</v>
      </c>
      <c r="E858" s="7" t="s">
        <v>36</v>
      </c>
      <c r="F858" s="7" t="s">
        <v>37</v>
      </c>
      <c r="G858" s="7" t="s">
        <v>82</v>
      </c>
      <c r="H858" s="7"/>
      <c r="I858" s="7"/>
      <c r="J858" s="7" t="s">
        <v>39</v>
      </c>
      <c r="K858" s="7" t="s">
        <v>1096</v>
      </c>
      <c r="L858" s="7" t="s">
        <v>4548</v>
      </c>
      <c r="M858" s="7" t="s">
        <v>4549</v>
      </c>
      <c r="N858" s="7" t="s">
        <v>36</v>
      </c>
      <c r="O858" s="7">
        <v>1</v>
      </c>
      <c r="P858" s="7" t="s">
        <v>43</v>
      </c>
      <c r="Q858" s="7">
        <v>15.39</v>
      </c>
      <c r="R858" s="7"/>
      <c r="S858" s="7"/>
      <c r="T858" s="7"/>
      <c r="U858" s="7"/>
      <c r="V858" s="7"/>
      <c r="W858" s="7"/>
      <c r="X858" s="7"/>
      <c r="Y858" s="7" t="s">
        <v>4550</v>
      </c>
      <c r="Z858" s="7" t="s">
        <v>4551</v>
      </c>
      <c r="AA858" s="7">
        <v>1012</v>
      </c>
      <c r="AB858" s="7" t="s">
        <v>88</v>
      </c>
      <c r="AC858" s="7"/>
      <c r="AD858" s="7" t="b">
        <v>0</v>
      </c>
      <c r="AE858" s="7"/>
      <c r="AF858" s="7"/>
      <c r="AG858" s="12">
        <f t="shared" si="13"/>
        <v>43308</v>
      </c>
    </row>
    <row r="859" spans="1:33">
      <c r="A859" s="7" t="s">
        <v>4552</v>
      </c>
      <c r="B859" s="7" t="s">
        <v>4552</v>
      </c>
      <c r="C859" s="7" t="s">
        <v>4553</v>
      </c>
      <c r="D859" s="7" t="s">
        <v>4554</v>
      </c>
      <c r="E859" s="7" t="s">
        <v>36</v>
      </c>
      <c r="F859" s="7" t="s">
        <v>37</v>
      </c>
      <c r="G859" s="7" t="s">
        <v>82</v>
      </c>
      <c r="H859" s="7"/>
      <c r="I859" s="7"/>
      <c r="J859" s="7" t="s">
        <v>39</v>
      </c>
      <c r="K859" s="7" t="s">
        <v>83</v>
      </c>
      <c r="L859" s="7" t="s">
        <v>84</v>
      </c>
      <c r="M859" s="7" t="s">
        <v>85</v>
      </c>
      <c r="N859" s="7" t="s">
        <v>36</v>
      </c>
      <c r="O859" s="7">
        <v>1</v>
      </c>
      <c r="P859" s="7" t="s">
        <v>43</v>
      </c>
      <c r="Q859" s="7">
        <v>12.87</v>
      </c>
      <c r="R859" s="7"/>
      <c r="S859" s="7"/>
      <c r="T859" s="7"/>
      <c r="U859" s="7"/>
      <c r="V859" s="7"/>
      <c r="W859" s="7"/>
      <c r="X859" s="7"/>
      <c r="Y859" s="7" t="s">
        <v>1100</v>
      </c>
      <c r="Z859" s="7" t="s">
        <v>1100</v>
      </c>
      <c r="AA859" s="7">
        <v>84131</v>
      </c>
      <c r="AB859" s="7" t="s">
        <v>88</v>
      </c>
      <c r="AC859" s="7"/>
      <c r="AD859" s="7" t="b">
        <v>0</v>
      </c>
      <c r="AE859" s="7"/>
      <c r="AF859" s="7"/>
      <c r="AG859" s="12">
        <f t="shared" si="13"/>
        <v>43308</v>
      </c>
    </row>
    <row r="860" spans="1:33">
      <c r="A860" s="7" t="s">
        <v>4555</v>
      </c>
      <c r="B860" s="7" t="s">
        <v>4555</v>
      </c>
      <c r="C860" s="7" t="s">
        <v>4556</v>
      </c>
      <c r="D860" s="7" t="s">
        <v>4557</v>
      </c>
      <c r="E860" s="7" t="s">
        <v>36</v>
      </c>
      <c r="F860" s="7" t="s">
        <v>37</v>
      </c>
      <c r="G860" s="7" t="s">
        <v>82</v>
      </c>
      <c r="H860" s="7"/>
      <c r="I860" s="7"/>
      <c r="J860" s="7" t="s">
        <v>39</v>
      </c>
      <c r="K860" s="7" t="s">
        <v>1185</v>
      </c>
      <c r="L860" s="7" t="s">
        <v>4558</v>
      </c>
      <c r="M860" s="7" t="s">
        <v>4559</v>
      </c>
      <c r="N860" s="7" t="s">
        <v>36</v>
      </c>
      <c r="O860" s="7">
        <v>1</v>
      </c>
      <c r="P860" s="7" t="s">
        <v>43</v>
      </c>
      <c r="Q860" s="7">
        <v>18.99</v>
      </c>
      <c r="R860" s="7"/>
      <c r="S860" s="7"/>
      <c r="T860" s="7"/>
      <c r="U860" s="7"/>
      <c r="V860" s="7"/>
      <c r="W860" s="7"/>
      <c r="X860" s="7"/>
      <c r="Y860" s="7" t="s">
        <v>3037</v>
      </c>
      <c r="Z860" s="7" t="s">
        <v>4560</v>
      </c>
      <c r="AA860" s="7">
        <v>137</v>
      </c>
      <c r="AB860" s="7" t="s">
        <v>88</v>
      </c>
      <c r="AC860" s="7"/>
      <c r="AD860" s="7" t="b">
        <v>0</v>
      </c>
      <c r="AE860" s="7"/>
      <c r="AF860" s="7"/>
      <c r="AG860" s="12">
        <f t="shared" si="13"/>
        <v>43308</v>
      </c>
    </row>
    <row r="861" spans="1:33">
      <c r="A861" s="7" t="s">
        <v>4561</v>
      </c>
      <c r="B861" s="7" t="s">
        <v>4561</v>
      </c>
      <c r="C861" s="7" t="s">
        <v>4562</v>
      </c>
      <c r="D861" s="7" t="s">
        <v>4563</v>
      </c>
      <c r="E861" s="7" t="s">
        <v>106</v>
      </c>
      <c r="F861" s="7" t="s">
        <v>37</v>
      </c>
      <c r="G861" s="7" t="s">
        <v>82</v>
      </c>
      <c r="H861" s="7"/>
      <c r="I861" s="7"/>
      <c r="J861" s="7" t="s">
        <v>39</v>
      </c>
      <c r="K861" s="7" t="s">
        <v>83</v>
      </c>
      <c r="L861" s="7" t="s">
        <v>84</v>
      </c>
      <c r="M861" s="7" t="s">
        <v>85</v>
      </c>
      <c r="N861" s="7" t="s">
        <v>106</v>
      </c>
      <c r="O861" s="7">
        <v>0</v>
      </c>
      <c r="P861" s="7"/>
      <c r="Q861" s="7"/>
      <c r="R861" s="7"/>
      <c r="S861" s="7"/>
      <c r="T861" s="7"/>
      <c r="U861" s="7"/>
      <c r="V861" s="7"/>
      <c r="W861" s="7"/>
      <c r="X861" s="7"/>
      <c r="Y861" s="7" t="s">
        <v>1100</v>
      </c>
      <c r="Z861" s="7" t="s">
        <v>1100</v>
      </c>
      <c r="AA861" s="7">
        <v>84131</v>
      </c>
      <c r="AB861" s="7" t="s">
        <v>88</v>
      </c>
      <c r="AC861" s="7"/>
      <c r="AD861" s="7" t="b">
        <v>0</v>
      </c>
      <c r="AE861" s="7"/>
      <c r="AF861" s="7"/>
      <c r="AG861" s="12">
        <f t="shared" si="13"/>
        <v>43308</v>
      </c>
    </row>
    <row r="862" spans="1:33">
      <c r="A862" s="7" t="s">
        <v>4564</v>
      </c>
      <c r="B862" s="7" t="s">
        <v>4564</v>
      </c>
      <c r="C862" s="7" t="s">
        <v>4565</v>
      </c>
      <c r="D862" s="7" t="s">
        <v>4566</v>
      </c>
      <c r="E862" s="7" t="s">
        <v>36</v>
      </c>
      <c r="F862" s="7" t="s">
        <v>37</v>
      </c>
      <c r="G862" s="7" t="s">
        <v>82</v>
      </c>
      <c r="H862" s="7"/>
      <c r="I862" s="7"/>
      <c r="J862" s="7" t="s">
        <v>39</v>
      </c>
      <c r="K862" s="7" t="s">
        <v>3088</v>
      </c>
      <c r="L862" s="7" t="s">
        <v>1694</v>
      </c>
      <c r="M862" s="7" t="s">
        <v>1695</v>
      </c>
      <c r="N862" s="7" t="s">
        <v>36</v>
      </c>
      <c r="O862" s="7">
        <v>1</v>
      </c>
      <c r="P862" s="7" t="s">
        <v>43</v>
      </c>
      <c r="Q862" s="7">
        <v>16.99</v>
      </c>
      <c r="R862" s="7"/>
      <c r="S862" s="7"/>
      <c r="T862" s="7"/>
      <c r="U862" s="7"/>
      <c r="V862" s="7"/>
      <c r="W862" s="7"/>
      <c r="X862" s="7"/>
      <c r="Y862" s="7" t="s">
        <v>4567</v>
      </c>
      <c r="Z862" s="7" t="s">
        <v>3084</v>
      </c>
      <c r="AA862" s="7">
        <v>133</v>
      </c>
      <c r="AB862" s="7" t="s">
        <v>88</v>
      </c>
      <c r="AC862" s="7"/>
      <c r="AD862" s="7" t="b">
        <v>0</v>
      </c>
      <c r="AE862" s="7"/>
      <c r="AF862" s="7"/>
      <c r="AG862" s="12">
        <f t="shared" si="13"/>
        <v>43308</v>
      </c>
    </row>
    <row r="863" spans="1:33">
      <c r="A863" s="7" t="s">
        <v>4568</v>
      </c>
      <c r="B863" s="7" t="s">
        <v>4568</v>
      </c>
      <c r="C863" s="7" t="s">
        <v>4569</v>
      </c>
      <c r="D863" s="7" t="s">
        <v>4570</v>
      </c>
      <c r="E863" s="7" t="s">
        <v>36</v>
      </c>
      <c r="F863" s="7" t="s">
        <v>37</v>
      </c>
      <c r="G863" s="7" t="s">
        <v>38</v>
      </c>
      <c r="H863" s="7"/>
      <c r="I863" s="7"/>
      <c r="J863" s="7" t="s">
        <v>107</v>
      </c>
      <c r="K863" s="7" t="s">
        <v>3112</v>
      </c>
      <c r="L863" s="7" t="s">
        <v>805</v>
      </c>
      <c r="M863" s="7" t="s">
        <v>806</v>
      </c>
      <c r="N863" s="7" t="s">
        <v>36</v>
      </c>
      <c r="O863" s="7">
        <v>1</v>
      </c>
      <c r="P863" s="7" t="s">
        <v>43</v>
      </c>
      <c r="Q863" s="7">
        <v>18.99</v>
      </c>
      <c r="R863" s="7"/>
      <c r="S863" s="7">
        <v>4.99</v>
      </c>
      <c r="T863" s="7"/>
      <c r="U863" s="7"/>
      <c r="V863" s="7"/>
      <c r="W863" s="7"/>
      <c r="X863" s="7"/>
      <c r="Y863" s="7" t="s">
        <v>4571</v>
      </c>
      <c r="Z863" s="7"/>
      <c r="AA863" s="7">
        <v>92230</v>
      </c>
      <c r="AB863" s="7" t="s">
        <v>45</v>
      </c>
      <c r="AC863" s="7"/>
      <c r="AD863" s="7" t="b">
        <v>0</v>
      </c>
      <c r="AE863" s="7"/>
      <c r="AF863" s="7"/>
      <c r="AG863" s="12">
        <f t="shared" si="13"/>
        <v>43309</v>
      </c>
    </row>
    <row r="864" spans="1:33">
      <c r="A864" s="7" t="s">
        <v>4572</v>
      </c>
      <c r="B864" s="7" t="s">
        <v>4572</v>
      </c>
      <c r="C864" s="7" t="s">
        <v>4573</v>
      </c>
      <c r="D864" s="7" t="s">
        <v>4574</v>
      </c>
      <c r="E864" s="7" t="s">
        <v>36</v>
      </c>
      <c r="F864" s="7" t="s">
        <v>37</v>
      </c>
      <c r="G864" s="7" t="s">
        <v>38</v>
      </c>
      <c r="H864" s="7"/>
      <c r="I864" s="7"/>
      <c r="J864" s="7" t="s">
        <v>107</v>
      </c>
      <c r="K864" s="7" t="s">
        <v>3112</v>
      </c>
      <c r="L864" s="7" t="s">
        <v>2305</v>
      </c>
      <c r="M864" s="7" t="s">
        <v>2306</v>
      </c>
      <c r="N864" s="7" t="s">
        <v>36</v>
      </c>
      <c r="O864" s="7">
        <v>1</v>
      </c>
      <c r="P864" s="7" t="s">
        <v>43</v>
      </c>
      <c r="Q864" s="7">
        <v>20.99</v>
      </c>
      <c r="R864" s="7"/>
      <c r="S864" s="7">
        <v>4.99</v>
      </c>
      <c r="T864" s="7"/>
      <c r="U864" s="7"/>
      <c r="V864" s="7"/>
      <c r="W864" s="7"/>
      <c r="X864" s="7"/>
      <c r="Y864" s="7" t="s">
        <v>4575</v>
      </c>
      <c r="Z864" s="7"/>
      <c r="AA864" s="7">
        <v>45390</v>
      </c>
      <c r="AB864" s="7" t="s">
        <v>45</v>
      </c>
      <c r="AC864" s="7"/>
      <c r="AD864" s="7" t="b">
        <v>0</v>
      </c>
      <c r="AE864" s="7"/>
      <c r="AF864" s="7"/>
      <c r="AG864" s="12">
        <f t="shared" si="13"/>
        <v>43309</v>
      </c>
    </row>
    <row r="865" spans="1:33">
      <c r="A865" s="7" t="s">
        <v>4576</v>
      </c>
      <c r="B865" s="7" t="s">
        <v>4576</v>
      </c>
      <c r="C865" s="7" t="s">
        <v>4577</v>
      </c>
      <c r="D865" s="7" t="s">
        <v>4578</v>
      </c>
      <c r="E865" s="7" t="s">
        <v>36</v>
      </c>
      <c r="F865" s="7" t="s">
        <v>37</v>
      </c>
      <c r="G865" s="7" t="s">
        <v>38</v>
      </c>
      <c r="H865" s="7"/>
      <c r="I865" s="7"/>
      <c r="J865" s="7" t="s">
        <v>39</v>
      </c>
      <c r="K865" s="7" t="s">
        <v>2240</v>
      </c>
      <c r="L865" s="7" t="s">
        <v>2241</v>
      </c>
      <c r="M865" s="7" t="s">
        <v>2242</v>
      </c>
      <c r="N865" s="7" t="s">
        <v>36</v>
      </c>
      <c r="O865" s="7">
        <v>1</v>
      </c>
      <c r="P865" s="7" t="s">
        <v>43</v>
      </c>
      <c r="Q865" s="7">
        <v>11.99</v>
      </c>
      <c r="R865" s="7"/>
      <c r="S865" s="7"/>
      <c r="T865" s="7"/>
      <c r="U865" s="7"/>
      <c r="V865" s="7"/>
      <c r="W865" s="7"/>
      <c r="X865" s="7"/>
      <c r="Y865" s="7" t="s">
        <v>4579</v>
      </c>
      <c r="Z865" s="7"/>
      <c r="AA865" s="7">
        <v>74200</v>
      </c>
      <c r="AB865" s="7" t="s">
        <v>45</v>
      </c>
      <c r="AC865" s="7"/>
      <c r="AD865" s="7" t="b">
        <v>0</v>
      </c>
      <c r="AE865" s="7"/>
      <c r="AF865" s="7"/>
      <c r="AG865" s="12">
        <f t="shared" si="13"/>
        <v>43309</v>
      </c>
    </row>
    <row r="866" spans="1:33">
      <c r="A866" s="7" t="s">
        <v>4580</v>
      </c>
      <c r="B866" s="7" t="s">
        <v>4580</v>
      </c>
      <c r="C866" s="7" t="s">
        <v>4581</v>
      </c>
      <c r="D866" s="7" t="s">
        <v>4582</v>
      </c>
      <c r="E866" s="7" t="s">
        <v>36</v>
      </c>
      <c r="F866" s="7" t="s">
        <v>37</v>
      </c>
      <c r="G866" s="7" t="s">
        <v>38</v>
      </c>
      <c r="H866" s="7"/>
      <c r="I866" s="7"/>
      <c r="J866" s="7" t="s">
        <v>39</v>
      </c>
      <c r="K866" s="7" t="s">
        <v>115</v>
      </c>
      <c r="L866" s="7" t="s">
        <v>920</v>
      </c>
      <c r="M866" s="7" t="s">
        <v>921</v>
      </c>
      <c r="N866" s="7" t="s">
        <v>36</v>
      </c>
      <c r="O866" s="7">
        <v>1</v>
      </c>
      <c r="P866" s="7" t="s">
        <v>43</v>
      </c>
      <c r="Q866" s="7">
        <v>15.99</v>
      </c>
      <c r="R866" s="7"/>
      <c r="S866" s="7"/>
      <c r="T866" s="7"/>
      <c r="U866" s="7"/>
      <c r="V866" s="7"/>
      <c r="W866" s="7"/>
      <c r="X866" s="7"/>
      <c r="Y866" s="7" t="s">
        <v>4583</v>
      </c>
      <c r="Z866" s="7"/>
      <c r="AA866" s="7">
        <v>78140</v>
      </c>
      <c r="AB866" s="7" t="s">
        <v>45</v>
      </c>
      <c r="AC866" s="7"/>
      <c r="AD866" s="7" t="b">
        <v>0</v>
      </c>
      <c r="AE866" s="7"/>
      <c r="AF866" s="7"/>
      <c r="AG866" s="12">
        <f t="shared" si="13"/>
        <v>43309</v>
      </c>
    </row>
    <row r="867" spans="1:33">
      <c r="A867" s="7" t="s">
        <v>4584</v>
      </c>
      <c r="B867" s="7" t="s">
        <v>4584</v>
      </c>
      <c r="C867" s="7" t="s">
        <v>4585</v>
      </c>
      <c r="D867" s="7" t="s">
        <v>4586</v>
      </c>
      <c r="E867" s="7" t="s">
        <v>36</v>
      </c>
      <c r="F867" s="7" t="s">
        <v>37</v>
      </c>
      <c r="G867" s="7" t="s">
        <v>38</v>
      </c>
      <c r="H867" s="7"/>
      <c r="I867" s="7"/>
      <c r="J867" s="7" t="s">
        <v>107</v>
      </c>
      <c r="K867" s="7" t="s">
        <v>3112</v>
      </c>
      <c r="L867" s="7" t="s">
        <v>805</v>
      </c>
      <c r="M867" s="7" t="s">
        <v>806</v>
      </c>
      <c r="N867" s="7" t="s">
        <v>36</v>
      </c>
      <c r="O867" s="7">
        <v>1</v>
      </c>
      <c r="P867" s="7" t="s">
        <v>43</v>
      </c>
      <c r="Q867" s="7">
        <v>18.99</v>
      </c>
      <c r="R867" s="7"/>
      <c r="S867" s="7">
        <v>4.99</v>
      </c>
      <c r="T867" s="7"/>
      <c r="U867" s="7"/>
      <c r="V867" s="7"/>
      <c r="W867" s="7"/>
      <c r="X867" s="7">
        <v>4.99</v>
      </c>
      <c r="Y867" s="7" t="s">
        <v>4587</v>
      </c>
      <c r="Z867" s="7"/>
      <c r="AA867" s="7">
        <v>86000</v>
      </c>
      <c r="AB867" s="7" t="s">
        <v>45</v>
      </c>
      <c r="AC867" s="7" t="s">
        <v>154</v>
      </c>
      <c r="AD867" s="7" t="b">
        <v>0</v>
      </c>
      <c r="AE867" s="7"/>
      <c r="AF867" s="7"/>
      <c r="AG867" s="12">
        <f t="shared" si="13"/>
        <v>43309</v>
      </c>
    </row>
    <row r="868" spans="1:33">
      <c r="A868" s="7" t="s">
        <v>4588</v>
      </c>
      <c r="B868" s="7" t="s">
        <v>4588</v>
      </c>
      <c r="C868" s="7" t="s">
        <v>4589</v>
      </c>
      <c r="D868" s="7" t="s">
        <v>4590</v>
      </c>
      <c r="E868" s="7" t="s">
        <v>36</v>
      </c>
      <c r="F868" s="7" t="s">
        <v>37</v>
      </c>
      <c r="G868" s="7" t="s">
        <v>38</v>
      </c>
      <c r="H868" s="7"/>
      <c r="I868" s="7"/>
      <c r="J868" s="7" t="s">
        <v>39</v>
      </c>
      <c r="K868" s="7" t="s">
        <v>3112</v>
      </c>
      <c r="L868" s="7" t="s">
        <v>137</v>
      </c>
      <c r="M868" s="7" t="s">
        <v>138</v>
      </c>
      <c r="N868" s="7" t="s">
        <v>36</v>
      </c>
      <c r="O868" s="7">
        <v>1</v>
      </c>
      <c r="P868" s="7" t="s">
        <v>43</v>
      </c>
      <c r="Q868" s="7">
        <v>18.99</v>
      </c>
      <c r="R868" s="7"/>
      <c r="S868" s="7"/>
      <c r="T868" s="7"/>
      <c r="U868" s="7"/>
      <c r="V868" s="7"/>
      <c r="W868" s="7"/>
      <c r="X868" s="7"/>
      <c r="Y868" s="7" t="s">
        <v>4591</v>
      </c>
      <c r="Z868" s="7"/>
      <c r="AA868" s="7">
        <v>78360</v>
      </c>
      <c r="AB868" s="7" t="s">
        <v>45</v>
      </c>
      <c r="AC868" s="7"/>
      <c r="AD868" s="7" t="b">
        <v>0</v>
      </c>
      <c r="AE868" s="7"/>
      <c r="AF868" s="7"/>
      <c r="AG868" s="12">
        <f t="shared" si="13"/>
        <v>43309</v>
      </c>
    </row>
    <row r="869" spans="1:33">
      <c r="A869" s="7" t="s">
        <v>4592</v>
      </c>
      <c r="B869" s="7" t="s">
        <v>4592</v>
      </c>
      <c r="C869" s="7" t="s">
        <v>4593</v>
      </c>
      <c r="D869" s="7" t="s">
        <v>4594</v>
      </c>
      <c r="E869" s="7" t="s">
        <v>36</v>
      </c>
      <c r="F869" s="7" t="s">
        <v>37</v>
      </c>
      <c r="G869" s="7" t="s">
        <v>38</v>
      </c>
      <c r="H869" s="7"/>
      <c r="I869" s="7"/>
      <c r="J869" s="7" t="s">
        <v>39</v>
      </c>
      <c r="K869" s="7" t="s">
        <v>3942</v>
      </c>
      <c r="L869" s="7" t="s">
        <v>3943</v>
      </c>
      <c r="M869" s="7" t="s">
        <v>3944</v>
      </c>
      <c r="N869" s="7" t="s">
        <v>36</v>
      </c>
      <c r="O869" s="7">
        <v>1</v>
      </c>
      <c r="P869" s="7" t="s">
        <v>43</v>
      </c>
      <c r="Q869" s="7">
        <v>15.99</v>
      </c>
      <c r="R869" s="7"/>
      <c r="S869" s="7"/>
      <c r="T869" s="7"/>
      <c r="U869" s="7"/>
      <c r="V869" s="7"/>
      <c r="W869" s="7"/>
      <c r="X869" s="7"/>
      <c r="Y869" s="7" t="s">
        <v>4595</v>
      </c>
      <c r="Z869" s="7"/>
      <c r="AA869" s="7">
        <v>30380</v>
      </c>
      <c r="AB869" s="7" t="s">
        <v>45</v>
      </c>
      <c r="AC869" s="7"/>
      <c r="AD869" s="7" t="b">
        <v>0</v>
      </c>
      <c r="AE869" s="7"/>
      <c r="AF869" s="7"/>
      <c r="AG869" s="12">
        <f t="shared" si="13"/>
        <v>43309</v>
      </c>
    </row>
    <row r="870" spans="1:33">
      <c r="A870" s="7" t="s">
        <v>4596</v>
      </c>
      <c r="B870" s="7" t="s">
        <v>4596</v>
      </c>
      <c r="C870" s="7" t="s">
        <v>4597</v>
      </c>
      <c r="D870" s="7" t="s">
        <v>4598</v>
      </c>
      <c r="E870" s="7" t="s">
        <v>36</v>
      </c>
      <c r="F870" s="7" t="s">
        <v>37</v>
      </c>
      <c r="G870" s="7" t="s">
        <v>38</v>
      </c>
      <c r="H870" s="7"/>
      <c r="I870" s="7"/>
      <c r="J870" s="7" t="s">
        <v>107</v>
      </c>
      <c r="K870" s="7" t="s">
        <v>271</v>
      </c>
      <c r="L870" s="7" t="s">
        <v>272</v>
      </c>
      <c r="M870" s="7" t="s">
        <v>273</v>
      </c>
      <c r="N870" s="7" t="s">
        <v>36</v>
      </c>
      <c r="O870" s="7">
        <v>1</v>
      </c>
      <c r="P870" s="7" t="s">
        <v>43</v>
      </c>
      <c r="Q870" s="7">
        <v>16.99</v>
      </c>
      <c r="R870" s="7"/>
      <c r="S870" s="7"/>
      <c r="T870" s="7"/>
      <c r="U870" s="7"/>
      <c r="V870" s="7"/>
      <c r="W870" s="7"/>
      <c r="X870" s="7"/>
      <c r="Y870" s="7" t="s">
        <v>4599</v>
      </c>
      <c r="Z870" s="7"/>
      <c r="AA870" s="7">
        <v>91190</v>
      </c>
      <c r="AB870" s="7" t="s">
        <v>45</v>
      </c>
      <c r="AC870" s="7" t="s">
        <v>154</v>
      </c>
      <c r="AD870" s="7" t="b">
        <v>0</v>
      </c>
      <c r="AE870" s="7"/>
      <c r="AF870" s="7"/>
      <c r="AG870" s="12">
        <f t="shared" si="13"/>
        <v>43309</v>
      </c>
    </row>
    <row r="871" spans="1:33">
      <c r="A871" s="7" t="s">
        <v>4600</v>
      </c>
      <c r="B871" s="7" t="s">
        <v>4600</v>
      </c>
      <c r="C871" s="7" t="s">
        <v>4601</v>
      </c>
      <c r="D871" s="7" t="s">
        <v>4602</v>
      </c>
      <c r="E871" s="7" t="s">
        <v>36</v>
      </c>
      <c r="F871" s="7" t="s">
        <v>37</v>
      </c>
      <c r="G871" s="7" t="s">
        <v>38</v>
      </c>
      <c r="H871" s="7"/>
      <c r="I871" s="7"/>
      <c r="J871" s="7" t="s">
        <v>107</v>
      </c>
      <c r="K871" s="7" t="s">
        <v>115</v>
      </c>
      <c r="L871" s="7" t="s">
        <v>3127</v>
      </c>
      <c r="M871" s="7" t="s">
        <v>3128</v>
      </c>
      <c r="N871" s="7" t="s">
        <v>36</v>
      </c>
      <c r="O871" s="7">
        <v>1</v>
      </c>
      <c r="P871" s="7" t="s">
        <v>43</v>
      </c>
      <c r="Q871" s="7">
        <v>17.99</v>
      </c>
      <c r="R871" s="7"/>
      <c r="S871" s="7">
        <v>0.99</v>
      </c>
      <c r="T871" s="7"/>
      <c r="U871" s="7"/>
      <c r="V871" s="7"/>
      <c r="W871" s="7"/>
      <c r="X871" s="7">
        <v>0.99</v>
      </c>
      <c r="Y871" s="7" t="s">
        <v>125</v>
      </c>
      <c r="Z871" s="7"/>
      <c r="AA871" s="7">
        <v>75011</v>
      </c>
      <c r="AB871" s="7" t="s">
        <v>45</v>
      </c>
      <c r="AC871" s="7" t="s">
        <v>154</v>
      </c>
      <c r="AD871" s="7" t="b">
        <v>0</v>
      </c>
      <c r="AE871" s="7"/>
      <c r="AF871" s="7"/>
      <c r="AG871" s="12">
        <f t="shared" si="13"/>
        <v>43309</v>
      </c>
    </row>
    <row r="872" spans="1:33">
      <c r="A872" s="7" t="s">
        <v>4603</v>
      </c>
      <c r="B872" s="7" t="s">
        <v>4603</v>
      </c>
      <c r="C872" s="7" t="s">
        <v>4604</v>
      </c>
      <c r="D872" s="7" t="s">
        <v>4605</v>
      </c>
      <c r="E872" s="7" t="s">
        <v>36</v>
      </c>
      <c r="F872" s="7" t="s">
        <v>37</v>
      </c>
      <c r="G872" s="7" t="s">
        <v>38</v>
      </c>
      <c r="H872" s="7"/>
      <c r="I872" s="7"/>
      <c r="J872" s="7" t="s">
        <v>39</v>
      </c>
      <c r="K872" s="7" t="s">
        <v>2207</v>
      </c>
      <c r="L872" s="7" t="s">
        <v>4606</v>
      </c>
      <c r="M872" s="7" t="s">
        <v>4607</v>
      </c>
      <c r="N872" s="7" t="s">
        <v>36</v>
      </c>
      <c r="O872" s="7">
        <v>1</v>
      </c>
      <c r="P872" s="7" t="s">
        <v>43</v>
      </c>
      <c r="Q872" s="7">
        <v>12</v>
      </c>
      <c r="R872" s="7"/>
      <c r="S872" s="7"/>
      <c r="T872" s="7"/>
      <c r="U872" s="7"/>
      <c r="V872" s="7"/>
      <c r="W872" s="7"/>
      <c r="X872" s="7"/>
      <c r="Y872" s="7" t="s">
        <v>4608</v>
      </c>
      <c r="Z872" s="7"/>
      <c r="AA872" s="7">
        <v>67650</v>
      </c>
      <c r="AB872" s="7" t="s">
        <v>45</v>
      </c>
      <c r="AC872" s="7"/>
      <c r="AD872" s="7" t="b">
        <v>0</v>
      </c>
      <c r="AE872" s="7"/>
      <c r="AF872" s="7"/>
      <c r="AG872" s="12">
        <f t="shared" si="13"/>
        <v>43309</v>
      </c>
    </row>
    <row r="873" spans="1:33">
      <c r="A873" s="7" t="s">
        <v>4609</v>
      </c>
      <c r="B873" s="7" t="s">
        <v>4609</v>
      </c>
      <c r="C873" s="7" t="s">
        <v>4610</v>
      </c>
      <c r="D873" s="7" t="s">
        <v>4611</v>
      </c>
      <c r="E873" s="7" t="s">
        <v>36</v>
      </c>
      <c r="F873" s="7" t="s">
        <v>37</v>
      </c>
      <c r="G873" s="7" t="s">
        <v>38</v>
      </c>
      <c r="H873" s="7"/>
      <c r="I873" s="7"/>
      <c r="J873" s="7" t="s">
        <v>39</v>
      </c>
      <c r="K873" s="7" t="s">
        <v>4612</v>
      </c>
      <c r="L873" s="7" t="s">
        <v>582</v>
      </c>
      <c r="M873" s="7" t="s">
        <v>583</v>
      </c>
      <c r="N873" s="7" t="s">
        <v>36</v>
      </c>
      <c r="O873" s="7">
        <v>1</v>
      </c>
      <c r="P873" s="7" t="s">
        <v>43</v>
      </c>
      <c r="Q873" s="7">
        <v>24.99</v>
      </c>
      <c r="R873" s="7"/>
      <c r="S873" s="7"/>
      <c r="T873" s="7"/>
      <c r="U873" s="7"/>
      <c r="V873" s="7"/>
      <c r="W873" s="7"/>
      <c r="X873" s="7"/>
      <c r="Y873" s="7" t="s">
        <v>4613</v>
      </c>
      <c r="Z873" s="7"/>
      <c r="AA873" s="7">
        <v>89600</v>
      </c>
      <c r="AB873" s="7" t="s">
        <v>45</v>
      </c>
      <c r="AC873" s="7"/>
      <c r="AD873" s="7" t="b">
        <v>0</v>
      </c>
      <c r="AE873" s="7"/>
      <c r="AF873" s="7"/>
      <c r="AG873" s="12">
        <f t="shared" si="13"/>
        <v>43309</v>
      </c>
    </row>
    <row r="874" spans="1:33">
      <c r="A874" s="7" t="s">
        <v>4614</v>
      </c>
      <c r="B874" s="7" t="s">
        <v>4614</v>
      </c>
      <c r="C874" s="7" t="s">
        <v>4615</v>
      </c>
      <c r="D874" s="7" t="s">
        <v>4616</v>
      </c>
      <c r="E874" s="7" t="s">
        <v>36</v>
      </c>
      <c r="F874" s="7" t="s">
        <v>37</v>
      </c>
      <c r="G874" s="7" t="s">
        <v>38</v>
      </c>
      <c r="H874" s="7"/>
      <c r="I874" s="7"/>
      <c r="J874" s="7" t="s">
        <v>39</v>
      </c>
      <c r="K874" s="7" t="s">
        <v>4617</v>
      </c>
      <c r="L874" s="7" t="s">
        <v>4618</v>
      </c>
      <c r="M874" s="7" t="s">
        <v>4619</v>
      </c>
      <c r="N874" s="7" t="s">
        <v>36</v>
      </c>
      <c r="O874" s="7">
        <v>1</v>
      </c>
      <c r="P874" s="7" t="s">
        <v>43</v>
      </c>
      <c r="Q874" s="7">
        <v>12</v>
      </c>
      <c r="R874" s="7"/>
      <c r="S874" s="7"/>
      <c r="T874" s="7"/>
      <c r="U874" s="7"/>
      <c r="V874" s="7"/>
      <c r="W874" s="7"/>
      <c r="X874" s="7"/>
      <c r="Y874" s="7" t="s">
        <v>4620</v>
      </c>
      <c r="Z874" s="7"/>
      <c r="AA874" s="7">
        <v>5350</v>
      </c>
      <c r="AB874" s="7" t="s">
        <v>45</v>
      </c>
      <c r="AC874" s="7"/>
      <c r="AD874" s="7" t="b">
        <v>0</v>
      </c>
      <c r="AE874" s="7"/>
      <c r="AF874" s="7"/>
      <c r="AG874" s="12">
        <f t="shared" si="13"/>
        <v>43309</v>
      </c>
    </row>
    <row r="875" spans="1:33">
      <c r="A875" s="7" t="s">
        <v>4621</v>
      </c>
      <c r="B875" s="7" t="s">
        <v>4621</v>
      </c>
      <c r="C875" s="7" t="s">
        <v>4622</v>
      </c>
      <c r="D875" s="7" t="s">
        <v>4623</v>
      </c>
      <c r="E875" s="7" t="s">
        <v>36</v>
      </c>
      <c r="F875" s="7" t="s">
        <v>37</v>
      </c>
      <c r="G875" s="7" t="s">
        <v>38</v>
      </c>
      <c r="H875" s="7"/>
      <c r="I875" s="7"/>
      <c r="J875" s="7" t="s">
        <v>39</v>
      </c>
      <c r="K875" s="7" t="s">
        <v>4624</v>
      </c>
      <c r="L875" s="7" t="s">
        <v>484</v>
      </c>
      <c r="M875" s="7" t="s">
        <v>485</v>
      </c>
      <c r="N875" s="7" t="s">
        <v>36</v>
      </c>
      <c r="O875" s="7">
        <v>1</v>
      </c>
      <c r="P875" s="7" t="s">
        <v>43</v>
      </c>
      <c r="Q875" s="7">
        <v>19.99</v>
      </c>
      <c r="R875" s="7"/>
      <c r="S875" s="7"/>
      <c r="T875" s="7"/>
      <c r="U875" s="7"/>
      <c r="V875" s="7"/>
      <c r="W875" s="7"/>
      <c r="X875" s="7"/>
      <c r="Y875" s="7" t="s">
        <v>4625</v>
      </c>
      <c r="Z875" s="7"/>
      <c r="AA875" s="7">
        <v>45150</v>
      </c>
      <c r="AB875" s="7" t="s">
        <v>45</v>
      </c>
      <c r="AC875" s="7"/>
      <c r="AD875" s="7" t="b">
        <v>0</v>
      </c>
      <c r="AE875" s="7"/>
      <c r="AF875" s="7"/>
      <c r="AG875" s="12">
        <f t="shared" si="13"/>
        <v>43309</v>
      </c>
    </row>
    <row r="876" spans="1:33">
      <c r="A876" s="7" t="s">
        <v>4626</v>
      </c>
      <c r="B876" s="7" t="s">
        <v>4626</v>
      </c>
      <c r="C876" s="7" t="s">
        <v>4627</v>
      </c>
      <c r="D876" s="7" t="s">
        <v>4628</v>
      </c>
      <c r="E876" s="7" t="s">
        <v>36</v>
      </c>
      <c r="F876" s="7" t="s">
        <v>37</v>
      </c>
      <c r="G876" s="7" t="s">
        <v>38</v>
      </c>
      <c r="H876" s="7"/>
      <c r="I876" s="7"/>
      <c r="J876" s="7" t="s">
        <v>39</v>
      </c>
      <c r="K876" s="7" t="s">
        <v>3975</v>
      </c>
      <c r="L876" s="7" t="s">
        <v>636</v>
      </c>
      <c r="M876" s="7" t="s">
        <v>637</v>
      </c>
      <c r="N876" s="7" t="s">
        <v>36</v>
      </c>
      <c r="O876" s="7">
        <v>1</v>
      </c>
      <c r="P876" s="7" t="s">
        <v>43</v>
      </c>
      <c r="Q876" s="7">
        <v>22</v>
      </c>
      <c r="R876" s="7"/>
      <c r="S876" s="7"/>
      <c r="T876" s="7"/>
      <c r="U876" s="7"/>
      <c r="V876" s="7"/>
      <c r="W876" s="7"/>
      <c r="X876" s="7"/>
      <c r="Y876" s="7" t="s">
        <v>4629</v>
      </c>
      <c r="Z876" s="7"/>
      <c r="AA876" s="7">
        <v>94000</v>
      </c>
      <c r="AB876" s="7" t="s">
        <v>45</v>
      </c>
      <c r="AC876" s="7"/>
      <c r="AD876" s="7" t="b">
        <v>0</v>
      </c>
      <c r="AE876" s="7"/>
      <c r="AF876" s="7"/>
      <c r="AG876" s="12">
        <f t="shared" si="13"/>
        <v>43309</v>
      </c>
    </row>
    <row r="877" spans="1:33">
      <c r="A877" s="7" t="s">
        <v>4630</v>
      </c>
      <c r="B877" s="7" t="s">
        <v>4630</v>
      </c>
      <c r="C877" s="7" t="s">
        <v>4631</v>
      </c>
      <c r="D877" s="7" t="s">
        <v>4632</v>
      </c>
      <c r="E877" s="7" t="s">
        <v>36</v>
      </c>
      <c r="F877" s="7" t="s">
        <v>37</v>
      </c>
      <c r="G877" s="7" t="s">
        <v>38</v>
      </c>
      <c r="H877" s="7"/>
      <c r="I877" s="7"/>
      <c r="J877" s="7" t="s">
        <v>39</v>
      </c>
      <c r="K877" s="7" t="s">
        <v>115</v>
      </c>
      <c r="L877" s="7" t="s">
        <v>709</v>
      </c>
      <c r="M877" s="7" t="s">
        <v>710</v>
      </c>
      <c r="N877" s="7" t="s">
        <v>36</v>
      </c>
      <c r="O877" s="7">
        <v>1</v>
      </c>
      <c r="P877" s="7" t="s">
        <v>43</v>
      </c>
      <c r="Q877" s="7">
        <v>17.99</v>
      </c>
      <c r="R877" s="7"/>
      <c r="S877" s="7"/>
      <c r="T877" s="7"/>
      <c r="U877" s="7"/>
      <c r="V877" s="7"/>
      <c r="W877" s="7"/>
      <c r="X877" s="7"/>
      <c r="Y877" s="7" t="s">
        <v>4633</v>
      </c>
      <c r="Z877" s="7"/>
      <c r="AA877" s="7">
        <v>72200</v>
      </c>
      <c r="AB877" s="7" t="s">
        <v>45</v>
      </c>
      <c r="AC877" s="7"/>
      <c r="AD877" s="7" t="b">
        <v>0</v>
      </c>
      <c r="AE877" s="7"/>
      <c r="AF877" s="7"/>
      <c r="AG877" s="12">
        <f t="shared" si="13"/>
        <v>43309</v>
      </c>
    </row>
    <row r="878" spans="1:33">
      <c r="A878" s="7" t="s">
        <v>4634</v>
      </c>
      <c r="B878" s="7" t="s">
        <v>4634</v>
      </c>
      <c r="C878" s="7" t="s">
        <v>4635</v>
      </c>
      <c r="D878" s="7" t="s">
        <v>4636</v>
      </c>
      <c r="E878" s="7" t="s">
        <v>36</v>
      </c>
      <c r="F878" s="7" t="s">
        <v>37</v>
      </c>
      <c r="G878" s="7" t="s">
        <v>38</v>
      </c>
      <c r="H878" s="7"/>
      <c r="I878" s="7"/>
      <c r="J878" s="7" t="s">
        <v>39</v>
      </c>
      <c r="K878" s="7" t="s">
        <v>3112</v>
      </c>
      <c r="L878" s="7" t="s">
        <v>315</v>
      </c>
      <c r="M878" s="7" t="s">
        <v>316</v>
      </c>
      <c r="N878" s="7" t="s">
        <v>36</v>
      </c>
      <c r="O878" s="7">
        <v>1</v>
      </c>
      <c r="P878" s="7" t="s">
        <v>43</v>
      </c>
      <c r="Q878" s="7">
        <v>20.99</v>
      </c>
      <c r="R878" s="7"/>
      <c r="S878" s="7"/>
      <c r="T878" s="7"/>
      <c r="U878" s="7"/>
      <c r="V878" s="7"/>
      <c r="W878" s="7"/>
      <c r="X878" s="7"/>
      <c r="Y878" s="7" t="s">
        <v>2113</v>
      </c>
      <c r="Z878" s="7"/>
      <c r="AA878" s="7">
        <v>93250</v>
      </c>
      <c r="AB878" s="7" t="s">
        <v>45</v>
      </c>
      <c r="AC878" s="7"/>
      <c r="AD878" s="7" t="b">
        <v>0</v>
      </c>
      <c r="AE878" s="7"/>
      <c r="AF878" s="7"/>
      <c r="AG878" s="12">
        <f t="shared" si="13"/>
        <v>43309</v>
      </c>
    </row>
    <row r="879" spans="1:33">
      <c r="A879" s="7" t="s">
        <v>4637</v>
      </c>
      <c r="B879" s="7" t="s">
        <v>4637</v>
      </c>
      <c r="C879" s="7" t="s">
        <v>4638</v>
      </c>
      <c r="D879" s="7" t="s">
        <v>4639</v>
      </c>
      <c r="E879" s="7" t="s">
        <v>36</v>
      </c>
      <c r="F879" s="7" t="s">
        <v>37</v>
      </c>
      <c r="G879" s="7" t="s">
        <v>38</v>
      </c>
      <c r="H879" s="7"/>
      <c r="I879" s="7"/>
      <c r="J879" s="7" t="s">
        <v>39</v>
      </c>
      <c r="K879" s="7" t="s">
        <v>4640</v>
      </c>
      <c r="L879" s="7" t="s">
        <v>287</v>
      </c>
      <c r="M879" s="7" t="s">
        <v>288</v>
      </c>
      <c r="N879" s="7" t="s">
        <v>36</v>
      </c>
      <c r="O879" s="7">
        <v>1</v>
      </c>
      <c r="P879" s="7" t="s">
        <v>43</v>
      </c>
      <c r="Q879" s="7">
        <v>19.99</v>
      </c>
      <c r="R879" s="7"/>
      <c r="S879" s="7"/>
      <c r="T879" s="7"/>
      <c r="U879" s="7"/>
      <c r="V879" s="7"/>
      <c r="W879" s="7"/>
      <c r="X879" s="7"/>
      <c r="Y879" s="7" t="s">
        <v>4641</v>
      </c>
      <c r="Z879" s="7"/>
      <c r="AA879" s="7">
        <v>92130</v>
      </c>
      <c r="AB879" s="7" t="s">
        <v>45</v>
      </c>
      <c r="AC879" s="7"/>
      <c r="AD879" s="7" t="b">
        <v>0</v>
      </c>
      <c r="AE879" s="7"/>
      <c r="AF879" s="7"/>
      <c r="AG879" s="12">
        <f t="shared" si="13"/>
        <v>43309</v>
      </c>
    </row>
    <row r="880" spans="1:33">
      <c r="A880" s="7" t="s">
        <v>4642</v>
      </c>
      <c r="B880" s="7" t="s">
        <v>4642</v>
      </c>
      <c r="C880" s="7" t="s">
        <v>4643</v>
      </c>
      <c r="D880" s="7" t="s">
        <v>4644</v>
      </c>
      <c r="E880" s="7" t="s">
        <v>36</v>
      </c>
      <c r="F880" s="7" t="s">
        <v>37</v>
      </c>
      <c r="G880" s="7" t="s">
        <v>38</v>
      </c>
      <c r="H880" s="7"/>
      <c r="I880" s="7"/>
      <c r="J880" s="7" t="s">
        <v>107</v>
      </c>
      <c r="K880" s="7" t="s">
        <v>192</v>
      </c>
      <c r="L880" s="7" t="s">
        <v>193</v>
      </c>
      <c r="M880" s="7" t="s">
        <v>194</v>
      </c>
      <c r="N880" s="7" t="s">
        <v>36</v>
      </c>
      <c r="O880" s="7">
        <v>1</v>
      </c>
      <c r="P880" s="7" t="s">
        <v>43</v>
      </c>
      <c r="Q880" s="7">
        <v>22</v>
      </c>
      <c r="R880" s="7"/>
      <c r="S880" s="7">
        <v>1.66</v>
      </c>
      <c r="T880" s="7"/>
      <c r="U880" s="7"/>
      <c r="V880" s="7"/>
      <c r="W880" s="7"/>
      <c r="X880" s="7">
        <v>1.66</v>
      </c>
      <c r="Y880" s="7" t="s">
        <v>3238</v>
      </c>
      <c r="Z880" s="7"/>
      <c r="AA880" s="7">
        <v>75013</v>
      </c>
      <c r="AB880" s="7" t="s">
        <v>45</v>
      </c>
      <c r="AC880" s="7" t="s">
        <v>154</v>
      </c>
      <c r="AD880" s="7" t="b">
        <v>0</v>
      </c>
      <c r="AE880" s="7"/>
      <c r="AF880" s="7"/>
      <c r="AG880" s="12">
        <f t="shared" si="13"/>
        <v>43309</v>
      </c>
    </row>
    <row r="881" spans="1:33">
      <c r="A881" s="7" t="s">
        <v>4645</v>
      </c>
      <c r="B881" s="7" t="s">
        <v>4645</v>
      </c>
      <c r="C881" s="7" t="s">
        <v>4646</v>
      </c>
      <c r="D881" s="7" t="s">
        <v>4647</v>
      </c>
      <c r="E881" s="7" t="s">
        <v>36</v>
      </c>
      <c r="F881" s="7" t="s">
        <v>37</v>
      </c>
      <c r="G881" s="7" t="s">
        <v>38</v>
      </c>
      <c r="H881" s="7"/>
      <c r="I881" s="7"/>
      <c r="J881" s="7" t="s">
        <v>107</v>
      </c>
      <c r="K881" s="7" t="s">
        <v>4648</v>
      </c>
      <c r="L881" s="7" t="s">
        <v>4649</v>
      </c>
      <c r="M881" s="7" t="s">
        <v>4650</v>
      </c>
      <c r="N881" s="7" t="s">
        <v>36</v>
      </c>
      <c r="O881" s="7">
        <v>1</v>
      </c>
      <c r="P881" s="7" t="s">
        <v>43</v>
      </c>
      <c r="Q881" s="7">
        <v>15.99</v>
      </c>
      <c r="R881" s="7"/>
      <c r="S881" s="7">
        <v>2.49</v>
      </c>
      <c r="T881" s="7"/>
      <c r="U881" s="7"/>
      <c r="V881" s="7"/>
      <c r="W881" s="7"/>
      <c r="X881" s="7">
        <v>2.49</v>
      </c>
      <c r="Y881" s="7" t="s">
        <v>4651</v>
      </c>
      <c r="Z881" s="7"/>
      <c r="AA881" s="7">
        <v>28270</v>
      </c>
      <c r="AB881" s="7" t="s">
        <v>45</v>
      </c>
      <c r="AC881" s="7" t="s">
        <v>154</v>
      </c>
      <c r="AD881" s="7" t="b">
        <v>0</v>
      </c>
      <c r="AE881" s="7"/>
      <c r="AF881" s="7"/>
      <c r="AG881" s="12">
        <f t="shared" si="13"/>
        <v>43309</v>
      </c>
    </row>
    <row r="882" spans="1:33">
      <c r="A882" s="7" t="s">
        <v>4652</v>
      </c>
      <c r="B882" s="7" t="s">
        <v>4652</v>
      </c>
      <c r="C882" s="7" t="s">
        <v>4653</v>
      </c>
      <c r="D882" s="7" t="s">
        <v>4654</v>
      </c>
      <c r="E882" s="7" t="s">
        <v>36</v>
      </c>
      <c r="F882" s="7" t="s">
        <v>37</v>
      </c>
      <c r="G882" s="7" t="s">
        <v>38</v>
      </c>
      <c r="H882" s="7"/>
      <c r="I882" s="7"/>
      <c r="J882" s="7" t="s">
        <v>39</v>
      </c>
      <c r="K882" s="7" t="s">
        <v>271</v>
      </c>
      <c r="L882" s="7" t="s">
        <v>1097</v>
      </c>
      <c r="M882" s="7" t="s">
        <v>1098</v>
      </c>
      <c r="N882" s="7" t="s">
        <v>36</v>
      </c>
      <c r="O882" s="7">
        <v>1</v>
      </c>
      <c r="P882" s="7" t="s">
        <v>43</v>
      </c>
      <c r="Q882" s="7">
        <v>20</v>
      </c>
      <c r="R882" s="7"/>
      <c r="S882" s="7"/>
      <c r="T882" s="7"/>
      <c r="U882" s="7"/>
      <c r="V882" s="7"/>
      <c r="W882" s="7"/>
      <c r="X882" s="7"/>
      <c r="Y882" s="7" t="s">
        <v>274</v>
      </c>
      <c r="Z882" s="7"/>
      <c r="AA882" s="7">
        <v>31460</v>
      </c>
      <c r="AB882" s="7" t="s">
        <v>45</v>
      </c>
      <c r="AC882" s="7"/>
      <c r="AD882" s="7" t="b">
        <v>0</v>
      </c>
      <c r="AE882" s="7"/>
      <c r="AF882" s="7"/>
      <c r="AG882" s="12">
        <f t="shared" si="13"/>
        <v>43309</v>
      </c>
    </row>
    <row r="883" spans="1:33">
      <c r="A883" s="7" t="s">
        <v>4655</v>
      </c>
      <c r="B883" s="7" t="s">
        <v>4655</v>
      </c>
      <c r="C883" s="7" t="s">
        <v>4656</v>
      </c>
      <c r="D883" s="7" t="s">
        <v>4657</v>
      </c>
      <c r="E883" s="7" t="s">
        <v>36</v>
      </c>
      <c r="F883" s="7" t="s">
        <v>37</v>
      </c>
      <c r="G883" s="7" t="s">
        <v>38</v>
      </c>
      <c r="H883" s="7"/>
      <c r="I883" s="7"/>
      <c r="J883" s="7" t="s">
        <v>39</v>
      </c>
      <c r="K883" s="7" t="s">
        <v>4658</v>
      </c>
      <c r="L883" s="7" t="s">
        <v>2796</v>
      </c>
      <c r="M883" s="7" t="s">
        <v>2797</v>
      </c>
      <c r="N883" s="7" t="s">
        <v>36</v>
      </c>
      <c r="O883" s="7">
        <v>1</v>
      </c>
      <c r="P883" s="7" t="s">
        <v>43</v>
      </c>
      <c r="Q883" s="7">
        <v>22</v>
      </c>
      <c r="R883" s="7"/>
      <c r="S883" s="7"/>
      <c r="T883" s="7"/>
      <c r="U883" s="7"/>
      <c r="V883" s="7"/>
      <c r="W883" s="7"/>
      <c r="X883" s="7"/>
      <c r="Y883" s="7" t="s">
        <v>4659</v>
      </c>
      <c r="Z883" s="7"/>
      <c r="AA883" s="7">
        <v>45210</v>
      </c>
      <c r="AB883" s="7" t="s">
        <v>45</v>
      </c>
      <c r="AC883" s="7"/>
      <c r="AD883" s="7" t="b">
        <v>0</v>
      </c>
      <c r="AE883" s="7"/>
      <c r="AF883" s="7"/>
      <c r="AG883" s="12">
        <f t="shared" si="13"/>
        <v>43309</v>
      </c>
    </row>
    <row r="884" spans="1:33">
      <c r="A884" s="7" t="s">
        <v>4660</v>
      </c>
      <c r="B884" s="7" t="s">
        <v>4660</v>
      </c>
      <c r="C884" s="7" t="s">
        <v>4661</v>
      </c>
      <c r="D884" s="7" t="s">
        <v>4662</v>
      </c>
      <c r="E884" s="7" t="s">
        <v>36</v>
      </c>
      <c r="F884" s="7" t="s">
        <v>37</v>
      </c>
      <c r="G884" s="7" t="s">
        <v>321</v>
      </c>
      <c r="H884" s="7"/>
      <c r="I884" s="7"/>
      <c r="J884" s="7" t="s">
        <v>39</v>
      </c>
      <c r="K884" s="7" t="s">
        <v>4663</v>
      </c>
      <c r="L884" s="7" t="s">
        <v>582</v>
      </c>
      <c r="M884" s="7" t="s">
        <v>583</v>
      </c>
      <c r="N884" s="7" t="s">
        <v>36</v>
      </c>
      <c r="O884" s="7">
        <v>1</v>
      </c>
      <c r="P884" s="7" t="s">
        <v>325</v>
      </c>
      <c r="Q884" s="7">
        <v>23.89</v>
      </c>
      <c r="R884" s="7"/>
      <c r="S884" s="7"/>
      <c r="T884" s="7"/>
      <c r="U884" s="7"/>
      <c r="V884" s="7"/>
      <c r="W884" s="7"/>
      <c r="X884" s="7"/>
      <c r="Y884" s="7" t="s">
        <v>4664</v>
      </c>
      <c r="Z884" s="7" t="s">
        <v>2376</v>
      </c>
      <c r="AA884" s="7" t="s">
        <v>4665</v>
      </c>
      <c r="AB884" s="7" t="s">
        <v>329</v>
      </c>
      <c r="AC884" s="7"/>
      <c r="AD884" s="7" t="b">
        <v>0</v>
      </c>
      <c r="AE884" s="7"/>
      <c r="AF884" s="7"/>
      <c r="AG884" s="12">
        <f t="shared" si="13"/>
        <v>43309</v>
      </c>
    </row>
    <row r="885" spans="1:33">
      <c r="A885" s="7" t="s">
        <v>4666</v>
      </c>
      <c r="B885" s="7" t="s">
        <v>4666</v>
      </c>
      <c r="C885" s="7" t="s">
        <v>4667</v>
      </c>
      <c r="D885" s="7" t="s">
        <v>4668</v>
      </c>
      <c r="E885" s="7" t="s">
        <v>36</v>
      </c>
      <c r="F885" s="7" t="s">
        <v>37</v>
      </c>
      <c r="G885" s="7" t="s">
        <v>321</v>
      </c>
      <c r="H885" s="7"/>
      <c r="I885" s="7"/>
      <c r="J885" s="7" t="s">
        <v>39</v>
      </c>
      <c r="K885" s="7" t="s">
        <v>4669</v>
      </c>
      <c r="L885" s="7" t="s">
        <v>4670</v>
      </c>
      <c r="M885" s="7" t="s">
        <v>4671</v>
      </c>
      <c r="N885" s="7" t="s">
        <v>36</v>
      </c>
      <c r="O885" s="7">
        <v>1</v>
      </c>
      <c r="P885" s="7" t="s">
        <v>325</v>
      </c>
      <c r="Q885" s="7">
        <v>19.99</v>
      </c>
      <c r="R885" s="7"/>
      <c r="S885" s="7"/>
      <c r="T885" s="7"/>
      <c r="U885" s="7"/>
      <c r="V885" s="7"/>
      <c r="W885" s="7"/>
      <c r="X885" s="7"/>
      <c r="Y885" s="7" t="s">
        <v>4672</v>
      </c>
      <c r="Z885" s="7" t="s">
        <v>395</v>
      </c>
      <c r="AA885" s="7" t="s">
        <v>4673</v>
      </c>
      <c r="AB885" s="7" t="s">
        <v>329</v>
      </c>
      <c r="AC885" s="7"/>
      <c r="AD885" s="7" t="b">
        <v>0</v>
      </c>
      <c r="AE885" s="7"/>
      <c r="AF885" s="7"/>
      <c r="AG885" s="12">
        <f t="shared" si="13"/>
        <v>43309</v>
      </c>
    </row>
    <row r="886" spans="1:33">
      <c r="A886" s="7" t="s">
        <v>4674</v>
      </c>
      <c r="B886" s="7" t="s">
        <v>4674</v>
      </c>
      <c r="C886" s="7" t="s">
        <v>4675</v>
      </c>
      <c r="D886" s="7" t="s">
        <v>4676</v>
      </c>
      <c r="E886" s="7" t="s">
        <v>36</v>
      </c>
      <c r="F886" s="7" t="s">
        <v>37</v>
      </c>
      <c r="G886" s="7" t="s">
        <v>321</v>
      </c>
      <c r="H886" s="7"/>
      <c r="I886" s="7"/>
      <c r="J886" s="7" t="s">
        <v>39</v>
      </c>
      <c r="K886" s="7" t="s">
        <v>4677</v>
      </c>
      <c r="L886" s="7" t="s">
        <v>432</v>
      </c>
      <c r="M886" s="7" t="s">
        <v>433</v>
      </c>
      <c r="N886" s="7" t="s">
        <v>36</v>
      </c>
      <c r="O886" s="7">
        <v>1</v>
      </c>
      <c r="P886" s="7" t="s">
        <v>325</v>
      </c>
      <c r="Q886" s="7">
        <v>15.99</v>
      </c>
      <c r="R886" s="7"/>
      <c r="S886" s="7"/>
      <c r="T886" s="7"/>
      <c r="U886" s="7"/>
      <c r="V886" s="7"/>
      <c r="W886" s="7"/>
      <c r="X886" s="7"/>
      <c r="Y886" s="7" t="s">
        <v>4678</v>
      </c>
      <c r="Z886" s="7" t="s">
        <v>4678</v>
      </c>
      <c r="AA886" s="7" t="s">
        <v>4679</v>
      </c>
      <c r="AB886" s="7" t="s">
        <v>329</v>
      </c>
      <c r="AC886" s="7"/>
      <c r="AD886" s="7" t="b">
        <v>0</v>
      </c>
      <c r="AE886" s="7"/>
      <c r="AF886" s="7"/>
      <c r="AG886" s="12">
        <f t="shared" si="13"/>
        <v>43309</v>
      </c>
    </row>
    <row r="887" spans="1:33">
      <c r="A887" s="7" t="s">
        <v>4680</v>
      </c>
      <c r="B887" s="7" t="s">
        <v>4680</v>
      </c>
      <c r="C887" s="7" t="s">
        <v>4681</v>
      </c>
      <c r="D887" s="7" t="s">
        <v>4682</v>
      </c>
      <c r="E887" s="7" t="s">
        <v>36</v>
      </c>
      <c r="F887" s="7" t="s">
        <v>37</v>
      </c>
      <c r="G887" s="7" t="s">
        <v>56</v>
      </c>
      <c r="H887" s="7"/>
      <c r="I887" s="7"/>
      <c r="J887" s="7" t="s">
        <v>39</v>
      </c>
      <c r="K887" s="7" t="s">
        <v>4683</v>
      </c>
      <c r="L887" s="7" t="s">
        <v>4684</v>
      </c>
      <c r="M887" s="7" t="s">
        <v>4685</v>
      </c>
      <c r="N887" s="7" t="s">
        <v>36</v>
      </c>
      <c r="O887" s="7">
        <v>1</v>
      </c>
      <c r="P887" s="7" t="s">
        <v>43</v>
      </c>
      <c r="Q887" s="7">
        <v>16.99</v>
      </c>
      <c r="R887" s="7"/>
      <c r="S887" s="7"/>
      <c r="T887" s="7"/>
      <c r="U887" s="7"/>
      <c r="V887" s="7"/>
      <c r="W887" s="7"/>
      <c r="X887" s="7"/>
      <c r="Y887" s="7" t="s">
        <v>4686</v>
      </c>
      <c r="Z887" s="7"/>
      <c r="AA887" s="7">
        <v>83565</v>
      </c>
      <c r="AB887" s="7" t="s">
        <v>61</v>
      </c>
      <c r="AC887" s="7"/>
      <c r="AD887" s="7" t="b">
        <v>0</v>
      </c>
      <c r="AE887" s="7"/>
      <c r="AF887" s="7"/>
      <c r="AG887" s="12">
        <f t="shared" si="13"/>
        <v>43309</v>
      </c>
    </row>
    <row r="888" spans="1:33">
      <c r="A888" s="7" t="s">
        <v>4687</v>
      </c>
      <c r="B888" s="7" t="s">
        <v>4687</v>
      </c>
      <c r="C888" s="7" t="s">
        <v>4688</v>
      </c>
      <c r="D888" s="7" t="s">
        <v>4689</v>
      </c>
      <c r="E888" s="7" t="s">
        <v>36</v>
      </c>
      <c r="F888" s="7" t="s">
        <v>37</v>
      </c>
      <c r="G888" s="7" t="s">
        <v>56</v>
      </c>
      <c r="H888" s="7"/>
      <c r="I888" s="7"/>
      <c r="J888" s="7" t="s">
        <v>39</v>
      </c>
      <c r="K888" s="7" t="s">
        <v>4690</v>
      </c>
      <c r="L888" s="7" t="s">
        <v>234</v>
      </c>
      <c r="M888" s="7" t="s">
        <v>235</v>
      </c>
      <c r="N888" s="7" t="s">
        <v>36</v>
      </c>
      <c r="O888" s="7">
        <v>1</v>
      </c>
      <c r="P888" s="7" t="s">
        <v>43</v>
      </c>
      <c r="Q888" s="7">
        <v>5.2</v>
      </c>
      <c r="R888" s="7"/>
      <c r="S888" s="7"/>
      <c r="T888" s="7"/>
      <c r="U888" s="7"/>
      <c r="V888" s="7"/>
      <c r="W888" s="7"/>
      <c r="X888" s="7"/>
      <c r="Y888" s="7" t="s">
        <v>4691</v>
      </c>
      <c r="Z888" s="7"/>
      <c r="AA888" s="7">
        <v>9062</v>
      </c>
      <c r="AB888" s="7" t="s">
        <v>466</v>
      </c>
      <c r="AC888" s="7"/>
      <c r="AD888" s="7" t="b">
        <v>0</v>
      </c>
      <c r="AE888" s="7"/>
      <c r="AF888" s="7"/>
      <c r="AG888" s="12">
        <f t="shared" si="13"/>
        <v>43309</v>
      </c>
    </row>
    <row r="889" spans="1:33">
      <c r="A889" s="7" t="s">
        <v>4692</v>
      </c>
      <c r="B889" s="7" t="s">
        <v>4692</v>
      </c>
      <c r="C889" s="7" t="s">
        <v>4693</v>
      </c>
      <c r="D889" s="7" t="s">
        <v>4694</v>
      </c>
      <c r="E889" s="7" t="s">
        <v>36</v>
      </c>
      <c r="F889" s="7" t="s">
        <v>37</v>
      </c>
      <c r="G889" s="7" t="s">
        <v>56</v>
      </c>
      <c r="H889" s="7"/>
      <c r="I889" s="7"/>
      <c r="J889" s="7" t="s">
        <v>39</v>
      </c>
      <c r="K889" s="7" t="s">
        <v>3738</v>
      </c>
      <c r="L889" s="7" t="s">
        <v>3739</v>
      </c>
      <c r="M889" s="7" t="s">
        <v>3740</v>
      </c>
      <c r="N889" s="7" t="s">
        <v>36</v>
      </c>
      <c r="O889" s="7">
        <v>1</v>
      </c>
      <c r="P889" s="7" t="s">
        <v>43</v>
      </c>
      <c r="Q889" s="7">
        <v>15.99</v>
      </c>
      <c r="R889" s="7"/>
      <c r="S889" s="7"/>
      <c r="T889" s="7"/>
      <c r="U889" s="7"/>
      <c r="V889" s="7"/>
      <c r="W889" s="7"/>
      <c r="X889" s="7"/>
      <c r="Y889" s="7" t="s">
        <v>1463</v>
      </c>
      <c r="Z889" s="7" t="s">
        <v>4695</v>
      </c>
      <c r="AA889" s="7">
        <v>47057</v>
      </c>
      <c r="AB889" s="7" t="s">
        <v>61</v>
      </c>
      <c r="AC889" s="7"/>
      <c r="AD889" s="7" t="b">
        <v>0</v>
      </c>
      <c r="AE889" s="7"/>
      <c r="AF889" s="7"/>
      <c r="AG889" s="12">
        <f t="shared" si="13"/>
        <v>43309</v>
      </c>
    </row>
    <row r="890" spans="1:33">
      <c r="A890" s="7" t="s">
        <v>4696</v>
      </c>
      <c r="B890" s="7" t="s">
        <v>4696</v>
      </c>
      <c r="C890" s="7" t="s">
        <v>4697</v>
      </c>
      <c r="D890" s="7" t="s">
        <v>4698</v>
      </c>
      <c r="E890" s="7" t="s">
        <v>36</v>
      </c>
      <c r="F890" s="7" t="s">
        <v>37</v>
      </c>
      <c r="G890" s="7" t="s">
        <v>56</v>
      </c>
      <c r="H890" s="7"/>
      <c r="I890" s="7"/>
      <c r="J890" s="7" t="s">
        <v>39</v>
      </c>
      <c r="K890" s="7" t="s">
        <v>3529</v>
      </c>
      <c r="L890" s="7" t="s">
        <v>3530</v>
      </c>
      <c r="M890" s="7" t="s">
        <v>3531</v>
      </c>
      <c r="N890" s="7" t="s">
        <v>36</v>
      </c>
      <c r="O890" s="7">
        <v>1</v>
      </c>
      <c r="P890" s="7" t="s">
        <v>43</v>
      </c>
      <c r="Q890" s="7">
        <v>21.99</v>
      </c>
      <c r="R890" s="7"/>
      <c r="S890" s="7"/>
      <c r="T890" s="7"/>
      <c r="U890" s="7"/>
      <c r="V890" s="7"/>
      <c r="W890" s="7"/>
      <c r="X890" s="7"/>
      <c r="Y890" s="7" t="s">
        <v>4699</v>
      </c>
      <c r="Z890" s="7" t="s">
        <v>4700</v>
      </c>
      <c r="AA890" s="7">
        <v>58762</v>
      </c>
      <c r="AB890" s="7" t="s">
        <v>61</v>
      </c>
      <c r="AC890" s="7"/>
      <c r="AD890" s="7" t="b">
        <v>0</v>
      </c>
      <c r="AE890" s="7"/>
      <c r="AF890" s="7"/>
      <c r="AG890" s="12">
        <f t="shared" si="13"/>
        <v>43309</v>
      </c>
    </row>
    <row r="891" spans="1:33">
      <c r="A891" s="7" t="s">
        <v>4701</v>
      </c>
      <c r="B891" s="7" t="s">
        <v>4701</v>
      </c>
      <c r="C891" s="7" t="s">
        <v>4702</v>
      </c>
      <c r="D891" s="7" t="s">
        <v>4703</v>
      </c>
      <c r="E891" s="7" t="s">
        <v>36</v>
      </c>
      <c r="F891" s="7" t="s">
        <v>37</v>
      </c>
      <c r="G891" s="7" t="s">
        <v>56</v>
      </c>
      <c r="H891" s="7"/>
      <c r="I891" s="7"/>
      <c r="J891" s="7" t="s">
        <v>107</v>
      </c>
      <c r="K891" s="7" t="s">
        <v>4690</v>
      </c>
      <c r="L891" s="7" t="s">
        <v>4704</v>
      </c>
      <c r="M891" s="7" t="s">
        <v>4705</v>
      </c>
      <c r="N891" s="7" t="s">
        <v>36</v>
      </c>
      <c r="O891" s="7">
        <v>1</v>
      </c>
      <c r="P891" s="7" t="s">
        <v>43</v>
      </c>
      <c r="Q891" s="7">
        <v>5.2</v>
      </c>
      <c r="R891" s="7"/>
      <c r="S891" s="7"/>
      <c r="T891" s="7"/>
      <c r="U891" s="7"/>
      <c r="V891" s="7"/>
      <c r="W891" s="7"/>
      <c r="X891" s="7"/>
      <c r="Y891" s="7" t="s">
        <v>4706</v>
      </c>
      <c r="Z891" s="7" t="s">
        <v>2935</v>
      </c>
      <c r="AA891" s="7">
        <v>6130</v>
      </c>
      <c r="AB891" s="7" t="s">
        <v>466</v>
      </c>
      <c r="AC891" s="7" t="s">
        <v>502</v>
      </c>
      <c r="AD891" s="7" t="b">
        <v>0</v>
      </c>
      <c r="AE891" s="7"/>
      <c r="AF891" s="7"/>
      <c r="AG891" s="12">
        <f t="shared" si="13"/>
        <v>43309</v>
      </c>
    </row>
    <row r="892" spans="1:33">
      <c r="A892" s="7" t="s">
        <v>4707</v>
      </c>
      <c r="B892" s="7" t="s">
        <v>4707</v>
      </c>
      <c r="C892" s="7" t="s">
        <v>4708</v>
      </c>
      <c r="D892" s="7" t="s">
        <v>4709</v>
      </c>
      <c r="E892" s="7" t="s">
        <v>36</v>
      </c>
      <c r="F892" s="7" t="s">
        <v>37</v>
      </c>
      <c r="G892" s="7" t="s">
        <v>56</v>
      </c>
      <c r="H892" s="7"/>
      <c r="I892" s="7"/>
      <c r="J892" s="7" t="s">
        <v>39</v>
      </c>
      <c r="K892" s="7" t="s">
        <v>4710</v>
      </c>
      <c r="L892" s="7" t="s">
        <v>4711</v>
      </c>
      <c r="M892" s="7" t="s">
        <v>4712</v>
      </c>
      <c r="N892" s="7" t="s">
        <v>36</v>
      </c>
      <c r="O892" s="7">
        <v>1</v>
      </c>
      <c r="P892" s="7" t="s">
        <v>43</v>
      </c>
      <c r="Q892" s="7">
        <v>20.99</v>
      </c>
      <c r="R892" s="7"/>
      <c r="S892" s="7"/>
      <c r="T892" s="7"/>
      <c r="U892" s="7"/>
      <c r="V892" s="7"/>
      <c r="W892" s="7"/>
      <c r="X892" s="7"/>
      <c r="Y892" s="7" t="s">
        <v>4713</v>
      </c>
      <c r="Z892" s="7" t="s">
        <v>450</v>
      </c>
      <c r="AA892" s="7">
        <v>86720</v>
      </c>
      <c r="AB892" s="7" t="s">
        <v>61</v>
      </c>
      <c r="AC892" s="7"/>
      <c r="AD892" s="7" t="b">
        <v>0</v>
      </c>
      <c r="AE892" s="7"/>
      <c r="AF892" s="7"/>
      <c r="AG892" s="12">
        <f t="shared" si="13"/>
        <v>43309</v>
      </c>
    </row>
    <row r="893" spans="1:33">
      <c r="A893" s="7" t="s">
        <v>4714</v>
      </c>
      <c r="B893" s="7" t="s">
        <v>4714</v>
      </c>
      <c r="C893" s="7" t="s">
        <v>4708</v>
      </c>
      <c r="D893" s="7" t="s">
        <v>4715</v>
      </c>
      <c r="E893" s="7" t="s">
        <v>36</v>
      </c>
      <c r="F893" s="7" t="s">
        <v>37</v>
      </c>
      <c r="G893" s="7" t="s">
        <v>56</v>
      </c>
      <c r="H893" s="7"/>
      <c r="I893" s="7"/>
      <c r="J893" s="7" t="s">
        <v>39</v>
      </c>
      <c r="K893" s="7" t="s">
        <v>4716</v>
      </c>
      <c r="L893" s="7" t="s">
        <v>4717</v>
      </c>
      <c r="M893" s="7" t="s">
        <v>4718</v>
      </c>
      <c r="N893" s="7" t="s">
        <v>36</v>
      </c>
      <c r="O893" s="7">
        <v>1</v>
      </c>
      <c r="P893" s="7" t="s">
        <v>43</v>
      </c>
      <c r="Q893" s="7">
        <v>20.99</v>
      </c>
      <c r="R893" s="7"/>
      <c r="S893" s="7"/>
      <c r="T893" s="7"/>
      <c r="U893" s="7"/>
      <c r="V893" s="7"/>
      <c r="W893" s="7"/>
      <c r="X893" s="7"/>
      <c r="Y893" s="7" t="s">
        <v>4713</v>
      </c>
      <c r="Z893" s="7" t="s">
        <v>450</v>
      </c>
      <c r="AA893" s="7">
        <v>86720</v>
      </c>
      <c r="AB893" s="7" t="s">
        <v>61</v>
      </c>
      <c r="AC893" s="7"/>
      <c r="AD893" s="7" t="b">
        <v>0</v>
      </c>
      <c r="AE893" s="7"/>
      <c r="AF893" s="7"/>
      <c r="AG893" s="12">
        <f t="shared" si="13"/>
        <v>43309</v>
      </c>
    </row>
    <row r="894" spans="1:33">
      <c r="A894" s="7" t="s">
        <v>4719</v>
      </c>
      <c r="B894" s="7" t="s">
        <v>4719</v>
      </c>
      <c r="C894" s="7" t="s">
        <v>4720</v>
      </c>
      <c r="D894" s="7" t="s">
        <v>4721</v>
      </c>
      <c r="E894" s="7" t="s">
        <v>36</v>
      </c>
      <c r="F894" s="7" t="s">
        <v>37</v>
      </c>
      <c r="G894" s="7" t="s">
        <v>56</v>
      </c>
      <c r="H894" s="7"/>
      <c r="I894" s="7"/>
      <c r="J894" s="7" t="s">
        <v>39</v>
      </c>
      <c r="K894" s="7" t="s">
        <v>4722</v>
      </c>
      <c r="L894" s="7" t="s">
        <v>4723</v>
      </c>
      <c r="M894" s="7" t="s">
        <v>4724</v>
      </c>
      <c r="N894" s="7" t="s">
        <v>36</v>
      </c>
      <c r="O894" s="7">
        <v>1</v>
      </c>
      <c r="P894" s="7" t="s">
        <v>43</v>
      </c>
      <c r="Q894" s="7">
        <v>5.3</v>
      </c>
      <c r="R894" s="7"/>
      <c r="S894" s="7"/>
      <c r="T894" s="7"/>
      <c r="U894" s="7"/>
      <c r="V894" s="7"/>
      <c r="W894" s="7"/>
      <c r="X894" s="7"/>
      <c r="Y894" s="7" t="s">
        <v>642</v>
      </c>
      <c r="Z894" s="7" t="s">
        <v>642</v>
      </c>
      <c r="AA894" s="7">
        <v>22417</v>
      </c>
      <c r="AB894" s="7" t="s">
        <v>61</v>
      </c>
      <c r="AC894" s="7"/>
      <c r="AD894" s="7" t="b">
        <v>0</v>
      </c>
      <c r="AE894" s="7"/>
      <c r="AF894" s="7"/>
      <c r="AG894" s="12">
        <f t="shared" si="13"/>
        <v>43309</v>
      </c>
    </row>
    <row r="895" spans="1:33">
      <c r="A895" s="7" t="s">
        <v>4725</v>
      </c>
      <c r="B895" s="7" t="s">
        <v>4725</v>
      </c>
      <c r="C895" s="7" t="s">
        <v>4726</v>
      </c>
      <c r="D895" s="7" t="s">
        <v>4727</v>
      </c>
      <c r="E895" s="7" t="s">
        <v>36</v>
      </c>
      <c r="F895" s="7" t="s">
        <v>37</v>
      </c>
      <c r="G895" s="7" t="s">
        <v>56</v>
      </c>
      <c r="H895" s="7"/>
      <c r="I895" s="7"/>
      <c r="J895" s="7" t="s">
        <v>39</v>
      </c>
      <c r="K895" s="7" t="s">
        <v>919</v>
      </c>
      <c r="L895" s="7" t="s">
        <v>920</v>
      </c>
      <c r="M895" s="7" t="s">
        <v>921</v>
      </c>
      <c r="N895" s="7" t="s">
        <v>36</v>
      </c>
      <c r="O895" s="7">
        <v>1</v>
      </c>
      <c r="P895" s="7" t="s">
        <v>43</v>
      </c>
      <c r="Q895" s="7">
        <v>15.59</v>
      </c>
      <c r="R895" s="7"/>
      <c r="S895" s="7"/>
      <c r="T895" s="7"/>
      <c r="U895" s="7"/>
      <c r="V895" s="7"/>
      <c r="W895" s="7"/>
      <c r="X895" s="7"/>
      <c r="Y895" s="7" t="s">
        <v>4728</v>
      </c>
      <c r="Z895" s="7"/>
      <c r="AA895" s="7">
        <v>73433</v>
      </c>
      <c r="AB895" s="7" t="s">
        <v>61</v>
      </c>
      <c r="AC895" s="7"/>
      <c r="AD895" s="7" t="b">
        <v>0</v>
      </c>
      <c r="AE895" s="7"/>
      <c r="AF895" s="7"/>
      <c r="AG895" s="12">
        <f t="shared" si="13"/>
        <v>43309</v>
      </c>
    </row>
    <row r="896" spans="1:33">
      <c r="A896" s="7" t="s">
        <v>4729</v>
      </c>
      <c r="B896" s="7" t="s">
        <v>4729</v>
      </c>
      <c r="C896" s="7" t="s">
        <v>4730</v>
      </c>
      <c r="D896" s="7" t="s">
        <v>4731</v>
      </c>
      <c r="E896" s="7" t="s">
        <v>36</v>
      </c>
      <c r="F896" s="7" t="s">
        <v>37</v>
      </c>
      <c r="G896" s="7" t="s">
        <v>56</v>
      </c>
      <c r="H896" s="7"/>
      <c r="I896" s="7"/>
      <c r="J896" s="7" t="s">
        <v>39</v>
      </c>
      <c r="K896" s="7" t="s">
        <v>3385</v>
      </c>
      <c r="L896" t="s">
        <v>3386</v>
      </c>
      <c r="M896" s="7" t="s">
        <v>3387</v>
      </c>
      <c r="N896" s="7" t="s">
        <v>36</v>
      </c>
      <c r="O896" s="7">
        <v>1</v>
      </c>
      <c r="P896" s="7" t="s">
        <v>43</v>
      </c>
      <c r="Q896" s="7">
        <v>15.59</v>
      </c>
      <c r="R896" s="7"/>
      <c r="S896" s="7"/>
      <c r="T896" s="7"/>
      <c r="U896" s="7"/>
      <c r="V896" s="7"/>
      <c r="W896" s="7"/>
      <c r="X896" s="7"/>
      <c r="Y896" s="7" t="s">
        <v>4732</v>
      </c>
      <c r="Z896" s="7" t="s">
        <v>599</v>
      </c>
      <c r="AA896" s="7">
        <v>79737</v>
      </c>
      <c r="AB896" s="7" t="s">
        <v>61</v>
      </c>
      <c r="AC896" s="7"/>
      <c r="AD896" s="7" t="b">
        <v>0</v>
      </c>
      <c r="AE896" s="7"/>
      <c r="AF896" s="7"/>
      <c r="AG896" s="12">
        <f t="shared" si="13"/>
        <v>43309</v>
      </c>
    </row>
    <row r="897" spans="1:33">
      <c r="A897" s="7" t="s">
        <v>4733</v>
      </c>
      <c r="B897" s="7" t="s">
        <v>4733</v>
      </c>
      <c r="C897" s="7" t="s">
        <v>4734</v>
      </c>
      <c r="D897" s="7" t="s">
        <v>4735</v>
      </c>
      <c r="E897" s="7" t="s">
        <v>36</v>
      </c>
      <c r="F897" s="7" t="s">
        <v>37</v>
      </c>
      <c r="G897" s="7" t="s">
        <v>56</v>
      </c>
      <c r="H897" s="7"/>
      <c r="I897" s="7"/>
      <c r="J897" s="7" t="s">
        <v>39</v>
      </c>
      <c r="K897" s="7" t="s">
        <v>4736</v>
      </c>
      <c r="L897" s="7" t="s">
        <v>4737</v>
      </c>
      <c r="M897" s="7" t="s">
        <v>4738</v>
      </c>
      <c r="N897" s="7" t="s">
        <v>36</v>
      </c>
      <c r="O897" s="7">
        <v>1</v>
      </c>
      <c r="P897" s="7" t="s">
        <v>43</v>
      </c>
      <c r="Q897" s="7">
        <v>16.99</v>
      </c>
      <c r="R897" s="7"/>
      <c r="S897" s="7"/>
      <c r="T897" s="7"/>
      <c r="U897" s="7"/>
      <c r="V897" s="7"/>
      <c r="W897" s="7"/>
      <c r="X897" s="7"/>
      <c r="Y897" s="7" t="s">
        <v>861</v>
      </c>
      <c r="Z897" s="7" t="s">
        <v>420</v>
      </c>
      <c r="AA897" s="7">
        <v>50968</v>
      </c>
      <c r="AB897" s="7" t="s">
        <v>61</v>
      </c>
      <c r="AC897" s="7"/>
      <c r="AD897" s="7" t="b">
        <v>0</v>
      </c>
      <c r="AE897" s="7"/>
      <c r="AF897" s="7"/>
      <c r="AG897" s="12">
        <f t="shared" si="13"/>
        <v>43309</v>
      </c>
    </row>
    <row r="898" spans="1:33">
      <c r="A898" s="7" t="s">
        <v>4739</v>
      </c>
      <c r="B898" s="7" t="s">
        <v>4739</v>
      </c>
      <c r="C898" s="7" t="s">
        <v>4740</v>
      </c>
      <c r="D898" s="7" t="s">
        <v>4741</v>
      </c>
      <c r="E898" s="7" t="s">
        <v>36</v>
      </c>
      <c r="F898" s="7" t="s">
        <v>37</v>
      </c>
      <c r="G898" s="7" t="s">
        <v>56</v>
      </c>
      <c r="H898" s="7"/>
      <c r="I898" s="7"/>
      <c r="J898" s="7" t="s">
        <v>39</v>
      </c>
      <c r="K898" s="7" t="s">
        <v>2878</v>
      </c>
      <c r="L898" s="7" t="s">
        <v>2879</v>
      </c>
      <c r="M898" s="7" t="s">
        <v>2880</v>
      </c>
      <c r="N898" s="7" t="s">
        <v>36</v>
      </c>
      <c r="O898" s="7">
        <v>1</v>
      </c>
      <c r="P898" s="7" t="s">
        <v>43</v>
      </c>
      <c r="Q898" s="7">
        <v>21.99</v>
      </c>
      <c r="R898" s="7"/>
      <c r="S898" s="7"/>
      <c r="T898" s="7"/>
      <c r="U898" s="7"/>
      <c r="V898" s="7"/>
      <c r="W898" s="7"/>
      <c r="X898" s="7"/>
      <c r="Y898" s="7" t="s">
        <v>4742</v>
      </c>
      <c r="Z898" s="7" t="s">
        <v>591</v>
      </c>
      <c r="AA898" s="7">
        <v>36154</v>
      </c>
      <c r="AB898" s="7" t="s">
        <v>61</v>
      </c>
      <c r="AC898" s="7"/>
      <c r="AD898" s="7" t="b">
        <v>0</v>
      </c>
      <c r="AE898" s="7"/>
      <c r="AF898" s="7"/>
      <c r="AG898" s="12">
        <f t="shared" ref="AG898:AG961" si="14">DATEVALUE(LEFT(C898,10))</f>
        <v>43309</v>
      </c>
    </row>
    <row r="899" spans="1:33">
      <c r="A899" s="7" t="s">
        <v>4743</v>
      </c>
      <c r="B899" s="7" t="s">
        <v>4743</v>
      </c>
      <c r="C899" s="7" t="s">
        <v>4744</v>
      </c>
      <c r="D899" s="7" t="s">
        <v>4745</v>
      </c>
      <c r="E899" s="7" t="s">
        <v>36</v>
      </c>
      <c r="F899" s="7" t="s">
        <v>37</v>
      </c>
      <c r="G899" s="7" t="s">
        <v>56</v>
      </c>
      <c r="H899" s="7"/>
      <c r="I899" s="7"/>
      <c r="J899" s="7" t="s">
        <v>107</v>
      </c>
      <c r="K899" s="7" t="s">
        <v>1622</v>
      </c>
      <c r="L899" s="7" t="s">
        <v>4746</v>
      </c>
      <c r="M899" s="7" t="s">
        <v>4747</v>
      </c>
      <c r="N899" s="7" t="s">
        <v>36</v>
      </c>
      <c r="O899" s="7">
        <v>1</v>
      </c>
      <c r="P899" s="7" t="s">
        <v>43</v>
      </c>
      <c r="Q899" s="7">
        <v>6.99</v>
      </c>
      <c r="R899" s="7"/>
      <c r="S899" s="7"/>
      <c r="T899" s="7"/>
      <c r="U899" s="7"/>
      <c r="V899" s="7"/>
      <c r="W899" s="7"/>
      <c r="X899" s="7"/>
      <c r="Y899" s="7" t="s">
        <v>630</v>
      </c>
      <c r="Z899" s="7" t="s">
        <v>631</v>
      </c>
      <c r="AA899" s="7">
        <v>58452</v>
      </c>
      <c r="AB899" s="7" t="s">
        <v>61</v>
      </c>
      <c r="AC899" s="7" t="s">
        <v>502</v>
      </c>
      <c r="AD899" s="7" t="b">
        <v>0</v>
      </c>
      <c r="AE899" s="7"/>
      <c r="AF899" s="7"/>
      <c r="AG899" s="12">
        <f t="shared" si="14"/>
        <v>43309</v>
      </c>
    </row>
    <row r="900" spans="1:33">
      <c r="A900" s="7" t="s">
        <v>4743</v>
      </c>
      <c r="B900" s="7" t="s">
        <v>4743</v>
      </c>
      <c r="C900" s="7" t="s">
        <v>4744</v>
      </c>
      <c r="D900" s="7" t="s">
        <v>4745</v>
      </c>
      <c r="E900" s="7" t="s">
        <v>36</v>
      </c>
      <c r="F900" s="7" t="s">
        <v>37</v>
      </c>
      <c r="G900" s="7" t="s">
        <v>56</v>
      </c>
      <c r="H900" s="7"/>
      <c r="I900" s="7"/>
      <c r="J900" s="7" t="s">
        <v>107</v>
      </c>
      <c r="K900" s="7" t="s">
        <v>1622</v>
      </c>
      <c r="L900" s="7" t="s">
        <v>4748</v>
      </c>
      <c r="M900" s="7" t="s">
        <v>4749</v>
      </c>
      <c r="N900" s="7" t="s">
        <v>36</v>
      </c>
      <c r="O900" s="7">
        <v>1</v>
      </c>
      <c r="P900" s="7" t="s">
        <v>43</v>
      </c>
      <c r="Q900" s="7">
        <v>6.99</v>
      </c>
      <c r="R900" s="7"/>
      <c r="S900" s="7"/>
      <c r="T900" s="7"/>
      <c r="U900" s="7"/>
      <c r="V900" s="7"/>
      <c r="W900" s="7"/>
      <c r="X900" s="7"/>
      <c r="Y900" s="7" t="s">
        <v>630</v>
      </c>
      <c r="Z900" s="7" t="s">
        <v>631</v>
      </c>
      <c r="AA900" s="7">
        <v>58452</v>
      </c>
      <c r="AB900" s="7" t="s">
        <v>61</v>
      </c>
      <c r="AC900" s="7" t="s">
        <v>502</v>
      </c>
      <c r="AD900" s="7" t="b">
        <v>0</v>
      </c>
      <c r="AE900" s="7"/>
      <c r="AF900" s="7"/>
      <c r="AG900" s="12">
        <f t="shared" si="14"/>
        <v>43309</v>
      </c>
    </row>
    <row r="901" spans="1:33">
      <c r="A901" s="7" t="s">
        <v>4743</v>
      </c>
      <c r="B901" s="7" t="s">
        <v>4743</v>
      </c>
      <c r="C901" s="7" t="s">
        <v>4744</v>
      </c>
      <c r="D901" s="7" t="s">
        <v>4745</v>
      </c>
      <c r="E901" s="7" t="s">
        <v>36</v>
      </c>
      <c r="F901" s="7" t="s">
        <v>37</v>
      </c>
      <c r="G901" s="7" t="s">
        <v>56</v>
      </c>
      <c r="H901" s="7"/>
      <c r="I901" s="7"/>
      <c r="J901" s="7" t="s">
        <v>107</v>
      </c>
      <c r="K901" s="7" t="s">
        <v>1622</v>
      </c>
      <c r="L901" s="7" t="s">
        <v>4750</v>
      </c>
      <c r="M901" s="7" t="s">
        <v>4751</v>
      </c>
      <c r="N901" s="7" t="s">
        <v>36</v>
      </c>
      <c r="O901" s="7">
        <v>1</v>
      </c>
      <c r="P901" s="7" t="s">
        <v>43</v>
      </c>
      <c r="Q901" s="7">
        <v>6.99</v>
      </c>
      <c r="R901" s="7"/>
      <c r="S901" s="7"/>
      <c r="T901" s="7"/>
      <c r="U901" s="7"/>
      <c r="V901" s="7"/>
      <c r="W901" s="7"/>
      <c r="X901" s="7"/>
      <c r="Y901" s="7" t="s">
        <v>630</v>
      </c>
      <c r="Z901" s="7" t="s">
        <v>631</v>
      </c>
      <c r="AA901" s="7">
        <v>58452</v>
      </c>
      <c r="AB901" s="7" t="s">
        <v>61</v>
      </c>
      <c r="AC901" s="7" t="s">
        <v>502</v>
      </c>
      <c r="AD901" s="7" t="b">
        <v>0</v>
      </c>
      <c r="AE901" s="7"/>
      <c r="AF901" s="7"/>
      <c r="AG901" s="12">
        <f t="shared" si="14"/>
        <v>43309</v>
      </c>
    </row>
    <row r="902" spans="1:33">
      <c r="A902" s="7" t="s">
        <v>4743</v>
      </c>
      <c r="B902" s="7" t="s">
        <v>4743</v>
      </c>
      <c r="C902" s="7" t="s">
        <v>4744</v>
      </c>
      <c r="D902" s="7" t="s">
        <v>4745</v>
      </c>
      <c r="E902" s="7" t="s">
        <v>36</v>
      </c>
      <c r="F902" s="7" t="s">
        <v>37</v>
      </c>
      <c r="G902" s="7" t="s">
        <v>56</v>
      </c>
      <c r="H902" s="7"/>
      <c r="I902" s="7"/>
      <c r="J902" s="7" t="s">
        <v>107</v>
      </c>
      <c r="K902" s="7" t="s">
        <v>1622</v>
      </c>
      <c r="L902" s="7" t="s">
        <v>4752</v>
      </c>
      <c r="M902" s="7" t="s">
        <v>4753</v>
      </c>
      <c r="N902" s="7" t="s">
        <v>36</v>
      </c>
      <c r="O902" s="7">
        <v>1</v>
      </c>
      <c r="P902" s="7" t="s">
        <v>43</v>
      </c>
      <c r="Q902" s="7">
        <v>6.99</v>
      </c>
      <c r="R902" s="7"/>
      <c r="S902" s="7"/>
      <c r="T902" s="7"/>
      <c r="U902" s="7"/>
      <c r="V902" s="7"/>
      <c r="W902" s="7"/>
      <c r="X902" s="7"/>
      <c r="Y902" s="7" t="s">
        <v>630</v>
      </c>
      <c r="Z902" s="7" t="s">
        <v>631</v>
      </c>
      <c r="AA902" s="7">
        <v>58452</v>
      </c>
      <c r="AB902" s="7" t="s">
        <v>61</v>
      </c>
      <c r="AC902" s="7" t="s">
        <v>502</v>
      </c>
      <c r="AD902" s="7" t="b">
        <v>0</v>
      </c>
      <c r="AE902" s="7"/>
      <c r="AF902" s="7"/>
      <c r="AG902" s="12">
        <f t="shared" si="14"/>
        <v>43309</v>
      </c>
    </row>
    <row r="903" spans="1:33">
      <c r="A903" s="7" t="s">
        <v>4754</v>
      </c>
      <c r="B903" s="7" t="s">
        <v>4754</v>
      </c>
      <c r="C903" s="7" t="s">
        <v>4755</v>
      </c>
      <c r="D903" s="7" t="s">
        <v>4756</v>
      </c>
      <c r="E903" s="7" t="s">
        <v>36</v>
      </c>
      <c r="F903" s="7" t="s">
        <v>37</v>
      </c>
      <c r="G903" s="7" t="s">
        <v>56</v>
      </c>
      <c r="H903" s="7"/>
      <c r="I903" s="7"/>
      <c r="J903" s="7" t="s">
        <v>107</v>
      </c>
      <c r="K903" s="7" t="s">
        <v>57</v>
      </c>
      <c r="L903" s="7" t="s">
        <v>58</v>
      </c>
      <c r="M903" s="7" t="s">
        <v>59</v>
      </c>
      <c r="N903" s="7" t="s">
        <v>36</v>
      </c>
      <c r="O903" s="7">
        <v>1</v>
      </c>
      <c r="P903" s="7" t="s">
        <v>43</v>
      </c>
      <c r="Q903" s="7">
        <v>19.99</v>
      </c>
      <c r="R903" s="7"/>
      <c r="S903" s="7"/>
      <c r="T903" s="7"/>
      <c r="U903" s="7"/>
      <c r="V903" s="7"/>
      <c r="W903" s="7"/>
      <c r="X903" s="7"/>
      <c r="Y903" s="7" t="s">
        <v>912</v>
      </c>
      <c r="Z903" s="7" t="s">
        <v>450</v>
      </c>
      <c r="AA903" s="7">
        <v>81245</v>
      </c>
      <c r="AB903" s="7" t="s">
        <v>61</v>
      </c>
      <c r="AC903" s="7" t="s">
        <v>502</v>
      </c>
      <c r="AD903" s="7" t="b">
        <v>0</v>
      </c>
      <c r="AE903" s="7"/>
      <c r="AF903" s="7"/>
      <c r="AG903" s="12">
        <f t="shared" si="14"/>
        <v>43309</v>
      </c>
    </row>
    <row r="904" spans="1:33">
      <c r="A904" s="7" t="s">
        <v>4757</v>
      </c>
      <c r="B904" s="7" t="s">
        <v>4757</v>
      </c>
      <c r="C904" s="7" t="s">
        <v>4758</v>
      </c>
      <c r="D904" s="7" t="s">
        <v>4759</v>
      </c>
      <c r="E904" s="7" t="s">
        <v>36</v>
      </c>
      <c r="F904" s="7" t="s">
        <v>37</v>
      </c>
      <c r="G904" s="7" t="s">
        <v>56</v>
      </c>
      <c r="H904" s="7"/>
      <c r="I904" s="7"/>
      <c r="J904" s="7" t="s">
        <v>107</v>
      </c>
      <c r="K904" s="7" t="s">
        <v>1932</v>
      </c>
      <c r="L904" s="7" t="s">
        <v>1933</v>
      </c>
      <c r="M904" s="7" t="s">
        <v>1934</v>
      </c>
      <c r="N904" s="7" t="s">
        <v>36</v>
      </c>
      <c r="O904" s="7">
        <v>1</v>
      </c>
      <c r="P904" s="7" t="s">
        <v>43</v>
      </c>
      <c r="Q904" s="7">
        <v>16.99</v>
      </c>
      <c r="R904" s="7"/>
      <c r="S904" s="7"/>
      <c r="T904" s="7"/>
      <c r="U904" s="7"/>
      <c r="V904" s="7"/>
      <c r="W904" s="7"/>
      <c r="X904" s="7"/>
      <c r="Y904" s="7" t="s">
        <v>4760</v>
      </c>
      <c r="Z904" s="7" t="s">
        <v>599</v>
      </c>
      <c r="AA904" s="7">
        <v>88697</v>
      </c>
      <c r="AB904" s="7" t="s">
        <v>61</v>
      </c>
      <c r="AC904" s="7" t="s">
        <v>502</v>
      </c>
      <c r="AD904" s="7" t="b">
        <v>0</v>
      </c>
      <c r="AE904" s="7"/>
      <c r="AF904" s="7"/>
      <c r="AG904" s="12">
        <f t="shared" si="14"/>
        <v>43309</v>
      </c>
    </row>
    <row r="905" spans="1:33">
      <c r="A905" s="7" t="s">
        <v>4761</v>
      </c>
      <c r="B905" s="7" t="s">
        <v>4761</v>
      </c>
      <c r="C905" s="7" t="s">
        <v>4762</v>
      </c>
      <c r="D905" s="7" t="s">
        <v>4763</v>
      </c>
      <c r="E905" s="7" t="s">
        <v>36</v>
      </c>
      <c r="F905" s="7" t="s">
        <v>37</v>
      </c>
      <c r="G905" s="7" t="s">
        <v>56</v>
      </c>
      <c r="H905" s="7"/>
      <c r="I905" s="7"/>
      <c r="J905" s="7" t="s">
        <v>39</v>
      </c>
      <c r="K905" s="7" t="s">
        <v>4175</v>
      </c>
      <c r="L905" s="7" t="s">
        <v>4176</v>
      </c>
      <c r="M905" s="7" t="s">
        <v>4177</v>
      </c>
      <c r="N905" s="7" t="s">
        <v>36</v>
      </c>
      <c r="O905" s="7">
        <v>1</v>
      </c>
      <c r="P905" s="7" t="s">
        <v>43</v>
      </c>
      <c r="Q905" s="7">
        <v>21.99</v>
      </c>
      <c r="R905" s="7"/>
      <c r="S905" s="7"/>
      <c r="T905" s="7"/>
      <c r="U905" s="7"/>
      <c r="V905" s="7"/>
      <c r="W905" s="7"/>
      <c r="X905" s="7"/>
      <c r="Y905" s="7" t="s">
        <v>729</v>
      </c>
      <c r="Z905" s="7"/>
      <c r="AA905" s="7">
        <v>56075</v>
      </c>
      <c r="AB905" s="7" t="s">
        <v>61</v>
      </c>
      <c r="AC905" s="7"/>
      <c r="AD905" s="7" t="b">
        <v>0</v>
      </c>
      <c r="AE905" s="7"/>
      <c r="AF905" s="7"/>
      <c r="AG905" s="12">
        <f t="shared" si="14"/>
        <v>43309</v>
      </c>
    </row>
    <row r="906" spans="1:33">
      <c r="A906" s="7" t="s">
        <v>4764</v>
      </c>
      <c r="B906" s="7" t="s">
        <v>4764</v>
      </c>
      <c r="C906" s="7" t="s">
        <v>4765</v>
      </c>
      <c r="D906" s="7" t="s">
        <v>4766</v>
      </c>
      <c r="E906" s="7" t="s">
        <v>36</v>
      </c>
      <c r="F906" s="7" t="s">
        <v>37</v>
      </c>
      <c r="G906" s="7" t="s">
        <v>56</v>
      </c>
      <c r="H906" s="7"/>
      <c r="I906" s="7"/>
      <c r="J906" s="7" t="s">
        <v>39</v>
      </c>
      <c r="K906" s="7" t="s">
        <v>830</v>
      </c>
      <c r="L906" s="7" t="s">
        <v>831</v>
      </c>
      <c r="M906" s="7" t="s">
        <v>832</v>
      </c>
      <c r="N906" s="7" t="s">
        <v>36</v>
      </c>
      <c r="O906" s="7">
        <v>1</v>
      </c>
      <c r="P906" s="7" t="s">
        <v>43</v>
      </c>
      <c r="Q906" s="7">
        <v>19.98</v>
      </c>
      <c r="R906" s="7"/>
      <c r="S906" s="7"/>
      <c r="T906" s="7"/>
      <c r="U906" s="7"/>
      <c r="V906" s="7"/>
      <c r="W906" s="7"/>
      <c r="X906" s="7"/>
      <c r="Y906" s="7" t="s">
        <v>4767</v>
      </c>
      <c r="Z906" s="7" t="s">
        <v>1936</v>
      </c>
      <c r="AA906" s="7">
        <v>74423</v>
      </c>
      <c r="AB906" s="7" t="s">
        <v>61</v>
      </c>
      <c r="AC906" s="7"/>
      <c r="AD906" s="7" t="b">
        <v>0</v>
      </c>
      <c r="AE906" s="7"/>
      <c r="AF906" s="7"/>
      <c r="AG906" s="12">
        <f t="shared" si="14"/>
        <v>43309</v>
      </c>
    </row>
    <row r="907" spans="1:33">
      <c r="A907" s="7" t="s">
        <v>4768</v>
      </c>
      <c r="B907" s="7" t="s">
        <v>4768</v>
      </c>
      <c r="C907" s="7" t="s">
        <v>4769</v>
      </c>
      <c r="D907" s="7" t="s">
        <v>4770</v>
      </c>
      <c r="E907" s="7" t="s">
        <v>36</v>
      </c>
      <c r="F907" s="7" t="s">
        <v>37</v>
      </c>
      <c r="G907" s="7" t="s">
        <v>56</v>
      </c>
      <c r="H907" s="7"/>
      <c r="I907" s="7"/>
      <c r="J907" s="7" t="s">
        <v>39</v>
      </c>
      <c r="K907" s="7" t="s">
        <v>759</v>
      </c>
      <c r="L907" s="7" t="s">
        <v>193</v>
      </c>
      <c r="M907" s="7" t="s">
        <v>194</v>
      </c>
      <c r="N907" s="7" t="s">
        <v>36</v>
      </c>
      <c r="O907" s="7">
        <v>1</v>
      </c>
      <c r="P907" s="7" t="s">
        <v>43</v>
      </c>
      <c r="Q907" s="7">
        <v>19.99</v>
      </c>
      <c r="R907" s="7"/>
      <c r="S907" s="7"/>
      <c r="T907" s="7"/>
      <c r="U907" s="7"/>
      <c r="V907" s="7"/>
      <c r="W907" s="7"/>
      <c r="X907" s="7"/>
      <c r="Y907" s="7" t="s">
        <v>4771</v>
      </c>
      <c r="AA907" s="7">
        <v>91347</v>
      </c>
      <c r="AB907" s="7" t="s">
        <v>61</v>
      </c>
      <c r="AC907" s="7"/>
      <c r="AD907" s="7" t="b">
        <v>0</v>
      </c>
      <c r="AE907" s="7"/>
      <c r="AF907" s="7"/>
      <c r="AG907" s="12">
        <f t="shared" si="14"/>
        <v>43309</v>
      </c>
    </row>
    <row r="908" spans="1:33">
      <c r="A908" s="7" t="s">
        <v>4772</v>
      </c>
      <c r="B908" s="7" t="s">
        <v>4772</v>
      </c>
      <c r="C908" s="7" t="s">
        <v>4773</v>
      </c>
      <c r="D908" s="7" t="s">
        <v>4774</v>
      </c>
      <c r="E908" s="7" t="s">
        <v>36</v>
      </c>
      <c r="F908" s="7" t="s">
        <v>37</v>
      </c>
      <c r="G908" s="7" t="s">
        <v>56</v>
      </c>
      <c r="H908" s="7"/>
      <c r="I908" s="7"/>
      <c r="J908" s="7" t="s">
        <v>39</v>
      </c>
      <c r="K908" s="7" t="s">
        <v>4775</v>
      </c>
      <c r="L908" s="7" t="s">
        <v>4776</v>
      </c>
      <c r="M908" s="7" t="s">
        <v>4777</v>
      </c>
      <c r="N908" s="7" t="s">
        <v>36</v>
      </c>
      <c r="O908" s="7">
        <v>1</v>
      </c>
      <c r="P908" s="7" t="s">
        <v>43</v>
      </c>
      <c r="Q908" s="7">
        <v>9.9</v>
      </c>
      <c r="R908" s="7"/>
      <c r="S908" s="7"/>
      <c r="T908" s="7"/>
      <c r="U908" s="7"/>
      <c r="V908" s="7"/>
      <c r="W908" s="7"/>
      <c r="X908" s="7"/>
      <c r="Y908" s="7" t="s">
        <v>4778</v>
      </c>
      <c r="Z908" s="7"/>
      <c r="AA908" s="7">
        <v>97353</v>
      </c>
      <c r="AB908" s="7" t="s">
        <v>61</v>
      </c>
      <c r="AC908" s="7"/>
      <c r="AD908" s="7" t="b">
        <v>0</v>
      </c>
      <c r="AE908" s="7"/>
      <c r="AF908" s="7"/>
      <c r="AG908" s="12">
        <f t="shared" si="14"/>
        <v>43309</v>
      </c>
    </row>
    <row r="909" spans="1:33">
      <c r="A909" s="7" t="s">
        <v>4779</v>
      </c>
      <c r="B909" s="7" t="s">
        <v>4779</v>
      </c>
      <c r="C909" s="7" t="s">
        <v>4780</v>
      </c>
      <c r="D909" s="7" t="s">
        <v>4781</v>
      </c>
      <c r="E909" s="7" t="s">
        <v>36</v>
      </c>
      <c r="F909" s="7" t="s">
        <v>37</v>
      </c>
      <c r="G909" s="7" t="s">
        <v>56</v>
      </c>
      <c r="H909" s="7"/>
      <c r="I909" s="7"/>
      <c r="J909" s="7" t="s">
        <v>39</v>
      </c>
      <c r="K909" s="7" t="s">
        <v>4782</v>
      </c>
      <c r="L909" s="7" t="s">
        <v>4783</v>
      </c>
      <c r="M909" s="7" t="s">
        <v>4784</v>
      </c>
      <c r="N909" s="7" t="s">
        <v>36</v>
      </c>
      <c r="O909" s="7">
        <v>1</v>
      </c>
      <c r="P909" s="7" t="s">
        <v>43</v>
      </c>
      <c r="Q909" s="7">
        <v>19.99</v>
      </c>
      <c r="R909" s="7"/>
      <c r="S909" s="7"/>
      <c r="T909" s="7"/>
      <c r="U909" s="7"/>
      <c r="V909" s="7"/>
      <c r="W909" s="7"/>
      <c r="X909" s="7"/>
      <c r="Y909" s="7" t="s">
        <v>1790</v>
      </c>
      <c r="Z909" s="7" t="s">
        <v>549</v>
      </c>
      <c r="AA909" s="7">
        <v>9126</v>
      </c>
      <c r="AB909" s="7" t="s">
        <v>61</v>
      </c>
      <c r="AC909" s="7"/>
      <c r="AD909" s="7" t="b">
        <v>0</v>
      </c>
      <c r="AE909" s="7"/>
      <c r="AF909" s="7"/>
      <c r="AG909" s="12">
        <f t="shared" si="14"/>
        <v>43309</v>
      </c>
    </row>
    <row r="910" spans="1:33">
      <c r="A910" s="7" t="s">
        <v>4785</v>
      </c>
      <c r="B910" s="7" t="s">
        <v>4785</v>
      </c>
      <c r="C910" s="7" t="s">
        <v>4786</v>
      </c>
      <c r="D910" s="7" t="s">
        <v>4787</v>
      </c>
      <c r="E910" s="7" t="s">
        <v>106</v>
      </c>
      <c r="F910" s="7" t="s">
        <v>37</v>
      </c>
      <c r="G910" s="7" t="s">
        <v>56</v>
      </c>
      <c r="H910" s="7"/>
      <c r="I910" s="7"/>
      <c r="J910" s="7" t="s">
        <v>39</v>
      </c>
      <c r="K910" s="7" t="s">
        <v>4788</v>
      </c>
      <c r="L910" s="7" t="s">
        <v>4789</v>
      </c>
      <c r="M910" s="7" t="s">
        <v>4790</v>
      </c>
      <c r="N910" s="7" t="s">
        <v>106</v>
      </c>
      <c r="O910" s="7">
        <v>0</v>
      </c>
      <c r="P910" s="7"/>
      <c r="Q910" s="7"/>
      <c r="R910" s="7"/>
      <c r="S910" s="7"/>
      <c r="T910" s="7"/>
      <c r="U910" s="7"/>
      <c r="V910" s="7"/>
      <c r="W910" s="7"/>
      <c r="X910" s="7"/>
      <c r="Y910" s="7" t="s">
        <v>4791</v>
      </c>
      <c r="Z910" s="7"/>
      <c r="AA910" s="7">
        <v>49393</v>
      </c>
      <c r="AB910" s="7" t="s">
        <v>61</v>
      </c>
      <c r="AC910" s="7"/>
      <c r="AD910" s="7" t="b">
        <v>0</v>
      </c>
      <c r="AE910" s="7"/>
      <c r="AF910" s="7"/>
      <c r="AG910" s="12">
        <f t="shared" si="14"/>
        <v>43309</v>
      </c>
    </row>
    <row r="911" spans="1:33">
      <c r="A911" s="7" t="s">
        <v>4792</v>
      </c>
      <c r="B911" s="7" t="s">
        <v>4792</v>
      </c>
      <c r="C911" s="7" t="s">
        <v>4793</v>
      </c>
      <c r="D911" s="7" t="s">
        <v>4794</v>
      </c>
      <c r="E911" s="7" t="s">
        <v>36</v>
      </c>
      <c r="F911" s="7" t="s">
        <v>37</v>
      </c>
      <c r="G911" s="7" t="s">
        <v>56</v>
      </c>
      <c r="H911" s="7"/>
      <c r="I911" s="7"/>
      <c r="J911" s="7" t="s">
        <v>39</v>
      </c>
      <c r="K911" s="7" t="s">
        <v>2572</v>
      </c>
      <c r="L911" s="7" t="s">
        <v>1212</v>
      </c>
      <c r="M911" s="7" t="s">
        <v>1213</v>
      </c>
      <c r="N911" s="7" t="s">
        <v>36</v>
      </c>
      <c r="O911" s="7">
        <v>1</v>
      </c>
      <c r="P911" s="7" t="s">
        <v>43</v>
      </c>
      <c r="Q911" s="7">
        <v>10.59</v>
      </c>
      <c r="R911" s="7"/>
      <c r="S911" s="7"/>
      <c r="T911" s="7"/>
      <c r="U911" s="7"/>
      <c r="V911" s="7"/>
      <c r="W911" s="7"/>
      <c r="X911" s="7"/>
      <c r="Y911" s="7" t="s">
        <v>912</v>
      </c>
      <c r="Z911" s="7" t="s">
        <v>450</v>
      </c>
      <c r="AA911" s="7">
        <v>80689</v>
      </c>
      <c r="AB911" s="7" t="s">
        <v>61</v>
      </c>
      <c r="AC911" s="7"/>
      <c r="AD911" s="7" t="b">
        <v>0</v>
      </c>
      <c r="AE911" s="7"/>
      <c r="AF911" s="7"/>
      <c r="AG911" s="12">
        <f t="shared" si="14"/>
        <v>43309</v>
      </c>
    </row>
    <row r="912" spans="1:33">
      <c r="A912" s="7" t="s">
        <v>4795</v>
      </c>
      <c r="B912" s="7" t="s">
        <v>4795</v>
      </c>
      <c r="C912" s="7" t="s">
        <v>4796</v>
      </c>
      <c r="D912" s="7" t="s">
        <v>4797</v>
      </c>
      <c r="E912" s="7" t="s">
        <v>106</v>
      </c>
      <c r="F912" s="7" t="s">
        <v>37</v>
      </c>
      <c r="G912" s="7" t="s">
        <v>56</v>
      </c>
      <c r="H912" s="7"/>
      <c r="I912" s="7"/>
      <c r="J912" s="7" t="s">
        <v>107</v>
      </c>
      <c r="K912" s="7" t="s">
        <v>795</v>
      </c>
      <c r="L912" s="7" t="s">
        <v>796</v>
      </c>
      <c r="M912" s="7" t="s">
        <v>797</v>
      </c>
      <c r="N912" s="7" t="s">
        <v>106</v>
      </c>
      <c r="O912" s="7">
        <v>0</v>
      </c>
      <c r="P912" s="7"/>
      <c r="Q912" s="7"/>
      <c r="R912" s="7"/>
      <c r="S912" s="7"/>
      <c r="T912" s="7"/>
      <c r="U912" s="7"/>
      <c r="V912" s="7"/>
      <c r="W912" s="7"/>
      <c r="X912" s="7"/>
      <c r="Y912" s="7" t="s">
        <v>4798</v>
      </c>
      <c r="Z912" s="7" t="s">
        <v>1657</v>
      </c>
      <c r="AA912" s="7">
        <v>16356</v>
      </c>
      <c r="AB912" s="7" t="s">
        <v>61</v>
      </c>
      <c r="AC912" s="7"/>
      <c r="AD912" s="7" t="b">
        <v>0</v>
      </c>
      <c r="AE912" s="7"/>
      <c r="AF912" s="7"/>
      <c r="AG912" s="12">
        <f t="shared" si="14"/>
        <v>43309</v>
      </c>
    </row>
    <row r="913" spans="1:33">
      <c r="A913" s="7" t="s">
        <v>4799</v>
      </c>
      <c r="B913" s="7" t="s">
        <v>4799</v>
      </c>
      <c r="C913" s="7" t="s">
        <v>4800</v>
      </c>
      <c r="D913" s="7" t="s">
        <v>4801</v>
      </c>
      <c r="E913" s="7" t="s">
        <v>36</v>
      </c>
      <c r="F913" s="7" t="s">
        <v>37</v>
      </c>
      <c r="G913" s="7" t="s">
        <v>56</v>
      </c>
      <c r="H913" s="7"/>
      <c r="I913" s="7"/>
      <c r="J913" s="7" t="s">
        <v>39</v>
      </c>
      <c r="K913" s="7" t="s">
        <v>4802</v>
      </c>
      <c r="L913" s="7" t="s">
        <v>4803</v>
      </c>
      <c r="M913" s="7" t="s">
        <v>4804</v>
      </c>
      <c r="N913" s="7" t="s">
        <v>36</v>
      </c>
      <c r="O913" s="7">
        <v>1</v>
      </c>
      <c r="P913" s="7" t="s">
        <v>43</v>
      </c>
      <c r="Q913" s="7">
        <v>13.99</v>
      </c>
      <c r="R913" s="7"/>
      <c r="S913" s="7"/>
      <c r="T913" s="7"/>
      <c r="U913" s="7"/>
      <c r="V913" s="7"/>
      <c r="W913" s="7"/>
      <c r="X913" s="7"/>
      <c r="Y913" s="7" t="s">
        <v>4805</v>
      </c>
      <c r="Z913" s="7" t="s">
        <v>435</v>
      </c>
      <c r="AA913" s="7">
        <v>31688</v>
      </c>
      <c r="AB913" s="7" t="s">
        <v>61</v>
      </c>
      <c r="AC913" s="7"/>
      <c r="AD913" s="7" t="b">
        <v>0</v>
      </c>
      <c r="AE913" s="7"/>
      <c r="AF913" s="7"/>
      <c r="AG913" s="12">
        <f t="shared" si="14"/>
        <v>43309</v>
      </c>
    </row>
    <row r="914" spans="1:33">
      <c r="A914" s="7" t="s">
        <v>4806</v>
      </c>
      <c r="B914" s="7" t="s">
        <v>4806</v>
      </c>
      <c r="C914" s="7" t="s">
        <v>4807</v>
      </c>
      <c r="D914" s="7" t="s">
        <v>4808</v>
      </c>
      <c r="E914" s="7" t="s">
        <v>36</v>
      </c>
      <c r="F914" s="7" t="s">
        <v>37</v>
      </c>
      <c r="G914" s="7" t="s">
        <v>56</v>
      </c>
      <c r="H914" s="7"/>
      <c r="I914" s="7"/>
      <c r="J914" s="7" t="s">
        <v>39</v>
      </c>
      <c r="K914" s="7" t="s">
        <v>4809</v>
      </c>
      <c r="L914" s="7" t="s">
        <v>4810</v>
      </c>
      <c r="M914" s="7" t="s">
        <v>4811</v>
      </c>
      <c r="N914" s="7" t="s">
        <v>36</v>
      </c>
      <c r="O914" s="7">
        <v>1</v>
      </c>
      <c r="P914" s="7" t="s">
        <v>43</v>
      </c>
      <c r="Q914" s="7">
        <v>16.99</v>
      </c>
      <c r="R914" s="7"/>
      <c r="S914" s="7"/>
      <c r="T914" s="7"/>
      <c r="U914" s="7"/>
      <c r="V914" s="7"/>
      <c r="W914" s="7"/>
      <c r="X914" s="7"/>
      <c r="Y914" s="7" t="s">
        <v>4812</v>
      </c>
      <c r="Z914" s="7" t="s">
        <v>420</v>
      </c>
      <c r="AA914" s="7">
        <v>45731</v>
      </c>
      <c r="AB914" s="7" t="s">
        <v>61</v>
      </c>
      <c r="AC914" s="7"/>
      <c r="AD914" s="7" t="b">
        <v>0</v>
      </c>
      <c r="AE914" s="7"/>
      <c r="AF914" s="7"/>
      <c r="AG914" s="12">
        <f t="shared" si="14"/>
        <v>43309</v>
      </c>
    </row>
    <row r="915" spans="1:33">
      <c r="A915" s="7" t="s">
        <v>4813</v>
      </c>
      <c r="B915" s="7" t="s">
        <v>4813</v>
      </c>
      <c r="C915" s="7" t="s">
        <v>4814</v>
      </c>
      <c r="D915" s="7" t="s">
        <v>4815</v>
      </c>
      <c r="E915" s="7" t="s">
        <v>36</v>
      </c>
      <c r="F915" s="7" t="s">
        <v>37</v>
      </c>
      <c r="G915" s="7" t="s">
        <v>56</v>
      </c>
      <c r="H915" s="7"/>
      <c r="I915" s="7"/>
      <c r="J915" s="7" t="s">
        <v>39</v>
      </c>
      <c r="K915" s="7" t="s">
        <v>795</v>
      </c>
      <c r="L915" s="7" t="s">
        <v>796</v>
      </c>
      <c r="M915" s="7" t="s">
        <v>797</v>
      </c>
      <c r="N915" s="7" t="s">
        <v>36</v>
      </c>
      <c r="O915" s="7">
        <v>1</v>
      </c>
      <c r="P915" s="7" t="s">
        <v>43</v>
      </c>
      <c r="Q915" s="7">
        <v>15.59</v>
      </c>
      <c r="R915" s="7"/>
      <c r="S915" s="7"/>
      <c r="T915" s="7"/>
      <c r="U915" s="7"/>
      <c r="V915" s="7"/>
      <c r="W915" s="7"/>
      <c r="X915" s="7"/>
      <c r="Y915" s="7" t="s">
        <v>4816</v>
      </c>
      <c r="Z915" s="7" t="s">
        <v>599</v>
      </c>
      <c r="AA915" s="7">
        <v>75179</v>
      </c>
      <c r="AB915" s="7" t="s">
        <v>61</v>
      </c>
      <c r="AC915" s="7"/>
      <c r="AD915" s="7" t="b">
        <v>0</v>
      </c>
      <c r="AE915" s="7"/>
      <c r="AF915" s="7"/>
      <c r="AG915" s="12">
        <f t="shared" si="14"/>
        <v>43309</v>
      </c>
    </row>
    <row r="916" spans="1:33">
      <c r="A916" s="7" t="s">
        <v>4817</v>
      </c>
      <c r="B916" s="7" t="s">
        <v>4817</v>
      </c>
      <c r="C916" s="7" t="s">
        <v>4818</v>
      </c>
      <c r="D916" s="7" t="s">
        <v>4819</v>
      </c>
      <c r="E916" s="7" t="s">
        <v>36</v>
      </c>
      <c r="F916" s="7" t="s">
        <v>37</v>
      </c>
      <c r="G916" s="7" t="s">
        <v>56</v>
      </c>
      <c r="H916" s="7"/>
      <c r="I916" s="7"/>
      <c r="J916" s="7" t="s">
        <v>39</v>
      </c>
      <c r="K916" s="7" t="s">
        <v>1587</v>
      </c>
      <c r="L916" s="7" t="s">
        <v>1588</v>
      </c>
      <c r="M916" s="7" t="s">
        <v>1589</v>
      </c>
      <c r="N916" s="7" t="s">
        <v>36</v>
      </c>
      <c r="O916" s="7">
        <v>1</v>
      </c>
      <c r="P916" s="7" t="s">
        <v>43</v>
      </c>
      <c r="Q916" s="7">
        <v>19.98</v>
      </c>
      <c r="R916" s="7"/>
      <c r="S916" s="7"/>
      <c r="T916" s="7"/>
      <c r="U916" s="7"/>
      <c r="V916" s="7"/>
      <c r="W916" s="7"/>
      <c r="X916" s="7"/>
      <c r="Y916" s="7" t="s">
        <v>4244</v>
      </c>
      <c r="Z916" s="7" t="s">
        <v>435</v>
      </c>
      <c r="AA916" s="7">
        <v>49429</v>
      </c>
      <c r="AB916" s="7" t="s">
        <v>61</v>
      </c>
      <c r="AC916" s="7"/>
      <c r="AD916" s="7" t="b">
        <v>0</v>
      </c>
      <c r="AE916" s="7"/>
      <c r="AF916" s="7"/>
      <c r="AG916" s="12">
        <f t="shared" si="14"/>
        <v>43309</v>
      </c>
    </row>
    <row r="917" spans="1:33">
      <c r="A917" s="7" t="s">
        <v>4820</v>
      </c>
      <c r="B917" s="7" t="s">
        <v>4820</v>
      </c>
      <c r="C917" s="7" t="s">
        <v>4821</v>
      </c>
      <c r="D917" s="7" t="s">
        <v>4822</v>
      </c>
      <c r="E917" s="7" t="s">
        <v>36</v>
      </c>
      <c r="F917" s="7" t="s">
        <v>37</v>
      </c>
      <c r="G917" s="7" t="s">
        <v>56</v>
      </c>
      <c r="H917" s="7"/>
      <c r="I917" s="7"/>
      <c r="J917" s="7" t="s">
        <v>39</v>
      </c>
      <c r="K917" s="7" t="s">
        <v>759</v>
      </c>
      <c r="L917" s="7" t="s">
        <v>193</v>
      </c>
      <c r="M917" s="7" t="s">
        <v>194</v>
      </c>
      <c r="N917" s="7" t="s">
        <v>36</v>
      </c>
      <c r="O917" s="7">
        <v>1</v>
      </c>
      <c r="P917" s="7" t="s">
        <v>43</v>
      </c>
      <c r="Q917" s="7">
        <v>19.99</v>
      </c>
      <c r="R917" s="7"/>
      <c r="S917" s="7"/>
      <c r="T917" s="7"/>
      <c r="U917" s="7"/>
      <c r="V917" s="7"/>
      <c r="W917" s="7"/>
      <c r="X917" s="7"/>
      <c r="Y917" s="7" t="s">
        <v>642</v>
      </c>
      <c r="Z917" s="7" t="s">
        <v>642</v>
      </c>
      <c r="AA917" s="7">
        <v>21107</v>
      </c>
      <c r="AB917" s="7" t="s">
        <v>61</v>
      </c>
      <c r="AC917" s="7"/>
      <c r="AD917" s="7" t="b">
        <v>0</v>
      </c>
      <c r="AE917" s="7"/>
      <c r="AF917" s="7"/>
      <c r="AG917" s="12">
        <f t="shared" si="14"/>
        <v>43309</v>
      </c>
    </row>
    <row r="918" spans="1:33">
      <c r="A918" s="7" t="s">
        <v>4823</v>
      </c>
      <c r="B918" s="7" t="s">
        <v>4823</v>
      </c>
      <c r="C918" s="7" t="s">
        <v>4824</v>
      </c>
      <c r="D918" s="7" t="s">
        <v>4825</v>
      </c>
      <c r="E918" s="7" t="s">
        <v>36</v>
      </c>
      <c r="F918" s="7" t="s">
        <v>37</v>
      </c>
      <c r="G918" s="7" t="s">
        <v>56</v>
      </c>
      <c r="H918" s="7"/>
      <c r="I918" s="7"/>
      <c r="J918" s="7" t="s">
        <v>39</v>
      </c>
      <c r="K918" s="7" t="s">
        <v>1693</v>
      </c>
      <c r="L918" s="7" t="s">
        <v>1694</v>
      </c>
      <c r="M918" s="7" t="s">
        <v>1695</v>
      </c>
      <c r="N918" s="7" t="s">
        <v>36</v>
      </c>
      <c r="O918" s="7">
        <v>1</v>
      </c>
      <c r="P918" s="7" t="s">
        <v>43</v>
      </c>
      <c r="Q918" s="7">
        <v>15.59</v>
      </c>
      <c r="R918" s="7"/>
      <c r="S918" s="7"/>
      <c r="T918" s="7"/>
      <c r="U918" s="7"/>
      <c r="V918" s="7"/>
      <c r="W918" s="7"/>
      <c r="X918" s="7"/>
      <c r="Y918" s="7" t="s">
        <v>4826</v>
      </c>
      <c r="Z918" s="7" t="s">
        <v>631</v>
      </c>
      <c r="AA918" s="7">
        <v>48653</v>
      </c>
      <c r="AB918" s="7" t="s">
        <v>61</v>
      </c>
      <c r="AC918" s="7"/>
      <c r="AD918" s="7" t="b">
        <v>0</v>
      </c>
      <c r="AE918" s="7"/>
      <c r="AF918" s="7"/>
      <c r="AG918" s="12">
        <f t="shared" si="14"/>
        <v>43309</v>
      </c>
    </row>
    <row r="919" spans="1:33">
      <c r="A919" s="7" t="s">
        <v>4827</v>
      </c>
      <c r="B919" s="7" t="s">
        <v>4827</v>
      </c>
      <c r="C919" s="7" t="s">
        <v>4828</v>
      </c>
      <c r="D919" s="7" t="s">
        <v>4829</v>
      </c>
      <c r="E919" s="7" t="s">
        <v>36</v>
      </c>
      <c r="F919" s="7" t="s">
        <v>37</v>
      </c>
      <c r="G919" s="7" t="s">
        <v>56</v>
      </c>
      <c r="H919" s="7"/>
      <c r="I919" s="7"/>
      <c r="J919" s="7" t="s">
        <v>107</v>
      </c>
      <c r="K919" s="7" t="s">
        <v>1858</v>
      </c>
      <c r="L919" s="7" t="s">
        <v>1254</v>
      </c>
      <c r="M919" s="7" t="s">
        <v>1255</v>
      </c>
      <c r="N919" s="7" t="s">
        <v>36</v>
      </c>
      <c r="O919" s="7">
        <v>1</v>
      </c>
      <c r="P919" s="7" t="s">
        <v>43</v>
      </c>
      <c r="Q919" s="7">
        <v>21.99</v>
      </c>
      <c r="R919" s="7"/>
      <c r="S919" s="7">
        <v>3.99</v>
      </c>
      <c r="T919" s="7"/>
      <c r="U919" s="7"/>
      <c r="V919" s="7"/>
      <c r="W919" s="7"/>
      <c r="X919" s="7"/>
      <c r="Y919" s="7" t="s">
        <v>4830</v>
      </c>
      <c r="Z919" s="7" t="s">
        <v>1936</v>
      </c>
      <c r="AA919" s="7">
        <v>39517</v>
      </c>
      <c r="AB919" s="7" t="s">
        <v>61</v>
      </c>
      <c r="AC919" s="7"/>
      <c r="AD919" s="7" t="b">
        <v>0</v>
      </c>
      <c r="AE919" s="7"/>
      <c r="AF919" s="7"/>
      <c r="AG919" s="12">
        <f t="shared" si="14"/>
        <v>43309</v>
      </c>
    </row>
    <row r="920" spans="1:33">
      <c r="A920" s="7" t="s">
        <v>4831</v>
      </c>
      <c r="B920" s="7" t="s">
        <v>4831</v>
      </c>
      <c r="C920" s="7" t="s">
        <v>4832</v>
      </c>
      <c r="D920" s="7" t="s">
        <v>4833</v>
      </c>
      <c r="E920" s="7" t="s">
        <v>36</v>
      </c>
      <c r="F920" s="7" t="s">
        <v>37</v>
      </c>
      <c r="G920" s="7" t="s">
        <v>56</v>
      </c>
      <c r="H920" s="7"/>
      <c r="I920" s="7"/>
      <c r="J920" s="7" t="s">
        <v>107</v>
      </c>
      <c r="K920" s="7" t="s">
        <v>1823</v>
      </c>
      <c r="L920" s="7" t="s">
        <v>1824</v>
      </c>
      <c r="M920" s="7" t="s">
        <v>1825</v>
      </c>
      <c r="N920" s="7" t="s">
        <v>36</v>
      </c>
      <c r="O920" s="7">
        <v>1</v>
      </c>
      <c r="P920" s="7" t="s">
        <v>43</v>
      </c>
      <c r="Q920" s="7">
        <v>21.99</v>
      </c>
      <c r="R920" s="7"/>
      <c r="S920" s="7"/>
      <c r="T920" s="7"/>
      <c r="U920" s="7"/>
      <c r="V920" s="7"/>
      <c r="W920" s="7"/>
      <c r="X920" s="7"/>
      <c r="Y920" s="7" t="s">
        <v>4834</v>
      </c>
      <c r="Z920" s="7"/>
      <c r="AA920" s="7">
        <v>97255</v>
      </c>
      <c r="AB920" s="7" t="s">
        <v>61</v>
      </c>
      <c r="AC920" s="7" t="s">
        <v>502</v>
      </c>
      <c r="AD920" s="7" t="b">
        <v>0</v>
      </c>
      <c r="AE920" s="7"/>
      <c r="AF920" s="7"/>
      <c r="AG920" s="12">
        <f t="shared" si="14"/>
        <v>43309</v>
      </c>
    </row>
    <row r="921" spans="1:33">
      <c r="A921" s="7" t="s">
        <v>4835</v>
      </c>
      <c r="B921" s="7" t="s">
        <v>4835</v>
      </c>
      <c r="C921" s="7" t="s">
        <v>4836</v>
      </c>
      <c r="D921" s="7" t="s">
        <v>4837</v>
      </c>
      <c r="E921" s="7" t="s">
        <v>36</v>
      </c>
      <c r="F921" s="7" t="s">
        <v>37</v>
      </c>
      <c r="G921" s="7" t="s">
        <v>56</v>
      </c>
      <c r="H921" s="7"/>
      <c r="I921" s="7"/>
      <c r="J921" s="7" t="s">
        <v>39</v>
      </c>
      <c r="K921" s="7" t="s">
        <v>4838</v>
      </c>
      <c r="L921" s="7" t="s">
        <v>172</v>
      </c>
      <c r="M921" s="7" t="s">
        <v>173</v>
      </c>
      <c r="N921" s="7" t="s">
        <v>36</v>
      </c>
      <c r="O921" s="7">
        <v>1</v>
      </c>
      <c r="P921" s="7" t="s">
        <v>43</v>
      </c>
      <c r="Q921" s="7">
        <v>20.99</v>
      </c>
      <c r="R921" s="7"/>
      <c r="S921" s="7"/>
      <c r="T921" s="7"/>
      <c r="U921" s="7"/>
      <c r="V921" s="7"/>
      <c r="W921" s="7"/>
      <c r="X921" s="7"/>
      <c r="Y921" s="7" t="s">
        <v>4839</v>
      </c>
      <c r="Z921" s="7" t="s">
        <v>510</v>
      </c>
      <c r="AA921" s="7">
        <v>67724</v>
      </c>
      <c r="AB921" s="7" t="s">
        <v>61</v>
      </c>
      <c r="AC921" s="7"/>
      <c r="AD921" s="7" t="b">
        <v>0</v>
      </c>
      <c r="AE921" s="7"/>
      <c r="AF921" s="7"/>
      <c r="AG921" s="12">
        <f t="shared" si="14"/>
        <v>43309</v>
      </c>
    </row>
    <row r="922" spans="1:33">
      <c r="A922" s="7" t="s">
        <v>4840</v>
      </c>
      <c r="B922" s="7" t="s">
        <v>4840</v>
      </c>
      <c r="C922" s="7" t="s">
        <v>4841</v>
      </c>
      <c r="D922" s="7" t="s">
        <v>4842</v>
      </c>
      <c r="E922" s="7" t="s">
        <v>36</v>
      </c>
      <c r="F922" s="7" t="s">
        <v>37</v>
      </c>
      <c r="G922" s="7" t="s">
        <v>56</v>
      </c>
      <c r="H922" s="7"/>
      <c r="I922" s="7"/>
      <c r="J922" s="7" t="s">
        <v>39</v>
      </c>
      <c r="K922" s="7" t="s">
        <v>759</v>
      </c>
      <c r="L922" s="7" t="s">
        <v>193</v>
      </c>
      <c r="M922" s="7" t="s">
        <v>194</v>
      </c>
      <c r="N922" s="7" t="s">
        <v>36</v>
      </c>
      <c r="O922" s="7">
        <v>1</v>
      </c>
      <c r="P922" s="7" t="s">
        <v>43</v>
      </c>
      <c r="Q922" s="7">
        <v>19.99</v>
      </c>
      <c r="R922" s="7"/>
      <c r="S922" s="7"/>
      <c r="T922" s="7"/>
      <c r="U922" s="7"/>
      <c r="V922" s="7"/>
      <c r="W922" s="7"/>
      <c r="X922" s="7"/>
      <c r="Y922" s="7" t="s">
        <v>4843</v>
      </c>
      <c r="Z922" s="7"/>
      <c r="AA922" s="7">
        <v>3012</v>
      </c>
      <c r="AB922" s="7" t="s">
        <v>466</v>
      </c>
      <c r="AC922" s="7"/>
      <c r="AD922" s="7" t="b">
        <v>0</v>
      </c>
      <c r="AE922" s="7"/>
      <c r="AF922" s="7"/>
      <c r="AG922" s="12">
        <f t="shared" si="14"/>
        <v>43309</v>
      </c>
    </row>
    <row r="923" spans="1:33">
      <c r="A923" s="7" t="s">
        <v>4844</v>
      </c>
      <c r="B923" s="7" t="s">
        <v>4844</v>
      </c>
      <c r="C923" s="7" t="s">
        <v>4845</v>
      </c>
      <c r="D923" s="7" t="s">
        <v>4846</v>
      </c>
      <c r="E923" s="7" t="s">
        <v>36</v>
      </c>
      <c r="F923" s="7" t="s">
        <v>37</v>
      </c>
      <c r="G923" s="7" t="s">
        <v>56</v>
      </c>
      <c r="H923" s="7"/>
      <c r="I923" s="7"/>
      <c r="J923" s="7" t="s">
        <v>39</v>
      </c>
      <c r="K923" s="7" t="s">
        <v>3478</v>
      </c>
      <c r="L923" s="7" t="s">
        <v>3479</v>
      </c>
      <c r="M923" s="7" t="s">
        <v>3480</v>
      </c>
      <c r="N923" s="7" t="s">
        <v>36</v>
      </c>
      <c r="O923" s="7">
        <v>1</v>
      </c>
      <c r="P923" s="7" t="s">
        <v>43</v>
      </c>
      <c r="Q923" s="7">
        <v>16.99</v>
      </c>
      <c r="R923" s="7"/>
      <c r="S923" s="7"/>
      <c r="T923" s="7"/>
      <c r="U923" s="7"/>
      <c r="V923" s="7"/>
      <c r="W923" s="7"/>
      <c r="X923" s="7"/>
      <c r="Y923" s="7" t="s">
        <v>4847</v>
      </c>
      <c r="Z923" s="7" t="s">
        <v>658</v>
      </c>
      <c r="AA923" s="7">
        <v>7381</v>
      </c>
      <c r="AB923" s="7" t="s">
        <v>61</v>
      </c>
      <c r="AC923" s="7"/>
      <c r="AD923" s="7" t="b">
        <v>0</v>
      </c>
      <c r="AE923" s="7"/>
      <c r="AF923" s="7"/>
      <c r="AG923" s="12">
        <f t="shared" si="14"/>
        <v>43309</v>
      </c>
    </row>
    <row r="924" spans="1:33">
      <c r="A924" s="7" t="s">
        <v>4848</v>
      </c>
      <c r="B924" s="7" t="s">
        <v>4848</v>
      </c>
      <c r="C924" s="7" t="s">
        <v>4849</v>
      </c>
      <c r="D924" s="7" t="s">
        <v>4850</v>
      </c>
      <c r="E924" s="7" t="s">
        <v>36</v>
      </c>
      <c r="F924" s="7" t="s">
        <v>37</v>
      </c>
      <c r="G924" s="7" t="s">
        <v>56</v>
      </c>
      <c r="H924" s="7"/>
      <c r="I924" s="7"/>
      <c r="J924" s="7" t="s">
        <v>107</v>
      </c>
      <c r="K924" s="7" t="s">
        <v>804</v>
      </c>
      <c r="L924" s="7" t="s">
        <v>805</v>
      </c>
      <c r="M924" s="7" t="s">
        <v>806</v>
      </c>
      <c r="N924" s="7" t="s">
        <v>36</v>
      </c>
      <c r="O924" s="7">
        <v>1</v>
      </c>
      <c r="P924" s="7" t="s">
        <v>43</v>
      </c>
      <c r="Q924" s="7">
        <v>20.99</v>
      </c>
      <c r="R924" s="7"/>
      <c r="S924" s="7"/>
      <c r="T924" s="7"/>
      <c r="U924" s="7"/>
      <c r="V924" s="7"/>
      <c r="W924" s="7"/>
      <c r="X924" s="7"/>
      <c r="Y924" s="7" t="s">
        <v>4851</v>
      </c>
      <c r="Z924" s="7"/>
      <c r="AA924" s="7">
        <v>75015</v>
      </c>
      <c r="AB924" s="7" t="s">
        <v>61</v>
      </c>
      <c r="AC924" s="7" t="s">
        <v>502</v>
      </c>
      <c r="AD924" s="7" t="b">
        <v>0</v>
      </c>
      <c r="AE924" s="7"/>
      <c r="AF924" s="7"/>
      <c r="AG924" s="12">
        <f t="shared" si="14"/>
        <v>43309</v>
      </c>
    </row>
    <row r="925" spans="1:33">
      <c r="A925" s="7" t="s">
        <v>4852</v>
      </c>
      <c r="B925" s="7" t="s">
        <v>4852</v>
      </c>
      <c r="C925" s="7" t="s">
        <v>4853</v>
      </c>
      <c r="D925" s="7" t="s">
        <v>4854</v>
      </c>
      <c r="E925" s="7" t="s">
        <v>36</v>
      </c>
      <c r="F925" s="7" t="s">
        <v>37</v>
      </c>
      <c r="G925" s="7" t="s">
        <v>56</v>
      </c>
      <c r="H925" s="7"/>
      <c r="I925" s="7"/>
      <c r="J925" s="7" t="s">
        <v>107</v>
      </c>
      <c r="K925" s="7" t="s">
        <v>919</v>
      </c>
      <c r="L925" s="7" t="s">
        <v>920</v>
      </c>
      <c r="M925" s="7" t="s">
        <v>921</v>
      </c>
      <c r="N925" s="7" t="s">
        <v>36</v>
      </c>
      <c r="O925" s="7">
        <v>1</v>
      </c>
      <c r="P925" s="7" t="s">
        <v>43</v>
      </c>
      <c r="Q925" s="7">
        <v>15.59</v>
      </c>
      <c r="R925" s="7"/>
      <c r="S925" s="7"/>
      <c r="T925" s="7"/>
      <c r="U925" s="7"/>
      <c r="V925" s="7"/>
      <c r="W925" s="7"/>
      <c r="X925" s="7"/>
      <c r="Y925" s="7" t="s">
        <v>4855</v>
      </c>
      <c r="Z925" s="7" t="s">
        <v>599</v>
      </c>
      <c r="AA925" s="7">
        <v>74078</v>
      </c>
      <c r="AB925" s="7" t="s">
        <v>61</v>
      </c>
      <c r="AC925" s="7" t="s">
        <v>502</v>
      </c>
      <c r="AD925" s="7" t="b">
        <v>0</v>
      </c>
      <c r="AE925" s="7"/>
      <c r="AF925" s="7"/>
      <c r="AG925" s="12">
        <f t="shared" si="14"/>
        <v>43309</v>
      </c>
    </row>
    <row r="926" spans="1:33">
      <c r="A926" s="7" t="s">
        <v>4856</v>
      </c>
      <c r="B926" s="7" t="s">
        <v>4856</v>
      </c>
      <c r="C926" s="7" t="s">
        <v>4857</v>
      </c>
      <c r="D926" s="7" t="s">
        <v>4858</v>
      </c>
      <c r="E926" s="7" t="s">
        <v>36</v>
      </c>
      <c r="F926" s="7" t="s">
        <v>37</v>
      </c>
      <c r="G926" s="7" t="s">
        <v>56</v>
      </c>
      <c r="H926" s="7"/>
      <c r="I926" s="7"/>
      <c r="J926" s="7" t="s">
        <v>39</v>
      </c>
      <c r="K926" s="7" t="s">
        <v>4859</v>
      </c>
      <c r="L926" s="7" t="s">
        <v>4860</v>
      </c>
      <c r="M926" s="7" t="s">
        <v>4861</v>
      </c>
      <c r="N926" s="7" t="s">
        <v>36</v>
      </c>
      <c r="O926" s="7">
        <v>1</v>
      </c>
      <c r="P926" s="7" t="s">
        <v>43</v>
      </c>
      <c r="Q926" s="7">
        <v>6.99</v>
      </c>
      <c r="R926" s="7"/>
      <c r="S926" s="7"/>
      <c r="T926" s="7"/>
      <c r="U926" s="7"/>
      <c r="V926" s="7"/>
      <c r="W926" s="7"/>
      <c r="X926" s="7"/>
      <c r="Y926" s="7" t="s">
        <v>4862</v>
      </c>
      <c r="Z926" s="7"/>
      <c r="AA926" s="7">
        <v>66386</v>
      </c>
      <c r="AB926" s="7" t="s">
        <v>61</v>
      </c>
      <c r="AC926" s="7"/>
      <c r="AD926" s="7" t="b">
        <v>0</v>
      </c>
      <c r="AE926" s="7"/>
      <c r="AF926" s="7"/>
      <c r="AG926" s="12">
        <f t="shared" si="14"/>
        <v>43309</v>
      </c>
    </row>
    <row r="927" spans="1:33">
      <c r="A927" s="7" t="s">
        <v>4863</v>
      </c>
      <c r="B927" s="7" t="s">
        <v>4863</v>
      </c>
      <c r="C927" s="7" t="s">
        <v>4864</v>
      </c>
      <c r="D927" s="7" t="s">
        <v>4865</v>
      </c>
      <c r="E927" s="7" t="s">
        <v>36</v>
      </c>
      <c r="F927" s="7" t="s">
        <v>37</v>
      </c>
      <c r="G927" s="7" t="s">
        <v>65</v>
      </c>
      <c r="H927" s="7"/>
      <c r="I927" s="7"/>
      <c r="J927" s="7" t="s">
        <v>39</v>
      </c>
      <c r="K927" s="7" t="s">
        <v>1997</v>
      </c>
      <c r="L927" s="7" t="s">
        <v>1233</v>
      </c>
      <c r="M927" s="7" t="s">
        <v>1234</v>
      </c>
      <c r="N927" s="7" t="s">
        <v>36</v>
      </c>
      <c r="O927" s="7">
        <v>1</v>
      </c>
      <c r="P927" s="7" t="s">
        <v>43</v>
      </c>
      <c r="Q927" s="7">
        <v>18.99</v>
      </c>
      <c r="R927" s="7"/>
      <c r="S927" s="7"/>
      <c r="T927" s="7"/>
      <c r="U927" s="7"/>
      <c r="V927" s="7"/>
      <c r="W927" s="7"/>
      <c r="X927" s="7"/>
      <c r="Y927" s="7" t="s">
        <v>4866</v>
      </c>
      <c r="Z927" s="7" t="s">
        <v>1049</v>
      </c>
      <c r="AA927" s="7">
        <v>28850</v>
      </c>
      <c r="AB927" s="7" t="s">
        <v>71</v>
      </c>
      <c r="AC927" s="7"/>
      <c r="AD927" s="7" t="b">
        <v>0</v>
      </c>
      <c r="AE927" s="7"/>
      <c r="AF927" s="7"/>
      <c r="AG927" s="12">
        <f t="shared" si="14"/>
        <v>43309</v>
      </c>
    </row>
    <row r="928" spans="1:33">
      <c r="A928" s="7" t="s">
        <v>4867</v>
      </c>
      <c r="B928" s="7" t="s">
        <v>4867</v>
      </c>
      <c r="C928" s="7" t="s">
        <v>4868</v>
      </c>
      <c r="D928" s="7" t="s">
        <v>4869</v>
      </c>
      <c r="E928" s="7" t="s">
        <v>36</v>
      </c>
      <c r="F928" s="7" t="s">
        <v>37</v>
      </c>
      <c r="G928" s="7" t="s">
        <v>65</v>
      </c>
      <c r="H928" s="7"/>
      <c r="I928" s="7"/>
      <c r="J928" s="7" t="s">
        <v>39</v>
      </c>
      <c r="K928" s="7" t="s">
        <v>1997</v>
      </c>
      <c r="L928" s="7" t="s">
        <v>137</v>
      </c>
      <c r="M928" s="7" t="s">
        <v>138</v>
      </c>
      <c r="N928" s="7" t="s">
        <v>36</v>
      </c>
      <c r="O928" s="7">
        <v>1</v>
      </c>
      <c r="P928" s="7" t="s">
        <v>43</v>
      </c>
      <c r="Q928" s="7">
        <v>18.99</v>
      </c>
      <c r="R928" s="7"/>
      <c r="S928" s="7"/>
      <c r="T928" s="7"/>
      <c r="U928" s="7"/>
      <c r="V928" s="7"/>
      <c r="W928" s="7"/>
      <c r="X928" s="7"/>
      <c r="Y928" s="7" t="s">
        <v>4870</v>
      </c>
      <c r="Z928" s="7" t="s">
        <v>4871</v>
      </c>
      <c r="AA928" s="7">
        <v>17130</v>
      </c>
      <c r="AB928" s="7" t="s">
        <v>71</v>
      </c>
      <c r="AC928" s="7"/>
      <c r="AD928" s="7" t="b">
        <v>0</v>
      </c>
      <c r="AE928" s="7"/>
      <c r="AF928" s="7"/>
      <c r="AG928" s="12">
        <f t="shared" si="14"/>
        <v>43309</v>
      </c>
    </row>
    <row r="929" spans="1:33">
      <c r="A929" s="7" t="s">
        <v>4872</v>
      </c>
      <c r="B929" s="7" t="s">
        <v>4872</v>
      </c>
      <c r="C929" s="7" t="s">
        <v>4873</v>
      </c>
      <c r="D929" s="7" t="s">
        <v>4874</v>
      </c>
      <c r="E929" s="7" t="s">
        <v>36</v>
      </c>
      <c r="F929" s="7" t="s">
        <v>37</v>
      </c>
      <c r="G929" s="7" t="s">
        <v>65</v>
      </c>
      <c r="H929" s="7"/>
      <c r="I929" s="7"/>
      <c r="J929" s="7" t="s">
        <v>39</v>
      </c>
      <c r="K929" s="7" t="s">
        <v>1997</v>
      </c>
      <c r="L929" s="7" t="s">
        <v>1233</v>
      </c>
      <c r="M929" s="7" t="s">
        <v>1234</v>
      </c>
      <c r="N929" s="7" t="s">
        <v>36</v>
      </c>
      <c r="O929" s="7">
        <v>1</v>
      </c>
      <c r="P929" s="7" t="s">
        <v>43</v>
      </c>
      <c r="Q929" s="7">
        <v>18.99</v>
      </c>
      <c r="R929" s="7"/>
      <c r="S929" s="7">
        <v>3.95</v>
      </c>
      <c r="T929" s="7"/>
      <c r="U929" s="7"/>
      <c r="V929" s="7"/>
      <c r="W929" s="7"/>
      <c r="X929" s="7"/>
      <c r="Y929" s="7" t="s">
        <v>4875</v>
      </c>
      <c r="Z929" s="7" t="s">
        <v>4876</v>
      </c>
      <c r="AA929" s="7">
        <v>13630</v>
      </c>
      <c r="AB929" s="7" t="s">
        <v>71</v>
      </c>
      <c r="AC929" s="7"/>
      <c r="AD929" s="7" t="b">
        <v>0</v>
      </c>
      <c r="AE929" s="7"/>
      <c r="AF929" s="7"/>
      <c r="AG929" s="12">
        <f t="shared" si="14"/>
        <v>43309</v>
      </c>
    </row>
    <row r="930" spans="1:33">
      <c r="A930" s="7" t="s">
        <v>4877</v>
      </c>
      <c r="B930" s="7" t="s">
        <v>4877</v>
      </c>
      <c r="C930" s="7" t="s">
        <v>4878</v>
      </c>
      <c r="D930" s="7" t="s">
        <v>4879</v>
      </c>
      <c r="E930" s="7" t="s">
        <v>36</v>
      </c>
      <c r="F930" s="7" t="s">
        <v>37</v>
      </c>
      <c r="G930" s="7" t="s">
        <v>65</v>
      </c>
      <c r="H930" s="7"/>
      <c r="I930" s="7"/>
      <c r="J930" s="7" t="s">
        <v>39</v>
      </c>
      <c r="K930" s="7" t="s">
        <v>66</v>
      </c>
      <c r="L930" s="7" t="s">
        <v>67</v>
      </c>
      <c r="M930" s="7" t="s">
        <v>68</v>
      </c>
      <c r="N930" s="7" t="s">
        <v>36</v>
      </c>
      <c r="O930" s="7">
        <v>1</v>
      </c>
      <c r="P930" s="7" t="s">
        <v>43</v>
      </c>
      <c r="Q930" s="7">
        <v>18.88</v>
      </c>
      <c r="R930" s="7"/>
      <c r="S930" s="7"/>
      <c r="T930" s="7"/>
      <c r="U930" s="7"/>
      <c r="V930" s="7"/>
      <c r="W930" s="7"/>
      <c r="X930" s="7"/>
      <c r="Y930" s="7" t="s">
        <v>4525</v>
      </c>
      <c r="Z930" s="7" t="s">
        <v>4525</v>
      </c>
      <c r="AA930" s="7">
        <v>13005</v>
      </c>
      <c r="AB930" s="7" t="s">
        <v>71</v>
      </c>
      <c r="AC930" s="7"/>
      <c r="AD930" s="7" t="b">
        <v>0</v>
      </c>
      <c r="AE930" s="7"/>
      <c r="AF930" s="7"/>
      <c r="AG930" s="12">
        <f t="shared" si="14"/>
        <v>43309</v>
      </c>
    </row>
    <row r="931" spans="1:33">
      <c r="A931" s="7" t="s">
        <v>4880</v>
      </c>
      <c r="B931" s="7" t="s">
        <v>4880</v>
      </c>
      <c r="C931" s="7" t="s">
        <v>4881</v>
      </c>
      <c r="D931" s="7" t="s">
        <v>4882</v>
      </c>
      <c r="E931" s="7" t="s">
        <v>36</v>
      </c>
      <c r="F931" s="7" t="s">
        <v>37</v>
      </c>
      <c r="G931" s="7" t="s">
        <v>65</v>
      </c>
      <c r="H931" s="7"/>
      <c r="I931" s="7"/>
      <c r="J931" s="7" t="s">
        <v>39</v>
      </c>
      <c r="K931" s="7" t="s">
        <v>4883</v>
      </c>
      <c r="L931" s="7" t="s">
        <v>4884</v>
      </c>
      <c r="M931" s="7" t="s">
        <v>4885</v>
      </c>
      <c r="N931" s="7" t="s">
        <v>36</v>
      </c>
      <c r="O931" s="7">
        <v>1</v>
      </c>
      <c r="P931" s="7" t="s">
        <v>43</v>
      </c>
      <c r="Q931" s="7">
        <v>18.99</v>
      </c>
      <c r="R931" s="7"/>
      <c r="S931" s="7"/>
      <c r="T931" s="7"/>
      <c r="U931" s="7"/>
      <c r="V931" s="7"/>
      <c r="W931" s="7"/>
      <c r="X931" s="7"/>
      <c r="Y931" s="7" t="s">
        <v>4886</v>
      </c>
      <c r="Z931" s="7" t="s">
        <v>1049</v>
      </c>
      <c r="AA931" s="7">
        <v>28232</v>
      </c>
      <c r="AB931" s="7" t="s">
        <v>71</v>
      </c>
      <c r="AC931" s="7"/>
      <c r="AD931" s="7" t="b">
        <v>0</v>
      </c>
      <c r="AE931" s="7"/>
      <c r="AF931" s="7"/>
      <c r="AG931" s="12">
        <f t="shared" si="14"/>
        <v>43309</v>
      </c>
    </row>
    <row r="932" spans="1:33">
      <c r="A932" s="7" t="s">
        <v>4887</v>
      </c>
      <c r="B932" s="7" t="s">
        <v>4887</v>
      </c>
      <c r="C932" s="7" t="s">
        <v>4888</v>
      </c>
      <c r="D932" s="7" t="s">
        <v>4889</v>
      </c>
      <c r="E932" s="7" t="s">
        <v>36</v>
      </c>
      <c r="F932" s="7" t="s">
        <v>37</v>
      </c>
      <c r="G932" s="7" t="s">
        <v>65</v>
      </c>
      <c r="H932" s="7"/>
      <c r="I932" s="7"/>
      <c r="J932" s="7" t="s">
        <v>39</v>
      </c>
      <c r="K932" s="7" t="s">
        <v>4533</v>
      </c>
      <c r="L932" s="7" t="s">
        <v>4534</v>
      </c>
      <c r="M932" s="7" t="s">
        <v>4535</v>
      </c>
      <c r="N932" s="7" t="s">
        <v>36</v>
      </c>
      <c r="O932" s="7">
        <v>1</v>
      </c>
      <c r="P932" s="7" t="s">
        <v>43</v>
      </c>
      <c r="Q932" s="7">
        <v>6.8</v>
      </c>
      <c r="R932" s="7"/>
      <c r="S932" s="7"/>
      <c r="T932" s="7"/>
      <c r="U932" s="7"/>
      <c r="V932" s="7"/>
      <c r="W932" s="7"/>
      <c r="X932" s="7"/>
      <c r="Y932" s="7" t="s">
        <v>4890</v>
      </c>
      <c r="Z932" s="7" t="s">
        <v>4891</v>
      </c>
      <c r="AA932" s="7">
        <v>30110</v>
      </c>
      <c r="AB932" s="7" t="s">
        <v>71</v>
      </c>
      <c r="AC932" s="7"/>
      <c r="AD932" s="7" t="b">
        <v>0</v>
      </c>
      <c r="AE932" s="7"/>
      <c r="AF932" s="7"/>
      <c r="AG932" s="12">
        <f t="shared" si="14"/>
        <v>43309</v>
      </c>
    </row>
    <row r="933" spans="1:33">
      <c r="A933" s="7" t="s">
        <v>4892</v>
      </c>
      <c r="B933" s="7" t="s">
        <v>4892</v>
      </c>
      <c r="C933" s="7" t="s">
        <v>4893</v>
      </c>
      <c r="D933" s="7" t="s">
        <v>4894</v>
      </c>
      <c r="E933" s="7" t="s">
        <v>36</v>
      </c>
      <c r="F933" s="7" t="s">
        <v>37</v>
      </c>
      <c r="G933" s="7" t="s">
        <v>82</v>
      </c>
      <c r="H933" s="7"/>
      <c r="I933" s="7"/>
      <c r="J933" s="7" t="s">
        <v>39</v>
      </c>
      <c r="K933" s="7" t="s">
        <v>3088</v>
      </c>
      <c r="L933" s="7" t="s">
        <v>1212</v>
      </c>
      <c r="M933" s="7" t="s">
        <v>1213</v>
      </c>
      <c r="N933" s="7" t="s">
        <v>36</v>
      </c>
      <c r="O933" s="7">
        <v>1</v>
      </c>
      <c r="P933" s="7" t="s">
        <v>43</v>
      </c>
      <c r="Q933" s="7">
        <v>16.99</v>
      </c>
      <c r="R933" s="7"/>
      <c r="S933" s="7"/>
      <c r="T933" s="7"/>
      <c r="U933" s="7"/>
      <c r="V933" s="7"/>
      <c r="W933" s="7"/>
      <c r="X933" s="7"/>
      <c r="Y933" s="7" t="s">
        <v>4895</v>
      </c>
      <c r="Z933" s="7" t="s">
        <v>4896</v>
      </c>
      <c r="AA933" s="7">
        <v>39020</v>
      </c>
      <c r="AB933" s="7" t="s">
        <v>88</v>
      </c>
      <c r="AC933" s="7"/>
      <c r="AD933" s="7" t="b">
        <v>0</v>
      </c>
      <c r="AE933" s="7"/>
      <c r="AF933" s="7"/>
      <c r="AG933" s="12">
        <f t="shared" si="14"/>
        <v>43309</v>
      </c>
    </row>
    <row r="934" spans="1:33">
      <c r="A934" s="7" t="s">
        <v>4897</v>
      </c>
      <c r="B934" s="7" t="s">
        <v>4897</v>
      </c>
      <c r="C934" s="7" t="s">
        <v>4898</v>
      </c>
      <c r="D934" s="7" t="s">
        <v>4899</v>
      </c>
      <c r="E934" s="7" t="s">
        <v>36</v>
      </c>
      <c r="F934" s="7" t="s">
        <v>37</v>
      </c>
      <c r="G934" s="7" t="s">
        <v>82</v>
      </c>
      <c r="H934" s="7"/>
      <c r="I934" s="7"/>
      <c r="J934" s="7" t="s">
        <v>39</v>
      </c>
      <c r="K934" s="7" t="s">
        <v>2064</v>
      </c>
      <c r="L934" s="7" t="s">
        <v>3806</v>
      </c>
      <c r="M934" s="7" t="s">
        <v>3807</v>
      </c>
      <c r="N934" s="7" t="s">
        <v>36</v>
      </c>
      <c r="O934" s="7">
        <v>1</v>
      </c>
      <c r="P934" s="7" t="s">
        <v>43</v>
      </c>
      <c r="Q934" s="7">
        <v>22.99</v>
      </c>
      <c r="R934" s="7"/>
      <c r="S934" s="7">
        <v>2</v>
      </c>
      <c r="T934" s="7"/>
      <c r="U934" s="7"/>
      <c r="V934" s="7"/>
      <c r="W934" s="7"/>
      <c r="X934" s="7"/>
      <c r="Y934" s="7" t="s">
        <v>4900</v>
      </c>
      <c r="Z934" s="7" t="s">
        <v>4901</v>
      </c>
      <c r="AA934" s="7">
        <v>6125</v>
      </c>
      <c r="AB934" s="7" t="s">
        <v>88</v>
      </c>
      <c r="AC934" s="7"/>
      <c r="AD934" s="7" t="b">
        <v>0</v>
      </c>
      <c r="AE934" s="7"/>
      <c r="AF934" s="7"/>
      <c r="AG934" s="12">
        <f t="shared" si="14"/>
        <v>43309</v>
      </c>
    </row>
    <row r="935" spans="1:33">
      <c r="A935" s="7" t="s">
        <v>4902</v>
      </c>
      <c r="B935" s="7" t="s">
        <v>4902</v>
      </c>
      <c r="C935" s="7" t="s">
        <v>4903</v>
      </c>
      <c r="D935" s="7" t="s">
        <v>4904</v>
      </c>
      <c r="E935" s="7" t="s">
        <v>106</v>
      </c>
      <c r="F935" s="7" t="s">
        <v>37</v>
      </c>
      <c r="G935" s="7" t="s">
        <v>82</v>
      </c>
      <c r="H935" s="7"/>
      <c r="I935" s="7"/>
      <c r="J935" s="7" t="s">
        <v>39</v>
      </c>
      <c r="K935" s="7" t="s">
        <v>1185</v>
      </c>
      <c r="L935" s="7" t="s">
        <v>4905</v>
      </c>
      <c r="M935" s="7" t="s">
        <v>4906</v>
      </c>
      <c r="N935" s="7" t="s">
        <v>106</v>
      </c>
      <c r="O935" s="7">
        <v>0</v>
      </c>
      <c r="P935" s="7"/>
      <c r="Q935" s="7"/>
      <c r="R935" s="7"/>
      <c r="S935" s="7"/>
      <c r="T935" s="7"/>
      <c r="U935" s="7"/>
      <c r="V935" s="7"/>
      <c r="W935" s="7"/>
      <c r="X935" s="7"/>
      <c r="Y935" s="7" t="s">
        <v>3905</v>
      </c>
      <c r="Z935" s="7" t="s">
        <v>3923</v>
      </c>
      <c r="AA935" s="7">
        <v>80145</v>
      </c>
      <c r="AB935" s="7" t="s">
        <v>88</v>
      </c>
      <c r="AC935" s="7"/>
      <c r="AD935" s="7" t="b">
        <v>0</v>
      </c>
      <c r="AE935" s="7"/>
      <c r="AF935" s="7"/>
      <c r="AG935" s="12">
        <f t="shared" si="14"/>
        <v>43309</v>
      </c>
    </row>
    <row r="936" spans="1:33">
      <c r="A936" s="7" t="s">
        <v>4907</v>
      </c>
      <c r="B936" s="7" t="s">
        <v>4907</v>
      </c>
      <c r="C936" s="7" t="s">
        <v>4908</v>
      </c>
      <c r="D936" s="7" t="s">
        <v>4909</v>
      </c>
      <c r="E936" s="7" t="s">
        <v>36</v>
      </c>
      <c r="F936" s="7" t="s">
        <v>37</v>
      </c>
      <c r="G936" s="7" t="s">
        <v>82</v>
      </c>
      <c r="H936" s="7"/>
      <c r="I936" s="7"/>
      <c r="J936" s="7" t="s">
        <v>39</v>
      </c>
      <c r="K936" s="7" t="s">
        <v>4910</v>
      </c>
      <c r="L936" s="7" t="s">
        <v>604</v>
      </c>
      <c r="M936" s="7" t="s">
        <v>605</v>
      </c>
      <c r="N936" s="7" t="s">
        <v>36</v>
      </c>
      <c r="O936" s="7">
        <v>1</v>
      </c>
      <c r="P936" s="7" t="s">
        <v>43</v>
      </c>
      <c r="Q936" s="7">
        <v>9.6</v>
      </c>
      <c r="R936" s="7"/>
      <c r="S936" s="7"/>
      <c r="T936" s="7"/>
      <c r="U936" s="7"/>
      <c r="V936" s="7"/>
      <c r="W936" s="7"/>
      <c r="X936" s="7"/>
      <c r="Y936" s="7" t="s">
        <v>4911</v>
      </c>
      <c r="Z936" s="7" t="s">
        <v>1130</v>
      </c>
      <c r="AA936" s="7">
        <v>20056</v>
      </c>
      <c r="AB936" s="7" t="s">
        <v>88</v>
      </c>
      <c r="AC936" s="7"/>
      <c r="AD936" s="7" t="b">
        <v>0</v>
      </c>
      <c r="AE936" s="7"/>
      <c r="AF936" s="7"/>
      <c r="AG936" s="12">
        <f t="shared" si="14"/>
        <v>43309</v>
      </c>
    </row>
    <row r="937" spans="1:33">
      <c r="A937" s="7" t="s">
        <v>4912</v>
      </c>
      <c r="B937" s="7" t="s">
        <v>4912</v>
      </c>
      <c r="C937" s="7" t="s">
        <v>4913</v>
      </c>
      <c r="D937" s="7" t="s">
        <v>4914</v>
      </c>
      <c r="E937" s="7" t="s">
        <v>36</v>
      </c>
      <c r="F937" s="7" t="s">
        <v>37</v>
      </c>
      <c r="G937" s="7" t="s">
        <v>82</v>
      </c>
      <c r="H937" s="7"/>
      <c r="I937" s="7"/>
      <c r="J937" s="7" t="s">
        <v>39</v>
      </c>
      <c r="K937" s="7" t="s">
        <v>2045</v>
      </c>
      <c r="L937" s="7" t="s">
        <v>137</v>
      </c>
      <c r="M937" s="7" t="s">
        <v>138</v>
      </c>
      <c r="N937" s="7" t="s">
        <v>36</v>
      </c>
      <c r="O937" s="7">
        <v>1</v>
      </c>
      <c r="P937" s="7" t="s">
        <v>43</v>
      </c>
      <c r="Q937" s="7">
        <v>18.99</v>
      </c>
      <c r="R937" s="7"/>
      <c r="S937" s="7"/>
      <c r="T937" s="7"/>
      <c r="U937" s="7"/>
      <c r="V937" s="7"/>
      <c r="W937" s="7"/>
      <c r="X937" s="7"/>
      <c r="Y937" s="7" t="s">
        <v>4915</v>
      </c>
      <c r="Z937" s="7" t="s">
        <v>4916</v>
      </c>
      <c r="AA937" s="7">
        <v>22077</v>
      </c>
      <c r="AB937" s="7" t="s">
        <v>88</v>
      </c>
      <c r="AC937" s="7"/>
      <c r="AD937" s="7" t="b">
        <v>0</v>
      </c>
      <c r="AE937" s="7"/>
      <c r="AF937" s="7"/>
      <c r="AG937" s="12">
        <f t="shared" si="14"/>
        <v>43309</v>
      </c>
    </row>
    <row r="938" spans="1:33">
      <c r="A938" s="7" t="s">
        <v>4917</v>
      </c>
      <c r="B938" s="7" t="s">
        <v>4917</v>
      </c>
      <c r="C938" s="7" t="s">
        <v>4918</v>
      </c>
      <c r="D938" s="7" t="s">
        <v>4919</v>
      </c>
      <c r="E938" s="7" t="s">
        <v>36</v>
      </c>
      <c r="F938" s="7" t="s">
        <v>37</v>
      </c>
      <c r="G938" s="7" t="s">
        <v>38</v>
      </c>
      <c r="H938" s="7"/>
      <c r="I938" s="7"/>
      <c r="J938" s="7" t="s">
        <v>39</v>
      </c>
      <c r="K938" s="7" t="s">
        <v>271</v>
      </c>
      <c r="L938" s="7" t="s">
        <v>2255</v>
      </c>
      <c r="M938" s="7" t="s">
        <v>2256</v>
      </c>
      <c r="N938" s="7" t="s">
        <v>36</v>
      </c>
      <c r="O938" s="7">
        <v>1</v>
      </c>
      <c r="P938" s="7" t="s">
        <v>43</v>
      </c>
      <c r="Q938" s="7">
        <v>15</v>
      </c>
      <c r="R938" s="7"/>
      <c r="S938" s="7"/>
      <c r="T938" s="7"/>
      <c r="U938" s="7"/>
      <c r="V938" s="7"/>
      <c r="W938" s="7"/>
      <c r="X938" s="7"/>
      <c r="Y938" s="7" t="s">
        <v>4920</v>
      </c>
      <c r="Z938" s="7"/>
      <c r="AA938" s="7">
        <v>56890</v>
      </c>
      <c r="AB938" s="7" t="s">
        <v>45</v>
      </c>
      <c r="AC938" s="7"/>
      <c r="AD938" s="7" t="b">
        <v>0</v>
      </c>
      <c r="AE938" s="7"/>
      <c r="AF938" s="7"/>
      <c r="AG938" s="12">
        <f t="shared" si="14"/>
        <v>43310</v>
      </c>
    </row>
    <row r="939" spans="1:33">
      <c r="A939" s="7" t="s">
        <v>4921</v>
      </c>
      <c r="B939" s="7" t="s">
        <v>4921</v>
      </c>
      <c r="C939" s="7" t="s">
        <v>4922</v>
      </c>
      <c r="D939" s="7" t="s">
        <v>4923</v>
      </c>
      <c r="E939" s="7" t="s">
        <v>36</v>
      </c>
      <c r="F939" s="7" t="s">
        <v>37</v>
      </c>
      <c r="G939" s="7" t="s">
        <v>38</v>
      </c>
      <c r="H939" s="7"/>
      <c r="I939" s="7"/>
      <c r="J939" s="7" t="s">
        <v>39</v>
      </c>
      <c r="K939" s="7" t="s">
        <v>4924</v>
      </c>
      <c r="L939" s="7" t="s">
        <v>2453</v>
      </c>
      <c r="M939" s="7" t="s">
        <v>2454</v>
      </c>
      <c r="N939" s="7" t="s">
        <v>36</v>
      </c>
      <c r="O939" s="7">
        <v>1</v>
      </c>
      <c r="P939" s="7" t="s">
        <v>43</v>
      </c>
      <c r="Q939" s="7">
        <v>14.9</v>
      </c>
      <c r="R939" s="7"/>
      <c r="S939" s="7"/>
      <c r="T939" s="7"/>
      <c r="U939" s="7"/>
      <c r="V939" s="7"/>
      <c r="W939" s="7"/>
      <c r="X939" s="7"/>
      <c r="Y939" s="7" t="s">
        <v>4925</v>
      </c>
      <c r="Z939" s="7"/>
      <c r="AA939" s="7">
        <v>92110</v>
      </c>
      <c r="AB939" s="7" t="s">
        <v>45</v>
      </c>
      <c r="AC939" s="7"/>
      <c r="AD939" s="7" t="b">
        <v>0</v>
      </c>
      <c r="AE939" s="7"/>
      <c r="AF939" s="7"/>
      <c r="AG939" s="12">
        <f t="shared" si="14"/>
        <v>43310</v>
      </c>
    </row>
    <row r="940" spans="1:33">
      <c r="A940" s="7" t="s">
        <v>4926</v>
      </c>
      <c r="B940" s="7" t="s">
        <v>4926</v>
      </c>
      <c r="C940" s="7" t="s">
        <v>4927</v>
      </c>
      <c r="D940" s="7" t="s">
        <v>4928</v>
      </c>
      <c r="E940" s="7" t="s">
        <v>36</v>
      </c>
      <c r="F940" s="7" t="s">
        <v>37</v>
      </c>
      <c r="G940" s="7" t="s">
        <v>38</v>
      </c>
      <c r="H940" s="7"/>
      <c r="I940" s="7"/>
      <c r="J940" s="7" t="s">
        <v>39</v>
      </c>
      <c r="K940" s="7" t="s">
        <v>4612</v>
      </c>
      <c r="L940" s="7" t="s">
        <v>462</v>
      </c>
      <c r="M940" s="7" t="s">
        <v>463</v>
      </c>
      <c r="N940" s="7" t="s">
        <v>36</v>
      </c>
      <c r="O940" s="7">
        <v>1</v>
      </c>
      <c r="P940" s="7" t="s">
        <v>43</v>
      </c>
      <c r="Q940" s="7">
        <v>24.99</v>
      </c>
      <c r="R940" s="7"/>
      <c r="S940" s="7"/>
      <c r="T940" s="7"/>
      <c r="U940" s="7"/>
      <c r="V940" s="7"/>
      <c r="W940" s="7"/>
      <c r="X940" s="7"/>
      <c r="Y940" s="7" t="s">
        <v>4929</v>
      </c>
      <c r="Z940" s="7"/>
      <c r="AA940" s="7">
        <v>13700</v>
      </c>
      <c r="AB940" s="7" t="s">
        <v>45</v>
      </c>
      <c r="AC940" s="7"/>
      <c r="AD940" s="7" t="b">
        <v>0</v>
      </c>
      <c r="AE940" s="7"/>
      <c r="AF940" s="7"/>
      <c r="AG940" s="12">
        <f t="shared" si="14"/>
        <v>43310</v>
      </c>
    </row>
    <row r="941" spans="1:33">
      <c r="A941" s="7" t="s">
        <v>4930</v>
      </c>
      <c r="B941" s="7" t="s">
        <v>4930</v>
      </c>
      <c r="C941" s="7" t="s">
        <v>4931</v>
      </c>
      <c r="D941" s="7" t="s">
        <v>4932</v>
      </c>
      <c r="E941" s="7" t="s">
        <v>106</v>
      </c>
      <c r="F941" s="7" t="s">
        <v>37</v>
      </c>
      <c r="G941" s="7" t="s">
        <v>38</v>
      </c>
      <c r="H941" s="7"/>
      <c r="I941" s="7"/>
      <c r="J941" s="7" t="s">
        <v>107</v>
      </c>
      <c r="K941" s="7" t="s">
        <v>3937</v>
      </c>
      <c r="L941" s="7" t="s">
        <v>227</v>
      </c>
      <c r="M941" s="7" t="s">
        <v>228</v>
      </c>
      <c r="N941" s="7" t="s">
        <v>106</v>
      </c>
      <c r="O941" s="7">
        <v>0</v>
      </c>
      <c r="P941" s="7"/>
      <c r="Q941" s="7"/>
      <c r="R941" s="7"/>
      <c r="S941" s="7"/>
      <c r="T941" s="7"/>
      <c r="U941" s="7"/>
      <c r="V941" s="7"/>
      <c r="W941" s="7"/>
      <c r="X941" s="7"/>
      <c r="Y941" s="7" t="s">
        <v>125</v>
      </c>
      <c r="Z941" s="7"/>
      <c r="AA941" s="7">
        <v>75016</v>
      </c>
      <c r="AB941" s="7" t="s">
        <v>45</v>
      </c>
      <c r="AC941" s="7"/>
      <c r="AD941" s="7" t="b">
        <v>0</v>
      </c>
      <c r="AE941" s="7"/>
      <c r="AF941" s="7"/>
      <c r="AG941" s="12">
        <f t="shared" si="14"/>
        <v>43310</v>
      </c>
    </row>
    <row r="942" spans="1:33">
      <c r="A942" s="7" t="s">
        <v>4933</v>
      </c>
      <c r="B942" s="7" t="s">
        <v>4933</v>
      </c>
      <c r="C942" s="7" t="s">
        <v>4934</v>
      </c>
      <c r="D942" s="7" t="s">
        <v>4935</v>
      </c>
      <c r="E942" s="7" t="s">
        <v>36</v>
      </c>
      <c r="F942" s="7" t="s">
        <v>37</v>
      </c>
      <c r="G942" s="7" t="s">
        <v>38</v>
      </c>
      <c r="H942" s="7"/>
      <c r="I942" s="7"/>
      <c r="J942" s="7" t="s">
        <v>39</v>
      </c>
      <c r="K942" s="7" t="s">
        <v>3112</v>
      </c>
      <c r="L942" s="7" t="s">
        <v>137</v>
      </c>
      <c r="M942" s="7" t="s">
        <v>138</v>
      </c>
      <c r="N942" s="7" t="s">
        <v>36</v>
      </c>
      <c r="O942" s="7">
        <v>1</v>
      </c>
      <c r="P942" s="7" t="s">
        <v>43</v>
      </c>
      <c r="Q942" s="7">
        <v>18.99</v>
      </c>
      <c r="R942" s="7"/>
      <c r="S942" s="7"/>
      <c r="T942" s="7"/>
      <c r="U942" s="7"/>
      <c r="V942" s="7"/>
      <c r="W942" s="7"/>
      <c r="X942" s="7"/>
      <c r="Y942" s="7" t="s">
        <v>4936</v>
      </c>
      <c r="Z942" s="7"/>
      <c r="AA942" s="7">
        <v>31830</v>
      </c>
      <c r="AB942" s="7" t="s">
        <v>45</v>
      </c>
      <c r="AC942" s="7"/>
      <c r="AD942" s="7" t="b">
        <v>0</v>
      </c>
      <c r="AE942" s="7"/>
      <c r="AF942" s="7"/>
      <c r="AG942" s="12">
        <f t="shared" si="14"/>
        <v>43310</v>
      </c>
    </row>
    <row r="943" spans="1:33">
      <c r="A943" s="7" t="s">
        <v>4937</v>
      </c>
      <c r="B943" s="7" t="s">
        <v>4937</v>
      </c>
      <c r="C943" s="7" t="s">
        <v>4938</v>
      </c>
      <c r="D943" s="7" t="s">
        <v>4939</v>
      </c>
      <c r="E943" s="7" t="s">
        <v>36</v>
      </c>
      <c r="F943" s="7" t="s">
        <v>37</v>
      </c>
      <c r="G943" s="7" t="s">
        <v>38</v>
      </c>
      <c r="H943" s="7"/>
      <c r="I943" s="7"/>
      <c r="J943" s="7" t="s">
        <v>107</v>
      </c>
      <c r="K943" s="7" t="s">
        <v>3112</v>
      </c>
      <c r="L943" s="7" t="s">
        <v>866</v>
      </c>
      <c r="M943" s="7" t="s">
        <v>867</v>
      </c>
      <c r="N943" s="7" t="s">
        <v>36</v>
      </c>
      <c r="O943" s="7">
        <v>1</v>
      </c>
      <c r="P943" s="7" t="s">
        <v>43</v>
      </c>
      <c r="Q943" s="7">
        <v>20.99</v>
      </c>
      <c r="R943" s="7"/>
      <c r="S943" s="7">
        <v>4.99</v>
      </c>
      <c r="T943" s="7"/>
      <c r="U943" s="7"/>
      <c r="V943" s="7"/>
      <c r="W943" s="7"/>
      <c r="X943" s="7">
        <v>4.99</v>
      </c>
      <c r="Y943" s="7" t="s">
        <v>4940</v>
      </c>
      <c r="Z943" s="7"/>
      <c r="AA943" s="7">
        <v>6480</v>
      </c>
      <c r="AB943" s="7" t="s">
        <v>45</v>
      </c>
      <c r="AC943" s="7" t="s">
        <v>154</v>
      </c>
      <c r="AD943" s="7" t="b">
        <v>0</v>
      </c>
      <c r="AE943" s="7"/>
      <c r="AF943" s="7"/>
      <c r="AG943" s="12">
        <f t="shared" si="14"/>
        <v>43310</v>
      </c>
    </row>
    <row r="944" spans="1:33">
      <c r="A944" s="7" t="s">
        <v>4941</v>
      </c>
      <c r="B944" s="7" t="s">
        <v>4941</v>
      </c>
      <c r="C944" s="7" t="s">
        <v>4942</v>
      </c>
      <c r="D944" s="7" t="s">
        <v>4943</v>
      </c>
      <c r="E944" s="7" t="s">
        <v>36</v>
      </c>
      <c r="F944" s="7" t="s">
        <v>37</v>
      </c>
      <c r="G944" s="7" t="s">
        <v>38</v>
      </c>
      <c r="H944" s="7"/>
      <c r="I944" s="7"/>
      <c r="J944" s="7" t="s">
        <v>39</v>
      </c>
      <c r="K944" s="7" t="s">
        <v>4944</v>
      </c>
      <c r="L944" s="7" t="s">
        <v>67</v>
      </c>
      <c r="M944" s="7" t="s">
        <v>68</v>
      </c>
      <c r="N944" s="7" t="s">
        <v>36</v>
      </c>
      <c r="O944" s="7">
        <v>1</v>
      </c>
      <c r="P944" s="7" t="s">
        <v>43</v>
      </c>
      <c r="Q944" s="7">
        <v>19.99</v>
      </c>
      <c r="R944" s="7"/>
      <c r="S944" s="7">
        <v>4.99</v>
      </c>
      <c r="T944" s="7"/>
      <c r="U944" s="7"/>
      <c r="V944" s="7"/>
      <c r="W944" s="7"/>
      <c r="X944" s="7"/>
      <c r="Y944" s="7" t="s">
        <v>4945</v>
      </c>
      <c r="Z944" s="7"/>
      <c r="AA944" s="7">
        <v>75011</v>
      </c>
      <c r="AB944" s="7" t="s">
        <v>45</v>
      </c>
      <c r="AC944" s="7"/>
      <c r="AD944" s="7" t="b">
        <v>0</v>
      </c>
      <c r="AE944" s="7"/>
      <c r="AF944" s="7"/>
      <c r="AG944" s="12">
        <f t="shared" si="14"/>
        <v>43310</v>
      </c>
    </row>
    <row r="945" spans="1:33">
      <c r="A945" s="7" t="s">
        <v>4946</v>
      </c>
      <c r="B945" s="7" t="s">
        <v>4946</v>
      </c>
      <c r="C945" s="7" t="s">
        <v>4947</v>
      </c>
      <c r="D945" s="7" t="s">
        <v>4948</v>
      </c>
      <c r="E945" s="7" t="s">
        <v>36</v>
      </c>
      <c r="F945" s="7" t="s">
        <v>37</v>
      </c>
      <c r="G945" s="7" t="s">
        <v>38</v>
      </c>
      <c r="H945" s="7"/>
      <c r="I945" s="7"/>
      <c r="J945" s="7" t="s">
        <v>107</v>
      </c>
      <c r="K945" s="7" t="s">
        <v>115</v>
      </c>
      <c r="L945" s="7" t="s">
        <v>920</v>
      </c>
      <c r="M945" s="7" t="s">
        <v>921</v>
      </c>
      <c r="N945" s="7" t="s">
        <v>36</v>
      </c>
      <c r="O945" s="7">
        <v>1</v>
      </c>
      <c r="P945" s="7" t="s">
        <v>43</v>
      </c>
      <c r="Q945" s="7">
        <v>15.99</v>
      </c>
      <c r="R945" s="7"/>
      <c r="S945" s="7">
        <v>4.99</v>
      </c>
      <c r="T945" s="7"/>
      <c r="U945" s="7"/>
      <c r="V945" s="7"/>
      <c r="W945" s="7"/>
      <c r="X945" s="7"/>
      <c r="Y945" s="7" t="s">
        <v>4949</v>
      </c>
      <c r="Z945" s="7"/>
      <c r="AA945" s="7">
        <v>59151</v>
      </c>
      <c r="AB945" s="7" t="s">
        <v>45</v>
      </c>
      <c r="AC945" s="7"/>
      <c r="AD945" s="7" t="b">
        <v>0</v>
      </c>
      <c r="AE945" s="7"/>
      <c r="AF945" s="7"/>
      <c r="AG945" s="12">
        <f t="shared" si="14"/>
        <v>43310</v>
      </c>
    </row>
    <row r="946" spans="1:33">
      <c r="A946" s="7" t="s">
        <v>4950</v>
      </c>
      <c r="B946" s="7" t="s">
        <v>4950</v>
      </c>
      <c r="C946" s="7" t="s">
        <v>4951</v>
      </c>
      <c r="D946" s="7" t="s">
        <v>4952</v>
      </c>
      <c r="E946" s="7" t="s">
        <v>36</v>
      </c>
      <c r="F946" s="7" t="s">
        <v>37</v>
      </c>
      <c r="G946" s="7" t="s">
        <v>38</v>
      </c>
      <c r="H946" s="7"/>
      <c r="I946" s="7"/>
      <c r="J946" s="7" t="s">
        <v>107</v>
      </c>
      <c r="K946" s="7" t="s">
        <v>3173</v>
      </c>
      <c r="L946" s="7" t="s">
        <v>4953</v>
      </c>
      <c r="M946" s="7" t="s">
        <v>4954</v>
      </c>
      <c r="N946" s="7" t="s">
        <v>36</v>
      </c>
      <c r="O946" s="7">
        <v>1</v>
      </c>
      <c r="P946" s="7" t="s">
        <v>43</v>
      </c>
      <c r="Q946" s="7">
        <v>9.99</v>
      </c>
      <c r="R946" s="7"/>
      <c r="S946" s="7">
        <v>0.31</v>
      </c>
      <c r="T946" s="7"/>
      <c r="U946" s="7"/>
      <c r="V946" s="7"/>
      <c r="W946" s="7"/>
      <c r="X946" s="7">
        <v>0.31</v>
      </c>
      <c r="Y946" s="7" t="s">
        <v>4955</v>
      </c>
      <c r="Z946" s="7"/>
      <c r="AA946" s="7">
        <v>42290</v>
      </c>
      <c r="AB946" s="7" t="s">
        <v>45</v>
      </c>
      <c r="AC946" s="7" t="s">
        <v>154</v>
      </c>
      <c r="AD946" s="7" t="b">
        <v>0</v>
      </c>
      <c r="AE946" s="7"/>
      <c r="AF946" s="7"/>
      <c r="AG946" s="12">
        <f t="shared" si="14"/>
        <v>43310</v>
      </c>
    </row>
    <row r="947" spans="1:33">
      <c r="A947" s="7" t="s">
        <v>4956</v>
      </c>
      <c r="B947" s="7" t="s">
        <v>4956</v>
      </c>
      <c r="C947" s="7" t="s">
        <v>4957</v>
      </c>
      <c r="D947" s="7" t="s">
        <v>4958</v>
      </c>
      <c r="E947" s="7" t="s">
        <v>36</v>
      </c>
      <c r="F947" s="7" t="s">
        <v>37</v>
      </c>
      <c r="G947" s="7" t="s">
        <v>38</v>
      </c>
      <c r="H947" s="7"/>
      <c r="I947" s="7"/>
      <c r="J947" s="7" t="s">
        <v>107</v>
      </c>
      <c r="K947" s="7" t="s">
        <v>271</v>
      </c>
      <c r="L947" s="7" t="s">
        <v>4959</v>
      </c>
      <c r="M947" s="7" t="s">
        <v>4960</v>
      </c>
      <c r="N947" s="7" t="s">
        <v>36</v>
      </c>
      <c r="O947" s="7">
        <v>1</v>
      </c>
      <c r="P947" s="7" t="s">
        <v>43</v>
      </c>
      <c r="Q947" s="7">
        <v>18.3</v>
      </c>
      <c r="R947" s="7"/>
      <c r="S947" s="7">
        <v>4.99</v>
      </c>
      <c r="T947" s="7"/>
      <c r="U947" s="7"/>
      <c r="V947" s="7"/>
      <c r="W947" s="7"/>
      <c r="X947" s="7"/>
      <c r="Y947" s="7" t="s">
        <v>4961</v>
      </c>
      <c r="Z947" s="7"/>
      <c r="AA947" s="7">
        <v>42400</v>
      </c>
      <c r="AB947" s="7" t="s">
        <v>45</v>
      </c>
      <c r="AC947" s="7"/>
      <c r="AD947" s="7" t="b">
        <v>0</v>
      </c>
      <c r="AE947" s="7"/>
      <c r="AF947" s="7"/>
      <c r="AG947" s="12">
        <f t="shared" si="14"/>
        <v>43310</v>
      </c>
    </row>
    <row r="948" spans="1:33">
      <c r="A948" s="7" t="s">
        <v>4962</v>
      </c>
      <c r="B948" s="7" t="s">
        <v>4962</v>
      </c>
      <c r="C948" s="7" t="s">
        <v>4963</v>
      </c>
      <c r="D948" s="7" t="s">
        <v>4964</v>
      </c>
      <c r="E948" s="7" t="s">
        <v>36</v>
      </c>
      <c r="F948" s="7" t="s">
        <v>37</v>
      </c>
      <c r="G948" s="7" t="s">
        <v>38</v>
      </c>
      <c r="H948" s="7"/>
      <c r="I948" s="7"/>
      <c r="J948" s="7" t="s">
        <v>107</v>
      </c>
      <c r="K948" s="7" t="s">
        <v>4612</v>
      </c>
      <c r="L948" s="7" t="s">
        <v>1563</v>
      </c>
      <c r="M948" s="7" t="s">
        <v>1564</v>
      </c>
      <c r="N948" s="7" t="s">
        <v>36</v>
      </c>
      <c r="O948" s="7">
        <v>1</v>
      </c>
      <c r="P948" s="7" t="s">
        <v>43</v>
      </c>
      <c r="Q948" s="7">
        <v>24.99</v>
      </c>
      <c r="R948" s="7"/>
      <c r="S948" s="7">
        <v>4.99</v>
      </c>
      <c r="T948" s="7"/>
      <c r="U948" s="7"/>
      <c r="V948" s="7"/>
      <c r="W948" s="7"/>
      <c r="X948" s="7"/>
      <c r="Y948" s="7" t="s">
        <v>4965</v>
      </c>
      <c r="Z948" s="7"/>
      <c r="AA948" s="7">
        <v>20137</v>
      </c>
      <c r="AB948" s="7" t="s">
        <v>45</v>
      </c>
      <c r="AC948" s="7"/>
      <c r="AD948" s="7" t="b">
        <v>0</v>
      </c>
      <c r="AE948" s="7"/>
      <c r="AF948" s="7"/>
      <c r="AG948" s="12">
        <f t="shared" si="14"/>
        <v>43310</v>
      </c>
    </row>
    <row r="949" spans="1:33">
      <c r="A949" s="7" t="s">
        <v>4966</v>
      </c>
      <c r="B949" s="7" t="s">
        <v>4966</v>
      </c>
      <c r="C949" s="7" t="s">
        <v>4967</v>
      </c>
      <c r="D949" s="7" t="s">
        <v>4968</v>
      </c>
      <c r="E949" s="7" t="s">
        <v>106</v>
      </c>
      <c r="F949" s="7" t="s">
        <v>37</v>
      </c>
      <c r="G949" s="7" t="s">
        <v>38</v>
      </c>
      <c r="H949" s="7"/>
      <c r="I949" s="7"/>
      <c r="J949" s="7" t="s">
        <v>39</v>
      </c>
      <c r="K949" s="7" t="s">
        <v>115</v>
      </c>
      <c r="L949" s="7" t="s">
        <v>1212</v>
      </c>
      <c r="M949" s="7" t="s">
        <v>1213</v>
      </c>
      <c r="N949" s="7" t="s">
        <v>962</v>
      </c>
      <c r="O949" s="7">
        <v>1</v>
      </c>
      <c r="P949" s="7" t="s">
        <v>43</v>
      </c>
      <c r="Q949" s="7">
        <v>17.99</v>
      </c>
      <c r="R949" s="7"/>
      <c r="S949" s="7"/>
      <c r="T949" s="7"/>
      <c r="U949" s="7"/>
      <c r="V949" s="7"/>
      <c r="W949" s="7"/>
      <c r="X949" s="7"/>
      <c r="Y949" s="7" t="s">
        <v>4969</v>
      </c>
      <c r="Z949" s="7"/>
      <c r="AA949" s="7">
        <v>23220</v>
      </c>
      <c r="AB949" s="7" t="s">
        <v>45</v>
      </c>
      <c r="AC949" s="7"/>
      <c r="AD949" s="7" t="b">
        <v>0</v>
      </c>
      <c r="AE949" s="7"/>
      <c r="AF949" s="7"/>
      <c r="AG949" s="12">
        <f t="shared" si="14"/>
        <v>43310</v>
      </c>
    </row>
    <row r="950" spans="1:33">
      <c r="A950" s="7" t="s">
        <v>4970</v>
      </c>
      <c r="B950" s="7" t="s">
        <v>4970</v>
      </c>
      <c r="C950" s="7" t="s">
        <v>4971</v>
      </c>
      <c r="D950" s="7" t="s">
        <v>4972</v>
      </c>
      <c r="E950" s="7" t="s">
        <v>36</v>
      </c>
      <c r="F950" s="7" t="s">
        <v>37</v>
      </c>
      <c r="G950" s="7" t="s">
        <v>38</v>
      </c>
      <c r="H950" s="7"/>
      <c r="I950" s="7"/>
      <c r="J950" s="7" t="s">
        <v>39</v>
      </c>
      <c r="K950" s="7" t="s">
        <v>3112</v>
      </c>
      <c r="L950" s="7" t="s">
        <v>137</v>
      </c>
      <c r="M950" s="7" t="s">
        <v>138</v>
      </c>
      <c r="N950" s="7" t="s">
        <v>36</v>
      </c>
      <c r="O950" s="7">
        <v>1</v>
      </c>
      <c r="P950" s="7" t="s">
        <v>43</v>
      </c>
      <c r="Q950" s="7">
        <v>18.99</v>
      </c>
      <c r="R950" s="7"/>
      <c r="S950" s="7"/>
      <c r="T950" s="7"/>
      <c r="U950" s="7"/>
      <c r="V950" s="7"/>
      <c r="W950" s="7"/>
      <c r="X950" s="7"/>
      <c r="Y950" s="7" t="s">
        <v>4973</v>
      </c>
      <c r="Z950" s="7"/>
      <c r="AA950" s="7">
        <v>69330</v>
      </c>
      <c r="AB950" s="7" t="s">
        <v>45</v>
      </c>
      <c r="AC950" s="7"/>
      <c r="AD950" s="7" t="b">
        <v>0</v>
      </c>
      <c r="AE950" s="7"/>
      <c r="AF950" s="7"/>
      <c r="AG950" s="12">
        <f t="shared" si="14"/>
        <v>43310</v>
      </c>
    </row>
    <row r="951" spans="1:33">
      <c r="A951" s="7" t="s">
        <v>4974</v>
      </c>
      <c r="B951" s="7" t="s">
        <v>4974</v>
      </c>
      <c r="C951" s="7" t="s">
        <v>4975</v>
      </c>
      <c r="D951" s="7" t="s">
        <v>4976</v>
      </c>
      <c r="E951" s="7" t="s">
        <v>36</v>
      </c>
      <c r="F951" s="7" t="s">
        <v>37</v>
      </c>
      <c r="G951" s="7" t="s">
        <v>38</v>
      </c>
      <c r="H951" s="7"/>
      <c r="I951" s="7"/>
      <c r="J951" s="7" t="s">
        <v>39</v>
      </c>
      <c r="K951" s="7" t="s">
        <v>3937</v>
      </c>
      <c r="L951" s="7" t="s">
        <v>227</v>
      </c>
      <c r="M951" s="7" t="s">
        <v>228</v>
      </c>
      <c r="N951" s="7" t="s">
        <v>36</v>
      </c>
      <c r="O951" s="7">
        <v>1</v>
      </c>
      <c r="P951" s="7" t="s">
        <v>43</v>
      </c>
      <c r="Q951" s="7">
        <v>19.99</v>
      </c>
      <c r="R951" s="7"/>
      <c r="S951" s="7"/>
      <c r="T951" s="7"/>
      <c r="U951" s="7"/>
      <c r="V951" s="7"/>
      <c r="W951" s="7"/>
      <c r="X951" s="7"/>
      <c r="Y951" s="7" t="s">
        <v>4977</v>
      </c>
      <c r="Z951" s="7"/>
      <c r="AA951" s="7">
        <v>83400</v>
      </c>
      <c r="AB951" s="7" t="s">
        <v>45</v>
      </c>
      <c r="AC951" s="7"/>
      <c r="AD951" s="7" t="b">
        <v>0</v>
      </c>
      <c r="AE951" s="7"/>
      <c r="AF951" s="7"/>
      <c r="AG951" s="12">
        <f t="shared" si="14"/>
        <v>43310</v>
      </c>
    </row>
    <row r="952" spans="1:33">
      <c r="A952" s="7" t="s">
        <v>4978</v>
      </c>
      <c r="B952" s="7" t="s">
        <v>4978</v>
      </c>
      <c r="C952" s="7" t="s">
        <v>4979</v>
      </c>
      <c r="D952" s="7" t="s">
        <v>4980</v>
      </c>
      <c r="E952" s="7" t="s">
        <v>36</v>
      </c>
      <c r="F952" s="7" t="s">
        <v>37</v>
      </c>
      <c r="G952" s="7" t="s">
        <v>38</v>
      </c>
      <c r="H952" s="7"/>
      <c r="I952" s="7"/>
      <c r="J952" s="7" t="s">
        <v>107</v>
      </c>
      <c r="K952" s="7" t="s">
        <v>4981</v>
      </c>
      <c r="L952" s="7" t="s">
        <v>4982</v>
      </c>
      <c r="M952" s="7" t="s">
        <v>4983</v>
      </c>
      <c r="N952" s="7" t="s">
        <v>36</v>
      </c>
      <c r="O952" s="7">
        <v>1</v>
      </c>
      <c r="P952" s="7" t="s">
        <v>43</v>
      </c>
      <c r="Q952" s="7">
        <v>19.99</v>
      </c>
      <c r="R952" s="7"/>
      <c r="S952" s="7">
        <v>2.49</v>
      </c>
      <c r="T952" s="7"/>
      <c r="U952" s="7"/>
      <c r="V952" s="7"/>
      <c r="W952" s="7"/>
      <c r="X952" s="7">
        <v>2.49</v>
      </c>
      <c r="Y952" s="7" t="s">
        <v>4984</v>
      </c>
      <c r="Z952" s="7"/>
      <c r="AA952" s="7">
        <v>91360</v>
      </c>
      <c r="AB952" s="7" t="s">
        <v>45</v>
      </c>
      <c r="AC952" s="7" t="s">
        <v>154</v>
      </c>
      <c r="AD952" s="7" t="b">
        <v>0</v>
      </c>
      <c r="AE952" s="7"/>
      <c r="AF952" s="7"/>
      <c r="AG952" s="12">
        <f t="shared" si="14"/>
        <v>43310</v>
      </c>
    </row>
    <row r="953" spans="1:33">
      <c r="A953" s="7" t="s">
        <v>4985</v>
      </c>
      <c r="B953" s="7" t="s">
        <v>4985</v>
      </c>
      <c r="C953" s="7" t="s">
        <v>4986</v>
      </c>
      <c r="D953" s="7" t="s">
        <v>4987</v>
      </c>
      <c r="E953" s="7" t="s">
        <v>36</v>
      </c>
      <c r="F953" s="7" t="s">
        <v>37</v>
      </c>
      <c r="G953" s="7" t="s">
        <v>38</v>
      </c>
      <c r="H953" s="7"/>
      <c r="I953" s="7"/>
      <c r="J953" s="7" t="s">
        <v>107</v>
      </c>
      <c r="K953" s="7" t="s">
        <v>3112</v>
      </c>
      <c r="L953" s="7" t="s">
        <v>1233</v>
      </c>
      <c r="M953" s="7" t="s">
        <v>1234</v>
      </c>
      <c r="N953" s="7" t="s">
        <v>36</v>
      </c>
      <c r="O953" s="7">
        <v>1</v>
      </c>
      <c r="P953" s="7" t="s">
        <v>43</v>
      </c>
      <c r="Q953" s="7">
        <v>18.99</v>
      </c>
      <c r="R953" s="7"/>
      <c r="S953" s="7"/>
      <c r="T953" s="7"/>
      <c r="U953" s="7"/>
      <c r="V953" s="7"/>
      <c r="W953" s="7"/>
      <c r="X953" s="7"/>
      <c r="Y953" s="7" t="s">
        <v>4988</v>
      </c>
      <c r="Z953" s="7"/>
      <c r="AA953" s="7">
        <v>94000</v>
      </c>
      <c r="AB953" s="7" t="s">
        <v>45</v>
      </c>
      <c r="AC953" s="7" t="s">
        <v>154</v>
      </c>
      <c r="AD953" s="7" t="b">
        <v>0</v>
      </c>
      <c r="AE953" s="7"/>
      <c r="AF953" s="7"/>
      <c r="AG953" s="12">
        <f t="shared" si="14"/>
        <v>43310</v>
      </c>
    </row>
    <row r="954" spans="1:33">
      <c r="A954" s="7" t="s">
        <v>4989</v>
      </c>
      <c r="B954" s="7" t="s">
        <v>4989</v>
      </c>
      <c r="C954" s="7" t="s">
        <v>4990</v>
      </c>
      <c r="D954" s="7" t="s">
        <v>4991</v>
      </c>
      <c r="E954" s="7" t="s">
        <v>36</v>
      </c>
      <c r="F954" s="7" t="s">
        <v>37</v>
      </c>
      <c r="G954" s="7" t="s">
        <v>38</v>
      </c>
      <c r="H954" s="7"/>
      <c r="I954" s="7"/>
      <c r="J954" s="7" t="s">
        <v>39</v>
      </c>
      <c r="K954" s="7" t="s">
        <v>4012</v>
      </c>
      <c r="L954" s="7" t="s">
        <v>3024</v>
      </c>
      <c r="M954" s="7" t="s">
        <v>3025</v>
      </c>
      <c r="N954" s="7" t="s">
        <v>36</v>
      </c>
      <c r="O954" s="7">
        <v>1</v>
      </c>
      <c r="P954" s="7" t="s">
        <v>43</v>
      </c>
      <c r="Q954" s="7">
        <v>18.5</v>
      </c>
      <c r="R954" s="7"/>
      <c r="S954" s="7"/>
      <c r="T954" s="7"/>
      <c r="U954" s="7"/>
      <c r="V954" s="7"/>
      <c r="W954" s="7"/>
      <c r="X954" s="7"/>
      <c r="Y954" s="7" t="s">
        <v>4992</v>
      </c>
      <c r="Z954" s="7"/>
      <c r="AA954" s="7">
        <v>91190</v>
      </c>
      <c r="AB954" s="7" t="s">
        <v>45</v>
      </c>
      <c r="AC954" s="7"/>
      <c r="AD954" s="7" t="b">
        <v>0</v>
      </c>
      <c r="AE954" s="7"/>
      <c r="AF954" s="7"/>
      <c r="AG954" s="12">
        <f t="shared" si="14"/>
        <v>43310</v>
      </c>
    </row>
    <row r="955" spans="1:33">
      <c r="A955" s="7" t="s">
        <v>4993</v>
      </c>
      <c r="B955" s="7" t="s">
        <v>4993</v>
      </c>
      <c r="C955" s="7" t="s">
        <v>4994</v>
      </c>
      <c r="D955" s="7" t="s">
        <v>4995</v>
      </c>
      <c r="E955" s="7" t="s">
        <v>106</v>
      </c>
      <c r="F955" s="7" t="s">
        <v>37</v>
      </c>
      <c r="G955" s="7" t="s">
        <v>38</v>
      </c>
      <c r="H955" s="7"/>
      <c r="I955" s="7"/>
      <c r="J955" s="7" t="s">
        <v>39</v>
      </c>
      <c r="K955" s="7" t="s">
        <v>4012</v>
      </c>
      <c r="L955" s="7" t="s">
        <v>3024</v>
      </c>
      <c r="M955" s="7" t="s">
        <v>3025</v>
      </c>
      <c r="N955" s="7" t="s">
        <v>106</v>
      </c>
      <c r="O955" s="7">
        <v>0</v>
      </c>
      <c r="P955" s="7"/>
      <c r="Q955" s="7"/>
      <c r="R955" s="7"/>
      <c r="S955" s="7"/>
      <c r="T955" s="7"/>
      <c r="U955" s="7"/>
      <c r="V955" s="7"/>
      <c r="W955" s="7"/>
      <c r="X955" s="7"/>
      <c r="Y955" s="7" t="s">
        <v>4996</v>
      </c>
      <c r="Z955" s="7"/>
      <c r="AA955" s="7">
        <v>13740</v>
      </c>
      <c r="AB955" s="7" t="s">
        <v>45</v>
      </c>
      <c r="AC955" s="7"/>
      <c r="AD955" s="7" t="b">
        <v>0</v>
      </c>
      <c r="AE955" s="7"/>
      <c r="AF955" s="7"/>
      <c r="AG955" s="12">
        <f t="shared" si="14"/>
        <v>43310</v>
      </c>
    </row>
    <row r="956" spans="1:33">
      <c r="A956" s="7" t="s">
        <v>4997</v>
      </c>
      <c r="B956" s="7" t="s">
        <v>4997</v>
      </c>
      <c r="C956" s="7" t="s">
        <v>4998</v>
      </c>
      <c r="D956" s="7" t="s">
        <v>4999</v>
      </c>
      <c r="E956" s="7" t="s">
        <v>36</v>
      </c>
      <c r="F956" s="7" t="s">
        <v>37</v>
      </c>
      <c r="G956" s="7" t="s">
        <v>38</v>
      </c>
      <c r="H956" s="7"/>
      <c r="I956" s="7"/>
      <c r="J956" s="7" t="s">
        <v>39</v>
      </c>
      <c r="K956" s="7" t="s">
        <v>3967</v>
      </c>
      <c r="L956" s="7" t="s">
        <v>1447</v>
      </c>
      <c r="M956" s="7" t="s">
        <v>1448</v>
      </c>
      <c r="N956" s="7" t="s">
        <v>36</v>
      </c>
      <c r="O956" s="7">
        <v>1</v>
      </c>
      <c r="P956" s="7" t="s">
        <v>43</v>
      </c>
      <c r="Q956" s="7">
        <v>22</v>
      </c>
      <c r="R956" s="7"/>
      <c r="S956" s="7"/>
      <c r="T956" s="7"/>
      <c r="U956" s="7"/>
      <c r="V956" s="7"/>
      <c r="W956" s="7"/>
      <c r="X956" s="7"/>
      <c r="Y956" s="7" t="s">
        <v>5000</v>
      </c>
      <c r="Z956" s="7" t="s">
        <v>5001</v>
      </c>
      <c r="AA956" s="7">
        <v>4520</v>
      </c>
      <c r="AB956" s="7" t="s">
        <v>188</v>
      </c>
      <c r="AC956" s="7"/>
      <c r="AD956" s="7" t="b">
        <v>0</v>
      </c>
      <c r="AE956" s="7"/>
      <c r="AF956" s="7"/>
      <c r="AG956" s="12">
        <f t="shared" si="14"/>
        <v>43310</v>
      </c>
    </row>
    <row r="957" spans="1:33">
      <c r="A957" s="7" t="s">
        <v>5002</v>
      </c>
      <c r="B957" s="7" t="s">
        <v>5002</v>
      </c>
      <c r="C957" s="7" t="s">
        <v>5003</v>
      </c>
      <c r="D957" s="7" t="s">
        <v>5004</v>
      </c>
      <c r="E957" s="7" t="s">
        <v>36</v>
      </c>
      <c r="F957" s="7" t="s">
        <v>37</v>
      </c>
      <c r="G957" s="7" t="s">
        <v>38</v>
      </c>
      <c r="H957" s="7"/>
      <c r="I957" s="7"/>
      <c r="J957" s="7" t="s">
        <v>39</v>
      </c>
      <c r="K957" s="7" t="s">
        <v>3112</v>
      </c>
      <c r="L957" s="7" t="s">
        <v>2101</v>
      </c>
      <c r="M957" s="7" t="s">
        <v>2102</v>
      </c>
      <c r="N957" s="7" t="s">
        <v>36</v>
      </c>
      <c r="O957" s="7">
        <v>1</v>
      </c>
      <c r="P957" s="7" t="s">
        <v>43</v>
      </c>
      <c r="Q957" s="7">
        <v>18.99</v>
      </c>
      <c r="R957" s="7"/>
      <c r="S957" s="7"/>
      <c r="T957" s="7"/>
      <c r="U957" s="7"/>
      <c r="V957" s="7"/>
      <c r="W957" s="7"/>
      <c r="X957" s="7"/>
      <c r="Y957" s="7" t="s">
        <v>5005</v>
      </c>
      <c r="Z957" s="7"/>
      <c r="AA957" s="7">
        <v>30330</v>
      </c>
      <c r="AB957" s="7" t="s">
        <v>45</v>
      </c>
      <c r="AC957" s="7"/>
      <c r="AD957" s="7" t="b">
        <v>0</v>
      </c>
      <c r="AE957" s="7"/>
      <c r="AF957" s="7"/>
      <c r="AG957" s="12">
        <f t="shared" si="14"/>
        <v>43310</v>
      </c>
    </row>
    <row r="958" spans="1:33">
      <c r="A958" s="7" t="s">
        <v>5006</v>
      </c>
      <c r="B958" s="7" t="s">
        <v>5006</v>
      </c>
      <c r="C958" s="7" t="s">
        <v>5007</v>
      </c>
      <c r="D958" s="7" t="s">
        <v>5008</v>
      </c>
      <c r="E958" s="7" t="s">
        <v>36</v>
      </c>
      <c r="F958" s="7" t="s">
        <v>37</v>
      </c>
      <c r="G958" s="7" t="s">
        <v>38</v>
      </c>
      <c r="H958" s="7"/>
      <c r="I958" s="7"/>
      <c r="J958" s="7" t="s">
        <v>39</v>
      </c>
      <c r="K958" s="7" t="s">
        <v>271</v>
      </c>
      <c r="L958" s="7" t="s">
        <v>4959</v>
      </c>
      <c r="M958" s="7" t="s">
        <v>4960</v>
      </c>
      <c r="N958" s="7" t="s">
        <v>36</v>
      </c>
      <c r="O958" s="7">
        <v>1</v>
      </c>
      <c r="P958" s="7" t="s">
        <v>43</v>
      </c>
      <c r="Q958" s="7">
        <v>18.3</v>
      </c>
      <c r="R958" s="7"/>
      <c r="S958" s="7"/>
      <c r="T958" s="7"/>
      <c r="U958" s="7"/>
      <c r="V958" s="7"/>
      <c r="W958" s="7"/>
      <c r="X958" s="7"/>
      <c r="Y958" s="7" t="s">
        <v>5009</v>
      </c>
      <c r="Z958" s="7" t="s">
        <v>5010</v>
      </c>
      <c r="AA958" s="7">
        <v>33140</v>
      </c>
      <c r="AB958" s="7" t="s">
        <v>45</v>
      </c>
      <c r="AC958" s="7"/>
      <c r="AD958" s="7" t="b">
        <v>0</v>
      </c>
      <c r="AE958" s="7"/>
      <c r="AF958" s="7"/>
      <c r="AG958" s="12">
        <f t="shared" si="14"/>
        <v>43310</v>
      </c>
    </row>
    <row r="959" spans="1:33">
      <c r="A959" s="7" t="s">
        <v>5011</v>
      </c>
      <c r="B959" s="7" t="s">
        <v>5011</v>
      </c>
      <c r="C959" s="7" t="s">
        <v>5012</v>
      </c>
      <c r="D959" s="7" t="s">
        <v>5013</v>
      </c>
      <c r="E959" s="7" t="s">
        <v>36</v>
      </c>
      <c r="F959" s="7" t="s">
        <v>37</v>
      </c>
      <c r="G959" s="7" t="s">
        <v>38</v>
      </c>
      <c r="H959" s="7"/>
      <c r="I959" s="7"/>
      <c r="J959" s="7" t="s">
        <v>39</v>
      </c>
      <c r="K959" s="7" t="s">
        <v>5014</v>
      </c>
      <c r="L959" s="7" t="s">
        <v>5015</v>
      </c>
      <c r="M959" s="7" t="s">
        <v>5016</v>
      </c>
      <c r="N959" s="7" t="s">
        <v>36</v>
      </c>
      <c r="O959" s="7">
        <v>1</v>
      </c>
      <c r="P959" s="7" t="s">
        <v>43</v>
      </c>
      <c r="Q959" s="7">
        <v>12.99</v>
      </c>
      <c r="R959" s="7"/>
      <c r="S959" s="7"/>
      <c r="T959" s="7"/>
      <c r="U959" s="7"/>
      <c r="V959" s="7"/>
      <c r="W959" s="7"/>
      <c r="X959" s="7"/>
      <c r="Y959" s="7" t="s">
        <v>5017</v>
      </c>
      <c r="Z959" s="7"/>
      <c r="AA959" s="7">
        <v>93230</v>
      </c>
      <c r="AB959" s="7" t="s">
        <v>45</v>
      </c>
      <c r="AC959" s="7"/>
      <c r="AD959" s="7" t="b">
        <v>0</v>
      </c>
      <c r="AE959" s="7"/>
      <c r="AF959" s="7"/>
      <c r="AG959" s="12">
        <f t="shared" si="14"/>
        <v>43310</v>
      </c>
    </row>
    <row r="960" spans="1:33">
      <c r="A960" s="7" t="s">
        <v>5018</v>
      </c>
      <c r="B960" s="7" t="s">
        <v>5018</v>
      </c>
      <c r="C960" s="7" t="s">
        <v>5019</v>
      </c>
      <c r="D960" s="7" t="s">
        <v>5020</v>
      </c>
      <c r="E960" s="7" t="s">
        <v>36</v>
      </c>
      <c r="F960" s="7" t="s">
        <v>37</v>
      </c>
      <c r="G960" s="7" t="s">
        <v>38</v>
      </c>
      <c r="H960" s="7"/>
      <c r="I960" s="7"/>
      <c r="J960" s="7" t="s">
        <v>39</v>
      </c>
      <c r="K960" s="7" t="s">
        <v>2132</v>
      </c>
      <c r="L960" s="7" t="s">
        <v>2605</v>
      </c>
      <c r="M960" s="7" t="s">
        <v>2606</v>
      </c>
      <c r="N960" s="7" t="s">
        <v>36</v>
      </c>
      <c r="O960" s="7">
        <v>1</v>
      </c>
      <c r="P960" s="7" t="s">
        <v>43</v>
      </c>
      <c r="Q960" s="7">
        <v>6.8</v>
      </c>
      <c r="R960" s="7"/>
      <c r="S960" s="7"/>
      <c r="T960" s="7"/>
      <c r="U960" s="7"/>
      <c r="V960" s="7"/>
      <c r="W960" s="7">
        <v>0.23</v>
      </c>
      <c r="X960" s="7"/>
      <c r="Y960" s="7" t="s">
        <v>5021</v>
      </c>
      <c r="Z960" s="7"/>
      <c r="AA960" s="7">
        <v>77380</v>
      </c>
      <c r="AB960" s="7" t="s">
        <v>45</v>
      </c>
      <c r="AC960" s="7" t="s">
        <v>290</v>
      </c>
      <c r="AD960" s="7" t="b">
        <v>0</v>
      </c>
      <c r="AE960" s="7"/>
      <c r="AF960" s="7"/>
      <c r="AG960" s="12">
        <f t="shared" si="14"/>
        <v>43310</v>
      </c>
    </row>
    <row r="961" spans="1:33">
      <c r="A961" s="7" t="s">
        <v>5018</v>
      </c>
      <c r="B961" s="7" t="s">
        <v>5018</v>
      </c>
      <c r="C961" s="7" t="s">
        <v>5019</v>
      </c>
      <c r="D961" s="7" t="s">
        <v>5020</v>
      </c>
      <c r="E961" s="7" t="s">
        <v>36</v>
      </c>
      <c r="F961" s="7" t="s">
        <v>37</v>
      </c>
      <c r="G961" s="7" t="s">
        <v>38</v>
      </c>
      <c r="H961" s="7"/>
      <c r="I961" s="7"/>
      <c r="J961" s="7" t="s">
        <v>39</v>
      </c>
      <c r="K961" s="7" t="s">
        <v>2132</v>
      </c>
      <c r="L961" s="7" t="s">
        <v>5022</v>
      </c>
      <c r="M961" s="7" t="s">
        <v>5023</v>
      </c>
      <c r="N961" s="7" t="s">
        <v>36</v>
      </c>
      <c r="O961" s="7">
        <v>1</v>
      </c>
      <c r="P961" s="7" t="s">
        <v>43</v>
      </c>
      <c r="Q961" s="7">
        <v>6.8</v>
      </c>
      <c r="R961" s="7"/>
      <c r="S961" s="7"/>
      <c r="T961" s="7"/>
      <c r="U961" s="7"/>
      <c r="V961" s="7"/>
      <c r="W961" s="7">
        <v>0.23</v>
      </c>
      <c r="X961" s="7"/>
      <c r="Y961" s="7" t="s">
        <v>5021</v>
      </c>
      <c r="Z961" s="7"/>
      <c r="AA961" s="7">
        <v>77380</v>
      </c>
      <c r="AB961" s="7" t="s">
        <v>45</v>
      </c>
      <c r="AC961" s="7" t="s">
        <v>290</v>
      </c>
      <c r="AD961" s="7" t="b">
        <v>0</v>
      </c>
      <c r="AE961" s="7"/>
      <c r="AF961" s="7"/>
      <c r="AG961" s="12">
        <f t="shared" si="14"/>
        <v>43310</v>
      </c>
    </row>
    <row r="962" spans="1:33">
      <c r="A962" s="7" t="s">
        <v>5024</v>
      </c>
      <c r="B962" s="7" t="s">
        <v>5024</v>
      </c>
      <c r="C962" s="7" t="s">
        <v>5019</v>
      </c>
      <c r="D962" s="7" t="s">
        <v>5025</v>
      </c>
      <c r="E962" s="7" t="s">
        <v>36</v>
      </c>
      <c r="F962" s="7" t="s">
        <v>37</v>
      </c>
      <c r="G962" s="7" t="s">
        <v>38</v>
      </c>
      <c r="H962" s="7"/>
      <c r="I962" s="7"/>
      <c r="J962" s="7" t="s">
        <v>39</v>
      </c>
      <c r="K962" s="7" t="s">
        <v>2132</v>
      </c>
      <c r="L962" s="7" t="s">
        <v>5026</v>
      </c>
      <c r="M962" s="7" t="s">
        <v>5027</v>
      </c>
      <c r="N962" s="7" t="s">
        <v>36</v>
      </c>
      <c r="O962" s="7">
        <v>1</v>
      </c>
      <c r="P962" s="7" t="s">
        <v>43</v>
      </c>
      <c r="Q962" s="7">
        <v>6.8</v>
      </c>
      <c r="R962" s="7"/>
      <c r="S962" s="7"/>
      <c r="T962" s="7"/>
      <c r="U962" s="7"/>
      <c r="V962" s="7"/>
      <c r="W962" s="7">
        <v>0.22</v>
      </c>
      <c r="X962" s="7"/>
      <c r="Y962" s="7" t="s">
        <v>5021</v>
      </c>
      <c r="Z962" s="7"/>
      <c r="AA962" s="7">
        <v>77380</v>
      </c>
      <c r="AB962" s="7" t="s">
        <v>45</v>
      </c>
      <c r="AC962" s="7" t="s">
        <v>290</v>
      </c>
      <c r="AD962" s="7" t="b">
        <v>0</v>
      </c>
      <c r="AE962" s="7"/>
      <c r="AF962" s="7"/>
      <c r="AG962" s="12">
        <f t="shared" ref="AG962:AG1025" si="15">DATEVALUE(LEFT(C962,10))</f>
        <v>43310</v>
      </c>
    </row>
    <row r="963" spans="1:33">
      <c r="A963" s="7" t="s">
        <v>5028</v>
      </c>
      <c r="B963" s="7" t="s">
        <v>5028</v>
      </c>
      <c r="C963" s="7" t="s">
        <v>5029</v>
      </c>
      <c r="D963" s="7" t="s">
        <v>5030</v>
      </c>
      <c r="E963" s="7" t="s">
        <v>36</v>
      </c>
      <c r="F963" s="7" t="s">
        <v>37</v>
      </c>
      <c r="G963" s="7" t="s">
        <v>38</v>
      </c>
      <c r="H963" s="7"/>
      <c r="I963" s="7"/>
      <c r="J963" s="7" t="s">
        <v>107</v>
      </c>
      <c r="K963" s="7" t="s">
        <v>4612</v>
      </c>
      <c r="L963" s="7" t="s">
        <v>462</v>
      </c>
      <c r="M963" s="7" t="s">
        <v>463</v>
      </c>
      <c r="N963" s="7" t="s">
        <v>36</v>
      </c>
      <c r="O963" s="7">
        <v>1</v>
      </c>
      <c r="P963" s="7" t="s">
        <v>43</v>
      </c>
      <c r="Q963" s="7">
        <v>24.99</v>
      </c>
      <c r="R963" s="7"/>
      <c r="S963" s="7">
        <v>4.99</v>
      </c>
      <c r="T963" s="7"/>
      <c r="U963" s="7"/>
      <c r="V963" s="7"/>
      <c r="W963" s="7"/>
      <c r="X963" s="7"/>
      <c r="Y963" s="7" t="s">
        <v>5031</v>
      </c>
      <c r="Z963" s="7"/>
      <c r="AA963" s="7">
        <v>41400</v>
      </c>
      <c r="AB963" s="7" t="s">
        <v>45</v>
      </c>
      <c r="AC963" s="7"/>
      <c r="AD963" s="7" t="b">
        <v>0</v>
      </c>
      <c r="AE963" s="7"/>
      <c r="AF963" s="7"/>
      <c r="AG963" s="12">
        <f t="shared" si="15"/>
        <v>43310</v>
      </c>
    </row>
    <row r="964" spans="1:33">
      <c r="A964" s="7" t="s">
        <v>5032</v>
      </c>
      <c r="B964" s="7" t="s">
        <v>5032</v>
      </c>
      <c r="C964" s="7" t="s">
        <v>5033</v>
      </c>
      <c r="D964" s="7" t="s">
        <v>5034</v>
      </c>
      <c r="E964" s="7" t="s">
        <v>36</v>
      </c>
      <c r="F964" s="7" t="s">
        <v>37</v>
      </c>
      <c r="G964" s="7" t="s">
        <v>38</v>
      </c>
      <c r="H964" s="7"/>
      <c r="I964" s="7"/>
      <c r="J964" s="7" t="s">
        <v>107</v>
      </c>
      <c r="K964" s="7" t="s">
        <v>271</v>
      </c>
      <c r="L964" s="7" t="s">
        <v>4959</v>
      </c>
      <c r="M964" s="7" t="s">
        <v>4960</v>
      </c>
      <c r="N964" s="7" t="s">
        <v>36</v>
      </c>
      <c r="O964" s="7">
        <v>1</v>
      </c>
      <c r="P964" s="7" t="s">
        <v>43</v>
      </c>
      <c r="Q964" s="7">
        <v>18.3</v>
      </c>
      <c r="R964" s="7"/>
      <c r="S964" s="7">
        <v>1.66</v>
      </c>
      <c r="T964" s="7"/>
      <c r="U964" s="7"/>
      <c r="V964" s="7"/>
      <c r="W964" s="7"/>
      <c r="X964" s="7">
        <v>1.66</v>
      </c>
      <c r="Y964" s="7" t="s">
        <v>5035</v>
      </c>
      <c r="Z964" s="7"/>
      <c r="AA964" s="7">
        <v>67450</v>
      </c>
      <c r="AB964" s="7" t="s">
        <v>45</v>
      </c>
      <c r="AC964" s="7" t="s">
        <v>154</v>
      </c>
      <c r="AD964" s="7" t="b">
        <v>0</v>
      </c>
      <c r="AE964" s="7"/>
      <c r="AF964" s="7"/>
      <c r="AG964" s="12">
        <f t="shared" si="15"/>
        <v>43310</v>
      </c>
    </row>
    <row r="965" spans="1:33">
      <c r="A965" s="7" t="s">
        <v>5036</v>
      </c>
      <c r="B965" s="7" t="s">
        <v>5036</v>
      </c>
      <c r="C965" s="7" t="s">
        <v>5037</v>
      </c>
      <c r="D965" s="7" t="s">
        <v>5038</v>
      </c>
      <c r="E965" s="7" t="s">
        <v>36</v>
      </c>
      <c r="F965" s="7" t="s">
        <v>37</v>
      </c>
      <c r="G965" s="7" t="s">
        <v>38</v>
      </c>
      <c r="H965" s="7"/>
      <c r="I965" s="7"/>
      <c r="J965" s="7" t="s">
        <v>39</v>
      </c>
      <c r="K965" s="7" t="s">
        <v>129</v>
      </c>
      <c r="L965" s="7" t="s">
        <v>130</v>
      </c>
      <c r="M965" s="7" t="s">
        <v>131</v>
      </c>
      <c r="N965" s="7" t="s">
        <v>36</v>
      </c>
      <c r="O965" s="7">
        <v>1</v>
      </c>
      <c r="P965" s="7" t="s">
        <v>43</v>
      </c>
      <c r="Q965" s="7">
        <v>16.99</v>
      </c>
      <c r="R965" s="7"/>
      <c r="S965" s="7"/>
      <c r="T965" s="7"/>
      <c r="U965" s="7"/>
      <c r="V965" s="7"/>
      <c r="W965" s="7"/>
      <c r="X965" s="7"/>
      <c r="Y965" s="7" t="s">
        <v>5039</v>
      </c>
      <c r="Z965" s="7"/>
      <c r="AA965" s="7">
        <v>91370</v>
      </c>
      <c r="AB965" s="7" t="s">
        <v>45</v>
      </c>
      <c r="AC965" s="7"/>
      <c r="AD965" s="7" t="b">
        <v>0</v>
      </c>
      <c r="AE965" s="7"/>
      <c r="AF965" s="7"/>
      <c r="AG965" s="12">
        <f t="shared" si="15"/>
        <v>43310</v>
      </c>
    </row>
    <row r="966" spans="1:33">
      <c r="A966" s="7" t="s">
        <v>5040</v>
      </c>
      <c r="B966" s="7" t="s">
        <v>5040</v>
      </c>
      <c r="C966" s="7" t="s">
        <v>5041</v>
      </c>
      <c r="D966" s="7" t="s">
        <v>5042</v>
      </c>
      <c r="E966" s="7" t="s">
        <v>36</v>
      </c>
      <c r="F966" s="7" t="s">
        <v>37</v>
      </c>
      <c r="G966" s="7" t="s">
        <v>38</v>
      </c>
      <c r="H966" s="7"/>
      <c r="I966" s="7"/>
      <c r="J966" s="7" t="s">
        <v>107</v>
      </c>
      <c r="K966" s="7" t="s">
        <v>3112</v>
      </c>
      <c r="L966" s="7" t="s">
        <v>137</v>
      </c>
      <c r="M966" s="7" t="s">
        <v>138</v>
      </c>
      <c r="N966" s="7" t="s">
        <v>36</v>
      </c>
      <c r="O966" s="7">
        <v>1</v>
      </c>
      <c r="P966" s="7" t="s">
        <v>43</v>
      </c>
      <c r="Q966" s="7">
        <v>18.99</v>
      </c>
      <c r="R966" s="7"/>
      <c r="S966" s="7">
        <v>1.66</v>
      </c>
      <c r="T966" s="7"/>
      <c r="U966" s="7"/>
      <c r="V966" s="7"/>
      <c r="W966" s="7"/>
      <c r="X966" s="7">
        <v>1.66</v>
      </c>
      <c r="Y966" s="7" t="s">
        <v>5043</v>
      </c>
      <c r="Z966" s="7"/>
      <c r="AA966" s="7">
        <v>80170</v>
      </c>
      <c r="AB966" s="7" t="s">
        <v>45</v>
      </c>
      <c r="AC966" s="7" t="s">
        <v>154</v>
      </c>
      <c r="AD966" s="7" t="b">
        <v>0</v>
      </c>
      <c r="AE966" s="7"/>
      <c r="AF966" s="7"/>
      <c r="AG966" s="12">
        <f t="shared" si="15"/>
        <v>43310</v>
      </c>
    </row>
    <row r="967" spans="1:33">
      <c r="A967" s="7" t="s">
        <v>5044</v>
      </c>
      <c r="B967" s="7" t="s">
        <v>5044</v>
      </c>
      <c r="C967" s="7" t="s">
        <v>5045</v>
      </c>
      <c r="D967" s="7" t="s">
        <v>5046</v>
      </c>
      <c r="E967" s="7" t="s">
        <v>36</v>
      </c>
      <c r="F967" s="7" t="s">
        <v>37</v>
      </c>
      <c r="G967" s="7" t="s">
        <v>38</v>
      </c>
      <c r="H967" s="7"/>
      <c r="I967" s="7"/>
      <c r="J967" s="7" t="s">
        <v>39</v>
      </c>
      <c r="K967" s="7" t="s">
        <v>3937</v>
      </c>
      <c r="L967" s="7" t="s">
        <v>227</v>
      </c>
      <c r="M967" s="7" t="s">
        <v>228</v>
      </c>
      <c r="N967" s="7" t="s">
        <v>36</v>
      </c>
      <c r="O967" s="7">
        <v>1</v>
      </c>
      <c r="P967" s="7" t="s">
        <v>43</v>
      </c>
      <c r="Q967" s="7">
        <v>19.99</v>
      </c>
      <c r="R967" s="7"/>
      <c r="S967" s="7"/>
      <c r="T967" s="7"/>
      <c r="U967" s="7"/>
      <c r="V967" s="7"/>
      <c r="W967" s="7"/>
      <c r="X967" s="7"/>
      <c r="Y967" s="7" t="s">
        <v>5047</v>
      </c>
      <c r="Z967" s="7"/>
      <c r="AA967" s="7">
        <v>60150</v>
      </c>
      <c r="AB967" s="7" t="s">
        <v>45</v>
      </c>
      <c r="AC967" s="7"/>
      <c r="AD967" s="7" t="b">
        <v>0</v>
      </c>
      <c r="AE967" s="7"/>
      <c r="AF967" s="7"/>
      <c r="AG967" s="12">
        <f t="shared" si="15"/>
        <v>43310</v>
      </c>
    </row>
    <row r="968" spans="1:33">
      <c r="A968" s="7" t="s">
        <v>5048</v>
      </c>
      <c r="B968" s="7" t="s">
        <v>5048</v>
      </c>
      <c r="C968" s="7" t="s">
        <v>5049</v>
      </c>
      <c r="D968" s="7" t="s">
        <v>5050</v>
      </c>
      <c r="E968" s="7" t="s">
        <v>36</v>
      </c>
      <c r="F968" s="7" t="s">
        <v>37</v>
      </c>
      <c r="G968" s="7" t="s">
        <v>321</v>
      </c>
      <c r="H968" s="7"/>
      <c r="I968" s="7"/>
      <c r="J968" s="7" t="s">
        <v>39</v>
      </c>
      <c r="K968" s="7" t="s">
        <v>2312</v>
      </c>
      <c r="L968" s="7" t="s">
        <v>2356</v>
      </c>
      <c r="M968" s="7" t="s">
        <v>2357</v>
      </c>
      <c r="N968" s="7" t="s">
        <v>36</v>
      </c>
      <c r="O968" s="7">
        <v>1</v>
      </c>
      <c r="P968" s="7" t="s">
        <v>325</v>
      </c>
      <c r="Q968" s="7">
        <v>17.99</v>
      </c>
      <c r="R968" s="7"/>
      <c r="S968" s="7"/>
      <c r="T968" s="7"/>
      <c r="U968" s="7"/>
      <c r="V968" s="7"/>
      <c r="W968" s="7"/>
      <c r="X968" s="7"/>
      <c r="Y968" s="7" t="s">
        <v>5051</v>
      </c>
      <c r="Z968" s="7" t="s">
        <v>2316</v>
      </c>
      <c r="AA968" s="7" t="s">
        <v>5052</v>
      </c>
      <c r="AB968" s="7" t="s">
        <v>329</v>
      </c>
      <c r="AC968" s="7"/>
      <c r="AD968" s="7" t="b">
        <v>0</v>
      </c>
      <c r="AE968" s="7"/>
      <c r="AF968" s="7"/>
      <c r="AG968" s="12">
        <f t="shared" si="15"/>
        <v>43310</v>
      </c>
    </row>
    <row r="969" spans="1:33">
      <c r="A969" s="7" t="s">
        <v>5053</v>
      </c>
      <c r="B969" s="7" t="s">
        <v>5053</v>
      </c>
      <c r="C969" s="7" t="s">
        <v>5054</v>
      </c>
      <c r="D969" s="7" t="s">
        <v>5055</v>
      </c>
      <c r="E969" s="7" t="s">
        <v>36</v>
      </c>
      <c r="F969" s="7" t="s">
        <v>37</v>
      </c>
      <c r="G969" s="7" t="s">
        <v>321</v>
      </c>
      <c r="H969" s="7"/>
      <c r="I969" s="7"/>
      <c r="J969" s="7" t="s">
        <v>107</v>
      </c>
      <c r="K969" s="7" t="s">
        <v>5056</v>
      </c>
      <c r="L969" s="7" t="s">
        <v>5057</v>
      </c>
      <c r="M969" s="7" t="s">
        <v>5058</v>
      </c>
      <c r="N969" s="7" t="s">
        <v>36</v>
      </c>
      <c r="O969" s="7">
        <v>1</v>
      </c>
      <c r="P969" s="7" t="s">
        <v>325</v>
      </c>
      <c r="Q969" s="7">
        <v>15.99</v>
      </c>
      <c r="R969" s="7"/>
      <c r="S969" s="7">
        <v>4.49</v>
      </c>
      <c r="T969" s="7"/>
      <c r="U969" s="7"/>
      <c r="V969" s="7"/>
      <c r="W969" s="7"/>
      <c r="X969" s="7"/>
      <c r="Y969" s="7" t="s">
        <v>5059</v>
      </c>
      <c r="Z969" s="7" t="s">
        <v>5060</v>
      </c>
      <c r="AA969" s="7" t="s">
        <v>5061</v>
      </c>
      <c r="AB969" s="7" t="s">
        <v>329</v>
      </c>
      <c r="AC969" s="7"/>
      <c r="AD969" s="7" t="b">
        <v>0</v>
      </c>
      <c r="AE969" s="7"/>
      <c r="AF969" s="7"/>
      <c r="AG969" s="12">
        <f t="shared" si="15"/>
        <v>43310</v>
      </c>
    </row>
    <row r="970" spans="1:33">
      <c r="A970" s="7" t="s">
        <v>5062</v>
      </c>
      <c r="B970" s="7" t="s">
        <v>5062</v>
      </c>
      <c r="C970" s="7" t="s">
        <v>5063</v>
      </c>
      <c r="D970" s="7" t="s">
        <v>5064</v>
      </c>
      <c r="E970" s="7" t="s">
        <v>36</v>
      </c>
      <c r="F970" s="7" t="s">
        <v>37</v>
      </c>
      <c r="G970" s="7" t="s">
        <v>321</v>
      </c>
      <c r="H970" s="7"/>
      <c r="I970" s="7"/>
      <c r="J970" s="7" t="s">
        <v>107</v>
      </c>
      <c r="K970" s="7" t="s">
        <v>5065</v>
      </c>
      <c r="L970" s="7" t="s">
        <v>3786</v>
      </c>
      <c r="M970" s="7" t="s">
        <v>3787</v>
      </c>
      <c r="N970" s="7" t="s">
        <v>36</v>
      </c>
      <c r="O970" s="7">
        <v>1</v>
      </c>
      <c r="P970" s="7" t="s">
        <v>325</v>
      </c>
      <c r="Q970" s="7">
        <v>15.99</v>
      </c>
      <c r="R970" s="7"/>
      <c r="S970" s="7">
        <v>2.25</v>
      </c>
      <c r="T970" s="7"/>
      <c r="U970" s="7"/>
      <c r="V970" s="7"/>
      <c r="W970" s="7"/>
      <c r="X970" s="7">
        <v>2.25</v>
      </c>
      <c r="Y970" s="7" t="s">
        <v>5066</v>
      </c>
      <c r="Z970" s="7"/>
      <c r="AA970" s="7" t="s">
        <v>5067</v>
      </c>
      <c r="AB970" s="7" t="s">
        <v>329</v>
      </c>
      <c r="AC970" s="7" t="s">
        <v>3324</v>
      </c>
      <c r="AD970" s="7" t="b">
        <v>0</v>
      </c>
      <c r="AE970" s="7"/>
      <c r="AF970" s="7"/>
      <c r="AG970" s="12">
        <f t="shared" si="15"/>
        <v>43310</v>
      </c>
    </row>
    <row r="971" spans="1:33">
      <c r="A971" s="7" t="s">
        <v>5068</v>
      </c>
      <c r="B971" s="7" t="s">
        <v>5068</v>
      </c>
      <c r="C971" s="7" t="s">
        <v>5069</v>
      </c>
      <c r="D971" s="7" t="s">
        <v>5070</v>
      </c>
      <c r="E971" s="7" t="s">
        <v>36</v>
      </c>
      <c r="F971" s="7" t="s">
        <v>37</v>
      </c>
      <c r="G971" s="7" t="s">
        <v>321</v>
      </c>
      <c r="H971" s="7"/>
      <c r="I971" s="7"/>
      <c r="J971" s="7" t="s">
        <v>107</v>
      </c>
      <c r="K971" s="7" t="s">
        <v>2425</v>
      </c>
      <c r="L971" s="7" t="s">
        <v>2426</v>
      </c>
      <c r="M971" s="7" t="s">
        <v>2427</v>
      </c>
      <c r="N971" s="7" t="s">
        <v>36</v>
      </c>
      <c r="O971" s="7">
        <v>1</v>
      </c>
      <c r="P971" s="7" t="s">
        <v>325</v>
      </c>
      <c r="Q971" s="7">
        <v>17.99</v>
      </c>
      <c r="R971" s="7"/>
      <c r="S971" s="7">
        <v>4.49</v>
      </c>
      <c r="T971" s="7"/>
      <c r="U971" s="7"/>
      <c r="V971" s="7"/>
      <c r="W971" s="7"/>
      <c r="X971" s="7"/>
      <c r="Y971" s="7" t="s">
        <v>5071</v>
      </c>
      <c r="Z971" s="7" t="s">
        <v>5072</v>
      </c>
      <c r="AA971" s="7" t="s">
        <v>5073</v>
      </c>
      <c r="AB971" s="7" t="s">
        <v>329</v>
      </c>
      <c r="AC971" s="7"/>
      <c r="AD971" s="7" t="b">
        <v>0</v>
      </c>
      <c r="AE971" s="7"/>
      <c r="AF971" s="7"/>
      <c r="AG971" s="12">
        <f t="shared" si="15"/>
        <v>43310</v>
      </c>
    </row>
    <row r="972" spans="1:33">
      <c r="A972" s="7" t="s">
        <v>5074</v>
      </c>
      <c r="B972" s="7" t="s">
        <v>5074</v>
      </c>
      <c r="C972" s="7" t="s">
        <v>5075</v>
      </c>
      <c r="D972" s="7" t="s">
        <v>5076</v>
      </c>
      <c r="E972" s="7" t="s">
        <v>36</v>
      </c>
      <c r="F972" s="7" t="s">
        <v>37</v>
      </c>
      <c r="G972" s="7" t="s">
        <v>321</v>
      </c>
      <c r="H972" s="7"/>
      <c r="I972" s="7"/>
      <c r="J972" s="7" t="s">
        <v>39</v>
      </c>
      <c r="K972" s="7" t="s">
        <v>3341</v>
      </c>
      <c r="L972" s="7" t="s">
        <v>1502</v>
      </c>
      <c r="M972" s="7" t="s">
        <v>1503</v>
      </c>
      <c r="N972" s="7" t="s">
        <v>36</v>
      </c>
      <c r="O972" s="7">
        <v>1</v>
      </c>
      <c r="P972" s="7" t="s">
        <v>325</v>
      </c>
      <c r="Q972" s="7">
        <v>15.99</v>
      </c>
      <c r="R972" s="7"/>
      <c r="S972" s="7"/>
      <c r="T972" s="7"/>
      <c r="U972" s="7"/>
      <c r="V972" s="7"/>
      <c r="W972" s="7"/>
      <c r="X972" s="7"/>
      <c r="Y972" s="7" t="s">
        <v>5077</v>
      </c>
      <c r="Z972" s="7" t="s">
        <v>5078</v>
      </c>
      <c r="AA972" s="7" t="s">
        <v>5079</v>
      </c>
      <c r="AB972" s="7" t="s">
        <v>329</v>
      </c>
      <c r="AC972" s="7"/>
      <c r="AD972" s="7" t="b">
        <v>0</v>
      </c>
      <c r="AE972" s="7"/>
      <c r="AF972" s="7"/>
      <c r="AG972" s="12">
        <f t="shared" si="15"/>
        <v>43310</v>
      </c>
    </row>
    <row r="973" spans="1:33">
      <c r="A973" s="7" t="s">
        <v>5080</v>
      </c>
      <c r="B973" s="7" t="s">
        <v>5080</v>
      </c>
      <c r="C973" s="7" t="s">
        <v>5081</v>
      </c>
      <c r="D973" s="7" t="s">
        <v>5082</v>
      </c>
      <c r="E973" s="7" t="s">
        <v>36</v>
      </c>
      <c r="F973" s="7" t="s">
        <v>37</v>
      </c>
      <c r="G973" s="7" t="s">
        <v>321</v>
      </c>
      <c r="H973" s="7"/>
      <c r="I973" s="7"/>
      <c r="J973" s="7" t="s">
        <v>39</v>
      </c>
      <c r="K973" s="7" t="s">
        <v>5083</v>
      </c>
      <c r="L973" s="7" t="s">
        <v>5084</v>
      </c>
      <c r="M973" s="7" t="s">
        <v>5085</v>
      </c>
      <c r="N973" s="7" t="s">
        <v>36</v>
      </c>
      <c r="O973" s="7">
        <v>1</v>
      </c>
      <c r="P973" s="7" t="s">
        <v>325</v>
      </c>
      <c r="Q973" s="7">
        <v>18.99</v>
      </c>
      <c r="R973" s="7"/>
      <c r="S973" s="7"/>
      <c r="T973" s="7"/>
      <c r="U973" s="7"/>
      <c r="V973" s="7"/>
      <c r="W973" s="7"/>
      <c r="X973" s="7"/>
      <c r="Y973" s="7" t="s">
        <v>410</v>
      </c>
      <c r="Z973" s="7"/>
      <c r="AA973" s="7" t="s">
        <v>5086</v>
      </c>
      <c r="AB973" s="7" t="s">
        <v>329</v>
      </c>
      <c r="AC973" s="7"/>
      <c r="AD973" s="7" t="b">
        <v>0</v>
      </c>
      <c r="AE973" s="7"/>
      <c r="AF973" s="7"/>
      <c r="AG973" s="12">
        <f t="shared" si="15"/>
        <v>43310</v>
      </c>
    </row>
    <row r="974" spans="1:33">
      <c r="A974" s="7" t="s">
        <v>5087</v>
      </c>
      <c r="B974" s="7" t="s">
        <v>5087</v>
      </c>
      <c r="C974" s="7" t="s">
        <v>5088</v>
      </c>
      <c r="D974" s="7" t="s">
        <v>5089</v>
      </c>
      <c r="E974" s="7" t="s">
        <v>36</v>
      </c>
      <c r="F974" s="7" t="s">
        <v>37</v>
      </c>
      <c r="G974" s="7" t="s">
        <v>321</v>
      </c>
      <c r="H974" s="7"/>
      <c r="I974" s="7"/>
      <c r="J974" s="7" t="s">
        <v>39</v>
      </c>
      <c r="K974" s="7" t="s">
        <v>5090</v>
      </c>
      <c r="L974" s="7" t="s">
        <v>2619</v>
      </c>
      <c r="M974" s="7" t="s">
        <v>2620</v>
      </c>
      <c r="N974" s="7" t="s">
        <v>36</v>
      </c>
      <c r="O974" s="7">
        <v>1</v>
      </c>
      <c r="P974" s="7" t="s">
        <v>325</v>
      </c>
      <c r="Q974" s="7">
        <v>19.89</v>
      </c>
      <c r="R974" s="7"/>
      <c r="S974" s="7"/>
      <c r="T974" s="7"/>
      <c r="U974" s="7"/>
      <c r="V974" s="7"/>
      <c r="W974" s="7"/>
      <c r="X974" s="7"/>
      <c r="Y974" s="7" t="s">
        <v>2455</v>
      </c>
      <c r="Z974" s="7" t="s">
        <v>395</v>
      </c>
      <c r="AA974" s="7" t="s">
        <v>5091</v>
      </c>
      <c r="AB974" s="7" t="s">
        <v>329</v>
      </c>
      <c r="AC974" s="7"/>
      <c r="AD974" s="7" t="b">
        <v>0</v>
      </c>
      <c r="AE974" s="7"/>
      <c r="AF974" s="7"/>
      <c r="AG974" s="12">
        <f t="shared" si="15"/>
        <v>43310</v>
      </c>
    </row>
    <row r="975" spans="1:33">
      <c r="A975" s="7" t="s">
        <v>5092</v>
      </c>
      <c r="B975" s="7" t="s">
        <v>5092</v>
      </c>
      <c r="C975" s="7" t="s">
        <v>5093</v>
      </c>
      <c r="D975" s="7" t="s">
        <v>5094</v>
      </c>
      <c r="E975" s="7" t="s">
        <v>36</v>
      </c>
      <c r="F975" s="7" t="s">
        <v>37</v>
      </c>
      <c r="G975" s="7" t="s">
        <v>321</v>
      </c>
      <c r="H975" s="7"/>
      <c r="I975" s="7"/>
      <c r="J975" s="7" t="s">
        <v>107</v>
      </c>
      <c r="K975" s="7" t="s">
        <v>1358</v>
      </c>
      <c r="L975" s="7" t="s">
        <v>4982</v>
      </c>
      <c r="M975" s="7" t="s">
        <v>4983</v>
      </c>
      <c r="N975" s="7" t="s">
        <v>36</v>
      </c>
      <c r="O975" s="7">
        <v>1</v>
      </c>
      <c r="P975" s="7" t="s">
        <v>325</v>
      </c>
      <c r="Q975" s="7">
        <v>19.89</v>
      </c>
      <c r="R975" s="7"/>
      <c r="S975" s="7"/>
      <c r="T975" s="7"/>
      <c r="U975" s="7"/>
      <c r="V975" s="7"/>
      <c r="W975" s="7"/>
      <c r="X975" s="7"/>
      <c r="Y975" s="7" t="s">
        <v>5095</v>
      </c>
      <c r="Z975" s="7" t="s">
        <v>5096</v>
      </c>
      <c r="AA975" s="7" t="s">
        <v>5097</v>
      </c>
      <c r="AB975" s="7" t="s">
        <v>5098</v>
      </c>
      <c r="AC975" s="7"/>
      <c r="AD975" s="7" t="b">
        <v>0</v>
      </c>
      <c r="AE975" s="7"/>
      <c r="AF975" s="7"/>
      <c r="AG975" s="12">
        <f t="shared" si="15"/>
        <v>43310</v>
      </c>
    </row>
    <row r="976" spans="1:33">
      <c r="A976" s="7" t="s">
        <v>5099</v>
      </c>
      <c r="B976" s="7" t="s">
        <v>5099</v>
      </c>
      <c r="C976" s="7" t="s">
        <v>5100</v>
      </c>
      <c r="D976" s="7" t="s">
        <v>5101</v>
      </c>
      <c r="E976" s="7" t="s">
        <v>106</v>
      </c>
      <c r="F976" s="7" t="s">
        <v>37</v>
      </c>
      <c r="G976" s="7" t="s">
        <v>321</v>
      </c>
      <c r="H976" s="7"/>
      <c r="I976" s="7"/>
      <c r="J976" s="7" t="s">
        <v>107</v>
      </c>
      <c r="K976" s="7" t="s">
        <v>1358</v>
      </c>
      <c r="L976" s="7" t="s">
        <v>4982</v>
      </c>
      <c r="M976" s="7" t="s">
        <v>4983</v>
      </c>
      <c r="N976" s="7" t="s">
        <v>106</v>
      </c>
      <c r="O976" s="7">
        <v>0</v>
      </c>
      <c r="P976" s="7"/>
      <c r="Q976" s="7"/>
      <c r="R976" s="7"/>
      <c r="S976" s="7"/>
      <c r="T976" s="7"/>
      <c r="U976" s="7"/>
      <c r="V976" s="7"/>
      <c r="W976" s="7"/>
      <c r="X976" s="7"/>
      <c r="Y976" s="7" t="s">
        <v>5095</v>
      </c>
      <c r="Z976" s="7" t="s">
        <v>5096</v>
      </c>
      <c r="AA976" s="7" t="s">
        <v>5097</v>
      </c>
      <c r="AB976" s="7" t="s">
        <v>5098</v>
      </c>
      <c r="AC976" s="7"/>
      <c r="AD976" s="7" t="b">
        <v>0</v>
      </c>
      <c r="AE976" s="7"/>
      <c r="AF976" s="7"/>
      <c r="AG976" s="12">
        <f t="shared" si="15"/>
        <v>43310</v>
      </c>
    </row>
    <row r="977" spans="1:33">
      <c r="A977" s="7" t="s">
        <v>5102</v>
      </c>
      <c r="B977" s="7" t="s">
        <v>5102</v>
      </c>
      <c r="C977" s="7" t="s">
        <v>5103</v>
      </c>
      <c r="D977" s="7" t="s">
        <v>5104</v>
      </c>
      <c r="E977" s="7" t="s">
        <v>36</v>
      </c>
      <c r="F977" s="7" t="s">
        <v>37</v>
      </c>
      <c r="G977" s="7" t="s">
        <v>321</v>
      </c>
      <c r="H977" s="7"/>
      <c r="I977" s="7"/>
      <c r="J977" s="7" t="s">
        <v>39</v>
      </c>
      <c r="K977" s="7" t="s">
        <v>3328</v>
      </c>
      <c r="L977" s="7" t="s">
        <v>3739</v>
      </c>
      <c r="M977" s="7" t="s">
        <v>3740</v>
      </c>
      <c r="N977" s="7" t="s">
        <v>36</v>
      </c>
      <c r="O977" s="7">
        <v>1</v>
      </c>
      <c r="P977" s="7" t="s">
        <v>325</v>
      </c>
      <c r="Q977" s="7">
        <v>15.59</v>
      </c>
      <c r="R977" s="7"/>
      <c r="S977" s="7"/>
      <c r="T977" s="7"/>
      <c r="U977" s="7"/>
      <c r="V977" s="7"/>
      <c r="W977" s="7"/>
      <c r="X977" s="7"/>
      <c r="Y977" s="7" t="s">
        <v>1449</v>
      </c>
      <c r="Z977" s="7" t="s">
        <v>1450</v>
      </c>
      <c r="AA977" s="7" t="s">
        <v>5105</v>
      </c>
      <c r="AB977" s="7" t="s">
        <v>329</v>
      </c>
      <c r="AC977" s="7"/>
      <c r="AD977" s="7" t="b">
        <v>0</v>
      </c>
      <c r="AE977" s="7"/>
      <c r="AF977" s="7"/>
      <c r="AG977" s="12">
        <f t="shared" si="15"/>
        <v>43310</v>
      </c>
    </row>
    <row r="978" spans="1:33">
      <c r="A978" s="7" t="s">
        <v>5106</v>
      </c>
      <c r="B978" s="7" t="s">
        <v>5106</v>
      </c>
      <c r="C978" s="7" t="s">
        <v>5107</v>
      </c>
      <c r="D978" s="7" t="s">
        <v>5108</v>
      </c>
      <c r="E978" s="7" t="s">
        <v>36</v>
      </c>
      <c r="F978" s="7" t="s">
        <v>37</v>
      </c>
      <c r="G978" s="7" t="s">
        <v>321</v>
      </c>
      <c r="H978" s="7"/>
      <c r="I978" s="7"/>
      <c r="J978" s="7" t="s">
        <v>39</v>
      </c>
      <c r="K978" s="7" t="s">
        <v>1358</v>
      </c>
      <c r="L978" s="7" t="s">
        <v>67</v>
      </c>
      <c r="M978" s="7" t="s">
        <v>68</v>
      </c>
      <c r="N978" s="7" t="s">
        <v>36</v>
      </c>
      <c r="O978" s="7">
        <v>1</v>
      </c>
      <c r="P978" s="7" t="s">
        <v>325</v>
      </c>
      <c r="Q978" s="7">
        <v>19.89</v>
      </c>
      <c r="R978" s="7"/>
      <c r="S978" s="7"/>
      <c r="T978" s="7"/>
      <c r="U978" s="7"/>
      <c r="V978" s="7"/>
      <c r="W978" s="7"/>
      <c r="X978" s="7"/>
      <c r="Y978" s="7" t="s">
        <v>410</v>
      </c>
      <c r="Z978" s="7"/>
      <c r="AA978" s="7" t="s">
        <v>5109</v>
      </c>
      <c r="AB978" s="7" t="s">
        <v>329</v>
      </c>
      <c r="AC978" s="7"/>
      <c r="AD978" s="7" t="b">
        <v>0</v>
      </c>
      <c r="AE978" s="7"/>
      <c r="AF978" s="7"/>
      <c r="AG978" s="12">
        <f t="shared" si="15"/>
        <v>43310</v>
      </c>
    </row>
    <row r="979" spans="1:33">
      <c r="A979" s="7" t="s">
        <v>5110</v>
      </c>
      <c r="B979" s="7" t="s">
        <v>5110</v>
      </c>
      <c r="C979" s="7" t="s">
        <v>5111</v>
      </c>
      <c r="D979" s="7" t="s">
        <v>5112</v>
      </c>
      <c r="E979" s="7" t="s">
        <v>36</v>
      </c>
      <c r="F979" s="7" t="s">
        <v>37</v>
      </c>
      <c r="G979" s="7" t="s">
        <v>56</v>
      </c>
      <c r="H979" s="7"/>
      <c r="I979" s="7"/>
      <c r="J979" s="7" t="s">
        <v>107</v>
      </c>
      <c r="K979" s="7" t="s">
        <v>4202</v>
      </c>
      <c r="L979" s="7" t="s">
        <v>3848</v>
      </c>
      <c r="M979" s="7" t="s">
        <v>3849</v>
      </c>
      <c r="N979" s="7" t="s">
        <v>36</v>
      </c>
      <c r="O979" s="7">
        <v>1</v>
      </c>
      <c r="P979" s="7" t="s">
        <v>43</v>
      </c>
      <c r="Q979" s="7">
        <v>9.9</v>
      </c>
      <c r="R979" s="7"/>
      <c r="S979" s="7">
        <v>3.99</v>
      </c>
      <c r="T979" s="7"/>
      <c r="U979" s="7"/>
      <c r="V979" s="7"/>
      <c r="W979" s="7"/>
      <c r="X979" s="7"/>
      <c r="Y979" s="7" t="s">
        <v>2664</v>
      </c>
      <c r="Z979" s="7"/>
      <c r="AA979" s="7">
        <v>53175</v>
      </c>
      <c r="AB979" s="7" t="s">
        <v>61</v>
      </c>
      <c r="AC979" s="7"/>
      <c r="AD979" s="7" t="b">
        <v>0</v>
      </c>
      <c r="AE979" s="7"/>
      <c r="AF979" s="7"/>
      <c r="AG979" s="12">
        <f t="shared" si="15"/>
        <v>43310</v>
      </c>
    </row>
    <row r="980" spans="1:33">
      <c r="A980" s="7" t="s">
        <v>5113</v>
      </c>
      <c r="B980" s="7" t="s">
        <v>5113</v>
      </c>
      <c r="C980" s="7" t="s">
        <v>5114</v>
      </c>
      <c r="D980" s="7" t="s">
        <v>5115</v>
      </c>
      <c r="E980" s="7" t="s">
        <v>36</v>
      </c>
      <c r="F980" s="7" t="s">
        <v>37</v>
      </c>
      <c r="G980" s="7" t="s">
        <v>56</v>
      </c>
      <c r="H980" s="7"/>
      <c r="I980" s="7"/>
      <c r="J980" s="7" t="s">
        <v>39</v>
      </c>
      <c r="K980" s="7" t="s">
        <v>478</v>
      </c>
      <c r="L980" s="7" t="s">
        <v>392</v>
      </c>
      <c r="M980" s="7" t="s">
        <v>393</v>
      </c>
      <c r="N980" s="7" t="s">
        <v>36</v>
      </c>
      <c r="O980" s="7">
        <v>1</v>
      </c>
      <c r="P980" s="7" t="s">
        <v>43</v>
      </c>
      <c r="Q980" s="7">
        <v>24.99</v>
      </c>
      <c r="R980" s="7"/>
      <c r="S980" s="7"/>
      <c r="T980" s="7"/>
      <c r="U980" s="7"/>
      <c r="V980" s="7"/>
      <c r="W980" s="7"/>
      <c r="X980" s="7"/>
      <c r="Y980" s="7" t="s">
        <v>5116</v>
      </c>
      <c r="Z980" s="7"/>
      <c r="AA980" s="7">
        <v>18211</v>
      </c>
      <c r="AB980" s="7" t="s">
        <v>61</v>
      </c>
      <c r="AC980" s="7"/>
      <c r="AD980" s="7" t="b">
        <v>0</v>
      </c>
      <c r="AE980" s="7"/>
      <c r="AF980" s="7"/>
      <c r="AG980" s="12">
        <f t="shared" si="15"/>
        <v>43310</v>
      </c>
    </row>
    <row r="981" spans="1:33">
      <c r="A981" s="7" t="s">
        <v>5117</v>
      </c>
      <c r="B981" s="7" t="s">
        <v>5117</v>
      </c>
      <c r="C981" s="7" t="s">
        <v>5118</v>
      </c>
      <c r="D981" s="7" t="s">
        <v>5119</v>
      </c>
      <c r="E981" s="7" t="s">
        <v>106</v>
      </c>
      <c r="F981" s="7" t="s">
        <v>37</v>
      </c>
      <c r="G981" s="7" t="s">
        <v>56</v>
      </c>
      <c r="H981" s="7"/>
      <c r="I981" s="7"/>
      <c r="J981" s="7" t="s">
        <v>107</v>
      </c>
      <c r="K981" s="7" t="s">
        <v>4202</v>
      </c>
      <c r="L981" s="7" t="s">
        <v>3848</v>
      </c>
      <c r="M981" s="7" t="s">
        <v>3849</v>
      </c>
      <c r="N981" s="7" t="s">
        <v>106</v>
      </c>
      <c r="O981" s="7">
        <v>0</v>
      </c>
      <c r="P981" s="7"/>
      <c r="Q981" s="7"/>
      <c r="R981" s="7"/>
      <c r="S981" s="7"/>
      <c r="T981" s="7"/>
      <c r="U981" s="7"/>
      <c r="V981" s="7"/>
      <c r="W981" s="7"/>
      <c r="X981" s="7"/>
      <c r="Y981" s="7" t="s">
        <v>2664</v>
      </c>
      <c r="Z981" s="7"/>
      <c r="AA981" s="7">
        <v>53175</v>
      </c>
      <c r="AB981" s="7" t="s">
        <v>61</v>
      </c>
      <c r="AC981" s="7"/>
      <c r="AD981" s="7" t="b">
        <v>0</v>
      </c>
      <c r="AE981" s="7"/>
      <c r="AF981" s="7"/>
      <c r="AG981" s="12">
        <f t="shared" si="15"/>
        <v>43310</v>
      </c>
    </row>
    <row r="982" spans="1:33">
      <c r="A982" s="7" t="s">
        <v>5120</v>
      </c>
      <c r="B982" s="7" t="s">
        <v>5120</v>
      </c>
      <c r="C982" s="7" t="s">
        <v>5121</v>
      </c>
      <c r="D982" s="7" t="s">
        <v>5122</v>
      </c>
      <c r="E982" s="7" t="s">
        <v>36</v>
      </c>
      <c r="F982" s="7" t="s">
        <v>37</v>
      </c>
      <c r="G982" s="7" t="s">
        <v>56</v>
      </c>
      <c r="H982" s="7"/>
      <c r="I982" s="7"/>
      <c r="J982" s="7" t="s">
        <v>39</v>
      </c>
      <c r="K982" s="7" t="s">
        <v>2572</v>
      </c>
      <c r="L982" s="7" t="s">
        <v>1212</v>
      </c>
      <c r="M982" s="7" t="s">
        <v>1213</v>
      </c>
      <c r="N982" s="7" t="s">
        <v>36</v>
      </c>
      <c r="O982" s="7">
        <v>1</v>
      </c>
      <c r="P982" s="7" t="s">
        <v>43</v>
      </c>
      <c r="Q982" s="7">
        <v>10.59</v>
      </c>
      <c r="R982" s="7"/>
      <c r="S982" s="7"/>
      <c r="T982" s="7"/>
      <c r="U982" s="7"/>
      <c r="V982" s="7"/>
      <c r="W982" s="7"/>
      <c r="X982" s="7"/>
      <c r="Y982" s="7" t="s">
        <v>5123</v>
      </c>
      <c r="Z982" s="7" t="s">
        <v>1596</v>
      </c>
      <c r="AA982" s="7">
        <v>4600</v>
      </c>
      <c r="AB982" s="7" t="s">
        <v>466</v>
      </c>
      <c r="AC982" s="7"/>
      <c r="AD982" s="7" t="b">
        <v>0</v>
      </c>
      <c r="AE982" s="7"/>
      <c r="AF982" s="7"/>
      <c r="AG982" s="12">
        <f t="shared" si="15"/>
        <v>43310</v>
      </c>
    </row>
    <row r="983" spans="1:33">
      <c r="A983" s="7" t="s">
        <v>5124</v>
      </c>
      <c r="B983" s="7" t="s">
        <v>5124</v>
      </c>
      <c r="C983" s="7" t="s">
        <v>5125</v>
      </c>
      <c r="D983" s="7" t="s">
        <v>5126</v>
      </c>
      <c r="E983" s="7" t="s">
        <v>106</v>
      </c>
      <c r="F983" s="7" t="s">
        <v>37</v>
      </c>
      <c r="G983" s="7" t="s">
        <v>56</v>
      </c>
      <c r="H983" s="7"/>
      <c r="I983" s="7"/>
      <c r="J983" s="7" t="s">
        <v>39</v>
      </c>
      <c r="K983" s="7" t="s">
        <v>919</v>
      </c>
      <c r="L983" s="7" t="s">
        <v>920</v>
      </c>
      <c r="M983" s="7" t="s">
        <v>921</v>
      </c>
      <c r="N983" s="7" t="s">
        <v>962</v>
      </c>
      <c r="O983" s="7">
        <v>1</v>
      </c>
      <c r="P983" s="7" t="s">
        <v>43</v>
      </c>
      <c r="Q983" s="7">
        <v>15.59</v>
      </c>
      <c r="R983" s="7"/>
      <c r="S983" s="7"/>
      <c r="T983" s="7"/>
      <c r="U983" s="7"/>
      <c r="V983" s="7"/>
      <c r="W983" s="7"/>
      <c r="X983" s="7"/>
      <c r="Y983" s="7" t="s">
        <v>5127</v>
      </c>
      <c r="Z983" s="7" t="s">
        <v>435</v>
      </c>
      <c r="AA983" s="7">
        <v>31224</v>
      </c>
      <c r="AB983" s="7" t="s">
        <v>61</v>
      </c>
      <c r="AC983" s="7"/>
      <c r="AD983" s="7" t="b">
        <v>0</v>
      </c>
      <c r="AE983" s="7"/>
      <c r="AF983" s="7"/>
      <c r="AG983" s="12">
        <f t="shared" si="15"/>
        <v>43310</v>
      </c>
    </row>
    <row r="984" spans="1:33">
      <c r="A984" s="7" t="s">
        <v>5128</v>
      </c>
      <c r="B984" s="7" t="s">
        <v>5128</v>
      </c>
      <c r="C984" s="7" t="s">
        <v>5129</v>
      </c>
      <c r="D984" s="7" t="s">
        <v>5130</v>
      </c>
      <c r="E984" s="7" t="s">
        <v>36</v>
      </c>
      <c r="F984" s="7" t="s">
        <v>37</v>
      </c>
      <c r="G984" s="7" t="s">
        <v>56</v>
      </c>
      <c r="H984" s="7"/>
      <c r="I984" s="7"/>
      <c r="J984" s="7" t="s">
        <v>107</v>
      </c>
      <c r="K984" s="7" t="s">
        <v>919</v>
      </c>
      <c r="L984" s="7" t="s">
        <v>920</v>
      </c>
      <c r="M984" s="7" t="s">
        <v>921</v>
      </c>
      <c r="N984" s="7" t="s">
        <v>36</v>
      </c>
      <c r="O984" s="7">
        <v>1</v>
      </c>
      <c r="P984" s="7" t="s">
        <v>43</v>
      </c>
      <c r="Q984" s="7">
        <v>15.59</v>
      </c>
      <c r="R984" s="7"/>
      <c r="S984" s="7"/>
      <c r="T984" s="7"/>
      <c r="U984" s="7"/>
      <c r="V984" s="7"/>
      <c r="W984" s="7"/>
      <c r="X984" s="7"/>
      <c r="Y984" s="7" t="s">
        <v>5131</v>
      </c>
      <c r="Z984" s="7" t="s">
        <v>599</v>
      </c>
      <c r="AA984" s="7">
        <v>88271</v>
      </c>
      <c r="AB984" s="7" t="s">
        <v>61</v>
      </c>
      <c r="AC984" s="7" t="s">
        <v>502</v>
      </c>
      <c r="AD984" s="7" t="b">
        <v>0</v>
      </c>
      <c r="AE984" s="7"/>
      <c r="AF984" s="7"/>
      <c r="AG984" s="12">
        <f t="shared" si="15"/>
        <v>43310</v>
      </c>
    </row>
    <row r="985" spans="1:33">
      <c r="A985" s="7" t="s">
        <v>5132</v>
      </c>
      <c r="B985" s="7" t="s">
        <v>5132</v>
      </c>
      <c r="C985" s="7" t="s">
        <v>5133</v>
      </c>
      <c r="D985" s="7" t="s">
        <v>5134</v>
      </c>
      <c r="E985" s="7" t="s">
        <v>36</v>
      </c>
      <c r="F985" s="7" t="s">
        <v>37</v>
      </c>
      <c r="G985" s="7" t="s">
        <v>56</v>
      </c>
      <c r="H985" s="7"/>
      <c r="I985" s="7"/>
      <c r="J985" s="7" t="s">
        <v>39</v>
      </c>
      <c r="K985" s="7" t="s">
        <v>565</v>
      </c>
      <c r="L985" s="7" t="s">
        <v>3429</v>
      </c>
      <c r="M985" s="7" t="s">
        <v>3430</v>
      </c>
      <c r="N985" s="7" t="s">
        <v>36</v>
      </c>
      <c r="O985" s="7">
        <v>1</v>
      </c>
      <c r="P985" s="7" t="s">
        <v>43</v>
      </c>
      <c r="Q985" s="7">
        <v>22.99</v>
      </c>
      <c r="R985" s="7"/>
      <c r="S985" s="7"/>
      <c r="T985" s="7"/>
      <c r="U985" s="7"/>
      <c r="V985" s="7"/>
      <c r="W985" s="7"/>
      <c r="X985" s="7"/>
      <c r="Y985" s="7" t="s">
        <v>5135</v>
      </c>
      <c r="Z985" s="7" t="s">
        <v>591</v>
      </c>
      <c r="AA985" s="7">
        <v>63654</v>
      </c>
      <c r="AB985" s="7" t="s">
        <v>61</v>
      </c>
      <c r="AC985" s="7"/>
      <c r="AD985" s="7" t="b">
        <v>0</v>
      </c>
      <c r="AE985" s="7"/>
      <c r="AF985" s="7"/>
      <c r="AG985" s="12">
        <f t="shared" si="15"/>
        <v>43310</v>
      </c>
    </row>
    <row r="986" spans="1:33">
      <c r="A986" s="7" t="s">
        <v>5136</v>
      </c>
      <c r="B986" s="7" t="s">
        <v>5136</v>
      </c>
      <c r="C986" s="7" t="s">
        <v>5137</v>
      </c>
      <c r="D986" s="7" t="s">
        <v>5138</v>
      </c>
      <c r="E986" s="7" t="s">
        <v>36</v>
      </c>
      <c r="F986" s="7" t="s">
        <v>37</v>
      </c>
      <c r="G986" s="7" t="s">
        <v>56</v>
      </c>
      <c r="H986" s="7"/>
      <c r="I986" s="7"/>
      <c r="J986" s="7" t="s">
        <v>39</v>
      </c>
      <c r="K986" s="7" t="s">
        <v>959</v>
      </c>
      <c r="L986" s="7" t="s">
        <v>960</v>
      </c>
      <c r="M986" s="7" t="s">
        <v>961</v>
      </c>
      <c r="N986" s="7" t="s">
        <v>36</v>
      </c>
      <c r="O986" s="7">
        <v>1</v>
      </c>
      <c r="P986" s="7" t="s">
        <v>43</v>
      </c>
      <c r="Q986" s="7">
        <v>15.99</v>
      </c>
      <c r="R986" s="7"/>
      <c r="S986" s="7">
        <v>5</v>
      </c>
      <c r="T986" s="7"/>
      <c r="U986" s="7"/>
      <c r="V986" s="7"/>
      <c r="W986" s="7"/>
      <c r="X986" s="7"/>
      <c r="Y986" s="7" t="s">
        <v>5139</v>
      </c>
      <c r="Z986" s="7" t="s">
        <v>1936</v>
      </c>
      <c r="AA986" s="7">
        <v>52428</v>
      </c>
      <c r="AB986" s="7" t="s">
        <v>61</v>
      </c>
      <c r="AC986" s="7"/>
      <c r="AD986" s="7" t="b">
        <v>0</v>
      </c>
      <c r="AE986" s="7"/>
      <c r="AF986" s="7"/>
      <c r="AG986" s="12">
        <f t="shared" si="15"/>
        <v>43310</v>
      </c>
    </row>
    <row r="987" spans="1:33">
      <c r="A987" s="7" t="s">
        <v>5140</v>
      </c>
      <c r="B987" s="7" t="s">
        <v>5140</v>
      </c>
      <c r="C987" s="7" t="s">
        <v>5141</v>
      </c>
      <c r="D987" s="7" t="s">
        <v>5142</v>
      </c>
      <c r="E987" s="7" t="s">
        <v>36</v>
      </c>
      <c r="F987" s="7" t="s">
        <v>37</v>
      </c>
      <c r="G987" s="7" t="s">
        <v>56</v>
      </c>
      <c r="H987" s="7"/>
      <c r="I987" s="7"/>
      <c r="J987" s="7" t="s">
        <v>39</v>
      </c>
      <c r="K987" s="7" t="s">
        <v>959</v>
      </c>
      <c r="L987" s="7" t="s">
        <v>960</v>
      </c>
      <c r="M987" s="7" t="s">
        <v>961</v>
      </c>
      <c r="N987" s="7" t="s">
        <v>36</v>
      </c>
      <c r="O987" s="7">
        <v>1</v>
      </c>
      <c r="P987" s="7" t="s">
        <v>43</v>
      </c>
      <c r="Q987" s="7">
        <v>15.99</v>
      </c>
      <c r="R987" s="7"/>
      <c r="S987" s="7"/>
      <c r="T987" s="7"/>
      <c r="U987" s="7"/>
      <c r="V987" s="7"/>
      <c r="W987" s="7"/>
      <c r="X987" s="7"/>
      <c r="Y987" s="7" t="s">
        <v>5143</v>
      </c>
      <c r="Z987" s="7"/>
      <c r="AA987" s="7">
        <v>78166</v>
      </c>
      <c r="AB987" s="7" t="s">
        <v>61</v>
      </c>
      <c r="AC987" s="7"/>
      <c r="AD987" s="7" t="b">
        <v>0</v>
      </c>
      <c r="AE987" s="7"/>
      <c r="AF987" s="7"/>
      <c r="AG987" s="12">
        <f t="shared" si="15"/>
        <v>43310</v>
      </c>
    </row>
    <row r="988" spans="1:33">
      <c r="A988" s="7" t="s">
        <v>5144</v>
      </c>
      <c r="B988" s="7" t="s">
        <v>5144</v>
      </c>
      <c r="C988" s="7" t="s">
        <v>5145</v>
      </c>
      <c r="D988" s="7" t="s">
        <v>5146</v>
      </c>
      <c r="E988" s="7" t="s">
        <v>36</v>
      </c>
      <c r="F988" s="7" t="s">
        <v>37</v>
      </c>
      <c r="G988" s="7" t="s">
        <v>56</v>
      </c>
      <c r="H988" s="7"/>
      <c r="I988" s="7"/>
      <c r="J988" s="7" t="s">
        <v>107</v>
      </c>
      <c r="K988" s="7" t="s">
        <v>2878</v>
      </c>
      <c r="L988" s="7" t="s">
        <v>2879</v>
      </c>
      <c r="M988" s="7" t="s">
        <v>2880</v>
      </c>
      <c r="N988" s="7" t="s">
        <v>36</v>
      </c>
      <c r="O988" s="7">
        <v>1</v>
      </c>
      <c r="P988" s="7" t="s">
        <v>43</v>
      </c>
      <c r="Q988" s="7">
        <v>21.99</v>
      </c>
      <c r="R988" s="7"/>
      <c r="S988" s="7"/>
      <c r="T988" s="7"/>
      <c r="U988" s="7"/>
      <c r="V988" s="7"/>
      <c r="W988" s="7"/>
      <c r="X988" s="7"/>
      <c r="Y988" s="7" t="s">
        <v>850</v>
      </c>
      <c r="Z988" s="7" t="s">
        <v>599</v>
      </c>
      <c r="AA988" s="7">
        <v>69118</v>
      </c>
      <c r="AB988" s="7" t="s">
        <v>61</v>
      </c>
      <c r="AC988" s="7" t="s">
        <v>502</v>
      </c>
      <c r="AD988" s="7" t="b">
        <v>0</v>
      </c>
      <c r="AE988" s="7"/>
      <c r="AF988" s="7"/>
      <c r="AG988" s="12">
        <f t="shared" si="15"/>
        <v>43310</v>
      </c>
    </row>
    <row r="989" spans="1:33">
      <c r="A989" s="7" t="s">
        <v>5147</v>
      </c>
      <c r="B989" s="7" t="s">
        <v>5147</v>
      </c>
      <c r="C989" s="7" t="s">
        <v>5148</v>
      </c>
      <c r="D989" s="7" t="s">
        <v>5149</v>
      </c>
      <c r="E989" s="7" t="s">
        <v>36</v>
      </c>
      <c r="F989" s="7" t="s">
        <v>37</v>
      </c>
      <c r="G989" s="7" t="s">
        <v>56</v>
      </c>
      <c r="H989" s="7"/>
      <c r="I989" s="7"/>
      <c r="J989" s="7" t="s">
        <v>107</v>
      </c>
      <c r="K989" s="7" t="s">
        <v>930</v>
      </c>
      <c r="L989" s="7" t="s">
        <v>3711</v>
      </c>
      <c r="M989" s="7" t="s">
        <v>3712</v>
      </c>
      <c r="N989" s="7" t="s">
        <v>36</v>
      </c>
      <c r="O989" s="7">
        <v>1</v>
      </c>
      <c r="P989" s="7" t="s">
        <v>43</v>
      </c>
      <c r="Q989" s="7">
        <v>16.99</v>
      </c>
      <c r="R989" s="7"/>
      <c r="S989" s="7"/>
      <c r="T989" s="7"/>
      <c r="U989" s="7"/>
      <c r="V989" s="7"/>
      <c r="W989" s="7"/>
      <c r="X989" s="7"/>
      <c r="Y989" s="7" t="s">
        <v>5150</v>
      </c>
      <c r="Z989" s="7" t="s">
        <v>518</v>
      </c>
      <c r="AA989" s="7">
        <v>24232</v>
      </c>
      <c r="AB989" s="7" t="s">
        <v>61</v>
      </c>
      <c r="AC989" s="7" t="s">
        <v>502</v>
      </c>
      <c r="AD989" s="7" t="b">
        <v>0</v>
      </c>
      <c r="AE989" s="7"/>
      <c r="AF989" s="7"/>
      <c r="AG989" s="12">
        <f t="shared" si="15"/>
        <v>43310</v>
      </c>
    </row>
    <row r="990" spans="1:33">
      <c r="A990" s="7" t="s">
        <v>5151</v>
      </c>
      <c r="B990" s="7" t="s">
        <v>5151</v>
      </c>
      <c r="C990" s="7" t="s">
        <v>5152</v>
      </c>
      <c r="D990" s="7" t="s">
        <v>5153</v>
      </c>
      <c r="E990" s="7" t="s">
        <v>36</v>
      </c>
      <c r="F990" s="7" t="s">
        <v>37</v>
      </c>
      <c r="G990" s="7" t="s">
        <v>56</v>
      </c>
      <c r="H990" s="7"/>
      <c r="I990" s="7"/>
      <c r="J990" s="7" t="s">
        <v>39</v>
      </c>
      <c r="K990" s="7" t="s">
        <v>5154</v>
      </c>
      <c r="L990" s="7" t="s">
        <v>1992</v>
      </c>
      <c r="M990" s="7" t="s">
        <v>1993</v>
      </c>
      <c r="N990" s="7" t="s">
        <v>36</v>
      </c>
      <c r="O990" s="7">
        <v>1</v>
      </c>
      <c r="P990" s="7" t="s">
        <v>43</v>
      </c>
      <c r="Q990" s="7">
        <v>24.99</v>
      </c>
      <c r="R990" s="7"/>
      <c r="S990" s="7"/>
      <c r="T990" s="7"/>
      <c r="U990" s="7"/>
      <c r="V990" s="7"/>
      <c r="W990" s="7"/>
      <c r="X990" s="7"/>
      <c r="Y990" s="7" t="s">
        <v>5155</v>
      </c>
      <c r="Z990" s="7" t="s">
        <v>420</v>
      </c>
      <c r="AA990" s="7">
        <v>32289</v>
      </c>
      <c r="AB990" s="7" t="s">
        <v>61</v>
      </c>
      <c r="AC990" s="7"/>
      <c r="AD990" s="7" t="b">
        <v>0</v>
      </c>
      <c r="AE990" s="7"/>
      <c r="AF990" s="7"/>
      <c r="AG990" s="12">
        <f t="shared" si="15"/>
        <v>43310</v>
      </c>
    </row>
    <row r="991" spans="1:33">
      <c r="A991" s="7" t="s">
        <v>5156</v>
      </c>
      <c r="B991" s="7" t="s">
        <v>5156</v>
      </c>
      <c r="C991" s="7" t="s">
        <v>5157</v>
      </c>
      <c r="D991" s="7" t="s">
        <v>5158</v>
      </c>
      <c r="E991" s="7" t="s">
        <v>36</v>
      </c>
      <c r="F991" s="7" t="s">
        <v>37</v>
      </c>
      <c r="G991" s="7" t="s">
        <v>56</v>
      </c>
      <c r="H991" s="7"/>
      <c r="I991" s="7"/>
      <c r="J991" s="7" t="s">
        <v>39</v>
      </c>
      <c r="K991" s="7" t="s">
        <v>5159</v>
      </c>
      <c r="L991" s="7" t="s">
        <v>5160</v>
      </c>
      <c r="M991" s="7" t="s">
        <v>5161</v>
      </c>
      <c r="N991" s="7" t="s">
        <v>36</v>
      </c>
      <c r="O991" s="7">
        <v>1</v>
      </c>
      <c r="P991" s="7" t="s">
        <v>43</v>
      </c>
      <c r="Q991" s="7">
        <v>19.99</v>
      </c>
      <c r="R991" s="7"/>
      <c r="S991" s="7"/>
      <c r="T991" s="7"/>
      <c r="U991" s="7"/>
      <c r="V991" s="7"/>
      <c r="W991" s="7"/>
      <c r="X991" s="7"/>
      <c r="Y991" s="7" t="s">
        <v>5162</v>
      </c>
      <c r="Z991" s="7" t="s">
        <v>846</v>
      </c>
      <c r="AA991" s="7">
        <v>13053</v>
      </c>
      <c r="AB991" s="7" t="s">
        <v>61</v>
      </c>
      <c r="AC991" s="7"/>
      <c r="AD991" s="7" t="b">
        <v>0</v>
      </c>
      <c r="AE991" s="7"/>
      <c r="AF991" s="7"/>
      <c r="AG991" s="12">
        <f t="shared" si="15"/>
        <v>43310</v>
      </c>
    </row>
    <row r="992" spans="1:33">
      <c r="A992" s="7" t="s">
        <v>5163</v>
      </c>
      <c r="B992" s="7" t="s">
        <v>5163</v>
      </c>
      <c r="C992" s="7" t="s">
        <v>5157</v>
      </c>
      <c r="D992" s="7" t="s">
        <v>5164</v>
      </c>
      <c r="E992" s="7" t="s">
        <v>36</v>
      </c>
      <c r="F992" s="7" t="s">
        <v>37</v>
      </c>
      <c r="G992" s="7" t="s">
        <v>56</v>
      </c>
      <c r="H992" s="7"/>
      <c r="I992" s="7"/>
      <c r="J992" s="7" t="s">
        <v>39</v>
      </c>
      <c r="K992" s="7" t="s">
        <v>5165</v>
      </c>
      <c r="L992" s="7" t="s">
        <v>1219</v>
      </c>
      <c r="M992" s="7" t="s">
        <v>1220</v>
      </c>
      <c r="N992" s="7" t="s">
        <v>36</v>
      </c>
      <c r="O992" s="7">
        <v>1</v>
      </c>
      <c r="P992" s="7" t="s">
        <v>43</v>
      </c>
      <c r="Q992" s="7">
        <v>24.99</v>
      </c>
      <c r="R992" s="7"/>
      <c r="S992" s="7"/>
      <c r="T992" s="7"/>
      <c r="U992" s="7"/>
      <c r="V992" s="7"/>
      <c r="W992" s="7"/>
      <c r="X992" s="7"/>
      <c r="Y992" s="7" t="s">
        <v>5162</v>
      </c>
      <c r="Z992" s="7" t="s">
        <v>846</v>
      </c>
      <c r="AA992" s="7">
        <v>13053</v>
      </c>
      <c r="AB992" s="7" t="s">
        <v>61</v>
      </c>
      <c r="AC992" s="7"/>
      <c r="AD992" s="7" t="b">
        <v>0</v>
      </c>
      <c r="AE992" s="7"/>
      <c r="AF992" s="7"/>
      <c r="AG992" s="12">
        <f t="shared" si="15"/>
        <v>43310</v>
      </c>
    </row>
    <row r="993" spans="1:33">
      <c r="A993" s="7" t="s">
        <v>5166</v>
      </c>
      <c r="B993" s="7" t="s">
        <v>5166</v>
      </c>
      <c r="C993" s="7" t="s">
        <v>5167</v>
      </c>
      <c r="D993" s="7" t="s">
        <v>5168</v>
      </c>
      <c r="E993" s="7" t="s">
        <v>36</v>
      </c>
      <c r="F993" s="7" t="s">
        <v>37</v>
      </c>
      <c r="G993" s="7" t="s">
        <v>56</v>
      </c>
      <c r="H993" s="7"/>
      <c r="I993" s="7"/>
      <c r="J993" s="7" t="s">
        <v>39</v>
      </c>
      <c r="K993" s="7" t="s">
        <v>830</v>
      </c>
      <c r="L993" s="7" t="s">
        <v>831</v>
      </c>
      <c r="M993" s="7" t="s">
        <v>832</v>
      </c>
      <c r="N993" s="7" t="s">
        <v>36</v>
      </c>
      <c r="O993" s="7">
        <v>1</v>
      </c>
      <c r="P993" s="7" t="s">
        <v>43</v>
      </c>
      <c r="Q993" s="7">
        <v>19.98</v>
      </c>
      <c r="R993" s="7"/>
      <c r="S993" s="7"/>
      <c r="T993" s="7"/>
      <c r="U993" s="7"/>
      <c r="V993" s="7"/>
      <c r="W993" s="7"/>
      <c r="X993" s="7"/>
      <c r="Y993" s="7" t="s">
        <v>5169</v>
      </c>
      <c r="Z993" s="7" t="s">
        <v>435</v>
      </c>
      <c r="AA993" s="7">
        <v>26670</v>
      </c>
      <c r="AB993" s="7" t="s">
        <v>61</v>
      </c>
      <c r="AC993" s="7"/>
      <c r="AD993" s="7" t="b">
        <v>0</v>
      </c>
      <c r="AE993" s="7"/>
      <c r="AF993" s="7"/>
      <c r="AG993" s="12">
        <f t="shared" si="15"/>
        <v>43310</v>
      </c>
    </row>
    <row r="994" spans="1:33">
      <c r="A994" s="7" t="s">
        <v>5170</v>
      </c>
      <c r="B994" s="7" t="s">
        <v>5170</v>
      </c>
      <c r="C994" s="7" t="s">
        <v>5171</v>
      </c>
      <c r="D994" s="7" t="s">
        <v>5172</v>
      </c>
      <c r="E994" s="7" t="s">
        <v>36</v>
      </c>
      <c r="F994" s="7" t="s">
        <v>37</v>
      </c>
      <c r="G994" s="7" t="s">
        <v>56</v>
      </c>
      <c r="H994" s="7"/>
      <c r="I994" s="7"/>
      <c r="J994" s="7" t="s">
        <v>107</v>
      </c>
      <c r="K994" s="7" t="s">
        <v>795</v>
      </c>
      <c r="L994" s="7" t="s">
        <v>796</v>
      </c>
      <c r="M994" s="7" t="s">
        <v>797</v>
      </c>
      <c r="N994" s="7" t="s">
        <v>36</v>
      </c>
      <c r="O994" s="7">
        <v>1</v>
      </c>
      <c r="P994" s="7" t="s">
        <v>43</v>
      </c>
      <c r="Q994" s="7">
        <v>15.59</v>
      </c>
      <c r="R994" s="7"/>
      <c r="S994" s="7"/>
      <c r="T994" s="7"/>
      <c r="U994" s="7"/>
      <c r="V994" s="7"/>
      <c r="W994" s="7"/>
      <c r="X994" s="7"/>
      <c r="Y994" s="7" t="s">
        <v>5173</v>
      </c>
      <c r="Z994" s="7"/>
      <c r="AA994" s="7">
        <v>39217</v>
      </c>
      <c r="AB994" s="7" t="s">
        <v>61</v>
      </c>
      <c r="AC994" s="7" t="s">
        <v>502</v>
      </c>
      <c r="AD994" s="7" t="b">
        <v>0</v>
      </c>
      <c r="AE994" s="7"/>
      <c r="AF994" s="7"/>
      <c r="AG994" s="12">
        <f t="shared" si="15"/>
        <v>43310</v>
      </c>
    </row>
    <row r="995" spans="1:33">
      <c r="A995" s="7" t="s">
        <v>5174</v>
      </c>
      <c r="B995" s="7" t="s">
        <v>5174</v>
      </c>
      <c r="C995" s="7" t="s">
        <v>5175</v>
      </c>
      <c r="D995" s="7" t="s">
        <v>5176</v>
      </c>
      <c r="E995" s="7" t="s">
        <v>36</v>
      </c>
      <c r="F995" s="7" t="s">
        <v>37</v>
      </c>
      <c r="G995" s="7" t="s">
        <v>56</v>
      </c>
      <c r="H995" s="7"/>
      <c r="I995" s="7"/>
      <c r="J995" s="7" t="s">
        <v>39</v>
      </c>
      <c r="K995" s="7" t="s">
        <v>553</v>
      </c>
      <c r="L995" s="7" t="s">
        <v>554</v>
      </c>
      <c r="M995" s="7" t="s">
        <v>555</v>
      </c>
      <c r="N995" s="7" t="s">
        <v>36</v>
      </c>
      <c r="O995" s="7">
        <v>1</v>
      </c>
      <c r="P995" s="7" t="s">
        <v>43</v>
      </c>
      <c r="Q995" s="7">
        <v>21.99</v>
      </c>
      <c r="R995" s="7"/>
      <c r="S995" s="7"/>
      <c r="T995" s="7"/>
      <c r="U995" s="7"/>
      <c r="V995" s="7"/>
      <c r="W995" s="7"/>
      <c r="X995" s="7"/>
      <c r="Y995" s="7" t="s">
        <v>5177</v>
      </c>
      <c r="Z995" s="7" t="s">
        <v>450</v>
      </c>
      <c r="AA995" s="7">
        <v>87666</v>
      </c>
      <c r="AB995" s="7" t="s">
        <v>61</v>
      </c>
      <c r="AC995" s="7"/>
      <c r="AD995" s="7" t="b">
        <v>0</v>
      </c>
      <c r="AE995" s="7"/>
      <c r="AF995" s="7"/>
      <c r="AG995" s="12">
        <f t="shared" si="15"/>
        <v>43310</v>
      </c>
    </row>
    <row r="996" spans="1:33">
      <c r="A996" s="7" t="s">
        <v>5178</v>
      </c>
      <c r="B996" s="7" t="s">
        <v>5178</v>
      </c>
      <c r="C996" s="7" t="s">
        <v>5179</v>
      </c>
      <c r="D996" s="7" t="s">
        <v>5180</v>
      </c>
      <c r="E996" s="7" t="s">
        <v>36</v>
      </c>
      <c r="F996" s="7" t="s">
        <v>37</v>
      </c>
      <c r="G996" s="7" t="s">
        <v>56</v>
      </c>
      <c r="H996" s="7"/>
      <c r="I996" s="7"/>
      <c r="J996" s="7" t="s">
        <v>39</v>
      </c>
      <c r="K996" s="7" t="s">
        <v>759</v>
      </c>
      <c r="L996" s="7" t="s">
        <v>193</v>
      </c>
      <c r="M996" s="7" t="s">
        <v>194</v>
      </c>
      <c r="N996" s="7" t="s">
        <v>36</v>
      </c>
      <c r="O996" s="7">
        <v>1</v>
      </c>
      <c r="P996" s="7" t="s">
        <v>43</v>
      </c>
      <c r="Q996" s="7">
        <v>19.99</v>
      </c>
      <c r="R996" s="7"/>
      <c r="S996" s="7"/>
      <c r="T996" s="7"/>
      <c r="U996" s="7"/>
      <c r="V996" s="7"/>
      <c r="W996" s="7"/>
      <c r="X996" s="7"/>
      <c r="Y996" s="7" t="s">
        <v>5181</v>
      </c>
      <c r="Z996" s="7" t="s">
        <v>450</v>
      </c>
      <c r="AA996" s="7">
        <v>85386</v>
      </c>
      <c r="AB996" s="7" t="s">
        <v>61</v>
      </c>
      <c r="AC996" s="7"/>
      <c r="AD996" s="7" t="b">
        <v>0</v>
      </c>
      <c r="AE996" s="7"/>
      <c r="AF996" s="7"/>
      <c r="AG996" s="12">
        <f t="shared" si="15"/>
        <v>43310</v>
      </c>
    </row>
    <row r="997" spans="1:33">
      <c r="A997" s="7" t="s">
        <v>5182</v>
      </c>
      <c r="B997" s="7" t="s">
        <v>5182</v>
      </c>
      <c r="C997" s="7" t="s">
        <v>5183</v>
      </c>
      <c r="D997" s="7" t="s">
        <v>5184</v>
      </c>
      <c r="E997" s="7" t="s">
        <v>36</v>
      </c>
      <c r="F997" s="7" t="s">
        <v>37</v>
      </c>
      <c r="G997" s="7" t="s">
        <v>56</v>
      </c>
      <c r="H997" s="7"/>
      <c r="I997" s="7"/>
      <c r="J997" s="7" t="s">
        <v>39</v>
      </c>
      <c r="K997" s="7" t="s">
        <v>565</v>
      </c>
      <c r="L997" s="7" t="s">
        <v>4007</v>
      </c>
      <c r="M997" s="7" t="s">
        <v>4008</v>
      </c>
      <c r="N997" s="7" t="s">
        <v>36</v>
      </c>
      <c r="O997" s="7">
        <v>1</v>
      </c>
      <c r="P997" s="7" t="s">
        <v>43</v>
      </c>
      <c r="Q997" s="7">
        <v>22.99</v>
      </c>
      <c r="R997" s="7"/>
      <c r="S997" s="7"/>
      <c r="T997" s="7"/>
      <c r="U997" s="7"/>
      <c r="V997" s="7"/>
      <c r="W997" s="7"/>
      <c r="X997" s="7"/>
      <c r="Y997" s="7" t="s">
        <v>5185</v>
      </c>
      <c r="Z997" s="7"/>
      <c r="AA997" s="7">
        <v>85375</v>
      </c>
      <c r="AB997" s="7" t="s">
        <v>61</v>
      </c>
      <c r="AC997" s="7"/>
      <c r="AD997" s="7" t="b">
        <v>0</v>
      </c>
      <c r="AE997" s="7"/>
      <c r="AF997" s="7"/>
      <c r="AG997" s="12">
        <f t="shared" si="15"/>
        <v>43310</v>
      </c>
    </row>
    <row r="998" spans="1:33">
      <c r="A998" s="7" t="s">
        <v>5186</v>
      </c>
      <c r="B998" s="7" t="s">
        <v>5186</v>
      </c>
      <c r="C998" s="7" t="s">
        <v>5187</v>
      </c>
      <c r="D998" s="7" t="s">
        <v>5188</v>
      </c>
      <c r="E998" s="7" t="s">
        <v>36</v>
      </c>
      <c r="F998" s="7" t="s">
        <v>37</v>
      </c>
      <c r="G998" s="7" t="s">
        <v>56</v>
      </c>
      <c r="H998" s="7"/>
      <c r="I998" s="7"/>
      <c r="J998" s="7" t="s">
        <v>39</v>
      </c>
      <c r="K998" s="7" t="s">
        <v>919</v>
      </c>
      <c r="L998" s="7" t="s">
        <v>920</v>
      </c>
      <c r="M998" s="7" t="s">
        <v>921</v>
      </c>
      <c r="N998" s="7" t="s">
        <v>36</v>
      </c>
      <c r="O998" s="7">
        <v>1</v>
      </c>
      <c r="P998" s="7" t="s">
        <v>43</v>
      </c>
      <c r="Q998" s="7">
        <v>15.59</v>
      </c>
      <c r="R998" s="7"/>
      <c r="S998" s="7"/>
      <c r="T998" s="7"/>
      <c r="U998" s="7"/>
      <c r="V998" s="7"/>
      <c r="W998" s="7"/>
      <c r="X998" s="7"/>
      <c r="Y998" s="7" t="s">
        <v>5189</v>
      </c>
      <c r="Z998" s="7" t="s">
        <v>591</v>
      </c>
      <c r="AA998" s="7">
        <v>69488</v>
      </c>
      <c r="AB998" s="7" t="s">
        <v>61</v>
      </c>
      <c r="AC998" s="7"/>
      <c r="AD998" s="7" t="b">
        <v>0</v>
      </c>
      <c r="AE998" s="7"/>
      <c r="AF998" s="7"/>
      <c r="AG998" s="12">
        <f t="shared" si="15"/>
        <v>43310</v>
      </c>
    </row>
    <row r="999" spans="1:33">
      <c r="A999" s="7" t="s">
        <v>5190</v>
      </c>
      <c r="B999" s="7" t="s">
        <v>5190</v>
      </c>
      <c r="C999" s="7" t="s">
        <v>5191</v>
      </c>
      <c r="D999" s="7" t="s">
        <v>5192</v>
      </c>
      <c r="E999" s="7" t="s">
        <v>36</v>
      </c>
      <c r="F999" s="7" t="s">
        <v>37</v>
      </c>
      <c r="G999" s="7" t="s">
        <v>56</v>
      </c>
      <c r="H999" s="7"/>
      <c r="I999" s="7"/>
      <c r="J999" s="7" t="s">
        <v>39</v>
      </c>
      <c r="K999" s="7" t="s">
        <v>2729</v>
      </c>
      <c r="L999" s="7" t="s">
        <v>2730</v>
      </c>
      <c r="M999" s="7" t="s">
        <v>2731</v>
      </c>
      <c r="N999" s="7" t="s">
        <v>36</v>
      </c>
      <c r="O999" s="7">
        <v>1</v>
      </c>
      <c r="P999" s="7" t="s">
        <v>43</v>
      </c>
      <c r="Q999" s="7">
        <v>9.9</v>
      </c>
      <c r="R999" s="7"/>
      <c r="S999" s="7"/>
      <c r="T999" s="7"/>
      <c r="U999" s="7"/>
      <c r="V999" s="7"/>
      <c r="W999" s="7"/>
      <c r="X999" s="7"/>
      <c r="Y999" s="7" t="s">
        <v>5193</v>
      </c>
      <c r="Z999" s="7"/>
      <c r="AA999" s="7">
        <v>15345</v>
      </c>
      <c r="AB999" s="7" t="s">
        <v>61</v>
      </c>
      <c r="AC999" s="7"/>
      <c r="AD999" s="7" t="b">
        <v>0</v>
      </c>
      <c r="AE999" s="7"/>
      <c r="AF999" s="7"/>
      <c r="AG999" s="12">
        <f t="shared" si="15"/>
        <v>43310</v>
      </c>
    </row>
    <row r="1000" spans="1:33">
      <c r="A1000" s="7" t="s">
        <v>5194</v>
      </c>
      <c r="B1000" s="7" t="s">
        <v>5194</v>
      </c>
      <c r="C1000" s="7" t="s">
        <v>5195</v>
      </c>
      <c r="D1000" s="7" t="s">
        <v>5196</v>
      </c>
      <c r="E1000" s="7" t="s">
        <v>36</v>
      </c>
      <c r="F1000" s="7" t="s">
        <v>37</v>
      </c>
      <c r="G1000" s="7" t="s">
        <v>56</v>
      </c>
      <c r="H1000" s="7"/>
      <c r="I1000" s="7"/>
      <c r="J1000" s="7" t="s">
        <v>39</v>
      </c>
      <c r="K1000" s="7" t="s">
        <v>4690</v>
      </c>
      <c r="L1000" s="7" t="s">
        <v>3779</v>
      </c>
      <c r="M1000" s="7" t="s">
        <v>3780</v>
      </c>
      <c r="N1000" s="7" t="s">
        <v>36</v>
      </c>
      <c r="O1000" s="7">
        <v>1</v>
      </c>
      <c r="P1000" s="7" t="s">
        <v>43</v>
      </c>
      <c r="Q1000" s="7">
        <v>5.2</v>
      </c>
      <c r="R1000" s="7"/>
      <c r="S1000" s="7"/>
      <c r="T1000" s="7"/>
      <c r="U1000" s="7"/>
      <c r="V1000" s="7"/>
      <c r="W1000" s="7"/>
      <c r="X1000" s="7"/>
      <c r="Y1000" s="7" t="s">
        <v>5197</v>
      </c>
      <c r="Z1000" s="7" t="s">
        <v>450</v>
      </c>
      <c r="AA1000" s="7">
        <v>97261</v>
      </c>
      <c r="AB1000" s="7" t="s">
        <v>61</v>
      </c>
      <c r="AC1000" s="7"/>
      <c r="AD1000" s="7" t="b">
        <v>0</v>
      </c>
      <c r="AE1000" s="7"/>
      <c r="AF1000" s="7"/>
      <c r="AG1000" s="12">
        <f t="shared" si="15"/>
        <v>43310</v>
      </c>
    </row>
    <row r="1001" spans="1:33">
      <c r="A1001" s="7" t="s">
        <v>5198</v>
      </c>
      <c r="B1001" s="7" t="s">
        <v>5198</v>
      </c>
      <c r="C1001" s="7" t="s">
        <v>5199</v>
      </c>
      <c r="D1001" s="7" t="s">
        <v>5200</v>
      </c>
      <c r="E1001" s="7" t="s">
        <v>36</v>
      </c>
      <c r="F1001" s="7" t="s">
        <v>37</v>
      </c>
      <c r="G1001" s="7" t="s">
        <v>56</v>
      </c>
      <c r="H1001" s="7"/>
      <c r="I1001" s="7"/>
      <c r="J1001" s="7" t="s">
        <v>107</v>
      </c>
      <c r="K1001" s="7" t="s">
        <v>830</v>
      </c>
      <c r="L1001" s="7" t="s">
        <v>831</v>
      </c>
      <c r="M1001" s="7" t="s">
        <v>832</v>
      </c>
      <c r="N1001" s="7" t="s">
        <v>36</v>
      </c>
      <c r="O1001" s="7">
        <v>1</v>
      </c>
      <c r="P1001" s="7" t="s">
        <v>43</v>
      </c>
      <c r="Q1001" s="7">
        <v>19.98</v>
      </c>
      <c r="R1001" s="7"/>
      <c r="S1001" s="7"/>
      <c r="T1001" s="7"/>
      <c r="U1001" s="7"/>
      <c r="V1001" s="7"/>
      <c r="W1001" s="7"/>
      <c r="X1001" s="7"/>
      <c r="Y1001" s="7" t="s">
        <v>1841</v>
      </c>
      <c r="Z1001" s="7"/>
      <c r="AA1001" s="7">
        <v>90471</v>
      </c>
      <c r="AB1001" s="7" t="s">
        <v>61</v>
      </c>
      <c r="AC1001" s="7" t="s">
        <v>502</v>
      </c>
      <c r="AD1001" s="7" t="b">
        <v>0</v>
      </c>
      <c r="AE1001" s="7"/>
      <c r="AF1001" s="7"/>
      <c r="AG1001" s="12">
        <f t="shared" si="15"/>
        <v>43310</v>
      </c>
    </row>
    <row r="1002" spans="1:33">
      <c r="A1002" s="7" t="s">
        <v>5201</v>
      </c>
      <c r="B1002" s="7"/>
      <c r="C1002" s="7" t="s">
        <v>5202</v>
      </c>
      <c r="D1002" s="7" t="s">
        <v>5203</v>
      </c>
      <c r="E1002" s="7" t="s">
        <v>36</v>
      </c>
      <c r="F1002" s="7" t="s">
        <v>2285</v>
      </c>
      <c r="G1002" s="7" t="s">
        <v>56</v>
      </c>
      <c r="H1002" s="7"/>
      <c r="I1002" s="7"/>
      <c r="J1002" s="7" t="s">
        <v>107</v>
      </c>
      <c r="K1002" s="7" t="s">
        <v>5204</v>
      </c>
      <c r="L1002" s="7" t="s">
        <v>5205</v>
      </c>
      <c r="M1002" s="7" t="s">
        <v>5206</v>
      </c>
      <c r="N1002" s="7" t="s">
        <v>36</v>
      </c>
      <c r="O1002" s="7">
        <v>1</v>
      </c>
      <c r="P1002" s="7" t="s">
        <v>43</v>
      </c>
      <c r="Q1002" s="7">
        <v>9.99</v>
      </c>
      <c r="R1002" s="7"/>
      <c r="S1002" s="7">
        <v>3</v>
      </c>
      <c r="T1002" s="7"/>
      <c r="U1002" s="7"/>
      <c r="V1002" s="7"/>
      <c r="W1002" s="7"/>
      <c r="X1002" s="7"/>
      <c r="Y1002" s="7" t="s">
        <v>5207</v>
      </c>
      <c r="Z1002" s="7" t="s">
        <v>420</v>
      </c>
      <c r="AA1002" s="7">
        <v>46325</v>
      </c>
      <c r="AB1002" s="7" t="s">
        <v>61</v>
      </c>
      <c r="AC1002" s="7"/>
      <c r="AD1002" s="7" t="b">
        <v>0</v>
      </c>
      <c r="AE1002" s="7"/>
      <c r="AF1002" s="7"/>
      <c r="AG1002" s="12">
        <f t="shared" si="15"/>
        <v>43310</v>
      </c>
    </row>
    <row r="1003" spans="1:33">
      <c r="A1003" s="7" t="s">
        <v>5208</v>
      </c>
      <c r="B1003" s="7" t="s">
        <v>5208</v>
      </c>
      <c r="C1003" s="7" t="s">
        <v>5209</v>
      </c>
      <c r="D1003" s="7" t="s">
        <v>5210</v>
      </c>
      <c r="E1003" s="7" t="s">
        <v>106</v>
      </c>
      <c r="F1003" s="7" t="s">
        <v>37</v>
      </c>
      <c r="G1003" s="7" t="s">
        <v>56</v>
      </c>
      <c r="H1003" s="7"/>
      <c r="I1003" s="7"/>
      <c r="J1003" s="7" t="s">
        <v>107</v>
      </c>
      <c r="K1003" s="7" t="s">
        <v>5211</v>
      </c>
      <c r="L1003" s="7" t="s">
        <v>5212</v>
      </c>
      <c r="M1003" s="7" t="s">
        <v>5213</v>
      </c>
      <c r="N1003" s="7" t="s">
        <v>962</v>
      </c>
      <c r="O1003" s="7">
        <v>1</v>
      </c>
      <c r="P1003" s="7" t="s">
        <v>43</v>
      </c>
      <c r="Q1003" s="7">
        <v>16.99</v>
      </c>
      <c r="R1003" s="7"/>
      <c r="S1003" s="7"/>
      <c r="T1003" s="7"/>
      <c r="U1003" s="7"/>
      <c r="V1003" s="7"/>
      <c r="W1003" s="7"/>
      <c r="X1003" s="7"/>
      <c r="Y1003" s="7" t="s">
        <v>5214</v>
      </c>
      <c r="Z1003" s="7" t="s">
        <v>450</v>
      </c>
      <c r="AA1003" s="7">
        <v>95336</v>
      </c>
      <c r="AB1003" s="7" t="s">
        <v>61</v>
      </c>
      <c r="AC1003" s="7"/>
      <c r="AD1003" s="7" t="b">
        <v>0</v>
      </c>
      <c r="AE1003" s="7"/>
      <c r="AF1003" s="7"/>
      <c r="AG1003" s="12">
        <f t="shared" si="15"/>
        <v>43310</v>
      </c>
    </row>
    <row r="1004" spans="1:33">
      <c r="A1004" s="7" t="s">
        <v>5215</v>
      </c>
      <c r="B1004" s="7" t="s">
        <v>5215</v>
      </c>
      <c r="C1004" s="7" t="s">
        <v>5216</v>
      </c>
      <c r="D1004" s="7" t="s">
        <v>5217</v>
      </c>
      <c r="E1004" s="7" t="s">
        <v>36</v>
      </c>
      <c r="F1004" s="7" t="s">
        <v>37</v>
      </c>
      <c r="G1004" s="7" t="s">
        <v>56</v>
      </c>
      <c r="H1004" s="7"/>
      <c r="I1004" s="7"/>
      <c r="J1004" s="7" t="s">
        <v>39</v>
      </c>
      <c r="K1004" s="7" t="s">
        <v>2572</v>
      </c>
      <c r="L1004" s="7" t="s">
        <v>1212</v>
      </c>
      <c r="M1004" s="7" t="s">
        <v>1213</v>
      </c>
      <c r="N1004" s="7" t="s">
        <v>36</v>
      </c>
      <c r="O1004" s="7">
        <v>1</v>
      </c>
      <c r="P1004" s="7" t="s">
        <v>43</v>
      </c>
      <c r="Q1004" s="7">
        <v>10.59</v>
      </c>
      <c r="R1004" s="7"/>
      <c r="S1004" s="7"/>
      <c r="T1004" s="7"/>
      <c r="U1004" s="7"/>
      <c r="V1004" s="7"/>
      <c r="W1004" s="7"/>
      <c r="X1004" s="7"/>
      <c r="Y1004" s="7" t="s">
        <v>5218</v>
      </c>
      <c r="Z1004" s="7" t="s">
        <v>1936</v>
      </c>
      <c r="AA1004" s="7">
        <v>84513</v>
      </c>
      <c r="AB1004" s="7" t="s">
        <v>61</v>
      </c>
      <c r="AC1004" s="7"/>
      <c r="AD1004" s="7" t="b">
        <v>0</v>
      </c>
      <c r="AE1004" s="7"/>
      <c r="AF1004" s="7"/>
      <c r="AG1004" s="12">
        <f t="shared" si="15"/>
        <v>43310</v>
      </c>
    </row>
    <row r="1005" spans="1:33">
      <c r="A1005" s="7" t="s">
        <v>5219</v>
      </c>
      <c r="B1005" s="7" t="s">
        <v>5219</v>
      </c>
      <c r="C1005" s="7" t="s">
        <v>5220</v>
      </c>
      <c r="D1005" s="7" t="s">
        <v>5221</v>
      </c>
      <c r="E1005" s="7" t="s">
        <v>36</v>
      </c>
      <c r="F1005" s="7" t="s">
        <v>37</v>
      </c>
      <c r="G1005" s="7" t="s">
        <v>56</v>
      </c>
      <c r="H1005" s="7"/>
      <c r="I1005" s="7"/>
      <c r="J1005" s="7" t="s">
        <v>107</v>
      </c>
      <c r="K1005" s="7" t="s">
        <v>2534</v>
      </c>
      <c r="L1005" s="7" t="s">
        <v>220</v>
      </c>
      <c r="M1005" s="7" t="s">
        <v>221</v>
      </c>
      <c r="N1005" s="7" t="s">
        <v>36</v>
      </c>
      <c r="O1005" s="7">
        <v>1</v>
      </c>
      <c r="P1005" s="7" t="s">
        <v>43</v>
      </c>
      <c r="Q1005" s="7">
        <v>19.99</v>
      </c>
      <c r="R1005" s="7"/>
      <c r="S1005" s="7"/>
      <c r="T1005" s="7"/>
      <c r="U1005" s="7"/>
      <c r="V1005" s="7"/>
      <c r="W1005" s="7"/>
      <c r="X1005" s="7"/>
      <c r="Y1005" s="7" t="s">
        <v>537</v>
      </c>
      <c r="Z1005" s="7"/>
      <c r="AA1005" s="7">
        <v>1020</v>
      </c>
      <c r="AB1005" s="7" t="s">
        <v>466</v>
      </c>
      <c r="AC1005" s="7" t="s">
        <v>502</v>
      </c>
      <c r="AD1005" s="7" t="b">
        <v>0</v>
      </c>
      <c r="AE1005" s="7"/>
      <c r="AF1005" s="7"/>
      <c r="AG1005" s="12">
        <f t="shared" si="15"/>
        <v>43310</v>
      </c>
    </row>
    <row r="1006" spans="1:33">
      <c r="A1006" s="7" t="s">
        <v>5222</v>
      </c>
      <c r="B1006" s="7" t="s">
        <v>5222</v>
      </c>
      <c r="C1006" s="7" t="s">
        <v>5223</v>
      </c>
      <c r="D1006" s="7" t="s">
        <v>5224</v>
      </c>
      <c r="E1006" s="7" t="s">
        <v>36</v>
      </c>
      <c r="F1006" s="7" t="s">
        <v>37</v>
      </c>
      <c r="G1006" s="7" t="s">
        <v>56</v>
      </c>
      <c r="H1006" s="7"/>
      <c r="I1006" s="7"/>
      <c r="J1006" s="7" t="s">
        <v>107</v>
      </c>
      <c r="K1006" s="7" t="s">
        <v>937</v>
      </c>
      <c r="L1006" s="7" t="s">
        <v>5225</v>
      </c>
      <c r="M1006" s="7" t="s">
        <v>5226</v>
      </c>
      <c r="N1006" s="7" t="s">
        <v>36</v>
      </c>
      <c r="O1006" s="7">
        <v>1</v>
      </c>
      <c r="P1006" s="7" t="s">
        <v>43</v>
      </c>
      <c r="Q1006" s="7">
        <v>6.99</v>
      </c>
      <c r="R1006" s="7"/>
      <c r="S1006" s="7"/>
      <c r="T1006" s="7"/>
      <c r="U1006" s="7"/>
      <c r="V1006" s="7"/>
      <c r="W1006" s="7"/>
      <c r="X1006" s="7"/>
      <c r="Y1006" s="7" t="s">
        <v>5227</v>
      </c>
      <c r="Z1006" s="7" t="s">
        <v>420</v>
      </c>
      <c r="AA1006" s="7">
        <v>45968</v>
      </c>
      <c r="AB1006" s="7" t="s">
        <v>61</v>
      </c>
      <c r="AC1006" s="7" t="s">
        <v>502</v>
      </c>
      <c r="AD1006" s="7" t="b">
        <v>0</v>
      </c>
      <c r="AE1006" s="7"/>
      <c r="AF1006" s="7"/>
      <c r="AG1006" s="12">
        <f t="shared" si="15"/>
        <v>43310</v>
      </c>
    </row>
    <row r="1007" spans="1:33">
      <c r="A1007" s="7" t="s">
        <v>5228</v>
      </c>
      <c r="B1007" s="7" t="s">
        <v>5228</v>
      </c>
      <c r="C1007" s="7" t="s">
        <v>5229</v>
      </c>
      <c r="D1007" s="7" t="s">
        <v>5230</v>
      </c>
      <c r="E1007" s="7" t="s">
        <v>36</v>
      </c>
      <c r="F1007" s="7" t="s">
        <v>37</v>
      </c>
      <c r="G1007" s="7" t="s">
        <v>56</v>
      </c>
      <c r="H1007" s="7"/>
      <c r="I1007" s="7"/>
      <c r="J1007" s="7" t="s">
        <v>39</v>
      </c>
      <c r="K1007" s="7" t="s">
        <v>5231</v>
      </c>
      <c r="L1007" s="7" t="s">
        <v>1010</v>
      </c>
      <c r="M1007" s="7" t="s">
        <v>1011</v>
      </c>
      <c r="N1007" s="7" t="s">
        <v>36</v>
      </c>
      <c r="O1007" s="7">
        <v>1</v>
      </c>
      <c r="P1007" s="7" t="s">
        <v>43</v>
      </c>
      <c r="Q1007" s="7">
        <v>5.2</v>
      </c>
      <c r="R1007" s="7"/>
      <c r="S1007" s="7"/>
      <c r="T1007" s="7"/>
      <c r="U1007" s="7"/>
      <c r="V1007" s="7"/>
      <c r="W1007" s="7"/>
      <c r="X1007" s="7"/>
      <c r="Y1007" s="7" t="s">
        <v>704</v>
      </c>
      <c r="Z1007" s="7"/>
      <c r="AA1007" s="7">
        <v>1069</v>
      </c>
      <c r="AB1007" s="7" t="s">
        <v>61</v>
      </c>
      <c r="AC1007" s="7"/>
      <c r="AD1007" s="7" t="b">
        <v>0</v>
      </c>
      <c r="AE1007" s="7"/>
      <c r="AF1007" s="7"/>
      <c r="AG1007" s="12">
        <f t="shared" si="15"/>
        <v>43310</v>
      </c>
    </row>
    <row r="1008" spans="1:33">
      <c r="A1008" s="7" t="s">
        <v>5232</v>
      </c>
      <c r="B1008" s="7" t="s">
        <v>5232</v>
      </c>
      <c r="C1008" s="7" t="s">
        <v>5233</v>
      </c>
      <c r="D1008" s="7" t="s">
        <v>5234</v>
      </c>
      <c r="E1008" s="7" t="s">
        <v>36</v>
      </c>
      <c r="F1008" s="7" t="s">
        <v>37</v>
      </c>
      <c r="G1008" s="7" t="s">
        <v>56</v>
      </c>
      <c r="H1008" s="7"/>
      <c r="I1008" s="7"/>
      <c r="J1008" s="7" t="s">
        <v>39</v>
      </c>
      <c r="K1008" s="7" t="s">
        <v>5235</v>
      </c>
      <c r="L1008" s="7" t="s">
        <v>5236</v>
      </c>
      <c r="M1008" s="7" t="s">
        <v>5237</v>
      </c>
      <c r="N1008" s="7" t="s">
        <v>36</v>
      </c>
      <c r="O1008" s="7">
        <v>1</v>
      </c>
      <c r="P1008" s="7" t="s">
        <v>43</v>
      </c>
      <c r="Q1008" s="7">
        <v>9.9</v>
      </c>
      <c r="R1008" s="7"/>
      <c r="S1008" s="7"/>
      <c r="T1008" s="7"/>
      <c r="U1008" s="7"/>
      <c r="V1008" s="7"/>
      <c r="W1008" s="7"/>
      <c r="X1008" s="7"/>
      <c r="Y1008" s="7" t="s">
        <v>704</v>
      </c>
      <c r="Z1008" s="7" t="s">
        <v>549</v>
      </c>
      <c r="AA1008" s="7">
        <v>1067</v>
      </c>
      <c r="AB1008" s="7" t="s">
        <v>61</v>
      </c>
      <c r="AC1008" s="7"/>
      <c r="AD1008" s="7" t="b">
        <v>0</v>
      </c>
      <c r="AE1008" s="7"/>
      <c r="AF1008" s="7"/>
      <c r="AG1008" s="12">
        <f t="shared" si="15"/>
        <v>43310</v>
      </c>
    </row>
    <row r="1009" spans="1:33">
      <c r="A1009" s="7" t="s">
        <v>5238</v>
      </c>
      <c r="B1009" s="7" t="s">
        <v>5238</v>
      </c>
      <c r="C1009" s="7" t="s">
        <v>5233</v>
      </c>
      <c r="D1009" s="7" t="s">
        <v>5239</v>
      </c>
      <c r="E1009" s="7" t="s">
        <v>36</v>
      </c>
      <c r="F1009" s="7" t="s">
        <v>37</v>
      </c>
      <c r="G1009" s="7" t="s">
        <v>56</v>
      </c>
      <c r="H1009" s="7"/>
      <c r="I1009" s="7"/>
      <c r="J1009" s="7" t="s">
        <v>39</v>
      </c>
      <c r="K1009" s="7" t="s">
        <v>5240</v>
      </c>
      <c r="L1009" s="7" t="s">
        <v>5241</v>
      </c>
      <c r="M1009" s="7" t="s">
        <v>5242</v>
      </c>
      <c r="N1009" s="7" t="s">
        <v>36</v>
      </c>
      <c r="O1009" s="7">
        <v>1</v>
      </c>
      <c r="P1009" s="7" t="s">
        <v>43</v>
      </c>
      <c r="Q1009" s="7">
        <v>9.9</v>
      </c>
      <c r="R1009" s="7"/>
      <c r="S1009" s="7"/>
      <c r="T1009" s="7"/>
      <c r="U1009" s="7"/>
      <c r="V1009" s="7"/>
      <c r="W1009" s="7"/>
      <c r="X1009" s="7"/>
      <c r="Y1009" s="7" t="s">
        <v>704</v>
      </c>
      <c r="Z1009" s="7" t="s">
        <v>549</v>
      </c>
      <c r="AA1009" s="7">
        <v>1067</v>
      </c>
      <c r="AB1009" s="7" t="s">
        <v>61</v>
      </c>
      <c r="AC1009" s="7"/>
      <c r="AD1009" s="7" t="b">
        <v>0</v>
      </c>
      <c r="AE1009" s="7"/>
      <c r="AF1009" s="7"/>
      <c r="AG1009" s="12">
        <f t="shared" si="15"/>
        <v>43310</v>
      </c>
    </row>
    <row r="1010" spans="1:33">
      <c r="A1010" s="7" t="s">
        <v>5243</v>
      </c>
      <c r="B1010" s="7" t="s">
        <v>5243</v>
      </c>
      <c r="C1010" s="7" t="s">
        <v>5233</v>
      </c>
      <c r="D1010" s="7" t="s">
        <v>5244</v>
      </c>
      <c r="E1010" s="7" t="s">
        <v>36</v>
      </c>
      <c r="F1010" s="7" t="s">
        <v>37</v>
      </c>
      <c r="G1010" s="7" t="s">
        <v>56</v>
      </c>
      <c r="H1010" s="7"/>
      <c r="I1010" s="7"/>
      <c r="J1010" s="7" t="s">
        <v>39</v>
      </c>
      <c r="K1010" s="7" t="s">
        <v>5245</v>
      </c>
      <c r="L1010" s="7" t="s">
        <v>1121</v>
      </c>
      <c r="M1010" s="7" t="s">
        <v>1122</v>
      </c>
      <c r="N1010" s="7" t="s">
        <v>36</v>
      </c>
      <c r="O1010" s="7">
        <v>1</v>
      </c>
      <c r="P1010" s="7" t="s">
        <v>43</v>
      </c>
      <c r="Q1010" s="7">
        <v>9.9</v>
      </c>
      <c r="R1010" s="7"/>
      <c r="S1010" s="7"/>
      <c r="T1010" s="7"/>
      <c r="U1010" s="7"/>
      <c r="V1010" s="7"/>
      <c r="W1010" s="7"/>
      <c r="X1010" s="7"/>
      <c r="Y1010" s="7" t="s">
        <v>704</v>
      </c>
      <c r="Z1010" s="7" t="s">
        <v>549</v>
      </c>
      <c r="AA1010" s="7">
        <v>1067</v>
      </c>
      <c r="AB1010" s="7" t="s">
        <v>61</v>
      </c>
      <c r="AC1010" s="7"/>
      <c r="AD1010" s="7" t="b">
        <v>0</v>
      </c>
      <c r="AE1010" s="7"/>
      <c r="AF1010" s="7"/>
      <c r="AG1010" s="12">
        <f t="shared" si="15"/>
        <v>43310</v>
      </c>
    </row>
    <row r="1011" spans="1:33">
      <c r="A1011" s="7" t="s">
        <v>5246</v>
      </c>
      <c r="B1011" s="7" t="s">
        <v>5246</v>
      </c>
      <c r="C1011" s="7" t="s">
        <v>5247</v>
      </c>
      <c r="D1011" s="7" t="s">
        <v>5248</v>
      </c>
      <c r="E1011" s="7" t="s">
        <v>36</v>
      </c>
      <c r="F1011" s="7" t="s">
        <v>37</v>
      </c>
      <c r="G1011" s="7" t="s">
        <v>56</v>
      </c>
      <c r="H1011" s="7"/>
      <c r="I1011" s="7"/>
      <c r="J1011" s="7" t="s">
        <v>39</v>
      </c>
      <c r="K1011" s="7" t="s">
        <v>802</v>
      </c>
      <c r="L1011" s="7" t="s">
        <v>137</v>
      </c>
      <c r="M1011" s="7" t="s">
        <v>138</v>
      </c>
      <c r="N1011" s="7" t="s">
        <v>36</v>
      </c>
      <c r="O1011" s="7">
        <v>1</v>
      </c>
      <c r="P1011" s="7" t="s">
        <v>43</v>
      </c>
      <c r="Q1011" s="7">
        <v>20.99</v>
      </c>
      <c r="R1011" s="7"/>
      <c r="S1011" s="7"/>
      <c r="T1011" s="7"/>
      <c r="U1011" s="7"/>
      <c r="V1011" s="7"/>
      <c r="W1011" s="7"/>
      <c r="X1011" s="7"/>
      <c r="Y1011" s="7" t="s">
        <v>5249</v>
      </c>
      <c r="Z1011" s="7" t="s">
        <v>4313</v>
      </c>
      <c r="AA1011" s="7">
        <v>75031</v>
      </c>
      <c r="AB1011" s="7" t="s">
        <v>61</v>
      </c>
      <c r="AC1011" s="7"/>
      <c r="AD1011" s="7" t="b">
        <v>0</v>
      </c>
      <c r="AE1011" s="7"/>
      <c r="AF1011" s="7"/>
      <c r="AG1011" s="12">
        <f t="shared" si="15"/>
        <v>43310</v>
      </c>
    </row>
    <row r="1012" spans="1:33">
      <c r="A1012" s="7" t="s">
        <v>5250</v>
      </c>
      <c r="B1012" s="7" t="s">
        <v>5250</v>
      </c>
      <c r="C1012" s="7" t="s">
        <v>5251</v>
      </c>
      <c r="D1012" s="7" t="s">
        <v>5252</v>
      </c>
      <c r="E1012" s="7" t="s">
        <v>36</v>
      </c>
      <c r="F1012" s="7" t="s">
        <v>37</v>
      </c>
      <c r="G1012" s="7" t="s">
        <v>56</v>
      </c>
      <c r="H1012" s="7"/>
      <c r="I1012" s="7"/>
      <c r="J1012" s="7" t="s">
        <v>107</v>
      </c>
      <c r="K1012" s="7" t="s">
        <v>959</v>
      </c>
      <c r="L1012" s="7" t="s">
        <v>960</v>
      </c>
      <c r="M1012" s="7" t="s">
        <v>961</v>
      </c>
      <c r="N1012" s="7" t="s">
        <v>36</v>
      </c>
      <c r="O1012" s="7">
        <v>1</v>
      </c>
      <c r="P1012" s="7" t="s">
        <v>43</v>
      </c>
      <c r="Q1012" s="7">
        <v>15.99</v>
      </c>
      <c r="R1012" s="7"/>
      <c r="S1012" s="7"/>
      <c r="T1012" s="7"/>
      <c r="U1012" s="7"/>
      <c r="V1012" s="7"/>
      <c r="W1012" s="7"/>
      <c r="X1012" s="7"/>
      <c r="Y1012" s="7" t="s">
        <v>846</v>
      </c>
      <c r="Z1012" s="7" t="s">
        <v>846</v>
      </c>
      <c r="AA1012" s="7">
        <v>14089</v>
      </c>
      <c r="AB1012" s="7" t="s">
        <v>61</v>
      </c>
      <c r="AC1012" s="7" t="s">
        <v>502</v>
      </c>
      <c r="AD1012" s="7" t="b">
        <v>0</v>
      </c>
      <c r="AE1012" s="7"/>
      <c r="AF1012" s="7"/>
      <c r="AG1012" s="12">
        <f t="shared" si="15"/>
        <v>43310</v>
      </c>
    </row>
    <row r="1013" spans="1:33">
      <c r="A1013" s="7" t="s">
        <v>5253</v>
      </c>
      <c r="B1013" s="7" t="s">
        <v>5253</v>
      </c>
      <c r="C1013" s="7" t="s">
        <v>5254</v>
      </c>
      <c r="D1013" s="7" t="s">
        <v>5255</v>
      </c>
      <c r="E1013" s="7" t="s">
        <v>36</v>
      </c>
      <c r="F1013" s="7" t="s">
        <v>37</v>
      </c>
      <c r="G1013" s="7" t="s">
        <v>56</v>
      </c>
      <c r="H1013" s="7"/>
      <c r="I1013" s="7"/>
      <c r="J1013" s="7" t="s">
        <v>39</v>
      </c>
      <c r="K1013" s="7" t="s">
        <v>5256</v>
      </c>
      <c r="L1013" s="7" t="s">
        <v>5257</v>
      </c>
      <c r="M1013" s="7" t="s">
        <v>5258</v>
      </c>
      <c r="N1013" s="7" t="s">
        <v>36</v>
      </c>
      <c r="O1013" s="7">
        <v>1</v>
      </c>
      <c r="P1013" s="7" t="s">
        <v>43</v>
      </c>
      <c r="Q1013" s="7">
        <v>20.99</v>
      </c>
      <c r="R1013" s="7"/>
      <c r="S1013" s="7"/>
      <c r="T1013" s="7"/>
      <c r="U1013" s="7"/>
      <c r="V1013" s="7"/>
      <c r="W1013" s="7"/>
      <c r="X1013" s="7"/>
      <c r="Y1013" s="7" t="s">
        <v>642</v>
      </c>
      <c r="Z1013" s="7" t="s">
        <v>642</v>
      </c>
      <c r="AA1013" s="7">
        <v>22307</v>
      </c>
      <c r="AB1013" s="7" t="s">
        <v>61</v>
      </c>
      <c r="AC1013" s="7"/>
      <c r="AD1013" s="7" t="b">
        <v>0</v>
      </c>
      <c r="AE1013" s="7"/>
      <c r="AF1013" s="7"/>
      <c r="AG1013" s="12">
        <f t="shared" si="15"/>
        <v>43310</v>
      </c>
    </row>
    <row r="1014" spans="1:33">
      <c r="A1014" s="7" t="s">
        <v>5259</v>
      </c>
      <c r="B1014" s="7" t="s">
        <v>5259</v>
      </c>
      <c r="C1014" s="7" t="s">
        <v>5260</v>
      </c>
      <c r="D1014" s="7" t="s">
        <v>5261</v>
      </c>
      <c r="E1014" s="7" t="s">
        <v>36</v>
      </c>
      <c r="F1014" s="7" t="s">
        <v>37</v>
      </c>
      <c r="G1014" s="7" t="s">
        <v>56</v>
      </c>
      <c r="H1014" s="7"/>
      <c r="I1014" s="7"/>
      <c r="J1014" s="7" t="s">
        <v>39</v>
      </c>
      <c r="K1014" s="7" t="s">
        <v>1858</v>
      </c>
      <c r="L1014" s="7" t="s">
        <v>1254</v>
      </c>
      <c r="M1014" s="7" t="s">
        <v>1255</v>
      </c>
      <c r="N1014" s="7" t="s">
        <v>36</v>
      </c>
      <c r="O1014" s="7">
        <v>1</v>
      </c>
      <c r="P1014" s="7" t="s">
        <v>43</v>
      </c>
      <c r="Q1014" s="7">
        <v>21.99</v>
      </c>
      <c r="R1014" s="7"/>
      <c r="S1014" s="7"/>
      <c r="T1014" s="7"/>
      <c r="U1014" s="7"/>
      <c r="V1014" s="7"/>
      <c r="W1014" s="7"/>
      <c r="X1014" s="7"/>
      <c r="Y1014" s="7" t="s">
        <v>5262</v>
      </c>
      <c r="Z1014" s="7" t="s">
        <v>450</v>
      </c>
      <c r="AA1014" s="7">
        <v>94244</v>
      </c>
      <c r="AB1014" s="7" t="s">
        <v>61</v>
      </c>
      <c r="AC1014" s="7"/>
      <c r="AD1014" s="7" t="b">
        <v>0</v>
      </c>
      <c r="AE1014" s="7"/>
      <c r="AF1014" s="7"/>
      <c r="AG1014" s="12">
        <f t="shared" si="15"/>
        <v>43310</v>
      </c>
    </row>
    <row r="1015" spans="1:33">
      <c r="A1015" s="7" t="s">
        <v>5263</v>
      </c>
      <c r="B1015" s="7" t="s">
        <v>5263</v>
      </c>
      <c r="C1015" s="7" t="s">
        <v>5264</v>
      </c>
      <c r="D1015" s="7" t="s">
        <v>5265</v>
      </c>
      <c r="E1015" s="7" t="s">
        <v>36</v>
      </c>
      <c r="F1015" s="7" t="s">
        <v>37</v>
      </c>
      <c r="G1015" s="7" t="s">
        <v>56</v>
      </c>
      <c r="H1015" s="7"/>
      <c r="I1015" s="7"/>
      <c r="J1015" s="7" t="s">
        <v>39</v>
      </c>
      <c r="K1015" s="7" t="s">
        <v>919</v>
      </c>
      <c r="L1015" s="7" t="s">
        <v>920</v>
      </c>
      <c r="M1015" s="7" t="s">
        <v>921</v>
      </c>
      <c r="N1015" s="7" t="s">
        <v>36</v>
      </c>
      <c r="O1015" s="7">
        <v>1</v>
      </c>
      <c r="P1015" s="7" t="s">
        <v>43</v>
      </c>
      <c r="Q1015" s="7">
        <v>15.59</v>
      </c>
      <c r="R1015" s="7"/>
      <c r="S1015" s="7"/>
      <c r="T1015" s="7"/>
      <c r="U1015" s="7"/>
      <c r="V1015" s="7"/>
      <c r="W1015" s="7"/>
      <c r="X1015" s="7"/>
      <c r="Y1015" s="7" t="s">
        <v>5266</v>
      </c>
      <c r="Z1015" s="7"/>
      <c r="AA1015" s="7">
        <v>27793</v>
      </c>
      <c r="AB1015" s="7" t="s">
        <v>61</v>
      </c>
      <c r="AC1015" s="7"/>
      <c r="AD1015" s="7" t="b">
        <v>0</v>
      </c>
      <c r="AE1015" s="7"/>
      <c r="AF1015" s="7"/>
      <c r="AG1015" s="12">
        <f t="shared" si="15"/>
        <v>43310</v>
      </c>
    </row>
    <row r="1016" spans="1:33">
      <c r="A1016" s="7" t="s">
        <v>5267</v>
      </c>
      <c r="B1016" s="7" t="s">
        <v>5267</v>
      </c>
      <c r="C1016" s="7" t="s">
        <v>5268</v>
      </c>
      <c r="D1016" s="7" t="s">
        <v>5269</v>
      </c>
      <c r="E1016" s="7" t="s">
        <v>36</v>
      </c>
      <c r="F1016" s="7" t="s">
        <v>37</v>
      </c>
      <c r="G1016" s="7" t="s">
        <v>56</v>
      </c>
      <c r="H1016" s="7"/>
      <c r="I1016" s="7"/>
      <c r="J1016" s="7" t="s">
        <v>107</v>
      </c>
      <c r="K1016" s="7" t="s">
        <v>673</v>
      </c>
      <c r="L1016" s="7" t="s">
        <v>674</v>
      </c>
      <c r="M1016" s="7" t="s">
        <v>675</v>
      </c>
      <c r="N1016" s="7" t="s">
        <v>36</v>
      </c>
      <c r="O1016" s="7">
        <v>1</v>
      </c>
      <c r="P1016" s="7" t="s">
        <v>43</v>
      </c>
      <c r="Q1016" s="7">
        <v>19.99</v>
      </c>
      <c r="R1016" s="7"/>
      <c r="S1016" s="7">
        <v>3.99</v>
      </c>
      <c r="T1016" s="7"/>
      <c r="U1016" s="7"/>
      <c r="V1016" s="7"/>
      <c r="W1016" s="7"/>
      <c r="X1016" s="7"/>
      <c r="Y1016" s="7" t="s">
        <v>4272</v>
      </c>
      <c r="Z1016" s="7" t="s">
        <v>450</v>
      </c>
      <c r="AA1016" s="7">
        <v>85055</v>
      </c>
      <c r="AB1016" s="7" t="s">
        <v>61</v>
      </c>
      <c r="AC1016" s="7"/>
      <c r="AD1016" s="7" t="b">
        <v>0</v>
      </c>
      <c r="AE1016" s="7"/>
      <c r="AF1016" s="7"/>
      <c r="AG1016" s="12">
        <f t="shared" si="15"/>
        <v>43310</v>
      </c>
    </row>
    <row r="1017" spans="1:33">
      <c r="A1017" s="7" t="s">
        <v>5270</v>
      </c>
      <c r="B1017" s="7" t="s">
        <v>5270</v>
      </c>
      <c r="C1017" s="7" t="s">
        <v>5271</v>
      </c>
      <c r="D1017" s="7" t="s">
        <v>5272</v>
      </c>
      <c r="E1017" s="7" t="s">
        <v>36</v>
      </c>
      <c r="F1017" s="7" t="s">
        <v>37</v>
      </c>
      <c r="G1017" s="7" t="s">
        <v>56</v>
      </c>
      <c r="H1017" s="7"/>
      <c r="I1017" s="7"/>
      <c r="J1017" s="7" t="s">
        <v>107</v>
      </c>
      <c r="K1017" s="7" t="s">
        <v>2618</v>
      </c>
      <c r="L1017" s="7" t="s">
        <v>2619</v>
      </c>
      <c r="M1017" s="7" t="s">
        <v>2620</v>
      </c>
      <c r="N1017" s="7" t="s">
        <v>36</v>
      </c>
      <c r="O1017" s="7">
        <v>1</v>
      </c>
      <c r="P1017" s="7" t="s">
        <v>43</v>
      </c>
      <c r="Q1017" s="7">
        <v>19.99</v>
      </c>
      <c r="R1017" s="7"/>
      <c r="S1017" s="7"/>
      <c r="T1017" s="7"/>
      <c r="U1017" s="7"/>
      <c r="V1017" s="7"/>
      <c r="W1017" s="7"/>
      <c r="X1017" s="7"/>
      <c r="Y1017" s="7" t="s">
        <v>5273</v>
      </c>
      <c r="Z1017" s="7" t="s">
        <v>5274</v>
      </c>
      <c r="AA1017" s="7">
        <v>8410</v>
      </c>
      <c r="AB1017" s="7" t="s">
        <v>466</v>
      </c>
      <c r="AC1017" s="7" t="s">
        <v>502</v>
      </c>
      <c r="AD1017" s="7" t="b">
        <v>0</v>
      </c>
      <c r="AE1017" s="7"/>
      <c r="AF1017" s="7"/>
      <c r="AG1017" s="12">
        <f t="shared" si="15"/>
        <v>43310</v>
      </c>
    </row>
    <row r="1018" spans="1:33">
      <c r="A1018" s="7" t="s">
        <v>5275</v>
      </c>
      <c r="B1018" s="7" t="s">
        <v>5275</v>
      </c>
      <c r="C1018" s="7" t="s">
        <v>5276</v>
      </c>
      <c r="D1018" s="7" t="s">
        <v>5277</v>
      </c>
      <c r="E1018" s="7" t="s">
        <v>36</v>
      </c>
      <c r="F1018" s="7" t="s">
        <v>37</v>
      </c>
      <c r="G1018" s="7" t="s">
        <v>56</v>
      </c>
      <c r="H1018" s="7"/>
      <c r="I1018" s="7"/>
      <c r="J1018" s="7" t="s">
        <v>39</v>
      </c>
      <c r="K1018" s="7" t="s">
        <v>2572</v>
      </c>
      <c r="L1018" s="7" t="s">
        <v>1212</v>
      </c>
      <c r="M1018" s="7" t="s">
        <v>1213</v>
      </c>
      <c r="N1018" s="7" t="s">
        <v>36</v>
      </c>
      <c r="O1018" s="7">
        <v>1</v>
      </c>
      <c r="P1018" s="7" t="s">
        <v>43</v>
      </c>
      <c r="Q1018" s="7">
        <v>10.59</v>
      </c>
      <c r="R1018" s="7"/>
      <c r="S1018" s="7"/>
      <c r="T1018" s="7"/>
      <c r="U1018" s="7"/>
      <c r="V1018" s="7"/>
      <c r="W1018" s="7"/>
      <c r="X1018" s="7"/>
      <c r="Y1018" s="7" t="s">
        <v>5278</v>
      </c>
      <c r="Z1018" s="7" t="s">
        <v>1736</v>
      </c>
      <c r="AA1018" s="7">
        <v>8605</v>
      </c>
      <c r="AB1018" s="7" t="s">
        <v>466</v>
      </c>
      <c r="AC1018" s="7"/>
      <c r="AD1018" s="7" t="b">
        <v>0</v>
      </c>
      <c r="AE1018" s="7"/>
      <c r="AF1018" s="7"/>
      <c r="AG1018" s="12">
        <f t="shared" si="15"/>
        <v>43310</v>
      </c>
    </row>
    <row r="1019" spans="1:33">
      <c r="A1019" s="7" t="s">
        <v>5279</v>
      </c>
      <c r="B1019" s="7" t="s">
        <v>5279</v>
      </c>
      <c r="C1019" s="7" t="s">
        <v>5280</v>
      </c>
      <c r="D1019" s="7" t="s">
        <v>5281</v>
      </c>
      <c r="E1019" s="7" t="s">
        <v>36</v>
      </c>
      <c r="F1019" s="7" t="s">
        <v>37</v>
      </c>
      <c r="G1019" s="7" t="s">
        <v>56</v>
      </c>
      <c r="H1019" s="7"/>
      <c r="I1019" s="7"/>
      <c r="J1019" s="7" t="s">
        <v>39</v>
      </c>
      <c r="K1019" s="7" t="s">
        <v>483</v>
      </c>
      <c r="L1019" s="7" t="s">
        <v>484</v>
      </c>
      <c r="M1019" s="7" t="s">
        <v>485</v>
      </c>
      <c r="N1019" s="7" t="s">
        <v>36</v>
      </c>
      <c r="O1019" s="7">
        <v>1</v>
      </c>
      <c r="P1019" s="7" t="s">
        <v>43</v>
      </c>
      <c r="Q1019" s="7">
        <v>19.98</v>
      </c>
      <c r="R1019" s="7"/>
      <c r="S1019" s="7"/>
      <c r="T1019" s="7"/>
      <c r="U1019" s="7"/>
      <c r="V1019" s="7"/>
      <c r="W1019" s="7"/>
      <c r="X1019" s="7"/>
      <c r="Y1019" s="7" t="s">
        <v>5282</v>
      </c>
      <c r="Z1019" s="7" t="s">
        <v>599</v>
      </c>
      <c r="AA1019" s="7">
        <v>74838</v>
      </c>
      <c r="AB1019" s="7" t="s">
        <v>61</v>
      </c>
      <c r="AC1019" s="7"/>
      <c r="AD1019" s="7" t="b">
        <v>0</v>
      </c>
      <c r="AE1019" s="7"/>
      <c r="AF1019" s="7"/>
      <c r="AG1019" s="12">
        <f t="shared" si="15"/>
        <v>43310</v>
      </c>
    </row>
    <row r="1020" spans="1:33">
      <c r="A1020" s="7" t="s">
        <v>5283</v>
      </c>
      <c r="B1020" s="7" t="s">
        <v>5283</v>
      </c>
      <c r="C1020" s="7" t="s">
        <v>5284</v>
      </c>
      <c r="D1020" s="7" t="s">
        <v>5285</v>
      </c>
      <c r="E1020" s="7" t="s">
        <v>36</v>
      </c>
      <c r="F1020" s="7" t="s">
        <v>37</v>
      </c>
      <c r="G1020" s="7" t="s">
        <v>56</v>
      </c>
      <c r="H1020" s="7"/>
      <c r="I1020" s="7"/>
      <c r="J1020" s="7" t="s">
        <v>39</v>
      </c>
      <c r="K1020" s="7" t="s">
        <v>919</v>
      </c>
      <c r="L1020" s="7" t="s">
        <v>920</v>
      </c>
      <c r="M1020" s="7" t="s">
        <v>921</v>
      </c>
      <c r="N1020" s="7" t="s">
        <v>36</v>
      </c>
      <c r="O1020" s="7">
        <v>1</v>
      </c>
      <c r="P1020" s="7" t="s">
        <v>43</v>
      </c>
      <c r="Q1020" s="7">
        <v>15.59</v>
      </c>
      <c r="R1020" s="7"/>
      <c r="S1020" s="7"/>
      <c r="T1020" s="7"/>
      <c r="U1020" s="7"/>
      <c r="V1020" s="7"/>
      <c r="W1020" s="7"/>
      <c r="X1020" s="7"/>
      <c r="Y1020" s="7" t="s">
        <v>5286</v>
      </c>
      <c r="Z1020" s="7"/>
      <c r="AA1020" s="7">
        <v>78559</v>
      </c>
      <c r="AB1020" s="7" t="s">
        <v>61</v>
      </c>
      <c r="AC1020" s="7"/>
      <c r="AD1020" s="7" t="b">
        <v>0</v>
      </c>
      <c r="AE1020" s="7"/>
      <c r="AF1020" s="7"/>
      <c r="AG1020" s="12">
        <f t="shared" si="15"/>
        <v>43310</v>
      </c>
    </row>
    <row r="1021" spans="1:33">
      <c r="A1021" s="7" t="s">
        <v>5287</v>
      </c>
      <c r="B1021" s="7" t="s">
        <v>5287</v>
      </c>
      <c r="C1021" s="7" t="s">
        <v>5288</v>
      </c>
      <c r="D1021" s="7" t="s">
        <v>5289</v>
      </c>
      <c r="E1021" s="7" t="s">
        <v>36</v>
      </c>
      <c r="F1021" s="7" t="s">
        <v>37</v>
      </c>
      <c r="G1021" s="7" t="s">
        <v>56</v>
      </c>
      <c r="H1021" s="7"/>
      <c r="I1021" s="7"/>
      <c r="J1021" s="7" t="s">
        <v>39</v>
      </c>
      <c r="K1021" s="7" t="s">
        <v>715</v>
      </c>
      <c r="L1021" s="7" t="s">
        <v>716</v>
      </c>
      <c r="M1021" s="7" t="s">
        <v>717</v>
      </c>
      <c r="N1021" s="7" t="s">
        <v>36</v>
      </c>
      <c r="O1021" s="7">
        <v>1</v>
      </c>
      <c r="P1021" s="7" t="s">
        <v>43</v>
      </c>
      <c r="Q1021" s="7">
        <v>21.99</v>
      </c>
      <c r="R1021" s="7"/>
      <c r="S1021" s="7"/>
      <c r="T1021" s="7"/>
      <c r="U1021" s="7"/>
      <c r="V1021" s="7"/>
      <c r="W1021" s="7"/>
      <c r="X1021" s="7"/>
      <c r="Y1021" s="7" t="s">
        <v>5290</v>
      </c>
      <c r="Z1021" s="7"/>
      <c r="AA1021" s="7">
        <v>67753</v>
      </c>
      <c r="AB1021" s="7" t="s">
        <v>61</v>
      </c>
      <c r="AC1021" s="7"/>
      <c r="AD1021" s="7" t="b">
        <v>0</v>
      </c>
      <c r="AE1021" s="7"/>
      <c r="AF1021" s="7"/>
      <c r="AG1021" s="12">
        <f t="shared" si="15"/>
        <v>43310</v>
      </c>
    </row>
    <row r="1022" spans="1:33">
      <c r="A1022" s="7" t="s">
        <v>5291</v>
      </c>
      <c r="B1022" s="7" t="s">
        <v>5291</v>
      </c>
      <c r="C1022" s="7" t="s">
        <v>5292</v>
      </c>
      <c r="D1022" s="7" t="s">
        <v>5293</v>
      </c>
      <c r="E1022" s="7" t="s">
        <v>36</v>
      </c>
      <c r="F1022" s="7" t="s">
        <v>37</v>
      </c>
      <c r="G1022" s="7" t="s">
        <v>56</v>
      </c>
      <c r="H1022" s="7"/>
      <c r="I1022" s="7"/>
      <c r="J1022" s="7" t="s">
        <v>39</v>
      </c>
      <c r="K1022" s="7" t="s">
        <v>759</v>
      </c>
      <c r="L1022" s="7" t="s">
        <v>193</v>
      </c>
      <c r="M1022" s="7" t="s">
        <v>194</v>
      </c>
      <c r="N1022" s="7" t="s">
        <v>36</v>
      </c>
      <c r="O1022" s="7">
        <v>1</v>
      </c>
      <c r="P1022" s="7" t="s">
        <v>43</v>
      </c>
      <c r="Q1022" s="7">
        <v>19.99</v>
      </c>
      <c r="R1022" s="7"/>
      <c r="S1022" s="7"/>
      <c r="T1022" s="7"/>
      <c r="U1022" s="7"/>
      <c r="V1022" s="7"/>
      <c r="W1022" s="7"/>
      <c r="X1022" s="7"/>
      <c r="Y1022" s="7" t="s">
        <v>5294</v>
      </c>
      <c r="Z1022" s="7" t="s">
        <v>531</v>
      </c>
      <c r="AA1022" s="7">
        <v>17349</v>
      </c>
      <c r="AB1022" s="7" t="s">
        <v>61</v>
      </c>
      <c r="AC1022" s="7"/>
      <c r="AD1022" s="7" t="b">
        <v>0</v>
      </c>
      <c r="AE1022" s="7"/>
      <c r="AF1022" s="7"/>
      <c r="AG1022" s="12">
        <f t="shared" si="15"/>
        <v>43310</v>
      </c>
    </row>
    <row r="1023" spans="1:33">
      <c r="A1023" s="7" t="s">
        <v>5295</v>
      </c>
      <c r="B1023" s="7" t="s">
        <v>5295</v>
      </c>
      <c r="C1023" s="7" t="s">
        <v>5296</v>
      </c>
      <c r="D1023" s="7" t="s">
        <v>5297</v>
      </c>
      <c r="E1023" s="7" t="s">
        <v>36</v>
      </c>
      <c r="F1023" s="7" t="s">
        <v>37</v>
      </c>
      <c r="G1023" s="7" t="s">
        <v>56</v>
      </c>
      <c r="H1023" s="7"/>
      <c r="I1023" s="7"/>
      <c r="J1023" s="7" t="s">
        <v>107</v>
      </c>
      <c r="K1023" s="7" t="s">
        <v>5159</v>
      </c>
      <c r="L1023" s="7" t="s">
        <v>5298</v>
      </c>
      <c r="M1023" s="7" t="s">
        <v>5299</v>
      </c>
      <c r="N1023" s="7" t="s">
        <v>36</v>
      </c>
      <c r="O1023" s="7">
        <v>1</v>
      </c>
      <c r="P1023" s="7" t="s">
        <v>43</v>
      </c>
      <c r="Q1023" s="7">
        <v>19.99</v>
      </c>
      <c r="R1023" s="7"/>
      <c r="S1023" s="7"/>
      <c r="T1023" s="7"/>
      <c r="U1023" s="7"/>
      <c r="V1023" s="7"/>
      <c r="W1023" s="7"/>
      <c r="X1023" s="7"/>
      <c r="Y1023" s="7" t="s">
        <v>5300</v>
      </c>
      <c r="Z1023" s="7" t="s">
        <v>5301</v>
      </c>
      <c r="AA1023" s="7">
        <v>88483</v>
      </c>
      <c r="AB1023" s="7" t="s">
        <v>61</v>
      </c>
      <c r="AC1023" s="7" t="s">
        <v>502</v>
      </c>
      <c r="AD1023" s="7" t="b">
        <v>0</v>
      </c>
      <c r="AE1023" s="7"/>
      <c r="AF1023" s="7"/>
      <c r="AG1023" s="12">
        <f t="shared" si="15"/>
        <v>43310</v>
      </c>
    </row>
    <row r="1024" spans="1:33">
      <c r="A1024" s="7" t="s">
        <v>5295</v>
      </c>
      <c r="B1024" s="7" t="s">
        <v>5295</v>
      </c>
      <c r="C1024" s="7" t="s">
        <v>5296</v>
      </c>
      <c r="D1024" s="7" t="s">
        <v>5297</v>
      </c>
      <c r="E1024" s="7" t="s">
        <v>36</v>
      </c>
      <c r="F1024" s="7" t="s">
        <v>37</v>
      </c>
      <c r="G1024" s="7" t="s">
        <v>56</v>
      </c>
      <c r="H1024" s="7"/>
      <c r="I1024" s="7"/>
      <c r="J1024" s="7" t="s">
        <v>107</v>
      </c>
      <c r="K1024" s="7" t="s">
        <v>759</v>
      </c>
      <c r="L1024" s="7" t="s">
        <v>193</v>
      </c>
      <c r="M1024" s="7" t="s">
        <v>194</v>
      </c>
      <c r="N1024" s="7" t="s">
        <v>36</v>
      </c>
      <c r="O1024" s="7">
        <v>1</v>
      </c>
      <c r="P1024" s="7" t="s">
        <v>43</v>
      </c>
      <c r="Q1024" s="7">
        <v>19.99</v>
      </c>
      <c r="R1024" s="7"/>
      <c r="S1024" s="7"/>
      <c r="T1024" s="7"/>
      <c r="U1024" s="7"/>
      <c r="V1024" s="7"/>
      <c r="W1024" s="7"/>
      <c r="X1024" s="7"/>
      <c r="Y1024" s="7" t="s">
        <v>5300</v>
      </c>
      <c r="Z1024" s="7" t="s">
        <v>5301</v>
      </c>
      <c r="AA1024" s="7">
        <v>88483</v>
      </c>
      <c r="AB1024" s="7" t="s">
        <v>61</v>
      </c>
      <c r="AC1024" s="7" t="s">
        <v>502</v>
      </c>
      <c r="AD1024" s="7" t="b">
        <v>0</v>
      </c>
      <c r="AE1024" s="7"/>
      <c r="AF1024" s="7"/>
      <c r="AG1024" s="12">
        <f t="shared" si="15"/>
        <v>43310</v>
      </c>
    </row>
    <row r="1025" spans="1:33">
      <c r="A1025" s="7" t="s">
        <v>5295</v>
      </c>
      <c r="B1025" s="7" t="s">
        <v>5295</v>
      </c>
      <c r="C1025" s="7" t="s">
        <v>5296</v>
      </c>
      <c r="D1025" s="7" t="s">
        <v>5297</v>
      </c>
      <c r="E1025" s="7" t="s">
        <v>36</v>
      </c>
      <c r="F1025" s="7" t="s">
        <v>37</v>
      </c>
      <c r="G1025" s="7" t="s">
        <v>56</v>
      </c>
      <c r="H1025" s="7"/>
      <c r="I1025" s="7"/>
      <c r="J1025" s="7" t="s">
        <v>107</v>
      </c>
      <c r="K1025" s="7" t="s">
        <v>635</v>
      </c>
      <c r="L1025" s="7" t="s">
        <v>636</v>
      </c>
      <c r="M1025" s="7" t="s">
        <v>637</v>
      </c>
      <c r="N1025" s="7" t="s">
        <v>36</v>
      </c>
      <c r="O1025" s="7">
        <v>1</v>
      </c>
      <c r="P1025" s="7" t="s">
        <v>43</v>
      </c>
      <c r="Q1025" s="7">
        <v>19.99</v>
      </c>
      <c r="R1025" s="7"/>
      <c r="S1025" s="7"/>
      <c r="T1025" s="7"/>
      <c r="U1025" s="7"/>
      <c r="V1025" s="7"/>
      <c r="W1025" s="7"/>
      <c r="X1025" s="7"/>
      <c r="Y1025" s="7" t="s">
        <v>5300</v>
      </c>
      <c r="Z1025" s="7" t="s">
        <v>5301</v>
      </c>
      <c r="AA1025" s="7">
        <v>88483</v>
      </c>
      <c r="AB1025" s="7" t="s">
        <v>61</v>
      </c>
      <c r="AC1025" s="7" t="s">
        <v>502</v>
      </c>
      <c r="AD1025" s="7" t="b">
        <v>0</v>
      </c>
      <c r="AE1025" s="7"/>
      <c r="AF1025" s="7"/>
      <c r="AG1025" s="12">
        <f t="shared" si="15"/>
        <v>43310</v>
      </c>
    </row>
    <row r="1026" spans="1:33">
      <c r="A1026" s="7" t="s">
        <v>5302</v>
      </c>
      <c r="B1026" s="7" t="s">
        <v>5302</v>
      </c>
      <c r="C1026" s="7" t="s">
        <v>5303</v>
      </c>
      <c r="D1026" s="7" t="s">
        <v>5304</v>
      </c>
      <c r="E1026" s="7" t="s">
        <v>36</v>
      </c>
      <c r="F1026" s="7" t="s">
        <v>37</v>
      </c>
      <c r="G1026" s="7" t="s">
        <v>56</v>
      </c>
      <c r="H1026" s="7"/>
      <c r="I1026" s="7"/>
      <c r="J1026" s="7" t="s">
        <v>107</v>
      </c>
      <c r="K1026" s="7" t="s">
        <v>573</v>
      </c>
      <c r="L1026" s="7" t="s">
        <v>574</v>
      </c>
      <c r="M1026" s="7" t="s">
        <v>575</v>
      </c>
      <c r="N1026" s="7" t="s">
        <v>36</v>
      </c>
      <c r="O1026" s="7">
        <v>1</v>
      </c>
      <c r="P1026" s="7" t="s">
        <v>43</v>
      </c>
      <c r="Q1026" s="7">
        <v>19.98</v>
      </c>
      <c r="R1026" s="7"/>
      <c r="S1026" s="7">
        <v>3.99</v>
      </c>
      <c r="T1026" s="7"/>
      <c r="U1026" s="7"/>
      <c r="V1026" s="7"/>
      <c r="W1026" s="7"/>
      <c r="X1026" s="7"/>
      <c r="Y1026" s="7" t="s">
        <v>5305</v>
      </c>
      <c r="Z1026" s="7" t="s">
        <v>435</v>
      </c>
      <c r="AA1026" s="7">
        <v>30989</v>
      </c>
      <c r="AB1026" s="7" t="s">
        <v>61</v>
      </c>
      <c r="AC1026" s="7"/>
      <c r="AD1026" s="7" t="b">
        <v>0</v>
      </c>
      <c r="AE1026" s="7"/>
      <c r="AF1026" s="7"/>
      <c r="AG1026" s="12">
        <f t="shared" ref="AG1026:AG1089" si="16">DATEVALUE(LEFT(C1026,10))</f>
        <v>43310</v>
      </c>
    </row>
    <row r="1027" spans="1:33">
      <c r="A1027" s="7" t="s">
        <v>5306</v>
      </c>
      <c r="B1027" s="7" t="s">
        <v>5306</v>
      </c>
      <c r="C1027" s="7" t="s">
        <v>5307</v>
      </c>
      <c r="D1027" s="7" t="s">
        <v>5308</v>
      </c>
      <c r="E1027" s="7" t="s">
        <v>106</v>
      </c>
      <c r="F1027" s="7" t="s">
        <v>37</v>
      </c>
      <c r="G1027" s="7" t="s">
        <v>56</v>
      </c>
      <c r="H1027" s="7"/>
      <c r="I1027" s="7"/>
      <c r="J1027" s="7" t="s">
        <v>39</v>
      </c>
      <c r="K1027" s="7" t="s">
        <v>4690</v>
      </c>
      <c r="L1027" s="7" t="s">
        <v>234</v>
      </c>
      <c r="M1027" s="7" t="s">
        <v>235</v>
      </c>
      <c r="N1027" s="7" t="s">
        <v>106</v>
      </c>
      <c r="O1027" s="7">
        <v>0</v>
      </c>
      <c r="P1027" s="7"/>
      <c r="Q1027" s="7"/>
      <c r="R1027" s="7"/>
      <c r="S1027" s="7"/>
      <c r="T1027" s="7"/>
      <c r="U1027" s="7"/>
      <c r="V1027" s="7"/>
      <c r="W1027" s="7"/>
      <c r="X1027" s="7"/>
      <c r="Y1027" s="7" t="s">
        <v>537</v>
      </c>
      <c r="Z1027" s="7"/>
      <c r="AA1027" s="7">
        <v>1230</v>
      </c>
      <c r="AB1027" s="7" t="s">
        <v>466</v>
      </c>
      <c r="AC1027" s="7"/>
      <c r="AD1027" s="7" t="b">
        <v>0</v>
      </c>
      <c r="AE1027" s="7"/>
      <c r="AF1027" s="7"/>
      <c r="AG1027" s="12">
        <f t="shared" si="16"/>
        <v>43310</v>
      </c>
    </row>
    <row r="1028" spans="1:33">
      <c r="A1028" s="7" t="s">
        <v>5309</v>
      </c>
      <c r="B1028" s="7" t="s">
        <v>5309</v>
      </c>
      <c r="C1028" s="7" t="s">
        <v>5310</v>
      </c>
      <c r="D1028" s="7" t="s">
        <v>5311</v>
      </c>
      <c r="E1028" s="7" t="s">
        <v>36</v>
      </c>
      <c r="F1028" s="7" t="s">
        <v>37</v>
      </c>
      <c r="G1028" s="7" t="s">
        <v>56</v>
      </c>
      <c r="H1028" s="7"/>
      <c r="I1028" s="7"/>
      <c r="J1028" s="7" t="s">
        <v>39</v>
      </c>
      <c r="K1028" s="7" t="s">
        <v>795</v>
      </c>
      <c r="L1028" s="7" t="s">
        <v>796</v>
      </c>
      <c r="M1028" s="7" t="s">
        <v>797</v>
      </c>
      <c r="N1028" s="7" t="s">
        <v>36</v>
      </c>
      <c r="O1028" s="7">
        <v>1</v>
      </c>
      <c r="P1028" s="7" t="s">
        <v>43</v>
      </c>
      <c r="Q1028" s="7">
        <v>15.59</v>
      </c>
      <c r="R1028" s="7"/>
      <c r="S1028" s="7"/>
      <c r="T1028" s="7"/>
      <c r="U1028" s="7"/>
      <c r="V1028" s="7"/>
      <c r="W1028" s="7"/>
      <c r="X1028" s="7"/>
      <c r="Y1028" s="7" t="s">
        <v>5312</v>
      </c>
      <c r="Z1028" s="7" t="s">
        <v>591</v>
      </c>
      <c r="AA1028" s="7">
        <v>34630</v>
      </c>
      <c r="AB1028" s="7" t="s">
        <v>61</v>
      </c>
      <c r="AC1028" s="7"/>
      <c r="AD1028" s="7" t="b">
        <v>0</v>
      </c>
      <c r="AE1028" s="7"/>
      <c r="AF1028" s="7"/>
      <c r="AG1028" s="12">
        <f t="shared" si="16"/>
        <v>43310</v>
      </c>
    </row>
    <row r="1029" spans="1:33">
      <c r="A1029" s="7" t="s">
        <v>5313</v>
      </c>
      <c r="B1029" s="7" t="s">
        <v>5313</v>
      </c>
      <c r="C1029" s="7" t="s">
        <v>5314</v>
      </c>
      <c r="D1029" s="7" t="s">
        <v>5315</v>
      </c>
      <c r="E1029" s="7" t="s">
        <v>36</v>
      </c>
      <c r="F1029" s="7" t="s">
        <v>37</v>
      </c>
      <c r="G1029" s="7" t="s">
        <v>56</v>
      </c>
      <c r="H1029" s="7"/>
      <c r="I1029" s="7"/>
      <c r="J1029" s="7" t="s">
        <v>39</v>
      </c>
      <c r="K1029" s="7" t="s">
        <v>1710</v>
      </c>
      <c r="L1029" s="7" t="s">
        <v>1447</v>
      </c>
      <c r="M1029" s="7" t="s">
        <v>1448</v>
      </c>
      <c r="N1029" s="7" t="s">
        <v>36</v>
      </c>
      <c r="O1029" s="7">
        <v>1</v>
      </c>
      <c r="P1029" s="7" t="s">
        <v>43</v>
      </c>
      <c r="Q1029" s="7">
        <v>19.99</v>
      </c>
      <c r="R1029" s="7"/>
      <c r="S1029" s="7"/>
      <c r="T1029" s="7"/>
      <c r="U1029" s="7"/>
      <c r="V1029" s="7"/>
      <c r="W1029" s="7"/>
      <c r="X1029" s="7"/>
      <c r="Y1029" s="7" t="s">
        <v>5316</v>
      </c>
      <c r="Z1029" s="7"/>
      <c r="AA1029" s="7">
        <v>52457</v>
      </c>
      <c r="AB1029" s="7" t="s">
        <v>61</v>
      </c>
      <c r="AC1029" s="7"/>
      <c r="AD1029" s="7" t="b">
        <v>0</v>
      </c>
      <c r="AE1029" s="7"/>
      <c r="AF1029" s="7"/>
      <c r="AG1029" s="12">
        <f t="shared" si="16"/>
        <v>43310</v>
      </c>
    </row>
    <row r="1030" spans="1:33">
      <c r="A1030" s="7" t="s">
        <v>5317</v>
      </c>
      <c r="B1030" s="7" t="s">
        <v>5317</v>
      </c>
      <c r="C1030" s="7" t="s">
        <v>5318</v>
      </c>
      <c r="D1030" s="7" t="s">
        <v>5319</v>
      </c>
      <c r="E1030" s="7" t="s">
        <v>36</v>
      </c>
      <c r="F1030" s="7" t="s">
        <v>37</v>
      </c>
      <c r="G1030" s="7" t="s">
        <v>56</v>
      </c>
      <c r="H1030" s="7"/>
      <c r="I1030" s="7"/>
      <c r="J1030" s="7" t="s">
        <v>39</v>
      </c>
      <c r="K1030" s="7" t="s">
        <v>802</v>
      </c>
      <c r="L1030" s="7" t="s">
        <v>137</v>
      </c>
      <c r="M1030" s="7" t="s">
        <v>138</v>
      </c>
      <c r="N1030" s="7" t="s">
        <v>36</v>
      </c>
      <c r="O1030" s="7">
        <v>1</v>
      </c>
      <c r="P1030" s="7" t="s">
        <v>43</v>
      </c>
      <c r="Q1030" s="7">
        <v>20.99</v>
      </c>
      <c r="R1030" s="7"/>
      <c r="S1030" s="7"/>
      <c r="T1030" s="7"/>
      <c r="U1030" s="7"/>
      <c r="V1030" s="7"/>
      <c r="W1030" s="7"/>
      <c r="X1030" s="7"/>
      <c r="Y1030" s="7" t="s">
        <v>5320</v>
      </c>
      <c r="Z1030" s="7"/>
      <c r="AA1030" s="7">
        <v>77767</v>
      </c>
      <c r="AB1030" s="7" t="s">
        <v>61</v>
      </c>
      <c r="AC1030" s="7"/>
      <c r="AD1030" s="7" t="b">
        <v>0</v>
      </c>
      <c r="AE1030" s="7"/>
      <c r="AF1030" s="7"/>
      <c r="AG1030" s="12">
        <f t="shared" si="16"/>
        <v>43310</v>
      </c>
    </row>
    <row r="1031" spans="1:33">
      <c r="A1031" s="7" t="s">
        <v>5321</v>
      </c>
      <c r="B1031" s="7" t="s">
        <v>5321</v>
      </c>
      <c r="C1031" s="7" t="s">
        <v>5322</v>
      </c>
      <c r="D1031" s="7" t="s">
        <v>5323</v>
      </c>
      <c r="E1031" s="7" t="s">
        <v>36</v>
      </c>
      <c r="F1031" s="7" t="s">
        <v>37</v>
      </c>
      <c r="G1031" s="7" t="s">
        <v>56</v>
      </c>
      <c r="H1031" s="7"/>
      <c r="I1031" s="7"/>
      <c r="J1031" s="7" t="s">
        <v>39</v>
      </c>
      <c r="K1031" s="7" t="s">
        <v>759</v>
      </c>
      <c r="L1031" s="7" t="s">
        <v>193</v>
      </c>
      <c r="M1031" s="7" t="s">
        <v>194</v>
      </c>
      <c r="N1031" s="7" t="s">
        <v>36</v>
      </c>
      <c r="O1031" s="7">
        <v>1</v>
      </c>
      <c r="P1031" s="7" t="s">
        <v>43</v>
      </c>
      <c r="Q1031" s="7">
        <v>19.99</v>
      </c>
      <c r="R1031" s="7"/>
      <c r="S1031" s="7"/>
      <c r="T1031" s="7"/>
      <c r="U1031" s="7"/>
      <c r="V1031" s="7"/>
      <c r="W1031" s="7"/>
      <c r="X1031" s="7"/>
      <c r="Y1031" s="7" t="s">
        <v>2582</v>
      </c>
      <c r="Z1031" s="7"/>
      <c r="AA1031" s="7">
        <v>23556</v>
      </c>
      <c r="AB1031" s="7" t="s">
        <v>61</v>
      </c>
      <c r="AC1031" s="7"/>
      <c r="AD1031" s="7" t="b">
        <v>0</v>
      </c>
      <c r="AE1031" s="7"/>
      <c r="AF1031" s="7"/>
      <c r="AG1031" s="12">
        <f t="shared" si="16"/>
        <v>43310</v>
      </c>
    </row>
    <row r="1032" spans="1:33">
      <c r="A1032" s="7" t="s">
        <v>5324</v>
      </c>
      <c r="B1032" s="7" t="s">
        <v>5324</v>
      </c>
      <c r="C1032" s="7" t="s">
        <v>5325</v>
      </c>
      <c r="D1032" s="7" t="s">
        <v>5326</v>
      </c>
      <c r="E1032" s="7" t="s">
        <v>36</v>
      </c>
      <c r="F1032" s="7" t="s">
        <v>37</v>
      </c>
      <c r="G1032" s="7" t="s">
        <v>56</v>
      </c>
      <c r="H1032" s="7"/>
      <c r="I1032" s="7"/>
      <c r="J1032" s="7" t="s">
        <v>39</v>
      </c>
      <c r="K1032" s="7" t="s">
        <v>3738</v>
      </c>
      <c r="L1032" s="7" t="s">
        <v>3739</v>
      </c>
      <c r="M1032" s="7" t="s">
        <v>3740</v>
      </c>
      <c r="N1032" s="7" t="s">
        <v>36</v>
      </c>
      <c r="O1032" s="7">
        <v>1</v>
      </c>
      <c r="P1032" s="7" t="s">
        <v>43</v>
      </c>
      <c r="Q1032" s="7">
        <v>15.99</v>
      </c>
      <c r="R1032" s="7"/>
      <c r="S1032" s="7"/>
      <c r="T1032" s="7"/>
      <c r="U1032" s="7"/>
      <c r="V1032" s="7"/>
      <c r="W1032" s="7"/>
      <c r="X1032" s="7"/>
      <c r="Y1032" s="7" t="s">
        <v>5327</v>
      </c>
      <c r="Z1032" s="7" t="s">
        <v>5328</v>
      </c>
      <c r="AA1032" s="7">
        <v>9562</v>
      </c>
      <c r="AB1032" s="7" t="s">
        <v>466</v>
      </c>
      <c r="AC1032" s="7"/>
      <c r="AD1032" s="7" t="b">
        <v>0</v>
      </c>
      <c r="AE1032" s="7"/>
      <c r="AF1032" s="7"/>
      <c r="AG1032" s="12">
        <f t="shared" si="16"/>
        <v>43310</v>
      </c>
    </row>
    <row r="1033" spans="1:33">
      <c r="A1033" s="7" t="s">
        <v>5329</v>
      </c>
      <c r="B1033" s="7" t="s">
        <v>5329</v>
      </c>
      <c r="C1033" s="7" t="s">
        <v>5330</v>
      </c>
      <c r="D1033" s="7" t="s">
        <v>5331</v>
      </c>
      <c r="E1033" s="7" t="s">
        <v>36</v>
      </c>
      <c r="F1033" s="7" t="s">
        <v>37</v>
      </c>
      <c r="G1033" s="7" t="s">
        <v>56</v>
      </c>
      <c r="H1033" s="7"/>
      <c r="I1033" s="7"/>
      <c r="J1033" s="7" t="s">
        <v>39</v>
      </c>
      <c r="K1033" s="7" t="s">
        <v>919</v>
      </c>
      <c r="L1033" s="7" t="s">
        <v>920</v>
      </c>
      <c r="M1033" s="7" t="s">
        <v>921</v>
      </c>
      <c r="N1033" s="7" t="s">
        <v>36</v>
      </c>
      <c r="O1033" s="7">
        <v>1</v>
      </c>
      <c r="P1033" s="7" t="s">
        <v>43</v>
      </c>
      <c r="Q1033" s="7">
        <v>15.59</v>
      </c>
      <c r="R1033" s="7"/>
      <c r="S1033" s="7"/>
      <c r="T1033" s="7"/>
      <c r="U1033" s="7"/>
      <c r="V1033" s="7"/>
      <c r="W1033" s="7"/>
      <c r="X1033" s="7"/>
      <c r="Y1033" s="7" t="s">
        <v>5332</v>
      </c>
      <c r="Z1033" s="7"/>
      <c r="AA1033" s="7">
        <v>64823</v>
      </c>
      <c r="AB1033" s="7" t="s">
        <v>61</v>
      </c>
      <c r="AC1033" s="7"/>
      <c r="AD1033" s="7" t="b">
        <v>0</v>
      </c>
      <c r="AE1033" s="7"/>
      <c r="AF1033" s="7"/>
      <c r="AG1033" s="12">
        <f t="shared" si="16"/>
        <v>43310</v>
      </c>
    </row>
    <row r="1034" spans="1:33">
      <c r="A1034" s="7" t="s">
        <v>5333</v>
      </c>
      <c r="B1034" s="7" t="s">
        <v>5333</v>
      </c>
      <c r="C1034" s="7" t="s">
        <v>5334</v>
      </c>
      <c r="D1034" s="7" t="s">
        <v>5335</v>
      </c>
      <c r="E1034" s="7" t="s">
        <v>36</v>
      </c>
      <c r="F1034" s="7" t="s">
        <v>37</v>
      </c>
      <c r="G1034" s="7" t="s">
        <v>56</v>
      </c>
      <c r="H1034" s="7"/>
      <c r="I1034" s="7"/>
      <c r="J1034" s="7" t="s">
        <v>39</v>
      </c>
      <c r="K1034" s="7" t="s">
        <v>959</v>
      </c>
      <c r="L1034" s="7" t="s">
        <v>960</v>
      </c>
      <c r="M1034" s="7" t="s">
        <v>961</v>
      </c>
      <c r="N1034" s="7" t="s">
        <v>36</v>
      </c>
      <c r="O1034" s="7">
        <v>1</v>
      </c>
      <c r="P1034" s="7" t="s">
        <v>43</v>
      </c>
      <c r="Q1034" s="7">
        <v>15.99</v>
      </c>
      <c r="R1034" s="7"/>
      <c r="S1034" s="7"/>
      <c r="T1034" s="7"/>
      <c r="U1034" s="7"/>
      <c r="V1034" s="7"/>
      <c r="W1034" s="7"/>
      <c r="X1034" s="7"/>
      <c r="Y1034" s="7" t="s">
        <v>5336</v>
      </c>
      <c r="Z1034" s="7"/>
      <c r="AA1034" s="7">
        <v>97253</v>
      </c>
      <c r="AB1034" s="7" t="s">
        <v>61</v>
      </c>
      <c r="AC1034" s="7"/>
      <c r="AD1034" s="7" t="b">
        <v>0</v>
      </c>
      <c r="AE1034" s="7"/>
      <c r="AF1034" s="7"/>
      <c r="AG1034" s="12">
        <f t="shared" si="16"/>
        <v>43310</v>
      </c>
    </row>
    <row r="1035" spans="1:33">
      <c r="A1035" s="7" t="s">
        <v>5337</v>
      </c>
      <c r="B1035" s="7" t="s">
        <v>5337</v>
      </c>
      <c r="C1035" s="7" t="s">
        <v>5338</v>
      </c>
      <c r="D1035" s="7" t="s">
        <v>5339</v>
      </c>
      <c r="E1035" s="7" t="s">
        <v>36</v>
      </c>
      <c r="F1035" s="7" t="s">
        <v>37</v>
      </c>
      <c r="G1035" s="7" t="s">
        <v>56</v>
      </c>
      <c r="H1035" s="7"/>
      <c r="I1035" s="7"/>
      <c r="J1035" s="7" t="s">
        <v>39</v>
      </c>
      <c r="K1035" s="7" t="s">
        <v>5159</v>
      </c>
      <c r="L1035" s="7" t="s">
        <v>5160</v>
      </c>
      <c r="M1035" s="7" t="s">
        <v>5161</v>
      </c>
      <c r="N1035" s="7" t="s">
        <v>36</v>
      </c>
      <c r="O1035" s="7">
        <v>1</v>
      </c>
      <c r="P1035" s="7" t="s">
        <v>43</v>
      </c>
      <c r="Q1035" s="7">
        <v>19.99</v>
      </c>
      <c r="R1035" s="7"/>
      <c r="S1035" s="7"/>
      <c r="T1035" s="7"/>
      <c r="U1035" s="7"/>
      <c r="V1035" s="7"/>
      <c r="W1035" s="7"/>
      <c r="X1035" s="7"/>
      <c r="Y1035" s="7" t="s">
        <v>5340</v>
      </c>
      <c r="Z1035" s="7"/>
      <c r="AA1035" s="7">
        <v>55126</v>
      </c>
      <c r="AB1035" s="7" t="s">
        <v>61</v>
      </c>
      <c r="AC1035" s="7"/>
      <c r="AD1035" s="7" t="b">
        <v>0</v>
      </c>
      <c r="AE1035" s="7"/>
      <c r="AF1035" s="7"/>
      <c r="AG1035" s="12">
        <f t="shared" si="16"/>
        <v>43310</v>
      </c>
    </row>
    <row r="1036" spans="1:33">
      <c r="A1036" s="7" t="s">
        <v>5341</v>
      </c>
      <c r="B1036" s="7" t="s">
        <v>5341</v>
      </c>
      <c r="C1036" s="7" t="s">
        <v>5342</v>
      </c>
      <c r="D1036" s="7" t="s">
        <v>5343</v>
      </c>
      <c r="E1036" s="7" t="s">
        <v>36</v>
      </c>
      <c r="F1036" s="7" t="s">
        <v>37</v>
      </c>
      <c r="G1036" s="7" t="s">
        <v>56</v>
      </c>
      <c r="H1036" s="7"/>
      <c r="I1036" s="7"/>
      <c r="J1036" s="7" t="s">
        <v>39</v>
      </c>
      <c r="K1036" s="7" t="s">
        <v>2618</v>
      </c>
      <c r="L1036" s="7" t="s">
        <v>2619</v>
      </c>
      <c r="M1036" s="7" t="s">
        <v>2620</v>
      </c>
      <c r="N1036" s="7" t="s">
        <v>36</v>
      </c>
      <c r="O1036" s="7">
        <v>1</v>
      </c>
      <c r="P1036" s="7" t="s">
        <v>43</v>
      </c>
      <c r="Q1036" s="7">
        <v>19.99</v>
      </c>
      <c r="R1036" s="7"/>
      <c r="S1036" s="7"/>
      <c r="T1036" s="7"/>
      <c r="U1036" s="7"/>
      <c r="V1036" s="7"/>
      <c r="W1036" s="7"/>
      <c r="X1036" s="7"/>
      <c r="Y1036" s="7" t="s">
        <v>1474</v>
      </c>
      <c r="Z1036" s="7" t="s">
        <v>420</v>
      </c>
      <c r="AA1036" s="7">
        <v>47495</v>
      </c>
      <c r="AB1036" s="7" t="s">
        <v>61</v>
      </c>
      <c r="AC1036" s="7"/>
      <c r="AD1036" s="7" t="b">
        <v>0</v>
      </c>
      <c r="AE1036" s="7"/>
      <c r="AF1036" s="7"/>
      <c r="AG1036" s="12">
        <f t="shared" si="16"/>
        <v>43310</v>
      </c>
    </row>
    <row r="1037" spans="1:33">
      <c r="A1037" s="7" t="s">
        <v>5344</v>
      </c>
      <c r="B1037" s="7" t="s">
        <v>5344</v>
      </c>
      <c r="C1037" s="7" t="s">
        <v>5345</v>
      </c>
      <c r="D1037" s="7" t="s">
        <v>5346</v>
      </c>
      <c r="E1037" s="7" t="s">
        <v>36</v>
      </c>
      <c r="F1037" s="7" t="s">
        <v>37</v>
      </c>
      <c r="G1037" s="7" t="s">
        <v>56</v>
      </c>
      <c r="H1037" s="7"/>
      <c r="I1037" s="7"/>
      <c r="J1037" s="7" t="s">
        <v>107</v>
      </c>
      <c r="K1037" s="7" t="s">
        <v>5347</v>
      </c>
      <c r="L1037" s="7" t="s">
        <v>5348</v>
      </c>
      <c r="M1037" s="7" t="s">
        <v>5349</v>
      </c>
      <c r="N1037" s="7" t="s">
        <v>36</v>
      </c>
      <c r="O1037" s="7">
        <v>1</v>
      </c>
      <c r="P1037" s="7" t="s">
        <v>43</v>
      </c>
      <c r="Q1037" s="7">
        <v>9.9</v>
      </c>
      <c r="R1037" s="7"/>
      <c r="S1037" s="7">
        <v>2</v>
      </c>
      <c r="T1037" s="7"/>
      <c r="U1037" s="7"/>
      <c r="V1037" s="7"/>
      <c r="W1037" s="7"/>
      <c r="X1037" s="7"/>
      <c r="Y1037" s="7" t="s">
        <v>5350</v>
      </c>
      <c r="Z1037" s="7" t="s">
        <v>591</v>
      </c>
      <c r="AA1037" s="7">
        <v>34454</v>
      </c>
      <c r="AB1037" s="7" t="s">
        <v>61</v>
      </c>
      <c r="AC1037" s="7"/>
      <c r="AD1037" s="7" t="b">
        <v>0</v>
      </c>
      <c r="AE1037" s="7"/>
      <c r="AF1037" s="7"/>
      <c r="AG1037" s="12">
        <f t="shared" si="16"/>
        <v>43310</v>
      </c>
    </row>
    <row r="1038" spans="1:33">
      <c r="A1038" s="7" t="s">
        <v>5344</v>
      </c>
      <c r="B1038" s="7" t="s">
        <v>5344</v>
      </c>
      <c r="C1038" s="7" t="s">
        <v>5345</v>
      </c>
      <c r="D1038" s="7" t="s">
        <v>5346</v>
      </c>
      <c r="E1038" s="7" t="s">
        <v>36</v>
      </c>
      <c r="F1038" s="7" t="s">
        <v>37</v>
      </c>
      <c r="G1038" s="7" t="s">
        <v>56</v>
      </c>
      <c r="H1038" s="7"/>
      <c r="I1038" s="7"/>
      <c r="J1038" s="7" t="s">
        <v>107</v>
      </c>
      <c r="K1038" s="7" t="s">
        <v>5351</v>
      </c>
      <c r="L1038" s="7" t="s">
        <v>5352</v>
      </c>
      <c r="M1038" s="7" t="s">
        <v>5353</v>
      </c>
      <c r="N1038" s="7" t="s">
        <v>36</v>
      </c>
      <c r="O1038" s="7">
        <v>1</v>
      </c>
      <c r="P1038" s="7" t="s">
        <v>43</v>
      </c>
      <c r="Q1038" s="7">
        <v>9.9</v>
      </c>
      <c r="R1038" s="7"/>
      <c r="S1038" s="7">
        <v>1.99</v>
      </c>
      <c r="T1038" s="7"/>
      <c r="U1038" s="7"/>
      <c r="V1038" s="7"/>
      <c r="W1038" s="7"/>
      <c r="X1038" s="7"/>
      <c r="Y1038" s="7" t="s">
        <v>5350</v>
      </c>
      <c r="Z1038" s="7" t="s">
        <v>591</v>
      </c>
      <c r="AA1038" s="7">
        <v>34454</v>
      </c>
      <c r="AB1038" s="7" t="s">
        <v>61</v>
      </c>
      <c r="AC1038" s="7"/>
      <c r="AD1038" s="7" t="b">
        <v>0</v>
      </c>
      <c r="AE1038" s="7"/>
      <c r="AF1038" s="7"/>
      <c r="AG1038" s="12">
        <f t="shared" si="16"/>
        <v>43310</v>
      </c>
    </row>
    <row r="1039" spans="1:33">
      <c r="A1039" s="7" t="s">
        <v>5354</v>
      </c>
      <c r="B1039" s="7" t="s">
        <v>5354</v>
      </c>
      <c r="C1039" s="7" t="s">
        <v>5355</v>
      </c>
      <c r="D1039" s="7" t="s">
        <v>5356</v>
      </c>
      <c r="E1039" s="7" t="s">
        <v>36</v>
      </c>
      <c r="F1039" s="7" t="s">
        <v>37</v>
      </c>
      <c r="G1039" s="7" t="s">
        <v>56</v>
      </c>
      <c r="H1039" s="7"/>
      <c r="I1039" s="7"/>
      <c r="J1039" s="7" t="s">
        <v>39</v>
      </c>
      <c r="K1039" s="7" t="s">
        <v>5357</v>
      </c>
      <c r="L1039" s="7" t="s">
        <v>5358</v>
      </c>
      <c r="M1039" s="7" t="s">
        <v>5359</v>
      </c>
      <c r="N1039" s="7" t="s">
        <v>36</v>
      </c>
      <c r="O1039" s="7">
        <v>1</v>
      </c>
      <c r="P1039" s="7" t="s">
        <v>43</v>
      </c>
      <c r="Q1039" s="7">
        <v>5.2</v>
      </c>
      <c r="R1039" s="7"/>
      <c r="S1039" s="7"/>
      <c r="T1039" s="7"/>
      <c r="U1039" s="7"/>
      <c r="V1039" s="7"/>
      <c r="W1039" s="7"/>
      <c r="X1039" s="7"/>
      <c r="Y1039" s="7" t="s">
        <v>442</v>
      </c>
      <c r="Z1039" s="7" t="s">
        <v>5360</v>
      </c>
      <c r="AA1039" s="7">
        <v>44801</v>
      </c>
      <c r="AB1039" s="7" t="s">
        <v>61</v>
      </c>
      <c r="AC1039" s="7"/>
      <c r="AD1039" s="7" t="b">
        <v>0</v>
      </c>
      <c r="AE1039" s="7"/>
      <c r="AF1039" s="7"/>
      <c r="AG1039" s="12">
        <f t="shared" si="16"/>
        <v>43310</v>
      </c>
    </row>
    <row r="1040" spans="1:33">
      <c r="A1040" s="7" t="s">
        <v>5361</v>
      </c>
      <c r="B1040" s="7" t="s">
        <v>5361</v>
      </c>
      <c r="C1040" s="7" t="s">
        <v>5362</v>
      </c>
      <c r="D1040" s="7" t="s">
        <v>5363</v>
      </c>
      <c r="E1040" s="7" t="s">
        <v>36</v>
      </c>
      <c r="F1040" s="7" t="s">
        <v>37</v>
      </c>
      <c r="G1040" s="7" t="s">
        <v>56</v>
      </c>
      <c r="H1040" s="7"/>
      <c r="I1040" s="7"/>
      <c r="J1040" s="7" t="s">
        <v>39</v>
      </c>
      <c r="K1040" s="7" t="s">
        <v>1594</v>
      </c>
      <c r="L1040" s="7" t="s">
        <v>1233</v>
      </c>
      <c r="M1040" s="7" t="s">
        <v>1234</v>
      </c>
      <c r="N1040" s="7" t="s">
        <v>36</v>
      </c>
      <c r="O1040" s="7">
        <v>1</v>
      </c>
      <c r="P1040" s="7" t="s">
        <v>43</v>
      </c>
      <c r="Q1040" s="7">
        <v>20.99</v>
      </c>
      <c r="R1040" s="7"/>
      <c r="S1040" s="7"/>
      <c r="T1040" s="7"/>
      <c r="U1040" s="7"/>
      <c r="V1040" s="7"/>
      <c r="W1040" s="7"/>
      <c r="X1040" s="7"/>
      <c r="Y1040" s="7" t="s">
        <v>5364</v>
      </c>
      <c r="Z1040" s="7" t="s">
        <v>450</v>
      </c>
      <c r="AA1040" s="7">
        <v>85540</v>
      </c>
      <c r="AB1040" s="7" t="s">
        <v>61</v>
      </c>
      <c r="AC1040" s="7"/>
      <c r="AD1040" s="7" t="b">
        <v>0</v>
      </c>
      <c r="AE1040" s="7"/>
      <c r="AF1040" s="7"/>
      <c r="AG1040" s="12">
        <f t="shared" si="16"/>
        <v>43310</v>
      </c>
    </row>
    <row r="1041" spans="1:33">
      <c r="A1041" s="7" t="s">
        <v>5365</v>
      </c>
      <c r="B1041" s="7" t="s">
        <v>5365</v>
      </c>
      <c r="C1041" s="7" t="s">
        <v>5366</v>
      </c>
      <c r="D1041" s="7" t="s">
        <v>5367</v>
      </c>
      <c r="E1041" s="7" t="s">
        <v>36</v>
      </c>
      <c r="F1041" s="7" t="s">
        <v>37</v>
      </c>
      <c r="G1041" s="7" t="s">
        <v>56</v>
      </c>
      <c r="H1041" s="7"/>
      <c r="I1041" s="7"/>
      <c r="J1041" s="7" t="s">
        <v>107</v>
      </c>
      <c r="K1041" s="7" t="s">
        <v>919</v>
      </c>
      <c r="L1041" s="7" t="s">
        <v>920</v>
      </c>
      <c r="M1041" s="7" t="s">
        <v>921</v>
      </c>
      <c r="N1041" s="7" t="s">
        <v>36</v>
      </c>
      <c r="O1041" s="7">
        <v>1</v>
      </c>
      <c r="P1041" s="7" t="s">
        <v>43</v>
      </c>
      <c r="Q1041" s="7">
        <v>15.59</v>
      </c>
      <c r="R1041" s="7"/>
      <c r="S1041" s="7"/>
      <c r="T1041" s="7"/>
      <c r="U1041" s="7"/>
      <c r="V1041" s="7"/>
      <c r="W1041" s="7"/>
      <c r="X1041" s="7"/>
      <c r="Y1041" s="7" t="s">
        <v>5368</v>
      </c>
      <c r="Z1041" s="7" t="s">
        <v>420</v>
      </c>
      <c r="AA1041" s="7">
        <v>59602</v>
      </c>
      <c r="AB1041" s="7" t="s">
        <v>61</v>
      </c>
      <c r="AC1041" s="7" t="s">
        <v>502</v>
      </c>
      <c r="AD1041" s="7" t="b">
        <v>0</v>
      </c>
      <c r="AE1041" s="7"/>
      <c r="AF1041" s="7"/>
      <c r="AG1041" s="12">
        <f t="shared" si="16"/>
        <v>43310</v>
      </c>
    </row>
    <row r="1042" spans="1:33">
      <c r="A1042" s="7" t="s">
        <v>5369</v>
      </c>
      <c r="B1042" s="7" t="s">
        <v>5369</v>
      </c>
      <c r="C1042" s="7" t="s">
        <v>5370</v>
      </c>
      <c r="D1042" s="7" t="s">
        <v>5371</v>
      </c>
      <c r="E1042" s="7" t="s">
        <v>36</v>
      </c>
      <c r="F1042" s="7" t="s">
        <v>37</v>
      </c>
      <c r="G1042" s="7" t="s">
        <v>56</v>
      </c>
      <c r="H1042" s="7"/>
      <c r="I1042" s="7"/>
      <c r="J1042" s="7" t="s">
        <v>39</v>
      </c>
      <c r="K1042" s="7" t="s">
        <v>1622</v>
      </c>
      <c r="L1042" s="7" t="s">
        <v>2727</v>
      </c>
      <c r="M1042" s="7" t="s">
        <v>2728</v>
      </c>
      <c r="N1042" s="7" t="s">
        <v>36</v>
      </c>
      <c r="O1042" s="7">
        <v>1</v>
      </c>
      <c r="P1042" s="7" t="s">
        <v>43</v>
      </c>
      <c r="Q1042" s="7">
        <v>6.99</v>
      </c>
      <c r="R1042" s="7"/>
      <c r="S1042" s="7"/>
      <c r="T1042" s="7"/>
      <c r="U1042" s="7"/>
      <c r="V1042" s="7"/>
      <c r="W1042" s="7"/>
      <c r="X1042" s="7"/>
      <c r="Y1042" s="7" t="s">
        <v>846</v>
      </c>
      <c r="Z1042" s="7" t="s">
        <v>5372</v>
      </c>
      <c r="AA1042" s="7">
        <v>13125</v>
      </c>
      <c r="AB1042" s="7" t="s">
        <v>61</v>
      </c>
      <c r="AC1042" s="7"/>
      <c r="AD1042" s="7" t="b">
        <v>0</v>
      </c>
      <c r="AE1042" s="7"/>
      <c r="AF1042" s="7"/>
      <c r="AG1042" s="12">
        <f t="shared" si="16"/>
        <v>43310</v>
      </c>
    </row>
    <row r="1043" spans="1:33">
      <c r="A1043" s="7" t="s">
        <v>5373</v>
      </c>
      <c r="B1043" s="7" t="s">
        <v>5373</v>
      </c>
      <c r="C1043" s="7" t="s">
        <v>5374</v>
      </c>
      <c r="D1043" s="7" t="s">
        <v>5375</v>
      </c>
      <c r="E1043" s="7" t="s">
        <v>36</v>
      </c>
      <c r="F1043" s="7" t="s">
        <v>37</v>
      </c>
      <c r="G1043" s="7" t="s">
        <v>56</v>
      </c>
      <c r="H1043" s="7"/>
      <c r="I1043" s="7"/>
      <c r="J1043" s="7" t="s">
        <v>39</v>
      </c>
      <c r="K1043" s="7" t="s">
        <v>1622</v>
      </c>
      <c r="L1043" s="7" t="s">
        <v>5376</v>
      </c>
      <c r="M1043" s="7" t="s">
        <v>5377</v>
      </c>
      <c r="N1043" s="7" t="s">
        <v>36</v>
      </c>
      <c r="O1043" s="7">
        <v>2</v>
      </c>
      <c r="P1043" s="7" t="s">
        <v>43</v>
      </c>
      <c r="Q1043" s="7">
        <v>13.98</v>
      </c>
      <c r="R1043" s="7"/>
      <c r="S1043" s="7"/>
      <c r="T1043" s="7"/>
      <c r="U1043" s="7"/>
      <c r="V1043" s="7"/>
      <c r="W1043" s="7"/>
      <c r="X1043" s="7"/>
      <c r="Y1043" s="7" t="s">
        <v>5378</v>
      </c>
      <c r="Z1043" s="7" t="s">
        <v>599</v>
      </c>
      <c r="AA1043" s="7">
        <v>76199</v>
      </c>
      <c r="AB1043" s="7" t="s">
        <v>61</v>
      </c>
      <c r="AC1043" s="7"/>
      <c r="AD1043" s="7" t="b">
        <v>0</v>
      </c>
      <c r="AE1043" s="7"/>
      <c r="AF1043" s="7"/>
      <c r="AG1043" s="12">
        <f t="shared" si="16"/>
        <v>43310</v>
      </c>
    </row>
    <row r="1044" spans="1:33">
      <c r="A1044" s="7" t="s">
        <v>5379</v>
      </c>
      <c r="B1044" s="7" t="s">
        <v>5379</v>
      </c>
      <c r="C1044" s="7" t="s">
        <v>5380</v>
      </c>
      <c r="D1044" s="7" t="s">
        <v>5381</v>
      </c>
      <c r="E1044" s="7" t="s">
        <v>36</v>
      </c>
      <c r="F1044" s="7" t="s">
        <v>37</v>
      </c>
      <c r="G1044" s="7" t="s">
        <v>56</v>
      </c>
      <c r="H1044" s="7"/>
      <c r="I1044" s="7"/>
      <c r="J1044" s="7" t="s">
        <v>39</v>
      </c>
      <c r="K1044" s="7" t="s">
        <v>483</v>
      </c>
      <c r="L1044" s="7" t="s">
        <v>484</v>
      </c>
      <c r="M1044" s="7" t="s">
        <v>485</v>
      </c>
      <c r="N1044" s="7" t="s">
        <v>36</v>
      </c>
      <c r="O1044" s="7">
        <v>1</v>
      </c>
      <c r="P1044" s="7" t="s">
        <v>43</v>
      </c>
      <c r="Q1044" s="7">
        <v>19.98</v>
      </c>
      <c r="R1044" s="7"/>
      <c r="S1044" s="7"/>
      <c r="T1044" s="7"/>
      <c r="U1044" s="7"/>
      <c r="V1044" s="7"/>
      <c r="W1044" s="7"/>
      <c r="X1044" s="7"/>
      <c r="Y1044" s="7" t="s">
        <v>5382</v>
      </c>
      <c r="Z1044" s="7" t="s">
        <v>450</v>
      </c>
      <c r="AA1044" s="7">
        <v>96337</v>
      </c>
      <c r="AB1044" s="7" t="s">
        <v>61</v>
      </c>
      <c r="AC1044" s="7"/>
      <c r="AD1044" s="7" t="b">
        <v>0</v>
      </c>
      <c r="AE1044" s="7"/>
      <c r="AF1044" s="7"/>
      <c r="AG1044" s="12">
        <f t="shared" si="16"/>
        <v>43310</v>
      </c>
    </row>
    <row r="1045" spans="1:33">
      <c r="A1045" s="7" t="s">
        <v>5383</v>
      </c>
      <c r="B1045" s="7" t="s">
        <v>5383</v>
      </c>
      <c r="C1045" s="7" t="s">
        <v>5384</v>
      </c>
      <c r="D1045" s="7" t="s">
        <v>5385</v>
      </c>
      <c r="E1045" s="7" t="s">
        <v>36</v>
      </c>
      <c r="F1045" s="7" t="s">
        <v>37</v>
      </c>
      <c r="G1045" s="7" t="s">
        <v>65</v>
      </c>
      <c r="H1045" s="7"/>
      <c r="I1045" s="7"/>
      <c r="J1045" s="7" t="s">
        <v>39</v>
      </c>
      <c r="K1045" s="7" t="s">
        <v>5386</v>
      </c>
      <c r="L1045" s="7" t="s">
        <v>5387</v>
      </c>
      <c r="M1045" s="7" t="s">
        <v>5388</v>
      </c>
      <c r="N1045" s="7" t="s">
        <v>36</v>
      </c>
      <c r="O1045" s="7">
        <v>1</v>
      </c>
      <c r="P1045" s="7" t="s">
        <v>43</v>
      </c>
      <c r="Q1045" s="7">
        <v>15.99</v>
      </c>
      <c r="R1045" s="7"/>
      <c r="S1045" s="7"/>
      <c r="T1045" s="7"/>
      <c r="U1045" s="7"/>
      <c r="V1045" s="7"/>
      <c r="W1045" s="7"/>
      <c r="X1045" s="7"/>
      <c r="Y1045" s="7" t="s">
        <v>1049</v>
      </c>
      <c r="Z1045" s="7" t="s">
        <v>1049</v>
      </c>
      <c r="AA1045" s="7">
        <v>28001</v>
      </c>
      <c r="AB1045" s="7" t="s">
        <v>71</v>
      </c>
      <c r="AC1045" s="7"/>
      <c r="AD1045" s="7" t="b">
        <v>0</v>
      </c>
      <c r="AE1045" s="7"/>
      <c r="AF1045" s="7"/>
      <c r="AG1045" s="12">
        <f t="shared" si="16"/>
        <v>43310</v>
      </c>
    </row>
    <row r="1046" spans="1:33">
      <c r="A1046" s="7" t="s">
        <v>5389</v>
      </c>
      <c r="B1046" s="7" t="s">
        <v>5389</v>
      </c>
      <c r="C1046" s="7" t="s">
        <v>5390</v>
      </c>
      <c r="D1046" s="7" t="s">
        <v>5391</v>
      </c>
      <c r="E1046" s="7" t="s">
        <v>36</v>
      </c>
      <c r="F1046" s="7" t="s">
        <v>37</v>
      </c>
      <c r="G1046" s="7" t="s">
        <v>65</v>
      </c>
      <c r="H1046" s="7"/>
      <c r="I1046" s="7"/>
      <c r="J1046" s="7" t="s">
        <v>39</v>
      </c>
      <c r="K1046" s="7" t="s">
        <v>66</v>
      </c>
      <c r="L1046" s="7" t="s">
        <v>2020</v>
      </c>
      <c r="M1046" s="7" t="s">
        <v>2021</v>
      </c>
      <c r="N1046" s="7" t="s">
        <v>36</v>
      </c>
      <c r="O1046" s="7">
        <v>1</v>
      </c>
      <c r="P1046" s="7" t="s">
        <v>43</v>
      </c>
      <c r="Q1046" s="7">
        <v>18.88</v>
      </c>
      <c r="R1046" s="7"/>
      <c r="S1046" s="7"/>
      <c r="T1046" s="7"/>
      <c r="U1046" s="7"/>
      <c r="V1046" s="7"/>
      <c r="W1046" s="7"/>
      <c r="X1046" s="7"/>
      <c r="Y1046" s="7" t="s">
        <v>1021</v>
      </c>
      <c r="Z1046" s="7" t="s">
        <v>1021</v>
      </c>
      <c r="AA1046" s="7">
        <v>8025</v>
      </c>
      <c r="AB1046" s="7" t="s">
        <v>71</v>
      </c>
      <c r="AC1046" s="7"/>
      <c r="AD1046" s="7" t="b">
        <v>0</v>
      </c>
      <c r="AE1046" s="7"/>
      <c r="AF1046" s="7"/>
      <c r="AG1046" s="12">
        <f t="shared" si="16"/>
        <v>43310</v>
      </c>
    </row>
    <row r="1047" spans="1:33">
      <c r="A1047" s="7" t="s">
        <v>5392</v>
      </c>
      <c r="B1047" s="7" t="s">
        <v>5392</v>
      </c>
      <c r="C1047" s="7" t="s">
        <v>5393</v>
      </c>
      <c r="D1047" s="7" t="s">
        <v>5394</v>
      </c>
      <c r="E1047" s="7" t="s">
        <v>36</v>
      </c>
      <c r="F1047" s="7" t="s">
        <v>37</v>
      </c>
      <c r="G1047" s="7" t="s">
        <v>65</v>
      </c>
      <c r="H1047" s="7"/>
      <c r="I1047" s="7"/>
      <c r="J1047" s="7" t="s">
        <v>39</v>
      </c>
      <c r="K1047" s="7" t="s">
        <v>1997</v>
      </c>
      <c r="L1047" s="7" t="s">
        <v>2101</v>
      </c>
      <c r="M1047" s="7" t="s">
        <v>2102</v>
      </c>
      <c r="N1047" s="7" t="s">
        <v>36</v>
      </c>
      <c r="O1047" s="7">
        <v>1</v>
      </c>
      <c r="P1047" s="7" t="s">
        <v>43</v>
      </c>
      <c r="Q1047" s="7">
        <v>18.99</v>
      </c>
      <c r="R1047" s="7"/>
      <c r="S1047" s="7"/>
      <c r="T1047" s="7"/>
      <c r="U1047" s="7"/>
      <c r="V1047" s="7"/>
      <c r="W1047" s="7"/>
      <c r="X1047" s="7"/>
      <c r="Y1047" s="7" t="s">
        <v>1049</v>
      </c>
      <c r="Z1047" s="7" t="s">
        <v>1049</v>
      </c>
      <c r="AA1047" s="7">
        <v>28034</v>
      </c>
      <c r="AB1047" s="7" t="s">
        <v>71</v>
      </c>
      <c r="AC1047" s="7"/>
      <c r="AD1047" s="7" t="b">
        <v>0</v>
      </c>
      <c r="AE1047" s="7"/>
      <c r="AF1047" s="7"/>
      <c r="AG1047" s="12">
        <f t="shared" si="16"/>
        <v>43310</v>
      </c>
    </row>
    <row r="1048" spans="1:33">
      <c r="A1048" s="7" t="s">
        <v>5395</v>
      </c>
      <c r="B1048" s="7" t="s">
        <v>5395</v>
      </c>
      <c r="C1048" s="7" t="s">
        <v>5396</v>
      </c>
      <c r="D1048" s="7" t="s">
        <v>5397</v>
      </c>
      <c r="E1048" s="7" t="s">
        <v>36</v>
      </c>
      <c r="F1048" s="7" t="s">
        <v>37</v>
      </c>
      <c r="G1048" s="7" t="s">
        <v>65</v>
      </c>
      <c r="H1048" s="7"/>
      <c r="I1048" s="7"/>
      <c r="J1048" s="7" t="s">
        <v>39</v>
      </c>
      <c r="K1048" s="7" t="s">
        <v>66</v>
      </c>
      <c r="L1048" s="7" t="s">
        <v>4982</v>
      </c>
      <c r="M1048" s="7" t="s">
        <v>4983</v>
      </c>
      <c r="N1048" s="7" t="s">
        <v>36</v>
      </c>
      <c r="O1048" s="7">
        <v>1</v>
      </c>
      <c r="P1048" s="7" t="s">
        <v>43</v>
      </c>
      <c r="Q1048" s="7">
        <v>18.88</v>
      </c>
      <c r="R1048" s="7"/>
      <c r="S1048" s="7"/>
      <c r="T1048" s="7"/>
      <c r="U1048" s="7"/>
      <c r="V1048" s="7"/>
      <c r="W1048" s="7"/>
      <c r="X1048" s="7"/>
      <c r="Y1048" s="7" t="s">
        <v>1021</v>
      </c>
      <c r="Z1048" s="7" t="s">
        <v>5398</v>
      </c>
      <c r="AA1048" s="7">
        <v>8017</v>
      </c>
      <c r="AB1048" s="7" t="s">
        <v>71</v>
      </c>
      <c r="AC1048" s="7"/>
      <c r="AD1048" s="7" t="b">
        <v>0</v>
      </c>
      <c r="AE1048" s="7"/>
      <c r="AF1048" s="7"/>
      <c r="AG1048" s="12">
        <f t="shared" si="16"/>
        <v>43310</v>
      </c>
    </row>
    <row r="1049" spans="1:33">
      <c r="A1049" s="7" t="s">
        <v>5399</v>
      </c>
      <c r="B1049" s="7" t="s">
        <v>5399</v>
      </c>
      <c r="C1049" s="7" t="s">
        <v>5400</v>
      </c>
      <c r="D1049" s="7" t="s">
        <v>5401</v>
      </c>
      <c r="E1049" s="7" t="s">
        <v>36</v>
      </c>
      <c r="F1049" s="7" t="s">
        <v>37</v>
      </c>
      <c r="G1049" s="7" t="s">
        <v>65</v>
      </c>
      <c r="H1049" s="7"/>
      <c r="I1049" s="7"/>
      <c r="J1049" s="7" t="s">
        <v>39</v>
      </c>
      <c r="K1049" s="7" t="s">
        <v>5402</v>
      </c>
      <c r="L1049" s="7" t="s">
        <v>2605</v>
      </c>
      <c r="M1049" s="7" t="s">
        <v>2606</v>
      </c>
      <c r="N1049" s="7" t="s">
        <v>36</v>
      </c>
      <c r="O1049" s="7">
        <v>1</v>
      </c>
      <c r="P1049" s="7" t="s">
        <v>43</v>
      </c>
      <c r="Q1049" s="7">
        <v>6.8</v>
      </c>
      <c r="R1049" s="7"/>
      <c r="S1049" s="7"/>
      <c r="T1049" s="7"/>
      <c r="U1049" s="7"/>
      <c r="V1049" s="7"/>
      <c r="W1049" s="7"/>
      <c r="X1049" s="7"/>
      <c r="Y1049" s="7" t="s">
        <v>1005</v>
      </c>
      <c r="Z1049" s="7" t="s">
        <v>1005</v>
      </c>
      <c r="AA1049" s="7">
        <v>8029</v>
      </c>
      <c r="AB1049" s="7" t="s">
        <v>71</v>
      </c>
      <c r="AC1049" s="7"/>
      <c r="AD1049" s="7" t="b">
        <v>0</v>
      </c>
      <c r="AE1049" s="7"/>
      <c r="AF1049" s="7"/>
      <c r="AG1049" s="12">
        <f t="shared" si="16"/>
        <v>43310</v>
      </c>
    </row>
    <row r="1050" spans="1:33">
      <c r="A1050" s="7" t="s">
        <v>5403</v>
      </c>
      <c r="B1050" s="7" t="s">
        <v>5403</v>
      </c>
      <c r="C1050" s="7" t="s">
        <v>5404</v>
      </c>
      <c r="D1050" s="7" t="s">
        <v>5405</v>
      </c>
      <c r="E1050" s="7" t="s">
        <v>36</v>
      </c>
      <c r="F1050" s="7" t="s">
        <v>37</v>
      </c>
      <c r="G1050" s="7" t="s">
        <v>65</v>
      </c>
      <c r="H1050" s="7"/>
      <c r="I1050" s="7"/>
      <c r="J1050" s="7" t="s">
        <v>39</v>
      </c>
      <c r="K1050" s="7" t="s">
        <v>5406</v>
      </c>
      <c r="L1050" s="7" t="s">
        <v>3739</v>
      </c>
      <c r="M1050" s="7" t="s">
        <v>3740</v>
      </c>
      <c r="N1050" s="7" t="s">
        <v>36</v>
      </c>
      <c r="O1050" s="7">
        <v>1</v>
      </c>
      <c r="P1050" s="7" t="s">
        <v>43</v>
      </c>
      <c r="Q1050" s="7">
        <v>17.99</v>
      </c>
      <c r="R1050" s="7"/>
      <c r="S1050" s="7">
        <v>1.25</v>
      </c>
      <c r="T1050" s="7"/>
      <c r="U1050" s="7"/>
      <c r="V1050" s="7"/>
      <c r="W1050" s="7"/>
      <c r="X1050" s="7"/>
      <c r="Y1050" s="7" t="s">
        <v>5407</v>
      </c>
      <c r="Z1050" s="7" t="s">
        <v>5408</v>
      </c>
      <c r="AA1050" s="7">
        <v>25007</v>
      </c>
      <c r="AB1050" s="7" t="s">
        <v>71</v>
      </c>
      <c r="AC1050" s="7"/>
      <c r="AD1050" s="7" t="b">
        <v>0</v>
      </c>
      <c r="AE1050" s="7"/>
      <c r="AF1050" s="7"/>
      <c r="AG1050" s="12">
        <f t="shared" si="16"/>
        <v>43310</v>
      </c>
    </row>
    <row r="1051" spans="1:33">
      <c r="A1051" s="7" t="s">
        <v>5409</v>
      </c>
      <c r="B1051" s="7" t="s">
        <v>5409</v>
      </c>
      <c r="C1051" s="7" t="s">
        <v>5410</v>
      </c>
      <c r="D1051" s="7" t="s">
        <v>5411</v>
      </c>
      <c r="E1051" s="7" t="s">
        <v>36</v>
      </c>
      <c r="F1051" s="7" t="s">
        <v>37</v>
      </c>
      <c r="G1051" s="7" t="s">
        <v>65</v>
      </c>
      <c r="H1051" s="7"/>
      <c r="I1051" s="7"/>
      <c r="J1051" s="7" t="s">
        <v>39</v>
      </c>
      <c r="K1051" s="7" t="s">
        <v>66</v>
      </c>
      <c r="L1051" s="7" t="s">
        <v>1982</v>
      </c>
      <c r="M1051" s="7" t="s">
        <v>1983</v>
      </c>
      <c r="N1051" s="7" t="s">
        <v>36</v>
      </c>
      <c r="O1051" s="7">
        <v>1</v>
      </c>
      <c r="P1051" s="7" t="s">
        <v>43</v>
      </c>
      <c r="Q1051" s="7">
        <v>18.88</v>
      </c>
      <c r="R1051" s="7"/>
      <c r="S1051" s="7"/>
      <c r="T1051" s="7"/>
      <c r="U1051" s="7"/>
      <c r="V1051" s="7"/>
      <c r="W1051" s="7"/>
      <c r="X1051" s="7"/>
      <c r="Y1051" s="7" t="s">
        <v>5412</v>
      </c>
      <c r="Z1051" s="7" t="s">
        <v>1021</v>
      </c>
      <c r="AA1051" s="7">
        <v>8232</v>
      </c>
      <c r="AB1051" s="7" t="s">
        <v>71</v>
      </c>
      <c r="AC1051" s="7"/>
      <c r="AD1051" s="7" t="b">
        <v>0</v>
      </c>
      <c r="AE1051" s="7"/>
      <c r="AF1051" s="7"/>
      <c r="AG1051" s="12">
        <f t="shared" si="16"/>
        <v>43310</v>
      </c>
    </row>
    <row r="1052" spans="1:33">
      <c r="A1052" s="7" t="s">
        <v>5413</v>
      </c>
      <c r="B1052" s="7" t="s">
        <v>5413</v>
      </c>
      <c r="C1052" s="7" t="s">
        <v>5414</v>
      </c>
      <c r="D1052" s="7" t="s">
        <v>5415</v>
      </c>
      <c r="E1052" s="7" t="s">
        <v>106</v>
      </c>
      <c r="F1052" s="7" t="s">
        <v>37</v>
      </c>
      <c r="G1052" s="7" t="s">
        <v>65</v>
      </c>
      <c r="H1052" s="7"/>
      <c r="I1052" s="7"/>
      <c r="J1052" s="7" t="s">
        <v>39</v>
      </c>
      <c r="K1052" s="7" t="s">
        <v>982</v>
      </c>
      <c r="L1052" s="7" t="s">
        <v>2650</v>
      </c>
      <c r="M1052" s="7" t="s">
        <v>2651</v>
      </c>
      <c r="N1052" s="7" t="s">
        <v>106</v>
      </c>
      <c r="O1052" s="7">
        <v>0</v>
      </c>
      <c r="P1052" s="7"/>
      <c r="Q1052" s="7"/>
      <c r="R1052" s="7"/>
      <c r="S1052" s="7"/>
      <c r="T1052" s="7"/>
      <c r="U1052" s="7"/>
      <c r="V1052" s="7"/>
      <c r="W1052" s="7"/>
      <c r="X1052" s="7"/>
      <c r="Y1052" s="7" t="s">
        <v>1005</v>
      </c>
      <c r="Z1052" s="7" t="s">
        <v>1005</v>
      </c>
      <c r="AA1052" s="7">
        <v>8034</v>
      </c>
      <c r="AB1052" s="7" t="s">
        <v>71</v>
      </c>
      <c r="AC1052" s="7"/>
      <c r="AD1052" s="7" t="b">
        <v>0</v>
      </c>
      <c r="AE1052" s="7"/>
      <c r="AF1052" s="7"/>
      <c r="AG1052" s="12">
        <f t="shared" si="16"/>
        <v>43310</v>
      </c>
    </row>
    <row r="1053" spans="1:33">
      <c r="A1053" s="7" t="s">
        <v>5416</v>
      </c>
      <c r="B1053" s="7" t="s">
        <v>5416</v>
      </c>
      <c r="C1053" s="7" t="s">
        <v>5417</v>
      </c>
      <c r="D1053" s="7" t="s">
        <v>5418</v>
      </c>
      <c r="E1053" s="7" t="s">
        <v>36</v>
      </c>
      <c r="F1053" s="7" t="s">
        <v>37</v>
      </c>
      <c r="G1053" s="7" t="s">
        <v>65</v>
      </c>
      <c r="H1053" s="7"/>
      <c r="I1053" s="7"/>
      <c r="J1053" s="7" t="s">
        <v>39</v>
      </c>
      <c r="K1053" s="7" t="s">
        <v>992</v>
      </c>
      <c r="L1053" s="7" t="s">
        <v>58</v>
      </c>
      <c r="M1053" s="7" t="s">
        <v>59</v>
      </c>
      <c r="N1053" s="7" t="s">
        <v>36</v>
      </c>
      <c r="O1053" s="7">
        <v>1</v>
      </c>
      <c r="P1053" s="7" t="s">
        <v>43</v>
      </c>
      <c r="Q1053" s="7">
        <v>18.99</v>
      </c>
      <c r="R1053" s="7"/>
      <c r="S1053" s="7"/>
      <c r="T1053" s="7"/>
      <c r="U1053" s="7"/>
      <c r="V1053" s="7"/>
      <c r="W1053" s="7"/>
      <c r="X1053" s="7"/>
      <c r="Y1053" s="7" t="s">
        <v>5419</v>
      </c>
      <c r="Z1053" s="7" t="s">
        <v>1049</v>
      </c>
      <c r="AA1053" s="7">
        <v>28830</v>
      </c>
      <c r="AB1053" s="7" t="s">
        <v>71</v>
      </c>
      <c r="AC1053" s="7"/>
      <c r="AD1053" s="7" t="b">
        <v>0</v>
      </c>
      <c r="AE1053" s="7"/>
      <c r="AF1053" s="7"/>
      <c r="AG1053" s="12">
        <f t="shared" si="16"/>
        <v>43310</v>
      </c>
    </row>
    <row r="1054" spans="1:33">
      <c r="A1054" s="7" t="s">
        <v>5420</v>
      </c>
      <c r="B1054" s="7" t="s">
        <v>5420</v>
      </c>
      <c r="C1054" s="7" t="s">
        <v>5421</v>
      </c>
      <c r="D1054" s="7" t="s">
        <v>5422</v>
      </c>
      <c r="E1054" s="7" t="s">
        <v>36</v>
      </c>
      <c r="F1054" s="7" t="s">
        <v>37</v>
      </c>
      <c r="G1054" s="7" t="s">
        <v>65</v>
      </c>
      <c r="H1054" s="7"/>
      <c r="I1054" s="7"/>
      <c r="J1054" s="7" t="s">
        <v>39</v>
      </c>
      <c r="K1054" s="7" t="s">
        <v>992</v>
      </c>
      <c r="L1054" s="7" t="s">
        <v>58</v>
      </c>
      <c r="M1054" s="7" t="s">
        <v>59</v>
      </c>
      <c r="N1054" s="7" t="s">
        <v>36</v>
      </c>
      <c r="O1054" s="7">
        <v>1</v>
      </c>
      <c r="P1054" s="7" t="s">
        <v>43</v>
      </c>
      <c r="Q1054" s="7">
        <v>18.99</v>
      </c>
      <c r="R1054" s="7"/>
      <c r="S1054" s="7"/>
      <c r="T1054" s="7"/>
      <c r="U1054" s="7"/>
      <c r="V1054" s="7"/>
      <c r="W1054" s="7"/>
      <c r="X1054" s="7"/>
      <c r="Y1054" s="7" t="s">
        <v>5423</v>
      </c>
      <c r="Z1054" s="7" t="s">
        <v>1049</v>
      </c>
      <c r="AA1054" s="7">
        <v>28941</v>
      </c>
      <c r="AB1054" s="7" t="s">
        <v>71</v>
      </c>
      <c r="AC1054" s="7"/>
      <c r="AD1054" s="7" t="b">
        <v>0</v>
      </c>
      <c r="AE1054" s="7"/>
      <c r="AF1054" s="7"/>
      <c r="AG1054" s="12">
        <f t="shared" si="16"/>
        <v>43310</v>
      </c>
    </row>
    <row r="1055" spans="1:33">
      <c r="A1055" s="7" t="s">
        <v>5424</v>
      </c>
      <c r="B1055" s="7" t="s">
        <v>5424</v>
      </c>
      <c r="C1055" s="7" t="s">
        <v>5425</v>
      </c>
      <c r="D1055" s="7" t="s">
        <v>5426</v>
      </c>
      <c r="E1055" s="7" t="s">
        <v>106</v>
      </c>
      <c r="F1055" s="7" t="s">
        <v>37</v>
      </c>
      <c r="G1055" s="7" t="s">
        <v>65</v>
      </c>
      <c r="H1055" s="7"/>
      <c r="I1055" s="7"/>
      <c r="J1055" s="7" t="s">
        <v>39</v>
      </c>
      <c r="K1055" s="7" t="s">
        <v>66</v>
      </c>
      <c r="L1055" s="7" t="s">
        <v>1982</v>
      </c>
      <c r="M1055" s="7" t="s">
        <v>1983</v>
      </c>
      <c r="N1055" s="7" t="s">
        <v>106</v>
      </c>
      <c r="O1055" s="7">
        <v>0</v>
      </c>
      <c r="P1055" s="7"/>
      <c r="Q1055" s="7"/>
      <c r="R1055" s="7"/>
      <c r="S1055" s="7"/>
      <c r="T1055" s="7"/>
      <c r="U1055" s="7"/>
      <c r="V1055" s="7"/>
      <c r="W1055" s="7"/>
      <c r="X1055" s="7"/>
      <c r="Y1055" s="7" t="s">
        <v>5427</v>
      </c>
      <c r="Z1055" s="7" t="s">
        <v>1049</v>
      </c>
      <c r="AA1055" s="7">
        <v>28760</v>
      </c>
      <c r="AB1055" s="7" t="s">
        <v>71</v>
      </c>
      <c r="AC1055" s="7"/>
      <c r="AD1055" s="7" t="b">
        <v>0</v>
      </c>
      <c r="AE1055" s="7"/>
      <c r="AF1055" s="7"/>
      <c r="AG1055" s="12">
        <f t="shared" si="16"/>
        <v>43310</v>
      </c>
    </row>
    <row r="1056" spans="1:33">
      <c r="A1056" s="7" t="s">
        <v>5428</v>
      </c>
      <c r="B1056" s="7"/>
      <c r="C1056" s="7" t="s">
        <v>5429</v>
      </c>
      <c r="D1056" s="7" t="s">
        <v>5430</v>
      </c>
      <c r="E1056" s="7" t="s">
        <v>36</v>
      </c>
      <c r="F1056" s="7" t="s">
        <v>2285</v>
      </c>
      <c r="G1056" s="7" t="s">
        <v>65</v>
      </c>
      <c r="H1056" s="7"/>
      <c r="I1056" s="7"/>
      <c r="J1056" s="7" t="s">
        <v>39</v>
      </c>
      <c r="K1056" s="7" t="s">
        <v>5431</v>
      </c>
      <c r="L1056" s="7" t="s">
        <v>5432</v>
      </c>
      <c r="M1056" s="7" t="s">
        <v>5433</v>
      </c>
      <c r="N1056" s="7" t="s">
        <v>36</v>
      </c>
      <c r="O1056" s="7">
        <v>1</v>
      </c>
      <c r="P1056" s="7" t="s">
        <v>43</v>
      </c>
      <c r="Q1056" s="7">
        <v>5.2</v>
      </c>
      <c r="R1056" s="7"/>
      <c r="S1056" s="7">
        <v>21.99</v>
      </c>
      <c r="T1056" s="7"/>
      <c r="U1056" s="7"/>
      <c r="V1056" s="7"/>
      <c r="W1056" s="7"/>
      <c r="X1056" s="7"/>
      <c r="Y1056" s="7" t="s">
        <v>1005</v>
      </c>
      <c r="Z1056" s="7" t="s">
        <v>1005</v>
      </c>
      <c r="AA1056" s="7">
        <v>8027</v>
      </c>
      <c r="AB1056" s="7" t="s">
        <v>71</v>
      </c>
      <c r="AC1056" s="7"/>
      <c r="AD1056" s="7" t="b">
        <v>0</v>
      </c>
      <c r="AE1056" s="7"/>
      <c r="AF1056" s="7"/>
      <c r="AG1056" s="12">
        <f t="shared" si="16"/>
        <v>43310</v>
      </c>
    </row>
    <row r="1057" spans="1:33">
      <c r="A1057" s="7" t="s">
        <v>5434</v>
      </c>
      <c r="B1057" s="7" t="s">
        <v>5434</v>
      </c>
      <c r="C1057" s="7" t="s">
        <v>5435</v>
      </c>
      <c r="D1057" s="7" t="s">
        <v>5436</v>
      </c>
      <c r="E1057" s="7" t="s">
        <v>36</v>
      </c>
      <c r="F1057" s="7" t="s">
        <v>37</v>
      </c>
      <c r="G1057" s="7" t="s">
        <v>65</v>
      </c>
      <c r="H1057" s="7"/>
      <c r="I1057" s="7"/>
      <c r="J1057" s="7" t="s">
        <v>39</v>
      </c>
      <c r="K1057" s="7" t="s">
        <v>5437</v>
      </c>
      <c r="L1057" s="7" t="s">
        <v>5438</v>
      </c>
      <c r="M1057" s="7" t="s">
        <v>5439</v>
      </c>
      <c r="N1057" s="7" t="s">
        <v>36</v>
      </c>
      <c r="O1057" s="7">
        <v>1</v>
      </c>
      <c r="P1057" s="7" t="s">
        <v>43</v>
      </c>
      <c r="Q1057" s="7">
        <v>24.5</v>
      </c>
      <c r="R1057" s="7"/>
      <c r="S1057" s="7"/>
      <c r="T1057" s="7"/>
      <c r="U1057" s="7"/>
      <c r="V1057" s="7"/>
      <c r="W1057" s="7"/>
      <c r="X1057" s="7"/>
      <c r="Y1057" s="7" t="s">
        <v>5440</v>
      </c>
      <c r="Z1057" s="7" t="s">
        <v>5441</v>
      </c>
      <c r="AA1057" s="7">
        <v>15116</v>
      </c>
      <c r="AB1057" s="7" t="s">
        <v>71</v>
      </c>
      <c r="AC1057" s="7"/>
      <c r="AD1057" s="7" t="b">
        <v>0</v>
      </c>
      <c r="AE1057" s="7"/>
      <c r="AF1057" s="7"/>
      <c r="AG1057" s="12">
        <f t="shared" si="16"/>
        <v>43310</v>
      </c>
    </row>
    <row r="1058" spans="1:33">
      <c r="A1058" s="7" t="s">
        <v>5442</v>
      </c>
      <c r="B1058" s="7" t="s">
        <v>5442</v>
      </c>
      <c r="C1058" s="7" t="s">
        <v>5443</v>
      </c>
      <c r="D1058" s="7" t="s">
        <v>5444</v>
      </c>
      <c r="E1058" s="7" t="s">
        <v>36</v>
      </c>
      <c r="F1058" s="7" t="s">
        <v>37</v>
      </c>
      <c r="G1058" s="7" t="s">
        <v>65</v>
      </c>
      <c r="H1058" s="7"/>
      <c r="I1058" s="7"/>
      <c r="J1058" s="7" t="s">
        <v>39</v>
      </c>
      <c r="K1058" s="7" t="s">
        <v>982</v>
      </c>
      <c r="L1058" s="7" t="s">
        <v>5445</v>
      </c>
      <c r="M1058" s="7" t="s">
        <v>5446</v>
      </c>
      <c r="N1058" s="7" t="s">
        <v>36</v>
      </c>
      <c r="O1058" s="7">
        <v>1</v>
      </c>
      <c r="P1058" s="7" t="s">
        <v>43</v>
      </c>
      <c r="Q1058" s="7">
        <v>9.9</v>
      </c>
      <c r="R1058" s="7"/>
      <c r="S1058" s="7"/>
      <c r="T1058" s="7"/>
      <c r="U1058" s="7"/>
      <c r="V1058" s="7"/>
      <c r="W1058" s="7"/>
      <c r="X1058" s="7"/>
      <c r="Y1058" s="7" t="s">
        <v>1074</v>
      </c>
      <c r="Z1058" s="7" t="s">
        <v>1074</v>
      </c>
      <c r="AA1058" s="7">
        <v>47013</v>
      </c>
      <c r="AB1058" s="7" t="s">
        <v>71</v>
      </c>
      <c r="AC1058" s="7"/>
      <c r="AD1058" s="7" t="b">
        <v>0</v>
      </c>
      <c r="AE1058" s="7"/>
      <c r="AF1058" s="7"/>
      <c r="AG1058" s="12">
        <f t="shared" si="16"/>
        <v>43310</v>
      </c>
    </row>
    <row r="1059" spans="1:33">
      <c r="A1059" s="7" t="s">
        <v>5447</v>
      </c>
      <c r="B1059" s="7" t="s">
        <v>5447</v>
      </c>
      <c r="C1059" s="7" t="s">
        <v>5448</v>
      </c>
      <c r="D1059" s="7" t="s">
        <v>5449</v>
      </c>
      <c r="E1059" s="7" t="s">
        <v>36</v>
      </c>
      <c r="F1059" s="7" t="s">
        <v>37</v>
      </c>
      <c r="G1059" s="7" t="s">
        <v>82</v>
      </c>
      <c r="H1059" s="7"/>
      <c r="I1059" s="7"/>
      <c r="J1059" s="7" t="s">
        <v>39</v>
      </c>
      <c r="K1059" s="7" t="s">
        <v>2045</v>
      </c>
      <c r="L1059" s="7" t="s">
        <v>137</v>
      </c>
      <c r="M1059" s="7" t="s">
        <v>138</v>
      </c>
      <c r="N1059" s="7" t="s">
        <v>36</v>
      </c>
      <c r="O1059" s="7">
        <v>1</v>
      </c>
      <c r="P1059" s="7" t="s">
        <v>43</v>
      </c>
      <c r="Q1059" s="7">
        <v>18.99</v>
      </c>
      <c r="R1059" s="7"/>
      <c r="S1059" s="7"/>
      <c r="T1059" s="7"/>
      <c r="U1059" s="7"/>
      <c r="V1059" s="7"/>
      <c r="W1059" s="7"/>
      <c r="X1059" s="7"/>
      <c r="Y1059" s="7" t="s">
        <v>5450</v>
      </c>
      <c r="Z1059" s="7" t="s">
        <v>5451</v>
      </c>
      <c r="AA1059" s="7">
        <v>12035</v>
      </c>
      <c r="AB1059" s="7" t="s">
        <v>88</v>
      </c>
      <c r="AC1059" s="7"/>
      <c r="AD1059" s="7" t="b">
        <v>0</v>
      </c>
      <c r="AE1059" s="7"/>
      <c r="AF1059" s="7"/>
      <c r="AG1059" s="12">
        <f t="shared" si="16"/>
        <v>43310</v>
      </c>
    </row>
    <row r="1060" spans="1:33">
      <c r="A1060" s="7" t="s">
        <v>5452</v>
      </c>
      <c r="B1060" s="7" t="s">
        <v>5452</v>
      </c>
      <c r="C1060" s="7" t="s">
        <v>5453</v>
      </c>
      <c r="D1060" s="7" t="s">
        <v>5454</v>
      </c>
      <c r="E1060" s="7" t="s">
        <v>106</v>
      </c>
      <c r="F1060" s="7" t="s">
        <v>37</v>
      </c>
      <c r="G1060" s="7" t="s">
        <v>82</v>
      </c>
      <c r="H1060" s="7"/>
      <c r="I1060" s="7"/>
      <c r="J1060" s="7" t="s">
        <v>39</v>
      </c>
      <c r="K1060" s="7" t="s">
        <v>2045</v>
      </c>
      <c r="L1060" s="7" t="s">
        <v>137</v>
      </c>
      <c r="M1060" s="7" t="s">
        <v>138</v>
      </c>
      <c r="N1060" s="7" t="s">
        <v>106</v>
      </c>
      <c r="O1060" s="7">
        <v>0</v>
      </c>
      <c r="P1060" s="7"/>
      <c r="Q1060" s="7"/>
      <c r="R1060" s="7"/>
      <c r="S1060" s="7"/>
      <c r="T1060" s="7"/>
      <c r="U1060" s="7"/>
      <c r="V1060" s="7"/>
      <c r="W1060" s="7"/>
      <c r="X1060" s="7"/>
      <c r="Y1060" s="7" t="s">
        <v>3890</v>
      </c>
      <c r="Z1060" s="7" t="s">
        <v>5455</v>
      </c>
      <c r="AA1060" s="7">
        <v>10153</v>
      </c>
      <c r="AB1060" s="7" t="s">
        <v>88</v>
      </c>
      <c r="AC1060" s="7"/>
      <c r="AD1060" s="7" t="b">
        <v>0</v>
      </c>
      <c r="AE1060" s="7"/>
      <c r="AF1060" s="7"/>
      <c r="AG1060" s="12">
        <f t="shared" si="16"/>
        <v>43310</v>
      </c>
    </row>
    <row r="1061" spans="1:33">
      <c r="A1061" s="7" t="s">
        <v>5456</v>
      </c>
      <c r="B1061" s="7" t="s">
        <v>5456</v>
      </c>
      <c r="C1061" s="7" t="s">
        <v>5457</v>
      </c>
      <c r="D1061" s="7" t="s">
        <v>5458</v>
      </c>
      <c r="E1061" s="7" t="s">
        <v>36</v>
      </c>
      <c r="F1061" s="7" t="s">
        <v>37</v>
      </c>
      <c r="G1061" s="7" t="s">
        <v>82</v>
      </c>
      <c r="H1061" s="7"/>
      <c r="I1061" s="7"/>
      <c r="J1061" s="7" t="s">
        <v>39</v>
      </c>
      <c r="K1061" s="7" t="s">
        <v>3088</v>
      </c>
      <c r="L1061" s="7" t="s">
        <v>920</v>
      </c>
      <c r="M1061" s="7" t="s">
        <v>921</v>
      </c>
      <c r="N1061" s="7" t="s">
        <v>36</v>
      </c>
      <c r="O1061" s="7">
        <v>1</v>
      </c>
      <c r="P1061" s="7" t="s">
        <v>43</v>
      </c>
      <c r="Q1061" s="7">
        <v>16.99</v>
      </c>
      <c r="R1061" s="7"/>
      <c r="S1061" s="7">
        <v>3.99</v>
      </c>
      <c r="T1061" s="7"/>
      <c r="U1061" s="7"/>
      <c r="V1061" s="7"/>
      <c r="W1061" s="7"/>
      <c r="X1061" s="7"/>
      <c r="Y1061" s="7" t="s">
        <v>5459</v>
      </c>
      <c r="Z1061" s="7" t="s">
        <v>5460</v>
      </c>
      <c r="AA1061" s="7">
        <v>83037</v>
      </c>
      <c r="AB1061" s="7" t="s">
        <v>88</v>
      </c>
      <c r="AC1061" s="7"/>
      <c r="AD1061" s="7" t="b">
        <v>0</v>
      </c>
      <c r="AE1061" s="7"/>
      <c r="AF1061" s="7"/>
      <c r="AG1061" s="12">
        <f t="shared" si="16"/>
        <v>43310</v>
      </c>
    </row>
    <row r="1062" spans="1:33">
      <c r="A1062" s="7" t="s">
        <v>5461</v>
      </c>
      <c r="B1062" s="7" t="s">
        <v>5461</v>
      </c>
      <c r="C1062" s="7" t="s">
        <v>5462</v>
      </c>
      <c r="D1062" s="7" t="s">
        <v>5463</v>
      </c>
      <c r="E1062" s="7" t="s">
        <v>36</v>
      </c>
      <c r="F1062" s="7" t="s">
        <v>37</v>
      </c>
      <c r="G1062" s="7" t="s">
        <v>82</v>
      </c>
      <c r="H1062" s="7"/>
      <c r="I1062" s="7"/>
      <c r="J1062" s="7" t="s">
        <v>39</v>
      </c>
      <c r="K1062" s="7" t="s">
        <v>2045</v>
      </c>
      <c r="L1062" s="7" t="s">
        <v>172</v>
      </c>
      <c r="M1062" s="7" t="s">
        <v>173</v>
      </c>
      <c r="N1062" s="7" t="s">
        <v>36</v>
      </c>
      <c r="O1062" s="7">
        <v>1</v>
      </c>
      <c r="P1062" s="7" t="s">
        <v>43</v>
      </c>
      <c r="Q1062" s="7">
        <v>18.99</v>
      </c>
      <c r="R1062" s="7"/>
      <c r="S1062" s="7"/>
      <c r="T1062" s="7"/>
      <c r="U1062" s="7"/>
      <c r="V1062" s="7"/>
      <c r="W1062" s="7"/>
      <c r="X1062" s="7"/>
      <c r="Y1062" s="7" t="s">
        <v>5464</v>
      </c>
      <c r="Z1062" s="7" t="s">
        <v>2041</v>
      </c>
      <c r="AA1062" s="7">
        <v>20814</v>
      </c>
      <c r="AB1062" s="7" t="s">
        <v>88</v>
      </c>
      <c r="AC1062" s="7"/>
      <c r="AD1062" s="7" t="b">
        <v>0</v>
      </c>
      <c r="AE1062" s="7"/>
      <c r="AF1062" s="7"/>
      <c r="AG1062" s="12">
        <f t="shared" si="16"/>
        <v>43310</v>
      </c>
    </row>
    <row r="1063" spans="1:33">
      <c r="A1063" s="7" t="s">
        <v>5465</v>
      </c>
      <c r="B1063" s="7" t="s">
        <v>5465</v>
      </c>
      <c r="C1063" s="7" t="s">
        <v>5462</v>
      </c>
      <c r="D1063" s="7" t="s">
        <v>5466</v>
      </c>
      <c r="E1063" s="7" t="s">
        <v>36</v>
      </c>
      <c r="F1063" s="7" t="s">
        <v>37</v>
      </c>
      <c r="G1063" s="7" t="s">
        <v>82</v>
      </c>
      <c r="H1063" s="7"/>
      <c r="I1063" s="7"/>
      <c r="J1063" s="7" t="s">
        <v>39</v>
      </c>
      <c r="K1063" s="7" t="s">
        <v>2045</v>
      </c>
      <c r="L1063" s="7" t="s">
        <v>5467</v>
      </c>
      <c r="M1063" s="7" t="s">
        <v>5468</v>
      </c>
      <c r="N1063" s="7" t="s">
        <v>36</v>
      </c>
      <c r="O1063" s="7">
        <v>1</v>
      </c>
      <c r="P1063" s="7" t="s">
        <v>43</v>
      </c>
      <c r="Q1063" s="7">
        <v>20.99</v>
      </c>
      <c r="R1063" s="7"/>
      <c r="S1063" s="7"/>
      <c r="T1063" s="7"/>
      <c r="U1063" s="7"/>
      <c r="V1063" s="7"/>
      <c r="W1063" s="7"/>
      <c r="X1063" s="7"/>
      <c r="Y1063" s="7" t="s">
        <v>5464</v>
      </c>
      <c r="Z1063" s="7" t="s">
        <v>2041</v>
      </c>
      <c r="AA1063" s="7">
        <v>20814</v>
      </c>
      <c r="AB1063" s="7" t="s">
        <v>88</v>
      </c>
      <c r="AC1063" s="7"/>
      <c r="AD1063" s="7" t="b">
        <v>0</v>
      </c>
      <c r="AE1063" s="7"/>
      <c r="AF1063" s="7"/>
      <c r="AG1063" s="12">
        <f t="shared" si="16"/>
        <v>43310</v>
      </c>
    </row>
    <row r="1064" spans="1:33">
      <c r="A1064" s="7" t="s">
        <v>5469</v>
      </c>
      <c r="B1064" s="7" t="s">
        <v>5469</v>
      </c>
      <c r="C1064" s="7" t="s">
        <v>5470</v>
      </c>
      <c r="D1064" s="7" t="s">
        <v>5471</v>
      </c>
      <c r="E1064" s="7" t="s">
        <v>36</v>
      </c>
      <c r="F1064" s="7" t="s">
        <v>37</v>
      </c>
      <c r="G1064" s="7" t="s">
        <v>82</v>
      </c>
      <c r="H1064" s="7"/>
      <c r="I1064" s="7"/>
      <c r="J1064" s="7" t="s">
        <v>39</v>
      </c>
      <c r="K1064" s="7" t="s">
        <v>2045</v>
      </c>
      <c r="L1064" s="7" t="s">
        <v>1233</v>
      </c>
      <c r="M1064" s="7" t="s">
        <v>1234</v>
      </c>
      <c r="N1064" s="7" t="s">
        <v>36</v>
      </c>
      <c r="O1064" s="7">
        <v>1</v>
      </c>
      <c r="P1064" s="7" t="s">
        <v>43</v>
      </c>
      <c r="Q1064" s="7">
        <v>18.99</v>
      </c>
      <c r="R1064" s="7"/>
      <c r="S1064" s="7"/>
      <c r="T1064" s="7"/>
      <c r="U1064" s="7"/>
      <c r="V1064" s="7"/>
      <c r="W1064" s="7"/>
      <c r="X1064" s="7"/>
      <c r="Y1064" s="7" t="s">
        <v>5472</v>
      </c>
      <c r="Z1064" s="7" t="s">
        <v>5473</v>
      </c>
      <c r="AA1064" s="7">
        <v>50052</v>
      </c>
      <c r="AB1064" s="7" t="s">
        <v>88</v>
      </c>
      <c r="AC1064" s="7"/>
      <c r="AD1064" s="7" t="b">
        <v>0</v>
      </c>
      <c r="AE1064" s="7"/>
      <c r="AF1064" s="7"/>
      <c r="AG1064" s="12">
        <f t="shared" si="16"/>
        <v>43310</v>
      </c>
    </row>
    <row r="1065" spans="1:33">
      <c r="A1065" s="7" t="s">
        <v>5474</v>
      </c>
      <c r="B1065" s="7" t="s">
        <v>5474</v>
      </c>
      <c r="C1065" s="7" t="s">
        <v>5475</v>
      </c>
      <c r="D1065" s="7" t="s">
        <v>5476</v>
      </c>
      <c r="E1065" s="7" t="s">
        <v>36</v>
      </c>
      <c r="F1065" s="7" t="s">
        <v>37</v>
      </c>
      <c r="G1065" s="7" t="s">
        <v>82</v>
      </c>
      <c r="H1065" s="7"/>
      <c r="I1065" s="7" t="s">
        <v>5477</v>
      </c>
      <c r="J1065" s="7" t="s">
        <v>107</v>
      </c>
      <c r="K1065" s="7" t="s">
        <v>5478</v>
      </c>
      <c r="L1065" s="7" t="s">
        <v>3127</v>
      </c>
      <c r="M1065" s="7" t="s">
        <v>3128</v>
      </c>
      <c r="N1065" s="7" t="s">
        <v>36</v>
      </c>
      <c r="O1065" s="7">
        <v>1</v>
      </c>
      <c r="P1065" s="7" t="s">
        <v>43</v>
      </c>
      <c r="Q1065" s="7">
        <v>16.99</v>
      </c>
      <c r="R1065" s="7">
        <v>2.83</v>
      </c>
      <c r="S1065" s="7"/>
      <c r="T1065" s="7"/>
      <c r="U1065" s="7"/>
      <c r="V1065" s="7"/>
      <c r="W1065" s="7"/>
      <c r="X1065" s="7"/>
      <c r="Y1065" s="7" t="s">
        <v>5479</v>
      </c>
      <c r="Z1065" s="7" t="s">
        <v>5480</v>
      </c>
      <c r="AA1065" s="7" t="s">
        <v>5481</v>
      </c>
      <c r="AB1065" s="7" t="s">
        <v>329</v>
      </c>
      <c r="AC1065" s="7"/>
      <c r="AD1065" s="7" t="b">
        <v>0</v>
      </c>
      <c r="AE1065" s="7"/>
      <c r="AF1065" s="7"/>
      <c r="AG1065" s="12">
        <f t="shared" si="16"/>
        <v>43310</v>
      </c>
    </row>
    <row r="1066" spans="1:33">
      <c r="A1066" s="7" t="s">
        <v>5482</v>
      </c>
      <c r="B1066" s="7" t="s">
        <v>5482</v>
      </c>
      <c r="C1066" s="7" t="s">
        <v>5483</v>
      </c>
      <c r="D1066" s="7" t="s">
        <v>5484</v>
      </c>
      <c r="E1066" s="7" t="s">
        <v>36</v>
      </c>
      <c r="F1066" s="7" t="s">
        <v>37</v>
      </c>
      <c r="G1066" s="7" t="s">
        <v>82</v>
      </c>
      <c r="H1066" s="7"/>
      <c r="I1066" s="7"/>
      <c r="J1066" s="7" t="s">
        <v>107</v>
      </c>
      <c r="K1066" s="7" t="s">
        <v>2045</v>
      </c>
      <c r="L1066" s="7" t="s">
        <v>172</v>
      </c>
      <c r="M1066" s="7" t="s">
        <v>173</v>
      </c>
      <c r="N1066" s="7" t="s">
        <v>36</v>
      </c>
      <c r="O1066" s="7">
        <v>1</v>
      </c>
      <c r="P1066" s="7" t="s">
        <v>43</v>
      </c>
      <c r="Q1066" s="7">
        <v>18.99</v>
      </c>
      <c r="R1066" s="7"/>
      <c r="S1066" s="7">
        <v>1.33</v>
      </c>
      <c r="T1066" s="7"/>
      <c r="U1066" s="7"/>
      <c r="V1066" s="7"/>
      <c r="W1066" s="7"/>
      <c r="X1066" s="7">
        <v>1.33</v>
      </c>
      <c r="Y1066" s="7" t="s">
        <v>5485</v>
      </c>
      <c r="Z1066" s="7" t="s">
        <v>1147</v>
      </c>
      <c r="AA1066" s="7">
        <v>71010</v>
      </c>
      <c r="AB1066" s="7" t="s">
        <v>88</v>
      </c>
      <c r="AC1066" s="7" t="s">
        <v>1131</v>
      </c>
      <c r="AD1066" s="7" t="b">
        <v>0</v>
      </c>
      <c r="AE1066" s="7"/>
      <c r="AF1066" s="7"/>
      <c r="AG1066" s="12">
        <f t="shared" si="16"/>
        <v>43310</v>
      </c>
    </row>
    <row r="1067" spans="1:33">
      <c r="A1067" s="7" t="s">
        <v>5486</v>
      </c>
      <c r="B1067" s="7" t="s">
        <v>5486</v>
      </c>
      <c r="C1067" s="7" t="s">
        <v>5487</v>
      </c>
      <c r="D1067" s="7" t="s">
        <v>5488</v>
      </c>
      <c r="E1067" s="7" t="s">
        <v>106</v>
      </c>
      <c r="F1067" s="7" t="s">
        <v>37</v>
      </c>
      <c r="G1067" s="7" t="s">
        <v>82</v>
      </c>
      <c r="H1067" s="7"/>
      <c r="I1067" s="7"/>
      <c r="J1067" s="7" t="s">
        <v>39</v>
      </c>
      <c r="K1067" s="7" t="s">
        <v>5489</v>
      </c>
      <c r="L1067" s="7" t="s">
        <v>3745</v>
      </c>
      <c r="M1067" s="7" t="s">
        <v>3746</v>
      </c>
      <c r="N1067" s="7" t="s">
        <v>106</v>
      </c>
      <c r="O1067" s="7">
        <v>0</v>
      </c>
      <c r="P1067" s="7"/>
      <c r="Q1067" s="7"/>
      <c r="R1067" s="7"/>
      <c r="S1067" s="7"/>
      <c r="T1067" s="7"/>
      <c r="U1067" s="7"/>
      <c r="V1067" s="7"/>
      <c r="W1067" s="7"/>
      <c r="X1067" s="7"/>
      <c r="Y1067" s="7" t="s">
        <v>5490</v>
      </c>
      <c r="Z1067" s="7" t="s">
        <v>1100</v>
      </c>
      <c r="AA1067" s="7">
        <v>84010</v>
      </c>
      <c r="AB1067" s="7" t="s">
        <v>88</v>
      </c>
      <c r="AC1067" s="7"/>
      <c r="AD1067" s="7" t="b">
        <v>0</v>
      </c>
      <c r="AE1067" s="7"/>
      <c r="AF1067" s="7"/>
      <c r="AG1067" s="12">
        <f t="shared" si="16"/>
        <v>43310</v>
      </c>
    </row>
    <row r="1068" spans="1:33">
      <c r="A1068" s="7" t="s">
        <v>5491</v>
      </c>
      <c r="B1068" s="7" t="s">
        <v>5491</v>
      </c>
      <c r="C1068" s="7" t="s">
        <v>5492</v>
      </c>
      <c r="D1068" s="7" t="s">
        <v>5493</v>
      </c>
      <c r="E1068" s="7" t="s">
        <v>36</v>
      </c>
      <c r="F1068" s="7" t="s">
        <v>37</v>
      </c>
      <c r="G1068" s="7" t="s">
        <v>82</v>
      </c>
      <c r="H1068" s="7"/>
      <c r="I1068" s="7"/>
      <c r="J1068" s="7" t="s">
        <v>39</v>
      </c>
      <c r="K1068" s="7" t="s">
        <v>1096</v>
      </c>
      <c r="L1068" s="7" t="s">
        <v>2255</v>
      </c>
      <c r="M1068" s="7" t="s">
        <v>2256</v>
      </c>
      <c r="N1068" s="7" t="s">
        <v>36</v>
      </c>
      <c r="O1068" s="7">
        <v>1</v>
      </c>
      <c r="P1068" s="7" t="s">
        <v>43</v>
      </c>
      <c r="Q1068" s="7">
        <v>15.39</v>
      </c>
      <c r="R1068" s="7"/>
      <c r="S1068" s="7"/>
      <c r="T1068" s="7"/>
      <c r="U1068" s="7"/>
      <c r="V1068" s="7"/>
      <c r="W1068" s="7"/>
      <c r="X1068" s="7"/>
      <c r="Y1068" s="7" t="s">
        <v>5494</v>
      </c>
      <c r="Z1068" s="7" t="s">
        <v>3050</v>
      </c>
      <c r="AA1068" s="7">
        <v>30038</v>
      </c>
      <c r="AB1068" s="7" t="s">
        <v>88</v>
      </c>
      <c r="AC1068" s="7"/>
      <c r="AD1068" s="7" t="b">
        <v>0</v>
      </c>
      <c r="AE1068" s="7"/>
      <c r="AF1068" s="7"/>
      <c r="AG1068" s="12">
        <f t="shared" si="16"/>
        <v>43310</v>
      </c>
    </row>
    <row r="1069" spans="1:33">
      <c r="A1069" s="7" t="s">
        <v>5495</v>
      </c>
      <c r="B1069" s="7" t="s">
        <v>5495</v>
      </c>
      <c r="C1069" s="7" t="s">
        <v>5496</v>
      </c>
      <c r="D1069" s="7" t="s">
        <v>5497</v>
      </c>
      <c r="E1069" s="7" t="s">
        <v>106</v>
      </c>
      <c r="F1069" s="7" t="s">
        <v>37</v>
      </c>
      <c r="G1069" s="7" t="s">
        <v>82</v>
      </c>
      <c r="H1069" s="7"/>
      <c r="I1069" s="7"/>
      <c r="J1069" s="7" t="s">
        <v>39</v>
      </c>
      <c r="K1069" s="7" t="s">
        <v>83</v>
      </c>
      <c r="L1069" s="7" t="s">
        <v>5498</v>
      </c>
      <c r="M1069" s="7" t="s">
        <v>5499</v>
      </c>
      <c r="N1069" s="7" t="s">
        <v>962</v>
      </c>
      <c r="O1069" s="7">
        <v>1</v>
      </c>
      <c r="P1069" s="7" t="s">
        <v>43</v>
      </c>
      <c r="Q1069" s="7">
        <v>12.87</v>
      </c>
      <c r="R1069" s="7"/>
      <c r="S1069" s="7"/>
      <c r="T1069" s="7"/>
      <c r="U1069" s="7"/>
      <c r="V1069" s="7"/>
      <c r="W1069" s="7"/>
      <c r="X1069" s="7"/>
      <c r="Y1069" s="7" t="s">
        <v>5500</v>
      </c>
      <c r="Z1069" s="7" t="s">
        <v>5501</v>
      </c>
      <c r="AA1069" s="7">
        <v>42019</v>
      </c>
      <c r="AB1069" s="7" t="s">
        <v>88</v>
      </c>
      <c r="AC1069" s="7"/>
      <c r="AD1069" s="7" t="b">
        <v>0</v>
      </c>
      <c r="AE1069" s="7"/>
      <c r="AF1069" s="7"/>
      <c r="AG1069" s="12">
        <f t="shared" si="16"/>
        <v>43310</v>
      </c>
    </row>
    <row r="1070" spans="1:33">
      <c r="A1070" s="7" t="s">
        <v>5502</v>
      </c>
      <c r="B1070" s="7" t="s">
        <v>5502</v>
      </c>
      <c r="C1070" s="7" t="s">
        <v>5503</v>
      </c>
      <c r="D1070" s="7" t="s">
        <v>5504</v>
      </c>
      <c r="E1070" s="7" t="s">
        <v>106</v>
      </c>
      <c r="F1070" s="7" t="s">
        <v>37</v>
      </c>
      <c r="G1070" s="7" t="s">
        <v>38</v>
      </c>
      <c r="H1070" s="7"/>
      <c r="I1070" s="7"/>
      <c r="J1070" s="7" t="s">
        <v>39</v>
      </c>
      <c r="K1070" s="7" t="s">
        <v>3112</v>
      </c>
      <c r="L1070" s="7" t="s">
        <v>172</v>
      </c>
      <c r="M1070" s="7" t="s">
        <v>173</v>
      </c>
      <c r="N1070" s="7" t="s">
        <v>106</v>
      </c>
      <c r="O1070" s="7">
        <v>0</v>
      </c>
      <c r="P1070" s="7"/>
      <c r="Q1070" s="7"/>
      <c r="R1070" s="7"/>
      <c r="S1070" s="7"/>
      <c r="T1070" s="7"/>
      <c r="U1070" s="7"/>
      <c r="V1070" s="7"/>
      <c r="W1070" s="7"/>
      <c r="X1070" s="7"/>
      <c r="Y1070" s="7" t="s">
        <v>2227</v>
      </c>
      <c r="Z1070" s="7"/>
      <c r="AA1070" s="7">
        <v>13080</v>
      </c>
      <c r="AB1070" s="7" t="s">
        <v>45</v>
      </c>
      <c r="AC1070" s="7"/>
      <c r="AD1070" s="7" t="b">
        <v>0</v>
      </c>
      <c r="AE1070" s="7"/>
      <c r="AF1070" s="7"/>
      <c r="AG1070" s="12">
        <f t="shared" si="16"/>
        <v>43311</v>
      </c>
    </row>
    <row r="1071" spans="1:33">
      <c r="A1071" s="7" t="s">
        <v>5505</v>
      </c>
      <c r="B1071" s="7" t="s">
        <v>5505</v>
      </c>
      <c r="C1071" s="7" t="s">
        <v>5506</v>
      </c>
      <c r="D1071" s="7" t="s">
        <v>5507</v>
      </c>
      <c r="E1071" s="7" t="s">
        <v>36</v>
      </c>
      <c r="F1071" s="7" t="s">
        <v>37</v>
      </c>
      <c r="G1071" s="7" t="s">
        <v>38</v>
      </c>
      <c r="H1071" s="7"/>
      <c r="I1071" s="7"/>
      <c r="J1071" s="7" t="s">
        <v>39</v>
      </c>
      <c r="K1071" s="7" t="s">
        <v>2132</v>
      </c>
      <c r="L1071" s="7" t="s">
        <v>5508</v>
      </c>
      <c r="M1071" s="7" t="s">
        <v>5509</v>
      </c>
      <c r="N1071" s="7" t="s">
        <v>36</v>
      </c>
      <c r="O1071" s="7">
        <v>1</v>
      </c>
      <c r="P1071" s="7" t="s">
        <v>43</v>
      </c>
      <c r="Q1071" s="7">
        <v>6.8</v>
      </c>
      <c r="R1071" s="7"/>
      <c r="S1071" s="7"/>
      <c r="T1071" s="7"/>
      <c r="U1071" s="7"/>
      <c r="V1071" s="7"/>
      <c r="W1071" s="7"/>
      <c r="X1071" s="7"/>
      <c r="Y1071" s="7" t="s">
        <v>5510</v>
      </c>
      <c r="Z1071" s="7"/>
      <c r="AA1071" s="7">
        <v>92110</v>
      </c>
      <c r="AB1071" s="7" t="s">
        <v>45</v>
      </c>
      <c r="AC1071" s="7"/>
      <c r="AD1071" s="7" t="b">
        <v>0</v>
      </c>
      <c r="AE1071" s="7"/>
      <c r="AF1071" s="7"/>
      <c r="AG1071" s="12">
        <f t="shared" si="16"/>
        <v>43311</v>
      </c>
    </row>
    <row r="1072" spans="1:33">
      <c r="A1072" s="7" t="s">
        <v>5511</v>
      </c>
      <c r="B1072" s="7" t="s">
        <v>5511</v>
      </c>
      <c r="C1072" s="7" t="s">
        <v>5512</v>
      </c>
      <c r="D1072" s="7" t="s">
        <v>5513</v>
      </c>
      <c r="E1072" s="7" t="s">
        <v>36</v>
      </c>
      <c r="F1072" s="7" t="s">
        <v>37</v>
      </c>
      <c r="G1072" s="7" t="s">
        <v>38</v>
      </c>
      <c r="H1072" s="7"/>
      <c r="I1072" s="7"/>
      <c r="J1072" s="7" t="s">
        <v>107</v>
      </c>
      <c r="K1072" s="7" t="s">
        <v>5514</v>
      </c>
      <c r="L1072" s="7" t="s">
        <v>2545</v>
      </c>
      <c r="M1072" s="7" t="s">
        <v>2546</v>
      </c>
      <c r="N1072" s="7" t="s">
        <v>36</v>
      </c>
      <c r="O1072" s="7">
        <v>1</v>
      </c>
      <c r="P1072" s="7" t="s">
        <v>43</v>
      </c>
      <c r="Q1072" s="7">
        <v>16.99</v>
      </c>
      <c r="R1072" s="7"/>
      <c r="S1072" s="7">
        <v>0.55</v>
      </c>
      <c r="T1072" s="7"/>
      <c r="U1072" s="7"/>
      <c r="V1072" s="7"/>
      <c r="W1072" s="7"/>
      <c r="X1072" s="7">
        <v>0.55</v>
      </c>
      <c r="Y1072" s="7" t="s">
        <v>5515</v>
      </c>
      <c r="Z1072" s="7"/>
      <c r="AA1072" s="7">
        <v>90000</v>
      </c>
      <c r="AB1072" s="7" t="s">
        <v>45</v>
      </c>
      <c r="AC1072" s="7" t="s">
        <v>154</v>
      </c>
      <c r="AD1072" s="7" t="b">
        <v>0</v>
      </c>
      <c r="AE1072" s="7"/>
      <c r="AF1072" s="7"/>
      <c r="AG1072" s="12">
        <f t="shared" si="16"/>
        <v>43311</v>
      </c>
    </row>
    <row r="1073" spans="1:33">
      <c r="A1073" s="7" t="s">
        <v>5516</v>
      </c>
      <c r="B1073" s="7" t="s">
        <v>5516</v>
      </c>
      <c r="C1073" s="7" t="s">
        <v>5517</v>
      </c>
      <c r="D1073" s="7" t="s">
        <v>5518</v>
      </c>
      <c r="E1073" s="7" t="s">
        <v>36</v>
      </c>
      <c r="F1073" s="7" t="s">
        <v>37</v>
      </c>
      <c r="G1073" s="7" t="s">
        <v>38</v>
      </c>
      <c r="H1073" s="7"/>
      <c r="I1073" s="7"/>
      <c r="J1073" s="7" t="s">
        <v>39</v>
      </c>
      <c r="K1073" s="7" t="s">
        <v>5519</v>
      </c>
      <c r="L1073" s="7" t="s">
        <v>5520</v>
      </c>
      <c r="M1073" s="7" t="s">
        <v>5521</v>
      </c>
      <c r="N1073" s="7" t="s">
        <v>36</v>
      </c>
      <c r="O1073" s="7">
        <v>1</v>
      </c>
      <c r="P1073" s="7" t="s">
        <v>43</v>
      </c>
      <c r="Q1073" s="7">
        <v>16.99</v>
      </c>
      <c r="R1073" s="7"/>
      <c r="S1073" s="7"/>
      <c r="T1073" s="7"/>
      <c r="U1073" s="7"/>
      <c r="V1073" s="7"/>
      <c r="W1073" s="7"/>
      <c r="X1073" s="7"/>
      <c r="Y1073" s="7" t="s">
        <v>5522</v>
      </c>
      <c r="Z1073" s="7"/>
      <c r="AA1073" s="7">
        <v>13008</v>
      </c>
      <c r="AB1073" s="7" t="s">
        <v>45</v>
      </c>
      <c r="AC1073" s="7"/>
      <c r="AD1073" s="7" t="b">
        <v>0</v>
      </c>
      <c r="AE1073" s="7"/>
      <c r="AF1073" s="7"/>
      <c r="AG1073" s="12">
        <f t="shared" si="16"/>
        <v>43311</v>
      </c>
    </row>
    <row r="1074" spans="1:33">
      <c r="A1074" s="7" t="s">
        <v>5523</v>
      </c>
      <c r="B1074" s="7" t="s">
        <v>5523</v>
      </c>
      <c r="C1074" s="7" t="s">
        <v>5524</v>
      </c>
      <c r="D1074" s="7" t="s">
        <v>5525</v>
      </c>
      <c r="E1074" s="7" t="s">
        <v>36</v>
      </c>
      <c r="F1074" s="7" t="s">
        <v>37</v>
      </c>
      <c r="G1074" s="7" t="s">
        <v>38</v>
      </c>
      <c r="H1074" s="7"/>
      <c r="I1074" s="7"/>
      <c r="J1074" s="7" t="s">
        <v>39</v>
      </c>
      <c r="K1074" s="7" t="s">
        <v>115</v>
      </c>
      <c r="L1074" s="7" t="s">
        <v>1212</v>
      </c>
      <c r="M1074" s="7" t="s">
        <v>1213</v>
      </c>
      <c r="N1074" s="7" t="s">
        <v>36</v>
      </c>
      <c r="O1074" s="7">
        <v>1</v>
      </c>
      <c r="P1074" s="7" t="s">
        <v>43</v>
      </c>
      <c r="Q1074" s="7">
        <v>12.99</v>
      </c>
      <c r="R1074" s="7"/>
      <c r="S1074" s="7"/>
      <c r="T1074" s="7"/>
      <c r="U1074" s="7"/>
      <c r="V1074" s="7"/>
      <c r="W1074" s="7"/>
      <c r="X1074" s="7"/>
      <c r="Y1074" s="7" t="s">
        <v>2236</v>
      </c>
      <c r="Z1074" s="7"/>
      <c r="AA1074" s="7">
        <v>93400</v>
      </c>
      <c r="AB1074" s="7" t="s">
        <v>45</v>
      </c>
      <c r="AC1074" s="7"/>
      <c r="AD1074" s="7" t="b">
        <v>0</v>
      </c>
      <c r="AE1074" s="7"/>
      <c r="AF1074" s="7"/>
      <c r="AG1074" s="12">
        <f t="shared" si="16"/>
        <v>43311</v>
      </c>
    </row>
    <row r="1075" spans="1:33">
      <c r="A1075" s="7" t="s">
        <v>5526</v>
      </c>
      <c r="B1075" s="7" t="s">
        <v>5526</v>
      </c>
      <c r="C1075" s="7" t="s">
        <v>5527</v>
      </c>
      <c r="D1075" s="7" t="s">
        <v>5528</v>
      </c>
      <c r="E1075" s="7" t="s">
        <v>36</v>
      </c>
      <c r="F1075" s="7" t="s">
        <v>37</v>
      </c>
      <c r="G1075" s="7" t="s">
        <v>38</v>
      </c>
      <c r="H1075" s="7"/>
      <c r="I1075" s="7"/>
      <c r="J1075" s="7" t="s">
        <v>39</v>
      </c>
      <c r="K1075" s="7" t="s">
        <v>115</v>
      </c>
      <c r="L1075" s="7" t="s">
        <v>960</v>
      </c>
      <c r="M1075" s="7" t="s">
        <v>961</v>
      </c>
      <c r="N1075" s="7" t="s">
        <v>36</v>
      </c>
      <c r="O1075" s="7">
        <v>1</v>
      </c>
      <c r="P1075" s="7" t="s">
        <v>43</v>
      </c>
      <c r="Q1075" s="7">
        <v>12.99</v>
      </c>
      <c r="R1075" s="7"/>
      <c r="S1075" s="7"/>
      <c r="T1075" s="7"/>
      <c r="U1075" s="7"/>
      <c r="V1075" s="7"/>
      <c r="W1075" s="7"/>
      <c r="X1075" s="7"/>
      <c r="Y1075" s="7" t="s">
        <v>5529</v>
      </c>
      <c r="Z1075" s="7"/>
      <c r="AA1075" s="7">
        <v>91150</v>
      </c>
      <c r="AB1075" s="7" t="s">
        <v>45</v>
      </c>
      <c r="AC1075" s="7"/>
      <c r="AD1075" s="7" t="b">
        <v>0</v>
      </c>
      <c r="AE1075" s="7"/>
      <c r="AF1075" s="7"/>
      <c r="AG1075" s="12">
        <f t="shared" si="16"/>
        <v>43311</v>
      </c>
    </row>
    <row r="1076" spans="1:33">
      <c r="A1076" s="7" t="s">
        <v>5530</v>
      </c>
      <c r="B1076" s="7" t="s">
        <v>5530</v>
      </c>
      <c r="C1076" s="7" t="s">
        <v>5531</v>
      </c>
      <c r="D1076" s="7" t="s">
        <v>5532</v>
      </c>
      <c r="E1076" s="7" t="s">
        <v>36</v>
      </c>
      <c r="F1076" s="7" t="s">
        <v>37</v>
      </c>
      <c r="G1076" s="7" t="s">
        <v>38</v>
      </c>
      <c r="H1076" s="7"/>
      <c r="I1076" s="7"/>
      <c r="J1076" s="7" t="s">
        <v>39</v>
      </c>
      <c r="K1076" s="7" t="s">
        <v>5533</v>
      </c>
      <c r="L1076" s="7" t="s">
        <v>5534</v>
      </c>
      <c r="M1076" s="7" t="s">
        <v>5535</v>
      </c>
      <c r="N1076" s="7" t="s">
        <v>36</v>
      </c>
      <c r="O1076" s="7">
        <v>1</v>
      </c>
      <c r="P1076" s="7" t="s">
        <v>43</v>
      </c>
      <c r="Q1076" s="7">
        <v>18.5</v>
      </c>
      <c r="R1076" s="7"/>
      <c r="S1076" s="7"/>
      <c r="T1076" s="7"/>
      <c r="U1076" s="7"/>
      <c r="V1076" s="7"/>
      <c r="W1076" s="7">
        <v>0.57</v>
      </c>
      <c r="X1076" s="7"/>
      <c r="Y1076" s="7" t="s">
        <v>125</v>
      </c>
      <c r="Z1076" s="7"/>
      <c r="AA1076" s="7">
        <v>75020</v>
      </c>
      <c r="AB1076" s="7" t="s">
        <v>45</v>
      </c>
      <c r="AC1076" s="7" t="s">
        <v>290</v>
      </c>
      <c r="AD1076" s="7" t="b">
        <v>0</v>
      </c>
      <c r="AE1076" s="7"/>
      <c r="AF1076" s="7"/>
      <c r="AG1076" s="12">
        <f t="shared" si="16"/>
        <v>43311</v>
      </c>
    </row>
    <row r="1077" spans="1:33">
      <c r="A1077" s="7" t="s">
        <v>5530</v>
      </c>
      <c r="B1077" s="7" t="s">
        <v>5530</v>
      </c>
      <c r="C1077" s="7" t="s">
        <v>5531</v>
      </c>
      <c r="D1077" s="7" t="s">
        <v>5532</v>
      </c>
      <c r="E1077" s="7" t="s">
        <v>36</v>
      </c>
      <c r="F1077" s="7" t="s">
        <v>37</v>
      </c>
      <c r="G1077" s="7" t="s">
        <v>38</v>
      </c>
      <c r="H1077" s="7"/>
      <c r="I1077" s="7"/>
      <c r="J1077" s="7" t="s">
        <v>39</v>
      </c>
      <c r="K1077" s="7" t="s">
        <v>5536</v>
      </c>
      <c r="L1077" s="7" t="s">
        <v>5537</v>
      </c>
      <c r="M1077" s="7" t="s">
        <v>5538</v>
      </c>
      <c r="N1077" s="7" t="s">
        <v>36</v>
      </c>
      <c r="O1077" s="7">
        <v>1</v>
      </c>
      <c r="P1077" s="7" t="s">
        <v>43</v>
      </c>
      <c r="Q1077" s="7">
        <v>14.9</v>
      </c>
      <c r="R1077" s="7"/>
      <c r="S1077" s="7"/>
      <c r="T1077" s="7"/>
      <c r="U1077" s="7"/>
      <c r="V1077" s="7"/>
      <c r="W1077" s="7">
        <v>0.46</v>
      </c>
      <c r="X1077" s="7"/>
      <c r="Y1077" s="7" t="s">
        <v>125</v>
      </c>
      <c r="Z1077" s="7"/>
      <c r="AA1077" s="7">
        <v>75020</v>
      </c>
      <c r="AB1077" s="7" t="s">
        <v>45</v>
      </c>
      <c r="AC1077" s="7" t="s">
        <v>290</v>
      </c>
      <c r="AD1077" s="7" t="b">
        <v>0</v>
      </c>
      <c r="AE1077" s="7"/>
      <c r="AF1077" s="7"/>
      <c r="AG1077" s="12">
        <f t="shared" si="16"/>
        <v>43311</v>
      </c>
    </row>
    <row r="1078" spans="1:33">
      <c r="A1078" s="7" t="s">
        <v>5539</v>
      </c>
      <c r="B1078" s="7" t="s">
        <v>5539</v>
      </c>
      <c r="C1078" s="7" t="s">
        <v>5531</v>
      </c>
      <c r="D1078" s="7" t="s">
        <v>5540</v>
      </c>
      <c r="E1078" s="7" t="s">
        <v>36</v>
      </c>
      <c r="F1078" s="7" t="s">
        <v>37</v>
      </c>
      <c r="G1078" s="7" t="s">
        <v>38</v>
      </c>
      <c r="H1078" s="7"/>
      <c r="I1078" s="7"/>
      <c r="J1078" s="7" t="s">
        <v>39</v>
      </c>
      <c r="K1078" s="7" t="s">
        <v>5541</v>
      </c>
      <c r="L1078" s="7" t="s">
        <v>1428</v>
      </c>
      <c r="M1078" s="7" t="s">
        <v>1429</v>
      </c>
      <c r="N1078" s="7" t="s">
        <v>36</v>
      </c>
      <c r="O1078" s="7">
        <v>1</v>
      </c>
      <c r="P1078" s="7" t="s">
        <v>43</v>
      </c>
      <c r="Q1078" s="7">
        <v>14.9</v>
      </c>
      <c r="R1078" s="7"/>
      <c r="S1078" s="7"/>
      <c r="T1078" s="7"/>
      <c r="U1078" s="7"/>
      <c r="V1078" s="7"/>
      <c r="W1078" s="7">
        <v>0.46</v>
      </c>
      <c r="X1078" s="7"/>
      <c r="Y1078" s="7" t="s">
        <v>125</v>
      </c>
      <c r="Z1078" s="7"/>
      <c r="AA1078" s="7">
        <v>75020</v>
      </c>
      <c r="AB1078" s="7" t="s">
        <v>45</v>
      </c>
      <c r="AC1078" s="7" t="s">
        <v>290</v>
      </c>
      <c r="AD1078" s="7" t="b">
        <v>0</v>
      </c>
      <c r="AE1078" s="7"/>
      <c r="AF1078" s="7"/>
      <c r="AG1078" s="12">
        <f t="shared" si="16"/>
        <v>43311</v>
      </c>
    </row>
    <row r="1079" spans="1:33">
      <c r="A1079" s="7" t="s">
        <v>5542</v>
      </c>
      <c r="B1079" s="7" t="s">
        <v>5542</v>
      </c>
      <c r="C1079" s="7" t="s">
        <v>5543</v>
      </c>
      <c r="D1079" s="7" t="s">
        <v>5544</v>
      </c>
      <c r="E1079" s="7" t="s">
        <v>106</v>
      </c>
      <c r="F1079" s="7" t="s">
        <v>37</v>
      </c>
      <c r="G1079" s="7" t="s">
        <v>38</v>
      </c>
      <c r="H1079" s="7"/>
      <c r="I1079" s="7"/>
      <c r="J1079" s="7" t="s">
        <v>39</v>
      </c>
      <c r="K1079" s="7" t="s">
        <v>5545</v>
      </c>
      <c r="L1079" s="7" t="s">
        <v>5546</v>
      </c>
      <c r="M1079" s="7" t="s">
        <v>5547</v>
      </c>
      <c r="N1079" s="7" t="s">
        <v>106</v>
      </c>
      <c r="O1079" s="7">
        <v>0</v>
      </c>
      <c r="P1079" s="7"/>
      <c r="Q1079" s="7"/>
      <c r="R1079" s="7"/>
      <c r="S1079" s="7"/>
      <c r="T1079" s="7"/>
      <c r="U1079" s="7"/>
      <c r="V1079" s="7"/>
      <c r="W1079" s="7"/>
      <c r="X1079" s="7"/>
      <c r="Y1079" s="7" t="s">
        <v>5548</v>
      </c>
      <c r="Z1079" s="7"/>
      <c r="AA1079" s="7">
        <v>7070</v>
      </c>
      <c r="AB1079" s="7" t="s">
        <v>188</v>
      </c>
      <c r="AC1079" s="7"/>
      <c r="AD1079" s="7" t="b">
        <v>0</v>
      </c>
      <c r="AE1079" s="7"/>
      <c r="AF1079" s="7"/>
      <c r="AG1079" s="12">
        <f t="shared" si="16"/>
        <v>43311</v>
      </c>
    </row>
    <row r="1080" spans="1:33">
      <c r="A1080" s="7" t="s">
        <v>5549</v>
      </c>
      <c r="B1080" s="7" t="s">
        <v>5549</v>
      </c>
      <c r="C1080" s="7" t="s">
        <v>5550</v>
      </c>
      <c r="D1080" s="7" t="s">
        <v>5551</v>
      </c>
      <c r="E1080" s="7" t="s">
        <v>36</v>
      </c>
      <c r="F1080" s="7" t="s">
        <v>37</v>
      </c>
      <c r="G1080" s="7" t="s">
        <v>38</v>
      </c>
      <c r="H1080" s="7"/>
      <c r="I1080" s="7"/>
      <c r="J1080" s="7" t="s">
        <v>107</v>
      </c>
      <c r="K1080" s="7" t="s">
        <v>115</v>
      </c>
      <c r="L1080" s="7" t="s">
        <v>1212</v>
      </c>
      <c r="M1080" s="7" t="s">
        <v>1213</v>
      </c>
      <c r="N1080" s="7" t="s">
        <v>36</v>
      </c>
      <c r="O1080" s="7">
        <v>1</v>
      </c>
      <c r="P1080" s="7" t="s">
        <v>43</v>
      </c>
      <c r="Q1080" s="7">
        <v>12.99</v>
      </c>
      <c r="R1080" s="7"/>
      <c r="S1080" s="7">
        <v>4.99</v>
      </c>
      <c r="T1080" s="7"/>
      <c r="U1080" s="7"/>
      <c r="V1080" s="7"/>
      <c r="W1080" s="7"/>
      <c r="X1080" s="7"/>
      <c r="Y1080" s="7" t="s">
        <v>5552</v>
      </c>
      <c r="Z1080" s="7"/>
      <c r="AA1080" s="7">
        <v>71160</v>
      </c>
      <c r="AB1080" s="7" t="s">
        <v>45</v>
      </c>
      <c r="AC1080" s="7"/>
      <c r="AD1080" s="7" t="b">
        <v>0</v>
      </c>
      <c r="AE1080" s="7"/>
      <c r="AF1080" s="7"/>
      <c r="AG1080" s="12">
        <f t="shared" si="16"/>
        <v>43311</v>
      </c>
    </row>
    <row r="1081" spans="1:33">
      <c r="A1081" s="7" t="s">
        <v>5553</v>
      </c>
      <c r="B1081" s="7" t="s">
        <v>5553</v>
      </c>
      <c r="C1081" s="7" t="s">
        <v>5554</v>
      </c>
      <c r="D1081" s="7" t="s">
        <v>5555</v>
      </c>
      <c r="E1081" s="7" t="s">
        <v>36</v>
      </c>
      <c r="F1081" s="7" t="s">
        <v>37</v>
      </c>
      <c r="G1081" s="7" t="s">
        <v>38</v>
      </c>
      <c r="H1081" s="7"/>
      <c r="I1081" s="7"/>
      <c r="J1081" s="7" t="s">
        <v>39</v>
      </c>
      <c r="K1081" s="7" t="s">
        <v>4617</v>
      </c>
      <c r="L1081" s="7" t="s">
        <v>5556</v>
      </c>
      <c r="M1081" s="7" t="s">
        <v>5557</v>
      </c>
      <c r="N1081" s="7" t="s">
        <v>36</v>
      </c>
      <c r="O1081" s="7">
        <v>1</v>
      </c>
      <c r="P1081" s="7" t="s">
        <v>43</v>
      </c>
      <c r="Q1081" s="7">
        <v>12</v>
      </c>
      <c r="R1081" s="7"/>
      <c r="S1081" s="7"/>
      <c r="T1081" s="7"/>
      <c r="U1081" s="7"/>
      <c r="V1081" s="7"/>
      <c r="W1081" s="7"/>
      <c r="X1081" s="7"/>
      <c r="Y1081" s="7" t="s">
        <v>5558</v>
      </c>
      <c r="Z1081" s="7"/>
      <c r="AA1081" s="7">
        <v>11590</v>
      </c>
      <c r="AB1081" s="7" t="s">
        <v>45</v>
      </c>
      <c r="AC1081" s="7"/>
      <c r="AD1081" s="7" t="b">
        <v>0</v>
      </c>
      <c r="AE1081" s="7"/>
      <c r="AF1081" s="7"/>
      <c r="AG1081" s="12">
        <f t="shared" si="16"/>
        <v>43311</v>
      </c>
    </row>
    <row r="1082" spans="1:33">
      <c r="A1082" s="7" t="s">
        <v>5559</v>
      </c>
      <c r="B1082" s="7" t="s">
        <v>5559</v>
      </c>
      <c r="C1082" s="7" t="s">
        <v>5560</v>
      </c>
      <c r="D1082" s="7" t="s">
        <v>5561</v>
      </c>
      <c r="E1082" s="7" t="s">
        <v>36</v>
      </c>
      <c r="F1082" s="7" t="s">
        <v>37</v>
      </c>
      <c r="G1082" s="7" t="s">
        <v>38</v>
      </c>
      <c r="H1082" s="7"/>
      <c r="I1082" s="7"/>
      <c r="J1082" s="7" t="s">
        <v>39</v>
      </c>
      <c r="K1082" s="7" t="s">
        <v>3112</v>
      </c>
      <c r="L1082" s="7" t="s">
        <v>2101</v>
      </c>
      <c r="M1082" s="7" t="s">
        <v>2102</v>
      </c>
      <c r="N1082" s="7" t="s">
        <v>36</v>
      </c>
      <c r="O1082" s="7">
        <v>1</v>
      </c>
      <c r="P1082" s="7" t="s">
        <v>43</v>
      </c>
      <c r="Q1082" s="7">
        <v>18.99</v>
      </c>
      <c r="R1082" s="7"/>
      <c r="S1082" s="7"/>
      <c r="T1082" s="7"/>
      <c r="U1082" s="7"/>
      <c r="V1082" s="7"/>
      <c r="W1082" s="7"/>
      <c r="X1082" s="7"/>
      <c r="Y1082" s="7" t="s">
        <v>5562</v>
      </c>
      <c r="Z1082" s="7"/>
      <c r="AA1082" s="7">
        <v>92360</v>
      </c>
      <c r="AB1082" s="7" t="s">
        <v>45</v>
      </c>
      <c r="AC1082" s="7"/>
      <c r="AD1082" s="7" t="b">
        <v>0</v>
      </c>
      <c r="AE1082" s="7"/>
      <c r="AF1082" s="7"/>
      <c r="AG1082" s="12">
        <f t="shared" si="16"/>
        <v>43311</v>
      </c>
    </row>
    <row r="1083" spans="1:33">
      <c r="A1083" s="7" t="s">
        <v>5563</v>
      </c>
      <c r="B1083" s="7" t="s">
        <v>5563</v>
      </c>
      <c r="C1083" s="7" t="s">
        <v>5564</v>
      </c>
      <c r="D1083" s="7" t="s">
        <v>5565</v>
      </c>
      <c r="E1083" s="7" t="s">
        <v>36</v>
      </c>
      <c r="F1083" s="7" t="s">
        <v>37</v>
      </c>
      <c r="G1083" s="7" t="s">
        <v>38</v>
      </c>
      <c r="H1083" s="7"/>
      <c r="I1083" s="7"/>
      <c r="J1083" s="7" t="s">
        <v>107</v>
      </c>
      <c r="K1083" s="7" t="s">
        <v>5566</v>
      </c>
      <c r="L1083" s="7" t="s">
        <v>2313</v>
      </c>
      <c r="M1083" s="7" t="s">
        <v>2314</v>
      </c>
      <c r="N1083" s="7" t="s">
        <v>36</v>
      </c>
      <c r="O1083" s="7">
        <v>1</v>
      </c>
      <c r="P1083" s="7" t="s">
        <v>43</v>
      </c>
      <c r="Q1083" s="7">
        <v>18.99</v>
      </c>
      <c r="R1083" s="7"/>
      <c r="S1083" s="7"/>
      <c r="T1083" s="7"/>
      <c r="U1083" s="7"/>
      <c r="V1083" s="7"/>
      <c r="W1083" s="7"/>
      <c r="X1083" s="7"/>
      <c r="Y1083" s="7" t="s">
        <v>5567</v>
      </c>
      <c r="Z1083" s="7" t="s">
        <v>5568</v>
      </c>
      <c r="AA1083" s="7">
        <v>94120</v>
      </c>
      <c r="AB1083" s="7" t="s">
        <v>45</v>
      </c>
      <c r="AC1083" s="7" t="s">
        <v>154</v>
      </c>
      <c r="AD1083" s="7" t="b">
        <v>0</v>
      </c>
      <c r="AE1083" s="7"/>
      <c r="AF1083" s="7"/>
      <c r="AG1083" s="12">
        <f t="shared" si="16"/>
        <v>43311</v>
      </c>
    </row>
    <row r="1084" spans="1:33">
      <c r="A1084" s="7" t="s">
        <v>5569</v>
      </c>
      <c r="B1084" s="7" t="s">
        <v>5569</v>
      </c>
      <c r="C1084" s="7" t="s">
        <v>5570</v>
      </c>
      <c r="D1084" s="7" t="s">
        <v>5571</v>
      </c>
      <c r="E1084" s="7" t="s">
        <v>36</v>
      </c>
      <c r="F1084" s="7" t="s">
        <v>37</v>
      </c>
      <c r="G1084" s="7" t="s">
        <v>38</v>
      </c>
      <c r="H1084" s="7"/>
      <c r="I1084" s="7"/>
      <c r="J1084" s="7" t="s">
        <v>39</v>
      </c>
      <c r="K1084" s="7" t="s">
        <v>3112</v>
      </c>
      <c r="L1084" s="7" t="s">
        <v>172</v>
      </c>
      <c r="M1084" s="7" t="s">
        <v>173</v>
      </c>
      <c r="N1084" s="7" t="s">
        <v>36</v>
      </c>
      <c r="O1084" s="7">
        <v>1</v>
      </c>
      <c r="P1084" s="7" t="s">
        <v>43</v>
      </c>
      <c r="Q1084" s="7">
        <v>18.99</v>
      </c>
      <c r="R1084" s="7"/>
      <c r="S1084" s="7">
        <v>7.99</v>
      </c>
      <c r="T1084" s="7"/>
      <c r="U1084" s="7"/>
      <c r="V1084" s="7"/>
      <c r="W1084" s="7"/>
      <c r="X1084" s="7"/>
      <c r="Y1084" s="7" t="s">
        <v>5572</v>
      </c>
      <c r="Z1084" s="7"/>
      <c r="AA1084" s="7">
        <v>38300</v>
      </c>
      <c r="AB1084" s="7" t="s">
        <v>45</v>
      </c>
      <c r="AC1084" s="7"/>
      <c r="AD1084" s="7" t="b">
        <v>0</v>
      </c>
      <c r="AE1084" s="7"/>
      <c r="AF1084" s="7"/>
      <c r="AG1084" s="12">
        <f t="shared" si="16"/>
        <v>43311</v>
      </c>
    </row>
    <row r="1085" spans="1:33">
      <c r="A1085" s="7" t="s">
        <v>5573</v>
      </c>
      <c r="B1085" s="7" t="s">
        <v>5573</v>
      </c>
      <c r="C1085" s="7" t="s">
        <v>5574</v>
      </c>
      <c r="D1085" s="7" t="s">
        <v>5575</v>
      </c>
      <c r="E1085" s="7" t="s">
        <v>36</v>
      </c>
      <c r="F1085" s="7" t="s">
        <v>37</v>
      </c>
      <c r="G1085" s="7" t="s">
        <v>38</v>
      </c>
      <c r="H1085" s="7"/>
      <c r="I1085" s="7"/>
      <c r="J1085" s="7" t="s">
        <v>39</v>
      </c>
      <c r="K1085" s="7" t="s">
        <v>5576</v>
      </c>
      <c r="L1085" s="7" t="s">
        <v>2619</v>
      </c>
      <c r="M1085" s="7" t="s">
        <v>2620</v>
      </c>
      <c r="N1085" s="7" t="s">
        <v>36</v>
      </c>
      <c r="O1085" s="7">
        <v>1</v>
      </c>
      <c r="P1085" s="7" t="s">
        <v>43</v>
      </c>
      <c r="Q1085" s="7">
        <v>22</v>
      </c>
      <c r="R1085" s="7"/>
      <c r="S1085" s="7"/>
      <c r="T1085" s="7"/>
      <c r="U1085" s="7"/>
      <c r="V1085" s="7"/>
      <c r="W1085" s="7"/>
      <c r="X1085" s="7"/>
      <c r="Y1085" s="7" t="s">
        <v>5577</v>
      </c>
      <c r="Z1085" s="7"/>
      <c r="AA1085" s="7">
        <v>49100</v>
      </c>
      <c r="AB1085" s="7" t="s">
        <v>45</v>
      </c>
      <c r="AC1085" s="7"/>
      <c r="AD1085" s="7" t="b">
        <v>0</v>
      </c>
      <c r="AE1085" s="7"/>
      <c r="AF1085" s="7"/>
      <c r="AG1085" s="12">
        <f t="shared" si="16"/>
        <v>43311</v>
      </c>
    </row>
    <row r="1086" spans="1:33">
      <c r="A1086" s="7" t="s">
        <v>5578</v>
      </c>
      <c r="B1086" s="7" t="s">
        <v>5578</v>
      </c>
      <c r="C1086" s="7" t="s">
        <v>5579</v>
      </c>
      <c r="D1086" s="7" t="s">
        <v>5580</v>
      </c>
      <c r="E1086" s="7" t="s">
        <v>36</v>
      </c>
      <c r="F1086" s="7" t="s">
        <v>37</v>
      </c>
      <c r="G1086" s="7" t="s">
        <v>38</v>
      </c>
      <c r="H1086" s="7"/>
      <c r="I1086" s="7"/>
      <c r="J1086" s="7" t="s">
        <v>39</v>
      </c>
      <c r="K1086" s="7" t="s">
        <v>115</v>
      </c>
      <c r="L1086" s="7" t="s">
        <v>709</v>
      </c>
      <c r="M1086" s="7" t="s">
        <v>710</v>
      </c>
      <c r="N1086" s="7" t="s">
        <v>36</v>
      </c>
      <c r="O1086" s="7">
        <v>1</v>
      </c>
      <c r="P1086" s="7" t="s">
        <v>43</v>
      </c>
      <c r="Q1086" s="7">
        <v>17.99</v>
      </c>
      <c r="R1086" s="7"/>
      <c r="S1086" s="7">
        <v>5</v>
      </c>
      <c r="T1086" s="7"/>
      <c r="U1086" s="7"/>
      <c r="V1086" s="7"/>
      <c r="W1086" s="7"/>
      <c r="X1086" s="7"/>
      <c r="Y1086" s="7" t="s">
        <v>5581</v>
      </c>
      <c r="Z1086" s="7"/>
      <c r="AA1086" s="7">
        <v>5000</v>
      </c>
      <c r="AB1086" s="7" t="s">
        <v>45</v>
      </c>
      <c r="AC1086" s="7"/>
      <c r="AD1086" s="7" t="b">
        <v>0</v>
      </c>
      <c r="AE1086" s="7"/>
      <c r="AF1086" s="7"/>
      <c r="AG1086" s="12">
        <f t="shared" si="16"/>
        <v>43311</v>
      </c>
    </row>
    <row r="1087" spans="1:33">
      <c r="A1087" s="7" t="s">
        <v>5582</v>
      </c>
      <c r="B1087" s="7" t="s">
        <v>5582</v>
      </c>
      <c r="C1087" s="7" t="s">
        <v>5583</v>
      </c>
      <c r="D1087" s="7" t="s">
        <v>5584</v>
      </c>
      <c r="E1087" s="7" t="s">
        <v>36</v>
      </c>
      <c r="F1087" s="7" t="s">
        <v>37</v>
      </c>
      <c r="G1087" s="7" t="s">
        <v>38</v>
      </c>
      <c r="H1087" s="7"/>
      <c r="I1087" s="7"/>
      <c r="J1087" s="7" t="s">
        <v>39</v>
      </c>
      <c r="K1087" s="7" t="s">
        <v>5566</v>
      </c>
      <c r="L1087" s="7" t="s">
        <v>5585</v>
      </c>
      <c r="M1087" s="7" t="s">
        <v>5586</v>
      </c>
      <c r="N1087" s="7" t="s">
        <v>36</v>
      </c>
      <c r="O1087" s="7">
        <v>1</v>
      </c>
      <c r="P1087" s="7" t="s">
        <v>43</v>
      </c>
      <c r="Q1087" s="7">
        <v>18.99</v>
      </c>
      <c r="R1087" s="7"/>
      <c r="S1087" s="7"/>
      <c r="T1087" s="7"/>
      <c r="U1087" s="7"/>
      <c r="V1087" s="7"/>
      <c r="W1087" s="7"/>
      <c r="X1087" s="7"/>
      <c r="Y1087" s="7" t="s">
        <v>5587</v>
      </c>
      <c r="Z1087" s="7"/>
      <c r="AA1087" s="7">
        <v>29560</v>
      </c>
      <c r="AB1087" s="7" t="s">
        <v>45</v>
      </c>
      <c r="AC1087" s="7"/>
      <c r="AD1087" s="7" t="b">
        <v>0</v>
      </c>
      <c r="AE1087" s="7"/>
      <c r="AF1087" s="7"/>
      <c r="AG1087" s="12">
        <f t="shared" si="16"/>
        <v>43311</v>
      </c>
    </row>
    <row r="1088" spans="1:33">
      <c r="A1088" s="7" t="s">
        <v>5588</v>
      </c>
      <c r="B1088" s="7" t="s">
        <v>5588</v>
      </c>
      <c r="C1088" s="7" t="s">
        <v>5589</v>
      </c>
      <c r="D1088" s="7" t="s">
        <v>5590</v>
      </c>
      <c r="E1088" s="7" t="s">
        <v>36</v>
      </c>
      <c r="F1088" s="7" t="s">
        <v>37</v>
      </c>
      <c r="G1088" s="7" t="s">
        <v>38</v>
      </c>
      <c r="H1088" s="7"/>
      <c r="I1088" s="7"/>
      <c r="J1088" s="7" t="s">
        <v>39</v>
      </c>
      <c r="K1088" s="7" t="s">
        <v>4944</v>
      </c>
      <c r="L1088" s="7" t="s">
        <v>67</v>
      </c>
      <c r="M1088" s="7" t="s">
        <v>68</v>
      </c>
      <c r="N1088" s="7" t="s">
        <v>36</v>
      </c>
      <c r="O1088" s="7">
        <v>1</v>
      </c>
      <c r="P1088" s="7" t="s">
        <v>43</v>
      </c>
      <c r="Q1088" s="7">
        <v>19.99</v>
      </c>
      <c r="R1088" s="7"/>
      <c r="S1088" s="7"/>
      <c r="T1088" s="7"/>
      <c r="U1088" s="7"/>
      <c r="V1088" s="7"/>
      <c r="W1088" s="7"/>
      <c r="X1088" s="7"/>
      <c r="Y1088" s="7" t="s">
        <v>5591</v>
      </c>
      <c r="Z1088" s="7" t="s">
        <v>5592</v>
      </c>
      <c r="AA1088" s="7">
        <v>4000</v>
      </c>
      <c r="AB1088" s="7" t="s">
        <v>188</v>
      </c>
      <c r="AC1088" s="7"/>
      <c r="AD1088" s="7" t="b">
        <v>0</v>
      </c>
      <c r="AE1088" s="7"/>
      <c r="AF1088" s="7"/>
      <c r="AG1088" s="12">
        <f t="shared" si="16"/>
        <v>43311</v>
      </c>
    </row>
    <row r="1089" spans="1:33">
      <c r="A1089" s="7" t="s">
        <v>5593</v>
      </c>
      <c r="B1089" s="7" t="s">
        <v>5593</v>
      </c>
      <c r="C1089" s="7" t="s">
        <v>5594</v>
      </c>
      <c r="D1089" s="7" t="s">
        <v>5595</v>
      </c>
      <c r="E1089" s="7" t="s">
        <v>36</v>
      </c>
      <c r="F1089" s="7" t="s">
        <v>37</v>
      </c>
      <c r="G1089" s="7" t="s">
        <v>38</v>
      </c>
      <c r="H1089" s="7"/>
      <c r="I1089" s="7"/>
      <c r="J1089" s="7" t="s">
        <v>39</v>
      </c>
      <c r="K1089" s="7" t="s">
        <v>2240</v>
      </c>
      <c r="L1089" s="7" t="s">
        <v>2241</v>
      </c>
      <c r="M1089" s="7" t="s">
        <v>2242</v>
      </c>
      <c r="N1089" s="7" t="s">
        <v>36</v>
      </c>
      <c r="O1089" s="7">
        <v>1</v>
      </c>
      <c r="P1089" s="7" t="s">
        <v>43</v>
      </c>
      <c r="Q1089" s="7">
        <v>11.99</v>
      </c>
      <c r="R1089" s="7"/>
      <c r="S1089" s="7"/>
      <c r="T1089" s="7"/>
      <c r="U1089" s="7"/>
      <c r="V1089" s="7"/>
      <c r="W1089" s="7"/>
      <c r="X1089" s="7"/>
      <c r="Y1089" s="7" t="s">
        <v>5596</v>
      </c>
      <c r="Z1089" s="7"/>
      <c r="AA1089" s="7">
        <v>91140</v>
      </c>
      <c r="AB1089" s="7" t="s">
        <v>45</v>
      </c>
      <c r="AC1089" s="7"/>
      <c r="AD1089" s="7" t="b">
        <v>0</v>
      </c>
      <c r="AE1089" s="7"/>
      <c r="AF1089" s="7"/>
      <c r="AG1089" s="12">
        <f t="shared" si="16"/>
        <v>43311</v>
      </c>
    </row>
    <row r="1090" spans="1:33">
      <c r="A1090" s="7" t="s">
        <v>5597</v>
      </c>
      <c r="B1090" s="7" t="s">
        <v>5597</v>
      </c>
      <c r="C1090" s="7" t="s">
        <v>5598</v>
      </c>
      <c r="D1090" s="7" t="s">
        <v>5599</v>
      </c>
      <c r="E1090" s="7" t="s">
        <v>36</v>
      </c>
      <c r="F1090" s="7" t="s">
        <v>37</v>
      </c>
      <c r="G1090" s="7" t="s">
        <v>38</v>
      </c>
      <c r="H1090" s="7"/>
      <c r="I1090" s="7"/>
      <c r="J1090" s="7" t="s">
        <v>39</v>
      </c>
      <c r="K1090" s="7" t="s">
        <v>5600</v>
      </c>
      <c r="L1090" s="7" t="s">
        <v>3393</v>
      </c>
      <c r="M1090" s="7" t="s">
        <v>3394</v>
      </c>
      <c r="N1090" s="7" t="s">
        <v>36</v>
      </c>
      <c r="O1090" s="7">
        <v>1</v>
      </c>
      <c r="P1090" s="7" t="s">
        <v>43</v>
      </c>
      <c r="Q1090" s="7">
        <v>22</v>
      </c>
      <c r="R1090" s="7"/>
      <c r="S1090" s="7"/>
      <c r="T1090" s="7"/>
      <c r="U1090" s="7"/>
      <c r="V1090" s="7"/>
      <c r="W1090" s="7"/>
      <c r="X1090" s="7"/>
      <c r="Y1090" s="7" t="s">
        <v>5601</v>
      </c>
      <c r="Z1090" s="7"/>
      <c r="AA1090" s="7">
        <v>38730</v>
      </c>
      <c r="AB1090" s="7" t="s">
        <v>45</v>
      </c>
      <c r="AC1090" s="7"/>
      <c r="AD1090" s="7" t="b">
        <v>0</v>
      </c>
      <c r="AE1090" s="7"/>
      <c r="AF1090" s="7"/>
      <c r="AG1090" s="12">
        <f t="shared" ref="AG1090:AG1153" si="17">DATEVALUE(LEFT(C1090,10))</f>
        <v>43311</v>
      </c>
    </row>
    <row r="1091" spans="1:33">
      <c r="A1091" s="7" t="s">
        <v>5602</v>
      </c>
      <c r="B1091" s="7" t="s">
        <v>5602</v>
      </c>
      <c r="C1091" s="7" t="s">
        <v>5603</v>
      </c>
      <c r="D1091" s="7" t="s">
        <v>5604</v>
      </c>
      <c r="E1091" s="7" t="s">
        <v>36</v>
      </c>
      <c r="F1091" s="7" t="s">
        <v>37</v>
      </c>
      <c r="G1091" s="7" t="s">
        <v>38</v>
      </c>
      <c r="H1091" s="7"/>
      <c r="I1091" s="7"/>
      <c r="J1091" s="7" t="s">
        <v>39</v>
      </c>
      <c r="K1091" s="7" t="s">
        <v>5605</v>
      </c>
      <c r="L1091" s="7" t="s">
        <v>716</v>
      </c>
      <c r="M1091" s="7" t="s">
        <v>717</v>
      </c>
      <c r="N1091" s="7" t="s">
        <v>36</v>
      </c>
      <c r="O1091" s="7">
        <v>1</v>
      </c>
      <c r="P1091" s="7" t="s">
        <v>43</v>
      </c>
      <c r="Q1091" s="7">
        <v>20.99</v>
      </c>
      <c r="R1091" s="7"/>
      <c r="S1091" s="7"/>
      <c r="T1091" s="7"/>
      <c r="U1091" s="7"/>
      <c r="V1091" s="7"/>
      <c r="W1091" s="7"/>
      <c r="X1091" s="7"/>
      <c r="Y1091" s="7" t="s">
        <v>5606</v>
      </c>
      <c r="Z1091" s="7"/>
      <c r="AA1091" s="7">
        <v>76160</v>
      </c>
      <c r="AB1091" s="7" t="s">
        <v>45</v>
      </c>
      <c r="AC1091" s="7"/>
      <c r="AD1091" s="7" t="b">
        <v>0</v>
      </c>
      <c r="AE1091" s="7"/>
      <c r="AF1091" s="7"/>
      <c r="AG1091" s="12">
        <f t="shared" si="17"/>
        <v>43311</v>
      </c>
    </row>
    <row r="1092" spans="1:33">
      <c r="A1092" s="7" t="s">
        <v>5607</v>
      </c>
      <c r="B1092" s="7" t="s">
        <v>5607</v>
      </c>
      <c r="C1092" s="7" t="s">
        <v>5608</v>
      </c>
      <c r="D1092" s="7" t="s">
        <v>5609</v>
      </c>
      <c r="E1092" s="7" t="s">
        <v>36</v>
      </c>
      <c r="F1092" s="7" t="s">
        <v>37</v>
      </c>
      <c r="G1092" s="7" t="s">
        <v>38</v>
      </c>
      <c r="H1092" s="7"/>
      <c r="I1092" s="7"/>
      <c r="J1092" s="7" t="s">
        <v>107</v>
      </c>
      <c r="K1092" s="7" t="s">
        <v>1253</v>
      </c>
      <c r="L1092" s="7" t="s">
        <v>1254</v>
      </c>
      <c r="M1092" s="7" t="s">
        <v>1255</v>
      </c>
      <c r="N1092" s="7" t="s">
        <v>36</v>
      </c>
      <c r="O1092" s="7">
        <v>2</v>
      </c>
      <c r="P1092" s="7" t="s">
        <v>43</v>
      </c>
      <c r="Q1092" s="7">
        <v>41.98</v>
      </c>
      <c r="R1092" s="7"/>
      <c r="S1092" s="7"/>
      <c r="T1092" s="7"/>
      <c r="U1092" s="7"/>
      <c r="V1092" s="7"/>
      <c r="W1092" s="7">
        <v>2.1</v>
      </c>
      <c r="X1092" s="7"/>
      <c r="Y1092" s="7" t="s">
        <v>2199</v>
      </c>
      <c r="Z1092" s="7"/>
      <c r="AA1092" s="7">
        <v>80260</v>
      </c>
      <c r="AB1092" s="7" t="s">
        <v>45</v>
      </c>
      <c r="AC1092" s="7" t="s">
        <v>2131</v>
      </c>
      <c r="AD1092" s="7" t="b">
        <v>0</v>
      </c>
      <c r="AE1092" s="7"/>
      <c r="AF1092" s="7"/>
      <c r="AG1092" s="12">
        <f t="shared" si="17"/>
        <v>43311</v>
      </c>
    </row>
    <row r="1093" spans="1:33">
      <c r="A1093" s="7" t="s">
        <v>5610</v>
      </c>
      <c r="B1093" s="7" t="s">
        <v>5610</v>
      </c>
      <c r="C1093" s="7" t="s">
        <v>5611</v>
      </c>
      <c r="D1093" s="7" t="s">
        <v>5612</v>
      </c>
      <c r="E1093" s="7" t="s">
        <v>36</v>
      </c>
      <c r="F1093" s="7" t="s">
        <v>37</v>
      </c>
      <c r="G1093" s="7" t="s">
        <v>38</v>
      </c>
      <c r="H1093" s="7"/>
      <c r="I1093" s="7"/>
      <c r="J1093" s="7" t="s">
        <v>39</v>
      </c>
      <c r="K1093" s="7" t="s">
        <v>5605</v>
      </c>
      <c r="L1093" s="7" t="s">
        <v>716</v>
      </c>
      <c r="M1093" s="7" t="s">
        <v>717</v>
      </c>
      <c r="N1093" s="7" t="s">
        <v>36</v>
      </c>
      <c r="O1093" s="7">
        <v>1</v>
      </c>
      <c r="P1093" s="7" t="s">
        <v>43</v>
      </c>
      <c r="Q1093" s="7">
        <v>20.99</v>
      </c>
      <c r="R1093" s="7"/>
      <c r="S1093" s="7"/>
      <c r="T1093" s="7"/>
      <c r="U1093" s="7"/>
      <c r="V1093" s="7"/>
      <c r="W1093" s="7"/>
      <c r="X1093" s="7"/>
      <c r="Y1093" s="7" t="s">
        <v>5613</v>
      </c>
      <c r="Z1093" s="7"/>
      <c r="AA1093" s="7">
        <v>30570</v>
      </c>
      <c r="AB1093" s="7" t="s">
        <v>45</v>
      </c>
      <c r="AC1093" s="7"/>
      <c r="AD1093" s="7" t="b">
        <v>0</v>
      </c>
      <c r="AE1093" s="7"/>
      <c r="AF1093" s="7"/>
      <c r="AG1093" s="12">
        <f t="shared" si="17"/>
        <v>43311</v>
      </c>
    </row>
    <row r="1094" spans="1:33">
      <c r="A1094" s="7" t="s">
        <v>5614</v>
      </c>
      <c r="B1094" s="7" t="s">
        <v>5614</v>
      </c>
      <c r="C1094" s="7" t="s">
        <v>5615</v>
      </c>
      <c r="D1094" s="7" t="s">
        <v>5616</v>
      </c>
      <c r="E1094" s="7" t="s">
        <v>36</v>
      </c>
      <c r="F1094" s="7" t="s">
        <v>37</v>
      </c>
      <c r="G1094" s="7" t="s">
        <v>38</v>
      </c>
      <c r="H1094" s="7"/>
      <c r="I1094" s="7"/>
      <c r="J1094" s="7" t="s">
        <v>39</v>
      </c>
      <c r="K1094" s="7" t="s">
        <v>199</v>
      </c>
      <c r="L1094" s="7" t="s">
        <v>200</v>
      </c>
      <c r="M1094" s="7" t="s">
        <v>201</v>
      </c>
      <c r="N1094" s="7" t="s">
        <v>36</v>
      </c>
      <c r="O1094" s="7">
        <v>1</v>
      </c>
      <c r="P1094" s="7" t="s">
        <v>43</v>
      </c>
      <c r="Q1094" s="7">
        <v>22</v>
      </c>
      <c r="R1094" s="7"/>
      <c r="S1094" s="7"/>
      <c r="T1094" s="7"/>
      <c r="U1094" s="7"/>
      <c r="V1094" s="7"/>
      <c r="W1094" s="7"/>
      <c r="X1094" s="7"/>
      <c r="Y1094" s="7" t="s">
        <v>5617</v>
      </c>
      <c r="Z1094" s="7"/>
      <c r="AA1094" s="7">
        <v>72250</v>
      </c>
      <c r="AB1094" s="7" t="s">
        <v>45</v>
      </c>
      <c r="AC1094" s="7"/>
      <c r="AD1094" s="7" t="b">
        <v>0</v>
      </c>
      <c r="AE1094" s="7"/>
      <c r="AF1094" s="7"/>
      <c r="AG1094" s="12">
        <f t="shared" si="17"/>
        <v>43311</v>
      </c>
    </row>
    <row r="1095" spans="1:33">
      <c r="A1095" s="7" t="s">
        <v>5618</v>
      </c>
      <c r="B1095" s="7" t="s">
        <v>5618</v>
      </c>
      <c r="C1095" s="7" t="s">
        <v>5619</v>
      </c>
      <c r="D1095" s="7" t="s">
        <v>5620</v>
      </c>
      <c r="E1095" s="7" t="s">
        <v>36</v>
      </c>
      <c r="F1095" s="7" t="s">
        <v>37</v>
      </c>
      <c r="G1095" s="7" t="s">
        <v>38</v>
      </c>
      <c r="H1095" s="7"/>
      <c r="I1095" s="7"/>
      <c r="J1095" s="7" t="s">
        <v>39</v>
      </c>
      <c r="K1095" s="7" t="s">
        <v>3112</v>
      </c>
      <c r="L1095" s="7" t="s">
        <v>137</v>
      </c>
      <c r="M1095" s="7" t="s">
        <v>138</v>
      </c>
      <c r="N1095" s="7" t="s">
        <v>36</v>
      </c>
      <c r="O1095" s="7">
        <v>1</v>
      </c>
      <c r="P1095" s="7" t="s">
        <v>43</v>
      </c>
      <c r="Q1095" s="7">
        <v>18.99</v>
      </c>
      <c r="R1095" s="7"/>
      <c r="S1095" s="7"/>
      <c r="T1095" s="7"/>
      <c r="U1095" s="7"/>
      <c r="V1095" s="7"/>
      <c r="W1095" s="7"/>
      <c r="X1095" s="7"/>
      <c r="Y1095" s="7" t="s">
        <v>5621</v>
      </c>
      <c r="Z1095" s="7"/>
      <c r="AA1095" s="7">
        <v>4190</v>
      </c>
      <c r="AB1095" s="7" t="s">
        <v>45</v>
      </c>
      <c r="AC1095" s="7"/>
      <c r="AD1095" s="7" t="b">
        <v>0</v>
      </c>
      <c r="AE1095" s="7"/>
      <c r="AF1095" s="7"/>
      <c r="AG1095" s="12">
        <f t="shared" si="17"/>
        <v>43311</v>
      </c>
    </row>
    <row r="1096" spans="1:33">
      <c r="A1096" s="7" t="s">
        <v>5622</v>
      </c>
      <c r="B1096" s="7" t="s">
        <v>5622</v>
      </c>
      <c r="C1096" s="7" t="s">
        <v>5623</v>
      </c>
      <c r="D1096" s="7" t="s">
        <v>5624</v>
      </c>
      <c r="E1096" s="7" t="s">
        <v>36</v>
      </c>
      <c r="F1096" s="7" t="s">
        <v>37</v>
      </c>
      <c r="G1096" s="7" t="s">
        <v>38</v>
      </c>
      <c r="H1096" s="7"/>
      <c r="I1096" s="7"/>
      <c r="J1096" s="7" t="s">
        <v>107</v>
      </c>
      <c r="K1096" s="7" t="s">
        <v>3248</v>
      </c>
      <c r="L1096" s="7" t="s">
        <v>3249</v>
      </c>
      <c r="M1096" s="7" t="s">
        <v>3250</v>
      </c>
      <c r="N1096" s="7" t="s">
        <v>36</v>
      </c>
      <c r="O1096" s="7">
        <v>1</v>
      </c>
      <c r="P1096" s="7" t="s">
        <v>43</v>
      </c>
      <c r="Q1096" s="7">
        <v>11.99</v>
      </c>
      <c r="R1096" s="7"/>
      <c r="S1096" s="7">
        <v>2</v>
      </c>
      <c r="T1096" s="7"/>
      <c r="U1096" s="7"/>
      <c r="V1096" s="7"/>
      <c r="W1096" s="7"/>
      <c r="X1096" s="7">
        <v>2</v>
      </c>
      <c r="Y1096" s="7" t="s">
        <v>5625</v>
      </c>
      <c r="Z1096" s="7"/>
      <c r="AA1096" s="7">
        <v>4100</v>
      </c>
      <c r="AB1096" s="7" t="s">
        <v>188</v>
      </c>
      <c r="AC1096" s="7" t="s">
        <v>154</v>
      </c>
      <c r="AD1096" s="7" t="b">
        <v>0</v>
      </c>
      <c r="AE1096" s="7"/>
      <c r="AF1096" s="7"/>
      <c r="AG1096" s="12">
        <f t="shared" si="17"/>
        <v>43311</v>
      </c>
    </row>
    <row r="1097" spans="1:33">
      <c r="A1097" s="7" t="s">
        <v>5626</v>
      </c>
      <c r="B1097" s="7" t="s">
        <v>5626</v>
      </c>
      <c r="C1097" s="7" t="s">
        <v>5627</v>
      </c>
      <c r="D1097" s="7" t="s">
        <v>5628</v>
      </c>
      <c r="E1097" s="7" t="s">
        <v>36</v>
      </c>
      <c r="F1097" s="7" t="s">
        <v>37</v>
      </c>
      <c r="G1097" s="7" t="s">
        <v>38</v>
      </c>
      <c r="H1097" s="7"/>
      <c r="I1097" s="7"/>
      <c r="J1097" s="7" t="s">
        <v>107</v>
      </c>
      <c r="K1097" s="7" t="s">
        <v>3173</v>
      </c>
      <c r="L1097" s="7" t="s">
        <v>5629</v>
      </c>
      <c r="M1097" s="7" t="s">
        <v>5630</v>
      </c>
      <c r="N1097" s="7" t="s">
        <v>36</v>
      </c>
      <c r="O1097" s="7">
        <v>1</v>
      </c>
      <c r="P1097" s="7" t="s">
        <v>43</v>
      </c>
      <c r="Q1097" s="7">
        <v>9.99</v>
      </c>
      <c r="R1097" s="7"/>
      <c r="S1097" s="7">
        <v>1.66</v>
      </c>
      <c r="T1097" s="7"/>
      <c r="U1097" s="7"/>
      <c r="V1097" s="7"/>
      <c r="W1097" s="7"/>
      <c r="X1097" s="7">
        <v>1.66</v>
      </c>
      <c r="Y1097" s="7" t="s">
        <v>5631</v>
      </c>
      <c r="Z1097" s="7"/>
      <c r="AA1097" s="7">
        <v>78000</v>
      </c>
      <c r="AB1097" s="7" t="s">
        <v>45</v>
      </c>
      <c r="AC1097" s="7" t="s">
        <v>154</v>
      </c>
      <c r="AD1097" s="7" t="b">
        <v>0</v>
      </c>
      <c r="AE1097" s="7"/>
      <c r="AF1097" s="7"/>
      <c r="AG1097" s="12">
        <f t="shared" si="17"/>
        <v>43311</v>
      </c>
    </row>
    <row r="1098" spans="1:33">
      <c r="A1098" s="7" t="s">
        <v>5632</v>
      </c>
      <c r="B1098" s="7" t="s">
        <v>5632</v>
      </c>
      <c r="C1098" s="7" t="s">
        <v>5633</v>
      </c>
      <c r="D1098" s="7" t="s">
        <v>5634</v>
      </c>
      <c r="E1098" s="7" t="s">
        <v>36</v>
      </c>
      <c r="F1098" s="7" t="s">
        <v>37</v>
      </c>
      <c r="G1098" s="7" t="s">
        <v>38</v>
      </c>
      <c r="H1098" s="7"/>
      <c r="I1098" s="7"/>
      <c r="J1098" s="7" t="s">
        <v>39</v>
      </c>
      <c r="K1098" s="7" t="s">
        <v>5635</v>
      </c>
      <c r="L1098" s="7" t="s">
        <v>4406</v>
      </c>
      <c r="M1098" s="7" t="s">
        <v>4407</v>
      </c>
      <c r="N1098" s="7" t="s">
        <v>36</v>
      </c>
      <c r="O1098" s="7">
        <v>1</v>
      </c>
      <c r="P1098" s="7" t="s">
        <v>43</v>
      </c>
      <c r="Q1098" s="7">
        <v>22</v>
      </c>
      <c r="R1098" s="7"/>
      <c r="S1098" s="7"/>
      <c r="T1098" s="7"/>
      <c r="U1098" s="7"/>
      <c r="V1098" s="7"/>
      <c r="W1098" s="7"/>
      <c r="X1098" s="7"/>
      <c r="Y1098" s="7" t="s">
        <v>5636</v>
      </c>
      <c r="Z1098" s="7"/>
      <c r="AA1098" s="7">
        <v>7130</v>
      </c>
      <c r="AB1098" s="7" t="s">
        <v>45</v>
      </c>
      <c r="AC1098" s="7"/>
      <c r="AD1098" s="7" t="b">
        <v>0</v>
      </c>
      <c r="AE1098" s="7"/>
      <c r="AF1098" s="7"/>
      <c r="AG1098" s="12">
        <f t="shared" si="17"/>
        <v>43311</v>
      </c>
    </row>
    <row r="1099" spans="1:33">
      <c r="A1099" s="7" t="s">
        <v>5637</v>
      </c>
      <c r="B1099" s="7" t="s">
        <v>5637</v>
      </c>
      <c r="C1099" s="7" t="s">
        <v>5638</v>
      </c>
      <c r="D1099" s="7" t="s">
        <v>5639</v>
      </c>
      <c r="E1099" s="7" t="s">
        <v>36</v>
      </c>
      <c r="F1099" s="7" t="s">
        <v>37</v>
      </c>
      <c r="G1099" s="7" t="s">
        <v>38</v>
      </c>
      <c r="H1099" s="7"/>
      <c r="I1099" s="7"/>
      <c r="J1099" s="7" t="s">
        <v>39</v>
      </c>
      <c r="K1099" s="7" t="s">
        <v>158</v>
      </c>
      <c r="L1099" s="7" t="s">
        <v>159</v>
      </c>
      <c r="M1099" s="7" t="s">
        <v>160</v>
      </c>
      <c r="N1099" s="7" t="s">
        <v>36</v>
      </c>
      <c r="O1099" s="7">
        <v>1</v>
      </c>
      <c r="P1099" s="7" t="s">
        <v>43</v>
      </c>
      <c r="Q1099" s="7">
        <v>15.99</v>
      </c>
      <c r="R1099" s="7"/>
      <c r="S1099" s="7"/>
      <c r="T1099" s="7"/>
      <c r="U1099" s="7"/>
      <c r="V1099" s="7"/>
      <c r="W1099" s="7"/>
      <c r="X1099" s="7"/>
      <c r="Y1099" s="7" t="s">
        <v>5640</v>
      </c>
      <c r="Z1099" s="7"/>
      <c r="AA1099" s="7">
        <v>31860</v>
      </c>
      <c r="AB1099" s="7" t="s">
        <v>45</v>
      </c>
      <c r="AC1099" s="7"/>
      <c r="AD1099" s="7" t="b">
        <v>0</v>
      </c>
      <c r="AE1099" s="7"/>
      <c r="AF1099" s="7"/>
      <c r="AG1099" s="12">
        <f t="shared" si="17"/>
        <v>43311</v>
      </c>
    </row>
    <row r="1100" spans="1:33">
      <c r="A1100" s="7" t="s">
        <v>5641</v>
      </c>
      <c r="B1100" s="7" t="s">
        <v>5641</v>
      </c>
      <c r="C1100" s="7" t="s">
        <v>5642</v>
      </c>
      <c r="D1100" s="7" t="s">
        <v>5643</v>
      </c>
      <c r="E1100" s="7" t="s">
        <v>36</v>
      </c>
      <c r="F1100" s="7" t="s">
        <v>37</v>
      </c>
      <c r="G1100" s="7" t="s">
        <v>38</v>
      </c>
      <c r="H1100" s="7"/>
      <c r="I1100" s="7"/>
      <c r="J1100" s="7" t="s">
        <v>39</v>
      </c>
      <c r="K1100" s="7" t="s">
        <v>115</v>
      </c>
      <c r="L1100" s="7" t="s">
        <v>1212</v>
      </c>
      <c r="M1100" s="7" t="s">
        <v>1213</v>
      </c>
      <c r="N1100" s="7" t="s">
        <v>36</v>
      </c>
      <c r="O1100" s="7">
        <v>1</v>
      </c>
      <c r="P1100" s="7" t="s">
        <v>43</v>
      </c>
      <c r="Q1100" s="7">
        <v>12.99</v>
      </c>
      <c r="R1100" s="7"/>
      <c r="S1100" s="7"/>
      <c r="T1100" s="7"/>
      <c r="U1100" s="7"/>
      <c r="V1100" s="7"/>
      <c r="W1100" s="7"/>
      <c r="X1100" s="7"/>
      <c r="Y1100" s="7" t="s">
        <v>5644</v>
      </c>
      <c r="Z1100" s="7"/>
      <c r="AA1100" s="7">
        <v>87240</v>
      </c>
      <c r="AB1100" s="7" t="s">
        <v>45</v>
      </c>
      <c r="AC1100" s="7"/>
      <c r="AD1100" s="7" t="b">
        <v>0</v>
      </c>
      <c r="AE1100" s="7"/>
      <c r="AF1100" s="7"/>
      <c r="AG1100" s="12">
        <f t="shared" si="17"/>
        <v>43311</v>
      </c>
    </row>
    <row r="1101" spans="1:33">
      <c r="A1101" s="7" t="s">
        <v>5645</v>
      </c>
      <c r="B1101" s="7" t="s">
        <v>5645</v>
      </c>
      <c r="C1101" s="7" t="s">
        <v>5646</v>
      </c>
      <c r="D1101" s="7" t="s">
        <v>5647</v>
      </c>
      <c r="E1101" s="7" t="s">
        <v>36</v>
      </c>
      <c r="F1101" s="7" t="s">
        <v>37</v>
      </c>
      <c r="G1101" s="7" t="s">
        <v>38</v>
      </c>
      <c r="H1101" s="7"/>
      <c r="I1101" s="7"/>
      <c r="J1101" s="7" t="s">
        <v>107</v>
      </c>
      <c r="K1101" s="7" t="s">
        <v>3112</v>
      </c>
      <c r="L1101" s="7" t="s">
        <v>1233</v>
      </c>
      <c r="M1101" s="7" t="s">
        <v>1234</v>
      </c>
      <c r="N1101" s="7" t="s">
        <v>36</v>
      </c>
      <c r="O1101" s="7">
        <v>1</v>
      </c>
      <c r="P1101" s="7" t="s">
        <v>43</v>
      </c>
      <c r="Q1101" s="7">
        <v>18.99</v>
      </c>
      <c r="R1101" s="7"/>
      <c r="S1101" s="7">
        <v>4.99</v>
      </c>
      <c r="T1101" s="7"/>
      <c r="U1101" s="7"/>
      <c r="V1101" s="7"/>
      <c r="W1101" s="7"/>
      <c r="X1101" s="7"/>
      <c r="Y1101" s="7" t="s">
        <v>3227</v>
      </c>
      <c r="Z1101" s="7"/>
      <c r="AA1101" s="7">
        <v>57420</v>
      </c>
      <c r="AB1101" s="7" t="s">
        <v>45</v>
      </c>
      <c r="AC1101" s="7"/>
      <c r="AD1101" s="7" t="b">
        <v>0</v>
      </c>
      <c r="AE1101" s="7"/>
      <c r="AF1101" s="7"/>
      <c r="AG1101" s="12">
        <f t="shared" si="17"/>
        <v>43311</v>
      </c>
    </row>
    <row r="1102" spans="1:33">
      <c r="A1102" s="7" t="s">
        <v>5648</v>
      </c>
      <c r="B1102" s="7" t="s">
        <v>5648</v>
      </c>
      <c r="C1102" s="7" t="s">
        <v>5649</v>
      </c>
      <c r="D1102" s="7" t="s">
        <v>5650</v>
      </c>
      <c r="E1102" s="7" t="s">
        <v>36</v>
      </c>
      <c r="F1102" s="7" t="s">
        <v>37</v>
      </c>
      <c r="G1102" s="7" t="s">
        <v>38</v>
      </c>
      <c r="H1102" s="7"/>
      <c r="I1102" s="7"/>
      <c r="J1102" s="7" t="s">
        <v>39</v>
      </c>
      <c r="K1102" s="7" t="s">
        <v>5651</v>
      </c>
      <c r="L1102" s="7" t="s">
        <v>5652</v>
      </c>
      <c r="M1102" s="7" t="s">
        <v>5653</v>
      </c>
      <c r="N1102" s="7" t="s">
        <v>36</v>
      </c>
      <c r="O1102" s="7">
        <v>1</v>
      </c>
      <c r="P1102" s="7" t="s">
        <v>43</v>
      </c>
      <c r="Q1102" s="7">
        <v>16.99</v>
      </c>
      <c r="R1102" s="7"/>
      <c r="S1102" s="7"/>
      <c r="T1102" s="7"/>
      <c r="U1102" s="7"/>
      <c r="V1102" s="7"/>
      <c r="W1102" s="7"/>
      <c r="X1102" s="7"/>
      <c r="Y1102" s="7" t="s">
        <v>5654</v>
      </c>
      <c r="Z1102" s="7"/>
      <c r="AA1102" s="7">
        <v>93190</v>
      </c>
      <c r="AB1102" s="7" t="s">
        <v>45</v>
      </c>
      <c r="AC1102" s="7"/>
      <c r="AD1102" s="7" t="b">
        <v>0</v>
      </c>
      <c r="AE1102" s="7"/>
      <c r="AF1102" s="7"/>
      <c r="AG1102" s="12">
        <f t="shared" si="17"/>
        <v>43311</v>
      </c>
    </row>
    <row r="1103" spans="1:33">
      <c r="A1103" s="7" t="s">
        <v>5655</v>
      </c>
      <c r="B1103" s="7" t="s">
        <v>5655</v>
      </c>
      <c r="C1103" s="7" t="s">
        <v>5656</v>
      </c>
      <c r="D1103" s="7" t="s">
        <v>5657</v>
      </c>
      <c r="E1103" s="7" t="s">
        <v>36</v>
      </c>
      <c r="F1103" s="7" t="s">
        <v>37</v>
      </c>
      <c r="G1103" s="7" t="s">
        <v>38</v>
      </c>
      <c r="H1103" s="7"/>
      <c r="I1103" s="7"/>
      <c r="J1103" s="7" t="s">
        <v>107</v>
      </c>
      <c r="K1103" s="7" t="s">
        <v>5658</v>
      </c>
      <c r="L1103" s="7" t="s">
        <v>4783</v>
      </c>
      <c r="M1103" s="7" t="s">
        <v>4784</v>
      </c>
      <c r="N1103" s="7" t="s">
        <v>36</v>
      </c>
      <c r="O1103" s="7">
        <v>1</v>
      </c>
      <c r="P1103" s="7" t="s">
        <v>43</v>
      </c>
      <c r="Q1103" s="7">
        <v>22</v>
      </c>
      <c r="R1103" s="7"/>
      <c r="S1103" s="7"/>
      <c r="T1103" s="7"/>
      <c r="U1103" s="7"/>
      <c r="V1103" s="7"/>
      <c r="W1103" s="7"/>
      <c r="X1103" s="7"/>
      <c r="Y1103" s="7" t="s">
        <v>5659</v>
      </c>
      <c r="Z1103" s="7"/>
      <c r="AA1103" s="7">
        <v>76270</v>
      </c>
      <c r="AB1103" s="7" t="s">
        <v>45</v>
      </c>
      <c r="AC1103" s="7"/>
      <c r="AD1103" s="7" t="b">
        <v>0</v>
      </c>
      <c r="AE1103" s="7"/>
      <c r="AF1103" s="7"/>
      <c r="AG1103" s="12">
        <f t="shared" si="17"/>
        <v>43311</v>
      </c>
    </row>
    <row r="1104" spans="1:33">
      <c r="A1104" s="7" t="s">
        <v>5660</v>
      </c>
      <c r="B1104" s="7" t="s">
        <v>5660</v>
      </c>
      <c r="C1104" s="7" t="s">
        <v>5661</v>
      </c>
      <c r="D1104" s="7" t="s">
        <v>5662</v>
      </c>
      <c r="E1104" s="7" t="s">
        <v>36</v>
      </c>
      <c r="F1104" s="7" t="s">
        <v>37</v>
      </c>
      <c r="G1104" s="7" t="s">
        <v>38</v>
      </c>
      <c r="H1104" s="7"/>
      <c r="I1104" s="7"/>
      <c r="J1104" s="7" t="s">
        <v>107</v>
      </c>
      <c r="K1104" s="7" t="s">
        <v>4640</v>
      </c>
      <c r="L1104" s="7" t="s">
        <v>287</v>
      </c>
      <c r="M1104" s="7" t="s">
        <v>288</v>
      </c>
      <c r="N1104" s="7" t="s">
        <v>36</v>
      </c>
      <c r="O1104" s="7">
        <v>1</v>
      </c>
      <c r="P1104" s="7" t="s">
        <v>43</v>
      </c>
      <c r="Q1104" s="7">
        <v>19.99</v>
      </c>
      <c r="R1104" s="7"/>
      <c r="S1104" s="7">
        <v>2</v>
      </c>
      <c r="T1104" s="7"/>
      <c r="U1104" s="7"/>
      <c r="V1104" s="7"/>
      <c r="W1104" s="7"/>
      <c r="X1104" s="7">
        <v>2</v>
      </c>
      <c r="Y1104" s="7" t="s">
        <v>5663</v>
      </c>
      <c r="Z1104" s="7"/>
      <c r="AA1104" s="7">
        <v>44000</v>
      </c>
      <c r="AB1104" s="7" t="s">
        <v>45</v>
      </c>
      <c r="AC1104" s="7" t="s">
        <v>154</v>
      </c>
      <c r="AD1104" s="7" t="b">
        <v>0</v>
      </c>
      <c r="AE1104" s="7"/>
      <c r="AF1104" s="7"/>
      <c r="AG1104" s="12">
        <f t="shared" si="17"/>
        <v>43311</v>
      </c>
    </row>
    <row r="1105" spans="1:33">
      <c r="A1105" s="7" t="s">
        <v>5664</v>
      </c>
      <c r="B1105" s="7" t="s">
        <v>5664</v>
      </c>
      <c r="C1105" s="7" t="s">
        <v>5665</v>
      </c>
      <c r="D1105" s="7" t="s">
        <v>5666</v>
      </c>
      <c r="E1105" s="7" t="s">
        <v>36</v>
      </c>
      <c r="F1105" s="7" t="s">
        <v>37</v>
      </c>
      <c r="G1105" s="7" t="s">
        <v>38</v>
      </c>
      <c r="H1105" s="7"/>
      <c r="I1105" s="7"/>
      <c r="J1105" s="7" t="s">
        <v>39</v>
      </c>
      <c r="K1105" s="7" t="s">
        <v>3937</v>
      </c>
      <c r="L1105" s="7" t="s">
        <v>227</v>
      </c>
      <c r="M1105" s="7" t="s">
        <v>228</v>
      </c>
      <c r="N1105" s="7" t="s">
        <v>36</v>
      </c>
      <c r="O1105" s="7">
        <v>1</v>
      </c>
      <c r="P1105" s="7" t="s">
        <v>43</v>
      </c>
      <c r="Q1105" s="7">
        <v>19.99</v>
      </c>
      <c r="R1105" s="7"/>
      <c r="S1105" s="7"/>
      <c r="T1105" s="7"/>
      <c r="U1105" s="7"/>
      <c r="V1105" s="7"/>
      <c r="W1105" s="7"/>
      <c r="X1105" s="7"/>
      <c r="Y1105" s="7" t="s">
        <v>5667</v>
      </c>
      <c r="Z1105" s="7"/>
      <c r="AA1105" s="7">
        <v>66680</v>
      </c>
      <c r="AB1105" s="7" t="s">
        <v>45</v>
      </c>
      <c r="AC1105" s="7"/>
      <c r="AD1105" s="7" t="b">
        <v>0</v>
      </c>
      <c r="AE1105" s="7"/>
      <c r="AF1105" s="7"/>
      <c r="AG1105" s="12">
        <f t="shared" si="17"/>
        <v>43311</v>
      </c>
    </row>
    <row r="1106" spans="1:33">
      <c r="A1106" s="7" t="s">
        <v>5668</v>
      </c>
      <c r="B1106" s="7" t="s">
        <v>5668</v>
      </c>
      <c r="C1106" s="7" t="s">
        <v>5669</v>
      </c>
      <c r="D1106" s="7" t="s">
        <v>5670</v>
      </c>
      <c r="E1106" s="7" t="s">
        <v>36</v>
      </c>
      <c r="F1106" s="7" t="s">
        <v>37</v>
      </c>
      <c r="G1106" s="7" t="s">
        <v>38</v>
      </c>
      <c r="H1106" s="7"/>
      <c r="I1106" s="7"/>
      <c r="J1106" s="7" t="s">
        <v>39</v>
      </c>
      <c r="K1106" s="7" t="s">
        <v>271</v>
      </c>
      <c r="L1106" s="7" t="s">
        <v>1097</v>
      </c>
      <c r="M1106" s="7" t="s">
        <v>1098</v>
      </c>
      <c r="N1106" s="7" t="s">
        <v>36</v>
      </c>
      <c r="O1106" s="7">
        <v>1</v>
      </c>
      <c r="P1106" s="7" t="s">
        <v>43</v>
      </c>
      <c r="Q1106" s="7">
        <v>20</v>
      </c>
      <c r="R1106" s="7"/>
      <c r="S1106" s="7"/>
      <c r="T1106" s="7"/>
      <c r="U1106" s="7"/>
      <c r="V1106" s="7"/>
      <c r="W1106" s="7"/>
      <c r="X1106" s="7"/>
      <c r="Y1106" s="7" t="s">
        <v>5671</v>
      </c>
      <c r="Z1106" s="7"/>
      <c r="AA1106" s="7">
        <v>92250</v>
      </c>
      <c r="AB1106" s="7" t="s">
        <v>45</v>
      </c>
      <c r="AC1106" s="7"/>
      <c r="AD1106" s="7" t="b">
        <v>0</v>
      </c>
      <c r="AE1106" s="7"/>
      <c r="AF1106" s="7"/>
      <c r="AG1106" s="12">
        <f t="shared" si="17"/>
        <v>43311</v>
      </c>
    </row>
    <row r="1107" spans="1:33">
      <c r="A1107" s="7" t="s">
        <v>5672</v>
      </c>
      <c r="B1107" s="7" t="s">
        <v>5672</v>
      </c>
      <c r="C1107" s="7" t="s">
        <v>5673</v>
      </c>
      <c r="D1107" s="7" t="s">
        <v>5674</v>
      </c>
      <c r="E1107" s="7" t="s">
        <v>36</v>
      </c>
      <c r="F1107" s="7" t="s">
        <v>37</v>
      </c>
      <c r="G1107" s="7" t="s">
        <v>38</v>
      </c>
      <c r="H1107" s="7"/>
      <c r="I1107" s="7"/>
      <c r="J1107" s="7" t="s">
        <v>107</v>
      </c>
      <c r="K1107" s="7" t="s">
        <v>3112</v>
      </c>
      <c r="L1107" s="7" t="s">
        <v>172</v>
      </c>
      <c r="M1107" s="7" t="s">
        <v>173</v>
      </c>
      <c r="N1107" s="7" t="s">
        <v>36</v>
      </c>
      <c r="O1107" s="7">
        <v>1</v>
      </c>
      <c r="P1107" s="7" t="s">
        <v>43</v>
      </c>
      <c r="Q1107" s="7">
        <v>18.99</v>
      </c>
      <c r="R1107" s="7"/>
      <c r="S1107" s="7">
        <v>4.99</v>
      </c>
      <c r="T1107" s="7"/>
      <c r="U1107" s="7"/>
      <c r="V1107" s="7"/>
      <c r="W1107" s="7"/>
      <c r="X1107" s="7"/>
      <c r="Y1107" s="7" t="s">
        <v>5675</v>
      </c>
      <c r="Z1107" s="7"/>
      <c r="AA1107" s="7">
        <v>34480</v>
      </c>
      <c r="AB1107" s="7" t="s">
        <v>45</v>
      </c>
      <c r="AC1107" s="7"/>
      <c r="AD1107" s="7" t="b">
        <v>0</v>
      </c>
      <c r="AE1107" s="7"/>
      <c r="AF1107" s="7"/>
      <c r="AG1107" s="12">
        <f t="shared" si="17"/>
        <v>43311</v>
      </c>
    </row>
    <row r="1108" spans="1:33">
      <c r="A1108" s="7" t="s">
        <v>5676</v>
      </c>
      <c r="B1108" s="7" t="s">
        <v>5676</v>
      </c>
      <c r="C1108" s="7" t="s">
        <v>5677</v>
      </c>
      <c r="D1108" s="7" t="s">
        <v>5678</v>
      </c>
      <c r="E1108" s="7" t="s">
        <v>36</v>
      </c>
      <c r="F1108" s="7" t="s">
        <v>37</v>
      </c>
      <c r="G1108" s="7" t="s">
        <v>38</v>
      </c>
      <c r="H1108" s="7"/>
      <c r="I1108" s="7"/>
      <c r="J1108" s="7" t="s">
        <v>39</v>
      </c>
      <c r="K1108" s="7" t="s">
        <v>3937</v>
      </c>
      <c r="L1108" s="7" t="s">
        <v>227</v>
      </c>
      <c r="M1108" s="7" t="s">
        <v>228</v>
      </c>
      <c r="N1108" s="7" t="s">
        <v>36</v>
      </c>
      <c r="O1108" s="7">
        <v>1</v>
      </c>
      <c r="P1108" s="7" t="s">
        <v>43</v>
      </c>
      <c r="Q1108" s="7">
        <v>19.99</v>
      </c>
      <c r="R1108" s="7"/>
      <c r="S1108" s="7"/>
      <c r="T1108" s="7"/>
      <c r="U1108" s="7"/>
      <c r="V1108" s="7"/>
      <c r="W1108" s="7"/>
      <c r="X1108" s="7"/>
      <c r="Y1108" s="7" t="s">
        <v>5679</v>
      </c>
      <c r="Z1108" s="7"/>
      <c r="AA1108" s="7">
        <v>77420</v>
      </c>
      <c r="AB1108" s="7" t="s">
        <v>45</v>
      </c>
      <c r="AC1108" s="7"/>
      <c r="AD1108" s="7" t="b">
        <v>0</v>
      </c>
      <c r="AE1108" s="7"/>
      <c r="AF1108" s="7"/>
      <c r="AG1108" s="12">
        <f t="shared" si="17"/>
        <v>43311</v>
      </c>
    </row>
    <row r="1109" spans="1:33">
      <c r="A1109" s="7" t="s">
        <v>5680</v>
      </c>
      <c r="B1109" s="7" t="s">
        <v>5680</v>
      </c>
      <c r="C1109" s="7" t="s">
        <v>5681</v>
      </c>
      <c r="D1109" s="7" t="s">
        <v>5682</v>
      </c>
      <c r="E1109" s="7" t="s">
        <v>106</v>
      </c>
      <c r="F1109" s="7" t="s">
        <v>37</v>
      </c>
      <c r="G1109" s="7" t="s">
        <v>38</v>
      </c>
      <c r="H1109" s="7"/>
      <c r="I1109" s="7"/>
      <c r="J1109" s="7" t="s">
        <v>39</v>
      </c>
      <c r="K1109" s="7" t="s">
        <v>5635</v>
      </c>
      <c r="L1109" s="7" t="s">
        <v>4406</v>
      </c>
      <c r="M1109" s="7" t="s">
        <v>4407</v>
      </c>
      <c r="N1109" s="7" t="s">
        <v>106</v>
      </c>
      <c r="O1109" s="7">
        <v>0</v>
      </c>
      <c r="P1109" s="7"/>
      <c r="Q1109" s="7"/>
      <c r="R1109" s="7"/>
      <c r="S1109" s="7"/>
      <c r="T1109" s="7"/>
      <c r="U1109" s="7"/>
      <c r="V1109" s="7"/>
      <c r="W1109" s="7"/>
      <c r="X1109" s="7"/>
      <c r="Y1109" s="7" t="s">
        <v>5636</v>
      </c>
      <c r="Z1109" s="7"/>
      <c r="AA1109" s="7">
        <v>7130</v>
      </c>
      <c r="AB1109" s="7" t="s">
        <v>45</v>
      </c>
      <c r="AC1109" s="7"/>
      <c r="AD1109" s="7" t="b">
        <v>0</v>
      </c>
      <c r="AE1109" s="7"/>
      <c r="AF1109" s="7"/>
      <c r="AG1109" s="12">
        <f t="shared" si="17"/>
        <v>43311</v>
      </c>
    </row>
    <row r="1110" spans="1:33">
      <c r="A1110" s="7" t="s">
        <v>5683</v>
      </c>
      <c r="B1110" s="7" t="s">
        <v>5683</v>
      </c>
      <c r="C1110" s="7" t="s">
        <v>5684</v>
      </c>
      <c r="D1110" s="7" t="s">
        <v>5685</v>
      </c>
      <c r="E1110" s="7" t="s">
        <v>36</v>
      </c>
      <c r="F1110" s="7" t="s">
        <v>37</v>
      </c>
      <c r="G1110" s="7" t="s">
        <v>38</v>
      </c>
      <c r="H1110" s="7"/>
      <c r="I1110" s="7"/>
      <c r="J1110" s="7" t="s">
        <v>39</v>
      </c>
      <c r="K1110" s="7" t="s">
        <v>5686</v>
      </c>
      <c r="L1110" s="7" t="s">
        <v>5687</v>
      </c>
      <c r="M1110" s="7" t="s">
        <v>5688</v>
      </c>
      <c r="N1110" s="7" t="s">
        <v>36</v>
      </c>
      <c r="O1110" s="7">
        <v>1</v>
      </c>
      <c r="P1110" s="7" t="s">
        <v>43</v>
      </c>
      <c r="Q1110" s="7">
        <v>18.2</v>
      </c>
      <c r="R1110" s="7"/>
      <c r="S1110" s="7"/>
      <c r="T1110" s="7"/>
      <c r="U1110" s="7"/>
      <c r="V1110" s="7"/>
      <c r="W1110" s="7"/>
      <c r="X1110" s="7"/>
      <c r="Y1110" s="7" t="s">
        <v>5689</v>
      </c>
      <c r="Z1110" s="7"/>
      <c r="AA1110" s="7">
        <v>93300</v>
      </c>
      <c r="AB1110" s="7" t="s">
        <v>45</v>
      </c>
      <c r="AC1110" s="7" t="s">
        <v>5690</v>
      </c>
      <c r="AD1110" s="7" t="b">
        <v>1</v>
      </c>
      <c r="AE1110" s="7"/>
      <c r="AF1110" s="7"/>
      <c r="AG1110" s="12">
        <f t="shared" si="17"/>
        <v>43311</v>
      </c>
    </row>
    <row r="1111" spans="1:33">
      <c r="A1111" s="7" t="s">
        <v>5691</v>
      </c>
      <c r="B1111" s="7" t="s">
        <v>5691</v>
      </c>
      <c r="C1111" s="7" t="s">
        <v>5692</v>
      </c>
      <c r="D1111" s="7" t="s">
        <v>5693</v>
      </c>
      <c r="E1111" s="7" t="s">
        <v>36</v>
      </c>
      <c r="F1111" s="7" t="s">
        <v>37</v>
      </c>
      <c r="G1111" s="7" t="s">
        <v>38</v>
      </c>
      <c r="H1111" s="7"/>
      <c r="I1111" s="7"/>
      <c r="J1111" s="7" t="s">
        <v>39</v>
      </c>
      <c r="K1111" s="7" t="s">
        <v>5694</v>
      </c>
      <c r="L1111" s="7" t="s">
        <v>5695</v>
      </c>
      <c r="M1111" s="7" t="s">
        <v>5696</v>
      </c>
      <c r="N1111" s="7" t="s">
        <v>36</v>
      </c>
      <c r="O1111" s="7">
        <v>1</v>
      </c>
      <c r="P1111" s="7" t="s">
        <v>43</v>
      </c>
      <c r="Q1111" s="7">
        <v>18.2</v>
      </c>
      <c r="R1111" s="7"/>
      <c r="S1111" s="7"/>
      <c r="T1111" s="7"/>
      <c r="U1111" s="7"/>
      <c r="V1111" s="7"/>
      <c r="W1111" s="7"/>
      <c r="X1111" s="7"/>
      <c r="Y1111" s="7" t="s">
        <v>5697</v>
      </c>
      <c r="Z1111" s="7"/>
      <c r="AA1111" s="7">
        <v>26740</v>
      </c>
      <c r="AB1111" s="7" t="s">
        <v>45</v>
      </c>
      <c r="AC1111" s="7"/>
      <c r="AD1111" s="7" t="b">
        <v>1</v>
      </c>
      <c r="AE1111" s="7"/>
      <c r="AF1111" s="7"/>
      <c r="AG1111" s="12">
        <f t="shared" si="17"/>
        <v>43311</v>
      </c>
    </row>
    <row r="1112" spans="1:33">
      <c r="A1112" s="7" t="s">
        <v>5698</v>
      </c>
      <c r="B1112" s="7" t="s">
        <v>5698</v>
      </c>
      <c r="C1112" s="7" t="s">
        <v>5699</v>
      </c>
      <c r="D1112" s="7" t="s">
        <v>5700</v>
      </c>
      <c r="E1112" s="7" t="s">
        <v>36</v>
      </c>
      <c r="F1112" s="7" t="s">
        <v>37</v>
      </c>
      <c r="G1112" s="7" t="s">
        <v>38</v>
      </c>
      <c r="H1112" s="7"/>
      <c r="I1112" s="7"/>
      <c r="J1112" s="7" t="s">
        <v>107</v>
      </c>
      <c r="K1112" s="7" t="s">
        <v>4612</v>
      </c>
      <c r="L1112" s="7" t="s">
        <v>1563</v>
      </c>
      <c r="M1112" s="7" t="s">
        <v>1564</v>
      </c>
      <c r="N1112" s="7" t="s">
        <v>36</v>
      </c>
      <c r="O1112" s="7">
        <v>1</v>
      </c>
      <c r="P1112" s="7" t="s">
        <v>43</v>
      </c>
      <c r="Q1112" s="7">
        <v>24.99</v>
      </c>
      <c r="R1112" s="7"/>
      <c r="S1112" s="7"/>
      <c r="T1112" s="7"/>
      <c r="U1112" s="7"/>
      <c r="V1112" s="7"/>
      <c r="W1112" s="7"/>
      <c r="X1112" s="7"/>
      <c r="Y1112" s="7" t="s">
        <v>5701</v>
      </c>
      <c r="Z1112" s="7"/>
      <c r="AA1112" s="7">
        <v>18700</v>
      </c>
      <c r="AB1112" s="7" t="s">
        <v>45</v>
      </c>
      <c r="AC1112" s="7"/>
      <c r="AD1112" s="7" t="b">
        <v>0</v>
      </c>
      <c r="AE1112" s="7"/>
      <c r="AF1112" s="7"/>
      <c r="AG1112" s="12">
        <f t="shared" si="17"/>
        <v>43311</v>
      </c>
    </row>
    <row r="1113" spans="1:33">
      <c r="A1113" s="7" t="s">
        <v>5702</v>
      </c>
      <c r="B1113" s="7" t="s">
        <v>5702</v>
      </c>
      <c r="C1113" s="7" t="s">
        <v>5703</v>
      </c>
      <c r="D1113" s="7" t="s">
        <v>5704</v>
      </c>
      <c r="E1113" s="7" t="s">
        <v>36</v>
      </c>
      <c r="F1113" s="7" t="s">
        <v>37</v>
      </c>
      <c r="G1113" s="7" t="s">
        <v>38</v>
      </c>
      <c r="H1113" s="7"/>
      <c r="I1113" s="7"/>
      <c r="J1113" s="7" t="s">
        <v>39</v>
      </c>
      <c r="K1113" s="7" t="s">
        <v>115</v>
      </c>
      <c r="L1113" s="7" t="s">
        <v>920</v>
      </c>
      <c r="M1113" s="7" t="s">
        <v>921</v>
      </c>
      <c r="N1113" s="7" t="s">
        <v>36</v>
      </c>
      <c r="O1113" s="7">
        <v>1</v>
      </c>
      <c r="P1113" s="7" t="s">
        <v>43</v>
      </c>
      <c r="Q1113" s="7">
        <v>15.99</v>
      </c>
      <c r="R1113" s="7"/>
      <c r="S1113" s="7"/>
      <c r="T1113" s="7"/>
      <c r="U1113" s="7"/>
      <c r="V1113" s="7"/>
      <c r="W1113" s="7"/>
      <c r="X1113" s="7"/>
      <c r="Y1113" s="7" t="s">
        <v>5705</v>
      </c>
      <c r="Z1113" s="7"/>
      <c r="AA1113" s="7">
        <v>78400</v>
      </c>
      <c r="AB1113" s="7" t="s">
        <v>45</v>
      </c>
      <c r="AC1113" s="7"/>
      <c r="AD1113" s="7" t="b">
        <v>0</v>
      </c>
      <c r="AE1113" s="7"/>
      <c r="AF1113" s="7"/>
      <c r="AG1113" s="12">
        <f t="shared" si="17"/>
        <v>43311</v>
      </c>
    </row>
    <row r="1114" spans="1:33">
      <c r="A1114" s="7" t="s">
        <v>5706</v>
      </c>
      <c r="B1114" s="7" t="s">
        <v>5706</v>
      </c>
      <c r="C1114" s="7" t="s">
        <v>5707</v>
      </c>
      <c r="D1114" s="7" t="s">
        <v>5708</v>
      </c>
      <c r="E1114" s="7" t="s">
        <v>36</v>
      </c>
      <c r="F1114" s="7" t="s">
        <v>37</v>
      </c>
      <c r="G1114" s="7" t="s">
        <v>321</v>
      </c>
      <c r="H1114" s="7"/>
      <c r="I1114" s="7"/>
      <c r="J1114" s="7" t="s">
        <v>39</v>
      </c>
      <c r="K1114" s="7" t="s">
        <v>5709</v>
      </c>
      <c r="L1114" s="7" t="s">
        <v>5710</v>
      </c>
      <c r="M1114" s="7" t="s">
        <v>5711</v>
      </c>
      <c r="N1114" s="7" t="s">
        <v>36</v>
      </c>
      <c r="O1114" s="7">
        <v>1</v>
      </c>
      <c r="P1114" s="7" t="s">
        <v>325</v>
      </c>
      <c r="Q1114" s="7">
        <v>18.99</v>
      </c>
      <c r="R1114" s="7"/>
      <c r="S1114" s="7"/>
      <c r="T1114" s="7"/>
      <c r="U1114" s="7"/>
      <c r="V1114" s="7"/>
      <c r="W1114" s="7"/>
      <c r="X1114" s="7"/>
      <c r="Y1114" s="7" t="s">
        <v>3368</v>
      </c>
      <c r="Z1114" s="7" t="s">
        <v>5712</v>
      </c>
      <c r="AA1114" s="7" t="s">
        <v>5713</v>
      </c>
      <c r="AB1114" s="7" t="s">
        <v>329</v>
      </c>
      <c r="AC1114" s="7"/>
      <c r="AD1114" s="7" t="b">
        <v>0</v>
      </c>
      <c r="AE1114" s="7"/>
      <c r="AF1114" s="7"/>
      <c r="AG1114" s="12">
        <f t="shared" si="17"/>
        <v>43311</v>
      </c>
    </row>
    <row r="1115" spans="1:33">
      <c r="A1115" s="7" t="s">
        <v>5714</v>
      </c>
      <c r="B1115" s="7" t="s">
        <v>5714</v>
      </c>
      <c r="C1115" s="7" t="s">
        <v>5715</v>
      </c>
      <c r="D1115" s="7" t="s">
        <v>5716</v>
      </c>
      <c r="E1115" s="7" t="s">
        <v>36</v>
      </c>
      <c r="F1115" s="7" t="s">
        <v>37</v>
      </c>
      <c r="G1115" s="7" t="s">
        <v>321</v>
      </c>
      <c r="H1115" s="7"/>
      <c r="I1115" s="7"/>
      <c r="J1115" s="7" t="s">
        <v>107</v>
      </c>
      <c r="K1115" s="7" t="s">
        <v>1420</v>
      </c>
      <c r="L1115" s="7" t="s">
        <v>2432</v>
      </c>
      <c r="M1115" s="7" t="s">
        <v>2433</v>
      </c>
      <c r="N1115" s="7" t="s">
        <v>36</v>
      </c>
      <c r="O1115" s="7">
        <v>1</v>
      </c>
      <c r="P1115" s="7" t="s">
        <v>325</v>
      </c>
      <c r="Q1115" s="7">
        <v>17.99</v>
      </c>
      <c r="R1115" s="7"/>
      <c r="S1115" s="7">
        <v>2</v>
      </c>
      <c r="T1115" s="7"/>
      <c r="U1115" s="7"/>
      <c r="V1115" s="7"/>
      <c r="W1115" s="7"/>
      <c r="X1115" s="7">
        <v>2</v>
      </c>
      <c r="Y1115" s="7" t="s">
        <v>5717</v>
      </c>
      <c r="Z1115" s="7" t="s">
        <v>5718</v>
      </c>
      <c r="AA1115" s="7" t="s">
        <v>5719</v>
      </c>
      <c r="AB1115" s="7" t="s">
        <v>329</v>
      </c>
      <c r="AC1115" s="7" t="s">
        <v>3324</v>
      </c>
      <c r="AD1115" s="7" t="b">
        <v>0</v>
      </c>
      <c r="AE1115" s="7"/>
      <c r="AF1115" s="7"/>
      <c r="AG1115" s="12">
        <f t="shared" si="17"/>
        <v>43311</v>
      </c>
    </row>
    <row r="1116" spans="1:33">
      <c r="A1116" s="7" t="s">
        <v>5720</v>
      </c>
      <c r="B1116" s="7"/>
      <c r="C1116" s="7" t="s">
        <v>5721</v>
      </c>
      <c r="D1116" s="7" t="s">
        <v>5722</v>
      </c>
      <c r="E1116" s="7" t="s">
        <v>36</v>
      </c>
      <c r="F1116" s="7" t="s">
        <v>2285</v>
      </c>
      <c r="G1116" s="7" t="s">
        <v>321</v>
      </c>
      <c r="H1116" s="7"/>
      <c r="I1116" s="7"/>
      <c r="J1116" s="7" t="s">
        <v>107</v>
      </c>
      <c r="K1116" s="7" t="s">
        <v>5723</v>
      </c>
      <c r="L1116" s="7" t="s">
        <v>5724</v>
      </c>
      <c r="M1116" s="7" t="s">
        <v>5725</v>
      </c>
      <c r="N1116" s="7" t="s">
        <v>36</v>
      </c>
      <c r="O1116" s="7">
        <v>1</v>
      </c>
      <c r="P1116" s="7" t="s">
        <v>325</v>
      </c>
      <c r="Q1116" s="7">
        <v>12.99</v>
      </c>
      <c r="R1116" s="7"/>
      <c r="S1116" s="7">
        <v>2.5</v>
      </c>
      <c r="T1116" s="7"/>
      <c r="U1116" s="7"/>
      <c r="V1116" s="7"/>
      <c r="W1116" s="7"/>
      <c r="X1116" s="7"/>
      <c r="Y1116" s="7" t="s">
        <v>5726</v>
      </c>
      <c r="Z1116" s="7" t="s">
        <v>5727</v>
      </c>
      <c r="AA1116" s="7" t="s">
        <v>5728</v>
      </c>
      <c r="AB1116" s="7" t="s">
        <v>329</v>
      </c>
      <c r="AC1116" s="7"/>
      <c r="AD1116" s="7" t="b">
        <v>0</v>
      </c>
      <c r="AE1116" s="7"/>
      <c r="AF1116" s="7"/>
      <c r="AG1116" s="12">
        <f t="shared" si="17"/>
        <v>43311</v>
      </c>
    </row>
    <row r="1117" spans="1:33">
      <c r="A1117" s="7" t="s">
        <v>5729</v>
      </c>
      <c r="B1117" s="7" t="s">
        <v>5729</v>
      </c>
      <c r="C1117" s="7" t="s">
        <v>5730</v>
      </c>
      <c r="D1117" s="7" t="s">
        <v>5731</v>
      </c>
      <c r="E1117" s="7" t="s">
        <v>36</v>
      </c>
      <c r="F1117" s="7" t="s">
        <v>37</v>
      </c>
      <c r="G1117" s="7" t="s">
        <v>321</v>
      </c>
      <c r="H1117" s="7"/>
      <c r="I1117" s="7"/>
      <c r="J1117" s="7" t="s">
        <v>39</v>
      </c>
      <c r="K1117" s="7" t="s">
        <v>333</v>
      </c>
      <c r="L1117" s="7" t="s">
        <v>334</v>
      </c>
      <c r="M1117" s="7" t="s">
        <v>335</v>
      </c>
      <c r="N1117" s="7" t="s">
        <v>36</v>
      </c>
      <c r="O1117" s="7">
        <v>1</v>
      </c>
      <c r="P1117" s="7" t="s">
        <v>325</v>
      </c>
      <c r="Q1117" s="7">
        <v>19.89</v>
      </c>
      <c r="R1117" s="7"/>
      <c r="S1117" s="7"/>
      <c r="T1117" s="7"/>
      <c r="U1117" s="7"/>
      <c r="V1117" s="7"/>
      <c r="W1117" s="7"/>
      <c r="X1117" s="7"/>
      <c r="Y1117" s="7" t="s">
        <v>5732</v>
      </c>
      <c r="Z1117" s="7" t="s">
        <v>1450</v>
      </c>
      <c r="AA1117" s="7" t="s">
        <v>5733</v>
      </c>
      <c r="AB1117" s="7" t="s">
        <v>329</v>
      </c>
      <c r="AC1117" s="7"/>
      <c r="AD1117" s="7" t="b">
        <v>0</v>
      </c>
      <c r="AE1117" s="7"/>
      <c r="AF1117" s="7"/>
      <c r="AG1117" s="12">
        <f t="shared" si="17"/>
        <v>43311</v>
      </c>
    </row>
    <row r="1118" spans="1:33">
      <c r="A1118" s="7" t="s">
        <v>5734</v>
      </c>
      <c r="B1118" s="7" t="s">
        <v>5734</v>
      </c>
      <c r="C1118" s="7" t="s">
        <v>5735</v>
      </c>
      <c r="D1118" s="7" t="s">
        <v>5736</v>
      </c>
      <c r="E1118" s="7" t="s">
        <v>36</v>
      </c>
      <c r="F1118" s="7" t="s">
        <v>37</v>
      </c>
      <c r="G1118" s="7" t="s">
        <v>321</v>
      </c>
      <c r="H1118" s="7"/>
      <c r="I1118" s="7"/>
      <c r="J1118" s="7" t="s">
        <v>39</v>
      </c>
      <c r="K1118" s="7" t="s">
        <v>5737</v>
      </c>
      <c r="L1118" s="7" t="s">
        <v>1283</v>
      </c>
      <c r="M1118" s="7" t="s">
        <v>1284</v>
      </c>
      <c r="N1118" s="7" t="s">
        <v>36</v>
      </c>
      <c r="O1118" s="7">
        <v>1</v>
      </c>
      <c r="P1118" s="7" t="s">
        <v>325</v>
      </c>
      <c r="Q1118" s="7">
        <v>19.89</v>
      </c>
      <c r="R1118" s="7"/>
      <c r="S1118" s="7"/>
      <c r="T1118" s="7"/>
      <c r="U1118" s="7"/>
      <c r="V1118" s="7"/>
      <c r="W1118" s="7"/>
      <c r="X1118" s="7"/>
      <c r="Y1118" s="7" t="s">
        <v>5738</v>
      </c>
      <c r="Z1118" s="7" t="s">
        <v>2316</v>
      </c>
      <c r="AA1118" s="7" t="s">
        <v>5739</v>
      </c>
      <c r="AB1118" s="7" t="s">
        <v>329</v>
      </c>
      <c r="AC1118" s="7"/>
      <c r="AD1118" s="7" t="b">
        <v>0</v>
      </c>
      <c r="AE1118" s="7"/>
      <c r="AF1118" s="7"/>
      <c r="AG1118" s="12">
        <f t="shared" si="17"/>
        <v>43311</v>
      </c>
    </row>
    <row r="1119" spans="1:33">
      <c r="A1119" s="7" t="s">
        <v>5740</v>
      </c>
      <c r="B1119" s="7" t="s">
        <v>5740</v>
      </c>
      <c r="C1119" s="7" t="s">
        <v>5741</v>
      </c>
      <c r="D1119" s="7" t="s">
        <v>5742</v>
      </c>
      <c r="E1119" s="7" t="s">
        <v>36</v>
      </c>
      <c r="F1119" s="7" t="s">
        <v>37</v>
      </c>
      <c r="G1119" s="7" t="s">
        <v>321</v>
      </c>
      <c r="H1119" s="7"/>
      <c r="I1119" s="7"/>
      <c r="J1119" s="7" t="s">
        <v>107</v>
      </c>
      <c r="K1119" s="7" t="s">
        <v>409</v>
      </c>
      <c r="L1119" s="7" t="s">
        <v>220</v>
      </c>
      <c r="M1119" s="7" t="s">
        <v>221</v>
      </c>
      <c r="N1119" s="7" t="s">
        <v>36</v>
      </c>
      <c r="O1119" s="7">
        <v>1</v>
      </c>
      <c r="P1119" s="7" t="s">
        <v>325</v>
      </c>
      <c r="Q1119" s="7">
        <v>15.89</v>
      </c>
      <c r="R1119" s="7"/>
      <c r="S1119" s="7">
        <v>2.24</v>
      </c>
      <c r="T1119" s="7"/>
      <c r="U1119" s="7"/>
      <c r="V1119" s="7"/>
      <c r="W1119" s="7"/>
      <c r="X1119" s="7"/>
      <c r="Y1119" s="7" t="s">
        <v>1414</v>
      </c>
      <c r="Z1119" s="7" t="s">
        <v>5743</v>
      </c>
      <c r="AA1119" s="7" t="s">
        <v>5744</v>
      </c>
      <c r="AB1119" s="7" t="s">
        <v>329</v>
      </c>
      <c r="AC1119" s="7"/>
      <c r="AD1119" s="7" t="b">
        <v>0</v>
      </c>
      <c r="AE1119" s="7"/>
      <c r="AF1119" s="7"/>
      <c r="AG1119" s="12">
        <f t="shared" si="17"/>
        <v>43311</v>
      </c>
    </row>
    <row r="1120" spans="1:33">
      <c r="A1120" s="7" t="s">
        <v>5745</v>
      </c>
      <c r="B1120" s="7" t="s">
        <v>5745</v>
      </c>
      <c r="C1120" s="7" t="s">
        <v>5746</v>
      </c>
      <c r="D1120" s="7" t="s">
        <v>5747</v>
      </c>
      <c r="E1120" s="7" t="s">
        <v>36</v>
      </c>
      <c r="F1120" s="7" t="s">
        <v>37</v>
      </c>
      <c r="G1120" s="7" t="s">
        <v>321</v>
      </c>
      <c r="H1120" s="7"/>
      <c r="I1120" s="7"/>
      <c r="J1120" s="7" t="s">
        <v>39</v>
      </c>
      <c r="K1120" s="7" t="s">
        <v>5748</v>
      </c>
      <c r="L1120" s="7" t="s">
        <v>5749</v>
      </c>
      <c r="M1120" s="7" t="s">
        <v>5750</v>
      </c>
      <c r="N1120" s="7" t="s">
        <v>36</v>
      </c>
      <c r="O1120" s="7">
        <v>1</v>
      </c>
      <c r="P1120" s="7" t="s">
        <v>325</v>
      </c>
      <c r="Q1120" s="7">
        <v>9.99</v>
      </c>
      <c r="R1120" s="7"/>
      <c r="S1120" s="7"/>
      <c r="T1120" s="7"/>
      <c r="U1120" s="7"/>
      <c r="V1120" s="7"/>
      <c r="W1120" s="7"/>
      <c r="X1120" s="7"/>
      <c r="Y1120" s="7" t="s">
        <v>5751</v>
      </c>
      <c r="Z1120" s="7" t="s">
        <v>3343</v>
      </c>
      <c r="AA1120" s="7" t="s">
        <v>5752</v>
      </c>
      <c r="AB1120" s="7" t="s">
        <v>329</v>
      </c>
      <c r="AC1120" s="7"/>
      <c r="AD1120" s="7" t="b">
        <v>0</v>
      </c>
      <c r="AE1120" s="7"/>
      <c r="AF1120" s="7"/>
      <c r="AG1120" s="12">
        <f t="shared" si="17"/>
        <v>43311</v>
      </c>
    </row>
    <row r="1121" spans="1:33">
      <c r="A1121" s="7" t="s">
        <v>5753</v>
      </c>
      <c r="B1121" s="7" t="s">
        <v>5753</v>
      </c>
      <c r="C1121" s="7" t="s">
        <v>5754</v>
      </c>
      <c r="D1121" s="7" t="s">
        <v>5755</v>
      </c>
      <c r="E1121" s="7" t="s">
        <v>36</v>
      </c>
      <c r="F1121" s="7" t="s">
        <v>37</v>
      </c>
      <c r="G1121" s="7" t="s">
        <v>56</v>
      </c>
      <c r="H1121" s="7"/>
      <c r="I1121" s="7"/>
      <c r="J1121" s="7" t="s">
        <v>39</v>
      </c>
      <c r="K1121" s="7" t="s">
        <v>5756</v>
      </c>
      <c r="L1121" s="7" t="s">
        <v>5757</v>
      </c>
      <c r="M1121" s="7" t="s">
        <v>5758</v>
      </c>
      <c r="N1121" s="7" t="s">
        <v>36</v>
      </c>
      <c r="O1121" s="7">
        <v>1</v>
      </c>
      <c r="P1121" s="7" t="s">
        <v>43</v>
      </c>
      <c r="Q1121" s="7">
        <v>13.99</v>
      </c>
      <c r="R1121" s="7"/>
      <c r="S1121" s="7"/>
      <c r="T1121" s="7"/>
      <c r="U1121" s="7"/>
      <c r="V1121" s="7"/>
      <c r="W1121" s="7"/>
      <c r="X1121" s="7"/>
      <c r="Y1121" s="7" t="s">
        <v>5759</v>
      </c>
      <c r="Z1121" s="7"/>
      <c r="AA1121" s="7">
        <v>42279</v>
      </c>
      <c r="AB1121" s="7" t="s">
        <v>61</v>
      </c>
      <c r="AC1121" s="7"/>
      <c r="AD1121" s="7" t="b">
        <v>0</v>
      </c>
      <c r="AE1121" s="7"/>
      <c r="AF1121" s="7"/>
      <c r="AG1121" s="12">
        <f t="shared" si="17"/>
        <v>43311</v>
      </c>
    </row>
    <row r="1122" spans="1:33">
      <c r="A1122" s="7" t="s">
        <v>5753</v>
      </c>
      <c r="B1122" s="7" t="s">
        <v>5753</v>
      </c>
      <c r="C1122" s="7" t="s">
        <v>5754</v>
      </c>
      <c r="D1122" s="7" t="s">
        <v>5755</v>
      </c>
      <c r="E1122" s="7" t="s">
        <v>36</v>
      </c>
      <c r="F1122" s="7" t="s">
        <v>37</v>
      </c>
      <c r="G1122" s="7" t="s">
        <v>56</v>
      </c>
      <c r="H1122" s="7"/>
      <c r="I1122" s="7"/>
      <c r="J1122" s="7" t="s">
        <v>39</v>
      </c>
      <c r="K1122" s="7" t="s">
        <v>5760</v>
      </c>
      <c r="L1122" s="7" t="s">
        <v>5761</v>
      </c>
      <c r="M1122" s="7" t="s">
        <v>5762</v>
      </c>
      <c r="N1122" s="7" t="s">
        <v>36</v>
      </c>
      <c r="O1122" s="7">
        <v>1</v>
      </c>
      <c r="P1122" s="7" t="s">
        <v>43</v>
      </c>
      <c r="Q1122" s="7">
        <v>13.99</v>
      </c>
      <c r="R1122" s="7"/>
      <c r="S1122" s="7"/>
      <c r="T1122" s="7"/>
      <c r="U1122" s="7"/>
      <c r="V1122" s="7"/>
      <c r="W1122" s="7"/>
      <c r="X1122" s="7"/>
      <c r="Y1122" s="7" t="s">
        <v>5759</v>
      </c>
      <c r="Z1122" s="7"/>
      <c r="AA1122" s="7">
        <v>42279</v>
      </c>
      <c r="AB1122" s="7" t="s">
        <v>61</v>
      </c>
      <c r="AC1122" s="7"/>
      <c r="AD1122" s="7" t="b">
        <v>0</v>
      </c>
      <c r="AE1122" s="7"/>
      <c r="AF1122" s="7"/>
      <c r="AG1122" s="12">
        <f t="shared" si="17"/>
        <v>43311</v>
      </c>
    </row>
    <row r="1123" spans="1:33">
      <c r="A1123" s="7" t="s">
        <v>5763</v>
      </c>
      <c r="B1123" s="7" t="s">
        <v>5763</v>
      </c>
      <c r="C1123" s="7" t="s">
        <v>5764</v>
      </c>
      <c r="D1123" s="7" t="s">
        <v>5765</v>
      </c>
      <c r="E1123" s="7" t="s">
        <v>36</v>
      </c>
      <c r="F1123" s="7" t="s">
        <v>37</v>
      </c>
      <c r="G1123" s="7" t="s">
        <v>56</v>
      </c>
      <c r="H1123" s="7"/>
      <c r="I1123" s="7"/>
      <c r="J1123" s="7" t="s">
        <v>39</v>
      </c>
      <c r="K1123" s="7" t="s">
        <v>959</v>
      </c>
      <c r="L1123" s="7" t="s">
        <v>960</v>
      </c>
      <c r="M1123" s="7" t="s">
        <v>961</v>
      </c>
      <c r="N1123" s="7" t="s">
        <v>36</v>
      </c>
      <c r="O1123" s="7">
        <v>1</v>
      </c>
      <c r="P1123" s="7" t="s">
        <v>43</v>
      </c>
      <c r="Q1123" s="7">
        <v>15.99</v>
      </c>
      <c r="R1123" s="7"/>
      <c r="S1123" s="7"/>
      <c r="T1123" s="7"/>
      <c r="U1123" s="7"/>
      <c r="V1123" s="7"/>
      <c r="W1123" s="7"/>
      <c r="X1123" s="7"/>
      <c r="Y1123" s="7" t="s">
        <v>5766</v>
      </c>
      <c r="Z1123" s="7" t="s">
        <v>435</v>
      </c>
      <c r="AA1123" s="7">
        <v>49624</v>
      </c>
      <c r="AB1123" s="7" t="s">
        <v>61</v>
      </c>
      <c r="AC1123" s="7"/>
      <c r="AD1123" s="7" t="b">
        <v>0</v>
      </c>
      <c r="AE1123" s="7"/>
      <c r="AF1123" s="7"/>
      <c r="AG1123" s="12">
        <f t="shared" si="17"/>
        <v>43311</v>
      </c>
    </row>
    <row r="1124" spans="1:33">
      <c r="A1124" s="7" t="s">
        <v>5767</v>
      </c>
      <c r="B1124" s="7" t="s">
        <v>5767</v>
      </c>
      <c r="C1124" s="7" t="s">
        <v>5768</v>
      </c>
      <c r="D1124" s="7" t="s">
        <v>5769</v>
      </c>
      <c r="E1124" s="7" t="s">
        <v>106</v>
      </c>
      <c r="F1124" s="7" t="s">
        <v>37</v>
      </c>
      <c r="G1124" s="7" t="s">
        <v>56</v>
      </c>
      <c r="H1124" s="7"/>
      <c r="I1124" s="7"/>
      <c r="J1124" s="7" t="s">
        <v>39</v>
      </c>
      <c r="K1124" s="7" t="s">
        <v>5770</v>
      </c>
      <c r="L1124" s="7" t="s">
        <v>5771</v>
      </c>
      <c r="M1124" s="7" t="s">
        <v>5772</v>
      </c>
      <c r="N1124" s="7" t="s">
        <v>106</v>
      </c>
      <c r="O1124" s="7">
        <v>0</v>
      </c>
      <c r="P1124" s="7"/>
      <c r="Q1124" s="7"/>
      <c r="R1124" s="7"/>
      <c r="S1124" s="7"/>
      <c r="T1124" s="7"/>
      <c r="U1124" s="7"/>
      <c r="V1124" s="7"/>
      <c r="W1124" s="7"/>
      <c r="X1124" s="7"/>
      <c r="Y1124" s="7" t="s">
        <v>642</v>
      </c>
      <c r="Z1124" s="7" t="s">
        <v>642</v>
      </c>
      <c r="AA1124" s="7">
        <v>22453</v>
      </c>
      <c r="AB1124" s="7" t="s">
        <v>61</v>
      </c>
      <c r="AC1124" s="7"/>
      <c r="AD1124" s="7" t="b">
        <v>0</v>
      </c>
      <c r="AE1124" s="7"/>
      <c r="AF1124" s="7"/>
      <c r="AG1124" s="12">
        <f t="shared" si="17"/>
        <v>43311</v>
      </c>
    </row>
    <row r="1125" spans="1:33">
      <c r="A1125" s="7" t="s">
        <v>5773</v>
      </c>
      <c r="B1125" s="7" t="s">
        <v>5773</v>
      </c>
      <c r="C1125" s="7" t="s">
        <v>5774</v>
      </c>
      <c r="D1125" s="7" t="s">
        <v>5775</v>
      </c>
      <c r="E1125" s="7" t="s">
        <v>36</v>
      </c>
      <c r="F1125" s="7" t="s">
        <v>37</v>
      </c>
      <c r="G1125" s="7" t="s">
        <v>56</v>
      </c>
      <c r="H1125" s="7"/>
      <c r="I1125" s="7"/>
      <c r="J1125" s="7" t="s">
        <v>39</v>
      </c>
      <c r="K1125" s="7" t="s">
        <v>930</v>
      </c>
      <c r="L1125" s="7" t="s">
        <v>931</v>
      </c>
      <c r="M1125" s="7" t="s">
        <v>932</v>
      </c>
      <c r="N1125" s="7" t="s">
        <v>36</v>
      </c>
      <c r="O1125" s="7">
        <v>1</v>
      </c>
      <c r="P1125" s="7" t="s">
        <v>43</v>
      </c>
      <c r="Q1125" s="7">
        <v>12.99</v>
      </c>
      <c r="R1125" s="7"/>
      <c r="S1125" s="7"/>
      <c r="T1125" s="7"/>
      <c r="U1125" s="7"/>
      <c r="V1125" s="7"/>
      <c r="W1125" s="7"/>
      <c r="X1125" s="7"/>
      <c r="Y1125" s="7" t="s">
        <v>5776</v>
      </c>
      <c r="Z1125" s="7"/>
      <c r="AA1125" s="7">
        <v>50226</v>
      </c>
      <c r="AB1125" s="7" t="s">
        <v>61</v>
      </c>
      <c r="AC1125" s="7"/>
      <c r="AD1125" s="7" t="b">
        <v>0</v>
      </c>
      <c r="AE1125" s="7"/>
      <c r="AF1125" s="7"/>
      <c r="AG1125" s="12">
        <f t="shared" si="17"/>
        <v>43311</v>
      </c>
    </row>
    <row r="1126" spans="1:33">
      <c r="A1126" s="7" t="s">
        <v>5777</v>
      </c>
      <c r="B1126" s="7" t="s">
        <v>5777</v>
      </c>
      <c r="C1126" s="7" t="s">
        <v>5778</v>
      </c>
      <c r="D1126" s="7" t="s">
        <v>5779</v>
      </c>
      <c r="E1126" s="7" t="s">
        <v>36</v>
      </c>
      <c r="F1126" s="7" t="s">
        <v>37</v>
      </c>
      <c r="G1126" s="7" t="s">
        <v>56</v>
      </c>
      <c r="H1126" s="7"/>
      <c r="I1126" s="7"/>
      <c r="J1126" s="7" t="s">
        <v>39</v>
      </c>
      <c r="K1126" s="7" t="s">
        <v>1622</v>
      </c>
      <c r="L1126" s="7" t="s">
        <v>1247</v>
      </c>
      <c r="M1126" s="7" t="s">
        <v>1248</v>
      </c>
      <c r="N1126" s="7" t="s">
        <v>36</v>
      </c>
      <c r="O1126" s="7">
        <v>1</v>
      </c>
      <c r="P1126" s="7" t="s">
        <v>43</v>
      </c>
      <c r="Q1126" s="7">
        <v>6.99</v>
      </c>
      <c r="R1126" s="7"/>
      <c r="S1126" s="7"/>
      <c r="T1126" s="7"/>
      <c r="U1126" s="7"/>
      <c r="V1126" s="7"/>
      <c r="W1126" s="7"/>
      <c r="X1126" s="7"/>
      <c r="Y1126" s="7" t="s">
        <v>5780</v>
      </c>
      <c r="Z1126" s="7" t="s">
        <v>450</v>
      </c>
      <c r="AA1126" s="7">
        <v>96052</v>
      </c>
      <c r="AB1126" s="7" t="s">
        <v>61</v>
      </c>
      <c r="AC1126" s="7"/>
      <c r="AD1126" s="7" t="b">
        <v>0</v>
      </c>
      <c r="AE1126" s="7"/>
      <c r="AF1126" s="7"/>
      <c r="AG1126" s="12">
        <f t="shared" si="17"/>
        <v>43311</v>
      </c>
    </row>
    <row r="1127" spans="1:33">
      <c r="A1127" s="7" t="s">
        <v>5781</v>
      </c>
      <c r="B1127" s="7" t="s">
        <v>5781</v>
      </c>
      <c r="C1127" s="7" t="s">
        <v>5782</v>
      </c>
      <c r="D1127" s="7" t="s">
        <v>5783</v>
      </c>
      <c r="E1127" s="7" t="s">
        <v>36</v>
      </c>
      <c r="F1127" s="7" t="s">
        <v>37</v>
      </c>
      <c r="G1127" s="7" t="s">
        <v>56</v>
      </c>
      <c r="H1127" s="7"/>
      <c r="I1127" s="7"/>
      <c r="J1127" s="7" t="s">
        <v>39</v>
      </c>
      <c r="K1127" s="7" t="s">
        <v>3478</v>
      </c>
      <c r="L1127" s="7" t="s">
        <v>3479</v>
      </c>
      <c r="M1127" s="7" t="s">
        <v>3480</v>
      </c>
      <c r="N1127" s="7" t="s">
        <v>36</v>
      </c>
      <c r="O1127" s="7">
        <v>1</v>
      </c>
      <c r="P1127" s="7" t="s">
        <v>43</v>
      </c>
      <c r="Q1127" s="7">
        <v>16.99</v>
      </c>
      <c r="R1127" s="7"/>
      <c r="S1127" s="7"/>
      <c r="T1127" s="7"/>
      <c r="U1127" s="7"/>
      <c r="V1127" s="7"/>
      <c r="W1127" s="7"/>
      <c r="X1127" s="7"/>
      <c r="Y1127" s="7" t="s">
        <v>5784</v>
      </c>
      <c r="Z1127" s="7"/>
      <c r="AA1127" s="7">
        <v>74861</v>
      </c>
      <c r="AB1127" s="7" t="s">
        <v>61</v>
      </c>
      <c r="AC1127" s="7"/>
      <c r="AD1127" s="7" t="b">
        <v>0</v>
      </c>
      <c r="AE1127" s="7"/>
      <c r="AF1127" s="7"/>
      <c r="AG1127" s="12">
        <f t="shared" si="17"/>
        <v>43311</v>
      </c>
    </row>
    <row r="1128" spans="1:33">
      <c r="A1128" s="7" t="s">
        <v>5785</v>
      </c>
      <c r="B1128" s="7" t="s">
        <v>5785</v>
      </c>
      <c r="C1128" s="7" t="s">
        <v>5786</v>
      </c>
      <c r="D1128" s="7" t="s">
        <v>5787</v>
      </c>
      <c r="E1128" s="7" t="s">
        <v>36</v>
      </c>
      <c r="F1128" s="7" t="s">
        <v>37</v>
      </c>
      <c r="G1128" s="7" t="s">
        <v>56</v>
      </c>
      <c r="H1128" s="7"/>
      <c r="I1128" s="7"/>
      <c r="J1128" s="7" t="s">
        <v>107</v>
      </c>
      <c r="K1128" s="7" t="s">
        <v>748</v>
      </c>
      <c r="L1128" s="7" t="s">
        <v>749</v>
      </c>
      <c r="M1128" s="7" t="s">
        <v>750</v>
      </c>
      <c r="N1128" s="7" t="s">
        <v>36</v>
      </c>
      <c r="O1128" s="7">
        <v>1</v>
      </c>
      <c r="P1128" s="7" t="s">
        <v>43</v>
      </c>
      <c r="Q1128" s="7">
        <v>15.59</v>
      </c>
      <c r="R1128" s="7"/>
      <c r="S1128" s="7">
        <v>3.99</v>
      </c>
      <c r="T1128" s="7"/>
      <c r="U1128" s="7"/>
      <c r="V1128" s="7"/>
      <c r="W1128" s="7"/>
      <c r="X1128" s="7"/>
      <c r="Y1128" s="7" t="s">
        <v>4461</v>
      </c>
      <c r="Z1128" s="7"/>
      <c r="AA1128" s="7">
        <v>12529</v>
      </c>
      <c r="AB1128" s="7" t="s">
        <v>61</v>
      </c>
      <c r="AC1128" s="7"/>
      <c r="AD1128" s="7" t="b">
        <v>0</v>
      </c>
      <c r="AE1128" s="7"/>
      <c r="AF1128" s="7"/>
      <c r="AG1128" s="12">
        <f t="shared" si="17"/>
        <v>43311</v>
      </c>
    </row>
    <row r="1129" spans="1:33">
      <c r="A1129" s="7" t="s">
        <v>5788</v>
      </c>
      <c r="B1129" s="7" t="s">
        <v>5788</v>
      </c>
      <c r="C1129" s="7" t="s">
        <v>5789</v>
      </c>
      <c r="D1129" s="7" t="s">
        <v>5790</v>
      </c>
      <c r="E1129" s="7" t="s">
        <v>36</v>
      </c>
      <c r="F1129" s="7" t="s">
        <v>37</v>
      </c>
      <c r="G1129" s="7" t="s">
        <v>56</v>
      </c>
      <c r="H1129" s="7"/>
      <c r="I1129" s="7"/>
      <c r="J1129" s="7" t="s">
        <v>39</v>
      </c>
      <c r="K1129" s="7" t="s">
        <v>3738</v>
      </c>
      <c r="L1129" s="7" t="s">
        <v>3739</v>
      </c>
      <c r="M1129" s="7" t="s">
        <v>3740</v>
      </c>
      <c r="N1129" s="7" t="s">
        <v>36</v>
      </c>
      <c r="O1129" s="7">
        <v>1</v>
      </c>
      <c r="P1129" s="7" t="s">
        <v>43</v>
      </c>
      <c r="Q1129" s="7">
        <v>15.99</v>
      </c>
      <c r="R1129" s="7"/>
      <c r="S1129" s="7"/>
      <c r="T1129" s="7"/>
      <c r="U1129" s="7"/>
      <c r="V1129" s="7"/>
      <c r="W1129" s="7"/>
      <c r="X1129" s="7"/>
      <c r="Y1129" s="7" t="s">
        <v>5791</v>
      </c>
      <c r="Z1129" s="7"/>
      <c r="AA1129" s="7">
        <v>51399</v>
      </c>
      <c r="AB1129" s="7" t="s">
        <v>61</v>
      </c>
      <c r="AC1129" s="7"/>
      <c r="AD1129" s="7" t="b">
        <v>0</v>
      </c>
      <c r="AE1129" s="7"/>
      <c r="AF1129" s="7"/>
      <c r="AG1129" s="12">
        <f t="shared" si="17"/>
        <v>43311</v>
      </c>
    </row>
    <row r="1130" spans="1:33">
      <c r="A1130" s="7" t="s">
        <v>5792</v>
      </c>
      <c r="B1130" s="7" t="s">
        <v>5792</v>
      </c>
      <c r="C1130" s="7" t="s">
        <v>5793</v>
      </c>
      <c r="D1130" s="7" t="s">
        <v>5794</v>
      </c>
      <c r="E1130" s="7" t="s">
        <v>36</v>
      </c>
      <c r="F1130" s="7" t="s">
        <v>37</v>
      </c>
      <c r="G1130" s="7" t="s">
        <v>56</v>
      </c>
      <c r="H1130" s="7"/>
      <c r="I1130" s="7"/>
      <c r="J1130" s="7" t="s">
        <v>107</v>
      </c>
      <c r="K1130" s="7" t="s">
        <v>2572</v>
      </c>
      <c r="L1130" s="7" t="s">
        <v>1212</v>
      </c>
      <c r="M1130" s="7" t="s">
        <v>1213</v>
      </c>
      <c r="N1130" s="7" t="s">
        <v>36</v>
      </c>
      <c r="O1130" s="7">
        <v>1</v>
      </c>
      <c r="P1130" s="7" t="s">
        <v>43</v>
      </c>
      <c r="Q1130" s="7">
        <v>10.59</v>
      </c>
      <c r="R1130" s="7"/>
      <c r="S1130" s="7"/>
      <c r="T1130" s="7"/>
      <c r="U1130" s="7"/>
      <c r="V1130" s="7"/>
      <c r="W1130" s="7"/>
      <c r="X1130" s="7"/>
      <c r="Y1130" s="7" t="s">
        <v>5795</v>
      </c>
      <c r="Z1130" s="7" t="s">
        <v>5328</v>
      </c>
      <c r="AA1130" s="7">
        <v>9371</v>
      </c>
      <c r="AB1130" s="7" t="s">
        <v>466</v>
      </c>
      <c r="AC1130" s="7" t="s">
        <v>502</v>
      </c>
      <c r="AD1130" s="7" t="b">
        <v>0</v>
      </c>
      <c r="AE1130" s="7"/>
      <c r="AF1130" s="7"/>
      <c r="AG1130" s="12">
        <f t="shared" si="17"/>
        <v>43311</v>
      </c>
    </row>
    <row r="1131" spans="1:33">
      <c r="A1131" s="7" t="s">
        <v>5796</v>
      </c>
      <c r="B1131" s="7" t="s">
        <v>5796</v>
      </c>
      <c r="C1131" s="7" t="s">
        <v>5797</v>
      </c>
      <c r="D1131" s="7" t="s">
        <v>5798</v>
      </c>
      <c r="E1131" s="7" t="s">
        <v>36</v>
      </c>
      <c r="F1131" s="7" t="s">
        <v>37</v>
      </c>
      <c r="G1131" s="7" t="s">
        <v>56</v>
      </c>
      <c r="H1131" s="7"/>
      <c r="I1131" s="7"/>
      <c r="J1131" s="7" t="s">
        <v>39</v>
      </c>
      <c r="K1131" s="7" t="s">
        <v>646</v>
      </c>
      <c r="L1131" s="7" t="s">
        <v>647</v>
      </c>
      <c r="M1131" s="7" t="s">
        <v>648</v>
      </c>
      <c r="N1131" s="7" t="s">
        <v>36</v>
      </c>
      <c r="O1131" s="7">
        <v>1</v>
      </c>
      <c r="P1131" s="7" t="s">
        <v>43</v>
      </c>
      <c r="Q1131" s="7">
        <v>16.99</v>
      </c>
      <c r="R1131" s="7"/>
      <c r="S1131" s="7"/>
      <c r="T1131" s="7"/>
      <c r="U1131" s="7"/>
      <c r="V1131" s="7"/>
      <c r="W1131" s="7"/>
      <c r="X1131" s="7"/>
      <c r="Y1131" s="7" t="s">
        <v>1681</v>
      </c>
      <c r="Z1131" s="7"/>
      <c r="AA1131" s="7">
        <v>63454</v>
      </c>
      <c r="AB1131" s="7" t="s">
        <v>61</v>
      </c>
      <c r="AC1131" s="7"/>
      <c r="AD1131" s="7" t="b">
        <v>0</v>
      </c>
      <c r="AE1131" s="7"/>
      <c r="AF1131" s="7"/>
      <c r="AG1131" s="12">
        <f t="shared" si="17"/>
        <v>43311</v>
      </c>
    </row>
    <row r="1132" spans="1:33">
      <c r="A1132" s="7" t="s">
        <v>5799</v>
      </c>
      <c r="B1132" s="7" t="s">
        <v>5799</v>
      </c>
      <c r="C1132" s="7" t="s">
        <v>5800</v>
      </c>
      <c r="D1132" s="7" t="s">
        <v>5801</v>
      </c>
      <c r="E1132" s="7" t="s">
        <v>36</v>
      </c>
      <c r="F1132" s="7" t="s">
        <v>37</v>
      </c>
      <c r="G1132" s="7" t="s">
        <v>56</v>
      </c>
      <c r="H1132" s="7"/>
      <c r="I1132" s="7"/>
      <c r="J1132" s="7" t="s">
        <v>39</v>
      </c>
      <c r="K1132" s="7" t="s">
        <v>2742</v>
      </c>
      <c r="L1132" s="7" t="s">
        <v>2743</v>
      </c>
      <c r="M1132" s="7" t="s">
        <v>2744</v>
      </c>
      <c r="N1132" s="7" t="s">
        <v>36</v>
      </c>
      <c r="O1132" s="7">
        <v>1</v>
      </c>
      <c r="P1132" s="7" t="s">
        <v>43</v>
      </c>
      <c r="Q1132" s="7">
        <v>15.59</v>
      </c>
      <c r="R1132" s="7"/>
      <c r="S1132" s="7"/>
      <c r="T1132" s="7"/>
      <c r="U1132" s="7"/>
      <c r="V1132" s="7"/>
      <c r="W1132" s="7"/>
      <c r="X1132" s="7"/>
      <c r="Y1132" s="7" t="s">
        <v>1790</v>
      </c>
      <c r="Z1132" s="7" t="s">
        <v>549</v>
      </c>
      <c r="AA1132" s="7">
        <v>9131</v>
      </c>
      <c r="AB1132" s="7" t="s">
        <v>61</v>
      </c>
      <c r="AC1132" s="7"/>
      <c r="AD1132" s="7" t="b">
        <v>0</v>
      </c>
      <c r="AE1132" s="7"/>
      <c r="AF1132" s="7"/>
      <c r="AG1132" s="12">
        <f t="shared" si="17"/>
        <v>43311</v>
      </c>
    </row>
    <row r="1133" spans="1:33">
      <c r="A1133" s="7" t="s">
        <v>5802</v>
      </c>
      <c r="B1133" s="7" t="s">
        <v>5802</v>
      </c>
      <c r="C1133" s="7" t="s">
        <v>5803</v>
      </c>
      <c r="D1133" s="7" t="s">
        <v>5804</v>
      </c>
      <c r="E1133" s="7" t="s">
        <v>36</v>
      </c>
      <c r="F1133" s="7" t="s">
        <v>37</v>
      </c>
      <c r="G1133" s="7" t="s">
        <v>56</v>
      </c>
      <c r="H1133" s="7"/>
      <c r="I1133" s="7"/>
      <c r="J1133" s="7" t="s">
        <v>107</v>
      </c>
      <c r="K1133" s="7" t="s">
        <v>790</v>
      </c>
      <c r="L1133" s="7" t="s">
        <v>151</v>
      </c>
      <c r="M1133" s="7" t="s">
        <v>152</v>
      </c>
      <c r="N1133" s="7" t="s">
        <v>36</v>
      </c>
      <c r="O1133" s="7">
        <v>1</v>
      </c>
      <c r="P1133" s="7" t="s">
        <v>43</v>
      </c>
      <c r="Q1133" s="7">
        <v>21.99</v>
      </c>
      <c r="R1133" s="7"/>
      <c r="S1133" s="7"/>
      <c r="T1133" s="7"/>
      <c r="U1133" s="7"/>
      <c r="V1133" s="7"/>
      <c r="W1133" s="7"/>
      <c r="X1133" s="7"/>
      <c r="Y1133" s="7" t="s">
        <v>5805</v>
      </c>
      <c r="Z1133" s="7" t="s">
        <v>1719</v>
      </c>
      <c r="AA1133" s="7">
        <v>3333</v>
      </c>
      <c r="AB1133" s="7" t="s">
        <v>466</v>
      </c>
      <c r="AC1133" s="7" t="s">
        <v>502</v>
      </c>
      <c r="AD1133" s="7" t="b">
        <v>0</v>
      </c>
      <c r="AE1133" s="7"/>
      <c r="AF1133" s="7"/>
      <c r="AG1133" s="12">
        <f t="shared" si="17"/>
        <v>43311</v>
      </c>
    </row>
    <row r="1134" spans="1:33">
      <c r="A1134" s="7" t="s">
        <v>5806</v>
      </c>
      <c r="B1134" s="7" t="s">
        <v>5806</v>
      </c>
      <c r="C1134" s="7" t="s">
        <v>5807</v>
      </c>
      <c r="D1134" s="7" t="s">
        <v>5808</v>
      </c>
      <c r="E1134" s="7" t="s">
        <v>36</v>
      </c>
      <c r="F1134" s="7" t="s">
        <v>37</v>
      </c>
      <c r="G1134" s="7" t="s">
        <v>56</v>
      </c>
      <c r="H1134" s="7"/>
      <c r="I1134" s="7"/>
      <c r="J1134" s="7" t="s">
        <v>39</v>
      </c>
      <c r="K1134" s="7" t="s">
        <v>666</v>
      </c>
      <c r="L1134" s="7" t="s">
        <v>5809</v>
      </c>
      <c r="M1134" s="7" t="s">
        <v>5810</v>
      </c>
      <c r="N1134" s="7" t="s">
        <v>36</v>
      </c>
      <c r="O1134" s="7">
        <v>1</v>
      </c>
      <c r="P1134" s="7" t="s">
        <v>43</v>
      </c>
      <c r="Q1134" s="7">
        <v>19.99</v>
      </c>
      <c r="R1134" s="7"/>
      <c r="S1134" s="7"/>
      <c r="T1134" s="7"/>
      <c r="U1134" s="7"/>
      <c r="V1134" s="7"/>
      <c r="W1134" s="7"/>
      <c r="X1134" s="7"/>
      <c r="Y1134" s="7" t="s">
        <v>5811</v>
      </c>
      <c r="Z1134" s="7" t="s">
        <v>450</v>
      </c>
      <c r="AA1134" s="7">
        <v>95490</v>
      </c>
      <c r="AB1134" s="7" t="s">
        <v>61</v>
      </c>
      <c r="AC1134" s="7"/>
      <c r="AD1134" s="7" t="b">
        <v>0</v>
      </c>
      <c r="AE1134" s="7"/>
      <c r="AF1134" s="7"/>
      <c r="AG1134" s="12">
        <f t="shared" si="17"/>
        <v>43311</v>
      </c>
    </row>
    <row r="1135" spans="1:33">
      <c r="A1135" s="7" t="s">
        <v>5812</v>
      </c>
      <c r="B1135" s="7" t="s">
        <v>5812</v>
      </c>
      <c r="C1135" s="7" t="s">
        <v>5813</v>
      </c>
      <c r="D1135" s="7" t="s">
        <v>5814</v>
      </c>
      <c r="E1135" s="7" t="s">
        <v>36</v>
      </c>
      <c r="F1135" s="7" t="s">
        <v>37</v>
      </c>
      <c r="G1135" s="7" t="s">
        <v>56</v>
      </c>
      <c r="H1135" s="7"/>
      <c r="I1135" s="7"/>
      <c r="J1135" s="7" t="s">
        <v>39</v>
      </c>
      <c r="K1135" s="7" t="s">
        <v>565</v>
      </c>
      <c r="L1135" s="7" t="s">
        <v>5815</v>
      </c>
      <c r="M1135" s="7" t="s">
        <v>5816</v>
      </c>
      <c r="N1135" s="7" t="s">
        <v>36</v>
      </c>
      <c r="O1135" s="7">
        <v>1</v>
      </c>
      <c r="P1135" s="7" t="s">
        <v>43</v>
      </c>
      <c r="Q1135" s="7">
        <v>19</v>
      </c>
      <c r="R1135" s="7"/>
      <c r="S1135" s="7"/>
      <c r="T1135" s="7"/>
      <c r="U1135" s="7"/>
      <c r="V1135" s="7"/>
      <c r="W1135" s="7"/>
      <c r="X1135" s="7"/>
      <c r="Y1135" s="7" t="s">
        <v>5817</v>
      </c>
      <c r="Z1135" s="7" t="s">
        <v>450</v>
      </c>
      <c r="AA1135" s="7">
        <v>85604</v>
      </c>
      <c r="AB1135" s="7" t="s">
        <v>61</v>
      </c>
      <c r="AC1135" s="7"/>
      <c r="AD1135" s="7" t="b">
        <v>0</v>
      </c>
      <c r="AE1135" s="7"/>
      <c r="AF1135" s="7"/>
      <c r="AG1135" s="12">
        <f t="shared" si="17"/>
        <v>43311</v>
      </c>
    </row>
    <row r="1136" spans="1:33">
      <c r="A1136" s="7" t="s">
        <v>5818</v>
      </c>
      <c r="B1136" s="7" t="s">
        <v>5818</v>
      </c>
      <c r="C1136" s="7" t="s">
        <v>5819</v>
      </c>
      <c r="D1136" s="7" t="s">
        <v>5820</v>
      </c>
      <c r="E1136" s="7" t="s">
        <v>36</v>
      </c>
      <c r="F1136" s="7" t="s">
        <v>37</v>
      </c>
      <c r="G1136" s="7" t="s">
        <v>56</v>
      </c>
      <c r="H1136" s="7"/>
      <c r="I1136" s="7"/>
      <c r="J1136" s="7" t="s">
        <v>107</v>
      </c>
      <c r="K1136" s="7" t="s">
        <v>4690</v>
      </c>
      <c r="L1136" s="7" t="s">
        <v>234</v>
      </c>
      <c r="M1136" s="7" t="s">
        <v>235</v>
      </c>
      <c r="N1136" s="7" t="s">
        <v>36</v>
      </c>
      <c r="O1136" s="7">
        <v>1</v>
      </c>
      <c r="P1136" s="7" t="s">
        <v>43</v>
      </c>
      <c r="Q1136" s="7">
        <v>5.2</v>
      </c>
      <c r="R1136" s="7"/>
      <c r="S1136" s="7"/>
      <c r="T1136" s="7"/>
      <c r="U1136" s="7"/>
      <c r="V1136" s="7"/>
      <c r="W1136" s="7"/>
      <c r="X1136" s="7"/>
      <c r="Y1136" s="7" t="s">
        <v>5821</v>
      </c>
      <c r="Z1136" s="7" t="s">
        <v>450</v>
      </c>
      <c r="AA1136" s="7">
        <v>83352</v>
      </c>
      <c r="AB1136" s="7" t="s">
        <v>61</v>
      </c>
      <c r="AC1136" s="7" t="s">
        <v>502</v>
      </c>
      <c r="AD1136" s="7" t="b">
        <v>0</v>
      </c>
      <c r="AE1136" s="7"/>
      <c r="AF1136" s="7"/>
      <c r="AG1136" s="12">
        <f t="shared" si="17"/>
        <v>43311</v>
      </c>
    </row>
    <row r="1137" spans="1:33">
      <c r="A1137" s="7" t="s">
        <v>5822</v>
      </c>
      <c r="B1137" s="7" t="s">
        <v>5822</v>
      </c>
      <c r="C1137" s="7" t="s">
        <v>5823</v>
      </c>
      <c r="D1137" s="7" t="s">
        <v>5824</v>
      </c>
      <c r="E1137" s="7" t="s">
        <v>36</v>
      </c>
      <c r="F1137" s="7" t="s">
        <v>37</v>
      </c>
      <c r="G1137" s="7" t="s">
        <v>56</v>
      </c>
      <c r="H1137" s="7"/>
      <c r="I1137" s="7"/>
      <c r="J1137" s="7" t="s">
        <v>39</v>
      </c>
      <c r="K1137" s="7" t="s">
        <v>3492</v>
      </c>
      <c r="L1137" s="7" t="s">
        <v>3493</v>
      </c>
      <c r="M1137" s="7" t="s">
        <v>3494</v>
      </c>
      <c r="N1137" s="7" t="s">
        <v>36</v>
      </c>
      <c r="O1137" s="7">
        <v>1</v>
      </c>
      <c r="P1137" s="7" t="s">
        <v>43</v>
      </c>
      <c r="Q1137" s="7">
        <v>15.59</v>
      </c>
      <c r="R1137" s="7"/>
      <c r="S1137" s="7"/>
      <c r="T1137" s="7"/>
      <c r="U1137" s="7"/>
      <c r="V1137" s="7"/>
      <c r="W1137" s="7"/>
      <c r="X1137" s="7"/>
      <c r="Y1137" s="7" t="s">
        <v>5825</v>
      </c>
      <c r="Z1137" s="7" t="s">
        <v>5826</v>
      </c>
      <c r="AA1137" s="7">
        <v>19073</v>
      </c>
      <c r="AB1137" s="7" t="s">
        <v>61</v>
      </c>
      <c r="AC1137" s="7"/>
      <c r="AD1137" s="7" t="b">
        <v>0</v>
      </c>
      <c r="AE1137" s="7"/>
      <c r="AF1137" s="7"/>
      <c r="AG1137" s="12">
        <f t="shared" si="17"/>
        <v>43311</v>
      </c>
    </row>
    <row r="1138" spans="1:33">
      <c r="A1138" s="7" t="s">
        <v>5827</v>
      </c>
      <c r="B1138" s="7" t="s">
        <v>5827</v>
      </c>
      <c r="C1138" s="7" t="s">
        <v>5828</v>
      </c>
      <c r="D1138" s="7" t="s">
        <v>5829</v>
      </c>
      <c r="E1138" s="7" t="s">
        <v>36</v>
      </c>
      <c r="F1138" s="7" t="s">
        <v>37</v>
      </c>
      <c r="G1138" s="7" t="s">
        <v>56</v>
      </c>
      <c r="H1138" s="7"/>
      <c r="I1138" s="7"/>
      <c r="J1138" s="7" t="s">
        <v>39</v>
      </c>
      <c r="K1138" s="7" t="s">
        <v>5830</v>
      </c>
      <c r="L1138" s="7" t="s">
        <v>4558</v>
      </c>
      <c r="M1138" s="7" t="s">
        <v>4559</v>
      </c>
      <c r="N1138" s="7" t="s">
        <v>36</v>
      </c>
      <c r="O1138" s="7">
        <v>1</v>
      </c>
      <c r="P1138" s="7" t="s">
        <v>43</v>
      </c>
      <c r="Q1138" s="7">
        <v>20.99</v>
      </c>
      <c r="R1138" s="7"/>
      <c r="S1138" s="7"/>
      <c r="T1138" s="7"/>
      <c r="U1138" s="7"/>
      <c r="V1138" s="7"/>
      <c r="W1138" s="7"/>
      <c r="X1138" s="7"/>
      <c r="Y1138" s="7" t="s">
        <v>5831</v>
      </c>
      <c r="Z1138" s="7" t="s">
        <v>5328</v>
      </c>
      <c r="AA1138" s="7">
        <v>9500</v>
      </c>
      <c r="AB1138" s="7" t="s">
        <v>466</v>
      </c>
      <c r="AC1138" s="7"/>
      <c r="AD1138" s="7" t="b">
        <v>0</v>
      </c>
      <c r="AE1138" s="7"/>
      <c r="AF1138" s="7"/>
      <c r="AG1138" s="12">
        <f t="shared" si="17"/>
        <v>43311</v>
      </c>
    </row>
    <row r="1139" spans="1:33">
      <c r="A1139" s="7" t="s">
        <v>5832</v>
      </c>
      <c r="B1139" s="7" t="s">
        <v>5832</v>
      </c>
      <c r="C1139" s="7" t="s">
        <v>5833</v>
      </c>
      <c r="D1139" s="7" t="s">
        <v>5834</v>
      </c>
      <c r="E1139" s="7" t="s">
        <v>36</v>
      </c>
      <c r="F1139" s="7" t="s">
        <v>37</v>
      </c>
      <c r="G1139" s="7" t="s">
        <v>56</v>
      </c>
      <c r="H1139" s="7"/>
      <c r="I1139" s="7"/>
      <c r="J1139" s="7" t="s">
        <v>39</v>
      </c>
      <c r="K1139" s="7" t="s">
        <v>2572</v>
      </c>
      <c r="L1139" s="7" t="s">
        <v>1212</v>
      </c>
      <c r="M1139" s="7" t="s">
        <v>1213</v>
      </c>
      <c r="N1139" s="7" t="s">
        <v>36</v>
      </c>
      <c r="O1139" s="7">
        <v>1</v>
      </c>
      <c r="P1139" s="7" t="s">
        <v>43</v>
      </c>
      <c r="Q1139" s="7">
        <v>10.59</v>
      </c>
      <c r="R1139" s="7"/>
      <c r="S1139" s="7"/>
      <c r="T1139" s="7"/>
      <c r="U1139" s="7"/>
      <c r="V1139" s="7"/>
      <c r="W1139" s="7"/>
      <c r="X1139" s="7"/>
      <c r="Y1139" s="7" t="s">
        <v>5835</v>
      </c>
      <c r="Z1139" s="7" t="s">
        <v>5835</v>
      </c>
      <c r="AA1139" s="7">
        <v>6020</v>
      </c>
      <c r="AB1139" s="7" t="s">
        <v>466</v>
      </c>
      <c r="AC1139" s="7"/>
      <c r="AD1139" s="7" t="b">
        <v>0</v>
      </c>
      <c r="AE1139" s="7"/>
      <c r="AF1139" s="7"/>
      <c r="AG1139" s="12">
        <f t="shared" si="17"/>
        <v>43311</v>
      </c>
    </row>
    <row r="1140" spans="1:33">
      <c r="A1140" s="7" t="s">
        <v>5836</v>
      </c>
      <c r="B1140" s="7" t="s">
        <v>5836</v>
      </c>
      <c r="C1140" s="7" t="s">
        <v>5837</v>
      </c>
      <c r="D1140" s="7" t="s">
        <v>5838</v>
      </c>
      <c r="E1140" s="7" t="s">
        <v>36</v>
      </c>
      <c r="F1140" s="7" t="s">
        <v>37</v>
      </c>
      <c r="G1140" s="7" t="s">
        <v>56</v>
      </c>
      <c r="H1140" s="7"/>
      <c r="I1140" s="7"/>
      <c r="J1140" s="7" t="s">
        <v>39</v>
      </c>
      <c r="K1140" s="7" t="s">
        <v>5839</v>
      </c>
      <c r="L1140" s="7" t="s">
        <v>5840</v>
      </c>
      <c r="M1140" s="7" t="s">
        <v>5841</v>
      </c>
      <c r="N1140" s="7" t="s">
        <v>36</v>
      </c>
      <c r="O1140" s="7">
        <v>1</v>
      </c>
      <c r="P1140" s="7" t="s">
        <v>43</v>
      </c>
      <c r="Q1140" s="7">
        <v>15.99</v>
      </c>
      <c r="R1140" s="7"/>
      <c r="S1140" s="7"/>
      <c r="T1140" s="7"/>
      <c r="U1140" s="7"/>
      <c r="V1140" s="7"/>
      <c r="W1140" s="7"/>
      <c r="X1140" s="7"/>
      <c r="Y1140" s="7" t="s">
        <v>861</v>
      </c>
      <c r="Z1140" s="7" t="s">
        <v>420</v>
      </c>
      <c r="AA1140" s="7">
        <v>50679</v>
      </c>
      <c r="AB1140" s="7" t="s">
        <v>61</v>
      </c>
      <c r="AC1140" s="7"/>
      <c r="AD1140" s="7" t="b">
        <v>0</v>
      </c>
      <c r="AE1140" s="7"/>
      <c r="AF1140" s="7"/>
      <c r="AG1140" s="12">
        <f t="shared" si="17"/>
        <v>43311</v>
      </c>
    </row>
    <row r="1141" spans="1:33">
      <c r="A1141" s="7" t="s">
        <v>5842</v>
      </c>
      <c r="B1141" s="7" t="s">
        <v>5842</v>
      </c>
      <c r="C1141" s="7" t="s">
        <v>5843</v>
      </c>
      <c r="D1141" s="7" t="s">
        <v>5844</v>
      </c>
      <c r="E1141" s="7" t="s">
        <v>36</v>
      </c>
      <c r="F1141" s="7" t="s">
        <v>37</v>
      </c>
      <c r="G1141" s="7" t="s">
        <v>56</v>
      </c>
      <c r="H1141" s="7"/>
      <c r="I1141" s="7"/>
      <c r="J1141" s="7" t="s">
        <v>39</v>
      </c>
      <c r="K1141" s="7" t="s">
        <v>565</v>
      </c>
      <c r="L1141" s="7" t="s">
        <v>5845</v>
      </c>
      <c r="M1141" s="7" t="s">
        <v>5846</v>
      </c>
      <c r="N1141" s="7" t="s">
        <v>36</v>
      </c>
      <c r="O1141" s="7">
        <v>1</v>
      </c>
      <c r="P1141" s="7" t="s">
        <v>43</v>
      </c>
      <c r="Q1141" s="7">
        <v>22.99</v>
      </c>
      <c r="R1141" s="7"/>
      <c r="S1141" s="7"/>
      <c r="T1141" s="7"/>
      <c r="U1141" s="7"/>
      <c r="V1141" s="7"/>
      <c r="W1141" s="7"/>
      <c r="X1141" s="7"/>
      <c r="Y1141" s="7" t="s">
        <v>846</v>
      </c>
      <c r="Z1141" s="7" t="s">
        <v>846</v>
      </c>
      <c r="AA1141" s="7">
        <v>12627</v>
      </c>
      <c r="AB1141" s="7" t="s">
        <v>61</v>
      </c>
      <c r="AC1141" s="7"/>
      <c r="AD1141" s="7" t="b">
        <v>0</v>
      </c>
      <c r="AE1141" s="7"/>
      <c r="AF1141" s="7"/>
      <c r="AG1141" s="12">
        <f t="shared" si="17"/>
        <v>43311</v>
      </c>
    </row>
    <row r="1142" spans="1:33">
      <c r="A1142" s="7" t="s">
        <v>5847</v>
      </c>
      <c r="B1142" s="7" t="s">
        <v>5847</v>
      </c>
      <c r="C1142" s="7" t="s">
        <v>5848</v>
      </c>
      <c r="D1142" s="7" t="s">
        <v>5849</v>
      </c>
      <c r="E1142" s="7" t="s">
        <v>36</v>
      </c>
      <c r="F1142" s="7" t="s">
        <v>37</v>
      </c>
      <c r="G1142" s="7" t="s">
        <v>56</v>
      </c>
      <c r="H1142" s="7"/>
      <c r="I1142" s="7"/>
      <c r="J1142" s="7" t="s">
        <v>39</v>
      </c>
      <c r="K1142" s="7" t="s">
        <v>5850</v>
      </c>
      <c r="L1142" s="7" t="s">
        <v>5851</v>
      </c>
      <c r="M1142" s="7" t="s">
        <v>5852</v>
      </c>
      <c r="N1142" s="7" t="s">
        <v>36</v>
      </c>
      <c r="O1142" s="7">
        <v>1</v>
      </c>
      <c r="P1142" s="7" t="s">
        <v>43</v>
      </c>
      <c r="Q1142" s="7">
        <v>14.99</v>
      </c>
      <c r="R1142" s="7"/>
      <c r="S1142" s="7"/>
      <c r="T1142" s="7"/>
      <c r="U1142" s="7"/>
      <c r="V1142" s="7"/>
      <c r="W1142" s="7"/>
      <c r="X1142" s="7"/>
      <c r="Y1142" s="7" t="s">
        <v>4137</v>
      </c>
      <c r="Z1142" s="7" t="s">
        <v>435</v>
      </c>
      <c r="AA1142" s="7">
        <v>21337</v>
      </c>
      <c r="AB1142" s="7" t="s">
        <v>61</v>
      </c>
      <c r="AC1142" s="7"/>
      <c r="AD1142" s="7" t="b">
        <v>0</v>
      </c>
      <c r="AE1142" s="7"/>
      <c r="AF1142" s="7"/>
      <c r="AG1142" s="12">
        <f t="shared" si="17"/>
        <v>43311</v>
      </c>
    </row>
    <row r="1143" spans="1:33">
      <c r="A1143" s="7" t="s">
        <v>5853</v>
      </c>
      <c r="B1143" s="7" t="s">
        <v>5853</v>
      </c>
      <c r="C1143" s="7" t="s">
        <v>5854</v>
      </c>
      <c r="D1143" s="7" t="s">
        <v>5855</v>
      </c>
      <c r="E1143" s="7" t="s">
        <v>36</v>
      </c>
      <c r="F1143" s="7" t="s">
        <v>37</v>
      </c>
      <c r="G1143" s="7" t="s">
        <v>56</v>
      </c>
      <c r="H1143" s="7"/>
      <c r="I1143" s="7"/>
      <c r="J1143" s="7" t="s">
        <v>39</v>
      </c>
      <c r="K1143" s="7" t="s">
        <v>4809</v>
      </c>
      <c r="L1143" s="7" t="s">
        <v>4810</v>
      </c>
      <c r="M1143" s="7" t="s">
        <v>4811</v>
      </c>
      <c r="N1143" s="7" t="s">
        <v>36</v>
      </c>
      <c r="O1143" s="7">
        <v>1</v>
      </c>
      <c r="P1143" s="7" t="s">
        <v>43</v>
      </c>
      <c r="Q1143" s="7">
        <v>16.99</v>
      </c>
      <c r="R1143" s="7"/>
      <c r="S1143" s="7"/>
      <c r="T1143" s="7"/>
      <c r="U1143" s="7"/>
      <c r="V1143" s="7"/>
      <c r="W1143" s="7"/>
      <c r="X1143" s="7"/>
      <c r="Y1143" s="7" t="s">
        <v>5856</v>
      </c>
      <c r="Z1143" s="7" t="s">
        <v>450</v>
      </c>
      <c r="AA1143" s="7">
        <v>94481</v>
      </c>
      <c r="AB1143" s="7" t="s">
        <v>61</v>
      </c>
      <c r="AC1143" s="7"/>
      <c r="AD1143" s="7" t="b">
        <v>0</v>
      </c>
      <c r="AE1143" s="7"/>
      <c r="AF1143" s="7"/>
      <c r="AG1143" s="12">
        <f t="shared" si="17"/>
        <v>43311</v>
      </c>
    </row>
    <row r="1144" spans="1:33">
      <c r="A1144" s="7" t="s">
        <v>5857</v>
      </c>
      <c r="B1144" s="7" t="s">
        <v>5857</v>
      </c>
      <c r="C1144" s="7" t="s">
        <v>5858</v>
      </c>
      <c r="D1144" s="7" t="s">
        <v>5859</v>
      </c>
      <c r="E1144" s="7" t="s">
        <v>36</v>
      </c>
      <c r="F1144" s="7" t="s">
        <v>37</v>
      </c>
      <c r="G1144" s="7" t="s">
        <v>56</v>
      </c>
      <c r="H1144" s="7"/>
      <c r="I1144" s="7"/>
      <c r="J1144" s="7" t="s">
        <v>39</v>
      </c>
      <c r="K1144" s="7" t="s">
        <v>1875</v>
      </c>
      <c r="L1144" s="7" t="s">
        <v>3745</v>
      </c>
      <c r="M1144" s="7" t="s">
        <v>3746</v>
      </c>
      <c r="N1144" s="7" t="s">
        <v>36</v>
      </c>
      <c r="O1144" s="7">
        <v>1</v>
      </c>
      <c r="P1144" s="7" t="s">
        <v>43</v>
      </c>
      <c r="Q1144" s="7">
        <v>16.99</v>
      </c>
      <c r="R1144" s="7"/>
      <c r="S1144" s="7"/>
      <c r="T1144" s="7"/>
      <c r="U1144" s="7"/>
      <c r="V1144" s="7"/>
      <c r="W1144" s="7"/>
      <c r="X1144" s="7"/>
      <c r="Y1144" s="7" t="s">
        <v>5860</v>
      </c>
      <c r="Z1144" s="7"/>
      <c r="AA1144" s="7">
        <v>74613</v>
      </c>
      <c r="AB1144" s="7" t="s">
        <v>61</v>
      </c>
      <c r="AC1144" s="7"/>
      <c r="AD1144" s="7" t="b">
        <v>0</v>
      </c>
      <c r="AE1144" s="7"/>
      <c r="AF1144" s="7"/>
      <c r="AG1144" s="12">
        <f t="shared" si="17"/>
        <v>43311</v>
      </c>
    </row>
    <row r="1145" spans="1:33">
      <c r="A1145" s="7" t="s">
        <v>5861</v>
      </c>
      <c r="B1145" s="7" t="s">
        <v>5861</v>
      </c>
      <c r="C1145" s="7" t="s">
        <v>5862</v>
      </c>
      <c r="D1145" s="7" t="s">
        <v>5863</v>
      </c>
      <c r="E1145" s="7" t="s">
        <v>36</v>
      </c>
      <c r="F1145" s="7" t="s">
        <v>37</v>
      </c>
      <c r="G1145" s="7" t="s">
        <v>56</v>
      </c>
      <c r="H1145" s="7"/>
      <c r="I1145" s="7"/>
      <c r="J1145" s="7" t="s">
        <v>39</v>
      </c>
      <c r="K1145" s="7" t="s">
        <v>666</v>
      </c>
      <c r="L1145" s="7" t="s">
        <v>5864</v>
      </c>
      <c r="M1145" s="7" t="s">
        <v>5865</v>
      </c>
      <c r="N1145" s="7" t="s">
        <v>36</v>
      </c>
      <c r="O1145" s="7">
        <v>1</v>
      </c>
      <c r="P1145" s="7" t="s">
        <v>43</v>
      </c>
      <c r="Q1145" s="7">
        <v>15.99</v>
      </c>
      <c r="R1145" s="7"/>
      <c r="S1145" s="7"/>
      <c r="T1145" s="7"/>
      <c r="U1145" s="7"/>
      <c r="V1145" s="7"/>
      <c r="W1145" s="7"/>
      <c r="X1145" s="7"/>
      <c r="Y1145" s="7" t="s">
        <v>5866</v>
      </c>
      <c r="Z1145" s="7"/>
      <c r="AA1145" s="7">
        <v>86940</v>
      </c>
      <c r="AB1145" s="7" t="s">
        <v>61</v>
      </c>
      <c r="AC1145" s="7"/>
      <c r="AD1145" s="7" t="b">
        <v>0</v>
      </c>
      <c r="AE1145" s="7"/>
      <c r="AF1145" s="7"/>
      <c r="AG1145" s="12">
        <f t="shared" si="17"/>
        <v>43311</v>
      </c>
    </row>
    <row r="1146" spans="1:33">
      <c r="A1146" s="7" t="s">
        <v>5867</v>
      </c>
      <c r="B1146" s="7" t="s">
        <v>5867</v>
      </c>
      <c r="C1146" s="7" t="s">
        <v>5868</v>
      </c>
      <c r="D1146" s="7" t="s">
        <v>5869</v>
      </c>
      <c r="E1146" s="7" t="s">
        <v>36</v>
      </c>
      <c r="F1146" s="7" t="s">
        <v>37</v>
      </c>
      <c r="G1146" s="7" t="s">
        <v>56</v>
      </c>
      <c r="H1146" s="7"/>
      <c r="I1146" s="7"/>
      <c r="J1146" s="7" t="s">
        <v>107</v>
      </c>
      <c r="K1146" s="7" t="s">
        <v>1693</v>
      </c>
      <c r="L1146" s="7" t="s">
        <v>1694</v>
      </c>
      <c r="M1146" s="7" t="s">
        <v>1695</v>
      </c>
      <c r="N1146" s="7" t="s">
        <v>36</v>
      </c>
      <c r="O1146" s="7">
        <v>1</v>
      </c>
      <c r="P1146" s="7" t="s">
        <v>43</v>
      </c>
      <c r="Q1146" s="7">
        <v>15.59</v>
      </c>
      <c r="R1146" s="7"/>
      <c r="S1146" s="7">
        <v>2.28</v>
      </c>
      <c r="T1146" s="7"/>
      <c r="U1146" s="7"/>
      <c r="V1146" s="7"/>
      <c r="W1146" s="7"/>
      <c r="X1146" s="7">
        <v>2.28</v>
      </c>
      <c r="Y1146" s="7" t="s">
        <v>4171</v>
      </c>
      <c r="Z1146" s="7"/>
      <c r="AA1146" s="7">
        <v>57319</v>
      </c>
      <c r="AB1146" s="7" t="s">
        <v>61</v>
      </c>
      <c r="AC1146" s="7" t="s">
        <v>502</v>
      </c>
      <c r="AD1146" s="7" t="b">
        <v>0</v>
      </c>
      <c r="AE1146" s="7"/>
      <c r="AF1146" s="7"/>
      <c r="AG1146" s="12">
        <f t="shared" si="17"/>
        <v>43311</v>
      </c>
    </row>
    <row r="1147" spans="1:33">
      <c r="A1147" s="7" t="s">
        <v>5870</v>
      </c>
      <c r="B1147" s="7" t="s">
        <v>5870</v>
      </c>
      <c r="C1147" s="7" t="s">
        <v>5871</v>
      </c>
      <c r="D1147" s="7" t="s">
        <v>5872</v>
      </c>
      <c r="E1147" s="7" t="s">
        <v>36</v>
      </c>
      <c r="F1147" s="7" t="s">
        <v>37</v>
      </c>
      <c r="G1147" s="7" t="s">
        <v>56</v>
      </c>
      <c r="H1147" s="7"/>
      <c r="I1147" s="7"/>
      <c r="J1147" s="7" t="s">
        <v>107</v>
      </c>
      <c r="K1147" s="7" t="s">
        <v>748</v>
      </c>
      <c r="L1147" s="7" t="s">
        <v>749</v>
      </c>
      <c r="M1147" s="7" t="s">
        <v>750</v>
      </c>
      <c r="N1147" s="7" t="s">
        <v>36</v>
      </c>
      <c r="O1147" s="7">
        <v>1</v>
      </c>
      <c r="P1147" s="7" t="s">
        <v>43</v>
      </c>
      <c r="Q1147" s="7">
        <v>15.59</v>
      </c>
      <c r="R1147" s="7"/>
      <c r="S1147" s="7"/>
      <c r="T1147" s="7"/>
      <c r="U1147" s="7"/>
      <c r="V1147" s="7"/>
      <c r="W1147" s="7"/>
      <c r="X1147" s="7"/>
      <c r="Y1147" s="7" t="s">
        <v>5873</v>
      </c>
      <c r="Z1147" s="7" t="s">
        <v>450</v>
      </c>
      <c r="AA1147" s="7">
        <v>94099</v>
      </c>
      <c r="AB1147" s="7" t="s">
        <v>61</v>
      </c>
      <c r="AC1147" s="7" t="s">
        <v>502</v>
      </c>
      <c r="AD1147" s="7" t="b">
        <v>0</v>
      </c>
      <c r="AE1147" s="7"/>
      <c r="AF1147" s="7"/>
      <c r="AG1147" s="12">
        <f t="shared" si="17"/>
        <v>43311</v>
      </c>
    </row>
    <row r="1148" spans="1:33">
      <c r="A1148" s="7" t="s">
        <v>5874</v>
      </c>
      <c r="B1148" s="7" t="s">
        <v>5874</v>
      </c>
      <c r="C1148" s="7" t="s">
        <v>5875</v>
      </c>
      <c r="D1148" s="7" t="s">
        <v>5876</v>
      </c>
      <c r="E1148" s="7" t="s">
        <v>36</v>
      </c>
      <c r="F1148" s="7" t="s">
        <v>37</v>
      </c>
      <c r="G1148" s="7" t="s">
        <v>56</v>
      </c>
      <c r="H1148" s="7"/>
      <c r="I1148" s="7"/>
      <c r="J1148" s="7" t="s">
        <v>39</v>
      </c>
      <c r="K1148" s="7" t="s">
        <v>3392</v>
      </c>
      <c r="L1148" s="7" t="s">
        <v>3393</v>
      </c>
      <c r="M1148" s="7" t="s">
        <v>3394</v>
      </c>
      <c r="N1148" s="7" t="s">
        <v>36</v>
      </c>
      <c r="O1148" s="7">
        <v>1</v>
      </c>
      <c r="P1148" s="7" t="s">
        <v>43</v>
      </c>
      <c r="Q1148" s="7">
        <v>19.99</v>
      </c>
      <c r="R1148" s="7"/>
      <c r="S1148" s="7"/>
      <c r="T1148" s="7"/>
      <c r="U1148" s="7"/>
      <c r="V1148" s="7"/>
      <c r="W1148" s="7"/>
      <c r="X1148" s="7"/>
      <c r="Y1148" s="7" t="s">
        <v>5877</v>
      </c>
      <c r="Z1148" s="7" t="s">
        <v>631</v>
      </c>
      <c r="AA1148" s="7">
        <v>58285</v>
      </c>
      <c r="AB1148" s="7" t="s">
        <v>61</v>
      </c>
      <c r="AC1148" s="7"/>
      <c r="AD1148" s="7" t="b">
        <v>0</v>
      </c>
      <c r="AE1148" s="7"/>
      <c r="AF1148" s="7"/>
      <c r="AG1148" s="12">
        <f t="shared" si="17"/>
        <v>43311</v>
      </c>
    </row>
    <row r="1149" spans="1:33">
      <c r="A1149" s="7" t="s">
        <v>5878</v>
      </c>
      <c r="B1149" s="7" t="s">
        <v>5878</v>
      </c>
      <c r="C1149" s="7" t="s">
        <v>5879</v>
      </c>
      <c r="D1149" s="7" t="s">
        <v>5880</v>
      </c>
      <c r="E1149" s="7" t="s">
        <v>36</v>
      </c>
      <c r="F1149" s="7" t="s">
        <v>37</v>
      </c>
      <c r="G1149" s="7" t="s">
        <v>56</v>
      </c>
      <c r="H1149" s="7"/>
      <c r="I1149" s="7"/>
      <c r="J1149" s="7" t="s">
        <v>39</v>
      </c>
      <c r="K1149" s="7" t="s">
        <v>1562</v>
      </c>
      <c r="L1149" s="7" t="s">
        <v>1563</v>
      </c>
      <c r="M1149" s="7" t="s">
        <v>1564</v>
      </c>
      <c r="N1149" s="7" t="s">
        <v>36</v>
      </c>
      <c r="O1149" s="7">
        <v>1</v>
      </c>
      <c r="P1149" s="7" t="s">
        <v>43</v>
      </c>
      <c r="Q1149" s="7">
        <v>24.99</v>
      </c>
      <c r="R1149" s="7"/>
      <c r="S1149" s="7"/>
      <c r="T1149" s="7"/>
      <c r="U1149" s="7"/>
      <c r="V1149" s="7"/>
      <c r="W1149" s="7"/>
      <c r="X1149" s="7"/>
      <c r="Y1149" s="7" t="s">
        <v>5881</v>
      </c>
      <c r="Z1149" s="7" t="s">
        <v>1936</v>
      </c>
      <c r="AA1149" s="7">
        <v>70174</v>
      </c>
      <c r="AB1149" s="7" t="s">
        <v>61</v>
      </c>
      <c r="AC1149" s="7"/>
      <c r="AD1149" s="7" t="b">
        <v>0</v>
      </c>
      <c r="AE1149" s="7"/>
      <c r="AF1149" s="7"/>
      <c r="AG1149" s="12">
        <f t="shared" si="17"/>
        <v>43311</v>
      </c>
    </row>
    <row r="1150" spans="1:33">
      <c r="A1150" s="7" t="s">
        <v>5882</v>
      </c>
      <c r="B1150" s="7" t="s">
        <v>5882</v>
      </c>
      <c r="C1150" s="7" t="s">
        <v>5883</v>
      </c>
      <c r="D1150" s="7" t="s">
        <v>5884</v>
      </c>
      <c r="E1150" s="7" t="s">
        <v>36</v>
      </c>
      <c r="F1150" s="7" t="s">
        <v>37</v>
      </c>
      <c r="G1150" s="7" t="s">
        <v>56</v>
      </c>
      <c r="H1150" s="7"/>
      <c r="I1150" s="7"/>
      <c r="J1150" s="7" t="s">
        <v>39</v>
      </c>
      <c r="K1150" s="7" t="s">
        <v>2572</v>
      </c>
      <c r="L1150" s="7" t="s">
        <v>1212</v>
      </c>
      <c r="M1150" s="7" t="s">
        <v>1213</v>
      </c>
      <c r="N1150" s="7" t="s">
        <v>36</v>
      </c>
      <c r="O1150" s="7">
        <v>1</v>
      </c>
      <c r="P1150" s="7" t="s">
        <v>43</v>
      </c>
      <c r="Q1150" s="7">
        <v>10.59</v>
      </c>
      <c r="R1150" s="7"/>
      <c r="S1150" s="7"/>
      <c r="T1150" s="7"/>
      <c r="U1150" s="7"/>
      <c r="V1150" s="7"/>
      <c r="W1150" s="7"/>
      <c r="X1150" s="7"/>
      <c r="Y1150" s="7" t="s">
        <v>4816</v>
      </c>
      <c r="Z1150" s="7" t="s">
        <v>599</v>
      </c>
      <c r="AA1150" s="7">
        <v>75173</v>
      </c>
      <c r="AB1150" s="7" t="s">
        <v>61</v>
      </c>
      <c r="AC1150" s="7"/>
      <c r="AD1150" s="7" t="b">
        <v>0</v>
      </c>
      <c r="AE1150" s="7"/>
      <c r="AF1150" s="7"/>
      <c r="AG1150" s="12">
        <f t="shared" si="17"/>
        <v>43311</v>
      </c>
    </row>
    <row r="1151" spans="1:33">
      <c r="A1151" s="7" t="s">
        <v>5885</v>
      </c>
      <c r="B1151" s="7" t="s">
        <v>5885</v>
      </c>
      <c r="C1151" s="7" t="s">
        <v>5886</v>
      </c>
      <c r="D1151" s="7" t="s">
        <v>5887</v>
      </c>
      <c r="E1151" s="7" t="s">
        <v>36</v>
      </c>
      <c r="F1151" s="7" t="s">
        <v>37</v>
      </c>
      <c r="G1151" s="7" t="s">
        <v>56</v>
      </c>
      <c r="H1151" s="7"/>
      <c r="I1151" s="7"/>
      <c r="J1151" s="7" t="s">
        <v>39</v>
      </c>
      <c r="K1151" s="7" t="s">
        <v>4736</v>
      </c>
      <c r="L1151" s="7" t="s">
        <v>4737</v>
      </c>
      <c r="M1151" s="7" t="s">
        <v>4738</v>
      </c>
      <c r="N1151" s="7" t="s">
        <v>36</v>
      </c>
      <c r="O1151" s="7">
        <v>1</v>
      </c>
      <c r="P1151" s="7" t="s">
        <v>43</v>
      </c>
      <c r="Q1151" s="7">
        <v>16.99</v>
      </c>
      <c r="R1151" s="7"/>
      <c r="S1151" s="7"/>
      <c r="T1151" s="7"/>
      <c r="U1151" s="7"/>
      <c r="V1151" s="7"/>
      <c r="W1151" s="7"/>
      <c r="X1151" s="7"/>
      <c r="Y1151" s="7" t="s">
        <v>5888</v>
      </c>
      <c r="Z1151" s="7"/>
      <c r="AA1151" s="7">
        <v>64823</v>
      </c>
      <c r="AB1151" s="7" t="s">
        <v>61</v>
      </c>
      <c r="AC1151" s="7"/>
      <c r="AD1151" s="7" t="b">
        <v>0</v>
      </c>
      <c r="AE1151" s="7"/>
      <c r="AF1151" s="7"/>
      <c r="AG1151" s="12">
        <f t="shared" si="17"/>
        <v>43311</v>
      </c>
    </row>
    <row r="1152" spans="1:33">
      <c r="A1152" s="7" t="s">
        <v>5889</v>
      </c>
      <c r="B1152" s="7" t="s">
        <v>5889</v>
      </c>
      <c r="C1152" s="7" t="s">
        <v>5890</v>
      </c>
      <c r="D1152" s="7" t="s">
        <v>5891</v>
      </c>
      <c r="E1152" s="7" t="s">
        <v>36</v>
      </c>
      <c r="F1152" s="7" t="s">
        <v>37</v>
      </c>
      <c r="G1152" s="7" t="s">
        <v>56</v>
      </c>
      <c r="H1152" s="7"/>
      <c r="I1152" s="7"/>
      <c r="J1152" s="7" t="s">
        <v>107</v>
      </c>
      <c r="K1152" s="7" t="s">
        <v>5892</v>
      </c>
      <c r="L1152" s="7" t="s">
        <v>5893</v>
      </c>
      <c r="M1152" s="7" t="s">
        <v>5894</v>
      </c>
      <c r="N1152" s="7" t="s">
        <v>36</v>
      </c>
      <c r="O1152" s="7">
        <v>1</v>
      </c>
      <c r="P1152" s="7" t="s">
        <v>43</v>
      </c>
      <c r="Q1152" s="7">
        <v>9.9</v>
      </c>
      <c r="R1152" s="7"/>
      <c r="S1152" s="7"/>
      <c r="T1152" s="7"/>
      <c r="U1152" s="7"/>
      <c r="V1152" s="7"/>
      <c r="W1152" s="7"/>
      <c r="X1152" s="7"/>
      <c r="Y1152" s="7" t="s">
        <v>5895</v>
      </c>
      <c r="Z1152" s="7"/>
      <c r="AA1152" s="7">
        <v>76684</v>
      </c>
      <c r="AB1152" s="7" t="s">
        <v>61</v>
      </c>
      <c r="AC1152" s="7" t="s">
        <v>502</v>
      </c>
      <c r="AD1152" s="7" t="b">
        <v>0</v>
      </c>
      <c r="AE1152" s="7"/>
      <c r="AF1152" s="7"/>
      <c r="AG1152" s="12">
        <f t="shared" si="17"/>
        <v>43311</v>
      </c>
    </row>
    <row r="1153" spans="1:33">
      <c r="A1153" s="7" t="s">
        <v>5896</v>
      </c>
      <c r="B1153" s="7" t="s">
        <v>5896</v>
      </c>
      <c r="C1153" s="7" t="s">
        <v>5897</v>
      </c>
      <c r="D1153" s="7" t="s">
        <v>5898</v>
      </c>
      <c r="E1153" s="7" t="s">
        <v>36</v>
      </c>
      <c r="F1153" s="7" t="s">
        <v>37</v>
      </c>
      <c r="G1153" s="7" t="s">
        <v>56</v>
      </c>
      <c r="H1153" s="7"/>
      <c r="I1153" s="7"/>
      <c r="J1153" s="7" t="s">
        <v>39</v>
      </c>
      <c r="K1153" s="7" t="s">
        <v>3589</v>
      </c>
      <c r="L1153" s="7" t="s">
        <v>3590</v>
      </c>
      <c r="M1153" s="7" t="s">
        <v>3591</v>
      </c>
      <c r="N1153" s="7" t="s">
        <v>36</v>
      </c>
      <c r="O1153" s="7">
        <v>1</v>
      </c>
      <c r="P1153" s="7" t="s">
        <v>43</v>
      </c>
      <c r="Q1153" s="7">
        <v>16.99</v>
      </c>
      <c r="R1153" s="7"/>
      <c r="S1153" s="7"/>
      <c r="T1153" s="7"/>
      <c r="U1153" s="7"/>
      <c r="V1153" s="7"/>
      <c r="W1153" s="7"/>
      <c r="X1153" s="7"/>
      <c r="Y1153" s="7" t="s">
        <v>704</v>
      </c>
      <c r="Z1153" s="7" t="s">
        <v>549</v>
      </c>
      <c r="AA1153" s="7">
        <v>1067</v>
      </c>
      <c r="AB1153" s="7" t="s">
        <v>61</v>
      </c>
      <c r="AC1153" s="7"/>
      <c r="AD1153" s="7" t="b">
        <v>0</v>
      </c>
      <c r="AE1153" s="7"/>
      <c r="AF1153" s="7"/>
      <c r="AG1153" s="12">
        <f t="shared" si="17"/>
        <v>43311</v>
      </c>
    </row>
    <row r="1154" spans="1:33">
      <c r="A1154" s="7" t="s">
        <v>5899</v>
      </c>
      <c r="B1154" s="7" t="s">
        <v>5899</v>
      </c>
      <c r="C1154" s="7" t="s">
        <v>5900</v>
      </c>
      <c r="D1154" s="7" t="s">
        <v>5901</v>
      </c>
      <c r="E1154" s="7" t="s">
        <v>36</v>
      </c>
      <c r="F1154" s="7" t="s">
        <v>37</v>
      </c>
      <c r="G1154" s="7" t="s">
        <v>56</v>
      </c>
      <c r="H1154" s="7"/>
      <c r="I1154" s="7"/>
      <c r="J1154" s="7" t="s">
        <v>39</v>
      </c>
      <c r="K1154" s="7" t="s">
        <v>741</v>
      </c>
      <c r="L1154" s="7" t="s">
        <v>742</v>
      </c>
      <c r="M1154" s="7" t="s">
        <v>743</v>
      </c>
      <c r="N1154" s="7" t="s">
        <v>36</v>
      </c>
      <c r="O1154" s="7">
        <v>1</v>
      </c>
      <c r="P1154" s="7" t="s">
        <v>43</v>
      </c>
      <c r="Q1154" s="7">
        <v>16.99</v>
      </c>
      <c r="R1154" s="7"/>
      <c r="S1154" s="7"/>
      <c r="T1154" s="7"/>
      <c r="U1154" s="7"/>
      <c r="V1154" s="7"/>
      <c r="W1154" s="7"/>
      <c r="X1154" s="7"/>
      <c r="Y1154" s="7" t="s">
        <v>642</v>
      </c>
      <c r="Z1154" s="7" t="s">
        <v>642</v>
      </c>
      <c r="AA1154" s="7">
        <v>22301</v>
      </c>
      <c r="AB1154" s="7" t="s">
        <v>61</v>
      </c>
      <c r="AC1154" s="7"/>
      <c r="AD1154" s="7" t="b">
        <v>0</v>
      </c>
      <c r="AE1154" s="7"/>
      <c r="AF1154" s="7"/>
      <c r="AG1154" s="12">
        <f t="shared" ref="AG1154:AG1217" si="18">DATEVALUE(LEFT(C1154,10))</f>
        <v>43311</v>
      </c>
    </row>
    <row r="1155" spans="1:33">
      <c r="A1155" s="7" t="s">
        <v>5902</v>
      </c>
      <c r="B1155" s="7" t="s">
        <v>5902</v>
      </c>
      <c r="C1155" s="7" t="s">
        <v>5903</v>
      </c>
      <c r="D1155" s="7" t="s">
        <v>5904</v>
      </c>
      <c r="E1155" s="7" t="s">
        <v>36</v>
      </c>
      <c r="F1155" s="7" t="s">
        <v>37</v>
      </c>
      <c r="G1155" s="7" t="s">
        <v>56</v>
      </c>
      <c r="H1155" s="7"/>
      <c r="I1155" s="7"/>
      <c r="J1155" s="7" t="s">
        <v>107</v>
      </c>
      <c r="K1155" s="7" t="s">
        <v>5905</v>
      </c>
      <c r="L1155" s="7" t="s">
        <v>5906</v>
      </c>
      <c r="M1155" s="7" t="s">
        <v>5907</v>
      </c>
      <c r="N1155" s="7" t="s">
        <v>36</v>
      </c>
      <c r="O1155" s="7">
        <v>1</v>
      </c>
      <c r="P1155" s="7" t="s">
        <v>43</v>
      </c>
      <c r="Q1155" s="7">
        <v>13.98</v>
      </c>
      <c r="R1155" s="7"/>
      <c r="S1155" s="7"/>
      <c r="T1155" s="7"/>
      <c r="U1155" s="7"/>
      <c r="V1155" s="7"/>
      <c r="W1155" s="7"/>
      <c r="X1155" s="7"/>
      <c r="Y1155" s="7" t="s">
        <v>5908</v>
      </c>
      <c r="Z1155" s="7"/>
      <c r="AA1155" s="7">
        <v>52391</v>
      </c>
      <c r="AB1155" s="7" t="s">
        <v>5909</v>
      </c>
      <c r="AC1155" s="7" t="s">
        <v>502</v>
      </c>
      <c r="AD1155" s="7" t="b">
        <v>0</v>
      </c>
      <c r="AE1155" s="7"/>
      <c r="AF1155" s="7"/>
      <c r="AG1155" s="12">
        <f t="shared" si="18"/>
        <v>43311</v>
      </c>
    </row>
    <row r="1156" spans="1:33">
      <c r="A1156" s="7" t="s">
        <v>5910</v>
      </c>
      <c r="B1156" s="7" t="s">
        <v>5910</v>
      </c>
      <c r="C1156" s="7" t="s">
        <v>5911</v>
      </c>
      <c r="D1156" s="7" t="s">
        <v>5912</v>
      </c>
      <c r="E1156" s="7" t="s">
        <v>36</v>
      </c>
      <c r="F1156" s="7" t="s">
        <v>37</v>
      </c>
      <c r="G1156" s="7" t="s">
        <v>56</v>
      </c>
      <c r="H1156" s="7"/>
      <c r="I1156" s="7"/>
      <c r="J1156" s="7" t="s">
        <v>39</v>
      </c>
      <c r="K1156" s="7" t="s">
        <v>2534</v>
      </c>
      <c r="L1156" s="7" t="s">
        <v>220</v>
      </c>
      <c r="M1156" s="7" t="s">
        <v>221</v>
      </c>
      <c r="N1156" s="7" t="s">
        <v>36</v>
      </c>
      <c r="O1156" s="7">
        <v>1</v>
      </c>
      <c r="P1156" s="7" t="s">
        <v>43</v>
      </c>
      <c r="Q1156" s="7">
        <v>19.99</v>
      </c>
      <c r="R1156" s="7"/>
      <c r="S1156" s="7"/>
      <c r="T1156" s="7"/>
      <c r="U1156" s="7"/>
      <c r="V1156" s="7"/>
      <c r="W1156" s="7"/>
      <c r="X1156" s="7"/>
      <c r="Y1156" s="7" t="s">
        <v>2956</v>
      </c>
      <c r="Z1156" s="7" t="s">
        <v>591</v>
      </c>
      <c r="AA1156" s="7">
        <v>64720</v>
      </c>
      <c r="AB1156" s="7" t="s">
        <v>61</v>
      </c>
      <c r="AC1156" s="7"/>
      <c r="AD1156" s="7" t="b">
        <v>0</v>
      </c>
      <c r="AE1156" s="7"/>
      <c r="AF1156" s="7"/>
      <c r="AG1156" s="12">
        <f t="shared" si="18"/>
        <v>43311</v>
      </c>
    </row>
    <row r="1157" spans="1:33">
      <c r="A1157" s="7" t="s">
        <v>5913</v>
      </c>
      <c r="B1157" s="7" t="s">
        <v>5913</v>
      </c>
      <c r="C1157" s="7" t="s">
        <v>5914</v>
      </c>
      <c r="D1157" s="7" t="s">
        <v>5915</v>
      </c>
      <c r="E1157" s="7" t="s">
        <v>36</v>
      </c>
      <c r="F1157" s="7" t="s">
        <v>37</v>
      </c>
      <c r="G1157" s="7" t="s">
        <v>56</v>
      </c>
      <c r="H1157" s="7"/>
      <c r="I1157" s="7"/>
      <c r="J1157" s="7" t="s">
        <v>39</v>
      </c>
      <c r="K1157" s="7" t="s">
        <v>4292</v>
      </c>
      <c r="L1157" s="7" t="s">
        <v>2101</v>
      </c>
      <c r="M1157" s="7" t="s">
        <v>2102</v>
      </c>
      <c r="N1157" s="7" t="s">
        <v>36</v>
      </c>
      <c r="O1157" s="7">
        <v>1</v>
      </c>
      <c r="P1157" s="7" t="s">
        <v>43</v>
      </c>
      <c r="Q1157" s="7">
        <v>21</v>
      </c>
      <c r="R1157" s="7"/>
      <c r="S1157" s="7"/>
      <c r="T1157" s="7"/>
      <c r="U1157" s="7"/>
      <c r="V1157" s="7"/>
      <c r="W1157" s="7"/>
      <c r="X1157" s="7"/>
      <c r="Y1157" s="7" t="s">
        <v>5916</v>
      </c>
      <c r="Z1157" s="7" t="s">
        <v>599</v>
      </c>
      <c r="AA1157" s="7">
        <v>79618</v>
      </c>
      <c r="AB1157" s="7" t="s">
        <v>61</v>
      </c>
      <c r="AC1157" s="7"/>
      <c r="AD1157" s="7" t="b">
        <v>0</v>
      </c>
      <c r="AE1157" s="7"/>
      <c r="AF1157" s="7"/>
      <c r="AG1157" s="12">
        <f t="shared" si="18"/>
        <v>43311</v>
      </c>
    </row>
    <row r="1158" spans="1:33">
      <c r="A1158" s="7" t="s">
        <v>5917</v>
      </c>
      <c r="B1158" s="7" t="s">
        <v>5917</v>
      </c>
      <c r="C1158" s="7" t="s">
        <v>5914</v>
      </c>
      <c r="D1158" s="7" t="s">
        <v>5918</v>
      </c>
      <c r="E1158" s="7" t="s">
        <v>36</v>
      </c>
      <c r="F1158" s="7" t="s">
        <v>37</v>
      </c>
      <c r="G1158" s="7" t="s">
        <v>56</v>
      </c>
      <c r="H1158" s="7"/>
      <c r="I1158" s="7"/>
      <c r="J1158" s="7" t="s">
        <v>39</v>
      </c>
      <c r="K1158" s="7" t="s">
        <v>4838</v>
      </c>
      <c r="L1158" s="7" t="s">
        <v>172</v>
      </c>
      <c r="M1158" s="7" t="s">
        <v>173</v>
      </c>
      <c r="N1158" s="7" t="s">
        <v>36</v>
      </c>
      <c r="O1158" s="7">
        <v>1</v>
      </c>
      <c r="P1158" s="7" t="s">
        <v>43</v>
      </c>
      <c r="Q1158" s="7">
        <v>21</v>
      </c>
      <c r="R1158" s="7"/>
      <c r="S1158" s="7"/>
      <c r="T1158" s="7"/>
      <c r="U1158" s="7"/>
      <c r="V1158" s="7"/>
      <c r="W1158" s="7"/>
      <c r="X1158" s="7"/>
      <c r="Y1158" s="7" t="s">
        <v>5916</v>
      </c>
      <c r="Z1158" s="7" t="s">
        <v>599</v>
      </c>
      <c r="AA1158" s="7">
        <v>79618</v>
      </c>
      <c r="AB1158" s="7" t="s">
        <v>61</v>
      </c>
      <c r="AC1158" s="7"/>
      <c r="AD1158" s="7" t="b">
        <v>0</v>
      </c>
      <c r="AE1158" s="7"/>
      <c r="AF1158" s="7"/>
      <c r="AG1158" s="12">
        <f t="shared" si="18"/>
        <v>43311</v>
      </c>
    </row>
    <row r="1159" spans="1:33">
      <c r="A1159" s="7" t="s">
        <v>5919</v>
      </c>
      <c r="B1159" s="7" t="s">
        <v>5919</v>
      </c>
      <c r="C1159" s="7" t="s">
        <v>5920</v>
      </c>
      <c r="D1159" s="7" t="s">
        <v>5921</v>
      </c>
      <c r="E1159" s="7" t="s">
        <v>36</v>
      </c>
      <c r="F1159" s="7" t="s">
        <v>37</v>
      </c>
      <c r="G1159" s="7" t="s">
        <v>56</v>
      </c>
      <c r="H1159" s="7"/>
      <c r="I1159" s="7"/>
      <c r="J1159" s="7" t="s">
        <v>39</v>
      </c>
      <c r="K1159" s="7" t="s">
        <v>635</v>
      </c>
      <c r="L1159" s="7" t="s">
        <v>636</v>
      </c>
      <c r="M1159" s="7" t="s">
        <v>637</v>
      </c>
      <c r="N1159" s="7" t="s">
        <v>36</v>
      </c>
      <c r="O1159" s="7">
        <v>1</v>
      </c>
      <c r="P1159" s="7" t="s">
        <v>43</v>
      </c>
      <c r="Q1159" s="7">
        <v>19.99</v>
      </c>
      <c r="R1159" s="7"/>
      <c r="S1159" s="7"/>
      <c r="T1159" s="7"/>
      <c r="U1159" s="7"/>
      <c r="V1159" s="7"/>
      <c r="W1159" s="7"/>
      <c r="X1159" s="7"/>
      <c r="Y1159" s="7" t="s">
        <v>5922</v>
      </c>
      <c r="Z1159" s="7"/>
      <c r="AA1159" s="7">
        <v>94094</v>
      </c>
      <c r="AB1159" s="7" t="s">
        <v>61</v>
      </c>
      <c r="AC1159" s="7"/>
      <c r="AD1159" s="7" t="b">
        <v>0</v>
      </c>
      <c r="AE1159" s="7"/>
      <c r="AF1159" s="7"/>
      <c r="AG1159" s="12">
        <f t="shared" si="18"/>
        <v>43311</v>
      </c>
    </row>
    <row r="1160" spans="1:33">
      <c r="A1160" s="7" t="s">
        <v>5923</v>
      </c>
      <c r="B1160" s="7" t="s">
        <v>5923</v>
      </c>
      <c r="C1160" s="7" t="s">
        <v>5920</v>
      </c>
      <c r="D1160" s="7" t="s">
        <v>5924</v>
      </c>
      <c r="E1160" s="7" t="s">
        <v>36</v>
      </c>
      <c r="F1160" s="7" t="s">
        <v>37</v>
      </c>
      <c r="G1160" s="7" t="s">
        <v>56</v>
      </c>
      <c r="H1160" s="7"/>
      <c r="I1160" s="7"/>
      <c r="J1160" s="7" t="s">
        <v>39</v>
      </c>
      <c r="K1160" s="7" t="s">
        <v>5159</v>
      </c>
      <c r="L1160" s="7" t="s">
        <v>5298</v>
      </c>
      <c r="M1160" s="7" t="s">
        <v>5299</v>
      </c>
      <c r="N1160" s="7" t="s">
        <v>36</v>
      </c>
      <c r="O1160" s="7">
        <v>1</v>
      </c>
      <c r="P1160" s="7" t="s">
        <v>43</v>
      </c>
      <c r="Q1160" s="7">
        <v>19.99</v>
      </c>
      <c r="R1160" s="7"/>
      <c r="S1160" s="7"/>
      <c r="T1160" s="7"/>
      <c r="U1160" s="7"/>
      <c r="V1160" s="7"/>
      <c r="W1160" s="7"/>
      <c r="X1160" s="7"/>
      <c r="Y1160" s="7" t="s">
        <v>5922</v>
      </c>
      <c r="Z1160" s="7"/>
      <c r="AA1160" s="7">
        <v>94094</v>
      </c>
      <c r="AB1160" s="7" t="s">
        <v>61</v>
      </c>
      <c r="AC1160" s="7"/>
      <c r="AD1160" s="7" t="b">
        <v>0</v>
      </c>
      <c r="AE1160" s="7"/>
      <c r="AF1160" s="7"/>
      <c r="AG1160" s="12">
        <f t="shared" si="18"/>
        <v>43311</v>
      </c>
    </row>
    <row r="1161" spans="1:33">
      <c r="A1161" s="7" t="s">
        <v>5925</v>
      </c>
      <c r="B1161" s="7" t="s">
        <v>5925</v>
      </c>
      <c r="C1161" s="7" t="s">
        <v>5926</v>
      </c>
      <c r="D1161" s="7" t="s">
        <v>5927</v>
      </c>
      <c r="E1161" s="7" t="s">
        <v>36</v>
      </c>
      <c r="F1161" s="7" t="s">
        <v>37</v>
      </c>
      <c r="G1161" s="7" t="s">
        <v>56</v>
      </c>
      <c r="H1161" s="7"/>
      <c r="I1161" s="7"/>
      <c r="J1161" s="7" t="s">
        <v>39</v>
      </c>
      <c r="K1161" s="7" t="s">
        <v>930</v>
      </c>
      <c r="L1161" s="7" t="s">
        <v>931</v>
      </c>
      <c r="M1161" s="7" t="s">
        <v>932</v>
      </c>
      <c r="N1161" s="7" t="s">
        <v>36</v>
      </c>
      <c r="O1161" s="7">
        <v>1</v>
      </c>
      <c r="P1161" s="7" t="s">
        <v>43</v>
      </c>
      <c r="Q1161" s="7">
        <v>12.99</v>
      </c>
      <c r="R1161" s="7"/>
      <c r="S1161" s="7"/>
      <c r="T1161" s="7"/>
      <c r="U1161" s="7"/>
      <c r="V1161" s="7"/>
      <c r="W1161" s="7"/>
      <c r="X1161" s="7"/>
      <c r="Y1161" s="7" t="s">
        <v>5928</v>
      </c>
      <c r="Z1161" s="7" t="s">
        <v>450</v>
      </c>
      <c r="AA1161" s="7">
        <v>82496</v>
      </c>
      <c r="AB1161" s="7" t="s">
        <v>61</v>
      </c>
      <c r="AC1161" s="7"/>
      <c r="AD1161" s="7" t="b">
        <v>0</v>
      </c>
      <c r="AE1161" s="7"/>
      <c r="AF1161" s="7"/>
      <c r="AG1161" s="12">
        <f t="shared" si="18"/>
        <v>43311</v>
      </c>
    </row>
    <row r="1162" spans="1:33">
      <c r="A1162" s="7" t="s">
        <v>5929</v>
      </c>
      <c r="B1162" s="7" t="s">
        <v>5929</v>
      </c>
      <c r="C1162" s="7" t="s">
        <v>5930</v>
      </c>
      <c r="D1162" s="7" t="s">
        <v>5931</v>
      </c>
      <c r="E1162" s="7" t="s">
        <v>36</v>
      </c>
      <c r="F1162" s="7" t="s">
        <v>37</v>
      </c>
      <c r="G1162" s="7" t="s">
        <v>56</v>
      </c>
      <c r="H1162" s="7"/>
      <c r="I1162" s="7"/>
      <c r="J1162" s="7" t="s">
        <v>39</v>
      </c>
      <c r="K1162" s="7" t="s">
        <v>483</v>
      </c>
      <c r="L1162" s="7" t="s">
        <v>484</v>
      </c>
      <c r="M1162" s="7" t="s">
        <v>485</v>
      </c>
      <c r="N1162" s="7" t="s">
        <v>36</v>
      </c>
      <c r="O1162" s="7">
        <v>1</v>
      </c>
      <c r="P1162" s="7" t="s">
        <v>43</v>
      </c>
      <c r="Q1162" s="7">
        <v>19.98</v>
      </c>
      <c r="R1162" s="7"/>
      <c r="S1162" s="7"/>
      <c r="T1162" s="7"/>
      <c r="U1162" s="7"/>
      <c r="V1162" s="7"/>
      <c r="W1162" s="7"/>
      <c r="X1162" s="7"/>
      <c r="Y1162" s="7" t="s">
        <v>537</v>
      </c>
      <c r="Z1162" s="7"/>
      <c r="AA1162" s="7">
        <v>1210</v>
      </c>
      <c r="AB1162" s="7" t="s">
        <v>466</v>
      </c>
      <c r="AC1162" s="7"/>
      <c r="AD1162" s="7" t="b">
        <v>0</v>
      </c>
      <c r="AE1162" s="7"/>
      <c r="AF1162" s="7"/>
      <c r="AG1162" s="12">
        <f t="shared" si="18"/>
        <v>43311</v>
      </c>
    </row>
    <row r="1163" spans="1:33">
      <c r="A1163" s="7" t="s">
        <v>5932</v>
      </c>
      <c r="B1163" s="7" t="s">
        <v>5932</v>
      </c>
      <c r="C1163" s="7" t="s">
        <v>5933</v>
      </c>
      <c r="D1163" s="7" t="s">
        <v>5934</v>
      </c>
      <c r="E1163" s="7" t="s">
        <v>36</v>
      </c>
      <c r="F1163" s="7" t="s">
        <v>37</v>
      </c>
      <c r="G1163" s="7" t="s">
        <v>56</v>
      </c>
      <c r="H1163" s="7"/>
      <c r="I1163" s="7"/>
      <c r="J1163" s="7" t="s">
        <v>39</v>
      </c>
      <c r="K1163" s="7" t="s">
        <v>461</v>
      </c>
      <c r="L1163" s="7" t="s">
        <v>462</v>
      </c>
      <c r="M1163" s="7" t="s">
        <v>463</v>
      </c>
      <c r="N1163" s="7" t="s">
        <v>36</v>
      </c>
      <c r="O1163" s="7">
        <v>1</v>
      </c>
      <c r="P1163" s="7" t="s">
        <v>43</v>
      </c>
      <c r="Q1163" s="7">
        <v>24.99</v>
      </c>
      <c r="R1163" s="7"/>
      <c r="S1163" s="7"/>
      <c r="T1163" s="7"/>
      <c r="U1163" s="7"/>
      <c r="V1163" s="7"/>
      <c r="W1163" s="7"/>
      <c r="X1163" s="7"/>
      <c r="Y1163" s="7" t="s">
        <v>5935</v>
      </c>
      <c r="Z1163" s="7"/>
      <c r="AA1163" s="7">
        <v>67655</v>
      </c>
      <c r="AB1163" s="7" t="s">
        <v>61</v>
      </c>
      <c r="AC1163" s="7"/>
      <c r="AD1163" s="7" t="b">
        <v>0</v>
      </c>
      <c r="AE1163" s="7"/>
      <c r="AF1163" s="7"/>
      <c r="AG1163" s="12">
        <f t="shared" si="18"/>
        <v>43311</v>
      </c>
    </row>
    <row r="1164" spans="1:33">
      <c r="A1164" s="7" t="s">
        <v>5936</v>
      </c>
      <c r="B1164" s="7" t="s">
        <v>5936</v>
      </c>
      <c r="C1164" s="7" t="s">
        <v>5937</v>
      </c>
      <c r="D1164" s="7" t="s">
        <v>5938</v>
      </c>
      <c r="E1164" s="7" t="s">
        <v>36</v>
      </c>
      <c r="F1164" s="7" t="s">
        <v>37</v>
      </c>
      <c r="G1164" s="7" t="s">
        <v>56</v>
      </c>
      <c r="H1164" s="7"/>
      <c r="I1164" s="7"/>
      <c r="J1164" s="7" t="s">
        <v>39</v>
      </c>
      <c r="K1164" s="7" t="s">
        <v>4335</v>
      </c>
      <c r="L1164" s="7" t="s">
        <v>4336</v>
      </c>
      <c r="M1164" s="7" t="s">
        <v>4337</v>
      </c>
      <c r="N1164" s="7" t="s">
        <v>36</v>
      </c>
      <c r="O1164" s="7">
        <v>1</v>
      </c>
      <c r="P1164" s="7" t="s">
        <v>43</v>
      </c>
      <c r="Q1164" s="7">
        <v>16.99</v>
      </c>
      <c r="R1164" s="7"/>
      <c r="S1164" s="7"/>
      <c r="T1164" s="7"/>
      <c r="U1164" s="7"/>
      <c r="V1164" s="7"/>
      <c r="W1164" s="7"/>
      <c r="X1164" s="7"/>
      <c r="Y1164" s="7" t="s">
        <v>5939</v>
      </c>
      <c r="Z1164" s="7" t="s">
        <v>420</v>
      </c>
      <c r="AA1164" s="7">
        <v>32339</v>
      </c>
      <c r="AB1164" s="7" t="s">
        <v>61</v>
      </c>
      <c r="AC1164" s="7"/>
      <c r="AD1164" s="7" t="b">
        <v>0</v>
      </c>
      <c r="AE1164" s="7"/>
      <c r="AF1164" s="7"/>
      <c r="AG1164" s="12">
        <f t="shared" si="18"/>
        <v>43311</v>
      </c>
    </row>
    <row r="1165" spans="1:33">
      <c r="A1165" s="7" t="s">
        <v>5940</v>
      </c>
      <c r="B1165" s="7" t="s">
        <v>5940</v>
      </c>
      <c r="C1165" s="7" t="s">
        <v>5941</v>
      </c>
      <c r="D1165" s="7" t="s">
        <v>5942</v>
      </c>
      <c r="E1165" s="7" t="s">
        <v>36</v>
      </c>
      <c r="F1165" s="7" t="s">
        <v>37</v>
      </c>
      <c r="G1165" s="7" t="s">
        <v>56</v>
      </c>
      <c r="H1165" s="7"/>
      <c r="I1165" s="7"/>
      <c r="J1165" s="7" t="s">
        <v>39</v>
      </c>
      <c r="K1165" s="7" t="s">
        <v>802</v>
      </c>
      <c r="L1165" s="7" t="s">
        <v>137</v>
      </c>
      <c r="M1165" s="7" t="s">
        <v>138</v>
      </c>
      <c r="N1165" s="7" t="s">
        <v>36</v>
      </c>
      <c r="O1165" s="7">
        <v>1</v>
      </c>
      <c r="P1165" s="7" t="s">
        <v>43</v>
      </c>
      <c r="Q1165" s="7">
        <v>22.99</v>
      </c>
      <c r="R1165" s="7"/>
      <c r="S1165" s="7"/>
      <c r="T1165" s="7"/>
      <c r="U1165" s="7"/>
      <c r="V1165" s="7"/>
      <c r="W1165" s="7"/>
      <c r="X1165" s="7"/>
      <c r="Y1165" s="7" t="s">
        <v>5943</v>
      </c>
      <c r="Z1165" s="7"/>
      <c r="AA1165" s="7">
        <v>8395</v>
      </c>
      <c r="AB1165" s="7" t="s">
        <v>577</v>
      </c>
      <c r="AC1165" s="7"/>
      <c r="AD1165" s="7" t="b">
        <v>0</v>
      </c>
      <c r="AE1165" s="7"/>
      <c r="AF1165" s="7"/>
      <c r="AG1165" s="12">
        <f t="shared" si="18"/>
        <v>43311</v>
      </c>
    </row>
    <row r="1166" spans="1:33">
      <c r="A1166" s="7" t="s">
        <v>5944</v>
      </c>
      <c r="B1166" s="7" t="s">
        <v>5944</v>
      </c>
      <c r="C1166" s="7" t="s">
        <v>5945</v>
      </c>
      <c r="D1166" s="7" t="s">
        <v>5946</v>
      </c>
      <c r="E1166" s="7" t="s">
        <v>36</v>
      </c>
      <c r="F1166" s="7" t="s">
        <v>37</v>
      </c>
      <c r="G1166" s="7" t="s">
        <v>56</v>
      </c>
      <c r="H1166" s="7"/>
      <c r="I1166" s="7"/>
      <c r="J1166" s="7" t="s">
        <v>107</v>
      </c>
      <c r="K1166" s="7" t="s">
        <v>2572</v>
      </c>
      <c r="L1166" s="7" t="s">
        <v>1212</v>
      </c>
      <c r="M1166" s="7" t="s">
        <v>1213</v>
      </c>
      <c r="N1166" s="7" t="s">
        <v>36</v>
      </c>
      <c r="O1166" s="7">
        <v>1</v>
      </c>
      <c r="P1166" s="7" t="s">
        <v>43</v>
      </c>
      <c r="Q1166" s="7">
        <v>10.59</v>
      </c>
      <c r="R1166" s="7"/>
      <c r="S1166" s="7">
        <v>1.99</v>
      </c>
      <c r="T1166" s="7"/>
      <c r="U1166" s="7"/>
      <c r="V1166" s="7"/>
      <c r="W1166" s="7"/>
      <c r="X1166" s="7">
        <v>1.99</v>
      </c>
      <c r="Y1166" s="7" t="s">
        <v>5947</v>
      </c>
      <c r="Z1166" s="7" t="s">
        <v>591</v>
      </c>
      <c r="AA1166" s="7">
        <v>35216</v>
      </c>
      <c r="AB1166" s="7" t="s">
        <v>61</v>
      </c>
      <c r="AC1166" s="7" t="s">
        <v>502</v>
      </c>
      <c r="AD1166" s="7" t="b">
        <v>0</v>
      </c>
      <c r="AE1166" s="7"/>
      <c r="AF1166" s="7"/>
      <c r="AG1166" s="12">
        <f t="shared" si="18"/>
        <v>43311</v>
      </c>
    </row>
    <row r="1167" spans="1:33">
      <c r="A1167" s="7" t="s">
        <v>5948</v>
      </c>
      <c r="B1167" s="7" t="s">
        <v>5948</v>
      </c>
      <c r="C1167" s="7" t="s">
        <v>5949</v>
      </c>
      <c r="D1167" s="7" t="s">
        <v>5950</v>
      </c>
      <c r="E1167" s="7" t="s">
        <v>36</v>
      </c>
      <c r="F1167" s="7" t="s">
        <v>37</v>
      </c>
      <c r="G1167" s="7" t="s">
        <v>56</v>
      </c>
      <c r="H1167" s="7"/>
      <c r="I1167" s="7"/>
      <c r="J1167" s="7" t="s">
        <v>39</v>
      </c>
      <c r="K1167" s="7" t="s">
        <v>4690</v>
      </c>
      <c r="L1167" s="7" t="s">
        <v>3779</v>
      </c>
      <c r="M1167" s="7" t="s">
        <v>3780</v>
      </c>
      <c r="N1167" s="7" t="s">
        <v>36</v>
      </c>
      <c r="O1167" s="7">
        <v>1</v>
      </c>
      <c r="P1167" s="7" t="s">
        <v>43</v>
      </c>
      <c r="Q1167" s="7">
        <v>5.2</v>
      </c>
      <c r="R1167" s="7"/>
      <c r="S1167" s="7"/>
      <c r="T1167" s="7"/>
      <c r="U1167" s="7"/>
      <c r="V1167" s="7"/>
      <c r="W1167" s="7"/>
      <c r="X1167" s="7"/>
      <c r="Y1167" s="7" t="s">
        <v>5951</v>
      </c>
      <c r="Z1167" s="7"/>
      <c r="AA1167" s="7">
        <v>8054</v>
      </c>
      <c r="AB1167" s="7" t="s">
        <v>466</v>
      </c>
      <c r="AC1167" s="7"/>
      <c r="AD1167" s="7" t="b">
        <v>0</v>
      </c>
      <c r="AE1167" s="7"/>
      <c r="AF1167" s="7"/>
      <c r="AG1167" s="12">
        <f t="shared" si="18"/>
        <v>43311</v>
      </c>
    </row>
    <row r="1168" spans="1:33">
      <c r="A1168" s="7" t="s">
        <v>5952</v>
      </c>
      <c r="B1168" s="7" t="s">
        <v>5952</v>
      </c>
      <c r="C1168" s="7" t="s">
        <v>5953</v>
      </c>
      <c r="D1168" s="7" t="s">
        <v>5954</v>
      </c>
      <c r="E1168" s="7" t="s">
        <v>36</v>
      </c>
      <c r="F1168" s="7" t="s">
        <v>37</v>
      </c>
      <c r="G1168" s="7" t="s">
        <v>56</v>
      </c>
      <c r="H1168" s="7"/>
      <c r="I1168" s="7"/>
      <c r="J1168" s="7" t="s">
        <v>39</v>
      </c>
      <c r="K1168" s="7" t="s">
        <v>5955</v>
      </c>
      <c r="L1168" s="7" t="s">
        <v>3199</v>
      </c>
      <c r="M1168" s="7" t="s">
        <v>3200</v>
      </c>
      <c r="N1168" s="7" t="s">
        <v>36</v>
      </c>
      <c r="O1168" s="7">
        <v>1</v>
      </c>
      <c r="P1168" s="7" t="s">
        <v>43</v>
      </c>
      <c r="Q1168" s="7">
        <v>15.99</v>
      </c>
      <c r="R1168" s="7"/>
      <c r="S1168" s="7"/>
      <c r="T1168" s="7"/>
      <c r="U1168" s="7"/>
      <c r="V1168" s="7"/>
      <c r="W1168" s="7"/>
      <c r="X1168" s="7"/>
      <c r="Y1168" s="7" t="s">
        <v>60</v>
      </c>
      <c r="Z1168" s="7" t="s">
        <v>631</v>
      </c>
      <c r="AA1168" s="7">
        <v>51069</v>
      </c>
      <c r="AB1168" s="7" t="s">
        <v>61</v>
      </c>
      <c r="AC1168" s="7"/>
      <c r="AD1168" s="7" t="b">
        <v>0</v>
      </c>
      <c r="AE1168" s="7"/>
      <c r="AF1168" s="7"/>
      <c r="AG1168" s="12">
        <f t="shared" si="18"/>
        <v>43311</v>
      </c>
    </row>
    <row r="1169" spans="1:33">
      <c r="A1169" s="7" t="s">
        <v>5956</v>
      </c>
      <c r="B1169" s="7" t="s">
        <v>5956</v>
      </c>
      <c r="C1169" s="7" t="s">
        <v>5957</v>
      </c>
      <c r="D1169" s="7" t="s">
        <v>5958</v>
      </c>
      <c r="E1169" s="7" t="s">
        <v>36</v>
      </c>
      <c r="F1169" s="7" t="s">
        <v>37</v>
      </c>
      <c r="G1169" s="7" t="s">
        <v>56</v>
      </c>
      <c r="H1169" s="7"/>
      <c r="I1169" s="7"/>
      <c r="J1169" s="7" t="s">
        <v>107</v>
      </c>
      <c r="K1169" s="7" t="s">
        <v>748</v>
      </c>
      <c r="L1169" s="7" t="s">
        <v>749</v>
      </c>
      <c r="M1169" s="7" t="s">
        <v>750</v>
      </c>
      <c r="N1169" s="7" t="s">
        <v>36</v>
      </c>
      <c r="O1169" s="7">
        <v>1</v>
      </c>
      <c r="P1169" s="7" t="s">
        <v>43</v>
      </c>
      <c r="Q1169" s="7">
        <v>15.59</v>
      </c>
      <c r="R1169" s="7"/>
      <c r="S1169" s="7">
        <v>3.99</v>
      </c>
      <c r="T1169" s="7"/>
      <c r="U1169" s="7"/>
      <c r="V1169" s="7"/>
      <c r="W1169" s="7"/>
      <c r="X1169" s="7"/>
      <c r="Y1169" s="7" t="s">
        <v>4816</v>
      </c>
      <c r="Z1169" s="7"/>
      <c r="AA1169" s="7">
        <v>75181</v>
      </c>
      <c r="AB1169" s="7" t="s">
        <v>61</v>
      </c>
      <c r="AC1169" s="7"/>
      <c r="AD1169" s="7" t="b">
        <v>0</v>
      </c>
      <c r="AE1169" s="7"/>
      <c r="AF1169" s="7"/>
      <c r="AG1169" s="12">
        <f t="shared" si="18"/>
        <v>43311</v>
      </c>
    </row>
    <row r="1170" spans="1:33">
      <c r="A1170" s="7" t="s">
        <v>5959</v>
      </c>
      <c r="B1170" s="7" t="s">
        <v>5959</v>
      </c>
      <c r="C1170" s="7" t="s">
        <v>5960</v>
      </c>
      <c r="D1170" s="7" t="s">
        <v>5961</v>
      </c>
      <c r="E1170" s="7" t="s">
        <v>36</v>
      </c>
      <c r="F1170" s="7" t="s">
        <v>37</v>
      </c>
      <c r="G1170" s="7" t="s">
        <v>56</v>
      </c>
      <c r="H1170" s="7"/>
      <c r="I1170" s="7"/>
      <c r="J1170" s="7" t="s">
        <v>107</v>
      </c>
      <c r="K1170" s="7" t="s">
        <v>4292</v>
      </c>
      <c r="L1170" s="7" t="s">
        <v>2101</v>
      </c>
      <c r="M1170" s="7" t="s">
        <v>2102</v>
      </c>
      <c r="N1170" s="7" t="s">
        <v>36</v>
      </c>
      <c r="O1170" s="7">
        <v>1</v>
      </c>
      <c r="P1170" s="7" t="s">
        <v>43</v>
      </c>
      <c r="Q1170" s="7">
        <v>21</v>
      </c>
      <c r="R1170" s="7"/>
      <c r="S1170" s="7">
        <v>3.99</v>
      </c>
      <c r="T1170" s="7"/>
      <c r="U1170" s="7"/>
      <c r="V1170" s="7"/>
      <c r="W1170" s="7"/>
      <c r="X1170" s="7"/>
      <c r="Y1170" s="7" t="s">
        <v>5962</v>
      </c>
      <c r="Z1170" s="7" t="s">
        <v>518</v>
      </c>
      <c r="AA1170" s="7">
        <v>24992</v>
      </c>
      <c r="AB1170" s="7" t="s">
        <v>61</v>
      </c>
      <c r="AC1170" s="7"/>
      <c r="AD1170" s="7" t="b">
        <v>0</v>
      </c>
      <c r="AE1170" s="7"/>
      <c r="AF1170" s="7"/>
      <c r="AG1170" s="12">
        <f t="shared" si="18"/>
        <v>43311</v>
      </c>
    </row>
    <row r="1171" spans="1:33">
      <c r="A1171" s="7" t="s">
        <v>5963</v>
      </c>
      <c r="B1171" s="7" t="s">
        <v>5963</v>
      </c>
      <c r="C1171" s="7" t="s">
        <v>5964</v>
      </c>
      <c r="D1171" s="7" t="s">
        <v>5965</v>
      </c>
      <c r="E1171" s="7" t="s">
        <v>36</v>
      </c>
      <c r="F1171" s="7" t="s">
        <v>37</v>
      </c>
      <c r="G1171" s="7" t="s">
        <v>56</v>
      </c>
      <c r="H1171" s="7"/>
      <c r="I1171" s="7"/>
      <c r="J1171" s="7" t="s">
        <v>39</v>
      </c>
      <c r="K1171" s="7" t="s">
        <v>759</v>
      </c>
      <c r="L1171" s="7" t="s">
        <v>193</v>
      </c>
      <c r="M1171" s="7" t="s">
        <v>194</v>
      </c>
      <c r="N1171" s="7" t="s">
        <v>36</v>
      </c>
      <c r="O1171" s="7">
        <v>1</v>
      </c>
      <c r="P1171" s="7" t="s">
        <v>43</v>
      </c>
      <c r="Q1171" s="7">
        <v>19.99</v>
      </c>
      <c r="R1171" s="7"/>
      <c r="S1171" s="7"/>
      <c r="T1171" s="7"/>
      <c r="U1171" s="7"/>
      <c r="V1171" s="7"/>
      <c r="W1171" s="7"/>
      <c r="X1171" s="7"/>
      <c r="Y1171" s="7" t="s">
        <v>5966</v>
      </c>
      <c r="Z1171" s="7"/>
      <c r="AA1171" s="7">
        <v>29562</v>
      </c>
      <c r="AB1171" s="7" t="s">
        <v>61</v>
      </c>
      <c r="AC1171" s="7"/>
      <c r="AD1171" s="7" t="b">
        <v>0</v>
      </c>
      <c r="AE1171" s="7"/>
      <c r="AF1171" s="7"/>
      <c r="AG1171" s="12">
        <f t="shared" si="18"/>
        <v>43311</v>
      </c>
    </row>
    <row r="1172" spans="1:33">
      <c r="A1172" s="7" t="s">
        <v>5967</v>
      </c>
      <c r="B1172" s="7" t="s">
        <v>5967</v>
      </c>
      <c r="C1172" s="7" t="s">
        <v>5968</v>
      </c>
      <c r="D1172" s="7" t="s">
        <v>5969</v>
      </c>
      <c r="E1172" s="7" t="s">
        <v>36</v>
      </c>
      <c r="F1172" s="7" t="s">
        <v>37</v>
      </c>
      <c r="G1172" s="7" t="s">
        <v>56</v>
      </c>
      <c r="H1172" s="7"/>
      <c r="I1172" s="7"/>
      <c r="J1172" s="7" t="s">
        <v>39</v>
      </c>
      <c r="K1172" s="7" t="s">
        <v>708</v>
      </c>
      <c r="L1172" s="7" t="s">
        <v>709</v>
      </c>
      <c r="M1172" s="7" t="s">
        <v>710</v>
      </c>
      <c r="N1172" s="7" t="s">
        <v>36</v>
      </c>
      <c r="O1172" s="7">
        <v>1</v>
      </c>
      <c r="P1172" s="7" t="s">
        <v>43</v>
      </c>
      <c r="Q1172" s="7">
        <v>15.59</v>
      </c>
      <c r="R1172" s="7"/>
      <c r="S1172" s="7"/>
      <c r="T1172" s="7"/>
      <c r="U1172" s="7"/>
      <c r="V1172" s="7"/>
      <c r="W1172" s="7"/>
      <c r="X1172" s="7"/>
      <c r="Y1172" s="7" t="s">
        <v>5970</v>
      </c>
      <c r="Z1172" s="7" t="s">
        <v>4313</v>
      </c>
      <c r="AA1172" s="7">
        <v>75203</v>
      </c>
      <c r="AB1172" s="7" t="s">
        <v>61</v>
      </c>
      <c r="AC1172" s="7"/>
      <c r="AD1172" s="7" t="b">
        <v>0</v>
      </c>
      <c r="AE1172" s="7"/>
      <c r="AF1172" s="7"/>
      <c r="AG1172" s="12">
        <f t="shared" si="18"/>
        <v>43311</v>
      </c>
    </row>
    <row r="1173" spans="1:33">
      <c r="A1173" s="7" t="s">
        <v>5971</v>
      </c>
      <c r="B1173" s="7" t="s">
        <v>5971</v>
      </c>
      <c r="C1173" s="7" t="s">
        <v>5972</v>
      </c>
      <c r="D1173" s="7" t="s">
        <v>5973</v>
      </c>
      <c r="E1173" s="7" t="s">
        <v>36</v>
      </c>
      <c r="F1173" s="7" t="s">
        <v>37</v>
      </c>
      <c r="G1173" s="7" t="s">
        <v>56</v>
      </c>
      <c r="H1173" s="7"/>
      <c r="I1173" s="7"/>
      <c r="J1173" s="7" t="s">
        <v>39</v>
      </c>
      <c r="K1173" s="7" t="s">
        <v>57</v>
      </c>
      <c r="L1173" s="7" t="s">
        <v>58</v>
      </c>
      <c r="M1173" s="7" t="s">
        <v>59</v>
      </c>
      <c r="N1173" s="7" t="s">
        <v>36</v>
      </c>
      <c r="O1173" s="7">
        <v>1</v>
      </c>
      <c r="P1173" s="7" t="s">
        <v>43</v>
      </c>
      <c r="Q1173" s="7">
        <v>19.99</v>
      </c>
      <c r="R1173" s="7"/>
      <c r="S1173" s="7"/>
      <c r="T1173" s="7"/>
      <c r="U1173" s="7"/>
      <c r="V1173" s="7"/>
      <c r="W1173" s="7"/>
      <c r="X1173" s="7"/>
      <c r="Y1173" s="7" t="s">
        <v>4855</v>
      </c>
      <c r="Z1173" s="7"/>
      <c r="AA1173" s="7">
        <v>74076</v>
      </c>
      <c r="AB1173" s="7" t="s">
        <v>61</v>
      </c>
      <c r="AC1173" s="7"/>
      <c r="AD1173" s="7" t="b">
        <v>0</v>
      </c>
      <c r="AE1173" s="7"/>
      <c r="AF1173" s="7"/>
      <c r="AG1173" s="12">
        <f t="shared" si="18"/>
        <v>43311</v>
      </c>
    </row>
    <row r="1174" spans="1:33">
      <c r="A1174" s="7" t="s">
        <v>5974</v>
      </c>
      <c r="B1174" s="7" t="s">
        <v>5974</v>
      </c>
      <c r="C1174" s="7" t="s">
        <v>5975</v>
      </c>
      <c r="D1174" s="7" t="s">
        <v>5976</v>
      </c>
      <c r="E1174" s="7" t="s">
        <v>36</v>
      </c>
      <c r="F1174" s="7" t="s">
        <v>37</v>
      </c>
      <c r="G1174" s="7" t="s">
        <v>56</v>
      </c>
      <c r="H1174" s="7"/>
      <c r="I1174" s="7"/>
      <c r="J1174" s="7" t="s">
        <v>39</v>
      </c>
      <c r="K1174" s="7" t="s">
        <v>759</v>
      </c>
      <c r="L1174" s="7" t="s">
        <v>193</v>
      </c>
      <c r="M1174" s="7" t="s">
        <v>194</v>
      </c>
      <c r="N1174" s="7" t="s">
        <v>36</v>
      </c>
      <c r="O1174" s="7">
        <v>1</v>
      </c>
      <c r="P1174" s="7" t="s">
        <v>43</v>
      </c>
      <c r="Q1174" s="7">
        <v>19.99</v>
      </c>
      <c r="R1174" s="7"/>
      <c r="S1174" s="7"/>
      <c r="T1174" s="7"/>
      <c r="U1174" s="7"/>
      <c r="V1174" s="7"/>
      <c r="W1174" s="7"/>
      <c r="X1174" s="7"/>
      <c r="Y1174" s="7" t="s">
        <v>5977</v>
      </c>
      <c r="Z1174" s="7"/>
      <c r="AA1174" s="7">
        <v>9150</v>
      </c>
      <c r="AB1174" s="7" t="s">
        <v>466</v>
      </c>
      <c r="AC1174" s="7"/>
      <c r="AD1174" s="7" t="b">
        <v>0</v>
      </c>
      <c r="AE1174" s="7"/>
      <c r="AF1174" s="7"/>
      <c r="AG1174" s="12">
        <f t="shared" si="18"/>
        <v>43311</v>
      </c>
    </row>
    <row r="1175" spans="1:33">
      <c r="A1175" s="7" t="s">
        <v>5978</v>
      </c>
      <c r="B1175" s="7" t="s">
        <v>5978</v>
      </c>
      <c r="C1175" s="7" t="s">
        <v>5979</v>
      </c>
      <c r="D1175" s="7" t="s">
        <v>5980</v>
      </c>
      <c r="E1175" s="7" t="s">
        <v>36</v>
      </c>
      <c r="F1175" s="7" t="s">
        <v>37</v>
      </c>
      <c r="G1175" s="7" t="s">
        <v>56</v>
      </c>
      <c r="H1175" s="7"/>
      <c r="I1175" s="7"/>
      <c r="J1175" s="7" t="s">
        <v>39</v>
      </c>
      <c r="K1175" s="7" t="s">
        <v>790</v>
      </c>
      <c r="L1175" s="7" t="s">
        <v>151</v>
      </c>
      <c r="M1175" s="7" t="s">
        <v>152</v>
      </c>
      <c r="N1175" s="7" t="s">
        <v>36</v>
      </c>
      <c r="O1175" s="7">
        <v>1</v>
      </c>
      <c r="P1175" s="7" t="s">
        <v>43</v>
      </c>
      <c r="Q1175" s="7">
        <v>21.99</v>
      </c>
      <c r="R1175" s="7"/>
      <c r="S1175" s="7"/>
      <c r="T1175" s="7"/>
      <c r="U1175" s="7"/>
      <c r="V1175" s="7"/>
      <c r="W1175" s="7"/>
      <c r="X1175" s="7"/>
      <c r="Y1175" s="7" t="s">
        <v>5981</v>
      </c>
      <c r="Z1175" s="7" t="s">
        <v>1657</v>
      </c>
      <c r="AA1175" s="7">
        <v>14776</v>
      </c>
      <c r="AB1175" s="7" t="s">
        <v>61</v>
      </c>
      <c r="AC1175" s="7"/>
      <c r="AD1175" s="7" t="b">
        <v>0</v>
      </c>
      <c r="AE1175" s="7"/>
      <c r="AF1175" s="7"/>
      <c r="AG1175" s="12">
        <f t="shared" si="18"/>
        <v>43311</v>
      </c>
    </row>
    <row r="1176" spans="1:33">
      <c r="A1176" s="7" t="s">
        <v>5982</v>
      </c>
      <c r="B1176" s="7" t="s">
        <v>5982</v>
      </c>
      <c r="C1176" s="7" t="s">
        <v>5983</v>
      </c>
      <c r="D1176" s="7" t="s">
        <v>5984</v>
      </c>
      <c r="E1176" s="7" t="s">
        <v>106</v>
      </c>
      <c r="F1176" s="7" t="s">
        <v>37</v>
      </c>
      <c r="G1176" s="7" t="s">
        <v>56</v>
      </c>
      <c r="H1176" s="7"/>
      <c r="I1176" s="7"/>
      <c r="J1176" s="7" t="s">
        <v>107</v>
      </c>
      <c r="K1176" s="7" t="s">
        <v>3751</v>
      </c>
      <c r="L1176" s="7" t="s">
        <v>3752</v>
      </c>
      <c r="M1176" s="7" t="s">
        <v>3753</v>
      </c>
      <c r="N1176" s="7" t="s">
        <v>106</v>
      </c>
      <c r="O1176" s="7">
        <v>0</v>
      </c>
      <c r="P1176" s="7"/>
      <c r="Q1176" s="7"/>
      <c r="R1176" s="7"/>
      <c r="S1176" s="7"/>
      <c r="T1176" s="7"/>
      <c r="U1176" s="7"/>
      <c r="V1176" s="7"/>
      <c r="W1176" s="7"/>
      <c r="X1176" s="7"/>
      <c r="Y1176" s="7" t="s">
        <v>846</v>
      </c>
      <c r="Z1176" s="7" t="s">
        <v>846</v>
      </c>
      <c r="AA1176" s="7">
        <v>13599</v>
      </c>
      <c r="AB1176" s="7" t="s">
        <v>61</v>
      </c>
      <c r="AC1176" s="7"/>
      <c r="AD1176" s="7" t="b">
        <v>0</v>
      </c>
      <c r="AE1176" s="7"/>
      <c r="AF1176" s="7"/>
      <c r="AG1176" s="12">
        <f t="shared" si="18"/>
        <v>43311</v>
      </c>
    </row>
    <row r="1177" spans="1:33">
      <c r="A1177" s="7" t="s">
        <v>5985</v>
      </c>
      <c r="B1177" s="7" t="s">
        <v>5985</v>
      </c>
      <c r="C1177" s="7" t="s">
        <v>5986</v>
      </c>
      <c r="D1177" s="7" t="s">
        <v>5987</v>
      </c>
      <c r="E1177" s="7" t="s">
        <v>36</v>
      </c>
      <c r="F1177" s="7" t="s">
        <v>37</v>
      </c>
      <c r="G1177" s="7" t="s">
        <v>56</v>
      </c>
      <c r="H1177" s="7"/>
      <c r="I1177" s="7"/>
      <c r="J1177" s="7" t="s">
        <v>39</v>
      </c>
      <c r="K1177" s="7" t="s">
        <v>2742</v>
      </c>
      <c r="L1177" s="7" t="s">
        <v>2743</v>
      </c>
      <c r="M1177" s="7" t="s">
        <v>2744</v>
      </c>
      <c r="N1177" s="7" t="s">
        <v>36</v>
      </c>
      <c r="O1177" s="7">
        <v>1</v>
      </c>
      <c r="P1177" s="7" t="s">
        <v>43</v>
      </c>
      <c r="Q1177" s="7">
        <v>15.59</v>
      </c>
      <c r="R1177" s="7"/>
      <c r="S1177" s="7"/>
      <c r="T1177" s="7"/>
      <c r="U1177" s="7"/>
      <c r="V1177" s="7"/>
      <c r="W1177" s="7"/>
      <c r="X1177" s="7"/>
      <c r="Y1177" s="7" t="s">
        <v>5988</v>
      </c>
      <c r="Z1177" s="7" t="s">
        <v>549</v>
      </c>
      <c r="AA1177" s="7">
        <v>9548</v>
      </c>
      <c r="AB1177" s="7" t="s">
        <v>61</v>
      </c>
      <c r="AC1177" s="7"/>
      <c r="AD1177" s="7" t="b">
        <v>0</v>
      </c>
      <c r="AE1177" s="7"/>
      <c r="AF1177" s="7"/>
      <c r="AG1177" s="12">
        <f t="shared" si="18"/>
        <v>43311</v>
      </c>
    </row>
    <row r="1178" spans="1:33">
      <c r="A1178" s="7" t="s">
        <v>5989</v>
      </c>
      <c r="B1178" s="7" t="s">
        <v>5989</v>
      </c>
      <c r="C1178" s="7" t="s">
        <v>5990</v>
      </c>
      <c r="D1178" s="7" t="s">
        <v>5991</v>
      </c>
      <c r="E1178" s="7" t="s">
        <v>36</v>
      </c>
      <c r="F1178" s="7" t="s">
        <v>37</v>
      </c>
      <c r="G1178" s="7" t="s">
        <v>56</v>
      </c>
      <c r="H1178" s="7"/>
      <c r="I1178" s="7"/>
      <c r="J1178" s="7" t="s">
        <v>39</v>
      </c>
      <c r="K1178" s="7" t="s">
        <v>1858</v>
      </c>
      <c r="L1178" s="7" t="s">
        <v>1254</v>
      </c>
      <c r="M1178" s="7" t="s">
        <v>1255</v>
      </c>
      <c r="N1178" s="7" t="s">
        <v>36</v>
      </c>
      <c r="O1178" s="7">
        <v>1</v>
      </c>
      <c r="P1178" s="7" t="s">
        <v>43</v>
      </c>
      <c r="Q1178" s="7">
        <v>21.99</v>
      </c>
      <c r="R1178" s="7"/>
      <c r="S1178" s="7"/>
      <c r="T1178" s="7"/>
      <c r="U1178" s="7"/>
      <c r="V1178" s="7"/>
      <c r="W1178" s="7"/>
      <c r="X1178" s="7"/>
      <c r="Y1178" s="7" t="s">
        <v>5992</v>
      </c>
      <c r="Z1178" s="7" t="s">
        <v>5993</v>
      </c>
      <c r="AA1178" s="7">
        <v>39387</v>
      </c>
      <c r="AB1178" s="7" t="s">
        <v>61</v>
      </c>
      <c r="AC1178" s="7"/>
      <c r="AD1178" s="7" t="b">
        <v>0</v>
      </c>
      <c r="AE1178" s="7"/>
      <c r="AF1178" s="7"/>
      <c r="AG1178" s="12">
        <f t="shared" si="18"/>
        <v>43311</v>
      </c>
    </row>
    <row r="1179" spans="1:33">
      <c r="A1179" s="7" t="s">
        <v>5994</v>
      </c>
      <c r="B1179" s="7" t="s">
        <v>5994</v>
      </c>
      <c r="C1179" s="7" t="s">
        <v>5995</v>
      </c>
      <c r="D1179" s="7" t="s">
        <v>5996</v>
      </c>
      <c r="E1179" s="7" t="s">
        <v>36</v>
      </c>
      <c r="F1179" s="7" t="s">
        <v>37</v>
      </c>
      <c r="G1179" s="7" t="s">
        <v>56</v>
      </c>
      <c r="H1179" s="7"/>
      <c r="I1179" s="7"/>
      <c r="J1179" s="7" t="s">
        <v>107</v>
      </c>
      <c r="K1179" s="7" t="s">
        <v>1518</v>
      </c>
      <c r="L1179" s="7" t="s">
        <v>1519</v>
      </c>
      <c r="M1179" s="7" t="s">
        <v>1520</v>
      </c>
      <c r="N1179" s="7" t="s">
        <v>36</v>
      </c>
      <c r="O1179" s="7">
        <v>1</v>
      </c>
      <c r="P1179" s="7" t="s">
        <v>43</v>
      </c>
      <c r="Q1179" s="7">
        <v>16.99</v>
      </c>
      <c r="R1179" s="7"/>
      <c r="S1179" s="7"/>
      <c r="T1179" s="7"/>
      <c r="U1179" s="7"/>
      <c r="V1179" s="7"/>
      <c r="W1179" s="7"/>
      <c r="X1179" s="7"/>
      <c r="Y1179" s="7" t="s">
        <v>1558</v>
      </c>
      <c r="Z1179" s="7" t="s">
        <v>435</v>
      </c>
      <c r="AA1179" s="7">
        <v>38440</v>
      </c>
      <c r="AB1179" s="7" t="s">
        <v>61</v>
      </c>
      <c r="AC1179" s="7" t="s">
        <v>502</v>
      </c>
      <c r="AD1179" s="7" t="b">
        <v>0</v>
      </c>
      <c r="AE1179" s="7"/>
      <c r="AF1179" s="7"/>
      <c r="AG1179" s="12">
        <f t="shared" si="18"/>
        <v>43311</v>
      </c>
    </row>
    <row r="1180" spans="1:33">
      <c r="A1180" s="7" t="s">
        <v>5997</v>
      </c>
      <c r="B1180" s="7" t="s">
        <v>5997</v>
      </c>
      <c r="C1180" s="7" t="s">
        <v>5998</v>
      </c>
      <c r="D1180" s="7" t="s">
        <v>5999</v>
      </c>
      <c r="E1180" s="7" t="s">
        <v>36</v>
      </c>
      <c r="F1180" s="7" t="s">
        <v>37</v>
      </c>
      <c r="G1180" s="7" t="s">
        <v>56</v>
      </c>
      <c r="H1180" s="7"/>
      <c r="I1180" s="7"/>
      <c r="J1180" s="7" t="s">
        <v>39</v>
      </c>
      <c r="K1180" s="7" t="s">
        <v>4360</v>
      </c>
      <c r="L1180" s="7" t="s">
        <v>4361</v>
      </c>
      <c r="M1180" s="7" t="s">
        <v>4362</v>
      </c>
      <c r="N1180" s="7" t="s">
        <v>36</v>
      </c>
      <c r="O1180" s="7">
        <v>1</v>
      </c>
      <c r="P1180" s="7" t="s">
        <v>43</v>
      </c>
      <c r="Q1180" s="7">
        <v>24.99</v>
      </c>
      <c r="R1180" s="7"/>
      <c r="S1180" s="7"/>
      <c r="T1180" s="7"/>
      <c r="U1180" s="7"/>
      <c r="V1180" s="7"/>
      <c r="W1180" s="7"/>
      <c r="X1180" s="7"/>
      <c r="Y1180" s="7" t="s">
        <v>6000</v>
      </c>
      <c r="Z1180" s="7"/>
      <c r="AA1180" s="7">
        <v>93164</v>
      </c>
      <c r="AB1180" s="7" t="s">
        <v>61</v>
      </c>
      <c r="AC1180" s="7"/>
      <c r="AD1180" s="7" t="b">
        <v>0</v>
      </c>
      <c r="AE1180" s="7"/>
      <c r="AF1180" s="7"/>
      <c r="AG1180" s="12">
        <f t="shared" si="18"/>
        <v>43311</v>
      </c>
    </row>
    <row r="1181" spans="1:33">
      <c r="A1181" s="7" t="s">
        <v>6001</v>
      </c>
      <c r="B1181" s="7" t="s">
        <v>6001</v>
      </c>
      <c r="C1181" s="7" t="s">
        <v>6002</v>
      </c>
      <c r="D1181" s="7" t="s">
        <v>6003</v>
      </c>
      <c r="E1181" s="7" t="s">
        <v>36</v>
      </c>
      <c r="F1181" s="7" t="s">
        <v>37</v>
      </c>
      <c r="G1181" s="7" t="s">
        <v>56</v>
      </c>
      <c r="H1181" s="7"/>
      <c r="I1181" s="7"/>
      <c r="J1181" s="7" t="s">
        <v>39</v>
      </c>
      <c r="K1181" s="7" t="s">
        <v>506</v>
      </c>
      <c r="L1181" s="7" t="s">
        <v>507</v>
      </c>
      <c r="M1181" s="7" t="s">
        <v>508</v>
      </c>
      <c r="N1181" s="7" t="s">
        <v>36</v>
      </c>
      <c r="O1181" s="7">
        <v>1</v>
      </c>
      <c r="P1181" s="7" t="s">
        <v>43</v>
      </c>
      <c r="Q1181" s="7">
        <v>15.59</v>
      </c>
      <c r="R1181" s="7"/>
      <c r="S1181" s="7"/>
      <c r="T1181" s="7"/>
      <c r="U1181" s="7"/>
      <c r="V1181" s="7"/>
      <c r="W1181" s="7"/>
      <c r="X1181" s="7"/>
      <c r="Y1181" s="7" t="s">
        <v>6004</v>
      </c>
      <c r="Z1181" s="7" t="s">
        <v>420</v>
      </c>
      <c r="AA1181" s="7">
        <v>42655</v>
      </c>
      <c r="AB1181" s="7" t="s">
        <v>61</v>
      </c>
      <c r="AC1181" s="7"/>
      <c r="AD1181" s="7" t="b">
        <v>0</v>
      </c>
      <c r="AE1181" s="7"/>
      <c r="AF1181" s="7"/>
      <c r="AG1181" s="12">
        <f t="shared" si="18"/>
        <v>43311</v>
      </c>
    </row>
    <row r="1182" spans="1:33">
      <c r="A1182" s="7" t="s">
        <v>6005</v>
      </c>
      <c r="B1182" s="7" t="s">
        <v>6005</v>
      </c>
      <c r="C1182" s="7" t="s">
        <v>6006</v>
      </c>
      <c r="D1182" s="7" t="s">
        <v>6007</v>
      </c>
      <c r="E1182" s="7" t="s">
        <v>36</v>
      </c>
      <c r="F1182" s="7" t="s">
        <v>37</v>
      </c>
      <c r="G1182" s="7" t="s">
        <v>56</v>
      </c>
      <c r="H1182" s="7"/>
      <c r="I1182" s="7"/>
      <c r="J1182" s="7" t="s">
        <v>39</v>
      </c>
      <c r="K1182" s="7" t="s">
        <v>2520</v>
      </c>
      <c r="L1182" s="7" t="s">
        <v>2521</v>
      </c>
      <c r="M1182" s="7" t="s">
        <v>2522</v>
      </c>
      <c r="N1182" s="7" t="s">
        <v>36</v>
      </c>
      <c r="O1182" s="7">
        <v>1</v>
      </c>
      <c r="P1182" s="7" t="s">
        <v>43</v>
      </c>
      <c r="Q1182" s="7">
        <v>16.99</v>
      </c>
      <c r="R1182" s="7"/>
      <c r="S1182" s="7"/>
      <c r="T1182" s="7"/>
      <c r="U1182" s="7"/>
      <c r="V1182" s="7"/>
      <c r="W1182" s="7"/>
      <c r="X1182" s="7"/>
      <c r="Y1182" s="7" t="s">
        <v>419</v>
      </c>
      <c r="Z1182" s="7" t="s">
        <v>420</v>
      </c>
      <c r="AA1182" s="7">
        <v>58099</v>
      </c>
      <c r="AB1182" s="7" t="s">
        <v>61</v>
      </c>
      <c r="AC1182" s="7"/>
      <c r="AD1182" s="7" t="b">
        <v>0</v>
      </c>
      <c r="AE1182" s="7"/>
      <c r="AF1182" s="7"/>
      <c r="AG1182" s="12">
        <f t="shared" si="18"/>
        <v>43311</v>
      </c>
    </row>
    <row r="1183" spans="1:33">
      <c r="A1183" s="7" t="s">
        <v>6005</v>
      </c>
      <c r="B1183" s="7" t="s">
        <v>6005</v>
      </c>
      <c r="C1183" s="7" t="s">
        <v>6006</v>
      </c>
      <c r="D1183" s="7" t="s">
        <v>6007</v>
      </c>
      <c r="E1183" s="7" t="s">
        <v>36</v>
      </c>
      <c r="F1183" s="7" t="s">
        <v>37</v>
      </c>
      <c r="G1183" s="7" t="s">
        <v>56</v>
      </c>
      <c r="H1183" s="7"/>
      <c r="I1183" s="7"/>
      <c r="J1183" s="7" t="s">
        <v>39</v>
      </c>
      <c r="K1183" s="7" t="s">
        <v>3478</v>
      </c>
      <c r="L1183" s="7" t="s">
        <v>3479</v>
      </c>
      <c r="M1183" s="7" t="s">
        <v>3480</v>
      </c>
      <c r="N1183" s="7" t="s">
        <v>36</v>
      </c>
      <c r="O1183" s="7">
        <v>1</v>
      </c>
      <c r="P1183" s="7" t="s">
        <v>43</v>
      </c>
      <c r="Q1183" s="7">
        <v>16.99</v>
      </c>
      <c r="R1183" s="7"/>
      <c r="S1183" s="7"/>
      <c r="T1183" s="7"/>
      <c r="U1183" s="7"/>
      <c r="V1183" s="7"/>
      <c r="W1183" s="7"/>
      <c r="X1183" s="7"/>
      <c r="Y1183" s="7" t="s">
        <v>419</v>
      </c>
      <c r="Z1183" s="7" t="s">
        <v>420</v>
      </c>
      <c r="AA1183" s="7">
        <v>58099</v>
      </c>
      <c r="AB1183" s="7" t="s">
        <v>61</v>
      </c>
      <c r="AC1183" s="7"/>
      <c r="AD1183" s="7" t="b">
        <v>0</v>
      </c>
      <c r="AE1183" s="7"/>
      <c r="AF1183" s="7"/>
      <c r="AG1183" s="12">
        <f t="shared" si="18"/>
        <v>43311</v>
      </c>
    </row>
    <row r="1184" spans="1:33">
      <c r="A1184" s="7" t="s">
        <v>6008</v>
      </c>
      <c r="B1184" s="7" t="s">
        <v>6008</v>
      </c>
      <c r="C1184" s="7" t="s">
        <v>6009</v>
      </c>
      <c r="D1184" s="7" t="s">
        <v>6010</v>
      </c>
      <c r="E1184" s="7" t="s">
        <v>36</v>
      </c>
      <c r="F1184" s="7" t="s">
        <v>37</v>
      </c>
      <c r="G1184" s="7" t="s">
        <v>56</v>
      </c>
      <c r="H1184" s="7"/>
      <c r="I1184" s="7"/>
      <c r="J1184" s="7" t="s">
        <v>39</v>
      </c>
      <c r="K1184" s="7" t="s">
        <v>3392</v>
      </c>
      <c r="L1184" s="7" t="s">
        <v>3393</v>
      </c>
      <c r="M1184" s="7" t="s">
        <v>3394</v>
      </c>
      <c r="N1184" s="7" t="s">
        <v>36</v>
      </c>
      <c r="O1184" s="7">
        <v>1</v>
      </c>
      <c r="P1184" s="7" t="s">
        <v>43</v>
      </c>
      <c r="Q1184" s="7">
        <v>19.99</v>
      </c>
      <c r="R1184" s="7"/>
      <c r="S1184" s="7"/>
      <c r="T1184" s="7"/>
      <c r="U1184" s="7"/>
      <c r="V1184" s="7"/>
      <c r="W1184" s="7"/>
      <c r="X1184" s="7"/>
      <c r="Y1184" s="7" t="s">
        <v>5368</v>
      </c>
      <c r="Z1184" s="7" t="s">
        <v>420</v>
      </c>
      <c r="AA1184" s="7">
        <v>59602</v>
      </c>
      <c r="AB1184" s="7" t="s">
        <v>61</v>
      </c>
      <c r="AC1184" s="7"/>
      <c r="AD1184" s="7" t="b">
        <v>0</v>
      </c>
      <c r="AE1184" s="7"/>
      <c r="AF1184" s="7"/>
      <c r="AG1184" s="12">
        <f t="shared" si="18"/>
        <v>43311</v>
      </c>
    </row>
    <row r="1185" spans="1:33">
      <c r="A1185" s="7" t="s">
        <v>6011</v>
      </c>
      <c r="B1185" s="7" t="s">
        <v>6011</v>
      </c>
      <c r="C1185" s="7" t="s">
        <v>6012</v>
      </c>
      <c r="D1185" s="7" t="s">
        <v>6013</v>
      </c>
      <c r="E1185" s="7" t="s">
        <v>36</v>
      </c>
      <c r="F1185" s="7" t="s">
        <v>37</v>
      </c>
      <c r="G1185" s="7" t="s">
        <v>56</v>
      </c>
      <c r="H1185" s="7"/>
      <c r="I1185" s="7"/>
      <c r="J1185" s="7" t="s">
        <v>39</v>
      </c>
      <c r="K1185" s="7" t="s">
        <v>483</v>
      </c>
      <c r="L1185" s="7" t="s">
        <v>484</v>
      </c>
      <c r="M1185" s="7" t="s">
        <v>485</v>
      </c>
      <c r="N1185" s="7" t="s">
        <v>36</v>
      </c>
      <c r="O1185" s="7">
        <v>1</v>
      </c>
      <c r="P1185" s="7" t="s">
        <v>43</v>
      </c>
      <c r="Q1185" s="7">
        <v>19.98</v>
      </c>
      <c r="R1185" s="7"/>
      <c r="S1185" s="7"/>
      <c r="T1185" s="7"/>
      <c r="U1185" s="7"/>
      <c r="V1185" s="7"/>
      <c r="W1185" s="7"/>
      <c r="X1185" s="7"/>
      <c r="Y1185" s="7" t="s">
        <v>6014</v>
      </c>
      <c r="Z1185" s="7"/>
      <c r="AA1185" s="7">
        <v>50825</v>
      </c>
      <c r="AB1185" s="7" t="s">
        <v>61</v>
      </c>
      <c r="AC1185" s="7"/>
      <c r="AD1185" s="7" t="b">
        <v>0</v>
      </c>
      <c r="AE1185" s="7"/>
      <c r="AF1185" s="7"/>
      <c r="AG1185" s="12">
        <f t="shared" si="18"/>
        <v>43311</v>
      </c>
    </row>
    <row r="1186" spans="1:33">
      <c r="A1186" s="7" t="s">
        <v>6015</v>
      </c>
      <c r="B1186" s="7" t="s">
        <v>6015</v>
      </c>
      <c r="C1186" s="7" t="s">
        <v>6016</v>
      </c>
      <c r="D1186" s="7" t="s">
        <v>6017</v>
      </c>
      <c r="E1186" s="7" t="s">
        <v>36</v>
      </c>
      <c r="F1186" s="7" t="s">
        <v>37</v>
      </c>
      <c r="G1186" s="7" t="s">
        <v>56</v>
      </c>
      <c r="H1186" s="7"/>
      <c r="I1186" s="7"/>
      <c r="J1186" s="7" t="s">
        <v>107</v>
      </c>
      <c r="K1186" s="7" t="s">
        <v>4782</v>
      </c>
      <c r="L1186" s="7" t="s">
        <v>4783</v>
      </c>
      <c r="M1186" s="7" t="s">
        <v>4784</v>
      </c>
      <c r="N1186" s="7" t="s">
        <v>36</v>
      </c>
      <c r="O1186" s="7">
        <v>1</v>
      </c>
      <c r="P1186" s="7" t="s">
        <v>43</v>
      </c>
      <c r="Q1186" s="7">
        <v>19.99</v>
      </c>
      <c r="R1186" s="7"/>
      <c r="S1186" s="7"/>
      <c r="T1186" s="7"/>
      <c r="U1186" s="7"/>
      <c r="V1186" s="7"/>
      <c r="W1186" s="7"/>
      <c r="X1186" s="7"/>
      <c r="Y1186" s="7" t="s">
        <v>6018</v>
      </c>
      <c r="Z1186" s="7" t="s">
        <v>1936</v>
      </c>
      <c r="AA1186" s="7">
        <v>15299</v>
      </c>
      <c r="AB1186" s="7" t="s">
        <v>61</v>
      </c>
      <c r="AC1186" s="7" t="s">
        <v>502</v>
      </c>
      <c r="AD1186" s="7" t="b">
        <v>0</v>
      </c>
      <c r="AE1186" s="7"/>
      <c r="AF1186" s="7"/>
      <c r="AG1186" s="12">
        <f t="shared" si="18"/>
        <v>43311</v>
      </c>
    </row>
    <row r="1187" spans="1:33">
      <c r="A1187" s="7" t="s">
        <v>6019</v>
      </c>
      <c r="B1187" s="7" t="s">
        <v>6019</v>
      </c>
      <c r="C1187" s="7" t="s">
        <v>6020</v>
      </c>
      <c r="D1187" s="7" t="s">
        <v>6021</v>
      </c>
      <c r="E1187" s="7" t="s">
        <v>36</v>
      </c>
      <c r="F1187" s="7" t="s">
        <v>37</v>
      </c>
      <c r="G1187" s="7" t="s">
        <v>56</v>
      </c>
      <c r="H1187" s="7"/>
      <c r="I1187" s="7"/>
      <c r="J1187" s="7" t="s">
        <v>39</v>
      </c>
      <c r="K1187" s="7" t="s">
        <v>461</v>
      </c>
      <c r="L1187" s="7" t="s">
        <v>462</v>
      </c>
      <c r="M1187" s="7" t="s">
        <v>463</v>
      </c>
      <c r="N1187" s="7" t="s">
        <v>36</v>
      </c>
      <c r="O1187" s="7">
        <v>1</v>
      </c>
      <c r="P1187" s="7" t="s">
        <v>43</v>
      </c>
      <c r="Q1187" s="7">
        <v>24.99</v>
      </c>
      <c r="R1187" s="7"/>
      <c r="S1187" s="7"/>
      <c r="T1187" s="7"/>
      <c r="U1187" s="7"/>
      <c r="V1187" s="7"/>
      <c r="W1187" s="7"/>
      <c r="X1187" s="7"/>
      <c r="Y1187" s="7" t="s">
        <v>6022</v>
      </c>
      <c r="Z1187" s="7"/>
      <c r="AA1187" s="7">
        <v>27616</v>
      </c>
      <c r="AB1187" s="7" t="s">
        <v>61</v>
      </c>
      <c r="AC1187" s="7"/>
      <c r="AD1187" s="7" t="b">
        <v>0</v>
      </c>
      <c r="AE1187" s="7"/>
      <c r="AF1187" s="7"/>
      <c r="AG1187" s="12">
        <f t="shared" si="18"/>
        <v>43311</v>
      </c>
    </row>
    <row r="1188" spans="1:33">
      <c r="A1188" s="7" t="s">
        <v>6023</v>
      </c>
      <c r="B1188" s="7" t="s">
        <v>6023</v>
      </c>
      <c r="C1188" s="7" t="s">
        <v>6024</v>
      </c>
      <c r="D1188" s="7" t="s">
        <v>6025</v>
      </c>
      <c r="E1188" s="7" t="s">
        <v>36</v>
      </c>
      <c r="F1188" s="7" t="s">
        <v>37</v>
      </c>
      <c r="G1188" s="7" t="s">
        <v>56</v>
      </c>
      <c r="H1188" s="7"/>
      <c r="I1188" s="7"/>
      <c r="J1188" s="7" t="s">
        <v>39</v>
      </c>
      <c r="K1188" s="7" t="s">
        <v>673</v>
      </c>
      <c r="L1188" s="7" t="s">
        <v>674</v>
      </c>
      <c r="M1188" s="7" t="s">
        <v>675</v>
      </c>
      <c r="N1188" s="7" t="s">
        <v>36</v>
      </c>
      <c r="O1188" s="7">
        <v>1</v>
      </c>
      <c r="P1188" s="7" t="s">
        <v>43</v>
      </c>
      <c r="Q1188" s="7">
        <v>19.99</v>
      </c>
      <c r="R1188" s="7"/>
      <c r="S1188" s="7"/>
      <c r="T1188" s="7"/>
      <c r="U1188" s="7"/>
      <c r="V1188" s="7"/>
      <c r="W1188" s="7"/>
      <c r="X1188" s="7"/>
      <c r="Y1188" s="7" t="s">
        <v>6026</v>
      </c>
      <c r="Z1188" s="7"/>
      <c r="AA1188" s="7">
        <v>91301</v>
      </c>
      <c r="AB1188" s="7" t="s">
        <v>61</v>
      </c>
      <c r="AC1188" s="7"/>
      <c r="AD1188" s="7" t="b">
        <v>0</v>
      </c>
      <c r="AE1188" s="7"/>
      <c r="AF1188" s="7"/>
      <c r="AG1188" s="12">
        <f t="shared" si="18"/>
        <v>43311</v>
      </c>
    </row>
    <row r="1189" spans="1:33">
      <c r="A1189" s="7" t="s">
        <v>6027</v>
      </c>
      <c r="B1189" s="7" t="s">
        <v>6027</v>
      </c>
      <c r="C1189" s="7" t="s">
        <v>6028</v>
      </c>
      <c r="D1189" s="7" t="s">
        <v>6029</v>
      </c>
      <c r="E1189" s="7" t="s">
        <v>36</v>
      </c>
      <c r="F1189" s="7" t="s">
        <v>37</v>
      </c>
      <c r="G1189" s="7" t="s">
        <v>56</v>
      </c>
      <c r="H1189" s="7"/>
      <c r="I1189" s="7"/>
      <c r="J1189" s="7" t="s">
        <v>39</v>
      </c>
      <c r="K1189" s="7" t="s">
        <v>708</v>
      </c>
      <c r="L1189" s="7" t="s">
        <v>709</v>
      </c>
      <c r="M1189" s="7" t="s">
        <v>710</v>
      </c>
      <c r="N1189" s="7" t="s">
        <v>36</v>
      </c>
      <c r="O1189" s="7">
        <v>1</v>
      </c>
      <c r="P1189" s="7" t="s">
        <v>43</v>
      </c>
      <c r="Q1189" s="7">
        <v>15.59</v>
      </c>
      <c r="R1189" s="7"/>
      <c r="S1189" s="7"/>
      <c r="T1189" s="7"/>
      <c r="U1189" s="7"/>
      <c r="V1189" s="7"/>
      <c r="W1189" s="7"/>
      <c r="X1189" s="7"/>
      <c r="Y1189" s="7" t="s">
        <v>6030</v>
      </c>
      <c r="Z1189" s="7"/>
      <c r="AA1189" s="7">
        <v>63110</v>
      </c>
      <c r="AB1189" s="7" t="s">
        <v>61</v>
      </c>
      <c r="AC1189" s="7"/>
      <c r="AD1189" s="7" t="b">
        <v>0</v>
      </c>
      <c r="AE1189" s="7"/>
      <c r="AF1189" s="7"/>
      <c r="AG1189" s="12">
        <f t="shared" si="18"/>
        <v>43311</v>
      </c>
    </row>
    <row r="1190" spans="1:33">
      <c r="A1190" s="7" t="s">
        <v>6031</v>
      </c>
      <c r="B1190" s="7" t="s">
        <v>6031</v>
      </c>
      <c r="C1190" s="7" t="s">
        <v>6032</v>
      </c>
      <c r="D1190" s="7" t="s">
        <v>6033</v>
      </c>
      <c r="E1190" s="7" t="s">
        <v>36</v>
      </c>
      <c r="F1190" s="7" t="s">
        <v>37</v>
      </c>
      <c r="G1190" s="7" t="s">
        <v>56</v>
      </c>
      <c r="H1190" s="7"/>
      <c r="I1190" s="7"/>
      <c r="J1190" s="7" t="s">
        <v>39</v>
      </c>
      <c r="K1190" s="7" t="s">
        <v>483</v>
      </c>
      <c r="L1190" s="7" t="s">
        <v>484</v>
      </c>
      <c r="M1190" s="7" t="s">
        <v>485</v>
      </c>
      <c r="N1190" s="7" t="s">
        <v>36</v>
      </c>
      <c r="O1190" s="7">
        <v>1</v>
      </c>
      <c r="P1190" s="7" t="s">
        <v>43</v>
      </c>
      <c r="Q1190" s="7">
        <v>19.98</v>
      </c>
      <c r="R1190" s="7"/>
      <c r="S1190" s="7"/>
      <c r="T1190" s="7"/>
      <c r="U1190" s="7"/>
      <c r="V1190" s="7"/>
      <c r="W1190" s="7"/>
      <c r="X1190" s="7"/>
      <c r="Y1190" s="7" t="s">
        <v>6034</v>
      </c>
      <c r="Z1190" s="7" t="s">
        <v>625</v>
      </c>
      <c r="AA1190" s="7">
        <v>2812</v>
      </c>
      <c r="AB1190" s="7" t="s">
        <v>466</v>
      </c>
      <c r="AC1190" s="7"/>
      <c r="AD1190" s="7" t="b">
        <v>0</v>
      </c>
      <c r="AE1190" s="7"/>
      <c r="AF1190" s="7"/>
      <c r="AG1190" s="12">
        <f t="shared" si="18"/>
        <v>43311</v>
      </c>
    </row>
    <row r="1191" spans="1:33">
      <c r="A1191" s="7" t="s">
        <v>6035</v>
      </c>
      <c r="B1191" s="7" t="s">
        <v>6035</v>
      </c>
      <c r="C1191" s="7" t="s">
        <v>6036</v>
      </c>
      <c r="D1191" s="7" t="s">
        <v>6037</v>
      </c>
      <c r="E1191" s="7" t="s">
        <v>36</v>
      </c>
      <c r="F1191" s="7" t="s">
        <v>37</v>
      </c>
      <c r="G1191" s="7" t="s">
        <v>56</v>
      </c>
      <c r="H1191" s="7"/>
      <c r="I1191" s="7"/>
      <c r="J1191" s="7" t="s">
        <v>39</v>
      </c>
      <c r="K1191" s="7" t="s">
        <v>57</v>
      </c>
      <c r="L1191" s="7" t="s">
        <v>58</v>
      </c>
      <c r="M1191" s="7" t="s">
        <v>59</v>
      </c>
      <c r="N1191" s="7" t="s">
        <v>36</v>
      </c>
      <c r="O1191" s="7">
        <v>1</v>
      </c>
      <c r="P1191" s="7" t="s">
        <v>43</v>
      </c>
      <c r="Q1191" s="7">
        <v>19.99</v>
      </c>
      <c r="R1191" s="7"/>
      <c r="S1191" s="7"/>
      <c r="T1191" s="7"/>
      <c r="U1191" s="7"/>
      <c r="V1191" s="7"/>
      <c r="W1191" s="7"/>
      <c r="X1191" s="7"/>
      <c r="Y1191" s="7" t="s">
        <v>1841</v>
      </c>
      <c r="Z1191" s="7"/>
      <c r="AA1191" s="7">
        <v>90427</v>
      </c>
      <c r="AB1191" s="7" t="s">
        <v>61</v>
      </c>
      <c r="AC1191" s="7"/>
      <c r="AD1191" s="7" t="b">
        <v>0</v>
      </c>
      <c r="AE1191" s="7"/>
      <c r="AF1191" s="7"/>
      <c r="AG1191" s="12">
        <f t="shared" si="18"/>
        <v>43311</v>
      </c>
    </row>
    <row r="1192" spans="1:33">
      <c r="A1192" s="7" t="s">
        <v>6038</v>
      </c>
      <c r="B1192" s="7" t="s">
        <v>6038</v>
      </c>
      <c r="C1192" s="7" t="s">
        <v>6039</v>
      </c>
      <c r="D1192" s="7" t="s">
        <v>6040</v>
      </c>
      <c r="E1192" s="7" t="s">
        <v>36</v>
      </c>
      <c r="F1192" s="7" t="s">
        <v>37</v>
      </c>
      <c r="G1192" s="7" t="s">
        <v>56</v>
      </c>
      <c r="H1192" s="7"/>
      <c r="I1192" s="7"/>
      <c r="J1192" s="7" t="s">
        <v>39</v>
      </c>
      <c r="K1192" s="7" t="s">
        <v>1665</v>
      </c>
      <c r="L1192" s="7" t="s">
        <v>1666</v>
      </c>
      <c r="M1192" s="7" t="s">
        <v>1667</v>
      </c>
      <c r="N1192" s="7" t="s">
        <v>36</v>
      </c>
      <c r="O1192" s="7">
        <v>1</v>
      </c>
      <c r="P1192" s="7" t="s">
        <v>43</v>
      </c>
      <c r="Q1192" s="7">
        <v>19.99</v>
      </c>
      <c r="R1192" s="7"/>
      <c r="S1192" s="7"/>
      <c r="T1192" s="7"/>
      <c r="U1192" s="7"/>
      <c r="V1192" s="7"/>
      <c r="W1192" s="7"/>
      <c r="X1192" s="7"/>
      <c r="Y1192" s="7" t="s">
        <v>912</v>
      </c>
      <c r="Z1192" s="7" t="s">
        <v>450</v>
      </c>
      <c r="AA1192" s="7">
        <v>80333</v>
      </c>
      <c r="AB1192" s="7" t="s">
        <v>61</v>
      </c>
      <c r="AC1192" s="7"/>
      <c r="AD1192" s="7" t="b">
        <v>0</v>
      </c>
      <c r="AE1192" s="7"/>
      <c r="AF1192" s="7"/>
      <c r="AG1192" s="12">
        <f t="shared" si="18"/>
        <v>43311</v>
      </c>
    </row>
    <row r="1193" spans="1:33">
      <c r="A1193" s="7" t="s">
        <v>6041</v>
      </c>
      <c r="B1193" s="7" t="s">
        <v>6041</v>
      </c>
      <c r="C1193" s="7" t="s">
        <v>6042</v>
      </c>
      <c r="D1193" s="7" t="s">
        <v>6043</v>
      </c>
      <c r="E1193" s="7" t="s">
        <v>36</v>
      </c>
      <c r="F1193" s="7" t="s">
        <v>37</v>
      </c>
      <c r="G1193" s="7" t="s">
        <v>56</v>
      </c>
      <c r="H1193" s="7"/>
      <c r="I1193" s="7"/>
      <c r="J1193" s="7" t="s">
        <v>107</v>
      </c>
      <c r="K1193" s="7" t="s">
        <v>919</v>
      </c>
      <c r="L1193" s="7" t="s">
        <v>920</v>
      </c>
      <c r="M1193" s="7" t="s">
        <v>921</v>
      </c>
      <c r="N1193" s="7" t="s">
        <v>36</v>
      </c>
      <c r="O1193" s="7">
        <v>1</v>
      </c>
      <c r="P1193" s="7" t="s">
        <v>43</v>
      </c>
      <c r="Q1193" s="7">
        <v>15.59</v>
      </c>
      <c r="R1193" s="7"/>
      <c r="S1193" s="7">
        <v>3.99</v>
      </c>
      <c r="T1193" s="7"/>
      <c r="U1193" s="7"/>
      <c r="V1193" s="7"/>
      <c r="W1193" s="7"/>
      <c r="X1193" s="7"/>
      <c r="Y1193" s="7" t="s">
        <v>479</v>
      </c>
      <c r="Z1193" s="7"/>
      <c r="AA1193" s="7">
        <v>86169</v>
      </c>
      <c r="AB1193" s="7" t="s">
        <v>61</v>
      </c>
      <c r="AC1193" s="7"/>
      <c r="AD1193" s="7" t="b">
        <v>0</v>
      </c>
      <c r="AE1193" s="7"/>
      <c r="AF1193" s="7"/>
      <c r="AG1193" s="12">
        <f t="shared" si="18"/>
        <v>43311</v>
      </c>
    </row>
    <row r="1194" spans="1:33">
      <c r="A1194" s="7" t="s">
        <v>6044</v>
      </c>
      <c r="B1194" s="7" t="s">
        <v>6044</v>
      </c>
      <c r="C1194" s="7" t="s">
        <v>6045</v>
      </c>
      <c r="D1194" s="7" t="s">
        <v>6046</v>
      </c>
      <c r="E1194" s="7" t="s">
        <v>36</v>
      </c>
      <c r="F1194" s="7" t="s">
        <v>37</v>
      </c>
      <c r="G1194" s="7" t="s">
        <v>56</v>
      </c>
      <c r="H1194" s="7"/>
      <c r="I1194" s="7"/>
      <c r="J1194" s="7" t="s">
        <v>39</v>
      </c>
      <c r="K1194" s="7" t="s">
        <v>2778</v>
      </c>
      <c r="L1194" s="7" t="s">
        <v>3242</v>
      </c>
      <c r="M1194" s="7" t="s">
        <v>3243</v>
      </c>
      <c r="N1194" s="7" t="s">
        <v>36</v>
      </c>
      <c r="O1194" s="7">
        <v>1</v>
      </c>
      <c r="P1194" s="7" t="s">
        <v>43</v>
      </c>
      <c r="Q1194" s="7">
        <v>14.99</v>
      </c>
      <c r="R1194" s="7"/>
      <c r="S1194" s="7"/>
      <c r="T1194" s="7"/>
      <c r="U1194" s="7"/>
      <c r="V1194" s="7"/>
      <c r="W1194" s="7"/>
      <c r="X1194" s="7"/>
      <c r="Y1194" s="7" t="s">
        <v>6047</v>
      </c>
      <c r="Z1194" s="7"/>
      <c r="AA1194" s="7">
        <v>97776</v>
      </c>
      <c r="AB1194" s="7" t="s">
        <v>61</v>
      </c>
      <c r="AC1194" s="7"/>
      <c r="AD1194" s="7" t="b">
        <v>0</v>
      </c>
      <c r="AE1194" s="7"/>
      <c r="AF1194" s="7"/>
      <c r="AG1194" s="12">
        <f t="shared" si="18"/>
        <v>43311</v>
      </c>
    </row>
    <row r="1195" spans="1:33">
      <c r="A1195" s="7" t="s">
        <v>6048</v>
      </c>
      <c r="B1195" s="7" t="s">
        <v>6048</v>
      </c>
      <c r="C1195" s="7" t="s">
        <v>6049</v>
      </c>
      <c r="D1195" s="7" t="s">
        <v>6050</v>
      </c>
      <c r="E1195" s="7" t="s">
        <v>106</v>
      </c>
      <c r="F1195" s="7" t="s">
        <v>37</v>
      </c>
      <c r="G1195" s="7" t="s">
        <v>56</v>
      </c>
      <c r="H1195" s="7"/>
      <c r="I1195" s="7"/>
      <c r="J1195" s="7" t="s">
        <v>39</v>
      </c>
      <c r="K1195" s="7" t="s">
        <v>708</v>
      </c>
      <c r="L1195" s="7" t="s">
        <v>709</v>
      </c>
      <c r="M1195" s="7" t="s">
        <v>710</v>
      </c>
      <c r="N1195" s="7" t="s">
        <v>106</v>
      </c>
      <c r="O1195" s="7">
        <v>0</v>
      </c>
      <c r="P1195" s="7"/>
      <c r="Q1195" s="7"/>
      <c r="R1195" s="7"/>
      <c r="S1195" s="7"/>
      <c r="T1195" s="7"/>
      <c r="U1195" s="7"/>
      <c r="V1195" s="7"/>
      <c r="W1195" s="7"/>
      <c r="X1195" s="7"/>
      <c r="Y1195" s="7" t="s">
        <v>6051</v>
      </c>
      <c r="Z1195" s="7" t="s">
        <v>450</v>
      </c>
      <c r="AA1195" s="7">
        <v>85716</v>
      </c>
      <c r="AB1195" s="7" t="s">
        <v>61</v>
      </c>
      <c r="AC1195" s="7"/>
      <c r="AD1195" s="7" t="b">
        <v>0</v>
      </c>
      <c r="AE1195" s="7"/>
      <c r="AF1195" s="7"/>
      <c r="AG1195" s="12">
        <f t="shared" si="18"/>
        <v>43311</v>
      </c>
    </row>
    <row r="1196" spans="1:33">
      <c r="A1196" s="7" t="s">
        <v>6052</v>
      </c>
      <c r="B1196" s="7" t="s">
        <v>6052</v>
      </c>
      <c r="C1196" s="7" t="s">
        <v>6053</v>
      </c>
      <c r="D1196" s="7" t="s">
        <v>6054</v>
      </c>
      <c r="E1196" s="7" t="s">
        <v>36</v>
      </c>
      <c r="F1196" s="7" t="s">
        <v>37</v>
      </c>
      <c r="G1196" s="7" t="s">
        <v>56</v>
      </c>
      <c r="H1196" s="7"/>
      <c r="I1196" s="7"/>
      <c r="J1196" s="7" t="s">
        <v>107</v>
      </c>
      <c r="K1196" s="7" t="s">
        <v>589</v>
      </c>
      <c r="L1196" s="7" t="s">
        <v>334</v>
      </c>
      <c r="M1196" s="7" t="s">
        <v>335</v>
      </c>
      <c r="N1196" s="7" t="s">
        <v>36</v>
      </c>
      <c r="O1196" s="7">
        <v>1</v>
      </c>
      <c r="P1196" s="7" t="s">
        <v>43</v>
      </c>
      <c r="Q1196" s="7">
        <v>19.99</v>
      </c>
      <c r="R1196" s="7"/>
      <c r="S1196" s="7">
        <v>3.99</v>
      </c>
      <c r="T1196" s="7"/>
      <c r="U1196" s="7"/>
      <c r="V1196" s="7"/>
      <c r="W1196" s="7"/>
      <c r="X1196" s="7"/>
      <c r="Y1196" s="7" t="s">
        <v>751</v>
      </c>
      <c r="Z1196" s="7"/>
      <c r="AA1196" s="7">
        <v>44379</v>
      </c>
      <c r="AB1196" s="7" t="s">
        <v>61</v>
      </c>
      <c r="AC1196" s="7"/>
      <c r="AD1196" s="7" t="b">
        <v>0</v>
      </c>
      <c r="AE1196" s="7"/>
      <c r="AF1196" s="7"/>
      <c r="AG1196" s="12">
        <f t="shared" si="18"/>
        <v>43311</v>
      </c>
    </row>
    <row r="1197" spans="1:33">
      <c r="A1197" s="7" t="s">
        <v>6055</v>
      </c>
      <c r="B1197" s="7" t="s">
        <v>6055</v>
      </c>
      <c r="C1197" s="7" t="s">
        <v>6056</v>
      </c>
      <c r="D1197" s="7" t="s">
        <v>6057</v>
      </c>
      <c r="E1197" s="7" t="s">
        <v>36</v>
      </c>
      <c r="F1197" s="7" t="s">
        <v>37</v>
      </c>
      <c r="G1197" s="7" t="s">
        <v>56</v>
      </c>
      <c r="H1197" s="7"/>
      <c r="I1197" s="7"/>
      <c r="J1197" s="7" t="s">
        <v>39</v>
      </c>
      <c r="K1197" s="7" t="s">
        <v>1710</v>
      </c>
      <c r="L1197" s="7" t="s">
        <v>1447</v>
      </c>
      <c r="M1197" s="7" t="s">
        <v>1448</v>
      </c>
      <c r="N1197" s="7" t="s">
        <v>36</v>
      </c>
      <c r="O1197" s="7">
        <v>1</v>
      </c>
      <c r="P1197" s="7" t="s">
        <v>43</v>
      </c>
      <c r="Q1197" s="7">
        <v>19.99</v>
      </c>
      <c r="R1197" s="7"/>
      <c r="S1197" s="7"/>
      <c r="T1197" s="7"/>
      <c r="U1197" s="7"/>
      <c r="V1197" s="7"/>
      <c r="W1197" s="7"/>
      <c r="X1197" s="7"/>
      <c r="Y1197" s="7" t="s">
        <v>846</v>
      </c>
      <c r="Z1197" s="7"/>
      <c r="AA1197" s="7">
        <v>13581</v>
      </c>
      <c r="AB1197" s="7" t="s">
        <v>61</v>
      </c>
      <c r="AC1197" s="7"/>
      <c r="AD1197" s="7" t="b">
        <v>0</v>
      </c>
      <c r="AE1197" s="7"/>
      <c r="AF1197" s="7"/>
      <c r="AG1197" s="12">
        <f t="shared" si="18"/>
        <v>43311</v>
      </c>
    </row>
    <row r="1198" spans="1:33">
      <c r="A1198" s="7" t="s">
        <v>6058</v>
      </c>
      <c r="B1198" s="7" t="s">
        <v>6058</v>
      </c>
      <c r="C1198" s="7" t="s">
        <v>6059</v>
      </c>
      <c r="D1198" s="7" t="s">
        <v>6060</v>
      </c>
      <c r="E1198" s="7" t="s">
        <v>36</v>
      </c>
      <c r="F1198" s="7" t="s">
        <v>37</v>
      </c>
      <c r="G1198" s="7" t="s">
        <v>56</v>
      </c>
      <c r="H1198" s="7"/>
      <c r="I1198" s="7"/>
      <c r="J1198" s="7" t="s">
        <v>39</v>
      </c>
      <c r="K1198" s="7" t="s">
        <v>748</v>
      </c>
      <c r="L1198" s="7" t="s">
        <v>749</v>
      </c>
      <c r="M1198" s="7" t="s">
        <v>750</v>
      </c>
      <c r="N1198" s="7" t="s">
        <v>36</v>
      </c>
      <c r="O1198" s="7">
        <v>1</v>
      </c>
      <c r="P1198" s="7" t="s">
        <v>43</v>
      </c>
      <c r="Q1198" s="7">
        <v>15.59</v>
      </c>
      <c r="R1198" s="7"/>
      <c r="S1198" s="7"/>
      <c r="T1198" s="7"/>
      <c r="U1198" s="7"/>
      <c r="V1198" s="7"/>
      <c r="W1198" s="7"/>
      <c r="X1198" s="7"/>
      <c r="Y1198" s="7" t="s">
        <v>6061</v>
      </c>
      <c r="Z1198" s="7" t="s">
        <v>450</v>
      </c>
      <c r="AA1198" s="7">
        <v>92224</v>
      </c>
      <c r="AB1198" s="7" t="s">
        <v>61</v>
      </c>
      <c r="AC1198" s="7"/>
      <c r="AD1198" s="7" t="b">
        <v>0</v>
      </c>
      <c r="AE1198" s="7"/>
      <c r="AF1198" s="7"/>
      <c r="AG1198" s="12">
        <f t="shared" si="18"/>
        <v>43311</v>
      </c>
    </row>
    <row r="1199" spans="1:33">
      <c r="A1199" s="7" t="s">
        <v>6062</v>
      </c>
      <c r="B1199" s="7" t="s">
        <v>6062</v>
      </c>
      <c r="C1199" s="7" t="s">
        <v>6063</v>
      </c>
      <c r="D1199" s="7" t="s">
        <v>6064</v>
      </c>
      <c r="E1199" s="7" t="s">
        <v>36</v>
      </c>
      <c r="F1199" s="7" t="s">
        <v>37</v>
      </c>
      <c r="G1199" s="7" t="s">
        <v>56</v>
      </c>
      <c r="H1199" s="7"/>
      <c r="I1199" s="7"/>
      <c r="J1199" s="7" t="s">
        <v>39</v>
      </c>
      <c r="K1199" s="7" t="s">
        <v>461</v>
      </c>
      <c r="L1199" s="7" t="s">
        <v>462</v>
      </c>
      <c r="M1199" s="7" t="s">
        <v>463</v>
      </c>
      <c r="N1199" s="7" t="s">
        <v>36</v>
      </c>
      <c r="O1199" s="7">
        <v>1</v>
      </c>
      <c r="P1199" s="7" t="s">
        <v>43</v>
      </c>
      <c r="Q1199" s="7">
        <v>24.99</v>
      </c>
      <c r="R1199" s="7"/>
      <c r="S1199" s="7">
        <v>6.99</v>
      </c>
      <c r="T1199" s="7"/>
      <c r="U1199" s="7"/>
      <c r="V1199" s="7"/>
      <c r="W1199" s="7"/>
      <c r="X1199" s="7"/>
      <c r="Y1199" s="7" t="s">
        <v>6065</v>
      </c>
      <c r="Z1199" s="7"/>
      <c r="AA1199" s="7" t="s">
        <v>6066</v>
      </c>
      <c r="AB1199" s="7" t="s">
        <v>1714</v>
      </c>
      <c r="AC1199" s="7"/>
      <c r="AD1199" s="7" t="b">
        <v>0</v>
      </c>
      <c r="AE1199" s="7"/>
      <c r="AF1199" s="7"/>
      <c r="AG1199" s="12">
        <f t="shared" si="18"/>
        <v>43311</v>
      </c>
    </row>
    <row r="1200" spans="1:33">
      <c r="A1200" s="7" t="s">
        <v>6067</v>
      </c>
      <c r="B1200" s="7" t="s">
        <v>6067</v>
      </c>
      <c r="C1200" s="7" t="s">
        <v>6068</v>
      </c>
      <c r="D1200" s="7" t="s">
        <v>6069</v>
      </c>
      <c r="E1200" s="7" t="s">
        <v>36</v>
      </c>
      <c r="F1200" s="7" t="s">
        <v>37</v>
      </c>
      <c r="G1200" s="7" t="s">
        <v>56</v>
      </c>
      <c r="H1200" s="7"/>
      <c r="I1200" s="7"/>
      <c r="J1200" s="7" t="s">
        <v>107</v>
      </c>
      <c r="K1200" s="7" t="s">
        <v>57</v>
      </c>
      <c r="L1200" s="7" t="s">
        <v>58</v>
      </c>
      <c r="M1200" s="7" t="s">
        <v>59</v>
      </c>
      <c r="N1200" s="7" t="s">
        <v>36</v>
      </c>
      <c r="O1200" s="7">
        <v>1</v>
      </c>
      <c r="P1200" s="7" t="s">
        <v>43</v>
      </c>
      <c r="Q1200" s="7">
        <v>19.99</v>
      </c>
      <c r="R1200" s="7"/>
      <c r="S1200" s="7">
        <v>3.99</v>
      </c>
      <c r="T1200" s="7"/>
      <c r="U1200" s="7"/>
      <c r="V1200" s="7"/>
      <c r="W1200" s="7"/>
      <c r="X1200" s="7"/>
      <c r="Y1200" s="7" t="s">
        <v>6070</v>
      </c>
      <c r="Z1200" s="7" t="s">
        <v>5372</v>
      </c>
      <c r="AA1200" s="7">
        <v>78050</v>
      </c>
      <c r="AB1200" s="7" t="s">
        <v>61</v>
      </c>
      <c r="AC1200" s="7"/>
      <c r="AD1200" s="7" t="b">
        <v>0</v>
      </c>
      <c r="AE1200" s="7"/>
      <c r="AF1200" s="7"/>
      <c r="AG1200" s="12">
        <f t="shared" si="18"/>
        <v>43311</v>
      </c>
    </row>
    <row r="1201" spans="1:33">
      <c r="A1201" s="7" t="s">
        <v>6071</v>
      </c>
      <c r="B1201" s="7" t="s">
        <v>6071</v>
      </c>
      <c r="C1201" s="7" t="s">
        <v>6072</v>
      </c>
      <c r="D1201" s="7" t="s">
        <v>6073</v>
      </c>
      <c r="E1201" s="7" t="s">
        <v>36</v>
      </c>
      <c r="F1201" s="7" t="s">
        <v>37</v>
      </c>
      <c r="G1201" s="7" t="s">
        <v>56</v>
      </c>
      <c r="H1201" s="7"/>
      <c r="I1201" s="7"/>
      <c r="J1201" s="7" t="s">
        <v>39</v>
      </c>
      <c r="K1201" s="7" t="s">
        <v>2544</v>
      </c>
      <c r="L1201" s="7" t="s">
        <v>2545</v>
      </c>
      <c r="M1201" s="7" t="s">
        <v>2546</v>
      </c>
      <c r="N1201" s="7" t="s">
        <v>36</v>
      </c>
      <c r="O1201" s="7">
        <v>1</v>
      </c>
      <c r="P1201" s="7" t="s">
        <v>43</v>
      </c>
      <c r="Q1201" s="7">
        <v>9.9</v>
      </c>
      <c r="R1201" s="7"/>
      <c r="S1201" s="7"/>
      <c r="T1201" s="7"/>
      <c r="U1201" s="7"/>
      <c r="V1201" s="7"/>
      <c r="W1201" s="7"/>
      <c r="X1201" s="7"/>
      <c r="Y1201" s="7" t="s">
        <v>6074</v>
      </c>
      <c r="Z1201" s="7" t="s">
        <v>420</v>
      </c>
      <c r="AA1201" s="7">
        <v>51688</v>
      </c>
      <c r="AB1201" s="7" t="s">
        <v>61</v>
      </c>
      <c r="AC1201" s="7"/>
      <c r="AD1201" s="7" t="b">
        <v>0</v>
      </c>
      <c r="AE1201" s="7"/>
      <c r="AF1201" s="7"/>
      <c r="AG1201" s="12">
        <f t="shared" si="18"/>
        <v>43311</v>
      </c>
    </row>
    <row r="1202" spans="1:33">
      <c r="A1202" s="7" t="s">
        <v>6075</v>
      </c>
      <c r="B1202" s="7" t="s">
        <v>6075</v>
      </c>
      <c r="C1202" s="7" t="s">
        <v>6076</v>
      </c>
      <c r="D1202" s="7" t="s">
        <v>6077</v>
      </c>
      <c r="E1202" s="7" t="s">
        <v>36</v>
      </c>
      <c r="F1202" s="7" t="s">
        <v>37</v>
      </c>
      <c r="G1202" s="7" t="s">
        <v>56</v>
      </c>
      <c r="H1202" s="7"/>
      <c r="I1202" s="7"/>
      <c r="J1202" s="7" t="s">
        <v>39</v>
      </c>
      <c r="K1202" s="7" t="s">
        <v>6078</v>
      </c>
      <c r="L1202" s="7" t="s">
        <v>6079</v>
      </c>
      <c r="M1202" s="7" t="s">
        <v>6080</v>
      </c>
      <c r="N1202" s="7" t="s">
        <v>36</v>
      </c>
      <c r="O1202" s="7">
        <v>1</v>
      </c>
      <c r="P1202" s="7" t="s">
        <v>43</v>
      </c>
      <c r="Q1202" s="7">
        <v>24.99</v>
      </c>
      <c r="R1202" s="7"/>
      <c r="S1202" s="7"/>
      <c r="T1202" s="7"/>
      <c r="U1202" s="7"/>
      <c r="V1202" s="7"/>
      <c r="W1202" s="7"/>
      <c r="X1202" s="7"/>
      <c r="Y1202" s="7" t="s">
        <v>6081</v>
      </c>
      <c r="Z1202" s="7" t="s">
        <v>435</v>
      </c>
      <c r="AA1202" s="7">
        <v>38302</v>
      </c>
      <c r="AB1202" s="7" t="s">
        <v>61</v>
      </c>
      <c r="AC1202" s="7"/>
      <c r="AD1202" s="7" t="b">
        <v>0</v>
      </c>
      <c r="AE1202" s="7"/>
      <c r="AF1202" s="7"/>
      <c r="AG1202" s="12">
        <f t="shared" si="18"/>
        <v>43311</v>
      </c>
    </row>
    <row r="1203" spans="1:33">
      <c r="A1203" s="7" t="s">
        <v>6082</v>
      </c>
      <c r="B1203" s="7" t="s">
        <v>6082</v>
      </c>
      <c r="C1203" s="7" t="s">
        <v>6083</v>
      </c>
      <c r="D1203" s="7" t="s">
        <v>6084</v>
      </c>
      <c r="E1203" s="7" t="s">
        <v>36</v>
      </c>
      <c r="F1203" s="7" t="s">
        <v>37</v>
      </c>
      <c r="G1203" s="7" t="s">
        <v>56</v>
      </c>
      <c r="H1203" s="7"/>
      <c r="I1203" s="7"/>
      <c r="J1203" s="7" t="s">
        <v>107</v>
      </c>
      <c r="K1203" s="7" t="s">
        <v>1622</v>
      </c>
      <c r="L1203" s="7" t="s">
        <v>3561</v>
      </c>
      <c r="M1203" s="7" t="s">
        <v>3562</v>
      </c>
      <c r="N1203" s="7" t="s">
        <v>36</v>
      </c>
      <c r="O1203" s="7">
        <v>1</v>
      </c>
      <c r="P1203" s="7" t="s">
        <v>43</v>
      </c>
      <c r="Q1203" s="7">
        <v>6.99</v>
      </c>
      <c r="R1203" s="7"/>
      <c r="S1203" s="7"/>
      <c r="T1203" s="7"/>
      <c r="U1203" s="7"/>
      <c r="V1203" s="7"/>
      <c r="W1203" s="7"/>
      <c r="X1203" s="7"/>
      <c r="Y1203" s="7" t="s">
        <v>6085</v>
      </c>
      <c r="Z1203" s="7" t="s">
        <v>510</v>
      </c>
      <c r="AA1203" s="7">
        <v>67374</v>
      </c>
      <c r="AB1203" s="7" t="s">
        <v>61</v>
      </c>
      <c r="AC1203" s="7" t="s">
        <v>502</v>
      </c>
      <c r="AD1203" s="7" t="b">
        <v>0</v>
      </c>
      <c r="AE1203" s="7"/>
      <c r="AF1203" s="7"/>
      <c r="AG1203" s="12">
        <f t="shared" si="18"/>
        <v>43311</v>
      </c>
    </row>
    <row r="1204" spans="1:33">
      <c r="A1204" s="7" t="s">
        <v>6086</v>
      </c>
      <c r="B1204" s="7" t="s">
        <v>6086</v>
      </c>
      <c r="C1204" s="7" t="s">
        <v>6087</v>
      </c>
      <c r="D1204" s="7" t="s">
        <v>6088</v>
      </c>
      <c r="E1204" s="7" t="s">
        <v>36</v>
      </c>
      <c r="F1204" s="7" t="s">
        <v>37</v>
      </c>
      <c r="G1204" s="7" t="s">
        <v>56</v>
      </c>
      <c r="H1204" s="7"/>
      <c r="I1204" s="7"/>
      <c r="J1204" s="7" t="s">
        <v>107</v>
      </c>
      <c r="K1204" s="7" t="s">
        <v>6089</v>
      </c>
      <c r="L1204" s="7" t="s">
        <v>6090</v>
      </c>
      <c r="M1204" s="7" t="s">
        <v>6091</v>
      </c>
      <c r="N1204" s="7" t="s">
        <v>36</v>
      </c>
      <c r="O1204" s="7">
        <v>1</v>
      </c>
      <c r="P1204" s="7" t="s">
        <v>43</v>
      </c>
      <c r="Q1204" s="7">
        <v>5.2</v>
      </c>
      <c r="R1204" s="7"/>
      <c r="S1204" s="7"/>
      <c r="T1204" s="7"/>
      <c r="U1204" s="7"/>
      <c r="V1204" s="7"/>
      <c r="W1204" s="7"/>
      <c r="X1204" s="7"/>
      <c r="Y1204" s="7" t="s">
        <v>6092</v>
      </c>
      <c r="Z1204" s="7" t="s">
        <v>3632</v>
      </c>
      <c r="AA1204" s="7">
        <v>2424</v>
      </c>
      <c r="AB1204" s="7" t="s">
        <v>466</v>
      </c>
      <c r="AC1204" s="7"/>
      <c r="AD1204" s="7" t="b">
        <v>0</v>
      </c>
      <c r="AE1204" s="7"/>
      <c r="AF1204" s="7"/>
      <c r="AG1204" s="12">
        <f t="shared" si="18"/>
        <v>43311</v>
      </c>
    </row>
    <row r="1205" spans="1:33">
      <c r="A1205" s="7" t="s">
        <v>6093</v>
      </c>
      <c r="B1205" s="7" t="s">
        <v>6093</v>
      </c>
      <c r="C1205" s="7" t="s">
        <v>6094</v>
      </c>
      <c r="D1205" s="7" t="s">
        <v>6095</v>
      </c>
      <c r="E1205" s="7" t="s">
        <v>36</v>
      </c>
      <c r="F1205" s="7" t="s">
        <v>37</v>
      </c>
      <c r="G1205" s="7" t="s">
        <v>56</v>
      </c>
      <c r="H1205" s="7"/>
      <c r="I1205" s="7"/>
      <c r="J1205" s="7" t="s">
        <v>39</v>
      </c>
      <c r="K1205" s="7" t="s">
        <v>919</v>
      </c>
      <c r="L1205" s="7" t="s">
        <v>920</v>
      </c>
      <c r="M1205" s="7" t="s">
        <v>921</v>
      </c>
      <c r="N1205" s="7" t="s">
        <v>36</v>
      </c>
      <c r="O1205" s="7">
        <v>1</v>
      </c>
      <c r="P1205" s="7" t="s">
        <v>43</v>
      </c>
      <c r="Q1205" s="7">
        <v>15.59</v>
      </c>
      <c r="R1205" s="7"/>
      <c r="S1205" s="7"/>
      <c r="T1205" s="7"/>
      <c r="U1205" s="7"/>
      <c r="V1205" s="7"/>
      <c r="W1205" s="7"/>
      <c r="X1205" s="7"/>
      <c r="Y1205" s="7" t="s">
        <v>861</v>
      </c>
      <c r="Z1205" s="7" t="s">
        <v>420</v>
      </c>
      <c r="AA1205" s="7">
        <v>50733</v>
      </c>
      <c r="AB1205" s="7" t="s">
        <v>61</v>
      </c>
      <c r="AC1205" s="7"/>
      <c r="AD1205" s="7" t="b">
        <v>0</v>
      </c>
      <c r="AE1205" s="7"/>
      <c r="AF1205" s="7"/>
      <c r="AG1205" s="12">
        <f t="shared" si="18"/>
        <v>43311</v>
      </c>
    </row>
    <row r="1206" spans="1:33">
      <c r="A1206" s="7" t="s">
        <v>6096</v>
      </c>
      <c r="B1206" s="7" t="s">
        <v>6096</v>
      </c>
      <c r="C1206" s="7" t="s">
        <v>6097</v>
      </c>
      <c r="D1206" s="7" t="s">
        <v>6098</v>
      </c>
      <c r="E1206" s="7" t="s">
        <v>36</v>
      </c>
      <c r="F1206" s="7" t="s">
        <v>37</v>
      </c>
      <c r="G1206" s="7" t="s">
        <v>56</v>
      </c>
      <c r="H1206" s="7"/>
      <c r="I1206" s="7"/>
      <c r="J1206" s="7" t="s">
        <v>39</v>
      </c>
      <c r="K1206" s="7" t="s">
        <v>461</v>
      </c>
      <c r="L1206" s="7" t="s">
        <v>462</v>
      </c>
      <c r="M1206" s="7" t="s">
        <v>463</v>
      </c>
      <c r="N1206" s="7" t="s">
        <v>36</v>
      </c>
      <c r="O1206" s="7">
        <v>1</v>
      </c>
      <c r="P1206" s="7" t="s">
        <v>43</v>
      </c>
      <c r="Q1206" s="7">
        <v>24.99</v>
      </c>
      <c r="R1206" s="7"/>
      <c r="S1206" s="7"/>
      <c r="T1206" s="7"/>
      <c r="U1206" s="7"/>
      <c r="V1206" s="7"/>
      <c r="W1206" s="7"/>
      <c r="X1206" s="7"/>
      <c r="Y1206" s="7" t="s">
        <v>6099</v>
      </c>
      <c r="Z1206" s="7"/>
      <c r="AA1206" s="7">
        <v>76275</v>
      </c>
      <c r="AB1206" s="7" t="s">
        <v>61</v>
      </c>
      <c r="AC1206" s="7"/>
      <c r="AD1206" s="7" t="b">
        <v>0</v>
      </c>
      <c r="AE1206" s="7"/>
      <c r="AF1206" s="7"/>
      <c r="AG1206" s="12">
        <f t="shared" si="18"/>
        <v>43311</v>
      </c>
    </row>
    <row r="1207" spans="1:33">
      <c r="A1207" s="7" t="s">
        <v>6100</v>
      </c>
      <c r="B1207" s="7" t="s">
        <v>6100</v>
      </c>
      <c r="C1207" s="7" t="s">
        <v>6101</v>
      </c>
      <c r="D1207" s="7" t="s">
        <v>6102</v>
      </c>
      <c r="E1207" s="7" t="s">
        <v>36</v>
      </c>
      <c r="F1207" s="7" t="s">
        <v>37</v>
      </c>
      <c r="G1207" s="7" t="s">
        <v>65</v>
      </c>
      <c r="H1207" s="7"/>
      <c r="I1207" s="7"/>
      <c r="J1207" s="7" t="s">
        <v>39</v>
      </c>
      <c r="K1207" s="7" t="s">
        <v>4533</v>
      </c>
      <c r="L1207" s="7" t="s">
        <v>4534</v>
      </c>
      <c r="M1207" s="7" t="s">
        <v>4535</v>
      </c>
      <c r="N1207" s="7" t="s">
        <v>36</v>
      </c>
      <c r="O1207" s="7">
        <v>1</v>
      </c>
      <c r="P1207" s="7" t="s">
        <v>43</v>
      </c>
      <c r="Q1207" s="7">
        <v>6.8</v>
      </c>
      <c r="R1207" s="7"/>
      <c r="S1207" s="7"/>
      <c r="T1207" s="7"/>
      <c r="U1207" s="7"/>
      <c r="V1207" s="7"/>
      <c r="W1207" s="7"/>
      <c r="X1207" s="7"/>
      <c r="Y1207" s="7" t="s">
        <v>1021</v>
      </c>
      <c r="Z1207" s="7" t="s">
        <v>1021</v>
      </c>
      <c r="AA1207" s="7">
        <v>8028</v>
      </c>
      <c r="AB1207" s="7" t="s">
        <v>71</v>
      </c>
      <c r="AC1207" s="7"/>
      <c r="AD1207" s="7" t="b">
        <v>0</v>
      </c>
      <c r="AE1207" s="7"/>
      <c r="AF1207" s="7"/>
      <c r="AG1207" s="12">
        <f t="shared" si="18"/>
        <v>43311</v>
      </c>
    </row>
    <row r="1208" spans="1:33">
      <c r="A1208" s="7" t="s">
        <v>6103</v>
      </c>
      <c r="B1208" s="7" t="s">
        <v>6103</v>
      </c>
      <c r="C1208" s="7" t="s">
        <v>6104</v>
      </c>
      <c r="D1208" s="7" t="s">
        <v>6105</v>
      </c>
      <c r="E1208" s="7" t="s">
        <v>36</v>
      </c>
      <c r="F1208" s="7" t="s">
        <v>37</v>
      </c>
      <c r="G1208" s="7" t="s">
        <v>65</v>
      </c>
      <c r="H1208" s="7"/>
      <c r="I1208" s="7"/>
      <c r="J1208" s="7" t="s">
        <v>39</v>
      </c>
      <c r="K1208" s="7" t="s">
        <v>6106</v>
      </c>
      <c r="L1208" s="7" t="s">
        <v>6107</v>
      </c>
      <c r="M1208" s="7" t="s">
        <v>6108</v>
      </c>
      <c r="N1208" s="7" t="s">
        <v>36</v>
      </c>
      <c r="O1208" s="7">
        <v>1</v>
      </c>
      <c r="P1208" s="7" t="s">
        <v>43</v>
      </c>
      <c r="Q1208" s="7">
        <v>5.3</v>
      </c>
      <c r="R1208" s="7"/>
      <c r="S1208" s="7"/>
      <c r="T1208" s="7"/>
      <c r="U1208" s="7"/>
      <c r="V1208" s="7"/>
      <c r="W1208" s="7"/>
      <c r="X1208" s="7"/>
      <c r="Y1208" s="7" t="s">
        <v>5427</v>
      </c>
      <c r="Z1208" s="7" t="s">
        <v>1049</v>
      </c>
      <c r="AA1208" s="7">
        <v>28760</v>
      </c>
      <c r="AB1208" s="7" t="s">
        <v>71</v>
      </c>
      <c r="AC1208" s="7"/>
      <c r="AD1208" s="7" t="b">
        <v>0</v>
      </c>
      <c r="AE1208" s="7"/>
      <c r="AF1208" s="7"/>
      <c r="AG1208" s="12">
        <f t="shared" si="18"/>
        <v>43311</v>
      </c>
    </row>
    <row r="1209" spans="1:33">
      <c r="A1209" s="7" t="s">
        <v>6109</v>
      </c>
      <c r="B1209" s="7" t="s">
        <v>6109</v>
      </c>
      <c r="C1209" s="7" t="s">
        <v>6110</v>
      </c>
      <c r="D1209" s="7" t="s">
        <v>6111</v>
      </c>
      <c r="E1209" s="7" t="s">
        <v>36</v>
      </c>
      <c r="F1209" s="7" t="s">
        <v>37</v>
      </c>
      <c r="G1209" s="7" t="s">
        <v>65</v>
      </c>
      <c r="H1209" s="7"/>
      <c r="I1209" s="7"/>
      <c r="J1209" s="7" t="s">
        <v>39</v>
      </c>
      <c r="K1209" s="7" t="s">
        <v>66</v>
      </c>
      <c r="L1209" s="7" t="s">
        <v>1982</v>
      </c>
      <c r="M1209" s="7" t="s">
        <v>1983</v>
      </c>
      <c r="N1209" s="7" t="s">
        <v>36</v>
      </c>
      <c r="O1209" s="7">
        <v>1</v>
      </c>
      <c r="P1209" s="7" t="s">
        <v>43</v>
      </c>
      <c r="Q1209" s="7">
        <v>18.88</v>
      </c>
      <c r="R1209" s="7"/>
      <c r="S1209" s="7"/>
      <c r="T1209" s="7"/>
      <c r="U1209" s="7"/>
      <c r="V1209" s="7"/>
      <c r="W1209" s="7"/>
      <c r="X1209" s="7"/>
      <c r="Y1209" s="7" t="s">
        <v>6112</v>
      </c>
      <c r="Z1209" s="7" t="s">
        <v>6113</v>
      </c>
      <c r="AA1209" s="7" t="s">
        <v>6114</v>
      </c>
      <c r="AB1209" s="7" t="s">
        <v>71</v>
      </c>
      <c r="AC1209" s="7"/>
      <c r="AD1209" s="7" t="b">
        <v>0</v>
      </c>
      <c r="AE1209" s="7"/>
      <c r="AF1209" s="7"/>
      <c r="AG1209" s="12">
        <f t="shared" si="18"/>
        <v>43311</v>
      </c>
    </row>
    <row r="1210" spans="1:33">
      <c r="A1210" s="7" t="s">
        <v>6115</v>
      </c>
      <c r="B1210" s="7" t="s">
        <v>6115</v>
      </c>
      <c r="C1210" s="7" t="s">
        <v>6116</v>
      </c>
      <c r="D1210" s="7" t="s">
        <v>6117</v>
      </c>
      <c r="E1210" s="7" t="s">
        <v>36</v>
      </c>
      <c r="F1210" s="7" t="s">
        <v>37</v>
      </c>
      <c r="G1210" s="7" t="s">
        <v>65</v>
      </c>
      <c r="H1210" s="7"/>
      <c r="I1210" s="7"/>
      <c r="J1210" s="7" t="s">
        <v>107</v>
      </c>
      <c r="K1210" s="7" t="s">
        <v>66</v>
      </c>
      <c r="L1210" s="7" t="s">
        <v>67</v>
      </c>
      <c r="M1210" s="7" t="s">
        <v>68</v>
      </c>
      <c r="N1210" s="7" t="s">
        <v>36</v>
      </c>
      <c r="O1210" s="7">
        <v>1</v>
      </c>
      <c r="P1210" s="7" t="s">
        <v>43</v>
      </c>
      <c r="Q1210" s="7">
        <v>18.88</v>
      </c>
      <c r="R1210" s="7"/>
      <c r="S1210" s="7"/>
      <c r="T1210" s="7"/>
      <c r="U1210" s="7"/>
      <c r="V1210" s="7"/>
      <c r="W1210" s="7"/>
      <c r="X1210" s="7"/>
      <c r="Y1210" s="7" t="s">
        <v>993</v>
      </c>
      <c r="Z1210" s="7" t="s">
        <v>993</v>
      </c>
      <c r="AA1210" s="7">
        <v>28044</v>
      </c>
      <c r="AB1210" s="7" t="s">
        <v>71</v>
      </c>
      <c r="AC1210" s="7"/>
      <c r="AD1210" s="7" t="b">
        <v>0</v>
      </c>
      <c r="AE1210" s="7"/>
      <c r="AF1210" s="7"/>
      <c r="AG1210" s="12">
        <f t="shared" si="18"/>
        <v>43311</v>
      </c>
    </row>
    <row r="1211" spans="1:33">
      <c r="A1211" s="7" t="s">
        <v>6118</v>
      </c>
      <c r="B1211" s="7" t="s">
        <v>6118</v>
      </c>
      <c r="C1211" s="7" t="s">
        <v>6119</v>
      </c>
      <c r="D1211" s="7" t="s">
        <v>6120</v>
      </c>
      <c r="E1211" s="7" t="s">
        <v>36</v>
      </c>
      <c r="F1211" s="7" t="s">
        <v>37</v>
      </c>
      <c r="G1211" s="7" t="s">
        <v>65</v>
      </c>
      <c r="H1211" s="7"/>
      <c r="I1211" s="7"/>
      <c r="J1211" s="7" t="s">
        <v>39</v>
      </c>
      <c r="K1211" s="7" t="s">
        <v>982</v>
      </c>
      <c r="L1211" s="7" t="s">
        <v>5893</v>
      </c>
      <c r="M1211" s="7" t="s">
        <v>5894</v>
      </c>
      <c r="N1211" s="7" t="s">
        <v>36</v>
      </c>
      <c r="O1211" s="7">
        <v>1</v>
      </c>
      <c r="P1211" s="7" t="s">
        <v>43</v>
      </c>
      <c r="Q1211" s="7">
        <v>9.9</v>
      </c>
      <c r="R1211" s="7"/>
      <c r="S1211" s="7"/>
      <c r="T1211" s="7"/>
      <c r="U1211" s="7"/>
      <c r="V1211" s="7"/>
      <c r="W1211" s="7"/>
      <c r="X1211" s="7"/>
      <c r="Y1211" s="7" t="s">
        <v>6121</v>
      </c>
      <c r="Z1211" s="7" t="s">
        <v>6122</v>
      </c>
      <c r="AA1211" s="7">
        <v>45593</v>
      </c>
      <c r="AB1211" s="7" t="s">
        <v>71</v>
      </c>
      <c r="AC1211" s="7"/>
      <c r="AD1211" s="7" t="b">
        <v>0</v>
      </c>
      <c r="AE1211" s="7"/>
      <c r="AF1211" s="7"/>
      <c r="AG1211" s="12">
        <f t="shared" si="18"/>
        <v>43311</v>
      </c>
    </row>
    <row r="1212" spans="1:33">
      <c r="A1212" s="7" t="s">
        <v>6123</v>
      </c>
      <c r="B1212" s="7" t="s">
        <v>6123</v>
      </c>
      <c r="C1212" s="7" t="s">
        <v>6124</v>
      </c>
      <c r="D1212" s="7" t="s">
        <v>6125</v>
      </c>
      <c r="E1212" s="7" t="s">
        <v>36</v>
      </c>
      <c r="F1212" s="7" t="s">
        <v>37</v>
      </c>
      <c r="G1212" s="7" t="s">
        <v>65</v>
      </c>
      <c r="H1212" s="7"/>
      <c r="I1212" s="7"/>
      <c r="J1212" s="7" t="s">
        <v>39</v>
      </c>
      <c r="K1212" s="7" t="s">
        <v>1997</v>
      </c>
      <c r="L1212" s="7" t="s">
        <v>1233</v>
      </c>
      <c r="M1212" s="7" t="s">
        <v>1234</v>
      </c>
      <c r="N1212" s="7" t="s">
        <v>36</v>
      </c>
      <c r="O1212" s="7">
        <v>1</v>
      </c>
      <c r="P1212" s="7" t="s">
        <v>43</v>
      </c>
      <c r="Q1212" s="7">
        <v>18.99</v>
      </c>
      <c r="R1212" s="7"/>
      <c r="S1212" s="7"/>
      <c r="T1212" s="7"/>
      <c r="U1212" s="7"/>
      <c r="V1212" s="7"/>
      <c r="W1212" s="7"/>
      <c r="X1212" s="7"/>
      <c r="Y1212" s="7" t="s">
        <v>6126</v>
      </c>
      <c r="Z1212" s="7" t="s">
        <v>6127</v>
      </c>
      <c r="AA1212" s="7">
        <v>20800</v>
      </c>
      <c r="AB1212" s="7" t="s">
        <v>71</v>
      </c>
      <c r="AC1212" s="7"/>
      <c r="AD1212" s="7" t="b">
        <v>0</v>
      </c>
      <c r="AE1212" s="7"/>
      <c r="AF1212" s="7"/>
      <c r="AG1212" s="12">
        <f t="shared" si="18"/>
        <v>43311</v>
      </c>
    </row>
    <row r="1213" spans="1:33">
      <c r="A1213" s="7" t="s">
        <v>6128</v>
      </c>
      <c r="B1213" s="7" t="s">
        <v>6128</v>
      </c>
      <c r="C1213" s="7" t="s">
        <v>6129</v>
      </c>
      <c r="D1213" s="7" t="s">
        <v>6130</v>
      </c>
      <c r="E1213" s="7" t="s">
        <v>36</v>
      </c>
      <c r="F1213" s="7" t="s">
        <v>37</v>
      </c>
      <c r="G1213" s="7" t="s">
        <v>65</v>
      </c>
      <c r="H1213" s="7"/>
      <c r="I1213" s="7"/>
      <c r="J1213" s="7" t="s">
        <v>39</v>
      </c>
      <c r="K1213" s="7" t="s">
        <v>6131</v>
      </c>
      <c r="L1213" s="7" t="s">
        <v>6132</v>
      </c>
      <c r="M1213" s="7" t="s">
        <v>6133</v>
      </c>
      <c r="N1213" s="7" t="s">
        <v>36</v>
      </c>
      <c r="O1213" s="7">
        <v>1</v>
      </c>
      <c r="P1213" s="7" t="s">
        <v>43</v>
      </c>
      <c r="Q1213" s="7">
        <v>18.99</v>
      </c>
      <c r="R1213" s="7"/>
      <c r="S1213" s="7">
        <v>1.19</v>
      </c>
      <c r="T1213" s="7"/>
      <c r="U1213" s="7"/>
      <c r="V1213" s="7"/>
      <c r="W1213" s="7"/>
      <c r="X1213" s="7"/>
      <c r="Y1213" s="7" t="s">
        <v>6134</v>
      </c>
      <c r="Z1213" s="7"/>
      <c r="AA1213" s="7" t="s">
        <v>6135</v>
      </c>
      <c r="AB1213" s="7" t="s">
        <v>6136</v>
      </c>
      <c r="AC1213" s="7"/>
      <c r="AD1213" s="7" t="b">
        <v>0</v>
      </c>
      <c r="AE1213" s="7"/>
      <c r="AF1213" s="7"/>
      <c r="AG1213" s="12">
        <f t="shared" si="18"/>
        <v>43311</v>
      </c>
    </row>
    <row r="1214" spans="1:33">
      <c r="A1214" s="7" t="s">
        <v>6137</v>
      </c>
      <c r="B1214" s="7" t="s">
        <v>6137</v>
      </c>
      <c r="C1214" s="7" t="s">
        <v>6138</v>
      </c>
      <c r="D1214" s="7" t="s">
        <v>6139</v>
      </c>
      <c r="E1214" s="7" t="s">
        <v>36</v>
      </c>
      <c r="F1214" s="7" t="s">
        <v>37</v>
      </c>
      <c r="G1214" s="7" t="s">
        <v>65</v>
      </c>
      <c r="H1214" s="7"/>
      <c r="I1214" s="7"/>
      <c r="J1214" s="7" t="s">
        <v>39</v>
      </c>
      <c r="K1214" s="7" t="s">
        <v>66</v>
      </c>
      <c r="L1214" s="7" t="s">
        <v>67</v>
      </c>
      <c r="M1214" s="7" t="s">
        <v>68</v>
      </c>
      <c r="N1214" s="7" t="s">
        <v>36</v>
      </c>
      <c r="O1214" s="7">
        <v>1</v>
      </c>
      <c r="P1214" s="7" t="s">
        <v>43</v>
      </c>
      <c r="Q1214" s="7">
        <v>18.88</v>
      </c>
      <c r="R1214" s="7"/>
      <c r="S1214" s="7"/>
      <c r="T1214" s="7"/>
      <c r="U1214" s="7"/>
      <c r="V1214" s="7"/>
      <c r="W1214" s="7"/>
      <c r="X1214" s="7"/>
      <c r="Y1214" s="7" t="s">
        <v>6140</v>
      </c>
      <c r="Z1214" s="7" t="s">
        <v>6141</v>
      </c>
      <c r="AA1214" s="7">
        <v>24763</v>
      </c>
      <c r="AB1214" s="7" t="s">
        <v>71</v>
      </c>
      <c r="AC1214" s="7"/>
      <c r="AD1214" s="7" t="b">
        <v>0</v>
      </c>
      <c r="AE1214" s="7"/>
      <c r="AF1214" s="7"/>
      <c r="AG1214" s="12">
        <f t="shared" si="18"/>
        <v>43311</v>
      </c>
    </row>
    <row r="1215" spans="1:33">
      <c r="A1215" s="7" t="s">
        <v>6142</v>
      </c>
      <c r="B1215" s="7" t="s">
        <v>6142</v>
      </c>
      <c r="C1215" s="7" t="s">
        <v>6143</v>
      </c>
      <c r="D1215" s="7" t="s">
        <v>6144</v>
      </c>
      <c r="E1215" s="7" t="s">
        <v>36</v>
      </c>
      <c r="F1215" s="7" t="s">
        <v>37</v>
      </c>
      <c r="G1215" s="7" t="s">
        <v>65</v>
      </c>
      <c r="H1215" s="7"/>
      <c r="I1215" s="7"/>
      <c r="J1215" s="7" t="s">
        <v>39</v>
      </c>
      <c r="K1215" s="7" t="s">
        <v>6145</v>
      </c>
      <c r="L1215" s="7" t="s">
        <v>6146</v>
      </c>
      <c r="M1215" s="7" t="s">
        <v>6147</v>
      </c>
      <c r="N1215" s="7" t="s">
        <v>36</v>
      </c>
      <c r="O1215" s="7">
        <v>1</v>
      </c>
      <c r="P1215" s="7" t="s">
        <v>43</v>
      </c>
      <c r="Q1215" s="7">
        <v>6.2</v>
      </c>
      <c r="R1215" s="7"/>
      <c r="S1215" s="7"/>
      <c r="T1215" s="7"/>
      <c r="U1215" s="7"/>
      <c r="V1215" s="7"/>
      <c r="W1215" s="7"/>
      <c r="X1215" s="7"/>
      <c r="Y1215" s="7" t="s">
        <v>6148</v>
      </c>
      <c r="Z1215" s="7" t="s">
        <v>6149</v>
      </c>
      <c r="AA1215" s="7">
        <v>25003</v>
      </c>
      <c r="AB1215" s="7" t="s">
        <v>71</v>
      </c>
      <c r="AC1215" s="7"/>
      <c r="AD1215" s="7" t="b">
        <v>0</v>
      </c>
      <c r="AE1215" s="7"/>
      <c r="AF1215" s="7"/>
      <c r="AG1215" s="12">
        <f t="shared" si="18"/>
        <v>43311</v>
      </c>
    </row>
    <row r="1216" spans="1:33">
      <c r="A1216" s="7" t="s">
        <v>6150</v>
      </c>
      <c r="B1216" s="7" t="s">
        <v>6150</v>
      </c>
      <c r="C1216" s="7" t="s">
        <v>6151</v>
      </c>
      <c r="D1216" s="7" t="s">
        <v>6152</v>
      </c>
      <c r="E1216" s="7" t="s">
        <v>36</v>
      </c>
      <c r="F1216" s="7" t="s">
        <v>37</v>
      </c>
      <c r="G1216" s="7" t="s">
        <v>82</v>
      </c>
      <c r="H1216" s="7"/>
      <c r="I1216" s="7"/>
      <c r="J1216" s="7" t="s">
        <v>39</v>
      </c>
      <c r="K1216" s="7" t="s">
        <v>3088</v>
      </c>
      <c r="L1216" s="7" t="s">
        <v>618</v>
      </c>
      <c r="M1216" s="7" t="s">
        <v>619</v>
      </c>
      <c r="N1216" s="7" t="s">
        <v>36</v>
      </c>
      <c r="O1216" s="7">
        <v>1</v>
      </c>
      <c r="P1216" s="7" t="s">
        <v>43</v>
      </c>
      <c r="Q1216" s="7">
        <v>16.99</v>
      </c>
      <c r="R1216" s="7"/>
      <c r="S1216" s="7"/>
      <c r="T1216" s="7"/>
      <c r="U1216" s="7"/>
      <c r="V1216" s="7"/>
      <c r="W1216" s="7"/>
      <c r="X1216" s="7"/>
      <c r="Y1216" s="7" t="s">
        <v>3065</v>
      </c>
      <c r="Z1216" s="7" t="s">
        <v>3065</v>
      </c>
      <c r="AA1216" s="7">
        <v>72100</v>
      </c>
      <c r="AB1216" s="7" t="s">
        <v>88</v>
      </c>
      <c r="AC1216" s="7"/>
      <c r="AD1216" s="7" t="b">
        <v>0</v>
      </c>
      <c r="AE1216" s="7"/>
      <c r="AF1216" s="7"/>
      <c r="AG1216" s="12">
        <f t="shared" si="18"/>
        <v>43311</v>
      </c>
    </row>
    <row r="1217" spans="1:33">
      <c r="A1217" s="7" t="s">
        <v>6153</v>
      </c>
      <c r="B1217" s="7" t="s">
        <v>6153</v>
      </c>
      <c r="C1217" s="7" t="s">
        <v>6154</v>
      </c>
      <c r="D1217" s="7" t="s">
        <v>6155</v>
      </c>
      <c r="E1217" s="7" t="s">
        <v>36</v>
      </c>
      <c r="F1217" s="7" t="s">
        <v>37</v>
      </c>
      <c r="G1217" s="7" t="s">
        <v>82</v>
      </c>
      <c r="H1217" s="7"/>
      <c r="I1217" s="7"/>
      <c r="J1217" s="7" t="s">
        <v>39</v>
      </c>
      <c r="K1217" s="7" t="s">
        <v>6156</v>
      </c>
      <c r="L1217" s="7" t="s">
        <v>3429</v>
      </c>
      <c r="M1217" s="7" t="s">
        <v>3430</v>
      </c>
      <c r="N1217" s="7" t="s">
        <v>36</v>
      </c>
      <c r="O1217" s="7">
        <v>1</v>
      </c>
      <c r="P1217" s="7" t="s">
        <v>43</v>
      </c>
      <c r="Q1217" s="7">
        <v>24.99</v>
      </c>
      <c r="R1217" s="7"/>
      <c r="S1217" s="7"/>
      <c r="T1217" s="7"/>
      <c r="U1217" s="7"/>
      <c r="V1217" s="7"/>
      <c r="W1217" s="7"/>
      <c r="X1217" s="7"/>
      <c r="Y1217" s="7" t="s">
        <v>6157</v>
      </c>
      <c r="Z1217" s="7" t="s">
        <v>6158</v>
      </c>
      <c r="AA1217" s="7">
        <v>7026</v>
      </c>
      <c r="AB1217" s="7" t="s">
        <v>88</v>
      </c>
      <c r="AC1217" s="7"/>
      <c r="AD1217" s="7" t="b">
        <v>0</v>
      </c>
      <c r="AE1217" s="7"/>
      <c r="AF1217" s="7"/>
      <c r="AG1217" s="12">
        <f t="shared" si="18"/>
        <v>43311</v>
      </c>
    </row>
    <row r="1218" spans="1:33">
      <c r="A1218" s="7" t="s">
        <v>6159</v>
      </c>
      <c r="B1218" s="7" t="s">
        <v>6159</v>
      </c>
      <c r="C1218" s="7" t="s">
        <v>6160</v>
      </c>
      <c r="D1218" s="7" t="s">
        <v>6161</v>
      </c>
      <c r="E1218" s="7" t="s">
        <v>36</v>
      </c>
      <c r="F1218" s="7" t="s">
        <v>37</v>
      </c>
      <c r="G1218" s="7" t="s">
        <v>82</v>
      </c>
      <c r="H1218" s="7"/>
      <c r="I1218" s="7"/>
      <c r="J1218" s="7" t="s">
        <v>39</v>
      </c>
      <c r="K1218" s="7" t="s">
        <v>83</v>
      </c>
      <c r="L1218" s="7" t="s">
        <v>84</v>
      </c>
      <c r="M1218" s="7" t="s">
        <v>85</v>
      </c>
      <c r="N1218" s="7" t="s">
        <v>36</v>
      </c>
      <c r="O1218" s="7">
        <v>1</v>
      </c>
      <c r="P1218" s="7" t="s">
        <v>43</v>
      </c>
      <c r="Q1218" s="7">
        <v>12.87</v>
      </c>
      <c r="R1218" s="7"/>
      <c r="S1218" s="7">
        <v>1.99</v>
      </c>
      <c r="T1218" s="7"/>
      <c r="U1218" s="7"/>
      <c r="V1218" s="7"/>
      <c r="W1218" s="7"/>
      <c r="X1218" s="7"/>
      <c r="Y1218" s="7" t="s">
        <v>3885</v>
      </c>
      <c r="Z1218" s="7" t="s">
        <v>3885</v>
      </c>
      <c r="AA1218" s="7">
        <v>29122</v>
      </c>
      <c r="AB1218" s="7" t="s">
        <v>88</v>
      </c>
      <c r="AC1218" s="7"/>
      <c r="AD1218" s="7" t="b">
        <v>0</v>
      </c>
      <c r="AE1218" s="7"/>
      <c r="AF1218" s="7"/>
      <c r="AG1218" s="12">
        <f t="shared" ref="AG1218:AG1281" si="19">DATEVALUE(LEFT(C1218,10))</f>
        <v>43311</v>
      </c>
    </row>
    <row r="1219" spans="1:33">
      <c r="A1219" s="7" t="s">
        <v>6162</v>
      </c>
      <c r="B1219" s="7" t="s">
        <v>6162</v>
      </c>
      <c r="C1219" s="7" t="s">
        <v>6163</v>
      </c>
      <c r="D1219" s="7" t="s">
        <v>6164</v>
      </c>
      <c r="E1219" s="7" t="s">
        <v>36</v>
      </c>
      <c r="F1219" s="7" t="s">
        <v>37</v>
      </c>
      <c r="G1219" s="7" t="s">
        <v>82</v>
      </c>
      <c r="H1219" s="7"/>
      <c r="I1219" s="7"/>
      <c r="J1219" s="7" t="s">
        <v>39</v>
      </c>
      <c r="K1219" s="7" t="s">
        <v>2045</v>
      </c>
      <c r="L1219" s="7" t="s">
        <v>1233</v>
      </c>
      <c r="M1219" s="7" t="s">
        <v>1234</v>
      </c>
      <c r="N1219" s="7" t="s">
        <v>36</v>
      </c>
      <c r="O1219" s="7">
        <v>1</v>
      </c>
      <c r="P1219" s="7" t="s">
        <v>43</v>
      </c>
      <c r="Q1219" s="7">
        <v>18.99</v>
      </c>
      <c r="R1219" s="7"/>
      <c r="S1219" s="7"/>
      <c r="T1219" s="7"/>
      <c r="U1219" s="7"/>
      <c r="V1219" s="7"/>
      <c r="W1219" s="7"/>
      <c r="X1219" s="7"/>
      <c r="Y1219" s="7" t="s">
        <v>6165</v>
      </c>
      <c r="Z1219" s="7" t="s">
        <v>86</v>
      </c>
      <c r="AA1219" s="7">
        <v>20090</v>
      </c>
      <c r="AB1219" s="7" t="s">
        <v>88</v>
      </c>
      <c r="AC1219" s="7"/>
      <c r="AD1219" s="7" t="b">
        <v>0</v>
      </c>
      <c r="AE1219" s="7"/>
      <c r="AF1219" s="7"/>
      <c r="AG1219" s="12">
        <f t="shared" si="19"/>
        <v>43311</v>
      </c>
    </row>
    <row r="1220" spans="1:33">
      <c r="A1220" s="7" t="s">
        <v>6166</v>
      </c>
      <c r="B1220" s="7" t="s">
        <v>6166</v>
      </c>
      <c r="C1220" s="7" t="s">
        <v>6167</v>
      </c>
      <c r="D1220" s="7" t="s">
        <v>6168</v>
      </c>
      <c r="E1220" s="7" t="s">
        <v>36</v>
      </c>
      <c r="F1220" s="7" t="s">
        <v>37</v>
      </c>
      <c r="G1220" s="7" t="s">
        <v>82</v>
      </c>
      <c r="H1220" s="7"/>
      <c r="I1220" s="7"/>
      <c r="J1220" s="7" t="s">
        <v>39</v>
      </c>
      <c r="K1220" s="7" t="s">
        <v>6169</v>
      </c>
      <c r="L1220" s="7" t="s">
        <v>3932</v>
      </c>
      <c r="M1220" s="7" t="s">
        <v>3933</v>
      </c>
      <c r="N1220" s="7" t="s">
        <v>36</v>
      </c>
      <c r="O1220" s="7">
        <v>1</v>
      </c>
      <c r="P1220" s="7" t="s">
        <v>43</v>
      </c>
      <c r="Q1220" s="7">
        <v>21.99</v>
      </c>
      <c r="R1220" s="7"/>
      <c r="S1220" s="7"/>
      <c r="T1220" s="7"/>
      <c r="U1220" s="7"/>
      <c r="V1220" s="7"/>
      <c r="W1220" s="7"/>
      <c r="X1220" s="7"/>
      <c r="Y1220" s="7" t="s">
        <v>6170</v>
      </c>
      <c r="Z1220" s="7" t="s">
        <v>6171</v>
      </c>
      <c r="AA1220" s="7">
        <v>70022</v>
      </c>
      <c r="AB1220" s="7" t="s">
        <v>88</v>
      </c>
      <c r="AC1220" s="7"/>
      <c r="AD1220" s="7" t="b">
        <v>0</v>
      </c>
      <c r="AE1220" s="7"/>
      <c r="AF1220" s="7"/>
      <c r="AG1220" s="12">
        <f t="shared" si="19"/>
        <v>43311</v>
      </c>
    </row>
    <row r="1221" spans="1:33">
      <c r="A1221" s="7" t="s">
        <v>6172</v>
      </c>
      <c r="B1221" s="7" t="s">
        <v>6172</v>
      </c>
      <c r="C1221" s="7" t="s">
        <v>6173</v>
      </c>
      <c r="D1221" s="7" t="s">
        <v>6174</v>
      </c>
      <c r="E1221" s="7" t="s">
        <v>36</v>
      </c>
      <c r="F1221" s="7" t="s">
        <v>37</v>
      </c>
      <c r="G1221" s="7" t="s">
        <v>82</v>
      </c>
      <c r="H1221" s="7"/>
      <c r="I1221" s="7"/>
      <c r="J1221" s="7" t="s">
        <v>39</v>
      </c>
      <c r="K1221" s="7" t="s">
        <v>1185</v>
      </c>
      <c r="L1221" s="7" t="s">
        <v>4905</v>
      </c>
      <c r="M1221" s="7" t="s">
        <v>4906</v>
      </c>
      <c r="N1221" s="7" t="s">
        <v>36</v>
      </c>
      <c r="O1221" s="7">
        <v>1</v>
      </c>
      <c r="P1221" s="7" t="s">
        <v>43</v>
      </c>
      <c r="Q1221" s="7">
        <v>18.99</v>
      </c>
      <c r="R1221" s="7"/>
      <c r="S1221" s="7"/>
      <c r="T1221" s="7"/>
      <c r="U1221" s="7"/>
      <c r="V1221" s="7"/>
      <c r="W1221" s="7"/>
      <c r="X1221" s="7"/>
      <c r="Y1221" s="7" t="s">
        <v>6175</v>
      </c>
      <c r="Z1221" s="7" t="s">
        <v>3875</v>
      </c>
      <c r="AA1221" s="7">
        <v>21052</v>
      </c>
      <c r="AB1221" s="7" t="s">
        <v>88</v>
      </c>
      <c r="AC1221" s="7"/>
      <c r="AD1221" s="7" t="b">
        <v>0</v>
      </c>
      <c r="AE1221" s="7"/>
      <c r="AF1221" s="7"/>
      <c r="AG1221" s="12">
        <f t="shared" si="19"/>
        <v>43311</v>
      </c>
    </row>
    <row r="1222" spans="1:33">
      <c r="A1222" s="7" t="s">
        <v>6176</v>
      </c>
      <c r="B1222" s="7" t="s">
        <v>6176</v>
      </c>
      <c r="C1222" s="7" t="s">
        <v>6177</v>
      </c>
      <c r="D1222" s="7" t="s">
        <v>6178</v>
      </c>
      <c r="E1222" s="7" t="s">
        <v>36</v>
      </c>
      <c r="F1222" s="7" t="s">
        <v>37</v>
      </c>
      <c r="G1222" s="7" t="s">
        <v>82</v>
      </c>
      <c r="H1222" s="7"/>
      <c r="I1222" s="7"/>
      <c r="J1222" s="7" t="s">
        <v>39</v>
      </c>
      <c r="K1222" s="7" t="s">
        <v>83</v>
      </c>
      <c r="L1222" s="7" t="s">
        <v>1159</v>
      </c>
      <c r="M1222" s="7" t="s">
        <v>1160</v>
      </c>
      <c r="N1222" s="7" t="s">
        <v>36</v>
      </c>
      <c r="O1222" s="7">
        <v>1</v>
      </c>
      <c r="P1222" s="7" t="s">
        <v>43</v>
      </c>
      <c r="Q1222" s="7">
        <v>12.87</v>
      </c>
      <c r="R1222" s="7"/>
      <c r="S1222" s="7"/>
      <c r="T1222" s="7"/>
      <c r="U1222" s="7"/>
      <c r="V1222" s="7"/>
      <c r="W1222" s="7"/>
      <c r="X1222" s="7"/>
      <c r="Y1222" s="7" t="s">
        <v>6179</v>
      </c>
      <c r="Z1222" s="7" t="s">
        <v>1155</v>
      </c>
      <c r="AA1222" s="7">
        <v>24030</v>
      </c>
      <c r="AB1222" s="7" t="s">
        <v>88</v>
      </c>
      <c r="AC1222" s="7"/>
      <c r="AD1222" s="7" t="b">
        <v>0</v>
      </c>
      <c r="AE1222" s="7"/>
      <c r="AF1222" s="7"/>
      <c r="AG1222" s="12">
        <f t="shared" si="19"/>
        <v>43311</v>
      </c>
    </row>
    <row r="1223" spans="1:33">
      <c r="A1223" s="7" t="s">
        <v>6180</v>
      </c>
      <c r="B1223" s="7" t="s">
        <v>6180</v>
      </c>
      <c r="C1223" s="7" t="s">
        <v>6181</v>
      </c>
      <c r="D1223" s="7" t="s">
        <v>6182</v>
      </c>
      <c r="E1223" s="7" t="s">
        <v>36</v>
      </c>
      <c r="F1223" s="7" t="s">
        <v>37</v>
      </c>
      <c r="G1223" s="7" t="s">
        <v>82</v>
      </c>
      <c r="H1223" s="7"/>
      <c r="I1223" s="7"/>
      <c r="J1223" s="7" t="s">
        <v>39</v>
      </c>
      <c r="K1223" s="7" t="s">
        <v>6183</v>
      </c>
      <c r="L1223" s="7" t="s">
        <v>367</v>
      </c>
      <c r="M1223" s="7" t="s">
        <v>368</v>
      </c>
      <c r="N1223" s="7" t="s">
        <v>36</v>
      </c>
      <c r="O1223" s="7">
        <v>1</v>
      </c>
      <c r="P1223" s="7" t="s">
        <v>43</v>
      </c>
      <c r="Q1223" s="7">
        <v>15.25</v>
      </c>
      <c r="R1223" s="7"/>
      <c r="S1223" s="7"/>
      <c r="T1223" s="7"/>
      <c r="U1223" s="7"/>
      <c r="V1223" s="7"/>
      <c r="W1223" s="7"/>
      <c r="X1223" s="7"/>
      <c r="Y1223" s="7" t="s">
        <v>6184</v>
      </c>
      <c r="Z1223" s="7" t="s">
        <v>6185</v>
      </c>
      <c r="AA1223" s="7">
        <v>88100</v>
      </c>
      <c r="AB1223" s="7" t="s">
        <v>88</v>
      </c>
      <c r="AC1223" s="7"/>
      <c r="AD1223" s="7" t="b">
        <v>0</v>
      </c>
      <c r="AE1223" s="7"/>
      <c r="AF1223" s="7"/>
      <c r="AG1223" s="12">
        <f t="shared" si="19"/>
        <v>43311</v>
      </c>
    </row>
    <row r="1224" spans="1:33">
      <c r="A1224" s="7" t="s">
        <v>6186</v>
      </c>
      <c r="B1224" s="7" t="s">
        <v>6186</v>
      </c>
      <c r="C1224" s="7" t="s">
        <v>6187</v>
      </c>
      <c r="D1224" s="7" t="s">
        <v>6188</v>
      </c>
      <c r="E1224" s="7" t="s">
        <v>36</v>
      </c>
      <c r="F1224" s="7" t="s">
        <v>37</v>
      </c>
      <c r="G1224" s="7" t="s">
        <v>82</v>
      </c>
      <c r="H1224" s="7"/>
      <c r="I1224" s="7"/>
      <c r="J1224" s="7" t="s">
        <v>39</v>
      </c>
      <c r="K1224" s="7" t="s">
        <v>6189</v>
      </c>
      <c r="L1224" s="7" t="s">
        <v>6190</v>
      </c>
      <c r="M1224" s="7" t="s">
        <v>6191</v>
      </c>
      <c r="N1224" s="7" t="s">
        <v>36</v>
      </c>
      <c r="O1224" s="7">
        <v>1</v>
      </c>
      <c r="P1224" s="7" t="s">
        <v>43</v>
      </c>
      <c r="Q1224" s="7">
        <v>18.99</v>
      </c>
      <c r="R1224" s="7"/>
      <c r="S1224" s="7"/>
      <c r="T1224" s="7"/>
      <c r="U1224" s="7"/>
      <c r="V1224" s="7"/>
      <c r="W1224" s="7"/>
      <c r="X1224" s="7"/>
      <c r="Y1224" s="7" t="s">
        <v>6192</v>
      </c>
      <c r="Z1224" s="7" t="s">
        <v>6193</v>
      </c>
      <c r="AA1224" s="7">
        <v>73048</v>
      </c>
      <c r="AB1224" s="7" t="s">
        <v>88</v>
      </c>
      <c r="AC1224" s="7"/>
      <c r="AD1224" s="7" t="b">
        <v>0</v>
      </c>
      <c r="AE1224" s="7"/>
      <c r="AF1224" s="7"/>
      <c r="AG1224" s="12">
        <f t="shared" si="19"/>
        <v>43311</v>
      </c>
    </row>
    <row r="1225" spans="1:33">
      <c r="A1225" s="7" t="s">
        <v>6194</v>
      </c>
      <c r="B1225" s="7" t="s">
        <v>6194</v>
      </c>
      <c r="C1225" s="7" t="s">
        <v>6195</v>
      </c>
      <c r="D1225" s="7" t="s">
        <v>6196</v>
      </c>
      <c r="E1225" s="7" t="s">
        <v>36</v>
      </c>
      <c r="F1225" s="7" t="s">
        <v>37</v>
      </c>
      <c r="G1225" s="7" t="s">
        <v>82</v>
      </c>
      <c r="H1225" s="7"/>
      <c r="I1225" s="7"/>
      <c r="J1225" s="7" t="s">
        <v>39</v>
      </c>
      <c r="K1225" s="7" t="s">
        <v>83</v>
      </c>
      <c r="L1225" s="7" t="s">
        <v>3915</v>
      </c>
      <c r="M1225" s="7" t="s">
        <v>3916</v>
      </c>
      <c r="N1225" s="7" t="s">
        <v>36</v>
      </c>
      <c r="O1225" s="7">
        <v>1</v>
      </c>
      <c r="P1225" s="7" t="s">
        <v>43</v>
      </c>
      <c r="Q1225" s="7">
        <v>12.87</v>
      </c>
      <c r="R1225" s="7"/>
      <c r="S1225" s="7"/>
      <c r="T1225" s="7"/>
      <c r="U1225" s="7"/>
      <c r="V1225" s="7"/>
      <c r="W1225" s="7"/>
      <c r="X1225" s="7"/>
      <c r="Y1225" s="7" t="s">
        <v>6197</v>
      </c>
      <c r="Z1225" s="7" t="s">
        <v>6197</v>
      </c>
      <c r="AA1225" s="7">
        <v>85100</v>
      </c>
      <c r="AB1225" s="7" t="s">
        <v>88</v>
      </c>
      <c r="AC1225" s="7"/>
      <c r="AD1225" s="7" t="b">
        <v>0</v>
      </c>
      <c r="AE1225" s="7"/>
      <c r="AF1225" s="7"/>
      <c r="AG1225" s="12">
        <f t="shared" si="19"/>
        <v>43311</v>
      </c>
    </row>
    <row r="1226" spans="1:33">
      <c r="A1226" s="7" t="s">
        <v>6198</v>
      </c>
      <c r="B1226" s="7" t="s">
        <v>6198</v>
      </c>
      <c r="C1226" s="7" t="s">
        <v>6199</v>
      </c>
      <c r="D1226" s="7" t="s">
        <v>6200</v>
      </c>
      <c r="E1226" s="7" t="s">
        <v>36</v>
      </c>
      <c r="F1226" s="7" t="s">
        <v>37</v>
      </c>
      <c r="G1226" s="7" t="s">
        <v>82</v>
      </c>
      <c r="H1226" s="7"/>
      <c r="I1226" s="7"/>
      <c r="J1226" s="7" t="s">
        <v>39</v>
      </c>
      <c r="K1226" s="7" t="s">
        <v>1096</v>
      </c>
      <c r="L1226" s="7" t="s">
        <v>2255</v>
      </c>
      <c r="M1226" s="7" t="s">
        <v>2256</v>
      </c>
      <c r="N1226" s="7" t="s">
        <v>36</v>
      </c>
      <c r="O1226" s="7">
        <v>1</v>
      </c>
      <c r="P1226" s="7" t="s">
        <v>43</v>
      </c>
      <c r="Q1226" s="7">
        <v>15.39</v>
      </c>
      <c r="R1226" s="7"/>
      <c r="S1226" s="7"/>
      <c r="T1226" s="7"/>
      <c r="U1226" s="7"/>
      <c r="V1226" s="7"/>
      <c r="W1226" s="7"/>
      <c r="X1226" s="7"/>
      <c r="Y1226" s="7" t="s">
        <v>6201</v>
      </c>
      <c r="Z1226" s="7" t="s">
        <v>6201</v>
      </c>
      <c r="AA1226" s="7">
        <v>52100</v>
      </c>
      <c r="AB1226" s="7" t="s">
        <v>88</v>
      </c>
      <c r="AC1226" s="7"/>
      <c r="AD1226" s="7" t="b">
        <v>0</v>
      </c>
      <c r="AE1226" s="7"/>
      <c r="AF1226" s="7"/>
      <c r="AG1226" s="12">
        <f t="shared" si="19"/>
        <v>43311</v>
      </c>
    </row>
    <row r="1227" spans="1:33">
      <c r="A1227" s="7" t="s">
        <v>6202</v>
      </c>
      <c r="B1227" s="7" t="s">
        <v>6202</v>
      </c>
      <c r="C1227" s="7" t="s">
        <v>6203</v>
      </c>
      <c r="D1227" s="7" t="s">
        <v>6204</v>
      </c>
      <c r="E1227" s="7" t="s">
        <v>36</v>
      </c>
      <c r="F1227" s="7" t="s">
        <v>37</v>
      </c>
      <c r="G1227" s="7" t="s">
        <v>82</v>
      </c>
      <c r="H1227" s="7"/>
      <c r="I1227" s="7"/>
      <c r="J1227" s="7" t="s">
        <v>39</v>
      </c>
      <c r="K1227" s="7" t="s">
        <v>2045</v>
      </c>
      <c r="L1227" s="7" t="s">
        <v>1233</v>
      </c>
      <c r="M1227" s="7" t="s">
        <v>1234</v>
      </c>
      <c r="N1227" s="7" t="s">
        <v>36</v>
      </c>
      <c r="O1227" s="7">
        <v>1</v>
      </c>
      <c r="P1227" s="7" t="s">
        <v>43</v>
      </c>
      <c r="Q1227" s="7">
        <v>18.99</v>
      </c>
      <c r="R1227" s="7"/>
      <c r="S1227" s="7"/>
      <c r="T1227" s="7"/>
      <c r="U1227" s="7"/>
      <c r="V1227" s="7"/>
      <c r="W1227" s="7"/>
      <c r="X1227" s="7"/>
      <c r="Y1227" s="7" t="s">
        <v>6205</v>
      </c>
      <c r="Z1227" s="7" t="s">
        <v>1155</v>
      </c>
      <c r="AA1227" s="7">
        <v>24041</v>
      </c>
      <c r="AB1227" s="7" t="s">
        <v>88</v>
      </c>
      <c r="AC1227" s="7"/>
      <c r="AD1227" s="7" t="b">
        <v>0</v>
      </c>
      <c r="AE1227" s="7"/>
      <c r="AF1227" s="7"/>
      <c r="AG1227" s="12">
        <f t="shared" si="19"/>
        <v>43311</v>
      </c>
    </row>
    <row r="1228" spans="1:33">
      <c r="A1228" s="7" t="s">
        <v>6206</v>
      </c>
      <c r="B1228" s="7" t="s">
        <v>6206</v>
      </c>
      <c r="C1228" s="7" t="s">
        <v>6207</v>
      </c>
      <c r="D1228" s="7" t="s">
        <v>6208</v>
      </c>
      <c r="E1228" s="7" t="s">
        <v>36</v>
      </c>
      <c r="F1228" s="7" t="s">
        <v>37</v>
      </c>
      <c r="G1228" s="7" t="s">
        <v>82</v>
      </c>
      <c r="H1228" s="7"/>
      <c r="I1228" s="7"/>
      <c r="J1228" s="7" t="s">
        <v>39</v>
      </c>
      <c r="K1228" s="7" t="s">
        <v>1126</v>
      </c>
      <c r="L1228" s="7" t="s">
        <v>3160</v>
      </c>
      <c r="M1228" s="7" t="s">
        <v>3161</v>
      </c>
      <c r="N1228" s="7" t="s">
        <v>36</v>
      </c>
      <c r="O1228" s="7">
        <v>1</v>
      </c>
      <c r="P1228" s="7" t="s">
        <v>43</v>
      </c>
      <c r="Q1228" s="7">
        <v>19.87</v>
      </c>
      <c r="R1228" s="7"/>
      <c r="S1228" s="7"/>
      <c r="T1228" s="7"/>
      <c r="U1228" s="7"/>
      <c r="V1228" s="7"/>
      <c r="W1228" s="7"/>
      <c r="X1228" s="7"/>
      <c r="Y1228" s="7" t="s">
        <v>6209</v>
      </c>
      <c r="Z1228" s="7" t="s">
        <v>6210</v>
      </c>
      <c r="AA1228" s="7">
        <v>40138</v>
      </c>
      <c r="AB1228" s="7" t="s">
        <v>88</v>
      </c>
      <c r="AC1228" s="7"/>
      <c r="AD1228" s="7" t="b">
        <v>0</v>
      </c>
      <c r="AE1228" s="7"/>
      <c r="AF1228" s="7"/>
      <c r="AG1228" s="12">
        <f t="shared" si="19"/>
        <v>43311</v>
      </c>
    </row>
    <row r="1229" spans="1:33">
      <c r="A1229" s="7" t="s">
        <v>6211</v>
      </c>
      <c r="B1229" s="7" t="s">
        <v>6211</v>
      </c>
      <c r="C1229" s="7" t="s">
        <v>6212</v>
      </c>
      <c r="D1229" s="7" t="s">
        <v>6213</v>
      </c>
      <c r="E1229" s="7" t="s">
        <v>106</v>
      </c>
      <c r="F1229" s="7" t="s">
        <v>37</v>
      </c>
      <c r="G1229" s="7" t="s">
        <v>82</v>
      </c>
      <c r="H1229" s="7"/>
      <c r="I1229" s="7"/>
      <c r="J1229" s="7" t="s">
        <v>39</v>
      </c>
      <c r="K1229" s="7" t="s">
        <v>1185</v>
      </c>
      <c r="L1229" s="7" t="s">
        <v>4905</v>
      </c>
      <c r="M1229" s="7" t="s">
        <v>4906</v>
      </c>
      <c r="N1229" s="7" t="s">
        <v>962</v>
      </c>
      <c r="O1229" s="7">
        <v>1</v>
      </c>
      <c r="P1229" s="7" t="s">
        <v>43</v>
      </c>
      <c r="Q1229" s="7">
        <v>18.99</v>
      </c>
      <c r="R1229" s="7"/>
      <c r="S1229" s="7"/>
      <c r="T1229" s="7"/>
      <c r="U1229" s="7"/>
      <c r="V1229" s="7"/>
      <c r="W1229" s="7"/>
      <c r="X1229" s="7"/>
      <c r="Y1229" s="7" t="s">
        <v>6175</v>
      </c>
      <c r="Z1229" s="7" t="s">
        <v>3875</v>
      </c>
      <c r="AA1229" s="7">
        <v>21052</v>
      </c>
      <c r="AB1229" s="7" t="s">
        <v>88</v>
      </c>
      <c r="AC1229" s="7"/>
      <c r="AD1229" s="7" t="b">
        <v>0</v>
      </c>
      <c r="AE1229" s="7"/>
      <c r="AF1229" s="7"/>
      <c r="AG1229" s="12">
        <f t="shared" si="19"/>
        <v>43311</v>
      </c>
    </row>
    <row r="1230" spans="1:33">
      <c r="A1230" s="7" t="s">
        <v>6214</v>
      </c>
      <c r="B1230" s="7" t="s">
        <v>6214</v>
      </c>
      <c r="C1230" s="7" t="s">
        <v>6215</v>
      </c>
      <c r="D1230" s="7" t="s">
        <v>6216</v>
      </c>
      <c r="E1230" s="7" t="s">
        <v>36</v>
      </c>
      <c r="F1230" s="7" t="s">
        <v>37</v>
      </c>
      <c r="G1230" s="7" t="s">
        <v>82</v>
      </c>
      <c r="H1230" s="7"/>
      <c r="I1230" s="7"/>
      <c r="J1230" s="7" t="s">
        <v>39</v>
      </c>
      <c r="K1230" s="7" t="s">
        <v>2045</v>
      </c>
      <c r="L1230" s="7" t="s">
        <v>315</v>
      </c>
      <c r="M1230" s="7" t="s">
        <v>316</v>
      </c>
      <c r="N1230" s="7" t="s">
        <v>36</v>
      </c>
      <c r="O1230" s="7">
        <v>1</v>
      </c>
      <c r="P1230" s="7" t="s">
        <v>43</v>
      </c>
      <c r="Q1230" s="7">
        <v>20.99</v>
      </c>
      <c r="R1230" s="7"/>
      <c r="S1230" s="7"/>
      <c r="T1230" s="7"/>
      <c r="U1230" s="7"/>
      <c r="V1230" s="7"/>
      <c r="W1230" s="7"/>
      <c r="X1230" s="7"/>
      <c r="Y1230" s="7" t="s">
        <v>6217</v>
      </c>
      <c r="Z1230" s="7" t="s">
        <v>6218</v>
      </c>
      <c r="AA1230" s="7">
        <v>81054</v>
      </c>
      <c r="AB1230" s="7" t="s">
        <v>88</v>
      </c>
      <c r="AC1230" s="7"/>
      <c r="AD1230" s="7" t="b">
        <v>0</v>
      </c>
      <c r="AE1230" s="7"/>
      <c r="AF1230" s="7"/>
      <c r="AG1230" s="12">
        <f t="shared" si="19"/>
        <v>43311</v>
      </c>
    </row>
    <row r="1231" spans="1:33">
      <c r="A1231" s="7" t="s">
        <v>6219</v>
      </c>
      <c r="B1231" s="7" t="s">
        <v>6219</v>
      </c>
      <c r="C1231" s="7" t="s">
        <v>6220</v>
      </c>
      <c r="D1231" s="7" t="s">
        <v>6221</v>
      </c>
      <c r="E1231" s="7" t="s">
        <v>36</v>
      </c>
      <c r="F1231" s="7" t="s">
        <v>37</v>
      </c>
      <c r="G1231" s="7" t="s">
        <v>82</v>
      </c>
      <c r="H1231" s="7"/>
      <c r="I1231" s="7"/>
      <c r="J1231" s="7" t="s">
        <v>39</v>
      </c>
      <c r="K1231" s="7" t="s">
        <v>1118</v>
      </c>
      <c r="L1231" s="7" t="s">
        <v>2730</v>
      </c>
      <c r="M1231" s="7" t="s">
        <v>2731</v>
      </c>
      <c r="N1231" s="7" t="s">
        <v>36</v>
      </c>
      <c r="O1231" s="7">
        <v>1</v>
      </c>
      <c r="P1231" s="7" t="s">
        <v>43</v>
      </c>
      <c r="Q1231" s="7">
        <v>15.98</v>
      </c>
      <c r="R1231" s="7"/>
      <c r="S1231" s="7"/>
      <c r="T1231" s="7"/>
      <c r="U1231" s="7"/>
      <c r="V1231" s="7"/>
      <c r="W1231" s="7"/>
      <c r="X1231" s="7"/>
      <c r="Y1231" s="7" t="s">
        <v>1091</v>
      </c>
      <c r="Z1231" s="7" t="s">
        <v>3084</v>
      </c>
      <c r="AA1231" s="7">
        <v>173</v>
      </c>
      <c r="AB1231" s="7" t="s">
        <v>88</v>
      </c>
      <c r="AC1231" s="7"/>
      <c r="AD1231" s="7" t="b">
        <v>0</v>
      </c>
      <c r="AE1231" s="7"/>
      <c r="AF1231" s="7"/>
      <c r="AG1231" s="12">
        <f t="shared" si="19"/>
        <v>43311</v>
      </c>
    </row>
    <row r="1232" spans="1:33">
      <c r="A1232" s="7" t="s">
        <v>6222</v>
      </c>
      <c r="B1232" s="7" t="s">
        <v>6222</v>
      </c>
      <c r="C1232" s="7" t="s">
        <v>6223</v>
      </c>
      <c r="D1232" s="7" t="s">
        <v>5574</v>
      </c>
      <c r="E1232" s="7" t="s">
        <v>36</v>
      </c>
      <c r="F1232" s="7" t="s">
        <v>37</v>
      </c>
      <c r="G1232" s="7" t="s">
        <v>82</v>
      </c>
      <c r="H1232" s="7"/>
      <c r="I1232" s="7"/>
      <c r="J1232" s="7" t="s">
        <v>39</v>
      </c>
      <c r="K1232" s="7" t="s">
        <v>2045</v>
      </c>
      <c r="L1232" s="7" t="s">
        <v>1233</v>
      </c>
      <c r="M1232" s="7" t="s">
        <v>1234</v>
      </c>
      <c r="N1232" s="7" t="s">
        <v>36</v>
      </c>
      <c r="O1232" s="7">
        <v>1</v>
      </c>
      <c r="P1232" s="7" t="s">
        <v>43</v>
      </c>
      <c r="Q1232" s="7">
        <v>18.99</v>
      </c>
      <c r="R1232" s="7"/>
      <c r="S1232" s="7"/>
      <c r="T1232" s="7"/>
      <c r="U1232" s="7"/>
      <c r="V1232" s="7"/>
      <c r="W1232" s="7"/>
      <c r="X1232" s="7"/>
      <c r="Y1232" s="7" t="s">
        <v>3889</v>
      </c>
      <c r="Z1232" s="7" t="s">
        <v>2080</v>
      </c>
      <c r="AA1232" s="7">
        <v>10156</v>
      </c>
      <c r="AB1232" s="7" t="s">
        <v>88</v>
      </c>
      <c r="AC1232" s="7"/>
      <c r="AD1232" s="7" t="b">
        <v>0</v>
      </c>
      <c r="AE1232" s="7"/>
      <c r="AF1232" s="7"/>
      <c r="AG1232" s="12">
        <f t="shared" si="19"/>
        <v>43311</v>
      </c>
    </row>
    <row r="1233" spans="1:33">
      <c r="A1233" s="7" t="s">
        <v>6224</v>
      </c>
      <c r="B1233" s="7" t="s">
        <v>6224</v>
      </c>
      <c r="C1233" s="7" t="s">
        <v>6225</v>
      </c>
      <c r="D1233" s="7" t="s">
        <v>6226</v>
      </c>
      <c r="E1233" s="7" t="s">
        <v>36</v>
      </c>
      <c r="F1233" s="7" t="s">
        <v>37</v>
      </c>
      <c r="G1233" s="7" t="s">
        <v>82</v>
      </c>
      <c r="H1233" s="7"/>
      <c r="I1233" s="7"/>
      <c r="J1233" s="7" t="s">
        <v>107</v>
      </c>
      <c r="K1233" s="7" t="s">
        <v>1126</v>
      </c>
      <c r="L1233" s="7" t="s">
        <v>6227</v>
      </c>
      <c r="M1233" s="7" t="s">
        <v>6228</v>
      </c>
      <c r="N1233" s="7" t="s">
        <v>36</v>
      </c>
      <c r="O1233" s="7">
        <v>1</v>
      </c>
      <c r="P1233" s="7" t="s">
        <v>43</v>
      </c>
      <c r="Q1233" s="7">
        <v>16.59</v>
      </c>
      <c r="R1233" s="7"/>
      <c r="S1233" s="7">
        <v>1.32</v>
      </c>
      <c r="T1233" s="7"/>
      <c r="U1233" s="7"/>
      <c r="V1233" s="7"/>
      <c r="W1233" s="7"/>
      <c r="X1233" s="7">
        <v>1.32</v>
      </c>
      <c r="Y1233" s="7" t="s">
        <v>6229</v>
      </c>
      <c r="Z1233" s="7" t="s">
        <v>1193</v>
      </c>
      <c r="AA1233" s="7">
        <v>50059</v>
      </c>
      <c r="AB1233" s="7" t="s">
        <v>88</v>
      </c>
      <c r="AC1233" s="7" t="s">
        <v>1131</v>
      </c>
      <c r="AD1233" s="7" t="b">
        <v>0</v>
      </c>
      <c r="AE1233" s="7"/>
      <c r="AF1233" s="7"/>
      <c r="AG1233" s="12">
        <f t="shared" si="19"/>
        <v>43311</v>
      </c>
    </row>
    <row r="1234" spans="1:33">
      <c r="A1234" s="7" t="s">
        <v>6230</v>
      </c>
      <c r="B1234" s="7" t="s">
        <v>6230</v>
      </c>
      <c r="C1234" s="7" t="s">
        <v>6231</v>
      </c>
      <c r="D1234" s="7" t="s">
        <v>6232</v>
      </c>
      <c r="E1234" s="7" t="s">
        <v>36</v>
      </c>
      <c r="F1234" s="7" t="s">
        <v>37</v>
      </c>
      <c r="G1234" s="7" t="s">
        <v>82</v>
      </c>
      <c r="H1234" s="7"/>
      <c r="I1234" s="7"/>
      <c r="J1234" s="7" t="s">
        <v>39</v>
      </c>
      <c r="K1234" s="7" t="s">
        <v>2045</v>
      </c>
      <c r="L1234" s="7" t="s">
        <v>315</v>
      </c>
      <c r="M1234" s="7" t="s">
        <v>316</v>
      </c>
      <c r="N1234" s="7" t="s">
        <v>36</v>
      </c>
      <c r="O1234" s="7">
        <v>1</v>
      </c>
      <c r="P1234" s="7" t="s">
        <v>43</v>
      </c>
      <c r="Q1234" s="7">
        <v>20.99</v>
      </c>
      <c r="R1234" s="7"/>
      <c r="S1234" s="7"/>
      <c r="T1234" s="7"/>
      <c r="U1234" s="7"/>
      <c r="V1234" s="7"/>
      <c r="W1234" s="7"/>
      <c r="X1234" s="7"/>
      <c r="Y1234" s="7" t="s">
        <v>6233</v>
      </c>
      <c r="Z1234" s="7" t="s">
        <v>6234</v>
      </c>
      <c r="AA1234" s="7">
        <v>27040</v>
      </c>
      <c r="AB1234" s="7" t="s">
        <v>88</v>
      </c>
      <c r="AC1234" s="7"/>
      <c r="AD1234" s="7" t="b">
        <v>0</v>
      </c>
      <c r="AE1234" s="7"/>
      <c r="AF1234" s="7"/>
      <c r="AG1234" s="12">
        <f t="shared" si="19"/>
        <v>43311</v>
      </c>
    </row>
    <row r="1235" spans="1:33">
      <c r="A1235" s="7" t="s">
        <v>6235</v>
      </c>
      <c r="B1235" s="7" t="s">
        <v>6235</v>
      </c>
      <c r="C1235" s="7" t="s">
        <v>6236</v>
      </c>
      <c r="D1235" s="7" t="s">
        <v>6237</v>
      </c>
      <c r="E1235" s="7" t="s">
        <v>36</v>
      </c>
      <c r="F1235" s="7" t="s">
        <v>37</v>
      </c>
      <c r="G1235" s="7" t="s">
        <v>82</v>
      </c>
      <c r="H1235" s="7"/>
      <c r="I1235" s="7"/>
      <c r="J1235" s="7" t="s">
        <v>39</v>
      </c>
      <c r="K1235" s="7" t="s">
        <v>6238</v>
      </c>
      <c r="L1235" s="7" t="s">
        <v>6239</v>
      </c>
      <c r="M1235" s="7" t="s">
        <v>6240</v>
      </c>
      <c r="N1235" s="7" t="s">
        <v>36</v>
      </c>
      <c r="O1235" s="7">
        <v>1</v>
      </c>
      <c r="P1235" s="7" t="s">
        <v>43</v>
      </c>
      <c r="Q1235" s="7">
        <v>21.99</v>
      </c>
      <c r="R1235" s="7"/>
      <c r="S1235" s="7"/>
      <c r="T1235" s="7"/>
      <c r="U1235" s="7"/>
      <c r="V1235" s="7"/>
      <c r="W1235" s="7"/>
      <c r="X1235" s="7"/>
      <c r="Y1235" s="7" t="s">
        <v>6241</v>
      </c>
      <c r="Z1235" s="7" t="s">
        <v>1155</v>
      </c>
      <c r="AA1235" s="7">
        <v>24050</v>
      </c>
      <c r="AB1235" s="7" t="s">
        <v>88</v>
      </c>
      <c r="AC1235" s="7"/>
      <c r="AD1235" s="7" t="b">
        <v>0</v>
      </c>
      <c r="AE1235" s="7"/>
      <c r="AF1235" s="7"/>
      <c r="AG1235" s="12">
        <f t="shared" si="19"/>
        <v>43311</v>
      </c>
    </row>
    <row r="1236" spans="1:33">
      <c r="A1236" s="7" t="s">
        <v>6242</v>
      </c>
      <c r="B1236" s="7" t="s">
        <v>6242</v>
      </c>
      <c r="C1236" s="7" t="s">
        <v>6243</v>
      </c>
      <c r="D1236" s="7" t="s">
        <v>6244</v>
      </c>
      <c r="E1236" s="7" t="s">
        <v>36</v>
      </c>
      <c r="F1236" s="7" t="s">
        <v>37</v>
      </c>
      <c r="G1236" s="7" t="s">
        <v>38</v>
      </c>
      <c r="H1236" s="7"/>
      <c r="I1236" s="7"/>
      <c r="J1236" s="7" t="s">
        <v>39</v>
      </c>
      <c r="K1236" s="7" t="s">
        <v>6245</v>
      </c>
      <c r="L1236" s="7" t="s">
        <v>6246</v>
      </c>
      <c r="M1236" s="7" t="s">
        <v>6247</v>
      </c>
      <c r="N1236" s="7" t="s">
        <v>36</v>
      </c>
      <c r="O1236" s="7">
        <v>1</v>
      </c>
      <c r="P1236" s="7" t="s">
        <v>43</v>
      </c>
      <c r="Q1236" s="7">
        <v>18.5</v>
      </c>
      <c r="R1236" s="7"/>
      <c r="S1236" s="7"/>
      <c r="T1236" s="7"/>
      <c r="U1236" s="7"/>
      <c r="V1236" s="7"/>
      <c r="W1236" s="7"/>
      <c r="X1236" s="7"/>
      <c r="Y1236" s="7" t="s">
        <v>6248</v>
      </c>
      <c r="Z1236" s="7"/>
      <c r="AA1236" s="7">
        <v>39220</v>
      </c>
      <c r="AB1236" s="7" t="s">
        <v>45</v>
      </c>
      <c r="AC1236" s="7"/>
      <c r="AD1236" s="7" t="b">
        <v>0</v>
      </c>
      <c r="AE1236" s="7"/>
      <c r="AF1236" s="7"/>
      <c r="AG1236" s="12">
        <f t="shared" si="19"/>
        <v>43312</v>
      </c>
    </row>
    <row r="1237" spans="1:33">
      <c r="A1237" s="7" t="s">
        <v>6249</v>
      </c>
      <c r="B1237" s="7" t="s">
        <v>6249</v>
      </c>
      <c r="C1237" s="7" t="s">
        <v>6250</v>
      </c>
      <c r="D1237" s="7" t="s">
        <v>6251</v>
      </c>
      <c r="E1237" s="7" t="s">
        <v>36</v>
      </c>
      <c r="F1237" s="7" t="s">
        <v>37</v>
      </c>
      <c r="G1237" s="7" t="s">
        <v>38</v>
      </c>
      <c r="H1237" s="7"/>
      <c r="I1237" s="7"/>
      <c r="J1237" s="7" t="s">
        <v>39</v>
      </c>
      <c r="K1237" s="7" t="s">
        <v>3112</v>
      </c>
      <c r="L1237" s="7" t="s">
        <v>805</v>
      </c>
      <c r="M1237" s="7" t="s">
        <v>806</v>
      </c>
      <c r="N1237" s="7" t="s">
        <v>36</v>
      </c>
      <c r="O1237" s="7">
        <v>1</v>
      </c>
      <c r="P1237" s="7" t="s">
        <v>43</v>
      </c>
      <c r="Q1237" s="7">
        <v>18.99</v>
      </c>
      <c r="R1237" s="7"/>
      <c r="S1237" s="7">
        <v>7.99</v>
      </c>
      <c r="T1237" s="7"/>
      <c r="U1237" s="7"/>
      <c r="V1237" s="7"/>
      <c r="W1237" s="7"/>
      <c r="X1237" s="7"/>
      <c r="Y1237" s="7" t="s">
        <v>6252</v>
      </c>
      <c r="Z1237" s="7"/>
      <c r="AA1237" s="7">
        <v>45140</v>
      </c>
      <c r="AB1237" s="7" t="s">
        <v>45</v>
      </c>
      <c r="AC1237" s="7"/>
      <c r="AD1237" s="7" t="b">
        <v>0</v>
      </c>
      <c r="AE1237" s="7"/>
      <c r="AF1237" s="7"/>
      <c r="AG1237" s="12">
        <f t="shared" si="19"/>
        <v>43312</v>
      </c>
    </row>
    <row r="1238" spans="1:33">
      <c r="A1238" s="7" t="s">
        <v>6253</v>
      </c>
      <c r="B1238" s="7" t="s">
        <v>6253</v>
      </c>
      <c r="C1238" s="7" t="s">
        <v>6254</v>
      </c>
      <c r="D1238" s="7" t="s">
        <v>6255</v>
      </c>
      <c r="E1238" s="7" t="s">
        <v>36</v>
      </c>
      <c r="F1238" s="7" t="s">
        <v>37</v>
      </c>
      <c r="G1238" s="7" t="s">
        <v>38</v>
      </c>
      <c r="H1238" s="7"/>
      <c r="I1238" s="7"/>
      <c r="J1238" s="7" t="s">
        <v>39</v>
      </c>
      <c r="K1238" s="7" t="s">
        <v>115</v>
      </c>
      <c r="L1238" s="7" t="s">
        <v>1212</v>
      </c>
      <c r="M1238" s="7" t="s">
        <v>1213</v>
      </c>
      <c r="N1238" s="7" t="s">
        <v>36</v>
      </c>
      <c r="O1238" s="7">
        <v>1</v>
      </c>
      <c r="P1238" s="7" t="s">
        <v>43</v>
      </c>
      <c r="Q1238" s="7">
        <v>12.99</v>
      </c>
      <c r="R1238" s="7"/>
      <c r="S1238" s="7"/>
      <c r="T1238" s="7"/>
      <c r="U1238" s="7"/>
      <c r="V1238" s="7"/>
      <c r="W1238" s="7"/>
      <c r="X1238" s="7"/>
      <c r="Y1238" s="7" t="s">
        <v>6256</v>
      </c>
      <c r="Z1238" s="7"/>
      <c r="AA1238" s="7">
        <v>44450</v>
      </c>
      <c r="AB1238" s="7" t="s">
        <v>45</v>
      </c>
      <c r="AC1238" s="7"/>
      <c r="AD1238" s="7" t="b">
        <v>0</v>
      </c>
      <c r="AE1238" s="7"/>
      <c r="AF1238" s="7"/>
      <c r="AG1238" s="12">
        <f t="shared" si="19"/>
        <v>43312</v>
      </c>
    </row>
    <row r="1239" spans="1:33">
      <c r="A1239" s="7" t="s">
        <v>6257</v>
      </c>
      <c r="B1239" s="7" t="s">
        <v>6257</v>
      </c>
      <c r="C1239" s="7" t="s">
        <v>6258</v>
      </c>
      <c r="D1239" s="7" t="s">
        <v>6259</v>
      </c>
      <c r="E1239" s="7" t="s">
        <v>36</v>
      </c>
      <c r="F1239" s="7" t="s">
        <v>37</v>
      </c>
      <c r="G1239" s="7" t="s">
        <v>38</v>
      </c>
      <c r="H1239" s="7"/>
      <c r="I1239" s="7"/>
      <c r="J1239" s="7" t="s">
        <v>39</v>
      </c>
      <c r="K1239" s="7" t="s">
        <v>3112</v>
      </c>
      <c r="L1239" s="7" t="s">
        <v>3436</v>
      </c>
      <c r="M1239" s="7" t="s">
        <v>3437</v>
      </c>
      <c r="N1239" s="7" t="s">
        <v>36</v>
      </c>
      <c r="O1239" s="7">
        <v>1</v>
      </c>
      <c r="P1239" s="7" t="s">
        <v>43</v>
      </c>
      <c r="Q1239" s="7">
        <v>20.99</v>
      </c>
      <c r="R1239" s="7"/>
      <c r="S1239" s="7"/>
      <c r="T1239" s="7"/>
      <c r="U1239" s="7"/>
      <c r="V1239" s="7"/>
      <c r="W1239" s="7">
        <v>1.05</v>
      </c>
      <c r="X1239" s="7"/>
      <c r="Y1239" s="7" t="s">
        <v>6260</v>
      </c>
      <c r="Z1239" s="7"/>
      <c r="AA1239" s="7">
        <v>92350</v>
      </c>
      <c r="AB1239" s="7" t="s">
        <v>45</v>
      </c>
      <c r="AC1239" s="7" t="s">
        <v>290</v>
      </c>
      <c r="AD1239" s="7" t="b">
        <v>0</v>
      </c>
      <c r="AE1239" s="7"/>
      <c r="AF1239" s="7"/>
      <c r="AG1239" s="12">
        <f t="shared" si="19"/>
        <v>43312</v>
      </c>
    </row>
    <row r="1240" spans="1:33">
      <c r="A1240" s="7" t="s">
        <v>6261</v>
      </c>
      <c r="B1240" s="7" t="s">
        <v>6261</v>
      </c>
      <c r="C1240" s="7" t="s">
        <v>6258</v>
      </c>
      <c r="D1240" s="7" t="s">
        <v>6262</v>
      </c>
      <c r="E1240" s="7" t="s">
        <v>36</v>
      </c>
      <c r="F1240" s="7" t="s">
        <v>37</v>
      </c>
      <c r="G1240" s="7" t="s">
        <v>38</v>
      </c>
      <c r="H1240" s="7"/>
      <c r="I1240" s="7"/>
      <c r="J1240" s="7" t="s">
        <v>39</v>
      </c>
      <c r="K1240" s="7" t="s">
        <v>3112</v>
      </c>
      <c r="L1240" s="7" t="s">
        <v>2101</v>
      </c>
      <c r="M1240" s="7" t="s">
        <v>2102</v>
      </c>
      <c r="N1240" s="7" t="s">
        <v>36</v>
      </c>
      <c r="O1240" s="7">
        <v>1</v>
      </c>
      <c r="P1240" s="7" t="s">
        <v>43</v>
      </c>
      <c r="Q1240" s="7">
        <v>18.99</v>
      </c>
      <c r="R1240" s="7"/>
      <c r="S1240" s="7"/>
      <c r="T1240" s="7"/>
      <c r="U1240" s="7"/>
      <c r="V1240" s="7"/>
      <c r="W1240" s="7">
        <v>0.95</v>
      </c>
      <c r="X1240" s="7"/>
      <c r="Y1240" s="7" t="s">
        <v>6260</v>
      </c>
      <c r="Z1240" s="7"/>
      <c r="AA1240" s="7">
        <v>92350</v>
      </c>
      <c r="AB1240" s="7" t="s">
        <v>45</v>
      </c>
      <c r="AC1240" s="7" t="s">
        <v>290</v>
      </c>
      <c r="AD1240" s="7" t="b">
        <v>0</v>
      </c>
      <c r="AE1240" s="7"/>
      <c r="AF1240" s="7"/>
      <c r="AG1240" s="12">
        <f t="shared" si="19"/>
        <v>43312</v>
      </c>
    </row>
    <row r="1241" spans="1:33">
      <c r="A1241" s="7" t="s">
        <v>6263</v>
      </c>
      <c r="B1241" s="7" t="s">
        <v>6263</v>
      </c>
      <c r="C1241" s="7" t="s">
        <v>6264</v>
      </c>
      <c r="D1241" s="7" t="s">
        <v>6265</v>
      </c>
      <c r="E1241" s="7" t="s">
        <v>36</v>
      </c>
      <c r="F1241" s="7" t="s">
        <v>37</v>
      </c>
      <c r="G1241" s="7" t="s">
        <v>38</v>
      </c>
      <c r="H1241" s="7"/>
      <c r="I1241" s="7"/>
      <c r="J1241" s="7" t="s">
        <v>39</v>
      </c>
      <c r="K1241" s="7" t="s">
        <v>5536</v>
      </c>
      <c r="L1241" s="7" t="s">
        <v>5537</v>
      </c>
      <c r="M1241" s="7" t="s">
        <v>5538</v>
      </c>
      <c r="N1241" s="7" t="s">
        <v>36</v>
      </c>
      <c r="O1241" s="7">
        <v>1</v>
      </c>
      <c r="P1241" s="7" t="s">
        <v>43</v>
      </c>
      <c r="Q1241" s="7">
        <v>14.9</v>
      </c>
      <c r="R1241" s="7"/>
      <c r="S1241" s="7"/>
      <c r="T1241" s="7"/>
      <c r="U1241" s="7"/>
      <c r="V1241" s="7"/>
      <c r="W1241" s="7"/>
      <c r="X1241" s="7"/>
      <c r="Y1241" s="7" t="s">
        <v>125</v>
      </c>
      <c r="Z1241" s="7"/>
      <c r="AA1241" s="7">
        <v>75013</v>
      </c>
      <c r="AB1241" s="7" t="s">
        <v>45</v>
      </c>
      <c r="AC1241" s="7"/>
      <c r="AD1241" s="7" t="b">
        <v>0</v>
      </c>
      <c r="AE1241" s="7"/>
      <c r="AF1241" s="7"/>
      <c r="AG1241" s="12">
        <f t="shared" si="19"/>
        <v>43312</v>
      </c>
    </row>
    <row r="1242" spans="1:33">
      <c r="A1242" s="7" t="s">
        <v>6266</v>
      </c>
      <c r="B1242" s="7" t="s">
        <v>6266</v>
      </c>
      <c r="C1242" s="7" t="s">
        <v>6267</v>
      </c>
      <c r="D1242" s="7" t="s">
        <v>6268</v>
      </c>
      <c r="E1242" s="7" t="s">
        <v>36</v>
      </c>
      <c r="F1242" s="7" t="s">
        <v>37</v>
      </c>
      <c r="G1242" s="7" t="s">
        <v>38</v>
      </c>
      <c r="H1242" s="7"/>
      <c r="I1242" s="7"/>
      <c r="J1242" s="7" t="s">
        <v>39</v>
      </c>
      <c r="K1242" s="7" t="s">
        <v>6269</v>
      </c>
      <c r="L1242" s="7" t="s">
        <v>3462</v>
      </c>
      <c r="M1242" s="7" t="s">
        <v>3463</v>
      </c>
      <c r="N1242" s="7" t="s">
        <v>36</v>
      </c>
      <c r="O1242" s="7">
        <v>1</v>
      </c>
      <c r="P1242" s="7" t="s">
        <v>43</v>
      </c>
      <c r="Q1242" s="7">
        <v>16.99</v>
      </c>
      <c r="R1242" s="7"/>
      <c r="S1242" s="7"/>
      <c r="T1242" s="7"/>
      <c r="U1242" s="7"/>
      <c r="V1242" s="7"/>
      <c r="W1242" s="7"/>
      <c r="X1242" s="7"/>
      <c r="Y1242" s="7" t="s">
        <v>6270</v>
      </c>
      <c r="Z1242" s="7"/>
      <c r="AA1242" s="7">
        <v>92130</v>
      </c>
      <c r="AB1242" s="7" t="s">
        <v>45</v>
      </c>
      <c r="AC1242" s="7"/>
      <c r="AD1242" s="7" t="b">
        <v>0</v>
      </c>
      <c r="AE1242" s="7"/>
      <c r="AF1242" s="7"/>
      <c r="AG1242" s="12">
        <f t="shared" si="19"/>
        <v>43312</v>
      </c>
    </row>
    <row r="1243" spans="1:33">
      <c r="A1243" s="7" t="s">
        <v>6271</v>
      </c>
      <c r="B1243" s="7" t="s">
        <v>6271</v>
      </c>
      <c r="C1243" s="7" t="s">
        <v>6272</v>
      </c>
      <c r="D1243" s="7" t="s">
        <v>6273</v>
      </c>
      <c r="E1243" s="7" t="s">
        <v>36</v>
      </c>
      <c r="F1243" s="7" t="s">
        <v>37</v>
      </c>
      <c r="G1243" s="7" t="s">
        <v>38</v>
      </c>
      <c r="H1243" s="7"/>
      <c r="I1243" s="7"/>
      <c r="J1243" s="7" t="s">
        <v>39</v>
      </c>
      <c r="K1243" s="7" t="s">
        <v>115</v>
      </c>
      <c r="L1243" s="7" t="s">
        <v>1212</v>
      </c>
      <c r="M1243" s="7" t="s">
        <v>1213</v>
      </c>
      <c r="N1243" s="7" t="s">
        <v>36</v>
      </c>
      <c r="O1243" s="7">
        <v>1</v>
      </c>
      <c r="P1243" s="7" t="s">
        <v>43</v>
      </c>
      <c r="Q1243" s="7">
        <v>12.99</v>
      </c>
      <c r="R1243" s="7"/>
      <c r="S1243" s="7"/>
      <c r="T1243" s="7"/>
      <c r="U1243" s="7"/>
      <c r="V1243" s="7"/>
      <c r="W1243" s="7"/>
      <c r="X1243" s="7"/>
      <c r="Y1243" s="7" t="s">
        <v>6274</v>
      </c>
      <c r="Z1243" s="7"/>
      <c r="AA1243" s="7">
        <v>95500</v>
      </c>
      <c r="AB1243" s="7" t="s">
        <v>45</v>
      </c>
      <c r="AC1243" s="7"/>
      <c r="AD1243" s="7" t="b">
        <v>0</v>
      </c>
      <c r="AE1243" s="7"/>
      <c r="AF1243" s="7"/>
      <c r="AG1243" s="12">
        <f t="shared" si="19"/>
        <v>43312</v>
      </c>
    </row>
    <row r="1244" spans="1:33">
      <c r="A1244" s="7" t="s">
        <v>6275</v>
      </c>
      <c r="B1244" s="7" t="s">
        <v>6275</v>
      </c>
      <c r="C1244" s="7" t="s">
        <v>6276</v>
      </c>
      <c r="D1244" s="7" t="s">
        <v>6277</v>
      </c>
      <c r="E1244" s="7" t="s">
        <v>36</v>
      </c>
      <c r="F1244" s="7" t="s">
        <v>37</v>
      </c>
      <c r="G1244" s="7" t="s">
        <v>38</v>
      </c>
      <c r="H1244" s="7"/>
      <c r="I1244" s="7"/>
      <c r="J1244" s="7" t="s">
        <v>39</v>
      </c>
      <c r="K1244" s="7" t="s">
        <v>3112</v>
      </c>
      <c r="L1244" s="7" t="s">
        <v>805</v>
      </c>
      <c r="M1244" s="7" t="s">
        <v>806</v>
      </c>
      <c r="N1244" s="7" t="s">
        <v>36</v>
      </c>
      <c r="O1244" s="7">
        <v>1</v>
      </c>
      <c r="P1244" s="7" t="s">
        <v>43</v>
      </c>
      <c r="Q1244" s="7">
        <v>18.99</v>
      </c>
      <c r="R1244" s="7"/>
      <c r="S1244" s="7"/>
      <c r="T1244" s="7"/>
      <c r="U1244" s="7"/>
      <c r="V1244" s="7"/>
      <c r="W1244" s="7"/>
      <c r="X1244" s="7"/>
      <c r="Y1244" s="7" t="s">
        <v>6278</v>
      </c>
      <c r="Z1244" s="7"/>
      <c r="AA1244" s="7">
        <v>38470</v>
      </c>
      <c r="AB1244" s="7" t="s">
        <v>45</v>
      </c>
      <c r="AC1244" s="7"/>
      <c r="AD1244" s="7" t="b">
        <v>0</v>
      </c>
      <c r="AE1244" s="7"/>
      <c r="AF1244" s="7"/>
      <c r="AG1244" s="12">
        <f t="shared" si="19"/>
        <v>43312</v>
      </c>
    </row>
    <row r="1245" spans="1:33">
      <c r="A1245" s="7" t="s">
        <v>6279</v>
      </c>
      <c r="B1245" s="7" t="s">
        <v>6279</v>
      </c>
      <c r="C1245" s="7" t="s">
        <v>6280</v>
      </c>
      <c r="D1245" s="7" t="s">
        <v>6281</v>
      </c>
      <c r="E1245" s="7" t="s">
        <v>36</v>
      </c>
      <c r="F1245" s="7" t="s">
        <v>37</v>
      </c>
      <c r="G1245" s="7" t="s">
        <v>38</v>
      </c>
      <c r="H1245" s="7"/>
      <c r="I1245" s="7"/>
      <c r="J1245" s="7" t="s">
        <v>39</v>
      </c>
      <c r="K1245" s="7" t="s">
        <v>115</v>
      </c>
      <c r="L1245" s="7" t="s">
        <v>116</v>
      </c>
      <c r="M1245" s="7" t="s">
        <v>117</v>
      </c>
      <c r="N1245" s="7" t="s">
        <v>36</v>
      </c>
      <c r="O1245" s="7">
        <v>1</v>
      </c>
      <c r="P1245" s="7" t="s">
        <v>43</v>
      </c>
      <c r="Q1245" s="7">
        <v>17.99</v>
      </c>
      <c r="R1245" s="7"/>
      <c r="S1245" s="7"/>
      <c r="T1245" s="7"/>
      <c r="U1245" s="7"/>
      <c r="V1245" s="7"/>
      <c r="W1245" s="7"/>
      <c r="X1245" s="7"/>
      <c r="Y1245" s="7" t="s">
        <v>6282</v>
      </c>
      <c r="Z1245" s="7"/>
      <c r="AA1245" s="7">
        <v>68740</v>
      </c>
      <c r="AB1245" s="7" t="s">
        <v>45</v>
      </c>
      <c r="AC1245" s="7"/>
      <c r="AD1245" s="7" t="b">
        <v>0</v>
      </c>
      <c r="AE1245" s="7"/>
      <c r="AF1245" s="7"/>
      <c r="AG1245" s="12">
        <f t="shared" si="19"/>
        <v>43312</v>
      </c>
    </row>
    <row r="1246" spans="1:33">
      <c r="A1246" s="7" t="s">
        <v>6283</v>
      </c>
      <c r="B1246" s="7" t="s">
        <v>6283</v>
      </c>
      <c r="C1246" s="7" t="s">
        <v>6284</v>
      </c>
      <c r="D1246" s="7" t="s">
        <v>6285</v>
      </c>
      <c r="E1246" s="7" t="s">
        <v>36</v>
      </c>
      <c r="F1246" s="7" t="s">
        <v>37</v>
      </c>
      <c r="G1246" s="7" t="s">
        <v>38</v>
      </c>
      <c r="H1246" s="7"/>
      <c r="I1246" s="7"/>
      <c r="J1246" s="7" t="s">
        <v>107</v>
      </c>
      <c r="K1246" s="7" t="s">
        <v>1239</v>
      </c>
      <c r="L1246" s="7" t="s">
        <v>1240</v>
      </c>
      <c r="M1246" s="7" t="s">
        <v>1241</v>
      </c>
      <c r="N1246" s="7" t="s">
        <v>36</v>
      </c>
      <c r="O1246" s="7">
        <v>1</v>
      </c>
      <c r="P1246" s="7" t="s">
        <v>43</v>
      </c>
      <c r="Q1246" s="7">
        <v>6.99</v>
      </c>
      <c r="R1246" s="7"/>
      <c r="S1246" s="7">
        <v>1.66</v>
      </c>
      <c r="T1246" s="7"/>
      <c r="U1246" s="7"/>
      <c r="V1246" s="7"/>
      <c r="W1246" s="7"/>
      <c r="X1246" s="7">
        <v>1.66</v>
      </c>
      <c r="Y1246" s="7" t="s">
        <v>6286</v>
      </c>
      <c r="Z1246" s="7"/>
      <c r="AA1246" s="7">
        <v>13500</v>
      </c>
      <c r="AB1246" s="7" t="s">
        <v>45</v>
      </c>
      <c r="AC1246" s="7" t="s">
        <v>154</v>
      </c>
      <c r="AD1246" s="7" t="b">
        <v>0</v>
      </c>
      <c r="AE1246" s="7"/>
      <c r="AF1246" s="7"/>
      <c r="AG1246" s="12">
        <f t="shared" si="19"/>
        <v>43312</v>
      </c>
    </row>
    <row r="1247" spans="1:33">
      <c r="A1247" s="7" t="s">
        <v>6287</v>
      </c>
      <c r="B1247" s="7" t="s">
        <v>6287</v>
      </c>
      <c r="C1247" s="7" t="s">
        <v>6288</v>
      </c>
      <c r="D1247" s="7" t="s">
        <v>6289</v>
      </c>
      <c r="E1247" s="7" t="s">
        <v>36</v>
      </c>
      <c r="F1247" s="7" t="s">
        <v>37</v>
      </c>
      <c r="G1247" s="7" t="s">
        <v>38</v>
      </c>
      <c r="H1247" s="7"/>
      <c r="I1247" s="7"/>
      <c r="J1247" s="7" t="s">
        <v>39</v>
      </c>
      <c r="K1247" s="7" t="s">
        <v>192</v>
      </c>
      <c r="L1247" s="7" t="s">
        <v>193</v>
      </c>
      <c r="M1247" s="7" t="s">
        <v>194</v>
      </c>
      <c r="N1247" s="7" t="s">
        <v>36</v>
      </c>
      <c r="O1247" s="7">
        <v>1</v>
      </c>
      <c r="P1247" s="7" t="s">
        <v>43</v>
      </c>
      <c r="Q1247" s="7">
        <v>22</v>
      </c>
      <c r="R1247" s="7"/>
      <c r="S1247" s="7"/>
      <c r="T1247" s="7"/>
      <c r="U1247" s="7"/>
      <c r="V1247" s="7"/>
      <c r="W1247" s="7"/>
      <c r="X1247" s="7"/>
      <c r="Y1247" s="7" t="s">
        <v>6290</v>
      </c>
      <c r="Z1247" s="7"/>
      <c r="AA1247" s="7">
        <v>70400</v>
      </c>
      <c r="AB1247" s="7" t="s">
        <v>45</v>
      </c>
      <c r="AC1247" s="7"/>
      <c r="AD1247" s="7" t="b">
        <v>0</v>
      </c>
      <c r="AE1247" s="7"/>
      <c r="AF1247" s="7"/>
      <c r="AG1247" s="12">
        <f t="shared" si="19"/>
        <v>43312</v>
      </c>
    </row>
    <row r="1248" spans="1:33">
      <c r="A1248" s="7" t="s">
        <v>6291</v>
      </c>
      <c r="B1248" s="7" t="s">
        <v>6291</v>
      </c>
      <c r="C1248" s="7" t="s">
        <v>6292</v>
      </c>
      <c r="D1248" s="7" t="s">
        <v>6293</v>
      </c>
      <c r="E1248" s="7" t="s">
        <v>36</v>
      </c>
      <c r="F1248" s="7" t="s">
        <v>37</v>
      </c>
      <c r="G1248" s="7" t="s">
        <v>38</v>
      </c>
      <c r="H1248" s="7"/>
      <c r="I1248" s="7"/>
      <c r="J1248" s="7" t="s">
        <v>39</v>
      </c>
      <c r="K1248" s="7" t="s">
        <v>1275</v>
      </c>
      <c r="L1248" s="7" t="s">
        <v>4443</v>
      </c>
      <c r="M1248" s="7" t="s">
        <v>4444</v>
      </c>
      <c r="N1248" s="7" t="s">
        <v>36</v>
      </c>
      <c r="O1248" s="7">
        <v>1</v>
      </c>
      <c r="P1248" s="7" t="s">
        <v>43</v>
      </c>
      <c r="Q1248" s="7">
        <v>19.89</v>
      </c>
      <c r="R1248" s="7"/>
      <c r="S1248" s="7"/>
      <c r="T1248" s="7"/>
      <c r="U1248" s="7"/>
      <c r="V1248" s="7"/>
      <c r="W1248" s="7"/>
      <c r="X1248" s="7"/>
      <c r="Y1248" s="7" t="s">
        <v>1346</v>
      </c>
      <c r="Z1248" s="7" t="s">
        <v>6294</v>
      </c>
      <c r="AA1248" s="7">
        <v>1030</v>
      </c>
      <c r="AB1248" s="7" t="s">
        <v>188</v>
      </c>
      <c r="AC1248" s="7"/>
      <c r="AD1248" s="7" t="b">
        <v>0</v>
      </c>
      <c r="AE1248" s="7"/>
      <c r="AF1248" s="7"/>
      <c r="AG1248" s="12">
        <f t="shared" si="19"/>
        <v>43312</v>
      </c>
    </row>
    <row r="1249" spans="1:33">
      <c r="A1249" s="7" t="s">
        <v>6295</v>
      </c>
      <c r="B1249" s="7" t="s">
        <v>6295</v>
      </c>
      <c r="C1249" s="7" t="s">
        <v>6296</v>
      </c>
      <c r="D1249" s="7" t="s">
        <v>6297</v>
      </c>
      <c r="E1249" s="7" t="s">
        <v>36</v>
      </c>
      <c r="F1249" s="7" t="s">
        <v>37</v>
      </c>
      <c r="G1249" s="7" t="s">
        <v>38</v>
      </c>
      <c r="H1249" s="7"/>
      <c r="I1249" s="7"/>
      <c r="J1249" s="7" t="s">
        <v>39</v>
      </c>
      <c r="K1249" s="7" t="s">
        <v>6298</v>
      </c>
      <c r="L1249" s="7" t="s">
        <v>6299</v>
      </c>
      <c r="M1249" s="7" t="s">
        <v>6300</v>
      </c>
      <c r="N1249" s="7" t="s">
        <v>36</v>
      </c>
      <c r="O1249" s="7">
        <v>1</v>
      </c>
      <c r="P1249" s="7" t="s">
        <v>43</v>
      </c>
      <c r="Q1249" s="7">
        <v>21.98</v>
      </c>
      <c r="R1249" s="7"/>
      <c r="S1249" s="7"/>
      <c r="T1249" s="7"/>
      <c r="U1249" s="7"/>
      <c r="V1249" s="7"/>
      <c r="W1249" s="7"/>
      <c r="X1249" s="7"/>
      <c r="Y1249" s="7" t="s">
        <v>6301</v>
      </c>
      <c r="Z1249" s="7"/>
      <c r="AA1249" s="7">
        <v>57380</v>
      </c>
      <c r="AB1249" s="7" t="s">
        <v>45</v>
      </c>
      <c r="AC1249" s="7"/>
      <c r="AD1249" s="7" t="b">
        <v>0</v>
      </c>
      <c r="AE1249" s="7"/>
      <c r="AF1249" s="7"/>
      <c r="AG1249" s="12">
        <f t="shared" si="19"/>
        <v>43312</v>
      </c>
    </row>
    <row r="1250" spans="1:33">
      <c r="A1250" s="7" t="s">
        <v>6302</v>
      </c>
      <c r="B1250" s="7" t="s">
        <v>6302</v>
      </c>
      <c r="C1250" s="7" t="s">
        <v>6303</v>
      </c>
      <c r="D1250" s="7" t="s">
        <v>6304</v>
      </c>
      <c r="E1250" s="7" t="s">
        <v>36</v>
      </c>
      <c r="F1250" s="7" t="s">
        <v>37</v>
      </c>
      <c r="G1250" s="7" t="s">
        <v>38</v>
      </c>
      <c r="H1250" s="7"/>
      <c r="I1250" s="7"/>
      <c r="J1250" s="7" t="s">
        <v>107</v>
      </c>
      <c r="K1250" s="7" t="s">
        <v>3112</v>
      </c>
      <c r="L1250" s="7" t="s">
        <v>3949</v>
      </c>
      <c r="M1250" s="7" t="s">
        <v>3950</v>
      </c>
      <c r="N1250" s="7" t="s">
        <v>36</v>
      </c>
      <c r="O1250" s="7">
        <v>1</v>
      </c>
      <c r="P1250" s="7" t="s">
        <v>43</v>
      </c>
      <c r="Q1250" s="7">
        <v>20.99</v>
      </c>
      <c r="R1250" s="7"/>
      <c r="S1250" s="7">
        <v>4.99</v>
      </c>
      <c r="T1250" s="7"/>
      <c r="U1250" s="7"/>
      <c r="V1250" s="7"/>
      <c r="W1250" s="7"/>
      <c r="X1250" s="7"/>
      <c r="Y1250" s="7" t="s">
        <v>6305</v>
      </c>
      <c r="AA1250" s="7">
        <v>76220</v>
      </c>
      <c r="AB1250" s="7" t="s">
        <v>45</v>
      </c>
      <c r="AC1250" s="7"/>
      <c r="AD1250" s="7" t="b">
        <v>0</v>
      </c>
      <c r="AE1250" s="7"/>
      <c r="AF1250" s="7"/>
      <c r="AG1250" s="12">
        <f t="shared" si="19"/>
        <v>43312</v>
      </c>
    </row>
    <row r="1251" spans="1:33">
      <c r="A1251" s="7" t="s">
        <v>6306</v>
      </c>
      <c r="B1251" s="7" t="s">
        <v>6306</v>
      </c>
      <c r="C1251" s="7" t="s">
        <v>6307</v>
      </c>
      <c r="D1251" s="7" t="s">
        <v>6308</v>
      </c>
      <c r="E1251" s="7" t="s">
        <v>36</v>
      </c>
      <c r="F1251" s="7" t="s">
        <v>37</v>
      </c>
      <c r="G1251" s="7" t="s">
        <v>38</v>
      </c>
      <c r="H1251" s="7"/>
      <c r="I1251" s="7"/>
      <c r="J1251" s="7" t="s">
        <v>107</v>
      </c>
      <c r="K1251" s="7" t="s">
        <v>115</v>
      </c>
      <c r="L1251" s="7" t="s">
        <v>507</v>
      </c>
      <c r="M1251" s="7" t="s">
        <v>508</v>
      </c>
      <c r="N1251" s="7" t="s">
        <v>36</v>
      </c>
      <c r="O1251" s="7">
        <v>1</v>
      </c>
      <c r="P1251" s="7" t="s">
        <v>43</v>
      </c>
      <c r="Q1251" s="7">
        <v>17.99</v>
      </c>
      <c r="R1251" s="7"/>
      <c r="S1251" s="7">
        <v>3.99</v>
      </c>
      <c r="T1251" s="7"/>
      <c r="U1251" s="7"/>
      <c r="V1251" s="7"/>
      <c r="W1251" s="7"/>
      <c r="X1251" s="7"/>
      <c r="Y1251" s="7" t="s">
        <v>6309</v>
      </c>
      <c r="Z1251" s="7"/>
      <c r="AA1251" s="7">
        <v>35000</v>
      </c>
      <c r="AB1251" s="7" t="s">
        <v>45</v>
      </c>
      <c r="AC1251" s="7"/>
      <c r="AD1251" s="7" t="b">
        <v>0</v>
      </c>
      <c r="AE1251" s="7"/>
      <c r="AF1251" s="7"/>
      <c r="AG1251" s="12">
        <f t="shared" si="19"/>
        <v>43312</v>
      </c>
    </row>
    <row r="1252" spans="1:33">
      <c r="A1252" s="7" t="s">
        <v>6310</v>
      </c>
      <c r="B1252" s="7" t="s">
        <v>6310</v>
      </c>
      <c r="C1252" s="7" t="s">
        <v>6311</v>
      </c>
      <c r="D1252" s="7" t="s">
        <v>6312</v>
      </c>
      <c r="E1252" s="7" t="s">
        <v>36</v>
      </c>
      <c r="F1252" s="7" t="s">
        <v>37</v>
      </c>
      <c r="G1252" s="7" t="s">
        <v>38</v>
      </c>
      <c r="H1252" s="7"/>
      <c r="I1252" s="7"/>
      <c r="J1252" s="7" t="s">
        <v>39</v>
      </c>
      <c r="K1252" s="7" t="s">
        <v>115</v>
      </c>
      <c r="L1252" s="7" t="s">
        <v>1212</v>
      </c>
      <c r="M1252" s="7" t="s">
        <v>1213</v>
      </c>
      <c r="N1252" s="7" t="s">
        <v>36</v>
      </c>
      <c r="O1252" s="7">
        <v>1</v>
      </c>
      <c r="P1252" s="7" t="s">
        <v>43</v>
      </c>
      <c r="Q1252" s="7">
        <v>12.99</v>
      </c>
      <c r="R1252" s="7"/>
      <c r="S1252" s="7"/>
      <c r="T1252" s="7"/>
      <c r="U1252" s="7"/>
      <c r="V1252" s="7"/>
      <c r="W1252" s="7"/>
      <c r="X1252" s="7"/>
      <c r="Y1252" s="7" t="s">
        <v>6313</v>
      </c>
      <c r="Z1252" s="7"/>
      <c r="AA1252" s="7">
        <v>24470</v>
      </c>
      <c r="AB1252" s="7" t="s">
        <v>45</v>
      </c>
      <c r="AC1252" s="7"/>
      <c r="AD1252" s="7" t="b">
        <v>0</v>
      </c>
      <c r="AE1252" s="7"/>
      <c r="AF1252" s="7"/>
      <c r="AG1252" s="12">
        <f t="shared" si="19"/>
        <v>43312</v>
      </c>
    </row>
    <row r="1253" spans="1:33">
      <c r="A1253" s="7" t="s">
        <v>6314</v>
      </c>
      <c r="B1253" s="7" t="s">
        <v>6314</v>
      </c>
      <c r="C1253" s="7" t="s">
        <v>6315</v>
      </c>
      <c r="D1253" s="7" t="s">
        <v>6316</v>
      </c>
      <c r="E1253" s="7" t="s">
        <v>36</v>
      </c>
      <c r="F1253" s="7" t="s">
        <v>37</v>
      </c>
      <c r="G1253" s="7" t="s">
        <v>38</v>
      </c>
      <c r="H1253" s="7"/>
      <c r="I1253" s="7"/>
      <c r="J1253" s="7" t="s">
        <v>39</v>
      </c>
      <c r="K1253" s="7" t="s">
        <v>115</v>
      </c>
      <c r="L1253" s="7" t="s">
        <v>3127</v>
      </c>
      <c r="M1253" s="7" t="s">
        <v>3128</v>
      </c>
      <c r="N1253" s="7" t="s">
        <v>36</v>
      </c>
      <c r="O1253" s="7">
        <v>1</v>
      </c>
      <c r="P1253" s="7" t="s">
        <v>43</v>
      </c>
      <c r="Q1253" s="7">
        <v>12.99</v>
      </c>
      <c r="R1253" s="7"/>
      <c r="S1253" s="7"/>
      <c r="T1253" s="7"/>
      <c r="U1253" s="7"/>
      <c r="V1253" s="7"/>
      <c r="W1253" s="7"/>
      <c r="X1253" s="7"/>
      <c r="Y1253" s="7" t="s">
        <v>6317</v>
      </c>
      <c r="Z1253" s="7"/>
      <c r="AA1253" s="7">
        <v>67600</v>
      </c>
      <c r="AB1253" s="7" t="s">
        <v>45</v>
      </c>
      <c r="AC1253" s="7"/>
      <c r="AD1253" s="7" t="b">
        <v>0</v>
      </c>
      <c r="AE1253" s="7"/>
      <c r="AF1253" s="7"/>
      <c r="AG1253" s="12">
        <f t="shared" si="19"/>
        <v>43312</v>
      </c>
    </row>
    <row r="1254" spans="1:33">
      <c r="A1254" s="7" t="s">
        <v>6318</v>
      </c>
      <c r="B1254" s="7" t="s">
        <v>6318</v>
      </c>
      <c r="C1254" s="7" t="s">
        <v>6319</v>
      </c>
      <c r="D1254" s="7" t="s">
        <v>6320</v>
      </c>
      <c r="E1254" s="7" t="s">
        <v>36</v>
      </c>
      <c r="F1254" s="7" t="s">
        <v>37</v>
      </c>
      <c r="G1254" s="7" t="s">
        <v>38</v>
      </c>
      <c r="H1254" s="7"/>
      <c r="I1254" s="7"/>
      <c r="J1254" s="7" t="s">
        <v>39</v>
      </c>
      <c r="K1254" s="7" t="s">
        <v>4012</v>
      </c>
      <c r="L1254" s="7" t="s">
        <v>3024</v>
      </c>
      <c r="M1254" s="7" t="s">
        <v>3025</v>
      </c>
      <c r="N1254" s="7" t="s">
        <v>36</v>
      </c>
      <c r="O1254" s="7">
        <v>1</v>
      </c>
      <c r="P1254" s="7" t="s">
        <v>43</v>
      </c>
      <c r="Q1254" s="7">
        <v>18.5</v>
      </c>
      <c r="R1254" s="7"/>
      <c r="S1254" s="7">
        <v>9.99</v>
      </c>
      <c r="T1254" s="7"/>
      <c r="U1254" s="7"/>
      <c r="V1254" s="7"/>
      <c r="W1254" s="7"/>
      <c r="X1254" s="7"/>
      <c r="Y1254" s="7" t="s">
        <v>6321</v>
      </c>
      <c r="Z1254" s="7"/>
      <c r="AA1254" s="7">
        <v>28310</v>
      </c>
      <c r="AB1254" s="7" t="s">
        <v>45</v>
      </c>
      <c r="AC1254" s="7"/>
      <c r="AD1254" s="7" t="b">
        <v>0</v>
      </c>
      <c r="AE1254" s="7"/>
      <c r="AF1254" s="7"/>
      <c r="AG1254" s="12">
        <f t="shared" si="19"/>
        <v>43312</v>
      </c>
    </row>
    <row r="1255" spans="1:33">
      <c r="A1255" s="7" t="s">
        <v>6322</v>
      </c>
      <c r="B1255" s="7" t="s">
        <v>6322</v>
      </c>
      <c r="C1255" s="7" t="s">
        <v>6323</v>
      </c>
      <c r="D1255" s="7" t="s">
        <v>6324</v>
      </c>
      <c r="E1255" s="7" t="s">
        <v>36</v>
      </c>
      <c r="F1255" s="7" t="s">
        <v>37</v>
      </c>
      <c r="G1255" s="7" t="s">
        <v>38</v>
      </c>
      <c r="H1255" s="7"/>
      <c r="I1255" s="7"/>
      <c r="J1255" s="7" t="s">
        <v>39</v>
      </c>
      <c r="K1255" s="7" t="s">
        <v>6325</v>
      </c>
      <c r="L1255" s="7" t="s">
        <v>6326</v>
      </c>
      <c r="M1255" s="7" t="s">
        <v>6327</v>
      </c>
      <c r="N1255" s="7" t="s">
        <v>36</v>
      </c>
      <c r="O1255" s="7">
        <v>1</v>
      </c>
      <c r="P1255" s="7" t="s">
        <v>43</v>
      </c>
      <c r="Q1255" s="7">
        <v>14.9</v>
      </c>
      <c r="R1255" s="7"/>
      <c r="S1255" s="7"/>
      <c r="T1255" s="7"/>
      <c r="U1255" s="7"/>
      <c r="V1255" s="7"/>
      <c r="W1255" s="7"/>
      <c r="X1255" s="7"/>
      <c r="Y1255" s="7" t="s">
        <v>6328</v>
      </c>
      <c r="Z1255" s="7"/>
      <c r="AA1255" s="7">
        <v>1630</v>
      </c>
      <c r="AB1255" s="7" t="s">
        <v>45</v>
      </c>
      <c r="AC1255" s="7"/>
      <c r="AD1255" s="7" t="b">
        <v>0</v>
      </c>
      <c r="AE1255" s="7"/>
      <c r="AF1255" s="7"/>
      <c r="AG1255" s="12">
        <f t="shared" si="19"/>
        <v>43312</v>
      </c>
    </row>
    <row r="1256" spans="1:33">
      <c r="A1256" s="7" t="s">
        <v>6329</v>
      </c>
      <c r="B1256" s="7" t="s">
        <v>6329</v>
      </c>
      <c r="C1256" s="7" t="s">
        <v>6330</v>
      </c>
      <c r="D1256" s="7" t="s">
        <v>6331</v>
      </c>
      <c r="E1256" s="7" t="s">
        <v>36</v>
      </c>
      <c r="F1256" s="7" t="s">
        <v>37</v>
      </c>
      <c r="G1256" s="7" t="s">
        <v>38</v>
      </c>
      <c r="H1256" s="7"/>
      <c r="I1256" s="7"/>
      <c r="J1256" s="7" t="s">
        <v>39</v>
      </c>
      <c r="K1256" s="7" t="s">
        <v>4044</v>
      </c>
      <c r="L1256" s="7" t="s">
        <v>1992</v>
      </c>
      <c r="M1256" s="7" t="s">
        <v>1993</v>
      </c>
      <c r="N1256" s="7" t="s">
        <v>36</v>
      </c>
      <c r="O1256" s="7">
        <v>1</v>
      </c>
      <c r="P1256" s="7" t="s">
        <v>43</v>
      </c>
      <c r="Q1256" s="7">
        <v>24.99</v>
      </c>
      <c r="R1256" s="7"/>
      <c r="S1256" s="7"/>
      <c r="T1256" s="7"/>
      <c r="U1256" s="7"/>
      <c r="V1256" s="7"/>
      <c r="W1256" s="7"/>
      <c r="X1256" s="7"/>
      <c r="Y1256" s="7" t="s">
        <v>6332</v>
      </c>
      <c r="Z1256" s="7"/>
      <c r="AA1256" s="7">
        <v>77000</v>
      </c>
      <c r="AB1256" s="7" t="s">
        <v>45</v>
      </c>
      <c r="AC1256" s="7"/>
      <c r="AD1256" s="7" t="b">
        <v>0</v>
      </c>
      <c r="AE1256" s="7"/>
      <c r="AF1256" s="7"/>
      <c r="AG1256" s="12">
        <f t="shared" si="19"/>
        <v>43312</v>
      </c>
    </row>
    <row r="1257" spans="1:33">
      <c r="A1257" s="7" t="s">
        <v>6333</v>
      </c>
      <c r="B1257" s="7" t="s">
        <v>6333</v>
      </c>
      <c r="C1257" s="7" t="s">
        <v>6334</v>
      </c>
      <c r="D1257" s="7" t="s">
        <v>6335</v>
      </c>
      <c r="E1257" s="7" t="s">
        <v>36</v>
      </c>
      <c r="F1257" s="7" t="s">
        <v>37</v>
      </c>
      <c r="G1257" s="7" t="s">
        <v>321</v>
      </c>
      <c r="H1257" s="7"/>
      <c r="I1257" s="7"/>
      <c r="J1257" s="7" t="s">
        <v>39</v>
      </c>
      <c r="K1257" s="7" t="s">
        <v>375</v>
      </c>
      <c r="L1257" s="7" t="s">
        <v>376</v>
      </c>
      <c r="M1257" s="7" t="s">
        <v>377</v>
      </c>
      <c r="N1257" s="7" t="s">
        <v>36</v>
      </c>
      <c r="O1257" s="7">
        <v>1</v>
      </c>
      <c r="P1257" s="7" t="s">
        <v>325</v>
      </c>
      <c r="Q1257" s="7">
        <v>18.99</v>
      </c>
      <c r="R1257" s="7"/>
      <c r="S1257" s="7"/>
      <c r="T1257" s="7"/>
      <c r="U1257" s="7"/>
      <c r="V1257" s="7"/>
      <c r="W1257" s="7"/>
      <c r="X1257" s="7"/>
      <c r="Y1257" s="7" t="s">
        <v>6336</v>
      </c>
      <c r="Z1257" s="7" t="s">
        <v>6337</v>
      </c>
      <c r="AA1257" s="7" t="s">
        <v>6338</v>
      </c>
      <c r="AB1257" s="7" t="s">
        <v>329</v>
      </c>
      <c r="AC1257" s="7"/>
      <c r="AD1257" s="7" t="b">
        <v>0</v>
      </c>
      <c r="AE1257" s="7"/>
      <c r="AF1257" s="7"/>
      <c r="AG1257" s="12">
        <f t="shared" si="19"/>
        <v>43312</v>
      </c>
    </row>
    <row r="1258" spans="1:33">
      <c r="A1258" s="7" t="s">
        <v>6339</v>
      </c>
      <c r="B1258" s="7" t="s">
        <v>6339</v>
      </c>
      <c r="C1258" s="7" t="s">
        <v>6340</v>
      </c>
      <c r="D1258" s="7" t="s">
        <v>6341</v>
      </c>
      <c r="E1258" s="7" t="s">
        <v>36</v>
      </c>
      <c r="F1258" s="7" t="s">
        <v>37</v>
      </c>
      <c r="G1258" s="7" t="s">
        <v>321</v>
      </c>
      <c r="H1258" s="7"/>
      <c r="I1258" s="7"/>
      <c r="J1258" s="7" t="s">
        <v>39</v>
      </c>
      <c r="K1258" s="7" t="s">
        <v>6342</v>
      </c>
      <c r="L1258" s="7" t="s">
        <v>6343</v>
      </c>
      <c r="M1258" s="7" t="s">
        <v>6344</v>
      </c>
      <c r="N1258" s="7" t="s">
        <v>36</v>
      </c>
      <c r="O1258" s="7">
        <v>1</v>
      </c>
      <c r="P1258" s="7" t="s">
        <v>325</v>
      </c>
      <c r="Q1258" s="7">
        <v>9.99</v>
      </c>
      <c r="R1258" s="7"/>
      <c r="S1258" s="7"/>
      <c r="T1258" s="7"/>
      <c r="U1258" s="7"/>
      <c r="V1258" s="7"/>
      <c r="W1258" s="7"/>
      <c r="X1258" s="7"/>
      <c r="Y1258" s="7" t="s">
        <v>6345</v>
      </c>
      <c r="Z1258" s="7" t="s">
        <v>6346</v>
      </c>
      <c r="AA1258" s="7" t="s">
        <v>6347</v>
      </c>
      <c r="AB1258" s="7" t="s">
        <v>329</v>
      </c>
      <c r="AC1258" s="7"/>
      <c r="AD1258" s="7" t="b">
        <v>0</v>
      </c>
      <c r="AE1258" s="7"/>
      <c r="AF1258" s="7"/>
      <c r="AG1258" s="12">
        <f t="shared" si="19"/>
        <v>43312</v>
      </c>
    </row>
    <row r="1259" spans="1:33">
      <c r="A1259" s="7" t="s">
        <v>6348</v>
      </c>
      <c r="B1259" s="7" t="s">
        <v>6348</v>
      </c>
      <c r="C1259" s="7" t="s">
        <v>6349</v>
      </c>
      <c r="D1259" s="7" t="s">
        <v>6350</v>
      </c>
      <c r="E1259" s="7" t="s">
        <v>36</v>
      </c>
      <c r="F1259" s="7" t="s">
        <v>37</v>
      </c>
      <c r="G1259" s="7" t="s">
        <v>321</v>
      </c>
      <c r="H1259" s="7"/>
      <c r="I1259" s="7"/>
      <c r="J1259" s="7" t="s">
        <v>39</v>
      </c>
      <c r="K1259" s="7" t="s">
        <v>6351</v>
      </c>
      <c r="L1259" s="7" t="s">
        <v>2971</v>
      </c>
      <c r="M1259" s="7" t="s">
        <v>2972</v>
      </c>
      <c r="N1259" s="7" t="s">
        <v>36</v>
      </c>
      <c r="O1259" s="7">
        <v>1</v>
      </c>
      <c r="P1259" s="7" t="s">
        <v>325</v>
      </c>
      <c r="Q1259" s="7">
        <v>14.99</v>
      </c>
      <c r="R1259" s="7"/>
      <c r="S1259" s="7"/>
      <c r="T1259" s="7"/>
      <c r="U1259" s="7"/>
      <c r="V1259" s="7"/>
      <c r="W1259" s="7"/>
      <c r="X1259" s="7"/>
      <c r="Y1259" s="7" t="s">
        <v>6352</v>
      </c>
      <c r="Z1259" s="7" t="s">
        <v>6353</v>
      </c>
      <c r="AA1259" s="7" t="s">
        <v>6354</v>
      </c>
      <c r="AB1259" s="7" t="s">
        <v>329</v>
      </c>
      <c r="AC1259" s="7"/>
      <c r="AD1259" s="7" t="b">
        <v>0</v>
      </c>
      <c r="AE1259" s="7"/>
      <c r="AF1259" s="7"/>
      <c r="AG1259" s="12">
        <f t="shared" si="19"/>
        <v>43312</v>
      </c>
    </row>
    <row r="1260" spans="1:33">
      <c r="A1260" s="7" t="s">
        <v>6355</v>
      </c>
      <c r="B1260" s="7" t="s">
        <v>6355</v>
      </c>
      <c r="C1260" s="7" t="s">
        <v>6356</v>
      </c>
      <c r="D1260" s="7" t="s">
        <v>6357</v>
      </c>
      <c r="E1260" s="7" t="s">
        <v>36</v>
      </c>
      <c r="F1260" s="7" t="s">
        <v>37</v>
      </c>
      <c r="G1260" s="7" t="s">
        <v>321</v>
      </c>
      <c r="H1260" s="7"/>
      <c r="I1260" s="7"/>
      <c r="J1260" s="7" t="s">
        <v>107</v>
      </c>
      <c r="K1260" s="7" t="s">
        <v>384</v>
      </c>
      <c r="L1260" s="7" t="s">
        <v>193</v>
      </c>
      <c r="M1260" s="7" t="s">
        <v>194</v>
      </c>
      <c r="N1260" s="7" t="s">
        <v>36</v>
      </c>
      <c r="O1260" s="7">
        <v>1</v>
      </c>
      <c r="P1260" s="7" t="s">
        <v>325</v>
      </c>
      <c r="Q1260" s="7">
        <v>19.89</v>
      </c>
      <c r="R1260" s="7"/>
      <c r="S1260" s="7">
        <v>1.75</v>
      </c>
      <c r="T1260" s="7"/>
      <c r="U1260" s="7"/>
      <c r="V1260" s="7"/>
      <c r="W1260" s="7"/>
      <c r="X1260" s="7">
        <v>1.75</v>
      </c>
      <c r="Y1260" s="7" t="s">
        <v>6358</v>
      </c>
      <c r="Z1260" s="7"/>
      <c r="AA1260" s="7" t="s">
        <v>6359</v>
      </c>
      <c r="AB1260" s="7" t="s">
        <v>329</v>
      </c>
      <c r="AC1260" s="7" t="s">
        <v>3324</v>
      </c>
      <c r="AD1260" s="7" t="b">
        <v>0</v>
      </c>
      <c r="AE1260" s="7"/>
      <c r="AF1260" s="7"/>
      <c r="AG1260" s="12">
        <f t="shared" si="19"/>
        <v>43312</v>
      </c>
    </row>
    <row r="1261" spans="1:33">
      <c r="A1261" s="7" t="s">
        <v>6360</v>
      </c>
      <c r="B1261" s="7" t="s">
        <v>6360</v>
      </c>
      <c r="C1261" s="7" t="s">
        <v>6361</v>
      </c>
      <c r="D1261" s="7" t="s">
        <v>6362</v>
      </c>
      <c r="E1261" s="7" t="s">
        <v>36</v>
      </c>
      <c r="F1261" s="7" t="s">
        <v>37</v>
      </c>
      <c r="G1261" s="7" t="s">
        <v>321</v>
      </c>
      <c r="H1261" s="7"/>
      <c r="I1261" s="7"/>
      <c r="J1261" s="7" t="s">
        <v>39</v>
      </c>
      <c r="K1261" s="7" t="s">
        <v>6363</v>
      </c>
      <c r="L1261" s="7" t="s">
        <v>2594</v>
      </c>
      <c r="M1261" s="7" t="s">
        <v>2595</v>
      </c>
      <c r="N1261" s="7" t="s">
        <v>36</v>
      </c>
      <c r="O1261" s="7">
        <v>1</v>
      </c>
      <c r="P1261" s="7" t="s">
        <v>325</v>
      </c>
      <c r="Q1261" s="7">
        <v>18.99</v>
      </c>
      <c r="R1261" s="7"/>
      <c r="S1261" s="7"/>
      <c r="T1261" s="7"/>
      <c r="U1261" s="7"/>
      <c r="V1261" s="7"/>
      <c r="W1261" s="7"/>
      <c r="X1261" s="7"/>
      <c r="Y1261" s="7" t="s">
        <v>6364</v>
      </c>
      <c r="Z1261" s="7" t="s">
        <v>6365</v>
      </c>
      <c r="AA1261" s="7" t="s">
        <v>6366</v>
      </c>
      <c r="AB1261" s="7" t="s">
        <v>329</v>
      </c>
      <c r="AC1261" s="7"/>
      <c r="AD1261" s="7" t="b">
        <v>0</v>
      </c>
      <c r="AE1261" s="7"/>
      <c r="AF1261" s="7"/>
      <c r="AG1261" s="12">
        <f t="shared" si="19"/>
        <v>43312</v>
      </c>
    </row>
    <row r="1262" spans="1:33">
      <c r="A1262" s="7" t="s">
        <v>6367</v>
      </c>
      <c r="B1262" s="7" t="s">
        <v>6367</v>
      </c>
      <c r="C1262" s="7" t="s">
        <v>6368</v>
      </c>
      <c r="D1262" s="7" t="s">
        <v>6369</v>
      </c>
      <c r="E1262" s="7" t="s">
        <v>36</v>
      </c>
      <c r="F1262" s="7" t="s">
        <v>37</v>
      </c>
      <c r="G1262" s="7" t="s">
        <v>321</v>
      </c>
      <c r="H1262" s="7"/>
      <c r="I1262" s="7"/>
      <c r="J1262" s="7" t="s">
        <v>39</v>
      </c>
      <c r="K1262" s="7" t="s">
        <v>1420</v>
      </c>
      <c r="L1262" s="7" t="s">
        <v>2432</v>
      </c>
      <c r="M1262" s="7" t="s">
        <v>2433</v>
      </c>
      <c r="N1262" s="7" t="s">
        <v>36</v>
      </c>
      <c r="O1262" s="7">
        <v>1</v>
      </c>
      <c r="P1262" s="7" t="s">
        <v>325</v>
      </c>
      <c r="Q1262" s="7">
        <v>17.99</v>
      </c>
      <c r="R1262" s="7"/>
      <c r="S1262" s="7"/>
      <c r="T1262" s="7"/>
      <c r="U1262" s="7"/>
      <c r="V1262" s="7"/>
      <c r="W1262" s="7"/>
      <c r="X1262" s="7"/>
      <c r="Y1262" s="7" t="s">
        <v>6370</v>
      </c>
      <c r="Z1262" s="7" t="s">
        <v>6371</v>
      </c>
      <c r="AA1262" s="7" t="s">
        <v>6372</v>
      </c>
      <c r="AB1262" s="7" t="s">
        <v>329</v>
      </c>
      <c r="AC1262" s="7"/>
      <c r="AD1262" s="7" t="b">
        <v>0</v>
      </c>
      <c r="AE1262" s="7"/>
      <c r="AF1262" s="7"/>
      <c r="AG1262" s="12">
        <f t="shared" si="19"/>
        <v>43312</v>
      </c>
    </row>
    <row r="1263" spans="1:33">
      <c r="A1263" s="7" t="s">
        <v>6373</v>
      </c>
      <c r="B1263" s="7" t="s">
        <v>6373</v>
      </c>
      <c r="C1263" s="7" t="s">
        <v>6374</v>
      </c>
      <c r="D1263" s="7" t="s">
        <v>6375</v>
      </c>
      <c r="E1263" s="7" t="s">
        <v>106</v>
      </c>
      <c r="F1263" s="7" t="s">
        <v>37</v>
      </c>
      <c r="G1263" s="7" t="s">
        <v>321</v>
      </c>
      <c r="H1263" s="7"/>
      <c r="I1263" s="7"/>
      <c r="J1263" s="7" t="s">
        <v>107</v>
      </c>
      <c r="K1263" s="7" t="s">
        <v>1358</v>
      </c>
      <c r="L1263" s="7" t="s">
        <v>6376</v>
      </c>
      <c r="M1263" s="7" t="s">
        <v>6377</v>
      </c>
      <c r="N1263" s="7" t="s">
        <v>106</v>
      </c>
      <c r="O1263" s="7">
        <v>0</v>
      </c>
      <c r="P1263" s="7"/>
      <c r="Q1263" s="7"/>
      <c r="R1263" s="7"/>
      <c r="S1263" s="7"/>
      <c r="T1263" s="7"/>
      <c r="U1263" s="7"/>
      <c r="V1263" s="7"/>
      <c r="W1263" s="7"/>
      <c r="X1263" s="7"/>
      <c r="Y1263" s="7" t="s">
        <v>6378</v>
      </c>
      <c r="Z1263" s="7" t="s">
        <v>6379</v>
      </c>
      <c r="AA1263" s="7" t="s">
        <v>6380</v>
      </c>
      <c r="AB1263" s="7" t="s">
        <v>329</v>
      </c>
      <c r="AC1263" s="7"/>
      <c r="AD1263" s="7" t="b">
        <v>0</v>
      </c>
      <c r="AE1263" s="7"/>
      <c r="AF1263" s="7"/>
      <c r="AG1263" s="12">
        <f t="shared" si="19"/>
        <v>43312</v>
      </c>
    </row>
    <row r="1264" spans="1:33">
      <c r="A1264" s="7" t="s">
        <v>6381</v>
      </c>
      <c r="B1264" s="7" t="s">
        <v>6381</v>
      </c>
      <c r="C1264" s="7" t="s">
        <v>6382</v>
      </c>
      <c r="D1264" s="7" t="s">
        <v>6383</v>
      </c>
      <c r="E1264" s="7" t="s">
        <v>36</v>
      </c>
      <c r="F1264" s="7" t="s">
        <v>37</v>
      </c>
      <c r="G1264" s="7" t="s">
        <v>321</v>
      </c>
      <c r="H1264" s="7"/>
      <c r="I1264" s="7"/>
      <c r="J1264" s="7" t="s">
        <v>39</v>
      </c>
      <c r="K1264" s="7" t="s">
        <v>6384</v>
      </c>
      <c r="L1264" s="7" t="s">
        <v>471</v>
      </c>
      <c r="M1264" s="7" t="s">
        <v>472</v>
      </c>
      <c r="N1264" s="7" t="s">
        <v>36</v>
      </c>
      <c r="O1264" s="7">
        <v>1</v>
      </c>
      <c r="P1264" s="7" t="s">
        <v>325</v>
      </c>
      <c r="Q1264" s="7">
        <v>15.99</v>
      </c>
      <c r="R1264" s="7"/>
      <c r="S1264" s="7"/>
      <c r="T1264" s="7"/>
      <c r="U1264" s="7"/>
      <c r="V1264" s="7"/>
      <c r="W1264" s="7"/>
      <c r="X1264" s="7"/>
      <c r="Y1264" s="7" t="s">
        <v>6385</v>
      </c>
      <c r="Z1264" s="7" t="s">
        <v>395</v>
      </c>
      <c r="AA1264" s="7" t="s">
        <v>6386</v>
      </c>
      <c r="AB1264" s="7" t="s">
        <v>329</v>
      </c>
      <c r="AC1264" s="7"/>
      <c r="AD1264" s="7" t="b">
        <v>0</v>
      </c>
      <c r="AE1264" s="7"/>
      <c r="AF1264" s="7"/>
      <c r="AG1264" s="12">
        <f t="shared" si="19"/>
        <v>43312</v>
      </c>
    </row>
    <row r="1265" spans="1:33">
      <c r="A1265" s="7" t="s">
        <v>6387</v>
      </c>
      <c r="B1265" s="7" t="s">
        <v>6387</v>
      </c>
      <c r="C1265" s="7" t="s">
        <v>6388</v>
      </c>
      <c r="D1265" s="7" t="s">
        <v>6389</v>
      </c>
      <c r="E1265" s="7" t="s">
        <v>36</v>
      </c>
      <c r="F1265" s="7" t="s">
        <v>37</v>
      </c>
      <c r="G1265" s="7" t="s">
        <v>321</v>
      </c>
      <c r="H1265" s="7"/>
      <c r="I1265" s="7"/>
      <c r="J1265" s="7" t="s">
        <v>39</v>
      </c>
      <c r="K1265" s="7" t="s">
        <v>342</v>
      </c>
      <c r="L1265" s="7" t="s">
        <v>3711</v>
      </c>
      <c r="M1265" s="7" t="s">
        <v>3712</v>
      </c>
      <c r="N1265" s="7" t="s">
        <v>36</v>
      </c>
      <c r="O1265" s="7">
        <v>1</v>
      </c>
      <c r="P1265" s="7" t="s">
        <v>325</v>
      </c>
      <c r="Q1265" s="7">
        <v>15.99</v>
      </c>
      <c r="R1265" s="7"/>
      <c r="S1265" s="7"/>
      <c r="T1265" s="7"/>
      <c r="U1265" s="7"/>
      <c r="V1265" s="7"/>
      <c r="W1265" s="7"/>
      <c r="X1265" s="7"/>
      <c r="Y1265" s="7" t="s">
        <v>6390</v>
      </c>
      <c r="Z1265" s="7" t="s">
        <v>5078</v>
      </c>
      <c r="AA1265" s="7" t="s">
        <v>6391</v>
      </c>
      <c r="AB1265" s="7" t="s">
        <v>329</v>
      </c>
      <c r="AC1265" s="7"/>
      <c r="AD1265" s="7" t="b">
        <v>0</v>
      </c>
      <c r="AE1265" s="7"/>
      <c r="AF1265" s="7"/>
      <c r="AG1265" s="12">
        <f t="shared" si="19"/>
        <v>43312</v>
      </c>
    </row>
    <row r="1266" spans="1:33">
      <c r="A1266" s="7" t="s">
        <v>6392</v>
      </c>
      <c r="B1266" s="7" t="s">
        <v>6392</v>
      </c>
      <c r="C1266" s="7" t="s">
        <v>6393</v>
      </c>
      <c r="D1266" s="7" t="s">
        <v>6394</v>
      </c>
      <c r="E1266" s="7" t="s">
        <v>36</v>
      </c>
      <c r="F1266" s="7" t="s">
        <v>37</v>
      </c>
      <c r="G1266" s="7" t="s">
        <v>321</v>
      </c>
      <c r="H1266" s="7"/>
      <c r="I1266" s="7"/>
      <c r="J1266" s="7" t="s">
        <v>107</v>
      </c>
      <c r="K1266" s="7" t="s">
        <v>6395</v>
      </c>
      <c r="L1266" s="7" t="s">
        <v>6396</v>
      </c>
      <c r="M1266" s="7" t="s">
        <v>6397</v>
      </c>
      <c r="N1266" s="7" t="s">
        <v>36</v>
      </c>
      <c r="O1266" s="7">
        <v>1</v>
      </c>
      <c r="P1266" s="7" t="s">
        <v>325</v>
      </c>
      <c r="Q1266" s="7">
        <v>16.99</v>
      </c>
      <c r="R1266" s="7"/>
      <c r="S1266" s="7">
        <v>4.49</v>
      </c>
      <c r="T1266" s="7"/>
      <c r="U1266" s="7"/>
      <c r="V1266" s="7"/>
      <c r="W1266" s="7"/>
      <c r="X1266" s="7"/>
      <c r="Y1266" s="7" t="s">
        <v>6398</v>
      </c>
      <c r="Z1266" s="7" t="s">
        <v>395</v>
      </c>
      <c r="AA1266" s="7" t="s">
        <v>6399</v>
      </c>
      <c r="AB1266" s="7" t="s">
        <v>329</v>
      </c>
      <c r="AC1266" s="7"/>
      <c r="AD1266" s="7" t="b">
        <v>0</v>
      </c>
      <c r="AE1266" s="7"/>
      <c r="AF1266" s="7"/>
      <c r="AG1266" s="12">
        <f t="shared" si="19"/>
        <v>43312</v>
      </c>
    </row>
    <row r="1267" spans="1:33">
      <c r="A1267" s="7" t="s">
        <v>6400</v>
      </c>
      <c r="B1267" s="7" t="s">
        <v>6400</v>
      </c>
      <c r="C1267" s="7" t="s">
        <v>6401</v>
      </c>
      <c r="D1267" s="7" t="s">
        <v>6402</v>
      </c>
      <c r="E1267" s="7" t="s">
        <v>36</v>
      </c>
      <c r="F1267" s="7" t="s">
        <v>37</v>
      </c>
      <c r="G1267" s="7" t="s">
        <v>56</v>
      </c>
      <c r="H1267" s="7"/>
      <c r="I1267" s="7"/>
      <c r="J1267" s="7" t="s">
        <v>39</v>
      </c>
      <c r="K1267" s="7" t="s">
        <v>759</v>
      </c>
      <c r="L1267" s="7" t="s">
        <v>193</v>
      </c>
      <c r="M1267" s="7" t="s">
        <v>194</v>
      </c>
      <c r="N1267" s="7" t="s">
        <v>36</v>
      </c>
      <c r="O1267" s="7">
        <v>1</v>
      </c>
      <c r="P1267" s="7" t="s">
        <v>43</v>
      </c>
      <c r="Q1267" s="7">
        <v>19.99</v>
      </c>
      <c r="R1267" s="7"/>
      <c r="S1267" s="7"/>
      <c r="T1267" s="7"/>
      <c r="U1267" s="7"/>
      <c r="V1267" s="7"/>
      <c r="W1267" s="7"/>
      <c r="X1267" s="7"/>
      <c r="Y1267" s="7" t="s">
        <v>6403</v>
      </c>
      <c r="Z1267" s="7" t="s">
        <v>591</v>
      </c>
      <c r="AA1267" s="7">
        <v>36043</v>
      </c>
      <c r="AB1267" s="7" t="s">
        <v>61</v>
      </c>
      <c r="AC1267" s="7"/>
      <c r="AD1267" s="7" t="b">
        <v>0</v>
      </c>
      <c r="AE1267" s="7"/>
      <c r="AF1267" s="7"/>
      <c r="AG1267" s="12">
        <f t="shared" si="19"/>
        <v>43312</v>
      </c>
    </row>
    <row r="1268" spans="1:33">
      <c r="A1268" s="7" t="s">
        <v>6404</v>
      </c>
      <c r="B1268" s="7" t="s">
        <v>6404</v>
      </c>
      <c r="C1268" s="7" t="s">
        <v>6405</v>
      </c>
      <c r="D1268" s="7" t="s">
        <v>6406</v>
      </c>
      <c r="E1268" s="7" t="s">
        <v>36</v>
      </c>
      <c r="F1268" s="7" t="s">
        <v>37</v>
      </c>
      <c r="G1268" s="7" t="s">
        <v>56</v>
      </c>
      <c r="H1268" s="7"/>
      <c r="I1268" s="7"/>
      <c r="J1268" s="7" t="s">
        <v>39</v>
      </c>
      <c r="K1268" s="7" t="s">
        <v>1858</v>
      </c>
      <c r="L1268" s="7" t="s">
        <v>1254</v>
      </c>
      <c r="M1268" s="7" t="s">
        <v>1255</v>
      </c>
      <c r="N1268" s="7" t="s">
        <v>36</v>
      </c>
      <c r="O1268" s="7">
        <v>1</v>
      </c>
      <c r="P1268" s="7" t="s">
        <v>43</v>
      </c>
      <c r="Q1268" s="7">
        <v>21.99</v>
      </c>
      <c r="R1268" s="7"/>
      <c r="S1268" s="7"/>
      <c r="T1268" s="7"/>
      <c r="U1268" s="7"/>
      <c r="V1268" s="7"/>
      <c r="W1268" s="7"/>
      <c r="X1268" s="7"/>
      <c r="Y1268" s="7" t="s">
        <v>912</v>
      </c>
      <c r="Z1268" s="7"/>
      <c r="AA1268" s="7">
        <v>81373</v>
      </c>
      <c r="AB1268" s="7" t="s">
        <v>61</v>
      </c>
      <c r="AC1268" s="7"/>
      <c r="AD1268" s="7" t="b">
        <v>0</v>
      </c>
      <c r="AE1268" s="7"/>
      <c r="AF1268" s="7"/>
      <c r="AG1268" s="12">
        <f t="shared" si="19"/>
        <v>43312</v>
      </c>
    </row>
    <row r="1269" spans="1:33">
      <c r="A1269" s="7" t="s">
        <v>6407</v>
      </c>
      <c r="B1269" s="7" t="s">
        <v>6407</v>
      </c>
      <c r="C1269" s="7" t="s">
        <v>6408</v>
      </c>
      <c r="D1269" s="7" t="s">
        <v>6409</v>
      </c>
      <c r="E1269" s="7" t="s">
        <v>36</v>
      </c>
      <c r="F1269" s="7" t="s">
        <v>37</v>
      </c>
      <c r="G1269" s="7" t="s">
        <v>56</v>
      </c>
      <c r="H1269" s="7"/>
      <c r="I1269" s="7"/>
      <c r="J1269" s="7" t="s">
        <v>39</v>
      </c>
      <c r="K1269" s="7" t="s">
        <v>6410</v>
      </c>
      <c r="L1269" s="7" t="s">
        <v>6411</v>
      </c>
      <c r="M1269" s="7" t="s">
        <v>6412</v>
      </c>
      <c r="N1269" s="7" t="s">
        <v>36</v>
      </c>
      <c r="O1269" s="7">
        <v>1</v>
      </c>
      <c r="P1269" s="7" t="s">
        <v>43</v>
      </c>
      <c r="Q1269" s="7">
        <v>21</v>
      </c>
      <c r="R1269" s="7"/>
      <c r="S1269" s="7"/>
      <c r="T1269" s="7"/>
      <c r="U1269" s="7"/>
      <c r="V1269" s="7"/>
      <c r="W1269" s="7"/>
      <c r="X1269" s="7"/>
      <c r="Y1269" s="7" t="s">
        <v>6413</v>
      </c>
      <c r="Z1269" s="7"/>
      <c r="AA1269" s="7">
        <v>51674</v>
      </c>
      <c r="AB1269" s="7" t="s">
        <v>61</v>
      </c>
      <c r="AC1269" s="7"/>
      <c r="AD1269" s="7" t="b">
        <v>0</v>
      </c>
      <c r="AE1269" s="7"/>
      <c r="AF1269" s="7"/>
      <c r="AG1269" s="12">
        <f t="shared" si="19"/>
        <v>43312</v>
      </c>
    </row>
    <row r="1270" spans="1:33">
      <c r="A1270" s="7" t="s">
        <v>6414</v>
      </c>
      <c r="B1270" s="7" t="s">
        <v>6414</v>
      </c>
      <c r="C1270" s="7" t="s">
        <v>6415</v>
      </c>
      <c r="D1270" s="7" t="s">
        <v>6416</v>
      </c>
      <c r="E1270" s="7" t="s">
        <v>36</v>
      </c>
      <c r="F1270" s="7" t="s">
        <v>37</v>
      </c>
      <c r="G1270" s="7" t="s">
        <v>56</v>
      </c>
      <c r="H1270" s="7"/>
      <c r="I1270" s="7"/>
      <c r="J1270" s="7" t="s">
        <v>39</v>
      </c>
      <c r="K1270" s="7" t="s">
        <v>483</v>
      </c>
      <c r="L1270" s="7" t="s">
        <v>484</v>
      </c>
      <c r="M1270" s="7" t="s">
        <v>485</v>
      </c>
      <c r="N1270" s="7" t="s">
        <v>36</v>
      </c>
      <c r="O1270" s="7">
        <v>1</v>
      </c>
      <c r="P1270" s="7" t="s">
        <v>43</v>
      </c>
      <c r="Q1270" s="7">
        <v>19.98</v>
      </c>
      <c r="R1270" s="7"/>
      <c r="S1270" s="7"/>
      <c r="T1270" s="7"/>
      <c r="U1270" s="7"/>
      <c r="V1270" s="7"/>
      <c r="W1270" s="7"/>
      <c r="X1270" s="7"/>
      <c r="Y1270" s="7" t="s">
        <v>2945</v>
      </c>
      <c r="Z1270" s="7" t="s">
        <v>599</v>
      </c>
      <c r="AA1270" s="7">
        <v>72070</v>
      </c>
      <c r="AB1270" s="7" t="s">
        <v>61</v>
      </c>
      <c r="AC1270" s="7"/>
      <c r="AD1270" s="7" t="b">
        <v>0</v>
      </c>
      <c r="AE1270" s="7"/>
      <c r="AF1270" s="7"/>
      <c r="AG1270" s="12">
        <f t="shared" si="19"/>
        <v>43312</v>
      </c>
    </row>
    <row r="1271" spans="1:33">
      <c r="A1271" s="7" t="s">
        <v>6417</v>
      </c>
      <c r="B1271" s="7" t="s">
        <v>6417</v>
      </c>
      <c r="C1271" s="7" t="s">
        <v>6418</v>
      </c>
      <c r="D1271" s="7" t="s">
        <v>6419</v>
      </c>
      <c r="E1271" s="7" t="s">
        <v>36</v>
      </c>
      <c r="F1271" s="7" t="s">
        <v>37</v>
      </c>
      <c r="G1271" s="7" t="s">
        <v>56</v>
      </c>
      <c r="H1271" s="7"/>
      <c r="I1271" s="7"/>
      <c r="J1271" s="7" t="s">
        <v>39</v>
      </c>
      <c r="K1271" s="7" t="s">
        <v>6420</v>
      </c>
      <c r="L1271" s="7" t="s">
        <v>6421</v>
      </c>
      <c r="M1271" s="7" t="s">
        <v>6422</v>
      </c>
      <c r="N1271" s="7" t="s">
        <v>36</v>
      </c>
      <c r="O1271" s="7">
        <v>1</v>
      </c>
      <c r="P1271" s="7" t="s">
        <v>43</v>
      </c>
      <c r="Q1271" s="7">
        <v>13.98</v>
      </c>
      <c r="R1271" s="7"/>
      <c r="S1271" s="7"/>
      <c r="T1271" s="7"/>
      <c r="U1271" s="7"/>
      <c r="V1271" s="7"/>
      <c r="W1271" s="7"/>
      <c r="X1271" s="7"/>
      <c r="Y1271" s="7" t="s">
        <v>6423</v>
      </c>
      <c r="Z1271" s="7" t="s">
        <v>435</v>
      </c>
      <c r="AA1271" s="7">
        <v>29342</v>
      </c>
      <c r="AB1271" s="7" t="s">
        <v>61</v>
      </c>
      <c r="AC1271" s="7"/>
      <c r="AD1271" s="7" t="b">
        <v>0</v>
      </c>
      <c r="AE1271" s="7"/>
      <c r="AF1271" s="7"/>
      <c r="AG1271" s="12">
        <f t="shared" si="19"/>
        <v>43312</v>
      </c>
    </row>
    <row r="1272" spans="1:33">
      <c r="A1272" s="7" t="s">
        <v>6424</v>
      </c>
      <c r="B1272" s="7" t="s">
        <v>6424</v>
      </c>
      <c r="C1272" s="7" t="s">
        <v>6425</v>
      </c>
      <c r="D1272" s="7" t="s">
        <v>6426</v>
      </c>
      <c r="E1272" s="7" t="s">
        <v>36</v>
      </c>
      <c r="F1272" s="7" t="s">
        <v>37</v>
      </c>
      <c r="G1272" s="7" t="s">
        <v>56</v>
      </c>
      <c r="H1272" s="7"/>
      <c r="I1272" s="7"/>
      <c r="J1272" s="7" t="s">
        <v>39</v>
      </c>
      <c r="K1272" s="7" t="s">
        <v>565</v>
      </c>
      <c r="L1272" s="7" t="s">
        <v>1461</v>
      </c>
      <c r="M1272" s="7" t="s">
        <v>1462</v>
      </c>
      <c r="N1272" s="7" t="s">
        <v>36</v>
      </c>
      <c r="O1272" s="7">
        <v>1</v>
      </c>
      <c r="P1272" s="7" t="s">
        <v>43</v>
      </c>
      <c r="Q1272" s="7">
        <v>22.99</v>
      </c>
      <c r="R1272" s="7"/>
      <c r="S1272" s="7"/>
      <c r="T1272" s="7"/>
      <c r="U1272" s="7"/>
      <c r="V1272" s="7"/>
      <c r="W1272" s="7"/>
      <c r="X1272" s="7"/>
      <c r="Y1272" s="7" t="s">
        <v>6427</v>
      </c>
      <c r="Z1272" s="7" t="s">
        <v>435</v>
      </c>
      <c r="AA1272" s="7">
        <v>26409</v>
      </c>
      <c r="AB1272" s="7" t="s">
        <v>61</v>
      </c>
      <c r="AC1272" s="7"/>
      <c r="AD1272" s="7" t="b">
        <v>0</v>
      </c>
      <c r="AE1272" s="7"/>
      <c r="AF1272" s="7"/>
      <c r="AG1272" s="12">
        <f t="shared" si="19"/>
        <v>43312</v>
      </c>
    </row>
    <row r="1273" spans="1:33">
      <c r="A1273" s="7" t="s">
        <v>6428</v>
      </c>
      <c r="B1273" s="7" t="s">
        <v>6428</v>
      </c>
      <c r="C1273" s="7" t="s">
        <v>6429</v>
      </c>
      <c r="D1273" s="7" t="s">
        <v>6430</v>
      </c>
      <c r="E1273" s="7" t="s">
        <v>36</v>
      </c>
      <c r="F1273" s="7" t="s">
        <v>37</v>
      </c>
      <c r="G1273" s="7" t="s">
        <v>56</v>
      </c>
      <c r="H1273" s="7"/>
      <c r="I1273" s="7"/>
      <c r="J1273" s="7" t="s">
        <v>39</v>
      </c>
      <c r="K1273" s="7" t="s">
        <v>2593</v>
      </c>
      <c r="L1273" s="7" t="s">
        <v>2594</v>
      </c>
      <c r="M1273" s="7" t="s">
        <v>2595</v>
      </c>
      <c r="N1273" s="7" t="s">
        <v>36</v>
      </c>
      <c r="O1273" s="7">
        <v>1</v>
      </c>
      <c r="P1273" s="7" t="s">
        <v>43</v>
      </c>
      <c r="Q1273" s="7">
        <v>21.99</v>
      </c>
      <c r="R1273" s="7"/>
      <c r="S1273" s="7"/>
      <c r="T1273" s="7"/>
      <c r="U1273" s="7"/>
      <c r="V1273" s="7"/>
      <c r="W1273" s="7"/>
      <c r="X1273" s="7"/>
      <c r="Y1273" s="7" t="s">
        <v>1463</v>
      </c>
      <c r="Z1273" s="7" t="s">
        <v>420</v>
      </c>
      <c r="AA1273" s="7">
        <v>47239</v>
      </c>
      <c r="AB1273" s="7" t="s">
        <v>61</v>
      </c>
      <c r="AC1273" s="7"/>
      <c r="AD1273" s="7" t="b">
        <v>0</v>
      </c>
      <c r="AE1273" s="7"/>
      <c r="AF1273" s="7"/>
      <c r="AG1273" s="12">
        <f t="shared" si="19"/>
        <v>43312</v>
      </c>
    </row>
    <row r="1274" spans="1:33">
      <c r="A1274" s="7" t="s">
        <v>6431</v>
      </c>
      <c r="B1274" s="7" t="s">
        <v>6431</v>
      </c>
      <c r="C1274" s="7" t="s">
        <v>6432</v>
      </c>
      <c r="D1274" s="7" t="s">
        <v>6433</v>
      </c>
      <c r="E1274" s="7" t="s">
        <v>36</v>
      </c>
      <c r="F1274" s="7" t="s">
        <v>37</v>
      </c>
      <c r="G1274" s="7" t="s">
        <v>56</v>
      </c>
      <c r="H1274" s="7"/>
      <c r="I1274" s="7"/>
      <c r="J1274" s="7" t="s">
        <v>39</v>
      </c>
      <c r="K1274" s="7" t="s">
        <v>5756</v>
      </c>
      <c r="L1274" s="7" t="s">
        <v>5757</v>
      </c>
      <c r="M1274" s="7" t="s">
        <v>5758</v>
      </c>
      <c r="N1274" s="7" t="s">
        <v>36</v>
      </c>
      <c r="O1274" s="7">
        <v>1</v>
      </c>
      <c r="P1274" s="7" t="s">
        <v>43</v>
      </c>
      <c r="Q1274" s="7">
        <v>13.99</v>
      </c>
      <c r="R1274" s="7"/>
      <c r="S1274" s="7"/>
      <c r="T1274" s="7"/>
      <c r="U1274" s="7"/>
      <c r="V1274" s="7"/>
      <c r="W1274" s="7"/>
      <c r="X1274" s="7"/>
      <c r="Y1274" s="7" t="s">
        <v>6434</v>
      </c>
      <c r="Z1274" s="7" t="s">
        <v>450</v>
      </c>
      <c r="AA1274" s="7">
        <v>91710</v>
      </c>
      <c r="AB1274" s="7" t="s">
        <v>61</v>
      </c>
      <c r="AC1274" s="7"/>
      <c r="AD1274" s="7" t="b">
        <v>0</v>
      </c>
      <c r="AE1274" s="7"/>
      <c r="AF1274" s="7"/>
      <c r="AG1274" s="12">
        <f t="shared" si="19"/>
        <v>43312</v>
      </c>
    </row>
    <row r="1275" spans="1:33">
      <c r="A1275" s="7" t="s">
        <v>6431</v>
      </c>
      <c r="B1275" s="7" t="s">
        <v>6431</v>
      </c>
      <c r="C1275" s="7" t="s">
        <v>6432</v>
      </c>
      <c r="D1275" s="7" t="s">
        <v>6433</v>
      </c>
      <c r="E1275" s="7" t="s">
        <v>36</v>
      </c>
      <c r="F1275" s="7" t="s">
        <v>37</v>
      </c>
      <c r="G1275" s="7" t="s">
        <v>56</v>
      </c>
      <c r="H1275" s="7"/>
      <c r="I1275" s="7"/>
      <c r="J1275" s="7" t="s">
        <v>39</v>
      </c>
      <c r="K1275" s="7" t="s">
        <v>454</v>
      </c>
      <c r="L1275" s="7" t="s">
        <v>455</v>
      </c>
      <c r="M1275" s="7" t="s">
        <v>456</v>
      </c>
      <c r="N1275" s="7" t="s">
        <v>36</v>
      </c>
      <c r="O1275" s="7">
        <v>1</v>
      </c>
      <c r="P1275" s="7" t="s">
        <v>43</v>
      </c>
      <c r="Q1275" s="7">
        <v>13.99</v>
      </c>
      <c r="R1275" s="7"/>
      <c r="S1275" s="7"/>
      <c r="T1275" s="7"/>
      <c r="U1275" s="7"/>
      <c r="V1275" s="7"/>
      <c r="W1275" s="7"/>
      <c r="X1275" s="7"/>
      <c r="Y1275" s="7" t="s">
        <v>6434</v>
      </c>
      <c r="Z1275" s="7" t="s">
        <v>450</v>
      </c>
      <c r="AA1275" s="7">
        <v>91710</v>
      </c>
      <c r="AB1275" s="7" t="s">
        <v>61</v>
      </c>
      <c r="AC1275" s="7"/>
      <c r="AD1275" s="7" t="b">
        <v>0</v>
      </c>
      <c r="AE1275" s="7"/>
      <c r="AF1275" s="7"/>
      <c r="AG1275" s="12">
        <f t="shared" si="19"/>
        <v>43312</v>
      </c>
    </row>
    <row r="1276" spans="1:33">
      <c r="A1276" s="7" t="s">
        <v>6435</v>
      </c>
      <c r="B1276" s="7" t="s">
        <v>6435</v>
      </c>
      <c r="C1276" s="7" t="s">
        <v>6436</v>
      </c>
      <c r="D1276" s="7" t="s">
        <v>6437</v>
      </c>
      <c r="E1276" s="7" t="s">
        <v>36</v>
      </c>
      <c r="F1276" s="7" t="s">
        <v>37</v>
      </c>
      <c r="G1276" s="7" t="s">
        <v>56</v>
      </c>
      <c r="H1276" s="7"/>
      <c r="I1276" s="7"/>
      <c r="J1276" s="7" t="s">
        <v>107</v>
      </c>
      <c r="K1276" s="7" t="s">
        <v>506</v>
      </c>
      <c r="L1276" s="7" t="s">
        <v>507</v>
      </c>
      <c r="M1276" s="7" t="s">
        <v>508</v>
      </c>
      <c r="N1276" s="7" t="s">
        <v>36</v>
      </c>
      <c r="O1276" s="7">
        <v>1</v>
      </c>
      <c r="P1276" s="7" t="s">
        <v>43</v>
      </c>
      <c r="Q1276" s="7">
        <v>15.59</v>
      </c>
      <c r="R1276" s="7"/>
      <c r="S1276" s="7">
        <v>3.99</v>
      </c>
      <c r="T1276" s="7"/>
      <c r="U1276" s="7"/>
      <c r="V1276" s="7"/>
      <c r="W1276" s="7"/>
      <c r="X1276" s="7"/>
      <c r="Y1276" s="7" t="s">
        <v>6438</v>
      </c>
      <c r="Z1276" s="7"/>
      <c r="AA1276" s="7">
        <v>79224</v>
      </c>
      <c r="AB1276" s="7" t="s">
        <v>61</v>
      </c>
      <c r="AC1276" s="7"/>
      <c r="AD1276" s="7" t="b">
        <v>0</v>
      </c>
      <c r="AE1276" s="7"/>
      <c r="AF1276" s="7"/>
      <c r="AG1276" s="12">
        <f t="shared" si="19"/>
        <v>43312</v>
      </c>
    </row>
    <row r="1277" spans="1:33">
      <c r="A1277" s="7" t="s">
        <v>6439</v>
      </c>
      <c r="B1277" s="7" t="s">
        <v>6439</v>
      </c>
      <c r="C1277" s="7" t="s">
        <v>6440</v>
      </c>
      <c r="D1277" s="7" t="s">
        <v>6441</v>
      </c>
      <c r="E1277" s="7" t="s">
        <v>36</v>
      </c>
      <c r="F1277" s="7" t="s">
        <v>37</v>
      </c>
      <c r="G1277" s="7" t="s">
        <v>56</v>
      </c>
      <c r="H1277" s="7"/>
      <c r="I1277" s="7"/>
      <c r="J1277" s="7" t="s">
        <v>39</v>
      </c>
      <c r="K1277" s="7" t="s">
        <v>666</v>
      </c>
      <c r="L1277" s="7" t="s">
        <v>6442</v>
      </c>
      <c r="M1277" s="7" t="s">
        <v>6443</v>
      </c>
      <c r="N1277" s="7" t="s">
        <v>36</v>
      </c>
      <c r="O1277" s="7">
        <v>1</v>
      </c>
      <c r="P1277" s="7" t="s">
        <v>43</v>
      </c>
      <c r="Q1277" s="7">
        <v>19.99</v>
      </c>
      <c r="R1277" s="7"/>
      <c r="S1277" s="7"/>
      <c r="T1277" s="7"/>
      <c r="U1277" s="7"/>
      <c r="V1277" s="7"/>
      <c r="W1277" s="7"/>
      <c r="X1277" s="7"/>
      <c r="Y1277" s="7" t="s">
        <v>6444</v>
      </c>
      <c r="Z1277" s="7" t="s">
        <v>658</v>
      </c>
      <c r="AA1277" s="7">
        <v>99095</v>
      </c>
      <c r="AB1277" s="7" t="s">
        <v>61</v>
      </c>
      <c r="AC1277" s="7"/>
      <c r="AD1277" s="7" t="b">
        <v>0</v>
      </c>
      <c r="AE1277" s="7"/>
      <c r="AF1277" s="7"/>
      <c r="AG1277" s="12">
        <f t="shared" si="19"/>
        <v>43312</v>
      </c>
    </row>
    <row r="1278" spans="1:33">
      <c r="A1278" s="7" t="s">
        <v>6445</v>
      </c>
      <c r="B1278" s="7" t="s">
        <v>6445</v>
      </c>
      <c r="C1278" s="7" t="s">
        <v>6446</v>
      </c>
      <c r="D1278" s="7" t="s">
        <v>6447</v>
      </c>
      <c r="E1278" s="7" t="s">
        <v>36</v>
      </c>
      <c r="F1278" s="7" t="s">
        <v>37</v>
      </c>
      <c r="G1278" s="7" t="s">
        <v>56</v>
      </c>
      <c r="H1278" s="7"/>
      <c r="I1278" s="7"/>
      <c r="J1278" s="7" t="s">
        <v>107</v>
      </c>
      <c r="K1278" s="7" t="s">
        <v>2618</v>
      </c>
      <c r="L1278" s="7" t="s">
        <v>2619</v>
      </c>
      <c r="M1278" s="7" t="s">
        <v>2620</v>
      </c>
      <c r="N1278" s="7" t="s">
        <v>36</v>
      </c>
      <c r="O1278" s="7">
        <v>1</v>
      </c>
      <c r="P1278" s="7" t="s">
        <v>43</v>
      </c>
      <c r="Q1278" s="7">
        <v>19.99</v>
      </c>
      <c r="R1278" s="7"/>
      <c r="S1278" s="7"/>
      <c r="T1278" s="7"/>
      <c r="U1278" s="7"/>
      <c r="V1278" s="7"/>
      <c r="W1278" s="7"/>
      <c r="X1278" s="7"/>
      <c r="Y1278" s="7" t="s">
        <v>6448</v>
      </c>
      <c r="Z1278" s="7" t="s">
        <v>1936</v>
      </c>
      <c r="AA1278" s="7">
        <v>86500</v>
      </c>
      <c r="AB1278" s="7" t="s">
        <v>61</v>
      </c>
      <c r="AC1278" s="7"/>
      <c r="AD1278" s="7" t="b">
        <v>0</v>
      </c>
      <c r="AE1278" s="7"/>
      <c r="AF1278" s="7"/>
      <c r="AG1278" s="12">
        <f t="shared" si="19"/>
        <v>43312</v>
      </c>
    </row>
    <row r="1279" spans="1:33">
      <c r="A1279" s="7" t="s">
        <v>6449</v>
      </c>
      <c r="B1279" s="7" t="s">
        <v>6449</v>
      </c>
      <c r="C1279" s="7" t="s">
        <v>6450</v>
      </c>
      <c r="D1279" s="7" t="s">
        <v>6451</v>
      </c>
      <c r="E1279" s="7" t="s">
        <v>36</v>
      </c>
      <c r="F1279" s="7" t="s">
        <v>37</v>
      </c>
      <c r="G1279" s="7" t="s">
        <v>56</v>
      </c>
      <c r="H1279" s="7"/>
      <c r="I1279" s="7"/>
      <c r="J1279" s="7" t="s">
        <v>39</v>
      </c>
      <c r="K1279" s="7" t="s">
        <v>795</v>
      </c>
      <c r="L1279" s="7" t="s">
        <v>796</v>
      </c>
      <c r="M1279" s="7" t="s">
        <v>797</v>
      </c>
      <c r="N1279" s="7" t="s">
        <v>36</v>
      </c>
      <c r="O1279" s="7">
        <v>1</v>
      </c>
      <c r="P1279" s="7" t="s">
        <v>43</v>
      </c>
      <c r="Q1279" s="7">
        <v>15.59</v>
      </c>
      <c r="R1279" s="7"/>
      <c r="S1279" s="7"/>
      <c r="T1279" s="7"/>
      <c r="U1279" s="7"/>
      <c r="V1279" s="7"/>
      <c r="W1279" s="7"/>
      <c r="X1279" s="7"/>
      <c r="Y1279" s="7" t="s">
        <v>6452</v>
      </c>
      <c r="Z1279" s="7"/>
      <c r="AA1279" s="7">
        <v>99638</v>
      </c>
      <c r="AB1279" s="7" t="s">
        <v>61</v>
      </c>
      <c r="AC1279" s="7"/>
      <c r="AD1279" s="7" t="b">
        <v>0</v>
      </c>
      <c r="AE1279" s="7"/>
      <c r="AF1279" s="7"/>
      <c r="AG1279" s="12">
        <f t="shared" si="19"/>
        <v>43312</v>
      </c>
    </row>
    <row r="1280" spans="1:33">
      <c r="A1280" s="7" t="s">
        <v>6453</v>
      </c>
      <c r="B1280" s="7" t="s">
        <v>6453</v>
      </c>
      <c r="C1280" s="7" t="s">
        <v>6454</v>
      </c>
      <c r="D1280" s="7" t="s">
        <v>6455</v>
      </c>
      <c r="E1280" s="7" t="s">
        <v>36</v>
      </c>
      <c r="F1280" s="7" t="s">
        <v>37</v>
      </c>
      <c r="G1280" s="7" t="s">
        <v>56</v>
      </c>
      <c r="H1280" s="7"/>
      <c r="I1280" s="7"/>
      <c r="J1280" s="7" t="s">
        <v>39</v>
      </c>
      <c r="K1280" s="7" t="s">
        <v>3392</v>
      </c>
      <c r="L1280" s="7" t="s">
        <v>3393</v>
      </c>
      <c r="M1280" s="7" t="s">
        <v>3394</v>
      </c>
      <c r="N1280" s="7" t="s">
        <v>36</v>
      </c>
      <c r="O1280" s="7">
        <v>1</v>
      </c>
      <c r="P1280" s="7" t="s">
        <v>43</v>
      </c>
      <c r="Q1280" s="7">
        <v>19.99</v>
      </c>
      <c r="R1280" s="7"/>
      <c r="S1280" s="7"/>
      <c r="T1280" s="7"/>
      <c r="U1280" s="7"/>
      <c r="V1280" s="7"/>
      <c r="W1280" s="7"/>
      <c r="X1280" s="7"/>
      <c r="Y1280" s="7" t="s">
        <v>6456</v>
      </c>
      <c r="Z1280" s="7" t="s">
        <v>450</v>
      </c>
      <c r="AA1280" s="7">
        <v>83544</v>
      </c>
      <c r="AB1280" s="7" t="s">
        <v>61</v>
      </c>
      <c r="AC1280" s="7"/>
      <c r="AD1280" s="7" t="b">
        <v>0</v>
      </c>
      <c r="AE1280" s="7"/>
      <c r="AF1280" s="7"/>
      <c r="AG1280" s="12">
        <f t="shared" si="19"/>
        <v>43312</v>
      </c>
    </row>
    <row r="1281" spans="1:33">
      <c r="A1281" s="7" t="s">
        <v>6457</v>
      </c>
      <c r="B1281" s="7" t="s">
        <v>6457</v>
      </c>
      <c r="C1281" s="7" t="s">
        <v>6458</v>
      </c>
      <c r="D1281" s="7" t="s">
        <v>6459</v>
      </c>
      <c r="E1281" s="7" t="s">
        <v>36</v>
      </c>
      <c r="F1281" s="7" t="s">
        <v>37</v>
      </c>
      <c r="G1281" s="7" t="s">
        <v>56</v>
      </c>
      <c r="H1281" s="7"/>
      <c r="I1281" s="7"/>
      <c r="J1281" s="7" t="s">
        <v>39</v>
      </c>
      <c r="K1281" s="7" t="s">
        <v>1924</v>
      </c>
      <c r="L1281" s="7" t="s">
        <v>1367</v>
      </c>
      <c r="M1281" s="7" t="s">
        <v>1368</v>
      </c>
      <c r="N1281" s="7" t="s">
        <v>36</v>
      </c>
      <c r="O1281" s="7">
        <v>1</v>
      </c>
      <c r="P1281" s="7" t="s">
        <v>43</v>
      </c>
      <c r="Q1281" s="7">
        <v>21</v>
      </c>
      <c r="R1281" s="7"/>
      <c r="S1281" s="7"/>
      <c r="T1281" s="7"/>
      <c r="U1281" s="7"/>
      <c r="V1281" s="7"/>
      <c r="W1281" s="7"/>
      <c r="X1281" s="7"/>
      <c r="Y1281" s="7" t="s">
        <v>6460</v>
      </c>
      <c r="Z1281" s="7" t="s">
        <v>435</v>
      </c>
      <c r="AA1281" s="7">
        <v>31558</v>
      </c>
      <c r="AB1281" s="7" t="s">
        <v>61</v>
      </c>
      <c r="AC1281" s="7"/>
      <c r="AD1281" s="7" t="b">
        <v>0</v>
      </c>
      <c r="AE1281" s="7"/>
      <c r="AF1281" s="7"/>
      <c r="AG1281" s="12">
        <f t="shared" si="19"/>
        <v>43312</v>
      </c>
    </row>
    <row r="1282" spans="1:33">
      <c r="A1282" s="7" t="s">
        <v>6461</v>
      </c>
      <c r="B1282" s="7" t="s">
        <v>6461</v>
      </c>
      <c r="C1282" s="7" t="s">
        <v>6462</v>
      </c>
      <c r="D1282" s="7" t="s">
        <v>6463</v>
      </c>
      <c r="E1282" s="7" t="s">
        <v>36</v>
      </c>
      <c r="F1282" s="7" t="s">
        <v>37</v>
      </c>
      <c r="G1282" s="7" t="s">
        <v>56</v>
      </c>
      <c r="H1282" s="7"/>
      <c r="I1282" s="7"/>
      <c r="J1282" s="7" t="s">
        <v>39</v>
      </c>
      <c r="K1282" s="7" t="s">
        <v>565</v>
      </c>
      <c r="L1282" s="7" t="s">
        <v>6464</v>
      </c>
      <c r="M1282" s="7" t="s">
        <v>6465</v>
      </c>
      <c r="N1282" s="7" t="s">
        <v>36</v>
      </c>
      <c r="O1282" s="7">
        <v>1</v>
      </c>
      <c r="P1282" s="7" t="s">
        <v>43</v>
      </c>
      <c r="Q1282" s="7">
        <v>22.99</v>
      </c>
      <c r="R1282" s="7"/>
      <c r="S1282" s="7"/>
      <c r="T1282" s="7"/>
      <c r="U1282" s="7"/>
      <c r="V1282" s="7"/>
      <c r="W1282" s="7"/>
      <c r="X1282" s="7"/>
      <c r="Y1282" s="7" t="s">
        <v>642</v>
      </c>
      <c r="Z1282" s="7"/>
      <c r="AA1282" s="7">
        <v>22337</v>
      </c>
      <c r="AB1282" s="7" t="s">
        <v>61</v>
      </c>
      <c r="AC1282" s="7"/>
      <c r="AD1282" s="7" t="b">
        <v>0</v>
      </c>
      <c r="AE1282" s="7"/>
      <c r="AF1282" s="7"/>
      <c r="AG1282" s="12">
        <f t="shared" ref="AG1282:AG1345" si="20">DATEVALUE(LEFT(C1282,10))</f>
        <v>43312</v>
      </c>
    </row>
    <row r="1283" spans="1:33">
      <c r="A1283" s="7" t="s">
        <v>6466</v>
      </c>
      <c r="B1283" s="7" t="s">
        <v>6466</v>
      </c>
      <c r="C1283" s="7" t="s">
        <v>6467</v>
      </c>
      <c r="D1283" s="7" t="s">
        <v>6468</v>
      </c>
      <c r="E1283" s="7" t="s">
        <v>36</v>
      </c>
      <c r="F1283" s="7" t="s">
        <v>37</v>
      </c>
      <c r="G1283" s="7" t="s">
        <v>56</v>
      </c>
      <c r="H1283" s="7"/>
      <c r="I1283" s="7"/>
      <c r="J1283" s="7" t="s">
        <v>39</v>
      </c>
      <c r="K1283" s="7" t="s">
        <v>2732</v>
      </c>
      <c r="L1283" s="7" t="s">
        <v>2733</v>
      </c>
      <c r="M1283" s="7" t="s">
        <v>2734</v>
      </c>
      <c r="N1283" s="7" t="s">
        <v>36</v>
      </c>
      <c r="O1283" s="7">
        <v>1</v>
      </c>
      <c r="P1283" s="7" t="s">
        <v>43</v>
      </c>
      <c r="Q1283" s="7">
        <v>9.9</v>
      </c>
      <c r="R1283" s="7"/>
      <c r="S1283" s="7"/>
      <c r="T1283" s="7"/>
      <c r="U1283" s="7"/>
      <c r="V1283" s="7"/>
      <c r="W1283" s="7"/>
      <c r="X1283" s="7"/>
      <c r="Y1283" s="7" t="s">
        <v>6469</v>
      </c>
      <c r="Z1283" s="7" t="s">
        <v>450</v>
      </c>
      <c r="AA1283" s="7">
        <v>84307</v>
      </c>
      <c r="AB1283" s="7" t="s">
        <v>61</v>
      </c>
      <c r="AC1283" s="7"/>
      <c r="AD1283" s="7" t="b">
        <v>0</v>
      </c>
      <c r="AE1283" s="7"/>
      <c r="AF1283" s="7"/>
      <c r="AG1283" s="12">
        <f t="shared" si="20"/>
        <v>43312</v>
      </c>
    </row>
    <row r="1284" spans="1:33">
      <c r="A1284" s="7" t="s">
        <v>6470</v>
      </c>
      <c r="B1284" s="7" t="s">
        <v>6470</v>
      </c>
      <c r="C1284" s="7" t="s">
        <v>6471</v>
      </c>
      <c r="D1284" s="7" t="s">
        <v>6472</v>
      </c>
      <c r="E1284" s="7" t="s">
        <v>36</v>
      </c>
      <c r="F1284" s="7" t="s">
        <v>37</v>
      </c>
      <c r="G1284" s="7" t="s">
        <v>56</v>
      </c>
      <c r="H1284" s="7"/>
      <c r="I1284" s="7"/>
      <c r="J1284" s="7" t="s">
        <v>39</v>
      </c>
      <c r="K1284" s="7" t="s">
        <v>759</v>
      </c>
      <c r="L1284" s="7" t="s">
        <v>193</v>
      </c>
      <c r="M1284" s="7" t="s">
        <v>194</v>
      </c>
      <c r="N1284" s="7" t="s">
        <v>36</v>
      </c>
      <c r="O1284" s="7">
        <v>1</v>
      </c>
      <c r="P1284" s="7" t="s">
        <v>43</v>
      </c>
      <c r="Q1284" s="7">
        <v>19.99</v>
      </c>
      <c r="R1284" s="7"/>
      <c r="S1284" s="7">
        <v>0.83</v>
      </c>
      <c r="T1284" s="7"/>
      <c r="U1284" s="7"/>
      <c r="V1284" s="7"/>
      <c r="W1284" s="7"/>
      <c r="X1284" s="7"/>
      <c r="Y1284" s="7" t="s">
        <v>1681</v>
      </c>
      <c r="Z1284" s="7" t="s">
        <v>591</v>
      </c>
      <c r="AA1284" s="7">
        <v>63450</v>
      </c>
      <c r="AB1284" s="7" t="s">
        <v>61</v>
      </c>
      <c r="AC1284" s="7"/>
      <c r="AD1284" s="7" t="b">
        <v>0</v>
      </c>
      <c r="AE1284" s="7"/>
      <c r="AF1284" s="7"/>
      <c r="AG1284" s="12">
        <f t="shared" si="20"/>
        <v>43312</v>
      </c>
    </row>
    <row r="1285" spans="1:33">
      <c r="A1285" s="7" t="s">
        <v>6473</v>
      </c>
      <c r="B1285" s="7" t="s">
        <v>6473</v>
      </c>
      <c r="C1285" s="7" t="s">
        <v>6474</v>
      </c>
      <c r="D1285" s="7" t="s">
        <v>6475</v>
      </c>
      <c r="E1285" s="7" t="s">
        <v>36</v>
      </c>
      <c r="F1285" s="7" t="s">
        <v>37</v>
      </c>
      <c r="G1285" s="7" t="s">
        <v>56</v>
      </c>
      <c r="H1285" s="7"/>
      <c r="I1285" s="7"/>
      <c r="J1285" s="7" t="s">
        <v>39</v>
      </c>
      <c r="K1285" s="7" t="s">
        <v>559</v>
      </c>
      <c r="L1285" s="7" t="s">
        <v>560</v>
      </c>
      <c r="M1285" s="7" t="s">
        <v>561</v>
      </c>
      <c r="N1285" s="7" t="s">
        <v>36</v>
      </c>
      <c r="O1285" s="7">
        <v>1</v>
      </c>
      <c r="P1285" s="7" t="s">
        <v>43</v>
      </c>
      <c r="Q1285" s="7">
        <v>21.99</v>
      </c>
      <c r="R1285" s="7"/>
      <c r="S1285" s="7"/>
      <c r="T1285" s="7"/>
      <c r="U1285" s="7"/>
      <c r="V1285" s="7"/>
      <c r="W1285" s="7"/>
      <c r="X1285" s="7"/>
      <c r="Y1285" s="7" t="s">
        <v>861</v>
      </c>
      <c r="Z1285" s="7"/>
      <c r="AA1285" s="7">
        <v>50939</v>
      </c>
      <c r="AB1285" s="7" t="s">
        <v>61</v>
      </c>
      <c r="AC1285" s="7"/>
      <c r="AD1285" s="7" t="b">
        <v>0</v>
      </c>
      <c r="AE1285" s="7"/>
      <c r="AF1285" s="7"/>
      <c r="AG1285" s="12">
        <f t="shared" si="20"/>
        <v>43312</v>
      </c>
    </row>
    <row r="1286" spans="1:33">
      <c r="A1286" s="7" t="s">
        <v>6476</v>
      </c>
      <c r="B1286" s="7" t="s">
        <v>6476</v>
      </c>
      <c r="C1286" s="7" t="s">
        <v>6477</v>
      </c>
      <c r="D1286" s="7" t="s">
        <v>6478</v>
      </c>
      <c r="E1286" s="7" t="s">
        <v>36</v>
      </c>
      <c r="F1286" s="7" t="s">
        <v>37</v>
      </c>
      <c r="G1286" s="7" t="s">
        <v>56</v>
      </c>
      <c r="H1286" s="7"/>
      <c r="I1286" s="7"/>
      <c r="J1286" s="7" t="s">
        <v>39</v>
      </c>
      <c r="K1286" s="7" t="s">
        <v>6479</v>
      </c>
      <c r="L1286" s="7" t="s">
        <v>3949</v>
      </c>
      <c r="M1286" s="7" t="s">
        <v>3950</v>
      </c>
      <c r="N1286" s="7" t="s">
        <v>36</v>
      </c>
      <c r="O1286" s="7">
        <v>1</v>
      </c>
      <c r="P1286" s="7" t="s">
        <v>43</v>
      </c>
      <c r="Q1286" s="7">
        <v>21</v>
      </c>
      <c r="R1286" s="7"/>
      <c r="S1286" s="7"/>
      <c r="T1286" s="7"/>
      <c r="U1286" s="7"/>
      <c r="V1286" s="7"/>
      <c r="W1286" s="7"/>
      <c r="X1286" s="7"/>
      <c r="Y1286" s="7" t="s">
        <v>6480</v>
      </c>
      <c r="Z1286" s="7" t="s">
        <v>549</v>
      </c>
      <c r="AA1286" s="7">
        <v>4808</v>
      </c>
      <c r="AB1286" s="7" t="s">
        <v>61</v>
      </c>
      <c r="AC1286" s="7"/>
      <c r="AD1286" s="7" t="b">
        <v>0</v>
      </c>
      <c r="AE1286" s="7"/>
      <c r="AF1286" s="7"/>
      <c r="AG1286" s="12">
        <f t="shared" si="20"/>
        <v>43312</v>
      </c>
    </row>
    <row r="1287" spans="1:33">
      <c r="A1287" s="7" t="s">
        <v>6481</v>
      </c>
      <c r="B1287" s="7" t="s">
        <v>6481</v>
      </c>
      <c r="C1287" s="7" t="s">
        <v>6477</v>
      </c>
      <c r="D1287" s="7" t="s">
        <v>6482</v>
      </c>
      <c r="E1287" s="7" t="s">
        <v>36</v>
      </c>
      <c r="F1287" s="7" t="s">
        <v>37</v>
      </c>
      <c r="G1287" s="7" t="s">
        <v>56</v>
      </c>
      <c r="H1287" s="7"/>
      <c r="I1287" s="7"/>
      <c r="J1287" s="7" t="s">
        <v>39</v>
      </c>
      <c r="K1287" s="7" t="s">
        <v>6483</v>
      </c>
      <c r="L1287" s="7" t="s">
        <v>6484</v>
      </c>
      <c r="M1287" s="7" t="s">
        <v>6485</v>
      </c>
      <c r="N1287" s="7" t="s">
        <v>36</v>
      </c>
      <c r="O1287" s="7">
        <v>1</v>
      </c>
      <c r="P1287" s="7" t="s">
        <v>43</v>
      </c>
      <c r="Q1287" s="7">
        <v>21</v>
      </c>
      <c r="R1287" s="7"/>
      <c r="S1287" s="7"/>
      <c r="T1287" s="7"/>
      <c r="U1287" s="7"/>
      <c r="V1287" s="7"/>
      <c r="W1287" s="7"/>
      <c r="X1287" s="7"/>
      <c r="Y1287" s="7" t="s">
        <v>6480</v>
      </c>
      <c r="Z1287" s="7" t="s">
        <v>549</v>
      </c>
      <c r="AA1287" s="7">
        <v>4808</v>
      </c>
      <c r="AB1287" s="7" t="s">
        <v>61</v>
      </c>
      <c r="AC1287" s="7"/>
      <c r="AD1287" s="7" t="b">
        <v>0</v>
      </c>
      <c r="AE1287" s="7"/>
      <c r="AF1287" s="7"/>
      <c r="AG1287" s="12">
        <f t="shared" si="20"/>
        <v>43312</v>
      </c>
    </row>
    <row r="1288" spans="1:33">
      <c r="A1288" s="7" t="s">
        <v>6486</v>
      </c>
      <c r="B1288" s="7" t="s">
        <v>6486</v>
      </c>
      <c r="C1288" s="7" t="s">
        <v>6487</v>
      </c>
      <c r="D1288" s="7" t="s">
        <v>6488</v>
      </c>
      <c r="E1288" s="7" t="s">
        <v>36</v>
      </c>
      <c r="F1288" s="7" t="s">
        <v>37</v>
      </c>
      <c r="G1288" s="7" t="s">
        <v>56</v>
      </c>
      <c r="H1288" s="7"/>
      <c r="I1288" s="7"/>
      <c r="J1288" s="7" t="s">
        <v>39</v>
      </c>
      <c r="K1288" s="7" t="s">
        <v>1904</v>
      </c>
      <c r="L1288" s="7" t="s">
        <v>6489</v>
      </c>
      <c r="M1288" s="7" t="s">
        <v>6490</v>
      </c>
      <c r="N1288" s="7" t="s">
        <v>36</v>
      </c>
      <c r="O1288" s="7">
        <v>1</v>
      </c>
      <c r="P1288" s="7" t="s">
        <v>43</v>
      </c>
      <c r="Q1288" s="7">
        <v>15</v>
      </c>
      <c r="R1288" s="7"/>
      <c r="S1288" s="7"/>
      <c r="T1288" s="7"/>
      <c r="U1288" s="7"/>
      <c r="V1288" s="7"/>
      <c r="W1288" s="7"/>
      <c r="X1288" s="7"/>
      <c r="Y1288" s="7" t="s">
        <v>6491</v>
      </c>
      <c r="Z1288" s="7" t="s">
        <v>450</v>
      </c>
      <c r="AA1288" s="7">
        <v>89257</v>
      </c>
      <c r="AB1288" s="7" t="s">
        <v>61</v>
      </c>
      <c r="AC1288" s="7"/>
      <c r="AD1288" s="7" t="b">
        <v>0</v>
      </c>
      <c r="AE1288" s="7"/>
      <c r="AF1288" s="7"/>
      <c r="AG1288" s="12">
        <f t="shared" si="20"/>
        <v>43312</v>
      </c>
    </row>
    <row r="1289" spans="1:33">
      <c r="A1289" s="7" t="s">
        <v>6492</v>
      </c>
      <c r="B1289" s="7" t="s">
        <v>6492</v>
      </c>
      <c r="C1289" s="7" t="s">
        <v>6493</v>
      </c>
      <c r="D1289" s="7" t="s">
        <v>6494</v>
      </c>
      <c r="E1289" s="7" t="s">
        <v>36</v>
      </c>
      <c r="F1289" s="7" t="s">
        <v>37</v>
      </c>
      <c r="G1289" s="7" t="s">
        <v>56</v>
      </c>
      <c r="H1289" s="7"/>
      <c r="I1289" s="7"/>
      <c r="J1289" s="7" t="s">
        <v>107</v>
      </c>
      <c r="K1289" s="7" t="s">
        <v>759</v>
      </c>
      <c r="L1289" s="7" t="s">
        <v>193</v>
      </c>
      <c r="M1289" s="7" t="s">
        <v>194</v>
      </c>
      <c r="N1289" s="7" t="s">
        <v>36</v>
      </c>
      <c r="O1289" s="7">
        <v>1</v>
      </c>
      <c r="P1289" s="7" t="s">
        <v>43</v>
      </c>
      <c r="Q1289" s="7">
        <v>19.99</v>
      </c>
      <c r="R1289" s="7"/>
      <c r="S1289" s="7"/>
      <c r="T1289" s="7"/>
      <c r="U1289" s="7"/>
      <c r="V1289" s="7"/>
      <c r="W1289" s="7"/>
      <c r="X1289" s="7"/>
      <c r="Y1289" s="7" t="s">
        <v>6495</v>
      </c>
      <c r="Z1289" s="7"/>
      <c r="AA1289" s="7">
        <v>32130</v>
      </c>
      <c r="AB1289" s="7" t="s">
        <v>61</v>
      </c>
      <c r="AC1289" s="7" t="s">
        <v>502</v>
      </c>
      <c r="AD1289" s="7" t="b">
        <v>0</v>
      </c>
      <c r="AE1289" s="7"/>
      <c r="AF1289" s="7"/>
      <c r="AG1289" s="12">
        <f t="shared" si="20"/>
        <v>43312</v>
      </c>
    </row>
    <row r="1290" spans="1:33">
      <c r="A1290" s="7" t="s">
        <v>6496</v>
      </c>
      <c r="B1290" s="7" t="s">
        <v>6496</v>
      </c>
      <c r="C1290" s="7" t="s">
        <v>6497</v>
      </c>
      <c r="D1290" s="7" t="s">
        <v>6498</v>
      </c>
      <c r="E1290" s="7" t="s">
        <v>36</v>
      </c>
      <c r="F1290" s="7" t="s">
        <v>37</v>
      </c>
      <c r="G1290" s="7" t="s">
        <v>56</v>
      </c>
      <c r="H1290" s="7"/>
      <c r="I1290" s="7"/>
      <c r="J1290" s="7" t="s">
        <v>107</v>
      </c>
      <c r="K1290" s="7" t="s">
        <v>589</v>
      </c>
      <c r="L1290" s="7" t="s">
        <v>334</v>
      </c>
      <c r="M1290" s="7" t="s">
        <v>335</v>
      </c>
      <c r="N1290" s="7" t="s">
        <v>36</v>
      </c>
      <c r="O1290" s="7">
        <v>1</v>
      </c>
      <c r="P1290" s="7" t="s">
        <v>43</v>
      </c>
      <c r="Q1290" s="7">
        <v>19.99</v>
      </c>
      <c r="R1290" s="7"/>
      <c r="S1290" s="7">
        <v>3.49</v>
      </c>
      <c r="T1290" s="7"/>
      <c r="U1290" s="7"/>
      <c r="V1290" s="7"/>
      <c r="W1290" s="7"/>
      <c r="X1290" s="7"/>
      <c r="Y1290" s="7" t="s">
        <v>6499</v>
      </c>
      <c r="Z1290" s="7"/>
      <c r="AA1290" s="7">
        <v>8522</v>
      </c>
      <c r="AB1290" s="7" t="s">
        <v>577</v>
      </c>
      <c r="AC1290" s="7"/>
      <c r="AD1290" s="7" t="b">
        <v>0</v>
      </c>
      <c r="AE1290" s="7"/>
      <c r="AF1290" s="7"/>
      <c r="AG1290" s="12">
        <f t="shared" si="20"/>
        <v>43312</v>
      </c>
    </row>
    <row r="1291" spans="1:33">
      <c r="A1291" s="7" t="s">
        <v>6500</v>
      </c>
      <c r="B1291" s="7" t="s">
        <v>6500</v>
      </c>
      <c r="C1291" s="7" t="s">
        <v>6501</v>
      </c>
      <c r="D1291" s="7" t="s">
        <v>6502</v>
      </c>
      <c r="E1291" s="7" t="s">
        <v>36</v>
      </c>
      <c r="F1291" s="7" t="s">
        <v>37</v>
      </c>
      <c r="G1291" s="7" t="s">
        <v>56</v>
      </c>
      <c r="H1291" s="7"/>
      <c r="I1291" s="7"/>
      <c r="J1291" s="7" t="s">
        <v>39</v>
      </c>
      <c r="K1291" s="7" t="s">
        <v>3681</v>
      </c>
      <c r="L1291" t="s">
        <v>3682</v>
      </c>
      <c r="M1291" s="7" t="s">
        <v>3683</v>
      </c>
      <c r="N1291" s="7" t="s">
        <v>36</v>
      </c>
      <c r="O1291" s="7">
        <v>1</v>
      </c>
      <c r="P1291" s="7" t="s">
        <v>43</v>
      </c>
      <c r="Q1291" s="7">
        <v>15.59</v>
      </c>
      <c r="R1291" s="7"/>
      <c r="S1291" s="7"/>
      <c r="T1291" s="7"/>
      <c r="U1291" s="7"/>
      <c r="V1291" s="7"/>
      <c r="W1291" s="7"/>
      <c r="X1291" s="7"/>
      <c r="Y1291" s="7" t="s">
        <v>6503</v>
      </c>
      <c r="Z1291" s="7" t="s">
        <v>591</v>
      </c>
      <c r="AA1291" s="7">
        <v>35625</v>
      </c>
      <c r="AB1291" s="7" t="s">
        <v>61</v>
      </c>
      <c r="AC1291" s="7"/>
      <c r="AD1291" s="7" t="b">
        <v>0</v>
      </c>
      <c r="AE1291" s="7"/>
      <c r="AF1291" s="7"/>
      <c r="AG1291" s="12">
        <f t="shared" si="20"/>
        <v>43312</v>
      </c>
    </row>
    <row r="1292" spans="1:33">
      <c r="A1292" s="7" t="s">
        <v>6504</v>
      </c>
      <c r="B1292" s="7" t="s">
        <v>6504</v>
      </c>
      <c r="C1292" s="7" t="s">
        <v>6505</v>
      </c>
      <c r="D1292" s="7" t="s">
        <v>6506</v>
      </c>
      <c r="E1292" s="7" t="s">
        <v>36</v>
      </c>
      <c r="F1292" s="7" t="s">
        <v>37</v>
      </c>
      <c r="G1292" s="7" t="s">
        <v>56</v>
      </c>
      <c r="H1292" s="7"/>
      <c r="I1292" s="7"/>
      <c r="J1292" s="7" t="s">
        <v>39</v>
      </c>
      <c r="K1292" s="7" t="s">
        <v>1529</v>
      </c>
      <c r="L1292" s="7" t="s">
        <v>1530</v>
      </c>
      <c r="M1292" s="7" t="s">
        <v>1531</v>
      </c>
      <c r="N1292" s="7" t="s">
        <v>36</v>
      </c>
      <c r="O1292" s="7">
        <v>1</v>
      </c>
      <c r="P1292" s="7" t="s">
        <v>43</v>
      </c>
      <c r="Q1292" s="7">
        <v>21.99</v>
      </c>
      <c r="R1292" s="7"/>
      <c r="S1292" s="7"/>
      <c r="T1292" s="7"/>
      <c r="U1292" s="7"/>
      <c r="V1292" s="7"/>
      <c r="W1292" s="7"/>
      <c r="X1292" s="7"/>
      <c r="Y1292" s="7" t="s">
        <v>846</v>
      </c>
      <c r="Z1292" s="7" t="s">
        <v>846</v>
      </c>
      <c r="AA1292" s="7">
        <v>13088</v>
      </c>
      <c r="AB1292" s="7" t="s">
        <v>61</v>
      </c>
      <c r="AC1292" s="7"/>
      <c r="AD1292" s="7" t="b">
        <v>0</v>
      </c>
      <c r="AE1292" s="7"/>
      <c r="AF1292" s="7"/>
      <c r="AG1292" s="12">
        <f t="shared" si="20"/>
        <v>43312</v>
      </c>
    </row>
    <row r="1293" spans="1:33">
      <c r="A1293" s="7" t="s">
        <v>6507</v>
      </c>
      <c r="B1293" s="7" t="s">
        <v>6507</v>
      </c>
      <c r="C1293" s="7" t="s">
        <v>6508</v>
      </c>
      <c r="D1293" s="7" t="s">
        <v>6509</v>
      </c>
      <c r="E1293" s="7" t="s">
        <v>36</v>
      </c>
      <c r="F1293" s="7" t="s">
        <v>37</v>
      </c>
      <c r="G1293" s="7" t="s">
        <v>56</v>
      </c>
      <c r="H1293" s="7"/>
      <c r="I1293" s="7"/>
      <c r="J1293" s="7" t="s">
        <v>107</v>
      </c>
      <c r="K1293" s="7" t="s">
        <v>1908</v>
      </c>
      <c r="L1293" s="7" t="s">
        <v>1909</v>
      </c>
      <c r="M1293" s="7" t="s">
        <v>1910</v>
      </c>
      <c r="N1293" s="7" t="s">
        <v>36</v>
      </c>
      <c r="O1293" s="7">
        <v>1</v>
      </c>
      <c r="P1293" s="7" t="s">
        <v>43</v>
      </c>
      <c r="Q1293" s="7">
        <v>15.59</v>
      </c>
      <c r="R1293" s="7"/>
      <c r="S1293" s="7"/>
      <c r="T1293" s="7"/>
      <c r="U1293" s="7"/>
      <c r="V1293" s="7"/>
      <c r="W1293" s="7"/>
      <c r="X1293" s="7"/>
      <c r="Y1293" s="7" t="s">
        <v>6510</v>
      </c>
      <c r="Z1293" s="7" t="s">
        <v>450</v>
      </c>
      <c r="AA1293" s="7">
        <v>97486</v>
      </c>
      <c r="AB1293" s="7" t="s">
        <v>61</v>
      </c>
      <c r="AC1293" s="7" t="s">
        <v>502</v>
      </c>
      <c r="AD1293" s="7" t="b">
        <v>0</v>
      </c>
      <c r="AE1293" s="7"/>
      <c r="AF1293" s="7"/>
      <c r="AG1293" s="12">
        <f t="shared" si="20"/>
        <v>43312</v>
      </c>
    </row>
    <row r="1294" spans="1:33">
      <c r="A1294" s="7" t="s">
        <v>6507</v>
      </c>
      <c r="B1294" s="7" t="s">
        <v>6507</v>
      </c>
      <c r="C1294" s="7" t="s">
        <v>6508</v>
      </c>
      <c r="D1294" s="7" t="s">
        <v>6509</v>
      </c>
      <c r="E1294" s="7" t="s">
        <v>36</v>
      </c>
      <c r="F1294" s="7" t="s">
        <v>37</v>
      </c>
      <c r="G1294" s="7" t="s">
        <v>56</v>
      </c>
      <c r="H1294" s="7"/>
      <c r="I1294" s="7"/>
      <c r="J1294" s="7" t="s">
        <v>107</v>
      </c>
      <c r="K1294" s="7" t="s">
        <v>795</v>
      </c>
      <c r="L1294" s="7" t="s">
        <v>796</v>
      </c>
      <c r="M1294" s="7" t="s">
        <v>797</v>
      </c>
      <c r="N1294" s="7" t="s">
        <v>36</v>
      </c>
      <c r="O1294" s="7">
        <v>1</v>
      </c>
      <c r="P1294" s="7" t="s">
        <v>43</v>
      </c>
      <c r="Q1294" s="7">
        <v>15.59</v>
      </c>
      <c r="R1294" s="7"/>
      <c r="S1294" s="7"/>
      <c r="T1294" s="7"/>
      <c r="U1294" s="7"/>
      <c r="V1294" s="7"/>
      <c r="W1294" s="7"/>
      <c r="X1294" s="7"/>
      <c r="Y1294" s="7" t="s">
        <v>6510</v>
      </c>
      <c r="Z1294" s="7" t="s">
        <v>450</v>
      </c>
      <c r="AA1294" s="7">
        <v>97486</v>
      </c>
      <c r="AB1294" s="7" t="s">
        <v>61</v>
      </c>
      <c r="AC1294" s="7" t="s">
        <v>502</v>
      </c>
      <c r="AD1294" s="7" t="b">
        <v>0</v>
      </c>
      <c r="AE1294" s="7"/>
      <c r="AF1294" s="7"/>
      <c r="AG1294" s="12">
        <f t="shared" si="20"/>
        <v>43312</v>
      </c>
    </row>
    <row r="1295" spans="1:33">
      <c r="A1295" s="7" t="s">
        <v>6511</v>
      </c>
      <c r="B1295" s="7" t="s">
        <v>6511</v>
      </c>
      <c r="C1295" s="7" t="s">
        <v>6512</v>
      </c>
      <c r="D1295" s="7" t="s">
        <v>6513</v>
      </c>
      <c r="E1295" s="7" t="s">
        <v>36</v>
      </c>
      <c r="F1295" s="7" t="s">
        <v>37</v>
      </c>
      <c r="G1295" s="7" t="s">
        <v>56</v>
      </c>
      <c r="H1295" s="7"/>
      <c r="I1295" s="7"/>
      <c r="J1295" s="7" t="s">
        <v>107</v>
      </c>
      <c r="K1295" s="7" t="s">
        <v>1904</v>
      </c>
      <c r="L1295" s="7" t="s">
        <v>6514</v>
      </c>
      <c r="M1295" s="7" t="s">
        <v>6515</v>
      </c>
      <c r="N1295" s="7" t="s">
        <v>36</v>
      </c>
      <c r="O1295" s="7">
        <v>1</v>
      </c>
      <c r="P1295" s="7" t="s">
        <v>43</v>
      </c>
      <c r="Q1295" s="7">
        <v>12.99</v>
      </c>
      <c r="R1295" s="7"/>
      <c r="S1295" s="7"/>
      <c r="T1295" s="7"/>
      <c r="U1295" s="7"/>
      <c r="V1295" s="7"/>
      <c r="W1295" s="7"/>
      <c r="X1295" s="7"/>
      <c r="Y1295" s="7" t="s">
        <v>6516</v>
      </c>
      <c r="Z1295" s="7"/>
      <c r="AA1295" s="7">
        <v>84184</v>
      </c>
      <c r="AB1295" s="7" t="s">
        <v>61</v>
      </c>
      <c r="AC1295" s="7" t="s">
        <v>502</v>
      </c>
      <c r="AD1295" s="7" t="b">
        <v>0</v>
      </c>
      <c r="AE1295" s="7"/>
      <c r="AF1295" s="7"/>
      <c r="AG1295" s="12">
        <f t="shared" si="20"/>
        <v>43312</v>
      </c>
    </row>
    <row r="1296" spans="1:33">
      <c r="A1296" s="7" t="s">
        <v>6517</v>
      </c>
      <c r="B1296" s="7" t="s">
        <v>6517</v>
      </c>
      <c r="C1296" s="7" t="s">
        <v>6518</v>
      </c>
      <c r="D1296" s="7" t="s">
        <v>6519</v>
      </c>
      <c r="E1296" s="7" t="s">
        <v>36</v>
      </c>
      <c r="F1296" s="7" t="s">
        <v>37</v>
      </c>
      <c r="G1296" s="7" t="s">
        <v>56</v>
      </c>
      <c r="H1296" s="7"/>
      <c r="I1296" s="7"/>
      <c r="J1296" s="7" t="s">
        <v>107</v>
      </c>
      <c r="K1296" s="7" t="s">
        <v>748</v>
      </c>
      <c r="L1296" s="7" t="s">
        <v>749</v>
      </c>
      <c r="M1296" s="7" t="s">
        <v>750</v>
      </c>
      <c r="N1296" s="7" t="s">
        <v>36</v>
      </c>
      <c r="O1296" s="7">
        <v>1</v>
      </c>
      <c r="P1296" s="7" t="s">
        <v>43</v>
      </c>
      <c r="Q1296" s="7">
        <v>15.59</v>
      </c>
      <c r="R1296" s="7"/>
      <c r="S1296" s="7">
        <v>3.99</v>
      </c>
      <c r="T1296" s="7"/>
      <c r="U1296" s="7"/>
      <c r="V1296" s="7"/>
      <c r="W1296" s="7"/>
      <c r="X1296" s="7"/>
      <c r="Y1296" s="7" t="s">
        <v>6520</v>
      </c>
      <c r="Z1296" s="7" t="s">
        <v>549</v>
      </c>
      <c r="AA1296" s="7">
        <v>2923</v>
      </c>
      <c r="AB1296" s="7" t="s">
        <v>61</v>
      </c>
      <c r="AC1296" s="7"/>
      <c r="AD1296" s="7" t="b">
        <v>0</v>
      </c>
      <c r="AE1296" s="7"/>
      <c r="AF1296" s="7"/>
      <c r="AG1296" s="12">
        <f t="shared" si="20"/>
        <v>43312</v>
      </c>
    </row>
    <row r="1297" spans="1:33">
      <c r="A1297" s="7" t="s">
        <v>6521</v>
      </c>
      <c r="B1297" s="7" t="s">
        <v>6521</v>
      </c>
      <c r="C1297" s="7" t="s">
        <v>6522</v>
      </c>
      <c r="D1297" s="7" t="s">
        <v>6523</v>
      </c>
      <c r="E1297" s="7" t="s">
        <v>36</v>
      </c>
      <c r="F1297" s="7" t="s">
        <v>37</v>
      </c>
      <c r="G1297" s="7" t="s">
        <v>56</v>
      </c>
      <c r="H1297" s="7"/>
      <c r="I1297" s="7"/>
      <c r="J1297" s="7" t="s">
        <v>39</v>
      </c>
      <c r="K1297" s="7" t="s">
        <v>6524</v>
      </c>
      <c r="L1297" s="7" t="s">
        <v>6525</v>
      </c>
      <c r="M1297" s="7" t="s">
        <v>6526</v>
      </c>
      <c r="N1297" s="7" t="s">
        <v>36</v>
      </c>
      <c r="O1297" s="7">
        <v>1</v>
      </c>
      <c r="P1297" s="7" t="s">
        <v>43</v>
      </c>
      <c r="Q1297" s="7">
        <v>16.99</v>
      </c>
      <c r="R1297" s="7"/>
      <c r="S1297" s="7"/>
      <c r="T1297" s="7"/>
      <c r="U1297" s="7"/>
      <c r="V1297" s="7"/>
      <c r="W1297" s="7"/>
      <c r="X1297" s="7"/>
      <c r="Y1297" s="7" t="s">
        <v>6527</v>
      </c>
      <c r="Z1297" s="7" t="s">
        <v>6527</v>
      </c>
      <c r="AA1297" s="7">
        <v>28307</v>
      </c>
      <c r="AB1297" s="7" t="s">
        <v>61</v>
      </c>
      <c r="AC1297" s="7"/>
      <c r="AD1297" s="7" t="b">
        <v>0</v>
      </c>
      <c r="AE1297" s="7"/>
      <c r="AF1297" s="7"/>
      <c r="AG1297" s="12">
        <f t="shared" si="20"/>
        <v>43312</v>
      </c>
    </row>
    <row r="1298" spans="1:33">
      <c r="A1298" s="7" t="s">
        <v>6528</v>
      </c>
      <c r="B1298" s="7" t="s">
        <v>6528</v>
      </c>
      <c r="C1298" s="7" t="s">
        <v>6529</v>
      </c>
      <c r="D1298" s="7" t="s">
        <v>6530</v>
      </c>
      <c r="E1298" s="7" t="s">
        <v>36</v>
      </c>
      <c r="F1298" s="7" t="s">
        <v>37</v>
      </c>
      <c r="G1298" s="7" t="s">
        <v>56</v>
      </c>
      <c r="H1298" s="7"/>
      <c r="I1298" s="7"/>
      <c r="J1298" s="7" t="s">
        <v>107</v>
      </c>
      <c r="K1298" s="7" t="s">
        <v>573</v>
      </c>
      <c r="L1298" s="7" t="s">
        <v>574</v>
      </c>
      <c r="M1298" s="7" t="s">
        <v>575</v>
      </c>
      <c r="N1298" s="7" t="s">
        <v>36</v>
      </c>
      <c r="O1298" s="7">
        <v>1</v>
      </c>
      <c r="P1298" s="7" t="s">
        <v>43</v>
      </c>
      <c r="Q1298" s="7">
        <v>19.98</v>
      </c>
      <c r="R1298" s="7"/>
      <c r="S1298" s="7">
        <v>3.99</v>
      </c>
      <c r="T1298" s="7"/>
      <c r="U1298" s="7"/>
      <c r="V1298" s="7"/>
      <c r="W1298" s="7"/>
      <c r="X1298" s="7"/>
      <c r="Y1298" s="7" t="s">
        <v>839</v>
      </c>
      <c r="Z1298" s="7"/>
      <c r="AA1298" s="7">
        <v>95032</v>
      </c>
      <c r="AB1298" s="7" t="s">
        <v>61</v>
      </c>
      <c r="AC1298" s="7"/>
      <c r="AD1298" s="7" t="b">
        <v>0</v>
      </c>
      <c r="AE1298" s="7"/>
      <c r="AF1298" s="7"/>
      <c r="AG1298" s="12">
        <f t="shared" si="20"/>
        <v>43312</v>
      </c>
    </row>
    <row r="1299" spans="1:33">
      <c r="A1299" s="7" t="s">
        <v>6531</v>
      </c>
      <c r="B1299" s="7" t="s">
        <v>6531</v>
      </c>
      <c r="C1299" s="7" t="s">
        <v>6532</v>
      </c>
      <c r="D1299" s="7" t="s">
        <v>6533</v>
      </c>
      <c r="E1299" s="7" t="s">
        <v>36</v>
      </c>
      <c r="F1299" s="7" t="s">
        <v>37</v>
      </c>
      <c r="G1299" s="7" t="s">
        <v>56</v>
      </c>
      <c r="H1299" s="7"/>
      <c r="I1299" s="7"/>
      <c r="J1299" s="7" t="s">
        <v>39</v>
      </c>
      <c r="K1299" s="7" t="s">
        <v>3681</v>
      </c>
      <c r="L1299" t="s">
        <v>3682</v>
      </c>
      <c r="M1299" s="7" t="s">
        <v>3683</v>
      </c>
      <c r="N1299" s="7" t="s">
        <v>36</v>
      </c>
      <c r="O1299" s="7">
        <v>1</v>
      </c>
      <c r="P1299" s="7" t="s">
        <v>43</v>
      </c>
      <c r="Q1299" s="7">
        <v>15.59</v>
      </c>
      <c r="R1299" s="7"/>
      <c r="S1299" s="7"/>
      <c r="T1299" s="7"/>
      <c r="U1299" s="7"/>
      <c r="V1299" s="7"/>
      <c r="W1299" s="7"/>
      <c r="X1299" s="7"/>
      <c r="Y1299" s="7" t="s">
        <v>6534</v>
      </c>
      <c r="Z1299" s="7" t="s">
        <v>510</v>
      </c>
      <c r="AA1299" s="7">
        <v>67435</v>
      </c>
      <c r="AB1299" s="7" t="s">
        <v>61</v>
      </c>
      <c r="AC1299" s="7"/>
      <c r="AD1299" s="7" t="b">
        <v>0</v>
      </c>
      <c r="AE1299" s="7"/>
      <c r="AF1299" s="7"/>
      <c r="AG1299" s="12">
        <f t="shared" si="20"/>
        <v>43312</v>
      </c>
    </row>
    <row r="1300" spans="1:33">
      <c r="A1300" s="7" t="s">
        <v>6535</v>
      </c>
      <c r="B1300" s="7" t="s">
        <v>6535</v>
      </c>
      <c r="C1300" s="7" t="s">
        <v>6536</v>
      </c>
      <c r="D1300" s="7" t="s">
        <v>6537</v>
      </c>
      <c r="E1300" s="7" t="s">
        <v>36</v>
      </c>
      <c r="F1300" s="7" t="s">
        <v>37</v>
      </c>
      <c r="G1300" s="7" t="s">
        <v>56</v>
      </c>
      <c r="H1300" s="7"/>
      <c r="I1300" s="7"/>
      <c r="J1300" s="7" t="s">
        <v>107</v>
      </c>
      <c r="K1300" s="7" t="s">
        <v>6538</v>
      </c>
      <c r="L1300" s="7" t="s">
        <v>6539</v>
      </c>
      <c r="M1300" s="7" t="s">
        <v>6540</v>
      </c>
      <c r="N1300" s="7" t="s">
        <v>36</v>
      </c>
      <c r="O1300" s="7">
        <v>1</v>
      </c>
      <c r="P1300" s="7" t="s">
        <v>43</v>
      </c>
      <c r="Q1300" s="7">
        <v>9.9</v>
      </c>
      <c r="R1300" s="7"/>
      <c r="S1300" s="7"/>
      <c r="T1300" s="7"/>
      <c r="U1300" s="7"/>
      <c r="V1300" s="7"/>
      <c r="W1300" s="7"/>
      <c r="X1300" s="7"/>
      <c r="Y1300" s="7" t="s">
        <v>6541</v>
      </c>
      <c r="Z1300" s="7" t="s">
        <v>518</v>
      </c>
      <c r="AA1300" s="7">
        <v>24214</v>
      </c>
      <c r="AB1300" s="7" t="s">
        <v>61</v>
      </c>
      <c r="AC1300" s="7" t="s">
        <v>502</v>
      </c>
      <c r="AD1300" s="7" t="b">
        <v>0</v>
      </c>
      <c r="AE1300" s="7"/>
      <c r="AF1300" s="7"/>
      <c r="AG1300" s="12">
        <f t="shared" si="20"/>
        <v>43312</v>
      </c>
    </row>
    <row r="1301" spans="1:33">
      <c r="A1301" s="7" t="s">
        <v>6542</v>
      </c>
      <c r="B1301" s="7" t="s">
        <v>6542</v>
      </c>
      <c r="C1301" s="7" t="s">
        <v>6543</v>
      </c>
      <c r="D1301" s="7" t="s">
        <v>6544</v>
      </c>
      <c r="E1301" s="7" t="s">
        <v>36</v>
      </c>
      <c r="F1301" s="7" t="s">
        <v>37</v>
      </c>
      <c r="G1301" s="7" t="s">
        <v>56</v>
      </c>
      <c r="H1301" s="7"/>
      <c r="I1301" s="7"/>
      <c r="J1301" s="7" t="s">
        <v>39</v>
      </c>
      <c r="K1301" s="7" t="s">
        <v>1622</v>
      </c>
      <c r="L1301" s="7" t="s">
        <v>1803</v>
      </c>
      <c r="M1301" s="7" t="s">
        <v>1804</v>
      </c>
      <c r="N1301" s="7" t="s">
        <v>36</v>
      </c>
      <c r="O1301" s="7">
        <v>1</v>
      </c>
      <c r="P1301" s="7" t="s">
        <v>43</v>
      </c>
      <c r="Q1301" s="7">
        <v>9.9</v>
      </c>
      <c r="R1301" s="7"/>
      <c r="S1301" s="7"/>
      <c r="T1301" s="7"/>
      <c r="U1301" s="7"/>
      <c r="V1301" s="7"/>
      <c r="W1301" s="7"/>
      <c r="X1301" s="7"/>
      <c r="Y1301" s="7" t="s">
        <v>6545</v>
      </c>
      <c r="Z1301" s="7" t="s">
        <v>518</v>
      </c>
      <c r="AA1301" s="7">
        <v>21465</v>
      </c>
      <c r="AB1301" s="7" t="s">
        <v>61</v>
      </c>
      <c r="AC1301" s="7"/>
      <c r="AD1301" s="7" t="b">
        <v>0</v>
      </c>
      <c r="AE1301" s="7"/>
      <c r="AF1301" s="7"/>
      <c r="AG1301" s="12">
        <f t="shared" si="20"/>
        <v>43312</v>
      </c>
    </row>
    <row r="1302" spans="1:33">
      <c r="A1302" s="7" t="s">
        <v>6546</v>
      </c>
      <c r="B1302" s="7" t="s">
        <v>6546</v>
      </c>
      <c r="C1302" s="7" t="s">
        <v>6547</v>
      </c>
      <c r="D1302" s="7" t="s">
        <v>6548</v>
      </c>
      <c r="E1302" s="7" t="s">
        <v>36</v>
      </c>
      <c r="F1302" s="7" t="s">
        <v>37</v>
      </c>
      <c r="G1302" s="7" t="s">
        <v>56</v>
      </c>
      <c r="H1302" s="7"/>
      <c r="I1302" s="7"/>
      <c r="J1302" s="7" t="s">
        <v>39</v>
      </c>
      <c r="K1302" s="7" t="s">
        <v>6549</v>
      </c>
      <c r="L1302" s="7" t="s">
        <v>6550</v>
      </c>
      <c r="M1302" s="7" t="s">
        <v>6551</v>
      </c>
      <c r="N1302" s="7" t="s">
        <v>36</v>
      </c>
      <c r="O1302" s="7">
        <v>1</v>
      </c>
      <c r="P1302" s="7" t="s">
        <v>43</v>
      </c>
      <c r="Q1302" s="7">
        <v>16.99</v>
      </c>
      <c r="R1302" s="7"/>
      <c r="S1302" s="7"/>
      <c r="T1302" s="7"/>
      <c r="U1302" s="7"/>
      <c r="V1302" s="7"/>
      <c r="W1302" s="7"/>
      <c r="X1302" s="7"/>
      <c r="Y1302" s="7" t="s">
        <v>5150</v>
      </c>
      <c r="Z1302" s="7" t="s">
        <v>518</v>
      </c>
      <c r="AA1302" s="7">
        <v>24232</v>
      </c>
      <c r="AB1302" s="7" t="s">
        <v>61</v>
      </c>
      <c r="AC1302" s="7"/>
      <c r="AD1302" s="7" t="b">
        <v>0</v>
      </c>
      <c r="AE1302" s="7"/>
      <c r="AF1302" s="7"/>
      <c r="AG1302" s="12">
        <f t="shared" si="20"/>
        <v>43312</v>
      </c>
    </row>
    <row r="1303" spans="1:33">
      <c r="A1303" s="7" t="s">
        <v>6546</v>
      </c>
      <c r="B1303" s="7" t="s">
        <v>6546</v>
      </c>
      <c r="C1303" s="7" t="s">
        <v>6547</v>
      </c>
      <c r="D1303" s="7" t="s">
        <v>6548</v>
      </c>
      <c r="E1303" s="7" t="s">
        <v>36</v>
      </c>
      <c r="F1303" s="7" t="s">
        <v>37</v>
      </c>
      <c r="G1303" s="7" t="s">
        <v>56</v>
      </c>
      <c r="H1303" s="7"/>
      <c r="I1303" s="7"/>
      <c r="J1303" s="7" t="s">
        <v>39</v>
      </c>
      <c r="K1303" s="7" t="s">
        <v>6552</v>
      </c>
      <c r="L1303" s="7" t="s">
        <v>6553</v>
      </c>
      <c r="M1303" s="7" t="s">
        <v>6554</v>
      </c>
      <c r="N1303" s="7" t="s">
        <v>36</v>
      </c>
      <c r="O1303" s="7">
        <v>1</v>
      </c>
      <c r="P1303" s="7" t="s">
        <v>43</v>
      </c>
      <c r="Q1303" s="7">
        <v>16.99</v>
      </c>
      <c r="R1303" s="7"/>
      <c r="S1303" s="7"/>
      <c r="T1303" s="7"/>
      <c r="U1303" s="7"/>
      <c r="V1303" s="7"/>
      <c r="W1303" s="7"/>
      <c r="X1303" s="7"/>
      <c r="Y1303" s="7" t="s">
        <v>5150</v>
      </c>
      <c r="Z1303" s="7" t="s">
        <v>518</v>
      </c>
      <c r="AA1303" s="7">
        <v>24232</v>
      </c>
      <c r="AB1303" s="7" t="s">
        <v>61</v>
      </c>
      <c r="AC1303" s="7"/>
      <c r="AD1303" s="7" t="b">
        <v>0</v>
      </c>
      <c r="AE1303" s="7"/>
      <c r="AF1303" s="7"/>
      <c r="AG1303" s="12">
        <f t="shared" si="20"/>
        <v>43312</v>
      </c>
    </row>
    <row r="1304" spans="1:33">
      <c r="A1304" s="7" t="s">
        <v>6555</v>
      </c>
      <c r="B1304" s="7" t="s">
        <v>6555</v>
      </c>
      <c r="C1304" s="7" t="s">
        <v>6556</v>
      </c>
      <c r="D1304" s="7" t="s">
        <v>6557</v>
      </c>
      <c r="E1304" s="7" t="s">
        <v>106</v>
      </c>
      <c r="F1304" s="7" t="s">
        <v>37</v>
      </c>
      <c r="G1304" s="7" t="s">
        <v>56</v>
      </c>
      <c r="H1304" s="7"/>
      <c r="I1304" s="7"/>
      <c r="J1304" s="7" t="s">
        <v>107</v>
      </c>
      <c r="K1304" s="7" t="s">
        <v>3681</v>
      </c>
      <c r="L1304" t="s">
        <v>3682</v>
      </c>
      <c r="M1304" s="7" t="s">
        <v>3683</v>
      </c>
      <c r="N1304" s="7" t="s">
        <v>106</v>
      </c>
      <c r="O1304" s="7">
        <v>0</v>
      </c>
      <c r="P1304" s="7"/>
      <c r="Q1304" s="7"/>
      <c r="R1304" s="7"/>
      <c r="S1304" s="7"/>
      <c r="T1304" s="7"/>
      <c r="U1304" s="7"/>
      <c r="V1304" s="7"/>
      <c r="W1304" s="7"/>
      <c r="X1304" s="7"/>
      <c r="Y1304" s="7" t="s">
        <v>1558</v>
      </c>
      <c r="Z1304" s="7"/>
      <c r="AA1304" s="7">
        <v>38444</v>
      </c>
      <c r="AB1304" s="7" t="s">
        <v>61</v>
      </c>
      <c r="AC1304" s="7"/>
      <c r="AD1304" s="7" t="b">
        <v>0</v>
      </c>
      <c r="AE1304" s="7"/>
      <c r="AF1304" s="7"/>
      <c r="AG1304" s="12">
        <f t="shared" si="20"/>
        <v>43312</v>
      </c>
    </row>
    <row r="1305" spans="1:33">
      <c r="A1305" s="7" t="s">
        <v>6558</v>
      </c>
      <c r="B1305" s="7" t="s">
        <v>6558</v>
      </c>
      <c r="C1305" s="7" t="s">
        <v>6559</v>
      </c>
      <c r="D1305" s="7" t="s">
        <v>6560</v>
      </c>
      <c r="E1305" s="7" t="s">
        <v>36</v>
      </c>
      <c r="F1305" s="7" t="s">
        <v>37</v>
      </c>
      <c r="G1305" s="7" t="s">
        <v>56</v>
      </c>
      <c r="H1305" s="7"/>
      <c r="I1305" s="7"/>
      <c r="J1305" s="7" t="s">
        <v>107</v>
      </c>
      <c r="K1305" s="7" t="s">
        <v>748</v>
      </c>
      <c r="L1305" s="7" t="s">
        <v>749</v>
      </c>
      <c r="M1305" s="7" t="s">
        <v>750</v>
      </c>
      <c r="N1305" s="7" t="s">
        <v>36</v>
      </c>
      <c r="O1305" s="7">
        <v>1</v>
      </c>
      <c r="P1305" s="7" t="s">
        <v>43</v>
      </c>
      <c r="Q1305" s="7">
        <v>15.59</v>
      </c>
      <c r="R1305" s="7"/>
      <c r="S1305" s="7"/>
      <c r="T1305" s="7"/>
      <c r="U1305" s="7"/>
      <c r="V1305" s="7"/>
      <c r="W1305" s="7"/>
      <c r="X1305" s="7"/>
      <c r="Y1305" s="7" t="s">
        <v>6561</v>
      </c>
      <c r="Z1305" s="7" t="s">
        <v>420</v>
      </c>
      <c r="AA1305" s="7">
        <v>52351</v>
      </c>
      <c r="AB1305" s="7" t="s">
        <v>61</v>
      </c>
      <c r="AC1305" s="7" t="s">
        <v>502</v>
      </c>
      <c r="AD1305" s="7" t="b">
        <v>0</v>
      </c>
      <c r="AE1305" s="7"/>
      <c r="AF1305" s="7"/>
      <c r="AG1305" s="12">
        <f t="shared" si="20"/>
        <v>43312</v>
      </c>
    </row>
    <row r="1306" spans="1:33">
      <c r="A1306" s="7" t="s">
        <v>6562</v>
      </c>
      <c r="B1306" s="7" t="s">
        <v>6562</v>
      </c>
      <c r="C1306" s="7" t="s">
        <v>6563</v>
      </c>
      <c r="D1306" s="7" t="s">
        <v>6564</v>
      </c>
      <c r="E1306" s="7" t="s">
        <v>36</v>
      </c>
      <c r="F1306" s="7" t="s">
        <v>37</v>
      </c>
      <c r="G1306" s="7" t="s">
        <v>56</v>
      </c>
      <c r="H1306" s="7"/>
      <c r="I1306" s="7"/>
      <c r="J1306" s="7" t="s">
        <v>39</v>
      </c>
      <c r="K1306" s="7" t="s">
        <v>2878</v>
      </c>
      <c r="L1306" s="7" t="s">
        <v>2879</v>
      </c>
      <c r="M1306" s="7" t="s">
        <v>2880</v>
      </c>
      <c r="N1306" s="7" t="s">
        <v>36</v>
      </c>
      <c r="O1306" s="7">
        <v>1</v>
      </c>
      <c r="P1306" s="7" t="s">
        <v>43</v>
      </c>
      <c r="Q1306" s="7">
        <v>21.99</v>
      </c>
      <c r="R1306" s="7"/>
      <c r="S1306" s="7"/>
      <c r="T1306" s="7"/>
      <c r="U1306" s="7"/>
      <c r="V1306" s="7"/>
      <c r="W1306" s="7"/>
      <c r="X1306" s="7"/>
      <c r="Y1306" s="7" t="s">
        <v>6565</v>
      </c>
      <c r="Z1306" s="7"/>
      <c r="AA1306" s="7">
        <v>15366</v>
      </c>
      <c r="AB1306" s="7" t="s">
        <v>61</v>
      </c>
      <c r="AC1306" s="7"/>
      <c r="AD1306" s="7" t="b">
        <v>0</v>
      </c>
      <c r="AE1306" s="7"/>
      <c r="AF1306" s="7"/>
      <c r="AG1306" s="12">
        <f t="shared" si="20"/>
        <v>43312</v>
      </c>
    </row>
    <row r="1307" spans="1:33">
      <c r="A1307" s="7" t="s">
        <v>6566</v>
      </c>
      <c r="B1307" s="7" t="s">
        <v>6566</v>
      </c>
      <c r="C1307" s="7" t="s">
        <v>6567</v>
      </c>
      <c r="D1307" s="7" t="s">
        <v>6568</v>
      </c>
      <c r="E1307" s="7" t="s">
        <v>36</v>
      </c>
      <c r="F1307" s="7" t="s">
        <v>37</v>
      </c>
      <c r="G1307" s="7" t="s">
        <v>56</v>
      </c>
      <c r="H1307" s="7"/>
      <c r="I1307" s="7"/>
      <c r="J1307" s="7" t="s">
        <v>39</v>
      </c>
      <c r="K1307" s="7" t="s">
        <v>565</v>
      </c>
      <c r="L1307" s="7" t="s">
        <v>6569</v>
      </c>
      <c r="M1307" s="7" t="s">
        <v>6570</v>
      </c>
      <c r="N1307" s="7" t="s">
        <v>36</v>
      </c>
      <c r="O1307" s="7">
        <v>1</v>
      </c>
      <c r="P1307" s="7" t="s">
        <v>43</v>
      </c>
      <c r="Q1307" s="7">
        <v>22.99</v>
      </c>
      <c r="R1307" s="7"/>
      <c r="S1307" s="7"/>
      <c r="T1307" s="7"/>
      <c r="U1307" s="7"/>
      <c r="V1307" s="7"/>
      <c r="W1307" s="7"/>
      <c r="X1307" s="7"/>
      <c r="Y1307" s="7" t="s">
        <v>751</v>
      </c>
      <c r="Z1307" s="7"/>
      <c r="AA1307" s="7">
        <v>44357</v>
      </c>
      <c r="AB1307" s="7" t="s">
        <v>61</v>
      </c>
      <c r="AC1307" s="7"/>
      <c r="AD1307" s="7" t="b">
        <v>0</v>
      </c>
      <c r="AE1307" s="7"/>
      <c r="AF1307" s="7"/>
      <c r="AG1307" s="12">
        <f t="shared" si="20"/>
        <v>43312</v>
      </c>
    </row>
    <row r="1308" spans="1:33">
      <c r="A1308" s="7" t="s">
        <v>6571</v>
      </c>
      <c r="B1308" s="7" t="s">
        <v>6571</v>
      </c>
      <c r="C1308" s="7" t="s">
        <v>6572</v>
      </c>
      <c r="D1308" s="7" t="s">
        <v>6573</v>
      </c>
      <c r="E1308" s="7" t="s">
        <v>36</v>
      </c>
      <c r="F1308" s="7" t="s">
        <v>37</v>
      </c>
      <c r="G1308" s="7" t="s">
        <v>56</v>
      </c>
      <c r="H1308" s="7"/>
      <c r="I1308" s="7"/>
      <c r="J1308" s="7" t="s">
        <v>39</v>
      </c>
      <c r="K1308" s="7" t="s">
        <v>6574</v>
      </c>
      <c r="L1308" s="7" t="s">
        <v>6575</v>
      </c>
      <c r="M1308" s="7" t="s">
        <v>6576</v>
      </c>
      <c r="N1308" s="7" t="s">
        <v>36</v>
      </c>
      <c r="O1308" s="7">
        <v>1</v>
      </c>
      <c r="P1308" s="7" t="s">
        <v>43</v>
      </c>
      <c r="Q1308" s="7">
        <v>21.99</v>
      </c>
      <c r="R1308" s="7"/>
      <c r="S1308" s="7"/>
      <c r="T1308" s="7"/>
      <c r="U1308" s="7"/>
      <c r="V1308" s="7"/>
      <c r="W1308" s="7"/>
      <c r="X1308" s="7"/>
      <c r="Y1308" s="7" t="s">
        <v>642</v>
      </c>
      <c r="Z1308" s="7" t="s">
        <v>642</v>
      </c>
      <c r="AA1308" s="7">
        <v>21075</v>
      </c>
      <c r="AB1308" s="7" t="s">
        <v>61</v>
      </c>
      <c r="AC1308" s="7"/>
      <c r="AD1308" s="7" t="b">
        <v>0</v>
      </c>
      <c r="AE1308" s="7"/>
      <c r="AF1308" s="7"/>
      <c r="AG1308" s="12">
        <f t="shared" si="20"/>
        <v>43312</v>
      </c>
    </row>
    <row r="1309" spans="1:33">
      <c r="A1309" s="7" t="s">
        <v>6577</v>
      </c>
      <c r="B1309" s="7" t="s">
        <v>6577</v>
      </c>
      <c r="C1309" s="7" t="s">
        <v>6578</v>
      </c>
      <c r="D1309" s="7" t="s">
        <v>6579</v>
      </c>
      <c r="E1309" s="7" t="s">
        <v>36</v>
      </c>
      <c r="F1309" s="7" t="s">
        <v>37</v>
      </c>
      <c r="G1309" s="7" t="s">
        <v>56</v>
      </c>
      <c r="H1309" s="7"/>
      <c r="I1309" s="7"/>
      <c r="J1309" s="7" t="s">
        <v>39</v>
      </c>
      <c r="K1309" s="7" t="s">
        <v>6580</v>
      </c>
      <c r="L1309" s="7" t="s">
        <v>6581</v>
      </c>
      <c r="M1309" s="7" t="s">
        <v>6582</v>
      </c>
      <c r="N1309" s="7" t="s">
        <v>36</v>
      </c>
      <c r="O1309" s="7">
        <v>1</v>
      </c>
      <c r="P1309" s="7" t="s">
        <v>43</v>
      </c>
      <c r="Q1309" s="7">
        <v>9.9</v>
      </c>
      <c r="R1309" s="7"/>
      <c r="S1309" s="7"/>
      <c r="T1309" s="7"/>
      <c r="U1309" s="7"/>
      <c r="V1309" s="7"/>
      <c r="W1309" s="7"/>
      <c r="X1309" s="7"/>
      <c r="Y1309" s="7" t="s">
        <v>6583</v>
      </c>
      <c r="Z1309" s="7" t="s">
        <v>1596</v>
      </c>
      <c r="AA1309" s="7">
        <v>4493</v>
      </c>
      <c r="AB1309" s="7" t="s">
        <v>466</v>
      </c>
      <c r="AC1309" s="7"/>
      <c r="AD1309" s="7" t="b">
        <v>0</v>
      </c>
      <c r="AE1309" s="7"/>
      <c r="AF1309" s="7"/>
      <c r="AG1309" s="12">
        <f t="shared" si="20"/>
        <v>43312</v>
      </c>
    </row>
    <row r="1310" spans="1:33">
      <c r="A1310" s="7" t="s">
        <v>6584</v>
      </c>
      <c r="B1310" s="7" t="s">
        <v>6584</v>
      </c>
      <c r="C1310" s="7" t="s">
        <v>6033</v>
      </c>
      <c r="D1310" s="7" t="s">
        <v>6585</v>
      </c>
      <c r="E1310" s="7" t="s">
        <v>36</v>
      </c>
      <c r="F1310" s="7" t="s">
        <v>37</v>
      </c>
      <c r="G1310" s="7" t="s">
        <v>56</v>
      </c>
      <c r="H1310" s="7"/>
      <c r="I1310" s="7"/>
      <c r="J1310" s="7" t="s">
        <v>39</v>
      </c>
      <c r="K1310" s="7" t="s">
        <v>565</v>
      </c>
      <c r="L1310" s="7" t="s">
        <v>3236</v>
      </c>
      <c r="M1310" s="7" t="s">
        <v>3237</v>
      </c>
      <c r="N1310" s="7" t="s">
        <v>36</v>
      </c>
      <c r="O1310" s="7">
        <v>1</v>
      </c>
      <c r="P1310" s="7" t="s">
        <v>43</v>
      </c>
      <c r="Q1310" s="7">
        <v>22.99</v>
      </c>
      <c r="R1310" s="7"/>
      <c r="S1310" s="7"/>
      <c r="T1310" s="7"/>
      <c r="U1310" s="7"/>
      <c r="V1310" s="7"/>
      <c r="W1310" s="7"/>
      <c r="X1310" s="7"/>
      <c r="Y1310" s="7" t="s">
        <v>704</v>
      </c>
      <c r="Z1310" s="7" t="s">
        <v>549</v>
      </c>
      <c r="AA1310" s="7">
        <v>1127</v>
      </c>
      <c r="AB1310" s="7" t="s">
        <v>61</v>
      </c>
      <c r="AC1310" s="7"/>
      <c r="AD1310" s="7" t="b">
        <v>0</v>
      </c>
      <c r="AE1310" s="7"/>
      <c r="AF1310" s="7"/>
      <c r="AG1310" s="12">
        <f t="shared" si="20"/>
        <v>43312</v>
      </c>
    </row>
    <row r="1311" spans="1:33">
      <c r="A1311" s="7" t="s">
        <v>6586</v>
      </c>
      <c r="B1311" s="7" t="s">
        <v>6586</v>
      </c>
      <c r="C1311" s="7" t="s">
        <v>6587</v>
      </c>
      <c r="D1311" s="7" t="s">
        <v>6588</v>
      </c>
      <c r="E1311" s="7" t="s">
        <v>36</v>
      </c>
      <c r="F1311" s="7" t="s">
        <v>37</v>
      </c>
      <c r="G1311" s="7" t="s">
        <v>56</v>
      </c>
      <c r="H1311" s="7"/>
      <c r="I1311" s="7"/>
      <c r="J1311" s="7" t="s">
        <v>39</v>
      </c>
      <c r="K1311" s="7" t="s">
        <v>1723</v>
      </c>
      <c r="L1311" s="7" t="s">
        <v>401</v>
      </c>
      <c r="M1311" s="7" t="s">
        <v>402</v>
      </c>
      <c r="N1311" s="7" t="s">
        <v>36</v>
      </c>
      <c r="O1311" s="7">
        <v>1</v>
      </c>
      <c r="P1311" s="7" t="s">
        <v>43</v>
      </c>
      <c r="Q1311" s="7">
        <v>19.99</v>
      </c>
      <c r="R1311" s="7"/>
      <c r="S1311" s="7"/>
      <c r="T1311" s="7"/>
      <c r="U1311" s="7"/>
      <c r="V1311" s="7"/>
      <c r="W1311" s="7"/>
      <c r="X1311" s="7"/>
      <c r="Y1311" s="7" t="s">
        <v>704</v>
      </c>
      <c r="Z1311" s="7" t="s">
        <v>549</v>
      </c>
      <c r="AA1311" s="7">
        <v>1127</v>
      </c>
      <c r="AB1311" s="7" t="s">
        <v>61</v>
      </c>
      <c r="AC1311" s="7"/>
      <c r="AD1311" s="7" t="b">
        <v>0</v>
      </c>
      <c r="AE1311" s="7"/>
      <c r="AF1311" s="7"/>
      <c r="AG1311" s="12">
        <f t="shared" si="20"/>
        <v>43312</v>
      </c>
    </row>
    <row r="1312" spans="1:33">
      <c r="A1312" s="7" t="s">
        <v>6589</v>
      </c>
      <c r="B1312" s="7" t="s">
        <v>6589</v>
      </c>
      <c r="C1312" s="7" t="s">
        <v>6590</v>
      </c>
      <c r="D1312" s="7" t="s">
        <v>6591</v>
      </c>
      <c r="E1312" s="7" t="s">
        <v>36</v>
      </c>
      <c r="F1312" s="7" t="s">
        <v>37</v>
      </c>
      <c r="G1312" s="7" t="s">
        <v>56</v>
      </c>
      <c r="H1312" s="7"/>
      <c r="I1312" s="7"/>
      <c r="J1312" s="7" t="s">
        <v>39</v>
      </c>
      <c r="K1312" s="7" t="s">
        <v>461</v>
      </c>
      <c r="L1312" s="7" t="s">
        <v>462</v>
      </c>
      <c r="M1312" s="7" t="s">
        <v>463</v>
      </c>
      <c r="N1312" s="7" t="s">
        <v>36</v>
      </c>
      <c r="O1312" s="7">
        <v>1</v>
      </c>
      <c r="P1312" s="7" t="s">
        <v>43</v>
      </c>
      <c r="Q1312" s="7">
        <v>24.99</v>
      </c>
      <c r="R1312" s="7"/>
      <c r="S1312" s="7"/>
      <c r="T1312" s="7"/>
      <c r="U1312" s="7"/>
      <c r="V1312" s="7"/>
      <c r="W1312" s="7"/>
      <c r="X1312" s="7"/>
      <c r="Y1312" s="7" t="s">
        <v>6592</v>
      </c>
      <c r="Z1312" s="7" t="s">
        <v>599</v>
      </c>
      <c r="AA1312" s="7">
        <v>69181</v>
      </c>
      <c r="AB1312" s="7" t="s">
        <v>61</v>
      </c>
      <c r="AC1312" s="7"/>
      <c r="AD1312" s="7" t="b">
        <v>0</v>
      </c>
      <c r="AE1312" s="7"/>
      <c r="AF1312" s="7"/>
      <c r="AG1312" s="12">
        <f t="shared" si="20"/>
        <v>43312</v>
      </c>
    </row>
    <row r="1313" spans="1:33">
      <c r="A1313" s="7" t="s">
        <v>6593</v>
      </c>
      <c r="B1313" s="7" t="s">
        <v>6593</v>
      </c>
      <c r="C1313" s="7" t="s">
        <v>6594</v>
      </c>
      <c r="D1313" s="7" t="s">
        <v>6595</v>
      </c>
      <c r="E1313" s="7" t="s">
        <v>36</v>
      </c>
      <c r="F1313" s="7" t="s">
        <v>37</v>
      </c>
      <c r="G1313" s="7" t="s">
        <v>56</v>
      </c>
      <c r="H1313" s="7"/>
      <c r="I1313" s="7"/>
      <c r="J1313" s="7" t="s">
        <v>39</v>
      </c>
      <c r="K1313" s="7" t="s">
        <v>930</v>
      </c>
      <c r="L1313" s="7" t="s">
        <v>350</v>
      </c>
      <c r="M1313" s="7" t="s">
        <v>351</v>
      </c>
      <c r="N1313" s="7" t="s">
        <v>36</v>
      </c>
      <c r="O1313" s="7">
        <v>1</v>
      </c>
      <c r="P1313" s="7" t="s">
        <v>43</v>
      </c>
      <c r="Q1313" s="7">
        <v>16.99</v>
      </c>
      <c r="R1313" s="7"/>
      <c r="S1313" s="7"/>
      <c r="T1313" s="7"/>
      <c r="U1313" s="7"/>
      <c r="V1313" s="7"/>
      <c r="W1313" s="7"/>
      <c r="X1313" s="7"/>
      <c r="Y1313" s="7" t="s">
        <v>6596</v>
      </c>
      <c r="Z1313" s="7" t="s">
        <v>420</v>
      </c>
      <c r="AA1313" s="7">
        <v>42799</v>
      </c>
      <c r="AB1313" s="7" t="s">
        <v>61</v>
      </c>
      <c r="AC1313" s="7"/>
      <c r="AD1313" s="7" t="b">
        <v>0</v>
      </c>
      <c r="AE1313" s="7"/>
      <c r="AF1313" s="7"/>
      <c r="AG1313" s="12">
        <f t="shared" si="20"/>
        <v>43312</v>
      </c>
    </row>
    <row r="1314" spans="1:33">
      <c r="A1314" s="7" t="s">
        <v>6597</v>
      </c>
      <c r="B1314" s="7" t="s">
        <v>6597</v>
      </c>
      <c r="C1314" s="7" t="s">
        <v>6598</v>
      </c>
      <c r="D1314" s="7" t="s">
        <v>6599</v>
      </c>
      <c r="E1314" s="7" t="s">
        <v>36</v>
      </c>
      <c r="F1314" s="7" t="s">
        <v>37</v>
      </c>
      <c r="G1314" s="7" t="s">
        <v>56</v>
      </c>
      <c r="H1314" s="7"/>
      <c r="I1314" s="7"/>
      <c r="J1314" s="7" t="s">
        <v>39</v>
      </c>
      <c r="K1314" s="7" t="s">
        <v>1693</v>
      </c>
      <c r="L1314" s="7" t="s">
        <v>1694</v>
      </c>
      <c r="M1314" s="7" t="s">
        <v>1695</v>
      </c>
      <c r="N1314" s="7" t="s">
        <v>36</v>
      </c>
      <c r="O1314" s="7">
        <v>1</v>
      </c>
      <c r="P1314" s="7" t="s">
        <v>43</v>
      </c>
      <c r="Q1314" s="7">
        <v>15.59</v>
      </c>
      <c r="R1314" s="7"/>
      <c r="S1314" s="7"/>
      <c r="T1314" s="7"/>
      <c r="U1314" s="7"/>
      <c r="V1314" s="7"/>
      <c r="W1314" s="7"/>
      <c r="X1314" s="7"/>
      <c r="Y1314" s="7" t="s">
        <v>6600</v>
      </c>
      <c r="Z1314" s="7" t="s">
        <v>569</v>
      </c>
      <c r="AA1314" s="7">
        <v>39112</v>
      </c>
      <c r="AB1314" s="7" t="s">
        <v>61</v>
      </c>
      <c r="AC1314" s="7"/>
      <c r="AD1314" s="7" t="b">
        <v>0</v>
      </c>
      <c r="AE1314" s="7"/>
      <c r="AF1314" s="7"/>
      <c r="AG1314" s="12">
        <f t="shared" si="20"/>
        <v>43312</v>
      </c>
    </row>
    <row r="1315" spans="1:33">
      <c r="A1315" s="7" t="s">
        <v>6601</v>
      </c>
      <c r="B1315" s="7" t="s">
        <v>6601</v>
      </c>
      <c r="C1315" s="7" t="s">
        <v>6602</v>
      </c>
      <c r="D1315" s="7" t="s">
        <v>6603</v>
      </c>
      <c r="E1315" s="7" t="s">
        <v>36</v>
      </c>
      <c r="F1315" s="7" t="s">
        <v>37</v>
      </c>
      <c r="G1315" s="7" t="s">
        <v>56</v>
      </c>
      <c r="H1315" s="7"/>
      <c r="I1315" s="7"/>
      <c r="J1315" s="7" t="s">
        <v>107</v>
      </c>
      <c r="K1315" s="7" t="s">
        <v>836</v>
      </c>
      <c r="L1315" s="7" t="s">
        <v>837</v>
      </c>
      <c r="M1315" s="7" t="s">
        <v>838</v>
      </c>
      <c r="N1315" s="7" t="s">
        <v>36</v>
      </c>
      <c r="O1315" s="7">
        <v>1</v>
      </c>
      <c r="P1315" s="7" t="s">
        <v>43</v>
      </c>
      <c r="Q1315" s="7">
        <v>19.99</v>
      </c>
      <c r="R1315" s="7"/>
      <c r="S1315" s="7">
        <v>3.99</v>
      </c>
      <c r="T1315" s="7"/>
      <c r="U1315" s="7"/>
      <c r="V1315" s="7"/>
      <c r="W1315" s="7"/>
      <c r="X1315" s="7"/>
      <c r="Y1315" s="7" t="s">
        <v>700</v>
      </c>
      <c r="Z1315" s="7" t="s">
        <v>420</v>
      </c>
      <c r="AA1315" s="7">
        <v>52477</v>
      </c>
      <c r="AB1315" s="7" t="s">
        <v>61</v>
      </c>
      <c r="AC1315" s="7"/>
      <c r="AD1315" s="7" t="b">
        <v>0</v>
      </c>
      <c r="AE1315" s="7"/>
      <c r="AF1315" s="7"/>
      <c r="AG1315" s="12">
        <f t="shared" si="20"/>
        <v>43312</v>
      </c>
    </row>
    <row r="1316" spans="1:33">
      <c r="A1316" s="7" t="s">
        <v>6604</v>
      </c>
      <c r="B1316" s="7" t="s">
        <v>6604</v>
      </c>
      <c r="C1316" s="7" t="s">
        <v>6605</v>
      </c>
      <c r="D1316" s="7" t="s">
        <v>6606</v>
      </c>
      <c r="E1316" s="7" t="s">
        <v>106</v>
      </c>
      <c r="F1316" s="7" t="s">
        <v>37</v>
      </c>
      <c r="G1316" s="7" t="s">
        <v>56</v>
      </c>
      <c r="H1316" s="7"/>
      <c r="I1316" s="7"/>
      <c r="J1316" s="7" t="s">
        <v>107</v>
      </c>
      <c r="K1316" s="7" t="s">
        <v>748</v>
      </c>
      <c r="L1316" s="7" t="s">
        <v>749</v>
      </c>
      <c r="M1316" s="7" t="s">
        <v>750</v>
      </c>
      <c r="N1316" s="7" t="s">
        <v>106</v>
      </c>
      <c r="O1316" s="7">
        <v>0</v>
      </c>
      <c r="P1316" s="7"/>
      <c r="Q1316" s="7"/>
      <c r="R1316" s="7"/>
      <c r="S1316" s="7"/>
      <c r="T1316" s="7"/>
      <c r="U1316" s="7"/>
      <c r="V1316" s="7"/>
      <c r="W1316" s="7"/>
      <c r="X1316" s="7"/>
      <c r="Y1316" s="7" t="s">
        <v>6607</v>
      </c>
      <c r="Z1316" s="7" t="s">
        <v>435</v>
      </c>
      <c r="AA1316" s="7">
        <v>21682</v>
      </c>
      <c r="AB1316" s="7" t="s">
        <v>61</v>
      </c>
      <c r="AC1316" s="7" t="s">
        <v>502</v>
      </c>
      <c r="AD1316" s="7" t="b">
        <v>0</v>
      </c>
      <c r="AE1316" s="7"/>
      <c r="AF1316" s="7"/>
      <c r="AG1316" s="12">
        <f t="shared" si="20"/>
        <v>43312</v>
      </c>
    </row>
    <row r="1317" spans="1:33">
      <c r="A1317" s="7" t="s">
        <v>6608</v>
      </c>
      <c r="B1317" s="7" t="s">
        <v>6608</v>
      </c>
      <c r="C1317" s="7" t="s">
        <v>6609</v>
      </c>
      <c r="D1317" s="7" t="s">
        <v>6610</v>
      </c>
      <c r="E1317" s="7" t="s">
        <v>36</v>
      </c>
      <c r="F1317" s="7" t="s">
        <v>37</v>
      </c>
      <c r="G1317" s="7" t="s">
        <v>56</v>
      </c>
      <c r="H1317" s="7"/>
      <c r="I1317" s="7"/>
      <c r="J1317" s="7" t="s">
        <v>39</v>
      </c>
      <c r="K1317" s="7" t="s">
        <v>6611</v>
      </c>
      <c r="L1317" s="7" t="s">
        <v>5057</v>
      </c>
      <c r="M1317" s="7" t="s">
        <v>5058</v>
      </c>
      <c r="N1317" s="7" t="s">
        <v>36</v>
      </c>
      <c r="O1317" s="7">
        <v>1</v>
      </c>
      <c r="P1317" s="7" t="s">
        <v>43</v>
      </c>
      <c r="Q1317" s="7">
        <v>21.99</v>
      </c>
      <c r="R1317" s="7"/>
      <c r="S1317" s="7"/>
      <c r="T1317" s="7"/>
      <c r="U1317" s="7"/>
      <c r="V1317" s="7"/>
      <c r="W1317" s="7"/>
      <c r="X1317" s="7"/>
      <c r="Y1317" s="7" t="s">
        <v>729</v>
      </c>
      <c r="Z1317" s="7"/>
      <c r="AA1317" s="7">
        <v>56075</v>
      </c>
      <c r="AB1317" s="7" t="s">
        <v>61</v>
      </c>
      <c r="AC1317" s="7"/>
      <c r="AD1317" s="7" t="b">
        <v>0</v>
      </c>
      <c r="AE1317" s="7"/>
      <c r="AF1317" s="7"/>
      <c r="AG1317" s="12">
        <f t="shared" si="20"/>
        <v>43312</v>
      </c>
    </row>
    <row r="1318" spans="1:33">
      <c r="A1318" s="7" t="s">
        <v>6612</v>
      </c>
      <c r="B1318" s="7" t="s">
        <v>6612</v>
      </c>
      <c r="C1318" s="7" t="s">
        <v>6613</v>
      </c>
      <c r="D1318" s="7" t="s">
        <v>6614</v>
      </c>
      <c r="E1318" s="7" t="s">
        <v>36</v>
      </c>
      <c r="F1318" s="7" t="s">
        <v>37</v>
      </c>
      <c r="G1318" s="7" t="s">
        <v>56</v>
      </c>
      <c r="H1318" s="7"/>
      <c r="I1318" s="7"/>
      <c r="J1318" s="7" t="s">
        <v>39</v>
      </c>
      <c r="K1318" s="7" t="s">
        <v>4736</v>
      </c>
      <c r="L1318" s="7" t="s">
        <v>4737</v>
      </c>
      <c r="M1318" s="7" t="s">
        <v>4738</v>
      </c>
      <c r="N1318" s="7" t="s">
        <v>36</v>
      </c>
      <c r="O1318" s="7">
        <v>1</v>
      </c>
      <c r="P1318" s="7" t="s">
        <v>43</v>
      </c>
      <c r="Q1318" s="7">
        <v>16.99</v>
      </c>
      <c r="R1318" s="7"/>
      <c r="S1318" s="7"/>
      <c r="T1318" s="7"/>
      <c r="U1318" s="7"/>
      <c r="V1318" s="7"/>
      <c r="W1318" s="7"/>
      <c r="X1318" s="7"/>
      <c r="Y1318" s="7" t="s">
        <v>6615</v>
      </c>
      <c r="Z1318" s="7"/>
      <c r="AA1318" s="7">
        <v>96106</v>
      </c>
      <c r="AB1318" s="7" t="s">
        <v>61</v>
      </c>
      <c r="AC1318" s="7"/>
      <c r="AD1318" s="7" t="b">
        <v>0</v>
      </c>
      <c r="AE1318" s="7"/>
      <c r="AF1318" s="7"/>
      <c r="AG1318" s="12">
        <f t="shared" si="20"/>
        <v>43312</v>
      </c>
    </row>
    <row r="1319" spans="1:33">
      <c r="A1319" s="7" t="s">
        <v>6616</v>
      </c>
      <c r="B1319" s="7" t="s">
        <v>6616</v>
      </c>
      <c r="C1319" s="7" t="s">
        <v>6617</v>
      </c>
      <c r="D1319" s="7" t="s">
        <v>6618</v>
      </c>
      <c r="E1319" s="7" t="s">
        <v>36</v>
      </c>
      <c r="F1319" s="7" t="s">
        <v>37</v>
      </c>
      <c r="G1319" s="7" t="s">
        <v>56</v>
      </c>
      <c r="H1319" s="7"/>
      <c r="I1319" s="7"/>
      <c r="J1319" s="7" t="s">
        <v>39</v>
      </c>
      <c r="K1319" s="7" t="s">
        <v>2572</v>
      </c>
      <c r="L1319" s="7" t="s">
        <v>1212</v>
      </c>
      <c r="M1319" s="7" t="s">
        <v>1213</v>
      </c>
      <c r="N1319" s="7" t="s">
        <v>36</v>
      </c>
      <c r="O1319" s="7">
        <v>1</v>
      </c>
      <c r="P1319" s="7" t="s">
        <v>43</v>
      </c>
      <c r="Q1319" s="7">
        <v>10.59</v>
      </c>
      <c r="R1319" s="7"/>
      <c r="S1319" s="7"/>
      <c r="T1319" s="7"/>
      <c r="U1319" s="7"/>
      <c r="V1319" s="7"/>
      <c r="W1319" s="7"/>
      <c r="X1319" s="7"/>
      <c r="Y1319" s="7" t="s">
        <v>6619</v>
      </c>
      <c r="Z1319" s="7" t="s">
        <v>450</v>
      </c>
      <c r="AA1319" s="7">
        <v>92660</v>
      </c>
      <c r="AB1319" s="7" t="s">
        <v>61</v>
      </c>
      <c r="AC1319" s="7"/>
      <c r="AD1319" s="7" t="b">
        <v>0</v>
      </c>
      <c r="AE1319" s="7"/>
      <c r="AF1319" s="7"/>
      <c r="AG1319" s="12">
        <f t="shared" si="20"/>
        <v>43312</v>
      </c>
    </row>
    <row r="1320" spans="1:33">
      <c r="A1320" s="7" t="s">
        <v>6620</v>
      </c>
      <c r="B1320" s="7" t="s">
        <v>6620</v>
      </c>
      <c r="C1320" s="7" t="s">
        <v>6621</v>
      </c>
      <c r="D1320" s="7" t="s">
        <v>6622</v>
      </c>
      <c r="E1320" s="7" t="s">
        <v>36</v>
      </c>
      <c r="F1320" s="7" t="s">
        <v>37</v>
      </c>
      <c r="G1320" s="7" t="s">
        <v>56</v>
      </c>
      <c r="H1320" s="7"/>
      <c r="I1320" s="7"/>
      <c r="J1320" s="7" t="s">
        <v>107</v>
      </c>
      <c r="K1320" s="7" t="s">
        <v>589</v>
      </c>
      <c r="L1320" s="7" t="s">
        <v>334</v>
      </c>
      <c r="M1320" s="7" t="s">
        <v>335</v>
      </c>
      <c r="N1320" s="7" t="s">
        <v>36</v>
      </c>
      <c r="O1320" s="7">
        <v>1</v>
      </c>
      <c r="P1320" s="7" t="s">
        <v>43</v>
      </c>
      <c r="Q1320" s="7">
        <v>19.99</v>
      </c>
      <c r="R1320" s="7"/>
      <c r="S1320" s="7">
        <v>2</v>
      </c>
      <c r="T1320" s="7"/>
      <c r="U1320" s="7"/>
      <c r="V1320" s="7"/>
      <c r="W1320" s="7"/>
      <c r="X1320" s="7"/>
      <c r="Y1320" s="7" t="s">
        <v>6623</v>
      </c>
      <c r="Z1320" s="7" t="s">
        <v>1936</v>
      </c>
      <c r="AA1320" s="7">
        <v>28870</v>
      </c>
      <c r="AB1320" s="7" t="s">
        <v>61</v>
      </c>
      <c r="AC1320" s="7"/>
      <c r="AD1320" s="7" t="b">
        <v>0</v>
      </c>
      <c r="AE1320" s="7"/>
      <c r="AF1320" s="7"/>
      <c r="AG1320" s="12">
        <f t="shared" si="20"/>
        <v>43312</v>
      </c>
    </row>
    <row r="1321" spans="1:33">
      <c r="A1321" s="7" t="s">
        <v>6624</v>
      </c>
      <c r="B1321" s="7" t="s">
        <v>6624</v>
      </c>
      <c r="C1321" s="7" t="s">
        <v>6625</v>
      </c>
      <c r="D1321" s="7" t="s">
        <v>6626</v>
      </c>
      <c r="E1321" s="7" t="s">
        <v>36</v>
      </c>
      <c r="F1321" s="7" t="s">
        <v>37</v>
      </c>
      <c r="G1321" s="7" t="s">
        <v>56</v>
      </c>
      <c r="H1321" s="7"/>
      <c r="I1321" s="7"/>
      <c r="J1321" s="7" t="s">
        <v>107</v>
      </c>
      <c r="K1321" s="7" t="s">
        <v>759</v>
      </c>
      <c r="L1321" s="7" t="s">
        <v>193</v>
      </c>
      <c r="M1321" s="7" t="s">
        <v>194</v>
      </c>
      <c r="N1321" s="7" t="s">
        <v>36</v>
      </c>
      <c r="O1321" s="7">
        <v>1</v>
      </c>
      <c r="P1321" s="7" t="s">
        <v>43</v>
      </c>
      <c r="Q1321" s="7">
        <v>19.99</v>
      </c>
      <c r="R1321" s="7"/>
      <c r="S1321" s="7">
        <v>3.99</v>
      </c>
      <c r="T1321" s="7"/>
      <c r="U1321" s="7"/>
      <c r="V1321" s="7"/>
      <c r="W1321" s="7"/>
      <c r="X1321" s="7"/>
      <c r="Y1321" s="7" t="s">
        <v>6627</v>
      </c>
      <c r="Z1321" s="7" t="s">
        <v>1657</v>
      </c>
      <c r="AA1321" s="7">
        <v>16515</v>
      </c>
      <c r="AB1321" s="7" t="s">
        <v>61</v>
      </c>
      <c r="AC1321" s="7"/>
      <c r="AD1321" s="7" t="b">
        <v>0</v>
      </c>
      <c r="AE1321" s="7"/>
      <c r="AF1321" s="7"/>
      <c r="AG1321" s="12">
        <f t="shared" si="20"/>
        <v>43312</v>
      </c>
    </row>
    <row r="1322" spans="1:33">
      <c r="A1322" s="7" t="s">
        <v>6628</v>
      </c>
      <c r="B1322" s="7" t="s">
        <v>6628</v>
      </c>
      <c r="C1322" s="7" t="s">
        <v>6629</v>
      </c>
      <c r="D1322" s="7" t="s">
        <v>6630</v>
      </c>
      <c r="E1322" s="7" t="s">
        <v>36</v>
      </c>
      <c r="F1322" s="7" t="s">
        <v>37</v>
      </c>
      <c r="G1322" s="7" t="s">
        <v>56</v>
      </c>
      <c r="H1322" s="7"/>
      <c r="I1322" s="7"/>
      <c r="J1322" s="7" t="s">
        <v>39</v>
      </c>
      <c r="K1322" s="7" t="s">
        <v>768</v>
      </c>
      <c r="L1322" s="7" t="s">
        <v>769</v>
      </c>
      <c r="M1322" s="7" t="s">
        <v>770</v>
      </c>
      <c r="N1322" s="7" t="s">
        <v>36</v>
      </c>
      <c r="O1322" s="7">
        <v>1</v>
      </c>
      <c r="P1322" s="7" t="s">
        <v>43</v>
      </c>
      <c r="Q1322" s="7">
        <v>21.99</v>
      </c>
      <c r="R1322" s="7"/>
      <c r="S1322" s="7"/>
      <c r="T1322" s="7"/>
      <c r="U1322" s="7"/>
      <c r="V1322" s="7"/>
      <c r="W1322" s="7"/>
      <c r="X1322" s="7"/>
      <c r="Y1322" s="7" t="s">
        <v>846</v>
      </c>
      <c r="Z1322" s="7" t="s">
        <v>846</v>
      </c>
      <c r="AA1322" s="7">
        <v>13591</v>
      </c>
      <c r="AB1322" s="7" t="s">
        <v>61</v>
      </c>
      <c r="AC1322" s="7"/>
      <c r="AD1322" s="7" t="b">
        <v>0</v>
      </c>
      <c r="AE1322" s="7"/>
      <c r="AF1322" s="7"/>
      <c r="AG1322" s="12">
        <f t="shared" si="20"/>
        <v>43312</v>
      </c>
    </row>
    <row r="1323" spans="1:33">
      <c r="A1323" s="7" t="s">
        <v>6631</v>
      </c>
      <c r="B1323" s="7" t="s">
        <v>6631</v>
      </c>
      <c r="C1323" s="7" t="s">
        <v>6632</v>
      </c>
      <c r="D1323" s="7" t="s">
        <v>6633</v>
      </c>
      <c r="E1323" s="7" t="s">
        <v>36</v>
      </c>
      <c r="F1323" s="7" t="s">
        <v>37</v>
      </c>
      <c r="G1323" s="7" t="s">
        <v>56</v>
      </c>
      <c r="H1323" s="7"/>
      <c r="I1323" s="7"/>
      <c r="J1323" s="7" t="s">
        <v>39</v>
      </c>
      <c r="K1323" s="7" t="s">
        <v>483</v>
      </c>
      <c r="L1323" s="7" t="s">
        <v>484</v>
      </c>
      <c r="M1323" s="7" t="s">
        <v>485</v>
      </c>
      <c r="N1323" s="7" t="s">
        <v>36</v>
      </c>
      <c r="O1323" s="7">
        <v>1</v>
      </c>
      <c r="P1323" s="7" t="s">
        <v>43</v>
      </c>
      <c r="Q1323" s="7">
        <v>19.98</v>
      </c>
      <c r="R1323" s="7"/>
      <c r="S1323" s="7"/>
      <c r="T1323" s="7"/>
      <c r="U1323" s="7"/>
      <c r="V1323" s="7"/>
      <c r="W1323" s="7"/>
      <c r="X1323" s="7"/>
      <c r="Y1323" s="7" t="s">
        <v>6634</v>
      </c>
      <c r="Z1323" s="7" t="s">
        <v>599</v>
      </c>
      <c r="AA1323" s="7">
        <v>89607</v>
      </c>
      <c r="AB1323" s="7" t="s">
        <v>61</v>
      </c>
      <c r="AC1323" s="7"/>
      <c r="AD1323" s="7" t="b">
        <v>0</v>
      </c>
      <c r="AE1323" s="7"/>
      <c r="AF1323" s="7"/>
      <c r="AG1323" s="12">
        <f t="shared" si="20"/>
        <v>43312</v>
      </c>
    </row>
    <row r="1324" spans="1:33">
      <c r="A1324" s="7" t="s">
        <v>6635</v>
      </c>
      <c r="B1324" s="7" t="s">
        <v>6635</v>
      </c>
      <c r="C1324" s="7" t="s">
        <v>6636</v>
      </c>
      <c r="D1324" s="7" t="s">
        <v>6637</v>
      </c>
      <c r="E1324" s="7" t="s">
        <v>36</v>
      </c>
      <c r="F1324" s="7" t="s">
        <v>37</v>
      </c>
      <c r="G1324" s="7" t="s">
        <v>56</v>
      </c>
      <c r="H1324" s="7"/>
      <c r="I1324" s="7"/>
      <c r="J1324" s="7" t="s">
        <v>39</v>
      </c>
      <c r="K1324" s="7" t="s">
        <v>4782</v>
      </c>
      <c r="L1324" s="7" t="s">
        <v>4783</v>
      </c>
      <c r="M1324" s="7" t="s">
        <v>4784</v>
      </c>
      <c r="N1324" s="7" t="s">
        <v>36</v>
      </c>
      <c r="O1324" s="7">
        <v>1</v>
      </c>
      <c r="P1324" s="7" t="s">
        <v>43</v>
      </c>
      <c r="Q1324" s="7">
        <v>19.99</v>
      </c>
      <c r="R1324" s="7"/>
      <c r="S1324" s="7"/>
      <c r="T1324" s="7"/>
      <c r="U1324" s="7"/>
      <c r="V1324" s="7"/>
      <c r="W1324" s="7"/>
      <c r="X1324" s="7"/>
      <c r="Y1324" s="7" t="s">
        <v>6638</v>
      </c>
      <c r="Z1324" s="7" t="s">
        <v>531</v>
      </c>
      <c r="AA1324" s="7">
        <v>17391</v>
      </c>
      <c r="AB1324" s="7" t="s">
        <v>61</v>
      </c>
      <c r="AC1324" s="7"/>
      <c r="AD1324" s="7" t="b">
        <v>0</v>
      </c>
      <c r="AE1324" s="7"/>
      <c r="AF1324" s="7"/>
      <c r="AG1324" s="12">
        <f t="shared" si="20"/>
        <v>43312</v>
      </c>
    </row>
    <row r="1325" spans="1:33">
      <c r="A1325" s="7" t="s">
        <v>6639</v>
      </c>
      <c r="B1325" s="7" t="s">
        <v>6639</v>
      </c>
      <c r="C1325" s="7" t="s">
        <v>6640</v>
      </c>
      <c r="D1325" s="7" t="s">
        <v>6641</v>
      </c>
      <c r="E1325" s="7" t="s">
        <v>36</v>
      </c>
      <c r="F1325" s="7" t="s">
        <v>37</v>
      </c>
      <c r="G1325" s="7" t="s">
        <v>56</v>
      </c>
      <c r="H1325" s="7"/>
      <c r="I1325" s="7"/>
      <c r="J1325" s="7" t="s">
        <v>39</v>
      </c>
      <c r="K1325" s="7" t="s">
        <v>748</v>
      </c>
      <c r="L1325" s="7" t="s">
        <v>749</v>
      </c>
      <c r="M1325" s="7" t="s">
        <v>750</v>
      </c>
      <c r="N1325" s="7" t="s">
        <v>36</v>
      </c>
      <c r="O1325" s="7">
        <v>1</v>
      </c>
      <c r="P1325" s="7" t="s">
        <v>43</v>
      </c>
      <c r="Q1325" s="7">
        <v>15.59</v>
      </c>
      <c r="R1325" s="7"/>
      <c r="S1325" s="7"/>
      <c r="T1325" s="7"/>
      <c r="U1325" s="7"/>
      <c r="V1325" s="7"/>
      <c r="W1325" s="7"/>
      <c r="X1325" s="7"/>
      <c r="Y1325" s="7" t="s">
        <v>912</v>
      </c>
      <c r="Z1325" s="7" t="s">
        <v>450</v>
      </c>
      <c r="AA1325" s="7">
        <v>81475</v>
      </c>
      <c r="AB1325" s="7" t="s">
        <v>61</v>
      </c>
      <c r="AC1325" s="7"/>
      <c r="AD1325" s="7" t="b">
        <v>0</v>
      </c>
      <c r="AE1325" s="7"/>
      <c r="AF1325" s="7"/>
      <c r="AG1325" s="12">
        <f t="shared" si="20"/>
        <v>43312</v>
      </c>
    </row>
    <row r="1326" spans="1:33">
      <c r="A1326" s="7" t="s">
        <v>6642</v>
      </c>
      <c r="B1326" s="7" t="s">
        <v>6642</v>
      </c>
      <c r="C1326" s="7" t="s">
        <v>6643</v>
      </c>
      <c r="D1326" s="7" t="s">
        <v>6644</v>
      </c>
      <c r="E1326" s="7" t="s">
        <v>36</v>
      </c>
      <c r="F1326" s="7" t="s">
        <v>37</v>
      </c>
      <c r="G1326" s="7" t="s">
        <v>56</v>
      </c>
      <c r="H1326" s="7"/>
      <c r="I1326" s="7"/>
      <c r="J1326" s="7" t="s">
        <v>107</v>
      </c>
      <c r="K1326" s="7" t="s">
        <v>759</v>
      </c>
      <c r="L1326" s="7" t="s">
        <v>193</v>
      </c>
      <c r="M1326" s="7" t="s">
        <v>194</v>
      </c>
      <c r="N1326" s="7" t="s">
        <v>36</v>
      </c>
      <c r="O1326" s="7">
        <v>1</v>
      </c>
      <c r="P1326" s="7" t="s">
        <v>43</v>
      </c>
      <c r="Q1326" s="7">
        <v>19.99</v>
      </c>
      <c r="R1326" s="7"/>
      <c r="S1326" s="7"/>
      <c r="T1326" s="7"/>
      <c r="U1326" s="7"/>
      <c r="V1326" s="7"/>
      <c r="W1326" s="7"/>
      <c r="X1326" s="7"/>
      <c r="Y1326" s="7" t="s">
        <v>6645</v>
      </c>
      <c r="Z1326" s="7" t="s">
        <v>450</v>
      </c>
      <c r="AA1326" s="7">
        <v>33102</v>
      </c>
      <c r="AB1326" s="7" t="s">
        <v>61</v>
      </c>
      <c r="AC1326" s="7" t="s">
        <v>502</v>
      </c>
      <c r="AD1326" s="7" t="b">
        <v>0</v>
      </c>
      <c r="AE1326" s="7"/>
      <c r="AF1326" s="7"/>
      <c r="AG1326" s="12">
        <f t="shared" si="20"/>
        <v>43312</v>
      </c>
    </row>
    <row r="1327" spans="1:33">
      <c r="A1327" s="7" t="s">
        <v>6646</v>
      </c>
      <c r="B1327" s="7" t="s">
        <v>6646</v>
      </c>
      <c r="C1327" s="7" t="s">
        <v>6647</v>
      </c>
      <c r="D1327" s="7" t="s">
        <v>6648</v>
      </c>
      <c r="E1327" s="7" t="s">
        <v>36</v>
      </c>
      <c r="F1327" s="7" t="s">
        <v>37</v>
      </c>
      <c r="G1327" s="7" t="s">
        <v>56</v>
      </c>
      <c r="H1327" s="7"/>
      <c r="I1327" s="7"/>
      <c r="J1327" s="7" t="s">
        <v>39</v>
      </c>
      <c r="K1327" s="7" t="s">
        <v>1768</v>
      </c>
      <c r="L1327" s="7" t="s">
        <v>1769</v>
      </c>
      <c r="M1327" s="7" t="s">
        <v>1770</v>
      </c>
      <c r="N1327" s="7" t="s">
        <v>36</v>
      </c>
      <c r="O1327" s="7">
        <v>1</v>
      </c>
      <c r="P1327" s="7" t="s">
        <v>43</v>
      </c>
      <c r="Q1327" s="7">
        <v>15.59</v>
      </c>
      <c r="R1327" s="7"/>
      <c r="S1327" s="7"/>
      <c r="T1327" s="7"/>
      <c r="U1327" s="7"/>
      <c r="V1327" s="7"/>
      <c r="W1327" s="7"/>
      <c r="X1327" s="7"/>
      <c r="Y1327" s="7" t="s">
        <v>6649</v>
      </c>
      <c r="Z1327" s="7" t="s">
        <v>6650</v>
      </c>
      <c r="AA1327" s="7">
        <v>89180</v>
      </c>
      <c r="AB1327" s="7" t="s">
        <v>61</v>
      </c>
      <c r="AC1327" s="7"/>
      <c r="AD1327" s="7" t="b">
        <v>0</v>
      </c>
      <c r="AE1327" s="7"/>
      <c r="AF1327" s="7"/>
      <c r="AG1327" s="12">
        <f t="shared" si="20"/>
        <v>43312</v>
      </c>
    </row>
    <row r="1328" spans="1:33">
      <c r="A1328" s="7" t="s">
        <v>6651</v>
      </c>
      <c r="B1328" s="7" t="s">
        <v>6651</v>
      </c>
      <c r="C1328" s="7" t="s">
        <v>6652</v>
      </c>
      <c r="D1328" s="7" t="s">
        <v>6653</v>
      </c>
      <c r="E1328" s="7" t="s">
        <v>36</v>
      </c>
      <c r="F1328" s="7" t="s">
        <v>37</v>
      </c>
      <c r="G1328" s="7" t="s">
        <v>56</v>
      </c>
      <c r="H1328" s="7"/>
      <c r="I1328" s="7"/>
      <c r="J1328" s="7" t="s">
        <v>39</v>
      </c>
      <c r="K1328" s="7" t="s">
        <v>666</v>
      </c>
      <c r="L1328" s="7" t="s">
        <v>6442</v>
      </c>
      <c r="M1328" s="7" t="s">
        <v>6443</v>
      </c>
      <c r="N1328" s="7" t="s">
        <v>36</v>
      </c>
      <c r="O1328" s="7">
        <v>1</v>
      </c>
      <c r="P1328" s="7" t="s">
        <v>43</v>
      </c>
      <c r="Q1328" s="7">
        <v>19.99</v>
      </c>
      <c r="R1328" s="7"/>
      <c r="S1328" s="7">
        <v>4.99</v>
      </c>
      <c r="T1328" s="7"/>
      <c r="U1328" s="7"/>
      <c r="V1328" s="7"/>
      <c r="W1328" s="7"/>
      <c r="X1328" s="7"/>
      <c r="Y1328" s="7" t="s">
        <v>479</v>
      </c>
      <c r="Z1328" s="7" t="s">
        <v>450</v>
      </c>
      <c r="AA1328" s="7">
        <v>86167</v>
      </c>
      <c r="AB1328" s="7" t="s">
        <v>61</v>
      </c>
      <c r="AC1328" s="7"/>
      <c r="AD1328" s="7" t="b">
        <v>0</v>
      </c>
      <c r="AE1328" s="7"/>
      <c r="AF1328" s="7"/>
      <c r="AG1328" s="12">
        <f t="shared" si="20"/>
        <v>43312</v>
      </c>
    </row>
    <row r="1329" spans="1:33">
      <c r="A1329" s="7" t="s">
        <v>6654</v>
      </c>
      <c r="B1329" s="7" t="s">
        <v>6654</v>
      </c>
      <c r="C1329" s="7" t="s">
        <v>6655</v>
      </c>
      <c r="D1329" s="7" t="s">
        <v>6656</v>
      </c>
      <c r="E1329" s="7" t="s">
        <v>36</v>
      </c>
      <c r="F1329" s="7" t="s">
        <v>37</v>
      </c>
      <c r="G1329" s="7" t="s">
        <v>56</v>
      </c>
      <c r="H1329" s="7"/>
      <c r="I1329" s="7"/>
      <c r="J1329" s="7" t="s">
        <v>107</v>
      </c>
      <c r="K1329" s="7" t="s">
        <v>470</v>
      </c>
      <c r="L1329" s="7" t="s">
        <v>471</v>
      </c>
      <c r="M1329" s="7" t="s">
        <v>472</v>
      </c>
      <c r="N1329" s="7" t="s">
        <v>36</v>
      </c>
      <c r="O1329" s="7">
        <v>1</v>
      </c>
      <c r="P1329" s="7" t="s">
        <v>43</v>
      </c>
      <c r="Q1329" s="7">
        <v>21.99</v>
      </c>
      <c r="R1329" s="7"/>
      <c r="S1329" s="7"/>
      <c r="T1329" s="7"/>
      <c r="U1329" s="7"/>
      <c r="V1329" s="7"/>
      <c r="W1329" s="7"/>
      <c r="X1329" s="7"/>
      <c r="Y1329" s="7" t="s">
        <v>642</v>
      </c>
      <c r="Z1329" s="7"/>
      <c r="AA1329" s="7">
        <v>22455</v>
      </c>
      <c r="AB1329" s="7" t="s">
        <v>61</v>
      </c>
      <c r="AC1329" s="7" t="s">
        <v>502</v>
      </c>
      <c r="AD1329" s="7" t="b">
        <v>0</v>
      </c>
      <c r="AE1329" s="7"/>
      <c r="AF1329" s="7"/>
      <c r="AG1329" s="12">
        <f t="shared" si="20"/>
        <v>43312</v>
      </c>
    </row>
    <row r="1330" spans="1:33">
      <c r="A1330" s="7" t="s">
        <v>6657</v>
      </c>
      <c r="B1330" s="7" t="s">
        <v>6657</v>
      </c>
      <c r="C1330" s="7" t="s">
        <v>6658</v>
      </c>
      <c r="D1330" s="7" t="s">
        <v>6659</v>
      </c>
      <c r="E1330" s="7" t="s">
        <v>36</v>
      </c>
      <c r="F1330" s="7" t="s">
        <v>37</v>
      </c>
      <c r="G1330" s="7" t="s">
        <v>56</v>
      </c>
      <c r="H1330" s="7"/>
      <c r="I1330" s="7"/>
      <c r="J1330" s="7" t="s">
        <v>107</v>
      </c>
      <c r="K1330" s="7" t="s">
        <v>6660</v>
      </c>
      <c r="L1330" s="7" t="s">
        <v>6661</v>
      </c>
      <c r="M1330" s="7" t="s">
        <v>6662</v>
      </c>
      <c r="N1330" s="7" t="s">
        <v>36</v>
      </c>
      <c r="O1330" s="7">
        <v>1</v>
      </c>
      <c r="P1330" s="7" t="s">
        <v>43</v>
      </c>
      <c r="Q1330" s="7">
        <v>19.98</v>
      </c>
      <c r="R1330" s="7"/>
      <c r="S1330" s="7"/>
      <c r="T1330" s="7"/>
      <c r="U1330" s="7"/>
      <c r="V1330" s="7"/>
      <c r="W1330" s="7"/>
      <c r="X1330" s="7"/>
      <c r="Y1330" s="7" t="s">
        <v>1463</v>
      </c>
      <c r="Z1330" s="7" t="s">
        <v>420</v>
      </c>
      <c r="AA1330" s="7">
        <v>47119</v>
      </c>
      <c r="AB1330" s="7" t="s">
        <v>61</v>
      </c>
      <c r="AC1330" s="7" t="s">
        <v>502</v>
      </c>
      <c r="AD1330" s="7" t="b">
        <v>0</v>
      </c>
      <c r="AE1330" s="7"/>
      <c r="AF1330" s="7"/>
      <c r="AG1330" s="12">
        <f t="shared" si="20"/>
        <v>43312</v>
      </c>
    </row>
    <row r="1331" spans="1:33">
      <c r="A1331" s="7" t="s">
        <v>6663</v>
      </c>
      <c r="B1331" s="7" t="s">
        <v>6663</v>
      </c>
      <c r="C1331" s="7" t="s">
        <v>6664</v>
      </c>
      <c r="D1331" s="7" t="s">
        <v>6665</v>
      </c>
      <c r="E1331" s="7" t="s">
        <v>36</v>
      </c>
      <c r="F1331" s="7" t="s">
        <v>37</v>
      </c>
      <c r="G1331" s="7" t="s">
        <v>56</v>
      </c>
      <c r="H1331" s="7"/>
      <c r="I1331" s="7"/>
      <c r="J1331" s="7" t="s">
        <v>39</v>
      </c>
      <c r="K1331" s="7" t="s">
        <v>483</v>
      </c>
      <c r="L1331" s="7" t="s">
        <v>484</v>
      </c>
      <c r="M1331" s="7" t="s">
        <v>485</v>
      </c>
      <c r="N1331" s="7" t="s">
        <v>36</v>
      </c>
      <c r="O1331" s="7">
        <v>1</v>
      </c>
      <c r="P1331" s="7" t="s">
        <v>43</v>
      </c>
      <c r="Q1331" s="7">
        <v>19.98</v>
      </c>
      <c r="R1331" s="7"/>
      <c r="S1331" s="7"/>
      <c r="T1331" s="7"/>
      <c r="U1331" s="7"/>
      <c r="V1331" s="7"/>
      <c r="W1331" s="7"/>
      <c r="X1331" s="7"/>
      <c r="Y1331" s="7" t="s">
        <v>6666</v>
      </c>
      <c r="Z1331" s="7" t="s">
        <v>450</v>
      </c>
      <c r="AA1331" s="7">
        <v>82380</v>
      </c>
      <c r="AB1331" s="7" t="s">
        <v>61</v>
      </c>
      <c r="AC1331" s="7"/>
      <c r="AD1331" s="7" t="b">
        <v>0</v>
      </c>
      <c r="AE1331" s="7"/>
      <c r="AF1331" s="7"/>
      <c r="AG1331" s="12">
        <f t="shared" si="20"/>
        <v>43312</v>
      </c>
    </row>
    <row r="1332" spans="1:33">
      <c r="A1332" s="7" t="s">
        <v>6667</v>
      </c>
      <c r="B1332" s="7" t="s">
        <v>6667</v>
      </c>
      <c r="C1332" s="7" t="s">
        <v>6668</v>
      </c>
      <c r="D1332" s="7" t="s">
        <v>6669</v>
      </c>
      <c r="E1332" s="7" t="s">
        <v>36</v>
      </c>
      <c r="F1332" s="7" t="s">
        <v>37</v>
      </c>
      <c r="G1332" s="7" t="s">
        <v>56</v>
      </c>
      <c r="H1332" s="7"/>
      <c r="I1332" s="7"/>
      <c r="J1332" s="7" t="s">
        <v>39</v>
      </c>
      <c r="K1332" s="7" t="s">
        <v>646</v>
      </c>
      <c r="L1332" s="7" t="s">
        <v>647</v>
      </c>
      <c r="M1332" s="7" t="s">
        <v>648</v>
      </c>
      <c r="N1332" s="7" t="s">
        <v>36</v>
      </c>
      <c r="O1332" s="7">
        <v>1</v>
      </c>
      <c r="P1332" s="7" t="s">
        <v>43</v>
      </c>
      <c r="Q1332" s="7">
        <v>16.99</v>
      </c>
      <c r="R1332" s="7"/>
      <c r="S1332" s="7"/>
      <c r="T1332" s="7"/>
      <c r="U1332" s="7"/>
      <c r="V1332" s="7"/>
      <c r="W1332" s="7"/>
      <c r="X1332" s="7"/>
      <c r="Y1332" s="7" t="s">
        <v>1841</v>
      </c>
      <c r="Z1332" s="7" t="s">
        <v>450</v>
      </c>
      <c r="AA1332" s="7">
        <v>90459</v>
      </c>
      <c r="AB1332" s="7" t="s">
        <v>61</v>
      </c>
      <c r="AC1332" s="7"/>
      <c r="AD1332" s="7" t="b">
        <v>0</v>
      </c>
      <c r="AE1332" s="7"/>
      <c r="AF1332" s="7"/>
      <c r="AG1332" s="12">
        <f t="shared" si="20"/>
        <v>43312</v>
      </c>
    </row>
    <row r="1333" spans="1:33">
      <c r="A1333" s="7" t="s">
        <v>6670</v>
      </c>
      <c r="B1333" s="7" t="s">
        <v>6670</v>
      </c>
      <c r="C1333" s="7" t="s">
        <v>6668</v>
      </c>
      <c r="D1333" s="7" t="s">
        <v>6671</v>
      </c>
      <c r="E1333" s="7" t="s">
        <v>36</v>
      </c>
      <c r="F1333" s="7" t="s">
        <v>37</v>
      </c>
      <c r="G1333" s="7" t="s">
        <v>56</v>
      </c>
      <c r="H1333" s="7"/>
      <c r="I1333" s="7"/>
      <c r="J1333" s="7" t="s">
        <v>39</v>
      </c>
      <c r="K1333" s="7" t="s">
        <v>4134</v>
      </c>
      <c r="L1333" s="7" t="s">
        <v>4135</v>
      </c>
      <c r="M1333" s="7" t="s">
        <v>4136</v>
      </c>
      <c r="N1333" s="7" t="s">
        <v>36</v>
      </c>
      <c r="O1333" s="7">
        <v>1</v>
      </c>
      <c r="P1333" s="7" t="s">
        <v>43</v>
      </c>
      <c r="Q1333" s="7">
        <v>16.99</v>
      </c>
      <c r="R1333" s="7"/>
      <c r="S1333" s="7"/>
      <c r="T1333" s="7"/>
      <c r="U1333" s="7"/>
      <c r="V1333" s="7"/>
      <c r="W1333" s="7"/>
      <c r="X1333" s="7"/>
      <c r="Y1333" s="7" t="s">
        <v>1841</v>
      </c>
      <c r="Z1333" s="7" t="s">
        <v>450</v>
      </c>
      <c r="AA1333" s="7">
        <v>90459</v>
      </c>
      <c r="AB1333" s="7" t="s">
        <v>61</v>
      </c>
      <c r="AC1333" s="7"/>
      <c r="AD1333" s="7" t="b">
        <v>0</v>
      </c>
      <c r="AE1333" s="7"/>
      <c r="AF1333" s="7"/>
      <c r="AG1333" s="12">
        <f t="shared" si="20"/>
        <v>43312</v>
      </c>
    </row>
    <row r="1334" spans="1:33">
      <c r="A1334" s="7" t="s">
        <v>6672</v>
      </c>
      <c r="B1334" s="7" t="s">
        <v>6672</v>
      </c>
      <c r="C1334" s="7" t="s">
        <v>6673</v>
      </c>
      <c r="D1334" s="7" t="s">
        <v>6674</v>
      </c>
      <c r="E1334" s="7" t="s">
        <v>36</v>
      </c>
      <c r="F1334" s="7" t="s">
        <v>37</v>
      </c>
      <c r="G1334" s="7" t="s">
        <v>56</v>
      </c>
      <c r="H1334" s="7"/>
      <c r="I1334" s="7"/>
      <c r="J1334" s="7" t="s">
        <v>39</v>
      </c>
      <c r="K1334" s="7" t="s">
        <v>1665</v>
      </c>
      <c r="L1334" s="7" t="s">
        <v>1666</v>
      </c>
      <c r="M1334" s="7" t="s">
        <v>1667</v>
      </c>
      <c r="N1334" s="7" t="s">
        <v>36</v>
      </c>
      <c r="O1334" s="7">
        <v>1</v>
      </c>
      <c r="P1334" s="7" t="s">
        <v>43</v>
      </c>
      <c r="Q1334" s="7">
        <v>19.99</v>
      </c>
      <c r="R1334" s="7"/>
      <c r="S1334" s="7"/>
      <c r="T1334" s="7"/>
      <c r="U1334" s="7"/>
      <c r="V1334" s="7"/>
      <c r="W1334" s="7"/>
      <c r="X1334" s="7"/>
      <c r="Y1334" s="7" t="s">
        <v>6675</v>
      </c>
      <c r="Z1334" s="7" t="s">
        <v>450</v>
      </c>
      <c r="AA1334" s="7">
        <v>96182</v>
      </c>
      <c r="AB1334" s="7" t="s">
        <v>61</v>
      </c>
      <c r="AC1334" s="7"/>
      <c r="AD1334" s="7" t="b">
        <v>0</v>
      </c>
      <c r="AE1334" s="7"/>
      <c r="AF1334" s="7"/>
      <c r="AG1334" s="12">
        <f t="shared" si="20"/>
        <v>43312</v>
      </c>
    </row>
    <row r="1335" spans="1:33">
      <c r="A1335" s="7" t="s">
        <v>6676</v>
      </c>
      <c r="B1335" s="7" t="s">
        <v>6676</v>
      </c>
      <c r="C1335" s="7" t="s">
        <v>6677</v>
      </c>
      <c r="D1335" s="7" t="s">
        <v>6678</v>
      </c>
      <c r="E1335" s="7" t="s">
        <v>36</v>
      </c>
      <c r="F1335" s="7" t="s">
        <v>37</v>
      </c>
      <c r="G1335" s="7" t="s">
        <v>56</v>
      </c>
      <c r="H1335" s="7"/>
      <c r="I1335" s="7"/>
      <c r="J1335" s="7" t="s">
        <v>107</v>
      </c>
      <c r="K1335" s="7" t="s">
        <v>1544</v>
      </c>
      <c r="L1335" s="7" t="s">
        <v>1545</v>
      </c>
      <c r="M1335" s="7" t="s">
        <v>1546</v>
      </c>
      <c r="N1335" s="7" t="s">
        <v>36</v>
      </c>
      <c r="O1335" s="7">
        <v>1</v>
      </c>
      <c r="P1335" s="7" t="s">
        <v>43</v>
      </c>
      <c r="Q1335" s="7">
        <v>21</v>
      </c>
      <c r="R1335" s="7"/>
      <c r="S1335" s="7"/>
      <c r="T1335" s="7"/>
      <c r="U1335" s="7"/>
      <c r="V1335" s="7"/>
      <c r="W1335" s="7"/>
      <c r="X1335" s="7"/>
      <c r="Y1335" s="7" t="s">
        <v>6679</v>
      </c>
      <c r="Z1335" s="7" t="s">
        <v>450</v>
      </c>
      <c r="AA1335" s="7">
        <v>86316</v>
      </c>
      <c r="AB1335" s="7" t="s">
        <v>61</v>
      </c>
      <c r="AC1335" s="7" t="s">
        <v>502</v>
      </c>
      <c r="AD1335" s="7" t="b">
        <v>0</v>
      </c>
      <c r="AE1335" s="7"/>
      <c r="AF1335" s="7"/>
      <c r="AG1335" s="12">
        <f t="shared" si="20"/>
        <v>43312</v>
      </c>
    </row>
    <row r="1336" spans="1:33">
      <c r="A1336" s="7" t="s">
        <v>6680</v>
      </c>
      <c r="B1336" s="7" t="s">
        <v>6680</v>
      </c>
      <c r="C1336" s="7" t="s">
        <v>6681</v>
      </c>
      <c r="D1336" s="7" t="s">
        <v>6682</v>
      </c>
      <c r="E1336" s="7" t="s">
        <v>36</v>
      </c>
      <c r="F1336" s="7" t="s">
        <v>37</v>
      </c>
      <c r="G1336" s="7" t="s">
        <v>56</v>
      </c>
      <c r="H1336" s="7"/>
      <c r="I1336" s="7"/>
      <c r="J1336" s="7" t="s">
        <v>39</v>
      </c>
      <c r="K1336" s="7" t="s">
        <v>1834</v>
      </c>
      <c r="L1336" s="7" t="s">
        <v>1835</v>
      </c>
      <c r="M1336" s="7" t="s">
        <v>1836</v>
      </c>
      <c r="N1336" s="7" t="s">
        <v>36</v>
      </c>
      <c r="O1336" s="7">
        <v>1</v>
      </c>
      <c r="P1336" s="7" t="s">
        <v>43</v>
      </c>
      <c r="Q1336" s="7">
        <v>15.59</v>
      </c>
      <c r="R1336" s="7"/>
      <c r="S1336" s="7"/>
      <c r="T1336" s="7"/>
      <c r="U1336" s="7"/>
      <c r="V1336" s="7"/>
      <c r="W1336" s="7"/>
      <c r="X1336" s="7"/>
      <c r="Y1336" s="7" t="s">
        <v>6683</v>
      </c>
      <c r="Z1336" s="7"/>
      <c r="AA1336" s="7">
        <v>35638</v>
      </c>
      <c r="AB1336" s="7" t="s">
        <v>61</v>
      </c>
      <c r="AC1336" s="7"/>
      <c r="AD1336" s="7" t="b">
        <v>0</v>
      </c>
      <c r="AE1336" s="7"/>
      <c r="AF1336" s="7"/>
      <c r="AG1336" s="12">
        <f t="shared" si="20"/>
        <v>43312</v>
      </c>
    </row>
    <row r="1337" spans="1:33">
      <c r="A1337" s="7" t="s">
        <v>6684</v>
      </c>
      <c r="B1337" s="7" t="s">
        <v>6684</v>
      </c>
      <c r="C1337" s="7" t="s">
        <v>6685</v>
      </c>
      <c r="D1337" s="7" t="s">
        <v>6686</v>
      </c>
      <c r="E1337" s="7" t="s">
        <v>36</v>
      </c>
      <c r="F1337" s="7" t="s">
        <v>37</v>
      </c>
      <c r="G1337" s="7" t="s">
        <v>56</v>
      </c>
      <c r="H1337" s="7"/>
      <c r="I1337" s="7"/>
      <c r="J1337" s="7" t="s">
        <v>107</v>
      </c>
      <c r="K1337" s="7" t="s">
        <v>666</v>
      </c>
      <c r="L1337" s="7" t="s">
        <v>6687</v>
      </c>
      <c r="M1337" s="7" t="s">
        <v>6688</v>
      </c>
      <c r="N1337" s="7" t="s">
        <v>36</v>
      </c>
      <c r="O1337" s="7">
        <v>1</v>
      </c>
      <c r="P1337" s="7" t="s">
        <v>43</v>
      </c>
      <c r="Q1337" s="7">
        <v>19.99</v>
      </c>
      <c r="R1337" s="7"/>
      <c r="S1337" s="7"/>
      <c r="T1337" s="7"/>
      <c r="U1337" s="7"/>
      <c r="V1337" s="7"/>
      <c r="W1337" s="7"/>
      <c r="X1337" s="7"/>
      <c r="Y1337" s="7" t="s">
        <v>6689</v>
      </c>
      <c r="Z1337" s="7"/>
      <c r="AA1337" s="7">
        <v>4950</v>
      </c>
      <c r="AB1337" s="7" t="s">
        <v>466</v>
      </c>
      <c r="AC1337" s="7" t="s">
        <v>502</v>
      </c>
      <c r="AD1337" s="7" t="b">
        <v>0</v>
      </c>
      <c r="AE1337" s="7"/>
      <c r="AF1337" s="7"/>
      <c r="AG1337" s="12">
        <f t="shared" si="20"/>
        <v>43312</v>
      </c>
    </row>
    <row r="1338" spans="1:33">
      <c r="A1338" s="7" t="s">
        <v>6690</v>
      </c>
      <c r="B1338" s="7" t="s">
        <v>6690</v>
      </c>
      <c r="C1338" s="7" t="s">
        <v>6691</v>
      </c>
      <c r="D1338" s="7" t="s">
        <v>6692</v>
      </c>
      <c r="E1338" s="7" t="s">
        <v>36</v>
      </c>
      <c r="F1338" s="7" t="s">
        <v>37</v>
      </c>
      <c r="G1338" s="7" t="s">
        <v>56</v>
      </c>
      <c r="H1338" s="7"/>
      <c r="I1338" s="7"/>
      <c r="J1338" s="7" t="s">
        <v>39</v>
      </c>
      <c r="K1338" s="7" t="s">
        <v>522</v>
      </c>
      <c r="L1338" s="7" t="s">
        <v>200</v>
      </c>
      <c r="M1338" s="7" t="s">
        <v>201</v>
      </c>
      <c r="N1338" s="7" t="s">
        <v>36</v>
      </c>
      <c r="O1338" s="7">
        <v>1</v>
      </c>
      <c r="P1338" s="7" t="s">
        <v>43</v>
      </c>
      <c r="Q1338" s="7">
        <v>19.99</v>
      </c>
      <c r="R1338" s="7"/>
      <c r="S1338" s="7"/>
      <c r="T1338" s="7"/>
      <c r="U1338" s="7"/>
      <c r="V1338" s="7"/>
      <c r="W1338" s="7"/>
      <c r="X1338" s="7"/>
      <c r="Y1338" s="7" t="s">
        <v>6693</v>
      </c>
      <c r="Z1338" s="7"/>
      <c r="AA1338" s="7">
        <v>56235</v>
      </c>
      <c r="AB1338" s="7" t="s">
        <v>61</v>
      </c>
      <c r="AC1338" s="7"/>
      <c r="AD1338" s="7" t="b">
        <v>0</v>
      </c>
      <c r="AE1338" s="7"/>
      <c r="AF1338" s="7"/>
      <c r="AG1338" s="12">
        <f t="shared" si="20"/>
        <v>43312</v>
      </c>
    </row>
    <row r="1339" spans="1:33">
      <c r="A1339" s="7" t="s">
        <v>6694</v>
      </c>
      <c r="B1339" s="7" t="s">
        <v>6694</v>
      </c>
      <c r="C1339" s="7" t="s">
        <v>6695</v>
      </c>
      <c r="D1339" s="7" t="s">
        <v>6696</v>
      </c>
      <c r="E1339" s="7" t="s">
        <v>36</v>
      </c>
      <c r="F1339" s="7" t="s">
        <v>37</v>
      </c>
      <c r="G1339" s="7" t="s">
        <v>56</v>
      </c>
      <c r="H1339" s="7"/>
      <c r="I1339" s="7"/>
      <c r="J1339" s="7" t="s">
        <v>39</v>
      </c>
      <c r="K1339" s="7" t="s">
        <v>3738</v>
      </c>
      <c r="L1339" s="7" t="s">
        <v>3739</v>
      </c>
      <c r="M1339" s="7" t="s">
        <v>3740</v>
      </c>
      <c r="N1339" s="7" t="s">
        <v>36</v>
      </c>
      <c r="O1339" s="7">
        <v>1</v>
      </c>
      <c r="P1339" s="7" t="s">
        <v>43</v>
      </c>
      <c r="Q1339" s="7">
        <v>15.99</v>
      </c>
      <c r="R1339" s="7"/>
      <c r="S1339" s="7"/>
      <c r="T1339" s="7"/>
      <c r="U1339" s="7"/>
      <c r="V1339" s="7"/>
      <c r="W1339" s="7"/>
      <c r="X1339" s="7"/>
      <c r="Y1339" s="7" t="s">
        <v>5143</v>
      </c>
      <c r="Z1339" s="7"/>
      <c r="AA1339" s="7">
        <v>78166</v>
      </c>
      <c r="AB1339" s="7" t="s">
        <v>61</v>
      </c>
      <c r="AC1339" s="7"/>
      <c r="AD1339" s="7" t="b">
        <v>0</v>
      </c>
      <c r="AE1339" s="7"/>
      <c r="AF1339" s="7"/>
      <c r="AG1339" s="12">
        <f t="shared" si="20"/>
        <v>43312</v>
      </c>
    </row>
    <row r="1340" spans="1:33">
      <c r="A1340" s="7" t="s">
        <v>6697</v>
      </c>
      <c r="B1340" s="7" t="s">
        <v>6697</v>
      </c>
      <c r="C1340" s="7" t="s">
        <v>6698</v>
      </c>
      <c r="D1340" s="7" t="s">
        <v>6699</v>
      </c>
      <c r="E1340" s="7" t="s">
        <v>106</v>
      </c>
      <c r="F1340" s="7" t="s">
        <v>37</v>
      </c>
      <c r="G1340" s="7" t="s">
        <v>56</v>
      </c>
      <c r="H1340" s="7"/>
      <c r="I1340" s="7"/>
      <c r="J1340" s="7" t="s">
        <v>39</v>
      </c>
      <c r="K1340" s="7" t="s">
        <v>565</v>
      </c>
      <c r="L1340" s="7" t="s">
        <v>6464</v>
      </c>
      <c r="M1340" s="7" t="s">
        <v>6465</v>
      </c>
      <c r="N1340" s="7" t="s">
        <v>106</v>
      </c>
      <c r="O1340" s="7">
        <v>0</v>
      </c>
      <c r="P1340" s="7"/>
      <c r="Q1340" s="7"/>
      <c r="R1340" s="7"/>
      <c r="S1340" s="7"/>
      <c r="T1340" s="7"/>
      <c r="U1340" s="7"/>
      <c r="V1340" s="7"/>
      <c r="W1340" s="7"/>
      <c r="X1340" s="7"/>
      <c r="Y1340" s="7" t="s">
        <v>2652</v>
      </c>
      <c r="Z1340" s="7" t="s">
        <v>435</v>
      </c>
      <c r="AA1340" s="7">
        <v>31655</v>
      </c>
      <c r="AB1340" s="7" t="s">
        <v>61</v>
      </c>
      <c r="AC1340" s="7"/>
      <c r="AD1340" s="7" t="b">
        <v>0</v>
      </c>
      <c r="AE1340" s="7"/>
      <c r="AF1340" s="7"/>
      <c r="AG1340" s="12">
        <f t="shared" si="20"/>
        <v>43312</v>
      </c>
    </row>
    <row r="1341" spans="1:33">
      <c r="A1341" s="7" t="s">
        <v>6700</v>
      </c>
      <c r="B1341" s="7" t="s">
        <v>6700</v>
      </c>
      <c r="C1341" s="7" t="s">
        <v>6701</v>
      </c>
      <c r="D1341" s="7" t="s">
        <v>6702</v>
      </c>
      <c r="E1341" s="7" t="s">
        <v>36</v>
      </c>
      <c r="F1341" s="7" t="s">
        <v>37</v>
      </c>
      <c r="G1341" s="7" t="s">
        <v>56</v>
      </c>
      <c r="H1341" s="7"/>
      <c r="I1341" s="7"/>
      <c r="J1341" s="7" t="s">
        <v>39</v>
      </c>
      <c r="K1341" s="7" t="s">
        <v>708</v>
      </c>
      <c r="L1341" s="7" t="s">
        <v>709</v>
      </c>
      <c r="M1341" s="7" t="s">
        <v>710</v>
      </c>
      <c r="N1341" s="7" t="s">
        <v>36</v>
      </c>
      <c r="O1341" s="7">
        <v>1</v>
      </c>
      <c r="P1341" s="7" t="s">
        <v>43</v>
      </c>
      <c r="Q1341" s="7">
        <v>15.59</v>
      </c>
      <c r="R1341" s="7"/>
      <c r="S1341" s="7"/>
      <c r="T1341" s="7"/>
      <c r="U1341" s="7"/>
      <c r="V1341" s="7"/>
      <c r="W1341" s="7"/>
      <c r="X1341" s="7"/>
      <c r="Y1341" s="7" t="s">
        <v>6703</v>
      </c>
      <c r="Z1341" s="7" t="s">
        <v>420</v>
      </c>
      <c r="AA1341" s="7">
        <v>41366</v>
      </c>
      <c r="AB1341" s="7" t="s">
        <v>61</v>
      </c>
      <c r="AC1341" s="7"/>
      <c r="AD1341" s="7" t="b">
        <v>0</v>
      </c>
      <c r="AE1341" s="7"/>
      <c r="AF1341" s="7"/>
      <c r="AG1341" s="12">
        <f t="shared" si="20"/>
        <v>43312</v>
      </c>
    </row>
    <row r="1342" spans="1:33">
      <c r="A1342" s="7" t="s">
        <v>6704</v>
      </c>
      <c r="B1342" s="7" t="s">
        <v>6704</v>
      </c>
      <c r="C1342" s="7" t="s">
        <v>6705</v>
      </c>
      <c r="D1342" s="7" t="s">
        <v>6706</v>
      </c>
      <c r="E1342" s="7" t="s">
        <v>36</v>
      </c>
      <c r="F1342" s="7" t="s">
        <v>37</v>
      </c>
      <c r="G1342" s="7" t="s">
        <v>56</v>
      </c>
      <c r="H1342" s="7"/>
      <c r="I1342" s="7"/>
      <c r="J1342" s="7" t="s">
        <v>39</v>
      </c>
      <c r="K1342" s="7" t="s">
        <v>522</v>
      </c>
      <c r="L1342" s="7" t="s">
        <v>200</v>
      </c>
      <c r="M1342" s="7" t="s">
        <v>201</v>
      </c>
      <c r="N1342" s="7" t="s">
        <v>36</v>
      </c>
      <c r="O1342" s="7">
        <v>1</v>
      </c>
      <c r="P1342" s="7" t="s">
        <v>43</v>
      </c>
      <c r="Q1342" s="7">
        <v>19.99</v>
      </c>
      <c r="R1342" s="7"/>
      <c r="S1342" s="7"/>
      <c r="T1342" s="7"/>
      <c r="U1342" s="7"/>
      <c r="V1342" s="7"/>
      <c r="W1342" s="7"/>
      <c r="X1342" s="7"/>
      <c r="Y1342" s="7" t="s">
        <v>846</v>
      </c>
      <c r="Z1342" s="7" t="s">
        <v>846</v>
      </c>
      <c r="AA1342" s="7">
        <v>12557</v>
      </c>
      <c r="AB1342" s="7" t="s">
        <v>61</v>
      </c>
      <c r="AC1342" s="7"/>
      <c r="AD1342" s="7" t="b">
        <v>0</v>
      </c>
      <c r="AE1342" s="7"/>
      <c r="AF1342" s="7"/>
      <c r="AG1342" s="12">
        <f t="shared" si="20"/>
        <v>43312</v>
      </c>
    </row>
    <row r="1343" spans="1:33">
      <c r="A1343" s="7" t="s">
        <v>6707</v>
      </c>
      <c r="B1343" s="7" t="s">
        <v>6707</v>
      </c>
      <c r="C1343" s="7" t="s">
        <v>6708</v>
      </c>
      <c r="D1343" s="7" t="s">
        <v>6709</v>
      </c>
      <c r="E1343" s="7" t="s">
        <v>36</v>
      </c>
      <c r="F1343" s="7" t="s">
        <v>37</v>
      </c>
      <c r="G1343" s="7" t="s">
        <v>56</v>
      </c>
      <c r="H1343" s="7"/>
      <c r="I1343" s="7"/>
      <c r="J1343" s="7" t="s">
        <v>107</v>
      </c>
      <c r="K1343" s="7" t="s">
        <v>589</v>
      </c>
      <c r="L1343" s="7" t="s">
        <v>334</v>
      </c>
      <c r="M1343" s="7" t="s">
        <v>335</v>
      </c>
      <c r="N1343" s="7" t="s">
        <v>36</v>
      </c>
      <c r="O1343" s="7">
        <v>1</v>
      </c>
      <c r="P1343" s="7" t="s">
        <v>43</v>
      </c>
      <c r="Q1343" s="7">
        <v>19.99</v>
      </c>
      <c r="R1343" s="7"/>
      <c r="S1343" s="7">
        <v>3.99</v>
      </c>
      <c r="T1343" s="7"/>
      <c r="U1343" s="7"/>
      <c r="V1343" s="7"/>
      <c r="W1343" s="7"/>
      <c r="X1343" s="7"/>
      <c r="Y1343" s="7" t="s">
        <v>846</v>
      </c>
      <c r="Z1343" s="7" t="s">
        <v>846</v>
      </c>
      <c r="AA1343" s="7">
        <v>12627</v>
      </c>
      <c r="AB1343" s="7" t="s">
        <v>61</v>
      </c>
      <c r="AC1343" s="7"/>
      <c r="AD1343" s="7" t="b">
        <v>0</v>
      </c>
      <c r="AE1343" s="7"/>
      <c r="AF1343" s="7"/>
      <c r="AG1343" s="12">
        <f t="shared" si="20"/>
        <v>43312</v>
      </c>
    </row>
    <row r="1344" spans="1:33">
      <c r="A1344" s="7" t="s">
        <v>6710</v>
      </c>
      <c r="B1344" s="7" t="s">
        <v>6710</v>
      </c>
      <c r="C1344" s="7" t="s">
        <v>6711</v>
      </c>
      <c r="D1344" s="7" t="s">
        <v>6712</v>
      </c>
      <c r="E1344" s="7" t="s">
        <v>36</v>
      </c>
      <c r="F1344" s="7" t="s">
        <v>37</v>
      </c>
      <c r="G1344" s="7" t="s">
        <v>56</v>
      </c>
      <c r="H1344" s="7"/>
      <c r="I1344" s="7"/>
      <c r="J1344" s="7" t="s">
        <v>39</v>
      </c>
      <c r="K1344" s="7" t="s">
        <v>3724</v>
      </c>
      <c r="L1344" s="7" t="s">
        <v>1144</v>
      </c>
      <c r="M1344" s="7" t="s">
        <v>1145</v>
      </c>
      <c r="N1344" s="7" t="s">
        <v>36</v>
      </c>
      <c r="O1344" s="7">
        <v>1</v>
      </c>
      <c r="P1344" s="7" t="s">
        <v>43</v>
      </c>
      <c r="Q1344" s="7">
        <v>16.66</v>
      </c>
      <c r="R1344" s="7"/>
      <c r="S1344" s="7"/>
      <c r="T1344" s="7"/>
      <c r="U1344" s="7"/>
      <c r="V1344" s="7"/>
      <c r="W1344" s="7"/>
      <c r="X1344" s="7"/>
      <c r="Y1344" s="7" t="s">
        <v>6713</v>
      </c>
      <c r="Z1344" s="7" t="s">
        <v>658</v>
      </c>
      <c r="AA1344" s="7">
        <v>7806</v>
      </c>
      <c r="AB1344" s="7" t="s">
        <v>61</v>
      </c>
      <c r="AC1344" s="7"/>
      <c r="AD1344" s="7" t="b">
        <v>0</v>
      </c>
      <c r="AE1344" s="7"/>
      <c r="AF1344" s="7"/>
      <c r="AG1344" s="12">
        <f t="shared" si="20"/>
        <v>43312</v>
      </c>
    </row>
    <row r="1345" spans="1:33">
      <c r="A1345" s="7" t="s">
        <v>6714</v>
      </c>
      <c r="B1345" s="7" t="s">
        <v>6714</v>
      </c>
      <c r="C1345" s="7" t="s">
        <v>6715</v>
      </c>
      <c r="D1345" s="7" t="s">
        <v>6609</v>
      </c>
      <c r="E1345" s="7" t="s">
        <v>36</v>
      </c>
      <c r="F1345" s="7" t="s">
        <v>37</v>
      </c>
      <c r="G1345" s="7" t="s">
        <v>56</v>
      </c>
      <c r="H1345" s="7"/>
      <c r="I1345" s="7"/>
      <c r="J1345" s="7" t="s">
        <v>39</v>
      </c>
      <c r="K1345" s="7" t="s">
        <v>483</v>
      </c>
      <c r="L1345" s="7" t="s">
        <v>484</v>
      </c>
      <c r="M1345" s="7" t="s">
        <v>485</v>
      </c>
      <c r="N1345" s="7" t="s">
        <v>36</v>
      </c>
      <c r="O1345" s="7">
        <v>1</v>
      </c>
      <c r="P1345" s="7" t="s">
        <v>43</v>
      </c>
      <c r="Q1345" s="7">
        <v>19.98</v>
      </c>
      <c r="R1345" s="7"/>
      <c r="S1345" s="7"/>
      <c r="T1345" s="7"/>
      <c r="U1345" s="7"/>
      <c r="V1345" s="7"/>
      <c r="W1345" s="7"/>
      <c r="X1345" s="7"/>
      <c r="Y1345" s="7" t="s">
        <v>6716</v>
      </c>
      <c r="Z1345" s="7" t="s">
        <v>420</v>
      </c>
      <c r="AA1345" s="7">
        <v>33775</v>
      </c>
      <c r="AB1345" s="7" t="s">
        <v>61</v>
      </c>
      <c r="AC1345" s="7"/>
      <c r="AD1345" s="7" t="b">
        <v>0</v>
      </c>
      <c r="AE1345" s="7"/>
      <c r="AF1345" s="7"/>
      <c r="AG1345" s="12">
        <f t="shared" si="20"/>
        <v>43312</v>
      </c>
    </row>
    <row r="1346" spans="1:33">
      <c r="A1346" s="7" t="s">
        <v>6717</v>
      </c>
      <c r="B1346" s="7" t="s">
        <v>6717</v>
      </c>
      <c r="C1346" s="7" t="s">
        <v>6718</v>
      </c>
      <c r="D1346" s="7" t="s">
        <v>6719</v>
      </c>
      <c r="E1346" s="7" t="s">
        <v>36</v>
      </c>
      <c r="F1346" s="7" t="s">
        <v>37</v>
      </c>
      <c r="G1346" s="7" t="s">
        <v>56</v>
      </c>
      <c r="H1346" s="7"/>
      <c r="I1346" s="7"/>
      <c r="J1346" s="7" t="s">
        <v>39</v>
      </c>
      <c r="K1346" s="7" t="s">
        <v>446</v>
      </c>
      <c r="L1346" s="7" t="s">
        <v>447</v>
      </c>
      <c r="M1346" s="7" t="s">
        <v>448</v>
      </c>
      <c r="N1346" s="7" t="s">
        <v>36</v>
      </c>
      <c r="O1346" s="7">
        <v>1</v>
      </c>
      <c r="P1346" s="7" t="s">
        <v>43</v>
      </c>
      <c r="Q1346" s="7">
        <v>24.99</v>
      </c>
      <c r="R1346" s="7"/>
      <c r="S1346" s="7"/>
      <c r="T1346" s="7"/>
      <c r="U1346" s="7"/>
      <c r="V1346" s="7"/>
      <c r="W1346" s="7"/>
      <c r="X1346" s="7"/>
      <c r="Y1346" s="7" t="s">
        <v>6720</v>
      </c>
      <c r="Z1346" s="7" t="s">
        <v>420</v>
      </c>
      <c r="AA1346" s="7">
        <v>53902</v>
      </c>
      <c r="AB1346" s="7" t="s">
        <v>61</v>
      </c>
      <c r="AC1346" s="7"/>
      <c r="AD1346" s="7" t="b">
        <v>0</v>
      </c>
      <c r="AE1346" s="7"/>
      <c r="AF1346" s="7"/>
      <c r="AG1346" s="12">
        <f t="shared" ref="AG1346:AG1409" si="21">DATEVALUE(LEFT(C1346,10))</f>
        <v>43312</v>
      </c>
    </row>
    <row r="1347" spans="1:33">
      <c r="A1347" s="7" t="s">
        <v>6721</v>
      </c>
      <c r="B1347" s="7" t="s">
        <v>6721</v>
      </c>
      <c r="C1347" s="7" t="s">
        <v>6718</v>
      </c>
      <c r="D1347" s="7" t="s">
        <v>6722</v>
      </c>
      <c r="E1347" s="7" t="s">
        <v>36</v>
      </c>
      <c r="F1347" s="7" t="s">
        <v>37</v>
      </c>
      <c r="G1347" s="7" t="s">
        <v>56</v>
      </c>
      <c r="H1347" s="7"/>
      <c r="I1347" s="7"/>
      <c r="J1347" s="7" t="s">
        <v>39</v>
      </c>
      <c r="K1347" s="7" t="s">
        <v>565</v>
      </c>
      <c r="L1347" s="7" t="s">
        <v>6723</v>
      </c>
      <c r="M1347" s="7" t="s">
        <v>6724</v>
      </c>
      <c r="N1347" s="7" t="s">
        <v>36</v>
      </c>
      <c r="O1347" s="7">
        <v>1</v>
      </c>
      <c r="P1347" s="7" t="s">
        <v>43</v>
      </c>
      <c r="Q1347" s="7">
        <v>19</v>
      </c>
      <c r="R1347" s="7"/>
      <c r="S1347" s="7"/>
      <c r="T1347" s="7"/>
      <c r="U1347" s="7"/>
      <c r="V1347" s="7"/>
      <c r="W1347" s="7"/>
      <c r="X1347" s="7"/>
      <c r="Y1347" s="7" t="s">
        <v>6720</v>
      </c>
      <c r="Z1347" s="7" t="s">
        <v>420</v>
      </c>
      <c r="AA1347" s="7">
        <v>53902</v>
      </c>
      <c r="AB1347" s="7" t="s">
        <v>61</v>
      </c>
      <c r="AC1347" s="7"/>
      <c r="AD1347" s="7" t="b">
        <v>0</v>
      </c>
      <c r="AE1347" s="7"/>
      <c r="AF1347" s="7"/>
      <c r="AG1347" s="12">
        <f t="shared" si="21"/>
        <v>43312</v>
      </c>
    </row>
    <row r="1348" spans="1:33">
      <c r="A1348" s="7" t="s">
        <v>6725</v>
      </c>
      <c r="B1348" s="7" t="s">
        <v>6725</v>
      </c>
      <c r="C1348" s="7" t="s">
        <v>6726</v>
      </c>
      <c r="D1348" s="7" t="s">
        <v>6727</v>
      </c>
      <c r="E1348" s="7" t="s">
        <v>36</v>
      </c>
      <c r="F1348" s="7" t="s">
        <v>37</v>
      </c>
      <c r="G1348" s="7" t="s">
        <v>56</v>
      </c>
      <c r="H1348" s="7"/>
      <c r="I1348" s="7"/>
      <c r="J1348" s="7" t="s">
        <v>39</v>
      </c>
      <c r="K1348" s="7" t="s">
        <v>759</v>
      </c>
      <c r="L1348" s="7" t="s">
        <v>193</v>
      </c>
      <c r="M1348" s="7" t="s">
        <v>194</v>
      </c>
      <c r="N1348" s="7" t="s">
        <v>36</v>
      </c>
      <c r="O1348" s="7">
        <v>1</v>
      </c>
      <c r="P1348" s="7" t="s">
        <v>43</v>
      </c>
      <c r="Q1348" s="7">
        <v>19.99</v>
      </c>
      <c r="R1348" s="7"/>
      <c r="S1348" s="7"/>
      <c r="T1348" s="7"/>
      <c r="U1348" s="7"/>
      <c r="V1348" s="7"/>
      <c r="W1348" s="7"/>
      <c r="X1348" s="7"/>
      <c r="Y1348" s="7" t="s">
        <v>6728</v>
      </c>
      <c r="Z1348" s="7" t="s">
        <v>531</v>
      </c>
      <c r="AA1348" s="7">
        <v>19059</v>
      </c>
      <c r="AB1348" s="7" t="s">
        <v>61</v>
      </c>
      <c r="AC1348" s="7"/>
      <c r="AD1348" s="7" t="b">
        <v>0</v>
      </c>
      <c r="AE1348" s="7"/>
      <c r="AF1348" s="7"/>
      <c r="AG1348" s="12">
        <f t="shared" si="21"/>
        <v>43312</v>
      </c>
    </row>
    <row r="1349" spans="1:33">
      <c r="A1349" s="7" t="s">
        <v>6729</v>
      </c>
      <c r="B1349" s="7" t="s">
        <v>6729</v>
      </c>
      <c r="C1349" s="7" t="s">
        <v>6730</v>
      </c>
      <c r="D1349" s="7" t="s">
        <v>6731</v>
      </c>
      <c r="E1349" s="7" t="s">
        <v>36</v>
      </c>
      <c r="F1349" s="7" t="s">
        <v>37</v>
      </c>
      <c r="G1349" s="7" t="s">
        <v>56</v>
      </c>
      <c r="H1349" s="7"/>
      <c r="I1349" s="7"/>
      <c r="J1349" s="7" t="s">
        <v>39</v>
      </c>
      <c r="K1349" s="7" t="s">
        <v>2527</v>
      </c>
      <c r="L1349" s="7" t="s">
        <v>2528</v>
      </c>
      <c r="M1349" s="7" t="s">
        <v>2529</v>
      </c>
      <c r="N1349" s="7" t="s">
        <v>36</v>
      </c>
      <c r="O1349" s="7">
        <v>1</v>
      </c>
      <c r="P1349" s="7" t="s">
        <v>43</v>
      </c>
      <c r="Q1349" s="7">
        <v>21</v>
      </c>
      <c r="R1349" s="7"/>
      <c r="S1349" s="7"/>
      <c r="T1349" s="7"/>
      <c r="U1349" s="7"/>
      <c r="V1349" s="7"/>
      <c r="W1349" s="7"/>
      <c r="X1349" s="7"/>
      <c r="Y1349" s="7" t="s">
        <v>537</v>
      </c>
      <c r="Z1349" s="7"/>
      <c r="AA1349" s="7">
        <v>1120</v>
      </c>
      <c r="AB1349" s="7" t="s">
        <v>466</v>
      </c>
      <c r="AC1349" s="7"/>
      <c r="AD1349" s="7" t="b">
        <v>0</v>
      </c>
      <c r="AE1349" s="7"/>
      <c r="AF1349" s="7"/>
      <c r="AG1349" s="12">
        <f t="shared" si="21"/>
        <v>43312</v>
      </c>
    </row>
    <row r="1350" spans="1:33">
      <c r="A1350" s="7" t="s">
        <v>6732</v>
      </c>
      <c r="B1350" s="7" t="s">
        <v>6732</v>
      </c>
      <c r="C1350" s="7" t="s">
        <v>6733</v>
      </c>
      <c r="D1350" s="7" t="s">
        <v>6734</v>
      </c>
      <c r="E1350" s="7" t="s">
        <v>36</v>
      </c>
      <c r="F1350" s="7" t="s">
        <v>37</v>
      </c>
      <c r="G1350" s="7" t="s">
        <v>56</v>
      </c>
      <c r="H1350" s="7"/>
      <c r="I1350" s="7"/>
      <c r="J1350" s="7" t="s">
        <v>39</v>
      </c>
      <c r="K1350" s="7" t="s">
        <v>461</v>
      </c>
      <c r="L1350" s="7" t="s">
        <v>462</v>
      </c>
      <c r="M1350" s="7" t="s">
        <v>463</v>
      </c>
      <c r="N1350" s="7" t="s">
        <v>36</v>
      </c>
      <c r="O1350" s="7">
        <v>1</v>
      </c>
      <c r="P1350" s="7" t="s">
        <v>43</v>
      </c>
      <c r="Q1350" s="7">
        <v>24.99</v>
      </c>
      <c r="R1350" s="7"/>
      <c r="S1350" s="7"/>
      <c r="T1350" s="7"/>
      <c r="U1350" s="7"/>
      <c r="V1350" s="7"/>
      <c r="W1350" s="7"/>
      <c r="X1350" s="7"/>
      <c r="Y1350" s="7" t="s">
        <v>6735</v>
      </c>
      <c r="Z1350" s="7" t="s">
        <v>435</v>
      </c>
      <c r="AA1350" s="7">
        <v>38229</v>
      </c>
      <c r="AB1350" s="7" t="s">
        <v>61</v>
      </c>
      <c r="AC1350" s="7"/>
      <c r="AD1350" s="7" t="b">
        <v>0</v>
      </c>
      <c r="AE1350" s="7"/>
      <c r="AF1350" s="7"/>
      <c r="AG1350" s="12">
        <f t="shared" si="21"/>
        <v>43312</v>
      </c>
    </row>
    <row r="1351" spans="1:33">
      <c r="A1351" s="7" t="s">
        <v>6736</v>
      </c>
      <c r="B1351" s="7" t="s">
        <v>6736</v>
      </c>
      <c r="C1351" s="7" t="s">
        <v>6737</v>
      </c>
      <c r="D1351" s="7" t="s">
        <v>6738</v>
      </c>
      <c r="E1351" s="7" t="s">
        <v>36</v>
      </c>
      <c r="F1351" s="7" t="s">
        <v>37</v>
      </c>
      <c r="G1351" s="7" t="s">
        <v>56</v>
      </c>
      <c r="H1351" s="7"/>
      <c r="I1351" s="7"/>
      <c r="J1351" s="7" t="s">
        <v>39</v>
      </c>
      <c r="K1351" s="7" t="s">
        <v>6739</v>
      </c>
      <c r="L1351" s="7" t="s">
        <v>6740</v>
      </c>
      <c r="M1351" s="7" t="s">
        <v>6741</v>
      </c>
      <c r="N1351" s="7" t="s">
        <v>36</v>
      </c>
      <c r="O1351" s="7">
        <v>1</v>
      </c>
      <c r="P1351" s="7" t="s">
        <v>43</v>
      </c>
      <c r="Q1351" s="7">
        <v>9.99</v>
      </c>
      <c r="R1351" s="7"/>
      <c r="S1351" s="7"/>
      <c r="T1351" s="7"/>
      <c r="U1351" s="7"/>
      <c r="V1351" s="7"/>
      <c r="W1351" s="7"/>
      <c r="X1351" s="7"/>
      <c r="Y1351" s="7" t="s">
        <v>6742</v>
      </c>
      <c r="Z1351" s="7" t="s">
        <v>6743</v>
      </c>
      <c r="AA1351" s="7">
        <v>14778</v>
      </c>
      <c r="AB1351" s="7" t="s">
        <v>61</v>
      </c>
      <c r="AC1351" s="7"/>
      <c r="AD1351" s="7" t="b">
        <v>0</v>
      </c>
      <c r="AE1351" s="7"/>
      <c r="AF1351" s="7"/>
      <c r="AG1351" s="12">
        <f t="shared" si="21"/>
        <v>43312</v>
      </c>
    </row>
    <row r="1352" spans="1:33">
      <c r="A1352" s="7" t="s">
        <v>6744</v>
      </c>
      <c r="B1352" s="7" t="s">
        <v>6744</v>
      </c>
      <c r="C1352" s="7" t="s">
        <v>6737</v>
      </c>
      <c r="D1352" s="7" t="s">
        <v>6745</v>
      </c>
      <c r="E1352" s="7" t="s">
        <v>36</v>
      </c>
      <c r="F1352" s="7" t="s">
        <v>37</v>
      </c>
      <c r="G1352" s="7" t="s">
        <v>56</v>
      </c>
      <c r="H1352" s="7"/>
      <c r="I1352" s="7"/>
      <c r="J1352" s="7" t="s">
        <v>39</v>
      </c>
      <c r="K1352" s="7" t="s">
        <v>5892</v>
      </c>
      <c r="L1352" s="7" t="s">
        <v>5893</v>
      </c>
      <c r="M1352" s="7" t="s">
        <v>5894</v>
      </c>
      <c r="N1352" s="7" t="s">
        <v>36</v>
      </c>
      <c r="O1352" s="7">
        <v>1</v>
      </c>
      <c r="P1352" s="7" t="s">
        <v>43</v>
      </c>
      <c r="Q1352" s="7">
        <v>9.9</v>
      </c>
      <c r="R1352" s="7"/>
      <c r="S1352" s="7"/>
      <c r="T1352" s="7"/>
      <c r="U1352" s="7"/>
      <c r="V1352" s="7"/>
      <c r="W1352" s="7"/>
      <c r="X1352" s="7"/>
      <c r="Y1352" s="7" t="s">
        <v>6742</v>
      </c>
      <c r="Z1352" s="7" t="s">
        <v>6743</v>
      </c>
      <c r="AA1352" s="7">
        <v>14778</v>
      </c>
      <c r="AB1352" s="7" t="s">
        <v>61</v>
      </c>
      <c r="AC1352" s="7"/>
      <c r="AD1352" s="7" t="b">
        <v>0</v>
      </c>
      <c r="AE1352" s="7"/>
      <c r="AF1352" s="7"/>
      <c r="AG1352" s="12">
        <f t="shared" si="21"/>
        <v>43312</v>
      </c>
    </row>
    <row r="1353" spans="1:33">
      <c r="A1353" s="7" t="s">
        <v>6746</v>
      </c>
      <c r="B1353" s="7" t="s">
        <v>6746</v>
      </c>
      <c r="C1353" s="7" t="s">
        <v>6737</v>
      </c>
      <c r="D1353" s="7" t="s">
        <v>6738</v>
      </c>
      <c r="E1353" s="7" t="s">
        <v>36</v>
      </c>
      <c r="F1353" s="7" t="s">
        <v>37</v>
      </c>
      <c r="G1353" s="7" t="s">
        <v>56</v>
      </c>
      <c r="H1353" s="7"/>
      <c r="I1353" s="7"/>
      <c r="J1353" s="7" t="s">
        <v>39</v>
      </c>
      <c r="K1353" s="7" t="s">
        <v>2729</v>
      </c>
      <c r="L1353" s="7" t="s">
        <v>2730</v>
      </c>
      <c r="M1353" s="7" t="s">
        <v>2731</v>
      </c>
      <c r="N1353" s="7" t="s">
        <v>36</v>
      </c>
      <c r="O1353" s="7">
        <v>1</v>
      </c>
      <c r="P1353" s="7" t="s">
        <v>43</v>
      </c>
      <c r="Q1353" s="7">
        <v>9.9</v>
      </c>
      <c r="R1353" s="7"/>
      <c r="S1353" s="7"/>
      <c r="T1353" s="7"/>
      <c r="U1353" s="7"/>
      <c r="V1353" s="7"/>
      <c r="W1353" s="7"/>
      <c r="X1353" s="7"/>
      <c r="Y1353" s="7" t="s">
        <v>6742</v>
      </c>
      <c r="Z1353" s="7" t="s">
        <v>6743</v>
      </c>
      <c r="AA1353" s="7">
        <v>14778</v>
      </c>
      <c r="AB1353" s="7" t="s">
        <v>61</v>
      </c>
      <c r="AC1353" s="7"/>
      <c r="AD1353" s="7" t="b">
        <v>0</v>
      </c>
      <c r="AE1353" s="7"/>
      <c r="AF1353" s="7"/>
      <c r="AG1353" s="12">
        <f t="shared" si="21"/>
        <v>43312</v>
      </c>
    </row>
    <row r="1354" spans="1:33">
      <c r="A1354" s="7" t="s">
        <v>6746</v>
      </c>
      <c r="B1354" s="7" t="s">
        <v>6746</v>
      </c>
      <c r="C1354" s="7" t="s">
        <v>6737</v>
      </c>
      <c r="D1354" s="7" t="s">
        <v>6738</v>
      </c>
      <c r="E1354" s="7" t="s">
        <v>36</v>
      </c>
      <c r="F1354" s="7" t="s">
        <v>37</v>
      </c>
      <c r="G1354" s="7" t="s">
        <v>56</v>
      </c>
      <c r="H1354" s="7"/>
      <c r="I1354" s="7"/>
      <c r="J1354" s="7" t="s">
        <v>39</v>
      </c>
      <c r="K1354" s="7" t="s">
        <v>6747</v>
      </c>
      <c r="L1354" s="7" t="s">
        <v>6748</v>
      </c>
      <c r="M1354" s="7" t="s">
        <v>6749</v>
      </c>
      <c r="N1354" s="7" t="s">
        <v>36</v>
      </c>
      <c r="O1354" s="7">
        <v>1</v>
      </c>
      <c r="P1354" s="7" t="s">
        <v>43</v>
      </c>
      <c r="Q1354" s="7">
        <v>9.9</v>
      </c>
      <c r="R1354" s="7"/>
      <c r="S1354" s="7"/>
      <c r="T1354" s="7"/>
      <c r="U1354" s="7"/>
      <c r="V1354" s="7"/>
      <c r="W1354" s="7"/>
      <c r="X1354" s="7"/>
      <c r="Y1354" s="7" t="s">
        <v>6742</v>
      </c>
      <c r="Z1354" s="7" t="s">
        <v>6743</v>
      </c>
      <c r="AA1354" s="7">
        <v>14778</v>
      </c>
      <c r="AB1354" s="7" t="s">
        <v>61</v>
      </c>
      <c r="AC1354" s="7"/>
      <c r="AD1354" s="7" t="b">
        <v>0</v>
      </c>
      <c r="AE1354" s="7"/>
      <c r="AF1354" s="7"/>
      <c r="AG1354" s="12">
        <f t="shared" si="21"/>
        <v>43312</v>
      </c>
    </row>
    <row r="1355" spans="1:33">
      <c r="A1355" s="7" t="s">
        <v>6746</v>
      </c>
      <c r="B1355" s="7" t="s">
        <v>6746</v>
      </c>
      <c r="C1355" s="7" t="s">
        <v>6737</v>
      </c>
      <c r="D1355" s="7" t="s">
        <v>6738</v>
      </c>
      <c r="E1355" s="7" t="s">
        <v>36</v>
      </c>
      <c r="F1355" s="7" t="s">
        <v>37</v>
      </c>
      <c r="G1355" s="7" t="s">
        <v>56</v>
      </c>
      <c r="H1355" s="7"/>
      <c r="I1355" s="7"/>
      <c r="J1355" s="7" t="s">
        <v>39</v>
      </c>
      <c r="K1355" s="7" t="s">
        <v>6750</v>
      </c>
      <c r="L1355" s="7" t="s">
        <v>6751</v>
      </c>
      <c r="M1355" s="7" t="s">
        <v>6752</v>
      </c>
      <c r="N1355" s="7" t="s">
        <v>36</v>
      </c>
      <c r="O1355" s="7">
        <v>1</v>
      </c>
      <c r="P1355" s="7" t="s">
        <v>43</v>
      </c>
      <c r="Q1355" s="7">
        <v>9.9</v>
      </c>
      <c r="R1355" s="7"/>
      <c r="S1355" s="7"/>
      <c r="T1355" s="7"/>
      <c r="U1355" s="7"/>
      <c r="V1355" s="7"/>
      <c r="W1355" s="7"/>
      <c r="X1355" s="7"/>
      <c r="Y1355" s="7" t="s">
        <v>6742</v>
      </c>
      <c r="Z1355" s="7" t="s">
        <v>6743</v>
      </c>
      <c r="AA1355" s="7">
        <v>14778</v>
      </c>
      <c r="AB1355" s="7" t="s">
        <v>61</v>
      </c>
      <c r="AC1355" s="7"/>
      <c r="AD1355" s="7" t="b">
        <v>0</v>
      </c>
      <c r="AE1355" s="7"/>
      <c r="AF1355" s="7"/>
      <c r="AG1355" s="12">
        <f t="shared" si="21"/>
        <v>43312</v>
      </c>
    </row>
    <row r="1356" spans="1:33">
      <c r="A1356" s="7" t="s">
        <v>6753</v>
      </c>
      <c r="B1356" s="7" t="s">
        <v>6753</v>
      </c>
      <c r="C1356" s="7" t="s">
        <v>6754</v>
      </c>
      <c r="D1356" s="7" t="s">
        <v>6755</v>
      </c>
      <c r="E1356" s="7" t="s">
        <v>36</v>
      </c>
      <c r="F1356" s="7" t="s">
        <v>37</v>
      </c>
      <c r="G1356" s="7" t="s">
        <v>56</v>
      </c>
      <c r="H1356" s="7"/>
      <c r="I1356" s="7"/>
      <c r="J1356" s="7" t="s">
        <v>107</v>
      </c>
      <c r="K1356" s="7" t="s">
        <v>666</v>
      </c>
      <c r="L1356" s="7" t="s">
        <v>6756</v>
      </c>
      <c r="M1356" s="7" t="s">
        <v>6757</v>
      </c>
      <c r="N1356" s="7" t="s">
        <v>36</v>
      </c>
      <c r="O1356" s="7">
        <v>1</v>
      </c>
      <c r="P1356" s="7" t="s">
        <v>43</v>
      </c>
      <c r="Q1356" s="7">
        <v>19.99</v>
      </c>
      <c r="R1356" s="7"/>
      <c r="S1356" s="7"/>
      <c r="T1356" s="7"/>
      <c r="U1356" s="7"/>
      <c r="V1356" s="7"/>
      <c r="W1356" s="7"/>
      <c r="X1356" s="7"/>
      <c r="Y1356" s="7" t="s">
        <v>606</v>
      </c>
      <c r="Z1356" s="7" t="s">
        <v>549</v>
      </c>
      <c r="AA1356" s="7">
        <v>4109</v>
      </c>
      <c r="AB1356" s="7" t="s">
        <v>61</v>
      </c>
      <c r="AC1356" s="7" t="s">
        <v>502</v>
      </c>
      <c r="AD1356" s="7" t="b">
        <v>0</v>
      </c>
      <c r="AE1356" s="7"/>
      <c r="AF1356" s="7"/>
      <c r="AG1356" s="12">
        <f t="shared" si="21"/>
        <v>43312</v>
      </c>
    </row>
    <row r="1357" spans="1:33">
      <c r="A1357" s="7" t="s">
        <v>6758</v>
      </c>
      <c r="B1357" s="7" t="s">
        <v>6758</v>
      </c>
      <c r="C1357" s="7" t="s">
        <v>6759</v>
      </c>
      <c r="D1357" s="7" t="s">
        <v>6760</v>
      </c>
      <c r="E1357" s="7" t="s">
        <v>36</v>
      </c>
      <c r="F1357" s="7" t="s">
        <v>37</v>
      </c>
      <c r="G1357" s="7" t="s">
        <v>56</v>
      </c>
      <c r="H1357" s="7"/>
      <c r="I1357" s="7"/>
      <c r="J1357" s="7" t="s">
        <v>39</v>
      </c>
      <c r="K1357" s="7" t="s">
        <v>1693</v>
      </c>
      <c r="L1357" s="7" t="s">
        <v>1694</v>
      </c>
      <c r="M1357" s="7" t="s">
        <v>1695</v>
      </c>
      <c r="N1357" s="7" t="s">
        <v>36</v>
      </c>
      <c r="O1357" s="7">
        <v>1</v>
      </c>
      <c r="P1357" s="7" t="s">
        <v>43</v>
      </c>
      <c r="Q1357" s="7">
        <v>15.59</v>
      </c>
      <c r="R1357" s="7"/>
      <c r="S1357" s="7"/>
      <c r="T1357" s="7"/>
      <c r="U1357" s="7"/>
      <c r="V1357" s="7"/>
      <c r="W1357" s="7"/>
      <c r="X1357" s="7"/>
      <c r="Y1357" s="7" t="s">
        <v>1845</v>
      </c>
      <c r="Z1357" s="7" t="s">
        <v>631</v>
      </c>
      <c r="AA1357" s="7">
        <v>44536</v>
      </c>
      <c r="AB1357" s="7" t="s">
        <v>61</v>
      </c>
      <c r="AC1357" s="7"/>
      <c r="AD1357" s="7" t="b">
        <v>0</v>
      </c>
      <c r="AE1357" s="7"/>
      <c r="AF1357" s="7"/>
      <c r="AG1357" s="12">
        <f t="shared" si="21"/>
        <v>43312</v>
      </c>
    </row>
    <row r="1358" spans="1:33">
      <c r="A1358" s="7" t="s">
        <v>6761</v>
      </c>
      <c r="B1358" s="7" t="s">
        <v>6761</v>
      </c>
      <c r="C1358" s="7" t="s">
        <v>6762</v>
      </c>
      <c r="D1358" s="7" t="s">
        <v>6763</v>
      </c>
      <c r="E1358" s="7" t="s">
        <v>36</v>
      </c>
      <c r="F1358" s="7" t="s">
        <v>37</v>
      </c>
      <c r="G1358" s="7" t="s">
        <v>56</v>
      </c>
      <c r="H1358" s="7"/>
      <c r="I1358" s="7"/>
      <c r="J1358" s="7" t="s">
        <v>39</v>
      </c>
      <c r="K1358" s="7" t="s">
        <v>573</v>
      </c>
      <c r="L1358" s="7" t="s">
        <v>574</v>
      </c>
      <c r="M1358" s="7" t="s">
        <v>575</v>
      </c>
      <c r="N1358" s="7" t="s">
        <v>36</v>
      </c>
      <c r="O1358" s="7">
        <v>1</v>
      </c>
      <c r="P1358" s="7" t="s">
        <v>43</v>
      </c>
      <c r="Q1358" s="7">
        <v>19.98</v>
      </c>
      <c r="R1358" s="7"/>
      <c r="S1358" s="7"/>
      <c r="T1358" s="7"/>
      <c r="U1358" s="7"/>
      <c r="V1358" s="7"/>
      <c r="W1358" s="7"/>
      <c r="X1358" s="7"/>
      <c r="Y1358" s="7" t="s">
        <v>6764</v>
      </c>
      <c r="Z1358" s="7" t="s">
        <v>450</v>
      </c>
      <c r="AA1358" s="7">
        <v>85748</v>
      </c>
      <c r="AB1358" s="7" t="s">
        <v>61</v>
      </c>
      <c r="AC1358" s="7"/>
      <c r="AD1358" s="7" t="b">
        <v>0</v>
      </c>
      <c r="AE1358" s="7"/>
      <c r="AF1358" s="7"/>
      <c r="AG1358" s="12">
        <f t="shared" si="21"/>
        <v>43312</v>
      </c>
    </row>
    <row r="1359" spans="1:33">
      <c r="A1359" s="7" t="s">
        <v>6765</v>
      </c>
      <c r="B1359" s="7" t="s">
        <v>6765</v>
      </c>
      <c r="C1359" s="7" t="s">
        <v>6766</v>
      </c>
      <c r="D1359" s="7" t="s">
        <v>6767</v>
      </c>
      <c r="E1359" s="7" t="s">
        <v>36</v>
      </c>
      <c r="F1359" s="7" t="s">
        <v>37</v>
      </c>
      <c r="G1359" s="7" t="s">
        <v>56</v>
      </c>
      <c r="H1359" s="7"/>
      <c r="I1359" s="7"/>
      <c r="J1359" s="7" t="s">
        <v>39</v>
      </c>
      <c r="K1359" s="7" t="s">
        <v>589</v>
      </c>
      <c r="L1359" s="7" t="s">
        <v>334</v>
      </c>
      <c r="M1359" s="7" t="s">
        <v>335</v>
      </c>
      <c r="N1359" s="7" t="s">
        <v>36</v>
      </c>
      <c r="O1359" s="7">
        <v>1</v>
      </c>
      <c r="P1359" s="7" t="s">
        <v>43</v>
      </c>
      <c r="Q1359" s="7">
        <v>19.99</v>
      </c>
      <c r="R1359" s="7"/>
      <c r="S1359" s="7"/>
      <c r="T1359" s="7"/>
      <c r="U1359" s="7"/>
      <c r="V1359" s="7"/>
      <c r="W1359" s="7"/>
      <c r="X1359" s="7"/>
      <c r="Y1359" s="7" t="s">
        <v>6768</v>
      </c>
      <c r="Z1359" s="7" t="s">
        <v>420</v>
      </c>
      <c r="AA1359" s="7">
        <v>45529</v>
      </c>
      <c r="AB1359" s="7" t="s">
        <v>61</v>
      </c>
      <c r="AC1359" s="7"/>
      <c r="AD1359" s="7" t="b">
        <v>0</v>
      </c>
      <c r="AE1359" s="7"/>
      <c r="AF1359" s="7"/>
      <c r="AG1359" s="12">
        <f t="shared" si="21"/>
        <v>43312</v>
      </c>
    </row>
    <row r="1360" spans="1:33">
      <c r="A1360" s="7" t="s">
        <v>6769</v>
      </c>
      <c r="B1360" s="7" t="s">
        <v>6769</v>
      </c>
      <c r="C1360" s="7" t="s">
        <v>6770</v>
      </c>
      <c r="D1360" s="7" t="s">
        <v>6771</v>
      </c>
      <c r="E1360" s="7" t="s">
        <v>36</v>
      </c>
      <c r="F1360" s="7" t="s">
        <v>37</v>
      </c>
      <c r="G1360" s="7" t="s">
        <v>56</v>
      </c>
      <c r="H1360" s="7"/>
      <c r="I1360" s="7"/>
      <c r="J1360" s="7" t="s">
        <v>39</v>
      </c>
      <c r="K1360" s="7" t="s">
        <v>708</v>
      </c>
      <c r="L1360" s="7" t="s">
        <v>709</v>
      </c>
      <c r="M1360" s="7" t="s">
        <v>710</v>
      </c>
      <c r="N1360" s="7" t="s">
        <v>36</v>
      </c>
      <c r="O1360" s="7">
        <v>1</v>
      </c>
      <c r="P1360" s="7" t="s">
        <v>43</v>
      </c>
      <c r="Q1360" s="7">
        <v>15.59</v>
      </c>
      <c r="R1360" s="7"/>
      <c r="S1360" s="7"/>
      <c r="T1360" s="7"/>
      <c r="U1360" s="7"/>
      <c r="V1360" s="7"/>
      <c r="W1360" s="7"/>
      <c r="X1360" s="7"/>
      <c r="Y1360" s="7" t="s">
        <v>6772</v>
      </c>
      <c r="Z1360" s="7" t="s">
        <v>6773</v>
      </c>
      <c r="AA1360" s="7">
        <v>88046</v>
      </c>
      <c r="AB1360" s="7" t="s">
        <v>61</v>
      </c>
      <c r="AC1360" s="7"/>
      <c r="AD1360" s="7" t="b">
        <v>0</v>
      </c>
      <c r="AE1360" s="7"/>
      <c r="AF1360" s="7"/>
      <c r="AG1360" s="12">
        <f t="shared" si="21"/>
        <v>43312</v>
      </c>
    </row>
    <row r="1361" spans="1:33">
      <c r="A1361" s="7" t="s">
        <v>6774</v>
      </c>
      <c r="B1361" s="7" t="s">
        <v>6774</v>
      </c>
      <c r="C1361" s="7" t="s">
        <v>6775</v>
      </c>
      <c r="D1361" s="7" t="s">
        <v>6776</v>
      </c>
      <c r="E1361" s="7" t="s">
        <v>36</v>
      </c>
      <c r="F1361" s="7" t="s">
        <v>37</v>
      </c>
      <c r="G1361" s="7" t="s">
        <v>56</v>
      </c>
      <c r="H1361" s="7"/>
      <c r="I1361" s="7"/>
      <c r="J1361" s="7" t="s">
        <v>39</v>
      </c>
      <c r="K1361" s="7" t="s">
        <v>4838</v>
      </c>
      <c r="L1361" s="7" t="s">
        <v>172</v>
      </c>
      <c r="M1361" s="7" t="s">
        <v>173</v>
      </c>
      <c r="N1361" s="7" t="s">
        <v>36</v>
      </c>
      <c r="O1361" s="7">
        <v>1</v>
      </c>
      <c r="P1361" s="7" t="s">
        <v>43</v>
      </c>
      <c r="Q1361" s="7">
        <v>21</v>
      </c>
      <c r="R1361" s="7"/>
      <c r="S1361" s="7"/>
      <c r="T1361" s="7"/>
      <c r="U1361" s="7"/>
      <c r="V1361" s="7"/>
      <c r="W1361" s="7"/>
      <c r="X1361" s="7"/>
      <c r="Y1361" s="7" t="s">
        <v>6777</v>
      </c>
      <c r="Z1361" s="7" t="s">
        <v>510</v>
      </c>
      <c r="AA1361" s="7">
        <v>56479</v>
      </c>
      <c r="AB1361" s="7" t="s">
        <v>61</v>
      </c>
      <c r="AC1361" s="7"/>
      <c r="AD1361" s="7" t="b">
        <v>0</v>
      </c>
      <c r="AE1361" s="7"/>
      <c r="AF1361" s="7"/>
      <c r="AG1361" s="12">
        <f t="shared" si="21"/>
        <v>43312</v>
      </c>
    </row>
    <row r="1362" spans="1:33">
      <c r="A1362" s="7" t="s">
        <v>6778</v>
      </c>
      <c r="B1362" s="7" t="s">
        <v>6778</v>
      </c>
      <c r="C1362" s="7" t="s">
        <v>6779</v>
      </c>
      <c r="D1362" s="7" t="s">
        <v>6780</v>
      </c>
      <c r="E1362" s="7" t="s">
        <v>36</v>
      </c>
      <c r="F1362" s="7" t="s">
        <v>37</v>
      </c>
      <c r="G1362" s="7" t="s">
        <v>56</v>
      </c>
      <c r="H1362" s="7"/>
      <c r="I1362" s="7"/>
      <c r="J1362" s="7" t="s">
        <v>39</v>
      </c>
      <c r="K1362" s="7" t="s">
        <v>759</v>
      </c>
      <c r="L1362" s="7" t="s">
        <v>193</v>
      </c>
      <c r="M1362" s="7" t="s">
        <v>194</v>
      </c>
      <c r="N1362" s="7" t="s">
        <v>36</v>
      </c>
      <c r="O1362" s="7">
        <v>1</v>
      </c>
      <c r="P1362" s="7" t="s">
        <v>43</v>
      </c>
      <c r="Q1362" s="7">
        <v>19.99</v>
      </c>
      <c r="R1362" s="7"/>
      <c r="S1362" s="7"/>
      <c r="T1362" s="7"/>
      <c r="U1362" s="7"/>
      <c r="V1362" s="7"/>
      <c r="W1362" s="7"/>
      <c r="X1362" s="7"/>
      <c r="Y1362" s="7" t="s">
        <v>3716</v>
      </c>
      <c r="Z1362" s="7"/>
      <c r="AA1362" s="7">
        <v>66125</v>
      </c>
      <c r="AB1362" s="7" t="s">
        <v>61</v>
      </c>
      <c r="AC1362" s="7"/>
      <c r="AD1362" s="7" t="b">
        <v>0</v>
      </c>
      <c r="AE1362" s="7"/>
      <c r="AF1362" s="7"/>
      <c r="AG1362" s="12">
        <f t="shared" si="21"/>
        <v>43312</v>
      </c>
    </row>
    <row r="1363" spans="1:33">
      <c r="A1363" s="7" t="s">
        <v>6781</v>
      </c>
      <c r="B1363" s="7" t="s">
        <v>6781</v>
      </c>
      <c r="C1363" s="7" t="s">
        <v>6782</v>
      </c>
      <c r="D1363" s="7" t="s">
        <v>6783</v>
      </c>
      <c r="E1363" s="7" t="s">
        <v>106</v>
      </c>
      <c r="F1363" s="7" t="s">
        <v>37</v>
      </c>
      <c r="G1363" s="7" t="s">
        <v>56</v>
      </c>
      <c r="H1363" s="7"/>
      <c r="I1363" s="7"/>
      <c r="J1363" s="7" t="s">
        <v>107</v>
      </c>
      <c r="K1363" s="7" t="s">
        <v>708</v>
      </c>
      <c r="L1363" s="7" t="s">
        <v>709</v>
      </c>
      <c r="M1363" s="7" t="s">
        <v>710</v>
      </c>
      <c r="N1363" s="7" t="s">
        <v>962</v>
      </c>
      <c r="O1363" s="7">
        <v>1</v>
      </c>
      <c r="P1363" s="7" t="s">
        <v>43</v>
      </c>
      <c r="Q1363" s="7">
        <v>15.59</v>
      </c>
      <c r="R1363" s="7"/>
      <c r="S1363" s="7"/>
      <c r="T1363" s="7"/>
      <c r="U1363" s="7"/>
      <c r="V1363" s="7"/>
      <c r="W1363" s="7"/>
      <c r="X1363" s="7"/>
      <c r="Y1363" s="7" t="s">
        <v>6784</v>
      </c>
      <c r="Z1363" s="7" t="s">
        <v>465</v>
      </c>
      <c r="AA1363" s="7">
        <v>6845</v>
      </c>
      <c r="AB1363" s="7" t="s">
        <v>466</v>
      </c>
      <c r="AC1363" s="7"/>
      <c r="AD1363" s="7" t="b">
        <v>0</v>
      </c>
      <c r="AE1363" s="7"/>
      <c r="AF1363" s="7"/>
      <c r="AG1363" s="12">
        <f t="shared" si="21"/>
        <v>43312</v>
      </c>
    </row>
    <row r="1364" spans="1:33">
      <c r="A1364" s="7" t="s">
        <v>6785</v>
      </c>
      <c r="B1364" s="7" t="s">
        <v>6785</v>
      </c>
      <c r="C1364" s="7" t="s">
        <v>6786</v>
      </c>
      <c r="D1364" s="7" t="s">
        <v>6787</v>
      </c>
      <c r="E1364" s="7" t="s">
        <v>36</v>
      </c>
      <c r="F1364" s="7" t="s">
        <v>37</v>
      </c>
      <c r="G1364" s="7" t="s">
        <v>65</v>
      </c>
      <c r="H1364" s="7"/>
      <c r="I1364" s="7"/>
      <c r="J1364" s="7" t="s">
        <v>107</v>
      </c>
      <c r="K1364" s="7" t="s">
        <v>992</v>
      </c>
      <c r="L1364" s="7" t="s">
        <v>193</v>
      </c>
      <c r="M1364" s="7" t="s">
        <v>194</v>
      </c>
      <c r="N1364" s="7" t="s">
        <v>36</v>
      </c>
      <c r="O1364" s="7">
        <v>1</v>
      </c>
      <c r="P1364" s="7" t="s">
        <v>43</v>
      </c>
      <c r="Q1364" s="7">
        <v>21.99</v>
      </c>
      <c r="R1364" s="7"/>
      <c r="S1364" s="7">
        <v>1.98</v>
      </c>
      <c r="T1364" s="7"/>
      <c r="U1364" s="7"/>
      <c r="V1364" s="7"/>
      <c r="W1364" s="7"/>
      <c r="X1364" s="7">
        <v>1.98</v>
      </c>
      <c r="Y1364" s="7" t="s">
        <v>6788</v>
      </c>
      <c r="Z1364" s="7" t="s">
        <v>6789</v>
      </c>
      <c r="AA1364" s="7">
        <v>47012</v>
      </c>
      <c r="AB1364" s="7" t="s">
        <v>71</v>
      </c>
      <c r="AC1364" s="7" t="s">
        <v>4488</v>
      </c>
      <c r="AD1364" s="7" t="b">
        <v>0</v>
      </c>
      <c r="AE1364" s="7"/>
      <c r="AF1364" s="7"/>
      <c r="AG1364" s="12">
        <f t="shared" si="21"/>
        <v>43312</v>
      </c>
    </row>
    <row r="1365" spans="1:33">
      <c r="A1365" s="7" t="s">
        <v>6790</v>
      </c>
      <c r="B1365" s="7" t="s">
        <v>6790</v>
      </c>
      <c r="C1365" s="7" t="s">
        <v>6791</v>
      </c>
      <c r="D1365" s="7" t="s">
        <v>6792</v>
      </c>
      <c r="E1365" s="7" t="s">
        <v>36</v>
      </c>
      <c r="F1365" s="7" t="s">
        <v>37</v>
      </c>
      <c r="G1365" s="7" t="s">
        <v>65</v>
      </c>
      <c r="H1365" s="7"/>
      <c r="I1365" s="7"/>
      <c r="J1365" s="7" t="s">
        <v>39</v>
      </c>
      <c r="K1365" s="7" t="s">
        <v>1997</v>
      </c>
      <c r="L1365" s="7" t="s">
        <v>2101</v>
      </c>
      <c r="M1365" s="7" t="s">
        <v>2102</v>
      </c>
      <c r="N1365" s="7" t="s">
        <v>36</v>
      </c>
      <c r="O1365" s="7">
        <v>1</v>
      </c>
      <c r="P1365" s="7" t="s">
        <v>43</v>
      </c>
      <c r="Q1365" s="7">
        <v>18.99</v>
      </c>
      <c r="R1365" s="7"/>
      <c r="S1365" s="7"/>
      <c r="T1365" s="7"/>
      <c r="U1365" s="7"/>
      <c r="V1365" s="7"/>
      <c r="W1365" s="7"/>
      <c r="X1365" s="7"/>
      <c r="Y1365" s="7" t="s">
        <v>6793</v>
      </c>
      <c r="Z1365" s="7" t="s">
        <v>993</v>
      </c>
      <c r="AA1365" s="7">
        <v>28770</v>
      </c>
      <c r="AB1365" s="7" t="s">
        <v>71</v>
      </c>
      <c r="AC1365" s="7"/>
      <c r="AD1365" s="7" t="b">
        <v>0</v>
      </c>
      <c r="AE1365" s="7"/>
      <c r="AF1365" s="7"/>
      <c r="AG1365" s="12">
        <f t="shared" si="21"/>
        <v>43312</v>
      </c>
    </row>
    <row r="1366" spans="1:33">
      <c r="A1366" s="7" t="s">
        <v>6794</v>
      </c>
      <c r="B1366" s="7" t="s">
        <v>6794</v>
      </c>
      <c r="C1366" s="7" t="s">
        <v>6795</v>
      </c>
      <c r="D1366" s="7" t="s">
        <v>6796</v>
      </c>
      <c r="E1366" s="7" t="s">
        <v>36</v>
      </c>
      <c r="F1366" s="7" t="s">
        <v>37</v>
      </c>
      <c r="G1366" s="7" t="s">
        <v>65</v>
      </c>
      <c r="H1366" s="7"/>
      <c r="I1366" s="7"/>
      <c r="J1366" s="7" t="s">
        <v>107</v>
      </c>
      <c r="K1366" s="7" t="s">
        <v>66</v>
      </c>
      <c r="L1366" s="7" t="s">
        <v>1065</v>
      </c>
      <c r="M1366" s="7" t="s">
        <v>1066</v>
      </c>
      <c r="N1366" s="7" t="s">
        <v>36</v>
      </c>
      <c r="O1366" s="7">
        <v>1</v>
      </c>
      <c r="P1366" s="7" t="s">
        <v>43</v>
      </c>
      <c r="Q1366" s="7">
        <v>18.88</v>
      </c>
      <c r="R1366" s="7"/>
      <c r="S1366" s="7">
        <v>1.97</v>
      </c>
      <c r="T1366" s="7"/>
      <c r="U1366" s="7"/>
      <c r="V1366" s="7"/>
      <c r="W1366" s="7"/>
      <c r="X1366" s="7">
        <v>1.97</v>
      </c>
      <c r="Y1366" s="7" t="s">
        <v>6797</v>
      </c>
      <c r="Z1366" s="7" t="s">
        <v>6798</v>
      </c>
      <c r="AA1366" s="7">
        <v>7630</v>
      </c>
      <c r="AB1366" s="7" t="s">
        <v>71</v>
      </c>
      <c r="AC1366" s="7" t="s">
        <v>4488</v>
      </c>
      <c r="AD1366" s="7" t="b">
        <v>0</v>
      </c>
      <c r="AE1366" s="7"/>
      <c r="AF1366" s="7"/>
      <c r="AG1366" s="12">
        <f t="shared" si="21"/>
        <v>43312</v>
      </c>
    </row>
    <row r="1367" spans="1:33">
      <c r="A1367" s="7" t="s">
        <v>6799</v>
      </c>
      <c r="B1367" s="7" t="s">
        <v>6799</v>
      </c>
      <c r="C1367" s="7" t="s">
        <v>6800</v>
      </c>
      <c r="D1367" s="7" t="s">
        <v>6801</v>
      </c>
      <c r="E1367" s="7" t="s">
        <v>36</v>
      </c>
      <c r="F1367" s="7" t="s">
        <v>37</v>
      </c>
      <c r="G1367" s="7" t="s">
        <v>65</v>
      </c>
      <c r="H1367" s="7"/>
      <c r="I1367" s="7"/>
      <c r="J1367" s="7" t="s">
        <v>107</v>
      </c>
      <c r="K1367" s="7" t="s">
        <v>992</v>
      </c>
      <c r="L1367" s="7" t="s">
        <v>220</v>
      </c>
      <c r="M1367" s="7" t="s">
        <v>221</v>
      </c>
      <c r="N1367" s="7" t="s">
        <v>36</v>
      </c>
      <c r="O1367" s="7">
        <v>1</v>
      </c>
      <c r="P1367" s="7" t="s">
        <v>43</v>
      </c>
      <c r="Q1367" s="7">
        <v>21.99</v>
      </c>
      <c r="R1367" s="7"/>
      <c r="S1367" s="7"/>
      <c r="T1367" s="7"/>
      <c r="U1367" s="7"/>
      <c r="V1367" s="7"/>
      <c r="W1367" s="7"/>
      <c r="X1367" s="7"/>
      <c r="Y1367" s="7" t="s">
        <v>5427</v>
      </c>
      <c r="Z1367" s="7" t="s">
        <v>4482</v>
      </c>
      <c r="AA1367" s="7">
        <v>28760</v>
      </c>
      <c r="AB1367" s="7" t="s">
        <v>71</v>
      </c>
      <c r="AC1367" s="7" t="s">
        <v>4488</v>
      </c>
      <c r="AD1367" s="7" t="b">
        <v>0</v>
      </c>
      <c r="AE1367" s="7"/>
      <c r="AF1367" s="7"/>
      <c r="AG1367" s="12">
        <f t="shared" si="21"/>
        <v>43312</v>
      </c>
    </row>
    <row r="1368" spans="1:33">
      <c r="A1368" s="7" t="s">
        <v>6802</v>
      </c>
      <c r="B1368" s="7" t="s">
        <v>6802</v>
      </c>
      <c r="C1368" s="7" t="s">
        <v>6803</v>
      </c>
      <c r="D1368" s="7" t="s">
        <v>6804</v>
      </c>
      <c r="E1368" s="7" t="s">
        <v>36</v>
      </c>
      <c r="F1368" s="7" t="s">
        <v>37</v>
      </c>
      <c r="G1368" s="7" t="s">
        <v>65</v>
      </c>
      <c r="H1368" s="7"/>
      <c r="I1368" s="7"/>
      <c r="J1368" s="7" t="s">
        <v>39</v>
      </c>
      <c r="K1368" s="7" t="s">
        <v>1975</v>
      </c>
      <c r="L1368" s="7" t="s">
        <v>3902</v>
      </c>
      <c r="M1368" s="7" t="s">
        <v>3903</v>
      </c>
      <c r="N1368" s="7" t="s">
        <v>36</v>
      </c>
      <c r="O1368" s="7">
        <v>2</v>
      </c>
      <c r="P1368" s="7" t="s">
        <v>43</v>
      </c>
      <c r="Q1368" s="7">
        <v>25.98</v>
      </c>
      <c r="R1368" s="7"/>
      <c r="S1368" s="7"/>
      <c r="T1368" s="7"/>
      <c r="U1368" s="7"/>
      <c r="V1368" s="7"/>
      <c r="W1368" s="7"/>
      <c r="X1368" s="7"/>
      <c r="Y1368" s="7" t="s">
        <v>1049</v>
      </c>
      <c r="Z1368" s="7" t="s">
        <v>6805</v>
      </c>
      <c r="AA1368" s="7">
        <v>28660</v>
      </c>
      <c r="AB1368" s="7" t="s">
        <v>71</v>
      </c>
      <c r="AC1368" s="7"/>
      <c r="AD1368" s="7" t="b">
        <v>0</v>
      </c>
      <c r="AE1368" s="7"/>
      <c r="AF1368" s="7"/>
      <c r="AG1368" s="12">
        <f t="shared" si="21"/>
        <v>43312</v>
      </c>
    </row>
    <row r="1369" spans="1:33">
      <c r="A1369" s="7" t="s">
        <v>6806</v>
      </c>
      <c r="B1369" s="7" t="s">
        <v>6806</v>
      </c>
      <c r="C1369" s="7" t="s">
        <v>6807</v>
      </c>
      <c r="D1369" s="7" t="s">
        <v>6808</v>
      </c>
      <c r="E1369" s="7" t="s">
        <v>36</v>
      </c>
      <c r="F1369" s="7" t="s">
        <v>37</v>
      </c>
      <c r="G1369" s="7" t="s">
        <v>65</v>
      </c>
      <c r="H1369" s="7"/>
      <c r="I1369" s="7"/>
      <c r="J1369" s="7" t="s">
        <v>39</v>
      </c>
      <c r="K1369" s="7" t="s">
        <v>66</v>
      </c>
      <c r="L1369" s="7" t="s">
        <v>2020</v>
      </c>
      <c r="M1369" s="7" t="s">
        <v>2021</v>
      </c>
      <c r="N1369" s="7" t="s">
        <v>36</v>
      </c>
      <c r="O1369" s="7">
        <v>1</v>
      </c>
      <c r="P1369" s="7" t="s">
        <v>43</v>
      </c>
      <c r="Q1369" s="7">
        <v>18.88</v>
      </c>
      <c r="R1369" s="7"/>
      <c r="S1369" s="7"/>
      <c r="T1369" s="7"/>
      <c r="U1369" s="7"/>
      <c r="V1369" s="7"/>
      <c r="W1369" s="7"/>
      <c r="X1369" s="7"/>
      <c r="Y1369" s="7" t="s">
        <v>4886</v>
      </c>
      <c r="Z1369" s="7" t="s">
        <v>1049</v>
      </c>
      <c r="AA1369" s="7">
        <v>28232</v>
      </c>
      <c r="AB1369" s="7" t="s">
        <v>71</v>
      </c>
      <c r="AC1369" s="7"/>
      <c r="AD1369" s="7" t="b">
        <v>0</v>
      </c>
      <c r="AE1369" s="7"/>
      <c r="AF1369" s="7"/>
      <c r="AG1369" s="12">
        <f t="shared" si="21"/>
        <v>43312</v>
      </c>
    </row>
    <row r="1370" spans="1:33">
      <c r="A1370" s="7" t="s">
        <v>6809</v>
      </c>
      <c r="B1370" s="7" t="s">
        <v>6809</v>
      </c>
      <c r="C1370" s="7" t="s">
        <v>6810</v>
      </c>
      <c r="D1370" s="7" t="s">
        <v>6811</v>
      </c>
      <c r="E1370" s="7" t="s">
        <v>36</v>
      </c>
      <c r="F1370" s="7" t="s">
        <v>37</v>
      </c>
      <c r="G1370" s="7" t="s">
        <v>65</v>
      </c>
      <c r="H1370" s="7"/>
      <c r="I1370" s="7"/>
      <c r="J1370" s="7" t="s">
        <v>39</v>
      </c>
      <c r="K1370" s="7" t="s">
        <v>6812</v>
      </c>
      <c r="L1370" s="7" t="s">
        <v>6813</v>
      </c>
      <c r="M1370" s="7" t="s">
        <v>6814</v>
      </c>
      <c r="N1370" s="7" t="s">
        <v>36</v>
      </c>
      <c r="O1370" s="7">
        <v>1</v>
      </c>
      <c r="P1370" s="7" t="s">
        <v>43</v>
      </c>
      <c r="Q1370" s="7">
        <v>24.5</v>
      </c>
      <c r="R1370" s="7"/>
      <c r="S1370" s="7"/>
      <c r="T1370" s="7"/>
      <c r="U1370" s="7"/>
      <c r="V1370" s="7"/>
      <c r="W1370" s="7"/>
      <c r="X1370" s="7"/>
      <c r="Y1370" s="7" t="s">
        <v>6815</v>
      </c>
      <c r="Z1370" s="7" t="s">
        <v>986</v>
      </c>
      <c r="AA1370" s="7">
        <v>36214</v>
      </c>
      <c r="AB1370" s="7" t="s">
        <v>71</v>
      </c>
      <c r="AC1370" s="7"/>
      <c r="AD1370" s="7" t="b">
        <v>0</v>
      </c>
      <c r="AE1370" s="7"/>
      <c r="AF1370" s="7"/>
      <c r="AG1370" s="12">
        <f t="shared" si="21"/>
        <v>43312</v>
      </c>
    </row>
    <row r="1371" spans="1:33">
      <c r="A1371" s="7" t="s">
        <v>6816</v>
      </c>
      <c r="B1371" s="7" t="s">
        <v>6816</v>
      </c>
      <c r="C1371" s="7" t="s">
        <v>6817</v>
      </c>
      <c r="D1371" s="7" t="s">
        <v>6818</v>
      </c>
      <c r="E1371" s="7" t="s">
        <v>36</v>
      </c>
      <c r="F1371" s="7" t="s">
        <v>37</v>
      </c>
      <c r="G1371" s="7" t="s">
        <v>82</v>
      </c>
      <c r="H1371" s="7"/>
      <c r="I1371" s="7"/>
      <c r="J1371" s="7" t="s">
        <v>39</v>
      </c>
      <c r="K1371" s="7" t="s">
        <v>6819</v>
      </c>
      <c r="L1371" s="7" t="s">
        <v>6820</v>
      </c>
      <c r="M1371" s="7" t="s">
        <v>6821</v>
      </c>
      <c r="N1371" s="7" t="s">
        <v>36</v>
      </c>
      <c r="O1371" s="7">
        <v>1</v>
      </c>
      <c r="P1371" s="7" t="s">
        <v>43</v>
      </c>
      <c r="Q1371" s="7">
        <v>19.99</v>
      </c>
      <c r="R1371" s="7"/>
      <c r="S1371" s="7"/>
      <c r="T1371" s="7"/>
      <c r="U1371" s="7"/>
      <c r="V1371" s="7"/>
      <c r="W1371" s="7"/>
      <c r="X1371" s="7"/>
      <c r="Y1371" s="7" t="s">
        <v>6822</v>
      </c>
      <c r="Z1371" s="7" t="s">
        <v>1091</v>
      </c>
      <c r="AA1371" s="7">
        <v>12</v>
      </c>
      <c r="AB1371" s="7" t="s">
        <v>88</v>
      </c>
      <c r="AC1371" s="7"/>
      <c r="AD1371" s="7" t="b">
        <v>0</v>
      </c>
      <c r="AE1371" s="7"/>
      <c r="AF1371" s="7"/>
      <c r="AG1371" s="12">
        <f t="shared" si="21"/>
        <v>43312</v>
      </c>
    </row>
    <row r="1372" spans="1:33">
      <c r="A1372" s="7" t="s">
        <v>6823</v>
      </c>
      <c r="B1372" s="7" t="s">
        <v>6823</v>
      </c>
      <c r="C1372" s="7" t="s">
        <v>6824</v>
      </c>
      <c r="D1372" s="7" t="s">
        <v>6825</v>
      </c>
      <c r="E1372" s="7" t="s">
        <v>36</v>
      </c>
      <c r="F1372" s="7" t="s">
        <v>37</v>
      </c>
      <c r="G1372" s="7" t="s">
        <v>82</v>
      </c>
      <c r="H1372" s="7"/>
      <c r="I1372" s="7"/>
      <c r="J1372" s="7" t="s">
        <v>39</v>
      </c>
      <c r="K1372" s="7" t="s">
        <v>1126</v>
      </c>
      <c r="L1372" s="7" t="s">
        <v>6826</v>
      </c>
      <c r="M1372" s="7" t="s">
        <v>6827</v>
      </c>
      <c r="N1372" s="7" t="s">
        <v>36</v>
      </c>
      <c r="O1372" s="7">
        <v>1</v>
      </c>
      <c r="P1372" s="7" t="s">
        <v>43</v>
      </c>
      <c r="Q1372" s="7">
        <v>16.59</v>
      </c>
      <c r="R1372" s="7"/>
      <c r="S1372" s="7"/>
      <c r="T1372" s="7"/>
      <c r="U1372" s="7"/>
      <c r="V1372" s="7"/>
      <c r="W1372" s="7"/>
      <c r="X1372" s="7"/>
      <c r="Y1372" s="7" t="s">
        <v>6828</v>
      </c>
      <c r="Z1372" s="7" t="s">
        <v>6829</v>
      </c>
      <c r="AA1372" s="7">
        <v>10075</v>
      </c>
      <c r="AB1372" s="7" t="s">
        <v>88</v>
      </c>
      <c r="AC1372" s="7"/>
      <c r="AD1372" s="7" t="b">
        <v>0</v>
      </c>
      <c r="AE1372" s="7"/>
      <c r="AF1372" s="7"/>
      <c r="AG1372" s="12">
        <f t="shared" si="21"/>
        <v>43312</v>
      </c>
    </row>
    <row r="1373" spans="1:33">
      <c r="A1373" s="7" t="s">
        <v>6830</v>
      </c>
      <c r="B1373" s="7" t="s">
        <v>6830</v>
      </c>
      <c r="C1373" s="7" t="s">
        <v>6831</v>
      </c>
      <c r="D1373" s="7" t="s">
        <v>6832</v>
      </c>
      <c r="E1373" s="7" t="s">
        <v>36</v>
      </c>
      <c r="F1373" s="7" t="s">
        <v>37</v>
      </c>
      <c r="G1373" s="7" t="s">
        <v>82</v>
      </c>
      <c r="H1373" s="7"/>
      <c r="I1373" s="7"/>
      <c r="J1373" s="7" t="s">
        <v>39</v>
      </c>
      <c r="K1373" s="7" t="s">
        <v>2045</v>
      </c>
      <c r="L1373" s="7" t="s">
        <v>5467</v>
      </c>
      <c r="M1373" s="7" t="s">
        <v>5468</v>
      </c>
      <c r="N1373" s="7" t="s">
        <v>36</v>
      </c>
      <c r="O1373" s="7">
        <v>1</v>
      </c>
      <c r="P1373" s="7" t="s">
        <v>43</v>
      </c>
      <c r="Q1373" s="7">
        <v>20.99</v>
      </c>
      <c r="R1373" s="7"/>
      <c r="S1373" s="7"/>
      <c r="T1373" s="7"/>
      <c r="U1373" s="7"/>
      <c r="V1373" s="7"/>
      <c r="W1373" s="7"/>
      <c r="X1373" s="7"/>
      <c r="Y1373" s="7" t="s">
        <v>6833</v>
      </c>
      <c r="Z1373" s="7" t="s">
        <v>6834</v>
      </c>
      <c r="AA1373" s="7">
        <v>93100</v>
      </c>
      <c r="AB1373" s="7" t="s">
        <v>88</v>
      </c>
      <c r="AC1373" s="7"/>
      <c r="AD1373" s="7" t="b">
        <v>0</v>
      </c>
      <c r="AE1373" s="7"/>
      <c r="AF1373" s="7"/>
      <c r="AG1373" s="12">
        <f t="shared" si="21"/>
        <v>43312</v>
      </c>
    </row>
    <row r="1374" spans="1:33">
      <c r="A1374" s="7" t="s">
        <v>6835</v>
      </c>
      <c r="B1374" s="7" t="s">
        <v>6835</v>
      </c>
      <c r="C1374" s="7" t="s">
        <v>6831</v>
      </c>
      <c r="D1374" s="7" t="s">
        <v>6836</v>
      </c>
      <c r="E1374" s="7" t="s">
        <v>36</v>
      </c>
      <c r="F1374" s="7" t="s">
        <v>37</v>
      </c>
      <c r="G1374" s="7" t="s">
        <v>82</v>
      </c>
      <c r="H1374" s="7"/>
      <c r="I1374" s="7"/>
      <c r="J1374" s="7" t="s">
        <v>39</v>
      </c>
      <c r="K1374" s="7" t="s">
        <v>2045</v>
      </c>
      <c r="L1374" s="7" t="s">
        <v>172</v>
      </c>
      <c r="M1374" s="7" t="s">
        <v>173</v>
      </c>
      <c r="N1374" s="7" t="s">
        <v>36</v>
      </c>
      <c r="O1374" s="7">
        <v>1</v>
      </c>
      <c r="P1374" s="7" t="s">
        <v>43</v>
      </c>
      <c r="Q1374" s="7">
        <v>18.99</v>
      </c>
      <c r="R1374" s="7"/>
      <c r="S1374" s="7"/>
      <c r="T1374" s="7"/>
      <c r="U1374" s="7"/>
      <c r="V1374" s="7"/>
      <c r="W1374" s="7"/>
      <c r="X1374" s="7"/>
      <c r="Y1374" s="7" t="s">
        <v>6833</v>
      </c>
      <c r="Z1374" s="7" t="s">
        <v>6834</v>
      </c>
      <c r="AA1374" s="7">
        <v>93100</v>
      </c>
      <c r="AB1374" s="7" t="s">
        <v>88</v>
      </c>
      <c r="AC1374" s="7"/>
      <c r="AD1374" s="7" t="b">
        <v>0</v>
      </c>
      <c r="AE1374" s="7"/>
      <c r="AF1374" s="7"/>
      <c r="AG1374" s="12">
        <f t="shared" si="21"/>
        <v>43312</v>
      </c>
    </row>
    <row r="1375" spans="1:33">
      <c r="A1375" s="7" t="s">
        <v>6837</v>
      </c>
      <c r="B1375" s="7" t="s">
        <v>6837</v>
      </c>
      <c r="C1375" s="7" t="s">
        <v>6838</v>
      </c>
      <c r="D1375" s="7" t="s">
        <v>6839</v>
      </c>
      <c r="E1375" s="7" t="s">
        <v>36</v>
      </c>
      <c r="F1375" s="7" t="s">
        <v>37</v>
      </c>
      <c r="G1375" s="7" t="s">
        <v>82</v>
      </c>
      <c r="H1375" s="7"/>
      <c r="I1375" s="7"/>
      <c r="J1375" s="7" t="s">
        <v>107</v>
      </c>
      <c r="K1375" s="7" t="s">
        <v>2045</v>
      </c>
      <c r="L1375" s="7" t="s">
        <v>805</v>
      </c>
      <c r="M1375" s="7" t="s">
        <v>806</v>
      </c>
      <c r="N1375" s="7" t="s">
        <v>36</v>
      </c>
      <c r="O1375" s="7">
        <v>1</v>
      </c>
      <c r="P1375" s="7" t="s">
        <v>43</v>
      </c>
      <c r="Q1375" s="7">
        <v>18.99</v>
      </c>
      <c r="R1375" s="7"/>
      <c r="S1375" s="7">
        <v>1</v>
      </c>
      <c r="T1375" s="7"/>
      <c r="U1375" s="7"/>
      <c r="V1375" s="7"/>
      <c r="W1375" s="7"/>
      <c r="X1375" s="7">
        <v>1</v>
      </c>
      <c r="Y1375" s="7" t="s">
        <v>6840</v>
      </c>
      <c r="Z1375" s="7" t="s">
        <v>1147</v>
      </c>
      <c r="AA1375" s="7">
        <v>71043</v>
      </c>
      <c r="AB1375" s="7" t="s">
        <v>88</v>
      </c>
      <c r="AC1375" s="7" t="s">
        <v>1131</v>
      </c>
      <c r="AD1375" s="7" t="b">
        <v>0</v>
      </c>
      <c r="AE1375" s="7"/>
      <c r="AF1375" s="7"/>
      <c r="AG1375" s="12">
        <f t="shared" si="21"/>
        <v>43312</v>
      </c>
    </row>
    <row r="1376" spans="1:33">
      <c r="A1376" s="7" t="s">
        <v>6841</v>
      </c>
      <c r="B1376" s="7" t="s">
        <v>6841</v>
      </c>
      <c r="C1376" s="7" t="s">
        <v>6842</v>
      </c>
      <c r="D1376" s="7" t="s">
        <v>6843</v>
      </c>
      <c r="E1376" s="7" t="s">
        <v>36</v>
      </c>
      <c r="F1376" s="7" t="s">
        <v>37</v>
      </c>
      <c r="G1376" s="7" t="s">
        <v>82</v>
      </c>
      <c r="H1376" s="7"/>
      <c r="I1376" s="7"/>
      <c r="J1376" s="7" t="s">
        <v>39</v>
      </c>
      <c r="K1376" s="7" t="s">
        <v>6844</v>
      </c>
      <c r="L1376" s="7" t="s">
        <v>6845</v>
      </c>
      <c r="M1376" s="7" t="s">
        <v>6846</v>
      </c>
      <c r="N1376" s="7" t="s">
        <v>36</v>
      </c>
      <c r="O1376" s="7">
        <v>1</v>
      </c>
      <c r="P1376" s="7" t="s">
        <v>43</v>
      </c>
      <c r="Q1376" s="7">
        <v>15.99</v>
      </c>
      <c r="R1376" s="7"/>
      <c r="S1376" s="7"/>
      <c r="T1376" s="7"/>
      <c r="U1376" s="7"/>
      <c r="V1376" s="7"/>
      <c r="W1376" s="7"/>
      <c r="X1376" s="7"/>
      <c r="Y1376" s="7" t="s">
        <v>6847</v>
      </c>
      <c r="Z1376" s="7" t="s">
        <v>6848</v>
      </c>
      <c r="AA1376" s="7">
        <v>4100</v>
      </c>
      <c r="AB1376" s="7" t="s">
        <v>88</v>
      </c>
      <c r="AC1376" s="7"/>
      <c r="AD1376" s="7" t="b">
        <v>0</v>
      </c>
      <c r="AE1376" s="7"/>
      <c r="AF1376" s="7"/>
      <c r="AG1376" s="12">
        <f t="shared" si="21"/>
        <v>43312</v>
      </c>
    </row>
    <row r="1377" spans="1:33">
      <c r="A1377" s="7" t="s">
        <v>6849</v>
      </c>
      <c r="B1377" s="7" t="s">
        <v>6849</v>
      </c>
      <c r="C1377" s="7" t="s">
        <v>6850</v>
      </c>
      <c r="D1377" s="7" t="s">
        <v>6851</v>
      </c>
      <c r="E1377" s="7" t="s">
        <v>36</v>
      </c>
      <c r="F1377" s="7" t="s">
        <v>37</v>
      </c>
      <c r="G1377" s="7" t="s">
        <v>82</v>
      </c>
      <c r="H1377" s="7"/>
      <c r="I1377" s="7"/>
      <c r="J1377" s="7" t="s">
        <v>39</v>
      </c>
      <c r="K1377" s="7" t="s">
        <v>6852</v>
      </c>
      <c r="L1377" s="7" t="s">
        <v>5546</v>
      </c>
      <c r="M1377" s="7" t="s">
        <v>5547</v>
      </c>
      <c r="N1377" s="7" t="s">
        <v>36</v>
      </c>
      <c r="O1377" s="7">
        <v>1</v>
      </c>
      <c r="P1377" s="7" t="s">
        <v>43</v>
      </c>
      <c r="Q1377" s="7">
        <v>15.99</v>
      </c>
      <c r="R1377" s="7"/>
      <c r="S1377" s="7"/>
      <c r="T1377" s="7"/>
      <c r="U1377" s="7"/>
      <c r="V1377" s="7"/>
      <c r="W1377" s="7"/>
      <c r="X1377" s="7"/>
      <c r="Y1377" s="7" t="s">
        <v>6853</v>
      </c>
      <c r="Z1377" s="7" t="s">
        <v>6854</v>
      </c>
      <c r="AA1377" s="7">
        <v>12030</v>
      </c>
      <c r="AB1377" s="7" t="s">
        <v>88</v>
      </c>
      <c r="AC1377" s="7"/>
      <c r="AD1377" s="7" t="b">
        <v>0</v>
      </c>
      <c r="AE1377" s="7"/>
      <c r="AF1377" s="7"/>
      <c r="AG1377" s="12">
        <f t="shared" si="21"/>
        <v>43312</v>
      </c>
    </row>
    <row r="1378" spans="1:33">
      <c r="A1378" s="7" t="s">
        <v>6855</v>
      </c>
      <c r="B1378" s="7" t="s">
        <v>6855</v>
      </c>
      <c r="C1378" s="7" t="s">
        <v>6856</v>
      </c>
      <c r="D1378" s="7" t="s">
        <v>6857</v>
      </c>
      <c r="E1378" s="7" t="s">
        <v>36</v>
      </c>
      <c r="F1378" s="7" t="s">
        <v>37</v>
      </c>
      <c r="G1378" s="7" t="s">
        <v>82</v>
      </c>
      <c r="H1378" s="7"/>
      <c r="I1378" s="7"/>
      <c r="J1378" s="7" t="s">
        <v>39</v>
      </c>
      <c r="K1378" s="7" t="s">
        <v>1104</v>
      </c>
      <c r="L1378" s="7" t="s">
        <v>6858</v>
      </c>
      <c r="M1378" s="7" t="s">
        <v>6859</v>
      </c>
      <c r="N1378" s="7" t="s">
        <v>36</v>
      </c>
      <c r="O1378" s="7">
        <v>1</v>
      </c>
      <c r="P1378" s="7" t="s">
        <v>43</v>
      </c>
      <c r="Q1378" s="7">
        <v>15</v>
      </c>
      <c r="R1378" s="7"/>
      <c r="S1378" s="7"/>
      <c r="T1378" s="7"/>
      <c r="U1378" s="7"/>
      <c r="V1378" s="7"/>
      <c r="W1378" s="7"/>
      <c r="X1378" s="7"/>
      <c r="Y1378" s="7" t="s">
        <v>3037</v>
      </c>
      <c r="Z1378" s="7" t="s">
        <v>1091</v>
      </c>
      <c r="AA1378" s="7">
        <v>164</v>
      </c>
      <c r="AB1378" s="7" t="s">
        <v>88</v>
      </c>
      <c r="AC1378" s="7"/>
      <c r="AD1378" s="7" t="b">
        <v>0</v>
      </c>
      <c r="AE1378" s="7"/>
      <c r="AF1378" s="7"/>
      <c r="AG1378" s="12">
        <f t="shared" si="21"/>
        <v>43312</v>
      </c>
    </row>
    <row r="1379" spans="1:33">
      <c r="A1379" s="7" t="s">
        <v>6860</v>
      </c>
      <c r="B1379" s="7" t="s">
        <v>6860</v>
      </c>
      <c r="C1379" s="7" t="s">
        <v>6861</v>
      </c>
      <c r="D1379" s="7" t="s">
        <v>6862</v>
      </c>
      <c r="E1379" s="7" t="s">
        <v>36</v>
      </c>
      <c r="F1379" s="7" t="s">
        <v>37</v>
      </c>
      <c r="G1379" s="7" t="s">
        <v>82</v>
      </c>
      <c r="H1379" s="7"/>
      <c r="I1379" s="7"/>
      <c r="J1379" s="7" t="s">
        <v>39</v>
      </c>
      <c r="K1379" s="7" t="s">
        <v>6863</v>
      </c>
      <c r="L1379" s="7" t="s">
        <v>1455</v>
      </c>
      <c r="M1379" s="7" t="s">
        <v>1456</v>
      </c>
      <c r="N1379" s="7" t="s">
        <v>36</v>
      </c>
      <c r="O1379" s="7">
        <v>1</v>
      </c>
      <c r="P1379" s="7" t="s">
        <v>43</v>
      </c>
      <c r="Q1379" s="7">
        <v>15.99</v>
      </c>
      <c r="R1379" s="7"/>
      <c r="S1379" s="7"/>
      <c r="T1379" s="7"/>
      <c r="U1379" s="7"/>
      <c r="V1379" s="7"/>
      <c r="W1379" s="7"/>
      <c r="X1379" s="7"/>
      <c r="Y1379" s="7" t="s">
        <v>6864</v>
      </c>
      <c r="Z1379" s="7" t="s">
        <v>87</v>
      </c>
      <c r="AA1379" s="7">
        <v>20098</v>
      </c>
      <c r="AB1379" s="7" t="s">
        <v>88</v>
      </c>
      <c r="AC1379" s="7"/>
      <c r="AD1379" s="7" t="b">
        <v>0</v>
      </c>
      <c r="AE1379" s="7"/>
      <c r="AF1379" s="7"/>
      <c r="AG1379" s="12">
        <f t="shared" si="21"/>
        <v>43312</v>
      </c>
    </row>
    <row r="1380" spans="1:33">
      <c r="A1380" s="7" t="s">
        <v>6865</v>
      </c>
      <c r="B1380" s="7" t="s">
        <v>6865</v>
      </c>
      <c r="C1380" s="7" t="s">
        <v>6866</v>
      </c>
      <c r="D1380" s="7" t="s">
        <v>6867</v>
      </c>
      <c r="E1380" s="7" t="s">
        <v>36</v>
      </c>
      <c r="F1380" s="7" t="s">
        <v>37</v>
      </c>
      <c r="G1380" s="7" t="s">
        <v>82</v>
      </c>
      <c r="H1380" s="7"/>
      <c r="I1380" s="7"/>
      <c r="J1380" s="7" t="s">
        <v>39</v>
      </c>
      <c r="K1380" s="7" t="s">
        <v>3069</v>
      </c>
      <c r="L1380" s="7" t="s">
        <v>6868</v>
      </c>
      <c r="M1380" s="7" t="s">
        <v>6869</v>
      </c>
      <c r="N1380" s="7" t="s">
        <v>36</v>
      </c>
      <c r="O1380" s="7">
        <v>1</v>
      </c>
      <c r="P1380" s="7" t="s">
        <v>43</v>
      </c>
      <c r="Q1380" s="7">
        <v>15.99</v>
      </c>
      <c r="R1380" s="7"/>
      <c r="S1380" s="7"/>
      <c r="T1380" s="7"/>
      <c r="U1380" s="7"/>
      <c r="V1380" s="7"/>
      <c r="W1380" s="7"/>
      <c r="X1380" s="7"/>
      <c r="Y1380" s="7" t="s">
        <v>6870</v>
      </c>
      <c r="Z1380" s="7" t="s">
        <v>6848</v>
      </c>
      <c r="AA1380" s="7">
        <v>4100</v>
      </c>
      <c r="AB1380" s="7" t="s">
        <v>88</v>
      </c>
      <c r="AC1380" s="7"/>
      <c r="AD1380" s="7" t="b">
        <v>0</v>
      </c>
      <c r="AE1380" s="7"/>
      <c r="AF1380" s="7"/>
      <c r="AG1380" s="12">
        <f t="shared" si="21"/>
        <v>43312</v>
      </c>
    </row>
    <row r="1381" spans="1:33">
      <c r="A1381" s="7" t="s">
        <v>6871</v>
      </c>
      <c r="B1381" s="7" t="s">
        <v>6871</v>
      </c>
      <c r="C1381" s="7" t="s">
        <v>6872</v>
      </c>
      <c r="D1381" s="7" t="s">
        <v>6873</v>
      </c>
      <c r="E1381" s="7" t="s">
        <v>36</v>
      </c>
      <c r="F1381" s="7" t="s">
        <v>37</v>
      </c>
      <c r="G1381" s="7" t="s">
        <v>82</v>
      </c>
      <c r="H1381" s="7"/>
      <c r="I1381" s="7"/>
      <c r="J1381" s="7" t="s">
        <v>39</v>
      </c>
      <c r="K1381" s="7" t="s">
        <v>2045</v>
      </c>
      <c r="L1381" s="7" t="s">
        <v>172</v>
      </c>
      <c r="M1381" s="7" t="s">
        <v>173</v>
      </c>
      <c r="N1381" s="7" t="s">
        <v>36</v>
      </c>
      <c r="O1381" s="7">
        <v>1</v>
      </c>
      <c r="P1381" s="7" t="s">
        <v>43</v>
      </c>
      <c r="Q1381" s="7">
        <v>18.99</v>
      </c>
      <c r="R1381" s="7"/>
      <c r="S1381" s="7"/>
      <c r="T1381" s="7"/>
      <c r="U1381" s="7"/>
      <c r="V1381" s="7"/>
      <c r="W1381" s="7"/>
      <c r="X1381" s="7"/>
      <c r="Y1381" s="7" t="s">
        <v>6874</v>
      </c>
      <c r="Z1381" s="7" t="s">
        <v>6875</v>
      </c>
      <c r="AA1381" s="7">
        <v>70010</v>
      </c>
      <c r="AB1381" s="7" t="s">
        <v>88</v>
      </c>
      <c r="AC1381" s="7"/>
      <c r="AD1381" s="7" t="b">
        <v>0</v>
      </c>
      <c r="AE1381" s="7"/>
      <c r="AF1381" s="7"/>
      <c r="AG1381" s="12">
        <f t="shared" si="21"/>
        <v>43312</v>
      </c>
    </row>
    <row r="1382" spans="1:33">
      <c r="A1382" s="7" t="s">
        <v>6876</v>
      </c>
      <c r="B1382" s="7" t="s">
        <v>6876</v>
      </c>
      <c r="C1382" s="7" t="s">
        <v>6877</v>
      </c>
      <c r="D1382" s="7" t="s">
        <v>6878</v>
      </c>
      <c r="E1382" s="7" t="s">
        <v>36</v>
      </c>
      <c r="F1382" s="7" t="s">
        <v>37</v>
      </c>
      <c r="G1382" s="7" t="s">
        <v>38</v>
      </c>
      <c r="H1382" s="7"/>
      <c r="I1382" s="7"/>
      <c r="J1382" s="7" t="s">
        <v>107</v>
      </c>
      <c r="K1382" s="7" t="s">
        <v>6879</v>
      </c>
      <c r="L1382" s="7" t="s">
        <v>2020</v>
      </c>
      <c r="M1382" s="7" t="s">
        <v>2021</v>
      </c>
      <c r="N1382" s="7" t="s">
        <v>36</v>
      </c>
      <c r="O1382" s="7">
        <v>1</v>
      </c>
      <c r="P1382" s="7" t="s">
        <v>43</v>
      </c>
      <c r="Q1382" s="7">
        <v>19.99</v>
      </c>
      <c r="R1382" s="7"/>
      <c r="S1382" s="7"/>
      <c r="T1382" s="7"/>
      <c r="U1382" s="7"/>
      <c r="V1382" s="7"/>
      <c r="W1382" s="7"/>
      <c r="X1382" s="7"/>
      <c r="Y1382" s="7" t="s">
        <v>6880</v>
      </c>
      <c r="Z1382" s="7"/>
      <c r="AA1382" s="7">
        <v>68580</v>
      </c>
      <c r="AB1382" s="7" t="s">
        <v>45</v>
      </c>
      <c r="AC1382" s="7" t="s">
        <v>154</v>
      </c>
      <c r="AD1382" s="7" t="b">
        <v>0</v>
      </c>
      <c r="AE1382" s="7"/>
      <c r="AF1382" s="7"/>
      <c r="AG1382" s="12">
        <f t="shared" si="21"/>
        <v>43313</v>
      </c>
    </row>
    <row r="1383" spans="1:33">
      <c r="A1383" s="7" t="s">
        <v>6881</v>
      </c>
      <c r="B1383" s="7" t="s">
        <v>6881</v>
      </c>
      <c r="C1383" s="7" t="s">
        <v>6882</v>
      </c>
      <c r="D1383" s="7" t="s">
        <v>6883</v>
      </c>
      <c r="E1383" s="7" t="s">
        <v>36</v>
      </c>
      <c r="F1383" s="7" t="s">
        <v>37</v>
      </c>
      <c r="G1383" s="7" t="s">
        <v>38</v>
      </c>
      <c r="H1383" s="7"/>
      <c r="I1383" s="7"/>
      <c r="J1383" s="7" t="s">
        <v>107</v>
      </c>
      <c r="K1383" s="7" t="s">
        <v>6884</v>
      </c>
      <c r="L1383" s="7" t="s">
        <v>6885</v>
      </c>
      <c r="M1383" s="7" t="s">
        <v>6886</v>
      </c>
      <c r="N1383" s="7" t="s">
        <v>36</v>
      </c>
      <c r="O1383" s="7">
        <v>1</v>
      </c>
      <c r="P1383" s="7" t="s">
        <v>43</v>
      </c>
      <c r="Q1383" s="7">
        <v>14.9</v>
      </c>
      <c r="R1383" s="7"/>
      <c r="S1383" s="7">
        <v>4.99</v>
      </c>
      <c r="T1383" s="7"/>
      <c r="U1383" s="7"/>
      <c r="V1383" s="7"/>
      <c r="W1383" s="7"/>
      <c r="X1383" s="7"/>
      <c r="Y1383" s="7" t="s">
        <v>6887</v>
      </c>
      <c r="Z1383" s="7"/>
      <c r="AA1383" s="7">
        <v>13120</v>
      </c>
      <c r="AB1383" s="7" t="s">
        <v>45</v>
      </c>
      <c r="AC1383" s="7"/>
      <c r="AD1383" s="7" t="b">
        <v>0</v>
      </c>
      <c r="AE1383" s="7"/>
      <c r="AF1383" s="7"/>
      <c r="AG1383" s="12">
        <f t="shared" si="21"/>
        <v>43313</v>
      </c>
    </row>
    <row r="1384" spans="1:33">
      <c r="A1384" s="7" t="s">
        <v>6888</v>
      </c>
      <c r="B1384" s="7" t="s">
        <v>6888</v>
      </c>
      <c r="C1384" s="7" t="s">
        <v>6889</v>
      </c>
      <c r="D1384" s="7" t="s">
        <v>6890</v>
      </c>
      <c r="E1384" s="7" t="s">
        <v>106</v>
      </c>
      <c r="F1384" s="7" t="s">
        <v>37</v>
      </c>
      <c r="G1384" s="7" t="s">
        <v>38</v>
      </c>
      <c r="H1384" s="7"/>
      <c r="I1384" s="7"/>
      <c r="J1384" s="7" t="s">
        <v>39</v>
      </c>
      <c r="K1384" s="7" t="s">
        <v>1246</v>
      </c>
      <c r="L1384" s="7" t="s">
        <v>6891</v>
      </c>
      <c r="M1384" s="7" t="s">
        <v>6892</v>
      </c>
      <c r="N1384" s="7" t="s">
        <v>962</v>
      </c>
      <c r="O1384" s="7">
        <v>1</v>
      </c>
      <c r="P1384" s="7" t="s">
        <v>43</v>
      </c>
      <c r="Q1384" s="7">
        <v>15.99</v>
      </c>
      <c r="R1384" s="7"/>
      <c r="S1384" s="7"/>
      <c r="T1384" s="7"/>
      <c r="U1384" s="7"/>
      <c r="V1384" s="7"/>
      <c r="W1384" s="7"/>
      <c r="X1384" s="7"/>
      <c r="Y1384" s="7" t="s">
        <v>6893</v>
      </c>
      <c r="AA1384" s="7">
        <v>72300</v>
      </c>
      <c r="AB1384" s="7" t="s">
        <v>45</v>
      </c>
      <c r="AC1384" s="7"/>
      <c r="AD1384" s="7" t="b">
        <v>0</v>
      </c>
      <c r="AE1384" s="7"/>
      <c r="AF1384" s="7"/>
      <c r="AG1384" s="12">
        <f t="shared" si="21"/>
        <v>43313</v>
      </c>
    </row>
    <row r="1385" spans="1:33">
      <c r="A1385" s="7" t="s">
        <v>6894</v>
      </c>
      <c r="B1385" s="7" t="s">
        <v>6894</v>
      </c>
      <c r="C1385" s="7" t="s">
        <v>6895</v>
      </c>
      <c r="D1385" s="7" t="s">
        <v>6896</v>
      </c>
      <c r="E1385" s="7" t="s">
        <v>106</v>
      </c>
      <c r="F1385" s="7" t="s">
        <v>37</v>
      </c>
      <c r="G1385" s="7" t="s">
        <v>38</v>
      </c>
      <c r="H1385" s="7"/>
      <c r="I1385" s="7"/>
      <c r="J1385" s="7" t="s">
        <v>39</v>
      </c>
      <c r="K1385" s="7" t="s">
        <v>3112</v>
      </c>
      <c r="L1385" s="7" t="s">
        <v>2562</v>
      </c>
      <c r="M1385" s="7" t="s">
        <v>2563</v>
      </c>
      <c r="N1385" s="7" t="s">
        <v>106</v>
      </c>
      <c r="O1385" s="7">
        <v>0</v>
      </c>
      <c r="P1385" s="7"/>
      <c r="Q1385" s="7"/>
      <c r="R1385" s="7"/>
      <c r="S1385" s="7"/>
      <c r="T1385" s="7"/>
      <c r="U1385" s="7"/>
      <c r="V1385" s="7"/>
      <c r="W1385" s="7"/>
      <c r="X1385" s="7"/>
      <c r="Y1385" s="7" t="s">
        <v>6897</v>
      </c>
      <c r="Z1385" s="7"/>
      <c r="AA1385" s="7">
        <v>65290</v>
      </c>
      <c r="AB1385" s="7" t="s">
        <v>45</v>
      </c>
      <c r="AC1385" s="7"/>
      <c r="AD1385" s="7" t="b">
        <v>0</v>
      </c>
      <c r="AE1385" s="7"/>
      <c r="AF1385" s="7"/>
      <c r="AG1385" s="12">
        <f t="shared" si="21"/>
        <v>43313</v>
      </c>
    </row>
    <row r="1386" spans="1:33">
      <c r="A1386" s="7" t="s">
        <v>6898</v>
      </c>
      <c r="B1386" s="7" t="s">
        <v>6898</v>
      </c>
      <c r="C1386" s="7" t="s">
        <v>6899</v>
      </c>
      <c r="D1386" s="7" t="s">
        <v>6900</v>
      </c>
      <c r="E1386" s="7" t="s">
        <v>36</v>
      </c>
      <c r="F1386" s="7" t="s">
        <v>37</v>
      </c>
      <c r="G1386" s="7" t="s">
        <v>38</v>
      </c>
      <c r="H1386" s="7"/>
      <c r="I1386" s="7"/>
      <c r="J1386" s="7" t="s">
        <v>39</v>
      </c>
      <c r="K1386" s="7" t="s">
        <v>6901</v>
      </c>
      <c r="L1386" s="7" t="s">
        <v>6756</v>
      </c>
      <c r="M1386" s="7" t="s">
        <v>6757</v>
      </c>
      <c r="N1386" s="7" t="s">
        <v>36</v>
      </c>
      <c r="O1386" s="7">
        <v>1</v>
      </c>
      <c r="P1386" s="7" t="s">
        <v>43</v>
      </c>
      <c r="Q1386" s="7">
        <v>20.99</v>
      </c>
      <c r="R1386" s="7"/>
      <c r="S1386" s="7"/>
      <c r="T1386" s="7"/>
      <c r="U1386" s="7"/>
      <c r="V1386" s="7"/>
      <c r="W1386" s="7"/>
      <c r="X1386" s="7"/>
      <c r="Y1386" s="7" t="s">
        <v>6902</v>
      </c>
      <c r="Z1386" s="7"/>
      <c r="AA1386" s="7">
        <v>59400</v>
      </c>
      <c r="AB1386" s="7" t="s">
        <v>45</v>
      </c>
      <c r="AC1386" s="7"/>
      <c r="AD1386" s="7" t="b">
        <v>0</v>
      </c>
      <c r="AE1386" s="7"/>
      <c r="AF1386" s="7"/>
      <c r="AG1386" s="12">
        <f t="shared" si="21"/>
        <v>43313</v>
      </c>
    </row>
    <row r="1387" spans="1:33">
      <c r="A1387" s="7" t="s">
        <v>6903</v>
      </c>
      <c r="B1387" s="7" t="s">
        <v>6903</v>
      </c>
      <c r="C1387" s="7" t="s">
        <v>6904</v>
      </c>
      <c r="D1387" s="7" t="s">
        <v>6905</v>
      </c>
      <c r="E1387" s="7" t="s">
        <v>36</v>
      </c>
      <c r="F1387" s="7" t="s">
        <v>37</v>
      </c>
      <c r="G1387" s="7" t="s">
        <v>38</v>
      </c>
      <c r="H1387" s="7"/>
      <c r="I1387" s="7"/>
      <c r="J1387" s="7" t="s">
        <v>39</v>
      </c>
      <c r="K1387" s="7" t="s">
        <v>3942</v>
      </c>
      <c r="L1387" s="7" t="s">
        <v>3943</v>
      </c>
      <c r="M1387" s="7" t="s">
        <v>3944</v>
      </c>
      <c r="N1387" s="7" t="s">
        <v>36</v>
      </c>
      <c r="O1387" s="7">
        <v>1</v>
      </c>
      <c r="P1387" s="7" t="s">
        <v>43</v>
      </c>
      <c r="Q1387" s="7">
        <v>15.99</v>
      </c>
      <c r="R1387" s="7"/>
      <c r="S1387" s="7"/>
      <c r="T1387" s="7"/>
      <c r="U1387" s="7"/>
      <c r="V1387" s="7"/>
      <c r="W1387" s="7"/>
      <c r="X1387" s="7"/>
      <c r="Y1387" s="7" t="s">
        <v>6906</v>
      </c>
      <c r="Z1387" s="7"/>
      <c r="AA1387" s="7">
        <v>78280</v>
      </c>
      <c r="AB1387" s="7" t="s">
        <v>45</v>
      </c>
      <c r="AC1387" s="7"/>
      <c r="AD1387" s="7" t="b">
        <v>0</v>
      </c>
      <c r="AE1387" s="7"/>
      <c r="AF1387" s="7"/>
      <c r="AG1387" s="12">
        <f t="shared" si="21"/>
        <v>43313</v>
      </c>
    </row>
    <row r="1388" spans="1:33">
      <c r="A1388" s="7" t="s">
        <v>6907</v>
      </c>
      <c r="B1388" s="7" t="s">
        <v>6907</v>
      </c>
      <c r="C1388" s="7" t="s">
        <v>6908</v>
      </c>
      <c r="D1388" s="7" t="s">
        <v>6909</v>
      </c>
      <c r="E1388" s="7" t="s">
        <v>36</v>
      </c>
      <c r="F1388" s="7" t="s">
        <v>37</v>
      </c>
      <c r="G1388" s="7" t="s">
        <v>38</v>
      </c>
      <c r="H1388" s="7"/>
      <c r="I1388" s="7"/>
      <c r="J1388" s="7" t="s">
        <v>39</v>
      </c>
      <c r="K1388" s="7" t="s">
        <v>115</v>
      </c>
      <c r="L1388" s="7" t="s">
        <v>3127</v>
      </c>
      <c r="M1388" s="7" t="s">
        <v>3128</v>
      </c>
      <c r="N1388" s="7" t="s">
        <v>36</v>
      </c>
      <c r="O1388" s="7">
        <v>1</v>
      </c>
      <c r="P1388" s="7" t="s">
        <v>43</v>
      </c>
      <c r="Q1388" s="7">
        <v>12.99</v>
      </c>
      <c r="R1388" s="7"/>
      <c r="S1388" s="7"/>
      <c r="T1388" s="7"/>
      <c r="U1388" s="7"/>
      <c r="V1388" s="7"/>
      <c r="W1388" s="7"/>
      <c r="X1388" s="7"/>
      <c r="Y1388" s="7" t="s">
        <v>6910</v>
      </c>
      <c r="Z1388" s="7"/>
      <c r="AA1388" s="7">
        <v>59580</v>
      </c>
      <c r="AB1388" s="7" t="s">
        <v>45</v>
      </c>
      <c r="AC1388" s="7"/>
      <c r="AD1388" s="7" t="b">
        <v>0</v>
      </c>
      <c r="AE1388" s="7"/>
      <c r="AF1388" s="7"/>
      <c r="AG1388" s="12">
        <f t="shared" si="21"/>
        <v>43313</v>
      </c>
    </row>
    <row r="1389" spans="1:33">
      <c r="A1389" s="7" t="s">
        <v>6911</v>
      </c>
      <c r="B1389" s="7" t="s">
        <v>6911</v>
      </c>
      <c r="C1389" s="7" t="s">
        <v>6912</v>
      </c>
      <c r="D1389" s="7" t="s">
        <v>6913</v>
      </c>
      <c r="E1389" s="7" t="s">
        <v>36</v>
      </c>
      <c r="F1389" s="7" t="s">
        <v>37</v>
      </c>
      <c r="G1389" s="7" t="s">
        <v>38</v>
      </c>
      <c r="H1389" s="7"/>
      <c r="I1389" s="7"/>
      <c r="J1389" s="7" t="s">
        <v>39</v>
      </c>
      <c r="K1389" s="7" t="s">
        <v>3112</v>
      </c>
      <c r="L1389" s="7" t="s">
        <v>805</v>
      </c>
      <c r="M1389" s="7" t="s">
        <v>806</v>
      </c>
      <c r="N1389" s="7" t="s">
        <v>36</v>
      </c>
      <c r="O1389" s="7">
        <v>1</v>
      </c>
      <c r="P1389" s="7" t="s">
        <v>43</v>
      </c>
      <c r="Q1389" s="7">
        <v>18.99</v>
      </c>
      <c r="R1389" s="7"/>
      <c r="S1389" s="7"/>
      <c r="T1389" s="7"/>
      <c r="U1389" s="7"/>
      <c r="V1389" s="7"/>
      <c r="W1389" s="7"/>
      <c r="X1389" s="7"/>
      <c r="Y1389" s="7" t="s">
        <v>6914</v>
      </c>
      <c r="Z1389" s="7"/>
      <c r="AA1389" s="7">
        <v>16170</v>
      </c>
      <c r="AB1389" s="7" t="s">
        <v>45</v>
      </c>
      <c r="AC1389" s="7"/>
      <c r="AD1389" s="7" t="b">
        <v>0</v>
      </c>
      <c r="AE1389" s="7"/>
      <c r="AF1389" s="7"/>
      <c r="AG1389" s="12">
        <f t="shared" si="21"/>
        <v>43313</v>
      </c>
    </row>
    <row r="1390" spans="1:33">
      <c r="A1390" s="7" t="s">
        <v>6915</v>
      </c>
      <c r="B1390" s="7" t="s">
        <v>6915</v>
      </c>
      <c r="C1390" s="7" t="s">
        <v>6916</v>
      </c>
      <c r="D1390" s="7" t="s">
        <v>6917</v>
      </c>
      <c r="E1390" s="7" t="s">
        <v>36</v>
      </c>
      <c r="F1390" s="7" t="s">
        <v>37</v>
      </c>
      <c r="G1390" s="7" t="s">
        <v>38</v>
      </c>
      <c r="H1390" s="7"/>
      <c r="I1390" s="7"/>
      <c r="J1390" s="7" t="s">
        <v>39</v>
      </c>
      <c r="K1390" s="7" t="s">
        <v>3112</v>
      </c>
      <c r="L1390" s="7" t="s">
        <v>137</v>
      </c>
      <c r="M1390" s="7" t="s">
        <v>138</v>
      </c>
      <c r="N1390" s="7" t="s">
        <v>36</v>
      </c>
      <c r="O1390" s="7">
        <v>1</v>
      </c>
      <c r="P1390" s="7" t="s">
        <v>43</v>
      </c>
      <c r="Q1390" s="7">
        <v>18.99</v>
      </c>
      <c r="R1390" s="7"/>
      <c r="S1390" s="7"/>
      <c r="T1390" s="7"/>
      <c r="U1390" s="7"/>
      <c r="V1390" s="7"/>
      <c r="W1390" s="7"/>
      <c r="X1390" s="7"/>
      <c r="Y1390" s="7" t="s">
        <v>6918</v>
      </c>
      <c r="Z1390" s="7" t="s">
        <v>6919</v>
      </c>
      <c r="AA1390" s="7">
        <v>77178</v>
      </c>
      <c r="AB1390" s="7" t="s">
        <v>45</v>
      </c>
      <c r="AC1390" s="7"/>
      <c r="AD1390" s="7" t="b">
        <v>0</v>
      </c>
      <c r="AE1390" s="7"/>
      <c r="AF1390" s="7"/>
      <c r="AG1390" s="12">
        <f t="shared" si="21"/>
        <v>43313</v>
      </c>
    </row>
    <row r="1391" spans="1:33">
      <c r="A1391" s="7" t="s">
        <v>6920</v>
      </c>
      <c r="B1391" s="7" t="s">
        <v>6920</v>
      </c>
      <c r="C1391" s="7" t="s">
        <v>6921</v>
      </c>
      <c r="D1391" s="7" t="s">
        <v>6922</v>
      </c>
      <c r="E1391" s="7" t="s">
        <v>36</v>
      </c>
      <c r="F1391" s="7" t="s">
        <v>37</v>
      </c>
      <c r="G1391" s="7" t="s">
        <v>38</v>
      </c>
      <c r="H1391" s="7"/>
      <c r="I1391" s="7"/>
      <c r="J1391" s="7" t="s">
        <v>39</v>
      </c>
      <c r="K1391" s="7" t="s">
        <v>1246</v>
      </c>
      <c r="L1391" s="7" t="s">
        <v>6923</v>
      </c>
      <c r="M1391" s="7" t="s">
        <v>6924</v>
      </c>
      <c r="N1391" s="7" t="s">
        <v>36</v>
      </c>
      <c r="O1391" s="7">
        <v>1</v>
      </c>
      <c r="P1391" s="7" t="s">
        <v>43</v>
      </c>
      <c r="Q1391" s="7">
        <v>15.99</v>
      </c>
      <c r="R1391" s="7"/>
      <c r="S1391" s="7"/>
      <c r="T1391" s="7"/>
      <c r="U1391" s="7"/>
      <c r="V1391" s="7"/>
      <c r="W1391" s="7"/>
      <c r="X1391" s="7"/>
      <c r="Y1391" s="7" t="s">
        <v>6925</v>
      </c>
      <c r="Z1391" s="7"/>
      <c r="AA1391" s="7">
        <v>29800</v>
      </c>
      <c r="AB1391" s="7" t="s">
        <v>45</v>
      </c>
      <c r="AC1391" s="7"/>
      <c r="AD1391" s="7" t="b">
        <v>0</v>
      </c>
      <c r="AE1391" s="7"/>
      <c r="AF1391" s="7"/>
      <c r="AG1391" s="12">
        <f t="shared" si="21"/>
        <v>43313</v>
      </c>
    </row>
    <row r="1392" spans="1:33">
      <c r="A1392" s="7" t="s">
        <v>6926</v>
      </c>
      <c r="B1392" s="7" t="s">
        <v>6926</v>
      </c>
      <c r="C1392" s="7" t="s">
        <v>6927</v>
      </c>
      <c r="D1392" s="7" t="s">
        <v>6928</v>
      </c>
      <c r="E1392" s="7" t="s">
        <v>36</v>
      </c>
      <c r="F1392" s="7" t="s">
        <v>37</v>
      </c>
      <c r="G1392" s="7" t="s">
        <v>38</v>
      </c>
      <c r="H1392" s="7"/>
      <c r="I1392" s="7"/>
      <c r="J1392" s="7" t="s">
        <v>107</v>
      </c>
      <c r="K1392" s="7" t="s">
        <v>6929</v>
      </c>
      <c r="L1392" s="7" t="s">
        <v>4522</v>
      </c>
      <c r="M1392" s="7" t="s">
        <v>4523</v>
      </c>
      <c r="N1392" s="7" t="s">
        <v>36</v>
      </c>
      <c r="O1392" s="7">
        <v>1</v>
      </c>
      <c r="P1392" s="7" t="s">
        <v>43</v>
      </c>
      <c r="Q1392" s="7">
        <v>11.99</v>
      </c>
      <c r="R1392" s="7"/>
      <c r="S1392" s="7">
        <v>4.99</v>
      </c>
      <c r="T1392" s="7"/>
      <c r="U1392" s="7"/>
      <c r="V1392" s="7"/>
      <c r="W1392" s="7"/>
      <c r="X1392" s="7"/>
      <c r="Y1392" s="7" t="s">
        <v>6930</v>
      </c>
      <c r="Z1392" s="7"/>
      <c r="AA1392" s="7">
        <v>53110</v>
      </c>
      <c r="AB1392" s="7" t="s">
        <v>45</v>
      </c>
      <c r="AC1392" s="7"/>
      <c r="AD1392" s="7" t="b">
        <v>0</v>
      </c>
      <c r="AE1392" s="7"/>
      <c r="AF1392" s="7"/>
      <c r="AG1392" s="12">
        <f t="shared" si="21"/>
        <v>43313</v>
      </c>
    </row>
    <row r="1393" spans="1:33">
      <c r="A1393" s="7" t="s">
        <v>6931</v>
      </c>
      <c r="B1393" s="7" t="s">
        <v>6931</v>
      </c>
      <c r="C1393" s="7" t="s">
        <v>6932</v>
      </c>
      <c r="D1393" s="7" t="s">
        <v>6933</v>
      </c>
      <c r="E1393" s="7" t="s">
        <v>36</v>
      </c>
      <c r="F1393" s="7" t="s">
        <v>37</v>
      </c>
      <c r="G1393" s="7" t="s">
        <v>38</v>
      </c>
      <c r="H1393" s="7"/>
      <c r="I1393" s="7"/>
      <c r="J1393" s="7" t="s">
        <v>107</v>
      </c>
      <c r="K1393" s="7" t="s">
        <v>192</v>
      </c>
      <c r="L1393" s="7" t="s">
        <v>193</v>
      </c>
      <c r="M1393" s="7" t="s">
        <v>194</v>
      </c>
      <c r="N1393" s="7" t="s">
        <v>36</v>
      </c>
      <c r="O1393" s="7">
        <v>1</v>
      </c>
      <c r="P1393" s="7" t="s">
        <v>43</v>
      </c>
      <c r="Q1393" s="7">
        <v>22</v>
      </c>
      <c r="R1393" s="7"/>
      <c r="S1393" s="7">
        <v>2.49</v>
      </c>
      <c r="T1393" s="7"/>
      <c r="U1393" s="7"/>
      <c r="V1393" s="7"/>
      <c r="W1393" s="7">
        <v>1.1</v>
      </c>
      <c r="X1393" s="7">
        <v>2.49</v>
      </c>
      <c r="Y1393" s="7" t="s">
        <v>3238</v>
      </c>
      <c r="Z1393" s="7"/>
      <c r="AA1393" s="7">
        <v>75013</v>
      </c>
      <c r="AB1393" s="7" t="s">
        <v>45</v>
      </c>
      <c r="AC1393" s="7" t="s">
        <v>2131</v>
      </c>
      <c r="AD1393" s="7" t="b">
        <v>0</v>
      </c>
      <c r="AE1393" s="7"/>
      <c r="AF1393" s="7"/>
      <c r="AG1393" s="12">
        <f t="shared" si="21"/>
        <v>43313</v>
      </c>
    </row>
    <row r="1394" spans="1:33">
      <c r="A1394" s="7" t="s">
        <v>6931</v>
      </c>
      <c r="B1394" s="7" t="s">
        <v>6931</v>
      </c>
      <c r="C1394" s="7" t="s">
        <v>6932</v>
      </c>
      <c r="D1394" s="7" t="s">
        <v>6933</v>
      </c>
      <c r="E1394" s="7" t="s">
        <v>36</v>
      </c>
      <c r="F1394" s="7" t="s">
        <v>37</v>
      </c>
      <c r="G1394" s="7" t="s">
        <v>38</v>
      </c>
      <c r="H1394" s="7"/>
      <c r="I1394" s="7"/>
      <c r="J1394" s="7" t="s">
        <v>107</v>
      </c>
      <c r="K1394" s="7" t="s">
        <v>5600</v>
      </c>
      <c r="L1394" s="7" t="s">
        <v>3393</v>
      </c>
      <c r="M1394" s="7" t="s">
        <v>3394</v>
      </c>
      <c r="N1394" s="7" t="s">
        <v>36</v>
      </c>
      <c r="O1394" s="7">
        <v>1</v>
      </c>
      <c r="P1394" s="7" t="s">
        <v>43</v>
      </c>
      <c r="Q1394" s="7">
        <v>22</v>
      </c>
      <c r="R1394" s="7"/>
      <c r="S1394" s="7">
        <v>2.5</v>
      </c>
      <c r="T1394" s="7"/>
      <c r="U1394" s="7"/>
      <c r="V1394" s="7"/>
      <c r="W1394" s="7">
        <v>1.1</v>
      </c>
      <c r="X1394" s="7">
        <v>2.5</v>
      </c>
      <c r="Y1394" s="7" t="s">
        <v>3238</v>
      </c>
      <c r="Z1394" s="7"/>
      <c r="AA1394" s="7">
        <v>75013</v>
      </c>
      <c r="AB1394" s="7" t="s">
        <v>45</v>
      </c>
      <c r="AC1394" s="7" t="s">
        <v>2131</v>
      </c>
      <c r="AD1394" s="7" t="b">
        <v>0</v>
      </c>
      <c r="AE1394" s="7"/>
      <c r="AF1394" s="7"/>
      <c r="AG1394" s="12">
        <f t="shared" si="21"/>
        <v>43313</v>
      </c>
    </row>
    <row r="1395" spans="1:33">
      <c r="A1395" s="7" t="s">
        <v>6934</v>
      </c>
      <c r="B1395" s="7" t="s">
        <v>6934</v>
      </c>
      <c r="C1395" s="7" t="s">
        <v>6935</v>
      </c>
      <c r="D1395" s="7" t="s">
        <v>6936</v>
      </c>
      <c r="E1395" s="7" t="s">
        <v>36</v>
      </c>
      <c r="F1395" s="7" t="s">
        <v>37</v>
      </c>
      <c r="G1395" s="7" t="s">
        <v>38</v>
      </c>
      <c r="H1395" s="7"/>
      <c r="I1395" s="7"/>
      <c r="J1395" s="7" t="s">
        <v>39</v>
      </c>
      <c r="K1395" s="7" t="s">
        <v>115</v>
      </c>
      <c r="L1395" s="7" t="s">
        <v>116</v>
      </c>
      <c r="M1395" s="7" t="s">
        <v>117</v>
      </c>
      <c r="N1395" s="7" t="s">
        <v>36</v>
      </c>
      <c r="O1395" s="7">
        <v>1</v>
      </c>
      <c r="P1395" s="7" t="s">
        <v>43</v>
      </c>
      <c r="Q1395" s="7">
        <v>17.99</v>
      </c>
      <c r="R1395" s="7"/>
      <c r="S1395" s="7"/>
      <c r="T1395" s="7"/>
      <c r="U1395" s="7"/>
      <c r="V1395" s="7"/>
      <c r="W1395" s="7"/>
      <c r="X1395" s="7"/>
      <c r="Y1395" s="7" t="s">
        <v>6937</v>
      </c>
      <c r="Z1395" s="7"/>
      <c r="AA1395" s="7">
        <v>94200</v>
      </c>
      <c r="AB1395" s="7" t="s">
        <v>45</v>
      </c>
      <c r="AC1395" s="7"/>
      <c r="AD1395" s="7" t="b">
        <v>0</v>
      </c>
      <c r="AE1395" s="7"/>
      <c r="AF1395" s="7"/>
      <c r="AG1395" s="12">
        <f t="shared" si="21"/>
        <v>43313</v>
      </c>
    </row>
    <row r="1396" spans="1:33">
      <c r="A1396" s="7" t="s">
        <v>6938</v>
      </c>
      <c r="B1396" s="7" t="s">
        <v>6938</v>
      </c>
      <c r="C1396" s="7" t="s">
        <v>6939</v>
      </c>
      <c r="D1396" s="7" t="s">
        <v>6940</v>
      </c>
      <c r="E1396" s="7" t="s">
        <v>36</v>
      </c>
      <c r="F1396" s="7" t="s">
        <v>37</v>
      </c>
      <c r="G1396" s="7" t="s">
        <v>38</v>
      </c>
      <c r="H1396" s="7"/>
      <c r="I1396" s="7"/>
      <c r="J1396" s="7" t="s">
        <v>107</v>
      </c>
      <c r="K1396" s="7" t="s">
        <v>3112</v>
      </c>
      <c r="L1396" s="7" t="s">
        <v>3114</v>
      </c>
      <c r="M1396" s="7" t="s">
        <v>3115</v>
      </c>
      <c r="N1396" s="7" t="s">
        <v>36</v>
      </c>
      <c r="O1396" s="7">
        <v>1</v>
      </c>
      <c r="P1396" s="7" t="s">
        <v>43</v>
      </c>
      <c r="Q1396" s="7">
        <v>20.99</v>
      </c>
      <c r="R1396" s="7"/>
      <c r="S1396" s="7"/>
      <c r="T1396" s="7"/>
      <c r="U1396" s="7"/>
      <c r="V1396" s="7"/>
      <c r="W1396" s="7"/>
      <c r="X1396" s="7"/>
      <c r="Y1396" s="7" t="s">
        <v>6941</v>
      </c>
      <c r="Z1396" s="7"/>
      <c r="AA1396" s="7">
        <v>24100</v>
      </c>
      <c r="AB1396" s="7" t="s">
        <v>45</v>
      </c>
      <c r="AC1396" s="7" t="s">
        <v>154</v>
      </c>
      <c r="AD1396" s="7" t="b">
        <v>0</v>
      </c>
      <c r="AE1396" s="7"/>
      <c r="AF1396" s="7"/>
      <c r="AG1396" s="12">
        <f t="shared" si="21"/>
        <v>43313</v>
      </c>
    </row>
    <row r="1397" spans="1:33">
      <c r="A1397" s="7" t="s">
        <v>6942</v>
      </c>
      <c r="B1397" s="7" t="s">
        <v>6942</v>
      </c>
      <c r="C1397" s="7" t="s">
        <v>6943</v>
      </c>
      <c r="D1397" s="7" t="s">
        <v>6944</v>
      </c>
      <c r="E1397" s="7" t="s">
        <v>106</v>
      </c>
      <c r="F1397" s="7" t="s">
        <v>37</v>
      </c>
      <c r="G1397" s="7" t="s">
        <v>38</v>
      </c>
      <c r="H1397" s="7"/>
      <c r="I1397" s="7"/>
      <c r="J1397" s="7" t="s">
        <v>39</v>
      </c>
      <c r="K1397" s="7" t="s">
        <v>4612</v>
      </c>
      <c r="L1397" s="7" t="s">
        <v>1563</v>
      </c>
      <c r="M1397" s="7" t="s">
        <v>1564</v>
      </c>
      <c r="N1397" s="7" t="s">
        <v>106</v>
      </c>
      <c r="O1397" s="7">
        <v>0</v>
      </c>
      <c r="P1397" s="7"/>
      <c r="Q1397" s="7"/>
      <c r="R1397" s="7"/>
      <c r="S1397" s="7"/>
      <c r="T1397" s="7"/>
      <c r="U1397" s="7"/>
      <c r="V1397" s="7"/>
      <c r="W1397" s="7"/>
      <c r="X1397" s="7"/>
      <c r="Y1397" s="7" t="s">
        <v>6945</v>
      </c>
      <c r="Z1397" s="7"/>
      <c r="AA1397" s="7">
        <v>7250</v>
      </c>
      <c r="AB1397" s="7" t="s">
        <v>45</v>
      </c>
      <c r="AC1397" s="7"/>
      <c r="AD1397" s="7" t="b">
        <v>0</v>
      </c>
      <c r="AE1397" s="7"/>
      <c r="AF1397" s="7"/>
      <c r="AG1397" s="12">
        <f t="shared" si="21"/>
        <v>43313</v>
      </c>
    </row>
    <row r="1398" spans="1:33">
      <c r="A1398" s="7" t="s">
        <v>6946</v>
      </c>
      <c r="B1398" s="7" t="s">
        <v>6946</v>
      </c>
      <c r="C1398" s="7" t="s">
        <v>6947</v>
      </c>
      <c r="D1398" s="7" t="s">
        <v>6948</v>
      </c>
      <c r="E1398" s="7" t="s">
        <v>36</v>
      </c>
      <c r="F1398" s="7" t="s">
        <v>37</v>
      </c>
      <c r="G1398" s="7" t="s">
        <v>38</v>
      </c>
      <c r="H1398" s="7"/>
      <c r="I1398" s="7"/>
      <c r="J1398" s="7" t="s">
        <v>39</v>
      </c>
      <c r="K1398" s="7" t="s">
        <v>3180</v>
      </c>
      <c r="L1398" s="7" t="s">
        <v>3181</v>
      </c>
      <c r="M1398" s="7" t="s">
        <v>3182</v>
      </c>
      <c r="N1398" s="7" t="s">
        <v>36</v>
      </c>
      <c r="O1398" s="7">
        <v>4</v>
      </c>
      <c r="P1398" s="7" t="s">
        <v>43</v>
      </c>
      <c r="Q1398" s="7">
        <v>26.2</v>
      </c>
      <c r="R1398" s="7"/>
      <c r="S1398" s="7"/>
      <c r="T1398" s="7"/>
      <c r="U1398" s="7"/>
      <c r="V1398" s="7"/>
      <c r="W1398" s="7">
        <v>1.31</v>
      </c>
      <c r="X1398" s="7"/>
      <c r="Y1398" s="7" t="s">
        <v>6949</v>
      </c>
      <c r="Z1398" s="7"/>
      <c r="AA1398" s="7">
        <v>6200</v>
      </c>
      <c r="AB1398" s="7" t="s">
        <v>45</v>
      </c>
      <c r="AC1398" s="7" t="s">
        <v>290</v>
      </c>
      <c r="AD1398" s="7" t="b">
        <v>0</v>
      </c>
      <c r="AE1398" s="7"/>
      <c r="AF1398" s="7"/>
      <c r="AG1398" s="12">
        <f t="shared" si="21"/>
        <v>43313</v>
      </c>
    </row>
    <row r="1399" spans="1:33">
      <c r="A1399" s="7" t="s">
        <v>6950</v>
      </c>
      <c r="B1399" s="7" t="s">
        <v>6950</v>
      </c>
      <c r="C1399" s="7" t="s">
        <v>6951</v>
      </c>
      <c r="D1399" s="7" t="s">
        <v>6952</v>
      </c>
      <c r="E1399" s="7" t="s">
        <v>36</v>
      </c>
      <c r="F1399" s="7" t="s">
        <v>37</v>
      </c>
      <c r="G1399" s="7" t="s">
        <v>38</v>
      </c>
      <c r="H1399" s="7"/>
      <c r="I1399" s="7"/>
      <c r="J1399" s="7" t="s">
        <v>107</v>
      </c>
      <c r="K1399" s="7" t="s">
        <v>3112</v>
      </c>
      <c r="L1399" s="7" t="s">
        <v>1367</v>
      </c>
      <c r="M1399" s="7" t="s">
        <v>1368</v>
      </c>
      <c r="N1399" s="7" t="s">
        <v>36</v>
      </c>
      <c r="O1399" s="7">
        <v>1</v>
      </c>
      <c r="P1399" s="7" t="s">
        <v>43</v>
      </c>
      <c r="Q1399" s="7">
        <v>20.99</v>
      </c>
      <c r="R1399" s="7"/>
      <c r="S1399" s="7">
        <v>1.67</v>
      </c>
      <c r="T1399" s="7"/>
      <c r="U1399" s="7"/>
      <c r="V1399" s="7"/>
      <c r="W1399" s="7"/>
      <c r="X1399" s="7">
        <v>1.67</v>
      </c>
      <c r="Y1399" s="7" t="s">
        <v>6953</v>
      </c>
      <c r="Z1399" s="7"/>
      <c r="AA1399" s="7">
        <v>62160</v>
      </c>
      <c r="AB1399" s="7" t="s">
        <v>45</v>
      </c>
      <c r="AC1399" s="7" t="s">
        <v>154</v>
      </c>
      <c r="AD1399" s="7" t="b">
        <v>0</v>
      </c>
      <c r="AE1399" s="7"/>
      <c r="AF1399" s="7"/>
      <c r="AG1399" s="12">
        <f t="shared" si="21"/>
        <v>43313</v>
      </c>
    </row>
    <row r="1400" spans="1:33">
      <c r="A1400" s="7" t="s">
        <v>6954</v>
      </c>
      <c r="B1400" s="7" t="s">
        <v>6954</v>
      </c>
      <c r="C1400" s="7" t="s">
        <v>6955</v>
      </c>
      <c r="D1400" s="7" t="s">
        <v>6956</v>
      </c>
      <c r="E1400" s="7" t="s">
        <v>36</v>
      </c>
      <c r="F1400" s="7" t="s">
        <v>37</v>
      </c>
      <c r="G1400" s="7" t="s">
        <v>38</v>
      </c>
      <c r="H1400" s="7"/>
      <c r="I1400" s="7"/>
      <c r="J1400" s="7" t="s">
        <v>39</v>
      </c>
      <c r="K1400" s="7" t="s">
        <v>115</v>
      </c>
      <c r="L1400" s="7" t="s">
        <v>3670</v>
      </c>
      <c r="M1400" s="7" t="s">
        <v>3671</v>
      </c>
      <c r="N1400" s="7" t="s">
        <v>36</v>
      </c>
      <c r="O1400" s="7">
        <v>1</v>
      </c>
      <c r="P1400" s="7" t="s">
        <v>43</v>
      </c>
      <c r="Q1400" s="7">
        <v>17.99</v>
      </c>
      <c r="R1400" s="7"/>
      <c r="S1400" s="7"/>
      <c r="T1400" s="7"/>
      <c r="U1400" s="7"/>
      <c r="V1400" s="7"/>
      <c r="W1400" s="7"/>
      <c r="X1400" s="7"/>
      <c r="Y1400" s="7" t="s">
        <v>6957</v>
      </c>
      <c r="Z1400" s="7"/>
      <c r="AA1400" s="7">
        <v>2800</v>
      </c>
      <c r="AB1400" s="7" t="s">
        <v>45</v>
      </c>
      <c r="AC1400" s="7"/>
      <c r="AD1400" s="7" t="b">
        <v>0</v>
      </c>
      <c r="AE1400" s="7"/>
      <c r="AF1400" s="7"/>
      <c r="AG1400" s="12">
        <f t="shared" si="21"/>
        <v>43313</v>
      </c>
    </row>
    <row r="1401" spans="1:33">
      <c r="A1401" s="7" t="s">
        <v>6958</v>
      </c>
      <c r="B1401" s="7" t="s">
        <v>6958</v>
      </c>
      <c r="C1401" s="7" t="s">
        <v>6959</v>
      </c>
      <c r="D1401" s="7" t="s">
        <v>6960</v>
      </c>
      <c r="E1401" s="7" t="s">
        <v>36</v>
      </c>
      <c r="F1401" s="7" t="s">
        <v>37</v>
      </c>
      <c r="G1401" s="7" t="s">
        <v>38</v>
      </c>
      <c r="H1401" s="7"/>
      <c r="I1401" s="7"/>
      <c r="J1401" s="7" t="s">
        <v>39</v>
      </c>
      <c r="K1401" s="7" t="s">
        <v>3112</v>
      </c>
      <c r="L1401" s="7" t="s">
        <v>2101</v>
      </c>
      <c r="M1401" s="7" t="s">
        <v>2102</v>
      </c>
      <c r="N1401" s="7" t="s">
        <v>36</v>
      </c>
      <c r="O1401" s="7">
        <v>1</v>
      </c>
      <c r="P1401" s="7" t="s">
        <v>43</v>
      </c>
      <c r="Q1401" s="7">
        <v>18.99</v>
      </c>
      <c r="R1401" s="7"/>
      <c r="S1401" s="7"/>
      <c r="T1401" s="7"/>
      <c r="U1401" s="7"/>
      <c r="V1401" s="7"/>
      <c r="W1401" s="7"/>
      <c r="X1401" s="7"/>
      <c r="Y1401" s="7" t="s">
        <v>6961</v>
      </c>
      <c r="Z1401" s="7"/>
      <c r="AA1401" s="7">
        <v>33440</v>
      </c>
      <c r="AB1401" s="7" t="s">
        <v>45</v>
      </c>
      <c r="AC1401" s="7"/>
      <c r="AD1401" s="7" t="b">
        <v>0</v>
      </c>
      <c r="AE1401" s="7"/>
      <c r="AF1401" s="7"/>
      <c r="AG1401" s="12">
        <f t="shared" si="21"/>
        <v>43313</v>
      </c>
    </row>
    <row r="1402" spans="1:33">
      <c r="A1402" s="7" t="s">
        <v>6962</v>
      </c>
      <c r="B1402" s="7" t="s">
        <v>6962</v>
      </c>
      <c r="C1402" s="7" t="s">
        <v>6963</v>
      </c>
      <c r="D1402" s="7" t="s">
        <v>6964</v>
      </c>
      <c r="E1402" s="7" t="s">
        <v>36</v>
      </c>
      <c r="F1402" s="7" t="s">
        <v>37</v>
      </c>
      <c r="G1402" s="7" t="s">
        <v>38</v>
      </c>
      <c r="H1402" s="7"/>
      <c r="I1402" s="7"/>
      <c r="J1402" s="7" t="s">
        <v>39</v>
      </c>
      <c r="K1402" s="7" t="s">
        <v>3112</v>
      </c>
      <c r="L1402" s="7" t="s">
        <v>172</v>
      </c>
      <c r="M1402" s="7" t="s">
        <v>173</v>
      </c>
      <c r="N1402" s="7" t="s">
        <v>36</v>
      </c>
      <c r="O1402" s="7">
        <v>1</v>
      </c>
      <c r="P1402" s="7" t="s">
        <v>43</v>
      </c>
      <c r="Q1402" s="7">
        <v>18.99</v>
      </c>
      <c r="R1402" s="7"/>
      <c r="S1402" s="7"/>
      <c r="T1402" s="7"/>
      <c r="U1402" s="7"/>
      <c r="V1402" s="7"/>
      <c r="W1402" s="7"/>
      <c r="X1402" s="7"/>
      <c r="Y1402" s="7" t="s">
        <v>2227</v>
      </c>
      <c r="Z1402" s="7"/>
      <c r="AA1402" s="7">
        <v>13080</v>
      </c>
      <c r="AB1402" s="7" t="s">
        <v>45</v>
      </c>
      <c r="AC1402" s="7"/>
      <c r="AD1402" s="7" t="b">
        <v>0</v>
      </c>
      <c r="AE1402" s="7"/>
      <c r="AF1402" s="7"/>
      <c r="AG1402" s="12">
        <f t="shared" si="21"/>
        <v>43313</v>
      </c>
    </row>
    <row r="1403" spans="1:33">
      <c r="A1403" s="7" t="s">
        <v>6965</v>
      </c>
      <c r="B1403" s="7" t="s">
        <v>6965</v>
      </c>
      <c r="C1403" s="7" t="s">
        <v>6966</v>
      </c>
      <c r="D1403" s="7" t="s">
        <v>6967</v>
      </c>
      <c r="E1403" s="7" t="s">
        <v>36</v>
      </c>
      <c r="F1403" s="7" t="s">
        <v>37</v>
      </c>
      <c r="G1403" s="7" t="s">
        <v>38</v>
      </c>
      <c r="H1403" s="7"/>
      <c r="I1403" s="7"/>
      <c r="J1403" s="7" t="s">
        <v>39</v>
      </c>
      <c r="K1403" s="7" t="s">
        <v>1218</v>
      </c>
      <c r="L1403" s="7" t="s">
        <v>1219</v>
      </c>
      <c r="M1403" s="7" t="s">
        <v>1220</v>
      </c>
      <c r="N1403" s="7" t="s">
        <v>36</v>
      </c>
      <c r="O1403" s="7">
        <v>1</v>
      </c>
      <c r="P1403" s="7" t="s">
        <v>43</v>
      </c>
      <c r="Q1403" s="7">
        <v>21.3</v>
      </c>
      <c r="R1403" s="7"/>
      <c r="S1403" s="7"/>
      <c r="T1403" s="7"/>
      <c r="U1403" s="7"/>
      <c r="V1403" s="7"/>
      <c r="W1403" s="7"/>
      <c r="X1403" s="7"/>
      <c r="Y1403" s="7" t="s">
        <v>125</v>
      </c>
      <c r="Z1403" s="7"/>
      <c r="AA1403" s="7">
        <v>75007</v>
      </c>
      <c r="AB1403" s="7" t="s">
        <v>45</v>
      </c>
      <c r="AC1403" s="7"/>
      <c r="AD1403" s="7" t="b">
        <v>0</v>
      </c>
      <c r="AE1403" s="7"/>
      <c r="AF1403" s="7"/>
      <c r="AG1403" s="12">
        <f t="shared" si="21"/>
        <v>43313</v>
      </c>
    </row>
    <row r="1404" spans="1:33">
      <c r="A1404" s="7" t="s">
        <v>6968</v>
      </c>
      <c r="B1404" s="7" t="s">
        <v>6968</v>
      </c>
      <c r="C1404" s="7" t="s">
        <v>6969</v>
      </c>
      <c r="D1404" s="7" t="s">
        <v>6970</v>
      </c>
      <c r="E1404" s="7" t="s">
        <v>36</v>
      </c>
      <c r="F1404" s="7" t="s">
        <v>37</v>
      </c>
      <c r="G1404" s="7" t="s">
        <v>38</v>
      </c>
      <c r="H1404" s="7"/>
      <c r="I1404" s="7"/>
      <c r="J1404" s="7" t="s">
        <v>39</v>
      </c>
      <c r="K1404" s="7" t="s">
        <v>2240</v>
      </c>
      <c r="L1404" s="7" t="s">
        <v>2241</v>
      </c>
      <c r="M1404" s="7" t="s">
        <v>2242</v>
      </c>
      <c r="N1404" s="7" t="s">
        <v>36</v>
      </c>
      <c r="O1404" s="7">
        <v>1</v>
      </c>
      <c r="P1404" s="7" t="s">
        <v>43</v>
      </c>
      <c r="Q1404" s="7">
        <v>11.99</v>
      </c>
      <c r="R1404" s="7"/>
      <c r="S1404" s="7"/>
      <c r="T1404" s="7"/>
      <c r="U1404" s="7"/>
      <c r="V1404" s="7"/>
      <c r="W1404" s="7"/>
      <c r="X1404" s="7"/>
      <c r="Y1404" s="7" t="s">
        <v>111</v>
      </c>
      <c r="Z1404" s="7"/>
      <c r="AA1404" s="7">
        <v>69007</v>
      </c>
      <c r="AB1404" s="7" t="s">
        <v>45</v>
      </c>
      <c r="AC1404" s="7"/>
      <c r="AD1404" s="7" t="b">
        <v>0</v>
      </c>
      <c r="AE1404" s="7"/>
      <c r="AF1404" s="7"/>
      <c r="AG1404" s="12">
        <f t="shared" si="21"/>
        <v>43313</v>
      </c>
    </row>
    <row r="1405" spans="1:33">
      <c r="A1405" s="7" t="s">
        <v>6971</v>
      </c>
      <c r="B1405" s="7" t="s">
        <v>6971</v>
      </c>
      <c r="C1405" s="7" t="s">
        <v>6972</v>
      </c>
      <c r="D1405" s="7" t="s">
        <v>6973</v>
      </c>
      <c r="E1405" s="7" t="s">
        <v>36</v>
      </c>
      <c r="F1405" s="7" t="s">
        <v>37</v>
      </c>
      <c r="G1405" s="7" t="s">
        <v>38</v>
      </c>
      <c r="H1405" s="7"/>
      <c r="I1405" s="7"/>
      <c r="J1405" s="7" t="s">
        <v>39</v>
      </c>
      <c r="K1405" s="7" t="s">
        <v>219</v>
      </c>
      <c r="L1405" s="7" t="s">
        <v>220</v>
      </c>
      <c r="M1405" s="7" t="s">
        <v>221</v>
      </c>
      <c r="N1405" s="7" t="s">
        <v>36</v>
      </c>
      <c r="O1405" s="7">
        <v>1</v>
      </c>
      <c r="P1405" s="7" t="s">
        <v>43</v>
      </c>
      <c r="Q1405" s="7">
        <v>22</v>
      </c>
      <c r="R1405" s="7"/>
      <c r="S1405" s="7"/>
      <c r="T1405" s="7"/>
      <c r="U1405" s="7"/>
      <c r="V1405" s="7"/>
      <c r="W1405" s="7"/>
      <c r="X1405" s="7"/>
      <c r="Y1405" s="7" t="s">
        <v>6974</v>
      </c>
      <c r="Z1405" s="7"/>
      <c r="AA1405" s="7">
        <v>33600</v>
      </c>
      <c r="AB1405" s="7" t="s">
        <v>45</v>
      </c>
      <c r="AC1405" s="7"/>
      <c r="AD1405" s="7" t="b">
        <v>0</v>
      </c>
      <c r="AE1405" s="7"/>
      <c r="AF1405" s="7"/>
      <c r="AG1405" s="12">
        <f t="shared" si="21"/>
        <v>43313</v>
      </c>
    </row>
    <row r="1406" spans="1:33">
      <c r="A1406" s="7" t="s">
        <v>6975</v>
      </c>
      <c r="B1406" s="7" t="s">
        <v>6975</v>
      </c>
      <c r="C1406" s="7" t="s">
        <v>6976</v>
      </c>
      <c r="D1406" s="7" t="s">
        <v>6977</v>
      </c>
      <c r="E1406" s="7" t="s">
        <v>36</v>
      </c>
      <c r="F1406" s="7" t="s">
        <v>37</v>
      </c>
      <c r="G1406" s="7" t="s">
        <v>38</v>
      </c>
      <c r="H1406" s="7"/>
      <c r="I1406" s="7"/>
      <c r="J1406" s="7" t="s">
        <v>39</v>
      </c>
      <c r="K1406" s="7" t="s">
        <v>3112</v>
      </c>
      <c r="L1406" s="7" t="s">
        <v>805</v>
      </c>
      <c r="M1406" s="7" t="s">
        <v>806</v>
      </c>
      <c r="N1406" s="7" t="s">
        <v>36</v>
      </c>
      <c r="O1406" s="7">
        <v>1</v>
      </c>
      <c r="P1406" s="7" t="s">
        <v>43</v>
      </c>
      <c r="Q1406" s="7">
        <v>18.99</v>
      </c>
      <c r="R1406" s="7"/>
      <c r="S1406" s="7"/>
      <c r="T1406" s="7"/>
      <c r="U1406" s="7"/>
      <c r="V1406" s="7"/>
      <c r="W1406" s="7"/>
      <c r="X1406" s="7"/>
      <c r="Y1406" s="7" t="s">
        <v>6978</v>
      </c>
      <c r="Z1406" s="7"/>
      <c r="AA1406" s="7">
        <v>31490</v>
      </c>
      <c r="AB1406" s="7" t="s">
        <v>45</v>
      </c>
      <c r="AC1406" s="7"/>
      <c r="AD1406" s="7" t="b">
        <v>0</v>
      </c>
      <c r="AE1406" s="7"/>
      <c r="AF1406" s="7"/>
      <c r="AG1406" s="12">
        <f t="shared" si="21"/>
        <v>43313</v>
      </c>
    </row>
    <row r="1407" spans="1:33">
      <c r="A1407" s="7" t="s">
        <v>6979</v>
      </c>
      <c r="B1407" s="7" t="s">
        <v>6979</v>
      </c>
      <c r="C1407" s="7" t="s">
        <v>6980</v>
      </c>
      <c r="D1407" s="7" t="s">
        <v>6981</v>
      </c>
      <c r="E1407" s="7" t="s">
        <v>36</v>
      </c>
      <c r="F1407" s="7" t="s">
        <v>37</v>
      </c>
      <c r="G1407" s="7" t="s">
        <v>38</v>
      </c>
      <c r="H1407" s="7"/>
      <c r="I1407" s="7"/>
      <c r="J1407" s="7" t="s">
        <v>39</v>
      </c>
      <c r="K1407" s="7" t="s">
        <v>5686</v>
      </c>
      <c r="L1407" s="7" t="s">
        <v>5687</v>
      </c>
      <c r="M1407" s="7" t="s">
        <v>5688</v>
      </c>
      <c r="N1407" s="7" t="s">
        <v>36</v>
      </c>
      <c r="O1407" s="7">
        <v>1</v>
      </c>
      <c r="P1407" s="7" t="s">
        <v>43</v>
      </c>
      <c r="Q1407" s="7">
        <v>18.2</v>
      </c>
      <c r="R1407" s="7"/>
      <c r="S1407" s="7"/>
      <c r="T1407" s="7"/>
      <c r="U1407" s="7"/>
      <c r="V1407" s="7"/>
      <c r="W1407" s="7"/>
      <c r="X1407" s="7"/>
      <c r="Y1407" s="7" t="s">
        <v>6982</v>
      </c>
      <c r="Z1407" s="7"/>
      <c r="AA1407" s="7">
        <v>76660</v>
      </c>
      <c r="AB1407" s="7" t="s">
        <v>45</v>
      </c>
      <c r="AC1407" s="7"/>
      <c r="AD1407" s="7" t="b">
        <v>0</v>
      </c>
      <c r="AE1407" s="7"/>
      <c r="AF1407" s="7"/>
      <c r="AG1407" s="12">
        <f t="shared" si="21"/>
        <v>43313</v>
      </c>
    </row>
    <row r="1408" spans="1:33">
      <c r="A1408" s="7" t="s">
        <v>6983</v>
      </c>
      <c r="B1408" s="7" t="s">
        <v>6983</v>
      </c>
      <c r="C1408" s="7" t="s">
        <v>6984</v>
      </c>
      <c r="D1408" s="7" t="s">
        <v>6985</v>
      </c>
      <c r="E1408" s="7" t="s">
        <v>36</v>
      </c>
      <c r="F1408" s="7" t="s">
        <v>37</v>
      </c>
      <c r="G1408" s="7" t="s">
        <v>321</v>
      </c>
      <c r="H1408" s="7"/>
      <c r="I1408" s="7"/>
      <c r="J1408" s="7" t="s">
        <v>107</v>
      </c>
      <c r="K1408" s="7" t="s">
        <v>6986</v>
      </c>
      <c r="L1408" s="7" t="s">
        <v>6987</v>
      </c>
      <c r="M1408" s="7" t="s">
        <v>6988</v>
      </c>
      <c r="N1408" s="7" t="s">
        <v>36</v>
      </c>
      <c r="O1408" s="7">
        <v>1</v>
      </c>
      <c r="P1408" s="7" t="s">
        <v>325</v>
      </c>
      <c r="Q1408" s="7">
        <v>17.99</v>
      </c>
      <c r="R1408" s="7"/>
      <c r="S1408" s="7">
        <v>2.24</v>
      </c>
      <c r="T1408" s="7"/>
      <c r="U1408" s="7"/>
      <c r="V1408" s="7"/>
      <c r="W1408" s="7"/>
      <c r="X1408" s="7">
        <v>2.24</v>
      </c>
      <c r="Y1408" s="7" t="s">
        <v>6989</v>
      </c>
      <c r="Z1408" s="7" t="s">
        <v>6990</v>
      </c>
      <c r="AA1408" s="7" t="s">
        <v>6991</v>
      </c>
      <c r="AB1408" s="7" t="s">
        <v>329</v>
      </c>
      <c r="AC1408" s="7" t="s">
        <v>3324</v>
      </c>
      <c r="AD1408" s="7" t="b">
        <v>0</v>
      </c>
      <c r="AE1408" s="7"/>
      <c r="AF1408" s="7"/>
      <c r="AG1408" s="12">
        <f t="shared" si="21"/>
        <v>43313</v>
      </c>
    </row>
    <row r="1409" spans="1:33">
      <c r="A1409" s="7" t="s">
        <v>6992</v>
      </c>
      <c r="B1409" s="7" t="s">
        <v>6992</v>
      </c>
      <c r="C1409" s="7" t="s">
        <v>6993</v>
      </c>
      <c r="D1409" s="7" t="s">
        <v>6994</v>
      </c>
      <c r="E1409" s="7" t="s">
        <v>36</v>
      </c>
      <c r="F1409" s="7" t="s">
        <v>37</v>
      </c>
      <c r="G1409" s="7" t="s">
        <v>321</v>
      </c>
      <c r="H1409" s="7"/>
      <c r="I1409" s="7"/>
      <c r="J1409" s="7" t="s">
        <v>39</v>
      </c>
      <c r="K1409" s="7" t="s">
        <v>6995</v>
      </c>
      <c r="L1409" s="7" t="s">
        <v>6996</v>
      </c>
      <c r="M1409" s="7" t="s">
        <v>6997</v>
      </c>
      <c r="N1409" s="7" t="s">
        <v>36</v>
      </c>
      <c r="O1409" s="7">
        <v>1</v>
      </c>
      <c r="P1409" s="7" t="s">
        <v>325</v>
      </c>
      <c r="Q1409" s="7">
        <v>24.85</v>
      </c>
      <c r="R1409" s="7"/>
      <c r="S1409" s="7"/>
      <c r="T1409" s="7"/>
      <c r="U1409" s="7"/>
      <c r="V1409" s="7"/>
      <c r="W1409" s="7"/>
      <c r="X1409" s="7"/>
      <c r="Y1409" s="7" t="s">
        <v>6998</v>
      </c>
      <c r="Z1409" s="7" t="s">
        <v>337</v>
      </c>
      <c r="AA1409" s="7" t="s">
        <v>6999</v>
      </c>
      <c r="AB1409" s="7" t="s">
        <v>329</v>
      </c>
      <c r="AC1409" s="7"/>
      <c r="AD1409" s="7" t="b">
        <v>0</v>
      </c>
      <c r="AE1409" s="7"/>
      <c r="AF1409" s="7"/>
      <c r="AG1409" s="12">
        <f t="shared" si="21"/>
        <v>43313</v>
      </c>
    </row>
    <row r="1410" spans="1:33">
      <c r="A1410" s="7" t="s">
        <v>7000</v>
      </c>
      <c r="B1410" s="7" t="s">
        <v>7000</v>
      </c>
      <c r="C1410" s="7" t="s">
        <v>7001</v>
      </c>
      <c r="D1410" s="7" t="s">
        <v>7002</v>
      </c>
      <c r="E1410" s="7" t="s">
        <v>106</v>
      </c>
      <c r="F1410" s="7" t="s">
        <v>37</v>
      </c>
      <c r="G1410" s="7" t="s">
        <v>321</v>
      </c>
      <c r="H1410" s="7"/>
      <c r="I1410" s="7"/>
      <c r="J1410" s="7" t="s">
        <v>39</v>
      </c>
      <c r="K1410" s="7" t="s">
        <v>6995</v>
      </c>
      <c r="L1410" s="7" t="s">
        <v>6996</v>
      </c>
      <c r="M1410" s="7" t="s">
        <v>6997</v>
      </c>
      <c r="N1410" s="7" t="s">
        <v>106</v>
      </c>
      <c r="O1410" s="7">
        <v>0</v>
      </c>
      <c r="P1410" s="7"/>
      <c r="Q1410" s="7"/>
      <c r="R1410" s="7"/>
      <c r="S1410" s="7"/>
      <c r="T1410" s="7"/>
      <c r="U1410" s="7"/>
      <c r="V1410" s="7"/>
      <c r="W1410" s="7"/>
      <c r="X1410" s="7"/>
      <c r="Y1410" s="7" t="s">
        <v>6998</v>
      </c>
      <c r="Z1410" s="7" t="s">
        <v>337</v>
      </c>
      <c r="AA1410" s="7" t="s">
        <v>6999</v>
      </c>
      <c r="AB1410" s="7" t="s">
        <v>329</v>
      </c>
      <c r="AC1410" s="7"/>
      <c r="AD1410" s="7" t="b">
        <v>0</v>
      </c>
      <c r="AE1410" s="7"/>
      <c r="AF1410" s="7"/>
      <c r="AG1410" s="12">
        <f t="shared" ref="AG1410:AG1473" si="22">DATEVALUE(LEFT(C1410,10))</f>
        <v>43313</v>
      </c>
    </row>
    <row r="1411" spans="1:33">
      <c r="A1411" s="7" t="s">
        <v>7003</v>
      </c>
      <c r="B1411" s="7" t="s">
        <v>7003</v>
      </c>
      <c r="C1411" s="7" t="s">
        <v>7004</v>
      </c>
      <c r="D1411" s="7" t="s">
        <v>7005</v>
      </c>
      <c r="E1411" s="7" t="s">
        <v>36</v>
      </c>
      <c r="F1411" s="7" t="s">
        <v>37</v>
      </c>
      <c r="G1411" s="7" t="s">
        <v>321</v>
      </c>
      <c r="H1411" s="7"/>
      <c r="I1411" s="7"/>
      <c r="J1411" s="7" t="s">
        <v>39</v>
      </c>
      <c r="K1411" s="7" t="s">
        <v>1358</v>
      </c>
      <c r="L1411" s="7" t="s">
        <v>1002</v>
      </c>
      <c r="M1411" s="7" t="s">
        <v>1003</v>
      </c>
      <c r="N1411" s="7" t="s">
        <v>36</v>
      </c>
      <c r="O1411" s="7">
        <v>1</v>
      </c>
      <c r="P1411" s="7" t="s">
        <v>325</v>
      </c>
      <c r="Q1411" s="7">
        <v>19.89</v>
      </c>
      <c r="R1411" s="7"/>
      <c r="S1411" s="7">
        <v>2.49</v>
      </c>
      <c r="T1411" s="7"/>
      <c r="U1411" s="7"/>
      <c r="V1411" s="7"/>
      <c r="W1411" s="7"/>
      <c r="X1411" s="7"/>
      <c r="Y1411" s="7" t="s">
        <v>7006</v>
      </c>
      <c r="Z1411" s="7" t="s">
        <v>7007</v>
      </c>
      <c r="AA1411" s="7" t="s">
        <v>7008</v>
      </c>
      <c r="AB1411" s="7" t="s">
        <v>329</v>
      </c>
      <c r="AC1411" s="7"/>
      <c r="AD1411" s="7" t="b">
        <v>0</v>
      </c>
      <c r="AE1411" s="7"/>
      <c r="AF1411" s="7"/>
      <c r="AG1411" s="12">
        <f t="shared" si="22"/>
        <v>43313</v>
      </c>
    </row>
    <row r="1412" spans="1:33">
      <c r="A1412" s="7" t="s">
        <v>7009</v>
      </c>
      <c r="B1412" s="7" t="s">
        <v>7009</v>
      </c>
      <c r="C1412" s="7" t="s">
        <v>7010</v>
      </c>
      <c r="D1412" s="7" t="s">
        <v>7011</v>
      </c>
      <c r="E1412" s="7" t="s">
        <v>36</v>
      </c>
      <c r="F1412" s="7" t="s">
        <v>37</v>
      </c>
      <c r="G1412" s="7" t="s">
        <v>321</v>
      </c>
      <c r="H1412" s="7"/>
      <c r="I1412" s="7"/>
      <c r="J1412" s="7" t="s">
        <v>39</v>
      </c>
      <c r="K1412" s="7" t="s">
        <v>7012</v>
      </c>
      <c r="L1412" s="7" t="s">
        <v>7013</v>
      </c>
      <c r="M1412" s="7" t="s">
        <v>7014</v>
      </c>
      <c r="N1412" s="7" t="s">
        <v>36</v>
      </c>
      <c r="O1412" s="7">
        <v>1</v>
      </c>
      <c r="P1412" s="7" t="s">
        <v>325</v>
      </c>
      <c r="Q1412" s="7">
        <v>18.99</v>
      </c>
      <c r="R1412" s="7"/>
      <c r="S1412" s="7"/>
      <c r="T1412" s="7"/>
      <c r="U1412" s="7"/>
      <c r="V1412" s="7"/>
      <c r="W1412" s="7"/>
      <c r="X1412" s="7"/>
      <c r="Y1412" s="7" t="s">
        <v>7015</v>
      </c>
      <c r="Z1412" s="7" t="s">
        <v>7016</v>
      </c>
      <c r="AA1412" s="7" t="s">
        <v>7017</v>
      </c>
      <c r="AB1412" s="7" t="s">
        <v>329</v>
      </c>
      <c r="AC1412" s="7"/>
      <c r="AD1412" s="7" t="b">
        <v>0</v>
      </c>
      <c r="AE1412" s="7"/>
      <c r="AF1412" s="7"/>
      <c r="AG1412" s="12">
        <f t="shared" si="22"/>
        <v>43313</v>
      </c>
    </row>
    <row r="1413" spans="1:33">
      <c r="A1413" s="7" t="s">
        <v>7018</v>
      </c>
      <c r="B1413" s="7" t="s">
        <v>7018</v>
      </c>
      <c r="C1413" s="7" t="s">
        <v>7019</v>
      </c>
      <c r="D1413" s="7" t="s">
        <v>7020</v>
      </c>
      <c r="E1413" s="7" t="s">
        <v>36</v>
      </c>
      <c r="F1413" s="7" t="s">
        <v>37</v>
      </c>
      <c r="G1413" s="7" t="s">
        <v>321</v>
      </c>
      <c r="H1413" s="7"/>
      <c r="I1413" s="7"/>
      <c r="J1413" s="7" t="s">
        <v>39</v>
      </c>
      <c r="K1413" s="7" t="s">
        <v>7021</v>
      </c>
      <c r="L1413" s="7" t="s">
        <v>4783</v>
      </c>
      <c r="M1413" s="7" t="s">
        <v>4784</v>
      </c>
      <c r="N1413" s="7" t="s">
        <v>36</v>
      </c>
      <c r="O1413" s="7">
        <v>1</v>
      </c>
      <c r="P1413" s="7" t="s">
        <v>325</v>
      </c>
      <c r="Q1413" s="7">
        <v>19.89</v>
      </c>
      <c r="R1413" s="7"/>
      <c r="S1413" s="7"/>
      <c r="T1413" s="7"/>
      <c r="U1413" s="7"/>
      <c r="V1413" s="7"/>
      <c r="W1413" s="7"/>
      <c r="X1413" s="7"/>
      <c r="Y1413" s="7" t="s">
        <v>7022</v>
      </c>
      <c r="Z1413" s="7" t="s">
        <v>7023</v>
      </c>
      <c r="AA1413" s="7" t="s">
        <v>7024</v>
      </c>
      <c r="AB1413" s="7" t="s">
        <v>329</v>
      </c>
      <c r="AC1413" s="7"/>
      <c r="AD1413" s="7" t="b">
        <v>0</v>
      </c>
      <c r="AE1413" s="7"/>
      <c r="AF1413" s="7"/>
      <c r="AG1413" s="12">
        <f t="shared" si="22"/>
        <v>43313</v>
      </c>
    </row>
    <row r="1414" spans="1:33">
      <c r="A1414" s="7" t="s">
        <v>7018</v>
      </c>
      <c r="B1414" s="7" t="s">
        <v>7018</v>
      </c>
      <c r="C1414" s="7" t="s">
        <v>7019</v>
      </c>
      <c r="D1414" s="7" t="s">
        <v>7020</v>
      </c>
      <c r="E1414" s="7" t="s">
        <v>36</v>
      </c>
      <c r="F1414" s="7" t="s">
        <v>37</v>
      </c>
      <c r="G1414" s="7" t="s">
        <v>321</v>
      </c>
      <c r="H1414" s="7"/>
      <c r="I1414" s="7"/>
      <c r="J1414" s="7" t="s">
        <v>39</v>
      </c>
      <c r="K1414" s="7" t="s">
        <v>7025</v>
      </c>
      <c r="L1414" s="7" t="s">
        <v>7026</v>
      </c>
      <c r="M1414" s="7" t="s">
        <v>7027</v>
      </c>
      <c r="N1414" s="7" t="s">
        <v>36</v>
      </c>
      <c r="O1414" s="7">
        <v>1</v>
      </c>
      <c r="P1414" s="7" t="s">
        <v>325</v>
      </c>
      <c r="Q1414" s="7">
        <v>19.89</v>
      </c>
      <c r="R1414" s="7"/>
      <c r="S1414" s="7"/>
      <c r="T1414" s="7"/>
      <c r="U1414" s="7"/>
      <c r="V1414" s="7"/>
      <c r="W1414" s="7"/>
      <c r="X1414" s="7"/>
      <c r="Y1414" s="7" t="s">
        <v>7022</v>
      </c>
      <c r="Z1414" s="7" t="s">
        <v>7023</v>
      </c>
      <c r="AA1414" s="7" t="s">
        <v>7024</v>
      </c>
      <c r="AB1414" s="7" t="s">
        <v>329</v>
      </c>
      <c r="AC1414" s="7"/>
      <c r="AD1414" s="7" t="b">
        <v>0</v>
      </c>
      <c r="AE1414" s="7"/>
      <c r="AF1414" s="7"/>
      <c r="AG1414" s="12">
        <f t="shared" si="22"/>
        <v>43313</v>
      </c>
    </row>
    <row r="1415" spans="1:33">
      <c r="A1415" s="7" t="s">
        <v>7028</v>
      </c>
      <c r="B1415" s="7" t="s">
        <v>7028</v>
      </c>
      <c r="C1415" s="7" t="s">
        <v>7029</v>
      </c>
      <c r="D1415" s="7" t="s">
        <v>7030</v>
      </c>
      <c r="E1415" s="7" t="s">
        <v>36</v>
      </c>
      <c r="F1415" s="7" t="s">
        <v>37</v>
      </c>
      <c r="G1415" s="7" t="s">
        <v>321</v>
      </c>
      <c r="H1415" s="7"/>
      <c r="I1415" s="7"/>
      <c r="J1415" s="7" t="s">
        <v>39</v>
      </c>
      <c r="K1415" s="7" t="s">
        <v>375</v>
      </c>
      <c r="L1415" s="7" t="s">
        <v>376</v>
      </c>
      <c r="M1415" s="7" t="s">
        <v>377</v>
      </c>
      <c r="N1415" s="7" t="s">
        <v>36</v>
      </c>
      <c r="O1415" s="7">
        <v>1</v>
      </c>
      <c r="P1415" s="7" t="s">
        <v>325</v>
      </c>
      <c r="Q1415" s="7">
        <v>18.99</v>
      </c>
      <c r="R1415" s="7"/>
      <c r="S1415" s="7"/>
      <c r="T1415" s="7"/>
      <c r="U1415" s="7"/>
      <c r="V1415" s="7"/>
      <c r="W1415" s="7"/>
      <c r="X1415" s="7"/>
      <c r="Y1415" s="7" t="s">
        <v>1391</v>
      </c>
      <c r="Z1415" s="7"/>
      <c r="AA1415" s="7" t="s">
        <v>7031</v>
      </c>
      <c r="AB1415" s="7" t="s">
        <v>329</v>
      </c>
      <c r="AC1415" s="7"/>
      <c r="AD1415" s="7" t="b">
        <v>0</v>
      </c>
      <c r="AE1415" s="7"/>
      <c r="AF1415" s="7"/>
      <c r="AG1415" s="12">
        <f t="shared" si="22"/>
        <v>43313</v>
      </c>
    </row>
    <row r="1416" spans="1:33">
      <c r="A1416" s="7" t="s">
        <v>7032</v>
      </c>
      <c r="B1416" s="7" t="s">
        <v>7032</v>
      </c>
      <c r="C1416" s="7" t="s">
        <v>7033</v>
      </c>
      <c r="D1416" s="7" t="s">
        <v>7034</v>
      </c>
      <c r="E1416" s="7" t="s">
        <v>36</v>
      </c>
      <c r="F1416" s="7" t="s">
        <v>37</v>
      </c>
      <c r="G1416" s="7" t="s">
        <v>321</v>
      </c>
      <c r="H1416" s="7"/>
      <c r="I1416" s="7"/>
      <c r="J1416" s="7" t="s">
        <v>39</v>
      </c>
      <c r="K1416" s="7" t="s">
        <v>7035</v>
      </c>
      <c r="L1416" s="7" t="s">
        <v>462</v>
      </c>
      <c r="M1416" s="7" t="s">
        <v>463</v>
      </c>
      <c r="N1416" s="7" t="s">
        <v>36</v>
      </c>
      <c r="O1416" s="7">
        <v>1</v>
      </c>
      <c r="P1416" s="7" t="s">
        <v>325</v>
      </c>
      <c r="Q1416" s="7">
        <v>23.89</v>
      </c>
      <c r="R1416" s="7"/>
      <c r="S1416" s="7"/>
      <c r="T1416" s="7"/>
      <c r="U1416" s="7"/>
      <c r="V1416" s="7"/>
      <c r="W1416" s="7"/>
      <c r="X1416" s="7"/>
      <c r="Y1416" s="7" t="s">
        <v>410</v>
      </c>
      <c r="Z1416" s="7"/>
      <c r="AA1416" s="7" t="s">
        <v>7036</v>
      </c>
      <c r="AB1416" s="7" t="s">
        <v>329</v>
      </c>
      <c r="AC1416" s="7"/>
      <c r="AD1416" s="7" t="b">
        <v>0</v>
      </c>
      <c r="AE1416" s="7"/>
      <c r="AF1416" s="7"/>
      <c r="AG1416" s="12">
        <f t="shared" si="22"/>
        <v>43313</v>
      </c>
    </row>
    <row r="1417" spans="1:33">
      <c r="A1417" s="7" t="s">
        <v>7037</v>
      </c>
      <c r="B1417" s="7" t="s">
        <v>7037</v>
      </c>
      <c r="C1417" s="7" t="s">
        <v>7038</v>
      </c>
      <c r="D1417" s="7" t="s">
        <v>7039</v>
      </c>
      <c r="E1417" s="7" t="s">
        <v>36</v>
      </c>
      <c r="F1417" s="7" t="s">
        <v>37</v>
      </c>
      <c r="G1417" s="7" t="s">
        <v>321</v>
      </c>
      <c r="H1417" s="7"/>
      <c r="I1417" s="7"/>
      <c r="J1417" s="7" t="s">
        <v>39</v>
      </c>
      <c r="K1417" s="7" t="s">
        <v>7040</v>
      </c>
      <c r="L1417" s="7" t="s">
        <v>116</v>
      </c>
      <c r="M1417" s="7" t="s">
        <v>117</v>
      </c>
      <c r="N1417" s="7" t="s">
        <v>36</v>
      </c>
      <c r="O1417" s="7">
        <v>1</v>
      </c>
      <c r="P1417" s="7" t="s">
        <v>325</v>
      </c>
      <c r="Q1417" s="7">
        <v>15.59</v>
      </c>
      <c r="R1417" s="7"/>
      <c r="S1417" s="7"/>
      <c r="T1417" s="7"/>
      <c r="U1417" s="7"/>
      <c r="V1417" s="7"/>
      <c r="W1417" s="7"/>
      <c r="X1417" s="7"/>
      <c r="Y1417" s="7" t="s">
        <v>7041</v>
      </c>
      <c r="Z1417" s="7" t="s">
        <v>2346</v>
      </c>
      <c r="AA1417" s="7" t="s">
        <v>7042</v>
      </c>
      <c r="AB1417" s="7" t="s">
        <v>329</v>
      </c>
      <c r="AC1417" s="7"/>
      <c r="AD1417" s="7" t="b">
        <v>0</v>
      </c>
      <c r="AE1417" s="7"/>
      <c r="AF1417" s="7"/>
      <c r="AG1417" s="12">
        <f t="shared" si="22"/>
        <v>43313</v>
      </c>
    </row>
    <row r="1418" spans="1:33">
      <c r="A1418" s="7" t="s">
        <v>7043</v>
      </c>
      <c r="B1418" s="7" t="s">
        <v>7043</v>
      </c>
      <c r="C1418" s="7" t="s">
        <v>7044</v>
      </c>
      <c r="D1418" s="7" t="s">
        <v>7045</v>
      </c>
      <c r="E1418" s="7" t="s">
        <v>36</v>
      </c>
      <c r="F1418" s="7" t="s">
        <v>37</v>
      </c>
      <c r="G1418" s="7" t="s">
        <v>321</v>
      </c>
      <c r="H1418" s="7"/>
      <c r="I1418" s="7"/>
      <c r="J1418" s="7" t="s">
        <v>39</v>
      </c>
      <c r="K1418" s="7" t="s">
        <v>7046</v>
      </c>
      <c r="L1418" s="7" t="s">
        <v>4176</v>
      </c>
      <c r="M1418" s="7" t="s">
        <v>4177</v>
      </c>
      <c r="N1418" s="7" t="s">
        <v>36</v>
      </c>
      <c r="O1418" s="7">
        <v>1</v>
      </c>
      <c r="P1418" s="7" t="s">
        <v>325</v>
      </c>
      <c r="Q1418" s="7">
        <v>15.99</v>
      </c>
      <c r="R1418" s="7"/>
      <c r="S1418" s="7"/>
      <c r="T1418" s="7"/>
      <c r="U1418" s="7"/>
      <c r="V1418" s="7"/>
      <c r="W1418" s="7">
        <v>3.2</v>
      </c>
      <c r="X1418" s="7"/>
      <c r="Y1418" s="7" t="s">
        <v>7047</v>
      </c>
      <c r="Z1418" s="7"/>
      <c r="AA1418" s="7" t="s">
        <v>7048</v>
      </c>
      <c r="AB1418" s="7" t="s">
        <v>329</v>
      </c>
      <c r="AC1418" s="7" t="s">
        <v>1362</v>
      </c>
      <c r="AD1418" s="7" t="b">
        <v>0</v>
      </c>
      <c r="AE1418" s="7"/>
      <c r="AF1418" s="7"/>
      <c r="AG1418" s="12">
        <f t="shared" si="22"/>
        <v>43313</v>
      </c>
    </row>
    <row r="1419" spans="1:33">
      <c r="A1419" s="7" t="s">
        <v>7049</v>
      </c>
      <c r="B1419" s="7" t="s">
        <v>7049</v>
      </c>
      <c r="C1419" s="7" t="s">
        <v>7050</v>
      </c>
      <c r="D1419" s="7" t="s">
        <v>7051</v>
      </c>
      <c r="E1419" s="7" t="s">
        <v>36</v>
      </c>
      <c r="F1419" s="7" t="s">
        <v>37</v>
      </c>
      <c r="G1419" s="7" t="s">
        <v>321</v>
      </c>
      <c r="H1419" s="7"/>
      <c r="I1419" s="7"/>
      <c r="J1419" s="7" t="s">
        <v>107</v>
      </c>
      <c r="K1419" s="7" t="s">
        <v>4080</v>
      </c>
      <c r="L1419" s="7" t="s">
        <v>4081</v>
      </c>
      <c r="M1419" s="7" t="s">
        <v>4082</v>
      </c>
      <c r="N1419" s="7" t="s">
        <v>36</v>
      </c>
      <c r="O1419" s="7">
        <v>1</v>
      </c>
      <c r="P1419" s="7" t="s">
        <v>325</v>
      </c>
      <c r="Q1419" s="7">
        <v>18.99</v>
      </c>
      <c r="R1419" s="7"/>
      <c r="S1419" s="7">
        <v>1.13</v>
      </c>
      <c r="T1419" s="7"/>
      <c r="U1419" s="7"/>
      <c r="V1419" s="7"/>
      <c r="W1419" s="7">
        <v>3.79</v>
      </c>
      <c r="X1419" s="7">
        <v>1.13</v>
      </c>
      <c r="Y1419" s="7" t="s">
        <v>410</v>
      </c>
      <c r="Z1419" s="7"/>
      <c r="AA1419" s="7" t="s">
        <v>7052</v>
      </c>
      <c r="AB1419" s="7" t="s">
        <v>329</v>
      </c>
      <c r="AC1419" s="7" t="s">
        <v>412</v>
      </c>
      <c r="AD1419" s="7" t="b">
        <v>0</v>
      </c>
      <c r="AE1419" s="7"/>
      <c r="AF1419" s="7"/>
      <c r="AG1419" s="12">
        <f t="shared" si="22"/>
        <v>43313</v>
      </c>
    </row>
    <row r="1420" spans="1:33">
      <c r="A1420" s="7" t="s">
        <v>7049</v>
      </c>
      <c r="B1420" s="7" t="s">
        <v>7049</v>
      </c>
      <c r="C1420" s="7" t="s">
        <v>7050</v>
      </c>
      <c r="D1420" s="7" t="s">
        <v>7051</v>
      </c>
      <c r="E1420" s="7" t="s">
        <v>36</v>
      </c>
      <c r="F1420" s="7" t="s">
        <v>37</v>
      </c>
      <c r="G1420" s="7" t="s">
        <v>321</v>
      </c>
      <c r="H1420" s="7"/>
      <c r="I1420" s="7"/>
      <c r="J1420" s="7" t="s">
        <v>107</v>
      </c>
      <c r="K1420" s="7" t="s">
        <v>5083</v>
      </c>
      <c r="L1420" s="7" t="s">
        <v>5084</v>
      </c>
      <c r="M1420" s="7" t="s">
        <v>5085</v>
      </c>
      <c r="N1420" s="7" t="s">
        <v>36</v>
      </c>
      <c r="O1420" s="7">
        <v>1</v>
      </c>
      <c r="P1420" s="7" t="s">
        <v>325</v>
      </c>
      <c r="Q1420" s="7">
        <v>18.99</v>
      </c>
      <c r="R1420" s="7"/>
      <c r="S1420" s="7">
        <v>1.12</v>
      </c>
      <c r="T1420" s="7"/>
      <c r="U1420" s="7"/>
      <c r="V1420" s="7"/>
      <c r="W1420" s="7">
        <v>3.8</v>
      </c>
      <c r="X1420" s="7">
        <v>1.12</v>
      </c>
      <c r="Y1420" s="7" t="s">
        <v>410</v>
      </c>
      <c r="Z1420" s="7"/>
      <c r="AA1420" s="7" t="s">
        <v>7052</v>
      </c>
      <c r="AB1420" s="7" t="s">
        <v>329</v>
      </c>
      <c r="AC1420" s="7" t="s">
        <v>412</v>
      </c>
      <c r="AD1420" s="7" t="b">
        <v>0</v>
      </c>
      <c r="AE1420" s="7"/>
      <c r="AF1420" s="7"/>
      <c r="AG1420" s="12">
        <f t="shared" si="22"/>
        <v>43313</v>
      </c>
    </row>
    <row r="1421" spans="1:33">
      <c r="A1421" s="7" t="s">
        <v>7049</v>
      </c>
      <c r="B1421" s="7" t="s">
        <v>7049</v>
      </c>
      <c r="C1421" s="7" t="s">
        <v>7050</v>
      </c>
      <c r="D1421" s="7" t="s">
        <v>7051</v>
      </c>
      <c r="E1421" s="7" t="s">
        <v>36</v>
      </c>
      <c r="F1421" s="7" t="s">
        <v>37</v>
      </c>
      <c r="G1421" s="7" t="s">
        <v>321</v>
      </c>
      <c r="H1421" s="7"/>
      <c r="I1421" s="7"/>
      <c r="J1421" s="7" t="s">
        <v>107</v>
      </c>
      <c r="K1421" s="7" t="s">
        <v>7053</v>
      </c>
      <c r="L1421" s="7" t="s">
        <v>7054</v>
      </c>
      <c r="M1421" s="7" t="s">
        <v>7055</v>
      </c>
      <c r="N1421" s="7" t="s">
        <v>36</v>
      </c>
      <c r="O1421" s="7">
        <v>1</v>
      </c>
      <c r="P1421" s="7" t="s">
        <v>325</v>
      </c>
      <c r="Q1421" s="7">
        <v>18.99</v>
      </c>
      <c r="R1421" s="7"/>
      <c r="S1421" s="7">
        <v>1.12</v>
      </c>
      <c r="T1421" s="7"/>
      <c r="U1421" s="7"/>
      <c r="V1421" s="7"/>
      <c r="W1421" s="7">
        <v>3.8</v>
      </c>
      <c r="X1421" s="7">
        <v>1.12</v>
      </c>
      <c r="Y1421" s="7" t="s">
        <v>410</v>
      </c>
      <c r="Z1421" s="7"/>
      <c r="AA1421" s="7" t="s">
        <v>7052</v>
      </c>
      <c r="AB1421" s="7" t="s">
        <v>329</v>
      </c>
      <c r="AC1421" s="7" t="s">
        <v>412</v>
      </c>
      <c r="AD1421" s="7" t="b">
        <v>0</v>
      </c>
      <c r="AE1421" s="7"/>
      <c r="AF1421" s="7"/>
      <c r="AG1421" s="12">
        <f t="shared" si="22"/>
        <v>43313</v>
      </c>
    </row>
    <row r="1422" spans="1:33">
      <c r="A1422" s="7" t="s">
        <v>7056</v>
      </c>
      <c r="B1422" s="7" t="s">
        <v>7056</v>
      </c>
      <c r="C1422" s="7" t="s">
        <v>7057</v>
      </c>
      <c r="D1422" s="7" t="s">
        <v>7058</v>
      </c>
      <c r="E1422" s="7" t="s">
        <v>36</v>
      </c>
      <c r="F1422" s="7" t="s">
        <v>37</v>
      </c>
      <c r="G1422" s="7" t="s">
        <v>321</v>
      </c>
      <c r="H1422" s="7"/>
      <c r="I1422" s="7"/>
      <c r="J1422" s="7" t="s">
        <v>107</v>
      </c>
      <c r="K1422" s="7" t="s">
        <v>1402</v>
      </c>
      <c r="L1422" s="7" t="s">
        <v>1403</v>
      </c>
      <c r="M1422" s="7" t="s">
        <v>1404</v>
      </c>
      <c r="N1422" s="7" t="s">
        <v>36</v>
      </c>
      <c r="O1422" s="7">
        <v>1</v>
      </c>
      <c r="P1422" s="7" t="s">
        <v>325</v>
      </c>
      <c r="Q1422" s="7">
        <v>16.99</v>
      </c>
      <c r="R1422" s="7"/>
      <c r="S1422" s="7">
        <v>4.49</v>
      </c>
      <c r="T1422" s="7"/>
      <c r="U1422" s="7"/>
      <c r="V1422" s="7"/>
      <c r="W1422" s="7"/>
      <c r="X1422" s="7"/>
      <c r="Y1422" s="7" t="s">
        <v>7059</v>
      </c>
      <c r="Z1422" s="7"/>
      <c r="AA1422" s="7" t="s">
        <v>7060</v>
      </c>
      <c r="AB1422" s="7" t="s">
        <v>329</v>
      </c>
      <c r="AC1422" s="7"/>
      <c r="AD1422" s="7" t="b">
        <v>0</v>
      </c>
      <c r="AE1422" s="7"/>
      <c r="AF1422" s="7"/>
      <c r="AG1422" s="12">
        <f t="shared" si="22"/>
        <v>43313</v>
      </c>
    </row>
    <row r="1423" spans="1:33">
      <c r="A1423" s="7" t="s">
        <v>7061</v>
      </c>
      <c r="B1423" s="7" t="s">
        <v>7061</v>
      </c>
      <c r="C1423" s="7" t="s">
        <v>7062</v>
      </c>
      <c r="D1423" s="7" t="s">
        <v>7063</v>
      </c>
      <c r="E1423" s="7" t="s">
        <v>36</v>
      </c>
      <c r="F1423" s="7" t="s">
        <v>37</v>
      </c>
      <c r="G1423" s="7" t="s">
        <v>321</v>
      </c>
      <c r="H1423" s="7"/>
      <c r="I1423" s="7"/>
      <c r="J1423" s="7" t="s">
        <v>39</v>
      </c>
      <c r="K1423" s="7" t="s">
        <v>7064</v>
      </c>
      <c r="L1423" s="7" t="s">
        <v>137</v>
      </c>
      <c r="M1423" s="7" t="s">
        <v>138</v>
      </c>
      <c r="N1423" s="7" t="s">
        <v>36</v>
      </c>
      <c r="O1423" s="7">
        <v>1</v>
      </c>
      <c r="P1423" s="7" t="s">
        <v>325</v>
      </c>
      <c r="Q1423" s="7">
        <v>16.99</v>
      </c>
      <c r="R1423" s="7"/>
      <c r="S1423" s="7"/>
      <c r="T1423" s="7"/>
      <c r="U1423" s="7"/>
      <c r="V1423" s="7"/>
      <c r="W1423" s="7"/>
      <c r="X1423" s="7"/>
      <c r="Y1423" s="7" t="s">
        <v>7065</v>
      </c>
      <c r="Z1423" s="7" t="s">
        <v>6379</v>
      </c>
      <c r="AA1423" s="7" t="s">
        <v>7066</v>
      </c>
      <c r="AB1423" s="7" t="s">
        <v>329</v>
      </c>
      <c r="AC1423" s="7"/>
      <c r="AD1423" s="7" t="b">
        <v>0</v>
      </c>
      <c r="AE1423" s="7"/>
      <c r="AF1423" s="7"/>
      <c r="AG1423" s="12">
        <f t="shared" si="22"/>
        <v>43313</v>
      </c>
    </row>
    <row r="1424" spans="1:33">
      <c r="A1424" s="7" t="s">
        <v>7067</v>
      </c>
      <c r="B1424" s="7" t="s">
        <v>7067</v>
      </c>
      <c r="C1424" s="7" t="s">
        <v>7068</v>
      </c>
      <c r="D1424" s="7" t="s">
        <v>7069</v>
      </c>
      <c r="E1424" s="7" t="s">
        <v>36</v>
      </c>
      <c r="F1424" s="7" t="s">
        <v>37</v>
      </c>
      <c r="G1424" s="7" t="s">
        <v>56</v>
      </c>
      <c r="H1424" s="7"/>
      <c r="I1424" s="7"/>
      <c r="J1424" s="7" t="s">
        <v>39</v>
      </c>
      <c r="K1424" s="7" t="s">
        <v>1904</v>
      </c>
      <c r="L1424" s="7" t="s">
        <v>4420</v>
      </c>
      <c r="M1424" s="7" t="s">
        <v>4421</v>
      </c>
      <c r="N1424" s="7" t="s">
        <v>36</v>
      </c>
      <c r="O1424" s="7">
        <v>1</v>
      </c>
      <c r="P1424" s="7" t="s">
        <v>43</v>
      </c>
      <c r="Q1424" s="7">
        <v>11.99</v>
      </c>
      <c r="R1424" s="7"/>
      <c r="S1424" s="7"/>
      <c r="T1424" s="7"/>
      <c r="U1424" s="7"/>
      <c r="V1424" s="7"/>
      <c r="W1424" s="7"/>
      <c r="X1424" s="7"/>
      <c r="Y1424" s="7" t="s">
        <v>537</v>
      </c>
      <c r="Z1424" s="7" t="s">
        <v>537</v>
      </c>
      <c r="AA1424" s="7">
        <v>1020</v>
      </c>
      <c r="AB1424" s="7" t="s">
        <v>466</v>
      </c>
      <c r="AC1424" s="7"/>
      <c r="AD1424" s="7" t="b">
        <v>0</v>
      </c>
      <c r="AE1424" s="7"/>
      <c r="AF1424" s="7"/>
      <c r="AG1424" s="12">
        <f t="shared" si="22"/>
        <v>43313</v>
      </c>
    </row>
    <row r="1425" spans="1:33">
      <c r="A1425" s="7" t="s">
        <v>7070</v>
      </c>
      <c r="B1425" s="7" t="s">
        <v>7070</v>
      </c>
      <c r="C1425" s="7" t="s">
        <v>7071</v>
      </c>
      <c r="D1425" s="7" t="s">
        <v>7072</v>
      </c>
      <c r="E1425" s="7" t="s">
        <v>36</v>
      </c>
      <c r="F1425" s="7" t="s">
        <v>37</v>
      </c>
      <c r="G1425" s="7" t="s">
        <v>56</v>
      </c>
      <c r="H1425" s="7"/>
      <c r="I1425" s="7"/>
      <c r="J1425" s="7" t="s">
        <v>39</v>
      </c>
      <c r="K1425" s="7" t="s">
        <v>7073</v>
      </c>
      <c r="L1425" s="7" t="s">
        <v>7074</v>
      </c>
      <c r="M1425" s="7" t="s">
        <v>7075</v>
      </c>
      <c r="N1425" s="7" t="s">
        <v>36</v>
      </c>
      <c r="O1425" s="7">
        <v>1</v>
      </c>
      <c r="P1425" s="7" t="s">
        <v>43</v>
      </c>
      <c r="Q1425" s="7">
        <v>22.99</v>
      </c>
      <c r="R1425" s="7"/>
      <c r="S1425" s="7"/>
      <c r="T1425" s="7"/>
      <c r="U1425" s="7"/>
      <c r="V1425" s="7"/>
      <c r="W1425" s="7"/>
      <c r="X1425" s="7"/>
      <c r="Y1425" s="7" t="s">
        <v>861</v>
      </c>
      <c r="Z1425" s="7" t="s">
        <v>420</v>
      </c>
      <c r="AA1425" s="7">
        <v>51103</v>
      </c>
      <c r="AB1425" s="7" t="s">
        <v>61</v>
      </c>
      <c r="AC1425" s="7"/>
      <c r="AD1425" s="7" t="b">
        <v>0</v>
      </c>
      <c r="AE1425" s="7"/>
      <c r="AF1425" s="7"/>
      <c r="AG1425" s="12">
        <f t="shared" si="22"/>
        <v>43313</v>
      </c>
    </row>
    <row r="1426" spans="1:33">
      <c r="A1426" s="7" t="s">
        <v>7076</v>
      </c>
      <c r="B1426" s="7" t="s">
        <v>7076</v>
      </c>
      <c r="C1426" s="7" t="s">
        <v>7077</v>
      </c>
      <c r="D1426" s="7" t="s">
        <v>7078</v>
      </c>
      <c r="E1426" s="7" t="s">
        <v>36</v>
      </c>
      <c r="F1426" s="7" t="s">
        <v>37</v>
      </c>
      <c r="G1426" s="7" t="s">
        <v>56</v>
      </c>
      <c r="H1426" s="7"/>
      <c r="I1426" s="7"/>
      <c r="J1426" s="7" t="s">
        <v>39</v>
      </c>
      <c r="K1426" s="7" t="s">
        <v>759</v>
      </c>
      <c r="L1426" s="7" t="s">
        <v>193</v>
      </c>
      <c r="M1426" s="7" t="s">
        <v>194</v>
      </c>
      <c r="N1426" s="7" t="s">
        <v>36</v>
      </c>
      <c r="O1426" s="7">
        <v>1</v>
      </c>
      <c r="P1426" s="7" t="s">
        <v>43</v>
      </c>
      <c r="Q1426" s="7">
        <v>19.99</v>
      </c>
      <c r="R1426" s="7"/>
      <c r="S1426" s="7">
        <v>9.99</v>
      </c>
      <c r="T1426" s="7"/>
      <c r="U1426" s="7"/>
      <c r="V1426" s="7"/>
      <c r="W1426" s="7"/>
      <c r="X1426" s="7"/>
      <c r="Y1426" s="7" t="s">
        <v>7079</v>
      </c>
      <c r="Z1426" s="7" t="s">
        <v>549</v>
      </c>
      <c r="AA1426" s="7">
        <v>8294</v>
      </c>
      <c r="AB1426" s="7" t="s">
        <v>61</v>
      </c>
      <c r="AC1426" s="7"/>
      <c r="AD1426" s="7" t="b">
        <v>0</v>
      </c>
      <c r="AE1426" s="7"/>
      <c r="AF1426" s="7"/>
      <c r="AG1426" s="12">
        <f t="shared" si="22"/>
        <v>43313</v>
      </c>
    </row>
    <row r="1427" spans="1:33">
      <c r="A1427" s="7" t="s">
        <v>7080</v>
      </c>
      <c r="B1427" s="7" t="s">
        <v>7080</v>
      </c>
      <c r="C1427" s="7" t="s">
        <v>7081</v>
      </c>
      <c r="D1427" s="7" t="s">
        <v>7082</v>
      </c>
      <c r="E1427" s="7" t="s">
        <v>36</v>
      </c>
      <c r="F1427" s="7" t="s">
        <v>37</v>
      </c>
      <c r="G1427" s="7" t="s">
        <v>56</v>
      </c>
      <c r="H1427" s="7"/>
      <c r="I1427" s="7"/>
      <c r="J1427" s="7" t="s">
        <v>39</v>
      </c>
      <c r="K1427" s="7" t="s">
        <v>7083</v>
      </c>
      <c r="L1427" s="7" t="s">
        <v>7084</v>
      </c>
      <c r="M1427" s="7" t="s">
        <v>7085</v>
      </c>
      <c r="N1427" s="7" t="s">
        <v>36</v>
      </c>
      <c r="O1427" s="7">
        <v>1</v>
      </c>
      <c r="P1427" s="7" t="s">
        <v>43</v>
      </c>
      <c r="Q1427" s="7">
        <v>9.9</v>
      </c>
      <c r="R1427" s="7"/>
      <c r="S1427" s="7"/>
      <c r="T1427" s="7"/>
      <c r="U1427" s="7"/>
      <c r="V1427" s="7"/>
      <c r="W1427" s="7"/>
      <c r="X1427" s="7"/>
      <c r="Y1427" s="7" t="s">
        <v>7086</v>
      </c>
      <c r="Z1427" s="7" t="s">
        <v>531</v>
      </c>
      <c r="AA1427" s="7">
        <v>18211</v>
      </c>
      <c r="AB1427" s="7" t="s">
        <v>61</v>
      </c>
      <c r="AC1427" s="7"/>
      <c r="AD1427" s="7" t="b">
        <v>0</v>
      </c>
      <c r="AE1427" s="7"/>
      <c r="AF1427" s="7"/>
      <c r="AG1427" s="12">
        <f t="shared" si="22"/>
        <v>43313</v>
      </c>
    </row>
    <row r="1428" spans="1:33">
      <c r="A1428" s="7" t="s">
        <v>7087</v>
      </c>
      <c r="B1428" s="7" t="s">
        <v>7087</v>
      </c>
      <c r="C1428" s="7" t="s">
        <v>7088</v>
      </c>
      <c r="D1428" s="7" t="s">
        <v>7089</v>
      </c>
      <c r="E1428" s="7" t="s">
        <v>36</v>
      </c>
      <c r="F1428" s="7" t="s">
        <v>37</v>
      </c>
      <c r="G1428" s="7" t="s">
        <v>56</v>
      </c>
      <c r="H1428" s="7"/>
      <c r="I1428" s="7"/>
      <c r="J1428" s="7" t="s">
        <v>39</v>
      </c>
      <c r="K1428" s="7" t="s">
        <v>2593</v>
      </c>
      <c r="L1428" s="7" t="s">
        <v>2594</v>
      </c>
      <c r="M1428" s="7" t="s">
        <v>2595</v>
      </c>
      <c r="N1428" s="7" t="s">
        <v>36</v>
      </c>
      <c r="O1428" s="7">
        <v>1</v>
      </c>
      <c r="P1428" s="7" t="s">
        <v>43</v>
      </c>
      <c r="Q1428" s="7">
        <v>21.99</v>
      </c>
      <c r="R1428" s="7"/>
      <c r="S1428" s="7">
        <v>5</v>
      </c>
      <c r="T1428" s="7"/>
      <c r="U1428" s="7"/>
      <c r="V1428" s="7"/>
      <c r="W1428" s="7"/>
      <c r="X1428" s="7">
        <v>5</v>
      </c>
      <c r="Y1428" s="7" t="s">
        <v>846</v>
      </c>
      <c r="Z1428" s="7" t="s">
        <v>846</v>
      </c>
      <c r="AA1428" s="7">
        <v>13435</v>
      </c>
      <c r="AB1428" s="7" t="s">
        <v>61</v>
      </c>
      <c r="AC1428" s="7"/>
      <c r="AD1428" s="7" t="b">
        <v>0</v>
      </c>
      <c r="AE1428" s="7"/>
      <c r="AF1428" s="7"/>
      <c r="AG1428" s="12">
        <f t="shared" si="22"/>
        <v>43313</v>
      </c>
    </row>
    <row r="1429" spans="1:33">
      <c r="A1429" s="7" t="s">
        <v>7090</v>
      </c>
      <c r="B1429" s="7" t="s">
        <v>7090</v>
      </c>
      <c r="C1429" s="7" t="s">
        <v>7091</v>
      </c>
      <c r="D1429" s="7" t="s">
        <v>7092</v>
      </c>
      <c r="E1429" s="7" t="s">
        <v>36</v>
      </c>
      <c r="F1429" s="7" t="s">
        <v>37</v>
      </c>
      <c r="G1429" s="7" t="s">
        <v>56</v>
      </c>
      <c r="H1429" s="7"/>
      <c r="I1429" s="7"/>
      <c r="J1429" s="7" t="s">
        <v>39</v>
      </c>
      <c r="K1429" s="7" t="s">
        <v>565</v>
      </c>
      <c r="L1429" s="7" t="s">
        <v>6723</v>
      </c>
      <c r="M1429" s="7" t="s">
        <v>6724</v>
      </c>
      <c r="N1429" s="7" t="s">
        <v>36</v>
      </c>
      <c r="O1429" s="7">
        <v>1</v>
      </c>
      <c r="P1429" s="7" t="s">
        <v>43</v>
      </c>
      <c r="Q1429" s="7">
        <v>19</v>
      </c>
      <c r="R1429" s="7"/>
      <c r="S1429" s="7"/>
      <c r="T1429" s="7"/>
      <c r="U1429" s="7"/>
      <c r="V1429" s="7"/>
      <c r="W1429" s="7"/>
      <c r="X1429" s="7"/>
      <c r="Y1429" s="7" t="s">
        <v>7093</v>
      </c>
      <c r="Z1429" s="7" t="s">
        <v>435</v>
      </c>
      <c r="AA1429" s="7">
        <v>38315</v>
      </c>
      <c r="AB1429" s="7" t="s">
        <v>61</v>
      </c>
      <c r="AC1429" s="7"/>
      <c r="AD1429" s="7" t="b">
        <v>0</v>
      </c>
      <c r="AE1429" s="7"/>
      <c r="AF1429" s="7"/>
      <c r="AG1429" s="12">
        <f t="shared" si="22"/>
        <v>43313</v>
      </c>
    </row>
    <row r="1430" spans="1:33">
      <c r="A1430" s="7" t="s">
        <v>7094</v>
      </c>
      <c r="B1430" s="7" t="s">
        <v>7094</v>
      </c>
      <c r="C1430" s="7" t="s">
        <v>7095</v>
      </c>
      <c r="D1430" s="7" t="s">
        <v>7096</v>
      </c>
      <c r="E1430" s="7" t="s">
        <v>36</v>
      </c>
      <c r="F1430" s="7" t="s">
        <v>37</v>
      </c>
      <c r="G1430" s="7" t="s">
        <v>56</v>
      </c>
      <c r="H1430" s="7"/>
      <c r="I1430" s="7"/>
      <c r="J1430" s="7" t="s">
        <v>107</v>
      </c>
      <c r="K1430" s="7" t="s">
        <v>3551</v>
      </c>
      <c r="L1430" s="7" t="s">
        <v>3552</v>
      </c>
      <c r="M1430" s="7" t="s">
        <v>3553</v>
      </c>
      <c r="N1430" s="7" t="s">
        <v>36</v>
      </c>
      <c r="O1430" s="7">
        <v>1</v>
      </c>
      <c r="P1430" s="7" t="s">
        <v>43</v>
      </c>
      <c r="Q1430" s="7">
        <v>9.9</v>
      </c>
      <c r="R1430" s="7"/>
      <c r="S1430" s="7"/>
      <c r="T1430" s="7"/>
      <c r="U1430" s="7"/>
      <c r="V1430" s="7"/>
      <c r="W1430" s="7"/>
      <c r="X1430" s="7"/>
      <c r="Y1430" s="7" t="s">
        <v>7097</v>
      </c>
      <c r="Z1430" s="7"/>
      <c r="AA1430" s="7">
        <v>4722</v>
      </c>
      <c r="AB1430" s="7" t="s">
        <v>466</v>
      </c>
      <c r="AC1430" s="7" t="s">
        <v>502</v>
      </c>
      <c r="AD1430" s="7" t="b">
        <v>0</v>
      </c>
      <c r="AE1430" s="7"/>
      <c r="AF1430" s="7"/>
      <c r="AG1430" s="12">
        <f t="shared" si="22"/>
        <v>43313</v>
      </c>
    </row>
    <row r="1431" spans="1:33">
      <c r="A1431" s="7" t="s">
        <v>7098</v>
      </c>
      <c r="B1431" s="7" t="s">
        <v>7098</v>
      </c>
      <c r="C1431" s="7" t="s">
        <v>7099</v>
      </c>
      <c r="D1431" s="7" t="s">
        <v>7100</v>
      </c>
      <c r="E1431" s="7" t="s">
        <v>36</v>
      </c>
      <c r="F1431" s="7" t="s">
        <v>37</v>
      </c>
      <c r="G1431" s="7" t="s">
        <v>56</v>
      </c>
      <c r="H1431" s="7"/>
      <c r="I1431" s="7"/>
      <c r="J1431" s="7" t="s">
        <v>39</v>
      </c>
      <c r="K1431" s="7" t="s">
        <v>4141</v>
      </c>
      <c r="L1431" t="s">
        <v>4142</v>
      </c>
      <c r="M1431" s="7" t="s">
        <v>4143</v>
      </c>
      <c r="N1431" s="7" t="s">
        <v>36</v>
      </c>
      <c r="O1431" s="7">
        <v>1</v>
      </c>
      <c r="P1431" s="7" t="s">
        <v>43</v>
      </c>
      <c r="Q1431" s="7">
        <v>9.9</v>
      </c>
      <c r="R1431" s="7"/>
      <c r="S1431" s="7"/>
      <c r="T1431" s="7"/>
      <c r="U1431" s="7"/>
      <c r="V1431" s="7"/>
      <c r="W1431" s="7"/>
      <c r="X1431" s="7"/>
      <c r="Y1431" s="7" t="s">
        <v>3639</v>
      </c>
      <c r="Z1431" s="7" t="s">
        <v>591</v>
      </c>
      <c r="AA1431" s="7">
        <v>65189</v>
      </c>
      <c r="AB1431" s="7" t="s">
        <v>61</v>
      </c>
      <c r="AC1431" s="7"/>
      <c r="AD1431" s="7" t="b">
        <v>0</v>
      </c>
      <c r="AE1431" s="7"/>
      <c r="AF1431" s="7"/>
      <c r="AG1431" s="12">
        <f t="shared" si="22"/>
        <v>43313</v>
      </c>
    </row>
    <row r="1432" spans="1:33">
      <c r="A1432" s="7" t="s">
        <v>7101</v>
      </c>
      <c r="B1432" s="7" t="s">
        <v>7101</v>
      </c>
      <c r="C1432" s="7" t="s">
        <v>7102</v>
      </c>
      <c r="D1432" s="7" t="s">
        <v>7103</v>
      </c>
      <c r="E1432" s="7" t="s">
        <v>36</v>
      </c>
      <c r="F1432" s="7" t="s">
        <v>37</v>
      </c>
      <c r="G1432" s="7" t="s">
        <v>56</v>
      </c>
      <c r="H1432" s="7"/>
      <c r="I1432" s="7"/>
      <c r="J1432" s="7" t="s">
        <v>39</v>
      </c>
      <c r="K1432" s="7" t="s">
        <v>2878</v>
      </c>
      <c r="L1432" s="7" t="s">
        <v>2879</v>
      </c>
      <c r="M1432" s="7" t="s">
        <v>2880</v>
      </c>
      <c r="N1432" s="7" t="s">
        <v>36</v>
      </c>
      <c r="O1432" s="7">
        <v>1</v>
      </c>
      <c r="P1432" s="7" t="s">
        <v>43</v>
      </c>
      <c r="Q1432" s="7">
        <v>21.99</v>
      </c>
      <c r="R1432" s="7"/>
      <c r="S1432" s="7"/>
      <c r="T1432" s="7"/>
      <c r="U1432" s="7"/>
      <c r="V1432" s="7"/>
      <c r="W1432" s="7"/>
      <c r="X1432" s="7"/>
      <c r="Y1432" s="7" t="s">
        <v>1724</v>
      </c>
      <c r="Z1432" s="7"/>
      <c r="AA1432" s="7">
        <v>1809</v>
      </c>
      <c r="AB1432" s="7" t="s">
        <v>61</v>
      </c>
      <c r="AC1432" s="7"/>
      <c r="AD1432" s="7" t="b">
        <v>0</v>
      </c>
      <c r="AE1432" s="7"/>
      <c r="AF1432" s="7"/>
      <c r="AG1432" s="12">
        <f t="shared" si="22"/>
        <v>43313</v>
      </c>
    </row>
    <row r="1433" spans="1:33">
      <c r="A1433" s="7" t="s">
        <v>7104</v>
      </c>
      <c r="B1433" s="7" t="s">
        <v>7104</v>
      </c>
      <c r="C1433" s="7" t="s">
        <v>7105</v>
      </c>
      <c r="D1433" s="7" t="s">
        <v>7106</v>
      </c>
      <c r="E1433" s="7" t="s">
        <v>36</v>
      </c>
      <c r="F1433" s="7" t="s">
        <v>37</v>
      </c>
      <c r="G1433" s="7" t="s">
        <v>56</v>
      </c>
      <c r="H1433" s="7"/>
      <c r="I1433" s="7"/>
      <c r="J1433" s="7" t="s">
        <v>39</v>
      </c>
      <c r="K1433" s="7" t="s">
        <v>5905</v>
      </c>
      <c r="L1433" s="7" t="s">
        <v>5906</v>
      </c>
      <c r="M1433" s="7" t="s">
        <v>5907</v>
      </c>
      <c r="N1433" s="7" t="s">
        <v>36</v>
      </c>
      <c r="O1433" s="7">
        <v>1</v>
      </c>
      <c r="P1433" s="7" t="s">
        <v>43</v>
      </c>
      <c r="Q1433" s="7">
        <v>13.98</v>
      </c>
      <c r="R1433" s="7"/>
      <c r="S1433" s="7"/>
      <c r="T1433" s="7"/>
      <c r="U1433" s="7"/>
      <c r="V1433" s="7"/>
      <c r="W1433" s="7"/>
      <c r="X1433" s="7"/>
      <c r="Y1433" s="7" t="s">
        <v>7107</v>
      </c>
      <c r="Z1433" s="7" t="s">
        <v>531</v>
      </c>
      <c r="AA1433" s="7">
        <v>19370</v>
      </c>
      <c r="AB1433" s="7" t="s">
        <v>61</v>
      </c>
      <c r="AC1433" s="7"/>
      <c r="AD1433" s="7" t="b">
        <v>0</v>
      </c>
      <c r="AE1433" s="7"/>
      <c r="AF1433" s="7"/>
      <c r="AG1433" s="12">
        <f t="shared" si="22"/>
        <v>43313</v>
      </c>
    </row>
    <row r="1434" spans="1:33">
      <c r="A1434" s="7" t="s">
        <v>7108</v>
      </c>
      <c r="B1434" s="7" t="s">
        <v>7108</v>
      </c>
      <c r="C1434" s="7" t="s">
        <v>7109</v>
      </c>
      <c r="D1434" s="7" t="s">
        <v>7110</v>
      </c>
      <c r="E1434" s="7" t="s">
        <v>36</v>
      </c>
      <c r="F1434" s="7" t="s">
        <v>37</v>
      </c>
      <c r="G1434" s="7" t="s">
        <v>56</v>
      </c>
      <c r="H1434" s="7"/>
      <c r="I1434" s="7"/>
      <c r="J1434" s="7" t="s">
        <v>39</v>
      </c>
      <c r="K1434" s="7" t="s">
        <v>937</v>
      </c>
      <c r="L1434" s="7" t="s">
        <v>7111</v>
      </c>
      <c r="M1434" s="7" t="s">
        <v>7112</v>
      </c>
      <c r="N1434" s="7" t="s">
        <v>36</v>
      </c>
      <c r="O1434" s="7">
        <v>1</v>
      </c>
      <c r="P1434" s="7" t="s">
        <v>43</v>
      </c>
      <c r="Q1434" s="7">
        <v>12.99</v>
      </c>
      <c r="R1434" s="7"/>
      <c r="S1434" s="7"/>
      <c r="T1434" s="7"/>
      <c r="U1434" s="7"/>
      <c r="V1434" s="7"/>
      <c r="W1434" s="7"/>
      <c r="X1434" s="7"/>
      <c r="Y1434" s="7" t="s">
        <v>7113</v>
      </c>
      <c r="Z1434" s="7" t="s">
        <v>591</v>
      </c>
      <c r="AA1434" s="7">
        <v>65428</v>
      </c>
      <c r="AB1434" s="7" t="s">
        <v>61</v>
      </c>
      <c r="AC1434" s="7"/>
      <c r="AD1434" s="7" t="b">
        <v>0</v>
      </c>
      <c r="AE1434" s="7"/>
      <c r="AF1434" s="7"/>
      <c r="AG1434" s="12">
        <f t="shared" si="22"/>
        <v>43313</v>
      </c>
    </row>
    <row r="1435" spans="1:33">
      <c r="A1435" s="7" t="s">
        <v>7114</v>
      </c>
      <c r="B1435" s="7" t="s">
        <v>7114</v>
      </c>
      <c r="C1435" s="7" t="s">
        <v>7115</v>
      </c>
      <c r="D1435" s="7" t="s">
        <v>7116</v>
      </c>
      <c r="E1435" s="7" t="s">
        <v>36</v>
      </c>
      <c r="F1435" s="7" t="s">
        <v>37</v>
      </c>
      <c r="G1435" s="7" t="s">
        <v>56</v>
      </c>
      <c r="H1435" s="7"/>
      <c r="I1435" s="7"/>
      <c r="J1435" s="7" t="s">
        <v>107</v>
      </c>
      <c r="K1435" s="7" t="s">
        <v>7117</v>
      </c>
      <c r="L1435" s="7" t="s">
        <v>7118</v>
      </c>
      <c r="M1435" s="7" t="s">
        <v>7119</v>
      </c>
      <c r="N1435" s="7" t="s">
        <v>36</v>
      </c>
      <c r="O1435" s="7">
        <v>1</v>
      </c>
      <c r="P1435" s="7" t="s">
        <v>43</v>
      </c>
      <c r="Q1435" s="7">
        <v>19.99</v>
      </c>
      <c r="R1435" s="7"/>
      <c r="S1435" s="7"/>
      <c r="T1435" s="7"/>
      <c r="U1435" s="7"/>
      <c r="V1435" s="7"/>
      <c r="W1435" s="7"/>
      <c r="X1435" s="7"/>
      <c r="Y1435" s="7" t="s">
        <v>7120</v>
      </c>
      <c r="Z1435" s="7" t="s">
        <v>631</v>
      </c>
      <c r="AA1435" s="7">
        <v>58849</v>
      </c>
      <c r="AB1435" s="7" t="s">
        <v>61</v>
      </c>
      <c r="AC1435" s="7" t="s">
        <v>502</v>
      </c>
      <c r="AD1435" s="7" t="b">
        <v>0</v>
      </c>
      <c r="AE1435" s="7"/>
      <c r="AF1435" s="7"/>
      <c r="AG1435" s="12">
        <f t="shared" si="22"/>
        <v>43313</v>
      </c>
    </row>
    <row r="1436" spans="1:33">
      <c r="A1436" s="7" t="s">
        <v>7121</v>
      </c>
      <c r="B1436" s="7" t="s">
        <v>7121</v>
      </c>
      <c r="C1436" s="7" t="s">
        <v>7122</v>
      </c>
      <c r="D1436" s="7" t="s">
        <v>7123</v>
      </c>
      <c r="E1436" s="7" t="s">
        <v>36</v>
      </c>
      <c r="F1436" s="7" t="s">
        <v>37</v>
      </c>
      <c r="G1436" s="7" t="s">
        <v>56</v>
      </c>
      <c r="H1436" s="7"/>
      <c r="I1436" s="7"/>
      <c r="J1436" s="7" t="s">
        <v>39</v>
      </c>
      <c r="K1436" s="7" t="s">
        <v>461</v>
      </c>
      <c r="L1436" s="7" t="s">
        <v>462</v>
      </c>
      <c r="M1436" s="7" t="s">
        <v>463</v>
      </c>
      <c r="N1436" s="7" t="s">
        <v>36</v>
      </c>
      <c r="O1436" s="7">
        <v>1</v>
      </c>
      <c r="P1436" s="7" t="s">
        <v>43</v>
      </c>
      <c r="Q1436" s="7">
        <v>24.99</v>
      </c>
      <c r="R1436" s="7"/>
      <c r="S1436" s="7"/>
      <c r="T1436" s="7"/>
      <c r="U1436" s="7"/>
      <c r="V1436" s="7"/>
      <c r="W1436" s="7"/>
      <c r="X1436" s="7"/>
      <c r="Y1436" s="7" t="s">
        <v>523</v>
      </c>
      <c r="Z1436" s="7" t="s">
        <v>420</v>
      </c>
      <c r="AA1436" s="7">
        <v>33104</v>
      </c>
      <c r="AB1436" s="7" t="s">
        <v>61</v>
      </c>
      <c r="AC1436" s="7"/>
      <c r="AD1436" s="7" t="b">
        <v>0</v>
      </c>
      <c r="AE1436" s="7"/>
      <c r="AF1436" s="7"/>
      <c r="AG1436" s="12">
        <f t="shared" si="22"/>
        <v>43313</v>
      </c>
    </row>
    <row r="1437" spans="1:33">
      <c r="A1437" s="7" t="s">
        <v>7124</v>
      </c>
      <c r="B1437" s="7" t="s">
        <v>7124</v>
      </c>
      <c r="C1437" s="7" t="s">
        <v>7125</v>
      </c>
      <c r="D1437" s="7" t="s">
        <v>7126</v>
      </c>
      <c r="E1437" s="7" t="s">
        <v>36</v>
      </c>
      <c r="F1437" s="7" t="s">
        <v>37</v>
      </c>
      <c r="G1437" s="7" t="s">
        <v>56</v>
      </c>
      <c r="H1437" s="7"/>
      <c r="I1437" s="7"/>
      <c r="J1437" s="7" t="s">
        <v>39</v>
      </c>
      <c r="K1437" s="7" t="s">
        <v>2572</v>
      </c>
      <c r="L1437" s="7" t="s">
        <v>1212</v>
      </c>
      <c r="M1437" s="7" t="s">
        <v>1213</v>
      </c>
      <c r="N1437" s="7" t="s">
        <v>36</v>
      </c>
      <c r="O1437" s="7">
        <v>1</v>
      </c>
      <c r="P1437" s="7" t="s">
        <v>43</v>
      </c>
      <c r="Q1437" s="7">
        <v>10.59</v>
      </c>
      <c r="R1437" s="7"/>
      <c r="S1437" s="7"/>
      <c r="T1437" s="7"/>
      <c r="U1437" s="7"/>
      <c r="V1437" s="7"/>
      <c r="W1437" s="7"/>
      <c r="X1437" s="7"/>
      <c r="Y1437" s="7" t="s">
        <v>1504</v>
      </c>
      <c r="Z1437" s="7" t="s">
        <v>599</v>
      </c>
      <c r="AA1437" s="7">
        <v>70376</v>
      </c>
      <c r="AB1437" s="7" t="s">
        <v>61</v>
      </c>
      <c r="AC1437" s="7"/>
      <c r="AD1437" s="7" t="b">
        <v>0</v>
      </c>
      <c r="AE1437" s="7"/>
      <c r="AF1437" s="7"/>
      <c r="AG1437" s="12">
        <f t="shared" si="22"/>
        <v>43313</v>
      </c>
    </row>
    <row r="1438" spans="1:33">
      <c r="A1438" s="7" t="s">
        <v>7127</v>
      </c>
      <c r="B1438" s="7" t="s">
        <v>7127</v>
      </c>
      <c r="C1438" s="7" t="s">
        <v>7128</v>
      </c>
      <c r="D1438" s="7" t="s">
        <v>7129</v>
      </c>
      <c r="E1438" s="7" t="s">
        <v>106</v>
      </c>
      <c r="F1438" s="7" t="s">
        <v>37</v>
      </c>
      <c r="G1438" s="7" t="s">
        <v>56</v>
      </c>
      <c r="H1438" s="7"/>
      <c r="I1438" s="7"/>
      <c r="J1438" s="7" t="s">
        <v>39</v>
      </c>
      <c r="K1438" s="7" t="s">
        <v>2572</v>
      </c>
      <c r="L1438" s="7" t="s">
        <v>1212</v>
      </c>
      <c r="M1438" s="7" t="s">
        <v>1213</v>
      </c>
      <c r="N1438" s="7" t="s">
        <v>106</v>
      </c>
      <c r="O1438" s="7">
        <v>0</v>
      </c>
      <c r="P1438" s="7"/>
      <c r="Q1438" s="7"/>
      <c r="R1438" s="7"/>
      <c r="S1438" s="7"/>
      <c r="T1438" s="7"/>
      <c r="U1438" s="7"/>
      <c r="V1438" s="7"/>
      <c r="W1438" s="7"/>
      <c r="X1438" s="7"/>
      <c r="Y1438" s="7" t="s">
        <v>1504</v>
      </c>
      <c r="Z1438" s="7" t="s">
        <v>599</v>
      </c>
      <c r="AA1438" s="7">
        <v>70376</v>
      </c>
      <c r="AB1438" s="7" t="s">
        <v>61</v>
      </c>
      <c r="AC1438" s="7"/>
      <c r="AD1438" s="7" t="b">
        <v>0</v>
      </c>
      <c r="AE1438" s="7"/>
      <c r="AF1438" s="7"/>
      <c r="AG1438" s="12">
        <f t="shared" si="22"/>
        <v>43313</v>
      </c>
    </row>
    <row r="1439" spans="1:33">
      <c r="A1439" s="7" t="s">
        <v>7130</v>
      </c>
      <c r="B1439" s="7" t="s">
        <v>7130</v>
      </c>
      <c r="C1439" s="7" t="s">
        <v>7131</v>
      </c>
      <c r="D1439" s="7" t="s">
        <v>7132</v>
      </c>
      <c r="E1439" s="7" t="s">
        <v>36</v>
      </c>
      <c r="F1439" s="7" t="s">
        <v>37</v>
      </c>
      <c r="G1439" s="7" t="s">
        <v>56</v>
      </c>
      <c r="H1439" s="7"/>
      <c r="I1439" s="7"/>
      <c r="J1439" s="7" t="s">
        <v>39</v>
      </c>
      <c r="K1439" s="7" t="s">
        <v>830</v>
      </c>
      <c r="L1439" s="7" t="s">
        <v>831</v>
      </c>
      <c r="M1439" s="7" t="s">
        <v>832</v>
      </c>
      <c r="N1439" s="7" t="s">
        <v>36</v>
      </c>
      <c r="O1439" s="7">
        <v>1</v>
      </c>
      <c r="P1439" s="7" t="s">
        <v>43</v>
      </c>
      <c r="Q1439" s="7">
        <v>19.98</v>
      </c>
      <c r="R1439" s="7"/>
      <c r="S1439" s="7"/>
      <c r="T1439" s="7"/>
      <c r="U1439" s="7"/>
      <c r="V1439" s="7"/>
      <c r="W1439" s="7"/>
      <c r="X1439" s="7"/>
      <c r="Y1439" s="7" t="s">
        <v>7133</v>
      </c>
      <c r="Z1439" s="7" t="s">
        <v>7134</v>
      </c>
      <c r="AA1439" s="7">
        <v>5201</v>
      </c>
      <c r="AB1439" s="7" t="s">
        <v>466</v>
      </c>
      <c r="AC1439" s="7"/>
      <c r="AD1439" s="7" t="b">
        <v>0</v>
      </c>
      <c r="AE1439" s="7"/>
      <c r="AF1439" s="7"/>
      <c r="AG1439" s="12">
        <f t="shared" si="22"/>
        <v>43313</v>
      </c>
    </row>
    <row r="1440" spans="1:33">
      <c r="A1440" s="7" t="s">
        <v>7135</v>
      </c>
      <c r="B1440" s="7" t="s">
        <v>7135</v>
      </c>
      <c r="C1440" s="7" t="s">
        <v>7136</v>
      </c>
      <c r="D1440" s="7" t="s">
        <v>7137</v>
      </c>
      <c r="E1440" s="7" t="s">
        <v>36</v>
      </c>
      <c r="F1440" s="7" t="s">
        <v>37</v>
      </c>
      <c r="G1440" s="7" t="s">
        <v>56</v>
      </c>
      <c r="H1440" s="7"/>
      <c r="I1440" s="7"/>
      <c r="J1440" s="7" t="s">
        <v>39</v>
      </c>
      <c r="K1440" s="7" t="s">
        <v>1562</v>
      </c>
      <c r="L1440" s="7" t="s">
        <v>1563</v>
      </c>
      <c r="M1440" s="7" t="s">
        <v>1564</v>
      </c>
      <c r="N1440" s="7" t="s">
        <v>36</v>
      </c>
      <c r="O1440" s="7">
        <v>1</v>
      </c>
      <c r="P1440" s="7" t="s">
        <v>43</v>
      </c>
      <c r="Q1440" s="7">
        <v>24.99</v>
      </c>
      <c r="R1440" s="7"/>
      <c r="S1440" s="7"/>
      <c r="T1440" s="7"/>
      <c r="U1440" s="7"/>
      <c r="V1440" s="7"/>
      <c r="W1440" s="7"/>
      <c r="X1440" s="7"/>
      <c r="Y1440" s="7" t="s">
        <v>7138</v>
      </c>
      <c r="Z1440" s="7"/>
      <c r="AA1440" s="7">
        <v>83527</v>
      </c>
      <c r="AB1440" s="7" t="s">
        <v>61</v>
      </c>
      <c r="AC1440" s="7"/>
      <c r="AD1440" s="7" t="b">
        <v>0</v>
      </c>
      <c r="AE1440" s="7"/>
      <c r="AF1440" s="7"/>
      <c r="AG1440" s="12">
        <f t="shared" si="22"/>
        <v>43313</v>
      </c>
    </row>
    <row r="1441" spans="1:33">
      <c r="A1441" s="7" t="s">
        <v>7139</v>
      </c>
      <c r="B1441" s="7" t="s">
        <v>7139</v>
      </c>
      <c r="C1441" s="7" t="s">
        <v>7140</v>
      </c>
      <c r="D1441" s="7" t="s">
        <v>7141</v>
      </c>
      <c r="E1441" s="7" t="s">
        <v>36</v>
      </c>
      <c r="F1441" s="7" t="s">
        <v>37</v>
      </c>
      <c r="G1441" s="7" t="s">
        <v>56</v>
      </c>
      <c r="H1441" s="7"/>
      <c r="I1441" s="7"/>
      <c r="J1441" s="7" t="s">
        <v>107</v>
      </c>
      <c r="K1441" s="7" t="s">
        <v>843</v>
      </c>
      <c r="L1441" s="7" t="s">
        <v>844</v>
      </c>
      <c r="M1441" s="7" t="s">
        <v>845</v>
      </c>
      <c r="N1441" s="7" t="s">
        <v>36</v>
      </c>
      <c r="O1441" s="7">
        <v>1</v>
      </c>
      <c r="P1441" s="7" t="s">
        <v>43</v>
      </c>
      <c r="Q1441" s="7">
        <v>15.59</v>
      </c>
      <c r="R1441" s="7"/>
      <c r="S1441" s="7"/>
      <c r="T1441" s="7"/>
      <c r="U1441" s="7"/>
      <c r="V1441" s="7"/>
      <c r="W1441" s="7"/>
      <c r="X1441" s="7"/>
      <c r="Y1441" s="7" t="s">
        <v>7142</v>
      </c>
      <c r="Z1441" s="7"/>
      <c r="AA1441" s="7">
        <v>89073</v>
      </c>
      <c r="AB1441" s="7" t="s">
        <v>61</v>
      </c>
      <c r="AC1441" s="7" t="s">
        <v>502</v>
      </c>
      <c r="AD1441" s="7" t="b">
        <v>0</v>
      </c>
      <c r="AE1441" s="7"/>
      <c r="AF1441" s="7"/>
      <c r="AG1441" s="12">
        <f t="shared" si="22"/>
        <v>43313</v>
      </c>
    </row>
    <row r="1442" spans="1:33">
      <c r="A1442" s="7" t="s">
        <v>7143</v>
      </c>
      <c r="B1442" s="7" t="s">
        <v>7143</v>
      </c>
      <c r="C1442" s="7" t="s">
        <v>7144</v>
      </c>
      <c r="D1442" s="7" t="s">
        <v>7145</v>
      </c>
      <c r="E1442" s="7" t="s">
        <v>106</v>
      </c>
      <c r="F1442" s="7" t="s">
        <v>37</v>
      </c>
      <c r="G1442" s="7" t="s">
        <v>56</v>
      </c>
      <c r="H1442" s="7"/>
      <c r="I1442" s="7"/>
      <c r="J1442" s="7" t="s">
        <v>107</v>
      </c>
      <c r="K1442" s="7" t="s">
        <v>1884</v>
      </c>
      <c r="L1442" s="7" t="s">
        <v>1885</v>
      </c>
      <c r="M1442" s="7" t="s">
        <v>1886</v>
      </c>
      <c r="N1442" s="7" t="s">
        <v>106</v>
      </c>
      <c r="O1442" s="7">
        <v>0</v>
      </c>
      <c r="P1442" s="7"/>
      <c r="Q1442" s="7"/>
      <c r="R1442" s="7"/>
      <c r="S1442" s="7"/>
      <c r="T1442" s="7"/>
      <c r="U1442" s="7"/>
      <c r="V1442" s="7"/>
      <c r="W1442" s="7"/>
      <c r="X1442" s="7"/>
      <c r="Y1442" s="7" t="s">
        <v>3639</v>
      </c>
      <c r="Z1442" s="7"/>
      <c r="AA1442" s="7">
        <v>65191</v>
      </c>
      <c r="AB1442" s="7" t="s">
        <v>61</v>
      </c>
      <c r="AC1442" s="7"/>
      <c r="AD1442" s="7" t="b">
        <v>0</v>
      </c>
      <c r="AE1442" s="7"/>
      <c r="AF1442" s="7"/>
      <c r="AG1442" s="12">
        <f t="shared" si="22"/>
        <v>43313</v>
      </c>
    </row>
    <row r="1443" spans="1:33">
      <c r="A1443" s="7" t="s">
        <v>7146</v>
      </c>
      <c r="B1443" s="7" t="s">
        <v>7146</v>
      </c>
      <c r="C1443" s="7" t="s">
        <v>7147</v>
      </c>
      <c r="D1443" s="7" t="s">
        <v>7148</v>
      </c>
      <c r="E1443" s="7" t="s">
        <v>36</v>
      </c>
      <c r="F1443" s="7" t="s">
        <v>37</v>
      </c>
      <c r="G1443" s="7" t="s">
        <v>56</v>
      </c>
      <c r="H1443" s="7"/>
      <c r="I1443" s="7"/>
      <c r="J1443" s="7" t="s">
        <v>39</v>
      </c>
      <c r="K1443" s="7" t="s">
        <v>7149</v>
      </c>
      <c r="L1443" s="7" t="s">
        <v>7026</v>
      </c>
      <c r="M1443" s="7" t="s">
        <v>7027</v>
      </c>
      <c r="N1443" s="7" t="s">
        <v>36</v>
      </c>
      <c r="O1443" s="7">
        <v>1</v>
      </c>
      <c r="P1443" s="7" t="s">
        <v>43</v>
      </c>
      <c r="Q1443" s="7">
        <v>19.99</v>
      </c>
      <c r="R1443" s="7"/>
      <c r="S1443" s="7"/>
      <c r="T1443" s="7"/>
      <c r="U1443" s="7"/>
      <c r="V1443" s="7"/>
      <c r="W1443" s="7"/>
      <c r="X1443" s="7"/>
      <c r="Y1443" s="7" t="s">
        <v>4439</v>
      </c>
      <c r="Z1443" s="7" t="s">
        <v>631</v>
      </c>
      <c r="AA1443" s="7">
        <v>41517</v>
      </c>
      <c r="AB1443" s="7" t="s">
        <v>61</v>
      </c>
      <c r="AC1443" s="7"/>
      <c r="AD1443" s="7" t="b">
        <v>0</v>
      </c>
      <c r="AE1443" s="7"/>
      <c r="AF1443" s="7"/>
      <c r="AG1443" s="12">
        <f t="shared" si="22"/>
        <v>43313</v>
      </c>
    </row>
    <row r="1444" spans="1:33">
      <c r="A1444" s="7" t="s">
        <v>7150</v>
      </c>
      <c r="B1444" s="7" t="s">
        <v>7150</v>
      </c>
      <c r="C1444" s="7" t="s">
        <v>7151</v>
      </c>
      <c r="D1444" s="7" t="s">
        <v>7152</v>
      </c>
      <c r="E1444" s="7" t="s">
        <v>36</v>
      </c>
      <c r="F1444" s="7" t="s">
        <v>37</v>
      </c>
      <c r="G1444" s="7" t="s">
        <v>56</v>
      </c>
      <c r="H1444" s="7"/>
      <c r="I1444" s="7"/>
      <c r="J1444" s="7" t="s">
        <v>39</v>
      </c>
      <c r="K1444" s="7" t="s">
        <v>3385</v>
      </c>
      <c r="L1444" t="s">
        <v>3386</v>
      </c>
      <c r="M1444" s="7" t="s">
        <v>3387</v>
      </c>
      <c r="N1444" s="7" t="s">
        <v>36</v>
      </c>
      <c r="O1444" s="7">
        <v>1</v>
      </c>
      <c r="P1444" s="7" t="s">
        <v>43</v>
      </c>
      <c r="Q1444" s="7">
        <v>15.59</v>
      </c>
      <c r="R1444" s="7"/>
      <c r="S1444" s="7"/>
      <c r="T1444" s="7"/>
      <c r="U1444" s="7"/>
      <c r="V1444" s="7"/>
      <c r="W1444" s="7"/>
      <c r="X1444" s="7"/>
      <c r="Y1444" s="7" t="s">
        <v>7153</v>
      </c>
      <c r="Z1444" s="7" t="s">
        <v>420</v>
      </c>
      <c r="AA1444" s="7">
        <v>58540</v>
      </c>
      <c r="AB1444" s="7" t="s">
        <v>61</v>
      </c>
      <c r="AC1444" s="7"/>
      <c r="AD1444" s="7" t="b">
        <v>0</v>
      </c>
      <c r="AE1444" s="7"/>
      <c r="AF1444" s="7"/>
      <c r="AG1444" s="12">
        <f t="shared" si="22"/>
        <v>43313</v>
      </c>
    </row>
    <row r="1445" spans="1:33">
      <c r="A1445" s="7" t="s">
        <v>7154</v>
      </c>
      <c r="B1445" s="7" t="s">
        <v>7154</v>
      </c>
      <c r="C1445" s="7" t="s">
        <v>7155</v>
      </c>
      <c r="D1445" s="7" t="s">
        <v>7156</v>
      </c>
      <c r="E1445" s="7" t="s">
        <v>36</v>
      </c>
      <c r="F1445" s="7" t="s">
        <v>37</v>
      </c>
      <c r="G1445" s="7" t="s">
        <v>56</v>
      </c>
      <c r="H1445" s="7"/>
      <c r="I1445" s="7"/>
      <c r="J1445" s="7" t="s">
        <v>39</v>
      </c>
      <c r="K1445" s="7" t="s">
        <v>461</v>
      </c>
      <c r="L1445" s="7" t="s">
        <v>462</v>
      </c>
      <c r="M1445" s="7" t="s">
        <v>463</v>
      </c>
      <c r="N1445" s="7" t="s">
        <v>36</v>
      </c>
      <c r="O1445" s="7">
        <v>1</v>
      </c>
      <c r="P1445" s="7" t="s">
        <v>43</v>
      </c>
      <c r="Q1445" s="7">
        <v>24.99</v>
      </c>
      <c r="R1445" s="7"/>
      <c r="S1445" s="7"/>
      <c r="T1445" s="7"/>
      <c r="U1445" s="7"/>
      <c r="V1445" s="7"/>
      <c r="W1445" s="7"/>
      <c r="X1445" s="7"/>
      <c r="Y1445" s="7" t="s">
        <v>2668</v>
      </c>
      <c r="Z1445" s="7" t="s">
        <v>420</v>
      </c>
      <c r="AA1445" s="7">
        <v>33699</v>
      </c>
      <c r="AB1445" s="7" t="s">
        <v>61</v>
      </c>
      <c r="AC1445" s="7"/>
      <c r="AD1445" s="7" t="b">
        <v>0</v>
      </c>
      <c r="AE1445" s="7"/>
      <c r="AF1445" s="7"/>
      <c r="AG1445" s="12">
        <f t="shared" si="22"/>
        <v>43313</v>
      </c>
    </row>
    <row r="1446" spans="1:33">
      <c r="A1446" s="7" t="s">
        <v>7157</v>
      </c>
      <c r="B1446" s="7" t="s">
        <v>7157</v>
      </c>
      <c r="C1446" s="7" t="s">
        <v>7158</v>
      </c>
      <c r="D1446" s="7" t="s">
        <v>7159</v>
      </c>
      <c r="E1446" s="7" t="s">
        <v>36</v>
      </c>
      <c r="F1446" s="7" t="s">
        <v>37</v>
      </c>
      <c r="G1446" s="7" t="s">
        <v>56</v>
      </c>
      <c r="H1446" s="7"/>
      <c r="I1446" s="7"/>
      <c r="J1446" s="7" t="s">
        <v>39</v>
      </c>
      <c r="K1446" s="7" t="s">
        <v>7160</v>
      </c>
      <c r="L1446" s="7" t="s">
        <v>7161</v>
      </c>
      <c r="M1446" s="7" t="s">
        <v>7162</v>
      </c>
      <c r="N1446" s="7" t="s">
        <v>36</v>
      </c>
      <c r="O1446" s="7">
        <v>1</v>
      </c>
      <c r="P1446" s="7" t="s">
        <v>43</v>
      </c>
      <c r="Q1446" s="7">
        <v>9.9</v>
      </c>
      <c r="R1446" s="7"/>
      <c r="S1446" s="7"/>
      <c r="T1446" s="7"/>
      <c r="U1446" s="7"/>
      <c r="V1446" s="7"/>
      <c r="W1446" s="7"/>
      <c r="X1446" s="7"/>
      <c r="Y1446" s="7" t="s">
        <v>6527</v>
      </c>
      <c r="Z1446" s="7"/>
      <c r="AA1446" s="7">
        <v>28211</v>
      </c>
      <c r="AB1446" s="7" t="s">
        <v>61</v>
      </c>
      <c r="AC1446" s="7"/>
      <c r="AD1446" s="7" t="b">
        <v>0</v>
      </c>
      <c r="AE1446" s="7"/>
      <c r="AF1446" s="7"/>
      <c r="AG1446" s="12">
        <f t="shared" si="22"/>
        <v>43313</v>
      </c>
    </row>
    <row r="1447" spans="1:33">
      <c r="A1447" s="7" t="s">
        <v>7163</v>
      </c>
      <c r="B1447" s="7" t="s">
        <v>7163</v>
      </c>
      <c r="C1447" s="7" t="s">
        <v>7164</v>
      </c>
      <c r="D1447" s="7" t="s">
        <v>7165</v>
      </c>
      <c r="E1447" s="7" t="s">
        <v>36</v>
      </c>
      <c r="F1447" s="7" t="s">
        <v>37</v>
      </c>
      <c r="G1447" s="7" t="s">
        <v>56</v>
      </c>
      <c r="H1447" s="7"/>
      <c r="I1447" s="7"/>
      <c r="J1447" s="7" t="s">
        <v>39</v>
      </c>
      <c r="K1447" s="7" t="s">
        <v>3738</v>
      </c>
      <c r="L1447" s="7" t="s">
        <v>3739</v>
      </c>
      <c r="M1447" s="7" t="s">
        <v>3740</v>
      </c>
      <c r="N1447" s="7" t="s">
        <v>36</v>
      </c>
      <c r="O1447" s="7">
        <v>1</v>
      </c>
      <c r="P1447" s="7" t="s">
        <v>43</v>
      </c>
      <c r="Q1447" s="7">
        <v>15.99</v>
      </c>
      <c r="R1447" s="7"/>
      <c r="S1447" s="7"/>
      <c r="T1447" s="7"/>
      <c r="U1447" s="7"/>
      <c r="V1447" s="7"/>
      <c r="W1447" s="7"/>
      <c r="X1447" s="7"/>
      <c r="Y1447" s="7" t="s">
        <v>7166</v>
      </c>
      <c r="Z1447" s="7" t="s">
        <v>450</v>
      </c>
      <c r="AA1447" s="7">
        <v>87757</v>
      </c>
      <c r="AB1447" s="7" t="s">
        <v>61</v>
      </c>
      <c r="AC1447" s="7"/>
      <c r="AD1447" s="7" t="b">
        <v>0</v>
      </c>
      <c r="AE1447" s="7"/>
      <c r="AF1447" s="7"/>
      <c r="AG1447" s="12">
        <f t="shared" si="22"/>
        <v>43313</v>
      </c>
    </row>
    <row r="1448" spans="1:33">
      <c r="A1448" s="7" t="s">
        <v>7167</v>
      </c>
      <c r="B1448" s="7" t="s">
        <v>7167</v>
      </c>
      <c r="C1448" s="7" t="s">
        <v>7168</v>
      </c>
      <c r="D1448" s="7" t="s">
        <v>7169</v>
      </c>
      <c r="E1448" s="7" t="s">
        <v>36</v>
      </c>
      <c r="F1448" s="7" t="s">
        <v>37</v>
      </c>
      <c r="G1448" s="7" t="s">
        <v>56</v>
      </c>
      <c r="H1448" s="7"/>
      <c r="I1448" s="7"/>
      <c r="J1448" s="7" t="s">
        <v>39</v>
      </c>
      <c r="K1448" s="7" t="s">
        <v>1693</v>
      </c>
      <c r="L1448" s="7" t="s">
        <v>1694</v>
      </c>
      <c r="M1448" s="7" t="s">
        <v>1695</v>
      </c>
      <c r="N1448" s="7" t="s">
        <v>36</v>
      </c>
      <c r="O1448" s="7">
        <v>1</v>
      </c>
      <c r="P1448" s="7" t="s">
        <v>43</v>
      </c>
      <c r="Q1448" s="7">
        <v>15.59</v>
      </c>
      <c r="R1448" s="7"/>
      <c r="S1448" s="7"/>
      <c r="T1448" s="7"/>
      <c r="U1448" s="7"/>
      <c r="V1448" s="7"/>
      <c r="W1448" s="7"/>
      <c r="X1448" s="7"/>
      <c r="Y1448" s="7" t="s">
        <v>5162</v>
      </c>
      <c r="Z1448" s="7"/>
      <c r="AA1448" s="7">
        <v>13437</v>
      </c>
      <c r="AB1448" s="7" t="s">
        <v>61</v>
      </c>
      <c r="AC1448" s="7"/>
      <c r="AD1448" s="7" t="b">
        <v>0</v>
      </c>
      <c r="AE1448" s="7"/>
      <c r="AF1448" s="7"/>
      <c r="AG1448" s="12">
        <f t="shared" si="22"/>
        <v>43313</v>
      </c>
    </row>
    <row r="1449" spans="1:33">
      <c r="A1449" s="7" t="s">
        <v>7170</v>
      </c>
      <c r="B1449" s="7" t="s">
        <v>7170</v>
      </c>
      <c r="C1449" s="7" t="s">
        <v>7171</v>
      </c>
      <c r="D1449" s="7" t="s">
        <v>7172</v>
      </c>
      <c r="E1449" s="7" t="s">
        <v>36</v>
      </c>
      <c r="F1449" s="7" t="s">
        <v>37</v>
      </c>
      <c r="G1449" s="7" t="s">
        <v>56</v>
      </c>
      <c r="H1449" s="7"/>
      <c r="I1449" s="7"/>
      <c r="J1449" s="7" t="s">
        <v>39</v>
      </c>
      <c r="K1449" s="7" t="s">
        <v>759</v>
      </c>
      <c r="L1449" s="7" t="s">
        <v>193</v>
      </c>
      <c r="M1449" s="7" t="s">
        <v>194</v>
      </c>
      <c r="N1449" s="7" t="s">
        <v>36</v>
      </c>
      <c r="O1449" s="7">
        <v>1</v>
      </c>
      <c r="P1449" s="7" t="s">
        <v>43</v>
      </c>
      <c r="Q1449" s="7">
        <v>19.99</v>
      </c>
      <c r="R1449" s="7"/>
      <c r="S1449" s="7"/>
      <c r="T1449" s="7"/>
      <c r="U1449" s="7"/>
      <c r="V1449" s="7"/>
      <c r="W1449" s="7"/>
      <c r="X1449" s="7"/>
      <c r="Y1449" s="7" t="s">
        <v>7173</v>
      </c>
      <c r="Z1449" s="7" t="s">
        <v>549</v>
      </c>
      <c r="AA1449" s="7">
        <v>8056</v>
      </c>
      <c r="AB1449" s="7" t="s">
        <v>61</v>
      </c>
      <c r="AC1449" s="7"/>
      <c r="AD1449" s="7" t="b">
        <v>0</v>
      </c>
      <c r="AE1449" s="7"/>
      <c r="AF1449" s="7"/>
      <c r="AG1449" s="12">
        <f t="shared" si="22"/>
        <v>43313</v>
      </c>
    </row>
    <row r="1450" spans="1:33">
      <c r="A1450" s="7" t="s">
        <v>7174</v>
      </c>
      <c r="B1450" s="7" t="s">
        <v>7174</v>
      </c>
      <c r="C1450" s="7" t="s">
        <v>7175</v>
      </c>
      <c r="D1450" s="7" t="s">
        <v>7176</v>
      </c>
      <c r="E1450" s="7" t="s">
        <v>36</v>
      </c>
      <c r="F1450" s="7" t="s">
        <v>37</v>
      </c>
      <c r="G1450" s="7" t="s">
        <v>56</v>
      </c>
      <c r="H1450" s="7"/>
      <c r="I1450" s="7"/>
      <c r="J1450" s="7" t="s">
        <v>39</v>
      </c>
      <c r="K1450" s="7" t="s">
        <v>1710</v>
      </c>
      <c r="L1450" s="7" t="s">
        <v>1447</v>
      </c>
      <c r="M1450" s="7" t="s">
        <v>1448</v>
      </c>
      <c r="N1450" s="7" t="s">
        <v>36</v>
      </c>
      <c r="O1450" s="7">
        <v>1</v>
      </c>
      <c r="P1450" s="7" t="s">
        <v>43</v>
      </c>
      <c r="Q1450" s="7">
        <v>19.99</v>
      </c>
      <c r="R1450" s="7"/>
      <c r="S1450" s="7"/>
      <c r="T1450" s="7"/>
      <c r="U1450" s="7"/>
      <c r="V1450" s="7"/>
      <c r="W1450" s="7"/>
      <c r="X1450" s="7"/>
      <c r="Y1450" s="7" t="s">
        <v>6600</v>
      </c>
      <c r="Z1450" s="7"/>
      <c r="AA1450" s="7">
        <v>39118</v>
      </c>
      <c r="AB1450" s="7" t="s">
        <v>61</v>
      </c>
      <c r="AC1450" s="7"/>
      <c r="AD1450" s="7" t="b">
        <v>0</v>
      </c>
      <c r="AE1450" s="7"/>
      <c r="AF1450" s="7"/>
      <c r="AG1450" s="12">
        <f t="shared" si="22"/>
        <v>43313</v>
      </c>
    </row>
    <row r="1451" spans="1:33">
      <c r="A1451" s="7" t="s">
        <v>7177</v>
      </c>
      <c r="B1451" s="7" t="s">
        <v>7177</v>
      </c>
      <c r="C1451" s="7" t="s">
        <v>7178</v>
      </c>
      <c r="D1451" s="7" t="s">
        <v>7179</v>
      </c>
      <c r="E1451" s="7" t="s">
        <v>36</v>
      </c>
      <c r="F1451" s="7" t="s">
        <v>37</v>
      </c>
      <c r="G1451" s="7" t="s">
        <v>56</v>
      </c>
      <c r="H1451" s="7"/>
      <c r="I1451" s="7"/>
      <c r="J1451" s="7" t="s">
        <v>107</v>
      </c>
      <c r="K1451" s="7" t="s">
        <v>522</v>
      </c>
      <c r="L1451" s="7" t="s">
        <v>200</v>
      </c>
      <c r="M1451" s="7" t="s">
        <v>201</v>
      </c>
      <c r="N1451" s="7" t="s">
        <v>36</v>
      </c>
      <c r="O1451" s="7">
        <v>1</v>
      </c>
      <c r="P1451" s="7" t="s">
        <v>43</v>
      </c>
      <c r="Q1451" s="7">
        <v>19.99</v>
      </c>
      <c r="R1451" s="7"/>
      <c r="S1451" s="7"/>
      <c r="T1451" s="7"/>
      <c r="U1451" s="7"/>
      <c r="V1451" s="7"/>
      <c r="W1451" s="7"/>
      <c r="X1451" s="7"/>
      <c r="Y1451" s="7" t="s">
        <v>537</v>
      </c>
      <c r="Z1451" s="7"/>
      <c r="AA1451" s="7">
        <v>1150</v>
      </c>
      <c r="AB1451" s="7" t="s">
        <v>466</v>
      </c>
      <c r="AC1451" s="7" t="s">
        <v>502</v>
      </c>
      <c r="AD1451" s="7" t="b">
        <v>0</v>
      </c>
      <c r="AE1451" s="7"/>
      <c r="AF1451" s="7"/>
      <c r="AG1451" s="12">
        <f t="shared" si="22"/>
        <v>43313</v>
      </c>
    </row>
    <row r="1452" spans="1:33">
      <c r="A1452" s="7" t="s">
        <v>7180</v>
      </c>
      <c r="B1452" s="7" t="s">
        <v>7180</v>
      </c>
      <c r="C1452" s="7" t="s">
        <v>7181</v>
      </c>
      <c r="D1452" s="7" t="s">
        <v>7182</v>
      </c>
      <c r="E1452" s="7" t="s">
        <v>106</v>
      </c>
      <c r="F1452" s="7" t="s">
        <v>37</v>
      </c>
      <c r="G1452" s="7" t="s">
        <v>56</v>
      </c>
      <c r="H1452" s="7"/>
      <c r="I1452" s="7"/>
      <c r="J1452" s="7" t="s">
        <v>39</v>
      </c>
      <c r="K1452" s="7" t="s">
        <v>759</v>
      </c>
      <c r="L1452" s="7" t="s">
        <v>193</v>
      </c>
      <c r="M1452" s="7" t="s">
        <v>194</v>
      </c>
      <c r="N1452" s="7" t="s">
        <v>106</v>
      </c>
      <c r="O1452" s="7">
        <v>0</v>
      </c>
      <c r="P1452" s="7"/>
      <c r="Q1452" s="7"/>
      <c r="R1452" s="7"/>
      <c r="S1452" s="7"/>
      <c r="T1452" s="7"/>
      <c r="U1452" s="7"/>
      <c r="V1452" s="7"/>
      <c r="W1452" s="7"/>
      <c r="X1452" s="7"/>
      <c r="Y1452" s="7" t="s">
        <v>7173</v>
      </c>
      <c r="Z1452" s="7" t="s">
        <v>549</v>
      </c>
      <c r="AA1452" s="7">
        <v>8056</v>
      </c>
      <c r="AB1452" s="7" t="s">
        <v>61</v>
      </c>
      <c r="AC1452" s="7"/>
      <c r="AD1452" s="7" t="b">
        <v>0</v>
      </c>
      <c r="AE1452" s="7"/>
      <c r="AF1452" s="7"/>
      <c r="AG1452" s="12">
        <f t="shared" si="22"/>
        <v>43313</v>
      </c>
    </row>
    <row r="1453" spans="1:33">
      <c r="A1453" s="7" t="s">
        <v>7183</v>
      </c>
      <c r="B1453" s="7" t="s">
        <v>7183</v>
      </c>
      <c r="C1453" s="7" t="s">
        <v>7184</v>
      </c>
      <c r="D1453" s="7" t="s">
        <v>7185</v>
      </c>
      <c r="E1453" s="7" t="s">
        <v>106</v>
      </c>
      <c r="F1453" s="7" t="s">
        <v>37</v>
      </c>
      <c r="G1453" s="7" t="s">
        <v>56</v>
      </c>
      <c r="H1453" s="7"/>
      <c r="I1453" s="7"/>
      <c r="J1453" s="7" t="s">
        <v>39</v>
      </c>
      <c r="K1453" s="7" t="s">
        <v>759</v>
      </c>
      <c r="L1453" s="7" t="s">
        <v>193</v>
      </c>
      <c r="M1453" s="7" t="s">
        <v>194</v>
      </c>
      <c r="N1453" s="7" t="s">
        <v>106</v>
      </c>
      <c r="O1453" s="7">
        <v>0</v>
      </c>
      <c r="P1453" s="7"/>
      <c r="Q1453" s="7"/>
      <c r="R1453" s="7"/>
      <c r="S1453" s="7"/>
      <c r="T1453" s="7"/>
      <c r="U1453" s="7"/>
      <c r="V1453" s="7"/>
      <c r="W1453" s="7"/>
      <c r="X1453" s="7"/>
      <c r="Y1453" s="7" t="s">
        <v>7186</v>
      </c>
      <c r="Z1453" s="7" t="s">
        <v>549</v>
      </c>
      <c r="AA1453" s="7">
        <v>8427</v>
      </c>
      <c r="AB1453" s="7" t="s">
        <v>61</v>
      </c>
      <c r="AC1453" s="7"/>
      <c r="AD1453" s="7" t="b">
        <v>0</v>
      </c>
      <c r="AE1453" s="7"/>
      <c r="AF1453" s="7"/>
      <c r="AG1453" s="12">
        <f t="shared" si="22"/>
        <v>43313</v>
      </c>
    </row>
    <row r="1454" spans="1:33">
      <c r="A1454" s="7" t="s">
        <v>7187</v>
      </c>
      <c r="B1454" s="7" t="s">
        <v>7187</v>
      </c>
      <c r="C1454" s="7" t="s">
        <v>7188</v>
      </c>
      <c r="D1454" s="7" t="s">
        <v>7189</v>
      </c>
      <c r="E1454" s="7" t="s">
        <v>36</v>
      </c>
      <c r="F1454" s="7" t="s">
        <v>37</v>
      </c>
      <c r="G1454" s="7" t="s">
        <v>56</v>
      </c>
      <c r="H1454" s="7"/>
      <c r="I1454" s="7"/>
      <c r="J1454" s="7" t="s">
        <v>39</v>
      </c>
      <c r="K1454" s="7" t="s">
        <v>6479</v>
      </c>
      <c r="L1454" s="7" t="s">
        <v>3949</v>
      </c>
      <c r="M1454" s="7" t="s">
        <v>3950</v>
      </c>
      <c r="N1454" s="7" t="s">
        <v>36</v>
      </c>
      <c r="O1454" s="7">
        <v>1</v>
      </c>
      <c r="P1454" s="7" t="s">
        <v>43</v>
      </c>
      <c r="Q1454" s="7">
        <v>21</v>
      </c>
      <c r="R1454" s="7"/>
      <c r="S1454" s="7"/>
      <c r="T1454" s="7"/>
      <c r="U1454" s="7"/>
      <c r="V1454" s="7"/>
      <c r="W1454" s="7"/>
      <c r="X1454" s="7"/>
      <c r="Y1454" s="7" t="s">
        <v>7190</v>
      </c>
      <c r="Z1454" s="7" t="s">
        <v>420</v>
      </c>
      <c r="AA1454" s="7">
        <v>57250</v>
      </c>
      <c r="AB1454" s="7" t="s">
        <v>61</v>
      </c>
      <c r="AC1454" s="7"/>
      <c r="AD1454" s="7" t="b">
        <v>0</v>
      </c>
      <c r="AE1454" s="7"/>
      <c r="AF1454" s="7"/>
      <c r="AG1454" s="12">
        <f t="shared" si="22"/>
        <v>43313</v>
      </c>
    </row>
    <row r="1455" spans="1:33">
      <c r="A1455" s="7" t="s">
        <v>7191</v>
      </c>
      <c r="B1455" s="7" t="s">
        <v>7191</v>
      </c>
      <c r="C1455" s="7" t="s">
        <v>7192</v>
      </c>
      <c r="D1455" s="7" t="s">
        <v>7193</v>
      </c>
      <c r="E1455" s="7" t="s">
        <v>36</v>
      </c>
      <c r="F1455" s="7" t="s">
        <v>37</v>
      </c>
      <c r="G1455" s="7" t="s">
        <v>56</v>
      </c>
      <c r="H1455" s="7"/>
      <c r="I1455" s="7"/>
      <c r="J1455" s="7" t="s">
        <v>39</v>
      </c>
      <c r="K1455" s="7" t="s">
        <v>589</v>
      </c>
      <c r="L1455" s="7" t="s">
        <v>334</v>
      </c>
      <c r="M1455" s="7" t="s">
        <v>335</v>
      </c>
      <c r="N1455" s="7" t="s">
        <v>36</v>
      </c>
      <c r="O1455" s="7">
        <v>1</v>
      </c>
      <c r="P1455" s="7" t="s">
        <v>43</v>
      </c>
      <c r="Q1455" s="7">
        <v>19.99</v>
      </c>
      <c r="R1455" s="7"/>
      <c r="S1455" s="7"/>
      <c r="T1455" s="7"/>
      <c r="U1455" s="7"/>
      <c r="V1455" s="7"/>
      <c r="W1455" s="7"/>
      <c r="X1455" s="7"/>
      <c r="Y1455" s="7" t="s">
        <v>1681</v>
      </c>
      <c r="Z1455" s="7" t="s">
        <v>591</v>
      </c>
      <c r="AA1455" s="7">
        <v>63452</v>
      </c>
      <c r="AB1455" s="7" t="s">
        <v>61</v>
      </c>
      <c r="AC1455" s="7"/>
      <c r="AD1455" s="7" t="b">
        <v>0</v>
      </c>
      <c r="AE1455" s="7"/>
      <c r="AF1455" s="7"/>
      <c r="AG1455" s="12">
        <f t="shared" si="22"/>
        <v>43313</v>
      </c>
    </row>
    <row r="1456" spans="1:33">
      <c r="A1456" s="7" t="s">
        <v>7194</v>
      </c>
      <c r="B1456" s="7" t="s">
        <v>7194</v>
      </c>
      <c r="C1456" s="7" t="s">
        <v>7195</v>
      </c>
      <c r="D1456" s="7" t="s">
        <v>7196</v>
      </c>
      <c r="E1456" s="7" t="s">
        <v>36</v>
      </c>
      <c r="F1456" s="7" t="s">
        <v>37</v>
      </c>
      <c r="G1456" s="7" t="s">
        <v>56</v>
      </c>
      <c r="H1456" s="7"/>
      <c r="I1456" s="7"/>
      <c r="J1456" s="7" t="s">
        <v>39</v>
      </c>
      <c r="K1456" s="7" t="s">
        <v>7197</v>
      </c>
      <c r="L1456" s="7" t="s">
        <v>3955</v>
      </c>
      <c r="M1456" s="7" t="s">
        <v>3956</v>
      </c>
      <c r="N1456" s="7" t="s">
        <v>36</v>
      </c>
      <c r="O1456" s="7">
        <v>1</v>
      </c>
      <c r="P1456" s="7" t="s">
        <v>43</v>
      </c>
      <c r="Q1456" s="7">
        <v>21</v>
      </c>
      <c r="R1456" s="7"/>
      <c r="S1456" s="7"/>
      <c r="T1456" s="7"/>
      <c r="U1456" s="7"/>
      <c r="V1456" s="7"/>
      <c r="W1456" s="7"/>
      <c r="X1456" s="7"/>
      <c r="Y1456" s="7" t="s">
        <v>7198</v>
      </c>
      <c r="Z1456" s="7" t="s">
        <v>1596</v>
      </c>
      <c r="AA1456" s="7">
        <v>4775</v>
      </c>
      <c r="AB1456" s="7" t="s">
        <v>466</v>
      </c>
      <c r="AC1456" s="7"/>
      <c r="AD1456" s="7" t="b">
        <v>0</v>
      </c>
      <c r="AE1456" s="7"/>
      <c r="AF1456" s="7"/>
      <c r="AG1456" s="12">
        <f t="shared" si="22"/>
        <v>43313</v>
      </c>
    </row>
    <row r="1457" spans="1:33">
      <c r="A1457" s="7" t="s">
        <v>7199</v>
      </c>
      <c r="B1457" s="7" t="s">
        <v>7199</v>
      </c>
      <c r="C1457" s="7" t="s">
        <v>7200</v>
      </c>
      <c r="D1457" s="7" t="s">
        <v>7201</v>
      </c>
      <c r="E1457" s="7" t="s">
        <v>36</v>
      </c>
      <c r="F1457" s="7" t="s">
        <v>37</v>
      </c>
      <c r="G1457" s="7" t="s">
        <v>56</v>
      </c>
      <c r="H1457" s="7"/>
      <c r="I1457" s="7"/>
      <c r="J1457" s="7" t="s">
        <v>107</v>
      </c>
      <c r="K1457" s="7" t="s">
        <v>5756</v>
      </c>
      <c r="L1457" s="7" t="s">
        <v>5757</v>
      </c>
      <c r="M1457" s="7" t="s">
        <v>5758</v>
      </c>
      <c r="N1457" s="7" t="s">
        <v>36</v>
      </c>
      <c r="O1457" s="7">
        <v>1</v>
      </c>
      <c r="P1457" s="7" t="s">
        <v>43</v>
      </c>
      <c r="Q1457" s="7">
        <v>13.99</v>
      </c>
      <c r="R1457" s="7"/>
      <c r="S1457" s="7"/>
      <c r="T1457" s="7"/>
      <c r="U1457" s="7"/>
      <c r="V1457" s="7"/>
      <c r="W1457" s="7"/>
      <c r="X1457" s="7"/>
      <c r="Y1457" s="7" t="s">
        <v>7202</v>
      </c>
      <c r="Z1457" s="7"/>
      <c r="AA1457" s="7">
        <v>6800</v>
      </c>
      <c r="AB1457" s="7" t="s">
        <v>466</v>
      </c>
      <c r="AC1457" s="7" t="s">
        <v>502</v>
      </c>
      <c r="AD1457" s="7" t="b">
        <v>0</v>
      </c>
      <c r="AE1457" s="7"/>
      <c r="AF1457" s="7"/>
      <c r="AG1457" s="12">
        <f t="shared" si="22"/>
        <v>43313</v>
      </c>
    </row>
    <row r="1458" spans="1:33">
      <c r="A1458" s="7" t="s">
        <v>7199</v>
      </c>
      <c r="B1458" s="7" t="s">
        <v>7199</v>
      </c>
      <c r="C1458" s="7" t="s">
        <v>7200</v>
      </c>
      <c r="D1458" s="7" t="s">
        <v>7201</v>
      </c>
      <c r="E1458" s="7" t="s">
        <v>36</v>
      </c>
      <c r="F1458" s="7" t="s">
        <v>37</v>
      </c>
      <c r="G1458" s="7" t="s">
        <v>56</v>
      </c>
      <c r="H1458" s="7"/>
      <c r="I1458" s="7"/>
      <c r="J1458" s="7" t="s">
        <v>107</v>
      </c>
      <c r="K1458" s="7" t="s">
        <v>3751</v>
      </c>
      <c r="L1458" s="7" t="s">
        <v>3752</v>
      </c>
      <c r="M1458" s="7" t="s">
        <v>3753</v>
      </c>
      <c r="N1458" s="7" t="s">
        <v>36</v>
      </c>
      <c r="O1458" s="7">
        <v>1</v>
      </c>
      <c r="P1458" s="7" t="s">
        <v>43</v>
      </c>
      <c r="Q1458" s="7">
        <v>13.99</v>
      </c>
      <c r="R1458" s="7"/>
      <c r="S1458" s="7"/>
      <c r="T1458" s="7"/>
      <c r="U1458" s="7"/>
      <c r="V1458" s="7"/>
      <c r="W1458" s="7"/>
      <c r="X1458" s="7"/>
      <c r="Y1458" s="7" t="s">
        <v>7202</v>
      </c>
      <c r="Z1458" s="7"/>
      <c r="AA1458" s="7">
        <v>6800</v>
      </c>
      <c r="AB1458" s="7" t="s">
        <v>466</v>
      </c>
      <c r="AC1458" s="7" t="s">
        <v>502</v>
      </c>
      <c r="AD1458" s="7" t="b">
        <v>0</v>
      </c>
      <c r="AE1458" s="7"/>
      <c r="AF1458" s="7"/>
      <c r="AG1458" s="12">
        <f t="shared" si="22"/>
        <v>43313</v>
      </c>
    </row>
    <row r="1459" spans="1:33">
      <c r="A1459" s="7" t="s">
        <v>7203</v>
      </c>
      <c r="B1459" s="7" t="s">
        <v>7203</v>
      </c>
      <c r="C1459" s="7" t="s">
        <v>7204</v>
      </c>
      <c r="D1459" s="7" t="s">
        <v>7205</v>
      </c>
      <c r="E1459" s="7" t="s">
        <v>36</v>
      </c>
      <c r="F1459" s="7" t="s">
        <v>37</v>
      </c>
      <c r="G1459" s="7" t="s">
        <v>56</v>
      </c>
      <c r="H1459" s="7"/>
      <c r="I1459" s="7"/>
      <c r="J1459" s="7" t="s">
        <v>39</v>
      </c>
      <c r="K1459" s="7" t="s">
        <v>5159</v>
      </c>
      <c r="L1459" s="7" t="s">
        <v>7206</v>
      </c>
      <c r="M1459" s="7" t="s">
        <v>7207</v>
      </c>
      <c r="N1459" s="7" t="s">
        <v>36</v>
      </c>
      <c r="O1459" s="7">
        <v>1</v>
      </c>
      <c r="P1459" s="7" t="s">
        <v>43</v>
      </c>
      <c r="Q1459" s="7">
        <v>19.99</v>
      </c>
      <c r="R1459" s="7"/>
      <c r="S1459" s="7"/>
      <c r="T1459" s="7"/>
      <c r="U1459" s="7"/>
      <c r="V1459" s="7"/>
      <c r="W1459" s="7"/>
      <c r="X1459" s="7"/>
      <c r="Y1459" s="7" t="s">
        <v>7208</v>
      </c>
      <c r="Z1459" s="7" t="s">
        <v>450</v>
      </c>
      <c r="AA1459" s="7">
        <v>82362</v>
      </c>
      <c r="AB1459" s="7" t="s">
        <v>61</v>
      </c>
      <c r="AC1459" s="7"/>
      <c r="AD1459" s="7" t="b">
        <v>0</v>
      </c>
      <c r="AE1459" s="7"/>
      <c r="AF1459" s="7"/>
      <c r="AG1459" s="12">
        <f t="shared" si="22"/>
        <v>43313</v>
      </c>
    </row>
    <row r="1460" spans="1:33">
      <c r="A1460" s="7" t="s">
        <v>7209</v>
      </c>
      <c r="B1460" s="7" t="s">
        <v>7209</v>
      </c>
      <c r="C1460" s="7" t="s">
        <v>7210</v>
      </c>
      <c r="D1460" s="7" t="s">
        <v>7211</v>
      </c>
      <c r="E1460" s="7" t="s">
        <v>36</v>
      </c>
      <c r="F1460" s="7" t="s">
        <v>37</v>
      </c>
      <c r="G1460" s="7" t="s">
        <v>56</v>
      </c>
      <c r="H1460" s="7"/>
      <c r="I1460" s="7"/>
      <c r="J1460" s="7" t="s">
        <v>39</v>
      </c>
      <c r="K1460" s="7" t="s">
        <v>3410</v>
      </c>
      <c r="L1460" s="7" t="s">
        <v>3411</v>
      </c>
      <c r="M1460" s="7" t="s">
        <v>3412</v>
      </c>
      <c r="N1460" s="7" t="s">
        <v>36</v>
      </c>
      <c r="O1460" s="7">
        <v>1</v>
      </c>
      <c r="P1460" s="7" t="s">
        <v>43</v>
      </c>
      <c r="Q1460" s="7">
        <v>13.99</v>
      </c>
      <c r="R1460" s="7"/>
      <c r="S1460" s="7"/>
      <c r="T1460" s="7"/>
      <c r="U1460" s="7"/>
      <c r="V1460" s="7"/>
      <c r="W1460" s="7"/>
      <c r="X1460" s="7"/>
      <c r="Y1460" s="7" t="s">
        <v>704</v>
      </c>
      <c r="Z1460" s="7" t="s">
        <v>549</v>
      </c>
      <c r="AA1460" s="7">
        <v>1129</v>
      </c>
      <c r="AB1460" s="7" t="s">
        <v>61</v>
      </c>
      <c r="AC1460" s="7"/>
      <c r="AD1460" s="7" t="b">
        <v>0</v>
      </c>
      <c r="AE1460" s="7"/>
      <c r="AF1460" s="7"/>
      <c r="AG1460" s="12">
        <f t="shared" si="22"/>
        <v>43313</v>
      </c>
    </row>
    <row r="1461" spans="1:33">
      <c r="A1461" s="7" t="s">
        <v>7212</v>
      </c>
      <c r="B1461" s="7" t="s">
        <v>7212</v>
      </c>
      <c r="C1461" s="7" t="s">
        <v>7213</v>
      </c>
      <c r="D1461" s="7" t="s">
        <v>7214</v>
      </c>
      <c r="E1461" s="7" t="s">
        <v>36</v>
      </c>
      <c r="F1461" s="7" t="s">
        <v>37</v>
      </c>
      <c r="G1461" s="7" t="s">
        <v>56</v>
      </c>
      <c r="H1461" s="7"/>
      <c r="I1461" s="7"/>
      <c r="J1461" s="7" t="s">
        <v>107</v>
      </c>
      <c r="K1461" s="7" t="s">
        <v>522</v>
      </c>
      <c r="L1461" s="7" t="s">
        <v>200</v>
      </c>
      <c r="M1461" s="7" t="s">
        <v>201</v>
      </c>
      <c r="N1461" s="7" t="s">
        <v>36</v>
      </c>
      <c r="O1461" s="7">
        <v>1</v>
      </c>
      <c r="P1461" s="7" t="s">
        <v>43</v>
      </c>
      <c r="Q1461" s="7">
        <v>19.99</v>
      </c>
      <c r="R1461" s="7"/>
      <c r="S1461" s="7"/>
      <c r="T1461" s="7"/>
      <c r="U1461" s="7"/>
      <c r="V1461" s="7"/>
      <c r="W1461" s="7"/>
      <c r="X1461" s="7"/>
      <c r="Y1461" s="7" t="s">
        <v>7215</v>
      </c>
      <c r="Z1461" s="7" t="s">
        <v>1719</v>
      </c>
      <c r="AA1461" s="7">
        <v>2486</v>
      </c>
      <c r="AB1461" s="7" t="s">
        <v>466</v>
      </c>
      <c r="AC1461" s="7" t="s">
        <v>502</v>
      </c>
      <c r="AD1461" s="7" t="b">
        <v>0</v>
      </c>
      <c r="AE1461" s="7"/>
      <c r="AF1461" s="7"/>
      <c r="AG1461" s="12">
        <f t="shared" si="22"/>
        <v>43313</v>
      </c>
    </row>
    <row r="1462" spans="1:33">
      <c r="A1462" s="7" t="s">
        <v>7216</v>
      </c>
      <c r="B1462" s="7" t="s">
        <v>7216</v>
      </c>
      <c r="C1462" s="7" t="s">
        <v>7217</v>
      </c>
      <c r="D1462" s="7" t="s">
        <v>7218</v>
      </c>
      <c r="E1462" s="7" t="s">
        <v>36</v>
      </c>
      <c r="F1462" s="7" t="s">
        <v>37</v>
      </c>
      <c r="G1462" s="7" t="s">
        <v>56</v>
      </c>
      <c r="H1462" s="7"/>
      <c r="I1462" s="7"/>
      <c r="J1462" s="7" t="s">
        <v>107</v>
      </c>
      <c r="K1462" s="7" t="s">
        <v>2742</v>
      </c>
      <c r="L1462" s="7" t="s">
        <v>2743</v>
      </c>
      <c r="M1462" s="7" t="s">
        <v>2744</v>
      </c>
      <c r="N1462" s="7" t="s">
        <v>36</v>
      </c>
      <c r="O1462" s="7">
        <v>1</v>
      </c>
      <c r="P1462" s="7" t="s">
        <v>43</v>
      </c>
      <c r="Q1462" s="7">
        <v>15.59</v>
      </c>
      <c r="R1462" s="7"/>
      <c r="S1462" s="7"/>
      <c r="T1462" s="7"/>
      <c r="U1462" s="7"/>
      <c r="V1462" s="7"/>
      <c r="W1462" s="7"/>
      <c r="X1462" s="7"/>
      <c r="Y1462" s="7" t="s">
        <v>7219</v>
      </c>
      <c r="Z1462" s="7" t="s">
        <v>599</v>
      </c>
      <c r="AA1462" s="7">
        <v>77749</v>
      </c>
      <c r="AB1462" s="7" t="s">
        <v>61</v>
      </c>
      <c r="AC1462" s="7" t="s">
        <v>502</v>
      </c>
      <c r="AD1462" s="7" t="b">
        <v>0</v>
      </c>
      <c r="AE1462" s="7"/>
      <c r="AF1462" s="7"/>
      <c r="AG1462" s="12">
        <f t="shared" si="22"/>
        <v>43313</v>
      </c>
    </row>
    <row r="1463" spans="1:33">
      <c r="A1463" s="7" t="s">
        <v>7220</v>
      </c>
      <c r="B1463" s="7" t="s">
        <v>7220</v>
      </c>
      <c r="C1463" s="7" t="s">
        <v>7221</v>
      </c>
      <c r="D1463" s="7" t="s">
        <v>7222</v>
      </c>
      <c r="E1463" s="7" t="s">
        <v>36</v>
      </c>
      <c r="F1463" s="7" t="s">
        <v>37</v>
      </c>
      <c r="G1463" s="7" t="s">
        <v>56</v>
      </c>
      <c r="H1463" s="7"/>
      <c r="I1463" s="7"/>
      <c r="J1463" s="7" t="s">
        <v>39</v>
      </c>
      <c r="K1463" s="7" t="s">
        <v>5839</v>
      </c>
      <c r="L1463" s="7" t="s">
        <v>5840</v>
      </c>
      <c r="M1463" s="7" t="s">
        <v>5841</v>
      </c>
      <c r="N1463" s="7" t="s">
        <v>36</v>
      </c>
      <c r="O1463" s="7">
        <v>1</v>
      </c>
      <c r="P1463" s="7" t="s">
        <v>43</v>
      </c>
      <c r="Q1463" s="7">
        <v>15.99</v>
      </c>
      <c r="R1463" s="7"/>
      <c r="S1463" s="7"/>
      <c r="T1463" s="7"/>
      <c r="U1463" s="7"/>
      <c r="V1463" s="7"/>
      <c r="W1463" s="7"/>
      <c r="X1463" s="7"/>
      <c r="Y1463" s="7" t="s">
        <v>5378</v>
      </c>
      <c r="Z1463" s="7" t="s">
        <v>599</v>
      </c>
      <c r="AA1463" s="7">
        <v>76229</v>
      </c>
      <c r="AB1463" s="7" t="s">
        <v>61</v>
      </c>
      <c r="AC1463" s="7"/>
      <c r="AD1463" s="7" t="b">
        <v>0</v>
      </c>
      <c r="AE1463" s="7"/>
      <c r="AF1463" s="7"/>
      <c r="AG1463" s="12">
        <f t="shared" si="22"/>
        <v>43313</v>
      </c>
    </row>
    <row r="1464" spans="1:33">
      <c r="A1464" s="7" t="s">
        <v>7223</v>
      </c>
      <c r="B1464" s="7" t="s">
        <v>7223</v>
      </c>
      <c r="C1464" s="7" t="s">
        <v>7224</v>
      </c>
      <c r="D1464" s="7" t="s">
        <v>7225</v>
      </c>
      <c r="E1464" s="7" t="s">
        <v>36</v>
      </c>
      <c r="F1464" s="7" t="s">
        <v>37</v>
      </c>
      <c r="G1464" s="7" t="s">
        <v>56</v>
      </c>
      <c r="H1464" s="7"/>
      <c r="I1464" s="7"/>
      <c r="J1464" s="7" t="s">
        <v>39</v>
      </c>
      <c r="K1464" s="7" t="s">
        <v>836</v>
      </c>
      <c r="L1464" s="7" t="s">
        <v>837</v>
      </c>
      <c r="M1464" s="7" t="s">
        <v>838</v>
      </c>
      <c r="N1464" s="7" t="s">
        <v>36</v>
      </c>
      <c r="O1464" s="7">
        <v>1</v>
      </c>
      <c r="P1464" s="7" t="s">
        <v>43</v>
      </c>
      <c r="Q1464" s="7">
        <v>19.99</v>
      </c>
      <c r="R1464" s="7"/>
      <c r="S1464" s="7"/>
      <c r="T1464" s="7"/>
      <c r="U1464" s="7"/>
      <c r="V1464" s="7"/>
      <c r="W1464" s="7"/>
      <c r="X1464" s="7"/>
      <c r="Y1464" s="7" t="s">
        <v>7226</v>
      </c>
      <c r="Z1464" s="7" t="s">
        <v>7134</v>
      </c>
      <c r="AA1464" s="7">
        <v>5204</v>
      </c>
      <c r="AB1464" s="7" t="s">
        <v>466</v>
      </c>
      <c r="AC1464" s="7"/>
      <c r="AD1464" s="7" t="b">
        <v>0</v>
      </c>
      <c r="AE1464" s="7"/>
      <c r="AF1464" s="7"/>
      <c r="AG1464" s="12">
        <f t="shared" si="22"/>
        <v>43313</v>
      </c>
    </row>
    <row r="1465" spans="1:33">
      <c r="A1465" s="7" t="s">
        <v>7227</v>
      </c>
      <c r="B1465" s="7" t="s">
        <v>7227</v>
      </c>
      <c r="C1465" s="7" t="s">
        <v>7228</v>
      </c>
      <c r="D1465" s="7" t="s">
        <v>7229</v>
      </c>
      <c r="E1465" s="7" t="s">
        <v>36</v>
      </c>
      <c r="F1465" s="7" t="s">
        <v>37</v>
      </c>
      <c r="G1465" s="7" t="s">
        <v>56</v>
      </c>
      <c r="H1465" s="7"/>
      <c r="I1465" s="7"/>
      <c r="J1465" s="7" t="s">
        <v>107</v>
      </c>
      <c r="K1465" s="7" t="s">
        <v>4782</v>
      </c>
      <c r="L1465" s="7" t="s">
        <v>4783</v>
      </c>
      <c r="M1465" s="7" t="s">
        <v>4784</v>
      </c>
      <c r="N1465" s="7" t="s">
        <v>36</v>
      </c>
      <c r="O1465" s="7">
        <v>1</v>
      </c>
      <c r="P1465" s="7" t="s">
        <v>43</v>
      </c>
      <c r="Q1465" s="7">
        <v>19.99</v>
      </c>
      <c r="R1465" s="7"/>
      <c r="S1465" s="7"/>
      <c r="T1465" s="7"/>
      <c r="U1465" s="7"/>
      <c r="V1465" s="7"/>
      <c r="W1465" s="7"/>
      <c r="X1465" s="7"/>
      <c r="Y1465" s="7" t="s">
        <v>537</v>
      </c>
      <c r="Z1465" s="7"/>
      <c r="AA1465" s="7">
        <v>1020</v>
      </c>
      <c r="AB1465" s="7" t="s">
        <v>466</v>
      </c>
      <c r="AC1465" s="7"/>
      <c r="AD1465" s="7" t="b">
        <v>0</v>
      </c>
      <c r="AE1465" s="7"/>
      <c r="AF1465" s="7"/>
      <c r="AG1465" s="12">
        <f t="shared" si="22"/>
        <v>43313</v>
      </c>
    </row>
    <row r="1466" spans="1:33">
      <c r="A1466" s="7" t="s">
        <v>7230</v>
      </c>
      <c r="B1466" s="7" t="s">
        <v>7230</v>
      </c>
      <c r="C1466" s="7" t="s">
        <v>7231</v>
      </c>
      <c r="D1466" s="7" t="s">
        <v>7232</v>
      </c>
      <c r="E1466" s="7" t="s">
        <v>36</v>
      </c>
      <c r="F1466" s="7" t="s">
        <v>37</v>
      </c>
      <c r="G1466" s="7" t="s">
        <v>56</v>
      </c>
      <c r="H1466" s="7"/>
      <c r="I1466" s="7"/>
      <c r="J1466" s="7" t="s">
        <v>107</v>
      </c>
      <c r="K1466" s="7" t="s">
        <v>715</v>
      </c>
      <c r="L1466" s="7" t="s">
        <v>716</v>
      </c>
      <c r="M1466" s="7" t="s">
        <v>717</v>
      </c>
      <c r="N1466" s="7" t="s">
        <v>36</v>
      </c>
      <c r="O1466" s="7">
        <v>1</v>
      </c>
      <c r="P1466" s="7" t="s">
        <v>43</v>
      </c>
      <c r="Q1466" s="7">
        <v>21.99</v>
      </c>
      <c r="R1466" s="7"/>
      <c r="S1466" s="7"/>
      <c r="T1466" s="7"/>
      <c r="U1466" s="7"/>
      <c r="V1466" s="7"/>
      <c r="W1466" s="7"/>
      <c r="X1466" s="7"/>
      <c r="Y1466" s="7" t="s">
        <v>7233</v>
      </c>
      <c r="Z1466" s="7" t="s">
        <v>1936</v>
      </c>
      <c r="AA1466" s="7">
        <v>90562</v>
      </c>
      <c r="AB1466" s="7" t="s">
        <v>61</v>
      </c>
      <c r="AC1466" s="7"/>
      <c r="AD1466" s="7" t="b">
        <v>0</v>
      </c>
      <c r="AE1466" s="7"/>
      <c r="AF1466" s="7"/>
      <c r="AG1466" s="12">
        <f t="shared" si="22"/>
        <v>43313</v>
      </c>
    </row>
    <row r="1467" spans="1:33">
      <c r="A1467" s="7" t="s">
        <v>7234</v>
      </c>
      <c r="B1467" s="7" t="s">
        <v>7234</v>
      </c>
      <c r="C1467" s="7" t="s">
        <v>7235</v>
      </c>
      <c r="D1467" s="7" t="s">
        <v>7236</v>
      </c>
      <c r="E1467" s="7" t="s">
        <v>36</v>
      </c>
      <c r="F1467" s="7" t="s">
        <v>37</v>
      </c>
      <c r="G1467" s="7" t="s">
        <v>56</v>
      </c>
      <c r="H1467" s="7"/>
      <c r="I1467" s="7"/>
      <c r="J1467" s="7" t="s">
        <v>39</v>
      </c>
      <c r="K1467" s="7" t="s">
        <v>2742</v>
      </c>
      <c r="L1467" s="7" t="s">
        <v>2743</v>
      </c>
      <c r="M1467" s="7" t="s">
        <v>2744</v>
      </c>
      <c r="N1467" s="7" t="s">
        <v>36</v>
      </c>
      <c r="O1467" s="7">
        <v>1</v>
      </c>
      <c r="P1467" s="7" t="s">
        <v>43</v>
      </c>
      <c r="Q1467" s="7">
        <v>15.59</v>
      </c>
      <c r="R1467" s="7"/>
      <c r="S1467" s="7"/>
      <c r="T1467" s="7"/>
      <c r="U1467" s="7"/>
      <c r="V1467" s="7"/>
      <c r="W1467" s="7"/>
      <c r="X1467" s="7"/>
      <c r="Y1467" s="7" t="s">
        <v>7237</v>
      </c>
      <c r="Z1467" s="7" t="s">
        <v>7238</v>
      </c>
      <c r="AA1467" s="7">
        <v>6317</v>
      </c>
      <c r="AB1467" s="7" t="s">
        <v>61</v>
      </c>
      <c r="AC1467" s="7"/>
      <c r="AD1467" s="7" t="b">
        <v>0</v>
      </c>
      <c r="AE1467" s="7"/>
      <c r="AF1467" s="7"/>
      <c r="AG1467" s="12">
        <f t="shared" si="22"/>
        <v>43313</v>
      </c>
    </row>
    <row r="1468" spans="1:33">
      <c r="A1468" s="7" t="s">
        <v>7239</v>
      </c>
      <c r="B1468" s="7" t="s">
        <v>7239</v>
      </c>
      <c r="C1468" s="7" t="s">
        <v>7240</v>
      </c>
      <c r="D1468" s="7" t="s">
        <v>7241</v>
      </c>
      <c r="E1468" s="7" t="s">
        <v>36</v>
      </c>
      <c r="F1468" s="7" t="s">
        <v>37</v>
      </c>
      <c r="G1468" s="7" t="s">
        <v>56</v>
      </c>
      <c r="H1468" s="7"/>
      <c r="I1468" s="7"/>
      <c r="J1468" s="7" t="s">
        <v>39</v>
      </c>
      <c r="K1468" s="7" t="s">
        <v>3738</v>
      </c>
      <c r="L1468" s="7" t="s">
        <v>3739</v>
      </c>
      <c r="M1468" s="7" t="s">
        <v>3740</v>
      </c>
      <c r="N1468" s="7" t="s">
        <v>36</v>
      </c>
      <c r="O1468" s="7">
        <v>1</v>
      </c>
      <c r="P1468" s="7" t="s">
        <v>43</v>
      </c>
      <c r="Q1468" s="7">
        <v>15.99</v>
      </c>
      <c r="R1468" s="7"/>
      <c r="S1468" s="7"/>
      <c r="T1468" s="7"/>
      <c r="U1468" s="7"/>
      <c r="V1468" s="7"/>
      <c r="W1468" s="7"/>
      <c r="X1468" s="7"/>
      <c r="Y1468" s="7" t="s">
        <v>7242</v>
      </c>
      <c r="Z1468" s="7" t="s">
        <v>1736</v>
      </c>
      <c r="AA1468" s="7">
        <v>8541</v>
      </c>
      <c r="AB1468" s="7" t="s">
        <v>466</v>
      </c>
      <c r="AC1468" s="7"/>
      <c r="AD1468" s="7" t="b">
        <v>0</v>
      </c>
      <c r="AE1468" s="7"/>
      <c r="AF1468" s="7"/>
      <c r="AG1468" s="12">
        <f t="shared" si="22"/>
        <v>43313</v>
      </c>
    </row>
    <row r="1469" spans="1:33">
      <c r="A1469" s="7" t="s">
        <v>7243</v>
      </c>
      <c r="B1469" s="7" t="s">
        <v>7243</v>
      </c>
      <c r="C1469" s="7" t="s">
        <v>7244</v>
      </c>
      <c r="D1469" s="7" t="s">
        <v>7245</v>
      </c>
      <c r="E1469" s="7" t="s">
        <v>36</v>
      </c>
      <c r="F1469" s="7" t="s">
        <v>37</v>
      </c>
      <c r="G1469" s="7" t="s">
        <v>56</v>
      </c>
      <c r="H1469" s="7"/>
      <c r="I1469" s="7"/>
      <c r="J1469" s="7" t="s">
        <v>39</v>
      </c>
      <c r="K1469" s="7" t="s">
        <v>843</v>
      </c>
      <c r="L1469" s="7" t="s">
        <v>844</v>
      </c>
      <c r="M1469" s="7" t="s">
        <v>845</v>
      </c>
      <c r="N1469" s="7" t="s">
        <v>36</v>
      </c>
      <c r="O1469" s="7">
        <v>1</v>
      </c>
      <c r="P1469" s="7" t="s">
        <v>43</v>
      </c>
      <c r="Q1469" s="7">
        <v>15.59</v>
      </c>
      <c r="R1469" s="7"/>
      <c r="S1469" s="7"/>
      <c r="T1469" s="7"/>
      <c r="U1469" s="7"/>
      <c r="V1469" s="7"/>
      <c r="W1469" s="7"/>
      <c r="X1469" s="7"/>
      <c r="Y1469" s="7" t="s">
        <v>642</v>
      </c>
      <c r="Z1469" s="7"/>
      <c r="AA1469" s="7">
        <v>22525</v>
      </c>
      <c r="AB1469" s="7" t="s">
        <v>61</v>
      </c>
      <c r="AC1469" s="7"/>
      <c r="AD1469" s="7" t="b">
        <v>0</v>
      </c>
      <c r="AE1469" s="7"/>
      <c r="AF1469" s="7"/>
      <c r="AG1469" s="12">
        <f t="shared" si="22"/>
        <v>43313</v>
      </c>
    </row>
    <row r="1470" spans="1:33">
      <c r="A1470" s="7" t="s">
        <v>7246</v>
      </c>
      <c r="B1470" s="7" t="s">
        <v>7246</v>
      </c>
      <c r="C1470" s="7" t="s">
        <v>7247</v>
      </c>
      <c r="D1470" s="7" t="s">
        <v>7248</v>
      </c>
      <c r="E1470" s="7" t="s">
        <v>36</v>
      </c>
      <c r="F1470" s="7" t="s">
        <v>37</v>
      </c>
      <c r="G1470" s="7" t="s">
        <v>56</v>
      </c>
      <c r="H1470" s="7"/>
      <c r="I1470" s="7"/>
      <c r="J1470" s="7" t="s">
        <v>39</v>
      </c>
      <c r="K1470" s="7" t="s">
        <v>1884</v>
      </c>
      <c r="L1470" s="7" t="s">
        <v>1885</v>
      </c>
      <c r="M1470" s="7" t="s">
        <v>1886</v>
      </c>
      <c r="N1470" s="7" t="s">
        <v>36</v>
      </c>
      <c r="O1470" s="7">
        <v>1</v>
      </c>
      <c r="P1470" s="7" t="s">
        <v>43</v>
      </c>
      <c r="Q1470" s="7">
        <v>21.99</v>
      </c>
      <c r="R1470" s="7"/>
      <c r="S1470" s="7"/>
      <c r="T1470" s="7"/>
      <c r="U1470" s="7"/>
      <c r="V1470" s="7"/>
      <c r="W1470" s="7"/>
      <c r="X1470" s="7"/>
      <c r="Y1470" s="7" t="s">
        <v>7249</v>
      </c>
      <c r="Z1470" s="7"/>
      <c r="AA1470" s="7">
        <v>2694</v>
      </c>
      <c r="AB1470" s="7" t="s">
        <v>61</v>
      </c>
      <c r="AC1470" s="7"/>
      <c r="AD1470" s="7" t="b">
        <v>0</v>
      </c>
      <c r="AE1470" s="7"/>
      <c r="AF1470" s="7"/>
      <c r="AG1470" s="12">
        <f t="shared" si="22"/>
        <v>43313</v>
      </c>
    </row>
    <row r="1471" spans="1:33">
      <c r="A1471" s="7" t="s">
        <v>7250</v>
      </c>
      <c r="B1471" s="7" t="s">
        <v>7250</v>
      </c>
      <c r="C1471" s="7" t="s">
        <v>7251</v>
      </c>
      <c r="D1471" s="7" t="s">
        <v>7252</v>
      </c>
      <c r="E1471" s="7" t="s">
        <v>106</v>
      </c>
      <c r="F1471" s="7" t="s">
        <v>37</v>
      </c>
      <c r="G1471" s="7" t="s">
        <v>56</v>
      </c>
      <c r="H1471" s="7"/>
      <c r="I1471" s="7"/>
      <c r="J1471" s="7" t="s">
        <v>107</v>
      </c>
      <c r="K1471" s="7" t="s">
        <v>790</v>
      </c>
      <c r="L1471" s="7" t="s">
        <v>151</v>
      </c>
      <c r="M1471" s="7" t="s">
        <v>152</v>
      </c>
      <c r="N1471" s="7" t="s">
        <v>962</v>
      </c>
      <c r="O1471" s="7">
        <v>1</v>
      </c>
      <c r="P1471" s="7" t="s">
        <v>43</v>
      </c>
      <c r="Q1471" s="7">
        <v>21.99</v>
      </c>
      <c r="R1471" s="7"/>
      <c r="S1471" s="7"/>
      <c r="T1471" s="7"/>
      <c r="U1471" s="7"/>
      <c r="V1471" s="7"/>
      <c r="W1471" s="7"/>
      <c r="X1471" s="7"/>
      <c r="Y1471" s="7" t="s">
        <v>7253</v>
      </c>
      <c r="Z1471" s="7" t="s">
        <v>549</v>
      </c>
      <c r="AA1471" s="7">
        <v>9599</v>
      </c>
      <c r="AB1471" s="7" t="s">
        <v>61</v>
      </c>
      <c r="AC1471" s="7"/>
      <c r="AD1471" s="7" t="b">
        <v>0</v>
      </c>
      <c r="AE1471" s="7"/>
      <c r="AF1471" s="7"/>
      <c r="AG1471" s="12">
        <f t="shared" si="22"/>
        <v>43313</v>
      </c>
    </row>
    <row r="1472" spans="1:33">
      <c r="A1472" s="7" t="s">
        <v>7254</v>
      </c>
      <c r="B1472" s="7" t="s">
        <v>7254</v>
      </c>
      <c r="C1472" s="7" t="s">
        <v>7255</v>
      </c>
      <c r="D1472" s="7" t="s">
        <v>7256</v>
      </c>
      <c r="E1472" s="7" t="s">
        <v>36</v>
      </c>
      <c r="F1472" s="7" t="s">
        <v>37</v>
      </c>
      <c r="G1472" s="7" t="s">
        <v>56</v>
      </c>
      <c r="H1472" s="7"/>
      <c r="I1472" s="7"/>
      <c r="J1472" s="7" t="s">
        <v>39</v>
      </c>
      <c r="K1472" s="7" t="s">
        <v>5756</v>
      </c>
      <c r="L1472" s="7" t="s">
        <v>5757</v>
      </c>
      <c r="M1472" s="7" t="s">
        <v>5758</v>
      </c>
      <c r="N1472" s="7" t="s">
        <v>36</v>
      </c>
      <c r="O1472" s="7">
        <v>1</v>
      </c>
      <c r="P1472" s="7" t="s">
        <v>43</v>
      </c>
      <c r="Q1472" s="7">
        <v>13.99</v>
      </c>
      <c r="R1472" s="7"/>
      <c r="S1472" s="7"/>
      <c r="T1472" s="7"/>
      <c r="U1472" s="7"/>
      <c r="V1472" s="7"/>
      <c r="W1472" s="7"/>
      <c r="X1472" s="7"/>
      <c r="Y1472" s="7" t="s">
        <v>7257</v>
      </c>
      <c r="Z1472" s="7" t="s">
        <v>450</v>
      </c>
      <c r="AA1472" s="7">
        <v>85579</v>
      </c>
      <c r="AB1472" s="7" t="s">
        <v>61</v>
      </c>
      <c r="AC1472" s="7"/>
      <c r="AD1472" s="7" t="b">
        <v>0</v>
      </c>
      <c r="AE1472" s="7"/>
      <c r="AF1472" s="7"/>
      <c r="AG1472" s="12">
        <f t="shared" si="22"/>
        <v>43313</v>
      </c>
    </row>
    <row r="1473" spans="1:33">
      <c r="A1473" s="7" t="s">
        <v>7258</v>
      </c>
      <c r="B1473" s="7" t="s">
        <v>7258</v>
      </c>
      <c r="C1473" s="7" t="s">
        <v>7259</v>
      </c>
      <c r="D1473" s="7" t="s">
        <v>7260</v>
      </c>
      <c r="E1473" s="7" t="s">
        <v>36</v>
      </c>
      <c r="F1473" s="7" t="s">
        <v>37</v>
      </c>
      <c r="G1473" s="7" t="s">
        <v>56</v>
      </c>
      <c r="H1473" s="7"/>
      <c r="I1473" s="7"/>
      <c r="J1473" s="7" t="s">
        <v>39</v>
      </c>
      <c r="K1473" s="7" t="s">
        <v>483</v>
      </c>
      <c r="L1473" s="7" t="s">
        <v>484</v>
      </c>
      <c r="M1473" s="7" t="s">
        <v>485</v>
      </c>
      <c r="N1473" s="7" t="s">
        <v>36</v>
      </c>
      <c r="O1473" s="7">
        <v>1</v>
      </c>
      <c r="P1473" s="7" t="s">
        <v>43</v>
      </c>
      <c r="Q1473" s="7">
        <v>19.98</v>
      </c>
      <c r="R1473" s="7"/>
      <c r="S1473" s="7"/>
      <c r="T1473" s="7"/>
      <c r="U1473" s="7"/>
      <c r="V1473" s="7"/>
      <c r="W1473" s="7"/>
      <c r="X1473" s="7"/>
      <c r="Y1473" s="7" t="s">
        <v>7261</v>
      </c>
      <c r="Z1473" s="7" t="s">
        <v>7262</v>
      </c>
      <c r="AA1473" s="7">
        <v>72766</v>
      </c>
      <c r="AB1473" s="7" t="s">
        <v>61</v>
      </c>
      <c r="AC1473" s="7"/>
      <c r="AD1473" s="7" t="b">
        <v>0</v>
      </c>
      <c r="AE1473" s="7"/>
      <c r="AF1473" s="7"/>
      <c r="AG1473" s="12">
        <f t="shared" si="22"/>
        <v>43313</v>
      </c>
    </row>
    <row r="1474" spans="1:33">
      <c r="A1474" s="7" t="s">
        <v>7263</v>
      </c>
      <c r="B1474" s="7" t="s">
        <v>7263</v>
      </c>
      <c r="C1474" s="7" t="s">
        <v>7264</v>
      </c>
      <c r="D1474" s="7" t="s">
        <v>7265</v>
      </c>
      <c r="E1474" s="7" t="s">
        <v>36</v>
      </c>
      <c r="F1474" s="7" t="s">
        <v>37</v>
      </c>
      <c r="G1474" s="7" t="s">
        <v>56</v>
      </c>
      <c r="H1474" s="7"/>
      <c r="I1474" s="7"/>
      <c r="J1474" s="7" t="s">
        <v>107</v>
      </c>
      <c r="K1474" s="7" t="s">
        <v>57</v>
      </c>
      <c r="L1474" s="7" t="s">
        <v>58</v>
      </c>
      <c r="M1474" s="7" t="s">
        <v>59</v>
      </c>
      <c r="N1474" s="7" t="s">
        <v>36</v>
      </c>
      <c r="O1474" s="7">
        <v>1</v>
      </c>
      <c r="P1474" s="7" t="s">
        <v>43</v>
      </c>
      <c r="Q1474" s="7">
        <v>19.99</v>
      </c>
      <c r="R1474" s="7"/>
      <c r="S1474" s="7"/>
      <c r="T1474" s="7"/>
      <c r="U1474" s="7"/>
      <c r="V1474" s="7"/>
      <c r="W1474" s="7"/>
      <c r="X1474" s="7"/>
      <c r="Y1474" s="7" t="s">
        <v>642</v>
      </c>
      <c r="Z1474" s="7" t="s">
        <v>642</v>
      </c>
      <c r="AA1474" s="7">
        <v>20355</v>
      </c>
      <c r="AB1474" s="7" t="s">
        <v>61</v>
      </c>
      <c r="AC1474" s="7" t="s">
        <v>502</v>
      </c>
      <c r="AD1474" s="7" t="b">
        <v>0</v>
      </c>
      <c r="AE1474" s="7"/>
      <c r="AF1474" s="7"/>
      <c r="AG1474" s="12">
        <f t="shared" ref="AG1474:AG1537" si="23">DATEVALUE(LEFT(C1474,10))</f>
        <v>43313</v>
      </c>
    </row>
    <row r="1475" spans="1:33">
      <c r="A1475" s="7" t="s">
        <v>7266</v>
      </c>
      <c r="B1475" s="7" t="s">
        <v>7266</v>
      </c>
      <c r="C1475" s="7" t="s">
        <v>7267</v>
      </c>
      <c r="D1475" s="7" t="s">
        <v>7268</v>
      </c>
      <c r="E1475" s="7" t="s">
        <v>36</v>
      </c>
      <c r="F1475" s="7" t="s">
        <v>37</v>
      </c>
      <c r="G1475" s="7" t="s">
        <v>56</v>
      </c>
      <c r="H1475" s="7"/>
      <c r="I1475" s="7"/>
      <c r="J1475" s="7" t="s">
        <v>39</v>
      </c>
      <c r="K1475" s="7" t="s">
        <v>930</v>
      </c>
      <c r="L1475" s="7" t="s">
        <v>1344</v>
      </c>
      <c r="M1475" s="7" t="s">
        <v>1345</v>
      </c>
      <c r="N1475" s="7" t="s">
        <v>36</v>
      </c>
      <c r="O1475" s="7">
        <v>1</v>
      </c>
      <c r="P1475" s="7" t="s">
        <v>43</v>
      </c>
      <c r="Q1475" s="7">
        <v>16.99</v>
      </c>
      <c r="R1475" s="7"/>
      <c r="S1475" s="7"/>
      <c r="T1475" s="7"/>
      <c r="U1475" s="7"/>
      <c r="V1475" s="7"/>
      <c r="W1475" s="7"/>
      <c r="X1475" s="7"/>
      <c r="Y1475" s="7" t="s">
        <v>7269</v>
      </c>
      <c r="Z1475" s="7" t="s">
        <v>435</v>
      </c>
      <c r="AA1475" s="7">
        <v>28844</v>
      </c>
      <c r="AB1475" s="7" t="s">
        <v>61</v>
      </c>
      <c r="AC1475" s="7"/>
      <c r="AD1475" s="7" t="b">
        <v>0</v>
      </c>
      <c r="AE1475" s="7"/>
      <c r="AF1475" s="7"/>
      <c r="AG1475" s="12">
        <f t="shared" si="23"/>
        <v>43313</v>
      </c>
    </row>
    <row r="1476" spans="1:33">
      <c r="A1476" s="7" t="s">
        <v>7270</v>
      </c>
      <c r="B1476" s="7" t="s">
        <v>7270</v>
      </c>
      <c r="C1476" s="7" t="s">
        <v>7271</v>
      </c>
      <c r="D1476" s="7" t="s">
        <v>7272</v>
      </c>
      <c r="E1476" s="7" t="s">
        <v>36</v>
      </c>
      <c r="F1476" s="7" t="s">
        <v>37</v>
      </c>
      <c r="G1476" s="7" t="s">
        <v>56</v>
      </c>
      <c r="H1476" s="7"/>
      <c r="I1476" s="7"/>
      <c r="J1476" s="7" t="s">
        <v>107</v>
      </c>
      <c r="K1476" s="7" t="s">
        <v>565</v>
      </c>
      <c r="L1476" s="7" t="s">
        <v>7273</v>
      </c>
      <c r="M1476" s="7" t="s">
        <v>7274</v>
      </c>
      <c r="N1476" s="7" t="s">
        <v>36</v>
      </c>
      <c r="O1476" s="7">
        <v>1</v>
      </c>
      <c r="P1476" s="7" t="s">
        <v>43</v>
      </c>
      <c r="Q1476" s="7">
        <v>19</v>
      </c>
      <c r="R1476" s="7"/>
      <c r="S1476" s="7"/>
      <c r="T1476" s="7"/>
      <c r="U1476" s="7"/>
      <c r="V1476" s="7"/>
      <c r="W1476" s="7"/>
      <c r="X1476" s="7"/>
      <c r="Y1476" s="7" t="s">
        <v>7275</v>
      </c>
      <c r="Z1476" s="7"/>
      <c r="AA1476" s="7">
        <v>44579</v>
      </c>
      <c r="AB1476" s="7" t="s">
        <v>61</v>
      </c>
      <c r="AC1476" s="7" t="s">
        <v>502</v>
      </c>
      <c r="AD1476" s="7" t="b">
        <v>0</v>
      </c>
      <c r="AE1476" s="7"/>
      <c r="AF1476" s="7"/>
      <c r="AG1476" s="12">
        <f t="shared" si="23"/>
        <v>43313</v>
      </c>
    </row>
    <row r="1477" spans="1:33">
      <c r="A1477" s="7" t="s">
        <v>7276</v>
      </c>
      <c r="B1477" s="7" t="s">
        <v>7276</v>
      </c>
      <c r="C1477" s="7" t="s">
        <v>7277</v>
      </c>
      <c r="D1477" s="7" t="s">
        <v>7278</v>
      </c>
      <c r="E1477" s="7" t="s">
        <v>36</v>
      </c>
      <c r="F1477" s="7" t="s">
        <v>37</v>
      </c>
      <c r="G1477" s="7" t="s">
        <v>56</v>
      </c>
      <c r="H1477" s="7"/>
      <c r="I1477" s="7"/>
      <c r="J1477" s="7" t="s">
        <v>39</v>
      </c>
      <c r="K1477" s="7" t="s">
        <v>7279</v>
      </c>
      <c r="L1477" s="7" t="s">
        <v>1119</v>
      </c>
      <c r="M1477" s="7" t="s">
        <v>1120</v>
      </c>
      <c r="N1477" s="7" t="s">
        <v>36</v>
      </c>
      <c r="O1477" s="7">
        <v>1</v>
      </c>
      <c r="P1477" s="7" t="s">
        <v>43</v>
      </c>
      <c r="Q1477" s="7">
        <v>9.9</v>
      </c>
      <c r="R1477" s="7"/>
      <c r="S1477" s="7"/>
      <c r="T1477" s="7"/>
      <c r="U1477" s="7"/>
      <c r="V1477" s="7"/>
      <c r="W1477" s="7"/>
      <c r="X1477" s="7"/>
      <c r="Y1477" s="7" t="s">
        <v>7280</v>
      </c>
      <c r="Z1477" s="7" t="s">
        <v>2935</v>
      </c>
      <c r="AA1477" s="7">
        <v>6233</v>
      </c>
      <c r="AB1477" s="7" t="s">
        <v>466</v>
      </c>
      <c r="AC1477" s="7"/>
      <c r="AD1477" s="7" t="b">
        <v>0</v>
      </c>
      <c r="AE1477" s="7"/>
      <c r="AF1477" s="7"/>
      <c r="AG1477" s="12">
        <f t="shared" si="23"/>
        <v>43313</v>
      </c>
    </row>
    <row r="1478" spans="1:33">
      <c r="A1478" s="7" t="s">
        <v>7281</v>
      </c>
      <c r="B1478" s="7" t="s">
        <v>7281</v>
      </c>
      <c r="C1478" s="7" t="s">
        <v>7282</v>
      </c>
      <c r="D1478" s="7" t="s">
        <v>7283</v>
      </c>
      <c r="E1478" s="7" t="s">
        <v>36</v>
      </c>
      <c r="F1478" s="7" t="s">
        <v>37</v>
      </c>
      <c r="G1478" s="7" t="s">
        <v>56</v>
      </c>
      <c r="H1478" s="7"/>
      <c r="I1478" s="7"/>
      <c r="J1478" s="7" t="s">
        <v>107</v>
      </c>
      <c r="K1478" s="7" t="s">
        <v>3669</v>
      </c>
      <c r="L1478" s="7" t="s">
        <v>3670</v>
      </c>
      <c r="M1478" s="7" t="s">
        <v>3671</v>
      </c>
      <c r="N1478" s="7" t="s">
        <v>36</v>
      </c>
      <c r="O1478" s="7">
        <v>1</v>
      </c>
      <c r="P1478" s="7" t="s">
        <v>43</v>
      </c>
      <c r="Q1478" s="7">
        <v>15.59</v>
      </c>
      <c r="R1478" s="7"/>
      <c r="S1478" s="7">
        <v>3.99</v>
      </c>
      <c r="T1478" s="7"/>
      <c r="U1478" s="7"/>
      <c r="V1478" s="7"/>
      <c r="W1478" s="7"/>
      <c r="X1478" s="7"/>
      <c r="Y1478" s="7" t="s">
        <v>2738</v>
      </c>
      <c r="Z1478" s="7"/>
      <c r="AA1478" s="7">
        <v>99091</v>
      </c>
      <c r="AB1478" s="7" t="s">
        <v>61</v>
      </c>
      <c r="AC1478" s="7"/>
      <c r="AD1478" s="7" t="b">
        <v>0</v>
      </c>
      <c r="AE1478" s="7"/>
      <c r="AF1478" s="7"/>
      <c r="AG1478" s="12">
        <f t="shared" si="23"/>
        <v>43313</v>
      </c>
    </row>
    <row r="1479" spans="1:33">
      <c r="A1479" s="7" t="s">
        <v>7284</v>
      </c>
      <c r="B1479" s="7" t="s">
        <v>7284</v>
      </c>
      <c r="C1479" s="7" t="s">
        <v>7285</v>
      </c>
      <c r="D1479" s="7" t="s">
        <v>7286</v>
      </c>
      <c r="E1479" s="7" t="s">
        <v>36</v>
      </c>
      <c r="F1479" s="7" t="s">
        <v>37</v>
      </c>
      <c r="G1479" s="7" t="s">
        <v>56</v>
      </c>
      <c r="H1479" s="7"/>
      <c r="I1479" s="7"/>
      <c r="J1479" s="7" t="s">
        <v>39</v>
      </c>
      <c r="K1479" s="7" t="s">
        <v>1858</v>
      </c>
      <c r="L1479" s="7" t="s">
        <v>1254</v>
      </c>
      <c r="M1479" s="7" t="s">
        <v>1255</v>
      </c>
      <c r="N1479" s="7" t="s">
        <v>36</v>
      </c>
      <c r="O1479" s="7">
        <v>1</v>
      </c>
      <c r="P1479" s="7" t="s">
        <v>43</v>
      </c>
      <c r="Q1479" s="7">
        <v>21.99</v>
      </c>
      <c r="R1479" s="7"/>
      <c r="S1479" s="7"/>
      <c r="T1479" s="7"/>
      <c r="U1479" s="7"/>
      <c r="V1479" s="7"/>
      <c r="W1479" s="7"/>
      <c r="X1479" s="7"/>
      <c r="Y1479" s="7" t="s">
        <v>6596</v>
      </c>
      <c r="Z1479" s="7" t="s">
        <v>420</v>
      </c>
      <c r="AA1479" s="7">
        <v>42799</v>
      </c>
      <c r="AB1479" s="7" t="s">
        <v>61</v>
      </c>
      <c r="AC1479" s="7"/>
      <c r="AD1479" s="7" t="b">
        <v>0</v>
      </c>
      <c r="AE1479" s="7"/>
      <c r="AF1479" s="7"/>
      <c r="AG1479" s="12">
        <f t="shared" si="23"/>
        <v>43313</v>
      </c>
    </row>
    <row r="1480" spans="1:33">
      <c r="A1480" s="7" t="s">
        <v>7287</v>
      </c>
      <c r="B1480" s="7" t="s">
        <v>7287</v>
      </c>
      <c r="C1480" s="7" t="s">
        <v>7288</v>
      </c>
      <c r="D1480" s="7" t="s">
        <v>7289</v>
      </c>
      <c r="E1480" s="7" t="s">
        <v>36</v>
      </c>
      <c r="F1480" s="7" t="s">
        <v>37</v>
      </c>
      <c r="G1480" s="7" t="s">
        <v>56</v>
      </c>
      <c r="H1480" s="7"/>
      <c r="I1480" s="7"/>
      <c r="J1480" s="7" t="s">
        <v>39</v>
      </c>
      <c r="K1480" s="7" t="s">
        <v>2572</v>
      </c>
      <c r="L1480" s="7" t="s">
        <v>1212</v>
      </c>
      <c r="M1480" s="7" t="s">
        <v>1213</v>
      </c>
      <c r="N1480" s="7" t="s">
        <v>36</v>
      </c>
      <c r="O1480" s="7">
        <v>1</v>
      </c>
      <c r="P1480" s="7" t="s">
        <v>43</v>
      </c>
      <c r="Q1480" s="7">
        <v>10.59</v>
      </c>
      <c r="R1480" s="7"/>
      <c r="S1480" s="7"/>
      <c r="T1480" s="7"/>
      <c r="U1480" s="7"/>
      <c r="V1480" s="7"/>
      <c r="W1480" s="7"/>
      <c r="X1480" s="7"/>
      <c r="Y1480" s="7" t="s">
        <v>846</v>
      </c>
      <c r="Z1480" s="7" t="s">
        <v>846</v>
      </c>
      <c r="AA1480" s="7">
        <v>13581</v>
      </c>
      <c r="AB1480" s="7" t="s">
        <v>61</v>
      </c>
      <c r="AC1480" s="7"/>
      <c r="AD1480" s="7" t="b">
        <v>0</v>
      </c>
      <c r="AE1480" s="7"/>
      <c r="AF1480" s="7"/>
      <c r="AG1480" s="12">
        <f t="shared" si="23"/>
        <v>43313</v>
      </c>
    </row>
    <row r="1481" spans="1:33">
      <c r="A1481" s="7" t="s">
        <v>7290</v>
      </c>
      <c r="B1481" s="7" t="s">
        <v>7290</v>
      </c>
      <c r="C1481" s="7" t="s">
        <v>7291</v>
      </c>
      <c r="D1481" s="7" t="s">
        <v>7292</v>
      </c>
      <c r="E1481" s="7" t="s">
        <v>36</v>
      </c>
      <c r="F1481" s="7" t="s">
        <v>37</v>
      </c>
      <c r="G1481" s="7" t="s">
        <v>56</v>
      </c>
      <c r="H1481" s="7"/>
      <c r="I1481" s="7"/>
      <c r="J1481" s="7" t="s">
        <v>107</v>
      </c>
      <c r="K1481" s="7" t="s">
        <v>1693</v>
      </c>
      <c r="L1481" s="7" t="s">
        <v>1694</v>
      </c>
      <c r="M1481" s="7" t="s">
        <v>1695</v>
      </c>
      <c r="N1481" s="7" t="s">
        <v>36</v>
      </c>
      <c r="O1481" s="7">
        <v>1</v>
      </c>
      <c r="P1481" s="7" t="s">
        <v>43</v>
      </c>
      <c r="Q1481" s="7">
        <v>15.59</v>
      </c>
      <c r="R1481" s="7"/>
      <c r="S1481" s="7">
        <v>3.99</v>
      </c>
      <c r="T1481" s="7"/>
      <c r="U1481" s="7"/>
      <c r="V1481" s="7"/>
      <c r="W1481" s="7"/>
      <c r="X1481" s="7"/>
      <c r="Y1481" s="7" t="s">
        <v>7293</v>
      </c>
      <c r="Z1481" s="7" t="s">
        <v>549</v>
      </c>
      <c r="AA1481" s="7">
        <v>2694</v>
      </c>
      <c r="AB1481" s="7" t="s">
        <v>61</v>
      </c>
      <c r="AC1481" s="7"/>
      <c r="AD1481" s="7" t="b">
        <v>0</v>
      </c>
      <c r="AE1481" s="7"/>
      <c r="AF1481" s="7"/>
      <c r="AG1481" s="12">
        <f t="shared" si="23"/>
        <v>43313</v>
      </c>
    </row>
    <row r="1482" spans="1:33">
      <c r="A1482" s="7" t="s">
        <v>7294</v>
      </c>
      <c r="B1482" s="7" t="s">
        <v>7294</v>
      </c>
      <c r="C1482" s="7" t="s">
        <v>7295</v>
      </c>
      <c r="D1482" s="7" t="s">
        <v>7296</v>
      </c>
      <c r="E1482" s="7" t="s">
        <v>36</v>
      </c>
      <c r="F1482" s="7" t="s">
        <v>37</v>
      </c>
      <c r="G1482" s="7" t="s">
        <v>56</v>
      </c>
      <c r="H1482" s="7"/>
      <c r="I1482" s="7"/>
      <c r="J1482" s="7" t="s">
        <v>39</v>
      </c>
      <c r="K1482" s="7" t="s">
        <v>565</v>
      </c>
      <c r="L1482" s="7" t="s">
        <v>5815</v>
      </c>
      <c r="M1482" s="7" t="s">
        <v>5816</v>
      </c>
      <c r="N1482" s="7" t="s">
        <v>36</v>
      </c>
      <c r="O1482" s="7">
        <v>1</v>
      </c>
      <c r="P1482" s="7" t="s">
        <v>43</v>
      </c>
      <c r="Q1482" s="7">
        <v>19</v>
      </c>
      <c r="R1482" s="7"/>
      <c r="S1482" s="7"/>
      <c r="T1482" s="7"/>
      <c r="U1482" s="7"/>
      <c r="V1482" s="7"/>
      <c r="W1482" s="7"/>
      <c r="X1482" s="7"/>
      <c r="Y1482" s="7" t="s">
        <v>7297</v>
      </c>
      <c r="Z1482" s="7" t="s">
        <v>569</v>
      </c>
      <c r="AA1482" s="7">
        <v>6917</v>
      </c>
      <c r="AB1482" s="7" t="s">
        <v>61</v>
      </c>
      <c r="AC1482" s="7"/>
      <c r="AD1482" s="7" t="b">
        <v>0</v>
      </c>
      <c r="AE1482" s="7"/>
      <c r="AF1482" s="7"/>
      <c r="AG1482" s="12">
        <f t="shared" si="23"/>
        <v>43313</v>
      </c>
    </row>
    <row r="1483" spans="1:33">
      <c r="A1483" s="7" t="s">
        <v>7298</v>
      </c>
      <c r="B1483" s="7" t="s">
        <v>7298</v>
      </c>
      <c r="C1483" s="7" t="s">
        <v>7299</v>
      </c>
      <c r="D1483" s="7" t="s">
        <v>7300</v>
      </c>
      <c r="E1483" s="7" t="s">
        <v>36</v>
      </c>
      <c r="F1483" s="7" t="s">
        <v>37</v>
      </c>
      <c r="G1483" s="7" t="s">
        <v>56</v>
      </c>
      <c r="H1483" s="7"/>
      <c r="I1483" s="7"/>
      <c r="J1483" s="7" t="s">
        <v>39</v>
      </c>
      <c r="K1483" s="7" t="s">
        <v>7301</v>
      </c>
      <c r="L1483" s="7" t="s">
        <v>7302</v>
      </c>
      <c r="M1483" s="7" t="s">
        <v>7303</v>
      </c>
      <c r="N1483" s="7" t="s">
        <v>36</v>
      </c>
      <c r="O1483" s="7">
        <v>1</v>
      </c>
      <c r="P1483" s="7" t="s">
        <v>43</v>
      </c>
      <c r="Q1483" s="7">
        <v>19.99</v>
      </c>
      <c r="R1483" s="7"/>
      <c r="S1483" s="7"/>
      <c r="T1483" s="7"/>
      <c r="U1483" s="7"/>
      <c r="V1483" s="7"/>
      <c r="W1483" s="7"/>
      <c r="X1483" s="7"/>
      <c r="Y1483" s="7" t="s">
        <v>7304</v>
      </c>
      <c r="Z1483" s="7" t="s">
        <v>7305</v>
      </c>
      <c r="AA1483" s="7">
        <v>76185</v>
      </c>
      <c r="AB1483" s="7" t="s">
        <v>61</v>
      </c>
      <c r="AC1483" s="7"/>
      <c r="AD1483" s="7" t="b">
        <v>0</v>
      </c>
      <c r="AE1483" s="7"/>
      <c r="AF1483" s="7"/>
      <c r="AG1483" s="12">
        <f t="shared" si="23"/>
        <v>43313</v>
      </c>
    </row>
    <row r="1484" spans="1:33">
      <c r="A1484" s="7" t="s">
        <v>7298</v>
      </c>
      <c r="B1484" s="7" t="s">
        <v>7298</v>
      </c>
      <c r="C1484" s="7" t="s">
        <v>7299</v>
      </c>
      <c r="D1484" s="7" t="s">
        <v>7300</v>
      </c>
      <c r="E1484" s="7" t="s">
        <v>36</v>
      </c>
      <c r="F1484" s="7" t="s">
        <v>37</v>
      </c>
      <c r="G1484" s="7" t="s">
        <v>56</v>
      </c>
      <c r="H1484" s="7"/>
      <c r="I1484" s="7"/>
      <c r="J1484" s="7" t="s">
        <v>39</v>
      </c>
      <c r="K1484" s="7" t="s">
        <v>7306</v>
      </c>
      <c r="L1484" s="7" t="s">
        <v>2356</v>
      </c>
      <c r="M1484" s="7" t="s">
        <v>2357</v>
      </c>
      <c r="N1484" s="7" t="s">
        <v>36</v>
      </c>
      <c r="O1484" s="7">
        <v>1</v>
      </c>
      <c r="P1484" s="7" t="s">
        <v>43</v>
      </c>
      <c r="Q1484" s="7">
        <v>19.99</v>
      </c>
      <c r="R1484" s="7"/>
      <c r="S1484" s="7"/>
      <c r="T1484" s="7"/>
      <c r="U1484" s="7"/>
      <c r="V1484" s="7"/>
      <c r="W1484" s="7"/>
      <c r="X1484" s="7"/>
      <c r="Y1484" s="7" t="s">
        <v>7304</v>
      </c>
      <c r="Z1484" s="7" t="s">
        <v>7305</v>
      </c>
      <c r="AA1484" s="7">
        <v>76185</v>
      </c>
      <c r="AB1484" s="7" t="s">
        <v>61</v>
      </c>
      <c r="AC1484" s="7"/>
      <c r="AD1484" s="7" t="b">
        <v>0</v>
      </c>
      <c r="AE1484" s="7"/>
      <c r="AF1484" s="7"/>
      <c r="AG1484" s="12">
        <f t="shared" si="23"/>
        <v>43313</v>
      </c>
    </row>
    <row r="1485" spans="1:33">
      <c r="A1485" s="7" t="s">
        <v>7298</v>
      </c>
      <c r="B1485" s="7" t="s">
        <v>7298</v>
      </c>
      <c r="C1485" s="7" t="s">
        <v>7299</v>
      </c>
      <c r="D1485" s="7" t="s">
        <v>7300</v>
      </c>
      <c r="E1485" s="7" t="s">
        <v>36</v>
      </c>
      <c r="F1485" s="7" t="s">
        <v>37</v>
      </c>
      <c r="G1485" s="7" t="s">
        <v>56</v>
      </c>
      <c r="H1485" s="7"/>
      <c r="I1485" s="7"/>
      <c r="J1485" s="7" t="s">
        <v>39</v>
      </c>
      <c r="K1485" s="7" t="s">
        <v>7301</v>
      </c>
      <c r="L1485" s="7" t="s">
        <v>7307</v>
      </c>
      <c r="M1485" s="7" t="s">
        <v>7308</v>
      </c>
      <c r="N1485" s="7" t="s">
        <v>36</v>
      </c>
      <c r="O1485" s="7">
        <v>1</v>
      </c>
      <c r="P1485" s="7" t="s">
        <v>43</v>
      </c>
      <c r="Q1485" s="7">
        <v>19.99</v>
      </c>
      <c r="R1485" s="7"/>
      <c r="S1485" s="7"/>
      <c r="T1485" s="7"/>
      <c r="U1485" s="7"/>
      <c r="V1485" s="7"/>
      <c r="W1485" s="7"/>
      <c r="X1485" s="7"/>
      <c r="Y1485" s="7" t="s">
        <v>7304</v>
      </c>
      <c r="Z1485" s="7" t="s">
        <v>7305</v>
      </c>
      <c r="AA1485" s="7">
        <v>76185</v>
      </c>
      <c r="AB1485" s="7" t="s">
        <v>61</v>
      </c>
      <c r="AC1485" s="7"/>
      <c r="AD1485" s="7" t="b">
        <v>0</v>
      </c>
      <c r="AE1485" s="7"/>
      <c r="AF1485" s="7"/>
      <c r="AG1485" s="12">
        <f t="shared" si="23"/>
        <v>43313</v>
      </c>
    </row>
    <row r="1486" spans="1:33">
      <c r="A1486" s="7" t="s">
        <v>7309</v>
      </c>
      <c r="B1486" s="7" t="s">
        <v>7309</v>
      </c>
      <c r="C1486" s="7" t="s">
        <v>7310</v>
      </c>
      <c r="D1486" s="7" t="s">
        <v>7311</v>
      </c>
      <c r="E1486" s="7" t="s">
        <v>36</v>
      </c>
      <c r="F1486" s="7" t="s">
        <v>37</v>
      </c>
      <c r="G1486" s="7" t="s">
        <v>56</v>
      </c>
      <c r="H1486" s="7"/>
      <c r="I1486" s="7"/>
      <c r="J1486" s="7" t="s">
        <v>39</v>
      </c>
      <c r="K1486" s="7" t="s">
        <v>5159</v>
      </c>
      <c r="L1486" s="7" t="s">
        <v>7312</v>
      </c>
      <c r="M1486" s="7" t="s">
        <v>7313</v>
      </c>
      <c r="N1486" s="7" t="s">
        <v>36</v>
      </c>
      <c r="O1486" s="7">
        <v>1</v>
      </c>
      <c r="P1486" s="7" t="s">
        <v>43</v>
      </c>
      <c r="Q1486" s="7">
        <v>19.99</v>
      </c>
      <c r="R1486" s="7"/>
      <c r="S1486" s="7"/>
      <c r="T1486" s="7"/>
      <c r="U1486" s="7"/>
      <c r="V1486" s="7"/>
      <c r="W1486" s="7"/>
      <c r="X1486" s="7"/>
      <c r="Y1486" s="7" t="s">
        <v>5162</v>
      </c>
      <c r="Z1486" s="7" t="s">
        <v>846</v>
      </c>
      <c r="AA1486" s="7">
        <v>13469</v>
      </c>
      <c r="AB1486" s="7" t="s">
        <v>61</v>
      </c>
      <c r="AC1486" s="7"/>
      <c r="AD1486" s="7" t="b">
        <v>0</v>
      </c>
      <c r="AE1486" s="7"/>
      <c r="AF1486" s="7"/>
      <c r="AG1486" s="12">
        <f t="shared" si="23"/>
        <v>43313</v>
      </c>
    </row>
    <row r="1487" spans="1:33">
      <c r="A1487" s="7" t="s">
        <v>7314</v>
      </c>
      <c r="B1487" s="7" t="s">
        <v>7314</v>
      </c>
      <c r="C1487" s="7" t="s">
        <v>7315</v>
      </c>
      <c r="D1487" s="7" t="s">
        <v>7316</v>
      </c>
      <c r="E1487" s="7" t="s">
        <v>36</v>
      </c>
      <c r="F1487" s="7" t="s">
        <v>37</v>
      </c>
      <c r="G1487" s="7" t="s">
        <v>56</v>
      </c>
      <c r="H1487" s="7"/>
      <c r="I1487" s="7"/>
      <c r="J1487" s="7" t="s">
        <v>39</v>
      </c>
      <c r="K1487" s="7" t="s">
        <v>1875</v>
      </c>
      <c r="L1487" s="7" t="s">
        <v>3745</v>
      </c>
      <c r="M1487" s="7" t="s">
        <v>3746</v>
      </c>
      <c r="N1487" s="7" t="s">
        <v>36</v>
      </c>
      <c r="O1487" s="7">
        <v>1</v>
      </c>
      <c r="P1487" s="7" t="s">
        <v>43</v>
      </c>
      <c r="Q1487" s="7">
        <v>16.99</v>
      </c>
      <c r="R1487" s="7"/>
      <c r="S1487" s="7"/>
      <c r="T1487" s="7"/>
      <c r="U1487" s="7"/>
      <c r="V1487" s="7"/>
      <c r="W1487" s="7"/>
      <c r="X1487" s="7"/>
      <c r="Y1487" s="7" t="s">
        <v>7317</v>
      </c>
      <c r="Z1487" s="7" t="s">
        <v>450</v>
      </c>
      <c r="AA1487" s="7">
        <v>83410</v>
      </c>
      <c r="AB1487" s="7" t="s">
        <v>61</v>
      </c>
      <c r="AC1487" s="7"/>
      <c r="AD1487" s="7" t="b">
        <v>0</v>
      </c>
      <c r="AE1487" s="7"/>
      <c r="AF1487" s="7"/>
      <c r="AG1487" s="12">
        <f t="shared" si="23"/>
        <v>43313</v>
      </c>
    </row>
    <row r="1488" spans="1:33">
      <c r="A1488" s="7" t="s">
        <v>7318</v>
      </c>
      <c r="B1488" s="7" t="s">
        <v>7318</v>
      </c>
      <c r="C1488" s="7" t="s">
        <v>7319</v>
      </c>
      <c r="D1488" s="7" t="s">
        <v>7320</v>
      </c>
      <c r="E1488" s="7" t="s">
        <v>36</v>
      </c>
      <c r="F1488" s="7" t="s">
        <v>37</v>
      </c>
      <c r="G1488" s="7" t="s">
        <v>56</v>
      </c>
      <c r="H1488" s="7"/>
      <c r="I1488" s="7"/>
      <c r="J1488" s="7" t="s">
        <v>39</v>
      </c>
      <c r="K1488" s="7" t="s">
        <v>2586</v>
      </c>
      <c r="L1488" s="7" t="s">
        <v>2587</v>
      </c>
      <c r="M1488" s="7" t="s">
        <v>2588</v>
      </c>
      <c r="N1488" s="7" t="s">
        <v>36</v>
      </c>
      <c r="O1488" s="7">
        <v>1</v>
      </c>
      <c r="P1488" s="7" t="s">
        <v>43</v>
      </c>
      <c r="Q1488" s="7">
        <v>13.99</v>
      </c>
      <c r="R1488" s="7"/>
      <c r="S1488" s="7"/>
      <c r="T1488" s="7"/>
      <c r="U1488" s="7"/>
      <c r="V1488" s="7"/>
      <c r="W1488" s="7"/>
      <c r="X1488" s="7"/>
      <c r="Y1488" s="7" t="s">
        <v>7321</v>
      </c>
      <c r="Z1488" s="7" t="s">
        <v>591</v>
      </c>
      <c r="AA1488" s="7">
        <v>63225</v>
      </c>
      <c r="AB1488" s="7" t="s">
        <v>61</v>
      </c>
      <c r="AC1488" s="7"/>
      <c r="AD1488" s="7" t="b">
        <v>0</v>
      </c>
      <c r="AE1488" s="7"/>
      <c r="AF1488" s="7"/>
      <c r="AG1488" s="12">
        <f t="shared" si="23"/>
        <v>43313</v>
      </c>
    </row>
    <row r="1489" spans="1:33">
      <c r="A1489" s="7" t="s">
        <v>7322</v>
      </c>
      <c r="B1489" s="7" t="s">
        <v>7322</v>
      </c>
      <c r="C1489" s="7" t="s">
        <v>7323</v>
      </c>
      <c r="D1489" s="7" t="s">
        <v>7324</v>
      </c>
      <c r="E1489" s="7" t="s">
        <v>36</v>
      </c>
      <c r="F1489" s="7" t="s">
        <v>37</v>
      </c>
      <c r="G1489" s="7" t="s">
        <v>56</v>
      </c>
      <c r="H1489" s="7"/>
      <c r="I1489" s="7"/>
      <c r="J1489" s="7" t="s">
        <v>107</v>
      </c>
      <c r="K1489" s="7" t="s">
        <v>4788</v>
      </c>
      <c r="L1489" s="7" t="s">
        <v>4789</v>
      </c>
      <c r="M1489" s="7" t="s">
        <v>4790</v>
      </c>
      <c r="N1489" s="7" t="s">
        <v>36</v>
      </c>
      <c r="O1489" s="7">
        <v>1</v>
      </c>
      <c r="P1489" s="7" t="s">
        <v>43</v>
      </c>
      <c r="Q1489" s="7">
        <v>15.69</v>
      </c>
      <c r="R1489" s="7"/>
      <c r="S1489" s="7">
        <v>3.99</v>
      </c>
      <c r="T1489" s="7"/>
      <c r="U1489" s="7"/>
      <c r="V1489" s="7"/>
      <c r="W1489" s="7"/>
      <c r="X1489" s="7"/>
      <c r="Y1489" s="7" t="s">
        <v>7325</v>
      </c>
      <c r="Z1489" s="7"/>
      <c r="AA1489" s="7">
        <v>84169</v>
      </c>
      <c r="AB1489" s="7" t="s">
        <v>61</v>
      </c>
      <c r="AC1489" s="7"/>
      <c r="AD1489" s="7" t="b">
        <v>0</v>
      </c>
      <c r="AE1489" s="7"/>
      <c r="AF1489" s="7"/>
      <c r="AG1489" s="12">
        <f t="shared" si="23"/>
        <v>43313</v>
      </c>
    </row>
    <row r="1490" spans="1:33">
      <c r="A1490" s="7" t="s">
        <v>7326</v>
      </c>
      <c r="B1490" s="7" t="s">
        <v>7326</v>
      </c>
      <c r="C1490" s="7" t="s">
        <v>7327</v>
      </c>
      <c r="D1490" s="7" t="s">
        <v>7328</v>
      </c>
      <c r="E1490" s="7" t="s">
        <v>36</v>
      </c>
      <c r="F1490" s="7" t="s">
        <v>37</v>
      </c>
      <c r="G1490" s="7" t="s">
        <v>56</v>
      </c>
      <c r="H1490" s="7"/>
      <c r="I1490" s="7"/>
      <c r="J1490" s="7" t="s">
        <v>107</v>
      </c>
      <c r="K1490" s="7" t="s">
        <v>589</v>
      </c>
      <c r="L1490" s="7" t="s">
        <v>334</v>
      </c>
      <c r="M1490" s="7" t="s">
        <v>335</v>
      </c>
      <c r="N1490" s="7" t="s">
        <v>36</v>
      </c>
      <c r="O1490" s="7">
        <v>1</v>
      </c>
      <c r="P1490" s="7" t="s">
        <v>43</v>
      </c>
      <c r="Q1490" s="7">
        <v>19.99</v>
      </c>
      <c r="R1490" s="7"/>
      <c r="S1490" s="7">
        <v>3.99</v>
      </c>
      <c r="T1490" s="7"/>
      <c r="U1490" s="7"/>
      <c r="V1490" s="7"/>
      <c r="W1490" s="7"/>
      <c r="X1490" s="7"/>
      <c r="Y1490" s="7" t="s">
        <v>2664</v>
      </c>
      <c r="Z1490" s="7"/>
      <c r="AA1490" s="7">
        <v>53121</v>
      </c>
      <c r="AB1490" s="7" t="s">
        <v>61</v>
      </c>
      <c r="AC1490" s="7"/>
      <c r="AD1490" s="7" t="b">
        <v>0</v>
      </c>
      <c r="AE1490" s="7"/>
      <c r="AF1490" s="7"/>
      <c r="AG1490" s="12">
        <f t="shared" si="23"/>
        <v>43313</v>
      </c>
    </row>
    <row r="1491" spans="1:33">
      <c r="A1491" s="7" t="s">
        <v>7329</v>
      </c>
      <c r="B1491" s="7" t="s">
        <v>7329</v>
      </c>
      <c r="C1491" s="7" t="s">
        <v>7330</v>
      </c>
      <c r="D1491" s="7" t="s">
        <v>7331</v>
      </c>
      <c r="E1491" s="7" t="s">
        <v>36</v>
      </c>
      <c r="F1491" s="7" t="s">
        <v>37</v>
      </c>
      <c r="G1491" s="7" t="s">
        <v>56</v>
      </c>
      <c r="H1491" s="7"/>
      <c r="I1491" s="7"/>
      <c r="J1491" s="7" t="s">
        <v>107</v>
      </c>
      <c r="K1491" s="7" t="s">
        <v>1740</v>
      </c>
      <c r="L1491" s="7" t="s">
        <v>1741</v>
      </c>
      <c r="M1491" s="7" t="s">
        <v>1742</v>
      </c>
      <c r="N1491" s="7" t="s">
        <v>36</v>
      </c>
      <c r="O1491" s="7">
        <v>1</v>
      </c>
      <c r="P1491" s="7" t="s">
        <v>43</v>
      </c>
      <c r="Q1491" s="7">
        <v>13.98</v>
      </c>
      <c r="R1491" s="7"/>
      <c r="S1491" s="7">
        <v>3.99</v>
      </c>
      <c r="T1491" s="7"/>
      <c r="U1491" s="7"/>
      <c r="V1491" s="7"/>
      <c r="W1491" s="7"/>
      <c r="X1491" s="7"/>
      <c r="Y1491" s="7" t="s">
        <v>7332</v>
      </c>
      <c r="Z1491" s="7"/>
      <c r="AA1491" s="7">
        <v>18273</v>
      </c>
      <c r="AB1491" s="7" t="s">
        <v>61</v>
      </c>
      <c r="AC1491" s="7"/>
      <c r="AD1491" s="7" t="b">
        <v>0</v>
      </c>
      <c r="AE1491" s="7"/>
      <c r="AF1491" s="7"/>
      <c r="AG1491" s="12">
        <f t="shared" si="23"/>
        <v>43313</v>
      </c>
    </row>
    <row r="1492" spans="1:33">
      <c r="A1492" s="7" t="s">
        <v>7333</v>
      </c>
      <c r="B1492" s="7" t="s">
        <v>7333</v>
      </c>
      <c r="C1492" s="7" t="s">
        <v>7334</v>
      </c>
      <c r="D1492" s="7" t="s">
        <v>7335</v>
      </c>
      <c r="E1492" s="7" t="s">
        <v>36</v>
      </c>
      <c r="F1492" s="7" t="s">
        <v>37</v>
      </c>
      <c r="G1492" s="7" t="s">
        <v>56</v>
      </c>
      <c r="H1492" s="7"/>
      <c r="I1492" s="7"/>
      <c r="J1492" s="7" t="s">
        <v>107</v>
      </c>
      <c r="K1492" s="7" t="s">
        <v>5245</v>
      </c>
      <c r="L1492" s="7" t="s">
        <v>1121</v>
      </c>
      <c r="M1492" s="7" t="s">
        <v>1122</v>
      </c>
      <c r="N1492" s="7" t="s">
        <v>36</v>
      </c>
      <c r="O1492" s="7">
        <v>1</v>
      </c>
      <c r="P1492" s="7" t="s">
        <v>43</v>
      </c>
      <c r="Q1492" s="7">
        <v>9.9</v>
      </c>
      <c r="R1492" s="7"/>
      <c r="S1492" s="7"/>
      <c r="T1492" s="7"/>
      <c r="U1492" s="7"/>
      <c r="V1492" s="7"/>
      <c r="W1492" s="7"/>
      <c r="X1492" s="7"/>
      <c r="Y1492" s="7" t="s">
        <v>7336</v>
      </c>
      <c r="Z1492" s="7"/>
      <c r="AA1492" s="7">
        <v>27711</v>
      </c>
      <c r="AB1492" s="7" t="s">
        <v>61</v>
      </c>
      <c r="AC1492" s="7" t="s">
        <v>502</v>
      </c>
      <c r="AD1492" s="7" t="b">
        <v>0</v>
      </c>
      <c r="AE1492" s="7"/>
      <c r="AF1492" s="7"/>
      <c r="AG1492" s="12">
        <f t="shared" si="23"/>
        <v>43313</v>
      </c>
    </row>
    <row r="1493" spans="1:33">
      <c r="A1493" s="7" t="s">
        <v>7337</v>
      </c>
      <c r="B1493" s="7" t="s">
        <v>7337</v>
      </c>
      <c r="C1493" s="7" t="s">
        <v>7338</v>
      </c>
      <c r="D1493" s="7" t="s">
        <v>7339</v>
      </c>
      <c r="E1493" s="7" t="s">
        <v>36</v>
      </c>
      <c r="F1493" s="7" t="s">
        <v>37</v>
      </c>
      <c r="G1493" s="7" t="s">
        <v>65</v>
      </c>
      <c r="H1493" s="7"/>
      <c r="I1493" s="7"/>
      <c r="J1493" s="7" t="s">
        <v>39</v>
      </c>
      <c r="K1493" s="7" t="s">
        <v>1991</v>
      </c>
      <c r="L1493" s="7" t="s">
        <v>582</v>
      </c>
      <c r="M1493" s="7" t="s">
        <v>583</v>
      </c>
      <c r="N1493" s="7" t="s">
        <v>36</v>
      </c>
      <c r="O1493" s="7">
        <v>1</v>
      </c>
      <c r="P1493" s="7" t="s">
        <v>43</v>
      </c>
      <c r="Q1493" s="7">
        <v>24.99</v>
      </c>
      <c r="R1493" s="7"/>
      <c r="S1493" s="7"/>
      <c r="T1493" s="7"/>
      <c r="U1493" s="7"/>
      <c r="V1493" s="7"/>
      <c r="W1493" s="7"/>
      <c r="X1493" s="7"/>
      <c r="Y1493" s="7" t="s">
        <v>7340</v>
      </c>
      <c r="Z1493" s="7" t="s">
        <v>7340</v>
      </c>
      <c r="AA1493" s="7">
        <v>46015</v>
      </c>
      <c r="AB1493" s="7" t="s">
        <v>71</v>
      </c>
      <c r="AC1493" s="7"/>
      <c r="AD1493" s="7" t="b">
        <v>0</v>
      </c>
      <c r="AE1493" s="7"/>
      <c r="AF1493" s="7"/>
      <c r="AG1493" s="12">
        <f t="shared" si="23"/>
        <v>43313</v>
      </c>
    </row>
    <row r="1494" spans="1:33">
      <c r="A1494" s="7" t="s">
        <v>7341</v>
      </c>
      <c r="B1494" s="7" t="s">
        <v>7341</v>
      </c>
      <c r="C1494" s="7" t="s">
        <v>7342</v>
      </c>
      <c r="D1494" s="7" t="s">
        <v>7343</v>
      </c>
      <c r="E1494" s="7" t="s">
        <v>36</v>
      </c>
      <c r="F1494" s="7" t="s">
        <v>37</v>
      </c>
      <c r="G1494" s="7" t="s">
        <v>65</v>
      </c>
      <c r="H1494" s="7"/>
      <c r="I1494" s="7"/>
      <c r="J1494" s="7" t="s">
        <v>39</v>
      </c>
      <c r="K1494" s="7" t="s">
        <v>66</v>
      </c>
      <c r="L1494" s="7" t="s">
        <v>2032</v>
      </c>
      <c r="M1494" s="7" t="s">
        <v>2033</v>
      </c>
      <c r="N1494" s="7" t="s">
        <v>36</v>
      </c>
      <c r="O1494" s="7">
        <v>1</v>
      </c>
      <c r="P1494" s="7" t="s">
        <v>43</v>
      </c>
      <c r="Q1494" s="7">
        <v>18.88</v>
      </c>
      <c r="R1494" s="7"/>
      <c r="S1494" s="7"/>
      <c r="T1494" s="7"/>
      <c r="U1494" s="7"/>
      <c r="V1494" s="7"/>
      <c r="W1494" s="7"/>
      <c r="X1494" s="7"/>
      <c r="Y1494" s="7" t="s">
        <v>7344</v>
      </c>
      <c r="Z1494" s="7" t="s">
        <v>6122</v>
      </c>
      <c r="AA1494" s="7">
        <v>45760</v>
      </c>
      <c r="AB1494" s="7" t="s">
        <v>71</v>
      </c>
      <c r="AC1494" s="7"/>
      <c r="AD1494" s="7" t="b">
        <v>0</v>
      </c>
      <c r="AE1494" s="7"/>
      <c r="AF1494" s="7"/>
      <c r="AG1494" s="12">
        <f t="shared" si="23"/>
        <v>43313</v>
      </c>
    </row>
    <row r="1495" spans="1:33">
      <c r="A1495" s="7" t="s">
        <v>7345</v>
      </c>
      <c r="B1495" s="7" t="s">
        <v>7345</v>
      </c>
      <c r="C1495" s="7" t="s">
        <v>7346</v>
      </c>
      <c r="D1495" s="7" t="s">
        <v>7347</v>
      </c>
      <c r="E1495" s="7" t="s">
        <v>36</v>
      </c>
      <c r="F1495" s="7" t="s">
        <v>37</v>
      </c>
      <c r="G1495" s="7" t="s">
        <v>65</v>
      </c>
      <c r="H1495" s="7"/>
      <c r="I1495" s="7"/>
      <c r="J1495" s="7" t="s">
        <v>39</v>
      </c>
      <c r="K1495" s="7" t="s">
        <v>75</v>
      </c>
      <c r="L1495" s="7" t="s">
        <v>7348</v>
      </c>
      <c r="M1495" s="7" t="s">
        <v>7349</v>
      </c>
      <c r="N1495" s="7" t="s">
        <v>36</v>
      </c>
      <c r="O1495" s="7">
        <v>1</v>
      </c>
      <c r="P1495" s="7" t="s">
        <v>43</v>
      </c>
      <c r="Q1495" s="7">
        <v>14.89</v>
      </c>
      <c r="R1495" s="7"/>
      <c r="S1495" s="7"/>
      <c r="T1495" s="7"/>
      <c r="U1495" s="7"/>
      <c r="V1495" s="7"/>
      <c r="W1495" s="7"/>
      <c r="X1495" s="7"/>
      <c r="Y1495" s="7" t="s">
        <v>7350</v>
      </c>
      <c r="Z1495" s="7" t="s">
        <v>7351</v>
      </c>
      <c r="AA1495" s="7">
        <v>23400</v>
      </c>
      <c r="AB1495" s="7" t="s">
        <v>71</v>
      </c>
      <c r="AC1495" s="7"/>
      <c r="AD1495" s="7" t="b">
        <v>0</v>
      </c>
      <c r="AE1495" s="7"/>
      <c r="AF1495" s="7"/>
      <c r="AG1495" s="12">
        <f t="shared" si="23"/>
        <v>43313</v>
      </c>
    </row>
    <row r="1496" spans="1:33">
      <c r="A1496" s="7" t="s">
        <v>7345</v>
      </c>
      <c r="B1496" s="7" t="s">
        <v>7345</v>
      </c>
      <c r="C1496" s="7" t="s">
        <v>7346</v>
      </c>
      <c r="D1496" s="7" t="s">
        <v>7347</v>
      </c>
      <c r="E1496" s="7" t="s">
        <v>36</v>
      </c>
      <c r="F1496" s="7" t="s">
        <v>37</v>
      </c>
      <c r="G1496" s="7" t="s">
        <v>65</v>
      </c>
      <c r="H1496" s="7"/>
      <c r="I1496" s="7"/>
      <c r="J1496" s="7" t="s">
        <v>39</v>
      </c>
      <c r="K1496" s="7" t="s">
        <v>1058</v>
      </c>
      <c r="L1496" s="7" t="s">
        <v>7352</v>
      </c>
      <c r="M1496" s="7" t="s">
        <v>7353</v>
      </c>
      <c r="N1496" s="7" t="s">
        <v>36</v>
      </c>
      <c r="O1496" s="7">
        <v>1</v>
      </c>
      <c r="P1496" s="7" t="s">
        <v>43</v>
      </c>
      <c r="Q1496" s="7">
        <v>14.89</v>
      </c>
      <c r="R1496" s="7"/>
      <c r="S1496" s="7"/>
      <c r="T1496" s="7"/>
      <c r="U1496" s="7"/>
      <c r="V1496" s="7"/>
      <c r="W1496" s="7"/>
      <c r="X1496" s="7"/>
      <c r="Y1496" s="7" t="s">
        <v>7350</v>
      </c>
      <c r="Z1496" s="7" t="s">
        <v>7351</v>
      </c>
      <c r="AA1496" s="7">
        <v>23400</v>
      </c>
      <c r="AB1496" s="7" t="s">
        <v>71</v>
      </c>
      <c r="AC1496" s="7"/>
      <c r="AD1496" s="7" t="b">
        <v>0</v>
      </c>
      <c r="AE1496" s="7"/>
      <c r="AF1496" s="7"/>
      <c r="AG1496" s="12">
        <f t="shared" si="23"/>
        <v>43313</v>
      </c>
    </row>
    <row r="1497" spans="1:33">
      <c r="A1497" s="7" t="s">
        <v>7354</v>
      </c>
      <c r="B1497" s="7" t="s">
        <v>7354</v>
      </c>
      <c r="C1497" s="7" t="s">
        <v>7355</v>
      </c>
      <c r="D1497" s="7" t="s">
        <v>7356</v>
      </c>
      <c r="E1497" s="7" t="s">
        <v>36</v>
      </c>
      <c r="F1497" s="7" t="s">
        <v>37</v>
      </c>
      <c r="G1497" s="7" t="s">
        <v>65</v>
      </c>
      <c r="H1497" s="7"/>
      <c r="I1497" s="7"/>
      <c r="J1497" s="7" t="s">
        <v>39</v>
      </c>
      <c r="K1497" s="7" t="s">
        <v>7357</v>
      </c>
      <c r="L1497" s="7" t="s">
        <v>7358</v>
      </c>
      <c r="M1497" s="7" t="s">
        <v>7359</v>
      </c>
      <c r="N1497" s="7" t="s">
        <v>36</v>
      </c>
      <c r="O1497" s="7">
        <v>1</v>
      </c>
      <c r="P1497" s="7" t="s">
        <v>43</v>
      </c>
      <c r="Q1497" s="7">
        <v>19.99</v>
      </c>
      <c r="R1497" s="7"/>
      <c r="S1497" s="7"/>
      <c r="T1497" s="7"/>
      <c r="U1497" s="7"/>
      <c r="V1497" s="7"/>
      <c r="W1497" s="7"/>
      <c r="X1497" s="7"/>
      <c r="Y1497" s="7" t="s">
        <v>7360</v>
      </c>
      <c r="Z1497" s="7" t="s">
        <v>993</v>
      </c>
      <c r="AA1497" s="7">
        <v>28260</v>
      </c>
      <c r="AB1497" s="7" t="s">
        <v>71</v>
      </c>
      <c r="AC1497" s="7"/>
      <c r="AD1497" s="7" t="b">
        <v>0</v>
      </c>
      <c r="AE1497" s="7"/>
      <c r="AF1497" s="7"/>
      <c r="AG1497" s="12">
        <f t="shared" si="23"/>
        <v>43313</v>
      </c>
    </row>
    <row r="1498" spans="1:33">
      <c r="A1498" s="7" t="s">
        <v>7361</v>
      </c>
      <c r="B1498" s="7" t="s">
        <v>7361</v>
      </c>
      <c r="C1498" s="7" t="s">
        <v>7362</v>
      </c>
      <c r="D1498" s="7" t="s">
        <v>7363</v>
      </c>
      <c r="E1498" s="7" t="s">
        <v>36</v>
      </c>
      <c r="F1498" s="7" t="s">
        <v>37</v>
      </c>
      <c r="G1498" s="7" t="s">
        <v>65</v>
      </c>
      <c r="H1498" s="7"/>
      <c r="I1498" s="7"/>
      <c r="J1498" s="7" t="s">
        <v>39</v>
      </c>
      <c r="K1498" s="7" t="s">
        <v>982</v>
      </c>
      <c r="L1498" s="7" t="s">
        <v>7364</v>
      </c>
      <c r="M1498" s="7" t="s">
        <v>7365</v>
      </c>
      <c r="N1498" s="7" t="s">
        <v>36</v>
      </c>
      <c r="O1498" s="7">
        <v>1</v>
      </c>
      <c r="P1498" s="7" t="s">
        <v>43</v>
      </c>
      <c r="Q1498" s="7">
        <v>9.9</v>
      </c>
      <c r="R1498" s="7"/>
      <c r="S1498" s="7"/>
      <c r="T1498" s="7"/>
      <c r="U1498" s="7"/>
      <c r="V1498" s="7"/>
      <c r="W1498" s="7"/>
      <c r="X1498" s="7"/>
      <c r="Y1498" s="7" t="s">
        <v>7366</v>
      </c>
      <c r="Z1498" s="7" t="s">
        <v>4871</v>
      </c>
      <c r="AA1498" s="7">
        <v>17800</v>
      </c>
      <c r="AB1498" s="7" t="s">
        <v>71</v>
      </c>
      <c r="AC1498" s="7"/>
      <c r="AD1498" s="7" t="b">
        <v>0</v>
      </c>
      <c r="AE1498" s="7"/>
      <c r="AF1498" s="7"/>
      <c r="AG1498" s="12">
        <f t="shared" si="23"/>
        <v>43313</v>
      </c>
    </row>
    <row r="1499" spans="1:33">
      <c r="A1499" s="7" t="s">
        <v>7367</v>
      </c>
      <c r="B1499" s="7" t="s">
        <v>7367</v>
      </c>
      <c r="C1499" s="7" t="s">
        <v>7368</v>
      </c>
      <c r="D1499" s="7" t="s">
        <v>7369</v>
      </c>
      <c r="E1499" s="7" t="s">
        <v>36</v>
      </c>
      <c r="F1499" s="7" t="s">
        <v>37</v>
      </c>
      <c r="G1499" s="7" t="s">
        <v>65</v>
      </c>
      <c r="H1499" s="7"/>
      <c r="I1499" s="7"/>
      <c r="J1499" s="7" t="s">
        <v>39</v>
      </c>
      <c r="K1499" s="7" t="s">
        <v>66</v>
      </c>
      <c r="L1499" s="7" t="s">
        <v>1982</v>
      </c>
      <c r="M1499" s="7" t="s">
        <v>1983</v>
      </c>
      <c r="N1499" s="7" t="s">
        <v>36</v>
      </c>
      <c r="O1499" s="7">
        <v>1</v>
      </c>
      <c r="P1499" s="7" t="s">
        <v>43</v>
      </c>
      <c r="Q1499" s="7">
        <v>18.88</v>
      </c>
      <c r="R1499" s="7"/>
      <c r="S1499" s="7"/>
      <c r="T1499" s="7"/>
      <c r="U1499" s="7"/>
      <c r="V1499" s="7"/>
      <c r="W1499" s="7"/>
      <c r="X1499" s="7"/>
      <c r="Y1499" s="7" t="s">
        <v>1049</v>
      </c>
      <c r="Z1499" s="7" t="s">
        <v>1049</v>
      </c>
      <c r="AA1499" s="7">
        <v>28021</v>
      </c>
      <c r="AB1499" s="7" t="s">
        <v>71</v>
      </c>
      <c r="AC1499" s="7"/>
      <c r="AD1499" s="7" t="b">
        <v>0</v>
      </c>
      <c r="AE1499" s="7"/>
      <c r="AF1499" s="7"/>
      <c r="AG1499" s="12">
        <f t="shared" si="23"/>
        <v>43313</v>
      </c>
    </row>
    <row r="1500" spans="1:33">
      <c r="A1500" s="7" t="s">
        <v>7370</v>
      </c>
      <c r="B1500" s="7" t="s">
        <v>7370</v>
      </c>
      <c r="C1500" s="7" t="s">
        <v>7371</v>
      </c>
      <c r="D1500" s="7" t="s">
        <v>7372</v>
      </c>
      <c r="E1500" s="7" t="s">
        <v>36</v>
      </c>
      <c r="F1500" s="7" t="s">
        <v>37</v>
      </c>
      <c r="G1500" s="7" t="s">
        <v>65</v>
      </c>
      <c r="H1500" s="7"/>
      <c r="I1500" s="7"/>
      <c r="J1500" s="7" t="s">
        <v>39</v>
      </c>
      <c r="K1500" s="7" t="s">
        <v>66</v>
      </c>
      <c r="L1500" s="7" t="s">
        <v>975</v>
      </c>
      <c r="M1500" s="7" t="s">
        <v>976</v>
      </c>
      <c r="N1500" s="7" t="s">
        <v>36</v>
      </c>
      <c r="O1500" s="7">
        <v>1</v>
      </c>
      <c r="P1500" s="7" t="s">
        <v>43</v>
      </c>
      <c r="Q1500" s="7">
        <v>18.88</v>
      </c>
      <c r="R1500" s="7"/>
      <c r="S1500" s="7"/>
      <c r="T1500" s="7"/>
      <c r="U1500" s="7"/>
      <c r="V1500" s="7"/>
      <c r="W1500" s="7"/>
      <c r="X1500" s="7"/>
      <c r="Y1500" s="7" t="s">
        <v>7373</v>
      </c>
      <c r="Z1500" s="7" t="s">
        <v>1951</v>
      </c>
      <c r="AA1500" s="7">
        <v>31520</v>
      </c>
      <c r="AB1500" s="7" t="s">
        <v>71</v>
      </c>
      <c r="AC1500" s="7"/>
      <c r="AD1500" s="7" t="b">
        <v>0</v>
      </c>
      <c r="AE1500" s="7"/>
      <c r="AF1500" s="7"/>
      <c r="AG1500" s="12">
        <f t="shared" si="23"/>
        <v>43313</v>
      </c>
    </row>
    <row r="1501" spans="1:33">
      <c r="A1501" s="7" t="s">
        <v>7374</v>
      </c>
      <c r="B1501" s="7" t="s">
        <v>7374</v>
      </c>
      <c r="C1501" s="7" t="s">
        <v>7375</v>
      </c>
      <c r="D1501" s="7" t="s">
        <v>7376</v>
      </c>
      <c r="E1501" s="7" t="s">
        <v>36</v>
      </c>
      <c r="F1501" s="7" t="s">
        <v>37</v>
      </c>
      <c r="G1501" s="7" t="s">
        <v>65</v>
      </c>
      <c r="H1501" s="7"/>
      <c r="I1501" s="7"/>
      <c r="J1501" s="7" t="s">
        <v>39</v>
      </c>
      <c r="K1501" s="7" t="s">
        <v>1997</v>
      </c>
      <c r="L1501" s="7" t="s">
        <v>1233</v>
      </c>
      <c r="M1501" s="7" t="s">
        <v>1234</v>
      </c>
      <c r="N1501" s="7" t="s">
        <v>36</v>
      </c>
      <c r="O1501" s="7">
        <v>1</v>
      </c>
      <c r="P1501" s="7" t="s">
        <v>43</v>
      </c>
      <c r="Q1501" s="7">
        <v>18.99</v>
      </c>
      <c r="R1501" s="7"/>
      <c r="S1501" s="7"/>
      <c r="T1501" s="7"/>
      <c r="U1501" s="7"/>
      <c r="V1501" s="7"/>
      <c r="W1501" s="7"/>
      <c r="X1501" s="7"/>
      <c r="Y1501" s="7" t="s">
        <v>7377</v>
      </c>
      <c r="Z1501" s="7" t="s">
        <v>3788</v>
      </c>
      <c r="AA1501" s="7">
        <v>28840</v>
      </c>
      <c r="AB1501" s="7" t="s">
        <v>71</v>
      </c>
      <c r="AC1501" s="7"/>
      <c r="AD1501" s="7" t="b">
        <v>0</v>
      </c>
      <c r="AE1501" s="7"/>
      <c r="AF1501" s="7"/>
      <c r="AG1501" s="12">
        <f t="shared" si="23"/>
        <v>43313</v>
      </c>
    </row>
    <row r="1502" spans="1:33">
      <c r="A1502" s="7" t="s">
        <v>7378</v>
      </c>
      <c r="B1502" s="7" t="s">
        <v>7378</v>
      </c>
      <c r="C1502" s="7" t="s">
        <v>7379</v>
      </c>
      <c r="D1502" s="7" t="s">
        <v>7380</v>
      </c>
      <c r="E1502" s="7" t="s">
        <v>36</v>
      </c>
      <c r="F1502" s="7" t="s">
        <v>37</v>
      </c>
      <c r="G1502" s="7" t="s">
        <v>65</v>
      </c>
      <c r="H1502" s="7"/>
      <c r="I1502" s="7"/>
      <c r="J1502" s="7" t="s">
        <v>39</v>
      </c>
      <c r="K1502" s="7" t="s">
        <v>968</v>
      </c>
      <c r="L1502" s="7" t="s">
        <v>7381</v>
      </c>
      <c r="M1502" s="7" t="s">
        <v>7382</v>
      </c>
      <c r="N1502" s="7" t="s">
        <v>36</v>
      </c>
      <c r="O1502" s="7">
        <v>1</v>
      </c>
      <c r="P1502" s="7" t="s">
        <v>43</v>
      </c>
      <c r="Q1502" s="7">
        <v>15.99</v>
      </c>
      <c r="R1502" s="7"/>
      <c r="S1502" s="7"/>
      <c r="T1502" s="7"/>
      <c r="U1502" s="7"/>
      <c r="V1502" s="7"/>
      <c r="W1502" s="7"/>
      <c r="X1502" s="7"/>
      <c r="Y1502" s="7" t="s">
        <v>7383</v>
      </c>
      <c r="Z1502" s="7" t="s">
        <v>7384</v>
      </c>
      <c r="AA1502" s="7">
        <v>7688</v>
      </c>
      <c r="AB1502" s="7" t="s">
        <v>71</v>
      </c>
      <c r="AC1502" s="7"/>
      <c r="AD1502" s="7" t="b">
        <v>0</v>
      </c>
      <c r="AE1502" s="7"/>
      <c r="AF1502" s="7"/>
      <c r="AG1502" s="12">
        <f t="shared" si="23"/>
        <v>43313</v>
      </c>
    </row>
    <row r="1503" spans="1:33">
      <c r="A1503" s="7" t="s">
        <v>7385</v>
      </c>
      <c r="B1503" s="7" t="s">
        <v>7385</v>
      </c>
      <c r="C1503" s="7" t="s">
        <v>7386</v>
      </c>
      <c r="D1503" s="7" t="s">
        <v>7387</v>
      </c>
      <c r="E1503" s="7" t="s">
        <v>36</v>
      </c>
      <c r="F1503" s="7" t="s">
        <v>37</v>
      </c>
      <c r="G1503" s="7" t="s">
        <v>82</v>
      </c>
      <c r="H1503" s="7"/>
      <c r="I1503" s="7"/>
      <c r="J1503" s="7" t="s">
        <v>39</v>
      </c>
      <c r="K1503" s="7" t="s">
        <v>1126</v>
      </c>
      <c r="L1503" s="7" t="s">
        <v>7388</v>
      </c>
      <c r="M1503" s="7" t="s">
        <v>7389</v>
      </c>
      <c r="N1503" s="7" t="s">
        <v>36</v>
      </c>
      <c r="O1503" s="7">
        <v>1</v>
      </c>
      <c r="P1503" s="7" t="s">
        <v>43</v>
      </c>
      <c r="Q1503" s="7">
        <v>19.87</v>
      </c>
      <c r="R1503" s="7"/>
      <c r="S1503" s="7"/>
      <c r="T1503" s="7"/>
      <c r="U1503" s="7"/>
      <c r="V1503" s="7"/>
      <c r="W1503" s="7"/>
      <c r="X1503" s="7"/>
      <c r="Y1503" s="7" t="s">
        <v>7390</v>
      </c>
      <c r="Z1503" s="7" t="s">
        <v>7391</v>
      </c>
      <c r="AA1503" s="7">
        <v>1100</v>
      </c>
      <c r="AB1503" s="7" t="s">
        <v>88</v>
      </c>
      <c r="AC1503" s="7"/>
      <c r="AD1503" s="7" t="b">
        <v>0</v>
      </c>
      <c r="AE1503" s="7"/>
      <c r="AF1503" s="7"/>
      <c r="AG1503" s="12">
        <f t="shared" si="23"/>
        <v>43313</v>
      </c>
    </row>
    <row r="1504" spans="1:33">
      <c r="A1504" s="7" t="s">
        <v>7392</v>
      </c>
      <c r="B1504" s="7" t="s">
        <v>7392</v>
      </c>
      <c r="C1504" s="7" t="s">
        <v>7393</v>
      </c>
      <c r="D1504" s="7" t="s">
        <v>7394</v>
      </c>
      <c r="E1504" s="7" t="s">
        <v>36</v>
      </c>
      <c r="F1504" s="7" t="s">
        <v>37</v>
      </c>
      <c r="G1504" s="7" t="s">
        <v>82</v>
      </c>
      <c r="H1504" s="7"/>
      <c r="I1504" s="7"/>
      <c r="J1504" s="7" t="s">
        <v>39</v>
      </c>
      <c r="K1504" s="7" t="s">
        <v>3088</v>
      </c>
      <c r="L1504" s="7" t="s">
        <v>920</v>
      </c>
      <c r="M1504" s="7" t="s">
        <v>921</v>
      </c>
      <c r="N1504" s="7" t="s">
        <v>36</v>
      </c>
      <c r="O1504" s="7">
        <v>1</v>
      </c>
      <c r="P1504" s="7" t="s">
        <v>43</v>
      </c>
      <c r="Q1504" s="7">
        <v>16.99</v>
      </c>
      <c r="R1504" s="7"/>
      <c r="S1504" s="7"/>
      <c r="T1504" s="7"/>
      <c r="U1504" s="7"/>
      <c r="V1504" s="7"/>
      <c r="W1504" s="7"/>
      <c r="X1504" s="7"/>
      <c r="Y1504" s="7" t="s">
        <v>7395</v>
      </c>
      <c r="Z1504" s="7" t="s">
        <v>7396</v>
      </c>
      <c r="AA1504" s="7">
        <v>82020</v>
      </c>
      <c r="AB1504" s="7" t="s">
        <v>88</v>
      </c>
      <c r="AC1504" s="7"/>
      <c r="AD1504" s="7" t="b">
        <v>0</v>
      </c>
      <c r="AE1504" s="7"/>
      <c r="AF1504" s="7"/>
      <c r="AG1504" s="12">
        <f t="shared" si="23"/>
        <v>43313</v>
      </c>
    </row>
    <row r="1505" spans="1:33">
      <c r="A1505" s="7" t="s">
        <v>7397</v>
      </c>
      <c r="B1505" s="7" t="s">
        <v>7397</v>
      </c>
      <c r="C1505" s="7" t="s">
        <v>7398</v>
      </c>
      <c r="D1505" s="7" t="s">
        <v>7399</v>
      </c>
      <c r="E1505" s="7" t="s">
        <v>36</v>
      </c>
      <c r="F1505" s="7" t="s">
        <v>37</v>
      </c>
      <c r="G1505" s="7" t="s">
        <v>82</v>
      </c>
      <c r="H1505" s="7"/>
      <c r="I1505" s="7"/>
      <c r="J1505" s="7" t="s">
        <v>39</v>
      </c>
      <c r="K1505" s="7" t="s">
        <v>1118</v>
      </c>
      <c r="L1505" s="7" t="s">
        <v>2057</v>
      </c>
      <c r="M1505" s="7" t="s">
        <v>2058</v>
      </c>
      <c r="N1505" s="7" t="s">
        <v>36</v>
      </c>
      <c r="O1505" s="7">
        <v>1</v>
      </c>
      <c r="P1505" s="7" t="s">
        <v>43</v>
      </c>
      <c r="Q1505" s="7">
        <v>15.98</v>
      </c>
      <c r="R1505" s="7"/>
      <c r="S1505" s="7"/>
      <c r="T1505" s="7"/>
      <c r="U1505" s="7"/>
      <c r="V1505" s="7"/>
      <c r="W1505" s="7"/>
      <c r="X1505" s="7"/>
      <c r="Y1505" s="7" t="s">
        <v>7400</v>
      </c>
      <c r="Z1505" s="7" t="s">
        <v>7401</v>
      </c>
      <c r="AA1505" s="7">
        <v>97016</v>
      </c>
      <c r="AB1505" s="7" t="s">
        <v>88</v>
      </c>
      <c r="AC1505" s="7"/>
      <c r="AD1505" s="7" t="b">
        <v>0</v>
      </c>
      <c r="AE1505" s="7"/>
      <c r="AF1505" s="7"/>
      <c r="AG1505" s="12">
        <f t="shared" si="23"/>
        <v>43313</v>
      </c>
    </row>
    <row r="1506" spans="1:33">
      <c r="A1506" s="7" t="s">
        <v>7402</v>
      </c>
      <c r="B1506" s="7" t="s">
        <v>7402</v>
      </c>
      <c r="C1506" s="7" t="s">
        <v>7403</v>
      </c>
      <c r="D1506" s="7" t="s">
        <v>7404</v>
      </c>
      <c r="E1506" s="7" t="s">
        <v>36</v>
      </c>
      <c r="F1506" s="7" t="s">
        <v>37</v>
      </c>
      <c r="G1506" s="7" t="s">
        <v>82</v>
      </c>
      <c r="H1506" s="7"/>
      <c r="I1506" s="7"/>
      <c r="J1506" s="7" t="s">
        <v>107</v>
      </c>
      <c r="K1506" s="7" t="s">
        <v>1185</v>
      </c>
      <c r="L1506" s="7" t="s">
        <v>3349</v>
      </c>
      <c r="M1506" s="7" t="s">
        <v>3350</v>
      </c>
      <c r="N1506" s="7" t="s">
        <v>36</v>
      </c>
      <c r="O1506" s="7">
        <v>1</v>
      </c>
      <c r="P1506" s="7" t="s">
        <v>43</v>
      </c>
      <c r="Q1506" s="7">
        <v>18.99</v>
      </c>
      <c r="R1506" s="7"/>
      <c r="S1506" s="7">
        <v>2</v>
      </c>
      <c r="T1506" s="7"/>
      <c r="U1506" s="7"/>
      <c r="V1506" s="7"/>
      <c r="W1506" s="7"/>
      <c r="X1506" s="7">
        <v>2</v>
      </c>
      <c r="Y1506" s="7" t="s">
        <v>7405</v>
      </c>
      <c r="Z1506" s="7" t="s">
        <v>1100</v>
      </c>
      <c r="AA1506" s="7">
        <v>84010</v>
      </c>
      <c r="AB1506" s="7" t="s">
        <v>88</v>
      </c>
      <c r="AC1506" s="7" t="s">
        <v>1131</v>
      </c>
      <c r="AD1506" s="7" t="b">
        <v>0</v>
      </c>
      <c r="AE1506" s="7"/>
      <c r="AF1506" s="7"/>
      <c r="AG1506" s="12">
        <f t="shared" si="23"/>
        <v>43313</v>
      </c>
    </row>
    <row r="1507" spans="1:33">
      <c r="A1507" s="7" t="s">
        <v>7406</v>
      </c>
      <c r="B1507" s="7" t="s">
        <v>7406</v>
      </c>
      <c r="C1507" s="7" t="s">
        <v>7407</v>
      </c>
      <c r="D1507" s="7" t="s">
        <v>7408</v>
      </c>
      <c r="E1507" s="7" t="s">
        <v>36</v>
      </c>
      <c r="F1507" s="7" t="s">
        <v>37</v>
      </c>
      <c r="G1507" s="7" t="s">
        <v>82</v>
      </c>
      <c r="H1507" s="7"/>
      <c r="I1507" s="7"/>
      <c r="J1507" s="7" t="s">
        <v>39</v>
      </c>
      <c r="K1507" s="7" t="s">
        <v>1118</v>
      </c>
      <c r="L1507" s="7" t="s">
        <v>2050</v>
      </c>
      <c r="M1507" s="7" t="s">
        <v>2051</v>
      </c>
      <c r="N1507" s="7" t="s">
        <v>36</v>
      </c>
      <c r="O1507" s="7">
        <v>1</v>
      </c>
      <c r="P1507" s="7" t="s">
        <v>43</v>
      </c>
      <c r="Q1507" s="7">
        <v>15.98</v>
      </c>
      <c r="R1507" s="7"/>
      <c r="S1507" s="7"/>
      <c r="T1507" s="7"/>
      <c r="U1507" s="7"/>
      <c r="V1507" s="7"/>
      <c r="W1507" s="7"/>
      <c r="X1507" s="7"/>
      <c r="Y1507" s="7" t="s">
        <v>7409</v>
      </c>
      <c r="Z1507" s="7" t="s">
        <v>1155</v>
      </c>
      <c r="AA1507" s="7">
        <v>24030</v>
      </c>
      <c r="AB1507" s="7" t="s">
        <v>88</v>
      </c>
      <c r="AC1507" s="7"/>
      <c r="AD1507" s="7" t="b">
        <v>0</v>
      </c>
      <c r="AE1507" s="7"/>
      <c r="AF1507" s="7"/>
      <c r="AG1507" s="12">
        <f t="shared" si="23"/>
        <v>43313</v>
      </c>
    </row>
    <row r="1508" spans="1:33">
      <c r="A1508" s="7" t="s">
        <v>7410</v>
      </c>
      <c r="B1508" s="7" t="s">
        <v>7410</v>
      </c>
      <c r="C1508" s="7" t="s">
        <v>7411</v>
      </c>
      <c r="D1508" s="7" t="s">
        <v>7412</v>
      </c>
      <c r="E1508" s="7" t="s">
        <v>36</v>
      </c>
      <c r="F1508" s="7" t="s">
        <v>37</v>
      </c>
      <c r="G1508" s="7" t="s">
        <v>38</v>
      </c>
      <c r="H1508" s="7"/>
      <c r="I1508" s="7"/>
      <c r="J1508" s="7" t="s">
        <v>39</v>
      </c>
      <c r="K1508" s="7" t="s">
        <v>115</v>
      </c>
      <c r="L1508" s="7" t="s">
        <v>1212</v>
      </c>
      <c r="M1508" s="7" t="s">
        <v>1213</v>
      </c>
      <c r="N1508" s="7" t="s">
        <v>36</v>
      </c>
      <c r="O1508" s="7">
        <v>1</v>
      </c>
      <c r="P1508" s="7" t="s">
        <v>43</v>
      </c>
      <c r="Q1508" s="7">
        <v>12.99</v>
      </c>
      <c r="R1508" s="7"/>
      <c r="S1508" s="7"/>
      <c r="T1508" s="7"/>
      <c r="U1508" s="7"/>
      <c r="V1508" s="7"/>
      <c r="W1508" s="7"/>
      <c r="X1508" s="7"/>
      <c r="Y1508" s="7" t="s">
        <v>7413</v>
      </c>
      <c r="Z1508" s="7"/>
      <c r="AA1508" s="7">
        <v>57200</v>
      </c>
      <c r="AB1508" s="7" t="s">
        <v>45</v>
      </c>
      <c r="AC1508" s="7"/>
      <c r="AD1508" s="7" t="b">
        <v>0</v>
      </c>
      <c r="AE1508" s="7"/>
      <c r="AF1508" s="7"/>
      <c r="AG1508" s="12">
        <f t="shared" si="23"/>
        <v>43314</v>
      </c>
    </row>
    <row r="1509" spans="1:33">
      <c r="A1509" s="7" t="s">
        <v>7414</v>
      </c>
      <c r="B1509" s="7" t="s">
        <v>7414</v>
      </c>
      <c r="C1509" s="7" t="s">
        <v>7415</v>
      </c>
      <c r="D1509" s="7" t="s">
        <v>7416</v>
      </c>
      <c r="E1509" s="7" t="s">
        <v>36</v>
      </c>
      <c r="F1509" s="7" t="s">
        <v>37</v>
      </c>
      <c r="G1509" s="7" t="s">
        <v>38</v>
      </c>
      <c r="H1509" s="7"/>
      <c r="I1509" s="7"/>
      <c r="J1509" s="7" t="s">
        <v>107</v>
      </c>
      <c r="K1509" s="7" t="s">
        <v>7417</v>
      </c>
      <c r="L1509" s="7" t="s">
        <v>2139</v>
      </c>
      <c r="M1509" s="7" t="s">
        <v>2140</v>
      </c>
      <c r="N1509" s="7" t="s">
        <v>36</v>
      </c>
      <c r="O1509" s="7">
        <v>1</v>
      </c>
      <c r="P1509" s="7" t="s">
        <v>43</v>
      </c>
      <c r="Q1509" s="7">
        <v>18.99</v>
      </c>
      <c r="R1509" s="7"/>
      <c r="S1509" s="7">
        <v>4.99</v>
      </c>
      <c r="T1509" s="7"/>
      <c r="U1509" s="7"/>
      <c r="V1509" s="7"/>
      <c r="W1509" s="7"/>
      <c r="X1509" s="7"/>
      <c r="Y1509" s="7" t="s">
        <v>7418</v>
      </c>
      <c r="Z1509" s="7"/>
      <c r="AA1509" s="7">
        <v>13370</v>
      </c>
      <c r="AB1509" s="7" t="s">
        <v>45</v>
      </c>
      <c r="AC1509" s="7"/>
      <c r="AD1509" s="7" t="b">
        <v>0</v>
      </c>
      <c r="AE1509" s="7"/>
      <c r="AF1509" s="7"/>
      <c r="AG1509" s="12">
        <f t="shared" si="23"/>
        <v>43314</v>
      </c>
    </row>
    <row r="1510" spans="1:33">
      <c r="A1510" s="7" t="s">
        <v>7419</v>
      </c>
      <c r="B1510" s="7" t="s">
        <v>7419</v>
      </c>
      <c r="C1510" s="7" t="s">
        <v>7420</v>
      </c>
      <c r="D1510" s="7" t="s">
        <v>7421</v>
      </c>
      <c r="E1510" s="7" t="s">
        <v>36</v>
      </c>
      <c r="F1510" s="7" t="s">
        <v>37</v>
      </c>
      <c r="G1510" s="7" t="s">
        <v>38</v>
      </c>
      <c r="H1510" s="7"/>
      <c r="I1510" s="7"/>
      <c r="J1510" s="7" t="s">
        <v>107</v>
      </c>
      <c r="K1510" s="7" t="s">
        <v>3112</v>
      </c>
      <c r="L1510" s="7" t="s">
        <v>1367</v>
      </c>
      <c r="M1510" s="7" t="s">
        <v>1368</v>
      </c>
      <c r="N1510" s="7" t="s">
        <v>36</v>
      </c>
      <c r="O1510" s="7">
        <v>1</v>
      </c>
      <c r="P1510" s="7" t="s">
        <v>43</v>
      </c>
      <c r="Q1510" s="7">
        <v>20.99</v>
      </c>
      <c r="R1510" s="7"/>
      <c r="S1510" s="7">
        <v>1.25</v>
      </c>
      <c r="T1510" s="7"/>
      <c r="U1510" s="7"/>
      <c r="V1510" s="7"/>
      <c r="W1510" s="7"/>
      <c r="X1510" s="7">
        <v>1.25</v>
      </c>
      <c r="Y1510" s="7" t="s">
        <v>125</v>
      </c>
      <c r="Z1510" s="7"/>
      <c r="AA1510" s="7">
        <v>75013</v>
      </c>
      <c r="AB1510" s="7" t="s">
        <v>45</v>
      </c>
      <c r="AC1510" s="7" t="s">
        <v>154</v>
      </c>
      <c r="AD1510" s="7" t="b">
        <v>0</v>
      </c>
      <c r="AE1510" s="7"/>
      <c r="AF1510" s="7"/>
      <c r="AG1510" s="12">
        <f t="shared" si="23"/>
        <v>43314</v>
      </c>
    </row>
    <row r="1511" spans="1:33">
      <c r="A1511" s="7" t="s">
        <v>7422</v>
      </c>
      <c r="B1511" s="7" t="s">
        <v>7422</v>
      </c>
      <c r="C1511" s="7" t="s">
        <v>7423</v>
      </c>
      <c r="D1511" s="7" t="s">
        <v>7424</v>
      </c>
      <c r="E1511" s="7" t="s">
        <v>36</v>
      </c>
      <c r="F1511" s="7" t="s">
        <v>37</v>
      </c>
      <c r="G1511" s="7" t="s">
        <v>38</v>
      </c>
      <c r="H1511" s="7"/>
      <c r="I1511" s="7"/>
      <c r="J1511" s="7" t="s">
        <v>39</v>
      </c>
      <c r="K1511" s="7" t="s">
        <v>7425</v>
      </c>
      <c r="L1511" s="7" t="s">
        <v>7426</v>
      </c>
      <c r="M1511" s="7" t="s">
        <v>7427</v>
      </c>
      <c r="N1511" s="7" t="s">
        <v>36</v>
      </c>
      <c r="O1511" s="7">
        <v>1</v>
      </c>
      <c r="P1511" s="7" t="s">
        <v>43</v>
      </c>
      <c r="Q1511" s="7">
        <v>18.99</v>
      </c>
      <c r="R1511" s="7"/>
      <c r="S1511" s="7"/>
      <c r="T1511" s="7"/>
      <c r="U1511" s="7"/>
      <c r="V1511" s="7"/>
      <c r="W1511" s="7"/>
      <c r="X1511" s="7"/>
      <c r="Y1511" s="7" t="s">
        <v>7428</v>
      </c>
      <c r="Z1511" s="7"/>
      <c r="AA1511" s="7">
        <v>89500</v>
      </c>
      <c r="AB1511" s="7" t="s">
        <v>45</v>
      </c>
      <c r="AC1511" s="7"/>
      <c r="AD1511" s="7" t="b">
        <v>0</v>
      </c>
      <c r="AE1511" s="7"/>
      <c r="AF1511" s="7"/>
      <c r="AG1511" s="12">
        <f t="shared" si="23"/>
        <v>43314</v>
      </c>
    </row>
    <row r="1512" spans="1:33">
      <c r="A1512" s="7" t="s">
        <v>7429</v>
      </c>
      <c r="B1512" s="7" t="s">
        <v>7429</v>
      </c>
      <c r="C1512" s="7" t="s">
        <v>7430</v>
      </c>
      <c r="D1512" s="7" t="s">
        <v>7431</v>
      </c>
      <c r="E1512" s="7" t="s">
        <v>36</v>
      </c>
      <c r="F1512" s="7" t="s">
        <v>37</v>
      </c>
      <c r="G1512" s="7" t="s">
        <v>38</v>
      </c>
      <c r="H1512" s="7"/>
      <c r="I1512" s="7"/>
      <c r="J1512" s="7" t="s">
        <v>39</v>
      </c>
      <c r="K1512" s="7" t="s">
        <v>2240</v>
      </c>
      <c r="L1512" s="7" t="s">
        <v>2241</v>
      </c>
      <c r="M1512" s="7" t="s">
        <v>2242</v>
      </c>
      <c r="N1512" s="7" t="s">
        <v>36</v>
      </c>
      <c r="O1512" s="7">
        <v>1</v>
      </c>
      <c r="P1512" s="7" t="s">
        <v>43</v>
      </c>
      <c r="Q1512" s="7">
        <v>11.99</v>
      </c>
      <c r="R1512" s="7"/>
      <c r="S1512" s="7"/>
      <c r="T1512" s="7"/>
      <c r="U1512" s="7"/>
      <c r="V1512" s="7"/>
      <c r="W1512" s="7"/>
      <c r="X1512" s="7"/>
      <c r="Y1512" s="7" t="s">
        <v>2162</v>
      </c>
      <c r="Z1512" s="7"/>
      <c r="AA1512" s="7">
        <v>92000</v>
      </c>
      <c r="AB1512" s="7" t="s">
        <v>45</v>
      </c>
      <c r="AC1512" s="7"/>
      <c r="AD1512" s="7" t="b">
        <v>0</v>
      </c>
      <c r="AE1512" s="7"/>
      <c r="AF1512" s="7"/>
      <c r="AG1512" s="12">
        <f t="shared" si="23"/>
        <v>43314</v>
      </c>
    </row>
    <row r="1513" spans="1:33">
      <c r="A1513" s="7" t="s">
        <v>7432</v>
      </c>
      <c r="B1513" s="7" t="s">
        <v>7432</v>
      </c>
      <c r="C1513" s="7" t="s">
        <v>7433</v>
      </c>
      <c r="D1513" s="7" t="s">
        <v>7434</v>
      </c>
      <c r="E1513" s="7" t="s">
        <v>36</v>
      </c>
      <c r="F1513" s="7" t="s">
        <v>37</v>
      </c>
      <c r="G1513" s="7" t="s">
        <v>38</v>
      </c>
      <c r="H1513" s="7"/>
      <c r="I1513" s="7"/>
      <c r="J1513" s="7" t="s">
        <v>39</v>
      </c>
      <c r="K1513" s="7" t="s">
        <v>192</v>
      </c>
      <c r="L1513" s="7" t="s">
        <v>193</v>
      </c>
      <c r="M1513" s="7" t="s">
        <v>194</v>
      </c>
      <c r="N1513" s="7" t="s">
        <v>36</v>
      </c>
      <c r="O1513" s="7">
        <v>1</v>
      </c>
      <c r="P1513" s="7" t="s">
        <v>43</v>
      </c>
      <c r="Q1513" s="7">
        <v>22</v>
      </c>
      <c r="R1513" s="7"/>
      <c r="S1513" s="7">
        <v>4.99</v>
      </c>
      <c r="T1513" s="7"/>
      <c r="U1513" s="7"/>
      <c r="V1513" s="7"/>
      <c r="W1513" s="7"/>
      <c r="X1513" s="7"/>
      <c r="Y1513" s="7" t="s">
        <v>4945</v>
      </c>
      <c r="Z1513" s="7"/>
      <c r="AA1513" s="7">
        <v>75010</v>
      </c>
      <c r="AB1513" s="7" t="s">
        <v>45</v>
      </c>
      <c r="AC1513" s="7"/>
      <c r="AD1513" s="7" t="b">
        <v>0</v>
      </c>
      <c r="AE1513" s="7"/>
      <c r="AF1513" s="7"/>
      <c r="AG1513" s="12">
        <f t="shared" si="23"/>
        <v>43314</v>
      </c>
    </row>
    <row r="1514" spans="1:33">
      <c r="A1514" s="7" t="s">
        <v>7435</v>
      </c>
      <c r="B1514" s="7" t="s">
        <v>7435</v>
      </c>
      <c r="C1514" s="7" t="s">
        <v>7436</v>
      </c>
      <c r="D1514" s="7" t="s">
        <v>7437</v>
      </c>
      <c r="E1514" s="7" t="s">
        <v>36</v>
      </c>
      <c r="F1514" s="7" t="s">
        <v>37</v>
      </c>
      <c r="G1514" s="7" t="s">
        <v>38</v>
      </c>
      <c r="H1514" s="7"/>
      <c r="I1514" s="7"/>
      <c r="J1514" s="7" t="s">
        <v>39</v>
      </c>
      <c r="K1514" s="7" t="s">
        <v>7438</v>
      </c>
      <c r="L1514" s="7" t="s">
        <v>58</v>
      </c>
      <c r="M1514" s="7" t="s">
        <v>59</v>
      </c>
      <c r="N1514" s="7" t="s">
        <v>36</v>
      </c>
      <c r="O1514" s="7">
        <v>1</v>
      </c>
      <c r="P1514" s="7" t="s">
        <v>43</v>
      </c>
      <c r="Q1514" s="7">
        <v>22</v>
      </c>
      <c r="R1514" s="7"/>
      <c r="S1514" s="7"/>
      <c r="T1514" s="7"/>
      <c r="U1514" s="7"/>
      <c r="V1514" s="7"/>
      <c r="W1514" s="7"/>
      <c r="X1514" s="7"/>
      <c r="Y1514" s="7" t="s">
        <v>7439</v>
      </c>
      <c r="Z1514" s="7"/>
      <c r="AA1514" s="7">
        <v>50800</v>
      </c>
      <c r="AB1514" s="7" t="s">
        <v>45</v>
      </c>
      <c r="AC1514" s="7"/>
      <c r="AD1514" s="7" t="b">
        <v>0</v>
      </c>
      <c r="AE1514" s="7"/>
      <c r="AF1514" s="7"/>
      <c r="AG1514" s="12">
        <f t="shared" si="23"/>
        <v>43314</v>
      </c>
    </row>
    <row r="1515" spans="1:33">
      <c r="A1515" s="7" t="s">
        <v>7440</v>
      </c>
      <c r="B1515" s="7" t="s">
        <v>7440</v>
      </c>
      <c r="C1515" s="7" t="s">
        <v>7441</v>
      </c>
      <c r="D1515" s="7" t="s">
        <v>7442</v>
      </c>
      <c r="E1515" s="7" t="s">
        <v>36</v>
      </c>
      <c r="F1515" s="7" t="s">
        <v>37</v>
      </c>
      <c r="G1515" s="7" t="s">
        <v>38</v>
      </c>
      <c r="H1515" s="7"/>
      <c r="I1515" s="7"/>
      <c r="J1515" s="7" t="s">
        <v>39</v>
      </c>
      <c r="K1515" s="7" t="s">
        <v>115</v>
      </c>
      <c r="L1515" s="7" t="s">
        <v>844</v>
      </c>
      <c r="M1515" s="7" t="s">
        <v>845</v>
      </c>
      <c r="N1515" s="7" t="s">
        <v>36</v>
      </c>
      <c r="O1515" s="7">
        <v>1</v>
      </c>
      <c r="P1515" s="7" t="s">
        <v>43</v>
      </c>
      <c r="Q1515" s="7">
        <v>17.99</v>
      </c>
      <c r="R1515" s="7"/>
      <c r="S1515" s="7"/>
      <c r="T1515" s="7"/>
      <c r="U1515" s="7"/>
      <c r="V1515" s="7"/>
      <c r="W1515" s="7"/>
      <c r="X1515" s="7"/>
      <c r="Y1515" s="7" t="s">
        <v>7443</v>
      </c>
      <c r="Z1515" s="7"/>
      <c r="AA1515" s="7">
        <v>50590</v>
      </c>
      <c r="AB1515" s="7" t="s">
        <v>45</v>
      </c>
      <c r="AC1515" s="7"/>
      <c r="AD1515" s="7" t="b">
        <v>0</v>
      </c>
      <c r="AE1515" s="7"/>
      <c r="AF1515" s="7"/>
      <c r="AG1515" s="12">
        <f t="shared" si="23"/>
        <v>43314</v>
      </c>
    </row>
    <row r="1516" spans="1:33">
      <c r="A1516" s="7" t="s">
        <v>7444</v>
      </c>
      <c r="B1516" s="7" t="s">
        <v>7444</v>
      </c>
      <c r="C1516" s="7" t="s">
        <v>7445</v>
      </c>
      <c r="D1516" s="7" t="s">
        <v>7446</v>
      </c>
      <c r="E1516" s="7" t="s">
        <v>36</v>
      </c>
      <c r="F1516" s="7" t="s">
        <v>37</v>
      </c>
      <c r="G1516" s="7" t="s">
        <v>38</v>
      </c>
      <c r="H1516" s="7"/>
      <c r="I1516" s="7"/>
      <c r="J1516" s="7" t="s">
        <v>39</v>
      </c>
      <c r="K1516" s="7" t="s">
        <v>7447</v>
      </c>
      <c r="L1516" s="7" t="s">
        <v>7448</v>
      </c>
      <c r="M1516" s="7" t="s">
        <v>7449</v>
      </c>
      <c r="N1516" s="7" t="s">
        <v>36</v>
      </c>
      <c r="O1516" s="7">
        <v>1</v>
      </c>
      <c r="P1516" s="7" t="s">
        <v>43</v>
      </c>
      <c r="Q1516" s="7">
        <v>14.9</v>
      </c>
      <c r="R1516" s="7"/>
      <c r="S1516" s="7"/>
      <c r="T1516" s="7"/>
      <c r="U1516" s="7"/>
      <c r="V1516" s="7"/>
      <c r="W1516" s="7"/>
      <c r="X1516" s="7"/>
      <c r="Y1516" s="7" t="s">
        <v>7450</v>
      </c>
      <c r="Z1516" s="7" t="s">
        <v>7451</v>
      </c>
      <c r="AA1516" s="7">
        <v>22520</v>
      </c>
      <c r="AB1516" s="7" t="s">
        <v>45</v>
      </c>
      <c r="AC1516" s="7"/>
      <c r="AD1516" s="7" t="b">
        <v>0</v>
      </c>
      <c r="AE1516" s="7"/>
      <c r="AF1516" s="7"/>
      <c r="AG1516" s="12">
        <f t="shared" si="23"/>
        <v>43314</v>
      </c>
    </row>
    <row r="1517" spans="1:33">
      <c r="A1517" s="7" t="s">
        <v>7452</v>
      </c>
      <c r="B1517" s="7" t="s">
        <v>7452</v>
      </c>
      <c r="C1517" s="7" t="s">
        <v>7453</v>
      </c>
      <c r="D1517" s="7" t="s">
        <v>7454</v>
      </c>
      <c r="E1517" s="7" t="s">
        <v>36</v>
      </c>
      <c r="F1517" s="7" t="s">
        <v>37</v>
      </c>
      <c r="G1517" s="7" t="s">
        <v>38</v>
      </c>
      <c r="H1517" s="7"/>
      <c r="I1517" s="7"/>
      <c r="J1517" s="7" t="s">
        <v>39</v>
      </c>
      <c r="K1517" s="7" t="s">
        <v>3112</v>
      </c>
      <c r="L1517" s="7" t="s">
        <v>805</v>
      </c>
      <c r="M1517" s="7" t="s">
        <v>806</v>
      </c>
      <c r="N1517" s="7" t="s">
        <v>36</v>
      </c>
      <c r="O1517" s="7">
        <v>1</v>
      </c>
      <c r="P1517" s="7" t="s">
        <v>43</v>
      </c>
      <c r="Q1517" s="7">
        <v>18.99</v>
      </c>
      <c r="R1517" s="7"/>
      <c r="S1517" s="7"/>
      <c r="T1517" s="7"/>
      <c r="U1517" s="7"/>
      <c r="V1517" s="7"/>
      <c r="W1517" s="7"/>
      <c r="X1517" s="7"/>
      <c r="Y1517" s="7" t="s">
        <v>7455</v>
      </c>
      <c r="AA1517" s="7">
        <v>59690</v>
      </c>
      <c r="AB1517" s="7" t="s">
        <v>45</v>
      </c>
      <c r="AC1517" s="7"/>
      <c r="AD1517" s="7" t="b">
        <v>0</v>
      </c>
      <c r="AE1517" s="7"/>
      <c r="AF1517" s="7"/>
      <c r="AG1517" s="12">
        <f t="shared" si="23"/>
        <v>43314</v>
      </c>
    </row>
    <row r="1518" spans="1:33">
      <c r="A1518" s="7" t="s">
        <v>7456</v>
      </c>
      <c r="B1518" s="7" t="s">
        <v>7456</v>
      </c>
      <c r="C1518" s="7" t="s">
        <v>7457</v>
      </c>
      <c r="D1518" s="7" t="s">
        <v>7458</v>
      </c>
      <c r="E1518" s="7" t="s">
        <v>36</v>
      </c>
      <c r="F1518" s="7" t="s">
        <v>37</v>
      </c>
      <c r="G1518" s="7" t="s">
        <v>38</v>
      </c>
      <c r="H1518" s="7"/>
      <c r="I1518" s="7"/>
      <c r="J1518" s="7" t="s">
        <v>107</v>
      </c>
      <c r="K1518" s="7" t="s">
        <v>7459</v>
      </c>
      <c r="L1518" s="7" t="s">
        <v>1982</v>
      </c>
      <c r="M1518" s="7" t="s">
        <v>1983</v>
      </c>
      <c r="N1518" s="7" t="s">
        <v>36</v>
      </c>
      <c r="O1518" s="7">
        <v>1</v>
      </c>
      <c r="P1518" s="7" t="s">
        <v>43</v>
      </c>
      <c r="Q1518" s="7">
        <v>19.99</v>
      </c>
      <c r="R1518" s="7"/>
      <c r="S1518" s="7">
        <v>1.66</v>
      </c>
      <c r="T1518" s="7"/>
      <c r="U1518" s="7"/>
      <c r="V1518" s="7"/>
      <c r="W1518" s="7"/>
      <c r="X1518" s="7">
        <v>1.66</v>
      </c>
      <c r="Y1518" s="7" t="s">
        <v>7460</v>
      </c>
      <c r="Z1518" s="7"/>
      <c r="AA1518" s="7">
        <v>85200</v>
      </c>
      <c r="AB1518" s="7" t="s">
        <v>45</v>
      </c>
      <c r="AC1518" s="7" t="s">
        <v>154</v>
      </c>
      <c r="AD1518" s="7" t="b">
        <v>0</v>
      </c>
      <c r="AE1518" s="7"/>
      <c r="AF1518" s="7"/>
      <c r="AG1518" s="12">
        <f t="shared" si="23"/>
        <v>43314</v>
      </c>
    </row>
    <row r="1519" spans="1:33">
      <c r="A1519" s="7" t="s">
        <v>7461</v>
      </c>
      <c r="B1519" s="7" t="s">
        <v>7461</v>
      </c>
      <c r="C1519" s="7" t="s">
        <v>7462</v>
      </c>
      <c r="D1519" s="7" t="s">
        <v>7463</v>
      </c>
      <c r="E1519" s="7" t="s">
        <v>36</v>
      </c>
      <c r="F1519" s="7" t="s">
        <v>37</v>
      </c>
      <c r="G1519" s="7" t="s">
        <v>38</v>
      </c>
      <c r="H1519" s="7"/>
      <c r="I1519" s="7"/>
      <c r="J1519" s="7" t="s">
        <v>107</v>
      </c>
      <c r="K1519" s="7" t="s">
        <v>115</v>
      </c>
      <c r="L1519" s="7" t="s">
        <v>3127</v>
      </c>
      <c r="M1519" s="7" t="s">
        <v>3128</v>
      </c>
      <c r="N1519" s="7" t="s">
        <v>36</v>
      </c>
      <c r="O1519" s="7">
        <v>1</v>
      </c>
      <c r="P1519" s="7" t="s">
        <v>43</v>
      </c>
      <c r="Q1519" s="7">
        <v>12.99</v>
      </c>
      <c r="R1519" s="7"/>
      <c r="S1519" s="7">
        <v>4.99</v>
      </c>
      <c r="T1519" s="7"/>
      <c r="U1519" s="7"/>
      <c r="V1519" s="7"/>
      <c r="W1519" s="7"/>
      <c r="X1519" s="7">
        <v>4.99</v>
      </c>
      <c r="Y1519" s="7" t="s">
        <v>1354</v>
      </c>
      <c r="Z1519" s="7"/>
      <c r="AA1519" s="7">
        <v>42100</v>
      </c>
      <c r="AB1519" s="7" t="s">
        <v>45</v>
      </c>
      <c r="AC1519" s="7" t="s">
        <v>154</v>
      </c>
      <c r="AD1519" s="7" t="b">
        <v>0</v>
      </c>
      <c r="AE1519" s="7"/>
      <c r="AF1519" s="7"/>
      <c r="AG1519" s="12">
        <f t="shared" si="23"/>
        <v>43314</v>
      </c>
    </row>
    <row r="1520" spans="1:33">
      <c r="A1520" s="7" t="s">
        <v>7464</v>
      </c>
      <c r="B1520" s="7" t="s">
        <v>7464</v>
      </c>
      <c r="C1520" s="7" t="s">
        <v>7465</v>
      </c>
      <c r="D1520" s="7" t="s">
        <v>7466</v>
      </c>
      <c r="E1520" s="7" t="s">
        <v>36</v>
      </c>
      <c r="F1520" s="7" t="s">
        <v>37</v>
      </c>
      <c r="G1520" s="7" t="s">
        <v>38</v>
      </c>
      <c r="H1520" s="7"/>
      <c r="I1520" s="7"/>
      <c r="J1520" s="7" t="s">
        <v>39</v>
      </c>
      <c r="K1520" s="7" t="s">
        <v>6879</v>
      </c>
      <c r="L1520" s="7" t="s">
        <v>2020</v>
      </c>
      <c r="M1520" s="7" t="s">
        <v>2021</v>
      </c>
      <c r="N1520" s="7" t="s">
        <v>36</v>
      </c>
      <c r="O1520" s="7">
        <v>1</v>
      </c>
      <c r="P1520" s="7" t="s">
        <v>43</v>
      </c>
      <c r="Q1520" s="7">
        <v>19.99</v>
      </c>
      <c r="R1520" s="7"/>
      <c r="S1520" s="7"/>
      <c r="T1520" s="7"/>
      <c r="U1520" s="7"/>
      <c r="V1520" s="7"/>
      <c r="W1520" s="7"/>
      <c r="X1520" s="7"/>
      <c r="Y1520" s="7" t="s">
        <v>7467</v>
      </c>
      <c r="Z1520" s="7"/>
      <c r="AA1520" s="7">
        <v>34300</v>
      </c>
      <c r="AB1520" s="7" t="s">
        <v>45</v>
      </c>
      <c r="AC1520" s="7"/>
      <c r="AD1520" s="7" t="b">
        <v>0</v>
      </c>
      <c r="AE1520" s="7"/>
      <c r="AF1520" s="7"/>
      <c r="AG1520" s="12">
        <f t="shared" si="23"/>
        <v>43314</v>
      </c>
    </row>
    <row r="1521" spans="1:33">
      <c r="A1521" s="7" t="s">
        <v>7468</v>
      </c>
      <c r="B1521" s="7" t="s">
        <v>7468</v>
      </c>
      <c r="C1521" s="7" t="s">
        <v>7469</v>
      </c>
      <c r="D1521" s="7" t="s">
        <v>7470</v>
      </c>
      <c r="E1521" s="7" t="s">
        <v>36</v>
      </c>
      <c r="F1521" s="7" t="s">
        <v>37</v>
      </c>
      <c r="G1521" s="7" t="s">
        <v>38</v>
      </c>
      <c r="H1521" s="7"/>
      <c r="I1521" s="7"/>
      <c r="J1521" s="7" t="s">
        <v>39</v>
      </c>
      <c r="K1521" s="7" t="s">
        <v>115</v>
      </c>
      <c r="L1521" s="7" t="s">
        <v>1212</v>
      </c>
      <c r="M1521" s="7" t="s">
        <v>1213</v>
      </c>
      <c r="N1521" s="7" t="s">
        <v>36</v>
      </c>
      <c r="O1521" s="7">
        <v>1</v>
      </c>
      <c r="P1521" s="7" t="s">
        <v>43</v>
      </c>
      <c r="Q1521" s="7">
        <v>12.99</v>
      </c>
      <c r="R1521" s="7"/>
      <c r="S1521" s="7"/>
      <c r="T1521" s="7"/>
      <c r="U1521" s="7"/>
      <c r="V1521" s="7"/>
      <c r="W1521" s="7"/>
      <c r="X1521" s="7"/>
      <c r="Y1521" s="7" t="s">
        <v>7471</v>
      </c>
      <c r="Z1521" s="7"/>
      <c r="AA1521" s="7">
        <v>6390</v>
      </c>
      <c r="AB1521" s="7" t="s">
        <v>45</v>
      </c>
      <c r="AC1521" s="7"/>
      <c r="AD1521" s="7" t="b">
        <v>0</v>
      </c>
      <c r="AE1521" s="7"/>
      <c r="AF1521" s="7"/>
      <c r="AG1521" s="12">
        <f t="shared" si="23"/>
        <v>43314</v>
      </c>
    </row>
    <row r="1522" spans="1:33">
      <c r="A1522" s="7" t="s">
        <v>7472</v>
      </c>
      <c r="B1522" s="7" t="s">
        <v>7472</v>
      </c>
      <c r="C1522" s="7" t="s">
        <v>7473</v>
      </c>
      <c r="D1522" s="7" t="s">
        <v>7474</v>
      </c>
      <c r="E1522" s="7" t="s">
        <v>36</v>
      </c>
      <c r="F1522" s="7" t="s">
        <v>37</v>
      </c>
      <c r="G1522" s="7" t="s">
        <v>38</v>
      </c>
      <c r="H1522" s="7"/>
      <c r="I1522" s="7"/>
      <c r="J1522" s="7" t="s">
        <v>39</v>
      </c>
      <c r="K1522" s="7" t="s">
        <v>7475</v>
      </c>
      <c r="L1522" s="7" t="s">
        <v>432</v>
      </c>
      <c r="M1522" s="7" t="s">
        <v>433</v>
      </c>
      <c r="N1522" s="7" t="s">
        <v>36</v>
      </c>
      <c r="O1522" s="7">
        <v>1</v>
      </c>
      <c r="P1522" s="7" t="s">
        <v>43</v>
      </c>
      <c r="Q1522" s="7">
        <v>20.99</v>
      </c>
      <c r="R1522" s="7"/>
      <c r="S1522" s="7"/>
      <c r="T1522" s="7"/>
      <c r="U1522" s="7"/>
      <c r="V1522" s="7"/>
      <c r="W1522" s="7"/>
      <c r="X1522" s="7"/>
      <c r="Y1522" s="7" t="s">
        <v>7476</v>
      </c>
      <c r="Z1522" s="7"/>
      <c r="AA1522" s="7">
        <v>83520</v>
      </c>
      <c r="AB1522" s="7" t="s">
        <v>45</v>
      </c>
      <c r="AC1522" s="7"/>
      <c r="AD1522" s="7" t="b">
        <v>0</v>
      </c>
      <c r="AE1522" s="7"/>
      <c r="AF1522" s="7"/>
      <c r="AG1522" s="12">
        <f t="shared" si="23"/>
        <v>43314</v>
      </c>
    </row>
    <row r="1523" spans="1:33">
      <c r="A1523" s="7" t="s">
        <v>7477</v>
      </c>
      <c r="B1523" s="7" t="s">
        <v>7477</v>
      </c>
      <c r="C1523" s="7" t="s">
        <v>7478</v>
      </c>
      <c r="D1523" s="7" t="s">
        <v>7479</v>
      </c>
      <c r="E1523" s="7" t="s">
        <v>36</v>
      </c>
      <c r="F1523" s="7" t="s">
        <v>37</v>
      </c>
      <c r="G1523" s="7" t="s">
        <v>38</v>
      </c>
      <c r="H1523" s="7"/>
      <c r="I1523" s="7"/>
      <c r="J1523" s="7" t="s">
        <v>107</v>
      </c>
      <c r="K1523" s="7" t="s">
        <v>7480</v>
      </c>
      <c r="L1523" s="7" t="s">
        <v>7481</v>
      </c>
      <c r="M1523" s="7" t="s">
        <v>7482</v>
      </c>
      <c r="N1523" s="7" t="s">
        <v>36</v>
      </c>
      <c r="O1523" s="7">
        <v>1</v>
      </c>
      <c r="P1523" s="7" t="s">
        <v>43</v>
      </c>
      <c r="Q1523" s="7">
        <v>19.99</v>
      </c>
      <c r="R1523" s="7"/>
      <c r="S1523" s="7">
        <v>6</v>
      </c>
      <c r="T1523" s="7"/>
      <c r="U1523" s="7"/>
      <c r="V1523" s="7"/>
      <c r="W1523" s="7"/>
      <c r="X1523" s="7"/>
      <c r="Y1523" s="7" t="s">
        <v>7483</v>
      </c>
      <c r="Z1523" s="7"/>
      <c r="AA1523" s="7">
        <v>6470</v>
      </c>
      <c r="AB1523" s="7" t="s">
        <v>188</v>
      </c>
      <c r="AC1523" s="7"/>
      <c r="AD1523" s="7" t="b">
        <v>0</v>
      </c>
      <c r="AE1523" s="7"/>
      <c r="AF1523" s="7"/>
      <c r="AG1523" s="12">
        <f t="shared" si="23"/>
        <v>43314</v>
      </c>
    </row>
    <row r="1524" spans="1:33">
      <c r="A1524" s="7" t="s">
        <v>7484</v>
      </c>
      <c r="B1524" s="7" t="s">
        <v>7484</v>
      </c>
      <c r="C1524" s="7" t="s">
        <v>7485</v>
      </c>
      <c r="D1524" s="7" t="s">
        <v>7486</v>
      </c>
      <c r="E1524" s="7" t="s">
        <v>36</v>
      </c>
      <c r="F1524" s="7" t="s">
        <v>37</v>
      </c>
      <c r="G1524" s="7" t="s">
        <v>38</v>
      </c>
      <c r="H1524" s="7"/>
      <c r="I1524" s="7"/>
      <c r="J1524" s="7" t="s">
        <v>39</v>
      </c>
      <c r="K1524" s="7" t="s">
        <v>1218</v>
      </c>
      <c r="L1524" s="7" t="s">
        <v>1219</v>
      </c>
      <c r="M1524" s="7" t="s">
        <v>1220</v>
      </c>
      <c r="N1524" s="7" t="s">
        <v>36</v>
      </c>
      <c r="O1524" s="7">
        <v>1</v>
      </c>
      <c r="P1524" s="7" t="s">
        <v>43</v>
      </c>
      <c r="Q1524" s="7">
        <v>21.3</v>
      </c>
      <c r="R1524" s="7"/>
      <c r="S1524" s="7"/>
      <c r="T1524" s="7"/>
      <c r="U1524" s="7"/>
      <c r="V1524" s="7"/>
      <c r="W1524" s="7"/>
      <c r="X1524" s="7"/>
      <c r="Y1524" s="7" t="s">
        <v>7487</v>
      </c>
      <c r="Z1524" s="7"/>
      <c r="AA1524" s="7">
        <v>26110</v>
      </c>
      <c r="AB1524" s="7" t="s">
        <v>45</v>
      </c>
      <c r="AC1524" s="7"/>
      <c r="AD1524" s="7" t="b">
        <v>0</v>
      </c>
      <c r="AE1524" s="7"/>
      <c r="AF1524" s="7"/>
      <c r="AG1524" s="12">
        <f t="shared" si="23"/>
        <v>43314</v>
      </c>
    </row>
    <row r="1525" spans="1:33">
      <c r="A1525" s="7" t="s">
        <v>7488</v>
      </c>
      <c r="B1525" s="7" t="s">
        <v>7488</v>
      </c>
      <c r="C1525" s="7" t="s">
        <v>7489</v>
      </c>
      <c r="D1525" s="7" t="s">
        <v>7490</v>
      </c>
      <c r="E1525" s="7" t="s">
        <v>106</v>
      </c>
      <c r="F1525" s="7" t="s">
        <v>37</v>
      </c>
      <c r="G1525" s="7" t="s">
        <v>38</v>
      </c>
      <c r="H1525" s="7"/>
      <c r="I1525" s="7"/>
      <c r="J1525" s="7" t="s">
        <v>39</v>
      </c>
      <c r="K1525" s="7" t="s">
        <v>3112</v>
      </c>
      <c r="L1525" s="7" t="s">
        <v>6411</v>
      </c>
      <c r="M1525" s="7" t="s">
        <v>6412</v>
      </c>
      <c r="N1525" s="7" t="s">
        <v>962</v>
      </c>
      <c r="O1525" s="7">
        <v>1</v>
      </c>
      <c r="P1525" s="7" t="s">
        <v>43</v>
      </c>
      <c r="Q1525" s="7">
        <v>20.99</v>
      </c>
      <c r="R1525" s="7"/>
      <c r="S1525" s="7"/>
      <c r="T1525" s="7"/>
      <c r="U1525" s="7"/>
      <c r="V1525" s="7"/>
      <c r="W1525" s="7"/>
      <c r="X1525" s="7"/>
      <c r="Y1525" s="7" t="s">
        <v>7491</v>
      </c>
      <c r="Z1525" s="7"/>
      <c r="AA1525" s="7">
        <v>92100</v>
      </c>
      <c r="AB1525" s="7" t="s">
        <v>45</v>
      </c>
      <c r="AC1525" s="7"/>
      <c r="AD1525" s="7" t="b">
        <v>0</v>
      </c>
      <c r="AE1525" s="7"/>
      <c r="AF1525" s="7"/>
      <c r="AG1525" s="12">
        <f t="shared" si="23"/>
        <v>43314</v>
      </c>
    </row>
    <row r="1526" spans="1:33">
      <c r="A1526" s="7" t="s">
        <v>7492</v>
      </c>
      <c r="B1526" s="7" t="s">
        <v>7492</v>
      </c>
      <c r="C1526" s="7" t="s">
        <v>7493</v>
      </c>
      <c r="D1526" s="7" t="s">
        <v>7494</v>
      </c>
      <c r="E1526" s="7" t="s">
        <v>36</v>
      </c>
      <c r="F1526" s="7" t="s">
        <v>37</v>
      </c>
      <c r="G1526" s="7" t="s">
        <v>38</v>
      </c>
      <c r="H1526" s="7"/>
      <c r="I1526" s="7"/>
      <c r="J1526" s="7" t="s">
        <v>107</v>
      </c>
      <c r="K1526" s="7" t="s">
        <v>7495</v>
      </c>
      <c r="L1526" s="7" t="s">
        <v>7496</v>
      </c>
      <c r="M1526" s="7" t="s">
        <v>7497</v>
      </c>
      <c r="N1526" s="7" t="s">
        <v>36</v>
      </c>
      <c r="O1526" s="7">
        <v>1</v>
      </c>
      <c r="P1526" s="7" t="s">
        <v>43</v>
      </c>
      <c r="Q1526" s="7">
        <v>22</v>
      </c>
      <c r="R1526" s="7"/>
      <c r="S1526" s="7">
        <v>2.5</v>
      </c>
      <c r="T1526" s="7"/>
      <c r="U1526" s="7"/>
      <c r="V1526" s="7"/>
      <c r="W1526" s="7">
        <v>1.1</v>
      </c>
      <c r="X1526" s="7">
        <v>2.5</v>
      </c>
      <c r="Y1526" s="7" t="s">
        <v>3238</v>
      </c>
      <c r="Z1526" s="7"/>
      <c r="AA1526" s="7">
        <v>75013</v>
      </c>
      <c r="AB1526" s="7" t="s">
        <v>45</v>
      </c>
      <c r="AC1526" s="7" t="s">
        <v>2131</v>
      </c>
      <c r="AD1526" s="7" t="b">
        <v>0</v>
      </c>
      <c r="AE1526" s="7"/>
      <c r="AF1526" s="7"/>
      <c r="AG1526" s="12">
        <f t="shared" si="23"/>
        <v>43314</v>
      </c>
    </row>
    <row r="1527" spans="1:33">
      <c r="A1527" s="7" t="s">
        <v>7492</v>
      </c>
      <c r="B1527" s="7" t="s">
        <v>7492</v>
      </c>
      <c r="C1527" s="7" t="s">
        <v>7493</v>
      </c>
      <c r="D1527" s="7" t="s">
        <v>7494</v>
      </c>
      <c r="E1527" s="7" t="s">
        <v>36</v>
      </c>
      <c r="F1527" s="7" t="s">
        <v>37</v>
      </c>
      <c r="G1527" s="7" t="s">
        <v>38</v>
      </c>
      <c r="H1527" s="7"/>
      <c r="I1527" s="7"/>
      <c r="J1527" s="7" t="s">
        <v>107</v>
      </c>
      <c r="K1527" s="7" t="s">
        <v>192</v>
      </c>
      <c r="L1527" s="7" t="s">
        <v>193</v>
      </c>
      <c r="M1527" s="7" t="s">
        <v>194</v>
      </c>
      <c r="N1527" s="7" t="s">
        <v>36</v>
      </c>
      <c r="O1527" s="7">
        <v>1</v>
      </c>
      <c r="P1527" s="7" t="s">
        <v>43</v>
      </c>
      <c r="Q1527" s="7">
        <v>22</v>
      </c>
      <c r="R1527" s="7"/>
      <c r="S1527" s="7">
        <v>2.49</v>
      </c>
      <c r="T1527" s="7"/>
      <c r="U1527" s="7"/>
      <c r="V1527" s="7"/>
      <c r="W1527" s="7">
        <v>1.1</v>
      </c>
      <c r="X1527" s="7">
        <v>2.49</v>
      </c>
      <c r="Y1527" s="7" t="s">
        <v>3238</v>
      </c>
      <c r="Z1527" s="7"/>
      <c r="AA1527" s="7">
        <v>75013</v>
      </c>
      <c r="AB1527" s="7" t="s">
        <v>45</v>
      </c>
      <c r="AC1527" s="7" t="s">
        <v>2131</v>
      </c>
      <c r="AD1527" s="7" t="b">
        <v>0</v>
      </c>
      <c r="AE1527" s="7"/>
      <c r="AF1527" s="7"/>
      <c r="AG1527" s="12">
        <f t="shared" si="23"/>
        <v>43314</v>
      </c>
    </row>
    <row r="1528" spans="1:33">
      <c r="A1528" s="7" t="s">
        <v>7498</v>
      </c>
      <c r="B1528" s="7" t="s">
        <v>7498</v>
      </c>
      <c r="C1528" s="7" t="s">
        <v>7499</v>
      </c>
      <c r="D1528" s="7" t="s">
        <v>7500</v>
      </c>
      <c r="E1528" s="7" t="s">
        <v>36</v>
      </c>
      <c r="F1528" s="7" t="s">
        <v>37</v>
      </c>
      <c r="G1528" s="7" t="s">
        <v>38</v>
      </c>
      <c r="H1528" s="7"/>
      <c r="I1528" s="7"/>
      <c r="J1528" s="7" t="s">
        <v>107</v>
      </c>
      <c r="K1528" s="7" t="s">
        <v>115</v>
      </c>
      <c r="L1528" s="7" t="s">
        <v>709</v>
      </c>
      <c r="M1528" s="7" t="s">
        <v>710</v>
      </c>
      <c r="N1528" s="7" t="s">
        <v>36</v>
      </c>
      <c r="O1528" s="7">
        <v>1</v>
      </c>
      <c r="P1528" s="7" t="s">
        <v>43</v>
      </c>
      <c r="Q1528" s="7">
        <v>17.99</v>
      </c>
      <c r="R1528" s="7"/>
      <c r="S1528" s="7">
        <v>4.99</v>
      </c>
      <c r="T1528" s="7"/>
      <c r="U1528" s="7"/>
      <c r="V1528" s="7"/>
      <c r="W1528" s="7"/>
      <c r="X1528" s="7"/>
      <c r="Y1528" s="7" t="s">
        <v>7501</v>
      </c>
      <c r="Z1528" s="7"/>
      <c r="AA1528" s="7">
        <v>63260</v>
      </c>
      <c r="AB1528" s="7" t="s">
        <v>45</v>
      </c>
      <c r="AC1528" s="7"/>
      <c r="AD1528" s="7" t="b">
        <v>0</v>
      </c>
      <c r="AE1528" s="7"/>
      <c r="AF1528" s="7"/>
      <c r="AG1528" s="12">
        <f t="shared" si="23"/>
        <v>43314</v>
      </c>
    </row>
    <row r="1529" spans="1:33">
      <c r="A1529" s="7" t="s">
        <v>7502</v>
      </c>
      <c r="B1529" s="7" t="s">
        <v>7502</v>
      </c>
      <c r="C1529" s="7" t="s">
        <v>7503</v>
      </c>
      <c r="D1529" s="7" t="s">
        <v>7504</v>
      </c>
      <c r="E1529" s="7" t="s">
        <v>36</v>
      </c>
      <c r="F1529" s="7" t="s">
        <v>37</v>
      </c>
      <c r="G1529" s="7" t="s">
        <v>321</v>
      </c>
      <c r="H1529" s="7"/>
      <c r="I1529" s="7"/>
      <c r="J1529" s="7" t="s">
        <v>107</v>
      </c>
      <c r="K1529" s="7" t="s">
        <v>7505</v>
      </c>
      <c r="L1529" s="7" t="s">
        <v>3393</v>
      </c>
      <c r="M1529" s="7" t="s">
        <v>3394</v>
      </c>
      <c r="N1529" s="7" t="s">
        <v>36</v>
      </c>
      <c r="O1529" s="7">
        <v>1</v>
      </c>
      <c r="P1529" s="7" t="s">
        <v>325</v>
      </c>
      <c r="Q1529" s="7">
        <v>19.89</v>
      </c>
      <c r="R1529" s="7"/>
      <c r="S1529" s="7">
        <v>2.24</v>
      </c>
      <c r="T1529" s="7"/>
      <c r="U1529" s="7"/>
      <c r="V1529" s="7"/>
      <c r="W1529" s="7"/>
      <c r="X1529" s="7">
        <v>2.24</v>
      </c>
      <c r="Y1529" s="7" t="s">
        <v>7506</v>
      </c>
      <c r="Z1529" s="7" t="s">
        <v>7507</v>
      </c>
      <c r="AA1529" s="7" t="s">
        <v>7508</v>
      </c>
      <c r="AB1529" s="7" t="s">
        <v>329</v>
      </c>
      <c r="AC1529" s="7" t="s">
        <v>3324</v>
      </c>
      <c r="AD1529" s="7" t="b">
        <v>0</v>
      </c>
      <c r="AE1529" s="7"/>
      <c r="AF1529" s="7"/>
      <c r="AG1529" s="12">
        <f t="shared" si="23"/>
        <v>43314</v>
      </c>
    </row>
    <row r="1530" spans="1:33">
      <c r="A1530" s="7" t="s">
        <v>7509</v>
      </c>
      <c r="B1530" s="7" t="s">
        <v>7509</v>
      </c>
      <c r="C1530" s="7" t="s">
        <v>7510</v>
      </c>
      <c r="D1530" s="7" t="s">
        <v>7511</v>
      </c>
      <c r="E1530" s="7" t="s">
        <v>36</v>
      </c>
      <c r="F1530" s="7" t="s">
        <v>37</v>
      </c>
      <c r="G1530" s="7" t="s">
        <v>321</v>
      </c>
      <c r="H1530" s="7"/>
      <c r="I1530" s="7"/>
      <c r="J1530" s="7" t="s">
        <v>107</v>
      </c>
      <c r="K1530" s="7" t="s">
        <v>384</v>
      </c>
      <c r="L1530" s="7" t="s">
        <v>193</v>
      </c>
      <c r="M1530" s="7" t="s">
        <v>194</v>
      </c>
      <c r="N1530" s="7" t="s">
        <v>36</v>
      </c>
      <c r="O1530" s="7">
        <v>1</v>
      </c>
      <c r="P1530" s="7" t="s">
        <v>325</v>
      </c>
      <c r="Q1530" s="7">
        <v>19.89</v>
      </c>
      <c r="R1530" s="7"/>
      <c r="S1530" s="7">
        <v>4.49</v>
      </c>
      <c r="T1530" s="7"/>
      <c r="U1530" s="7"/>
      <c r="V1530" s="7"/>
      <c r="W1530" s="7"/>
      <c r="X1530" s="7"/>
      <c r="Y1530" s="7" t="s">
        <v>7512</v>
      </c>
      <c r="Z1530" s="7" t="s">
        <v>7513</v>
      </c>
      <c r="AA1530" s="7" t="s">
        <v>7514</v>
      </c>
      <c r="AB1530" s="7" t="s">
        <v>329</v>
      </c>
      <c r="AC1530" s="7"/>
      <c r="AD1530" s="7" t="b">
        <v>0</v>
      </c>
      <c r="AE1530" s="7"/>
      <c r="AF1530" s="7"/>
      <c r="AG1530" s="12">
        <f t="shared" si="23"/>
        <v>43314</v>
      </c>
    </row>
    <row r="1531" spans="1:33">
      <c r="A1531" s="7" t="s">
        <v>7515</v>
      </c>
      <c r="B1531" s="7" t="s">
        <v>7515</v>
      </c>
      <c r="C1531" s="7" t="s">
        <v>7516</v>
      </c>
      <c r="D1531" s="7" t="s">
        <v>7517</v>
      </c>
      <c r="E1531" s="7" t="s">
        <v>36</v>
      </c>
      <c r="F1531" s="7" t="s">
        <v>37</v>
      </c>
      <c r="G1531" s="7" t="s">
        <v>321</v>
      </c>
      <c r="H1531" s="7"/>
      <c r="I1531" s="7"/>
      <c r="J1531" s="7" t="s">
        <v>107</v>
      </c>
      <c r="K1531" s="7" t="s">
        <v>3379</v>
      </c>
      <c r="L1531" s="7" t="s">
        <v>716</v>
      </c>
      <c r="M1531" s="7" t="s">
        <v>717</v>
      </c>
      <c r="N1531" s="7" t="s">
        <v>36</v>
      </c>
      <c r="O1531" s="7">
        <v>1</v>
      </c>
      <c r="P1531" s="7" t="s">
        <v>325</v>
      </c>
      <c r="Q1531" s="7">
        <v>15.99</v>
      </c>
      <c r="R1531" s="7"/>
      <c r="S1531" s="7">
        <v>1.76</v>
      </c>
      <c r="T1531" s="7"/>
      <c r="U1531" s="7"/>
      <c r="V1531" s="7"/>
      <c r="W1531" s="7">
        <v>3.2</v>
      </c>
      <c r="X1531" s="7">
        <v>1.76</v>
      </c>
      <c r="Y1531" s="7" t="s">
        <v>7518</v>
      </c>
      <c r="Z1531" s="7" t="s">
        <v>7519</v>
      </c>
      <c r="AA1531" s="7" t="s">
        <v>7520</v>
      </c>
      <c r="AB1531" s="7" t="s">
        <v>329</v>
      </c>
      <c r="AC1531" s="7" t="s">
        <v>412</v>
      </c>
      <c r="AD1531" s="7" t="b">
        <v>0</v>
      </c>
      <c r="AE1531" s="7"/>
      <c r="AF1531" s="7"/>
      <c r="AG1531" s="12">
        <f t="shared" si="23"/>
        <v>43314</v>
      </c>
    </row>
    <row r="1532" spans="1:33">
      <c r="A1532" s="7" t="s">
        <v>7521</v>
      </c>
      <c r="B1532" s="7" t="s">
        <v>7521</v>
      </c>
      <c r="C1532" s="7" t="s">
        <v>7522</v>
      </c>
      <c r="D1532" s="7" t="s">
        <v>7523</v>
      </c>
      <c r="E1532" s="7" t="s">
        <v>36</v>
      </c>
      <c r="F1532" s="7" t="s">
        <v>37</v>
      </c>
      <c r="G1532" s="7" t="s">
        <v>321</v>
      </c>
      <c r="H1532" s="7"/>
      <c r="I1532" s="7"/>
      <c r="J1532" s="7" t="s">
        <v>107</v>
      </c>
      <c r="K1532" s="7" t="s">
        <v>5090</v>
      </c>
      <c r="L1532" s="7" t="s">
        <v>2619</v>
      </c>
      <c r="M1532" s="7" t="s">
        <v>2620</v>
      </c>
      <c r="N1532" s="7" t="s">
        <v>36</v>
      </c>
      <c r="O1532" s="7">
        <v>1</v>
      </c>
      <c r="P1532" s="7" t="s">
        <v>325</v>
      </c>
      <c r="Q1532" s="7">
        <v>19.89</v>
      </c>
      <c r="R1532" s="7"/>
      <c r="S1532" s="7">
        <v>1.5</v>
      </c>
      <c r="T1532" s="7"/>
      <c r="U1532" s="7"/>
      <c r="V1532" s="7"/>
      <c r="W1532" s="7"/>
      <c r="X1532" s="7">
        <v>1.5</v>
      </c>
      <c r="Y1532" s="7" t="s">
        <v>7524</v>
      </c>
      <c r="Z1532" s="7" t="s">
        <v>7525</v>
      </c>
      <c r="AA1532" s="7" t="s">
        <v>7526</v>
      </c>
      <c r="AB1532" s="7" t="s">
        <v>329</v>
      </c>
      <c r="AC1532" s="7" t="s">
        <v>3324</v>
      </c>
      <c r="AD1532" s="7" t="b">
        <v>0</v>
      </c>
      <c r="AE1532" s="7"/>
      <c r="AF1532" s="7"/>
      <c r="AG1532" s="12">
        <f t="shared" si="23"/>
        <v>43314</v>
      </c>
    </row>
    <row r="1533" spans="1:33">
      <c r="A1533" s="7" t="s">
        <v>7527</v>
      </c>
      <c r="B1533" s="7" t="s">
        <v>7527</v>
      </c>
      <c r="C1533" s="7" t="s">
        <v>7528</v>
      </c>
      <c r="D1533" s="7" t="s">
        <v>7529</v>
      </c>
      <c r="E1533" s="7" t="s">
        <v>36</v>
      </c>
      <c r="F1533" s="7" t="s">
        <v>37</v>
      </c>
      <c r="G1533" s="7" t="s">
        <v>321</v>
      </c>
      <c r="H1533" s="7"/>
      <c r="I1533" s="7"/>
      <c r="J1533" s="7" t="s">
        <v>39</v>
      </c>
      <c r="K1533" s="7" t="s">
        <v>7025</v>
      </c>
      <c r="L1533" s="7" t="s">
        <v>7026</v>
      </c>
      <c r="M1533" s="7" t="s">
        <v>7027</v>
      </c>
      <c r="N1533" s="7" t="s">
        <v>36</v>
      </c>
      <c r="O1533" s="7">
        <v>1</v>
      </c>
      <c r="P1533" s="7" t="s">
        <v>325</v>
      </c>
      <c r="Q1533" s="7">
        <v>19.89</v>
      </c>
      <c r="R1533" s="7"/>
      <c r="S1533" s="7"/>
      <c r="T1533" s="7"/>
      <c r="U1533" s="7"/>
      <c r="V1533" s="7"/>
      <c r="W1533" s="7"/>
      <c r="X1533" s="7"/>
      <c r="Y1533" s="7" t="s">
        <v>7530</v>
      </c>
      <c r="Z1533" s="7" t="s">
        <v>7531</v>
      </c>
      <c r="AA1533" s="7" t="s">
        <v>7532</v>
      </c>
      <c r="AB1533" s="7" t="s">
        <v>329</v>
      </c>
      <c r="AC1533" s="7"/>
      <c r="AD1533" s="7" t="b">
        <v>0</v>
      </c>
      <c r="AE1533" s="7"/>
      <c r="AF1533" s="7"/>
      <c r="AG1533" s="12">
        <f t="shared" si="23"/>
        <v>43314</v>
      </c>
    </row>
    <row r="1534" spans="1:33">
      <c r="A1534" s="7" t="s">
        <v>7533</v>
      </c>
      <c r="B1534" s="7" t="s">
        <v>7533</v>
      </c>
      <c r="C1534" s="7" t="s">
        <v>7534</v>
      </c>
      <c r="D1534" s="7" t="s">
        <v>7535</v>
      </c>
      <c r="E1534" s="7" t="s">
        <v>36</v>
      </c>
      <c r="F1534" s="7" t="s">
        <v>37</v>
      </c>
      <c r="G1534" s="7" t="s">
        <v>321</v>
      </c>
      <c r="H1534" s="7"/>
      <c r="I1534" s="7"/>
      <c r="J1534" s="7" t="s">
        <v>107</v>
      </c>
      <c r="K1534" s="7" t="s">
        <v>1390</v>
      </c>
      <c r="L1534" s="7" t="s">
        <v>58</v>
      </c>
      <c r="M1534" s="7" t="s">
        <v>59</v>
      </c>
      <c r="N1534" s="7" t="s">
        <v>36</v>
      </c>
      <c r="O1534" s="7">
        <v>1</v>
      </c>
      <c r="P1534" s="7" t="s">
        <v>325</v>
      </c>
      <c r="Q1534" s="7">
        <v>19.89</v>
      </c>
      <c r="R1534" s="7"/>
      <c r="S1534" s="7">
        <v>2.24</v>
      </c>
      <c r="T1534" s="7"/>
      <c r="U1534" s="7"/>
      <c r="V1534" s="7"/>
      <c r="W1534" s="7"/>
      <c r="X1534" s="7"/>
      <c r="Y1534" s="7" t="s">
        <v>7536</v>
      </c>
      <c r="Z1534" s="7" t="s">
        <v>7537</v>
      </c>
      <c r="AA1534" s="7" t="s">
        <v>7538</v>
      </c>
      <c r="AB1534" s="7" t="s">
        <v>329</v>
      </c>
      <c r="AC1534" s="7"/>
      <c r="AD1534" s="7" t="b">
        <v>0</v>
      </c>
      <c r="AE1534" s="7"/>
      <c r="AF1534" s="7"/>
      <c r="AG1534" s="12">
        <f t="shared" si="23"/>
        <v>43314</v>
      </c>
    </row>
    <row r="1535" spans="1:33">
      <c r="A1535" s="7" t="s">
        <v>7539</v>
      </c>
      <c r="B1535" s="7" t="s">
        <v>7539</v>
      </c>
      <c r="C1535" s="7" t="s">
        <v>7540</v>
      </c>
      <c r="D1535" s="7" t="s">
        <v>7541</v>
      </c>
      <c r="E1535" s="7" t="s">
        <v>36</v>
      </c>
      <c r="F1535" s="7" t="s">
        <v>37</v>
      </c>
      <c r="G1535" s="7" t="s">
        <v>321</v>
      </c>
      <c r="H1535" s="7"/>
      <c r="I1535" s="7"/>
      <c r="J1535" s="7" t="s">
        <v>39</v>
      </c>
      <c r="K1535" s="7" t="s">
        <v>7542</v>
      </c>
      <c r="L1535" s="7" t="s">
        <v>7543</v>
      </c>
      <c r="M1535" s="7" t="s">
        <v>7544</v>
      </c>
      <c r="N1535" s="7" t="s">
        <v>36</v>
      </c>
      <c r="O1535" s="7">
        <v>1</v>
      </c>
      <c r="P1535" s="7" t="s">
        <v>325</v>
      </c>
      <c r="Q1535" s="7">
        <v>18.99</v>
      </c>
      <c r="R1535" s="7"/>
      <c r="S1535" s="7"/>
      <c r="T1535" s="7"/>
      <c r="U1535" s="7"/>
      <c r="V1535" s="7"/>
      <c r="W1535" s="7"/>
      <c r="X1535" s="7"/>
      <c r="Y1535" s="7" t="s">
        <v>410</v>
      </c>
      <c r="Z1535" s="7"/>
      <c r="AA1535" s="7" t="s">
        <v>7545</v>
      </c>
      <c r="AB1535" s="7" t="s">
        <v>329</v>
      </c>
      <c r="AC1535" s="7"/>
      <c r="AD1535" s="7" t="b">
        <v>0</v>
      </c>
      <c r="AE1535" s="7"/>
      <c r="AF1535" s="7"/>
      <c r="AG1535" s="12">
        <f t="shared" si="23"/>
        <v>43314</v>
      </c>
    </row>
    <row r="1536" spans="1:33">
      <c r="A1536" s="7" t="s">
        <v>7546</v>
      </c>
      <c r="B1536" s="7" t="s">
        <v>7546</v>
      </c>
      <c r="C1536" s="7" t="s">
        <v>7547</v>
      </c>
      <c r="D1536" s="7" t="s">
        <v>7548</v>
      </c>
      <c r="E1536" s="7" t="s">
        <v>36</v>
      </c>
      <c r="F1536" s="7" t="s">
        <v>37</v>
      </c>
      <c r="G1536" s="7" t="s">
        <v>321</v>
      </c>
      <c r="H1536" s="7"/>
      <c r="I1536" s="7"/>
      <c r="J1536" s="7" t="s">
        <v>39</v>
      </c>
      <c r="K1536" s="7" t="s">
        <v>5083</v>
      </c>
      <c r="L1536" s="7" t="s">
        <v>5084</v>
      </c>
      <c r="M1536" s="7" t="s">
        <v>5085</v>
      </c>
      <c r="N1536" s="7" t="s">
        <v>36</v>
      </c>
      <c r="O1536" s="7">
        <v>1</v>
      </c>
      <c r="P1536" s="7" t="s">
        <v>325</v>
      </c>
      <c r="Q1536" s="7">
        <v>18.99</v>
      </c>
      <c r="R1536" s="7"/>
      <c r="S1536" s="7"/>
      <c r="T1536" s="7"/>
      <c r="U1536" s="7"/>
      <c r="V1536" s="7"/>
      <c r="W1536" s="7"/>
      <c r="X1536" s="7"/>
      <c r="Y1536" s="7" t="s">
        <v>7549</v>
      </c>
      <c r="Z1536" s="7"/>
      <c r="AA1536" s="7" t="s">
        <v>7550</v>
      </c>
      <c r="AB1536" s="7" t="s">
        <v>329</v>
      </c>
      <c r="AC1536" s="7"/>
      <c r="AD1536" s="7" t="b">
        <v>0</v>
      </c>
      <c r="AE1536" s="7"/>
      <c r="AF1536" s="7"/>
      <c r="AG1536" s="12">
        <f t="shared" si="23"/>
        <v>43314</v>
      </c>
    </row>
    <row r="1537" spans="1:33">
      <c r="A1537" s="7" t="s">
        <v>7551</v>
      </c>
      <c r="B1537" s="7" t="s">
        <v>7551</v>
      </c>
      <c r="C1537" s="7" t="s">
        <v>7552</v>
      </c>
      <c r="D1537" s="7" t="s">
        <v>7553</v>
      </c>
      <c r="E1537" s="7" t="s">
        <v>36</v>
      </c>
      <c r="F1537" s="7" t="s">
        <v>37</v>
      </c>
      <c r="G1537" s="7" t="s">
        <v>321</v>
      </c>
      <c r="H1537" s="7"/>
      <c r="I1537" s="7" t="s">
        <v>7554</v>
      </c>
      <c r="J1537" s="7" t="s">
        <v>107</v>
      </c>
      <c r="K1537" s="7" t="s">
        <v>7555</v>
      </c>
      <c r="L1537" s="7" t="s">
        <v>7556</v>
      </c>
      <c r="M1537" s="7" t="s">
        <v>7557</v>
      </c>
      <c r="N1537" s="7" t="s">
        <v>36</v>
      </c>
      <c r="O1537" s="7">
        <v>1</v>
      </c>
      <c r="P1537" s="7" t="s">
        <v>325</v>
      </c>
      <c r="Q1537" s="7">
        <v>5.99</v>
      </c>
      <c r="R1537" s="7">
        <v>1</v>
      </c>
      <c r="S1537" s="7"/>
      <c r="T1537" s="7"/>
      <c r="U1537" s="7"/>
      <c r="V1537" s="7"/>
      <c r="W1537" s="7"/>
      <c r="X1537" s="7"/>
      <c r="Y1537" s="7" t="s">
        <v>5479</v>
      </c>
      <c r="Z1537" s="7" t="s">
        <v>5480</v>
      </c>
      <c r="AA1537" s="7" t="s">
        <v>5481</v>
      </c>
      <c r="AB1537" s="7" t="s">
        <v>329</v>
      </c>
      <c r="AC1537" s="7"/>
      <c r="AD1537" s="7" t="b">
        <v>0</v>
      </c>
      <c r="AE1537" s="7"/>
      <c r="AF1537" s="7"/>
      <c r="AG1537" s="12">
        <f t="shared" si="23"/>
        <v>43314</v>
      </c>
    </row>
    <row r="1538" spans="1:33">
      <c r="A1538" s="7" t="s">
        <v>7558</v>
      </c>
      <c r="B1538" s="7" t="s">
        <v>7558</v>
      </c>
      <c r="C1538" s="7" t="s">
        <v>7559</v>
      </c>
      <c r="D1538" s="7" t="s">
        <v>7560</v>
      </c>
      <c r="E1538" s="7" t="s">
        <v>36</v>
      </c>
      <c r="F1538" s="7" t="s">
        <v>37</v>
      </c>
      <c r="G1538" s="7" t="s">
        <v>321</v>
      </c>
      <c r="H1538" s="7"/>
      <c r="I1538" s="7"/>
      <c r="J1538" s="7" t="s">
        <v>39</v>
      </c>
      <c r="K1538" s="7" t="s">
        <v>400</v>
      </c>
      <c r="L1538" s="7" t="s">
        <v>401</v>
      </c>
      <c r="M1538" s="7" t="s">
        <v>402</v>
      </c>
      <c r="N1538" s="7" t="s">
        <v>36</v>
      </c>
      <c r="O1538" s="7">
        <v>1</v>
      </c>
      <c r="P1538" s="7" t="s">
        <v>325</v>
      </c>
      <c r="Q1538" s="7">
        <v>19.89</v>
      </c>
      <c r="R1538" s="7"/>
      <c r="S1538" s="7"/>
      <c r="T1538" s="7"/>
      <c r="U1538" s="7"/>
      <c r="V1538" s="7"/>
      <c r="W1538" s="7"/>
      <c r="X1538" s="7"/>
      <c r="Y1538" s="7" t="s">
        <v>7561</v>
      </c>
      <c r="Z1538" s="7" t="s">
        <v>2376</v>
      </c>
      <c r="AA1538" s="7" t="s">
        <v>7562</v>
      </c>
      <c r="AB1538" s="7" t="s">
        <v>329</v>
      </c>
      <c r="AC1538" s="7"/>
      <c r="AD1538" s="7" t="b">
        <v>0</v>
      </c>
      <c r="AE1538" s="7"/>
      <c r="AF1538" s="7"/>
      <c r="AG1538" s="12">
        <f t="shared" ref="AG1538:AG1601" si="24">DATEVALUE(LEFT(C1538,10))</f>
        <v>43314</v>
      </c>
    </row>
    <row r="1539" spans="1:33">
      <c r="A1539" s="7" t="s">
        <v>7563</v>
      </c>
      <c r="B1539" s="7" t="s">
        <v>7563</v>
      </c>
      <c r="C1539" s="7" t="s">
        <v>7564</v>
      </c>
      <c r="D1539" s="7" t="s">
        <v>7565</v>
      </c>
      <c r="E1539" s="7" t="s">
        <v>36</v>
      </c>
      <c r="F1539" s="7" t="s">
        <v>37</v>
      </c>
      <c r="G1539" s="7" t="s">
        <v>321</v>
      </c>
      <c r="H1539" s="7"/>
      <c r="I1539" s="7"/>
      <c r="J1539" s="7" t="s">
        <v>39</v>
      </c>
      <c r="K1539" s="7" t="s">
        <v>7566</v>
      </c>
      <c r="L1539" s="7" t="s">
        <v>7567</v>
      </c>
      <c r="M1539" s="7" t="s">
        <v>7568</v>
      </c>
      <c r="N1539" s="7" t="s">
        <v>36</v>
      </c>
      <c r="O1539" s="7">
        <v>1</v>
      </c>
      <c r="P1539" s="7" t="s">
        <v>325</v>
      </c>
      <c r="Q1539" s="7">
        <v>16.99</v>
      </c>
      <c r="R1539" s="7"/>
      <c r="S1539" s="7"/>
      <c r="T1539" s="7"/>
      <c r="U1539" s="7"/>
      <c r="V1539" s="7"/>
      <c r="W1539" s="7"/>
      <c r="X1539" s="7"/>
      <c r="Y1539" s="7" t="s">
        <v>345</v>
      </c>
      <c r="Z1539" s="7"/>
      <c r="AA1539" s="7" t="s">
        <v>7569</v>
      </c>
      <c r="AB1539" s="7" t="s">
        <v>329</v>
      </c>
      <c r="AC1539" s="7"/>
      <c r="AD1539" s="7" t="b">
        <v>0</v>
      </c>
      <c r="AE1539" s="7"/>
      <c r="AF1539" s="7"/>
      <c r="AG1539" s="12">
        <f t="shared" si="24"/>
        <v>43314</v>
      </c>
    </row>
    <row r="1540" spans="1:33">
      <c r="A1540" s="7" t="s">
        <v>7570</v>
      </c>
      <c r="B1540" s="7" t="s">
        <v>7570</v>
      </c>
      <c r="C1540" s="7" t="s">
        <v>7571</v>
      </c>
      <c r="D1540" s="7" t="s">
        <v>7572</v>
      </c>
      <c r="E1540" s="7" t="s">
        <v>36</v>
      </c>
      <c r="F1540" s="7" t="s">
        <v>37</v>
      </c>
      <c r="G1540" s="7" t="s">
        <v>321</v>
      </c>
      <c r="H1540" s="7"/>
      <c r="I1540" s="7"/>
      <c r="J1540" s="7" t="s">
        <v>7573</v>
      </c>
      <c r="K1540" s="7" t="s">
        <v>7046</v>
      </c>
      <c r="L1540" s="7" t="s">
        <v>4176</v>
      </c>
      <c r="M1540" s="7" t="s">
        <v>4177</v>
      </c>
      <c r="N1540" s="7" t="s">
        <v>36</v>
      </c>
      <c r="O1540" s="7">
        <v>1</v>
      </c>
      <c r="P1540" s="7" t="s">
        <v>325</v>
      </c>
      <c r="Q1540" s="7">
        <v>15.99</v>
      </c>
      <c r="R1540" s="7"/>
      <c r="S1540" s="7"/>
      <c r="T1540" s="7"/>
      <c r="U1540" s="7"/>
      <c r="V1540" s="7"/>
      <c r="W1540" s="7"/>
      <c r="X1540" s="7"/>
      <c r="Y1540" s="7" t="s">
        <v>3363</v>
      </c>
      <c r="Z1540" s="7" t="s">
        <v>395</v>
      </c>
      <c r="AA1540" s="7" t="s">
        <v>7574</v>
      </c>
      <c r="AB1540" s="7" t="s">
        <v>329</v>
      </c>
      <c r="AC1540" s="7"/>
      <c r="AD1540" s="7" t="b">
        <v>0</v>
      </c>
      <c r="AE1540" s="7"/>
      <c r="AF1540" s="7"/>
      <c r="AG1540" s="12">
        <f t="shared" si="24"/>
        <v>43314</v>
      </c>
    </row>
    <row r="1541" spans="1:33">
      <c r="A1541" s="7" t="s">
        <v>7575</v>
      </c>
      <c r="B1541" s="7" t="s">
        <v>7575</v>
      </c>
      <c r="C1541" s="7" t="s">
        <v>7576</v>
      </c>
      <c r="D1541" s="7" t="s">
        <v>7577</v>
      </c>
      <c r="E1541" s="7" t="s">
        <v>36</v>
      </c>
      <c r="F1541" s="7" t="s">
        <v>37</v>
      </c>
      <c r="G1541" s="7" t="s">
        <v>56</v>
      </c>
      <c r="H1541" s="7"/>
      <c r="I1541" s="7"/>
      <c r="J1541" s="7" t="s">
        <v>39</v>
      </c>
      <c r="K1541" s="7" t="s">
        <v>635</v>
      </c>
      <c r="L1541" s="7" t="s">
        <v>636</v>
      </c>
      <c r="M1541" s="7" t="s">
        <v>637</v>
      </c>
      <c r="N1541" s="7" t="s">
        <v>36</v>
      </c>
      <c r="O1541" s="7">
        <v>1</v>
      </c>
      <c r="P1541" s="7" t="s">
        <v>43</v>
      </c>
      <c r="Q1541" s="7">
        <v>19.99</v>
      </c>
      <c r="R1541" s="7"/>
      <c r="S1541" s="7"/>
      <c r="T1541" s="7"/>
      <c r="U1541" s="7"/>
      <c r="V1541" s="7"/>
      <c r="W1541" s="7"/>
      <c r="X1541" s="7"/>
      <c r="Y1541" s="7" t="s">
        <v>2582</v>
      </c>
      <c r="Z1541" s="7"/>
      <c r="AA1541" s="7">
        <v>23564</v>
      </c>
      <c r="AB1541" s="7" t="s">
        <v>61</v>
      </c>
      <c r="AC1541" s="7"/>
      <c r="AD1541" s="7" t="b">
        <v>0</v>
      </c>
      <c r="AE1541" s="7"/>
      <c r="AF1541" s="7"/>
      <c r="AG1541" s="12">
        <f t="shared" si="24"/>
        <v>43314</v>
      </c>
    </row>
    <row r="1542" spans="1:33">
      <c r="A1542" s="7" t="s">
        <v>7578</v>
      </c>
      <c r="B1542" s="7" t="s">
        <v>7578</v>
      </c>
      <c r="C1542" s="7" t="s">
        <v>7579</v>
      </c>
      <c r="D1542" s="7" t="s">
        <v>7580</v>
      </c>
      <c r="E1542" s="7" t="s">
        <v>36</v>
      </c>
      <c r="F1542" s="7" t="s">
        <v>37</v>
      </c>
      <c r="G1542" s="7" t="s">
        <v>56</v>
      </c>
      <c r="H1542" s="7"/>
      <c r="I1542" s="7"/>
      <c r="J1542" s="7" t="s">
        <v>39</v>
      </c>
      <c r="K1542" s="7" t="s">
        <v>1693</v>
      </c>
      <c r="L1542" s="7" t="s">
        <v>1694</v>
      </c>
      <c r="M1542" s="7" t="s">
        <v>1695</v>
      </c>
      <c r="N1542" s="7" t="s">
        <v>36</v>
      </c>
      <c r="O1542" s="7">
        <v>1</v>
      </c>
      <c r="P1542" s="7" t="s">
        <v>43</v>
      </c>
      <c r="Q1542" s="7">
        <v>15.59</v>
      </c>
      <c r="R1542" s="7"/>
      <c r="S1542" s="7"/>
      <c r="T1542" s="7"/>
      <c r="U1542" s="7"/>
      <c r="V1542" s="7"/>
      <c r="W1542" s="7"/>
      <c r="X1542" s="7"/>
      <c r="Y1542" s="7" t="s">
        <v>7581</v>
      </c>
      <c r="Z1542" s="7"/>
      <c r="AA1542" s="7">
        <v>14727</v>
      </c>
      <c r="AB1542" s="7" t="s">
        <v>61</v>
      </c>
      <c r="AC1542" s="7"/>
      <c r="AD1542" s="7" t="b">
        <v>0</v>
      </c>
      <c r="AE1542" s="7"/>
      <c r="AF1542" s="7"/>
      <c r="AG1542" s="12">
        <f t="shared" si="24"/>
        <v>43314</v>
      </c>
    </row>
    <row r="1543" spans="1:33">
      <c r="A1543" s="7" t="s">
        <v>7582</v>
      </c>
      <c r="B1543" s="7" t="s">
        <v>7582</v>
      </c>
      <c r="C1543" s="7" t="s">
        <v>7583</v>
      </c>
      <c r="D1543" s="7" t="s">
        <v>7584</v>
      </c>
      <c r="E1543" s="7" t="s">
        <v>36</v>
      </c>
      <c r="F1543" s="7" t="s">
        <v>37</v>
      </c>
      <c r="G1543" s="7" t="s">
        <v>56</v>
      </c>
      <c r="H1543" s="7"/>
      <c r="I1543" s="7"/>
      <c r="J1543" s="7" t="s">
        <v>39</v>
      </c>
      <c r="K1543" s="7" t="s">
        <v>1858</v>
      </c>
      <c r="L1543" s="7" t="s">
        <v>1254</v>
      </c>
      <c r="M1543" s="7" t="s">
        <v>1255</v>
      </c>
      <c r="N1543" s="7" t="s">
        <v>36</v>
      </c>
      <c r="O1543" s="7">
        <v>1</v>
      </c>
      <c r="P1543" s="7" t="s">
        <v>43</v>
      </c>
      <c r="Q1543" s="7">
        <v>21.99</v>
      </c>
      <c r="R1543" s="7"/>
      <c r="S1543" s="7"/>
      <c r="T1543" s="7"/>
      <c r="U1543" s="7"/>
      <c r="V1543" s="7"/>
      <c r="W1543" s="7"/>
      <c r="X1543" s="7"/>
      <c r="Y1543" s="7" t="s">
        <v>5951</v>
      </c>
      <c r="Z1543" s="7"/>
      <c r="AA1543" s="7">
        <v>8055</v>
      </c>
      <c r="AB1543" s="7" t="s">
        <v>466</v>
      </c>
      <c r="AC1543" s="7"/>
      <c r="AD1543" s="7" t="b">
        <v>0</v>
      </c>
      <c r="AE1543" s="7"/>
      <c r="AF1543" s="7"/>
      <c r="AG1543" s="12">
        <f t="shared" si="24"/>
        <v>43314</v>
      </c>
    </row>
    <row r="1544" spans="1:33">
      <c r="A1544" s="7" t="s">
        <v>7585</v>
      </c>
      <c r="B1544" s="7" t="s">
        <v>7585</v>
      </c>
      <c r="C1544" s="7" t="s">
        <v>7586</v>
      </c>
      <c r="D1544" s="7" t="s">
        <v>7587</v>
      </c>
      <c r="E1544" s="7" t="s">
        <v>36</v>
      </c>
      <c r="F1544" s="7" t="s">
        <v>37</v>
      </c>
      <c r="G1544" s="7" t="s">
        <v>56</v>
      </c>
      <c r="H1544" s="7"/>
      <c r="I1544" s="7"/>
      <c r="J1544" s="7" t="s">
        <v>39</v>
      </c>
      <c r="K1544" s="7" t="s">
        <v>790</v>
      </c>
      <c r="L1544" s="7" t="s">
        <v>151</v>
      </c>
      <c r="M1544" s="7" t="s">
        <v>152</v>
      </c>
      <c r="N1544" s="7" t="s">
        <v>36</v>
      </c>
      <c r="O1544" s="7">
        <v>1</v>
      </c>
      <c r="P1544" s="7" t="s">
        <v>43</v>
      </c>
      <c r="Q1544" s="7">
        <v>21.99</v>
      </c>
      <c r="R1544" s="7"/>
      <c r="S1544" s="7"/>
      <c r="T1544" s="7"/>
      <c r="U1544" s="7"/>
      <c r="V1544" s="7"/>
      <c r="W1544" s="7"/>
      <c r="X1544" s="7"/>
      <c r="Y1544" s="7" t="s">
        <v>7249</v>
      </c>
      <c r="Z1544" s="7"/>
      <c r="AA1544" s="7">
        <v>2694</v>
      </c>
      <c r="AB1544" s="7" t="s">
        <v>61</v>
      </c>
      <c r="AC1544" s="7"/>
      <c r="AD1544" s="7" t="b">
        <v>0</v>
      </c>
      <c r="AE1544" s="7"/>
      <c r="AF1544" s="7"/>
      <c r="AG1544" s="12">
        <f t="shared" si="24"/>
        <v>43314</v>
      </c>
    </row>
    <row r="1545" spans="1:33">
      <c r="A1545" s="7" t="s">
        <v>7588</v>
      </c>
      <c r="B1545" s="7" t="s">
        <v>7588</v>
      </c>
      <c r="C1545" s="7" t="s">
        <v>7589</v>
      </c>
      <c r="D1545" s="7" t="s">
        <v>7590</v>
      </c>
      <c r="E1545" s="7" t="s">
        <v>36</v>
      </c>
      <c r="F1545" s="7" t="s">
        <v>37</v>
      </c>
      <c r="G1545" s="7" t="s">
        <v>56</v>
      </c>
      <c r="H1545" s="7"/>
      <c r="I1545" s="7"/>
      <c r="J1545" s="7" t="s">
        <v>107</v>
      </c>
      <c r="K1545" s="7" t="s">
        <v>1777</v>
      </c>
      <c r="L1545" s="7" t="s">
        <v>1283</v>
      </c>
      <c r="M1545" s="7" t="s">
        <v>1284</v>
      </c>
      <c r="N1545" s="7" t="s">
        <v>36</v>
      </c>
      <c r="O1545" s="7">
        <v>1</v>
      </c>
      <c r="P1545" s="7" t="s">
        <v>43</v>
      </c>
      <c r="Q1545" s="7">
        <v>19.99</v>
      </c>
      <c r="R1545" s="7"/>
      <c r="S1545" s="7"/>
      <c r="T1545" s="7"/>
      <c r="U1545" s="7"/>
      <c r="V1545" s="7"/>
      <c r="W1545" s="7"/>
      <c r="X1545" s="7"/>
      <c r="Y1545" s="7" t="s">
        <v>7591</v>
      </c>
      <c r="Z1545" s="7"/>
      <c r="AA1545" s="7">
        <v>21266</v>
      </c>
      <c r="AB1545" s="7" t="s">
        <v>61</v>
      </c>
      <c r="AC1545" s="7" t="s">
        <v>502</v>
      </c>
      <c r="AD1545" s="7" t="b">
        <v>0</v>
      </c>
      <c r="AE1545" s="7"/>
      <c r="AF1545" s="7"/>
      <c r="AG1545" s="12">
        <f t="shared" si="24"/>
        <v>43314</v>
      </c>
    </row>
    <row r="1546" spans="1:33">
      <c r="A1546" s="7" t="s">
        <v>7592</v>
      </c>
      <c r="B1546" s="7" t="s">
        <v>7592</v>
      </c>
      <c r="C1546" s="7" t="s">
        <v>7593</v>
      </c>
      <c r="D1546" s="7" t="s">
        <v>7594</v>
      </c>
      <c r="E1546" s="7" t="s">
        <v>36</v>
      </c>
      <c r="F1546" s="7" t="s">
        <v>37</v>
      </c>
      <c r="G1546" s="7" t="s">
        <v>56</v>
      </c>
      <c r="H1546" s="7"/>
      <c r="I1546" s="7"/>
      <c r="J1546" s="7" t="s">
        <v>107</v>
      </c>
      <c r="K1546" s="7" t="s">
        <v>759</v>
      </c>
      <c r="L1546" s="7" t="s">
        <v>193</v>
      </c>
      <c r="M1546" s="7" t="s">
        <v>194</v>
      </c>
      <c r="N1546" s="7" t="s">
        <v>36</v>
      </c>
      <c r="O1546" s="7">
        <v>1</v>
      </c>
      <c r="P1546" s="7" t="s">
        <v>43</v>
      </c>
      <c r="Q1546" s="7">
        <v>19.99</v>
      </c>
      <c r="R1546" s="7"/>
      <c r="S1546" s="7"/>
      <c r="T1546" s="7"/>
      <c r="U1546" s="7"/>
      <c r="V1546" s="7"/>
      <c r="W1546" s="7"/>
      <c r="X1546" s="7"/>
      <c r="Y1546" s="7" t="s">
        <v>5193</v>
      </c>
      <c r="Z1546" s="7" t="s">
        <v>1657</v>
      </c>
      <c r="AA1546" s="7">
        <v>15345</v>
      </c>
      <c r="AB1546" s="7" t="s">
        <v>61</v>
      </c>
      <c r="AC1546" s="7" t="s">
        <v>502</v>
      </c>
      <c r="AD1546" s="7" t="b">
        <v>0</v>
      </c>
      <c r="AE1546" s="7"/>
      <c r="AF1546" s="7"/>
      <c r="AG1546" s="12">
        <f t="shared" si="24"/>
        <v>43314</v>
      </c>
    </row>
    <row r="1547" spans="1:33">
      <c r="A1547" s="7" t="s">
        <v>7595</v>
      </c>
      <c r="B1547" s="7" t="s">
        <v>7595</v>
      </c>
      <c r="C1547" s="7" t="s">
        <v>7596</v>
      </c>
      <c r="D1547" s="7" t="s">
        <v>7597</v>
      </c>
      <c r="E1547" s="7" t="s">
        <v>36</v>
      </c>
      <c r="F1547" s="7" t="s">
        <v>37</v>
      </c>
      <c r="G1547" s="7" t="s">
        <v>56</v>
      </c>
      <c r="H1547" s="7"/>
      <c r="I1547" s="7"/>
      <c r="J1547" s="7" t="s">
        <v>39</v>
      </c>
      <c r="K1547" s="7" t="s">
        <v>1858</v>
      </c>
      <c r="L1547" s="7" t="s">
        <v>1254</v>
      </c>
      <c r="M1547" s="7" t="s">
        <v>1255</v>
      </c>
      <c r="N1547" s="7" t="s">
        <v>36</v>
      </c>
      <c r="O1547" s="7">
        <v>1</v>
      </c>
      <c r="P1547" s="7" t="s">
        <v>43</v>
      </c>
      <c r="Q1547" s="7">
        <v>21.99</v>
      </c>
      <c r="R1547" s="7"/>
      <c r="S1547" s="7"/>
      <c r="T1547" s="7"/>
      <c r="U1547" s="7"/>
      <c r="V1547" s="7"/>
      <c r="W1547" s="7"/>
      <c r="X1547" s="7"/>
      <c r="Y1547" s="7" t="s">
        <v>912</v>
      </c>
      <c r="Z1547" s="7" t="s">
        <v>450</v>
      </c>
      <c r="AA1547" s="7">
        <v>81477</v>
      </c>
      <c r="AB1547" s="7" t="s">
        <v>61</v>
      </c>
      <c r="AC1547" s="7"/>
      <c r="AD1547" s="7" t="b">
        <v>0</v>
      </c>
      <c r="AE1547" s="7"/>
      <c r="AF1547" s="7"/>
      <c r="AG1547" s="12">
        <f t="shared" si="24"/>
        <v>43314</v>
      </c>
    </row>
    <row r="1548" spans="1:33">
      <c r="A1548" s="7" t="s">
        <v>7598</v>
      </c>
      <c r="B1548" s="7" t="s">
        <v>7598</v>
      </c>
      <c r="C1548" s="7" t="s">
        <v>7599</v>
      </c>
      <c r="D1548" s="7" t="s">
        <v>7600</v>
      </c>
      <c r="E1548" s="7" t="s">
        <v>36</v>
      </c>
      <c r="F1548" s="7" t="s">
        <v>37</v>
      </c>
      <c r="G1548" s="7" t="s">
        <v>56</v>
      </c>
      <c r="H1548" s="7"/>
      <c r="I1548" s="7"/>
      <c r="J1548" s="7" t="s">
        <v>39</v>
      </c>
      <c r="K1548" s="7" t="s">
        <v>7601</v>
      </c>
      <c r="L1548" s="7" t="s">
        <v>7602</v>
      </c>
      <c r="M1548" s="7" t="s">
        <v>7603</v>
      </c>
      <c r="N1548" s="7" t="s">
        <v>36</v>
      </c>
      <c r="O1548" s="7">
        <v>1</v>
      </c>
      <c r="P1548" s="7" t="s">
        <v>43</v>
      </c>
      <c r="Q1548" s="7">
        <v>9.9</v>
      </c>
      <c r="R1548" s="7"/>
      <c r="S1548" s="7"/>
      <c r="T1548" s="7"/>
      <c r="U1548" s="7"/>
      <c r="V1548" s="7"/>
      <c r="W1548" s="7"/>
      <c r="X1548" s="7"/>
      <c r="Y1548" s="7" t="s">
        <v>7604</v>
      </c>
      <c r="Z1548" s="7" t="s">
        <v>2935</v>
      </c>
      <c r="AA1548" s="7">
        <v>6511</v>
      </c>
      <c r="AB1548" s="7" t="s">
        <v>466</v>
      </c>
      <c r="AC1548" s="7"/>
      <c r="AD1548" s="7" t="b">
        <v>0</v>
      </c>
      <c r="AE1548" s="7"/>
      <c r="AF1548" s="7"/>
      <c r="AG1548" s="12">
        <f t="shared" si="24"/>
        <v>43314</v>
      </c>
    </row>
    <row r="1549" spans="1:33">
      <c r="A1549" s="7" t="s">
        <v>7605</v>
      </c>
      <c r="B1549" s="7" t="s">
        <v>7605</v>
      </c>
      <c r="C1549" s="7" t="s">
        <v>7606</v>
      </c>
      <c r="D1549" s="7" t="s">
        <v>7607</v>
      </c>
      <c r="E1549" s="7" t="s">
        <v>36</v>
      </c>
      <c r="F1549" s="7" t="s">
        <v>37</v>
      </c>
      <c r="G1549" s="7" t="s">
        <v>56</v>
      </c>
      <c r="H1549" s="7"/>
      <c r="I1549" s="7"/>
      <c r="J1549" s="7" t="s">
        <v>39</v>
      </c>
      <c r="K1549" s="7" t="s">
        <v>2572</v>
      </c>
      <c r="L1549" s="7" t="s">
        <v>1212</v>
      </c>
      <c r="M1549" s="7" t="s">
        <v>1213</v>
      </c>
      <c r="N1549" s="7" t="s">
        <v>36</v>
      </c>
      <c r="O1549" s="7">
        <v>1</v>
      </c>
      <c r="P1549" s="7" t="s">
        <v>43</v>
      </c>
      <c r="Q1549" s="7">
        <v>10.59</v>
      </c>
      <c r="R1549" s="7"/>
      <c r="S1549" s="7"/>
      <c r="T1549" s="7"/>
      <c r="U1549" s="7"/>
      <c r="V1549" s="7"/>
      <c r="W1549" s="7"/>
      <c r="X1549" s="7"/>
      <c r="Y1549" s="7" t="s">
        <v>846</v>
      </c>
      <c r="Z1549" s="7"/>
      <c r="AA1549" s="7">
        <v>12351</v>
      </c>
      <c r="AB1549" s="7" t="s">
        <v>61</v>
      </c>
      <c r="AC1549" s="7"/>
      <c r="AD1549" s="7" t="b">
        <v>0</v>
      </c>
      <c r="AE1549" s="7"/>
      <c r="AF1549" s="7"/>
      <c r="AG1549" s="12">
        <f t="shared" si="24"/>
        <v>43314</v>
      </c>
    </row>
    <row r="1550" spans="1:33">
      <c r="A1550" s="7" t="s">
        <v>7608</v>
      </c>
      <c r="B1550" s="7" t="s">
        <v>7608</v>
      </c>
      <c r="C1550" s="7" t="s">
        <v>7609</v>
      </c>
      <c r="D1550" s="7" t="s">
        <v>7610</v>
      </c>
      <c r="E1550" s="7" t="s">
        <v>36</v>
      </c>
      <c r="F1550" s="7" t="s">
        <v>37</v>
      </c>
      <c r="G1550" s="7" t="s">
        <v>56</v>
      </c>
      <c r="H1550" s="7"/>
      <c r="I1550" s="7"/>
      <c r="J1550" s="7" t="s">
        <v>39</v>
      </c>
      <c r="K1550" s="7" t="s">
        <v>7611</v>
      </c>
      <c r="L1550" s="7" t="s">
        <v>7612</v>
      </c>
      <c r="M1550" s="7" t="s">
        <v>7613</v>
      </c>
      <c r="N1550" s="7" t="s">
        <v>36</v>
      </c>
      <c r="O1550" s="7">
        <v>1</v>
      </c>
      <c r="P1550" s="7" t="s">
        <v>43</v>
      </c>
      <c r="Q1550" s="7">
        <v>16.99</v>
      </c>
      <c r="R1550" s="7"/>
      <c r="S1550" s="7">
        <v>5</v>
      </c>
      <c r="T1550" s="7"/>
      <c r="U1550" s="7"/>
      <c r="V1550" s="7"/>
      <c r="W1550" s="7"/>
      <c r="X1550" s="7"/>
      <c r="Y1550" s="7" t="s">
        <v>1841</v>
      </c>
      <c r="Z1550" s="7" t="s">
        <v>450</v>
      </c>
      <c r="AA1550" s="7">
        <v>90478</v>
      </c>
      <c r="AB1550" s="7" t="s">
        <v>61</v>
      </c>
      <c r="AC1550" s="7"/>
      <c r="AD1550" s="7" t="b">
        <v>0</v>
      </c>
      <c r="AE1550" s="7"/>
      <c r="AF1550" s="7"/>
      <c r="AG1550" s="12">
        <f t="shared" si="24"/>
        <v>43314</v>
      </c>
    </row>
    <row r="1551" spans="1:33">
      <c r="A1551" s="7" t="s">
        <v>7614</v>
      </c>
      <c r="B1551" s="7" t="s">
        <v>7614</v>
      </c>
      <c r="C1551" s="7" t="s">
        <v>7615</v>
      </c>
      <c r="D1551" s="7" t="s">
        <v>7616</v>
      </c>
      <c r="E1551" s="7" t="s">
        <v>106</v>
      </c>
      <c r="F1551" s="7" t="s">
        <v>37</v>
      </c>
      <c r="G1551" s="7" t="s">
        <v>56</v>
      </c>
      <c r="H1551" s="7"/>
      <c r="I1551" s="7"/>
      <c r="J1551" s="7" t="s">
        <v>39</v>
      </c>
      <c r="K1551" s="7" t="s">
        <v>7611</v>
      </c>
      <c r="L1551" s="7" t="s">
        <v>7612</v>
      </c>
      <c r="M1551" s="7" t="s">
        <v>7613</v>
      </c>
      <c r="N1551" s="7" t="s">
        <v>106</v>
      </c>
      <c r="O1551" s="7">
        <v>0</v>
      </c>
      <c r="P1551" s="7"/>
      <c r="Q1551" s="7"/>
      <c r="R1551" s="7"/>
      <c r="S1551" s="7"/>
      <c r="T1551" s="7"/>
      <c r="U1551" s="7"/>
      <c r="V1551" s="7"/>
      <c r="W1551" s="7"/>
      <c r="X1551" s="7"/>
      <c r="Y1551" s="7" t="s">
        <v>7617</v>
      </c>
      <c r="Z1551" s="7" t="s">
        <v>450</v>
      </c>
      <c r="AA1551" s="7">
        <v>90579</v>
      </c>
      <c r="AB1551" s="7" t="s">
        <v>61</v>
      </c>
      <c r="AC1551" s="7"/>
      <c r="AD1551" s="7" t="b">
        <v>0</v>
      </c>
      <c r="AE1551" s="7"/>
      <c r="AF1551" s="7"/>
      <c r="AG1551" s="12">
        <f t="shared" si="24"/>
        <v>43314</v>
      </c>
    </row>
    <row r="1552" spans="1:33">
      <c r="A1552" s="7" t="s">
        <v>7618</v>
      </c>
      <c r="B1552" s="7" t="s">
        <v>7618</v>
      </c>
      <c r="C1552" s="7" t="s">
        <v>7619</v>
      </c>
      <c r="D1552" s="7" t="s">
        <v>7620</v>
      </c>
      <c r="E1552" s="7" t="s">
        <v>36</v>
      </c>
      <c r="F1552" s="7" t="s">
        <v>37</v>
      </c>
      <c r="G1552" s="7" t="s">
        <v>56</v>
      </c>
      <c r="H1552" s="7"/>
      <c r="I1552" s="7"/>
      <c r="J1552" s="7" t="s">
        <v>39</v>
      </c>
      <c r="K1552" s="7" t="s">
        <v>2572</v>
      </c>
      <c r="L1552" s="7" t="s">
        <v>1212</v>
      </c>
      <c r="M1552" s="7" t="s">
        <v>1213</v>
      </c>
      <c r="N1552" s="7" t="s">
        <v>36</v>
      </c>
      <c r="O1552" s="7">
        <v>1</v>
      </c>
      <c r="P1552" s="7" t="s">
        <v>43</v>
      </c>
      <c r="Q1552" s="7">
        <v>10.59</v>
      </c>
      <c r="R1552" s="7"/>
      <c r="S1552" s="7"/>
      <c r="T1552" s="7"/>
      <c r="U1552" s="7"/>
      <c r="V1552" s="7"/>
      <c r="W1552" s="7"/>
      <c r="X1552" s="7"/>
      <c r="Y1552" s="7" t="s">
        <v>7621</v>
      </c>
      <c r="Z1552" s="7" t="s">
        <v>591</v>
      </c>
      <c r="AA1552" s="7">
        <v>63628</v>
      </c>
      <c r="AB1552" s="7" t="s">
        <v>61</v>
      </c>
      <c r="AC1552" s="7"/>
      <c r="AD1552" s="7" t="b">
        <v>0</v>
      </c>
      <c r="AE1552" s="7"/>
      <c r="AF1552" s="7"/>
      <c r="AG1552" s="12">
        <f t="shared" si="24"/>
        <v>43314</v>
      </c>
    </row>
    <row r="1553" spans="1:33">
      <c r="A1553" s="7" t="s">
        <v>7622</v>
      </c>
      <c r="B1553" s="7" t="s">
        <v>7622</v>
      </c>
      <c r="C1553" s="7" t="s">
        <v>7623</v>
      </c>
      <c r="D1553" s="7" t="s">
        <v>7624</v>
      </c>
      <c r="E1553" s="7" t="s">
        <v>36</v>
      </c>
      <c r="F1553" s="7" t="s">
        <v>37</v>
      </c>
      <c r="G1553" s="7" t="s">
        <v>56</v>
      </c>
      <c r="H1553" s="7"/>
      <c r="I1553" s="7"/>
      <c r="J1553" s="7" t="s">
        <v>107</v>
      </c>
      <c r="K1553" s="7" t="s">
        <v>666</v>
      </c>
      <c r="L1553" s="7" t="s">
        <v>7543</v>
      </c>
      <c r="M1553" s="7" t="s">
        <v>7544</v>
      </c>
      <c r="N1553" s="7" t="s">
        <v>36</v>
      </c>
      <c r="O1553" s="7">
        <v>1</v>
      </c>
      <c r="P1553" s="7" t="s">
        <v>43</v>
      </c>
      <c r="Q1553" s="7">
        <v>19.99</v>
      </c>
      <c r="R1553" s="7"/>
      <c r="S1553" s="7"/>
      <c r="T1553" s="7"/>
      <c r="U1553" s="7"/>
      <c r="V1553" s="7"/>
      <c r="W1553" s="7"/>
      <c r="X1553" s="7"/>
      <c r="Y1553" s="7" t="s">
        <v>7625</v>
      </c>
      <c r="Z1553" s="7" t="s">
        <v>7626</v>
      </c>
      <c r="AA1553" s="7">
        <v>59379</v>
      </c>
      <c r="AB1553" s="7" t="s">
        <v>61</v>
      </c>
      <c r="AC1553" s="7" t="s">
        <v>502</v>
      </c>
      <c r="AD1553" s="7" t="b">
        <v>0</v>
      </c>
      <c r="AE1553" s="7"/>
      <c r="AF1553" s="7"/>
      <c r="AG1553" s="12">
        <f t="shared" si="24"/>
        <v>43314</v>
      </c>
    </row>
    <row r="1554" spans="1:33">
      <c r="A1554" s="7" t="s">
        <v>7627</v>
      </c>
      <c r="B1554" s="7" t="s">
        <v>7627</v>
      </c>
      <c r="C1554" s="7" t="s">
        <v>7628</v>
      </c>
      <c r="D1554" s="7" t="s">
        <v>7629</v>
      </c>
      <c r="E1554" s="7" t="s">
        <v>36</v>
      </c>
      <c r="F1554" s="7" t="s">
        <v>37</v>
      </c>
      <c r="G1554" s="7" t="s">
        <v>56</v>
      </c>
      <c r="H1554" s="7"/>
      <c r="I1554" s="7"/>
      <c r="J1554" s="7" t="s">
        <v>107</v>
      </c>
      <c r="K1554" s="7" t="s">
        <v>7630</v>
      </c>
      <c r="L1554" s="7" t="s">
        <v>7631</v>
      </c>
      <c r="M1554" s="7" t="s">
        <v>7632</v>
      </c>
      <c r="N1554" s="7" t="s">
        <v>36</v>
      </c>
      <c r="O1554" s="7">
        <v>1</v>
      </c>
      <c r="P1554" s="7" t="s">
        <v>43</v>
      </c>
      <c r="Q1554" s="7">
        <v>22.99</v>
      </c>
      <c r="R1554" s="7"/>
      <c r="S1554" s="7"/>
      <c r="T1554" s="7"/>
      <c r="U1554" s="7"/>
      <c r="V1554" s="7"/>
      <c r="W1554" s="7"/>
      <c r="X1554" s="7"/>
      <c r="Y1554" s="7" t="s">
        <v>912</v>
      </c>
      <c r="Z1554" s="7"/>
      <c r="AA1554" s="7">
        <v>80809</v>
      </c>
      <c r="AB1554" s="7" t="s">
        <v>61</v>
      </c>
      <c r="AC1554" s="7" t="s">
        <v>502</v>
      </c>
      <c r="AD1554" s="7" t="b">
        <v>0</v>
      </c>
      <c r="AE1554" s="7"/>
      <c r="AF1554" s="7"/>
      <c r="AG1554" s="12">
        <f t="shared" si="24"/>
        <v>43314</v>
      </c>
    </row>
    <row r="1555" spans="1:33">
      <c r="A1555" s="7" t="s">
        <v>7633</v>
      </c>
      <c r="B1555" s="7" t="s">
        <v>7633</v>
      </c>
      <c r="C1555" s="7" t="s">
        <v>7634</v>
      </c>
      <c r="D1555" s="7" t="s">
        <v>7635</v>
      </c>
      <c r="E1555" s="7" t="s">
        <v>36</v>
      </c>
      <c r="F1555" s="7" t="s">
        <v>37</v>
      </c>
      <c r="G1555" s="7" t="s">
        <v>56</v>
      </c>
      <c r="H1555" s="7"/>
      <c r="I1555" s="7"/>
      <c r="J1555" s="7" t="s">
        <v>107</v>
      </c>
      <c r="K1555" s="7" t="s">
        <v>3392</v>
      </c>
      <c r="L1555" s="7" t="s">
        <v>3393</v>
      </c>
      <c r="M1555" s="7" t="s">
        <v>3394</v>
      </c>
      <c r="N1555" s="7" t="s">
        <v>36</v>
      </c>
      <c r="O1555" s="7">
        <v>1</v>
      </c>
      <c r="P1555" s="7" t="s">
        <v>43</v>
      </c>
      <c r="Q1555" s="7">
        <v>19.99</v>
      </c>
      <c r="R1555" s="7"/>
      <c r="S1555" s="7"/>
      <c r="T1555" s="7"/>
      <c r="U1555" s="7"/>
      <c r="V1555" s="7"/>
      <c r="W1555" s="7"/>
      <c r="X1555" s="7"/>
      <c r="Y1555" s="7" t="s">
        <v>7636</v>
      </c>
      <c r="Z1555" s="7" t="s">
        <v>518</v>
      </c>
      <c r="AA1555" s="7">
        <v>25693</v>
      </c>
      <c r="AB1555" s="7" t="s">
        <v>61</v>
      </c>
      <c r="AC1555" s="7" t="s">
        <v>502</v>
      </c>
      <c r="AD1555" s="7" t="b">
        <v>0</v>
      </c>
      <c r="AE1555" s="7"/>
      <c r="AF1555" s="7"/>
      <c r="AG1555" s="12">
        <f t="shared" si="24"/>
        <v>43314</v>
      </c>
    </row>
    <row r="1556" spans="1:33">
      <c r="A1556" s="7" t="s">
        <v>7637</v>
      </c>
      <c r="B1556" s="7" t="s">
        <v>7637</v>
      </c>
      <c r="C1556" s="7" t="s">
        <v>7638</v>
      </c>
      <c r="D1556" s="7" t="s">
        <v>7639</v>
      </c>
      <c r="E1556" s="7" t="s">
        <v>36</v>
      </c>
      <c r="F1556" s="7" t="s">
        <v>37</v>
      </c>
      <c r="G1556" s="7" t="s">
        <v>56</v>
      </c>
      <c r="H1556" s="7"/>
      <c r="I1556" s="7"/>
      <c r="J1556" s="7" t="s">
        <v>39</v>
      </c>
      <c r="K1556" s="7" t="s">
        <v>1562</v>
      </c>
      <c r="L1556" s="7" t="s">
        <v>1563</v>
      </c>
      <c r="M1556" s="7" t="s">
        <v>1564</v>
      </c>
      <c r="N1556" s="7" t="s">
        <v>36</v>
      </c>
      <c r="O1556" s="7">
        <v>1</v>
      </c>
      <c r="P1556" s="7" t="s">
        <v>43</v>
      </c>
      <c r="Q1556" s="7">
        <v>24.99</v>
      </c>
      <c r="R1556" s="7"/>
      <c r="S1556" s="7"/>
      <c r="T1556" s="7"/>
      <c r="U1556" s="7"/>
      <c r="V1556" s="7"/>
      <c r="W1556" s="7"/>
      <c r="X1556" s="7"/>
      <c r="Y1556" s="7" t="s">
        <v>1463</v>
      </c>
      <c r="Z1556" s="7"/>
      <c r="AA1556" s="7">
        <v>47279</v>
      </c>
      <c r="AB1556" s="7" t="s">
        <v>61</v>
      </c>
      <c r="AC1556" s="7"/>
      <c r="AD1556" s="7" t="b">
        <v>0</v>
      </c>
      <c r="AE1556" s="7"/>
      <c r="AF1556" s="7"/>
      <c r="AG1556" s="12">
        <f t="shared" si="24"/>
        <v>43314</v>
      </c>
    </row>
    <row r="1557" spans="1:33">
      <c r="A1557" s="7" t="s">
        <v>7640</v>
      </c>
      <c r="B1557" s="7" t="s">
        <v>7640</v>
      </c>
      <c r="C1557" s="7" t="s">
        <v>7641</v>
      </c>
      <c r="D1557" s="7" t="s">
        <v>7642</v>
      </c>
      <c r="E1557" s="7" t="s">
        <v>36</v>
      </c>
      <c r="F1557" s="7" t="s">
        <v>37</v>
      </c>
      <c r="G1557" s="7" t="s">
        <v>56</v>
      </c>
      <c r="H1557" s="7"/>
      <c r="I1557" s="7"/>
      <c r="J1557" s="7" t="s">
        <v>107</v>
      </c>
      <c r="K1557" s="7" t="s">
        <v>461</v>
      </c>
      <c r="L1557" s="7" t="s">
        <v>462</v>
      </c>
      <c r="M1557" s="7" t="s">
        <v>463</v>
      </c>
      <c r="N1557" s="7" t="s">
        <v>36</v>
      </c>
      <c r="O1557" s="7">
        <v>1</v>
      </c>
      <c r="P1557" s="7" t="s">
        <v>43</v>
      </c>
      <c r="Q1557" s="7">
        <v>24.99</v>
      </c>
      <c r="R1557" s="7"/>
      <c r="S1557" s="7">
        <v>3.99</v>
      </c>
      <c r="T1557" s="7"/>
      <c r="U1557" s="7"/>
      <c r="V1557" s="7"/>
      <c r="W1557" s="7"/>
      <c r="X1557" s="7"/>
      <c r="Y1557" s="7" t="s">
        <v>1841</v>
      </c>
      <c r="Z1557" s="7"/>
      <c r="AA1557" s="7">
        <v>90439</v>
      </c>
      <c r="AB1557" s="7" t="s">
        <v>61</v>
      </c>
      <c r="AC1557" s="7"/>
      <c r="AD1557" s="7" t="b">
        <v>0</v>
      </c>
      <c r="AE1557" s="7"/>
      <c r="AF1557" s="7"/>
      <c r="AG1557" s="12">
        <f t="shared" si="24"/>
        <v>43314</v>
      </c>
    </row>
    <row r="1558" spans="1:33">
      <c r="A1558" s="7" t="s">
        <v>7643</v>
      </c>
      <c r="B1558" s="7" t="s">
        <v>7643</v>
      </c>
      <c r="C1558" s="7" t="s">
        <v>7644</v>
      </c>
      <c r="D1558" s="7" t="s">
        <v>7645</v>
      </c>
      <c r="E1558" s="7" t="s">
        <v>36</v>
      </c>
      <c r="F1558" s="7" t="s">
        <v>37</v>
      </c>
      <c r="G1558" s="7" t="s">
        <v>56</v>
      </c>
      <c r="H1558" s="7"/>
      <c r="I1558" s="7"/>
      <c r="J1558" s="7" t="s">
        <v>39</v>
      </c>
      <c r="K1558" s="7" t="s">
        <v>790</v>
      </c>
      <c r="L1558" s="7" t="s">
        <v>151</v>
      </c>
      <c r="M1558" s="7" t="s">
        <v>152</v>
      </c>
      <c r="N1558" s="7" t="s">
        <v>36</v>
      </c>
      <c r="O1558" s="7">
        <v>1</v>
      </c>
      <c r="P1558" s="7" t="s">
        <v>43</v>
      </c>
      <c r="Q1558" s="7">
        <v>21.99</v>
      </c>
      <c r="R1558" s="7"/>
      <c r="S1558" s="7"/>
      <c r="T1558" s="7"/>
      <c r="U1558" s="7"/>
      <c r="V1558" s="7"/>
      <c r="W1558" s="7"/>
      <c r="X1558" s="7"/>
      <c r="Y1558" s="7" t="s">
        <v>861</v>
      </c>
      <c r="Z1558" s="7" t="s">
        <v>7646</v>
      </c>
      <c r="AA1558" s="7">
        <v>50769</v>
      </c>
      <c r="AB1558" s="7" t="s">
        <v>61</v>
      </c>
      <c r="AC1558" s="7"/>
      <c r="AD1558" s="7" t="b">
        <v>0</v>
      </c>
      <c r="AE1558" s="7"/>
      <c r="AF1558" s="7"/>
      <c r="AG1558" s="12">
        <f t="shared" si="24"/>
        <v>43314</v>
      </c>
    </row>
    <row r="1559" spans="1:33">
      <c r="A1559" s="7" t="s">
        <v>7647</v>
      </c>
      <c r="B1559" s="7" t="s">
        <v>7647</v>
      </c>
      <c r="C1559" s="7" t="s">
        <v>7648</v>
      </c>
      <c r="D1559" s="7" t="s">
        <v>7649</v>
      </c>
      <c r="E1559" s="7" t="s">
        <v>36</v>
      </c>
      <c r="F1559" s="7" t="s">
        <v>37</v>
      </c>
      <c r="G1559" s="7" t="s">
        <v>56</v>
      </c>
      <c r="H1559" s="7"/>
      <c r="I1559" s="7"/>
      <c r="J1559" s="7" t="s">
        <v>107</v>
      </c>
      <c r="K1559" s="7" t="s">
        <v>461</v>
      </c>
      <c r="L1559" s="7" t="s">
        <v>462</v>
      </c>
      <c r="M1559" s="7" t="s">
        <v>463</v>
      </c>
      <c r="N1559" s="7" t="s">
        <v>36</v>
      </c>
      <c r="O1559" s="7">
        <v>1</v>
      </c>
      <c r="P1559" s="7" t="s">
        <v>43</v>
      </c>
      <c r="Q1559" s="7">
        <v>24.99</v>
      </c>
      <c r="R1559" s="7"/>
      <c r="S1559" s="7"/>
      <c r="T1559" s="7"/>
      <c r="U1559" s="7"/>
      <c r="V1559" s="7"/>
      <c r="W1559" s="7"/>
      <c r="X1559" s="7"/>
      <c r="Y1559" s="7" t="s">
        <v>7650</v>
      </c>
      <c r="Z1559" s="7" t="s">
        <v>420</v>
      </c>
      <c r="AA1559" s="7">
        <v>52223</v>
      </c>
      <c r="AB1559" s="7" t="s">
        <v>61</v>
      </c>
      <c r="AC1559" s="7" t="s">
        <v>502</v>
      </c>
      <c r="AD1559" s="7" t="b">
        <v>0</v>
      </c>
      <c r="AE1559" s="7"/>
      <c r="AF1559" s="7"/>
      <c r="AG1559" s="12">
        <f t="shared" si="24"/>
        <v>43314</v>
      </c>
    </row>
    <row r="1560" spans="1:33">
      <c r="A1560" s="7" t="s">
        <v>7651</v>
      </c>
      <c r="B1560" s="7" t="s">
        <v>7651</v>
      </c>
      <c r="C1560" s="7" t="s">
        <v>7652</v>
      </c>
      <c r="D1560" s="7" t="s">
        <v>7653</v>
      </c>
      <c r="E1560" s="7" t="s">
        <v>36</v>
      </c>
      <c r="F1560" s="7" t="s">
        <v>37</v>
      </c>
      <c r="G1560" s="7" t="s">
        <v>56</v>
      </c>
      <c r="H1560" s="7"/>
      <c r="I1560" s="7"/>
      <c r="J1560" s="7" t="s">
        <v>39</v>
      </c>
      <c r="K1560" s="7" t="s">
        <v>559</v>
      </c>
      <c r="L1560" s="7" t="s">
        <v>560</v>
      </c>
      <c r="M1560" s="7" t="s">
        <v>561</v>
      </c>
      <c r="N1560" s="7" t="s">
        <v>36</v>
      </c>
      <c r="O1560" s="7">
        <v>1</v>
      </c>
      <c r="P1560" s="7" t="s">
        <v>43</v>
      </c>
      <c r="Q1560" s="7">
        <v>21.99</v>
      </c>
      <c r="R1560" s="7"/>
      <c r="S1560" s="7"/>
      <c r="T1560" s="7"/>
      <c r="U1560" s="7"/>
      <c r="V1560" s="7"/>
      <c r="W1560" s="7"/>
      <c r="X1560" s="7"/>
      <c r="Y1560" s="7" t="s">
        <v>1891</v>
      </c>
      <c r="Z1560" s="7"/>
      <c r="AA1560" s="7">
        <v>47441</v>
      </c>
      <c r="AB1560" s="7" t="s">
        <v>61</v>
      </c>
      <c r="AC1560" s="7"/>
      <c r="AD1560" s="7" t="b">
        <v>0</v>
      </c>
      <c r="AE1560" s="7"/>
      <c r="AF1560" s="7"/>
      <c r="AG1560" s="12">
        <f t="shared" si="24"/>
        <v>43314</v>
      </c>
    </row>
    <row r="1561" spans="1:33">
      <c r="A1561" s="7" t="s">
        <v>7654</v>
      </c>
      <c r="B1561" s="7" t="s">
        <v>7654</v>
      </c>
      <c r="C1561" s="7" t="s">
        <v>7655</v>
      </c>
      <c r="D1561" s="7" t="s">
        <v>7656</v>
      </c>
      <c r="E1561" s="7" t="s">
        <v>36</v>
      </c>
      <c r="F1561" s="7" t="s">
        <v>37</v>
      </c>
      <c r="G1561" s="7" t="s">
        <v>56</v>
      </c>
      <c r="H1561" s="7"/>
      <c r="I1561" s="7"/>
      <c r="J1561" s="7" t="s">
        <v>39</v>
      </c>
      <c r="K1561" s="7" t="s">
        <v>673</v>
      </c>
      <c r="L1561" s="7" t="s">
        <v>674</v>
      </c>
      <c r="M1561" s="7" t="s">
        <v>675</v>
      </c>
      <c r="N1561" s="7" t="s">
        <v>36</v>
      </c>
      <c r="O1561" s="7">
        <v>1</v>
      </c>
      <c r="P1561" s="7" t="s">
        <v>43</v>
      </c>
      <c r="Q1561" s="7">
        <v>19.99</v>
      </c>
      <c r="R1561" s="7"/>
      <c r="S1561" s="7"/>
      <c r="T1561" s="7"/>
      <c r="U1561" s="7"/>
      <c r="V1561" s="7"/>
      <c r="W1561" s="7"/>
      <c r="X1561" s="7"/>
      <c r="Y1561" s="7" t="s">
        <v>7657</v>
      </c>
      <c r="Z1561" s="7"/>
      <c r="AA1561" s="7">
        <v>3153</v>
      </c>
      <c r="AB1561" s="7" t="s">
        <v>466</v>
      </c>
      <c r="AC1561" s="7"/>
      <c r="AD1561" s="7" t="b">
        <v>0</v>
      </c>
      <c r="AE1561" s="7"/>
      <c r="AF1561" s="7"/>
      <c r="AG1561" s="12">
        <f t="shared" si="24"/>
        <v>43314</v>
      </c>
    </row>
    <row r="1562" spans="1:33">
      <c r="A1562" s="7" t="s">
        <v>7658</v>
      </c>
      <c r="B1562" s="7" t="s">
        <v>7658</v>
      </c>
      <c r="C1562" s="7" t="s">
        <v>7659</v>
      </c>
      <c r="D1562" s="7" t="s">
        <v>7660</v>
      </c>
      <c r="E1562" s="7" t="s">
        <v>36</v>
      </c>
      <c r="F1562" s="7" t="s">
        <v>37</v>
      </c>
      <c r="G1562" s="7" t="s">
        <v>56</v>
      </c>
      <c r="H1562" s="7"/>
      <c r="I1562" s="7"/>
      <c r="J1562" s="7" t="s">
        <v>107</v>
      </c>
      <c r="K1562" s="7" t="s">
        <v>565</v>
      </c>
      <c r="L1562" s="7" t="s">
        <v>2656</v>
      </c>
      <c r="M1562" s="7" t="s">
        <v>2657</v>
      </c>
      <c r="N1562" s="7" t="s">
        <v>36</v>
      </c>
      <c r="O1562" s="7">
        <v>1</v>
      </c>
      <c r="P1562" s="7" t="s">
        <v>43</v>
      </c>
      <c r="Q1562" s="7">
        <v>22.99</v>
      </c>
      <c r="R1562" s="7"/>
      <c r="S1562" s="7"/>
      <c r="T1562" s="7"/>
      <c r="U1562" s="7"/>
      <c r="V1562" s="7"/>
      <c r="W1562" s="7"/>
      <c r="X1562" s="7"/>
      <c r="Y1562" s="7" t="s">
        <v>7661</v>
      </c>
      <c r="Z1562" s="7" t="s">
        <v>420</v>
      </c>
      <c r="AA1562" s="7">
        <v>33129</v>
      </c>
      <c r="AB1562" s="7" t="s">
        <v>61</v>
      </c>
      <c r="AC1562" s="7" t="s">
        <v>502</v>
      </c>
      <c r="AD1562" s="7" t="b">
        <v>0</v>
      </c>
      <c r="AE1562" s="7"/>
      <c r="AF1562" s="7"/>
      <c r="AG1562" s="12">
        <f t="shared" si="24"/>
        <v>43314</v>
      </c>
    </row>
    <row r="1563" spans="1:33">
      <c r="A1563" s="7" t="s">
        <v>7662</v>
      </c>
      <c r="B1563" s="7" t="s">
        <v>7662</v>
      </c>
      <c r="C1563" s="7" t="s">
        <v>7663</v>
      </c>
      <c r="D1563" s="7" t="s">
        <v>7664</v>
      </c>
      <c r="E1563" s="7" t="s">
        <v>36</v>
      </c>
      <c r="F1563" s="7" t="s">
        <v>37</v>
      </c>
      <c r="G1563" s="7" t="s">
        <v>56</v>
      </c>
      <c r="H1563" s="7"/>
      <c r="I1563" s="7"/>
      <c r="J1563" s="7" t="s">
        <v>107</v>
      </c>
      <c r="K1563" s="7" t="s">
        <v>7665</v>
      </c>
      <c r="L1563" s="7" t="s">
        <v>7666</v>
      </c>
      <c r="M1563" s="7" t="s">
        <v>7667</v>
      </c>
      <c r="N1563" s="7" t="s">
        <v>36</v>
      </c>
      <c r="O1563" s="7">
        <v>1</v>
      </c>
      <c r="P1563" s="7" t="s">
        <v>43</v>
      </c>
      <c r="Q1563" s="7">
        <v>9.99</v>
      </c>
      <c r="R1563" s="7"/>
      <c r="S1563" s="7">
        <v>3.99</v>
      </c>
      <c r="T1563" s="7"/>
      <c r="U1563" s="7"/>
      <c r="V1563" s="7"/>
      <c r="W1563" s="7"/>
      <c r="X1563" s="7"/>
      <c r="Y1563" s="7" t="s">
        <v>7668</v>
      </c>
      <c r="Z1563" s="7"/>
      <c r="AA1563" s="7">
        <v>3238</v>
      </c>
      <c r="AB1563" s="7" t="s">
        <v>61</v>
      </c>
      <c r="AC1563" s="7"/>
      <c r="AD1563" s="7" t="b">
        <v>0</v>
      </c>
      <c r="AE1563" s="7"/>
      <c r="AF1563" s="7"/>
      <c r="AG1563" s="12">
        <f t="shared" si="24"/>
        <v>43314</v>
      </c>
    </row>
    <row r="1564" spans="1:33">
      <c r="A1564" s="7" t="s">
        <v>7662</v>
      </c>
      <c r="B1564" s="7" t="s">
        <v>7662</v>
      </c>
      <c r="C1564" s="7" t="s">
        <v>7663</v>
      </c>
      <c r="D1564" s="7" t="s">
        <v>7664</v>
      </c>
      <c r="E1564" s="7" t="s">
        <v>36</v>
      </c>
      <c r="F1564" s="7" t="s">
        <v>37</v>
      </c>
      <c r="G1564" s="7" t="s">
        <v>56</v>
      </c>
      <c r="H1564" s="7"/>
      <c r="I1564" s="7"/>
      <c r="J1564" s="7" t="s">
        <v>107</v>
      </c>
      <c r="K1564" s="7" t="s">
        <v>7669</v>
      </c>
      <c r="L1564" s="7" t="s">
        <v>7670</v>
      </c>
      <c r="M1564" s="7" t="s">
        <v>7671</v>
      </c>
      <c r="N1564" s="7" t="s">
        <v>106</v>
      </c>
      <c r="O1564" s="7">
        <v>0</v>
      </c>
      <c r="P1564" s="7"/>
      <c r="Q1564" s="7"/>
      <c r="R1564" s="7"/>
      <c r="S1564" s="7"/>
      <c r="T1564" s="7"/>
      <c r="U1564" s="7"/>
      <c r="V1564" s="7"/>
      <c r="W1564" s="7"/>
      <c r="X1564" s="7"/>
      <c r="Y1564" s="7" t="s">
        <v>7668</v>
      </c>
      <c r="Z1564" s="7"/>
      <c r="AA1564" s="7">
        <v>3238</v>
      </c>
      <c r="AB1564" s="7" t="s">
        <v>61</v>
      </c>
      <c r="AC1564" s="7"/>
      <c r="AD1564" s="7" t="b">
        <v>0</v>
      </c>
      <c r="AE1564" s="7"/>
      <c r="AF1564" s="7"/>
      <c r="AG1564" s="12">
        <f t="shared" si="24"/>
        <v>43314</v>
      </c>
    </row>
    <row r="1565" spans="1:33">
      <c r="A1565" s="7" t="s">
        <v>7672</v>
      </c>
      <c r="B1565" s="7" t="s">
        <v>7672</v>
      </c>
      <c r="C1565" s="7" t="s">
        <v>7673</v>
      </c>
      <c r="D1565" s="7" t="s">
        <v>7674</v>
      </c>
      <c r="E1565" s="7" t="s">
        <v>36</v>
      </c>
      <c r="F1565" s="7" t="s">
        <v>37</v>
      </c>
      <c r="G1565" s="7" t="s">
        <v>56</v>
      </c>
      <c r="H1565" s="7"/>
      <c r="I1565" s="7"/>
      <c r="J1565" s="7" t="s">
        <v>39</v>
      </c>
      <c r="K1565" s="7" t="s">
        <v>2572</v>
      </c>
      <c r="L1565" s="7" t="s">
        <v>1212</v>
      </c>
      <c r="M1565" s="7" t="s">
        <v>1213</v>
      </c>
      <c r="N1565" s="7" t="s">
        <v>36</v>
      </c>
      <c r="O1565" s="7">
        <v>1</v>
      </c>
      <c r="P1565" s="7" t="s">
        <v>43</v>
      </c>
      <c r="Q1565" s="7">
        <v>10.59</v>
      </c>
      <c r="R1565" s="7"/>
      <c r="S1565" s="7"/>
      <c r="T1565" s="7"/>
      <c r="U1565" s="7"/>
      <c r="V1565" s="7"/>
      <c r="W1565" s="7"/>
      <c r="X1565" s="7"/>
      <c r="Y1565" s="7" t="s">
        <v>7675</v>
      </c>
      <c r="Z1565" s="7" t="s">
        <v>599</v>
      </c>
      <c r="AA1565" s="7">
        <v>76703</v>
      </c>
      <c r="AB1565" s="7" t="s">
        <v>61</v>
      </c>
      <c r="AC1565" s="7"/>
      <c r="AD1565" s="7" t="b">
        <v>0</v>
      </c>
      <c r="AE1565" s="7"/>
      <c r="AF1565" s="7"/>
      <c r="AG1565" s="12">
        <f t="shared" si="24"/>
        <v>43314</v>
      </c>
    </row>
    <row r="1566" spans="1:33">
      <c r="A1566" s="7" t="s">
        <v>7676</v>
      </c>
      <c r="B1566" s="7" t="s">
        <v>7676</v>
      </c>
      <c r="C1566" s="7" t="s">
        <v>7677</v>
      </c>
      <c r="D1566" s="7" t="s">
        <v>7678</v>
      </c>
      <c r="E1566" s="7" t="s">
        <v>36</v>
      </c>
      <c r="F1566" s="7" t="s">
        <v>37</v>
      </c>
      <c r="G1566" s="7" t="s">
        <v>56</v>
      </c>
      <c r="H1566" s="7"/>
      <c r="I1566" s="7"/>
      <c r="J1566" s="7" t="s">
        <v>39</v>
      </c>
      <c r="K1566" s="7" t="s">
        <v>7679</v>
      </c>
      <c r="L1566" s="7" t="s">
        <v>7680</v>
      </c>
      <c r="M1566" s="7" t="s">
        <v>7681</v>
      </c>
      <c r="N1566" s="7" t="s">
        <v>36</v>
      </c>
      <c r="O1566" s="7">
        <v>1</v>
      </c>
      <c r="P1566" s="7" t="s">
        <v>43</v>
      </c>
      <c r="Q1566" s="7">
        <v>13.98</v>
      </c>
      <c r="R1566" s="7"/>
      <c r="S1566" s="7"/>
      <c r="T1566" s="7"/>
      <c r="U1566" s="7"/>
      <c r="V1566" s="7"/>
      <c r="W1566" s="7"/>
      <c r="X1566" s="7"/>
      <c r="Y1566" s="7" t="s">
        <v>7682</v>
      </c>
      <c r="Z1566" s="7" t="s">
        <v>599</v>
      </c>
      <c r="AA1566" s="7">
        <v>79189</v>
      </c>
      <c r="AB1566" s="7" t="s">
        <v>61</v>
      </c>
      <c r="AC1566" s="7"/>
      <c r="AD1566" s="7" t="b">
        <v>0</v>
      </c>
      <c r="AE1566" s="7"/>
      <c r="AF1566" s="7"/>
      <c r="AG1566" s="12">
        <f t="shared" si="24"/>
        <v>43314</v>
      </c>
    </row>
    <row r="1567" spans="1:33">
      <c r="A1567" s="7" t="s">
        <v>7683</v>
      </c>
      <c r="B1567" s="7" t="s">
        <v>7683</v>
      </c>
      <c r="C1567" s="7" t="s">
        <v>7684</v>
      </c>
      <c r="D1567" s="7" t="s">
        <v>7685</v>
      </c>
      <c r="E1567" s="7" t="s">
        <v>36</v>
      </c>
      <c r="F1567" s="7" t="s">
        <v>37</v>
      </c>
      <c r="G1567" s="7" t="s">
        <v>56</v>
      </c>
      <c r="H1567" s="7"/>
      <c r="I1567" s="7"/>
      <c r="J1567" s="7" t="s">
        <v>39</v>
      </c>
      <c r="K1567" s="7" t="s">
        <v>1622</v>
      </c>
      <c r="L1567" s="7" t="s">
        <v>7686</v>
      </c>
      <c r="M1567" s="7" t="s">
        <v>7687</v>
      </c>
      <c r="N1567" s="7" t="s">
        <v>36</v>
      </c>
      <c r="O1567" s="7">
        <v>1</v>
      </c>
      <c r="P1567" s="7" t="s">
        <v>43</v>
      </c>
      <c r="Q1567" s="7">
        <v>9.9</v>
      </c>
      <c r="R1567" s="7"/>
      <c r="S1567" s="7"/>
      <c r="T1567" s="7"/>
      <c r="U1567" s="7"/>
      <c r="V1567" s="7"/>
      <c r="W1567" s="7"/>
      <c r="X1567" s="7"/>
      <c r="Y1567" s="7" t="s">
        <v>7688</v>
      </c>
      <c r="Z1567" s="7" t="s">
        <v>599</v>
      </c>
      <c r="AA1567" s="7">
        <v>73642</v>
      </c>
      <c r="AB1567" s="7" t="s">
        <v>61</v>
      </c>
      <c r="AC1567" s="7"/>
      <c r="AD1567" s="7" t="b">
        <v>0</v>
      </c>
      <c r="AE1567" s="7"/>
      <c r="AF1567" s="7"/>
      <c r="AG1567" s="12">
        <f t="shared" si="24"/>
        <v>43314</v>
      </c>
    </row>
    <row r="1568" spans="1:33">
      <c r="A1568" s="7" t="s">
        <v>7689</v>
      </c>
      <c r="B1568" s="7" t="s">
        <v>7689</v>
      </c>
      <c r="C1568" s="7" t="s">
        <v>7690</v>
      </c>
      <c r="D1568" s="7" t="s">
        <v>7691</v>
      </c>
      <c r="E1568" s="7" t="s">
        <v>36</v>
      </c>
      <c r="F1568" s="7" t="s">
        <v>37</v>
      </c>
      <c r="G1568" s="7" t="s">
        <v>56</v>
      </c>
      <c r="H1568" s="7"/>
      <c r="I1568" s="7"/>
      <c r="J1568" s="7" t="s">
        <v>39</v>
      </c>
      <c r="K1568" s="7" t="s">
        <v>565</v>
      </c>
      <c r="L1568" s="7" t="s">
        <v>1461</v>
      </c>
      <c r="M1568" s="7" t="s">
        <v>1462</v>
      </c>
      <c r="N1568" s="7" t="s">
        <v>36</v>
      </c>
      <c r="O1568" s="7">
        <v>1</v>
      </c>
      <c r="P1568" s="7" t="s">
        <v>43</v>
      </c>
      <c r="Q1568" s="7">
        <v>22.99</v>
      </c>
      <c r="R1568" s="7"/>
      <c r="S1568" s="7"/>
      <c r="T1568" s="7"/>
      <c r="U1568" s="7"/>
      <c r="V1568" s="7"/>
      <c r="W1568" s="7"/>
      <c r="X1568" s="7"/>
      <c r="Y1568" s="7" t="s">
        <v>7692</v>
      </c>
      <c r="Z1568" s="7" t="s">
        <v>420</v>
      </c>
      <c r="AA1568" s="7">
        <v>48282</v>
      </c>
      <c r="AB1568" s="7" t="s">
        <v>61</v>
      </c>
      <c r="AC1568" s="7"/>
      <c r="AD1568" s="7" t="b">
        <v>0</v>
      </c>
      <c r="AE1568" s="7"/>
      <c r="AF1568" s="7"/>
      <c r="AG1568" s="12">
        <f t="shared" si="24"/>
        <v>43314</v>
      </c>
    </row>
    <row r="1569" spans="1:33">
      <c r="A1569" s="7" t="s">
        <v>7693</v>
      </c>
      <c r="B1569" s="7" t="s">
        <v>7693</v>
      </c>
      <c r="C1569" s="7" t="s">
        <v>7694</v>
      </c>
      <c r="D1569" s="7" t="s">
        <v>7695</v>
      </c>
      <c r="E1569" s="7" t="s">
        <v>36</v>
      </c>
      <c r="F1569" s="7" t="s">
        <v>37</v>
      </c>
      <c r="G1569" s="7" t="s">
        <v>56</v>
      </c>
      <c r="H1569" s="7"/>
      <c r="I1569" s="7"/>
      <c r="J1569" s="7" t="s">
        <v>39</v>
      </c>
      <c r="K1569" s="7" t="s">
        <v>2618</v>
      </c>
      <c r="L1569" s="7" t="s">
        <v>2619</v>
      </c>
      <c r="M1569" s="7" t="s">
        <v>2620</v>
      </c>
      <c r="N1569" s="7" t="s">
        <v>36</v>
      </c>
      <c r="O1569" s="7">
        <v>1</v>
      </c>
      <c r="P1569" s="7" t="s">
        <v>43</v>
      </c>
      <c r="Q1569" s="7">
        <v>19.99</v>
      </c>
      <c r="R1569" s="7"/>
      <c r="S1569" s="7"/>
      <c r="T1569" s="7"/>
      <c r="U1569" s="7"/>
      <c r="V1569" s="7"/>
      <c r="W1569" s="7"/>
      <c r="X1569" s="7"/>
      <c r="Y1569" s="7" t="s">
        <v>7696</v>
      </c>
      <c r="Z1569" s="7" t="s">
        <v>450</v>
      </c>
      <c r="AA1569" s="7">
        <v>83486</v>
      </c>
      <c r="AB1569" s="7" t="s">
        <v>61</v>
      </c>
      <c r="AC1569" s="7"/>
      <c r="AD1569" s="7" t="b">
        <v>0</v>
      </c>
      <c r="AE1569" s="7"/>
      <c r="AF1569" s="7"/>
      <c r="AG1569" s="12">
        <f t="shared" si="24"/>
        <v>43314</v>
      </c>
    </row>
    <row r="1570" spans="1:33">
      <c r="A1570" s="7" t="s">
        <v>7697</v>
      </c>
      <c r="B1570" s="7" t="s">
        <v>7697</v>
      </c>
      <c r="C1570" s="7" t="s">
        <v>7698</v>
      </c>
      <c r="D1570" s="7" t="s">
        <v>7699</v>
      </c>
      <c r="E1570" s="7" t="s">
        <v>36</v>
      </c>
      <c r="F1570" s="7" t="s">
        <v>37</v>
      </c>
      <c r="G1570" s="7" t="s">
        <v>56</v>
      </c>
      <c r="H1570" s="7"/>
      <c r="I1570" s="7"/>
      <c r="J1570" s="7" t="s">
        <v>39</v>
      </c>
      <c r="K1570" s="7" t="s">
        <v>909</v>
      </c>
      <c r="L1570" s="7" t="s">
        <v>910</v>
      </c>
      <c r="M1570" s="7" t="s">
        <v>911</v>
      </c>
      <c r="N1570" s="7" t="s">
        <v>36</v>
      </c>
      <c r="O1570" s="7">
        <v>1</v>
      </c>
      <c r="P1570" s="7" t="s">
        <v>43</v>
      </c>
      <c r="Q1570" s="7">
        <v>19.98</v>
      </c>
      <c r="R1570" s="7"/>
      <c r="S1570" s="7"/>
      <c r="T1570" s="7"/>
      <c r="U1570" s="7"/>
      <c r="V1570" s="7"/>
      <c r="W1570" s="7"/>
      <c r="X1570" s="7"/>
      <c r="Y1570" s="7" t="s">
        <v>7700</v>
      </c>
      <c r="Z1570" s="7" t="s">
        <v>1936</v>
      </c>
      <c r="AA1570" s="7">
        <v>79576</v>
      </c>
      <c r="AB1570" s="7" t="s">
        <v>61</v>
      </c>
      <c r="AC1570" s="7"/>
      <c r="AD1570" s="7" t="b">
        <v>0</v>
      </c>
      <c r="AE1570" s="7"/>
      <c r="AF1570" s="7"/>
      <c r="AG1570" s="12">
        <f t="shared" si="24"/>
        <v>43314</v>
      </c>
    </row>
    <row r="1571" spans="1:33">
      <c r="A1571" s="7" t="s">
        <v>7701</v>
      </c>
      <c r="B1571" s="7" t="s">
        <v>7701</v>
      </c>
      <c r="C1571" s="7" t="s">
        <v>7702</v>
      </c>
      <c r="D1571" s="7" t="s">
        <v>7703</v>
      </c>
      <c r="E1571" s="7" t="s">
        <v>36</v>
      </c>
      <c r="F1571" s="7" t="s">
        <v>37</v>
      </c>
      <c r="G1571" s="7" t="s">
        <v>56</v>
      </c>
      <c r="H1571" s="7"/>
      <c r="I1571" s="7"/>
      <c r="J1571" s="7" t="s">
        <v>39</v>
      </c>
      <c r="K1571" s="7" t="s">
        <v>666</v>
      </c>
      <c r="L1571" s="7" t="s">
        <v>2382</v>
      </c>
      <c r="M1571" s="7" t="s">
        <v>2383</v>
      </c>
      <c r="N1571" s="7" t="s">
        <v>36</v>
      </c>
      <c r="O1571" s="7">
        <v>1</v>
      </c>
      <c r="P1571" s="7" t="s">
        <v>43</v>
      </c>
      <c r="Q1571" s="7">
        <v>19.99</v>
      </c>
      <c r="R1571" s="7"/>
      <c r="S1571" s="7"/>
      <c r="T1571" s="7"/>
      <c r="U1571" s="7"/>
      <c r="V1571" s="7"/>
      <c r="W1571" s="7"/>
      <c r="X1571" s="7"/>
      <c r="Y1571" s="7" t="s">
        <v>7704</v>
      </c>
      <c r="Z1571" s="7" t="s">
        <v>1936</v>
      </c>
      <c r="AA1571" s="7">
        <v>34125</v>
      </c>
      <c r="AB1571" s="7" t="s">
        <v>61</v>
      </c>
      <c r="AC1571" s="7"/>
      <c r="AD1571" s="7" t="b">
        <v>0</v>
      </c>
      <c r="AE1571" s="7"/>
      <c r="AF1571" s="7"/>
      <c r="AG1571" s="12">
        <f t="shared" si="24"/>
        <v>43314</v>
      </c>
    </row>
    <row r="1572" spans="1:33">
      <c r="A1572" s="7" t="s">
        <v>7705</v>
      </c>
      <c r="B1572" s="7" t="s">
        <v>7705</v>
      </c>
      <c r="C1572" s="7" t="s">
        <v>7706</v>
      </c>
      <c r="D1572" s="7" t="s">
        <v>7707</v>
      </c>
      <c r="E1572" s="7" t="s">
        <v>36</v>
      </c>
      <c r="F1572" s="7" t="s">
        <v>37</v>
      </c>
      <c r="G1572" s="7" t="s">
        <v>56</v>
      </c>
      <c r="H1572" s="7"/>
      <c r="I1572" s="7"/>
      <c r="J1572" s="7" t="s">
        <v>39</v>
      </c>
      <c r="K1572" s="7" t="s">
        <v>3385</v>
      </c>
      <c r="L1572" t="s">
        <v>116</v>
      </c>
      <c r="M1572" s="7" t="s">
        <v>117</v>
      </c>
      <c r="N1572" s="7" t="s">
        <v>36</v>
      </c>
      <c r="O1572" s="7">
        <v>1</v>
      </c>
      <c r="P1572" s="7" t="s">
        <v>43</v>
      </c>
      <c r="Q1572" s="7">
        <v>15.59</v>
      </c>
      <c r="R1572" s="7"/>
      <c r="S1572" s="7"/>
      <c r="T1572" s="7"/>
      <c r="U1572" s="7"/>
      <c r="V1572" s="7"/>
      <c r="W1572" s="7"/>
      <c r="X1572" s="7"/>
      <c r="Y1572" s="7" t="s">
        <v>912</v>
      </c>
      <c r="Z1572" s="7" t="s">
        <v>450</v>
      </c>
      <c r="AA1572" s="7">
        <v>80939</v>
      </c>
      <c r="AB1572" s="7" t="s">
        <v>61</v>
      </c>
      <c r="AC1572" s="7"/>
      <c r="AD1572" s="7" t="b">
        <v>0</v>
      </c>
      <c r="AE1572" s="7"/>
      <c r="AF1572" s="7"/>
      <c r="AG1572" s="12">
        <f t="shared" si="24"/>
        <v>43314</v>
      </c>
    </row>
    <row r="1573" spans="1:33">
      <c r="A1573" s="7" t="s">
        <v>7708</v>
      </c>
      <c r="B1573" s="7" t="s">
        <v>7708</v>
      </c>
      <c r="C1573" s="7" t="s">
        <v>7709</v>
      </c>
      <c r="D1573" s="7" t="s">
        <v>7710</v>
      </c>
      <c r="E1573" s="7" t="s">
        <v>36</v>
      </c>
      <c r="F1573" s="7" t="s">
        <v>37</v>
      </c>
      <c r="G1573" s="7" t="s">
        <v>56</v>
      </c>
      <c r="H1573" s="7"/>
      <c r="I1573" s="7"/>
      <c r="J1573" s="7" t="s">
        <v>107</v>
      </c>
      <c r="K1573" s="7" t="s">
        <v>759</v>
      </c>
      <c r="L1573" s="7" t="s">
        <v>193</v>
      </c>
      <c r="M1573" s="7" t="s">
        <v>194</v>
      </c>
      <c r="N1573" s="7" t="s">
        <v>36</v>
      </c>
      <c r="O1573" s="7">
        <v>1</v>
      </c>
      <c r="P1573" s="7" t="s">
        <v>43</v>
      </c>
      <c r="Q1573" s="7">
        <v>19.99</v>
      </c>
      <c r="R1573" s="7"/>
      <c r="S1573" s="7">
        <v>3.99</v>
      </c>
      <c r="T1573" s="7"/>
      <c r="U1573" s="7"/>
      <c r="V1573" s="7"/>
      <c r="W1573" s="7"/>
      <c r="X1573" s="7"/>
      <c r="Y1573" s="7" t="s">
        <v>7711</v>
      </c>
      <c r="Z1573" s="7" t="s">
        <v>1657</v>
      </c>
      <c r="AA1573" s="7">
        <v>16540</v>
      </c>
      <c r="AB1573" s="7" t="s">
        <v>61</v>
      </c>
      <c r="AC1573" s="7"/>
      <c r="AD1573" s="7" t="b">
        <v>0</v>
      </c>
      <c r="AE1573" s="7"/>
      <c r="AF1573" s="7"/>
      <c r="AG1573" s="12">
        <f t="shared" si="24"/>
        <v>43314</v>
      </c>
    </row>
    <row r="1574" spans="1:33">
      <c r="A1574" s="7" t="s">
        <v>7712</v>
      </c>
      <c r="B1574" s="7" t="s">
        <v>7712</v>
      </c>
      <c r="C1574" s="7" t="s">
        <v>7713</v>
      </c>
      <c r="D1574" s="7" t="s">
        <v>7714</v>
      </c>
      <c r="E1574" s="7" t="s">
        <v>106</v>
      </c>
      <c r="F1574" s="7" t="s">
        <v>37</v>
      </c>
      <c r="G1574" s="7" t="s">
        <v>56</v>
      </c>
      <c r="H1574" s="7"/>
      <c r="I1574" s="7"/>
      <c r="J1574" s="7" t="s">
        <v>107</v>
      </c>
      <c r="K1574" s="7" t="s">
        <v>759</v>
      </c>
      <c r="L1574" s="7" t="s">
        <v>193</v>
      </c>
      <c r="M1574" s="7" t="s">
        <v>194</v>
      </c>
      <c r="N1574" s="7" t="s">
        <v>106</v>
      </c>
      <c r="O1574" s="7">
        <v>0</v>
      </c>
      <c r="P1574" s="7"/>
      <c r="Q1574" s="7"/>
      <c r="R1574" s="7"/>
      <c r="S1574" s="7"/>
      <c r="T1574" s="7"/>
      <c r="U1574" s="7"/>
      <c r="V1574" s="7"/>
      <c r="W1574" s="7"/>
      <c r="X1574" s="7"/>
      <c r="Y1574" s="7" t="s">
        <v>7711</v>
      </c>
      <c r="Z1574" s="7" t="s">
        <v>1657</v>
      </c>
      <c r="AA1574" s="7">
        <v>16540</v>
      </c>
      <c r="AB1574" s="7" t="s">
        <v>61</v>
      </c>
      <c r="AC1574" s="7"/>
      <c r="AD1574" s="7" t="b">
        <v>0</v>
      </c>
      <c r="AE1574" s="7"/>
      <c r="AF1574" s="7"/>
      <c r="AG1574" s="12">
        <f t="shared" si="24"/>
        <v>43314</v>
      </c>
    </row>
    <row r="1575" spans="1:33">
      <c r="A1575" s="7" t="s">
        <v>7715</v>
      </c>
      <c r="B1575" s="7" t="s">
        <v>7715</v>
      </c>
      <c r="C1575" s="7" t="s">
        <v>7716</v>
      </c>
      <c r="D1575" s="7" t="s">
        <v>7717</v>
      </c>
      <c r="E1575" s="7" t="s">
        <v>36</v>
      </c>
      <c r="F1575" s="7" t="s">
        <v>37</v>
      </c>
      <c r="G1575" s="7" t="s">
        <v>56</v>
      </c>
      <c r="H1575" s="7"/>
      <c r="I1575" s="7"/>
      <c r="J1575" s="7" t="s">
        <v>39</v>
      </c>
      <c r="K1575" s="7" t="s">
        <v>2534</v>
      </c>
      <c r="L1575" s="7" t="s">
        <v>220</v>
      </c>
      <c r="M1575" s="7" t="s">
        <v>221</v>
      </c>
      <c r="N1575" s="7" t="s">
        <v>36</v>
      </c>
      <c r="O1575" s="7">
        <v>1</v>
      </c>
      <c r="P1575" s="7" t="s">
        <v>43</v>
      </c>
      <c r="Q1575" s="7">
        <v>19.99</v>
      </c>
      <c r="R1575" s="7"/>
      <c r="S1575" s="7"/>
      <c r="T1575" s="7"/>
      <c r="U1575" s="7"/>
      <c r="V1575" s="7"/>
      <c r="W1575" s="7"/>
      <c r="X1575" s="7"/>
      <c r="Y1575" s="7" t="s">
        <v>5123</v>
      </c>
      <c r="Z1575" s="7"/>
      <c r="AA1575" s="7">
        <v>4600</v>
      </c>
      <c r="AB1575" s="7" t="s">
        <v>466</v>
      </c>
      <c r="AC1575" s="7"/>
      <c r="AD1575" s="7" t="b">
        <v>0</v>
      </c>
      <c r="AE1575" s="7"/>
      <c r="AF1575" s="7"/>
      <c r="AG1575" s="12">
        <f t="shared" si="24"/>
        <v>43314</v>
      </c>
    </row>
    <row r="1576" spans="1:33">
      <c r="A1576" s="7" t="s">
        <v>7718</v>
      </c>
      <c r="B1576" s="7" t="s">
        <v>7718</v>
      </c>
      <c r="C1576" s="7" t="s">
        <v>7719</v>
      </c>
      <c r="D1576" s="7" t="s">
        <v>7720</v>
      </c>
      <c r="E1576" s="7" t="s">
        <v>36</v>
      </c>
      <c r="F1576" s="7" t="s">
        <v>37</v>
      </c>
      <c r="G1576" s="7" t="s">
        <v>56</v>
      </c>
      <c r="H1576" s="7"/>
      <c r="I1576" s="7"/>
      <c r="J1576" s="7" t="s">
        <v>39</v>
      </c>
      <c r="K1576" s="7" t="s">
        <v>877</v>
      </c>
      <c r="L1576" s="7" t="s">
        <v>878</v>
      </c>
      <c r="M1576" s="7" t="s">
        <v>879</v>
      </c>
      <c r="N1576" s="7" t="s">
        <v>36</v>
      </c>
      <c r="O1576" s="7">
        <v>1</v>
      </c>
      <c r="P1576" s="7" t="s">
        <v>43</v>
      </c>
      <c r="Q1576" s="7">
        <v>15.99</v>
      </c>
      <c r="R1576" s="7"/>
      <c r="S1576" s="7">
        <v>0.83</v>
      </c>
      <c r="T1576" s="7"/>
      <c r="U1576" s="7"/>
      <c r="V1576" s="7"/>
      <c r="W1576" s="7"/>
      <c r="X1576" s="7"/>
      <c r="Y1576" s="7" t="s">
        <v>642</v>
      </c>
      <c r="Z1576" s="7" t="s">
        <v>642</v>
      </c>
      <c r="AA1576" s="7">
        <v>22115</v>
      </c>
      <c r="AB1576" s="7" t="s">
        <v>61</v>
      </c>
      <c r="AC1576" s="7"/>
      <c r="AD1576" s="7" t="b">
        <v>0</v>
      </c>
      <c r="AE1576" s="7"/>
      <c r="AF1576" s="7"/>
      <c r="AG1576" s="12">
        <f t="shared" si="24"/>
        <v>43314</v>
      </c>
    </row>
    <row r="1577" spans="1:33">
      <c r="A1577" s="7" t="s">
        <v>7721</v>
      </c>
      <c r="B1577" s="7" t="s">
        <v>7721</v>
      </c>
      <c r="C1577" s="7" t="s">
        <v>7722</v>
      </c>
      <c r="D1577" s="7" t="s">
        <v>7723</v>
      </c>
      <c r="E1577" s="7" t="s">
        <v>36</v>
      </c>
      <c r="F1577" s="7" t="s">
        <v>37</v>
      </c>
      <c r="G1577" s="7" t="s">
        <v>56</v>
      </c>
      <c r="H1577" s="7"/>
      <c r="I1577" s="7"/>
      <c r="J1577" s="7" t="s">
        <v>107</v>
      </c>
      <c r="K1577" s="7" t="s">
        <v>2572</v>
      </c>
      <c r="L1577" s="7" t="s">
        <v>1212</v>
      </c>
      <c r="M1577" s="7" t="s">
        <v>1213</v>
      </c>
      <c r="N1577" s="7" t="s">
        <v>36</v>
      </c>
      <c r="O1577" s="7">
        <v>1</v>
      </c>
      <c r="P1577" s="7" t="s">
        <v>43</v>
      </c>
      <c r="Q1577" s="7">
        <v>10.59</v>
      </c>
      <c r="R1577" s="7"/>
      <c r="S1577" s="7">
        <v>1.99</v>
      </c>
      <c r="T1577" s="7"/>
      <c r="U1577" s="7"/>
      <c r="V1577" s="7"/>
      <c r="W1577" s="7"/>
      <c r="X1577" s="7"/>
      <c r="Y1577" s="7" t="s">
        <v>7724</v>
      </c>
      <c r="Z1577" s="7" t="s">
        <v>7725</v>
      </c>
      <c r="AA1577" s="7">
        <v>68723</v>
      </c>
      <c r="AB1577" s="7" t="s">
        <v>61</v>
      </c>
      <c r="AC1577" s="7"/>
      <c r="AD1577" s="7" t="b">
        <v>0</v>
      </c>
      <c r="AE1577" s="7"/>
      <c r="AF1577" s="7"/>
      <c r="AG1577" s="12">
        <f t="shared" si="24"/>
        <v>43314</v>
      </c>
    </row>
    <row r="1578" spans="1:33">
      <c r="A1578" s="7" t="s">
        <v>7726</v>
      </c>
      <c r="B1578" s="7" t="s">
        <v>7726</v>
      </c>
      <c r="C1578" s="7" t="s">
        <v>7727</v>
      </c>
      <c r="D1578" s="7" t="s">
        <v>7728</v>
      </c>
      <c r="E1578" s="7" t="s">
        <v>36</v>
      </c>
      <c r="F1578" s="7" t="s">
        <v>37</v>
      </c>
      <c r="G1578" s="7" t="s">
        <v>56</v>
      </c>
      <c r="H1578" s="7"/>
      <c r="I1578" s="7"/>
      <c r="J1578" s="7" t="s">
        <v>107</v>
      </c>
      <c r="K1578" s="7" t="s">
        <v>930</v>
      </c>
      <c r="L1578" s="7" t="s">
        <v>350</v>
      </c>
      <c r="M1578" s="7" t="s">
        <v>351</v>
      </c>
      <c r="N1578" s="7" t="s">
        <v>36</v>
      </c>
      <c r="O1578" s="7">
        <v>1</v>
      </c>
      <c r="P1578" s="7" t="s">
        <v>43</v>
      </c>
      <c r="Q1578" s="7">
        <v>16.99</v>
      </c>
      <c r="R1578" s="7"/>
      <c r="S1578" s="7"/>
      <c r="T1578" s="7"/>
      <c r="U1578" s="7"/>
      <c r="V1578" s="7"/>
      <c r="W1578" s="7"/>
      <c r="X1578" s="7"/>
      <c r="Y1578" s="7" t="s">
        <v>7729</v>
      </c>
      <c r="Z1578" s="7" t="s">
        <v>5372</v>
      </c>
      <c r="AA1578" s="7">
        <v>60329</v>
      </c>
      <c r="AB1578" s="7" t="s">
        <v>61</v>
      </c>
      <c r="AC1578" s="7" t="s">
        <v>502</v>
      </c>
      <c r="AD1578" s="7" t="b">
        <v>0</v>
      </c>
      <c r="AE1578" s="7"/>
      <c r="AF1578" s="7"/>
      <c r="AG1578" s="12">
        <f t="shared" si="24"/>
        <v>43314</v>
      </c>
    </row>
    <row r="1579" spans="1:33">
      <c r="A1579" s="7" t="s">
        <v>7730</v>
      </c>
      <c r="B1579" s="7" t="s">
        <v>7730</v>
      </c>
      <c r="C1579" s="7" t="s">
        <v>7731</v>
      </c>
      <c r="D1579" s="7" t="s">
        <v>7732</v>
      </c>
      <c r="E1579" s="7" t="s">
        <v>36</v>
      </c>
      <c r="F1579" s="7" t="s">
        <v>37</v>
      </c>
      <c r="G1579" s="7" t="s">
        <v>56</v>
      </c>
      <c r="H1579" s="7"/>
      <c r="I1579" s="7"/>
      <c r="J1579" s="7" t="s">
        <v>107</v>
      </c>
      <c r="K1579" s="7" t="s">
        <v>7733</v>
      </c>
      <c r="L1579" s="7" t="s">
        <v>93</v>
      </c>
      <c r="M1579" s="7" t="s">
        <v>94</v>
      </c>
      <c r="N1579" s="7" t="s">
        <v>36</v>
      </c>
      <c r="O1579" s="7">
        <v>1</v>
      </c>
      <c r="P1579" s="7" t="s">
        <v>43</v>
      </c>
      <c r="Q1579" s="7">
        <v>13.99</v>
      </c>
      <c r="R1579" s="7"/>
      <c r="S1579" s="7">
        <v>2</v>
      </c>
      <c r="T1579" s="7"/>
      <c r="U1579" s="7"/>
      <c r="V1579" s="7"/>
      <c r="W1579" s="7"/>
      <c r="X1579" s="7"/>
      <c r="Y1579" s="7" t="s">
        <v>7734</v>
      </c>
      <c r="Z1579" s="7"/>
      <c r="AA1579" s="7">
        <v>81825</v>
      </c>
      <c r="AB1579" s="7" t="s">
        <v>61</v>
      </c>
      <c r="AC1579" s="7"/>
      <c r="AD1579" s="7" t="b">
        <v>0</v>
      </c>
      <c r="AE1579" s="7"/>
      <c r="AF1579" s="7"/>
      <c r="AG1579" s="12">
        <f t="shared" si="24"/>
        <v>43314</v>
      </c>
    </row>
    <row r="1580" spans="1:33">
      <c r="A1580" s="7" t="s">
        <v>7730</v>
      </c>
      <c r="B1580" s="7" t="s">
        <v>7730</v>
      </c>
      <c r="C1580" s="7" t="s">
        <v>7731</v>
      </c>
      <c r="D1580" s="7" t="s">
        <v>7732</v>
      </c>
      <c r="E1580" s="7" t="s">
        <v>36</v>
      </c>
      <c r="F1580" s="7" t="s">
        <v>37</v>
      </c>
      <c r="G1580" s="7" t="s">
        <v>56</v>
      </c>
      <c r="H1580" s="7"/>
      <c r="I1580" s="7"/>
      <c r="J1580" s="7" t="s">
        <v>107</v>
      </c>
      <c r="K1580" s="7" t="s">
        <v>7735</v>
      </c>
      <c r="L1580" s="7" t="s">
        <v>7736</v>
      </c>
      <c r="M1580" s="7" t="s">
        <v>7737</v>
      </c>
      <c r="N1580" s="7" t="s">
        <v>36</v>
      </c>
      <c r="O1580" s="7">
        <v>1</v>
      </c>
      <c r="P1580" s="7" t="s">
        <v>43</v>
      </c>
      <c r="Q1580" s="7">
        <v>13.99</v>
      </c>
      <c r="R1580" s="7"/>
      <c r="S1580" s="7">
        <v>1.99</v>
      </c>
      <c r="T1580" s="7"/>
      <c r="U1580" s="7"/>
      <c r="V1580" s="7"/>
      <c r="W1580" s="7"/>
      <c r="X1580" s="7"/>
      <c r="Y1580" s="7" t="s">
        <v>7734</v>
      </c>
      <c r="Z1580" s="7"/>
      <c r="AA1580" s="7">
        <v>81825</v>
      </c>
      <c r="AB1580" s="7" t="s">
        <v>61</v>
      </c>
      <c r="AC1580" s="7"/>
      <c r="AD1580" s="7" t="b">
        <v>0</v>
      </c>
      <c r="AE1580" s="7"/>
      <c r="AF1580" s="7"/>
      <c r="AG1580" s="12">
        <f t="shared" si="24"/>
        <v>43314</v>
      </c>
    </row>
    <row r="1581" spans="1:33">
      <c r="A1581" s="7" t="s">
        <v>7738</v>
      </c>
      <c r="B1581" s="7" t="s">
        <v>7738</v>
      </c>
      <c r="C1581" s="7" t="s">
        <v>7739</v>
      </c>
      <c r="D1581" s="7" t="s">
        <v>7740</v>
      </c>
      <c r="E1581" s="7" t="s">
        <v>36</v>
      </c>
      <c r="F1581" s="7" t="s">
        <v>37</v>
      </c>
      <c r="G1581" s="7" t="s">
        <v>56</v>
      </c>
      <c r="H1581" s="7"/>
      <c r="I1581" s="7"/>
      <c r="J1581" s="7" t="s">
        <v>39</v>
      </c>
      <c r="K1581" s="7" t="s">
        <v>7741</v>
      </c>
      <c r="L1581" s="7" t="s">
        <v>7742</v>
      </c>
      <c r="M1581" s="7" t="s">
        <v>7743</v>
      </c>
      <c r="N1581" s="7" t="s">
        <v>36</v>
      </c>
      <c r="O1581" s="7">
        <v>1</v>
      </c>
      <c r="P1581" s="7" t="s">
        <v>43</v>
      </c>
      <c r="Q1581" s="7">
        <v>19.98</v>
      </c>
      <c r="R1581" s="7"/>
      <c r="S1581" s="7"/>
      <c r="T1581" s="7"/>
      <c r="U1581" s="7"/>
      <c r="V1581" s="7"/>
      <c r="W1581" s="7"/>
      <c r="X1581" s="7"/>
      <c r="Y1581" s="7" t="s">
        <v>7744</v>
      </c>
      <c r="Z1581" s="7" t="s">
        <v>518</v>
      </c>
      <c r="AA1581" s="7">
        <v>23568</v>
      </c>
      <c r="AB1581" s="7" t="s">
        <v>61</v>
      </c>
      <c r="AC1581" s="7"/>
      <c r="AD1581" s="7" t="b">
        <v>0</v>
      </c>
      <c r="AE1581" s="7"/>
      <c r="AF1581" s="7"/>
      <c r="AG1581" s="12">
        <f t="shared" si="24"/>
        <v>43314</v>
      </c>
    </row>
    <row r="1582" spans="1:33">
      <c r="A1582" s="7" t="s">
        <v>7745</v>
      </c>
      <c r="B1582" s="7" t="s">
        <v>7745</v>
      </c>
      <c r="C1582" s="7" t="s">
        <v>7746</v>
      </c>
      <c r="D1582" s="7" t="s">
        <v>7747</v>
      </c>
      <c r="E1582" s="7" t="s">
        <v>36</v>
      </c>
      <c r="F1582" s="7" t="s">
        <v>37</v>
      </c>
      <c r="G1582" s="7" t="s">
        <v>56</v>
      </c>
      <c r="H1582" s="7"/>
      <c r="I1582" s="7"/>
      <c r="J1582" s="7" t="s">
        <v>39</v>
      </c>
      <c r="K1582" s="7" t="s">
        <v>7748</v>
      </c>
      <c r="L1582" s="7" t="s">
        <v>7749</v>
      </c>
      <c r="M1582" s="7" t="s">
        <v>7750</v>
      </c>
      <c r="N1582" s="7" t="s">
        <v>36</v>
      </c>
      <c r="O1582" s="7">
        <v>1</v>
      </c>
      <c r="P1582" s="7" t="s">
        <v>43</v>
      </c>
      <c r="Q1582" s="7">
        <v>19.98</v>
      </c>
      <c r="R1582" s="7"/>
      <c r="S1582" s="7"/>
      <c r="T1582" s="7"/>
      <c r="U1582" s="7"/>
      <c r="V1582" s="7"/>
      <c r="W1582" s="7"/>
      <c r="X1582" s="7"/>
      <c r="Y1582" s="7" t="s">
        <v>7751</v>
      </c>
      <c r="Z1582" s="7" t="s">
        <v>1736</v>
      </c>
      <c r="AA1582" s="7">
        <v>8422</v>
      </c>
      <c r="AB1582" s="7" t="s">
        <v>466</v>
      </c>
      <c r="AC1582" s="7"/>
      <c r="AD1582" s="7" t="b">
        <v>0</v>
      </c>
      <c r="AE1582" s="7"/>
      <c r="AF1582" s="7"/>
      <c r="AG1582" s="12">
        <f t="shared" si="24"/>
        <v>43314</v>
      </c>
    </row>
    <row r="1583" spans="1:33">
      <c r="A1583" s="7" t="s">
        <v>7752</v>
      </c>
      <c r="B1583" s="7" t="s">
        <v>7752</v>
      </c>
      <c r="C1583" s="7" t="s">
        <v>7753</v>
      </c>
      <c r="D1583" s="7" t="s">
        <v>7754</v>
      </c>
      <c r="E1583" s="7" t="s">
        <v>36</v>
      </c>
      <c r="F1583" s="7" t="s">
        <v>37</v>
      </c>
      <c r="G1583" s="7" t="s">
        <v>56</v>
      </c>
      <c r="H1583" s="7"/>
      <c r="I1583" s="7"/>
      <c r="J1583" s="7" t="s">
        <v>107</v>
      </c>
      <c r="K1583" s="7" t="s">
        <v>3688</v>
      </c>
      <c r="L1583" t="s">
        <v>3689</v>
      </c>
      <c r="M1583" s="7" t="s">
        <v>3690</v>
      </c>
      <c r="N1583" s="7" t="s">
        <v>36</v>
      </c>
      <c r="O1583" s="7">
        <v>1</v>
      </c>
      <c r="P1583" s="7" t="s">
        <v>43</v>
      </c>
      <c r="Q1583" s="7">
        <v>15.59</v>
      </c>
      <c r="R1583" s="7"/>
      <c r="S1583" s="7">
        <v>3.99</v>
      </c>
      <c r="T1583" s="7"/>
      <c r="U1583" s="7"/>
      <c r="V1583" s="7"/>
      <c r="W1583" s="7"/>
      <c r="X1583" s="7"/>
      <c r="Y1583" s="7" t="s">
        <v>3506</v>
      </c>
      <c r="Z1583" s="7"/>
      <c r="AA1583" s="7">
        <v>47249</v>
      </c>
      <c r="AB1583" s="7" t="s">
        <v>61</v>
      </c>
      <c r="AC1583" s="7"/>
      <c r="AD1583" s="7" t="b">
        <v>0</v>
      </c>
      <c r="AE1583" s="7"/>
      <c r="AF1583" s="7"/>
      <c r="AG1583" s="12">
        <f t="shared" si="24"/>
        <v>43314</v>
      </c>
    </row>
    <row r="1584" spans="1:33">
      <c r="A1584" s="7" t="s">
        <v>7755</v>
      </c>
      <c r="B1584" s="7" t="s">
        <v>7755</v>
      </c>
      <c r="C1584" s="7" t="s">
        <v>7756</v>
      </c>
      <c r="D1584" s="7" t="s">
        <v>7757</v>
      </c>
      <c r="E1584" s="7" t="s">
        <v>36</v>
      </c>
      <c r="F1584" s="7" t="s">
        <v>37</v>
      </c>
      <c r="G1584" s="7" t="s">
        <v>56</v>
      </c>
      <c r="H1584" s="7"/>
      <c r="I1584" s="7"/>
      <c r="J1584" s="7" t="s">
        <v>107</v>
      </c>
      <c r="K1584" s="7" t="s">
        <v>1693</v>
      </c>
      <c r="L1584" s="7" t="s">
        <v>1694</v>
      </c>
      <c r="M1584" s="7" t="s">
        <v>1695</v>
      </c>
      <c r="N1584" s="7" t="s">
        <v>36</v>
      </c>
      <c r="O1584" s="7">
        <v>1</v>
      </c>
      <c r="P1584" s="7" t="s">
        <v>43</v>
      </c>
      <c r="Q1584" s="7">
        <v>15.59</v>
      </c>
      <c r="R1584" s="7"/>
      <c r="S1584" s="7"/>
      <c r="T1584" s="7"/>
      <c r="U1584" s="7"/>
      <c r="V1584" s="7"/>
      <c r="W1584" s="7"/>
      <c r="X1584" s="7"/>
      <c r="Y1584" s="7" t="s">
        <v>7758</v>
      </c>
      <c r="Z1584" s="7" t="s">
        <v>435</v>
      </c>
      <c r="AA1584" s="7">
        <v>31737</v>
      </c>
      <c r="AB1584" s="7" t="s">
        <v>61</v>
      </c>
      <c r="AC1584" s="7" t="s">
        <v>502</v>
      </c>
      <c r="AD1584" s="7" t="b">
        <v>0</v>
      </c>
      <c r="AE1584" s="7"/>
      <c r="AF1584" s="7"/>
      <c r="AG1584" s="12">
        <f t="shared" si="24"/>
        <v>43314</v>
      </c>
    </row>
    <row r="1585" spans="1:33">
      <c r="A1585" s="7" t="s">
        <v>7759</v>
      </c>
      <c r="B1585" s="7" t="s">
        <v>7759</v>
      </c>
      <c r="C1585" s="7" t="s">
        <v>7760</v>
      </c>
      <c r="D1585" s="7" t="s">
        <v>7761</v>
      </c>
      <c r="E1585" s="7" t="s">
        <v>36</v>
      </c>
      <c r="F1585" s="7" t="s">
        <v>37</v>
      </c>
      <c r="G1585" s="7" t="s">
        <v>56</v>
      </c>
      <c r="H1585" s="7"/>
      <c r="I1585" s="7"/>
      <c r="J1585" s="7" t="s">
        <v>107</v>
      </c>
      <c r="K1585" s="7" t="s">
        <v>565</v>
      </c>
      <c r="L1585" s="7" t="s">
        <v>7762</v>
      </c>
      <c r="M1585" s="7" t="s">
        <v>7763</v>
      </c>
      <c r="N1585" s="7" t="s">
        <v>36</v>
      </c>
      <c r="O1585" s="7">
        <v>1</v>
      </c>
      <c r="P1585" s="7" t="s">
        <v>43</v>
      </c>
      <c r="Q1585" s="7">
        <v>22.99</v>
      </c>
      <c r="R1585" s="7"/>
      <c r="S1585" s="7"/>
      <c r="T1585" s="7"/>
      <c r="U1585" s="7"/>
      <c r="V1585" s="7"/>
      <c r="W1585" s="7"/>
      <c r="X1585" s="7"/>
      <c r="Y1585" s="7" t="s">
        <v>7764</v>
      </c>
      <c r="Z1585" s="7" t="s">
        <v>599</v>
      </c>
      <c r="AA1585" s="7">
        <v>78224</v>
      </c>
      <c r="AB1585" s="7" t="s">
        <v>61</v>
      </c>
      <c r="AC1585" s="7" t="s">
        <v>502</v>
      </c>
      <c r="AD1585" s="7" t="b">
        <v>0</v>
      </c>
      <c r="AE1585" s="7"/>
      <c r="AF1585" s="7"/>
      <c r="AG1585" s="12">
        <f t="shared" si="24"/>
        <v>43314</v>
      </c>
    </row>
    <row r="1586" spans="1:33">
      <c r="A1586" s="7" t="s">
        <v>7759</v>
      </c>
      <c r="B1586" s="7" t="s">
        <v>7759</v>
      </c>
      <c r="C1586" s="7" t="s">
        <v>7760</v>
      </c>
      <c r="D1586" s="7" t="s">
        <v>7761</v>
      </c>
      <c r="E1586" s="7" t="s">
        <v>36</v>
      </c>
      <c r="F1586" s="7" t="s">
        <v>37</v>
      </c>
      <c r="G1586" s="7" t="s">
        <v>56</v>
      </c>
      <c r="H1586" s="7"/>
      <c r="I1586" s="7"/>
      <c r="J1586" s="7" t="s">
        <v>107</v>
      </c>
      <c r="K1586" s="7" t="s">
        <v>565</v>
      </c>
      <c r="L1586" s="7" t="s">
        <v>1512</v>
      </c>
      <c r="M1586" s="7" t="s">
        <v>1513</v>
      </c>
      <c r="N1586" s="7" t="s">
        <v>36</v>
      </c>
      <c r="O1586" s="7">
        <v>1</v>
      </c>
      <c r="P1586" s="7" t="s">
        <v>43</v>
      </c>
      <c r="Q1586" s="7">
        <v>19</v>
      </c>
      <c r="R1586" s="7"/>
      <c r="S1586" s="7"/>
      <c r="T1586" s="7"/>
      <c r="U1586" s="7"/>
      <c r="V1586" s="7"/>
      <c r="W1586" s="7"/>
      <c r="X1586" s="7"/>
      <c r="Y1586" s="7" t="s">
        <v>7764</v>
      </c>
      <c r="Z1586" s="7" t="s">
        <v>599</v>
      </c>
      <c r="AA1586" s="7">
        <v>78224</v>
      </c>
      <c r="AB1586" s="7" t="s">
        <v>61</v>
      </c>
      <c r="AC1586" s="7" t="s">
        <v>502</v>
      </c>
      <c r="AD1586" s="7" t="b">
        <v>0</v>
      </c>
      <c r="AE1586" s="7"/>
      <c r="AF1586" s="7"/>
      <c r="AG1586" s="12">
        <f t="shared" si="24"/>
        <v>43314</v>
      </c>
    </row>
    <row r="1587" spans="1:33">
      <c r="A1587" s="7" t="s">
        <v>7765</v>
      </c>
      <c r="B1587" s="7" t="s">
        <v>7765</v>
      </c>
      <c r="C1587" s="7" t="s">
        <v>7766</v>
      </c>
      <c r="D1587" s="7" t="s">
        <v>7767</v>
      </c>
      <c r="E1587" s="7" t="s">
        <v>36</v>
      </c>
      <c r="F1587" s="7" t="s">
        <v>37</v>
      </c>
      <c r="G1587" s="7" t="s">
        <v>56</v>
      </c>
      <c r="H1587" s="7"/>
      <c r="I1587" s="7"/>
      <c r="J1587" s="7" t="s">
        <v>107</v>
      </c>
      <c r="K1587" s="7" t="s">
        <v>522</v>
      </c>
      <c r="L1587" s="7" t="s">
        <v>200</v>
      </c>
      <c r="M1587" s="7" t="s">
        <v>201</v>
      </c>
      <c r="N1587" s="7" t="s">
        <v>36</v>
      </c>
      <c r="O1587" s="7">
        <v>1</v>
      </c>
      <c r="P1587" s="7" t="s">
        <v>43</v>
      </c>
      <c r="Q1587" s="7">
        <v>19.99</v>
      </c>
      <c r="R1587" s="7"/>
      <c r="S1587" s="7"/>
      <c r="T1587" s="7"/>
      <c r="U1587" s="7"/>
      <c r="V1587" s="7"/>
      <c r="W1587" s="7"/>
      <c r="X1587" s="7"/>
      <c r="Y1587" s="7" t="s">
        <v>642</v>
      </c>
      <c r="Z1587" s="7" t="s">
        <v>642</v>
      </c>
      <c r="AA1587" s="7">
        <v>22305</v>
      </c>
      <c r="AB1587" s="7" t="s">
        <v>61</v>
      </c>
      <c r="AC1587" s="7" t="s">
        <v>502</v>
      </c>
      <c r="AD1587" s="7" t="b">
        <v>0</v>
      </c>
      <c r="AE1587" s="7"/>
      <c r="AF1587" s="7"/>
      <c r="AG1587" s="12">
        <f t="shared" si="24"/>
        <v>43314</v>
      </c>
    </row>
    <row r="1588" spans="1:33">
      <c r="A1588" s="7" t="s">
        <v>7768</v>
      </c>
      <c r="B1588" s="7" t="s">
        <v>7768</v>
      </c>
      <c r="C1588" s="7" t="s">
        <v>7769</v>
      </c>
      <c r="D1588" s="7" t="s">
        <v>7770</v>
      </c>
      <c r="E1588" s="7" t="s">
        <v>36</v>
      </c>
      <c r="F1588" s="7" t="s">
        <v>37</v>
      </c>
      <c r="G1588" s="7" t="s">
        <v>56</v>
      </c>
      <c r="H1588" s="7"/>
      <c r="I1588" s="7"/>
      <c r="J1588" s="7" t="s">
        <v>107</v>
      </c>
      <c r="K1588" s="7" t="s">
        <v>1693</v>
      </c>
      <c r="L1588" s="7" t="s">
        <v>1694</v>
      </c>
      <c r="M1588" s="7" t="s">
        <v>1695</v>
      </c>
      <c r="N1588" s="7" t="s">
        <v>36</v>
      </c>
      <c r="O1588" s="7">
        <v>1</v>
      </c>
      <c r="P1588" s="7" t="s">
        <v>43</v>
      </c>
      <c r="Q1588" s="7">
        <v>15.59</v>
      </c>
      <c r="R1588" s="7"/>
      <c r="S1588" s="7">
        <v>3.99</v>
      </c>
      <c r="T1588" s="7"/>
      <c r="U1588" s="7"/>
      <c r="V1588" s="7"/>
      <c r="W1588" s="7"/>
      <c r="X1588" s="7"/>
      <c r="Y1588" s="7" t="s">
        <v>1504</v>
      </c>
      <c r="Z1588" s="7" t="s">
        <v>599</v>
      </c>
      <c r="AA1588" s="7">
        <v>70176</v>
      </c>
      <c r="AB1588" s="7" t="s">
        <v>61</v>
      </c>
      <c r="AC1588" s="7"/>
      <c r="AD1588" s="7" t="b">
        <v>0</v>
      </c>
      <c r="AE1588" s="7"/>
      <c r="AF1588" s="7"/>
      <c r="AG1588" s="12">
        <f t="shared" si="24"/>
        <v>43314</v>
      </c>
    </row>
    <row r="1589" spans="1:33">
      <c r="A1589" s="7" t="s">
        <v>7771</v>
      </c>
      <c r="B1589" s="7" t="s">
        <v>7771</v>
      </c>
      <c r="C1589" s="7" t="s">
        <v>7772</v>
      </c>
      <c r="D1589" s="7" t="s">
        <v>7773</v>
      </c>
      <c r="E1589" s="7" t="s">
        <v>36</v>
      </c>
      <c r="F1589" s="7" t="s">
        <v>37</v>
      </c>
      <c r="G1589" s="7" t="s">
        <v>56</v>
      </c>
      <c r="H1589" s="7"/>
      <c r="I1589" s="7"/>
      <c r="J1589" s="7" t="s">
        <v>107</v>
      </c>
      <c r="K1589" s="7" t="s">
        <v>7774</v>
      </c>
      <c r="L1589" s="7" t="s">
        <v>7775</v>
      </c>
      <c r="M1589" s="7" t="s">
        <v>7776</v>
      </c>
      <c r="N1589" s="7" t="s">
        <v>36</v>
      </c>
      <c r="O1589" s="7">
        <v>1</v>
      </c>
      <c r="P1589" s="7" t="s">
        <v>43</v>
      </c>
      <c r="Q1589" s="7">
        <v>13.99</v>
      </c>
      <c r="R1589" s="7"/>
      <c r="S1589" s="7"/>
      <c r="T1589" s="7"/>
      <c r="U1589" s="7"/>
      <c r="V1589" s="7"/>
      <c r="W1589" s="7"/>
      <c r="X1589" s="7"/>
      <c r="Y1589" s="7" t="s">
        <v>7777</v>
      </c>
      <c r="Z1589" s="7" t="s">
        <v>591</v>
      </c>
      <c r="AA1589" s="7">
        <v>37269</v>
      </c>
      <c r="AB1589" s="7" t="s">
        <v>61</v>
      </c>
      <c r="AC1589" s="7" t="s">
        <v>502</v>
      </c>
      <c r="AD1589" s="7" t="b">
        <v>0</v>
      </c>
      <c r="AE1589" s="7"/>
      <c r="AF1589" s="7"/>
      <c r="AG1589" s="12">
        <f t="shared" si="24"/>
        <v>43314</v>
      </c>
    </row>
    <row r="1590" spans="1:33">
      <c r="A1590" s="7" t="s">
        <v>7771</v>
      </c>
      <c r="B1590" s="7" t="s">
        <v>7771</v>
      </c>
      <c r="C1590" s="7" t="s">
        <v>7772</v>
      </c>
      <c r="D1590" s="7" t="s">
        <v>7773</v>
      </c>
      <c r="E1590" s="7" t="s">
        <v>36</v>
      </c>
      <c r="F1590" s="7" t="s">
        <v>37</v>
      </c>
      <c r="G1590" s="7" t="s">
        <v>56</v>
      </c>
      <c r="H1590" s="7"/>
      <c r="I1590" s="7"/>
      <c r="J1590" s="7" t="s">
        <v>107</v>
      </c>
      <c r="K1590" s="7" t="s">
        <v>7778</v>
      </c>
      <c r="L1590" s="7" t="s">
        <v>7779</v>
      </c>
      <c r="M1590" s="7" t="s">
        <v>7780</v>
      </c>
      <c r="N1590" s="7" t="s">
        <v>36</v>
      </c>
      <c r="O1590" s="7">
        <v>1</v>
      </c>
      <c r="P1590" s="7" t="s">
        <v>43</v>
      </c>
      <c r="Q1590" s="7">
        <v>13.99</v>
      </c>
      <c r="R1590" s="7"/>
      <c r="S1590" s="7"/>
      <c r="T1590" s="7"/>
      <c r="U1590" s="7"/>
      <c r="V1590" s="7"/>
      <c r="W1590" s="7"/>
      <c r="X1590" s="7"/>
      <c r="Y1590" s="7" t="s">
        <v>7777</v>
      </c>
      <c r="Z1590" s="7" t="s">
        <v>591</v>
      </c>
      <c r="AA1590" s="7">
        <v>37269</v>
      </c>
      <c r="AB1590" s="7" t="s">
        <v>61</v>
      </c>
      <c r="AC1590" s="7" t="s">
        <v>502</v>
      </c>
      <c r="AD1590" s="7" t="b">
        <v>0</v>
      </c>
      <c r="AE1590" s="7"/>
      <c r="AF1590" s="7"/>
      <c r="AG1590" s="12">
        <f t="shared" si="24"/>
        <v>43314</v>
      </c>
    </row>
    <row r="1591" spans="1:33">
      <c r="A1591" s="7" t="s">
        <v>7781</v>
      </c>
      <c r="B1591" s="7" t="s">
        <v>7781</v>
      </c>
      <c r="C1591" s="7" t="s">
        <v>7782</v>
      </c>
      <c r="D1591" s="7" t="s">
        <v>7783</v>
      </c>
      <c r="E1591" s="7" t="s">
        <v>36</v>
      </c>
      <c r="F1591" s="7" t="s">
        <v>37</v>
      </c>
      <c r="G1591" s="7" t="s">
        <v>56</v>
      </c>
      <c r="H1591" s="7"/>
      <c r="I1591" s="7"/>
      <c r="J1591" s="7" t="s">
        <v>107</v>
      </c>
      <c r="K1591" s="7" t="s">
        <v>1693</v>
      </c>
      <c r="L1591" s="7" t="s">
        <v>1694</v>
      </c>
      <c r="M1591" s="7" t="s">
        <v>1695</v>
      </c>
      <c r="N1591" s="7" t="s">
        <v>36</v>
      </c>
      <c r="O1591" s="7">
        <v>1</v>
      </c>
      <c r="P1591" s="7" t="s">
        <v>43</v>
      </c>
      <c r="Q1591" s="7">
        <v>15.59</v>
      </c>
      <c r="R1591" s="7"/>
      <c r="S1591" s="7"/>
      <c r="T1591" s="7"/>
      <c r="U1591" s="7"/>
      <c r="V1591" s="7"/>
      <c r="W1591" s="7"/>
      <c r="X1591" s="7"/>
      <c r="Y1591" s="7" t="s">
        <v>7784</v>
      </c>
      <c r="Z1591" s="7"/>
      <c r="AA1591" s="7">
        <v>161</v>
      </c>
      <c r="AB1591" s="7" t="s">
        <v>577</v>
      </c>
      <c r="AC1591" s="7" t="s">
        <v>502</v>
      </c>
      <c r="AD1591" s="7" t="b">
        <v>0</v>
      </c>
      <c r="AE1591" s="7"/>
      <c r="AF1591" s="7"/>
      <c r="AG1591" s="12">
        <f t="shared" si="24"/>
        <v>43314</v>
      </c>
    </row>
    <row r="1592" spans="1:33">
      <c r="A1592" s="7" t="s">
        <v>7785</v>
      </c>
      <c r="B1592" s="7" t="s">
        <v>7785</v>
      </c>
      <c r="C1592" s="7" t="s">
        <v>7786</v>
      </c>
      <c r="D1592" s="7" t="s">
        <v>7787</v>
      </c>
      <c r="E1592" s="7" t="s">
        <v>36</v>
      </c>
      <c r="F1592" s="7" t="s">
        <v>37</v>
      </c>
      <c r="G1592" s="7" t="s">
        <v>56</v>
      </c>
      <c r="H1592" s="7"/>
      <c r="I1592" s="7"/>
      <c r="J1592" s="7" t="s">
        <v>39</v>
      </c>
      <c r="K1592" s="7" t="s">
        <v>836</v>
      </c>
      <c r="L1592" s="7" t="s">
        <v>837</v>
      </c>
      <c r="M1592" s="7" t="s">
        <v>838</v>
      </c>
      <c r="N1592" s="7" t="s">
        <v>36</v>
      </c>
      <c r="O1592" s="7">
        <v>1</v>
      </c>
      <c r="P1592" s="7" t="s">
        <v>43</v>
      </c>
      <c r="Q1592" s="7">
        <v>19.99</v>
      </c>
      <c r="R1592" s="7"/>
      <c r="S1592" s="7"/>
      <c r="T1592" s="7"/>
      <c r="U1592" s="7"/>
      <c r="V1592" s="7"/>
      <c r="W1592" s="7"/>
      <c r="X1592" s="7"/>
      <c r="Y1592" s="7" t="s">
        <v>5916</v>
      </c>
      <c r="Z1592" s="7" t="s">
        <v>599</v>
      </c>
      <c r="AA1592" s="7">
        <v>79618</v>
      </c>
      <c r="AB1592" s="7" t="s">
        <v>61</v>
      </c>
      <c r="AC1592" s="7"/>
      <c r="AD1592" s="7" t="b">
        <v>0</v>
      </c>
      <c r="AE1592" s="7"/>
      <c r="AF1592" s="7"/>
      <c r="AG1592" s="12">
        <f t="shared" si="24"/>
        <v>43314</v>
      </c>
    </row>
    <row r="1593" spans="1:33">
      <c r="A1593" s="7" t="s">
        <v>7788</v>
      </c>
      <c r="B1593" s="7" t="s">
        <v>7788</v>
      </c>
      <c r="C1593" s="7" t="s">
        <v>7789</v>
      </c>
      <c r="D1593" s="7" t="s">
        <v>7790</v>
      </c>
      <c r="E1593" s="7" t="s">
        <v>36</v>
      </c>
      <c r="F1593" s="7" t="s">
        <v>37</v>
      </c>
      <c r="G1593" s="7" t="s">
        <v>56</v>
      </c>
      <c r="H1593" s="7"/>
      <c r="I1593" s="7"/>
      <c r="J1593" s="7" t="s">
        <v>39</v>
      </c>
      <c r="K1593" s="7" t="s">
        <v>843</v>
      </c>
      <c r="L1593" s="7" t="s">
        <v>844</v>
      </c>
      <c r="M1593" s="7" t="s">
        <v>845</v>
      </c>
      <c r="N1593" s="7" t="s">
        <v>36</v>
      </c>
      <c r="O1593" s="7">
        <v>1</v>
      </c>
      <c r="P1593" s="7" t="s">
        <v>43</v>
      </c>
      <c r="Q1593" s="7">
        <v>15.59</v>
      </c>
      <c r="R1593" s="7"/>
      <c r="S1593" s="7"/>
      <c r="T1593" s="7"/>
      <c r="U1593" s="7"/>
      <c r="V1593" s="7"/>
      <c r="W1593" s="7"/>
      <c r="X1593" s="7"/>
      <c r="Y1593" s="7" t="s">
        <v>7791</v>
      </c>
      <c r="Z1593" s="7" t="s">
        <v>450</v>
      </c>
      <c r="AA1593" s="7">
        <v>84570</v>
      </c>
      <c r="AB1593" s="7" t="s">
        <v>61</v>
      </c>
      <c r="AC1593" s="7"/>
      <c r="AD1593" s="7" t="b">
        <v>0</v>
      </c>
      <c r="AE1593" s="7"/>
      <c r="AF1593" s="7"/>
      <c r="AG1593" s="12">
        <f t="shared" si="24"/>
        <v>43314</v>
      </c>
    </row>
    <row r="1594" spans="1:33">
      <c r="A1594" s="7" t="s">
        <v>7792</v>
      </c>
      <c r="B1594" s="7" t="s">
        <v>7792</v>
      </c>
      <c r="C1594" s="7" t="s">
        <v>7793</v>
      </c>
      <c r="D1594" s="7" t="s">
        <v>7794</v>
      </c>
      <c r="E1594" s="7" t="s">
        <v>36</v>
      </c>
      <c r="F1594" s="7" t="s">
        <v>37</v>
      </c>
      <c r="G1594" s="7" t="s">
        <v>56</v>
      </c>
      <c r="H1594" s="7"/>
      <c r="I1594" s="7"/>
      <c r="J1594" s="7" t="s">
        <v>39</v>
      </c>
      <c r="K1594" s="7" t="s">
        <v>1834</v>
      </c>
      <c r="L1594" s="7" t="s">
        <v>1835</v>
      </c>
      <c r="M1594" s="7" t="s">
        <v>1836</v>
      </c>
      <c r="N1594" s="7" t="s">
        <v>36</v>
      </c>
      <c r="O1594" s="7">
        <v>1</v>
      </c>
      <c r="P1594" s="7" t="s">
        <v>43</v>
      </c>
      <c r="Q1594" s="7">
        <v>15.59</v>
      </c>
      <c r="R1594" s="7"/>
      <c r="S1594" s="7"/>
      <c r="T1594" s="7"/>
      <c r="U1594" s="7"/>
      <c r="V1594" s="7"/>
      <c r="W1594" s="7"/>
      <c r="X1594" s="7"/>
      <c r="Y1594" s="7" t="s">
        <v>2756</v>
      </c>
      <c r="Z1594" s="7" t="s">
        <v>420</v>
      </c>
      <c r="AA1594" s="7">
        <v>47798</v>
      </c>
      <c r="AB1594" s="7" t="s">
        <v>61</v>
      </c>
      <c r="AC1594" s="7"/>
      <c r="AD1594" s="7" t="b">
        <v>0</v>
      </c>
      <c r="AE1594" s="7"/>
      <c r="AF1594" s="7"/>
      <c r="AG1594" s="12">
        <f t="shared" si="24"/>
        <v>43314</v>
      </c>
    </row>
    <row r="1595" spans="1:33">
      <c r="A1595" s="7" t="s">
        <v>7795</v>
      </c>
      <c r="B1595" s="7" t="s">
        <v>7795</v>
      </c>
      <c r="C1595" s="7" t="s">
        <v>7796</v>
      </c>
      <c r="D1595" s="7" t="s">
        <v>7797</v>
      </c>
      <c r="E1595" s="7" t="s">
        <v>36</v>
      </c>
      <c r="F1595" s="7" t="s">
        <v>37</v>
      </c>
      <c r="G1595" s="7" t="s">
        <v>56</v>
      </c>
      <c r="H1595" s="7"/>
      <c r="I1595" s="7"/>
      <c r="J1595" s="7" t="s">
        <v>39</v>
      </c>
      <c r="K1595" s="7" t="s">
        <v>1904</v>
      </c>
      <c r="L1595" s="7" t="s">
        <v>41</v>
      </c>
      <c r="M1595" s="7" t="s">
        <v>42</v>
      </c>
      <c r="N1595" s="7" t="s">
        <v>36</v>
      </c>
      <c r="O1595" s="7">
        <v>1</v>
      </c>
      <c r="P1595" s="7" t="s">
        <v>43</v>
      </c>
      <c r="Q1595" s="7">
        <v>11.99</v>
      </c>
      <c r="R1595" s="7"/>
      <c r="S1595" s="7"/>
      <c r="T1595" s="7"/>
      <c r="U1595" s="7"/>
      <c r="V1595" s="7"/>
      <c r="W1595" s="7"/>
      <c r="X1595" s="7"/>
      <c r="Y1595" s="7" t="s">
        <v>751</v>
      </c>
      <c r="Z1595" s="7"/>
      <c r="AA1595" s="7">
        <v>44269</v>
      </c>
      <c r="AB1595" s="7" t="s">
        <v>61</v>
      </c>
      <c r="AC1595" s="7"/>
      <c r="AD1595" s="7" t="b">
        <v>0</v>
      </c>
      <c r="AE1595" s="7"/>
      <c r="AF1595" s="7"/>
      <c r="AG1595" s="12">
        <f t="shared" si="24"/>
        <v>43314</v>
      </c>
    </row>
    <row r="1596" spans="1:33">
      <c r="A1596" s="7" t="s">
        <v>7798</v>
      </c>
      <c r="B1596" s="7" t="s">
        <v>7798</v>
      </c>
      <c r="C1596" s="7" t="s">
        <v>7799</v>
      </c>
      <c r="D1596" s="7" t="s">
        <v>7800</v>
      </c>
      <c r="E1596" s="7" t="s">
        <v>36</v>
      </c>
      <c r="F1596" s="7" t="s">
        <v>37</v>
      </c>
      <c r="G1596" s="7" t="s">
        <v>56</v>
      </c>
      <c r="H1596" s="7"/>
      <c r="I1596" s="7"/>
      <c r="J1596" s="7" t="s">
        <v>39</v>
      </c>
      <c r="K1596" s="7" t="s">
        <v>1693</v>
      </c>
      <c r="L1596" s="7" t="s">
        <v>1694</v>
      </c>
      <c r="M1596" s="7" t="s">
        <v>1695</v>
      </c>
      <c r="N1596" s="7" t="s">
        <v>36</v>
      </c>
      <c r="O1596" s="7">
        <v>1</v>
      </c>
      <c r="P1596" s="7" t="s">
        <v>43</v>
      </c>
      <c r="Q1596" s="7">
        <v>15.59</v>
      </c>
      <c r="R1596" s="7"/>
      <c r="S1596" s="7"/>
      <c r="T1596" s="7"/>
      <c r="U1596" s="7"/>
      <c r="V1596" s="7"/>
      <c r="W1596" s="7"/>
      <c r="X1596" s="7"/>
      <c r="Y1596" s="7" t="s">
        <v>7801</v>
      </c>
      <c r="Z1596" s="7" t="s">
        <v>1673</v>
      </c>
      <c r="AA1596" s="7">
        <v>4654</v>
      </c>
      <c r="AB1596" s="7" t="s">
        <v>61</v>
      </c>
      <c r="AC1596" s="7"/>
      <c r="AD1596" s="7" t="b">
        <v>0</v>
      </c>
      <c r="AE1596" s="7"/>
      <c r="AF1596" s="7"/>
      <c r="AG1596" s="12">
        <f t="shared" si="24"/>
        <v>43314</v>
      </c>
    </row>
    <row r="1597" spans="1:33">
      <c r="A1597" s="7" t="s">
        <v>7802</v>
      </c>
      <c r="B1597" s="7" t="s">
        <v>7802</v>
      </c>
      <c r="C1597" s="7" t="s">
        <v>7803</v>
      </c>
      <c r="D1597" s="7" t="s">
        <v>7804</v>
      </c>
      <c r="E1597" s="7" t="s">
        <v>36</v>
      </c>
      <c r="F1597" s="7" t="s">
        <v>37</v>
      </c>
      <c r="G1597" s="7" t="s">
        <v>56</v>
      </c>
      <c r="H1597" s="7"/>
      <c r="I1597" s="7"/>
      <c r="J1597" s="7" t="s">
        <v>39</v>
      </c>
      <c r="K1597" s="7" t="s">
        <v>1816</v>
      </c>
      <c r="L1597" s="7" t="s">
        <v>1817</v>
      </c>
      <c r="M1597" s="7" t="s">
        <v>1818</v>
      </c>
      <c r="N1597" s="7" t="s">
        <v>36</v>
      </c>
      <c r="O1597" s="7">
        <v>1</v>
      </c>
      <c r="P1597" s="7" t="s">
        <v>43</v>
      </c>
      <c r="Q1597" s="7">
        <v>15.59</v>
      </c>
      <c r="R1597" s="7"/>
      <c r="S1597" s="7"/>
      <c r="T1597" s="7"/>
      <c r="U1597" s="7"/>
      <c r="V1597" s="7"/>
      <c r="W1597" s="7"/>
      <c r="X1597" s="7"/>
      <c r="Y1597" s="7" t="s">
        <v>861</v>
      </c>
      <c r="Z1597" s="7" t="s">
        <v>7805</v>
      </c>
      <c r="AA1597" s="7">
        <v>50735</v>
      </c>
      <c r="AB1597" s="7" t="s">
        <v>61</v>
      </c>
      <c r="AC1597" s="7"/>
      <c r="AD1597" s="7" t="b">
        <v>0</v>
      </c>
      <c r="AE1597" s="7"/>
      <c r="AF1597" s="7"/>
      <c r="AG1597" s="12">
        <f t="shared" si="24"/>
        <v>43314</v>
      </c>
    </row>
    <row r="1598" spans="1:33">
      <c r="A1598" s="7" t="s">
        <v>7806</v>
      </c>
      <c r="B1598" s="7" t="s">
        <v>7806</v>
      </c>
      <c r="C1598" s="7" t="s">
        <v>7807</v>
      </c>
      <c r="D1598" s="7" t="s">
        <v>7808</v>
      </c>
      <c r="E1598" s="7" t="s">
        <v>36</v>
      </c>
      <c r="F1598" s="7" t="s">
        <v>37</v>
      </c>
      <c r="G1598" s="7" t="s">
        <v>56</v>
      </c>
      <c r="H1598" s="7"/>
      <c r="I1598" s="7"/>
      <c r="J1598" s="7" t="s">
        <v>39</v>
      </c>
      <c r="K1598" s="7" t="s">
        <v>7809</v>
      </c>
      <c r="L1598" s="7" t="s">
        <v>7810</v>
      </c>
      <c r="M1598" s="7" t="s">
        <v>7811</v>
      </c>
      <c r="N1598" s="7" t="s">
        <v>36</v>
      </c>
      <c r="O1598" s="7">
        <v>1</v>
      </c>
      <c r="P1598" s="7" t="s">
        <v>43</v>
      </c>
      <c r="Q1598" s="7">
        <v>12.99</v>
      </c>
      <c r="R1598" s="7"/>
      <c r="S1598" s="7"/>
      <c r="T1598" s="7"/>
      <c r="U1598" s="7"/>
      <c r="V1598" s="7"/>
      <c r="W1598" s="7"/>
      <c r="X1598" s="7"/>
      <c r="Y1598" s="7" t="s">
        <v>7812</v>
      </c>
      <c r="Z1598" s="7" t="s">
        <v>510</v>
      </c>
      <c r="AA1598" s="7">
        <v>57539</v>
      </c>
      <c r="AB1598" s="7" t="s">
        <v>61</v>
      </c>
      <c r="AC1598" s="7"/>
      <c r="AD1598" s="7" t="b">
        <v>0</v>
      </c>
      <c r="AE1598" s="7"/>
      <c r="AF1598" s="7"/>
      <c r="AG1598" s="12">
        <f t="shared" si="24"/>
        <v>43314</v>
      </c>
    </row>
    <row r="1599" spans="1:33">
      <c r="A1599" s="7" t="s">
        <v>7813</v>
      </c>
      <c r="B1599" s="7" t="s">
        <v>7813</v>
      </c>
      <c r="C1599" s="7" t="s">
        <v>7814</v>
      </c>
      <c r="D1599" s="7" t="s">
        <v>7815</v>
      </c>
      <c r="E1599" s="7" t="s">
        <v>36</v>
      </c>
      <c r="F1599" s="7" t="s">
        <v>37</v>
      </c>
      <c r="G1599" s="7" t="s">
        <v>56</v>
      </c>
      <c r="H1599" s="7"/>
      <c r="I1599" s="7"/>
      <c r="J1599" s="7" t="s">
        <v>39</v>
      </c>
      <c r="K1599" s="7" t="s">
        <v>3724</v>
      </c>
      <c r="L1599" s="7" t="s">
        <v>1144</v>
      </c>
      <c r="M1599" s="7" t="s">
        <v>1145</v>
      </c>
      <c r="N1599" s="7" t="s">
        <v>36</v>
      </c>
      <c r="O1599" s="7">
        <v>1</v>
      </c>
      <c r="P1599" s="7" t="s">
        <v>43</v>
      </c>
      <c r="Q1599" s="7">
        <v>16.66</v>
      </c>
      <c r="R1599" s="7"/>
      <c r="S1599" s="7"/>
      <c r="T1599" s="7"/>
      <c r="U1599" s="7"/>
      <c r="V1599" s="7"/>
      <c r="W1599" s="7"/>
      <c r="X1599" s="7"/>
      <c r="Y1599" s="7" t="s">
        <v>7816</v>
      </c>
      <c r="Z1599" s="7" t="s">
        <v>7817</v>
      </c>
      <c r="AA1599" s="7">
        <v>5541</v>
      </c>
      <c r="AB1599" s="7" t="s">
        <v>466</v>
      </c>
      <c r="AC1599" s="7"/>
      <c r="AD1599" s="7" t="b">
        <v>0</v>
      </c>
      <c r="AE1599" s="7"/>
      <c r="AF1599" s="7"/>
      <c r="AG1599" s="12">
        <f t="shared" si="24"/>
        <v>43314</v>
      </c>
    </row>
    <row r="1600" spans="1:33">
      <c r="A1600" s="7" t="s">
        <v>7818</v>
      </c>
      <c r="B1600" s="7" t="s">
        <v>7818</v>
      </c>
      <c r="C1600" s="7" t="s">
        <v>7819</v>
      </c>
      <c r="D1600" s="7" t="s">
        <v>7820</v>
      </c>
      <c r="E1600" s="7" t="s">
        <v>36</v>
      </c>
      <c r="F1600" s="7" t="s">
        <v>37</v>
      </c>
      <c r="G1600" s="7" t="s">
        <v>56</v>
      </c>
      <c r="H1600" s="7"/>
      <c r="I1600" s="7"/>
      <c r="J1600" s="7" t="s">
        <v>107</v>
      </c>
      <c r="K1600" s="7" t="s">
        <v>3392</v>
      </c>
      <c r="L1600" s="7" t="s">
        <v>3393</v>
      </c>
      <c r="M1600" s="7" t="s">
        <v>3394</v>
      </c>
      <c r="N1600" s="7" t="s">
        <v>36</v>
      </c>
      <c r="O1600" s="7">
        <v>1</v>
      </c>
      <c r="P1600" s="7" t="s">
        <v>43</v>
      </c>
      <c r="Q1600" s="7">
        <v>19.99</v>
      </c>
      <c r="R1600" s="7"/>
      <c r="S1600" s="7">
        <v>3.49</v>
      </c>
      <c r="T1600" s="7"/>
      <c r="U1600" s="7"/>
      <c r="V1600" s="7"/>
      <c r="W1600" s="7"/>
      <c r="X1600" s="7"/>
      <c r="Y1600" s="7" t="s">
        <v>7821</v>
      </c>
      <c r="Z1600" s="7" t="s">
        <v>7822</v>
      </c>
      <c r="AA1600">
        <v>3290</v>
      </c>
      <c r="AB1600" s="7" t="s">
        <v>188</v>
      </c>
      <c r="AC1600" s="7"/>
      <c r="AD1600" s="7" t="b">
        <v>0</v>
      </c>
      <c r="AE1600" s="7"/>
      <c r="AF1600" s="7"/>
      <c r="AG1600" s="12">
        <f t="shared" si="24"/>
        <v>43314</v>
      </c>
    </row>
    <row r="1601" spans="1:33">
      <c r="A1601" s="7" t="s">
        <v>7823</v>
      </c>
      <c r="B1601" s="7" t="s">
        <v>7823</v>
      </c>
      <c r="C1601" s="7" t="s">
        <v>7824</v>
      </c>
      <c r="D1601" s="7" t="s">
        <v>7825</v>
      </c>
      <c r="E1601" s="7" t="s">
        <v>106</v>
      </c>
      <c r="F1601" s="7" t="s">
        <v>37</v>
      </c>
      <c r="G1601" s="7" t="s">
        <v>56</v>
      </c>
      <c r="H1601" s="7"/>
      <c r="I1601" s="7"/>
      <c r="J1601" s="7" t="s">
        <v>107</v>
      </c>
      <c r="K1601" s="7" t="s">
        <v>843</v>
      </c>
      <c r="L1601" s="7" t="s">
        <v>844</v>
      </c>
      <c r="M1601" s="7" t="s">
        <v>845</v>
      </c>
      <c r="N1601" s="7" t="s">
        <v>106</v>
      </c>
      <c r="O1601" s="7">
        <v>0</v>
      </c>
      <c r="P1601" s="7"/>
      <c r="Q1601" s="7"/>
      <c r="R1601" s="7"/>
      <c r="S1601" s="7"/>
      <c r="T1601" s="7"/>
      <c r="U1601" s="7"/>
      <c r="V1601" s="7"/>
      <c r="W1601" s="7"/>
      <c r="X1601" s="7"/>
      <c r="Y1601" s="7" t="s">
        <v>7826</v>
      </c>
      <c r="Z1601" s="7"/>
      <c r="AA1601" s="7">
        <v>53844</v>
      </c>
      <c r="AB1601" s="7" t="s">
        <v>61</v>
      </c>
      <c r="AC1601" s="7"/>
      <c r="AD1601" s="7" t="b">
        <v>0</v>
      </c>
      <c r="AE1601" s="7"/>
      <c r="AF1601" s="7"/>
      <c r="AG1601" s="12">
        <f t="shared" si="24"/>
        <v>43314</v>
      </c>
    </row>
    <row r="1602" spans="1:33">
      <c r="A1602" s="7" t="s">
        <v>7827</v>
      </c>
      <c r="B1602" s="7" t="s">
        <v>7827</v>
      </c>
      <c r="C1602" s="7" t="s">
        <v>7828</v>
      </c>
      <c r="D1602" s="7" t="s">
        <v>7829</v>
      </c>
      <c r="E1602" s="7" t="s">
        <v>36</v>
      </c>
      <c r="F1602" s="7" t="s">
        <v>37</v>
      </c>
      <c r="G1602" s="7" t="s">
        <v>65</v>
      </c>
      <c r="H1602" s="7"/>
      <c r="I1602" s="7"/>
      <c r="J1602" s="7" t="s">
        <v>39</v>
      </c>
      <c r="K1602" s="7" t="s">
        <v>66</v>
      </c>
      <c r="L1602" s="7" t="s">
        <v>1982</v>
      </c>
      <c r="M1602" s="7" t="s">
        <v>1983</v>
      </c>
      <c r="N1602" s="7" t="s">
        <v>36</v>
      </c>
      <c r="O1602" s="7">
        <v>1</v>
      </c>
      <c r="P1602" s="7" t="s">
        <v>43</v>
      </c>
      <c r="Q1602" s="7">
        <v>18.88</v>
      </c>
      <c r="R1602" s="7"/>
      <c r="S1602" s="7"/>
      <c r="T1602" s="7"/>
      <c r="U1602" s="7"/>
      <c r="V1602" s="7"/>
      <c r="W1602" s="7"/>
      <c r="X1602" s="7"/>
      <c r="Y1602" s="7" t="s">
        <v>7830</v>
      </c>
      <c r="Z1602" s="7" t="s">
        <v>1049</v>
      </c>
      <c r="AA1602" s="7">
        <v>28200</v>
      </c>
      <c r="AB1602" s="7" t="s">
        <v>71</v>
      </c>
      <c r="AC1602" s="7"/>
      <c r="AD1602" s="7" t="b">
        <v>0</v>
      </c>
      <c r="AE1602" s="7"/>
      <c r="AF1602" s="7"/>
      <c r="AG1602" s="12">
        <f t="shared" ref="AG1602:AG1665" si="25">DATEVALUE(LEFT(C1602,10))</f>
        <v>43314</v>
      </c>
    </row>
    <row r="1603" spans="1:33">
      <c r="A1603" s="7" t="s">
        <v>7831</v>
      </c>
      <c r="B1603" s="7" t="s">
        <v>7831</v>
      </c>
      <c r="C1603" s="7" t="s">
        <v>7832</v>
      </c>
      <c r="D1603" s="7" t="s">
        <v>7833</v>
      </c>
      <c r="E1603" s="7" t="s">
        <v>36</v>
      </c>
      <c r="F1603" s="7" t="s">
        <v>37</v>
      </c>
      <c r="G1603" s="7" t="s">
        <v>65</v>
      </c>
      <c r="H1603" s="7"/>
      <c r="I1603" s="7"/>
      <c r="J1603" s="7" t="s">
        <v>39</v>
      </c>
      <c r="K1603" s="7" t="s">
        <v>7834</v>
      </c>
      <c r="L1603" s="7" t="s">
        <v>7835</v>
      </c>
      <c r="M1603" s="7" t="s">
        <v>7836</v>
      </c>
      <c r="N1603" s="7" t="s">
        <v>36</v>
      </c>
      <c r="O1603" s="7">
        <v>1</v>
      </c>
      <c r="P1603" s="7" t="s">
        <v>43</v>
      </c>
      <c r="Q1603" s="7">
        <v>12.99</v>
      </c>
      <c r="R1603" s="7"/>
      <c r="S1603" s="7"/>
      <c r="T1603" s="7"/>
      <c r="U1603" s="7"/>
      <c r="V1603" s="7"/>
      <c r="W1603" s="7"/>
      <c r="X1603" s="7"/>
      <c r="Y1603" s="7" t="s">
        <v>7837</v>
      </c>
      <c r="Z1603" s="7" t="s">
        <v>7838</v>
      </c>
      <c r="AA1603" s="7">
        <v>48980</v>
      </c>
      <c r="AB1603" s="7" t="s">
        <v>71</v>
      </c>
      <c r="AC1603" s="7"/>
      <c r="AD1603" s="7" t="b">
        <v>0</v>
      </c>
      <c r="AE1603" s="7"/>
      <c r="AF1603" s="7"/>
      <c r="AG1603" s="12">
        <f t="shared" si="25"/>
        <v>43314</v>
      </c>
    </row>
    <row r="1604" spans="1:33">
      <c r="A1604" s="7" t="s">
        <v>7839</v>
      </c>
      <c r="B1604" s="7" t="s">
        <v>7839</v>
      </c>
      <c r="C1604" s="7" t="s">
        <v>7840</v>
      </c>
      <c r="D1604" s="7" t="s">
        <v>7841</v>
      </c>
      <c r="E1604" s="7" t="s">
        <v>36</v>
      </c>
      <c r="F1604" s="7" t="s">
        <v>37</v>
      </c>
      <c r="G1604" s="7" t="s">
        <v>65</v>
      </c>
      <c r="H1604" s="7"/>
      <c r="I1604" s="7"/>
      <c r="J1604" s="7" t="s">
        <v>39</v>
      </c>
      <c r="K1604" s="7" t="s">
        <v>66</v>
      </c>
      <c r="L1604" s="7" t="s">
        <v>1982</v>
      </c>
      <c r="M1604" s="7" t="s">
        <v>1983</v>
      </c>
      <c r="N1604" s="7" t="s">
        <v>36</v>
      </c>
      <c r="O1604" s="7">
        <v>1</v>
      </c>
      <c r="P1604" s="7" t="s">
        <v>43</v>
      </c>
      <c r="Q1604" s="7">
        <v>18.88</v>
      </c>
      <c r="R1604" s="7"/>
      <c r="S1604" s="7"/>
      <c r="T1604" s="7"/>
      <c r="U1604" s="7"/>
      <c r="V1604" s="7"/>
      <c r="W1604" s="7"/>
      <c r="X1604" s="7"/>
      <c r="Y1604" s="7" t="s">
        <v>7842</v>
      </c>
      <c r="Z1604" s="7" t="s">
        <v>7843</v>
      </c>
      <c r="AA1604" s="7">
        <v>19110</v>
      </c>
      <c r="AB1604" s="7" t="s">
        <v>71</v>
      </c>
      <c r="AC1604" s="7"/>
      <c r="AD1604" s="7" t="b">
        <v>0</v>
      </c>
      <c r="AE1604" s="7"/>
      <c r="AF1604" s="7"/>
      <c r="AG1604" s="12">
        <f t="shared" si="25"/>
        <v>43314</v>
      </c>
    </row>
    <row r="1605" spans="1:33">
      <c r="A1605" s="7" t="s">
        <v>7844</v>
      </c>
      <c r="B1605" s="7" t="s">
        <v>7844</v>
      </c>
      <c r="C1605" s="7" t="s">
        <v>7845</v>
      </c>
      <c r="D1605" s="7" t="s">
        <v>7846</v>
      </c>
      <c r="E1605" s="7" t="s">
        <v>36</v>
      </c>
      <c r="F1605" s="7" t="s">
        <v>37</v>
      </c>
      <c r="G1605" s="7" t="s">
        <v>65</v>
      </c>
      <c r="H1605" s="7"/>
      <c r="I1605" s="7"/>
      <c r="J1605" s="7" t="s">
        <v>39</v>
      </c>
      <c r="K1605" s="7" t="s">
        <v>7847</v>
      </c>
      <c r="L1605" s="7" t="s">
        <v>4558</v>
      </c>
      <c r="M1605" s="7" t="s">
        <v>4559</v>
      </c>
      <c r="N1605" s="7" t="s">
        <v>36</v>
      </c>
      <c r="O1605" s="7">
        <v>1</v>
      </c>
      <c r="P1605" s="7" t="s">
        <v>43</v>
      </c>
      <c r="Q1605" s="7">
        <v>18.99</v>
      </c>
      <c r="R1605" s="7"/>
      <c r="S1605" s="7"/>
      <c r="T1605" s="7"/>
      <c r="U1605" s="7"/>
      <c r="V1605" s="7"/>
      <c r="W1605" s="7"/>
      <c r="X1605" s="7"/>
      <c r="Y1605" s="7" t="s">
        <v>7848</v>
      </c>
      <c r="Z1605" s="7" t="s">
        <v>7849</v>
      </c>
      <c r="AA1605" s="7">
        <v>46117</v>
      </c>
      <c r="AB1605" s="7" t="s">
        <v>71</v>
      </c>
      <c r="AC1605" s="7"/>
      <c r="AD1605" s="7" t="b">
        <v>0</v>
      </c>
      <c r="AE1605" s="7"/>
      <c r="AF1605" s="7"/>
      <c r="AG1605" s="12">
        <f t="shared" si="25"/>
        <v>43314</v>
      </c>
    </row>
    <row r="1606" spans="1:33">
      <c r="A1606" s="7" t="s">
        <v>7850</v>
      </c>
      <c r="B1606" s="7" t="s">
        <v>7850</v>
      </c>
      <c r="C1606" s="7" t="s">
        <v>7851</v>
      </c>
      <c r="D1606" s="7" t="s">
        <v>7852</v>
      </c>
      <c r="E1606" s="7" t="s">
        <v>36</v>
      </c>
      <c r="F1606" s="7" t="s">
        <v>37</v>
      </c>
      <c r="G1606" s="7" t="s">
        <v>65</v>
      </c>
      <c r="H1606" s="7"/>
      <c r="I1606" s="7"/>
      <c r="J1606" s="7" t="s">
        <v>39</v>
      </c>
      <c r="K1606" s="7" t="s">
        <v>7853</v>
      </c>
      <c r="L1606" s="7" t="s">
        <v>7854</v>
      </c>
      <c r="M1606" s="7" t="s">
        <v>7855</v>
      </c>
      <c r="N1606" s="7" t="s">
        <v>36</v>
      </c>
      <c r="O1606" s="7">
        <v>1</v>
      </c>
      <c r="P1606" s="7" t="s">
        <v>43</v>
      </c>
      <c r="Q1606" s="7">
        <v>16.99</v>
      </c>
      <c r="R1606" s="7"/>
      <c r="S1606" s="7">
        <v>1.98</v>
      </c>
      <c r="T1606" s="7"/>
      <c r="U1606" s="7"/>
      <c r="V1606" s="7"/>
      <c r="W1606" s="7"/>
      <c r="X1606" s="7"/>
      <c r="Y1606" s="7" t="s">
        <v>7856</v>
      </c>
      <c r="Z1606" s="7" t="s">
        <v>7857</v>
      </c>
      <c r="AA1606" s="7">
        <v>33401</v>
      </c>
      <c r="AB1606" s="7" t="s">
        <v>71</v>
      </c>
      <c r="AC1606" s="7"/>
      <c r="AD1606" s="7" t="b">
        <v>0</v>
      </c>
      <c r="AE1606" s="7"/>
      <c r="AF1606" s="7"/>
      <c r="AG1606" s="12">
        <f t="shared" si="25"/>
        <v>43314</v>
      </c>
    </row>
    <row r="1607" spans="1:33">
      <c r="A1607" s="7" t="s">
        <v>7858</v>
      </c>
      <c r="B1607" s="7" t="s">
        <v>7858</v>
      </c>
      <c r="C1607" s="7" t="s">
        <v>7859</v>
      </c>
      <c r="D1607" s="7" t="s">
        <v>7860</v>
      </c>
      <c r="E1607" s="7" t="s">
        <v>36</v>
      </c>
      <c r="F1607" s="7" t="s">
        <v>37</v>
      </c>
      <c r="G1607" s="7" t="s">
        <v>65</v>
      </c>
      <c r="H1607" s="7"/>
      <c r="I1607" s="7"/>
      <c r="J1607" s="7" t="s">
        <v>39</v>
      </c>
      <c r="K1607" s="7" t="s">
        <v>992</v>
      </c>
      <c r="L1607" s="7" t="s">
        <v>2619</v>
      </c>
      <c r="M1607" s="7" t="s">
        <v>2620</v>
      </c>
      <c r="N1607" s="7" t="s">
        <v>36</v>
      </c>
      <c r="O1607" s="7">
        <v>1</v>
      </c>
      <c r="P1607" s="7" t="s">
        <v>43</v>
      </c>
      <c r="Q1607" s="7">
        <v>18.99</v>
      </c>
      <c r="R1607" s="7"/>
      <c r="S1607" s="7"/>
      <c r="T1607" s="7"/>
      <c r="U1607" s="7"/>
      <c r="V1607" s="7"/>
      <c r="W1607" s="7"/>
      <c r="X1607" s="7"/>
      <c r="Y1607" s="7" t="s">
        <v>7861</v>
      </c>
      <c r="Z1607" s="7" t="s">
        <v>1049</v>
      </c>
      <c r="AA1607" s="7">
        <v>28891</v>
      </c>
      <c r="AB1607" s="7" t="s">
        <v>71</v>
      </c>
      <c r="AC1607" s="7"/>
      <c r="AD1607" s="7" t="b">
        <v>0</v>
      </c>
      <c r="AE1607" s="7"/>
      <c r="AF1607" s="7"/>
      <c r="AG1607" s="12">
        <f t="shared" si="25"/>
        <v>43314</v>
      </c>
    </row>
    <row r="1608" spans="1:33">
      <c r="A1608" s="7" t="s">
        <v>7862</v>
      </c>
      <c r="B1608" s="7" t="s">
        <v>7862</v>
      </c>
      <c r="C1608" s="7" t="s">
        <v>7863</v>
      </c>
      <c r="D1608" s="7" t="s">
        <v>7864</v>
      </c>
      <c r="E1608" s="7" t="s">
        <v>36</v>
      </c>
      <c r="F1608" s="7" t="s">
        <v>37</v>
      </c>
      <c r="G1608" s="7" t="s">
        <v>65</v>
      </c>
      <c r="H1608" s="7"/>
      <c r="I1608" s="7"/>
      <c r="J1608" s="7" t="s">
        <v>39</v>
      </c>
      <c r="K1608" s="7" t="s">
        <v>3805</v>
      </c>
      <c r="L1608" s="7" t="s">
        <v>3806</v>
      </c>
      <c r="M1608" s="7" t="s">
        <v>3807</v>
      </c>
      <c r="N1608" s="7" t="s">
        <v>36</v>
      </c>
      <c r="O1608" s="7">
        <v>1</v>
      </c>
      <c r="P1608" s="7" t="s">
        <v>43</v>
      </c>
      <c r="Q1608" s="7">
        <v>18.88</v>
      </c>
      <c r="R1608" s="7"/>
      <c r="S1608" s="7"/>
      <c r="T1608" s="7"/>
      <c r="U1608" s="7"/>
      <c r="V1608" s="7"/>
      <c r="W1608" s="7"/>
      <c r="X1608" s="7"/>
      <c r="Y1608" s="7" t="s">
        <v>1049</v>
      </c>
      <c r="Z1608" s="7"/>
      <c r="AA1608" s="7">
        <v>28045</v>
      </c>
      <c r="AB1608" s="7" t="s">
        <v>71</v>
      </c>
      <c r="AC1608" s="7"/>
      <c r="AD1608" s="7" t="b">
        <v>0</v>
      </c>
      <c r="AE1608" s="7"/>
      <c r="AF1608" s="7"/>
      <c r="AG1608" s="12">
        <f t="shared" si="25"/>
        <v>43314</v>
      </c>
    </row>
    <row r="1609" spans="1:33">
      <c r="A1609" s="7" t="s">
        <v>7865</v>
      </c>
      <c r="B1609" s="7" t="s">
        <v>7865</v>
      </c>
      <c r="C1609" s="7" t="s">
        <v>7866</v>
      </c>
      <c r="D1609" s="7" t="s">
        <v>7867</v>
      </c>
      <c r="E1609" s="7" t="s">
        <v>36</v>
      </c>
      <c r="F1609" s="7" t="s">
        <v>37</v>
      </c>
      <c r="G1609" s="7" t="s">
        <v>82</v>
      </c>
      <c r="H1609" s="7"/>
      <c r="I1609" s="7"/>
      <c r="J1609" s="7" t="s">
        <v>39</v>
      </c>
      <c r="K1609" s="7" t="s">
        <v>7868</v>
      </c>
      <c r="L1609" s="7" t="s">
        <v>4522</v>
      </c>
      <c r="M1609" s="7" t="s">
        <v>4523</v>
      </c>
      <c r="N1609" s="7" t="s">
        <v>36</v>
      </c>
      <c r="O1609" s="7">
        <v>1</v>
      </c>
      <c r="P1609" s="7" t="s">
        <v>43</v>
      </c>
      <c r="Q1609" s="7">
        <v>15.99</v>
      </c>
      <c r="R1609" s="7"/>
      <c r="S1609" s="7"/>
      <c r="T1609" s="7"/>
      <c r="U1609" s="7"/>
      <c r="V1609" s="7"/>
      <c r="W1609" s="7"/>
      <c r="X1609" s="7"/>
      <c r="Y1609" s="7" t="s">
        <v>7869</v>
      </c>
      <c r="Z1609" s="7" t="s">
        <v>3866</v>
      </c>
      <c r="AA1609" s="7">
        <v>20833</v>
      </c>
      <c r="AB1609" s="7" t="s">
        <v>88</v>
      </c>
      <c r="AC1609" s="7"/>
      <c r="AD1609" s="7" t="b">
        <v>0</v>
      </c>
      <c r="AE1609" s="7"/>
      <c r="AF1609" s="7"/>
      <c r="AG1609" s="12">
        <f t="shared" si="25"/>
        <v>43314</v>
      </c>
    </row>
    <row r="1610" spans="1:33">
      <c r="A1610" s="7" t="s">
        <v>7870</v>
      </c>
      <c r="B1610" s="7" t="s">
        <v>7870</v>
      </c>
      <c r="C1610" s="7" t="s">
        <v>7871</v>
      </c>
      <c r="D1610" s="7" t="s">
        <v>7872</v>
      </c>
      <c r="E1610" s="7" t="s">
        <v>36</v>
      </c>
      <c r="F1610" s="7" t="s">
        <v>37</v>
      </c>
      <c r="G1610" s="7" t="s">
        <v>82</v>
      </c>
      <c r="H1610" s="7"/>
      <c r="I1610" s="7"/>
      <c r="J1610" s="7" t="s">
        <v>39</v>
      </c>
      <c r="K1610" s="7" t="s">
        <v>2045</v>
      </c>
      <c r="L1610" s="7" t="s">
        <v>2095</v>
      </c>
      <c r="M1610" s="7" t="s">
        <v>2096</v>
      </c>
      <c r="N1610" s="7" t="s">
        <v>36</v>
      </c>
      <c r="O1610" s="7">
        <v>1</v>
      </c>
      <c r="P1610" s="7" t="s">
        <v>43</v>
      </c>
      <c r="Q1610" s="7">
        <v>20.99</v>
      </c>
      <c r="R1610" s="7"/>
      <c r="S1610" s="7">
        <v>2</v>
      </c>
      <c r="T1610" s="7"/>
      <c r="U1610" s="7"/>
      <c r="V1610" s="7"/>
      <c r="W1610" s="7"/>
      <c r="X1610" s="7"/>
      <c r="Y1610" s="7" t="s">
        <v>7873</v>
      </c>
      <c r="Z1610" s="7" t="s">
        <v>3096</v>
      </c>
      <c r="AA1610" s="7">
        <v>23877</v>
      </c>
      <c r="AB1610" s="7" t="s">
        <v>88</v>
      </c>
      <c r="AC1610" s="7"/>
      <c r="AD1610" s="7" t="b">
        <v>0</v>
      </c>
      <c r="AE1610" s="7"/>
      <c r="AF1610" s="7"/>
      <c r="AG1610" s="12">
        <f t="shared" si="25"/>
        <v>43314</v>
      </c>
    </row>
    <row r="1611" spans="1:33">
      <c r="A1611" s="7" t="s">
        <v>7870</v>
      </c>
      <c r="B1611" s="7" t="s">
        <v>7870</v>
      </c>
      <c r="C1611" s="7" t="s">
        <v>7871</v>
      </c>
      <c r="D1611" s="7" t="s">
        <v>7872</v>
      </c>
      <c r="E1611" s="7" t="s">
        <v>36</v>
      </c>
      <c r="F1611" s="7" t="s">
        <v>37</v>
      </c>
      <c r="G1611" s="7" t="s">
        <v>82</v>
      </c>
      <c r="H1611" s="7"/>
      <c r="I1611" s="7"/>
      <c r="J1611" s="7" t="s">
        <v>39</v>
      </c>
      <c r="K1611" s="7" t="s">
        <v>2045</v>
      </c>
      <c r="L1611" s="7" t="s">
        <v>1233</v>
      </c>
      <c r="M1611" s="7" t="s">
        <v>1234</v>
      </c>
      <c r="N1611" s="7" t="s">
        <v>36</v>
      </c>
      <c r="O1611" s="7">
        <v>1</v>
      </c>
      <c r="P1611" s="7" t="s">
        <v>43</v>
      </c>
      <c r="Q1611" s="7">
        <v>18.99</v>
      </c>
      <c r="R1611" s="7"/>
      <c r="S1611" s="7">
        <v>1.99</v>
      </c>
      <c r="T1611" s="7"/>
      <c r="U1611" s="7"/>
      <c r="V1611" s="7"/>
      <c r="W1611" s="7"/>
      <c r="X1611" s="7"/>
      <c r="Y1611" s="7" t="s">
        <v>7873</v>
      </c>
      <c r="Z1611" s="7" t="s">
        <v>3096</v>
      </c>
      <c r="AA1611" s="7">
        <v>23877</v>
      </c>
      <c r="AB1611" s="7" t="s">
        <v>88</v>
      </c>
      <c r="AC1611" s="7"/>
      <c r="AD1611" s="7" t="b">
        <v>0</v>
      </c>
      <c r="AE1611" s="7"/>
      <c r="AF1611" s="7"/>
      <c r="AG1611" s="12">
        <f t="shared" si="25"/>
        <v>43314</v>
      </c>
    </row>
    <row r="1612" spans="1:33">
      <c r="A1612" s="7" t="s">
        <v>7870</v>
      </c>
      <c r="B1612" s="7" t="s">
        <v>7870</v>
      </c>
      <c r="C1612" s="7" t="s">
        <v>7871</v>
      </c>
      <c r="D1612" s="7" t="s">
        <v>7872</v>
      </c>
      <c r="E1612" s="7" t="s">
        <v>36</v>
      </c>
      <c r="F1612" s="7" t="s">
        <v>37</v>
      </c>
      <c r="G1612" s="7" t="s">
        <v>82</v>
      </c>
      <c r="H1612" s="7"/>
      <c r="I1612" s="7"/>
      <c r="J1612" s="7" t="s">
        <v>39</v>
      </c>
      <c r="K1612" s="7" t="s">
        <v>2045</v>
      </c>
      <c r="L1612" s="7" t="s">
        <v>6411</v>
      </c>
      <c r="M1612" s="7" t="s">
        <v>6412</v>
      </c>
      <c r="N1612" s="7" t="s">
        <v>36</v>
      </c>
      <c r="O1612" s="7">
        <v>1</v>
      </c>
      <c r="P1612" s="7" t="s">
        <v>43</v>
      </c>
      <c r="Q1612" s="7">
        <v>20.99</v>
      </c>
      <c r="R1612" s="7"/>
      <c r="S1612" s="7">
        <v>2</v>
      </c>
      <c r="T1612" s="7"/>
      <c r="U1612" s="7"/>
      <c r="V1612" s="7"/>
      <c r="W1612" s="7"/>
      <c r="X1612" s="7"/>
      <c r="Y1612" s="7" t="s">
        <v>7873</v>
      </c>
      <c r="Z1612" s="7" t="s">
        <v>3096</v>
      </c>
      <c r="AA1612" s="7">
        <v>23877</v>
      </c>
      <c r="AB1612" s="7" t="s">
        <v>88</v>
      </c>
      <c r="AC1612" s="7"/>
      <c r="AD1612" s="7" t="b">
        <v>0</v>
      </c>
      <c r="AE1612" s="7"/>
      <c r="AF1612" s="7"/>
      <c r="AG1612" s="12">
        <f t="shared" si="25"/>
        <v>43314</v>
      </c>
    </row>
    <row r="1613" spans="1:33">
      <c r="A1613" s="7" t="s">
        <v>7874</v>
      </c>
      <c r="B1613" s="7" t="s">
        <v>7874</v>
      </c>
      <c r="C1613" s="7" t="s">
        <v>7875</v>
      </c>
      <c r="D1613" s="7" t="s">
        <v>7876</v>
      </c>
      <c r="E1613" s="7" t="s">
        <v>36</v>
      </c>
      <c r="F1613" s="7" t="s">
        <v>37</v>
      </c>
      <c r="G1613" s="7" t="s">
        <v>82</v>
      </c>
      <c r="H1613" s="7"/>
      <c r="I1613" s="7"/>
      <c r="J1613" s="7" t="s">
        <v>39</v>
      </c>
      <c r="K1613" s="7" t="s">
        <v>3088</v>
      </c>
      <c r="L1613" s="7" t="s">
        <v>3689</v>
      </c>
      <c r="M1613" s="7" t="s">
        <v>3690</v>
      </c>
      <c r="N1613" s="7" t="s">
        <v>36</v>
      </c>
      <c r="O1613" s="7">
        <v>1</v>
      </c>
      <c r="P1613" s="7" t="s">
        <v>43</v>
      </c>
      <c r="Q1613" s="7">
        <v>16.99</v>
      </c>
      <c r="R1613" s="7"/>
      <c r="S1613" s="7"/>
      <c r="T1613" s="7"/>
      <c r="U1613" s="7"/>
      <c r="V1613" s="7"/>
      <c r="W1613" s="7"/>
      <c r="X1613" s="7"/>
      <c r="Y1613" s="7" t="s">
        <v>7877</v>
      </c>
      <c r="Z1613" s="7" t="s">
        <v>6210</v>
      </c>
      <c r="AA1613" s="7">
        <v>40139</v>
      </c>
      <c r="AB1613" s="7" t="s">
        <v>88</v>
      </c>
      <c r="AC1613" s="7"/>
      <c r="AD1613" s="7" t="b">
        <v>0</v>
      </c>
      <c r="AE1613" s="7"/>
      <c r="AF1613" s="7"/>
      <c r="AG1613" s="12">
        <f t="shared" si="25"/>
        <v>43314</v>
      </c>
    </row>
    <row r="1614" spans="1:33">
      <c r="A1614" s="7" t="s">
        <v>7878</v>
      </c>
      <c r="B1614" s="7" t="s">
        <v>7878</v>
      </c>
      <c r="C1614" s="7" t="s">
        <v>7879</v>
      </c>
      <c r="D1614" s="7" t="s">
        <v>7880</v>
      </c>
      <c r="E1614" s="7" t="s">
        <v>36</v>
      </c>
      <c r="F1614" s="7" t="s">
        <v>37</v>
      </c>
      <c r="G1614" s="7" t="s">
        <v>82</v>
      </c>
      <c r="H1614" s="7"/>
      <c r="I1614" s="7"/>
      <c r="J1614" s="7" t="s">
        <v>39</v>
      </c>
      <c r="K1614" s="7" t="s">
        <v>7881</v>
      </c>
      <c r="L1614" s="7" t="s">
        <v>7882</v>
      </c>
      <c r="M1614" s="7" t="s">
        <v>7883</v>
      </c>
      <c r="N1614" s="7" t="s">
        <v>36</v>
      </c>
      <c r="O1614" s="7">
        <v>1</v>
      </c>
      <c r="P1614" s="7" t="s">
        <v>43</v>
      </c>
      <c r="Q1614" s="7">
        <v>16.99</v>
      </c>
      <c r="R1614" s="7"/>
      <c r="S1614" s="7"/>
      <c r="T1614" s="7"/>
      <c r="U1614" s="7"/>
      <c r="V1614" s="7"/>
      <c r="W1614" s="7"/>
      <c r="X1614" s="7"/>
      <c r="Y1614" s="7" t="s">
        <v>5501</v>
      </c>
      <c r="Z1614" s="7" t="s">
        <v>5501</v>
      </c>
      <c r="AA1614" s="7">
        <v>42124</v>
      </c>
      <c r="AB1614" s="7" t="s">
        <v>88</v>
      </c>
      <c r="AC1614" s="7"/>
      <c r="AD1614" s="7" t="b">
        <v>0</v>
      </c>
      <c r="AE1614" s="7"/>
      <c r="AF1614" s="7"/>
      <c r="AG1614" s="12">
        <f t="shared" si="25"/>
        <v>43314</v>
      </c>
    </row>
    <row r="1615" spans="1:33">
      <c r="A1615" s="7" t="s">
        <v>7884</v>
      </c>
      <c r="B1615" s="7" t="s">
        <v>7884</v>
      </c>
      <c r="C1615" s="7" t="s">
        <v>7885</v>
      </c>
      <c r="D1615" s="7" t="s">
        <v>7886</v>
      </c>
      <c r="E1615" s="7" t="s">
        <v>36</v>
      </c>
      <c r="F1615" s="7" t="s">
        <v>37</v>
      </c>
      <c r="G1615" s="7" t="s">
        <v>82</v>
      </c>
      <c r="H1615" s="7"/>
      <c r="I1615" s="7"/>
      <c r="J1615" s="7" t="s">
        <v>39</v>
      </c>
      <c r="K1615" s="7" t="s">
        <v>7887</v>
      </c>
      <c r="L1615" s="7" t="s">
        <v>7888</v>
      </c>
      <c r="M1615" s="7" t="s">
        <v>7889</v>
      </c>
      <c r="N1615" s="7" t="s">
        <v>36</v>
      </c>
      <c r="O1615" s="7">
        <v>1</v>
      </c>
      <c r="P1615" s="7" t="s">
        <v>43</v>
      </c>
      <c r="Q1615" s="7">
        <v>19.99</v>
      </c>
      <c r="R1615" s="7"/>
      <c r="S1615" s="7"/>
      <c r="T1615" s="7"/>
      <c r="U1615" s="7"/>
      <c r="V1615" s="7"/>
      <c r="W1615" s="7"/>
      <c r="X1615" s="7"/>
      <c r="Y1615" s="7" t="s">
        <v>7890</v>
      </c>
      <c r="Z1615" s="7" t="s">
        <v>7891</v>
      </c>
      <c r="AA1615" s="7">
        <v>70022</v>
      </c>
      <c r="AB1615" s="7" t="s">
        <v>88</v>
      </c>
      <c r="AC1615" s="7"/>
      <c r="AD1615" s="7" t="b">
        <v>0</v>
      </c>
      <c r="AE1615" s="7"/>
      <c r="AF1615" s="7"/>
      <c r="AG1615" s="12">
        <f t="shared" si="25"/>
        <v>43314</v>
      </c>
    </row>
    <row r="1616" spans="1:33">
      <c r="A1616" s="7" t="s">
        <v>7892</v>
      </c>
      <c r="B1616" s="7" t="s">
        <v>7892</v>
      </c>
      <c r="C1616" s="7" t="s">
        <v>7893</v>
      </c>
      <c r="D1616" s="7" t="s">
        <v>7894</v>
      </c>
      <c r="E1616" s="7" t="s">
        <v>106</v>
      </c>
      <c r="F1616" s="7" t="s">
        <v>37</v>
      </c>
      <c r="G1616" s="7" t="s">
        <v>82</v>
      </c>
      <c r="H1616" s="7"/>
      <c r="I1616" s="7"/>
      <c r="J1616" s="7" t="s">
        <v>39</v>
      </c>
      <c r="K1616" s="7" t="s">
        <v>1185</v>
      </c>
      <c r="L1616" s="7" t="s">
        <v>4905</v>
      </c>
      <c r="M1616" s="7" t="s">
        <v>4906</v>
      </c>
      <c r="N1616" s="7" t="s">
        <v>106</v>
      </c>
      <c r="O1616" s="7">
        <v>0</v>
      </c>
      <c r="P1616" s="7"/>
      <c r="Q1616" s="7"/>
      <c r="R1616" s="7"/>
      <c r="S1616" s="7"/>
      <c r="T1616" s="7"/>
      <c r="U1616" s="7"/>
      <c r="V1616" s="7"/>
      <c r="W1616" s="7"/>
      <c r="X1616" s="7"/>
      <c r="Y1616" s="7" t="s">
        <v>3905</v>
      </c>
      <c r="Z1616" s="7" t="s">
        <v>3923</v>
      </c>
      <c r="AA1616" s="7">
        <v>80145</v>
      </c>
      <c r="AB1616" s="7" t="s">
        <v>88</v>
      </c>
      <c r="AC1616" s="7"/>
      <c r="AD1616" s="7" t="b">
        <v>0</v>
      </c>
      <c r="AE1616" s="7"/>
      <c r="AF1616" s="7"/>
      <c r="AG1616" s="12">
        <f t="shared" si="25"/>
        <v>43314</v>
      </c>
    </row>
    <row r="1617" spans="1:33">
      <c r="A1617" s="7" t="s">
        <v>7895</v>
      </c>
      <c r="B1617" s="7" t="s">
        <v>7895</v>
      </c>
      <c r="C1617" s="7" t="s">
        <v>7896</v>
      </c>
      <c r="D1617" s="7" t="s">
        <v>7897</v>
      </c>
      <c r="E1617" s="7" t="s">
        <v>36</v>
      </c>
      <c r="F1617" s="7" t="s">
        <v>37</v>
      </c>
      <c r="G1617" s="7" t="s">
        <v>82</v>
      </c>
      <c r="H1617" s="7"/>
      <c r="I1617" s="7"/>
      <c r="J1617" s="7" t="s">
        <v>39</v>
      </c>
      <c r="K1617" s="7" t="s">
        <v>2064</v>
      </c>
      <c r="L1617" s="7" t="s">
        <v>2032</v>
      </c>
      <c r="M1617" s="7" t="s">
        <v>2033</v>
      </c>
      <c r="N1617" s="7" t="s">
        <v>36</v>
      </c>
      <c r="O1617" s="7">
        <v>1</v>
      </c>
      <c r="P1617" s="7" t="s">
        <v>43</v>
      </c>
      <c r="Q1617" s="7">
        <v>17.88</v>
      </c>
      <c r="R1617" s="7"/>
      <c r="S1617" s="7"/>
      <c r="T1617" s="7"/>
      <c r="U1617" s="7"/>
      <c r="V1617" s="7"/>
      <c r="W1617" s="7"/>
      <c r="X1617" s="7"/>
      <c r="Y1617" s="7" t="s">
        <v>7898</v>
      </c>
      <c r="Z1617" s="7" t="s">
        <v>7899</v>
      </c>
      <c r="AA1617" s="7">
        <v>87022</v>
      </c>
      <c r="AB1617" s="7" t="s">
        <v>88</v>
      </c>
      <c r="AC1617" s="7"/>
      <c r="AD1617" s="7" t="b">
        <v>0</v>
      </c>
      <c r="AE1617" s="7"/>
      <c r="AF1617" s="7"/>
      <c r="AG1617" s="12">
        <f t="shared" si="25"/>
        <v>43314</v>
      </c>
    </row>
    <row r="1618" spans="1:33">
      <c r="A1618" s="7" t="s">
        <v>7900</v>
      </c>
      <c r="B1618" s="7" t="s">
        <v>7900</v>
      </c>
      <c r="C1618" s="7" t="s">
        <v>7901</v>
      </c>
      <c r="D1618" s="7" t="s">
        <v>7902</v>
      </c>
      <c r="E1618" s="7" t="s">
        <v>36</v>
      </c>
      <c r="F1618" s="7" t="s">
        <v>37</v>
      </c>
      <c r="G1618" s="7" t="s">
        <v>82</v>
      </c>
      <c r="H1618" s="7"/>
      <c r="I1618" s="7"/>
      <c r="J1618" s="7" t="s">
        <v>39</v>
      </c>
      <c r="K1618" s="7" t="s">
        <v>1118</v>
      </c>
      <c r="L1618" s="7" t="s">
        <v>7084</v>
      </c>
      <c r="M1618" s="7" t="s">
        <v>7085</v>
      </c>
      <c r="N1618" s="7" t="s">
        <v>36</v>
      </c>
      <c r="O1618" s="7">
        <v>1</v>
      </c>
      <c r="P1618" s="7" t="s">
        <v>43</v>
      </c>
      <c r="Q1618" s="7">
        <v>15.98</v>
      </c>
      <c r="R1618" s="7"/>
      <c r="S1618" s="7"/>
      <c r="T1618" s="7"/>
      <c r="U1618" s="7"/>
      <c r="V1618" s="7"/>
      <c r="W1618" s="7"/>
      <c r="X1618" s="7"/>
      <c r="Y1618" s="7" t="s">
        <v>7903</v>
      </c>
      <c r="Z1618" s="7" t="s">
        <v>7903</v>
      </c>
      <c r="AA1618" s="7">
        <v>25128</v>
      </c>
      <c r="AB1618" s="7" t="s">
        <v>88</v>
      </c>
      <c r="AC1618" s="7"/>
      <c r="AD1618" s="7" t="b">
        <v>0</v>
      </c>
      <c r="AE1618" s="7"/>
      <c r="AF1618" s="7"/>
      <c r="AG1618" s="12">
        <f t="shared" si="25"/>
        <v>43314</v>
      </c>
    </row>
    <row r="1619" spans="1:33">
      <c r="A1619" s="7" t="s">
        <v>7904</v>
      </c>
      <c r="B1619" s="7" t="s">
        <v>7904</v>
      </c>
      <c r="C1619" s="7" t="s">
        <v>7905</v>
      </c>
      <c r="D1619" s="7" t="s">
        <v>7906</v>
      </c>
      <c r="E1619" s="7" t="s">
        <v>36</v>
      </c>
      <c r="F1619" s="7" t="s">
        <v>37</v>
      </c>
      <c r="G1619" s="7" t="s">
        <v>82</v>
      </c>
      <c r="H1619" s="7"/>
      <c r="I1619" s="7"/>
      <c r="J1619" s="7" t="s">
        <v>39</v>
      </c>
      <c r="K1619" s="7" t="s">
        <v>2045</v>
      </c>
      <c r="L1619" s="7" t="s">
        <v>1233</v>
      </c>
      <c r="M1619" s="7" t="s">
        <v>1234</v>
      </c>
      <c r="N1619" s="7" t="s">
        <v>36</v>
      </c>
      <c r="O1619" s="7">
        <v>1</v>
      </c>
      <c r="P1619" s="7" t="s">
        <v>43</v>
      </c>
      <c r="Q1619" s="7">
        <v>18.99</v>
      </c>
      <c r="R1619" s="7"/>
      <c r="S1619" s="7"/>
      <c r="T1619" s="7"/>
      <c r="U1619" s="7"/>
      <c r="V1619" s="7"/>
      <c r="W1619" s="7"/>
      <c r="X1619" s="7"/>
      <c r="Y1619" s="7" t="s">
        <v>3889</v>
      </c>
      <c r="Z1619" s="7" t="s">
        <v>2080</v>
      </c>
      <c r="AA1619" s="7">
        <v>10134</v>
      </c>
      <c r="AB1619" s="7" t="s">
        <v>88</v>
      </c>
      <c r="AC1619" s="7"/>
      <c r="AD1619" s="7" t="b">
        <v>0</v>
      </c>
      <c r="AE1619" s="7"/>
      <c r="AF1619" s="7"/>
      <c r="AG1619" s="12">
        <f t="shared" si="25"/>
        <v>43314</v>
      </c>
    </row>
    <row r="1620" spans="1:33">
      <c r="A1620" s="7" t="s">
        <v>7907</v>
      </c>
      <c r="B1620" s="7" t="s">
        <v>7907</v>
      </c>
      <c r="C1620" s="7" t="s">
        <v>7908</v>
      </c>
      <c r="D1620" s="7" t="s">
        <v>7909</v>
      </c>
      <c r="E1620" s="7" t="s">
        <v>36</v>
      </c>
      <c r="F1620" s="7" t="s">
        <v>37</v>
      </c>
      <c r="G1620" s="7" t="s">
        <v>82</v>
      </c>
      <c r="H1620" s="7"/>
      <c r="I1620" s="7"/>
      <c r="J1620" s="7" t="s">
        <v>39</v>
      </c>
      <c r="K1620" s="7" t="s">
        <v>2045</v>
      </c>
      <c r="L1620" s="7" t="s">
        <v>2562</v>
      </c>
      <c r="M1620" s="7" t="s">
        <v>2563</v>
      </c>
      <c r="N1620" s="7" t="s">
        <v>36</v>
      </c>
      <c r="O1620" s="7">
        <v>1</v>
      </c>
      <c r="P1620" s="7" t="s">
        <v>43</v>
      </c>
      <c r="Q1620" s="7">
        <v>20.99</v>
      </c>
      <c r="R1620" s="7"/>
      <c r="S1620" s="7">
        <v>1.33</v>
      </c>
      <c r="T1620" s="7"/>
      <c r="U1620" s="7"/>
      <c r="V1620" s="7"/>
      <c r="W1620" s="7"/>
      <c r="X1620" s="7"/>
      <c r="Y1620" s="7" t="s">
        <v>7910</v>
      </c>
      <c r="Z1620" s="7" t="s">
        <v>1130</v>
      </c>
      <c r="AA1620" s="7">
        <v>20066</v>
      </c>
      <c r="AB1620" s="7" t="s">
        <v>88</v>
      </c>
      <c r="AC1620" s="7"/>
      <c r="AD1620" s="7" t="b">
        <v>0</v>
      </c>
      <c r="AE1620" s="7"/>
      <c r="AF1620" s="7"/>
      <c r="AG1620" s="12">
        <f t="shared" si="25"/>
        <v>43314</v>
      </c>
    </row>
    <row r="1621" spans="1:33">
      <c r="A1621" s="7" t="s">
        <v>7911</v>
      </c>
      <c r="B1621" s="7" t="s">
        <v>7911</v>
      </c>
      <c r="C1621" s="7" t="s">
        <v>7912</v>
      </c>
      <c r="D1621" s="7" t="s">
        <v>7913</v>
      </c>
      <c r="E1621" s="7" t="s">
        <v>36</v>
      </c>
      <c r="F1621" s="7" t="s">
        <v>37</v>
      </c>
      <c r="G1621" s="7" t="s">
        <v>82</v>
      </c>
      <c r="H1621" s="7"/>
      <c r="I1621" s="7"/>
      <c r="J1621" s="7" t="s">
        <v>39</v>
      </c>
      <c r="K1621" s="7" t="s">
        <v>1178</v>
      </c>
      <c r="L1621" s="7" t="s">
        <v>1179</v>
      </c>
      <c r="M1621" s="7" t="s">
        <v>1180</v>
      </c>
      <c r="N1621" s="7" t="s">
        <v>36</v>
      </c>
      <c r="O1621" s="7">
        <v>1</v>
      </c>
      <c r="P1621" s="7" t="s">
        <v>43</v>
      </c>
      <c r="Q1621" s="7">
        <v>19.99</v>
      </c>
      <c r="R1621" s="7"/>
      <c r="S1621" s="7"/>
      <c r="T1621" s="7"/>
      <c r="U1621" s="7"/>
      <c r="V1621" s="7"/>
      <c r="W1621" s="7"/>
      <c r="X1621" s="7"/>
      <c r="Y1621" s="7" t="s">
        <v>7914</v>
      </c>
      <c r="Z1621" s="7" t="s">
        <v>7915</v>
      </c>
      <c r="AA1621" s="7">
        <v>64025</v>
      </c>
      <c r="AB1621" s="7" t="s">
        <v>88</v>
      </c>
      <c r="AC1621" s="7"/>
      <c r="AD1621" s="7" t="b">
        <v>0</v>
      </c>
      <c r="AE1621" s="7"/>
      <c r="AF1621" s="7"/>
      <c r="AG1621" s="12">
        <f t="shared" si="25"/>
        <v>43314</v>
      </c>
    </row>
    <row r="1622" spans="1:33">
      <c r="A1622" s="7" t="s">
        <v>7916</v>
      </c>
      <c r="B1622" s="7" t="s">
        <v>7916</v>
      </c>
      <c r="C1622" s="7" t="s">
        <v>7917</v>
      </c>
      <c r="D1622" s="7" t="s">
        <v>4721</v>
      </c>
      <c r="E1622" s="7" t="s">
        <v>36</v>
      </c>
      <c r="F1622" s="7" t="s">
        <v>37</v>
      </c>
      <c r="G1622" s="7" t="s">
        <v>82</v>
      </c>
      <c r="H1622" s="7"/>
      <c r="I1622" s="7"/>
      <c r="J1622" s="7" t="s">
        <v>39</v>
      </c>
      <c r="K1622" s="7" t="s">
        <v>83</v>
      </c>
      <c r="L1622" s="7" t="s">
        <v>3915</v>
      </c>
      <c r="M1622" s="7" t="s">
        <v>3916</v>
      </c>
      <c r="N1622" s="7" t="s">
        <v>36</v>
      </c>
      <c r="O1622" s="7">
        <v>1</v>
      </c>
      <c r="P1622" s="7" t="s">
        <v>43</v>
      </c>
      <c r="Q1622" s="7">
        <v>12.87</v>
      </c>
      <c r="R1622" s="7"/>
      <c r="S1622" s="7"/>
      <c r="T1622" s="7"/>
      <c r="U1622" s="7"/>
      <c r="V1622" s="7"/>
      <c r="W1622" s="7"/>
      <c r="X1622" s="7"/>
      <c r="Y1622" s="7" t="s">
        <v>7918</v>
      </c>
      <c r="Z1622" s="7" t="s">
        <v>7919</v>
      </c>
      <c r="AA1622" s="7">
        <v>13046</v>
      </c>
      <c r="AB1622" s="7" t="s">
        <v>88</v>
      </c>
      <c r="AC1622" s="7"/>
      <c r="AD1622" s="7" t="b">
        <v>0</v>
      </c>
      <c r="AE1622" s="7"/>
      <c r="AF1622" s="7"/>
      <c r="AG1622" s="12">
        <f t="shared" si="25"/>
        <v>43314</v>
      </c>
    </row>
    <row r="1623" spans="1:33">
      <c r="A1623" s="7" t="s">
        <v>7920</v>
      </c>
      <c r="B1623" s="7" t="s">
        <v>7920</v>
      </c>
      <c r="C1623" s="7" t="s">
        <v>7921</v>
      </c>
      <c r="D1623" s="7" t="s">
        <v>7922</v>
      </c>
      <c r="E1623" s="7" t="s">
        <v>36</v>
      </c>
      <c r="F1623" s="7" t="s">
        <v>37</v>
      </c>
      <c r="G1623" s="7" t="s">
        <v>38</v>
      </c>
      <c r="H1623" s="7"/>
      <c r="I1623" s="7"/>
      <c r="J1623" s="7" t="s">
        <v>39</v>
      </c>
      <c r="K1623" s="7" t="s">
        <v>3112</v>
      </c>
      <c r="L1623" s="7" t="s">
        <v>1233</v>
      </c>
      <c r="M1623" s="7" t="s">
        <v>1234</v>
      </c>
      <c r="N1623" s="7" t="s">
        <v>36</v>
      </c>
      <c r="O1623" s="7">
        <v>1</v>
      </c>
      <c r="P1623" s="7" t="s">
        <v>43</v>
      </c>
      <c r="Q1623" s="7">
        <v>18.99</v>
      </c>
      <c r="R1623" s="7"/>
      <c r="S1623" s="7"/>
      <c r="T1623" s="7"/>
      <c r="U1623" s="7"/>
      <c r="V1623" s="7"/>
      <c r="W1623" s="7"/>
      <c r="X1623" s="7"/>
      <c r="Y1623" s="7" t="s">
        <v>7923</v>
      </c>
      <c r="Z1623" s="7"/>
      <c r="AA1623" s="7">
        <v>38230</v>
      </c>
      <c r="AB1623" s="7" t="s">
        <v>45</v>
      </c>
      <c r="AC1623" s="7"/>
      <c r="AD1623" s="7" t="b">
        <v>0</v>
      </c>
      <c r="AE1623" s="7"/>
      <c r="AF1623" s="7"/>
      <c r="AG1623" s="12">
        <f t="shared" si="25"/>
        <v>43315</v>
      </c>
    </row>
    <row r="1624" spans="1:33">
      <c r="A1624" s="7" t="s">
        <v>7924</v>
      </c>
      <c r="B1624" s="7" t="s">
        <v>7924</v>
      </c>
      <c r="C1624" s="7" t="s">
        <v>7925</v>
      </c>
      <c r="D1624" s="7" t="s">
        <v>7926</v>
      </c>
      <c r="E1624" s="7" t="s">
        <v>36</v>
      </c>
      <c r="F1624" s="7" t="s">
        <v>37</v>
      </c>
      <c r="G1624" s="7" t="s">
        <v>38</v>
      </c>
      <c r="H1624" s="7"/>
      <c r="I1624" s="7"/>
      <c r="J1624" s="7" t="s">
        <v>107</v>
      </c>
      <c r="K1624" s="7" t="s">
        <v>7927</v>
      </c>
      <c r="L1624" s="7" t="s">
        <v>7928</v>
      </c>
      <c r="M1624" s="7" t="s">
        <v>7929</v>
      </c>
      <c r="N1624" s="7" t="s">
        <v>36</v>
      </c>
      <c r="O1624" s="7">
        <v>1</v>
      </c>
      <c r="P1624" s="7" t="s">
        <v>43</v>
      </c>
      <c r="Q1624" s="7">
        <v>18.5</v>
      </c>
      <c r="R1624" s="7"/>
      <c r="S1624" s="7">
        <v>1.33</v>
      </c>
      <c r="T1624" s="7"/>
      <c r="U1624" s="7"/>
      <c r="V1624" s="7"/>
      <c r="W1624" s="7"/>
      <c r="X1624" s="7">
        <v>1.33</v>
      </c>
      <c r="Y1624" s="7" t="s">
        <v>6309</v>
      </c>
      <c r="Z1624" s="7"/>
      <c r="AA1624" s="7">
        <v>35200</v>
      </c>
      <c r="AB1624" s="7" t="s">
        <v>45</v>
      </c>
      <c r="AC1624" s="7" t="s">
        <v>154</v>
      </c>
      <c r="AD1624" s="7" t="b">
        <v>0</v>
      </c>
      <c r="AE1624" s="7"/>
      <c r="AF1624" s="7"/>
      <c r="AG1624" s="12">
        <f t="shared" si="25"/>
        <v>43315</v>
      </c>
    </row>
    <row r="1625" spans="1:33">
      <c r="A1625" s="7" t="s">
        <v>7930</v>
      </c>
      <c r="B1625" s="7" t="s">
        <v>7930</v>
      </c>
      <c r="C1625" s="7" t="s">
        <v>7931</v>
      </c>
      <c r="D1625" s="7" t="s">
        <v>7932</v>
      </c>
      <c r="E1625" s="7" t="s">
        <v>36</v>
      </c>
      <c r="F1625" s="7" t="s">
        <v>37</v>
      </c>
      <c r="G1625" s="7" t="s">
        <v>38</v>
      </c>
      <c r="H1625" s="7"/>
      <c r="I1625" s="7"/>
      <c r="J1625" s="7" t="s">
        <v>39</v>
      </c>
      <c r="K1625" s="7" t="s">
        <v>115</v>
      </c>
      <c r="L1625" s="7" t="s">
        <v>3739</v>
      </c>
      <c r="M1625" s="7" t="s">
        <v>3740</v>
      </c>
      <c r="N1625" s="7" t="s">
        <v>36</v>
      </c>
      <c r="O1625" s="7">
        <v>1</v>
      </c>
      <c r="P1625" s="7" t="s">
        <v>43</v>
      </c>
      <c r="Q1625" s="7">
        <v>17.99</v>
      </c>
      <c r="R1625" s="7"/>
      <c r="S1625" s="7"/>
      <c r="T1625" s="7"/>
      <c r="U1625" s="7"/>
      <c r="V1625" s="7"/>
      <c r="W1625" s="7"/>
      <c r="X1625" s="7"/>
      <c r="Y1625" s="7" t="s">
        <v>111</v>
      </c>
      <c r="Z1625" s="7"/>
      <c r="AA1625" s="7">
        <v>69008</v>
      </c>
      <c r="AB1625" s="7" t="s">
        <v>45</v>
      </c>
      <c r="AC1625" s="7"/>
      <c r="AD1625" s="7" t="b">
        <v>0</v>
      </c>
      <c r="AE1625" s="7"/>
      <c r="AF1625" s="7"/>
      <c r="AG1625" s="12">
        <f t="shared" si="25"/>
        <v>43315</v>
      </c>
    </row>
    <row r="1626" spans="1:33">
      <c r="A1626" s="7" t="s">
        <v>7933</v>
      </c>
      <c r="B1626" s="7" t="s">
        <v>7933</v>
      </c>
      <c r="C1626" s="7" t="s">
        <v>7934</v>
      </c>
      <c r="D1626" s="7" t="s">
        <v>7935</v>
      </c>
      <c r="E1626" s="7" t="s">
        <v>36</v>
      </c>
      <c r="F1626" s="7" t="s">
        <v>37</v>
      </c>
      <c r="G1626" s="7" t="s">
        <v>38</v>
      </c>
      <c r="H1626" s="7"/>
      <c r="I1626" s="7"/>
      <c r="J1626" s="7" t="s">
        <v>39</v>
      </c>
      <c r="K1626" s="7" t="s">
        <v>40</v>
      </c>
      <c r="L1626" s="7" t="s">
        <v>6514</v>
      </c>
      <c r="M1626" s="7" t="s">
        <v>6515</v>
      </c>
      <c r="N1626" s="7" t="s">
        <v>36</v>
      </c>
      <c r="O1626" s="7">
        <v>1</v>
      </c>
      <c r="P1626" s="7" t="s">
        <v>43</v>
      </c>
      <c r="Q1626" s="7">
        <v>14.99</v>
      </c>
      <c r="R1626" s="7"/>
      <c r="S1626" s="7"/>
      <c r="T1626" s="7"/>
      <c r="U1626" s="7"/>
      <c r="V1626" s="7"/>
      <c r="W1626" s="7">
        <v>0.75</v>
      </c>
      <c r="X1626" s="7"/>
      <c r="Y1626" s="7" t="s">
        <v>7936</v>
      </c>
      <c r="Z1626" s="7" t="s">
        <v>7937</v>
      </c>
      <c r="AA1626" s="7">
        <v>18200</v>
      </c>
      <c r="AB1626" s="7" t="s">
        <v>45</v>
      </c>
      <c r="AC1626" s="7" t="s">
        <v>290</v>
      </c>
      <c r="AD1626" s="7" t="b">
        <v>0</v>
      </c>
      <c r="AE1626" s="7"/>
      <c r="AF1626" s="7"/>
      <c r="AG1626" s="12">
        <f t="shared" si="25"/>
        <v>43315</v>
      </c>
    </row>
    <row r="1627" spans="1:33">
      <c r="A1627" s="7" t="s">
        <v>7933</v>
      </c>
      <c r="B1627" s="7" t="s">
        <v>7933</v>
      </c>
      <c r="C1627" s="7" t="s">
        <v>7934</v>
      </c>
      <c r="D1627" s="7" t="s">
        <v>7935</v>
      </c>
      <c r="E1627" s="7" t="s">
        <v>36</v>
      </c>
      <c r="F1627" s="7" t="s">
        <v>37</v>
      </c>
      <c r="G1627" s="7" t="s">
        <v>38</v>
      </c>
      <c r="H1627" s="7"/>
      <c r="I1627" s="7"/>
      <c r="J1627" s="7" t="s">
        <v>39</v>
      </c>
      <c r="K1627" s="7" t="s">
        <v>40</v>
      </c>
      <c r="L1627" s="7" t="s">
        <v>2916</v>
      </c>
      <c r="M1627" s="7" t="s">
        <v>2917</v>
      </c>
      <c r="N1627" s="7" t="s">
        <v>36</v>
      </c>
      <c r="O1627" s="7">
        <v>1</v>
      </c>
      <c r="P1627" s="7" t="s">
        <v>43</v>
      </c>
      <c r="Q1627" s="7">
        <v>14.99</v>
      </c>
      <c r="R1627" s="7"/>
      <c r="S1627" s="7"/>
      <c r="T1627" s="7"/>
      <c r="U1627" s="7"/>
      <c r="V1627" s="7"/>
      <c r="W1627" s="7">
        <v>0.75</v>
      </c>
      <c r="X1627" s="7"/>
      <c r="Y1627" s="7" t="s">
        <v>7936</v>
      </c>
      <c r="Z1627" s="7" t="s">
        <v>7937</v>
      </c>
      <c r="AA1627" s="7">
        <v>18200</v>
      </c>
      <c r="AB1627" s="7" t="s">
        <v>45</v>
      </c>
      <c r="AC1627" s="7" t="s">
        <v>290</v>
      </c>
      <c r="AD1627" s="7" t="b">
        <v>0</v>
      </c>
      <c r="AE1627" s="7"/>
      <c r="AF1627" s="7"/>
      <c r="AG1627" s="12">
        <f t="shared" si="25"/>
        <v>43315</v>
      </c>
    </row>
    <row r="1628" spans="1:33">
      <c r="A1628" s="7" t="s">
        <v>7938</v>
      </c>
      <c r="B1628" s="7" t="s">
        <v>7938</v>
      </c>
      <c r="C1628" s="7" t="s">
        <v>7939</v>
      </c>
      <c r="D1628" s="7" t="s">
        <v>7940</v>
      </c>
      <c r="E1628" s="7" t="s">
        <v>36</v>
      </c>
      <c r="F1628" s="7" t="s">
        <v>37</v>
      </c>
      <c r="G1628" s="7" t="s">
        <v>38</v>
      </c>
      <c r="H1628" s="7"/>
      <c r="I1628" s="7"/>
      <c r="J1628" s="7" t="s">
        <v>39</v>
      </c>
      <c r="K1628" s="7" t="s">
        <v>7941</v>
      </c>
      <c r="L1628" s="7" t="s">
        <v>447</v>
      </c>
      <c r="M1628" s="7" t="s">
        <v>448</v>
      </c>
      <c r="N1628" s="7" t="s">
        <v>36</v>
      </c>
      <c r="O1628" s="7">
        <v>1</v>
      </c>
      <c r="P1628" s="7" t="s">
        <v>43</v>
      </c>
      <c r="Q1628" s="7">
        <v>26.99</v>
      </c>
      <c r="R1628" s="7"/>
      <c r="S1628" s="7"/>
      <c r="T1628" s="7"/>
      <c r="U1628" s="7"/>
      <c r="V1628" s="7"/>
      <c r="W1628" s="7"/>
      <c r="X1628" s="7"/>
      <c r="Y1628" s="7" t="s">
        <v>7942</v>
      </c>
      <c r="Z1628" s="7"/>
      <c r="AA1628" s="7">
        <v>62970</v>
      </c>
      <c r="AB1628" s="7" t="s">
        <v>45</v>
      </c>
      <c r="AC1628" s="7"/>
      <c r="AD1628" s="7" t="b">
        <v>0</v>
      </c>
      <c r="AE1628" s="7"/>
      <c r="AF1628" s="7"/>
      <c r="AG1628" s="12">
        <f t="shared" si="25"/>
        <v>43315</v>
      </c>
    </row>
    <row r="1629" spans="1:33">
      <c r="A1629" s="7" t="s">
        <v>7943</v>
      </c>
      <c r="B1629" s="7" t="s">
        <v>7943</v>
      </c>
      <c r="C1629" s="7" t="s">
        <v>7944</v>
      </c>
      <c r="D1629" s="7" t="s">
        <v>7945</v>
      </c>
      <c r="E1629" s="7" t="s">
        <v>36</v>
      </c>
      <c r="F1629" s="7" t="s">
        <v>37</v>
      </c>
      <c r="G1629" s="7" t="s">
        <v>38</v>
      </c>
      <c r="H1629" s="7"/>
      <c r="I1629" s="7"/>
      <c r="J1629" s="7" t="s">
        <v>39</v>
      </c>
      <c r="K1629" s="7" t="s">
        <v>115</v>
      </c>
      <c r="L1629" s="7" t="s">
        <v>618</v>
      </c>
      <c r="M1629" s="7" t="s">
        <v>619</v>
      </c>
      <c r="N1629" s="7" t="s">
        <v>36</v>
      </c>
      <c r="O1629" s="7">
        <v>1</v>
      </c>
      <c r="P1629" s="7" t="s">
        <v>43</v>
      </c>
      <c r="Q1629" s="7">
        <v>14.99</v>
      </c>
      <c r="R1629" s="7"/>
      <c r="S1629" s="7"/>
      <c r="T1629" s="7"/>
      <c r="U1629" s="7"/>
      <c r="V1629" s="7"/>
      <c r="W1629" s="7"/>
      <c r="X1629" s="7"/>
      <c r="Y1629" s="7" t="s">
        <v>7946</v>
      </c>
      <c r="Z1629" s="7"/>
      <c r="AA1629" s="7">
        <v>45140</v>
      </c>
      <c r="AB1629" s="7" t="s">
        <v>45</v>
      </c>
      <c r="AC1629" s="7"/>
      <c r="AD1629" s="7" t="b">
        <v>0</v>
      </c>
      <c r="AE1629" s="7"/>
      <c r="AF1629" s="7"/>
      <c r="AG1629" s="12">
        <f t="shared" si="25"/>
        <v>43315</v>
      </c>
    </row>
    <row r="1630" spans="1:33">
      <c r="A1630" s="7" t="s">
        <v>7947</v>
      </c>
      <c r="B1630" s="7" t="s">
        <v>7947</v>
      </c>
      <c r="C1630" s="7" t="s">
        <v>7948</v>
      </c>
      <c r="D1630" s="7" t="s">
        <v>7949</v>
      </c>
      <c r="E1630" s="7" t="s">
        <v>36</v>
      </c>
      <c r="F1630" s="7" t="s">
        <v>37</v>
      </c>
      <c r="G1630" s="7" t="s">
        <v>38</v>
      </c>
      <c r="H1630" s="7"/>
      <c r="I1630" s="7"/>
      <c r="J1630" s="7" t="s">
        <v>39</v>
      </c>
      <c r="K1630" s="7" t="s">
        <v>7950</v>
      </c>
      <c r="L1630" s="7" t="s">
        <v>7951</v>
      </c>
      <c r="M1630" s="7" t="s">
        <v>7952</v>
      </c>
      <c r="N1630" s="7" t="s">
        <v>36</v>
      </c>
      <c r="O1630" s="7">
        <v>1</v>
      </c>
      <c r="P1630" s="7" t="s">
        <v>43</v>
      </c>
      <c r="Q1630" s="7">
        <v>49</v>
      </c>
      <c r="R1630" s="7"/>
      <c r="S1630" s="7"/>
      <c r="T1630" s="7"/>
      <c r="U1630" s="7"/>
      <c r="V1630" s="7"/>
      <c r="W1630" s="7"/>
      <c r="X1630" s="7"/>
      <c r="Y1630" s="7" t="s">
        <v>7953</v>
      </c>
      <c r="Z1630" s="7" t="s">
        <v>7954</v>
      </c>
      <c r="AA1630" s="7">
        <v>31310</v>
      </c>
      <c r="AB1630" s="7" t="s">
        <v>45</v>
      </c>
      <c r="AC1630" s="7"/>
      <c r="AD1630" s="7" t="b">
        <v>0</v>
      </c>
      <c r="AE1630" s="7"/>
      <c r="AF1630" s="7"/>
      <c r="AG1630" s="12">
        <f t="shared" si="25"/>
        <v>43315</v>
      </c>
    </row>
    <row r="1631" spans="1:33">
      <c r="A1631" s="7" t="s">
        <v>7955</v>
      </c>
      <c r="B1631" s="7" t="s">
        <v>7955</v>
      </c>
      <c r="C1631" s="7" t="s">
        <v>7956</v>
      </c>
      <c r="D1631" s="7" t="s">
        <v>7957</v>
      </c>
      <c r="E1631" s="7" t="s">
        <v>36</v>
      </c>
      <c r="F1631" s="7" t="s">
        <v>37</v>
      </c>
      <c r="G1631" s="7" t="s">
        <v>38</v>
      </c>
      <c r="H1631" s="7"/>
      <c r="I1631" s="7"/>
      <c r="J1631" s="7" t="s">
        <v>107</v>
      </c>
      <c r="K1631" s="7" t="s">
        <v>7475</v>
      </c>
      <c r="L1631" s="7" t="s">
        <v>432</v>
      </c>
      <c r="M1631" s="7" t="s">
        <v>433</v>
      </c>
      <c r="N1631" s="7" t="s">
        <v>36</v>
      </c>
      <c r="O1631" s="7">
        <v>1</v>
      </c>
      <c r="P1631" s="7" t="s">
        <v>43</v>
      </c>
      <c r="Q1631" s="7">
        <v>20.99</v>
      </c>
      <c r="R1631" s="7"/>
      <c r="S1631" s="7">
        <v>4.99</v>
      </c>
      <c r="T1631" s="7"/>
      <c r="U1631" s="7"/>
      <c r="V1631" s="7"/>
      <c r="W1631" s="7"/>
      <c r="X1631" s="7"/>
      <c r="Y1631" s="7" t="s">
        <v>7958</v>
      </c>
      <c r="Z1631" s="7"/>
      <c r="AA1631" s="7">
        <v>69100</v>
      </c>
      <c r="AB1631" s="7" t="s">
        <v>45</v>
      </c>
      <c r="AC1631" s="7"/>
      <c r="AD1631" s="7" t="b">
        <v>0</v>
      </c>
      <c r="AE1631" s="7"/>
      <c r="AF1631" s="7"/>
      <c r="AG1631" s="12">
        <f t="shared" si="25"/>
        <v>43315</v>
      </c>
    </row>
    <row r="1632" spans="1:33">
      <c r="A1632" s="7" t="s">
        <v>7959</v>
      </c>
      <c r="B1632" s="7" t="s">
        <v>7959</v>
      </c>
      <c r="C1632" s="7" t="s">
        <v>7960</v>
      </c>
      <c r="D1632" s="7" t="s">
        <v>7961</v>
      </c>
      <c r="E1632" s="7" t="s">
        <v>36</v>
      </c>
      <c r="F1632" s="7" t="s">
        <v>37</v>
      </c>
      <c r="G1632" s="7" t="s">
        <v>38</v>
      </c>
      <c r="H1632" s="7"/>
      <c r="I1632" s="7"/>
      <c r="J1632" s="7" t="s">
        <v>39</v>
      </c>
      <c r="K1632" s="7" t="s">
        <v>115</v>
      </c>
      <c r="L1632" s="7" t="s">
        <v>1212</v>
      </c>
      <c r="M1632" s="7" t="s">
        <v>1213</v>
      </c>
      <c r="N1632" s="7" t="s">
        <v>36</v>
      </c>
      <c r="O1632" s="7">
        <v>1</v>
      </c>
      <c r="P1632" s="7" t="s">
        <v>43</v>
      </c>
      <c r="Q1632" s="7">
        <v>12.99</v>
      </c>
      <c r="R1632" s="7"/>
      <c r="S1632" s="7"/>
      <c r="T1632" s="7"/>
      <c r="U1632" s="7"/>
      <c r="V1632" s="7"/>
      <c r="W1632" s="7"/>
      <c r="X1632" s="7"/>
      <c r="Y1632" s="7" t="s">
        <v>7962</v>
      </c>
      <c r="Z1632" s="7"/>
      <c r="AA1632" s="7">
        <v>68290</v>
      </c>
      <c r="AB1632" s="7" t="s">
        <v>45</v>
      </c>
      <c r="AC1632" s="7"/>
      <c r="AD1632" s="7" t="b">
        <v>0</v>
      </c>
      <c r="AE1632" s="7"/>
      <c r="AF1632" s="7"/>
      <c r="AG1632" s="12">
        <f t="shared" si="25"/>
        <v>43315</v>
      </c>
    </row>
    <row r="1633" spans="1:33">
      <c r="A1633" s="7" t="s">
        <v>7963</v>
      </c>
      <c r="B1633" s="7" t="s">
        <v>7963</v>
      </c>
      <c r="C1633" s="7" t="s">
        <v>7964</v>
      </c>
      <c r="D1633" s="7" t="s">
        <v>7965</v>
      </c>
      <c r="E1633" s="7" t="s">
        <v>36</v>
      </c>
      <c r="F1633" s="7" t="s">
        <v>37</v>
      </c>
      <c r="G1633" s="7" t="s">
        <v>38</v>
      </c>
      <c r="H1633" s="7"/>
      <c r="I1633" s="7"/>
      <c r="J1633" s="7" t="s">
        <v>39</v>
      </c>
      <c r="K1633" s="7" t="s">
        <v>7966</v>
      </c>
      <c r="L1633" s="7" t="s">
        <v>2812</v>
      </c>
      <c r="M1633" s="7" t="s">
        <v>2813</v>
      </c>
      <c r="N1633" s="7" t="s">
        <v>36</v>
      </c>
      <c r="O1633" s="7">
        <v>1</v>
      </c>
      <c r="P1633" s="7" t="s">
        <v>43</v>
      </c>
      <c r="Q1633" s="7">
        <v>18.99</v>
      </c>
      <c r="R1633" s="7"/>
      <c r="S1633" s="7"/>
      <c r="T1633" s="7"/>
      <c r="U1633" s="7"/>
      <c r="V1633" s="7"/>
      <c r="W1633" s="7"/>
      <c r="X1633" s="7"/>
      <c r="Y1633" s="7" t="s">
        <v>7967</v>
      </c>
      <c r="Z1633" s="7"/>
      <c r="AA1633" s="7">
        <v>69440</v>
      </c>
      <c r="AB1633" s="7" t="s">
        <v>45</v>
      </c>
      <c r="AC1633" s="7"/>
      <c r="AD1633" s="7" t="b">
        <v>0</v>
      </c>
      <c r="AE1633" s="7"/>
      <c r="AF1633" s="7"/>
      <c r="AG1633" s="12">
        <f t="shared" si="25"/>
        <v>43315</v>
      </c>
    </row>
    <row r="1634" spans="1:33">
      <c r="A1634" s="7" t="s">
        <v>7968</v>
      </c>
      <c r="B1634" s="7" t="s">
        <v>7968</v>
      </c>
      <c r="C1634" s="7" t="s">
        <v>7969</v>
      </c>
      <c r="D1634" s="7" t="s">
        <v>7970</v>
      </c>
      <c r="E1634" s="7" t="s">
        <v>36</v>
      </c>
      <c r="F1634" s="7" t="s">
        <v>37</v>
      </c>
      <c r="G1634" s="7" t="s">
        <v>38</v>
      </c>
      <c r="H1634" s="7"/>
      <c r="I1634" s="7"/>
      <c r="J1634" s="7" t="s">
        <v>39</v>
      </c>
      <c r="K1634" s="7" t="s">
        <v>115</v>
      </c>
      <c r="L1634" s="7" t="s">
        <v>796</v>
      </c>
      <c r="M1634" s="7" t="s">
        <v>797</v>
      </c>
      <c r="N1634" s="7" t="s">
        <v>36</v>
      </c>
      <c r="O1634" s="7">
        <v>1</v>
      </c>
      <c r="P1634" s="7" t="s">
        <v>43</v>
      </c>
      <c r="Q1634" s="7">
        <v>15.99</v>
      </c>
      <c r="R1634" s="7"/>
      <c r="S1634" s="7"/>
      <c r="T1634" s="7"/>
      <c r="U1634" s="7"/>
      <c r="V1634" s="7"/>
      <c r="W1634" s="7">
        <v>0.8</v>
      </c>
      <c r="X1634" s="7"/>
      <c r="Y1634" s="7" t="s">
        <v>7971</v>
      </c>
      <c r="Z1634" s="7"/>
      <c r="AA1634" s="7">
        <v>2480</v>
      </c>
      <c r="AB1634" s="7" t="s">
        <v>45</v>
      </c>
      <c r="AC1634" s="7" t="s">
        <v>290</v>
      </c>
      <c r="AD1634" s="7" t="b">
        <v>0</v>
      </c>
      <c r="AE1634" s="7"/>
      <c r="AF1634" s="7"/>
      <c r="AG1634" s="12">
        <f t="shared" si="25"/>
        <v>43315</v>
      </c>
    </row>
    <row r="1635" spans="1:33">
      <c r="A1635" s="7" t="s">
        <v>7972</v>
      </c>
      <c r="B1635" s="7" t="s">
        <v>7972</v>
      </c>
      <c r="C1635" s="7" t="s">
        <v>7969</v>
      </c>
      <c r="D1635" s="7" t="s">
        <v>7973</v>
      </c>
      <c r="E1635" s="7" t="s">
        <v>36</v>
      </c>
      <c r="F1635" s="7" t="s">
        <v>37</v>
      </c>
      <c r="G1635" s="7" t="s">
        <v>38</v>
      </c>
      <c r="H1635" s="7"/>
      <c r="I1635" s="7"/>
      <c r="J1635" s="7" t="s">
        <v>39</v>
      </c>
      <c r="K1635" s="7" t="s">
        <v>115</v>
      </c>
      <c r="L1635" s="7" t="s">
        <v>844</v>
      </c>
      <c r="M1635" s="7" t="s">
        <v>845</v>
      </c>
      <c r="N1635" s="7" t="s">
        <v>36</v>
      </c>
      <c r="O1635" s="7">
        <v>1</v>
      </c>
      <c r="P1635" s="7" t="s">
        <v>43</v>
      </c>
      <c r="Q1635" s="7">
        <v>17.99</v>
      </c>
      <c r="R1635" s="7"/>
      <c r="S1635" s="7"/>
      <c r="T1635" s="7"/>
      <c r="U1635" s="7"/>
      <c r="V1635" s="7"/>
      <c r="W1635" s="7">
        <v>0.9</v>
      </c>
      <c r="X1635" s="7"/>
      <c r="Y1635" s="7" t="s">
        <v>7971</v>
      </c>
      <c r="Z1635" s="7"/>
      <c r="AA1635" s="7">
        <v>2480</v>
      </c>
      <c r="AB1635" s="7" t="s">
        <v>45</v>
      </c>
      <c r="AC1635" s="7" t="s">
        <v>290</v>
      </c>
      <c r="AD1635" s="7" t="b">
        <v>0</v>
      </c>
      <c r="AE1635" s="7"/>
      <c r="AF1635" s="7"/>
      <c r="AG1635" s="12">
        <f t="shared" si="25"/>
        <v>43315</v>
      </c>
    </row>
    <row r="1636" spans="1:33">
      <c r="A1636" s="7" t="s">
        <v>7974</v>
      </c>
      <c r="B1636" s="7" t="s">
        <v>7974</v>
      </c>
      <c r="C1636" s="7" t="s">
        <v>7975</v>
      </c>
      <c r="D1636" s="7" t="s">
        <v>7976</v>
      </c>
      <c r="E1636" s="7" t="s">
        <v>36</v>
      </c>
      <c r="F1636" s="7" t="s">
        <v>37</v>
      </c>
      <c r="G1636" s="7" t="s">
        <v>38</v>
      </c>
      <c r="H1636" s="7"/>
      <c r="I1636" s="7"/>
      <c r="J1636" s="7" t="s">
        <v>107</v>
      </c>
      <c r="K1636" s="7" t="s">
        <v>115</v>
      </c>
      <c r="L1636" s="7" t="s">
        <v>1694</v>
      </c>
      <c r="M1636" s="7" t="s">
        <v>1695</v>
      </c>
      <c r="N1636" s="7" t="s">
        <v>36</v>
      </c>
      <c r="O1636" s="7">
        <v>1</v>
      </c>
      <c r="P1636" s="7" t="s">
        <v>43</v>
      </c>
      <c r="Q1636" s="7">
        <v>17.99</v>
      </c>
      <c r="R1636" s="7"/>
      <c r="S1636" s="7">
        <v>4.99</v>
      </c>
      <c r="T1636" s="7"/>
      <c r="U1636" s="7"/>
      <c r="V1636" s="7"/>
      <c r="W1636" s="7"/>
      <c r="X1636" s="7"/>
      <c r="Y1636" s="7" t="s">
        <v>7977</v>
      </c>
      <c r="Z1636" s="7"/>
      <c r="AA1636" s="7">
        <v>59553</v>
      </c>
      <c r="AB1636" s="7" t="s">
        <v>45</v>
      </c>
      <c r="AC1636" s="7"/>
      <c r="AD1636" s="7" t="b">
        <v>0</v>
      </c>
      <c r="AE1636" s="7"/>
      <c r="AF1636" s="7"/>
      <c r="AG1636" s="12">
        <f t="shared" si="25"/>
        <v>43315</v>
      </c>
    </row>
    <row r="1637" spans="1:33">
      <c r="A1637" s="7" t="s">
        <v>7978</v>
      </c>
      <c r="B1637" s="7" t="s">
        <v>7978</v>
      </c>
      <c r="C1637" s="7" t="s">
        <v>7979</v>
      </c>
      <c r="D1637" s="7" t="s">
        <v>7980</v>
      </c>
      <c r="E1637" s="7" t="s">
        <v>36</v>
      </c>
      <c r="F1637" s="7" t="s">
        <v>37</v>
      </c>
      <c r="G1637" s="7" t="s">
        <v>38</v>
      </c>
      <c r="H1637" s="7"/>
      <c r="I1637" s="7"/>
      <c r="J1637" s="7" t="s">
        <v>39</v>
      </c>
      <c r="K1637" s="7" t="s">
        <v>3112</v>
      </c>
      <c r="L1637" s="7" t="s">
        <v>3436</v>
      </c>
      <c r="M1637" s="7" t="s">
        <v>3437</v>
      </c>
      <c r="N1637" s="7" t="s">
        <v>36</v>
      </c>
      <c r="O1637" s="7">
        <v>1</v>
      </c>
      <c r="P1637" s="7" t="s">
        <v>43</v>
      </c>
      <c r="Q1637" s="7">
        <v>20.99</v>
      </c>
      <c r="R1637" s="7"/>
      <c r="S1637" s="7"/>
      <c r="T1637" s="7"/>
      <c r="U1637" s="7"/>
      <c r="V1637" s="7"/>
      <c r="W1637" s="7"/>
      <c r="X1637" s="7"/>
      <c r="Y1637" s="7" t="s">
        <v>7981</v>
      </c>
      <c r="Z1637" s="7"/>
      <c r="AA1637" s="7">
        <v>45290</v>
      </c>
      <c r="AB1637" s="7" t="s">
        <v>45</v>
      </c>
      <c r="AC1637" s="7"/>
      <c r="AD1637" s="7" t="b">
        <v>0</v>
      </c>
      <c r="AE1637" s="7"/>
      <c r="AF1637" s="7"/>
      <c r="AG1637" s="12">
        <f t="shared" si="25"/>
        <v>43315</v>
      </c>
    </row>
    <row r="1638" spans="1:33">
      <c r="A1638" s="7" t="s">
        <v>7982</v>
      </c>
      <c r="B1638" s="7" t="s">
        <v>7982</v>
      </c>
      <c r="C1638" s="7" t="s">
        <v>7983</v>
      </c>
      <c r="D1638" s="7" t="s">
        <v>7984</v>
      </c>
      <c r="E1638" s="7" t="s">
        <v>36</v>
      </c>
      <c r="F1638" s="7" t="s">
        <v>37</v>
      </c>
      <c r="G1638" s="7" t="s">
        <v>38</v>
      </c>
      <c r="H1638" s="7"/>
      <c r="I1638" s="7"/>
      <c r="J1638" s="7" t="s">
        <v>107</v>
      </c>
      <c r="K1638" s="7" t="s">
        <v>2226</v>
      </c>
      <c r="L1638" s="7" t="s">
        <v>1666</v>
      </c>
      <c r="M1638" s="7" t="s">
        <v>1667</v>
      </c>
      <c r="N1638" s="7" t="s">
        <v>36</v>
      </c>
      <c r="O1638" s="7">
        <v>1</v>
      </c>
      <c r="P1638" s="7" t="s">
        <v>43</v>
      </c>
      <c r="Q1638" s="7">
        <v>22</v>
      </c>
      <c r="R1638" s="7"/>
      <c r="S1638" s="7">
        <v>4.99</v>
      </c>
      <c r="T1638" s="7"/>
      <c r="U1638" s="7"/>
      <c r="V1638" s="7"/>
      <c r="W1638" s="7"/>
      <c r="X1638" s="7"/>
      <c r="Y1638" s="7" t="s">
        <v>7985</v>
      </c>
      <c r="Z1638" s="7"/>
      <c r="AA1638" s="7">
        <v>28170</v>
      </c>
      <c r="AB1638" s="7" t="s">
        <v>45</v>
      </c>
      <c r="AC1638" s="7"/>
      <c r="AD1638" s="7" t="b">
        <v>0</v>
      </c>
      <c r="AE1638" s="7"/>
      <c r="AF1638" s="7"/>
      <c r="AG1638" s="12">
        <f t="shared" si="25"/>
        <v>43315</v>
      </c>
    </row>
    <row r="1639" spans="1:33">
      <c r="A1639" s="7" t="s">
        <v>7986</v>
      </c>
      <c r="B1639" s="7" t="s">
        <v>7986</v>
      </c>
      <c r="C1639" s="7" t="s">
        <v>7987</v>
      </c>
      <c r="D1639" s="7" t="s">
        <v>7988</v>
      </c>
      <c r="E1639" s="7" t="s">
        <v>36</v>
      </c>
      <c r="F1639" s="7" t="s">
        <v>37</v>
      </c>
      <c r="G1639" s="7" t="s">
        <v>38</v>
      </c>
      <c r="H1639" s="7"/>
      <c r="I1639" s="7"/>
      <c r="J1639" s="7" t="s">
        <v>107</v>
      </c>
      <c r="K1639" s="7" t="s">
        <v>192</v>
      </c>
      <c r="L1639" s="7" t="s">
        <v>193</v>
      </c>
      <c r="M1639" s="7" t="s">
        <v>194</v>
      </c>
      <c r="N1639" s="7" t="s">
        <v>36</v>
      </c>
      <c r="O1639" s="7">
        <v>1</v>
      </c>
      <c r="P1639" s="7" t="s">
        <v>43</v>
      </c>
      <c r="Q1639" s="7">
        <v>22</v>
      </c>
      <c r="R1639" s="7"/>
      <c r="S1639" s="7">
        <v>4.99</v>
      </c>
      <c r="T1639" s="7"/>
      <c r="U1639" s="7"/>
      <c r="V1639" s="7"/>
      <c r="W1639" s="7"/>
      <c r="X1639" s="7"/>
      <c r="Y1639" s="7" t="s">
        <v>7989</v>
      </c>
      <c r="Z1639" s="7"/>
      <c r="AA1639" s="7">
        <v>83250</v>
      </c>
      <c r="AB1639" s="7" t="s">
        <v>45</v>
      </c>
      <c r="AC1639" s="7"/>
      <c r="AD1639" s="7" t="b">
        <v>0</v>
      </c>
      <c r="AE1639" s="7"/>
      <c r="AF1639" s="7"/>
      <c r="AG1639" s="12">
        <f t="shared" si="25"/>
        <v>43315</v>
      </c>
    </row>
    <row r="1640" spans="1:33">
      <c r="A1640" s="7" t="s">
        <v>7990</v>
      </c>
      <c r="B1640" s="7" t="s">
        <v>7990</v>
      </c>
      <c r="C1640" s="7" t="s">
        <v>7991</v>
      </c>
      <c r="D1640" s="7" t="s">
        <v>7992</v>
      </c>
      <c r="E1640" s="7" t="s">
        <v>36</v>
      </c>
      <c r="F1640" s="7" t="s">
        <v>37</v>
      </c>
      <c r="G1640" s="7" t="s">
        <v>38</v>
      </c>
      <c r="H1640" s="7"/>
      <c r="I1640" s="7"/>
      <c r="J1640" s="7" t="s">
        <v>39</v>
      </c>
      <c r="K1640" s="7" t="s">
        <v>7993</v>
      </c>
      <c r="L1640" s="7" t="s">
        <v>462</v>
      </c>
      <c r="M1640" s="7" t="s">
        <v>463</v>
      </c>
      <c r="N1640" s="7" t="s">
        <v>36</v>
      </c>
      <c r="O1640" s="7">
        <v>1</v>
      </c>
      <c r="P1640" s="7" t="s">
        <v>43</v>
      </c>
      <c r="Q1640" s="7">
        <v>26.99</v>
      </c>
      <c r="R1640" s="7"/>
      <c r="S1640" s="7"/>
      <c r="T1640" s="7"/>
      <c r="U1640" s="7"/>
      <c r="V1640" s="7"/>
      <c r="W1640" s="7"/>
      <c r="X1640" s="7"/>
      <c r="Y1640" s="7" t="s">
        <v>7994</v>
      </c>
      <c r="Z1640" s="7"/>
      <c r="AA1640" s="7">
        <v>59152</v>
      </c>
      <c r="AB1640" s="7" t="s">
        <v>45</v>
      </c>
      <c r="AC1640" s="7"/>
      <c r="AD1640" s="7" t="b">
        <v>0</v>
      </c>
      <c r="AE1640" s="7"/>
      <c r="AF1640" s="7"/>
      <c r="AG1640" s="12">
        <f t="shared" si="25"/>
        <v>43315</v>
      </c>
    </row>
    <row r="1641" spans="1:33">
      <c r="A1641" s="7" t="s">
        <v>7995</v>
      </c>
      <c r="B1641" s="7" t="s">
        <v>7995</v>
      </c>
      <c r="C1641" s="7" t="s">
        <v>7996</v>
      </c>
      <c r="D1641" s="7" t="s">
        <v>7997</v>
      </c>
      <c r="E1641" s="7" t="s">
        <v>36</v>
      </c>
      <c r="F1641" s="7" t="s">
        <v>37</v>
      </c>
      <c r="G1641" s="7" t="s">
        <v>38</v>
      </c>
      <c r="H1641" s="7"/>
      <c r="I1641" s="7"/>
      <c r="J1641" s="7" t="s">
        <v>39</v>
      </c>
      <c r="K1641" s="7" t="s">
        <v>7998</v>
      </c>
      <c r="L1641" s="7" t="s">
        <v>7999</v>
      </c>
      <c r="M1641" s="7" t="s">
        <v>8000</v>
      </c>
      <c r="N1641" s="7" t="s">
        <v>36</v>
      </c>
      <c r="O1641" s="7">
        <v>1</v>
      </c>
      <c r="P1641" s="7" t="s">
        <v>43</v>
      </c>
      <c r="Q1641" s="7">
        <v>15.99</v>
      </c>
      <c r="R1641" s="7"/>
      <c r="S1641" s="7"/>
      <c r="T1641" s="7"/>
      <c r="U1641" s="7"/>
      <c r="V1641" s="7"/>
      <c r="W1641" s="7"/>
      <c r="X1641" s="7"/>
      <c r="Y1641" s="7" t="s">
        <v>3309</v>
      </c>
      <c r="Z1641" s="7" t="s">
        <v>8001</v>
      </c>
      <c r="AA1641" s="7">
        <v>95190</v>
      </c>
      <c r="AB1641" s="7" t="s">
        <v>45</v>
      </c>
      <c r="AC1641" s="7"/>
      <c r="AD1641" s="7" t="b">
        <v>0</v>
      </c>
      <c r="AE1641" s="7"/>
      <c r="AF1641" s="7"/>
      <c r="AG1641" s="12">
        <f t="shared" si="25"/>
        <v>43315</v>
      </c>
    </row>
    <row r="1642" spans="1:33">
      <c r="A1642" s="7" t="s">
        <v>8002</v>
      </c>
      <c r="B1642" s="7" t="s">
        <v>8002</v>
      </c>
      <c r="C1642" s="7" t="s">
        <v>8003</v>
      </c>
      <c r="D1642" s="7" t="s">
        <v>8004</v>
      </c>
      <c r="E1642" s="7" t="s">
        <v>36</v>
      </c>
      <c r="F1642" s="7" t="s">
        <v>37</v>
      </c>
      <c r="G1642" s="7" t="s">
        <v>38</v>
      </c>
      <c r="H1642" s="7"/>
      <c r="I1642" s="7"/>
      <c r="J1642" s="7" t="s">
        <v>39</v>
      </c>
      <c r="K1642" s="7" t="s">
        <v>1282</v>
      </c>
      <c r="L1642" s="7" t="s">
        <v>1283</v>
      </c>
      <c r="M1642" s="7" t="s">
        <v>1284</v>
      </c>
      <c r="N1642" s="7" t="s">
        <v>36</v>
      </c>
      <c r="O1642" s="7">
        <v>1</v>
      </c>
      <c r="P1642" s="7" t="s">
        <v>43</v>
      </c>
      <c r="Q1642" s="7">
        <v>22</v>
      </c>
      <c r="R1642" s="7"/>
      <c r="S1642" s="7"/>
      <c r="T1642" s="7"/>
      <c r="U1642" s="7"/>
      <c r="V1642" s="7"/>
      <c r="W1642" s="7"/>
      <c r="X1642" s="7"/>
      <c r="Y1642" s="7" t="s">
        <v>8005</v>
      </c>
      <c r="Z1642" s="7"/>
      <c r="AA1642" s="7">
        <v>37000</v>
      </c>
      <c r="AB1642" s="7" t="s">
        <v>45</v>
      </c>
      <c r="AC1642" s="7"/>
      <c r="AD1642" s="7" t="b">
        <v>0</v>
      </c>
      <c r="AE1642" s="7"/>
      <c r="AF1642" s="7"/>
      <c r="AG1642" s="12">
        <f t="shared" si="25"/>
        <v>43315</v>
      </c>
    </row>
    <row r="1643" spans="1:33">
      <c r="A1643" s="7" t="s">
        <v>8006</v>
      </c>
      <c r="B1643" s="7" t="s">
        <v>8006</v>
      </c>
      <c r="C1643" s="7" t="s">
        <v>8007</v>
      </c>
      <c r="D1643" s="7" t="s">
        <v>8008</v>
      </c>
      <c r="E1643" s="7" t="s">
        <v>36</v>
      </c>
      <c r="F1643" s="7" t="s">
        <v>37</v>
      </c>
      <c r="G1643" s="7" t="s">
        <v>38</v>
      </c>
      <c r="H1643" s="7"/>
      <c r="I1643" s="7"/>
      <c r="J1643" s="7" t="s">
        <v>107</v>
      </c>
      <c r="K1643" s="7" t="s">
        <v>8009</v>
      </c>
      <c r="L1643" s="7" t="s">
        <v>6376</v>
      </c>
      <c r="M1643" s="7" t="s">
        <v>6377</v>
      </c>
      <c r="N1643" s="7" t="s">
        <v>36</v>
      </c>
      <c r="O1643" s="7">
        <v>1</v>
      </c>
      <c r="P1643" s="7" t="s">
        <v>43</v>
      </c>
      <c r="Q1643" s="7">
        <v>19.99</v>
      </c>
      <c r="R1643" s="7"/>
      <c r="S1643" s="7">
        <v>2.5</v>
      </c>
      <c r="T1643" s="7"/>
      <c r="U1643" s="7"/>
      <c r="V1643" s="7"/>
      <c r="W1643" s="7"/>
      <c r="X1643" s="7">
        <v>2.5</v>
      </c>
      <c r="Y1643" s="7" t="s">
        <v>8010</v>
      </c>
      <c r="Z1643" s="7"/>
      <c r="AA1643" s="7">
        <v>45160</v>
      </c>
      <c r="AB1643" s="7" t="s">
        <v>45</v>
      </c>
      <c r="AC1643" s="7" t="s">
        <v>154</v>
      </c>
      <c r="AD1643" s="7" t="b">
        <v>0</v>
      </c>
      <c r="AE1643" s="7"/>
      <c r="AF1643" s="7"/>
      <c r="AG1643" s="12">
        <f t="shared" si="25"/>
        <v>43315</v>
      </c>
    </row>
    <row r="1644" spans="1:33">
      <c r="A1644" s="7" t="s">
        <v>8011</v>
      </c>
      <c r="B1644" s="7" t="s">
        <v>8011</v>
      </c>
      <c r="C1644" s="7" t="s">
        <v>8012</v>
      </c>
      <c r="D1644" s="7" t="s">
        <v>8013</v>
      </c>
      <c r="E1644" s="7" t="s">
        <v>36</v>
      </c>
      <c r="F1644" s="7" t="s">
        <v>37</v>
      </c>
      <c r="G1644" s="7" t="s">
        <v>38</v>
      </c>
      <c r="H1644" s="7"/>
      <c r="I1644" s="7"/>
      <c r="J1644" s="7" t="s">
        <v>107</v>
      </c>
      <c r="K1644" s="7" t="s">
        <v>115</v>
      </c>
      <c r="L1644" s="7" t="s">
        <v>796</v>
      </c>
      <c r="M1644" s="7" t="s">
        <v>797</v>
      </c>
      <c r="N1644" s="7" t="s">
        <v>36</v>
      </c>
      <c r="O1644" s="7">
        <v>1</v>
      </c>
      <c r="P1644" s="7" t="s">
        <v>43</v>
      </c>
      <c r="Q1644" s="7">
        <v>15.99</v>
      </c>
      <c r="R1644" s="7"/>
      <c r="S1644" s="7">
        <v>2.99</v>
      </c>
      <c r="T1644" s="7"/>
      <c r="U1644" s="7"/>
      <c r="V1644" s="7"/>
      <c r="W1644" s="7"/>
      <c r="X1644" s="7">
        <v>2.99</v>
      </c>
      <c r="Y1644" s="7" t="s">
        <v>4323</v>
      </c>
      <c r="Z1644" s="7" t="s">
        <v>1532</v>
      </c>
      <c r="AA1644" s="7">
        <v>4751</v>
      </c>
      <c r="AB1644" s="7" t="s">
        <v>577</v>
      </c>
      <c r="AC1644" s="7" t="s">
        <v>154</v>
      </c>
      <c r="AD1644" s="7" t="b">
        <v>0</v>
      </c>
      <c r="AE1644" s="7"/>
      <c r="AF1644" s="7"/>
      <c r="AG1644" s="12">
        <f t="shared" si="25"/>
        <v>43315</v>
      </c>
    </row>
    <row r="1645" spans="1:33">
      <c r="A1645" s="7" t="s">
        <v>8014</v>
      </c>
      <c r="B1645" s="7" t="s">
        <v>8014</v>
      </c>
      <c r="C1645" s="7" t="s">
        <v>8015</v>
      </c>
      <c r="D1645" s="7" t="s">
        <v>8016</v>
      </c>
      <c r="E1645" s="7" t="s">
        <v>36</v>
      </c>
      <c r="F1645" s="7" t="s">
        <v>37</v>
      </c>
      <c r="G1645" s="7" t="s">
        <v>38</v>
      </c>
      <c r="H1645" s="7"/>
      <c r="I1645" s="7"/>
      <c r="J1645" s="7" t="s">
        <v>39</v>
      </c>
      <c r="K1645" s="7" t="s">
        <v>2226</v>
      </c>
      <c r="L1645" s="7" t="s">
        <v>1666</v>
      </c>
      <c r="M1645" s="7" t="s">
        <v>1667</v>
      </c>
      <c r="N1645" s="7" t="s">
        <v>36</v>
      </c>
      <c r="O1645" s="7">
        <v>1</v>
      </c>
      <c r="P1645" s="7" t="s">
        <v>43</v>
      </c>
      <c r="Q1645" s="7">
        <v>22</v>
      </c>
      <c r="R1645" s="7"/>
      <c r="S1645" s="7"/>
      <c r="T1645" s="7"/>
      <c r="U1645" s="7"/>
      <c r="V1645" s="7"/>
      <c r="W1645" s="7"/>
      <c r="X1645" s="7"/>
      <c r="Y1645" s="7" t="s">
        <v>8017</v>
      </c>
      <c r="Z1645" s="7"/>
      <c r="AA1645" s="7">
        <v>18300</v>
      </c>
      <c r="AB1645" s="7" t="s">
        <v>45</v>
      </c>
      <c r="AC1645" s="7"/>
      <c r="AD1645" s="7" t="b">
        <v>0</v>
      </c>
      <c r="AE1645" s="7"/>
      <c r="AF1645" s="7"/>
      <c r="AG1645" s="12">
        <f t="shared" si="25"/>
        <v>43315</v>
      </c>
    </row>
    <row r="1646" spans="1:33">
      <c r="A1646" s="7" t="s">
        <v>8018</v>
      </c>
      <c r="B1646" s="7" t="s">
        <v>8018</v>
      </c>
      <c r="C1646" s="7" t="s">
        <v>8019</v>
      </c>
      <c r="D1646" s="7" t="s">
        <v>8020</v>
      </c>
      <c r="E1646" s="7" t="s">
        <v>36</v>
      </c>
      <c r="F1646" s="7" t="s">
        <v>37</v>
      </c>
      <c r="G1646" s="7" t="s">
        <v>321</v>
      </c>
      <c r="H1646" s="7"/>
      <c r="I1646" s="7"/>
      <c r="J1646" s="7" t="s">
        <v>39</v>
      </c>
      <c r="K1646" s="7" t="s">
        <v>7035</v>
      </c>
      <c r="L1646" s="7" t="s">
        <v>462</v>
      </c>
      <c r="M1646" s="7" t="s">
        <v>463</v>
      </c>
      <c r="N1646" s="7" t="s">
        <v>36</v>
      </c>
      <c r="O1646" s="7">
        <v>1</v>
      </c>
      <c r="P1646" s="7" t="s">
        <v>325</v>
      </c>
      <c r="Q1646" s="7">
        <v>22.89</v>
      </c>
      <c r="R1646" s="7"/>
      <c r="S1646" s="7"/>
      <c r="T1646" s="7"/>
      <c r="U1646" s="7"/>
      <c r="V1646" s="7"/>
      <c r="W1646" s="7"/>
      <c r="X1646" s="7"/>
      <c r="Y1646" s="7" t="s">
        <v>8021</v>
      </c>
      <c r="Z1646" s="7" t="s">
        <v>395</v>
      </c>
      <c r="AA1646" s="7" t="s">
        <v>8022</v>
      </c>
      <c r="AB1646" s="7" t="s">
        <v>329</v>
      </c>
      <c r="AC1646" s="7"/>
      <c r="AD1646" s="7" t="b">
        <v>0</v>
      </c>
      <c r="AE1646" s="7"/>
      <c r="AF1646" s="7"/>
      <c r="AG1646" s="12">
        <f t="shared" si="25"/>
        <v>43315</v>
      </c>
    </row>
    <row r="1647" spans="1:33">
      <c r="A1647" s="7" t="s">
        <v>8023</v>
      </c>
      <c r="B1647" s="7" t="s">
        <v>8023</v>
      </c>
      <c r="C1647" s="7" t="s">
        <v>8024</v>
      </c>
      <c r="D1647" s="7" t="s">
        <v>8025</v>
      </c>
      <c r="E1647" s="7" t="s">
        <v>36</v>
      </c>
      <c r="F1647" s="7" t="s">
        <v>37</v>
      </c>
      <c r="G1647" s="7" t="s">
        <v>321</v>
      </c>
      <c r="H1647" s="7"/>
      <c r="I1647" s="7"/>
      <c r="J1647" s="7" t="s">
        <v>39</v>
      </c>
      <c r="K1647" s="7" t="s">
        <v>7542</v>
      </c>
      <c r="L1647" s="7" t="s">
        <v>7543</v>
      </c>
      <c r="M1647" s="7" t="s">
        <v>7544</v>
      </c>
      <c r="N1647" s="7" t="s">
        <v>36</v>
      </c>
      <c r="O1647" s="7">
        <v>1</v>
      </c>
      <c r="P1647" s="7" t="s">
        <v>325</v>
      </c>
      <c r="Q1647" s="7">
        <v>18.99</v>
      </c>
      <c r="R1647" s="7"/>
      <c r="S1647" s="7"/>
      <c r="T1647" s="7"/>
      <c r="U1647" s="7"/>
      <c r="V1647" s="7"/>
      <c r="W1647" s="7">
        <v>3.8</v>
      </c>
      <c r="X1647" s="7"/>
      <c r="Y1647" s="7" t="s">
        <v>1391</v>
      </c>
      <c r="Z1647" s="7"/>
      <c r="AA1647" s="7" t="s">
        <v>7031</v>
      </c>
      <c r="AB1647" s="7" t="s">
        <v>329</v>
      </c>
      <c r="AC1647" s="7" t="s">
        <v>1362</v>
      </c>
      <c r="AD1647" s="7" t="b">
        <v>0</v>
      </c>
      <c r="AE1647" s="7"/>
      <c r="AF1647" s="7"/>
      <c r="AG1647" s="12">
        <f t="shared" si="25"/>
        <v>43315</v>
      </c>
    </row>
    <row r="1648" spans="1:33">
      <c r="A1648" s="7" t="s">
        <v>8026</v>
      </c>
      <c r="B1648" s="7" t="s">
        <v>8026</v>
      </c>
      <c r="C1648" s="7" t="s">
        <v>8027</v>
      </c>
      <c r="D1648" s="7" t="s">
        <v>8028</v>
      </c>
      <c r="E1648" s="7" t="s">
        <v>36</v>
      </c>
      <c r="F1648" s="7" t="s">
        <v>37</v>
      </c>
      <c r="G1648" s="7" t="s">
        <v>321</v>
      </c>
      <c r="H1648" s="7"/>
      <c r="I1648" s="7"/>
      <c r="J1648" s="7" t="s">
        <v>39</v>
      </c>
      <c r="K1648" s="7" t="s">
        <v>8029</v>
      </c>
      <c r="L1648" s="7" t="s">
        <v>8030</v>
      </c>
      <c r="M1648" s="7" t="s">
        <v>8031</v>
      </c>
      <c r="N1648" s="7" t="s">
        <v>36</v>
      </c>
      <c r="O1648" s="7">
        <v>1</v>
      </c>
      <c r="P1648" s="7" t="s">
        <v>325</v>
      </c>
      <c r="Q1648" s="7">
        <v>16.99</v>
      </c>
      <c r="R1648" s="7"/>
      <c r="S1648" s="7"/>
      <c r="T1648" s="7"/>
      <c r="U1648" s="7"/>
      <c r="V1648" s="7"/>
      <c r="W1648" s="7"/>
      <c r="X1648" s="7"/>
      <c r="Y1648" s="7" t="s">
        <v>8032</v>
      </c>
      <c r="Z1648" s="7" t="s">
        <v>5078</v>
      </c>
      <c r="AA1648" s="7" t="s">
        <v>8033</v>
      </c>
      <c r="AB1648" s="7" t="s">
        <v>329</v>
      </c>
      <c r="AC1648" s="7"/>
      <c r="AD1648" s="7" t="b">
        <v>0</v>
      </c>
      <c r="AE1648" s="7"/>
      <c r="AF1648" s="7"/>
      <c r="AG1648" s="12">
        <f t="shared" si="25"/>
        <v>43315</v>
      </c>
    </row>
    <row r="1649" spans="1:33">
      <c r="A1649" s="7" t="s">
        <v>8034</v>
      </c>
      <c r="B1649" s="7" t="s">
        <v>8034</v>
      </c>
      <c r="C1649" s="7" t="s">
        <v>8035</v>
      </c>
      <c r="D1649" s="7" t="s">
        <v>8036</v>
      </c>
      <c r="E1649" s="7" t="s">
        <v>36</v>
      </c>
      <c r="F1649" s="7" t="s">
        <v>37</v>
      </c>
      <c r="G1649" s="7" t="s">
        <v>321</v>
      </c>
      <c r="H1649" s="7"/>
      <c r="I1649" s="7"/>
      <c r="J1649" s="7" t="s">
        <v>39</v>
      </c>
      <c r="K1649" s="7" t="s">
        <v>8037</v>
      </c>
      <c r="L1649" s="7" t="s">
        <v>866</v>
      </c>
      <c r="M1649" s="7" t="s">
        <v>867</v>
      </c>
      <c r="N1649" s="7" t="s">
        <v>36</v>
      </c>
      <c r="O1649" s="7">
        <v>1</v>
      </c>
      <c r="P1649" s="7" t="s">
        <v>325</v>
      </c>
      <c r="Q1649" s="7">
        <v>20.99</v>
      </c>
      <c r="R1649" s="7"/>
      <c r="S1649" s="7"/>
      <c r="T1649" s="7"/>
      <c r="U1649" s="7"/>
      <c r="V1649" s="7"/>
      <c r="W1649" s="7"/>
      <c r="X1649" s="7"/>
      <c r="Y1649" s="7" t="s">
        <v>8038</v>
      </c>
      <c r="Z1649" s="7" t="s">
        <v>4129</v>
      </c>
      <c r="AA1649" s="7" t="s">
        <v>8039</v>
      </c>
      <c r="AB1649" s="7" t="s">
        <v>329</v>
      </c>
      <c r="AC1649" s="7"/>
      <c r="AD1649" s="7" t="b">
        <v>0</v>
      </c>
      <c r="AE1649" s="7"/>
      <c r="AF1649" s="7"/>
      <c r="AG1649" s="12">
        <f t="shared" si="25"/>
        <v>43315</v>
      </c>
    </row>
    <row r="1650" spans="1:33">
      <c r="A1650" s="7" t="s">
        <v>8040</v>
      </c>
      <c r="B1650" s="7" t="s">
        <v>8040</v>
      </c>
      <c r="C1650" s="7" t="s">
        <v>8041</v>
      </c>
      <c r="D1650" s="7" t="s">
        <v>8042</v>
      </c>
      <c r="E1650" s="7" t="s">
        <v>36</v>
      </c>
      <c r="F1650" s="7" t="s">
        <v>37</v>
      </c>
      <c r="G1650" s="7" t="s">
        <v>321</v>
      </c>
      <c r="H1650" s="7"/>
      <c r="I1650" s="7"/>
      <c r="J1650" s="7" t="s">
        <v>39</v>
      </c>
      <c r="K1650" s="7" t="s">
        <v>2312</v>
      </c>
      <c r="L1650" s="7" t="s">
        <v>2356</v>
      </c>
      <c r="M1650" s="7" t="s">
        <v>2357</v>
      </c>
      <c r="N1650" s="7" t="s">
        <v>36</v>
      </c>
      <c r="O1650" s="7">
        <v>1</v>
      </c>
      <c r="P1650" s="7" t="s">
        <v>325</v>
      </c>
      <c r="Q1650" s="7">
        <v>17.99</v>
      </c>
      <c r="R1650" s="7"/>
      <c r="S1650" s="7"/>
      <c r="T1650" s="7"/>
      <c r="U1650" s="7"/>
      <c r="V1650" s="7"/>
      <c r="W1650" s="7"/>
      <c r="X1650" s="7"/>
      <c r="Y1650" s="7" t="s">
        <v>8043</v>
      </c>
      <c r="Z1650" s="7"/>
      <c r="AA1650" s="7" t="s">
        <v>8044</v>
      </c>
      <c r="AB1650" s="7" t="s">
        <v>329</v>
      </c>
      <c r="AC1650" s="7"/>
      <c r="AD1650" s="7" t="b">
        <v>0</v>
      </c>
      <c r="AE1650" s="7"/>
      <c r="AF1650" s="7"/>
      <c r="AG1650" s="12">
        <f t="shared" si="25"/>
        <v>43315</v>
      </c>
    </row>
    <row r="1651" spans="1:33">
      <c r="A1651" s="7" t="s">
        <v>8045</v>
      </c>
      <c r="B1651" s="7" t="s">
        <v>8045</v>
      </c>
      <c r="C1651" s="7" t="s">
        <v>8046</v>
      </c>
      <c r="D1651" s="7" t="s">
        <v>8047</v>
      </c>
      <c r="E1651" s="7" t="s">
        <v>36</v>
      </c>
      <c r="F1651" s="7" t="s">
        <v>37</v>
      </c>
      <c r="G1651" s="7" t="s">
        <v>321</v>
      </c>
      <c r="H1651" s="7"/>
      <c r="I1651" s="7"/>
      <c r="J1651" s="7" t="s">
        <v>39</v>
      </c>
      <c r="K1651" s="7" t="s">
        <v>8048</v>
      </c>
      <c r="L1651" s="7" t="s">
        <v>6326</v>
      </c>
      <c r="M1651" s="7" t="s">
        <v>6327</v>
      </c>
      <c r="N1651" s="7" t="s">
        <v>36</v>
      </c>
      <c r="O1651" s="7">
        <v>1</v>
      </c>
      <c r="P1651" s="7" t="s">
        <v>325</v>
      </c>
      <c r="Q1651" s="7">
        <v>16.99</v>
      </c>
      <c r="R1651" s="7"/>
      <c r="S1651" s="7"/>
      <c r="T1651" s="7"/>
      <c r="U1651" s="7"/>
      <c r="V1651" s="7"/>
      <c r="W1651" s="7"/>
      <c r="X1651" s="7"/>
      <c r="Y1651" s="7" t="s">
        <v>8049</v>
      </c>
      <c r="Z1651" s="7" t="s">
        <v>7023</v>
      </c>
      <c r="AA1651" s="7" t="s">
        <v>8050</v>
      </c>
      <c r="AB1651" s="7" t="s">
        <v>329</v>
      </c>
      <c r="AC1651" s="7"/>
      <c r="AD1651" s="7" t="b">
        <v>0</v>
      </c>
      <c r="AE1651" s="7"/>
      <c r="AF1651" s="7"/>
      <c r="AG1651" s="12">
        <f t="shared" si="25"/>
        <v>43315</v>
      </c>
    </row>
    <row r="1652" spans="1:33">
      <c r="A1652" s="7" t="s">
        <v>8051</v>
      </c>
      <c r="B1652" s="7" t="s">
        <v>8051</v>
      </c>
      <c r="C1652" s="7" t="s">
        <v>8052</v>
      </c>
      <c r="D1652" s="7" t="s">
        <v>8053</v>
      </c>
      <c r="E1652" s="7" t="s">
        <v>36</v>
      </c>
      <c r="F1652" s="7" t="s">
        <v>37</v>
      </c>
      <c r="G1652" s="7" t="s">
        <v>321</v>
      </c>
      <c r="H1652" s="7"/>
      <c r="I1652" s="7"/>
      <c r="J1652" s="7" t="s">
        <v>39</v>
      </c>
      <c r="K1652" s="7" t="s">
        <v>8054</v>
      </c>
      <c r="L1652" s="7" t="s">
        <v>93</v>
      </c>
      <c r="M1652" s="7" t="s">
        <v>94</v>
      </c>
      <c r="N1652" s="7" t="s">
        <v>36</v>
      </c>
      <c r="O1652" s="7">
        <v>1</v>
      </c>
      <c r="P1652" s="7" t="s">
        <v>325</v>
      </c>
      <c r="Q1652" s="7">
        <v>16.99</v>
      </c>
      <c r="R1652" s="7"/>
      <c r="S1652" s="7"/>
      <c r="T1652" s="7"/>
      <c r="U1652" s="7"/>
      <c r="V1652" s="7"/>
      <c r="W1652" s="7"/>
      <c r="X1652" s="7"/>
      <c r="Y1652" s="7" t="s">
        <v>8055</v>
      </c>
      <c r="Z1652" s="7" t="s">
        <v>404</v>
      </c>
      <c r="AA1652" s="7" t="s">
        <v>8056</v>
      </c>
      <c r="AB1652" s="7" t="s">
        <v>329</v>
      </c>
      <c r="AC1652" s="7"/>
      <c r="AD1652" s="7" t="b">
        <v>0</v>
      </c>
      <c r="AE1652" s="7"/>
      <c r="AF1652" s="7"/>
      <c r="AG1652" s="12">
        <f t="shared" si="25"/>
        <v>43315</v>
      </c>
    </row>
    <row r="1653" spans="1:33">
      <c r="A1653" s="7" t="s">
        <v>8057</v>
      </c>
      <c r="B1653" s="7" t="s">
        <v>8057</v>
      </c>
      <c r="C1653" s="7" t="s">
        <v>8058</v>
      </c>
      <c r="D1653" s="7" t="s">
        <v>8059</v>
      </c>
      <c r="E1653" s="7" t="s">
        <v>36</v>
      </c>
      <c r="F1653" s="7" t="s">
        <v>37</v>
      </c>
      <c r="G1653" s="7" t="s">
        <v>321</v>
      </c>
      <c r="H1653" s="7"/>
      <c r="I1653" s="7"/>
      <c r="J1653" s="7" t="s">
        <v>39</v>
      </c>
      <c r="K1653" s="7" t="s">
        <v>375</v>
      </c>
      <c r="L1653" s="7" t="s">
        <v>376</v>
      </c>
      <c r="M1653" s="7" t="s">
        <v>377</v>
      </c>
      <c r="N1653" s="7" t="s">
        <v>36</v>
      </c>
      <c r="O1653" s="7">
        <v>1</v>
      </c>
      <c r="P1653" s="7" t="s">
        <v>325</v>
      </c>
      <c r="Q1653" s="7">
        <v>18.99</v>
      </c>
      <c r="R1653" s="7"/>
      <c r="S1653" s="7"/>
      <c r="T1653" s="7"/>
      <c r="U1653" s="7"/>
      <c r="V1653" s="7"/>
      <c r="W1653" s="7"/>
      <c r="X1653" s="7"/>
      <c r="Y1653" s="7" t="s">
        <v>8060</v>
      </c>
      <c r="Z1653" s="7" t="s">
        <v>8061</v>
      </c>
      <c r="AA1653" s="7" t="s">
        <v>8062</v>
      </c>
      <c r="AB1653" s="7" t="s">
        <v>329</v>
      </c>
      <c r="AC1653" s="7"/>
      <c r="AD1653" s="7" t="b">
        <v>0</v>
      </c>
      <c r="AE1653" s="7"/>
      <c r="AF1653" s="7"/>
      <c r="AG1653" s="12">
        <f t="shared" si="25"/>
        <v>43315</v>
      </c>
    </row>
    <row r="1654" spans="1:33">
      <c r="A1654" s="7" t="s">
        <v>8063</v>
      </c>
      <c r="B1654" s="7" t="s">
        <v>8063</v>
      </c>
      <c r="C1654" s="7" t="s">
        <v>8064</v>
      </c>
      <c r="D1654" s="7" t="s">
        <v>8065</v>
      </c>
      <c r="E1654" s="7" t="s">
        <v>36</v>
      </c>
      <c r="F1654" s="7" t="s">
        <v>37</v>
      </c>
      <c r="G1654" s="7" t="s">
        <v>56</v>
      </c>
      <c r="H1654" s="7"/>
      <c r="I1654" s="7"/>
      <c r="J1654" s="7" t="s">
        <v>39</v>
      </c>
      <c r="K1654" s="7" t="s">
        <v>8066</v>
      </c>
      <c r="L1654" s="7" t="s">
        <v>8067</v>
      </c>
      <c r="M1654" s="7" t="s">
        <v>8068</v>
      </c>
      <c r="N1654" s="7" t="s">
        <v>36</v>
      </c>
      <c r="O1654" s="7">
        <v>1</v>
      </c>
      <c r="P1654" s="7" t="s">
        <v>43</v>
      </c>
      <c r="Q1654" s="7">
        <v>13.99</v>
      </c>
      <c r="R1654" s="7"/>
      <c r="S1654" s="7"/>
      <c r="T1654" s="7"/>
      <c r="U1654" s="7"/>
      <c r="V1654" s="7"/>
      <c r="W1654" s="7"/>
      <c r="X1654" s="7"/>
      <c r="Y1654" s="7" t="s">
        <v>5881</v>
      </c>
      <c r="Z1654" s="7"/>
      <c r="AA1654" s="7">
        <v>70378</v>
      </c>
      <c r="AB1654" s="7" t="s">
        <v>61</v>
      </c>
      <c r="AC1654" s="7"/>
      <c r="AD1654" s="7" t="b">
        <v>0</v>
      </c>
      <c r="AE1654" s="7"/>
      <c r="AF1654" s="7"/>
      <c r="AG1654" s="12">
        <f t="shared" si="25"/>
        <v>43315</v>
      </c>
    </row>
    <row r="1655" spans="1:33">
      <c r="A1655" s="7" t="s">
        <v>8069</v>
      </c>
      <c r="B1655" s="7" t="s">
        <v>8069</v>
      </c>
      <c r="C1655" s="7" t="s">
        <v>8070</v>
      </c>
      <c r="D1655" s="7" t="s">
        <v>8071</v>
      </c>
      <c r="E1655" s="7" t="s">
        <v>36</v>
      </c>
      <c r="F1655" s="7" t="s">
        <v>37</v>
      </c>
      <c r="G1655" s="7" t="s">
        <v>56</v>
      </c>
      <c r="H1655" s="7"/>
      <c r="I1655" s="7"/>
      <c r="J1655" s="7" t="s">
        <v>39</v>
      </c>
      <c r="K1655" s="7" t="s">
        <v>461</v>
      </c>
      <c r="L1655" s="7" t="s">
        <v>462</v>
      </c>
      <c r="M1655" s="7" t="s">
        <v>463</v>
      </c>
      <c r="N1655" s="7" t="s">
        <v>36</v>
      </c>
      <c r="O1655" s="7">
        <v>1</v>
      </c>
      <c r="P1655" s="7" t="s">
        <v>43</v>
      </c>
      <c r="Q1655" s="7">
        <v>24.99</v>
      </c>
      <c r="R1655" s="7"/>
      <c r="S1655" s="7"/>
      <c r="T1655" s="7"/>
      <c r="U1655" s="7"/>
      <c r="V1655" s="7"/>
      <c r="W1655" s="7"/>
      <c r="X1655" s="7"/>
      <c r="Y1655" s="7" t="s">
        <v>8072</v>
      </c>
      <c r="Z1655" s="7"/>
      <c r="AA1655" s="7">
        <v>55116</v>
      </c>
      <c r="AB1655" s="7" t="s">
        <v>61</v>
      </c>
      <c r="AC1655" s="7"/>
      <c r="AD1655" s="7" t="b">
        <v>0</v>
      </c>
      <c r="AE1655" s="7"/>
      <c r="AF1655" s="7"/>
      <c r="AG1655" s="12">
        <f t="shared" si="25"/>
        <v>43315</v>
      </c>
    </row>
    <row r="1656" spans="1:33">
      <c r="A1656" s="7" t="s">
        <v>8073</v>
      </c>
      <c r="B1656" s="7" t="s">
        <v>8073</v>
      </c>
      <c r="C1656" s="7" t="s">
        <v>8074</v>
      </c>
      <c r="D1656" s="7" t="s">
        <v>8075</v>
      </c>
      <c r="E1656" s="7" t="s">
        <v>36</v>
      </c>
      <c r="F1656" s="7" t="s">
        <v>37</v>
      </c>
      <c r="G1656" s="7" t="s">
        <v>56</v>
      </c>
      <c r="H1656" s="7"/>
      <c r="I1656" s="7"/>
      <c r="J1656" s="7" t="s">
        <v>39</v>
      </c>
      <c r="K1656" s="7" t="s">
        <v>635</v>
      </c>
      <c r="L1656" s="7" t="s">
        <v>636</v>
      </c>
      <c r="M1656" s="7" t="s">
        <v>637</v>
      </c>
      <c r="N1656" s="7" t="s">
        <v>36</v>
      </c>
      <c r="O1656" s="7">
        <v>1</v>
      </c>
      <c r="P1656" s="7" t="s">
        <v>43</v>
      </c>
      <c r="Q1656" s="7">
        <v>19.99</v>
      </c>
      <c r="R1656" s="7"/>
      <c r="S1656" s="7"/>
      <c r="T1656" s="7"/>
      <c r="U1656" s="7"/>
      <c r="V1656" s="7"/>
      <c r="W1656" s="7"/>
      <c r="X1656" s="7"/>
      <c r="Y1656" s="7" t="s">
        <v>8076</v>
      </c>
      <c r="Z1656" s="7" t="s">
        <v>510</v>
      </c>
      <c r="AA1656" s="7">
        <v>56626</v>
      </c>
      <c r="AB1656" s="7" t="s">
        <v>61</v>
      </c>
      <c r="AC1656" s="7"/>
      <c r="AD1656" s="7" t="b">
        <v>0</v>
      </c>
      <c r="AE1656" s="7"/>
      <c r="AF1656" s="7"/>
      <c r="AG1656" s="12">
        <f t="shared" si="25"/>
        <v>43315</v>
      </c>
    </row>
    <row r="1657" spans="1:33">
      <c r="A1657" s="7" t="s">
        <v>8077</v>
      </c>
      <c r="B1657" s="7" t="s">
        <v>8077</v>
      </c>
      <c r="C1657" s="7" t="s">
        <v>8078</v>
      </c>
      <c r="D1657" s="7" t="s">
        <v>8079</v>
      </c>
      <c r="E1657" s="7" t="s">
        <v>36</v>
      </c>
      <c r="F1657" s="7" t="s">
        <v>37</v>
      </c>
      <c r="G1657" s="7" t="s">
        <v>56</v>
      </c>
      <c r="H1657" s="7"/>
      <c r="I1657" s="7"/>
      <c r="J1657" s="7" t="s">
        <v>39</v>
      </c>
      <c r="K1657" s="7" t="s">
        <v>617</v>
      </c>
      <c r="L1657" s="7" t="s">
        <v>618</v>
      </c>
      <c r="M1657" s="7" t="s">
        <v>619</v>
      </c>
      <c r="N1657" s="7" t="s">
        <v>36</v>
      </c>
      <c r="O1657" s="7">
        <v>1</v>
      </c>
      <c r="P1657" s="7" t="s">
        <v>43</v>
      </c>
      <c r="Q1657" s="7">
        <v>15.59</v>
      </c>
      <c r="R1657" s="7"/>
      <c r="S1657" s="7"/>
      <c r="T1657" s="7"/>
      <c r="U1657" s="7"/>
      <c r="V1657" s="7"/>
      <c r="W1657" s="7"/>
      <c r="X1657" s="7"/>
      <c r="Y1657" s="7" t="s">
        <v>7142</v>
      </c>
      <c r="Z1657" s="7" t="s">
        <v>599</v>
      </c>
      <c r="AA1657" s="7">
        <v>89075</v>
      </c>
      <c r="AB1657" s="7" t="s">
        <v>61</v>
      </c>
      <c r="AC1657" s="7"/>
      <c r="AD1657" s="7" t="b">
        <v>0</v>
      </c>
      <c r="AE1657" s="7"/>
      <c r="AF1657" s="7"/>
      <c r="AG1657" s="12">
        <f t="shared" si="25"/>
        <v>43315</v>
      </c>
    </row>
    <row r="1658" spans="1:33">
      <c r="A1658" s="7" t="s">
        <v>8080</v>
      </c>
      <c r="B1658" s="7" t="s">
        <v>8080</v>
      </c>
      <c r="C1658" s="7" t="s">
        <v>8081</v>
      </c>
      <c r="D1658" s="7" t="s">
        <v>8082</v>
      </c>
      <c r="E1658" s="7" t="s">
        <v>36</v>
      </c>
      <c r="F1658" s="7" t="s">
        <v>37</v>
      </c>
      <c r="G1658" s="7" t="s">
        <v>56</v>
      </c>
      <c r="H1658" s="7"/>
      <c r="I1658" s="7"/>
      <c r="J1658" s="7" t="s">
        <v>39</v>
      </c>
      <c r="K1658" s="7" t="s">
        <v>559</v>
      </c>
      <c r="L1658" s="7" t="s">
        <v>560</v>
      </c>
      <c r="M1658" s="7" t="s">
        <v>561</v>
      </c>
      <c r="N1658" s="7" t="s">
        <v>36</v>
      </c>
      <c r="O1658" s="7">
        <v>1</v>
      </c>
      <c r="P1658" s="7" t="s">
        <v>43</v>
      </c>
      <c r="Q1658" s="7">
        <v>21.99</v>
      </c>
      <c r="R1658" s="7"/>
      <c r="S1658" s="7"/>
      <c r="T1658" s="7"/>
      <c r="U1658" s="7"/>
      <c r="V1658" s="7"/>
      <c r="W1658" s="7"/>
      <c r="X1658" s="7"/>
      <c r="Y1658" s="7" t="s">
        <v>8083</v>
      </c>
      <c r="Z1658" s="7"/>
      <c r="AA1658" s="7">
        <v>6890</v>
      </c>
      <c r="AB1658" s="7" t="s">
        <v>466</v>
      </c>
      <c r="AC1658" s="7"/>
      <c r="AD1658" s="7" t="b">
        <v>0</v>
      </c>
      <c r="AE1658" s="7"/>
      <c r="AF1658" s="7"/>
      <c r="AG1658" s="12">
        <f t="shared" si="25"/>
        <v>43315</v>
      </c>
    </row>
    <row r="1659" spans="1:33">
      <c r="A1659" s="7" t="s">
        <v>8084</v>
      </c>
      <c r="B1659" s="7" t="s">
        <v>8084</v>
      </c>
      <c r="C1659" s="7" t="s">
        <v>8085</v>
      </c>
      <c r="D1659" s="7" t="s">
        <v>8086</v>
      </c>
      <c r="E1659" s="7" t="s">
        <v>36</v>
      </c>
      <c r="F1659" s="7" t="s">
        <v>37</v>
      </c>
      <c r="G1659" s="7" t="s">
        <v>56</v>
      </c>
      <c r="H1659" s="7"/>
      <c r="I1659" s="7"/>
      <c r="J1659" s="7" t="s">
        <v>39</v>
      </c>
      <c r="K1659" s="7" t="s">
        <v>461</v>
      </c>
      <c r="L1659" s="7" t="s">
        <v>462</v>
      </c>
      <c r="M1659" s="7" t="s">
        <v>463</v>
      </c>
      <c r="N1659" s="7" t="s">
        <v>36</v>
      </c>
      <c r="O1659" s="7">
        <v>1</v>
      </c>
      <c r="P1659" s="7" t="s">
        <v>43</v>
      </c>
      <c r="Q1659" s="7">
        <v>24.99</v>
      </c>
      <c r="R1659" s="7"/>
      <c r="S1659" s="7"/>
      <c r="T1659" s="7"/>
      <c r="U1659" s="7"/>
      <c r="V1659" s="7"/>
      <c r="W1659" s="7"/>
      <c r="X1659" s="7"/>
      <c r="Y1659" s="7" t="s">
        <v>8087</v>
      </c>
      <c r="Z1659" s="7"/>
      <c r="AA1659" s="7">
        <v>91735</v>
      </c>
      <c r="AB1659" s="7" t="s">
        <v>61</v>
      </c>
      <c r="AC1659" s="7"/>
      <c r="AD1659" s="7" t="b">
        <v>0</v>
      </c>
      <c r="AE1659" s="7"/>
      <c r="AF1659" s="7"/>
      <c r="AG1659" s="12">
        <f t="shared" si="25"/>
        <v>43315</v>
      </c>
    </row>
    <row r="1660" spans="1:33">
      <c r="A1660" s="7" t="s">
        <v>8088</v>
      </c>
      <c r="B1660" s="7" t="s">
        <v>8088</v>
      </c>
      <c r="C1660" s="7" t="s">
        <v>8089</v>
      </c>
      <c r="D1660" s="7" t="s">
        <v>8090</v>
      </c>
      <c r="E1660" s="7" t="s">
        <v>36</v>
      </c>
      <c r="F1660" s="7" t="s">
        <v>37</v>
      </c>
      <c r="G1660" s="7" t="s">
        <v>56</v>
      </c>
      <c r="H1660" s="7"/>
      <c r="I1660" s="7"/>
      <c r="J1660" s="7" t="s">
        <v>39</v>
      </c>
      <c r="K1660" s="7" t="s">
        <v>8091</v>
      </c>
      <c r="L1660" s="7" t="s">
        <v>1512</v>
      </c>
      <c r="M1660" s="7" t="s">
        <v>1513</v>
      </c>
      <c r="N1660" s="7" t="s">
        <v>36</v>
      </c>
      <c r="O1660" s="7">
        <v>1</v>
      </c>
      <c r="P1660" s="7" t="s">
        <v>43</v>
      </c>
      <c r="Q1660" s="7">
        <v>22.99</v>
      </c>
      <c r="R1660" s="7"/>
      <c r="S1660" s="7"/>
      <c r="T1660" s="7"/>
      <c r="U1660" s="7"/>
      <c r="V1660" s="7"/>
      <c r="W1660" s="7"/>
      <c r="X1660" s="7"/>
      <c r="Y1660" s="7" t="s">
        <v>8092</v>
      </c>
      <c r="Z1660" s="7" t="s">
        <v>1657</v>
      </c>
      <c r="AA1660" s="7">
        <v>16818</v>
      </c>
      <c r="AB1660" s="7" t="s">
        <v>61</v>
      </c>
      <c r="AC1660" s="7"/>
      <c r="AD1660" s="7" t="b">
        <v>0</v>
      </c>
      <c r="AE1660" s="7"/>
      <c r="AF1660" s="7"/>
      <c r="AG1660" s="12">
        <f t="shared" si="25"/>
        <v>43315</v>
      </c>
    </row>
    <row r="1661" spans="1:33">
      <c r="A1661" s="7" t="s">
        <v>8093</v>
      </c>
      <c r="B1661" s="7" t="s">
        <v>8093</v>
      </c>
      <c r="C1661" s="7" t="s">
        <v>8094</v>
      </c>
      <c r="D1661" s="7" t="s">
        <v>8095</v>
      </c>
      <c r="E1661" s="7" t="s">
        <v>36</v>
      </c>
      <c r="F1661" s="7" t="s">
        <v>37</v>
      </c>
      <c r="G1661" s="7" t="s">
        <v>56</v>
      </c>
      <c r="H1661" s="7"/>
      <c r="I1661" s="7"/>
      <c r="J1661" s="7" t="s">
        <v>39</v>
      </c>
      <c r="K1661" s="7" t="s">
        <v>8096</v>
      </c>
      <c r="L1661" s="7" t="s">
        <v>8097</v>
      </c>
      <c r="M1661" s="7" t="s">
        <v>8098</v>
      </c>
      <c r="N1661" s="7" t="s">
        <v>36</v>
      </c>
      <c r="O1661" s="7">
        <v>1</v>
      </c>
      <c r="P1661" s="7" t="s">
        <v>43</v>
      </c>
      <c r="Q1661" s="7">
        <v>19.98</v>
      </c>
      <c r="R1661" s="7"/>
      <c r="S1661" s="7"/>
      <c r="T1661" s="7"/>
      <c r="U1661" s="7"/>
      <c r="V1661" s="7"/>
      <c r="W1661" s="7"/>
      <c r="X1661" s="7"/>
      <c r="Y1661" s="7" t="s">
        <v>642</v>
      </c>
      <c r="Z1661" s="7" t="s">
        <v>642</v>
      </c>
      <c r="AA1661" s="7">
        <v>21031</v>
      </c>
      <c r="AB1661" s="7" t="s">
        <v>61</v>
      </c>
      <c r="AC1661" s="7"/>
      <c r="AD1661" s="7" t="b">
        <v>0</v>
      </c>
      <c r="AE1661" s="7"/>
      <c r="AF1661" s="7"/>
      <c r="AG1661" s="12">
        <f t="shared" si="25"/>
        <v>43315</v>
      </c>
    </row>
    <row r="1662" spans="1:33">
      <c r="A1662" s="7" t="s">
        <v>8099</v>
      </c>
      <c r="B1662" s="7" t="s">
        <v>8099</v>
      </c>
      <c r="C1662" s="7" t="s">
        <v>8100</v>
      </c>
      <c r="D1662" s="7" t="s">
        <v>8101</v>
      </c>
      <c r="E1662" s="7" t="s">
        <v>36</v>
      </c>
      <c r="F1662" s="7" t="s">
        <v>37</v>
      </c>
      <c r="G1662" s="7" t="s">
        <v>56</v>
      </c>
      <c r="H1662" s="7"/>
      <c r="I1662" s="7"/>
      <c r="J1662" s="7" t="s">
        <v>39</v>
      </c>
      <c r="K1662" s="7" t="s">
        <v>8102</v>
      </c>
      <c r="L1662" s="7" t="s">
        <v>8103</v>
      </c>
      <c r="M1662" s="7" t="s">
        <v>8104</v>
      </c>
      <c r="N1662" s="7" t="s">
        <v>36</v>
      </c>
      <c r="O1662" s="7">
        <v>1</v>
      </c>
      <c r="P1662" s="7" t="s">
        <v>43</v>
      </c>
      <c r="Q1662" s="7">
        <v>9.9</v>
      </c>
      <c r="R1662" s="7"/>
      <c r="S1662" s="7"/>
      <c r="T1662" s="7"/>
      <c r="U1662" s="7"/>
      <c r="V1662" s="7"/>
      <c r="W1662" s="7"/>
      <c r="X1662" s="7"/>
      <c r="Y1662" s="7" t="s">
        <v>8105</v>
      </c>
      <c r="Z1662" s="7" t="s">
        <v>599</v>
      </c>
      <c r="AA1662" s="7">
        <v>77767</v>
      </c>
      <c r="AB1662" s="7" t="s">
        <v>61</v>
      </c>
      <c r="AC1662" s="7"/>
      <c r="AD1662" s="7" t="b">
        <v>0</v>
      </c>
      <c r="AE1662" s="7"/>
      <c r="AF1662" s="7"/>
      <c r="AG1662" s="12">
        <f t="shared" si="25"/>
        <v>43315</v>
      </c>
    </row>
    <row r="1663" spans="1:33">
      <c r="A1663" s="7" t="s">
        <v>8106</v>
      </c>
      <c r="B1663" s="7" t="s">
        <v>8106</v>
      </c>
      <c r="C1663" s="7" t="s">
        <v>8107</v>
      </c>
      <c r="D1663" s="7" t="s">
        <v>8108</v>
      </c>
      <c r="E1663" s="7" t="s">
        <v>36</v>
      </c>
      <c r="F1663" s="7" t="s">
        <v>37</v>
      </c>
      <c r="G1663" s="7" t="s">
        <v>56</v>
      </c>
      <c r="H1663" s="7"/>
      <c r="I1663" s="7"/>
      <c r="J1663" s="7" t="s">
        <v>39</v>
      </c>
      <c r="K1663" s="7" t="s">
        <v>8109</v>
      </c>
      <c r="L1663" s="7" t="s">
        <v>784</v>
      </c>
      <c r="M1663" s="7" t="s">
        <v>785</v>
      </c>
      <c r="N1663" s="7" t="s">
        <v>36</v>
      </c>
      <c r="O1663" s="7">
        <v>1</v>
      </c>
      <c r="P1663" s="7" t="s">
        <v>43</v>
      </c>
      <c r="Q1663" s="7">
        <v>24.99</v>
      </c>
      <c r="R1663" s="7"/>
      <c r="S1663" s="7"/>
      <c r="T1663" s="7"/>
      <c r="U1663" s="7"/>
      <c r="V1663" s="7"/>
      <c r="W1663" s="7"/>
      <c r="X1663" s="7"/>
      <c r="Y1663" s="7" t="s">
        <v>3639</v>
      </c>
      <c r="Z1663" s="7" t="s">
        <v>591</v>
      </c>
      <c r="AA1663" s="7">
        <v>65203</v>
      </c>
      <c r="AB1663" s="7" t="s">
        <v>61</v>
      </c>
      <c r="AC1663" s="7"/>
      <c r="AD1663" s="7" t="b">
        <v>0</v>
      </c>
      <c r="AE1663" s="7"/>
      <c r="AF1663" s="7"/>
      <c r="AG1663" s="12">
        <f t="shared" si="25"/>
        <v>43315</v>
      </c>
    </row>
    <row r="1664" spans="1:33">
      <c r="A1664" s="7" t="s">
        <v>8110</v>
      </c>
      <c r="B1664" s="7" t="s">
        <v>8110</v>
      </c>
      <c r="C1664" s="7" t="s">
        <v>8111</v>
      </c>
      <c r="D1664" s="7" t="s">
        <v>8112</v>
      </c>
      <c r="E1664" s="7" t="s">
        <v>36</v>
      </c>
      <c r="F1664" s="7" t="s">
        <v>37</v>
      </c>
      <c r="G1664" s="7" t="s">
        <v>56</v>
      </c>
      <c r="H1664" s="7"/>
      <c r="I1664" s="7"/>
      <c r="J1664" s="7" t="s">
        <v>39</v>
      </c>
      <c r="K1664" s="7" t="s">
        <v>666</v>
      </c>
      <c r="L1664" s="7" t="s">
        <v>2382</v>
      </c>
      <c r="M1664" s="7" t="s">
        <v>2383</v>
      </c>
      <c r="N1664" s="7" t="s">
        <v>36</v>
      </c>
      <c r="O1664" s="7">
        <v>1</v>
      </c>
      <c r="P1664" s="7" t="s">
        <v>43</v>
      </c>
      <c r="Q1664" s="7">
        <v>19.99</v>
      </c>
      <c r="R1664" s="7"/>
      <c r="S1664" s="7"/>
      <c r="T1664" s="7"/>
      <c r="U1664" s="7"/>
      <c r="V1664" s="7"/>
      <c r="W1664" s="7"/>
      <c r="X1664" s="7"/>
      <c r="Y1664" s="7" t="s">
        <v>846</v>
      </c>
      <c r="Z1664" s="7" t="s">
        <v>846</v>
      </c>
      <c r="AA1664" s="7">
        <v>13469</v>
      </c>
      <c r="AB1664" s="7" t="s">
        <v>61</v>
      </c>
      <c r="AC1664" s="7"/>
      <c r="AD1664" s="7" t="b">
        <v>0</v>
      </c>
      <c r="AE1664" s="7"/>
      <c r="AF1664" s="7"/>
      <c r="AG1664" s="12">
        <f t="shared" si="25"/>
        <v>43315</v>
      </c>
    </row>
    <row r="1665" spans="1:33">
      <c r="A1665" s="7" t="s">
        <v>8113</v>
      </c>
      <c r="B1665" s="7" t="s">
        <v>8113</v>
      </c>
      <c r="C1665" s="7" t="s">
        <v>8114</v>
      </c>
      <c r="D1665" s="7" t="s">
        <v>8115</v>
      </c>
      <c r="E1665" s="7" t="s">
        <v>36</v>
      </c>
      <c r="F1665" s="7" t="s">
        <v>37</v>
      </c>
      <c r="G1665" s="7" t="s">
        <v>56</v>
      </c>
      <c r="H1665" s="7"/>
      <c r="I1665" s="7"/>
      <c r="J1665" s="7" t="s">
        <v>39</v>
      </c>
      <c r="K1665" s="7" t="s">
        <v>8116</v>
      </c>
      <c r="L1665" s="7" t="s">
        <v>3236</v>
      </c>
      <c r="M1665" s="7" t="s">
        <v>3237</v>
      </c>
      <c r="N1665" s="7" t="s">
        <v>36</v>
      </c>
      <c r="O1665" s="7">
        <v>1</v>
      </c>
      <c r="P1665" s="7" t="s">
        <v>43</v>
      </c>
      <c r="Q1665" s="7">
        <v>22.99</v>
      </c>
      <c r="R1665" s="7"/>
      <c r="S1665" s="7">
        <v>5</v>
      </c>
      <c r="T1665" s="7"/>
      <c r="U1665" s="7"/>
      <c r="V1665" s="7"/>
      <c r="W1665" s="7"/>
      <c r="X1665" s="7"/>
      <c r="Y1665" s="7" t="s">
        <v>8117</v>
      </c>
      <c r="Z1665" s="7" t="s">
        <v>1657</v>
      </c>
      <c r="AA1665" s="7">
        <v>16775</v>
      </c>
      <c r="AB1665" s="7" t="s">
        <v>61</v>
      </c>
      <c r="AC1665" s="7"/>
      <c r="AD1665" s="7" t="b">
        <v>0</v>
      </c>
      <c r="AE1665" s="7"/>
      <c r="AF1665" s="7"/>
      <c r="AG1665" s="12">
        <f t="shared" si="25"/>
        <v>43315</v>
      </c>
    </row>
    <row r="1666" spans="1:33">
      <c r="A1666" s="7" t="s">
        <v>8113</v>
      </c>
      <c r="B1666" s="7" t="s">
        <v>8113</v>
      </c>
      <c r="C1666" s="7" t="s">
        <v>8114</v>
      </c>
      <c r="D1666" s="7" t="s">
        <v>8115</v>
      </c>
      <c r="E1666" s="7" t="s">
        <v>36</v>
      </c>
      <c r="F1666" s="7" t="s">
        <v>37</v>
      </c>
      <c r="G1666" s="7" t="s">
        <v>56</v>
      </c>
      <c r="H1666" s="7"/>
      <c r="I1666" s="7"/>
      <c r="J1666" s="7" t="s">
        <v>39</v>
      </c>
      <c r="K1666" s="7" t="s">
        <v>4175</v>
      </c>
      <c r="L1666" s="7" t="s">
        <v>4176</v>
      </c>
      <c r="M1666" s="7" t="s">
        <v>4177</v>
      </c>
      <c r="N1666" s="7" t="s">
        <v>36</v>
      </c>
      <c r="O1666" s="7">
        <v>1</v>
      </c>
      <c r="P1666" s="7" t="s">
        <v>43</v>
      </c>
      <c r="Q1666" s="7">
        <v>21.99</v>
      </c>
      <c r="R1666" s="7"/>
      <c r="S1666" s="7">
        <v>5</v>
      </c>
      <c r="T1666" s="7"/>
      <c r="U1666" s="7"/>
      <c r="V1666" s="7"/>
      <c r="W1666" s="7"/>
      <c r="X1666" s="7"/>
      <c r="Y1666" s="7" t="s">
        <v>8117</v>
      </c>
      <c r="Z1666" s="7" t="s">
        <v>1657</v>
      </c>
      <c r="AA1666" s="7">
        <v>16775</v>
      </c>
      <c r="AB1666" s="7" t="s">
        <v>61</v>
      </c>
      <c r="AC1666" s="7"/>
      <c r="AD1666" s="7" t="b">
        <v>0</v>
      </c>
      <c r="AE1666" s="7"/>
      <c r="AF1666" s="7"/>
      <c r="AG1666" s="12">
        <f t="shared" ref="AG1666:AG1729" si="26">DATEVALUE(LEFT(C1666,10))</f>
        <v>43315</v>
      </c>
    </row>
    <row r="1667" spans="1:33">
      <c r="A1667" s="7" t="s">
        <v>8118</v>
      </c>
      <c r="B1667" s="7" t="s">
        <v>8118</v>
      </c>
      <c r="C1667" s="7" t="s">
        <v>8119</v>
      </c>
      <c r="D1667" s="7" t="s">
        <v>8120</v>
      </c>
      <c r="E1667" s="7" t="s">
        <v>36</v>
      </c>
      <c r="F1667" s="7" t="s">
        <v>37</v>
      </c>
      <c r="G1667" s="7" t="s">
        <v>56</v>
      </c>
      <c r="H1667" s="7"/>
      <c r="I1667" s="7"/>
      <c r="J1667" s="7" t="s">
        <v>39</v>
      </c>
      <c r="K1667" s="7" t="s">
        <v>483</v>
      </c>
      <c r="L1667" s="7" t="s">
        <v>484</v>
      </c>
      <c r="M1667" s="7" t="s">
        <v>485</v>
      </c>
      <c r="N1667" s="7" t="s">
        <v>36</v>
      </c>
      <c r="O1667" s="7">
        <v>1</v>
      </c>
      <c r="P1667" s="7" t="s">
        <v>43</v>
      </c>
      <c r="Q1667" s="7">
        <v>19.98</v>
      </c>
      <c r="R1667" s="7"/>
      <c r="S1667" s="7"/>
      <c r="T1667" s="7"/>
      <c r="U1667" s="7"/>
      <c r="V1667" s="7"/>
      <c r="W1667" s="7"/>
      <c r="X1667" s="7"/>
      <c r="Y1667" s="7" t="s">
        <v>8121</v>
      </c>
      <c r="Z1667" s="7"/>
      <c r="AA1667" s="7">
        <v>86637</v>
      </c>
      <c r="AB1667" s="7" t="s">
        <v>61</v>
      </c>
      <c r="AC1667" s="7"/>
      <c r="AD1667" s="7" t="b">
        <v>0</v>
      </c>
      <c r="AE1667" s="7"/>
      <c r="AF1667" s="7"/>
      <c r="AG1667" s="12">
        <f t="shared" si="26"/>
        <v>43315</v>
      </c>
    </row>
    <row r="1668" spans="1:33">
      <c r="A1668" s="7" t="s">
        <v>8122</v>
      </c>
      <c r="B1668" s="7" t="s">
        <v>8122</v>
      </c>
      <c r="C1668" s="7" t="s">
        <v>8123</v>
      </c>
      <c r="D1668" s="7" t="s">
        <v>8124</v>
      </c>
      <c r="E1668" s="7" t="s">
        <v>106</v>
      </c>
      <c r="F1668" s="7" t="s">
        <v>37</v>
      </c>
      <c r="G1668" s="7" t="s">
        <v>56</v>
      </c>
      <c r="H1668" s="7"/>
      <c r="I1668" s="7"/>
      <c r="J1668" s="7" t="s">
        <v>39</v>
      </c>
      <c r="K1668" s="7" t="s">
        <v>4175</v>
      </c>
      <c r="L1668" s="7" t="s">
        <v>4176</v>
      </c>
      <c r="M1668" s="7" t="s">
        <v>4177</v>
      </c>
      <c r="N1668" s="7" t="s">
        <v>106</v>
      </c>
      <c r="O1668" s="7">
        <v>0</v>
      </c>
      <c r="P1668" s="7"/>
      <c r="Q1668" s="7"/>
      <c r="R1668" s="7"/>
      <c r="S1668" s="7"/>
      <c r="T1668" s="7"/>
      <c r="U1668" s="7"/>
      <c r="V1668" s="7"/>
      <c r="W1668" s="7"/>
      <c r="X1668" s="7"/>
      <c r="Y1668" s="7" t="s">
        <v>8117</v>
      </c>
      <c r="Z1668" s="7" t="s">
        <v>1657</v>
      </c>
      <c r="AA1668" s="7">
        <v>16775</v>
      </c>
      <c r="AB1668" s="7" t="s">
        <v>61</v>
      </c>
      <c r="AC1668" s="7"/>
      <c r="AD1668" s="7" t="b">
        <v>0</v>
      </c>
      <c r="AE1668" s="7"/>
      <c r="AF1668" s="7"/>
      <c r="AG1668" s="12">
        <f t="shared" si="26"/>
        <v>43315</v>
      </c>
    </row>
    <row r="1669" spans="1:33">
      <c r="A1669" s="7" t="s">
        <v>8122</v>
      </c>
      <c r="B1669" s="7" t="s">
        <v>8122</v>
      </c>
      <c r="C1669" s="7" t="s">
        <v>8123</v>
      </c>
      <c r="D1669" s="7" t="s">
        <v>8124</v>
      </c>
      <c r="E1669" s="7" t="s">
        <v>106</v>
      </c>
      <c r="F1669" s="7" t="s">
        <v>37</v>
      </c>
      <c r="G1669" s="7" t="s">
        <v>56</v>
      </c>
      <c r="H1669" s="7"/>
      <c r="I1669" s="7"/>
      <c r="J1669" s="7" t="s">
        <v>39</v>
      </c>
      <c r="K1669" s="7" t="s">
        <v>8116</v>
      </c>
      <c r="L1669" s="7" t="s">
        <v>3236</v>
      </c>
      <c r="M1669" s="7" t="s">
        <v>3237</v>
      </c>
      <c r="N1669" s="7" t="s">
        <v>106</v>
      </c>
      <c r="O1669" s="7">
        <v>0</v>
      </c>
      <c r="P1669" s="7"/>
      <c r="Q1669" s="7"/>
      <c r="R1669" s="7"/>
      <c r="S1669" s="7"/>
      <c r="T1669" s="7"/>
      <c r="U1669" s="7"/>
      <c r="V1669" s="7"/>
      <c r="W1669" s="7"/>
      <c r="X1669" s="7"/>
      <c r="Y1669" s="7" t="s">
        <v>8117</v>
      </c>
      <c r="Z1669" s="7" t="s">
        <v>1657</v>
      </c>
      <c r="AA1669" s="7">
        <v>16775</v>
      </c>
      <c r="AB1669" s="7" t="s">
        <v>61</v>
      </c>
      <c r="AC1669" s="7"/>
      <c r="AD1669" s="7" t="b">
        <v>0</v>
      </c>
      <c r="AE1669" s="7"/>
      <c r="AF1669" s="7"/>
      <c r="AG1669" s="12">
        <f t="shared" si="26"/>
        <v>43315</v>
      </c>
    </row>
    <row r="1670" spans="1:33">
      <c r="A1670" s="7" t="s">
        <v>8125</v>
      </c>
      <c r="B1670" s="7" t="s">
        <v>8125</v>
      </c>
      <c r="C1670" s="7" t="s">
        <v>8126</v>
      </c>
      <c r="D1670" s="7" t="s">
        <v>8127</v>
      </c>
      <c r="E1670" s="7" t="s">
        <v>36</v>
      </c>
      <c r="F1670" s="7" t="s">
        <v>37</v>
      </c>
      <c r="G1670" s="7" t="s">
        <v>56</v>
      </c>
      <c r="H1670" s="7"/>
      <c r="I1670" s="7"/>
      <c r="J1670" s="7" t="s">
        <v>39</v>
      </c>
      <c r="K1670" s="7" t="s">
        <v>8128</v>
      </c>
      <c r="L1670" s="7" t="s">
        <v>8129</v>
      </c>
      <c r="M1670" s="7" t="s">
        <v>8130</v>
      </c>
      <c r="N1670" s="7" t="s">
        <v>36</v>
      </c>
      <c r="O1670" s="7">
        <v>1</v>
      </c>
      <c r="P1670" s="7" t="s">
        <v>43</v>
      </c>
      <c r="Q1670" s="7">
        <v>22.99</v>
      </c>
      <c r="R1670" s="7"/>
      <c r="S1670" s="7"/>
      <c r="T1670" s="7"/>
      <c r="U1670" s="7"/>
      <c r="V1670" s="7"/>
      <c r="W1670" s="7"/>
      <c r="X1670" s="7"/>
      <c r="Y1670" s="7" t="s">
        <v>8131</v>
      </c>
      <c r="Z1670" s="7"/>
      <c r="AA1670" s="7">
        <v>85656</v>
      </c>
      <c r="AB1670" s="7" t="s">
        <v>61</v>
      </c>
      <c r="AC1670" s="7"/>
      <c r="AD1670" s="7" t="b">
        <v>0</v>
      </c>
      <c r="AE1670" s="7"/>
      <c r="AF1670" s="7"/>
      <c r="AG1670" s="12">
        <f t="shared" si="26"/>
        <v>43315</v>
      </c>
    </row>
    <row r="1671" spans="1:33">
      <c r="A1671" s="7" t="s">
        <v>8132</v>
      </c>
      <c r="B1671" s="7" t="s">
        <v>8132</v>
      </c>
      <c r="C1671" s="7" t="s">
        <v>8133</v>
      </c>
      <c r="D1671" s="7" t="s">
        <v>8134</v>
      </c>
      <c r="E1671" s="7" t="s">
        <v>36</v>
      </c>
      <c r="F1671" s="7" t="s">
        <v>37</v>
      </c>
      <c r="G1671" s="7" t="s">
        <v>56</v>
      </c>
      <c r="H1671" s="7"/>
      <c r="I1671" s="7"/>
      <c r="J1671" s="7" t="s">
        <v>39</v>
      </c>
      <c r="K1671" s="7" t="s">
        <v>748</v>
      </c>
      <c r="L1671" s="7" t="s">
        <v>749</v>
      </c>
      <c r="M1671" s="7" t="s">
        <v>750</v>
      </c>
      <c r="N1671" s="7" t="s">
        <v>36</v>
      </c>
      <c r="O1671" s="7">
        <v>1</v>
      </c>
      <c r="P1671" s="7" t="s">
        <v>43</v>
      </c>
      <c r="Q1671" s="7">
        <v>15.59</v>
      </c>
      <c r="R1671" s="7"/>
      <c r="S1671" s="7"/>
      <c r="T1671" s="7"/>
      <c r="U1671" s="7"/>
      <c r="V1671" s="7"/>
      <c r="W1671" s="7"/>
      <c r="X1671" s="7"/>
      <c r="Y1671" s="7" t="s">
        <v>8135</v>
      </c>
      <c r="Z1671" s="7" t="s">
        <v>450</v>
      </c>
      <c r="AA1671" s="7">
        <v>82131</v>
      </c>
      <c r="AB1671" s="7" t="s">
        <v>61</v>
      </c>
      <c r="AC1671" s="7"/>
      <c r="AD1671" s="7" t="b">
        <v>0</v>
      </c>
      <c r="AE1671" s="7"/>
      <c r="AF1671" s="7"/>
      <c r="AG1671" s="12">
        <f t="shared" si="26"/>
        <v>43315</v>
      </c>
    </row>
    <row r="1672" spans="1:33">
      <c r="A1672" s="7" t="s">
        <v>8136</v>
      </c>
      <c r="B1672" s="7" t="s">
        <v>8136</v>
      </c>
      <c r="C1672" s="7" t="s">
        <v>8137</v>
      </c>
      <c r="D1672" s="7" t="s">
        <v>8138</v>
      </c>
      <c r="E1672" s="7" t="s">
        <v>36</v>
      </c>
      <c r="F1672" s="7" t="s">
        <v>37</v>
      </c>
      <c r="G1672" s="7" t="s">
        <v>56</v>
      </c>
      <c r="H1672" s="7"/>
      <c r="I1672" s="7"/>
      <c r="J1672" s="7" t="s">
        <v>107</v>
      </c>
      <c r="K1672" s="7" t="s">
        <v>8139</v>
      </c>
      <c r="L1672" s="7" t="s">
        <v>6723</v>
      </c>
      <c r="M1672" s="7" t="s">
        <v>6724</v>
      </c>
      <c r="N1672" s="7" t="s">
        <v>36</v>
      </c>
      <c r="O1672" s="7">
        <v>1</v>
      </c>
      <c r="P1672" s="7" t="s">
        <v>43</v>
      </c>
      <c r="Q1672" s="7">
        <v>22.99</v>
      </c>
      <c r="R1672" s="7"/>
      <c r="S1672" s="7"/>
      <c r="T1672" s="7"/>
      <c r="U1672" s="7"/>
      <c r="V1672" s="7"/>
      <c r="W1672" s="7"/>
      <c r="X1672" s="7"/>
      <c r="Y1672" s="7" t="s">
        <v>8140</v>
      </c>
      <c r="Z1672" s="7" t="s">
        <v>8141</v>
      </c>
      <c r="AA1672" s="7">
        <v>80807</v>
      </c>
      <c r="AB1672" s="7" t="s">
        <v>61</v>
      </c>
      <c r="AC1672" s="7" t="s">
        <v>502</v>
      </c>
      <c r="AD1672" s="7" t="b">
        <v>0</v>
      </c>
      <c r="AE1672" s="7"/>
      <c r="AF1672" s="7"/>
      <c r="AG1672" s="12">
        <f t="shared" si="26"/>
        <v>43315</v>
      </c>
    </row>
    <row r="1673" spans="1:33">
      <c r="A1673" s="7" t="s">
        <v>8142</v>
      </c>
      <c r="B1673" s="7" t="s">
        <v>8142</v>
      </c>
      <c r="C1673" s="7" t="s">
        <v>8143</v>
      </c>
      <c r="D1673" s="7" t="s">
        <v>8144</v>
      </c>
      <c r="E1673" s="7" t="s">
        <v>36</v>
      </c>
      <c r="F1673" s="7" t="s">
        <v>37</v>
      </c>
      <c r="G1673" s="7" t="s">
        <v>56</v>
      </c>
      <c r="H1673" s="7"/>
      <c r="I1673" s="7"/>
      <c r="J1673" s="7" t="s">
        <v>107</v>
      </c>
      <c r="K1673" s="7" t="s">
        <v>790</v>
      </c>
      <c r="L1673" s="7" t="s">
        <v>151</v>
      </c>
      <c r="M1673" s="7" t="s">
        <v>152</v>
      </c>
      <c r="N1673" s="7" t="s">
        <v>36</v>
      </c>
      <c r="O1673" s="7">
        <v>1</v>
      </c>
      <c r="P1673" s="7" t="s">
        <v>43</v>
      </c>
      <c r="Q1673" s="7">
        <v>21.99</v>
      </c>
      <c r="R1673" s="7"/>
      <c r="S1673" s="7">
        <v>3.99</v>
      </c>
      <c r="T1673" s="7"/>
      <c r="U1673" s="7"/>
      <c r="V1673" s="7"/>
      <c r="W1673" s="7"/>
      <c r="X1673" s="7"/>
      <c r="Y1673" s="7" t="s">
        <v>8145</v>
      </c>
      <c r="Z1673" s="7" t="s">
        <v>549</v>
      </c>
      <c r="AA1673" s="7">
        <v>9599</v>
      </c>
      <c r="AB1673" s="7" t="s">
        <v>61</v>
      </c>
      <c r="AC1673" s="7"/>
      <c r="AD1673" s="7" t="b">
        <v>0</v>
      </c>
      <c r="AE1673" s="7"/>
      <c r="AF1673" s="7"/>
      <c r="AG1673" s="12">
        <f t="shared" si="26"/>
        <v>43315</v>
      </c>
    </row>
    <row r="1674" spans="1:33">
      <c r="A1674" s="7" t="s">
        <v>8146</v>
      </c>
      <c r="B1674" s="7" t="s">
        <v>8146</v>
      </c>
      <c r="C1674" s="7" t="s">
        <v>8147</v>
      </c>
      <c r="D1674" s="7" t="s">
        <v>8148</v>
      </c>
      <c r="E1674" s="7" t="s">
        <v>36</v>
      </c>
      <c r="F1674" s="7" t="s">
        <v>37</v>
      </c>
      <c r="G1674" s="7" t="s">
        <v>56</v>
      </c>
      <c r="H1674" s="7"/>
      <c r="I1674" s="7"/>
      <c r="J1674" s="7" t="s">
        <v>107</v>
      </c>
      <c r="K1674" s="7" t="s">
        <v>8109</v>
      </c>
      <c r="L1674" s="7" t="s">
        <v>784</v>
      </c>
      <c r="M1674" s="7" t="s">
        <v>785</v>
      </c>
      <c r="N1674" s="7" t="s">
        <v>36</v>
      </c>
      <c r="O1674" s="7">
        <v>1</v>
      </c>
      <c r="P1674" s="7" t="s">
        <v>43</v>
      </c>
      <c r="Q1674" s="7">
        <v>24.99</v>
      </c>
      <c r="R1674" s="7"/>
      <c r="S1674" s="7">
        <v>3.99</v>
      </c>
      <c r="T1674" s="7"/>
      <c r="U1674" s="7"/>
      <c r="V1674" s="7"/>
      <c r="W1674" s="7"/>
      <c r="X1674" s="7"/>
      <c r="Y1674" s="7" t="s">
        <v>8149</v>
      </c>
      <c r="Z1674" s="7" t="s">
        <v>531</v>
      </c>
      <c r="AA1674" s="7">
        <v>23974</v>
      </c>
      <c r="AB1674" s="7" t="s">
        <v>61</v>
      </c>
      <c r="AC1674" s="7"/>
      <c r="AD1674" s="7" t="b">
        <v>0</v>
      </c>
      <c r="AE1674" s="7"/>
      <c r="AF1674" s="7"/>
      <c r="AG1674" s="12">
        <f t="shared" si="26"/>
        <v>43315</v>
      </c>
    </row>
    <row r="1675" spans="1:33">
      <c r="A1675" s="7" t="s">
        <v>8150</v>
      </c>
      <c r="B1675" s="7" t="s">
        <v>8150</v>
      </c>
      <c r="C1675" s="7" t="s">
        <v>8151</v>
      </c>
      <c r="D1675" s="7" t="s">
        <v>8152</v>
      </c>
      <c r="E1675" s="7" t="s">
        <v>36</v>
      </c>
      <c r="F1675" s="7" t="s">
        <v>37</v>
      </c>
      <c r="G1675" s="7" t="s">
        <v>56</v>
      </c>
      <c r="H1675" s="7"/>
      <c r="I1675" s="7"/>
      <c r="J1675" s="7" t="s">
        <v>107</v>
      </c>
      <c r="K1675" s="7" t="s">
        <v>8153</v>
      </c>
      <c r="L1675" s="7" t="s">
        <v>2943</v>
      </c>
      <c r="M1675" s="7" t="s">
        <v>2944</v>
      </c>
      <c r="N1675" s="7" t="s">
        <v>36</v>
      </c>
      <c r="O1675" s="7">
        <v>1</v>
      </c>
      <c r="P1675" s="7" t="s">
        <v>43</v>
      </c>
      <c r="Q1675" s="7">
        <v>22.99</v>
      </c>
      <c r="R1675" s="7"/>
      <c r="S1675" s="7"/>
      <c r="T1675" s="7"/>
      <c r="U1675" s="7"/>
      <c r="V1675" s="7"/>
      <c r="W1675" s="7"/>
      <c r="X1675" s="7"/>
      <c r="Y1675" s="7" t="s">
        <v>8154</v>
      </c>
      <c r="Z1675" s="7" t="s">
        <v>450</v>
      </c>
      <c r="AA1675" s="7">
        <v>89278</v>
      </c>
      <c r="AB1675" s="7" t="s">
        <v>61</v>
      </c>
      <c r="AC1675" s="7" t="s">
        <v>502</v>
      </c>
      <c r="AD1675" s="7" t="b">
        <v>0</v>
      </c>
      <c r="AE1675" s="7"/>
      <c r="AF1675" s="7"/>
      <c r="AG1675" s="12">
        <f t="shared" si="26"/>
        <v>43315</v>
      </c>
    </row>
    <row r="1676" spans="1:33">
      <c r="A1676" s="7" t="s">
        <v>8155</v>
      </c>
      <c r="B1676" s="7" t="s">
        <v>8155</v>
      </c>
      <c r="C1676" s="7" t="s">
        <v>8156</v>
      </c>
      <c r="D1676" s="7" t="s">
        <v>8157</v>
      </c>
      <c r="E1676" s="7" t="s">
        <v>36</v>
      </c>
      <c r="F1676" s="7" t="s">
        <v>37</v>
      </c>
      <c r="G1676" s="7" t="s">
        <v>56</v>
      </c>
      <c r="H1676" s="7"/>
      <c r="I1676" s="7"/>
      <c r="J1676" s="7" t="s">
        <v>107</v>
      </c>
      <c r="K1676" s="7" t="s">
        <v>6750</v>
      </c>
      <c r="L1676" s="7" t="s">
        <v>6751</v>
      </c>
      <c r="M1676" s="7" t="s">
        <v>6752</v>
      </c>
      <c r="N1676" s="7" t="s">
        <v>36</v>
      </c>
      <c r="O1676" s="7">
        <v>1</v>
      </c>
      <c r="P1676" s="7" t="s">
        <v>43</v>
      </c>
      <c r="Q1676" s="7">
        <v>9.9</v>
      </c>
      <c r="R1676" s="7"/>
      <c r="S1676" s="7">
        <v>1.99</v>
      </c>
      <c r="T1676" s="7"/>
      <c r="U1676" s="7"/>
      <c r="V1676" s="7"/>
      <c r="W1676" s="7"/>
      <c r="X1676" s="7"/>
      <c r="Y1676" s="7" t="s">
        <v>8158</v>
      </c>
      <c r="Z1676" s="7" t="s">
        <v>591</v>
      </c>
      <c r="AA1676" s="7">
        <v>63607</v>
      </c>
      <c r="AB1676" s="7" t="s">
        <v>61</v>
      </c>
      <c r="AC1676" s="7"/>
      <c r="AD1676" s="7" t="b">
        <v>0</v>
      </c>
      <c r="AE1676" s="7"/>
      <c r="AF1676" s="7"/>
      <c r="AG1676" s="12">
        <f t="shared" si="26"/>
        <v>43315</v>
      </c>
    </row>
    <row r="1677" spans="1:33">
      <c r="A1677" s="7" t="s">
        <v>8159</v>
      </c>
      <c r="B1677" s="7" t="s">
        <v>8159</v>
      </c>
      <c r="C1677" s="7" t="s">
        <v>8160</v>
      </c>
      <c r="D1677" s="7" t="s">
        <v>8161</v>
      </c>
      <c r="E1677" s="7" t="s">
        <v>36</v>
      </c>
      <c r="F1677" s="7" t="s">
        <v>37</v>
      </c>
      <c r="G1677" s="7" t="s">
        <v>56</v>
      </c>
      <c r="H1677" s="7"/>
      <c r="I1677" s="7"/>
      <c r="J1677" s="7" t="s">
        <v>39</v>
      </c>
      <c r="K1677" s="7" t="s">
        <v>2534</v>
      </c>
      <c r="L1677" s="7" t="s">
        <v>220</v>
      </c>
      <c r="M1677" s="7" t="s">
        <v>221</v>
      </c>
      <c r="N1677" s="7" t="s">
        <v>36</v>
      </c>
      <c r="O1677" s="7">
        <v>1</v>
      </c>
      <c r="P1677" s="7" t="s">
        <v>43</v>
      </c>
      <c r="Q1677" s="7">
        <v>19.99</v>
      </c>
      <c r="R1677" s="7"/>
      <c r="S1677" s="7"/>
      <c r="T1677" s="7"/>
      <c r="U1677" s="7"/>
      <c r="V1677" s="7"/>
      <c r="W1677" s="7"/>
      <c r="X1677" s="7"/>
      <c r="Y1677" s="7" t="s">
        <v>8162</v>
      </c>
      <c r="Z1677" s="7" t="s">
        <v>450</v>
      </c>
      <c r="AA1677" s="7">
        <v>91325</v>
      </c>
      <c r="AB1677" s="7" t="s">
        <v>61</v>
      </c>
      <c r="AC1677" s="7"/>
      <c r="AD1677" s="7" t="b">
        <v>0</v>
      </c>
      <c r="AE1677" s="7"/>
      <c r="AF1677" s="7"/>
      <c r="AG1677" s="12">
        <f t="shared" si="26"/>
        <v>43315</v>
      </c>
    </row>
    <row r="1678" spans="1:33">
      <c r="A1678" s="7" t="s">
        <v>8163</v>
      </c>
      <c r="B1678" s="7" t="s">
        <v>8163</v>
      </c>
      <c r="C1678" s="7" t="s">
        <v>8164</v>
      </c>
      <c r="D1678" s="7" t="s">
        <v>8165</v>
      </c>
      <c r="E1678" s="7" t="s">
        <v>36</v>
      </c>
      <c r="F1678" s="7" t="s">
        <v>37</v>
      </c>
      <c r="G1678" s="7" t="s">
        <v>56</v>
      </c>
      <c r="H1678" s="7"/>
      <c r="I1678" s="7"/>
      <c r="J1678" s="7" t="s">
        <v>107</v>
      </c>
      <c r="K1678" s="7" t="s">
        <v>8166</v>
      </c>
      <c r="L1678" s="7" t="s">
        <v>8167</v>
      </c>
      <c r="M1678" s="7" t="s">
        <v>8168</v>
      </c>
      <c r="N1678" s="7" t="s">
        <v>36</v>
      </c>
      <c r="O1678" s="7">
        <v>1</v>
      </c>
      <c r="P1678" s="7" t="s">
        <v>43</v>
      </c>
      <c r="Q1678" s="7">
        <v>9.9</v>
      </c>
      <c r="R1678" s="7"/>
      <c r="S1678" s="7"/>
      <c r="T1678" s="7"/>
      <c r="U1678" s="7"/>
      <c r="V1678" s="7"/>
      <c r="W1678" s="7"/>
      <c r="X1678" s="7"/>
      <c r="Y1678" s="7" t="s">
        <v>813</v>
      </c>
      <c r="Z1678" s="7" t="s">
        <v>1936</v>
      </c>
      <c r="AA1678" s="7">
        <v>55232</v>
      </c>
      <c r="AB1678" s="7" t="s">
        <v>61</v>
      </c>
      <c r="AC1678" s="7" t="s">
        <v>502</v>
      </c>
      <c r="AD1678" s="7" t="b">
        <v>0</v>
      </c>
      <c r="AE1678" s="7"/>
      <c r="AF1678" s="7"/>
      <c r="AG1678" s="12">
        <f t="shared" si="26"/>
        <v>43315</v>
      </c>
    </row>
    <row r="1679" spans="1:33">
      <c r="A1679" s="7" t="s">
        <v>8169</v>
      </c>
      <c r="B1679" s="7" t="s">
        <v>8169</v>
      </c>
      <c r="C1679" s="7" t="s">
        <v>8170</v>
      </c>
      <c r="D1679" s="7" t="s">
        <v>8171</v>
      </c>
      <c r="E1679" s="7" t="s">
        <v>36</v>
      </c>
      <c r="F1679" s="7" t="s">
        <v>37</v>
      </c>
      <c r="G1679" s="7" t="s">
        <v>56</v>
      </c>
      <c r="H1679" s="7"/>
      <c r="I1679" s="7"/>
      <c r="J1679" s="7" t="s">
        <v>107</v>
      </c>
      <c r="K1679" s="7" t="s">
        <v>843</v>
      </c>
      <c r="L1679" s="7" t="s">
        <v>844</v>
      </c>
      <c r="M1679" s="7" t="s">
        <v>845</v>
      </c>
      <c r="N1679" s="7" t="s">
        <v>36</v>
      </c>
      <c r="O1679" s="7">
        <v>1</v>
      </c>
      <c r="P1679" s="7" t="s">
        <v>43</v>
      </c>
      <c r="Q1679" s="7">
        <v>15.59</v>
      </c>
      <c r="R1679" s="7"/>
      <c r="S1679" s="7"/>
      <c r="T1679" s="7"/>
      <c r="U1679" s="7"/>
      <c r="V1679" s="7"/>
      <c r="W1679" s="7"/>
      <c r="X1679" s="7"/>
      <c r="Y1679" s="7" t="s">
        <v>537</v>
      </c>
      <c r="Z1679" s="7" t="s">
        <v>8172</v>
      </c>
      <c r="AA1679" s="7">
        <v>1030</v>
      </c>
      <c r="AB1679" s="7" t="s">
        <v>466</v>
      </c>
      <c r="AC1679" s="7" t="s">
        <v>502</v>
      </c>
      <c r="AD1679" s="7" t="b">
        <v>0</v>
      </c>
      <c r="AE1679" s="7"/>
      <c r="AF1679" s="7"/>
      <c r="AG1679" s="12">
        <f t="shared" si="26"/>
        <v>43315</v>
      </c>
    </row>
    <row r="1680" spans="1:33">
      <c r="A1680" s="7" t="s">
        <v>8173</v>
      </c>
      <c r="B1680" s="7" t="s">
        <v>8173</v>
      </c>
      <c r="C1680" s="7" t="s">
        <v>8174</v>
      </c>
      <c r="D1680" s="7" t="s">
        <v>8175</v>
      </c>
      <c r="E1680" s="7" t="s">
        <v>36</v>
      </c>
      <c r="F1680" s="7" t="s">
        <v>37</v>
      </c>
      <c r="G1680" s="7" t="s">
        <v>56</v>
      </c>
      <c r="H1680" s="7"/>
      <c r="I1680" s="7"/>
      <c r="J1680" s="7" t="s">
        <v>39</v>
      </c>
      <c r="K1680" s="7" t="s">
        <v>6611</v>
      </c>
      <c r="L1680" s="7" t="s">
        <v>5057</v>
      </c>
      <c r="M1680" s="7" t="s">
        <v>5058</v>
      </c>
      <c r="N1680" s="7" t="s">
        <v>36</v>
      </c>
      <c r="O1680" s="7">
        <v>1</v>
      </c>
      <c r="P1680" s="7" t="s">
        <v>43</v>
      </c>
      <c r="Q1680" s="7">
        <v>21.99</v>
      </c>
      <c r="R1680" s="7"/>
      <c r="S1680" s="7"/>
      <c r="T1680" s="7"/>
      <c r="U1680" s="7"/>
      <c r="V1680" s="7"/>
      <c r="W1680" s="7"/>
      <c r="X1680" s="7"/>
      <c r="Y1680" s="7" t="s">
        <v>912</v>
      </c>
      <c r="Z1680" s="7" t="s">
        <v>450</v>
      </c>
      <c r="AA1680" s="7">
        <v>80993</v>
      </c>
      <c r="AB1680" s="7" t="s">
        <v>61</v>
      </c>
      <c r="AC1680" s="7"/>
      <c r="AD1680" s="7" t="b">
        <v>0</v>
      </c>
      <c r="AE1680" s="7"/>
      <c r="AF1680" s="7"/>
      <c r="AG1680" s="12">
        <f t="shared" si="26"/>
        <v>43315</v>
      </c>
    </row>
    <row r="1681" spans="1:33">
      <c r="A1681" s="7" t="s">
        <v>8176</v>
      </c>
      <c r="B1681" s="7" t="s">
        <v>8176</v>
      </c>
      <c r="C1681" s="7" t="s">
        <v>8177</v>
      </c>
      <c r="D1681" s="7" t="s">
        <v>8178</v>
      </c>
      <c r="E1681" s="7" t="s">
        <v>36</v>
      </c>
      <c r="F1681" s="7" t="s">
        <v>37</v>
      </c>
      <c r="G1681" s="7" t="s">
        <v>56</v>
      </c>
      <c r="H1681" s="7"/>
      <c r="I1681" s="7"/>
      <c r="J1681" s="7" t="s">
        <v>107</v>
      </c>
      <c r="K1681" s="7" t="s">
        <v>759</v>
      </c>
      <c r="L1681" s="7" t="s">
        <v>193</v>
      </c>
      <c r="M1681" s="7" t="s">
        <v>194</v>
      </c>
      <c r="N1681" s="7" t="s">
        <v>36</v>
      </c>
      <c r="O1681" s="7">
        <v>1</v>
      </c>
      <c r="P1681" s="7" t="s">
        <v>43</v>
      </c>
      <c r="Q1681" s="7">
        <v>19.99</v>
      </c>
      <c r="R1681" s="7"/>
      <c r="S1681" s="7">
        <v>3.99</v>
      </c>
      <c r="T1681" s="7"/>
      <c r="U1681" s="7"/>
      <c r="V1681" s="7"/>
      <c r="W1681" s="7"/>
      <c r="X1681" s="7"/>
      <c r="Y1681" s="7" t="s">
        <v>8179</v>
      </c>
      <c r="Z1681" s="7"/>
      <c r="AA1681" s="7">
        <v>34414</v>
      </c>
      <c r="AB1681" s="7" t="s">
        <v>61</v>
      </c>
      <c r="AC1681" s="7"/>
      <c r="AD1681" s="7" t="b">
        <v>0</v>
      </c>
      <c r="AE1681" s="7"/>
      <c r="AF1681" s="7"/>
      <c r="AG1681" s="12">
        <f t="shared" si="26"/>
        <v>43315</v>
      </c>
    </row>
    <row r="1682" spans="1:33">
      <c r="A1682" s="7" t="s">
        <v>8180</v>
      </c>
      <c r="B1682" s="7" t="s">
        <v>8180</v>
      </c>
      <c r="C1682" s="7" t="s">
        <v>8181</v>
      </c>
      <c r="D1682" s="7" t="s">
        <v>8182</v>
      </c>
      <c r="E1682" s="7" t="s">
        <v>36</v>
      </c>
      <c r="F1682" s="7" t="s">
        <v>37</v>
      </c>
      <c r="G1682" s="7" t="s">
        <v>56</v>
      </c>
      <c r="H1682" s="7"/>
      <c r="I1682" s="7"/>
      <c r="J1682" s="7" t="s">
        <v>39</v>
      </c>
      <c r="K1682" s="7" t="s">
        <v>759</v>
      </c>
      <c r="L1682" s="7" t="s">
        <v>193</v>
      </c>
      <c r="M1682" s="7" t="s">
        <v>194</v>
      </c>
      <c r="N1682" s="7" t="s">
        <v>36</v>
      </c>
      <c r="O1682" s="7">
        <v>1</v>
      </c>
      <c r="P1682" s="7" t="s">
        <v>43</v>
      </c>
      <c r="Q1682" s="7">
        <v>19.99</v>
      </c>
      <c r="R1682" s="7"/>
      <c r="S1682" s="7"/>
      <c r="T1682" s="7"/>
      <c r="U1682" s="7"/>
      <c r="V1682" s="7"/>
      <c r="W1682" s="7"/>
      <c r="X1682" s="7"/>
      <c r="Y1682" s="7" t="s">
        <v>6768</v>
      </c>
      <c r="Z1682" s="7" t="s">
        <v>420</v>
      </c>
      <c r="AA1682" s="7">
        <v>45529</v>
      </c>
      <c r="AB1682" s="7" t="s">
        <v>61</v>
      </c>
      <c r="AC1682" s="7"/>
      <c r="AD1682" s="7" t="b">
        <v>0</v>
      </c>
      <c r="AE1682" s="7"/>
      <c r="AF1682" s="7"/>
      <c r="AG1682" s="12">
        <f t="shared" si="26"/>
        <v>43315</v>
      </c>
    </row>
    <row r="1683" spans="1:33">
      <c r="A1683" s="7" t="s">
        <v>8183</v>
      </c>
      <c r="B1683" s="7" t="s">
        <v>8183</v>
      </c>
      <c r="C1683" s="7" t="s">
        <v>8184</v>
      </c>
      <c r="D1683" s="7" t="s">
        <v>8185</v>
      </c>
      <c r="E1683" s="7" t="s">
        <v>36</v>
      </c>
      <c r="F1683" s="7" t="s">
        <v>37</v>
      </c>
      <c r="G1683" s="7" t="s">
        <v>56</v>
      </c>
      <c r="H1683" s="7"/>
      <c r="I1683" s="7"/>
      <c r="J1683" s="7" t="s">
        <v>107</v>
      </c>
      <c r="K1683" s="7" t="s">
        <v>2949</v>
      </c>
      <c r="L1683" s="7" t="s">
        <v>2270</v>
      </c>
      <c r="M1683" s="7" t="s">
        <v>2271</v>
      </c>
      <c r="N1683" s="7" t="s">
        <v>36</v>
      </c>
      <c r="O1683" s="7">
        <v>1</v>
      </c>
      <c r="P1683" s="7" t="s">
        <v>43</v>
      </c>
      <c r="Q1683" s="7">
        <v>21</v>
      </c>
      <c r="R1683" s="7"/>
      <c r="S1683" s="7">
        <v>3.99</v>
      </c>
      <c r="T1683" s="7"/>
      <c r="U1683" s="7"/>
      <c r="V1683" s="7"/>
      <c r="W1683" s="7"/>
      <c r="X1683" s="7"/>
      <c r="Y1683" s="7" t="s">
        <v>8186</v>
      </c>
      <c r="Z1683" s="7" t="s">
        <v>531</v>
      </c>
      <c r="AA1683" s="7">
        <v>18069</v>
      </c>
      <c r="AB1683" s="7" t="s">
        <v>61</v>
      </c>
      <c r="AC1683" s="7"/>
      <c r="AD1683" s="7" t="b">
        <v>0</v>
      </c>
      <c r="AE1683" s="7"/>
      <c r="AF1683" s="7"/>
      <c r="AG1683" s="12">
        <f t="shared" si="26"/>
        <v>43315</v>
      </c>
    </row>
    <row r="1684" spans="1:33">
      <c r="A1684" s="7" t="s">
        <v>8187</v>
      </c>
      <c r="B1684" s="7" t="s">
        <v>8187</v>
      </c>
      <c r="C1684" s="7" t="s">
        <v>8188</v>
      </c>
      <c r="D1684" s="7" t="s">
        <v>8189</v>
      </c>
      <c r="E1684" s="7" t="s">
        <v>36</v>
      </c>
      <c r="F1684" s="7" t="s">
        <v>37</v>
      </c>
      <c r="G1684" s="7" t="s">
        <v>56</v>
      </c>
      <c r="H1684" s="7"/>
      <c r="I1684" s="7"/>
      <c r="J1684" s="7" t="s">
        <v>39</v>
      </c>
      <c r="K1684" s="7" t="s">
        <v>3529</v>
      </c>
      <c r="L1684" s="7" t="s">
        <v>3530</v>
      </c>
      <c r="M1684" s="7" t="s">
        <v>3531</v>
      </c>
      <c r="N1684" s="7" t="s">
        <v>36</v>
      </c>
      <c r="O1684" s="7">
        <v>1</v>
      </c>
      <c r="P1684" s="7" t="s">
        <v>43</v>
      </c>
      <c r="Q1684" s="7">
        <v>21.99</v>
      </c>
      <c r="R1684" s="7"/>
      <c r="S1684" s="7"/>
      <c r="T1684" s="7"/>
      <c r="U1684" s="7"/>
      <c r="V1684" s="7"/>
      <c r="W1684" s="7"/>
      <c r="X1684" s="7"/>
      <c r="Y1684" s="7" t="s">
        <v>8190</v>
      </c>
      <c r="Z1684" s="7"/>
      <c r="AA1684" s="7">
        <v>73479</v>
      </c>
      <c r="AB1684" s="7" t="s">
        <v>61</v>
      </c>
      <c r="AC1684" s="7"/>
      <c r="AD1684" s="7" t="b">
        <v>0</v>
      </c>
      <c r="AE1684" s="7"/>
      <c r="AF1684" s="7"/>
      <c r="AG1684" s="12">
        <f t="shared" si="26"/>
        <v>43315</v>
      </c>
    </row>
    <row r="1685" spans="1:33">
      <c r="A1685" s="7" t="s">
        <v>8187</v>
      </c>
      <c r="B1685" s="7" t="s">
        <v>8187</v>
      </c>
      <c r="C1685" s="7" t="s">
        <v>8188</v>
      </c>
      <c r="D1685" s="7" t="s">
        <v>8189</v>
      </c>
      <c r="E1685" s="7" t="s">
        <v>36</v>
      </c>
      <c r="F1685" s="7" t="s">
        <v>37</v>
      </c>
      <c r="G1685" s="7" t="s">
        <v>56</v>
      </c>
      <c r="H1685" s="7"/>
      <c r="I1685" s="7"/>
      <c r="J1685" s="7" t="s">
        <v>39</v>
      </c>
      <c r="K1685" s="7" t="s">
        <v>8191</v>
      </c>
      <c r="L1685" s="7" t="s">
        <v>8192</v>
      </c>
      <c r="M1685" s="7" t="s">
        <v>8193</v>
      </c>
      <c r="N1685" s="7" t="s">
        <v>36</v>
      </c>
      <c r="O1685" s="7">
        <v>1</v>
      </c>
      <c r="P1685" s="7" t="s">
        <v>43</v>
      </c>
      <c r="Q1685" s="7">
        <v>21.99</v>
      </c>
      <c r="R1685" s="7"/>
      <c r="S1685" s="7"/>
      <c r="T1685" s="7"/>
      <c r="U1685" s="7"/>
      <c r="V1685" s="7"/>
      <c r="W1685" s="7"/>
      <c r="X1685" s="7"/>
      <c r="Y1685" s="7" t="s">
        <v>8190</v>
      </c>
      <c r="Z1685" s="7"/>
      <c r="AA1685" s="7">
        <v>73479</v>
      </c>
      <c r="AB1685" s="7" t="s">
        <v>61</v>
      </c>
      <c r="AC1685" s="7"/>
      <c r="AD1685" s="7" t="b">
        <v>0</v>
      </c>
      <c r="AE1685" s="7"/>
      <c r="AF1685" s="7"/>
      <c r="AG1685" s="12">
        <f t="shared" si="26"/>
        <v>43315</v>
      </c>
    </row>
    <row r="1686" spans="1:33">
      <c r="A1686" s="7" t="s">
        <v>8194</v>
      </c>
      <c r="B1686" s="7" t="s">
        <v>8194</v>
      </c>
      <c r="C1686" s="7" t="s">
        <v>8188</v>
      </c>
      <c r="D1686" s="7" t="s">
        <v>8195</v>
      </c>
      <c r="E1686" s="7" t="s">
        <v>36</v>
      </c>
      <c r="F1686" s="7" t="s">
        <v>37</v>
      </c>
      <c r="G1686" s="7" t="s">
        <v>56</v>
      </c>
      <c r="H1686" s="7"/>
      <c r="I1686" s="7"/>
      <c r="J1686" s="7" t="s">
        <v>39</v>
      </c>
      <c r="K1686" s="7" t="s">
        <v>759</v>
      </c>
      <c r="L1686" s="7" t="s">
        <v>193</v>
      </c>
      <c r="M1686" s="7" t="s">
        <v>194</v>
      </c>
      <c r="N1686" s="7" t="s">
        <v>36</v>
      </c>
      <c r="O1686" s="7">
        <v>1</v>
      </c>
      <c r="P1686" s="7" t="s">
        <v>43</v>
      </c>
      <c r="Q1686" s="7">
        <v>19.99</v>
      </c>
      <c r="R1686" s="7"/>
      <c r="S1686" s="7"/>
      <c r="T1686" s="7"/>
      <c r="U1686" s="7"/>
      <c r="V1686" s="7"/>
      <c r="W1686" s="7"/>
      <c r="X1686" s="7"/>
      <c r="Y1686" s="7" t="s">
        <v>8190</v>
      </c>
      <c r="Z1686" s="7"/>
      <c r="AA1686" s="7">
        <v>73479</v>
      </c>
      <c r="AB1686" s="7" t="s">
        <v>61</v>
      </c>
      <c r="AC1686" s="7"/>
      <c r="AD1686" s="7" t="b">
        <v>0</v>
      </c>
      <c r="AE1686" s="7"/>
      <c r="AF1686" s="7"/>
      <c r="AG1686" s="12">
        <f t="shared" si="26"/>
        <v>43315</v>
      </c>
    </row>
    <row r="1687" spans="1:33">
      <c r="A1687" s="7" t="s">
        <v>8196</v>
      </c>
      <c r="B1687" s="7" t="s">
        <v>8196</v>
      </c>
      <c r="C1687" s="7" t="s">
        <v>8197</v>
      </c>
      <c r="D1687" s="7" t="s">
        <v>8198</v>
      </c>
      <c r="E1687" s="7" t="s">
        <v>36</v>
      </c>
      <c r="F1687" s="7" t="s">
        <v>37</v>
      </c>
      <c r="G1687" s="7" t="s">
        <v>56</v>
      </c>
      <c r="H1687" s="7"/>
      <c r="I1687" s="7"/>
      <c r="J1687" s="7" t="s">
        <v>107</v>
      </c>
      <c r="K1687" s="7" t="s">
        <v>759</v>
      </c>
      <c r="L1687" s="7" t="s">
        <v>193</v>
      </c>
      <c r="M1687" s="7" t="s">
        <v>194</v>
      </c>
      <c r="N1687" s="7" t="s">
        <v>36</v>
      </c>
      <c r="O1687" s="7">
        <v>1</v>
      </c>
      <c r="P1687" s="7" t="s">
        <v>43</v>
      </c>
      <c r="Q1687" s="7">
        <v>19.99</v>
      </c>
      <c r="R1687" s="7"/>
      <c r="S1687" s="7">
        <v>3.99</v>
      </c>
      <c r="T1687" s="7"/>
      <c r="U1687" s="7"/>
      <c r="V1687" s="7"/>
      <c r="W1687" s="7"/>
      <c r="X1687" s="7"/>
      <c r="Y1687" s="7" t="s">
        <v>8199</v>
      </c>
      <c r="Z1687" s="7" t="s">
        <v>1657</v>
      </c>
      <c r="AA1687" s="7">
        <v>19348</v>
      </c>
      <c r="AB1687" s="7" t="s">
        <v>61</v>
      </c>
      <c r="AC1687" s="7"/>
      <c r="AD1687" s="7" t="b">
        <v>0</v>
      </c>
      <c r="AE1687" s="7"/>
      <c r="AF1687" s="7"/>
      <c r="AG1687" s="12">
        <f t="shared" si="26"/>
        <v>43315</v>
      </c>
    </row>
    <row r="1688" spans="1:33">
      <c r="A1688" s="7" t="s">
        <v>8200</v>
      </c>
      <c r="B1688" s="7" t="s">
        <v>8200</v>
      </c>
      <c r="C1688" s="7" t="s">
        <v>8201</v>
      </c>
      <c r="D1688" s="7" t="s">
        <v>8202</v>
      </c>
      <c r="E1688" s="7" t="s">
        <v>36</v>
      </c>
      <c r="F1688" s="7" t="s">
        <v>37</v>
      </c>
      <c r="G1688" s="7" t="s">
        <v>56</v>
      </c>
      <c r="H1688" s="7"/>
      <c r="I1688" s="7"/>
      <c r="J1688" s="7" t="s">
        <v>39</v>
      </c>
      <c r="K1688" s="7" t="s">
        <v>8203</v>
      </c>
      <c r="L1688" s="7" t="s">
        <v>5845</v>
      </c>
      <c r="M1688" s="7" t="s">
        <v>5846</v>
      </c>
      <c r="N1688" s="7" t="s">
        <v>36</v>
      </c>
      <c r="O1688" s="7">
        <v>1</v>
      </c>
      <c r="P1688" s="7" t="s">
        <v>43</v>
      </c>
      <c r="Q1688" s="7">
        <v>22.99</v>
      </c>
      <c r="R1688" s="7"/>
      <c r="S1688" s="7"/>
      <c r="T1688" s="7"/>
      <c r="U1688" s="7"/>
      <c r="V1688" s="7"/>
      <c r="W1688" s="7"/>
      <c r="X1688" s="7"/>
      <c r="Y1688" s="7" t="s">
        <v>8204</v>
      </c>
      <c r="Z1688" s="7"/>
      <c r="AA1688" s="7">
        <v>78120</v>
      </c>
      <c r="AB1688" s="7" t="s">
        <v>61</v>
      </c>
      <c r="AC1688" s="7"/>
      <c r="AD1688" s="7" t="b">
        <v>0</v>
      </c>
      <c r="AE1688" s="7"/>
      <c r="AF1688" s="7"/>
      <c r="AG1688" s="12">
        <f t="shared" si="26"/>
        <v>43315</v>
      </c>
    </row>
    <row r="1689" spans="1:33">
      <c r="A1689" s="7" t="s">
        <v>8205</v>
      </c>
      <c r="B1689" s="7" t="s">
        <v>8205</v>
      </c>
      <c r="C1689" s="7" t="s">
        <v>8206</v>
      </c>
      <c r="D1689" s="7" t="s">
        <v>8207</v>
      </c>
      <c r="E1689" s="7" t="s">
        <v>36</v>
      </c>
      <c r="F1689" s="7" t="s">
        <v>37</v>
      </c>
      <c r="G1689" s="7" t="s">
        <v>56</v>
      </c>
      <c r="H1689" s="7"/>
      <c r="I1689" s="7"/>
      <c r="J1689" s="7" t="s">
        <v>107</v>
      </c>
      <c r="K1689" s="7" t="s">
        <v>559</v>
      </c>
      <c r="L1689" s="7" t="s">
        <v>560</v>
      </c>
      <c r="M1689" s="7" t="s">
        <v>561</v>
      </c>
      <c r="N1689" s="7" t="s">
        <v>36</v>
      </c>
      <c r="O1689" s="7">
        <v>1</v>
      </c>
      <c r="P1689" s="7" t="s">
        <v>43</v>
      </c>
      <c r="Q1689" s="7">
        <v>21.99</v>
      </c>
      <c r="R1689" s="7"/>
      <c r="S1689" s="7"/>
      <c r="T1689" s="7"/>
      <c r="U1689" s="7"/>
      <c r="V1689" s="7"/>
      <c r="W1689" s="7"/>
      <c r="X1689" s="7"/>
      <c r="Y1689" s="7" t="s">
        <v>8208</v>
      </c>
      <c r="Z1689" s="7"/>
      <c r="AA1689" s="7">
        <v>65830</v>
      </c>
      <c r="AB1689" s="7" t="s">
        <v>61</v>
      </c>
      <c r="AC1689" s="7" t="s">
        <v>502</v>
      </c>
      <c r="AD1689" s="7" t="b">
        <v>0</v>
      </c>
      <c r="AE1689" s="7"/>
      <c r="AF1689" s="7"/>
      <c r="AG1689" s="12">
        <f t="shared" si="26"/>
        <v>43315</v>
      </c>
    </row>
    <row r="1690" spans="1:33">
      <c r="A1690" s="7" t="s">
        <v>8209</v>
      </c>
      <c r="B1690" s="7" t="s">
        <v>8209</v>
      </c>
      <c r="C1690" s="7" t="s">
        <v>8210</v>
      </c>
      <c r="D1690" s="7" t="s">
        <v>8211</v>
      </c>
      <c r="E1690" s="7" t="s">
        <v>106</v>
      </c>
      <c r="F1690" s="7" t="s">
        <v>37</v>
      </c>
      <c r="G1690" s="7" t="s">
        <v>56</v>
      </c>
      <c r="H1690" s="7"/>
      <c r="I1690" s="7"/>
      <c r="J1690" s="7" t="s">
        <v>107</v>
      </c>
      <c r="K1690" s="7" t="s">
        <v>790</v>
      </c>
      <c r="L1690" s="7" t="s">
        <v>151</v>
      </c>
      <c r="M1690" s="7" t="s">
        <v>152</v>
      </c>
      <c r="N1690" s="7" t="s">
        <v>962</v>
      </c>
      <c r="O1690" s="7">
        <v>1</v>
      </c>
      <c r="P1690" s="7" t="s">
        <v>43</v>
      </c>
      <c r="Q1690" s="7">
        <v>21.99</v>
      </c>
      <c r="R1690" s="7"/>
      <c r="S1690" s="7"/>
      <c r="T1690" s="7"/>
      <c r="U1690" s="7"/>
      <c r="V1690" s="7"/>
      <c r="W1690" s="7"/>
      <c r="X1690" s="7"/>
      <c r="Y1690" s="7" t="s">
        <v>7253</v>
      </c>
      <c r="Z1690" s="7" t="s">
        <v>549</v>
      </c>
      <c r="AA1690" s="7">
        <v>9599</v>
      </c>
      <c r="AB1690" s="7" t="s">
        <v>61</v>
      </c>
      <c r="AC1690" s="7"/>
      <c r="AD1690" s="7" t="b">
        <v>0</v>
      </c>
      <c r="AE1690" s="7"/>
      <c r="AF1690" s="7"/>
      <c r="AG1690" s="12">
        <f t="shared" si="26"/>
        <v>43315</v>
      </c>
    </row>
    <row r="1691" spans="1:33">
      <c r="A1691" s="7" t="s">
        <v>8212</v>
      </c>
      <c r="B1691" s="7" t="s">
        <v>8212</v>
      </c>
      <c r="C1691" s="7" t="s">
        <v>8213</v>
      </c>
      <c r="D1691" s="7" t="s">
        <v>8214</v>
      </c>
      <c r="E1691" s="7" t="s">
        <v>36</v>
      </c>
      <c r="F1691" s="7" t="s">
        <v>37</v>
      </c>
      <c r="G1691" s="7" t="s">
        <v>56</v>
      </c>
      <c r="H1691" s="7"/>
      <c r="I1691" s="7"/>
      <c r="J1691" s="7" t="s">
        <v>39</v>
      </c>
      <c r="K1691" s="7" t="s">
        <v>8215</v>
      </c>
      <c r="L1691" s="7" t="s">
        <v>8216</v>
      </c>
      <c r="M1691" s="7" t="s">
        <v>8217</v>
      </c>
      <c r="N1691" s="7" t="s">
        <v>36</v>
      </c>
      <c r="O1691" s="7">
        <v>1</v>
      </c>
      <c r="P1691" s="7" t="s">
        <v>43</v>
      </c>
      <c r="Q1691" s="7">
        <v>16.99</v>
      </c>
      <c r="R1691" s="7"/>
      <c r="S1691" s="7"/>
      <c r="T1691" s="7"/>
      <c r="U1691" s="7"/>
      <c r="V1691" s="7"/>
      <c r="W1691" s="7"/>
      <c r="X1691" s="7"/>
      <c r="Y1691" s="7" t="s">
        <v>8218</v>
      </c>
      <c r="Z1691" s="7" t="s">
        <v>599</v>
      </c>
      <c r="AA1691" s="7">
        <v>73037</v>
      </c>
      <c r="AB1691" s="7" t="s">
        <v>61</v>
      </c>
      <c r="AC1691" s="7"/>
      <c r="AD1691" s="7" t="b">
        <v>0</v>
      </c>
      <c r="AE1691" s="7"/>
      <c r="AF1691" s="7"/>
      <c r="AG1691" s="12">
        <f t="shared" si="26"/>
        <v>43315</v>
      </c>
    </row>
    <row r="1692" spans="1:33">
      <c r="A1692" s="7" t="s">
        <v>8219</v>
      </c>
      <c r="B1692" s="7" t="s">
        <v>8219</v>
      </c>
      <c r="C1692" s="7" t="s">
        <v>8220</v>
      </c>
      <c r="D1692" s="7" t="s">
        <v>8221</v>
      </c>
      <c r="E1692" s="7" t="s">
        <v>36</v>
      </c>
      <c r="F1692" s="7" t="s">
        <v>37</v>
      </c>
      <c r="G1692" s="7" t="s">
        <v>56</v>
      </c>
      <c r="H1692" s="7"/>
      <c r="I1692" s="7"/>
      <c r="J1692" s="7" t="s">
        <v>39</v>
      </c>
      <c r="K1692" s="7" t="s">
        <v>8222</v>
      </c>
      <c r="L1692" s="7" t="s">
        <v>5445</v>
      </c>
      <c r="M1692" s="7" t="s">
        <v>5446</v>
      </c>
      <c r="N1692" s="7" t="s">
        <v>36</v>
      </c>
      <c r="O1692" s="7">
        <v>1</v>
      </c>
      <c r="P1692" s="7" t="s">
        <v>43</v>
      </c>
      <c r="Q1692" s="7">
        <v>9.9</v>
      </c>
      <c r="R1692" s="7"/>
      <c r="S1692" s="7"/>
      <c r="T1692" s="7"/>
      <c r="U1692" s="7"/>
      <c r="V1692" s="7"/>
      <c r="W1692" s="7"/>
      <c r="X1692" s="7"/>
      <c r="Y1692" s="7" t="s">
        <v>8223</v>
      </c>
      <c r="Z1692" s="7" t="s">
        <v>420</v>
      </c>
      <c r="AA1692" s="7">
        <v>41564</v>
      </c>
      <c r="AB1692" s="7" t="s">
        <v>61</v>
      </c>
      <c r="AC1692" s="7"/>
      <c r="AD1692" s="7" t="b">
        <v>0</v>
      </c>
      <c r="AE1692" s="7"/>
      <c r="AF1692" s="7"/>
      <c r="AG1692" s="12">
        <f t="shared" si="26"/>
        <v>43315</v>
      </c>
    </row>
    <row r="1693" spans="1:33">
      <c r="A1693" s="7" t="s">
        <v>8224</v>
      </c>
      <c r="B1693" s="7" t="s">
        <v>8224</v>
      </c>
      <c r="C1693" s="7" t="s">
        <v>8225</v>
      </c>
      <c r="D1693" s="7" t="s">
        <v>8226</v>
      </c>
      <c r="E1693" s="7" t="s">
        <v>36</v>
      </c>
      <c r="F1693" s="7" t="s">
        <v>37</v>
      </c>
      <c r="G1693" s="7" t="s">
        <v>56</v>
      </c>
      <c r="H1693" s="7"/>
      <c r="I1693" s="7"/>
      <c r="J1693" s="7" t="s">
        <v>39</v>
      </c>
      <c r="K1693" s="7" t="s">
        <v>3724</v>
      </c>
      <c r="L1693" s="7" t="s">
        <v>1144</v>
      </c>
      <c r="M1693" s="7" t="s">
        <v>1145</v>
      </c>
      <c r="N1693" s="7" t="s">
        <v>36</v>
      </c>
      <c r="O1693" s="7">
        <v>1</v>
      </c>
      <c r="P1693" s="7" t="s">
        <v>43</v>
      </c>
      <c r="Q1693" s="7">
        <v>16.66</v>
      </c>
      <c r="R1693" s="7"/>
      <c r="S1693" s="7"/>
      <c r="T1693" s="7"/>
      <c r="U1693" s="7"/>
      <c r="V1693" s="7"/>
      <c r="W1693" s="7"/>
      <c r="X1693" s="7"/>
      <c r="Y1693" s="7" t="s">
        <v>8227</v>
      </c>
      <c r="Z1693" s="7" t="s">
        <v>450</v>
      </c>
      <c r="AA1693" s="7">
        <v>95671</v>
      </c>
      <c r="AB1693" s="7" t="s">
        <v>61</v>
      </c>
      <c r="AC1693" s="7"/>
      <c r="AD1693" s="7" t="b">
        <v>0</v>
      </c>
      <c r="AE1693" s="7"/>
      <c r="AF1693" s="7"/>
      <c r="AG1693" s="12">
        <f t="shared" si="26"/>
        <v>43315</v>
      </c>
    </row>
    <row r="1694" spans="1:33">
      <c r="A1694" s="7" t="s">
        <v>8228</v>
      </c>
      <c r="B1694" s="7" t="s">
        <v>8228</v>
      </c>
      <c r="C1694" s="7" t="s">
        <v>8229</v>
      </c>
      <c r="D1694" s="7" t="s">
        <v>8230</v>
      </c>
      <c r="E1694" s="7" t="s">
        <v>36</v>
      </c>
      <c r="F1694" s="7" t="s">
        <v>37</v>
      </c>
      <c r="G1694" s="7" t="s">
        <v>56</v>
      </c>
      <c r="H1694" s="7"/>
      <c r="I1694" s="7"/>
      <c r="J1694" s="7" t="s">
        <v>39</v>
      </c>
      <c r="K1694" s="7" t="s">
        <v>8231</v>
      </c>
      <c r="L1694" s="7" t="s">
        <v>8232</v>
      </c>
      <c r="M1694" s="7" t="s">
        <v>8233</v>
      </c>
      <c r="N1694" s="7" t="s">
        <v>36</v>
      </c>
      <c r="O1694" s="7">
        <v>1</v>
      </c>
      <c r="P1694" s="7" t="s">
        <v>43</v>
      </c>
      <c r="Q1694" s="7">
        <v>24.99</v>
      </c>
      <c r="R1694" s="7"/>
      <c r="S1694" s="7"/>
      <c r="T1694" s="7"/>
      <c r="U1694" s="7"/>
      <c r="V1694" s="7"/>
      <c r="W1694" s="7"/>
      <c r="X1694" s="7"/>
      <c r="Y1694" s="7" t="s">
        <v>8234</v>
      </c>
      <c r="Z1694" s="7" t="s">
        <v>420</v>
      </c>
      <c r="AA1694" s="7">
        <v>50999</v>
      </c>
      <c r="AB1694" s="7" t="s">
        <v>61</v>
      </c>
      <c r="AC1694" s="7"/>
      <c r="AD1694" s="7" t="b">
        <v>0</v>
      </c>
      <c r="AE1694" s="7"/>
      <c r="AF1694" s="7"/>
      <c r="AG1694" s="12">
        <f t="shared" si="26"/>
        <v>43315</v>
      </c>
    </row>
    <row r="1695" spans="1:33">
      <c r="A1695" s="7" t="s">
        <v>8235</v>
      </c>
      <c r="B1695" s="7" t="s">
        <v>8235</v>
      </c>
      <c r="C1695" s="7" t="s">
        <v>8236</v>
      </c>
      <c r="D1695" s="7" t="s">
        <v>8237</v>
      </c>
      <c r="E1695" s="7" t="s">
        <v>36</v>
      </c>
      <c r="F1695" s="7" t="s">
        <v>37</v>
      </c>
      <c r="G1695" s="7" t="s">
        <v>56</v>
      </c>
      <c r="H1695" s="7"/>
      <c r="I1695" s="7"/>
      <c r="J1695" s="7" t="s">
        <v>107</v>
      </c>
      <c r="K1695" s="7" t="s">
        <v>8238</v>
      </c>
      <c r="L1695" s="7" t="s">
        <v>8239</v>
      </c>
      <c r="M1695" s="7" t="s">
        <v>8240</v>
      </c>
      <c r="N1695" s="7" t="s">
        <v>36</v>
      </c>
      <c r="O1695" s="7">
        <v>1</v>
      </c>
      <c r="P1695" s="7" t="s">
        <v>43</v>
      </c>
      <c r="Q1695" s="7">
        <v>15.69</v>
      </c>
      <c r="R1695" s="7"/>
      <c r="S1695" s="7"/>
      <c r="T1695" s="7"/>
      <c r="U1695" s="7"/>
      <c r="V1695" s="7"/>
      <c r="W1695" s="7"/>
      <c r="X1695" s="7"/>
      <c r="Y1695" s="7" t="s">
        <v>5951</v>
      </c>
      <c r="Z1695" s="7"/>
      <c r="AA1695" s="7">
        <v>8010</v>
      </c>
      <c r="AB1695" s="7" t="s">
        <v>466</v>
      </c>
      <c r="AC1695" s="7" t="s">
        <v>502</v>
      </c>
      <c r="AD1695" s="7" t="b">
        <v>0</v>
      </c>
      <c r="AE1695" s="7"/>
      <c r="AF1695" s="7"/>
      <c r="AG1695" s="12">
        <f t="shared" si="26"/>
        <v>43315</v>
      </c>
    </row>
    <row r="1696" spans="1:33">
      <c r="A1696" s="7" t="s">
        <v>8241</v>
      </c>
      <c r="B1696" s="7" t="s">
        <v>8241</v>
      </c>
      <c r="C1696" s="7" t="s">
        <v>8242</v>
      </c>
      <c r="D1696" s="7" t="s">
        <v>8243</v>
      </c>
      <c r="E1696" s="7" t="s">
        <v>36</v>
      </c>
      <c r="F1696" s="7" t="s">
        <v>37</v>
      </c>
      <c r="G1696" s="7" t="s">
        <v>56</v>
      </c>
      <c r="H1696" s="7"/>
      <c r="I1696" s="7"/>
      <c r="J1696" s="7" t="s">
        <v>39</v>
      </c>
      <c r="K1696" s="7" t="s">
        <v>759</v>
      </c>
      <c r="L1696" s="7" t="s">
        <v>193</v>
      </c>
      <c r="M1696" s="7" t="s">
        <v>194</v>
      </c>
      <c r="N1696" s="7" t="s">
        <v>36</v>
      </c>
      <c r="O1696" s="7">
        <v>1</v>
      </c>
      <c r="P1696" s="7" t="s">
        <v>43</v>
      </c>
      <c r="Q1696" s="7">
        <v>19.99</v>
      </c>
      <c r="R1696" s="7"/>
      <c r="S1696" s="7"/>
      <c r="T1696" s="7"/>
      <c r="U1696" s="7"/>
      <c r="V1696" s="7"/>
      <c r="W1696" s="7"/>
      <c r="X1696" s="7"/>
      <c r="Y1696" s="7" t="s">
        <v>8244</v>
      </c>
      <c r="Z1696" s="7" t="s">
        <v>8245</v>
      </c>
      <c r="AA1696" s="7">
        <v>4701</v>
      </c>
      <c r="AB1696" s="7" t="s">
        <v>466</v>
      </c>
      <c r="AC1696" s="7"/>
      <c r="AD1696" s="7" t="b">
        <v>0</v>
      </c>
      <c r="AE1696" s="7"/>
      <c r="AF1696" s="7"/>
      <c r="AG1696" s="12">
        <f t="shared" si="26"/>
        <v>43315</v>
      </c>
    </row>
    <row r="1697" spans="1:33">
      <c r="A1697" s="7" t="s">
        <v>8241</v>
      </c>
      <c r="B1697" s="7" t="s">
        <v>8241</v>
      </c>
      <c r="C1697" s="7" t="s">
        <v>8242</v>
      </c>
      <c r="D1697" s="7" t="s">
        <v>8243</v>
      </c>
      <c r="E1697" s="7" t="s">
        <v>36</v>
      </c>
      <c r="F1697" s="7" t="s">
        <v>37</v>
      </c>
      <c r="G1697" s="7" t="s">
        <v>56</v>
      </c>
      <c r="H1697" s="7"/>
      <c r="I1697" s="7"/>
      <c r="J1697" s="7" t="s">
        <v>39</v>
      </c>
      <c r="K1697" s="7" t="s">
        <v>3392</v>
      </c>
      <c r="L1697" s="7" t="s">
        <v>3393</v>
      </c>
      <c r="M1697" s="7" t="s">
        <v>3394</v>
      </c>
      <c r="N1697" s="7" t="s">
        <v>36</v>
      </c>
      <c r="O1697" s="7">
        <v>1</v>
      </c>
      <c r="P1697" s="7" t="s">
        <v>43</v>
      </c>
      <c r="Q1697" s="7">
        <v>19.99</v>
      </c>
      <c r="R1697" s="7"/>
      <c r="S1697" s="7"/>
      <c r="T1697" s="7"/>
      <c r="U1697" s="7"/>
      <c r="V1697" s="7"/>
      <c r="W1697" s="7"/>
      <c r="X1697" s="7"/>
      <c r="Y1697" s="7" t="s">
        <v>8244</v>
      </c>
      <c r="Z1697" s="7" t="s">
        <v>8245</v>
      </c>
      <c r="AA1697" s="7">
        <v>4701</v>
      </c>
      <c r="AB1697" s="7" t="s">
        <v>466</v>
      </c>
      <c r="AC1697" s="7"/>
      <c r="AD1697" s="7" t="b">
        <v>0</v>
      </c>
      <c r="AE1697" s="7"/>
      <c r="AF1697" s="7"/>
      <c r="AG1697" s="12">
        <f t="shared" si="26"/>
        <v>43315</v>
      </c>
    </row>
    <row r="1698" spans="1:33">
      <c r="A1698" s="7" t="s">
        <v>8241</v>
      </c>
      <c r="B1698" s="7" t="s">
        <v>8241</v>
      </c>
      <c r="C1698" s="7" t="s">
        <v>8242</v>
      </c>
      <c r="D1698" s="7" t="s">
        <v>8243</v>
      </c>
      <c r="E1698" s="7" t="s">
        <v>36</v>
      </c>
      <c r="F1698" s="7" t="s">
        <v>37</v>
      </c>
      <c r="G1698" s="7" t="s">
        <v>56</v>
      </c>
      <c r="H1698" s="7"/>
      <c r="I1698" s="7"/>
      <c r="J1698" s="7" t="s">
        <v>39</v>
      </c>
      <c r="K1698" s="7" t="s">
        <v>5159</v>
      </c>
      <c r="L1698" s="7" t="s">
        <v>7312</v>
      </c>
      <c r="M1698" s="7" t="s">
        <v>7313</v>
      </c>
      <c r="N1698" s="7" t="s">
        <v>36</v>
      </c>
      <c r="O1698" s="7">
        <v>1</v>
      </c>
      <c r="P1698" s="7" t="s">
        <v>43</v>
      </c>
      <c r="Q1698" s="7">
        <v>19.99</v>
      </c>
      <c r="R1698" s="7"/>
      <c r="S1698" s="7"/>
      <c r="T1698" s="7"/>
      <c r="U1698" s="7"/>
      <c r="V1698" s="7"/>
      <c r="W1698" s="7"/>
      <c r="X1698" s="7"/>
      <c r="Y1698" s="7" t="s">
        <v>8244</v>
      </c>
      <c r="Z1698" s="7" t="s">
        <v>8245</v>
      </c>
      <c r="AA1698" s="7">
        <v>4701</v>
      </c>
      <c r="AB1698" s="7" t="s">
        <v>466</v>
      </c>
      <c r="AC1698" s="7"/>
      <c r="AD1698" s="7" t="b">
        <v>0</v>
      </c>
      <c r="AE1698" s="7"/>
      <c r="AF1698" s="7"/>
      <c r="AG1698" s="12">
        <f t="shared" si="26"/>
        <v>43315</v>
      </c>
    </row>
    <row r="1699" spans="1:33">
      <c r="A1699" s="7" t="s">
        <v>8246</v>
      </c>
      <c r="B1699" s="7" t="s">
        <v>8246</v>
      </c>
      <c r="C1699" s="7" t="s">
        <v>8247</v>
      </c>
      <c r="D1699" s="7" t="s">
        <v>8248</v>
      </c>
      <c r="E1699" s="7" t="s">
        <v>36</v>
      </c>
      <c r="F1699" s="7" t="s">
        <v>37</v>
      </c>
      <c r="G1699" s="7" t="s">
        <v>56</v>
      </c>
      <c r="H1699" s="7"/>
      <c r="I1699" s="7"/>
      <c r="J1699" s="7" t="s">
        <v>107</v>
      </c>
      <c r="K1699" s="7" t="s">
        <v>3392</v>
      </c>
      <c r="L1699" s="7" t="s">
        <v>3393</v>
      </c>
      <c r="M1699" s="7" t="s">
        <v>3394</v>
      </c>
      <c r="N1699" s="7" t="s">
        <v>36</v>
      </c>
      <c r="O1699" s="7">
        <v>1</v>
      </c>
      <c r="P1699" s="7" t="s">
        <v>43</v>
      </c>
      <c r="Q1699" s="7">
        <v>19.99</v>
      </c>
      <c r="R1699" s="7"/>
      <c r="S1699" s="7"/>
      <c r="T1699" s="7"/>
      <c r="U1699" s="7"/>
      <c r="V1699" s="7"/>
      <c r="W1699" s="7"/>
      <c r="X1699" s="7"/>
      <c r="Y1699" s="7" t="s">
        <v>8249</v>
      </c>
      <c r="Z1699" s="7" t="s">
        <v>591</v>
      </c>
      <c r="AA1699" s="7">
        <v>63543</v>
      </c>
      <c r="AB1699" s="7" t="s">
        <v>61</v>
      </c>
      <c r="AC1699" s="7" t="s">
        <v>502</v>
      </c>
      <c r="AD1699" s="7" t="b">
        <v>0</v>
      </c>
      <c r="AE1699" s="7"/>
      <c r="AF1699" s="7"/>
      <c r="AG1699" s="12">
        <f t="shared" si="26"/>
        <v>43315</v>
      </c>
    </row>
    <row r="1700" spans="1:33">
      <c r="A1700" s="7" t="s">
        <v>8250</v>
      </c>
      <c r="B1700" s="7" t="s">
        <v>8250</v>
      </c>
      <c r="C1700" s="7" t="s">
        <v>8251</v>
      </c>
      <c r="D1700" s="7" t="s">
        <v>8252</v>
      </c>
      <c r="E1700" s="7" t="s">
        <v>106</v>
      </c>
      <c r="F1700" s="7" t="s">
        <v>37</v>
      </c>
      <c r="G1700" s="7" t="s">
        <v>56</v>
      </c>
      <c r="H1700" s="7"/>
      <c r="I1700" s="7"/>
      <c r="J1700" s="7" t="s">
        <v>39</v>
      </c>
      <c r="K1700" s="7" t="s">
        <v>3435</v>
      </c>
      <c r="L1700" s="7" t="s">
        <v>3436</v>
      </c>
      <c r="M1700" s="7" t="s">
        <v>3437</v>
      </c>
      <c r="N1700" s="7" t="s">
        <v>106</v>
      </c>
      <c r="O1700" s="7">
        <v>0</v>
      </c>
      <c r="P1700" s="7"/>
      <c r="Q1700" s="7"/>
      <c r="R1700" s="7"/>
      <c r="S1700" s="7"/>
      <c r="T1700" s="7"/>
      <c r="U1700" s="7"/>
      <c r="V1700" s="7"/>
      <c r="W1700" s="7"/>
      <c r="X1700" s="7"/>
      <c r="Y1700" s="7" t="s">
        <v>8253</v>
      </c>
      <c r="Z1700" s="7" t="s">
        <v>435</v>
      </c>
      <c r="AA1700" s="7">
        <v>49846</v>
      </c>
      <c r="AB1700" s="7" t="s">
        <v>61</v>
      </c>
      <c r="AC1700" s="7"/>
      <c r="AD1700" s="7" t="b">
        <v>0</v>
      </c>
      <c r="AE1700" s="7"/>
      <c r="AF1700" s="7"/>
      <c r="AG1700" s="12">
        <f t="shared" si="26"/>
        <v>43315</v>
      </c>
    </row>
    <row r="1701" spans="1:33">
      <c r="A1701" s="7" t="s">
        <v>8250</v>
      </c>
      <c r="B1701" s="7" t="s">
        <v>8250</v>
      </c>
      <c r="C1701" s="7" t="s">
        <v>8251</v>
      </c>
      <c r="D1701" s="7" t="s">
        <v>8252</v>
      </c>
      <c r="E1701" s="7" t="s">
        <v>106</v>
      </c>
      <c r="F1701" s="7" t="s">
        <v>37</v>
      </c>
      <c r="G1701" s="7" t="s">
        <v>56</v>
      </c>
      <c r="H1701" s="7"/>
      <c r="I1701" s="7"/>
      <c r="J1701" s="7" t="s">
        <v>39</v>
      </c>
      <c r="K1701" s="7" t="s">
        <v>8254</v>
      </c>
      <c r="L1701" s="7" t="s">
        <v>5467</v>
      </c>
      <c r="M1701" s="7" t="s">
        <v>5468</v>
      </c>
      <c r="N1701" s="7" t="s">
        <v>106</v>
      </c>
      <c r="O1701" s="7">
        <v>0</v>
      </c>
      <c r="P1701" s="7"/>
      <c r="Q1701" s="7"/>
      <c r="R1701" s="7"/>
      <c r="S1701" s="7"/>
      <c r="T1701" s="7"/>
      <c r="U1701" s="7"/>
      <c r="V1701" s="7"/>
      <c r="W1701" s="7"/>
      <c r="X1701" s="7"/>
      <c r="Y1701" s="7" t="s">
        <v>8253</v>
      </c>
      <c r="Z1701" s="7" t="s">
        <v>435</v>
      </c>
      <c r="AA1701" s="7">
        <v>49846</v>
      </c>
      <c r="AB1701" s="7" t="s">
        <v>61</v>
      </c>
      <c r="AC1701" s="7"/>
      <c r="AD1701" s="7" t="b">
        <v>0</v>
      </c>
      <c r="AE1701" s="7"/>
      <c r="AF1701" s="7"/>
      <c r="AG1701" s="12">
        <f t="shared" si="26"/>
        <v>43315</v>
      </c>
    </row>
    <row r="1702" spans="1:33">
      <c r="A1702" s="7" t="s">
        <v>8255</v>
      </c>
      <c r="B1702" s="7" t="s">
        <v>8255</v>
      </c>
      <c r="C1702" s="7" t="s">
        <v>8256</v>
      </c>
      <c r="D1702" s="7" t="s">
        <v>8257</v>
      </c>
      <c r="E1702" s="7" t="s">
        <v>36</v>
      </c>
      <c r="F1702" s="7" t="s">
        <v>37</v>
      </c>
      <c r="G1702" s="7" t="s">
        <v>56</v>
      </c>
      <c r="H1702" s="7"/>
      <c r="I1702" s="7"/>
      <c r="J1702" s="7" t="s">
        <v>39</v>
      </c>
      <c r="K1702" s="7" t="s">
        <v>930</v>
      </c>
      <c r="L1702" s="7" t="s">
        <v>8258</v>
      </c>
      <c r="M1702" s="7" t="s">
        <v>8259</v>
      </c>
      <c r="N1702" s="7" t="s">
        <v>36</v>
      </c>
      <c r="O1702" s="7">
        <v>1</v>
      </c>
      <c r="P1702" s="7" t="s">
        <v>43</v>
      </c>
      <c r="Q1702" s="7">
        <v>16.99</v>
      </c>
      <c r="R1702" s="7"/>
      <c r="S1702" s="7"/>
      <c r="T1702" s="7"/>
      <c r="U1702" s="7"/>
      <c r="V1702" s="7"/>
      <c r="W1702" s="7"/>
      <c r="X1702" s="7"/>
      <c r="Y1702" s="7" t="s">
        <v>8260</v>
      </c>
      <c r="Z1702" s="7" t="s">
        <v>420</v>
      </c>
      <c r="AA1702" s="7">
        <v>48683</v>
      </c>
      <c r="AB1702" s="7" t="s">
        <v>61</v>
      </c>
      <c r="AC1702" s="7"/>
      <c r="AD1702" s="7" t="b">
        <v>0</v>
      </c>
      <c r="AE1702" s="7"/>
      <c r="AF1702" s="7"/>
      <c r="AG1702" s="12">
        <f t="shared" si="26"/>
        <v>43315</v>
      </c>
    </row>
    <row r="1703" spans="1:33">
      <c r="A1703" s="7" t="s">
        <v>8261</v>
      </c>
      <c r="B1703" s="7" t="s">
        <v>8261</v>
      </c>
      <c r="C1703" s="7" t="s">
        <v>8262</v>
      </c>
      <c r="D1703" s="7" t="s">
        <v>8263</v>
      </c>
      <c r="E1703" s="7" t="s">
        <v>36</v>
      </c>
      <c r="F1703" s="7" t="s">
        <v>37</v>
      </c>
      <c r="G1703" s="7" t="s">
        <v>56</v>
      </c>
      <c r="H1703" s="7"/>
      <c r="I1703" s="7"/>
      <c r="J1703" s="7" t="s">
        <v>39</v>
      </c>
      <c r="K1703" s="7" t="s">
        <v>2778</v>
      </c>
      <c r="L1703" s="7" t="s">
        <v>8264</v>
      </c>
      <c r="M1703" s="7" t="s">
        <v>8265</v>
      </c>
      <c r="N1703" s="7" t="s">
        <v>36</v>
      </c>
      <c r="O1703" s="7">
        <v>1</v>
      </c>
      <c r="P1703" s="7" t="s">
        <v>43</v>
      </c>
      <c r="Q1703" s="7">
        <v>14.99</v>
      </c>
      <c r="R1703" s="7"/>
      <c r="S1703" s="7"/>
      <c r="T1703" s="7"/>
      <c r="U1703" s="7"/>
      <c r="V1703" s="7"/>
      <c r="W1703" s="7"/>
      <c r="X1703" s="7"/>
      <c r="Y1703" s="7" t="s">
        <v>8266</v>
      </c>
      <c r="Z1703" s="7" t="s">
        <v>450</v>
      </c>
      <c r="AA1703" s="7">
        <v>96120</v>
      </c>
      <c r="AB1703" s="7" t="s">
        <v>61</v>
      </c>
      <c r="AC1703" s="7"/>
      <c r="AD1703" s="7" t="b">
        <v>0</v>
      </c>
      <c r="AE1703" s="7"/>
      <c r="AF1703" s="7"/>
      <c r="AG1703" s="12">
        <f t="shared" si="26"/>
        <v>43315</v>
      </c>
    </row>
    <row r="1704" spans="1:33">
      <c r="A1704" s="7" t="s">
        <v>8267</v>
      </c>
      <c r="B1704" s="7" t="s">
        <v>8267</v>
      </c>
      <c r="C1704" s="7" t="s">
        <v>8268</v>
      </c>
      <c r="D1704" s="7" t="s">
        <v>8269</v>
      </c>
      <c r="E1704" s="7" t="s">
        <v>36</v>
      </c>
      <c r="F1704" s="7" t="s">
        <v>37</v>
      </c>
      <c r="G1704" s="7" t="s">
        <v>56</v>
      </c>
      <c r="H1704" s="7"/>
      <c r="I1704" s="7"/>
      <c r="J1704" s="7" t="s">
        <v>39</v>
      </c>
      <c r="K1704" s="7" t="s">
        <v>3669</v>
      </c>
      <c r="L1704" s="7" t="s">
        <v>3670</v>
      </c>
      <c r="M1704" s="7" t="s">
        <v>3671</v>
      </c>
      <c r="N1704" s="7" t="s">
        <v>36</v>
      </c>
      <c r="O1704" s="7">
        <v>1</v>
      </c>
      <c r="P1704" s="7" t="s">
        <v>43</v>
      </c>
      <c r="Q1704" s="7">
        <v>15.59</v>
      </c>
      <c r="R1704" s="7"/>
      <c r="S1704" s="7"/>
      <c r="T1704" s="7"/>
      <c r="U1704" s="7"/>
      <c r="V1704" s="7"/>
      <c r="W1704" s="7"/>
      <c r="X1704" s="7"/>
      <c r="Y1704" s="7" t="s">
        <v>8270</v>
      </c>
      <c r="Z1704" s="7"/>
      <c r="AA1704" s="7">
        <v>89129</v>
      </c>
      <c r="AB1704" s="7" t="s">
        <v>61</v>
      </c>
      <c r="AC1704" s="7"/>
      <c r="AD1704" s="7" t="b">
        <v>0</v>
      </c>
      <c r="AE1704" s="7"/>
      <c r="AF1704" s="7"/>
      <c r="AG1704" s="12">
        <f t="shared" si="26"/>
        <v>43315</v>
      </c>
    </row>
    <row r="1705" spans="1:33">
      <c r="A1705" s="7" t="s">
        <v>8271</v>
      </c>
      <c r="B1705" s="7" t="s">
        <v>8271</v>
      </c>
      <c r="C1705" s="7" t="s">
        <v>8272</v>
      </c>
      <c r="D1705" s="7" t="s">
        <v>8273</v>
      </c>
      <c r="E1705" s="7" t="s">
        <v>36</v>
      </c>
      <c r="F1705" s="7" t="s">
        <v>37</v>
      </c>
      <c r="G1705" s="7" t="s">
        <v>65</v>
      </c>
      <c r="H1705" s="7"/>
      <c r="I1705" s="7"/>
      <c r="J1705" s="7" t="s">
        <v>39</v>
      </c>
      <c r="K1705" s="7" t="s">
        <v>75</v>
      </c>
      <c r="L1705" s="7" t="s">
        <v>8274</v>
      </c>
      <c r="M1705" s="7" t="s">
        <v>8275</v>
      </c>
      <c r="N1705" s="7" t="s">
        <v>36</v>
      </c>
      <c r="O1705" s="7">
        <v>1</v>
      </c>
      <c r="P1705" s="7" t="s">
        <v>43</v>
      </c>
      <c r="Q1705" s="7">
        <v>14.89</v>
      </c>
      <c r="R1705" s="7"/>
      <c r="S1705" s="7"/>
      <c r="T1705" s="7"/>
      <c r="U1705" s="7"/>
      <c r="V1705" s="7"/>
      <c r="W1705" s="7"/>
      <c r="X1705" s="7"/>
      <c r="Y1705" s="7" t="s">
        <v>8276</v>
      </c>
      <c r="Z1705" s="7" t="s">
        <v>8277</v>
      </c>
      <c r="AA1705" s="7">
        <v>4716</v>
      </c>
      <c r="AB1705" s="7" t="s">
        <v>71</v>
      </c>
      <c r="AC1705" s="7"/>
      <c r="AD1705" s="7" t="b">
        <v>0</v>
      </c>
      <c r="AE1705" s="7"/>
      <c r="AF1705" s="7"/>
      <c r="AG1705" s="12">
        <f t="shared" si="26"/>
        <v>43315</v>
      </c>
    </row>
    <row r="1706" spans="1:33">
      <c r="A1706" s="7" t="s">
        <v>8278</v>
      </c>
      <c r="B1706" s="7" t="s">
        <v>8278</v>
      </c>
      <c r="C1706" s="7" t="s">
        <v>8279</v>
      </c>
      <c r="D1706" s="7" t="s">
        <v>8280</v>
      </c>
      <c r="E1706" s="7" t="s">
        <v>106</v>
      </c>
      <c r="F1706" s="7" t="s">
        <v>37</v>
      </c>
      <c r="G1706" s="7" t="s">
        <v>65</v>
      </c>
      <c r="H1706" s="7"/>
      <c r="I1706" s="7"/>
      <c r="J1706" s="7" t="s">
        <v>39</v>
      </c>
      <c r="K1706" s="7" t="s">
        <v>75</v>
      </c>
      <c r="L1706" s="7" t="s">
        <v>8281</v>
      </c>
      <c r="M1706" s="7" t="s">
        <v>8282</v>
      </c>
      <c r="N1706" s="7" t="s">
        <v>962</v>
      </c>
      <c r="O1706" s="7">
        <v>1</v>
      </c>
      <c r="P1706" s="7" t="s">
        <v>43</v>
      </c>
      <c r="Q1706" s="7">
        <v>14.89</v>
      </c>
      <c r="R1706" s="7"/>
      <c r="S1706" s="7"/>
      <c r="T1706" s="7"/>
      <c r="U1706" s="7"/>
      <c r="V1706" s="7"/>
      <c r="W1706" s="7"/>
      <c r="X1706" s="7"/>
      <c r="Y1706" s="7" t="s">
        <v>8283</v>
      </c>
      <c r="Z1706" s="7" t="s">
        <v>3831</v>
      </c>
      <c r="AA1706" s="7">
        <v>31005</v>
      </c>
      <c r="AB1706" s="7" t="s">
        <v>71</v>
      </c>
      <c r="AC1706" s="7"/>
      <c r="AD1706" s="7" t="b">
        <v>0</v>
      </c>
      <c r="AE1706" s="7"/>
      <c r="AF1706" s="7"/>
      <c r="AG1706" s="12">
        <f t="shared" si="26"/>
        <v>43315</v>
      </c>
    </row>
    <row r="1707" spans="1:33">
      <c r="A1707" s="7" t="s">
        <v>8284</v>
      </c>
      <c r="B1707" s="7" t="s">
        <v>8284</v>
      </c>
      <c r="C1707" s="7" t="s">
        <v>8285</v>
      </c>
      <c r="D1707" s="7" t="s">
        <v>8286</v>
      </c>
      <c r="E1707" s="7" t="s">
        <v>36</v>
      </c>
      <c r="F1707" s="7" t="s">
        <v>37</v>
      </c>
      <c r="G1707" s="7" t="s">
        <v>65</v>
      </c>
      <c r="H1707" s="7"/>
      <c r="I1707" s="7"/>
      <c r="J1707" s="7" t="s">
        <v>39</v>
      </c>
      <c r="K1707" s="7" t="s">
        <v>66</v>
      </c>
      <c r="L1707" s="7" t="s">
        <v>6376</v>
      </c>
      <c r="M1707" s="7" t="s">
        <v>6377</v>
      </c>
      <c r="N1707" s="7" t="s">
        <v>36</v>
      </c>
      <c r="O1707" s="7">
        <v>1</v>
      </c>
      <c r="P1707" s="7" t="s">
        <v>43</v>
      </c>
      <c r="Q1707" s="7">
        <v>18.88</v>
      </c>
      <c r="R1707" s="7"/>
      <c r="S1707" s="7"/>
      <c r="T1707" s="7"/>
      <c r="U1707" s="7"/>
      <c r="V1707" s="7"/>
      <c r="W1707" s="7"/>
      <c r="X1707" s="7"/>
      <c r="Y1707" s="7" t="s">
        <v>1049</v>
      </c>
      <c r="Z1707" s="7" t="s">
        <v>1049</v>
      </c>
      <c r="AA1707" s="7">
        <v>28260</v>
      </c>
      <c r="AB1707" s="7" t="s">
        <v>71</v>
      </c>
      <c r="AC1707" s="7"/>
      <c r="AD1707" s="7" t="b">
        <v>0</v>
      </c>
      <c r="AE1707" s="7"/>
      <c r="AF1707" s="7"/>
      <c r="AG1707" s="12">
        <f t="shared" si="26"/>
        <v>43315</v>
      </c>
    </row>
    <row r="1708" spans="1:33">
      <c r="A1708" s="7" t="s">
        <v>8287</v>
      </c>
      <c r="B1708" s="7" t="s">
        <v>8287</v>
      </c>
      <c r="C1708" s="7" t="s">
        <v>8288</v>
      </c>
      <c r="D1708" s="7" t="s">
        <v>8289</v>
      </c>
      <c r="E1708" s="7" t="s">
        <v>36</v>
      </c>
      <c r="F1708" s="7" t="s">
        <v>37</v>
      </c>
      <c r="G1708" s="7" t="s">
        <v>65</v>
      </c>
      <c r="H1708" s="7"/>
      <c r="I1708" s="7"/>
      <c r="J1708" s="7" t="s">
        <v>39</v>
      </c>
      <c r="K1708" s="7" t="s">
        <v>5386</v>
      </c>
      <c r="L1708" s="7" t="s">
        <v>3104</v>
      </c>
      <c r="M1708" s="7" t="s">
        <v>3105</v>
      </c>
      <c r="N1708" s="7" t="s">
        <v>36</v>
      </c>
      <c r="O1708" s="7">
        <v>1</v>
      </c>
      <c r="P1708" s="7" t="s">
        <v>43</v>
      </c>
      <c r="Q1708" s="7">
        <v>15.99</v>
      </c>
      <c r="R1708" s="7"/>
      <c r="S1708" s="7"/>
      <c r="T1708" s="7"/>
      <c r="U1708" s="7"/>
      <c r="V1708" s="7"/>
      <c r="W1708" s="7"/>
      <c r="X1708" s="7"/>
      <c r="Y1708" s="7" t="s">
        <v>1049</v>
      </c>
      <c r="Z1708" s="7" t="s">
        <v>1049</v>
      </c>
      <c r="AA1708" s="7">
        <v>28035</v>
      </c>
      <c r="AB1708" s="7" t="s">
        <v>71</v>
      </c>
      <c r="AC1708" s="7"/>
      <c r="AD1708" s="7" t="b">
        <v>0</v>
      </c>
      <c r="AE1708" s="7"/>
      <c r="AF1708" s="7"/>
      <c r="AG1708" s="12">
        <f t="shared" si="26"/>
        <v>43315</v>
      </c>
    </row>
    <row r="1709" spans="1:33">
      <c r="A1709" s="7" t="s">
        <v>8290</v>
      </c>
      <c r="B1709" s="7" t="s">
        <v>8290</v>
      </c>
      <c r="C1709" s="7" t="s">
        <v>8291</v>
      </c>
      <c r="D1709" s="7" t="s">
        <v>8292</v>
      </c>
      <c r="E1709" s="7" t="s">
        <v>36</v>
      </c>
      <c r="F1709" s="7" t="s">
        <v>37</v>
      </c>
      <c r="G1709" s="7" t="s">
        <v>65</v>
      </c>
      <c r="H1709" s="7"/>
      <c r="I1709" s="7"/>
      <c r="J1709" s="7" t="s">
        <v>39</v>
      </c>
      <c r="K1709" s="7" t="s">
        <v>75</v>
      </c>
      <c r="L1709" s="7" t="s">
        <v>8293</v>
      </c>
      <c r="M1709" s="7" t="s">
        <v>8294</v>
      </c>
      <c r="N1709" s="7" t="s">
        <v>36</v>
      </c>
      <c r="O1709" s="7">
        <v>1</v>
      </c>
      <c r="P1709" s="7" t="s">
        <v>43</v>
      </c>
      <c r="Q1709" s="7">
        <v>14.89</v>
      </c>
      <c r="R1709" s="7"/>
      <c r="S1709" s="7">
        <v>1.97</v>
      </c>
      <c r="T1709" s="7"/>
      <c r="U1709" s="7"/>
      <c r="V1709" s="7"/>
      <c r="W1709" s="7"/>
      <c r="X1709" s="7"/>
      <c r="Y1709" s="7" t="s">
        <v>8295</v>
      </c>
      <c r="Z1709" s="7" t="s">
        <v>3831</v>
      </c>
      <c r="AA1709" s="7">
        <v>31192</v>
      </c>
      <c r="AB1709" s="7" t="s">
        <v>71</v>
      </c>
      <c r="AC1709" s="7"/>
      <c r="AD1709" s="7" t="b">
        <v>0</v>
      </c>
      <c r="AE1709" s="7"/>
      <c r="AF1709" s="7"/>
      <c r="AG1709" s="12">
        <f t="shared" si="26"/>
        <v>43315</v>
      </c>
    </row>
    <row r="1710" spans="1:33">
      <c r="A1710" s="7" t="s">
        <v>8296</v>
      </c>
      <c r="B1710" s="7" t="s">
        <v>8296</v>
      </c>
      <c r="C1710" s="7" t="s">
        <v>8297</v>
      </c>
      <c r="D1710" s="7" t="s">
        <v>8298</v>
      </c>
      <c r="E1710" s="7" t="s">
        <v>106</v>
      </c>
      <c r="F1710" s="7" t="s">
        <v>37</v>
      </c>
      <c r="G1710" s="7" t="s">
        <v>82</v>
      </c>
      <c r="H1710" s="7"/>
      <c r="I1710" s="7"/>
      <c r="J1710" s="7" t="s">
        <v>39</v>
      </c>
      <c r="K1710" s="7" t="s">
        <v>2064</v>
      </c>
      <c r="L1710" s="7" t="s">
        <v>1083</v>
      </c>
      <c r="M1710" s="7" t="s">
        <v>1084</v>
      </c>
      <c r="N1710" s="7" t="s">
        <v>106</v>
      </c>
      <c r="O1710" s="7">
        <v>0</v>
      </c>
      <c r="P1710" s="7"/>
      <c r="Q1710" s="7"/>
      <c r="R1710" s="7"/>
      <c r="S1710" s="7"/>
      <c r="T1710" s="7"/>
      <c r="U1710" s="7"/>
      <c r="V1710" s="7"/>
      <c r="W1710" s="7"/>
      <c r="X1710" s="7"/>
      <c r="Y1710" s="7" t="s">
        <v>6829</v>
      </c>
      <c r="Z1710" s="7" t="s">
        <v>5455</v>
      </c>
      <c r="AA1710" s="7">
        <v>10133</v>
      </c>
      <c r="AB1710" s="7" t="s">
        <v>88</v>
      </c>
      <c r="AC1710" s="7"/>
      <c r="AD1710" s="7" t="b">
        <v>0</v>
      </c>
      <c r="AE1710" s="7"/>
      <c r="AF1710" s="7"/>
      <c r="AG1710" s="12">
        <f t="shared" si="26"/>
        <v>43315</v>
      </c>
    </row>
    <row r="1711" spans="1:33">
      <c r="A1711" s="7" t="s">
        <v>8299</v>
      </c>
      <c r="B1711" s="7" t="s">
        <v>8299</v>
      </c>
      <c r="C1711" s="7" t="s">
        <v>8300</v>
      </c>
      <c r="D1711" s="7" t="s">
        <v>8301</v>
      </c>
      <c r="E1711" s="7" t="s">
        <v>36</v>
      </c>
      <c r="F1711" s="7" t="s">
        <v>37</v>
      </c>
      <c r="G1711" s="7" t="s">
        <v>82</v>
      </c>
      <c r="H1711" s="7"/>
      <c r="I1711" s="7"/>
      <c r="J1711" s="7" t="s">
        <v>39</v>
      </c>
      <c r="K1711" s="7" t="s">
        <v>8302</v>
      </c>
      <c r="L1711" s="7" t="s">
        <v>1613</v>
      </c>
      <c r="M1711" s="7" t="s">
        <v>1614</v>
      </c>
      <c r="N1711" s="7" t="s">
        <v>36</v>
      </c>
      <c r="O1711" s="7">
        <v>1</v>
      </c>
      <c r="P1711" s="7" t="s">
        <v>43</v>
      </c>
      <c r="Q1711" s="7">
        <v>22.86</v>
      </c>
      <c r="R1711" s="7"/>
      <c r="S1711" s="7"/>
      <c r="T1711" s="7"/>
      <c r="U1711" s="7"/>
      <c r="V1711" s="7"/>
      <c r="W1711" s="7"/>
      <c r="X1711" s="7"/>
      <c r="Y1711" s="7" t="s">
        <v>8303</v>
      </c>
      <c r="Z1711" s="7" t="s">
        <v>87</v>
      </c>
      <c r="AA1711" s="7">
        <v>20029</v>
      </c>
      <c r="AB1711" s="7" t="s">
        <v>88</v>
      </c>
      <c r="AC1711" s="7"/>
      <c r="AD1711" s="7" t="b">
        <v>0</v>
      </c>
      <c r="AE1711" s="7"/>
      <c r="AF1711" s="7"/>
      <c r="AG1711" s="12">
        <f t="shared" si="26"/>
        <v>43315</v>
      </c>
    </row>
    <row r="1712" spans="1:33">
      <c r="A1712" s="7" t="s">
        <v>8304</v>
      </c>
      <c r="B1712" s="7" t="s">
        <v>8304</v>
      </c>
      <c r="C1712" s="7" t="s">
        <v>8305</v>
      </c>
      <c r="D1712" s="7" t="s">
        <v>8306</v>
      </c>
      <c r="E1712" s="7" t="s">
        <v>36</v>
      </c>
      <c r="F1712" s="7" t="s">
        <v>37</v>
      </c>
      <c r="G1712" s="7" t="s">
        <v>82</v>
      </c>
      <c r="H1712" s="7"/>
      <c r="I1712" s="7"/>
      <c r="J1712" s="7" t="s">
        <v>39</v>
      </c>
      <c r="K1712" s="7" t="s">
        <v>2045</v>
      </c>
      <c r="L1712" s="7" t="s">
        <v>1233</v>
      </c>
      <c r="M1712" s="7" t="s">
        <v>1234</v>
      </c>
      <c r="N1712" s="7" t="s">
        <v>36</v>
      </c>
      <c r="O1712" s="7">
        <v>1</v>
      </c>
      <c r="P1712" s="7" t="s">
        <v>43</v>
      </c>
      <c r="Q1712" s="7">
        <v>18.99</v>
      </c>
      <c r="R1712" s="7"/>
      <c r="S1712" s="7"/>
      <c r="T1712" s="7"/>
      <c r="U1712" s="7"/>
      <c r="V1712" s="7"/>
      <c r="W1712" s="7"/>
      <c r="X1712" s="7"/>
      <c r="Y1712" s="7" t="s">
        <v>6847</v>
      </c>
      <c r="Z1712" s="7" t="s">
        <v>6848</v>
      </c>
      <c r="AA1712" s="7">
        <v>4100</v>
      </c>
      <c r="AB1712" s="7" t="s">
        <v>88</v>
      </c>
      <c r="AC1712" s="7"/>
      <c r="AD1712" s="7" t="b">
        <v>0</v>
      </c>
      <c r="AE1712" s="7"/>
      <c r="AF1712" s="7"/>
      <c r="AG1712" s="12">
        <f t="shared" si="26"/>
        <v>43315</v>
      </c>
    </row>
    <row r="1713" spans="1:33">
      <c r="A1713" s="7" t="s">
        <v>8307</v>
      </c>
      <c r="B1713" s="7" t="s">
        <v>8307</v>
      </c>
      <c r="C1713" s="7" t="s">
        <v>8308</v>
      </c>
      <c r="D1713" s="7" t="s">
        <v>8309</v>
      </c>
      <c r="E1713" s="7" t="s">
        <v>36</v>
      </c>
      <c r="F1713" s="7" t="s">
        <v>37</v>
      </c>
      <c r="G1713" s="7" t="s">
        <v>82</v>
      </c>
      <c r="H1713" s="7"/>
      <c r="I1713" s="7"/>
      <c r="J1713" s="7" t="s">
        <v>39</v>
      </c>
      <c r="K1713" s="7" t="s">
        <v>2045</v>
      </c>
      <c r="L1713" s="7" t="s">
        <v>1233</v>
      </c>
      <c r="M1713" s="7" t="s">
        <v>1234</v>
      </c>
      <c r="N1713" s="7" t="s">
        <v>36</v>
      </c>
      <c r="O1713" s="7">
        <v>1</v>
      </c>
      <c r="P1713" s="7" t="s">
        <v>43</v>
      </c>
      <c r="Q1713" s="7">
        <v>18.99</v>
      </c>
      <c r="R1713" s="7"/>
      <c r="S1713" s="7">
        <v>3.99</v>
      </c>
      <c r="T1713" s="7"/>
      <c r="U1713" s="7"/>
      <c r="V1713" s="7"/>
      <c r="W1713" s="7"/>
      <c r="X1713" s="7"/>
      <c r="Y1713" s="7" t="s">
        <v>8310</v>
      </c>
      <c r="Z1713" s="7" t="s">
        <v>8311</v>
      </c>
      <c r="AA1713" s="7">
        <v>22046</v>
      </c>
      <c r="AB1713" s="7" t="s">
        <v>88</v>
      </c>
      <c r="AC1713" s="7"/>
      <c r="AD1713" s="7" t="b">
        <v>0</v>
      </c>
      <c r="AE1713" s="7"/>
      <c r="AF1713" s="7"/>
      <c r="AG1713" s="12">
        <f t="shared" si="26"/>
        <v>43315</v>
      </c>
    </row>
    <row r="1714" spans="1:33">
      <c r="A1714" s="7" t="s">
        <v>8312</v>
      </c>
      <c r="B1714" s="7" t="s">
        <v>8312</v>
      </c>
      <c r="C1714" s="7" t="s">
        <v>8313</v>
      </c>
      <c r="D1714" s="7" t="s">
        <v>8314</v>
      </c>
      <c r="E1714" s="7" t="s">
        <v>36</v>
      </c>
      <c r="F1714" s="7" t="s">
        <v>37</v>
      </c>
      <c r="G1714" s="7" t="s">
        <v>82</v>
      </c>
      <c r="H1714" s="7"/>
      <c r="I1714" s="7"/>
      <c r="J1714" s="7" t="s">
        <v>39</v>
      </c>
      <c r="K1714" s="7" t="s">
        <v>1126</v>
      </c>
      <c r="L1714" s="7" t="s">
        <v>2077</v>
      </c>
      <c r="M1714" s="7" t="s">
        <v>2078</v>
      </c>
      <c r="N1714" s="7" t="s">
        <v>36</v>
      </c>
      <c r="O1714" s="7">
        <v>1</v>
      </c>
      <c r="P1714" s="7" t="s">
        <v>43</v>
      </c>
      <c r="Q1714" s="7">
        <v>16.59</v>
      </c>
      <c r="R1714" s="7"/>
      <c r="S1714" s="7"/>
      <c r="T1714" s="7"/>
      <c r="U1714" s="7"/>
      <c r="V1714" s="7"/>
      <c r="W1714" s="7"/>
      <c r="X1714" s="7"/>
      <c r="Y1714" s="7" t="s">
        <v>8315</v>
      </c>
      <c r="Z1714" s="7" t="s">
        <v>6234</v>
      </c>
      <c r="AA1714" s="7">
        <v>27010</v>
      </c>
      <c r="AB1714" s="7" t="s">
        <v>88</v>
      </c>
      <c r="AC1714" s="7"/>
      <c r="AD1714" s="7" t="b">
        <v>0</v>
      </c>
      <c r="AE1714" s="7"/>
      <c r="AF1714" s="7"/>
      <c r="AG1714" s="12">
        <f t="shared" si="26"/>
        <v>43315</v>
      </c>
    </row>
    <row r="1715" spans="1:33">
      <c r="A1715" s="7" t="s">
        <v>8316</v>
      </c>
      <c r="B1715" s="7" t="s">
        <v>8316</v>
      </c>
      <c r="C1715" s="7" t="s">
        <v>8317</v>
      </c>
      <c r="D1715" s="7" t="s">
        <v>8318</v>
      </c>
      <c r="E1715" s="7" t="s">
        <v>36</v>
      </c>
      <c r="F1715" s="7" t="s">
        <v>37</v>
      </c>
      <c r="G1715" s="7" t="s">
        <v>82</v>
      </c>
      <c r="H1715" s="7"/>
      <c r="I1715" s="7"/>
      <c r="J1715" s="7" t="s">
        <v>39</v>
      </c>
      <c r="K1715" s="7" t="s">
        <v>3920</v>
      </c>
      <c r="L1715" s="7" t="s">
        <v>3921</v>
      </c>
      <c r="M1715" s="7" t="s">
        <v>3922</v>
      </c>
      <c r="N1715" s="7" t="s">
        <v>36</v>
      </c>
      <c r="O1715" s="7">
        <v>1</v>
      </c>
      <c r="P1715" s="7" t="s">
        <v>43</v>
      </c>
      <c r="Q1715" s="7">
        <v>12.99</v>
      </c>
      <c r="R1715" s="7"/>
      <c r="S1715" s="7"/>
      <c r="T1715" s="7"/>
      <c r="U1715" s="7"/>
      <c r="V1715" s="7"/>
      <c r="W1715" s="7"/>
      <c r="X1715" s="7"/>
      <c r="Y1715" s="7" t="s">
        <v>8319</v>
      </c>
      <c r="Z1715" s="7" t="s">
        <v>8320</v>
      </c>
      <c r="AA1715" s="7">
        <v>36050</v>
      </c>
      <c r="AB1715" s="7" t="s">
        <v>88</v>
      </c>
      <c r="AC1715" s="7"/>
      <c r="AD1715" s="7" t="b">
        <v>0</v>
      </c>
      <c r="AE1715" s="7"/>
      <c r="AF1715" s="7"/>
      <c r="AG1715" s="12">
        <f t="shared" si="26"/>
        <v>43315</v>
      </c>
    </row>
    <row r="1716" spans="1:33">
      <c r="A1716" s="7" t="s">
        <v>8321</v>
      </c>
      <c r="B1716" s="7" t="s">
        <v>8321</v>
      </c>
      <c r="C1716" s="7" t="s">
        <v>8322</v>
      </c>
      <c r="D1716" s="7" t="s">
        <v>8323</v>
      </c>
      <c r="E1716" s="7" t="s">
        <v>36</v>
      </c>
      <c r="F1716" s="7" t="s">
        <v>37</v>
      </c>
      <c r="G1716" s="7" t="s">
        <v>38</v>
      </c>
      <c r="H1716" s="7"/>
      <c r="I1716" s="7"/>
      <c r="J1716" s="7" t="s">
        <v>107</v>
      </c>
      <c r="K1716" s="7" t="s">
        <v>8324</v>
      </c>
      <c r="L1716" s="7" t="s">
        <v>8325</v>
      </c>
      <c r="M1716" s="7" t="s">
        <v>8326</v>
      </c>
      <c r="N1716" s="7" t="s">
        <v>36</v>
      </c>
      <c r="O1716" s="7">
        <v>1</v>
      </c>
      <c r="P1716" s="7" t="s">
        <v>43</v>
      </c>
      <c r="Q1716" s="7">
        <v>14.9</v>
      </c>
      <c r="R1716" s="7"/>
      <c r="S1716" s="7"/>
      <c r="T1716" s="7"/>
      <c r="U1716" s="7"/>
      <c r="V1716" s="7"/>
      <c r="W1716" s="7"/>
      <c r="X1716" s="7"/>
      <c r="Y1716" s="7" t="s">
        <v>4052</v>
      </c>
      <c r="Z1716" s="7"/>
      <c r="AA1716" s="7">
        <v>92320</v>
      </c>
      <c r="AB1716" s="7" t="s">
        <v>45</v>
      </c>
      <c r="AC1716" s="7" t="s">
        <v>154</v>
      </c>
      <c r="AD1716" s="7" t="b">
        <v>0</v>
      </c>
      <c r="AE1716" s="7"/>
      <c r="AF1716" s="7"/>
      <c r="AG1716" s="12">
        <f t="shared" si="26"/>
        <v>43316</v>
      </c>
    </row>
    <row r="1717" spans="1:33">
      <c r="A1717" s="7" t="s">
        <v>8327</v>
      </c>
      <c r="B1717" s="7" t="s">
        <v>8327</v>
      </c>
      <c r="C1717" s="7" t="s">
        <v>8328</v>
      </c>
      <c r="D1717" s="7" t="s">
        <v>8329</v>
      </c>
      <c r="E1717" s="7" t="s">
        <v>36</v>
      </c>
      <c r="F1717" s="7" t="s">
        <v>37</v>
      </c>
      <c r="G1717" s="7" t="s">
        <v>38</v>
      </c>
      <c r="H1717" s="7"/>
      <c r="I1717" s="7"/>
      <c r="J1717" s="7" t="s">
        <v>39</v>
      </c>
      <c r="K1717" s="7" t="s">
        <v>8330</v>
      </c>
      <c r="L1717" s="7" t="s">
        <v>8331</v>
      </c>
      <c r="M1717" s="7" t="s">
        <v>8332</v>
      </c>
      <c r="N1717" s="7" t="s">
        <v>36</v>
      </c>
      <c r="O1717" s="7">
        <v>1</v>
      </c>
      <c r="P1717" s="7" t="s">
        <v>43</v>
      </c>
      <c r="Q1717" s="7">
        <v>13.99</v>
      </c>
      <c r="R1717" s="7"/>
      <c r="S1717" s="7"/>
      <c r="T1717" s="7"/>
      <c r="U1717" s="7"/>
      <c r="V1717" s="7"/>
      <c r="W1717" s="7"/>
      <c r="X1717" s="7"/>
      <c r="Y1717" s="7" t="s">
        <v>8333</v>
      </c>
      <c r="Z1717" s="7"/>
      <c r="AA1717" s="7">
        <v>38800</v>
      </c>
      <c r="AB1717" s="7" t="s">
        <v>45</v>
      </c>
      <c r="AC1717" s="7"/>
      <c r="AD1717" s="7" t="b">
        <v>0</v>
      </c>
      <c r="AE1717" s="7"/>
      <c r="AF1717" s="7"/>
      <c r="AG1717" s="12">
        <f t="shared" si="26"/>
        <v>43316</v>
      </c>
    </row>
    <row r="1718" spans="1:33">
      <c r="A1718" s="7" t="s">
        <v>8334</v>
      </c>
      <c r="B1718" s="7" t="s">
        <v>8334</v>
      </c>
      <c r="C1718" s="7" t="s">
        <v>8335</v>
      </c>
      <c r="D1718" s="7" t="s">
        <v>8336</v>
      </c>
      <c r="E1718" s="7" t="s">
        <v>36</v>
      </c>
      <c r="F1718" s="7" t="s">
        <v>37</v>
      </c>
      <c r="G1718" s="7" t="s">
        <v>38</v>
      </c>
      <c r="H1718" s="7"/>
      <c r="I1718" s="7"/>
      <c r="J1718" s="7" t="s">
        <v>39</v>
      </c>
      <c r="K1718" s="7" t="s">
        <v>3112</v>
      </c>
      <c r="L1718" s="7" t="s">
        <v>866</v>
      </c>
      <c r="M1718" s="7" t="s">
        <v>867</v>
      </c>
      <c r="N1718" s="7" t="s">
        <v>36</v>
      </c>
      <c r="O1718" s="7">
        <v>1</v>
      </c>
      <c r="P1718" s="7" t="s">
        <v>43</v>
      </c>
      <c r="Q1718" s="7">
        <v>20.99</v>
      </c>
      <c r="R1718" s="7"/>
      <c r="S1718" s="7">
        <v>7.99</v>
      </c>
      <c r="T1718" s="7"/>
      <c r="U1718" s="7"/>
      <c r="V1718" s="7"/>
      <c r="W1718" s="7"/>
      <c r="X1718" s="7"/>
      <c r="Y1718" s="7" t="s">
        <v>8337</v>
      </c>
      <c r="Z1718" s="7"/>
      <c r="AA1718" s="7">
        <v>95640</v>
      </c>
      <c r="AB1718" s="7" t="s">
        <v>45</v>
      </c>
      <c r="AC1718" s="7"/>
      <c r="AD1718" s="7" t="b">
        <v>0</v>
      </c>
      <c r="AE1718" s="7"/>
      <c r="AF1718" s="7"/>
      <c r="AG1718" s="12">
        <f t="shared" si="26"/>
        <v>43316</v>
      </c>
    </row>
    <row r="1719" spans="1:33">
      <c r="A1719" s="7" t="s">
        <v>8338</v>
      </c>
      <c r="B1719" s="7" t="s">
        <v>8338</v>
      </c>
      <c r="C1719" s="7" t="s">
        <v>8339</v>
      </c>
      <c r="D1719" s="7" t="s">
        <v>8340</v>
      </c>
      <c r="E1719" s="7" t="s">
        <v>36</v>
      </c>
      <c r="F1719" s="7" t="s">
        <v>37</v>
      </c>
      <c r="G1719" s="7" t="s">
        <v>38</v>
      </c>
      <c r="H1719" s="7"/>
      <c r="I1719" s="7"/>
      <c r="J1719" s="7" t="s">
        <v>107</v>
      </c>
      <c r="K1719" s="7" t="s">
        <v>1246</v>
      </c>
      <c r="L1719" s="7" t="s">
        <v>8341</v>
      </c>
      <c r="M1719" s="7" t="s">
        <v>8342</v>
      </c>
      <c r="N1719" s="7" t="s">
        <v>36</v>
      </c>
      <c r="O1719" s="7">
        <v>1</v>
      </c>
      <c r="P1719" s="7" t="s">
        <v>43</v>
      </c>
      <c r="Q1719" s="7">
        <v>14.99</v>
      </c>
      <c r="R1719" s="7"/>
      <c r="S1719" s="7">
        <v>1.66</v>
      </c>
      <c r="T1719" s="7"/>
      <c r="U1719" s="7"/>
      <c r="V1719" s="7"/>
      <c r="W1719" s="7"/>
      <c r="X1719" s="7">
        <v>1.66</v>
      </c>
      <c r="Y1719" s="7" t="s">
        <v>8343</v>
      </c>
      <c r="Z1719" s="7"/>
      <c r="AA1719" s="7">
        <v>5600</v>
      </c>
      <c r="AB1719" s="7" t="s">
        <v>45</v>
      </c>
      <c r="AC1719" s="7" t="s">
        <v>154</v>
      </c>
      <c r="AD1719" s="7" t="b">
        <v>0</v>
      </c>
      <c r="AE1719" s="7"/>
      <c r="AF1719" s="7"/>
      <c r="AG1719" s="12">
        <f t="shared" si="26"/>
        <v>43316</v>
      </c>
    </row>
    <row r="1720" spans="1:33">
      <c r="A1720" s="7" t="s">
        <v>8344</v>
      </c>
      <c r="B1720" s="7" t="s">
        <v>8344</v>
      </c>
      <c r="C1720" s="7" t="s">
        <v>8345</v>
      </c>
      <c r="D1720" s="7" t="s">
        <v>8346</v>
      </c>
      <c r="E1720" s="7" t="s">
        <v>36</v>
      </c>
      <c r="F1720" s="7" t="s">
        <v>37</v>
      </c>
      <c r="G1720" s="7" t="s">
        <v>38</v>
      </c>
      <c r="H1720" s="7"/>
      <c r="I1720" s="7"/>
      <c r="J1720" s="7" t="s">
        <v>39</v>
      </c>
      <c r="K1720" s="7" t="s">
        <v>7941</v>
      </c>
      <c r="L1720" s="7" t="s">
        <v>447</v>
      </c>
      <c r="M1720" s="7" t="s">
        <v>448</v>
      </c>
      <c r="N1720" s="7" t="s">
        <v>36</v>
      </c>
      <c r="O1720" s="7">
        <v>1</v>
      </c>
      <c r="P1720" s="7" t="s">
        <v>43</v>
      </c>
      <c r="Q1720" s="7">
        <v>26.99</v>
      </c>
      <c r="R1720" s="7"/>
      <c r="S1720" s="7"/>
      <c r="T1720" s="7"/>
      <c r="U1720" s="7"/>
      <c r="V1720" s="7"/>
      <c r="W1720" s="7"/>
      <c r="X1720" s="7"/>
      <c r="Y1720" s="7" t="s">
        <v>8347</v>
      </c>
      <c r="Z1720" s="7"/>
      <c r="AA1720" s="7">
        <v>26140</v>
      </c>
      <c r="AB1720" s="7" t="s">
        <v>45</v>
      </c>
      <c r="AC1720" s="7"/>
      <c r="AD1720" s="7" t="b">
        <v>0</v>
      </c>
      <c r="AE1720" s="7"/>
      <c r="AF1720" s="7"/>
      <c r="AG1720" s="12">
        <f t="shared" si="26"/>
        <v>43316</v>
      </c>
    </row>
    <row r="1721" spans="1:33">
      <c r="A1721" s="7" t="s">
        <v>8348</v>
      </c>
      <c r="B1721" s="7" t="s">
        <v>8348</v>
      </c>
      <c r="C1721" s="7" t="s">
        <v>8349</v>
      </c>
      <c r="D1721" s="7" t="s">
        <v>8350</v>
      </c>
      <c r="E1721" s="7" t="s">
        <v>36</v>
      </c>
      <c r="F1721" s="7" t="s">
        <v>37</v>
      </c>
      <c r="G1721" s="7" t="s">
        <v>38</v>
      </c>
      <c r="H1721" s="7"/>
      <c r="I1721" s="7"/>
      <c r="J1721" s="7" t="s">
        <v>39</v>
      </c>
      <c r="K1721" s="7" t="s">
        <v>3191</v>
      </c>
      <c r="L1721" s="7" t="s">
        <v>3192</v>
      </c>
      <c r="M1721" s="7" t="s">
        <v>3193</v>
      </c>
      <c r="N1721" s="7" t="s">
        <v>36</v>
      </c>
      <c r="O1721" s="7">
        <v>1</v>
      </c>
      <c r="P1721" s="7" t="s">
        <v>43</v>
      </c>
      <c r="Q1721" s="7">
        <v>16.99</v>
      </c>
      <c r="R1721" s="7"/>
      <c r="S1721" s="7"/>
      <c r="T1721" s="7"/>
      <c r="U1721" s="7"/>
      <c r="V1721" s="7"/>
      <c r="W1721" s="7"/>
      <c r="X1721" s="7"/>
      <c r="Y1721" s="7" t="s">
        <v>8351</v>
      </c>
      <c r="Z1721" s="7"/>
      <c r="AA1721" s="7">
        <v>54840</v>
      </c>
      <c r="AB1721" s="7" t="s">
        <v>45</v>
      </c>
      <c r="AC1721" s="7"/>
      <c r="AD1721" s="7" t="b">
        <v>0</v>
      </c>
      <c r="AE1721" s="7"/>
      <c r="AF1721" s="7"/>
      <c r="AG1721" s="12">
        <f t="shared" si="26"/>
        <v>43316</v>
      </c>
    </row>
    <row r="1722" spans="1:33">
      <c r="A1722" s="7" t="s">
        <v>8352</v>
      </c>
      <c r="B1722" s="7" t="s">
        <v>8352</v>
      </c>
      <c r="C1722" s="7" t="s">
        <v>8353</v>
      </c>
      <c r="D1722" s="7" t="s">
        <v>8354</v>
      </c>
      <c r="E1722" s="7" t="s">
        <v>36</v>
      </c>
      <c r="F1722" s="7" t="s">
        <v>37</v>
      </c>
      <c r="G1722" s="7" t="s">
        <v>38</v>
      </c>
      <c r="H1722" s="7"/>
      <c r="I1722" s="7"/>
      <c r="J1722" s="7" t="s">
        <v>107</v>
      </c>
      <c r="K1722" s="7" t="s">
        <v>5014</v>
      </c>
      <c r="L1722" s="7" t="s">
        <v>5015</v>
      </c>
      <c r="M1722" s="7" t="s">
        <v>5016</v>
      </c>
      <c r="N1722" s="7" t="s">
        <v>36</v>
      </c>
      <c r="O1722" s="7">
        <v>1</v>
      </c>
      <c r="P1722" s="7" t="s">
        <v>43</v>
      </c>
      <c r="Q1722" s="7">
        <v>12.99</v>
      </c>
      <c r="R1722" s="7"/>
      <c r="S1722" s="7">
        <v>1.24</v>
      </c>
      <c r="T1722" s="7"/>
      <c r="U1722" s="7"/>
      <c r="V1722" s="7"/>
      <c r="W1722" s="7"/>
      <c r="X1722" s="7">
        <v>1.24</v>
      </c>
      <c r="Y1722" s="7" t="s">
        <v>8355</v>
      </c>
      <c r="Z1722" s="7"/>
      <c r="AA1722" s="7">
        <v>57910</v>
      </c>
      <c r="AB1722" s="7" t="s">
        <v>45</v>
      </c>
      <c r="AC1722" s="7" t="s">
        <v>154</v>
      </c>
      <c r="AD1722" s="7" t="b">
        <v>0</v>
      </c>
      <c r="AE1722" s="7"/>
      <c r="AF1722" s="7"/>
      <c r="AG1722" s="12">
        <f t="shared" si="26"/>
        <v>43316</v>
      </c>
    </row>
    <row r="1723" spans="1:33">
      <c r="A1723" s="7" t="s">
        <v>8356</v>
      </c>
      <c r="B1723" s="7" t="s">
        <v>8356</v>
      </c>
      <c r="C1723" s="7" t="s">
        <v>8357</v>
      </c>
      <c r="D1723" s="7" t="s">
        <v>8358</v>
      </c>
      <c r="E1723" s="7" t="s">
        <v>106</v>
      </c>
      <c r="F1723" s="7" t="s">
        <v>37</v>
      </c>
      <c r="G1723" s="7" t="s">
        <v>38</v>
      </c>
      <c r="H1723" s="7"/>
      <c r="I1723" s="7"/>
      <c r="J1723" s="7" t="s">
        <v>107</v>
      </c>
      <c r="K1723" s="7" t="s">
        <v>8359</v>
      </c>
      <c r="L1723" s="7" t="s">
        <v>8360</v>
      </c>
      <c r="M1723" s="7" t="s">
        <v>8361</v>
      </c>
      <c r="N1723" s="7" t="s">
        <v>106</v>
      </c>
      <c r="O1723" s="7">
        <v>0</v>
      </c>
      <c r="P1723" s="7"/>
      <c r="Q1723" s="7"/>
      <c r="R1723" s="7"/>
      <c r="S1723" s="7"/>
      <c r="T1723" s="7"/>
      <c r="U1723" s="7"/>
      <c r="V1723" s="7"/>
      <c r="W1723" s="7"/>
      <c r="X1723" s="7"/>
      <c r="Y1723" s="7" t="s">
        <v>8362</v>
      </c>
      <c r="Z1723" s="7"/>
      <c r="AA1723" s="7">
        <v>92160</v>
      </c>
      <c r="AB1723" s="7" t="s">
        <v>45</v>
      </c>
      <c r="AC1723" s="7"/>
      <c r="AD1723" s="7" t="b">
        <v>0</v>
      </c>
      <c r="AE1723" s="7"/>
      <c r="AF1723" s="7"/>
      <c r="AG1723" s="12">
        <f t="shared" si="26"/>
        <v>43316</v>
      </c>
    </row>
    <row r="1724" spans="1:33">
      <c r="A1724" s="7" t="s">
        <v>8363</v>
      </c>
      <c r="B1724" s="7" t="s">
        <v>8363</v>
      </c>
      <c r="C1724" s="7" t="s">
        <v>8364</v>
      </c>
      <c r="D1724" s="7" t="s">
        <v>8365</v>
      </c>
      <c r="E1724" s="7" t="s">
        <v>106</v>
      </c>
      <c r="F1724" s="7" t="s">
        <v>37</v>
      </c>
      <c r="G1724" s="7" t="s">
        <v>38</v>
      </c>
      <c r="H1724" s="7"/>
      <c r="I1724" s="7"/>
      <c r="J1724" s="7" t="s">
        <v>107</v>
      </c>
      <c r="K1724" s="7" t="s">
        <v>8359</v>
      </c>
      <c r="L1724" s="7" t="s">
        <v>4466</v>
      </c>
      <c r="M1724" s="7" t="s">
        <v>4467</v>
      </c>
      <c r="N1724" s="7" t="s">
        <v>106</v>
      </c>
      <c r="O1724" s="7">
        <v>0</v>
      </c>
      <c r="P1724" s="7"/>
      <c r="Q1724" s="7"/>
      <c r="R1724" s="7"/>
      <c r="S1724" s="7"/>
      <c r="T1724" s="7"/>
      <c r="U1724" s="7"/>
      <c r="V1724" s="7"/>
      <c r="W1724" s="7"/>
      <c r="X1724" s="7"/>
      <c r="Y1724" s="7" t="s">
        <v>8362</v>
      </c>
      <c r="Z1724" s="7"/>
      <c r="AA1724" s="7">
        <v>92160</v>
      </c>
      <c r="AB1724" s="7" t="s">
        <v>45</v>
      </c>
      <c r="AC1724" s="7"/>
      <c r="AD1724" s="7" t="b">
        <v>0</v>
      </c>
      <c r="AE1724" s="7"/>
      <c r="AF1724" s="7"/>
      <c r="AG1724" s="12">
        <f t="shared" si="26"/>
        <v>43316</v>
      </c>
    </row>
    <row r="1725" spans="1:33">
      <c r="A1725" s="7" t="s">
        <v>8366</v>
      </c>
      <c r="B1725" s="7" t="s">
        <v>8366</v>
      </c>
      <c r="C1725" s="7" t="s">
        <v>8367</v>
      </c>
      <c r="D1725" s="7" t="s">
        <v>8368</v>
      </c>
      <c r="E1725" s="7" t="s">
        <v>36</v>
      </c>
      <c r="F1725" s="7" t="s">
        <v>37</v>
      </c>
      <c r="G1725" s="7" t="s">
        <v>38</v>
      </c>
      <c r="H1725" s="7"/>
      <c r="I1725" s="7"/>
      <c r="J1725" s="7" t="s">
        <v>107</v>
      </c>
      <c r="K1725" s="7" t="s">
        <v>8369</v>
      </c>
      <c r="L1725" s="7" t="s">
        <v>8370</v>
      </c>
      <c r="M1725" s="7" t="s">
        <v>8371</v>
      </c>
      <c r="N1725" s="7" t="s">
        <v>36</v>
      </c>
      <c r="O1725" s="7">
        <v>1</v>
      </c>
      <c r="P1725" s="7" t="s">
        <v>43</v>
      </c>
      <c r="Q1725" s="7">
        <v>14.9</v>
      </c>
      <c r="R1725" s="7"/>
      <c r="S1725" s="7"/>
      <c r="T1725" s="7"/>
      <c r="U1725" s="7"/>
      <c r="V1725" s="7"/>
      <c r="W1725" s="7">
        <v>0.74</v>
      </c>
      <c r="X1725" s="7"/>
      <c r="Y1725" s="7" t="s">
        <v>2097</v>
      </c>
      <c r="Z1725" s="7"/>
      <c r="AA1725" s="7">
        <v>13003</v>
      </c>
      <c r="AB1725" s="7" t="s">
        <v>45</v>
      </c>
      <c r="AC1725" s="7" t="s">
        <v>2131</v>
      </c>
      <c r="AD1725" s="7" t="b">
        <v>0</v>
      </c>
      <c r="AE1725" s="7"/>
      <c r="AF1725" s="7"/>
      <c r="AG1725" s="12">
        <f t="shared" si="26"/>
        <v>43316</v>
      </c>
    </row>
    <row r="1726" spans="1:33">
      <c r="A1726" s="7" t="s">
        <v>8366</v>
      </c>
      <c r="B1726" s="7" t="s">
        <v>8366</v>
      </c>
      <c r="C1726" s="7" t="s">
        <v>8367</v>
      </c>
      <c r="D1726" s="7" t="s">
        <v>8368</v>
      </c>
      <c r="E1726" s="7" t="s">
        <v>36</v>
      </c>
      <c r="F1726" s="7" t="s">
        <v>37</v>
      </c>
      <c r="G1726" s="7" t="s">
        <v>38</v>
      </c>
      <c r="H1726" s="7"/>
      <c r="I1726" s="7"/>
      <c r="J1726" s="7" t="s">
        <v>107</v>
      </c>
      <c r="K1726" s="7" t="s">
        <v>7447</v>
      </c>
      <c r="L1726" s="7" t="s">
        <v>7448</v>
      </c>
      <c r="M1726" s="7" t="s">
        <v>7449</v>
      </c>
      <c r="N1726" s="7" t="s">
        <v>36</v>
      </c>
      <c r="O1726" s="7">
        <v>1</v>
      </c>
      <c r="P1726" s="7" t="s">
        <v>43</v>
      </c>
      <c r="Q1726" s="7">
        <v>14.9</v>
      </c>
      <c r="R1726" s="7"/>
      <c r="S1726" s="7"/>
      <c r="T1726" s="7"/>
      <c r="U1726" s="7"/>
      <c r="V1726" s="7"/>
      <c r="W1726" s="7">
        <v>0.75</v>
      </c>
      <c r="X1726" s="7"/>
      <c r="Y1726" s="7" t="s">
        <v>2097</v>
      </c>
      <c r="Z1726" s="7"/>
      <c r="AA1726" s="7">
        <v>13003</v>
      </c>
      <c r="AB1726" s="7" t="s">
        <v>45</v>
      </c>
      <c r="AC1726" s="7" t="s">
        <v>2131</v>
      </c>
      <c r="AD1726" s="7" t="b">
        <v>0</v>
      </c>
      <c r="AE1726" s="7"/>
      <c r="AF1726" s="7"/>
      <c r="AG1726" s="12">
        <f t="shared" si="26"/>
        <v>43316</v>
      </c>
    </row>
    <row r="1727" spans="1:33">
      <c r="A1727" s="7" t="s">
        <v>8372</v>
      </c>
      <c r="B1727" s="7" t="s">
        <v>8372</v>
      </c>
      <c r="C1727" s="7" t="s">
        <v>8373</v>
      </c>
      <c r="D1727" s="7" t="s">
        <v>8374</v>
      </c>
      <c r="E1727" s="7" t="s">
        <v>36</v>
      </c>
      <c r="F1727" s="7" t="s">
        <v>37</v>
      </c>
      <c r="G1727" s="7" t="s">
        <v>38</v>
      </c>
      <c r="H1727" s="7"/>
      <c r="I1727" s="7"/>
      <c r="J1727" s="7" t="s">
        <v>39</v>
      </c>
      <c r="K1727" s="7" t="s">
        <v>8375</v>
      </c>
      <c r="L1727" s="7" t="s">
        <v>8376</v>
      </c>
      <c r="M1727" s="7" t="s">
        <v>8377</v>
      </c>
      <c r="N1727" s="7" t="s">
        <v>36</v>
      </c>
      <c r="O1727" s="7">
        <v>2</v>
      </c>
      <c r="P1727" s="7" t="s">
        <v>43</v>
      </c>
      <c r="Q1727" s="7">
        <v>29.8</v>
      </c>
      <c r="R1727" s="7"/>
      <c r="S1727" s="7"/>
      <c r="T1727" s="7"/>
      <c r="U1727" s="7"/>
      <c r="V1727" s="7"/>
      <c r="W1727" s="7">
        <v>1.49</v>
      </c>
      <c r="X1727" s="7"/>
      <c r="Y1727" s="7" t="s">
        <v>125</v>
      </c>
      <c r="Z1727" s="7"/>
      <c r="AA1727" s="7">
        <v>75016</v>
      </c>
      <c r="AB1727" s="7" t="s">
        <v>45</v>
      </c>
      <c r="AC1727" s="7" t="s">
        <v>290</v>
      </c>
      <c r="AD1727" s="7" t="b">
        <v>0</v>
      </c>
      <c r="AE1727" s="7"/>
      <c r="AF1727" s="7"/>
      <c r="AG1727" s="12">
        <f t="shared" si="26"/>
        <v>43316</v>
      </c>
    </row>
    <row r="1728" spans="1:33">
      <c r="A1728" s="7" t="s">
        <v>8372</v>
      </c>
      <c r="B1728" s="7" t="s">
        <v>8372</v>
      </c>
      <c r="C1728" s="7" t="s">
        <v>8373</v>
      </c>
      <c r="D1728" s="7" t="s">
        <v>8374</v>
      </c>
      <c r="E1728" s="7" t="s">
        <v>36</v>
      </c>
      <c r="F1728" s="7" t="s">
        <v>37</v>
      </c>
      <c r="G1728" s="7" t="s">
        <v>38</v>
      </c>
      <c r="H1728" s="7"/>
      <c r="I1728" s="7"/>
      <c r="J1728" s="7" t="s">
        <v>39</v>
      </c>
      <c r="K1728" s="7" t="s">
        <v>4924</v>
      </c>
      <c r="L1728" s="7" t="s">
        <v>2453</v>
      </c>
      <c r="M1728" s="7" t="s">
        <v>2454</v>
      </c>
      <c r="N1728" s="7" t="s">
        <v>36</v>
      </c>
      <c r="O1728" s="7">
        <v>2</v>
      </c>
      <c r="P1728" s="7" t="s">
        <v>43</v>
      </c>
      <c r="Q1728" s="7">
        <v>29.8</v>
      </c>
      <c r="R1728" s="7"/>
      <c r="S1728" s="7"/>
      <c r="T1728" s="7"/>
      <c r="U1728" s="7"/>
      <c r="V1728" s="7"/>
      <c r="W1728" s="7">
        <v>1.49</v>
      </c>
      <c r="X1728" s="7"/>
      <c r="Y1728" s="7" t="s">
        <v>125</v>
      </c>
      <c r="Z1728" s="7"/>
      <c r="AA1728" s="7">
        <v>75016</v>
      </c>
      <c r="AB1728" s="7" t="s">
        <v>45</v>
      </c>
      <c r="AC1728" s="7" t="s">
        <v>290</v>
      </c>
      <c r="AD1728" s="7" t="b">
        <v>0</v>
      </c>
      <c r="AE1728" s="7"/>
      <c r="AF1728" s="7"/>
      <c r="AG1728" s="12">
        <f t="shared" si="26"/>
        <v>43316</v>
      </c>
    </row>
    <row r="1729" spans="1:33">
      <c r="A1729" s="7" t="s">
        <v>8372</v>
      </c>
      <c r="B1729" s="7" t="s">
        <v>8372</v>
      </c>
      <c r="C1729" s="7" t="s">
        <v>8373</v>
      </c>
      <c r="D1729" s="7" t="s">
        <v>8374</v>
      </c>
      <c r="E1729" s="7" t="s">
        <v>36</v>
      </c>
      <c r="F1729" s="7" t="s">
        <v>37</v>
      </c>
      <c r="G1729" s="7" t="s">
        <v>38</v>
      </c>
      <c r="H1729" s="7"/>
      <c r="I1729" s="7"/>
      <c r="J1729" s="7" t="s">
        <v>39</v>
      </c>
      <c r="K1729" s="7" t="s">
        <v>8378</v>
      </c>
      <c r="L1729" s="7" t="s">
        <v>8379</v>
      </c>
      <c r="M1729" s="7" t="s">
        <v>8380</v>
      </c>
      <c r="N1729" s="7" t="s">
        <v>36</v>
      </c>
      <c r="O1729" s="7">
        <v>2</v>
      </c>
      <c r="P1729" s="7" t="s">
        <v>43</v>
      </c>
      <c r="Q1729" s="7">
        <v>29.8</v>
      </c>
      <c r="R1729" s="7"/>
      <c r="S1729" s="7"/>
      <c r="T1729" s="7"/>
      <c r="U1729" s="7"/>
      <c r="V1729" s="7"/>
      <c r="W1729" s="7">
        <v>1.49</v>
      </c>
      <c r="X1729" s="7"/>
      <c r="Y1729" s="7" t="s">
        <v>125</v>
      </c>
      <c r="Z1729" s="7"/>
      <c r="AA1729" s="7">
        <v>75016</v>
      </c>
      <c r="AB1729" s="7" t="s">
        <v>45</v>
      </c>
      <c r="AC1729" s="7" t="s">
        <v>290</v>
      </c>
      <c r="AD1729" s="7" t="b">
        <v>0</v>
      </c>
      <c r="AE1729" s="7"/>
      <c r="AF1729" s="7"/>
      <c r="AG1729" s="12">
        <f t="shared" si="26"/>
        <v>43316</v>
      </c>
    </row>
    <row r="1730" spans="1:33">
      <c r="A1730" s="7" t="s">
        <v>8372</v>
      </c>
      <c r="B1730" s="7" t="s">
        <v>8372</v>
      </c>
      <c r="C1730" s="7" t="s">
        <v>8373</v>
      </c>
      <c r="D1730" s="7" t="s">
        <v>8374</v>
      </c>
      <c r="E1730" s="7" t="s">
        <v>36</v>
      </c>
      <c r="F1730" s="7" t="s">
        <v>37</v>
      </c>
      <c r="G1730" s="7" t="s">
        <v>38</v>
      </c>
      <c r="H1730" s="7"/>
      <c r="I1730" s="7"/>
      <c r="J1730" s="7" t="s">
        <v>39</v>
      </c>
      <c r="K1730" s="7" t="s">
        <v>8381</v>
      </c>
      <c r="L1730" s="7" t="s">
        <v>8382</v>
      </c>
      <c r="M1730" s="7" t="s">
        <v>8383</v>
      </c>
      <c r="N1730" s="7" t="s">
        <v>36</v>
      </c>
      <c r="O1730" s="7">
        <v>2</v>
      </c>
      <c r="P1730" s="7" t="s">
        <v>43</v>
      </c>
      <c r="Q1730" s="7">
        <v>29.8</v>
      </c>
      <c r="R1730" s="7"/>
      <c r="S1730" s="7"/>
      <c r="T1730" s="7"/>
      <c r="U1730" s="7"/>
      <c r="V1730" s="7"/>
      <c r="W1730" s="7">
        <v>1.49</v>
      </c>
      <c r="X1730" s="7"/>
      <c r="Y1730" s="7" t="s">
        <v>125</v>
      </c>
      <c r="Z1730" s="7"/>
      <c r="AA1730" s="7">
        <v>75016</v>
      </c>
      <c r="AB1730" s="7" t="s">
        <v>45</v>
      </c>
      <c r="AC1730" s="7" t="s">
        <v>290</v>
      </c>
      <c r="AD1730" s="7" t="b">
        <v>0</v>
      </c>
      <c r="AE1730" s="7"/>
      <c r="AF1730" s="7"/>
      <c r="AG1730" s="12">
        <f t="shared" ref="AG1730:AG1793" si="27">DATEVALUE(LEFT(C1730,10))</f>
        <v>43316</v>
      </c>
    </row>
    <row r="1731" spans="1:33">
      <c r="A1731" s="7" t="s">
        <v>8372</v>
      </c>
      <c r="B1731" s="7" t="s">
        <v>8372</v>
      </c>
      <c r="C1731" s="7" t="s">
        <v>8373</v>
      </c>
      <c r="D1731" s="7" t="s">
        <v>8374</v>
      </c>
      <c r="E1731" s="7" t="s">
        <v>36</v>
      </c>
      <c r="F1731" s="7" t="s">
        <v>37</v>
      </c>
      <c r="G1731" s="7" t="s">
        <v>38</v>
      </c>
      <c r="H1731" s="7"/>
      <c r="I1731" s="7"/>
      <c r="J1731" s="7" t="s">
        <v>39</v>
      </c>
      <c r="K1731" s="7" t="s">
        <v>8384</v>
      </c>
      <c r="L1731" s="7" t="s">
        <v>8385</v>
      </c>
      <c r="M1731" s="7" t="s">
        <v>8386</v>
      </c>
      <c r="N1731" s="7" t="s">
        <v>36</v>
      </c>
      <c r="O1731" s="7">
        <v>2</v>
      </c>
      <c r="P1731" s="7" t="s">
        <v>43</v>
      </c>
      <c r="Q1731" s="7">
        <v>29.8</v>
      </c>
      <c r="R1731" s="7"/>
      <c r="S1731" s="7"/>
      <c r="T1731" s="7"/>
      <c r="U1731" s="7"/>
      <c r="V1731" s="7"/>
      <c r="W1731" s="7">
        <v>1.49</v>
      </c>
      <c r="X1731" s="7"/>
      <c r="Y1731" s="7" t="s">
        <v>125</v>
      </c>
      <c r="Z1731" s="7"/>
      <c r="AA1731" s="7">
        <v>75016</v>
      </c>
      <c r="AB1731" s="7" t="s">
        <v>45</v>
      </c>
      <c r="AC1731" s="7" t="s">
        <v>290</v>
      </c>
      <c r="AD1731" s="7" t="b">
        <v>0</v>
      </c>
      <c r="AE1731" s="7"/>
      <c r="AF1731" s="7"/>
      <c r="AG1731" s="12">
        <f t="shared" si="27"/>
        <v>43316</v>
      </c>
    </row>
    <row r="1732" spans="1:33">
      <c r="A1732" s="7" t="s">
        <v>8372</v>
      </c>
      <c r="B1732" s="7" t="s">
        <v>8372</v>
      </c>
      <c r="C1732" s="7" t="s">
        <v>8373</v>
      </c>
      <c r="D1732" s="7" t="s">
        <v>8374</v>
      </c>
      <c r="E1732" s="7" t="s">
        <v>36</v>
      </c>
      <c r="F1732" s="7" t="s">
        <v>37</v>
      </c>
      <c r="G1732" s="7" t="s">
        <v>38</v>
      </c>
      <c r="H1732" s="7"/>
      <c r="I1732" s="7"/>
      <c r="J1732" s="7" t="s">
        <v>39</v>
      </c>
      <c r="K1732" s="7" t="s">
        <v>8387</v>
      </c>
      <c r="L1732" s="7" t="s">
        <v>8388</v>
      </c>
      <c r="M1732" s="7" t="s">
        <v>8389</v>
      </c>
      <c r="N1732" s="7" t="s">
        <v>36</v>
      </c>
      <c r="O1732" s="7">
        <v>2</v>
      </c>
      <c r="P1732" s="7" t="s">
        <v>43</v>
      </c>
      <c r="Q1732" s="7">
        <v>29.8</v>
      </c>
      <c r="R1732" s="7"/>
      <c r="S1732" s="7"/>
      <c r="T1732" s="7"/>
      <c r="U1732" s="7"/>
      <c r="V1732" s="7"/>
      <c r="W1732" s="7">
        <v>1.49</v>
      </c>
      <c r="X1732" s="7"/>
      <c r="Y1732" s="7" t="s">
        <v>125</v>
      </c>
      <c r="Z1732" s="7"/>
      <c r="AA1732" s="7">
        <v>75016</v>
      </c>
      <c r="AB1732" s="7" t="s">
        <v>45</v>
      </c>
      <c r="AC1732" s="7" t="s">
        <v>290</v>
      </c>
      <c r="AD1732" s="7" t="b">
        <v>0</v>
      </c>
      <c r="AE1732" s="7"/>
      <c r="AF1732" s="7"/>
      <c r="AG1732" s="12">
        <f t="shared" si="27"/>
        <v>43316</v>
      </c>
    </row>
    <row r="1733" spans="1:33">
      <c r="A1733" s="7" t="s">
        <v>8390</v>
      </c>
      <c r="B1733" s="7" t="s">
        <v>8390</v>
      </c>
      <c r="C1733" s="7" t="s">
        <v>8391</v>
      </c>
      <c r="D1733" s="7" t="s">
        <v>8392</v>
      </c>
      <c r="E1733" s="7" t="s">
        <v>36</v>
      </c>
      <c r="F1733" s="7" t="s">
        <v>37</v>
      </c>
      <c r="G1733" s="7" t="s">
        <v>38</v>
      </c>
      <c r="H1733" s="7"/>
      <c r="I1733" s="7"/>
      <c r="J1733" s="7" t="s">
        <v>39</v>
      </c>
      <c r="K1733" s="7" t="s">
        <v>192</v>
      </c>
      <c r="L1733" s="7" t="s">
        <v>193</v>
      </c>
      <c r="M1733" s="7" t="s">
        <v>194</v>
      </c>
      <c r="N1733" s="7" t="s">
        <v>36</v>
      </c>
      <c r="O1733" s="7">
        <v>1</v>
      </c>
      <c r="P1733" s="7" t="s">
        <v>43</v>
      </c>
      <c r="Q1733" s="7">
        <v>22</v>
      </c>
      <c r="R1733" s="7"/>
      <c r="S1733" s="7"/>
      <c r="T1733" s="7"/>
      <c r="U1733" s="7"/>
      <c r="V1733" s="7"/>
      <c r="W1733" s="7"/>
      <c r="X1733" s="7"/>
      <c r="Y1733" s="7" t="s">
        <v>8393</v>
      </c>
      <c r="Z1733" s="7"/>
      <c r="AA1733" s="7">
        <v>4000</v>
      </c>
      <c r="AB1733" s="7" t="s">
        <v>188</v>
      </c>
      <c r="AC1733" s="7"/>
      <c r="AD1733" s="7" t="b">
        <v>0</v>
      </c>
      <c r="AE1733" s="7"/>
      <c r="AF1733" s="7"/>
      <c r="AG1733" s="12">
        <f t="shared" si="27"/>
        <v>43316</v>
      </c>
    </row>
    <row r="1734" spans="1:33">
      <c r="A1734" s="7" t="s">
        <v>8394</v>
      </c>
      <c r="B1734" s="7" t="s">
        <v>8394</v>
      </c>
      <c r="C1734" s="7" t="s">
        <v>8395</v>
      </c>
      <c r="D1734" s="7" t="s">
        <v>8396</v>
      </c>
      <c r="E1734" s="7" t="s">
        <v>36</v>
      </c>
      <c r="F1734" s="7" t="s">
        <v>37</v>
      </c>
      <c r="G1734" s="7" t="s">
        <v>38</v>
      </c>
      <c r="H1734" s="7"/>
      <c r="I1734" s="7"/>
      <c r="J1734" s="7" t="s">
        <v>39</v>
      </c>
      <c r="K1734" s="7" t="s">
        <v>115</v>
      </c>
      <c r="L1734" s="7" t="s">
        <v>1212</v>
      </c>
      <c r="M1734" s="7" t="s">
        <v>1213</v>
      </c>
      <c r="N1734" s="7" t="s">
        <v>36</v>
      </c>
      <c r="O1734" s="7">
        <v>1</v>
      </c>
      <c r="P1734" s="7" t="s">
        <v>43</v>
      </c>
      <c r="Q1734" s="7">
        <v>12.99</v>
      </c>
      <c r="R1734" s="7"/>
      <c r="S1734" s="7"/>
      <c r="T1734" s="7"/>
      <c r="U1734" s="7"/>
      <c r="V1734" s="7"/>
      <c r="W1734" s="7"/>
      <c r="X1734" s="7"/>
      <c r="Y1734" s="7" t="s">
        <v>8397</v>
      </c>
      <c r="AA1734" s="7">
        <v>61160</v>
      </c>
      <c r="AB1734" s="7" t="s">
        <v>45</v>
      </c>
      <c r="AC1734" s="7"/>
      <c r="AD1734" s="7" t="b">
        <v>0</v>
      </c>
      <c r="AE1734" s="7"/>
      <c r="AF1734" s="7"/>
      <c r="AG1734" s="12">
        <f t="shared" si="27"/>
        <v>43316</v>
      </c>
    </row>
    <row r="1735" spans="1:33">
      <c r="A1735" s="7" t="s">
        <v>8398</v>
      </c>
      <c r="B1735" s="7" t="s">
        <v>8398</v>
      </c>
      <c r="C1735" s="7" t="s">
        <v>8399</v>
      </c>
      <c r="D1735" s="7" t="s">
        <v>8400</v>
      </c>
      <c r="E1735" s="7" t="s">
        <v>36</v>
      </c>
      <c r="F1735" s="7" t="s">
        <v>37</v>
      </c>
      <c r="G1735" s="7" t="s">
        <v>38</v>
      </c>
      <c r="H1735" s="7"/>
      <c r="I1735" s="7"/>
      <c r="J1735" s="7" t="s">
        <v>107</v>
      </c>
      <c r="K1735" s="7" t="s">
        <v>8401</v>
      </c>
      <c r="L1735" s="7" t="s">
        <v>8402</v>
      </c>
      <c r="M1735" s="7" t="s">
        <v>8403</v>
      </c>
      <c r="N1735" s="7" t="s">
        <v>36</v>
      </c>
      <c r="O1735" s="7">
        <v>1</v>
      </c>
      <c r="P1735" s="7" t="s">
        <v>43</v>
      </c>
      <c r="Q1735" s="7">
        <v>14.99</v>
      </c>
      <c r="R1735" s="7"/>
      <c r="S1735" s="7">
        <v>2.49</v>
      </c>
      <c r="T1735" s="7"/>
      <c r="U1735" s="7"/>
      <c r="V1735" s="7"/>
      <c r="W1735" s="7"/>
      <c r="X1735" s="7">
        <v>2.49</v>
      </c>
      <c r="Y1735" s="7" t="s">
        <v>8404</v>
      </c>
      <c r="Z1735" s="7"/>
      <c r="AA1735" s="7">
        <v>34000</v>
      </c>
      <c r="AB1735" s="7" t="s">
        <v>45</v>
      </c>
      <c r="AC1735" s="7" t="s">
        <v>154</v>
      </c>
      <c r="AD1735" s="7" t="b">
        <v>0</v>
      </c>
      <c r="AE1735" s="7"/>
      <c r="AF1735" s="7"/>
      <c r="AG1735" s="12">
        <f t="shared" si="27"/>
        <v>43316</v>
      </c>
    </row>
    <row r="1736" spans="1:33">
      <c r="A1736" s="7" t="s">
        <v>8405</v>
      </c>
      <c r="B1736" s="7" t="s">
        <v>8405</v>
      </c>
      <c r="C1736" s="7" t="s">
        <v>8406</v>
      </c>
      <c r="D1736" s="7" t="s">
        <v>8407</v>
      </c>
      <c r="E1736" s="7" t="s">
        <v>36</v>
      </c>
      <c r="F1736" s="7" t="s">
        <v>37</v>
      </c>
      <c r="G1736" s="7" t="s">
        <v>321</v>
      </c>
      <c r="H1736" s="7"/>
      <c r="I1736" s="7"/>
      <c r="J1736" s="7" t="s">
        <v>107</v>
      </c>
      <c r="K1736" s="7" t="s">
        <v>1420</v>
      </c>
      <c r="L1736" s="7" t="s">
        <v>4884</v>
      </c>
      <c r="M1736" s="7" t="s">
        <v>4885</v>
      </c>
      <c r="N1736" s="7" t="s">
        <v>36</v>
      </c>
      <c r="O1736" s="7">
        <v>1</v>
      </c>
      <c r="P1736" s="7" t="s">
        <v>325</v>
      </c>
      <c r="Q1736" s="7">
        <v>17.99</v>
      </c>
      <c r="R1736" s="7"/>
      <c r="S1736" s="7">
        <v>4.49</v>
      </c>
      <c r="T1736" s="7"/>
      <c r="U1736" s="7"/>
      <c r="V1736" s="7"/>
      <c r="W1736" s="7"/>
      <c r="X1736" s="7"/>
      <c r="Y1736" s="7" t="s">
        <v>8408</v>
      </c>
      <c r="Z1736" s="7" t="s">
        <v>4129</v>
      </c>
      <c r="AA1736" s="7" t="s">
        <v>8409</v>
      </c>
      <c r="AB1736" s="7" t="s">
        <v>329</v>
      </c>
      <c r="AC1736" s="7"/>
      <c r="AD1736" s="7" t="b">
        <v>0</v>
      </c>
      <c r="AE1736" s="7"/>
      <c r="AF1736" s="7"/>
      <c r="AG1736" s="12">
        <f t="shared" si="27"/>
        <v>43316</v>
      </c>
    </row>
    <row r="1737" spans="1:33">
      <c r="A1737" s="7" t="s">
        <v>8410</v>
      </c>
      <c r="B1737" s="7" t="s">
        <v>8410</v>
      </c>
      <c r="C1737" s="7" t="s">
        <v>8411</v>
      </c>
      <c r="D1737" s="7" t="s">
        <v>8412</v>
      </c>
      <c r="E1737" s="7" t="s">
        <v>36</v>
      </c>
      <c r="F1737" s="7" t="s">
        <v>37</v>
      </c>
      <c r="G1737" s="7" t="s">
        <v>321</v>
      </c>
      <c r="H1737" s="7"/>
      <c r="I1737" s="7"/>
      <c r="J1737" s="7" t="s">
        <v>39</v>
      </c>
      <c r="K1737" s="7" t="s">
        <v>8413</v>
      </c>
      <c r="L1737" s="7" t="s">
        <v>5771</v>
      </c>
      <c r="M1737" s="7" t="s">
        <v>5772</v>
      </c>
      <c r="N1737" s="7" t="s">
        <v>36</v>
      </c>
      <c r="O1737" s="7">
        <v>1</v>
      </c>
      <c r="P1737" s="7" t="s">
        <v>325</v>
      </c>
      <c r="Q1737" s="7">
        <v>22.99</v>
      </c>
      <c r="R1737" s="7"/>
      <c r="S1737" s="7"/>
      <c r="T1737" s="7"/>
      <c r="U1737" s="7"/>
      <c r="V1737" s="7"/>
      <c r="W1737" s="7">
        <v>4.6</v>
      </c>
      <c r="X1737" s="7"/>
      <c r="Y1737" s="7" t="s">
        <v>410</v>
      </c>
      <c r="Z1737" s="7"/>
      <c r="AA1737" s="7" t="s">
        <v>8414</v>
      </c>
      <c r="AB1737" s="7" t="s">
        <v>329</v>
      </c>
      <c r="AC1737" s="7" t="s">
        <v>1362</v>
      </c>
      <c r="AD1737" s="7" t="b">
        <v>0</v>
      </c>
      <c r="AE1737" s="7"/>
      <c r="AF1737" s="7"/>
      <c r="AG1737" s="12">
        <f t="shared" si="27"/>
        <v>43316</v>
      </c>
    </row>
    <row r="1738" spans="1:33">
      <c r="A1738" s="7" t="s">
        <v>8415</v>
      </c>
      <c r="B1738" s="7" t="s">
        <v>8415</v>
      </c>
      <c r="C1738" s="7" t="s">
        <v>8416</v>
      </c>
      <c r="D1738" s="7" t="s">
        <v>8417</v>
      </c>
      <c r="E1738" s="7" t="s">
        <v>36</v>
      </c>
      <c r="F1738" s="7" t="s">
        <v>37</v>
      </c>
      <c r="G1738" s="7" t="s">
        <v>321</v>
      </c>
      <c r="H1738" s="7"/>
      <c r="I1738" s="7"/>
      <c r="J1738" s="7" t="s">
        <v>39</v>
      </c>
      <c r="K1738" s="7" t="s">
        <v>8418</v>
      </c>
      <c r="L1738" s="7" t="s">
        <v>8419</v>
      </c>
      <c r="M1738" s="7" t="s">
        <v>8420</v>
      </c>
      <c r="N1738" s="7" t="s">
        <v>36</v>
      </c>
      <c r="O1738" s="7">
        <v>1</v>
      </c>
      <c r="P1738" s="7" t="s">
        <v>325</v>
      </c>
      <c r="Q1738" s="7">
        <v>25</v>
      </c>
      <c r="R1738" s="7"/>
      <c r="S1738" s="7"/>
      <c r="T1738" s="7"/>
      <c r="U1738" s="7"/>
      <c r="V1738" s="7"/>
      <c r="W1738" s="7"/>
      <c r="X1738" s="7"/>
      <c r="Y1738" s="7" t="s">
        <v>8421</v>
      </c>
      <c r="Z1738" s="7" t="s">
        <v>8422</v>
      </c>
      <c r="AA1738" s="7" t="s">
        <v>8423</v>
      </c>
      <c r="AB1738" s="7" t="s">
        <v>329</v>
      </c>
      <c r="AC1738" s="7"/>
      <c r="AD1738" s="7" t="b">
        <v>0</v>
      </c>
      <c r="AE1738" s="7"/>
      <c r="AF1738" s="7"/>
      <c r="AG1738" s="12">
        <f t="shared" si="27"/>
        <v>43316</v>
      </c>
    </row>
    <row r="1739" spans="1:33">
      <c r="A1739" s="7" t="s">
        <v>8424</v>
      </c>
      <c r="B1739" s="7" t="s">
        <v>8424</v>
      </c>
      <c r="C1739" s="7" t="s">
        <v>8425</v>
      </c>
      <c r="D1739" s="7" t="s">
        <v>8426</v>
      </c>
      <c r="E1739" s="7" t="s">
        <v>36</v>
      </c>
      <c r="F1739" s="7" t="s">
        <v>37</v>
      </c>
      <c r="G1739" s="7" t="s">
        <v>321</v>
      </c>
      <c r="H1739" s="7"/>
      <c r="I1739" s="7"/>
      <c r="J1739" s="7" t="s">
        <v>39</v>
      </c>
      <c r="K1739" s="7" t="s">
        <v>8427</v>
      </c>
      <c r="L1739" s="7" t="s">
        <v>6687</v>
      </c>
      <c r="M1739" s="7" t="s">
        <v>6688</v>
      </c>
      <c r="N1739" s="7" t="s">
        <v>36</v>
      </c>
      <c r="O1739" s="7">
        <v>1</v>
      </c>
      <c r="P1739" s="7" t="s">
        <v>325</v>
      </c>
      <c r="Q1739" s="7">
        <v>18.99</v>
      </c>
      <c r="R1739" s="7"/>
      <c r="S1739" s="7"/>
      <c r="T1739" s="7"/>
      <c r="U1739" s="7"/>
      <c r="V1739" s="7"/>
      <c r="W1739" s="7"/>
      <c r="X1739" s="7"/>
      <c r="Y1739" s="7" t="s">
        <v>8428</v>
      </c>
      <c r="Z1739" s="7" t="s">
        <v>6353</v>
      </c>
      <c r="AA1739" s="7" t="s">
        <v>8429</v>
      </c>
      <c r="AB1739" s="7" t="s">
        <v>329</v>
      </c>
      <c r="AC1739" s="7"/>
      <c r="AD1739" s="7" t="b">
        <v>0</v>
      </c>
      <c r="AE1739" s="7"/>
      <c r="AF1739" s="7"/>
      <c r="AG1739" s="12">
        <f t="shared" si="27"/>
        <v>43316</v>
      </c>
    </row>
    <row r="1740" spans="1:33">
      <c r="A1740" s="7" t="s">
        <v>8430</v>
      </c>
      <c r="B1740" s="7" t="s">
        <v>8430</v>
      </c>
      <c r="C1740" s="7" t="s">
        <v>8431</v>
      </c>
      <c r="D1740" s="7" t="s">
        <v>8432</v>
      </c>
      <c r="E1740" s="7" t="s">
        <v>36</v>
      </c>
      <c r="F1740" s="7" t="s">
        <v>37</v>
      </c>
      <c r="G1740" s="7" t="s">
        <v>321</v>
      </c>
      <c r="H1740" s="7"/>
      <c r="I1740" s="7"/>
      <c r="J1740" s="7" t="s">
        <v>39</v>
      </c>
      <c r="K1740" s="7" t="s">
        <v>8433</v>
      </c>
      <c r="L1740" s="7" t="s">
        <v>8434</v>
      </c>
      <c r="M1740" s="7" t="s">
        <v>8435</v>
      </c>
      <c r="N1740" s="7" t="s">
        <v>36</v>
      </c>
      <c r="O1740" s="7">
        <v>1</v>
      </c>
      <c r="P1740" s="7" t="s">
        <v>325</v>
      </c>
      <c r="Q1740" s="7">
        <v>18.99</v>
      </c>
      <c r="R1740" s="7"/>
      <c r="S1740" s="7"/>
      <c r="T1740" s="7"/>
      <c r="U1740" s="7"/>
      <c r="V1740" s="7"/>
      <c r="W1740" s="7"/>
      <c r="X1740" s="7"/>
      <c r="Y1740" s="7" t="s">
        <v>8436</v>
      </c>
      <c r="Z1740" s="7" t="s">
        <v>5712</v>
      </c>
      <c r="AA1740" s="7" t="s">
        <v>8437</v>
      </c>
      <c r="AB1740" s="7" t="s">
        <v>329</v>
      </c>
      <c r="AC1740" s="7"/>
      <c r="AD1740" s="7" t="b">
        <v>0</v>
      </c>
      <c r="AE1740" s="7"/>
      <c r="AF1740" s="7"/>
      <c r="AG1740" s="12">
        <f t="shared" si="27"/>
        <v>43316</v>
      </c>
    </row>
    <row r="1741" spans="1:33">
      <c r="A1741" s="7" t="s">
        <v>8438</v>
      </c>
      <c r="B1741" s="7" t="s">
        <v>8438</v>
      </c>
      <c r="C1741" s="7" t="s">
        <v>8439</v>
      </c>
      <c r="D1741" s="7" t="s">
        <v>8440</v>
      </c>
      <c r="E1741" s="7" t="s">
        <v>36</v>
      </c>
      <c r="F1741" s="7" t="s">
        <v>37</v>
      </c>
      <c r="G1741" s="7" t="s">
        <v>321</v>
      </c>
      <c r="H1741" s="7"/>
      <c r="I1741" s="7"/>
      <c r="J1741" s="7" t="s">
        <v>39</v>
      </c>
      <c r="K1741" s="7" t="s">
        <v>384</v>
      </c>
      <c r="L1741" s="7" t="s">
        <v>193</v>
      </c>
      <c r="M1741" s="7" t="s">
        <v>194</v>
      </c>
      <c r="N1741" s="7" t="s">
        <v>36</v>
      </c>
      <c r="O1741" s="7">
        <v>1</v>
      </c>
      <c r="P1741" s="7" t="s">
        <v>325</v>
      </c>
      <c r="Q1741" s="7">
        <v>19.89</v>
      </c>
      <c r="R1741" s="7"/>
      <c r="S1741" s="7"/>
      <c r="T1741" s="7"/>
      <c r="U1741" s="7"/>
      <c r="V1741" s="7"/>
      <c r="W1741" s="7">
        <v>3.98</v>
      </c>
      <c r="X1741" s="7"/>
      <c r="Y1741" s="7" t="s">
        <v>1359</v>
      </c>
      <c r="Z1741" s="7"/>
      <c r="AA1741" s="7" t="s">
        <v>8441</v>
      </c>
      <c r="AB1741" s="7" t="s">
        <v>329</v>
      </c>
      <c r="AC1741" s="7" t="s">
        <v>1362</v>
      </c>
      <c r="AD1741" s="7" t="b">
        <v>0</v>
      </c>
      <c r="AE1741" s="7"/>
      <c r="AF1741" s="7"/>
      <c r="AG1741" s="12">
        <f t="shared" si="27"/>
        <v>43316</v>
      </c>
    </row>
    <row r="1742" spans="1:33">
      <c r="A1742" s="7" t="s">
        <v>8442</v>
      </c>
      <c r="B1742" s="7" t="s">
        <v>8442</v>
      </c>
      <c r="C1742" s="7" t="s">
        <v>8443</v>
      </c>
      <c r="D1742" s="7" t="s">
        <v>8444</v>
      </c>
      <c r="E1742" s="7" t="s">
        <v>36</v>
      </c>
      <c r="F1742" s="7" t="s">
        <v>37</v>
      </c>
      <c r="G1742" s="7" t="s">
        <v>321</v>
      </c>
      <c r="H1742" s="7"/>
      <c r="I1742" s="7"/>
      <c r="J1742" s="7" t="s">
        <v>107</v>
      </c>
      <c r="K1742" s="7" t="s">
        <v>8445</v>
      </c>
      <c r="L1742" s="7" t="s">
        <v>5761</v>
      </c>
      <c r="M1742" s="7" t="s">
        <v>5762</v>
      </c>
      <c r="N1742" s="7" t="s">
        <v>36</v>
      </c>
      <c r="O1742" s="7">
        <v>1</v>
      </c>
      <c r="P1742" s="7" t="s">
        <v>325</v>
      </c>
      <c r="Q1742" s="7">
        <v>16.99</v>
      </c>
      <c r="R1742" s="7"/>
      <c r="S1742" s="7">
        <v>1.12</v>
      </c>
      <c r="T1742" s="7"/>
      <c r="U1742" s="7"/>
      <c r="V1742" s="7"/>
      <c r="W1742" s="7"/>
      <c r="X1742" s="7">
        <v>1.12</v>
      </c>
      <c r="Y1742" s="7" t="s">
        <v>8446</v>
      </c>
      <c r="Z1742" s="7" t="s">
        <v>1392</v>
      </c>
      <c r="AA1742" s="7" t="s">
        <v>8447</v>
      </c>
      <c r="AB1742" s="7" t="s">
        <v>329</v>
      </c>
      <c r="AC1742" s="7" t="s">
        <v>3324</v>
      </c>
      <c r="AD1742" s="7" t="b">
        <v>0</v>
      </c>
      <c r="AE1742" s="7"/>
      <c r="AF1742" s="7"/>
      <c r="AG1742" s="12">
        <f t="shared" si="27"/>
        <v>43316</v>
      </c>
    </row>
    <row r="1743" spans="1:33">
      <c r="A1743" s="7" t="s">
        <v>8448</v>
      </c>
      <c r="B1743" s="7" t="s">
        <v>8448</v>
      </c>
      <c r="C1743" s="7" t="s">
        <v>8449</v>
      </c>
      <c r="D1743" s="7" t="s">
        <v>8450</v>
      </c>
      <c r="E1743" s="7" t="s">
        <v>36</v>
      </c>
      <c r="F1743" s="7" t="s">
        <v>37</v>
      </c>
      <c r="G1743" s="7" t="s">
        <v>321</v>
      </c>
      <c r="H1743" s="7"/>
      <c r="I1743" s="7"/>
      <c r="J1743" s="7" t="s">
        <v>107</v>
      </c>
      <c r="K1743" s="7" t="s">
        <v>1420</v>
      </c>
      <c r="L1743" s="7" t="s">
        <v>8451</v>
      </c>
      <c r="M1743" s="7" t="s">
        <v>8452</v>
      </c>
      <c r="N1743" s="7" t="s">
        <v>36</v>
      </c>
      <c r="O1743" s="7">
        <v>1</v>
      </c>
      <c r="P1743" s="7" t="s">
        <v>325</v>
      </c>
      <c r="Q1743" s="7">
        <v>17.99</v>
      </c>
      <c r="R1743" s="7"/>
      <c r="S1743" s="7">
        <v>2.25</v>
      </c>
      <c r="T1743" s="7"/>
      <c r="U1743" s="7"/>
      <c r="V1743" s="7"/>
      <c r="W1743" s="7"/>
      <c r="X1743" s="7">
        <v>2.25</v>
      </c>
      <c r="Y1743" s="7" t="s">
        <v>8453</v>
      </c>
      <c r="Z1743" s="7" t="s">
        <v>6353</v>
      </c>
      <c r="AA1743" s="7" t="s">
        <v>8454</v>
      </c>
      <c r="AB1743" s="7" t="s">
        <v>329</v>
      </c>
      <c r="AC1743" s="7" t="s">
        <v>3324</v>
      </c>
      <c r="AD1743" s="7" t="b">
        <v>0</v>
      </c>
      <c r="AE1743" s="7"/>
      <c r="AF1743" s="7"/>
      <c r="AG1743" s="12">
        <f t="shared" si="27"/>
        <v>43316</v>
      </c>
    </row>
    <row r="1744" spans="1:33">
      <c r="A1744" s="7" t="s">
        <v>8455</v>
      </c>
      <c r="B1744" s="7" t="s">
        <v>8455</v>
      </c>
      <c r="C1744" s="7" t="s">
        <v>8456</v>
      </c>
      <c r="D1744" s="7" t="s">
        <v>8457</v>
      </c>
      <c r="E1744" s="7" t="s">
        <v>36</v>
      </c>
      <c r="F1744" s="7" t="s">
        <v>37</v>
      </c>
      <c r="G1744" s="7" t="s">
        <v>321</v>
      </c>
      <c r="H1744" s="7"/>
      <c r="I1744" s="7"/>
      <c r="J1744" s="7" t="s">
        <v>39</v>
      </c>
      <c r="K1744" s="7" t="s">
        <v>8458</v>
      </c>
      <c r="L1744" s="7" t="s">
        <v>8459</v>
      </c>
      <c r="M1744" s="7" t="s">
        <v>8460</v>
      </c>
      <c r="N1744" s="7" t="s">
        <v>36</v>
      </c>
      <c r="O1744" s="7">
        <v>1</v>
      </c>
      <c r="P1744" s="7" t="s">
        <v>325</v>
      </c>
      <c r="Q1744" s="7">
        <v>12.99</v>
      </c>
      <c r="R1744" s="7"/>
      <c r="S1744" s="7"/>
      <c r="T1744" s="7"/>
      <c r="U1744" s="7"/>
      <c r="V1744" s="7"/>
      <c r="W1744" s="7"/>
      <c r="X1744" s="7"/>
      <c r="Y1744" s="7" t="s">
        <v>8461</v>
      </c>
      <c r="Z1744" s="7" t="s">
        <v>8462</v>
      </c>
      <c r="AA1744" s="7" t="s">
        <v>8463</v>
      </c>
      <c r="AB1744" s="7" t="s">
        <v>329</v>
      </c>
      <c r="AC1744" s="7"/>
      <c r="AD1744" s="7" t="b">
        <v>0</v>
      </c>
      <c r="AE1744" s="7"/>
      <c r="AF1744" s="7"/>
      <c r="AG1744" s="12">
        <f t="shared" si="27"/>
        <v>43316</v>
      </c>
    </row>
    <row r="1745" spans="1:33">
      <c r="A1745" s="7" t="s">
        <v>8464</v>
      </c>
      <c r="B1745" s="7" t="s">
        <v>8464</v>
      </c>
      <c r="C1745" s="7" t="s">
        <v>8465</v>
      </c>
      <c r="D1745" s="7" t="s">
        <v>8466</v>
      </c>
      <c r="E1745" s="7" t="s">
        <v>36</v>
      </c>
      <c r="F1745" s="7" t="s">
        <v>37</v>
      </c>
      <c r="G1745" s="7" t="s">
        <v>321</v>
      </c>
      <c r="H1745" s="7"/>
      <c r="I1745" s="7"/>
      <c r="J1745" s="7" t="s">
        <v>39</v>
      </c>
      <c r="K1745" s="7" t="s">
        <v>384</v>
      </c>
      <c r="L1745" s="7" t="s">
        <v>193</v>
      </c>
      <c r="M1745" s="7" t="s">
        <v>194</v>
      </c>
      <c r="N1745" s="7" t="s">
        <v>36</v>
      </c>
      <c r="O1745" s="7">
        <v>1</v>
      </c>
      <c r="P1745" s="7" t="s">
        <v>325</v>
      </c>
      <c r="Q1745" s="7">
        <v>19.89</v>
      </c>
      <c r="R1745" s="7"/>
      <c r="S1745" s="7"/>
      <c r="T1745" s="7"/>
      <c r="U1745" s="7"/>
      <c r="V1745" s="7"/>
      <c r="W1745" s="7"/>
      <c r="X1745" s="7"/>
      <c r="Y1745" s="7" t="s">
        <v>8467</v>
      </c>
      <c r="Z1745" s="7" t="s">
        <v>7023</v>
      </c>
      <c r="AA1745" s="7" t="s">
        <v>8468</v>
      </c>
      <c r="AB1745" s="7" t="s">
        <v>329</v>
      </c>
      <c r="AC1745" s="7"/>
      <c r="AD1745" s="7" t="b">
        <v>0</v>
      </c>
      <c r="AE1745" s="7"/>
      <c r="AF1745" s="7"/>
      <c r="AG1745" s="12">
        <f t="shared" si="27"/>
        <v>43316</v>
      </c>
    </row>
    <row r="1746" spans="1:33">
      <c r="A1746" s="7" t="s">
        <v>8469</v>
      </c>
      <c r="B1746" s="7" t="s">
        <v>8469</v>
      </c>
      <c r="C1746" s="7" t="s">
        <v>8470</v>
      </c>
      <c r="D1746" s="7" t="s">
        <v>8471</v>
      </c>
      <c r="E1746" s="7" t="s">
        <v>36</v>
      </c>
      <c r="F1746" s="7" t="s">
        <v>37</v>
      </c>
      <c r="G1746" s="7" t="s">
        <v>56</v>
      </c>
      <c r="H1746" s="7"/>
      <c r="I1746" s="7"/>
      <c r="J1746" s="7" t="s">
        <v>39</v>
      </c>
      <c r="K1746" s="7" t="s">
        <v>1594</v>
      </c>
      <c r="L1746" s="7" t="s">
        <v>1233</v>
      </c>
      <c r="M1746" s="7" t="s">
        <v>1234</v>
      </c>
      <c r="N1746" s="7" t="s">
        <v>36</v>
      </c>
      <c r="O1746" s="7">
        <v>1</v>
      </c>
      <c r="P1746" s="7" t="s">
        <v>43</v>
      </c>
      <c r="Q1746" s="7">
        <v>21</v>
      </c>
      <c r="R1746" s="7"/>
      <c r="S1746" s="7"/>
      <c r="T1746" s="7"/>
      <c r="U1746" s="7"/>
      <c r="V1746" s="7"/>
      <c r="W1746" s="7"/>
      <c r="X1746" s="7"/>
      <c r="Y1746" s="7" t="s">
        <v>8472</v>
      </c>
      <c r="Z1746" s="7" t="s">
        <v>465</v>
      </c>
      <c r="AA1746" s="7">
        <v>6900</v>
      </c>
      <c r="AB1746" s="7" t="s">
        <v>466</v>
      </c>
      <c r="AC1746" s="7"/>
      <c r="AD1746" s="7" t="b">
        <v>0</v>
      </c>
      <c r="AE1746" s="7"/>
      <c r="AF1746" s="7"/>
      <c r="AG1746" s="12">
        <f t="shared" si="27"/>
        <v>43316</v>
      </c>
    </row>
    <row r="1747" spans="1:33">
      <c r="A1747" s="7" t="s">
        <v>8473</v>
      </c>
      <c r="B1747" s="7" t="s">
        <v>8473</v>
      </c>
      <c r="C1747" s="7" t="s">
        <v>8474</v>
      </c>
      <c r="D1747" s="7" t="s">
        <v>8475</v>
      </c>
      <c r="E1747" s="7" t="s">
        <v>36</v>
      </c>
      <c r="F1747" s="7" t="s">
        <v>37</v>
      </c>
      <c r="G1747" s="7" t="s">
        <v>56</v>
      </c>
      <c r="H1747" s="7"/>
      <c r="I1747" s="7"/>
      <c r="J1747" s="7" t="s">
        <v>107</v>
      </c>
      <c r="K1747" s="7" t="s">
        <v>3751</v>
      </c>
      <c r="L1747" s="7" t="s">
        <v>3752</v>
      </c>
      <c r="M1747" s="7" t="s">
        <v>3753</v>
      </c>
      <c r="N1747" s="7" t="s">
        <v>36</v>
      </c>
      <c r="O1747" s="7">
        <v>1</v>
      </c>
      <c r="P1747" s="7" t="s">
        <v>43</v>
      </c>
      <c r="Q1747" s="7">
        <v>13.99</v>
      </c>
      <c r="R1747" s="7"/>
      <c r="S1747" s="7"/>
      <c r="T1747" s="7"/>
      <c r="U1747" s="7"/>
      <c r="V1747" s="7"/>
      <c r="W1747" s="7"/>
      <c r="X1747" s="7"/>
      <c r="Y1747" s="7" t="s">
        <v>8476</v>
      </c>
      <c r="Z1747" s="7"/>
      <c r="AA1747" s="7">
        <v>98693</v>
      </c>
      <c r="AB1747" s="7" t="s">
        <v>61</v>
      </c>
      <c r="AC1747" s="7"/>
      <c r="AD1747" s="7" t="b">
        <v>0</v>
      </c>
      <c r="AE1747" s="7"/>
      <c r="AF1747" s="7"/>
      <c r="AG1747" s="12">
        <f t="shared" si="27"/>
        <v>43316</v>
      </c>
    </row>
    <row r="1748" spans="1:33">
      <c r="A1748" s="7" t="s">
        <v>8477</v>
      </c>
      <c r="B1748" s="7" t="s">
        <v>8477</v>
      </c>
      <c r="C1748" s="7" t="s">
        <v>8478</v>
      </c>
      <c r="D1748" s="7" t="s">
        <v>8479</v>
      </c>
      <c r="E1748" s="7" t="s">
        <v>36</v>
      </c>
      <c r="F1748" s="7" t="s">
        <v>37</v>
      </c>
      <c r="G1748" s="7" t="s">
        <v>56</v>
      </c>
      <c r="H1748" s="7"/>
      <c r="I1748" s="7"/>
      <c r="J1748" s="7" t="s">
        <v>39</v>
      </c>
      <c r="K1748" s="7" t="s">
        <v>8480</v>
      </c>
      <c r="L1748" s="7" t="s">
        <v>8481</v>
      </c>
      <c r="M1748" s="7" t="s">
        <v>8482</v>
      </c>
      <c r="N1748" s="7" t="s">
        <v>36</v>
      </c>
      <c r="O1748" s="7">
        <v>1</v>
      </c>
      <c r="P1748" s="7" t="s">
        <v>43</v>
      </c>
      <c r="Q1748" s="7">
        <v>22.99</v>
      </c>
      <c r="R1748" s="7"/>
      <c r="S1748" s="7"/>
      <c r="T1748" s="7"/>
      <c r="U1748" s="7"/>
      <c r="V1748" s="7"/>
      <c r="W1748" s="7"/>
      <c r="X1748" s="7"/>
      <c r="Y1748" s="7" t="s">
        <v>8483</v>
      </c>
      <c r="Z1748" s="7" t="s">
        <v>450</v>
      </c>
      <c r="AA1748" s="7">
        <v>85467</v>
      </c>
      <c r="AB1748" s="7" t="s">
        <v>61</v>
      </c>
      <c r="AC1748" s="7"/>
      <c r="AD1748" s="7" t="b">
        <v>0</v>
      </c>
      <c r="AE1748" s="7"/>
      <c r="AF1748" s="7"/>
      <c r="AG1748" s="12">
        <f t="shared" si="27"/>
        <v>43316</v>
      </c>
    </row>
    <row r="1749" spans="1:33">
      <c r="A1749" s="7" t="s">
        <v>8484</v>
      </c>
      <c r="B1749" s="7" t="s">
        <v>8484</v>
      </c>
      <c r="C1749" s="7" t="s">
        <v>8485</v>
      </c>
      <c r="D1749" s="7" t="s">
        <v>8486</v>
      </c>
      <c r="E1749" s="7" t="s">
        <v>36</v>
      </c>
      <c r="F1749" s="7" t="s">
        <v>37</v>
      </c>
      <c r="G1749" s="7" t="s">
        <v>56</v>
      </c>
      <c r="H1749" s="7"/>
      <c r="I1749" s="7"/>
      <c r="J1749" s="7" t="s">
        <v>39</v>
      </c>
      <c r="K1749" s="7" t="s">
        <v>715</v>
      </c>
      <c r="L1749" s="7" t="s">
        <v>716</v>
      </c>
      <c r="M1749" s="7" t="s">
        <v>717</v>
      </c>
      <c r="N1749" s="7" t="s">
        <v>36</v>
      </c>
      <c r="O1749" s="7">
        <v>1</v>
      </c>
      <c r="P1749" s="7" t="s">
        <v>43</v>
      </c>
      <c r="Q1749" s="7">
        <v>21.99</v>
      </c>
      <c r="R1749" s="7"/>
      <c r="S1749" s="7"/>
      <c r="T1749" s="7"/>
      <c r="U1749" s="7"/>
      <c r="V1749" s="7"/>
      <c r="W1749" s="7"/>
      <c r="X1749" s="7"/>
      <c r="Y1749" s="7" t="s">
        <v>1504</v>
      </c>
      <c r="Z1749" s="7" t="s">
        <v>599</v>
      </c>
      <c r="AA1749" s="7">
        <v>70469</v>
      </c>
      <c r="AB1749" s="7" t="s">
        <v>61</v>
      </c>
      <c r="AC1749" s="7"/>
      <c r="AD1749" s="7" t="b">
        <v>0</v>
      </c>
      <c r="AE1749" s="7"/>
      <c r="AF1749" s="7"/>
      <c r="AG1749" s="12">
        <f t="shared" si="27"/>
        <v>43316</v>
      </c>
    </row>
    <row r="1750" spans="1:33">
      <c r="A1750" s="7" t="s">
        <v>8487</v>
      </c>
      <c r="B1750" s="7" t="s">
        <v>8487</v>
      </c>
      <c r="C1750" s="7" t="s">
        <v>8488</v>
      </c>
      <c r="D1750" s="7" t="s">
        <v>8489</v>
      </c>
      <c r="E1750" s="7" t="s">
        <v>36</v>
      </c>
      <c r="F1750" s="7" t="s">
        <v>37</v>
      </c>
      <c r="G1750" s="7" t="s">
        <v>56</v>
      </c>
      <c r="H1750" s="7"/>
      <c r="I1750" s="7"/>
      <c r="J1750" s="7" t="s">
        <v>107</v>
      </c>
      <c r="K1750" s="7" t="s">
        <v>1728</v>
      </c>
      <c r="L1750" s="7" t="s">
        <v>1729</v>
      </c>
      <c r="M1750" s="7" t="s">
        <v>1730</v>
      </c>
      <c r="N1750" s="7" t="s">
        <v>36</v>
      </c>
      <c r="O1750" s="7">
        <v>1</v>
      </c>
      <c r="P1750" s="7" t="s">
        <v>43</v>
      </c>
      <c r="Q1750" s="7">
        <v>24.99</v>
      </c>
      <c r="R1750" s="7"/>
      <c r="S1750" s="7"/>
      <c r="T1750" s="7"/>
      <c r="U1750" s="7"/>
      <c r="V1750" s="7"/>
      <c r="W1750" s="7"/>
      <c r="X1750" s="7"/>
      <c r="Y1750" s="7" t="s">
        <v>1790</v>
      </c>
      <c r="Z1750" s="7"/>
      <c r="AA1750" s="7">
        <v>9228</v>
      </c>
      <c r="AB1750" s="7" t="s">
        <v>61</v>
      </c>
      <c r="AC1750" s="7" t="s">
        <v>502</v>
      </c>
      <c r="AD1750" s="7" t="b">
        <v>0</v>
      </c>
      <c r="AE1750" s="7"/>
      <c r="AF1750" s="7"/>
      <c r="AG1750" s="12">
        <f t="shared" si="27"/>
        <v>43316</v>
      </c>
    </row>
    <row r="1751" spans="1:33">
      <c r="A1751" s="7" t="s">
        <v>8490</v>
      </c>
      <c r="B1751" s="7" t="s">
        <v>8490</v>
      </c>
      <c r="C1751" s="7" t="s">
        <v>8491</v>
      </c>
      <c r="D1751" s="7" t="s">
        <v>8492</v>
      </c>
      <c r="E1751" s="7" t="s">
        <v>36</v>
      </c>
      <c r="F1751" s="7" t="s">
        <v>37</v>
      </c>
      <c r="G1751" s="7" t="s">
        <v>56</v>
      </c>
      <c r="H1751" s="7"/>
      <c r="I1751" s="7"/>
      <c r="J1751" s="7" t="s">
        <v>39</v>
      </c>
      <c r="K1751" s="7" t="s">
        <v>1612</v>
      </c>
      <c r="L1751" s="7" t="s">
        <v>1613</v>
      </c>
      <c r="M1751" s="7" t="s">
        <v>1614</v>
      </c>
      <c r="N1751" s="7" t="s">
        <v>36</v>
      </c>
      <c r="O1751" s="7">
        <v>1</v>
      </c>
      <c r="P1751" s="7" t="s">
        <v>43</v>
      </c>
      <c r="Q1751" s="7">
        <v>24.99</v>
      </c>
      <c r="R1751" s="7"/>
      <c r="S1751" s="7"/>
      <c r="T1751" s="7"/>
      <c r="U1751" s="7"/>
      <c r="V1751" s="7"/>
      <c r="W1751" s="7"/>
      <c r="X1751" s="7"/>
      <c r="Y1751" s="7" t="s">
        <v>620</v>
      </c>
      <c r="Z1751" s="7" t="s">
        <v>420</v>
      </c>
      <c r="AA1751" s="7">
        <v>52076</v>
      </c>
      <c r="AB1751" s="7" t="s">
        <v>61</v>
      </c>
      <c r="AC1751" s="7"/>
      <c r="AD1751" s="7" t="b">
        <v>0</v>
      </c>
      <c r="AE1751" s="7"/>
      <c r="AF1751" s="7"/>
      <c r="AG1751" s="12">
        <f t="shared" si="27"/>
        <v>43316</v>
      </c>
    </row>
    <row r="1752" spans="1:33">
      <c r="A1752" s="7" t="s">
        <v>8493</v>
      </c>
      <c r="B1752" s="7" t="s">
        <v>8493</v>
      </c>
      <c r="C1752" s="7" t="s">
        <v>8494</v>
      </c>
      <c r="D1752" s="7" t="s">
        <v>8495</v>
      </c>
      <c r="E1752" s="7" t="s">
        <v>36</v>
      </c>
      <c r="F1752" s="7" t="s">
        <v>37</v>
      </c>
      <c r="G1752" s="7" t="s">
        <v>56</v>
      </c>
      <c r="H1752" s="7"/>
      <c r="I1752" s="7"/>
      <c r="J1752" s="7" t="s">
        <v>107</v>
      </c>
      <c r="K1752" s="7" t="s">
        <v>8496</v>
      </c>
      <c r="L1752" s="7" t="s">
        <v>8497</v>
      </c>
      <c r="M1752" s="7" t="s">
        <v>8498</v>
      </c>
      <c r="N1752" s="7" t="s">
        <v>36</v>
      </c>
      <c r="O1752" s="7">
        <v>1</v>
      </c>
      <c r="P1752" s="7" t="s">
        <v>43</v>
      </c>
      <c r="Q1752" s="7">
        <v>22.99</v>
      </c>
      <c r="R1752" s="7"/>
      <c r="S1752" s="7">
        <v>3.99</v>
      </c>
      <c r="T1752" s="7"/>
      <c r="U1752" s="7"/>
      <c r="V1752" s="7"/>
      <c r="W1752" s="7"/>
      <c r="X1752" s="7"/>
      <c r="Y1752" s="7" t="s">
        <v>8499</v>
      </c>
      <c r="Z1752" s="7" t="s">
        <v>1657</v>
      </c>
      <c r="AA1752" s="7">
        <v>14612</v>
      </c>
      <c r="AB1752" s="7" t="s">
        <v>61</v>
      </c>
      <c r="AC1752" s="7"/>
      <c r="AD1752" s="7" t="b">
        <v>0</v>
      </c>
      <c r="AE1752" s="7"/>
      <c r="AF1752" s="7"/>
      <c r="AG1752" s="12">
        <f t="shared" si="27"/>
        <v>43316</v>
      </c>
    </row>
    <row r="1753" spans="1:33">
      <c r="A1753" s="7" t="s">
        <v>8500</v>
      </c>
      <c r="B1753" s="7" t="s">
        <v>8500</v>
      </c>
      <c r="C1753" s="7" t="s">
        <v>8501</v>
      </c>
      <c r="D1753" s="7" t="s">
        <v>8502</v>
      </c>
      <c r="E1753" s="7" t="s">
        <v>36</v>
      </c>
      <c r="F1753" s="7" t="s">
        <v>37</v>
      </c>
      <c r="G1753" s="7" t="s">
        <v>56</v>
      </c>
      <c r="H1753" s="7"/>
      <c r="I1753" s="7"/>
      <c r="J1753" s="7" t="s">
        <v>39</v>
      </c>
      <c r="K1753" s="7" t="s">
        <v>6750</v>
      </c>
      <c r="L1753" s="7" t="s">
        <v>6751</v>
      </c>
      <c r="M1753" s="7" t="s">
        <v>6752</v>
      </c>
      <c r="N1753" s="7" t="s">
        <v>36</v>
      </c>
      <c r="O1753" s="7">
        <v>1</v>
      </c>
      <c r="P1753" s="7" t="s">
        <v>43</v>
      </c>
      <c r="Q1753" s="7">
        <v>9.9</v>
      </c>
      <c r="R1753" s="7"/>
      <c r="S1753" s="7"/>
      <c r="T1753" s="7"/>
      <c r="U1753" s="7"/>
      <c r="V1753" s="7"/>
      <c r="W1753" s="7"/>
      <c r="X1753" s="7"/>
      <c r="Y1753" s="7" t="s">
        <v>8503</v>
      </c>
      <c r="Z1753" s="7" t="s">
        <v>591</v>
      </c>
      <c r="AA1753" s="7">
        <v>64665</v>
      </c>
      <c r="AB1753" s="7" t="s">
        <v>61</v>
      </c>
      <c r="AC1753" s="7"/>
      <c r="AD1753" s="7" t="b">
        <v>0</v>
      </c>
      <c r="AE1753" s="7"/>
      <c r="AF1753" s="7"/>
      <c r="AG1753" s="12">
        <f t="shared" si="27"/>
        <v>43316</v>
      </c>
    </row>
    <row r="1754" spans="1:33">
      <c r="A1754" s="7" t="s">
        <v>8500</v>
      </c>
      <c r="B1754" s="7" t="s">
        <v>8500</v>
      </c>
      <c r="C1754" s="7" t="s">
        <v>8501</v>
      </c>
      <c r="D1754" s="7" t="s">
        <v>8502</v>
      </c>
      <c r="E1754" s="7" t="s">
        <v>36</v>
      </c>
      <c r="F1754" s="7" t="s">
        <v>37</v>
      </c>
      <c r="G1754" s="7" t="s">
        <v>56</v>
      </c>
      <c r="H1754" s="7"/>
      <c r="I1754" s="7"/>
      <c r="J1754" s="7" t="s">
        <v>39</v>
      </c>
      <c r="K1754" s="7" t="s">
        <v>1626</v>
      </c>
      <c r="L1754" s="7" t="s">
        <v>1627</v>
      </c>
      <c r="M1754" s="7" t="s">
        <v>1628</v>
      </c>
      <c r="N1754" s="7" t="s">
        <v>36</v>
      </c>
      <c r="O1754" s="7">
        <v>1</v>
      </c>
      <c r="P1754" s="7" t="s">
        <v>43</v>
      </c>
      <c r="Q1754" s="7">
        <v>9.9</v>
      </c>
      <c r="R1754" s="7"/>
      <c r="S1754" s="7"/>
      <c r="T1754" s="7"/>
      <c r="U1754" s="7"/>
      <c r="V1754" s="7"/>
      <c r="W1754" s="7"/>
      <c r="X1754" s="7"/>
      <c r="Y1754" s="7" t="s">
        <v>8503</v>
      </c>
      <c r="Z1754" s="7" t="s">
        <v>591</v>
      </c>
      <c r="AA1754" s="7">
        <v>64665</v>
      </c>
      <c r="AB1754" s="7" t="s">
        <v>61</v>
      </c>
      <c r="AC1754" s="7"/>
      <c r="AD1754" s="7" t="b">
        <v>0</v>
      </c>
      <c r="AE1754" s="7"/>
      <c r="AF1754" s="7"/>
      <c r="AG1754" s="12">
        <f t="shared" si="27"/>
        <v>43316</v>
      </c>
    </row>
    <row r="1755" spans="1:33">
      <c r="A1755" s="7" t="s">
        <v>8504</v>
      </c>
      <c r="B1755" s="7" t="s">
        <v>8504</v>
      </c>
      <c r="C1755" s="7" t="s">
        <v>8501</v>
      </c>
      <c r="D1755" s="7" t="s">
        <v>8505</v>
      </c>
      <c r="E1755" s="7" t="s">
        <v>36</v>
      </c>
      <c r="F1755" s="7" t="s">
        <v>37</v>
      </c>
      <c r="G1755" s="7" t="s">
        <v>56</v>
      </c>
      <c r="H1755" s="7"/>
      <c r="I1755" s="7"/>
      <c r="J1755" s="7" t="s">
        <v>39</v>
      </c>
      <c r="K1755" s="7" t="s">
        <v>8506</v>
      </c>
      <c r="L1755" t="s">
        <v>8507</v>
      </c>
      <c r="M1755" s="7" t="s">
        <v>8508</v>
      </c>
      <c r="N1755" s="7" t="s">
        <v>36</v>
      </c>
      <c r="O1755" s="7">
        <v>1</v>
      </c>
      <c r="P1755" s="7" t="s">
        <v>43</v>
      </c>
      <c r="Q1755" s="7">
        <v>9.9</v>
      </c>
      <c r="R1755" s="7"/>
      <c r="S1755" s="7"/>
      <c r="T1755" s="7"/>
      <c r="U1755" s="7"/>
      <c r="V1755" s="7"/>
      <c r="W1755" s="7"/>
      <c r="X1755" s="7"/>
      <c r="Y1755" s="7" t="s">
        <v>8503</v>
      </c>
      <c r="Z1755" s="7" t="s">
        <v>591</v>
      </c>
      <c r="AA1755" s="7">
        <v>64665</v>
      </c>
      <c r="AB1755" s="7" t="s">
        <v>61</v>
      </c>
      <c r="AC1755" s="7"/>
      <c r="AD1755" s="7" t="b">
        <v>0</v>
      </c>
      <c r="AE1755" s="7"/>
      <c r="AF1755" s="7"/>
      <c r="AG1755" s="12">
        <f t="shared" si="27"/>
        <v>43316</v>
      </c>
    </row>
    <row r="1756" spans="1:33">
      <c r="A1756" s="7" t="s">
        <v>8509</v>
      </c>
      <c r="B1756" s="7" t="s">
        <v>8509</v>
      </c>
      <c r="C1756" s="7" t="s">
        <v>8510</v>
      </c>
      <c r="D1756" s="7" t="s">
        <v>8511</v>
      </c>
      <c r="E1756" s="7" t="s">
        <v>36</v>
      </c>
      <c r="F1756" s="7" t="s">
        <v>37</v>
      </c>
      <c r="G1756" s="7" t="s">
        <v>56</v>
      </c>
      <c r="H1756" s="7"/>
      <c r="I1756" s="7"/>
      <c r="J1756" s="7" t="s">
        <v>107</v>
      </c>
      <c r="K1756" s="7" t="s">
        <v>1904</v>
      </c>
      <c r="L1756" s="7" t="s">
        <v>8512</v>
      </c>
      <c r="M1756" s="7" t="s">
        <v>8513</v>
      </c>
      <c r="N1756" s="7" t="s">
        <v>36</v>
      </c>
      <c r="O1756" s="7">
        <v>1</v>
      </c>
      <c r="P1756" s="7" t="s">
        <v>43</v>
      </c>
      <c r="Q1756" s="7">
        <v>12.99</v>
      </c>
      <c r="R1756" s="7"/>
      <c r="S1756" s="7">
        <v>3.99</v>
      </c>
      <c r="T1756" s="7"/>
      <c r="U1756" s="7"/>
      <c r="V1756" s="7"/>
      <c r="W1756" s="7"/>
      <c r="X1756" s="7"/>
      <c r="Y1756" s="7" t="s">
        <v>8514</v>
      </c>
      <c r="Z1756" s="7" t="s">
        <v>1936</v>
      </c>
      <c r="AA1756" s="7">
        <v>88074</v>
      </c>
      <c r="AB1756" s="7" t="s">
        <v>61</v>
      </c>
      <c r="AC1756" s="7"/>
      <c r="AD1756" s="7" t="b">
        <v>0</v>
      </c>
      <c r="AE1756" s="7"/>
      <c r="AF1756" s="7"/>
      <c r="AG1756" s="12">
        <f t="shared" si="27"/>
        <v>43316</v>
      </c>
    </row>
    <row r="1757" spans="1:33">
      <c r="A1757" s="7" t="s">
        <v>8515</v>
      </c>
      <c r="B1757" s="7" t="s">
        <v>8515</v>
      </c>
      <c r="C1757" s="7" t="s">
        <v>8516</v>
      </c>
      <c r="D1757" s="7" t="s">
        <v>8517</v>
      </c>
      <c r="E1757" s="7" t="s">
        <v>36</v>
      </c>
      <c r="F1757" s="7" t="s">
        <v>37</v>
      </c>
      <c r="G1757" s="7" t="s">
        <v>56</v>
      </c>
      <c r="H1757" s="7"/>
      <c r="I1757" s="7"/>
      <c r="J1757" s="7" t="s">
        <v>39</v>
      </c>
      <c r="K1757" s="7" t="s">
        <v>8518</v>
      </c>
      <c r="L1757" s="7" t="s">
        <v>8519</v>
      </c>
      <c r="M1757" s="7" t="s">
        <v>8520</v>
      </c>
      <c r="N1757" s="7" t="s">
        <v>36</v>
      </c>
      <c r="O1757" s="7">
        <v>1</v>
      </c>
      <c r="P1757" s="7" t="s">
        <v>43</v>
      </c>
      <c r="Q1757" s="7">
        <v>22.99</v>
      </c>
      <c r="R1757" s="7"/>
      <c r="S1757" s="7"/>
      <c r="T1757" s="7"/>
      <c r="U1757" s="7"/>
      <c r="V1757" s="7"/>
      <c r="W1757" s="7"/>
      <c r="X1757" s="7"/>
      <c r="Y1757" s="7" t="s">
        <v>861</v>
      </c>
      <c r="Z1757" s="7" t="s">
        <v>420</v>
      </c>
      <c r="AA1757" s="7">
        <v>51103</v>
      </c>
      <c r="AB1757" s="7" t="s">
        <v>61</v>
      </c>
      <c r="AC1757" s="7"/>
      <c r="AD1757" s="7" t="b">
        <v>0</v>
      </c>
      <c r="AE1757" s="7"/>
      <c r="AF1757" s="7"/>
      <c r="AG1757" s="12">
        <f t="shared" si="27"/>
        <v>43316</v>
      </c>
    </row>
    <row r="1758" spans="1:33">
      <c r="A1758" s="7" t="s">
        <v>8521</v>
      </c>
      <c r="B1758" s="7" t="s">
        <v>8521</v>
      </c>
      <c r="C1758" s="7" t="s">
        <v>8522</v>
      </c>
      <c r="D1758" s="7" t="s">
        <v>8523</v>
      </c>
      <c r="E1758" s="7" t="s">
        <v>36</v>
      </c>
      <c r="F1758" s="7" t="s">
        <v>37</v>
      </c>
      <c r="G1758" s="7" t="s">
        <v>56</v>
      </c>
      <c r="H1758" s="7"/>
      <c r="I1758" s="7"/>
      <c r="J1758" s="7" t="s">
        <v>39</v>
      </c>
      <c r="K1758" s="7" t="s">
        <v>1728</v>
      </c>
      <c r="L1758" s="7" t="s">
        <v>1729</v>
      </c>
      <c r="M1758" s="7" t="s">
        <v>1730</v>
      </c>
      <c r="N1758" s="7" t="s">
        <v>36</v>
      </c>
      <c r="O1758" s="7">
        <v>1</v>
      </c>
      <c r="P1758" s="7" t="s">
        <v>43</v>
      </c>
      <c r="Q1758" s="7">
        <v>24.99</v>
      </c>
      <c r="R1758" s="7"/>
      <c r="S1758" s="7"/>
      <c r="T1758" s="7"/>
      <c r="U1758" s="7"/>
      <c r="V1758" s="7"/>
      <c r="W1758" s="7"/>
      <c r="X1758" s="7"/>
      <c r="Y1758" s="7" t="s">
        <v>8524</v>
      </c>
      <c r="Z1758" s="7"/>
      <c r="AA1758" s="7">
        <v>63456</v>
      </c>
      <c r="AB1758" s="7" t="s">
        <v>61</v>
      </c>
      <c r="AC1758" s="7"/>
      <c r="AD1758" s="7" t="b">
        <v>0</v>
      </c>
      <c r="AE1758" s="7"/>
      <c r="AF1758" s="7"/>
      <c r="AG1758" s="12">
        <f t="shared" si="27"/>
        <v>43316</v>
      </c>
    </row>
    <row r="1759" spans="1:33">
      <c r="A1759" s="7" t="s">
        <v>8525</v>
      </c>
      <c r="B1759" s="7" t="s">
        <v>8525</v>
      </c>
      <c r="C1759" s="7" t="s">
        <v>8526</v>
      </c>
      <c r="D1759" s="7" t="s">
        <v>8527</v>
      </c>
      <c r="E1759" s="7" t="s">
        <v>36</v>
      </c>
      <c r="F1759" s="7" t="s">
        <v>37</v>
      </c>
      <c r="G1759" s="7" t="s">
        <v>56</v>
      </c>
      <c r="H1759" s="7"/>
      <c r="I1759" s="7"/>
      <c r="J1759" s="7" t="s">
        <v>39</v>
      </c>
      <c r="K1759" s="7" t="s">
        <v>2572</v>
      </c>
      <c r="L1759" s="7" t="s">
        <v>1212</v>
      </c>
      <c r="M1759" s="7" t="s">
        <v>1213</v>
      </c>
      <c r="N1759" s="7" t="s">
        <v>36</v>
      </c>
      <c r="O1759" s="7">
        <v>1</v>
      </c>
      <c r="P1759" s="7" t="s">
        <v>43</v>
      </c>
      <c r="Q1759" s="7">
        <v>10.59</v>
      </c>
      <c r="R1759" s="7"/>
      <c r="S1759" s="7"/>
      <c r="T1759" s="7"/>
      <c r="U1759" s="7"/>
      <c r="V1759" s="7"/>
      <c r="W1759" s="7"/>
      <c r="X1759" s="7"/>
      <c r="Y1759" s="7" t="s">
        <v>8528</v>
      </c>
      <c r="Z1759" s="7"/>
      <c r="AA1759" s="7">
        <v>31139</v>
      </c>
      <c r="AB1759" s="7" t="s">
        <v>61</v>
      </c>
      <c r="AC1759" s="7"/>
      <c r="AD1759" s="7" t="b">
        <v>0</v>
      </c>
      <c r="AE1759" s="7"/>
      <c r="AF1759" s="7"/>
      <c r="AG1759" s="12">
        <f t="shared" si="27"/>
        <v>43316</v>
      </c>
    </row>
    <row r="1760" spans="1:33">
      <c r="A1760" s="7" t="s">
        <v>8529</v>
      </c>
      <c r="B1760" s="7" t="s">
        <v>8529</v>
      </c>
      <c r="C1760" s="7" t="s">
        <v>8530</v>
      </c>
      <c r="D1760" s="7" t="s">
        <v>8531</v>
      </c>
      <c r="E1760" s="7" t="s">
        <v>36</v>
      </c>
      <c r="F1760" s="7" t="s">
        <v>37</v>
      </c>
      <c r="G1760" s="7" t="s">
        <v>56</v>
      </c>
      <c r="H1760" s="7"/>
      <c r="I1760" s="7"/>
      <c r="J1760" s="7" t="s">
        <v>107</v>
      </c>
      <c r="K1760" s="7" t="s">
        <v>6549</v>
      </c>
      <c r="L1760" s="7" t="s">
        <v>6550</v>
      </c>
      <c r="M1760" s="7" t="s">
        <v>6551</v>
      </c>
      <c r="N1760" s="7" t="s">
        <v>36</v>
      </c>
      <c r="O1760" s="7">
        <v>1</v>
      </c>
      <c r="P1760" s="7" t="s">
        <v>43</v>
      </c>
      <c r="Q1760" s="7">
        <v>16.99</v>
      </c>
      <c r="R1760" s="7"/>
      <c r="S1760" s="7">
        <v>2.28</v>
      </c>
      <c r="T1760" s="7"/>
      <c r="U1760" s="7"/>
      <c r="V1760" s="7"/>
      <c r="W1760" s="7"/>
      <c r="X1760" s="7"/>
      <c r="Y1760" s="7" t="s">
        <v>8532</v>
      </c>
      <c r="Z1760" s="7" t="s">
        <v>591</v>
      </c>
      <c r="AA1760" s="7">
        <v>36320</v>
      </c>
      <c r="AB1760" s="7" t="s">
        <v>61</v>
      </c>
      <c r="AC1760" s="7"/>
      <c r="AD1760" s="7" t="b">
        <v>0</v>
      </c>
      <c r="AE1760" s="7"/>
      <c r="AF1760" s="7"/>
      <c r="AG1760" s="12">
        <f t="shared" si="27"/>
        <v>43316</v>
      </c>
    </row>
    <row r="1761" spans="1:33">
      <c r="A1761" s="7" t="s">
        <v>8533</v>
      </c>
      <c r="B1761" s="7" t="s">
        <v>8533</v>
      </c>
      <c r="C1761" s="7" t="s">
        <v>8534</v>
      </c>
      <c r="D1761" s="7" t="s">
        <v>8535</v>
      </c>
      <c r="E1761" s="7" t="s">
        <v>36</v>
      </c>
      <c r="F1761" s="7" t="s">
        <v>37</v>
      </c>
      <c r="G1761" s="7" t="s">
        <v>56</v>
      </c>
      <c r="H1761" s="7"/>
      <c r="I1761" s="7"/>
      <c r="J1761" s="7" t="s">
        <v>39</v>
      </c>
      <c r="K1761" s="7" t="s">
        <v>8109</v>
      </c>
      <c r="L1761" s="7" t="s">
        <v>784</v>
      </c>
      <c r="M1761" s="7" t="s">
        <v>785</v>
      </c>
      <c r="N1761" s="7" t="s">
        <v>36</v>
      </c>
      <c r="O1761" s="7">
        <v>1</v>
      </c>
      <c r="P1761" s="7" t="s">
        <v>43</v>
      </c>
      <c r="Q1761" s="7">
        <v>24.99</v>
      </c>
      <c r="R1761" s="7"/>
      <c r="S1761" s="7"/>
      <c r="T1761" s="7"/>
      <c r="U1761" s="7"/>
      <c r="V1761" s="7"/>
      <c r="W1761" s="7"/>
      <c r="X1761" s="7"/>
      <c r="Y1761" s="7" t="s">
        <v>8536</v>
      </c>
      <c r="Z1761" s="7" t="s">
        <v>1657</v>
      </c>
      <c r="AA1761" s="7">
        <v>15848</v>
      </c>
      <c r="AB1761" s="7" t="s">
        <v>61</v>
      </c>
      <c r="AC1761" s="7"/>
      <c r="AD1761" s="7" t="b">
        <v>0</v>
      </c>
      <c r="AE1761" s="7"/>
      <c r="AF1761" s="7"/>
      <c r="AG1761" s="12">
        <f t="shared" si="27"/>
        <v>43316</v>
      </c>
    </row>
    <row r="1762" spans="1:33">
      <c r="A1762" s="7" t="s">
        <v>8537</v>
      </c>
      <c r="B1762" s="7" t="s">
        <v>8537</v>
      </c>
      <c r="C1762" s="7" t="s">
        <v>8538</v>
      </c>
      <c r="D1762" s="7" t="s">
        <v>8539</v>
      </c>
      <c r="E1762" s="7" t="s">
        <v>36</v>
      </c>
      <c r="F1762" s="7" t="s">
        <v>37</v>
      </c>
      <c r="G1762" s="7" t="s">
        <v>56</v>
      </c>
      <c r="H1762" s="7"/>
      <c r="I1762" s="7"/>
      <c r="J1762" s="7" t="s">
        <v>39</v>
      </c>
      <c r="K1762" s="7" t="s">
        <v>3724</v>
      </c>
      <c r="L1762" s="7" t="s">
        <v>1144</v>
      </c>
      <c r="M1762" s="7" t="s">
        <v>1145</v>
      </c>
      <c r="N1762" s="7" t="s">
        <v>36</v>
      </c>
      <c r="O1762" s="7">
        <v>1</v>
      </c>
      <c r="P1762" s="7" t="s">
        <v>43</v>
      </c>
      <c r="Q1762" s="7">
        <v>16.66</v>
      </c>
      <c r="R1762" s="7"/>
      <c r="S1762" s="7"/>
      <c r="T1762" s="7"/>
      <c r="U1762" s="7"/>
      <c r="V1762" s="7"/>
      <c r="W1762" s="7"/>
      <c r="X1762" s="7"/>
      <c r="Y1762" s="7" t="s">
        <v>537</v>
      </c>
      <c r="Z1762" s="7" t="s">
        <v>537</v>
      </c>
      <c r="AA1762" s="7">
        <v>1040</v>
      </c>
      <c r="AB1762" s="7" t="s">
        <v>466</v>
      </c>
      <c r="AC1762" s="7"/>
      <c r="AD1762" s="7" t="b">
        <v>0</v>
      </c>
      <c r="AE1762" s="7"/>
      <c r="AF1762" s="7"/>
      <c r="AG1762" s="12">
        <f t="shared" si="27"/>
        <v>43316</v>
      </c>
    </row>
    <row r="1763" spans="1:33">
      <c r="A1763" s="7" t="s">
        <v>8540</v>
      </c>
      <c r="B1763" s="7" t="s">
        <v>8540</v>
      </c>
      <c r="C1763" s="7" t="s">
        <v>8541</v>
      </c>
      <c r="D1763" s="7" t="s">
        <v>8542</v>
      </c>
      <c r="E1763" s="7" t="s">
        <v>36</v>
      </c>
      <c r="F1763" s="7" t="s">
        <v>37</v>
      </c>
      <c r="G1763" s="7" t="s">
        <v>56</v>
      </c>
      <c r="H1763" s="7"/>
      <c r="I1763" s="7"/>
      <c r="J1763" s="7" t="s">
        <v>107</v>
      </c>
      <c r="K1763" s="7" t="s">
        <v>666</v>
      </c>
      <c r="L1763" s="7" t="s">
        <v>667</v>
      </c>
      <c r="M1763" s="7" t="s">
        <v>668</v>
      </c>
      <c r="N1763" s="7" t="s">
        <v>36</v>
      </c>
      <c r="O1763" s="7">
        <v>1</v>
      </c>
      <c r="P1763" s="7" t="s">
        <v>43</v>
      </c>
      <c r="Q1763" s="7">
        <v>19.99</v>
      </c>
      <c r="R1763" s="7"/>
      <c r="S1763" s="7"/>
      <c r="T1763" s="7"/>
      <c r="U1763" s="7"/>
      <c r="V1763" s="7"/>
      <c r="W1763" s="7"/>
      <c r="X1763" s="7"/>
      <c r="Y1763" s="7" t="s">
        <v>8543</v>
      </c>
      <c r="Z1763" s="7"/>
      <c r="AA1763" s="7">
        <v>2232</v>
      </c>
      <c r="AB1763" s="7" t="s">
        <v>466</v>
      </c>
      <c r="AC1763" s="7"/>
      <c r="AD1763" s="7" t="b">
        <v>0</v>
      </c>
      <c r="AE1763" s="7"/>
      <c r="AF1763" s="7"/>
      <c r="AG1763" s="12">
        <f t="shared" si="27"/>
        <v>43316</v>
      </c>
    </row>
    <row r="1764" spans="1:33">
      <c r="A1764" s="7" t="s">
        <v>8544</v>
      </c>
      <c r="B1764" s="7" t="s">
        <v>8544</v>
      </c>
      <c r="C1764" s="7" t="s">
        <v>8545</v>
      </c>
      <c r="D1764" s="7" t="s">
        <v>8546</v>
      </c>
      <c r="E1764" s="7" t="s">
        <v>36</v>
      </c>
      <c r="F1764" s="7" t="s">
        <v>37</v>
      </c>
      <c r="G1764" s="7" t="s">
        <v>56</v>
      </c>
      <c r="H1764" s="7"/>
      <c r="I1764" s="7"/>
      <c r="J1764" s="7" t="s">
        <v>107</v>
      </c>
      <c r="K1764" s="7" t="s">
        <v>2742</v>
      </c>
      <c r="L1764" s="7" t="s">
        <v>2743</v>
      </c>
      <c r="M1764" s="7" t="s">
        <v>2744</v>
      </c>
      <c r="N1764" s="7" t="s">
        <v>36</v>
      </c>
      <c r="O1764" s="7">
        <v>1</v>
      </c>
      <c r="P1764" s="7" t="s">
        <v>43</v>
      </c>
      <c r="Q1764" s="7">
        <v>15.59</v>
      </c>
      <c r="R1764" s="7"/>
      <c r="S1764" s="7">
        <v>3.99</v>
      </c>
      <c r="T1764" s="7"/>
      <c r="U1764" s="7"/>
      <c r="V1764" s="7"/>
      <c r="W1764" s="7"/>
      <c r="X1764" s="7"/>
      <c r="Y1764" s="7" t="s">
        <v>8547</v>
      </c>
      <c r="Z1764" s="7" t="s">
        <v>599</v>
      </c>
      <c r="AA1764" s="7">
        <v>72138</v>
      </c>
      <c r="AB1764" s="7" t="s">
        <v>61</v>
      </c>
      <c r="AC1764" s="7"/>
      <c r="AD1764" s="7" t="b">
        <v>0</v>
      </c>
      <c r="AE1764" s="7"/>
      <c r="AF1764" s="7"/>
      <c r="AG1764" s="12">
        <f t="shared" si="27"/>
        <v>43316</v>
      </c>
    </row>
    <row r="1765" spans="1:33">
      <c r="A1765" s="7" t="s">
        <v>8548</v>
      </c>
      <c r="B1765" s="7" t="s">
        <v>8548</v>
      </c>
      <c r="C1765" s="7" t="s">
        <v>8549</v>
      </c>
      <c r="D1765" s="7" t="s">
        <v>8550</v>
      </c>
      <c r="E1765" s="7" t="s">
        <v>36</v>
      </c>
      <c r="F1765" s="7" t="s">
        <v>37</v>
      </c>
      <c r="G1765" s="7" t="s">
        <v>56</v>
      </c>
      <c r="H1765" s="7"/>
      <c r="I1765" s="7"/>
      <c r="J1765" s="7" t="s">
        <v>39</v>
      </c>
      <c r="K1765" s="7" t="s">
        <v>2742</v>
      </c>
      <c r="L1765" s="7" t="s">
        <v>2743</v>
      </c>
      <c r="M1765" s="7" t="s">
        <v>2744</v>
      </c>
      <c r="N1765" s="7" t="s">
        <v>36</v>
      </c>
      <c r="O1765" s="7">
        <v>1</v>
      </c>
      <c r="P1765" s="7" t="s">
        <v>43</v>
      </c>
      <c r="Q1765" s="7">
        <v>15.59</v>
      </c>
      <c r="R1765" s="7"/>
      <c r="S1765" s="7"/>
      <c r="T1765" s="7"/>
      <c r="U1765" s="7"/>
      <c r="V1765" s="7"/>
      <c r="W1765" s="7"/>
      <c r="X1765" s="7"/>
      <c r="Y1765" s="7" t="s">
        <v>8551</v>
      </c>
      <c r="Z1765" s="7" t="s">
        <v>599</v>
      </c>
      <c r="AA1765" s="7">
        <v>77652</v>
      </c>
      <c r="AB1765" s="7" t="s">
        <v>61</v>
      </c>
      <c r="AC1765" s="7"/>
      <c r="AD1765" s="7" t="b">
        <v>0</v>
      </c>
      <c r="AE1765" s="7"/>
      <c r="AF1765" s="7"/>
      <c r="AG1765" s="12">
        <f t="shared" si="27"/>
        <v>43316</v>
      </c>
    </row>
    <row r="1766" spans="1:33">
      <c r="A1766" s="7" t="s">
        <v>8552</v>
      </c>
      <c r="B1766" s="7" t="s">
        <v>8552</v>
      </c>
      <c r="C1766" s="7" t="s">
        <v>8549</v>
      </c>
      <c r="D1766" s="7" t="s">
        <v>8553</v>
      </c>
      <c r="E1766" s="7" t="s">
        <v>36</v>
      </c>
      <c r="F1766" s="7" t="s">
        <v>37</v>
      </c>
      <c r="G1766" s="7" t="s">
        <v>56</v>
      </c>
      <c r="H1766" s="7"/>
      <c r="I1766" s="7"/>
      <c r="J1766" s="7" t="s">
        <v>39</v>
      </c>
      <c r="K1766" s="7" t="s">
        <v>1693</v>
      </c>
      <c r="L1766" s="7" t="s">
        <v>1694</v>
      </c>
      <c r="M1766" s="7" t="s">
        <v>1695</v>
      </c>
      <c r="N1766" s="7" t="s">
        <v>36</v>
      </c>
      <c r="O1766" s="7">
        <v>1</v>
      </c>
      <c r="P1766" s="7" t="s">
        <v>43</v>
      </c>
      <c r="Q1766" s="7">
        <v>15.59</v>
      </c>
      <c r="R1766" s="7"/>
      <c r="S1766" s="7"/>
      <c r="T1766" s="7"/>
      <c r="U1766" s="7"/>
      <c r="V1766" s="7"/>
      <c r="W1766" s="7"/>
      <c r="X1766" s="7"/>
      <c r="Y1766" s="7" t="s">
        <v>8551</v>
      </c>
      <c r="Z1766" s="7" t="s">
        <v>599</v>
      </c>
      <c r="AA1766" s="7">
        <v>77652</v>
      </c>
      <c r="AB1766" s="7" t="s">
        <v>61</v>
      </c>
      <c r="AC1766" s="7"/>
      <c r="AD1766" s="7" t="b">
        <v>0</v>
      </c>
      <c r="AE1766" s="7"/>
      <c r="AF1766" s="7"/>
      <c r="AG1766" s="12">
        <f t="shared" si="27"/>
        <v>43316</v>
      </c>
    </row>
    <row r="1767" spans="1:33">
      <c r="A1767" s="7" t="s">
        <v>8554</v>
      </c>
      <c r="B1767" s="7" t="s">
        <v>8554</v>
      </c>
      <c r="C1767" s="7" t="s">
        <v>8555</v>
      </c>
      <c r="D1767" s="7" t="s">
        <v>8556</v>
      </c>
      <c r="E1767" s="7" t="s">
        <v>36</v>
      </c>
      <c r="F1767" s="7" t="s">
        <v>37</v>
      </c>
      <c r="G1767" s="7" t="s">
        <v>56</v>
      </c>
      <c r="H1767" s="7"/>
      <c r="I1767" s="7"/>
      <c r="J1767" s="7" t="s">
        <v>39</v>
      </c>
      <c r="K1767" s="7" t="s">
        <v>461</v>
      </c>
      <c r="L1767" s="7" t="s">
        <v>462</v>
      </c>
      <c r="M1767" s="7" t="s">
        <v>463</v>
      </c>
      <c r="N1767" s="7" t="s">
        <v>36</v>
      </c>
      <c r="O1767" s="7">
        <v>1</v>
      </c>
      <c r="P1767" s="7" t="s">
        <v>43</v>
      </c>
      <c r="Q1767" s="7">
        <v>24.99</v>
      </c>
      <c r="R1767" s="7"/>
      <c r="S1767" s="7"/>
      <c r="T1767" s="7"/>
      <c r="U1767" s="7"/>
      <c r="V1767" s="7"/>
      <c r="W1767" s="7"/>
      <c r="X1767" s="7"/>
      <c r="Y1767" s="7" t="s">
        <v>8557</v>
      </c>
      <c r="Z1767" s="7" t="s">
        <v>599</v>
      </c>
      <c r="AA1767" s="7">
        <v>78476</v>
      </c>
      <c r="AB1767" s="7" t="s">
        <v>61</v>
      </c>
      <c r="AC1767" s="7"/>
      <c r="AD1767" s="7" t="b">
        <v>0</v>
      </c>
      <c r="AE1767" s="7"/>
      <c r="AF1767" s="7"/>
      <c r="AG1767" s="12">
        <f t="shared" si="27"/>
        <v>43316</v>
      </c>
    </row>
    <row r="1768" spans="1:33">
      <c r="A1768" s="7" t="s">
        <v>8558</v>
      </c>
      <c r="B1768" s="7" t="s">
        <v>8558</v>
      </c>
      <c r="C1768" s="7" t="s">
        <v>8559</v>
      </c>
      <c r="D1768" s="7" t="s">
        <v>8560</v>
      </c>
      <c r="E1768" s="7" t="s">
        <v>36</v>
      </c>
      <c r="F1768" s="7" t="s">
        <v>37</v>
      </c>
      <c r="G1768" s="7" t="s">
        <v>56</v>
      </c>
      <c r="H1768" s="7"/>
      <c r="I1768" s="7"/>
      <c r="J1768" s="7" t="s">
        <v>39</v>
      </c>
      <c r="K1768" s="7" t="s">
        <v>919</v>
      </c>
      <c r="L1768" s="7" t="s">
        <v>920</v>
      </c>
      <c r="M1768" s="7" t="s">
        <v>921</v>
      </c>
      <c r="N1768" s="7" t="s">
        <v>36</v>
      </c>
      <c r="O1768" s="7">
        <v>1</v>
      </c>
      <c r="P1768" s="7" t="s">
        <v>43</v>
      </c>
      <c r="Q1768" s="7">
        <v>15.59</v>
      </c>
      <c r="R1768" s="7"/>
      <c r="S1768" s="7"/>
      <c r="T1768" s="7"/>
      <c r="U1768" s="7"/>
      <c r="V1768" s="7"/>
      <c r="W1768" s="7"/>
      <c r="X1768" s="7"/>
      <c r="Y1768" s="7" t="s">
        <v>8561</v>
      </c>
      <c r="Z1768" s="7" t="s">
        <v>450</v>
      </c>
      <c r="AA1768" s="7">
        <v>63856</v>
      </c>
      <c r="AB1768" s="7" t="s">
        <v>61</v>
      </c>
      <c r="AC1768" s="7"/>
      <c r="AD1768" s="7" t="b">
        <v>0</v>
      </c>
      <c r="AE1768" s="7"/>
      <c r="AF1768" s="7"/>
      <c r="AG1768" s="12">
        <f t="shared" si="27"/>
        <v>43316</v>
      </c>
    </row>
    <row r="1769" spans="1:33">
      <c r="A1769" s="7" t="s">
        <v>8562</v>
      </c>
      <c r="B1769" s="7" t="s">
        <v>8562</v>
      </c>
      <c r="C1769" s="7" t="s">
        <v>8563</v>
      </c>
      <c r="D1769" s="7" t="s">
        <v>8564</v>
      </c>
      <c r="E1769" s="7" t="s">
        <v>36</v>
      </c>
      <c r="F1769" s="7" t="s">
        <v>37</v>
      </c>
      <c r="G1769" s="7" t="s">
        <v>56</v>
      </c>
      <c r="H1769" s="7"/>
      <c r="I1769" s="7"/>
      <c r="J1769" s="7" t="s">
        <v>39</v>
      </c>
      <c r="K1769" s="7" t="s">
        <v>759</v>
      </c>
      <c r="L1769" s="7" t="s">
        <v>193</v>
      </c>
      <c r="M1769" s="7" t="s">
        <v>194</v>
      </c>
      <c r="N1769" s="7" t="s">
        <v>36</v>
      </c>
      <c r="O1769" s="7">
        <v>1</v>
      </c>
      <c r="P1769" s="7" t="s">
        <v>43</v>
      </c>
      <c r="Q1769" s="7">
        <v>19.99</v>
      </c>
      <c r="R1769" s="7"/>
      <c r="S1769" s="7"/>
      <c r="T1769" s="7"/>
      <c r="U1769" s="7"/>
      <c r="V1769" s="7"/>
      <c r="W1769" s="7"/>
      <c r="X1769" s="7"/>
      <c r="Y1769" s="7" t="s">
        <v>8565</v>
      </c>
      <c r="Z1769" s="7"/>
      <c r="AA1769" s="7">
        <v>64331</v>
      </c>
      <c r="AB1769" s="7" t="s">
        <v>61</v>
      </c>
      <c r="AC1769" s="7"/>
      <c r="AD1769" s="7" t="b">
        <v>0</v>
      </c>
      <c r="AE1769" s="7"/>
      <c r="AF1769" s="7"/>
      <c r="AG1769" s="12">
        <f t="shared" si="27"/>
        <v>43316</v>
      </c>
    </row>
    <row r="1770" spans="1:33">
      <c r="A1770" s="7" t="s">
        <v>8566</v>
      </c>
      <c r="B1770" s="7" t="s">
        <v>8566</v>
      </c>
      <c r="C1770" s="7" t="s">
        <v>8567</v>
      </c>
      <c r="D1770" s="7" t="s">
        <v>8568</v>
      </c>
      <c r="E1770" s="7" t="s">
        <v>36</v>
      </c>
      <c r="F1770" s="7" t="s">
        <v>37</v>
      </c>
      <c r="G1770" s="7" t="s">
        <v>56</v>
      </c>
      <c r="H1770" s="7"/>
      <c r="I1770" s="7"/>
      <c r="J1770" s="7" t="s">
        <v>107</v>
      </c>
      <c r="K1770" s="7" t="s">
        <v>4292</v>
      </c>
      <c r="L1770" s="7" t="s">
        <v>2101</v>
      </c>
      <c r="M1770" s="7" t="s">
        <v>2102</v>
      </c>
      <c r="N1770" s="7" t="s">
        <v>36</v>
      </c>
      <c r="O1770" s="7">
        <v>1</v>
      </c>
      <c r="P1770" s="7" t="s">
        <v>43</v>
      </c>
      <c r="Q1770" s="7">
        <v>21</v>
      </c>
      <c r="R1770" s="7"/>
      <c r="S1770" s="7"/>
      <c r="T1770" s="7"/>
      <c r="U1770" s="7"/>
      <c r="V1770" s="7"/>
      <c r="W1770" s="7"/>
      <c r="X1770" s="7"/>
      <c r="Y1770" s="7" t="s">
        <v>846</v>
      </c>
      <c r="Z1770" s="7" t="s">
        <v>846</v>
      </c>
      <c r="AA1770" s="7">
        <v>13357</v>
      </c>
      <c r="AB1770" s="7" t="s">
        <v>61</v>
      </c>
      <c r="AC1770" s="7" t="s">
        <v>502</v>
      </c>
      <c r="AD1770" s="7" t="b">
        <v>0</v>
      </c>
      <c r="AE1770" s="7"/>
      <c r="AF1770" s="7"/>
      <c r="AG1770" s="12">
        <f t="shared" si="27"/>
        <v>43316</v>
      </c>
    </row>
    <row r="1771" spans="1:33">
      <c r="A1771" s="7" t="s">
        <v>8569</v>
      </c>
      <c r="B1771" s="7" t="s">
        <v>8569</v>
      </c>
      <c r="C1771" s="7" t="s">
        <v>8570</v>
      </c>
      <c r="D1771" s="7" t="s">
        <v>8571</v>
      </c>
      <c r="E1771" s="7" t="s">
        <v>36</v>
      </c>
      <c r="F1771" s="7" t="s">
        <v>37</v>
      </c>
      <c r="G1771" s="7" t="s">
        <v>56</v>
      </c>
      <c r="H1771" s="7"/>
      <c r="I1771" s="7"/>
      <c r="J1771" s="7" t="s">
        <v>39</v>
      </c>
      <c r="K1771" s="7" t="s">
        <v>2572</v>
      </c>
      <c r="L1771" s="7" t="s">
        <v>1212</v>
      </c>
      <c r="M1771" s="7" t="s">
        <v>1213</v>
      </c>
      <c r="N1771" s="7" t="s">
        <v>36</v>
      </c>
      <c r="O1771" s="7">
        <v>1</v>
      </c>
      <c r="P1771" s="7" t="s">
        <v>43</v>
      </c>
      <c r="Q1771" s="7">
        <v>10.59</v>
      </c>
      <c r="R1771" s="7"/>
      <c r="S1771" s="7"/>
      <c r="T1771" s="7"/>
      <c r="U1771" s="7"/>
      <c r="V1771" s="7"/>
      <c r="W1771" s="7"/>
      <c r="X1771" s="7"/>
      <c r="Y1771" s="7" t="s">
        <v>8572</v>
      </c>
      <c r="Z1771" s="7" t="s">
        <v>420</v>
      </c>
      <c r="AA1771" s="7">
        <v>47574</v>
      </c>
      <c r="AB1771" s="7" t="s">
        <v>61</v>
      </c>
      <c r="AC1771" s="7"/>
      <c r="AD1771" s="7" t="b">
        <v>0</v>
      </c>
      <c r="AE1771" s="7"/>
      <c r="AF1771" s="7"/>
      <c r="AG1771" s="12">
        <f t="shared" si="27"/>
        <v>43316</v>
      </c>
    </row>
    <row r="1772" spans="1:33">
      <c r="A1772" s="7" t="s">
        <v>8573</v>
      </c>
      <c r="B1772" s="7" t="s">
        <v>8573</v>
      </c>
      <c r="C1772" s="7" t="s">
        <v>8574</v>
      </c>
      <c r="D1772" s="7" t="s">
        <v>8575</v>
      </c>
      <c r="E1772" s="7" t="s">
        <v>36</v>
      </c>
      <c r="F1772" s="7" t="s">
        <v>37</v>
      </c>
      <c r="G1772" s="7" t="s">
        <v>56</v>
      </c>
      <c r="H1772" s="7"/>
      <c r="I1772" s="7"/>
      <c r="J1772" s="7" t="s">
        <v>107</v>
      </c>
      <c r="K1772" s="7" t="s">
        <v>790</v>
      </c>
      <c r="L1772" s="7" t="s">
        <v>151</v>
      </c>
      <c r="M1772" s="7" t="s">
        <v>152</v>
      </c>
      <c r="N1772" s="7" t="s">
        <v>36</v>
      </c>
      <c r="O1772" s="7">
        <v>1</v>
      </c>
      <c r="P1772" s="7" t="s">
        <v>43</v>
      </c>
      <c r="Q1772" s="7">
        <v>21.99</v>
      </c>
      <c r="R1772" s="7"/>
      <c r="S1772" s="7">
        <v>3.99</v>
      </c>
      <c r="T1772" s="7"/>
      <c r="U1772" s="7"/>
      <c r="V1772" s="7"/>
      <c r="W1772" s="7"/>
      <c r="X1772" s="7"/>
      <c r="Y1772" s="7" t="s">
        <v>2471</v>
      </c>
      <c r="Z1772" s="7"/>
      <c r="AA1772" s="7">
        <v>32312</v>
      </c>
      <c r="AB1772" s="7" t="s">
        <v>61</v>
      </c>
      <c r="AC1772" s="7"/>
      <c r="AD1772" s="7" t="b">
        <v>0</v>
      </c>
      <c r="AE1772" s="7"/>
      <c r="AF1772" s="7"/>
      <c r="AG1772" s="12">
        <f t="shared" si="27"/>
        <v>43316</v>
      </c>
    </row>
    <row r="1773" spans="1:33">
      <c r="A1773" s="7" t="s">
        <v>8576</v>
      </c>
      <c r="B1773" s="7" t="s">
        <v>8576</v>
      </c>
      <c r="C1773" s="7" t="s">
        <v>8577</v>
      </c>
      <c r="D1773" s="7" t="s">
        <v>8578</v>
      </c>
      <c r="E1773" s="7" t="s">
        <v>36</v>
      </c>
      <c r="F1773" s="7" t="s">
        <v>37</v>
      </c>
      <c r="G1773" s="7" t="s">
        <v>56</v>
      </c>
      <c r="H1773" s="7"/>
      <c r="I1773" s="7"/>
      <c r="J1773" s="7" t="s">
        <v>39</v>
      </c>
      <c r="K1773" s="7" t="s">
        <v>937</v>
      </c>
      <c r="L1773" s="7" t="s">
        <v>8579</v>
      </c>
      <c r="M1773" s="7" t="s">
        <v>8580</v>
      </c>
      <c r="N1773" s="7" t="s">
        <v>36</v>
      </c>
      <c r="O1773" s="7">
        <v>1</v>
      </c>
      <c r="P1773" s="7" t="s">
        <v>43</v>
      </c>
      <c r="Q1773" s="7">
        <v>12.99</v>
      </c>
      <c r="R1773" s="7"/>
      <c r="S1773" s="7"/>
      <c r="T1773" s="7"/>
      <c r="U1773" s="7"/>
      <c r="V1773" s="7"/>
      <c r="W1773" s="7"/>
      <c r="X1773" s="7"/>
      <c r="Y1773" s="7" t="s">
        <v>8581</v>
      </c>
      <c r="Z1773" s="7" t="s">
        <v>1657</v>
      </c>
      <c r="AA1773" s="7">
        <v>15537</v>
      </c>
      <c r="AB1773" s="7" t="s">
        <v>61</v>
      </c>
      <c r="AC1773" s="7"/>
      <c r="AD1773" s="7" t="b">
        <v>0</v>
      </c>
      <c r="AE1773" s="7"/>
      <c r="AF1773" s="7"/>
      <c r="AG1773" s="12">
        <f t="shared" si="27"/>
        <v>43316</v>
      </c>
    </row>
    <row r="1774" spans="1:33">
      <c r="A1774" s="7" t="s">
        <v>8582</v>
      </c>
      <c r="B1774" s="7" t="s">
        <v>8582</v>
      </c>
      <c r="C1774" s="7" t="s">
        <v>8583</v>
      </c>
      <c r="D1774" s="7" t="s">
        <v>8584</v>
      </c>
      <c r="E1774" s="7" t="s">
        <v>36</v>
      </c>
      <c r="F1774" s="7" t="s">
        <v>37</v>
      </c>
      <c r="G1774" s="7" t="s">
        <v>56</v>
      </c>
      <c r="H1774" s="7"/>
      <c r="I1774" s="7"/>
      <c r="J1774" s="7" t="s">
        <v>39</v>
      </c>
      <c r="K1774" s="7" t="s">
        <v>8254</v>
      </c>
      <c r="L1774" s="7" t="s">
        <v>5467</v>
      </c>
      <c r="M1774" s="7" t="s">
        <v>5468</v>
      </c>
      <c r="N1774" s="7" t="s">
        <v>36</v>
      </c>
      <c r="O1774" s="7">
        <v>1</v>
      </c>
      <c r="P1774" s="7" t="s">
        <v>43</v>
      </c>
      <c r="Q1774" s="7">
        <v>21</v>
      </c>
      <c r="R1774" s="7"/>
      <c r="S1774" s="7"/>
      <c r="T1774" s="7"/>
      <c r="U1774" s="7"/>
      <c r="V1774" s="7"/>
      <c r="W1774" s="7"/>
      <c r="X1774" s="7"/>
      <c r="Y1774" s="7" t="s">
        <v>8585</v>
      </c>
      <c r="Z1774" s="7"/>
      <c r="AA1774" s="7">
        <v>34298</v>
      </c>
      <c r="AB1774" s="7" t="s">
        <v>61</v>
      </c>
      <c r="AC1774" s="7"/>
      <c r="AD1774" s="7" t="b">
        <v>0</v>
      </c>
      <c r="AE1774" s="7"/>
      <c r="AF1774" s="7"/>
      <c r="AG1774" s="12">
        <f t="shared" si="27"/>
        <v>43316</v>
      </c>
    </row>
    <row r="1775" spans="1:33">
      <c r="A1775" s="7" t="s">
        <v>8586</v>
      </c>
      <c r="B1775" s="7" t="s">
        <v>8586</v>
      </c>
      <c r="C1775" s="7" t="s">
        <v>8587</v>
      </c>
      <c r="D1775" s="7" t="s">
        <v>8588</v>
      </c>
      <c r="E1775" s="7" t="s">
        <v>36</v>
      </c>
      <c r="F1775" s="7" t="s">
        <v>37</v>
      </c>
      <c r="G1775" s="7" t="s">
        <v>56</v>
      </c>
      <c r="H1775" s="7"/>
      <c r="I1775" s="7"/>
      <c r="J1775" s="7" t="s">
        <v>39</v>
      </c>
      <c r="K1775" s="7" t="s">
        <v>930</v>
      </c>
      <c r="L1775" s="7" t="s">
        <v>931</v>
      </c>
      <c r="M1775" s="7" t="s">
        <v>932</v>
      </c>
      <c r="N1775" s="7" t="s">
        <v>36</v>
      </c>
      <c r="O1775" s="7">
        <v>1</v>
      </c>
      <c r="P1775" s="7" t="s">
        <v>43</v>
      </c>
      <c r="Q1775" s="7">
        <v>12.99</v>
      </c>
      <c r="R1775" s="7"/>
      <c r="S1775" s="7"/>
      <c r="T1775" s="7"/>
      <c r="U1775" s="7"/>
      <c r="V1775" s="7"/>
      <c r="W1775" s="7"/>
      <c r="X1775" s="7"/>
      <c r="Y1775" s="7" t="s">
        <v>8589</v>
      </c>
      <c r="Z1775" s="7"/>
      <c r="AA1775" s="7">
        <v>14542</v>
      </c>
      <c r="AB1775" s="7" t="s">
        <v>61</v>
      </c>
      <c r="AC1775" s="7"/>
      <c r="AD1775" s="7" t="b">
        <v>0</v>
      </c>
      <c r="AE1775" s="7"/>
      <c r="AF1775" s="7"/>
      <c r="AG1775" s="12">
        <f t="shared" si="27"/>
        <v>43316</v>
      </c>
    </row>
    <row r="1776" spans="1:33">
      <c r="A1776" s="7" t="s">
        <v>8590</v>
      </c>
      <c r="B1776" s="7" t="s">
        <v>8590</v>
      </c>
      <c r="C1776" s="7" t="s">
        <v>8591</v>
      </c>
      <c r="D1776" s="7" t="s">
        <v>8592</v>
      </c>
      <c r="E1776" s="7" t="s">
        <v>36</v>
      </c>
      <c r="F1776" s="7" t="s">
        <v>37</v>
      </c>
      <c r="G1776" s="7" t="s">
        <v>56</v>
      </c>
      <c r="H1776" s="7"/>
      <c r="I1776" s="7"/>
      <c r="J1776" s="7" t="s">
        <v>107</v>
      </c>
      <c r="K1776" s="7" t="s">
        <v>5756</v>
      </c>
      <c r="L1776" s="7" t="s">
        <v>5757</v>
      </c>
      <c r="M1776" s="7" t="s">
        <v>5758</v>
      </c>
      <c r="N1776" s="7" t="s">
        <v>36</v>
      </c>
      <c r="O1776" s="7">
        <v>1</v>
      </c>
      <c r="P1776" s="7" t="s">
        <v>43</v>
      </c>
      <c r="Q1776" s="7">
        <v>13.99</v>
      </c>
      <c r="R1776" s="7"/>
      <c r="S1776" s="7"/>
      <c r="T1776" s="7"/>
      <c r="U1776" s="7"/>
      <c r="V1776" s="7"/>
      <c r="W1776" s="7"/>
      <c r="X1776" s="7"/>
      <c r="Y1776" s="7" t="s">
        <v>8593</v>
      </c>
      <c r="Z1776" s="7" t="s">
        <v>435</v>
      </c>
      <c r="AA1776" s="7">
        <v>31171</v>
      </c>
      <c r="AB1776" s="7" t="s">
        <v>61</v>
      </c>
      <c r="AC1776" s="7" t="s">
        <v>502</v>
      </c>
      <c r="AD1776" s="7" t="b">
        <v>0</v>
      </c>
      <c r="AE1776" s="7"/>
      <c r="AF1776" s="7"/>
      <c r="AG1776" s="12">
        <f t="shared" si="27"/>
        <v>43316</v>
      </c>
    </row>
    <row r="1777" spans="1:33">
      <c r="A1777" s="7" t="s">
        <v>8594</v>
      </c>
      <c r="B1777" s="7" t="s">
        <v>8594</v>
      </c>
      <c r="C1777" s="7" t="s">
        <v>8595</v>
      </c>
      <c r="D1777" s="7" t="s">
        <v>8596</v>
      </c>
      <c r="E1777" s="7" t="s">
        <v>36</v>
      </c>
      <c r="F1777" s="7" t="s">
        <v>37</v>
      </c>
      <c r="G1777" s="7" t="s">
        <v>56</v>
      </c>
      <c r="H1777" s="7"/>
      <c r="I1777" s="7"/>
      <c r="J1777" s="7" t="s">
        <v>39</v>
      </c>
      <c r="K1777" s="7" t="s">
        <v>8597</v>
      </c>
      <c r="L1777" s="7" t="s">
        <v>8598</v>
      </c>
      <c r="M1777" s="7" t="s">
        <v>8599</v>
      </c>
      <c r="N1777" s="7" t="s">
        <v>36</v>
      </c>
      <c r="O1777" s="7">
        <v>1</v>
      </c>
      <c r="P1777" s="7" t="s">
        <v>43</v>
      </c>
      <c r="Q1777" s="7">
        <v>16.99</v>
      </c>
      <c r="R1777" s="7"/>
      <c r="S1777" s="7"/>
      <c r="T1777" s="7"/>
      <c r="U1777" s="7"/>
      <c r="V1777" s="7"/>
      <c r="W1777" s="7"/>
      <c r="X1777" s="7"/>
      <c r="Y1777" s="7" t="s">
        <v>3457</v>
      </c>
      <c r="Z1777" s="7" t="s">
        <v>420</v>
      </c>
      <c r="AA1777" s="7">
        <v>59494</v>
      </c>
      <c r="AB1777" s="7" t="s">
        <v>61</v>
      </c>
      <c r="AC1777" s="7"/>
      <c r="AD1777" s="7" t="b">
        <v>0</v>
      </c>
      <c r="AE1777" s="7"/>
      <c r="AF1777" s="7"/>
      <c r="AG1777" s="12">
        <f t="shared" si="27"/>
        <v>43316</v>
      </c>
    </row>
    <row r="1778" spans="1:33">
      <c r="A1778" s="7" t="s">
        <v>8600</v>
      </c>
      <c r="B1778" s="7" t="s">
        <v>8600</v>
      </c>
      <c r="C1778" s="7" t="s">
        <v>8601</v>
      </c>
      <c r="D1778" s="7" t="s">
        <v>8602</v>
      </c>
      <c r="E1778" s="7" t="s">
        <v>106</v>
      </c>
      <c r="F1778" s="7" t="s">
        <v>37</v>
      </c>
      <c r="G1778" s="7" t="s">
        <v>56</v>
      </c>
      <c r="H1778" s="7"/>
      <c r="I1778" s="7"/>
      <c r="J1778" s="7" t="s">
        <v>107</v>
      </c>
      <c r="K1778" s="7" t="s">
        <v>506</v>
      </c>
      <c r="L1778" s="7" t="s">
        <v>507</v>
      </c>
      <c r="M1778" s="7" t="s">
        <v>508</v>
      </c>
      <c r="N1778" s="7" t="s">
        <v>106</v>
      </c>
      <c r="O1778" s="7">
        <v>0</v>
      </c>
      <c r="P1778" s="7"/>
      <c r="Q1778" s="7"/>
      <c r="R1778" s="7"/>
      <c r="S1778" s="7"/>
      <c r="T1778" s="7"/>
      <c r="U1778" s="7"/>
      <c r="V1778" s="7"/>
      <c r="W1778" s="7"/>
      <c r="X1778" s="7"/>
      <c r="Y1778" s="7" t="s">
        <v>7142</v>
      </c>
      <c r="Z1778" s="7"/>
      <c r="AA1778" s="7">
        <v>89073</v>
      </c>
      <c r="AB1778" s="7" t="s">
        <v>61</v>
      </c>
      <c r="AC1778" s="7"/>
      <c r="AD1778" s="7" t="b">
        <v>0</v>
      </c>
      <c r="AE1778" s="7"/>
      <c r="AF1778" s="7"/>
      <c r="AG1778" s="12">
        <f t="shared" si="27"/>
        <v>43316</v>
      </c>
    </row>
    <row r="1779" spans="1:33">
      <c r="A1779" s="7" t="s">
        <v>8603</v>
      </c>
      <c r="B1779" s="7" t="s">
        <v>8603</v>
      </c>
      <c r="C1779" s="7" t="s">
        <v>8604</v>
      </c>
      <c r="D1779" s="7" t="s">
        <v>8605</v>
      </c>
      <c r="E1779" s="7" t="s">
        <v>36</v>
      </c>
      <c r="F1779" s="7" t="s">
        <v>37</v>
      </c>
      <c r="G1779" s="7" t="s">
        <v>56</v>
      </c>
      <c r="H1779" s="7"/>
      <c r="I1779" s="7"/>
      <c r="J1779" s="7" t="s">
        <v>107</v>
      </c>
      <c r="K1779" s="7" t="s">
        <v>589</v>
      </c>
      <c r="L1779" s="7" t="s">
        <v>334</v>
      </c>
      <c r="M1779" s="7" t="s">
        <v>335</v>
      </c>
      <c r="N1779" s="7" t="s">
        <v>36</v>
      </c>
      <c r="O1779" s="7">
        <v>1</v>
      </c>
      <c r="P1779" s="7" t="s">
        <v>43</v>
      </c>
      <c r="Q1779" s="7">
        <v>19.99</v>
      </c>
      <c r="R1779" s="7"/>
      <c r="S1779" s="7"/>
      <c r="T1779" s="7"/>
      <c r="U1779" s="7"/>
      <c r="V1779" s="7"/>
      <c r="W1779" s="7"/>
      <c r="X1779" s="7"/>
      <c r="Y1779" s="7" t="s">
        <v>8606</v>
      </c>
      <c r="Z1779" s="7" t="s">
        <v>1719</v>
      </c>
      <c r="AA1779" s="7">
        <v>3390</v>
      </c>
      <c r="AB1779" s="7" t="s">
        <v>466</v>
      </c>
      <c r="AC1779" s="7" t="s">
        <v>502</v>
      </c>
      <c r="AD1779" s="7" t="b">
        <v>0</v>
      </c>
      <c r="AE1779" s="7"/>
      <c r="AF1779" s="7"/>
      <c r="AG1779" s="12">
        <f t="shared" si="27"/>
        <v>43316</v>
      </c>
    </row>
    <row r="1780" spans="1:33">
      <c r="A1780" s="7" t="s">
        <v>8607</v>
      </c>
      <c r="B1780" s="7" t="s">
        <v>8607</v>
      </c>
      <c r="C1780" s="7" t="s">
        <v>8608</v>
      </c>
      <c r="D1780" s="7" t="s">
        <v>8609</v>
      </c>
      <c r="E1780" s="7" t="s">
        <v>36</v>
      </c>
      <c r="F1780" s="7" t="s">
        <v>37</v>
      </c>
      <c r="G1780" s="7" t="s">
        <v>56</v>
      </c>
      <c r="H1780" s="7"/>
      <c r="I1780" s="7"/>
      <c r="J1780" s="7" t="s">
        <v>107</v>
      </c>
      <c r="K1780" s="7" t="s">
        <v>715</v>
      </c>
      <c r="L1780" s="7" t="s">
        <v>716</v>
      </c>
      <c r="M1780" s="7" t="s">
        <v>717</v>
      </c>
      <c r="N1780" s="7" t="s">
        <v>36</v>
      </c>
      <c r="O1780" s="7">
        <v>1</v>
      </c>
      <c r="P1780" s="7" t="s">
        <v>43</v>
      </c>
      <c r="Q1780" s="7">
        <v>21.99</v>
      </c>
      <c r="R1780" s="7"/>
      <c r="S1780" s="7"/>
      <c r="T1780" s="7"/>
      <c r="U1780" s="7"/>
      <c r="V1780" s="7"/>
      <c r="W1780" s="7"/>
      <c r="X1780" s="7"/>
      <c r="Y1780" s="7" t="s">
        <v>8610</v>
      </c>
      <c r="Z1780" s="7"/>
      <c r="AA1780" s="7">
        <v>17379</v>
      </c>
      <c r="AB1780" s="7" t="s">
        <v>61</v>
      </c>
      <c r="AC1780" s="7" t="s">
        <v>502</v>
      </c>
      <c r="AD1780" s="7" t="b">
        <v>0</v>
      </c>
      <c r="AE1780" s="7"/>
      <c r="AF1780" s="7"/>
      <c r="AG1780" s="12">
        <f t="shared" si="27"/>
        <v>43316</v>
      </c>
    </row>
    <row r="1781" spans="1:33">
      <c r="A1781" s="7" t="s">
        <v>8611</v>
      </c>
      <c r="B1781" s="7" t="s">
        <v>8611</v>
      </c>
      <c r="C1781" s="7" t="s">
        <v>8612</v>
      </c>
      <c r="D1781" s="7" t="s">
        <v>8613</v>
      </c>
      <c r="E1781" s="7" t="s">
        <v>36</v>
      </c>
      <c r="F1781" s="7" t="s">
        <v>37</v>
      </c>
      <c r="G1781" s="7" t="s">
        <v>56</v>
      </c>
      <c r="H1781" s="7"/>
      <c r="I1781" s="7"/>
      <c r="J1781" s="7" t="s">
        <v>39</v>
      </c>
      <c r="K1781" s="7" t="s">
        <v>1693</v>
      </c>
      <c r="L1781" s="7" t="s">
        <v>1694</v>
      </c>
      <c r="M1781" s="7" t="s">
        <v>1695</v>
      </c>
      <c r="N1781" s="7" t="s">
        <v>36</v>
      </c>
      <c r="O1781" s="7">
        <v>1</v>
      </c>
      <c r="P1781" s="7" t="s">
        <v>43</v>
      </c>
      <c r="Q1781" s="7">
        <v>15.59</v>
      </c>
      <c r="R1781" s="7"/>
      <c r="S1781" s="7"/>
      <c r="T1781" s="7"/>
      <c r="U1781" s="7"/>
      <c r="V1781" s="7"/>
      <c r="W1781" s="7"/>
      <c r="X1781" s="7"/>
      <c r="Y1781" s="7" t="s">
        <v>8614</v>
      </c>
      <c r="Z1781" s="7" t="s">
        <v>420</v>
      </c>
      <c r="AA1781" s="7">
        <v>59199</v>
      </c>
      <c r="AB1781" s="7" t="s">
        <v>61</v>
      </c>
      <c r="AC1781" s="7"/>
      <c r="AD1781" s="7" t="b">
        <v>0</v>
      </c>
      <c r="AE1781" s="7"/>
      <c r="AF1781" s="7"/>
      <c r="AG1781" s="12">
        <f t="shared" si="27"/>
        <v>43316</v>
      </c>
    </row>
    <row r="1782" spans="1:33">
      <c r="A1782" s="7" t="s">
        <v>8615</v>
      </c>
      <c r="B1782" s="7" t="s">
        <v>8615</v>
      </c>
      <c r="C1782" s="7" t="s">
        <v>8616</v>
      </c>
      <c r="D1782" s="7" t="s">
        <v>8617</v>
      </c>
      <c r="E1782" s="7" t="s">
        <v>36</v>
      </c>
      <c r="F1782" s="7" t="s">
        <v>37</v>
      </c>
      <c r="G1782" s="7" t="s">
        <v>56</v>
      </c>
      <c r="H1782" s="7"/>
      <c r="I1782" s="7"/>
      <c r="J1782" s="7" t="s">
        <v>39</v>
      </c>
      <c r="K1782" s="7" t="s">
        <v>2534</v>
      </c>
      <c r="L1782" s="7" t="s">
        <v>220</v>
      </c>
      <c r="M1782" s="7" t="s">
        <v>221</v>
      </c>
      <c r="N1782" s="7" t="s">
        <v>36</v>
      </c>
      <c r="O1782" s="7">
        <v>1</v>
      </c>
      <c r="P1782" s="7" t="s">
        <v>43</v>
      </c>
      <c r="Q1782" s="7">
        <v>19.99</v>
      </c>
      <c r="R1782" s="7"/>
      <c r="S1782" s="7"/>
      <c r="T1782" s="7"/>
      <c r="U1782" s="7"/>
      <c r="V1782" s="7"/>
      <c r="W1782" s="7"/>
      <c r="X1782" s="7"/>
      <c r="Y1782" s="7" t="s">
        <v>8618</v>
      </c>
      <c r="Z1782" s="7" t="s">
        <v>599</v>
      </c>
      <c r="AA1782" s="7">
        <v>88677</v>
      </c>
      <c r="AB1782" s="7" t="s">
        <v>61</v>
      </c>
      <c r="AC1782" s="7"/>
      <c r="AD1782" s="7" t="b">
        <v>0</v>
      </c>
      <c r="AE1782" s="7"/>
      <c r="AF1782" s="7"/>
      <c r="AG1782" s="12">
        <f t="shared" si="27"/>
        <v>43316</v>
      </c>
    </row>
    <row r="1783" spans="1:33">
      <c r="A1783" s="7" t="s">
        <v>8619</v>
      </c>
      <c r="B1783" s="7" t="s">
        <v>8619</v>
      </c>
      <c r="C1783" s="7" t="s">
        <v>8620</v>
      </c>
      <c r="D1783" s="7" t="s">
        <v>8621</v>
      </c>
      <c r="E1783" s="7" t="s">
        <v>36</v>
      </c>
      <c r="F1783" s="7" t="s">
        <v>37</v>
      </c>
      <c r="G1783" s="7" t="s">
        <v>56</v>
      </c>
      <c r="H1783" s="7"/>
      <c r="I1783" s="7"/>
      <c r="J1783" s="7" t="s">
        <v>39</v>
      </c>
      <c r="K1783" s="7" t="s">
        <v>8622</v>
      </c>
      <c r="L1783" s="7" t="s">
        <v>8623</v>
      </c>
      <c r="M1783" s="7" t="s">
        <v>8624</v>
      </c>
      <c r="N1783" s="7" t="s">
        <v>36</v>
      </c>
      <c r="O1783" s="7">
        <v>1</v>
      </c>
      <c r="P1783" s="7" t="s">
        <v>43</v>
      </c>
      <c r="Q1783" s="7">
        <v>9.9</v>
      </c>
      <c r="R1783" s="7"/>
      <c r="S1783" s="7"/>
      <c r="T1783" s="7"/>
      <c r="U1783" s="7"/>
      <c r="V1783" s="7"/>
      <c r="W1783" s="7"/>
      <c r="X1783" s="7"/>
      <c r="Y1783" s="7" t="s">
        <v>8625</v>
      </c>
      <c r="Z1783" s="7" t="s">
        <v>599</v>
      </c>
      <c r="AA1783" s="7">
        <v>78351</v>
      </c>
      <c r="AB1783" s="7" t="s">
        <v>61</v>
      </c>
      <c r="AC1783" s="7"/>
      <c r="AD1783" s="7" t="b">
        <v>0</v>
      </c>
      <c r="AE1783" s="7"/>
      <c r="AF1783" s="7"/>
      <c r="AG1783" s="12">
        <f t="shared" si="27"/>
        <v>43316</v>
      </c>
    </row>
    <row r="1784" spans="1:33">
      <c r="A1784" s="7" t="s">
        <v>8626</v>
      </c>
      <c r="B1784" s="7" t="s">
        <v>8626</v>
      </c>
      <c r="C1784" s="7" t="s">
        <v>8627</v>
      </c>
      <c r="D1784" s="7" t="s">
        <v>8628</v>
      </c>
      <c r="E1784" s="7" t="s">
        <v>36</v>
      </c>
      <c r="F1784" s="7" t="s">
        <v>37</v>
      </c>
      <c r="G1784" s="7" t="s">
        <v>56</v>
      </c>
      <c r="H1784" s="7"/>
      <c r="I1784" s="7"/>
      <c r="J1784" s="7" t="s">
        <v>107</v>
      </c>
      <c r="K1784" s="7" t="s">
        <v>930</v>
      </c>
      <c r="L1784" s="7" t="s">
        <v>3711</v>
      </c>
      <c r="M1784" s="7" t="s">
        <v>3712</v>
      </c>
      <c r="N1784" s="7" t="s">
        <v>36</v>
      </c>
      <c r="O1784" s="7">
        <v>1</v>
      </c>
      <c r="P1784" s="7" t="s">
        <v>43</v>
      </c>
      <c r="Q1784" s="7">
        <v>16.99</v>
      </c>
      <c r="R1784" s="7"/>
      <c r="S1784" s="7">
        <v>3.99</v>
      </c>
      <c r="T1784" s="7"/>
      <c r="U1784" s="7"/>
      <c r="V1784" s="7"/>
      <c r="W1784" s="7"/>
      <c r="X1784" s="7"/>
      <c r="Y1784" s="7" t="s">
        <v>8629</v>
      </c>
      <c r="Z1784" s="7"/>
      <c r="AA1784" s="7">
        <v>47906</v>
      </c>
      <c r="AB1784" s="7" t="s">
        <v>61</v>
      </c>
      <c r="AC1784" s="7"/>
      <c r="AD1784" s="7" t="b">
        <v>0</v>
      </c>
      <c r="AE1784" s="7"/>
      <c r="AF1784" s="7"/>
      <c r="AG1784" s="12">
        <f t="shared" si="27"/>
        <v>43316</v>
      </c>
    </row>
    <row r="1785" spans="1:33">
      <c r="A1785" s="7" t="s">
        <v>8630</v>
      </c>
      <c r="B1785" s="7" t="s">
        <v>8630</v>
      </c>
      <c r="C1785" s="7" t="s">
        <v>8631</v>
      </c>
      <c r="D1785" s="7" t="s">
        <v>8632</v>
      </c>
      <c r="E1785" s="7" t="s">
        <v>36</v>
      </c>
      <c r="F1785" s="7" t="s">
        <v>37</v>
      </c>
      <c r="G1785" s="7" t="s">
        <v>56</v>
      </c>
      <c r="H1785" s="7"/>
      <c r="I1785" s="7"/>
      <c r="J1785" s="7" t="s">
        <v>39</v>
      </c>
      <c r="K1785" s="7" t="s">
        <v>8633</v>
      </c>
      <c r="L1785" s="7" t="s">
        <v>8634</v>
      </c>
      <c r="M1785" s="7" t="s">
        <v>8635</v>
      </c>
      <c r="N1785" s="7" t="s">
        <v>36</v>
      </c>
      <c r="O1785" s="7">
        <v>1</v>
      </c>
      <c r="P1785" s="7" t="s">
        <v>43</v>
      </c>
      <c r="Q1785" s="7">
        <v>22.99</v>
      </c>
      <c r="R1785" s="7"/>
      <c r="S1785" s="7"/>
      <c r="T1785" s="7"/>
      <c r="U1785" s="7"/>
      <c r="V1785" s="7"/>
      <c r="W1785" s="7"/>
      <c r="X1785" s="7"/>
      <c r="Y1785" s="7" t="s">
        <v>8636</v>
      </c>
      <c r="Z1785" s="7" t="s">
        <v>435</v>
      </c>
      <c r="AA1785" s="7">
        <v>34346</v>
      </c>
      <c r="AB1785" s="7" t="s">
        <v>61</v>
      </c>
      <c r="AC1785" s="7"/>
      <c r="AD1785" s="7" t="b">
        <v>0</v>
      </c>
      <c r="AE1785" s="7"/>
      <c r="AF1785" s="7"/>
      <c r="AG1785" s="12">
        <f t="shared" si="27"/>
        <v>43316</v>
      </c>
    </row>
    <row r="1786" spans="1:33">
      <c r="A1786" s="7" t="s">
        <v>8637</v>
      </c>
      <c r="B1786" s="7" t="s">
        <v>8637</v>
      </c>
      <c r="C1786" s="7" t="s">
        <v>8638</v>
      </c>
      <c r="D1786" s="7" t="s">
        <v>8639</v>
      </c>
      <c r="E1786" s="7" t="s">
        <v>36</v>
      </c>
      <c r="F1786" s="7" t="s">
        <v>37</v>
      </c>
      <c r="G1786" s="7" t="s">
        <v>56</v>
      </c>
      <c r="H1786" s="7"/>
      <c r="I1786" s="7"/>
      <c r="J1786" s="7" t="s">
        <v>39</v>
      </c>
      <c r="K1786" s="7" t="s">
        <v>3738</v>
      </c>
      <c r="L1786" s="7" t="s">
        <v>3739</v>
      </c>
      <c r="M1786" s="7" t="s">
        <v>3740</v>
      </c>
      <c r="N1786" s="7" t="s">
        <v>36</v>
      </c>
      <c r="O1786" s="7">
        <v>1</v>
      </c>
      <c r="P1786" s="7" t="s">
        <v>43</v>
      </c>
      <c r="Q1786" s="7">
        <v>15.99</v>
      </c>
      <c r="R1786" s="7"/>
      <c r="S1786" s="7"/>
      <c r="T1786" s="7"/>
      <c r="U1786" s="7"/>
      <c r="V1786" s="7"/>
      <c r="W1786" s="7"/>
      <c r="X1786" s="7"/>
      <c r="Y1786" s="7" t="s">
        <v>8640</v>
      </c>
      <c r="Z1786" s="7" t="s">
        <v>450</v>
      </c>
      <c r="AA1786" s="7">
        <v>85649</v>
      </c>
      <c r="AB1786" s="7" t="s">
        <v>61</v>
      </c>
      <c r="AC1786" s="7"/>
      <c r="AD1786" s="7" t="b">
        <v>0</v>
      </c>
      <c r="AE1786" s="7"/>
      <c r="AF1786" s="7"/>
      <c r="AG1786" s="12">
        <f t="shared" si="27"/>
        <v>43316</v>
      </c>
    </row>
    <row r="1787" spans="1:33">
      <c r="A1787" s="7" t="s">
        <v>8641</v>
      </c>
      <c r="B1787" s="7" t="s">
        <v>8641</v>
      </c>
      <c r="C1787" s="7" t="s">
        <v>8642</v>
      </c>
      <c r="D1787" s="7" t="s">
        <v>8643</v>
      </c>
      <c r="E1787" s="7" t="s">
        <v>36</v>
      </c>
      <c r="F1787" s="7" t="s">
        <v>37</v>
      </c>
      <c r="G1787" s="7" t="s">
        <v>56</v>
      </c>
      <c r="H1787" s="7"/>
      <c r="I1787" s="7"/>
      <c r="J1787" s="7" t="s">
        <v>39</v>
      </c>
      <c r="K1787" s="7" t="s">
        <v>2742</v>
      </c>
      <c r="L1787" s="7" t="s">
        <v>2743</v>
      </c>
      <c r="M1787" s="7" t="s">
        <v>2744</v>
      </c>
      <c r="N1787" s="7" t="s">
        <v>36</v>
      </c>
      <c r="O1787" s="7">
        <v>1</v>
      </c>
      <c r="P1787" s="7" t="s">
        <v>43</v>
      </c>
      <c r="Q1787" s="7">
        <v>15.59</v>
      </c>
      <c r="R1787" s="7"/>
      <c r="S1787" s="7"/>
      <c r="T1787" s="7"/>
      <c r="U1787" s="7"/>
      <c r="V1787" s="7"/>
      <c r="W1787" s="7"/>
      <c r="X1787" s="7"/>
      <c r="Y1787" s="7" t="s">
        <v>8644</v>
      </c>
      <c r="Z1787" s="7" t="s">
        <v>1657</v>
      </c>
      <c r="AA1787" s="7">
        <v>14513</v>
      </c>
      <c r="AB1787" s="7" t="s">
        <v>61</v>
      </c>
      <c r="AC1787" s="7"/>
      <c r="AD1787" s="7" t="b">
        <v>0</v>
      </c>
      <c r="AE1787" s="7"/>
      <c r="AF1787" s="7"/>
      <c r="AG1787" s="12">
        <f t="shared" si="27"/>
        <v>43316</v>
      </c>
    </row>
    <row r="1788" spans="1:33">
      <c r="A1788" s="7" t="s">
        <v>8641</v>
      </c>
      <c r="B1788" s="7" t="s">
        <v>8641</v>
      </c>
      <c r="C1788" s="7" t="s">
        <v>8642</v>
      </c>
      <c r="D1788" s="7" t="s">
        <v>8643</v>
      </c>
      <c r="E1788" s="7" t="s">
        <v>36</v>
      </c>
      <c r="F1788" s="7" t="s">
        <v>37</v>
      </c>
      <c r="G1788" s="7" t="s">
        <v>56</v>
      </c>
      <c r="H1788" s="7"/>
      <c r="I1788" s="7"/>
      <c r="J1788" s="7" t="s">
        <v>39</v>
      </c>
      <c r="K1788" s="7" t="s">
        <v>617</v>
      </c>
      <c r="L1788" s="7" t="s">
        <v>618</v>
      </c>
      <c r="M1788" s="7" t="s">
        <v>619</v>
      </c>
      <c r="N1788" s="7" t="s">
        <v>36</v>
      </c>
      <c r="O1788" s="7">
        <v>1</v>
      </c>
      <c r="P1788" s="7" t="s">
        <v>43</v>
      </c>
      <c r="Q1788" s="7">
        <v>15.59</v>
      </c>
      <c r="R1788" s="7"/>
      <c r="S1788" s="7"/>
      <c r="T1788" s="7"/>
      <c r="U1788" s="7"/>
      <c r="V1788" s="7"/>
      <c r="W1788" s="7"/>
      <c r="X1788" s="7"/>
      <c r="Y1788" s="7" t="s">
        <v>8644</v>
      </c>
      <c r="Z1788" s="7" t="s">
        <v>1657</v>
      </c>
      <c r="AA1788" s="7">
        <v>14513</v>
      </c>
      <c r="AB1788" s="7" t="s">
        <v>61</v>
      </c>
      <c r="AC1788" s="7"/>
      <c r="AD1788" s="7" t="b">
        <v>0</v>
      </c>
      <c r="AE1788" s="7"/>
      <c r="AF1788" s="7"/>
      <c r="AG1788" s="12">
        <f t="shared" si="27"/>
        <v>43316</v>
      </c>
    </row>
    <row r="1789" spans="1:33">
      <c r="A1789" s="7" t="s">
        <v>8645</v>
      </c>
      <c r="B1789" s="7" t="s">
        <v>8645</v>
      </c>
      <c r="C1789" s="7" t="s">
        <v>8646</v>
      </c>
      <c r="D1789" s="7" t="s">
        <v>8647</v>
      </c>
      <c r="E1789" s="7" t="s">
        <v>36</v>
      </c>
      <c r="F1789" s="7" t="s">
        <v>37</v>
      </c>
      <c r="G1789" s="7" t="s">
        <v>56</v>
      </c>
      <c r="H1789" s="7"/>
      <c r="I1789" s="7"/>
      <c r="J1789" s="7" t="s">
        <v>39</v>
      </c>
      <c r="K1789" s="7" t="s">
        <v>8648</v>
      </c>
      <c r="L1789" s="7" t="s">
        <v>8649</v>
      </c>
      <c r="M1789" s="7" t="s">
        <v>8650</v>
      </c>
      <c r="N1789" s="7" t="s">
        <v>36</v>
      </c>
      <c r="O1789" s="7">
        <v>1</v>
      </c>
      <c r="P1789" s="7" t="s">
        <v>43</v>
      </c>
      <c r="Q1789" s="7">
        <v>16.99</v>
      </c>
      <c r="R1789" s="7"/>
      <c r="S1789" s="7"/>
      <c r="T1789" s="7"/>
      <c r="U1789" s="7"/>
      <c r="V1789" s="7"/>
      <c r="W1789" s="7"/>
      <c r="X1789" s="7"/>
      <c r="Y1789" s="7" t="s">
        <v>8651</v>
      </c>
      <c r="Z1789" s="7" t="s">
        <v>450</v>
      </c>
      <c r="AA1789" s="7">
        <v>86405</v>
      </c>
      <c r="AB1789" s="7" t="s">
        <v>61</v>
      </c>
      <c r="AC1789" s="7"/>
      <c r="AD1789" s="7" t="b">
        <v>0</v>
      </c>
      <c r="AE1789" s="7"/>
      <c r="AF1789" s="7"/>
      <c r="AG1789" s="12">
        <f t="shared" si="27"/>
        <v>43316</v>
      </c>
    </row>
    <row r="1790" spans="1:33">
      <c r="A1790" s="7" t="s">
        <v>8652</v>
      </c>
      <c r="B1790" s="7" t="s">
        <v>8652</v>
      </c>
      <c r="C1790" s="7" t="s">
        <v>8646</v>
      </c>
      <c r="D1790" s="7" t="s">
        <v>8653</v>
      </c>
      <c r="E1790" s="7" t="s">
        <v>36</v>
      </c>
      <c r="F1790" s="7" t="s">
        <v>37</v>
      </c>
      <c r="G1790" s="7" t="s">
        <v>56</v>
      </c>
      <c r="H1790" s="7"/>
      <c r="I1790" s="7"/>
      <c r="J1790" s="7" t="s">
        <v>39</v>
      </c>
      <c r="K1790" s="7" t="s">
        <v>8654</v>
      </c>
      <c r="L1790" s="7" t="s">
        <v>1376</v>
      </c>
      <c r="M1790" s="7" t="s">
        <v>1377</v>
      </c>
      <c r="N1790" s="7" t="s">
        <v>36</v>
      </c>
      <c r="O1790" s="7">
        <v>1</v>
      </c>
      <c r="P1790" s="7" t="s">
        <v>43</v>
      </c>
      <c r="Q1790" s="7">
        <v>16.99</v>
      </c>
      <c r="R1790" s="7"/>
      <c r="S1790" s="7"/>
      <c r="T1790" s="7"/>
      <c r="U1790" s="7"/>
      <c r="V1790" s="7"/>
      <c r="W1790" s="7"/>
      <c r="X1790" s="7"/>
      <c r="Y1790" s="7" t="s">
        <v>8651</v>
      </c>
      <c r="Z1790" s="7" t="s">
        <v>450</v>
      </c>
      <c r="AA1790" s="7">
        <v>86405</v>
      </c>
      <c r="AB1790" s="7" t="s">
        <v>61</v>
      </c>
      <c r="AC1790" s="7"/>
      <c r="AD1790" s="7" t="b">
        <v>0</v>
      </c>
      <c r="AE1790" s="7"/>
      <c r="AF1790" s="7"/>
      <c r="AG1790" s="12">
        <f t="shared" si="27"/>
        <v>43316</v>
      </c>
    </row>
    <row r="1791" spans="1:33">
      <c r="A1791" s="7" t="s">
        <v>8655</v>
      </c>
      <c r="B1791" s="7" t="s">
        <v>8655</v>
      </c>
      <c r="C1791" s="7" t="s">
        <v>8656</v>
      </c>
      <c r="D1791" s="7" t="s">
        <v>8657</v>
      </c>
      <c r="E1791" s="7" t="s">
        <v>36</v>
      </c>
      <c r="F1791" s="7" t="s">
        <v>37</v>
      </c>
      <c r="G1791" s="7" t="s">
        <v>56</v>
      </c>
      <c r="H1791" s="7"/>
      <c r="I1791" s="7"/>
      <c r="J1791" s="7" t="s">
        <v>39</v>
      </c>
      <c r="K1791" s="7" t="s">
        <v>795</v>
      </c>
      <c r="L1791" s="7" t="s">
        <v>796</v>
      </c>
      <c r="M1791" s="7" t="s">
        <v>797</v>
      </c>
      <c r="N1791" s="7" t="s">
        <v>36</v>
      </c>
      <c r="O1791" s="7">
        <v>1</v>
      </c>
      <c r="P1791" s="7" t="s">
        <v>43</v>
      </c>
      <c r="Q1791" s="7">
        <v>15.59</v>
      </c>
      <c r="R1791" s="7"/>
      <c r="S1791" s="7"/>
      <c r="T1791" s="7"/>
      <c r="U1791" s="7"/>
      <c r="V1791" s="7"/>
      <c r="W1791" s="7"/>
      <c r="X1791" s="7"/>
      <c r="Y1791" s="7" t="s">
        <v>642</v>
      </c>
      <c r="Z1791" s="7" t="s">
        <v>642</v>
      </c>
      <c r="AA1791" s="7">
        <v>20253</v>
      </c>
      <c r="AB1791" s="7" t="s">
        <v>61</v>
      </c>
      <c r="AC1791" s="7"/>
      <c r="AD1791" s="7" t="b">
        <v>0</v>
      </c>
      <c r="AE1791" s="7"/>
      <c r="AF1791" s="7"/>
      <c r="AG1791" s="12">
        <f t="shared" si="27"/>
        <v>43316</v>
      </c>
    </row>
    <row r="1792" spans="1:33">
      <c r="A1792" s="7" t="s">
        <v>8658</v>
      </c>
      <c r="B1792" s="7" t="s">
        <v>8658</v>
      </c>
      <c r="C1792" s="7" t="s">
        <v>8659</v>
      </c>
      <c r="D1792" s="7" t="s">
        <v>8660</v>
      </c>
      <c r="E1792" s="7" t="s">
        <v>36</v>
      </c>
      <c r="F1792" s="7" t="s">
        <v>37</v>
      </c>
      <c r="G1792" s="7" t="s">
        <v>56</v>
      </c>
      <c r="H1792" s="7"/>
      <c r="I1792" s="7"/>
      <c r="J1792" s="7" t="s">
        <v>39</v>
      </c>
      <c r="K1792" s="7" t="s">
        <v>697</v>
      </c>
      <c r="L1792" s="7" t="s">
        <v>698</v>
      </c>
      <c r="M1792" s="7" t="s">
        <v>699</v>
      </c>
      <c r="N1792" s="7" t="s">
        <v>36</v>
      </c>
      <c r="O1792" s="7">
        <v>1</v>
      </c>
      <c r="P1792" s="7" t="s">
        <v>43</v>
      </c>
      <c r="Q1792" s="7">
        <v>24.99</v>
      </c>
      <c r="R1792" s="7"/>
      <c r="S1792" s="7"/>
      <c r="T1792" s="7"/>
      <c r="U1792" s="7"/>
      <c r="V1792" s="7"/>
      <c r="W1792" s="7"/>
      <c r="X1792" s="7"/>
      <c r="Y1792" s="7" t="s">
        <v>3720</v>
      </c>
      <c r="Z1792" s="7" t="s">
        <v>420</v>
      </c>
      <c r="AA1792" s="7">
        <v>45472</v>
      </c>
      <c r="AB1792" s="7" t="s">
        <v>61</v>
      </c>
      <c r="AC1792" s="7"/>
      <c r="AD1792" s="7" t="b">
        <v>0</v>
      </c>
      <c r="AE1792" s="7"/>
      <c r="AF1792" s="7"/>
      <c r="AG1792" s="12">
        <f t="shared" si="27"/>
        <v>43316</v>
      </c>
    </row>
    <row r="1793" spans="1:33">
      <c r="A1793" s="7" t="s">
        <v>8661</v>
      </c>
      <c r="B1793" s="7" t="s">
        <v>8661</v>
      </c>
      <c r="C1793" s="7" t="s">
        <v>8662</v>
      </c>
      <c r="D1793" s="7" t="s">
        <v>8663</v>
      </c>
      <c r="E1793" s="7" t="s">
        <v>36</v>
      </c>
      <c r="F1793" s="7" t="s">
        <v>37</v>
      </c>
      <c r="G1793" s="7" t="s">
        <v>65</v>
      </c>
      <c r="H1793" s="7"/>
      <c r="I1793" s="7"/>
      <c r="J1793" s="7" t="s">
        <v>39</v>
      </c>
      <c r="K1793" s="7" t="s">
        <v>66</v>
      </c>
      <c r="L1793" s="7" t="s">
        <v>2032</v>
      </c>
      <c r="M1793" s="7" t="s">
        <v>2033</v>
      </c>
      <c r="N1793" s="7" t="s">
        <v>36</v>
      </c>
      <c r="O1793" s="7">
        <v>1</v>
      </c>
      <c r="P1793" s="7" t="s">
        <v>43</v>
      </c>
      <c r="Q1793" s="7">
        <v>18.88</v>
      </c>
      <c r="R1793" s="7"/>
      <c r="S1793" s="7"/>
      <c r="T1793" s="7"/>
      <c r="U1793" s="7"/>
      <c r="V1793" s="7"/>
      <c r="W1793" s="7"/>
      <c r="X1793" s="7"/>
      <c r="Y1793" s="7" t="s">
        <v>8664</v>
      </c>
      <c r="Z1793" s="7" t="s">
        <v>8665</v>
      </c>
      <c r="AA1793" s="7">
        <v>21810</v>
      </c>
      <c r="AB1793" s="7" t="s">
        <v>71</v>
      </c>
      <c r="AC1793" s="7"/>
      <c r="AD1793" s="7" t="b">
        <v>0</v>
      </c>
      <c r="AE1793" s="7"/>
      <c r="AF1793" s="7"/>
      <c r="AG1793" s="12">
        <f t="shared" si="27"/>
        <v>43316</v>
      </c>
    </row>
    <row r="1794" spans="1:33">
      <c r="A1794" s="7" t="s">
        <v>8666</v>
      </c>
      <c r="B1794" s="7" t="s">
        <v>8666</v>
      </c>
      <c r="C1794" s="7" t="s">
        <v>8667</v>
      </c>
      <c r="D1794" s="7" t="s">
        <v>8668</v>
      </c>
      <c r="E1794" s="7" t="s">
        <v>36</v>
      </c>
      <c r="F1794" s="7" t="s">
        <v>37</v>
      </c>
      <c r="G1794" s="7" t="s">
        <v>65</v>
      </c>
      <c r="H1794" s="7"/>
      <c r="I1794" s="7"/>
      <c r="J1794" s="7" t="s">
        <v>39</v>
      </c>
      <c r="K1794" s="7" t="s">
        <v>66</v>
      </c>
      <c r="L1794" s="7" t="s">
        <v>8669</v>
      </c>
      <c r="M1794" s="7" t="s">
        <v>8670</v>
      </c>
      <c r="N1794" s="7" t="s">
        <v>36</v>
      </c>
      <c r="O1794" s="7">
        <v>1</v>
      </c>
      <c r="P1794" s="7" t="s">
        <v>43</v>
      </c>
      <c r="Q1794" s="7">
        <v>18.88</v>
      </c>
      <c r="R1794" s="7"/>
      <c r="S1794" s="7"/>
      <c r="T1794" s="7"/>
      <c r="U1794" s="7"/>
      <c r="V1794" s="7"/>
      <c r="W1794" s="7"/>
      <c r="X1794" s="7"/>
      <c r="Y1794" s="7" t="s">
        <v>2027</v>
      </c>
      <c r="Z1794" s="7" t="s">
        <v>2027</v>
      </c>
      <c r="AA1794" s="7">
        <v>41012</v>
      </c>
      <c r="AB1794" s="7" t="s">
        <v>71</v>
      </c>
      <c r="AC1794" s="7"/>
      <c r="AD1794" s="7" t="b">
        <v>0</v>
      </c>
      <c r="AE1794" s="7"/>
      <c r="AF1794" s="7"/>
      <c r="AG1794" s="12">
        <f t="shared" ref="AG1794:AG1857" si="28">DATEVALUE(LEFT(C1794,10))</f>
        <v>43316</v>
      </c>
    </row>
    <row r="1795" spans="1:33">
      <c r="A1795" s="7" t="s">
        <v>8671</v>
      </c>
      <c r="B1795" s="7" t="s">
        <v>8671</v>
      </c>
      <c r="C1795" s="7" t="s">
        <v>8667</v>
      </c>
      <c r="D1795" s="7" t="s">
        <v>8672</v>
      </c>
      <c r="E1795" s="7" t="s">
        <v>36</v>
      </c>
      <c r="F1795" s="7" t="s">
        <v>37</v>
      </c>
      <c r="G1795" s="7" t="s">
        <v>65</v>
      </c>
      <c r="H1795" s="7"/>
      <c r="I1795" s="7"/>
      <c r="J1795" s="7" t="s">
        <v>39</v>
      </c>
      <c r="K1795" s="7" t="s">
        <v>66</v>
      </c>
      <c r="L1795" s="7" t="s">
        <v>1982</v>
      </c>
      <c r="M1795" s="7" t="s">
        <v>1983</v>
      </c>
      <c r="N1795" s="7" t="s">
        <v>36</v>
      </c>
      <c r="O1795" s="7">
        <v>1</v>
      </c>
      <c r="P1795" s="7" t="s">
        <v>43</v>
      </c>
      <c r="Q1795" s="7">
        <v>18.88</v>
      </c>
      <c r="R1795" s="7"/>
      <c r="S1795" s="7"/>
      <c r="T1795" s="7"/>
      <c r="U1795" s="7"/>
      <c r="V1795" s="7"/>
      <c r="W1795" s="7"/>
      <c r="X1795" s="7"/>
      <c r="Y1795" s="7" t="s">
        <v>2027</v>
      </c>
      <c r="Z1795" s="7" t="s">
        <v>2027</v>
      </c>
      <c r="AA1795" s="7">
        <v>41012</v>
      </c>
      <c r="AB1795" s="7" t="s">
        <v>71</v>
      </c>
      <c r="AC1795" s="7"/>
      <c r="AD1795" s="7" t="b">
        <v>0</v>
      </c>
      <c r="AE1795" s="7"/>
      <c r="AF1795" s="7"/>
      <c r="AG1795" s="12">
        <f t="shared" si="28"/>
        <v>43316</v>
      </c>
    </row>
    <row r="1796" spans="1:33">
      <c r="A1796" s="7" t="s">
        <v>8673</v>
      </c>
      <c r="B1796" s="7" t="s">
        <v>8673</v>
      </c>
      <c r="C1796" s="7" t="s">
        <v>8674</v>
      </c>
      <c r="D1796" s="7" t="s">
        <v>8675</v>
      </c>
      <c r="E1796" s="7" t="s">
        <v>36</v>
      </c>
      <c r="F1796" s="7" t="s">
        <v>37</v>
      </c>
      <c r="G1796" s="7" t="s">
        <v>65</v>
      </c>
      <c r="H1796" s="7"/>
      <c r="I1796" s="7"/>
      <c r="J1796" s="7" t="s">
        <v>39</v>
      </c>
      <c r="K1796" s="7" t="s">
        <v>66</v>
      </c>
      <c r="L1796" s="7" t="s">
        <v>1083</v>
      </c>
      <c r="M1796" s="7" t="s">
        <v>1084</v>
      </c>
      <c r="N1796" s="7" t="s">
        <v>36</v>
      </c>
      <c r="O1796" s="7">
        <v>1</v>
      </c>
      <c r="P1796" s="7" t="s">
        <v>43</v>
      </c>
      <c r="Q1796" s="7">
        <v>18.88</v>
      </c>
      <c r="R1796" s="7"/>
      <c r="S1796" s="7"/>
      <c r="T1796" s="7"/>
      <c r="U1796" s="7"/>
      <c r="V1796" s="7"/>
      <c r="W1796" s="7"/>
      <c r="X1796" s="7"/>
      <c r="Y1796" s="7" t="s">
        <v>1049</v>
      </c>
      <c r="Z1796" s="7" t="s">
        <v>1049</v>
      </c>
      <c r="AA1796" s="7">
        <v>28015</v>
      </c>
      <c r="AB1796" s="7" t="s">
        <v>71</v>
      </c>
      <c r="AC1796" s="7"/>
      <c r="AD1796" s="7" t="b">
        <v>0</v>
      </c>
      <c r="AE1796" s="7"/>
      <c r="AF1796" s="7"/>
      <c r="AG1796" s="12">
        <f t="shared" si="28"/>
        <v>43316</v>
      </c>
    </row>
    <row r="1797" spans="1:33">
      <c r="A1797" s="7" t="s">
        <v>8676</v>
      </c>
      <c r="B1797" s="7" t="s">
        <v>8676</v>
      </c>
      <c r="C1797" s="7" t="s">
        <v>8677</v>
      </c>
      <c r="D1797" s="7" t="s">
        <v>8678</v>
      </c>
      <c r="E1797" s="7" t="s">
        <v>36</v>
      </c>
      <c r="F1797" s="7" t="s">
        <v>37</v>
      </c>
      <c r="G1797" s="7" t="s">
        <v>65</v>
      </c>
      <c r="H1797" s="7"/>
      <c r="I1797" s="7"/>
      <c r="J1797" s="7" t="s">
        <v>39</v>
      </c>
      <c r="K1797" s="7" t="s">
        <v>2009</v>
      </c>
      <c r="L1797" s="7" t="s">
        <v>3093</v>
      </c>
      <c r="M1797" s="7" t="s">
        <v>3094</v>
      </c>
      <c r="N1797" s="7" t="s">
        <v>36</v>
      </c>
      <c r="O1797" s="7">
        <v>1</v>
      </c>
      <c r="P1797" s="7" t="s">
        <v>43</v>
      </c>
      <c r="Q1797" s="7">
        <v>18.99</v>
      </c>
      <c r="R1797" s="7"/>
      <c r="S1797" s="7"/>
      <c r="T1797" s="7"/>
      <c r="U1797" s="7"/>
      <c r="V1797" s="7"/>
      <c r="W1797" s="7"/>
      <c r="X1797" s="7"/>
      <c r="Y1797" s="7" t="s">
        <v>8679</v>
      </c>
      <c r="Z1797" s="7" t="s">
        <v>1049</v>
      </c>
      <c r="AA1797" s="7">
        <v>28300</v>
      </c>
      <c r="AB1797" s="7" t="s">
        <v>71</v>
      </c>
      <c r="AC1797" s="7"/>
      <c r="AD1797" s="7" t="b">
        <v>0</v>
      </c>
      <c r="AE1797" s="7"/>
      <c r="AF1797" s="7"/>
      <c r="AG1797" s="12">
        <f t="shared" si="28"/>
        <v>43316</v>
      </c>
    </row>
    <row r="1798" spans="1:33">
      <c r="A1798" s="7" t="s">
        <v>8680</v>
      </c>
      <c r="B1798" s="7" t="s">
        <v>8680</v>
      </c>
      <c r="C1798" s="7" t="s">
        <v>8681</v>
      </c>
      <c r="D1798" s="7" t="s">
        <v>8682</v>
      </c>
      <c r="E1798" s="7" t="s">
        <v>36</v>
      </c>
      <c r="F1798" s="7" t="s">
        <v>37</v>
      </c>
      <c r="G1798" s="7" t="s">
        <v>65</v>
      </c>
      <c r="H1798" s="7"/>
      <c r="I1798" s="7"/>
      <c r="J1798" s="7" t="s">
        <v>39</v>
      </c>
      <c r="K1798" s="7" t="s">
        <v>66</v>
      </c>
      <c r="L1798" s="7" t="s">
        <v>1982</v>
      </c>
      <c r="M1798" s="7" t="s">
        <v>1983</v>
      </c>
      <c r="N1798" s="7" t="s">
        <v>36</v>
      </c>
      <c r="O1798" s="7">
        <v>1</v>
      </c>
      <c r="P1798" s="7" t="s">
        <v>43</v>
      </c>
      <c r="Q1798" s="7">
        <v>18.88</v>
      </c>
      <c r="R1798" s="7"/>
      <c r="S1798" s="7"/>
      <c r="T1798" s="7"/>
      <c r="U1798" s="7"/>
      <c r="V1798" s="7"/>
      <c r="W1798" s="7"/>
      <c r="X1798" s="7"/>
      <c r="Y1798" s="7" t="s">
        <v>8683</v>
      </c>
      <c r="Z1798" s="7" t="s">
        <v>8664</v>
      </c>
      <c r="AA1798" s="7">
        <v>21540</v>
      </c>
      <c r="AB1798" s="7" t="s">
        <v>71</v>
      </c>
      <c r="AC1798" s="7"/>
      <c r="AD1798" s="7" t="b">
        <v>0</v>
      </c>
      <c r="AE1798" s="7"/>
      <c r="AF1798" s="7"/>
      <c r="AG1798" s="12">
        <f t="shared" si="28"/>
        <v>43316</v>
      </c>
    </row>
    <row r="1799" spans="1:33">
      <c r="A1799" s="7" t="s">
        <v>8684</v>
      </c>
      <c r="B1799" s="7" t="s">
        <v>8684</v>
      </c>
      <c r="C1799" s="7" t="s">
        <v>8685</v>
      </c>
      <c r="D1799" s="7" t="s">
        <v>8686</v>
      </c>
      <c r="E1799" s="7" t="s">
        <v>36</v>
      </c>
      <c r="F1799" s="7" t="s">
        <v>37</v>
      </c>
      <c r="G1799" s="7" t="s">
        <v>65</v>
      </c>
      <c r="H1799" s="7"/>
      <c r="I1799" s="7"/>
      <c r="J1799" s="7" t="s">
        <v>39</v>
      </c>
      <c r="K1799" s="7" t="s">
        <v>982</v>
      </c>
      <c r="L1799" s="7" t="s">
        <v>8687</v>
      </c>
      <c r="M1799" s="7" t="s">
        <v>8688</v>
      </c>
      <c r="N1799" s="7" t="s">
        <v>36</v>
      </c>
      <c r="O1799" s="7">
        <v>1</v>
      </c>
      <c r="P1799" s="7" t="s">
        <v>43</v>
      </c>
      <c r="Q1799" s="7">
        <v>9.9</v>
      </c>
      <c r="R1799" s="7"/>
      <c r="S1799" s="7"/>
      <c r="T1799" s="7"/>
      <c r="U1799" s="7"/>
      <c r="V1799" s="7"/>
      <c r="W1799" s="7"/>
      <c r="X1799" s="7"/>
      <c r="Y1799" s="7" t="s">
        <v>8689</v>
      </c>
      <c r="Z1799" s="7" t="s">
        <v>1021</v>
      </c>
      <c r="AA1799" s="7">
        <v>8740</v>
      </c>
      <c r="AB1799" s="7" t="s">
        <v>71</v>
      </c>
      <c r="AC1799" s="7"/>
      <c r="AD1799" s="7" t="b">
        <v>0</v>
      </c>
      <c r="AE1799" s="7"/>
      <c r="AF1799" s="7"/>
      <c r="AG1799" s="12">
        <f t="shared" si="28"/>
        <v>43316</v>
      </c>
    </row>
    <row r="1800" spans="1:33">
      <c r="A1800" s="7" t="s">
        <v>8690</v>
      </c>
      <c r="B1800" s="7" t="s">
        <v>8690</v>
      </c>
      <c r="C1800" s="7" t="s">
        <v>8691</v>
      </c>
      <c r="D1800" s="7" t="s">
        <v>8692</v>
      </c>
      <c r="E1800" s="7" t="s">
        <v>36</v>
      </c>
      <c r="F1800" s="7" t="s">
        <v>37</v>
      </c>
      <c r="G1800" s="7" t="s">
        <v>65</v>
      </c>
      <c r="H1800" s="7"/>
      <c r="I1800" s="7"/>
      <c r="J1800" s="7" t="s">
        <v>39</v>
      </c>
      <c r="K1800" s="7" t="s">
        <v>66</v>
      </c>
      <c r="L1800" s="7" t="s">
        <v>1065</v>
      </c>
      <c r="M1800" s="7" t="s">
        <v>1066</v>
      </c>
      <c r="N1800" s="7" t="s">
        <v>36</v>
      </c>
      <c r="O1800" s="7">
        <v>1</v>
      </c>
      <c r="P1800" s="7" t="s">
        <v>43</v>
      </c>
      <c r="Q1800" s="7">
        <v>18.88</v>
      </c>
      <c r="R1800" s="7"/>
      <c r="S1800" s="7"/>
      <c r="T1800" s="7"/>
      <c r="U1800" s="7"/>
      <c r="V1800" s="7"/>
      <c r="W1800" s="7"/>
      <c r="X1800" s="7"/>
      <c r="Y1800" s="7" t="s">
        <v>8693</v>
      </c>
      <c r="Z1800" s="7" t="s">
        <v>1049</v>
      </c>
      <c r="AA1800" s="7">
        <v>28350</v>
      </c>
      <c r="AB1800" s="7" t="s">
        <v>71</v>
      </c>
      <c r="AC1800" s="7"/>
      <c r="AD1800" s="7" t="b">
        <v>0</v>
      </c>
      <c r="AE1800" s="7"/>
      <c r="AF1800" s="7"/>
      <c r="AG1800" s="12">
        <f t="shared" si="28"/>
        <v>43316</v>
      </c>
    </row>
    <row r="1801" spans="1:33">
      <c r="A1801" s="7" t="s">
        <v>8694</v>
      </c>
      <c r="B1801" s="7" t="s">
        <v>8694</v>
      </c>
      <c r="C1801" s="7" t="s">
        <v>8695</v>
      </c>
      <c r="D1801" s="7" t="s">
        <v>8696</v>
      </c>
      <c r="E1801" s="7" t="s">
        <v>36</v>
      </c>
      <c r="F1801" s="7" t="s">
        <v>37</v>
      </c>
      <c r="G1801" s="7" t="s">
        <v>82</v>
      </c>
      <c r="H1801" s="7"/>
      <c r="I1801" s="7"/>
      <c r="J1801" s="7" t="s">
        <v>39</v>
      </c>
      <c r="K1801" s="7" t="s">
        <v>2064</v>
      </c>
      <c r="L1801" s="7" t="s">
        <v>227</v>
      </c>
      <c r="M1801" s="7" t="s">
        <v>228</v>
      </c>
      <c r="N1801" s="7" t="s">
        <v>36</v>
      </c>
      <c r="O1801" s="7">
        <v>1</v>
      </c>
      <c r="P1801" s="7" t="s">
        <v>43</v>
      </c>
      <c r="Q1801" s="7">
        <v>17.88</v>
      </c>
      <c r="R1801" s="7"/>
      <c r="S1801" s="7"/>
      <c r="T1801" s="7"/>
      <c r="U1801" s="7"/>
      <c r="V1801" s="7"/>
      <c r="W1801" s="7"/>
      <c r="X1801" s="7"/>
      <c r="Y1801" s="7" t="s">
        <v>8697</v>
      </c>
      <c r="Z1801" s="7" t="s">
        <v>8697</v>
      </c>
      <c r="AA1801" s="7">
        <v>56121</v>
      </c>
      <c r="AB1801" s="7" t="s">
        <v>88</v>
      </c>
      <c r="AC1801" s="7"/>
      <c r="AD1801" s="7" t="b">
        <v>0</v>
      </c>
      <c r="AE1801" s="7"/>
      <c r="AF1801" s="7"/>
      <c r="AG1801" s="12">
        <f t="shared" si="28"/>
        <v>43316</v>
      </c>
    </row>
    <row r="1802" spans="1:33">
      <c r="A1802" s="7" t="s">
        <v>8698</v>
      </c>
      <c r="B1802" s="7" t="s">
        <v>8698</v>
      </c>
      <c r="C1802" s="7" t="s">
        <v>8699</v>
      </c>
      <c r="D1802" s="7" t="s">
        <v>8700</v>
      </c>
      <c r="E1802" s="7" t="s">
        <v>36</v>
      </c>
      <c r="F1802" s="7" t="s">
        <v>37</v>
      </c>
      <c r="G1802" s="7" t="s">
        <v>82</v>
      </c>
      <c r="H1802" s="7"/>
      <c r="I1802" s="7"/>
      <c r="J1802" s="7" t="s">
        <v>39</v>
      </c>
      <c r="K1802" s="7" t="s">
        <v>1104</v>
      </c>
      <c r="L1802" s="7" t="s">
        <v>8701</v>
      </c>
      <c r="M1802" s="7" t="s">
        <v>8702</v>
      </c>
      <c r="N1802" s="7" t="s">
        <v>36</v>
      </c>
      <c r="O1802" s="7">
        <v>1</v>
      </c>
      <c r="P1802" s="7" t="s">
        <v>43</v>
      </c>
      <c r="Q1802" s="7">
        <v>16</v>
      </c>
      <c r="R1802" s="7"/>
      <c r="S1802" s="7"/>
      <c r="T1802" s="7"/>
      <c r="U1802" s="7"/>
      <c r="V1802" s="7"/>
      <c r="W1802" s="7"/>
      <c r="X1802" s="7"/>
      <c r="Y1802" s="7" t="s">
        <v>3037</v>
      </c>
      <c r="Z1802" s="7" t="s">
        <v>3084</v>
      </c>
      <c r="AA1802" s="7">
        <v>196</v>
      </c>
      <c r="AB1802" s="7" t="s">
        <v>88</v>
      </c>
      <c r="AC1802" s="7"/>
      <c r="AD1802" s="7" t="b">
        <v>0</v>
      </c>
      <c r="AE1802" s="7"/>
      <c r="AF1802" s="7"/>
      <c r="AG1802" s="12">
        <f t="shared" si="28"/>
        <v>43316</v>
      </c>
    </row>
    <row r="1803" spans="1:33">
      <c r="A1803" s="7" t="s">
        <v>8703</v>
      </c>
      <c r="B1803" s="7" t="s">
        <v>8703</v>
      </c>
      <c r="C1803" s="7" t="s">
        <v>8704</v>
      </c>
      <c r="D1803" s="7" t="s">
        <v>8705</v>
      </c>
      <c r="E1803" s="7" t="s">
        <v>36</v>
      </c>
      <c r="F1803" s="7" t="s">
        <v>37</v>
      </c>
      <c r="G1803" s="7" t="s">
        <v>82</v>
      </c>
      <c r="H1803" s="7"/>
      <c r="I1803" s="7"/>
      <c r="J1803" s="7" t="s">
        <v>39</v>
      </c>
      <c r="K1803" s="7" t="s">
        <v>6169</v>
      </c>
      <c r="L1803" s="7" t="s">
        <v>3932</v>
      </c>
      <c r="M1803" s="7" t="s">
        <v>3933</v>
      </c>
      <c r="N1803" s="7" t="s">
        <v>36</v>
      </c>
      <c r="O1803" s="7">
        <v>1</v>
      </c>
      <c r="P1803" s="7" t="s">
        <v>43</v>
      </c>
      <c r="Q1803" s="7">
        <v>19.99</v>
      </c>
      <c r="R1803" s="7"/>
      <c r="S1803" s="7"/>
      <c r="T1803" s="7"/>
      <c r="U1803" s="7"/>
      <c r="V1803" s="7"/>
      <c r="W1803" s="7"/>
      <c r="X1803" s="7"/>
      <c r="Y1803" s="7" t="s">
        <v>87</v>
      </c>
      <c r="Z1803" s="7"/>
      <c r="AA1803" s="7">
        <v>20144</v>
      </c>
      <c r="AB1803" s="7" t="s">
        <v>88</v>
      </c>
      <c r="AC1803" s="7"/>
      <c r="AD1803" s="7" t="b">
        <v>0</v>
      </c>
      <c r="AE1803" s="7"/>
      <c r="AF1803" s="7"/>
      <c r="AG1803" s="12">
        <f t="shared" si="28"/>
        <v>43316</v>
      </c>
    </row>
    <row r="1804" spans="1:33">
      <c r="A1804" s="7" t="s">
        <v>8706</v>
      </c>
      <c r="B1804" s="7" t="s">
        <v>8706</v>
      </c>
      <c r="C1804" s="7" t="s">
        <v>8707</v>
      </c>
      <c r="D1804" s="7" t="s">
        <v>8708</v>
      </c>
      <c r="E1804" s="7" t="s">
        <v>36</v>
      </c>
      <c r="F1804" s="7" t="s">
        <v>37</v>
      </c>
      <c r="G1804" s="7" t="s">
        <v>82</v>
      </c>
      <c r="H1804" s="7"/>
      <c r="I1804" s="7"/>
      <c r="J1804" s="7" t="s">
        <v>39</v>
      </c>
      <c r="K1804" s="7" t="s">
        <v>2045</v>
      </c>
      <c r="L1804" s="7" t="s">
        <v>3436</v>
      </c>
      <c r="M1804" s="7" t="s">
        <v>3437</v>
      </c>
      <c r="N1804" s="7" t="s">
        <v>36</v>
      </c>
      <c r="O1804" s="7">
        <v>1</v>
      </c>
      <c r="P1804" s="7" t="s">
        <v>43</v>
      </c>
      <c r="Q1804" s="7">
        <v>20.99</v>
      </c>
      <c r="R1804" s="7"/>
      <c r="S1804" s="7">
        <v>1.33</v>
      </c>
      <c r="T1804" s="7"/>
      <c r="U1804" s="7"/>
      <c r="V1804" s="7"/>
      <c r="W1804" s="7"/>
      <c r="X1804" s="7"/>
      <c r="Y1804" s="7" t="s">
        <v>8709</v>
      </c>
      <c r="Z1804" s="7" t="s">
        <v>8709</v>
      </c>
      <c r="AA1804" s="7">
        <v>92100</v>
      </c>
      <c r="AB1804" s="7" t="s">
        <v>88</v>
      </c>
      <c r="AC1804" s="7"/>
      <c r="AD1804" s="7" t="b">
        <v>0</v>
      </c>
      <c r="AE1804" s="7"/>
      <c r="AF1804" s="7"/>
      <c r="AG1804" s="12">
        <f t="shared" si="28"/>
        <v>43316</v>
      </c>
    </row>
    <row r="1805" spans="1:33">
      <c r="A1805" s="7" t="s">
        <v>8710</v>
      </c>
      <c r="B1805" s="7" t="s">
        <v>8710</v>
      </c>
      <c r="C1805" s="7" t="s">
        <v>8711</v>
      </c>
      <c r="D1805" s="7" t="s">
        <v>8712</v>
      </c>
      <c r="E1805" s="7" t="s">
        <v>36</v>
      </c>
      <c r="F1805" s="7" t="s">
        <v>37</v>
      </c>
      <c r="G1805" s="7" t="s">
        <v>82</v>
      </c>
      <c r="H1805" s="7"/>
      <c r="I1805" s="7"/>
      <c r="J1805" s="7" t="s">
        <v>39</v>
      </c>
      <c r="K1805" s="7" t="s">
        <v>2064</v>
      </c>
      <c r="L1805" s="7" t="s">
        <v>1982</v>
      </c>
      <c r="M1805" s="7" t="s">
        <v>1983</v>
      </c>
      <c r="N1805" s="7" t="s">
        <v>36</v>
      </c>
      <c r="O1805" s="7">
        <v>1</v>
      </c>
      <c r="P1805" s="7" t="s">
        <v>43</v>
      </c>
      <c r="Q1805" s="7">
        <v>17.88</v>
      </c>
      <c r="R1805" s="7"/>
      <c r="S1805" s="7"/>
      <c r="T1805" s="7"/>
      <c r="U1805" s="7"/>
      <c r="V1805" s="7"/>
      <c r="W1805" s="7"/>
      <c r="X1805" s="7"/>
      <c r="Y1805" s="7" t="s">
        <v>8713</v>
      </c>
      <c r="Z1805" s="7" t="s">
        <v>8714</v>
      </c>
      <c r="AA1805" s="7">
        <v>23899</v>
      </c>
      <c r="AB1805" s="7" t="s">
        <v>88</v>
      </c>
      <c r="AC1805" s="7"/>
      <c r="AD1805" s="7" t="b">
        <v>0</v>
      </c>
      <c r="AE1805" s="7"/>
      <c r="AF1805" s="7"/>
      <c r="AG1805" s="12">
        <f t="shared" si="28"/>
        <v>43316</v>
      </c>
    </row>
    <row r="1806" spans="1:33">
      <c r="A1806" s="7" t="s">
        <v>8715</v>
      </c>
      <c r="B1806" s="7" t="s">
        <v>8715</v>
      </c>
      <c r="C1806" s="7" t="s">
        <v>8716</v>
      </c>
      <c r="D1806" s="7" t="s">
        <v>8717</v>
      </c>
      <c r="E1806" s="7" t="s">
        <v>36</v>
      </c>
      <c r="F1806" s="7" t="s">
        <v>37</v>
      </c>
      <c r="G1806" s="7" t="s">
        <v>82</v>
      </c>
      <c r="H1806" s="7"/>
      <c r="I1806" s="7"/>
      <c r="J1806" s="7" t="s">
        <v>39</v>
      </c>
      <c r="K1806" s="7" t="s">
        <v>8718</v>
      </c>
      <c r="L1806" s="7" t="s">
        <v>462</v>
      </c>
      <c r="M1806" s="7" t="s">
        <v>463</v>
      </c>
      <c r="N1806" s="7" t="s">
        <v>36</v>
      </c>
      <c r="O1806" s="7">
        <v>1</v>
      </c>
      <c r="P1806" s="7" t="s">
        <v>43</v>
      </c>
      <c r="Q1806" s="7">
        <v>22.86</v>
      </c>
      <c r="R1806" s="7"/>
      <c r="S1806" s="7"/>
      <c r="T1806" s="7"/>
      <c r="U1806" s="7"/>
      <c r="V1806" s="7"/>
      <c r="W1806" s="7"/>
      <c r="X1806" s="7"/>
      <c r="Y1806" s="7" t="s">
        <v>8719</v>
      </c>
      <c r="Z1806" s="7"/>
      <c r="AA1806" s="7">
        <v>58100</v>
      </c>
      <c r="AB1806" s="7" t="s">
        <v>88</v>
      </c>
      <c r="AC1806" s="7"/>
      <c r="AD1806" s="7" t="b">
        <v>0</v>
      </c>
      <c r="AE1806" s="7"/>
      <c r="AF1806" s="7"/>
      <c r="AG1806" s="12">
        <f t="shared" si="28"/>
        <v>43316</v>
      </c>
    </row>
    <row r="1807" spans="1:33">
      <c r="A1807" s="7" t="s">
        <v>8720</v>
      </c>
      <c r="B1807" s="7" t="s">
        <v>8720</v>
      </c>
      <c r="C1807" s="7" t="s">
        <v>8721</v>
      </c>
      <c r="D1807" s="7" t="s">
        <v>8722</v>
      </c>
      <c r="E1807" s="7" t="s">
        <v>36</v>
      </c>
      <c r="F1807" s="7" t="s">
        <v>37</v>
      </c>
      <c r="G1807" s="7" t="s">
        <v>82</v>
      </c>
      <c r="H1807" s="7"/>
      <c r="I1807" s="7"/>
      <c r="J1807" s="7" t="s">
        <v>39</v>
      </c>
      <c r="K1807" s="7" t="s">
        <v>1171</v>
      </c>
      <c r="L1807" s="7" t="s">
        <v>8723</v>
      </c>
      <c r="M1807" s="7" t="s">
        <v>8724</v>
      </c>
      <c r="N1807" s="7" t="s">
        <v>36</v>
      </c>
      <c r="O1807" s="7">
        <v>1</v>
      </c>
      <c r="P1807" s="7" t="s">
        <v>43</v>
      </c>
      <c r="Q1807" s="7">
        <v>20.99</v>
      </c>
      <c r="R1807" s="7"/>
      <c r="S1807" s="7"/>
      <c r="T1807" s="7"/>
      <c r="U1807" s="7"/>
      <c r="V1807" s="7"/>
      <c r="W1807" s="7"/>
      <c r="X1807" s="7"/>
      <c r="Y1807" s="7" t="s">
        <v>87</v>
      </c>
      <c r="Z1807" s="7" t="s">
        <v>1130</v>
      </c>
      <c r="AA1807" s="7">
        <v>20161</v>
      </c>
      <c r="AB1807" s="7" t="s">
        <v>88</v>
      </c>
      <c r="AC1807" s="7"/>
      <c r="AD1807" s="7" t="b">
        <v>0</v>
      </c>
      <c r="AE1807" s="7"/>
      <c r="AF1807" s="7"/>
      <c r="AG1807" s="12">
        <f t="shared" si="28"/>
        <v>43316</v>
      </c>
    </row>
    <row r="1808" spans="1:33">
      <c r="A1808" s="7" t="s">
        <v>8725</v>
      </c>
      <c r="B1808" s="7" t="s">
        <v>8725</v>
      </c>
      <c r="C1808" s="7" t="s">
        <v>8726</v>
      </c>
      <c r="D1808" s="7" t="s">
        <v>8727</v>
      </c>
      <c r="E1808" s="7" t="s">
        <v>36</v>
      </c>
      <c r="F1808" s="7" t="s">
        <v>37</v>
      </c>
      <c r="G1808" s="7" t="s">
        <v>82</v>
      </c>
      <c r="H1808" s="7"/>
      <c r="I1808" s="7"/>
      <c r="J1808" s="7" t="s">
        <v>39</v>
      </c>
      <c r="K1808" s="7" t="s">
        <v>3088</v>
      </c>
      <c r="L1808" s="7" t="s">
        <v>1212</v>
      </c>
      <c r="M1808" s="7" t="s">
        <v>1213</v>
      </c>
      <c r="N1808" s="7" t="s">
        <v>36</v>
      </c>
      <c r="O1808" s="7">
        <v>1</v>
      </c>
      <c r="P1808" s="7" t="s">
        <v>43</v>
      </c>
      <c r="Q1808" s="7">
        <v>16.99</v>
      </c>
      <c r="R1808" s="7"/>
      <c r="S1808" s="7"/>
      <c r="T1808" s="7"/>
      <c r="U1808" s="7"/>
      <c r="V1808" s="7"/>
      <c r="W1808" s="7"/>
      <c r="X1808" s="7"/>
      <c r="Y1808" s="7" t="s">
        <v>8728</v>
      </c>
      <c r="Z1808" s="7" t="s">
        <v>8729</v>
      </c>
      <c r="AA1808" s="7">
        <v>47121</v>
      </c>
      <c r="AB1808" s="7" t="s">
        <v>88</v>
      </c>
      <c r="AC1808" s="7"/>
      <c r="AD1808" s="7" t="b">
        <v>0</v>
      </c>
      <c r="AE1808" s="7"/>
      <c r="AF1808" s="7"/>
      <c r="AG1808" s="12">
        <f t="shared" si="28"/>
        <v>43316</v>
      </c>
    </row>
    <row r="1809" spans="1:33">
      <c r="A1809" s="7" t="s">
        <v>8730</v>
      </c>
      <c r="B1809" s="7" t="s">
        <v>8730</v>
      </c>
      <c r="C1809" s="7" t="s">
        <v>8731</v>
      </c>
      <c r="D1809" s="7" t="s">
        <v>8732</v>
      </c>
      <c r="E1809" s="7" t="s">
        <v>36</v>
      </c>
      <c r="F1809" s="7" t="s">
        <v>37</v>
      </c>
      <c r="G1809" s="7" t="s">
        <v>38</v>
      </c>
      <c r="H1809" s="7"/>
      <c r="I1809" s="7"/>
      <c r="J1809" s="7" t="s">
        <v>107</v>
      </c>
      <c r="K1809" s="7" t="s">
        <v>115</v>
      </c>
      <c r="L1809" s="7" t="s">
        <v>8733</v>
      </c>
      <c r="M1809" s="7" t="s">
        <v>8734</v>
      </c>
      <c r="N1809" s="7" t="s">
        <v>36</v>
      </c>
      <c r="O1809" s="7">
        <v>1</v>
      </c>
      <c r="P1809" s="7" t="s">
        <v>43</v>
      </c>
      <c r="Q1809" s="7">
        <v>17.99</v>
      </c>
      <c r="R1809" s="7"/>
      <c r="S1809" s="7">
        <v>3.99</v>
      </c>
      <c r="T1809" s="7"/>
      <c r="U1809" s="7"/>
      <c r="V1809" s="7"/>
      <c r="W1809" s="7"/>
      <c r="X1809" s="7"/>
      <c r="Y1809" s="7" t="s">
        <v>8735</v>
      </c>
      <c r="Z1809" s="7"/>
      <c r="AA1809" s="7">
        <v>77169</v>
      </c>
      <c r="AB1809" s="7" t="s">
        <v>45</v>
      </c>
      <c r="AC1809" s="7"/>
      <c r="AD1809" s="7" t="b">
        <v>0</v>
      </c>
      <c r="AE1809" s="7"/>
      <c r="AF1809" s="7"/>
      <c r="AG1809" s="12">
        <f t="shared" si="28"/>
        <v>43317</v>
      </c>
    </row>
    <row r="1810" spans="1:33">
      <c r="A1810" s="7" t="s">
        <v>8736</v>
      </c>
      <c r="B1810" s="7" t="s">
        <v>8736</v>
      </c>
      <c r="C1810" s="7" t="s">
        <v>8737</v>
      </c>
      <c r="D1810" s="7" t="s">
        <v>8738</v>
      </c>
      <c r="E1810" s="7" t="s">
        <v>36</v>
      </c>
      <c r="F1810" s="7" t="s">
        <v>37</v>
      </c>
      <c r="G1810" s="7" t="s">
        <v>38</v>
      </c>
      <c r="H1810" s="7"/>
      <c r="I1810" s="7" t="s">
        <v>8739</v>
      </c>
      <c r="J1810" s="7" t="s">
        <v>107</v>
      </c>
      <c r="K1810" s="7" t="s">
        <v>8740</v>
      </c>
      <c r="L1810" s="7" t="s">
        <v>8741</v>
      </c>
      <c r="M1810" s="7" t="s">
        <v>1614</v>
      </c>
      <c r="N1810" s="7" t="s">
        <v>36</v>
      </c>
      <c r="O1810" s="7">
        <v>1</v>
      </c>
      <c r="P1810" s="7" t="s">
        <v>43</v>
      </c>
      <c r="Q1810" s="7">
        <v>26.99</v>
      </c>
      <c r="R1810" s="7">
        <v>4.5</v>
      </c>
      <c r="S1810" s="7"/>
      <c r="T1810" s="7"/>
      <c r="U1810" s="7"/>
      <c r="V1810" s="7"/>
      <c r="W1810" s="7"/>
      <c r="X1810" s="7"/>
      <c r="Y1810" s="7" t="s">
        <v>5479</v>
      </c>
      <c r="Z1810" s="7" t="s">
        <v>5480</v>
      </c>
      <c r="AA1810" s="7" t="s">
        <v>5481</v>
      </c>
      <c r="AB1810" s="7" t="s">
        <v>329</v>
      </c>
      <c r="AC1810" s="7" t="s">
        <v>154</v>
      </c>
      <c r="AD1810" s="7" t="b">
        <v>0</v>
      </c>
      <c r="AE1810" s="7"/>
      <c r="AF1810" s="7"/>
      <c r="AG1810" s="12">
        <f t="shared" si="28"/>
        <v>43317</v>
      </c>
    </row>
    <row r="1811" spans="1:33">
      <c r="A1811" s="7" t="s">
        <v>8742</v>
      </c>
      <c r="B1811" s="7" t="s">
        <v>8742</v>
      </c>
      <c r="C1811" s="7" t="s">
        <v>8743</v>
      </c>
      <c r="D1811" s="7" t="s">
        <v>8744</v>
      </c>
      <c r="E1811" s="7" t="s">
        <v>36</v>
      </c>
      <c r="F1811" s="7" t="s">
        <v>37</v>
      </c>
      <c r="G1811" s="7" t="s">
        <v>38</v>
      </c>
      <c r="H1811" s="7"/>
      <c r="I1811" s="7"/>
      <c r="J1811" s="7" t="s">
        <v>39</v>
      </c>
      <c r="K1811" s="7" t="s">
        <v>8745</v>
      </c>
      <c r="L1811" s="7" t="s">
        <v>8746</v>
      </c>
      <c r="M1811" s="7" t="s">
        <v>785</v>
      </c>
      <c r="N1811" s="7" t="s">
        <v>36</v>
      </c>
      <c r="O1811" s="7">
        <v>1</v>
      </c>
      <c r="P1811" s="7" t="s">
        <v>43</v>
      </c>
      <c r="Q1811" s="7">
        <v>26.99</v>
      </c>
      <c r="R1811" s="7"/>
      <c r="S1811" s="7"/>
      <c r="T1811" s="7"/>
      <c r="U1811" s="7"/>
      <c r="V1811" s="7"/>
      <c r="W1811" s="7"/>
      <c r="X1811" s="7"/>
      <c r="Y1811" s="7" t="s">
        <v>8747</v>
      </c>
      <c r="Z1811" s="7"/>
      <c r="AA1811" s="7">
        <v>62730</v>
      </c>
      <c r="AB1811" s="7" t="s">
        <v>45</v>
      </c>
      <c r="AC1811" s="7"/>
      <c r="AD1811" s="7" t="b">
        <v>0</v>
      </c>
      <c r="AE1811" s="7"/>
      <c r="AF1811" s="7"/>
      <c r="AG1811" s="12">
        <f t="shared" si="28"/>
        <v>43317</v>
      </c>
    </row>
    <row r="1812" spans="1:33">
      <c r="A1812" s="7" t="s">
        <v>8748</v>
      </c>
      <c r="B1812" s="7" t="s">
        <v>8748</v>
      </c>
      <c r="C1812" s="7" t="s">
        <v>8749</v>
      </c>
      <c r="D1812" s="7" t="s">
        <v>8750</v>
      </c>
      <c r="E1812" s="7" t="s">
        <v>106</v>
      </c>
      <c r="F1812" s="7" t="s">
        <v>37</v>
      </c>
      <c r="G1812" s="7" t="s">
        <v>38</v>
      </c>
      <c r="H1812" s="7"/>
      <c r="I1812" s="7" t="s">
        <v>8739</v>
      </c>
      <c r="J1812" s="7" t="s">
        <v>107</v>
      </c>
      <c r="K1812" s="7" t="s">
        <v>8740</v>
      </c>
      <c r="L1812" s="7" t="s">
        <v>8741</v>
      </c>
      <c r="M1812" s="7" t="s">
        <v>1614</v>
      </c>
      <c r="N1812" s="7" t="s">
        <v>962</v>
      </c>
      <c r="O1812" s="7">
        <v>1</v>
      </c>
      <c r="P1812" s="7" t="s">
        <v>43</v>
      </c>
      <c r="Q1812" s="7">
        <v>26.99</v>
      </c>
      <c r="R1812" s="7"/>
      <c r="S1812" s="7"/>
      <c r="T1812" s="7"/>
      <c r="U1812" s="7"/>
      <c r="V1812" s="7"/>
      <c r="W1812" s="7"/>
      <c r="X1812" s="7"/>
      <c r="Y1812" s="7" t="s">
        <v>5510</v>
      </c>
      <c r="Z1812" s="7"/>
      <c r="AA1812" s="7">
        <v>92110</v>
      </c>
      <c r="AB1812" s="7" t="s">
        <v>45</v>
      </c>
      <c r="AC1812" s="7"/>
      <c r="AD1812" s="7" t="b">
        <v>0</v>
      </c>
      <c r="AE1812" s="7"/>
      <c r="AF1812" s="7"/>
      <c r="AG1812" s="12">
        <f t="shared" si="28"/>
        <v>43317</v>
      </c>
    </row>
    <row r="1813" spans="1:33">
      <c r="A1813" s="7" t="s">
        <v>8751</v>
      </c>
      <c r="B1813" s="7" t="s">
        <v>8751</v>
      </c>
      <c r="C1813" s="7" t="s">
        <v>8752</v>
      </c>
      <c r="D1813" s="7" t="s">
        <v>8753</v>
      </c>
      <c r="E1813" s="7" t="s">
        <v>36</v>
      </c>
      <c r="F1813" s="7" t="s">
        <v>37</v>
      </c>
      <c r="G1813" s="7" t="s">
        <v>38</v>
      </c>
      <c r="H1813" s="7"/>
      <c r="I1813" s="7"/>
      <c r="J1813" s="7" t="s">
        <v>39</v>
      </c>
      <c r="K1813" s="7" t="s">
        <v>8754</v>
      </c>
      <c r="L1813" s="7" t="s">
        <v>8755</v>
      </c>
      <c r="M1813" s="7" t="s">
        <v>8756</v>
      </c>
      <c r="N1813" s="7" t="s">
        <v>36</v>
      </c>
      <c r="O1813" s="7">
        <v>1</v>
      </c>
      <c r="P1813" s="7" t="s">
        <v>43</v>
      </c>
      <c r="Q1813" s="7">
        <v>20.99</v>
      </c>
      <c r="R1813" s="7"/>
      <c r="S1813" s="7"/>
      <c r="T1813" s="7"/>
      <c r="U1813" s="7"/>
      <c r="V1813" s="7"/>
      <c r="W1813" s="7"/>
      <c r="X1813" s="7"/>
      <c r="Y1813" s="7" t="s">
        <v>8757</v>
      </c>
      <c r="Z1813" s="7"/>
      <c r="AA1813" s="7">
        <v>67330</v>
      </c>
      <c r="AB1813" s="7" t="s">
        <v>45</v>
      </c>
      <c r="AC1813" s="7"/>
      <c r="AD1813" s="7" t="b">
        <v>0</v>
      </c>
      <c r="AE1813" s="7"/>
      <c r="AF1813" s="7"/>
      <c r="AG1813" s="12">
        <f t="shared" si="28"/>
        <v>43317</v>
      </c>
    </row>
    <row r="1814" spans="1:33">
      <c r="A1814" s="7" t="s">
        <v>8758</v>
      </c>
      <c r="B1814" s="7" t="s">
        <v>8758</v>
      </c>
      <c r="C1814" s="7" t="s">
        <v>8759</v>
      </c>
      <c r="D1814" s="7" t="s">
        <v>8760</v>
      </c>
      <c r="E1814" s="7" t="s">
        <v>36</v>
      </c>
      <c r="F1814" s="7" t="s">
        <v>37</v>
      </c>
      <c r="G1814" s="7" t="s">
        <v>38</v>
      </c>
      <c r="H1814" s="7"/>
      <c r="I1814" s="7"/>
      <c r="J1814" s="7" t="s">
        <v>39</v>
      </c>
      <c r="K1814" s="7" t="s">
        <v>115</v>
      </c>
      <c r="L1814" s="7" t="s">
        <v>1212</v>
      </c>
      <c r="M1814" s="7" t="s">
        <v>1213</v>
      </c>
      <c r="N1814" s="7" t="s">
        <v>36</v>
      </c>
      <c r="O1814" s="7">
        <v>1</v>
      </c>
      <c r="P1814" s="7" t="s">
        <v>43</v>
      </c>
      <c r="Q1814" s="7">
        <v>12.99</v>
      </c>
      <c r="R1814" s="7"/>
      <c r="S1814" s="7"/>
      <c r="T1814" s="7"/>
      <c r="U1814" s="7"/>
      <c r="V1814" s="7"/>
      <c r="W1814" s="7"/>
      <c r="X1814" s="7"/>
      <c r="Y1814" s="7" t="s">
        <v>8761</v>
      </c>
      <c r="Z1814" s="7"/>
      <c r="AA1814" s="7">
        <v>95120</v>
      </c>
      <c r="AB1814" s="7" t="s">
        <v>45</v>
      </c>
      <c r="AC1814" s="7"/>
      <c r="AD1814" s="7" t="b">
        <v>0</v>
      </c>
      <c r="AE1814" s="7"/>
      <c r="AF1814" s="7"/>
      <c r="AG1814" s="12">
        <f t="shared" si="28"/>
        <v>43317</v>
      </c>
    </row>
    <row r="1815" spans="1:33">
      <c r="A1815" s="7" t="s">
        <v>8762</v>
      </c>
      <c r="B1815" s="7" t="s">
        <v>8762</v>
      </c>
      <c r="C1815" s="7" t="s">
        <v>8763</v>
      </c>
      <c r="D1815" s="7" t="s">
        <v>8764</v>
      </c>
      <c r="E1815" s="7" t="s">
        <v>36</v>
      </c>
      <c r="F1815" s="7" t="s">
        <v>37</v>
      </c>
      <c r="G1815" s="7" t="s">
        <v>38</v>
      </c>
      <c r="H1815" s="7"/>
      <c r="I1815" s="7"/>
      <c r="J1815" s="7" t="s">
        <v>39</v>
      </c>
      <c r="K1815" s="7" t="s">
        <v>7941</v>
      </c>
      <c r="L1815" s="7" t="s">
        <v>447</v>
      </c>
      <c r="M1815" s="7" t="s">
        <v>448</v>
      </c>
      <c r="N1815" s="7" t="s">
        <v>36</v>
      </c>
      <c r="O1815" s="7">
        <v>1</v>
      </c>
      <c r="P1815" s="7" t="s">
        <v>43</v>
      </c>
      <c r="Q1815" s="7">
        <v>26.99</v>
      </c>
      <c r="R1815" s="7"/>
      <c r="S1815" s="7"/>
      <c r="T1815" s="7"/>
      <c r="U1815" s="7"/>
      <c r="V1815" s="7"/>
      <c r="W1815" s="7"/>
      <c r="X1815" s="7"/>
      <c r="Y1815" s="7" t="s">
        <v>8765</v>
      </c>
      <c r="Z1815" s="7"/>
      <c r="AA1815" s="7">
        <v>38140</v>
      </c>
      <c r="AB1815" s="7" t="s">
        <v>45</v>
      </c>
      <c r="AC1815" s="7"/>
      <c r="AD1815" s="7" t="b">
        <v>0</v>
      </c>
      <c r="AE1815" s="7"/>
      <c r="AF1815" s="7"/>
      <c r="AG1815" s="12">
        <f t="shared" si="28"/>
        <v>43317</v>
      </c>
    </row>
    <row r="1816" spans="1:33">
      <c r="A1816" s="7" t="s">
        <v>8766</v>
      </c>
      <c r="B1816" s="7" t="s">
        <v>8766</v>
      </c>
      <c r="C1816" s="7" t="s">
        <v>8767</v>
      </c>
      <c r="D1816" s="7" t="s">
        <v>8768</v>
      </c>
      <c r="E1816" s="7" t="s">
        <v>36</v>
      </c>
      <c r="F1816" s="7" t="s">
        <v>37</v>
      </c>
      <c r="G1816" s="7" t="s">
        <v>38</v>
      </c>
      <c r="H1816" s="7"/>
      <c r="I1816" s="7"/>
      <c r="J1816" s="7" t="s">
        <v>39</v>
      </c>
      <c r="K1816" s="7" t="s">
        <v>143</v>
      </c>
      <c r="L1816" s="7" t="s">
        <v>144</v>
      </c>
      <c r="M1816" s="7" t="s">
        <v>145</v>
      </c>
      <c r="N1816" s="7" t="s">
        <v>36</v>
      </c>
      <c r="O1816" s="7">
        <v>1</v>
      </c>
      <c r="P1816" s="7" t="s">
        <v>43</v>
      </c>
      <c r="Q1816" s="7">
        <v>22</v>
      </c>
      <c r="R1816" s="7"/>
      <c r="S1816" s="7"/>
      <c r="T1816" s="7"/>
      <c r="U1816" s="7"/>
      <c r="V1816" s="7"/>
      <c r="W1816" s="7"/>
      <c r="X1816" s="7"/>
      <c r="Y1816" s="7" t="s">
        <v>8769</v>
      </c>
      <c r="Z1816" s="7"/>
      <c r="AA1816" s="7">
        <v>27700</v>
      </c>
      <c r="AB1816" s="7" t="s">
        <v>45</v>
      </c>
      <c r="AC1816" s="7"/>
      <c r="AD1816" s="7" t="b">
        <v>0</v>
      </c>
      <c r="AE1816" s="7"/>
      <c r="AF1816" s="7"/>
      <c r="AG1816" s="12">
        <f t="shared" si="28"/>
        <v>43317</v>
      </c>
    </row>
    <row r="1817" spans="1:33">
      <c r="A1817" s="7" t="s">
        <v>8770</v>
      </c>
      <c r="B1817" s="7" t="s">
        <v>8770</v>
      </c>
      <c r="C1817" s="7" t="s">
        <v>8771</v>
      </c>
      <c r="D1817" s="7" t="s">
        <v>8772</v>
      </c>
      <c r="E1817" s="7" t="s">
        <v>106</v>
      </c>
      <c r="F1817" s="7" t="s">
        <v>37</v>
      </c>
      <c r="G1817" s="7" t="s">
        <v>38</v>
      </c>
      <c r="H1817" s="7"/>
      <c r="I1817" s="7"/>
      <c r="J1817" s="7" t="s">
        <v>39</v>
      </c>
      <c r="K1817" s="7" t="s">
        <v>5600</v>
      </c>
      <c r="L1817" s="7" t="s">
        <v>3393</v>
      </c>
      <c r="M1817" s="7" t="s">
        <v>3394</v>
      </c>
      <c r="N1817" s="7" t="s">
        <v>106</v>
      </c>
      <c r="O1817" s="7">
        <v>0</v>
      </c>
      <c r="P1817" s="7"/>
      <c r="Q1817" s="7"/>
      <c r="R1817" s="7"/>
      <c r="S1817" s="7"/>
      <c r="T1817" s="7"/>
      <c r="U1817" s="7"/>
      <c r="V1817" s="7"/>
      <c r="W1817" s="7"/>
      <c r="X1817" s="7"/>
      <c r="Y1817" s="7" t="s">
        <v>8773</v>
      </c>
      <c r="Z1817" s="7"/>
      <c r="AA1817" s="7">
        <v>69800</v>
      </c>
      <c r="AB1817" s="7" t="s">
        <v>45</v>
      </c>
      <c r="AC1817" s="7"/>
      <c r="AD1817" s="7" t="b">
        <v>0</v>
      </c>
      <c r="AE1817" s="7"/>
      <c r="AF1817" s="7"/>
      <c r="AG1817" s="12">
        <f t="shared" si="28"/>
        <v>43317</v>
      </c>
    </row>
    <row r="1818" spans="1:33">
      <c r="A1818" s="7" t="s">
        <v>8774</v>
      </c>
      <c r="B1818" s="7" t="s">
        <v>8774</v>
      </c>
      <c r="C1818" s="7" t="s">
        <v>8775</v>
      </c>
      <c r="D1818" s="7" t="s">
        <v>8776</v>
      </c>
      <c r="E1818" s="7" t="s">
        <v>36</v>
      </c>
      <c r="F1818" s="7" t="s">
        <v>37</v>
      </c>
      <c r="G1818" s="7" t="s">
        <v>38</v>
      </c>
      <c r="H1818" s="7"/>
      <c r="I1818" s="7"/>
      <c r="J1818" s="7" t="s">
        <v>39</v>
      </c>
      <c r="K1818" s="7" t="s">
        <v>2240</v>
      </c>
      <c r="L1818" s="7" t="s">
        <v>2241</v>
      </c>
      <c r="M1818" s="7" t="s">
        <v>2242</v>
      </c>
      <c r="N1818" s="7" t="s">
        <v>36</v>
      </c>
      <c r="O1818" s="7">
        <v>1</v>
      </c>
      <c r="P1818" s="7" t="s">
        <v>43</v>
      </c>
      <c r="Q1818" s="7">
        <v>11.99</v>
      </c>
      <c r="R1818" s="7"/>
      <c r="S1818" s="7"/>
      <c r="T1818" s="7"/>
      <c r="U1818" s="7"/>
      <c r="V1818" s="7"/>
      <c r="W1818" s="7"/>
      <c r="X1818" s="7"/>
      <c r="Y1818" s="7" t="s">
        <v>8777</v>
      </c>
      <c r="Z1818" s="7"/>
      <c r="AA1818" s="7">
        <v>21000</v>
      </c>
      <c r="AB1818" s="7" t="s">
        <v>45</v>
      </c>
      <c r="AC1818" s="7"/>
      <c r="AD1818" s="7" t="b">
        <v>0</v>
      </c>
      <c r="AE1818" s="7"/>
      <c r="AF1818" s="7"/>
      <c r="AG1818" s="12">
        <f t="shared" si="28"/>
        <v>43317</v>
      </c>
    </row>
    <row r="1819" spans="1:33">
      <c r="A1819" s="7" t="s">
        <v>8778</v>
      </c>
      <c r="B1819" s="7" t="s">
        <v>8778</v>
      </c>
      <c r="C1819" s="7" t="s">
        <v>8779</v>
      </c>
      <c r="D1819" s="7" t="s">
        <v>8780</v>
      </c>
      <c r="E1819" s="7" t="s">
        <v>36</v>
      </c>
      <c r="F1819" s="7" t="s">
        <v>37</v>
      </c>
      <c r="G1819" s="7" t="s">
        <v>38</v>
      </c>
      <c r="H1819" s="7"/>
      <c r="I1819" s="7"/>
      <c r="J1819" s="7" t="s">
        <v>39</v>
      </c>
      <c r="K1819" s="7" t="s">
        <v>3112</v>
      </c>
      <c r="L1819" s="7" t="s">
        <v>137</v>
      </c>
      <c r="M1819" s="7" t="s">
        <v>138</v>
      </c>
      <c r="N1819" s="7" t="s">
        <v>36</v>
      </c>
      <c r="O1819" s="7">
        <v>1</v>
      </c>
      <c r="P1819" s="7" t="s">
        <v>43</v>
      </c>
      <c r="Q1819" s="7">
        <v>18.99</v>
      </c>
      <c r="R1819" s="7"/>
      <c r="S1819" s="7"/>
      <c r="T1819" s="7"/>
      <c r="U1819" s="7"/>
      <c r="V1819" s="7"/>
      <c r="W1819" s="7"/>
      <c r="X1819" s="7"/>
      <c r="Y1819" s="7" t="s">
        <v>8781</v>
      </c>
      <c r="Z1819" s="7"/>
      <c r="AA1819" s="7">
        <v>94290</v>
      </c>
      <c r="AB1819" s="7" t="s">
        <v>45</v>
      </c>
      <c r="AC1819" s="7"/>
      <c r="AD1819" s="7" t="b">
        <v>0</v>
      </c>
      <c r="AE1819" s="7"/>
      <c r="AF1819" s="7"/>
      <c r="AG1819" s="12">
        <f t="shared" si="28"/>
        <v>43317</v>
      </c>
    </row>
    <row r="1820" spans="1:33">
      <c r="A1820" s="7" t="s">
        <v>8782</v>
      </c>
      <c r="B1820" s="7" t="s">
        <v>8782</v>
      </c>
      <c r="C1820" s="7" t="s">
        <v>8783</v>
      </c>
      <c r="D1820" s="7" t="s">
        <v>8784</v>
      </c>
      <c r="E1820" s="7" t="s">
        <v>36</v>
      </c>
      <c r="F1820" s="7" t="s">
        <v>37</v>
      </c>
      <c r="G1820" s="7" t="s">
        <v>38</v>
      </c>
      <c r="H1820" s="7"/>
      <c r="I1820" s="7"/>
      <c r="J1820" s="7" t="s">
        <v>39</v>
      </c>
      <c r="K1820" s="7" t="s">
        <v>115</v>
      </c>
      <c r="L1820" s="7" t="s">
        <v>1212</v>
      </c>
      <c r="M1820" s="7" t="s">
        <v>1213</v>
      </c>
      <c r="N1820" s="7" t="s">
        <v>36</v>
      </c>
      <c r="O1820" s="7">
        <v>1</v>
      </c>
      <c r="P1820" s="7" t="s">
        <v>43</v>
      </c>
      <c r="Q1820" s="7">
        <v>12.99</v>
      </c>
      <c r="R1820" s="7"/>
      <c r="S1820" s="7">
        <v>4</v>
      </c>
      <c r="T1820" s="7"/>
      <c r="U1820" s="7"/>
      <c r="V1820" s="7"/>
      <c r="W1820" s="7"/>
      <c r="X1820" s="7"/>
      <c r="Y1820" s="7" t="s">
        <v>8785</v>
      </c>
      <c r="Z1820" s="7" t="s">
        <v>8786</v>
      </c>
      <c r="AA1820" s="7">
        <v>5620</v>
      </c>
      <c r="AB1820" s="7" t="s">
        <v>188</v>
      </c>
      <c r="AC1820" s="7"/>
      <c r="AD1820" s="7" t="b">
        <v>0</v>
      </c>
      <c r="AE1820" s="7"/>
      <c r="AF1820" s="7"/>
      <c r="AG1820" s="12">
        <f t="shared" si="28"/>
        <v>43317</v>
      </c>
    </row>
    <row r="1821" spans="1:33">
      <c r="A1821" s="7" t="s">
        <v>8787</v>
      </c>
      <c r="B1821" s="7" t="s">
        <v>8787</v>
      </c>
      <c r="C1821" s="7" t="s">
        <v>8788</v>
      </c>
      <c r="D1821" s="7" t="s">
        <v>8789</v>
      </c>
      <c r="E1821" s="7" t="s">
        <v>36</v>
      </c>
      <c r="F1821" s="7" t="s">
        <v>37</v>
      </c>
      <c r="G1821" s="7" t="s">
        <v>38</v>
      </c>
      <c r="H1821" s="7"/>
      <c r="I1821" s="7"/>
      <c r="J1821" s="7" t="s">
        <v>107</v>
      </c>
      <c r="K1821" s="7" t="s">
        <v>115</v>
      </c>
      <c r="L1821" s="7" t="s">
        <v>749</v>
      </c>
      <c r="M1821" s="7" t="s">
        <v>750</v>
      </c>
      <c r="N1821" s="7" t="s">
        <v>36</v>
      </c>
      <c r="O1821" s="7">
        <v>1</v>
      </c>
      <c r="P1821" s="7" t="s">
        <v>43</v>
      </c>
      <c r="Q1821" s="7">
        <v>17.99</v>
      </c>
      <c r="R1821" s="7"/>
      <c r="S1821" s="7">
        <v>4.99</v>
      </c>
      <c r="T1821" s="7"/>
      <c r="U1821" s="7"/>
      <c r="V1821" s="7"/>
      <c r="W1821" s="7"/>
      <c r="X1821" s="7"/>
      <c r="Y1821" s="7" t="s">
        <v>8790</v>
      </c>
      <c r="Z1821" s="7"/>
      <c r="AA1821" s="7">
        <v>59252</v>
      </c>
      <c r="AB1821" s="7" t="s">
        <v>45</v>
      </c>
      <c r="AC1821" s="7"/>
      <c r="AD1821" s="7" t="b">
        <v>0</v>
      </c>
      <c r="AE1821" s="7"/>
      <c r="AF1821" s="7"/>
      <c r="AG1821" s="12">
        <f t="shared" si="28"/>
        <v>43317</v>
      </c>
    </row>
    <row r="1822" spans="1:33">
      <c r="A1822" s="7" t="s">
        <v>8791</v>
      </c>
      <c r="B1822" s="7" t="s">
        <v>8791</v>
      </c>
      <c r="C1822" s="7" t="s">
        <v>8792</v>
      </c>
      <c r="D1822" s="7" t="s">
        <v>8793</v>
      </c>
      <c r="E1822" s="7" t="s">
        <v>36</v>
      </c>
      <c r="F1822" s="7" t="s">
        <v>37</v>
      </c>
      <c r="G1822" s="7" t="s">
        <v>38</v>
      </c>
      <c r="H1822" s="7"/>
      <c r="I1822" s="7"/>
      <c r="J1822" s="7" t="s">
        <v>107</v>
      </c>
      <c r="K1822" s="7" t="s">
        <v>3112</v>
      </c>
      <c r="L1822" s="7" t="s">
        <v>2101</v>
      </c>
      <c r="M1822" s="7" t="s">
        <v>2102</v>
      </c>
      <c r="N1822" s="7" t="s">
        <v>36</v>
      </c>
      <c r="O1822" s="7">
        <v>1</v>
      </c>
      <c r="P1822" s="7" t="s">
        <v>43</v>
      </c>
      <c r="Q1822" s="7">
        <v>18.99</v>
      </c>
      <c r="R1822" s="7"/>
      <c r="S1822" s="7">
        <v>4.99</v>
      </c>
      <c r="T1822" s="7"/>
      <c r="U1822" s="7"/>
      <c r="V1822" s="7"/>
      <c r="W1822" s="7"/>
      <c r="X1822" s="7"/>
      <c r="Y1822" s="7" t="s">
        <v>8794</v>
      </c>
      <c r="Z1822" s="7"/>
      <c r="AA1822" s="7">
        <v>26160</v>
      </c>
      <c r="AB1822" s="7" t="s">
        <v>45</v>
      </c>
      <c r="AC1822" s="7"/>
      <c r="AD1822" s="7" t="b">
        <v>0</v>
      </c>
      <c r="AE1822" s="7"/>
      <c r="AF1822" s="7"/>
      <c r="AG1822" s="12">
        <f t="shared" si="28"/>
        <v>43317</v>
      </c>
    </row>
    <row r="1823" spans="1:33">
      <c r="A1823" s="7" t="s">
        <v>8795</v>
      </c>
      <c r="B1823" s="7" t="s">
        <v>8795</v>
      </c>
      <c r="C1823" s="7" t="s">
        <v>8796</v>
      </c>
      <c r="D1823" s="7" t="s">
        <v>8797</v>
      </c>
      <c r="E1823" s="7" t="s">
        <v>36</v>
      </c>
      <c r="F1823" s="7" t="s">
        <v>37</v>
      </c>
      <c r="G1823" s="7" t="s">
        <v>38</v>
      </c>
      <c r="H1823" s="7"/>
      <c r="I1823" s="7"/>
      <c r="J1823" s="7" t="s">
        <v>39</v>
      </c>
      <c r="K1823" s="7" t="s">
        <v>3112</v>
      </c>
      <c r="L1823" s="7" t="s">
        <v>137</v>
      </c>
      <c r="M1823" s="7" t="s">
        <v>138</v>
      </c>
      <c r="N1823" s="7" t="s">
        <v>36</v>
      </c>
      <c r="O1823" s="7">
        <v>1</v>
      </c>
      <c r="P1823" s="7" t="s">
        <v>43</v>
      </c>
      <c r="Q1823" s="7">
        <v>18.99</v>
      </c>
      <c r="R1823" s="7"/>
      <c r="S1823" s="7">
        <v>3.99</v>
      </c>
      <c r="T1823" s="7"/>
      <c r="U1823" s="7"/>
      <c r="V1823" s="7"/>
      <c r="W1823" s="7">
        <v>0.95</v>
      </c>
      <c r="X1823" s="7"/>
      <c r="Y1823" s="7" t="s">
        <v>8798</v>
      </c>
      <c r="Z1823" s="7"/>
      <c r="AA1823" s="7">
        <v>83120</v>
      </c>
      <c r="AB1823" s="7" t="s">
        <v>45</v>
      </c>
      <c r="AC1823" s="7" t="s">
        <v>290</v>
      </c>
      <c r="AD1823" s="7" t="b">
        <v>0</v>
      </c>
      <c r="AE1823" s="7"/>
      <c r="AF1823" s="7"/>
      <c r="AG1823" s="12">
        <f t="shared" si="28"/>
        <v>43317</v>
      </c>
    </row>
    <row r="1824" spans="1:33">
      <c r="A1824" s="7" t="s">
        <v>8795</v>
      </c>
      <c r="B1824" s="7" t="s">
        <v>8795</v>
      </c>
      <c r="C1824" s="7" t="s">
        <v>8796</v>
      </c>
      <c r="D1824" s="7" t="s">
        <v>8797</v>
      </c>
      <c r="E1824" s="7" t="s">
        <v>36</v>
      </c>
      <c r="F1824" s="7" t="s">
        <v>37</v>
      </c>
      <c r="G1824" s="7" t="s">
        <v>38</v>
      </c>
      <c r="H1824" s="7"/>
      <c r="I1824" s="7"/>
      <c r="J1824" s="7" t="s">
        <v>39</v>
      </c>
      <c r="K1824" s="7" t="s">
        <v>3112</v>
      </c>
      <c r="L1824" s="7" t="s">
        <v>2111</v>
      </c>
      <c r="M1824" s="7" t="s">
        <v>2112</v>
      </c>
      <c r="N1824" s="7" t="s">
        <v>36</v>
      </c>
      <c r="O1824" s="7">
        <v>1</v>
      </c>
      <c r="P1824" s="7" t="s">
        <v>43</v>
      </c>
      <c r="Q1824" s="7">
        <v>20.99</v>
      </c>
      <c r="R1824" s="7"/>
      <c r="S1824" s="7">
        <v>4</v>
      </c>
      <c r="T1824" s="7"/>
      <c r="U1824" s="7"/>
      <c r="V1824" s="7"/>
      <c r="W1824" s="7">
        <v>1.05</v>
      </c>
      <c r="X1824" s="7"/>
      <c r="Y1824" s="7" t="s">
        <v>8798</v>
      </c>
      <c r="Z1824" s="7"/>
      <c r="AA1824" s="7">
        <v>83120</v>
      </c>
      <c r="AB1824" s="7" t="s">
        <v>45</v>
      </c>
      <c r="AC1824" s="7" t="s">
        <v>290</v>
      </c>
      <c r="AD1824" s="7" t="b">
        <v>0</v>
      </c>
      <c r="AE1824" s="7"/>
      <c r="AF1824" s="7"/>
      <c r="AG1824" s="12">
        <f t="shared" si="28"/>
        <v>43317</v>
      </c>
    </row>
    <row r="1825" spans="1:33">
      <c r="A1825" s="7" t="s">
        <v>8799</v>
      </c>
      <c r="B1825" s="7" t="s">
        <v>8799</v>
      </c>
      <c r="C1825" s="7" t="s">
        <v>8800</v>
      </c>
      <c r="D1825" s="7" t="s">
        <v>8801</v>
      </c>
      <c r="E1825" s="7" t="s">
        <v>36</v>
      </c>
      <c r="F1825" s="7" t="s">
        <v>37</v>
      </c>
      <c r="G1825" s="7" t="s">
        <v>38</v>
      </c>
      <c r="H1825" s="7"/>
      <c r="I1825" s="7"/>
      <c r="J1825" s="7" t="s">
        <v>39</v>
      </c>
      <c r="K1825" s="7" t="s">
        <v>6325</v>
      </c>
      <c r="L1825" s="7" t="s">
        <v>6326</v>
      </c>
      <c r="M1825" s="7" t="s">
        <v>6327</v>
      </c>
      <c r="N1825" s="7" t="s">
        <v>36</v>
      </c>
      <c r="O1825" s="7">
        <v>1</v>
      </c>
      <c r="P1825" s="7" t="s">
        <v>43</v>
      </c>
      <c r="Q1825" s="7">
        <v>14.9</v>
      </c>
      <c r="R1825" s="7"/>
      <c r="S1825" s="7">
        <v>1.25</v>
      </c>
      <c r="T1825" s="7"/>
      <c r="U1825" s="7"/>
      <c r="V1825" s="7"/>
      <c r="W1825" s="7"/>
      <c r="X1825" s="7">
        <v>1.25</v>
      </c>
      <c r="Y1825" s="7" t="s">
        <v>4945</v>
      </c>
      <c r="Z1825" s="7"/>
      <c r="AA1825" s="7">
        <v>75013</v>
      </c>
      <c r="AB1825" s="7" t="s">
        <v>45</v>
      </c>
      <c r="AC1825" s="7"/>
      <c r="AD1825" s="7" t="b">
        <v>0</v>
      </c>
      <c r="AE1825" s="7"/>
      <c r="AF1825" s="7"/>
      <c r="AG1825" s="12">
        <f t="shared" si="28"/>
        <v>43317</v>
      </c>
    </row>
    <row r="1826" spans="1:33">
      <c r="A1826" s="7" t="s">
        <v>8802</v>
      </c>
      <c r="B1826" s="7" t="s">
        <v>8802</v>
      </c>
      <c r="C1826" s="7" t="s">
        <v>8803</v>
      </c>
      <c r="D1826" s="7" t="s">
        <v>8804</v>
      </c>
      <c r="E1826" s="7" t="s">
        <v>36</v>
      </c>
      <c r="F1826" s="7" t="s">
        <v>37</v>
      </c>
      <c r="G1826" s="7" t="s">
        <v>321</v>
      </c>
      <c r="H1826" s="7"/>
      <c r="I1826" s="7"/>
      <c r="J1826" s="7" t="s">
        <v>39</v>
      </c>
      <c r="K1826" s="7" t="s">
        <v>2312</v>
      </c>
      <c r="L1826" s="7" t="s">
        <v>5585</v>
      </c>
      <c r="M1826" s="7" t="s">
        <v>5586</v>
      </c>
      <c r="N1826" s="7" t="s">
        <v>36</v>
      </c>
      <c r="O1826" s="7">
        <v>1</v>
      </c>
      <c r="P1826" s="7" t="s">
        <v>325</v>
      </c>
      <c r="Q1826" s="7">
        <v>17.99</v>
      </c>
      <c r="R1826" s="7"/>
      <c r="S1826" s="7"/>
      <c r="T1826" s="7"/>
      <c r="U1826" s="7"/>
      <c r="V1826" s="7"/>
      <c r="W1826" s="7"/>
      <c r="X1826" s="7"/>
      <c r="Y1826" s="7" t="s">
        <v>8805</v>
      </c>
      <c r="Z1826" s="7" t="s">
        <v>8806</v>
      </c>
      <c r="AA1826" s="7" t="s">
        <v>8807</v>
      </c>
      <c r="AB1826" s="7" t="s">
        <v>329</v>
      </c>
      <c r="AC1826" s="7"/>
      <c r="AD1826" s="7" t="b">
        <v>0</v>
      </c>
      <c r="AE1826" s="7"/>
      <c r="AF1826" s="7"/>
      <c r="AG1826" s="12">
        <f t="shared" si="28"/>
        <v>43317</v>
      </c>
    </row>
    <row r="1827" spans="1:33">
      <c r="A1827" s="7" t="s">
        <v>8808</v>
      </c>
      <c r="B1827" s="7" t="s">
        <v>8808</v>
      </c>
      <c r="C1827" s="7" t="s">
        <v>8809</v>
      </c>
      <c r="D1827" s="7" t="s">
        <v>8810</v>
      </c>
      <c r="E1827" s="7" t="s">
        <v>36</v>
      </c>
      <c r="F1827" s="7" t="s">
        <v>37</v>
      </c>
      <c r="G1827" s="7" t="s">
        <v>321</v>
      </c>
      <c r="H1827" s="7"/>
      <c r="I1827" s="7"/>
      <c r="J1827" s="7" t="s">
        <v>107</v>
      </c>
      <c r="K1827" s="7" t="s">
        <v>5083</v>
      </c>
      <c r="L1827" s="7" t="s">
        <v>5084</v>
      </c>
      <c r="M1827" s="7" t="s">
        <v>5085</v>
      </c>
      <c r="N1827" s="7" t="s">
        <v>36</v>
      </c>
      <c r="O1827" s="7">
        <v>1</v>
      </c>
      <c r="P1827" s="7" t="s">
        <v>325</v>
      </c>
      <c r="Q1827" s="7">
        <v>18.99</v>
      </c>
      <c r="R1827" s="7"/>
      <c r="S1827" s="7">
        <v>3</v>
      </c>
      <c r="T1827" s="7"/>
      <c r="U1827" s="7"/>
      <c r="V1827" s="7"/>
      <c r="W1827" s="7"/>
      <c r="X1827" s="7"/>
      <c r="Y1827" s="7" t="s">
        <v>8811</v>
      </c>
      <c r="Z1827" s="7" t="s">
        <v>1641</v>
      </c>
      <c r="AA1827" s="7"/>
      <c r="AB1827" s="7" t="s">
        <v>1642</v>
      </c>
      <c r="AC1827" s="7"/>
      <c r="AD1827" s="7" t="b">
        <v>0</v>
      </c>
      <c r="AE1827" s="7"/>
      <c r="AF1827" s="7"/>
      <c r="AG1827" s="12">
        <f t="shared" si="28"/>
        <v>43317</v>
      </c>
    </row>
    <row r="1828" spans="1:33">
      <c r="A1828" s="7" t="s">
        <v>8812</v>
      </c>
      <c r="B1828" s="7" t="s">
        <v>8812</v>
      </c>
      <c r="C1828" s="7" t="s">
        <v>8813</v>
      </c>
      <c r="D1828" s="7" t="s">
        <v>8814</v>
      </c>
      <c r="E1828" s="7" t="s">
        <v>36</v>
      </c>
      <c r="F1828" s="7" t="s">
        <v>37</v>
      </c>
      <c r="G1828" s="7" t="s">
        <v>321</v>
      </c>
      <c r="H1828" s="7"/>
      <c r="I1828" s="7"/>
      <c r="J1828" s="7" t="s">
        <v>39</v>
      </c>
      <c r="K1828" s="7" t="s">
        <v>4080</v>
      </c>
      <c r="L1828" s="7" t="s">
        <v>4081</v>
      </c>
      <c r="M1828" s="7" t="s">
        <v>4082</v>
      </c>
      <c r="N1828" s="7" t="s">
        <v>36</v>
      </c>
      <c r="O1828" s="7">
        <v>1</v>
      </c>
      <c r="P1828" s="7" t="s">
        <v>325</v>
      </c>
      <c r="Q1828" s="7">
        <v>18.99</v>
      </c>
      <c r="R1828" s="7"/>
      <c r="S1828" s="7"/>
      <c r="T1828" s="7"/>
      <c r="U1828" s="7"/>
      <c r="V1828" s="7"/>
      <c r="W1828" s="7"/>
      <c r="X1828" s="7"/>
      <c r="Y1828" s="7" t="s">
        <v>8815</v>
      </c>
      <c r="Z1828" s="7" t="s">
        <v>8816</v>
      </c>
      <c r="AA1828" s="7" t="s">
        <v>8817</v>
      </c>
      <c r="AB1828" s="7" t="s">
        <v>329</v>
      </c>
      <c r="AC1828" s="7"/>
      <c r="AD1828" s="7" t="b">
        <v>0</v>
      </c>
      <c r="AE1828" s="7"/>
      <c r="AF1828" s="7"/>
      <c r="AG1828" s="12">
        <f t="shared" si="28"/>
        <v>43317</v>
      </c>
    </row>
    <row r="1829" spans="1:33">
      <c r="A1829" s="7" t="s">
        <v>8818</v>
      </c>
      <c r="B1829" s="7" t="s">
        <v>8818</v>
      </c>
      <c r="C1829" s="7" t="s">
        <v>8819</v>
      </c>
      <c r="D1829" s="7" t="s">
        <v>8820</v>
      </c>
      <c r="E1829" s="7" t="s">
        <v>36</v>
      </c>
      <c r="F1829" s="7" t="s">
        <v>37</v>
      </c>
      <c r="G1829" s="7" t="s">
        <v>321</v>
      </c>
      <c r="H1829" s="7"/>
      <c r="I1829" s="7"/>
      <c r="J1829" s="7" t="s">
        <v>39</v>
      </c>
      <c r="K1829" s="7" t="s">
        <v>7046</v>
      </c>
      <c r="L1829" s="7" t="s">
        <v>4176</v>
      </c>
      <c r="M1829" s="7" t="s">
        <v>4177</v>
      </c>
      <c r="N1829" s="7" t="s">
        <v>36</v>
      </c>
      <c r="O1829" s="7">
        <v>1</v>
      </c>
      <c r="P1829" s="7" t="s">
        <v>325</v>
      </c>
      <c r="Q1829" s="7">
        <v>15.99</v>
      </c>
      <c r="R1829" s="7"/>
      <c r="S1829" s="7"/>
      <c r="T1829" s="7"/>
      <c r="U1829" s="7"/>
      <c r="V1829" s="7"/>
      <c r="W1829" s="7"/>
      <c r="X1829" s="7"/>
      <c r="Y1829" s="7" t="s">
        <v>326</v>
      </c>
      <c r="Z1829" s="7" t="s">
        <v>327</v>
      </c>
      <c r="AA1829" s="7" t="s">
        <v>8821</v>
      </c>
      <c r="AB1829" s="7" t="s">
        <v>329</v>
      </c>
      <c r="AC1829" s="7"/>
      <c r="AD1829" s="7" t="b">
        <v>0</v>
      </c>
      <c r="AE1829" s="7"/>
      <c r="AF1829" s="7"/>
      <c r="AG1829" s="12">
        <f t="shared" si="28"/>
        <v>43317</v>
      </c>
    </row>
    <row r="1830" spans="1:33">
      <c r="A1830" s="7" t="s">
        <v>8822</v>
      </c>
      <c r="B1830" s="7" t="s">
        <v>8822</v>
      </c>
      <c r="C1830" s="7" t="s">
        <v>8823</v>
      </c>
      <c r="D1830" s="7" t="s">
        <v>8824</v>
      </c>
      <c r="E1830" s="7" t="s">
        <v>36</v>
      </c>
      <c r="F1830" s="7" t="s">
        <v>37</v>
      </c>
      <c r="G1830" s="7" t="s">
        <v>321</v>
      </c>
      <c r="H1830" s="7"/>
      <c r="I1830" s="7"/>
      <c r="J1830" s="7" t="s">
        <v>39</v>
      </c>
      <c r="K1830" s="7" t="s">
        <v>8825</v>
      </c>
      <c r="L1830" s="7" t="s">
        <v>8826</v>
      </c>
      <c r="M1830" s="7" t="s">
        <v>8827</v>
      </c>
      <c r="N1830" s="7" t="s">
        <v>36</v>
      </c>
      <c r="O1830" s="7">
        <v>1</v>
      </c>
      <c r="P1830" s="7" t="s">
        <v>325</v>
      </c>
      <c r="Q1830" s="7">
        <v>18.99</v>
      </c>
      <c r="R1830" s="7"/>
      <c r="S1830" s="7"/>
      <c r="T1830" s="7"/>
      <c r="U1830" s="7"/>
      <c r="V1830" s="7"/>
      <c r="W1830" s="7"/>
      <c r="X1830" s="7"/>
      <c r="Y1830" s="7" t="s">
        <v>8828</v>
      </c>
      <c r="Z1830" s="7" t="s">
        <v>8829</v>
      </c>
      <c r="AA1830" s="7" t="s">
        <v>8830</v>
      </c>
      <c r="AB1830" s="7" t="s">
        <v>329</v>
      </c>
      <c r="AC1830" s="7"/>
      <c r="AD1830" s="7" t="b">
        <v>0</v>
      </c>
      <c r="AE1830" s="7"/>
      <c r="AF1830" s="7"/>
      <c r="AG1830" s="12">
        <f t="shared" si="28"/>
        <v>43317</v>
      </c>
    </row>
    <row r="1831" spans="1:33">
      <c r="A1831" s="7" t="s">
        <v>8831</v>
      </c>
      <c r="B1831" s="7" t="s">
        <v>8831</v>
      </c>
      <c r="C1831" s="7" t="s">
        <v>8832</v>
      </c>
      <c r="D1831" s="7" t="s">
        <v>8833</v>
      </c>
      <c r="E1831" s="7" t="s">
        <v>36</v>
      </c>
      <c r="F1831" s="7" t="s">
        <v>37</v>
      </c>
      <c r="G1831" s="7" t="s">
        <v>321</v>
      </c>
      <c r="H1831" s="7"/>
      <c r="I1831" s="7"/>
      <c r="J1831" s="7" t="s">
        <v>39</v>
      </c>
      <c r="K1831" s="7" t="s">
        <v>8834</v>
      </c>
      <c r="L1831" s="7" t="s">
        <v>2879</v>
      </c>
      <c r="M1831" s="7" t="s">
        <v>2880</v>
      </c>
      <c r="N1831" s="7" t="s">
        <v>36</v>
      </c>
      <c r="O1831" s="7">
        <v>1</v>
      </c>
      <c r="P1831" s="7" t="s">
        <v>325</v>
      </c>
      <c r="Q1831" s="7">
        <v>15.99</v>
      </c>
      <c r="R1831" s="7"/>
      <c r="S1831" s="7"/>
      <c r="T1831" s="7"/>
      <c r="U1831" s="7"/>
      <c r="V1831" s="7"/>
      <c r="W1831" s="7"/>
      <c r="X1831" s="7"/>
      <c r="Y1831" s="7" t="s">
        <v>8835</v>
      </c>
      <c r="Z1831" s="7" t="s">
        <v>8836</v>
      </c>
      <c r="AA1831" s="7" t="s">
        <v>8837</v>
      </c>
      <c r="AB1831" s="7" t="s">
        <v>329</v>
      </c>
      <c r="AC1831" s="7"/>
      <c r="AD1831" s="7" t="b">
        <v>0</v>
      </c>
      <c r="AE1831" s="7"/>
      <c r="AF1831" s="7"/>
      <c r="AG1831" s="12">
        <f t="shared" si="28"/>
        <v>43317</v>
      </c>
    </row>
    <row r="1832" spans="1:33">
      <c r="A1832" s="7" t="s">
        <v>8838</v>
      </c>
      <c r="B1832" s="7" t="s">
        <v>8838</v>
      </c>
      <c r="C1832" s="7" t="s">
        <v>8839</v>
      </c>
      <c r="D1832" s="7" t="s">
        <v>8840</v>
      </c>
      <c r="E1832" s="7" t="s">
        <v>36</v>
      </c>
      <c r="F1832" s="7" t="s">
        <v>37</v>
      </c>
      <c r="G1832" s="7" t="s">
        <v>321</v>
      </c>
      <c r="H1832" s="7"/>
      <c r="I1832" s="7"/>
      <c r="J1832" s="7" t="s">
        <v>39</v>
      </c>
      <c r="K1832" s="7" t="s">
        <v>8427</v>
      </c>
      <c r="L1832" s="7" t="s">
        <v>6687</v>
      </c>
      <c r="M1832" s="7" t="s">
        <v>6688</v>
      </c>
      <c r="N1832" s="7" t="s">
        <v>36</v>
      </c>
      <c r="O1832" s="7">
        <v>1</v>
      </c>
      <c r="P1832" s="7" t="s">
        <v>325</v>
      </c>
      <c r="Q1832" s="7">
        <v>18.99</v>
      </c>
      <c r="R1832" s="7"/>
      <c r="S1832" s="7"/>
      <c r="T1832" s="7"/>
      <c r="U1832" s="7"/>
      <c r="V1832" s="7"/>
      <c r="W1832" s="7"/>
      <c r="X1832" s="7"/>
      <c r="Y1832" s="7" t="s">
        <v>8841</v>
      </c>
      <c r="Z1832" s="7" t="s">
        <v>8842</v>
      </c>
      <c r="AA1832" s="7" t="s">
        <v>8843</v>
      </c>
      <c r="AB1832" s="7" t="s">
        <v>329</v>
      </c>
      <c r="AC1832" s="7"/>
      <c r="AD1832" s="7" t="b">
        <v>0</v>
      </c>
      <c r="AE1832" s="7"/>
      <c r="AF1832" s="7"/>
      <c r="AG1832" s="12">
        <f t="shared" si="28"/>
        <v>43317</v>
      </c>
    </row>
    <row r="1833" spans="1:33">
      <c r="A1833" s="7" t="s">
        <v>8844</v>
      </c>
      <c r="B1833" s="7" t="s">
        <v>8844</v>
      </c>
      <c r="C1833" s="7" t="s">
        <v>8839</v>
      </c>
      <c r="D1833" s="7" t="s">
        <v>8845</v>
      </c>
      <c r="E1833" s="7" t="s">
        <v>36</v>
      </c>
      <c r="F1833" s="7" t="s">
        <v>37</v>
      </c>
      <c r="G1833" s="7" t="s">
        <v>321</v>
      </c>
      <c r="H1833" s="7"/>
      <c r="I1833" s="7"/>
      <c r="J1833" s="7" t="s">
        <v>39</v>
      </c>
      <c r="K1833" s="7" t="s">
        <v>8846</v>
      </c>
      <c r="L1833" s="7" t="s">
        <v>8847</v>
      </c>
      <c r="M1833" s="7" t="s">
        <v>8848</v>
      </c>
      <c r="N1833" s="7" t="s">
        <v>36</v>
      </c>
      <c r="O1833" s="7">
        <v>1</v>
      </c>
      <c r="P1833" s="7" t="s">
        <v>325</v>
      </c>
      <c r="Q1833" s="7">
        <v>14.99</v>
      </c>
      <c r="R1833" s="7"/>
      <c r="S1833" s="7"/>
      <c r="T1833" s="7"/>
      <c r="U1833" s="7"/>
      <c r="V1833" s="7"/>
      <c r="W1833" s="7"/>
      <c r="X1833" s="7"/>
      <c r="Y1833" s="7" t="s">
        <v>8841</v>
      </c>
      <c r="Z1833" s="7" t="s">
        <v>8842</v>
      </c>
      <c r="AA1833" s="7" t="s">
        <v>8843</v>
      </c>
      <c r="AB1833" s="7" t="s">
        <v>329</v>
      </c>
      <c r="AC1833" s="7"/>
      <c r="AD1833" s="7" t="b">
        <v>0</v>
      </c>
      <c r="AE1833" s="7"/>
      <c r="AF1833" s="7"/>
      <c r="AG1833" s="12">
        <f t="shared" si="28"/>
        <v>43317</v>
      </c>
    </row>
    <row r="1834" spans="1:33">
      <c r="A1834" s="7" t="s">
        <v>8849</v>
      </c>
      <c r="B1834" s="7" t="s">
        <v>8849</v>
      </c>
      <c r="C1834" s="7" t="s">
        <v>8850</v>
      </c>
      <c r="D1834" s="7" t="s">
        <v>8851</v>
      </c>
      <c r="E1834" s="7" t="s">
        <v>36</v>
      </c>
      <c r="F1834" s="7" t="s">
        <v>37</v>
      </c>
      <c r="G1834" s="7" t="s">
        <v>321</v>
      </c>
      <c r="H1834" s="7"/>
      <c r="I1834" s="7"/>
      <c r="J1834" s="7" t="s">
        <v>39</v>
      </c>
      <c r="K1834" s="7" t="s">
        <v>3335</v>
      </c>
      <c r="L1834" s="7" t="s">
        <v>179</v>
      </c>
      <c r="M1834" s="7" t="s">
        <v>180</v>
      </c>
      <c r="N1834" s="7" t="s">
        <v>36</v>
      </c>
      <c r="O1834" s="7">
        <v>1</v>
      </c>
      <c r="P1834" s="7" t="s">
        <v>325</v>
      </c>
      <c r="Q1834" s="7">
        <v>16.99</v>
      </c>
      <c r="R1834" s="7"/>
      <c r="S1834" s="7"/>
      <c r="T1834" s="7"/>
      <c r="U1834" s="7"/>
      <c r="V1834" s="7"/>
      <c r="W1834" s="7">
        <v>3.4</v>
      </c>
      <c r="X1834" s="7"/>
      <c r="Y1834" s="7" t="s">
        <v>8852</v>
      </c>
      <c r="Z1834" s="7" t="s">
        <v>8422</v>
      </c>
      <c r="AA1834" s="7" t="s">
        <v>8853</v>
      </c>
      <c r="AB1834" s="7" t="s">
        <v>329</v>
      </c>
      <c r="AC1834" s="7" t="s">
        <v>1362</v>
      </c>
      <c r="AD1834" s="7" t="b">
        <v>0</v>
      </c>
      <c r="AE1834" s="7"/>
      <c r="AF1834" s="7"/>
      <c r="AG1834" s="12">
        <f t="shared" si="28"/>
        <v>43317</v>
      </c>
    </row>
    <row r="1835" spans="1:33">
      <c r="A1835" s="7" t="s">
        <v>8854</v>
      </c>
      <c r="B1835" s="7" t="s">
        <v>8854</v>
      </c>
      <c r="C1835" s="7" t="s">
        <v>8855</v>
      </c>
      <c r="D1835" s="7" t="s">
        <v>8856</v>
      </c>
      <c r="E1835" s="7" t="s">
        <v>36</v>
      </c>
      <c r="F1835" s="7" t="s">
        <v>37</v>
      </c>
      <c r="G1835" s="7" t="s">
        <v>321</v>
      </c>
      <c r="H1835" s="7"/>
      <c r="I1835" s="7"/>
      <c r="J1835" s="7" t="s">
        <v>39</v>
      </c>
      <c r="K1835" s="7" t="s">
        <v>384</v>
      </c>
      <c r="L1835" s="7" t="s">
        <v>193</v>
      </c>
      <c r="M1835" s="7" t="s">
        <v>194</v>
      </c>
      <c r="N1835" s="7" t="s">
        <v>36</v>
      </c>
      <c r="O1835" s="7">
        <v>1</v>
      </c>
      <c r="P1835" s="7" t="s">
        <v>325</v>
      </c>
      <c r="Q1835" s="7">
        <v>19.89</v>
      </c>
      <c r="R1835" s="7"/>
      <c r="S1835" s="7"/>
      <c r="T1835" s="7"/>
      <c r="U1835" s="7"/>
      <c r="V1835" s="7"/>
      <c r="W1835" s="7"/>
      <c r="X1835" s="7"/>
      <c r="Y1835" s="7" t="s">
        <v>8857</v>
      </c>
      <c r="Z1835" s="7" t="s">
        <v>8858</v>
      </c>
      <c r="AA1835" s="7" t="s">
        <v>8859</v>
      </c>
      <c r="AB1835" s="7" t="s">
        <v>329</v>
      </c>
      <c r="AC1835" s="7"/>
      <c r="AD1835" s="7" t="b">
        <v>0</v>
      </c>
      <c r="AE1835" s="7"/>
      <c r="AF1835" s="7"/>
      <c r="AG1835" s="12">
        <f t="shared" si="28"/>
        <v>43317</v>
      </c>
    </row>
    <row r="1836" spans="1:33">
      <c r="A1836" s="7" t="s">
        <v>8860</v>
      </c>
      <c r="B1836" s="7" t="s">
        <v>8860</v>
      </c>
      <c r="C1836" s="7" t="s">
        <v>8861</v>
      </c>
      <c r="D1836" s="7" t="s">
        <v>8862</v>
      </c>
      <c r="E1836" s="7" t="s">
        <v>36</v>
      </c>
      <c r="F1836" s="7" t="s">
        <v>37</v>
      </c>
      <c r="G1836" s="7" t="s">
        <v>56</v>
      </c>
      <c r="H1836" s="7"/>
      <c r="I1836" s="7"/>
      <c r="J1836" s="7" t="s">
        <v>39</v>
      </c>
      <c r="K1836" s="7" t="s">
        <v>5211</v>
      </c>
      <c r="L1836" s="7" t="s">
        <v>5212</v>
      </c>
      <c r="M1836" s="7" t="s">
        <v>5213</v>
      </c>
      <c r="N1836" s="7" t="s">
        <v>36</v>
      </c>
      <c r="O1836" s="7">
        <v>1</v>
      </c>
      <c r="P1836" s="7" t="s">
        <v>43</v>
      </c>
      <c r="Q1836" s="7">
        <v>16.99</v>
      </c>
      <c r="R1836" s="7"/>
      <c r="S1836" s="7"/>
      <c r="T1836" s="7"/>
      <c r="U1836" s="7"/>
      <c r="V1836" s="7"/>
      <c r="W1836" s="7"/>
      <c r="X1836" s="7"/>
      <c r="Y1836" s="7" t="s">
        <v>6600</v>
      </c>
      <c r="Z1836" s="7"/>
      <c r="AA1836" s="7">
        <v>39110</v>
      </c>
      <c r="AB1836" s="7" t="s">
        <v>61</v>
      </c>
      <c r="AC1836" s="7"/>
      <c r="AD1836" s="7" t="b">
        <v>0</v>
      </c>
      <c r="AE1836" s="7"/>
      <c r="AF1836" s="7"/>
      <c r="AG1836" s="12">
        <f t="shared" si="28"/>
        <v>43317</v>
      </c>
    </row>
    <row r="1837" spans="1:33">
      <c r="A1837" s="7" t="s">
        <v>8863</v>
      </c>
      <c r="B1837" s="7" t="s">
        <v>8863</v>
      </c>
      <c r="C1837" s="7" t="s">
        <v>8864</v>
      </c>
      <c r="D1837" s="7" t="s">
        <v>8865</v>
      </c>
      <c r="E1837" s="7" t="s">
        <v>36</v>
      </c>
      <c r="F1837" s="7" t="s">
        <v>37</v>
      </c>
      <c r="G1837" s="7" t="s">
        <v>56</v>
      </c>
      <c r="H1837" s="7"/>
      <c r="I1837" s="7"/>
      <c r="J1837" s="7" t="s">
        <v>39</v>
      </c>
      <c r="K1837" s="7" t="s">
        <v>748</v>
      </c>
      <c r="L1837" s="7" t="s">
        <v>749</v>
      </c>
      <c r="M1837" s="7" t="s">
        <v>750</v>
      </c>
      <c r="N1837" s="7" t="s">
        <v>36</v>
      </c>
      <c r="O1837" s="7">
        <v>1</v>
      </c>
      <c r="P1837" s="7" t="s">
        <v>43</v>
      </c>
      <c r="Q1837" s="7">
        <v>15.59</v>
      </c>
      <c r="R1837" s="7"/>
      <c r="S1837" s="7"/>
      <c r="T1837" s="7"/>
      <c r="U1837" s="7"/>
      <c r="V1837" s="7"/>
      <c r="W1837" s="7"/>
      <c r="X1837" s="7"/>
      <c r="Y1837" s="7" t="s">
        <v>846</v>
      </c>
      <c r="Z1837" s="7" t="s">
        <v>846</v>
      </c>
      <c r="AA1837" s="7">
        <v>14165</v>
      </c>
      <c r="AB1837" s="7" t="s">
        <v>61</v>
      </c>
      <c r="AC1837" s="7"/>
      <c r="AD1837" s="7" t="b">
        <v>0</v>
      </c>
      <c r="AE1837" s="7"/>
      <c r="AF1837" s="7"/>
      <c r="AG1837" s="12">
        <f t="shared" si="28"/>
        <v>43317</v>
      </c>
    </row>
    <row r="1838" spans="1:33">
      <c r="A1838" s="7" t="s">
        <v>8866</v>
      </c>
      <c r="B1838" s="7" t="s">
        <v>8866</v>
      </c>
      <c r="C1838" s="7" t="s">
        <v>8867</v>
      </c>
      <c r="D1838" s="7" t="s">
        <v>8868</v>
      </c>
      <c r="E1838" s="7" t="s">
        <v>36</v>
      </c>
      <c r="F1838" s="7" t="s">
        <v>37</v>
      </c>
      <c r="G1838" s="7" t="s">
        <v>56</v>
      </c>
      <c r="H1838" s="7"/>
      <c r="I1838" s="7"/>
      <c r="J1838" s="7" t="s">
        <v>107</v>
      </c>
      <c r="K1838" s="7" t="s">
        <v>8091</v>
      </c>
      <c r="L1838" s="7" t="s">
        <v>1512</v>
      </c>
      <c r="M1838" s="7" t="s">
        <v>1513</v>
      </c>
      <c r="N1838" s="7" t="s">
        <v>36</v>
      </c>
      <c r="O1838" s="7">
        <v>1</v>
      </c>
      <c r="P1838" s="7" t="s">
        <v>43</v>
      </c>
      <c r="Q1838" s="7">
        <v>22.99</v>
      </c>
      <c r="R1838" s="7"/>
      <c r="S1838" s="7"/>
      <c r="T1838" s="7"/>
      <c r="U1838" s="7"/>
      <c r="V1838" s="7"/>
      <c r="W1838" s="7"/>
      <c r="X1838" s="7"/>
      <c r="Y1838" s="7" t="s">
        <v>8869</v>
      </c>
      <c r="Z1838" s="7" t="s">
        <v>5372</v>
      </c>
      <c r="AA1838" s="7">
        <v>57223</v>
      </c>
      <c r="AB1838" s="7" t="s">
        <v>61</v>
      </c>
      <c r="AC1838" s="7" t="s">
        <v>502</v>
      </c>
      <c r="AD1838" s="7" t="b">
        <v>0</v>
      </c>
      <c r="AE1838" s="7"/>
      <c r="AF1838" s="7"/>
      <c r="AG1838" s="12">
        <f t="shared" si="28"/>
        <v>43317</v>
      </c>
    </row>
    <row r="1839" spans="1:33">
      <c r="A1839" s="7" t="s">
        <v>8870</v>
      </c>
      <c r="B1839" s="7" t="s">
        <v>8870</v>
      </c>
      <c r="C1839" s="7" t="s">
        <v>8871</v>
      </c>
      <c r="D1839" s="7" t="s">
        <v>8872</v>
      </c>
      <c r="E1839" s="7" t="s">
        <v>36</v>
      </c>
      <c r="F1839" s="7" t="s">
        <v>37</v>
      </c>
      <c r="G1839" s="7" t="s">
        <v>56</v>
      </c>
      <c r="H1839" s="7"/>
      <c r="I1839" s="7"/>
      <c r="J1839" s="7" t="s">
        <v>39</v>
      </c>
      <c r="K1839" s="7" t="s">
        <v>3392</v>
      </c>
      <c r="L1839" s="7" t="s">
        <v>3393</v>
      </c>
      <c r="M1839" s="7" t="s">
        <v>3394</v>
      </c>
      <c r="N1839" s="7" t="s">
        <v>36</v>
      </c>
      <c r="O1839" s="7">
        <v>1</v>
      </c>
      <c r="P1839" s="7" t="s">
        <v>43</v>
      </c>
      <c r="Q1839" s="7">
        <v>19.99</v>
      </c>
      <c r="R1839" s="7"/>
      <c r="S1839" s="7"/>
      <c r="T1839" s="7"/>
      <c r="U1839" s="7"/>
      <c r="V1839" s="7"/>
      <c r="W1839" s="7"/>
      <c r="X1839" s="7"/>
      <c r="Y1839" s="7" t="s">
        <v>8873</v>
      </c>
      <c r="Z1839" s="7" t="s">
        <v>435</v>
      </c>
      <c r="AA1839" s="7">
        <v>38159</v>
      </c>
      <c r="AB1839" s="7" t="s">
        <v>61</v>
      </c>
      <c r="AC1839" s="7"/>
      <c r="AD1839" s="7" t="b">
        <v>0</v>
      </c>
      <c r="AE1839" s="7"/>
      <c r="AF1839" s="7"/>
      <c r="AG1839" s="12">
        <f t="shared" si="28"/>
        <v>43317</v>
      </c>
    </row>
    <row r="1840" spans="1:33">
      <c r="A1840" s="7" t="s">
        <v>8874</v>
      </c>
      <c r="B1840" s="7" t="s">
        <v>8874</v>
      </c>
      <c r="C1840" s="7" t="s">
        <v>8875</v>
      </c>
      <c r="D1840" s="7" t="s">
        <v>8876</v>
      </c>
      <c r="E1840" s="7" t="s">
        <v>106</v>
      </c>
      <c r="F1840" s="7" t="s">
        <v>37</v>
      </c>
      <c r="G1840" s="7" t="s">
        <v>56</v>
      </c>
      <c r="H1840" s="7"/>
      <c r="I1840" s="7"/>
      <c r="J1840" s="7" t="s">
        <v>39</v>
      </c>
      <c r="K1840" s="7" t="s">
        <v>748</v>
      </c>
      <c r="L1840" s="7" t="s">
        <v>749</v>
      </c>
      <c r="M1840" s="7" t="s">
        <v>750</v>
      </c>
      <c r="N1840" s="7" t="s">
        <v>106</v>
      </c>
      <c r="O1840" s="7">
        <v>0</v>
      </c>
      <c r="P1840" s="7"/>
      <c r="Q1840" s="7"/>
      <c r="R1840" s="7"/>
      <c r="S1840" s="7"/>
      <c r="T1840" s="7"/>
      <c r="U1840" s="7"/>
      <c r="V1840" s="7"/>
      <c r="W1840" s="7"/>
      <c r="X1840" s="7"/>
      <c r="Y1840" s="7" t="s">
        <v>846</v>
      </c>
      <c r="Z1840" s="7" t="s">
        <v>846</v>
      </c>
      <c r="AA1840" s="7">
        <v>10707</v>
      </c>
      <c r="AB1840" s="7" t="s">
        <v>61</v>
      </c>
      <c r="AC1840" s="7"/>
      <c r="AD1840" s="7" t="b">
        <v>0</v>
      </c>
      <c r="AE1840" s="7"/>
      <c r="AF1840" s="7"/>
      <c r="AG1840" s="12">
        <f t="shared" si="28"/>
        <v>43317</v>
      </c>
    </row>
    <row r="1841" spans="1:33">
      <c r="A1841" s="7" t="s">
        <v>8877</v>
      </c>
      <c r="B1841" s="7" t="s">
        <v>8877</v>
      </c>
      <c r="C1841" s="7" t="s">
        <v>8878</v>
      </c>
      <c r="D1841" s="7" t="s">
        <v>8879</v>
      </c>
      <c r="E1841" s="7" t="s">
        <v>36</v>
      </c>
      <c r="F1841" s="7" t="s">
        <v>37</v>
      </c>
      <c r="G1841" s="7" t="s">
        <v>56</v>
      </c>
      <c r="H1841" s="7"/>
      <c r="I1841" s="7"/>
      <c r="J1841" s="7" t="s">
        <v>39</v>
      </c>
      <c r="K1841" s="7" t="s">
        <v>748</v>
      </c>
      <c r="L1841" s="7" t="s">
        <v>749</v>
      </c>
      <c r="M1841" s="7" t="s">
        <v>750</v>
      </c>
      <c r="N1841" s="7" t="s">
        <v>36</v>
      </c>
      <c r="O1841" s="7">
        <v>1</v>
      </c>
      <c r="P1841" s="7" t="s">
        <v>43</v>
      </c>
      <c r="Q1841" s="7">
        <v>15.59</v>
      </c>
      <c r="R1841" s="7"/>
      <c r="S1841" s="7"/>
      <c r="T1841" s="7"/>
      <c r="U1841" s="7"/>
      <c r="V1841" s="7"/>
      <c r="W1841" s="7"/>
      <c r="X1841" s="7"/>
      <c r="Y1841" s="7" t="s">
        <v>8880</v>
      </c>
      <c r="Z1841" s="7" t="s">
        <v>591</v>
      </c>
      <c r="AA1841" s="7">
        <v>36320</v>
      </c>
      <c r="AB1841" s="7" t="s">
        <v>61</v>
      </c>
      <c r="AC1841" s="7"/>
      <c r="AD1841" s="7" t="b">
        <v>0</v>
      </c>
      <c r="AE1841" s="7"/>
      <c r="AF1841" s="7"/>
      <c r="AG1841" s="12">
        <f t="shared" si="28"/>
        <v>43317</v>
      </c>
    </row>
    <row r="1842" spans="1:33">
      <c r="A1842" s="7" t="s">
        <v>8881</v>
      </c>
      <c r="B1842" s="7" t="s">
        <v>8881</v>
      </c>
      <c r="C1842" s="7" t="s">
        <v>8882</v>
      </c>
      <c r="D1842" s="7" t="s">
        <v>8883</v>
      </c>
      <c r="E1842" s="7" t="s">
        <v>36</v>
      </c>
      <c r="F1842" s="7" t="s">
        <v>37</v>
      </c>
      <c r="G1842" s="7" t="s">
        <v>56</v>
      </c>
      <c r="H1842" s="7"/>
      <c r="I1842" s="7"/>
      <c r="J1842" s="7" t="s">
        <v>107</v>
      </c>
      <c r="K1842" s="7" t="s">
        <v>3435</v>
      </c>
      <c r="L1842" s="7" t="s">
        <v>3436</v>
      </c>
      <c r="M1842" s="7" t="s">
        <v>3437</v>
      </c>
      <c r="N1842" s="7" t="s">
        <v>36</v>
      </c>
      <c r="O1842" s="7">
        <v>1</v>
      </c>
      <c r="P1842" s="7" t="s">
        <v>43</v>
      </c>
      <c r="Q1842" s="7">
        <v>21</v>
      </c>
      <c r="R1842" s="7"/>
      <c r="S1842" s="7"/>
      <c r="T1842" s="7"/>
      <c r="U1842" s="7"/>
      <c r="V1842" s="7"/>
      <c r="W1842" s="7"/>
      <c r="X1842" s="7"/>
      <c r="Y1842" s="7" t="s">
        <v>1532</v>
      </c>
      <c r="Z1842" s="7"/>
      <c r="AA1842" s="7">
        <v>231</v>
      </c>
      <c r="AB1842" s="7" t="s">
        <v>577</v>
      </c>
      <c r="AC1842" s="7" t="s">
        <v>502</v>
      </c>
      <c r="AD1842" s="7" t="b">
        <v>0</v>
      </c>
      <c r="AE1842" s="7"/>
      <c r="AF1842" s="7"/>
      <c r="AG1842" s="12">
        <f t="shared" si="28"/>
        <v>43317</v>
      </c>
    </row>
    <row r="1843" spans="1:33">
      <c r="A1843" s="7" t="s">
        <v>8884</v>
      </c>
      <c r="B1843" s="7" t="s">
        <v>8884</v>
      </c>
      <c r="C1843" s="7" t="s">
        <v>8885</v>
      </c>
      <c r="D1843" s="7" t="s">
        <v>8886</v>
      </c>
      <c r="E1843" s="7" t="s">
        <v>36</v>
      </c>
      <c r="F1843" s="7" t="s">
        <v>37</v>
      </c>
      <c r="G1843" s="7" t="s">
        <v>56</v>
      </c>
      <c r="H1843" s="7"/>
      <c r="I1843" s="7"/>
      <c r="J1843" s="7" t="s">
        <v>39</v>
      </c>
      <c r="K1843" s="7" t="s">
        <v>937</v>
      </c>
      <c r="L1843" s="7" t="s">
        <v>8887</v>
      </c>
      <c r="M1843" s="7" t="s">
        <v>8888</v>
      </c>
      <c r="N1843" s="7" t="s">
        <v>36</v>
      </c>
      <c r="O1843" s="7">
        <v>1</v>
      </c>
      <c r="P1843" s="7" t="s">
        <v>43</v>
      </c>
      <c r="Q1843" s="7">
        <v>12.99</v>
      </c>
      <c r="R1843" s="7"/>
      <c r="S1843" s="7">
        <v>5</v>
      </c>
      <c r="T1843" s="7"/>
      <c r="U1843" s="7"/>
      <c r="V1843" s="7"/>
      <c r="W1843" s="7"/>
      <c r="X1843" s="7"/>
      <c r="Y1843" s="7" t="s">
        <v>8889</v>
      </c>
      <c r="Z1843" s="7" t="s">
        <v>585</v>
      </c>
      <c r="AA1843" s="7">
        <v>58455</v>
      </c>
      <c r="AB1843" s="7" t="s">
        <v>61</v>
      </c>
      <c r="AC1843" s="7"/>
      <c r="AD1843" s="7" t="b">
        <v>0</v>
      </c>
      <c r="AE1843" s="7"/>
      <c r="AF1843" s="7"/>
      <c r="AG1843" s="12">
        <f t="shared" si="28"/>
        <v>43317</v>
      </c>
    </row>
    <row r="1844" spans="1:33">
      <c r="A1844" s="7" t="s">
        <v>8890</v>
      </c>
      <c r="B1844" s="7" t="s">
        <v>8890</v>
      </c>
      <c r="C1844" s="7" t="s">
        <v>8891</v>
      </c>
      <c r="D1844" s="7" t="s">
        <v>8892</v>
      </c>
      <c r="E1844" s="7" t="s">
        <v>36</v>
      </c>
      <c r="F1844" s="7" t="s">
        <v>37</v>
      </c>
      <c r="G1844" s="7" t="s">
        <v>56</v>
      </c>
      <c r="H1844" s="7"/>
      <c r="I1844" s="7"/>
      <c r="J1844" s="7" t="s">
        <v>39</v>
      </c>
      <c r="K1844" s="7" t="s">
        <v>2572</v>
      </c>
      <c r="L1844" s="7" t="s">
        <v>1212</v>
      </c>
      <c r="M1844" s="7" t="s">
        <v>1213</v>
      </c>
      <c r="N1844" s="7" t="s">
        <v>36</v>
      </c>
      <c r="O1844" s="7">
        <v>1</v>
      </c>
      <c r="P1844" s="7" t="s">
        <v>43</v>
      </c>
      <c r="Q1844" s="7">
        <v>10.59</v>
      </c>
      <c r="R1844" s="7"/>
      <c r="S1844" s="7"/>
      <c r="T1844" s="7"/>
      <c r="U1844" s="7"/>
      <c r="V1844" s="7"/>
      <c r="W1844" s="7"/>
      <c r="X1844" s="7"/>
      <c r="Y1844" s="7" t="s">
        <v>8893</v>
      </c>
      <c r="Z1844" s="7" t="s">
        <v>1657</v>
      </c>
      <c r="AA1844" s="7">
        <v>15827</v>
      </c>
      <c r="AB1844" s="7" t="s">
        <v>61</v>
      </c>
      <c r="AC1844" s="7"/>
      <c r="AD1844" s="7" t="b">
        <v>0</v>
      </c>
      <c r="AE1844" s="7"/>
      <c r="AF1844" s="7"/>
      <c r="AG1844" s="12">
        <f t="shared" si="28"/>
        <v>43317</v>
      </c>
    </row>
    <row r="1845" spans="1:33">
      <c r="A1845" s="7" t="s">
        <v>8894</v>
      </c>
      <c r="B1845" s="7" t="s">
        <v>8894</v>
      </c>
      <c r="C1845" s="7" t="s">
        <v>8895</v>
      </c>
      <c r="D1845" s="7" t="s">
        <v>8896</v>
      </c>
      <c r="E1845" s="7" t="s">
        <v>36</v>
      </c>
      <c r="F1845" s="7" t="s">
        <v>37</v>
      </c>
      <c r="G1845" s="7" t="s">
        <v>56</v>
      </c>
      <c r="H1845" s="7"/>
      <c r="I1845" s="7"/>
      <c r="J1845" s="7" t="s">
        <v>107</v>
      </c>
      <c r="K1845" s="7" t="s">
        <v>2649</v>
      </c>
      <c r="L1845" s="7" t="s">
        <v>2650</v>
      </c>
      <c r="M1845" s="7" t="s">
        <v>2651</v>
      </c>
      <c r="N1845" s="7" t="s">
        <v>36</v>
      </c>
      <c r="O1845" s="7">
        <v>1</v>
      </c>
      <c r="P1845" s="7" t="s">
        <v>43</v>
      </c>
      <c r="Q1845" s="7">
        <v>9.9</v>
      </c>
      <c r="R1845" s="7"/>
      <c r="S1845" s="7"/>
      <c r="T1845" s="7"/>
      <c r="U1845" s="7"/>
      <c r="V1845" s="7"/>
      <c r="W1845" s="7"/>
      <c r="X1845" s="7"/>
      <c r="Y1845" s="7" t="s">
        <v>2705</v>
      </c>
      <c r="Z1845" s="7" t="s">
        <v>4313</v>
      </c>
      <c r="AA1845" s="7">
        <v>79108</v>
      </c>
      <c r="AB1845" s="7" t="s">
        <v>61</v>
      </c>
      <c r="AC1845" s="7" t="s">
        <v>502</v>
      </c>
      <c r="AD1845" s="7" t="b">
        <v>0</v>
      </c>
      <c r="AE1845" s="7"/>
      <c r="AF1845" s="7"/>
      <c r="AG1845" s="12">
        <f t="shared" si="28"/>
        <v>43317</v>
      </c>
    </row>
    <row r="1846" spans="1:33">
      <c r="A1846" s="7" t="s">
        <v>8897</v>
      </c>
      <c r="B1846" s="7" t="s">
        <v>8897</v>
      </c>
      <c r="C1846" s="7" t="s">
        <v>8898</v>
      </c>
      <c r="D1846" s="7" t="s">
        <v>8899</v>
      </c>
      <c r="E1846" s="7" t="s">
        <v>36</v>
      </c>
      <c r="F1846" s="7" t="s">
        <v>37</v>
      </c>
      <c r="G1846" s="7" t="s">
        <v>56</v>
      </c>
      <c r="H1846" s="7"/>
      <c r="I1846" s="7"/>
      <c r="J1846" s="7" t="s">
        <v>107</v>
      </c>
      <c r="K1846" s="7" t="s">
        <v>2572</v>
      </c>
      <c r="L1846" s="7" t="s">
        <v>1212</v>
      </c>
      <c r="M1846" s="7" t="s">
        <v>1213</v>
      </c>
      <c r="N1846" s="7" t="s">
        <v>36</v>
      </c>
      <c r="O1846" s="7">
        <v>1</v>
      </c>
      <c r="P1846" s="7" t="s">
        <v>43</v>
      </c>
      <c r="Q1846" s="7">
        <v>10.59</v>
      </c>
      <c r="R1846" s="7"/>
      <c r="S1846" s="7">
        <v>3.99</v>
      </c>
      <c r="T1846" s="7"/>
      <c r="U1846" s="7"/>
      <c r="V1846" s="7"/>
      <c r="W1846" s="7"/>
      <c r="X1846" s="7"/>
      <c r="Y1846" s="7" t="s">
        <v>8900</v>
      </c>
      <c r="Z1846" s="7"/>
      <c r="AA1846" s="7">
        <v>96114</v>
      </c>
      <c r="AB1846" s="7" t="s">
        <v>61</v>
      </c>
      <c r="AC1846" s="7"/>
      <c r="AD1846" s="7" t="b">
        <v>0</v>
      </c>
      <c r="AE1846" s="7"/>
      <c r="AF1846" s="7"/>
      <c r="AG1846" s="12">
        <f t="shared" si="28"/>
        <v>43317</v>
      </c>
    </row>
    <row r="1847" spans="1:33">
      <c r="A1847" s="7" t="s">
        <v>8901</v>
      </c>
      <c r="B1847" s="7" t="s">
        <v>8901</v>
      </c>
      <c r="C1847" s="7" t="s">
        <v>8902</v>
      </c>
      <c r="D1847" s="7" t="s">
        <v>8903</v>
      </c>
      <c r="E1847" s="7" t="s">
        <v>36</v>
      </c>
      <c r="F1847" s="7" t="s">
        <v>37</v>
      </c>
      <c r="G1847" s="7" t="s">
        <v>56</v>
      </c>
      <c r="H1847" s="7"/>
      <c r="I1847" s="7"/>
      <c r="J1847" s="7" t="s">
        <v>39</v>
      </c>
      <c r="K1847" s="7" t="s">
        <v>8904</v>
      </c>
      <c r="L1847" s="7" t="s">
        <v>8905</v>
      </c>
      <c r="M1847" s="7" t="s">
        <v>8906</v>
      </c>
      <c r="N1847" s="7" t="s">
        <v>36</v>
      </c>
      <c r="O1847" s="7">
        <v>1</v>
      </c>
      <c r="P1847" s="7" t="s">
        <v>43</v>
      </c>
      <c r="Q1847" s="7">
        <v>19.99</v>
      </c>
      <c r="R1847" s="7"/>
      <c r="S1847" s="7"/>
      <c r="T1847" s="7"/>
      <c r="U1847" s="7"/>
      <c r="V1847" s="7"/>
      <c r="W1847" s="7"/>
      <c r="X1847" s="7"/>
      <c r="Y1847" s="7" t="s">
        <v>1871</v>
      </c>
      <c r="Z1847" s="7" t="s">
        <v>518</v>
      </c>
      <c r="AA1847" s="7">
        <v>23795</v>
      </c>
      <c r="AB1847" s="7" t="s">
        <v>61</v>
      </c>
      <c r="AC1847" s="7"/>
      <c r="AD1847" s="7" t="b">
        <v>0</v>
      </c>
      <c r="AE1847" s="7"/>
      <c r="AF1847" s="7"/>
      <c r="AG1847" s="12">
        <f t="shared" si="28"/>
        <v>43317</v>
      </c>
    </row>
    <row r="1848" spans="1:33">
      <c r="A1848" s="7" t="s">
        <v>8907</v>
      </c>
      <c r="B1848" s="7" t="s">
        <v>8907</v>
      </c>
      <c r="C1848" s="7" t="s">
        <v>8908</v>
      </c>
      <c r="D1848" s="7" t="s">
        <v>8909</v>
      </c>
      <c r="E1848" s="7" t="s">
        <v>36</v>
      </c>
      <c r="F1848" s="7" t="s">
        <v>37</v>
      </c>
      <c r="G1848" s="7" t="s">
        <v>56</v>
      </c>
      <c r="H1848" s="7"/>
      <c r="I1848" s="7"/>
      <c r="J1848" s="7" t="s">
        <v>39</v>
      </c>
      <c r="K1848" s="7" t="s">
        <v>431</v>
      </c>
      <c r="L1848" s="7" t="s">
        <v>432</v>
      </c>
      <c r="M1848" s="7" t="s">
        <v>433</v>
      </c>
      <c r="N1848" s="7" t="s">
        <v>36</v>
      </c>
      <c r="O1848" s="7">
        <v>1</v>
      </c>
      <c r="P1848" s="7" t="s">
        <v>43</v>
      </c>
      <c r="Q1848" s="7">
        <v>21.99</v>
      </c>
      <c r="R1848" s="7"/>
      <c r="S1848" s="7"/>
      <c r="T1848" s="7"/>
      <c r="U1848" s="7"/>
      <c r="V1848" s="7"/>
      <c r="W1848" s="7"/>
      <c r="X1848" s="7"/>
      <c r="Y1848" s="7" t="s">
        <v>8910</v>
      </c>
      <c r="Z1848" s="7"/>
      <c r="AA1848" s="7">
        <v>68549</v>
      </c>
      <c r="AB1848" s="7" t="s">
        <v>61</v>
      </c>
      <c r="AC1848" s="7"/>
      <c r="AD1848" s="7" t="b">
        <v>0</v>
      </c>
      <c r="AE1848" s="7"/>
      <c r="AF1848" s="7"/>
      <c r="AG1848" s="12">
        <f t="shared" si="28"/>
        <v>43317</v>
      </c>
    </row>
    <row r="1849" spans="1:33">
      <c r="A1849" s="7" t="s">
        <v>8911</v>
      </c>
      <c r="B1849" s="7" t="s">
        <v>8911</v>
      </c>
      <c r="C1849" s="7" t="s">
        <v>8912</v>
      </c>
      <c r="D1849" s="7" t="s">
        <v>8913</v>
      </c>
      <c r="E1849" s="7" t="s">
        <v>36</v>
      </c>
      <c r="F1849" s="7" t="s">
        <v>37</v>
      </c>
      <c r="G1849" s="7" t="s">
        <v>56</v>
      </c>
      <c r="H1849" s="7"/>
      <c r="I1849" s="7"/>
      <c r="J1849" s="7" t="s">
        <v>39</v>
      </c>
      <c r="K1849" s="7" t="s">
        <v>2572</v>
      </c>
      <c r="L1849" s="7" t="s">
        <v>1212</v>
      </c>
      <c r="M1849" s="7" t="s">
        <v>1213</v>
      </c>
      <c r="N1849" s="7" t="s">
        <v>36</v>
      </c>
      <c r="O1849" s="7">
        <v>1</v>
      </c>
      <c r="P1849" s="7" t="s">
        <v>43</v>
      </c>
      <c r="Q1849" s="7">
        <v>10.59</v>
      </c>
      <c r="R1849" s="7"/>
      <c r="S1849" s="7"/>
      <c r="T1849" s="7"/>
      <c r="U1849" s="7"/>
      <c r="V1849" s="7"/>
      <c r="W1849" s="7"/>
      <c r="X1849" s="7"/>
      <c r="Y1849" s="7" t="s">
        <v>8914</v>
      </c>
      <c r="Z1849" s="7" t="s">
        <v>510</v>
      </c>
      <c r="AA1849" s="7">
        <v>55234</v>
      </c>
      <c r="AB1849" s="7" t="s">
        <v>61</v>
      </c>
      <c r="AC1849" s="7"/>
      <c r="AD1849" s="7" t="b">
        <v>0</v>
      </c>
      <c r="AE1849" s="7"/>
      <c r="AF1849" s="7"/>
      <c r="AG1849" s="12">
        <f t="shared" si="28"/>
        <v>43317</v>
      </c>
    </row>
    <row r="1850" spans="1:33">
      <c r="A1850" s="7" t="s">
        <v>8915</v>
      </c>
      <c r="B1850" s="7" t="s">
        <v>8915</v>
      </c>
      <c r="C1850" s="7" t="s">
        <v>8916</v>
      </c>
      <c r="D1850" s="7" t="s">
        <v>8917</v>
      </c>
      <c r="E1850" s="7" t="s">
        <v>36</v>
      </c>
      <c r="F1850" s="7" t="s">
        <v>37</v>
      </c>
      <c r="G1850" s="7" t="s">
        <v>56</v>
      </c>
      <c r="H1850" s="7"/>
      <c r="I1850" s="7"/>
      <c r="J1850" s="7" t="s">
        <v>39</v>
      </c>
      <c r="K1850" s="7" t="s">
        <v>8918</v>
      </c>
      <c r="L1850" s="7" t="s">
        <v>8919</v>
      </c>
      <c r="M1850" s="7" t="s">
        <v>8920</v>
      </c>
      <c r="N1850" s="7" t="s">
        <v>36</v>
      </c>
      <c r="O1850" s="7">
        <v>1</v>
      </c>
      <c r="P1850" s="7" t="s">
        <v>43</v>
      </c>
      <c r="Q1850" s="7">
        <v>22.99</v>
      </c>
      <c r="R1850" s="7"/>
      <c r="S1850" s="7"/>
      <c r="T1850" s="7"/>
      <c r="U1850" s="7"/>
      <c r="V1850" s="7"/>
      <c r="W1850" s="7"/>
      <c r="X1850" s="7"/>
      <c r="Y1850" s="7" t="s">
        <v>8921</v>
      </c>
      <c r="Z1850" s="7"/>
      <c r="AA1850" s="7">
        <v>67722</v>
      </c>
      <c r="AB1850" s="7" t="s">
        <v>61</v>
      </c>
      <c r="AC1850" s="7"/>
      <c r="AD1850" s="7" t="b">
        <v>0</v>
      </c>
      <c r="AE1850" s="7"/>
      <c r="AF1850" s="7"/>
      <c r="AG1850" s="12">
        <f t="shared" si="28"/>
        <v>43317</v>
      </c>
    </row>
    <row r="1851" spans="1:33">
      <c r="A1851" s="7" t="s">
        <v>8922</v>
      </c>
      <c r="B1851" s="7" t="s">
        <v>8922</v>
      </c>
      <c r="C1851" s="7" t="s">
        <v>8923</v>
      </c>
      <c r="D1851" s="7" t="s">
        <v>8924</v>
      </c>
      <c r="E1851" s="7" t="s">
        <v>36</v>
      </c>
      <c r="F1851" s="7" t="s">
        <v>37</v>
      </c>
      <c r="G1851" s="7" t="s">
        <v>56</v>
      </c>
      <c r="H1851" s="7"/>
      <c r="I1851" s="7"/>
      <c r="J1851" s="7" t="s">
        <v>39</v>
      </c>
      <c r="K1851" s="7" t="s">
        <v>646</v>
      </c>
      <c r="L1851" s="7" t="s">
        <v>647</v>
      </c>
      <c r="M1851" s="7" t="s">
        <v>648</v>
      </c>
      <c r="N1851" s="7" t="s">
        <v>36</v>
      </c>
      <c r="O1851" s="7">
        <v>1</v>
      </c>
      <c r="P1851" s="7" t="s">
        <v>43</v>
      </c>
      <c r="Q1851" s="7">
        <v>16.99</v>
      </c>
      <c r="R1851" s="7"/>
      <c r="S1851" s="7"/>
      <c r="T1851" s="7"/>
      <c r="U1851" s="7"/>
      <c r="V1851" s="7"/>
      <c r="W1851" s="7"/>
      <c r="X1851" s="7"/>
      <c r="Y1851" s="7" t="s">
        <v>5340</v>
      </c>
      <c r="Z1851" s="7" t="s">
        <v>510</v>
      </c>
      <c r="AA1851" s="7">
        <v>55127</v>
      </c>
      <c r="AB1851" s="7" t="s">
        <v>61</v>
      </c>
      <c r="AC1851" s="7"/>
      <c r="AD1851" s="7" t="b">
        <v>0</v>
      </c>
      <c r="AE1851" s="7"/>
      <c r="AF1851" s="7"/>
      <c r="AG1851" s="12">
        <f t="shared" si="28"/>
        <v>43317</v>
      </c>
    </row>
    <row r="1852" spans="1:33">
      <c r="A1852" s="7" t="s">
        <v>8925</v>
      </c>
      <c r="B1852" s="7" t="s">
        <v>8925</v>
      </c>
      <c r="C1852" s="7" t="s">
        <v>8926</v>
      </c>
      <c r="D1852" s="7" t="s">
        <v>8927</v>
      </c>
      <c r="E1852" s="7" t="s">
        <v>36</v>
      </c>
      <c r="F1852" s="7" t="s">
        <v>37</v>
      </c>
      <c r="G1852" s="7" t="s">
        <v>56</v>
      </c>
      <c r="H1852" s="7"/>
      <c r="I1852" s="7"/>
      <c r="J1852" s="7" t="s">
        <v>39</v>
      </c>
      <c r="K1852" s="7" t="s">
        <v>8928</v>
      </c>
      <c r="L1852" s="7" t="s">
        <v>2050</v>
      </c>
      <c r="M1852" s="7" t="s">
        <v>2051</v>
      </c>
      <c r="N1852" s="7" t="s">
        <v>36</v>
      </c>
      <c r="O1852" s="7">
        <v>1</v>
      </c>
      <c r="P1852" s="7" t="s">
        <v>43</v>
      </c>
      <c r="Q1852" s="7">
        <v>9.9</v>
      </c>
      <c r="R1852" s="7"/>
      <c r="S1852" s="7"/>
      <c r="T1852" s="7"/>
      <c r="U1852" s="7"/>
      <c r="V1852" s="7"/>
      <c r="W1852" s="7"/>
      <c r="X1852" s="7"/>
      <c r="Y1852" s="7" t="s">
        <v>8589</v>
      </c>
      <c r="Z1852" s="7" t="s">
        <v>1657</v>
      </c>
      <c r="AA1852" s="7">
        <v>14542</v>
      </c>
      <c r="AB1852" s="7" t="s">
        <v>61</v>
      </c>
      <c r="AC1852" s="7"/>
      <c r="AD1852" s="7" t="b">
        <v>0</v>
      </c>
      <c r="AE1852" s="7"/>
      <c r="AF1852" s="7"/>
      <c r="AG1852" s="12">
        <f t="shared" si="28"/>
        <v>43317</v>
      </c>
    </row>
    <row r="1853" spans="1:33">
      <c r="A1853" s="7" t="s">
        <v>8925</v>
      </c>
      <c r="B1853" s="7" t="s">
        <v>8925</v>
      </c>
      <c r="C1853" s="7" t="s">
        <v>8926</v>
      </c>
      <c r="D1853" s="7" t="s">
        <v>8927</v>
      </c>
      <c r="E1853" s="7" t="s">
        <v>36</v>
      </c>
      <c r="F1853" s="7" t="s">
        <v>37</v>
      </c>
      <c r="G1853" s="7" t="s">
        <v>56</v>
      </c>
      <c r="H1853" s="7"/>
      <c r="I1853" s="7"/>
      <c r="J1853" s="7" t="s">
        <v>39</v>
      </c>
      <c r="K1853" s="7" t="s">
        <v>8929</v>
      </c>
      <c r="L1853" s="7" t="s">
        <v>8930</v>
      </c>
      <c r="M1853" s="7" t="s">
        <v>8931</v>
      </c>
      <c r="N1853" s="7" t="s">
        <v>36</v>
      </c>
      <c r="O1853" s="7">
        <v>1</v>
      </c>
      <c r="P1853" s="7" t="s">
        <v>43</v>
      </c>
      <c r="Q1853" s="7">
        <v>9.9</v>
      </c>
      <c r="R1853" s="7"/>
      <c r="S1853" s="7"/>
      <c r="T1853" s="7"/>
      <c r="U1853" s="7"/>
      <c r="V1853" s="7"/>
      <c r="W1853" s="7"/>
      <c r="X1853" s="7"/>
      <c r="Y1853" s="7" t="s">
        <v>8589</v>
      </c>
      <c r="Z1853" s="7" t="s">
        <v>1657</v>
      </c>
      <c r="AA1853" s="7">
        <v>14542</v>
      </c>
      <c r="AB1853" s="7" t="s">
        <v>61</v>
      </c>
      <c r="AC1853" s="7"/>
      <c r="AD1853" s="7" t="b">
        <v>0</v>
      </c>
      <c r="AE1853" s="7"/>
      <c r="AF1853" s="7"/>
      <c r="AG1853" s="12">
        <f t="shared" si="28"/>
        <v>43317</v>
      </c>
    </row>
    <row r="1854" spans="1:33">
      <c r="A1854" s="7" t="s">
        <v>8932</v>
      </c>
      <c r="B1854" s="7" t="s">
        <v>8932</v>
      </c>
      <c r="C1854" s="7" t="s">
        <v>8933</v>
      </c>
      <c r="D1854" s="7" t="s">
        <v>8934</v>
      </c>
      <c r="E1854" s="7" t="s">
        <v>36</v>
      </c>
      <c r="F1854" s="7" t="s">
        <v>37</v>
      </c>
      <c r="G1854" s="7" t="s">
        <v>56</v>
      </c>
      <c r="H1854" s="7"/>
      <c r="I1854" s="7"/>
      <c r="J1854" s="7" t="s">
        <v>39</v>
      </c>
      <c r="K1854" s="7" t="s">
        <v>8935</v>
      </c>
      <c r="L1854" s="7" t="s">
        <v>8936</v>
      </c>
      <c r="M1854" s="7" t="s">
        <v>8937</v>
      </c>
      <c r="N1854" s="7" t="s">
        <v>36</v>
      </c>
      <c r="O1854" s="7">
        <v>1</v>
      </c>
      <c r="P1854" s="7" t="s">
        <v>43</v>
      </c>
      <c r="Q1854" s="7">
        <v>12.99</v>
      </c>
      <c r="R1854" s="7"/>
      <c r="S1854" s="7"/>
      <c r="T1854" s="7"/>
      <c r="U1854" s="7"/>
      <c r="V1854" s="7"/>
      <c r="W1854" s="7"/>
      <c r="X1854" s="7"/>
      <c r="Y1854" s="7" t="s">
        <v>8938</v>
      </c>
      <c r="Z1854" s="7" t="s">
        <v>591</v>
      </c>
      <c r="AA1854" s="7">
        <v>65599</v>
      </c>
      <c r="AB1854" s="7" t="s">
        <v>61</v>
      </c>
      <c r="AC1854" s="7"/>
      <c r="AD1854" s="7" t="b">
        <v>0</v>
      </c>
      <c r="AE1854" s="7"/>
      <c r="AF1854" s="7"/>
      <c r="AG1854" s="12">
        <f t="shared" si="28"/>
        <v>43317</v>
      </c>
    </row>
    <row r="1855" spans="1:33">
      <c r="A1855" s="7" t="s">
        <v>8939</v>
      </c>
      <c r="B1855" s="7" t="s">
        <v>8939</v>
      </c>
      <c r="C1855" s="7" t="s">
        <v>8940</v>
      </c>
      <c r="D1855" s="7" t="s">
        <v>8941</v>
      </c>
      <c r="E1855" s="7" t="s">
        <v>36</v>
      </c>
      <c r="F1855" s="7" t="s">
        <v>37</v>
      </c>
      <c r="G1855" s="7" t="s">
        <v>56</v>
      </c>
      <c r="H1855" s="7"/>
      <c r="I1855" s="7"/>
      <c r="J1855" s="7" t="s">
        <v>39</v>
      </c>
      <c r="K1855" s="7" t="s">
        <v>759</v>
      </c>
      <c r="L1855" s="7" t="s">
        <v>193</v>
      </c>
      <c r="M1855" s="7" t="s">
        <v>194</v>
      </c>
      <c r="N1855" s="7" t="s">
        <v>36</v>
      </c>
      <c r="O1855" s="7">
        <v>1</v>
      </c>
      <c r="P1855" s="7" t="s">
        <v>43</v>
      </c>
      <c r="Q1855" s="7">
        <v>19.99</v>
      </c>
      <c r="R1855" s="7"/>
      <c r="S1855" s="7"/>
      <c r="T1855" s="7"/>
      <c r="U1855" s="7"/>
      <c r="V1855" s="7"/>
      <c r="W1855" s="7"/>
      <c r="X1855" s="7"/>
      <c r="Y1855" s="7" t="s">
        <v>8942</v>
      </c>
      <c r="Z1855" s="7" t="s">
        <v>599</v>
      </c>
      <c r="AA1855" s="7">
        <v>71522</v>
      </c>
      <c r="AB1855" s="7" t="s">
        <v>61</v>
      </c>
      <c r="AC1855" s="7"/>
      <c r="AD1855" s="7" t="b">
        <v>0</v>
      </c>
      <c r="AE1855" s="7"/>
      <c r="AF1855" s="7"/>
      <c r="AG1855" s="12">
        <f t="shared" si="28"/>
        <v>43317</v>
      </c>
    </row>
    <row r="1856" spans="1:33">
      <c r="A1856" s="7" t="s">
        <v>8943</v>
      </c>
      <c r="B1856" s="7" t="s">
        <v>8943</v>
      </c>
      <c r="C1856" s="7" t="s">
        <v>8944</v>
      </c>
      <c r="D1856" s="7" t="s">
        <v>8945</v>
      </c>
      <c r="E1856" s="7" t="s">
        <v>36</v>
      </c>
      <c r="F1856" s="7" t="s">
        <v>37</v>
      </c>
      <c r="G1856" s="7" t="s">
        <v>56</v>
      </c>
      <c r="H1856" s="7"/>
      <c r="I1856" s="7"/>
      <c r="J1856" s="7" t="s">
        <v>39</v>
      </c>
      <c r="K1856" s="7" t="s">
        <v>3738</v>
      </c>
      <c r="L1856" s="7" t="s">
        <v>3739</v>
      </c>
      <c r="M1856" s="7" t="s">
        <v>3740</v>
      </c>
      <c r="N1856" s="7" t="s">
        <v>36</v>
      </c>
      <c r="O1856" s="7">
        <v>1</v>
      </c>
      <c r="P1856" s="7" t="s">
        <v>43</v>
      </c>
      <c r="Q1856" s="7">
        <v>15.99</v>
      </c>
      <c r="R1856" s="7"/>
      <c r="S1856" s="7"/>
      <c r="T1856" s="7"/>
      <c r="U1856" s="7"/>
      <c r="V1856" s="7"/>
      <c r="W1856" s="7"/>
      <c r="X1856" s="7"/>
      <c r="Y1856" s="7" t="s">
        <v>8946</v>
      </c>
      <c r="Z1856" s="7" t="s">
        <v>599</v>
      </c>
      <c r="AA1856" s="7">
        <v>79341</v>
      </c>
      <c r="AB1856" s="7" t="s">
        <v>61</v>
      </c>
      <c r="AC1856" s="7"/>
      <c r="AD1856" s="7" t="b">
        <v>0</v>
      </c>
      <c r="AE1856" s="7"/>
      <c r="AF1856" s="7"/>
      <c r="AG1856" s="12">
        <f t="shared" si="28"/>
        <v>43317</v>
      </c>
    </row>
    <row r="1857" spans="1:33">
      <c r="A1857" s="7" t="s">
        <v>8947</v>
      </c>
      <c r="B1857" s="7" t="s">
        <v>8947</v>
      </c>
      <c r="C1857" s="7" t="s">
        <v>8948</v>
      </c>
      <c r="D1857" s="7" t="s">
        <v>8949</v>
      </c>
      <c r="E1857" s="7" t="s">
        <v>36</v>
      </c>
      <c r="F1857" s="7" t="s">
        <v>37</v>
      </c>
      <c r="G1857" s="7" t="s">
        <v>56</v>
      </c>
      <c r="H1857" s="7"/>
      <c r="I1857" s="7"/>
      <c r="J1857" s="7" t="s">
        <v>39</v>
      </c>
      <c r="K1857" s="7" t="s">
        <v>581</v>
      </c>
      <c r="L1857" s="7" t="s">
        <v>582</v>
      </c>
      <c r="M1857" s="7" t="s">
        <v>583</v>
      </c>
      <c r="N1857" s="7" t="s">
        <v>36</v>
      </c>
      <c r="O1857" s="7">
        <v>1</v>
      </c>
      <c r="P1857" s="7" t="s">
        <v>43</v>
      </c>
      <c r="Q1857" s="7">
        <v>24.99</v>
      </c>
      <c r="R1857" s="7"/>
      <c r="S1857" s="7"/>
      <c r="T1857" s="7"/>
      <c r="U1857" s="7"/>
      <c r="V1857" s="7"/>
      <c r="W1857" s="7"/>
      <c r="X1857" s="7"/>
      <c r="Y1857" s="7" t="s">
        <v>8950</v>
      </c>
      <c r="Z1857" s="7" t="s">
        <v>450</v>
      </c>
      <c r="AA1857" s="7">
        <v>86453</v>
      </c>
      <c r="AB1857" s="7" t="s">
        <v>61</v>
      </c>
      <c r="AC1857" s="7"/>
      <c r="AD1857" s="7" t="b">
        <v>0</v>
      </c>
      <c r="AE1857" s="7"/>
      <c r="AF1857" s="7"/>
      <c r="AG1857" s="12">
        <f t="shared" si="28"/>
        <v>43317</v>
      </c>
    </row>
    <row r="1858" spans="1:33">
      <c r="A1858" s="7" t="s">
        <v>8951</v>
      </c>
      <c r="B1858" s="7" t="s">
        <v>8951</v>
      </c>
      <c r="C1858" s="7" t="s">
        <v>8952</v>
      </c>
      <c r="D1858" s="7" t="s">
        <v>8953</v>
      </c>
      <c r="E1858" s="7" t="s">
        <v>36</v>
      </c>
      <c r="F1858" s="7" t="s">
        <v>37</v>
      </c>
      <c r="G1858" s="7" t="s">
        <v>56</v>
      </c>
      <c r="H1858" s="7"/>
      <c r="I1858" s="7"/>
      <c r="J1858" s="7" t="s">
        <v>39</v>
      </c>
      <c r="K1858" s="7" t="s">
        <v>759</v>
      </c>
      <c r="L1858" s="7" t="s">
        <v>193</v>
      </c>
      <c r="M1858" s="7" t="s">
        <v>194</v>
      </c>
      <c r="N1858" s="7" t="s">
        <v>36</v>
      </c>
      <c r="O1858" s="7">
        <v>1</v>
      </c>
      <c r="P1858" s="7" t="s">
        <v>43</v>
      </c>
      <c r="Q1858" s="7">
        <v>19.99</v>
      </c>
      <c r="R1858" s="7"/>
      <c r="S1858" s="7"/>
      <c r="T1858" s="7"/>
      <c r="U1858" s="7"/>
      <c r="V1858" s="7"/>
      <c r="W1858" s="7"/>
      <c r="X1858" s="7"/>
      <c r="Y1858" s="7" t="s">
        <v>8954</v>
      </c>
      <c r="Z1858" s="7" t="s">
        <v>420</v>
      </c>
      <c r="AA1858" s="7">
        <v>47546</v>
      </c>
      <c r="AB1858" s="7" t="s">
        <v>61</v>
      </c>
      <c r="AC1858" s="7"/>
      <c r="AD1858" s="7" t="b">
        <v>0</v>
      </c>
      <c r="AE1858" s="7"/>
      <c r="AF1858" s="7"/>
      <c r="AG1858" s="12">
        <f t="shared" ref="AG1858:AG1921" si="29">DATEVALUE(LEFT(C1858,10))</f>
        <v>43317</v>
      </c>
    </row>
    <row r="1859" spans="1:33">
      <c r="A1859" s="7" t="s">
        <v>8955</v>
      </c>
      <c r="B1859" s="7" t="s">
        <v>8955</v>
      </c>
      <c r="C1859" s="7" t="s">
        <v>8956</v>
      </c>
      <c r="D1859" s="7" t="s">
        <v>8957</v>
      </c>
      <c r="E1859" s="7" t="s">
        <v>36</v>
      </c>
      <c r="F1859" s="7" t="s">
        <v>37</v>
      </c>
      <c r="G1859" s="7" t="s">
        <v>56</v>
      </c>
      <c r="H1859" s="7"/>
      <c r="I1859" s="7"/>
      <c r="J1859" s="7" t="s">
        <v>107</v>
      </c>
      <c r="K1859" s="7" t="s">
        <v>1710</v>
      </c>
      <c r="L1859" s="7" t="s">
        <v>1447</v>
      </c>
      <c r="M1859" s="7" t="s">
        <v>1448</v>
      </c>
      <c r="N1859" s="7" t="s">
        <v>36</v>
      </c>
      <c r="O1859" s="7">
        <v>1</v>
      </c>
      <c r="P1859" s="7" t="s">
        <v>43</v>
      </c>
      <c r="Q1859" s="7">
        <v>19.99</v>
      </c>
      <c r="R1859" s="7"/>
      <c r="S1859" s="7"/>
      <c r="T1859" s="7"/>
      <c r="U1859" s="7"/>
      <c r="V1859" s="7"/>
      <c r="W1859" s="7"/>
      <c r="X1859" s="7"/>
      <c r="Y1859" s="7" t="s">
        <v>8958</v>
      </c>
      <c r="Z1859" s="7" t="s">
        <v>420</v>
      </c>
      <c r="AA1859" s="7">
        <v>48268</v>
      </c>
      <c r="AB1859" s="7" t="s">
        <v>61</v>
      </c>
      <c r="AC1859" s="7" t="s">
        <v>502</v>
      </c>
      <c r="AD1859" s="7" t="b">
        <v>0</v>
      </c>
      <c r="AE1859" s="7"/>
      <c r="AF1859" s="7"/>
      <c r="AG1859" s="12">
        <f t="shared" si="29"/>
        <v>43317</v>
      </c>
    </row>
    <row r="1860" spans="1:33">
      <c r="A1860" s="7" t="s">
        <v>8959</v>
      </c>
      <c r="B1860" s="7" t="s">
        <v>8959</v>
      </c>
      <c r="C1860" s="7" t="s">
        <v>8960</v>
      </c>
      <c r="D1860" s="7" t="s">
        <v>8961</v>
      </c>
      <c r="E1860" s="7" t="s">
        <v>36</v>
      </c>
      <c r="F1860" s="7" t="s">
        <v>37</v>
      </c>
      <c r="G1860" s="7" t="s">
        <v>56</v>
      </c>
      <c r="H1860" s="7"/>
      <c r="I1860" s="7"/>
      <c r="J1860" s="7" t="s">
        <v>39</v>
      </c>
      <c r="K1860" s="7" t="s">
        <v>1858</v>
      </c>
      <c r="L1860" s="7" t="s">
        <v>1254</v>
      </c>
      <c r="M1860" s="7" t="s">
        <v>1255</v>
      </c>
      <c r="N1860" s="7" t="s">
        <v>36</v>
      </c>
      <c r="O1860" s="7">
        <v>1</v>
      </c>
      <c r="P1860" s="7" t="s">
        <v>43</v>
      </c>
      <c r="Q1860" s="7">
        <v>21.99</v>
      </c>
      <c r="R1860" s="7"/>
      <c r="S1860" s="7"/>
      <c r="T1860" s="7"/>
      <c r="U1860" s="7"/>
      <c r="V1860" s="7"/>
      <c r="W1860" s="7"/>
      <c r="X1860" s="7"/>
      <c r="Y1860" s="7" t="s">
        <v>537</v>
      </c>
      <c r="Z1860" s="7"/>
      <c r="AA1860" s="7">
        <v>1210</v>
      </c>
      <c r="AB1860" s="7" t="s">
        <v>466</v>
      </c>
      <c r="AC1860" s="7"/>
      <c r="AD1860" s="7" t="b">
        <v>0</v>
      </c>
      <c r="AE1860" s="7"/>
      <c r="AF1860" s="7"/>
      <c r="AG1860" s="12">
        <f t="shared" si="29"/>
        <v>43317</v>
      </c>
    </row>
    <row r="1861" spans="1:33">
      <c r="A1861" s="7" t="s">
        <v>8962</v>
      </c>
      <c r="B1861" s="7" t="s">
        <v>8962</v>
      </c>
      <c r="C1861" s="7" t="s">
        <v>8963</v>
      </c>
      <c r="D1861" s="7" t="s">
        <v>8964</v>
      </c>
      <c r="E1861" s="7" t="s">
        <v>36</v>
      </c>
      <c r="F1861" s="7" t="s">
        <v>37</v>
      </c>
      <c r="G1861" s="7" t="s">
        <v>56</v>
      </c>
      <c r="H1861" s="7"/>
      <c r="I1861" s="7"/>
      <c r="J1861" s="7" t="s">
        <v>39</v>
      </c>
      <c r="K1861" s="7" t="s">
        <v>1858</v>
      </c>
      <c r="L1861" s="7" t="s">
        <v>1254</v>
      </c>
      <c r="M1861" s="7" t="s">
        <v>1255</v>
      </c>
      <c r="N1861" s="7" t="s">
        <v>36</v>
      </c>
      <c r="O1861" s="7">
        <v>1</v>
      </c>
      <c r="P1861" s="7" t="s">
        <v>43</v>
      </c>
      <c r="Q1861" s="7">
        <v>21.99</v>
      </c>
      <c r="R1861" s="7"/>
      <c r="S1861" s="7"/>
      <c r="T1861" s="7"/>
      <c r="U1861" s="7"/>
      <c r="V1861" s="7"/>
      <c r="W1861" s="7"/>
      <c r="X1861" s="7"/>
      <c r="Y1861" s="7" t="s">
        <v>8965</v>
      </c>
      <c r="Z1861" s="7" t="s">
        <v>450</v>
      </c>
      <c r="AA1861" s="7">
        <v>86633</v>
      </c>
      <c r="AB1861" s="7" t="s">
        <v>61</v>
      </c>
      <c r="AC1861" s="7"/>
      <c r="AD1861" s="7" t="b">
        <v>0</v>
      </c>
      <c r="AE1861" s="7"/>
      <c r="AF1861" s="7"/>
      <c r="AG1861" s="12">
        <f t="shared" si="29"/>
        <v>43317</v>
      </c>
    </row>
    <row r="1862" spans="1:33">
      <c r="A1862" s="7" t="s">
        <v>8966</v>
      </c>
      <c r="B1862" s="7" t="s">
        <v>8966</v>
      </c>
      <c r="C1862" s="7" t="s">
        <v>8967</v>
      </c>
      <c r="D1862" s="7" t="s">
        <v>8968</v>
      </c>
      <c r="E1862" s="7" t="s">
        <v>36</v>
      </c>
      <c r="F1862" s="7" t="s">
        <v>37</v>
      </c>
      <c r="G1862" s="7" t="s">
        <v>56</v>
      </c>
      <c r="H1862" s="7"/>
      <c r="I1862" s="7"/>
      <c r="J1862" s="7" t="s">
        <v>39</v>
      </c>
      <c r="K1862" s="7" t="s">
        <v>1777</v>
      </c>
      <c r="L1862" s="7" t="s">
        <v>1283</v>
      </c>
      <c r="M1862" s="7" t="s">
        <v>1284</v>
      </c>
      <c r="N1862" s="7" t="s">
        <v>36</v>
      </c>
      <c r="O1862" s="7">
        <v>1</v>
      </c>
      <c r="P1862" s="7" t="s">
        <v>43</v>
      </c>
      <c r="Q1862" s="7">
        <v>19.99</v>
      </c>
      <c r="R1862" s="7"/>
      <c r="S1862" s="7"/>
      <c r="T1862" s="7"/>
      <c r="U1862" s="7"/>
      <c r="V1862" s="7"/>
      <c r="W1862" s="7"/>
      <c r="X1862" s="7"/>
      <c r="Y1862" s="7" t="s">
        <v>6679</v>
      </c>
      <c r="Z1862" s="7"/>
      <c r="AA1862" s="7">
        <v>86316</v>
      </c>
      <c r="AB1862" s="7" t="s">
        <v>61</v>
      </c>
      <c r="AC1862" s="7"/>
      <c r="AD1862" s="7" t="b">
        <v>0</v>
      </c>
      <c r="AE1862" s="7"/>
      <c r="AF1862" s="7"/>
      <c r="AG1862" s="12">
        <f t="shared" si="29"/>
        <v>43317</v>
      </c>
    </row>
    <row r="1863" spans="1:33">
      <c r="A1863" s="7" t="s">
        <v>8969</v>
      </c>
      <c r="B1863" s="7" t="s">
        <v>8969</v>
      </c>
      <c r="C1863" s="7" t="s">
        <v>8970</v>
      </c>
      <c r="D1863" s="7" t="s">
        <v>8971</v>
      </c>
      <c r="E1863" s="7" t="s">
        <v>36</v>
      </c>
      <c r="F1863" s="7" t="s">
        <v>37</v>
      </c>
      <c r="G1863" s="7" t="s">
        <v>56</v>
      </c>
      <c r="H1863" s="7"/>
      <c r="I1863" s="7"/>
      <c r="J1863" s="7" t="s">
        <v>39</v>
      </c>
      <c r="K1863" s="7" t="s">
        <v>589</v>
      </c>
      <c r="L1863" s="7" t="s">
        <v>334</v>
      </c>
      <c r="M1863" s="7" t="s">
        <v>335</v>
      </c>
      <c r="N1863" s="7" t="s">
        <v>36</v>
      </c>
      <c r="O1863" s="7">
        <v>1</v>
      </c>
      <c r="P1863" s="7" t="s">
        <v>43</v>
      </c>
      <c r="Q1863" s="7">
        <v>19.99</v>
      </c>
      <c r="R1863" s="7"/>
      <c r="S1863" s="7"/>
      <c r="T1863" s="7"/>
      <c r="U1863" s="7"/>
      <c r="V1863" s="7"/>
      <c r="W1863" s="7"/>
      <c r="X1863" s="7"/>
      <c r="Y1863" s="7" t="s">
        <v>3403</v>
      </c>
      <c r="Z1863" s="7" t="s">
        <v>420</v>
      </c>
      <c r="AA1863" s="7">
        <v>57074</v>
      </c>
      <c r="AB1863" s="7" t="s">
        <v>61</v>
      </c>
      <c r="AC1863" s="7"/>
      <c r="AD1863" s="7" t="b">
        <v>0</v>
      </c>
      <c r="AE1863" s="7"/>
      <c r="AF1863" s="7"/>
      <c r="AG1863" s="12">
        <f t="shared" si="29"/>
        <v>43317</v>
      </c>
    </row>
    <row r="1864" spans="1:33">
      <c r="A1864" s="7" t="s">
        <v>8972</v>
      </c>
      <c r="B1864" s="7" t="s">
        <v>8972</v>
      </c>
      <c r="C1864" s="7" t="s">
        <v>8973</v>
      </c>
      <c r="D1864" s="7" t="s">
        <v>8974</v>
      </c>
      <c r="E1864" s="7" t="s">
        <v>36</v>
      </c>
      <c r="F1864" s="7" t="s">
        <v>37</v>
      </c>
      <c r="G1864" s="7" t="s">
        <v>56</v>
      </c>
      <c r="H1864" s="7"/>
      <c r="I1864" s="7"/>
      <c r="J1864" s="7" t="s">
        <v>39</v>
      </c>
      <c r="K1864" s="7" t="s">
        <v>666</v>
      </c>
      <c r="L1864" s="7" t="s">
        <v>8434</v>
      </c>
      <c r="M1864" s="7" t="s">
        <v>8435</v>
      </c>
      <c r="N1864" s="7" t="s">
        <v>36</v>
      </c>
      <c r="O1864" s="7">
        <v>1</v>
      </c>
      <c r="P1864" s="7" t="s">
        <v>43</v>
      </c>
      <c r="Q1864" s="7">
        <v>19.99</v>
      </c>
      <c r="R1864" s="7"/>
      <c r="S1864" s="7"/>
      <c r="T1864" s="7"/>
      <c r="U1864" s="7"/>
      <c r="V1864" s="7"/>
      <c r="W1864" s="7"/>
      <c r="X1864" s="7"/>
      <c r="Y1864" s="7" t="s">
        <v>8975</v>
      </c>
      <c r="Z1864" s="7" t="s">
        <v>420</v>
      </c>
      <c r="AA1864" s="7">
        <v>52249</v>
      </c>
      <c r="AB1864" s="7" t="s">
        <v>61</v>
      </c>
      <c r="AC1864" s="7"/>
      <c r="AD1864" s="7" t="b">
        <v>0</v>
      </c>
      <c r="AE1864" s="7"/>
      <c r="AF1864" s="7"/>
      <c r="AG1864" s="12">
        <f t="shared" si="29"/>
        <v>43317</v>
      </c>
    </row>
    <row r="1865" spans="1:33">
      <c r="A1865" s="7" t="s">
        <v>8976</v>
      </c>
      <c r="B1865" s="7" t="s">
        <v>8976</v>
      </c>
      <c r="C1865" s="7" t="s">
        <v>8977</v>
      </c>
      <c r="D1865" s="7" t="s">
        <v>8978</v>
      </c>
      <c r="E1865" s="7" t="s">
        <v>36</v>
      </c>
      <c r="F1865" s="7" t="s">
        <v>37</v>
      </c>
      <c r="G1865" s="7" t="s">
        <v>56</v>
      </c>
      <c r="H1865" s="7"/>
      <c r="I1865" s="7"/>
      <c r="J1865" s="7" t="s">
        <v>107</v>
      </c>
      <c r="K1865" s="7" t="s">
        <v>553</v>
      </c>
      <c r="L1865" s="7" t="s">
        <v>554</v>
      </c>
      <c r="M1865" s="7" t="s">
        <v>555</v>
      </c>
      <c r="N1865" s="7" t="s">
        <v>36</v>
      </c>
      <c r="O1865" s="7">
        <v>1</v>
      </c>
      <c r="P1865" s="7" t="s">
        <v>43</v>
      </c>
      <c r="Q1865" s="7">
        <v>21.99</v>
      </c>
      <c r="R1865" s="7"/>
      <c r="S1865" s="7"/>
      <c r="T1865" s="7"/>
      <c r="U1865" s="7"/>
      <c r="V1865" s="7"/>
      <c r="W1865" s="7"/>
      <c r="X1865" s="7"/>
      <c r="Y1865" s="7" t="s">
        <v>8979</v>
      </c>
      <c r="Z1865" s="7" t="s">
        <v>549</v>
      </c>
      <c r="AA1865" s="7">
        <v>1814</v>
      </c>
      <c r="AB1865" s="7" t="s">
        <v>61</v>
      </c>
      <c r="AC1865" s="7" t="s">
        <v>502</v>
      </c>
      <c r="AD1865" s="7" t="b">
        <v>0</v>
      </c>
      <c r="AE1865" s="7"/>
      <c r="AF1865" s="7"/>
      <c r="AG1865" s="12">
        <f t="shared" si="29"/>
        <v>43317</v>
      </c>
    </row>
    <row r="1866" spans="1:33">
      <c r="A1866" s="7" t="s">
        <v>8980</v>
      </c>
      <c r="B1866" s="7" t="s">
        <v>8980</v>
      </c>
      <c r="C1866" s="7" t="s">
        <v>8981</v>
      </c>
      <c r="D1866" s="7" t="s">
        <v>8982</v>
      </c>
      <c r="E1866" s="7" t="s">
        <v>36</v>
      </c>
      <c r="F1866" s="7" t="s">
        <v>37</v>
      </c>
      <c r="G1866" s="7" t="s">
        <v>56</v>
      </c>
      <c r="H1866" s="7"/>
      <c r="I1866" s="7"/>
      <c r="J1866" s="7" t="s">
        <v>39</v>
      </c>
      <c r="K1866" s="7" t="s">
        <v>559</v>
      </c>
      <c r="L1866" s="7" t="s">
        <v>560</v>
      </c>
      <c r="M1866" s="7" t="s">
        <v>561</v>
      </c>
      <c r="N1866" s="7" t="s">
        <v>36</v>
      </c>
      <c r="O1866" s="7">
        <v>1</v>
      </c>
      <c r="P1866" s="7" t="s">
        <v>43</v>
      </c>
      <c r="Q1866" s="7">
        <v>21.99</v>
      </c>
      <c r="R1866" s="7"/>
      <c r="S1866" s="7"/>
      <c r="T1866" s="7"/>
      <c r="U1866" s="7"/>
      <c r="V1866" s="7"/>
      <c r="W1866" s="7"/>
      <c r="X1866" s="7"/>
      <c r="Y1866" s="7" t="s">
        <v>8983</v>
      </c>
      <c r="Z1866" s="7" t="s">
        <v>599</v>
      </c>
      <c r="AA1866" s="7">
        <v>79588</v>
      </c>
      <c r="AB1866" s="7" t="s">
        <v>61</v>
      </c>
      <c r="AC1866" s="7"/>
      <c r="AD1866" s="7" t="b">
        <v>0</v>
      </c>
      <c r="AE1866" s="7"/>
      <c r="AF1866" s="7"/>
      <c r="AG1866" s="12">
        <f t="shared" si="29"/>
        <v>43317</v>
      </c>
    </row>
    <row r="1867" spans="1:33">
      <c r="A1867" s="7" t="s">
        <v>8984</v>
      </c>
      <c r="B1867" s="7" t="s">
        <v>8984</v>
      </c>
      <c r="C1867" s="7" t="s">
        <v>8985</v>
      </c>
      <c r="D1867" s="7" t="s">
        <v>8986</v>
      </c>
      <c r="E1867" s="7" t="s">
        <v>36</v>
      </c>
      <c r="F1867" s="7" t="s">
        <v>37</v>
      </c>
      <c r="G1867" s="7" t="s">
        <v>56</v>
      </c>
      <c r="H1867" s="7"/>
      <c r="I1867" s="7"/>
      <c r="J1867" s="7" t="s">
        <v>107</v>
      </c>
      <c r="K1867" s="7" t="s">
        <v>843</v>
      </c>
      <c r="L1867" s="7" t="s">
        <v>844</v>
      </c>
      <c r="M1867" s="7" t="s">
        <v>845</v>
      </c>
      <c r="N1867" s="7" t="s">
        <v>36</v>
      </c>
      <c r="O1867" s="7">
        <v>1</v>
      </c>
      <c r="P1867" s="7" t="s">
        <v>43</v>
      </c>
      <c r="Q1867" s="7">
        <v>15.59</v>
      </c>
      <c r="R1867" s="7"/>
      <c r="S1867" s="7"/>
      <c r="T1867" s="7"/>
      <c r="U1867" s="7"/>
      <c r="V1867" s="7"/>
      <c r="W1867" s="7"/>
      <c r="X1867" s="7"/>
      <c r="Y1867" s="7" t="s">
        <v>8987</v>
      </c>
      <c r="Z1867" s="7" t="s">
        <v>1596</v>
      </c>
      <c r="AA1867" s="7">
        <v>4050</v>
      </c>
      <c r="AB1867" s="7" t="s">
        <v>466</v>
      </c>
      <c r="AC1867" s="7"/>
      <c r="AD1867" s="7" t="b">
        <v>0</v>
      </c>
      <c r="AE1867" s="7"/>
      <c r="AF1867" s="7"/>
      <c r="AG1867" s="12">
        <f t="shared" si="29"/>
        <v>43317</v>
      </c>
    </row>
    <row r="1868" spans="1:33">
      <c r="A1868" s="7" t="s">
        <v>8988</v>
      </c>
      <c r="B1868" s="7" t="s">
        <v>8988</v>
      </c>
      <c r="C1868" s="7" t="s">
        <v>8989</v>
      </c>
      <c r="D1868" s="7" t="s">
        <v>8990</v>
      </c>
      <c r="E1868" s="7" t="s">
        <v>36</v>
      </c>
      <c r="F1868" s="7" t="s">
        <v>37</v>
      </c>
      <c r="G1868" s="7" t="s">
        <v>56</v>
      </c>
      <c r="H1868" s="7"/>
      <c r="I1868" s="7"/>
      <c r="J1868" s="7" t="s">
        <v>39</v>
      </c>
      <c r="K1868" s="7" t="s">
        <v>3738</v>
      </c>
      <c r="L1868" s="7" t="s">
        <v>3739</v>
      </c>
      <c r="M1868" s="7" t="s">
        <v>3740</v>
      </c>
      <c r="N1868" s="7" t="s">
        <v>36</v>
      </c>
      <c r="O1868" s="7">
        <v>1</v>
      </c>
      <c r="P1868" s="7" t="s">
        <v>43</v>
      </c>
      <c r="Q1868" s="7">
        <v>15.99</v>
      </c>
      <c r="R1868" s="7"/>
      <c r="S1868" s="7"/>
      <c r="T1868" s="7"/>
      <c r="U1868" s="7"/>
      <c r="V1868" s="7"/>
      <c r="W1868" s="7"/>
      <c r="X1868" s="7"/>
      <c r="Y1868" s="7" t="s">
        <v>861</v>
      </c>
      <c r="Z1868" s="7"/>
      <c r="AA1868" s="7">
        <v>51069</v>
      </c>
      <c r="AB1868" s="7" t="s">
        <v>61</v>
      </c>
      <c r="AC1868" s="7"/>
      <c r="AD1868" s="7" t="b">
        <v>0</v>
      </c>
      <c r="AE1868" s="7"/>
      <c r="AF1868" s="7"/>
      <c r="AG1868" s="12">
        <f t="shared" si="29"/>
        <v>43317</v>
      </c>
    </row>
    <row r="1869" spans="1:33">
      <c r="A1869" s="7" t="s">
        <v>8991</v>
      </c>
      <c r="B1869" s="7" t="s">
        <v>8991</v>
      </c>
      <c r="C1869" s="7" t="s">
        <v>8992</v>
      </c>
      <c r="D1869" s="7" t="s">
        <v>8993</v>
      </c>
      <c r="E1869" s="7" t="s">
        <v>36</v>
      </c>
      <c r="F1869" s="7" t="s">
        <v>37</v>
      </c>
      <c r="G1869" s="7" t="s">
        <v>56</v>
      </c>
      <c r="H1869" s="7"/>
      <c r="I1869" s="7"/>
      <c r="J1869" s="7" t="s">
        <v>39</v>
      </c>
      <c r="K1869" s="7" t="s">
        <v>8994</v>
      </c>
      <c r="L1869" s="7" t="s">
        <v>3298</v>
      </c>
      <c r="M1869" s="7" t="s">
        <v>3299</v>
      </c>
      <c r="N1869" s="7" t="s">
        <v>36</v>
      </c>
      <c r="O1869" s="7">
        <v>1</v>
      </c>
      <c r="P1869" s="7" t="s">
        <v>43</v>
      </c>
      <c r="Q1869" s="7">
        <v>22.99</v>
      </c>
      <c r="R1869" s="7"/>
      <c r="S1869" s="7"/>
      <c r="T1869" s="7"/>
      <c r="U1869" s="7"/>
      <c r="V1869" s="7"/>
      <c r="W1869" s="7"/>
      <c r="X1869" s="7"/>
      <c r="Y1869" s="7" t="s">
        <v>8995</v>
      </c>
      <c r="Z1869" s="7" t="s">
        <v>450</v>
      </c>
      <c r="AA1869" s="7">
        <v>93051</v>
      </c>
      <c r="AB1869" s="7" t="s">
        <v>61</v>
      </c>
      <c r="AC1869" s="7"/>
      <c r="AD1869" s="7" t="b">
        <v>0</v>
      </c>
      <c r="AE1869" s="7"/>
      <c r="AF1869" s="7"/>
      <c r="AG1869" s="12">
        <f t="shared" si="29"/>
        <v>43317</v>
      </c>
    </row>
    <row r="1870" spans="1:33">
      <c r="A1870" s="7" t="s">
        <v>8996</v>
      </c>
      <c r="B1870" s="7" t="s">
        <v>8996</v>
      </c>
      <c r="C1870" s="7" t="s">
        <v>8997</v>
      </c>
      <c r="D1870" s="7" t="s">
        <v>8998</v>
      </c>
      <c r="E1870" s="7" t="s">
        <v>36</v>
      </c>
      <c r="F1870" s="7" t="s">
        <v>37</v>
      </c>
      <c r="G1870" s="7" t="s">
        <v>56</v>
      </c>
      <c r="H1870" s="7"/>
      <c r="I1870" s="7"/>
      <c r="J1870" s="7" t="s">
        <v>39</v>
      </c>
      <c r="K1870" s="7" t="s">
        <v>5159</v>
      </c>
      <c r="L1870" s="7" t="s">
        <v>7312</v>
      </c>
      <c r="M1870" s="7" t="s">
        <v>7313</v>
      </c>
      <c r="N1870" s="7" t="s">
        <v>36</v>
      </c>
      <c r="O1870" s="7">
        <v>1</v>
      </c>
      <c r="P1870" s="7" t="s">
        <v>43</v>
      </c>
      <c r="Q1870" s="7">
        <v>19.99</v>
      </c>
      <c r="R1870" s="7"/>
      <c r="S1870" s="7"/>
      <c r="T1870" s="7"/>
      <c r="U1870" s="7"/>
      <c r="V1870" s="7"/>
      <c r="W1870" s="7"/>
      <c r="X1870" s="7"/>
      <c r="Y1870" s="7" t="s">
        <v>5759</v>
      </c>
      <c r="Z1870" s="7" t="s">
        <v>420</v>
      </c>
      <c r="AA1870" s="7">
        <v>42349</v>
      </c>
      <c r="AB1870" s="7" t="s">
        <v>61</v>
      </c>
      <c r="AC1870" s="7"/>
      <c r="AD1870" s="7" t="b">
        <v>0</v>
      </c>
      <c r="AE1870" s="7"/>
      <c r="AF1870" s="7"/>
      <c r="AG1870" s="12">
        <f t="shared" si="29"/>
        <v>43317</v>
      </c>
    </row>
    <row r="1871" spans="1:33">
      <c r="A1871" s="7" t="s">
        <v>8999</v>
      </c>
      <c r="B1871" s="7" t="s">
        <v>8999</v>
      </c>
      <c r="C1871" s="7" t="s">
        <v>9000</v>
      </c>
      <c r="D1871" s="7" t="s">
        <v>9001</v>
      </c>
      <c r="E1871" s="7" t="s">
        <v>36</v>
      </c>
      <c r="F1871" s="7" t="s">
        <v>37</v>
      </c>
      <c r="G1871" s="7" t="s">
        <v>56</v>
      </c>
      <c r="H1871" s="7"/>
      <c r="I1871" s="7"/>
      <c r="J1871" s="7" t="s">
        <v>107</v>
      </c>
      <c r="K1871" s="7" t="s">
        <v>9002</v>
      </c>
      <c r="L1871" s="7" t="s">
        <v>9003</v>
      </c>
      <c r="M1871" s="7" t="s">
        <v>9004</v>
      </c>
      <c r="N1871" s="7" t="s">
        <v>36</v>
      </c>
      <c r="O1871" s="7">
        <v>1</v>
      </c>
      <c r="P1871" s="7" t="s">
        <v>43</v>
      </c>
      <c r="Q1871" s="7">
        <v>12.99</v>
      </c>
      <c r="R1871" s="7"/>
      <c r="S1871" s="7">
        <v>3.99</v>
      </c>
      <c r="T1871" s="7"/>
      <c r="U1871" s="7"/>
      <c r="V1871" s="7"/>
      <c r="W1871" s="7"/>
      <c r="X1871" s="7"/>
      <c r="Y1871" s="7" t="s">
        <v>9005</v>
      </c>
      <c r="Z1871" s="7" t="s">
        <v>569</v>
      </c>
      <c r="AA1871" s="7">
        <v>6124</v>
      </c>
      <c r="AB1871" s="7" t="s">
        <v>61</v>
      </c>
      <c r="AC1871" s="7"/>
      <c r="AD1871" s="7" t="b">
        <v>0</v>
      </c>
      <c r="AE1871" s="7"/>
      <c r="AF1871" s="7"/>
      <c r="AG1871" s="12">
        <f t="shared" si="29"/>
        <v>43317</v>
      </c>
    </row>
    <row r="1872" spans="1:33">
      <c r="A1872" s="7" t="s">
        <v>9006</v>
      </c>
      <c r="B1872" s="7"/>
      <c r="C1872" s="7" t="s">
        <v>9007</v>
      </c>
      <c r="D1872" s="7" t="s">
        <v>9008</v>
      </c>
      <c r="E1872" s="7" t="s">
        <v>36</v>
      </c>
      <c r="F1872" s="7" t="s">
        <v>2285</v>
      </c>
      <c r="G1872" s="7" t="s">
        <v>56</v>
      </c>
      <c r="H1872" s="7"/>
      <c r="I1872" s="7"/>
      <c r="J1872" s="7" t="s">
        <v>107</v>
      </c>
      <c r="K1872" s="7" t="s">
        <v>5204</v>
      </c>
      <c r="L1872" s="7" t="s">
        <v>5205</v>
      </c>
      <c r="M1872" s="7" t="s">
        <v>5206</v>
      </c>
      <c r="N1872" s="7" t="s">
        <v>36</v>
      </c>
      <c r="O1872" s="7">
        <v>1</v>
      </c>
      <c r="P1872" s="7" t="s">
        <v>43</v>
      </c>
      <c r="Q1872" s="7">
        <v>9.99</v>
      </c>
      <c r="R1872" s="7"/>
      <c r="S1872" s="7">
        <v>3</v>
      </c>
      <c r="T1872" s="7"/>
      <c r="U1872" s="7"/>
      <c r="V1872" s="7"/>
      <c r="W1872" s="7"/>
      <c r="X1872" s="7"/>
      <c r="Y1872" s="7" t="s">
        <v>9009</v>
      </c>
      <c r="Z1872" s="7" t="s">
        <v>599</v>
      </c>
      <c r="AA1872" s="7">
        <v>79353</v>
      </c>
      <c r="AB1872" s="7" t="s">
        <v>61</v>
      </c>
      <c r="AC1872" s="7"/>
      <c r="AD1872" s="7" t="b">
        <v>0</v>
      </c>
      <c r="AE1872" s="7"/>
      <c r="AF1872" s="7"/>
      <c r="AG1872" s="12">
        <f t="shared" si="29"/>
        <v>43317</v>
      </c>
    </row>
    <row r="1873" spans="1:33">
      <c r="A1873" s="7" t="s">
        <v>9010</v>
      </c>
      <c r="B1873" s="7" t="s">
        <v>9010</v>
      </c>
      <c r="C1873" s="7" t="s">
        <v>9011</v>
      </c>
      <c r="D1873" s="7" t="s">
        <v>9012</v>
      </c>
      <c r="E1873" s="7" t="s">
        <v>36</v>
      </c>
      <c r="F1873" s="7" t="s">
        <v>37</v>
      </c>
      <c r="G1873" s="7" t="s">
        <v>56</v>
      </c>
      <c r="H1873" s="7"/>
      <c r="I1873" s="7"/>
      <c r="J1873" s="7" t="s">
        <v>107</v>
      </c>
      <c r="K1873" s="7" t="s">
        <v>506</v>
      </c>
      <c r="L1873" s="7" t="s">
        <v>507</v>
      </c>
      <c r="M1873" s="7" t="s">
        <v>508</v>
      </c>
      <c r="N1873" s="7" t="s">
        <v>36</v>
      </c>
      <c r="O1873" s="7">
        <v>1</v>
      </c>
      <c r="P1873" s="7" t="s">
        <v>43</v>
      </c>
      <c r="Q1873" s="7">
        <v>15.59</v>
      </c>
      <c r="R1873" s="7"/>
      <c r="S1873" s="7"/>
      <c r="T1873" s="7"/>
      <c r="U1873" s="7"/>
      <c r="V1873" s="7"/>
      <c r="W1873" s="7"/>
      <c r="X1873" s="7"/>
      <c r="Y1873" s="7" t="s">
        <v>9013</v>
      </c>
      <c r="Z1873" s="7" t="s">
        <v>450</v>
      </c>
      <c r="AA1873" s="7">
        <v>83355</v>
      </c>
      <c r="AB1873" s="7" t="s">
        <v>61</v>
      </c>
      <c r="AC1873" s="7" t="s">
        <v>502</v>
      </c>
      <c r="AD1873" s="7" t="b">
        <v>0</v>
      </c>
      <c r="AE1873" s="7"/>
      <c r="AF1873" s="7"/>
      <c r="AG1873" s="12">
        <f t="shared" si="29"/>
        <v>43317</v>
      </c>
    </row>
    <row r="1874" spans="1:33">
      <c r="A1874" s="7" t="s">
        <v>9014</v>
      </c>
      <c r="B1874" s="7" t="s">
        <v>9014</v>
      </c>
      <c r="C1874" s="7" t="s">
        <v>9015</v>
      </c>
      <c r="D1874" s="7" t="s">
        <v>9016</v>
      </c>
      <c r="E1874" s="7" t="s">
        <v>36</v>
      </c>
      <c r="F1874" s="7" t="s">
        <v>37</v>
      </c>
      <c r="G1874" s="7" t="s">
        <v>65</v>
      </c>
      <c r="H1874" s="7"/>
      <c r="I1874" s="7"/>
      <c r="J1874" s="7" t="s">
        <v>107</v>
      </c>
      <c r="K1874" s="7" t="s">
        <v>66</v>
      </c>
      <c r="L1874" s="7" t="s">
        <v>1982</v>
      </c>
      <c r="M1874" s="7" t="s">
        <v>1983</v>
      </c>
      <c r="N1874" s="7" t="s">
        <v>36</v>
      </c>
      <c r="O1874" s="7">
        <v>1</v>
      </c>
      <c r="P1874" s="7" t="s">
        <v>43</v>
      </c>
      <c r="Q1874" s="7">
        <v>18.88</v>
      </c>
      <c r="R1874" s="7"/>
      <c r="S1874" s="7">
        <v>1.97</v>
      </c>
      <c r="T1874" s="7"/>
      <c r="U1874" s="7"/>
      <c r="V1874" s="7"/>
      <c r="W1874" s="7"/>
      <c r="X1874" s="7">
        <v>1.97</v>
      </c>
      <c r="Y1874" s="7" t="s">
        <v>9017</v>
      </c>
      <c r="Z1874" s="7" t="s">
        <v>2027</v>
      </c>
      <c r="AA1874" s="7">
        <v>41907</v>
      </c>
      <c r="AB1874" s="7" t="s">
        <v>71</v>
      </c>
      <c r="AC1874" s="7" t="s">
        <v>4488</v>
      </c>
      <c r="AD1874" s="7" t="b">
        <v>0</v>
      </c>
      <c r="AE1874" s="7"/>
      <c r="AF1874" s="7"/>
      <c r="AG1874" s="12">
        <f t="shared" si="29"/>
        <v>43317</v>
      </c>
    </row>
    <row r="1875" spans="1:33">
      <c r="A1875" s="7" t="s">
        <v>9014</v>
      </c>
      <c r="B1875" s="7" t="s">
        <v>9014</v>
      </c>
      <c r="C1875" s="7" t="s">
        <v>9015</v>
      </c>
      <c r="D1875" s="7" t="s">
        <v>9016</v>
      </c>
      <c r="E1875" s="7" t="s">
        <v>36</v>
      </c>
      <c r="F1875" s="7" t="s">
        <v>37</v>
      </c>
      <c r="G1875" s="7" t="s">
        <v>65</v>
      </c>
      <c r="H1875" s="7"/>
      <c r="I1875" s="7"/>
      <c r="J1875" s="7" t="s">
        <v>107</v>
      </c>
      <c r="K1875" s="7" t="s">
        <v>66</v>
      </c>
      <c r="L1875" s="7" t="s">
        <v>2020</v>
      </c>
      <c r="M1875" s="7" t="s">
        <v>2021</v>
      </c>
      <c r="N1875" s="7" t="s">
        <v>36</v>
      </c>
      <c r="O1875" s="7">
        <v>1</v>
      </c>
      <c r="P1875" s="7" t="s">
        <v>43</v>
      </c>
      <c r="Q1875" s="7">
        <v>18.88</v>
      </c>
      <c r="R1875" s="7"/>
      <c r="S1875" s="7">
        <v>1.98</v>
      </c>
      <c r="T1875" s="7"/>
      <c r="U1875" s="7"/>
      <c r="V1875" s="7"/>
      <c r="W1875" s="7"/>
      <c r="X1875" s="7">
        <v>1.98</v>
      </c>
      <c r="Y1875" s="7" t="s">
        <v>9017</v>
      </c>
      <c r="Z1875" s="7" t="s">
        <v>2027</v>
      </c>
      <c r="AA1875" s="7">
        <v>41907</v>
      </c>
      <c r="AB1875" s="7" t="s">
        <v>71</v>
      </c>
      <c r="AC1875" s="7" t="s">
        <v>4488</v>
      </c>
      <c r="AD1875" s="7" t="b">
        <v>0</v>
      </c>
      <c r="AE1875" s="7"/>
      <c r="AF1875" s="7"/>
      <c r="AG1875" s="12">
        <f t="shared" si="29"/>
        <v>43317</v>
      </c>
    </row>
    <row r="1876" spans="1:33">
      <c r="A1876" s="7" t="s">
        <v>9018</v>
      </c>
      <c r="B1876" s="7" t="s">
        <v>9018</v>
      </c>
      <c r="C1876" s="7" t="s">
        <v>9019</v>
      </c>
      <c r="D1876" s="7" t="s">
        <v>9020</v>
      </c>
      <c r="E1876" s="7" t="s">
        <v>36</v>
      </c>
      <c r="F1876" s="7" t="s">
        <v>37</v>
      </c>
      <c r="G1876" s="7" t="s">
        <v>65</v>
      </c>
      <c r="H1876" s="7"/>
      <c r="I1876" s="7"/>
      <c r="J1876" s="7" t="s">
        <v>39</v>
      </c>
      <c r="K1876" s="7" t="s">
        <v>2009</v>
      </c>
      <c r="L1876" s="7" t="s">
        <v>3160</v>
      </c>
      <c r="M1876" s="7" t="s">
        <v>3161</v>
      </c>
      <c r="N1876" s="7" t="s">
        <v>36</v>
      </c>
      <c r="O1876" s="7">
        <v>1</v>
      </c>
      <c r="P1876" s="7" t="s">
        <v>43</v>
      </c>
      <c r="Q1876" s="7">
        <v>18.99</v>
      </c>
      <c r="R1876" s="7"/>
      <c r="S1876" s="7">
        <v>1.97</v>
      </c>
      <c r="T1876" s="7"/>
      <c r="U1876" s="7"/>
      <c r="V1876" s="7"/>
      <c r="W1876" s="7"/>
      <c r="X1876" s="7"/>
      <c r="Y1876" s="7" t="s">
        <v>9021</v>
      </c>
      <c r="Z1876" s="7" t="s">
        <v>9021</v>
      </c>
      <c r="AA1876" s="7">
        <v>10001</v>
      </c>
      <c r="AB1876" s="7" t="s">
        <v>71</v>
      </c>
      <c r="AC1876" s="7"/>
      <c r="AD1876" s="7" t="b">
        <v>0</v>
      </c>
      <c r="AE1876" s="7"/>
      <c r="AF1876" s="7"/>
      <c r="AG1876" s="12">
        <f t="shared" si="29"/>
        <v>43317</v>
      </c>
    </row>
    <row r="1877" spans="1:33">
      <c r="A1877" s="7" t="s">
        <v>9022</v>
      </c>
      <c r="B1877" s="7" t="s">
        <v>9022</v>
      </c>
      <c r="C1877" s="7" t="s">
        <v>9023</v>
      </c>
      <c r="D1877" s="7" t="s">
        <v>9024</v>
      </c>
      <c r="E1877" s="7" t="s">
        <v>106</v>
      </c>
      <c r="F1877" s="7" t="s">
        <v>37</v>
      </c>
      <c r="G1877" s="7" t="s">
        <v>65</v>
      </c>
      <c r="H1877" s="7"/>
      <c r="I1877" s="7"/>
      <c r="J1877" s="7" t="s">
        <v>39</v>
      </c>
      <c r="K1877" s="7" t="s">
        <v>66</v>
      </c>
      <c r="L1877" s="7" t="s">
        <v>6376</v>
      </c>
      <c r="M1877" s="7" t="s">
        <v>6377</v>
      </c>
      <c r="N1877" s="7" t="s">
        <v>106</v>
      </c>
      <c r="O1877" s="7">
        <v>0</v>
      </c>
      <c r="P1877" s="7"/>
      <c r="Q1877" s="7"/>
      <c r="R1877" s="7"/>
      <c r="S1877" s="7"/>
      <c r="T1877" s="7"/>
      <c r="U1877" s="7"/>
      <c r="V1877" s="7"/>
      <c r="W1877" s="7"/>
      <c r="X1877" s="7"/>
      <c r="Y1877" s="7" t="s">
        <v>9025</v>
      </c>
      <c r="Z1877" s="7" t="s">
        <v>993</v>
      </c>
      <c r="AA1877" s="7">
        <v>28937</v>
      </c>
      <c r="AB1877" s="7" t="s">
        <v>71</v>
      </c>
      <c r="AC1877" s="7"/>
      <c r="AD1877" s="7" t="b">
        <v>0</v>
      </c>
      <c r="AE1877" s="7"/>
      <c r="AF1877" s="7"/>
      <c r="AG1877" s="12">
        <f t="shared" si="29"/>
        <v>43317</v>
      </c>
    </row>
    <row r="1878" spans="1:33">
      <c r="A1878" s="7" t="s">
        <v>9022</v>
      </c>
      <c r="B1878" s="7" t="s">
        <v>9022</v>
      </c>
      <c r="C1878" s="7" t="s">
        <v>9023</v>
      </c>
      <c r="D1878" s="7" t="s">
        <v>9024</v>
      </c>
      <c r="E1878" s="7" t="s">
        <v>106</v>
      </c>
      <c r="F1878" s="7" t="s">
        <v>37</v>
      </c>
      <c r="G1878" s="7" t="s">
        <v>65</v>
      </c>
      <c r="H1878" s="7"/>
      <c r="I1878" s="7"/>
      <c r="J1878" s="7" t="s">
        <v>39</v>
      </c>
      <c r="K1878" s="7" t="s">
        <v>66</v>
      </c>
      <c r="L1878" s="7" t="s">
        <v>1078</v>
      </c>
      <c r="M1878" s="7" t="s">
        <v>1079</v>
      </c>
      <c r="N1878" s="7" t="s">
        <v>106</v>
      </c>
      <c r="O1878" s="7">
        <v>0</v>
      </c>
      <c r="P1878" s="7"/>
      <c r="Q1878" s="7"/>
      <c r="R1878" s="7"/>
      <c r="S1878" s="7"/>
      <c r="T1878" s="7"/>
      <c r="U1878" s="7"/>
      <c r="V1878" s="7"/>
      <c r="W1878" s="7"/>
      <c r="X1878" s="7"/>
      <c r="Y1878" s="7" t="s">
        <v>9025</v>
      </c>
      <c r="Z1878" s="7" t="s">
        <v>993</v>
      </c>
      <c r="AA1878" s="7">
        <v>28937</v>
      </c>
      <c r="AB1878" s="7" t="s">
        <v>71</v>
      </c>
      <c r="AC1878" s="7"/>
      <c r="AD1878" s="7" t="b">
        <v>0</v>
      </c>
      <c r="AE1878" s="7"/>
      <c r="AF1878" s="7"/>
      <c r="AG1878" s="12">
        <f t="shared" si="29"/>
        <v>43317</v>
      </c>
    </row>
    <row r="1879" spans="1:33">
      <c r="A1879" s="7" t="s">
        <v>9026</v>
      </c>
      <c r="B1879" s="7" t="s">
        <v>9026</v>
      </c>
      <c r="C1879" s="7" t="s">
        <v>9027</v>
      </c>
      <c r="D1879" s="7" t="s">
        <v>9028</v>
      </c>
      <c r="E1879" s="7" t="s">
        <v>36</v>
      </c>
      <c r="F1879" s="7" t="s">
        <v>37</v>
      </c>
      <c r="G1879" s="7" t="s">
        <v>65</v>
      </c>
      <c r="H1879" s="7"/>
      <c r="I1879" s="7"/>
      <c r="J1879" s="7" t="s">
        <v>39</v>
      </c>
      <c r="K1879" s="7" t="s">
        <v>2009</v>
      </c>
      <c r="L1879" s="7" t="s">
        <v>3160</v>
      </c>
      <c r="M1879" s="7" t="s">
        <v>3161</v>
      </c>
      <c r="N1879" s="7" t="s">
        <v>36</v>
      </c>
      <c r="O1879" s="7">
        <v>1</v>
      </c>
      <c r="P1879" s="7" t="s">
        <v>43</v>
      </c>
      <c r="Q1879" s="7">
        <v>18.99</v>
      </c>
      <c r="R1879" s="7"/>
      <c r="S1879" s="7"/>
      <c r="T1879" s="7"/>
      <c r="U1879" s="7"/>
      <c r="V1879" s="7"/>
      <c r="W1879" s="7"/>
      <c r="X1879" s="7"/>
      <c r="Y1879" s="7" t="s">
        <v>1012</v>
      </c>
      <c r="Z1879" s="7" t="s">
        <v>9029</v>
      </c>
      <c r="AA1879" s="7">
        <v>8500</v>
      </c>
      <c r="AB1879" s="7" t="s">
        <v>71</v>
      </c>
      <c r="AC1879" s="7"/>
      <c r="AD1879" s="7" t="b">
        <v>0</v>
      </c>
      <c r="AE1879" s="7"/>
      <c r="AF1879" s="7"/>
      <c r="AG1879" s="12">
        <f t="shared" si="29"/>
        <v>43317</v>
      </c>
    </row>
    <row r="1880" spans="1:33">
      <c r="A1880" s="7" t="s">
        <v>9030</v>
      </c>
      <c r="B1880" s="7" t="s">
        <v>9030</v>
      </c>
      <c r="C1880" s="7" t="s">
        <v>9031</v>
      </c>
      <c r="D1880" s="7" t="s">
        <v>9032</v>
      </c>
      <c r="E1880" s="7" t="s">
        <v>36</v>
      </c>
      <c r="F1880" s="7" t="s">
        <v>37</v>
      </c>
      <c r="G1880" s="7" t="s">
        <v>65</v>
      </c>
      <c r="H1880" s="7"/>
      <c r="I1880" s="7"/>
      <c r="J1880" s="7" t="s">
        <v>39</v>
      </c>
      <c r="K1880" s="7" t="s">
        <v>1058</v>
      </c>
      <c r="L1880" s="7" t="s">
        <v>7352</v>
      </c>
      <c r="M1880" s="7" t="s">
        <v>7353</v>
      </c>
      <c r="N1880" s="7" t="s">
        <v>36</v>
      </c>
      <c r="O1880" s="7">
        <v>1</v>
      </c>
      <c r="P1880" s="7" t="s">
        <v>43</v>
      </c>
      <c r="Q1880" s="7">
        <v>14.89</v>
      </c>
      <c r="R1880" s="7"/>
      <c r="S1880" s="7"/>
      <c r="T1880" s="7"/>
      <c r="U1880" s="7"/>
      <c r="V1880" s="7"/>
      <c r="W1880" s="7"/>
      <c r="X1880" s="7"/>
      <c r="Y1880" s="7" t="s">
        <v>9033</v>
      </c>
      <c r="Z1880" s="7" t="s">
        <v>9033</v>
      </c>
      <c r="AA1880" s="7">
        <v>4004</v>
      </c>
      <c r="AB1880" s="7" t="s">
        <v>71</v>
      </c>
      <c r="AC1880" s="7"/>
      <c r="AD1880" s="7" t="b">
        <v>0</v>
      </c>
      <c r="AE1880" s="7"/>
      <c r="AF1880" s="7"/>
      <c r="AG1880" s="12">
        <f t="shared" si="29"/>
        <v>43317</v>
      </c>
    </row>
    <row r="1881" spans="1:33">
      <c r="A1881" s="7" t="s">
        <v>9034</v>
      </c>
      <c r="B1881" s="7" t="s">
        <v>9034</v>
      </c>
      <c r="C1881" s="7" t="s">
        <v>9035</v>
      </c>
      <c r="D1881" s="7" t="s">
        <v>9036</v>
      </c>
      <c r="E1881" s="7" t="s">
        <v>36</v>
      </c>
      <c r="F1881" s="7" t="s">
        <v>37</v>
      </c>
      <c r="G1881" s="7" t="s">
        <v>82</v>
      </c>
      <c r="H1881" s="7"/>
      <c r="I1881" s="7"/>
      <c r="J1881" s="7" t="s">
        <v>39</v>
      </c>
      <c r="K1881" s="7" t="s">
        <v>83</v>
      </c>
      <c r="L1881" s="7" t="s">
        <v>3915</v>
      </c>
      <c r="M1881" s="7" t="s">
        <v>3916</v>
      </c>
      <c r="N1881" s="7" t="s">
        <v>36</v>
      </c>
      <c r="O1881" s="7">
        <v>1</v>
      </c>
      <c r="P1881" s="7" t="s">
        <v>43</v>
      </c>
      <c r="Q1881" s="7">
        <v>12.87</v>
      </c>
      <c r="R1881" s="7"/>
      <c r="S1881" s="7"/>
      <c r="T1881" s="7"/>
      <c r="U1881" s="7"/>
      <c r="V1881" s="7"/>
      <c r="W1881" s="7"/>
      <c r="X1881" s="7"/>
      <c r="Y1881" s="7" t="s">
        <v>9037</v>
      </c>
      <c r="Z1881" s="7" t="s">
        <v>4916</v>
      </c>
      <c r="AA1881" s="7">
        <v>22063</v>
      </c>
      <c r="AB1881" s="7" t="s">
        <v>88</v>
      </c>
      <c r="AC1881" s="7"/>
      <c r="AD1881" s="7" t="b">
        <v>0</v>
      </c>
      <c r="AE1881" s="7"/>
      <c r="AF1881" s="7"/>
      <c r="AG1881" s="12">
        <f t="shared" si="29"/>
        <v>43317</v>
      </c>
    </row>
    <row r="1882" spans="1:33">
      <c r="A1882" s="7" t="s">
        <v>9038</v>
      </c>
      <c r="B1882" s="7" t="s">
        <v>9038</v>
      </c>
      <c r="C1882" s="7" t="s">
        <v>9039</v>
      </c>
      <c r="D1882" s="7" t="s">
        <v>9040</v>
      </c>
      <c r="E1882" s="7" t="s">
        <v>36</v>
      </c>
      <c r="F1882" s="7" t="s">
        <v>37</v>
      </c>
      <c r="G1882" s="7" t="s">
        <v>82</v>
      </c>
      <c r="H1882" s="7"/>
      <c r="I1882" s="7"/>
      <c r="J1882" s="7" t="s">
        <v>39</v>
      </c>
      <c r="K1882" s="7" t="s">
        <v>2045</v>
      </c>
      <c r="L1882" s="7" t="s">
        <v>2101</v>
      </c>
      <c r="M1882" s="7" t="s">
        <v>2102</v>
      </c>
      <c r="N1882" s="7" t="s">
        <v>36</v>
      </c>
      <c r="O1882" s="7">
        <v>1</v>
      </c>
      <c r="P1882" s="7" t="s">
        <v>43</v>
      </c>
      <c r="Q1882" s="7">
        <v>18.99</v>
      </c>
      <c r="R1882" s="7"/>
      <c r="S1882" s="7">
        <v>2</v>
      </c>
      <c r="T1882" s="7"/>
      <c r="U1882" s="7"/>
      <c r="V1882" s="7"/>
      <c r="W1882" s="7"/>
      <c r="X1882" s="7"/>
      <c r="Y1882" s="7" t="s">
        <v>6829</v>
      </c>
      <c r="Z1882" s="7" t="s">
        <v>5455</v>
      </c>
      <c r="AA1882" s="7">
        <v>10148</v>
      </c>
      <c r="AB1882" s="7" t="s">
        <v>88</v>
      </c>
      <c r="AC1882" s="7"/>
      <c r="AD1882" s="7" t="b">
        <v>0</v>
      </c>
      <c r="AE1882" s="7"/>
      <c r="AF1882" s="7"/>
      <c r="AG1882" s="12">
        <f t="shared" si="29"/>
        <v>43317</v>
      </c>
    </row>
    <row r="1883" spans="1:33">
      <c r="A1883" s="7" t="s">
        <v>9041</v>
      </c>
      <c r="B1883" s="7" t="s">
        <v>9041</v>
      </c>
      <c r="C1883" s="7" t="s">
        <v>9042</v>
      </c>
      <c r="D1883" s="7" t="s">
        <v>9043</v>
      </c>
      <c r="E1883" s="7" t="s">
        <v>36</v>
      </c>
      <c r="F1883" s="7" t="s">
        <v>37</v>
      </c>
      <c r="G1883" s="7" t="s">
        <v>82</v>
      </c>
      <c r="H1883" s="7"/>
      <c r="I1883" s="7"/>
      <c r="J1883" s="7" t="s">
        <v>39</v>
      </c>
      <c r="K1883" s="7" t="s">
        <v>2064</v>
      </c>
      <c r="L1883" s="7" t="s">
        <v>1078</v>
      </c>
      <c r="M1883" s="7" t="s">
        <v>1079</v>
      </c>
      <c r="N1883" s="7" t="s">
        <v>36</v>
      </c>
      <c r="O1883" s="7">
        <v>1</v>
      </c>
      <c r="P1883" s="7" t="s">
        <v>43</v>
      </c>
      <c r="Q1883" s="7">
        <v>18.28</v>
      </c>
      <c r="R1883" s="7"/>
      <c r="S1883" s="7"/>
      <c r="T1883" s="7"/>
      <c r="U1883" s="7"/>
      <c r="V1883" s="7"/>
      <c r="W1883" s="7"/>
      <c r="X1883" s="7"/>
      <c r="Y1883" s="7" t="s">
        <v>9044</v>
      </c>
      <c r="Z1883" s="7" t="s">
        <v>3084</v>
      </c>
      <c r="AA1883" s="7">
        <v>37</v>
      </c>
      <c r="AB1883" s="7" t="s">
        <v>88</v>
      </c>
      <c r="AC1883" s="7"/>
      <c r="AD1883" s="7" t="b">
        <v>0</v>
      </c>
      <c r="AE1883" s="7"/>
      <c r="AF1883" s="7"/>
      <c r="AG1883" s="12">
        <f t="shared" si="29"/>
        <v>43317</v>
      </c>
    </row>
    <row r="1884" spans="1:33">
      <c r="A1884" s="7" t="s">
        <v>9045</v>
      </c>
      <c r="B1884" s="7" t="s">
        <v>9045</v>
      </c>
      <c r="C1884" s="7" t="s">
        <v>9046</v>
      </c>
      <c r="D1884" s="7" t="s">
        <v>9047</v>
      </c>
      <c r="E1884" s="7" t="s">
        <v>36</v>
      </c>
      <c r="F1884" s="7" t="s">
        <v>37</v>
      </c>
      <c r="G1884" s="7" t="s">
        <v>82</v>
      </c>
      <c r="H1884" s="7"/>
      <c r="I1884" s="7"/>
      <c r="J1884" s="7" t="s">
        <v>39</v>
      </c>
      <c r="K1884" s="7" t="s">
        <v>2064</v>
      </c>
      <c r="L1884" s="7" t="s">
        <v>67</v>
      </c>
      <c r="M1884" s="7" t="s">
        <v>68</v>
      </c>
      <c r="N1884" s="7" t="s">
        <v>36</v>
      </c>
      <c r="O1884" s="7">
        <v>1</v>
      </c>
      <c r="P1884" s="7" t="s">
        <v>43</v>
      </c>
      <c r="Q1884" s="7">
        <v>17.88</v>
      </c>
      <c r="R1884" s="7"/>
      <c r="S1884" s="7"/>
      <c r="T1884" s="7"/>
      <c r="U1884" s="7"/>
      <c r="V1884" s="7"/>
      <c r="W1884" s="7"/>
      <c r="X1884" s="7"/>
      <c r="Y1884" s="7" t="s">
        <v>9048</v>
      </c>
      <c r="Z1884" s="7" t="s">
        <v>9049</v>
      </c>
      <c r="AA1884" s="7">
        <v>43012</v>
      </c>
      <c r="AB1884" s="7" t="s">
        <v>88</v>
      </c>
      <c r="AC1884" s="7"/>
      <c r="AD1884" s="7" t="b">
        <v>0</v>
      </c>
      <c r="AE1884" s="7"/>
      <c r="AF1884" s="7"/>
      <c r="AG1884" s="12">
        <f t="shared" si="29"/>
        <v>43317</v>
      </c>
    </row>
    <row r="1885" spans="1:33">
      <c r="A1885" s="7" t="s">
        <v>9050</v>
      </c>
      <c r="B1885" s="7" t="s">
        <v>9050</v>
      </c>
      <c r="C1885" s="7" t="s">
        <v>9051</v>
      </c>
      <c r="D1885" s="7" t="s">
        <v>9052</v>
      </c>
      <c r="E1885" s="7" t="s">
        <v>36</v>
      </c>
      <c r="F1885" s="7" t="s">
        <v>37</v>
      </c>
      <c r="G1885" s="7" t="s">
        <v>82</v>
      </c>
      <c r="H1885" s="7"/>
      <c r="I1885" s="7"/>
      <c r="J1885" s="7" t="s">
        <v>39</v>
      </c>
      <c r="K1885" s="7" t="s">
        <v>7868</v>
      </c>
      <c r="L1885" s="7" t="s">
        <v>4522</v>
      </c>
      <c r="M1885" s="7" t="s">
        <v>4523</v>
      </c>
      <c r="N1885" s="7" t="s">
        <v>36</v>
      </c>
      <c r="O1885" s="7">
        <v>1</v>
      </c>
      <c r="P1885" s="7" t="s">
        <v>43</v>
      </c>
      <c r="Q1885" s="7">
        <v>15.99</v>
      </c>
      <c r="R1885" s="7"/>
      <c r="S1885" s="7"/>
      <c r="T1885" s="7"/>
      <c r="U1885" s="7"/>
      <c r="V1885" s="7"/>
      <c r="W1885" s="7"/>
      <c r="X1885" s="7"/>
      <c r="Y1885" s="7" t="s">
        <v>9053</v>
      </c>
      <c r="Z1885" s="7" t="s">
        <v>9054</v>
      </c>
      <c r="AA1885" s="7">
        <v>51016</v>
      </c>
      <c r="AB1885" s="7" t="s">
        <v>88</v>
      </c>
      <c r="AC1885" s="7"/>
      <c r="AD1885" s="7" t="b">
        <v>0</v>
      </c>
      <c r="AE1885" s="7"/>
      <c r="AF1885" s="7"/>
      <c r="AG1885" s="12">
        <f t="shared" si="29"/>
        <v>43317</v>
      </c>
    </row>
    <row r="1886" spans="1:33">
      <c r="A1886" s="7" t="s">
        <v>9055</v>
      </c>
      <c r="B1886" s="7" t="s">
        <v>9056</v>
      </c>
      <c r="C1886" s="7" t="s">
        <v>9057</v>
      </c>
      <c r="D1886" s="7" t="s">
        <v>9058</v>
      </c>
      <c r="E1886" s="7" t="s">
        <v>1198</v>
      </c>
      <c r="F1886" s="7" t="s">
        <v>37</v>
      </c>
      <c r="G1886" s="7" t="s">
        <v>1199</v>
      </c>
      <c r="H1886" s="7"/>
      <c r="I1886" s="7"/>
      <c r="J1886" s="7" t="s">
        <v>107</v>
      </c>
      <c r="K1886" s="7" t="s">
        <v>9059</v>
      </c>
      <c r="L1886" s="7" t="s">
        <v>9060</v>
      </c>
      <c r="M1886" s="7" t="s">
        <v>9061</v>
      </c>
      <c r="N1886" s="7" t="s">
        <v>962</v>
      </c>
      <c r="O1886" s="7">
        <v>1</v>
      </c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 t="b">
        <v>0</v>
      </c>
      <c r="AE1886" s="7"/>
      <c r="AF1886" s="7"/>
      <c r="AG1886" s="12">
        <f t="shared" si="29"/>
        <v>43317</v>
      </c>
    </row>
    <row r="1887" spans="1:33">
      <c r="A1887" s="7" t="s">
        <v>9062</v>
      </c>
      <c r="B1887" s="7" t="s">
        <v>9062</v>
      </c>
      <c r="C1887" s="7" t="s">
        <v>9063</v>
      </c>
      <c r="D1887" s="7" t="s">
        <v>9064</v>
      </c>
      <c r="E1887" s="7" t="s">
        <v>36</v>
      </c>
      <c r="F1887" s="7" t="s">
        <v>37</v>
      </c>
      <c r="G1887" s="7" t="s">
        <v>38</v>
      </c>
      <c r="H1887" s="7"/>
      <c r="I1887" s="7"/>
      <c r="J1887" s="7" t="s">
        <v>39</v>
      </c>
      <c r="K1887" s="7" t="s">
        <v>3112</v>
      </c>
      <c r="L1887" s="7" t="s">
        <v>5467</v>
      </c>
      <c r="M1887" s="7" t="s">
        <v>5468</v>
      </c>
      <c r="N1887" s="7" t="s">
        <v>36</v>
      </c>
      <c r="O1887" s="7">
        <v>1</v>
      </c>
      <c r="P1887" s="7" t="s">
        <v>43</v>
      </c>
      <c r="Q1887" s="7">
        <v>20.99</v>
      </c>
      <c r="R1887" s="7"/>
      <c r="S1887" s="7"/>
      <c r="T1887" s="7"/>
      <c r="U1887" s="7"/>
      <c r="V1887" s="7"/>
      <c r="W1887" s="7"/>
      <c r="X1887" s="7"/>
      <c r="Y1887" s="7" t="s">
        <v>9065</v>
      </c>
      <c r="Z1887" s="7"/>
      <c r="AA1887" s="7">
        <v>43360</v>
      </c>
      <c r="AB1887" s="7" t="s">
        <v>45</v>
      </c>
      <c r="AC1887" s="7"/>
      <c r="AD1887" s="7" t="b">
        <v>0</v>
      </c>
      <c r="AE1887" s="7"/>
      <c r="AF1887" s="7"/>
      <c r="AG1887" s="12">
        <f t="shared" si="29"/>
        <v>43318</v>
      </c>
    </row>
    <row r="1888" spans="1:33">
      <c r="A1888" s="7" t="s">
        <v>9066</v>
      </c>
      <c r="B1888" s="7" t="s">
        <v>9066</v>
      </c>
      <c r="C1888" s="7" t="s">
        <v>9067</v>
      </c>
      <c r="D1888" s="7" t="s">
        <v>9068</v>
      </c>
      <c r="E1888" s="7" t="s">
        <v>36</v>
      </c>
      <c r="F1888" s="7" t="s">
        <v>37</v>
      </c>
      <c r="G1888" s="7" t="s">
        <v>38</v>
      </c>
      <c r="H1888" s="7"/>
      <c r="I1888" s="7"/>
      <c r="J1888" s="7" t="s">
        <v>39</v>
      </c>
      <c r="K1888" s="7" t="s">
        <v>9069</v>
      </c>
      <c r="L1888" s="7" t="s">
        <v>9070</v>
      </c>
      <c r="M1888" s="7" t="s">
        <v>393</v>
      </c>
      <c r="N1888" s="7" t="s">
        <v>36</v>
      </c>
      <c r="O1888" s="7">
        <v>1</v>
      </c>
      <c r="P1888" s="7" t="s">
        <v>43</v>
      </c>
      <c r="Q1888" s="7">
        <v>26.99</v>
      </c>
      <c r="R1888" s="7"/>
      <c r="S1888" s="7"/>
      <c r="T1888" s="7"/>
      <c r="U1888" s="7"/>
      <c r="V1888" s="7"/>
      <c r="W1888" s="7"/>
      <c r="X1888" s="7"/>
      <c r="Y1888" s="7" t="s">
        <v>9071</v>
      </c>
      <c r="Z1888" s="7"/>
      <c r="AA1888" s="7">
        <v>45770</v>
      </c>
      <c r="AB1888" s="7" t="s">
        <v>45</v>
      </c>
      <c r="AC1888" s="7"/>
      <c r="AD1888" s="7" t="b">
        <v>0</v>
      </c>
      <c r="AE1888" s="7"/>
      <c r="AF1888" s="7"/>
      <c r="AG1888" s="12">
        <f t="shared" si="29"/>
        <v>43318</v>
      </c>
    </row>
    <row r="1889" spans="1:33">
      <c r="A1889" s="7" t="s">
        <v>9072</v>
      </c>
      <c r="B1889" s="7" t="s">
        <v>9072</v>
      </c>
      <c r="C1889" s="7" t="s">
        <v>9073</v>
      </c>
      <c r="D1889" s="7" t="s">
        <v>9074</v>
      </c>
      <c r="E1889" s="7" t="s">
        <v>36</v>
      </c>
      <c r="F1889" s="7" t="s">
        <v>37</v>
      </c>
      <c r="G1889" s="7" t="s">
        <v>38</v>
      </c>
      <c r="H1889" s="7"/>
      <c r="I1889" s="7"/>
      <c r="J1889" s="7" t="s">
        <v>39</v>
      </c>
      <c r="K1889" s="7" t="s">
        <v>158</v>
      </c>
      <c r="L1889" s="7" t="s">
        <v>159</v>
      </c>
      <c r="M1889" s="7" t="s">
        <v>160</v>
      </c>
      <c r="N1889" s="7" t="s">
        <v>36</v>
      </c>
      <c r="O1889" s="7">
        <v>1</v>
      </c>
      <c r="P1889" s="7" t="s">
        <v>43</v>
      </c>
      <c r="Q1889" s="7">
        <v>15.99</v>
      </c>
      <c r="R1889" s="7"/>
      <c r="S1889" s="7"/>
      <c r="T1889" s="7"/>
      <c r="U1889" s="7"/>
      <c r="V1889" s="7"/>
      <c r="W1889" s="7"/>
      <c r="X1889" s="7"/>
      <c r="Y1889" s="7" t="s">
        <v>1229</v>
      </c>
      <c r="Z1889" s="7"/>
      <c r="AA1889" s="7">
        <v>59160</v>
      </c>
      <c r="AB1889" s="7" t="s">
        <v>45</v>
      </c>
      <c r="AC1889" s="7"/>
      <c r="AD1889" s="7" t="b">
        <v>0</v>
      </c>
      <c r="AE1889" s="7"/>
      <c r="AF1889" s="7"/>
      <c r="AG1889" s="12">
        <f t="shared" si="29"/>
        <v>43318</v>
      </c>
    </row>
    <row r="1890" spans="1:33">
      <c r="A1890" s="7" t="s">
        <v>9075</v>
      </c>
      <c r="B1890" s="7" t="s">
        <v>9075</v>
      </c>
      <c r="C1890" s="7" t="s">
        <v>9076</v>
      </c>
      <c r="D1890" s="7" t="s">
        <v>9077</v>
      </c>
      <c r="E1890" s="7" t="s">
        <v>36</v>
      </c>
      <c r="F1890" s="7" t="s">
        <v>37</v>
      </c>
      <c r="G1890" s="7" t="s">
        <v>38</v>
      </c>
      <c r="H1890" s="7"/>
      <c r="I1890" s="7"/>
      <c r="J1890" s="7" t="s">
        <v>107</v>
      </c>
      <c r="K1890" s="7" t="s">
        <v>9078</v>
      </c>
      <c r="L1890" s="7" t="s">
        <v>969</v>
      </c>
      <c r="M1890" s="7" t="s">
        <v>970</v>
      </c>
      <c r="N1890" s="7" t="s">
        <v>36</v>
      </c>
      <c r="O1890" s="7">
        <v>1</v>
      </c>
      <c r="P1890" s="7" t="s">
        <v>43</v>
      </c>
      <c r="Q1890" s="7">
        <v>15.99</v>
      </c>
      <c r="R1890" s="7"/>
      <c r="S1890" s="7">
        <v>1.66</v>
      </c>
      <c r="T1890" s="7"/>
      <c r="U1890" s="7"/>
      <c r="V1890" s="7"/>
      <c r="W1890" s="7"/>
      <c r="X1890" s="7">
        <v>1.66</v>
      </c>
      <c r="Y1890" s="7" t="s">
        <v>9079</v>
      </c>
      <c r="Z1890" s="7"/>
      <c r="AA1890" s="7">
        <v>92270</v>
      </c>
      <c r="AB1890" s="7" t="s">
        <v>45</v>
      </c>
      <c r="AC1890" s="7" t="s">
        <v>154</v>
      </c>
      <c r="AD1890" s="7" t="b">
        <v>0</v>
      </c>
      <c r="AE1890" s="7"/>
      <c r="AF1890" s="7"/>
      <c r="AG1890" s="12">
        <f t="shared" si="29"/>
        <v>43318</v>
      </c>
    </row>
    <row r="1891" spans="1:33">
      <c r="A1891" s="7" t="s">
        <v>9080</v>
      </c>
      <c r="B1891" s="7" t="s">
        <v>9080</v>
      </c>
      <c r="C1891" s="7" t="s">
        <v>9081</v>
      </c>
      <c r="D1891" s="7" t="s">
        <v>9082</v>
      </c>
      <c r="E1891" s="7" t="s">
        <v>36</v>
      </c>
      <c r="F1891" s="7" t="s">
        <v>37</v>
      </c>
      <c r="G1891" s="7" t="s">
        <v>38</v>
      </c>
      <c r="H1891" s="7"/>
      <c r="I1891" s="7"/>
      <c r="J1891" s="7" t="s">
        <v>39</v>
      </c>
      <c r="K1891" s="7" t="s">
        <v>3112</v>
      </c>
      <c r="L1891" s="7" t="s">
        <v>805</v>
      </c>
      <c r="M1891" s="7" t="s">
        <v>806</v>
      </c>
      <c r="N1891" s="7" t="s">
        <v>36</v>
      </c>
      <c r="O1891" s="7">
        <v>1</v>
      </c>
      <c r="P1891" s="7" t="s">
        <v>43</v>
      </c>
      <c r="Q1891" s="7">
        <v>18.99</v>
      </c>
      <c r="R1891" s="7"/>
      <c r="S1891" s="7"/>
      <c r="T1891" s="7"/>
      <c r="U1891" s="7"/>
      <c r="V1891" s="7"/>
      <c r="W1891" s="7"/>
      <c r="X1891" s="7"/>
      <c r="Y1891" s="7" t="s">
        <v>9083</v>
      </c>
      <c r="Z1891" s="7"/>
      <c r="AA1891" s="7">
        <v>91830</v>
      </c>
      <c r="AB1891" s="7" t="s">
        <v>45</v>
      </c>
      <c r="AC1891" s="7"/>
      <c r="AD1891" s="7" t="b">
        <v>0</v>
      </c>
      <c r="AE1891" s="7"/>
      <c r="AF1891" s="7"/>
      <c r="AG1891" s="12">
        <f t="shared" si="29"/>
        <v>43318</v>
      </c>
    </row>
    <row r="1892" spans="1:33">
      <c r="A1892" s="7" t="s">
        <v>9084</v>
      </c>
      <c r="B1892" s="7" t="s">
        <v>9084</v>
      </c>
      <c r="C1892" s="7" t="s">
        <v>9085</v>
      </c>
      <c r="D1892" s="7" t="s">
        <v>9086</v>
      </c>
      <c r="E1892" s="7" t="s">
        <v>36</v>
      </c>
      <c r="F1892" s="7" t="s">
        <v>37</v>
      </c>
      <c r="G1892" s="7" t="s">
        <v>38</v>
      </c>
      <c r="H1892" s="7"/>
      <c r="I1892" s="7"/>
      <c r="J1892" s="7" t="s">
        <v>107</v>
      </c>
      <c r="K1892" s="7" t="s">
        <v>9087</v>
      </c>
      <c r="L1892" t="s">
        <v>6868</v>
      </c>
      <c r="M1892" s="7" t="s">
        <v>6869</v>
      </c>
      <c r="N1892" s="7" t="s">
        <v>36</v>
      </c>
      <c r="O1892" s="7">
        <v>1</v>
      </c>
      <c r="P1892" s="7" t="s">
        <v>43</v>
      </c>
      <c r="Q1892" s="7">
        <v>15.99</v>
      </c>
      <c r="R1892" s="7"/>
      <c r="S1892" s="7">
        <v>1.25</v>
      </c>
      <c r="T1892" s="7"/>
      <c r="U1892" s="7"/>
      <c r="V1892" s="7"/>
      <c r="W1892" s="7">
        <v>0.8</v>
      </c>
      <c r="X1892" s="7">
        <v>1.25</v>
      </c>
      <c r="Y1892" s="7" t="s">
        <v>9088</v>
      </c>
      <c r="Z1892" s="7"/>
      <c r="AA1892" s="7">
        <v>15400</v>
      </c>
      <c r="AB1892" s="7" t="s">
        <v>45</v>
      </c>
      <c r="AC1892" s="7" t="s">
        <v>2131</v>
      </c>
      <c r="AD1892" s="7" t="b">
        <v>0</v>
      </c>
      <c r="AE1892" s="7"/>
      <c r="AF1892" s="7"/>
      <c r="AG1892" s="12">
        <f t="shared" si="29"/>
        <v>43318</v>
      </c>
    </row>
    <row r="1893" spans="1:33">
      <c r="A1893" s="7" t="s">
        <v>9084</v>
      </c>
      <c r="B1893" s="7" t="s">
        <v>9084</v>
      </c>
      <c r="C1893" s="7" t="s">
        <v>9085</v>
      </c>
      <c r="D1893" s="7" t="s">
        <v>9086</v>
      </c>
      <c r="E1893" s="7" t="s">
        <v>36</v>
      </c>
      <c r="F1893" s="7" t="s">
        <v>37</v>
      </c>
      <c r="G1893" s="7" t="s">
        <v>38</v>
      </c>
      <c r="H1893" s="7"/>
      <c r="I1893" s="7"/>
      <c r="J1893" s="7" t="s">
        <v>107</v>
      </c>
      <c r="K1893" s="7" t="s">
        <v>9089</v>
      </c>
      <c r="L1893" t="s">
        <v>9090</v>
      </c>
      <c r="M1893" s="7" t="s">
        <v>9091</v>
      </c>
      <c r="N1893" s="7" t="s">
        <v>36</v>
      </c>
      <c r="O1893" s="7">
        <v>1</v>
      </c>
      <c r="P1893" s="7" t="s">
        <v>43</v>
      </c>
      <c r="Q1893" s="7">
        <v>9.99</v>
      </c>
      <c r="R1893" s="7"/>
      <c r="S1893" s="7">
        <v>1.25</v>
      </c>
      <c r="T1893" s="7"/>
      <c r="U1893" s="7"/>
      <c r="V1893" s="7"/>
      <c r="W1893" s="7">
        <v>0.5</v>
      </c>
      <c r="X1893" s="7">
        <v>1.25</v>
      </c>
      <c r="Y1893" s="7" t="s">
        <v>9088</v>
      </c>
      <c r="Z1893" s="7"/>
      <c r="AA1893" s="7">
        <v>15400</v>
      </c>
      <c r="AB1893" s="7" t="s">
        <v>45</v>
      </c>
      <c r="AC1893" s="7" t="s">
        <v>2131</v>
      </c>
      <c r="AD1893" s="7" t="b">
        <v>0</v>
      </c>
      <c r="AE1893" s="7"/>
      <c r="AF1893" s="7"/>
      <c r="AG1893" s="12">
        <f t="shared" si="29"/>
        <v>43318</v>
      </c>
    </row>
    <row r="1894" spans="1:33">
      <c r="A1894" s="7" t="s">
        <v>9092</v>
      </c>
      <c r="B1894" s="7" t="s">
        <v>9092</v>
      </c>
      <c r="C1894" s="7" t="s">
        <v>9093</v>
      </c>
      <c r="D1894" s="7" t="s">
        <v>9094</v>
      </c>
      <c r="E1894" s="7" t="s">
        <v>36</v>
      </c>
      <c r="F1894" s="7" t="s">
        <v>37</v>
      </c>
      <c r="G1894" s="7" t="s">
        <v>38</v>
      </c>
      <c r="H1894" s="7"/>
      <c r="I1894" s="7"/>
      <c r="J1894" s="7" t="s">
        <v>39</v>
      </c>
      <c r="K1894" s="7" t="s">
        <v>9095</v>
      </c>
      <c r="L1894" s="7" t="s">
        <v>9096</v>
      </c>
      <c r="M1894" s="7" t="s">
        <v>9097</v>
      </c>
      <c r="N1894" s="7" t="s">
        <v>36</v>
      </c>
      <c r="O1894" s="7">
        <v>1</v>
      </c>
      <c r="P1894" s="7" t="s">
        <v>43</v>
      </c>
      <c r="Q1894" s="7">
        <v>19.99</v>
      </c>
      <c r="R1894" s="7"/>
      <c r="S1894" s="7"/>
      <c r="T1894" s="7"/>
      <c r="U1894" s="7"/>
      <c r="V1894" s="7"/>
      <c r="W1894" s="7"/>
      <c r="X1894" s="7"/>
      <c r="Y1894" s="7" t="s">
        <v>9098</v>
      </c>
      <c r="Z1894" s="7"/>
      <c r="AA1894" s="7">
        <v>27140</v>
      </c>
      <c r="AB1894" s="7" t="s">
        <v>45</v>
      </c>
      <c r="AC1894" s="7"/>
      <c r="AD1894" s="7" t="b">
        <v>0</v>
      </c>
      <c r="AE1894" s="7"/>
      <c r="AF1894" s="7"/>
      <c r="AG1894" s="12">
        <f t="shared" si="29"/>
        <v>43318</v>
      </c>
    </row>
    <row r="1895" spans="1:33">
      <c r="A1895" s="7" t="s">
        <v>9099</v>
      </c>
      <c r="B1895" s="7" t="s">
        <v>9099</v>
      </c>
      <c r="C1895" s="7" t="s">
        <v>9100</v>
      </c>
      <c r="D1895" s="7" t="s">
        <v>9101</v>
      </c>
      <c r="E1895" s="7" t="s">
        <v>36</v>
      </c>
      <c r="F1895" s="7" t="s">
        <v>37</v>
      </c>
      <c r="G1895" s="7" t="s">
        <v>38</v>
      </c>
      <c r="H1895" s="7"/>
      <c r="I1895" s="7"/>
      <c r="J1895" s="7" t="s">
        <v>107</v>
      </c>
      <c r="K1895" s="7" t="s">
        <v>4012</v>
      </c>
      <c r="L1895" s="7" t="s">
        <v>3024</v>
      </c>
      <c r="M1895" s="7" t="s">
        <v>3025</v>
      </c>
      <c r="N1895" s="7" t="s">
        <v>36</v>
      </c>
      <c r="O1895" s="7">
        <v>1</v>
      </c>
      <c r="P1895" s="7" t="s">
        <v>43</v>
      </c>
      <c r="Q1895" s="7">
        <v>18.5</v>
      </c>
      <c r="R1895" s="7"/>
      <c r="S1895" s="7"/>
      <c r="T1895" s="7"/>
      <c r="U1895" s="7"/>
      <c r="V1895" s="7"/>
      <c r="W1895" s="7"/>
      <c r="X1895" s="7"/>
      <c r="Y1895" s="7" t="s">
        <v>9102</v>
      </c>
      <c r="Z1895" s="7"/>
      <c r="AA1895" s="7">
        <v>49520</v>
      </c>
      <c r="AB1895" s="7" t="s">
        <v>45</v>
      </c>
      <c r="AC1895" s="7"/>
      <c r="AD1895" s="7" t="b">
        <v>0</v>
      </c>
      <c r="AE1895" s="7"/>
      <c r="AF1895" s="7"/>
      <c r="AG1895" s="12">
        <f t="shared" si="29"/>
        <v>43318</v>
      </c>
    </row>
    <row r="1896" spans="1:33">
      <c r="A1896" s="7" t="s">
        <v>9103</v>
      </c>
      <c r="B1896" s="7" t="s">
        <v>9103</v>
      </c>
      <c r="C1896" s="7" t="s">
        <v>9104</v>
      </c>
      <c r="D1896" s="7" t="s">
        <v>9105</v>
      </c>
      <c r="E1896" s="7" t="s">
        <v>36</v>
      </c>
      <c r="F1896" s="7" t="s">
        <v>37</v>
      </c>
      <c r="G1896" s="7" t="s">
        <v>38</v>
      </c>
      <c r="H1896" s="7"/>
      <c r="I1896" s="7"/>
      <c r="J1896" s="7" t="s">
        <v>39</v>
      </c>
      <c r="K1896" s="7" t="s">
        <v>3112</v>
      </c>
      <c r="L1896" s="7" t="s">
        <v>2101</v>
      </c>
      <c r="M1896" s="7" t="s">
        <v>2102</v>
      </c>
      <c r="N1896" s="7" t="s">
        <v>36</v>
      </c>
      <c r="O1896" s="7">
        <v>1</v>
      </c>
      <c r="P1896" s="7" t="s">
        <v>43</v>
      </c>
      <c r="Q1896" s="7">
        <v>18.99</v>
      </c>
      <c r="R1896" s="7"/>
      <c r="S1896" s="7"/>
      <c r="T1896" s="7"/>
      <c r="U1896" s="7"/>
      <c r="V1896" s="7"/>
      <c r="W1896" s="7"/>
      <c r="X1896" s="7"/>
      <c r="Y1896" s="7" t="s">
        <v>2107</v>
      </c>
      <c r="Z1896" s="7"/>
      <c r="AA1896" s="7">
        <v>83470</v>
      </c>
      <c r="AB1896" s="7" t="s">
        <v>45</v>
      </c>
      <c r="AC1896" s="7"/>
      <c r="AD1896" s="7" t="b">
        <v>0</v>
      </c>
      <c r="AE1896" s="7"/>
      <c r="AF1896" s="7"/>
      <c r="AG1896" s="12">
        <f t="shared" si="29"/>
        <v>43318</v>
      </c>
    </row>
    <row r="1897" spans="1:33">
      <c r="A1897" s="7" t="s">
        <v>9106</v>
      </c>
      <c r="B1897" s="7" t="s">
        <v>9106</v>
      </c>
      <c r="C1897" s="7" t="s">
        <v>9107</v>
      </c>
      <c r="D1897" s="7" t="s">
        <v>9108</v>
      </c>
      <c r="E1897" s="7" t="s">
        <v>36</v>
      </c>
      <c r="F1897" s="7" t="s">
        <v>37</v>
      </c>
      <c r="G1897" s="7" t="s">
        <v>38</v>
      </c>
      <c r="H1897" s="7"/>
      <c r="I1897" s="7"/>
      <c r="J1897" s="7" t="s">
        <v>39</v>
      </c>
      <c r="K1897" s="7" t="s">
        <v>9109</v>
      </c>
      <c r="L1897" s="7" t="s">
        <v>7762</v>
      </c>
      <c r="M1897" s="7" t="s">
        <v>7763</v>
      </c>
      <c r="N1897" s="7" t="s">
        <v>36</v>
      </c>
      <c r="O1897" s="7">
        <v>1</v>
      </c>
      <c r="P1897" s="7" t="s">
        <v>43</v>
      </c>
      <c r="Q1897" s="7">
        <v>26.99</v>
      </c>
      <c r="R1897" s="7"/>
      <c r="S1897" s="7">
        <v>2.5</v>
      </c>
      <c r="T1897" s="7"/>
      <c r="U1897" s="7"/>
      <c r="V1897" s="7"/>
      <c r="W1897" s="7"/>
      <c r="X1897" s="7"/>
      <c r="Y1897" s="7" t="s">
        <v>9110</v>
      </c>
      <c r="Z1897" s="7"/>
      <c r="AA1897" s="7">
        <v>92100</v>
      </c>
      <c r="AB1897" s="7" t="s">
        <v>45</v>
      </c>
      <c r="AC1897" s="7"/>
      <c r="AD1897" s="7" t="b">
        <v>0</v>
      </c>
      <c r="AE1897" s="7"/>
      <c r="AF1897" s="7"/>
      <c r="AG1897" s="12">
        <f t="shared" si="29"/>
        <v>43318</v>
      </c>
    </row>
    <row r="1898" spans="1:33">
      <c r="A1898" s="7" t="s">
        <v>9111</v>
      </c>
      <c r="B1898" s="7" t="s">
        <v>9111</v>
      </c>
      <c r="C1898" s="7" t="s">
        <v>9112</v>
      </c>
      <c r="D1898" s="7" t="s">
        <v>9113</v>
      </c>
      <c r="E1898" s="7" t="s">
        <v>36</v>
      </c>
      <c r="F1898" s="7" t="s">
        <v>37</v>
      </c>
      <c r="G1898" s="7" t="s">
        <v>38</v>
      </c>
      <c r="H1898" s="7"/>
      <c r="I1898" s="7"/>
      <c r="J1898" s="7" t="s">
        <v>39</v>
      </c>
      <c r="K1898" s="7" t="s">
        <v>115</v>
      </c>
      <c r="L1898" s="7" t="s">
        <v>618</v>
      </c>
      <c r="M1898" s="7" t="s">
        <v>619</v>
      </c>
      <c r="N1898" s="7" t="s">
        <v>36</v>
      </c>
      <c r="O1898" s="7">
        <v>1</v>
      </c>
      <c r="P1898" s="7" t="s">
        <v>43</v>
      </c>
      <c r="Q1898" s="7">
        <v>14.99</v>
      </c>
      <c r="R1898" s="7"/>
      <c r="S1898" s="7"/>
      <c r="T1898" s="7"/>
      <c r="U1898" s="7"/>
      <c r="V1898" s="7"/>
      <c r="W1898" s="7"/>
      <c r="X1898" s="7"/>
      <c r="Y1898" s="7" t="s">
        <v>9114</v>
      </c>
      <c r="Z1898" s="7"/>
      <c r="AA1898" s="7">
        <v>69230</v>
      </c>
      <c r="AB1898" s="7" t="s">
        <v>45</v>
      </c>
      <c r="AC1898" s="7"/>
      <c r="AD1898" s="7" t="b">
        <v>0</v>
      </c>
      <c r="AE1898" s="7"/>
      <c r="AF1898" s="7"/>
      <c r="AG1898" s="12">
        <f t="shared" si="29"/>
        <v>43318</v>
      </c>
    </row>
    <row r="1899" spans="1:33">
      <c r="A1899" s="7" t="s">
        <v>9115</v>
      </c>
      <c r="B1899" s="7" t="s">
        <v>9115</v>
      </c>
      <c r="C1899" s="7" t="s">
        <v>9116</v>
      </c>
      <c r="D1899" s="7" t="s">
        <v>9117</v>
      </c>
      <c r="E1899" s="7" t="s">
        <v>36</v>
      </c>
      <c r="F1899" s="7" t="s">
        <v>37</v>
      </c>
      <c r="G1899" s="7" t="s">
        <v>38</v>
      </c>
      <c r="H1899" s="7"/>
      <c r="I1899" s="7"/>
      <c r="J1899" s="7" t="s">
        <v>107</v>
      </c>
      <c r="K1899" s="7" t="s">
        <v>3112</v>
      </c>
      <c r="L1899" s="7" t="s">
        <v>137</v>
      </c>
      <c r="M1899" s="7" t="s">
        <v>138</v>
      </c>
      <c r="N1899" s="7" t="s">
        <v>36</v>
      </c>
      <c r="O1899" s="7">
        <v>1</v>
      </c>
      <c r="P1899" s="7" t="s">
        <v>43</v>
      </c>
      <c r="Q1899" s="7">
        <v>18.99</v>
      </c>
      <c r="R1899" s="7"/>
      <c r="S1899" s="7">
        <v>1.66</v>
      </c>
      <c r="T1899" s="7"/>
      <c r="U1899" s="7"/>
      <c r="V1899" s="7"/>
      <c r="W1899" s="7"/>
      <c r="X1899" s="7">
        <v>1.66</v>
      </c>
      <c r="Y1899" s="7" t="s">
        <v>9118</v>
      </c>
      <c r="Z1899" s="7"/>
      <c r="AA1899" s="7">
        <v>77140</v>
      </c>
      <c r="AB1899" s="7" t="s">
        <v>45</v>
      </c>
      <c r="AC1899" s="7" t="s">
        <v>154</v>
      </c>
      <c r="AD1899" s="7" t="b">
        <v>0</v>
      </c>
      <c r="AE1899" s="7"/>
      <c r="AF1899" s="7"/>
      <c r="AG1899" s="12">
        <f t="shared" si="29"/>
        <v>43318</v>
      </c>
    </row>
    <row r="1900" spans="1:33">
      <c r="A1900" s="7" t="s">
        <v>9119</v>
      </c>
      <c r="B1900" s="7" t="s">
        <v>9119</v>
      </c>
      <c r="C1900" s="7" t="s">
        <v>9120</v>
      </c>
      <c r="D1900" s="7" t="s">
        <v>9121</v>
      </c>
      <c r="E1900" s="7" t="s">
        <v>36</v>
      </c>
      <c r="F1900" s="7" t="s">
        <v>37</v>
      </c>
      <c r="G1900" s="7" t="s">
        <v>38</v>
      </c>
      <c r="H1900" s="7"/>
      <c r="I1900" s="7"/>
      <c r="J1900" s="7" t="s">
        <v>107</v>
      </c>
      <c r="K1900" s="7" t="s">
        <v>115</v>
      </c>
      <c r="L1900" s="7" t="s">
        <v>749</v>
      </c>
      <c r="M1900" s="7" t="s">
        <v>750</v>
      </c>
      <c r="N1900" s="7" t="s">
        <v>36</v>
      </c>
      <c r="O1900" s="7">
        <v>1</v>
      </c>
      <c r="P1900" s="7" t="s">
        <v>43</v>
      </c>
      <c r="Q1900" s="7">
        <v>17.99</v>
      </c>
      <c r="R1900" s="7"/>
      <c r="S1900" s="7">
        <v>3.99</v>
      </c>
      <c r="T1900" s="7"/>
      <c r="U1900" s="7"/>
      <c r="V1900" s="7"/>
      <c r="W1900" s="7"/>
      <c r="X1900" s="7">
        <v>3.99</v>
      </c>
      <c r="Y1900" s="7" t="s">
        <v>9122</v>
      </c>
      <c r="Z1900" s="7"/>
      <c r="AA1900" s="7">
        <v>94130</v>
      </c>
      <c r="AB1900" s="7" t="s">
        <v>45</v>
      </c>
      <c r="AC1900" s="7" t="s">
        <v>154</v>
      </c>
      <c r="AD1900" s="7" t="b">
        <v>0</v>
      </c>
      <c r="AE1900" s="7"/>
      <c r="AF1900" s="7"/>
      <c r="AG1900" s="12">
        <f t="shared" si="29"/>
        <v>43318</v>
      </c>
    </row>
    <row r="1901" spans="1:33">
      <c r="A1901" s="7" t="s">
        <v>9123</v>
      </c>
      <c r="B1901" s="7" t="s">
        <v>9123</v>
      </c>
      <c r="C1901" s="7" t="s">
        <v>9124</v>
      </c>
      <c r="D1901" s="7" t="s">
        <v>9125</v>
      </c>
      <c r="E1901" s="7" t="s">
        <v>36</v>
      </c>
      <c r="F1901" s="7" t="s">
        <v>37</v>
      </c>
      <c r="G1901" s="7" t="s">
        <v>38</v>
      </c>
      <c r="H1901" s="7"/>
      <c r="I1901" s="7"/>
      <c r="J1901" s="7" t="s">
        <v>39</v>
      </c>
      <c r="K1901" s="7" t="s">
        <v>3112</v>
      </c>
      <c r="L1901" s="7" t="s">
        <v>2101</v>
      </c>
      <c r="M1901" s="7" t="s">
        <v>2102</v>
      </c>
      <c r="N1901" s="7" t="s">
        <v>36</v>
      </c>
      <c r="O1901" s="7">
        <v>1</v>
      </c>
      <c r="P1901" s="7" t="s">
        <v>43</v>
      </c>
      <c r="Q1901" s="7">
        <v>18.99</v>
      </c>
      <c r="R1901" s="7"/>
      <c r="S1901" s="7"/>
      <c r="T1901" s="7"/>
      <c r="U1901" s="7"/>
      <c r="V1901" s="7"/>
      <c r="W1901" s="7"/>
      <c r="X1901" s="7"/>
      <c r="Y1901" s="7" t="s">
        <v>9126</v>
      </c>
      <c r="Z1901" s="7"/>
      <c r="AA1901" s="7">
        <v>89140</v>
      </c>
      <c r="AB1901" s="7" t="s">
        <v>45</v>
      </c>
      <c r="AC1901" s="7"/>
      <c r="AD1901" s="7" t="b">
        <v>0</v>
      </c>
      <c r="AE1901" s="7"/>
      <c r="AF1901" s="7"/>
      <c r="AG1901" s="12">
        <f t="shared" si="29"/>
        <v>43318</v>
      </c>
    </row>
    <row r="1902" spans="1:33">
      <c r="A1902" s="7" t="s">
        <v>9127</v>
      </c>
      <c r="B1902" s="7" t="s">
        <v>9127</v>
      </c>
      <c r="C1902" s="7" t="s">
        <v>9128</v>
      </c>
      <c r="D1902" s="7" t="s">
        <v>9129</v>
      </c>
      <c r="E1902" s="7" t="s">
        <v>36</v>
      </c>
      <c r="F1902" s="7" t="s">
        <v>37</v>
      </c>
      <c r="G1902" s="7" t="s">
        <v>38</v>
      </c>
      <c r="H1902" s="7"/>
      <c r="I1902" s="7"/>
      <c r="J1902" s="7" t="s">
        <v>107</v>
      </c>
      <c r="K1902" s="7" t="s">
        <v>115</v>
      </c>
      <c r="L1902" s="7" t="s">
        <v>1212</v>
      </c>
      <c r="M1902" s="7" t="s">
        <v>1213</v>
      </c>
      <c r="N1902" s="7" t="s">
        <v>36</v>
      </c>
      <c r="O1902" s="7">
        <v>1</v>
      </c>
      <c r="P1902" s="7" t="s">
        <v>43</v>
      </c>
      <c r="Q1902" s="7">
        <v>12.99</v>
      </c>
      <c r="R1902" s="7"/>
      <c r="S1902" s="7">
        <v>2.5</v>
      </c>
      <c r="T1902" s="7"/>
      <c r="U1902" s="7"/>
      <c r="V1902" s="7"/>
      <c r="W1902" s="7"/>
      <c r="X1902" s="7">
        <v>2.5</v>
      </c>
      <c r="Y1902" s="7" t="s">
        <v>9130</v>
      </c>
      <c r="Z1902" s="7"/>
      <c r="AA1902" s="7">
        <v>45800</v>
      </c>
      <c r="AB1902" s="7" t="s">
        <v>45</v>
      </c>
      <c r="AC1902" s="7" t="s">
        <v>154</v>
      </c>
      <c r="AD1902" s="7" t="b">
        <v>0</v>
      </c>
      <c r="AE1902" s="7"/>
      <c r="AF1902" s="7"/>
      <c r="AG1902" s="12">
        <f t="shared" si="29"/>
        <v>43318</v>
      </c>
    </row>
    <row r="1903" spans="1:33">
      <c r="A1903" s="7" t="s">
        <v>9131</v>
      </c>
      <c r="B1903" s="7" t="s">
        <v>9131</v>
      </c>
      <c r="C1903" s="7" t="s">
        <v>9132</v>
      </c>
      <c r="D1903" s="7" t="s">
        <v>9133</v>
      </c>
      <c r="E1903" s="7" t="s">
        <v>36</v>
      </c>
      <c r="F1903" s="7" t="s">
        <v>37</v>
      </c>
      <c r="G1903" s="7" t="s">
        <v>38</v>
      </c>
      <c r="H1903" s="7"/>
      <c r="I1903" s="7"/>
      <c r="J1903" s="7" t="s">
        <v>39</v>
      </c>
      <c r="K1903" s="7" t="s">
        <v>3112</v>
      </c>
      <c r="L1903" s="7" t="s">
        <v>3436</v>
      </c>
      <c r="M1903" s="7" t="s">
        <v>3437</v>
      </c>
      <c r="N1903" s="7" t="s">
        <v>36</v>
      </c>
      <c r="O1903" s="7">
        <v>1</v>
      </c>
      <c r="P1903" s="7" t="s">
        <v>43</v>
      </c>
      <c r="Q1903" s="7">
        <v>20.99</v>
      </c>
      <c r="R1903" s="7"/>
      <c r="S1903" s="7"/>
      <c r="T1903" s="7"/>
      <c r="U1903" s="7"/>
      <c r="V1903" s="7"/>
      <c r="W1903" s="7"/>
      <c r="X1903" s="7"/>
      <c r="Y1903" s="7" t="s">
        <v>9134</v>
      </c>
      <c r="Z1903" s="7"/>
      <c r="AA1903" s="7">
        <v>71580</v>
      </c>
      <c r="AB1903" s="7" t="s">
        <v>45</v>
      </c>
      <c r="AC1903" s="7"/>
      <c r="AD1903" s="7" t="b">
        <v>0</v>
      </c>
      <c r="AE1903" s="7"/>
      <c r="AF1903" s="7"/>
      <c r="AG1903" s="12">
        <f t="shared" si="29"/>
        <v>43318</v>
      </c>
    </row>
    <row r="1904" spans="1:33">
      <c r="A1904" s="7" t="s">
        <v>9135</v>
      </c>
      <c r="B1904" s="7" t="s">
        <v>9135</v>
      </c>
      <c r="C1904" s="7" t="s">
        <v>9136</v>
      </c>
      <c r="D1904" s="7" t="s">
        <v>9137</v>
      </c>
      <c r="E1904" s="7" t="s">
        <v>36</v>
      </c>
      <c r="F1904" s="7" t="s">
        <v>37</v>
      </c>
      <c r="G1904" s="7" t="s">
        <v>38</v>
      </c>
      <c r="H1904" s="7"/>
      <c r="I1904" s="7"/>
      <c r="J1904" s="7" t="s">
        <v>39</v>
      </c>
      <c r="K1904" s="7" t="s">
        <v>7459</v>
      </c>
      <c r="L1904" s="7" t="s">
        <v>1982</v>
      </c>
      <c r="M1904" s="7" t="s">
        <v>1983</v>
      </c>
      <c r="N1904" s="7" t="s">
        <v>36</v>
      </c>
      <c r="O1904" s="7">
        <v>1</v>
      </c>
      <c r="P1904" s="7" t="s">
        <v>43</v>
      </c>
      <c r="Q1904" s="7">
        <v>19.99</v>
      </c>
      <c r="R1904" s="7"/>
      <c r="S1904" s="7"/>
      <c r="T1904" s="7"/>
      <c r="U1904" s="7"/>
      <c r="V1904" s="7"/>
      <c r="W1904" s="7"/>
      <c r="X1904" s="7"/>
      <c r="Y1904" s="7" t="s">
        <v>9138</v>
      </c>
      <c r="Z1904" s="7"/>
      <c r="AA1904" s="7">
        <v>14000</v>
      </c>
      <c r="AB1904" s="7" t="s">
        <v>45</v>
      </c>
      <c r="AC1904" s="7"/>
      <c r="AD1904" s="7" t="b">
        <v>0</v>
      </c>
      <c r="AE1904" s="7"/>
      <c r="AF1904" s="7"/>
      <c r="AG1904" s="12">
        <f t="shared" si="29"/>
        <v>43318</v>
      </c>
    </row>
    <row r="1905" spans="1:33">
      <c r="A1905" s="7" t="s">
        <v>9139</v>
      </c>
      <c r="B1905" s="7" t="s">
        <v>9139</v>
      </c>
      <c r="C1905" s="7" t="s">
        <v>9140</v>
      </c>
      <c r="D1905" s="7" t="s">
        <v>9141</v>
      </c>
      <c r="E1905" s="7" t="s">
        <v>36</v>
      </c>
      <c r="F1905" s="7" t="s">
        <v>37</v>
      </c>
      <c r="G1905" s="7" t="s">
        <v>38</v>
      </c>
      <c r="H1905" s="7"/>
      <c r="I1905" s="7"/>
      <c r="J1905" s="7" t="s">
        <v>39</v>
      </c>
      <c r="K1905" s="7" t="s">
        <v>3112</v>
      </c>
      <c r="L1905" s="7" t="s">
        <v>137</v>
      </c>
      <c r="M1905" s="7" t="s">
        <v>138</v>
      </c>
      <c r="N1905" s="7" t="s">
        <v>36</v>
      </c>
      <c r="O1905" s="7">
        <v>1</v>
      </c>
      <c r="P1905" s="7" t="s">
        <v>43</v>
      </c>
      <c r="Q1905" s="7">
        <v>18.99</v>
      </c>
      <c r="R1905" s="7"/>
      <c r="S1905" s="7"/>
      <c r="T1905" s="7"/>
      <c r="U1905" s="7"/>
      <c r="V1905" s="7"/>
      <c r="W1905" s="7"/>
      <c r="X1905" s="7"/>
      <c r="Y1905" s="7" t="s">
        <v>9142</v>
      </c>
      <c r="Z1905" s="7"/>
      <c r="AA1905" s="7">
        <v>92300</v>
      </c>
      <c r="AB1905" s="7" t="s">
        <v>45</v>
      </c>
      <c r="AC1905" s="7"/>
      <c r="AD1905" s="7" t="b">
        <v>0</v>
      </c>
      <c r="AE1905" s="7"/>
      <c r="AF1905" s="7"/>
      <c r="AG1905" s="12">
        <f t="shared" si="29"/>
        <v>43318</v>
      </c>
    </row>
    <row r="1906" spans="1:33">
      <c r="A1906" s="7" t="s">
        <v>9143</v>
      </c>
      <c r="B1906" s="7" t="s">
        <v>9143</v>
      </c>
      <c r="C1906" s="7" t="s">
        <v>9144</v>
      </c>
      <c r="D1906" s="7" t="s">
        <v>9145</v>
      </c>
      <c r="E1906" s="7" t="s">
        <v>36</v>
      </c>
      <c r="F1906" s="7" t="s">
        <v>37</v>
      </c>
      <c r="G1906" s="7" t="s">
        <v>38</v>
      </c>
      <c r="H1906" s="7"/>
      <c r="I1906" s="7"/>
      <c r="J1906" s="7" t="s">
        <v>39</v>
      </c>
      <c r="K1906" s="7" t="s">
        <v>4071</v>
      </c>
      <c r="L1906" s="7" t="s">
        <v>367</v>
      </c>
      <c r="M1906" s="7" t="s">
        <v>368</v>
      </c>
      <c r="N1906" s="7" t="s">
        <v>36</v>
      </c>
      <c r="O1906" s="7">
        <v>1</v>
      </c>
      <c r="P1906" s="7" t="s">
        <v>43</v>
      </c>
      <c r="Q1906" s="7">
        <v>14.9</v>
      </c>
      <c r="R1906" s="7"/>
      <c r="S1906" s="7"/>
      <c r="T1906" s="7"/>
      <c r="U1906" s="7"/>
      <c r="V1906" s="7"/>
      <c r="W1906" s="7"/>
      <c r="X1906" s="7"/>
      <c r="Y1906" s="7" t="s">
        <v>9146</v>
      </c>
      <c r="Z1906" s="7" t="s">
        <v>263</v>
      </c>
      <c r="AA1906" s="7">
        <v>66500</v>
      </c>
      <c r="AB1906" s="7" t="s">
        <v>45</v>
      </c>
      <c r="AC1906" s="7"/>
      <c r="AD1906" s="7" t="b">
        <v>0</v>
      </c>
      <c r="AE1906" s="7"/>
      <c r="AF1906" s="7"/>
      <c r="AG1906" s="12">
        <f t="shared" si="29"/>
        <v>43318</v>
      </c>
    </row>
    <row r="1907" spans="1:33">
      <c r="A1907" s="7" t="s">
        <v>9147</v>
      </c>
      <c r="B1907" s="7" t="s">
        <v>9147</v>
      </c>
      <c r="C1907" s="7" t="s">
        <v>9148</v>
      </c>
      <c r="D1907" s="7" t="s">
        <v>9149</v>
      </c>
      <c r="E1907" s="7" t="s">
        <v>36</v>
      </c>
      <c r="F1907" s="7" t="s">
        <v>37</v>
      </c>
      <c r="G1907" s="7" t="s">
        <v>38</v>
      </c>
      <c r="H1907" s="7"/>
      <c r="I1907" s="7"/>
      <c r="J1907" s="7" t="s">
        <v>39</v>
      </c>
      <c r="K1907" s="7" t="s">
        <v>192</v>
      </c>
      <c r="L1907" s="7" t="s">
        <v>193</v>
      </c>
      <c r="M1907" s="7" t="s">
        <v>194</v>
      </c>
      <c r="N1907" s="7" t="s">
        <v>36</v>
      </c>
      <c r="O1907" s="7">
        <v>1</v>
      </c>
      <c r="P1907" s="7" t="s">
        <v>43</v>
      </c>
      <c r="Q1907" s="7">
        <v>22</v>
      </c>
      <c r="R1907" s="7"/>
      <c r="S1907" s="7"/>
      <c r="T1907" s="7"/>
      <c r="U1907" s="7"/>
      <c r="V1907" s="7"/>
      <c r="W1907" s="7"/>
      <c r="X1907" s="7"/>
      <c r="Y1907" s="7" t="s">
        <v>9150</v>
      </c>
      <c r="Z1907" s="7"/>
      <c r="AA1907" s="7">
        <v>77320</v>
      </c>
      <c r="AB1907" s="7" t="s">
        <v>45</v>
      </c>
      <c r="AC1907" s="7"/>
      <c r="AD1907" s="7" t="b">
        <v>0</v>
      </c>
      <c r="AE1907" s="7"/>
      <c r="AF1907" s="7"/>
      <c r="AG1907" s="12">
        <f t="shared" si="29"/>
        <v>43318</v>
      </c>
    </row>
    <row r="1908" spans="1:33">
      <c r="A1908" s="7" t="s">
        <v>9151</v>
      </c>
      <c r="B1908" s="7" t="s">
        <v>9151</v>
      </c>
      <c r="C1908" s="7" t="s">
        <v>9152</v>
      </c>
      <c r="D1908" s="7" t="s">
        <v>9153</v>
      </c>
      <c r="E1908" s="7" t="s">
        <v>36</v>
      </c>
      <c r="F1908" s="7" t="s">
        <v>37</v>
      </c>
      <c r="G1908" s="7" t="s">
        <v>38</v>
      </c>
      <c r="H1908" s="7"/>
      <c r="I1908" s="7"/>
      <c r="J1908" s="7" t="s">
        <v>39</v>
      </c>
      <c r="K1908" s="7" t="s">
        <v>115</v>
      </c>
      <c r="L1908" s="7" t="s">
        <v>3127</v>
      </c>
      <c r="M1908" s="7" t="s">
        <v>3128</v>
      </c>
      <c r="N1908" s="7" t="s">
        <v>36</v>
      </c>
      <c r="O1908" s="7">
        <v>1</v>
      </c>
      <c r="P1908" s="7" t="s">
        <v>43</v>
      </c>
      <c r="Q1908" s="7">
        <v>12.99</v>
      </c>
      <c r="R1908" s="7"/>
      <c r="S1908" s="7"/>
      <c r="T1908" s="7"/>
      <c r="U1908" s="7"/>
      <c r="V1908" s="7"/>
      <c r="W1908" s="7"/>
      <c r="X1908" s="7"/>
      <c r="Y1908" s="7" t="s">
        <v>9154</v>
      </c>
      <c r="Z1908" s="7"/>
      <c r="AA1908" s="7">
        <v>76520</v>
      </c>
      <c r="AB1908" s="7" t="s">
        <v>45</v>
      </c>
      <c r="AC1908" s="7"/>
      <c r="AD1908" s="7" t="b">
        <v>0</v>
      </c>
      <c r="AE1908" s="7"/>
      <c r="AF1908" s="7"/>
      <c r="AG1908" s="12">
        <f t="shared" si="29"/>
        <v>43318</v>
      </c>
    </row>
    <row r="1909" spans="1:33">
      <c r="A1909" s="7" t="s">
        <v>9155</v>
      </c>
      <c r="B1909" s="7" t="s">
        <v>9155</v>
      </c>
      <c r="C1909" s="7" t="s">
        <v>9156</v>
      </c>
      <c r="D1909" s="7" t="s">
        <v>9157</v>
      </c>
      <c r="E1909" s="7" t="s">
        <v>36</v>
      </c>
      <c r="F1909" s="7" t="s">
        <v>37</v>
      </c>
      <c r="G1909" s="7" t="s">
        <v>38</v>
      </c>
      <c r="H1909" s="7"/>
      <c r="I1909" s="7"/>
      <c r="J1909" s="7" t="s">
        <v>39</v>
      </c>
      <c r="K1909" s="7" t="s">
        <v>115</v>
      </c>
      <c r="L1909" s="7" t="s">
        <v>796</v>
      </c>
      <c r="M1909" s="7" t="s">
        <v>797</v>
      </c>
      <c r="N1909" s="7" t="s">
        <v>36</v>
      </c>
      <c r="O1909" s="7">
        <v>1</v>
      </c>
      <c r="P1909" s="7" t="s">
        <v>43</v>
      </c>
      <c r="Q1909" s="7">
        <v>15.99</v>
      </c>
      <c r="R1909" s="7"/>
      <c r="S1909" s="7"/>
      <c r="T1909" s="7"/>
      <c r="U1909" s="7"/>
      <c r="V1909" s="7"/>
      <c r="W1909" s="7"/>
      <c r="X1909" s="7"/>
      <c r="Y1909" s="7" t="s">
        <v>9158</v>
      </c>
      <c r="Z1909" s="7"/>
      <c r="AA1909" s="7">
        <v>59230</v>
      </c>
      <c r="AB1909" s="7" t="s">
        <v>45</v>
      </c>
      <c r="AC1909" s="7"/>
      <c r="AD1909" s="7" t="b">
        <v>0</v>
      </c>
      <c r="AE1909" s="7"/>
      <c r="AF1909" s="7"/>
      <c r="AG1909" s="12">
        <f t="shared" si="29"/>
        <v>43318</v>
      </c>
    </row>
    <row r="1910" spans="1:33">
      <c r="A1910" s="7" t="s">
        <v>9159</v>
      </c>
      <c r="B1910" s="7" t="s">
        <v>9159</v>
      </c>
      <c r="C1910" s="7" t="s">
        <v>9160</v>
      </c>
      <c r="D1910" s="7" t="s">
        <v>9161</v>
      </c>
      <c r="E1910" s="7" t="s">
        <v>106</v>
      </c>
      <c r="F1910" s="7" t="s">
        <v>37</v>
      </c>
      <c r="G1910" s="7" t="s">
        <v>38</v>
      </c>
      <c r="H1910" s="7"/>
      <c r="I1910" s="7"/>
      <c r="J1910" s="7" t="s">
        <v>39</v>
      </c>
      <c r="K1910" s="7" t="s">
        <v>115</v>
      </c>
      <c r="L1910" s="7" t="s">
        <v>796</v>
      </c>
      <c r="M1910" s="7" t="s">
        <v>797</v>
      </c>
      <c r="N1910" s="7" t="s">
        <v>106</v>
      </c>
      <c r="O1910" s="7">
        <v>0</v>
      </c>
      <c r="P1910" s="7"/>
      <c r="Q1910" s="7"/>
      <c r="R1910" s="7"/>
      <c r="S1910" s="7"/>
      <c r="T1910" s="7"/>
      <c r="U1910" s="7"/>
      <c r="V1910" s="7"/>
      <c r="W1910" s="7"/>
      <c r="X1910" s="7"/>
      <c r="Y1910" s="7" t="s">
        <v>9158</v>
      </c>
      <c r="Z1910" s="7"/>
      <c r="AA1910" s="7">
        <v>59230</v>
      </c>
      <c r="AB1910" s="7" t="s">
        <v>45</v>
      </c>
      <c r="AC1910" s="7"/>
      <c r="AD1910" s="7" t="b">
        <v>0</v>
      </c>
      <c r="AE1910" s="7"/>
      <c r="AF1910" s="7"/>
      <c r="AG1910" s="12">
        <f t="shared" si="29"/>
        <v>43318</v>
      </c>
    </row>
    <row r="1911" spans="1:33">
      <c r="A1911" s="7" t="s">
        <v>9162</v>
      </c>
      <c r="B1911" s="7" t="s">
        <v>9162</v>
      </c>
      <c r="C1911" s="7" t="s">
        <v>9163</v>
      </c>
      <c r="D1911" s="7" t="s">
        <v>9164</v>
      </c>
      <c r="E1911" s="7" t="s">
        <v>36</v>
      </c>
      <c r="F1911" s="7" t="s">
        <v>37</v>
      </c>
      <c r="G1911" s="7" t="s">
        <v>321</v>
      </c>
      <c r="H1911" s="7"/>
      <c r="I1911" s="7"/>
      <c r="J1911" s="7" t="s">
        <v>107</v>
      </c>
      <c r="K1911" s="7" t="s">
        <v>7053</v>
      </c>
      <c r="L1911" s="7" t="s">
        <v>7054</v>
      </c>
      <c r="M1911" s="7" t="s">
        <v>7055</v>
      </c>
      <c r="N1911" s="7" t="s">
        <v>36</v>
      </c>
      <c r="O1911" s="7">
        <v>1</v>
      </c>
      <c r="P1911" s="7" t="s">
        <v>325</v>
      </c>
      <c r="Q1911" s="7">
        <v>18.99</v>
      </c>
      <c r="R1911" s="7"/>
      <c r="S1911" s="7">
        <v>2.25</v>
      </c>
      <c r="T1911" s="7"/>
      <c r="U1911" s="7"/>
      <c r="V1911" s="7"/>
      <c r="W1911" s="7"/>
      <c r="X1911" s="7">
        <v>2.25</v>
      </c>
      <c r="Y1911" s="7" t="s">
        <v>9165</v>
      </c>
      <c r="Z1911" s="7"/>
      <c r="AA1911" s="7" t="s">
        <v>9166</v>
      </c>
      <c r="AB1911" s="7" t="s">
        <v>329</v>
      </c>
      <c r="AC1911" s="7" t="s">
        <v>3324</v>
      </c>
      <c r="AD1911" s="7" t="b">
        <v>1</v>
      </c>
      <c r="AE1911" s="7"/>
      <c r="AF1911" s="7"/>
      <c r="AG1911" s="12">
        <f t="shared" si="29"/>
        <v>43318</v>
      </c>
    </row>
    <row r="1912" spans="1:33">
      <c r="A1912" s="7" t="s">
        <v>9167</v>
      </c>
      <c r="B1912" s="7" t="s">
        <v>9167</v>
      </c>
      <c r="C1912" s="7" t="s">
        <v>9168</v>
      </c>
      <c r="D1912" s="7" t="s">
        <v>9169</v>
      </c>
      <c r="E1912" s="7" t="s">
        <v>36</v>
      </c>
      <c r="F1912" s="7" t="s">
        <v>37</v>
      </c>
      <c r="G1912" s="7" t="s">
        <v>321</v>
      </c>
      <c r="H1912" s="7"/>
      <c r="I1912" s="7"/>
      <c r="J1912" s="7" t="s">
        <v>107</v>
      </c>
      <c r="K1912" s="7" t="s">
        <v>9170</v>
      </c>
      <c r="L1912" s="7" t="s">
        <v>185</v>
      </c>
      <c r="M1912" s="7" t="s">
        <v>186</v>
      </c>
      <c r="N1912" s="7" t="s">
        <v>36</v>
      </c>
      <c r="O1912" s="7">
        <v>1</v>
      </c>
      <c r="P1912" s="7" t="s">
        <v>325</v>
      </c>
      <c r="Q1912" s="7">
        <v>14.99</v>
      </c>
      <c r="R1912" s="7"/>
      <c r="S1912" s="7">
        <v>2.25</v>
      </c>
      <c r="T1912" s="7"/>
      <c r="U1912" s="7"/>
      <c r="V1912" s="7"/>
      <c r="W1912" s="7"/>
      <c r="X1912" s="7">
        <v>2.25</v>
      </c>
      <c r="Y1912" s="7" t="s">
        <v>9171</v>
      </c>
      <c r="Z1912" s="7"/>
      <c r="AA1912" s="7" t="s">
        <v>9172</v>
      </c>
      <c r="AB1912" s="7" t="s">
        <v>329</v>
      </c>
      <c r="AC1912" s="7" t="s">
        <v>3324</v>
      </c>
      <c r="AD1912" s="7" t="b">
        <v>0</v>
      </c>
      <c r="AE1912" s="7"/>
      <c r="AF1912" s="7"/>
      <c r="AG1912" s="12">
        <f t="shared" si="29"/>
        <v>43318</v>
      </c>
    </row>
    <row r="1913" spans="1:33">
      <c r="A1913" s="7" t="s">
        <v>9173</v>
      </c>
      <c r="B1913" s="7" t="s">
        <v>9173</v>
      </c>
      <c r="C1913" s="7" t="s">
        <v>9174</v>
      </c>
      <c r="D1913" s="7" t="s">
        <v>9175</v>
      </c>
      <c r="E1913" s="7" t="s">
        <v>36</v>
      </c>
      <c r="F1913" s="7" t="s">
        <v>37</v>
      </c>
      <c r="G1913" s="7" t="s">
        <v>321</v>
      </c>
      <c r="H1913" s="7"/>
      <c r="I1913" s="7"/>
      <c r="J1913" s="7" t="s">
        <v>39</v>
      </c>
      <c r="K1913" s="7" t="s">
        <v>9176</v>
      </c>
      <c r="L1913" s="7" t="s">
        <v>9177</v>
      </c>
      <c r="M1913" s="7" t="s">
        <v>9178</v>
      </c>
      <c r="N1913" s="7" t="s">
        <v>36</v>
      </c>
      <c r="O1913" s="7">
        <v>1</v>
      </c>
      <c r="P1913" s="7" t="s">
        <v>325</v>
      </c>
      <c r="Q1913" s="7">
        <v>24.85</v>
      </c>
      <c r="R1913" s="7"/>
      <c r="S1913" s="7"/>
      <c r="T1913" s="7"/>
      <c r="U1913" s="7"/>
      <c r="V1913" s="7"/>
      <c r="W1913" s="7">
        <v>4.97</v>
      </c>
      <c r="X1913" s="7"/>
      <c r="Y1913" s="7" t="s">
        <v>5077</v>
      </c>
      <c r="Z1913" s="7" t="s">
        <v>8462</v>
      </c>
      <c r="AA1913" s="7" t="s">
        <v>9179</v>
      </c>
      <c r="AB1913" s="7" t="s">
        <v>329</v>
      </c>
      <c r="AC1913" s="7" t="s">
        <v>1362</v>
      </c>
      <c r="AD1913" s="7" t="b">
        <v>0</v>
      </c>
      <c r="AE1913" s="7"/>
      <c r="AF1913" s="7"/>
      <c r="AG1913" s="12">
        <f t="shared" si="29"/>
        <v>43318</v>
      </c>
    </row>
    <row r="1914" spans="1:33">
      <c r="A1914" s="7" t="s">
        <v>9180</v>
      </c>
      <c r="B1914" s="7" t="s">
        <v>9180</v>
      </c>
      <c r="C1914" s="7" t="s">
        <v>9141</v>
      </c>
      <c r="D1914" s="7" t="s">
        <v>9181</v>
      </c>
      <c r="E1914" s="7" t="s">
        <v>36</v>
      </c>
      <c r="F1914" s="7" t="s">
        <v>37</v>
      </c>
      <c r="G1914" s="7" t="s">
        <v>321</v>
      </c>
      <c r="H1914" s="7"/>
      <c r="I1914" s="7"/>
      <c r="J1914" s="7" t="s">
        <v>107</v>
      </c>
      <c r="K1914" s="7" t="s">
        <v>9182</v>
      </c>
      <c r="L1914" s="7" t="s">
        <v>447</v>
      </c>
      <c r="M1914" s="7" t="s">
        <v>448</v>
      </c>
      <c r="N1914" s="7" t="s">
        <v>36</v>
      </c>
      <c r="O1914" s="7">
        <v>1</v>
      </c>
      <c r="P1914" s="7" t="s">
        <v>325</v>
      </c>
      <c r="Q1914" s="7">
        <v>22.89</v>
      </c>
      <c r="R1914" s="7"/>
      <c r="S1914" s="7">
        <v>4.49</v>
      </c>
      <c r="T1914" s="7"/>
      <c r="U1914" s="7"/>
      <c r="V1914" s="7"/>
      <c r="W1914" s="7"/>
      <c r="X1914" s="7"/>
      <c r="Y1914" s="7" t="s">
        <v>9183</v>
      </c>
      <c r="Z1914" s="7" t="s">
        <v>5712</v>
      </c>
      <c r="AA1914" s="7" t="s">
        <v>9184</v>
      </c>
      <c r="AB1914" s="7" t="s">
        <v>329</v>
      </c>
      <c r="AC1914" s="7"/>
      <c r="AD1914" s="7" t="b">
        <v>0</v>
      </c>
      <c r="AE1914" s="7"/>
      <c r="AF1914" s="7"/>
      <c r="AG1914" s="12">
        <f t="shared" si="29"/>
        <v>43318</v>
      </c>
    </row>
    <row r="1915" spans="1:33">
      <c r="A1915" s="7" t="s">
        <v>9185</v>
      </c>
      <c r="B1915" s="7" t="s">
        <v>9185</v>
      </c>
      <c r="C1915" s="7" t="s">
        <v>9186</v>
      </c>
      <c r="D1915" s="7" t="s">
        <v>9187</v>
      </c>
      <c r="E1915" s="7" t="s">
        <v>36</v>
      </c>
      <c r="F1915" s="7" t="s">
        <v>37</v>
      </c>
      <c r="G1915" s="7" t="s">
        <v>321</v>
      </c>
      <c r="H1915" s="7"/>
      <c r="I1915" s="7"/>
      <c r="J1915" s="7" t="s">
        <v>39</v>
      </c>
      <c r="K1915" s="7" t="s">
        <v>4080</v>
      </c>
      <c r="L1915" s="7" t="s">
        <v>4081</v>
      </c>
      <c r="M1915" s="7" t="s">
        <v>4082</v>
      </c>
      <c r="N1915" s="7" t="s">
        <v>36</v>
      </c>
      <c r="O1915" s="7">
        <v>1</v>
      </c>
      <c r="P1915" s="7" t="s">
        <v>325</v>
      </c>
      <c r="Q1915" s="7">
        <v>18.99</v>
      </c>
      <c r="R1915" s="7"/>
      <c r="S1915" s="7"/>
      <c r="T1915" s="7"/>
      <c r="U1915" s="7"/>
      <c r="V1915" s="7"/>
      <c r="W1915" s="7"/>
      <c r="X1915" s="7"/>
      <c r="Y1915" s="7" t="s">
        <v>9188</v>
      </c>
      <c r="Z1915" s="7" t="s">
        <v>9189</v>
      </c>
      <c r="AA1915" s="7" t="s">
        <v>9190</v>
      </c>
      <c r="AB1915" s="7" t="s">
        <v>329</v>
      </c>
      <c r="AC1915" s="7"/>
      <c r="AD1915" s="7" t="b">
        <v>0</v>
      </c>
      <c r="AE1915" s="7"/>
      <c r="AF1915" s="7"/>
      <c r="AG1915" s="12">
        <f t="shared" si="29"/>
        <v>43318</v>
      </c>
    </row>
    <row r="1916" spans="1:33">
      <c r="A1916" s="7" t="s">
        <v>9191</v>
      </c>
      <c r="B1916" s="7" t="s">
        <v>9191</v>
      </c>
      <c r="C1916" s="7" t="s">
        <v>9192</v>
      </c>
      <c r="D1916" s="7" t="s">
        <v>9193</v>
      </c>
      <c r="E1916" s="7" t="s">
        <v>36</v>
      </c>
      <c r="F1916" s="7" t="s">
        <v>37</v>
      </c>
      <c r="G1916" s="7" t="s">
        <v>321</v>
      </c>
      <c r="H1916" s="7"/>
      <c r="I1916" s="7"/>
      <c r="J1916" s="7" t="s">
        <v>39</v>
      </c>
      <c r="K1916" s="7" t="s">
        <v>9194</v>
      </c>
      <c r="L1916" s="7" t="s">
        <v>9195</v>
      </c>
      <c r="M1916" s="7" t="s">
        <v>9196</v>
      </c>
      <c r="N1916" s="7" t="s">
        <v>36</v>
      </c>
      <c r="O1916" s="7">
        <v>1</v>
      </c>
      <c r="P1916" s="7" t="s">
        <v>325</v>
      </c>
      <c r="Q1916" s="7">
        <v>16.99</v>
      </c>
      <c r="R1916" s="7"/>
      <c r="S1916" s="7"/>
      <c r="T1916" s="7"/>
      <c r="U1916" s="7"/>
      <c r="V1916" s="7"/>
      <c r="W1916" s="7"/>
      <c r="X1916" s="7"/>
      <c r="Y1916" s="7" t="s">
        <v>410</v>
      </c>
      <c r="Z1916" s="7"/>
      <c r="AA1916" s="7" t="s">
        <v>9197</v>
      </c>
      <c r="AB1916" s="7" t="s">
        <v>329</v>
      </c>
      <c r="AC1916" s="7"/>
      <c r="AD1916" s="7" t="b">
        <v>0</v>
      </c>
      <c r="AE1916" s="7"/>
      <c r="AF1916" s="7"/>
      <c r="AG1916" s="12">
        <f t="shared" si="29"/>
        <v>43318</v>
      </c>
    </row>
    <row r="1917" spans="1:33">
      <c r="A1917" s="7" t="s">
        <v>9198</v>
      </c>
      <c r="B1917" s="7" t="s">
        <v>9198</v>
      </c>
      <c r="C1917" s="7" t="s">
        <v>9199</v>
      </c>
      <c r="D1917" s="7" t="s">
        <v>9200</v>
      </c>
      <c r="E1917" s="7" t="s">
        <v>36</v>
      </c>
      <c r="F1917" s="7" t="s">
        <v>37</v>
      </c>
      <c r="G1917" s="7" t="s">
        <v>321</v>
      </c>
      <c r="H1917" s="7"/>
      <c r="I1917" s="7"/>
      <c r="J1917" s="7" t="s">
        <v>107</v>
      </c>
      <c r="K1917" s="7" t="s">
        <v>5083</v>
      </c>
      <c r="L1917" s="7" t="s">
        <v>5084</v>
      </c>
      <c r="M1917" s="7" t="s">
        <v>5085</v>
      </c>
      <c r="N1917" s="7" t="s">
        <v>36</v>
      </c>
      <c r="O1917" s="7">
        <v>1</v>
      </c>
      <c r="P1917" s="7" t="s">
        <v>325</v>
      </c>
      <c r="Q1917" s="7">
        <v>18.99</v>
      </c>
      <c r="R1917" s="7"/>
      <c r="S1917" s="7">
        <v>4.49</v>
      </c>
      <c r="T1917" s="7"/>
      <c r="U1917" s="7"/>
      <c r="V1917" s="7"/>
      <c r="W1917" s="7"/>
      <c r="X1917" s="7"/>
      <c r="Y1917" s="7" t="s">
        <v>9201</v>
      </c>
      <c r="Z1917" s="7"/>
      <c r="AA1917" s="7" t="s">
        <v>9202</v>
      </c>
      <c r="AB1917" s="7" t="s">
        <v>329</v>
      </c>
      <c r="AC1917" s="7"/>
      <c r="AD1917" s="7" t="b">
        <v>0</v>
      </c>
      <c r="AE1917" s="7"/>
      <c r="AF1917" s="7"/>
      <c r="AG1917" s="12">
        <f t="shared" si="29"/>
        <v>43318</v>
      </c>
    </row>
    <row r="1918" spans="1:33">
      <c r="A1918" s="7" t="s">
        <v>9203</v>
      </c>
      <c r="B1918" s="7" t="s">
        <v>9203</v>
      </c>
      <c r="C1918" s="7" t="s">
        <v>9204</v>
      </c>
      <c r="D1918" s="7" t="s">
        <v>9205</v>
      </c>
      <c r="E1918" s="7" t="s">
        <v>36</v>
      </c>
      <c r="F1918" s="7" t="s">
        <v>37</v>
      </c>
      <c r="G1918" s="7" t="s">
        <v>321</v>
      </c>
      <c r="H1918" s="7"/>
      <c r="I1918" s="7"/>
      <c r="J1918" s="7" t="s">
        <v>107</v>
      </c>
      <c r="K1918" s="7" t="s">
        <v>1358</v>
      </c>
      <c r="L1918" s="7" t="s">
        <v>1002</v>
      </c>
      <c r="M1918" s="7" t="s">
        <v>1003</v>
      </c>
      <c r="N1918" s="7" t="s">
        <v>36</v>
      </c>
      <c r="O1918" s="7">
        <v>1</v>
      </c>
      <c r="P1918" s="7" t="s">
        <v>325</v>
      </c>
      <c r="Q1918" s="7">
        <v>19.89</v>
      </c>
      <c r="R1918" s="7"/>
      <c r="S1918" s="7">
        <v>2.24</v>
      </c>
      <c r="T1918" s="7"/>
      <c r="U1918" s="7"/>
      <c r="V1918" s="7"/>
      <c r="W1918" s="7"/>
      <c r="X1918" s="7">
        <v>2.24</v>
      </c>
      <c r="Y1918" s="7" t="s">
        <v>9206</v>
      </c>
      <c r="Z1918" s="7" t="s">
        <v>9207</v>
      </c>
      <c r="AA1918" s="7" t="s">
        <v>9208</v>
      </c>
      <c r="AB1918" s="7" t="s">
        <v>329</v>
      </c>
      <c r="AC1918" s="7" t="s">
        <v>3324</v>
      </c>
      <c r="AD1918" s="7" t="b">
        <v>0</v>
      </c>
      <c r="AE1918" s="7"/>
      <c r="AF1918" s="7"/>
      <c r="AG1918" s="12">
        <f t="shared" si="29"/>
        <v>43318</v>
      </c>
    </row>
    <row r="1919" spans="1:33">
      <c r="A1919" s="7" t="s">
        <v>9209</v>
      </c>
      <c r="B1919" s="7" t="s">
        <v>9209</v>
      </c>
      <c r="C1919" s="7" t="s">
        <v>9210</v>
      </c>
      <c r="D1919" s="7" t="s">
        <v>9211</v>
      </c>
      <c r="E1919" s="7" t="s">
        <v>36</v>
      </c>
      <c r="F1919" s="7" t="s">
        <v>37</v>
      </c>
      <c r="G1919" s="7" t="s">
        <v>56</v>
      </c>
      <c r="H1919" s="7"/>
      <c r="I1919" s="7"/>
      <c r="J1919" s="7" t="s">
        <v>39</v>
      </c>
      <c r="K1919" s="7" t="s">
        <v>2690</v>
      </c>
      <c r="L1919" s="7" t="s">
        <v>2691</v>
      </c>
      <c r="M1919" s="7" t="s">
        <v>2692</v>
      </c>
      <c r="N1919" s="7" t="s">
        <v>36</v>
      </c>
      <c r="O1919" s="7">
        <v>1</v>
      </c>
      <c r="P1919" s="7" t="s">
        <v>43</v>
      </c>
      <c r="Q1919" s="7">
        <v>9.9</v>
      </c>
      <c r="R1919" s="7"/>
      <c r="S1919" s="7"/>
      <c r="T1919" s="7"/>
      <c r="U1919" s="7"/>
      <c r="V1919" s="7"/>
      <c r="W1919" s="7"/>
      <c r="X1919" s="7"/>
      <c r="Y1919" s="7" t="s">
        <v>846</v>
      </c>
      <c r="Z1919" s="7" t="s">
        <v>846</v>
      </c>
      <c r="AA1919" s="7">
        <v>12459</v>
      </c>
      <c r="AB1919" s="7" t="s">
        <v>61</v>
      </c>
      <c r="AC1919" s="7"/>
      <c r="AD1919" s="7" t="b">
        <v>0</v>
      </c>
      <c r="AE1919" s="7"/>
      <c r="AF1919" s="7"/>
      <c r="AG1919" s="12">
        <f t="shared" si="29"/>
        <v>43318</v>
      </c>
    </row>
    <row r="1920" spans="1:33">
      <c r="A1920" s="7" t="s">
        <v>9212</v>
      </c>
      <c r="B1920" s="7" t="s">
        <v>9212</v>
      </c>
      <c r="C1920" s="7" t="s">
        <v>9213</v>
      </c>
      <c r="D1920" s="7" t="s">
        <v>9214</v>
      </c>
      <c r="E1920" s="7" t="s">
        <v>36</v>
      </c>
      <c r="F1920" s="7" t="s">
        <v>37</v>
      </c>
      <c r="G1920" s="7" t="s">
        <v>56</v>
      </c>
      <c r="H1920" s="7"/>
      <c r="I1920" s="7"/>
      <c r="J1920" s="7" t="s">
        <v>107</v>
      </c>
      <c r="K1920" s="7" t="s">
        <v>9215</v>
      </c>
      <c r="L1920" s="7" t="s">
        <v>9216</v>
      </c>
      <c r="M1920" s="7" t="s">
        <v>9217</v>
      </c>
      <c r="N1920" s="7" t="s">
        <v>36</v>
      </c>
      <c r="O1920" s="7">
        <v>1</v>
      </c>
      <c r="P1920" s="7" t="s">
        <v>43</v>
      </c>
      <c r="Q1920" s="7">
        <v>13</v>
      </c>
      <c r="R1920" s="7"/>
      <c r="S1920" s="7">
        <v>2</v>
      </c>
      <c r="T1920" s="7"/>
      <c r="U1920" s="7"/>
      <c r="V1920" s="7"/>
      <c r="W1920" s="7"/>
      <c r="X1920" s="7"/>
      <c r="Y1920" s="7" t="s">
        <v>9218</v>
      </c>
      <c r="Z1920" s="7"/>
      <c r="AA1920" s="7">
        <v>1983</v>
      </c>
      <c r="AB1920" s="7" t="s">
        <v>61</v>
      </c>
      <c r="AC1920" s="7"/>
      <c r="AD1920" s="7" t="b">
        <v>0</v>
      </c>
      <c r="AE1920" s="7"/>
      <c r="AF1920" s="7"/>
      <c r="AG1920" s="12">
        <f t="shared" si="29"/>
        <v>43318</v>
      </c>
    </row>
    <row r="1921" spans="1:33">
      <c r="A1921" s="7" t="s">
        <v>9219</v>
      </c>
      <c r="B1921" s="7" t="s">
        <v>9219</v>
      </c>
      <c r="C1921" s="7" t="s">
        <v>9220</v>
      </c>
      <c r="D1921" s="7" t="s">
        <v>9221</v>
      </c>
      <c r="E1921" s="7" t="s">
        <v>36</v>
      </c>
      <c r="F1921" s="7" t="s">
        <v>37</v>
      </c>
      <c r="G1921" s="7" t="s">
        <v>56</v>
      </c>
      <c r="H1921" s="7"/>
      <c r="I1921" s="7"/>
      <c r="J1921" s="7" t="s">
        <v>107</v>
      </c>
      <c r="K1921" s="7" t="s">
        <v>2729</v>
      </c>
      <c r="L1921" s="7" t="s">
        <v>2730</v>
      </c>
      <c r="M1921" s="7" t="s">
        <v>2731</v>
      </c>
      <c r="N1921" s="7" t="s">
        <v>36</v>
      </c>
      <c r="O1921" s="7">
        <v>1</v>
      </c>
      <c r="P1921" s="7" t="s">
        <v>43</v>
      </c>
      <c r="Q1921" s="7">
        <v>9.9</v>
      </c>
      <c r="R1921" s="7"/>
      <c r="S1921" s="7"/>
      <c r="T1921" s="7"/>
      <c r="U1921" s="7"/>
      <c r="V1921" s="7"/>
      <c r="W1921" s="7"/>
      <c r="X1921" s="7"/>
      <c r="Y1921" s="7" t="s">
        <v>9222</v>
      </c>
      <c r="Z1921" s="7" t="s">
        <v>625</v>
      </c>
      <c r="AA1921" s="7">
        <v>3100</v>
      </c>
      <c r="AB1921" s="7" t="s">
        <v>466</v>
      </c>
      <c r="AC1921" s="7" t="s">
        <v>502</v>
      </c>
      <c r="AD1921" s="7" t="b">
        <v>0</v>
      </c>
      <c r="AE1921" s="7"/>
      <c r="AF1921" s="7"/>
      <c r="AG1921" s="12">
        <f t="shared" si="29"/>
        <v>43318</v>
      </c>
    </row>
    <row r="1922" spans="1:33">
      <c r="A1922" s="7" t="s">
        <v>9223</v>
      </c>
      <c r="B1922" s="7" t="s">
        <v>9223</v>
      </c>
      <c r="C1922" s="7" t="s">
        <v>9224</v>
      </c>
      <c r="D1922" s="7" t="s">
        <v>9225</v>
      </c>
      <c r="E1922" s="7" t="s">
        <v>36</v>
      </c>
      <c r="F1922" s="7" t="s">
        <v>37</v>
      </c>
      <c r="G1922" s="7" t="s">
        <v>56</v>
      </c>
      <c r="H1922" s="7"/>
      <c r="I1922" s="7"/>
      <c r="J1922" s="7" t="s">
        <v>39</v>
      </c>
      <c r="K1922" s="7" t="s">
        <v>2690</v>
      </c>
      <c r="L1922" s="7" t="s">
        <v>2691</v>
      </c>
      <c r="M1922" s="7" t="s">
        <v>2692</v>
      </c>
      <c r="N1922" s="7" t="s">
        <v>36</v>
      </c>
      <c r="O1922" s="7">
        <v>1</v>
      </c>
      <c r="P1922" s="7" t="s">
        <v>43</v>
      </c>
      <c r="Q1922" s="7">
        <v>9.9</v>
      </c>
      <c r="R1922" s="7"/>
      <c r="S1922" s="7"/>
      <c r="T1922" s="7"/>
      <c r="U1922" s="7"/>
      <c r="V1922" s="7"/>
      <c r="W1922" s="7"/>
      <c r="X1922" s="7"/>
      <c r="Y1922" s="7" t="s">
        <v>798</v>
      </c>
      <c r="Z1922" s="7"/>
      <c r="AA1922" s="7">
        <v>68165</v>
      </c>
      <c r="AB1922" s="7" t="s">
        <v>61</v>
      </c>
      <c r="AC1922" s="7"/>
      <c r="AD1922" s="7" t="b">
        <v>0</v>
      </c>
      <c r="AE1922" s="7"/>
      <c r="AF1922" s="7"/>
      <c r="AG1922" s="12">
        <f t="shared" ref="AG1922:AG1985" si="30">DATEVALUE(LEFT(C1922,10))</f>
        <v>43318</v>
      </c>
    </row>
    <row r="1923" spans="1:33">
      <c r="A1923" s="7" t="s">
        <v>9226</v>
      </c>
      <c r="B1923" s="7" t="s">
        <v>9226</v>
      </c>
      <c r="C1923" s="7" t="s">
        <v>9227</v>
      </c>
      <c r="D1923" s="7" t="s">
        <v>9228</v>
      </c>
      <c r="E1923" s="7" t="s">
        <v>36</v>
      </c>
      <c r="F1923" s="7" t="s">
        <v>37</v>
      </c>
      <c r="G1923" s="7" t="s">
        <v>56</v>
      </c>
      <c r="H1923" s="7"/>
      <c r="I1923" s="7"/>
      <c r="J1923" s="7" t="s">
        <v>39</v>
      </c>
      <c r="K1923" s="7" t="s">
        <v>759</v>
      </c>
      <c r="L1923" s="7" t="s">
        <v>193</v>
      </c>
      <c r="M1923" s="7" t="s">
        <v>194</v>
      </c>
      <c r="N1923" s="7" t="s">
        <v>36</v>
      </c>
      <c r="O1923" s="7">
        <v>1</v>
      </c>
      <c r="P1923" s="7" t="s">
        <v>43</v>
      </c>
      <c r="Q1923" s="7">
        <v>19.99</v>
      </c>
      <c r="R1923" s="7"/>
      <c r="S1923" s="7"/>
      <c r="T1923" s="7"/>
      <c r="U1923" s="7"/>
      <c r="V1923" s="7"/>
      <c r="W1923" s="7"/>
      <c r="X1923" s="7"/>
      <c r="Y1923" s="7" t="s">
        <v>5162</v>
      </c>
      <c r="Z1923" s="7" t="s">
        <v>1936</v>
      </c>
      <c r="AA1923" s="7">
        <v>13465</v>
      </c>
      <c r="AB1923" s="7" t="s">
        <v>61</v>
      </c>
      <c r="AC1923" s="7"/>
      <c r="AD1923" s="7" t="b">
        <v>0</v>
      </c>
      <c r="AE1923" s="7"/>
      <c r="AF1923" s="7"/>
      <c r="AG1923" s="12">
        <f t="shared" si="30"/>
        <v>43318</v>
      </c>
    </row>
    <row r="1924" spans="1:33">
      <c r="A1924" s="7" t="s">
        <v>9229</v>
      </c>
      <c r="B1924" s="7" t="s">
        <v>9229</v>
      </c>
      <c r="C1924" s="7" t="s">
        <v>9230</v>
      </c>
      <c r="D1924" s="7" t="s">
        <v>9231</v>
      </c>
      <c r="E1924" s="7" t="s">
        <v>36</v>
      </c>
      <c r="F1924" s="7" t="s">
        <v>37</v>
      </c>
      <c r="G1924" s="7" t="s">
        <v>56</v>
      </c>
      <c r="H1924" s="7"/>
      <c r="I1924" s="7"/>
      <c r="J1924" s="7" t="s">
        <v>39</v>
      </c>
      <c r="K1924" s="7" t="s">
        <v>919</v>
      </c>
      <c r="L1924" s="7" t="s">
        <v>920</v>
      </c>
      <c r="M1924" s="7" t="s">
        <v>921</v>
      </c>
      <c r="N1924" s="7" t="s">
        <v>36</v>
      </c>
      <c r="O1924" s="7">
        <v>1</v>
      </c>
      <c r="P1924" s="7" t="s">
        <v>43</v>
      </c>
      <c r="Q1924" s="7">
        <v>15.59</v>
      </c>
      <c r="R1924" s="7"/>
      <c r="S1924" s="7"/>
      <c r="T1924" s="7"/>
      <c r="U1924" s="7"/>
      <c r="V1924" s="7"/>
      <c r="W1924" s="7"/>
      <c r="X1924" s="7"/>
      <c r="Y1924" s="7" t="s">
        <v>9232</v>
      </c>
      <c r="Z1924" s="7" t="s">
        <v>420</v>
      </c>
      <c r="AA1924" s="7">
        <v>50127</v>
      </c>
      <c r="AB1924" s="7" t="s">
        <v>61</v>
      </c>
      <c r="AC1924" s="7"/>
      <c r="AD1924" s="7" t="b">
        <v>0</v>
      </c>
      <c r="AE1924" s="7"/>
      <c r="AF1924" s="7"/>
      <c r="AG1924" s="12">
        <f t="shared" si="30"/>
        <v>43318</v>
      </c>
    </row>
    <row r="1925" spans="1:33">
      <c r="A1925" s="7" t="s">
        <v>9233</v>
      </c>
      <c r="B1925" s="7" t="s">
        <v>9233</v>
      </c>
      <c r="C1925" s="7" t="s">
        <v>9234</v>
      </c>
      <c r="D1925" s="7" t="s">
        <v>9235</v>
      </c>
      <c r="E1925" s="7" t="s">
        <v>36</v>
      </c>
      <c r="F1925" s="7" t="s">
        <v>37</v>
      </c>
      <c r="G1925" s="7" t="s">
        <v>56</v>
      </c>
      <c r="H1925" s="7"/>
      <c r="I1925" s="7"/>
      <c r="J1925" s="7" t="s">
        <v>39</v>
      </c>
      <c r="K1925" s="7" t="s">
        <v>759</v>
      </c>
      <c r="L1925" s="7" t="s">
        <v>193</v>
      </c>
      <c r="M1925" s="7" t="s">
        <v>194</v>
      </c>
      <c r="N1925" s="7" t="s">
        <v>36</v>
      </c>
      <c r="O1925" s="7">
        <v>1</v>
      </c>
      <c r="P1925" s="7" t="s">
        <v>43</v>
      </c>
      <c r="Q1925" s="7">
        <v>19.99</v>
      </c>
      <c r="R1925" s="7"/>
      <c r="S1925" s="7"/>
      <c r="T1925" s="7"/>
      <c r="U1925" s="7"/>
      <c r="V1925" s="7"/>
      <c r="W1925" s="7"/>
      <c r="X1925" s="7"/>
      <c r="Y1925" s="7" t="s">
        <v>642</v>
      </c>
      <c r="Z1925" s="7" t="s">
        <v>642</v>
      </c>
      <c r="AA1925" s="7">
        <v>22393</v>
      </c>
      <c r="AB1925" s="7" t="s">
        <v>61</v>
      </c>
      <c r="AC1925" s="7"/>
      <c r="AD1925" s="7" t="b">
        <v>0</v>
      </c>
      <c r="AE1925" s="7"/>
      <c r="AF1925" s="7"/>
      <c r="AG1925" s="12">
        <f t="shared" si="30"/>
        <v>43318</v>
      </c>
    </row>
    <row r="1926" spans="1:33">
      <c r="A1926" s="7" t="s">
        <v>9236</v>
      </c>
      <c r="B1926" s="7" t="s">
        <v>9236</v>
      </c>
      <c r="C1926" s="7" t="s">
        <v>9237</v>
      </c>
      <c r="D1926" s="7" t="s">
        <v>9238</v>
      </c>
      <c r="E1926" s="7" t="s">
        <v>36</v>
      </c>
      <c r="F1926" s="7" t="s">
        <v>37</v>
      </c>
      <c r="G1926" s="7" t="s">
        <v>56</v>
      </c>
      <c r="H1926" s="7"/>
      <c r="I1926" s="7"/>
      <c r="J1926" s="7" t="s">
        <v>39</v>
      </c>
      <c r="K1926" s="7" t="s">
        <v>5165</v>
      </c>
      <c r="L1926" s="7" t="s">
        <v>1219</v>
      </c>
      <c r="M1926" s="7" t="s">
        <v>1220</v>
      </c>
      <c r="N1926" s="7" t="s">
        <v>36</v>
      </c>
      <c r="O1926" s="7">
        <v>1</v>
      </c>
      <c r="P1926" s="7" t="s">
        <v>43</v>
      </c>
      <c r="Q1926" s="7">
        <v>24.99</v>
      </c>
      <c r="R1926" s="7"/>
      <c r="S1926" s="7"/>
      <c r="T1926" s="7"/>
      <c r="U1926" s="7"/>
      <c r="V1926" s="7"/>
      <c r="W1926" s="7"/>
      <c r="X1926" s="7"/>
      <c r="Y1926" s="7" t="s">
        <v>9239</v>
      </c>
      <c r="Z1926" s="7" t="s">
        <v>9240</v>
      </c>
      <c r="AA1926">
        <v>3971</v>
      </c>
      <c r="AB1926" s="7" t="s">
        <v>466</v>
      </c>
      <c r="AC1926" s="7"/>
      <c r="AD1926" s="7" t="b">
        <v>0</v>
      </c>
      <c r="AE1926" s="7"/>
      <c r="AF1926" s="7"/>
      <c r="AG1926" s="12">
        <f t="shared" si="30"/>
        <v>43318</v>
      </c>
    </row>
    <row r="1927" spans="1:33">
      <c r="A1927" s="7" t="s">
        <v>9241</v>
      </c>
      <c r="B1927" s="7" t="s">
        <v>9241</v>
      </c>
      <c r="C1927" s="7" t="s">
        <v>9242</v>
      </c>
      <c r="D1927" s="7" t="s">
        <v>9243</v>
      </c>
      <c r="E1927" s="7" t="s">
        <v>36</v>
      </c>
      <c r="F1927" s="7" t="s">
        <v>37</v>
      </c>
      <c r="G1927" s="7" t="s">
        <v>56</v>
      </c>
      <c r="H1927" s="7"/>
      <c r="I1927" s="7"/>
      <c r="J1927" s="7" t="s">
        <v>39</v>
      </c>
      <c r="K1927" s="7" t="s">
        <v>9244</v>
      </c>
      <c r="L1927" s="7" t="s">
        <v>1435</v>
      </c>
      <c r="M1927" s="7" t="s">
        <v>1436</v>
      </c>
      <c r="N1927" s="7" t="s">
        <v>36</v>
      </c>
      <c r="O1927" s="7">
        <v>1</v>
      </c>
      <c r="P1927" s="7" t="s">
        <v>43</v>
      </c>
      <c r="Q1927" s="7">
        <v>19.99</v>
      </c>
      <c r="R1927" s="7"/>
      <c r="S1927" s="7"/>
      <c r="T1927" s="7"/>
      <c r="U1927" s="7"/>
      <c r="V1927" s="7"/>
      <c r="W1927" s="7"/>
      <c r="X1927" s="7"/>
      <c r="Y1927" s="7" t="s">
        <v>9245</v>
      </c>
      <c r="Z1927" s="7" t="s">
        <v>450</v>
      </c>
      <c r="AA1927" s="7">
        <v>87634</v>
      </c>
      <c r="AB1927" s="7" t="s">
        <v>61</v>
      </c>
      <c r="AC1927" s="7"/>
      <c r="AD1927" s="7" t="b">
        <v>0</v>
      </c>
      <c r="AE1927" s="7"/>
      <c r="AF1927" s="7"/>
      <c r="AG1927" s="12">
        <f t="shared" si="30"/>
        <v>43318</v>
      </c>
    </row>
    <row r="1928" spans="1:33">
      <c r="A1928" s="7" t="s">
        <v>9241</v>
      </c>
      <c r="B1928" s="7" t="s">
        <v>9241</v>
      </c>
      <c r="C1928" s="7" t="s">
        <v>9242</v>
      </c>
      <c r="D1928" s="7" t="s">
        <v>9243</v>
      </c>
      <c r="E1928" s="7" t="s">
        <v>36</v>
      </c>
      <c r="F1928" s="7" t="s">
        <v>37</v>
      </c>
      <c r="G1928" s="7" t="s">
        <v>56</v>
      </c>
      <c r="H1928" s="7"/>
      <c r="I1928" s="7"/>
      <c r="J1928" s="7" t="s">
        <v>39</v>
      </c>
      <c r="K1928" s="7" t="s">
        <v>635</v>
      </c>
      <c r="L1928" s="7" t="s">
        <v>636</v>
      </c>
      <c r="M1928" s="7" t="s">
        <v>637</v>
      </c>
      <c r="N1928" s="7" t="s">
        <v>36</v>
      </c>
      <c r="O1928" s="7">
        <v>1</v>
      </c>
      <c r="P1928" s="7" t="s">
        <v>43</v>
      </c>
      <c r="Q1928" s="7">
        <v>19.99</v>
      </c>
      <c r="R1928" s="7"/>
      <c r="S1928" s="7"/>
      <c r="T1928" s="7"/>
      <c r="U1928" s="7"/>
      <c r="V1928" s="7"/>
      <c r="W1928" s="7"/>
      <c r="X1928" s="7"/>
      <c r="Y1928" s="7" t="s">
        <v>9245</v>
      </c>
      <c r="Z1928" s="7" t="s">
        <v>450</v>
      </c>
      <c r="AA1928" s="7">
        <v>87634</v>
      </c>
      <c r="AB1928" s="7" t="s">
        <v>61</v>
      </c>
      <c r="AC1928" s="7"/>
      <c r="AD1928" s="7" t="b">
        <v>0</v>
      </c>
      <c r="AE1928" s="7"/>
      <c r="AF1928" s="7"/>
      <c r="AG1928" s="12">
        <f t="shared" si="30"/>
        <v>43318</v>
      </c>
    </row>
    <row r="1929" spans="1:33">
      <c r="A1929" s="7" t="s">
        <v>9246</v>
      </c>
      <c r="B1929" s="7" t="s">
        <v>9246</v>
      </c>
      <c r="C1929" s="7" t="s">
        <v>9247</v>
      </c>
      <c r="D1929" s="7" t="s">
        <v>9248</v>
      </c>
      <c r="E1929" s="7" t="s">
        <v>36</v>
      </c>
      <c r="F1929" s="7" t="s">
        <v>37</v>
      </c>
      <c r="G1929" s="7" t="s">
        <v>56</v>
      </c>
      <c r="H1929" s="7"/>
      <c r="I1929" s="7"/>
      <c r="J1929" s="7" t="s">
        <v>39</v>
      </c>
      <c r="K1929" s="7" t="s">
        <v>2729</v>
      </c>
      <c r="L1929" s="7" t="s">
        <v>2730</v>
      </c>
      <c r="M1929" s="7" t="s">
        <v>2731</v>
      </c>
      <c r="N1929" s="7" t="s">
        <v>36</v>
      </c>
      <c r="O1929" s="7">
        <v>1</v>
      </c>
      <c r="P1929" s="7" t="s">
        <v>43</v>
      </c>
      <c r="Q1929" s="7">
        <v>9.9</v>
      </c>
      <c r="R1929" s="7"/>
      <c r="S1929" s="7"/>
      <c r="T1929" s="7"/>
      <c r="U1929" s="7"/>
      <c r="V1929" s="7"/>
      <c r="W1929" s="7"/>
      <c r="X1929" s="7"/>
      <c r="Y1929" s="7" t="s">
        <v>2658</v>
      </c>
      <c r="Z1929" s="7" t="s">
        <v>435</v>
      </c>
      <c r="AA1929" s="7">
        <v>26382</v>
      </c>
      <c r="AB1929" s="7" t="s">
        <v>61</v>
      </c>
      <c r="AC1929" s="7"/>
      <c r="AD1929" s="7" t="b">
        <v>0</v>
      </c>
      <c r="AE1929" s="7"/>
      <c r="AF1929" s="7"/>
      <c r="AG1929" s="12">
        <f t="shared" si="30"/>
        <v>43318</v>
      </c>
    </row>
    <row r="1930" spans="1:33">
      <c r="A1930" s="7" t="s">
        <v>9249</v>
      </c>
      <c r="B1930" s="7" t="s">
        <v>9249</v>
      </c>
      <c r="C1930" s="7" t="s">
        <v>9250</v>
      </c>
      <c r="D1930" s="7" t="s">
        <v>9251</v>
      </c>
      <c r="E1930" s="7" t="s">
        <v>36</v>
      </c>
      <c r="F1930" s="7" t="s">
        <v>37</v>
      </c>
      <c r="G1930" s="7" t="s">
        <v>56</v>
      </c>
      <c r="H1930" s="7"/>
      <c r="I1930" s="7"/>
      <c r="J1930" s="7" t="s">
        <v>39</v>
      </c>
      <c r="K1930" s="7" t="s">
        <v>902</v>
      </c>
      <c r="L1930" s="7" t="s">
        <v>903</v>
      </c>
      <c r="M1930" s="7" t="s">
        <v>904</v>
      </c>
      <c r="N1930" s="7" t="s">
        <v>36</v>
      </c>
      <c r="O1930" s="7">
        <v>1</v>
      </c>
      <c r="P1930" s="7" t="s">
        <v>43</v>
      </c>
      <c r="Q1930" s="7">
        <v>24.99</v>
      </c>
      <c r="R1930" s="7"/>
      <c r="S1930" s="7"/>
      <c r="T1930" s="7"/>
      <c r="U1930" s="7"/>
      <c r="V1930" s="7"/>
      <c r="W1930" s="7"/>
      <c r="X1930" s="7"/>
      <c r="Y1930" s="7" t="s">
        <v>9252</v>
      </c>
      <c r="Z1930" s="7" t="s">
        <v>599</v>
      </c>
      <c r="AA1930" s="7">
        <v>68789</v>
      </c>
      <c r="AB1930" s="7" t="s">
        <v>61</v>
      </c>
      <c r="AC1930" s="7"/>
      <c r="AD1930" s="7" t="b">
        <v>0</v>
      </c>
      <c r="AE1930" s="7"/>
      <c r="AF1930" s="7"/>
      <c r="AG1930" s="12">
        <f t="shared" si="30"/>
        <v>43318</v>
      </c>
    </row>
    <row r="1931" spans="1:33">
      <c r="A1931" s="7" t="s">
        <v>9253</v>
      </c>
      <c r="B1931" s="7" t="s">
        <v>9253</v>
      </c>
      <c r="C1931" s="7" t="s">
        <v>9254</v>
      </c>
      <c r="D1931" s="7" t="s">
        <v>9255</v>
      </c>
      <c r="E1931" s="7" t="s">
        <v>36</v>
      </c>
      <c r="F1931" s="7" t="s">
        <v>37</v>
      </c>
      <c r="G1931" s="7" t="s">
        <v>56</v>
      </c>
      <c r="H1931" s="7"/>
      <c r="I1931" s="7"/>
      <c r="J1931" s="7" t="s">
        <v>107</v>
      </c>
      <c r="K1931" s="7" t="s">
        <v>9256</v>
      </c>
      <c r="L1931" s="7" t="s">
        <v>9257</v>
      </c>
      <c r="M1931" s="7" t="s">
        <v>9258</v>
      </c>
      <c r="N1931" s="7" t="s">
        <v>36</v>
      </c>
      <c r="O1931" s="7">
        <v>1</v>
      </c>
      <c r="P1931" s="7" t="s">
        <v>43</v>
      </c>
      <c r="Q1931" s="7">
        <v>16.99</v>
      </c>
      <c r="R1931" s="7"/>
      <c r="S1931" s="7"/>
      <c r="T1931" s="7"/>
      <c r="U1931" s="7"/>
      <c r="V1931" s="7"/>
      <c r="W1931" s="7"/>
      <c r="X1931" s="7"/>
      <c r="Y1931" s="7" t="s">
        <v>9259</v>
      </c>
      <c r="Z1931" s="7" t="s">
        <v>420</v>
      </c>
      <c r="AA1931" s="7">
        <v>51643</v>
      </c>
      <c r="AB1931" s="7" t="s">
        <v>61</v>
      </c>
      <c r="AC1931" s="7" t="s">
        <v>502</v>
      </c>
      <c r="AD1931" s="7" t="b">
        <v>0</v>
      </c>
      <c r="AE1931" s="7"/>
      <c r="AF1931" s="7"/>
      <c r="AG1931" s="12">
        <f t="shared" si="30"/>
        <v>43318</v>
      </c>
    </row>
    <row r="1932" spans="1:33">
      <c r="A1932" s="7" t="s">
        <v>9260</v>
      </c>
      <c r="B1932" s="7" t="s">
        <v>9260</v>
      </c>
      <c r="C1932" s="7" t="s">
        <v>9261</v>
      </c>
      <c r="D1932" s="7" t="s">
        <v>9262</v>
      </c>
      <c r="E1932" s="7" t="s">
        <v>36</v>
      </c>
      <c r="F1932" s="7" t="s">
        <v>37</v>
      </c>
      <c r="G1932" s="7" t="s">
        <v>56</v>
      </c>
      <c r="H1932" s="7"/>
      <c r="I1932" s="7"/>
      <c r="J1932" s="7" t="s">
        <v>39</v>
      </c>
      <c r="K1932" s="7" t="s">
        <v>759</v>
      </c>
      <c r="L1932" s="7" t="s">
        <v>193</v>
      </c>
      <c r="M1932" s="7" t="s">
        <v>194</v>
      </c>
      <c r="N1932" s="7" t="s">
        <v>36</v>
      </c>
      <c r="O1932" s="7">
        <v>1</v>
      </c>
      <c r="P1932" s="7" t="s">
        <v>43</v>
      </c>
      <c r="Q1932" s="7">
        <v>19.99</v>
      </c>
      <c r="R1932" s="7"/>
      <c r="S1932" s="7"/>
      <c r="T1932" s="7"/>
      <c r="U1932" s="7"/>
      <c r="V1932" s="7"/>
      <c r="W1932" s="7"/>
      <c r="X1932" s="7"/>
      <c r="Y1932" s="7" t="s">
        <v>9263</v>
      </c>
      <c r="Z1932" s="7"/>
      <c r="AA1932" s="7">
        <v>2265</v>
      </c>
      <c r="AB1932" s="7" t="s">
        <v>466</v>
      </c>
      <c r="AC1932" s="7"/>
      <c r="AD1932" s="7" t="b">
        <v>0</v>
      </c>
      <c r="AE1932" s="7"/>
      <c r="AF1932" s="7"/>
      <c r="AG1932" s="12">
        <f t="shared" si="30"/>
        <v>43318</v>
      </c>
    </row>
    <row r="1933" spans="1:33">
      <c r="A1933" s="7" t="s">
        <v>9264</v>
      </c>
      <c r="B1933" s="7" t="s">
        <v>9264</v>
      </c>
      <c r="C1933" s="7" t="s">
        <v>9265</v>
      </c>
      <c r="D1933" s="7" t="s">
        <v>9266</v>
      </c>
      <c r="E1933" s="7" t="s">
        <v>36</v>
      </c>
      <c r="F1933" s="7" t="s">
        <v>37</v>
      </c>
      <c r="G1933" s="7" t="s">
        <v>56</v>
      </c>
      <c r="H1933" s="7"/>
      <c r="I1933" s="7"/>
      <c r="J1933" s="7" t="s">
        <v>39</v>
      </c>
      <c r="K1933" s="7" t="s">
        <v>2572</v>
      </c>
      <c r="L1933" s="7" t="s">
        <v>1212</v>
      </c>
      <c r="M1933" s="7" t="s">
        <v>1213</v>
      </c>
      <c r="N1933" s="7" t="s">
        <v>36</v>
      </c>
      <c r="O1933" s="7">
        <v>1</v>
      </c>
      <c r="P1933" s="7" t="s">
        <v>43</v>
      </c>
      <c r="Q1933" s="7">
        <v>10.59</v>
      </c>
      <c r="R1933" s="7"/>
      <c r="S1933" s="7"/>
      <c r="T1933" s="7"/>
      <c r="U1933" s="7"/>
      <c r="V1933" s="7"/>
      <c r="W1933" s="7"/>
      <c r="X1933" s="7"/>
      <c r="Y1933" s="7" t="s">
        <v>9267</v>
      </c>
      <c r="Z1933" s="7" t="s">
        <v>435</v>
      </c>
      <c r="AA1933" s="7">
        <v>29664</v>
      </c>
      <c r="AB1933" s="7" t="s">
        <v>61</v>
      </c>
      <c r="AC1933" s="7"/>
      <c r="AD1933" s="7" t="b">
        <v>0</v>
      </c>
      <c r="AE1933" s="7"/>
      <c r="AF1933" s="7"/>
      <c r="AG1933" s="12">
        <f t="shared" si="30"/>
        <v>43318</v>
      </c>
    </row>
    <row r="1934" spans="1:33">
      <c r="A1934" s="7" t="s">
        <v>9268</v>
      </c>
      <c r="B1934" s="7" t="s">
        <v>9268</v>
      </c>
      <c r="C1934" s="7" t="s">
        <v>9269</v>
      </c>
      <c r="D1934" s="7" t="s">
        <v>9270</v>
      </c>
      <c r="E1934" s="7" t="s">
        <v>36</v>
      </c>
      <c r="F1934" s="7" t="s">
        <v>37</v>
      </c>
      <c r="G1934" s="7" t="s">
        <v>56</v>
      </c>
      <c r="H1934" s="7"/>
      <c r="I1934" s="7"/>
      <c r="J1934" s="7" t="s">
        <v>39</v>
      </c>
      <c r="K1934" s="7" t="s">
        <v>9271</v>
      </c>
      <c r="L1934" s="7" t="s">
        <v>5815</v>
      </c>
      <c r="M1934" s="7" t="s">
        <v>5816</v>
      </c>
      <c r="N1934" s="7" t="s">
        <v>36</v>
      </c>
      <c r="O1934" s="7">
        <v>1</v>
      </c>
      <c r="P1934" s="7" t="s">
        <v>43</v>
      </c>
      <c r="Q1934" s="7">
        <v>22.99</v>
      </c>
      <c r="R1934" s="7"/>
      <c r="S1934" s="7"/>
      <c r="T1934" s="7"/>
      <c r="U1934" s="7"/>
      <c r="V1934" s="7"/>
      <c r="W1934" s="7"/>
      <c r="X1934" s="7"/>
      <c r="Y1934" s="7" t="s">
        <v>5951</v>
      </c>
      <c r="Z1934" s="7" t="s">
        <v>1736</v>
      </c>
      <c r="AA1934" s="7">
        <v>8010</v>
      </c>
      <c r="AB1934" s="7" t="s">
        <v>466</v>
      </c>
      <c r="AC1934" s="7"/>
      <c r="AD1934" s="7" t="b">
        <v>0</v>
      </c>
      <c r="AE1934" s="7"/>
      <c r="AF1934" s="7"/>
      <c r="AG1934" s="12">
        <f t="shared" si="30"/>
        <v>43318</v>
      </c>
    </row>
    <row r="1935" spans="1:33">
      <c r="A1935" s="7" t="s">
        <v>9272</v>
      </c>
      <c r="B1935" s="7" t="s">
        <v>9272</v>
      </c>
      <c r="C1935" s="7" t="s">
        <v>9273</v>
      </c>
      <c r="D1935" s="7" t="s">
        <v>9274</v>
      </c>
      <c r="E1935" s="7" t="s">
        <v>36</v>
      </c>
      <c r="F1935" s="7" t="s">
        <v>37</v>
      </c>
      <c r="G1935" s="7" t="s">
        <v>56</v>
      </c>
      <c r="H1935" s="7"/>
      <c r="I1935" s="7"/>
      <c r="J1935" s="7" t="s">
        <v>107</v>
      </c>
      <c r="K1935" s="7" t="s">
        <v>1761</v>
      </c>
      <c r="L1935" s="7" t="s">
        <v>1762</v>
      </c>
      <c r="M1935" s="7" t="s">
        <v>1763</v>
      </c>
      <c r="N1935" s="7" t="s">
        <v>36</v>
      </c>
      <c r="O1935" s="7">
        <v>1</v>
      </c>
      <c r="P1935" s="7" t="s">
        <v>43</v>
      </c>
      <c r="Q1935" s="7">
        <v>13.99</v>
      </c>
      <c r="R1935" s="7"/>
      <c r="S1935" s="7">
        <v>2.72</v>
      </c>
      <c r="T1935" s="7"/>
      <c r="U1935" s="7"/>
      <c r="V1935" s="7"/>
      <c r="W1935" s="7"/>
      <c r="X1935" s="7"/>
      <c r="Y1935" s="7" t="s">
        <v>9275</v>
      </c>
      <c r="Z1935" s="7" t="s">
        <v>9276</v>
      </c>
      <c r="AA1935" s="7">
        <v>57001</v>
      </c>
      <c r="AB1935" s="7" t="s">
        <v>9277</v>
      </c>
      <c r="AC1935" s="7"/>
      <c r="AD1935" s="7" t="b">
        <v>0</v>
      </c>
      <c r="AE1935" s="7"/>
      <c r="AF1935" s="7"/>
      <c r="AG1935" s="12">
        <f t="shared" si="30"/>
        <v>43318</v>
      </c>
    </row>
    <row r="1936" spans="1:33">
      <c r="A1936" s="7" t="s">
        <v>9278</v>
      </c>
      <c r="B1936" s="7" t="s">
        <v>9278</v>
      </c>
      <c r="C1936" s="7" t="s">
        <v>9279</v>
      </c>
      <c r="D1936" s="7" t="s">
        <v>9280</v>
      </c>
      <c r="E1936" s="7" t="s">
        <v>36</v>
      </c>
      <c r="F1936" s="7" t="s">
        <v>37</v>
      </c>
      <c r="G1936" s="7" t="s">
        <v>56</v>
      </c>
      <c r="H1936" s="7"/>
      <c r="I1936" s="7"/>
      <c r="J1936" s="7" t="s">
        <v>107</v>
      </c>
      <c r="K1936" s="7" t="s">
        <v>9281</v>
      </c>
      <c r="L1936" s="7" t="s">
        <v>9282</v>
      </c>
      <c r="M1936" s="7" t="s">
        <v>9283</v>
      </c>
      <c r="N1936" s="7" t="s">
        <v>36</v>
      </c>
      <c r="O1936" s="7">
        <v>1</v>
      </c>
      <c r="P1936" s="7" t="s">
        <v>43</v>
      </c>
      <c r="Q1936" s="7">
        <v>19.99</v>
      </c>
      <c r="R1936" s="7"/>
      <c r="S1936" s="7"/>
      <c r="T1936" s="7"/>
      <c r="U1936" s="7"/>
      <c r="V1936" s="7"/>
      <c r="W1936" s="7"/>
      <c r="X1936" s="7"/>
      <c r="Y1936" s="7" t="s">
        <v>8249</v>
      </c>
      <c r="Z1936" s="7" t="s">
        <v>591</v>
      </c>
      <c r="AA1936" s="7">
        <v>63543</v>
      </c>
      <c r="AB1936" s="7" t="s">
        <v>61</v>
      </c>
      <c r="AC1936" s="7" t="s">
        <v>502</v>
      </c>
      <c r="AD1936" s="7" t="b">
        <v>0</v>
      </c>
      <c r="AE1936" s="7"/>
      <c r="AF1936" s="7"/>
      <c r="AG1936" s="12">
        <f t="shared" si="30"/>
        <v>43318</v>
      </c>
    </row>
    <row r="1937" spans="1:33">
      <c r="A1937" s="7" t="s">
        <v>9284</v>
      </c>
      <c r="B1937" s="7" t="s">
        <v>9284</v>
      </c>
      <c r="C1937" s="7" t="s">
        <v>9285</v>
      </c>
      <c r="D1937" s="7" t="s">
        <v>9286</v>
      </c>
      <c r="E1937" s="7" t="s">
        <v>36</v>
      </c>
      <c r="F1937" s="7" t="s">
        <v>37</v>
      </c>
      <c r="G1937" s="7" t="s">
        <v>56</v>
      </c>
      <c r="H1937" s="7"/>
      <c r="I1937" s="7"/>
      <c r="J1937" s="7" t="s">
        <v>107</v>
      </c>
      <c r="K1937" s="7" t="s">
        <v>5905</v>
      </c>
      <c r="L1937" s="7" t="s">
        <v>5906</v>
      </c>
      <c r="M1937" s="7" t="s">
        <v>5907</v>
      </c>
      <c r="N1937" s="7" t="s">
        <v>36</v>
      </c>
      <c r="O1937" s="7">
        <v>1</v>
      </c>
      <c r="P1937" s="7" t="s">
        <v>43</v>
      </c>
      <c r="Q1937" s="7">
        <v>13.98</v>
      </c>
      <c r="R1937" s="7"/>
      <c r="S1937" s="7"/>
      <c r="T1937" s="7"/>
      <c r="U1937" s="7"/>
      <c r="V1937" s="7"/>
      <c r="W1937" s="7"/>
      <c r="X1937" s="7"/>
      <c r="Y1937" s="7" t="s">
        <v>9287</v>
      </c>
      <c r="Z1937" s="7" t="s">
        <v>591</v>
      </c>
      <c r="AA1937" s="7">
        <v>64560</v>
      </c>
      <c r="AB1937" s="7" t="s">
        <v>61</v>
      </c>
      <c r="AC1937" s="7" t="s">
        <v>502</v>
      </c>
      <c r="AD1937" s="7" t="b">
        <v>0</v>
      </c>
      <c r="AE1937" s="7"/>
      <c r="AF1937" s="7"/>
      <c r="AG1937" s="12">
        <f t="shared" si="30"/>
        <v>43318</v>
      </c>
    </row>
    <row r="1938" spans="1:33">
      <c r="A1938" s="7" t="s">
        <v>9288</v>
      </c>
      <c r="B1938" s="7" t="s">
        <v>9288</v>
      </c>
      <c r="C1938" s="7" t="s">
        <v>9289</v>
      </c>
      <c r="D1938" s="7" t="s">
        <v>9290</v>
      </c>
      <c r="E1938" s="7" t="s">
        <v>36</v>
      </c>
      <c r="F1938" s="7" t="s">
        <v>37</v>
      </c>
      <c r="G1938" s="7" t="s">
        <v>56</v>
      </c>
      <c r="H1938" s="7"/>
      <c r="I1938" s="7"/>
      <c r="J1938" s="7" t="s">
        <v>39</v>
      </c>
      <c r="K1938" s="7" t="s">
        <v>9291</v>
      </c>
      <c r="L1938" s="7" t="s">
        <v>9292</v>
      </c>
      <c r="M1938" s="7" t="s">
        <v>9293</v>
      </c>
      <c r="N1938" s="7" t="s">
        <v>36</v>
      </c>
      <c r="O1938" s="7">
        <v>1</v>
      </c>
      <c r="P1938" s="7" t="s">
        <v>43</v>
      </c>
      <c r="Q1938" s="7">
        <v>16.66</v>
      </c>
      <c r="R1938" s="7"/>
      <c r="S1938" s="7"/>
      <c r="T1938" s="7"/>
      <c r="U1938" s="7"/>
      <c r="V1938" s="7"/>
      <c r="W1938" s="7"/>
      <c r="X1938" s="7"/>
      <c r="Y1938" s="7" t="s">
        <v>9294</v>
      </c>
      <c r="Z1938" s="7"/>
      <c r="AA1938" s="7">
        <v>33758</v>
      </c>
      <c r="AB1938" s="7" t="s">
        <v>61</v>
      </c>
      <c r="AC1938" s="7"/>
      <c r="AD1938" s="7" t="b">
        <v>0</v>
      </c>
      <c r="AE1938" s="7"/>
      <c r="AF1938" s="7"/>
      <c r="AG1938" s="12">
        <f t="shared" si="30"/>
        <v>43318</v>
      </c>
    </row>
    <row r="1939" spans="1:33">
      <c r="A1939" s="7" t="s">
        <v>9295</v>
      </c>
      <c r="B1939" s="7" t="s">
        <v>9295</v>
      </c>
      <c r="C1939" s="7" t="s">
        <v>9296</v>
      </c>
      <c r="D1939" s="7" t="s">
        <v>9297</v>
      </c>
      <c r="E1939" s="7" t="s">
        <v>36</v>
      </c>
      <c r="F1939" s="7" t="s">
        <v>37</v>
      </c>
      <c r="G1939" s="7" t="s">
        <v>56</v>
      </c>
      <c r="H1939" s="7"/>
      <c r="I1939" s="7"/>
      <c r="J1939" s="7" t="s">
        <v>39</v>
      </c>
      <c r="K1939" s="7" t="s">
        <v>2593</v>
      </c>
      <c r="L1939" s="7" t="s">
        <v>2594</v>
      </c>
      <c r="M1939" s="7" t="s">
        <v>2595</v>
      </c>
      <c r="N1939" s="7" t="s">
        <v>36</v>
      </c>
      <c r="O1939" s="7">
        <v>1</v>
      </c>
      <c r="P1939" s="7" t="s">
        <v>43</v>
      </c>
      <c r="Q1939" s="7">
        <v>21.99</v>
      </c>
      <c r="R1939" s="7"/>
      <c r="S1939" s="7"/>
      <c r="T1939" s="7"/>
      <c r="U1939" s="7"/>
      <c r="V1939" s="7"/>
      <c r="W1939" s="7"/>
      <c r="X1939" s="7"/>
      <c r="Y1939" s="7" t="s">
        <v>9298</v>
      </c>
      <c r="Z1939" s="7" t="s">
        <v>510</v>
      </c>
      <c r="AA1939" s="7">
        <v>54662</v>
      </c>
      <c r="AB1939" s="7" t="s">
        <v>61</v>
      </c>
      <c r="AC1939" s="7"/>
      <c r="AD1939" s="7" t="b">
        <v>0</v>
      </c>
      <c r="AE1939" s="7"/>
      <c r="AF1939" s="7"/>
      <c r="AG1939" s="12">
        <f t="shared" si="30"/>
        <v>43318</v>
      </c>
    </row>
    <row r="1940" spans="1:33">
      <c r="A1940" s="7" t="s">
        <v>9299</v>
      </c>
      <c r="B1940" s="7" t="s">
        <v>9299</v>
      </c>
      <c r="C1940" s="7" t="s">
        <v>9300</v>
      </c>
      <c r="D1940" s="7" t="s">
        <v>9301</v>
      </c>
      <c r="E1940" s="7" t="s">
        <v>36</v>
      </c>
      <c r="F1940" s="7" t="s">
        <v>37</v>
      </c>
      <c r="G1940" s="7" t="s">
        <v>56</v>
      </c>
      <c r="H1940" s="7"/>
      <c r="I1940" s="7"/>
      <c r="J1940" s="7" t="s">
        <v>39</v>
      </c>
      <c r="K1940" s="7" t="s">
        <v>461</v>
      </c>
      <c r="L1940" s="7" t="s">
        <v>462</v>
      </c>
      <c r="M1940" s="7" t="s">
        <v>463</v>
      </c>
      <c r="N1940" s="7" t="s">
        <v>36</v>
      </c>
      <c r="O1940" s="7">
        <v>1</v>
      </c>
      <c r="P1940" s="7" t="s">
        <v>43</v>
      </c>
      <c r="Q1940" s="7">
        <v>24.99</v>
      </c>
      <c r="R1940" s="7"/>
      <c r="S1940" s="7"/>
      <c r="T1940" s="7"/>
      <c r="U1940" s="7"/>
      <c r="V1940" s="7"/>
      <c r="W1940" s="7"/>
      <c r="X1940" s="7"/>
      <c r="Y1940" s="7" t="s">
        <v>9302</v>
      </c>
      <c r="Z1940" s="7" t="s">
        <v>599</v>
      </c>
      <c r="AA1940" s="7">
        <v>79211</v>
      </c>
      <c r="AB1940" s="7" t="s">
        <v>61</v>
      </c>
      <c r="AC1940" s="7"/>
      <c r="AD1940" s="7" t="b">
        <v>0</v>
      </c>
      <c r="AE1940" s="7"/>
      <c r="AF1940" s="7"/>
      <c r="AG1940" s="12">
        <f t="shared" si="30"/>
        <v>43318</v>
      </c>
    </row>
    <row r="1941" spans="1:33">
      <c r="A1941" s="7" t="s">
        <v>9303</v>
      </c>
      <c r="B1941" s="7" t="s">
        <v>9303</v>
      </c>
      <c r="C1941" s="7" t="s">
        <v>9304</v>
      </c>
      <c r="D1941" s="7" t="s">
        <v>9305</v>
      </c>
      <c r="E1941" s="7" t="s">
        <v>106</v>
      </c>
      <c r="F1941" s="7" t="s">
        <v>37</v>
      </c>
      <c r="G1941" s="7" t="s">
        <v>56</v>
      </c>
      <c r="H1941" s="7"/>
      <c r="I1941" s="7"/>
      <c r="J1941" s="7" t="s">
        <v>39</v>
      </c>
      <c r="K1941" s="7" t="s">
        <v>919</v>
      </c>
      <c r="L1941" s="7" t="s">
        <v>920</v>
      </c>
      <c r="M1941" s="7" t="s">
        <v>921</v>
      </c>
      <c r="N1941" s="7" t="s">
        <v>106</v>
      </c>
      <c r="O1941" s="7">
        <v>0</v>
      </c>
      <c r="P1941" s="7"/>
      <c r="Q1941" s="7"/>
      <c r="R1941" s="7"/>
      <c r="S1941" s="7"/>
      <c r="T1941" s="7"/>
      <c r="U1941" s="7"/>
      <c r="V1941" s="7"/>
      <c r="W1941" s="7"/>
      <c r="X1941" s="7"/>
      <c r="Y1941" s="7" t="s">
        <v>8551</v>
      </c>
      <c r="Z1941" s="7" t="s">
        <v>599</v>
      </c>
      <c r="AA1941" s="7">
        <v>77652</v>
      </c>
      <c r="AB1941" s="7" t="s">
        <v>61</v>
      </c>
      <c r="AC1941" s="7"/>
      <c r="AD1941" s="7" t="b">
        <v>0</v>
      </c>
      <c r="AE1941" s="7"/>
      <c r="AF1941" s="7"/>
      <c r="AG1941" s="12">
        <f t="shared" si="30"/>
        <v>43318</v>
      </c>
    </row>
    <row r="1942" spans="1:33">
      <c r="A1942" s="7" t="s">
        <v>9306</v>
      </c>
      <c r="B1942" s="7" t="s">
        <v>9306</v>
      </c>
      <c r="C1942" s="7" t="s">
        <v>9307</v>
      </c>
      <c r="D1942" s="7" t="s">
        <v>9308</v>
      </c>
      <c r="E1942" s="7" t="s">
        <v>36</v>
      </c>
      <c r="F1942" s="7" t="s">
        <v>37</v>
      </c>
      <c r="G1942" s="7" t="s">
        <v>56</v>
      </c>
      <c r="H1942" s="7"/>
      <c r="I1942" s="7"/>
      <c r="J1942" s="7" t="s">
        <v>39</v>
      </c>
      <c r="K1942" s="7" t="s">
        <v>2572</v>
      </c>
      <c r="L1942" s="7" t="s">
        <v>1212</v>
      </c>
      <c r="M1942" s="7" t="s">
        <v>1213</v>
      </c>
      <c r="N1942" s="7" t="s">
        <v>36</v>
      </c>
      <c r="O1942" s="7">
        <v>1</v>
      </c>
      <c r="P1942" s="7" t="s">
        <v>43</v>
      </c>
      <c r="Q1942" s="7">
        <v>10.59</v>
      </c>
      <c r="R1942" s="7"/>
      <c r="S1942" s="7"/>
      <c r="T1942" s="7"/>
      <c r="U1942" s="7"/>
      <c r="V1942" s="7"/>
      <c r="W1942" s="7"/>
      <c r="X1942" s="7"/>
      <c r="Y1942" s="7" t="s">
        <v>751</v>
      </c>
      <c r="Z1942" s="7" t="s">
        <v>420</v>
      </c>
      <c r="AA1942" s="7">
        <v>44267</v>
      </c>
      <c r="AB1942" s="7" t="s">
        <v>61</v>
      </c>
      <c r="AC1942" s="7"/>
      <c r="AD1942" s="7" t="b">
        <v>0</v>
      </c>
      <c r="AE1942" s="7"/>
      <c r="AF1942" s="7"/>
      <c r="AG1942" s="12">
        <f t="shared" si="30"/>
        <v>43318</v>
      </c>
    </row>
    <row r="1943" spans="1:33">
      <c r="A1943" s="7" t="s">
        <v>9309</v>
      </c>
      <c r="B1943" s="7" t="s">
        <v>9309</v>
      </c>
      <c r="C1943" s="7" t="s">
        <v>9310</v>
      </c>
      <c r="D1943" s="7" t="s">
        <v>9311</v>
      </c>
      <c r="E1943" s="7" t="s">
        <v>36</v>
      </c>
      <c r="F1943" s="7" t="s">
        <v>37</v>
      </c>
      <c r="G1943" s="7" t="s">
        <v>56</v>
      </c>
      <c r="H1943" s="7"/>
      <c r="I1943" s="7"/>
      <c r="J1943" s="7" t="s">
        <v>39</v>
      </c>
      <c r="K1943" s="7" t="s">
        <v>9312</v>
      </c>
      <c r="L1943" s="7" t="s">
        <v>3863</v>
      </c>
      <c r="M1943" s="7" t="s">
        <v>3864</v>
      </c>
      <c r="N1943" s="7" t="s">
        <v>36</v>
      </c>
      <c r="O1943" s="7">
        <v>1</v>
      </c>
      <c r="P1943" s="7" t="s">
        <v>43</v>
      </c>
      <c r="Q1943" s="7">
        <v>21</v>
      </c>
      <c r="R1943" s="7"/>
      <c r="S1943" s="7"/>
      <c r="T1943" s="7"/>
      <c r="U1943" s="7"/>
      <c r="V1943" s="7"/>
      <c r="W1943" s="7"/>
      <c r="X1943" s="7"/>
      <c r="Y1943" s="7" t="s">
        <v>9313</v>
      </c>
      <c r="Z1943" s="7" t="s">
        <v>450</v>
      </c>
      <c r="AA1943" s="7">
        <v>91487</v>
      </c>
      <c r="AB1943" s="7" t="s">
        <v>61</v>
      </c>
      <c r="AC1943" s="7"/>
      <c r="AD1943" s="7" t="b">
        <v>0</v>
      </c>
      <c r="AE1943" s="7"/>
      <c r="AF1943" s="7"/>
      <c r="AG1943" s="12">
        <f t="shared" si="30"/>
        <v>43318</v>
      </c>
    </row>
    <row r="1944" spans="1:33">
      <c r="A1944" s="7" t="s">
        <v>9314</v>
      </c>
      <c r="B1944" s="7" t="s">
        <v>9314</v>
      </c>
      <c r="C1944" s="7" t="s">
        <v>9310</v>
      </c>
      <c r="D1944" s="7" t="s">
        <v>9315</v>
      </c>
      <c r="E1944" s="7" t="s">
        <v>36</v>
      </c>
      <c r="F1944" s="7" t="s">
        <v>37</v>
      </c>
      <c r="G1944" s="7" t="s">
        <v>56</v>
      </c>
      <c r="H1944" s="7"/>
      <c r="I1944" s="7"/>
      <c r="J1944" s="7" t="s">
        <v>39</v>
      </c>
      <c r="K1944" s="7" t="s">
        <v>9316</v>
      </c>
      <c r="L1944" s="7" t="s">
        <v>206</v>
      </c>
      <c r="M1944" s="7" t="s">
        <v>207</v>
      </c>
      <c r="N1944" s="7" t="s">
        <v>36</v>
      </c>
      <c r="O1944" s="7">
        <v>1</v>
      </c>
      <c r="P1944" s="7" t="s">
        <v>43</v>
      </c>
      <c r="Q1944" s="7">
        <v>19.99</v>
      </c>
      <c r="R1944" s="7"/>
      <c r="S1944" s="7"/>
      <c r="T1944" s="7"/>
      <c r="U1944" s="7"/>
      <c r="V1944" s="7"/>
      <c r="W1944" s="7"/>
      <c r="X1944" s="7"/>
      <c r="Y1944" s="7" t="s">
        <v>9313</v>
      </c>
      <c r="Z1944" s="7" t="s">
        <v>450</v>
      </c>
      <c r="AA1944" s="7">
        <v>91487</v>
      </c>
      <c r="AB1944" s="7" t="s">
        <v>61</v>
      </c>
      <c r="AC1944" s="7"/>
      <c r="AD1944" s="7" t="b">
        <v>0</v>
      </c>
      <c r="AE1944" s="7"/>
      <c r="AF1944" s="7"/>
      <c r="AG1944" s="12">
        <f t="shared" si="30"/>
        <v>43318</v>
      </c>
    </row>
    <row r="1945" spans="1:33">
      <c r="A1945" s="7" t="s">
        <v>9317</v>
      </c>
      <c r="B1945" s="7" t="s">
        <v>9317</v>
      </c>
      <c r="C1945" s="7" t="s">
        <v>9318</v>
      </c>
      <c r="D1945" s="7" t="s">
        <v>9319</v>
      </c>
      <c r="E1945" s="7" t="s">
        <v>36</v>
      </c>
      <c r="F1945" s="7" t="s">
        <v>37</v>
      </c>
      <c r="G1945" s="7" t="s">
        <v>56</v>
      </c>
      <c r="H1945" s="7"/>
      <c r="I1945" s="7"/>
      <c r="J1945" s="7" t="s">
        <v>107</v>
      </c>
      <c r="K1945" s="7" t="s">
        <v>2534</v>
      </c>
      <c r="L1945" s="7" t="s">
        <v>220</v>
      </c>
      <c r="M1945" s="7" t="s">
        <v>221</v>
      </c>
      <c r="N1945" s="7" t="s">
        <v>36</v>
      </c>
      <c r="O1945" s="7">
        <v>1</v>
      </c>
      <c r="P1945" s="7" t="s">
        <v>43</v>
      </c>
      <c r="Q1945" s="7">
        <v>19.99</v>
      </c>
      <c r="R1945" s="7"/>
      <c r="S1945" s="7"/>
      <c r="T1945" s="7"/>
      <c r="U1945" s="7"/>
      <c r="V1945" s="7"/>
      <c r="W1945" s="7"/>
      <c r="X1945" s="7"/>
      <c r="Y1945" s="7" t="s">
        <v>2705</v>
      </c>
      <c r="Z1945" s="7" t="s">
        <v>599</v>
      </c>
      <c r="AA1945" s="7">
        <v>79102</v>
      </c>
      <c r="AB1945" s="7" t="s">
        <v>61</v>
      </c>
      <c r="AC1945" s="7" t="s">
        <v>502</v>
      </c>
      <c r="AD1945" s="7" t="b">
        <v>0</v>
      </c>
      <c r="AE1945" s="7"/>
      <c r="AF1945" s="7"/>
      <c r="AG1945" s="12">
        <f t="shared" si="30"/>
        <v>43318</v>
      </c>
    </row>
    <row r="1946" spans="1:33">
      <c r="A1946" s="7" t="s">
        <v>9317</v>
      </c>
      <c r="B1946" s="7" t="s">
        <v>9317</v>
      </c>
      <c r="C1946" s="7" t="s">
        <v>9318</v>
      </c>
      <c r="D1946" s="7" t="s">
        <v>9319</v>
      </c>
      <c r="E1946" s="7" t="s">
        <v>36</v>
      </c>
      <c r="F1946" s="7" t="s">
        <v>37</v>
      </c>
      <c r="G1946" s="7" t="s">
        <v>56</v>
      </c>
      <c r="H1946" s="7"/>
      <c r="I1946" s="7"/>
      <c r="J1946" s="7" t="s">
        <v>107</v>
      </c>
      <c r="K1946" s="7" t="s">
        <v>1777</v>
      </c>
      <c r="L1946" s="7" t="s">
        <v>1283</v>
      </c>
      <c r="M1946" s="7" t="s">
        <v>1284</v>
      </c>
      <c r="N1946" s="7" t="s">
        <v>36</v>
      </c>
      <c r="O1946" s="7">
        <v>1</v>
      </c>
      <c r="P1946" s="7" t="s">
        <v>43</v>
      </c>
      <c r="Q1946" s="7">
        <v>19.99</v>
      </c>
      <c r="R1946" s="7"/>
      <c r="S1946" s="7"/>
      <c r="T1946" s="7"/>
      <c r="U1946" s="7"/>
      <c r="V1946" s="7"/>
      <c r="W1946" s="7"/>
      <c r="X1946" s="7"/>
      <c r="Y1946" s="7" t="s">
        <v>2705</v>
      </c>
      <c r="Z1946" s="7" t="s">
        <v>599</v>
      </c>
      <c r="AA1946" s="7">
        <v>79102</v>
      </c>
      <c r="AB1946" s="7" t="s">
        <v>61</v>
      </c>
      <c r="AC1946" s="7" t="s">
        <v>502</v>
      </c>
      <c r="AD1946" s="7" t="b">
        <v>0</v>
      </c>
      <c r="AE1946" s="7"/>
      <c r="AF1946" s="7"/>
      <c r="AG1946" s="12">
        <f t="shared" si="30"/>
        <v>43318</v>
      </c>
    </row>
    <row r="1947" spans="1:33">
      <c r="A1947" s="7" t="s">
        <v>9317</v>
      </c>
      <c r="B1947" s="7" t="s">
        <v>9317</v>
      </c>
      <c r="C1947" s="7" t="s">
        <v>9318</v>
      </c>
      <c r="D1947" s="7" t="s">
        <v>9319</v>
      </c>
      <c r="E1947" s="7" t="s">
        <v>36</v>
      </c>
      <c r="F1947" s="7" t="s">
        <v>37</v>
      </c>
      <c r="G1947" s="7" t="s">
        <v>56</v>
      </c>
      <c r="H1947" s="7"/>
      <c r="I1947" s="7"/>
      <c r="J1947" s="7" t="s">
        <v>107</v>
      </c>
      <c r="K1947" s="7" t="s">
        <v>635</v>
      </c>
      <c r="L1947" s="7" t="s">
        <v>636</v>
      </c>
      <c r="M1947" s="7" t="s">
        <v>637</v>
      </c>
      <c r="N1947" s="7" t="s">
        <v>36</v>
      </c>
      <c r="O1947" s="7">
        <v>1</v>
      </c>
      <c r="P1947" s="7" t="s">
        <v>43</v>
      </c>
      <c r="Q1947" s="7">
        <v>19.99</v>
      </c>
      <c r="R1947" s="7"/>
      <c r="S1947" s="7"/>
      <c r="T1947" s="7"/>
      <c r="U1947" s="7"/>
      <c r="V1947" s="7"/>
      <c r="W1947" s="7"/>
      <c r="X1947" s="7"/>
      <c r="Y1947" s="7" t="s">
        <v>2705</v>
      </c>
      <c r="Z1947" s="7" t="s">
        <v>599</v>
      </c>
      <c r="AA1947" s="7">
        <v>79102</v>
      </c>
      <c r="AB1947" s="7" t="s">
        <v>61</v>
      </c>
      <c r="AC1947" s="7" t="s">
        <v>502</v>
      </c>
      <c r="AD1947" s="7" t="b">
        <v>0</v>
      </c>
      <c r="AE1947" s="7"/>
      <c r="AF1947" s="7"/>
      <c r="AG1947" s="12">
        <f t="shared" si="30"/>
        <v>43318</v>
      </c>
    </row>
    <row r="1948" spans="1:33">
      <c r="A1948" s="7" t="s">
        <v>9320</v>
      </c>
      <c r="B1948" s="7" t="s">
        <v>9320</v>
      </c>
      <c r="C1948" s="7" t="s">
        <v>9321</v>
      </c>
      <c r="D1948" s="7" t="s">
        <v>9322</v>
      </c>
      <c r="E1948" s="7" t="s">
        <v>36</v>
      </c>
      <c r="F1948" s="7" t="s">
        <v>37</v>
      </c>
      <c r="G1948" s="7" t="s">
        <v>56</v>
      </c>
      <c r="H1948" s="7"/>
      <c r="I1948" s="7"/>
      <c r="J1948" s="7" t="s">
        <v>107</v>
      </c>
      <c r="K1948" s="7" t="s">
        <v>559</v>
      </c>
      <c r="L1948" s="7" t="s">
        <v>560</v>
      </c>
      <c r="M1948" s="7" t="s">
        <v>561</v>
      </c>
      <c r="N1948" s="7" t="s">
        <v>36</v>
      </c>
      <c r="O1948" s="7">
        <v>1</v>
      </c>
      <c r="P1948" s="7" t="s">
        <v>43</v>
      </c>
      <c r="Q1948" s="7">
        <v>21.99</v>
      </c>
      <c r="R1948" s="7"/>
      <c r="S1948" s="7">
        <v>3.99</v>
      </c>
      <c r="T1948" s="7"/>
      <c r="U1948" s="7"/>
      <c r="V1948" s="7"/>
      <c r="W1948" s="7"/>
      <c r="X1948" s="7"/>
      <c r="Y1948" s="7" t="s">
        <v>9323</v>
      </c>
      <c r="Z1948" s="7" t="s">
        <v>435</v>
      </c>
      <c r="AA1948" s="7">
        <v>26180</v>
      </c>
      <c r="AB1948" s="7" t="s">
        <v>61</v>
      </c>
      <c r="AC1948" s="7"/>
      <c r="AD1948" s="7" t="b">
        <v>0</v>
      </c>
      <c r="AE1948" s="7"/>
      <c r="AF1948" s="7"/>
      <c r="AG1948" s="12">
        <f t="shared" si="30"/>
        <v>43318</v>
      </c>
    </row>
    <row r="1949" spans="1:33">
      <c r="A1949" s="7" t="s">
        <v>9324</v>
      </c>
      <c r="B1949" s="7" t="s">
        <v>9324</v>
      </c>
      <c r="C1949" s="7" t="s">
        <v>9325</v>
      </c>
      <c r="D1949" s="7" t="s">
        <v>9326</v>
      </c>
      <c r="E1949" s="7" t="s">
        <v>36</v>
      </c>
      <c r="F1949" s="7" t="s">
        <v>37</v>
      </c>
      <c r="G1949" s="7" t="s">
        <v>56</v>
      </c>
      <c r="H1949" s="7"/>
      <c r="I1949" s="7"/>
      <c r="J1949" s="7" t="s">
        <v>39</v>
      </c>
      <c r="K1949" s="7" t="s">
        <v>1858</v>
      </c>
      <c r="L1949" s="7" t="s">
        <v>1254</v>
      </c>
      <c r="M1949" s="7" t="s">
        <v>1255</v>
      </c>
      <c r="N1949" s="7" t="s">
        <v>36</v>
      </c>
      <c r="O1949" s="7">
        <v>1</v>
      </c>
      <c r="P1949" s="7" t="s">
        <v>43</v>
      </c>
      <c r="Q1949" s="7">
        <v>21.99</v>
      </c>
      <c r="R1949" s="7"/>
      <c r="S1949" s="7"/>
      <c r="T1949" s="7"/>
      <c r="U1949" s="7"/>
      <c r="V1949" s="7"/>
      <c r="W1949" s="7"/>
      <c r="X1949" s="7"/>
      <c r="Y1949" s="7" t="s">
        <v>9327</v>
      </c>
      <c r="Z1949" s="7" t="s">
        <v>3632</v>
      </c>
      <c r="AA1949" s="7">
        <v>7023</v>
      </c>
      <c r="AB1949" s="7" t="s">
        <v>466</v>
      </c>
      <c r="AC1949" s="7"/>
      <c r="AD1949" s="7" t="b">
        <v>0</v>
      </c>
      <c r="AE1949" s="7"/>
      <c r="AF1949" s="7"/>
      <c r="AG1949" s="12">
        <f t="shared" si="30"/>
        <v>43318</v>
      </c>
    </row>
    <row r="1950" spans="1:33">
      <c r="A1950" s="7" t="s">
        <v>9328</v>
      </c>
      <c r="B1950" s="7" t="s">
        <v>9328</v>
      </c>
      <c r="C1950" s="7" t="s">
        <v>9329</v>
      </c>
      <c r="D1950" s="7" t="s">
        <v>9330</v>
      </c>
      <c r="E1950" s="7" t="s">
        <v>36</v>
      </c>
      <c r="F1950" s="7" t="s">
        <v>37</v>
      </c>
      <c r="G1950" s="7" t="s">
        <v>56</v>
      </c>
      <c r="H1950" s="7"/>
      <c r="I1950" s="7"/>
      <c r="J1950" s="7" t="s">
        <v>107</v>
      </c>
      <c r="K1950" s="7" t="s">
        <v>768</v>
      </c>
      <c r="L1950" s="7" t="s">
        <v>769</v>
      </c>
      <c r="M1950" s="7" t="s">
        <v>770</v>
      </c>
      <c r="N1950" s="7" t="s">
        <v>36</v>
      </c>
      <c r="O1950" s="7">
        <v>1</v>
      </c>
      <c r="P1950" s="7" t="s">
        <v>43</v>
      </c>
      <c r="Q1950" s="7">
        <v>21.99</v>
      </c>
      <c r="R1950" s="7"/>
      <c r="S1950" s="7"/>
      <c r="T1950" s="7"/>
      <c r="U1950" s="7"/>
      <c r="V1950" s="7"/>
      <c r="W1950" s="7"/>
      <c r="X1950" s="7"/>
      <c r="Y1950" s="7" t="s">
        <v>9323</v>
      </c>
      <c r="Z1950" s="7" t="s">
        <v>435</v>
      </c>
      <c r="AA1950" s="7">
        <v>26180</v>
      </c>
      <c r="AB1950" s="7" t="s">
        <v>61</v>
      </c>
      <c r="AC1950" s="7" t="s">
        <v>502</v>
      </c>
      <c r="AD1950" s="7" t="b">
        <v>0</v>
      </c>
      <c r="AE1950" s="7"/>
      <c r="AF1950" s="7"/>
      <c r="AG1950" s="12">
        <f t="shared" si="30"/>
        <v>43318</v>
      </c>
    </row>
    <row r="1951" spans="1:33">
      <c r="A1951" s="7" t="s">
        <v>9331</v>
      </c>
      <c r="B1951" s="7" t="s">
        <v>9331</v>
      </c>
      <c r="C1951" s="7" t="s">
        <v>9332</v>
      </c>
      <c r="D1951" s="7" t="s">
        <v>9333</v>
      </c>
      <c r="E1951" s="7" t="s">
        <v>36</v>
      </c>
      <c r="F1951" s="7" t="s">
        <v>37</v>
      </c>
      <c r="G1951" s="7" t="s">
        <v>56</v>
      </c>
      <c r="H1951" s="7"/>
      <c r="I1951" s="7"/>
      <c r="J1951" s="7" t="s">
        <v>107</v>
      </c>
      <c r="K1951" s="7" t="s">
        <v>9334</v>
      </c>
      <c r="L1951" s="7" t="s">
        <v>9335</v>
      </c>
      <c r="M1951" s="7" t="s">
        <v>9336</v>
      </c>
      <c r="N1951" s="7" t="s">
        <v>36</v>
      </c>
      <c r="O1951" s="7">
        <v>1</v>
      </c>
      <c r="P1951" s="7" t="s">
        <v>43</v>
      </c>
      <c r="Q1951" s="7">
        <v>9.9</v>
      </c>
      <c r="R1951" s="7"/>
      <c r="S1951" s="7"/>
      <c r="T1951" s="7"/>
      <c r="U1951" s="7"/>
      <c r="V1951" s="7"/>
      <c r="W1951" s="7"/>
      <c r="X1951" s="7"/>
      <c r="Y1951" s="7" t="s">
        <v>2582</v>
      </c>
      <c r="Z1951" s="7" t="s">
        <v>518</v>
      </c>
      <c r="AA1951" s="7">
        <v>23570</v>
      </c>
      <c r="AB1951" s="7" t="s">
        <v>61</v>
      </c>
      <c r="AC1951" s="7" t="s">
        <v>502</v>
      </c>
      <c r="AD1951" s="7" t="b">
        <v>0</v>
      </c>
      <c r="AE1951" s="7"/>
      <c r="AF1951" s="7"/>
      <c r="AG1951" s="12">
        <f t="shared" si="30"/>
        <v>43318</v>
      </c>
    </row>
    <row r="1952" spans="1:33">
      <c r="A1952" s="7" t="s">
        <v>9337</v>
      </c>
      <c r="B1952" s="7" t="s">
        <v>9337</v>
      </c>
      <c r="C1952" s="7" t="s">
        <v>9338</v>
      </c>
      <c r="D1952" s="7" t="s">
        <v>9339</v>
      </c>
      <c r="E1952" s="7" t="s">
        <v>36</v>
      </c>
      <c r="F1952" s="7" t="s">
        <v>37</v>
      </c>
      <c r="G1952" s="7" t="s">
        <v>56</v>
      </c>
      <c r="H1952" s="7"/>
      <c r="I1952" s="7"/>
      <c r="J1952" s="7" t="s">
        <v>39</v>
      </c>
      <c r="K1952" s="7" t="s">
        <v>9340</v>
      </c>
      <c r="L1952" s="7" t="s">
        <v>9341</v>
      </c>
      <c r="M1952" s="7" t="s">
        <v>9342</v>
      </c>
      <c r="N1952" s="7" t="s">
        <v>36</v>
      </c>
      <c r="O1952" s="7">
        <v>1</v>
      </c>
      <c r="P1952" s="7" t="s">
        <v>43</v>
      </c>
      <c r="Q1952" s="7">
        <v>22.99</v>
      </c>
      <c r="R1952" s="7"/>
      <c r="S1952" s="7"/>
      <c r="T1952" s="7"/>
      <c r="U1952" s="7"/>
      <c r="V1952" s="7"/>
      <c r="W1952" s="7"/>
      <c r="X1952" s="7"/>
      <c r="Y1952" s="7" t="s">
        <v>9343</v>
      </c>
      <c r="Z1952" s="7" t="s">
        <v>450</v>
      </c>
      <c r="AA1952" s="7">
        <v>82538</v>
      </c>
      <c r="AB1952" s="7" t="s">
        <v>61</v>
      </c>
      <c r="AC1952" s="7"/>
      <c r="AD1952" s="7" t="b">
        <v>0</v>
      </c>
      <c r="AE1952" s="7"/>
      <c r="AF1952" s="7"/>
      <c r="AG1952" s="12">
        <f t="shared" si="30"/>
        <v>43318</v>
      </c>
    </row>
    <row r="1953" spans="1:33">
      <c r="A1953" s="7" t="s">
        <v>9344</v>
      </c>
      <c r="B1953" s="7" t="s">
        <v>9344</v>
      </c>
      <c r="C1953" s="7" t="s">
        <v>9345</v>
      </c>
      <c r="D1953" s="7" t="s">
        <v>9346</v>
      </c>
      <c r="E1953" s="7" t="s">
        <v>36</v>
      </c>
      <c r="F1953" s="7" t="s">
        <v>37</v>
      </c>
      <c r="G1953" s="7" t="s">
        <v>56</v>
      </c>
      <c r="H1953" s="7"/>
      <c r="I1953" s="7"/>
      <c r="J1953" s="7" t="s">
        <v>39</v>
      </c>
      <c r="K1953" s="7" t="s">
        <v>2742</v>
      </c>
      <c r="L1953" s="7" t="s">
        <v>2743</v>
      </c>
      <c r="M1953" s="7" t="s">
        <v>2744</v>
      </c>
      <c r="N1953" s="7" t="s">
        <v>36</v>
      </c>
      <c r="O1953" s="7">
        <v>1</v>
      </c>
      <c r="P1953" s="7" t="s">
        <v>43</v>
      </c>
      <c r="Q1953" s="7">
        <v>15.59</v>
      </c>
      <c r="R1953" s="7"/>
      <c r="S1953" s="7"/>
      <c r="T1953" s="7"/>
      <c r="U1953" s="7"/>
      <c r="V1953" s="7"/>
      <c r="W1953" s="7"/>
      <c r="X1953" s="7"/>
      <c r="Y1953" s="7" t="s">
        <v>9343</v>
      </c>
      <c r="Z1953" s="7" t="s">
        <v>450</v>
      </c>
      <c r="AA1953" s="7">
        <v>82538</v>
      </c>
      <c r="AB1953" s="7" t="s">
        <v>61</v>
      </c>
      <c r="AC1953" s="7"/>
      <c r="AD1953" s="7" t="b">
        <v>0</v>
      </c>
      <c r="AE1953" s="7"/>
      <c r="AF1953" s="7"/>
      <c r="AG1953" s="12">
        <f t="shared" si="30"/>
        <v>43318</v>
      </c>
    </row>
    <row r="1954" spans="1:33">
      <c r="A1954" s="7" t="s">
        <v>9347</v>
      </c>
      <c r="B1954" s="7" t="s">
        <v>9347</v>
      </c>
      <c r="C1954" s="7" t="s">
        <v>9348</v>
      </c>
      <c r="D1954" s="7" t="s">
        <v>9349</v>
      </c>
      <c r="E1954" s="7" t="s">
        <v>36</v>
      </c>
      <c r="F1954" s="7" t="s">
        <v>37</v>
      </c>
      <c r="G1954" s="7" t="s">
        <v>56</v>
      </c>
      <c r="H1954" s="7"/>
      <c r="I1954" s="7"/>
      <c r="J1954" s="7" t="s">
        <v>107</v>
      </c>
      <c r="K1954" s="7" t="s">
        <v>9350</v>
      </c>
      <c r="L1954" s="7" t="s">
        <v>9351</v>
      </c>
      <c r="M1954" s="7" t="s">
        <v>9352</v>
      </c>
      <c r="N1954" s="7" t="s">
        <v>36</v>
      </c>
      <c r="O1954" s="7">
        <v>1</v>
      </c>
      <c r="P1954" s="7" t="s">
        <v>43</v>
      </c>
      <c r="Q1954" s="7">
        <v>24.99</v>
      </c>
      <c r="R1954" s="7"/>
      <c r="S1954" s="7"/>
      <c r="T1954" s="7"/>
      <c r="U1954" s="7"/>
      <c r="V1954" s="7"/>
      <c r="W1954" s="7"/>
      <c r="X1954" s="7"/>
      <c r="Y1954" s="7" t="s">
        <v>9353</v>
      </c>
      <c r="Z1954" s="7"/>
      <c r="AA1954" s="7">
        <v>64653</v>
      </c>
      <c r="AB1954" s="7" t="s">
        <v>61</v>
      </c>
      <c r="AC1954" s="7" t="s">
        <v>502</v>
      </c>
      <c r="AD1954" s="7" t="b">
        <v>0</v>
      </c>
      <c r="AE1954" s="7"/>
      <c r="AF1954" s="7"/>
      <c r="AG1954" s="12">
        <f t="shared" si="30"/>
        <v>43318</v>
      </c>
    </row>
    <row r="1955" spans="1:33">
      <c r="A1955" s="7" t="s">
        <v>9354</v>
      </c>
      <c r="B1955" s="7" t="s">
        <v>9354</v>
      </c>
      <c r="C1955" s="7" t="s">
        <v>9355</v>
      </c>
      <c r="D1955" s="7" t="s">
        <v>9356</v>
      </c>
      <c r="E1955" s="7" t="s">
        <v>36</v>
      </c>
      <c r="F1955" s="7" t="s">
        <v>37</v>
      </c>
      <c r="G1955" s="7" t="s">
        <v>56</v>
      </c>
      <c r="H1955" s="7"/>
      <c r="I1955" s="7"/>
      <c r="J1955" s="7" t="s">
        <v>107</v>
      </c>
      <c r="K1955" s="7" t="s">
        <v>2953</v>
      </c>
      <c r="L1955" s="7" t="s">
        <v>2954</v>
      </c>
      <c r="M1955" s="7" t="s">
        <v>2955</v>
      </c>
      <c r="N1955" s="7" t="s">
        <v>36</v>
      </c>
      <c r="O1955" s="7">
        <v>1</v>
      </c>
      <c r="P1955" s="7" t="s">
        <v>43</v>
      </c>
      <c r="Q1955" s="7">
        <v>16.99</v>
      </c>
      <c r="R1955" s="7"/>
      <c r="S1955" s="7"/>
      <c r="T1955" s="7"/>
      <c r="U1955" s="7"/>
      <c r="V1955" s="7"/>
      <c r="W1955" s="7"/>
      <c r="X1955" s="7"/>
      <c r="Y1955" s="7" t="s">
        <v>9357</v>
      </c>
      <c r="Z1955" s="7" t="s">
        <v>1657</v>
      </c>
      <c r="AA1955" s="7">
        <v>14943</v>
      </c>
      <c r="AB1955" s="7" t="s">
        <v>61</v>
      </c>
      <c r="AC1955" s="7" t="s">
        <v>502</v>
      </c>
      <c r="AD1955" s="7" t="b">
        <v>0</v>
      </c>
      <c r="AE1955" s="7"/>
      <c r="AF1955" s="7"/>
      <c r="AG1955" s="12">
        <f t="shared" si="30"/>
        <v>43318</v>
      </c>
    </row>
    <row r="1956" spans="1:33">
      <c r="A1956" s="7" t="s">
        <v>9358</v>
      </c>
      <c r="B1956" s="7" t="s">
        <v>9358</v>
      </c>
      <c r="C1956" s="7" t="s">
        <v>9359</v>
      </c>
      <c r="D1956" s="7" t="s">
        <v>9360</v>
      </c>
      <c r="E1956" s="7" t="s">
        <v>36</v>
      </c>
      <c r="F1956" s="7" t="s">
        <v>37</v>
      </c>
      <c r="G1956" s="7" t="s">
        <v>56</v>
      </c>
      <c r="H1956" s="7"/>
      <c r="I1956" s="7"/>
      <c r="J1956" s="7" t="s">
        <v>39</v>
      </c>
      <c r="K1956" s="7" t="s">
        <v>522</v>
      </c>
      <c r="L1956" s="7" t="s">
        <v>200</v>
      </c>
      <c r="M1956" s="7" t="s">
        <v>201</v>
      </c>
      <c r="N1956" s="7" t="s">
        <v>36</v>
      </c>
      <c r="O1956" s="7">
        <v>1</v>
      </c>
      <c r="P1956" s="7" t="s">
        <v>43</v>
      </c>
      <c r="Q1956" s="7">
        <v>19.99</v>
      </c>
      <c r="R1956" s="7"/>
      <c r="S1956" s="7"/>
      <c r="T1956" s="7"/>
      <c r="U1956" s="7"/>
      <c r="V1956" s="7"/>
      <c r="W1956" s="7"/>
      <c r="X1956" s="7"/>
      <c r="Y1956" s="7" t="s">
        <v>9361</v>
      </c>
      <c r="Z1956" s="7" t="s">
        <v>631</v>
      </c>
      <c r="AA1956" s="7">
        <v>40667</v>
      </c>
      <c r="AB1956" s="7" t="s">
        <v>61</v>
      </c>
      <c r="AC1956" s="7"/>
      <c r="AD1956" s="7" t="b">
        <v>0</v>
      </c>
      <c r="AE1956" s="7"/>
      <c r="AF1956" s="7"/>
      <c r="AG1956" s="12">
        <f t="shared" si="30"/>
        <v>43318</v>
      </c>
    </row>
    <row r="1957" spans="1:33">
      <c r="A1957" s="7" t="s">
        <v>9362</v>
      </c>
      <c r="B1957" s="7" t="s">
        <v>9362</v>
      </c>
      <c r="C1957" s="7" t="s">
        <v>9363</v>
      </c>
      <c r="D1957" s="7" t="s">
        <v>9364</v>
      </c>
      <c r="E1957" s="7" t="s">
        <v>36</v>
      </c>
      <c r="F1957" s="7" t="s">
        <v>37</v>
      </c>
      <c r="G1957" s="7" t="s">
        <v>56</v>
      </c>
      <c r="H1957" s="7"/>
      <c r="I1957" s="7"/>
      <c r="J1957" s="7" t="s">
        <v>107</v>
      </c>
      <c r="K1957" s="7" t="s">
        <v>6552</v>
      </c>
      <c r="L1957" s="7" t="s">
        <v>6553</v>
      </c>
      <c r="M1957" s="7" t="s">
        <v>6554</v>
      </c>
      <c r="N1957" s="7" t="s">
        <v>36</v>
      </c>
      <c r="O1957" s="7">
        <v>1</v>
      </c>
      <c r="P1957" s="7" t="s">
        <v>43</v>
      </c>
      <c r="Q1957" s="7">
        <v>16.99</v>
      </c>
      <c r="R1957" s="7"/>
      <c r="S1957" s="7"/>
      <c r="T1957" s="7"/>
      <c r="U1957" s="7"/>
      <c r="V1957" s="7"/>
      <c r="W1957" s="7"/>
      <c r="X1957" s="7"/>
      <c r="Y1957" s="7" t="s">
        <v>9365</v>
      </c>
      <c r="Z1957" s="7" t="s">
        <v>510</v>
      </c>
      <c r="AA1957" s="7">
        <v>54570</v>
      </c>
      <c r="AB1957" s="7" t="s">
        <v>61</v>
      </c>
      <c r="AC1957" s="7" t="s">
        <v>502</v>
      </c>
      <c r="AD1957" s="7" t="b">
        <v>0</v>
      </c>
      <c r="AE1957" s="7"/>
      <c r="AF1957" s="7"/>
      <c r="AG1957" s="12">
        <f t="shared" si="30"/>
        <v>43318</v>
      </c>
    </row>
    <row r="1958" spans="1:33">
      <c r="A1958" s="7" t="s">
        <v>9366</v>
      </c>
      <c r="B1958" s="7" t="s">
        <v>9366</v>
      </c>
      <c r="C1958" s="7" t="s">
        <v>9367</v>
      </c>
      <c r="D1958" s="7" t="s">
        <v>9368</v>
      </c>
      <c r="E1958" s="7" t="s">
        <v>36</v>
      </c>
      <c r="F1958" s="7" t="s">
        <v>37</v>
      </c>
      <c r="G1958" s="7" t="s">
        <v>56</v>
      </c>
      <c r="H1958" s="7"/>
      <c r="I1958" s="7"/>
      <c r="J1958" s="7" t="s">
        <v>39</v>
      </c>
      <c r="K1958" s="7" t="s">
        <v>629</v>
      </c>
      <c r="L1958" s="7" t="s">
        <v>144</v>
      </c>
      <c r="M1958" s="7" t="s">
        <v>145</v>
      </c>
      <c r="N1958" s="7" t="s">
        <v>36</v>
      </c>
      <c r="O1958" s="7">
        <v>1</v>
      </c>
      <c r="P1958" s="7" t="s">
        <v>43</v>
      </c>
      <c r="Q1958" s="7">
        <v>19.99</v>
      </c>
      <c r="R1958" s="7"/>
      <c r="S1958" s="7"/>
      <c r="T1958" s="7"/>
      <c r="U1958" s="7"/>
      <c r="V1958" s="7"/>
      <c r="W1958" s="7"/>
      <c r="X1958" s="7"/>
      <c r="Y1958" s="7" t="s">
        <v>9369</v>
      </c>
      <c r="Z1958" s="7"/>
      <c r="AA1958" s="7">
        <v>35096</v>
      </c>
      <c r="AB1958" s="7" t="s">
        <v>61</v>
      </c>
      <c r="AC1958" s="7"/>
      <c r="AD1958" s="7" t="b">
        <v>0</v>
      </c>
      <c r="AE1958" s="7"/>
      <c r="AF1958" s="7"/>
      <c r="AG1958" s="12">
        <f t="shared" si="30"/>
        <v>43318</v>
      </c>
    </row>
    <row r="1959" spans="1:33">
      <c r="A1959" s="7" t="s">
        <v>9370</v>
      </c>
      <c r="B1959" s="7" t="s">
        <v>9370</v>
      </c>
      <c r="C1959" s="7" t="s">
        <v>9371</v>
      </c>
      <c r="D1959" s="7" t="s">
        <v>9372</v>
      </c>
      <c r="E1959" s="7" t="s">
        <v>106</v>
      </c>
      <c r="F1959" s="7" t="s">
        <v>37</v>
      </c>
      <c r="G1959" s="7" t="s">
        <v>56</v>
      </c>
      <c r="H1959" s="7"/>
      <c r="I1959" s="7"/>
      <c r="J1959" s="7" t="s">
        <v>107</v>
      </c>
      <c r="K1959" s="7" t="s">
        <v>6747</v>
      </c>
      <c r="L1959" s="7" t="s">
        <v>6748</v>
      </c>
      <c r="M1959" s="7" t="s">
        <v>6749</v>
      </c>
      <c r="N1959" s="7" t="s">
        <v>106</v>
      </c>
      <c r="O1959" s="7">
        <v>0</v>
      </c>
      <c r="P1959" s="7"/>
      <c r="Q1959" s="7"/>
      <c r="R1959" s="7"/>
      <c r="S1959" s="7"/>
      <c r="T1959" s="7"/>
      <c r="U1959" s="7"/>
      <c r="V1959" s="7"/>
      <c r="W1959" s="7"/>
      <c r="X1959" s="7"/>
      <c r="Y1959" s="7" t="s">
        <v>9373</v>
      </c>
      <c r="Z1959" s="7" t="s">
        <v>435</v>
      </c>
      <c r="AA1959" s="7">
        <v>37077</v>
      </c>
      <c r="AB1959" s="7" t="s">
        <v>61</v>
      </c>
      <c r="AC1959" s="7"/>
      <c r="AD1959" s="7" t="b">
        <v>0</v>
      </c>
      <c r="AE1959" s="7"/>
      <c r="AF1959" s="7"/>
      <c r="AG1959" s="12">
        <f t="shared" si="30"/>
        <v>43318</v>
      </c>
    </row>
    <row r="1960" spans="1:33">
      <c r="A1960" s="7" t="s">
        <v>9374</v>
      </c>
      <c r="B1960" s="7" t="s">
        <v>9374</v>
      </c>
      <c r="C1960" s="7" t="s">
        <v>9375</v>
      </c>
      <c r="D1960" s="7" t="s">
        <v>9376</v>
      </c>
      <c r="E1960" s="7" t="s">
        <v>36</v>
      </c>
      <c r="F1960" s="7" t="s">
        <v>37</v>
      </c>
      <c r="G1960" s="7" t="s">
        <v>56</v>
      </c>
      <c r="H1960" s="7"/>
      <c r="I1960" s="7"/>
      <c r="J1960" s="7" t="s">
        <v>107</v>
      </c>
      <c r="K1960" s="7" t="s">
        <v>1884</v>
      </c>
      <c r="L1960" s="7" t="s">
        <v>1885</v>
      </c>
      <c r="M1960" s="7" t="s">
        <v>1886</v>
      </c>
      <c r="N1960" s="7" t="s">
        <v>36</v>
      </c>
      <c r="O1960" s="7">
        <v>1</v>
      </c>
      <c r="P1960" s="7" t="s">
        <v>43</v>
      </c>
      <c r="Q1960" s="7">
        <v>21.99</v>
      </c>
      <c r="R1960" s="7"/>
      <c r="S1960" s="7"/>
      <c r="T1960" s="7"/>
      <c r="U1960" s="7"/>
      <c r="V1960" s="7"/>
      <c r="W1960" s="7"/>
      <c r="X1960" s="7"/>
      <c r="Y1960" s="7" t="s">
        <v>9377</v>
      </c>
      <c r="Z1960" s="7"/>
      <c r="AA1960" s="7">
        <v>55268</v>
      </c>
      <c r="AB1960" s="7" t="s">
        <v>61</v>
      </c>
      <c r="AC1960" s="7" t="s">
        <v>502</v>
      </c>
      <c r="AD1960" s="7" t="b">
        <v>0</v>
      </c>
      <c r="AE1960" s="7"/>
      <c r="AF1960" s="7"/>
      <c r="AG1960" s="12">
        <f t="shared" si="30"/>
        <v>43318</v>
      </c>
    </row>
    <row r="1961" spans="1:33">
      <c r="A1961" s="7" t="s">
        <v>9378</v>
      </c>
      <c r="B1961" s="7" t="s">
        <v>9378</v>
      </c>
      <c r="C1961" s="7" t="s">
        <v>9379</v>
      </c>
      <c r="D1961" s="7" t="s">
        <v>9380</v>
      </c>
      <c r="E1961" s="7" t="s">
        <v>36</v>
      </c>
      <c r="F1961" s="7" t="s">
        <v>37</v>
      </c>
      <c r="G1961" s="7" t="s">
        <v>56</v>
      </c>
      <c r="H1961" s="7"/>
      <c r="I1961" s="7"/>
      <c r="J1961" s="7" t="s">
        <v>39</v>
      </c>
      <c r="K1961" s="7" t="s">
        <v>9381</v>
      </c>
      <c r="L1961" s="7" t="s">
        <v>9382</v>
      </c>
      <c r="M1961" s="7" t="s">
        <v>9383</v>
      </c>
      <c r="N1961" s="7" t="s">
        <v>36</v>
      </c>
      <c r="O1961" s="7">
        <v>1</v>
      </c>
      <c r="P1961" s="7" t="s">
        <v>43</v>
      </c>
      <c r="Q1961" s="7">
        <v>12.99</v>
      </c>
      <c r="R1961" s="7"/>
      <c r="S1961" s="7"/>
      <c r="T1961" s="7"/>
      <c r="U1961" s="7"/>
      <c r="V1961" s="7"/>
      <c r="W1961" s="7"/>
      <c r="X1961" s="7"/>
      <c r="Y1961" s="7" t="s">
        <v>9384</v>
      </c>
      <c r="Z1961" s="7"/>
      <c r="AA1961" s="7">
        <v>99330</v>
      </c>
      <c r="AB1961" s="7" t="s">
        <v>61</v>
      </c>
      <c r="AC1961" s="7"/>
      <c r="AD1961" s="7" t="b">
        <v>0</v>
      </c>
      <c r="AE1961" s="7"/>
      <c r="AF1961" s="7"/>
      <c r="AG1961" s="12">
        <f t="shared" si="30"/>
        <v>43318</v>
      </c>
    </row>
    <row r="1962" spans="1:33">
      <c r="A1962" s="7" t="s">
        <v>9385</v>
      </c>
      <c r="B1962" s="7" t="s">
        <v>9385</v>
      </c>
      <c r="C1962" s="7" t="s">
        <v>9386</v>
      </c>
      <c r="D1962" s="7" t="s">
        <v>9387</v>
      </c>
      <c r="E1962" s="7" t="s">
        <v>36</v>
      </c>
      <c r="F1962" s="7" t="s">
        <v>37</v>
      </c>
      <c r="G1962" s="7" t="s">
        <v>56</v>
      </c>
      <c r="H1962" s="7"/>
      <c r="I1962" s="7"/>
      <c r="J1962" s="7" t="s">
        <v>39</v>
      </c>
      <c r="K1962" s="7" t="s">
        <v>6479</v>
      </c>
      <c r="L1962" s="7" t="s">
        <v>3949</v>
      </c>
      <c r="M1962" s="7" t="s">
        <v>3950</v>
      </c>
      <c r="N1962" s="7" t="s">
        <v>36</v>
      </c>
      <c r="O1962" s="7">
        <v>1</v>
      </c>
      <c r="P1962" s="7" t="s">
        <v>43</v>
      </c>
      <c r="Q1962" s="7">
        <v>21</v>
      </c>
      <c r="R1962" s="7"/>
      <c r="S1962" s="7"/>
      <c r="T1962" s="7"/>
      <c r="U1962" s="7"/>
      <c r="V1962" s="7"/>
      <c r="W1962" s="7"/>
      <c r="X1962" s="7"/>
      <c r="Y1962" s="7" t="s">
        <v>9388</v>
      </c>
      <c r="Z1962" s="7" t="s">
        <v>450</v>
      </c>
      <c r="AA1962" s="7">
        <v>84544</v>
      </c>
      <c r="AB1962" s="7" t="s">
        <v>61</v>
      </c>
      <c r="AC1962" s="7"/>
      <c r="AD1962" s="7" t="b">
        <v>0</v>
      </c>
      <c r="AE1962" s="7"/>
      <c r="AF1962" s="7"/>
      <c r="AG1962" s="12">
        <f t="shared" si="30"/>
        <v>43318</v>
      </c>
    </row>
    <row r="1963" spans="1:33">
      <c r="A1963" s="7" t="s">
        <v>9389</v>
      </c>
      <c r="B1963" s="7" t="s">
        <v>9389</v>
      </c>
      <c r="C1963" s="7" t="s">
        <v>9390</v>
      </c>
      <c r="D1963" s="7" t="s">
        <v>9391</v>
      </c>
      <c r="E1963" s="7" t="s">
        <v>36</v>
      </c>
      <c r="F1963" s="7" t="s">
        <v>37</v>
      </c>
      <c r="G1963" s="7" t="s">
        <v>56</v>
      </c>
      <c r="H1963" s="7"/>
      <c r="I1963" s="7"/>
      <c r="J1963" s="7" t="s">
        <v>39</v>
      </c>
      <c r="K1963" s="7" t="s">
        <v>7774</v>
      </c>
      <c r="L1963" s="7" t="s">
        <v>7775</v>
      </c>
      <c r="M1963" s="7" t="s">
        <v>7776</v>
      </c>
      <c r="N1963" s="7" t="s">
        <v>36</v>
      </c>
      <c r="O1963" s="7">
        <v>1</v>
      </c>
      <c r="P1963" s="7" t="s">
        <v>43</v>
      </c>
      <c r="Q1963" s="7">
        <v>13.99</v>
      </c>
      <c r="R1963" s="7"/>
      <c r="S1963" s="7"/>
      <c r="T1963" s="7"/>
      <c r="U1963" s="7"/>
      <c r="V1963" s="7"/>
      <c r="W1963" s="7"/>
      <c r="X1963" s="7"/>
      <c r="Y1963" s="7" t="s">
        <v>642</v>
      </c>
      <c r="Z1963" s="7"/>
      <c r="AA1963" s="7">
        <v>22393</v>
      </c>
      <c r="AB1963" s="7" t="s">
        <v>61</v>
      </c>
      <c r="AC1963" s="7"/>
      <c r="AD1963" s="7" t="b">
        <v>0</v>
      </c>
      <c r="AE1963" s="7"/>
      <c r="AF1963" s="7"/>
      <c r="AG1963" s="12">
        <f t="shared" si="30"/>
        <v>43318</v>
      </c>
    </row>
    <row r="1964" spans="1:33">
      <c r="A1964" s="7" t="s">
        <v>9392</v>
      </c>
      <c r="B1964" s="7" t="s">
        <v>9392</v>
      </c>
      <c r="C1964" s="7" t="s">
        <v>9393</v>
      </c>
      <c r="D1964" s="7" t="s">
        <v>9394</v>
      </c>
      <c r="E1964" s="7" t="s">
        <v>36</v>
      </c>
      <c r="F1964" s="7" t="s">
        <v>37</v>
      </c>
      <c r="G1964" s="7" t="s">
        <v>56</v>
      </c>
      <c r="H1964" s="7"/>
      <c r="I1964" s="7"/>
      <c r="J1964" s="7" t="s">
        <v>39</v>
      </c>
      <c r="K1964" s="7" t="s">
        <v>2572</v>
      </c>
      <c r="L1964" s="7" t="s">
        <v>1212</v>
      </c>
      <c r="M1964" s="7" t="s">
        <v>1213</v>
      </c>
      <c r="N1964" s="7" t="s">
        <v>36</v>
      </c>
      <c r="O1964" s="7">
        <v>1</v>
      </c>
      <c r="P1964" s="7" t="s">
        <v>43</v>
      </c>
      <c r="Q1964" s="7">
        <v>10.59</v>
      </c>
      <c r="R1964" s="7"/>
      <c r="S1964" s="7"/>
      <c r="T1964" s="7"/>
      <c r="U1964" s="7"/>
      <c r="V1964" s="7"/>
      <c r="W1964" s="7"/>
      <c r="X1964" s="7"/>
      <c r="Y1964" s="7" t="s">
        <v>5316</v>
      </c>
      <c r="Z1964" s="7" t="s">
        <v>420</v>
      </c>
      <c r="AA1964" s="7">
        <v>52457</v>
      </c>
      <c r="AB1964" s="7" t="s">
        <v>61</v>
      </c>
      <c r="AC1964" s="7"/>
      <c r="AD1964" s="7" t="b">
        <v>0</v>
      </c>
      <c r="AE1964" s="7"/>
      <c r="AF1964" s="7"/>
      <c r="AG1964" s="12">
        <f t="shared" si="30"/>
        <v>43318</v>
      </c>
    </row>
    <row r="1965" spans="1:33">
      <c r="A1965" s="7" t="s">
        <v>9395</v>
      </c>
      <c r="B1965" s="7" t="s">
        <v>9395</v>
      </c>
      <c r="C1965" s="7" t="s">
        <v>9396</v>
      </c>
      <c r="D1965" s="7" t="s">
        <v>9397</v>
      </c>
      <c r="E1965" s="7" t="s">
        <v>36</v>
      </c>
      <c r="F1965" s="7" t="s">
        <v>37</v>
      </c>
      <c r="G1965" s="7" t="s">
        <v>56</v>
      </c>
      <c r="H1965" s="7"/>
      <c r="I1965" s="7"/>
      <c r="J1965" s="7" t="s">
        <v>39</v>
      </c>
      <c r="K1965" s="7" t="s">
        <v>2572</v>
      </c>
      <c r="L1965" s="7" t="s">
        <v>1212</v>
      </c>
      <c r="M1965" s="7" t="s">
        <v>1213</v>
      </c>
      <c r="N1965" s="7" t="s">
        <v>36</v>
      </c>
      <c r="O1965" s="7">
        <v>1</v>
      </c>
      <c r="P1965" s="7" t="s">
        <v>43</v>
      </c>
      <c r="Q1965" s="7">
        <v>10.59</v>
      </c>
      <c r="R1965" s="7"/>
      <c r="S1965" s="7"/>
      <c r="T1965" s="7"/>
      <c r="U1965" s="7"/>
      <c r="V1965" s="7"/>
      <c r="W1965" s="7"/>
      <c r="X1965" s="7"/>
      <c r="Y1965" s="7" t="s">
        <v>9398</v>
      </c>
      <c r="Z1965" s="7" t="s">
        <v>510</v>
      </c>
      <c r="AA1965" s="7">
        <v>55767</v>
      </c>
      <c r="AB1965" s="7" t="s">
        <v>61</v>
      </c>
      <c r="AC1965" s="7"/>
      <c r="AD1965" s="7" t="b">
        <v>0</v>
      </c>
      <c r="AE1965" s="7"/>
      <c r="AF1965" s="7"/>
      <c r="AG1965" s="12">
        <f t="shared" si="30"/>
        <v>43318</v>
      </c>
    </row>
    <row r="1966" spans="1:33">
      <c r="A1966" s="7" t="s">
        <v>9399</v>
      </c>
      <c r="B1966" s="7" t="s">
        <v>9399</v>
      </c>
      <c r="C1966" s="7" t="s">
        <v>9400</v>
      </c>
      <c r="D1966" s="7" t="s">
        <v>9401</v>
      </c>
      <c r="E1966" s="7" t="s">
        <v>36</v>
      </c>
      <c r="F1966" s="7" t="s">
        <v>37</v>
      </c>
      <c r="G1966" s="7" t="s">
        <v>56</v>
      </c>
      <c r="H1966" s="7"/>
      <c r="I1966" s="7"/>
      <c r="J1966" s="7" t="s">
        <v>107</v>
      </c>
      <c r="K1966" s="7" t="s">
        <v>9402</v>
      </c>
      <c r="L1966" s="7" t="s">
        <v>9403</v>
      </c>
      <c r="M1966" s="7" t="s">
        <v>9404</v>
      </c>
      <c r="N1966" s="7" t="s">
        <v>36</v>
      </c>
      <c r="O1966" s="7">
        <v>1</v>
      </c>
      <c r="P1966" s="7" t="s">
        <v>43</v>
      </c>
      <c r="Q1966" s="7">
        <v>24.99</v>
      </c>
      <c r="R1966" s="7"/>
      <c r="S1966" s="7">
        <v>3.99</v>
      </c>
      <c r="T1966" s="7"/>
      <c r="U1966" s="7"/>
      <c r="V1966" s="7"/>
      <c r="W1966" s="7"/>
      <c r="X1966" s="7"/>
      <c r="Y1966" s="7" t="s">
        <v>9405</v>
      </c>
      <c r="Z1966" s="7"/>
      <c r="AA1966" s="7">
        <v>72458</v>
      </c>
      <c r="AB1966" s="7" t="s">
        <v>61</v>
      </c>
      <c r="AC1966" s="7"/>
      <c r="AD1966" s="7" t="b">
        <v>0</v>
      </c>
      <c r="AE1966" s="7"/>
      <c r="AF1966" s="7"/>
      <c r="AG1966" s="12">
        <f t="shared" si="30"/>
        <v>43318</v>
      </c>
    </row>
    <row r="1967" spans="1:33">
      <c r="A1967" s="7" t="s">
        <v>9406</v>
      </c>
      <c r="B1967" s="7" t="s">
        <v>9406</v>
      </c>
      <c r="C1967" s="7" t="s">
        <v>9407</v>
      </c>
      <c r="D1967" s="7" t="s">
        <v>9408</v>
      </c>
      <c r="E1967" s="7" t="s">
        <v>36</v>
      </c>
      <c r="F1967" s="7" t="s">
        <v>37</v>
      </c>
      <c r="G1967" s="7" t="s">
        <v>65</v>
      </c>
      <c r="H1967" s="7"/>
      <c r="I1967" s="7"/>
      <c r="J1967" s="7" t="s">
        <v>39</v>
      </c>
      <c r="K1967" s="7" t="s">
        <v>75</v>
      </c>
      <c r="L1967" s="7" t="s">
        <v>9409</v>
      </c>
      <c r="M1967" s="7" t="s">
        <v>9410</v>
      </c>
      <c r="N1967" s="7" t="s">
        <v>36</v>
      </c>
      <c r="O1967" s="7">
        <v>1</v>
      </c>
      <c r="P1967" s="7" t="s">
        <v>43</v>
      </c>
      <c r="Q1967" s="7">
        <v>14.89</v>
      </c>
      <c r="R1967" s="7"/>
      <c r="S1967" s="7"/>
      <c r="T1967" s="7"/>
      <c r="U1967" s="7"/>
      <c r="V1967" s="7"/>
      <c r="W1967" s="7"/>
      <c r="X1967" s="7"/>
      <c r="Y1967" s="7" t="s">
        <v>9411</v>
      </c>
      <c r="Z1967" s="7" t="s">
        <v>1086</v>
      </c>
      <c r="AA1967" s="7">
        <v>7800</v>
      </c>
      <c r="AB1967" s="7" t="s">
        <v>71</v>
      </c>
      <c r="AC1967" s="7"/>
      <c r="AD1967" s="7" t="b">
        <v>0</v>
      </c>
      <c r="AE1967" s="7"/>
      <c r="AF1967" s="7"/>
      <c r="AG1967" s="12">
        <f t="shared" si="30"/>
        <v>43318</v>
      </c>
    </row>
    <row r="1968" spans="1:33">
      <c r="A1968" s="7" t="s">
        <v>9412</v>
      </c>
      <c r="B1968" s="7" t="s">
        <v>9412</v>
      </c>
      <c r="C1968" s="7" t="s">
        <v>9413</v>
      </c>
      <c r="D1968" s="7" t="s">
        <v>9414</v>
      </c>
      <c r="E1968" s="7" t="s">
        <v>36</v>
      </c>
      <c r="F1968" s="7" t="s">
        <v>37</v>
      </c>
      <c r="G1968" s="7" t="s">
        <v>65</v>
      </c>
      <c r="H1968" s="7"/>
      <c r="I1968" s="7"/>
      <c r="J1968" s="7" t="s">
        <v>39</v>
      </c>
      <c r="K1968" s="7" t="s">
        <v>982</v>
      </c>
      <c r="L1968" s="7" t="s">
        <v>2733</v>
      </c>
      <c r="M1968" s="7" t="s">
        <v>2734</v>
      </c>
      <c r="N1968" s="7" t="s">
        <v>36</v>
      </c>
      <c r="O1968" s="7">
        <v>1</v>
      </c>
      <c r="P1968" s="7" t="s">
        <v>43</v>
      </c>
      <c r="Q1968" s="7">
        <v>9.9</v>
      </c>
      <c r="R1968" s="7"/>
      <c r="S1968" s="7"/>
      <c r="T1968" s="7"/>
      <c r="U1968" s="7"/>
      <c r="V1968" s="7"/>
      <c r="W1968" s="7"/>
      <c r="X1968" s="7"/>
      <c r="Y1968" s="7" t="s">
        <v>9415</v>
      </c>
      <c r="Z1968" s="7" t="s">
        <v>993</v>
      </c>
      <c r="AA1968" s="7">
        <v>28210</v>
      </c>
      <c r="AB1968" s="7" t="s">
        <v>71</v>
      </c>
      <c r="AC1968" s="7"/>
      <c r="AD1968" s="7" t="b">
        <v>0</v>
      </c>
      <c r="AE1968" s="7"/>
      <c r="AF1968" s="7"/>
      <c r="AG1968" s="12">
        <f t="shared" si="30"/>
        <v>43318</v>
      </c>
    </row>
    <row r="1969" spans="1:33">
      <c r="A1969" s="7" t="s">
        <v>9416</v>
      </c>
      <c r="B1969" s="7" t="s">
        <v>9416</v>
      </c>
      <c r="C1969" s="7" t="s">
        <v>9417</v>
      </c>
      <c r="D1969" s="7" t="s">
        <v>9418</v>
      </c>
      <c r="E1969" s="7" t="s">
        <v>36</v>
      </c>
      <c r="F1969" s="7" t="s">
        <v>37</v>
      </c>
      <c r="G1969" s="7" t="s">
        <v>65</v>
      </c>
      <c r="H1969" s="7"/>
      <c r="I1969" s="7"/>
      <c r="J1969" s="7" t="s">
        <v>39</v>
      </c>
      <c r="K1969" s="7" t="s">
        <v>66</v>
      </c>
      <c r="L1969" s="7" t="s">
        <v>1982</v>
      </c>
      <c r="M1969" s="7" t="s">
        <v>1983</v>
      </c>
      <c r="N1969" s="7" t="s">
        <v>36</v>
      </c>
      <c r="O1969" s="7">
        <v>1</v>
      </c>
      <c r="P1969" s="7" t="s">
        <v>43</v>
      </c>
      <c r="Q1969" s="7">
        <v>18.88</v>
      </c>
      <c r="R1969" s="7"/>
      <c r="S1969" s="7"/>
      <c r="T1969" s="7"/>
      <c r="U1969" s="7"/>
      <c r="V1969" s="7"/>
      <c r="W1969" s="7"/>
      <c r="X1969" s="7"/>
      <c r="Y1969" s="7" t="s">
        <v>9419</v>
      </c>
      <c r="Z1969" s="7" t="s">
        <v>9420</v>
      </c>
      <c r="AA1969" s="7">
        <v>10592</v>
      </c>
      <c r="AB1969" s="7" t="s">
        <v>71</v>
      </c>
      <c r="AC1969" s="7"/>
      <c r="AD1969" s="7" t="b">
        <v>0</v>
      </c>
      <c r="AE1969" s="7"/>
      <c r="AF1969" s="7"/>
      <c r="AG1969" s="12">
        <f t="shared" si="30"/>
        <v>43318</v>
      </c>
    </row>
    <row r="1970" spans="1:33">
      <c r="A1970" s="7" t="s">
        <v>9421</v>
      </c>
      <c r="B1970" s="7" t="s">
        <v>9421</v>
      </c>
      <c r="C1970" s="7" t="s">
        <v>9422</v>
      </c>
      <c r="D1970" s="7" t="s">
        <v>9423</v>
      </c>
      <c r="E1970" s="7" t="s">
        <v>106</v>
      </c>
      <c r="F1970" s="7" t="s">
        <v>37</v>
      </c>
      <c r="G1970" s="7" t="s">
        <v>65</v>
      </c>
      <c r="H1970" s="7"/>
      <c r="I1970" s="7"/>
      <c r="J1970" s="7" t="s">
        <v>39</v>
      </c>
      <c r="K1970" s="7" t="s">
        <v>5437</v>
      </c>
      <c r="L1970" s="7" t="s">
        <v>9424</v>
      </c>
      <c r="M1970" s="7" t="s">
        <v>9425</v>
      </c>
      <c r="N1970" s="7" t="s">
        <v>106</v>
      </c>
      <c r="O1970" s="7">
        <v>0</v>
      </c>
      <c r="P1970" s="7"/>
      <c r="Q1970" s="7"/>
      <c r="R1970" s="7"/>
      <c r="S1970" s="7"/>
      <c r="T1970" s="7"/>
      <c r="U1970" s="7"/>
      <c r="V1970" s="7"/>
      <c r="W1970" s="7"/>
      <c r="X1970" s="7"/>
      <c r="Y1970" s="7" t="s">
        <v>9426</v>
      </c>
      <c r="Z1970" s="7" t="s">
        <v>9427</v>
      </c>
      <c r="AA1970" s="7">
        <v>7350</v>
      </c>
      <c r="AB1970" s="7" t="s">
        <v>71</v>
      </c>
      <c r="AC1970" s="7"/>
      <c r="AD1970" s="7" t="b">
        <v>0</v>
      </c>
      <c r="AE1970" s="7"/>
      <c r="AF1970" s="7"/>
      <c r="AG1970" s="12">
        <f t="shared" si="30"/>
        <v>43318</v>
      </c>
    </row>
    <row r="1971" spans="1:33">
      <c r="A1971" s="7" t="s">
        <v>9428</v>
      </c>
      <c r="B1971" s="7" t="s">
        <v>9428</v>
      </c>
      <c r="C1971" s="7" t="s">
        <v>9429</v>
      </c>
      <c r="D1971" s="7" t="s">
        <v>9430</v>
      </c>
      <c r="E1971" s="7" t="s">
        <v>36</v>
      </c>
      <c r="F1971" s="7" t="s">
        <v>37</v>
      </c>
      <c r="G1971" s="7" t="s">
        <v>65</v>
      </c>
      <c r="H1971" s="7"/>
      <c r="I1971" s="7"/>
      <c r="J1971" s="7" t="s">
        <v>39</v>
      </c>
      <c r="K1971" s="7" t="s">
        <v>9431</v>
      </c>
      <c r="L1971" s="7" t="s">
        <v>5376</v>
      </c>
      <c r="M1971" s="7" t="s">
        <v>5377</v>
      </c>
      <c r="N1971" s="7" t="s">
        <v>36</v>
      </c>
      <c r="O1971" s="7">
        <v>1</v>
      </c>
      <c r="P1971" s="7" t="s">
        <v>43</v>
      </c>
      <c r="Q1971" s="7">
        <v>16.99</v>
      </c>
      <c r="R1971" s="7"/>
      <c r="S1971" s="7">
        <v>1.97</v>
      </c>
      <c r="T1971" s="7"/>
      <c r="U1971" s="7"/>
      <c r="V1971" s="7"/>
      <c r="W1971" s="7"/>
      <c r="X1971" s="7"/>
      <c r="Y1971" s="7" t="s">
        <v>9432</v>
      </c>
      <c r="Z1971" s="7" t="s">
        <v>9033</v>
      </c>
      <c r="AA1971" s="7">
        <v>4628</v>
      </c>
      <c r="AB1971" s="7" t="s">
        <v>71</v>
      </c>
      <c r="AC1971" s="7"/>
      <c r="AD1971" s="7" t="b">
        <v>0</v>
      </c>
      <c r="AE1971" s="7"/>
      <c r="AF1971" s="7"/>
      <c r="AG1971" s="12">
        <f t="shared" si="30"/>
        <v>43318</v>
      </c>
    </row>
    <row r="1972" spans="1:33">
      <c r="A1972" s="7" t="s">
        <v>9433</v>
      </c>
      <c r="B1972" s="7" t="s">
        <v>9433</v>
      </c>
      <c r="C1972" s="7" t="s">
        <v>9434</v>
      </c>
      <c r="D1972" s="7" t="s">
        <v>9435</v>
      </c>
      <c r="E1972" s="7" t="s">
        <v>36</v>
      </c>
      <c r="F1972" s="7" t="s">
        <v>37</v>
      </c>
      <c r="G1972" s="7" t="s">
        <v>65</v>
      </c>
      <c r="H1972" s="7"/>
      <c r="I1972" s="7"/>
      <c r="J1972" s="7" t="s">
        <v>39</v>
      </c>
      <c r="K1972" s="7" t="s">
        <v>2009</v>
      </c>
      <c r="L1972" s="7" t="s">
        <v>7426</v>
      </c>
      <c r="M1972" s="7" t="s">
        <v>7427</v>
      </c>
      <c r="N1972" s="7" t="s">
        <v>36</v>
      </c>
      <c r="O1972" s="7">
        <v>1</v>
      </c>
      <c r="P1972" s="7" t="s">
        <v>43</v>
      </c>
      <c r="Q1972" s="7">
        <v>18.99</v>
      </c>
      <c r="R1972" s="7"/>
      <c r="S1972" s="7">
        <v>3.95</v>
      </c>
      <c r="T1972" s="7"/>
      <c r="U1972" s="7"/>
      <c r="V1972" s="7"/>
      <c r="W1972" s="7"/>
      <c r="X1972" s="7"/>
      <c r="Y1972" s="7" t="s">
        <v>9436</v>
      </c>
      <c r="Z1972" s="7" t="s">
        <v>1943</v>
      </c>
      <c r="AA1972" s="7">
        <v>39788</v>
      </c>
      <c r="AB1972" s="7" t="s">
        <v>71</v>
      </c>
      <c r="AC1972" s="7"/>
      <c r="AD1972" s="7" t="b">
        <v>0</v>
      </c>
      <c r="AE1972" s="7"/>
      <c r="AF1972" s="7"/>
      <c r="AG1972" s="12">
        <f t="shared" si="30"/>
        <v>43318</v>
      </c>
    </row>
    <row r="1973" spans="1:33">
      <c r="A1973" s="7" t="s">
        <v>9437</v>
      </c>
      <c r="B1973" s="7" t="s">
        <v>9437</v>
      </c>
      <c r="C1973" s="7" t="s">
        <v>9438</v>
      </c>
      <c r="D1973" s="7" t="s">
        <v>9439</v>
      </c>
      <c r="E1973" s="7" t="s">
        <v>36</v>
      </c>
      <c r="F1973" s="7" t="s">
        <v>37</v>
      </c>
      <c r="G1973" s="7" t="s">
        <v>65</v>
      </c>
      <c r="H1973" s="7"/>
      <c r="I1973" s="7"/>
      <c r="J1973" s="7" t="s">
        <v>39</v>
      </c>
      <c r="K1973" s="7" t="s">
        <v>75</v>
      </c>
      <c r="L1973" s="7" t="s">
        <v>1412</v>
      </c>
      <c r="M1973" s="7" t="s">
        <v>1413</v>
      </c>
      <c r="N1973" s="7" t="s">
        <v>36</v>
      </c>
      <c r="O1973" s="7">
        <v>1</v>
      </c>
      <c r="P1973" s="7" t="s">
        <v>43</v>
      </c>
      <c r="Q1973" s="7">
        <v>14.89</v>
      </c>
      <c r="R1973" s="7"/>
      <c r="S1973" s="7"/>
      <c r="T1973" s="7"/>
      <c r="U1973" s="7"/>
      <c r="V1973" s="7"/>
      <c r="W1973" s="7"/>
      <c r="X1973" s="7"/>
      <c r="Y1973" s="7" t="s">
        <v>9440</v>
      </c>
      <c r="Z1973" s="7" t="s">
        <v>1049</v>
      </c>
      <c r="AA1973" s="7">
        <v>28830</v>
      </c>
      <c r="AB1973" s="7" t="s">
        <v>71</v>
      </c>
      <c r="AC1973" s="7"/>
      <c r="AD1973" s="7" t="b">
        <v>0</v>
      </c>
      <c r="AE1973" s="7"/>
      <c r="AF1973" s="7"/>
      <c r="AG1973" s="12">
        <f t="shared" si="30"/>
        <v>43318</v>
      </c>
    </row>
    <row r="1974" spans="1:33">
      <c r="A1974" s="7" t="s">
        <v>9437</v>
      </c>
      <c r="B1974" s="7" t="s">
        <v>9437</v>
      </c>
      <c r="C1974" s="7" t="s">
        <v>9438</v>
      </c>
      <c r="D1974" s="7" t="s">
        <v>9439</v>
      </c>
      <c r="E1974" s="7" t="s">
        <v>36</v>
      </c>
      <c r="F1974" s="7" t="s">
        <v>37</v>
      </c>
      <c r="G1974" s="7" t="s">
        <v>65</v>
      </c>
      <c r="H1974" s="7"/>
      <c r="I1974" s="7"/>
      <c r="J1974" s="7" t="s">
        <v>39</v>
      </c>
      <c r="K1974" s="7" t="s">
        <v>75</v>
      </c>
      <c r="L1974" s="7" t="s">
        <v>9441</v>
      </c>
      <c r="M1974" s="7" t="s">
        <v>9442</v>
      </c>
      <c r="N1974" s="7" t="s">
        <v>36</v>
      </c>
      <c r="O1974" s="7">
        <v>1</v>
      </c>
      <c r="P1974" s="7" t="s">
        <v>43</v>
      </c>
      <c r="Q1974" s="7">
        <v>14.89</v>
      </c>
      <c r="R1974" s="7"/>
      <c r="S1974" s="7"/>
      <c r="T1974" s="7"/>
      <c r="U1974" s="7"/>
      <c r="V1974" s="7"/>
      <c r="W1974" s="7"/>
      <c r="X1974" s="7"/>
      <c r="Y1974" s="7" t="s">
        <v>9440</v>
      </c>
      <c r="Z1974" s="7" t="s">
        <v>1049</v>
      </c>
      <c r="AA1974" s="7">
        <v>28830</v>
      </c>
      <c r="AB1974" s="7" t="s">
        <v>71</v>
      </c>
      <c r="AC1974" s="7"/>
      <c r="AD1974" s="7" t="b">
        <v>0</v>
      </c>
      <c r="AE1974" s="7"/>
      <c r="AF1974" s="7"/>
      <c r="AG1974" s="12">
        <f t="shared" si="30"/>
        <v>43318</v>
      </c>
    </row>
    <row r="1975" spans="1:33">
      <c r="A1975" s="7" t="s">
        <v>9443</v>
      </c>
      <c r="B1975" s="7" t="s">
        <v>9443</v>
      </c>
      <c r="C1975" s="7" t="s">
        <v>9438</v>
      </c>
      <c r="D1975" s="7" t="s">
        <v>9444</v>
      </c>
      <c r="E1975" s="7" t="s">
        <v>36</v>
      </c>
      <c r="F1975" s="7" t="s">
        <v>37</v>
      </c>
      <c r="G1975" s="7" t="s">
        <v>65</v>
      </c>
      <c r="H1975" s="7"/>
      <c r="I1975" s="7"/>
      <c r="J1975" s="7" t="s">
        <v>39</v>
      </c>
      <c r="K1975" s="7" t="s">
        <v>1058</v>
      </c>
      <c r="L1975" s="7" t="s">
        <v>9445</v>
      </c>
      <c r="M1975" s="7" t="s">
        <v>9446</v>
      </c>
      <c r="N1975" s="7" t="s">
        <v>36</v>
      </c>
      <c r="O1975" s="7">
        <v>1</v>
      </c>
      <c r="P1975" s="7" t="s">
        <v>43</v>
      </c>
      <c r="Q1975" s="7">
        <v>14.89</v>
      </c>
      <c r="R1975" s="7"/>
      <c r="S1975" s="7"/>
      <c r="T1975" s="7"/>
      <c r="U1975" s="7"/>
      <c r="V1975" s="7"/>
      <c r="W1975" s="7"/>
      <c r="X1975" s="7"/>
      <c r="Y1975" s="7" t="s">
        <v>9440</v>
      </c>
      <c r="Z1975" s="7" t="s">
        <v>1049</v>
      </c>
      <c r="AA1975" s="7">
        <v>28830</v>
      </c>
      <c r="AB1975" s="7" t="s">
        <v>71</v>
      </c>
      <c r="AC1975" s="7"/>
      <c r="AD1975" s="7" t="b">
        <v>0</v>
      </c>
      <c r="AE1975" s="7"/>
      <c r="AF1975" s="7"/>
      <c r="AG1975" s="12">
        <f t="shared" si="30"/>
        <v>43318</v>
      </c>
    </row>
    <row r="1976" spans="1:33">
      <c r="A1976" s="7" t="s">
        <v>9447</v>
      </c>
      <c r="B1976" s="7" t="s">
        <v>9447</v>
      </c>
      <c r="C1976" s="7" t="s">
        <v>9448</v>
      </c>
      <c r="D1976" s="7" t="s">
        <v>9449</v>
      </c>
      <c r="E1976" s="7" t="s">
        <v>36</v>
      </c>
      <c r="F1976" s="7" t="s">
        <v>37</v>
      </c>
      <c r="G1976" s="7" t="s">
        <v>65</v>
      </c>
      <c r="H1976" s="7"/>
      <c r="I1976" s="7"/>
      <c r="J1976" s="7" t="s">
        <v>39</v>
      </c>
      <c r="K1976" s="7" t="s">
        <v>66</v>
      </c>
      <c r="L1976" s="7" t="s">
        <v>1982</v>
      </c>
      <c r="M1976" s="7" t="s">
        <v>1983</v>
      </c>
      <c r="N1976" s="7" t="s">
        <v>36</v>
      </c>
      <c r="O1976" s="7">
        <v>1</v>
      </c>
      <c r="P1976" s="7" t="s">
        <v>43</v>
      </c>
      <c r="Q1976" s="7">
        <v>18.88</v>
      </c>
      <c r="R1976" s="7"/>
      <c r="S1976" s="7"/>
      <c r="T1976" s="7"/>
      <c r="U1976" s="7"/>
      <c r="V1976" s="7"/>
      <c r="W1976" s="7"/>
      <c r="X1976" s="7"/>
      <c r="Y1976" s="7" t="s">
        <v>9450</v>
      </c>
      <c r="Z1976" s="7" t="s">
        <v>4487</v>
      </c>
      <c r="AA1976" s="7">
        <v>3194</v>
      </c>
      <c r="AB1976" s="7" t="s">
        <v>71</v>
      </c>
      <c r="AC1976" s="7"/>
      <c r="AD1976" s="7" t="b">
        <v>0</v>
      </c>
      <c r="AE1976" s="7"/>
      <c r="AF1976" s="7"/>
      <c r="AG1976" s="12">
        <f t="shared" si="30"/>
        <v>43318</v>
      </c>
    </row>
    <row r="1977" spans="1:33">
      <c r="A1977" s="7" t="s">
        <v>9451</v>
      </c>
      <c r="B1977" s="7" t="s">
        <v>9451</v>
      </c>
      <c r="C1977" s="7" t="s">
        <v>9452</v>
      </c>
      <c r="D1977" s="7" t="s">
        <v>9453</v>
      </c>
      <c r="E1977" s="7" t="s">
        <v>36</v>
      </c>
      <c r="F1977" s="7" t="s">
        <v>37</v>
      </c>
      <c r="G1977" s="7" t="s">
        <v>65</v>
      </c>
      <c r="H1977" s="7"/>
      <c r="I1977" s="7"/>
      <c r="J1977" s="7" t="s">
        <v>39</v>
      </c>
      <c r="K1977" s="7" t="s">
        <v>66</v>
      </c>
      <c r="L1977" s="7" t="s">
        <v>7481</v>
      </c>
      <c r="M1977" s="7" t="s">
        <v>7482</v>
      </c>
      <c r="N1977" s="7" t="s">
        <v>36</v>
      </c>
      <c r="O1977" s="7">
        <v>1</v>
      </c>
      <c r="P1977" s="7" t="s">
        <v>43</v>
      </c>
      <c r="Q1977" s="7">
        <v>18.88</v>
      </c>
      <c r="R1977" s="7"/>
      <c r="S1977" s="7"/>
      <c r="T1977" s="7"/>
      <c r="U1977" s="7"/>
      <c r="V1977" s="7"/>
      <c r="W1977" s="7"/>
      <c r="X1977" s="7"/>
      <c r="Y1977" s="7" t="s">
        <v>7849</v>
      </c>
      <c r="Z1977" s="7" t="s">
        <v>7849</v>
      </c>
      <c r="AA1977" s="7">
        <v>46008</v>
      </c>
      <c r="AB1977" s="7" t="s">
        <v>71</v>
      </c>
      <c r="AC1977" s="7"/>
      <c r="AD1977" s="7" t="b">
        <v>0</v>
      </c>
      <c r="AE1977" s="7"/>
      <c r="AF1977" s="7"/>
      <c r="AG1977" s="12">
        <f t="shared" si="30"/>
        <v>43318</v>
      </c>
    </row>
    <row r="1978" spans="1:33">
      <c r="A1978" s="7" t="s">
        <v>9454</v>
      </c>
      <c r="B1978" s="7" t="s">
        <v>9454</v>
      </c>
      <c r="C1978" s="7" t="s">
        <v>9455</v>
      </c>
      <c r="D1978" s="7" t="s">
        <v>9456</v>
      </c>
      <c r="E1978" s="7" t="s">
        <v>36</v>
      </c>
      <c r="F1978" s="7" t="s">
        <v>37</v>
      </c>
      <c r="G1978" s="7" t="s">
        <v>65</v>
      </c>
      <c r="H1978" s="7"/>
      <c r="I1978" s="7"/>
      <c r="J1978" s="7" t="s">
        <v>39</v>
      </c>
      <c r="K1978" s="7" t="s">
        <v>1039</v>
      </c>
      <c r="L1978" s="7" t="s">
        <v>1040</v>
      </c>
      <c r="M1978" s="7" t="s">
        <v>1041</v>
      </c>
      <c r="N1978" s="7" t="s">
        <v>36</v>
      </c>
      <c r="O1978" s="7">
        <v>1</v>
      </c>
      <c r="P1978" s="7" t="s">
        <v>43</v>
      </c>
      <c r="Q1978" s="7">
        <v>8.99</v>
      </c>
      <c r="R1978" s="7"/>
      <c r="S1978" s="7"/>
      <c r="T1978" s="7"/>
      <c r="U1978" s="7"/>
      <c r="V1978" s="7"/>
      <c r="W1978" s="7"/>
      <c r="X1978" s="7"/>
      <c r="Y1978" s="7" t="s">
        <v>993</v>
      </c>
      <c r="Z1978" s="7" t="s">
        <v>993</v>
      </c>
      <c r="AA1978" s="7">
        <v>28047</v>
      </c>
      <c r="AB1978" s="7" t="s">
        <v>71</v>
      </c>
      <c r="AC1978" s="7"/>
      <c r="AD1978" s="7" t="b">
        <v>0</v>
      </c>
      <c r="AE1978" s="7"/>
      <c r="AF1978" s="7"/>
      <c r="AG1978" s="12">
        <f t="shared" si="30"/>
        <v>43318</v>
      </c>
    </row>
    <row r="1979" spans="1:33">
      <c r="A1979" s="7" t="s">
        <v>9457</v>
      </c>
      <c r="B1979" s="7" t="s">
        <v>9457</v>
      </c>
      <c r="C1979" s="7" t="s">
        <v>9458</v>
      </c>
      <c r="D1979" s="7" t="s">
        <v>9459</v>
      </c>
      <c r="E1979" s="7" t="s">
        <v>36</v>
      </c>
      <c r="F1979" s="7" t="s">
        <v>37</v>
      </c>
      <c r="G1979" s="7" t="s">
        <v>65</v>
      </c>
      <c r="H1979" s="7"/>
      <c r="I1979" s="7"/>
      <c r="J1979" s="7" t="s">
        <v>39</v>
      </c>
      <c r="K1979" s="7" t="s">
        <v>2009</v>
      </c>
      <c r="L1979" s="7" t="s">
        <v>2077</v>
      </c>
      <c r="M1979" s="7" t="s">
        <v>2078</v>
      </c>
      <c r="N1979" s="7" t="s">
        <v>36</v>
      </c>
      <c r="O1979" s="7">
        <v>1</v>
      </c>
      <c r="P1979" s="7" t="s">
        <v>43</v>
      </c>
      <c r="Q1979" s="7">
        <v>18.99</v>
      </c>
      <c r="R1979" s="7"/>
      <c r="S1979" s="7"/>
      <c r="T1979" s="7"/>
      <c r="U1979" s="7"/>
      <c r="V1979" s="7"/>
      <c r="W1979" s="7"/>
      <c r="X1979" s="7"/>
      <c r="Y1979" s="7" t="s">
        <v>9460</v>
      </c>
      <c r="Z1979" s="7" t="s">
        <v>4871</v>
      </c>
      <c r="AA1979" s="7">
        <v>17310</v>
      </c>
      <c r="AB1979" s="7" t="s">
        <v>71</v>
      </c>
      <c r="AC1979" s="7"/>
      <c r="AD1979" s="7" t="b">
        <v>0</v>
      </c>
      <c r="AE1979" s="7"/>
      <c r="AF1979" s="7"/>
      <c r="AG1979" s="12">
        <f t="shared" si="30"/>
        <v>43318</v>
      </c>
    </row>
    <row r="1980" spans="1:33">
      <c r="A1980" s="7" t="s">
        <v>9461</v>
      </c>
      <c r="B1980" s="7" t="s">
        <v>9461</v>
      </c>
      <c r="C1980" s="7" t="s">
        <v>9462</v>
      </c>
      <c r="D1980" s="7" t="s">
        <v>9463</v>
      </c>
      <c r="E1980" s="7" t="s">
        <v>36</v>
      </c>
      <c r="F1980" s="7" t="s">
        <v>37</v>
      </c>
      <c r="G1980" s="7" t="s">
        <v>65</v>
      </c>
      <c r="H1980" s="7"/>
      <c r="I1980" s="7"/>
      <c r="J1980" s="7" t="s">
        <v>39</v>
      </c>
      <c r="K1980" s="7" t="s">
        <v>1058</v>
      </c>
      <c r="L1980" s="7" t="s">
        <v>9445</v>
      </c>
      <c r="M1980" s="7" t="s">
        <v>9446</v>
      </c>
      <c r="N1980" s="7" t="s">
        <v>36</v>
      </c>
      <c r="O1980" s="7">
        <v>1</v>
      </c>
      <c r="P1980" s="7" t="s">
        <v>43</v>
      </c>
      <c r="Q1980" s="7">
        <v>14.89</v>
      </c>
      <c r="R1980" s="7"/>
      <c r="S1980" s="7"/>
      <c r="T1980" s="7"/>
      <c r="U1980" s="7"/>
      <c r="V1980" s="7"/>
      <c r="W1980" s="7"/>
      <c r="X1980" s="7"/>
      <c r="Y1980" s="7" t="s">
        <v>9464</v>
      </c>
      <c r="Z1980" s="7" t="s">
        <v>9465</v>
      </c>
      <c r="AA1980" s="7">
        <v>14400</v>
      </c>
      <c r="AB1980" s="7" t="s">
        <v>71</v>
      </c>
      <c r="AC1980" s="7"/>
      <c r="AD1980" s="7" t="b">
        <v>0</v>
      </c>
      <c r="AE1980" s="7"/>
      <c r="AF1980" s="7"/>
      <c r="AG1980" s="12">
        <f t="shared" si="30"/>
        <v>43318</v>
      </c>
    </row>
    <row r="1981" spans="1:33">
      <c r="A1981" s="7" t="s">
        <v>9466</v>
      </c>
      <c r="B1981" s="7" t="s">
        <v>9466</v>
      </c>
      <c r="C1981" s="7" t="s">
        <v>9467</v>
      </c>
      <c r="D1981" s="7" t="s">
        <v>9468</v>
      </c>
      <c r="E1981" s="7" t="s">
        <v>106</v>
      </c>
      <c r="F1981" s="7" t="s">
        <v>37</v>
      </c>
      <c r="G1981" s="7" t="s">
        <v>65</v>
      </c>
      <c r="H1981" s="7"/>
      <c r="I1981" s="7"/>
      <c r="J1981" s="7" t="s">
        <v>39</v>
      </c>
      <c r="K1981" s="7" t="s">
        <v>75</v>
      </c>
      <c r="L1981" s="7" t="s">
        <v>9195</v>
      </c>
      <c r="M1981" s="7" t="s">
        <v>9196</v>
      </c>
      <c r="N1981" s="7" t="s">
        <v>962</v>
      </c>
      <c r="O1981" s="7">
        <v>1</v>
      </c>
      <c r="P1981" s="7" t="s">
        <v>43</v>
      </c>
      <c r="Q1981" s="7">
        <v>14.89</v>
      </c>
      <c r="R1981" s="7"/>
      <c r="S1981" s="7"/>
      <c r="T1981" s="7"/>
      <c r="U1981" s="7"/>
      <c r="V1981" s="7"/>
      <c r="W1981" s="7"/>
      <c r="X1981" s="7"/>
      <c r="Y1981" s="7" t="s">
        <v>2992</v>
      </c>
      <c r="Z1981" s="7" t="s">
        <v>9469</v>
      </c>
      <c r="AA1981" s="7">
        <v>33209</v>
      </c>
      <c r="AB1981" s="7" t="s">
        <v>71</v>
      </c>
      <c r="AC1981" s="7"/>
      <c r="AD1981" s="7" t="b">
        <v>0</v>
      </c>
      <c r="AE1981" s="7"/>
      <c r="AF1981" s="7"/>
      <c r="AG1981" s="12">
        <f t="shared" si="30"/>
        <v>43318</v>
      </c>
    </row>
    <row r="1982" spans="1:33">
      <c r="A1982" s="7" t="s">
        <v>9470</v>
      </c>
      <c r="B1982" s="7" t="s">
        <v>9470</v>
      </c>
      <c r="C1982" s="7" t="s">
        <v>9471</v>
      </c>
      <c r="D1982" s="7" t="s">
        <v>9472</v>
      </c>
      <c r="E1982" s="7" t="s">
        <v>36</v>
      </c>
      <c r="F1982" s="7" t="s">
        <v>37</v>
      </c>
      <c r="G1982" s="7" t="s">
        <v>82</v>
      </c>
      <c r="H1982" s="7"/>
      <c r="I1982" s="7"/>
      <c r="J1982" s="7" t="s">
        <v>39</v>
      </c>
      <c r="K1982" s="7" t="s">
        <v>3088</v>
      </c>
      <c r="L1982" s="7" t="s">
        <v>3739</v>
      </c>
      <c r="M1982" s="7" t="s">
        <v>3740</v>
      </c>
      <c r="N1982" s="7" t="s">
        <v>36</v>
      </c>
      <c r="O1982" s="7">
        <v>1</v>
      </c>
      <c r="P1982" s="7" t="s">
        <v>43</v>
      </c>
      <c r="Q1982" s="7">
        <v>16.99</v>
      </c>
      <c r="R1982" s="7"/>
      <c r="S1982" s="7"/>
      <c r="T1982" s="7"/>
      <c r="U1982" s="7"/>
      <c r="V1982" s="7"/>
      <c r="W1982" s="7"/>
      <c r="X1982" s="7"/>
      <c r="Y1982" s="7" t="s">
        <v>9473</v>
      </c>
      <c r="Z1982" s="7" t="s">
        <v>1130</v>
      </c>
      <c r="AA1982" s="7">
        <v>20099</v>
      </c>
      <c r="AB1982" s="7" t="s">
        <v>88</v>
      </c>
      <c r="AC1982" s="7"/>
      <c r="AD1982" s="7" t="b">
        <v>0</v>
      </c>
      <c r="AE1982" s="7"/>
      <c r="AF1982" s="7"/>
      <c r="AG1982" s="12">
        <f t="shared" si="30"/>
        <v>43318</v>
      </c>
    </row>
    <row r="1983" spans="1:33">
      <c r="A1983" s="7" t="s">
        <v>9474</v>
      </c>
      <c r="B1983" s="7" t="s">
        <v>9474</v>
      </c>
      <c r="C1983" s="7" t="s">
        <v>9475</v>
      </c>
      <c r="D1983" s="7" t="s">
        <v>9476</v>
      </c>
      <c r="E1983" s="7" t="s">
        <v>36</v>
      </c>
      <c r="F1983" s="7" t="s">
        <v>37</v>
      </c>
      <c r="G1983" s="7" t="s">
        <v>82</v>
      </c>
      <c r="H1983" s="7"/>
      <c r="I1983" s="7"/>
      <c r="J1983" s="7" t="s">
        <v>39</v>
      </c>
      <c r="K1983" s="7" t="s">
        <v>2045</v>
      </c>
      <c r="L1983" s="7" t="s">
        <v>1233</v>
      </c>
      <c r="M1983" s="7" t="s">
        <v>1234</v>
      </c>
      <c r="N1983" s="7" t="s">
        <v>36</v>
      </c>
      <c r="O1983" s="7">
        <v>1</v>
      </c>
      <c r="P1983" s="7" t="s">
        <v>43</v>
      </c>
      <c r="Q1983" s="7">
        <v>18.99</v>
      </c>
      <c r="R1983" s="7"/>
      <c r="S1983" s="7"/>
      <c r="T1983" s="7"/>
      <c r="U1983" s="7"/>
      <c r="V1983" s="7"/>
      <c r="W1983" s="7"/>
      <c r="X1983" s="7"/>
      <c r="Y1983" s="7" t="s">
        <v>9477</v>
      </c>
      <c r="Z1983" s="7" t="s">
        <v>87</v>
      </c>
      <c r="AA1983" s="7">
        <v>20092</v>
      </c>
      <c r="AB1983" s="7" t="s">
        <v>88</v>
      </c>
      <c r="AC1983" s="7"/>
      <c r="AD1983" s="7" t="b">
        <v>0</v>
      </c>
      <c r="AE1983" s="7"/>
      <c r="AF1983" s="7"/>
      <c r="AG1983" s="12">
        <f t="shared" si="30"/>
        <v>43318</v>
      </c>
    </row>
    <row r="1984" spans="1:33">
      <c r="A1984" s="7" t="s">
        <v>9478</v>
      </c>
      <c r="B1984" s="7" t="s">
        <v>9478</v>
      </c>
      <c r="C1984" s="7" t="s">
        <v>9479</v>
      </c>
      <c r="D1984" s="7" t="s">
        <v>9480</v>
      </c>
      <c r="E1984" s="7" t="s">
        <v>36</v>
      </c>
      <c r="F1984" s="7" t="s">
        <v>37</v>
      </c>
      <c r="G1984" s="7" t="s">
        <v>82</v>
      </c>
      <c r="H1984" s="7"/>
      <c r="I1984" s="7"/>
      <c r="J1984" s="7" t="s">
        <v>39</v>
      </c>
      <c r="K1984" s="7" t="s">
        <v>9481</v>
      </c>
      <c r="L1984" s="7" t="s">
        <v>9482</v>
      </c>
      <c r="M1984" s="7" t="s">
        <v>9483</v>
      </c>
      <c r="N1984" s="7" t="s">
        <v>36</v>
      </c>
      <c r="O1984" s="7">
        <v>1</v>
      </c>
      <c r="P1984" s="7" t="s">
        <v>43</v>
      </c>
      <c r="Q1984" s="7">
        <v>6.88</v>
      </c>
      <c r="R1984" s="7"/>
      <c r="S1984" s="7"/>
      <c r="T1984" s="7"/>
      <c r="U1984" s="7"/>
      <c r="V1984" s="7"/>
      <c r="W1984" s="7"/>
      <c r="X1984" s="7"/>
      <c r="Y1984" s="7" t="s">
        <v>87</v>
      </c>
      <c r="Z1984" s="7" t="s">
        <v>87</v>
      </c>
      <c r="AA1984" s="7">
        <v>20122</v>
      </c>
      <c r="AB1984" s="7" t="s">
        <v>88</v>
      </c>
      <c r="AC1984" s="7"/>
      <c r="AD1984" s="7" t="b">
        <v>0</v>
      </c>
      <c r="AE1984" s="7"/>
      <c r="AF1984" s="7"/>
      <c r="AG1984" s="12">
        <f t="shared" si="30"/>
        <v>43318</v>
      </c>
    </row>
    <row r="1985" spans="1:33">
      <c r="A1985" s="7" t="s">
        <v>9484</v>
      </c>
      <c r="B1985" s="7" t="s">
        <v>9484</v>
      </c>
      <c r="C1985" s="7" t="s">
        <v>9485</v>
      </c>
      <c r="D1985" s="7" t="s">
        <v>9486</v>
      </c>
      <c r="E1985" s="7" t="s">
        <v>36</v>
      </c>
      <c r="F1985" s="7" t="s">
        <v>37</v>
      </c>
      <c r="G1985" s="7" t="s">
        <v>82</v>
      </c>
      <c r="H1985" s="7"/>
      <c r="I1985" s="7"/>
      <c r="J1985" s="7" t="s">
        <v>39</v>
      </c>
      <c r="K1985" s="7" t="s">
        <v>2064</v>
      </c>
      <c r="L1985" s="7" t="s">
        <v>67</v>
      </c>
      <c r="M1985" s="7" t="s">
        <v>68</v>
      </c>
      <c r="N1985" s="7" t="s">
        <v>36</v>
      </c>
      <c r="O1985" s="7">
        <v>1</v>
      </c>
      <c r="P1985" s="7" t="s">
        <v>43</v>
      </c>
      <c r="Q1985" s="7">
        <v>17.88</v>
      </c>
      <c r="R1985" s="7"/>
      <c r="S1985" s="7"/>
      <c r="T1985" s="7"/>
      <c r="U1985" s="7"/>
      <c r="V1985" s="7"/>
      <c r="W1985" s="7"/>
      <c r="X1985" s="7"/>
      <c r="Y1985" s="7" t="s">
        <v>9487</v>
      </c>
      <c r="Z1985" s="7" t="s">
        <v>9487</v>
      </c>
      <c r="AA1985" s="7">
        <v>9125</v>
      </c>
      <c r="AB1985" s="7" t="s">
        <v>88</v>
      </c>
      <c r="AC1985" s="7"/>
      <c r="AD1985" s="7" t="b">
        <v>0</v>
      </c>
      <c r="AE1985" s="7"/>
      <c r="AF1985" s="7"/>
      <c r="AG1985" s="12">
        <f t="shared" si="30"/>
        <v>43318</v>
      </c>
    </row>
    <row r="1986" spans="1:33">
      <c r="A1986" s="7" t="s">
        <v>9488</v>
      </c>
      <c r="B1986" s="7" t="s">
        <v>9488</v>
      </c>
      <c r="C1986" s="7" t="s">
        <v>9489</v>
      </c>
      <c r="D1986" s="7" t="s">
        <v>9490</v>
      </c>
      <c r="E1986" s="7" t="s">
        <v>36</v>
      </c>
      <c r="F1986" s="7" t="s">
        <v>37</v>
      </c>
      <c r="G1986" s="7" t="s">
        <v>82</v>
      </c>
      <c r="H1986" s="7"/>
      <c r="I1986" s="7"/>
      <c r="J1986" s="7" t="s">
        <v>39</v>
      </c>
      <c r="K1986" s="7" t="s">
        <v>83</v>
      </c>
      <c r="L1986" s="7" t="s">
        <v>84</v>
      </c>
      <c r="M1986" s="7" t="s">
        <v>85</v>
      </c>
      <c r="N1986" s="7" t="s">
        <v>36</v>
      </c>
      <c r="O1986" s="7">
        <v>1</v>
      </c>
      <c r="P1986" s="7" t="s">
        <v>43</v>
      </c>
      <c r="Q1986" s="7">
        <v>12.87</v>
      </c>
      <c r="R1986" s="7"/>
      <c r="S1986" s="7"/>
      <c r="T1986" s="7"/>
      <c r="U1986" s="7"/>
      <c r="V1986" s="7"/>
      <c r="W1986" s="7"/>
      <c r="X1986" s="7"/>
      <c r="Y1986" s="7" t="s">
        <v>9491</v>
      </c>
      <c r="Z1986" s="7" t="s">
        <v>5460</v>
      </c>
      <c r="AA1986" s="7">
        <v>83017</v>
      </c>
      <c r="AB1986" s="7" t="s">
        <v>88</v>
      </c>
      <c r="AC1986" s="7"/>
      <c r="AD1986" s="7" t="b">
        <v>0</v>
      </c>
      <c r="AE1986" s="7"/>
      <c r="AF1986" s="7"/>
      <c r="AG1986" s="12">
        <f t="shared" ref="AG1986:AG2049" si="31">DATEVALUE(LEFT(C1986,10))</f>
        <v>43318</v>
      </c>
    </row>
    <row r="1987" spans="1:33">
      <c r="A1987" s="7" t="s">
        <v>9492</v>
      </c>
      <c r="B1987" s="7" t="s">
        <v>9492</v>
      </c>
      <c r="C1987" s="7" t="s">
        <v>9493</v>
      </c>
      <c r="D1987" s="7" t="s">
        <v>9494</v>
      </c>
      <c r="E1987" s="7" t="s">
        <v>36</v>
      </c>
      <c r="F1987" s="7" t="s">
        <v>37</v>
      </c>
      <c r="G1987" s="7" t="s">
        <v>82</v>
      </c>
      <c r="H1987" s="7"/>
      <c r="I1987" s="7"/>
      <c r="J1987" s="7" t="s">
        <v>39</v>
      </c>
      <c r="K1987" s="7" t="s">
        <v>2064</v>
      </c>
      <c r="L1987" s="7" t="s">
        <v>2032</v>
      </c>
      <c r="M1987" s="7" t="s">
        <v>2033</v>
      </c>
      <c r="N1987" s="7" t="s">
        <v>36</v>
      </c>
      <c r="O1987" s="7">
        <v>1</v>
      </c>
      <c r="P1987" s="7" t="s">
        <v>43</v>
      </c>
      <c r="Q1987" s="7">
        <v>17.88</v>
      </c>
      <c r="R1987" s="7"/>
      <c r="S1987" s="7">
        <v>3.99</v>
      </c>
      <c r="T1987" s="7"/>
      <c r="U1987" s="7"/>
      <c r="V1987" s="7"/>
      <c r="W1987" s="7"/>
      <c r="X1987" s="7"/>
      <c r="Y1987" s="7" t="s">
        <v>9495</v>
      </c>
      <c r="Z1987" s="7" t="s">
        <v>4900</v>
      </c>
      <c r="AA1987" s="7">
        <v>6131</v>
      </c>
      <c r="AB1987" s="7" t="s">
        <v>88</v>
      </c>
      <c r="AC1987" s="7"/>
      <c r="AD1987" s="7" t="b">
        <v>0</v>
      </c>
      <c r="AE1987" s="7"/>
      <c r="AF1987" s="7"/>
      <c r="AG1987" s="12">
        <f t="shared" si="31"/>
        <v>43318</v>
      </c>
    </row>
    <row r="1988" spans="1:33">
      <c r="A1988" s="7" t="s">
        <v>9496</v>
      </c>
      <c r="B1988" s="7" t="s">
        <v>9496</v>
      </c>
      <c r="C1988" s="7" t="s">
        <v>9497</v>
      </c>
      <c r="D1988" s="7" t="s">
        <v>9498</v>
      </c>
      <c r="E1988" s="7" t="s">
        <v>36</v>
      </c>
      <c r="F1988" s="7" t="s">
        <v>37</v>
      </c>
      <c r="G1988" s="7" t="s">
        <v>82</v>
      </c>
      <c r="H1988" s="7"/>
      <c r="I1988" s="7"/>
      <c r="J1988" s="7" t="s">
        <v>39</v>
      </c>
      <c r="K1988" s="7" t="s">
        <v>9499</v>
      </c>
      <c r="L1988" s="7" t="s">
        <v>1121</v>
      </c>
      <c r="M1988" s="7" t="s">
        <v>1122</v>
      </c>
      <c r="N1988" s="7" t="s">
        <v>36</v>
      </c>
      <c r="O1988" s="7">
        <v>1</v>
      </c>
      <c r="P1988" s="7" t="s">
        <v>43</v>
      </c>
      <c r="Q1988" s="7">
        <v>10.99</v>
      </c>
      <c r="R1988" s="7"/>
      <c r="S1988" s="7"/>
      <c r="T1988" s="7"/>
      <c r="U1988" s="7"/>
      <c r="V1988" s="7"/>
      <c r="W1988" s="7"/>
      <c r="X1988" s="7"/>
      <c r="Y1988" s="7" t="s">
        <v>87</v>
      </c>
      <c r="Z1988" s="7" t="s">
        <v>1130</v>
      </c>
      <c r="AA1988" s="7">
        <v>20162</v>
      </c>
      <c r="AB1988" s="7" t="s">
        <v>88</v>
      </c>
      <c r="AC1988" s="7"/>
      <c r="AD1988" s="7" t="b">
        <v>0</v>
      </c>
      <c r="AE1988" s="7"/>
      <c r="AF1988" s="7"/>
      <c r="AG1988" s="12">
        <f t="shared" si="31"/>
        <v>43318</v>
      </c>
    </row>
    <row r="1989" spans="1:33">
      <c r="A1989" s="7" t="s">
        <v>9500</v>
      </c>
      <c r="B1989" s="7" t="s">
        <v>9500</v>
      </c>
      <c r="C1989" s="7" t="s">
        <v>9501</v>
      </c>
      <c r="D1989" s="7" t="s">
        <v>9502</v>
      </c>
      <c r="E1989" s="7" t="s">
        <v>36</v>
      </c>
      <c r="F1989" s="7" t="s">
        <v>37</v>
      </c>
      <c r="G1989" s="7" t="s">
        <v>82</v>
      </c>
      <c r="H1989" s="7"/>
      <c r="I1989" s="7"/>
      <c r="J1989" s="7" t="s">
        <v>107</v>
      </c>
      <c r="K1989" s="7" t="s">
        <v>1096</v>
      </c>
      <c r="L1989" s="7" t="s">
        <v>2255</v>
      </c>
      <c r="M1989" s="7" t="s">
        <v>2256</v>
      </c>
      <c r="N1989" s="7" t="s">
        <v>36</v>
      </c>
      <c r="O1989" s="7">
        <v>1</v>
      </c>
      <c r="P1989" s="7" t="s">
        <v>43</v>
      </c>
      <c r="Q1989" s="7">
        <v>15.39</v>
      </c>
      <c r="R1989" s="7"/>
      <c r="S1989" s="7"/>
      <c r="T1989" s="7"/>
      <c r="U1989" s="7"/>
      <c r="V1989" s="7"/>
      <c r="W1989" s="7"/>
      <c r="X1989" s="7"/>
      <c r="Y1989" s="7" t="s">
        <v>9503</v>
      </c>
      <c r="Z1989" s="7" t="s">
        <v>1167</v>
      </c>
      <c r="AA1989" s="7">
        <v>26021</v>
      </c>
      <c r="AB1989" s="7" t="s">
        <v>88</v>
      </c>
      <c r="AC1989" s="7" t="s">
        <v>1131</v>
      </c>
      <c r="AD1989" s="7" t="b">
        <v>0</v>
      </c>
      <c r="AE1989" s="7"/>
      <c r="AF1989" s="7"/>
      <c r="AG1989" s="12">
        <f t="shared" si="31"/>
        <v>43318</v>
      </c>
    </row>
    <row r="1990" spans="1:33">
      <c r="A1990" s="7" t="s">
        <v>9504</v>
      </c>
      <c r="B1990" s="7" t="s">
        <v>9504</v>
      </c>
      <c r="C1990" s="7" t="s">
        <v>9505</v>
      </c>
      <c r="D1990" s="7" t="s">
        <v>9506</v>
      </c>
      <c r="E1990" s="7" t="s">
        <v>36</v>
      </c>
      <c r="F1990" s="7" t="s">
        <v>37</v>
      </c>
      <c r="G1990" s="7" t="s">
        <v>82</v>
      </c>
      <c r="H1990" s="7"/>
      <c r="I1990" s="7"/>
      <c r="J1990" s="7" t="s">
        <v>39</v>
      </c>
      <c r="K1990" s="7" t="s">
        <v>2045</v>
      </c>
      <c r="L1990" s="7" t="s">
        <v>2101</v>
      </c>
      <c r="M1990" s="7" t="s">
        <v>2102</v>
      </c>
      <c r="N1990" s="7" t="s">
        <v>36</v>
      </c>
      <c r="O1990" s="7">
        <v>1</v>
      </c>
      <c r="P1990" s="7" t="s">
        <v>43</v>
      </c>
      <c r="Q1990" s="7">
        <v>18.99</v>
      </c>
      <c r="R1990" s="7"/>
      <c r="S1990" s="7"/>
      <c r="T1990" s="7"/>
      <c r="U1990" s="7"/>
      <c r="V1990" s="7"/>
      <c r="W1990" s="7"/>
      <c r="X1990" s="7"/>
      <c r="Y1990" s="7" t="s">
        <v>9507</v>
      </c>
      <c r="Z1990" s="7" t="s">
        <v>7903</v>
      </c>
      <c r="AA1990" s="7">
        <v>25076</v>
      </c>
      <c r="AB1990" s="7" t="s">
        <v>88</v>
      </c>
      <c r="AC1990" s="7"/>
      <c r="AD1990" s="7" t="b">
        <v>0</v>
      </c>
      <c r="AE1990" s="7"/>
      <c r="AF1990" s="7"/>
      <c r="AG1990" s="12">
        <f t="shared" si="31"/>
        <v>43318</v>
      </c>
    </row>
    <row r="1991" spans="1:33">
      <c r="A1991" s="7" t="s">
        <v>9508</v>
      </c>
      <c r="B1991" s="7" t="s">
        <v>9508</v>
      </c>
      <c r="C1991" s="7" t="s">
        <v>9509</v>
      </c>
      <c r="D1991" s="7" t="s">
        <v>9510</v>
      </c>
      <c r="E1991" s="7" t="s">
        <v>36</v>
      </c>
      <c r="F1991" s="7" t="s">
        <v>37</v>
      </c>
      <c r="G1991" s="7" t="s">
        <v>82</v>
      </c>
      <c r="H1991" s="7"/>
      <c r="I1991" s="7"/>
      <c r="J1991" s="7" t="s">
        <v>39</v>
      </c>
      <c r="K1991" s="7" t="s">
        <v>9511</v>
      </c>
      <c r="L1991" s="7" t="s">
        <v>9512</v>
      </c>
      <c r="M1991" s="7" t="s">
        <v>9513</v>
      </c>
      <c r="N1991" s="7" t="s">
        <v>36</v>
      </c>
      <c r="O1991" s="7">
        <v>1</v>
      </c>
      <c r="P1991" s="7" t="s">
        <v>43</v>
      </c>
      <c r="Q1991" s="7">
        <v>10.99</v>
      </c>
      <c r="R1991" s="7"/>
      <c r="S1991" s="7"/>
      <c r="T1991" s="7"/>
      <c r="U1991" s="7"/>
      <c r="V1991" s="7"/>
      <c r="W1991" s="7"/>
      <c r="X1991" s="7"/>
      <c r="Y1991" s="7" t="s">
        <v>9514</v>
      </c>
      <c r="Z1991" s="7" t="s">
        <v>9515</v>
      </c>
      <c r="AA1991" s="7">
        <v>32027</v>
      </c>
      <c r="AB1991" s="7" t="s">
        <v>88</v>
      </c>
      <c r="AC1991" s="7"/>
      <c r="AD1991" s="7" t="b">
        <v>0</v>
      </c>
      <c r="AE1991" s="7"/>
      <c r="AF1991" s="7"/>
      <c r="AG1991" s="12">
        <f t="shared" si="31"/>
        <v>43318</v>
      </c>
    </row>
    <row r="1992" spans="1:33">
      <c r="A1992" s="7" t="s">
        <v>9516</v>
      </c>
      <c r="B1992" s="7" t="s">
        <v>9516</v>
      </c>
      <c r="C1992" s="7" t="s">
        <v>9517</v>
      </c>
      <c r="D1992" s="7" t="s">
        <v>9518</v>
      </c>
      <c r="E1992" s="7" t="s">
        <v>36</v>
      </c>
      <c r="F1992" s="7" t="s">
        <v>37</v>
      </c>
      <c r="G1992" s="7" t="s">
        <v>82</v>
      </c>
      <c r="H1992" s="7"/>
      <c r="I1992" s="7"/>
      <c r="J1992" s="7" t="s">
        <v>39</v>
      </c>
      <c r="K1992" s="7" t="s">
        <v>9519</v>
      </c>
      <c r="L1992" s="7" t="s">
        <v>9341</v>
      </c>
      <c r="M1992" s="7" t="s">
        <v>9342</v>
      </c>
      <c r="N1992" s="7" t="s">
        <v>36</v>
      </c>
      <c r="O1992" s="7">
        <v>1</v>
      </c>
      <c r="P1992" s="7" t="s">
        <v>43</v>
      </c>
      <c r="Q1992" s="7">
        <v>19.99</v>
      </c>
      <c r="R1992" s="7"/>
      <c r="S1992" s="7"/>
      <c r="T1992" s="7"/>
      <c r="U1992" s="7"/>
      <c r="V1992" s="7"/>
      <c r="W1992" s="7"/>
      <c r="X1992" s="7"/>
      <c r="Y1992" s="7" t="s">
        <v>9520</v>
      </c>
      <c r="Z1992" s="7" t="s">
        <v>9521</v>
      </c>
      <c r="AA1992" s="7">
        <v>86079</v>
      </c>
      <c r="AB1992" s="7" t="s">
        <v>88</v>
      </c>
      <c r="AC1992" s="7"/>
      <c r="AD1992" s="7" t="b">
        <v>0</v>
      </c>
      <c r="AE1992" s="7"/>
      <c r="AF1992" s="7"/>
      <c r="AG1992" s="12">
        <f t="shared" si="31"/>
        <v>43318</v>
      </c>
    </row>
    <row r="1993" spans="1:33">
      <c r="A1993" s="7" t="s">
        <v>9522</v>
      </c>
      <c r="B1993" s="7" t="s">
        <v>9522</v>
      </c>
      <c r="C1993" s="7" t="s">
        <v>9523</v>
      </c>
      <c r="D1993" s="7" t="s">
        <v>9524</v>
      </c>
      <c r="E1993" s="7" t="s">
        <v>36</v>
      </c>
      <c r="F1993" s="7" t="s">
        <v>37</v>
      </c>
      <c r="G1993" s="7" t="s">
        <v>82</v>
      </c>
      <c r="H1993" s="7"/>
      <c r="I1993" s="7"/>
      <c r="J1993" s="7" t="s">
        <v>39</v>
      </c>
      <c r="K1993" s="7" t="s">
        <v>2064</v>
      </c>
      <c r="L1993" s="7" t="s">
        <v>2020</v>
      </c>
      <c r="M1993" s="7" t="s">
        <v>2021</v>
      </c>
      <c r="N1993" s="7" t="s">
        <v>36</v>
      </c>
      <c r="O1993" s="7">
        <v>1</v>
      </c>
      <c r="P1993" s="7" t="s">
        <v>43</v>
      </c>
      <c r="Q1993" s="7">
        <v>18.28</v>
      </c>
      <c r="R1993" s="7"/>
      <c r="S1993" s="7"/>
      <c r="T1993" s="7"/>
      <c r="U1993" s="7"/>
      <c r="V1993" s="7"/>
      <c r="W1993" s="7"/>
      <c r="X1993" s="7"/>
      <c r="Y1993" s="7" t="s">
        <v>9525</v>
      </c>
      <c r="Z1993" s="7" t="s">
        <v>9526</v>
      </c>
      <c r="AA1993" s="7">
        <v>4100</v>
      </c>
      <c r="AB1993" s="7" t="s">
        <v>88</v>
      </c>
      <c r="AC1993" s="7"/>
      <c r="AD1993" s="7" t="b">
        <v>0</v>
      </c>
      <c r="AE1993" s="7"/>
      <c r="AF1993" s="7"/>
      <c r="AG1993" s="12">
        <f t="shared" si="31"/>
        <v>43318</v>
      </c>
    </row>
    <row r="1994" spans="1:33">
      <c r="A1994" s="7" t="s">
        <v>9527</v>
      </c>
      <c r="B1994" s="7" t="s">
        <v>9527</v>
      </c>
      <c r="C1994" s="7" t="s">
        <v>9528</v>
      </c>
      <c r="D1994" s="7" t="s">
        <v>9529</v>
      </c>
      <c r="E1994" s="7" t="s">
        <v>36</v>
      </c>
      <c r="F1994" s="7" t="s">
        <v>37</v>
      </c>
      <c r="G1994" s="7" t="s">
        <v>82</v>
      </c>
      <c r="H1994" s="7"/>
      <c r="I1994" s="7"/>
      <c r="J1994" s="7" t="s">
        <v>39</v>
      </c>
      <c r="K1994" s="7" t="s">
        <v>2045</v>
      </c>
      <c r="L1994" s="7" t="s">
        <v>3436</v>
      </c>
      <c r="M1994" s="7" t="s">
        <v>3437</v>
      </c>
      <c r="N1994" s="7" t="s">
        <v>36</v>
      </c>
      <c r="O1994" s="7">
        <v>1</v>
      </c>
      <c r="P1994" s="7" t="s">
        <v>43</v>
      </c>
      <c r="Q1994" s="7">
        <v>20.99</v>
      </c>
      <c r="R1994" s="7"/>
      <c r="S1994" s="7"/>
      <c r="T1994" s="7"/>
      <c r="U1994" s="7"/>
      <c r="V1994" s="7"/>
      <c r="W1994" s="7"/>
      <c r="X1994" s="7"/>
      <c r="Y1994" s="7" t="s">
        <v>6854</v>
      </c>
      <c r="Z1994" s="7" t="s">
        <v>1114</v>
      </c>
      <c r="AA1994" s="7">
        <v>12100</v>
      </c>
      <c r="AB1994" s="7" t="s">
        <v>88</v>
      </c>
      <c r="AC1994" s="7"/>
      <c r="AD1994" s="7" t="b">
        <v>0</v>
      </c>
      <c r="AE1994" s="7"/>
      <c r="AF1994" s="7"/>
      <c r="AG1994" s="12">
        <f t="shared" si="31"/>
        <v>43318</v>
      </c>
    </row>
    <row r="1995" spans="1:33">
      <c r="A1995" s="7" t="s">
        <v>9530</v>
      </c>
      <c r="B1995" s="7" t="s">
        <v>9531</v>
      </c>
      <c r="C1995" s="7" t="s">
        <v>9532</v>
      </c>
      <c r="D1995" s="7" t="s">
        <v>9533</v>
      </c>
      <c r="E1995" s="7" t="s">
        <v>106</v>
      </c>
      <c r="F1995" s="7" t="s">
        <v>37</v>
      </c>
      <c r="G1995" s="7" t="s">
        <v>1199</v>
      </c>
      <c r="H1995" s="7"/>
      <c r="I1995" s="7"/>
      <c r="J1995" s="7" t="s">
        <v>107</v>
      </c>
      <c r="K1995" s="7" t="s">
        <v>9534</v>
      </c>
      <c r="L1995" s="7" t="s">
        <v>9535</v>
      </c>
      <c r="M1995" s="7" t="s">
        <v>9536</v>
      </c>
      <c r="N1995" s="7" t="s">
        <v>962</v>
      </c>
      <c r="O1995" s="7">
        <v>1</v>
      </c>
      <c r="P1995" s="7"/>
      <c r="Q1995" s="7"/>
      <c r="R1995" s="7"/>
      <c r="S1995" s="7"/>
      <c r="T1995" s="7"/>
      <c r="U1995" s="7"/>
      <c r="V1995" s="7"/>
      <c r="W1995" s="7"/>
      <c r="X1995" s="7"/>
      <c r="Y1995" s="7" t="s">
        <v>9537</v>
      </c>
      <c r="Z1995" s="7" t="s">
        <v>3322</v>
      </c>
      <c r="AA1995" s="7" t="s">
        <v>9538</v>
      </c>
      <c r="AB1995" s="7" t="s">
        <v>329</v>
      </c>
      <c r="AC1995" s="7"/>
      <c r="AD1995" s="7" t="b">
        <v>0</v>
      </c>
      <c r="AE1995" s="7"/>
      <c r="AF1995" s="7"/>
      <c r="AG1995" s="12">
        <f t="shared" si="31"/>
        <v>43318</v>
      </c>
    </row>
    <row r="1996" spans="1:33">
      <c r="A1996" s="7" t="s">
        <v>9539</v>
      </c>
      <c r="B1996" s="7" t="s">
        <v>9540</v>
      </c>
      <c r="C1996" s="7" t="s">
        <v>9541</v>
      </c>
      <c r="D1996" s="7" t="s">
        <v>9542</v>
      </c>
      <c r="E1996" s="7" t="s">
        <v>36</v>
      </c>
      <c r="F1996" s="7" t="s">
        <v>37</v>
      </c>
      <c r="G1996" s="7" t="s">
        <v>1199</v>
      </c>
      <c r="H1996" s="7"/>
      <c r="I1996" s="7"/>
      <c r="J1996" s="7" t="s">
        <v>107</v>
      </c>
      <c r="K1996" s="7" t="s">
        <v>9543</v>
      </c>
      <c r="L1996" s="7" t="s">
        <v>9544</v>
      </c>
      <c r="M1996" s="7" t="s">
        <v>9545</v>
      </c>
      <c r="N1996" s="7" t="s">
        <v>962</v>
      </c>
      <c r="O1996" s="7">
        <v>1</v>
      </c>
      <c r="P1996" s="7"/>
      <c r="Q1996" s="7"/>
      <c r="R1996" s="7"/>
      <c r="S1996" s="7"/>
      <c r="T1996" s="7"/>
      <c r="U1996" s="7"/>
      <c r="V1996" s="7"/>
      <c r="W1996" s="7"/>
      <c r="X1996" s="7"/>
      <c r="Y1996" s="7" t="s">
        <v>9537</v>
      </c>
      <c r="Z1996" s="7" t="s">
        <v>3322</v>
      </c>
      <c r="AA1996" s="7" t="s">
        <v>9538</v>
      </c>
      <c r="AB1996" s="7" t="s">
        <v>329</v>
      </c>
      <c r="AC1996" s="7"/>
      <c r="AD1996" s="7" t="b">
        <v>0</v>
      </c>
      <c r="AE1996" s="7"/>
      <c r="AF1996" s="7"/>
      <c r="AG1996" s="12">
        <f t="shared" si="31"/>
        <v>43318</v>
      </c>
    </row>
    <row r="1997" spans="1:33">
      <c r="A1997" s="7" t="s">
        <v>9546</v>
      </c>
      <c r="B1997" s="7" t="s">
        <v>9547</v>
      </c>
      <c r="C1997" s="7" t="s">
        <v>9548</v>
      </c>
      <c r="D1997" s="7" t="s">
        <v>9549</v>
      </c>
      <c r="E1997" s="7" t="s">
        <v>36</v>
      </c>
      <c r="F1997" s="7" t="s">
        <v>37</v>
      </c>
      <c r="G1997" s="7" t="s">
        <v>1199</v>
      </c>
      <c r="H1997" s="7"/>
      <c r="I1997" s="7"/>
      <c r="J1997" s="7" t="s">
        <v>107</v>
      </c>
      <c r="K1997" s="7" t="s">
        <v>9550</v>
      </c>
      <c r="L1997" s="7" t="s">
        <v>9551</v>
      </c>
      <c r="M1997" s="7" t="s">
        <v>9552</v>
      </c>
      <c r="N1997" s="7" t="s">
        <v>962</v>
      </c>
      <c r="O1997" s="7">
        <v>3</v>
      </c>
      <c r="P1997" s="7"/>
      <c r="Q1997" s="7"/>
      <c r="R1997" s="7"/>
      <c r="S1997" s="7"/>
      <c r="T1997" s="7"/>
      <c r="U1997" s="7"/>
      <c r="V1997" s="7"/>
      <c r="W1997" s="7"/>
      <c r="X1997" s="7"/>
      <c r="Y1997" s="7" t="s">
        <v>9537</v>
      </c>
      <c r="Z1997" s="7" t="s">
        <v>3322</v>
      </c>
      <c r="AA1997" s="7" t="s">
        <v>9538</v>
      </c>
      <c r="AB1997" s="7" t="s">
        <v>329</v>
      </c>
      <c r="AC1997" s="7"/>
      <c r="AD1997" s="7" t="b">
        <v>0</v>
      </c>
      <c r="AE1997" s="7"/>
      <c r="AF1997" s="7"/>
      <c r="AG1997" s="12">
        <f t="shared" si="31"/>
        <v>43318</v>
      </c>
    </row>
    <row r="1998" spans="1:33">
      <c r="A1998" s="7" t="s">
        <v>9553</v>
      </c>
      <c r="B1998" s="7" t="s">
        <v>9554</v>
      </c>
      <c r="C1998" s="7" t="s">
        <v>9555</v>
      </c>
      <c r="D1998" s="7" t="s">
        <v>9556</v>
      </c>
      <c r="E1998" s="7" t="s">
        <v>36</v>
      </c>
      <c r="F1998" s="7" t="s">
        <v>37</v>
      </c>
      <c r="G1998" s="7" t="s">
        <v>1199</v>
      </c>
      <c r="H1998" s="7"/>
      <c r="I1998" s="7"/>
      <c r="J1998" s="7" t="s">
        <v>107</v>
      </c>
      <c r="K1998" s="7" t="s">
        <v>9550</v>
      </c>
      <c r="L1998" s="7" t="s">
        <v>9557</v>
      </c>
      <c r="M1998" s="7" t="s">
        <v>9558</v>
      </c>
      <c r="N1998" s="7" t="s">
        <v>962</v>
      </c>
      <c r="O1998" s="7">
        <v>3</v>
      </c>
      <c r="P1998" s="7"/>
      <c r="Q1998" s="7"/>
      <c r="R1998" s="7"/>
      <c r="S1998" s="7"/>
      <c r="T1998" s="7"/>
      <c r="U1998" s="7"/>
      <c r="V1998" s="7"/>
      <c r="W1998" s="7"/>
      <c r="X1998" s="7"/>
      <c r="Y1998" s="7" t="s">
        <v>9537</v>
      </c>
      <c r="Z1998" s="7" t="s">
        <v>3322</v>
      </c>
      <c r="AA1998" s="7" t="s">
        <v>9538</v>
      </c>
      <c r="AB1998" s="7" t="s">
        <v>329</v>
      </c>
      <c r="AC1998" s="7"/>
      <c r="AD1998" s="7" t="b">
        <v>0</v>
      </c>
      <c r="AE1998" s="7"/>
      <c r="AF1998" s="7"/>
      <c r="AG1998" s="12">
        <f t="shared" si="31"/>
        <v>43318</v>
      </c>
    </row>
    <row r="1999" spans="1:33">
      <c r="A1999" s="7" t="s">
        <v>9559</v>
      </c>
      <c r="B1999" s="7" t="s">
        <v>9560</v>
      </c>
      <c r="C1999" s="7" t="s">
        <v>9561</v>
      </c>
      <c r="D1999" s="7" t="s">
        <v>9562</v>
      </c>
      <c r="E1999" s="7" t="s">
        <v>36</v>
      </c>
      <c r="F1999" s="7" t="s">
        <v>37</v>
      </c>
      <c r="G1999" s="7" t="s">
        <v>1199</v>
      </c>
      <c r="H1999" s="7"/>
      <c r="I1999" s="7"/>
      <c r="J1999" s="7" t="s">
        <v>107</v>
      </c>
      <c r="K1999" s="7" t="s">
        <v>9550</v>
      </c>
      <c r="L1999" s="7" t="s">
        <v>9563</v>
      </c>
      <c r="M1999" s="7" t="s">
        <v>9564</v>
      </c>
      <c r="N1999" s="7" t="s">
        <v>962</v>
      </c>
      <c r="O1999" s="7">
        <v>4</v>
      </c>
      <c r="P1999" s="7"/>
      <c r="Q1999" s="7"/>
      <c r="R1999" s="7"/>
      <c r="S1999" s="7"/>
      <c r="T1999" s="7"/>
      <c r="U1999" s="7"/>
      <c r="V1999" s="7"/>
      <c r="W1999" s="7"/>
      <c r="X1999" s="7"/>
      <c r="Y1999" s="7" t="s">
        <v>9537</v>
      </c>
      <c r="Z1999" s="7" t="s">
        <v>3322</v>
      </c>
      <c r="AA1999" s="7" t="s">
        <v>9538</v>
      </c>
      <c r="AB1999" s="7" t="s">
        <v>329</v>
      </c>
      <c r="AC1999" s="7"/>
      <c r="AD1999" s="7" t="b">
        <v>0</v>
      </c>
      <c r="AE1999" s="7"/>
      <c r="AF1999" s="7"/>
      <c r="AG1999" s="12">
        <f t="shared" si="31"/>
        <v>43318</v>
      </c>
    </row>
    <row r="2000" spans="1:33">
      <c r="A2000" s="7" t="s">
        <v>9565</v>
      </c>
      <c r="B2000" s="7" t="s">
        <v>9566</v>
      </c>
      <c r="C2000" s="7" t="s">
        <v>9567</v>
      </c>
      <c r="D2000" s="7" t="s">
        <v>9568</v>
      </c>
      <c r="E2000" s="7" t="s">
        <v>36</v>
      </c>
      <c r="F2000" s="7" t="s">
        <v>37</v>
      </c>
      <c r="G2000" s="7" t="s">
        <v>1199</v>
      </c>
      <c r="H2000" s="7"/>
      <c r="I2000" s="7"/>
      <c r="J2000" s="7" t="s">
        <v>107</v>
      </c>
      <c r="K2000" s="7" t="s">
        <v>9550</v>
      </c>
      <c r="L2000" s="7" t="s">
        <v>8360</v>
      </c>
      <c r="M2000" s="7" t="s">
        <v>8361</v>
      </c>
      <c r="N2000" s="7" t="s">
        <v>962</v>
      </c>
      <c r="O2000" s="7">
        <v>9</v>
      </c>
      <c r="P2000" s="7"/>
      <c r="Q2000" s="7"/>
      <c r="R2000" s="7"/>
      <c r="S2000" s="7"/>
      <c r="T2000" s="7"/>
      <c r="U2000" s="7"/>
      <c r="V2000" s="7"/>
      <c r="W2000" s="7"/>
      <c r="X2000" s="7"/>
      <c r="Y2000" s="7" t="s">
        <v>9537</v>
      </c>
      <c r="Z2000" s="7" t="s">
        <v>3322</v>
      </c>
      <c r="AA2000" s="7" t="s">
        <v>9538</v>
      </c>
      <c r="AB2000" s="7" t="s">
        <v>329</v>
      </c>
      <c r="AC2000" s="7"/>
      <c r="AD2000" s="7" t="b">
        <v>0</v>
      </c>
      <c r="AE2000" s="7"/>
      <c r="AF2000" s="7"/>
      <c r="AG2000" s="12">
        <f t="shared" si="31"/>
        <v>43318</v>
      </c>
    </row>
    <row r="2001" spans="1:33">
      <c r="A2001" s="7" t="s">
        <v>9569</v>
      </c>
      <c r="B2001" s="7" t="s">
        <v>9570</v>
      </c>
      <c r="C2001" s="7" t="s">
        <v>9571</v>
      </c>
      <c r="D2001" s="7" t="s">
        <v>9572</v>
      </c>
      <c r="E2001" s="7" t="s">
        <v>36</v>
      </c>
      <c r="F2001" s="7" t="s">
        <v>37</v>
      </c>
      <c r="G2001" s="7" t="s">
        <v>1199</v>
      </c>
      <c r="H2001" s="7"/>
      <c r="I2001" s="7"/>
      <c r="J2001" s="7" t="s">
        <v>107</v>
      </c>
      <c r="K2001" s="7" t="s">
        <v>9550</v>
      </c>
      <c r="L2001" s="7" t="s">
        <v>9573</v>
      </c>
      <c r="M2001" s="7" t="s">
        <v>9574</v>
      </c>
      <c r="N2001" s="7" t="s">
        <v>962</v>
      </c>
      <c r="O2001" s="7">
        <v>5</v>
      </c>
      <c r="P2001" s="7"/>
      <c r="Q2001" s="7"/>
      <c r="R2001" s="7"/>
      <c r="S2001" s="7"/>
      <c r="T2001" s="7"/>
      <c r="U2001" s="7"/>
      <c r="V2001" s="7"/>
      <c r="W2001" s="7"/>
      <c r="X2001" s="7"/>
      <c r="Y2001" s="7" t="s">
        <v>9537</v>
      </c>
      <c r="Z2001" s="7" t="s">
        <v>3322</v>
      </c>
      <c r="AA2001" s="7" t="s">
        <v>9538</v>
      </c>
      <c r="AB2001" s="7" t="s">
        <v>329</v>
      </c>
      <c r="AC2001" s="7"/>
      <c r="AD2001" s="7" t="b">
        <v>0</v>
      </c>
      <c r="AE2001" s="7"/>
      <c r="AF2001" s="7"/>
      <c r="AG2001" s="12">
        <f t="shared" si="31"/>
        <v>43318</v>
      </c>
    </row>
    <row r="2002" spans="1:33">
      <c r="A2002" s="7" t="s">
        <v>9575</v>
      </c>
      <c r="B2002" s="7" t="s">
        <v>9576</v>
      </c>
      <c r="C2002" s="7" t="s">
        <v>9577</v>
      </c>
      <c r="D2002" s="7" t="s">
        <v>9578</v>
      </c>
      <c r="E2002" s="7" t="s">
        <v>36</v>
      </c>
      <c r="F2002" s="7" t="s">
        <v>37</v>
      </c>
      <c r="G2002" s="7" t="s">
        <v>1199</v>
      </c>
      <c r="H2002" s="7"/>
      <c r="I2002" s="7"/>
      <c r="J2002" s="7" t="s">
        <v>107</v>
      </c>
      <c r="K2002" s="7" t="s">
        <v>9543</v>
      </c>
      <c r="L2002" s="7" t="s">
        <v>9579</v>
      </c>
      <c r="M2002" s="7" t="s">
        <v>9580</v>
      </c>
      <c r="N2002" s="7" t="s">
        <v>962</v>
      </c>
      <c r="O2002" s="7">
        <v>1</v>
      </c>
      <c r="P2002" s="7"/>
      <c r="Q2002" s="7"/>
      <c r="R2002" s="7"/>
      <c r="S2002" s="7"/>
      <c r="T2002" s="7"/>
      <c r="U2002" s="7"/>
      <c r="V2002" s="7"/>
      <c r="W2002" s="7"/>
      <c r="X2002" s="7"/>
      <c r="Y2002" s="7" t="s">
        <v>9537</v>
      </c>
      <c r="Z2002" s="7" t="s">
        <v>3322</v>
      </c>
      <c r="AA2002" s="7" t="s">
        <v>9538</v>
      </c>
      <c r="AB2002" s="7" t="s">
        <v>329</v>
      </c>
      <c r="AC2002" s="7"/>
      <c r="AD2002" s="7" t="b">
        <v>0</v>
      </c>
      <c r="AE2002" s="7"/>
      <c r="AF2002" s="7"/>
      <c r="AG2002" s="12">
        <f t="shared" si="31"/>
        <v>43318</v>
      </c>
    </row>
    <row r="2003" spans="1:33">
      <c r="A2003" s="7" t="s">
        <v>9581</v>
      </c>
      <c r="B2003" s="7" t="s">
        <v>9582</v>
      </c>
      <c r="C2003" s="7" t="s">
        <v>9583</v>
      </c>
      <c r="D2003" s="7" t="s">
        <v>9584</v>
      </c>
      <c r="E2003" s="7" t="s">
        <v>36</v>
      </c>
      <c r="F2003" s="7" t="s">
        <v>37</v>
      </c>
      <c r="G2003" s="7" t="s">
        <v>1199</v>
      </c>
      <c r="H2003" s="7"/>
      <c r="I2003" s="7"/>
      <c r="J2003" s="7" t="s">
        <v>107</v>
      </c>
      <c r="K2003" s="7" t="s">
        <v>9550</v>
      </c>
      <c r="L2003" s="7" t="s">
        <v>9585</v>
      </c>
      <c r="M2003" s="7" t="s">
        <v>9586</v>
      </c>
      <c r="N2003" s="7" t="s">
        <v>962</v>
      </c>
      <c r="O2003" s="7">
        <v>2</v>
      </c>
      <c r="P2003" s="7"/>
      <c r="Q2003" s="7"/>
      <c r="R2003" s="7"/>
      <c r="S2003" s="7"/>
      <c r="T2003" s="7"/>
      <c r="U2003" s="7"/>
      <c r="V2003" s="7"/>
      <c r="W2003" s="7"/>
      <c r="X2003" s="7"/>
      <c r="Y2003" s="7" t="s">
        <v>9537</v>
      </c>
      <c r="Z2003" s="7" t="s">
        <v>3322</v>
      </c>
      <c r="AA2003" s="7" t="s">
        <v>9538</v>
      </c>
      <c r="AB2003" s="7" t="s">
        <v>329</v>
      </c>
      <c r="AC2003" s="7"/>
      <c r="AD2003" s="7" t="b">
        <v>0</v>
      </c>
      <c r="AE2003" s="7"/>
      <c r="AF2003" s="7"/>
      <c r="AG2003" s="12">
        <f t="shared" si="31"/>
        <v>43318</v>
      </c>
    </row>
    <row r="2004" spans="1:33">
      <c r="A2004" s="7" t="s">
        <v>9587</v>
      </c>
      <c r="B2004" s="7" t="s">
        <v>9588</v>
      </c>
      <c r="C2004" s="7" t="s">
        <v>9589</v>
      </c>
      <c r="D2004" s="7" t="s">
        <v>9590</v>
      </c>
      <c r="E2004" s="7" t="s">
        <v>36</v>
      </c>
      <c r="F2004" s="7" t="s">
        <v>37</v>
      </c>
      <c r="G2004" s="7" t="s">
        <v>1199</v>
      </c>
      <c r="H2004" s="7"/>
      <c r="I2004" s="7"/>
      <c r="J2004" s="7" t="s">
        <v>107</v>
      </c>
      <c r="K2004" s="7" t="s">
        <v>9550</v>
      </c>
      <c r="L2004" s="7" t="s">
        <v>9591</v>
      </c>
      <c r="M2004" s="7" t="s">
        <v>9592</v>
      </c>
      <c r="N2004" s="7" t="s">
        <v>962</v>
      </c>
      <c r="O2004" s="7">
        <v>2</v>
      </c>
      <c r="P2004" s="7"/>
      <c r="Q2004" s="7"/>
      <c r="R2004" s="7"/>
      <c r="S2004" s="7"/>
      <c r="T2004" s="7"/>
      <c r="U2004" s="7"/>
      <c r="V2004" s="7"/>
      <c r="W2004" s="7"/>
      <c r="X2004" s="7"/>
      <c r="Y2004" s="7" t="s">
        <v>9537</v>
      </c>
      <c r="Z2004" s="7" t="s">
        <v>3322</v>
      </c>
      <c r="AA2004" s="7" t="s">
        <v>9538</v>
      </c>
      <c r="AB2004" s="7" t="s">
        <v>329</v>
      </c>
      <c r="AC2004" s="7"/>
      <c r="AD2004" s="7" t="b">
        <v>0</v>
      </c>
      <c r="AE2004" s="7"/>
      <c r="AF2004" s="7"/>
      <c r="AG2004" s="12">
        <f t="shared" si="31"/>
        <v>43318</v>
      </c>
    </row>
    <row r="2005" spans="1:33">
      <c r="A2005" s="7" t="s">
        <v>9593</v>
      </c>
      <c r="B2005" s="7" t="s">
        <v>9594</v>
      </c>
      <c r="C2005" s="7" t="s">
        <v>9595</v>
      </c>
      <c r="D2005" s="7" t="s">
        <v>9596</v>
      </c>
      <c r="E2005" s="7" t="s">
        <v>36</v>
      </c>
      <c r="F2005" s="7" t="s">
        <v>37</v>
      </c>
      <c r="G2005" s="7" t="s">
        <v>1199</v>
      </c>
      <c r="H2005" s="7"/>
      <c r="I2005" s="7"/>
      <c r="J2005" s="7" t="s">
        <v>107</v>
      </c>
      <c r="K2005" s="7" t="s">
        <v>9550</v>
      </c>
      <c r="L2005" s="7" t="s">
        <v>9597</v>
      </c>
      <c r="M2005" s="7" t="s">
        <v>9598</v>
      </c>
      <c r="N2005" s="7" t="s">
        <v>962</v>
      </c>
      <c r="O2005" s="7">
        <v>3</v>
      </c>
      <c r="P2005" s="7"/>
      <c r="Q2005" s="7"/>
      <c r="R2005" s="7"/>
      <c r="S2005" s="7"/>
      <c r="T2005" s="7"/>
      <c r="U2005" s="7"/>
      <c r="V2005" s="7"/>
      <c r="W2005" s="7"/>
      <c r="X2005" s="7"/>
      <c r="Y2005" s="7" t="s">
        <v>9537</v>
      </c>
      <c r="Z2005" s="7" t="s">
        <v>3322</v>
      </c>
      <c r="AA2005" s="7" t="s">
        <v>9538</v>
      </c>
      <c r="AB2005" s="7" t="s">
        <v>329</v>
      </c>
      <c r="AC2005" s="7"/>
      <c r="AD2005" s="7" t="b">
        <v>0</v>
      </c>
      <c r="AE2005" s="7"/>
      <c r="AF2005" s="7"/>
      <c r="AG2005" s="12">
        <f t="shared" si="31"/>
        <v>43318</v>
      </c>
    </row>
    <row r="2006" spans="1:33">
      <c r="A2006" s="7" t="s">
        <v>9599</v>
      </c>
      <c r="B2006" s="7" t="s">
        <v>9600</v>
      </c>
      <c r="C2006" s="7" t="s">
        <v>9601</v>
      </c>
      <c r="D2006" s="7" t="s">
        <v>9602</v>
      </c>
      <c r="E2006" s="7" t="s">
        <v>36</v>
      </c>
      <c r="F2006" s="7" t="s">
        <v>37</v>
      </c>
      <c r="G2006" s="7" t="s">
        <v>1199</v>
      </c>
      <c r="H2006" s="7"/>
      <c r="I2006" s="7"/>
      <c r="J2006" s="7" t="s">
        <v>107</v>
      </c>
      <c r="K2006" s="7" t="s">
        <v>9550</v>
      </c>
      <c r="L2006" s="7" t="s">
        <v>9603</v>
      </c>
      <c r="M2006" s="7" t="s">
        <v>9604</v>
      </c>
      <c r="N2006" s="7" t="s">
        <v>962</v>
      </c>
      <c r="O2006" s="7">
        <v>1</v>
      </c>
      <c r="P2006" s="7"/>
      <c r="Q2006" s="7"/>
      <c r="R2006" s="7"/>
      <c r="S2006" s="7"/>
      <c r="T2006" s="7"/>
      <c r="U2006" s="7"/>
      <c r="V2006" s="7"/>
      <c r="W2006" s="7"/>
      <c r="X2006" s="7"/>
      <c r="Y2006" s="7" t="s">
        <v>9537</v>
      </c>
      <c r="Z2006" s="7" t="s">
        <v>3322</v>
      </c>
      <c r="AA2006" s="7" t="s">
        <v>9538</v>
      </c>
      <c r="AB2006" s="7" t="s">
        <v>329</v>
      </c>
      <c r="AC2006" s="7"/>
      <c r="AD2006" s="7" t="b">
        <v>0</v>
      </c>
      <c r="AE2006" s="7"/>
      <c r="AF2006" s="7"/>
      <c r="AG2006" s="12">
        <f t="shared" si="31"/>
        <v>43318</v>
      </c>
    </row>
    <row r="2007" spans="1:33">
      <c r="A2007" s="7" t="s">
        <v>9605</v>
      </c>
      <c r="B2007" s="7" t="s">
        <v>9606</v>
      </c>
      <c r="C2007" s="7" t="s">
        <v>9607</v>
      </c>
      <c r="D2007" s="7" t="s">
        <v>9608</v>
      </c>
      <c r="E2007" s="7" t="s">
        <v>36</v>
      </c>
      <c r="F2007" s="7" t="s">
        <v>37</v>
      </c>
      <c r="G2007" s="7" t="s">
        <v>1199</v>
      </c>
      <c r="H2007" s="7"/>
      <c r="I2007" s="7"/>
      <c r="J2007" s="7" t="s">
        <v>107</v>
      </c>
      <c r="K2007" s="7" t="s">
        <v>9550</v>
      </c>
      <c r="L2007" s="7" t="s">
        <v>9609</v>
      </c>
      <c r="M2007" s="7" t="s">
        <v>9610</v>
      </c>
      <c r="N2007" s="7" t="s">
        <v>962</v>
      </c>
      <c r="O2007" s="7">
        <v>9</v>
      </c>
      <c r="P2007" s="7"/>
      <c r="Q2007" s="7"/>
      <c r="R2007" s="7"/>
      <c r="S2007" s="7"/>
      <c r="T2007" s="7"/>
      <c r="U2007" s="7"/>
      <c r="V2007" s="7"/>
      <c r="W2007" s="7"/>
      <c r="X2007" s="7"/>
      <c r="Y2007" s="7" t="s">
        <v>9537</v>
      </c>
      <c r="Z2007" s="7" t="s">
        <v>3322</v>
      </c>
      <c r="AA2007" s="7" t="s">
        <v>9538</v>
      </c>
      <c r="AB2007" s="7" t="s">
        <v>329</v>
      </c>
      <c r="AC2007" s="7"/>
      <c r="AD2007" s="7" t="b">
        <v>0</v>
      </c>
      <c r="AE2007" s="7"/>
      <c r="AF2007" s="7"/>
      <c r="AG2007" s="12">
        <f t="shared" si="31"/>
        <v>43318</v>
      </c>
    </row>
    <row r="2008" spans="1:33">
      <c r="A2008" s="7" t="s">
        <v>9611</v>
      </c>
      <c r="B2008" s="7" t="s">
        <v>9612</v>
      </c>
      <c r="C2008" s="7" t="s">
        <v>9613</v>
      </c>
      <c r="D2008" s="7" t="s">
        <v>9614</v>
      </c>
      <c r="E2008" s="7" t="s">
        <v>36</v>
      </c>
      <c r="F2008" s="7" t="s">
        <v>37</v>
      </c>
      <c r="G2008" s="7" t="s">
        <v>1199</v>
      </c>
      <c r="H2008" s="7"/>
      <c r="I2008" s="7"/>
      <c r="J2008" s="7" t="s">
        <v>107</v>
      </c>
      <c r="K2008" s="7" t="s">
        <v>9550</v>
      </c>
      <c r="L2008" s="7" t="s">
        <v>9615</v>
      </c>
      <c r="M2008" s="7" t="s">
        <v>9616</v>
      </c>
      <c r="N2008" s="7" t="s">
        <v>962</v>
      </c>
      <c r="O2008" s="7">
        <v>6</v>
      </c>
      <c r="P2008" s="7"/>
      <c r="Q2008" s="7"/>
      <c r="R2008" s="7"/>
      <c r="S2008" s="7"/>
      <c r="T2008" s="7"/>
      <c r="U2008" s="7"/>
      <c r="V2008" s="7"/>
      <c r="W2008" s="7"/>
      <c r="X2008" s="7"/>
      <c r="Y2008" s="7" t="s">
        <v>9537</v>
      </c>
      <c r="Z2008" s="7" t="s">
        <v>3322</v>
      </c>
      <c r="AA2008" s="7" t="s">
        <v>9538</v>
      </c>
      <c r="AB2008" s="7" t="s">
        <v>329</v>
      </c>
      <c r="AC2008" s="7"/>
      <c r="AD2008" s="7" t="b">
        <v>0</v>
      </c>
      <c r="AE2008" s="7"/>
      <c r="AF2008" s="7"/>
      <c r="AG2008" s="12">
        <f t="shared" si="31"/>
        <v>43318</v>
      </c>
    </row>
    <row r="2009" spans="1:33">
      <c r="A2009" s="7" t="s">
        <v>9617</v>
      </c>
      <c r="B2009" s="7" t="s">
        <v>9618</v>
      </c>
      <c r="C2009" s="7" t="s">
        <v>9619</v>
      </c>
      <c r="D2009" s="7" t="s">
        <v>9620</v>
      </c>
      <c r="E2009" s="7" t="s">
        <v>36</v>
      </c>
      <c r="F2009" s="7" t="s">
        <v>37</v>
      </c>
      <c r="G2009" s="7" t="s">
        <v>1199</v>
      </c>
      <c r="H2009" s="7"/>
      <c r="I2009" s="7"/>
      <c r="J2009" s="7" t="s">
        <v>107</v>
      </c>
      <c r="K2009" s="7" t="s">
        <v>9550</v>
      </c>
      <c r="L2009" s="7" t="s">
        <v>9621</v>
      </c>
      <c r="M2009" s="7" t="s">
        <v>9622</v>
      </c>
      <c r="N2009" s="7" t="s">
        <v>962</v>
      </c>
      <c r="O2009" s="7">
        <v>2</v>
      </c>
      <c r="P2009" s="7"/>
      <c r="Q2009" s="7"/>
      <c r="R2009" s="7"/>
      <c r="S2009" s="7"/>
      <c r="T2009" s="7"/>
      <c r="U2009" s="7"/>
      <c r="V2009" s="7"/>
      <c r="W2009" s="7"/>
      <c r="X2009" s="7"/>
      <c r="Y2009" s="7" t="s">
        <v>9537</v>
      </c>
      <c r="Z2009" s="7" t="s">
        <v>3322</v>
      </c>
      <c r="AA2009" s="7" t="s">
        <v>9538</v>
      </c>
      <c r="AB2009" s="7" t="s">
        <v>329</v>
      </c>
      <c r="AC2009" s="7"/>
      <c r="AD2009" s="7" t="b">
        <v>0</v>
      </c>
      <c r="AE2009" s="7"/>
      <c r="AF2009" s="7"/>
      <c r="AG2009" s="12">
        <f t="shared" si="31"/>
        <v>43318</v>
      </c>
    </row>
    <row r="2010" spans="1:33">
      <c r="A2010" s="7" t="s">
        <v>9623</v>
      </c>
      <c r="B2010" s="7" t="s">
        <v>9624</v>
      </c>
      <c r="C2010" s="7" t="s">
        <v>9625</v>
      </c>
      <c r="D2010" s="7" t="s">
        <v>9626</v>
      </c>
      <c r="E2010" s="7" t="s">
        <v>36</v>
      </c>
      <c r="F2010" s="7" t="s">
        <v>37</v>
      </c>
      <c r="G2010" s="7" t="s">
        <v>1199</v>
      </c>
      <c r="H2010" s="7"/>
      <c r="I2010" s="7"/>
      <c r="J2010" s="7" t="s">
        <v>107</v>
      </c>
      <c r="K2010" s="7" t="s">
        <v>9550</v>
      </c>
      <c r="L2010" s="7" t="s">
        <v>9627</v>
      </c>
      <c r="M2010" s="7" t="s">
        <v>9628</v>
      </c>
      <c r="N2010" s="7" t="s">
        <v>962</v>
      </c>
      <c r="O2010" s="7">
        <v>3</v>
      </c>
      <c r="P2010" s="7"/>
      <c r="Q2010" s="7"/>
      <c r="R2010" s="7"/>
      <c r="S2010" s="7"/>
      <c r="T2010" s="7"/>
      <c r="U2010" s="7"/>
      <c r="V2010" s="7"/>
      <c r="W2010" s="7"/>
      <c r="X2010" s="7"/>
      <c r="Y2010" s="7" t="s">
        <v>9537</v>
      </c>
      <c r="Z2010" s="7" t="s">
        <v>3322</v>
      </c>
      <c r="AA2010" s="7" t="s">
        <v>9538</v>
      </c>
      <c r="AB2010" s="7" t="s">
        <v>329</v>
      </c>
      <c r="AC2010" s="7"/>
      <c r="AD2010" s="7" t="b">
        <v>0</v>
      </c>
      <c r="AE2010" s="7"/>
      <c r="AF2010" s="7"/>
      <c r="AG2010" s="12">
        <f t="shared" si="31"/>
        <v>43318</v>
      </c>
    </row>
    <row r="2011" spans="1:33">
      <c r="A2011" s="7" t="s">
        <v>9629</v>
      </c>
      <c r="B2011" s="7" t="s">
        <v>9630</v>
      </c>
      <c r="C2011" s="7" t="s">
        <v>9631</v>
      </c>
      <c r="D2011" s="7" t="s">
        <v>9632</v>
      </c>
      <c r="E2011" s="7" t="s">
        <v>36</v>
      </c>
      <c r="F2011" s="7" t="s">
        <v>37</v>
      </c>
      <c r="G2011" s="7" t="s">
        <v>1199</v>
      </c>
      <c r="H2011" s="7"/>
      <c r="I2011" s="7"/>
      <c r="J2011" s="7" t="s">
        <v>107</v>
      </c>
      <c r="K2011" s="7" t="s">
        <v>9543</v>
      </c>
      <c r="L2011" s="7" t="s">
        <v>9633</v>
      </c>
      <c r="M2011" s="7" t="s">
        <v>9634</v>
      </c>
      <c r="N2011" s="7" t="s">
        <v>962</v>
      </c>
      <c r="O2011" s="7">
        <v>2</v>
      </c>
      <c r="P2011" s="7"/>
      <c r="Q2011" s="7"/>
      <c r="R2011" s="7"/>
      <c r="S2011" s="7"/>
      <c r="T2011" s="7"/>
      <c r="U2011" s="7"/>
      <c r="V2011" s="7"/>
      <c r="W2011" s="7"/>
      <c r="X2011" s="7"/>
      <c r="Y2011" s="7" t="s">
        <v>9537</v>
      </c>
      <c r="Z2011" s="7" t="s">
        <v>3322</v>
      </c>
      <c r="AA2011" s="7" t="s">
        <v>9538</v>
      </c>
      <c r="AB2011" s="7" t="s">
        <v>329</v>
      </c>
      <c r="AC2011" s="7"/>
      <c r="AD2011" s="7" t="b">
        <v>0</v>
      </c>
      <c r="AE2011" s="7"/>
      <c r="AF2011" s="7"/>
      <c r="AG2011" s="12">
        <f t="shared" si="31"/>
        <v>43318</v>
      </c>
    </row>
    <row r="2012" spans="1:33">
      <c r="A2012" s="7" t="s">
        <v>9635</v>
      </c>
      <c r="B2012" s="7" t="s">
        <v>9636</v>
      </c>
      <c r="C2012" s="7" t="s">
        <v>9637</v>
      </c>
      <c r="D2012" s="7" t="s">
        <v>9638</v>
      </c>
      <c r="E2012" s="7" t="s">
        <v>36</v>
      </c>
      <c r="F2012" s="7" t="s">
        <v>37</v>
      </c>
      <c r="G2012" s="7" t="s">
        <v>1199</v>
      </c>
      <c r="H2012" s="7"/>
      <c r="I2012" s="7"/>
      <c r="J2012" s="7" t="s">
        <v>107</v>
      </c>
      <c r="K2012" s="7" t="s">
        <v>9550</v>
      </c>
      <c r="L2012" s="7" t="s">
        <v>9639</v>
      </c>
      <c r="M2012" s="7" t="s">
        <v>9640</v>
      </c>
      <c r="N2012" s="7" t="s">
        <v>962</v>
      </c>
      <c r="O2012" s="7">
        <v>9</v>
      </c>
      <c r="P2012" s="7"/>
      <c r="Q2012" s="7"/>
      <c r="R2012" s="7"/>
      <c r="S2012" s="7"/>
      <c r="T2012" s="7"/>
      <c r="U2012" s="7"/>
      <c r="V2012" s="7"/>
      <c r="W2012" s="7"/>
      <c r="X2012" s="7"/>
      <c r="Y2012" s="7" t="s">
        <v>9537</v>
      </c>
      <c r="Z2012" s="7" t="s">
        <v>3322</v>
      </c>
      <c r="AA2012" s="7" t="s">
        <v>9538</v>
      </c>
      <c r="AB2012" s="7" t="s">
        <v>329</v>
      </c>
      <c r="AC2012" s="7"/>
      <c r="AD2012" s="7" t="b">
        <v>0</v>
      </c>
      <c r="AE2012" s="7"/>
      <c r="AF2012" s="7"/>
      <c r="AG2012" s="12">
        <f t="shared" si="31"/>
        <v>43318</v>
      </c>
    </row>
    <row r="2013" spans="1:33">
      <c r="A2013" s="7" t="s">
        <v>9641</v>
      </c>
      <c r="B2013" s="7" t="s">
        <v>9642</v>
      </c>
      <c r="C2013" s="7" t="s">
        <v>9643</v>
      </c>
      <c r="D2013" s="7" t="s">
        <v>9644</v>
      </c>
      <c r="E2013" s="7" t="s">
        <v>36</v>
      </c>
      <c r="F2013" s="7" t="s">
        <v>37</v>
      </c>
      <c r="G2013" s="7" t="s">
        <v>1199</v>
      </c>
      <c r="H2013" s="7"/>
      <c r="I2013" s="7"/>
      <c r="J2013" s="7" t="s">
        <v>107</v>
      </c>
      <c r="K2013" s="7" t="s">
        <v>9550</v>
      </c>
      <c r="L2013" s="7" t="s">
        <v>9645</v>
      </c>
      <c r="M2013" s="7" t="s">
        <v>9646</v>
      </c>
      <c r="N2013" s="7" t="s">
        <v>962</v>
      </c>
      <c r="O2013" s="7">
        <v>2</v>
      </c>
      <c r="P2013" s="7"/>
      <c r="Q2013" s="7"/>
      <c r="R2013" s="7"/>
      <c r="S2013" s="7"/>
      <c r="T2013" s="7"/>
      <c r="U2013" s="7"/>
      <c r="V2013" s="7"/>
      <c r="W2013" s="7"/>
      <c r="X2013" s="7"/>
      <c r="Y2013" s="7" t="s">
        <v>9537</v>
      </c>
      <c r="Z2013" s="7" t="s">
        <v>3322</v>
      </c>
      <c r="AA2013" s="7" t="s">
        <v>9538</v>
      </c>
      <c r="AB2013" s="7" t="s">
        <v>329</v>
      </c>
      <c r="AC2013" s="7"/>
      <c r="AD2013" s="7" t="b">
        <v>0</v>
      </c>
      <c r="AE2013" s="7"/>
      <c r="AF2013" s="7"/>
      <c r="AG2013" s="12">
        <f t="shared" si="31"/>
        <v>43318</v>
      </c>
    </row>
    <row r="2014" spans="1:33">
      <c r="A2014" s="7" t="s">
        <v>9647</v>
      </c>
      <c r="B2014" s="7" t="s">
        <v>9648</v>
      </c>
      <c r="C2014" s="7" t="s">
        <v>9649</v>
      </c>
      <c r="D2014" s="7" t="s">
        <v>9650</v>
      </c>
      <c r="E2014" s="7" t="s">
        <v>36</v>
      </c>
      <c r="F2014" s="7" t="s">
        <v>37</v>
      </c>
      <c r="G2014" s="7" t="s">
        <v>1199</v>
      </c>
      <c r="H2014" s="7"/>
      <c r="I2014" s="7"/>
      <c r="J2014" s="7" t="s">
        <v>107</v>
      </c>
      <c r="K2014" s="7" t="s">
        <v>9543</v>
      </c>
      <c r="L2014" s="7" t="s">
        <v>9651</v>
      </c>
      <c r="M2014" s="7" t="s">
        <v>9652</v>
      </c>
      <c r="N2014" s="7" t="s">
        <v>962</v>
      </c>
      <c r="O2014" s="7">
        <v>2</v>
      </c>
      <c r="P2014" s="7"/>
      <c r="Q2014" s="7"/>
      <c r="R2014" s="7"/>
      <c r="S2014" s="7"/>
      <c r="T2014" s="7"/>
      <c r="U2014" s="7"/>
      <c r="V2014" s="7"/>
      <c r="W2014" s="7"/>
      <c r="X2014" s="7"/>
      <c r="Y2014" s="7" t="s">
        <v>9537</v>
      </c>
      <c r="Z2014" s="7" t="s">
        <v>3322</v>
      </c>
      <c r="AA2014" s="7" t="s">
        <v>9538</v>
      </c>
      <c r="AB2014" s="7" t="s">
        <v>329</v>
      </c>
      <c r="AC2014" s="7"/>
      <c r="AD2014" s="7" t="b">
        <v>0</v>
      </c>
      <c r="AE2014" s="7"/>
      <c r="AF2014" s="7"/>
      <c r="AG2014" s="12">
        <f t="shared" si="31"/>
        <v>43318</v>
      </c>
    </row>
    <row r="2015" spans="1:33">
      <c r="A2015" s="7" t="s">
        <v>9653</v>
      </c>
      <c r="B2015" s="7" t="s">
        <v>9654</v>
      </c>
      <c r="C2015" s="7" t="s">
        <v>9655</v>
      </c>
      <c r="D2015" s="7" t="s">
        <v>9656</v>
      </c>
      <c r="E2015" s="7" t="s">
        <v>36</v>
      </c>
      <c r="F2015" s="7" t="s">
        <v>37</v>
      </c>
      <c r="G2015" s="7" t="s">
        <v>1199</v>
      </c>
      <c r="H2015" s="7"/>
      <c r="I2015" s="7"/>
      <c r="J2015" s="7" t="s">
        <v>107</v>
      </c>
      <c r="K2015" s="7" t="s">
        <v>9657</v>
      </c>
      <c r="L2015" s="7" t="s">
        <v>4704</v>
      </c>
      <c r="M2015" s="7" t="s">
        <v>4705</v>
      </c>
      <c r="N2015" s="7" t="s">
        <v>962</v>
      </c>
      <c r="O2015" s="7">
        <v>1</v>
      </c>
      <c r="P2015" s="7"/>
      <c r="Q2015" s="7"/>
      <c r="R2015" s="7"/>
      <c r="S2015" s="7"/>
      <c r="T2015" s="7"/>
      <c r="U2015" s="7"/>
      <c r="V2015" s="7"/>
      <c r="W2015" s="7"/>
      <c r="X2015" s="7"/>
      <c r="Y2015" s="7" t="s">
        <v>9537</v>
      </c>
      <c r="Z2015" s="7" t="s">
        <v>3322</v>
      </c>
      <c r="AA2015" s="7" t="s">
        <v>9538</v>
      </c>
      <c r="AB2015" s="7" t="s">
        <v>329</v>
      </c>
      <c r="AC2015" s="7"/>
      <c r="AD2015" s="7" t="b">
        <v>0</v>
      </c>
      <c r="AE2015" s="7"/>
      <c r="AF2015" s="7"/>
      <c r="AG2015" s="12">
        <f t="shared" si="31"/>
        <v>43318</v>
      </c>
    </row>
    <row r="2016" spans="1:33">
      <c r="A2016" s="7" t="s">
        <v>9658</v>
      </c>
      <c r="B2016" s="7" t="s">
        <v>9659</v>
      </c>
      <c r="C2016" s="7" t="s">
        <v>9660</v>
      </c>
      <c r="D2016" s="7" t="s">
        <v>9661</v>
      </c>
      <c r="E2016" s="7" t="s">
        <v>36</v>
      </c>
      <c r="F2016" s="7" t="s">
        <v>37</v>
      </c>
      <c r="G2016" s="7" t="s">
        <v>1199</v>
      </c>
      <c r="H2016" s="7"/>
      <c r="I2016" s="7"/>
      <c r="J2016" s="7" t="s">
        <v>107</v>
      </c>
      <c r="K2016" s="7" t="s">
        <v>9657</v>
      </c>
      <c r="L2016" s="7" t="s">
        <v>234</v>
      </c>
      <c r="M2016" s="7" t="s">
        <v>235</v>
      </c>
      <c r="N2016" s="7" t="s">
        <v>962</v>
      </c>
      <c r="O2016" s="7">
        <v>3</v>
      </c>
      <c r="P2016" s="7"/>
      <c r="Q2016" s="7"/>
      <c r="R2016" s="7"/>
      <c r="S2016" s="7"/>
      <c r="T2016" s="7"/>
      <c r="U2016" s="7"/>
      <c r="V2016" s="7"/>
      <c r="W2016" s="7"/>
      <c r="X2016" s="7"/>
      <c r="Y2016" s="7" t="s">
        <v>9537</v>
      </c>
      <c r="Z2016" s="7" t="s">
        <v>3322</v>
      </c>
      <c r="AA2016" s="7" t="s">
        <v>9538</v>
      </c>
      <c r="AB2016" s="7" t="s">
        <v>329</v>
      </c>
      <c r="AC2016" s="7"/>
      <c r="AD2016" s="7" t="b">
        <v>0</v>
      </c>
      <c r="AE2016" s="7"/>
      <c r="AF2016" s="7"/>
      <c r="AG2016" s="12">
        <f t="shared" si="31"/>
        <v>43318</v>
      </c>
    </row>
    <row r="2017" spans="1:33">
      <c r="A2017" s="7" t="s">
        <v>9662</v>
      </c>
      <c r="B2017" s="7" t="s">
        <v>9663</v>
      </c>
      <c r="C2017" s="7" t="s">
        <v>9664</v>
      </c>
      <c r="D2017" s="7" t="s">
        <v>9665</v>
      </c>
      <c r="E2017" s="7" t="s">
        <v>36</v>
      </c>
      <c r="F2017" s="7" t="s">
        <v>37</v>
      </c>
      <c r="G2017" s="7" t="s">
        <v>1199</v>
      </c>
      <c r="H2017" s="7"/>
      <c r="I2017" s="7"/>
      <c r="J2017" s="7" t="s">
        <v>107</v>
      </c>
      <c r="K2017" s="7" t="s">
        <v>9657</v>
      </c>
      <c r="L2017" s="7" t="s">
        <v>9666</v>
      </c>
      <c r="M2017" s="7" t="s">
        <v>9667</v>
      </c>
      <c r="N2017" s="7" t="s">
        <v>962</v>
      </c>
      <c r="O2017" s="7">
        <v>3</v>
      </c>
      <c r="P2017" s="7"/>
      <c r="Q2017" s="7"/>
      <c r="R2017" s="7"/>
      <c r="S2017" s="7"/>
      <c r="T2017" s="7"/>
      <c r="U2017" s="7"/>
      <c r="V2017" s="7"/>
      <c r="W2017" s="7"/>
      <c r="X2017" s="7"/>
      <c r="Y2017" s="7" t="s">
        <v>9537</v>
      </c>
      <c r="Z2017" s="7" t="s">
        <v>3322</v>
      </c>
      <c r="AA2017" s="7" t="s">
        <v>9538</v>
      </c>
      <c r="AB2017" s="7" t="s">
        <v>329</v>
      </c>
      <c r="AC2017" s="7"/>
      <c r="AD2017" s="7" t="b">
        <v>0</v>
      </c>
      <c r="AE2017" s="7"/>
      <c r="AF2017" s="7"/>
      <c r="AG2017" s="12">
        <f t="shared" si="31"/>
        <v>43318</v>
      </c>
    </row>
    <row r="2018" spans="1:33">
      <c r="A2018" s="7" t="s">
        <v>9668</v>
      </c>
      <c r="B2018" s="7" t="s">
        <v>9669</v>
      </c>
      <c r="C2018" s="7" t="s">
        <v>9670</v>
      </c>
      <c r="D2018" s="7" t="s">
        <v>9671</v>
      </c>
      <c r="E2018" s="7" t="s">
        <v>36</v>
      </c>
      <c r="F2018" s="7" t="s">
        <v>37</v>
      </c>
      <c r="G2018" s="7" t="s">
        <v>1199</v>
      </c>
      <c r="H2018" s="7"/>
      <c r="I2018" s="7"/>
      <c r="J2018" s="7" t="s">
        <v>107</v>
      </c>
      <c r="K2018" s="7" t="s">
        <v>9657</v>
      </c>
      <c r="L2018" s="7" t="s">
        <v>9672</v>
      </c>
      <c r="M2018" s="7" t="s">
        <v>9673</v>
      </c>
      <c r="N2018" s="7" t="s">
        <v>962</v>
      </c>
      <c r="O2018" s="7">
        <v>1</v>
      </c>
      <c r="P2018" s="7"/>
      <c r="Q2018" s="7"/>
      <c r="R2018" s="7"/>
      <c r="S2018" s="7"/>
      <c r="T2018" s="7"/>
      <c r="U2018" s="7"/>
      <c r="V2018" s="7"/>
      <c r="W2018" s="7"/>
      <c r="X2018" s="7"/>
      <c r="Y2018" s="7" t="s">
        <v>9537</v>
      </c>
      <c r="Z2018" s="7" t="s">
        <v>3322</v>
      </c>
      <c r="AA2018" s="7" t="s">
        <v>9538</v>
      </c>
      <c r="AB2018" s="7" t="s">
        <v>329</v>
      </c>
      <c r="AC2018" s="7"/>
      <c r="AD2018" s="7" t="b">
        <v>0</v>
      </c>
      <c r="AE2018" s="7"/>
      <c r="AF2018" s="7"/>
      <c r="AG2018" s="12">
        <f t="shared" si="31"/>
        <v>43318</v>
      </c>
    </row>
    <row r="2019" spans="1:33">
      <c r="A2019" s="7" t="s">
        <v>9674</v>
      </c>
      <c r="B2019" s="7" t="s">
        <v>9675</v>
      </c>
      <c r="C2019" s="7" t="s">
        <v>9676</v>
      </c>
      <c r="D2019" s="7" t="s">
        <v>9677</v>
      </c>
      <c r="E2019" s="7" t="s">
        <v>36</v>
      </c>
      <c r="F2019" s="7" t="s">
        <v>37</v>
      </c>
      <c r="G2019" s="7" t="s">
        <v>1199</v>
      </c>
      <c r="H2019" s="7"/>
      <c r="I2019" s="7"/>
      <c r="J2019" s="7" t="s">
        <v>107</v>
      </c>
      <c r="K2019" s="7" t="s">
        <v>9678</v>
      </c>
      <c r="L2019" s="7" t="s">
        <v>9679</v>
      </c>
      <c r="M2019" s="7" t="s">
        <v>9680</v>
      </c>
      <c r="N2019" s="7" t="s">
        <v>962</v>
      </c>
      <c r="O2019" s="7">
        <v>1</v>
      </c>
      <c r="P2019" s="7"/>
      <c r="Q2019" s="7"/>
      <c r="R2019" s="7"/>
      <c r="S2019" s="7"/>
      <c r="T2019" s="7"/>
      <c r="U2019" s="7"/>
      <c r="V2019" s="7"/>
      <c r="W2019" s="7"/>
      <c r="X2019" s="7"/>
      <c r="Y2019" s="7" t="s">
        <v>9537</v>
      </c>
      <c r="Z2019" s="7" t="s">
        <v>3322</v>
      </c>
      <c r="AA2019" s="7" t="s">
        <v>9538</v>
      </c>
      <c r="AB2019" s="7" t="s">
        <v>329</v>
      </c>
      <c r="AC2019" s="7"/>
      <c r="AD2019" s="7" t="b">
        <v>0</v>
      </c>
      <c r="AE2019" s="7"/>
      <c r="AF2019" s="7"/>
      <c r="AG2019" s="12">
        <f t="shared" si="31"/>
        <v>43318</v>
      </c>
    </row>
    <row r="2020" spans="1:33">
      <c r="A2020" s="7" t="s">
        <v>9681</v>
      </c>
      <c r="B2020" s="7" t="s">
        <v>9681</v>
      </c>
      <c r="C2020" s="7" t="s">
        <v>9682</v>
      </c>
      <c r="D2020" s="7" t="s">
        <v>9683</v>
      </c>
      <c r="E2020" s="7" t="s">
        <v>36</v>
      </c>
      <c r="F2020" s="7" t="s">
        <v>37</v>
      </c>
      <c r="G2020" s="7" t="s">
        <v>38</v>
      </c>
      <c r="H2020" s="7"/>
      <c r="I2020" s="7"/>
      <c r="J2020" s="7" t="s">
        <v>39</v>
      </c>
      <c r="K2020" s="7" t="s">
        <v>122</v>
      </c>
      <c r="L2020" s="7" t="s">
        <v>9684</v>
      </c>
      <c r="M2020" s="7" t="s">
        <v>9685</v>
      </c>
      <c r="N2020" s="7" t="s">
        <v>36</v>
      </c>
      <c r="O2020" s="7">
        <v>1</v>
      </c>
      <c r="P2020" s="7" t="s">
        <v>43</v>
      </c>
      <c r="Q2020" s="7">
        <v>15.99</v>
      </c>
      <c r="R2020" s="7"/>
      <c r="S2020" s="7"/>
      <c r="T2020" s="7"/>
      <c r="U2020" s="7"/>
      <c r="V2020" s="7"/>
      <c r="W2020" s="7"/>
      <c r="X2020" s="7"/>
      <c r="Y2020" s="7" t="s">
        <v>9686</v>
      </c>
      <c r="Z2020" s="7"/>
      <c r="AA2020" s="7">
        <v>74950</v>
      </c>
      <c r="AB2020" s="7" t="s">
        <v>45</v>
      </c>
      <c r="AC2020" s="7"/>
      <c r="AD2020" s="7" t="b">
        <v>0</v>
      </c>
      <c r="AE2020" s="7"/>
      <c r="AF2020" s="7"/>
      <c r="AG2020" s="12">
        <f t="shared" si="31"/>
        <v>43319</v>
      </c>
    </row>
    <row r="2021" spans="1:33">
      <c r="A2021" s="7" t="s">
        <v>9687</v>
      </c>
      <c r="B2021" s="7" t="s">
        <v>9687</v>
      </c>
      <c r="C2021" s="7" t="s">
        <v>9688</v>
      </c>
      <c r="D2021" s="7" t="s">
        <v>9689</v>
      </c>
      <c r="E2021" s="7" t="s">
        <v>36</v>
      </c>
      <c r="F2021" s="7" t="s">
        <v>37</v>
      </c>
      <c r="G2021" s="7" t="s">
        <v>38</v>
      </c>
      <c r="H2021" s="7"/>
      <c r="I2021" s="7"/>
      <c r="J2021" s="7" t="s">
        <v>39</v>
      </c>
      <c r="K2021" s="7" t="s">
        <v>115</v>
      </c>
      <c r="L2021" s="7" t="s">
        <v>1769</v>
      </c>
      <c r="M2021" s="7" t="s">
        <v>1770</v>
      </c>
      <c r="N2021" s="7" t="s">
        <v>36</v>
      </c>
      <c r="O2021" s="7">
        <v>1</v>
      </c>
      <c r="P2021" s="7" t="s">
        <v>43</v>
      </c>
      <c r="Q2021" s="7">
        <v>15.99</v>
      </c>
      <c r="R2021" s="7"/>
      <c r="S2021" s="7"/>
      <c r="T2021" s="7"/>
      <c r="U2021" s="7"/>
      <c r="V2021" s="7"/>
      <c r="W2021" s="7"/>
      <c r="X2021" s="7"/>
      <c r="Y2021" s="7" t="s">
        <v>9690</v>
      </c>
      <c r="Z2021" s="7"/>
      <c r="AA2021" s="7">
        <v>7020</v>
      </c>
      <c r="AB2021" s="7" t="s">
        <v>188</v>
      </c>
      <c r="AC2021" s="7"/>
      <c r="AD2021" s="7" t="b">
        <v>0</v>
      </c>
      <c r="AE2021" s="7"/>
      <c r="AF2021" s="7"/>
      <c r="AG2021" s="12">
        <f t="shared" si="31"/>
        <v>43319</v>
      </c>
    </row>
    <row r="2022" spans="1:33">
      <c r="A2022" s="7" t="s">
        <v>9691</v>
      </c>
      <c r="B2022" s="7" t="s">
        <v>9691</v>
      </c>
      <c r="C2022" s="7" t="s">
        <v>9692</v>
      </c>
      <c r="D2022" s="7" t="s">
        <v>9693</v>
      </c>
      <c r="E2022" s="7" t="s">
        <v>36</v>
      </c>
      <c r="F2022" s="7" t="s">
        <v>37</v>
      </c>
      <c r="G2022" s="7" t="s">
        <v>38</v>
      </c>
      <c r="H2022" s="7"/>
      <c r="I2022" s="7"/>
      <c r="J2022" s="7" t="s">
        <v>39</v>
      </c>
      <c r="K2022" s="7" t="s">
        <v>9694</v>
      </c>
      <c r="L2022" s="7" t="s">
        <v>5467</v>
      </c>
      <c r="M2022" s="7" t="s">
        <v>5468</v>
      </c>
      <c r="N2022" s="7" t="s">
        <v>36</v>
      </c>
      <c r="O2022" s="7">
        <v>1</v>
      </c>
      <c r="P2022" s="7" t="s">
        <v>43</v>
      </c>
      <c r="Q2022" s="7">
        <v>20.99</v>
      </c>
      <c r="R2022" s="7"/>
      <c r="S2022" s="7"/>
      <c r="T2022" s="7"/>
      <c r="U2022" s="7"/>
      <c r="V2022" s="7"/>
      <c r="W2022" s="7"/>
      <c r="X2022" s="7"/>
      <c r="Y2022" s="7" t="s">
        <v>7981</v>
      </c>
      <c r="Z2022" s="7"/>
      <c r="AA2022" s="7">
        <v>45290</v>
      </c>
      <c r="AB2022" s="7" t="s">
        <v>45</v>
      </c>
      <c r="AC2022" s="7"/>
      <c r="AD2022" s="7" t="b">
        <v>0</v>
      </c>
      <c r="AE2022" s="7"/>
      <c r="AF2022" s="7"/>
      <c r="AG2022" s="12">
        <f t="shared" si="31"/>
        <v>43319</v>
      </c>
    </row>
    <row r="2023" spans="1:33">
      <c r="A2023" s="7" t="s">
        <v>9695</v>
      </c>
      <c r="B2023" s="7" t="s">
        <v>9695</v>
      </c>
      <c r="C2023" s="7" t="s">
        <v>9696</v>
      </c>
      <c r="D2023" s="7" t="s">
        <v>9697</v>
      </c>
      <c r="E2023" s="7" t="s">
        <v>36</v>
      </c>
      <c r="F2023" s="7" t="s">
        <v>37</v>
      </c>
      <c r="G2023" s="7" t="s">
        <v>38</v>
      </c>
      <c r="H2023" s="7"/>
      <c r="I2023" s="7"/>
      <c r="J2023" s="7" t="s">
        <v>107</v>
      </c>
      <c r="K2023" s="7" t="s">
        <v>9698</v>
      </c>
      <c r="L2023" s="7" t="s">
        <v>805</v>
      </c>
      <c r="M2023" s="7" t="s">
        <v>806</v>
      </c>
      <c r="N2023" s="7" t="s">
        <v>36</v>
      </c>
      <c r="O2023" s="7">
        <v>1</v>
      </c>
      <c r="P2023" s="7" t="s">
        <v>43</v>
      </c>
      <c r="Q2023" s="7">
        <v>18.99</v>
      </c>
      <c r="R2023" s="7"/>
      <c r="S2023" s="7">
        <v>1.99</v>
      </c>
      <c r="T2023" s="7"/>
      <c r="U2023" s="7"/>
      <c r="V2023" s="7"/>
      <c r="W2023" s="7"/>
      <c r="X2023" s="7">
        <v>1.99</v>
      </c>
      <c r="Y2023" s="7" t="s">
        <v>9699</v>
      </c>
      <c r="Z2023" s="7"/>
      <c r="AA2023" s="7">
        <v>3541</v>
      </c>
      <c r="AB2023" s="7" t="s">
        <v>577</v>
      </c>
      <c r="AC2023" s="7" t="s">
        <v>154</v>
      </c>
      <c r="AD2023" s="7" t="b">
        <v>0</v>
      </c>
      <c r="AE2023" s="7"/>
      <c r="AF2023" s="7"/>
      <c r="AG2023" s="12">
        <f t="shared" si="31"/>
        <v>43319</v>
      </c>
    </row>
    <row r="2024" spans="1:33">
      <c r="A2024" s="7" t="s">
        <v>9700</v>
      </c>
      <c r="B2024" s="7" t="s">
        <v>9700</v>
      </c>
      <c r="C2024" s="7" t="s">
        <v>9701</v>
      </c>
      <c r="D2024" s="7" t="s">
        <v>9702</v>
      </c>
      <c r="E2024" s="7" t="s">
        <v>36</v>
      </c>
      <c r="F2024" s="7" t="s">
        <v>37</v>
      </c>
      <c r="G2024" s="7" t="s">
        <v>38</v>
      </c>
      <c r="H2024" s="7"/>
      <c r="I2024" s="7"/>
      <c r="J2024" s="7" t="s">
        <v>39</v>
      </c>
      <c r="K2024" s="7" t="s">
        <v>1253</v>
      </c>
      <c r="L2024" s="7" t="s">
        <v>1254</v>
      </c>
      <c r="M2024" s="7" t="s">
        <v>1255</v>
      </c>
      <c r="N2024" s="7" t="s">
        <v>36</v>
      </c>
      <c r="O2024" s="7">
        <v>1</v>
      </c>
      <c r="P2024" s="7" t="s">
        <v>43</v>
      </c>
      <c r="Q2024" s="7">
        <v>20.99</v>
      </c>
      <c r="R2024" s="7"/>
      <c r="S2024" s="7"/>
      <c r="T2024" s="7"/>
      <c r="U2024" s="7"/>
      <c r="V2024" s="7"/>
      <c r="W2024" s="7"/>
      <c r="X2024" s="7"/>
      <c r="Y2024" s="7" t="s">
        <v>9703</v>
      </c>
      <c r="Z2024" s="7"/>
      <c r="AA2024" s="7">
        <v>45480</v>
      </c>
      <c r="AB2024" s="7" t="s">
        <v>45</v>
      </c>
      <c r="AC2024" s="7"/>
      <c r="AD2024" s="7" t="b">
        <v>0</v>
      </c>
      <c r="AE2024" s="7"/>
      <c r="AF2024" s="7"/>
      <c r="AG2024" s="12">
        <f t="shared" si="31"/>
        <v>43319</v>
      </c>
    </row>
    <row r="2025" spans="1:33">
      <c r="A2025" s="7" t="s">
        <v>9704</v>
      </c>
      <c r="B2025" s="7" t="s">
        <v>9704</v>
      </c>
      <c r="C2025" s="7" t="s">
        <v>9705</v>
      </c>
      <c r="D2025" s="7" t="s">
        <v>9706</v>
      </c>
      <c r="E2025" s="7" t="s">
        <v>36</v>
      </c>
      <c r="F2025" s="7" t="s">
        <v>37</v>
      </c>
      <c r="G2025" s="7" t="s">
        <v>38</v>
      </c>
      <c r="H2025" s="7"/>
      <c r="I2025" s="7"/>
      <c r="J2025" s="7" t="s">
        <v>39</v>
      </c>
      <c r="K2025" s="7" t="s">
        <v>9707</v>
      </c>
      <c r="L2025" s="7" t="s">
        <v>172</v>
      </c>
      <c r="M2025" s="7" t="s">
        <v>173</v>
      </c>
      <c r="N2025" s="7" t="s">
        <v>36</v>
      </c>
      <c r="O2025" s="7">
        <v>1</v>
      </c>
      <c r="P2025" s="7" t="s">
        <v>43</v>
      </c>
      <c r="Q2025" s="7">
        <v>18.99</v>
      </c>
      <c r="R2025" s="7"/>
      <c r="S2025" s="7"/>
      <c r="T2025" s="7"/>
      <c r="U2025" s="7"/>
      <c r="V2025" s="7"/>
      <c r="W2025" s="7"/>
      <c r="X2025" s="7"/>
      <c r="Y2025" s="7" t="s">
        <v>9708</v>
      </c>
      <c r="Z2025" s="7"/>
      <c r="AA2025" s="7">
        <v>85500</v>
      </c>
      <c r="AB2025" s="7" t="s">
        <v>45</v>
      </c>
      <c r="AC2025" s="7"/>
      <c r="AD2025" s="7" t="b">
        <v>0</v>
      </c>
      <c r="AE2025" s="7"/>
      <c r="AF2025" s="7"/>
      <c r="AG2025" s="12">
        <f t="shared" si="31"/>
        <v>43319</v>
      </c>
    </row>
    <row r="2026" spans="1:33">
      <c r="A2026" s="7" t="s">
        <v>9709</v>
      </c>
      <c r="B2026" s="7" t="s">
        <v>9709</v>
      </c>
      <c r="C2026" s="7" t="s">
        <v>9710</v>
      </c>
      <c r="D2026" s="7" t="s">
        <v>9711</v>
      </c>
      <c r="E2026" s="7" t="s">
        <v>36</v>
      </c>
      <c r="F2026" s="7" t="s">
        <v>37</v>
      </c>
      <c r="G2026" s="7" t="s">
        <v>38</v>
      </c>
      <c r="H2026" s="7"/>
      <c r="I2026" s="7"/>
      <c r="J2026" s="7" t="s">
        <v>39</v>
      </c>
      <c r="K2026" s="7" t="s">
        <v>9712</v>
      </c>
      <c r="L2026" s="7" t="s">
        <v>206</v>
      </c>
      <c r="M2026" s="7" t="s">
        <v>207</v>
      </c>
      <c r="N2026" s="7" t="s">
        <v>36</v>
      </c>
      <c r="O2026" s="7">
        <v>1</v>
      </c>
      <c r="P2026" s="7" t="s">
        <v>43</v>
      </c>
      <c r="Q2026" s="7">
        <v>18.99</v>
      </c>
      <c r="R2026" s="7"/>
      <c r="S2026" s="7"/>
      <c r="T2026" s="7"/>
      <c r="U2026" s="7"/>
      <c r="V2026" s="7"/>
      <c r="W2026" s="7"/>
      <c r="X2026" s="7"/>
      <c r="Y2026" s="7" t="s">
        <v>9713</v>
      </c>
      <c r="Z2026" s="7"/>
      <c r="AA2026" s="7">
        <v>77890</v>
      </c>
      <c r="AB2026" s="7" t="s">
        <v>45</v>
      </c>
      <c r="AC2026" s="7"/>
      <c r="AD2026" s="7" t="b">
        <v>0</v>
      </c>
      <c r="AE2026" s="7"/>
      <c r="AF2026" s="7"/>
      <c r="AG2026" s="12">
        <f t="shared" si="31"/>
        <v>43319</v>
      </c>
    </row>
    <row r="2027" spans="1:33">
      <c r="A2027" s="7" t="s">
        <v>9714</v>
      </c>
      <c r="B2027" s="7" t="s">
        <v>9714</v>
      </c>
      <c r="C2027" s="7" t="s">
        <v>9715</v>
      </c>
      <c r="D2027" s="7" t="s">
        <v>9716</v>
      </c>
      <c r="E2027" s="7" t="s">
        <v>36</v>
      </c>
      <c r="F2027" s="7" t="s">
        <v>37</v>
      </c>
      <c r="G2027" s="7" t="s">
        <v>38</v>
      </c>
      <c r="H2027" s="7"/>
      <c r="I2027" s="7"/>
      <c r="J2027" s="7" t="s">
        <v>39</v>
      </c>
      <c r="K2027" s="7" t="s">
        <v>9717</v>
      </c>
      <c r="L2027" s="7" t="s">
        <v>1955</v>
      </c>
      <c r="M2027" s="7" t="s">
        <v>1956</v>
      </c>
      <c r="N2027" s="7" t="s">
        <v>36</v>
      </c>
      <c r="O2027" s="7">
        <v>1</v>
      </c>
      <c r="P2027" s="7" t="s">
        <v>43</v>
      </c>
      <c r="Q2027" s="7">
        <v>19.99</v>
      </c>
      <c r="R2027" s="7"/>
      <c r="S2027" s="7"/>
      <c r="T2027" s="7"/>
      <c r="U2027" s="7"/>
      <c r="V2027" s="7"/>
      <c r="W2027" s="7"/>
      <c r="X2027" s="7"/>
      <c r="Y2027" s="7" t="s">
        <v>9718</v>
      </c>
      <c r="Z2027" s="7"/>
      <c r="AA2027" s="7">
        <v>29550</v>
      </c>
      <c r="AB2027" s="7" t="s">
        <v>45</v>
      </c>
      <c r="AC2027" s="7"/>
      <c r="AD2027" s="7" t="b">
        <v>0</v>
      </c>
      <c r="AE2027" s="7"/>
      <c r="AF2027" s="7"/>
      <c r="AG2027" s="12">
        <f t="shared" si="31"/>
        <v>43319</v>
      </c>
    </row>
    <row r="2028" spans="1:33">
      <c r="A2028" s="7" t="s">
        <v>9719</v>
      </c>
      <c r="B2028" s="7" t="s">
        <v>9719</v>
      </c>
      <c r="C2028" s="7" t="s">
        <v>9720</v>
      </c>
      <c r="D2028" s="7" t="s">
        <v>9721</v>
      </c>
      <c r="E2028" s="7" t="s">
        <v>36</v>
      </c>
      <c r="F2028" s="7" t="s">
        <v>37</v>
      </c>
      <c r="G2028" s="7" t="s">
        <v>38</v>
      </c>
      <c r="H2028" s="7"/>
      <c r="I2028" s="7"/>
      <c r="J2028" s="7" t="s">
        <v>107</v>
      </c>
      <c r="K2028" s="7" t="s">
        <v>115</v>
      </c>
      <c r="L2028" s="7" t="s">
        <v>2743</v>
      </c>
      <c r="M2028" s="7" t="s">
        <v>2744</v>
      </c>
      <c r="N2028" s="7" t="s">
        <v>36</v>
      </c>
      <c r="O2028" s="7">
        <v>1</v>
      </c>
      <c r="P2028" s="7" t="s">
        <v>43</v>
      </c>
      <c r="Q2028" s="7">
        <v>15.99</v>
      </c>
      <c r="R2028" s="7"/>
      <c r="S2028" s="7"/>
      <c r="T2028" s="7"/>
      <c r="U2028" s="7"/>
      <c r="V2028" s="7"/>
      <c r="W2028" s="7"/>
      <c r="X2028" s="7"/>
      <c r="Y2028" s="7" t="s">
        <v>9722</v>
      </c>
      <c r="Z2028" s="7"/>
      <c r="AA2028" s="7">
        <v>54660</v>
      </c>
      <c r="AB2028" s="7" t="s">
        <v>45</v>
      </c>
      <c r="AC2028" s="7" t="s">
        <v>154</v>
      </c>
      <c r="AD2028" s="7" t="b">
        <v>0</v>
      </c>
      <c r="AE2028" s="7"/>
      <c r="AF2028" s="7"/>
      <c r="AG2028" s="12">
        <f t="shared" si="31"/>
        <v>43319</v>
      </c>
    </row>
    <row r="2029" spans="1:33">
      <c r="A2029" s="7" t="s">
        <v>9723</v>
      </c>
      <c r="B2029" s="7" t="s">
        <v>9723</v>
      </c>
      <c r="C2029" s="7" t="s">
        <v>9724</v>
      </c>
      <c r="D2029" s="7" t="s">
        <v>9725</v>
      </c>
      <c r="E2029" s="7" t="s">
        <v>106</v>
      </c>
      <c r="F2029" s="7" t="s">
        <v>37</v>
      </c>
      <c r="G2029" s="7" t="s">
        <v>38</v>
      </c>
      <c r="H2029" s="7"/>
      <c r="I2029" s="7"/>
      <c r="J2029" s="7" t="s">
        <v>39</v>
      </c>
      <c r="K2029" s="7" t="s">
        <v>2194</v>
      </c>
      <c r="L2029" s="7" t="s">
        <v>1435</v>
      </c>
      <c r="M2029" s="7" t="s">
        <v>1436</v>
      </c>
      <c r="N2029" s="7" t="s">
        <v>106</v>
      </c>
      <c r="O2029" s="7">
        <v>0</v>
      </c>
      <c r="P2029" s="7"/>
      <c r="Q2029" s="7"/>
      <c r="R2029" s="7"/>
      <c r="S2029" s="7"/>
      <c r="T2029" s="7"/>
      <c r="U2029" s="7"/>
      <c r="V2029" s="7"/>
      <c r="W2029" s="7"/>
      <c r="X2029" s="7"/>
      <c r="Y2029" s="7" t="s">
        <v>9726</v>
      </c>
      <c r="Z2029" s="7"/>
      <c r="AA2029" s="7">
        <v>68100</v>
      </c>
      <c r="AB2029" s="7" t="s">
        <v>45</v>
      </c>
      <c r="AC2029" s="7"/>
      <c r="AD2029" s="7" t="b">
        <v>0</v>
      </c>
      <c r="AE2029" s="7"/>
      <c r="AF2029" s="7"/>
      <c r="AG2029" s="12">
        <f t="shared" si="31"/>
        <v>43319</v>
      </c>
    </row>
    <row r="2030" spans="1:33">
      <c r="A2030" s="7" t="s">
        <v>9727</v>
      </c>
      <c r="B2030" s="7" t="s">
        <v>9727</v>
      </c>
      <c r="C2030" s="7" t="s">
        <v>9728</v>
      </c>
      <c r="D2030" s="7" t="s">
        <v>9729</v>
      </c>
      <c r="E2030" s="7" t="s">
        <v>36</v>
      </c>
      <c r="F2030" s="7" t="s">
        <v>37</v>
      </c>
      <c r="G2030" s="7" t="s">
        <v>321</v>
      </c>
      <c r="H2030" s="7"/>
      <c r="I2030" s="7"/>
      <c r="J2030" s="7" t="s">
        <v>39</v>
      </c>
      <c r="K2030" s="7" t="s">
        <v>9182</v>
      </c>
      <c r="L2030" s="7" t="s">
        <v>447</v>
      </c>
      <c r="M2030" s="7" t="s">
        <v>448</v>
      </c>
      <c r="N2030" s="7" t="s">
        <v>36</v>
      </c>
      <c r="O2030" s="7">
        <v>1</v>
      </c>
      <c r="P2030" s="7" t="s">
        <v>325</v>
      </c>
      <c r="Q2030" s="7">
        <v>22.89</v>
      </c>
      <c r="R2030" s="7"/>
      <c r="S2030" s="7"/>
      <c r="T2030" s="7"/>
      <c r="U2030" s="7"/>
      <c r="V2030" s="7"/>
      <c r="W2030" s="7"/>
      <c r="X2030" s="7"/>
      <c r="Y2030" s="7" t="s">
        <v>9730</v>
      </c>
      <c r="Z2030" s="7" t="s">
        <v>9731</v>
      </c>
      <c r="AA2030" s="7" t="s">
        <v>9732</v>
      </c>
      <c r="AB2030" s="7" t="s">
        <v>329</v>
      </c>
      <c r="AC2030" s="7"/>
      <c r="AD2030" s="7" t="b">
        <v>0</v>
      </c>
      <c r="AE2030" s="7"/>
      <c r="AF2030" s="7"/>
      <c r="AG2030" s="12">
        <f t="shared" si="31"/>
        <v>43319</v>
      </c>
    </row>
    <row r="2031" spans="1:33">
      <c r="A2031" s="7" t="s">
        <v>9733</v>
      </c>
      <c r="B2031" s="7" t="s">
        <v>9733</v>
      </c>
      <c r="C2031" s="7" t="s">
        <v>9734</v>
      </c>
      <c r="D2031" s="7" t="s">
        <v>9735</v>
      </c>
      <c r="E2031" s="7" t="s">
        <v>36</v>
      </c>
      <c r="F2031" s="7" t="s">
        <v>37</v>
      </c>
      <c r="G2031" s="7" t="s">
        <v>321</v>
      </c>
      <c r="H2031" s="7"/>
      <c r="I2031" s="7"/>
      <c r="J2031" s="7" t="s">
        <v>39</v>
      </c>
      <c r="K2031" s="7" t="s">
        <v>9736</v>
      </c>
      <c r="L2031" s="7" t="s">
        <v>9737</v>
      </c>
      <c r="M2031" s="7" t="s">
        <v>9738</v>
      </c>
      <c r="N2031" s="7" t="s">
        <v>36</v>
      </c>
      <c r="O2031" s="7">
        <v>1</v>
      </c>
      <c r="P2031" s="7" t="s">
        <v>325</v>
      </c>
      <c r="Q2031" s="7">
        <v>18.99</v>
      </c>
      <c r="R2031" s="7"/>
      <c r="S2031" s="7"/>
      <c r="T2031" s="7"/>
      <c r="U2031" s="7"/>
      <c r="V2031" s="7"/>
      <c r="W2031" s="7"/>
      <c r="X2031" s="7"/>
      <c r="Y2031" s="7" t="s">
        <v>8828</v>
      </c>
      <c r="Z2031" s="7" t="s">
        <v>8829</v>
      </c>
      <c r="AA2031" s="7" t="s">
        <v>8830</v>
      </c>
      <c r="AB2031" s="7" t="s">
        <v>329</v>
      </c>
      <c r="AC2031" s="7"/>
      <c r="AD2031" s="7" t="b">
        <v>0</v>
      </c>
      <c r="AE2031" s="7"/>
      <c r="AF2031" s="7"/>
      <c r="AG2031" s="12">
        <f t="shared" si="31"/>
        <v>43319</v>
      </c>
    </row>
    <row r="2032" spans="1:33">
      <c r="A2032" s="7" t="s">
        <v>9739</v>
      </c>
      <c r="B2032" s="7" t="s">
        <v>9739</v>
      </c>
      <c r="C2032" s="7" t="s">
        <v>9740</v>
      </c>
      <c r="D2032" s="7" t="s">
        <v>9741</v>
      </c>
      <c r="E2032" s="7" t="s">
        <v>36</v>
      </c>
      <c r="F2032" s="7" t="s">
        <v>37</v>
      </c>
      <c r="G2032" s="7" t="s">
        <v>321</v>
      </c>
      <c r="H2032" s="7"/>
      <c r="I2032" s="7"/>
      <c r="J2032" s="7" t="s">
        <v>39</v>
      </c>
      <c r="K2032" s="7" t="s">
        <v>409</v>
      </c>
      <c r="L2032" s="7" t="s">
        <v>220</v>
      </c>
      <c r="M2032" s="7" t="s">
        <v>221</v>
      </c>
      <c r="N2032" s="7" t="s">
        <v>36</v>
      </c>
      <c r="O2032" s="7">
        <v>1</v>
      </c>
      <c r="P2032" s="7" t="s">
        <v>325</v>
      </c>
      <c r="Q2032" s="7">
        <v>15.89</v>
      </c>
      <c r="R2032" s="7"/>
      <c r="S2032" s="7"/>
      <c r="T2032" s="7"/>
      <c r="U2032" s="7"/>
      <c r="V2032" s="7"/>
      <c r="W2032" s="7"/>
      <c r="X2032" s="7"/>
      <c r="Y2032" s="7" t="s">
        <v>9742</v>
      </c>
      <c r="Z2032" s="7"/>
      <c r="AA2032" s="7" t="s">
        <v>9743</v>
      </c>
      <c r="AB2032" s="7" t="s">
        <v>329</v>
      </c>
      <c r="AC2032" s="7"/>
      <c r="AD2032" s="7" t="b">
        <v>0</v>
      </c>
      <c r="AE2032" s="7"/>
      <c r="AF2032" s="7"/>
      <c r="AG2032" s="12">
        <f t="shared" si="31"/>
        <v>43319</v>
      </c>
    </row>
    <row r="2033" spans="1:33">
      <c r="A2033" s="7" t="s">
        <v>9744</v>
      </c>
      <c r="B2033" s="7" t="s">
        <v>9744</v>
      </c>
      <c r="C2033" s="7" t="s">
        <v>9745</v>
      </c>
      <c r="D2033" s="7" t="s">
        <v>9746</v>
      </c>
      <c r="E2033" s="7" t="s">
        <v>36</v>
      </c>
      <c r="F2033" s="7" t="s">
        <v>37</v>
      </c>
      <c r="G2033" s="7" t="s">
        <v>321</v>
      </c>
      <c r="H2033" s="7"/>
      <c r="I2033" s="7"/>
      <c r="J2033" s="7" t="s">
        <v>107</v>
      </c>
      <c r="K2033" s="7" t="s">
        <v>9747</v>
      </c>
      <c r="L2033" s="7" t="s">
        <v>9748</v>
      </c>
      <c r="M2033" s="7" t="s">
        <v>9749</v>
      </c>
      <c r="N2033" s="7" t="s">
        <v>36</v>
      </c>
      <c r="O2033" s="7">
        <v>1</v>
      </c>
      <c r="P2033" s="7" t="s">
        <v>325</v>
      </c>
      <c r="Q2033" s="7">
        <v>18.99</v>
      </c>
      <c r="R2033" s="7"/>
      <c r="S2033" s="7">
        <v>4.49</v>
      </c>
      <c r="T2033" s="7"/>
      <c r="U2033" s="7"/>
      <c r="V2033" s="7"/>
      <c r="W2033" s="7"/>
      <c r="X2033" s="7"/>
      <c r="Y2033" s="7" t="s">
        <v>9750</v>
      </c>
      <c r="Z2033" s="7" t="s">
        <v>8829</v>
      </c>
      <c r="AA2033" s="7" t="s">
        <v>9751</v>
      </c>
      <c r="AB2033" s="7" t="s">
        <v>329</v>
      </c>
      <c r="AC2033" s="7"/>
      <c r="AD2033" s="7" t="b">
        <v>0</v>
      </c>
      <c r="AE2033" s="7"/>
      <c r="AF2033" s="7"/>
      <c r="AG2033" s="12">
        <f t="shared" si="31"/>
        <v>43319</v>
      </c>
    </row>
    <row r="2034" spans="1:33">
      <c r="A2034" s="7" t="s">
        <v>9752</v>
      </c>
      <c r="B2034" s="7" t="s">
        <v>9752</v>
      </c>
      <c r="C2034" s="7" t="s">
        <v>9753</v>
      </c>
      <c r="D2034" s="7" t="s">
        <v>9754</v>
      </c>
      <c r="E2034" s="7" t="s">
        <v>36</v>
      </c>
      <c r="F2034" s="7" t="s">
        <v>37</v>
      </c>
      <c r="G2034" s="7" t="s">
        <v>321</v>
      </c>
      <c r="H2034" s="7"/>
      <c r="I2034" s="7"/>
      <c r="J2034" s="7" t="s">
        <v>39</v>
      </c>
      <c r="K2034" s="7" t="s">
        <v>9755</v>
      </c>
      <c r="L2034" s="7" t="s">
        <v>9756</v>
      </c>
      <c r="M2034" s="7" t="s">
        <v>9757</v>
      </c>
      <c r="N2034" s="7" t="s">
        <v>36</v>
      </c>
      <c r="O2034" s="7">
        <v>1</v>
      </c>
      <c r="P2034" s="7" t="s">
        <v>325</v>
      </c>
      <c r="Q2034" s="7">
        <v>12.99</v>
      </c>
      <c r="R2034" s="7"/>
      <c r="S2034" s="7"/>
      <c r="T2034" s="7"/>
      <c r="U2034" s="7"/>
      <c r="V2034" s="7"/>
      <c r="W2034" s="7"/>
      <c r="X2034" s="7"/>
      <c r="Y2034" s="7" t="s">
        <v>9758</v>
      </c>
      <c r="Z2034" s="7" t="s">
        <v>7016</v>
      </c>
      <c r="AA2034" s="7" t="s">
        <v>9759</v>
      </c>
      <c r="AB2034" s="7" t="s">
        <v>329</v>
      </c>
      <c r="AC2034" s="7"/>
      <c r="AD2034" s="7" t="b">
        <v>0</v>
      </c>
      <c r="AE2034" s="7"/>
      <c r="AF2034" s="7"/>
      <c r="AG2034" s="12">
        <f t="shared" si="31"/>
        <v>43319</v>
      </c>
    </row>
    <row r="2035" spans="1:33">
      <c r="A2035" s="7" t="s">
        <v>9760</v>
      </c>
      <c r="B2035" s="7" t="s">
        <v>9760</v>
      </c>
      <c r="C2035" s="7" t="s">
        <v>9761</v>
      </c>
      <c r="D2035" s="7" t="s">
        <v>9762</v>
      </c>
      <c r="E2035" s="7" t="s">
        <v>36</v>
      </c>
      <c r="F2035" s="7" t="s">
        <v>37</v>
      </c>
      <c r="G2035" s="7" t="s">
        <v>321</v>
      </c>
      <c r="H2035" s="7"/>
      <c r="I2035" s="7"/>
      <c r="J2035" s="7" t="s">
        <v>107</v>
      </c>
      <c r="K2035" s="7" t="s">
        <v>8825</v>
      </c>
      <c r="L2035" s="7" t="s">
        <v>8826</v>
      </c>
      <c r="M2035" s="7" t="s">
        <v>8827</v>
      </c>
      <c r="N2035" s="7" t="s">
        <v>36</v>
      </c>
      <c r="O2035" s="7">
        <v>1</v>
      </c>
      <c r="P2035" s="7" t="s">
        <v>325</v>
      </c>
      <c r="Q2035" s="7">
        <v>18.99</v>
      </c>
      <c r="R2035" s="7"/>
      <c r="S2035" s="7">
        <v>4.04</v>
      </c>
      <c r="T2035" s="7"/>
      <c r="U2035" s="7"/>
      <c r="V2035" s="7"/>
      <c r="W2035" s="7"/>
      <c r="X2035" s="7"/>
      <c r="Y2035" s="7" t="s">
        <v>9763</v>
      </c>
      <c r="Z2035" s="7"/>
      <c r="AA2035" s="7" t="s">
        <v>9764</v>
      </c>
      <c r="AB2035" s="7" t="s">
        <v>1714</v>
      </c>
      <c r="AC2035" s="7"/>
      <c r="AD2035" s="7" t="b">
        <v>0</v>
      </c>
      <c r="AE2035" s="7"/>
      <c r="AF2035" s="7"/>
      <c r="AG2035" s="12">
        <f t="shared" si="31"/>
        <v>43319</v>
      </c>
    </row>
    <row r="2036" spans="1:33">
      <c r="A2036" s="7" t="s">
        <v>9765</v>
      </c>
      <c r="B2036" s="7" t="s">
        <v>9765</v>
      </c>
      <c r="C2036" s="7" t="s">
        <v>9766</v>
      </c>
      <c r="D2036" s="7" t="s">
        <v>9767</v>
      </c>
      <c r="E2036" s="7" t="s">
        <v>36</v>
      </c>
      <c r="F2036" s="7" t="s">
        <v>37</v>
      </c>
      <c r="G2036" s="7" t="s">
        <v>321</v>
      </c>
      <c r="H2036" s="7"/>
      <c r="I2036" s="7"/>
      <c r="J2036" s="7" t="s">
        <v>107</v>
      </c>
      <c r="K2036" s="7" t="s">
        <v>7046</v>
      </c>
      <c r="L2036" s="7" t="s">
        <v>4176</v>
      </c>
      <c r="M2036" s="7" t="s">
        <v>4177</v>
      </c>
      <c r="N2036" s="7" t="s">
        <v>36</v>
      </c>
      <c r="O2036" s="7">
        <v>1</v>
      </c>
      <c r="P2036" s="7" t="s">
        <v>325</v>
      </c>
      <c r="Q2036" s="7">
        <v>15.99</v>
      </c>
      <c r="R2036" s="7"/>
      <c r="S2036" s="7">
        <v>2.24</v>
      </c>
      <c r="T2036" s="7"/>
      <c r="U2036" s="7"/>
      <c r="V2036" s="7"/>
      <c r="W2036" s="7"/>
      <c r="X2036" s="7">
        <v>2.24</v>
      </c>
      <c r="Y2036" s="7" t="s">
        <v>9768</v>
      </c>
      <c r="Z2036" s="7" t="s">
        <v>7537</v>
      </c>
      <c r="AA2036" s="7" t="s">
        <v>9769</v>
      </c>
      <c r="AB2036" s="7" t="s">
        <v>329</v>
      </c>
      <c r="AC2036" s="7" t="s">
        <v>3324</v>
      </c>
      <c r="AD2036" s="7" t="b">
        <v>0</v>
      </c>
      <c r="AE2036" s="7"/>
      <c r="AF2036" s="7"/>
      <c r="AG2036" s="12">
        <f t="shared" si="31"/>
        <v>43319</v>
      </c>
    </row>
    <row r="2037" spans="1:33">
      <c r="A2037" s="7" t="s">
        <v>9770</v>
      </c>
      <c r="B2037" s="7" t="s">
        <v>9770</v>
      </c>
      <c r="C2037" s="7" t="s">
        <v>9771</v>
      </c>
      <c r="D2037" s="7" t="s">
        <v>9772</v>
      </c>
      <c r="E2037" s="7" t="s">
        <v>36</v>
      </c>
      <c r="F2037" s="7" t="s">
        <v>37</v>
      </c>
      <c r="G2037" s="7" t="s">
        <v>321</v>
      </c>
      <c r="H2037" s="7"/>
      <c r="I2037" s="7"/>
      <c r="J2037" s="7" t="s">
        <v>107</v>
      </c>
      <c r="K2037" s="7" t="s">
        <v>342</v>
      </c>
      <c r="L2037" s="7" t="s">
        <v>9773</v>
      </c>
      <c r="M2037" s="7" t="s">
        <v>9774</v>
      </c>
      <c r="N2037" s="7" t="s">
        <v>36</v>
      </c>
      <c r="O2037" s="7">
        <v>1</v>
      </c>
      <c r="P2037" s="7" t="s">
        <v>325</v>
      </c>
      <c r="Q2037" s="7">
        <v>15.99</v>
      </c>
      <c r="R2037" s="7"/>
      <c r="S2037" s="7">
        <v>3</v>
      </c>
      <c r="T2037" s="7"/>
      <c r="U2037" s="7"/>
      <c r="V2037" s="7"/>
      <c r="W2037" s="7"/>
      <c r="X2037" s="7">
        <v>3</v>
      </c>
      <c r="Y2037" s="7" t="s">
        <v>9775</v>
      </c>
      <c r="Z2037" s="7" t="s">
        <v>9776</v>
      </c>
      <c r="AA2037" s="7" t="s">
        <v>9777</v>
      </c>
      <c r="AB2037" s="7" t="s">
        <v>1642</v>
      </c>
      <c r="AC2037" s="7" t="s">
        <v>3324</v>
      </c>
      <c r="AD2037" s="7" t="b">
        <v>0</v>
      </c>
      <c r="AE2037" s="7"/>
      <c r="AF2037" s="7"/>
      <c r="AG2037" s="12">
        <f t="shared" si="31"/>
        <v>43319</v>
      </c>
    </row>
    <row r="2038" spans="1:33">
      <c r="A2038" s="7" t="s">
        <v>9778</v>
      </c>
      <c r="B2038" s="7" t="s">
        <v>9778</v>
      </c>
      <c r="C2038" s="7" t="s">
        <v>9779</v>
      </c>
      <c r="D2038" s="7" t="s">
        <v>9780</v>
      </c>
      <c r="E2038" s="7" t="s">
        <v>36</v>
      </c>
      <c r="F2038" s="7" t="s">
        <v>37</v>
      </c>
      <c r="G2038" s="7" t="s">
        <v>321</v>
      </c>
      <c r="H2038" s="7"/>
      <c r="I2038" s="7"/>
      <c r="J2038" s="7" t="s">
        <v>107</v>
      </c>
      <c r="K2038" s="7" t="s">
        <v>2425</v>
      </c>
      <c r="L2038" s="7" t="s">
        <v>9781</v>
      </c>
      <c r="M2038" s="7" t="s">
        <v>9782</v>
      </c>
      <c r="N2038" s="7" t="s">
        <v>36</v>
      </c>
      <c r="O2038" s="7">
        <v>1</v>
      </c>
      <c r="P2038" s="7" t="s">
        <v>325</v>
      </c>
      <c r="Q2038" s="7">
        <v>17.99</v>
      </c>
      <c r="R2038" s="7"/>
      <c r="S2038" s="7">
        <v>2.24</v>
      </c>
      <c r="T2038" s="7"/>
      <c r="U2038" s="7"/>
      <c r="V2038" s="7"/>
      <c r="W2038" s="7"/>
      <c r="X2038" s="7"/>
      <c r="Y2038" s="7" t="s">
        <v>9783</v>
      </c>
      <c r="Z2038" s="7"/>
      <c r="AA2038" s="7" t="s">
        <v>9784</v>
      </c>
      <c r="AB2038" s="7" t="s">
        <v>329</v>
      </c>
      <c r="AC2038" s="7"/>
      <c r="AD2038" s="7" t="b">
        <v>0</v>
      </c>
      <c r="AE2038" s="7"/>
      <c r="AF2038" s="7"/>
      <c r="AG2038" s="12">
        <f t="shared" si="31"/>
        <v>43319</v>
      </c>
    </row>
    <row r="2039" spans="1:33">
      <c r="A2039" s="7" t="s">
        <v>9785</v>
      </c>
      <c r="B2039" s="7" t="s">
        <v>9785</v>
      </c>
      <c r="C2039" s="7" t="s">
        <v>9786</v>
      </c>
      <c r="D2039" s="7" t="s">
        <v>9787</v>
      </c>
      <c r="E2039" s="7" t="s">
        <v>36</v>
      </c>
      <c r="F2039" s="7" t="s">
        <v>37</v>
      </c>
      <c r="G2039" s="7" t="s">
        <v>321</v>
      </c>
      <c r="H2039" s="7"/>
      <c r="I2039" s="7"/>
      <c r="J2039" s="7" t="s">
        <v>39</v>
      </c>
      <c r="K2039" s="7" t="s">
        <v>8834</v>
      </c>
      <c r="L2039" s="7" t="s">
        <v>2879</v>
      </c>
      <c r="M2039" s="7" t="s">
        <v>2880</v>
      </c>
      <c r="N2039" s="7" t="s">
        <v>36</v>
      </c>
      <c r="O2039" s="7">
        <v>1</v>
      </c>
      <c r="P2039" s="7" t="s">
        <v>325</v>
      </c>
      <c r="Q2039" s="7">
        <v>15.99</v>
      </c>
      <c r="R2039" s="7"/>
      <c r="S2039" s="7"/>
      <c r="T2039" s="7"/>
      <c r="U2039" s="7"/>
      <c r="V2039" s="7"/>
      <c r="W2039" s="7"/>
      <c r="X2039" s="7"/>
      <c r="Y2039" s="7" t="s">
        <v>9788</v>
      </c>
      <c r="Z2039" s="7" t="s">
        <v>9789</v>
      </c>
      <c r="AA2039" s="7" t="s">
        <v>9790</v>
      </c>
      <c r="AB2039" s="7" t="s">
        <v>329</v>
      </c>
      <c r="AC2039" s="7"/>
      <c r="AD2039" s="7" t="b">
        <v>0</v>
      </c>
      <c r="AE2039" s="7"/>
      <c r="AF2039" s="7"/>
      <c r="AG2039" s="12">
        <f t="shared" si="31"/>
        <v>43319</v>
      </c>
    </row>
    <row r="2040" spans="1:33">
      <c r="A2040" s="7" t="s">
        <v>9791</v>
      </c>
      <c r="B2040" s="7" t="s">
        <v>9791</v>
      </c>
      <c r="C2040" s="7" t="s">
        <v>9792</v>
      </c>
      <c r="D2040" s="7" t="s">
        <v>9793</v>
      </c>
      <c r="E2040" s="7" t="s">
        <v>36</v>
      </c>
      <c r="F2040" s="7" t="s">
        <v>37</v>
      </c>
      <c r="G2040" s="7" t="s">
        <v>321</v>
      </c>
      <c r="H2040" s="7"/>
      <c r="I2040" s="7"/>
      <c r="J2040" s="7" t="s">
        <v>39</v>
      </c>
      <c r="K2040" s="7" t="s">
        <v>5083</v>
      </c>
      <c r="L2040" s="7" t="s">
        <v>5084</v>
      </c>
      <c r="M2040" s="7" t="s">
        <v>5085</v>
      </c>
      <c r="N2040" s="7" t="s">
        <v>36</v>
      </c>
      <c r="O2040" s="7">
        <v>1</v>
      </c>
      <c r="P2040" s="7" t="s">
        <v>325</v>
      </c>
      <c r="Q2040" s="7">
        <v>18.99</v>
      </c>
      <c r="R2040" s="7"/>
      <c r="S2040" s="7"/>
      <c r="T2040" s="7"/>
      <c r="U2040" s="7"/>
      <c r="V2040" s="7"/>
      <c r="W2040" s="7">
        <v>3.8</v>
      </c>
      <c r="X2040" s="7"/>
      <c r="Y2040" s="7" t="s">
        <v>410</v>
      </c>
      <c r="Z2040" s="7"/>
      <c r="AA2040" s="7" t="s">
        <v>9794</v>
      </c>
      <c r="AB2040" s="7" t="s">
        <v>329</v>
      </c>
      <c r="AC2040" s="7" t="s">
        <v>1362</v>
      </c>
      <c r="AD2040" s="7" t="b">
        <v>0</v>
      </c>
      <c r="AE2040" s="7"/>
      <c r="AF2040" s="7"/>
      <c r="AG2040" s="12">
        <f t="shared" si="31"/>
        <v>43319</v>
      </c>
    </row>
    <row r="2041" spans="1:33">
      <c r="A2041" s="7" t="s">
        <v>9791</v>
      </c>
      <c r="B2041" s="7" t="s">
        <v>9791</v>
      </c>
      <c r="C2041" s="7" t="s">
        <v>9792</v>
      </c>
      <c r="D2041" s="7" t="s">
        <v>9793</v>
      </c>
      <c r="E2041" s="7" t="s">
        <v>36</v>
      </c>
      <c r="F2041" s="7" t="s">
        <v>37</v>
      </c>
      <c r="G2041" s="7" t="s">
        <v>321</v>
      </c>
      <c r="H2041" s="7"/>
      <c r="I2041" s="7"/>
      <c r="J2041" s="7" t="s">
        <v>39</v>
      </c>
      <c r="K2041" s="7" t="s">
        <v>8427</v>
      </c>
      <c r="L2041" s="7" t="s">
        <v>6687</v>
      </c>
      <c r="M2041" s="7" t="s">
        <v>6688</v>
      </c>
      <c r="N2041" s="7" t="s">
        <v>36</v>
      </c>
      <c r="O2041" s="7">
        <v>1</v>
      </c>
      <c r="P2041" s="7" t="s">
        <v>325</v>
      </c>
      <c r="Q2041" s="7">
        <v>18.99</v>
      </c>
      <c r="R2041" s="7"/>
      <c r="S2041" s="7"/>
      <c r="T2041" s="7"/>
      <c r="U2041" s="7"/>
      <c r="V2041" s="7"/>
      <c r="W2041" s="7">
        <v>3.8</v>
      </c>
      <c r="X2041" s="7"/>
      <c r="Y2041" s="7" t="s">
        <v>410</v>
      </c>
      <c r="Z2041" s="7"/>
      <c r="AA2041" s="7" t="s">
        <v>9794</v>
      </c>
      <c r="AB2041" s="7" t="s">
        <v>329</v>
      </c>
      <c r="AC2041" s="7" t="s">
        <v>1362</v>
      </c>
      <c r="AD2041" s="7" t="b">
        <v>0</v>
      </c>
      <c r="AE2041" s="7"/>
      <c r="AF2041" s="7"/>
      <c r="AG2041" s="12">
        <f t="shared" si="31"/>
        <v>43319</v>
      </c>
    </row>
    <row r="2042" spans="1:33">
      <c r="A2042" s="7" t="s">
        <v>9795</v>
      </c>
      <c r="B2042" s="7" t="s">
        <v>9795</v>
      </c>
      <c r="C2042" s="7" t="s">
        <v>9796</v>
      </c>
      <c r="D2042" s="7" t="s">
        <v>9797</v>
      </c>
      <c r="E2042" s="7" t="s">
        <v>36</v>
      </c>
      <c r="F2042" s="7" t="s">
        <v>37</v>
      </c>
      <c r="G2042" s="7" t="s">
        <v>321</v>
      </c>
      <c r="H2042" s="7"/>
      <c r="I2042" s="7"/>
      <c r="J2042" s="7" t="s">
        <v>107</v>
      </c>
      <c r="K2042" s="7" t="s">
        <v>3328</v>
      </c>
      <c r="L2042" s="7" t="s">
        <v>960</v>
      </c>
      <c r="M2042" s="7" t="s">
        <v>961</v>
      </c>
      <c r="N2042" s="7" t="s">
        <v>36</v>
      </c>
      <c r="O2042" s="7">
        <v>1</v>
      </c>
      <c r="P2042" s="7" t="s">
        <v>325</v>
      </c>
      <c r="Q2042" s="7">
        <v>15.59</v>
      </c>
      <c r="R2042" s="7"/>
      <c r="S2042" s="7">
        <v>2.24</v>
      </c>
      <c r="T2042" s="7"/>
      <c r="U2042" s="7"/>
      <c r="V2042" s="7"/>
      <c r="W2042" s="7"/>
      <c r="X2042" s="7">
        <v>2.24</v>
      </c>
      <c r="Y2042" s="7" t="s">
        <v>9798</v>
      </c>
      <c r="Z2042" s="7" t="s">
        <v>1406</v>
      </c>
      <c r="AA2042" s="7" t="s">
        <v>9799</v>
      </c>
      <c r="AB2042" s="7" t="s">
        <v>329</v>
      </c>
      <c r="AC2042" s="7" t="s">
        <v>3324</v>
      </c>
      <c r="AD2042" s="7" t="b">
        <v>0</v>
      </c>
      <c r="AE2042" s="7"/>
      <c r="AF2042" s="7"/>
      <c r="AG2042" s="12">
        <f t="shared" si="31"/>
        <v>43319</v>
      </c>
    </row>
    <row r="2043" spans="1:33">
      <c r="A2043" s="7" t="s">
        <v>9800</v>
      </c>
      <c r="B2043" s="7" t="s">
        <v>9800</v>
      </c>
      <c r="C2043" s="7" t="s">
        <v>9801</v>
      </c>
      <c r="D2043" s="7" t="s">
        <v>9802</v>
      </c>
      <c r="E2043" s="7" t="s">
        <v>36</v>
      </c>
      <c r="F2043" s="7" t="s">
        <v>37</v>
      </c>
      <c r="G2043" s="7" t="s">
        <v>321</v>
      </c>
      <c r="H2043" s="7"/>
      <c r="I2043" s="7"/>
      <c r="J2043" s="7" t="s">
        <v>39</v>
      </c>
      <c r="K2043" s="7" t="s">
        <v>5083</v>
      </c>
      <c r="L2043" s="7" t="s">
        <v>5084</v>
      </c>
      <c r="M2043" s="7" t="s">
        <v>5085</v>
      </c>
      <c r="N2043" s="7" t="s">
        <v>36</v>
      </c>
      <c r="O2043" s="7">
        <v>1</v>
      </c>
      <c r="P2043" s="7" t="s">
        <v>325</v>
      </c>
      <c r="Q2043" s="7">
        <v>18.99</v>
      </c>
      <c r="R2043" s="7"/>
      <c r="S2043" s="7"/>
      <c r="T2043" s="7"/>
      <c r="U2043" s="7"/>
      <c r="V2043" s="7"/>
      <c r="W2043" s="7"/>
      <c r="X2043" s="7"/>
      <c r="Y2043" s="7" t="s">
        <v>9803</v>
      </c>
      <c r="Z2043" s="7" t="s">
        <v>9804</v>
      </c>
      <c r="AA2043" s="7" t="s">
        <v>9805</v>
      </c>
      <c r="AB2043" s="7" t="s">
        <v>329</v>
      </c>
      <c r="AC2043" s="7"/>
      <c r="AD2043" s="7" t="b">
        <v>0</v>
      </c>
      <c r="AE2043" s="7"/>
      <c r="AF2043" s="7"/>
      <c r="AG2043" s="12">
        <f t="shared" si="31"/>
        <v>43319</v>
      </c>
    </row>
    <row r="2044" spans="1:33">
      <c r="A2044" s="7" t="s">
        <v>9806</v>
      </c>
      <c r="B2044" s="7" t="s">
        <v>9806</v>
      </c>
      <c r="C2044" s="7" t="s">
        <v>9807</v>
      </c>
      <c r="D2044" s="7" t="s">
        <v>9808</v>
      </c>
      <c r="E2044" s="7" t="s">
        <v>36</v>
      </c>
      <c r="F2044" s="7" t="s">
        <v>37</v>
      </c>
      <c r="G2044" s="7" t="s">
        <v>56</v>
      </c>
      <c r="H2044" s="7"/>
      <c r="I2044" s="7"/>
      <c r="J2044" s="7" t="s">
        <v>39</v>
      </c>
      <c r="K2044" s="7" t="s">
        <v>3669</v>
      </c>
      <c r="L2044" s="7" t="s">
        <v>3670</v>
      </c>
      <c r="M2044" s="7" t="s">
        <v>3671</v>
      </c>
      <c r="N2044" s="7" t="s">
        <v>36</v>
      </c>
      <c r="O2044" s="7">
        <v>1</v>
      </c>
      <c r="P2044" s="7" t="s">
        <v>43</v>
      </c>
      <c r="Q2044" s="7">
        <v>15.59</v>
      </c>
      <c r="R2044" s="7"/>
      <c r="S2044" s="7"/>
      <c r="T2044" s="7"/>
      <c r="U2044" s="7"/>
      <c r="V2044" s="7"/>
      <c r="W2044" s="7"/>
      <c r="X2044" s="7"/>
      <c r="Y2044" s="7" t="s">
        <v>9809</v>
      </c>
      <c r="Z2044" s="7"/>
      <c r="AA2044" s="7">
        <v>53111</v>
      </c>
      <c r="AB2044" s="7" t="s">
        <v>61</v>
      </c>
      <c r="AC2044" s="7"/>
      <c r="AD2044" s="7" t="b">
        <v>0</v>
      </c>
      <c r="AE2044" s="7"/>
      <c r="AF2044" s="7"/>
      <c r="AG2044" s="12">
        <f t="shared" si="31"/>
        <v>43319</v>
      </c>
    </row>
    <row r="2045" spans="1:33">
      <c r="A2045" s="7" t="s">
        <v>9810</v>
      </c>
      <c r="B2045" s="7" t="s">
        <v>9810</v>
      </c>
      <c r="C2045" s="7" t="s">
        <v>9811</v>
      </c>
      <c r="D2045" s="7" t="s">
        <v>9812</v>
      </c>
      <c r="E2045" s="7" t="s">
        <v>36</v>
      </c>
      <c r="F2045" s="7" t="s">
        <v>37</v>
      </c>
      <c r="G2045" s="7" t="s">
        <v>56</v>
      </c>
      <c r="H2045" s="7"/>
      <c r="I2045" s="7"/>
      <c r="J2045" s="7" t="s">
        <v>39</v>
      </c>
      <c r="K2045" s="7" t="s">
        <v>1710</v>
      </c>
      <c r="L2045" s="7" t="s">
        <v>1447</v>
      </c>
      <c r="M2045" s="7" t="s">
        <v>1448</v>
      </c>
      <c r="N2045" s="7" t="s">
        <v>36</v>
      </c>
      <c r="O2045" s="7">
        <v>1</v>
      </c>
      <c r="P2045" s="7" t="s">
        <v>43</v>
      </c>
      <c r="Q2045" s="7">
        <v>19.99</v>
      </c>
      <c r="R2045" s="7"/>
      <c r="S2045" s="7"/>
      <c r="T2045" s="7"/>
      <c r="U2045" s="7"/>
      <c r="V2045" s="7"/>
      <c r="W2045" s="7"/>
      <c r="X2045" s="7"/>
      <c r="Y2045" s="7" t="s">
        <v>642</v>
      </c>
      <c r="Z2045" s="7" t="s">
        <v>642</v>
      </c>
      <c r="AA2045" s="7">
        <v>22177</v>
      </c>
      <c r="AB2045" s="7" t="s">
        <v>61</v>
      </c>
      <c r="AC2045" s="7"/>
      <c r="AD2045" s="7" t="b">
        <v>0</v>
      </c>
      <c r="AE2045" s="7"/>
      <c r="AF2045" s="7"/>
      <c r="AG2045" s="12">
        <f t="shared" si="31"/>
        <v>43319</v>
      </c>
    </row>
    <row r="2046" spans="1:33">
      <c r="A2046" s="7" t="s">
        <v>9813</v>
      </c>
      <c r="B2046" s="7" t="s">
        <v>9813</v>
      </c>
      <c r="C2046" s="7" t="s">
        <v>9814</v>
      </c>
      <c r="D2046" s="7" t="s">
        <v>9815</v>
      </c>
      <c r="E2046" s="7" t="s">
        <v>36</v>
      </c>
      <c r="F2046" s="7" t="s">
        <v>37</v>
      </c>
      <c r="G2046" s="7" t="s">
        <v>56</v>
      </c>
      <c r="H2046" s="7"/>
      <c r="I2046" s="7"/>
      <c r="J2046" s="7" t="s">
        <v>39</v>
      </c>
      <c r="K2046" s="7" t="s">
        <v>573</v>
      </c>
      <c r="L2046" s="7" t="s">
        <v>574</v>
      </c>
      <c r="M2046" s="7" t="s">
        <v>575</v>
      </c>
      <c r="N2046" s="7" t="s">
        <v>36</v>
      </c>
      <c r="O2046" s="7">
        <v>1</v>
      </c>
      <c r="P2046" s="7" t="s">
        <v>43</v>
      </c>
      <c r="Q2046" s="7">
        <v>19.98</v>
      </c>
      <c r="R2046" s="7"/>
      <c r="S2046" s="7"/>
      <c r="T2046" s="7"/>
      <c r="U2046" s="7"/>
      <c r="V2046" s="7"/>
      <c r="W2046" s="7"/>
      <c r="X2046" s="7"/>
      <c r="Y2046" s="7" t="s">
        <v>9816</v>
      </c>
      <c r="Z2046" s="7" t="s">
        <v>450</v>
      </c>
      <c r="AA2046" s="7">
        <v>90547</v>
      </c>
      <c r="AB2046" s="7" t="s">
        <v>61</v>
      </c>
      <c r="AC2046" s="7"/>
      <c r="AD2046" s="7" t="b">
        <v>0</v>
      </c>
      <c r="AE2046" s="7"/>
      <c r="AF2046" s="7"/>
      <c r="AG2046" s="12">
        <f t="shared" si="31"/>
        <v>43319</v>
      </c>
    </row>
    <row r="2047" spans="1:33">
      <c r="A2047" s="7" t="s">
        <v>9817</v>
      </c>
      <c r="B2047" s="7" t="s">
        <v>9817</v>
      </c>
      <c r="C2047" s="7" t="s">
        <v>9818</v>
      </c>
      <c r="D2047" s="7" t="s">
        <v>9819</v>
      </c>
      <c r="E2047" s="7" t="s">
        <v>106</v>
      </c>
      <c r="F2047" s="7" t="s">
        <v>37</v>
      </c>
      <c r="G2047" s="7" t="s">
        <v>56</v>
      </c>
      <c r="H2047" s="7"/>
      <c r="I2047" s="7"/>
      <c r="J2047" s="7" t="s">
        <v>39</v>
      </c>
      <c r="K2047" s="7" t="s">
        <v>610</v>
      </c>
      <c r="L2047" s="7" t="s">
        <v>2070</v>
      </c>
      <c r="M2047" s="7" t="s">
        <v>2071</v>
      </c>
      <c r="N2047" s="7" t="s">
        <v>962</v>
      </c>
      <c r="O2047" s="7">
        <v>1</v>
      </c>
      <c r="P2047" s="7" t="s">
        <v>43</v>
      </c>
      <c r="Q2047" s="7">
        <v>12.99</v>
      </c>
      <c r="R2047" s="7"/>
      <c r="S2047" s="7"/>
      <c r="T2047" s="7"/>
      <c r="U2047" s="7"/>
      <c r="V2047" s="7"/>
      <c r="W2047" s="7"/>
      <c r="X2047" s="7"/>
      <c r="Y2047" s="7" t="s">
        <v>9820</v>
      </c>
      <c r="Z2047" s="7" t="s">
        <v>599</v>
      </c>
      <c r="AA2047" s="7">
        <v>74918</v>
      </c>
      <c r="AB2047" s="7" t="s">
        <v>61</v>
      </c>
      <c r="AC2047" s="7"/>
      <c r="AD2047" s="7" t="b">
        <v>0</v>
      </c>
      <c r="AE2047" s="7"/>
      <c r="AF2047" s="7"/>
      <c r="AG2047" s="12">
        <f t="shared" si="31"/>
        <v>43319</v>
      </c>
    </row>
    <row r="2048" spans="1:33">
      <c r="A2048" s="7" t="s">
        <v>9821</v>
      </c>
      <c r="B2048" s="7" t="s">
        <v>9821</v>
      </c>
      <c r="C2048" s="7" t="s">
        <v>9822</v>
      </c>
      <c r="D2048" s="7" t="s">
        <v>9823</v>
      </c>
      <c r="E2048" s="7" t="s">
        <v>36</v>
      </c>
      <c r="F2048" s="7" t="s">
        <v>37</v>
      </c>
      <c r="G2048" s="7" t="s">
        <v>56</v>
      </c>
      <c r="H2048" s="7"/>
      <c r="I2048" s="7"/>
      <c r="J2048" s="7" t="s">
        <v>39</v>
      </c>
      <c r="K2048" s="7" t="s">
        <v>3738</v>
      </c>
      <c r="L2048" s="7" t="s">
        <v>3739</v>
      </c>
      <c r="M2048" s="7" t="s">
        <v>3740</v>
      </c>
      <c r="N2048" s="7" t="s">
        <v>36</v>
      </c>
      <c r="O2048" s="7">
        <v>1</v>
      </c>
      <c r="P2048" s="7" t="s">
        <v>43</v>
      </c>
      <c r="Q2048" s="7">
        <v>15.99</v>
      </c>
      <c r="R2048" s="7"/>
      <c r="S2048" s="7"/>
      <c r="T2048" s="7"/>
      <c r="U2048" s="7"/>
      <c r="V2048" s="7"/>
      <c r="W2048" s="7"/>
      <c r="X2048" s="7"/>
      <c r="Y2048" s="7" t="s">
        <v>9824</v>
      </c>
      <c r="Z2048" s="7"/>
      <c r="AA2048" s="7">
        <v>6330</v>
      </c>
      <c r="AB2048" s="7" t="s">
        <v>466</v>
      </c>
      <c r="AC2048" s="7"/>
      <c r="AD2048" s="7" t="b">
        <v>0</v>
      </c>
      <c r="AE2048" s="7"/>
      <c r="AF2048" s="7"/>
      <c r="AG2048" s="12">
        <f t="shared" si="31"/>
        <v>43319</v>
      </c>
    </row>
    <row r="2049" spans="1:33">
      <c r="A2049" s="7" t="s">
        <v>9825</v>
      </c>
      <c r="B2049" s="7" t="s">
        <v>9825</v>
      </c>
      <c r="C2049" s="7" t="s">
        <v>9826</v>
      </c>
      <c r="D2049" s="7" t="s">
        <v>9827</v>
      </c>
      <c r="E2049" s="7" t="s">
        <v>36</v>
      </c>
      <c r="F2049" s="7" t="s">
        <v>37</v>
      </c>
      <c r="G2049" s="7" t="s">
        <v>56</v>
      </c>
      <c r="H2049" s="7"/>
      <c r="I2049" s="7"/>
      <c r="J2049" s="7" t="s">
        <v>39</v>
      </c>
      <c r="K2049" s="7" t="s">
        <v>937</v>
      </c>
      <c r="L2049" s="7" t="s">
        <v>9828</v>
      </c>
      <c r="M2049" s="7" t="s">
        <v>9829</v>
      </c>
      <c r="N2049" s="7" t="s">
        <v>36</v>
      </c>
      <c r="O2049" s="7">
        <v>1</v>
      </c>
      <c r="P2049" s="7" t="s">
        <v>43</v>
      </c>
      <c r="Q2049" s="7">
        <v>12.99</v>
      </c>
      <c r="R2049" s="7"/>
      <c r="S2049" s="7"/>
      <c r="T2049" s="7"/>
      <c r="U2049" s="7"/>
      <c r="V2049" s="7"/>
      <c r="W2049" s="7"/>
      <c r="X2049" s="7"/>
      <c r="Y2049" s="7" t="s">
        <v>9830</v>
      </c>
      <c r="Z2049" s="7"/>
      <c r="AA2049" s="7">
        <v>2500</v>
      </c>
      <c r="AB2049" s="7" t="s">
        <v>466</v>
      </c>
      <c r="AC2049" s="7"/>
      <c r="AD2049" s="7" t="b">
        <v>0</v>
      </c>
      <c r="AE2049" s="7"/>
      <c r="AF2049" s="7"/>
      <c r="AG2049" s="12">
        <f t="shared" si="31"/>
        <v>43319</v>
      </c>
    </row>
    <row r="2050" spans="1:33">
      <c r="A2050" s="7" t="s">
        <v>9831</v>
      </c>
      <c r="B2050" s="7" t="s">
        <v>9831</v>
      </c>
      <c r="C2050" s="7" t="s">
        <v>9832</v>
      </c>
      <c r="D2050" s="7" t="s">
        <v>9833</v>
      </c>
      <c r="E2050" s="7" t="s">
        <v>36</v>
      </c>
      <c r="F2050" s="7" t="s">
        <v>37</v>
      </c>
      <c r="G2050" s="7" t="s">
        <v>56</v>
      </c>
      <c r="H2050" s="7"/>
      <c r="I2050" s="7"/>
      <c r="J2050" s="7" t="s">
        <v>107</v>
      </c>
      <c r="K2050" s="7" t="s">
        <v>708</v>
      </c>
      <c r="L2050" s="7" t="s">
        <v>709</v>
      </c>
      <c r="M2050" s="7" t="s">
        <v>710</v>
      </c>
      <c r="N2050" s="7" t="s">
        <v>36</v>
      </c>
      <c r="O2050" s="7">
        <v>1</v>
      </c>
      <c r="P2050" s="7" t="s">
        <v>43</v>
      </c>
      <c r="Q2050" s="7">
        <v>15.59</v>
      </c>
      <c r="R2050" s="7"/>
      <c r="S2050" s="7">
        <v>3.99</v>
      </c>
      <c r="T2050" s="7"/>
      <c r="U2050" s="7"/>
      <c r="V2050" s="7"/>
      <c r="W2050" s="7"/>
      <c r="X2050" s="7"/>
      <c r="Y2050" s="7" t="s">
        <v>9834</v>
      </c>
      <c r="Z2050" s="7" t="s">
        <v>420</v>
      </c>
      <c r="AA2050" s="7">
        <v>51702</v>
      </c>
      <c r="AB2050" s="7" t="s">
        <v>61</v>
      </c>
      <c r="AC2050" s="7"/>
      <c r="AD2050" s="7" t="b">
        <v>0</v>
      </c>
      <c r="AE2050" s="7"/>
      <c r="AF2050" s="7"/>
      <c r="AG2050" s="12">
        <f t="shared" ref="AG2050:AG2113" si="32">DATEVALUE(LEFT(C2050,10))</f>
        <v>43319</v>
      </c>
    </row>
    <row r="2051" spans="1:33">
      <c r="A2051" s="7" t="s">
        <v>9835</v>
      </c>
      <c r="B2051" s="7" t="s">
        <v>9835</v>
      </c>
      <c r="C2051" s="7" t="s">
        <v>9836</v>
      </c>
      <c r="D2051" s="7" t="s">
        <v>9837</v>
      </c>
      <c r="E2051" s="7" t="s">
        <v>106</v>
      </c>
      <c r="F2051" s="7" t="s">
        <v>37</v>
      </c>
      <c r="G2051" s="7" t="s">
        <v>56</v>
      </c>
      <c r="H2051" s="7"/>
      <c r="I2051" s="7"/>
      <c r="J2051" s="7" t="s">
        <v>107</v>
      </c>
      <c r="K2051" s="7" t="s">
        <v>1932</v>
      </c>
      <c r="L2051" s="7" t="s">
        <v>1933</v>
      </c>
      <c r="M2051" s="7" t="s">
        <v>1934</v>
      </c>
      <c r="N2051" s="7" t="s">
        <v>962</v>
      </c>
      <c r="O2051" s="7">
        <v>1</v>
      </c>
      <c r="P2051" s="7" t="s">
        <v>43</v>
      </c>
      <c r="Q2051" s="7">
        <v>16.99</v>
      </c>
      <c r="R2051" s="7"/>
      <c r="S2051" s="7"/>
      <c r="T2051" s="7"/>
      <c r="U2051" s="7"/>
      <c r="V2051" s="7"/>
      <c r="W2051" s="7"/>
      <c r="X2051" s="7"/>
      <c r="Y2051" s="7" t="s">
        <v>846</v>
      </c>
      <c r="Z2051" s="7"/>
      <c r="AA2051" s="7">
        <v>12623</v>
      </c>
      <c r="AB2051" s="7" t="s">
        <v>61</v>
      </c>
      <c r="AC2051" s="7"/>
      <c r="AD2051" s="7" t="b">
        <v>0</v>
      </c>
      <c r="AE2051" s="7"/>
      <c r="AF2051" s="7"/>
      <c r="AG2051" s="12">
        <f t="shared" si="32"/>
        <v>43319</v>
      </c>
    </row>
    <row r="2052" spans="1:33">
      <c r="A2052" s="7" t="s">
        <v>9838</v>
      </c>
      <c r="B2052" s="7" t="s">
        <v>9838</v>
      </c>
      <c r="C2052" s="7" t="s">
        <v>9839</v>
      </c>
      <c r="D2052" s="7" t="s">
        <v>9840</v>
      </c>
      <c r="E2052" s="7" t="s">
        <v>36</v>
      </c>
      <c r="F2052" s="7" t="s">
        <v>37</v>
      </c>
      <c r="G2052" s="7" t="s">
        <v>56</v>
      </c>
      <c r="H2052" s="7"/>
      <c r="I2052" s="7"/>
      <c r="J2052" s="7" t="s">
        <v>39</v>
      </c>
      <c r="K2052" s="7" t="s">
        <v>8222</v>
      </c>
      <c r="L2052" s="7" t="s">
        <v>5445</v>
      </c>
      <c r="M2052" s="7" t="s">
        <v>5446</v>
      </c>
      <c r="N2052" s="7" t="s">
        <v>36</v>
      </c>
      <c r="O2052" s="7">
        <v>1</v>
      </c>
      <c r="P2052" s="7" t="s">
        <v>43</v>
      </c>
      <c r="Q2052" s="7">
        <v>9.9</v>
      </c>
      <c r="R2052" s="7"/>
      <c r="S2052" s="7"/>
      <c r="T2052" s="7"/>
      <c r="U2052" s="7"/>
      <c r="V2052" s="7"/>
      <c r="W2052" s="7"/>
      <c r="X2052" s="7"/>
      <c r="Y2052" s="7" t="s">
        <v>9841</v>
      </c>
      <c r="Z2052" s="7" t="s">
        <v>450</v>
      </c>
      <c r="AA2052" s="7">
        <v>86899</v>
      </c>
      <c r="AB2052" s="7" t="s">
        <v>61</v>
      </c>
      <c r="AC2052" s="7"/>
      <c r="AD2052" s="7" t="b">
        <v>0</v>
      </c>
      <c r="AE2052" s="7"/>
      <c r="AF2052" s="7"/>
      <c r="AG2052" s="12">
        <f t="shared" si="32"/>
        <v>43319</v>
      </c>
    </row>
    <row r="2053" spans="1:33">
      <c r="A2053" s="7" t="s">
        <v>9842</v>
      </c>
      <c r="B2053" s="7" t="s">
        <v>9842</v>
      </c>
      <c r="C2053" s="7" t="s">
        <v>9843</v>
      </c>
      <c r="D2053" s="7" t="s">
        <v>9844</v>
      </c>
      <c r="E2053" s="7" t="s">
        <v>36</v>
      </c>
      <c r="F2053" s="7" t="s">
        <v>37</v>
      </c>
      <c r="G2053" s="7" t="s">
        <v>56</v>
      </c>
      <c r="H2053" s="7"/>
      <c r="I2053" s="7"/>
      <c r="J2053" s="7" t="s">
        <v>39</v>
      </c>
      <c r="K2053" s="7" t="s">
        <v>2649</v>
      </c>
      <c r="L2053" s="7" t="s">
        <v>2650</v>
      </c>
      <c r="M2053" s="7" t="s">
        <v>2651</v>
      </c>
      <c r="N2053" s="7" t="s">
        <v>36</v>
      </c>
      <c r="O2053" s="7">
        <v>1</v>
      </c>
      <c r="P2053" s="7" t="s">
        <v>43</v>
      </c>
      <c r="Q2053" s="7">
        <v>9.9</v>
      </c>
      <c r="R2053" s="7"/>
      <c r="S2053" s="7"/>
      <c r="T2053" s="7"/>
      <c r="U2053" s="7"/>
      <c r="V2053" s="7"/>
      <c r="W2053" s="7"/>
      <c r="X2053" s="7"/>
      <c r="Y2053" s="7" t="s">
        <v>4233</v>
      </c>
      <c r="Z2053" s="7" t="s">
        <v>420</v>
      </c>
      <c r="AA2053" s="7">
        <v>48155</v>
      </c>
      <c r="AB2053" s="7" t="s">
        <v>61</v>
      </c>
      <c r="AC2053" s="7"/>
      <c r="AD2053" s="7" t="b">
        <v>0</v>
      </c>
      <c r="AE2053" s="7"/>
      <c r="AF2053" s="7"/>
      <c r="AG2053" s="12">
        <f t="shared" si="32"/>
        <v>43319</v>
      </c>
    </row>
    <row r="2054" spans="1:33">
      <c r="A2054" s="7" t="s">
        <v>9845</v>
      </c>
      <c r="B2054" s="7" t="s">
        <v>9845</v>
      </c>
      <c r="C2054" s="7" t="s">
        <v>9846</v>
      </c>
      <c r="D2054" s="7" t="s">
        <v>9847</v>
      </c>
      <c r="E2054" s="7" t="s">
        <v>36</v>
      </c>
      <c r="F2054" s="7" t="s">
        <v>37</v>
      </c>
      <c r="G2054" s="7" t="s">
        <v>56</v>
      </c>
      <c r="H2054" s="7"/>
      <c r="I2054" s="7"/>
      <c r="J2054" s="7" t="s">
        <v>39</v>
      </c>
      <c r="K2054" s="7" t="s">
        <v>759</v>
      </c>
      <c r="L2054" s="7" t="s">
        <v>193</v>
      </c>
      <c r="M2054" s="7" t="s">
        <v>194</v>
      </c>
      <c r="N2054" s="7" t="s">
        <v>36</v>
      </c>
      <c r="O2054" s="7">
        <v>1</v>
      </c>
      <c r="P2054" s="7" t="s">
        <v>43</v>
      </c>
      <c r="Q2054" s="7">
        <v>19.99</v>
      </c>
      <c r="R2054" s="7"/>
      <c r="S2054" s="7"/>
      <c r="T2054" s="7"/>
      <c r="U2054" s="7"/>
      <c r="V2054" s="7"/>
      <c r="W2054" s="7"/>
      <c r="X2054" s="7"/>
      <c r="Y2054" s="7" t="s">
        <v>704</v>
      </c>
      <c r="Z2054" s="7"/>
      <c r="AA2054" s="7">
        <v>1277</v>
      </c>
      <c r="AB2054" s="7" t="s">
        <v>61</v>
      </c>
      <c r="AC2054" s="7"/>
      <c r="AD2054" s="7" t="b">
        <v>0</v>
      </c>
      <c r="AE2054" s="7"/>
      <c r="AF2054" s="7"/>
      <c r="AG2054" s="12">
        <f t="shared" si="32"/>
        <v>43319</v>
      </c>
    </row>
    <row r="2055" spans="1:33">
      <c r="A2055" s="7" t="s">
        <v>9848</v>
      </c>
      <c r="B2055" s="7" t="s">
        <v>9848</v>
      </c>
      <c r="C2055" s="7" t="s">
        <v>9849</v>
      </c>
      <c r="D2055" s="7" t="s">
        <v>9850</v>
      </c>
      <c r="E2055" s="7" t="s">
        <v>36</v>
      </c>
      <c r="F2055" s="7" t="s">
        <v>37</v>
      </c>
      <c r="G2055" s="7" t="s">
        <v>56</v>
      </c>
      <c r="H2055" s="7"/>
      <c r="I2055" s="7"/>
      <c r="J2055" s="7" t="s">
        <v>39</v>
      </c>
      <c r="K2055" s="7" t="s">
        <v>8109</v>
      </c>
      <c r="L2055" s="7" t="s">
        <v>784</v>
      </c>
      <c r="M2055" s="7" t="s">
        <v>785</v>
      </c>
      <c r="N2055" s="7" t="s">
        <v>36</v>
      </c>
      <c r="O2055" s="7">
        <v>1</v>
      </c>
      <c r="P2055" s="7" t="s">
        <v>43</v>
      </c>
      <c r="Q2055" s="7">
        <v>24.99</v>
      </c>
      <c r="R2055" s="7"/>
      <c r="S2055" s="7"/>
      <c r="T2055" s="7"/>
      <c r="U2055" s="7"/>
      <c r="V2055" s="7"/>
      <c r="W2055" s="7"/>
      <c r="X2055" s="7"/>
      <c r="Y2055" s="7" t="s">
        <v>9851</v>
      </c>
      <c r="Z2055" s="7"/>
      <c r="AA2055" s="7">
        <v>38678</v>
      </c>
      <c r="AB2055" s="7" t="s">
        <v>61</v>
      </c>
      <c r="AC2055" s="7"/>
      <c r="AD2055" s="7" t="b">
        <v>0</v>
      </c>
      <c r="AE2055" s="7"/>
      <c r="AF2055" s="7"/>
      <c r="AG2055" s="12">
        <f t="shared" si="32"/>
        <v>43319</v>
      </c>
    </row>
    <row r="2056" spans="1:33">
      <c r="A2056" s="7" t="s">
        <v>9852</v>
      </c>
      <c r="B2056" s="7" t="s">
        <v>9852</v>
      </c>
      <c r="C2056" s="7" t="s">
        <v>9853</v>
      </c>
      <c r="D2056" s="7" t="s">
        <v>9854</v>
      </c>
      <c r="E2056" s="7" t="s">
        <v>36</v>
      </c>
      <c r="F2056" s="7" t="s">
        <v>37</v>
      </c>
      <c r="G2056" s="7" t="s">
        <v>56</v>
      </c>
      <c r="H2056" s="7"/>
      <c r="I2056" s="7"/>
      <c r="J2056" s="7" t="s">
        <v>39</v>
      </c>
      <c r="K2056" s="7" t="s">
        <v>666</v>
      </c>
      <c r="L2056" s="7" t="s">
        <v>4367</v>
      </c>
      <c r="M2056" s="7" t="s">
        <v>4368</v>
      </c>
      <c r="N2056" s="7" t="s">
        <v>36</v>
      </c>
      <c r="O2056" s="7">
        <v>1</v>
      </c>
      <c r="P2056" s="7" t="s">
        <v>43</v>
      </c>
      <c r="Q2056" s="7">
        <v>19.99</v>
      </c>
      <c r="R2056" s="7"/>
      <c r="S2056" s="7"/>
      <c r="T2056" s="7"/>
      <c r="U2056" s="7"/>
      <c r="V2056" s="7"/>
      <c r="W2056" s="7"/>
      <c r="X2056" s="7"/>
      <c r="Y2056" s="7" t="s">
        <v>4226</v>
      </c>
      <c r="Z2056" s="7" t="s">
        <v>549</v>
      </c>
      <c r="AA2056" s="7">
        <v>2785</v>
      </c>
      <c r="AB2056" s="7" t="s">
        <v>61</v>
      </c>
      <c r="AC2056" s="7"/>
      <c r="AD2056" s="7" t="b">
        <v>0</v>
      </c>
      <c r="AE2056" s="7"/>
      <c r="AF2056" s="7"/>
      <c r="AG2056" s="12">
        <f t="shared" si="32"/>
        <v>43319</v>
      </c>
    </row>
    <row r="2057" spans="1:33">
      <c r="A2057" s="7" t="s">
        <v>9855</v>
      </c>
      <c r="B2057" s="7" t="s">
        <v>9855</v>
      </c>
      <c r="C2057" s="7" t="s">
        <v>9856</v>
      </c>
      <c r="D2057" s="7" t="s">
        <v>9857</v>
      </c>
      <c r="E2057" s="7" t="s">
        <v>36</v>
      </c>
      <c r="F2057" s="7" t="s">
        <v>37</v>
      </c>
      <c r="G2057" s="7" t="s">
        <v>56</v>
      </c>
      <c r="H2057" s="7"/>
      <c r="I2057" s="7"/>
      <c r="J2057" s="7" t="s">
        <v>39</v>
      </c>
      <c r="K2057" s="7" t="s">
        <v>666</v>
      </c>
      <c r="L2057" s="7" t="s">
        <v>9858</v>
      </c>
      <c r="M2057" s="7" t="s">
        <v>9859</v>
      </c>
      <c r="N2057" s="7" t="s">
        <v>36</v>
      </c>
      <c r="O2057" s="7">
        <v>1</v>
      </c>
      <c r="P2057" s="7" t="s">
        <v>43</v>
      </c>
      <c r="Q2057" s="7">
        <v>15.99</v>
      </c>
      <c r="R2057" s="7"/>
      <c r="S2057" s="7"/>
      <c r="T2057" s="7"/>
      <c r="U2057" s="7"/>
      <c r="V2057" s="7"/>
      <c r="W2057" s="7"/>
      <c r="X2057" s="7"/>
      <c r="Y2057" s="7" t="s">
        <v>9860</v>
      </c>
      <c r="Z2057" s="7" t="s">
        <v>869</v>
      </c>
      <c r="AA2057" s="7">
        <v>66583</v>
      </c>
      <c r="AB2057" s="7" t="s">
        <v>61</v>
      </c>
      <c r="AC2057" s="7"/>
      <c r="AD2057" s="7" t="b">
        <v>0</v>
      </c>
      <c r="AE2057" s="7"/>
      <c r="AF2057" s="7"/>
      <c r="AG2057" s="12">
        <f t="shared" si="32"/>
        <v>43319</v>
      </c>
    </row>
    <row r="2058" spans="1:33">
      <c r="A2058" s="7" t="s">
        <v>9861</v>
      </c>
      <c r="B2058" s="7" t="s">
        <v>9861</v>
      </c>
      <c r="C2058" s="7" t="s">
        <v>9862</v>
      </c>
      <c r="D2058" s="7" t="s">
        <v>9863</v>
      </c>
      <c r="E2058" s="7" t="s">
        <v>36</v>
      </c>
      <c r="F2058" s="7" t="s">
        <v>37</v>
      </c>
      <c r="G2058" s="7" t="s">
        <v>56</v>
      </c>
      <c r="H2058" s="7"/>
      <c r="I2058" s="7"/>
      <c r="J2058" s="7" t="s">
        <v>39</v>
      </c>
      <c r="K2058" s="7" t="s">
        <v>9864</v>
      </c>
      <c r="L2058" s="7" t="s">
        <v>9865</v>
      </c>
      <c r="M2058" s="7" t="s">
        <v>9866</v>
      </c>
      <c r="N2058" s="7" t="s">
        <v>36</v>
      </c>
      <c r="O2058" s="7">
        <v>1</v>
      </c>
      <c r="P2058" s="7" t="s">
        <v>43</v>
      </c>
      <c r="Q2058" s="7">
        <v>16.99</v>
      </c>
      <c r="R2058" s="7"/>
      <c r="S2058" s="7"/>
      <c r="T2058" s="7"/>
      <c r="U2058" s="7"/>
      <c r="V2058" s="7"/>
      <c r="W2058" s="7"/>
      <c r="X2058" s="7"/>
      <c r="Y2058" s="7" t="s">
        <v>9867</v>
      </c>
      <c r="Z2058" s="7" t="s">
        <v>435</v>
      </c>
      <c r="AA2058" s="7">
        <v>21423</v>
      </c>
      <c r="AB2058" s="7" t="s">
        <v>61</v>
      </c>
      <c r="AC2058" s="7"/>
      <c r="AD2058" s="7" t="b">
        <v>0</v>
      </c>
      <c r="AE2058" s="7"/>
      <c r="AF2058" s="7"/>
      <c r="AG2058" s="12">
        <f t="shared" si="32"/>
        <v>43319</v>
      </c>
    </row>
    <row r="2059" spans="1:33">
      <c r="A2059" s="7" t="s">
        <v>9868</v>
      </c>
      <c r="B2059" s="7" t="s">
        <v>9868</v>
      </c>
      <c r="C2059" s="7" t="s">
        <v>9869</v>
      </c>
      <c r="D2059" s="7" t="s">
        <v>9870</v>
      </c>
      <c r="E2059" s="7" t="s">
        <v>36</v>
      </c>
      <c r="F2059" s="7" t="s">
        <v>37</v>
      </c>
      <c r="G2059" s="7" t="s">
        <v>56</v>
      </c>
      <c r="H2059" s="7"/>
      <c r="I2059" s="7"/>
      <c r="J2059" s="7" t="s">
        <v>39</v>
      </c>
      <c r="K2059" s="7" t="s">
        <v>666</v>
      </c>
      <c r="L2059" s="7" t="s">
        <v>7543</v>
      </c>
      <c r="M2059" s="7" t="s">
        <v>7544</v>
      </c>
      <c r="N2059" s="7" t="s">
        <v>36</v>
      </c>
      <c r="O2059" s="7">
        <v>1</v>
      </c>
      <c r="P2059" s="7" t="s">
        <v>43</v>
      </c>
      <c r="Q2059" s="7">
        <v>19.99</v>
      </c>
      <c r="R2059" s="7"/>
      <c r="S2059" s="7"/>
      <c r="T2059" s="7"/>
      <c r="U2059" s="7"/>
      <c r="V2059" s="7"/>
      <c r="W2059" s="7"/>
      <c r="X2059" s="7"/>
      <c r="Y2059" s="7" t="s">
        <v>9252</v>
      </c>
      <c r="Z2059" s="7" t="s">
        <v>599</v>
      </c>
      <c r="AA2059" s="7">
        <v>68789</v>
      </c>
      <c r="AB2059" s="7" t="s">
        <v>61</v>
      </c>
      <c r="AC2059" s="7"/>
      <c r="AD2059" s="7" t="b">
        <v>0</v>
      </c>
      <c r="AE2059" s="7"/>
      <c r="AF2059" s="7"/>
      <c r="AG2059" s="12">
        <f t="shared" si="32"/>
        <v>43319</v>
      </c>
    </row>
    <row r="2060" spans="1:33">
      <c r="A2060" s="7" t="s">
        <v>9871</v>
      </c>
      <c r="B2060" s="7" t="s">
        <v>9871</v>
      </c>
      <c r="C2060" s="7" t="s">
        <v>9872</v>
      </c>
      <c r="D2060" s="7" t="s">
        <v>9873</v>
      </c>
      <c r="E2060" s="7" t="s">
        <v>36</v>
      </c>
      <c r="F2060" s="7" t="s">
        <v>37</v>
      </c>
      <c r="G2060" s="7" t="s">
        <v>56</v>
      </c>
      <c r="H2060" s="7"/>
      <c r="I2060" s="7"/>
      <c r="J2060" s="7" t="s">
        <v>107</v>
      </c>
      <c r="K2060" s="7" t="s">
        <v>1884</v>
      </c>
      <c r="L2060" s="7" t="s">
        <v>1885</v>
      </c>
      <c r="M2060" s="7" t="s">
        <v>1886</v>
      </c>
      <c r="N2060" s="7" t="s">
        <v>36</v>
      </c>
      <c r="O2060" s="7">
        <v>1</v>
      </c>
      <c r="P2060" s="7" t="s">
        <v>43</v>
      </c>
      <c r="Q2060" s="7">
        <v>21.99</v>
      </c>
      <c r="R2060" s="7"/>
      <c r="S2060" s="7">
        <v>3.99</v>
      </c>
      <c r="T2060" s="7"/>
      <c r="U2060" s="7"/>
      <c r="V2060" s="7"/>
      <c r="W2060" s="7"/>
      <c r="X2060" s="7"/>
      <c r="Y2060" s="7" t="s">
        <v>9874</v>
      </c>
      <c r="Z2060" s="7"/>
      <c r="AA2060" s="7">
        <v>52388</v>
      </c>
      <c r="AB2060" s="7" t="s">
        <v>61</v>
      </c>
      <c r="AC2060" s="7"/>
      <c r="AD2060" s="7" t="b">
        <v>0</v>
      </c>
      <c r="AE2060" s="7"/>
      <c r="AF2060" s="7"/>
      <c r="AG2060" s="12">
        <f t="shared" si="32"/>
        <v>43319</v>
      </c>
    </row>
    <row r="2061" spans="1:33">
      <c r="A2061" s="7" t="s">
        <v>9875</v>
      </c>
      <c r="B2061" s="7" t="s">
        <v>9875</v>
      </c>
      <c r="C2061" s="7" t="s">
        <v>9876</v>
      </c>
      <c r="D2061" s="7" t="s">
        <v>9877</v>
      </c>
      <c r="E2061" s="7" t="s">
        <v>36</v>
      </c>
      <c r="F2061" s="7" t="s">
        <v>37</v>
      </c>
      <c r="G2061" s="7" t="s">
        <v>56</v>
      </c>
      <c r="H2061" s="7"/>
      <c r="I2061" s="7"/>
      <c r="J2061" s="7" t="s">
        <v>39</v>
      </c>
      <c r="K2061" s="7" t="s">
        <v>6580</v>
      </c>
      <c r="L2061" s="7" t="s">
        <v>6581</v>
      </c>
      <c r="M2061" s="7" t="s">
        <v>6582</v>
      </c>
      <c r="N2061" s="7" t="s">
        <v>36</v>
      </c>
      <c r="O2061" s="7">
        <v>1</v>
      </c>
      <c r="P2061" s="7" t="s">
        <v>43</v>
      </c>
      <c r="Q2061" s="7">
        <v>9.9</v>
      </c>
      <c r="R2061" s="7"/>
      <c r="S2061" s="7"/>
      <c r="T2061" s="7"/>
      <c r="U2061" s="7"/>
      <c r="V2061" s="7"/>
      <c r="W2061" s="7"/>
      <c r="X2061" s="7"/>
      <c r="Y2061" s="7" t="s">
        <v>9878</v>
      </c>
      <c r="Z2061" s="7" t="s">
        <v>510</v>
      </c>
      <c r="AA2061" s="7">
        <v>66887</v>
      </c>
      <c r="AB2061" s="7" t="s">
        <v>61</v>
      </c>
      <c r="AC2061" s="7"/>
      <c r="AD2061" s="7" t="b">
        <v>0</v>
      </c>
      <c r="AE2061" s="7"/>
      <c r="AF2061" s="7"/>
      <c r="AG2061" s="12">
        <f t="shared" si="32"/>
        <v>43319</v>
      </c>
    </row>
    <row r="2062" spans="1:33">
      <c r="A2062" s="7" t="s">
        <v>9879</v>
      </c>
      <c r="B2062" s="7" t="s">
        <v>9879</v>
      </c>
      <c r="C2062" s="7" t="s">
        <v>9876</v>
      </c>
      <c r="D2062" s="7" t="s">
        <v>9880</v>
      </c>
      <c r="E2062" s="7" t="s">
        <v>36</v>
      </c>
      <c r="F2062" s="7" t="s">
        <v>37</v>
      </c>
      <c r="G2062" s="7" t="s">
        <v>56</v>
      </c>
      <c r="H2062" s="7"/>
      <c r="I2062" s="7"/>
      <c r="J2062" s="7" t="s">
        <v>39</v>
      </c>
      <c r="K2062" s="7" t="s">
        <v>9881</v>
      </c>
      <c r="L2062" s="7" t="s">
        <v>9882</v>
      </c>
      <c r="M2062" s="7" t="s">
        <v>9883</v>
      </c>
      <c r="N2062" s="7" t="s">
        <v>36</v>
      </c>
      <c r="O2062" s="7">
        <v>1</v>
      </c>
      <c r="P2062" s="7" t="s">
        <v>43</v>
      </c>
      <c r="Q2062" s="7">
        <v>9.9</v>
      </c>
      <c r="R2062" s="7"/>
      <c r="S2062" s="7"/>
      <c r="T2062" s="7"/>
      <c r="U2062" s="7"/>
      <c r="V2062" s="7"/>
      <c r="W2062" s="7"/>
      <c r="X2062" s="7"/>
      <c r="Y2062" s="7" t="s">
        <v>9878</v>
      </c>
      <c r="Z2062" s="7" t="s">
        <v>510</v>
      </c>
      <c r="AA2062" s="7">
        <v>66887</v>
      </c>
      <c r="AB2062" s="7" t="s">
        <v>61</v>
      </c>
      <c r="AC2062" s="7"/>
      <c r="AD2062" s="7" t="b">
        <v>0</v>
      </c>
      <c r="AE2062" s="7"/>
      <c r="AF2062" s="7"/>
      <c r="AG2062" s="12">
        <f t="shared" si="32"/>
        <v>43319</v>
      </c>
    </row>
    <row r="2063" spans="1:33">
      <c r="A2063" s="7" t="s">
        <v>9884</v>
      </c>
      <c r="B2063" s="7" t="s">
        <v>9884</v>
      </c>
      <c r="C2063" s="7" t="s">
        <v>9885</v>
      </c>
      <c r="D2063" s="7" t="s">
        <v>9886</v>
      </c>
      <c r="E2063" s="7" t="s">
        <v>36</v>
      </c>
      <c r="F2063" s="7" t="s">
        <v>37</v>
      </c>
      <c r="G2063" s="7" t="s">
        <v>56</v>
      </c>
      <c r="H2063" s="7"/>
      <c r="I2063" s="7"/>
      <c r="J2063" s="7" t="s">
        <v>39</v>
      </c>
      <c r="K2063" s="7" t="s">
        <v>9887</v>
      </c>
      <c r="L2063" s="7" t="s">
        <v>9888</v>
      </c>
      <c r="M2063" s="7" t="s">
        <v>9889</v>
      </c>
      <c r="N2063" s="7" t="s">
        <v>36</v>
      </c>
      <c r="O2063" s="7">
        <v>1</v>
      </c>
      <c r="P2063" s="7" t="s">
        <v>43</v>
      </c>
      <c r="Q2063" s="7">
        <v>19.98</v>
      </c>
      <c r="R2063" s="7"/>
      <c r="S2063" s="7"/>
      <c r="T2063" s="7"/>
      <c r="U2063" s="7"/>
      <c r="V2063" s="7"/>
      <c r="W2063" s="7"/>
      <c r="X2063" s="7"/>
      <c r="Y2063" s="7" t="s">
        <v>846</v>
      </c>
      <c r="Z2063" s="7"/>
      <c r="AA2063" s="7">
        <v>12349</v>
      </c>
      <c r="AB2063" s="7" t="s">
        <v>61</v>
      </c>
      <c r="AC2063" s="7"/>
      <c r="AD2063" s="7" t="b">
        <v>0</v>
      </c>
      <c r="AE2063" s="7"/>
      <c r="AF2063" s="7"/>
      <c r="AG2063" s="12">
        <f t="shared" si="32"/>
        <v>43319</v>
      </c>
    </row>
    <row r="2064" spans="1:33">
      <c r="A2064" s="7" t="s">
        <v>9890</v>
      </c>
      <c r="B2064" s="7" t="s">
        <v>9890</v>
      </c>
      <c r="C2064" s="7" t="s">
        <v>9891</v>
      </c>
      <c r="D2064" s="7" t="s">
        <v>9892</v>
      </c>
      <c r="E2064" s="7" t="s">
        <v>106</v>
      </c>
      <c r="F2064" s="7" t="s">
        <v>37</v>
      </c>
      <c r="G2064" s="7" t="s">
        <v>56</v>
      </c>
      <c r="H2064" s="7"/>
      <c r="I2064" s="7"/>
      <c r="J2064" s="7" t="s">
        <v>39</v>
      </c>
      <c r="K2064" s="7" t="s">
        <v>1594</v>
      </c>
      <c r="L2064" s="7" t="s">
        <v>1233</v>
      </c>
      <c r="M2064" s="7" t="s">
        <v>1234</v>
      </c>
      <c r="N2064" s="7" t="s">
        <v>106</v>
      </c>
      <c r="O2064" s="7">
        <v>0</v>
      </c>
      <c r="P2064" s="7"/>
      <c r="Q2064" s="7"/>
      <c r="R2064" s="7"/>
      <c r="S2064" s="7"/>
      <c r="T2064" s="7"/>
      <c r="U2064" s="7"/>
      <c r="V2064" s="7"/>
      <c r="W2064" s="7"/>
      <c r="X2064" s="7"/>
      <c r="Y2064" s="7" t="s">
        <v>9893</v>
      </c>
      <c r="Z2064" s="7" t="s">
        <v>450</v>
      </c>
      <c r="AA2064" s="7">
        <v>95168</v>
      </c>
      <c r="AB2064" s="7" t="s">
        <v>61</v>
      </c>
      <c r="AC2064" s="7"/>
      <c r="AD2064" s="7" t="b">
        <v>0</v>
      </c>
      <c r="AE2064" s="7"/>
      <c r="AF2064" s="7"/>
      <c r="AG2064" s="12">
        <f t="shared" si="32"/>
        <v>43319</v>
      </c>
    </row>
    <row r="2065" spans="1:33">
      <c r="A2065" s="7" t="s">
        <v>9894</v>
      </c>
      <c r="B2065" s="7" t="s">
        <v>9894</v>
      </c>
      <c r="C2065" s="7" t="s">
        <v>9895</v>
      </c>
      <c r="D2065" s="7" t="s">
        <v>9896</v>
      </c>
      <c r="E2065" s="7" t="s">
        <v>36</v>
      </c>
      <c r="F2065" s="7" t="s">
        <v>37</v>
      </c>
      <c r="G2065" s="7" t="s">
        <v>56</v>
      </c>
      <c r="H2065" s="7"/>
      <c r="I2065" s="7"/>
      <c r="J2065" s="7" t="s">
        <v>39</v>
      </c>
      <c r="K2065" s="7" t="s">
        <v>5347</v>
      </c>
      <c r="L2065" s="7" t="s">
        <v>5348</v>
      </c>
      <c r="M2065" s="7" t="s">
        <v>5349</v>
      </c>
      <c r="N2065" s="7" t="s">
        <v>36</v>
      </c>
      <c r="O2065" s="7">
        <v>1</v>
      </c>
      <c r="P2065" s="7" t="s">
        <v>43</v>
      </c>
      <c r="Q2065" s="7">
        <v>9.9</v>
      </c>
      <c r="R2065" s="7"/>
      <c r="S2065" s="7"/>
      <c r="T2065" s="7"/>
      <c r="U2065" s="7"/>
      <c r="V2065" s="7"/>
      <c r="W2065" s="7"/>
      <c r="X2065" s="7"/>
      <c r="Y2065" s="7" t="s">
        <v>4816</v>
      </c>
      <c r="Z2065" s="7" t="s">
        <v>9897</v>
      </c>
      <c r="AA2065" s="7">
        <v>75175</v>
      </c>
      <c r="AB2065" s="7" t="s">
        <v>61</v>
      </c>
      <c r="AC2065" s="7"/>
      <c r="AD2065" s="7" t="b">
        <v>0</v>
      </c>
      <c r="AE2065" s="7"/>
      <c r="AF2065" s="7"/>
      <c r="AG2065" s="12">
        <f t="shared" si="32"/>
        <v>43319</v>
      </c>
    </row>
    <row r="2066" spans="1:33">
      <c r="A2066" s="7" t="s">
        <v>9898</v>
      </c>
      <c r="B2066" s="7" t="s">
        <v>9898</v>
      </c>
      <c r="C2066" s="7" t="s">
        <v>9899</v>
      </c>
      <c r="D2066" s="7" t="s">
        <v>9900</v>
      </c>
      <c r="E2066" s="7" t="s">
        <v>36</v>
      </c>
      <c r="F2066" s="7" t="s">
        <v>37</v>
      </c>
      <c r="G2066" s="7" t="s">
        <v>56</v>
      </c>
      <c r="H2066" s="7"/>
      <c r="I2066" s="7"/>
      <c r="J2066" s="7" t="s">
        <v>107</v>
      </c>
      <c r="K2066" s="7" t="s">
        <v>8480</v>
      </c>
      <c r="L2066" s="7" t="s">
        <v>8481</v>
      </c>
      <c r="M2066" s="7" t="s">
        <v>8482</v>
      </c>
      <c r="N2066" s="7" t="s">
        <v>36</v>
      </c>
      <c r="O2066" s="7">
        <v>1</v>
      </c>
      <c r="P2066" s="7" t="s">
        <v>43</v>
      </c>
      <c r="Q2066" s="7">
        <v>22.99</v>
      </c>
      <c r="R2066" s="7"/>
      <c r="S2066" s="7"/>
      <c r="T2066" s="7"/>
      <c r="U2066" s="7"/>
      <c r="V2066" s="7"/>
      <c r="W2066" s="7"/>
      <c r="X2066" s="7"/>
      <c r="Y2066" s="7" t="s">
        <v>6561</v>
      </c>
      <c r="Z2066" s="7" t="s">
        <v>420</v>
      </c>
      <c r="AA2066" s="7">
        <v>52353</v>
      </c>
      <c r="AB2066" s="7" t="s">
        <v>61</v>
      </c>
      <c r="AC2066" s="7" t="s">
        <v>502</v>
      </c>
      <c r="AD2066" s="7" t="b">
        <v>0</v>
      </c>
      <c r="AE2066" s="7"/>
      <c r="AF2066" s="7"/>
      <c r="AG2066" s="12">
        <f t="shared" si="32"/>
        <v>43319</v>
      </c>
    </row>
    <row r="2067" spans="1:33">
      <c r="A2067" s="7" t="s">
        <v>9901</v>
      </c>
      <c r="B2067" s="7" t="s">
        <v>9901</v>
      </c>
      <c r="C2067" s="7" t="s">
        <v>9902</v>
      </c>
      <c r="D2067" s="7" t="s">
        <v>9903</v>
      </c>
      <c r="E2067" s="7" t="s">
        <v>36</v>
      </c>
      <c r="F2067" s="7" t="s">
        <v>37</v>
      </c>
      <c r="G2067" s="7" t="s">
        <v>56</v>
      </c>
      <c r="H2067" s="7"/>
      <c r="I2067" s="7"/>
      <c r="J2067" s="7" t="s">
        <v>107</v>
      </c>
      <c r="K2067" s="7" t="s">
        <v>4710</v>
      </c>
      <c r="L2067" s="7" t="s">
        <v>4711</v>
      </c>
      <c r="M2067" s="7" t="s">
        <v>4712</v>
      </c>
      <c r="N2067" s="7" t="s">
        <v>36</v>
      </c>
      <c r="O2067" s="7">
        <v>1</v>
      </c>
      <c r="P2067" s="7" t="s">
        <v>43</v>
      </c>
      <c r="Q2067" s="7">
        <v>21</v>
      </c>
      <c r="R2067" s="7"/>
      <c r="S2067" s="7"/>
      <c r="T2067" s="7"/>
      <c r="U2067" s="7"/>
      <c r="V2067" s="7"/>
      <c r="W2067" s="7"/>
      <c r="X2067" s="7"/>
      <c r="Y2067" s="7" t="s">
        <v>1841</v>
      </c>
      <c r="Z2067" s="7" t="s">
        <v>450</v>
      </c>
      <c r="AA2067" s="7">
        <v>90403</v>
      </c>
      <c r="AB2067" s="7" t="s">
        <v>61</v>
      </c>
      <c r="AC2067" s="7" t="s">
        <v>502</v>
      </c>
      <c r="AD2067" s="7" t="b">
        <v>0</v>
      </c>
      <c r="AE2067" s="7"/>
      <c r="AF2067" s="7"/>
      <c r="AG2067" s="12">
        <f t="shared" si="32"/>
        <v>43319</v>
      </c>
    </row>
    <row r="2068" spans="1:33">
      <c r="A2068" s="7" t="s">
        <v>9904</v>
      </c>
      <c r="B2068" s="7" t="s">
        <v>9904</v>
      </c>
      <c r="C2068" s="7" t="s">
        <v>9905</v>
      </c>
      <c r="D2068" s="7" t="s">
        <v>9906</v>
      </c>
      <c r="E2068" s="7" t="s">
        <v>36</v>
      </c>
      <c r="F2068" s="7" t="s">
        <v>37</v>
      </c>
      <c r="G2068" s="7" t="s">
        <v>56</v>
      </c>
      <c r="H2068" s="7"/>
      <c r="I2068" s="7"/>
      <c r="J2068" s="7" t="s">
        <v>107</v>
      </c>
      <c r="K2068" s="7" t="s">
        <v>9907</v>
      </c>
      <c r="L2068" s="7" t="s">
        <v>9908</v>
      </c>
      <c r="M2068" s="7" t="s">
        <v>9909</v>
      </c>
      <c r="N2068" s="7" t="s">
        <v>36</v>
      </c>
      <c r="O2068" s="7">
        <v>1</v>
      </c>
      <c r="P2068" s="7" t="s">
        <v>43</v>
      </c>
      <c r="Q2068" s="7">
        <v>21</v>
      </c>
      <c r="R2068" s="7"/>
      <c r="S2068" s="7"/>
      <c r="T2068" s="7"/>
      <c r="U2068" s="7"/>
      <c r="V2068" s="7"/>
      <c r="W2068" s="7"/>
      <c r="X2068" s="7"/>
      <c r="Y2068" s="7" t="s">
        <v>9910</v>
      </c>
      <c r="Z2068" s="7" t="s">
        <v>631</v>
      </c>
      <c r="AA2068" s="7">
        <v>48720</v>
      </c>
      <c r="AB2068" s="7" t="s">
        <v>61</v>
      </c>
      <c r="AC2068" s="7" t="s">
        <v>502</v>
      </c>
      <c r="AD2068" s="7" t="b">
        <v>0</v>
      </c>
      <c r="AE2068" s="7"/>
      <c r="AF2068" s="7"/>
      <c r="AG2068" s="12">
        <f t="shared" si="32"/>
        <v>43319</v>
      </c>
    </row>
    <row r="2069" spans="1:33">
      <c r="A2069" s="7" t="s">
        <v>9911</v>
      </c>
      <c r="B2069" s="7" t="s">
        <v>9911</v>
      </c>
      <c r="C2069" s="7" t="s">
        <v>9912</v>
      </c>
      <c r="D2069" s="7" t="s">
        <v>9913</v>
      </c>
      <c r="E2069" s="7" t="s">
        <v>36</v>
      </c>
      <c r="F2069" s="7" t="s">
        <v>37</v>
      </c>
      <c r="G2069" s="7" t="s">
        <v>56</v>
      </c>
      <c r="H2069" s="7"/>
      <c r="I2069" s="7"/>
      <c r="J2069" s="7" t="s">
        <v>39</v>
      </c>
      <c r="K2069" s="7" t="s">
        <v>937</v>
      </c>
      <c r="L2069" s="7" t="s">
        <v>8579</v>
      </c>
      <c r="M2069" s="7" t="s">
        <v>8580</v>
      </c>
      <c r="N2069" s="7" t="s">
        <v>36</v>
      </c>
      <c r="O2069" s="7">
        <v>1</v>
      </c>
      <c r="P2069" s="7" t="s">
        <v>43</v>
      </c>
      <c r="Q2069" s="7">
        <v>12.99</v>
      </c>
      <c r="R2069" s="7"/>
      <c r="S2069" s="7"/>
      <c r="T2069" s="7"/>
      <c r="U2069" s="7"/>
      <c r="V2069" s="7"/>
      <c r="W2069" s="7"/>
      <c r="X2069" s="7"/>
      <c r="Y2069" s="7" t="s">
        <v>9914</v>
      </c>
      <c r="Z2069" s="7"/>
      <c r="AA2069" s="7">
        <v>6237</v>
      </c>
      <c r="AB2069" s="7" t="s">
        <v>61</v>
      </c>
      <c r="AC2069" s="7"/>
      <c r="AD2069" s="7" t="b">
        <v>0</v>
      </c>
      <c r="AE2069" s="7"/>
      <c r="AF2069" s="7"/>
      <c r="AG2069" s="12">
        <f t="shared" si="32"/>
        <v>43319</v>
      </c>
    </row>
    <row r="2070" spans="1:33">
      <c r="A2070" s="7" t="s">
        <v>9915</v>
      </c>
      <c r="B2070" s="7" t="s">
        <v>9915</v>
      </c>
      <c r="C2070" s="7" t="s">
        <v>9916</v>
      </c>
      <c r="D2070" s="7" t="s">
        <v>9917</v>
      </c>
      <c r="E2070" s="7" t="s">
        <v>36</v>
      </c>
      <c r="F2070" s="7" t="s">
        <v>37</v>
      </c>
      <c r="G2070" s="7" t="s">
        <v>56</v>
      </c>
      <c r="H2070" s="7"/>
      <c r="I2070" s="7"/>
      <c r="J2070" s="7" t="s">
        <v>39</v>
      </c>
      <c r="K2070" s="7" t="s">
        <v>708</v>
      </c>
      <c r="L2070" s="7" t="s">
        <v>709</v>
      </c>
      <c r="M2070" s="7" t="s">
        <v>710</v>
      </c>
      <c r="N2070" s="7" t="s">
        <v>36</v>
      </c>
      <c r="O2070" s="7">
        <v>1</v>
      </c>
      <c r="P2070" s="7" t="s">
        <v>43</v>
      </c>
      <c r="Q2070" s="7">
        <v>15.59</v>
      </c>
      <c r="R2070" s="7"/>
      <c r="S2070" s="7"/>
      <c r="T2070" s="7"/>
      <c r="U2070" s="7"/>
      <c r="V2070" s="7"/>
      <c r="W2070" s="7"/>
      <c r="X2070" s="7"/>
      <c r="Y2070" s="7" t="s">
        <v>9918</v>
      </c>
      <c r="Z2070" s="7" t="s">
        <v>658</v>
      </c>
      <c r="AA2070" s="7">
        <v>98708</v>
      </c>
      <c r="AB2070" s="7" t="s">
        <v>61</v>
      </c>
      <c r="AC2070" s="7"/>
      <c r="AD2070" s="7" t="b">
        <v>0</v>
      </c>
      <c r="AE2070" s="7"/>
      <c r="AF2070" s="7"/>
      <c r="AG2070" s="12">
        <f t="shared" si="32"/>
        <v>43319</v>
      </c>
    </row>
    <row r="2071" spans="1:33">
      <c r="A2071" s="7" t="s">
        <v>9919</v>
      </c>
      <c r="B2071" s="7" t="s">
        <v>9919</v>
      </c>
      <c r="C2071" s="7" t="s">
        <v>9920</v>
      </c>
      <c r="D2071" s="7" t="s">
        <v>9921</v>
      </c>
      <c r="E2071" s="7" t="s">
        <v>36</v>
      </c>
      <c r="F2071" s="7" t="s">
        <v>37</v>
      </c>
      <c r="G2071" s="7" t="s">
        <v>56</v>
      </c>
      <c r="H2071" s="7"/>
      <c r="I2071" s="7"/>
      <c r="J2071" s="7" t="s">
        <v>39</v>
      </c>
      <c r="K2071" s="7" t="s">
        <v>8928</v>
      </c>
      <c r="L2071" s="7" t="s">
        <v>2050</v>
      </c>
      <c r="M2071" s="7" t="s">
        <v>2051</v>
      </c>
      <c r="N2071" s="7" t="s">
        <v>36</v>
      </c>
      <c r="O2071" s="7">
        <v>1</v>
      </c>
      <c r="P2071" s="7" t="s">
        <v>43</v>
      </c>
      <c r="Q2071" s="7">
        <v>9.9</v>
      </c>
      <c r="R2071" s="7"/>
      <c r="S2071" s="7"/>
      <c r="T2071" s="7"/>
      <c r="U2071" s="7"/>
      <c r="V2071" s="7"/>
      <c r="W2071" s="7"/>
      <c r="X2071" s="7"/>
      <c r="Y2071" s="7" t="s">
        <v>9922</v>
      </c>
      <c r="Z2071" s="7"/>
      <c r="AA2071" s="7">
        <v>17099</v>
      </c>
      <c r="AB2071" s="7" t="s">
        <v>61</v>
      </c>
      <c r="AC2071" s="7"/>
      <c r="AD2071" s="7" t="b">
        <v>0</v>
      </c>
      <c r="AE2071" s="7"/>
      <c r="AF2071" s="7"/>
      <c r="AG2071" s="12">
        <f t="shared" si="32"/>
        <v>43319</v>
      </c>
    </row>
    <row r="2072" spans="1:33">
      <c r="A2072" s="7" t="s">
        <v>9923</v>
      </c>
      <c r="B2072" s="7" t="s">
        <v>9923</v>
      </c>
      <c r="C2072" s="7" t="s">
        <v>9924</v>
      </c>
      <c r="D2072" s="7" t="s">
        <v>9925</v>
      </c>
      <c r="E2072" s="7" t="s">
        <v>36</v>
      </c>
      <c r="F2072" s="7" t="s">
        <v>37</v>
      </c>
      <c r="G2072" s="7" t="s">
        <v>56</v>
      </c>
      <c r="H2072" s="7"/>
      <c r="I2072" s="7"/>
      <c r="J2072" s="7" t="s">
        <v>39</v>
      </c>
      <c r="K2072" s="7" t="s">
        <v>9244</v>
      </c>
      <c r="L2072" s="7" t="s">
        <v>1435</v>
      </c>
      <c r="M2072" s="7" t="s">
        <v>1436</v>
      </c>
      <c r="N2072" s="7" t="s">
        <v>36</v>
      </c>
      <c r="O2072" s="7">
        <v>1</v>
      </c>
      <c r="P2072" s="7" t="s">
        <v>43</v>
      </c>
      <c r="Q2072" s="7">
        <v>19.99</v>
      </c>
      <c r="R2072" s="7"/>
      <c r="S2072" s="7"/>
      <c r="T2072" s="7"/>
      <c r="U2072" s="7"/>
      <c r="V2072" s="7"/>
      <c r="W2072" s="7"/>
      <c r="X2072" s="7"/>
      <c r="Y2072" s="7" t="s">
        <v>9926</v>
      </c>
      <c r="Z2072" s="7" t="s">
        <v>420</v>
      </c>
      <c r="AA2072" s="7">
        <v>52379</v>
      </c>
      <c r="AB2072" s="7" t="s">
        <v>61</v>
      </c>
      <c r="AC2072" s="7"/>
      <c r="AD2072" s="7" t="b">
        <v>0</v>
      </c>
      <c r="AE2072" s="7"/>
      <c r="AF2072" s="7"/>
      <c r="AG2072" s="12">
        <f t="shared" si="32"/>
        <v>43319</v>
      </c>
    </row>
    <row r="2073" spans="1:33">
      <c r="A2073" s="7" t="s">
        <v>9927</v>
      </c>
      <c r="B2073" s="7" t="s">
        <v>9927</v>
      </c>
      <c r="C2073" s="7" t="s">
        <v>9928</v>
      </c>
      <c r="D2073" s="7" t="s">
        <v>9929</v>
      </c>
      <c r="E2073" s="7" t="s">
        <v>106</v>
      </c>
      <c r="F2073" s="7" t="s">
        <v>37</v>
      </c>
      <c r="G2073" s="7" t="s">
        <v>56</v>
      </c>
      <c r="H2073" s="7"/>
      <c r="I2073" s="7"/>
      <c r="J2073" s="7" t="s">
        <v>107</v>
      </c>
      <c r="K2073" s="7" t="s">
        <v>708</v>
      </c>
      <c r="L2073" s="7" t="s">
        <v>709</v>
      </c>
      <c r="M2073" s="7" t="s">
        <v>710</v>
      </c>
      <c r="N2073" s="7" t="s">
        <v>106</v>
      </c>
      <c r="O2073" s="7">
        <v>0</v>
      </c>
      <c r="P2073" s="7"/>
      <c r="Q2073" s="7"/>
      <c r="R2073" s="7"/>
      <c r="S2073" s="7"/>
      <c r="T2073" s="7"/>
      <c r="U2073" s="7"/>
      <c r="V2073" s="7"/>
      <c r="W2073" s="7"/>
      <c r="X2073" s="7"/>
      <c r="Y2073" s="7" t="s">
        <v>7142</v>
      </c>
      <c r="Z2073" s="7" t="s">
        <v>599</v>
      </c>
      <c r="AA2073" s="7">
        <v>89077</v>
      </c>
      <c r="AB2073" s="7" t="s">
        <v>61</v>
      </c>
      <c r="AC2073" s="7"/>
      <c r="AD2073" s="7" t="b">
        <v>0</v>
      </c>
      <c r="AE2073" s="7"/>
      <c r="AF2073" s="7"/>
      <c r="AG2073" s="12">
        <f t="shared" si="32"/>
        <v>43319</v>
      </c>
    </row>
    <row r="2074" spans="1:33">
      <c r="A2074" s="7" t="s">
        <v>9930</v>
      </c>
      <c r="B2074" s="7" t="s">
        <v>9930</v>
      </c>
      <c r="C2074" s="7" t="s">
        <v>9931</v>
      </c>
      <c r="D2074" s="7" t="s">
        <v>9932</v>
      </c>
      <c r="E2074" s="7" t="s">
        <v>36</v>
      </c>
      <c r="F2074" s="7" t="s">
        <v>37</v>
      </c>
      <c r="G2074" s="7" t="s">
        <v>56</v>
      </c>
      <c r="H2074" s="7"/>
      <c r="I2074" s="7"/>
      <c r="J2074" s="7" t="s">
        <v>39</v>
      </c>
      <c r="K2074" s="7" t="s">
        <v>666</v>
      </c>
      <c r="L2074" s="7" t="s">
        <v>7054</v>
      </c>
      <c r="M2074" s="7" t="s">
        <v>7055</v>
      </c>
      <c r="N2074" s="7" t="s">
        <v>36</v>
      </c>
      <c r="O2074" s="7">
        <v>1</v>
      </c>
      <c r="P2074" s="7" t="s">
        <v>43</v>
      </c>
      <c r="Q2074" s="7">
        <v>19.99</v>
      </c>
      <c r="R2074" s="7"/>
      <c r="S2074" s="7"/>
      <c r="T2074" s="7"/>
      <c r="U2074" s="7"/>
      <c r="V2074" s="7"/>
      <c r="W2074" s="7"/>
      <c r="X2074" s="7"/>
      <c r="Y2074" s="7" t="s">
        <v>9933</v>
      </c>
      <c r="Z2074" s="7" t="s">
        <v>420</v>
      </c>
      <c r="AA2074" s="7">
        <v>46397</v>
      </c>
      <c r="AB2074" s="7" t="s">
        <v>61</v>
      </c>
      <c r="AC2074" s="7"/>
      <c r="AD2074" s="7" t="b">
        <v>0</v>
      </c>
      <c r="AE2074" s="7"/>
      <c r="AF2074" s="7"/>
      <c r="AG2074" s="12">
        <f t="shared" si="32"/>
        <v>43319</v>
      </c>
    </row>
    <row r="2075" spans="1:33">
      <c r="A2075" s="7" t="s">
        <v>9934</v>
      </c>
      <c r="B2075" s="7" t="s">
        <v>9934</v>
      </c>
      <c r="C2075" s="7" t="s">
        <v>9935</v>
      </c>
      <c r="D2075" s="7" t="s">
        <v>9936</v>
      </c>
      <c r="E2075" s="7" t="s">
        <v>36</v>
      </c>
      <c r="F2075" s="7" t="s">
        <v>37</v>
      </c>
      <c r="G2075" s="7" t="s">
        <v>56</v>
      </c>
      <c r="H2075" s="7"/>
      <c r="I2075" s="7"/>
      <c r="J2075" s="7" t="s">
        <v>39</v>
      </c>
      <c r="K2075" s="7" t="s">
        <v>4292</v>
      </c>
      <c r="L2075" s="7" t="s">
        <v>2101</v>
      </c>
      <c r="M2075" s="7" t="s">
        <v>2102</v>
      </c>
      <c r="N2075" s="7" t="s">
        <v>36</v>
      </c>
      <c r="O2075" s="7">
        <v>1</v>
      </c>
      <c r="P2075" s="7" t="s">
        <v>43</v>
      </c>
      <c r="Q2075" s="7">
        <v>21</v>
      </c>
      <c r="R2075" s="7"/>
      <c r="S2075" s="7"/>
      <c r="T2075" s="7"/>
      <c r="U2075" s="7"/>
      <c r="V2075" s="7"/>
      <c r="W2075" s="7"/>
      <c r="X2075" s="7"/>
      <c r="Y2075" s="7" t="s">
        <v>9937</v>
      </c>
      <c r="Z2075" s="7" t="s">
        <v>549</v>
      </c>
      <c r="AA2075" s="7">
        <v>2828</v>
      </c>
      <c r="AB2075" s="7" t="s">
        <v>61</v>
      </c>
      <c r="AC2075" s="7"/>
      <c r="AD2075" s="7" t="b">
        <v>0</v>
      </c>
      <c r="AE2075" s="7"/>
      <c r="AF2075" s="7"/>
      <c r="AG2075" s="12">
        <f t="shared" si="32"/>
        <v>43319</v>
      </c>
    </row>
    <row r="2076" spans="1:33">
      <c r="A2076" s="7" t="s">
        <v>9938</v>
      </c>
      <c r="B2076" s="7" t="s">
        <v>9938</v>
      </c>
      <c r="C2076" s="7" t="s">
        <v>9939</v>
      </c>
      <c r="D2076" s="7" t="s">
        <v>9940</v>
      </c>
      <c r="E2076" s="7" t="s">
        <v>36</v>
      </c>
      <c r="F2076" s="7" t="s">
        <v>37</v>
      </c>
      <c r="G2076" s="7" t="s">
        <v>56</v>
      </c>
      <c r="H2076" s="7"/>
      <c r="I2076" s="7"/>
      <c r="J2076" s="7" t="s">
        <v>39</v>
      </c>
      <c r="K2076" s="7" t="s">
        <v>2742</v>
      </c>
      <c r="L2076" s="7" t="s">
        <v>2743</v>
      </c>
      <c r="M2076" s="7" t="s">
        <v>2744</v>
      </c>
      <c r="N2076" s="7" t="s">
        <v>36</v>
      </c>
      <c r="O2076" s="7">
        <v>1</v>
      </c>
      <c r="P2076" s="7" t="s">
        <v>43</v>
      </c>
      <c r="Q2076" s="7">
        <v>15.59</v>
      </c>
      <c r="R2076" s="7"/>
      <c r="S2076" s="7"/>
      <c r="T2076" s="7"/>
      <c r="U2076" s="7"/>
      <c r="V2076" s="7"/>
      <c r="W2076" s="7"/>
      <c r="X2076" s="7"/>
      <c r="Y2076" s="7" t="s">
        <v>9941</v>
      </c>
      <c r="Z2076" s="7" t="s">
        <v>420</v>
      </c>
      <c r="AA2076" s="7">
        <v>53859</v>
      </c>
      <c r="AB2076" s="7" t="s">
        <v>61</v>
      </c>
      <c r="AC2076" s="7"/>
      <c r="AD2076" s="7" t="b">
        <v>0</v>
      </c>
      <c r="AE2076" s="7"/>
      <c r="AF2076" s="7"/>
      <c r="AG2076" s="12">
        <f t="shared" si="32"/>
        <v>43319</v>
      </c>
    </row>
    <row r="2077" spans="1:33">
      <c r="A2077" s="7" t="s">
        <v>9942</v>
      </c>
      <c r="B2077" s="7" t="s">
        <v>9942</v>
      </c>
      <c r="C2077" s="7" t="s">
        <v>9943</v>
      </c>
      <c r="D2077" s="7" t="s">
        <v>9944</v>
      </c>
      <c r="E2077" s="7" t="s">
        <v>36</v>
      </c>
      <c r="F2077" s="7" t="s">
        <v>37</v>
      </c>
      <c r="G2077" s="7" t="s">
        <v>56</v>
      </c>
      <c r="H2077" s="7"/>
      <c r="I2077" s="7"/>
      <c r="J2077" s="7" t="s">
        <v>39</v>
      </c>
      <c r="K2077" s="7" t="s">
        <v>9945</v>
      </c>
      <c r="L2077" s="7" t="s">
        <v>9946</v>
      </c>
      <c r="M2077" s="7" t="s">
        <v>9947</v>
      </c>
      <c r="N2077" s="7" t="s">
        <v>36</v>
      </c>
      <c r="O2077" s="7">
        <v>1</v>
      </c>
      <c r="P2077" s="7" t="s">
        <v>43</v>
      </c>
      <c r="Q2077" s="7">
        <v>16.99</v>
      </c>
      <c r="R2077" s="7"/>
      <c r="S2077" s="7"/>
      <c r="T2077" s="7"/>
      <c r="U2077" s="7"/>
      <c r="V2077" s="7"/>
      <c r="W2077" s="7"/>
      <c r="X2077" s="7"/>
      <c r="Y2077" s="7" t="s">
        <v>8218</v>
      </c>
      <c r="Z2077" s="7" t="s">
        <v>599</v>
      </c>
      <c r="AA2077" s="7">
        <v>73037</v>
      </c>
      <c r="AB2077" s="7" t="s">
        <v>61</v>
      </c>
      <c r="AC2077" s="7"/>
      <c r="AD2077" s="7" t="b">
        <v>0</v>
      </c>
      <c r="AE2077" s="7"/>
      <c r="AF2077" s="7"/>
      <c r="AG2077" s="12">
        <f t="shared" si="32"/>
        <v>43319</v>
      </c>
    </row>
    <row r="2078" spans="1:33">
      <c r="A2078" s="7" t="s">
        <v>9948</v>
      </c>
      <c r="B2078" s="7" t="s">
        <v>9948</v>
      </c>
      <c r="C2078" s="7" t="s">
        <v>9949</v>
      </c>
      <c r="D2078" s="7" t="s">
        <v>9950</v>
      </c>
      <c r="E2078" s="7" t="s">
        <v>36</v>
      </c>
      <c r="F2078" s="7" t="s">
        <v>37</v>
      </c>
      <c r="G2078" s="7" t="s">
        <v>56</v>
      </c>
      <c r="H2078" s="7"/>
      <c r="I2078" s="7"/>
      <c r="J2078" s="7" t="s">
        <v>39</v>
      </c>
      <c r="K2078" s="7" t="s">
        <v>2572</v>
      </c>
      <c r="L2078" s="7" t="s">
        <v>1212</v>
      </c>
      <c r="M2078" s="7" t="s">
        <v>1213</v>
      </c>
      <c r="N2078" s="7" t="s">
        <v>36</v>
      </c>
      <c r="O2078" s="7">
        <v>1</v>
      </c>
      <c r="P2078" s="7" t="s">
        <v>43</v>
      </c>
      <c r="Q2078" s="7">
        <v>10.59</v>
      </c>
      <c r="R2078" s="7"/>
      <c r="S2078" s="7"/>
      <c r="T2078" s="7"/>
      <c r="U2078" s="7"/>
      <c r="V2078" s="7"/>
      <c r="W2078" s="7"/>
      <c r="X2078" s="7"/>
      <c r="Y2078" s="7" t="s">
        <v>9951</v>
      </c>
      <c r="Z2078" s="7" t="s">
        <v>510</v>
      </c>
      <c r="AA2078" s="7">
        <v>57520</v>
      </c>
      <c r="AB2078" s="7" t="s">
        <v>61</v>
      </c>
      <c r="AC2078" s="7"/>
      <c r="AD2078" s="7" t="b">
        <v>0</v>
      </c>
      <c r="AE2078" s="7"/>
      <c r="AF2078" s="7"/>
      <c r="AG2078" s="12">
        <f t="shared" si="32"/>
        <v>43319</v>
      </c>
    </row>
    <row r="2079" spans="1:33">
      <c r="A2079" s="7" t="s">
        <v>9952</v>
      </c>
      <c r="B2079" s="7" t="s">
        <v>9952</v>
      </c>
      <c r="C2079" s="7" t="s">
        <v>9953</v>
      </c>
      <c r="D2079" s="7" t="s">
        <v>9954</v>
      </c>
      <c r="E2079" s="7" t="s">
        <v>36</v>
      </c>
      <c r="F2079" s="7" t="s">
        <v>37</v>
      </c>
      <c r="G2079" s="7" t="s">
        <v>56</v>
      </c>
      <c r="H2079" s="7"/>
      <c r="I2079" s="7"/>
      <c r="J2079" s="7" t="s">
        <v>107</v>
      </c>
      <c r="K2079" s="7" t="s">
        <v>9955</v>
      </c>
      <c r="L2079" s="7" t="s">
        <v>8701</v>
      </c>
      <c r="M2079" s="7" t="s">
        <v>8702</v>
      </c>
      <c r="N2079" s="7" t="s">
        <v>36</v>
      </c>
      <c r="O2079" s="7">
        <v>1</v>
      </c>
      <c r="P2079" s="7" t="s">
        <v>43</v>
      </c>
      <c r="Q2079" s="7">
        <v>19.99</v>
      </c>
      <c r="R2079" s="7"/>
      <c r="S2079" s="7">
        <v>3.99</v>
      </c>
      <c r="T2079" s="7"/>
      <c r="U2079" s="7"/>
      <c r="V2079" s="7"/>
      <c r="W2079" s="7"/>
      <c r="X2079" s="7"/>
      <c r="Y2079" s="7" t="s">
        <v>5951</v>
      </c>
      <c r="Z2079" s="7" t="s">
        <v>1736</v>
      </c>
      <c r="AA2079" s="7">
        <v>8052</v>
      </c>
      <c r="AB2079" s="7" t="s">
        <v>466</v>
      </c>
      <c r="AC2079" s="7"/>
      <c r="AD2079" s="7" t="b">
        <v>0</v>
      </c>
      <c r="AE2079" s="7"/>
      <c r="AF2079" s="7"/>
      <c r="AG2079" s="12">
        <f t="shared" si="32"/>
        <v>43319</v>
      </c>
    </row>
    <row r="2080" spans="1:33">
      <c r="A2080" s="7" t="s">
        <v>9956</v>
      </c>
      <c r="B2080" s="7" t="s">
        <v>9956</v>
      </c>
      <c r="C2080" s="7" t="s">
        <v>9957</v>
      </c>
      <c r="D2080" s="7" t="s">
        <v>9958</v>
      </c>
      <c r="E2080" s="7" t="s">
        <v>36</v>
      </c>
      <c r="F2080" s="7" t="s">
        <v>37</v>
      </c>
      <c r="G2080" s="7" t="s">
        <v>56</v>
      </c>
      <c r="H2080" s="7"/>
      <c r="I2080" s="7"/>
      <c r="J2080" s="7" t="s">
        <v>107</v>
      </c>
      <c r="K2080" s="7" t="s">
        <v>3688</v>
      </c>
      <c r="L2080" t="s">
        <v>3689</v>
      </c>
      <c r="M2080" s="7" t="s">
        <v>3690</v>
      </c>
      <c r="N2080" s="7" t="s">
        <v>36</v>
      </c>
      <c r="O2080" s="7">
        <v>1</v>
      </c>
      <c r="P2080" s="7" t="s">
        <v>43</v>
      </c>
      <c r="Q2080" s="7">
        <v>15.59</v>
      </c>
      <c r="R2080" s="7"/>
      <c r="S2080" s="7"/>
      <c r="T2080" s="7"/>
      <c r="U2080" s="7"/>
      <c r="V2080" s="7"/>
      <c r="W2080" s="7"/>
      <c r="X2080" s="7"/>
      <c r="Y2080" s="7" t="s">
        <v>912</v>
      </c>
      <c r="Z2080" s="7"/>
      <c r="AA2080" s="7">
        <v>81475</v>
      </c>
      <c r="AB2080" s="7" t="s">
        <v>61</v>
      </c>
      <c r="AC2080" s="7" t="s">
        <v>502</v>
      </c>
      <c r="AD2080" s="7" t="b">
        <v>0</v>
      </c>
      <c r="AE2080" s="7"/>
      <c r="AF2080" s="7"/>
      <c r="AG2080" s="12">
        <f t="shared" si="32"/>
        <v>43319</v>
      </c>
    </row>
    <row r="2081" spans="1:33">
      <c r="A2081" s="7" t="s">
        <v>9956</v>
      </c>
      <c r="B2081" s="7" t="s">
        <v>9956</v>
      </c>
      <c r="C2081" s="7" t="s">
        <v>9957</v>
      </c>
      <c r="D2081" s="7" t="s">
        <v>9958</v>
      </c>
      <c r="E2081" s="7" t="s">
        <v>36</v>
      </c>
      <c r="F2081" s="7" t="s">
        <v>37</v>
      </c>
      <c r="G2081" s="7" t="s">
        <v>56</v>
      </c>
      <c r="H2081" s="7"/>
      <c r="I2081" s="7"/>
      <c r="J2081" s="7" t="s">
        <v>107</v>
      </c>
      <c r="K2081" s="7" t="s">
        <v>748</v>
      </c>
      <c r="L2081" s="7" t="s">
        <v>749</v>
      </c>
      <c r="M2081" s="7" t="s">
        <v>750</v>
      </c>
      <c r="N2081" s="7" t="s">
        <v>36</v>
      </c>
      <c r="O2081" s="7">
        <v>1</v>
      </c>
      <c r="P2081" s="7" t="s">
        <v>43</v>
      </c>
      <c r="Q2081" s="7">
        <v>15.59</v>
      </c>
      <c r="R2081" s="7"/>
      <c r="S2081" s="7"/>
      <c r="T2081" s="7"/>
      <c r="U2081" s="7"/>
      <c r="V2081" s="7"/>
      <c r="W2081" s="7"/>
      <c r="X2081" s="7"/>
      <c r="Y2081" s="7" t="s">
        <v>912</v>
      </c>
      <c r="Z2081" s="7"/>
      <c r="AA2081" s="7">
        <v>81475</v>
      </c>
      <c r="AB2081" s="7" t="s">
        <v>61</v>
      </c>
      <c r="AC2081" s="7" t="s">
        <v>502</v>
      </c>
      <c r="AD2081" s="7" t="b">
        <v>0</v>
      </c>
      <c r="AE2081" s="7"/>
      <c r="AF2081" s="7"/>
      <c r="AG2081" s="12">
        <f t="shared" si="32"/>
        <v>43319</v>
      </c>
    </row>
    <row r="2082" spans="1:33">
      <c r="A2082" s="7" t="s">
        <v>9959</v>
      </c>
      <c r="B2082" s="7" t="s">
        <v>9959</v>
      </c>
      <c r="C2082" s="7" t="s">
        <v>9960</v>
      </c>
      <c r="D2082" s="7" t="s">
        <v>9961</v>
      </c>
      <c r="E2082" s="7" t="s">
        <v>36</v>
      </c>
      <c r="F2082" s="7" t="s">
        <v>37</v>
      </c>
      <c r="G2082" s="7" t="s">
        <v>56</v>
      </c>
      <c r="H2082" s="7"/>
      <c r="I2082" s="7"/>
      <c r="J2082" s="7" t="s">
        <v>39</v>
      </c>
      <c r="K2082" s="7" t="s">
        <v>9887</v>
      </c>
      <c r="L2082" s="7" t="s">
        <v>9888</v>
      </c>
      <c r="M2082" s="7" t="s">
        <v>9889</v>
      </c>
      <c r="N2082" s="7" t="s">
        <v>36</v>
      </c>
      <c r="O2082" s="7">
        <v>1</v>
      </c>
      <c r="P2082" s="7" t="s">
        <v>43</v>
      </c>
      <c r="Q2082" s="7">
        <v>19.98</v>
      </c>
      <c r="R2082" s="7"/>
      <c r="S2082" s="7"/>
      <c r="T2082" s="7"/>
      <c r="U2082" s="7"/>
      <c r="V2082" s="7"/>
      <c r="W2082" s="7"/>
      <c r="X2082" s="7"/>
      <c r="Y2082" s="7" t="s">
        <v>9962</v>
      </c>
      <c r="Z2082" s="7" t="s">
        <v>9962</v>
      </c>
      <c r="AA2082" s="7">
        <v>97618</v>
      </c>
      <c r="AB2082" s="7" t="s">
        <v>61</v>
      </c>
      <c r="AC2082" s="7"/>
      <c r="AD2082" s="7" t="b">
        <v>0</v>
      </c>
      <c r="AE2082" s="7"/>
      <c r="AF2082" s="7"/>
      <c r="AG2082" s="12">
        <f t="shared" si="32"/>
        <v>43319</v>
      </c>
    </row>
    <row r="2083" spans="1:33">
      <c r="A2083" s="7" t="s">
        <v>9963</v>
      </c>
      <c r="B2083" s="7" t="s">
        <v>9963</v>
      </c>
      <c r="C2083" s="7" t="s">
        <v>9964</v>
      </c>
      <c r="D2083" s="7" t="s">
        <v>9965</v>
      </c>
      <c r="E2083" s="7" t="s">
        <v>36</v>
      </c>
      <c r="F2083" s="7" t="s">
        <v>37</v>
      </c>
      <c r="G2083" s="7" t="s">
        <v>56</v>
      </c>
      <c r="H2083" s="7"/>
      <c r="I2083" s="7"/>
      <c r="J2083" s="7" t="s">
        <v>39</v>
      </c>
      <c r="K2083" s="7" t="s">
        <v>478</v>
      </c>
      <c r="L2083" s="7" t="s">
        <v>392</v>
      </c>
      <c r="M2083" s="7" t="s">
        <v>393</v>
      </c>
      <c r="N2083" s="7" t="s">
        <v>36</v>
      </c>
      <c r="O2083" s="7">
        <v>1</v>
      </c>
      <c r="P2083" s="7" t="s">
        <v>43</v>
      </c>
      <c r="Q2083" s="7">
        <v>24.99</v>
      </c>
      <c r="R2083" s="7"/>
      <c r="S2083" s="7"/>
      <c r="T2083" s="7"/>
      <c r="U2083" s="7"/>
      <c r="V2083" s="7"/>
      <c r="W2083" s="7"/>
      <c r="X2083" s="7"/>
      <c r="Y2083" s="7" t="s">
        <v>5116</v>
      </c>
      <c r="Z2083" s="7"/>
      <c r="AA2083" s="7">
        <v>18211</v>
      </c>
      <c r="AB2083" s="7" t="s">
        <v>61</v>
      </c>
      <c r="AC2083" s="7"/>
      <c r="AD2083" s="7" t="b">
        <v>0</v>
      </c>
      <c r="AE2083" s="7"/>
      <c r="AF2083" s="7"/>
      <c r="AG2083" s="12">
        <f t="shared" si="32"/>
        <v>43319</v>
      </c>
    </row>
    <row r="2084" spans="1:33">
      <c r="A2084" s="7" t="s">
        <v>9966</v>
      </c>
      <c r="B2084" s="7" t="s">
        <v>9966</v>
      </c>
      <c r="C2084" s="7" t="s">
        <v>9967</v>
      </c>
      <c r="D2084" s="7" t="s">
        <v>9968</v>
      </c>
      <c r="E2084" s="7" t="s">
        <v>36</v>
      </c>
      <c r="F2084" s="7" t="s">
        <v>37</v>
      </c>
      <c r="G2084" s="7" t="s">
        <v>56</v>
      </c>
      <c r="H2084" s="7"/>
      <c r="I2084" s="7"/>
      <c r="J2084" s="7" t="s">
        <v>39</v>
      </c>
      <c r="K2084" s="7" t="s">
        <v>1693</v>
      </c>
      <c r="L2084" s="7" t="s">
        <v>1694</v>
      </c>
      <c r="M2084" s="7" t="s">
        <v>1695</v>
      </c>
      <c r="N2084" s="7" t="s">
        <v>36</v>
      </c>
      <c r="O2084" s="7">
        <v>1</v>
      </c>
      <c r="P2084" s="7" t="s">
        <v>43</v>
      </c>
      <c r="Q2084" s="7">
        <v>15.59</v>
      </c>
      <c r="R2084" s="7"/>
      <c r="S2084" s="7"/>
      <c r="T2084" s="7"/>
      <c r="U2084" s="7"/>
      <c r="V2084" s="7"/>
      <c r="W2084" s="7"/>
      <c r="X2084" s="7"/>
      <c r="Y2084" s="7" t="s">
        <v>9969</v>
      </c>
      <c r="Z2084" s="7" t="s">
        <v>510</v>
      </c>
      <c r="AA2084" s="7">
        <v>56470</v>
      </c>
      <c r="AB2084" s="7" t="s">
        <v>61</v>
      </c>
      <c r="AC2084" s="7"/>
      <c r="AD2084" s="7" t="b">
        <v>0</v>
      </c>
      <c r="AE2084" s="7"/>
      <c r="AF2084" s="7"/>
      <c r="AG2084" s="12">
        <f t="shared" si="32"/>
        <v>43319</v>
      </c>
    </row>
    <row r="2085" spans="1:33">
      <c r="A2085" s="7" t="s">
        <v>9970</v>
      </c>
      <c r="B2085" s="7" t="s">
        <v>9970</v>
      </c>
      <c r="C2085" s="7" t="s">
        <v>9971</v>
      </c>
      <c r="D2085" s="7" t="s">
        <v>9972</v>
      </c>
      <c r="E2085" s="7" t="s">
        <v>36</v>
      </c>
      <c r="F2085" s="7" t="s">
        <v>37</v>
      </c>
      <c r="G2085" s="7" t="s">
        <v>56</v>
      </c>
      <c r="H2085" s="7"/>
      <c r="I2085" s="7"/>
      <c r="J2085" s="7" t="s">
        <v>39</v>
      </c>
      <c r="K2085" s="7" t="s">
        <v>1747</v>
      </c>
      <c r="L2085" s="7" t="s">
        <v>1748</v>
      </c>
      <c r="M2085" s="7" t="s">
        <v>1749</v>
      </c>
      <c r="N2085" s="7" t="s">
        <v>36</v>
      </c>
      <c r="O2085" s="7">
        <v>1</v>
      </c>
      <c r="P2085" s="7" t="s">
        <v>43</v>
      </c>
      <c r="Q2085" s="7">
        <v>24.99</v>
      </c>
      <c r="R2085" s="7"/>
      <c r="S2085" s="7"/>
      <c r="T2085" s="7"/>
      <c r="U2085" s="7"/>
      <c r="V2085" s="7"/>
      <c r="W2085" s="7"/>
      <c r="X2085" s="7"/>
      <c r="Y2085" s="7" t="s">
        <v>9973</v>
      </c>
      <c r="Z2085" s="7" t="s">
        <v>450</v>
      </c>
      <c r="AA2085" s="7">
        <v>89349</v>
      </c>
      <c r="AB2085" s="7" t="s">
        <v>61</v>
      </c>
      <c r="AC2085" s="7"/>
      <c r="AD2085" s="7" t="b">
        <v>0</v>
      </c>
      <c r="AE2085" s="7"/>
      <c r="AF2085" s="7"/>
      <c r="AG2085" s="12">
        <f t="shared" si="32"/>
        <v>43319</v>
      </c>
    </row>
    <row r="2086" spans="1:33">
      <c r="A2086" s="7" t="s">
        <v>9974</v>
      </c>
      <c r="B2086" s="7" t="s">
        <v>9974</v>
      </c>
      <c r="C2086" s="7" t="s">
        <v>9975</v>
      </c>
      <c r="D2086" s="7" t="s">
        <v>9976</v>
      </c>
      <c r="E2086" s="7" t="s">
        <v>36</v>
      </c>
      <c r="F2086" s="7" t="s">
        <v>37</v>
      </c>
      <c r="G2086" s="7" t="s">
        <v>56</v>
      </c>
      <c r="H2086" s="7"/>
      <c r="I2086" s="7"/>
      <c r="J2086" s="7" t="s">
        <v>39</v>
      </c>
      <c r="K2086" s="7" t="s">
        <v>708</v>
      </c>
      <c r="L2086" s="7" t="s">
        <v>709</v>
      </c>
      <c r="M2086" s="7" t="s">
        <v>710</v>
      </c>
      <c r="N2086" s="7" t="s">
        <v>36</v>
      </c>
      <c r="O2086" s="7">
        <v>1</v>
      </c>
      <c r="P2086" s="7" t="s">
        <v>43</v>
      </c>
      <c r="Q2086" s="7">
        <v>15.59</v>
      </c>
      <c r="R2086" s="7"/>
      <c r="S2086" s="7"/>
      <c r="T2086" s="7"/>
      <c r="U2086" s="7"/>
      <c r="V2086" s="7"/>
      <c r="W2086" s="7"/>
      <c r="X2086" s="7"/>
      <c r="Y2086" s="7" t="s">
        <v>9977</v>
      </c>
      <c r="Z2086" s="7" t="s">
        <v>420</v>
      </c>
      <c r="AA2086" s="7">
        <v>48703</v>
      </c>
      <c r="AB2086" s="7" t="s">
        <v>61</v>
      </c>
      <c r="AC2086" s="7"/>
      <c r="AD2086" s="7" t="b">
        <v>0</v>
      </c>
      <c r="AE2086" s="7"/>
      <c r="AF2086" s="7"/>
      <c r="AG2086" s="12">
        <f t="shared" si="32"/>
        <v>43319</v>
      </c>
    </row>
    <row r="2087" spans="1:33">
      <c r="A2087" s="7" t="s">
        <v>9978</v>
      </c>
      <c r="B2087" s="7" t="s">
        <v>9978</v>
      </c>
      <c r="C2087" s="7" t="s">
        <v>9979</v>
      </c>
      <c r="D2087" s="7" t="s">
        <v>9980</v>
      </c>
      <c r="E2087" s="7" t="s">
        <v>36</v>
      </c>
      <c r="F2087" s="7" t="s">
        <v>37</v>
      </c>
      <c r="G2087" s="7" t="s">
        <v>56</v>
      </c>
      <c r="H2087" s="7"/>
      <c r="I2087" s="7"/>
      <c r="J2087" s="7" t="s">
        <v>39</v>
      </c>
      <c r="K2087" s="7" t="s">
        <v>8622</v>
      </c>
      <c r="L2087" s="7" t="s">
        <v>8623</v>
      </c>
      <c r="M2087" s="7" t="s">
        <v>8624</v>
      </c>
      <c r="N2087" s="7" t="s">
        <v>36</v>
      </c>
      <c r="O2087" s="7">
        <v>1</v>
      </c>
      <c r="P2087" s="7" t="s">
        <v>43</v>
      </c>
      <c r="Q2087" s="7">
        <v>9.9</v>
      </c>
      <c r="R2087" s="7"/>
      <c r="S2087" s="7"/>
      <c r="T2087" s="7"/>
      <c r="U2087" s="7"/>
      <c r="V2087" s="7"/>
      <c r="W2087" s="7"/>
      <c r="X2087" s="7"/>
      <c r="Y2087" s="7" t="s">
        <v>9981</v>
      </c>
      <c r="Z2087" s="7" t="s">
        <v>450</v>
      </c>
      <c r="AA2087" s="7">
        <v>86807</v>
      </c>
      <c r="AB2087" s="7" t="s">
        <v>61</v>
      </c>
      <c r="AC2087" s="7"/>
      <c r="AD2087" s="7" t="b">
        <v>0</v>
      </c>
      <c r="AE2087" s="7"/>
      <c r="AF2087" s="7"/>
      <c r="AG2087" s="12">
        <f t="shared" si="32"/>
        <v>43319</v>
      </c>
    </row>
    <row r="2088" spans="1:33">
      <c r="A2088" s="7" t="s">
        <v>9978</v>
      </c>
      <c r="B2088" s="7" t="s">
        <v>9978</v>
      </c>
      <c r="C2088" s="7" t="s">
        <v>9979</v>
      </c>
      <c r="D2088" s="7" t="s">
        <v>9980</v>
      </c>
      <c r="E2088" s="7" t="s">
        <v>36</v>
      </c>
      <c r="F2088" s="7" t="s">
        <v>37</v>
      </c>
      <c r="G2088" s="7" t="s">
        <v>56</v>
      </c>
      <c r="H2088" s="7"/>
      <c r="I2088" s="7"/>
      <c r="J2088" s="7" t="s">
        <v>39</v>
      </c>
      <c r="K2088" s="7" t="s">
        <v>7601</v>
      </c>
      <c r="L2088" s="7" t="s">
        <v>7602</v>
      </c>
      <c r="M2088" s="7" t="s">
        <v>7603</v>
      </c>
      <c r="N2088" s="7" t="s">
        <v>36</v>
      </c>
      <c r="O2088" s="7">
        <v>1</v>
      </c>
      <c r="P2088" s="7" t="s">
        <v>43</v>
      </c>
      <c r="Q2088" s="7">
        <v>9.9</v>
      </c>
      <c r="R2088" s="7"/>
      <c r="S2088" s="7"/>
      <c r="T2088" s="7"/>
      <c r="U2088" s="7"/>
      <c r="V2088" s="7"/>
      <c r="W2088" s="7"/>
      <c r="X2088" s="7"/>
      <c r="Y2088" s="7" t="s">
        <v>9981</v>
      </c>
      <c r="Z2088" s="7" t="s">
        <v>450</v>
      </c>
      <c r="AA2088" s="7">
        <v>86807</v>
      </c>
      <c r="AB2088" s="7" t="s">
        <v>61</v>
      </c>
      <c r="AC2088" s="7"/>
      <c r="AD2088" s="7" t="b">
        <v>0</v>
      </c>
      <c r="AE2088" s="7"/>
      <c r="AF2088" s="7"/>
      <c r="AG2088" s="12">
        <f t="shared" si="32"/>
        <v>43319</v>
      </c>
    </row>
    <row r="2089" spans="1:33">
      <c r="A2089" s="7" t="s">
        <v>9982</v>
      </c>
      <c r="B2089" s="7" t="s">
        <v>9982</v>
      </c>
      <c r="C2089" s="7" t="s">
        <v>9983</v>
      </c>
      <c r="D2089" s="7" t="s">
        <v>9984</v>
      </c>
      <c r="E2089" s="7" t="s">
        <v>106</v>
      </c>
      <c r="F2089" s="7" t="s">
        <v>37</v>
      </c>
      <c r="G2089" s="7" t="s">
        <v>56</v>
      </c>
      <c r="H2089" s="7"/>
      <c r="I2089" s="7"/>
      <c r="J2089" s="7" t="s">
        <v>39</v>
      </c>
      <c r="K2089" s="7" t="s">
        <v>2572</v>
      </c>
      <c r="L2089" s="7" t="s">
        <v>1212</v>
      </c>
      <c r="M2089" s="7" t="s">
        <v>1213</v>
      </c>
      <c r="N2089" s="7" t="s">
        <v>106</v>
      </c>
      <c r="O2089" s="7">
        <v>0</v>
      </c>
      <c r="P2089" s="7"/>
      <c r="Q2089" s="7"/>
      <c r="R2089" s="7"/>
      <c r="S2089" s="7"/>
      <c r="T2089" s="7"/>
      <c r="U2089" s="7"/>
      <c r="V2089" s="7"/>
      <c r="W2089" s="7"/>
      <c r="X2089" s="7"/>
      <c r="Y2089" s="7" t="s">
        <v>9985</v>
      </c>
      <c r="Z2089" s="7" t="s">
        <v>869</v>
      </c>
      <c r="AA2089" s="7">
        <v>66649</v>
      </c>
      <c r="AB2089" s="7" t="s">
        <v>61</v>
      </c>
      <c r="AC2089" s="7"/>
      <c r="AD2089" s="7" t="b">
        <v>0</v>
      </c>
      <c r="AE2089" s="7"/>
      <c r="AF2089" s="7"/>
      <c r="AG2089" s="12">
        <f t="shared" si="32"/>
        <v>43319</v>
      </c>
    </row>
    <row r="2090" spans="1:33">
      <c r="A2090" s="7" t="s">
        <v>9986</v>
      </c>
      <c r="B2090" s="7" t="s">
        <v>9986</v>
      </c>
      <c r="C2090" s="7" t="s">
        <v>9987</v>
      </c>
      <c r="D2090" s="7" t="s">
        <v>9988</v>
      </c>
      <c r="E2090" s="7" t="s">
        <v>36</v>
      </c>
      <c r="F2090" s="7" t="s">
        <v>37</v>
      </c>
      <c r="G2090" s="7" t="s">
        <v>56</v>
      </c>
      <c r="H2090" s="7"/>
      <c r="I2090" s="7"/>
      <c r="J2090" s="7" t="s">
        <v>107</v>
      </c>
      <c r="K2090" s="7" t="s">
        <v>759</v>
      </c>
      <c r="L2090" s="7" t="s">
        <v>193</v>
      </c>
      <c r="M2090" s="7" t="s">
        <v>194</v>
      </c>
      <c r="N2090" s="7" t="s">
        <v>36</v>
      </c>
      <c r="O2090" s="7">
        <v>1</v>
      </c>
      <c r="P2090" s="7" t="s">
        <v>43</v>
      </c>
      <c r="Q2090" s="7">
        <v>19.99</v>
      </c>
      <c r="R2090" s="7"/>
      <c r="S2090" s="7"/>
      <c r="T2090" s="7"/>
      <c r="U2090" s="7"/>
      <c r="V2090" s="7"/>
      <c r="W2090" s="7"/>
      <c r="X2090" s="7"/>
      <c r="Y2090" s="7" t="s">
        <v>5249</v>
      </c>
      <c r="Z2090" s="7" t="s">
        <v>599</v>
      </c>
      <c r="AA2090" s="7">
        <v>75031</v>
      </c>
      <c r="AB2090" s="7" t="s">
        <v>61</v>
      </c>
      <c r="AC2090" s="7" t="s">
        <v>502</v>
      </c>
      <c r="AD2090" s="7" t="b">
        <v>0</v>
      </c>
      <c r="AE2090" s="7"/>
      <c r="AF2090" s="7"/>
      <c r="AG2090" s="12">
        <f t="shared" si="32"/>
        <v>43319</v>
      </c>
    </row>
    <row r="2091" spans="1:33">
      <c r="A2091" s="7" t="s">
        <v>9989</v>
      </c>
      <c r="B2091" s="7" t="s">
        <v>9989</v>
      </c>
      <c r="C2091" s="7" t="s">
        <v>9990</v>
      </c>
      <c r="D2091" s="7" t="s">
        <v>9991</v>
      </c>
      <c r="E2091" s="7" t="s">
        <v>36</v>
      </c>
      <c r="F2091" s="7" t="s">
        <v>37</v>
      </c>
      <c r="G2091" s="7" t="s">
        <v>56</v>
      </c>
      <c r="H2091" s="7"/>
      <c r="I2091" s="7"/>
      <c r="J2091" s="7" t="s">
        <v>39</v>
      </c>
      <c r="K2091" s="7" t="s">
        <v>759</v>
      </c>
      <c r="L2091" s="7" t="s">
        <v>193</v>
      </c>
      <c r="M2091" s="7" t="s">
        <v>194</v>
      </c>
      <c r="N2091" s="7" t="s">
        <v>36</v>
      </c>
      <c r="O2091" s="7">
        <v>1</v>
      </c>
      <c r="P2091" s="7" t="s">
        <v>43</v>
      </c>
      <c r="Q2091" s="7">
        <v>19.99</v>
      </c>
      <c r="R2091" s="7"/>
      <c r="S2091" s="7"/>
      <c r="T2091" s="7"/>
      <c r="U2091" s="7"/>
      <c r="V2091" s="7"/>
      <c r="W2091" s="7"/>
      <c r="X2091" s="7"/>
      <c r="Y2091" s="7" t="s">
        <v>9992</v>
      </c>
      <c r="Z2091" s="7" t="s">
        <v>7134</v>
      </c>
      <c r="AA2091" s="7">
        <v>5400</v>
      </c>
      <c r="AB2091" s="7" t="s">
        <v>466</v>
      </c>
      <c r="AC2091" s="7"/>
      <c r="AD2091" s="7" t="b">
        <v>0</v>
      </c>
      <c r="AE2091" s="7"/>
      <c r="AF2091" s="7"/>
      <c r="AG2091" s="12">
        <f t="shared" si="32"/>
        <v>43319</v>
      </c>
    </row>
    <row r="2092" spans="1:33">
      <c r="A2092" s="7" t="s">
        <v>9993</v>
      </c>
      <c r="B2092" s="7" t="s">
        <v>9993</v>
      </c>
      <c r="C2092" s="7" t="s">
        <v>9994</v>
      </c>
      <c r="D2092" s="7" t="s">
        <v>9995</v>
      </c>
      <c r="E2092" s="7" t="s">
        <v>36</v>
      </c>
      <c r="F2092" s="7" t="s">
        <v>37</v>
      </c>
      <c r="G2092" s="7" t="s">
        <v>56</v>
      </c>
      <c r="H2092" s="7"/>
      <c r="I2092" s="7"/>
      <c r="J2092" s="7" t="s">
        <v>39</v>
      </c>
      <c r="K2092" s="7" t="s">
        <v>708</v>
      </c>
      <c r="L2092" s="7" t="s">
        <v>709</v>
      </c>
      <c r="M2092" s="7" t="s">
        <v>710</v>
      </c>
      <c r="N2092" s="7" t="s">
        <v>36</v>
      </c>
      <c r="O2092" s="7">
        <v>1</v>
      </c>
      <c r="P2092" s="7" t="s">
        <v>43</v>
      </c>
      <c r="Q2092" s="7">
        <v>15.59</v>
      </c>
      <c r="R2092" s="7"/>
      <c r="S2092" s="7"/>
      <c r="T2092" s="7"/>
      <c r="U2092" s="7"/>
      <c r="V2092" s="7"/>
      <c r="W2092" s="7"/>
      <c r="X2092" s="7"/>
      <c r="Y2092" s="7" t="s">
        <v>9996</v>
      </c>
      <c r="Z2092" s="7" t="s">
        <v>599</v>
      </c>
      <c r="AA2092" s="7">
        <v>72401</v>
      </c>
      <c r="AB2092" s="7" t="s">
        <v>61</v>
      </c>
      <c r="AC2092" s="7"/>
      <c r="AD2092" s="7" t="b">
        <v>0</v>
      </c>
      <c r="AE2092" s="7"/>
      <c r="AF2092" s="7"/>
      <c r="AG2092" s="12">
        <f t="shared" si="32"/>
        <v>43319</v>
      </c>
    </row>
    <row r="2093" spans="1:33">
      <c r="A2093" s="7" t="s">
        <v>9997</v>
      </c>
      <c r="B2093" s="7" t="s">
        <v>9997</v>
      </c>
      <c r="C2093" s="7" t="s">
        <v>9998</v>
      </c>
      <c r="D2093" s="7" t="s">
        <v>9999</v>
      </c>
      <c r="E2093" s="7" t="s">
        <v>106</v>
      </c>
      <c r="F2093" s="7" t="s">
        <v>37</v>
      </c>
      <c r="G2093" s="7" t="s">
        <v>56</v>
      </c>
      <c r="H2093" s="7"/>
      <c r="I2093" s="7"/>
      <c r="J2093" s="7" t="s">
        <v>39</v>
      </c>
      <c r="K2093" s="7" t="s">
        <v>708</v>
      </c>
      <c r="L2093" s="7" t="s">
        <v>709</v>
      </c>
      <c r="M2093" s="7" t="s">
        <v>710</v>
      </c>
      <c r="N2093" s="7" t="s">
        <v>106</v>
      </c>
      <c r="O2093" s="7">
        <v>0</v>
      </c>
      <c r="P2093" s="7"/>
      <c r="Q2093" s="7"/>
      <c r="R2093" s="7"/>
      <c r="S2093" s="7"/>
      <c r="T2093" s="7"/>
      <c r="U2093" s="7"/>
      <c r="V2093" s="7"/>
      <c r="W2093" s="7"/>
      <c r="X2093" s="7"/>
      <c r="Y2093" s="7" t="s">
        <v>5162</v>
      </c>
      <c r="Z2093" s="7"/>
      <c r="AA2093" s="7">
        <v>13125</v>
      </c>
      <c r="AB2093" s="7" t="s">
        <v>61</v>
      </c>
      <c r="AC2093" s="7"/>
      <c r="AD2093" s="7" t="b">
        <v>0</v>
      </c>
      <c r="AE2093" s="7"/>
      <c r="AF2093" s="7"/>
      <c r="AG2093" s="12">
        <f t="shared" si="32"/>
        <v>43319</v>
      </c>
    </row>
    <row r="2094" spans="1:33">
      <c r="A2094" s="7" t="s">
        <v>10000</v>
      </c>
      <c r="B2094" s="7" t="s">
        <v>10000</v>
      </c>
      <c r="C2094" s="7" t="s">
        <v>10001</v>
      </c>
      <c r="D2094" s="7" t="s">
        <v>10002</v>
      </c>
      <c r="E2094" s="7" t="s">
        <v>36</v>
      </c>
      <c r="F2094" s="7" t="s">
        <v>37</v>
      </c>
      <c r="G2094" s="7" t="s">
        <v>56</v>
      </c>
      <c r="H2094" s="7"/>
      <c r="I2094" s="7"/>
      <c r="J2094" s="7" t="s">
        <v>107</v>
      </c>
      <c r="K2094" s="7" t="s">
        <v>10003</v>
      </c>
      <c r="L2094" s="7" t="s">
        <v>3758</v>
      </c>
      <c r="M2094" s="7" t="s">
        <v>3759</v>
      </c>
      <c r="N2094" s="7" t="s">
        <v>36</v>
      </c>
      <c r="O2094" s="7">
        <v>1</v>
      </c>
      <c r="P2094" s="7" t="s">
        <v>43</v>
      </c>
      <c r="Q2094" s="7">
        <v>24.99</v>
      </c>
      <c r="R2094" s="7"/>
      <c r="S2094" s="7">
        <v>3.99</v>
      </c>
      <c r="T2094" s="7"/>
      <c r="U2094" s="7"/>
      <c r="V2094" s="7"/>
      <c r="W2094" s="7"/>
      <c r="X2094" s="7"/>
      <c r="Y2094" s="7" t="s">
        <v>4220</v>
      </c>
      <c r="Z2094" s="7"/>
      <c r="AA2094" s="7">
        <v>53840</v>
      </c>
      <c r="AB2094" s="7" t="s">
        <v>61</v>
      </c>
      <c r="AC2094" s="7"/>
      <c r="AD2094" s="7" t="b">
        <v>0</v>
      </c>
      <c r="AE2094" s="7"/>
      <c r="AF2094" s="7"/>
      <c r="AG2094" s="12">
        <f t="shared" si="32"/>
        <v>43319</v>
      </c>
    </row>
    <row r="2095" spans="1:33">
      <c r="A2095" s="7" t="s">
        <v>10004</v>
      </c>
      <c r="B2095" s="7" t="s">
        <v>10004</v>
      </c>
      <c r="C2095" s="7" t="s">
        <v>10005</v>
      </c>
      <c r="D2095" s="7" t="s">
        <v>10006</v>
      </c>
      <c r="E2095" s="7" t="s">
        <v>36</v>
      </c>
      <c r="F2095" s="7" t="s">
        <v>37</v>
      </c>
      <c r="G2095" s="7" t="s">
        <v>56</v>
      </c>
      <c r="H2095" s="7"/>
      <c r="I2095" s="7"/>
      <c r="J2095" s="7" t="s">
        <v>39</v>
      </c>
      <c r="K2095" s="7" t="s">
        <v>708</v>
      </c>
      <c r="L2095" s="7" t="s">
        <v>709</v>
      </c>
      <c r="M2095" s="7" t="s">
        <v>710</v>
      </c>
      <c r="N2095" s="7" t="s">
        <v>36</v>
      </c>
      <c r="O2095" s="7">
        <v>1</v>
      </c>
      <c r="P2095" s="7" t="s">
        <v>43</v>
      </c>
      <c r="Q2095" s="7">
        <v>15.59</v>
      </c>
      <c r="R2095" s="7"/>
      <c r="S2095" s="7"/>
      <c r="T2095" s="7"/>
      <c r="U2095" s="7"/>
      <c r="V2095" s="7"/>
      <c r="W2095" s="7"/>
      <c r="X2095" s="7"/>
      <c r="Y2095" s="7" t="s">
        <v>1482</v>
      </c>
      <c r="Z2095" s="7" t="s">
        <v>420</v>
      </c>
      <c r="AA2095" s="7">
        <v>46535</v>
      </c>
      <c r="AB2095" s="7" t="s">
        <v>61</v>
      </c>
      <c r="AC2095" s="7"/>
      <c r="AD2095" s="7" t="b">
        <v>0</v>
      </c>
      <c r="AE2095" s="7"/>
      <c r="AF2095" s="7"/>
      <c r="AG2095" s="12">
        <f t="shared" si="32"/>
        <v>43319</v>
      </c>
    </row>
    <row r="2096" spans="1:33">
      <c r="A2096" s="7" t="s">
        <v>10007</v>
      </c>
      <c r="B2096" s="7" t="s">
        <v>10007</v>
      </c>
      <c r="C2096" s="7" t="s">
        <v>10008</v>
      </c>
      <c r="D2096" s="7" t="s">
        <v>10009</v>
      </c>
      <c r="E2096" s="7" t="s">
        <v>36</v>
      </c>
      <c r="F2096" s="7" t="s">
        <v>37</v>
      </c>
      <c r="G2096" s="7" t="s">
        <v>65</v>
      </c>
      <c r="H2096" s="7"/>
      <c r="I2096" s="7"/>
      <c r="J2096" s="7" t="s">
        <v>39</v>
      </c>
      <c r="K2096" s="7" t="s">
        <v>3827</v>
      </c>
      <c r="L2096" s="7" t="s">
        <v>10010</v>
      </c>
      <c r="M2096" s="7" t="s">
        <v>10011</v>
      </c>
      <c r="N2096" s="7" t="s">
        <v>36</v>
      </c>
      <c r="O2096" s="7">
        <v>1</v>
      </c>
      <c r="P2096" s="7" t="s">
        <v>43</v>
      </c>
      <c r="Q2096" s="7">
        <v>15.99</v>
      </c>
      <c r="R2096" s="7"/>
      <c r="S2096" s="7"/>
      <c r="T2096" s="7"/>
      <c r="U2096" s="7"/>
      <c r="V2096" s="7"/>
      <c r="W2096" s="7"/>
      <c r="X2096" s="7"/>
      <c r="Y2096" s="7" t="s">
        <v>1020</v>
      </c>
      <c r="Z2096" s="7" t="s">
        <v>1021</v>
      </c>
      <c r="AA2096" s="7">
        <v>8902</v>
      </c>
      <c r="AB2096" s="7" t="s">
        <v>71</v>
      </c>
      <c r="AC2096" s="7"/>
      <c r="AD2096" s="7" t="b">
        <v>0</v>
      </c>
      <c r="AE2096" s="7"/>
      <c r="AF2096" s="7"/>
      <c r="AG2096" s="12">
        <f t="shared" si="32"/>
        <v>43319</v>
      </c>
    </row>
    <row r="2097" spans="1:33">
      <c r="A2097" s="7" t="s">
        <v>10012</v>
      </c>
      <c r="B2097" s="7" t="s">
        <v>10012</v>
      </c>
      <c r="C2097" s="7" t="s">
        <v>10013</v>
      </c>
      <c r="D2097" s="7" t="s">
        <v>10014</v>
      </c>
      <c r="E2097" s="7" t="s">
        <v>36</v>
      </c>
      <c r="F2097" s="7" t="s">
        <v>37</v>
      </c>
      <c r="G2097" s="7" t="s">
        <v>65</v>
      </c>
      <c r="H2097" s="7"/>
      <c r="I2097" s="7"/>
      <c r="J2097" s="7" t="s">
        <v>39</v>
      </c>
      <c r="K2097" s="7" t="s">
        <v>982</v>
      </c>
      <c r="L2097" s="7" t="s">
        <v>10015</v>
      </c>
      <c r="M2097" s="7" t="s">
        <v>10016</v>
      </c>
      <c r="N2097" s="7" t="s">
        <v>36</v>
      </c>
      <c r="O2097" s="7">
        <v>1</v>
      </c>
      <c r="P2097" s="7" t="s">
        <v>43</v>
      </c>
      <c r="Q2097" s="7">
        <v>9.9</v>
      </c>
      <c r="R2097" s="7"/>
      <c r="S2097" s="7"/>
      <c r="T2097" s="7"/>
      <c r="U2097" s="7"/>
      <c r="V2097" s="7"/>
      <c r="W2097" s="7"/>
      <c r="X2097" s="7"/>
      <c r="Y2097" s="7" t="s">
        <v>10017</v>
      </c>
      <c r="Z2097" s="7" t="s">
        <v>1049</v>
      </c>
      <c r="AA2097" s="7">
        <v>28815</v>
      </c>
      <c r="AB2097" s="7" t="s">
        <v>71</v>
      </c>
      <c r="AC2097" s="7"/>
      <c r="AD2097" s="7" t="b">
        <v>0</v>
      </c>
      <c r="AE2097" s="7"/>
      <c r="AF2097" s="7"/>
      <c r="AG2097" s="12">
        <f t="shared" si="32"/>
        <v>43319</v>
      </c>
    </row>
    <row r="2098" spans="1:33">
      <c r="A2098" s="7" t="s">
        <v>10018</v>
      </c>
      <c r="B2098" s="7" t="s">
        <v>10018</v>
      </c>
      <c r="C2098" s="7" t="s">
        <v>10019</v>
      </c>
      <c r="D2098" s="7" t="s">
        <v>10020</v>
      </c>
      <c r="E2098" s="7" t="s">
        <v>36</v>
      </c>
      <c r="F2098" s="7" t="s">
        <v>37</v>
      </c>
      <c r="G2098" s="7" t="s">
        <v>65</v>
      </c>
      <c r="H2098" s="7"/>
      <c r="I2098" s="7"/>
      <c r="J2098" s="7" t="s">
        <v>39</v>
      </c>
      <c r="K2098" s="7" t="s">
        <v>66</v>
      </c>
      <c r="L2098" s="7" t="s">
        <v>1083</v>
      </c>
      <c r="M2098" s="7" t="s">
        <v>1084</v>
      </c>
      <c r="N2098" s="7" t="s">
        <v>36</v>
      </c>
      <c r="O2098" s="7">
        <v>1</v>
      </c>
      <c r="P2098" s="7" t="s">
        <v>43</v>
      </c>
      <c r="Q2098" s="7">
        <v>18.88</v>
      </c>
      <c r="R2098" s="7"/>
      <c r="S2098" s="7">
        <v>1.97</v>
      </c>
      <c r="T2098" s="7"/>
      <c r="U2098" s="7"/>
      <c r="V2098" s="7"/>
      <c r="W2098" s="7"/>
      <c r="X2098" s="7"/>
      <c r="Y2098" s="7" t="s">
        <v>10021</v>
      </c>
      <c r="Z2098" s="7" t="s">
        <v>2027</v>
      </c>
      <c r="AA2098" s="7">
        <v>41410</v>
      </c>
      <c r="AB2098" s="7" t="s">
        <v>71</v>
      </c>
      <c r="AC2098" s="7"/>
      <c r="AD2098" s="7" t="b">
        <v>0</v>
      </c>
      <c r="AE2098" s="7"/>
      <c r="AF2098" s="7"/>
      <c r="AG2098" s="12">
        <f t="shared" si="32"/>
        <v>43319</v>
      </c>
    </row>
    <row r="2099" spans="1:33">
      <c r="A2099" s="7" t="s">
        <v>10022</v>
      </c>
      <c r="B2099" s="7" t="s">
        <v>10022</v>
      </c>
      <c r="C2099" s="7" t="s">
        <v>10023</v>
      </c>
      <c r="D2099" s="7" t="s">
        <v>10024</v>
      </c>
      <c r="E2099" s="7" t="s">
        <v>106</v>
      </c>
      <c r="F2099" s="7" t="s">
        <v>37</v>
      </c>
      <c r="G2099" s="7" t="s">
        <v>65</v>
      </c>
      <c r="H2099" s="7"/>
      <c r="I2099" s="7"/>
      <c r="J2099" s="7" t="s">
        <v>39</v>
      </c>
      <c r="K2099" s="7" t="s">
        <v>75</v>
      </c>
      <c r="L2099" s="7" t="s">
        <v>7348</v>
      </c>
      <c r="M2099" s="7" t="s">
        <v>7349</v>
      </c>
      <c r="N2099" s="7" t="s">
        <v>106</v>
      </c>
      <c r="O2099" s="7">
        <v>0</v>
      </c>
      <c r="P2099" s="7"/>
      <c r="Q2099" s="7"/>
      <c r="R2099" s="7"/>
      <c r="S2099" s="7"/>
      <c r="T2099" s="7"/>
      <c r="U2099" s="7"/>
      <c r="V2099" s="7"/>
      <c r="W2099" s="7"/>
      <c r="X2099" s="7"/>
      <c r="Y2099" s="7" t="s">
        <v>10025</v>
      </c>
      <c r="Z2099" s="7" t="s">
        <v>1068</v>
      </c>
      <c r="AA2099" s="7">
        <v>48930</v>
      </c>
      <c r="AB2099" s="7" t="s">
        <v>71</v>
      </c>
      <c r="AC2099" s="7"/>
      <c r="AD2099" s="7" t="b">
        <v>0</v>
      </c>
      <c r="AE2099" s="7"/>
      <c r="AF2099" s="7"/>
      <c r="AG2099" s="12">
        <f t="shared" si="32"/>
        <v>43319</v>
      </c>
    </row>
    <row r="2100" spans="1:33">
      <c r="A2100" s="7" t="s">
        <v>10026</v>
      </c>
      <c r="B2100" s="7" t="s">
        <v>10026</v>
      </c>
      <c r="C2100" s="7" t="s">
        <v>10027</v>
      </c>
      <c r="D2100" s="7" t="s">
        <v>10028</v>
      </c>
      <c r="E2100" s="7" t="s">
        <v>36</v>
      </c>
      <c r="F2100" s="7" t="s">
        <v>37</v>
      </c>
      <c r="G2100" s="7" t="s">
        <v>65</v>
      </c>
      <c r="H2100" s="7"/>
      <c r="I2100" s="7"/>
      <c r="J2100" s="7" t="s">
        <v>39</v>
      </c>
      <c r="K2100" s="7" t="s">
        <v>7847</v>
      </c>
      <c r="L2100" s="7" t="s">
        <v>4558</v>
      </c>
      <c r="M2100" s="7" t="s">
        <v>4559</v>
      </c>
      <c r="N2100" s="7" t="s">
        <v>36</v>
      </c>
      <c r="O2100" s="7">
        <v>1</v>
      </c>
      <c r="P2100" s="7" t="s">
        <v>43</v>
      </c>
      <c r="Q2100" s="7">
        <v>18.99</v>
      </c>
      <c r="R2100" s="7"/>
      <c r="S2100" s="7"/>
      <c r="T2100" s="7"/>
      <c r="U2100" s="7"/>
      <c r="V2100" s="7"/>
      <c r="W2100" s="7"/>
      <c r="X2100" s="7"/>
      <c r="Y2100" s="7" t="s">
        <v>10029</v>
      </c>
      <c r="Z2100" s="7" t="s">
        <v>10030</v>
      </c>
      <c r="AA2100" s="7">
        <v>11179</v>
      </c>
      <c r="AB2100" s="7" t="s">
        <v>71</v>
      </c>
      <c r="AC2100" s="7"/>
      <c r="AD2100" s="7" t="b">
        <v>0</v>
      </c>
      <c r="AE2100" s="7"/>
      <c r="AF2100" s="7"/>
      <c r="AG2100" s="12">
        <f t="shared" si="32"/>
        <v>43319</v>
      </c>
    </row>
    <row r="2101" spans="1:33">
      <c r="A2101" s="7" t="s">
        <v>10031</v>
      </c>
      <c r="B2101" s="7" t="s">
        <v>10031</v>
      </c>
      <c r="C2101" s="7" t="s">
        <v>10032</v>
      </c>
      <c r="D2101" s="7" t="s">
        <v>10033</v>
      </c>
      <c r="E2101" s="7" t="s">
        <v>36</v>
      </c>
      <c r="F2101" s="7" t="s">
        <v>37</v>
      </c>
      <c r="G2101" s="7" t="s">
        <v>65</v>
      </c>
      <c r="H2101" s="7"/>
      <c r="I2101" s="7"/>
      <c r="J2101" s="7" t="s">
        <v>39</v>
      </c>
      <c r="K2101" s="7" t="s">
        <v>982</v>
      </c>
      <c r="L2101" s="7" t="s">
        <v>4142</v>
      </c>
      <c r="M2101" s="7" t="s">
        <v>4143</v>
      </c>
      <c r="N2101" s="7" t="s">
        <v>36</v>
      </c>
      <c r="O2101" s="7">
        <v>1</v>
      </c>
      <c r="P2101" s="7" t="s">
        <v>43</v>
      </c>
      <c r="Q2101" s="7">
        <v>9.9</v>
      </c>
      <c r="R2101" s="7"/>
      <c r="S2101" s="7">
        <v>3.95</v>
      </c>
      <c r="T2101" s="7"/>
      <c r="U2101" s="7"/>
      <c r="V2101" s="7"/>
      <c r="W2101" s="7"/>
      <c r="X2101" s="7"/>
      <c r="Y2101" s="7" t="s">
        <v>10034</v>
      </c>
      <c r="Z2101" s="7" t="s">
        <v>10035</v>
      </c>
      <c r="AA2101" s="7">
        <v>11310</v>
      </c>
      <c r="AB2101" s="7" t="s">
        <v>71</v>
      </c>
      <c r="AC2101" s="7"/>
      <c r="AD2101" s="7" t="b">
        <v>0</v>
      </c>
      <c r="AE2101" s="7"/>
      <c r="AF2101" s="7"/>
      <c r="AG2101" s="12">
        <f t="shared" si="32"/>
        <v>43319</v>
      </c>
    </row>
    <row r="2102" spans="1:33">
      <c r="A2102" s="7" t="s">
        <v>10036</v>
      </c>
      <c r="B2102" s="7" t="s">
        <v>10036</v>
      </c>
      <c r="C2102" s="7" t="s">
        <v>10037</v>
      </c>
      <c r="D2102" s="7" t="s">
        <v>10038</v>
      </c>
      <c r="E2102" s="7" t="s">
        <v>36</v>
      </c>
      <c r="F2102" s="7" t="s">
        <v>37</v>
      </c>
      <c r="G2102" s="7" t="s">
        <v>65</v>
      </c>
      <c r="H2102" s="7"/>
      <c r="I2102" s="7"/>
      <c r="J2102" s="7" t="s">
        <v>39</v>
      </c>
      <c r="K2102" s="7" t="s">
        <v>66</v>
      </c>
      <c r="L2102" s="7" t="s">
        <v>4982</v>
      </c>
      <c r="M2102" s="7" t="s">
        <v>4983</v>
      </c>
      <c r="N2102" s="7" t="s">
        <v>36</v>
      </c>
      <c r="O2102" s="7">
        <v>1</v>
      </c>
      <c r="P2102" s="7" t="s">
        <v>43</v>
      </c>
      <c r="Q2102" s="7">
        <v>18.88</v>
      </c>
      <c r="R2102" s="7"/>
      <c r="S2102" s="7"/>
      <c r="T2102" s="7"/>
      <c r="U2102" s="7"/>
      <c r="V2102" s="7"/>
      <c r="W2102" s="7"/>
      <c r="X2102" s="7"/>
      <c r="Y2102" s="7" t="s">
        <v>10039</v>
      </c>
      <c r="Z2102" s="7" t="s">
        <v>4544</v>
      </c>
      <c r="AA2102" s="7">
        <v>46823</v>
      </c>
      <c r="AB2102" s="7" t="s">
        <v>71</v>
      </c>
      <c r="AC2102" s="7"/>
      <c r="AD2102" s="7" t="b">
        <v>0</v>
      </c>
      <c r="AE2102" s="7"/>
      <c r="AF2102" s="7"/>
      <c r="AG2102" s="12">
        <f t="shared" si="32"/>
        <v>43319</v>
      </c>
    </row>
    <row r="2103" spans="1:33">
      <c r="A2103" s="7" t="s">
        <v>10040</v>
      </c>
      <c r="B2103" s="7" t="s">
        <v>10040</v>
      </c>
      <c r="C2103" s="7" t="s">
        <v>10041</v>
      </c>
      <c r="D2103" s="7" t="s">
        <v>10042</v>
      </c>
      <c r="E2103" s="7" t="s">
        <v>36</v>
      </c>
      <c r="F2103" s="7" t="s">
        <v>37</v>
      </c>
      <c r="G2103" s="7" t="s">
        <v>65</v>
      </c>
      <c r="H2103" s="7"/>
      <c r="I2103" s="7"/>
      <c r="J2103" s="7" t="s">
        <v>39</v>
      </c>
      <c r="K2103" s="7" t="s">
        <v>66</v>
      </c>
      <c r="L2103" s="7" t="s">
        <v>1065</v>
      </c>
      <c r="M2103" s="7" t="s">
        <v>1066</v>
      </c>
      <c r="N2103" s="7" t="s">
        <v>36</v>
      </c>
      <c r="O2103" s="7">
        <v>1</v>
      </c>
      <c r="P2103" s="7" t="s">
        <v>43</v>
      </c>
      <c r="Q2103" s="7">
        <v>18.88</v>
      </c>
      <c r="R2103" s="7"/>
      <c r="S2103" s="7"/>
      <c r="T2103" s="7"/>
      <c r="U2103" s="7"/>
      <c r="V2103" s="7"/>
      <c r="W2103" s="7"/>
      <c r="X2103" s="7"/>
      <c r="Y2103" s="7" t="s">
        <v>10043</v>
      </c>
      <c r="Z2103" s="7" t="s">
        <v>10044</v>
      </c>
      <c r="AA2103" s="7">
        <v>8223</v>
      </c>
      <c r="AB2103" s="7" t="s">
        <v>71</v>
      </c>
      <c r="AC2103" s="7"/>
      <c r="AD2103" s="7" t="b">
        <v>0</v>
      </c>
      <c r="AE2103" s="7"/>
      <c r="AF2103" s="7"/>
      <c r="AG2103" s="12">
        <f t="shared" si="32"/>
        <v>43319</v>
      </c>
    </row>
    <row r="2104" spans="1:33">
      <c r="A2104" s="7" t="s">
        <v>10045</v>
      </c>
      <c r="B2104" s="7" t="s">
        <v>10045</v>
      </c>
      <c r="C2104" s="7" t="s">
        <v>10046</v>
      </c>
      <c r="D2104" s="7" t="s">
        <v>10047</v>
      </c>
      <c r="E2104" s="7" t="s">
        <v>36</v>
      </c>
      <c r="F2104" s="7" t="s">
        <v>37</v>
      </c>
      <c r="G2104" s="7" t="s">
        <v>82</v>
      </c>
      <c r="H2104" s="7"/>
      <c r="I2104" s="7"/>
      <c r="J2104" s="7" t="s">
        <v>39</v>
      </c>
      <c r="K2104" s="7" t="s">
        <v>10048</v>
      </c>
      <c r="L2104" s="7" t="s">
        <v>2101</v>
      </c>
      <c r="M2104" s="7" t="s">
        <v>2102</v>
      </c>
      <c r="N2104" s="7" t="s">
        <v>36</v>
      </c>
      <c r="O2104" s="7">
        <v>1</v>
      </c>
      <c r="P2104" s="7" t="s">
        <v>43</v>
      </c>
      <c r="Q2104" s="7">
        <v>18.99</v>
      </c>
      <c r="R2104" s="7"/>
      <c r="S2104" s="7"/>
      <c r="T2104" s="7"/>
      <c r="U2104" s="7"/>
      <c r="V2104" s="7"/>
      <c r="W2104" s="7"/>
      <c r="X2104" s="7"/>
      <c r="Y2104" s="7" t="s">
        <v>10049</v>
      </c>
      <c r="Z2104" s="7" t="s">
        <v>6854</v>
      </c>
      <c r="AA2104" s="7">
        <v>12084</v>
      </c>
      <c r="AB2104" s="7" t="s">
        <v>88</v>
      </c>
      <c r="AC2104" s="7"/>
      <c r="AD2104" s="7" t="b">
        <v>0</v>
      </c>
      <c r="AE2104" s="7"/>
      <c r="AF2104" s="7"/>
      <c r="AG2104" s="12">
        <f t="shared" si="32"/>
        <v>43319</v>
      </c>
    </row>
    <row r="2105" spans="1:33">
      <c r="A2105" s="7" t="s">
        <v>10050</v>
      </c>
      <c r="B2105" s="7" t="s">
        <v>10050</v>
      </c>
      <c r="C2105" s="7" t="s">
        <v>10051</v>
      </c>
      <c r="D2105" s="7" t="s">
        <v>10052</v>
      </c>
      <c r="E2105" s="7" t="s">
        <v>36</v>
      </c>
      <c r="F2105" s="7" t="s">
        <v>37</v>
      </c>
      <c r="G2105" s="7" t="s">
        <v>82</v>
      </c>
      <c r="H2105" s="7"/>
      <c r="I2105" s="7"/>
      <c r="J2105" s="7" t="s">
        <v>107</v>
      </c>
      <c r="K2105" s="7" t="s">
        <v>10048</v>
      </c>
      <c r="L2105" s="7" t="s">
        <v>2101</v>
      </c>
      <c r="M2105" s="7" t="s">
        <v>2102</v>
      </c>
      <c r="N2105" s="7" t="s">
        <v>36</v>
      </c>
      <c r="O2105" s="7">
        <v>1</v>
      </c>
      <c r="P2105" s="7" t="s">
        <v>43</v>
      </c>
      <c r="Q2105" s="7">
        <v>18.99</v>
      </c>
      <c r="R2105" s="7"/>
      <c r="S2105" s="7">
        <v>2</v>
      </c>
      <c r="T2105" s="7"/>
      <c r="U2105" s="7"/>
      <c r="V2105" s="7"/>
      <c r="W2105" s="7"/>
      <c r="X2105" s="7">
        <v>2</v>
      </c>
      <c r="Y2105" s="7" t="s">
        <v>10053</v>
      </c>
      <c r="Z2105" s="7" t="s">
        <v>10054</v>
      </c>
      <c r="AA2105" s="7">
        <v>2018</v>
      </c>
      <c r="AB2105" s="7" t="s">
        <v>88</v>
      </c>
      <c r="AC2105" s="7" t="s">
        <v>1131</v>
      </c>
      <c r="AD2105" s="7" t="b">
        <v>0</v>
      </c>
      <c r="AE2105" s="7"/>
      <c r="AF2105" s="7"/>
      <c r="AG2105" s="12">
        <f t="shared" si="32"/>
        <v>43319</v>
      </c>
    </row>
    <row r="2106" spans="1:33">
      <c r="A2106" s="7" t="s">
        <v>10055</v>
      </c>
      <c r="B2106" s="7" t="s">
        <v>10055</v>
      </c>
      <c r="C2106" s="7" t="s">
        <v>10056</v>
      </c>
      <c r="D2106" s="7" t="s">
        <v>10057</v>
      </c>
      <c r="E2106" s="7" t="s">
        <v>36</v>
      </c>
      <c r="F2106" s="7" t="s">
        <v>37</v>
      </c>
      <c r="G2106" s="7" t="s">
        <v>82</v>
      </c>
      <c r="H2106" s="7"/>
      <c r="I2106" s="7"/>
      <c r="J2106" s="7" t="s">
        <v>39</v>
      </c>
      <c r="K2106" s="7" t="s">
        <v>10058</v>
      </c>
      <c r="L2106" s="7" t="s">
        <v>376</v>
      </c>
      <c r="M2106" s="7" t="s">
        <v>377</v>
      </c>
      <c r="N2106" s="7" t="s">
        <v>36</v>
      </c>
      <c r="O2106" s="7">
        <v>1</v>
      </c>
      <c r="P2106" s="7" t="s">
        <v>43</v>
      </c>
      <c r="Q2106" s="7">
        <v>21.99</v>
      </c>
      <c r="R2106" s="7"/>
      <c r="S2106" s="7"/>
      <c r="T2106" s="7"/>
      <c r="U2106" s="7"/>
      <c r="V2106" s="7"/>
      <c r="W2106" s="7"/>
      <c r="X2106" s="7"/>
      <c r="Y2106" s="7" t="s">
        <v>10059</v>
      </c>
      <c r="Z2106" s="7" t="s">
        <v>10059</v>
      </c>
      <c r="AA2106" s="7">
        <v>59100</v>
      </c>
      <c r="AB2106" s="7" t="s">
        <v>88</v>
      </c>
      <c r="AC2106" s="7"/>
      <c r="AD2106" s="7" t="b">
        <v>0</v>
      </c>
      <c r="AE2106" s="7"/>
      <c r="AF2106" s="7"/>
      <c r="AG2106" s="12">
        <f t="shared" si="32"/>
        <v>43319</v>
      </c>
    </row>
    <row r="2107" spans="1:33">
      <c r="A2107" s="7" t="s">
        <v>10060</v>
      </c>
      <c r="B2107" s="7" t="s">
        <v>10060</v>
      </c>
      <c r="C2107" s="7" t="s">
        <v>10061</v>
      </c>
      <c r="D2107" s="7" t="s">
        <v>10062</v>
      </c>
      <c r="E2107" s="7" t="s">
        <v>36</v>
      </c>
      <c r="F2107" s="7" t="s">
        <v>37</v>
      </c>
      <c r="G2107" s="7" t="s">
        <v>82</v>
      </c>
      <c r="H2107" s="7"/>
      <c r="I2107" s="7"/>
      <c r="J2107" s="7" t="s">
        <v>39</v>
      </c>
      <c r="K2107" s="7" t="s">
        <v>1185</v>
      </c>
      <c r="L2107" s="7" t="s">
        <v>4558</v>
      </c>
      <c r="M2107" s="7" t="s">
        <v>4559</v>
      </c>
      <c r="N2107" s="7" t="s">
        <v>36</v>
      </c>
      <c r="O2107" s="7">
        <v>1</v>
      </c>
      <c r="P2107" s="7" t="s">
        <v>43</v>
      </c>
      <c r="Q2107" s="7">
        <v>18.99</v>
      </c>
      <c r="R2107" s="7"/>
      <c r="S2107" s="7"/>
      <c r="T2107" s="7"/>
      <c r="U2107" s="7"/>
      <c r="V2107" s="7"/>
      <c r="W2107" s="7"/>
      <c r="X2107" s="7"/>
      <c r="Y2107" s="7" t="s">
        <v>10063</v>
      </c>
      <c r="Z2107" s="7" t="s">
        <v>10064</v>
      </c>
      <c r="AA2107" s="7">
        <v>20845</v>
      </c>
      <c r="AB2107" s="7" t="s">
        <v>88</v>
      </c>
      <c r="AC2107" s="7"/>
      <c r="AD2107" s="7" t="b">
        <v>0</v>
      </c>
      <c r="AE2107" s="7"/>
      <c r="AF2107" s="7"/>
      <c r="AG2107" s="12">
        <f t="shared" si="32"/>
        <v>43319</v>
      </c>
    </row>
    <row r="2108" spans="1:33">
      <c r="A2108" s="7" t="s">
        <v>10065</v>
      </c>
      <c r="B2108" s="7" t="s">
        <v>10065</v>
      </c>
      <c r="C2108" s="7" t="s">
        <v>10066</v>
      </c>
      <c r="D2108" s="7" t="s">
        <v>10067</v>
      </c>
      <c r="E2108" s="7" t="s">
        <v>36</v>
      </c>
      <c r="F2108" s="7" t="s">
        <v>37</v>
      </c>
      <c r="G2108" s="7" t="s">
        <v>82</v>
      </c>
      <c r="H2108" s="7"/>
      <c r="I2108" s="7"/>
      <c r="J2108" s="7" t="s">
        <v>39</v>
      </c>
      <c r="K2108" s="7" t="s">
        <v>1185</v>
      </c>
      <c r="L2108" s="7" t="s">
        <v>4905</v>
      </c>
      <c r="M2108" s="7" t="s">
        <v>4906</v>
      </c>
      <c r="N2108" s="7" t="s">
        <v>36</v>
      </c>
      <c r="O2108" s="7">
        <v>1</v>
      </c>
      <c r="P2108" s="7" t="s">
        <v>43</v>
      </c>
      <c r="Q2108" s="7">
        <v>18.99</v>
      </c>
      <c r="R2108" s="7"/>
      <c r="S2108" s="7"/>
      <c r="T2108" s="7"/>
      <c r="U2108" s="7"/>
      <c r="V2108" s="7"/>
      <c r="W2108" s="7"/>
      <c r="X2108" s="7"/>
      <c r="Y2108" s="7" t="s">
        <v>3889</v>
      </c>
      <c r="Z2108" s="7" t="s">
        <v>3890</v>
      </c>
      <c r="AA2108" s="7">
        <v>10151</v>
      </c>
      <c r="AB2108" s="7" t="s">
        <v>88</v>
      </c>
      <c r="AC2108" s="7"/>
      <c r="AD2108" s="7" t="b">
        <v>0</v>
      </c>
      <c r="AE2108" s="7"/>
      <c r="AF2108" s="7"/>
      <c r="AG2108" s="12">
        <f t="shared" si="32"/>
        <v>43319</v>
      </c>
    </row>
    <row r="2109" spans="1:33">
      <c r="A2109" s="7" t="s">
        <v>10068</v>
      </c>
      <c r="B2109" s="7" t="s">
        <v>10068</v>
      </c>
      <c r="C2109" s="7" t="s">
        <v>10069</v>
      </c>
      <c r="D2109" s="7" t="s">
        <v>10070</v>
      </c>
      <c r="E2109" s="7" t="s">
        <v>36</v>
      </c>
      <c r="F2109" s="7" t="s">
        <v>37</v>
      </c>
      <c r="G2109" s="7" t="s">
        <v>82</v>
      </c>
      <c r="H2109" s="7"/>
      <c r="I2109" s="7"/>
      <c r="J2109" s="7" t="s">
        <v>39</v>
      </c>
      <c r="K2109" s="7" t="s">
        <v>10071</v>
      </c>
      <c r="L2109" s="7" t="s">
        <v>100</v>
      </c>
      <c r="M2109" s="7" t="s">
        <v>101</v>
      </c>
      <c r="N2109" s="7" t="s">
        <v>36</v>
      </c>
      <c r="O2109" s="7">
        <v>1</v>
      </c>
      <c r="P2109" s="7" t="s">
        <v>43</v>
      </c>
      <c r="Q2109" s="7">
        <v>19.99</v>
      </c>
      <c r="R2109" s="7"/>
      <c r="S2109" s="7"/>
      <c r="T2109" s="7"/>
      <c r="U2109" s="7"/>
      <c r="V2109" s="7"/>
      <c r="W2109" s="7"/>
      <c r="X2109" s="7"/>
      <c r="Y2109" s="7" t="s">
        <v>10072</v>
      </c>
      <c r="Z2109" s="7" t="s">
        <v>10073</v>
      </c>
      <c r="AA2109" s="7">
        <v>9020</v>
      </c>
      <c r="AB2109" s="7" t="s">
        <v>88</v>
      </c>
      <c r="AC2109" s="7"/>
      <c r="AD2109" s="7" t="b">
        <v>0</v>
      </c>
      <c r="AE2109" s="7"/>
      <c r="AF2109" s="7"/>
      <c r="AG2109" s="12">
        <f t="shared" si="32"/>
        <v>43319</v>
      </c>
    </row>
    <row r="2110" spans="1:33">
      <c r="A2110" s="7" t="s">
        <v>10074</v>
      </c>
      <c r="B2110" s="7" t="s">
        <v>10075</v>
      </c>
      <c r="C2110" s="7" t="s">
        <v>10076</v>
      </c>
      <c r="D2110" s="7" t="s">
        <v>10077</v>
      </c>
      <c r="E2110" s="7" t="s">
        <v>36</v>
      </c>
      <c r="F2110" s="7" t="s">
        <v>37</v>
      </c>
      <c r="G2110" s="7" t="s">
        <v>1199</v>
      </c>
      <c r="H2110" s="7"/>
      <c r="I2110" s="7"/>
      <c r="J2110" s="7" t="s">
        <v>107</v>
      </c>
      <c r="K2110" s="7" t="s">
        <v>10078</v>
      </c>
      <c r="L2110" s="7" t="s">
        <v>3609</v>
      </c>
      <c r="M2110" s="7" t="s">
        <v>3610</v>
      </c>
      <c r="N2110" s="7" t="s">
        <v>962</v>
      </c>
      <c r="O2110" s="7">
        <v>5</v>
      </c>
      <c r="P2110" s="7"/>
      <c r="Q2110" s="7"/>
      <c r="R2110" s="7"/>
      <c r="S2110" s="7"/>
      <c r="T2110" s="7"/>
      <c r="U2110" s="7"/>
      <c r="V2110" s="7"/>
      <c r="W2110" s="7"/>
      <c r="X2110" s="7"/>
      <c r="Y2110" s="7" t="s">
        <v>9537</v>
      </c>
      <c r="Z2110" s="7" t="s">
        <v>3322</v>
      </c>
      <c r="AA2110" s="7" t="s">
        <v>9538</v>
      </c>
      <c r="AB2110" s="7" t="s">
        <v>329</v>
      </c>
      <c r="AC2110" s="7"/>
      <c r="AD2110" s="7" t="b">
        <v>0</v>
      </c>
      <c r="AE2110" s="7"/>
      <c r="AF2110" s="7"/>
      <c r="AG2110" s="12">
        <f t="shared" si="32"/>
        <v>43319</v>
      </c>
    </row>
    <row r="2111" spans="1:33">
      <c r="A2111" s="7" t="s">
        <v>10079</v>
      </c>
      <c r="B2111" s="7" t="s">
        <v>10080</v>
      </c>
      <c r="C2111" s="7" t="s">
        <v>10081</v>
      </c>
      <c r="D2111" s="7" t="s">
        <v>10082</v>
      </c>
      <c r="E2111" s="7" t="s">
        <v>36</v>
      </c>
      <c r="F2111" s="7" t="s">
        <v>37</v>
      </c>
      <c r="G2111" s="7" t="s">
        <v>1199</v>
      </c>
      <c r="H2111" s="7"/>
      <c r="I2111" s="7"/>
      <c r="J2111" s="7" t="s">
        <v>107</v>
      </c>
      <c r="K2111" s="7" t="s">
        <v>10078</v>
      </c>
      <c r="L2111" s="7" t="s">
        <v>10083</v>
      </c>
      <c r="M2111" s="7" t="s">
        <v>10084</v>
      </c>
      <c r="N2111" s="7" t="s">
        <v>962</v>
      </c>
      <c r="O2111" s="7">
        <v>14</v>
      </c>
      <c r="P2111" s="7"/>
      <c r="Q2111" s="7"/>
      <c r="R2111" s="7"/>
      <c r="S2111" s="7"/>
      <c r="T2111" s="7"/>
      <c r="U2111" s="7"/>
      <c r="V2111" s="7"/>
      <c r="W2111" s="7"/>
      <c r="X2111" s="7"/>
      <c r="Y2111" s="7" t="s">
        <v>9537</v>
      </c>
      <c r="Z2111" s="7" t="s">
        <v>3322</v>
      </c>
      <c r="AA2111" s="7" t="s">
        <v>9538</v>
      </c>
      <c r="AB2111" s="7" t="s">
        <v>329</v>
      </c>
      <c r="AC2111" s="7"/>
      <c r="AD2111" s="7" t="b">
        <v>0</v>
      </c>
      <c r="AE2111" s="7"/>
      <c r="AF2111" s="7"/>
      <c r="AG2111" s="12">
        <f t="shared" si="32"/>
        <v>43319</v>
      </c>
    </row>
    <row r="2112" spans="1:33">
      <c r="A2112" s="7" t="s">
        <v>10085</v>
      </c>
      <c r="B2112" s="7" t="s">
        <v>10086</v>
      </c>
      <c r="C2112" s="7" t="s">
        <v>10087</v>
      </c>
      <c r="D2112" s="7" t="s">
        <v>10088</v>
      </c>
      <c r="E2112" s="7" t="s">
        <v>36</v>
      </c>
      <c r="F2112" s="7" t="s">
        <v>37</v>
      </c>
      <c r="G2112" s="7" t="s">
        <v>1199</v>
      </c>
      <c r="H2112" s="7"/>
      <c r="I2112" s="7"/>
      <c r="J2112" s="7" t="s">
        <v>107</v>
      </c>
      <c r="K2112" s="7" t="s">
        <v>10078</v>
      </c>
      <c r="L2112" s="7" t="s">
        <v>10089</v>
      </c>
      <c r="M2112" s="7" t="s">
        <v>10090</v>
      </c>
      <c r="N2112" s="7" t="s">
        <v>962</v>
      </c>
      <c r="O2112" s="7">
        <v>4</v>
      </c>
      <c r="P2112" s="7"/>
      <c r="Q2112" s="7"/>
      <c r="R2112" s="7"/>
      <c r="S2112" s="7"/>
      <c r="T2112" s="7"/>
      <c r="U2112" s="7"/>
      <c r="V2112" s="7"/>
      <c r="W2112" s="7"/>
      <c r="X2112" s="7"/>
      <c r="Y2112" s="7" t="s">
        <v>9537</v>
      </c>
      <c r="Z2112" s="7" t="s">
        <v>3322</v>
      </c>
      <c r="AA2112" s="7" t="s">
        <v>9538</v>
      </c>
      <c r="AB2112" s="7" t="s">
        <v>329</v>
      </c>
      <c r="AC2112" s="7"/>
      <c r="AD2112" s="7" t="b">
        <v>0</v>
      </c>
      <c r="AE2112" s="7"/>
      <c r="AF2112" s="7"/>
      <c r="AG2112" s="12">
        <f t="shared" si="32"/>
        <v>43319</v>
      </c>
    </row>
    <row r="2113" spans="1:33">
      <c r="A2113" s="7" t="s">
        <v>10091</v>
      </c>
      <c r="B2113" s="7" t="s">
        <v>10092</v>
      </c>
      <c r="C2113" s="7" t="s">
        <v>10093</v>
      </c>
      <c r="D2113" s="7" t="s">
        <v>10094</v>
      </c>
      <c r="E2113" s="7" t="s">
        <v>36</v>
      </c>
      <c r="F2113" s="7" t="s">
        <v>37</v>
      </c>
      <c r="G2113" s="7" t="s">
        <v>1199</v>
      </c>
      <c r="H2113" s="7"/>
      <c r="I2113" s="7"/>
      <c r="J2113" s="7" t="s">
        <v>107</v>
      </c>
      <c r="K2113" s="7" t="s">
        <v>10078</v>
      </c>
      <c r="L2113" s="7" t="s">
        <v>10095</v>
      </c>
      <c r="M2113" s="7" t="s">
        <v>10096</v>
      </c>
      <c r="N2113" s="7" t="s">
        <v>962</v>
      </c>
      <c r="O2113" s="7">
        <v>8</v>
      </c>
      <c r="P2113" s="7"/>
      <c r="Q2113" s="7"/>
      <c r="R2113" s="7"/>
      <c r="S2113" s="7"/>
      <c r="T2113" s="7"/>
      <c r="U2113" s="7"/>
      <c r="V2113" s="7"/>
      <c r="W2113" s="7"/>
      <c r="X2113" s="7"/>
      <c r="Y2113" s="7" t="s">
        <v>9537</v>
      </c>
      <c r="Z2113" s="7" t="s">
        <v>3322</v>
      </c>
      <c r="AA2113" s="7" t="s">
        <v>9538</v>
      </c>
      <c r="AB2113" s="7" t="s">
        <v>329</v>
      </c>
      <c r="AC2113" s="7"/>
      <c r="AD2113" s="7" t="b">
        <v>0</v>
      </c>
      <c r="AE2113" s="7"/>
      <c r="AF2113" s="7"/>
      <c r="AG2113" s="12">
        <f t="shared" si="32"/>
        <v>43319</v>
      </c>
    </row>
    <row r="2114" spans="1:33">
      <c r="A2114" s="7" t="s">
        <v>10097</v>
      </c>
      <c r="B2114" s="7" t="s">
        <v>10098</v>
      </c>
      <c r="C2114" s="7" t="s">
        <v>10099</v>
      </c>
      <c r="D2114" s="7" t="s">
        <v>10100</v>
      </c>
      <c r="E2114" s="7" t="s">
        <v>36</v>
      </c>
      <c r="F2114" s="7" t="s">
        <v>37</v>
      </c>
      <c r="G2114" s="7" t="s">
        <v>1199</v>
      </c>
      <c r="H2114" s="7"/>
      <c r="I2114" s="7"/>
      <c r="J2114" s="7" t="s">
        <v>107</v>
      </c>
      <c r="K2114" s="7" t="s">
        <v>10078</v>
      </c>
      <c r="L2114" s="7" t="s">
        <v>4860</v>
      </c>
      <c r="M2114" s="7" t="s">
        <v>4861</v>
      </c>
      <c r="N2114" s="7" t="s">
        <v>962</v>
      </c>
      <c r="O2114" s="7">
        <v>10</v>
      </c>
      <c r="P2114" s="7"/>
      <c r="Q2114" s="7"/>
      <c r="R2114" s="7"/>
      <c r="S2114" s="7"/>
      <c r="T2114" s="7"/>
      <c r="U2114" s="7"/>
      <c r="V2114" s="7"/>
      <c r="W2114" s="7"/>
      <c r="X2114" s="7"/>
      <c r="Y2114" s="7" t="s">
        <v>9537</v>
      </c>
      <c r="Z2114" s="7" t="s">
        <v>3322</v>
      </c>
      <c r="AA2114" s="7" t="s">
        <v>9538</v>
      </c>
      <c r="AB2114" s="7" t="s">
        <v>329</v>
      </c>
      <c r="AC2114" s="7"/>
      <c r="AD2114" s="7" t="b">
        <v>0</v>
      </c>
      <c r="AE2114" s="7"/>
      <c r="AF2114" s="7"/>
      <c r="AG2114" s="12">
        <f t="shared" ref="AG2114:AG2177" si="33">DATEVALUE(LEFT(C2114,10))</f>
        <v>43319</v>
      </c>
    </row>
    <row r="2115" spans="1:33">
      <c r="A2115" s="7" t="s">
        <v>10101</v>
      </c>
      <c r="B2115" s="7" t="s">
        <v>10102</v>
      </c>
      <c r="C2115" s="7" t="s">
        <v>10103</v>
      </c>
      <c r="D2115" s="7" t="s">
        <v>10104</v>
      </c>
      <c r="E2115" s="7" t="s">
        <v>36</v>
      </c>
      <c r="F2115" s="7" t="s">
        <v>37</v>
      </c>
      <c r="G2115" s="7" t="s">
        <v>1199</v>
      </c>
      <c r="H2115" s="7"/>
      <c r="I2115" s="7"/>
      <c r="J2115" s="7" t="s">
        <v>107</v>
      </c>
      <c r="K2115" s="7" t="s">
        <v>10078</v>
      </c>
      <c r="L2115" s="7" t="s">
        <v>10105</v>
      </c>
      <c r="M2115" s="7" t="s">
        <v>10106</v>
      </c>
      <c r="N2115" s="7" t="s">
        <v>962</v>
      </c>
      <c r="O2115" s="7">
        <v>2</v>
      </c>
      <c r="P2115" s="7"/>
      <c r="Q2115" s="7"/>
      <c r="R2115" s="7"/>
      <c r="S2115" s="7"/>
      <c r="T2115" s="7"/>
      <c r="U2115" s="7"/>
      <c r="V2115" s="7"/>
      <c r="W2115" s="7"/>
      <c r="X2115" s="7"/>
      <c r="Y2115" s="7" t="s">
        <v>9537</v>
      </c>
      <c r="Z2115" s="7" t="s">
        <v>3322</v>
      </c>
      <c r="AA2115" s="7" t="s">
        <v>9538</v>
      </c>
      <c r="AB2115" s="7" t="s">
        <v>329</v>
      </c>
      <c r="AC2115" s="7"/>
      <c r="AD2115" s="7" t="b">
        <v>0</v>
      </c>
      <c r="AE2115" s="7"/>
      <c r="AF2115" s="7"/>
      <c r="AG2115" s="12">
        <f t="shared" si="33"/>
        <v>43319</v>
      </c>
    </row>
    <row r="2116" spans="1:33">
      <c r="A2116" s="7" t="s">
        <v>10107</v>
      </c>
      <c r="B2116" s="7" t="s">
        <v>10108</v>
      </c>
      <c r="C2116" s="7" t="s">
        <v>10109</v>
      </c>
      <c r="D2116" s="7" t="s">
        <v>10110</v>
      </c>
      <c r="E2116" s="7" t="s">
        <v>36</v>
      </c>
      <c r="F2116" s="7" t="s">
        <v>37</v>
      </c>
      <c r="G2116" s="7" t="s">
        <v>1199</v>
      </c>
      <c r="H2116" s="7"/>
      <c r="I2116" s="7"/>
      <c r="J2116" s="7" t="s">
        <v>107</v>
      </c>
      <c r="K2116" s="7" t="s">
        <v>10078</v>
      </c>
      <c r="L2116" s="7" t="s">
        <v>10111</v>
      </c>
      <c r="M2116" s="7" t="s">
        <v>10112</v>
      </c>
      <c r="N2116" s="7" t="s">
        <v>962</v>
      </c>
      <c r="O2116" s="7">
        <v>6</v>
      </c>
      <c r="P2116" s="7"/>
      <c r="Q2116" s="7"/>
      <c r="R2116" s="7"/>
      <c r="S2116" s="7"/>
      <c r="T2116" s="7"/>
      <c r="U2116" s="7"/>
      <c r="V2116" s="7"/>
      <c r="W2116" s="7"/>
      <c r="X2116" s="7"/>
      <c r="Y2116" s="7" t="s">
        <v>9537</v>
      </c>
      <c r="Z2116" s="7" t="s">
        <v>3322</v>
      </c>
      <c r="AA2116" s="7" t="s">
        <v>9538</v>
      </c>
      <c r="AB2116" s="7" t="s">
        <v>329</v>
      </c>
      <c r="AC2116" s="7"/>
      <c r="AD2116" s="7" t="b">
        <v>0</v>
      </c>
      <c r="AE2116" s="7"/>
      <c r="AF2116" s="7"/>
      <c r="AG2116" s="12">
        <f t="shared" si="33"/>
        <v>43319</v>
      </c>
    </row>
    <row r="2117" spans="1:33">
      <c r="A2117" s="7" t="s">
        <v>10113</v>
      </c>
      <c r="B2117" s="7" t="s">
        <v>10114</v>
      </c>
      <c r="C2117" s="7" t="s">
        <v>10115</v>
      </c>
      <c r="D2117" s="7" t="s">
        <v>10116</v>
      </c>
      <c r="E2117" s="7" t="s">
        <v>36</v>
      </c>
      <c r="F2117" s="7" t="s">
        <v>37</v>
      </c>
      <c r="G2117" s="7" t="s">
        <v>1199</v>
      </c>
      <c r="H2117" s="7"/>
      <c r="I2117" s="7"/>
      <c r="J2117" s="7" t="s">
        <v>107</v>
      </c>
      <c r="K2117" s="7" t="s">
        <v>10078</v>
      </c>
      <c r="L2117" s="7" t="s">
        <v>10117</v>
      </c>
      <c r="M2117" s="7" t="s">
        <v>10118</v>
      </c>
      <c r="N2117" s="7" t="s">
        <v>962</v>
      </c>
      <c r="O2117" s="7">
        <v>2</v>
      </c>
      <c r="P2117" s="7"/>
      <c r="Q2117" s="7"/>
      <c r="R2117" s="7"/>
      <c r="S2117" s="7"/>
      <c r="T2117" s="7"/>
      <c r="U2117" s="7"/>
      <c r="V2117" s="7"/>
      <c r="W2117" s="7"/>
      <c r="X2117" s="7"/>
      <c r="Y2117" s="7" t="s">
        <v>9537</v>
      </c>
      <c r="Z2117" s="7" t="s">
        <v>3322</v>
      </c>
      <c r="AA2117" s="7" t="s">
        <v>9538</v>
      </c>
      <c r="AB2117" s="7" t="s">
        <v>329</v>
      </c>
      <c r="AC2117" s="7"/>
      <c r="AD2117" s="7" t="b">
        <v>0</v>
      </c>
      <c r="AE2117" s="7"/>
      <c r="AF2117" s="7"/>
      <c r="AG2117" s="12">
        <f t="shared" si="33"/>
        <v>43319</v>
      </c>
    </row>
    <row r="2118" spans="1:33">
      <c r="A2118" s="7" t="s">
        <v>10119</v>
      </c>
      <c r="B2118" s="7" t="s">
        <v>10119</v>
      </c>
      <c r="C2118" s="7" t="s">
        <v>10120</v>
      </c>
      <c r="D2118" s="7" t="s">
        <v>10121</v>
      </c>
      <c r="E2118" s="7" t="s">
        <v>106</v>
      </c>
      <c r="F2118" s="7" t="s">
        <v>37</v>
      </c>
      <c r="G2118" s="7" t="s">
        <v>38</v>
      </c>
      <c r="H2118" s="7"/>
      <c r="I2118" s="7"/>
      <c r="J2118" s="7" t="s">
        <v>107</v>
      </c>
      <c r="K2118" s="7" t="s">
        <v>10122</v>
      </c>
      <c r="L2118" s="7" t="s">
        <v>2101</v>
      </c>
      <c r="M2118" s="7" t="s">
        <v>2102</v>
      </c>
      <c r="N2118" s="7" t="s">
        <v>962</v>
      </c>
      <c r="O2118" s="7">
        <v>1</v>
      </c>
      <c r="P2118" s="7" t="s">
        <v>43</v>
      </c>
      <c r="Q2118" s="7">
        <v>18.99</v>
      </c>
      <c r="R2118" s="7"/>
      <c r="S2118" s="7"/>
      <c r="T2118" s="7"/>
      <c r="U2118" s="7"/>
      <c r="V2118" s="7"/>
      <c r="W2118" s="7"/>
      <c r="X2118" s="7"/>
      <c r="Y2118" s="7" t="s">
        <v>3238</v>
      </c>
      <c r="Z2118" s="7"/>
      <c r="AA2118" s="7">
        <v>75012</v>
      </c>
      <c r="AB2118" s="7" t="s">
        <v>45</v>
      </c>
      <c r="AC2118" s="7"/>
      <c r="AD2118" s="7" t="b">
        <v>0</v>
      </c>
      <c r="AE2118" s="7"/>
      <c r="AF2118" s="7"/>
      <c r="AG2118" s="12">
        <f t="shared" si="33"/>
        <v>43320</v>
      </c>
    </row>
    <row r="2119" spans="1:33">
      <c r="A2119" s="7" t="s">
        <v>10123</v>
      </c>
      <c r="B2119" s="7" t="s">
        <v>10123</v>
      </c>
      <c r="C2119" s="7" t="s">
        <v>10124</v>
      </c>
      <c r="D2119" s="7" t="s">
        <v>10125</v>
      </c>
      <c r="E2119" s="7" t="s">
        <v>36</v>
      </c>
      <c r="F2119" s="7" t="s">
        <v>37</v>
      </c>
      <c r="G2119" s="7" t="s">
        <v>38</v>
      </c>
      <c r="H2119" s="7"/>
      <c r="I2119" s="7"/>
      <c r="J2119" s="7" t="s">
        <v>39</v>
      </c>
      <c r="K2119" s="7" t="s">
        <v>10126</v>
      </c>
      <c r="L2119" s="7" t="s">
        <v>1078</v>
      </c>
      <c r="M2119" s="7" t="s">
        <v>1079</v>
      </c>
      <c r="N2119" s="7" t="s">
        <v>36</v>
      </c>
      <c r="O2119" s="7">
        <v>1</v>
      </c>
      <c r="P2119" s="7" t="s">
        <v>43</v>
      </c>
      <c r="Q2119" s="7">
        <v>19.99</v>
      </c>
      <c r="R2119" s="7"/>
      <c r="S2119" s="7"/>
      <c r="T2119" s="7"/>
      <c r="U2119" s="7"/>
      <c r="V2119" s="7"/>
      <c r="W2119" s="7"/>
      <c r="X2119" s="7"/>
      <c r="Y2119" s="7" t="s">
        <v>10127</v>
      </c>
      <c r="Z2119" s="7"/>
      <c r="AA2119" s="7">
        <v>13100</v>
      </c>
      <c r="AB2119" s="7" t="s">
        <v>45</v>
      </c>
      <c r="AC2119" s="7"/>
      <c r="AD2119" s="7" t="b">
        <v>0</v>
      </c>
      <c r="AE2119" s="7"/>
      <c r="AF2119" s="7"/>
      <c r="AG2119" s="12">
        <f t="shared" si="33"/>
        <v>43320</v>
      </c>
    </row>
    <row r="2120" spans="1:33">
      <c r="A2120" s="7" t="s">
        <v>10128</v>
      </c>
      <c r="B2120" s="7" t="s">
        <v>10128</v>
      </c>
      <c r="C2120" s="7" t="s">
        <v>10129</v>
      </c>
      <c r="D2120" s="7" t="s">
        <v>10130</v>
      </c>
      <c r="E2120" s="7" t="s">
        <v>36</v>
      </c>
      <c r="F2120" s="7" t="s">
        <v>37</v>
      </c>
      <c r="G2120" s="7" t="s">
        <v>38</v>
      </c>
      <c r="H2120" s="7"/>
      <c r="I2120" s="7"/>
      <c r="J2120" s="7" t="s">
        <v>39</v>
      </c>
      <c r="K2120" s="7" t="s">
        <v>10131</v>
      </c>
      <c r="L2120" s="7" t="s">
        <v>4208</v>
      </c>
      <c r="M2120" s="7" t="s">
        <v>4209</v>
      </c>
      <c r="N2120" s="7" t="s">
        <v>36</v>
      </c>
      <c r="O2120" s="7">
        <v>1</v>
      </c>
      <c r="P2120" s="7" t="s">
        <v>43</v>
      </c>
      <c r="Q2120" s="7">
        <v>10.99</v>
      </c>
      <c r="R2120" s="7"/>
      <c r="S2120" s="7"/>
      <c r="T2120" s="7"/>
      <c r="U2120" s="7"/>
      <c r="V2120" s="7"/>
      <c r="W2120" s="7"/>
      <c r="X2120" s="7"/>
      <c r="Y2120" s="7" t="s">
        <v>10132</v>
      </c>
      <c r="Z2120" s="7"/>
      <c r="AA2120" s="7">
        <v>33150</v>
      </c>
      <c r="AB2120" s="7" t="s">
        <v>45</v>
      </c>
      <c r="AC2120" s="7"/>
      <c r="AD2120" s="7" t="b">
        <v>0</v>
      </c>
      <c r="AE2120" s="7"/>
      <c r="AF2120" s="7"/>
      <c r="AG2120" s="12">
        <f t="shared" si="33"/>
        <v>43320</v>
      </c>
    </row>
    <row r="2121" spans="1:33">
      <c r="A2121" s="7" t="s">
        <v>10133</v>
      </c>
      <c r="B2121" s="7" t="s">
        <v>10133</v>
      </c>
      <c r="C2121" s="7" t="s">
        <v>10134</v>
      </c>
      <c r="D2121" s="7" t="s">
        <v>10135</v>
      </c>
      <c r="E2121" s="7" t="s">
        <v>36</v>
      </c>
      <c r="F2121" s="7" t="s">
        <v>37</v>
      </c>
      <c r="G2121" s="7" t="s">
        <v>38</v>
      </c>
      <c r="H2121" s="7"/>
      <c r="I2121" s="7"/>
      <c r="J2121" s="7" t="s">
        <v>39</v>
      </c>
      <c r="K2121" s="7" t="s">
        <v>7447</v>
      </c>
      <c r="L2121" s="7" t="s">
        <v>7448</v>
      </c>
      <c r="M2121" s="7" t="s">
        <v>7449</v>
      </c>
      <c r="N2121" s="7" t="s">
        <v>36</v>
      </c>
      <c r="O2121" s="7">
        <v>1</v>
      </c>
      <c r="P2121" s="7" t="s">
        <v>43</v>
      </c>
      <c r="Q2121" s="7">
        <v>14.9</v>
      </c>
      <c r="R2121" s="7"/>
      <c r="S2121" s="7"/>
      <c r="T2121" s="7"/>
      <c r="U2121" s="7"/>
      <c r="V2121" s="7"/>
      <c r="W2121" s="7">
        <v>0.75</v>
      </c>
      <c r="X2121" s="7"/>
      <c r="Y2121" s="7" t="s">
        <v>125</v>
      </c>
      <c r="Z2121" s="7"/>
      <c r="AA2121" s="7">
        <v>75016</v>
      </c>
      <c r="AB2121" s="7" t="s">
        <v>45</v>
      </c>
      <c r="AC2121" s="7" t="s">
        <v>290</v>
      </c>
      <c r="AD2121" s="7" t="b">
        <v>0</v>
      </c>
      <c r="AE2121" s="7"/>
      <c r="AF2121" s="7"/>
      <c r="AG2121" s="12">
        <f t="shared" si="33"/>
        <v>43320</v>
      </c>
    </row>
    <row r="2122" spans="1:33">
      <c r="A2122" s="7" t="s">
        <v>10133</v>
      </c>
      <c r="B2122" s="7" t="s">
        <v>10133</v>
      </c>
      <c r="C2122" s="7" t="s">
        <v>10134</v>
      </c>
      <c r="D2122" s="7" t="s">
        <v>10135</v>
      </c>
      <c r="E2122" s="7" t="s">
        <v>36</v>
      </c>
      <c r="F2122" s="7" t="s">
        <v>37</v>
      </c>
      <c r="G2122" s="7" t="s">
        <v>38</v>
      </c>
      <c r="H2122" s="7"/>
      <c r="I2122" s="7"/>
      <c r="J2122" s="7" t="s">
        <v>39</v>
      </c>
      <c r="K2122" s="7" t="s">
        <v>5536</v>
      </c>
      <c r="L2122" s="7" t="s">
        <v>5537</v>
      </c>
      <c r="M2122" s="7" t="s">
        <v>5538</v>
      </c>
      <c r="N2122" s="7" t="s">
        <v>36</v>
      </c>
      <c r="O2122" s="7">
        <v>2</v>
      </c>
      <c r="P2122" s="7" t="s">
        <v>43</v>
      </c>
      <c r="Q2122" s="7">
        <v>29.8</v>
      </c>
      <c r="R2122" s="7"/>
      <c r="S2122" s="7"/>
      <c r="T2122" s="7"/>
      <c r="U2122" s="7"/>
      <c r="V2122" s="7"/>
      <c r="W2122" s="7">
        <v>1.49</v>
      </c>
      <c r="X2122" s="7"/>
      <c r="Y2122" s="7" t="s">
        <v>125</v>
      </c>
      <c r="Z2122" s="7"/>
      <c r="AA2122" s="7">
        <v>75016</v>
      </c>
      <c r="AB2122" s="7" t="s">
        <v>45</v>
      </c>
      <c r="AC2122" s="7" t="s">
        <v>290</v>
      </c>
      <c r="AD2122" s="7" t="b">
        <v>0</v>
      </c>
      <c r="AE2122" s="7"/>
      <c r="AF2122" s="7"/>
      <c r="AG2122" s="12">
        <f t="shared" si="33"/>
        <v>43320</v>
      </c>
    </row>
    <row r="2123" spans="1:33">
      <c r="A2123" s="7" t="s">
        <v>10133</v>
      </c>
      <c r="B2123" s="7" t="s">
        <v>10133</v>
      </c>
      <c r="C2123" s="7" t="s">
        <v>10134</v>
      </c>
      <c r="D2123" s="7" t="s">
        <v>10135</v>
      </c>
      <c r="E2123" s="7" t="s">
        <v>36</v>
      </c>
      <c r="F2123" s="7" t="s">
        <v>37</v>
      </c>
      <c r="G2123" s="7" t="s">
        <v>38</v>
      </c>
      <c r="H2123" s="7"/>
      <c r="I2123" s="7"/>
      <c r="J2123" s="7" t="s">
        <v>39</v>
      </c>
      <c r="K2123" s="7" t="s">
        <v>8369</v>
      </c>
      <c r="L2123" s="7" t="s">
        <v>8370</v>
      </c>
      <c r="M2123" s="7" t="s">
        <v>8371</v>
      </c>
      <c r="N2123" s="7" t="s">
        <v>36</v>
      </c>
      <c r="O2123" s="7">
        <v>2</v>
      </c>
      <c r="P2123" s="7" t="s">
        <v>43</v>
      </c>
      <c r="Q2123" s="7">
        <v>29.8</v>
      </c>
      <c r="R2123" s="7"/>
      <c r="S2123" s="7"/>
      <c r="T2123" s="7"/>
      <c r="U2123" s="7"/>
      <c r="V2123" s="7"/>
      <c r="W2123" s="7">
        <v>1.49</v>
      </c>
      <c r="X2123" s="7"/>
      <c r="Y2123" s="7" t="s">
        <v>125</v>
      </c>
      <c r="Z2123" s="7"/>
      <c r="AA2123" s="7">
        <v>75016</v>
      </c>
      <c r="AB2123" s="7" t="s">
        <v>45</v>
      </c>
      <c r="AC2123" s="7" t="s">
        <v>290</v>
      </c>
      <c r="AD2123" s="7" t="b">
        <v>0</v>
      </c>
      <c r="AE2123" s="7"/>
      <c r="AF2123" s="7"/>
      <c r="AG2123" s="12">
        <f t="shared" si="33"/>
        <v>43320</v>
      </c>
    </row>
    <row r="2124" spans="1:33">
      <c r="A2124" s="7" t="s">
        <v>10136</v>
      </c>
      <c r="B2124" s="7" t="s">
        <v>10136</v>
      </c>
      <c r="C2124" s="7" t="s">
        <v>10134</v>
      </c>
      <c r="D2124" s="7" t="s">
        <v>10137</v>
      </c>
      <c r="E2124" s="7" t="s">
        <v>36</v>
      </c>
      <c r="F2124" s="7" t="s">
        <v>37</v>
      </c>
      <c r="G2124" s="7" t="s">
        <v>38</v>
      </c>
      <c r="H2124" s="7"/>
      <c r="I2124" s="7"/>
      <c r="J2124" s="7" t="s">
        <v>39</v>
      </c>
      <c r="K2124" s="7" t="s">
        <v>5541</v>
      </c>
      <c r="L2124" s="7" t="s">
        <v>1428</v>
      </c>
      <c r="M2124" s="7" t="s">
        <v>1429</v>
      </c>
      <c r="N2124" s="7" t="s">
        <v>36</v>
      </c>
      <c r="O2124" s="7">
        <v>4</v>
      </c>
      <c r="P2124" s="7" t="s">
        <v>43</v>
      </c>
      <c r="Q2124" s="7">
        <v>59.6</v>
      </c>
      <c r="R2124" s="7"/>
      <c r="S2124" s="7"/>
      <c r="T2124" s="7"/>
      <c r="U2124" s="7"/>
      <c r="V2124" s="7"/>
      <c r="W2124" s="7">
        <v>2.97</v>
      </c>
      <c r="X2124" s="7"/>
      <c r="Y2124" s="7" t="s">
        <v>125</v>
      </c>
      <c r="Z2124" s="7"/>
      <c r="AA2124" s="7">
        <v>75016</v>
      </c>
      <c r="AB2124" s="7" t="s">
        <v>45</v>
      </c>
      <c r="AC2124" s="7" t="s">
        <v>290</v>
      </c>
      <c r="AD2124" s="7" t="b">
        <v>0</v>
      </c>
      <c r="AE2124" s="7"/>
      <c r="AF2124" s="7"/>
      <c r="AG2124" s="12">
        <f t="shared" si="33"/>
        <v>43320</v>
      </c>
    </row>
    <row r="2125" spans="1:33">
      <c r="A2125" s="7" t="s">
        <v>10138</v>
      </c>
      <c r="B2125" s="7" t="s">
        <v>10138</v>
      </c>
      <c r="C2125" s="7" t="s">
        <v>10134</v>
      </c>
      <c r="D2125" s="7" t="s">
        <v>10139</v>
      </c>
      <c r="E2125" s="7" t="s">
        <v>36</v>
      </c>
      <c r="F2125" s="7" t="s">
        <v>37</v>
      </c>
      <c r="G2125" s="7" t="s">
        <v>38</v>
      </c>
      <c r="H2125" s="7"/>
      <c r="I2125" s="7"/>
      <c r="J2125" s="7" t="s">
        <v>39</v>
      </c>
      <c r="K2125" s="7" t="s">
        <v>178</v>
      </c>
      <c r="L2125" s="7" t="s">
        <v>179</v>
      </c>
      <c r="M2125" s="7" t="s">
        <v>180</v>
      </c>
      <c r="N2125" s="7" t="s">
        <v>36</v>
      </c>
      <c r="O2125" s="7">
        <v>1</v>
      </c>
      <c r="P2125" s="7" t="s">
        <v>43</v>
      </c>
      <c r="Q2125" s="7">
        <v>14.9</v>
      </c>
      <c r="R2125" s="7"/>
      <c r="S2125" s="7"/>
      <c r="T2125" s="7"/>
      <c r="U2125" s="7"/>
      <c r="V2125" s="7"/>
      <c r="W2125" s="7">
        <v>0.75</v>
      </c>
      <c r="X2125" s="7"/>
      <c r="Y2125" s="7" t="s">
        <v>125</v>
      </c>
      <c r="Z2125" s="7"/>
      <c r="AA2125" s="7">
        <v>75016</v>
      </c>
      <c r="AB2125" s="7" t="s">
        <v>45</v>
      </c>
      <c r="AC2125" s="7" t="s">
        <v>290</v>
      </c>
      <c r="AD2125" s="7" t="b">
        <v>0</v>
      </c>
      <c r="AE2125" s="7"/>
      <c r="AF2125" s="7"/>
      <c r="AG2125" s="12">
        <f t="shared" si="33"/>
        <v>43320</v>
      </c>
    </row>
    <row r="2126" spans="1:33">
      <c r="A2126" s="7" t="s">
        <v>10140</v>
      </c>
      <c r="B2126" s="7" t="s">
        <v>10140</v>
      </c>
      <c r="C2126" s="7" t="s">
        <v>10141</v>
      </c>
      <c r="D2126" s="7" t="s">
        <v>10142</v>
      </c>
      <c r="E2126" s="7" t="s">
        <v>36</v>
      </c>
      <c r="F2126" s="7" t="s">
        <v>37</v>
      </c>
      <c r="G2126" s="7" t="s">
        <v>38</v>
      </c>
      <c r="H2126" s="7"/>
      <c r="I2126" s="7"/>
      <c r="J2126" s="7" t="s">
        <v>39</v>
      </c>
      <c r="K2126" s="7" t="s">
        <v>8009</v>
      </c>
      <c r="L2126" s="7" t="s">
        <v>6376</v>
      </c>
      <c r="M2126" s="7" t="s">
        <v>6377</v>
      </c>
      <c r="N2126" s="7" t="s">
        <v>36</v>
      </c>
      <c r="O2126" s="7">
        <v>1</v>
      </c>
      <c r="P2126" s="7" t="s">
        <v>43</v>
      </c>
      <c r="Q2126" s="7">
        <v>19.99</v>
      </c>
      <c r="R2126" s="7"/>
      <c r="S2126" s="7"/>
      <c r="T2126" s="7"/>
      <c r="U2126" s="7"/>
      <c r="V2126" s="7"/>
      <c r="W2126" s="7"/>
      <c r="X2126" s="7"/>
      <c r="Y2126" s="7" t="s">
        <v>10143</v>
      </c>
      <c r="Z2126" s="7"/>
      <c r="AA2126" s="7">
        <v>74270</v>
      </c>
      <c r="AB2126" s="7" t="s">
        <v>45</v>
      </c>
      <c r="AC2126" s="7"/>
      <c r="AD2126" s="7" t="b">
        <v>0</v>
      </c>
      <c r="AE2126" s="7"/>
      <c r="AF2126" s="7"/>
      <c r="AG2126" s="12">
        <f t="shared" si="33"/>
        <v>43320</v>
      </c>
    </row>
    <row r="2127" spans="1:33">
      <c r="A2127" s="7" t="s">
        <v>10144</v>
      </c>
      <c r="B2127" s="7" t="s">
        <v>10144</v>
      </c>
      <c r="C2127" s="7" t="s">
        <v>10145</v>
      </c>
      <c r="D2127" s="7" t="s">
        <v>10146</v>
      </c>
      <c r="E2127" s="7" t="s">
        <v>36</v>
      </c>
      <c r="F2127" s="7" t="s">
        <v>37</v>
      </c>
      <c r="G2127" s="7" t="s">
        <v>38</v>
      </c>
      <c r="H2127" s="7"/>
      <c r="I2127" s="7"/>
      <c r="J2127" s="7" t="s">
        <v>39</v>
      </c>
      <c r="K2127" s="7" t="s">
        <v>10147</v>
      </c>
      <c r="L2127" s="7" t="s">
        <v>2032</v>
      </c>
      <c r="M2127" s="7" t="s">
        <v>2033</v>
      </c>
      <c r="N2127" s="7" t="s">
        <v>36</v>
      </c>
      <c r="O2127" s="7">
        <v>1</v>
      </c>
      <c r="P2127" s="7" t="s">
        <v>43</v>
      </c>
      <c r="Q2127" s="7">
        <v>19.99</v>
      </c>
      <c r="R2127" s="7"/>
      <c r="S2127" s="7"/>
      <c r="T2127" s="7"/>
      <c r="U2127" s="7"/>
      <c r="V2127" s="7"/>
      <c r="W2127" s="7"/>
      <c r="X2127" s="7"/>
      <c r="Y2127" s="7" t="s">
        <v>10148</v>
      </c>
      <c r="Z2127" s="7"/>
      <c r="AA2127" s="7">
        <v>87300</v>
      </c>
      <c r="AB2127" s="7" t="s">
        <v>45</v>
      </c>
      <c r="AC2127" s="7"/>
      <c r="AD2127" s="7" t="b">
        <v>0</v>
      </c>
      <c r="AE2127" s="7"/>
      <c r="AF2127" s="7"/>
      <c r="AG2127" s="12">
        <f t="shared" si="33"/>
        <v>43320</v>
      </c>
    </row>
    <row r="2128" spans="1:33">
      <c r="A2128" s="7" t="s">
        <v>10149</v>
      </c>
      <c r="B2128" s="7" t="s">
        <v>10149</v>
      </c>
      <c r="C2128" s="7" t="s">
        <v>10150</v>
      </c>
      <c r="D2128" s="7" t="s">
        <v>10151</v>
      </c>
      <c r="E2128" s="7" t="s">
        <v>36</v>
      </c>
      <c r="F2128" s="7" t="s">
        <v>37</v>
      </c>
      <c r="G2128" s="7" t="s">
        <v>38</v>
      </c>
      <c r="H2128" s="7"/>
      <c r="I2128" s="7"/>
      <c r="J2128" s="7" t="s">
        <v>39</v>
      </c>
      <c r="K2128" s="7" t="s">
        <v>9694</v>
      </c>
      <c r="L2128" s="7" t="s">
        <v>5467</v>
      </c>
      <c r="M2128" s="7" t="s">
        <v>5468</v>
      </c>
      <c r="N2128" s="7" t="s">
        <v>36</v>
      </c>
      <c r="O2128" s="7">
        <v>1</v>
      </c>
      <c r="P2128" s="7" t="s">
        <v>43</v>
      </c>
      <c r="Q2128" s="7">
        <v>20.99</v>
      </c>
      <c r="R2128" s="7"/>
      <c r="S2128" s="7"/>
      <c r="T2128" s="7"/>
      <c r="U2128" s="7"/>
      <c r="V2128" s="7"/>
      <c r="W2128" s="7"/>
      <c r="X2128" s="7"/>
      <c r="Y2128" s="7" t="s">
        <v>10152</v>
      </c>
      <c r="Z2128" s="7"/>
      <c r="AA2128" s="7">
        <v>79410</v>
      </c>
      <c r="AB2128" s="7" t="s">
        <v>45</v>
      </c>
      <c r="AC2128" s="7"/>
      <c r="AD2128" s="7" t="b">
        <v>0</v>
      </c>
      <c r="AE2128" s="7"/>
      <c r="AF2128" s="7"/>
      <c r="AG2128" s="12">
        <f t="shared" si="33"/>
        <v>43320</v>
      </c>
    </row>
    <row r="2129" spans="1:33">
      <c r="A2129" s="7" t="s">
        <v>10153</v>
      </c>
      <c r="B2129" s="7" t="s">
        <v>10153</v>
      </c>
      <c r="C2129" s="7" t="s">
        <v>10154</v>
      </c>
      <c r="D2129" s="7" t="s">
        <v>10155</v>
      </c>
      <c r="E2129" s="7" t="s">
        <v>36</v>
      </c>
      <c r="F2129" s="7" t="s">
        <v>37</v>
      </c>
      <c r="G2129" s="7" t="s">
        <v>38</v>
      </c>
      <c r="H2129" s="7"/>
      <c r="I2129" s="7"/>
      <c r="J2129" s="7" t="s">
        <v>39</v>
      </c>
      <c r="K2129" s="7" t="s">
        <v>115</v>
      </c>
      <c r="L2129" s="7" t="s">
        <v>3689</v>
      </c>
      <c r="M2129" s="7" t="s">
        <v>3690</v>
      </c>
      <c r="N2129" s="7" t="s">
        <v>36</v>
      </c>
      <c r="O2129" s="7">
        <v>1</v>
      </c>
      <c r="P2129" s="7" t="s">
        <v>43</v>
      </c>
      <c r="Q2129" s="7">
        <v>17.99</v>
      </c>
      <c r="R2129" s="7"/>
      <c r="S2129" s="7"/>
      <c r="T2129" s="7"/>
      <c r="U2129" s="7"/>
      <c r="V2129" s="7"/>
      <c r="W2129" s="7"/>
      <c r="X2129" s="7"/>
      <c r="Y2129" s="7" t="s">
        <v>10156</v>
      </c>
      <c r="Z2129" s="7"/>
      <c r="AA2129" s="7">
        <v>33800</v>
      </c>
      <c r="AB2129" s="7" t="s">
        <v>45</v>
      </c>
      <c r="AC2129" s="7"/>
      <c r="AD2129" s="7" t="b">
        <v>0</v>
      </c>
      <c r="AE2129" s="7"/>
      <c r="AF2129" s="7"/>
      <c r="AG2129" s="12">
        <f t="shared" si="33"/>
        <v>43320</v>
      </c>
    </row>
    <row r="2130" spans="1:33">
      <c r="A2130" s="7" t="s">
        <v>10157</v>
      </c>
      <c r="B2130" s="7" t="s">
        <v>10157</v>
      </c>
      <c r="C2130" s="7" t="s">
        <v>10158</v>
      </c>
      <c r="D2130" s="7" t="s">
        <v>10159</v>
      </c>
      <c r="E2130" s="7" t="s">
        <v>36</v>
      </c>
      <c r="F2130" s="7" t="s">
        <v>37</v>
      </c>
      <c r="G2130" s="7" t="s">
        <v>38</v>
      </c>
      <c r="H2130" s="7"/>
      <c r="I2130" s="7"/>
      <c r="J2130" s="7" t="s">
        <v>39</v>
      </c>
      <c r="K2130" s="7" t="s">
        <v>10160</v>
      </c>
      <c r="L2130" s="7" t="s">
        <v>10161</v>
      </c>
      <c r="M2130" s="7" t="s">
        <v>10162</v>
      </c>
      <c r="N2130" s="7" t="s">
        <v>36</v>
      </c>
      <c r="O2130" s="7">
        <v>1</v>
      </c>
      <c r="P2130" s="7" t="s">
        <v>43</v>
      </c>
      <c r="Q2130" s="7">
        <v>14.9</v>
      </c>
      <c r="R2130" s="7"/>
      <c r="S2130" s="7"/>
      <c r="T2130" s="7"/>
      <c r="U2130" s="7"/>
      <c r="V2130" s="7"/>
      <c r="W2130" s="7"/>
      <c r="X2130" s="7"/>
      <c r="Y2130" s="7" t="s">
        <v>10163</v>
      </c>
      <c r="Z2130" s="7"/>
      <c r="AA2130" s="7">
        <v>35360</v>
      </c>
      <c r="AB2130" s="7" t="s">
        <v>45</v>
      </c>
      <c r="AC2130" s="7"/>
      <c r="AD2130" s="7" t="b">
        <v>0</v>
      </c>
      <c r="AE2130" s="7"/>
      <c r="AF2130" s="7"/>
      <c r="AG2130" s="12">
        <f t="shared" si="33"/>
        <v>43320</v>
      </c>
    </row>
    <row r="2131" spans="1:33">
      <c r="A2131" s="7" t="s">
        <v>10164</v>
      </c>
      <c r="B2131" s="7" t="s">
        <v>10164</v>
      </c>
      <c r="C2131" s="7" t="s">
        <v>10165</v>
      </c>
      <c r="D2131" s="7" t="s">
        <v>10166</v>
      </c>
      <c r="E2131" s="7" t="s">
        <v>36</v>
      </c>
      <c r="F2131" s="7" t="s">
        <v>37</v>
      </c>
      <c r="G2131" s="7" t="s">
        <v>38</v>
      </c>
      <c r="H2131" s="7"/>
      <c r="I2131" s="7"/>
      <c r="J2131" s="7" t="s">
        <v>107</v>
      </c>
      <c r="K2131" s="7" t="s">
        <v>2226</v>
      </c>
      <c r="L2131" s="7" t="s">
        <v>1666</v>
      </c>
      <c r="M2131" s="7" t="s">
        <v>1667</v>
      </c>
      <c r="N2131" s="7" t="s">
        <v>36</v>
      </c>
      <c r="O2131" s="7">
        <v>1</v>
      </c>
      <c r="P2131" s="7" t="s">
        <v>43</v>
      </c>
      <c r="Q2131" s="7">
        <v>22</v>
      </c>
      <c r="R2131" s="7"/>
      <c r="S2131" s="7"/>
      <c r="T2131" s="7"/>
      <c r="U2131" s="7"/>
      <c r="V2131" s="7"/>
      <c r="W2131" s="7"/>
      <c r="X2131" s="7"/>
      <c r="Y2131" s="7" t="s">
        <v>8017</v>
      </c>
      <c r="Z2131" s="7"/>
      <c r="AA2131" s="7">
        <v>18300</v>
      </c>
      <c r="AB2131" s="7" t="s">
        <v>45</v>
      </c>
      <c r="AC2131" s="7"/>
      <c r="AD2131" s="7" t="b">
        <v>0</v>
      </c>
      <c r="AE2131" s="7"/>
      <c r="AF2131" s="7"/>
      <c r="AG2131" s="12">
        <f t="shared" si="33"/>
        <v>43320</v>
      </c>
    </row>
    <row r="2132" spans="1:33">
      <c r="A2132" s="7" t="s">
        <v>10167</v>
      </c>
      <c r="B2132" s="7" t="s">
        <v>10167</v>
      </c>
      <c r="C2132" s="7" t="s">
        <v>10168</v>
      </c>
      <c r="D2132" s="7" t="s">
        <v>10169</v>
      </c>
      <c r="E2132" s="7" t="s">
        <v>36</v>
      </c>
      <c r="F2132" s="7" t="s">
        <v>37</v>
      </c>
      <c r="G2132" s="7" t="s">
        <v>321</v>
      </c>
      <c r="H2132" s="7"/>
      <c r="I2132" s="7"/>
      <c r="J2132" s="7" t="s">
        <v>39</v>
      </c>
      <c r="K2132" s="7" t="s">
        <v>10170</v>
      </c>
      <c r="L2132" s="7" t="s">
        <v>1097</v>
      </c>
      <c r="M2132" s="7" t="s">
        <v>1098</v>
      </c>
      <c r="N2132" s="7" t="s">
        <v>36</v>
      </c>
      <c r="O2132" s="7">
        <v>1</v>
      </c>
      <c r="P2132" s="7" t="s">
        <v>325</v>
      </c>
      <c r="Q2132" s="7">
        <v>14.99</v>
      </c>
      <c r="R2132" s="7"/>
      <c r="S2132" s="7"/>
      <c r="T2132" s="7"/>
      <c r="U2132" s="7"/>
      <c r="V2132" s="7"/>
      <c r="W2132" s="7"/>
      <c r="X2132" s="7"/>
      <c r="Y2132" s="7" t="s">
        <v>10171</v>
      </c>
      <c r="Z2132" s="7" t="s">
        <v>10172</v>
      </c>
      <c r="AA2132" s="7" t="s">
        <v>10173</v>
      </c>
      <c r="AB2132" s="7" t="s">
        <v>329</v>
      </c>
      <c r="AC2132" s="7"/>
      <c r="AD2132" s="7" t="b">
        <v>0</v>
      </c>
      <c r="AE2132" s="7"/>
      <c r="AF2132" s="7"/>
      <c r="AG2132" s="12">
        <f t="shared" si="33"/>
        <v>43320</v>
      </c>
    </row>
    <row r="2133" spans="1:33">
      <c r="A2133" s="7" t="s">
        <v>10174</v>
      </c>
      <c r="B2133" s="7" t="s">
        <v>10174</v>
      </c>
      <c r="C2133" s="7" t="s">
        <v>10175</v>
      </c>
      <c r="D2133" s="7" t="s">
        <v>10176</v>
      </c>
      <c r="E2133" s="7" t="s">
        <v>36</v>
      </c>
      <c r="F2133" s="7" t="s">
        <v>37</v>
      </c>
      <c r="G2133" s="7" t="s">
        <v>321</v>
      </c>
      <c r="H2133" s="7"/>
      <c r="I2133" s="7"/>
      <c r="J2133" s="7" t="s">
        <v>107</v>
      </c>
      <c r="K2133" s="7" t="s">
        <v>1420</v>
      </c>
      <c r="L2133" s="7" t="s">
        <v>2432</v>
      </c>
      <c r="M2133" s="7" t="s">
        <v>2433</v>
      </c>
      <c r="N2133" s="7" t="s">
        <v>36</v>
      </c>
      <c r="O2133" s="7">
        <v>1</v>
      </c>
      <c r="P2133" s="7" t="s">
        <v>325</v>
      </c>
      <c r="Q2133" s="7">
        <v>17.99</v>
      </c>
      <c r="R2133" s="7"/>
      <c r="S2133" s="7"/>
      <c r="T2133" s="7"/>
      <c r="U2133" s="7"/>
      <c r="V2133" s="7"/>
      <c r="W2133" s="7"/>
      <c r="X2133" s="7"/>
      <c r="Y2133" s="7" t="s">
        <v>10177</v>
      </c>
      <c r="Z2133" s="7" t="s">
        <v>3343</v>
      </c>
      <c r="AA2133" s="7" t="s">
        <v>10178</v>
      </c>
      <c r="AB2133" s="7" t="s">
        <v>329</v>
      </c>
      <c r="AC2133" s="7" t="s">
        <v>3324</v>
      </c>
      <c r="AD2133" s="7" t="b">
        <v>0</v>
      </c>
      <c r="AE2133" s="7"/>
      <c r="AF2133" s="7"/>
      <c r="AG2133" s="12">
        <f t="shared" si="33"/>
        <v>43320</v>
      </c>
    </row>
    <row r="2134" spans="1:33">
      <c r="A2134" s="7" t="s">
        <v>10179</v>
      </c>
      <c r="B2134" s="7" t="s">
        <v>10179</v>
      </c>
      <c r="C2134" s="7" t="s">
        <v>10180</v>
      </c>
      <c r="D2134" s="7" t="s">
        <v>10181</v>
      </c>
      <c r="E2134" s="7" t="s">
        <v>36</v>
      </c>
      <c r="F2134" s="7" t="s">
        <v>37</v>
      </c>
      <c r="G2134" s="7" t="s">
        <v>321</v>
      </c>
      <c r="H2134" s="7"/>
      <c r="I2134" s="7"/>
      <c r="J2134" s="7" t="s">
        <v>39</v>
      </c>
      <c r="K2134" s="7" t="s">
        <v>8825</v>
      </c>
      <c r="L2134" s="7" t="s">
        <v>8826</v>
      </c>
      <c r="M2134" s="7" t="s">
        <v>8827</v>
      </c>
      <c r="N2134" s="7" t="s">
        <v>36</v>
      </c>
      <c r="O2134" s="7">
        <v>1</v>
      </c>
      <c r="P2134" s="7" t="s">
        <v>325</v>
      </c>
      <c r="Q2134" s="7">
        <v>18.99</v>
      </c>
      <c r="R2134" s="7"/>
      <c r="S2134" s="7"/>
      <c r="T2134" s="7"/>
      <c r="U2134" s="7"/>
      <c r="V2134" s="7"/>
      <c r="W2134" s="7"/>
      <c r="X2134" s="7"/>
      <c r="Y2134" s="7" t="s">
        <v>10182</v>
      </c>
      <c r="Z2134" s="7" t="s">
        <v>327</v>
      </c>
      <c r="AA2134" s="7" t="s">
        <v>10183</v>
      </c>
      <c r="AB2134" s="7" t="s">
        <v>329</v>
      </c>
      <c r="AC2134" s="7"/>
      <c r="AD2134" s="7" t="b">
        <v>0</v>
      </c>
      <c r="AE2134" s="7"/>
      <c r="AF2134" s="7"/>
      <c r="AG2134" s="12">
        <f t="shared" si="33"/>
        <v>43320</v>
      </c>
    </row>
    <row r="2135" spans="1:33">
      <c r="A2135" s="7" t="s">
        <v>10184</v>
      </c>
      <c r="B2135" s="7" t="s">
        <v>10184</v>
      </c>
      <c r="C2135" s="7" t="s">
        <v>10185</v>
      </c>
      <c r="D2135" s="7" t="s">
        <v>10186</v>
      </c>
      <c r="E2135" s="7" t="s">
        <v>36</v>
      </c>
      <c r="F2135" s="7" t="s">
        <v>37</v>
      </c>
      <c r="G2135" s="7" t="s">
        <v>321</v>
      </c>
      <c r="H2135" s="7"/>
      <c r="I2135" s="7"/>
      <c r="J2135" s="7" t="s">
        <v>39</v>
      </c>
      <c r="K2135" s="7" t="s">
        <v>8825</v>
      </c>
      <c r="L2135" s="7" t="s">
        <v>8826</v>
      </c>
      <c r="M2135" s="7" t="s">
        <v>8827</v>
      </c>
      <c r="N2135" s="7" t="s">
        <v>36</v>
      </c>
      <c r="O2135" s="7">
        <v>1</v>
      </c>
      <c r="P2135" s="7" t="s">
        <v>325</v>
      </c>
      <c r="Q2135" s="7">
        <v>18.99</v>
      </c>
      <c r="R2135" s="7"/>
      <c r="S2135" s="7"/>
      <c r="T2135" s="7"/>
      <c r="U2135" s="7"/>
      <c r="V2135" s="7"/>
      <c r="W2135" s="7"/>
      <c r="X2135" s="7"/>
      <c r="Y2135" s="7" t="s">
        <v>410</v>
      </c>
      <c r="Z2135" s="7" t="s">
        <v>345</v>
      </c>
      <c r="AA2135" s="7" t="s">
        <v>10187</v>
      </c>
      <c r="AB2135" s="7" t="s">
        <v>329</v>
      </c>
      <c r="AC2135" s="7"/>
      <c r="AD2135" s="7" t="b">
        <v>0</v>
      </c>
      <c r="AE2135" s="7"/>
      <c r="AF2135" s="7"/>
      <c r="AG2135" s="12">
        <f t="shared" si="33"/>
        <v>43320</v>
      </c>
    </row>
    <row r="2136" spans="1:33">
      <c r="A2136" s="7" t="s">
        <v>10188</v>
      </c>
      <c r="B2136" s="7" t="s">
        <v>10188</v>
      </c>
      <c r="C2136" s="7" t="s">
        <v>10189</v>
      </c>
      <c r="D2136" s="7" t="s">
        <v>10190</v>
      </c>
      <c r="E2136" s="7" t="s">
        <v>36</v>
      </c>
      <c r="F2136" s="7" t="s">
        <v>37</v>
      </c>
      <c r="G2136" s="7" t="s">
        <v>321</v>
      </c>
      <c r="H2136" s="7"/>
      <c r="I2136" s="7"/>
      <c r="J2136" s="7" t="s">
        <v>39</v>
      </c>
      <c r="K2136" s="7" t="s">
        <v>10191</v>
      </c>
      <c r="L2136" s="7" t="s">
        <v>1545</v>
      </c>
      <c r="M2136" s="7" t="s">
        <v>1546</v>
      </c>
      <c r="N2136" s="7" t="s">
        <v>36</v>
      </c>
      <c r="O2136" s="7">
        <v>1</v>
      </c>
      <c r="P2136" s="7" t="s">
        <v>325</v>
      </c>
      <c r="Q2136" s="7">
        <v>20.99</v>
      </c>
      <c r="R2136" s="7"/>
      <c r="S2136" s="7">
        <v>5.99</v>
      </c>
      <c r="T2136" s="7"/>
      <c r="U2136" s="7"/>
      <c r="V2136" s="7"/>
      <c r="W2136" s="7"/>
      <c r="X2136" s="7"/>
      <c r="Y2136" s="7" t="s">
        <v>10192</v>
      </c>
      <c r="Z2136" s="7" t="s">
        <v>1359</v>
      </c>
      <c r="AA2136" s="7" t="s">
        <v>10193</v>
      </c>
      <c r="AB2136" s="7" t="s">
        <v>329</v>
      </c>
      <c r="AC2136" s="7"/>
      <c r="AD2136" s="7" t="b">
        <v>0</v>
      </c>
      <c r="AE2136" s="7"/>
      <c r="AF2136" s="7"/>
      <c r="AG2136" s="12">
        <f t="shared" si="33"/>
        <v>43320</v>
      </c>
    </row>
    <row r="2137" spans="1:33">
      <c r="A2137" s="7" t="s">
        <v>10194</v>
      </c>
      <c r="B2137" s="7" t="s">
        <v>10194</v>
      </c>
      <c r="C2137" s="7" t="s">
        <v>10195</v>
      </c>
      <c r="D2137" s="7" t="s">
        <v>10196</v>
      </c>
      <c r="E2137" s="7" t="s">
        <v>36</v>
      </c>
      <c r="F2137" s="7" t="s">
        <v>37</v>
      </c>
      <c r="G2137" s="7" t="s">
        <v>321</v>
      </c>
      <c r="H2137" s="7"/>
      <c r="I2137" s="7"/>
      <c r="J2137" s="7" t="s">
        <v>39</v>
      </c>
      <c r="K2137" s="7" t="s">
        <v>1420</v>
      </c>
      <c r="L2137" s="7" t="s">
        <v>7307</v>
      </c>
      <c r="M2137" s="7" t="s">
        <v>7308</v>
      </c>
      <c r="N2137" s="7" t="s">
        <v>36</v>
      </c>
      <c r="O2137" s="7">
        <v>1</v>
      </c>
      <c r="P2137" s="7" t="s">
        <v>325</v>
      </c>
      <c r="Q2137" s="7">
        <v>17.99</v>
      </c>
      <c r="R2137" s="7"/>
      <c r="S2137" s="7"/>
      <c r="T2137" s="7"/>
      <c r="U2137" s="7"/>
      <c r="V2137" s="7"/>
      <c r="W2137" s="7"/>
      <c r="X2137" s="7"/>
      <c r="Y2137" s="7" t="s">
        <v>10197</v>
      </c>
      <c r="Z2137" s="7" t="s">
        <v>1406</v>
      </c>
      <c r="AA2137" s="7" t="s">
        <v>10198</v>
      </c>
      <c r="AB2137" s="7" t="s">
        <v>329</v>
      </c>
      <c r="AC2137" s="7"/>
      <c r="AD2137" s="7" t="b">
        <v>0</v>
      </c>
      <c r="AE2137" s="7"/>
      <c r="AF2137" s="7"/>
      <c r="AG2137" s="12">
        <f t="shared" si="33"/>
        <v>43320</v>
      </c>
    </row>
    <row r="2138" spans="1:33">
      <c r="A2138" s="7" t="s">
        <v>10199</v>
      </c>
      <c r="B2138" s="7" t="s">
        <v>10199</v>
      </c>
      <c r="C2138" s="7" t="s">
        <v>10195</v>
      </c>
      <c r="D2138" s="7" t="s">
        <v>10200</v>
      </c>
      <c r="E2138" s="7" t="s">
        <v>36</v>
      </c>
      <c r="F2138" s="7" t="s">
        <v>37</v>
      </c>
      <c r="G2138" s="7" t="s">
        <v>321</v>
      </c>
      <c r="H2138" s="7"/>
      <c r="I2138" s="7"/>
      <c r="J2138" s="7" t="s">
        <v>39</v>
      </c>
      <c r="K2138" s="7" t="s">
        <v>1420</v>
      </c>
      <c r="L2138" s="7" t="s">
        <v>7302</v>
      </c>
      <c r="M2138" s="7" t="s">
        <v>7303</v>
      </c>
      <c r="N2138" s="7" t="s">
        <v>36</v>
      </c>
      <c r="O2138" s="7">
        <v>1</v>
      </c>
      <c r="P2138" s="7" t="s">
        <v>325</v>
      </c>
      <c r="Q2138" s="7">
        <v>17.99</v>
      </c>
      <c r="R2138" s="7"/>
      <c r="S2138" s="7"/>
      <c r="T2138" s="7"/>
      <c r="U2138" s="7"/>
      <c r="V2138" s="7"/>
      <c r="W2138" s="7"/>
      <c r="X2138" s="7"/>
      <c r="Y2138" s="7" t="s">
        <v>10197</v>
      </c>
      <c r="Z2138" s="7" t="s">
        <v>1406</v>
      </c>
      <c r="AA2138" s="7" t="s">
        <v>10198</v>
      </c>
      <c r="AB2138" s="7" t="s">
        <v>329</v>
      </c>
      <c r="AC2138" s="7"/>
      <c r="AD2138" s="7" t="b">
        <v>0</v>
      </c>
      <c r="AE2138" s="7"/>
      <c r="AF2138" s="7"/>
      <c r="AG2138" s="12">
        <f t="shared" si="33"/>
        <v>43320</v>
      </c>
    </row>
    <row r="2139" spans="1:33">
      <c r="A2139" s="7" t="s">
        <v>10201</v>
      </c>
      <c r="B2139" s="7" t="s">
        <v>10201</v>
      </c>
      <c r="C2139" s="7" t="s">
        <v>10202</v>
      </c>
      <c r="D2139" s="7" t="s">
        <v>10203</v>
      </c>
      <c r="E2139" s="7" t="s">
        <v>36</v>
      </c>
      <c r="F2139" s="7" t="s">
        <v>37</v>
      </c>
      <c r="G2139" s="7" t="s">
        <v>321</v>
      </c>
      <c r="H2139" s="7"/>
      <c r="I2139" s="7"/>
      <c r="J2139" s="7" t="s">
        <v>39</v>
      </c>
      <c r="K2139" s="7" t="s">
        <v>10204</v>
      </c>
      <c r="L2139" s="7" t="s">
        <v>4548</v>
      </c>
      <c r="M2139" s="7" t="s">
        <v>4549</v>
      </c>
      <c r="N2139" s="7" t="s">
        <v>36</v>
      </c>
      <c r="O2139" s="7">
        <v>1</v>
      </c>
      <c r="P2139" s="7" t="s">
        <v>325</v>
      </c>
      <c r="Q2139" s="7">
        <v>14.99</v>
      </c>
      <c r="R2139" s="7"/>
      <c r="S2139" s="7"/>
      <c r="T2139" s="7"/>
      <c r="U2139" s="7"/>
      <c r="V2139" s="7"/>
      <c r="W2139" s="7"/>
      <c r="X2139" s="7"/>
      <c r="Y2139" s="7" t="s">
        <v>410</v>
      </c>
      <c r="Z2139" s="7"/>
      <c r="AA2139" s="7" t="s">
        <v>10205</v>
      </c>
      <c r="AB2139" s="7" t="s">
        <v>329</v>
      </c>
      <c r="AC2139" s="7"/>
      <c r="AD2139" s="7" t="b">
        <v>0</v>
      </c>
      <c r="AE2139" s="7"/>
      <c r="AF2139" s="7"/>
      <c r="AG2139" s="12">
        <f t="shared" si="33"/>
        <v>43320</v>
      </c>
    </row>
    <row r="2140" spans="1:33">
      <c r="A2140" s="7" t="s">
        <v>10206</v>
      </c>
      <c r="B2140" s="7" t="s">
        <v>10206</v>
      </c>
      <c r="C2140" s="7" t="s">
        <v>10207</v>
      </c>
      <c r="D2140" s="7" t="s">
        <v>10208</v>
      </c>
      <c r="E2140" s="7" t="s">
        <v>36</v>
      </c>
      <c r="F2140" s="7" t="s">
        <v>37</v>
      </c>
      <c r="G2140" s="7" t="s">
        <v>321</v>
      </c>
      <c r="H2140" s="7"/>
      <c r="I2140" s="7"/>
      <c r="J2140" s="7" t="s">
        <v>39</v>
      </c>
      <c r="K2140" s="7" t="s">
        <v>10209</v>
      </c>
      <c r="L2140" s="7" t="s">
        <v>1849</v>
      </c>
      <c r="M2140" s="7" t="s">
        <v>1850</v>
      </c>
      <c r="N2140" s="7" t="s">
        <v>36</v>
      </c>
      <c r="O2140" s="7">
        <v>1</v>
      </c>
      <c r="P2140" s="7" t="s">
        <v>325</v>
      </c>
      <c r="Q2140" s="7">
        <v>18.99</v>
      </c>
      <c r="R2140" s="7"/>
      <c r="S2140" s="7"/>
      <c r="T2140" s="7"/>
      <c r="U2140" s="7"/>
      <c r="V2140" s="7"/>
      <c r="W2140" s="7"/>
      <c r="X2140" s="7"/>
      <c r="Y2140" s="7" t="s">
        <v>9188</v>
      </c>
      <c r="Z2140" s="7" t="s">
        <v>9189</v>
      </c>
      <c r="AA2140" s="7" t="s">
        <v>9190</v>
      </c>
      <c r="AB2140" s="7" t="s">
        <v>329</v>
      </c>
      <c r="AC2140" s="7"/>
      <c r="AD2140" s="7" t="b">
        <v>0</v>
      </c>
      <c r="AE2140" s="7"/>
      <c r="AF2140" s="7"/>
      <c r="AG2140" s="12">
        <f t="shared" si="33"/>
        <v>43320</v>
      </c>
    </row>
    <row r="2141" spans="1:33">
      <c r="A2141" s="7" t="s">
        <v>10210</v>
      </c>
      <c r="B2141" s="7" t="s">
        <v>10210</v>
      </c>
      <c r="C2141" s="7" t="s">
        <v>10211</v>
      </c>
      <c r="D2141" s="7" t="s">
        <v>10212</v>
      </c>
      <c r="E2141" s="7" t="s">
        <v>36</v>
      </c>
      <c r="F2141" s="7" t="s">
        <v>37</v>
      </c>
      <c r="G2141" s="7" t="s">
        <v>56</v>
      </c>
      <c r="H2141" s="7"/>
      <c r="I2141" s="7"/>
      <c r="J2141" s="7" t="s">
        <v>107</v>
      </c>
      <c r="K2141" s="7" t="s">
        <v>1693</v>
      </c>
      <c r="L2141" s="7" t="s">
        <v>1694</v>
      </c>
      <c r="M2141" s="7" t="s">
        <v>1695</v>
      </c>
      <c r="N2141" s="7" t="s">
        <v>36</v>
      </c>
      <c r="O2141" s="7">
        <v>1</v>
      </c>
      <c r="P2141" s="7" t="s">
        <v>43</v>
      </c>
      <c r="Q2141" s="7">
        <v>15.59</v>
      </c>
      <c r="R2141" s="7"/>
      <c r="S2141" s="7">
        <v>3.99</v>
      </c>
      <c r="T2141" s="7"/>
      <c r="U2141" s="7"/>
      <c r="V2141" s="7"/>
      <c r="W2141" s="7"/>
      <c r="X2141" s="7"/>
      <c r="Y2141" s="7" t="s">
        <v>10213</v>
      </c>
      <c r="Z2141" s="7" t="s">
        <v>450</v>
      </c>
      <c r="AA2141" s="7">
        <v>86836</v>
      </c>
      <c r="AB2141" s="7" t="s">
        <v>61</v>
      </c>
      <c r="AC2141" s="7"/>
      <c r="AD2141" s="7" t="b">
        <v>0</v>
      </c>
      <c r="AE2141" s="7"/>
      <c r="AF2141" s="7"/>
      <c r="AG2141" s="12">
        <f t="shared" si="33"/>
        <v>43320</v>
      </c>
    </row>
    <row r="2142" spans="1:33">
      <c r="A2142" s="7" t="s">
        <v>10214</v>
      </c>
      <c r="B2142" s="7" t="s">
        <v>10214</v>
      </c>
      <c r="C2142" s="7" t="s">
        <v>10215</v>
      </c>
      <c r="D2142" s="7" t="s">
        <v>10216</v>
      </c>
      <c r="E2142" s="7" t="s">
        <v>36</v>
      </c>
      <c r="F2142" s="7" t="s">
        <v>37</v>
      </c>
      <c r="G2142" s="7" t="s">
        <v>56</v>
      </c>
      <c r="H2142" s="7"/>
      <c r="I2142" s="7"/>
      <c r="J2142" s="7" t="s">
        <v>39</v>
      </c>
      <c r="K2142" s="7" t="s">
        <v>10217</v>
      </c>
      <c r="L2142" s="7" t="s">
        <v>3127</v>
      </c>
      <c r="M2142" s="7" t="s">
        <v>3128</v>
      </c>
      <c r="N2142" s="7" t="s">
        <v>36</v>
      </c>
      <c r="O2142" s="7">
        <v>1</v>
      </c>
      <c r="P2142" s="7" t="s">
        <v>43</v>
      </c>
      <c r="Q2142" s="7">
        <v>15.59</v>
      </c>
      <c r="R2142" s="7"/>
      <c r="S2142" s="7"/>
      <c r="T2142" s="7"/>
      <c r="U2142" s="7"/>
      <c r="V2142" s="7"/>
      <c r="W2142" s="7"/>
      <c r="X2142" s="7"/>
      <c r="Y2142" s="7" t="s">
        <v>10218</v>
      </c>
      <c r="Z2142" s="7"/>
      <c r="AA2142" s="7">
        <v>96110</v>
      </c>
      <c r="AB2142" s="7" t="s">
        <v>61</v>
      </c>
      <c r="AC2142" s="7"/>
      <c r="AD2142" s="7" t="b">
        <v>0</v>
      </c>
      <c r="AE2142" s="7"/>
      <c r="AF2142" s="7"/>
      <c r="AG2142" s="12">
        <f t="shared" si="33"/>
        <v>43320</v>
      </c>
    </row>
    <row r="2143" spans="1:33">
      <c r="A2143" s="7" t="s">
        <v>10214</v>
      </c>
      <c r="B2143" s="7" t="s">
        <v>10214</v>
      </c>
      <c r="C2143" s="7" t="s">
        <v>10215</v>
      </c>
      <c r="D2143" s="7" t="s">
        <v>10216</v>
      </c>
      <c r="E2143" s="7" t="s">
        <v>36</v>
      </c>
      <c r="F2143" s="7" t="s">
        <v>37</v>
      </c>
      <c r="G2143" s="7" t="s">
        <v>56</v>
      </c>
      <c r="H2143" s="7"/>
      <c r="I2143" s="7"/>
      <c r="J2143" s="7" t="s">
        <v>39</v>
      </c>
      <c r="K2143" s="7" t="s">
        <v>10219</v>
      </c>
      <c r="L2143" t="s">
        <v>116</v>
      </c>
      <c r="M2143" s="7" t="s">
        <v>117</v>
      </c>
      <c r="N2143" s="7" t="s">
        <v>36</v>
      </c>
      <c r="O2143" s="7">
        <v>1</v>
      </c>
      <c r="P2143" s="7" t="s">
        <v>43</v>
      </c>
      <c r="Q2143" s="7">
        <v>15.59</v>
      </c>
      <c r="R2143" s="7"/>
      <c r="S2143" s="7"/>
      <c r="T2143" s="7"/>
      <c r="U2143" s="7"/>
      <c r="V2143" s="7"/>
      <c r="W2143" s="7"/>
      <c r="X2143" s="7"/>
      <c r="Y2143" s="7" t="s">
        <v>10218</v>
      </c>
      <c r="Z2143" s="7"/>
      <c r="AA2143" s="7">
        <v>96110</v>
      </c>
      <c r="AB2143" s="7" t="s">
        <v>61</v>
      </c>
      <c r="AC2143" s="7"/>
      <c r="AD2143" s="7" t="b">
        <v>0</v>
      </c>
      <c r="AE2143" s="7"/>
      <c r="AF2143" s="7"/>
      <c r="AG2143" s="12">
        <f t="shared" si="33"/>
        <v>43320</v>
      </c>
    </row>
    <row r="2144" spans="1:33">
      <c r="A2144" s="7" t="s">
        <v>10220</v>
      </c>
      <c r="B2144" s="7" t="s">
        <v>10220</v>
      </c>
      <c r="C2144" s="7" t="s">
        <v>10221</v>
      </c>
      <c r="D2144" s="7" t="s">
        <v>10222</v>
      </c>
      <c r="E2144" s="7" t="s">
        <v>36</v>
      </c>
      <c r="F2144" s="7" t="s">
        <v>37</v>
      </c>
      <c r="G2144" s="7" t="s">
        <v>56</v>
      </c>
      <c r="H2144" s="7"/>
      <c r="I2144" s="7"/>
      <c r="J2144" s="7" t="s">
        <v>39</v>
      </c>
      <c r="K2144" s="7" t="s">
        <v>1622</v>
      </c>
      <c r="L2144" s="7" t="s">
        <v>4259</v>
      </c>
      <c r="M2144" s="7" t="s">
        <v>4260</v>
      </c>
      <c r="N2144" s="7" t="s">
        <v>36</v>
      </c>
      <c r="O2144" s="7">
        <v>1</v>
      </c>
      <c r="P2144" s="7" t="s">
        <v>43</v>
      </c>
      <c r="Q2144" s="7">
        <v>9.99</v>
      </c>
      <c r="R2144" s="7"/>
      <c r="S2144" s="7"/>
      <c r="T2144" s="7"/>
      <c r="U2144" s="7"/>
      <c r="V2144" s="7"/>
      <c r="W2144" s="7"/>
      <c r="X2144" s="7"/>
      <c r="Y2144" s="7" t="s">
        <v>912</v>
      </c>
      <c r="Z2144" s="7" t="s">
        <v>450</v>
      </c>
      <c r="AA2144" s="7">
        <v>81476</v>
      </c>
      <c r="AB2144" s="7" t="s">
        <v>61</v>
      </c>
      <c r="AC2144" s="7"/>
      <c r="AD2144" s="7" t="b">
        <v>0</v>
      </c>
      <c r="AE2144" s="7"/>
      <c r="AF2144" s="7"/>
      <c r="AG2144" s="12">
        <f t="shared" si="33"/>
        <v>43320</v>
      </c>
    </row>
    <row r="2145" spans="1:33">
      <c r="A2145" s="7" t="s">
        <v>10223</v>
      </c>
      <c r="B2145" s="7" t="s">
        <v>10223</v>
      </c>
      <c r="C2145" s="7" t="s">
        <v>10224</v>
      </c>
      <c r="D2145" s="7" t="s">
        <v>10225</v>
      </c>
      <c r="E2145" s="7" t="s">
        <v>36</v>
      </c>
      <c r="F2145" s="7" t="s">
        <v>37</v>
      </c>
      <c r="G2145" s="7" t="s">
        <v>56</v>
      </c>
      <c r="H2145" s="7"/>
      <c r="I2145" s="7"/>
      <c r="J2145" s="7" t="s">
        <v>39</v>
      </c>
      <c r="K2145" s="7" t="s">
        <v>10219</v>
      </c>
      <c r="L2145" t="s">
        <v>116</v>
      </c>
      <c r="M2145" s="7" t="s">
        <v>117</v>
      </c>
      <c r="N2145" s="7" t="s">
        <v>36</v>
      </c>
      <c r="O2145" s="7">
        <v>1</v>
      </c>
      <c r="P2145" s="7" t="s">
        <v>43</v>
      </c>
      <c r="Q2145" s="7">
        <v>15.59</v>
      </c>
      <c r="R2145" s="7"/>
      <c r="S2145" s="7"/>
      <c r="T2145" s="7"/>
      <c r="U2145" s="7"/>
      <c r="V2145" s="7"/>
      <c r="W2145" s="7"/>
      <c r="X2145" s="7"/>
      <c r="Y2145" s="7" t="s">
        <v>10226</v>
      </c>
      <c r="Z2145" s="7" t="s">
        <v>5372</v>
      </c>
      <c r="AA2145" s="7">
        <v>44536</v>
      </c>
      <c r="AB2145" s="7" t="s">
        <v>61</v>
      </c>
      <c r="AC2145" s="7"/>
      <c r="AD2145" s="7" t="b">
        <v>0</v>
      </c>
      <c r="AE2145" s="7"/>
      <c r="AF2145" s="7"/>
      <c r="AG2145" s="12">
        <f t="shared" si="33"/>
        <v>43320</v>
      </c>
    </row>
    <row r="2146" spans="1:33">
      <c r="A2146" s="7" t="s">
        <v>10227</v>
      </c>
      <c r="B2146" s="7" t="s">
        <v>10227</v>
      </c>
      <c r="C2146" s="7" t="s">
        <v>10228</v>
      </c>
      <c r="D2146" s="7" t="s">
        <v>10229</v>
      </c>
      <c r="E2146" s="7" t="s">
        <v>36</v>
      </c>
      <c r="F2146" s="7" t="s">
        <v>37</v>
      </c>
      <c r="G2146" s="7" t="s">
        <v>56</v>
      </c>
      <c r="H2146" s="7"/>
      <c r="I2146" s="7"/>
      <c r="J2146" s="7" t="s">
        <v>39</v>
      </c>
      <c r="K2146" s="7" t="s">
        <v>581</v>
      </c>
      <c r="L2146" s="7" t="s">
        <v>582</v>
      </c>
      <c r="M2146" s="7" t="s">
        <v>583</v>
      </c>
      <c r="N2146" s="7" t="s">
        <v>36</v>
      </c>
      <c r="O2146" s="7">
        <v>1</v>
      </c>
      <c r="P2146" s="7" t="s">
        <v>43</v>
      </c>
      <c r="Q2146" s="7">
        <v>24.99</v>
      </c>
      <c r="R2146" s="7"/>
      <c r="S2146" s="7"/>
      <c r="T2146" s="7"/>
      <c r="U2146" s="7"/>
      <c r="V2146" s="7"/>
      <c r="W2146" s="7"/>
      <c r="X2146" s="7"/>
      <c r="Y2146" s="7" t="s">
        <v>10230</v>
      </c>
      <c r="Z2146" s="7"/>
      <c r="AA2146" s="7">
        <v>27472</v>
      </c>
      <c r="AB2146" s="7" t="s">
        <v>61</v>
      </c>
      <c r="AC2146" s="7"/>
      <c r="AD2146" s="7" t="b">
        <v>0</v>
      </c>
      <c r="AE2146" s="7"/>
      <c r="AF2146" s="7"/>
      <c r="AG2146" s="12">
        <f t="shared" si="33"/>
        <v>43320</v>
      </c>
    </row>
    <row r="2147" spans="1:33">
      <c r="A2147" s="7" t="s">
        <v>10231</v>
      </c>
      <c r="B2147" s="7" t="s">
        <v>10231</v>
      </c>
      <c r="C2147" s="7" t="s">
        <v>10232</v>
      </c>
      <c r="D2147" s="7" t="s">
        <v>10233</v>
      </c>
      <c r="E2147" s="7" t="s">
        <v>36</v>
      </c>
      <c r="F2147" s="7" t="s">
        <v>37</v>
      </c>
      <c r="G2147" s="7" t="s">
        <v>56</v>
      </c>
      <c r="H2147" s="7"/>
      <c r="I2147" s="7"/>
      <c r="J2147" s="7" t="s">
        <v>107</v>
      </c>
      <c r="K2147" s="7" t="s">
        <v>666</v>
      </c>
      <c r="L2147" s="7" t="s">
        <v>4367</v>
      </c>
      <c r="M2147" s="7" t="s">
        <v>4368</v>
      </c>
      <c r="N2147" s="7" t="s">
        <v>36</v>
      </c>
      <c r="O2147" s="7">
        <v>1</v>
      </c>
      <c r="P2147" s="7" t="s">
        <v>43</v>
      </c>
      <c r="Q2147" s="7">
        <v>19.99</v>
      </c>
      <c r="R2147" s="7"/>
      <c r="S2147" s="7"/>
      <c r="T2147" s="7"/>
      <c r="U2147" s="7"/>
      <c r="V2147" s="7"/>
      <c r="W2147" s="7"/>
      <c r="X2147" s="7"/>
      <c r="Y2147" s="7" t="s">
        <v>10234</v>
      </c>
      <c r="Z2147" s="7"/>
      <c r="AA2147" s="7">
        <v>6923</v>
      </c>
      <c r="AB2147" s="7" t="s">
        <v>466</v>
      </c>
      <c r="AC2147" s="7" t="s">
        <v>502</v>
      </c>
      <c r="AD2147" s="7" t="b">
        <v>0</v>
      </c>
      <c r="AE2147" s="7"/>
      <c r="AF2147" s="7"/>
      <c r="AG2147" s="12">
        <f t="shared" si="33"/>
        <v>43320</v>
      </c>
    </row>
    <row r="2148" spans="1:33">
      <c r="A2148" s="7" t="s">
        <v>10235</v>
      </c>
      <c r="B2148" s="7" t="s">
        <v>10235</v>
      </c>
      <c r="C2148" s="7" t="s">
        <v>10236</v>
      </c>
      <c r="D2148" s="7" t="s">
        <v>10237</v>
      </c>
      <c r="E2148" s="7" t="s">
        <v>106</v>
      </c>
      <c r="F2148" s="7" t="s">
        <v>37</v>
      </c>
      <c r="G2148" s="7" t="s">
        <v>56</v>
      </c>
      <c r="H2148" s="7"/>
      <c r="I2148" s="7"/>
      <c r="J2148" s="7" t="s">
        <v>107</v>
      </c>
      <c r="K2148" s="7" t="s">
        <v>666</v>
      </c>
      <c r="L2148" s="7" t="s">
        <v>7543</v>
      </c>
      <c r="M2148" s="7" t="s">
        <v>7544</v>
      </c>
      <c r="N2148" s="7" t="s">
        <v>106</v>
      </c>
      <c r="O2148" s="7">
        <v>0</v>
      </c>
      <c r="P2148" s="7"/>
      <c r="Q2148" s="7"/>
      <c r="R2148" s="7"/>
      <c r="S2148" s="7"/>
      <c r="T2148" s="7"/>
      <c r="U2148" s="7"/>
      <c r="V2148" s="7"/>
      <c r="W2148" s="7"/>
      <c r="X2148" s="7"/>
      <c r="Y2148" s="7" t="s">
        <v>10238</v>
      </c>
      <c r="Z2148" s="7" t="s">
        <v>420</v>
      </c>
      <c r="AA2148" s="7">
        <v>59229</v>
      </c>
      <c r="AB2148" s="7" t="s">
        <v>61</v>
      </c>
      <c r="AC2148" s="7"/>
      <c r="AD2148" s="7" t="b">
        <v>0</v>
      </c>
      <c r="AE2148" s="7"/>
      <c r="AF2148" s="7"/>
      <c r="AG2148" s="12">
        <f t="shared" si="33"/>
        <v>43320</v>
      </c>
    </row>
    <row r="2149" spans="1:33">
      <c r="A2149" s="7" t="s">
        <v>10239</v>
      </c>
      <c r="B2149" s="7" t="s">
        <v>10239</v>
      </c>
      <c r="C2149" s="7" t="s">
        <v>10240</v>
      </c>
      <c r="D2149" s="7" t="s">
        <v>10241</v>
      </c>
      <c r="E2149" s="7" t="s">
        <v>36</v>
      </c>
      <c r="F2149" s="7" t="s">
        <v>37</v>
      </c>
      <c r="G2149" s="7" t="s">
        <v>56</v>
      </c>
      <c r="H2149" s="7"/>
      <c r="I2149" s="7"/>
      <c r="J2149" s="7" t="s">
        <v>39</v>
      </c>
      <c r="K2149" s="7" t="s">
        <v>1665</v>
      </c>
      <c r="L2149" s="7" t="s">
        <v>1666</v>
      </c>
      <c r="M2149" s="7" t="s">
        <v>1667</v>
      </c>
      <c r="N2149" s="7" t="s">
        <v>36</v>
      </c>
      <c r="O2149" s="7">
        <v>1</v>
      </c>
      <c r="P2149" s="7" t="s">
        <v>43</v>
      </c>
      <c r="Q2149" s="7">
        <v>18.99</v>
      </c>
      <c r="R2149" s="7"/>
      <c r="S2149" s="7"/>
      <c r="T2149" s="7"/>
      <c r="U2149" s="7"/>
      <c r="V2149" s="7"/>
      <c r="W2149" s="7"/>
      <c r="X2149" s="7"/>
      <c r="Y2149" s="7" t="s">
        <v>10242</v>
      </c>
      <c r="Z2149" s="7" t="s">
        <v>450</v>
      </c>
      <c r="AA2149" s="7">
        <v>86438</v>
      </c>
      <c r="AB2149" s="7" t="s">
        <v>61</v>
      </c>
      <c r="AC2149" s="7"/>
      <c r="AD2149" s="7" t="b">
        <v>0</v>
      </c>
      <c r="AE2149" s="7"/>
      <c r="AF2149" s="7"/>
      <c r="AG2149" s="12">
        <f t="shared" si="33"/>
        <v>43320</v>
      </c>
    </row>
    <row r="2150" spans="1:33">
      <c r="A2150" s="7" t="s">
        <v>10243</v>
      </c>
      <c r="B2150" s="7" t="s">
        <v>10243</v>
      </c>
      <c r="C2150" s="7" t="s">
        <v>10244</v>
      </c>
      <c r="D2150" s="7" t="s">
        <v>10245</v>
      </c>
      <c r="E2150" s="7" t="s">
        <v>36</v>
      </c>
      <c r="F2150" s="7" t="s">
        <v>37</v>
      </c>
      <c r="G2150" s="7" t="s">
        <v>56</v>
      </c>
      <c r="H2150" s="7"/>
      <c r="I2150" s="7"/>
      <c r="J2150" s="7" t="s">
        <v>39</v>
      </c>
      <c r="K2150" s="7" t="s">
        <v>1777</v>
      </c>
      <c r="L2150" s="7" t="s">
        <v>1283</v>
      </c>
      <c r="M2150" s="7" t="s">
        <v>1284</v>
      </c>
      <c r="N2150" s="7" t="s">
        <v>36</v>
      </c>
      <c r="O2150" s="7">
        <v>1</v>
      </c>
      <c r="P2150" s="7" t="s">
        <v>43</v>
      </c>
      <c r="Q2150" s="7">
        <v>18.99</v>
      </c>
      <c r="R2150" s="7"/>
      <c r="S2150" s="7"/>
      <c r="T2150" s="7"/>
      <c r="U2150" s="7"/>
      <c r="V2150" s="7"/>
      <c r="W2150" s="7"/>
      <c r="X2150" s="7"/>
      <c r="Y2150" s="7" t="s">
        <v>1521</v>
      </c>
      <c r="Z2150" s="7"/>
      <c r="AA2150" s="7">
        <v>53332</v>
      </c>
      <c r="AB2150" s="7" t="s">
        <v>61</v>
      </c>
      <c r="AC2150" s="7"/>
      <c r="AD2150" s="7" t="b">
        <v>0</v>
      </c>
      <c r="AE2150" s="7"/>
      <c r="AF2150" s="7"/>
      <c r="AG2150" s="12">
        <f t="shared" si="33"/>
        <v>43320</v>
      </c>
    </row>
    <row r="2151" spans="1:33">
      <c r="A2151" s="7" t="s">
        <v>10246</v>
      </c>
      <c r="B2151" s="7" t="s">
        <v>10246</v>
      </c>
      <c r="C2151" s="7" t="s">
        <v>10247</v>
      </c>
      <c r="D2151" s="7" t="s">
        <v>10248</v>
      </c>
      <c r="E2151" s="7" t="s">
        <v>36</v>
      </c>
      <c r="F2151" s="7" t="s">
        <v>37</v>
      </c>
      <c r="G2151" s="7" t="s">
        <v>56</v>
      </c>
      <c r="H2151" s="7"/>
      <c r="I2151" s="7"/>
      <c r="J2151" s="7" t="s">
        <v>39</v>
      </c>
      <c r="K2151" s="7" t="s">
        <v>7601</v>
      </c>
      <c r="L2151" s="7" t="s">
        <v>7602</v>
      </c>
      <c r="M2151" s="7" t="s">
        <v>7603</v>
      </c>
      <c r="N2151" s="7" t="s">
        <v>36</v>
      </c>
      <c r="O2151" s="7">
        <v>1</v>
      </c>
      <c r="P2151" s="7" t="s">
        <v>43</v>
      </c>
      <c r="Q2151" s="7">
        <v>9.9</v>
      </c>
      <c r="R2151" s="7"/>
      <c r="S2151" s="7"/>
      <c r="T2151" s="7"/>
      <c r="U2151" s="7"/>
      <c r="V2151" s="7"/>
      <c r="W2151" s="7"/>
      <c r="X2151" s="7"/>
      <c r="Y2151" s="7" t="s">
        <v>8873</v>
      </c>
      <c r="Z2151" s="7" t="s">
        <v>435</v>
      </c>
      <c r="AA2151" s="7">
        <v>38159</v>
      </c>
      <c r="AB2151" s="7" t="s">
        <v>61</v>
      </c>
      <c r="AC2151" s="7"/>
      <c r="AD2151" s="7" t="b">
        <v>0</v>
      </c>
      <c r="AE2151" s="7"/>
      <c r="AF2151" s="7"/>
      <c r="AG2151" s="12">
        <f t="shared" si="33"/>
        <v>43320</v>
      </c>
    </row>
    <row r="2152" spans="1:33">
      <c r="A2152" s="7" t="s">
        <v>10249</v>
      </c>
      <c r="B2152" s="7" t="s">
        <v>10249</v>
      </c>
      <c r="C2152" s="7" t="s">
        <v>10250</v>
      </c>
      <c r="D2152" s="7" t="s">
        <v>10251</v>
      </c>
      <c r="E2152" s="7" t="s">
        <v>36</v>
      </c>
      <c r="F2152" s="7" t="s">
        <v>37</v>
      </c>
      <c r="G2152" s="7" t="s">
        <v>56</v>
      </c>
      <c r="H2152" s="7"/>
      <c r="I2152" s="7"/>
      <c r="J2152" s="7" t="s">
        <v>39</v>
      </c>
      <c r="K2152" s="7" t="s">
        <v>3669</v>
      </c>
      <c r="L2152" s="7" t="s">
        <v>3670</v>
      </c>
      <c r="M2152" s="7" t="s">
        <v>3671</v>
      </c>
      <c r="N2152" s="7" t="s">
        <v>36</v>
      </c>
      <c r="O2152" s="7">
        <v>1</v>
      </c>
      <c r="P2152" s="7" t="s">
        <v>43</v>
      </c>
      <c r="Q2152" s="7">
        <v>15.59</v>
      </c>
      <c r="R2152" s="7"/>
      <c r="S2152" s="7"/>
      <c r="T2152" s="7"/>
      <c r="U2152" s="7"/>
      <c r="V2152" s="7"/>
      <c r="W2152" s="7"/>
      <c r="X2152" s="7"/>
      <c r="Y2152" s="7" t="s">
        <v>10252</v>
      </c>
      <c r="Z2152" s="7"/>
      <c r="AA2152" s="7">
        <v>79215</v>
      </c>
      <c r="AB2152" s="7" t="s">
        <v>61</v>
      </c>
      <c r="AC2152" s="7"/>
      <c r="AD2152" s="7" t="b">
        <v>0</v>
      </c>
      <c r="AE2152" s="7"/>
      <c r="AF2152" s="7"/>
      <c r="AG2152" s="12">
        <f t="shared" si="33"/>
        <v>43320</v>
      </c>
    </row>
    <row r="2153" spans="1:33">
      <c r="A2153" s="7" t="s">
        <v>10253</v>
      </c>
      <c r="B2153" s="7" t="s">
        <v>10253</v>
      </c>
      <c r="C2153" s="7" t="s">
        <v>10254</v>
      </c>
      <c r="D2153" s="7" t="s">
        <v>10255</v>
      </c>
      <c r="E2153" s="7" t="s">
        <v>36</v>
      </c>
      <c r="F2153" s="7" t="s">
        <v>37</v>
      </c>
      <c r="G2153" s="7" t="s">
        <v>56</v>
      </c>
      <c r="H2153" s="7"/>
      <c r="I2153" s="7"/>
      <c r="J2153" s="7" t="s">
        <v>107</v>
      </c>
      <c r="K2153" s="7" t="s">
        <v>431</v>
      </c>
      <c r="L2153" s="7" t="s">
        <v>432</v>
      </c>
      <c r="M2153" s="7" t="s">
        <v>433</v>
      </c>
      <c r="N2153" s="7" t="s">
        <v>36</v>
      </c>
      <c r="O2153" s="7">
        <v>1</v>
      </c>
      <c r="P2153" s="7" t="s">
        <v>43</v>
      </c>
      <c r="Q2153" s="7">
        <v>21.99</v>
      </c>
      <c r="R2153" s="7"/>
      <c r="S2153" s="7"/>
      <c r="T2153" s="7"/>
      <c r="U2153" s="7"/>
      <c r="V2153" s="7"/>
      <c r="W2153" s="7"/>
      <c r="X2153" s="7"/>
      <c r="Y2153" s="7" t="s">
        <v>10256</v>
      </c>
      <c r="Z2153" s="7" t="s">
        <v>518</v>
      </c>
      <c r="AA2153" s="7">
        <v>25791</v>
      </c>
      <c r="AB2153" s="7" t="s">
        <v>61</v>
      </c>
      <c r="AC2153" s="7" t="s">
        <v>502</v>
      </c>
      <c r="AD2153" s="7" t="b">
        <v>0</v>
      </c>
      <c r="AE2153" s="7"/>
      <c r="AF2153" s="7"/>
      <c r="AG2153" s="12">
        <f t="shared" si="33"/>
        <v>43320</v>
      </c>
    </row>
    <row r="2154" spans="1:33">
      <c r="A2154" s="7" t="s">
        <v>10257</v>
      </c>
      <c r="B2154" s="7" t="s">
        <v>10257</v>
      </c>
      <c r="C2154" s="7" t="s">
        <v>10258</v>
      </c>
      <c r="D2154" s="7" t="s">
        <v>10259</v>
      </c>
      <c r="E2154" s="7" t="s">
        <v>36</v>
      </c>
      <c r="F2154" s="7" t="s">
        <v>37</v>
      </c>
      <c r="G2154" s="7" t="s">
        <v>56</v>
      </c>
      <c r="H2154" s="7"/>
      <c r="I2154" s="7"/>
      <c r="J2154" s="7" t="s">
        <v>39</v>
      </c>
      <c r="K2154" s="7" t="s">
        <v>10260</v>
      </c>
      <c r="L2154" s="7" t="s">
        <v>10015</v>
      </c>
      <c r="M2154" s="7" t="s">
        <v>10016</v>
      </c>
      <c r="N2154" s="7" t="s">
        <v>36</v>
      </c>
      <c r="O2154" s="7">
        <v>1</v>
      </c>
      <c r="P2154" s="7" t="s">
        <v>43</v>
      </c>
      <c r="Q2154" s="7">
        <v>9.9</v>
      </c>
      <c r="R2154" s="7"/>
      <c r="S2154" s="7"/>
      <c r="T2154" s="7"/>
      <c r="U2154" s="7"/>
      <c r="V2154" s="7"/>
      <c r="W2154" s="7"/>
      <c r="X2154" s="7"/>
      <c r="Y2154" s="7" t="s">
        <v>10261</v>
      </c>
      <c r="Z2154" s="7" t="s">
        <v>658</v>
      </c>
      <c r="AA2154" s="7">
        <v>99831</v>
      </c>
      <c r="AB2154" s="7" t="s">
        <v>61</v>
      </c>
      <c r="AC2154" s="7"/>
      <c r="AD2154" s="7" t="b">
        <v>0</v>
      </c>
      <c r="AE2154" s="7"/>
      <c r="AF2154" s="7"/>
      <c r="AG2154" s="12">
        <f t="shared" si="33"/>
        <v>43320</v>
      </c>
    </row>
    <row r="2155" spans="1:33">
      <c r="A2155" s="7" t="s">
        <v>10262</v>
      </c>
      <c r="B2155" s="7" t="s">
        <v>10262</v>
      </c>
      <c r="C2155" s="7" t="s">
        <v>10263</v>
      </c>
      <c r="D2155" s="7" t="s">
        <v>10264</v>
      </c>
      <c r="E2155" s="7" t="s">
        <v>36</v>
      </c>
      <c r="F2155" s="7" t="s">
        <v>37</v>
      </c>
      <c r="G2155" s="7" t="s">
        <v>56</v>
      </c>
      <c r="H2155" s="7"/>
      <c r="I2155" s="7"/>
      <c r="J2155" s="7" t="s">
        <v>39</v>
      </c>
      <c r="K2155" s="7" t="s">
        <v>666</v>
      </c>
      <c r="L2155" s="7" t="s">
        <v>2382</v>
      </c>
      <c r="M2155" s="7" t="s">
        <v>2383</v>
      </c>
      <c r="N2155" s="7" t="s">
        <v>36</v>
      </c>
      <c r="O2155" s="7">
        <v>1</v>
      </c>
      <c r="P2155" s="7" t="s">
        <v>43</v>
      </c>
      <c r="Q2155" s="7">
        <v>19.99</v>
      </c>
      <c r="R2155" s="7"/>
      <c r="S2155" s="7"/>
      <c r="T2155" s="7"/>
      <c r="U2155" s="7"/>
      <c r="V2155" s="7"/>
      <c r="W2155" s="7"/>
      <c r="X2155" s="7"/>
      <c r="Y2155" s="7" t="s">
        <v>10265</v>
      </c>
      <c r="Z2155" s="7" t="s">
        <v>591</v>
      </c>
      <c r="AA2155" s="7">
        <v>35463</v>
      </c>
      <c r="AB2155" s="7" t="s">
        <v>61</v>
      </c>
      <c r="AC2155" s="7"/>
      <c r="AD2155" s="7" t="b">
        <v>0</v>
      </c>
      <c r="AE2155" s="7"/>
      <c r="AF2155" s="7"/>
      <c r="AG2155" s="12">
        <f t="shared" si="33"/>
        <v>43320</v>
      </c>
    </row>
    <row r="2156" spans="1:33">
      <c r="A2156" s="7" t="s">
        <v>10266</v>
      </c>
      <c r="B2156" s="7" t="s">
        <v>10266</v>
      </c>
      <c r="C2156" s="7" t="s">
        <v>10267</v>
      </c>
      <c r="D2156" s="7" t="s">
        <v>10268</v>
      </c>
      <c r="E2156" s="7" t="s">
        <v>36</v>
      </c>
      <c r="F2156" s="7" t="s">
        <v>37</v>
      </c>
      <c r="G2156" s="7" t="s">
        <v>56</v>
      </c>
      <c r="H2156" s="7"/>
      <c r="I2156" s="7"/>
      <c r="J2156" s="7" t="s">
        <v>39</v>
      </c>
      <c r="K2156" s="7" t="s">
        <v>680</v>
      </c>
      <c r="L2156" s="7" t="s">
        <v>681</v>
      </c>
      <c r="M2156" s="7" t="s">
        <v>682</v>
      </c>
      <c r="N2156" s="7" t="s">
        <v>36</v>
      </c>
      <c r="O2156" s="7">
        <v>1</v>
      </c>
      <c r="P2156" s="7" t="s">
        <v>43</v>
      </c>
      <c r="Q2156" s="7">
        <v>18</v>
      </c>
      <c r="R2156" s="7"/>
      <c r="S2156" s="7"/>
      <c r="T2156" s="7"/>
      <c r="U2156" s="7"/>
      <c r="V2156" s="7"/>
      <c r="W2156" s="7"/>
      <c r="X2156" s="7"/>
      <c r="Y2156" s="7" t="s">
        <v>10269</v>
      </c>
      <c r="Z2156" s="7" t="s">
        <v>549</v>
      </c>
      <c r="AA2156" s="7">
        <v>9212</v>
      </c>
      <c r="AB2156" s="7" t="s">
        <v>61</v>
      </c>
      <c r="AC2156" s="7"/>
      <c r="AD2156" s="7" t="b">
        <v>0</v>
      </c>
      <c r="AE2156" s="7"/>
      <c r="AF2156" s="7"/>
      <c r="AG2156" s="12">
        <f t="shared" si="33"/>
        <v>43320</v>
      </c>
    </row>
    <row r="2157" spans="1:33">
      <c r="A2157" s="7" t="s">
        <v>10270</v>
      </c>
      <c r="B2157" s="7" t="s">
        <v>10270</v>
      </c>
      <c r="C2157" s="7" t="s">
        <v>10271</v>
      </c>
      <c r="D2157" s="7" t="s">
        <v>10272</v>
      </c>
      <c r="E2157" s="7" t="s">
        <v>36</v>
      </c>
      <c r="F2157" s="7" t="s">
        <v>37</v>
      </c>
      <c r="G2157" s="7" t="s">
        <v>56</v>
      </c>
      <c r="H2157" s="7"/>
      <c r="I2157" s="7"/>
      <c r="J2157" s="7" t="s">
        <v>107</v>
      </c>
      <c r="K2157" s="7" t="s">
        <v>1467</v>
      </c>
      <c r="L2157" s="7" t="s">
        <v>1468</v>
      </c>
      <c r="M2157" s="7" t="s">
        <v>1469</v>
      </c>
      <c r="N2157" s="7" t="s">
        <v>36</v>
      </c>
      <c r="O2157" s="7">
        <v>1</v>
      </c>
      <c r="P2157" s="7" t="s">
        <v>43</v>
      </c>
      <c r="Q2157" s="7">
        <v>19.98</v>
      </c>
      <c r="R2157" s="7"/>
      <c r="S2157" s="7"/>
      <c r="T2157" s="7"/>
      <c r="U2157" s="7"/>
      <c r="V2157" s="7"/>
      <c r="W2157" s="7"/>
      <c r="X2157" s="7"/>
      <c r="Y2157" s="7" t="s">
        <v>10273</v>
      </c>
      <c r="Z2157" s="7" t="s">
        <v>465</v>
      </c>
      <c r="AA2157" s="7">
        <v>6914</v>
      </c>
      <c r="AB2157" s="7" t="s">
        <v>466</v>
      </c>
      <c r="AC2157" s="7" t="s">
        <v>502</v>
      </c>
      <c r="AD2157" s="7" t="b">
        <v>0</v>
      </c>
      <c r="AE2157" s="7"/>
      <c r="AF2157" s="7"/>
      <c r="AG2157" s="12">
        <f t="shared" si="33"/>
        <v>43320</v>
      </c>
    </row>
    <row r="2158" spans="1:33">
      <c r="A2158" s="7" t="s">
        <v>10274</v>
      </c>
      <c r="B2158" s="7" t="s">
        <v>10274</v>
      </c>
      <c r="C2158" s="7" t="s">
        <v>10275</v>
      </c>
      <c r="D2158" s="7" t="s">
        <v>10276</v>
      </c>
      <c r="E2158" s="7" t="s">
        <v>36</v>
      </c>
      <c r="F2158" s="7" t="s">
        <v>37</v>
      </c>
      <c r="G2158" s="7" t="s">
        <v>56</v>
      </c>
      <c r="H2158" s="7"/>
      <c r="I2158" s="7"/>
      <c r="J2158" s="7" t="s">
        <v>107</v>
      </c>
      <c r="K2158" s="7" t="s">
        <v>836</v>
      </c>
      <c r="L2158" s="7" t="s">
        <v>837</v>
      </c>
      <c r="M2158" s="7" t="s">
        <v>838</v>
      </c>
      <c r="N2158" s="7" t="s">
        <v>36</v>
      </c>
      <c r="O2158" s="7">
        <v>1</v>
      </c>
      <c r="P2158" s="7" t="s">
        <v>43</v>
      </c>
      <c r="Q2158" s="7">
        <v>18.99</v>
      </c>
      <c r="R2158" s="7"/>
      <c r="S2158" s="7">
        <v>3.99</v>
      </c>
      <c r="T2158" s="7"/>
      <c r="U2158" s="7"/>
      <c r="V2158" s="7"/>
      <c r="W2158" s="7"/>
      <c r="X2158" s="7">
        <v>3.99</v>
      </c>
      <c r="Y2158" s="7" t="s">
        <v>10277</v>
      </c>
      <c r="Z2158" s="7"/>
      <c r="AA2158" s="7">
        <v>4063</v>
      </c>
      <c r="AB2158" s="7" t="s">
        <v>466</v>
      </c>
      <c r="AC2158" s="7" t="s">
        <v>502</v>
      </c>
      <c r="AD2158" s="7" t="b">
        <v>0</v>
      </c>
      <c r="AE2158" s="7"/>
      <c r="AF2158" s="7"/>
      <c r="AG2158" s="12">
        <f t="shared" si="33"/>
        <v>43320</v>
      </c>
    </row>
    <row r="2159" spans="1:33">
      <c r="A2159" s="7" t="s">
        <v>10278</v>
      </c>
      <c r="B2159" s="7" t="s">
        <v>10278</v>
      </c>
      <c r="C2159" s="7" t="s">
        <v>10279</v>
      </c>
      <c r="D2159" s="7" t="s">
        <v>10280</v>
      </c>
      <c r="E2159" s="7" t="s">
        <v>36</v>
      </c>
      <c r="F2159" s="7" t="s">
        <v>37</v>
      </c>
      <c r="G2159" s="7" t="s">
        <v>56</v>
      </c>
      <c r="H2159" s="7"/>
      <c r="I2159" s="7"/>
      <c r="J2159" s="7" t="s">
        <v>39</v>
      </c>
      <c r="K2159" s="7" t="s">
        <v>10281</v>
      </c>
      <c r="L2159" s="7" t="s">
        <v>10282</v>
      </c>
      <c r="M2159" s="7" t="s">
        <v>10283</v>
      </c>
      <c r="N2159" s="7" t="s">
        <v>36</v>
      </c>
      <c r="O2159" s="7">
        <v>1</v>
      </c>
      <c r="P2159" s="7" t="s">
        <v>43</v>
      </c>
      <c r="Q2159" s="7">
        <v>9.9</v>
      </c>
      <c r="R2159" s="7"/>
      <c r="S2159" s="7"/>
      <c r="T2159" s="7"/>
      <c r="U2159" s="7"/>
      <c r="V2159" s="7"/>
      <c r="W2159" s="7"/>
      <c r="X2159" s="7"/>
      <c r="Y2159" s="7" t="s">
        <v>9323</v>
      </c>
      <c r="Z2159" s="7" t="s">
        <v>435</v>
      </c>
      <c r="AA2159" s="7">
        <v>26180</v>
      </c>
      <c r="AB2159" s="7" t="s">
        <v>61</v>
      </c>
      <c r="AC2159" s="7"/>
      <c r="AD2159" s="7" t="b">
        <v>0</v>
      </c>
      <c r="AE2159" s="7"/>
      <c r="AF2159" s="7"/>
      <c r="AG2159" s="12">
        <f t="shared" si="33"/>
        <v>43320</v>
      </c>
    </row>
    <row r="2160" spans="1:33">
      <c r="A2160" s="7" t="s">
        <v>10284</v>
      </c>
      <c r="B2160" s="7" t="s">
        <v>10284</v>
      </c>
      <c r="C2160" s="7" t="s">
        <v>10285</v>
      </c>
      <c r="D2160" s="7" t="s">
        <v>10286</v>
      </c>
      <c r="E2160" s="7" t="s">
        <v>36</v>
      </c>
      <c r="F2160" s="7" t="s">
        <v>37</v>
      </c>
      <c r="G2160" s="7" t="s">
        <v>56</v>
      </c>
      <c r="H2160" s="7"/>
      <c r="I2160" s="7"/>
      <c r="J2160" s="7" t="s">
        <v>39</v>
      </c>
      <c r="K2160" s="7" t="s">
        <v>7611</v>
      </c>
      <c r="L2160" s="7" t="s">
        <v>7612</v>
      </c>
      <c r="M2160" s="7" t="s">
        <v>7613</v>
      </c>
      <c r="N2160" s="7" t="s">
        <v>36</v>
      </c>
      <c r="O2160" s="7">
        <v>1</v>
      </c>
      <c r="P2160" s="7" t="s">
        <v>43</v>
      </c>
      <c r="Q2160" s="7">
        <v>16.99</v>
      </c>
      <c r="R2160" s="7"/>
      <c r="S2160" s="7"/>
      <c r="T2160" s="7"/>
      <c r="U2160" s="7"/>
      <c r="V2160" s="7"/>
      <c r="W2160" s="7"/>
      <c r="X2160" s="7"/>
      <c r="Y2160" s="7" t="s">
        <v>846</v>
      </c>
      <c r="Z2160" s="7"/>
      <c r="AA2160" s="7">
        <v>13409</v>
      </c>
      <c r="AB2160" s="7" t="s">
        <v>61</v>
      </c>
      <c r="AC2160" s="7"/>
      <c r="AD2160" s="7" t="b">
        <v>0</v>
      </c>
      <c r="AE2160" s="7"/>
      <c r="AF2160" s="7"/>
      <c r="AG2160" s="12">
        <f t="shared" si="33"/>
        <v>43320</v>
      </c>
    </row>
    <row r="2161" spans="1:33">
      <c r="A2161" s="7" t="s">
        <v>10287</v>
      </c>
      <c r="B2161" s="7" t="s">
        <v>10287</v>
      </c>
      <c r="C2161" s="7" t="s">
        <v>10288</v>
      </c>
      <c r="D2161" s="7" t="s">
        <v>10289</v>
      </c>
      <c r="E2161" s="7" t="s">
        <v>36</v>
      </c>
      <c r="F2161" s="7" t="s">
        <v>37</v>
      </c>
      <c r="G2161" s="7" t="s">
        <v>56</v>
      </c>
      <c r="H2161" s="7"/>
      <c r="I2161" s="7"/>
      <c r="J2161" s="7" t="s">
        <v>107</v>
      </c>
      <c r="K2161" s="7" t="s">
        <v>9244</v>
      </c>
      <c r="L2161" s="7" t="s">
        <v>1435</v>
      </c>
      <c r="M2161" s="7" t="s">
        <v>1436</v>
      </c>
      <c r="N2161" s="7" t="s">
        <v>36</v>
      </c>
      <c r="O2161" s="7">
        <v>1</v>
      </c>
      <c r="P2161" s="7" t="s">
        <v>43</v>
      </c>
      <c r="Q2161" s="7">
        <v>18.99</v>
      </c>
      <c r="R2161" s="7"/>
      <c r="S2161" s="7"/>
      <c r="T2161" s="7"/>
      <c r="U2161" s="7"/>
      <c r="V2161" s="7"/>
      <c r="W2161" s="7"/>
      <c r="X2161" s="7"/>
      <c r="Y2161" s="7" t="s">
        <v>10290</v>
      </c>
      <c r="Z2161" s="7"/>
      <c r="AA2161" s="7">
        <v>99510</v>
      </c>
      <c r="AB2161" s="7" t="s">
        <v>61</v>
      </c>
      <c r="AC2161" s="7" t="s">
        <v>502</v>
      </c>
      <c r="AD2161" s="7" t="b">
        <v>0</v>
      </c>
      <c r="AE2161" s="7"/>
      <c r="AF2161" s="7"/>
      <c r="AG2161" s="12">
        <f t="shared" si="33"/>
        <v>43320</v>
      </c>
    </row>
    <row r="2162" spans="1:33">
      <c r="A2162" s="7" t="s">
        <v>10291</v>
      </c>
      <c r="B2162" s="7" t="s">
        <v>10291</v>
      </c>
      <c r="C2162" s="7" t="s">
        <v>10292</v>
      </c>
      <c r="D2162" s="7" t="s">
        <v>10293</v>
      </c>
      <c r="E2162" s="7" t="s">
        <v>36</v>
      </c>
      <c r="F2162" s="7" t="s">
        <v>37</v>
      </c>
      <c r="G2162" s="7" t="s">
        <v>56</v>
      </c>
      <c r="H2162" s="7"/>
      <c r="I2162" s="7"/>
      <c r="J2162" s="7" t="s">
        <v>39</v>
      </c>
      <c r="K2162" s="7" t="s">
        <v>1747</v>
      </c>
      <c r="L2162" s="7" t="s">
        <v>1748</v>
      </c>
      <c r="M2162" s="7" t="s">
        <v>1749</v>
      </c>
      <c r="N2162" s="7" t="s">
        <v>36</v>
      </c>
      <c r="O2162" s="7">
        <v>1</v>
      </c>
      <c r="P2162" s="7" t="s">
        <v>43</v>
      </c>
      <c r="Q2162" s="7">
        <v>24.99</v>
      </c>
      <c r="R2162" s="7"/>
      <c r="S2162" s="7"/>
      <c r="T2162" s="7"/>
      <c r="U2162" s="7"/>
      <c r="V2162" s="7"/>
      <c r="W2162" s="7"/>
      <c r="X2162" s="7"/>
      <c r="Y2162" s="7" t="s">
        <v>10294</v>
      </c>
      <c r="Z2162" s="7"/>
      <c r="AA2162" s="7">
        <v>17291</v>
      </c>
      <c r="AB2162" s="7" t="s">
        <v>61</v>
      </c>
      <c r="AC2162" s="7"/>
      <c r="AD2162" s="7" t="b">
        <v>0</v>
      </c>
      <c r="AE2162" s="7"/>
      <c r="AF2162" s="7"/>
      <c r="AG2162" s="12">
        <f t="shared" si="33"/>
        <v>43320</v>
      </c>
    </row>
    <row r="2163" spans="1:33">
      <c r="A2163" s="7" t="s">
        <v>10295</v>
      </c>
      <c r="B2163" s="7" t="s">
        <v>10295</v>
      </c>
      <c r="C2163" s="7" t="s">
        <v>10296</v>
      </c>
      <c r="D2163" s="7" t="s">
        <v>10297</v>
      </c>
      <c r="E2163" s="7" t="s">
        <v>36</v>
      </c>
      <c r="F2163" s="7" t="s">
        <v>37</v>
      </c>
      <c r="G2163" s="7" t="s">
        <v>56</v>
      </c>
      <c r="H2163" s="7"/>
      <c r="I2163" s="7"/>
      <c r="J2163" s="7" t="s">
        <v>39</v>
      </c>
      <c r="K2163" s="7" t="s">
        <v>1693</v>
      </c>
      <c r="L2163" s="7" t="s">
        <v>1694</v>
      </c>
      <c r="M2163" s="7" t="s">
        <v>1695</v>
      </c>
      <c r="N2163" s="7" t="s">
        <v>36</v>
      </c>
      <c r="O2163" s="7">
        <v>1</v>
      </c>
      <c r="P2163" s="7" t="s">
        <v>43</v>
      </c>
      <c r="Q2163" s="7">
        <v>15.59</v>
      </c>
      <c r="R2163" s="7"/>
      <c r="S2163" s="7"/>
      <c r="T2163" s="7"/>
      <c r="U2163" s="7"/>
      <c r="V2163" s="7"/>
      <c r="W2163" s="7"/>
      <c r="X2163" s="7"/>
      <c r="Y2163" s="7" t="s">
        <v>10298</v>
      </c>
      <c r="Z2163" s="7"/>
      <c r="AA2163" s="7">
        <v>91781</v>
      </c>
      <c r="AB2163" s="7" t="s">
        <v>61</v>
      </c>
      <c r="AC2163" s="7"/>
      <c r="AD2163" s="7" t="b">
        <v>0</v>
      </c>
      <c r="AE2163" s="7"/>
      <c r="AF2163" s="7"/>
      <c r="AG2163" s="12">
        <f t="shared" si="33"/>
        <v>43320</v>
      </c>
    </row>
    <row r="2164" spans="1:33">
      <c r="A2164" s="7" t="s">
        <v>10299</v>
      </c>
      <c r="B2164" s="7" t="s">
        <v>10299</v>
      </c>
      <c r="C2164" s="7" t="s">
        <v>10300</v>
      </c>
      <c r="D2164" s="7" t="s">
        <v>10301</v>
      </c>
      <c r="E2164" s="7" t="s">
        <v>36</v>
      </c>
      <c r="F2164" s="7" t="s">
        <v>37</v>
      </c>
      <c r="G2164" s="7" t="s">
        <v>56</v>
      </c>
      <c r="H2164" s="7"/>
      <c r="I2164" s="7"/>
      <c r="J2164" s="7" t="s">
        <v>39</v>
      </c>
      <c r="K2164" s="7" t="s">
        <v>5347</v>
      </c>
      <c r="L2164" s="7" t="s">
        <v>5348</v>
      </c>
      <c r="M2164" s="7" t="s">
        <v>5349</v>
      </c>
      <c r="N2164" s="7" t="s">
        <v>36</v>
      </c>
      <c r="O2164" s="7">
        <v>1</v>
      </c>
      <c r="P2164" s="7" t="s">
        <v>43</v>
      </c>
      <c r="Q2164" s="7">
        <v>9.9</v>
      </c>
      <c r="R2164" s="7"/>
      <c r="S2164" s="7"/>
      <c r="T2164" s="7"/>
      <c r="U2164" s="7"/>
      <c r="V2164" s="7"/>
      <c r="W2164" s="7"/>
      <c r="X2164" s="7"/>
      <c r="Y2164" s="7" t="s">
        <v>10302</v>
      </c>
      <c r="Z2164" s="7"/>
      <c r="AA2164" s="7">
        <v>4463</v>
      </c>
      <c r="AB2164" s="7" t="s">
        <v>61</v>
      </c>
      <c r="AC2164" s="7"/>
      <c r="AD2164" s="7" t="b">
        <v>0</v>
      </c>
      <c r="AE2164" s="7"/>
      <c r="AF2164" s="7"/>
      <c r="AG2164" s="12">
        <f t="shared" si="33"/>
        <v>43320</v>
      </c>
    </row>
    <row r="2165" spans="1:33">
      <c r="A2165" s="7" t="s">
        <v>10303</v>
      </c>
      <c r="B2165" s="7" t="s">
        <v>10303</v>
      </c>
      <c r="C2165" s="7" t="s">
        <v>10304</v>
      </c>
      <c r="D2165" s="7" t="s">
        <v>10305</v>
      </c>
      <c r="E2165" s="7" t="s">
        <v>36</v>
      </c>
      <c r="F2165" s="7" t="s">
        <v>37</v>
      </c>
      <c r="G2165" s="7" t="s">
        <v>56</v>
      </c>
      <c r="H2165" s="7"/>
      <c r="I2165" s="7"/>
      <c r="J2165" s="7" t="s">
        <v>107</v>
      </c>
      <c r="K2165" s="7" t="s">
        <v>5892</v>
      </c>
      <c r="L2165" s="7" t="s">
        <v>5893</v>
      </c>
      <c r="M2165" s="7" t="s">
        <v>5894</v>
      </c>
      <c r="N2165" s="7" t="s">
        <v>36</v>
      </c>
      <c r="O2165" s="7">
        <v>1</v>
      </c>
      <c r="P2165" s="7" t="s">
        <v>43</v>
      </c>
      <c r="Q2165" s="7">
        <v>9.9</v>
      </c>
      <c r="R2165" s="7"/>
      <c r="S2165" s="7"/>
      <c r="T2165" s="7"/>
      <c r="U2165" s="7"/>
      <c r="V2165" s="7"/>
      <c r="W2165" s="7"/>
      <c r="X2165" s="7"/>
      <c r="Y2165" s="7" t="s">
        <v>10306</v>
      </c>
      <c r="Z2165" s="7" t="s">
        <v>435</v>
      </c>
      <c r="AA2165" s="7">
        <v>30625</v>
      </c>
      <c r="AB2165" s="7" t="s">
        <v>61</v>
      </c>
      <c r="AC2165" s="7" t="s">
        <v>502</v>
      </c>
      <c r="AD2165" s="7" t="b">
        <v>0</v>
      </c>
      <c r="AE2165" s="7"/>
      <c r="AF2165" s="7"/>
      <c r="AG2165" s="12">
        <f t="shared" si="33"/>
        <v>43320</v>
      </c>
    </row>
    <row r="2166" spans="1:33">
      <c r="A2166" s="7" t="s">
        <v>10307</v>
      </c>
      <c r="B2166" s="7" t="s">
        <v>10307</v>
      </c>
      <c r="C2166" s="7" t="s">
        <v>10308</v>
      </c>
      <c r="D2166" s="7" t="s">
        <v>10309</v>
      </c>
      <c r="E2166" s="7" t="s">
        <v>36</v>
      </c>
      <c r="F2166" s="7" t="s">
        <v>37</v>
      </c>
      <c r="G2166" s="7" t="s">
        <v>56</v>
      </c>
      <c r="H2166" s="7"/>
      <c r="I2166" s="7"/>
      <c r="J2166" s="7" t="s">
        <v>39</v>
      </c>
      <c r="K2166" s="7" t="s">
        <v>2885</v>
      </c>
      <c r="L2166" s="7" t="s">
        <v>2886</v>
      </c>
      <c r="M2166" s="7" t="s">
        <v>2887</v>
      </c>
      <c r="N2166" s="7" t="s">
        <v>36</v>
      </c>
      <c r="O2166" s="7">
        <v>1</v>
      </c>
      <c r="P2166" s="7" t="s">
        <v>43</v>
      </c>
      <c r="Q2166" s="7">
        <v>16.99</v>
      </c>
      <c r="R2166" s="7"/>
      <c r="S2166" s="7"/>
      <c r="T2166" s="7"/>
      <c r="U2166" s="7"/>
      <c r="V2166" s="7"/>
      <c r="W2166" s="7"/>
      <c r="X2166" s="7"/>
      <c r="Y2166" s="7" t="s">
        <v>9343</v>
      </c>
      <c r="Z2166" s="7" t="s">
        <v>450</v>
      </c>
      <c r="AA2166" s="7">
        <v>82538</v>
      </c>
      <c r="AB2166" s="7" t="s">
        <v>61</v>
      </c>
      <c r="AC2166" s="7"/>
      <c r="AD2166" s="7" t="b">
        <v>0</v>
      </c>
      <c r="AE2166" s="7"/>
      <c r="AF2166" s="7"/>
      <c r="AG2166" s="12">
        <f t="shared" si="33"/>
        <v>43320</v>
      </c>
    </row>
    <row r="2167" spans="1:33">
      <c r="A2167" s="7" t="s">
        <v>10310</v>
      </c>
      <c r="B2167" s="7" t="s">
        <v>10310</v>
      </c>
      <c r="C2167" s="7" t="s">
        <v>10311</v>
      </c>
      <c r="D2167" s="7" t="s">
        <v>10312</v>
      </c>
      <c r="E2167" s="7" t="s">
        <v>36</v>
      </c>
      <c r="F2167" s="7" t="s">
        <v>37</v>
      </c>
      <c r="G2167" s="7" t="s">
        <v>56</v>
      </c>
      <c r="H2167" s="7"/>
      <c r="I2167" s="7"/>
      <c r="J2167" s="7" t="s">
        <v>39</v>
      </c>
      <c r="K2167" s="7" t="s">
        <v>3688</v>
      </c>
      <c r="L2167" t="s">
        <v>3689</v>
      </c>
      <c r="M2167" s="7" t="s">
        <v>3690</v>
      </c>
      <c r="N2167" s="7" t="s">
        <v>36</v>
      </c>
      <c r="O2167" s="7">
        <v>1</v>
      </c>
      <c r="P2167" s="7" t="s">
        <v>43</v>
      </c>
      <c r="Q2167" s="7">
        <v>15.59</v>
      </c>
      <c r="R2167" s="7"/>
      <c r="S2167" s="7"/>
      <c r="T2167" s="7"/>
      <c r="U2167" s="7"/>
      <c r="V2167" s="7"/>
      <c r="W2167" s="7"/>
      <c r="X2167" s="7"/>
      <c r="Y2167" s="7" t="s">
        <v>861</v>
      </c>
      <c r="Z2167" s="7" t="s">
        <v>420</v>
      </c>
      <c r="AA2167" s="7">
        <v>50679</v>
      </c>
      <c r="AB2167" s="7" t="s">
        <v>61</v>
      </c>
      <c r="AC2167" s="7"/>
      <c r="AD2167" s="7" t="b">
        <v>0</v>
      </c>
      <c r="AE2167" s="7"/>
      <c r="AF2167" s="7"/>
      <c r="AG2167" s="12">
        <f t="shared" si="33"/>
        <v>43320</v>
      </c>
    </row>
    <row r="2168" spans="1:33">
      <c r="A2168" s="7" t="s">
        <v>10313</v>
      </c>
      <c r="B2168" s="7" t="s">
        <v>10313</v>
      </c>
      <c r="C2168" s="7" t="s">
        <v>10314</v>
      </c>
      <c r="D2168" s="7" t="s">
        <v>10315</v>
      </c>
      <c r="E2168" s="7" t="s">
        <v>36</v>
      </c>
      <c r="F2168" s="7" t="s">
        <v>37</v>
      </c>
      <c r="G2168" s="7" t="s">
        <v>56</v>
      </c>
      <c r="H2168" s="7"/>
      <c r="I2168" s="7"/>
      <c r="J2168" s="7" t="s">
        <v>39</v>
      </c>
      <c r="K2168" s="7" t="s">
        <v>610</v>
      </c>
      <c r="L2168" s="7" t="s">
        <v>3271</v>
      </c>
      <c r="M2168" s="7" t="s">
        <v>3272</v>
      </c>
      <c r="N2168" s="7" t="s">
        <v>36</v>
      </c>
      <c r="O2168" s="7">
        <v>1</v>
      </c>
      <c r="P2168" s="7" t="s">
        <v>43</v>
      </c>
      <c r="Q2168" s="7">
        <v>12.99</v>
      </c>
      <c r="R2168" s="7"/>
      <c r="S2168" s="7"/>
      <c r="T2168" s="7"/>
      <c r="U2168" s="7"/>
      <c r="V2168" s="7"/>
      <c r="W2168" s="7"/>
      <c r="X2168" s="7"/>
      <c r="Y2168" s="7" t="s">
        <v>4376</v>
      </c>
      <c r="Z2168" s="7"/>
      <c r="AA2168" s="7">
        <v>14478</v>
      </c>
      <c r="AB2168" s="7" t="s">
        <v>61</v>
      </c>
      <c r="AC2168" s="7"/>
      <c r="AD2168" s="7" t="b">
        <v>0</v>
      </c>
      <c r="AE2168" s="7"/>
      <c r="AF2168" s="7"/>
      <c r="AG2168" s="12">
        <f t="shared" si="33"/>
        <v>43320</v>
      </c>
    </row>
    <row r="2169" spans="1:33">
      <c r="A2169" s="7" t="s">
        <v>10316</v>
      </c>
      <c r="B2169" s="7" t="s">
        <v>10316</v>
      </c>
      <c r="C2169" s="7" t="s">
        <v>10317</v>
      </c>
      <c r="D2169" s="7" t="s">
        <v>10318</v>
      </c>
      <c r="E2169" s="7" t="s">
        <v>36</v>
      </c>
      <c r="F2169" s="7" t="s">
        <v>37</v>
      </c>
      <c r="G2169" s="7" t="s">
        <v>56</v>
      </c>
      <c r="H2169" s="7"/>
      <c r="I2169" s="7"/>
      <c r="J2169" s="7" t="s">
        <v>107</v>
      </c>
      <c r="K2169" s="7" t="s">
        <v>10319</v>
      </c>
      <c r="L2169" s="7" t="s">
        <v>10320</v>
      </c>
      <c r="M2169" s="7" t="s">
        <v>10321</v>
      </c>
      <c r="N2169" s="7" t="s">
        <v>36</v>
      </c>
      <c r="O2169" s="7">
        <v>1</v>
      </c>
      <c r="P2169" s="7" t="s">
        <v>43</v>
      </c>
      <c r="Q2169" s="7">
        <v>16.99</v>
      </c>
      <c r="R2169" s="7"/>
      <c r="S2169" s="7"/>
      <c r="T2169" s="7"/>
      <c r="U2169" s="7"/>
      <c r="V2169" s="7"/>
      <c r="W2169" s="7"/>
      <c r="X2169" s="7"/>
      <c r="Y2169" s="7" t="s">
        <v>5127</v>
      </c>
      <c r="Z2169" s="7" t="s">
        <v>435</v>
      </c>
      <c r="AA2169" s="7">
        <v>31224</v>
      </c>
      <c r="AB2169" s="7" t="s">
        <v>61</v>
      </c>
      <c r="AC2169" s="7" t="s">
        <v>502</v>
      </c>
      <c r="AD2169" s="7" t="b">
        <v>0</v>
      </c>
      <c r="AE2169" s="7"/>
      <c r="AF2169" s="7"/>
      <c r="AG2169" s="12">
        <f t="shared" si="33"/>
        <v>43320</v>
      </c>
    </row>
    <row r="2170" spans="1:33">
      <c r="A2170" s="7" t="s">
        <v>10322</v>
      </c>
      <c r="B2170" s="7" t="s">
        <v>10322</v>
      </c>
      <c r="C2170" s="7" t="s">
        <v>10323</v>
      </c>
      <c r="D2170" s="7" t="s">
        <v>10324</v>
      </c>
      <c r="E2170" s="7" t="s">
        <v>36</v>
      </c>
      <c r="F2170" s="7" t="s">
        <v>37</v>
      </c>
      <c r="G2170" s="7" t="s">
        <v>56</v>
      </c>
      <c r="H2170" s="7"/>
      <c r="I2170" s="7"/>
      <c r="J2170" s="7" t="s">
        <v>39</v>
      </c>
      <c r="K2170" s="7" t="s">
        <v>10325</v>
      </c>
      <c r="L2170" s="7" t="s">
        <v>10326</v>
      </c>
      <c r="M2170" s="7" t="s">
        <v>10327</v>
      </c>
      <c r="N2170" s="7" t="s">
        <v>36</v>
      </c>
      <c r="O2170" s="7">
        <v>1</v>
      </c>
      <c r="P2170" s="7" t="s">
        <v>43</v>
      </c>
      <c r="Q2170" s="7">
        <v>21</v>
      </c>
      <c r="R2170" s="7"/>
      <c r="S2170" s="7"/>
      <c r="T2170" s="7"/>
      <c r="U2170" s="7"/>
      <c r="V2170" s="7"/>
      <c r="W2170" s="7"/>
      <c r="X2170" s="7"/>
      <c r="Y2170" s="7" t="s">
        <v>10328</v>
      </c>
      <c r="Z2170" s="7" t="s">
        <v>450</v>
      </c>
      <c r="AA2170" s="7">
        <v>85764</v>
      </c>
      <c r="AB2170" s="7" t="s">
        <v>61</v>
      </c>
      <c r="AC2170" s="7"/>
      <c r="AD2170" s="7" t="b">
        <v>0</v>
      </c>
      <c r="AE2170" s="7"/>
      <c r="AF2170" s="7"/>
      <c r="AG2170" s="12">
        <f t="shared" si="33"/>
        <v>43320</v>
      </c>
    </row>
    <row r="2171" spans="1:33">
      <c r="A2171" s="7" t="s">
        <v>10329</v>
      </c>
      <c r="B2171" s="7" t="s">
        <v>10329</v>
      </c>
      <c r="C2171" s="7" t="s">
        <v>10330</v>
      </c>
      <c r="D2171" s="7" t="s">
        <v>10331</v>
      </c>
      <c r="E2171" s="7" t="s">
        <v>36</v>
      </c>
      <c r="F2171" s="7" t="s">
        <v>37</v>
      </c>
      <c r="G2171" s="7" t="s">
        <v>56</v>
      </c>
      <c r="H2171" s="7"/>
      <c r="I2171" s="7"/>
      <c r="J2171" s="7" t="s">
        <v>39</v>
      </c>
      <c r="K2171" s="7" t="s">
        <v>5839</v>
      </c>
      <c r="L2171" s="7" t="s">
        <v>5840</v>
      </c>
      <c r="M2171" s="7" t="s">
        <v>5841</v>
      </c>
      <c r="N2171" s="7" t="s">
        <v>36</v>
      </c>
      <c r="O2171" s="7">
        <v>1</v>
      </c>
      <c r="P2171" s="7" t="s">
        <v>43</v>
      </c>
      <c r="Q2171" s="7">
        <v>15.99</v>
      </c>
      <c r="R2171" s="7"/>
      <c r="S2171" s="7"/>
      <c r="T2171" s="7"/>
      <c r="U2171" s="7"/>
      <c r="V2171" s="7"/>
      <c r="W2171" s="7"/>
      <c r="X2171" s="7"/>
      <c r="Y2171" s="7" t="s">
        <v>10332</v>
      </c>
      <c r="Z2171" s="7"/>
      <c r="AA2171" s="7">
        <v>30419</v>
      </c>
      <c r="AB2171" s="7" t="s">
        <v>61</v>
      </c>
      <c r="AC2171" s="7"/>
      <c r="AD2171" s="7" t="b">
        <v>0</v>
      </c>
      <c r="AE2171" s="7"/>
      <c r="AF2171" s="7"/>
      <c r="AG2171" s="12">
        <f t="shared" si="33"/>
        <v>43320</v>
      </c>
    </row>
    <row r="2172" spans="1:33">
      <c r="A2172" s="7" t="s">
        <v>10333</v>
      </c>
      <c r="B2172" s="7" t="s">
        <v>10333</v>
      </c>
      <c r="C2172" s="7" t="s">
        <v>10334</v>
      </c>
      <c r="D2172" s="7" t="s">
        <v>10335</v>
      </c>
      <c r="E2172" s="7" t="s">
        <v>36</v>
      </c>
      <c r="F2172" s="7" t="s">
        <v>37</v>
      </c>
      <c r="G2172" s="7" t="s">
        <v>56</v>
      </c>
      <c r="H2172" s="7"/>
      <c r="I2172" s="7"/>
      <c r="J2172" s="7" t="s">
        <v>39</v>
      </c>
      <c r="K2172" s="7" t="s">
        <v>708</v>
      </c>
      <c r="L2172" s="7" t="s">
        <v>709</v>
      </c>
      <c r="M2172" s="7" t="s">
        <v>710</v>
      </c>
      <c r="N2172" s="7" t="s">
        <v>36</v>
      </c>
      <c r="O2172" s="7">
        <v>1</v>
      </c>
      <c r="P2172" s="7" t="s">
        <v>43</v>
      </c>
      <c r="Q2172" s="7">
        <v>15.59</v>
      </c>
      <c r="R2172" s="7"/>
      <c r="S2172" s="7"/>
      <c r="T2172" s="7"/>
      <c r="U2172" s="7"/>
      <c r="V2172" s="7"/>
      <c r="W2172" s="7"/>
      <c r="X2172" s="7"/>
      <c r="Y2172" s="7" t="s">
        <v>10336</v>
      </c>
      <c r="Z2172" s="7"/>
      <c r="AA2172" s="7">
        <v>57636</v>
      </c>
      <c r="AB2172" s="7" t="s">
        <v>61</v>
      </c>
      <c r="AC2172" s="7"/>
      <c r="AD2172" s="7" t="b">
        <v>0</v>
      </c>
      <c r="AE2172" s="7"/>
      <c r="AF2172" s="7"/>
      <c r="AG2172" s="12">
        <f t="shared" si="33"/>
        <v>43320</v>
      </c>
    </row>
    <row r="2173" spans="1:33">
      <c r="A2173" s="7" t="s">
        <v>10337</v>
      </c>
      <c r="B2173" s="7" t="s">
        <v>10337</v>
      </c>
      <c r="C2173" s="7" t="s">
        <v>10338</v>
      </c>
      <c r="D2173" s="7" t="s">
        <v>10339</v>
      </c>
      <c r="E2173" s="7" t="s">
        <v>36</v>
      </c>
      <c r="F2173" s="7" t="s">
        <v>37</v>
      </c>
      <c r="G2173" s="7" t="s">
        <v>56</v>
      </c>
      <c r="H2173" s="7"/>
      <c r="I2173" s="7"/>
      <c r="J2173" s="7" t="s">
        <v>107</v>
      </c>
      <c r="K2173" s="7" t="s">
        <v>666</v>
      </c>
      <c r="L2173" s="7" t="s">
        <v>376</v>
      </c>
      <c r="M2173" s="7" t="s">
        <v>377</v>
      </c>
      <c r="N2173" s="7" t="s">
        <v>36</v>
      </c>
      <c r="O2173" s="7">
        <v>1</v>
      </c>
      <c r="P2173" s="7" t="s">
        <v>43</v>
      </c>
      <c r="Q2173" s="7">
        <v>19.99</v>
      </c>
      <c r="R2173" s="7"/>
      <c r="S2173" s="7"/>
      <c r="T2173" s="7"/>
      <c r="U2173" s="7"/>
      <c r="V2173" s="7"/>
      <c r="W2173" s="7"/>
      <c r="X2173" s="7"/>
      <c r="Y2173" s="7" t="s">
        <v>10340</v>
      </c>
      <c r="Z2173" s="7" t="s">
        <v>591</v>
      </c>
      <c r="AA2173" s="7">
        <v>35469</v>
      </c>
      <c r="AB2173" s="7" t="s">
        <v>61</v>
      </c>
      <c r="AC2173" s="7" t="s">
        <v>502</v>
      </c>
      <c r="AD2173" s="7" t="b">
        <v>0</v>
      </c>
      <c r="AE2173" s="7"/>
      <c r="AF2173" s="7"/>
      <c r="AG2173" s="12">
        <f t="shared" si="33"/>
        <v>43320</v>
      </c>
    </row>
    <row r="2174" spans="1:33">
      <c r="A2174" s="7" t="s">
        <v>10341</v>
      </c>
      <c r="B2174" s="7" t="s">
        <v>10341</v>
      </c>
      <c r="C2174" s="7" t="s">
        <v>10342</v>
      </c>
      <c r="D2174" s="7" t="s">
        <v>10343</v>
      </c>
      <c r="E2174" s="7" t="s">
        <v>36</v>
      </c>
      <c r="F2174" s="7" t="s">
        <v>37</v>
      </c>
      <c r="G2174" s="7" t="s">
        <v>56</v>
      </c>
      <c r="H2174" s="7"/>
      <c r="I2174" s="7"/>
      <c r="J2174" s="7" t="s">
        <v>39</v>
      </c>
      <c r="K2174" s="7" t="s">
        <v>2778</v>
      </c>
      <c r="L2174" s="7" t="s">
        <v>3242</v>
      </c>
      <c r="M2174" s="7" t="s">
        <v>3243</v>
      </c>
      <c r="N2174" s="7" t="s">
        <v>36</v>
      </c>
      <c r="O2174" s="7">
        <v>1</v>
      </c>
      <c r="P2174" s="7" t="s">
        <v>43</v>
      </c>
      <c r="Q2174" s="7">
        <v>12.99</v>
      </c>
      <c r="R2174" s="7"/>
      <c r="S2174" s="7"/>
      <c r="T2174" s="7"/>
      <c r="U2174" s="7"/>
      <c r="V2174" s="7"/>
      <c r="W2174" s="7"/>
      <c r="X2174" s="7"/>
      <c r="Y2174" s="7" t="s">
        <v>6600</v>
      </c>
      <c r="Z2174" s="7" t="s">
        <v>569</v>
      </c>
      <c r="AA2174" s="7">
        <v>39120</v>
      </c>
      <c r="AB2174" s="7" t="s">
        <v>61</v>
      </c>
      <c r="AC2174" s="7"/>
      <c r="AD2174" s="7" t="b">
        <v>0</v>
      </c>
      <c r="AE2174" s="7"/>
      <c r="AF2174" s="7"/>
      <c r="AG2174" s="12">
        <f t="shared" si="33"/>
        <v>43320</v>
      </c>
    </row>
    <row r="2175" spans="1:33">
      <c r="A2175" s="7" t="s">
        <v>10344</v>
      </c>
      <c r="B2175" s="7" t="s">
        <v>10344</v>
      </c>
      <c r="C2175" s="7" t="s">
        <v>10345</v>
      </c>
      <c r="D2175" s="7" t="s">
        <v>10346</v>
      </c>
      <c r="E2175" s="7" t="s">
        <v>36</v>
      </c>
      <c r="F2175" s="7" t="s">
        <v>37</v>
      </c>
      <c r="G2175" s="7" t="s">
        <v>56</v>
      </c>
      <c r="H2175" s="7"/>
      <c r="I2175" s="7"/>
      <c r="J2175" s="7" t="s">
        <v>39</v>
      </c>
      <c r="K2175" s="7" t="s">
        <v>680</v>
      </c>
      <c r="L2175" s="7" t="s">
        <v>681</v>
      </c>
      <c r="M2175" s="7" t="s">
        <v>682</v>
      </c>
      <c r="N2175" s="7" t="s">
        <v>36</v>
      </c>
      <c r="O2175" s="7">
        <v>1</v>
      </c>
      <c r="P2175" s="7" t="s">
        <v>43</v>
      </c>
      <c r="Q2175" s="7">
        <v>18</v>
      </c>
      <c r="R2175" s="7"/>
      <c r="S2175" s="7"/>
      <c r="T2175" s="7"/>
      <c r="U2175" s="7"/>
      <c r="V2175" s="7"/>
      <c r="W2175" s="7"/>
      <c r="X2175" s="7"/>
      <c r="Y2175" s="7" t="s">
        <v>10347</v>
      </c>
      <c r="Z2175" s="7" t="s">
        <v>420</v>
      </c>
      <c r="AA2175" s="7">
        <v>32756</v>
      </c>
      <c r="AB2175" s="7" t="s">
        <v>61</v>
      </c>
      <c r="AC2175" s="7"/>
      <c r="AD2175" s="7" t="b">
        <v>0</v>
      </c>
      <c r="AE2175" s="7"/>
      <c r="AF2175" s="7"/>
      <c r="AG2175" s="12">
        <f t="shared" si="33"/>
        <v>43320</v>
      </c>
    </row>
    <row r="2176" spans="1:33">
      <c r="A2176" s="7" t="s">
        <v>10348</v>
      </c>
      <c r="B2176" s="7" t="s">
        <v>10348</v>
      </c>
      <c r="C2176" s="7" t="s">
        <v>10349</v>
      </c>
      <c r="D2176" s="7" t="s">
        <v>10350</v>
      </c>
      <c r="E2176" s="7" t="s">
        <v>36</v>
      </c>
      <c r="F2176" s="7" t="s">
        <v>37</v>
      </c>
      <c r="G2176" s="7" t="s">
        <v>56</v>
      </c>
      <c r="H2176" s="7"/>
      <c r="I2176" s="7"/>
      <c r="J2176" s="7" t="s">
        <v>39</v>
      </c>
      <c r="K2176" s="7" t="s">
        <v>3669</v>
      </c>
      <c r="L2176" s="7" t="s">
        <v>3670</v>
      </c>
      <c r="M2176" s="7" t="s">
        <v>3671</v>
      </c>
      <c r="N2176" s="7" t="s">
        <v>36</v>
      </c>
      <c r="O2176" s="7">
        <v>1</v>
      </c>
      <c r="P2176" s="7" t="s">
        <v>43</v>
      </c>
      <c r="Q2176" s="7">
        <v>15.59</v>
      </c>
      <c r="R2176" s="7"/>
      <c r="S2176" s="7"/>
      <c r="T2176" s="7"/>
      <c r="U2176" s="7"/>
      <c r="V2176" s="7"/>
      <c r="W2176" s="7"/>
      <c r="X2176" s="7"/>
      <c r="Y2176" s="7" t="s">
        <v>606</v>
      </c>
      <c r="Z2176" s="7" t="s">
        <v>549</v>
      </c>
      <c r="AA2176" s="7">
        <v>4229</v>
      </c>
      <c r="AB2176" s="7" t="s">
        <v>61</v>
      </c>
      <c r="AC2176" s="7"/>
      <c r="AD2176" s="7" t="b">
        <v>0</v>
      </c>
      <c r="AE2176" s="7"/>
      <c r="AF2176" s="7"/>
      <c r="AG2176" s="12">
        <f t="shared" si="33"/>
        <v>43320</v>
      </c>
    </row>
    <row r="2177" spans="1:33">
      <c r="A2177" s="7" t="s">
        <v>10351</v>
      </c>
      <c r="B2177" s="7" t="s">
        <v>10351</v>
      </c>
      <c r="C2177" s="7" t="s">
        <v>10352</v>
      </c>
      <c r="D2177" s="7" t="s">
        <v>10353</v>
      </c>
      <c r="E2177" s="7" t="s">
        <v>36</v>
      </c>
      <c r="F2177" s="7" t="s">
        <v>37</v>
      </c>
      <c r="G2177" s="7" t="s">
        <v>56</v>
      </c>
      <c r="H2177" s="7"/>
      <c r="I2177" s="7"/>
      <c r="J2177" s="7" t="s">
        <v>39</v>
      </c>
      <c r="K2177" s="7" t="s">
        <v>3392</v>
      </c>
      <c r="L2177" s="7" t="s">
        <v>3393</v>
      </c>
      <c r="M2177" s="7" t="s">
        <v>3394</v>
      </c>
      <c r="N2177" s="7" t="s">
        <v>36</v>
      </c>
      <c r="O2177" s="7">
        <v>1</v>
      </c>
      <c r="P2177" s="7" t="s">
        <v>43</v>
      </c>
      <c r="Q2177" s="7">
        <v>18.99</v>
      </c>
      <c r="R2177" s="7"/>
      <c r="S2177" s="7"/>
      <c r="T2177" s="7"/>
      <c r="U2177" s="7"/>
      <c r="V2177" s="7"/>
      <c r="W2177" s="7"/>
      <c r="X2177" s="7"/>
      <c r="Y2177" s="7" t="s">
        <v>846</v>
      </c>
      <c r="Z2177" s="7" t="s">
        <v>846</v>
      </c>
      <c r="AA2177" s="7">
        <v>12459</v>
      </c>
      <c r="AB2177" s="7" t="s">
        <v>61</v>
      </c>
      <c r="AC2177" s="7"/>
      <c r="AD2177" s="7" t="b">
        <v>0</v>
      </c>
      <c r="AE2177" s="7"/>
      <c r="AF2177" s="7"/>
      <c r="AG2177" s="12">
        <f t="shared" si="33"/>
        <v>43320</v>
      </c>
    </row>
    <row r="2178" spans="1:33">
      <c r="A2178" s="7" t="s">
        <v>10354</v>
      </c>
      <c r="B2178" s="7" t="s">
        <v>10354</v>
      </c>
      <c r="C2178" s="7" t="s">
        <v>10355</v>
      </c>
      <c r="D2178" s="7" t="s">
        <v>10356</v>
      </c>
      <c r="E2178" s="7" t="s">
        <v>36</v>
      </c>
      <c r="F2178" s="7" t="s">
        <v>37</v>
      </c>
      <c r="G2178" s="7" t="s">
        <v>56</v>
      </c>
      <c r="H2178" s="7"/>
      <c r="I2178" s="7"/>
      <c r="J2178" s="7" t="s">
        <v>39</v>
      </c>
      <c r="K2178" s="7" t="s">
        <v>759</v>
      </c>
      <c r="L2178" s="7" t="s">
        <v>193</v>
      </c>
      <c r="M2178" s="7" t="s">
        <v>194</v>
      </c>
      <c r="N2178" s="7" t="s">
        <v>36</v>
      </c>
      <c r="O2178" s="7">
        <v>1</v>
      </c>
      <c r="P2178" s="7" t="s">
        <v>43</v>
      </c>
      <c r="Q2178" s="7">
        <v>18.99</v>
      </c>
      <c r="R2178" s="7"/>
      <c r="S2178" s="7"/>
      <c r="T2178" s="7"/>
      <c r="U2178" s="7"/>
      <c r="V2178" s="7"/>
      <c r="W2178" s="7"/>
      <c r="X2178" s="7"/>
      <c r="Y2178" s="7" t="s">
        <v>10357</v>
      </c>
      <c r="Z2178" s="7" t="s">
        <v>599</v>
      </c>
      <c r="AA2178" s="7">
        <v>78234</v>
      </c>
      <c r="AB2178" s="7" t="s">
        <v>61</v>
      </c>
      <c r="AC2178" s="7"/>
      <c r="AD2178" s="7" t="b">
        <v>0</v>
      </c>
      <c r="AE2178" s="7"/>
      <c r="AF2178" s="7"/>
      <c r="AG2178" s="12">
        <f t="shared" ref="AG2178:AG2241" si="34">DATEVALUE(LEFT(C2178,10))</f>
        <v>43320</v>
      </c>
    </row>
    <row r="2179" spans="1:33">
      <c r="A2179" s="7" t="s">
        <v>10358</v>
      </c>
      <c r="B2179" s="7" t="s">
        <v>10358</v>
      </c>
      <c r="C2179" s="7" t="s">
        <v>10359</v>
      </c>
      <c r="D2179" s="7" t="s">
        <v>10360</v>
      </c>
      <c r="E2179" s="7" t="s">
        <v>36</v>
      </c>
      <c r="F2179" s="7" t="s">
        <v>37</v>
      </c>
      <c r="G2179" s="7" t="s">
        <v>56</v>
      </c>
      <c r="H2179" s="7"/>
      <c r="I2179" s="7"/>
      <c r="J2179" s="7" t="s">
        <v>107</v>
      </c>
      <c r="K2179" s="7" t="s">
        <v>795</v>
      </c>
      <c r="L2179" s="7" t="s">
        <v>796</v>
      </c>
      <c r="M2179" s="7" t="s">
        <v>797</v>
      </c>
      <c r="N2179" s="7" t="s">
        <v>36</v>
      </c>
      <c r="O2179" s="7">
        <v>1</v>
      </c>
      <c r="P2179" s="7" t="s">
        <v>43</v>
      </c>
      <c r="Q2179" s="7">
        <v>15.59</v>
      </c>
      <c r="R2179" s="7"/>
      <c r="S2179" s="7"/>
      <c r="T2179" s="7"/>
      <c r="U2179" s="7"/>
      <c r="V2179" s="7"/>
      <c r="W2179" s="7"/>
      <c r="X2179" s="7"/>
      <c r="Y2179" s="7" t="s">
        <v>10361</v>
      </c>
      <c r="Z2179" s="7"/>
      <c r="AA2179" s="7">
        <v>53572</v>
      </c>
      <c r="AB2179" s="7" t="s">
        <v>61</v>
      </c>
      <c r="AC2179" s="7" t="s">
        <v>502</v>
      </c>
      <c r="AD2179" s="7" t="b">
        <v>0</v>
      </c>
      <c r="AE2179" s="7"/>
      <c r="AF2179" s="7"/>
      <c r="AG2179" s="12">
        <f t="shared" si="34"/>
        <v>43320</v>
      </c>
    </row>
    <row r="2180" spans="1:33">
      <c r="A2180" s="7" t="s">
        <v>10362</v>
      </c>
      <c r="B2180" s="7" t="s">
        <v>10362</v>
      </c>
      <c r="C2180" s="7" t="s">
        <v>10363</v>
      </c>
      <c r="D2180" s="7" t="s">
        <v>10364</v>
      </c>
      <c r="E2180" s="7" t="s">
        <v>36</v>
      </c>
      <c r="F2180" s="7" t="s">
        <v>37</v>
      </c>
      <c r="G2180" s="7" t="s">
        <v>56</v>
      </c>
      <c r="H2180" s="7"/>
      <c r="I2180" s="7"/>
      <c r="J2180" s="7" t="s">
        <v>39</v>
      </c>
      <c r="K2180" s="7" t="s">
        <v>1665</v>
      </c>
      <c r="L2180" s="7" t="s">
        <v>1666</v>
      </c>
      <c r="M2180" s="7" t="s">
        <v>1667</v>
      </c>
      <c r="N2180" s="7" t="s">
        <v>36</v>
      </c>
      <c r="O2180" s="7">
        <v>1</v>
      </c>
      <c r="P2180" s="7" t="s">
        <v>43</v>
      </c>
      <c r="Q2180" s="7">
        <v>18.99</v>
      </c>
      <c r="R2180" s="7"/>
      <c r="S2180" s="7"/>
      <c r="T2180" s="7"/>
      <c r="U2180" s="7"/>
      <c r="V2180" s="7"/>
      <c r="W2180" s="7"/>
      <c r="X2180" s="7"/>
      <c r="Y2180" s="7" t="s">
        <v>10365</v>
      </c>
      <c r="Z2180" s="7" t="s">
        <v>599</v>
      </c>
      <c r="AA2180" s="7">
        <v>74912</v>
      </c>
      <c r="AB2180" s="7" t="s">
        <v>61</v>
      </c>
      <c r="AC2180" s="7"/>
      <c r="AD2180" s="7" t="b">
        <v>0</v>
      </c>
      <c r="AE2180" s="7"/>
      <c r="AF2180" s="7"/>
      <c r="AG2180" s="12">
        <f t="shared" si="34"/>
        <v>43320</v>
      </c>
    </row>
    <row r="2181" spans="1:33">
      <c r="A2181" s="7" t="s">
        <v>10366</v>
      </c>
      <c r="B2181" s="7" t="s">
        <v>10366</v>
      </c>
      <c r="C2181" s="7" t="s">
        <v>10367</v>
      </c>
      <c r="D2181" s="7" t="s">
        <v>10368</v>
      </c>
      <c r="E2181" s="7" t="s">
        <v>36</v>
      </c>
      <c r="F2181" s="7" t="s">
        <v>37</v>
      </c>
      <c r="G2181" s="7" t="s">
        <v>56</v>
      </c>
      <c r="H2181" s="7"/>
      <c r="I2181" s="7"/>
      <c r="J2181" s="7" t="s">
        <v>39</v>
      </c>
      <c r="K2181" s="7" t="s">
        <v>514</v>
      </c>
      <c r="L2181" s="7" t="s">
        <v>515</v>
      </c>
      <c r="M2181" s="7" t="s">
        <v>516</v>
      </c>
      <c r="N2181" s="7" t="s">
        <v>36</v>
      </c>
      <c r="O2181" s="7">
        <v>1</v>
      </c>
      <c r="P2181" s="7" t="s">
        <v>43</v>
      </c>
      <c r="Q2181" s="7">
        <v>21.99</v>
      </c>
      <c r="R2181" s="7"/>
      <c r="S2181" s="7"/>
      <c r="T2181" s="7"/>
      <c r="U2181" s="7"/>
      <c r="V2181" s="7"/>
      <c r="W2181" s="7"/>
      <c r="X2181" s="7"/>
      <c r="Y2181" s="7" t="s">
        <v>10369</v>
      </c>
      <c r="Z2181" s="7" t="s">
        <v>420</v>
      </c>
      <c r="AA2181" s="7">
        <v>52538</v>
      </c>
      <c r="AB2181" s="7" t="s">
        <v>61</v>
      </c>
      <c r="AC2181" s="7"/>
      <c r="AD2181" s="7" t="b">
        <v>0</v>
      </c>
      <c r="AE2181" s="7"/>
      <c r="AF2181" s="7"/>
      <c r="AG2181" s="12">
        <f t="shared" si="34"/>
        <v>43320</v>
      </c>
    </row>
    <row r="2182" spans="1:33">
      <c r="A2182" s="7" t="s">
        <v>10366</v>
      </c>
      <c r="B2182" s="7" t="s">
        <v>10366</v>
      </c>
      <c r="C2182" s="7" t="s">
        <v>10367</v>
      </c>
      <c r="D2182" s="7" t="s">
        <v>10368</v>
      </c>
      <c r="E2182" s="7" t="s">
        <v>36</v>
      </c>
      <c r="F2182" s="7" t="s">
        <v>37</v>
      </c>
      <c r="G2182" s="7" t="s">
        <v>56</v>
      </c>
      <c r="H2182" s="7"/>
      <c r="I2182" s="7"/>
      <c r="J2182" s="7" t="s">
        <v>39</v>
      </c>
      <c r="K2182" s="7" t="s">
        <v>790</v>
      </c>
      <c r="L2182" s="7" t="s">
        <v>151</v>
      </c>
      <c r="M2182" s="7" t="s">
        <v>152</v>
      </c>
      <c r="N2182" s="7" t="s">
        <v>36</v>
      </c>
      <c r="O2182" s="7">
        <v>1</v>
      </c>
      <c r="P2182" s="7" t="s">
        <v>43</v>
      </c>
      <c r="Q2182" s="7">
        <v>21.99</v>
      </c>
      <c r="R2182" s="7"/>
      <c r="S2182" s="7"/>
      <c r="T2182" s="7"/>
      <c r="U2182" s="7"/>
      <c r="V2182" s="7"/>
      <c r="W2182" s="7"/>
      <c r="X2182" s="7"/>
      <c r="Y2182" s="7" t="s">
        <v>10369</v>
      </c>
      <c r="Z2182" s="7" t="s">
        <v>420</v>
      </c>
      <c r="AA2182" s="7">
        <v>52538</v>
      </c>
      <c r="AB2182" s="7" t="s">
        <v>61</v>
      </c>
      <c r="AC2182" s="7"/>
      <c r="AD2182" s="7" t="b">
        <v>0</v>
      </c>
      <c r="AE2182" s="7"/>
      <c r="AF2182" s="7"/>
      <c r="AG2182" s="12">
        <f t="shared" si="34"/>
        <v>43320</v>
      </c>
    </row>
    <row r="2183" spans="1:33">
      <c r="A2183" s="7" t="s">
        <v>10370</v>
      </c>
      <c r="B2183" s="7" t="s">
        <v>10370</v>
      </c>
      <c r="C2183" s="7" t="s">
        <v>10371</v>
      </c>
      <c r="D2183" s="7" t="s">
        <v>10372</v>
      </c>
      <c r="E2183" s="7" t="s">
        <v>36</v>
      </c>
      <c r="F2183" s="7" t="s">
        <v>37</v>
      </c>
      <c r="G2183" s="7" t="s">
        <v>56</v>
      </c>
      <c r="H2183" s="7"/>
      <c r="I2183" s="7"/>
      <c r="J2183" s="7" t="s">
        <v>107</v>
      </c>
      <c r="K2183" s="7" t="s">
        <v>5231</v>
      </c>
      <c r="L2183" s="7" t="s">
        <v>1010</v>
      </c>
      <c r="M2183" s="7" t="s">
        <v>1011</v>
      </c>
      <c r="N2183" s="7" t="s">
        <v>36</v>
      </c>
      <c r="O2183" s="7">
        <v>1</v>
      </c>
      <c r="P2183" s="7" t="s">
        <v>43</v>
      </c>
      <c r="Q2183" s="7">
        <v>14.99</v>
      </c>
      <c r="R2183" s="7"/>
      <c r="S2183" s="7"/>
      <c r="T2183" s="7"/>
      <c r="U2183" s="7"/>
      <c r="V2183" s="7"/>
      <c r="W2183" s="7"/>
      <c r="X2183" s="7"/>
      <c r="Y2183" s="7" t="s">
        <v>10373</v>
      </c>
      <c r="Z2183" s="7" t="s">
        <v>658</v>
      </c>
      <c r="AA2183" s="7">
        <v>98597</v>
      </c>
      <c r="AB2183" s="7" t="s">
        <v>61</v>
      </c>
      <c r="AC2183" s="7" t="s">
        <v>502</v>
      </c>
      <c r="AD2183" s="7" t="b">
        <v>0</v>
      </c>
      <c r="AE2183" s="7"/>
      <c r="AF2183" s="7"/>
      <c r="AG2183" s="12">
        <f t="shared" si="34"/>
        <v>43320</v>
      </c>
    </row>
    <row r="2184" spans="1:33">
      <c r="A2184" s="7" t="s">
        <v>10374</v>
      </c>
      <c r="B2184" s="7" t="s">
        <v>10374</v>
      </c>
      <c r="C2184" s="7" t="s">
        <v>10375</v>
      </c>
      <c r="D2184" s="7" t="s">
        <v>10376</v>
      </c>
      <c r="E2184" s="7" t="s">
        <v>36</v>
      </c>
      <c r="F2184" s="7" t="s">
        <v>37</v>
      </c>
      <c r="G2184" s="7" t="s">
        <v>56</v>
      </c>
      <c r="H2184" s="7"/>
      <c r="I2184" s="7"/>
      <c r="J2184" s="7" t="s">
        <v>107</v>
      </c>
      <c r="K2184" s="7" t="s">
        <v>666</v>
      </c>
      <c r="L2184" s="7" t="s">
        <v>6442</v>
      </c>
      <c r="M2184" s="7" t="s">
        <v>6443</v>
      </c>
      <c r="N2184" s="7" t="s">
        <v>36</v>
      </c>
      <c r="O2184" s="7">
        <v>1</v>
      </c>
      <c r="P2184" s="7" t="s">
        <v>43</v>
      </c>
      <c r="Q2184" s="7">
        <v>19.99</v>
      </c>
      <c r="R2184" s="7"/>
      <c r="S2184" s="7"/>
      <c r="T2184" s="7"/>
      <c r="U2184" s="7"/>
      <c r="V2184" s="7"/>
      <c r="W2184" s="7"/>
      <c r="X2184" s="7"/>
      <c r="Y2184" s="7" t="s">
        <v>10377</v>
      </c>
      <c r="Z2184" s="7"/>
      <c r="AA2184" s="7">
        <v>4564</v>
      </c>
      <c r="AB2184" s="7" t="s">
        <v>466</v>
      </c>
      <c r="AC2184" s="7" t="s">
        <v>502</v>
      </c>
      <c r="AD2184" s="7" t="b">
        <v>0</v>
      </c>
      <c r="AE2184" s="7"/>
      <c r="AF2184" s="7"/>
      <c r="AG2184" s="12">
        <f t="shared" si="34"/>
        <v>43320</v>
      </c>
    </row>
    <row r="2185" spans="1:33">
      <c r="A2185" s="7" t="s">
        <v>10374</v>
      </c>
      <c r="B2185" s="7" t="s">
        <v>10374</v>
      </c>
      <c r="C2185" s="7" t="s">
        <v>10375</v>
      </c>
      <c r="D2185" s="7" t="s">
        <v>10376</v>
      </c>
      <c r="E2185" s="7" t="s">
        <v>36</v>
      </c>
      <c r="F2185" s="7" t="s">
        <v>37</v>
      </c>
      <c r="G2185" s="7" t="s">
        <v>56</v>
      </c>
      <c r="H2185" s="7"/>
      <c r="I2185" s="7"/>
      <c r="J2185" s="7" t="s">
        <v>107</v>
      </c>
      <c r="K2185" s="7" t="s">
        <v>666</v>
      </c>
      <c r="L2185" s="7" t="s">
        <v>10378</v>
      </c>
      <c r="M2185" s="7" t="s">
        <v>10379</v>
      </c>
      <c r="N2185" s="7" t="s">
        <v>36</v>
      </c>
      <c r="O2185" s="7">
        <v>1</v>
      </c>
      <c r="P2185" s="7" t="s">
        <v>43</v>
      </c>
      <c r="Q2185" s="7">
        <v>19.99</v>
      </c>
      <c r="R2185" s="7"/>
      <c r="S2185" s="7"/>
      <c r="T2185" s="7"/>
      <c r="U2185" s="7"/>
      <c r="V2185" s="7"/>
      <c r="W2185" s="7"/>
      <c r="X2185" s="7"/>
      <c r="Y2185" s="7" t="s">
        <v>10377</v>
      </c>
      <c r="Z2185" s="7"/>
      <c r="AA2185" s="7">
        <v>4564</v>
      </c>
      <c r="AB2185" s="7" t="s">
        <v>466</v>
      </c>
      <c r="AC2185" s="7" t="s">
        <v>502</v>
      </c>
      <c r="AD2185" s="7" t="b">
        <v>0</v>
      </c>
      <c r="AE2185" s="7"/>
      <c r="AF2185" s="7"/>
      <c r="AG2185" s="12">
        <f t="shared" si="34"/>
        <v>43320</v>
      </c>
    </row>
    <row r="2186" spans="1:33">
      <c r="A2186" s="7" t="s">
        <v>10374</v>
      </c>
      <c r="B2186" s="7" t="s">
        <v>10374</v>
      </c>
      <c r="C2186" s="7" t="s">
        <v>10375</v>
      </c>
      <c r="D2186" s="7" t="s">
        <v>10376</v>
      </c>
      <c r="E2186" s="7" t="s">
        <v>36</v>
      </c>
      <c r="F2186" s="7" t="s">
        <v>37</v>
      </c>
      <c r="G2186" s="7" t="s">
        <v>56</v>
      </c>
      <c r="H2186" s="7"/>
      <c r="I2186" s="7"/>
      <c r="J2186" s="7" t="s">
        <v>107</v>
      </c>
      <c r="K2186" s="7" t="s">
        <v>666</v>
      </c>
      <c r="L2186" s="7" t="s">
        <v>8826</v>
      </c>
      <c r="M2186" s="7" t="s">
        <v>8827</v>
      </c>
      <c r="N2186" s="7" t="s">
        <v>36</v>
      </c>
      <c r="O2186" s="7">
        <v>1</v>
      </c>
      <c r="P2186" s="7" t="s">
        <v>43</v>
      </c>
      <c r="Q2186" s="7">
        <v>19.99</v>
      </c>
      <c r="R2186" s="7"/>
      <c r="S2186" s="7"/>
      <c r="T2186" s="7"/>
      <c r="U2186" s="7"/>
      <c r="V2186" s="7"/>
      <c r="W2186" s="7"/>
      <c r="X2186" s="7"/>
      <c r="Y2186" s="7" t="s">
        <v>10377</v>
      </c>
      <c r="Z2186" s="7"/>
      <c r="AA2186" s="7">
        <v>4564</v>
      </c>
      <c r="AB2186" s="7" t="s">
        <v>466</v>
      </c>
      <c r="AC2186" s="7" t="s">
        <v>502</v>
      </c>
      <c r="AD2186" s="7" t="b">
        <v>0</v>
      </c>
      <c r="AE2186" s="7"/>
      <c r="AF2186" s="7"/>
      <c r="AG2186" s="12">
        <f t="shared" si="34"/>
        <v>43320</v>
      </c>
    </row>
    <row r="2187" spans="1:33">
      <c r="A2187" s="7" t="s">
        <v>10380</v>
      </c>
      <c r="B2187" s="7" t="s">
        <v>10380</v>
      </c>
      <c r="C2187" s="7" t="s">
        <v>10381</v>
      </c>
      <c r="D2187" s="7" t="s">
        <v>10382</v>
      </c>
      <c r="E2187" s="7" t="s">
        <v>36</v>
      </c>
      <c r="F2187" s="7" t="s">
        <v>37</v>
      </c>
      <c r="G2187" s="7" t="s">
        <v>56</v>
      </c>
      <c r="H2187" s="7"/>
      <c r="I2187" s="7"/>
      <c r="J2187" s="7" t="s">
        <v>39</v>
      </c>
      <c r="K2187" s="7" t="s">
        <v>748</v>
      </c>
      <c r="L2187" s="7" t="s">
        <v>749</v>
      </c>
      <c r="M2187" s="7" t="s">
        <v>750</v>
      </c>
      <c r="N2187" s="7" t="s">
        <v>36</v>
      </c>
      <c r="O2187" s="7">
        <v>1</v>
      </c>
      <c r="P2187" s="7" t="s">
        <v>43</v>
      </c>
      <c r="Q2187" s="7">
        <v>15.59</v>
      </c>
      <c r="R2187" s="7"/>
      <c r="S2187" s="7"/>
      <c r="T2187" s="7"/>
      <c r="U2187" s="7"/>
      <c r="V2187" s="7"/>
      <c r="W2187" s="7"/>
      <c r="X2187" s="7"/>
      <c r="Y2187" s="7" t="s">
        <v>10383</v>
      </c>
      <c r="Z2187" s="7"/>
      <c r="AA2187" s="7">
        <v>96257</v>
      </c>
      <c r="AB2187" s="7" t="s">
        <v>61</v>
      </c>
      <c r="AC2187" s="7"/>
      <c r="AD2187" s="7" t="b">
        <v>0</v>
      </c>
      <c r="AE2187" s="7"/>
      <c r="AF2187" s="7"/>
      <c r="AG2187" s="12">
        <f t="shared" si="34"/>
        <v>43320</v>
      </c>
    </row>
    <row r="2188" spans="1:33">
      <c r="A2188" s="7" t="s">
        <v>10384</v>
      </c>
      <c r="B2188" s="7" t="s">
        <v>10384</v>
      </c>
      <c r="C2188" s="7" t="s">
        <v>10385</v>
      </c>
      <c r="D2188" s="7" t="s">
        <v>10386</v>
      </c>
      <c r="E2188" s="7" t="s">
        <v>36</v>
      </c>
      <c r="F2188" s="7" t="s">
        <v>37</v>
      </c>
      <c r="G2188" s="7" t="s">
        <v>56</v>
      </c>
      <c r="H2188" s="7"/>
      <c r="I2188" s="7"/>
      <c r="J2188" s="7" t="s">
        <v>39</v>
      </c>
      <c r="K2188" s="7" t="s">
        <v>522</v>
      </c>
      <c r="L2188" s="7" t="s">
        <v>200</v>
      </c>
      <c r="M2188" s="7" t="s">
        <v>201</v>
      </c>
      <c r="N2188" s="7" t="s">
        <v>36</v>
      </c>
      <c r="O2188" s="7">
        <v>1</v>
      </c>
      <c r="P2188" s="7" t="s">
        <v>43</v>
      </c>
      <c r="Q2188" s="7">
        <v>18.99</v>
      </c>
      <c r="R2188" s="7"/>
      <c r="S2188" s="7"/>
      <c r="T2188" s="7"/>
      <c r="U2188" s="7"/>
      <c r="V2188" s="7"/>
      <c r="W2188" s="7"/>
      <c r="X2188" s="7"/>
      <c r="Y2188" s="7" t="s">
        <v>10387</v>
      </c>
      <c r="Z2188" s="7" t="s">
        <v>435</v>
      </c>
      <c r="AA2188" s="7">
        <v>29475</v>
      </c>
      <c r="AB2188" s="7" t="s">
        <v>61</v>
      </c>
      <c r="AC2188" s="7"/>
      <c r="AD2188" s="7" t="b">
        <v>0</v>
      </c>
      <c r="AE2188" s="7"/>
      <c r="AF2188" s="7"/>
      <c r="AG2188" s="12">
        <f t="shared" si="34"/>
        <v>43320</v>
      </c>
    </row>
    <row r="2189" spans="1:33">
      <c r="A2189" s="7" t="s">
        <v>10384</v>
      </c>
      <c r="B2189" s="7" t="s">
        <v>10384</v>
      </c>
      <c r="C2189" s="7" t="s">
        <v>10385</v>
      </c>
      <c r="D2189" s="7" t="s">
        <v>10386</v>
      </c>
      <c r="E2189" s="7" t="s">
        <v>36</v>
      </c>
      <c r="F2189" s="7" t="s">
        <v>37</v>
      </c>
      <c r="G2189" s="7" t="s">
        <v>56</v>
      </c>
      <c r="H2189" s="7"/>
      <c r="I2189" s="7"/>
      <c r="J2189" s="7" t="s">
        <v>39</v>
      </c>
      <c r="K2189" s="7" t="s">
        <v>1665</v>
      </c>
      <c r="L2189" s="7" t="s">
        <v>1666</v>
      </c>
      <c r="M2189" s="7" t="s">
        <v>1667</v>
      </c>
      <c r="N2189" s="7" t="s">
        <v>36</v>
      </c>
      <c r="O2189" s="7">
        <v>1</v>
      </c>
      <c r="P2189" s="7" t="s">
        <v>43</v>
      </c>
      <c r="Q2189" s="7">
        <v>18.99</v>
      </c>
      <c r="R2189" s="7"/>
      <c r="S2189" s="7"/>
      <c r="T2189" s="7"/>
      <c r="U2189" s="7"/>
      <c r="V2189" s="7"/>
      <c r="W2189" s="7"/>
      <c r="X2189" s="7"/>
      <c r="Y2189" s="7" t="s">
        <v>10387</v>
      </c>
      <c r="Z2189" s="7" t="s">
        <v>435</v>
      </c>
      <c r="AA2189" s="7">
        <v>29475</v>
      </c>
      <c r="AB2189" s="7" t="s">
        <v>61</v>
      </c>
      <c r="AC2189" s="7"/>
      <c r="AD2189" s="7" t="b">
        <v>0</v>
      </c>
      <c r="AE2189" s="7"/>
      <c r="AF2189" s="7"/>
      <c r="AG2189" s="12">
        <f t="shared" si="34"/>
        <v>43320</v>
      </c>
    </row>
    <row r="2190" spans="1:33">
      <c r="A2190" s="7" t="s">
        <v>10388</v>
      </c>
      <c r="B2190" s="7" t="s">
        <v>10388</v>
      </c>
      <c r="C2190" s="7" t="s">
        <v>10389</v>
      </c>
      <c r="D2190" s="7" t="s">
        <v>10390</v>
      </c>
      <c r="E2190" s="7" t="s">
        <v>36</v>
      </c>
      <c r="F2190" s="7" t="s">
        <v>37</v>
      </c>
      <c r="G2190" s="7" t="s">
        <v>56</v>
      </c>
      <c r="H2190" s="7"/>
      <c r="I2190" s="7"/>
      <c r="J2190" s="7" t="s">
        <v>107</v>
      </c>
      <c r="K2190" s="7" t="s">
        <v>522</v>
      </c>
      <c r="L2190" s="7" t="s">
        <v>200</v>
      </c>
      <c r="M2190" s="7" t="s">
        <v>201</v>
      </c>
      <c r="N2190" s="7" t="s">
        <v>36</v>
      </c>
      <c r="O2190" s="7">
        <v>1</v>
      </c>
      <c r="P2190" s="7" t="s">
        <v>43</v>
      </c>
      <c r="Q2190" s="7">
        <v>18.99</v>
      </c>
      <c r="R2190" s="7"/>
      <c r="S2190" s="7"/>
      <c r="T2190" s="7"/>
      <c r="U2190" s="7"/>
      <c r="V2190" s="7"/>
      <c r="W2190" s="7"/>
      <c r="X2190" s="7"/>
      <c r="Y2190" s="7" t="s">
        <v>5340</v>
      </c>
      <c r="Z2190" s="7" t="s">
        <v>510</v>
      </c>
      <c r="AA2190" s="7">
        <v>55116</v>
      </c>
      <c r="AB2190" s="7" t="s">
        <v>61</v>
      </c>
      <c r="AC2190" s="7" t="s">
        <v>502</v>
      </c>
      <c r="AD2190" s="7" t="b">
        <v>0</v>
      </c>
      <c r="AE2190" s="7"/>
      <c r="AF2190" s="7"/>
      <c r="AG2190" s="12">
        <f t="shared" si="34"/>
        <v>43320</v>
      </c>
    </row>
    <row r="2191" spans="1:33">
      <c r="A2191" s="7" t="s">
        <v>10391</v>
      </c>
      <c r="B2191" s="7" t="s">
        <v>10391</v>
      </c>
      <c r="C2191" s="7" t="s">
        <v>10392</v>
      </c>
      <c r="D2191" s="7" t="s">
        <v>10393</v>
      </c>
      <c r="E2191" s="7" t="s">
        <v>36</v>
      </c>
      <c r="F2191" s="7" t="s">
        <v>37</v>
      </c>
      <c r="G2191" s="7" t="s">
        <v>56</v>
      </c>
      <c r="H2191" s="7"/>
      <c r="I2191" s="7"/>
      <c r="J2191" s="7" t="s">
        <v>107</v>
      </c>
      <c r="K2191" s="7" t="s">
        <v>4736</v>
      </c>
      <c r="L2191" s="7" t="s">
        <v>4737</v>
      </c>
      <c r="M2191" s="7" t="s">
        <v>4738</v>
      </c>
      <c r="N2191" s="7" t="s">
        <v>36</v>
      </c>
      <c r="O2191" s="7">
        <v>1</v>
      </c>
      <c r="P2191" s="7" t="s">
        <v>43</v>
      </c>
      <c r="Q2191" s="7">
        <v>16.99</v>
      </c>
      <c r="R2191" s="7"/>
      <c r="S2191" s="7"/>
      <c r="T2191" s="7"/>
      <c r="U2191" s="7"/>
      <c r="V2191" s="7"/>
      <c r="W2191" s="7"/>
      <c r="X2191" s="7"/>
      <c r="Y2191" s="7" t="s">
        <v>10394</v>
      </c>
      <c r="Z2191" s="7"/>
      <c r="AA2191" s="7">
        <v>1100</v>
      </c>
      <c r="AB2191" s="7" t="s">
        <v>466</v>
      </c>
      <c r="AC2191" s="7"/>
      <c r="AD2191" s="7" t="b">
        <v>0</v>
      </c>
      <c r="AE2191" s="7"/>
      <c r="AF2191" s="7"/>
      <c r="AG2191" s="12">
        <f t="shared" si="34"/>
        <v>43320</v>
      </c>
    </row>
    <row r="2192" spans="1:33">
      <c r="A2192" s="7" t="s">
        <v>10395</v>
      </c>
      <c r="B2192" s="7" t="s">
        <v>10395</v>
      </c>
      <c r="C2192" s="7" t="s">
        <v>10396</v>
      </c>
      <c r="D2192" s="7" t="s">
        <v>10397</v>
      </c>
      <c r="E2192" s="7" t="s">
        <v>36</v>
      </c>
      <c r="F2192" s="7" t="s">
        <v>37</v>
      </c>
      <c r="G2192" s="7" t="s">
        <v>56</v>
      </c>
      <c r="H2192" s="7"/>
      <c r="I2192" s="7"/>
      <c r="J2192" s="7" t="s">
        <v>39</v>
      </c>
      <c r="K2192" s="7" t="s">
        <v>1816</v>
      </c>
      <c r="L2192" s="7" t="s">
        <v>1817</v>
      </c>
      <c r="M2192" s="7" t="s">
        <v>1818</v>
      </c>
      <c r="N2192" s="7" t="s">
        <v>36</v>
      </c>
      <c r="O2192" s="7">
        <v>1</v>
      </c>
      <c r="P2192" s="7" t="s">
        <v>43</v>
      </c>
      <c r="Q2192" s="7">
        <v>15.59</v>
      </c>
      <c r="R2192" s="7"/>
      <c r="S2192" s="7"/>
      <c r="T2192" s="7"/>
      <c r="U2192" s="7"/>
      <c r="V2192" s="7"/>
      <c r="W2192" s="7"/>
      <c r="X2192" s="7"/>
      <c r="Y2192" s="7" t="s">
        <v>912</v>
      </c>
      <c r="Z2192" s="7" t="s">
        <v>450</v>
      </c>
      <c r="AA2192" s="7">
        <v>81371</v>
      </c>
      <c r="AB2192" s="7" t="s">
        <v>61</v>
      </c>
      <c r="AC2192" s="7"/>
      <c r="AD2192" s="7" t="b">
        <v>0</v>
      </c>
      <c r="AE2192" s="7"/>
      <c r="AF2192" s="7"/>
      <c r="AG2192" s="12">
        <f t="shared" si="34"/>
        <v>43320</v>
      </c>
    </row>
    <row r="2193" spans="1:33">
      <c r="A2193" s="7" t="s">
        <v>10398</v>
      </c>
      <c r="B2193" s="7" t="s">
        <v>10398</v>
      </c>
      <c r="C2193" s="7" t="s">
        <v>10399</v>
      </c>
      <c r="D2193" s="7" t="s">
        <v>10400</v>
      </c>
      <c r="E2193" s="7" t="s">
        <v>106</v>
      </c>
      <c r="F2193" s="7" t="s">
        <v>37</v>
      </c>
      <c r="G2193" s="7" t="s">
        <v>56</v>
      </c>
      <c r="H2193" s="7"/>
      <c r="I2193" s="7"/>
      <c r="J2193" s="7" t="s">
        <v>39</v>
      </c>
      <c r="K2193" s="7" t="s">
        <v>759</v>
      </c>
      <c r="L2193" s="7" t="s">
        <v>193</v>
      </c>
      <c r="M2193" s="7" t="s">
        <v>194</v>
      </c>
      <c r="N2193" s="7" t="s">
        <v>106</v>
      </c>
      <c r="O2193" s="7">
        <v>0</v>
      </c>
      <c r="P2193" s="7"/>
      <c r="Q2193" s="7"/>
      <c r="R2193" s="7"/>
      <c r="S2193" s="7"/>
      <c r="T2193" s="7"/>
      <c r="U2193" s="7"/>
      <c r="V2193" s="7"/>
      <c r="W2193" s="7"/>
      <c r="X2193" s="7"/>
      <c r="Y2193" s="7" t="s">
        <v>10401</v>
      </c>
      <c r="Z2193" s="7" t="s">
        <v>599</v>
      </c>
      <c r="AA2193" s="7">
        <v>76275</v>
      </c>
      <c r="AB2193" s="7" t="s">
        <v>61</v>
      </c>
      <c r="AC2193" s="7"/>
      <c r="AD2193" s="7" t="b">
        <v>0</v>
      </c>
      <c r="AE2193" s="7"/>
      <c r="AF2193" s="7"/>
      <c r="AG2193" s="12">
        <f t="shared" si="34"/>
        <v>43320</v>
      </c>
    </row>
    <row r="2194" spans="1:33">
      <c r="A2194" s="7" t="s">
        <v>10402</v>
      </c>
      <c r="B2194" s="7" t="s">
        <v>10402</v>
      </c>
      <c r="C2194" s="7" t="s">
        <v>10403</v>
      </c>
      <c r="D2194" s="7" t="s">
        <v>10404</v>
      </c>
      <c r="E2194" s="7" t="s">
        <v>106</v>
      </c>
      <c r="F2194" s="7" t="s">
        <v>37</v>
      </c>
      <c r="G2194" s="7" t="s">
        <v>56</v>
      </c>
      <c r="H2194" s="7"/>
      <c r="I2194" s="7"/>
      <c r="J2194" s="7" t="s">
        <v>39</v>
      </c>
      <c r="K2194" s="7" t="s">
        <v>2586</v>
      </c>
      <c r="L2194" s="7" t="s">
        <v>2587</v>
      </c>
      <c r="M2194" s="7" t="s">
        <v>2588</v>
      </c>
      <c r="N2194" s="7" t="s">
        <v>106</v>
      </c>
      <c r="O2194" s="7">
        <v>0</v>
      </c>
      <c r="P2194" s="7"/>
      <c r="Q2194" s="7"/>
      <c r="R2194" s="7"/>
      <c r="S2194" s="7"/>
      <c r="T2194" s="7"/>
      <c r="U2194" s="7"/>
      <c r="V2194" s="7"/>
      <c r="W2194" s="7"/>
      <c r="X2194" s="7"/>
      <c r="Y2194" s="7" t="s">
        <v>10405</v>
      </c>
      <c r="Z2194" s="7" t="s">
        <v>625</v>
      </c>
      <c r="AA2194" s="7">
        <v>6850</v>
      </c>
      <c r="AB2194" s="7" t="s">
        <v>466</v>
      </c>
      <c r="AC2194" s="7"/>
      <c r="AD2194" s="7" t="b">
        <v>0</v>
      </c>
      <c r="AE2194" s="7"/>
      <c r="AF2194" s="7"/>
      <c r="AG2194" s="12">
        <f t="shared" si="34"/>
        <v>43320</v>
      </c>
    </row>
    <row r="2195" spans="1:33">
      <c r="A2195" s="7" t="s">
        <v>10406</v>
      </c>
      <c r="B2195" s="7"/>
      <c r="C2195" s="7" t="s">
        <v>10407</v>
      </c>
      <c r="D2195" s="7" t="s">
        <v>10408</v>
      </c>
      <c r="E2195" s="7" t="s">
        <v>36</v>
      </c>
      <c r="F2195" s="7" t="s">
        <v>2285</v>
      </c>
      <c r="G2195" s="7" t="s">
        <v>56</v>
      </c>
      <c r="H2195" s="7"/>
      <c r="I2195" s="7"/>
      <c r="J2195" s="7" t="s">
        <v>107</v>
      </c>
      <c r="K2195" s="7" t="s">
        <v>10409</v>
      </c>
      <c r="L2195" s="7" t="s">
        <v>10410</v>
      </c>
      <c r="M2195" s="7" t="s">
        <v>10411</v>
      </c>
      <c r="N2195" s="7" t="s">
        <v>36</v>
      </c>
      <c r="O2195" s="7">
        <v>1</v>
      </c>
      <c r="P2195" s="7" t="s">
        <v>43</v>
      </c>
      <c r="Q2195" s="7">
        <v>9.99</v>
      </c>
      <c r="R2195" s="7"/>
      <c r="S2195" s="7">
        <v>1.5</v>
      </c>
      <c r="T2195" s="7"/>
      <c r="U2195" s="7"/>
      <c r="V2195" s="7"/>
      <c r="W2195" s="7"/>
      <c r="X2195" s="7"/>
      <c r="Y2195" s="7" t="s">
        <v>10412</v>
      </c>
      <c r="Z2195" s="7"/>
      <c r="AA2195" s="7">
        <v>24857</v>
      </c>
      <c r="AB2195" s="7" t="s">
        <v>61</v>
      </c>
      <c r="AC2195" s="7"/>
      <c r="AD2195" s="7" t="b">
        <v>0</v>
      </c>
      <c r="AE2195" s="7"/>
      <c r="AF2195" s="7"/>
      <c r="AG2195" s="12">
        <f t="shared" si="34"/>
        <v>43320</v>
      </c>
    </row>
    <row r="2196" spans="1:33">
      <c r="A2196" s="7" t="s">
        <v>10406</v>
      </c>
      <c r="B2196" s="7"/>
      <c r="C2196" s="7" t="s">
        <v>10407</v>
      </c>
      <c r="D2196" s="7" t="s">
        <v>10408</v>
      </c>
      <c r="E2196" s="7" t="s">
        <v>36</v>
      </c>
      <c r="F2196" s="7" t="s">
        <v>2285</v>
      </c>
      <c r="G2196" s="7" t="s">
        <v>56</v>
      </c>
      <c r="H2196" s="7"/>
      <c r="I2196" s="7"/>
      <c r="J2196" s="7" t="s">
        <v>107</v>
      </c>
      <c r="K2196" s="7" t="s">
        <v>10413</v>
      </c>
      <c r="L2196" s="7" t="s">
        <v>10414</v>
      </c>
      <c r="M2196" s="7" t="s">
        <v>10415</v>
      </c>
      <c r="N2196" s="7" t="s">
        <v>36</v>
      </c>
      <c r="O2196" s="7">
        <v>1</v>
      </c>
      <c r="P2196" s="7" t="s">
        <v>43</v>
      </c>
      <c r="Q2196" s="7">
        <v>30</v>
      </c>
      <c r="R2196" s="7"/>
      <c r="S2196" s="7">
        <v>1.5</v>
      </c>
      <c r="T2196" s="7"/>
      <c r="U2196" s="7"/>
      <c r="V2196" s="7"/>
      <c r="W2196" s="7"/>
      <c r="X2196" s="7"/>
      <c r="Y2196" s="7" t="s">
        <v>10412</v>
      </c>
      <c r="Z2196" s="7"/>
      <c r="AA2196" s="7">
        <v>24857</v>
      </c>
      <c r="AB2196" s="7" t="s">
        <v>61</v>
      </c>
      <c r="AC2196" s="7"/>
      <c r="AD2196" s="7" t="b">
        <v>0</v>
      </c>
      <c r="AE2196" s="7"/>
      <c r="AF2196" s="7"/>
      <c r="AG2196" s="12">
        <f t="shared" si="34"/>
        <v>43320</v>
      </c>
    </row>
    <row r="2197" spans="1:33">
      <c r="A2197" s="7" t="s">
        <v>10416</v>
      </c>
      <c r="B2197" s="7" t="s">
        <v>10416</v>
      </c>
      <c r="C2197" s="7" t="s">
        <v>10417</v>
      </c>
      <c r="D2197" s="7" t="s">
        <v>10418</v>
      </c>
      <c r="E2197" s="7" t="s">
        <v>36</v>
      </c>
      <c r="F2197" s="7" t="s">
        <v>37</v>
      </c>
      <c r="G2197" s="7" t="s">
        <v>56</v>
      </c>
      <c r="H2197" s="7"/>
      <c r="I2197" s="7"/>
      <c r="J2197" s="7" t="s">
        <v>107</v>
      </c>
      <c r="K2197" s="7" t="s">
        <v>1816</v>
      </c>
      <c r="L2197" s="7" t="s">
        <v>1817</v>
      </c>
      <c r="M2197" s="7" t="s">
        <v>1818</v>
      </c>
      <c r="N2197" s="7" t="s">
        <v>36</v>
      </c>
      <c r="O2197" s="7">
        <v>1</v>
      </c>
      <c r="P2197" s="7" t="s">
        <v>43</v>
      </c>
      <c r="Q2197" s="7">
        <v>15.59</v>
      </c>
      <c r="R2197" s="7"/>
      <c r="S2197" s="7">
        <v>3.99</v>
      </c>
      <c r="T2197" s="7"/>
      <c r="U2197" s="7"/>
      <c r="V2197" s="7"/>
      <c r="W2197" s="7"/>
      <c r="X2197" s="7"/>
      <c r="Y2197" s="7" t="s">
        <v>10419</v>
      </c>
      <c r="Z2197" s="7" t="s">
        <v>450</v>
      </c>
      <c r="AA2197" s="7">
        <v>91572</v>
      </c>
      <c r="AB2197" s="7" t="s">
        <v>61</v>
      </c>
      <c r="AC2197" s="7"/>
      <c r="AD2197" s="7" t="b">
        <v>0</v>
      </c>
      <c r="AE2197" s="7"/>
      <c r="AF2197" s="7"/>
      <c r="AG2197" s="12">
        <f t="shared" si="34"/>
        <v>43320</v>
      </c>
    </row>
    <row r="2198" spans="1:33">
      <c r="A2198" s="7" t="s">
        <v>10420</v>
      </c>
      <c r="B2198" s="7" t="s">
        <v>10420</v>
      </c>
      <c r="C2198" s="7" t="s">
        <v>10421</v>
      </c>
      <c r="D2198" s="7" t="s">
        <v>10422</v>
      </c>
      <c r="E2198" s="7" t="s">
        <v>36</v>
      </c>
      <c r="F2198" s="7" t="s">
        <v>37</v>
      </c>
      <c r="G2198" s="7" t="s">
        <v>56</v>
      </c>
      <c r="H2198" s="7"/>
      <c r="I2198" s="7"/>
      <c r="J2198" s="7" t="s">
        <v>39</v>
      </c>
      <c r="K2198" s="7" t="s">
        <v>10423</v>
      </c>
      <c r="L2198" s="7" t="s">
        <v>566</v>
      </c>
      <c r="M2198" s="7" t="s">
        <v>567</v>
      </c>
      <c r="N2198" s="7" t="s">
        <v>36</v>
      </c>
      <c r="O2198" s="7">
        <v>1</v>
      </c>
      <c r="P2198" s="7" t="s">
        <v>43</v>
      </c>
      <c r="Q2198" s="7">
        <v>22.99</v>
      </c>
      <c r="R2198" s="7"/>
      <c r="S2198" s="7"/>
      <c r="T2198" s="7"/>
      <c r="U2198" s="7"/>
      <c r="V2198" s="7"/>
      <c r="W2198" s="7"/>
      <c r="X2198" s="7"/>
      <c r="Y2198" s="7" t="s">
        <v>10424</v>
      </c>
      <c r="Z2198" s="7"/>
      <c r="AA2198" s="7">
        <v>49832</v>
      </c>
      <c r="AB2198" s="7" t="s">
        <v>61</v>
      </c>
      <c r="AC2198" s="7"/>
      <c r="AD2198" s="7" t="b">
        <v>0</v>
      </c>
      <c r="AE2198" s="7"/>
      <c r="AF2198" s="7"/>
      <c r="AG2198" s="12">
        <f t="shared" si="34"/>
        <v>43320</v>
      </c>
    </row>
    <row r="2199" spans="1:33">
      <c r="A2199" s="7" t="s">
        <v>10425</v>
      </c>
      <c r="B2199" s="7" t="s">
        <v>10425</v>
      </c>
      <c r="C2199" s="7" t="s">
        <v>10426</v>
      </c>
      <c r="D2199" s="7" t="s">
        <v>10427</v>
      </c>
      <c r="E2199" s="7" t="s">
        <v>36</v>
      </c>
      <c r="F2199" s="7" t="s">
        <v>37</v>
      </c>
      <c r="G2199" s="7" t="s">
        <v>56</v>
      </c>
      <c r="H2199" s="7"/>
      <c r="I2199" s="7"/>
      <c r="J2199" s="7" t="s">
        <v>39</v>
      </c>
      <c r="K2199" s="7" t="s">
        <v>7809</v>
      </c>
      <c r="L2199" s="7" t="s">
        <v>10428</v>
      </c>
      <c r="M2199" s="7" t="s">
        <v>10429</v>
      </c>
      <c r="N2199" s="7" t="s">
        <v>36</v>
      </c>
      <c r="O2199" s="7">
        <v>1</v>
      </c>
      <c r="P2199" s="7" t="s">
        <v>43</v>
      </c>
      <c r="Q2199" s="7">
        <v>13.99</v>
      </c>
      <c r="R2199" s="7"/>
      <c r="S2199" s="7"/>
      <c r="T2199" s="7"/>
      <c r="U2199" s="7"/>
      <c r="V2199" s="7"/>
      <c r="W2199" s="7"/>
      <c r="X2199" s="7"/>
      <c r="Y2199" s="7" t="s">
        <v>10430</v>
      </c>
      <c r="Z2199" s="7"/>
      <c r="AA2199" s="7">
        <v>15936</v>
      </c>
      <c r="AB2199" s="7" t="s">
        <v>61</v>
      </c>
      <c r="AC2199" s="7"/>
      <c r="AD2199" s="7" t="b">
        <v>0</v>
      </c>
      <c r="AE2199" s="7"/>
      <c r="AF2199" s="7"/>
      <c r="AG2199" s="12">
        <f t="shared" si="34"/>
        <v>43320</v>
      </c>
    </row>
    <row r="2200" spans="1:33">
      <c r="A2200" s="7" t="s">
        <v>10431</v>
      </c>
      <c r="B2200" s="7" t="s">
        <v>10431</v>
      </c>
      <c r="C2200" s="7" t="s">
        <v>10432</v>
      </c>
      <c r="D2200" s="7" t="s">
        <v>10433</v>
      </c>
      <c r="E2200" s="7" t="s">
        <v>36</v>
      </c>
      <c r="F2200" s="7" t="s">
        <v>37</v>
      </c>
      <c r="G2200" s="7" t="s">
        <v>56</v>
      </c>
      <c r="H2200" s="7"/>
      <c r="I2200" s="7"/>
      <c r="J2200" s="7" t="s">
        <v>39</v>
      </c>
      <c r="K2200" s="7" t="s">
        <v>8254</v>
      </c>
      <c r="L2200" s="7" t="s">
        <v>5467</v>
      </c>
      <c r="M2200" s="7" t="s">
        <v>5468</v>
      </c>
      <c r="N2200" s="7" t="s">
        <v>36</v>
      </c>
      <c r="O2200" s="7">
        <v>1</v>
      </c>
      <c r="P2200" s="7" t="s">
        <v>43</v>
      </c>
      <c r="Q2200" s="7">
        <v>21</v>
      </c>
      <c r="R2200" s="7"/>
      <c r="S2200" s="7"/>
      <c r="T2200" s="7"/>
      <c r="U2200" s="7"/>
      <c r="V2200" s="7"/>
      <c r="W2200" s="7"/>
      <c r="X2200" s="7"/>
      <c r="Y2200" s="7" t="s">
        <v>10434</v>
      </c>
      <c r="Z2200" s="7"/>
      <c r="AA2200" s="7">
        <v>76669</v>
      </c>
      <c r="AB2200" s="7" t="s">
        <v>61</v>
      </c>
      <c r="AC2200" s="7"/>
      <c r="AD2200" s="7" t="b">
        <v>0</v>
      </c>
      <c r="AE2200" s="7"/>
      <c r="AF2200" s="7"/>
      <c r="AG2200" s="12">
        <f t="shared" si="34"/>
        <v>43320</v>
      </c>
    </row>
    <row r="2201" spans="1:33">
      <c r="A2201" s="7" t="s">
        <v>10435</v>
      </c>
      <c r="B2201" s="7" t="s">
        <v>10435</v>
      </c>
      <c r="C2201" s="7" t="s">
        <v>10436</v>
      </c>
      <c r="D2201" s="7" t="s">
        <v>10437</v>
      </c>
      <c r="E2201" s="7" t="s">
        <v>36</v>
      </c>
      <c r="F2201" s="7" t="s">
        <v>37</v>
      </c>
      <c r="G2201" s="7" t="s">
        <v>56</v>
      </c>
      <c r="H2201" s="7"/>
      <c r="I2201" s="7"/>
      <c r="J2201" s="7" t="s">
        <v>107</v>
      </c>
      <c r="K2201" s="7" t="s">
        <v>909</v>
      </c>
      <c r="L2201" s="7" t="s">
        <v>910</v>
      </c>
      <c r="M2201" s="7" t="s">
        <v>911</v>
      </c>
      <c r="N2201" s="7" t="s">
        <v>36</v>
      </c>
      <c r="O2201" s="7">
        <v>1</v>
      </c>
      <c r="P2201" s="7" t="s">
        <v>43</v>
      </c>
      <c r="Q2201" s="7">
        <v>19.98</v>
      </c>
      <c r="R2201" s="7"/>
      <c r="S2201" s="7"/>
      <c r="T2201" s="7"/>
      <c r="U2201" s="7"/>
      <c r="V2201" s="7"/>
      <c r="W2201" s="7"/>
      <c r="X2201" s="7"/>
      <c r="Y2201" s="7" t="s">
        <v>537</v>
      </c>
      <c r="Z2201" s="7"/>
      <c r="AA2201" s="7">
        <v>1090</v>
      </c>
      <c r="AB2201" s="7" t="s">
        <v>466</v>
      </c>
      <c r="AC2201" s="7"/>
      <c r="AD2201" s="7" t="b">
        <v>0</v>
      </c>
      <c r="AE2201" s="7"/>
      <c r="AF2201" s="7"/>
      <c r="AG2201" s="12">
        <f t="shared" si="34"/>
        <v>43320</v>
      </c>
    </row>
    <row r="2202" spans="1:33">
      <c r="A2202" s="7" t="s">
        <v>10438</v>
      </c>
      <c r="B2202" s="7" t="s">
        <v>10438</v>
      </c>
      <c r="C2202" s="7" t="s">
        <v>10439</v>
      </c>
      <c r="D2202" s="7" t="s">
        <v>10440</v>
      </c>
      <c r="E2202" s="7" t="s">
        <v>36</v>
      </c>
      <c r="F2202" s="7" t="s">
        <v>37</v>
      </c>
      <c r="G2202" s="7" t="s">
        <v>56</v>
      </c>
      <c r="H2202" s="7"/>
      <c r="I2202" s="7"/>
      <c r="J2202" s="7" t="s">
        <v>107</v>
      </c>
      <c r="K2202" s="7" t="s">
        <v>930</v>
      </c>
      <c r="L2202" s="7" t="s">
        <v>3711</v>
      </c>
      <c r="M2202" s="7" t="s">
        <v>3712</v>
      </c>
      <c r="N2202" s="7" t="s">
        <v>36</v>
      </c>
      <c r="O2202" s="7">
        <v>1</v>
      </c>
      <c r="P2202" s="7" t="s">
        <v>43</v>
      </c>
      <c r="Q2202" s="7">
        <v>16.99</v>
      </c>
      <c r="R2202" s="7"/>
      <c r="S2202" s="7"/>
      <c r="T2202" s="7"/>
      <c r="U2202" s="7"/>
      <c r="V2202" s="7"/>
      <c r="W2202" s="7"/>
      <c r="X2202" s="7"/>
      <c r="Y2202" s="7" t="s">
        <v>10441</v>
      </c>
      <c r="Z2202" s="7" t="s">
        <v>420</v>
      </c>
      <c r="AA2202" s="7">
        <v>46514</v>
      </c>
      <c r="AB2202" s="7" t="s">
        <v>61</v>
      </c>
      <c r="AC2202" s="7" t="s">
        <v>502</v>
      </c>
      <c r="AD2202" s="7" t="b">
        <v>0</v>
      </c>
      <c r="AE2202" s="7"/>
      <c r="AF2202" s="7"/>
      <c r="AG2202" s="12">
        <f t="shared" si="34"/>
        <v>43320</v>
      </c>
    </row>
    <row r="2203" spans="1:33">
      <c r="A2203" s="7" t="s">
        <v>10442</v>
      </c>
      <c r="B2203" s="7" t="s">
        <v>10442</v>
      </c>
      <c r="C2203" s="7" t="s">
        <v>10443</v>
      </c>
      <c r="D2203" s="7" t="s">
        <v>10444</v>
      </c>
      <c r="E2203" s="7" t="s">
        <v>36</v>
      </c>
      <c r="F2203" s="7" t="s">
        <v>37</v>
      </c>
      <c r="G2203" s="7" t="s">
        <v>56</v>
      </c>
      <c r="H2203" s="7"/>
      <c r="I2203" s="7"/>
      <c r="J2203" s="7" t="s">
        <v>107</v>
      </c>
      <c r="K2203" s="7" t="s">
        <v>1622</v>
      </c>
      <c r="L2203" s="7" t="s">
        <v>1803</v>
      </c>
      <c r="M2203" s="7" t="s">
        <v>1804</v>
      </c>
      <c r="N2203" s="7" t="s">
        <v>36</v>
      </c>
      <c r="O2203" s="7">
        <v>1</v>
      </c>
      <c r="P2203" s="7" t="s">
        <v>43</v>
      </c>
      <c r="Q2203" s="7">
        <v>9.9</v>
      </c>
      <c r="R2203" s="7"/>
      <c r="S2203" s="7"/>
      <c r="T2203" s="7"/>
      <c r="U2203" s="7"/>
      <c r="V2203" s="7"/>
      <c r="W2203" s="7"/>
      <c r="X2203" s="7"/>
      <c r="Y2203" s="7" t="s">
        <v>1841</v>
      </c>
      <c r="Z2203" s="7"/>
      <c r="AA2203" s="7">
        <v>90402</v>
      </c>
      <c r="AB2203" s="7" t="s">
        <v>61</v>
      </c>
      <c r="AC2203" s="7" t="s">
        <v>502</v>
      </c>
      <c r="AD2203" s="7" t="b">
        <v>0</v>
      </c>
      <c r="AE2203" s="7"/>
      <c r="AF2203" s="7"/>
      <c r="AG2203" s="12">
        <f t="shared" si="34"/>
        <v>43320</v>
      </c>
    </row>
    <row r="2204" spans="1:33">
      <c r="A2204" s="7" t="s">
        <v>10445</v>
      </c>
      <c r="B2204" s="7" t="s">
        <v>10445</v>
      </c>
      <c r="C2204" s="7" t="s">
        <v>10446</v>
      </c>
      <c r="D2204" s="7" t="s">
        <v>10447</v>
      </c>
      <c r="E2204" s="7" t="s">
        <v>36</v>
      </c>
      <c r="F2204" s="7" t="s">
        <v>37</v>
      </c>
      <c r="G2204" s="7" t="s">
        <v>56</v>
      </c>
      <c r="H2204" s="7"/>
      <c r="I2204" s="7"/>
      <c r="J2204" s="7" t="s">
        <v>39</v>
      </c>
      <c r="K2204" s="7" t="s">
        <v>10448</v>
      </c>
      <c r="L2204" s="7" t="s">
        <v>10449</v>
      </c>
      <c r="M2204" s="7" t="s">
        <v>10450</v>
      </c>
      <c r="N2204" s="7" t="s">
        <v>36</v>
      </c>
      <c r="O2204" s="7">
        <v>1</v>
      </c>
      <c r="P2204" s="7" t="s">
        <v>43</v>
      </c>
      <c r="Q2204" s="7">
        <v>12.99</v>
      </c>
      <c r="R2204" s="7"/>
      <c r="S2204" s="7"/>
      <c r="T2204" s="7"/>
      <c r="U2204" s="7"/>
      <c r="V2204" s="7"/>
      <c r="W2204" s="7"/>
      <c r="X2204" s="7"/>
      <c r="Y2204" s="7" t="s">
        <v>2738</v>
      </c>
      <c r="Z2204" s="7"/>
      <c r="AA2204" s="7">
        <v>99086</v>
      </c>
      <c r="AB2204" s="7" t="s">
        <v>61</v>
      </c>
      <c r="AC2204" s="7"/>
      <c r="AD2204" s="7" t="b">
        <v>0</v>
      </c>
      <c r="AE2204" s="7"/>
      <c r="AF2204" s="7"/>
      <c r="AG2204" s="12">
        <f t="shared" si="34"/>
        <v>43320</v>
      </c>
    </row>
    <row r="2205" spans="1:33">
      <c r="A2205" s="7" t="s">
        <v>10451</v>
      </c>
      <c r="B2205" s="7" t="s">
        <v>10451</v>
      </c>
      <c r="C2205" s="7" t="s">
        <v>10452</v>
      </c>
      <c r="D2205" s="7" t="s">
        <v>10453</v>
      </c>
      <c r="E2205" s="7" t="s">
        <v>36</v>
      </c>
      <c r="F2205" s="7" t="s">
        <v>37</v>
      </c>
      <c r="G2205" s="7" t="s">
        <v>65</v>
      </c>
      <c r="H2205" s="7"/>
      <c r="I2205" s="7"/>
      <c r="J2205" s="7" t="s">
        <v>107</v>
      </c>
      <c r="K2205" s="7" t="s">
        <v>2009</v>
      </c>
      <c r="L2205" s="7" t="s">
        <v>10454</v>
      </c>
      <c r="M2205" s="7" t="s">
        <v>10455</v>
      </c>
      <c r="N2205" s="7" t="s">
        <v>36</v>
      </c>
      <c r="O2205" s="7">
        <v>1</v>
      </c>
      <c r="P2205" s="7" t="s">
        <v>43</v>
      </c>
      <c r="Q2205" s="7">
        <v>18.99</v>
      </c>
      <c r="R2205" s="7"/>
      <c r="S2205" s="7">
        <v>0.39</v>
      </c>
      <c r="T2205" s="7"/>
      <c r="U2205" s="7"/>
      <c r="V2205" s="7"/>
      <c r="W2205" s="7"/>
      <c r="X2205" s="7">
        <v>0.39</v>
      </c>
      <c r="Y2205" s="7" t="s">
        <v>10456</v>
      </c>
      <c r="Z2205" s="7" t="s">
        <v>10457</v>
      </c>
      <c r="AA2205" s="7" t="s">
        <v>10458</v>
      </c>
      <c r="AB2205" s="7" t="s">
        <v>6136</v>
      </c>
      <c r="AC2205" s="7" t="s">
        <v>4488</v>
      </c>
      <c r="AD2205" s="7" t="b">
        <v>0</v>
      </c>
      <c r="AE2205" s="7"/>
      <c r="AF2205" s="7"/>
      <c r="AG2205" s="12">
        <f t="shared" si="34"/>
        <v>43320</v>
      </c>
    </row>
    <row r="2206" spans="1:33">
      <c r="A2206" s="7" t="s">
        <v>10459</v>
      </c>
      <c r="B2206" s="7" t="s">
        <v>10459</v>
      </c>
      <c r="C2206" s="7" t="s">
        <v>10460</v>
      </c>
      <c r="D2206" s="7" t="s">
        <v>10461</v>
      </c>
      <c r="E2206" s="7" t="s">
        <v>36</v>
      </c>
      <c r="F2206" s="7" t="s">
        <v>37</v>
      </c>
      <c r="G2206" s="7" t="s">
        <v>65</v>
      </c>
      <c r="H2206" s="7"/>
      <c r="I2206" s="7"/>
      <c r="J2206" s="7" t="s">
        <v>39</v>
      </c>
      <c r="K2206" s="7" t="s">
        <v>982</v>
      </c>
      <c r="L2206" s="7" t="s">
        <v>2691</v>
      </c>
      <c r="M2206" s="7" t="s">
        <v>2692</v>
      </c>
      <c r="N2206" s="7" t="s">
        <v>36</v>
      </c>
      <c r="O2206" s="7">
        <v>1</v>
      </c>
      <c r="P2206" s="7" t="s">
        <v>43</v>
      </c>
      <c r="Q2206" s="7">
        <v>9.9</v>
      </c>
      <c r="R2206" s="7"/>
      <c r="S2206" s="7"/>
      <c r="T2206" s="7"/>
      <c r="U2206" s="7"/>
      <c r="V2206" s="7"/>
      <c r="W2206" s="7"/>
      <c r="X2206" s="7"/>
      <c r="Y2206" s="7" t="s">
        <v>10462</v>
      </c>
      <c r="Z2206" s="7" t="s">
        <v>10463</v>
      </c>
      <c r="AA2206" s="7">
        <v>45517</v>
      </c>
      <c r="AB2206" s="7" t="s">
        <v>71</v>
      </c>
      <c r="AC2206" s="7"/>
      <c r="AD2206" s="7" t="b">
        <v>0</v>
      </c>
      <c r="AE2206" s="7"/>
      <c r="AF2206" s="7"/>
      <c r="AG2206" s="12">
        <f t="shared" si="34"/>
        <v>43320</v>
      </c>
    </row>
    <row r="2207" spans="1:33">
      <c r="A2207" s="7" t="s">
        <v>10464</v>
      </c>
      <c r="B2207" s="7" t="s">
        <v>10464</v>
      </c>
      <c r="C2207" s="7" t="s">
        <v>10465</v>
      </c>
      <c r="D2207" s="7" t="s">
        <v>10466</v>
      </c>
      <c r="E2207" s="7" t="s">
        <v>36</v>
      </c>
      <c r="F2207" s="7" t="s">
        <v>37</v>
      </c>
      <c r="G2207" s="7" t="s">
        <v>65</v>
      </c>
      <c r="H2207" s="7"/>
      <c r="I2207" s="7"/>
      <c r="J2207" s="7" t="s">
        <v>39</v>
      </c>
      <c r="K2207" s="7" t="s">
        <v>66</v>
      </c>
      <c r="L2207" s="7" t="s">
        <v>227</v>
      </c>
      <c r="M2207" s="7" t="s">
        <v>228</v>
      </c>
      <c r="N2207" s="7" t="s">
        <v>36</v>
      </c>
      <c r="O2207" s="7">
        <v>1</v>
      </c>
      <c r="P2207" s="7" t="s">
        <v>43</v>
      </c>
      <c r="Q2207" s="7">
        <v>18.88</v>
      </c>
      <c r="R2207" s="7"/>
      <c r="S2207" s="7"/>
      <c r="T2207" s="7"/>
      <c r="U2207" s="7"/>
      <c r="V2207" s="7"/>
      <c r="W2207" s="7"/>
      <c r="X2207" s="7"/>
      <c r="Y2207" s="7" t="s">
        <v>10467</v>
      </c>
      <c r="Z2207" s="7" t="s">
        <v>1021</v>
      </c>
      <c r="AA2207" s="7">
        <v>8757</v>
      </c>
      <c r="AB2207" s="7" t="s">
        <v>71</v>
      </c>
      <c r="AC2207" s="7"/>
      <c r="AD2207" s="7" t="b">
        <v>0</v>
      </c>
      <c r="AE2207" s="7"/>
      <c r="AF2207" s="7"/>
      <c r="AG2207" s="12">
        <f t="shared" si="34"/>
        <v>43320</v>
      </c>
    </row>
    <row r="2208" spans="1:33">
      <c r="A2208" s="7" t="s">
        <v>10468</v>
      </c>
      <c r="B2208" s="7" t="s">
        <v>10468</v>
      </c>
      <c r="C2208" s="7" t="s">
        <v>10469</v>
      </c>
      <c r="D2208" s="7" t="s">
        <v>10470</v>
      </c>
      <c r="E2208" s="7" t="s">
        <v>106</v>
      </c>
      <c r="F2208" s="7" t="s">
        <v>37</v>
      </c>
      <c r="G2208" s="7" t="s">
        <v>65</v>
      </c>
      <c r="H2208" s="7"/>
      <c r="I2208" s="7"/>
      <c r="J2208" s="7" t="s">
        <v>39</v>
      </c>
      <c r="K2208" s="7" t="s">
        <v>66</v>
      </c>
      <c r="L2208" s="7" t="s">
        <v>227</v>
      </c>
      <c r="M2208" s="7" t="s">
        <v>228</v>
      </c>
      <c r="N2208" s="7" t="s">
        <v>962</v>
      </c>
      <c r="O2208" s="7">
        <v>1</v>
      </c>
      <c r="P2208" s="7" t="s">
        <v>43</v>
      </c>
      <c r="Q2208" s="7">
        <v>18.88</v>
      </c>
      <c r="R2208" s="7"/>
      <c r="S2208" s="7"/>
      <c r="T2208" s="7"/>
      <c r="U2208" s="7"/>
      <c r="V2208" s="7"/>
      <c r="W2208" s="7"/>
      <c r="X2208" s="7"/>
      <c r="Y2208" s="7" t="s">
        <v>6141</v>
      </c>
      <c r="Z2208" s="7" t="s">
        <v>10471</v>
      </c>
      <c r="AA2208" s="7">
        <v>24010</v>
      </c>
      <c r="AB2208" s="7" t="s">
        <v>71</v>
      </c>
      <c r="AC2208" s="7"/>
      <c r="AD2208" s="7" t="b">
        <v>0</v>
      </c>
      <c r="AE2208" s="7"/>
      <c r="AF2208" s="7"/>
      <c r="AG2208" s="12">
        <f t="shared" si="34"/>
        <v>43320</v>
      </c>
    </row>
    <row r="2209" spans="1:33">
      <c r="A2209" s="7" t="s">
        <v>10472</v>
      </c>
      <c r="B2209" s="7" t="s">
        <v>10472</v>
      </c>
      <c r="C2209" s="7" t="s">
        <v>10473</v>
      </c>
      <c r="D2209" s="7" t="s">
        <v>10474</v>
      </c>
      <c r="E2209" s="7" t="s">
        <v>106</v>
      </c>
      <c r="F2209" s="7" t="s">
        <v>37</v>
      </c>
      <c r="G2209" s="7" t="s">
        <v>65</v>
      </c>
      <c r="H2209" s="7"/>
      <c r="I2209" s="7"/>
      <c r="J2209" s="7" t="s">
        <v>39</v>
      </c>
      <c r="K2209" s="7" t="s">
        <v>10475</v>
      </c>
      <c r="L2209" s="7" t="s">
        <v>10476</v>
      </c>
      <c r="M2209" s="7" t="s">
        <v>10477</v>
      </c>
      <c r="N2209" s="7" t="s">
        <v>106</v>
      </c>
      <c r="O2209" s="7">
        <v>0</v>
      </c>
      <c r="P2209" s="7"/>
      <c r="Q2209" s="7"/>
      <c r="R2209" s="7"/>
      <c r="S2209" s="7"/>
      <c r="T2209" s="7"/>
      <c r="U2209" s="7"/>
      <c r="V2209" s="7"/>
      <c r="W2209" s="7"/>
      <c r="X2209" s="7"/>
      <c r="Y2209" s="7" t="s">
        <v>10478</v>
      </c>
      <c r="Z2209" s="7" t="s">
        <v>10479</v>
      </c>
      <c r="AA2209" s="7">
        <v>31621</v>
      </c>
      <c r="AB2209" s="7" t="s">
        <v>71</v>
      </c>
      <c r="AC2209" s="7"/>
      <c r="AD2209" s="7" t="b">
        <v>0</v>
      </c>
      <c r="AE2209" s="7"/>
      <c r="AF2209" s="7"/>
      <c r="AG2209" s="12">
        <f t="shared" si="34"/>
        <v>43320</v>
      </c>
    </row>
    <row r="2210" spans="1:33">
      <c r="A2210" s="7" t="s">
        <v>10480</v>
      </c>
      <c r="B2210" s="7" t="s">
        <v>10480</v>
      </c>
      <c r="C2210" s="7" t="s">
        <v>10481</v>
      </c>
      <c r="D2210" s="7" t="s">
        <v>10482</v>
      </c>
      <c r="E2210" s="7" t="s">
        <v>36</v>
      </c>
      <c r="F2210" s="7" t="s">
        <v>37</v>
      </c>
      <c r="G2210" s="7" t="s">
        <v>65</v>
      </c>
      <c r="H2210" s="7"/>
      <c r="I2210" s="7"/>
      <c r="J2210" s="7" t="s">
        <v>39</v>
      </c>
      <c r="K2210" s="7" t="s">
        <v>66</v>
      </c>
      <c r="L2210" s="7" t="s">
        <v>1078</v>
      </c>
      <c r="M2210" s="7" t="s">
        <v>1079</v>
      </c>
      <c r="N2210" s="7" t="s">
        <v>36</v>
      </c>
      <c r="O2210" s="7">
        <v>1</v>
      </c>
      <c r="P2210" s="7" t="s">
        <v>43</v>
      </c>
      <c r="Q2210" s="7">
        <v>18.88</v>
      </c>
      <c r="R2210" s="7"/>
      <c r="S2210" s="7"/>
      <c r="T2210" s="7"/>
      <c r="U2210" s="7"/>
      <c r="V2210" s="7"/>
      <c r="W2210" s="7"/>
      <c r="X2210" s="7"/>
      <c r="Y2210" s="7" t="s">
        <v>4866</v>
      </c>
      <c r="Z2210" s="7" t="s">
        <v>993</v>
      </c>
      <c r="AA2210" s="7">
        <v>28850</v>
      </c>
      <c r="AB2210" s="7" t="s">
        <v>71</v>
      </c>
      <c r="AC2210" s="7"/>
      <c r="AD2210" s="7" t="b">
        <v>0</v>
      </c>
      <c r="AE2210" s="7"/>
      <c r="AF2210" s="7"/>
      <c r="AG2210" s="12">
        <f t="shared" si="34"/>
        <v>43320</v>
      </c>
    </row>
    <row r="2211" spans="1:33">
      <c r="A2211" s="7" t="s">
        <v>10483</v>
      </c>
      <c r="B2211" s="7" t="s">
        <v>10483</v>
      </c>
      <c r="C2211" s="7" t="s">
        <v>10484</v>
      </c>
      <c r="D2211" s="7" t="s">
        <v>10485</v>
      </c>
      <c r="E2211" s="7" t="s">
        <v>36</v>
      </c>
      <c r="F2211" s="7" t="s">
        <v>37</v>
      </c>
      <c r="G2211" s="7" t="s">
        <v>65</v>
      </c>
      <c r="H2211" s="7"/>
      <c r="I2211" s="7"/>
      <c r="J2211" s="7" t="s">
        <v>39</v>
      </c>
      <c r="K2211" s="7" t="s">
        <v>10486</v>
      </c>
      <c r="L2211" s="7" t="s">
        <v>10487</v>
      </c>
      <c r="M2211" s="7" t="s">
        <v>10488</v>
      </c>
      <c r="N2211" s="7" t="s">
        <v>36</v>
      </c>
      <c r="O2211" s="7">
        <v>1</v>
      </c>
      <c r="P2211" s="7" t="s">
        <v>43</v>
      </c>
      <c r="Q2211" s="7">
        <v>19.99</v>
      </c>
      <c r="R2211" s="7"/>
      <c r="S2211" s="7"/>
      <c r="T2211" s="7"/>
      <c r="U2211" s="7"/>
      <c r="V2211" s="7"/>
      <c r="W2211" s="7"/>
      <c r="X2211" s="7"/>
      <c r="Y2211" s="7" t="s">
        <v>7849</v>
      </c>
      <c r="Z2211" s="7" t="s">
        <v>7849</v>
      </c>
      <c r="AA2211" s="7">
        <v>46025</v>
      </c>
      <c r="AB2211" s="7" t="s">
        <v>71</v>
      </c>
      <c r="AC2211" s="7"/>
      <c r="AD2211" s="7" t="b">
        <v>0</v>
      </c>
      <c r="AE2211" s="7"/>
      <c r="AF2211" s="7"/>
      <c r="AG2211" s="12">
        <f t="shared" si="34"/>
        <v>43320</v>
      </c>
    </row>
    <row r="2212" spans="1:33">
      <c r="A2212" s="7" t="s">
        <v>10489</v>
      </c>
      <c r="B2212" s="7" t="s">
        <v>10489</v>
      </c>
      <c r="C2212" s="7" t="s">
        <v>10490</v>
      </c>
      <c r="D2212" s="7" t="s">
        <v>10491</v>
      </c>
      <c r="E2212" s="7" t="s">
        <v>106</v>
      </c>
      <c r="F2212" s="7" t="s">
        <v>37</v>
      </c>
      <c r="G2212" s="7" t="s">
        <v>65</v>
      </c>
      <c r="H2212" s="7"/>
      <c r="I2212" s="7"/>
      <c r="J2212" s="7" t="s">
        <v>39</v>
      </c>
      <c r="K2212" s="7" t="s">
        <v>10492</v>
      </c>
      <c r="L2212" s="7" t="s">
        <v>2680</v>
      </c>
      <c r="M2212" s="7" t="s">
        <v>2681</v>
      </c>
      <c r="N2212" s="7" t="s">
        <v>106</v>
      </c>
      <c r="O2212" s="7">
        <v>0</v>
      </c>
      <c r="P2212" s="7"/>
      <c r="Q2212" s="7"/>
      <c r="R2212" s="7"/>
      <c r="S2212" s="7"/>
      <c r="T2212" s="7"/>
      <c r="U2212" s="7"/>
      <c r="V2212" s="7"/>
      <c r="W2212" s="7"/>
      <c r="X2212" s="7"/>
      <c r="Y2212" s="7" t="s">
        <v>3788</v>
      </c>
      <c r="Z2212" s="7" t="s">
        <v>10493</v>
      </c>
      <c r="AA2212" s="7">
        <v>28500</v>
      </c>
      <c r="AB2212" s="7" t="s">
        <v>71</v>
      </c>
      <c r="AC2212" s="7"/>
      <c r="AD2212" s="7" t="b">
        <v>0</v>
      </c>
      <c r="AE2212" s="7"/>
      <c r="AF2212" s="7"/>
      <c r="AG2212" s="12">
        <f t="shared" si="34"/>
        <v>43320</v>
      </c>
    </row>
    <row r="2213" spans="1:33">
      <c r="A2213" s="7" t="s">
        <v>10494</v>
      </c>
      <c r="B2213" s="7" t="s">
        <v>10494</v>
      </c>
      <c r="C2213" s="7" t="s">
        <v>10495</v>
      </c>
      <c r="D2213" s="7" t="s">
        <v>10496</v>
      </c>
      <c r="E2213" s="7" t="s">
        <v>36</v>
      </c>
      <c r="F2213" s="7" t="s">
        <v>37</v>
      </c>
      <c r="G2213" s="7" t="s">
        <v>65</v>
      </c>
      <c r="H2213" s="7"/>
      <c r="I2213" s="7"/>
      <c r="J2213" s="7" t="s">
        <v>39</v>
      </c>
      <c r="K2213" s="7" t="s">
        <v>75</v>
      </c>
      <c r="L2213" s="7" t="s">
        <v>10497</v>
      </c>
      <c r="M2213" s="7" t="s">
        <v>10498</v>
      </c>
      <c r="N2213" s="7" t="s">
        <v>36</v>
      </c>
      <c r="O2213" s="7">
        <v>1</v>
      </c>
      <c r="P2213" s="7" t="s">
        <v>43</v>
      </c>
      <c r="Q2213" s="7">
        <v>14.89</v>
      </c>
      <c r="R2213" s="7"/>
      <c r="S2213" s="7"/>
      <c r="T2213" s="7"/>
      <c r="U2213" s="7"/>
      <c r="V2213" s="7"/>
      <c r="W2213" s="7"/>
      <c r="X2213" s="7"/>
      <c r="Y2213" s="7" t="s">
        <v>10499</v>
      </c>
      <c r="Z2213" s="7" t="s">
        <v>10500</v>
      </c>
      <c r="AA2213" s="7">
        <v>50793</v>
      </c>
      <c r="AB2213" s="7" t="s">
        <v>71</v>
      </c>
      <c r="AC2213" s="7"/>
      <c r="AD2213" s="7" t="b">
        <v>0</v>
      </c>
      <c r="AE2213" s="7"/>
      <c r="AF2213" s="7"/>
      <c r="AG2213" s="12">
        <f t="shared" si="34"/>
        <v>43320</v>
      </c>
    </row>
    <row r="2214" spans="1:33">
      <c r="A2214" s="7" t="s">
        <v>10501</v>
      </c>
      <c r="B2214" s="7" t="s">
        <v>10501</v>
      </c>
      <c r="C2214" s="7" t="s">
        <v>10502</v>
      </c>
      <c r="D2214" s="7" t="s">
        <v>10503</v>
      </c>
      <c r="E2214" s="7" t="s">
        <v>36</v>
      </c>
      <c r="F2214" s="7" t="s">
        <v>37</v>
      </c>
      <c r="G2214" s="7" t="s">
        <v>65</v>
      </c>
      <c r="H2214" s="7"/>
      <c r="I2214" s="7"/>
      <c r="J2214" s="7" t="s">
        <v>39</v>
      </c>
      <c r="K2214" s="7" t="s">
        <v>10504</v>
      </c>
      <c r="L2214" s="7" t="s">
        <v>9756</v>
      </c>
      <c r="M2214" s="7" t="s">
        <v>9757</v>
      </c>
      <c r="N2214" s="7" t="s">
        <v>36</v>
      </c>
      <c r="O2214" s="7">
        <v>1</v>
      </c>
      <c r="P2214" s="7" t="s">
        <v>43</v>
      </c>
      <c r="Q2214" s="7">
        <v>18.99</v>
      </c>
      <c r="R2214" s="7"/>
      <c r="S2214" s="7"/>
      <c r="T2214" s="7"/>
      <c r="U2214" s="7"/>
      <c r="V2214" s="7"/>
      <c r="W2214" s="7"/>
      <c r="X2214" s="7"/>
      <c r="Y2214" s="7" t="s">
        <v>10505</v>
      </c>
      <c r="Z2214" s="7" t="s">
        <v>8277</v>
      </c>
      <c r="AA2214" s="7">
        <v>4711</v>
      </c>
      <c r="AB2214" s="7" t="s">
        <v>71</v>
      </c>
      <c r="AC2214" s="7"/>
      <c r="AD2214" s="7" t="b">
        <v>0</v>
      </c>
      <c r="AE2214" s="7"/>
      <c r="AF2214" s="7"/>
      <c r="AG2214" s="12">
        <f t="shared" si="34"/>
        <v>43320</v>
      </c>
    </row>
    <row r="2215" spans="1:33">
      <c r="A2215" s="7" t="s">
        <v>10506</v>
      </c>
      <c r="B2215" s="7" t="s">
        <v>10506</v>
      </c>
      <c r="C2215" s="7" t="s">
        <v>10507</v>
      </c>
      <c r="D2215" s="7" t="s">
        <v>10508</v>
      </c>
      <c r="E2215" s="7" t="s">
        <v>106</v>
      </c>
      <c r="F2215" s="7" t="s">
        <v>37</v>
      </c>
      <c r="G2215" s="7" t="s">
        <v>65</v>
      </c>
      <c r="H2215" s="7"/>
      <c r="I2215" s="7"/>
      <c r="J2215" s="7" t="s">
        <v>39</v>
      </c>
      <c r="K2215" s="7" t="s">
        <v>66</v>
      </c>
      <c r="L2215" s="7" t="s">
        <v>227</v>
      </c>
      <c r="M2215" s="7" t="s">
        <v>228</v>
      </c>
      <c r="N2215" s="7" t="s">
        <v>106</v>
      </c>
      <c r="O2215" s="7">
        <v>0</v>
      </c>
      <c r="P2215" s="7"/>
      <c r="Q2215" s="7"/>
      <c r="R2215" s="7"/>
      <c r="S2215" s="7"/>
      <c r="T2215" s="7"/>
      <c r="U2215" s="7"/>
      <c r="V2215" s="7"/>
      <c r="W2215" s="7"/>
      <c r="X2215" s="7"/>
      <c r="Y2215" s="7" t="s">
        <v>2027</v>
      </c>
      <c r="Z2215" s="7" t="s">
        <v>2027</v>
      </c>
      <c r="AA2215" s="7">
        <v>41010</v>
      </c>
      <c r="AB2215" s="7" t="s">
        <v>71</v>
      </c>
      <c r="AC2215" s="7"/>
      <c r="AD2215" s="7" t="b">
        <v>0</v>
      </c>
      <c r="AE2215" s="7"/>
      <c r="AF2215" s="7"/>
      <c r="AG2215" s="12">
        <f t="shared" si="34"/>
        <v>43320</v>
      </c>
    </row>
    <row r="2216" spans="1:33">
      <c r="A2216" s="7" t="s">
        <v>10509</v>
      </c>
      <c r="B2216" s="7" t="s">
        <v>10509</v>
      </c>
      <c r="C2216" s="7" t="s">
        <v>10510</v>
      </c>
      <c r="D2216" s="7" t="s">
        <v>10511</v>
      </c>
      <c r="E2216" s="7" t="s">
        <v>36</v>
      </c>
      <c r="F2216" s="7" t="s">
        <v>37</v>
      </c>
      <c r="G2216" s="7" t="s">
        <v>65</v>
      </c>
      <c r="H2216" s="7"/>
      <c r="I2216" s="7"/>
      <c r="J2216" s="7" t="s">
        <v>39</v>
      </c>
      <c r="K2216" s="7" t="s">
        <v>10512</v>
      </c>
      <c r="L2216" s="7" t="s">
        <v>9946</v>
      </c>
      <c r="M2216" s="7" t="s">
        <v>9947</v>
      </c>
      <c r="N2216" s="7" t="s">
        <v>36</v>
      </c>
      <c r="O2216" s="7">
        <v>1</v>
      </c>
      <c r="P2216" s="7" t="s">
        <v>43</v>
      </c>
      <c r="Q2216" s="7">
        <v>28.98</v>
      </c>
      <c r="R2216" s="7"/>
      <c r="S2216" s="7">
        <v>3.95</v>
      </c>
      <c r="T2216" s="7"/>
      <c r="U2216" s="7"/>
      <c r="V2216" s="7"/>
      <c r="W2216" s="7"/>
      <c r="X2216" s="7"/>
      <c r="Y2216" s="7" t="s">
        <v>1021</v>
      </c>
      <c r="Z2216" s="7" t="s">
        <v>1021</v>
      </c>
      <c r="AA2216" s="7">
        <v>8021</v>
      </c>
      <c r="AB2216" s="7" t="s">
        <v>71</v>
      </c>
      <c r="AC2216" s="7"/>
      <c r="AD2216" s="7" t="b">
        <v>0</v>
      </c>
      <c r="AE2216" s="7"/>
      <c r="AF2216" s="7"/>
      <c r="AG2216" s="12">
        <f t="shared" si="34"/>
        <v>43320</v>
      </c>
    </row>
    <row r="2217" spans="1:33">
      <c r="A2217" s="7" t="s">
        <v>10513</v>
      </c>
      <c r="B2217" s="7" t="s">
        <v>10513</v>
      </c>
      <c r="C2217" s="7" t="s">
        <v>10514</v>
      </c>
      <c r="D2217" s="7" t="s">
        <v>10515</v>
      </c>
      <c r="E2217" s="7" t="s">
        <v>36</v>
      </c>
      <c r="F2217" s="7" t="s">
        <v>37</v>
      </c>
      <c r="G2217" s="7" t="s">
        <v>65</v>
      </c>
      <c r="H2217" s="7"/>
      <c r="I2217" s="7"/>
      <c r="J2217" s="7" t="s">
        <v>39</v>
      </c>
      <c r="K2217" s="7" t="s">
        <v>66</v>
      </c>
      <c r="L2217" s="7" t="s">
        <v>227</v>
      </c>
      <c r="M2217" s="7" t="s">
        <v>228</v>
      </c>
      <c r="N2217" s="7" t="s">
        <v>36</v>
      </c>
      <c r="O2217" s="7">
        <v>1</v>
      </c>
      <c r="P2217" s="7" t="s">
        <v>43</v>
      </c>
      <c r="Q2217" s="7">
        <v>18.88</v>
      </c>
      <c r="R2217" s="7"/>
      <c r="S2217" s="7"/>
      <c r="T2217" s="7"/>
      <c r="U2217" s="7"/>
      <c r="V2217" s="7"/>
      <c r="W2217" s="7"/>
      <c r="X2217" s="7"/>
      <c r="Y2217" s="7" t="s">
        <v>10516</v>
      </c>
      <c r="Z2217" s="7" t="s">
        <v>10517</v>
      </c>
      <c r="AA2217" s="7">
        <v>3184</v>
      </c>
      <c r="AB2217" s="7" t="s">
        <v>71</v>
      </c>
      <c r="AC2217" s="7"/>
      <c r="AD2217" s="7" t="b">
        <v>0</v>
      </c>
      <c r="AE2217" s="7"/>
      <c r="AF2217" s="7"/>
      <c r="AG2217" s="12">
        <f t="shared" si="34"/>
        <v>43320</v>
      </c>
    </row>
    <row r="2218" spans="1:33">
      <c r="A2218" s="7" t="s">
        <v>10518</v>
      </c>
      <c r="B2218" s="7" t="s">
        <v>10518</v>
      </c>
      <c r="C2218" s="7" t="s">
        <v>10519</v>
      </c>
      <c r="D2218" s="7" t="s">
        <v>10520</v>
      </c>
      <c r="E2218" s="7" t="s">
        <v>106</v>
      </c>
      <c r="F2218" s="7" t="s">
        <v>37</v>
      </c>
      <c r="G2218" s="7" t="s">
        <v>65</v>
      </c>
      <c r="H2218" s="7"/>
      <c r="I2218" s="7"/>
      <c r="J2218" s="7" t="s">
        <v>39</v>
      </c>
      <c r="K2218" s="7" t="s">
        <v>10521</v>
      </c>
      <c r="L2218" s="7" t="s">
        <v>10522</v>
      </c>
      <c r="M2218" s="7" t="s">
        <v>10523</v>
      </c>
      <c r="N2218" s="7" t="s">
        <v>106</v>
      </c>
      <c r="O2218" s="7">
        <v>0</v>
      </c>
      <c r="P2218" s="7"/>
      <c r="Q2218" s="7"/>
      <c r="R2218" s="7"/>
      <c r="S2218" s="7"/>
      <c r="T2218" s="7"/>
      <c r="U2218" s="7"/>
      <c r="V2218" s="7"/>
      <c r="W2218" s="7"/>
      <c r="X2218" s="7"/>
      <c r="Y2218" s="7" t="s">
        <v>1049</v>
      </c>
      <c r="Z2218" s="7" t="s">
        <v>1049</v>
      </c>
      <c r="AA2218" s="7">
        <v>28018</v>
      </c>
      <c r="AB2218" s="7" t="s">
        <v>71</v>
      </c>
      <c r="AC2218" s="7"/>
      <c r="AD2218" s="7" t="b">
        <v>0</v>
      </c>
      <c r="AE2218" s="7"/>
      <c r="AF2218" s="7"/>
      <c r="AG2218" s="12">
        <f t="shared" si="34"/>
        <v>43320</v>
      </c>
    </row>
    <row r="2219" spans="1:33">
      <c r="A2219" s="7" t="s">
        <v>10524</v>
      </c>
      <c r="B2219" s="7" t="s">
        <v>10524</v>
      </c>
      <c r="C2219" s="7" t="s">
        <v>10525</v>
      </c>
      <c r="D2219" s="7" t="s">
        <v>10526</v>
      </c>
      <c r="E2219" s="7" t="s">
        <v>36</v>
      </c>
      <c r="F2219" s="7" t="s">
        <v>37</v>
      </c>
      <c r="G2219" s="7" t="s">
        <v>65</v>
      </c>
      <c r="H2219" s="7"/>
      <c r="I2219" s="7"/>
      <c r="J2219" s="7" t="s">
        <v>39</v>
      </c>
      <c r="K2219" s="7" t="s">
        <v>992</v>
      </c>
      <c r="L2219" s="7" t="s">
        <v>200</v>
      </c>
      <c r="M2219" s="7" t="s">
        <v>201</v>
      </c>
      <c r="N2219" s="7" t="s">
        <v>36</v>
      </c>
      <c r="O2219" s="7">
        <v>1</v>
      </c>
      <c r="P2219" s="7" t="s">
        <v>43</v>
      </c>
      <c r="Q2219" s="7">
        <v>21.99</v>
      </c>
      <c r="R2219" s="7"/>
      <c r="S2219" s="7"/>
      <c r="T2219" s="7"/>
      <c r="U2219" s="7"/>
      <c r="V2219" s="7"/>
      <c r="W2219" s="7"/>
      <c r="X2219" s="7"/>
      <c r="Y2219" s="7" t="s">
        <v>10527</v>
      </c>
      <c r="Z2219" s="7" t="s">
        <v>1068</v>
      </c>
      <c r="AA2219" s="7">
        <v>48620</v>
      </c>
      <c r="AB2219" s="7" t="s">
        <v>71</v>
      </c>
      <c r="AC2219" s="7"/>
      <c r="AD2219" s="7" t="b">
        <v>0</v>
      </c>
      <c r="AE2219" s="7"/>
      <c r="AF2219" s="7"/>
      <c r="AG2219" s="12">
        <f t="shared" si="34"/>
        <v>43320</v>
      </c>
    </row>
    <row r="2220" spans="1:33">
      <c r="A2220" s="7" t="s">
        <v>10528</v>
      </c>
      <c r="B2220" s="7" t="s">
        <v>10528</v>
      </c>
      <c r="C2220" s="7" t="s">
        <v>10529</v>
      </c>
      <c r="D2220" s="7" t="s">
        <v>10530</v>
      </c>
      <c r="E2220" s="7" t="s">
        <v>36</v>
      </c>
      <c r="F2220" s="7" t="s">
        <v>37</v>
      </c>
      <c r="G2220" s="7" t="s">
        <v>82</v>
      </c>
      <c r="H2220" s="7"/>
      <c r="I2220" s="7"/>
      <c r="J2220" s="7" t="s">
        <v>39</v>
      </c>
      <c r="K2220" s="7" t="s">
        <v>10531</v>
      </c>
      <c r="L2220" s="7" t="s">
        <v>1233</v>
      </c>
      <c r="M2220" s="7" t="s">
        <v>1234</v>
      </c>
      <c r="N2220" s="7" t="s">
        <v>36</v>
      </c>
      <c r="O2220" s="7">
        <v>1</v>
      </c>
      <c r="P2220" s="7" t="s">
        <v>43</v>
      </c>
      <c r="Q2220" s="7">
        <v>18.99</v>
      </c>
      <c r="R2220" s="7"/>
      <c r="S2220" s="7"/>
      <c r="T2220" s="7"/>
      <c r="U2220" s="7"/>
      <c r="V2220" s="7"/>
      <c r="W2220" s="7"/>
      <c r="X2220" s="7"/>
      <c r="Y2220" s="7" t="s">
        <v>10532</v>
      </c>
      <c r="Z2220" s="7" t="s">
        <v>3890</v>
      </c>
      <c r="AA2220" s="7">
        <v>10076</v>
      </c>
      <c r="AB2220" s="7" t="s">
        <v>88</v>
      </c>
      <c r="AC2220" s="7"/>
      <c r="AD2220" s="7" t="b">
        <v>0</v>
      </c>
      <c r="AE2220" s="7"/>
      <c r="AF2220" s="7"/>
      <c r="AG2220" s="12">
        <f t="shared" si="34"/>
        <v>43320</v>
      </c>
    </row>
    <row r="2221" spans="1:33">
      <c r="A2221" s="7" t="s">
        <v>10533</v>
      </c>
      <c r="B2221" s="7" t="s">
        <v>10533</v>
      </c>
      <c r="C2221" s="7" t="s">
        <v>10534</v>
      </c>
      <c r="D2221" s="7" t="s">
        <v>10535</v>
      </c>
      <c r="E2221" s="7" t="s">
        <v>36</v>
      </c>
      <c r="F2221" s="7" t="s">
        <v>37</v>
      </c>
      <c r="G2221" s="7" t="s">
        <v>82</v>
      </c>
      <c r="H2221" s="7"/>
      <c r="I2221" s="7"/>
      <c r="J2221" s="7" t="s">
        <v>39</v>
      </c>
      <c r="K2221" s="7" t="s">
        <v>3088</v>
      </c>
      <c r="L2221" s="7" t="s">
        <v>960</v>
      </c>
      <c r="M2221" s="7" t="s">
        <v>961</v>
      </c>
      <c r="N2221" s="7" t="s">
        <v>36</v>
      </c>
      <c r="O2221" s="7">
        <v>1</v>
      </c>
      <c r="P2221" s="7" t="s">
        <v>43</v>
      </c>
      <c r="Q2221" s="7">
        <v>16.99</v>
      </c>
      <c r="R2221" s="7"/>
      <c r="S2221" s="7"/>
      <c r="T2221" s="7"/>
      <c r="U2221" s="7"/>
      <c r="V2221" s="7"/>
      <c r="W2221" s="7"/>
      <c r="X2221" s="7"/>
      <c r="Y2221" s="7" t="s">
        <v>10536</v>
      </c>
      <c r="Z2221" s="7" t="s">
        <v>10537</v>
      </c>
      <c r="AA2221" s="7">
        <v>6068</v>
      </c>
      <c r="AB2221" s="7" t="s">
        <v>88</v>
      </c>
      <c r="AC2221" s="7"/>
      <c r="AD2221" s="7" t="b">
        <v>0</v>
      </c>
      <c r="AE2221" s="7"/>
      <c r="AF2221" s="7"/>
      <c r="AG2221" s="12">
        <f t="shared" si="34"/>
        <v>43320</v>
      </c>
    </row>
    <row r="2222" spans="1:33">
      <c r="A2222" s="7" t="s">
        <v>10538</v>
      </c>
      <c r="B2222" s="7" t="s">
        <v>10538</v>
      </c>
      <c r="C2222" s="7" t="s">
        <v>10539</v>
      </c>
      <c r="D2222" s="7" t="s">
        <v>10540</v>
      </c>
      <c r="E2222" s="7" t="s">
        <v>36</v>
      </c>
      <c r="F2222" s="7" t="s">
        <v>37</v>
      </c>
      <c r="G2222" s="7" t="s">
        <v>82</v>
      </c>
      <c r="H2222" s="7"/>
      <c r="I2222" s="7"/>
      <c r="J2222" s="7" t="s">
        <v>39</v>
      </c>
      <c r="K2222" s="7" t="s">
        <v>1126</v>
      </c>
      <c r="L2222" s="7" t="s">
        <v>10541</v>
      </c>
      <c r="M2222" s="7" t="s">
        <v>10542</v>
      </c>
      <c r="N2222" s="7" t="s">
        <v>36</v>
      </c>
      <c r="O2222" s="7">
        <v>1</v>
      </c>
      <c r="P2222" s="7" t="s">
        <v>43</v>
      </c>
      <c r="Q2222" s="7">
        <v>17.99</v>
      </c>
      <c r="R2222" s="7"/>
      <c r="S2222" s="7"/>
      <c r="T2222" s="7"/>
      <c r="U2222" s="7"/>
      <c r="V2222" s="7"/>
      <c r="W2222" s="7"/>
      <c r="X2222" s="7"/>
      <c r="Y2222" s="7" t="s">
        <v>10543</v>
      </c>
      <c r="Z2222" s="7"/>
      <c r="AA2222" s="7">
        <v>20026</v>
      </c>
      <c r="AB2222" s="7" t="s">
        <v>88</v>
      </c>
      <c r="AC2222" s="7"/>
      <c r="AD2222" s="7" t="b">
        <v>0</v>
      </c>
      <c r="AE2222" s="7"/>
      <c r="AF2222" s="7"/>
      <c r="AG2222" s="12">
        <f t="shared" si="34"/>
        <v>43320</v>
      </c>
    </row>
    <row r="2223" spans="1:33">
      <c r="A2223" s="7" t="s">
        <v>10544</v>
      </c>
      <c r="B2223" s="7" t="s">
        <v>10544</v>
      </c>
      <c r="C2223" s="7" t="s">
        <v>10545</v>
      </c>
      <c r="D2223" s="7" t="s">
        <v>10546</v>
      </c>
      <c r="E2223" s="7" t="s">
        <v>36</v>
      </c>
      <c r="F2223" s="7" t="s">
        <v>37</v>
      </c>
      <c r="G2223" s="7" t="s">
        <v>82</v>
      </c>
      <c r="H2223" s="7"/>
      <c r="I2223" s="7"/>
      <c r="J2223" s="7" t="s">
        <v>39</v>
      </c>
      <c r="K2223" s="7" t="s">
        <v>1171</v>
      </c>
      <c r="L2223" s="7" t="s">
        <v>10547</v>
      </c>
      <c r="M2223" s="7" t="s">
        <v>10548</v>
      </c>
      <c r="N2223" s="7" t="s">
        <v>36</v>
      </c>
      <c r="O2223" s="7">
        <v>1</v>
      </c>
      <c r="P2223" s="7" t="s">
        <v>43</v>
      </c>
      <c r="Q2223" s="7">
        <v>15.99</v>
      </c>
      <c r="R2223" s="7"/>
      <c r="S2223" s="7"/>
      <c r="T2223" s="7"/>
      <c r="U2223" s="7"/>
      <c r="V2223" s="7"/>
      <c r="W2223" s="7"/>
      <c r="X2223" s="7"/>
      <c r="Y2223" s="7" t="s">
        <v>3057</v>
      </c>
      <c r="Z2223" s="7" t="s">
        <v>3875</v>
      </c>
      <c r="AA2223" s="7">
        <v>21100</v>
      </c>
      <c r="AB2223" s="7" t="s">
        <v>88</v>
      </c>
      <c r="AC2223" s="7"/>
      <c r="AD2223" s="7" t="b">
        <v>0</v>
      </c>
      <c r="AE2223" s="7"/>
      <c r="AF2223" s="7"/>
      <c r="AG2223" s="12">
        <f t="shared" si="34"/>
        <v>43320</v>
      </c>
    </row>
    <row r="2224" spans="1:33">
      <c r="A2224" s="7" t="s">
        <v>10549</v>
      </c>
      <c r="B2224" s="7" t="s">
        <v>10549</v>
      </c>
      <c r="C2224" s="7" t="s">
        <v>10550</v>
      </c>
      <c r="D2224" s="7" t="s">
        <v>10551</v>
      </c>
      <c r="E2224" s="7" t="s">
        <v>36</v>
      </c>
      <c r="F2224" s="7" t="s">
        <v>37</v>
      </c>
      <c r="G2224" s="7" t="s">
        <v>82</v>
      </c>
      <c r="H2224" s="7"/>
      <c r="I2224" s="7"/>
      <c r="J2224" s="7" t="s">
        <v>39</v>
      </c>
      <c r="K2224" s="7" t="s">
        <v>83</v>
      </c>
      <c r="L2224" s="7" t="s">
        <v>3035</v>
      </c>
      <c r="M2224" s="7" t="s">
        <v>3036</v>
      </c>
      <c r="N2224" s="7" t="s">
        <v>36</v>
      </c>
      <c r="O2224" s="7">
        <v>1</v>
      </c>
      <c r="P2224" s="7" t="s">
        <v>43</v>
      </c>
      <c r="Q2224" s="7">
        <v>12.87</v>
      </c>
      <c r="R2224" s="7"/>
      <c r="S2224" s="7"/>
      <c r="T2224" s="7"/>
      <c r="U2224" s="7"/>
      <c r="V2224" s="7"/>
      <c r="W2224" s="7"/>
      <c r="X2224" s="7"/>
      <c r="Y2224" s="7" t="s">
        <v>10552</v>
      </c>
      <c r="Z2224" s="7" t="s">
        <v>7915</v>
      </c>
      <c r="AA2224" s="7">
        <v>64026</v>
      </c>
      <c r="AB2224" s="7" t="s">
        <v>88</v>
      </c>
      <c r="AC2224" s="7"/>
      <c r="AD2224" s="7" t="b">
        <v>0</v>
      </c>
      <c r="AE2224" s="7"/>
      <c r="AF2224" s="7"/>
      <c r="AG2224" s="12">
        <f t="shared" si="34"/>
        <v>43320</v>
      </c>
    </row>
    <row r="2225" spans="1:33">
      <c r="A2225" s="7" t="s">
        <v>10553</v>
      </c>
      <c r="B2225" s="7" t="s">
        <v>10553</v>
      </c>
      <c r="C2225" s="7" t="s">
        <v>10554</v>
      </c>
      <c r="D2225" s="7" t="s">
        <v>10555</v>
      </c>
      <c r="E2225" s="7" t="s">
        <v>106</v>
      </c>
      <c r="F2225" s="7" t="s">
        <v>37</v>
      </c>
      <c r="G2225" s="7" t="s">
        <v>82</v>
      </c>
      <c r="H2225" s="7"/>
      <c r="I2225" s="7"/>
      <c r="J2225" s="7" t="s">
        <v>39</v>
      </c>
      <c r="K2225" s="7" t="s">
        <v>10556</v>
      </c>
      <c r="L2225" s="7" t="s">
        <v>10557</v>
      </c>
      <c r="M2225" s="7" t="s">
        <v>10558</v>
      </c>
      <c r="N2225" s="7" t="s">
        <v>106</v>
      </c>
      <c r="O2225" s="7">
        <v>0</v>
      </c>
      <c r="P2225" s="7"/>
      <c r="Q2225" s="7"/>
      <c r="R2225" s="7"/>
      <c r="S2225" s="7"/>
      <c r="T2225" s="7"/>
      <c r="U2225" s="7"/>
      <c r="V2225" s="7"/>
      <c r="W2225" s="7"/>
      <c r="X2225" s="7"/>
      <c r="Y2225" s="7" t="s">
        <v>10559</v>
      </c>
      <c r="Z2225" s="7" t="s">
        <v>10560</v>
      </c>
      <c r="AA2225" s="7">
        <v>19124</v>
      </c>
      <c r="AB2225" s="7" t="s">
        <v>88</v>
      </c>
      <c r="AC2225" s="7"/>
      <c r="AD2225" s="7" t="b">
        <v>0</v>
      </c>
      <c r="AE2225" s="7"/>
      <c r="AF2225" s="7"/>
      <c r="AG2225" s="12">
        <f t="shared" si="34"/>
        <v>43320</v>
      </c>
    </row>
    <row r="2226" spans="1:33">
      <c r="A2226" s="7" t="s">
        <v>10561</v>
      </c>
      <c r="B2226" s="7" t="s">
        <v>10561</v>
      </c>
      <c r="C2226" s="7" t="s">
        <v>10562</v>
      </c>
      <c r="D2226" s="7" t="s">
        <v>10563</v>
      </c>
      <c r="E2226" s="7" t="s">
        <v>36</v>
      </c>
      <c r="F2226" s="7" t="s">
        <v>37</v>
      </c>
      <c r="G2226" s="7" t="s">
        <v>82</v>
      </c>
      <c r="H2226" s="7"/>
      <c r="I2226" s="7"/>
      <c r="J2226" s="7" t="s">
        <v>39</v>
      </c>
      <c r="K2226" s="7" t="s">
        <v>10564</v>
      </c>
      <c r="L2226" s="7" t="s">
        <v>8097</v>
      </c>
      <c r="M2226" s="7" t="s">
        <v>8098</v>
      </c>
      <c r="N2226" s="7" t="s">
        <v>36</v>
      </c>
      <c r="O2226" s="7">
        <v>1</v>
      </c>
      <c r="P2226" s="7" t="s">
        <v>43</v>
      </c>
      <c r="Q2226" s="7">
        <v>19.99</v>
      </c>
      <c r="R2226" s="7"/>
      <c r="S2226" s="7"/>
      <c r="T2226" s="7"/>
      <c r="U2226" s="7"/>
      <c r="V2226" s="7"/>
      <c r="W2226" s="7"/>
      <c r="X2226" s="7"/>
      <c r="Y2226" s="7" t="s">
        <v>7899</v>
      </c>
      <c r="Z2226" s="7" t="s">
        <v>10565</v>
      </c>
      <c r="AA2226" s="7">
        <v>87100</v>
      </c>
      <c r="AB2226" s="7" t="s">
        <v>88</v>
      </c>
      <c r="AC2226" s="7"/>
      <c r="AD2226" s="7" t="b">
        <v>0</v>
      </c>
      <c r="AE2226" s="7"/>
      <c r="AF2226" s="7"/>
      <c r="AG2226" s="12">
        <f t="shared" si="34"/>
        <v>43320</v>
      </c>
    </row>
    <row r="2227" spans="1:33">
      <c r="A2227" s="7" t="s">
        <v>10566</v>
      </c>
      <c r="B2227" s="7" t="s">
        <v>10566</v>
      </c>
      <c r="C2227" s="7" t="s">
        <v>10567</v>
      </c>
      <c r="D2227" s="7" t="s">
        <v>10568</v>
      </c>
      <c r="E2227" s="7" t="s">
        <v>36</v>
      </c>
      <c r="F2227" s="7" t="s">
        <v>37</v>
      </c>
      <c r="G2227" s="7" t="s">
        <v>82</v>
      </c>
      <c r="H2227" s="7"/>
      <c r="I2227" s="7"/>
      <c r="J2227" s="7" t="s">
        <v>39</v>
      </c>
      <c r="K2227" s="7" t="s">
        <v>1126</v>
      </c>
      <c r="L2227" s="7" t="s">
        <v>10569</v>
      </c>
      <c r="M2227" s="7" t="s">
        <v>10570</v>
      </c>
      <c r="N2227" s="7" t="s">
        <v>36</v>
      </c>
      <c r="O2227" s="7">
        <v>1</v>
      </c>
      <c r="P2227" s="7" t="s">
        <v>43</v>
      </c>
      <c r="Q2227" s="7">
        <v>17.99</v>
      </c>
      <c r="R2227" s="7"/>
      <c r="S2227" s="7"/>
      <c r="T2227" s="7"/>
      <c r="U2227" s="7"/>
      <c r="V2227" s="7"/>
      <c r="W2227" s="7"/>
      <c r="X2227" s="7"/>
      <c r="Y2227" s="7" t="s">
        <v>10571</v>
      </c>
      <c r="Z2227" s="7" t="s">
        <v>10572</v>
      </c>
      <c r="AA2227" s="7">
        <v>20012</v>
      </c>
      <c r="AB2227" s="7" t="s">
        <v>88</v>
      </c>
      <c r="AC2227" s="7"/>
      <c r="AD2227" s="7" t="b">
        <v>0</v>
      </c>
      <c r="AE2227" s="7"/>
      <c r="AF2227" s="7"/>
      <c r="AG2227" s="12">
        <f t="shared" si="34"/>
        <v>43320</v>
      </c>
    </row>
    <row r="2228" spans="1:33">
      <c r="A2228" s="7" t="s">
        <v>10573</v>
      </c>
      <c r="B2228" s="7" t="s">
        <v>10573</v>
      </c>
      <c r="C2228" s="7" t="s">
        <v>10574</v>
      </c>
      <c r="D2228" s="7" t="s">
        <v>10575</v>
      </c>
      <c r="E2228" s="7" t="s">
        <v>36</v>
      </c>
      <c r="F2228" s="7" t="s">
        <v>37</v>
      </c>
      <c r="G2228" s="7" t="s">
        <v>82</v>
      </c>
      <c r="H2228" s="7"/>
      <c r="I2228" s="7"/>
      <c r="J2228" s="7" t="s">
        <v>39</v>
      </c>
      <c r="K2228" s="7" t="s">
        <v>10576</v>
      </c>
      <c r="L2228" s="7" t="s">
        <v>7358</v>
      </c>
      <c r="M2228" s="7" t="s">
        <v>7359</v>
      </c>
      <c r="N2228" s="7" t="s">
        <v>36</v>
      </c>
      <c r="O2228" s="7">
        <v>1</v>
      </c>
      <c r="P2228" s="7" t="s">
        <v>43</v>
      </c>
      <c r="Q2228" s="7">
        <v>19.99</v>
      </c>
      <c r="R2228" s="7"/>
      <c r="S2228" s="7"/>
      <c r="T2228" s="7"/>
      <c r="U2228" s="7"/>
      <c r="V2228" s="7"/>
      <c r="W2228" s="7"/>
      <c r="X2228" s="7"/>
      <c r="Y2228" s="7" t="s">
        <v>10577</v>
      </c>
      <c r="Z2228" s="7" t="s">
        <v>10578</v>
      </c>
      <c r="AA2228" s="7">
        <v>9092</v>
      </c>
      <c r="AB2228" s="7" t="s">
        <v>88</v>
      </c>
      <c r="AC2228" s="7"/>
      <c r="AD2228" s="7" t="b">
        <v>0</v>
      </c>
      <c r="AE2228" s="7"/>
      <c r="AF2228" s="7"/>
      <c r="AG2228" s="12">
        <f t="shared" si="34"/>
        <v>43320</v>
      </c>
    </row>
    <row r="2229" spans="1:33">
      <c r="A2229" s="7" t="s">
        <v>10579</v>
      </c>
      <c r="B2229" s="7" t="s">
        <v>10579</v>
      </c>
      <c r="C2229" s="7" t="s">
        <v>10580</v>
      </c>
      <c r="D2229" s="7" t="s">
        <v>10581</v>
      </c>
      <c r="E2229" s="7" t="s">
        <v>36</v>
      </c>
      <c r="F2229" s="7" t="s">
        <v>37</v>
      </c>
      <c r="G2229" s="7" t="s">
        <v>38</v>
      </c>
      <c r="H2229" s="7"/>
      <c r="I2229" s="7"/>
      <c r="J2229" s="7" t="s">
        <v>107</v>
      </c>
      <c r="K2229" s="7" t="s">
        <v>10582</v>
      </c>
      <c r="L2229" s="7" t="s">
        <v>7835</v>
      </c>
      <c r="M2229" s="7" t="s">
        <v>7836</v>
      </c>
      <c r="N2229" s="7" t="s">
        <v>36</v>
      </c>
      <c r="O2229" s="7">
        <v>1</v>
      </c>
      <c r="P2229" s="7" t="s">
        <v>43</v>
      </c>
      <c r="Q2229" s="7">
        <v>6.99</v>
      </c>
      <c r="R2229" s="7"/>
      <c r="S2229" s="7">
        <v>2.5</v>
      </c>
      <c r="T2229" s="7"/>
      <c r="U2229" s="7"/>
      <c r="V2229" s="7"/>
      <c r="W2229" s="7"/>
      <c r="X2229" s="7">
        <v>2.5</v>
      </c>
      <c r="Y2229" s="7" t="s">
        <v>10583</v>
      </c>
      <c r="Z2229" s="7"/>
      <c r="AA2229" s="7">
        <v>27180</v>
      </c>
      <c r="AB2229" s="7" t="s">
        <v>45</v>
      </c>
      <c r="AC2229" s="7" t="s">
        <v>154</v>
      </c>
      <c r="AD2229" s="7" t="b">
        <v>0</v>
      </c>
      <c r="AE2229" s="7"/>
      <c r="AF2229" s="7"/>
      <c r="AG2229" s="12">
        <f t="shared" si="34"/>
        <v>43321</v>
      </c>
    </row>
    <row r="2230" spans="1:33">
      <c r="A2230" s="7" t="s">
        <v>10584</v>
      </c>
      <c r="B2230" s="7" t="s">
        <v>10584</v>
      </c>
      <c r="C2230" s="7" t="s">
        <v>10585</v>
      </c>
      <c r="D2230" s="7" t="s">
        <v>10586</v>
      </c>
      <c r="E2230" s="7" t="s">
        <v>106</v>
      </c>
      <c r="F2230" s="7" t="s">
        <v>37</v>
      </c>
      <c r="G2230" s="7" t="s">
        <v>38</v>
      </c>
      <c r="H2230" s="7"/>
      <c r="I2230" s="7"/>
      <c r="J2230" s="7" t="s">
        <v>39</v>
      </c>
      <c r="K2230" s="7" t="s">
        <v>10587</v>
      </c>
      <c r="L2230" s="7" t="s">
        <v>10476</v>
      </c>
      <c r="M2230" s="7" t="s">
        <v>10477</v>
      </c>
      <c r="N2230" s="7" t="s">
        <v>106</v>
      </c>
      <c r="O2230" s="7">
        <v>0</v>
      </c>
      <c r="P2230" s="7"/>
      <c r="Q2230" s="7"/>
      <c r="R2230" s="7"/>
      <c r="S2230" s="7"/>
      <c r="T2230" s="7"/>
      <c r="U2230" s="7"/>
      <c r="V2230" s="7"/>
      <c r="W2230" s="7"/>
      <c r="X2230" s="7"/>
      <c r="Y2230" s="7" t="s">
        <v>10588</v>
      </c>
      <c r="Z2230" s="7"/>
      <c r="AA2230" s="7">
        <v>59770</v>
      </c>
      <c r="AB2230" s="7" t="s">
        <v>45</v>
      </c>
      <c r="AC2230" s="7"/>
      <c r="AD2230" s="7" t="b">
        <v>0</v>
      </c>
      <c r="AE2230" s="7"/>
      <c r="AF2230" s="7"/>
      <c r="AG2230" s="12">
        <f t="shared" si="34"/>
        <v>43321</v>
      </c>
    </row>
    <row r="2231" spans="1:33">
      <c r="A2231" s="7" t="s">
        <v>10589</v>
      </c>
      <c r="B2231" s="7" t="s">
        <v>10589</v>
      </c>
      <c r="C2231" s="7" t="s">
        <v>10590</v>
      </c>
      <c r="D2231" s="7" t="s">
        <v>10591</v>
      </c>
      <c r="E2231" s="7" t="s">
        <v>36</v>
      </c>
      <c r="F2231" s="7" t="s">
        <v>37</v>
      </c>
      <c r="G2231" s="7" t="s">
        <v>38</v>
      </c>
      <c r="H2231" s="7"/>
      <c r="I2231" s="7"/>
      <c r="J2231" s="7" t="s">
        <v>39</v>
      </c>
      <c r="K2231" s="7" t="s">
        <v>5536</v>
      </c>
      <c r="L2231" s="7" t="s">
        <v>5537</v>
      </c>
      <c r="M2231" s="7" t="s">
        <v>5538</v>
      </c>
      <c r="N2231" s="7" t="s">
        <v>36</v>
      </c>
      <c r="O2231" s="7">
        <v>1</v>
      </c>
      <c r="P2231" s="7" t="s">
        <v>43</v>
      </c>
      <c r="Q2231" s="7">
        <v>14.9</v>
      </c>
      <c r="R2231" s="7"/>
      <c r="S2231" s="7"/>
      <c r="T2231" s="7"/>
      <c r="U2231" s="7"/>
      <c r="V2231" s="7"/>
      <c r="W2231" s="7"/>
      <c r="X2231" s="7"/>
      <c r="Y2231" s="7" t="s">
        <v>10592</v>
      </c>
      <c r="Z2231" s="7"/>
      <c r="AA2231" s="7">
        <v>6220</v>
      </c>
      <c r="AB2231" s="7" t="s">
        <v>45</v>
      </c>
      <c r="AC2231" s="7"/>
      <c r="AD2231" s="7" t="b">
        <v>0</v>
      </c>
      <c r="AE2231" s="7"/>
      <c r="AF2231" s="7"/>
      <c r="AG2231" s="12">
        <f t="shared" si="34"/>
        <v>43321</v>
      </c>
    </row>
    <row r="2232" spans="1:33">
      <c r="A2232" s="7" t="s">
        <v>10593</v>
      </c>
      <c r="B2232" s="7" t="s">
        <v>10593</v>
      </c>
      <c r="C2232" s="7" t="s">
        <v>10594</v>
      </c>
      <c r="D2232" s="7" t="s">
        <v>10595</v>
      </c>
      <c r="E2232" s="7" t="s">
        <v>36</v>
      </c>
      <c r="F2232" s="7" t="s">
        <v>37</v>
      </c>
      <c r="G2232" s="7" t="s">
        <v>38</v>
      </c>
      <c r="H2232" s="7"/>
      <c r="I2232" s="7"/>
      <c r="J2232" s="7" t="s">
        <v>39</v>
      </c>
      <c r="K2232" s="7" t="s">
        <v>10596</v>
      </c>
      <c r="L2232" s="7" t="s">
        <v>6132</v>
      </c>
      <c r="M2232" s="7" t="s">
        <v>6133</v>
      </c>
      <c r="N2232" s="7" t="s">
        <v>36</v>
      </c>
      <c r="O2232" s="7">
        <v>1</v>
      </c>
      <c r="P2232" s="7" t="s">
        <v>43</v>
      </c>
      <c r="Q2232" s="7">
        <v>14.99</v>
      </c>
      <c r="R2232" s="7"/>
      <c r="S2232" s="7"/>
      <c r="T2232" s="7"/>
      <c r="U2232" s="7"/>
      <c r="V2232" s="7"/>
      <c r="W2232" s="7"/>
      <c r="X2232" s="7"/>
      <c r="Y2232" s="7" t="s">
        <v>10597</v>
      </c>
      <c r="Z2232" s="7"/>
      <c r="AA2232" s="7">
        <v>31150</v>
      </c>
      <c r="AB2232" s="7" t="s">
        <v>45</v>
      </c>
      <c r="AC2232" s="7"/>
      <c r="AD2232" s="7" t="b">
        <v>0</v>
      </c>
      <c r="AE2232" s="7"/>
      <c r="AF2232" s="7"/>
      <c r="AG2232" s="12">
        <f t="shared" si="34"/>
        <v>43321</v>
      </c>
    </row>
    <row r="2233" spans="1:33">
      <c r="A2233" s="7" t="s">
        <v>10598</v>
      </c>
      <c r="B2233" s="7" t="s">
        <v>10598</v>
      </c>
      <c r="C2233" s="7" t="s">
        <v>10599</v>
      </c>
      <c r="D2233" s="7" t="s">
        <v>10600</v>
      </c>
      <c r="E2233" s="7" t="s">
        <v>36</v>
      </c>
      <c r="F2233" s="7" t="s">
        <v>37</v>
      </c>
      <c r="G2233" s="7" t="s">
        <v>38</v>
      </c>
      <c r="H2233" s="7"/>
      <c r="I2233" s="7"/>
      <c r="J2233" s="7" t="s">
        <v>107</v>
      </c>
      <c r="K2233" s="7" t="s">
        <v>9089</v>
      </c>
      <c r="L2233" t="s">
        <v>9090</v>
      </c>
      <c r="M2233" s="7" t="s">
        <v>9091</v>
      </c>
      <c r="N2233" s="7" t="s">
        <v>36</v>
      </c>
      <c r="O2233" s="7">
        <v>1</v>
      </c>
      <c r="P2233" s="7" t="s">
        <v>43</v>
      </c>
      <c r="Q2233" s="7">
        <v>9.99</v>
      </c>
      <c r="R2233" s="7"/>
      <c r="S2233" s="7">
        <v>1.67</v>
      </c>
      <c r="T2233" s="7"/>
      <c r="U2233" s="7"/>
      <c r="V2233" s="7"/>
      <c r="W2233" s="7"/>
      <c r="X2233" s="7">
        <v>1.67</v>
      </c>
      <c r="Y2233" s="7" t="s">
        <v>5522</v>
      </c>
      <c r="Z2233" s="7"/>
      <c r="AA2233" s="7">
        <v>13003</v>
      </c>
      <c r="AB2233" s="7" t="s">
        <v>45</v>
      </c>
      <c r="AC2233" s="7" t="s">
        <v>154</v>
      </c>
      <c r="AD2233" s="7" t="b">
        <v>0</v>
      </c>
      <c r="AE2233" s="7"/>
      <c r="AF2233" s="7"/>
      <c r="AG2233" s="12">
        <f t="shared" si="34"/>
        <v>43321</v>
      </c>
    </row>
    <row r="2234" spans="1:33">
      <c r="A2234" s="7" t="s">
        <v>10601</v>
      </c>
      <c r="B2234" s="7" t="s">
        <v>10601</v>
      </c>
      <c r="C2234" s="7" t="s">
        <v>10602</v>
      </c>
      <c r="D2234" s="7" t="s">
        <v>10603</v>
      </c>
      <c r="E2234" s="7" t="s">
        <v>36</v>
      </c>
      <c r="F2234" s="7" t="s">
        <v>37</v>
      </c>
      <c r="G2234" s="7" t="s">
        <v>38</v>
      </c>
      <c r="H2234" s="7"/>
      <c r="I2234" s="7"/>
      <c r="J2234" s="7" t="s">
        <v>107</v>
      </c>
      <c r="K2234" s="7" t="s">
        <v>10604</v>
      </c>
      <c r="L2234" s="7" t="s">
        <v>8930</v>
      </c>
      <c r="M2234" s="7" t="s">
        <v>8931</v>
      </c>
      <c r="N2234" s="7" t="s">
        <v>36</v>
      </c>
      <c r="O2234" s="7">
        <v>1</v>
      </c>
      <c r="P2234" s="7" t="s">
        <v>43</v>
      </c>
      <c r="Q2234" s="7">
        <v>10.99</v>
      </c>
      <c r="R2234" s="7"/>
      <c r="S2234" s="7">
        <v>4.99</v>
      </c>
      <c r="T2234" s="7"/>
      <c r="U2234" s="7"/>
      <c r="V2234" s="7"/>
      <c r="W2234" s="7"/>
      <c r="X2234" s="7"/>
      <c r="Y2234" s="7" t="s">
        <v>10605</v>
      </c>
      <c r="Z2234" s="7"/>
      <c r="AA2234" s="7">
        <v>43800</v>
      </c>
      <c r="AB2234" s="7" t="s">
        <v>45</v>
      </c>
      <c r="AC2234" s="7"/>
      <c r="AD2234" s="7" t="b">
        <v>0</v>
      </c>
      <c r="AE2234" s="7"/>
      <c r="AF2234" s="7"/>
      <c r="AG2234" s="12">
        <f t="shared" si="34"/>
        <v>43321</v>
      </c>
    </row>
    <row r="2235" spans="1:33">
      <c r="A2235" s="7" t="s">
        <v>10606</v>
      </c>
      <c r="B2235" s="7" t="s">
        <v>10606</v>
      </c>
      <c r="C2235" s="7" t="s">
        <v>10607</v>
      </c>
      <c r="D2235" s="7" t="s">
        <v>10608</v>
      </c>
      <c r="E2235" s="7" t="s">
        <v>36</v>
      </c>
      <c r="F2235" s="7" t="s">
        <v>37</v>
      </c>
      <c r="G2235" s="7" t="s">
        <v>38</v>
      </c>
      <c r="H2235" s="7"/>
      <c r="I2235" s="7"/>
      <c r="J2235" s="7" t="s">
        <v>39</v>
      </c>
      <c r="K2235" s="7" t="s">
        <v>10122</v>
      </c>
      <c r="L2235" s="7" t="s">
        <v>2101</v>
      </c>
      <c r="M2235" s="7" t="s">
        <v>2102</v>
      </c>
      <c r="N2235" s="7" t="s">
        <v>36</v>
      </c>
      <c r="O2235" s="7">
        <v>1</v>
      </c>
      <c r="P2235" s="7" t="s">
        <v>43</v>
      </c>
      <c r="Q2235" s="7">
        <v>18.99</v>
      </c>
      <c r="R2235" s="7"/>
      <c r="S2235" s="7"/>
      <c r="T2235" s="7"/>
      <c r="U2235" s="7"/>
      <c r="V2235" s="7"/>
      <c r="W2235" s="7"/>
      <c r="X2235" s="7"/>
      <c r="Y2235" s="7" t="s">
        <v>10609</v>
      </c>
      <c r="Z2235" s="7"/>
      <c r="AA2235" s="7">
        <v>74350</v>
      </c>
      <c r="AB2235" s="7" t="s">
        <v>45</v>
      </c>
      <c r="AC2235" s="7"/>
      <c r="AD2235" s="7" t="b">
        <v>0</v>
      </c>
      <c r="AE2235" s="7"/>
      <c r="AF2235" s="7"/>
      <c r="AG2235" s="12">
        <f t="shared" si="34"/>
        <v>43321</v>
      </c>
    </row>
    <row r="2236" spans="1:33">
      <c r="A2236" s="7" t="s">
        <v>10610</v>
      </c>
      <c r="B2236" s="7" t="s">
        <v>10610</v>
      </c>
      <c r="C2236" s="7" t="s">
        <v>10611</v>
      </c>
      <c r="D2236" s="7" t="s">
        <v>10612</v>
      </c>
      <c r="E2236" s="7" t="s">
        <v>36</v>
      </c>
      <c r="F2236" s="7" t="s">
        <v>37</v>
      </c>
      <c r="G2236" s="7" t="s">
        <v>321</v>
      </c>
      <c r="H2236" s="7"/>
      <c r="I2236" s="7"/>
      <c r="J2236" s="7" t="s">
        <v>39</v>
      </c>
      <c r="K2236" s="7" t="s">
        <v>10613</v>
      </c>
      <c r="L2236" s="7" t="s">
        <v>10614</v>
      </c>
      <c r="M2236" s="7" t="s">
        <v>10615</v>
      </c>
      <c r="N2236" s="7" t="s">
        <v>36</v>
      </c>
      <c r="O2236" s="7">
        <v>1</v>
      </c>
      <c r="P2236" s="7" t="s">
        <v>325</v>
      </c>
      <c r="Q2236" s="7">
        <v>22.99</v>
      </c>
      <c r="R2236" s="7"/>
      <c r="S2236" s="7"/>
      <c r="T2236" s="7"/>
      <c r="U2236" s="7"/>
      <c r="V2236" s="7"/>
      <c r="W2236" s="7"/>
      <c r="X2236" s="7"/>
      <c r="Y2236" s="7" t="s">
        <v>10616</v>
      </c>
      <c r="Z2236" s="7"/>
      <c r="AA2236" s="7" t="s">
        <v>10617</v>
      </c>
      <c r="AB2236" s="7" t="s">
        <v>329</v>
      </c>
      <c r="AC2236" s="7"/>
      <c r="AD2236" s="7" t="b">
        <v>0</v>
      </c>
      <c r="AE2236" s="7"/>
      <c r="AF2236" s="7"/>
      <c r="AG2236" s="12">
        <f t="shared" si="34"/>
        <v>43321</v>
      </c>
    </row>
    <row r="2237" spans="1:33">
      <c r="A2237" s="7" t="s">
        <v>10618</v>
      </c>
      <c r="B2237" s="7" t="s">
        <v>10618</v>
      </c>
      <c r="C2237" s="7" t="s">
        <v>10619</v>
      </c>
      <c r="D2237" s="7" t="s">
        <v>10620</v>
      </c>
      <c r="E2237" s="7" t="s">
        <v>36</v>
      </c>
      <c r="F2237" s="7" t="s">
        <v>37</v>
      </c>
      <c r="G2237" s="7" t="s">
        <v>321</v>
      </c>
      <c r="H2237" s="7"/>
      <c r="I2237" s="7"/>
      <c r="J2237" s="7" t="s">
        <v>39</v>
      </c>
      <c r="K2237" s="7" t="s">
        <v>2425</v>
      </c>
      <c r="L2237" s="7" t="s">
        <v>2426</v>
      </c>
      <c r="M2237" s="7" t="s">
        <v>2427</v>
      </c>
      <c r="N2237" s="7" t="s">
        <v>36</v>
      </c>
      <c r="O2237" s="7">
        <v>1</v>
      </c>
      <c r="P2237" s="7" t="s">
        <v>325</v>
      </c>
      <c r="Q2237" s="7">
        <v>17.99</v>
      </c>
      <c r="R2237" s="7"/>
      <c r="S2237" s="7"/>
      <c r="T2237" s="7"/>
      <c r="U2237" s="7"/>
      <c r="V2237" s="7"/>
      <c r="W2237" s="7"/>
      <c r="X2237" s="7"/>
      <c r="Y2237" s="7" t="s">
        <v>10621</v>
      </c>
      <c r="Z2237" s="7" t="s">
        <v>2316</v>
      </c>
      <c r="AA2237" s="7" t="s">
        <v>10622</v>
      </c>
      <c r="AB2237" s="7" t="s">
        <v>329</v>
      </c>
      <c r="AC2237" s="7"/>
      <c r="AD2237" s="7" t="b">
        <v>0</v>
      </c>
      <c r="AE2237" s="7"/>
      <c r="AF2237" s="7"/>
      <c r="AG2237" s="12">
        <f t="shared" si="34"/>
        <v>43321</v>
      </c>
    </row>
    <row r="2238" spans="1:33">
      <c r="A2238" s="7" t="s">
        <v>10623</v>
      </c>
      <c r="B2238" s="7" t="s">
        <v>10623</v>
      </c>
      <c r="C2238" s="7" t="s">
        <v>10624</v>
      </c>
      <c r="D2238" s="7" t="s">
        <v>10625</v>
      </c>
      <c r="E2238" s="7" t="s">
        <v>36</v>
      </c>
      <c r="F2238" s="7" t="s">
        <v>37</v>
      </c>
      <c r="G2238" s="7" t="s">
        <v>321</v>
      </c>
      <c r="H2238" s="7"/>
      <c r="I2238" s="7"/>
      <c r="J2238" s="7" t="s">
        <v>39</v>
      </c>
      <c r="K2238" s="7" t="s">
        <v>2312</v>
      </c>
      <c r="L2238" s="7" t="s">
        <v>5585</v>
      </c>
      <c r="M2238" s="7" t="s">
        <v>5586</v>
      </c>
      <c r="N2238" s="7" t="s">
        <v>36</v>
      </c>
      <c r="O2238" s="7">
        <v>1</v>
      </c>
      <c r="P2238" s="7" t="s">
        <v>325</v>
      </c>
      <c r="Q2238" s="7">
        <v>17.99</v>
      </c>
      <c r="R2238" s="7"/>
      <c r="S2238" s="7">
        <v>0.75</v>
      </c>
      <c r="T2238" s="7"/>
      <c r="U2238" s="7"/>
      <c r="V2238" s="7"/>
      <c r="W2238" s="7"/>
      <c r="X2238" s="7"/>
      <c r="Y2238" s="7" t="s">
        <v>10626</v>
      </c>
      <c r="Z2238" s="7"/>
      <c r="AA2238" s="7" t="s">
        <v>10627</v>
      </c>
      <c r="AB2238" s="7" t="s">
        <v>329</v>
      </c>
      <c r="AC2238" s="7"/>
      <c r="AD2238" s="7" t="b">
        <v>0</v>
      </c>
      <c r="AE2238" s="7"/>
      <c r="AF2238" s="7"/>
      <c r="AG2238" s="12">
        <f t="shared" si="34"/>
        <v>43321</v>
      </c>
    </row>
    <row r="2239" spans="1:33">
      <c r="A2239" s="7" t="s">
        <v>10628</v>
      </c>
      <c r="B2239" s="7" t="s">
        <v>10628</v>
      </c>
      <c r="C2239" s="7" t="s">
        <v>10629</v>
      </c>
      <c r="D2239" s="7" t="s">
        <v>10630</v>
      </c>
      <c r="E2239" s="7" t="s">
        <v>36</v>
      </c>
      <c r="F2239" s="7" t="s">
        <v>37</v>
      </c>
      <c r="G2239" s="7" t="s">
        <v>321</v>
      </c>
      <c r="H2239" s="7"/>
      <c r="I2239" s="7"/>
      <c r="J2239" s="7" t="s">
        <v>107</v>
      </c>
      <c r="K2239" s="7" t="s">
        <v>1358</v>
      </c>
      <c r="L2239" s="7" t="s">
        <v>1065</v>
      </c>
      <c r="M2239" s="7" t="s">
        <v>1066</v>
      </c>
      <c r="N2239" s="7" t="s">
        <v>36</v>
      </c>
      <c r="O2239" s="7">
        <v>1</v>
      </c>
      <c r="P2239" s="7" t="s">
        <v>325</v>
      </c>
      <c r="Q2239" s="7">
        <v>19.89</v>
      </c>
      <c r="R2239" s="7"/>
      <c r="S2239" s="7">
        <v>2.25</v>
      </c>
      <c r="T2239" s="7"/>
      <c r="U2239" s="7"/>
      <c r="V2239" s="7"/>
      <c r="W2239" s="7"/>
      <c r="X2239" s="7"/>
      <c r="Y2239" s="7" t="s">
        <v>10631</v>
      </c>
      <c r="Z2239" s="7" t="s">
        <v>5718</v>
      </c>
      <c r="AA2239" s="7" t="s">
        <v>10632</v>
      </c>
      <c r="AB2239" s="7" t="s">
        <v>329</v>
      </c>
      <c r="AC2239" s="7"/>
      <c r="AD2239" s="7" t="b">
        <v>0</v>
      </c>
      <c r="AE2239" s="7"/>
      <c r="AF2239" s="7"/>
      <c r="AG2239" s="12">
        <f t="shared" si="34"/>
        <v>43321</v>
      </c>
    </row>
    <row r="2240" spans="1:33">
      <c r="A2240" s="7" t="s">
        <v>10633</v>
      </c>
      <c r="B2240" s="7" t="s">
        <v>10633</v>
      </c>
      <c r="C2240" s="7" t="s">
        <v>10634</v>
      </c>
      <c r="D2240" s="7" t="s">
        <v>10635</v>
      </c>
      <c r="E2240" s="7" t="s">
        <v>36</v>
      </c>
      <c r="F2240" s="7" t="s">
        <v>37</v>
      </c>
      <c r="G2240" s="7" t="s">
        <v>321</v>
      </c>
      <c r="H2240" s="7"/>
      <c r="I2240" s="7"/>
      <c r="J2240" s="7" t="s">
        <v>39</v>
      </c>
      <c r="K2240" s="7" t="s">
        <v>9176</v>
      </c>
      <c r="L2240" s="7" t="s">
        <v>9177</v>
      </c>
      <c r="M2240" s="7" t="s">
        <v>9178</v>
      </c>
      <c r="N2240" s="7" t="s">
        <v>36</v>
      </c>
      <c r="O2240" s="7">
        <v>1</v>
      </c>
      <c r="P2240" s="7" t="s">
        <v>325</v>
      </c>
      <c r="Q2240" s="7">
        <v>24.85</v>
      </c>
      <c r="R2240" s="7"/>
      <c r="S2240" s="7"/>
      <c r="T2240" s="7"/>
      <c r="U2240" s="7"/>
      <c r="V2240" s="7"/>
      <c r="W2240" s="7"/>
      <c r="X2240" s="7"/>
      <c r="Y2240" s="7" t="s">
        <v>3368</v>
      </c>
      <c r="Z2240" s="7" t="s">
        <v>3369</v>
      </c>
      <c r="AA2240" s="7" t="s">
        <v>10636</v>
      </c>
      <c r="AB2240" s="7" t="s">
        <v>329</v>
      </c>
      <c r="AC2240" s="7"/>
      <c r="AD2240" s="7" t="b">
        <v>0</v>
      </c>
      <c r="AE2240" s="7"/>
      <c r="AF2240" s="7"/>
      <c r="AG2240" s="12">
        <f t="shared" si="34"/>
        <v>43321</v>
      </c>
    </row>
    <row r="2241" spans="1:33">
      <c r="A2241" s="7" t="s">
        <v>10637</v>
      </c>
      <c r="B2241" s="7" t="s">
        <v>10637</v>
      </c>
      <c r="C2241" s="7" t="s">
        <v>10638</v>
      </c>
      <c r="D2241" s="7" t="s">
        <v>10639</v>
      </c>
      <c r="E2241" s="7" t="s">
        <v>36</v>
      </c>
      <c r="F2241" s="7" t="s">
        <v>37</v>
      </c>
      <c r="G2241" s="7" t="s">
        <v>321</v>
      </c>
      <c r="H2241" s="7"/>
      <c r="I2241" s="7"/>
      <c r="J2241" s="7" t="s">
        <v>39</v>
      </c>
      <c r="K2241" s="7" t="s">
        <v>409</v>
      </c>
      <c r="L2241" s="7" t="s">
        <v>220</v>
      </c>
      <c r="M2241" s="7" t="s">
        <v>221</v>
      </c>
      <c r="N2241" s="7" t="s">
        <v>36</v>
      </c>
      <c r="O2241" s="7">
        <v>1</v>
      </c>
      <c r="P2241" s="7" t="s">
        <v>325</v>
      </c>
      <c r="Q2241" s="7">
        <v>15.89</v>
      </c>
      <c r="R2241" s="7"/>
      <c r="S2241" s="7"/>
      <c r="T2241" s="7"/>
      <c r="U2241" s="7"/>
      <c r="V2241" s="7"/>
      <c r="W2241" s="7"/>
      <c r="X2241" s="7"/>
      <c r="Y2241" s="7" t="s">
        <v>10640</v>
      </c>
      <c r="Z2241" s="7" t="s">
        <v>9189</v>
      </c>
      <c r="AA2241" s="7" t="s">
        <v>10641</v>
      </c>
      <c r="AB2241" s="7" t="s">
        <v>329</v>
      </c>
      <c r="AC2241" s="7"/>
      <c r="AD2241" s="7" t="b">
        <v>0</v>
      </c>
      <c r="AE2241" s="7"/>
      <c r="AF2241" s="7"/>
      <c r="AG2241" s="12">
        <f t="shared" si="34"/>
        <v>43321</v>
      </c>
    </row>
    <row r="2242" spans="1:33">
      <c r="A2242" s="7" t="s">
        <v>10642</v>
      </c>
      <c r="B2242" s="7" t="s">
        <v>10642</v>
      </c>
      <c r="C2242" s="7" t="s">
        <v>10643</v>
      </c>
      <c r="D2242" s="7" t="s">
        <v>10644</v>
      </c>
      <c r="E2242" s="7" t="s">
        <v>36</v>
      </c>
      <c r="F2242" s="7" t="s">
        <v>37</v>
      </c>
      <c r="G2242" s="7" t="s">
        <v>321</v>
      </c>
      <c r="H2242" s="7"/>
      <c r="I2242" s="7"/>
      <c r="J2242" s="7" t="s">
        <v>39</v>
      </c>
      <c r="K2242" s="7" t="s">
        <v>2425</v>
      </c>
      <c r="L2242" s="7" t="s">
        <v>10645</v>
      </c>
      <c r="M2242" s="7" t="s">
        <v>10646</v>
      </c>
      <c r="N2242" s="7" t="s">
        <v>36</v>
      </c>
      <c r="O2242" s="7">
        <v>1</v>
      </c>
      <c r="P2242" s="7" t="s">
        <v>325</v>
      </c>
      <c r="Q2242" s="7">
        <v>17.99</v>
      </c>
      <c r="R2242" s="7"/>
      <c r="S2242" s="7"/>
      <c r="T2242" s="7"/>
      <c r="U2242" s="7"/>
      <c r="V2242" s="7"/>
      <c r="W2242" s="7"/>
      <c r="X2242" s="7"/>
      <c r="Y2242" s="7" t="s">
        <v>1369</v>
      </c>
      <c r="Z2242" s="7" t="s">
        <v>10647</v>
      </c>
      <c r="AA2242" s="7" t="s">
        <v>10648</v>
      </c>
      <c r="AB2242" s="7" t="s">
        <v>329</v>
      </c>
      <c r="AC2242" s="7"/>
      <c r="AD2242" s="7" t="b">
        <v>0</v>
      </c>
      <c r="AE2242" s="7"/>
      <c r="AF2242" s="7"/>
      <c r="AG2242" s="12">
        <f t="shared" ref="AG2242:AG2305" si="35">DATEVALUE(LEFT(C2242,10))</f>
        <v>43321</v>
      </c>
    </row>
    <row r="2243" spans="1:33">
      <c r="A2243" s="7" t="s">
        <v>10649</v>
      </c>
      <c r="B2243" s="7" t="s">
        <v>10649</v>
      </c>
      <c r="C2243" s="7" t="s">
        <v>10650</v>
      </c>
      <c r="D2243" s="7" t="s">
        <v>10651</v>
      </c>
      <c r="E2243" s="7" t="s">
        <v>36</v>
      </c>
      <c r="F2243" s="7" t="s">
        <v>37</v>
      </c>
      <c r="G2243" s="7" t="s">
        <v>321</v>
      </c>
      <c r="H2243" s="7"/>
      <c r="I2243" s="7"/>
      <c r="J2243" s="7" t="s">
        <v>39</v>
      </c>
      <c r="K2243" s="7" t="s">
        <v>375</v>
      </c>
      <c r="L2243" s="7" t="s">
        <v>376</v>
      </c>
      <c r="M2243" s="7" t="s">
        <v>377</v>
      </c>
      <c r="N2243" s="7" t="s">
        <v>36</v>
      </c>
      <c r="O2243" s="7">
        <v>1</v>
      </c>
      <c r="P2243" s="7" t="s">
        <v>325</v>
      </c>
      <c r="Q2243" s="7">
        <v>18.99</v>
      </c>
      <c r="R2243" s="7"/>
      <c r="S2243" s="7"/>
      <c r="T2243" s="7"/>
      <c r="U2243" s="7"/>
      <c r="V2243" s="7"/>
      <c r="W2243" s="7"/>
      <c r="X2243" s="7"/>
      <c r="Y2243" s="7" t="s">
        <v>10652</v>
      </c>
      <c r="Z2243" s="7" t="s">
        <v>2376</v>
      </c>
      <c r="AA2243" s="7" t="s">
        <v>10653</v>
      </c>
      <c r="AB2243" s="7" t="s">
        <v>329</v>
      </c>
      <c r="AC2243" s="7"/>
      <c r="AD2243" s="7" t="b">
        <v>0</v>
      </c>
      <c r="AE2243" s="7"/>
      <c r="AF2243" s="7"/>
      <c r="AG2243" s="12">
        <f t="shared" si="35"/>
        <v>43321</v>
      </c>
    </row>
    <row r="2244" spans="1:33">
      <c r="A2244" s="7" t="s">
        <v>10654</v>
      </c>
      <c r="B2244" s="7" t="s">
        <v>10654</v>
      </c>
      <c r="C2244" s="7" t="s">
        <v>10655</v>
      </c>
      <c r="D2244" s="7" t="s">
        <v>10656</v>
      </c>
      <c r="E2244" s="7" t="s">
        <v>36</v>
      </c>
      <c r="F2244" s="7" t="s">
        <v>37</v>
      </c>
      <c r="G2244" s="7" t="s">
        <v>321</v>
      </c>
      <c r="H2244" s="7"/>
      <c r="I2244" s="7"/>
      <c r="J2244" s="7" t="s">
        <v>39</v>
      </c>
      <c r="K2244" s="7" t="s">
        <v>3328</v>
      </c>
      <c r="L2244" s="7" t="s">
        <v>3739</v>
      </c>
      <c r="M2244" s="7" t="s">
        <v>3740</v>
      </c>
      <c r="N2244" s="7" t="s">
        <v>36</v>
      </c>
      <c r="O2244" s="7">
        <v>1</v>
      </c>
      <c r="P2244" s="7" t="s">
        <v>325</v>
      </c>
      <c r="Q2244" s="7">
        <v>15.59</v>
      </c>
      <c r="R2244" s="7"/>
      <c r="S2244" s="7"/>
      <c r="T2244" s="7"/>
      <c r="U2244" s="7"/>
      <c r="V2244" s="7"/>
      <c r="W2244" s="7"/>
      <c r="X2244" s="7"/>
      <c r="Y2244" s="7" t="s">
        <v>10657</v>
      </c>
      <c r="Z2244" s="7" t="s">
        <v>404</v>
      </c>
      <c r="AA2244" s="7" t="s">
        <v>10658</v>
      </c>
      <c r="AB2244" s="7" t="s">
        <v>329</v>
      </c>
      <c r="AC2244" s="7"/>
      <c r="AD2244" s="7" t="b">
        <v>0</v>
      </c>
      <c r="AE2244" s="7"/>
      <c r="AF2244" s="7"/>
      <c r="AG2244" s="12">
        <f t="shared" si="35"/>
        <v>43321</v>
      </c>
    </row>
    <row r="2245" spans="1:33">
      <c r="A2245" s="7" t="s">
        <v>10654</v>
      </c>
      <c r="B2245" s="7" t="s">
        <v>10654</v>
      </c>
      <c r="C2245" s="7" t="s">
        <v>10655</v>
      </c>
      <c r="D2245" s="7" t="s">
        <v>10656</v>
      </c>
      <c r="E2245" s="7" t="s">
        <v>36</v>
      </c>
      <c r="F2245" s="7" t="s">
        <v>37</v>
      </c>
      <c r="G2245" s="7" t="s">
        <v>321</v>
      </c>
      <c r="H2245" s="7"/>
      <c r="I2245" s="7"/>
      <c r="J2245" s="7" t="s">
        <v>39</v>
      </c>
      <c r="K2245" s="7" t="s">
        <v>10659</v>
      </c>
      <c r="L2245" s="7" t="s">
        <v>1817</v>
      </c>
      <c r="M2245" s="7" t="s">
        <v>1818</v>
      </c>
      <c r="N2245" s="7" t="s">
        <v>36</v>
      </c>
      <c r="O2245" s="7">
        <v>1</v>
      </c>
      <c r="P2245" s="7" t="s">
        <v>325</v>
      </c>
      <c r="Q2245" s="7">
        <v>15.59</v>
      </c>
      <c r="R2245" s="7"/>
      <c r="S2245" s="7"/>
      <c r="T2245" s="7"/>
      <c r="U2245" s="7"/>
      <c r="V2245" s="7"/>
      <c r="W2245" s="7"/>
      <c r="X2245" s="7"/>
      <c r="Y2245" s="7" t="s">
        <v>10657</v>
      </c>
      <c r="Z2245" s="7" t="s">
        <v>404</v>
      </c>
      <c r="AA2245" s="7" t="s">
        <v>10658</v>
      </c>
      <c r="AB2245" s="7" t="s">
        <v>329</v>
      </c>
      <c r="AC2245" s="7"/>
      <c r="AD2245" s="7" t="b">
        <v>0</v>
      </c>
      <c r="AE2245" s="7"/>
      <c r="AF2245" s="7"/>
      <c r="AG2245" s="12">
        <f t="shared" si="35"/>
        <v>43321</v>
      </c>
    </row>
    <row r="2246" spans="1:33">
      <c r="A2246" s="7" t="s">
        <v>10660</v>
      </c>
      <c r="B2246" s="7" t="s">
        <v>10660</v>
      </c>
      <c r="C2246" s="7" t="s">
        <v>10661</v>
      </c>
      <c r="D2246" s="7" t="s">
        <v>10662</v>
      </c>
      <c r="E2246" s="7" t="s">
        <v>36</v>
      </c>
      <c r="F2246" s="7" t="s">
        <v>37</v>
      </c>
      <c r="G2246" s="7" t="s">
        <v>321</v>
      </c>
      <c r="H2246" s="7"/>
      <c r="I2246" s="7"/>
      <c r="J2246" s="7" t="s">
        <v>39</v>
      </c>
      <c r="K2246" s="7" t="s">
        <v>10663</v>
      </c>
      <c r="L2246" s="7" t="s">
        <v>10664</v>
      </c>
      <c r="M2246" s="7" t="s">
        <v>10665</v>
      </c>
      <c r="N2246" s="7" t="s">
        <v>36</v>
      </c>
      <c r="O2246" s="7">
        <v>1</v>
      </c>
      <c r="P2246" s="7" t="s">
        <v>325</v>
      </c>
      <c r="Q2246" s="7">
        <v>18.99</v>
      </c>
      <c r="R2246" s="7"/>
      <c r="S2246" s="7"/>
      <c r="T2246" s="7"/>
      <c r="U2246" s="7"/>
      <c r="V2246" s="7"/>
      <c r="W2246" s="7"/>
      <c r="X2246" s="7"/>
      <c r="Y2246" s="7" t="s">
        <v>10666</v>
      </c>
      <c r="Z2246" s="7" t="s">
        <v>395</v>
      </c>
      <c r="AA2246" s="7" t="s">
        <v>10667</v>
      </c>
      <c r="AB2246" s="7" t="s">
        <v>329</v>
      </c>
      <c r="AC2246" s="7"/>
      <c r="AD2246" s="7" t="b">
        <v>0</v>
      </c>
      <c r="AE2246" s="7"/>
      <c r="AF2246" s="7"/>
      <c r="AG2246" s="12">
        <f t="shared" si="35"/>
        <v>43321</v>
      </c>
    </row>
    <row r="2247" spans="1:33">
      <c r="A2247" s="7" t="s">
        <v>10660</v>
      </c>
      <c r="B2247" s="7" t="s">
        <v>10660</v>
      </c>
      <c r="C2247" s="7" t="s">
        <v>10661</v>
      </c>
      <c r="D2247" s="7" t="s">
        <v>10662</v>
      </c>
      <c r="E2247" s="7" t="s">
        <v>36</v>
      </c>
      <c r="F2247" s="7" t="s">
        <v>37</v>
      </c>
      <c r="G2247" s="7" t="s">
        <v>321</v>
      </c>
      <c r="H2247" s="7"/>
      <c r="I2247" s="7"/>
      <c r="J2247" s="7" t="s">
        <v>39</v>
      </c>
      <c r="K2247" s="7" t="s">
        <v>8418</v>
      </c>
      <c r="L2247" s="7" t="s">
        <v>8419</v>
      </c>
      <c r="M2247" s="7" t="s">
        <v>8420</v>
      </c>
      <c r="N2247" s="7" t="s">
        <v>36</v>
      </c>
      <c r="O2247" s="7">
        <v>1</v>
      </c>
      <c r="P2247" s="7" t="s">
        <v>325</v>
      </c>
      <c r="Q2247" s="7">
        <v>25</v>
      </c>
      <c r="R2247" s="7"/>
      <c r="S2247" s="7"/>
      <c r="T2247" s="7"/>
      <c r="U2247" s="7"/>
      <c r="V2247" s="7"/>
      <c r="W2247" s="7"/>
      <c r="X2247" s="7"/>
      <c r="Y2247" s="7" t="s">
        <v>10666</v>
      </c>
      <c r="Z2247" s="7" t="s">
        <v>395</v>
      </c>
      <c r="AA2247" s="7" t="s">
        <v>10667</v>
      </c>
      <c r="AB2247" s="7" t="s">
        <v>329</v>
      </c>
      <c r="AC2247" s="7"/>
      <c r="AD2247" s="7" t="b">
        <v>0</v>
      </c>
      <c r="AE2247" s="7"/>
      <c r="AF2247" s="7"/>
      <c r="AG2247" s="12">
        <f t="shared" si="35"/>
        <v>43321</v>
      </c>
    </row>
    <row r="2248" spans="1:33">
      <c r="A2248" s="7" t="s">
        <v>10668</v>
      </c>
      <c r="B2248" s="7" t="s">
        <v>10668</v>
      </c>
      <c r="C2248" s="7" t="s">
        <v>10669</v>
      </c>
      <c r="D2248" s="7" t="s">
        <v>10670</v>
      </c>
      <c r="E2248" s="7" t="s">
        <v>36</v>
      </c>
      <c r="F2248" s="7" t="s">
        <v>37</v>
      </c>
      <c r="G2248" s="7" t="s">
        <v>56</v>
      </c>
      <c r="H2248" s="7"/>
      <c r="I2248" s="7"/>
      <c r="J2248" s="7" t="s">
        <v>39</v>
      </c>
      <c r="K2248" s="7" t="s">
        <v>666</v>
      </c>
      <c r="L2248" s="7" t="s">
        <v>6442</v>
      </c>
      <c r="M2248" s="7" t="s">
        <v>6443</v>
      </c>
      <c r="N2248" s="7" t="s">
        <v>36</v>
      </c>
      <c r="O2248" s="7">
        <v>1</v>
      </c>
      <c r="P2248" s="7" t="s">
        <v>43</v>
      </c>
      <c r="Q2248" s="7">
        <v>19.99</v>
      </c>
      <c r="R2248" s="7"/>
      <c r="S2248" s="7"/>
      <c r="T2248" s="7"/>
      <c r="U2248" s="7"/>
      <c r="V2248" s="7"/>
      <c r="W2248" s="7"/>
      <c r="X2248" s="7"/>
      <c r="Y2248" s="7" t="s">
        <v>5123</v>
      </c>
      <c r="Z2248" s="7" t="s">
        <v>1596</v>
      </c>
      <c r="AA2248" s="7">
        <v>4600</v>
      </c>
      <c r="AB2248" s="7" t="s">
        <v>466</v>
      </c>
      <c r="AC2248" s="7"/>
      <c r="AD2248" s="7" t="b">
        <v>0</v>
      </c>
      <c r="AE2248" s="7"/>
      <c r="AF2248" s="7"/>
      <c r="AG2248" s="12">
        <f t="shared" si="35"/>
        <v>43321</v>
      </c>
    </row>
    <row r="2249" spans="1:33">
      <c r="A2249" s="7" t="s">
        <v>10671</v>
      </c>
      <c r="B2249" s="7" t="s">
        <v>10671</v>
      </c>
      <c r="C2249" s="7" t="s">
        <v>10672</v>
      </c>
      <c r="D2249" s="7" t="s">
        <v>10673</v>
      </c>
      <c r="E2249" s="7" t="s">
        <v>36</v>
      </c>
      <c r="F2249" s="7" t="s">
        <v>37</v>
      </c>
      <c r="G2249" s="7" t="s">
        <v>56</v>
      </c>
      <c r="H2249" s="7"/>
      <c r="I2249" s="7"/>
      <c r="J2249" s="7" t="s">
        <v>107</v>
      </c>
      <c r="K2249" s="7" t="s">
        <v>2742</v>
      </c>
      <c r="L2249" s="7" t="s">
        <v>2743</v>
      </c>
      <c r="M2249" s="7" t="s">
        <v>2744</v>
      </c>
      <c r="N2249" s="7" t="s">
        <v>36</v>
      </c>
      <c r="O2249" s="7">
        <v>1</v>
      </c>
      <c r="P2249" s="7" t="s">
        <v>43</v>
      </c>
      <c r="Q2249" s="7">
        <v>15.59</v>
      </c>
      <c r="R2249" s="7"/>
      <c r="S2249" s="7"/>
      <c r="T2249" s="7"/>
      <c r="U2249" s="7"/>
      <c r="V2249" s="7"/>
      <c r="W2249" s="7"/>
      <c r="X2249" s="7"/>
      <c r="Y2249" s="7" t="s">
        <v>8472</v>
      </c>
      <c r="Z2249" s="7" t="s">
        <v>465</v>
      </c>
      <c r="AA2249" s="7">
        <v>6900</v>
      </c>
      <c r="AB2249" s="7" t="s">
        <v>466</v>
      </c>
      <c r="AC2249" s="7"/>
      <c r="AD2249" s="7" t="b">
        <v>0</v>
      </c>
      <c r="AE2249" s="7"/>
      <c r="AF2249" s="7"/>
      <c r="AG2249" s="12">
        <f t="shared" si="35"/>
        <v>43321</v>
      </c>
    </row>
    <row r="2250" spans="1:33">
      <c r="A2250" s="7" t="s">
        <v>10674</v>
      </c>
      <c r="B2250" s="7" t="s">
        <v>10674</v>
      </c>
      <c r="C2250" s="7" t="s">
        <v>10675</v>
      </c>
      <c r="D2250" s="7" t="s">
        <v>10676</v>
      </c>
      <c r="E2250" s="7" t="s">
        <v>36</v>
      </c>
      <c r="F2250" s="7" t="s">
        <v>37</v>
      </c>
      <c r="G2250" s="7" t="s">
        <v>56</v>
      </c>
      <c r="H2250" s="7"/>
      <c r="I2250" s="7"/>
      <c r="J2250" s="7" t="s">
        <v>39</v>
      </c>
      <c r="K2250" s="7" t="s">
        <v>1529</v>
      </c>
      <c r="L2250" s="7" t="s">
        <v>1530</v>
      </c>
      <c r="M2250" s="7" t="s">
        <v>1531</v>
      </c>
      <c r="N2250" s="7" t="s">
        <v>36</v>
      </c>
      <c r="O2250" s="7">
        <v>1</v>
      </c>
      <c r="P2250" s="7" t="s">
        <v>43</v>
      </c>
      <c r="Q2250" s="7">
        <v>21.99</v>
      </c>
      <c r="R2250" s="7"/>
      <c r="S2250" s="7"/>
      <c r="T2250" s="7"/>
      <c r="U2250" s="7"/>
      <c r="V2250" s="7"/>
      <c r="W2250" s="7"/>
      <c r="X2250" s="7"/>
      <c r="Y2250" s="7" t="s">
        <v>10677</v>
      </c>
      <c r="Z2250" s="7" t="s">
        <v>1596</v>
      </c>
      <c r="AA2250" s="7">
        <v>4820</v>
      </c>
      <c r="AB2250" s="7" t="s">
        <v>466</v>
      </c>
      <c r="AC2250" s="7"/>
      <c r="AD2250" s="7" t="b">
        <v>0</v>
      </c>
      <c r="AE2250" s="7"/>
      <c r="AF2250" s="7"/>
      <c r="AG2250" s="12">
        <f t="shared" si="35"/>
        <v>43321</v>
      </c>
    </row>
    <row r="2251" spans="1:33">
      <c r="A2251" s="7" t="s">
        <v>10678</v>
      </c>
      <c r="B2251" s="7" t="s">
        <v>10678</v>
      </c>
      <c r="C2251" s="7" t="s">
        <v>10679</v>
      </c>
      <c r="D2251" s="7" t="s">
        <v>10680</v>
      </c>
      <c r="E2251" s="7" t="s">
        <v>36</v>
      </c>
      <c r="F2251" s="7" t="s">
        <v>37</v>
      </c>
      <c r="G2251" s="7" t="s">
        <v>56</v>
      </c>
      <c r="H2251" s="7"/>
      <c r="I2251" s="7"/>
      <c r="J2251" s="7" t="s">
        <v>39</v>
      </c>
      <c r="K2251" s="7" t="s">
        <v>8096</v>
      </c>
      <c r="L2251" s="7" t="s">
        <v>8097</v>
      </c>
      <c r="M2251" s="7" t="s">
        <v>8098</v>
      </c>
      <c r="N2251" s="7" t="s">
        <v>36</v>
      </c>
      <c r="O2251" s="7">
        <v>1</v>
      </c>
      <c r="P2251" s="7" t="s">
        <v>43</v>
      </c>
      <c r="Q2251" s="7">
        <v>15.99</v>
      </c>
      <c r="R2251" s="7"/>
      <c r="S2251" s="7"/>
      <c r="T2251" s="7"/>
      <c r="U2251" s="7"/>
      <c r="V2251" s="7"/>
      <c r="W2251" s="7"/>
      <c r="X2251" s="7"/>
      <c r="Y2251" s="7" t="s">
        <v>10681</v>
      </c>
      <c r="Z2251" s="7" t="s">
        <v>450</v>
      </c>
      <c r="AA2251" s="7">
        <v>92245</v>
      </c>
      <c r="AB2251" s="7" t="s">
        <v>61</v>
      </c>
      <c r="AC2251" s="7"/>
      <c r="AD2251" s="7" t="b">
        <v>0</v>
      </c>
      <c r="AE2251" s="7"/>
      <c r="AF2251" s="7"/>
      <c r="AG2251" s="12">
        <f t="shared" si="35"/>
        <v>43321</v>
      </c>
    </row>
    <row r="2252" spans="1:33">
      <c r="A2252" s="7" t="s">
        <v>10682</v>
      </c>
      <c r="B2252" s="7" t="s">
        <v>10682</v>
      </c>
      <c r="C2252" s="7" t="s">
        <v>10683</v>
      </c>
      <c r="D2252" s="7" t="s">
        <v>10684</v>
      </c>
      <c r="E2252" s="7" t="s">
        <v>36</v>
      </c>
      <c r="F2252" s="7" t="s">
        <v>37</v>
      </c>
      <c r="G2252" s="7" t="s">
        <v>56</v>
      </c>
      <c r="H2252" s="7"/>
      <c r="I2252" s="7"/>
      <c r="J2252" s="7" t="s">
        <v>107</v>
      </c>
      <c r="K2252" s="7" t="s">
        <v>506</v>
      </c>
      <c r="L2252" s="7" t="s">
        <v>507</v>
      </c>
      <c r="M2252" s="7" t="s">
        <v>508</v>
      </c>
      <c r="N2252" s="7" t="s">
        <v>36</v>
      </c>
      <c r="O2252" s="7">
        <v>1</v>
      </c>
      <c r="P2252" s="7" t="s">
        <v>43</v>
      </c>
      <c r="Q2252" s="7">
        <v>15.59</v>
      </c>
      <c r="R2252" s="7"/>
      <c r="S2252" s="7">
        <v>1.99</v>
      </c>
      <c r="T2252" s="7"/>
      <c r="U2252" s="7"/>
      <c r="V2252" s="7"/>
      <c r="W2252" s="7"/>
      <c r="X2252" s="7"/>
      <c r="Y2252" s="7" t="s">
        <v>10685</v>
      </c>
      <c r="Z2252" s="7" t="s">
        <v>658</v>
      </c>
      <c r="AA2252" s="7">
        <v>99100</v>
      </c>
      <c r="AB2252" s="7" t="s">
        <v>61</v>
      </c>
      <c r="AC2252" s="7"/>
      <c r="AD2252" s="7" t="b">
        <v>0</v>
      </c>
      <c r="AE2252" s="7"/>
      <c r="AF2252" s="7"/>
      <c r="AG2252" s="12">
        <f t="shared" si="35"/>
        <v>43321</v>
      </c>
    </row>
    <row r="2253" spans="1:33">
      <c r="A2253" s="7" t="s">
        <v>10686</v>
      </c>
      <c r="B2253" s="7" t="s">
        <v>10686</v>
      </c>
      <c r="C2253" s="7" t="s">
        <v>10687</v>
      </c>
      <c r="D2253" s="7" t="s">
        <v>10688</v>
      </c>
      <c r="E2253" s="7" t="s">
        <v>36</v>
      </c>
      <c r="F2253" s="7" t="s">
        <v>37</v>
      </c>
      <c r="G2253" s="7" t="s">
        <v>56</v>
      </c>
      <c r="H2253" s="7"/>
      <c r="I2253" s="7"/>
      <c r="J2253" s="7" t="s">
        <v>107</v>
      </c>
      <c r="K2253" s="7" t="s">
        <v>3681</v>
      </c>
      <c r="L2253" t="s">
        <v>3682</v>
      </c>
      <c r="M2253" s="7" t="s">
        <v>3683</v>
      </c>
      <c r="N2253" s="7" t="s">
        <v>36</v>
      </c>
      <c r="O2253" s="7">
        <v>1</v>
      </c>
      <c r="P2253" s="7" t="s">
        <v>43</v>
      </c>
      <c r="Q2253" s="7">
        <v>15.59</v>
      </c>
      <c r="R2253" s="7"/>
      <c r="S2253" s="7"/>
      <c r="T2253" s="7"/>
      <c r="U2253" s="7"/>
      <c r="V2253" s="7"/>
      <c r="W2253" s="7"/>
      <c r="X2253" s="7"/>
      <c r="Y2253" s="7" t="s">
        <v>10689</v>
      </c>
      <c r="Z2253" s="7" t="s">
        <v>420</v>
      </c>
      <c r="AA2253" s="7">
        <v>33803</v>
      </c>
      <c r="AB2253" s="7" t="s">
        <v>61</v>
      </c>
      <c r="AC2253" s="7" t="s">
        <v>502</v>
      </c>
      <c r="AD2253" s="7" t="b">
        <v>0</v>
      </c>
      <c r="AE2253" s="7"/>
      <c r="AF2253" s="7"/>
      <c r="AG2253" s="12">
        <f t="shared" si="35"/>
        <v>43321</v>
      </c>
    </row>
    <row r="2254" spans="1:33">
      <c r="A2254" s="7" t="s">
        <v>10686</v>
      </c>
      <c r="B2254" s="7" t="s">
        <v>10686</v>
      </c>
      <c r="C2254" s="7" t="s">
        <v>10687</v>
      </c>
      <c r="D2254" s="7" t="s">
        <v>10688</v>
      </c>
      <c r="E2254" s="7" t="s">
        <v>36</v>
      </c>
      <c r="F2254" s="7" t="s">
        <v>37</v>
      </c>
      <c r="G2254" s="7" t="s">
        <v>56</v>
      </c>
      <c r="H2254" s="7"/>
      <c r="I2254" s="7"/>
      <c r="J2254" s="7" t="s">
        <v>107</v>
      </c>
      <c r="K2254" s="7" t="s">
        <v>1693</v>
      </c>
      <c r="L2254" s="7" t="s">
        <v>1694</v>
      </c>
      <c r="M2254" s="7" t="s">
        <v>1695</v>
      </c>
      <c r="N2254" s="7" t="s">
        <v>36</v>
      </c>
      <c r="O2254" s="7">
        <v>1</v>
      </c>
      <c r="P2254" s="7" t="s">
        <v>43</v>
      </c>
      <c r="Q2254" s="7">
        <v>15.59</v>
      </c>
      <c r="R2254" s="7"/>
      <c r="S2254" s="7"/>
      <c r="T2254" s="7"/>
      <c r="U2254" s="7"/>
      <c r="V2254" s="7"/>
      <c r="W2254" s="7"/>
      <c r="X2254" s="7"/>
      <c r="Y2254" s="7" t="s">
        <v>10689</v>
      </c>
      <c r="Z2254" s="7" t="s">
        <v>420</v>
      </c>
      <c r="AA2254" s="7">
        <v>33803</v>
      </c>
      <c r="AB2254" s="7" t="s">
        <v>61</v>
      </c>
      <c r="AC2254" s="7" t="s">
        <v>502</v>
      </c>
      <c r="AD2254" s="7" t="b">
        <v>0</v>
      </c>
      <c r="AE2254" s="7"/>
      <c r="AF2254" s="7"/>
      <c r="AG2254" s="12">
        <f t="shared" si="35"/>
        <v>43321</v>
      </c>
    </row>
    <row r="2255" spans="1:33">
      <c r="A2255" s="7" t="s">
        <v>10690</v>
      </c>
      <c r="B2255" s="7" t="s">
        <v>10690</v>
      </c>
      <c r="C2255" s="7" t="s">
        <v>10691</v>
      </c>
      <c r="D2255" s="7" t="s">
        <v>10692</v>
      </c>
      <c r="E2255" s="7" t="s">
        <v>36</v>
      </c>
      <c r="F2255" s="7" t="s">
        <v>37</v>
      </c>
      <c r="G2255" s="7" t="s">
        <v>56</v>
      </c>
      <c r="H2255" s="7"/>
      <c r="I2255" s="7"/>
      <c r="J2255" s="7" t="s">
        <v>39</v>
      </c>
      <c r="K2255" s="7" t="s">
        <v>424</v>
      </c>
      <c r="L2255" s="7" t="s">
        <v>10693</v>
      </c>
      <c r="M2255" s="7" t="s">
        <v>10694</v>
      </c>
      <c r="N2255" s="7" t="s">
        <v>36</v>
      </c>
      <c r="O2255" s="7">
        <v>1</v>
      </c>
      <c r="P2255" s="7" t="s">
        <v>43</v>
      </c>
      <c r="Q2255" s="7">
        <v>14.89</v>
      </c>
      <c r="R2255" s="7"/>
      <c r="S2255" s="7"/>
      <c r="T2255" s="7"/>
      <c r="U2255" s="7"/>
      <c r="V2255" s="7"/>
      <c r="W2255" s="7"/>
      <c r="X2255" s="7"/>
      <c r="Y2255" s="7" t="s">
        <v>912</v>
      </c>
      <c r="Z2255" s="7" t="s">
        <v>450</v>
      </c>
      <c r="AA2255" s="7">
        <v>80797</v>
      </c>
      <c r="AB2255" s="7" t="s">
        <v>61</v>
      </c>
      <c r="AC2255" s="7"/>
      <c r="AD2255" s="7" t="b">
        <v>0</v>
      </c>
      <c r="AE2255" s="7"/>
      <c r="AF2255" s="7"/>
      <c r="AG2255" s="12">
        <f t="shared" si="35"/>
        <v>43321</v>
      </c>
    </row>
    <row r="2256" spans="1:33">
      <c r="A2256" s="7" t="s">
        <v>10695</v>
      </c>
      <c r="B2256" s="7" t="s">
        <v>10695</v>
      </c>
      <c r="C2256" s="7" t="s">
        <v>10696</v>
      </c>
      <c r="D2256" s="7" t="s">
        <v>10697</v>
      </c>
      <c r="E2256" s="7" t="s">
        <v>36</v>
      </c>
      <c r="F2256" s="7" t="s">
        <v>37</v>
      </c>
      <c r="G2256" s="7" t="s">
        <v>56</v>
      </c>
      <c r="H2256" s="7"/>
      <c r="I2256" s="7"/>
      <c r="J2256" s="7" t="s">
        <v>39</v>
      </c>
      <c r="K2256" s="7" t="s">
        <v>843</v>
      </c>
      <c r="L2256" s="7" t="s">
        <v>844</v>
      </c>
      <c r="M2256" s="7" t="s">
        <v>845</v>
      </c>
      <c r="N2256" s="7" t="s">
        <v>36</v>
      </c>
      <c r="O2256" s="7">
        <v>1</v>
      </c>
      <c r="P2256" s="7" t="s">
        <v>43</v>
      </c>
      <c r="Q2256" s="7">
        <v>15.59</v>
      </c>
      <c r="R2256" s="7"/>
      <c r="S2256" s="7"/>
      <c r="T2256" s="7"/>
      <c r="U2256" s="7"/>
      <c r="V2256" s="7"/>
      <c r="W2256" s="7"/>
      <c r="X2256" s="7"/>
      <c r="Y2256" s="7" t="s">
        <v>479</v>
      </c>
      <c r="Z2256" s="7" t="s">
        <v>450</v>
      </c>
      <c r="AA2256" s="7">
        <v>86152</v>
      </c>
      <c r="AB2256" s="7" t="s">
        <v>61</v>
      </c>
      <c r="AC2256" s="7"/>
      <c r="AD2256" s="7" t="b">
        <v>0</v>
      </c>
      <c r="AE2256" s="7"/>
      <c r="AF2256" s="7"/>
      <c r="AG2256" s="12">
        <f t="shared" si="35"/>
        <v>43321</v>
      </c>
    </row>
    <row r="2257" spans="1:33">
      <c r="A2257" s="7" t="s">
        <v>10698</v>
      </c>
      <c r="B2257" s="7" t="s">
        <v>10698</v>
      </c>
      <c r="C2257" s="7" t="s">
        <v>10699</v>
      </c>
      <c r="D2257" s="7" t="s">
        <v>10700</v>
      </c>
      <c r="E2257" s="7" t="s">
        <v>36</v>
      </c>
      <c r="F2257" s="7" t="s">
        <v>37</v>
      </c>
      <c r="G2257" s="7" t="s">
        <v>56</v>
      </c>
      <c r="H2257" s="7"/>
      <c r="I2257" s="7"/>
      <c r="J2257" s="7" t="s">
        <v>39</v>
      </c>
      <c r="K2257" s="7" t="s">
        <v>10701</v>
      </c>
      <c r="L2257" s="7" t="s">
        <v>698</v>
      </c>
      <c r="M2257" s="7" t="s">
        <v>699</v>
      </c>
      <c r="N2257" s="7" t="s">
        <v>36</v>
      </c>
      <c r="O2257" s="7">
        <v>1</v>
      </c>
      <c r="P2257" s="7" t="s">
        <v>43</v>
      </c>
      <c r="Q2257" s="7">
        <v>24.99</v>
      </c>
      <c r="R2257" s="7"/>
      <c r="S2257" s="7"/>
      <c r="T2257" s="7"/>
      <c r="U2257" s="7"/>
      <c r="V2257" s="7"/>
      <c r="W2257" s="7"/>
      <c r="X2257" s="7"/>
      <c r="Y2257" s="7" t="s">
        <v>10702</v>
      </c>
      <c r="Z2257" s="7" t="s">
        <v>420</v>
      </c>
      <c r="AA2257" s="7">
        <v>51545</v>
      </c>
      <c r="AB2257" s="7" t="s">
        <v>61</v>
      </c>
      <c r="AC2257" s="7"/>
      <c r="AD2257" s="7" t="b">
        <v>0</v>
      </c>
      <c r="AE2257" s="7"/>
      <c r="AF2257" s="7"/>
      <c r="AG2257" s="12">
        <f t="shared" si="35"/>
        <v>43321</v>
      </c>
    </row>
    <row r="2258" spans="1:33">
      <c r="A2258" s="7" t="s">
        <v>10703</v>
      </c>
      <c r="B2258" s="7" t="s">
        <v>10703</v>
      </c>
      <c r="C2258" s="7" t="s">
        <v>10704</v>
      </c>
      <c r="D2258" s="7" t="s">
        <v>10705</v>
      </c>
      <c r="E2258" s="7" t="s">
        <v>36</v>
      </c>
      <c r="F2258" s="7" t="s">
        <v>37</v>
      </c>
      <c r="G2258" s="7" t="s">
        <v>56</v>
      </c>
      <c r="H2258" s="7"/>
      <c r="I2258" s="7"/>
      <c r="J2258" s="7" t="s">
        <v>39</v>
      </c>
      <c r="K2258" s="7" t="s">
        <v>5256</v>
      </c>
      <c r="L2258" s="7" t="s">
        <v>5257</v>
      </c>
      <c r="M2258" s="7" t="s">
        <v>5258</v>
      </c>
      <c r="N2258" s="7" t="s">
        <v>36</v>
      </c>
      <c r="O2258" s="7">
        <v>1</v>
      </c>
      <c r="P2258" s="7" t="s">
        <v>43</v>
      </c>
      <c r="Q2258" s="7">
        <v>21</v>
      </c>
      <c r="R2258" s="7"/>
      <c r="S2258" s="7"/>
      <c r="T2258" s="7"/>
      <c r="U2258" s="7"/>
      <c r="V2258" s="7"/>
      <c r="W2258" s="7"/>
      <c r="X2258" s="7"/>
      <c r="Y2258" s="7" t="s">
        <v>10706</v>
      </c>
      <c r="Z2258" s="7" t="s">
        <v>591</v>
      </c>
      <c r="AA2258" s="7">
        <v>35683</v>
      </c>
      <c r="AB2258" s="7" t="s">
        <v>61</v>
      </c>
      <c r="AC2258" s="7"/>
      <c r="AD2258" s="7" t="b">
        <v>0</v>
      </c>
      <c r="AE2258" s="7"/>
      <c r="AF2258" s="7"/>
      <c r="AG2258" s="12">
        <f t="shared" si="35"/>
        <v>43321</v>
      </c>
    </row>
    <row r="2259" spans="1:33">
      <c r="A2259" s="7" t="s">
        <v>10707</v>
      </c>
      <c r="B2259" s="7" t="s">
        <v>10707</v>
      </c>
      <c r="C2259" s="7" t="s">
        <v>10708</v>
      </c>
      <c r="D2259" s="7" t="s">
        <v>10709</v>
      </c>
      <c r="E2259" s="7" t="s">
        <v>36</v>
      </c>
      <c r="F2259" s="7" t="s">
        <v>37</v>
      </c>
      <c r="G2259" s="7" t="s">
        <v>56</v>
      </c>
      <c r="H2259" s="7"/>
      <c r="I2259" s="7"/>
      <c r="J2259" s="7" t="s">
        <v>107</v>
      </c>
      <c r="K2259" s="7" t="s">
        <v>10710</v>
      </c>
      <c r="L2259" s="7" t="s">
        <v>272</v>
      </c>
      <c r="M2259" s="7" t="s">
        <v>273</v>
      </c>
      <c r="N2259" s="7" t="s">
        <v>36</v>
      </c>
      <c r="O2259" s="7">
        <v>1</v>
      </c>
      <c r="P2259" s="7" t="s">
        <v>43</v>
      </c>
      <c r="Q2259" s="7">
        <v>12.99</v>
      </c>
      <c r="R2259" s="7"/>
      <c r="S2259" s="7"/>
      <c r="T2259" s="7"/>
      <c r="U2259" s="7"/>
      <c r="V2259" s="7"/>
      <c r="W2259" s="7"/>
      <c r="X2259" s="7"/>
      <c r="Y2259" s="7" t="s">
        <v>10711</v>
      </c>
      <c r="Z2259" s="7" t="s">
        <v>2846</v>
      </c>
      <c r="AA2259" s="7">
        <v>79227</v>
      </c>
      <c r="AB2259" s="7" t="s">
        <v>61</v>
      </c>
      <c r="AC2259" s="7" t="s">
        <v>502</v>
      </c>
      <c r="AD2259" s="7" t="b">
        <v>0</v>
      </c>
      <c r="AE2259" s="7"/>
      <c r="AF2259" s="7"/>
      <c r="AG2259" s="12">
        <f t="shared" si="35"/>
        <v>43321</v>
      </c>
    </row>
    <row r="2260" spans="1:33">
      <c r="A2260" s="7" t="s">
        <v>10712</v>
      </c>
      <c r="B2260" s="7" t="s">
        <v>10712</v>
      </c>
      <c r="C2260" s="7" t="s">
        <v>10713</v>
      </c>
      <c r="D2260" s="7" t="s">
        <v>10714</v>
      </c>
      <c r="E2260" s="7" t="s">
        <v>36</v>
      </c>
      <c r="F2260" s="7" t="s">
        <v>37</v>
      </c>
      <c r="G2260" s="7" t="s">
        <v>56</v>
      </c>
      <c r="H2260" s="7"/>
      <c r="I2260" s="7"/>
      <c r="J2260" s="7" t="s">
        <v>39</v>
      </c>
      <c r="K2260" s="7" t="s">
        <v>2742</v>
      </c>
      <c r="L2260" s="7" t="s">
        <v>2743</v>
      </c>
      <c r="M2260" s="7" t="s">
        <v>2744</v>
      </c>
      <c r="N2260" s="7" t="s">
        <v>36</v>
      </c>
      <c r="O2260" s="7">
        <v>1</v>
      </c>
      <c r="P2260" s="7" t="s">
        <v>43</v>
      </c>
      <c r="Q2260" s="7">
        <v>15.59</v>
      </c>
      <c r="R2260" s="7"/>
      <c r="S2260" s="7"/>
      <c r="T2260" s="7"/>
      <c r="U2260" s="7"/>
      <c r="V2260" s="7"/>
      <c r="W2260" s="7"/>
      <c r="X2260" s="7"/>
      <c r="Y2260" s="7" t="s">
        <v>10715</v>
      </c>
      <c r="Z2260" s="7" t="s">
        <v>510</v>
      </c>
      <c r="AA2260" s="7">
        <v>55578</v>
      </c>
      <c r="AB2260" s="7" t="s">
        <v>61</v>
      </c>
      <c r="AC2260" s="7"/>
      <c r="AD2260" s="7" t="b">
        <v>0</v>
      </c>
      <c r="AE2260" s="7"/>
      <c r="AF2260" s="7"/>
      <c r="AG2260" s="12">
        <f t="shared" si="35"/>
        <v>43321</v>
      </c>
    </row>
    <row r="2261" spans="1:33">
      <c r="A2261" s="7" t="s">
        <v>10716</v>
      </c>
      <c r="B2261" s="7" t="s">
        <v>10716</v>
      </c>
      <c r="C2261" s="7" t="s">
        <v>10717</v>
      </c>
      <c r="D2261" s="7" t="s">
        <v>10718</v>
      </c>
      <c r="E2261" s="7" t="s">
        <v>36</v>
      </c>
      <c r="F2261" s="7" t="s">
        <v>37</v>
      </c>
      <c r="G2261" s="7" t="s">
        <v>56</v>
      </c>
      <c r="H2261" s="7"/>
      <c r="I2261" s="7"/>
      <c r="J2261" s="7" t="s">
        <v>39</v>
      </c>
      <c r="K2261" s="7" t="s">
        <v>1587</v>
      </c>
      <c r="L2261" s="7" t="s">
        <v>1588</v>
      </c>
      <c r="M2261" s="7" t="s">
        <v>1589</v>
      </c>
      <c r="N2261" s="7" t="s">
        <v>36</v>
      </c>
      <c r="O2261" s="7">
        <v>1</v>
      </c>
      <c r="P2261" s="7" t="s">
        <v>43</v>
      </c>
      <c r="Q2261" s="7">
        <v>15.99</v>
      </c>
      <c r="R2261" s="7"/>
      <c r="S2261" s="7"/>
      <c r="T2261" s="7"/>
      <c r="U2261" s="7"/>
      <c r="V2261" s="7"/>
      <c r="W2261" s="7"/>
      <c r="X2261" s="7"/>
      <c r="Y2261" s="7" t="s">
        <v>10719</v>
      </c>
      <c r="Z2261" s="7" t="s">
        <v>1936</v>
      </c>
      <c r="AA2261" s="7">
        <v>86655</v>
      </c>
      <c r="AB2261" s="7" t="s">
        <v>61</v>
      </c>
      <c r="AC2261" s="7"/>
      <c r="AD2261" s="7" t="b">
        <v>0</v>
      </c>
      <c r="AE2261" s="7"/>
      <c r="AF2261" s="7"/>
      <c r="AG2261" s="12">
        <f t="shared" si="35"/>
        <v>43321</v>
      </c>
    </row>
    <row r="2262" spans="1:33">
      <c r="A2262" s="7" t="s">
        <v>10720</v>
      </c>
      <c r="B2262" s="7" t="s">
        <v>10720</v>
      </c>
      <c r="C2262" s="7" t="s">
        <v>10721</v>
      </c>
      <c r="D2262" s="7" t="s">
        <v>10722</v>
      </c>
      <c r="E2262" s="7" t="s">
        <v>36</v>
      </c>
      <c r="F2262" s="7" t="s">
        <v>37</v>
      </c>
      <c r="G2262" s="7" t="s">
        <v>56</v>
      </c>
      <c r="H2262" s="7"/>
      <c r="I2262" s="7"/>
      <c r="J2262" s="7" t="s">
        <v>107</v>
      </c>
      <c r="K2262" s="7" t="s">
        <v>2742</v>
      </c>
      <c r="L2262" s="7" t="s">
        <v>2743</v>
      </c>
      <c r="M2262" s="7" t="s">
        <v>2744</v>
      </c>
      <c r="N2262" s="7" t="s">
        <v>36</v>
      </c>
      <c r="O2262" s="7">
        <v>1</v>
      </c>
      <c r="P2262" s="7" t="s">
        <v>43</v>
      </c>
      <c r="Q2262" s="7">
        <v>15.59</v>
      </c>
      <c r="R2262" s="7"/>
      <c r="S2262" s="7"/>
      <c r="T2262" s="7"/>
      <c r="U2262" s="7"/>
      <c r="V2262" s="7"/>
      <c r="W2262" s="7"/>
      <c r="X2262" s="7"/>
      <c r="Y2262" s="7" t="s">
        <v>10723</v>
      </c>
      <c r="Z2262" s="7"/>
      <c r="AA2262" s="7">
        <v>74193</v>
      </c>
      <c r="AB2262" s="7" t="s">
        <v>61</v>
      </c>
      <c r="AC2262" s="7" t="s">
        <v>502</v>
      </c>
      <c r="AD2262" s="7" t="b">
        <v>0</v>
      </c>
      <c r="AE2262" s="7"/>
      <c r="AF2262" s="7"/>
      <c r="AG2262" s="12">
        <f t="shared" si="35"/>
        <v>43321</v>
      </c>
    </row>
    <row r="2263" spans="1:33">
      <c r="A2263" s="7" t="s">
        <v>10720</v>
      </c>
      <c r="B2263" s="7" t="s">
        <v>10720</v>
      </c>
      <c r="C2263" s="7" t="s">
        <v>10721</v>
      </c>
      <c r="D2263" s="7" t="s">
        <v>10722</v>
      </c>
      <c r="E2263" s="7" t="s">
        <v>36</v>
      </c>
      <c r="F2263" s="7" t="s">
        <v>37</v>
      </c>
      <c r="G2263" s="7" t="s">
        <v>56</v>
      </c>
      <c r="H2263" s="7"/>
      <c r="I2263" s="7"/>
      <c r="J2263" s="7" t="s">
        <v>107</v>
      </c>
      <c r="K2263" s="7" t="s">
        <v>795</v>
      </c>
      <c r="L2263" s="7" t="s">
        <v>796</v>
      </c>
      <c r="M2263" s="7" t="s">
        <v>797</v>
      </c>
      <c r="N2263" s="7" t="s">
        <v>36</v>
      </c>
      <c r="O2263" s="7">
        <v>1</v>
      </c>
      <c r="P2263" s="7" t="s">
        <v>43</v>
      </c>
      <c r="Q2263" s="7">
        <v>15.59</v>
      </c>
      <c r="R2263" s="7"/>
      <c r="S2263" s="7"/>
      <c r="T2263" s="7"/>
      <c r="U2263" s="7"/>
      <c r="V2263" s="7"/>
      <c r="W2263" s="7"/>
      <c r="X2263" s="7"/>
      <c r="Y2263" s="7" t="s">
        <v>10723</v>
      </c>
      <c r="Z2263" s="7"/>
      <c r="AA2263" s="7">
        <v>74193</v>
      </c>
      <c r="AB2263" s="7" t="s">
        <v>61</v>
      </c>
      <c r="AC2263" s="7" t="s">
        <v>502</v>
      </c>
      <c r="AD2263" s="7" t="b">
        <v>0</v>
      </c>
      <c r="AE2263" s="7"/>
      <c r="AF2263" s="7"/>
      <c r="AG2263" s="12">
        <f t="shared" si="35"/>
        <v>43321</v>
      </c>
    </row>
    <row r="2264" spans="1:33">
      <c r="A2264" s="7" t="s">
        <v>10724</v>
      </c>
      <c r="B2264" s="7" t="s">
        <v>10724</v>
      </c>
      <c r="C2264" s="7" t="s">
        <v>10725</v>
      </c>
      <c r="D2264" s="7" t="s">
        <v>10726</v>
      </c>
      <c r="E2264" s="7" t="s">
        <v>36</v>
      </c>
      <c r="F2264" s="7" t="s">
        <v>37</v>
      </c>
      <c r="G2264" s="7" t="s">
        <v>56</v>
      </c>
      <c r="H2264" s="7"/>
      <c r="I2264" s="7"/>
      <c r="J2264" s="7" t="s">
        <v>39</v>
      </c>
      <c r="K2264" s="7" t="s">
        <v>635</v>
      </c>
      <c r="L2264" s="7" t="s">
        <v>636</v>
      </c>
      <c r="M2264" s="7" t="s">
        <v>637</v>
      </c>
      <c r="N2264" s="7" t="s">
        <v>36</v>
      </c>
      <c r="O2264" s="7">
        <v>1</v>
      </c>
      <c r="P2264" s="7" t="s">
        <v>43</v>
      </c>
      <c r="Q2264" s="7">
        <v>18.99</v>
      </c>
      <c r="R2264" s="7"/>
      <c r="S2264" s="7"/>
      <c r="T2264" s="7"/>
      <c r="U2264" s="7"/>
      <c r="V2264" s="7"/>
      <c r="W2264" s="7"/>
      <c r="X2264" s="7"/>
      <c r="Y2264" s="7" t="s">
        <v>10727</v>
      </c>
      <c r="Z2264" s="7"/>
      <c r="AA2264" s="7">
        <v>25474</v>
      </c>
      <c r="AB2264" s="7" t="s">
        <v>61</v>
      </c>
      <c r="AC2264" s="7"/>
      <c r="AD2264" s="7" t="b">
        <v>0</v>
      </c>
      <c r="AE2264" s="7"/>
      <c r="AF2264" s="7"/>
      <c r="AG2264" s="12">
        <f t="shared" si="35"/>
        <v>43321</v>
      </c>
    </row>
    <row r="2265" spans="1:33">
      <c r="A2265" s="7" t="s">
        <v>10728</v>
      </c>
      <c r="B2265" s="7" t="s">
        <v>10728</v>
      </c>
      <c r="C2265" s="7" t="s">
        <v>10729</v>
      </c>
      <c r="D2265" s="7" t="s">
        <v>10730</v>
      </c>
      <c r="E2265" s="7" t="s">
        <v>36</v>
      </c>
      <c r="F2265" s="7" t="s">
        <v>37</v>
      </c>
      <c r="G2265" s="7" t="s">
        <v>56</v>
      </c>
      <c r="H2265" s="7"/>
      <c r="I2265" s="7"/>
      <c r="J2265" s="7" t="s">
        <v>107</v>
      </c>
      <c r="K2265" s="7" t="s">
        <v>795</v>
      </c>
      <c r="L2265" s="7" t="s">
        <v>796</v>
      </c>
      <c r="M2265" s="7" t="s">
        <v>797</v>
      </c>
      <c r="N2265" s="7" t="s">
        <v>36</v>
      </c>
      <c r="O2265" s="7">
        <v>1</v>
      </c>
      <c r="P2265" s="7" t="s">
        <v>43</v>
      </c>
      <c r="Q2265" s="7">
        <v>15.59</v>
      </c>
      <c r="R2265" s="7"/>
      <c r="S2265" s="7"/>
      <c r="T2265" s="7"/>
      <c r="U2265" s="7"/>
      <c r="V2265" s="7"/>
      <c r="W2265" s="7"/>
      <c r="X2265" s="7"/>
      <c r="Y2265" s="7" t="s">
        <v>10731</v>
      </c>
      <c r="Z2265" s="7" t="s">
        <v>450</v>
      </c>
      <c r="AA2265" s="7">
        <v>84364</v>
      </c>
      <c r="AB2265" s="7" t="s">
        <v>61</v>
      </c>
      <c r="AC2265" s="7" t="s">
        <v>502</v>
      </c>
      <c r="AD2265" s="7" t="b">
        <v>0</v>
      </c>
      <c r="AE2265" s="7"/>
      <c r="AF2265" s="7"/>
      <c r="AG2265" s="12">
        <f t="shared" si="35"/>
        <v>43321</v>
      </c>
    </row>
    <row r="2266" spans="1:33">
      <c r="A2266" s="7" t="s">
        <v>10728</v>
      </c>
      <c r="B2266" s="7" t="s">
        <v>10728</v>
      </c>
      <c r="C2266" s="7" t="s">
        <v>10729</v>
      </c>
      <c r="D2266" s="7" t="s">
        <v>10730</v>
      </c>
      <c r="E2266" s="7" t="s">
        <v>36</v>
      </c>
      <c r="F2266" s="7" t="s">
        <v>37</v>
      </c>
      <c r="G2266" s="7" t="s">
        <v>56</v>
      </c>
      <c r="H2266" s="7"/>
      <c r="I2266" s="7"/>
      <c r="J2266" s="7" t="s">
        <v>107</v>
      </c>
      <c r="K2266" s="7" t="s">
        <v>1693</v>
      </c>
      <c r="L2266" s="7" t="s">
        <v>1694</v>
      </c>
      <c r="M2266" s="7" t="s">
        <v>1695</v>
      </c>
      <c r="N2266" s="7" t="s">
        <v>36</v>
      </c>
      <c r="O2266" s="7">
        <v>1</v>
      </c>
      <c r="P2266" s="7" t="s">
        <v>43</v>
      </c>
      <c r="Q2266" s="7">
        <v>15.59</v>
      </c>
      <c r="R2266" s="7"/>
      <c r="S2266" s="7"/>
      <c r="T2266" s="7"/>
      <c r="U2266" s="7"/>
      <c r="V2266" s="7"/>
      <c r="W2266" s="7"/>
      <c r="X2266" s="7"/>
      <c r="Y2266" s="7" t="s">
        <v>10731</v>
      </c>
      <c r="Z2266" s="7" t="s">
        <v>450</v>
      </c>
      <c r="AA2266" s="7">
        <v>84364</v>
      </c>
      <c r="AB2266" s="7" t="s">
        <v>61</v>
      </c>
      <c r="AC2266" s="7" t="s">
        <v>502</v>
      </c>
      <c r="AD2266" s="7" t="b">
        <v>0</v>
      </c>
      <c r="AE2266" s="7"/>
      <c r="AF2266" s="7"/>
      <c r="AG2266" s="12">
        <f t="shared" si="35"/>
        <v>43321</v>
      </c>
    </row>
    <row r="2267" spans="1:33">
      <c r="A2267" s="7" t="s">
        <v>10732</v>
      </c>
      <c r="B2267" s="7" t="s">
        <v>10732</v>
      </c>
      <c r="C2267" s="7" t="s">
        <v>10733</v>
      </c>
      <c r="D2267" s="7" t="s">
        <v>10734</v>
      </c>
      <c r="E2267" s="7" t="s">
        <v>36</v>
      </c>
      <c r="F2267" s="7" t="s">
        <v>37</v>
      </c>
      <c r="G2267" s="7" t="s">
        <v>56</v>
      </c>
      <c r="H2267" s="7"/>
      <c r="I2267" s="7"/>
      <c r="J2267" s="7" t="s">
        <v>107</v>
      </c>
      <c r="K2267" s="7" t="s">
        <v>708</v>
      </c>
      <c r="L2267" s="7" t="s">
        <v>709</v>
      </c>
      <c r="M2267" s="7" t="s">
        <v>710</v>
      </c>
      <c r="N2267" s="7" t="s">
        <v>36</v>
      </c>
      <c r="O2267" s="7">
        <v>1</v>
      </c>
      <c r="P2267" s="7" t="s">
        <v>43</v>
      </c>
      <c r="Q2267" s="7">
        <v>15.59</v>
      </c>
      <c r="R2267" s="7"/>
      <c r="S2267" s="7"/>
      <c r="T2267" s="7"/>
      <c r="U2267" s="7"/>
      <c r="V2267" s="7"/>
      <c r="W2267" s="7"/>
      <c r="X2267" s="7"/>
      <c r="Y2267" s="7" t="s">
        <v>8528</v>
      </c>
      <c r="Z2267" s="7" t="s">
        <v>435</v>
      </c>
      <c r="AA2267" s="7">
        <v>31137</v>
      </c>
      <c r="AB2267" s="7" t="s">
        <v>61</v>
      </c>
      <c r="AC2267" s="7" t="s">
        <v>502</v>
      </c>
      <c r="AD2267" s="7" t="b">
        <v>0</v>
      </c>
      <c r="AE2267" s="7"/>
      <c r="AF2267" s="7"/>
      <c r="AG2267" s="12">
        <f t="shared" si="35"/>
        <v>43321</v>
      </c>
    </row>
    <row r="2268" spans="1:33">
      <c r="A2268" s="7" t="s">
        <v>10735</v>
      </c>
      <c r="B2268" s="7" t="s">
        <v>10735</v>
      </c>
      <c r="C2268" s="7" t="s">
        <v>10736</v>
      </c>
      <c r="D2268" s="7" t="s">
        <v>10737</v>
      </c>
      <c r="E2268" s="7" t="s">
        <v>36</v>
      </c>
      <c r="F2268" s="7" t="s">
        <v>37</v>
      </c>
      <c r="G2268" s="7" t="s">
        <v>56</v>
      </c>
      <c r="H2268" s="7"/>
      <c r="I2268" s="7"/>
      <c r="J2268" s="7" t="s">
        <v>39</v>
      </c>
      <c r="K2268" s="7" t="s">
        <v>10738</v>
      </c>
      <c r="L2268" s="7" t="s">
        <v>1992</v>
      </c>
      <c r="M2268" s="7" t="s">
        <v>1993</v>
      </c>
      <c r="N2268" s="7" t="s">
        <v>36</v>
      </c>
      <c r="O2268" s="7">
        <v>1</v>
      </c>
      <c r="P2268" s="7" t="s">
        <v>43</v>
      </c>
      <c r="Q2268" s="7">
        <v>24.99</v>
      </c>
      <c r="R2268" s="7"/>
      <c r="S2268" s="7"/>
      <c r="T2268" s="7"/>
      <c r="U2268" s="7"/>
      <c r="V2268" s="7"/>
      <c r="W2268" s="7"/>
      <c r="X2268" s="7"/>
      <c r="Y2268" s="7" t="s">
        <v>10739</v>
      </c>
      <c r="Z2268" s="7" t="s">
        <v>435</v>
      </c>
      <c r="AA2268" s="7">
        <v>28790</v>
      </c>
      <c r="AB2268" s="7" t="s">
        <v>61</v>
      </c>
      <c r="AC2268" s="7"/>
      <c r="AD2268" s="7" t="b">
        <v>0</v>
      </c>
      <c r="AE2268" s="7"/>
      <c r="AF2268" s="7"/>
      <c r="AG2268" s="12">
        <f t="shared" si="35"/>
        <v>43321</v>
      </c>
    </row>
    <row r="2269" spans="1:33">
      <c r="A2269" s="7" t="s">
        <v>10740</v>
      </c>
      <c r="B2269" s="7" t="s">
        <v>10740</v>
      </c>
      <c r="C2269" s="7" t="s">
        <v>10741</v>
      </c>
      <c r="D2269" s="7" t="s">
        <v>10742</v>
      </c>
      <c r="E2269" s="7" t="s">
        <v>36</v>
      </c>
      <c r="F2269" s="7" t="s">
        <v>37</v>
      </c>
      <c r="G2269" s="7" t="s">
        <v>56</v>
      </c>
      <c r="H2269" s="7"/>
      <c r="I2269" s="7"/>
      <c r="J2269" s="7" t="s">
        <v>39</v>
      </c>
      <c r="K2269" s="7" t="s">
        <v>748</v>
      </c>
      <c r="L2269" s="7" t="s">
        <v>749</v>
      </c>
      <c r="M2269" s="7" t="s">
        <v>750</v>
      </c>
      <c r="N2269" s="7" t="s">
        <v>36</v>
      </c>
      <c r="O2269" s="7">
        <v>1</v>
      </c>
      <c r="P2269" s="7" t="s">
        <v>43</v>
      </c>
      <c r="Q2269" s="7">
        <v>15.59</v>
      </c>
      <c r="R2269" s="7"/>
      <c r="S2269" s="7"/>
      <c r="T2269" s="7"/>
      <c r="U2269" s="7"/>
      <c r="V2269" s="7"/>
      <c r="W2269" s="7"/>
      <c r="X2269" s="7"/>
      <c r="Y2269" s="7" t="s">
        <v>10743</v>
      </c>
      <c r="Z2269" s="7" t="s">
        <v>510</v>
      </c>
      <c r="AA2269" s="7">
        <v>55494</v>
      </c>
      <c r="AB2269" s="7" t="s">
        <v>61</v>
      </c>
      <c r="AC2269" s="7"/>
      <c r="AD2269" s="7" t="b">
        <v>0</v>
      </c>
      <c r="AE2269" s="7"/>
      <c r="AF2269" s="7"/>
      <c r="AG2269" s="12">
        <f t="shared" si="35"/>
        <v>43321</v>
      </c>
    </row>
    <row r="2270" spans="1:33">
      <c r="A2270" s="7" t="s">
        <v>10744</v>
      </c>
      <c r="B2270" s="7" t="s">
        <v>10744</v>
      </c>
      <c r="C2270" s="7" t="s">
        <v>10745</v>
      </c>
      <c r="D2270" s="7" t="s">
        <v>10746</v>
      </c>
      <c r="E2270" s="7" t="s">
        <v>36</v>
      </c>
      <c r="F2270" s="7" t="s">
        <v>37</v>
      </c>
      <c r="G2270" s="7" t="s">
        <v>56</v>
      </c>
      <c r="H2270" s="7"/>
      <c r="I2270" s="7"/>
      <c r="J2270" s="7" t="s">
        <v>39</v>
      </c>
      <c r="K2270" s="7" t="s">
        <v>1858</v>
      </c>
      <c r="L2270" s="7" t="s">
        <v>1254</v>
      </c>
      <c r="M2270" s="7" t="s">
        <v>1255</v>
      </c>
      <c r="N2270" s="7" t="s">
        <v>36</v>
      </c>
      <c r="O2270" s="7">
        <v>1</v>
      </c>
      <c r="P2270" s="7" t="s">
        <v>43</v>
      </c>
      <c r="Q2270" s="7">
        <v>21.99</v>
      </c>
      <c r="R2270" s="7"/>
      <c r="S2270" s="7"/>
      <c r="T2270" s="7"/>
      <c r="U2270" s="7"/>
      <c r="V2270" s="7"/>
      <c r="W2270" s="7"/>
      <c r="X2270" s="7"/>
      <c r="Y2270" s="7" t="s">
        <v>10747</v>
      </c>
      <c r="Z2270" s="7" t="s">
        <v>658</v>
      </c>
      <c r="AA2270" s="7">
        <v>99448</v>
      </c>
      <c r="AB2270" s="7" t="s">
        <v>61</v>
      </c>
      <c r="AC2270" s="7"/>
      <c r="AD2270" s="7" t="b">
        <v>0</v>
      </c>
      <c r="AE2270" s="7"/>
      <c r="AF2270" s="7"/>
      <c r="AG2270" s="12">
        <f t="shared" si="35"/>
        <v>43321</v>
      </c>
    </row>
    <row r="2271" spans="1:33">
      <c r="A2271" s="7" t="s">
        <v>10748</v>
      </c>
      <c r="B2271" s="7" t="s">
        <v>10748</v>
      </c>
      <c r="C2271" s="7" t="s">
        <v>10749</v>
      </c>
      <c r="D2271" s="7" t="s">
        <v>10750</v>
      </c>
      <c r="E2271" s="7" t="s">
        <v>36</v>
      </c>
      <c r="F2271" s="7" t="s">
        <v>37</v>
      </c>
      <c r="G2271" s="7" t="s">
        <v>56</v>
      </c>
      <c r="H2271" s="7"/>
      <c r="I2271" s="7"/>
      <c r="J2271" s="7" t="s">
        <v>107</v>
      </c>
      <c r="K2271" s="7" t="s">
        <v>6574</v>
      </c>
      <c r="L2271" s="7" t="s">
        <v>6575</v>
      </c>
      <c r="M2271" s="7" t="s">
        <v>6576</v>
      </c>
      <c r="N2271" s="7" t="s">
        <v>36</v>
      </c>
      <c r="O2271" s="7">
        <v>1</v>
      </c>
      <c r="P2271" s="7" t="s">
        <v>43</v>
      </c>
      <c r="Q2271" s="7">
        <v>21.99</v>
      </c>
      <c r="R2271" s="7"/>
      <c r="S2271" s="7">
        <v>3.99</v>
      </c>
      <c r="T2271" s="7"/>
      <c r="U2271" s="7"/>
      <c r="V2271" s="7"/>
      <c r="W2271" s="7"/>
      <c r="X2271" s="7"/>
      <c r="Y2271" s="7" t="s">
        <v>10751</v>
      </c>
      <c r="Z2271" s="7" t="s">
        <v>420</v>
      </c>
      <c r="AA2271" s="7">
        <v>42781</v>
      </c>
      <c r="AB2271" s="7" t="s">
        <v>61</v>
      </c>
      <c r="AC2271" s="7"/>
      <c r="AD2271" s="7" t="b">
        <v>0</v>
      </c>
      <c r="AE2271" s="7"/>
      <c r="AF2271" s="7"/>
      <c r="AG2271" s="12">
        <f t="shared" si="35"/>
        <v>43321</v>
      </c>
    </row>
    <row r="2272" spans="1:33">
      <c r="A2272" s="7" t="s">
        <v>10752</v>
      </c>
      <c r="B2272" s="7" t="s">
        <v>10752</v>
      </c>
      <c r="C2272" s="7" t="s">
        <v>10753</v>
      </c>
      <c r="D2272" s="7" t="s">
        <v>10754</v>
      </c>
      <c r="E2272" s="7" t="s">
        <v>106</v>
      </c>
      <c r="F2272" s="7" t="s">
        <v>37</v>
      </c>
      <c r="G2272" s="7" t="s">
        <v>56</v>
      </c>
      <c r="H2272" s="7"/>
      <c r="I2272" s="7"/>
      <c r="J2272" s="7" t="s">
        <v>107</v>
      </c>
      <c r="K2272" s="7" t="s">
        <v>748</v>
      </c>
      <c r="L2272" s="7" t="s">
        <v>749</v>
      </c>
      <c r="M2272" s="7" t="s">
        <v>750</v>
      </c>
      <c r="N2272" s="7" t="s">
        <v>106</v>
      </c>
      <c r="O2272" s="7">
        <v>0</v>
      </c>
      <c r="P2272" s="7"/>
      <c r="Q2272" s="7"/>
      <c r="R2272" s="7"/>
      <c r="S2272" s="7"/>
      <c r="T2272" s="7"/>
      <c r="U2272" s="7"/>
      <c r="V2272" s="7"/>
      <c r="W2272" s="7"/>
      <c r="X2272" s="7"/>
      <c r="Y2272" s="7" t="s">
        <v>10755</v>
      </c>
      <c r="Z2272" s="7" t="s">
        <v>420</v>
      </c>
      <c r="AA2272" s="7">
        <v>58791</v>
      </c>
      <c r="AB2272" s="7" t="s">
        <v>61</v>
      </c>
      <c r="AC2272" s="7"/>
      <c r="AD2272" s="7" t="b">
        <v>0</v>
      </c>
      <c r="AE2272" s="7"/>
      <c r="AF2272" s="7"/>
      <c r="AG2272" s="12">
        <f t="shared" si="35"/>
        <v>43321</v>
      </c>
    </row>
    <row r="2273" spans="1:33">
      <c r="A2273" s="7" t="s">
        <v>10756</v>
      </c>
      <c r="B2273" s="7" t="s">
        <v>10756</v>
      </c>
      <c r="C2273" s="7" t="s">
        <v>10757</v>
      </c>
      <c r="D2273" s="7" t="s">
        <v>10758</v>
      </c>
      <c r="E2273" s="7" t="s">
        <v>36</v>
      </c>
      <c r="F2273" s="7" t="s">
        <v>37</v>
      </c>
      <c r="G2273" s="7" t="s">
        <v>56</v>
      </c>
      <c r="H2273" s="7"/>
      <c r="I2273" s="7"/>
      <c r="J2273" s="7" t="s">
        <v>107</v>
      </c>
      <c r="K2273" s="7" t="s">
        <v>748</v>
      </c>
      <c r="L2273" s="7" t="s">
        <v>749</v>
      </c>
      <c r="M2273" s="7" t="s">
        <v>750</v>
      </c>
      <c r="N2273" s="7" t="s">
        <v>36</v>
      </c>
      <c r="O2273" s="7">
        <v>1</v>
      </c>
      <c r="P2273" s="7" t="s">
        <v>43</v>
      </c>
      <c r="Q2273" s="7">
        <v>15.59</v>
      </c>
      <c r="R2273" s="7"/>
      <c r="S2273" s="7">
        <v>3.99</v>
      </c>
      <c r="T2273" s="7"/>
      <c r="U2273" s="7"/>
      <c r="V2273" s="7"/>
      <c r="W2273" s="7"/>
      <c r="X2273" s="7"/>
      <c r="Y2273" s="7" t="s">
        <v>10759</v>
      </c>
      <c r="Z2273" s="7" t="s">
        <v>450</v>
      </c>
      <c r="AA2273" s="7">
        <v>93133</v>
      </c>
      <c r="AB2273" s="7" t="s">
        <v>61</v>
      </c>
      <c r="AC2273" s="7"/>
      <c r="AD2273" s="7" t="b">
        <v>0</v>
      </c>
      <c r="AE2273" s="7"/>
      <c r="AF2273" s="7"/>
      <c r="AG2273" s="12">
        <f t="shared" si="35"/>
        <v>43321</v>
      </c>
    </row>
    <row r="2274" spans="1:33">
      <c r="A2274" s="7" t="s">
        <v>10760</v>
      </c>
      <c r="B2274" s="7" t="s">
        <v>10760</v>
      </c>
      <c r="C2274" s="7" t="s">
        <v>10761</v>
      </c>
      <c r="D2274" s="7" t="s">
        <v>10762</v>
      </c>
      <c r="E2274" s="7" t="s">
        <v>36</v>
      </c>
      <c r="F2274" s="7" t="s">
        <v>37</v>
      </c>
      <c r="G2274" s="7" t="s">
        <v>56</v>
      </c>
      <c r="H2274" s="7"/>
      <c r="I2274" s="7"/>
      <c r="J2274" s="7" t="s">
        <v>39</v>
      </c>
      <c r="K2274" s="7" t="s">
        <v>10763</v>
      </c>
      <c r="L2274" s="7" t="s">
        <v>6376</v>
      </c>
      <c r="M2274" s="7" t="s">
        <v>6377</v>
      </c>
      <c r="N2274" s="7" t="s">
        <v>36</v>
      </c>
      <c r="O2274" s="7">
        <v>1</v>
      </c>
      <c r="P2274" s="7" t="s">
        <v>43</v>
      </c>
      <c r="Q2274" s="7">
        <v>16.99</v>
      </c>
      <c r="R2274" s="7"/>
      <c r="S2274" s="7"/>
      <c r="T2274" s="7"/>
      <c r="U2274" s="7"/>
      <c r="V2274" s="7"/>
      <c r="W2274" s="7"/>
      <c r="X2274" s="7"/>
      <c r="Y2274" s="7" t="s">
        <v>10764</v>
      </c>
      <c r="Z2274" s="7"/>
      <c r="AA2274" s="7">
        <v>53881</v>
      </c>
      <c r="AB2274" s="7" t="s">
        <v>61</v>
      </c>
      <c r="AC2274" s="7"/>
      <c r="AD2274" s="7" t="b">
        <v>0</v>
      </c>
      <c r="AE2274" s="7"/>
      <c r="AF2274" s="7"/>
      <c r="AG2274" s="12">
        <f t="shared" si="35"/>
        <v>43321</v>
      </c>
    </row>
    <row r="2275" spans="1:33">
      <c r="A2275" s="7" t="s">
        <v>10765</v>
      </c>
      <c r="B2275" s="7" t="s">
        <v>10765</v>
      </c>
      <c r="C2275" s="7" t="s">
        <v>10766</v>
      </c>
      <c r="D2275" s="7" t="s">
        <v>10767</v>
      </c>
      <c r="E2275" s="7" t="s">
        <v>36</v>
      </c>
      <c r="F2275" s="7" t="s">
        <v>37</v>
      </c>
      <c r="G2275" s="7" t="s">
        <v>56</v>
      </c>
      <c r="H2275" s="7"/>
      <c r="I2275" s="7"/>
      <c r="J2275" s="7" t="s">
        <v>39</v>
      </c>
      <c r="K2275" s="7" t="s">
        <v>57</v>
      </c>
      <c r="L2275" s="7" t="s">
        <v>58</v>
      </c>
      <c r="M2275" s="7" t="s">
        <v>59</v>
      </c>
      <c r="N2275" s="7" t="s">
        <v>36</v>
      </c>
      <c r="O2275" s="7">
        <v>1</v>
      </c>
      <c r="P2275" s="7" t="s">
        <v>43</v>
      </c>
      <c r="Q2275" s="7">
        <v>19.99</v>
      </c>
      <c r="R2275" s="7"/>
      <c r="S2275" s="7"/>
      <c r="T2275" s="7"/>
      <c r="U2275" s="7"/>
      <c r="V2275" s="7"/>
      <c r="W2275" s="7"/>
      <c r="X2275" s="7"/>
      <c r="Y2275" s="7" t="s">
        <v>10768</v>
      </c>
      <c r="Z2275" s="7" t="s">
        <v>420</v>
      </c>
      <c r="AA2275" s="7">
        <v>47877</v>
      </c>
      <c r="AB2275" s="7" t="s">
        <v>61</v>
      </c>
      <c r="AC2275" s="7"/>
      <c r="AD2275" s="7" t="b">
        <v>0</v>
      </c>
      <c r="AE2275" s="7"/>
      <c r="AF2275" s="7"/>
      <c r="AG2275" s="12">
        <f t="shared" si="35"/>
        <v>43321</v>
      </c>
    </row>
    <row r="2276" spans="1:33">
      <c r="A2276" s="7" t="s">
        <v>10769</v>
      </c>
      <c r="B2276" s="7" t="s">
        <v>10769</v>
      </c>
      <c r="C2276" s="7" t="s">
        <v>10770</v>
      </c>
      <c r="D2276" s="7" t="s">
        <v>10771</v>
      </c>
      <c r="E2276" s="7" t="s">
        <v>36</v>
      </c>
      <c r="F2276" s="7" t="s">
        <v>37</v>
      </c>
      <c r="G2276" s="7" t="s">
        <v>56</v>
      </c>
      <c r="H2276" s="7"/>
      <c r="I2276" s="7"/>
      <c r="J2276" s="7" t="s">
        <v>39</v>
      </c>
      <c r="K2276" s="7" t="s">
        <v>3681</v>
      </c>
      <c r="L2276" t="s">
        <v>3682</v>
      </c>
      <c r="M2276" s="7" t="s">
        <v>3683</v>
      </c>
      <c r="N2276" s="7" t="s">
        <v>36</v>
      </c>
      <c r="O2276" s="7">
        <v>1</v>
      </c>
      <c r="P2276" s="7" t="s">
        <v>43</v>
      </c>
      <c r="Q2276" s="7">
        <v>15.59</v>
      </c>
      <c r="R2276" s="7"/>
      <c r="S2276" s="7"/>
      <c r="T2276" s="7"/>
      <c r="U2276" s="7"/>
      <c r="V2276" s="7"/>
      <c r="W2276" s="7"/>
      <c r="X2276" s="7"/>
      <c r="Y2276" s="7" t="s">
        <v>10772</v>
      </c>
      <c r="Z2276" s="7" t="s">
        <v>599</v>
      </c>
      <c r="AA2276" s="7">
        <v>77933</v>
      </c>
      <c r="AB2276" s="7" t="s">
        <v>61</v>
      </c>
      <c r="AC2276" s="7"/>
      <c r="AD2276" s="7" t="b">
        <v>0</v>
      </c>
      <c r="AE2276" s="7"/>
      <c r="AF2276" s="7"/>
      <c r="AG2276" s="12">
        <f t="shared" si="35"/>
        <v>43321</v>
      </c>
    </row>
    <row r="2277" spans="1:33">
      <c r="A2277" s="7" t="s">
        <v>10769</v>
      </c>
      <c r="B2277" s="7" t="s">
        <v>10769</v>
      </c>
      <c r="C2277" s="7" t="s">
        <v>10770</v>
      </c>
      <c r="D2277" s="7" t="s">
        <v>10771</v>
      </c>
      <c r="E2277" s="7" t="s">
        <v>36</v>
      </c>
      <c r="F2277" s="7" t="s">
        <v>37</v>
      </c>
      <c r="G2277" s="7" t="s">
        <v>56</v>
      </c>
      <c r="H2277" s="7"/>
      <c r="I2277" s="7"/>
      <c r="J2277" s="7" t="s">
        <v>39</v>
      </c>
      <c r="K2277" s="7" t="s">
        <v>795</v>
      </c>
      <c r="L2277" s="7" t="s">
        <v>796</v>
      </c>
      <c r="M2277" s="7" t="s">
        <v>797</v>
      </c>
      <c r="N2277" s="7" t="s">
        <v>36</v>
      </c>
      <c r="O2277" s="7">
        <v>1</v>
      </c>
      <c r="P2277" s="7" t="s">
        <v>43</v>
      </c>
      <c r="Q2277" s="7">
        <v>15.59</v>
      </c>
      <c r="R2277" s="7"/>
      <c r="S2277" s="7"/>
      <c r="T2277" s="7"/>
      <c r="U2277" s="7"/>
      <c r="V2277" s="7"/>
      <c r="W2277" s="7"/>
      <c r="X2277" s="7"/>
      <c r="Y2277" s="7" t="s">
        <v>10772</v>
      </c>
      <c r="Z2277" s="7" t="s">
        <v>599</v>
      </c>
      <c r="AA2277" s="7">
        <v>77933</v>
      </c>
      <c r="AB2277" s="7" t="s">
        <v>61</v>
      </c>
      <c r="AC2277" s="7"/>
      <c r="AD2277" s="7" t="b">
        <v>0</v>
      </c>
      <c r="AE2277" s="7"/>
      <c r="AF2277" s="7"/>
      <c r="AG2277" s="12">
        <f t="shared" si="35"/>
        <v>43321</v>
      </c>
    </row>
    <row r="2278" spans="1:33">
      <c r="A2278" s="7" t="s">
        <v>10773</v>
      </c>
      <c r="B2278" s="7" t="s">
        <v>10773</v>
      </c>
      <c r="C2278" s="7" t="s">
        <v>10774</v>
      </c>
      <c r="D2278" s="7" t="s">
        <v>10775</v>
      </c>
      <c r="E2278" s="7" t="s">
        <v>36</v>
      </c>
      <c r="F2278" s="7" t="s">
        <v>37</v>
      </c>
      <c r="G2278" s="7" t="s">
        <v>56</v>
      </c>
      <c r="H2278" s="7"/>
      <c r="I2278" s="7"/>
      <c r="J2278" s="7" t="s">
        <v>39</v>
      </c>
      <c r="K2278" s="7" t="s">
        <v>10776</v>
      </c>
      <c r="L2278" s="7" t="s">
        <v>10777</v>
      </c>
      <c r="M2278" s="7" t="s">
        <v>10778</v>
      </c>
      <c r="N2278" s="7" t="s">
        <v>36</v>
      </c>
      <c r="O2278" s="7">
        <v>1</v>
      </c>
      <c r="P2278" s="7" t="s">
        <v>43</v>
      </c>
      <c r="Q2278" s="7">
        <v>21.99</v>
      </c>
      <c r="R2278" s="7"/>
      <c r="S2278" s="7"/>
      <c r="T2278" s="7"/>
      <c r="U2278" s="7"/>
      <c r="V2278" s="7"/>
      <c r="W2278" s="7"/>
      <c r="X2278" s="7"/>
      <c r="Y2278" s="7" t="s">
        <v>10779</v>
      </c>
      <c r="Z2278" s="7"/>
      <c r="AA2278" s="7">
        <v>2042</v>
      </c>
      <c r="AB2278" s="7" t="s">
        <v>466</v>
      </c>
      <c r="AC2278" s="7"/>
      <c r="AD2278" s="7" t="b">
        <v>0</v>
      </c>
      <c r="AE2278" s="7"/>
      <c r="AF2278" s="7"/>
      <c r="AG2278" s="12">
        <f t="shared" si="35"/>
        <v>43321</v>
      </c>
    </row>
    <row r="2279" spans="1:33">
      <c r="A2279" s="7" t="s">
        <v>10780</v>
      </c>
      <c r="B2279" s="7" t="s">
        <v>10780</v>
      </c>
      <c r="C2279" s="7" t="s">
        <v>10781</v>
      </c>
      <c r="D2279" s="7" t="s">
        <v>10782</v>
      </c>
      <c r="E2279" s="7" t="s">
        <v>36</v>
      </c>
      <c r="F2279" s="7" t="s">
        <v>37</v>
      </c>
      <c r="G2279" s="7" t="s">
        <v>56</v>
      </c>
      <c r="H2279" s="7"/>
      <c r="I2279" s="7"/>
      <c r="J2279" s="7" t="s">
        <v>39</v>
      </c>
      <c r="K2279" s="7" t="s">
        <v>6660</v>
      </c>
      <c r="L2279" s="7" t="s">
        <v>6661</v>
      </c>
      <c r="M2279" s="7" t="s">
        <v>6662</v>
      </c>
      <c r="N2279" s="7" t="s">
        <v>36</v>
      </c>
      <c r="O2279" s="7">
        <v>1</v>
      </c>
      <c r="P2279" s="7" t="s">
        <v>43</v>
      </c>
      <c r="Q2279" s="7">
        <v>15.99</v>
      </c>
      <c r="R2279" s="7"/>
      <c r="S2279" s="7"/>
      <c r="T2279" s="7"/>
      <c r="U2279" s="7"/>
      <c r="V2279" s="7"/>
      <c r="W2279" s="7"/>
      <c r="X2279" s="7"/>
      <c r="Y2279" s="7" t="s">
        <v>10783</v>
      </c>
      <c r="Z2279" s="7" t="s">
        <v>599</v>
      </c>
      <c r="AA2279" s="7">
        <v>73450</v>
      </c>
      <c r="AB2279" s="7" t="s">
        <v>61</v>
      </c>
      <c r="AC2279" s="7"/>
      <c r="AD2279" s="7" t="b">
        <v>0</v>
      </c>
      <c r="AE2279" s="7"/>
      <c r="AF2279" s="7"/>
      <c r="AG2279" s="12">
        <f t="shared" si="35"/>
        <v>43321</v>
      </c>
    </row>
    <row r="2280" spans="1:33">
      <c r="A2280" s="7" t="s">
        <v>10784</v>
      </c>
      <c r="B2280" s="7" t="s">
        <v>10784</v>
      </c>
      <c r="C2280" s="7" t="s">
        <v>10785</v>
      </c>
      <c r="D2280" s="7" t="s">
        <v>10786</v>
      </c>
      <c r="E2280" s="7" t="s">
        <v>36</v>
      </c>
      <c r="F2280" s="7" t="s">
        <v>37</v>
      </c>
      <c r="G2280" s="7" t="s">
        <v>56</v>
      </c>
      <c r="H2280" s="7"/>
      <c r="I2280" s="7"/>
      <c r="J2280" s="7" t="s">
        <v>39</v>
      </c>
      <c r="K2280" s="7" t="s">
        <v>666</v>
      </c>
      <c r="L2280" s="7" t="s">
        <v>5809</v>
      </c>
      <c r="M2280" s="7" t="s">
        <v>5810</v>
      </c>
      <c r="N2280" s="7" t="s">
        <v>36</v>
      </c>
      <c r="O2280" s="7">
        <v>1</v>
      </c>
      <c r="P2280" s="7" t="s">
        <v>43</v>
      </c>
      <c r="Q2280" s="7">
        <v>19.99</v>
      </c>
      <c r="R2280" s="7"/>
      <c r="S2280" s="7"/>
      <c r="T2280" s="7"/>
      <c r="U2280" s="7"/>
      <c r="V2280" s="7"/>
      <c r="W2280" s="7"/>
      <c r="X2280" s="7"/>
      <c r="Y2280" s="7" t="s">
        <v>10787</v>
      </c>
      <c r="Z2280" s="7" t="s">
        <v>450</v>
      </c>
      <c r="AA2280" s="7">
        <v>97222</v>
      </c>
      <c r="AB2280" s="7" t="s">
        <v>61</v>
      </c>
      <c r="AC2280" s="7"/>
      <c r="AD2280" s="7" t="b">
        <v>0</v>
      </c>
      <c r="AE2280" s="7"/>
      <c r="AF2280" s="7"/>
      <c r="AG2280" s="12">
        <f t="shared" si="35"/>
        <v>43321</v>
      </c>
    </row>
    <row r="2281" spans="1:33">
      <c r="A2281" s="7" t="s">
        <v>10788</v>
      </c>
      <c r="B2281" s="7" t="s">
        <v>10788</v>
      </c>
      <c r="C2281" s="7" t="s">
        <v>10789</v>
      </c>
      <c r="D2281" s="7" t="s">
        <v>10790</v>
      </c>
      <c r="E2281" s="7" t="s">
        <v>36</v>
      </c>
      <c r="F2281" s="7" t="s">
        <v>37</v>
      </c>
      <c r="G2281" s="7" t="s">
        <v>56</v>
      </c>
      <c r="H2281" s="7"/>
      <c r="I2281" s="7"/>
      <c r="J2281" s="7" t="s">
        <v>39</v>
      </c>
      <c r="K2281" s="7" t="s">
        <v>843</v>
      </c>
      <c r="L2281" s="7" t="s">
        <v>844</v>
      </c>
      <c r="M2281" s="7" t="s">
        <v>845</v>
      </c>
      <c r="N2281" s="7" t="s">
        <v>36</v>
      </c>
      <c r="O2281" s="7">
        <v>1</v>
      </c>
      <c r="P2281" s="7" t="s">
        <v>43</v>
      </c>
      <c r="Q2281" s="7">
        <v>15.59</v>
      </c>
      <c r="R2281" s="7"/>
      <c r="S2281" s="7"/>
      <c r="T2281" s="7"/>
      <c r="U2281" s="7"/>
      <c r="V2281" s="7"/>
      <c r="W2281" s="7"/>
      <c r="X2281" s="7"/>
      <c r="Y2281" s="7" t="s">
        <v>912</v>
      </c>
      <c r="Z2281" s="7" t="s">
        <v>450</v>
      </c>
      <c r="AA2281" s="7">
        <v>81377</v>
      </c>
      <c r="AB2281" s="7" t="s">
        <v>61</v>
      </c>
      <c r="AC2281" s="7"/>
      <c r="AD2281" s="7" t="b">
        <v>0</v>
      </c>
      <c r="AE2281" s="7"/>
      <c r="AF2281" s="7"/>
      <c r="AG2281" s="12">
        <f t="shared" si="35"/>
        <v>43321</v>
      </c>
    </row>
    <row r="2282" spans="1:33">
      <c r="A2282" s="7" t="s">
        <v>10791</v>
      </c>
      <c r="B2282" s="7" t="s">
        <v>10791</v>
      </c>
      <c r="C2282" s="7" t="s">
        <v>10792</v>
      </c>
      <c r="D2282" s="7" t="s">
        <v>10793</v>
      </c>
      <c r="E2282" s="7" t="s">
        <v>106</v>
      </c>
      <c r="F2282" s="7" t="s">
        <v>37</v>
      </c>
      <c r="G2282" s="7" t="s">
        <v>56</v>
      </c>
      <c r="H2282" s="7"/>
      <c r="I2282" s="7"/>
      <c r="J2282" s="7" t="s">
        <v>39</v>
      </c>
      <c r="K2282" s="7" t="s">
        <v>748</v>
      </c>
      <c r="L2282" s="7" t="s">
        <v>749</v>
      </c>
      <c r="M2282" s="7" t="s">
        <v>750</v>
      </c>
      <c r="N2282" s="7" t="s">
        <v>106</v>
      </c>
      <c r="O2282" s="7">
        <v>0</v>
      </c>
      <c r="P2282" s="7"/>
      <c r="Q2282" s="7"/>
      <c r="R2282" s="7"/>
      <c r="S2282" s="7"/>
      <c r="T2282" s="7"/>
      <c r="U2282" s="7"/>
      <c r="V2282" s="7"/>
      <c r="W2282" s="7"/>
      <c r="X2282" s="7"/>
      <c r="Y2282" s="7" t="s">
        <v>10357</v>
      </c>
      <c r="Z2282" s="7" t="s">
        <v>599</v>
      </c>
      <c r="AA2282" s="7">
        <v>78234</v>
      </c>
      <c r="AB2282" s="7" t="s">
        <v>61</v>
      </c>
      <c r="AC2282" s="7"/>
      <c r="AD2282" s="7" t="b">
        <v>0</v>
      </c>
      <c r="AE2282" s="7"/>
      <c r="AF2282" s="7"/>
      <c r="AG2282" s="12">
        <f t="shared" si="35"/>
        <v>43321</v>
      </c>
    </row>
    <row r="2283" spans="1:33">
      <c r="A2283" s="7" t="s">
        <v>10794</v>
      </c>
      <c r="B2283" s="7" t="s">
        <v>10794</v>
      </c>
      <c r="C2283" s="7" t="s">
        <v>10795</v>
      </c>
      <c r="D2283" s="7" t="s">
        <v>10796</v>
      </c>
      <c r="E2283" s="7" t="s">
        <v>36</v>
      </c>
      <c r="F2283" s="7" t="s">
        <v>37</v>
      </c>
      <c r="G2283" s="7" t="s">
        <v>56</v>
      </c>
      <c r="H2283" s="7"/>
      <c r="I2283" s="7"/>
      <c r="J2283" s="7" t="s">
        <v>107</v>
      </c>
      <c r="K2283" s="7" t="s">
        <v>3669</v>
      </c>
      <c r="L2283" s="7" t="s">
        <v>3670</v>
      </c>
      <c r="M2283" s="7" t="s">
        <v>3671</v>
      </c>
      <c r="N2283" s="7" t="s">
        <v>36</v>
      </c>
      <c r="O2283" s="7">
        <v>1</v>
      </c>
      <c r="P2283" s="7" t="s">
        <v>43</v>
      </c>
      <c r="Q2283" s="7">
        <v>15.59</v>
      </c>
      <c r="R2283" s="7"/>
      <c r="S2283" s="7">
        <v>3.99</v>
      </c>
      <c r="T2283" s="7"/>
      <c r="U2283" s="7"/>
      <c r="V2283" s="7"/>
      <c r="W2283" s="7"/>
      <c r="X2283" s="7"/>
      <c r="Y2283" s="7" t="s">
        <v>4233</v>
      </c>
      <c r="Z2283" s="7" t="s">
        <v>420</v>
      </c>
      <c r="AA2283" s="7">
        <v>48153</v>
      </c>
      <c r="AB2283" s="7" t="s">
        <v>61</v>
      </c>
      <c r="AC2283" s="7"/>
      <c r="AD2283" s="7" t="b">
        <v>0</v>
      </c>
      <c r="AE2283" s="7"/>
      <c r="AF2283" s="7"/>
      <c r="AG2283" s="12">
        <f t="shared" si="35"/>
        <v>43321</v>
      </c>
    </row>
    <row r="2284" spans="1:33">
      <c r="A2284" s="7" t="s">
        <v>10797</v>
      </c>
      <c r="B2284" s="7" t="s">
        <v>10797</v>
      </c>
      <c r="C2284" s="7" t="s">
        <v>10798</v>
      </c>
      <c r="D2284" s="7" t="s">
        <v>10799</v>
      </c>
      <c r="E2284" s="7" t="s">
        <v>36</v>
      </c>
      <c r="F2284" s="7" t="s">
        <v>37</v>
      </c>
      <c r="G2284" s="7" t="s">
        <v>56</v>
      </c>
      <c r="H2284" s="7"/>
      <c r="I2284" s="7"/>
      <c r="J2284" s="7" t="s">
        <v>39</v>
      </c>
      <c r="K2284" s="7" t="s">
        <v>2729</v>
      </c>
      <c r="L2284" s="7" t="s">
        <v>2730</v>
      </c>
      <c r="M2284" s="7" t="s">
        <v>2731</v>
      </c>
      <c r="N2284" s="7" t="s">
        <v>36</v>
      </c>
      <c r="O2284" s="7">
        <v>1</v>
      </c>
      <c r="P2284" s="7" t="s">
        <v>43</v>
      </c>
      <c r="Q2284" s="7">
        <v>9.9</v>
      </c>
      <c r="R2284" s="7"/>
      <c r="S2284" s="7"/>
      <c r="T2284" s="7"/>
      <c r="U2284" s="7"/>
      <c r="V2284" s="7"/>
      <c r="W2284" s="7"/>
      <c r="X2284" s="7"/>
      <c r="Y2284" s="7" t="s">
        <v>3431</v>
      </c>
      <c r="Z2284" s="7"/>
      <c r="AA2284" s="7">
        <v>40472</v>
      </c>
      <c r="AB2284" s="7" t="s">
        <v>61</v>
      </c>
      <c r="AC2284" s="7"/>
      <c r="AD2284" s="7" t="b">
        <v>0</v>
      </c>
      <c r="AE2284" s="7"/>
      <c r="AF2284" s="7"/>
      <c r="AG2284" s="12">
        <f t="shared" si="35"/>
        <v>43321</v>
      </c>
    </row>
    <row r="2285" spans="1:33">
      <c r="A2285" s="7" t="s">
        <v>10800</v>
      </c>
      <c r="B2285" s="7" t="s">
        <v>10800</v>
      </c>
      <c r="C2285" s="7" t="s">
        <v>10801</v>
      </c>
      <c r="D2285" s="7" t="s">
        <v>10802</v>
      </c>
      <c r="E2285" s="7" t="s">
        <v>36</v>
      </c>
      <c r="F2285" s="7" t="s">
        <v>37</v>
      </c>
      <c r="G2285" s="7" t="s">
        <v>56</v>
      </c>
      <c r="H2285" s="7"/>
      <c r="I2285" s="7"/>
      <c r="J2285" s="7" t="s">
        <v>39</v>
      </c>
      <c r="K2285" s="7" t="s">
        <v>8109</v>
      </c>
      <c r="L2285" s="7" t="s">
        <v>784</v>
      </c>
      <c r="M2285" s="7" t="s">
        <v>785</v>
      </c>
      <c r="N2285" s="7" t="s">
        <v>36</v>
      </c>
      <c r="O2285" s="7">
        <v>1</v>
      </c>
      <c r="P2285" s="7" t="s">
        <v>43</v>
      </c>
      <c r="Q2285" s="7">
        <v>24.99</v>
      </c>
      <c r="R2285" s="7"/>
      <c r="S2285" s="7"/>
      <c r="T2285" s="7"/>
      <c r="U2285" s="7"/>
      <c r="V2285" s="7"/>
      <c r="W2285" s="7"/>
      <c r="X2285" s="7"/>
      <c r="Y2285" s="7" t="s">
        <v>8975</v>
      </c>
      <c r="Z2285" s="7" t="s">
        <v>420</v>
      </c>
      <c r="AA2285" s="7">
        <v>52249</v>
      </c>
      <c r="AB2285" s="7" t="s">
        <v>61</v>
      </c>
      <c r="AC2285" s="7"/>
      <c r="AD2285" s="7" t="b">
        <v>0</v>
      </c>
      <c r="AE2285" s="7"/>
      <c r="AF2285" s="7"/>
      <c r="AG2285" s="12">
        <f t="shared" si="35"/>
        <v>43321</v>
      </c>
    </row>
    <row r="2286" spans="1:33">
      <c r="A2286" s="7" t="s">
        <v>10803</v>
      </c>
      <c r="B2286" s="7" t="s">
        <v>10803</v>
      </c>
      <c r="C2286" s="7" t="s">
        <v>10804</v>
      </c>
      <c r="D2286" s="7" t="s">
        <v>10805</v>
      </c>
      <c r="E2286" s="7" t="s">
        <v>36</v>
      </c>
      <c r="F2286" s="7" t="s">
        <v>37</v>
      </c>
      <c r="G2286" s="7" t="s">
        <v>56</v>
      </c>
      <c r="H2286" s="7"/>
      <c r="I2286" s="7"/>
      <c r="J2286" s="7" t="s">
        <v>39</v>
      </c>
      <c r="K2286" s="7" t="s">
        <v>10219</v>
      </c>
      <c r="L2286" t="s">
        <v>116</v>
      </c>
      <c r="M2286" s="7" t="s">
        <v>117</v>
      </c>
      <c r="N2286" s="7" t="s">
        <v>36</v>
      </c>
      <c r="O2286" s="7">
        <v>1</v>
      </c>
      <c r="P2286" s="7" t="s">
        <v>43</v>
      </c>
      <c r="Q2286" s="7">
        <v>13.59</v>
      </c>
      <c r="R2286" s="7"/>
      <c r="S2286" s="7"/>
      <c r="T2286" s="7"/>
      <c r="U2286" s="7"/>
      <c r="V2286" s="7"/>
      <c r="W2286" s="7"/>
      <c r="X2286" s="7"/>
      <c r="Y2286" s="7" t="s">
        <v>861</v>
      </c>
      <c r="Z2286" s="7"/>
      <c r="AA2286" s="7">
        <v>50935</v>
      </c>
      <c r="AB2286" s="7" t="s">
        <v>61</v>
      </c>
      <c r="AC2286" s="7"/>
      <c r="AD2286" s="7" t="b">
        <v>0</v>
      </c>
      <c r="AE2286" s="7"/>
      <c r="AF2286" s="7"/>
      <c r="AG2286" s="12">
        <f t="shared" si="35"/>
        <v>43321</v>
      </c>
    </row>
    <row r="2287" spans="1:33">
      <c r="A2287" s="7" t="s">
        <v>10806</v>
      </c>
      <c r="B2287" s="7" t="s">
        <v>10806</v>
      </c>
      <c r="C2287" s="7" t="s">
        <v>10807</v>
      </c>
      <c r="D2287" s="7" t="s">
        <v>10808</v>
      </c>
      <c r="E2287" s="7" t="s">
        <v>36</v>
      </c>
      <c r="F2287" s="7" t="s">
        <v>37</v>
      </c>
      <c r="G2287" s="7" t="s">
        <v>56</v>
      </c>
      <c r="H2287" s="7"/>
      <c r="I2287" s="7"/>
      <c r="J2287" s="7" t="s">
        <v>39</v>
      </c>
      <c r="K2287" s="7" t="s">
        <v>1622</v>
      </c>
      <c r="L2287" s="7" t="s">
        <v>10809</v>
      </c>
      <c r="M2287" s="7" t="s">
        <v>10810</v>
      </c>
      <c r="N2287" s="7" t="s">
        <v>36</v>
      </c>
      <c r="O2287" s="7">
        <v>1</v>
      </c>
      <c r="P2287" s="7" t="s">
        <v>43</v>
      </c>
      <c r="Q2287" s="7">
        <v>9.99</v>
      </c>
      <c r="R2287" s="7"/>
      <c r="S2287" s="7"/>
      <c r="T2287" s="7"/>
      <c r="U2287" s="7"/>
      <c r="V2287" s="7"/>
      <c r="W2287" s="7"/>
      <c r="X2287" s="7"/>
      <c r="Y2287" s="7" t="s">
        <v>10811</v>
      </c>
      <c r="Z2287" s="7" t="s">
        <v>2889</v>
      </c>
      <c r="AA2287" s="7">
        <v>6991</v>
      </c>
      <c r="AB2287" s="7" t="s">
        <v>466</v>
      </c>
      <c r="AC2287" s="7"/>
      <c r="AD2287" s="7" t="b">
        <v>0</v>
      </c>
      <c r="AE2287" s="7"/>
      <c r="AF2287" s="7"/>
      <c r="AG2287" s="12">
        <f t="shared" si="35"/>
        <v>43321</v>
      </c>
    </row>
    <row r="2288" spans="1:33">
      <c r="A2288" s="7" t="s">
        <v>10812</v>
      </c>
      <c r="B2288" s="7" t="s">
        <v>10812</v>
      </c>
      <c r="C2288" s="7" t="s">
        <v>10813</v>
      </c>
      <c r="D2288" s="7" t="s">
        <v>10814</v>
      </c>
      <c r="E2288" s="7" t="s">
        <v>36</v>
      </c>
      <c r="F2288" s="7" t="s">
        <v>37</v>
      </c>
      <c r="G2288" s="7" t="s">
        <v>56</v>
      </c>
      <c r="H2288" s="7"/>
      <c r="I2288" s="7"/>
      <c r="J2288" s="7" t="s">
        <v>107</v>
      </c>
      <c r="K2288" s="7" t="s">
        <v>10815</v>
      </c>
      <c r="L2288" s="7" t="s">
        <v>10816</v>
      </c>
      <c r="M2288" s="7" t="s">
        <v>10817</v>
      </c>
      <c r="N2288" s="7" t="s">
        <v>36</v>
      </c>
      <c r="O2288" s="7">
        <v>1</v>
      </c>
      <c r="P2288" s="7" t="s">
        <v>43</v>
      </c>
      <c r="Q2288" s="7">
        <v>9.9</v>
      </c>
      <c r="R2288" s="7"/>
      <c r="S2288" s="7"/>
      <c r="T2288" s="7"/>
      <c r="U2288" s="7"/>
      <c r="V2288" s="7"/>
      <c r="W2288" s="7"/>
      <c r="X2288" s="7"/>
      <c r="Y2288" s="7" t="s">
        <v>10818</v>
      </c>
      <c r="Z2288" s="7" t="s">
        <v>1719</v>
      </c>
      <c r="AA2288" s="7">
        <v>3454</v>
      </c>
      <c r="AB2288" s="7" t="s">
        <v>466</v>
      </c>
      <c r="AC2288" s="7" t="s">
        <v>502</v>
      </c>
      <c r="AD2288" s="7" t="b">
        <v>0</v>
      </c>
      <c r="AE2288" s="7"/>
      <c r="AF2288" s="7"/>
      <c r="AG2288" s="12">
        <f t="shared" si="35"/>
        <v>43321</v>
      </c>
    </row>
    <row r="2289" spans="1:33">
      <c r="A2289" s="7" t="s">
        <v>10819</v>
      </c>
      <c r="B2289" s="7" t="s">
        <v>10819</v>
      </c>
      <c r="C2289" s="7" t="s">
        <v>10820</v>
      </c>
      <c r="D2289" s="7" t="s">
        <v>10821</v>
      </c>
      <c r="E2289" s="7" t="s">
        <v>36</v>
      </c>
      <c r="F2289" s="7" t="s">
        <v>37</v>
      </c>
      <c r="G2289" s="7" t="s">
        <v>56</v>
      </c>
      <c r="H2289" s="7"/>
      <c r="I2289" s="7"/>
      <c r="J2289" s="7" t="s">
        <v>39</v>
      </c>
      <c r="K2289" s="7" t="s">
        <v>8109</v>
      </c>
      <c r="L2289" s="7" t="s">
        <v>784</v>
      </c>
      <c r="M2289" s="7" t="s">
        <v>785</v>
      </c>
      <c r="N2289" s="7" t="s">
        <v>36</v>
      </c>
      <c r="O2289" s="7">
        <v>1</v>
      </c>
      <c r="P2289" s="7" t="s">
        <v>43</v>
      </c>
      <c r="Q2289" s="7">
        <v>24.99</v>
      </c>
      <c r="R2289" s="7"/>
      <c r="S2289" s="7"/>
      <c r="T2289" s="7"/>
      <c r="U2289" s="7"/>
      <c r="V2289" s="7"/>
      <c r="W2289" s="7"/>
      <c r="X2289" s="7"/>
      <c r="Y2289" s="7" t="s">
        <v>10822</v>
      </c>
      <c r="Z2289" s="7" t="s">
        <v>1657</v>
      </c>
      <c r="AA2289" s="7">
        <v>16833</v>
      </c>
      <c r="AB2289" s="7" t="s">
        <v>61</v>
      </c>
      <c r="AC2289" s="7"/>
      <c r="AD2289" s="7" t="b">
        <v>0</v>
      </c>
      <c r="AE2289" s="7"/>
      <c r="AF2289" s="7"/>
      <c r="AG2289" s="12">
        <f t="shared" si="35"/>
        <v>43321</v>
      </c>
    </row>
    <row r="2290" spans="1:33">
      <c r="A2290" s="7" t="s">
        <v>10823</v>
      </c>
      <c r="B2290" s="7" t="s">
        <v>10823</v>
      </c>
      <c r="C2290" s="7" t="s">
        <v>10824</v>
      </c>
      <c r="D2290" s="7" t="s">
        <v>10825</v>
      </c>
      <c r="E2290" s="7" t="s">
        <v>36</v>
      </c>
      <c r="F2290" s="7" t="s">
        <v>37</v>
      </c>
      <c r="G2290" s="7" t="s">
        <v>56</v>
      </c>
      <c r="H2290" s="7"/>
      <c r="I2290" s="7"/>
      <c r="J2290" s="7" t="s">
        <v>39</v>
      </c>
      <c r="K2290" s="7" t="s">
        <v>10826</v>
      </c>
      <c r="L2290" s="7" t="s">
        <v>10827</v>
      </c>
      <c r="M2290" s="7" t="s">
        <v>10828</v>
      </c>
      <c r="N2290" s="7" t="s">
        <v>36</v>
      </c>
      <c r="O2290" s="7">
        <v>1</v>
      </c>
      <c r="P2290" s="7" t="s">
        <v>43</v>
      </c>
      <c r="Q2290" s="7">
        <v>17.8</v>
      </c>
      <c r="R2290" s="7"/>
      <c r="S2290" s="7">
        <v>5</v>
      </c>
      <c r="T2290" s="7"/>
      <c r="U2290" s="7"/>
      <c r="V2290" s="7"/>
      <c r="W2290" s="7"/>
      <c r="X2290" s="7">
        <v>5</v>
      </c>
      <c r="Y2290" s="7" t="s">
        <v>10829</v>
      </c>
      <c r="Z2290" s="7" t="s">
        <v>591</v>
      </c>
      <c r="AA2290" s="7">
        <v>63322</v>
      </c>
      <c r="AB2290" s="7" t="s">
        <v>61</v>
      </c>
      <c r="AC2290" s="7"/>
      <c r="AD2290" s="7" t="b">
        <v>0</v>
      </c>
      <c r="AE2290" s="7"/>
      <c r="AF2290" s="7"/>
      <c r="AG2290" s="12">
        <f t="shared" si="35"/>
        <v>43321</v>
      </c>
    </row>
    <row r="2291" spans="1:33">
      <c r="A2291" s="7" t="s">
        <v>10830</v>
      </c>
      <c r="B2291" s="7" t="s">
        <v>10830</v>
      </c>
      <c r="C2291" s="7" t="s">
        <v>10831</v>
      </c>
      <c r="D2291" s="7" t="s">
        <v>10832</v>
      </c>
      <c r="E2291" s="7" t="s">
        <v>36</v>
      </c>
      <c r="F2291" s="7" t="s">
        <v>37</v>
      </c>
      <c r="G2291" s="7" t="s">
        <v>56</v>
      </c>
      <c r="H2291" s="7"/>
      <c r="I2291" s="7"/>
      <c r="J2291" s="7" t="s">
        <v>39</v>
      </c>
      <c r="K2291" s="7" t="s">
        <v>10833</v>
      </c>
      <c r="L2291" s="7" t="s">
        <v>8030</v>
      </c>
      <c r="M2291" s="7" t="s">
        <v>8031</v>
      </c>
      <c r="N2291" s="7" t="s">
        <v>36</v>
      </c>
      <c r="O2291" s="7">
        <v>1</v>
      </c>
      <c r="P2291" s="7" t="s">
        <v>43</v>
      </c>
      <c r="Q2291" s="7">
        <v>13.99</v>
      </c>
      <c r="R2291" s="7"/>
      <c r="S2291" s="7"/>
      <c r="T2291" s="7"/>
      <c r="U2291" s="7"/>
      <c r="V2291" s="7"/>
      <c r="W2291" s="7"/>
      <c r="X2291" s="7"/>
      <c r="Y2291" s="7" t="s">
        <v>10834</v>
      </c>
      <c r="Z2291" s="7"/>
      <c r="AA2291" s="7">
        <v>50374</v>
      </c>
      <c r="AB2291" s="7" t="s">
        <v>61</v>
      </c>
      <c r="AC2291" s="7"/>
      <c r="AD2291" s="7" t="b">
        <v>0</v>
      </c>
      <c r="AE2291" s="7"/>
      <c r="AF2291" s="7"/>
      <c r="AG2291" s="12">
        <f t="shared" si="35"/>
        <v>43321</v>
      </c>
    </row>
    <row r="2292" spans="1:33">
      <c r="A2292" s="7" t="s">
        <v>10835</v>
      </c>
      <c r="B2292" s="7" t="s">
        <v>10835</v>
      </c>
      <c r="C2292" s="7" t="s">
        <v>10836</v>
      </c>
      <c r="D2292" s="7" t="s">
        <v>10837</v>
      </c>
      <c r="E2292" s="7" t="s">
        <v>36</v>
      </c>
      <c r="F2292" s="7" t="s">
        <v>37</v>
      </c>
      <c r="G2292" s="7" t="s">
        <v>65</v>
      </c>
      <c r="H2292" s="7"/>
      <c r="I2292" s="7"/>
      <c r="J2292" s="7" t="s">
        <v>39</v>
      </c>
      <c r="K2292" s="7" t="s">
        <v>1997</v>
      </c>
      <c r="L2292" s="7" t="s">
        <v>805</v>
      </c>
      <c r="M2292" s="7" t="s">
        <v>806</v>
      </c>
      <c r="N2292" s="7" t="s">
        <v>36</v>
      </c>
      <c r="O2292" s="7">
        <v>1</v>
      </c>
      <c r="P2292" s="7" t="s">
        <v>43</v>
      </c>
      <c r="Q2292" s="7">
        <v>18.99</v>
      </c>
      <c r="R2292" s="7"/>
      <c r="S2292" s="7"/>
      <c r="T2292" s="7"/>
      <c r="U2292" s="7"/>
      <c r="V2292" s="7"/>
      <c r="W2292" s="7"/>
      <c r="X2292" s="7"/>
      <c r="Y2292" s="7" t="s">
        <v>10838</v>
      </c>
      <c r="Z2292" s="7" t="s">
        <v>10839</v>
      </c>
      <c r="AA2292" s="7">
        <v>29690</v>
      </c>
      <c r="AB2292" s="7" t="s">
        <v>71</v>
      </c>
      <c r="AC2292" s="7"/>
      <c r="AD2292" s="7" t="b">
        <v>0</v>
      </c>
      <c r="AE2292" s="7"/>
      <c r="AF2292" s="7"/>
      <c r="AG2292" s="12">
        <f t="shared" si="35"/>
        <v>43321</v>
      </c>
    </row>
    <row r="2293" spans="1:33">
      <c r="A2293" s="7" t="s">
        <v>10840</v>
      </c>
      <c r="B2293" s="7" t="s">
        <v>10840</v>
      </c>
      <c r="C2293" s="7" t="s">
        <v>10841</v>
      </c>
      <c r="D2293" s="7" t="s">
        <v>10842</v>
      </c>
      <c r="E2293" s="7" t="s">
        <v>36</v>
      </c>
      <c r="F2293" s="7" t="s">
        <v>37</v>
      </c>
      <c r="G2293" s="7" t="s">
        <v>65</v>
      </c>
      <c r="H2293" s="7"/>
      <c r="I2293" s="7"/>
      <c r="J2293" s="7" t="s">
        <v>39</v>
      </c>
      <c r="K2293" s="7" t="s">
        <v>982</v>
      </c>
      <c r="L2293" s="7" t="s">
        <v>10843</v>
      </c>
      <c r="M2293" s="7" t="s">
        <v>10844</v>
      </c>
      <c r="N2293" s="7" t="s">
        <v>36</v>
      </c>
      <c r="O2293" s="7">
        <v>1</v>
      </c>
      <c r="P2293" s="7" t="s">
        <v>43</v>
      </c>
      <c r="Q2293" s="7">
        <v>9.9</v>
      </c>
      <c r="R2293" s="7"/>
      <c r="S2293" s="7"/>
      <c r="T2293" s="7"/>
      <c r="U2293" s="7"/>
      <c r="V2293" s="7"/>
      <c r="W2293" s="7"/>
      <c r="X2293" s="7"/>
      <c r="Y2293" s="7" t="s">
        <v>10845</v>
      </c>
      <c r="Z2293" s="7" t="s">
        <v>1021</v>
      </c>
      <c r="AA2293" s="7">
        <v>8191</v>
      </c>
      <c r="AB2293" s="7" t="s">
        <v>71</v>
      </c>
      <c r="AC2293" s="7"/>
      <c r="AD2293" s="7" t="b">
        <v>0</v>
      </c>
      <c r="AE2293" s="7"/>
      <c r="AF2293" s="7"/>
      <c r="AG2293" s="12">
        <f t="shared" si="35"/>
        <v>43321</v>
      </c>
    </row>
    <row r="2294" spans="1:33">
      <c r="A2294" s="7" t="s">
        <v>10846</v>
      </c>
      <c r="B2294" s="7" t="s">
        <v>10846</v>
      </c>
      <c r="C2294" s="7" t="s">
        <v>10847</v>
      </c>
      <c r="D2294" s="7" t="s">
        <v>10848</v>
      </c>
      <c r="E2294" s="7" t="s">
        <v>36</v>
      </c>
      <c r="F2294" s="7" t="s">
        <v>37</v>
      </c>
      <c r="G2294" s="7" t="s">
        <v>65</v>
      </c>
      <c r="H2294" s="7"/>
      <c r="I2294" s="7"/>
      <c r="J2294" s="7" t="s">
        <v>39</v>
      </c>
      <c r="K2294" s="7" t="s">
        <v>66</v>
      </c>
      <c r="L2294" s="7" t="s">
        <v>7481</v>
      </c>
      <c r="M2294" s="7" t="s">
        <v>7482</v>
      </c>
      <c r="N2294" s="7" t="s">
        <v>36</v>
      </c>
      <c r="O2294" s="7">
        <v>1</v>
      </c>
      <c r="P2294" s="7" t="s">
        <v>43</v>
      </c>
      <c r="Q2294" s="7">
        <v>18.88</v>
      </c>
      <c r="R2294" s="7"/>
      <c r="S2294" s="7"/>
      <c r="T2294" s="7"/>
      <c r="U2294" s="7"/>
      <c r="V2294" s="7"/>
      <c r="W2294" s="7"/>
      <c r="X2294" s="7"/>
      <c r="Y2294" s="7" t="s">
        <v>10849</v>
      </c>
      <c r="Z2294" s="7" t="s">
        <v>10850</v>
      </c>
      <c r="AA2294" s="7">
        <v>3770</v>
      </c>
      <c r="AB2294" s="7" t="s">
        <v>71</v>
      </c>
      <c r="AC2294" s="7"/>
      <c r="AD2294" s="7" t="b">
        <v>0</v>
      </c>
      <c r="AE2294" s="7"/>
      <c r="AF2294" s="7"/>
      <c r="AG2294" s="12">
        <f t="shared" si="35"/>
        <v>43321</v>
      </c>
    </row>
    <row r="2295" spans="1:33">
      <c r="A2295" s="7" t="s">
        <v>10851</v>
      </c>
      <c r="B2295" s="7" t="s">
        <v>10851</v>
      </c>
      <c r="C2295" s="7" t="s">
        <v>10852</v>
      </c>
      <c r="D2295" s="7" t="s">
        <v>10853</v>
      </c>
      <c r="E2295" s="7" t="s">
        <v>36</v>
      </c>
      <c r="F2295" s="7" t="s">
        <v>37</v>
      </c>
      <c r="G2295" s="7" t="s">
        <v>65</v>
      </c>
      <c r="H2295" s="7"/>
      <c r="I2295" s="7"/>
      <c r="J2295" s="7" t="s">
        <v>39</v>
      </c>
      <c r="K2295" s="7" t="s">
        <v>2009</v>
      </c>
      <c r="L2295" s="7" t="s">
        <v>10854</v>
      </c>
      <c r="M2295" s="7" t="s">
        <v>10855</v>
      </c>
      <c r="N2295" s="7" t="s">
        <v>36</v>
      </c>
      <c r="O2295" s="7">
        <v>1</v>
      </c>
      <c r="P2295" s="7" t="s">
        <v>43</v>
      </c>
      <c r="Q2295" s="7">
        <v>18.99</v>
      </c>
      <c r="R2295" s="7"/>
      <c r="S2295" s="7"/>
      <c r="T2295" s="7"/>
      <c r="U2295" s="7"/>
      <c r="V2295" s="7"/>
      <c r="W2295" s="7"/>
      <c r="X2295" s="7"/>
      <c r="Y2295" s="7" t="s">
        <v>986</v>
      </c>
      <c r="Z2295" s="7" t="s">
        <v>10856</v>
      </c>
      <c r="AA2295" s="7">
        <v>36991</v>
      </c>
      <c r="AB2295" s="7" t="s">
        <v>71</v>
      </c>
      <c r="AC2295" s="7"/>
      <c r="AD2295" s="7" t="b">
        <v>0</v>
      </c>
      <c r="AE2295" s="7"/>
      <c r="AF2295" s="7"/>
      <c r="AG2295" s="12">
        <f t="shared" si="35"/>
        <v>43321</v>
      </c>
    </row>
    <row r="2296" spans="1:33">
      <c r="A2296" s="7" t="s">
        <v>10857</v>
      </c>
      <c r="B2296" s="7" t="s">
        <v>10857</v>
      </c>
      <c r="C2296" s="7" t="s">
        <v>10858</v>
      </c>
      <c r="D2296" s="7" t="s">
        <v>10859</v>
      </c>
      <c r="E2296" s="7" t="s">
        <v>36</v>
      </c>
      <c r="F2296" s="7" t="s">
        <v>37</v>
      </c>
      <c r="G2296" s="7" t="s">
        <v>65</v>
      </c>
      <c r="H2296" s="7"/>
      <c r="I2296" s="7"/>
      <c r="J2296" s="7" t="s">
        <v>107</v>
      </c>
      <c r="K2296" s="7" t="s">
        <v>10860</v>
      </c>
      <c r="L2296" s="7" t="s">
        <v>10861</v>
      </c>
      <c r="M2296" s="7" t="s">
        <v>10862</v>
      </c>
      <c r="N2296" s="7" t="s">
        <v>36</v>
      </c>
      <c r="O2296" s="7">
        <v>1</v>
      </c>
      <c r="P2296" s="7" t="s">
        <v>43</v>
      </c>
      <c r="Q2296" s="7">
        <v>18.99</v>
      </c>
      <c r="R2296" s="7"/>
      <c r="S2296" s="7"/>
      <c r="T2296" s="7"/>
      <c r="U2296" s="7"/>
      <c r="V2296" s="7"/>
      <c r="W2296" s="7"/>
      <c r="X2296" s="7"/>
      <c r="Y2296" s="7" t="s">
        <v>10863</v>
      </c>
      <c r="Z2296" s="7" t="s">
        <v>2993</v>
      </c>
      <c r="AA2296" s="7">
        <v>33010</v>
      </c>
      <c r="AB2296" s="7" t="s">
        <v>71</v>
      </c>
      <c r="AC2296" s="7"/>
      <c r="AD2296" s="7" t="b">
        <v>0</v>
      </c>
      <c r="AE2296" s="7"/>
      <c r="AF2296" s="7"/>
      <c r="AG2296" s="12">
        <f t="shared" si="35"/>
        <v>43321</v>
      </c>
    </row>
    <row r="2297" spans="1:33">
      <c r="A2297" s="7" t="s">
        <v>10864</v>
      </c>
      <c r="B2297" s="7" t="s">
        <v>10864</v>
      </c>
      <c r="C2297" s="7" t="s">
        <v>10865</v>
      </c>
      <c r="D2297" s="7" t="s">
        <v>10866</v>
      </c>
      <c r="E2297" s="7" t="s">
        <v>36</v>
      </c>
      <c r="F2297" s="7" t="s">
        <v>37</v>
      </c>
      <c r="G2297" s="7" t="s">
        <v>65</v>
      </c>
      <c r="H2297" s="7"/>
      <c r="I2297" s="7"/>
      <c r="J2297" s="7" t="s">
        <v>39</v>
      </c>
      <c r="K2297" s="7" t="s">
        <v>66</v>
      </c>
      <c r="L2297" s="7" t="s">
        <v>67</v>
      </c>
      <c r="M2297" s="7" t="s">
        <v>68</v>
      </c>
      <c r="N2297" s="7" t="s">
        <v>36</v>
      </c>
      <c r="O2297" s="7">
        <v>1</v>
      </c>
      <c r="P2297" s="7" t="s">
        <v>43</v>
      </c>
      <c r="Q2297" s="7">
        <v>18.88</v>
      </c>
      <c r="R2297" s="7"/>
      <c r="S2297" s="7"/>
      <c r="T2297" s="7"/>
      <c r="U2297" s="7"/>
      <c r="V2297" s="7"/>
      <c r="W2297" s="7"/>
      <c r="X2297" s="7"/>
      <c r="Y2297" s="7" t="s">
        <v>10867</v>
      </c>
      <c r="Z2297" s="7" t="s">
        <v>10463</v>
      </c>
      <c r="AA2297" s="7">
        <v>45520</v>
      </c>
      <c r="AB2297" s="7" t="s">
        <v>71</v>
      </c>
      <c r="AC2297" s="7"/>
      <c r="AD2297" s="7" t="b">
        <v>0</v>
      </c>
      <c r="AE2297" s="7"/>
      <c r="AF2297" s="7"/>
      <c r="AG2297" s="12">
        <f t="shared" si="35"/>
        <v>43321</v>
      </c>
    </row>
    <row r="2298" spans="1:33">
      <c r="A2298" s="7" t="s">
        <v>10868</v>
      </c>
      <c r="B2298" s="7" t="s">
        <v>10868</v>
      </c>
      <c r="C2298" s="7" t="s">
        <v>10869</v>
      </c>
      <c r="D2298" s="7" t="s">
        <v>10870</v>
      </c>
      <c r="E2298" s="7" t="s">
        <v>36</v>
      </c>
      <c r="F2298" s="7" t="s">
        <v>37</v>
      </c>
      <c r="G2298" s="7" t="s">
        <v>82</v>
      </c>
      <c r="H2298" s="7"/>
      <c r="I2298" s="7"/>
      <c r="J2298" s="7" t="s">
        <v>39</v>
      </c>
      <c r="K2298" s="7" t="s">
        <v>1185</v>
      </c>
      <c r="L2298" s="7" t="s">
        <v>4558</v>
      </c>
      <c r="M2298" s="7" t="s">
        <v>4559</v>
      </c>
      <c r="N2298" s="7" t="s">
        <v>36</v>
      </c>
      <c r="O2298" s="7">
        <v>1</v>
      </c>
      <c r="P2298" s="7" t="s">
        <v>43</v>
      </c>
      <c r="Q2298" s="7">
        <v>18.99</v>
      </c>
      <c r="R2298" s="7"/>
      <c r="S2298" s="7"/>
      <c r="T2298" s="7"/>
      <c r="U2298" s="7"/>
      <c r="V2298" s="7"/>
      <c r="W2298" s="7"/>
      <c r="X2298" s="7"/>
      <c r="Y2298" s="7" t="s">
        <v>10871</v>
      </c>
      <c r="Z2298" s="7" t="s">
        <v>10872</v>
      </c>
      <c r="AA2298" s="7">
        <v>11027</v>
      </c>
      <c r="AB2298" s="7" t="s">
        <v>88</v>
      </c>
      <c r="AC2298" s="7"/>
      <c r="AD2298" s="7" t="b">
        <v>0</v>
      </c>
      <c r="AE2298" s="7"/>
      <c r="AF2298" s="7"/>
      <c r="AG2298" s="12">
        <f t="shared" si="35"/>
        <v>43321</v>
      </c>
    </row>
    <row r="2299" spans="1:33">
      <c r="A2299" s="7" t="s">
        <v>10873</v>
      </c>
      <c r="B2299" s="7" t="s">
        <v>10873</v>
      </c>
      <c r="C2299" s="7" t="s">
        <v>10874</v>
      </c>
      <c r="D2299" s="7" t="s">
        <v>10875</v>
      </c>
      <c r="E2299" s="7" t="s">
        <v>36</v>
      </c>
      <c r="F2299" s="7" t="s">
        <v>37</v>
      </c>
      <c r="G2299" s="7" t="s">
        <v>82</v>
      </c>
      <c r="H2299" s="7"/>
      <c r="I2299" s="7"/>
      <c r="J2299" s="7" t="s">
        <v>39</v>
      </c>
      <c r="K2299" s="7" t="s">
        <v>1171</v>
      </c>
      <c r="L2299" s="7" t="s">
        <v>10476</v>
      </c>
      <c r="M2299" s="7" t="s">
        <v>10477</v>
      </c>
      <c r="N2299" s="7" t="s">
        <v>36</v>
      </c>
      <c r="O2299" s="7">
        <v>1</v>
      </c>
      <c r="P2299" s="7" t="s">
        <v>43</v>
      </c>
      <c r="Q2299" s="7">
        <v>12.99</v>
      </c>
      <c r="R2299" s="7"/>
      <c r="S2299" s="7"/>
      <c r="T2299" s="7"/>
      <c r="U2299" s="7"/>
      <c r="V2299" s="7"/>
      <c r="W2299" s="7"/>
      <c r="X2299" s="7"/>
      <c r="Y2299" s="7" t="s">
        <v>10876</v>
      </c>
      <c r="Z2299" s="7" t="s">
        <v>10877</v>
      </c>
      <c r="AA2299" s="7">
        <v>44022</v>
      </c>
      <c r="AB2299" s="7" t="s">
        <v>88</v>
      </c>
      <c r="AC2299" s="7"/>
      <c r="AD2299" s="7" t="b">
        <v>0</v>
      </c>
      <c r="AE2299" s="7"/>
      <c r="AF2299" s="7"/>
      <c r="AG2299" s="12">
        <f t="shared" si="35"/>
        <v>43321</v>
      </c>
    </row>
    <row r="2300" spans="1:33">
      <c r="A2300" s="7" t="s">
        <v>10878</v>
      </c>
      <c r="B2300" s="7" t="s">
        <v>10878</v>
      </c>
      <c r="C2300" s="7" t="s">
        <v>10879</v>
      </c>
      <c r="D2300" s="7" t="s">
        <v>10880</v>
      </c>
      <c r="E2300" s="7" t="s">
        <v>36</v>
      </c>
      <c r="F2300" s="7" t="s">
        <v>37</v>
      </c>
      <c r="G2300" s="7" t="s">
        <v>82</v>
      </c>
      <c r="H2300" s="7"/>
      <c r="I2300" s="7"/>
      <c r="J2300" s="7" t="s">
        <v>39</v>
      </c>
      <c r="K2300" s="7" t="s">
        <v>1126</v>
      </c>
      <c r="L2300" s="7" t="s">
        <v>10541</v>
      </c>
      <c r="M2300" s="7" t="s">
        <v>10542</v>
      </c>
      <c r="N2300" s="7" t="s">
        <v>36</v>
      </c>
      <c r="O2300" s="7">
        <v>1</v>
      </c>
      <c r="P2300" s="7" t="s">
        <v>43</v>
      </c>
      <c r="Q2300" s="7">
        <v>17.99</v>
      </c>
      <c r="R2300" s="7"/>
      <c r="S2300" s="7"/>
      <c r="T2300" s="7"/>
      <c r="U2300" s="7"/>
      <c r="V2300" s="7"/>
      <c r="W2300" s="7"/>
      <c r="X2300" s="7"/>
      <c r="Y2300" s="7" t="s">
        <v>10881</v>
      </c>
      <c r="Z2300" s="7" t="s">
        <v>3890</v>
      </c>
      <c r="AA2300" s="7">
        <v>10015</v>
      </c>
      <c r="AB2300" s="7" t="s">
        <v>88</v>
      </c>
      <c r="AC2300" s="7"/>
      <c r="AD2300" s="7" t="b">
        <v>0</v>
      </c>
      <c r="AE2300" s="7"/>
      <c r="AF2300" s="7"/>
      <c r="AG2300" s="12">
        <f t="shared" si="35"/>
        <v>43321</v>
      </c>
    </row>
    <row r="2301" spans="1:33">
      <c r="A2301" s="7" t="s">
        <v>10882</v>
      </c>
      <c r="B2301" s="7" t="s">
        <v>10882</v>
      </c>
      <c r="C2301" s="7" t="s">
        <v>10883</v>
      </c>
      <c r="D2301" s="7" t="s">
        <v>10884</v>
      </c>
      <c r="E2301" s="7" t="s">
        <v>36</v>
      </c>
      <c r="F2301" s="7" t="s">
        <v>37</v>
      </c>
      <c r="G2301" s="7" t="s">
        <v>82</v>
      </c>
      <c r="H2301" s="7"/>
      <c r="I2301" s="7"/>
      <c r="J2301" s="7" t="s">
        <v>39</v>
      </c>
      <c r="K2301" s="7" t="s">
        <v>10885</v>
      </c>
      <c r="L2301" s="7" t="s">
        <v>10886</v>
      </c>
      <c r="M2301" s="7" t="s">
        <v>10887</v>
      </c>
      <c r="N2301" s="7" t="s">
        <v>36</v>
      </c>
      <c r="O2301" s="7">
        <v>1</v>
      </c>
      <c r="P2301" s="7" t="s">
        <v>43</v>
      </c>
      <c r="Q2301" s="7">
        <v>19.99</v>
      </c>
      <c r="R2301" s="7"/>
      <c r="S2301" s="7"/>
      <c r="T2301" s="7"/>
      <c r="U2301" s="7"/>
      <c r="V2301" s="7"/>
      <c r="W2301" s="7"/>
      <c r="X2301" s="7"/>
      <c r="Y2301" s="7" t="s">
        <v>87</v>
      </c>
      <c r="Z2301" s="7" t="s">
        <v>10888</v>
      </c>
      <c r="AA2301" s="7">
        <v>20139</v>
      </c>
      <c r="AB2301" s="7" t="s">
        <v>88</v>
      </c>
      <c r="AC2301" s="7"/>
      <c r="AD2301" s="7" t="b">
        <v>0</v>
      </c>
      <c r="AE2301" s="7"/>
      <c r="AF2301" s="7"/>
      <c r="AG2301" s="12">
        <f t="shared" si="35"/>
        <v>43321</v>
      </c>
    </row>
    <row r="2302" spans="1:33">
      <c r="A2302" s="7" t="s">
        <v>10889</v>
      </c>
      <c r="B2302" s="7" t="s">
        <v>10889</v>
      </c>
      <c r="C2302" s="7" t="s">
        <v>10890</v>
      </c>
      <c r="D2302" s="7" t="s">
        <v>10891</v>
      </c>
      <c r="E2302" s="7" t="s">
        <v>106</v>
      </c>
      <c r="F2302" s="7" t="s">
        <v>37</v>
      </c>
      <c r="G2302" s="7" t="s">
        <v>82</v>
      </c>
      <c r="H2302" s="7"/>
      <c r="I2302" s="7"/>
      <c r="J2302" s="7" t="s">
        <v>39</v>
      </c>
      <c r="K2302" s="7" t="s">
        <v>1185</v>
      </c>
      <c r="L2302" s="7" t="s">
        <v>4558</v>
      </c>
      <c r="M2302" s="7" t="s">
        <v>4559</v>
      </c>
      <c r="N2302" s="7" t="s">
        <v>106</v>
      </c>
      <c r="O2302" s="7">
        <v>0</v>
      </c>
      <c r="P2302" s="7"/>
      <c r="Q2302" s="7"/>
      <c r="R2302" s="7"/>
      <c r="S2302" s="7"/>
      <c r="T2302" s="7"/>
      <c r="U2302" s="7"/>
      <c r="V2302" s="7"/>
      <c r="W2302" s="7"/>
      <c r="X2302" s="7"/>
      <c r="Y2302" s="7" t="s">
        <v>10892</v>
      </c>
      <c r="Z2302" s="7" t="s">
        <v>3866</v>
      </c>
      <c r="AA2302" s="7">
        <v>20851</v>
      </c>
      <c r="AB2302" s="7" t="s">
        <v>88</v>
      </c>
      <c r="AC2302" s="7"/>
      <c r="AD2302" s="7" t="b">
        <v>0</v>
      </c>
      <c r="AE2302" s="7"/>
      <c r="AF2302" s="7"/>
      <c r="AG2302" s="12">
        <f t="shared" si="35"/>
        <v>43321</v>
      </c>
    </row>
    <row r="2303" spans="1:33">
      <c r="A2303" s="7" t="s">
        <v>10893</v>
      </c>
      <c r="B2303" s="7" t="s">
        <v>10893</v>
      </c>
      <c r="C2303" s="7" t="s">
        <v>10894</v>
      </c>
      <c r="D2303" s="7" t="s">
        <v>10895</v>
      </c>
      <c r="E2303" s="7" t="s">
        <v>36</v>
      </c>
      <c r="F2303" s="7" t="s">
        <v>37</v>
      </c>
      <c r="G2303" s="7" t="s">
        <v>82</v>
      </c>
      <c r="H2303" s="7"/>
      <c r="I2303" s="7"/>
      <c r="J2303" s="7" t="s">
        <v>39</v>
      </c>
      <c r="K2303" s="7" t="s">
        <v>10896</v>
      </c>
      <c r="L2303" s="7" t="s">
        <v>10897</v>
      </c>
      <c r="M2303" s="7" t="s">
        <v>10898</v>
      </c>
      <c r="N2303" s="7" t="s">
        <v>36</v>
      </c>
      <c r="O2303" s="7">
        <v>1</v>
      </c>
      <c r="P2303" s="7" t="s">
        <v>43</v>
      </c>
      <c r="Q2303" s="7">
        <v>19.99</v>
      </c>
      <c r="R2303" s="7"/>
      <c r="S2303" s="7"/>
      <c r="T2303" s="7"/>
      <c r="U2303" s="7"/>
      <c r="V2303" s="7"/>
      <c r="W2303" s="7"/>
      <c r="X2303" s="7"/>
      <c r="Y2303" s="7" t="s">
        <v>10899</v>
      </c>
      <c r="Z2303" s="7" t="s">
        <v>10900</v>
      </c>
      <c r="AA2303" s="7">
        <v>26833</v>
      </c>
      <c r="AB2303" s="7" t="s">
        <v>88</v>
      </c>
      <c r="AC2303" s="7"/>
      <c r="AD2303" s="7" t="b">
        <v>0</v>
      </c>
      <c r="AE2303" s="7"/>
      <c r="AF2303" s="7"/>
      <c r="AG2303" s="12">
        <f t="shared" si="35"/>
        <v>43321</v>
      </c>
    </row>
    <row r="2304" spans="1:33">
      <c r="A2304" s="7" t="s">
        <v>10901</v>
      </c>
      <c r="B2304" s="7" t="s">
        <v>10901</v>
      </c>
      <c r="C2304" s="7" t="s">
        <v>10902</v>
      </c>
      <c r="D2304" s="7" t="s">
        <v>10903</v>
      </c>
      <c r="E2304" s="7" t="s">
        <v>36</v>
      </c>
      <c r="F2304" s="7" t="s">
        <v>37</v>
      </c>
      <c r="G2304" s="7" t="s">
        <v>82</v>
      </c>
      <c r="H2304" s="7"/>
      <c r="I2304" s="7"/>
      <c r="J2304" s="7" t="s">
        <v>39</v>
      </c>
      <c r="K2304" s="7" t="s">
        <v>10904</v>
      </c>
      <c r="L2304" s="7" t="s">
        <v>10905</v>
      </c>
      <c r="M2304" s="7" t="s">
        <v>10906</v>
      </c>
      <c r="N2304" s="7" t="s">
        <v>36</v>
      </c>
      <c r="O2304" s="7">
        <v>1</v>
      </c>
      <c r="P2304" s="7" t="s">
        <v>43</v>
      </c>
      <c r="Q2304" s="7">
        <v>19.99</v>
      </c>
      <c r="R2304" s="7"/>
      <c r="S2304" s="7"/>
      <c r="T2304" s="7"/>
      <c r="U2304" s="7"/>
      <c r="V2304" s="7"/>
      <c r="W2304" s="7"/>
      <c r="X2304" s="7"/>
      <c r="Y2304" s="7" t="s">
        <v>10907</v>
      </c>
      <c r="Z2304" s="7" t="s">
        <v>2065</v>
      </c>
      <c r="AA2304" s="7">
        <v>31028</v>
      </c>
      <c r="AB2304" s="7" t="s">
        <v>88</v>
      </c>
      <c r="AC2304" s="7"/>
      <c r="AD2304" s="7" t="b">
        <v>0</v>
      </c>
      <c r="AE2304" s="7"/>
      <c r="AF2304" s="7"/>
      <c r="AG2304" s="12">
        <f t="shared" si="35"/>
        <v>43321</v>
      </c>
    </row>
    <row r="2305" spans="1:33">
      <c r="A2305" s="7" t="s">
        <v>10908</v>
      </c>
      <c r="B2305" s="7" t="s">
        <v>10908</v>
      </c>
      <c r="C2305" s="7" t="s">
        <v>10909</v>
      </c>
      <c r="D2305" s="7" t="s">
        <v>10910</v>
      </c>
      <c r="E2305" s="7" t="s">
        <v>36</v>
      </c>
      <c r="F2305" s="7" t="s">
        <v>37</v>
      </c>
      <c r="G2305" s="7" t="s">
        <v>82</v>
      </c>
      <c r="H2305" s="7"/>
      <c r="I2305" s="7"/>
      <c r="J2305" s="7" t="s">
        <v>39</v>
      </c>
      <c r="K2305" s="7" t="s">
        <v>83</v>
      </c>
      <c r="L2305" s="7" t="s">
        <v>3915</v>
      </c>
      <c r="M2305" s="7" t="s">
        <v>3916</v>
      </c>
      <c r="N2305" s="7" t="s">
        <v>36</v>
      </c>
      <c r="O2305" s="7">
        <v>1</v>
      </c>
      <c r="P2305" s="7" t="s">
        <v>43</v>
      </c>
      <c r="Q2305" s="7">
        <v>12.87</v>
      </c>
      <c r="R2305" s="7"/>
      <c r="S2305" s="7"/>
      <c r="T2305" s="7"/>
      <c r="U2305" s="7"/>
      <c r="V2305" s="7"/>
      <c r="W2305" s="7"/>
      <c r="X2305" s="7"/>
      <c r="Y2305" s="7" t="s">
        <v>3037</v>
      </c>
      <c r="Z2305" s="7" t="s">
        <v>3084</v>
      </c>
      <c r="AA2305" s="7">
        <v>168</v>
      </c>
      <c r="AB2305" s="7" t="s">
        <v>88</v>
      </c>
      <c r="AC2305" s="7"/>
      <c r="AD2305" s="7" t="b">
        <v>0</v>
      </c>
      <c r="AE2305" s="7"/>
      <c r="AF2305" s="7"/>
      <c r="AG2305" s="12">
        <f t="shared" si="35"/>
        <v>43321</v>
      </c>
    </row>
    <row r="2306" spans="1:33">
      <c r="A2306" s="7" t="s">
        <v>10911</v>
      </c>
      <c r="B2306" s="7" t="s">
        <v>10911</v>
      </c>
      <c r="C2306" s="7" t="s">
        <v>10912</v>
      </c>
      <c r="D2306" s="7" t="s">
        <v>10913</v>
      </c>
      <c r="E2306" s="7" t="s">
        <v>36</v>
      </c>
      <c r="F2306" s="7" t="s">
        <v>37</v>
      </c>
      <c r="G2306" s="7" t="s">
        <v>82</v>
      </c>
      <c r="H2306" s="7"/>
      <c r="I2306" s="7"/>
      <c r="J2306" s="7" t="s">
        <v>39</v>
      </c>
      <c r="K2306" s="7" t="s">
        <v>10914</v>
      </c>
      <c r="L2306" s="7" t="s">
        <v>206</v>
      </c>
      <c r="M2306" s="7" t="s">
        <v>207</v>
      </c>
      <c r="N2306" s="7" t="s">
        <v>36</v>
      </c>
      <c r="O2306" s="7">
        <v>1</v>
      </c>
      <c r="P2306" s="7" t="s">
        <v>43</v>
      </c>
      <c r="Q2306" s="7">
        <v>18.99</v>
      </c>
      <c r="R2306" s="7"/>
      <c r="S2306" s="7"/>
      <c r="T2306" s="7"/>
      <c r="U2306" s="7"/>
      <c r="V2306" s="7"/>
      <c r="W2306" s="7"/>
      <c r="X2306" s="7"/>
      <c r="Y2306" s="7" t="s">
        <v>10915</v>
      </c>
      <c r="Z2306" s="7" t="s">
        <v>10916</v>
      </c>
      <c r="AA2306" s="7">
        <v>45038</v>
      </c>
      <c r="AB2306" s="7" t="s">
        <v>88</v>
      </c>
      <c r="AC2306" s="7"/>
      <c r="AD2306" s="7" t="b">
        <v>0</v>
      </c>
      <c r="AE2306" s="7"/>
      <c r="AF2306" s="7"/>
      <c r="AG2306" s="12">
        <f t="shared" ref="AG2306:AG2369" si="36">DATEVALUE(LEFT(C2306,10))</f>
        <v>43321</v>
      </c>
    </row>
    <row r="2307" spans="1:33">
      <c r="A2307" s="7" t="s">
        <v>10917</v>
      </c>
      <c r="B2307" s="7" t="s">
        <v>10917</v>
      </c>
      <c r="C2307" s="7" t="s">
        <v>10918</v>
      </c>
      <c r="D2307" s="7" t="s">
        <v>10919</v>
      </c>
      <c r="E2307" s="7" t="s">
        <v>36</v>
      </c>
      <c r="F2307" s="7" t="s">
        <v>37</v>
      </c>
      <c r="G2307" s="7" t="s">
        <v>82</v>
      </c>
      <c r="H2307" s="7"/>
      <c r="I2307" s="7"/>
      <c r="J2307" s="7" t="s">
        <v>39</v>
      </c>
      <c r="K2307" s="7" t="s">
        <v>1126</v>
      </c>
      <c r="L2307" s="7" t="s">
        <v>10569</v>
      </c>
      <c r="M2307" s="7" t="s">
        <v>10570</v>
      </c>
      <c r="N2307" s="7" t="s">
        <v>36</v>
      </c>
      <c r="O2307" s="7">
        <v>1</v>
      </c>
      <c r="P2307" s="7" t="s">
        <v>43</v>
      </c>
      <c r="Q2307" s="7">
        <v>17.99</v>
      </c>
      <c r="R2307" s="7"/>
      <c r="S2307" s="7"/>
      <c r="T2307" s="7"/>
      <c r="U2307" s="7"/>
      <c r="V2307" s="7"/>
      <c r="W2307" s="7"/>
      <c r="X2307" s="7"/>
      <c r="Y2307" s="7" t="s">
        <v>10920</v>
      </c>
      <c r="Z2307" s="7" t="s">
        <v>10921</v>
      </c>
      <c r="AA2307" s="7">
        <v>25017</v>
      </c>
      <c r="AB2307" s="7" t="s">
        <v>88</v>
      </c>
      <c r="AC2307" s="7"/>
      <c r="AD2307" s="7" t="b">
        <v>0</v>
      </c>
      <c r="AE2307" s="7"/>
      <c r="AF2307" s="7"/>
      <c r="AG2307" s="12">
        <f t="shared" si="36"/>
        <v>43321</v>
      </c>
    </row>
    <row r="2308" spans="1:33">
      <c r="A2308" s="7" t="s">
        <v>10922</v>
      </c>
      <c r="B2308" s="7" t="s">
        <v>10923</v>
      </c>
      <c r="C2308" s="7" t="s">
        <v>10924</v>
      </c>
      <c r="D2308" s="7" t="s">
        <v>10925</v>
      </c>
      <c r="E2308" s="7" t="s">
        <v>36</v>
      </c>
      <c r="F2308" s="7" t="s">
        <v>37</v>
      </c>
      <c r="G2308" s="7" t="s">
        <v>1199</v>
      </c>
      <c r="H2308" s="7"/>
      <c r="I2308" s="7"/>
      <c r="J2308" s="7" t="s">
        <v>107</v>
      </c>
      <c r="K2308" s="7" t="s">
        <v>10926</v>
      </c>
      <c r="L2308" s="7" t="s">
        <v>10927</v>
      </c>
      <c r="M2308" s="7" t="s">
        <v>10928</v>
      </c>
      <c r="N2308" s="7" t="s">
        <v>962</v>
      </c>
      <c r="O2308" s="7">
        <v>9</v>
      </c>
      <c r="P2308" s="7"/>
      <c r="Q2308" s="7"/>
      <c r="R2308" s="7"/>
      <c r="S2308" s="7"/>
      <c r="T2308" s="7"/>
      <c r="U2308" s="7"/>
      <c r="V2308" s="7"/>
      <c r="W2308" s="7"/>
      <c r="X2308" s="7"/>
      <c r="Y2308" s="7" t="s">
        <v>9537</v>
      </c>
      <c r="Z2308" s="7" t="s">
        <v>3322</v>
      </c>
      <c r="AA2308" s="7" t="s">
        <v>9538</v>
      </c>
      <c r="AB2308" s="7" t="s">
        <v>329</v>
      </c>
      <c r="AC2308" s="7"/>
      <c r="AD2308" s="7" t="b">
        <v>0</v>
      </c>
      <c r="AE2308" s="7"/>
      <c r="AF2308" s="7"/>
      <c r="AG2308" s="12">
        <f t="shared" si="36"/>
        <v>43321</v>
      </c>
    </row>
    <row r="2309" spans="1:33">
      <c r="A2309" s="7" t="s">
        <v>10929</v>
      </c>
      <c r="B2309" s="7" t="s">
        <v>10930</v>
      </c>
      <c r="C2309" s="7" t="s">
        <v>10931</v>
      </c>
      <c r="D2309" s="7" t="s">
        <v>10932</v>
      </c>
      <c r="E2309" s="7" t="s">
        <v>36</v>
      </c>
      <c r="F2309" s="7" t="s">
        <v>37</v>
      </c>
      <c r="G2309" s="7" t="s">
        <v>1199</v>
      </c>
      <c r="H2309" s="7"/>
      <c r="I2309" s="7"/>
      <c r="J2309" s="7" t="s">
        <v>107</v>
      </c>
      <c r="K2309" s="7" t="s">
        <v>10933</v>
      </c>
      <c r="L2309" s="7" t="s">
        <v>10934</v>
      </c>
      <c r="M2309" s="7" t="s">
        <v>10935</v>
      </c>
      <c r="N2309" s="7" t="s">
        <v>962</v>
      </c>
      <c r="O2309" s="7">
        <v>9</v>
      </c>
      <c r="P2309" s="7"/>
      <c r="Q2309" s="7"/>
      <c r="R2309" s="7"/>
      <c r="S2309" s="7"/>
      <c r="T2309" s="7"/>
      <c r="U2309" s="7"/>
      <c r="V2309" s="7"/>
      <c r="W2309" s="7"/>
      <c r="X2309" s="7"/>
      <c r="Y2309" s="7" t="s">
        <v>9537</v>
      </c>
      <c r="Z2309" s="7" t="s">
        <v>3322</v>
      </c>
      <c r="AA2309" s="7" t="s">
        <v>9538</v>
      </c>
      <c r="AB2309" s="7" t="s">
        <v>329</v>
      </c>
      <c r="AC2309" s="7"/>
      <c r="AD2309" s="7" t="b">
        <v>0</v>
      </c>
      <c r="AE2309" s="7"/>
      <c r="AF2309" s="7"/>
      <c r="AG2309" s="12">
        <f t="shared" si="36"/>
        <v>43321</v>
      </c>
    </row>
    <row r="2310" spans="1:33">
      <c r="A2310" s="7" t="s">
        <v>10936</v>
      </c>
      <c r="B2310" s="7" t="s">
        <v>10937</v>
      </c>
      <c r="C2310" s="7" t="s">
        <v>10938</v>
      </c>
      <c r="D2310" s="7" t="s">
        <v>10939</v>
      </c>
      <c r="E2310" s="7" t="s">
        <v>36</v>
      </c>
      <c r="F2310" s="7" t="s">
        <v>37</v>
      </c>
      <c r="G2310" s="7" t="s">
        <v>1199</v>
      </c>
      <c r="H2310" s="7"/>
      <c r="I2310" s="7"/>
      <c r="J2310" s="7" t="s">
        <v>107</v>
      </c>
      <c r="K2310" s="7" t="s">
        <v>10940</v>
      </c>
      <c r="L2310" s="7" t="s">
        <v>10941</v>
      </c>
      <c r="M2310" s="7" t="s">
        <v>10942</v>
      </c>
      <c r="N2310" s="7" t="s">
        <v>962</v>
      </c>
      <c r="O2310" s="7">
        <v>10</v>
      </c>
      <c r="P2310" s="7"/>
      <c r="Q2310" s="7"/>
      <c r="R2310" s="7"/>
      <c r="S2310" s="7"/>
      <c r="T2310" s="7"/>
      <c r="U2310" s="7"/>
      <c r="V2310" s="7"/>
      <c r="W2310" s="7"/>
      <c r="X2310" s="7"/>
      <c r="Y2310" s="7" t="s">
        <v>9537</v>
      </c>
      <c r="Z2310" s="7" t="s">
        <v>3322</v>
      </c>
      <c r="AA2310" s="7" t="s">
        <v>9538</v>
      </c>
      <c r="AB2310" s="7" t="s">
        <v>329</v>
      </c>
      <c r="AC2310" s="7"/>
      <c r="AD2310" s="7" t="b">
        <v>0</v>
      </c>
      <c r="AE2310" s="7"/>
      <c r="AF2310" s="7"/>
      <c r="AG2310" s="12">
        <f t="shared" si="36"/>
        <v>43321</v>
      </c>
    </row>
    <row r="2311" spans="1:33">
      <c r="A2311" s="7" t="s">
        <v>10943</v>
      </c>
      <c r="B2311" s="7" t="s">
        <v>10944</v>
      </c>
      <c r="C2311" s="7" t="s">
        <v>10945</v>
      </c>
      <c r="D2311" s="7" t="s">
        <v>10946</v>
      </c>
      <c r="E2311" s="7" t="s">
        <v>36</v>
      </c>
      <c r="F2311" s="7" t="s">
        <v>37</v>
      </c>
      <c r="G2311" s="7" t="s">
        <v>1199</v>
      </c>
      <c r="H2311" s="7"/>
      <c r="I2311" s="7"/>
      <c r="J2311" s="7" t="s">
        <v>107</v>
      </c>
      <c r="K2311" s="7" t="s">
        <v>10947</v>
      </c>
      <c r="L2311" s="7" t="s">
        <v>10948</v>
      </c>
      <c r="M2311" s="7" t="s">
        <v>10949</v>
      </c>
      <c r="N2311" s="7" t="s">
        <v>962</v>
      </c>
      <c r="O2311" s="7">
        <v>9</v>
      </c>
      <c r="P2311" s="7"/>
      <c r="Q2311" s="7"/>
      <c r="R2311" s="7"/>
      <c r="S2311" s="7"/>
      <c r="T2311" s="7"/>
      <c r="U2311" s="7"/>
      <c r="V2311" s="7"/>
      <c r="W2311" s="7"/>
      <c r="X2311" s="7"/>
      <c r="Y2311" s="7" t="s">
        <v>9537</v>
      </c>
      <c r="Z2311" s="7" t="s">
        <v>3322</v>
      </c>
      <c r="AA2311" s="7" t="s">
        <v>9538</v>
      </c>
      <c r="AB2311" s="7" t="s">
        <v>329</v>
      </c>
      <c r="AC2311" s="7"/>
      <c r="AD2311" s="7" t="b">
        <v>0</v>
      </c>
      <c r="AE2311" s="7"/>
      <c r="AF2311" s="7"/>
      <c r="AG2311" s="12">
        <f t="shared" si="36"/>
        <v>43321</v>
      </c>
    </row>
    <row r="2312" spans="1:33">
      <c r="A2312" s="7" t="s">
        <v>10950</v>
      </c>
      <c r="B2312" s="7" t="s">
        <v>10951</v>
      </c>
      <c r="C2312" s="7" t="s">
        <v>10952</v>
      </c>
      <c r="D2312" s="7" t="s">
        <v>10953</v>
      </c>
      <c r="E2312" s="7" t="s">
        <v>36</v>
      </c>
      <c r="F2312" s="7" t="s">
        <v>37</v>
      </c>
      <c r="G2312" s="7" t="s">
        <v>1199</v>
      </c>
      <c r="H2312" s="7"/>
      <c r="I2312" s="7"/>
      <c r="J2312" s="7" t="s">
        <v>107</v>
      </c>
      <c r="K2312" s="7" t="s">
        <v>10954</v>
      </c>
      <c r="L2312" s="7" t="s">
        <v>10955</v>
      </c>
      <c r="M2312" s="7" t="s">
        <v>10956</v>
      </c>
      <c r="N2312" s="7" t="s">
        <v>962</v>
      </c>
      <c r="O2312" s="7">
        <v>8</v>
      </c>
      <c r="P2312" s="7"/>
      <c r="Q2312" s="7"/>
      <c r="R2312" s="7"/>
      <c r="S2312" s="7"/>
      <c r="T2312" s="7"/>
      <c r="U2312" s="7"/>
      <c r="V2312" s="7"/>
      <c r="W2312" s="7"/>
      <c r="X2312" s="7"/>
      <c r="Y2312" s="7" t="s">
        <v>9537</v>
      </c>
      <c r="Z2312" s="7" t="s">
        <v>3322</v>
      </c>
      <c r="AA2312" s="7" t="s">
        <v>9538</v>
      </c>
      <c r="AB2312" s="7" t="s">
        <v>329</v>
      </c>
      <c r="AC2312" s="7"/>
      <c r="AD2312" s="7" t="b">
        <v>0</v>
      </c>
      <c r="AE2312" s="7"/>
      <c r="AF2312" s="7"/>
      <c r="AG2312" s="12">
        <f t="shared" si="36"/>
        <v>43321</v>
      </c>
    </row>
    <row r="2313" spans="1:33">
      <c r="A2313" s="7" t="s">
        <v>10957</v>
      </c>
      <c r="B2313" s="7" t="s">
        <v>10958</v>
      </c>
      <c r="C2313" s="7" t="s">
        <v>10959</v>
      </c>
      <c r="D2313" s="7" t="s">
        <v>10960</v>
      </c>
      <c r="E2313" s="7" t="s">
        <v>36</v>
      </c>
      <c r="F2313" s="7" t="s">
        <v>37</v>
      </c>
      <c r="G2313" s="7" t="s">
        <v>1199</v>
      </c>
      <c r="H2313" s="7"/>
      <c r="I2313" s="7"/>
      <c r="J2313" s="7" t="s">
        <v>107</v>
      </c>
      <c r="K2313" s="7" t="s">
        <v>10961</v>
      </c>
      <c r="L2313" s="7" t="s">
        <v>10962</v>
      </c>
      <c r="M2313" s="7" t="s">
        <v>10963</v>
      </c>
      <c r="N2313" s="7" t="s">
        <v>962</v>
      </c>
      <c r="O2313" s="7">
        <v>9</v>
      </c>
      <c r="P2313" s="7"/>
      <c r="Q2313" s="7"/>
      <c r="R2313" s="7"/>
      <c r="S2313" s="7"/>
      <c r="T2313" s="7"/>
      <c r="U2313" s="7"/>
      <c r="V2313" s="7"/>
      <c r="W2313" s="7"/>
      <c r="X2313" s="7"/>
      <c r="Y2313" s="7" t="s">
        <v>9537</v>
      </c>
      <c r="Z2313" s="7" t="s">
        <v>3322</v>
      </c>
      <c r="AA2313" s="7" t="s">
        <v>9538</v>
      </c>
      <c r="AB2313" s="7" t="s">
        <v>329</v>
      </c>
      <c r="AC2313" s="7"/>
      <c r="AD2313" s="7" t="b">
        <v>0</v>
      </c>
      <c r="AE2313" s="7"/>
      <c r="AF2313" s="7"/>
      <c r="AG2313" s="12">
        <f t="shared" si="36"/>
        <v>43321</v>
      </c>
    </row>
    <row r="2314" spans="1:33">
      <c r="A2314" s="7" t="s">
        <v>10964</v>
      </c>
      <c r="B2314" s="7" t="s">
        <v>10965</v>
      </c>
      <c r="C2314" s="7" t="s">
        <v>10966</v>
      </c>
      <c r="D2314" s="7" t="s">
        <v>10967</v>
      </c>
      <c r="E2314" s="7" t="s">
        <v>36</v>
      </c>
      <c r="F2314" s="7" t="s">
        <v>37</v>
      </c>
      <c r="G2314" s="7" t="s">
        <v>1199</v>
      </c>
      <c r="H2314" s="7"/>
      <c r="I2314" s="7"/>
      <c r="J2314" s="7" t="s">
        <v>107</v>
      </c>
      <c r="K2314" s="7" t="s">
        <v>10968</v>
      </c>
      <c r="L2314" s="7" t="s">
        <v>10969</v>
      </c>
      <c r="M2314" s="7" t="s">
        <v>10970</v>
      </c>
      <c r="N2314" s="7" t="s">
        <v>962</v>
      </c>
      <c r="O2314" s="7">
        <v>10</v>
      </c>
      <c r="P2314" s="7"/>
      <c r="Q2314" s="7"/>
      <c r="R2314" s="7"/>
      <c r="S2314" s="7"/>
      <c r="T2314" s="7"/>
      <c r="U2314" s="7"/>
      <c r="V2314" s="7"/>
      <c r="W2314" s="7"/>
      <c r="X2314" s="7"/>
      <c r="Y2314" s="7" t="s">
        <v>9537</v>
      </c>
      <c r="Z2314" s="7" t="s">
        <v>3322</v>
      </c>
      <c r="AA2314" s="7" t="s">
        <v>9538</v>
      </c>
      <c r="AB2314" s="7" t="s">
        <v>329</v>
      </c>
      <c r="AC2314" s="7"/>
      <c r="AD2314" s="7" t="b">
        <v>0</v>
      </c>
      <c r="AE2314" s="7"/>
      <c r="AF2314" s="7"/>
      <c r="AG2314" s="12">
        <f t="shared" si="36"/>
        <v>43321</v>
      </c>
    </row>
    <row r="2315" spans="1:33">
      <c r="A2315" s="7" t="s">
        <v>10971</v>
      </c>
      <c r="B2315" s="7" t="s">
        <v>10972</v>
      </c>
      <c r="C2315" s="7" t="s">
        <v>10973</v>
      </c>
      <c r="D2315" s="7" t="s">
        <v>10974</v>
      </c>
      <c r="E2315" s="7" t="s">
        <v>36</v>
      </c>
      <c r="F2315" s="7" t="s">
        <v>37</v>
      </c>
      <c r="G2315" s="7" t="s">
        <v>1199</v>
      </c>
      <c r="H2315" s="7"/>
      <c r="I2315" s="7"/>
      <c r="J2315" s="7" t="s">
        <v>107</v>
      </c>
      <c r="K2315" s="7" t="s">
        <v>10975</v>
      </c>
      <c r="L2315" s="7" t="s">
        <v>10976</v>
      </c>
      <c r="M2315" s="7" t="s">
        <v>10977</v>
      </c>
      <c r="N2315" s="7" t="s">
        <v>962</v>
      </c>
      <c r="O2315" s="7">
        <v>7</v>
      </c>
      <c r="P2315" s="7"/>
      <c r="Q2315" s="7"/>
      <c r="R2315" s="7"/>
      <c r="S2315" s="7"/>
      <c r="T2315" s="7"/>
      <c r="U2315" s="7"/>
      <c r="V2315" s="7"/>
      <c r="W2315" s="7"/>
      <c r="X2315" s="7"/>
      <c r="Y2315" s="7" t="s">
        <v>9537</v>
      </c>
      <c r="Z2315" s="7" t="s">
        <v>3322</v>
      </c>
      <c r="AA2315" s="7" t="s">
        <v>9538</v>
      </c>
      <c r="AB2315" s="7" t="s">
        <v>329</v>
      </c>
      <c r="AC2315" s="7"/>
      <c r="AD2315" s="7" t="b">
        <v>0</v>
      </c>
      <c r="AE2315" s="7"/>
      <c r="AF2315" s="7"/>
      <c r="AG2315" s="12">
        <f t="shared" si="36"/>
        <v>43321</v>
      </c>
    </row>
    <row r="2316" spans="1:33">
      <c r="A2316" s="7" t="s">
        <v>10978</v>
      </c>
      <c r="B2316" s="7" t="s">
        <v>10979</v>
      </c>
      <c r="C2316" s="7" t="s">
        <v>10980</v>
      </c>
      <c r="D2316" s="7" t="s">
        <v>10981</v>
      </c>
      <c r="E2316" s="7" t="s">
        <v>36</v>
      </c>
      <c r="F2316" s="7" t="s">
        <v>37</v>
      </c>
      <c r="G2316" s="7" t="s">
        <v>1199</v>
      </c>
      <c r="H2316" s="7"/>
      <c r="I2316" s="7"/>
      <c r="J2316" s="7" t="s">
        <v>107</v>
      </c>
      <c r="K2316" s="7" t="s">
        <v>10982</v>
      </c>
      <c r="L2316" s="7" t="s">
        <v>10983</v>
      </c>
      <c r="M2316" s="7" t="s">
        <v>10984</v>
      </c>
      <c r="N2316" s="7" t="s">
        <v>962</v>
      </c>
      <c r="O2316" s="7">
        <v>9</v>
      </c>
      <c r="P2316" s="7"/>
      <c r="Q2316" s="7"/>
      <c r="R2316" s="7"/>
      <c r="S2316" s="7"/>
      <c r="T2316" s="7"/>
      <c r="U2316" s="7"/>
      <c r="V2316" s="7"/>
      <c r="W2316" s="7"/>
      <c r="X2316" s="7"/>
      <c r="Y2316" s="7" t="s">
        <v>9537</v>
      </c>
      <c r="Z2316" s="7" t="s">
        <v>3322</v>
      </c>
      <c r="AA2316" s="7" t="s">
        <v>9538</v>
      </c>
      <c r="AB2316" s="7" t="s">
        <v>329</v>
      </c>
      <c r="AC2316" s="7"/>
      <c r="AD2316" s="7" t="b">
        <v>0</v>
      </c>
      <c r="AE2316" s="7"/>
      <c r="AF2316" s="7"/>
      <c r="AG2316" s="12">
        <f t="shared" si="36"/>
        <v>43321</v>
      </c>
    </row>
    <row r="2317" spans="1:33">
      <c r="A2317" s="7" t="s">
        <v>10985</v>
      </c>
      <c r="B2317" s="7" t="s">
        <v>10986</v>
      </c>
      <c r="C2317" s="7" t="s">
        <v>10987</v>
      </c>
      <c r="D2317" s="7" t="s">
        <v>10988</v>
      </c>
      <c r="E2317" s="7" t="s">
        <v>36</v>
      </c>
      <c r="F2317" s="7" t="s">
        <v>37</v>
      </c>
      <c r="G2317" s="7" t="s">
        <v>1199</v>
      </c>
      <c r="H2317" s="7"/>
      <c r="I2317" s="7"/>
      <c r="J2317" s="7" t="s">
        <v>107</v>
      </c>
      <c r="K2317" s="7" t="s">
        <v>10989</v>
      </c>
      <c r="L2317" s="7" t="s">
        <v>10990</v>
      </c>
      <c r="M2317" s="7" t="s">
        <v>10991</v>
      </c>
      <c r="N2317" s="7" t="s">
        <v>962</v>
      </c>
      <c r="O2317" s="7">
        <v>9</v>
      </c>
      <c r="P2317" s="7"/>
      <c r="Q2317" s="7"/>
      <c r="R2317" s="7"/>
      <c r="S2317" s="7"/>
      <c r="T2317" s="7"/>
      <c r="U2317" s="7"/>
      <c r="V2317" s="7"/>
      <c r="W2317" s="7"/>
      <c r="X2317" s="7"/>
      <c r="Y2317" s="7" t="s">
        <v>9537</v>
      </c>
      <c r="Z2317" s="7" t="s">
        <v>3322</v>
      </c>
      <c r="AA2317" s="7" t="s">
        <v>9538</v>
      </c>
      <c r="AB2317" s="7" t="s">
        <v>329</v>
      </c>
      <c r="AC2317" s="7"/>
      <c r="AD2317" s="7" t="b">
        <v>0</v>
      </c>
      <c r="AE2317" s="7"/>
      <c r="AF2317" s="7"/>
      <c r="AG2317" s="12">
        <f t="shared" si="36"/>
        <v>43321</v>
      </c>
    </row>
    <row r="2318" spans="1:33">
      <c r="A2318" s="7" t="s">
        <v>10992</v>
      </c>
      <c r="B2318" s="7" t="s">
        <v>10993</v>
      </c>
      <c r="C2318" s="7" t="s">
        <v>10994</v>
      </c>
      <c r="D2318" s="7" t="s">
        <v>10995</v>
      </c>
      <c r="E2318" s="7" t="s">
        <v>36</v>
      </c>
      <c r="F2318" s="7" t="s">
        <v>37</v>
      </c>
      <c r="G2318" s="7" t="s">
        <v>1199</v>
      </c>
      <c r="H2318" s="7"/>
      <c r="I2318" s="7"/>
      <c r="J2318" s="7" t="s">
        <v>107</v>
      </c>
      <c r="K2318" s="7" t="s">
        <v>10996</v>
      </c>
      <c r="L2318" s="7" t="s">
        <v>10997</v>
      </c>
      <c r="M2318" s="7" t="s">
        <v>10998</v>
      </c>
      <c r="N2318" s="7" t="s">
        <v>962</v>
      </c>
      <c r="O2318" s="7">
        <v>10</v>
      </c>
      <c r="P2318" s="7"/>
      <c r="Q2318" s="7"/>
      <c r="R2318" s="7"/>
      <c r="S2318" s="7"/>
      <c r="T2318" s="7"/>
      <c r="U2318" s="7"/>
      <c r="V2318" s="7"/>
      <c r="W2318" s="7"/>
      <c r="X2318" s="7"/>
      <c r="Y2318" s="7" t="s">
        <v>9537</v>
      </c>
      <c r="Z2318" s="7" t="s">
        <v>3322</v>
      </c>
      <c r="AA2318" s="7" t="s">
        <v>9538</v>
      </c>
      <c r="AB2318" s="7" t="s">
        <v>329</v>
      </c>
      <c r="AC2318" s="7"/>
      <c r="AD2318" s="7" t="b">
        <v>0</v>
      </c>
      <c r="AE2318" s="7"/>
      <c r="AF2318" s="7"/>
      <c r="AG2318" s="12">
        <f t="shared" si="36"/>
        <v>43321</v>
      </c>
    </row>
    <row r="2319" spans="1:33">
      <c r="A2319" s="7" t="s">
        <v>10999</v>
      </c>
      <c r="B2319" s="7" t="s">
        <v>11000</v>
      </c>
      <c r="C2319" s="7" t="s">
        <v>11001</v>
      </c>
      <c r="D2319" s="7" t="s">
        <v>11002</v>
      </c>
      <c r="E2319" s="7" t="s">
        <v>36</v>
      </c>
      <c r="F2319" s="7" t="s">
        <v>37</v>
      </c>
      <c r="G2319" s="7" t="s">
        <v>1199</v>
      </c>
      <c r="H2319" s="7"/>
      <c r="I2319" s="7"/>
      <c r="J2319" s="7" t="s">
        <v>107</v>
      </c>
      <c r="K2319" s="7" t="s">
        <v>11003</v>
      </c>
      <c r="L2319" s="7" t="s">
        <v>11004</v>
      </c>
      <c r="M2319" s="7" t="s">
        <v>11005</v>
      </c>
      <c r="N2319" s="7" t="s">
        <v>962</v>
      </c>
      <c r="O2319" s="7">
        <v>9</v>
      </c>
      <c r="P2319" s="7"/>
      <c r="Q2319" s="7"/>
      <c r="R2319" s="7"/>
      <c r="S2319" s="7"/>
      <c r="T2319" s="7"/>
      <c r="U2319" s="7"/>
      <c r="V2319" s="7"/>
      <c r="W2319" s="7"/>
      <c r="X2319" s="7"/>
      <c r="Y2319" s="7" t="s">
        <v>9537</v>
      </c>
      <c r="Z2319" s="7" t="s">
        <v>3322</v>
      </c>
      <c r="AA2319" s="7" t="s">
        <v>9538</v>
      </c>
      <c r="AB2319" s="7" t="s">
        <v>329</v>
      </c>
      <c r="AC2319" s="7"/>
      <c r="AD2319" s="7" t="b">
        <v>0</v>
      </c>
      <c r="AE2319" s="7"/>
      <c r="AF2319" s="7"/>
      <c r="AG2319" s="12">
        <f t="shared" si="36"/>
        <v>43321</v>
      </c>
    </row>
    <row r="2320" spans="1:33">
      <c r="A2320" s="7" t="s">
        <v>11006</v>
      </c>
      <c r="B2320" s="7" t="s">
        <v>11007</v>
      </c>
      <c r="C2320" s="7" t="s">
        <v>11008</v>
      </c>
      <c r="D2320" s="7" t="s">
        <v>11009</v>
      </c>
      <c r="E2320" s="7" t="s">
        <v>36</v>
      </c>
      <c r="F2320" s="7" t="s">
        <v>37</v>
      </c>
      <c r="G2320" s="7" t="s">
        <v>1199</v>
      </c>
      <c r="H2320" s="7"/>
      <c r="I2320" s="7"/>
      <c r="J2320" s="7" t="s">
        <v>107</v>
      </c>
      <c r="K2320" s="7" t="s">
        <v>11010</v>
      </c>
      <c r="L2320" s="7" t="s">
        <v>3070</v>
      </c>
      <c r="M2320" s="7" t="s">
        <v>3071</v>
      </c>
      <c r="N2320" s="7" t="s">
        <v>962</v>
      </c>
      <c r="O2320" s="7">
        <v>5</v>
      </c>
      <c r="P2320" s="7"/>
      <c r="Q2320" s="7"/>
      <c r="R2320" s="7"/>
      <c r="S2320" s="7"/>
      <c r="T2320" s="7"/>
      <c r="U2320" s="7"/>
      <c r="V2320" s="7"/>
      <c r="W2320" s="7"/>
      <c r="X2320" s="7"/>
      <c r="Y2320" s="7" t="s">
        <v>9537</v>
      </c>
      <c r="Z2320" s="7" t="s">
        <v>3322</v>
      </c>
      <c r="AA2320" s="7" t="s">
        <v>9538</v>
      </c>
      <c r="AB2320" s="7" t="s">
        <v>329</v>
      </c>
      <c r="AC2320" s="7"/>
      <c r="AD2320" s="7" t="b">
        <v>0</v>
      </c>
      <c r="AE2320" s="7"/>
      <c r="AF2320" s="7"/>
      <c r="AG2320" s="12">
        <f t="shared" si="36"/>
        <v>43321</v>
      </c>
    </row>
    <row r="2321" spans="1:33">
      <c r="A2321" s="7" t="s">
        <v>11011</v>
      </c>
      <c r="B2321" s="7" t="s">
        <v>11012</v>
      </c>
      <c r="C2321" s="7" t="s">
        <v>11013</v>
      </c>
      <c r="D2321" s="7" t="s">
        <v>11014</v>
      </c>
      <c r="E2321" s="7" t="s">
        <v>36</v>
      </c>
      <c r="F2321" s="7" t="s">
        <v>37</v>
      </c>
      <c r="G2321" s="7" t="s">
        <v>1199</v>
      </c>
      <c r="H2321" s="7"/>
      <c r="I2321" s="7"/>
      <c r="J2321" s="7" t="s">
        <v>107</v>
      </c>
      <c r="K2321" s="7" t="s">
        <v>11015</v>
      </c>
      <c r="L2321" s="7" t="s">
        <v>9090</v>
      </c>
      <c r="M2321" s="7" t="s">
        <v>9091</v>
      </c>
      <c r="N2321" s="7" t="s">
        <v>962</v>
      </c>
      <c r="O2321" s="7">
        <v>9</v>
      </c>
      <c r="P2321" s="7"/>
      <c r="Q2321" s="7"/>
      <c r="R2321" s="7"/>
      <c r="S2321" s="7"/>
      <c r="T2321" s="7"/>
      <c r="U2321" s="7"/>
      <c r="V2321" s="7"/>
      <c r="W2321" s="7"/>
      <c r="X2321" s="7"/>
      <c r="Y2321" s="7" t="s">
        <v>9537</v>
      </c>
      <c r="Z2321" s="7" t="s">
        <v>3322</v>
      </c>
      <c r="AA2321" s="7" t="s">
        <v>9538</v>
      </c>
      <c r="AB2321" s="7" t="s">
        <v>329</v>
      </c>
      <c r="AC2321" s="7"/>
      <c r="AD2321" s="7" t="b">
        <v>0</v>
      </c>
      <c r="AE2321" s="7"/>
      <c r="AF2321" s="7"/>
      <c r="AG2321" s="12">
        <f t="shared" si="36"/>
        <v>43321</v>
      </c>
    </row>
    <row r="2322" spans="1:33">
      <c r="A2322" s="7" t="s">
        <v>11016</v>
      </c>
      <c r="B2322" s="7" t="s">
        <v>11017</v>
      </c>
      <c r="C2322" s="7" t="s">
        <v>11018</v>
      </c>
      <c r="D2322" s="7" t="s">
        <v>11019</v>
      </c>
      <c r="E2322" s="7" t="s">
        <v>36</v>
      </c>
      <c r="F2322" s="7" t="s">
        <v>37</v>
      </c>
      <c r="G2322" s="7" t="s">
        <v>1199</v>
      </c>
      <c r="H2322" s="7"/>
      <c r="I2322" s="7"/>
      <c r="J2322" s="7" t="s">
        <v>107</v>
      </c>
      <c r="K2322" s="7" t="s">
        <v>11020</v>
      </c>
      <c r="L2322" s="7" t="s">
        <v>440</v>
      </c>
      <c r="M2322" s="7" t="s">
        <v>441</v>
      </c>
      <c r="N2322" s="7" t="s">
        <v>962</v>
      </c>
      <c r="O2322" s="7">
        <v>2</v>
      </c>
      <c r="P2322" s="7"/>
      <c r="Q2322" s="7"/>
      <c r="R2322" s="7"/>
      <c r="S2322" s="7"/>
      <c r="T2322" s="7"/>
      <c r="U2322" s="7"/>
      <c r="V2322" s="7"/>
      <c r="W2322" s="7"/>
      <c r="X2322" s="7"/>
      <c r="Y2322" s="7" t="s">
        <v>9537</v>
      </c>
      <c r="Z2322" s="7" t="s">
        <v>3322</v>
      </c>
      <c r="AA2322" s="7" t="s">
        <v>9538</v>
      </c>
      <c r="AB2322" s="7" t="s">
        <v>329</v>
      </c>
      <c r="AC2322" s="7"/>
      <c r="AD2322" s="7" t="b">
        <v>0</v>
      </c>
      <c r="AE2322" s="7"/>
      <c r="AF2322" s="7"/>
      <c r="AG2322" s="12">
        <f t="shared" si="36"/>
        <v>43321</v>
      </c>
    </row>
    <row r="2323" spans="1:33">
      <c r="A2323" s="7" t="s">
        <v>11021</v>
      </c>
      <c r="B2323" s="7" t="s">
        <v>11022</v>
      </c>
      <c r="C2323" s="7" t="s">
        <v>11023</v>
      </c>
      <c r="D2323" s="7" t="s">
        <v>11024</v>
      </c>
      <c r="E2323" s="7" t="s">
        <v>36</v>
      </c>
      <c r="F2323" s="7" t="s">
        <v>37</v>
      </c>
      <c r="G2323" s="7" t="s">
        <v>1199</v>
      </c>
      <c r="H2323" s="7"/>
      <c r="I2323" s="7"/>
      <c r="J2323" s="7" t="s">
        <v>107</v>
      </c>
      <c r="K2323" s="7" t="s">
        <v>11025</v>
      </c>
      <c r="L2323" s="7" t="s">
        <v>7364</v>
      </c>
      <c r="M2323" s="7" t="s">
        <v>7365</v>
      </c>
      <c r="N2323" s="7" t="s">
        <v>962</v>
      </c>
      <c r="O2323" s="7">
        <v>78</v>
      </c>
      <c r="P2323" s="7"/>
      <c r="Q2323" s="7"/>
      <c r="R2323" s="7"/>
      <c r="S2323" s="7"/>
      <c r="T2323" s="7"/>
      <c r="U2323" s="7"/>
      <c r="V2323" s="7"/>
      <c r="W2323" s="7"/>
      <c r="X2323" s="7"/>
      <c r="Y2323" s="7" t="s">
        <v>9537</v>
      </c>
      <c r="Z2323" s="7" t="s">
        <v>3322</v>
      </c>
      <c r="AA2323" s="7" t="s">
        <v>9538</v>
      </c>
      <c r="AB2323" s="7" t="s">
        <v>329</v>
      </c>
      <c r="AC2323" s="7"/>
      <c r="AD2323" s="7" t="b">
        <v>0</v>
      </c>
      <c r="AE2323" s="7"/>
      <c r="AF2323" s="7"/>
      <c r="AG2323" s="12">
        <f t="shared" si="36"/>
        <v>43321</v>
      </c>
    </row>
    <row r="2324" spans="1:33">
      <c r="A2324" s="7" t="s">
        <v>11026</v>
      </c>
      <c r="B2324" s="7" t="s">
        <v>11027</v>
      </c>
      <c r="C2324" s="7" t="s">
        <v>11028</v>
      </c>
      <c r="D2324" s="7" t="s">
        <v>11029</v>
      </c>
      <c r="E2324" s="7" t="s">
        <v>36</v>
      </c>
      <c r="F2324" s="7" t="s">
        <v>37</v>
      </c>
      <c r="G2324" s="7" t="s">
        <v>1199</v>
      </c>
      <c r="H2324" s="7"/>
      <c r="I2324" s="7"/>
      <c r="J2324" s="7" t="s">
        <v>107</v>
      </c>
      <c r="K2324" s="7" t="s">
        <v>11025</v>
      </c>
      <c r="L2324" s="7" t="s">
        <v>4776</v>
      </c>
      <c r="M2324" s="7" t="s">
        <v>4777</v>
      </c>
      <c r="N2324" s="7" t="s">
        <v>962</v>
      </c>
      <c r="O2324" s="7">
        <v>71</v>
      </c>
      <c r="P2324" s="7"/>
      <c r="Q2324" s="7"/>
      <c r="R2324" s="7"/>
      <c r="S2324" s="7"/>
      <c r="T2324" s="7"/>
      <c r="U2324" s="7"/>
      <c r="V2324" s="7"/>
      <c r="W2324" s="7"/>
      <c r="X2324" s="7"/>
      <c r="Y2324" s="7" t="s">
        <v>9537</v>
      </c>
      <c r="Z2324" s="7" t="s">
        <v>3322</v>
      </c>
      <c r="AA2324" s="7" t="s">
        <v>9538</v>
      </c>
      <c r="AB2324" s="7" t="s">
        <v>329</v>
      </c>
      <c r="AC2324" s="7"/>
      <c r="AD2324" s="7" t="b">
        <v>0</v>
      </c>
      <c r="AE2324" s="7"/>
      <c r="AF2324" s="7"/>
      <c r="AG2324" s="12">
        <f t="shared" si="36"/>
        <v>43321</v>
      </c>
    </row>
    <row r="2325" spans="1:33">
      <c r="A2325" s="7" t="s">
        <v>11030</v>
      </c>
      <c r="B2325" s="7" t="s">
        <v>11031</v>
      </c>
      <c r="C2325" s="7" t="s">
        <v>11032</v>
      </c>
      <c r="D2325" s="7" t="s">
        <v>11033</v>
      </c>
      <c r="E2325" s="7" t="s">
        <v>36</v>
      </c>
      <c r="F2325" s="7" t="s">
        <v>37</v>
      </c>
      <c r="G2325" s="7" t="s">
        <v>1199</v>
      </c>
      <c r="H2325" s="7"/>
      <c r="I2325" s="7"/>
      <c r="J2325" s="7" t="s">
        <v>107</v>
      </c>
      <c r="K2325" s="7" t="s">
        <v>11034</v>
      </c>
      <c r="L2325" s="7" t="s">
        <v>3981</v>
      </c>
      <c r="M2325" s="7" t="s">
        <v>3982</v>
      </c>
      <c r="N2325" s="7" t="s">
        <v>962</v>
      </c>
      <c r="O2325" s="7">
        <v>2</v>
      </c>
      <c r="P2325" s="7"/>
      <c r="Q2325" s="7"/>
      <c r="R2325" s="7"/>
      <c r="S2325" s="7"/>
      <c r="T2325" s="7"/>
      <c r="U2325" s="7"/>
      <c r="V2325" s="7"/>
      <c r="W2325" s="7"/>
      <c r="X2325" s="7"/>
      <c r="Y2325" s="7" t="s">
        <v>9537</v>
      </c>
      <c r="Z2325" s="7" t="s">
        <v>3322</v>
      </c>
      <c r="AA2325" s="7" t="s">
        <v>9538</v>
      </c>
      <c r="AB2325" s="7" t="s">
        <v>329</v>
      </c>
      <c r="AC2325" s="7"/>
      <c r="AD2325" s="7" t="b">
        <v>0</v>
      </c>
      <c r="AE2325" s="7"/>
      <c r="AF2325" s="7"/>
      <c r="AG2325" s="12">
        <f t="shared" si="36"/>
        <v>43321</v>
      </c>
    </row>
    <row r="2326" spans="1:33">
      <c r="A2326" s="7" t="s">
        <v>11035</v>
      </c>
      <c r="B2326" s="7" t="s">
        <v>11036</v>
      </c>
      <c r="C2326" s="7" t="s">
        <v>11037</v>
      </c>
      <c r="D2326" s="7" t="s">
        <v>11038</v>
      </c>
      <c r="E2326" s="7" t="s">
        <v>36</v>
      </c>
      <c r="F2326" s="7" t="s">
        <v>37</v>
      </c>
      <c r="G2326" s="7" t="s">
        <v>1199</v>
      </c>
      <c r="H2326" s="7"/>
      <c r="I2326" s="7"/>
      <c r="J2326" s="7" t="s">
        <v>107</v>
      </c>
      <c r="K2326" s="7" t="s">
        <v>11039</v>
      </c>
      <c r="L2326" s="7" t="s">
        <v>11040</v>
      </c>
      <c r="M2326" s="7" t="s">
        <v>11041</v>
      </c>
      <c r="N2326" s="7" t="s">
        <v>962</v>
      </c>
      <c r="O2326" s="7">
        <v>8</v>
      </c>
      <c r="P2326" s="7"/>
      <c r="Q2326" s="7"/>
      <c r="R2326" s="7"/>
      <c r="S2326" s="7"/>
      <c r="T2326" s="7"/>
      <c r="U2326" s="7"/>
      <c r="V2326" s="7"/>
      <c r="W2326" s="7"/>
      <c r="X2326" s="7"/>
      <c r="Y2326" s="7" t="s">
        <v>9537</v>
      </c>
      <c r="Z2326" s="7" t="s">
        <v>3322</v>
      </c>
      <c r="AA2326" s="7" t="s">
        <v>9538</v>
      </c>
      <c r="AB2326" s="7" t="s">
        <v>329</v>
      </c>
      <c r="AC2326" s="7"/>
      <c r="AD2326" s="7" t="b">
        <v>0</v>
      </c>
      <c r="AE2326" s="7"/>
      <c r="AF2326" s="7"/>
      <c r="AG2326" s="12">
        <f t="shared" si="36"/>
        <v>43321</v>
      </c>
    </row>
    <row r="2327" spans="1:33">
      <c r="A2327" s="7" t="s">
        <v>11042</v>
      </c>
      <c r="B2327" s="7" t="s">
        <v>11043</v>
      </c>
      <c r="C2327" s="7" t="s">
        <v>11044</v>
      </c>
      <c r="D2327" s="7" t="s">
        <v>11045</v>
      </c>
      <c r="E2327" s="7" t="s">
        <v>36</v>
      </c>
      <c r="F2327" s="7" t="s">
        <v>37</v>
      </c>
      <c r="G2327" s="7" t="s">
        <v>1199</v>
      </c>
      <c r="H2327" s="7"/>
      <c r="I2327" s="7"/>
      <c r="J2327" s="7" t="s">
        <v>107</v>
      </c>
      <c r="K2327" s="7" t="s">
        <v>11046</v>
      </c>
      <c r="L2327" s="7" t="s">
        <v>11047</v>
      </c>
      <c r="M2327" s="7" t="s">
        <v>11048</v>
      </c>
      <c r="N2327" s="7" t="s">
        <v>962</v>
      </c>
      <c r="O2327" s="7">
        <v>8</v>
      </c>
      <c r="P2327" s="7"/>
      <c r="Q2327" s="7"/>
      <c r="R2327" s="7"/>
      <c r="S2327" s="7"/>
      <c r="T2327" s="7"/>
      <c r="U2327" s="7"/>
      <c r="V2327" s="7"/>
      <c r="W2327" s="7"/>
      <c r="X2327" s="7"/>
      <c r="Y2327" s="7" t="s">
        <v>9537</v>
      </c>
      <c r="Z2327" s="7" t="s">
        <v>3322</v>
      </c>
      <c r="AA2327" s="7" t="s">
        <v>9538</v>
      </c>
      <c r="AB2327" s="7" t="s">
        <v>329</v>
      </c>
      <c r="AC2327" s="7"/>
      <c r="AD2327" s="7" t="b">
        <v>0</v>
      </c>
      <c r="AE2327" s="7"/>
      <c r="AF2327" s="7"/>
      <c r="AG2327" s="12">
        <f t="shared" si="36"/>
        <v>43321</v>
      </c>
    </row>
    <row r="2328" spans="1:33">
      <c r="A2328" s="7" t="s">
        <v>11049</v>
      </c>
      <c r="B2328" s="7" t="s">
        <v>11050</v>
      </c>
      <c r="C2328" s="7" t="s">
        <v>11051</v>
      </c>
      <c r="D2328" s="7" t="s">
        <v>11052</v>
      </c>
      <c r="E2328" s="7" t="s">
        <v>36</v>
      </c>
      <c r="F2328" s="7" t="s">
        <v>37</v>
      </c>
      <c r="G2328" s="7" t="s">
        <v>1199</v>
      </c>
      <c r="H2328" s="7"/>
      <c r="I2328" s="7"/>
      <c r="J2328" s="7" t="s">
        <v>107</v>
      </c>
      <c r="K2328" s="7" t="s">
        <v>11053</v>
      </c>
      <c r="L2328" s="7" t="s">
        <v>11054</v>
      </c>
      <c r="M2328" s="7" t="s">
        <v>11055</v>
      </c>
      <c r="N2328" s="7" t="s">
        <v>962</v>
      </c>
      <c r="O2328" s="7">
        <v>28</v>
      </c>
      <c r="P2328" s="7"/>
      <c r="Q2328" s="7"/>
      <c r="R2328" s="7"/>
      <c r="S2328" s="7"/>
      <c r="T2328" s="7"/>
      <c r="U2328" s="7"/>
      <c r="V2328" s="7"/>
      <c r="W2328" s="7"/>
      <c r="X2328" s="7"/>
      <c r="Y2328" s="7" t="s">
        <v>9537</v>
      </c>
      <c r="Z2328" s="7" t="s">
        <v>3322</v>
      </c>
      <c r="AA2328" s="7" t="s">
        <v>9538</v>
      </c>
      <c r="AB2328" s="7" t="s">
        <v>329</v>
      </c>
      <c r="AC2328" s="7"/>
      <c r="AD2328" s="7" t="b">
        <v>0</v>
      </c>
      <c r="AE2328" s="7"/>
      <c r="AF2328" s="7"/>
      <c r="AG2328" s="12">
        <f t="shared" si="36"/>
        <v>43321</v>
      </c>
    </row>
    <row r="2329" spans="1:33">
      <c r="A2329" s="7" t="s">
        <v>11056</v>
      </c>
      <c r="B2329" s="7" t="s">
        <v>11057</v>
      </c>
      <c r="C2329" s="7" t="s">
        <v>11058</v>
      </c>
      <c r="D2329" s="7" t="s">
        <v>11059</v>
      </c>
      <c r="E2329" s="7" t="s">
        <v>36</v>
      </c>
      <c r="F2329" s="7" t="s">
        <v>37</v>
      </c>
      <c r="G2329" s="7" t="s">
        <v>1199</v>
      </c>
      <c r="H2329" s="7"/>
      <c r="I2329" s="7"/>
      <c r="J2329" s="7" t="s">
        <v>107</v>
      </c>
      <c r="K2329" s="7" t="s">
        <v>11060</v>
      </c>
      <c r="L2329" s="7" t="s">
        <v>8579</v>
      </c>
      <c r="M2329" s="7" t="s">
        <v>8580</v>
      </c>
      <c r="N2329" s="7" t="s">
        <v>962</v>
      </c>
      <c r="O2329" s="7">
        <v>2</v>
      </c>
      <c r="P2329" s="7"/>
      <c r="Q2329" s="7"/>
      <c r="R2329" s="7"/>
      <c r="S2329" s="7"/>
      <c r="T2329" s="7"/>
      <c r="U2329" s="7"/>
      <c r="V2329" s="7"/>
      <c r="W2329" s="7"/>
      <c r="X2329" s="7"/>
      <c r="Y2329" s="7" t="s">
        <v>9537</v>
      </c>
      <c r="Z2329" s="7" t="s">
        <v>3322</v>
      </c>
      <c r="AA2329" s="7" t="s">
        <v>9538</v>
      </c>
      <c r="AB2329" s="7" t="s">
        <v>329</v>
      </c>
      <c r="AC2329" s="7"/>
      <c r="AD2329" s="7" t="b">
        <v>0</v>
      </c>
      <c r="AE2329" s="7"/>
      <c r="AF2329" s="7"/>
      <c r="AG2329" s="12">
        <f t="shared" si="36"/>
        <v>43321</v>
      </c>
    </row>
    <row r="2330" spans="1:33">
      <c r="A2330" s="7" t="s">
        <v>11061</v>
      </c>
      <c r="B2330" s="7" t="s">
        <v>11062</v>
      </c>
      <c r="C2330" s="7" t="s">
        <v>11063</v>
      </c>
      <c r="D2330" s="7" t="s">
        <v>11064</v>
      </c>
      <c r="E2330" s="7" t="s">
        <v>36</v>
      </c>
      <c r="F2330" s="7" t="s">
        <v>37</v>
      </c>
      <c r="G2330" s="7" t="s">
        <v>1199</v>
      </c>
      <c r="H2330" s="7"/>
      <c r="I2330" s="7"/>
      <c r="J2330" s="7" t="s">
        <v>107</v>
      </c>
      <c r="K2330" s="7" t="s">
        <v>11065</v>
      </c>
      <c r="L2330" s="7" t="s">
        <v>5225</v>
      </c>
      <c r="M2330" s="7" t="s">
        <v>5226</v>
      </c>
      <c r="N2330" s="7" t="s">
        <v>962</v>
      </c>
      <c r="O2330" s="7">
        <v>8</v>
      </c>
      <c r="P2330" s="7"/>
      <c r="Q2330" s="7"/>
      <c r="R2330" s="7"/>
      <c r="S2330" s="7"/>
      <c r="T2330" s="7"/>
      <c r="U2330" s="7"/>
      <c r="V2330" s="7"/>
      <c r="W2330" s="7"/>
      <c r="X2330" s="7"/>
      <c r="Y2330" s="7" t="s">
        <v>9537</v>
      </c>
      <c r="Z2330" s="7" t="s">
        <v>3322</v>
      </c>
      <c r="AA2330" s="7" t="s">
        <v>9538</v>
      </c>
      <c r="AB2330" s="7" t="s">
        <v>329</v>
      </c>
      <c r="AC2330" s="7"/>
      <c r="AD2330" s="7" t="b">
        <v>0</v>
      </c>
      <c r="AE2330" s="7"/>
      <c r="AF2330" s="7"/>
      <c r="AG2330" s="12">
        <f t="shared" si="36"/>
        <v>43321</v>
      </c>
    </row>
    <row r="2331" spans="1:33">
      <c r="A2331" s="7" t="s">
        <v>11066</v>
      </c>
      <c r="B2331" s="7" t="s">
        <v>11067</v>
      </c>
      <c r="C2331" s="7" t="s">
        <v>11068</v>
      </c>
      <c r="D2331" s="7" t="s">
        <v>11069</v>
      </c>
      <c r="E2331" s="7" t="s">
        <v>36</v>
      </c>
      <c r="F2331" s="7" t="s">
        <v>37</v>
      </c>
      <c r="G2331" s="7" t="s">
        <v>1199</v>
      </c>
      <c r="H2331" s="7"/>
      <c r="I2331" s="7"/>
      <c r="J2331" s="7" t="s">
        <v>107</v>
      </c>
      <c r="K2331" s="7" t="s">
        <v>11070</v>
      </c>
      <c r="L2331" s="7" t="s">
        <v>11071</v>
      </c>
      <c r="M2331" s="7" t="s">
        <v>11072</v>
      </c>
      <c r="N2331" s="7" t="s">
        <v>962</v>
      </c>
      <c r="O2331" s="7">
        <v>10</v>
      </c>
      <c r="P2331" s="7"/>
      <c r="Q2331" s="7"/>
      <c r="R2331" s="7"/>
      <c r="S2331" s="7"/>
      <c r="T2331" s="7"/>
      <c r="U2331" s="7"/>
      <c r="V2331" s="7"/>
      <c r="W2331" s="7"/>
      <c r="X2331" s="7"/>
      <c r="Y2331" s="7" t="s">
        <v>9537</v>
      </c>
      <c r="Z2331" s="7" t="s">
        <v>3322</v>
      </c>
      <c r="AA2331" s="7" t="s">
        <v>9538</v>
      </c>
      <c r="AB2331" s="7" t="s">
        <v>329</v>
      </c>
      <c r="AC2331" s="7"/>
      <c r="AD2331" s="7" t="b">
        <v>0</v>
      </c>
      <c r="AE2331" s="7"/>
      <c r="AF2331" s="7"/>
      <c r="AG2331" s="12">
        <f t="shared" si="36"/>
        <v>43321</v>
      </c>
    </row>
    <row r="2332" spans="1:33">
      <c r="A2332" s="7" t="s">
        <v>11073</v>
      </c>
      <c r="B2332" s="7" t="s">
        <v>11074</v>
      </c>
      <c r="C2332" s="7" t="s">
        <v>11075</v>
      </c>
      <c r="D2332" s="7" t="s">
        <v>11076</v>
      </c>
      <c r="E2332" s="7" t="s">
        <v>36</v>
      </c>
      <c r="F2332" s="7" t="s">
        <v>37</v>
      </c>
      <c r="G2332" s="7" t="s">
        <v>1199</v>
      </c>
      <c r="H2332" s="7"/>
      <c r="I2332" s="7"/>
      <c r="J2332" s="7" t="s">
        <v>107</v>
      </c>
      <c r="K2332" s="7" t="s">
        <v>11077</v>
      </c>
      <c r="L2332" s="7" t="s">
        <v>8887</v>
      </c>
      <c r="M2332" s="7" t="s">
        <v>8888</v>
      </c>
      <c r="N2332" s="7" t="s">
        <v>962</v>
      </c>
      <c r="O2332" s="7">
        <v>7</v>
      </c>
      <c r="P2332" s="7"/>
      <c r="Q2332" s="7"/>
      <c r="R2332" s="7"/>
      <c r="S2332" s="7"/>
      <c r="T2332" s="7"/>
      <c r="U2332" s="7"/>
      <c r="V2332" s="7"/>
      <c r="W2332" s="7"/>
      <c r="X2332" s="7"/>
      <c r="Y2332" s="7" t="s">
        <v>9537</v>
      </c>
      <c r="Z2332" s="7" t="s">
        <v>3322</v>
      </c>
      <c r="AA2332" s="7" t="s">
        <v>9538</v>
      </c>
      <c r="AB2332" s="7" t="s">
        <v>329</v>
      </c>
      <c r="AC2332" s="7"/>
      <c r="AD2332" s="7" t="b">
        <v>0</v>
      </c>
      <c r="AE2332" s="7"/>
      <c r="AF2332" s="7"/>
      <c r="AG2332" s="12">
        <f t="shared" si="36"/>
        <v>43321</v>
      </c>
    </row>
    <row r="2333" spans="1:33">
      <c r="A2333" s="7" t="s">
        <v>11078</v>
      </c>
      <c r="B2333" s="7" t="s">
        <v>11079</v>
      </c>
      <c r="C2333" s="7" t="s">
        <v>11080</v>
      </c>
      <c r="D2333" s="7" t="s">
        <v>11081</v>
      </c>
      <c r="E2333" s="7" t="s">
        <v>36</v>
      </c>
      <c r="F2333" s="7" t="s">
        <v>37</v>
      </c>
      <c r="G2333" s="7" t="s">
        <v>1199</v>
      </c>
      <c r="H2333" s="7"/>
      <c r="I2333" s="7"/>
      <c r="J2333" s="7" t="s">
        <v>107</v>
      </c>
      <c r="K2333" s="7" t="s">
        <v>11082</v>
      </c>
      <c r="L2333" s="7" t="s">
        <v>11083</v>
      </c>
      <c r="M2333" s="7" t="s">
        <v>11084</v>
      </c>
      <c r="N2333" s="7" t="s">
        <v>962</v>
      </c>
      <c r="O2333" s="7">
        <v>4</v>
      </c>
      <c r="P2333" s="7"/>
      <c r="Q2333" s="7"/>
      <c r="R2333" s="7"/>
      <c r="S2333" s="7"/>
      <c r="T2333" s="7"/>
      <c r="U2333" s="7"/>
      <c r="V2333" s="7"/>
      <c r="W2333" s="7"/>
      <c r="X2333" s="7"/>
      <c r="Y2333" s="7" t="s">
        <v>9537</v>
      </c>
      <c r="Z2333" s="7" t="s">
        <v>3322</v>
      </c>
      <c r="AA2333" s="7" t="s">
        <v>9538</v>
      </c>
      <c r="AB2333" s="7" t="s">
        <v>329</v>
      </c>
      <c r="AC2333" s="7"/>
      <c r="AD2333" s="7" t="b">
        <v>0</v>
      </c>
      <c r="AE2333" s="7"/>
      <c r="AF2333" s="7"/>
      <c r="AG2333" s="12">
        <f t="shared" si="36"/>
        <v>43321</v>
      </c>
    </row>
    <row r="2334" spans="1:33">
      <c r="A2334" s="7" t="s">
        <v>11085</v>
      </c>
      <c r="B2334" s="7" t="s">
        <v>11086</v>
      </c>
      <c r="C2334" s="7" t="s">
        <v>11087</v>
      </c>
      <c r="D2334" s="7" t="s">
        <v>11088</v>
      </c>
      <c r="E2334" s="7" t="s">
        <v>36</v>
      </c>
      <c r="F2334" s="7" t="s">
        <v>37</v>
      </c>
      <c r="G2334" s="7" t="s">
        <v>1199</v>
      </c>
      <c r="H2334" s="7"/>
      <c r="I2334" s="7"/>
      <c r="J2334" s="7" t="s">
        <v>107</v>
      </c>
      <c r="K2334" s="7" t="s">
        <v>11089</v>
      </c>
      <c r="L2334" s="7" t="s">
        <v>11090</v>
      </c>
      <c r="M2334" s="7" t="s">
        <v>11091</v>
      </c>
      <c r="N2334" s="7" t="s">
        <v>962</v>
      </c>
      <c r="O2334" s="7">
        <v>13</v>
      </c>
      <c r="P2334" s="7"/>
      <c r="Q2334" s="7"/>
      <c r="R2334" s="7"/>
      <c r="S2334" s="7"/>
      <c r="T2334" s="7"/>
      <c r="U2334" s="7"/>
      <c r="V2334" s="7"/>
      <c r="W2334" s="7"/>
      <c r="X2334" s="7"/>
      <c r="Y2334" s="7" t="s">
        <v>9537</v>
      </c>
      <c r="Z2334" s="7" t="s">
        <v>3322</v>
      </c>
      <c r="AA2334" s="7" t="s">
        <v>9538</v>
      </c>
      <c r="AB2334" s="7" t="s">
        <v>329</v>
      </c>
      <c r="AC2334" s="7"/>
      <c r="AD2334" s="7" t="b">
        <v>0</v>
      </c>
      <c r="AE2334" s="7"/>
      <c r="AF2334" s="7"/>
      <c r="AG2334" s="12">
        <f t="shared" si="36"/>
        <v>43321</v>
      </c>
    </row>
    <row r="2335" spans="1:33">
      <c r="A2335" s="7" t="s">
        <v>11092</v>
      </c>
      <c r="B2335" s="7" t="s">
        <v>11093</v>
      </c>
      <c r="C2335" s="7" t="s">
        <v>11094</v>
      </c>
      <c r="D2335" s="7" t="s">
        <v>11095</v>
      </c>
      <c r="E2335" s="7" t="s">
        <v>36</v>
      </c>
      <c r="F2335" s="7" t="s">
        <v>37</v>
      </c>
      <c r="G2335" s="7" t="s">
        <v>1199</v>
      </c>
      <c r="H2335" s="7"/>
      <c r="I2335" s="7"/>
      <c r="J2335" s="7" t="s">
        <v>107</v>
      </c>
      <c r="K2335" s="7" t="s">
        <v>11096</v>
      </c>
      <c r="L2335" s="7" t="s">
        <v>11097</v>
      </c>
      <c r="M2335" s="7" t="s">
        <v>11098</v>
      </c>
      <c r="N2335" s="7" t="s">
        <v>962</v>
      </c>
      <c r="O2335" s="7">
        <v>1</v>
      </c>
      <c r="P2335" s="7"/>
      <c r="Q2335" s="7"/>
      <c r="R2335" s="7"/>
      <c r="S2335" s="7"/>
      <c r="T2335" s="7"/>
      <c r="U2335" s="7"/>
      <c r="V2335" s="7"/>
      <c r="W2335" s="7"/>
      <c r="X2335" s="7"/>
      <c r="Y2335" s="7" t="s">
        <v>9537</v>
      </c>
      <c r="Z2335" s="7" t="s">
        <v>3322</v>
      </c>
      <c r="AA2335" s="7" t="s">
        <v>9538</v>
      </c>
      <c r="AB2335" s="7" t="s">
        <v>329</v>
      </c>
      <c r="AC2335" s="7"/>
      <c r="AD2335" s="7" t="b">
        <v>0</v>
      </c>
      <c r="AE2335" s="7"/>
      <c r="AF2335" s="7"/>
      <c r="AG2335" s="12">
        <f t="shared" si="36"/>
        <v>43321</v>
      </c>
    </row>
    <row r="2336" spans="1:33">
      <c r="A2336" s="7" t="s">
        <v>11099</v>
      </c>
      <c r="B2336" s="7" t="s">
        <v>11100</v>
      </c>
      <c r="C2336" s="7" t="s">
        <v>11101</v>
      </c>
      <c r="D2336" s="7" t="s">
        <v>11102</v>
      </c>
      <c r="E2336" s="7" t="s">
        <v>36</v>
      </c>
      <c r="F2336" s="7" t="s">
        <v>37</v>
      </c>
      <c r="G2336" s="7" t="s">
        <v>1199</v>
      </c>
      <c r="H2336" s="7"/>
      <c r="I2336" s="7"/>
      <c r="J2336" s="7" t="s">
        <v>107</v>
      </c>
      <c r="K2336" s="7" t="s">
        <v>11103</v>
      </c>
      <c r="L2336" s="7" t="s">
        <v>11104</v>
      </c>
      <c r="M2336" s="7" t="s">
        <v>11105</v>
      </c>
      <c r="N2336" s="7" t="s">
        <v>962</v>
      </c>
      <c r="O2336" s="7">
        <v>10</v>
      </c>
      <c r="P2336" s="7"/>
      <c r="Q2336" s="7"/>
      <c r="R2336" s="7"/>
      <c r="S2336" s="7"/>
      <c r="T2336" s="7"/>
      <c r="U2336" s="7"/>
      <c r="V2336" s="7"/>
      <c r="W2336" s="7"/>
      <c r="X2336" s="7"/>
      <c r="Y2336" s="7" t="s">
        <v>9537</v>
      </c>
      <c r="Z2336" s="7" t="s">
        <v>3322</v>
      </c>
      <c r="AA2336" s="7" t="s">
        <v>9538</v>
      </c>
      <c r="AB2336" s="7" t="s">
        <v>329</v>
      </c>
      <c r="AC2336" s="7"/>
      <c r="AD2336" s="7" t="b">
        <v>0</v>
      </c>
      <c r="AE2336" s="7"/>
      <c r="AF2336" s="7"/>
      <c r="AG2336" s="12">
        <f t="shared" si="36"/>
        <v>43321</v>
      </c>
    </row>
    <row r="2337" spans="1:33">
      <c r="A2337" s="7" t="s">
        <v>11106</v>
      </c>
      <c r="B2337" s="7" t="s">
        <v>11107</v>
      </c>
      <c r="C2337" s="7" t="s">
        <v>11108</v>
      </c>
      <c r="D2337" s="7" t="s">
        <v>11109</v>
      </c>
      <c r="E2337" s="7" t="s">
        <v>36</v>
      </c>
      <c r="F2337" s="7" t="s">
        <v>37</v>
      </c>
      <c r="G2337" s="7" t="s">
        <v>1199</v>
      </c>
      <c r="H2337" s="7"/>
      <c r="I2337" s="7"/>
      <c r="J2337" s="7" t="s">
        <v>107</v>
      </c>
      <c r="K2337" s="7" t="s">
        <v>11110</v>
      </c>
      <c r="L2337" s="7" t="s">
        <v>11111</v>
      </c>
      <c r="M2337" s="7" t="s">
        <v>11112</v>
      </c>
      <c r="N2337" s="7" t="s">
        <v>962</v>
      </c>
      <c r="O2337" s="7">
        <v>8</v>
      </c>
      <c r="P2337" s="7"/>
      <c r="Q2337" s="7"/>
      <c r="R2337" s="7"/>
      <c r="S2337" s="7"/>
      <c r="T2337" s="7"/>
      <c r="U2337" s="7"/>
      <c r="V2337" s="7"/>
      <c r="W2337" s="7"/>
      <c r="X2337" s="7"/>
      <c r="Y2337" s="7" t="s">
        <v>9537</v>
      </c>
      <c r="Z2337" s="7" t="s">
        <v>3322</v>
      </c>
      <c r="AA2337" s="7" t="s">
        <v>9538</v>
      </c>
      <c r="AB2337" s="7" t="s">
        <v>329</v>
      </c>
      <c r="AC2337" s="7"/>
      <c r="AD2337" s="7" t="b">
        <v>0</v>
      </c>
      <c r="AE2337" s="7"/>
      <c r="AF2337" s="7"/>
      <c r="AG2337" s="12">
        <f t="shared" si="36"/>
        <v>43321</v>
      </c>
    </row>
    <row r="2338" spans="1:33">
      <c r="A2338" s="7" t="s">
        <v>11113</v>
      </c>
      <c r="B2338" s="7" t="s">
        <v>11114</v>
      </c>
      <c r="C2338" s="7" t="s">
        <v>11115</v>
      </c>
      <c r="D2338" s="7" t="s">
        <v>11116</v>
      </c>
      <c r="E2338" s="7" t="s">
        <v>36</v>
      </c>
      <c r="F2338" s="7" t="s">
        <v>37</v>
      </c>
      <c r="G2338" s="7" t="s">
        <v>1199</v>
      </c>
      <c r="H2338" s="7"/>
      <c r="I2338" s="7"/>
      <c r="J2338" s="7" t="s">
        <v>107</v>
      </c>
      <c r="K2338" s="7" t="s">
        <v>11117</v>
      </c>
      <c r="L2338" s="7" t="s">
        <v>7111</v>
      </c>
      <c r="M2338" s="7" t="s">
        <v>7112</v>
      </c>
      <c r="N2338" s="7" t="s">
        <v>962</v>
      </c>
      <c r="O2338" s="7">
        <v>10</v>
      </c>
      <c r="P2338" s="7"/>
      <c r="Q2338" s="7"/>
      <c r="R2338" s="7"/>
      <c r="S2338" s="7"/>
      <c r="T2338" s="7"/>
      <c r="U2338" s="7"/>
      <c r="V2338" s="7"/>
      <c r="W2338" s="7"/>
      <c r="X2338" s="7"/>
      <c r="Y2338" s="7" t="s">
        <v>9537</v>
      </c>
      <c r="Z2338" s="7" t="s">
        <v>3322</v>
      </c>
      <c r="AA2338" s="7" t="s">
        <v>9538</v>
      </c>
      <c r="AB2338" s="7" t="s">
        <v>329</v>
      </c>
      <c r="AC2338" s="7"/>
      <c r="AD2338" s="7" t="b">
        <v>0</v>
      </c>
      <c r="AE2338" s="7"/>
      <c r="AF2338" s="7"/>
      <c r="AG2338" s="12">
        <f t="shared" si="36"/>
        <v>43321</v>
      </c>
    </row>
    <row r="2339" spans="1:33">
      <c r="A2339" s="7" t="s">
        <v>11118</v>
      </c>
      <c r="B2339" s="7" t="s">
        <v>11119</v>
      </c>
      <c r="C2339" s="7" t="s">
        <v>11120</v>
      </c>
      <c r="D2339" s="7" t="s">
        <v>11121</v>
      </c>
      <c r="E2339" s="7" t="s">
        <v>36</v>
      </c>
      <c r="F2339" s="7" t="s">
        <v>37</v>
      </c>
      <c r="G2339" s="7" t="s">
        <v>1199</v>
      </c>
      <c r="H2339" s="7"/>
      <c r="I2339" s="7"/>
      <c r="J2339" s="7" t="s">
        <v>107</v>
      </c>
      <c r="K2339" s="7" t="s">
        <v>11122</v>
      </c>
      <c r="L2339" s="7" t="s">
        <v>938</v>
      </c>
      <c r="M2339" s="7" t="s">
        <v>939</v>
      </c>
      <c r="N2339" s="7" t="s">
        <v>962</v>
      </c>
      <c r="O2339" s="7">
        <v>3</v>
      </c>
      <c r="P2339" s="7"/>
      <c r="Q2339" s="7"/>
      <c r="R2339" s="7"/>
      <c r="S2339" s="7"/>
      <c r="T2339" s="7"/>
      <c r="U2339" s="7"/>
      <c r="V2339" s="7"/>
      <c r="W2339" s="7"/>
      <c r="X2339" s="7"/>
      <c r="Y2339" s="7" t="s">
        <v>9537</v>
      </c>
      <c r="Z2339" s="7" t="s">
        <v>3322</v>
      </c>
      <c r="AA2339" s="7" t="s">
        <v>9538</v>
      </c>
      <c r="AB2339" s="7" t="s">
        <v>329</v>
      </c>
      <c r="AC2339" s="7"/>
      <c r="AD2339" s="7" t="b">
        <v>0</v>
      </c>
      <c r="AE2339" s="7"/>
      <c r="AF2339" s="7"/>
      <c r="AG2339" s="12">
        <f t="shared" si="36"/>
        <v>43321</v>
      </c>
    </row>
    <row r="2340" spans="1:33">
      <c r="A2340" s="7" t="s">
        <v>11123</v>
      </c>
      <c r="B2340" s="7" t="s">
        <v>11124</v>
      </c>
      <c r="C2340" s="7" t="s">
        <v>11125</v>
      </c>
      <c r="D2340" s="7" t="s">
        <v>11126</v>
      </c>
      <c r="E2340" s="7" t="s">
        <v>36</v>
      </c>
      <c r="F2340" s="7" t="s">
        <v>37</v>
      </c>
      <c r="G2340" s="7" t="s">
        <v>1199</v>
      </c>
      <c r="H2340" s="7"/>
      <c r="I2340" s="7"/>
      <c r="J2340" s="7" t="s">
        <v>107</v>
      </c>
      <c r="K2340" s="7" t="s">
        <v>11127</v>
      </c>
      <c r="L2340" s="7" t="s">
        <v>11128</v>
      </c>
      <c r="M2340" s="7" t="s">
        <v>11129</v>
      </c>
      <c r="N2340" s="7" t="s">
        <v>962</v>
      </c>
      <c r="O2340" s="7">
        <v>13</v>
      </c>
      <c r="P2340" s="7"/>
      <c r="Q2340" s="7"/>
      <c r="R2340" s="7"/>
      <c r="S2340" s="7"/>
      <c r="T2340" s="7"/>
      <c r="U2340" s="7"/>
      <c r="V2340" s="7"/>
      <c r="W2340" s="7"/>
      <c r="X2340" s="7"/>
      <c r="Y2340" s="7" t="s">
        <v>9537</v>
      </c>
      <c r="Z2340" s="7" t="s">
        <v>3322</v>
      </c>
      <c r="AA2340" s="7" t="s">
        <v>9538</v>
      </c>
      <c r="AB2340" s="7" t="s">
        <v>329</v>
      </c>
      <c r="AC2340" s="7"/>
      <c r="AD2340" s="7" t="b">
        <v>0</v>
      </c>
      <c r="AE2340" s="7"/>
      <c r="AF2340" s="7"/>
      <c r="AG2340" s="12">
        <f t="shared" si="36"/>
        <v>43321</v>
      </c>
    </row>
    <row r="2341" spans="1:33">
      <c r="A2341" s="7" t="s">
        <v>11130</v>
      </c>
      <c r="B2341" s="7" t="s">
        <v>11131</v>
      </c>
      <c r="C2341" s="7" t="s">
        <v>11132</v>
      </c>
      <c r="D2341" s="7" t="s">
        <v>11133</v>
      </c>
      <c r="E2341" s="7" t="s">
        <v>36</v>
      </c>
      <c r="F2341" s="7" t="s">
        <v>37</v>
      </c>
      <c r="G2341" s="7" t="s">
        <v>1199</v>
      </c>
      <c r="H2341" s="7"/>
      <c r="I2341" s="7"/>
      <c r="J2341" s="7" t="s">
        <v>107</v>
      </c>
      <c r="K2341" s="7" t="s">
        <v>11134</v>
      </c>
      <c r="L2341" s="7" t="s">
        <v>11135</v>
      </c>
      <c r="M2341" s="7" t="s">
        <v>11136</v>
      </c>
      <c r="N2341" s="7" t="s">
        <v>962</v>
      </c>
      <c r="O2341" s="7">
        <v>5</v>
      </c>
      <c r="P2341" s="7"/>
      <c r="Q2341" s="7"/>
      <c r="R2341" s="7"/>
      <c r="S2341" s="7"/>
      <c r="T2341" s="7"/>
      <c r="U2341" s="7"/>
      <c r="V2341" s="7"/>
      <c r="W2341" s="7"/>
      <c r="X2341" s="7"/>
      <c r="Y2341" s="7" t="s">
        <v>9537</v>
      </c>
      <c r="Z2341" s="7" t="s">
        <v>3322</v>
      </c>
      <c r="AA2341" s="7" t="s">
        <v>9538</v>
      </c>
      <c r="AB2341" s="7" t="s">
        <v>329</v>
      </c>
      <c r="AC2341" s="7"/>
      <c r="AD2341" s="7" t="b">
        <v>0</v>
      </c>
      <c r="AE2341" s="7"/>
      <c r="AF2341" s="7"/>
      <c r="AG2341" s="12">
        <f t="shared" si="36"/>
        <v>43321</v>
      </c>
    </row>
    <row r="2342" spans="1:33">
      <c r="A2342" s="7" t="s">
        <v>11137</v>
      </c>
      <c r="B2342" s="7" t="s">
        <v>11138</v>
      </c>
      <c r="C2342" s="7" t="s">
        <v>11139</v>
      </c>
      <c r="D2342" s="7" t="s">
        <v>11140</v>
      </c>
      <c r="E2342" s="7" t="s">
        <v>36</v>
      </c>
      <c r="F2342" s="7" t="s">
        <v>37</v>
      </c>
      <c r="G2342" s="7" t="s">
        <v>1199</v>
      </c>
      <c r="H2342" s="7"/>
      <c r="I2342" s="7"/>
      <c r="J2342" s="7" t="s">
        <v>107</v>
      </c>
      <c r="K2342" s="7" t="s">
        <v>11141</v>
      </c>
      <c r="L2342" s="7" t="s">
        <v>11142</v>
      </c>
      <c r="M2342" s="7" t="s">
        <v>11143</v>
      </c>
      <c r="N2342" s="7" t="s">
        <v>962</v>
      </c>
      <c r="O2342" s="7">
        <v>11</v>
      </c>
      <c r="P2342" s="7"/>
      <c r="Q2342" s="7"/>
      <c r="R2342" s="7"/>
      <c r="S2342" s="7"/>
      <c r="T2342" s="7"/>
      <c r="U2342" s="7"/>
      <c r="V2342" s="7"/>
      <c r="W2342" s="7"/>
      <c r="X2342" s="7"/>
      <c r="Y2342" s="7" t="s">
        <v>9537</v>
      </c>
      <c r="Z2342" s="7" t="s">
        <v>3322</v>
      </c>
      <c r="AA2342" s="7" t="s">
        <v>9538</v>
      </c>
      <c r="AB2342" s="7" t="s">
        <v>329</v>
      </c>
      <c r="AC2342" s="7"/>
      <c r="AD2342" s="7" t="b">
        <v>0</v>
      </c>
      <c r="AE2342" s="7"/>
      <c r="AF2342" s="7"/>
      <c r="AG2342" s="12">
        <f t="shared" si="36"/>
        <v>43321</v>
      </c>
    </row>
    <row r="2343" spans="1:33">
      <c r="A2343" s="7" t="s">
        <v>11144</v>
      </c>
      <c r="B2343" s="7" t="s">
        <v>11145</v>
      </c>
      <c r="C2343" s="7" t="s">
        <v>11146</v>
      </c>
      <c r="D2343" s="7" t="s">
        <v>11147</v>
      </c>
      <c r="E2343" s="7" t="s">
        <v>36</v>
      </c>
      <c r="F2343" s="7" t="s">
        <v>37</v>
      </c>
      <c r="G2343" s="7" t="s">
        <v>1199</v>
      </c>
      <c r="H2343" s="7"/>
      <c r="I2343" s="7"/>
      <c r="J2343" s="7" t="s">
        <v>107</v>
      </c>
      <c r="K2343" s="7" t="s">
        <v>11148</v>
      </c>
      <c r="L2343" s="7" t="s">
        <v>11149</v>
      </c>
      <c r="M2343" s="7" t="s">
        <v>11150</v>
      </c>
      <c r="N2343" s="7" t="s">
        <v>962</v>
      </c>
      <c r="O2343" s="7">
        <v>1</v>
      </c>
      <c r="P2343" s="7"/>
      <c r="Q2343" s="7"/>
      <c r="R2343" s="7"/>
      <c r="S2343" s="7"/>
      <c r="T2343" s="7"/>
      <c r="U2343" s="7"/>
      <c r="V2343" s="7"/>
      <c r="W2343" s="7"/>
      <c r="X2343" s="7"/>
      <c r="Y2343" s="7" t="s">
        <v>9537</v>
      </c>
      <c r="Z2343" s="7" t="s">
        <v>3322</v>
      </c>
      <c r="AA2343" s="7" t="s">
        <v>9538</v>
      </c>
      <c r="AB2343" s="7" t="s">
        <v>329</v>
      </c>
      <c r="AC2343" s="7"/>
      <c r="AD2343" s="7" t="b">
        <v>0</v>
      </c>
      <c r="AE2343" s="7"/>
      <c r="AF2343" s="7"/>
      <c r="AG2343" s="12">
        <f t="shared" si="36"/>
        <v>43321</v>
      </c>
    </row>
    <row r="2344" spans="1:33">
      <c r="A2344" s="7" t="s">
        <v>11151</v>
      </c>
      <c r="B2344" s="7" t="s">
        <v>11152</v>
      </c>
      <c r="C2344" s="7" t="s">
        <v>11153</v>
      </c>
      <c r="D2344" s="7" t="s">
        <v>11154</v>
      </c>
      <c r="E2344" s="7" t="s">
        <v>36</v>
      </c>
      <c r="F2344" s="7" t="s">
        <v>37</v>
      </c>
      <c r="G2344" s="7" t="s">
        <v>1199</v>
      </c>
      <c r="H2344" s="7"/>
      <c r="I2344" s="7"/>
      <c r="J2344" s="7" t="s">
        <v>107</v>
      </c>
      <c r="K2344" s="7" t="s">
        <v>11155</v>
      </c>
      <c r="L2344" s="7" t="s">
        <v>7670</v>
      </c>
      <c r="M2344" s="7" t="s">
        <v>7671</v>
      </c>
      <c r="N2344" s="7" t="s">
        <v>962</v>
      </c>
      <c r="O2344" s="7">
        <v>7</v>
      </c>
      <c r="P2344" s="7"/>
      <c r="Q2344" s="7"/>
      <c r="R2344" s="7"/>
      <c r="S2344" s="7"/>
      <c r="T2344" s="7"/>
      <c r="U2344" s="7"/>
      <c r="V2344" s="7"/>
      <c r="W2344" s="7"/>
      <c r="X2344" s="7"/>
      <c r="Y2344" s="7" t="s">
        <v>9537</v>
      </c>
      <c r="Z2344" s="7" t="s">
        <v>3322</v>
      </c>
      <c r="AA2344" s="7" t="s">
        <v>9538</v>
      </c>
      <c r="AB2344" s="7" t="s">
        <v>329</v>
      </c>
      <c r="AC2344" s="7"/>
      <c r="AD2344" s="7" t="b">
        <v>0</v>
      </c>
      <c r="AE2344" s="7"/>
      <c r="AF2344" s="7"/>
      <c r="AG2344" s="12">
        <f t="shared" si="36"/>
        <v>43321</v>
      </c>
    </row>
    <row r="2345" spans="1:33">
      <c r="A2345" s="7" t="s">
        <v>11156</v>
      </c>
      <c r="B2345" s="7" t="s">
        <v>11157</v>
      </c>
      <c r="C2345" s="7" t="s">
        <v>11158</v>
      </c>
      <c r="D2345" s="7" t="s">
        <v>11159</v>
      </c>
      <c r="E2345" s="7" t="s">
        <v>36</v>
      </c>
      <c r="F2345" s="7" t="s">
        <v>37</v>
      </c>
      <c r="G2345" s="7" t="s">
        <v>1199</v>
      </c>
      <c r="H2345" s="7"/>
      <c r="I2345" s="7"/>
      <c r="J2345" s="7" t="s">
        <v>107</v>
      </c>
      <c r="K2345" s="7" t="s">
        <v>11160</v>
      </c>
      <c r="L2345" s="7" t="s">
        <v>11161</v>
      </c>
      <c r="M2345" s="7" t="s">
        <v>11162</v>
      </c>
      <c r="N2345" s="7" t="s">
        <v>962</v>
      </c>
      <c r="O2345" s="7">
        <v>4</v>
      </c>
      <c r="P2345" s="7"/>
      <c r="Q2345" s="7"/>
      <c r="R2345" s="7"/>
      <c r="S2345" s="7"/>
      <c r="T2345" s="7"/>
      <c r="U2345" s="7"/>
      <c r="V2345" s="7"/>
      <c r="W2345" s="7"/>
      <c r="X2345" s="7"/>
      <c r="Y2345" s="7" t="s">
        <v>9537</v>
      </c>
      <c r="Z2345" s="7" t="s">
        <v>3322</v>
      </c>
      <c r="AA2345" s="7" t="s">
        <v>9538</v>
      </c>
      <c r="AB2345" s="7" t="s">
        <v>329</v>
      </c>
      <c r="AC2345" s="7"/>
      <c r="AD2345" s="7" t="b">
        <v>0</v>
      </c>
      <c r="AE2345" s="7"/>
      <c r="AF2345" s="7"/>
      <c r="AG2345" s="12">
        <f t="shared" si="36"/>
        <v>43321</v>
      </c>
    </row>
    <row r="2346" spans="1:33">
      <c r="A2346" s="7" t="s">
        <v>11163</v>
      </c>
      <c r="B2346" s="7" t="s">
        <v>11164</v>
      </c>
      <c r="C2346" s="7" t="s">
        <v>11165</v>
      </c>
      <c r="D2346" s="7" t="s">
        <v>11166</v>
      </c>
      <c r="E2346" s="7" t="s">
        <v>36</v>
      </c>
      <c r="F2346" s="7" t="s">
        <v>37</v>
      </c>
      <c r="G2346" s="7" t="s">
        <v>1199</v>
      </c>
      <c r="H2346" s="7"/>
      <c r="I2346" s="7"/>
      <c r="J2346" s="7" t="s">
        <v>107</v>
      </c>
      <c r="K2346" s="7" t="s">
        <v>11160</v>
      </c>
      <c r="L2346" s="7" t="s">
        <v>11167</v>
      </c>
      <c r="M2346" s="7" t="s">
        <v>11168</v>
      </c>
      <c r="N2346" s="7" t="s">
        <v>962</v>
      </c>
      <c r="O2346" s="7">
        <v>4</v>
      </c>
      <c r="P2346" s="7"/>
      <c r="Q2346" s="7"/>
      <c r="R2346" s="7"/>
      <c r="S2346" s="7"/>
      <c r="T2346" s="7"/>
      <c r="U2346" s="7"/>
      <c r="V2346" s="7"/>
      <c r="W2346" s="7"/>
      <c r="X2346" s="7"/>
      <c r="Y2346" s="7" t="s">
        <v>9537</v>
      </c>
      <c r="Z2346" s="7" t="s">
        <v>3322</v>
      </c>
      <c r="AA2346" s="7" t="s">
        <v>9538</v>
      </c>
      <c r="AB2346" s="7" t="s">
        <v>329</v>
      </c>
      <c r="AC2346" s="7"/>
      <c r="AD2346" s="7" t="b">
        <v>0</v>
      </c>
      <c r="AE2346" s="7"/>
      <c r="AF2346" s="7"/>
      <c r="AG2346" s="12">
        <f t="shared" si="36"/>
        <v>43321</v>
      </c>
    </row>
    <row r="2347" spans="1:33">
      <c r="A2347" s="7" t="s">
        <v>11169</v>
      </c>
      <c r="B2347" s="7" t="s">
        <v>11170</v>
      </c>
      <c r="C2347" s="7" t="s">
        <v>11171</v>
      </c>
      <c r="D2347" s="7" t="s">
        <v>11172</v>
      </c>
      <c r="E2347" s="7" t="s">
        <v>36</v>
      </c>
      <c r="F2347" s="7" t="s">
        <v>37</v>
      </c>
      <c r="G2347" s="7" t="s">
        <v>1199</v>
      </c>
      <c r="H2347" s="7"/>
      <c r="I2347" s="7"/>
      <c r="J2347" s="7" t="s">
        <v>107</v>
      </c>
      <c r="K2347" s="7" t="s">
        <v>11160</v>
      </c>
      <c r="L2347" s="7" t="s">
        <v>11173</v>
      </c>
      <c r="M2347" s="7" t="s">
        <v>11174</v>
      </c>
      <c r="N2347" s="7" t="s">
        <v>962</v>
      </c>
      <c r="O2347" s="7">
        <v>5</v>
      </c>
      <c r="P2347" s="7"/>
      <c r="Q2347" s="7"/>
      <c r="R2347" s="7"/>
      <c r="S2347" s="7"/>
      <c r="T2347" s="7"/>
      <c r="U2347" s="7"/>
      <c r="V2347" s="7"/>
      <c r="W2347" s="7"/>
      <c r="X2347" s="7"/>
      <c r="Y2347" s="7" t="s">
        <v>9537</v>
      </c>
      <c r="Z2347" s="7" t="s">
        <v>3322</v>
      </c>
      <c r="AA2347" s="7" t="s">
        <v>9538</v>
      </c>
      <c r="AB2347" s="7" t="s">
        <v>329</v>
      </c>
      <c r="AC2347" s="7"/>
      <c r="AD2347" s="7" t="b">
        <v>0</v>
      </c>
      <c r="AE2347" s="7"/>
      <c r="AF2347" s="7"/>
      <c r="AG2347" s="12">
        <f t="shared" si="36"/>
        <v>43321</v>
      </c>
    </row>
    <row r="2348" spans="1:33">
      <c r="A2348" s="7" t="s">
        <v>11175</v>
      </c>
      <c r="B2348" s="7" t="s">
        <v>11176</v>
      </c>
      <c r="C2348" s="7" t="s">
        <v>11177</v>
      </c>
      <c r="D2348" s="7" t="s">
        <v>11178</v>
      </c>
      <c r="E2348" s="7" t="s">
        <v>36</v>
      </c>
      <c r="F2348" s="7" t="s">
        <v>37</v>
      </c>
      <c r="G2348" s="7" t="s">
        <v>1199</v>
      </c>
      <c r="H2348" s="7"/>
      <c r="I2348" s="7"/>
      <c r="J2348" s="7" t="s">
        <v>107</v>
      </c>
      <c r="K2348" s="7" t="s">
        <v>11160</v>
      </c>
      <c r="L2348" s="7" t="s">
        <v>11179</v>
      </c>
      <c r="M2348" s="7" t="s">
        <v>11180</v>
      </c>
      <c r="N2348" s="7" t="s">
        <v>962</v>
      </c>
      <c r="O2348" s="7">
        <v>1</v>
      </c>
      <c r="P2348" s="7"/>
      <c r="Q2348" s="7"/>
      <c r="R2348" s="7"/>
      <c r="S2348" s="7"/>
      <c r="T2348" s="7"/>
      <c r="U2348" s="7"/>
      <c r="V2348" s="7"/>
      <c r="W2348" s="7"/>
      <c r="X2348" s="7"/>
      <c r="Y2348" s="7" t="s">
        <v>9537</v>
      </c>
      <c r="Z2348" s="7" t="s">
        <v>3322</v>
      </c>
      <c r="AA2348" s="7" t="s">
        <v>9538</v>
      </c>
      <c r="AB2348" s="7" t="s">
        <v>329</v>
      </c>
      <c r="AC2348" s="7"/>
      <c r="AD2348" s="7" t="b">
        <v>0</v>
      </c>
      <c r="AE2348" s="7"/>
      <c r="AF2348" s="7"/>
      <c r="AG2348" s="12">
        <f t="shared" si="36"/>
        <v>43321</v>
      </c>
    </row>
    <row r="2349" spans="1:33">
      <c r="A2349" s="7" t="s">
        <v>11181</v>
      </c>
      <c r="B2349" s="7" t="s">
        <v>11182</v>
      </c>
      <c r="C2349" s="7" t="s">
        <v>11183</v>
      </c>
      <c r="D2349" s="7" t="s">
        <v>11184</v>
      </c>
      <c r="E2349" s="7" t="s">
        <v>36</v>
      </c>
      <c r="F2349" s="7" t="s">
        <v>37</v>
      </c>
      <c r="G2349" s="7" t="s">
        <v>1199</v>
      </c>
      <c r="H2349" s="7"/>
      <c r="I2349" s="7"/>
      <c r="J2349" s="7" t="s">
        <v>107</v>
      </c>
      <c r="K2349" s="7" t="s">
        <v>11185</v>
      </c>
      <c r="L2349" s="7" t="s">
        <v>11186</v>
      </c>
      <c r="M2349" s="7" t="s">
        <v>11187</v>
      </c>
      <c r="N2349" s="7" t="s">
        <v>962</v>
      </c>
      <c r="O2349" s="7">
        <v>15</v>
      </c>
      <c r="P2349" s="7"/>
      <c r="Q2349" s="7"/>
      <c r="R2349" s="7"/>
      <c r="S2349" s="7"/>
      <c r="T2349" s="7"/>
      <c r="U2349" s="7"/>
      <c r="V2349" s="7"/>
      <c r="W2349" s="7"/>
      <c r="X2349" s="7"/>
      <c r="Y2349" s="7" t="s">
        <v>9537</v>
      </c>
      <c r="Z2349" s="7" t="s">
        <v>3322</v>
      </c>
      <c r="AA2349" s="7" t="s">
        <v>9538</v>
      </c>
      <c r="AB2349" s="7" t="s">
        <v>329</v>
      </c>
      <c r="AC2349" s="7"/>
      <c r="AD2349" s="7" t="b">
        <v>0</v>
      </c>
      <c r="AE2349" s="7"/>
      <c r="AF2349" s="7"/>
      <c r="AG2349" s="12">
        <f t="shared" si="36"/>
        <v>43321</v>
      </c>
    </row>
    <row r="2350" spans="1:33">
      <c r="A2350" s="7" t="s">
        <v>11188</v>
      </c>
      <c r="B2350" s="7" t="s">
        <v>11189</v>
      </c>
      <c r="C2350" s="7" t="s">
        <v>11190</v>
      </c>
      <c r="D2350" s="7" t="s">
        <v>11191</v>
      </c>
      <c r="E2350" s="7" t="s">
        <v>36</v>
      </c>
      <c r="F2350" s="7" t="s">
        <v>37</v>
      </c>
      <c r="G2350" s="7" t="s">
        <v>1199</v>
      </c>
      <c r="H2350" s="7"/>
      <c r="I2350" s="7"/>
      <c r="J2350" s="7" t="s">
        <v>107</v>
      </c>
      <c r="K2350" s="7" t="s">
        <v>11160</v>
      </c>
      <c r="L2350" s="7" t="s">
        <v>11192</v>
      </c>
      <c r="M2350" s="7" t="s">
        <v>11193</v>
      </c>
      <c r="N2350" s="7" t="s">
        <v>962</v>
      </c>
      <c r="O2350" s="7">
        <v>2</v>
      </c>
      <c r="P2350" s="7"/>
      <c r="Q2350" s="7"/>
      <c r="R2350" s="7"/>
      <c r="S2350" s="7"/>
      <c r="T2350" s="7"/>
      <c r="U2350" s="7"/>
      <c r="V2350" s="7"/>
      <c r="W2350" s="7"/>
      <c r="X2350" s="7"/>
      <c r="Y2350" s="7" t="s">
        <v>9537</v>
      </c>
      <c r="Z2350" s="7" t="s">
        <v>3322</v>
      </c>
      <c r="AA2350" s="7" t="s">
        <v>9538</v>
      </c>
      <c r="AB2350" s="7" t="s">
        <v>329</v>
      </c>
      <c r="AC2350" s="7"/>
      <c r="AD2350" s="7" t="b">
        <v>0</v>
      </c>
      <c r="AE2350" s="7"/>
      <c r="AF2350" s="7"/>
      <c r="AG2350" s="12">
        <f t="shared" si="36"/>
        <v>43321</v>
      </c>
    </row>
    <row r="2351" spans="1:33">
      <c r="A2351" s="7" t="s">
        <v>11194</v>
      </c>
      <c r="B2351" s="7" t="s">
        <v>11195</v>
      </c>
      <c r="C2351" s="7" t="s">
        <v>11196</v>
      </c>
      <c r="D2351" s="7" t="s">
        <v>11197</v>
      </c>
      <c r="E2351" s="7" t="s">
        <v>36</v>
      </c>
      <c r="F2351" s="7" t="s">
        <v>37</v>
      </c>
      <c r="G2351" s="7" t="s">
        <v>1199</v>
      </c>
      <c r="H2351" s="7"/>
      <c r="I2351" s="7"/>
      <c r="J2351" s="7" t="s">
        <v>107</v>
      </c>
      <c r="K2351" s="7" t="s">
        <v>11185</v>
      </c>
      <c r="L2351" s="7" t="s">
        <v>11198</v>
      </c>
      <c r="M2351" s="7" t="s">
        <v>11199</v>
      </c>
      <c r="N2351" s="7" t="s">
        <v>962</v>
      </c>
      <c r="O2351" s="7">
        <v>5</v>
      </c>
      <c r="P2351" s="7"/>
      <c r="Q2351" s="7"/>
      <c r="R2351" s="7"/>
      <c r="S2351" s="7"/>
      <c r="T2351" s="7"/>
      <c r="U2351" s="7"/>
      <c r="V2351" s="7"/>
      <c r="W2351" s="7"/>
      <c r="X2351" s="7"/>
      <c r="Y2351" s="7" t="s">
        <v>9537</v>
      </c>
      <c r="Z2351" s="7" t="s">
        <v>3322</v>
      </c>
      <c r="AA2351" s="7" t="s">
        <v>9538</v>
      </c>
      <c r="AB2351" s="7" t="s">
        <v>329</v>
      </c>
      <c r="AC2351" s="7"/>
      <c r="AD2351" s="7" t="b">
        <v>0</v>
      </c>
      <c r="AE2351" s="7"/>
      <c r="AF2351" s="7"/>
      <c r="AG2351" s="12">
        <f t="shared" si="36"/>
        <v>43321</v>
      </c>
    </row>
    <row r="2352" spans="1:33">
      <c r="A2352" s="7" t="s">
        <v>11200</v>
      </c>
      <c r="B2352" s="7" t="s">
        <v>11201</v>
      </c>
      <c r="C2352" s="7" t="s">
        <v>11202</v>
      </c>
      <c r="D2352" s="7" t="s">
        <v>11203</v>
      </c>
      <c r="E2352" s="7" t="s">
        <v>36</v>
      </c>
      <c r="F2352" s="7" t="s">
        <v>37</v>
      </c>
      <c r="G2352" s="7" t="s">
        <v>1199</v>
      </c>
      <c r="H2352" s="7"/>
      <c r="I2352" s="7"/>
      <c r="J2352" s="7" t="s">
        <v>107</v>
      </c>
      <c r="K2352" s="7" t="s">
        <v>11185</v>
      </c>
      <c r="L2352" s="7" t="s">
        <v>11204</v>
      </c>
      <c r="M2352" s="7" t="s">
        <v>11205</v>
      </c>
      <c r="N2352" s="7" t="s">
        <v>962</v>
      </c>
      <c r="O2352" s="7">
        <v>4</v>
      </c>
      <c r="P2352" s="7"/>
      <c r="Q2352" s="7"/>
      <c r="R2352" s="7"/>
      <c r="S2352" s="7"/>
      <c r="T2352" s="7"/>
      <c r="U2352" s="7"/>
      <c r="V2352" s="7"/>
      <c r="W2352" s="7"/>
      <c r="X2352" s="7"/>
      <c r="Y2352" s="7" t="s">
        <v>9537</v>
      </c>
      <c r="Z2352" s="7" t="s">
        <v>3322</v>
      </c>
      <c r="AA2352" s="7" t="s">
        <v>9538</v>
      </c>
      <c r="AB2352" s="7" t="s">
        <v>329</v>
      </c>
      <c r="AC2352" s="7"/>
      <c r="AD2352" s="7" t="b">
        <v>0</v>
      </c>
      <c r="AE2352" s="7"/>
      <c r="AF2352" s="7"/>
      <c r="AG2352" s="12">
        <f t="shared" si="36"/>
        <v>43321</v>
      </c>
    </row>
    <row r="2353" spans="1:33">
      <c r="A2353" s="7" t="s">
        <v>11206</v>
      </c>
      <c r="B2353" s="7" t="s">
        <v>11207</v>
      </c>
      <c r="C2353" s="7" t="s">
        <v>11208</v>
      </c>
      <c r="D2353" s="7" t="s">
        <v>11209</v>
      </c>
      <c r="E2353" s="7" t="s">
        <v>36</v>
      </c>
      <c r="F2353" s="7" t="s">
        <v>37</v>
      </c>
      <c r="G2353" s="7" t="s">
        <v>1199</v>
      </c>
      <c r="H2353" s="7"/>
      <c r="I2353" s="7"/>
      <c r="J2353" s="7" t="s">
        <v>107</v>
      </c>
      <c r="K2353" s="7" t="s">
        <v>11160</v>
      </c>
      <c r="L2353" s="7" t="s">
        <v>11210</v>
      </c>
      <c r="M2353" s="7" t="s">
        <v>11211</v>
      </c>
      <c r="N2353" s="7" t="s">
        <v>962</v>
      </c>
      <c r="O2353" s="7">
        <v>3</v>
      </c>
      <c r="P2353" s="7"/>
      <c r="Q2353" s="7"/>
      <c r="R2353" s="7"/>
      <c r="S2353" s="7"/>
      <c r="T2353" s="7"/>
      <c r="U2353" s="7"/>
      <c r="V2353" s="7"/>
      <c r="W2353" s="7"/>
      <c r="X2353" s="7"/>
      <c r="Y2353" s="7" t="s">
        <v>9537</v>
      </c>
      <c r="Z2353" s="7" t="s">
        <v>3322</v>
      </c>
      <c r="AA2353" s="7" t="s">
        <v>9538</v>
      </c>
      <c r="AB2353" s="7" t="s">
        <v>329</v>
      </c>
      <c r="AC2353" s="7"/>
      <c r="AD2353" s="7" t="b">
        <v>0</v>
      </c>
      <c r="AE2353" s="7"/>
      <c r="AF2353" s="7"/>
      <c r="AG2353" s="12">
        <f t="shared" si="36"/>
        <v>43321</v>
      </c>
    </row>
    <row r="2354" spans="1:33">
      <c r="A2354" s="7" t="s">
        <v>11212</v>
      </c>
      <c r="B2354" s="7" t="s">
        <v>11213</v>
      </c>
      <c r="C2354" s="7" t="s">
        <v>11214</v>
      </c>
      <c r="D2354" s="7" t="s">
        <v>11215</v>
      </c>
      <c r="E2354" s="7" t="s">
        <v>36</v>
      </c>
      <c r="F2354" s="7" t="s">
        <v>37</v>
      </c>
      <c r="G2354" s="7" t="s">
        <v>1199</v>
      </c>
      <c r="H2354" s="7"/>
      <c r="I2354" s="7"/>
      <c r="J2354" s="7" t="s">
        <v>107</v>
      </c>
      <c r="K2354" s="7" t="s">
        <v>11025</v>
      </c>
      <c r="L2354" s="7" t="s">
        <v>5348</v>
      </c>
      <c r="M2354" s="7" t="s">
        <v>5349</v>
      </c>
      <c r="N2354" s="7" t="s">
        <v>962</v>
      </c>
      <c r="O2354" s="7">
        <v>8</v>
      </c>
      <c r="P2354" s="7"/>
      <c r="Q2354" s="7"/>
      <c r="R2354" s="7"/>
      <c r="S2354" s="7"/>
      <c r="T2354" s="7"/>
      <c r="U2354" s="7"/>
      <c r="V2354" s="7"/>
      <c r="W2354" s="7"/>
      <c r="X2354" s="7"/>
      <c r="Y2354" s="7" t="s">
        <v>9537</v>
      </c>
      <c r="Z2354" s="7" t="s">
        <v>3322</v>
      </c>
      <c r="AA2354" s="7" t="s">
        <v>9538</v>
      </c>
      <c r="AB2354" s="7" t="s">
        <v>329</v>
      </c>
      <c r="AC2354" s="7"/>
      <c r="AD2354" s="7" t="b">
        <v>0</v>
      </c>
      <c r="AE2354" s="7"/>
      <c r="AF2354" s="7"/>
      <c r="AG2354" s="12">
        <f t="shared" si="36"/>
        <v>43321</v>
      </c>
    </row>
    <row r="2355" spans="1:33">
      <c r="A2355" s="7" t="s">
        <v>11216</v>
      </c>
      <c r="B2355" s="7" t="s">
        <v>11217</v>
      </c>
      <c r="C2355" s="7" t="s">
        <v>11218</v>
      </c>
      <c r="D2355" s="7" t="s">
        <v>11219</v>
      </c>
      <c r="E2355" s="7" t="s">
        <v>36</v>
      </c>
      <c r="F2355" s="7" t="s">
        <v>37</v>
      </c>
      <c r="G2355" s="7" t="s">
        <v>1199</v>
      </c>
      <c r="H2355" s="7"/>
      <c r="I2355" s="7"/>
      <c r="J2355" s="7" t="s">
        <v>107</v>
      </c>
      <c r="K2355" s="7" t="s">
        <v>11025</v>
      </c>
      <c r="L2355" s="7" t="s">
        <v>1121</v>
      </c>
      <c r="M2355" s="7" t="s">
        <v>1122</v>
      </c>
      <c r="N2355" s="7" t="s">
        <v>962</v>
      </c>
      <c r="O2355" s="7">
        <v>1</v>
      </c>
      <c r="P2355" s="7"/>
      <c r="Q2355" s="7"/>
      <c r="R2355" s="7"/>
      <c r="S2355" s="7"/>
      <c r="T2355" s="7"/>
      <c r="U2355" s="7"/>
      <c r="V2355" s="7"/>
      <c r="W2355" s="7"/>
      <c r="X2355" s="7"/>
      <c r="Y2355" s="7" t="s">
        <v>9537</v>
      </c>
      <c r="Z2355" s="7" t="s">
        <v>3322</v>
      </c>
      <c r="AA2355" s="7" t="s">
        <v>9538</v>
      </c>
      <c r="AB2355" s="7" t="s">
        <v>329</v>
      </c>
      <c r="AC2355" s="7"/>
      <c r="AD2355" s="7" t="b">
        <v>0</v>
      </c>
      <c r="AE2355" s="7"/>
      <c r="AF2355" s="7"/>
      <c r="AG2355" s="12">
        <f t="shared" si="36"/>
        <v>43321</v>
      </c>
    </row>
    <row r="2356" spans="1:33">
      <c r="A2356" s="7" t="s">
        <v>11220</v>
      </c>
      <c r="B2356" s="7" t="s">
        <v>11221</v>
      </c>
      <c r="C2356" s="7" t="s">
        <v>11222</v>
      </c>
      <c r="D2356" s="7" t="s">
        <v>11223</v>
      </c>
      <c r="E2356" s="7" t="s">
        <v>36</v>
      </c>
      <c r="F2356" s="7" t="s">
        <v>37</v>
      </c>
      <c r="G2356" s="7" t="s">
        <v>1199</v>
      </c>
      <c r="H2356" s="7"/>
      <c r="I2356" s="7"/>
      <c r="J2356" s="7" t="s">
        <v>107</v>
      </c>
      <c r="K2356" s="7" t="s">
        <v>11025</v>
      </c>
      <c r="L2356" s="7" t="s">
        <v>5445</v>
      </c>
      <c r="M2356" s="7" t="s">
        <v>5446</v>
      </c>
      <c r="N2356" s="7" t="s">
        <v>962</v>
      </c>
      <c r="O2356" s="7">
        <v>14</v>
      </c>
      <c r="P2356" s="7"/>
      <c r="Q2356" s="7"/>
      <c r="R2356" s="7"/>
      <c r="S2356" s="7"/>
      <c r="T2356" s="7"/>
      <c r="U2356" s="7"/>
      <c r="V2356" s="7"/>
      <c r="W2356" s="7"/>
      <c r="X2356" s="7"/>
      <c r="Y2356" s="7" t="s">
        <v>9537</v>
      </c>
      <c r="Z2356" s="7" t="s">
        <v>3322</v>
      </c>
      <c r="AA2356" s="7" t="s">
        <v>9538</v>
      </c>
      <c r="AB2356" s="7" t="s">
        <v>329</v>
      </c>
      <c r="AC2356" s="7"/>
      <c r="AD2356" s="7" t="b">
        <v>0</v>
      </c>
      <c r="AE2356" s="7"/>
      <c r="AF2356" s="7"/>
      <c r="AG2356" s="12">
        <f t="shared" si="36"/>
        <v>43321</v>
      </c>
    </row>
    <row r="2357" spans="1:33">
      <c r="A2357" s="7" t="s">
        <v>11224</v>
      </c>
      <c r="B2357" s="7" t="s">
        <v>11225</v>
      </c>
      <c r="C2357" s="7" t="s">
        <v>11226</v>
      </c>
      <c r="D2357" s="7" t="s">
        <v>11227</v>
      </c>
      <c r="E2357" s="7" t="s">
        <v>36</v>
      </c>
      <c r="F2357" s="7" t="s">
        <v>37</v>
      </c>
      <c r="G2357" s="7" t="s">
        <v>1199</v>
      </c>
      <c r="H2357" s="7"/>
      <c r="I2357" s="7"/>
      <c r="J2357" s="7" t="s">
        <v>107</v>
      </c>
      <c r="K2357" s="7" t="s">
        <v>11025</v>
      </c>
      <c r="L2357" s="7" t="s">
        <v>2545</v>
      </c>
      <c r="M2357" s="7" t="s">
        <v>2546</v>
      </c>
      <c r="N2357" s="7" t="s">
        <v>962</v>
      </c>
      <c r="O2357" s="7">
        <v>2</v>
      </c>
      <c r="P2357" s="7"/>
      <c r="Q2357" s="7"/>
      <c r="R2357" s="7"/>
      <c r="S2357" s="7"/>
      <c r="T2357" s="7"/>
      <c r="U2357" s="7"/>
      <c r="V2357" s="7"/>
      <c r="W2357" s="7"/>
      <c r="X2357" s="7"/>
      <c r="Y2357" s="7" t="s">
        <v>9537</v>
      </c>
      <c r="Z2357" s="7" t="s">
        <v>3322</v>
      </c>
      <c r="AA2357" s="7" t="s">
        <v>9538</v>
      </c>
      <c r="AB2357" s="7" t="s">
        <v>329</v>
      </c>
      <c r="AC2357" s="7"/>
      <c r="AD2357" s="7" t="b">
        <v>0</v>
      </c>
      <c r="AE2357" s="7"/>
      <c r="AF2357" s="7"/>
      <c r="AG2357" s="12">
        <f t="shared" si="36"/>
        <v>43321</v>
      </c>
    </row>
    <row r="2358" spans="1:33">
      <c r="A2358" s="7" t="s">
        <v>11228</v>
      </c>
      <c r="B2358" s="7" t="s">
        <v>11229</v>
      </c>
      <c r="C2358" s="7" t="s">
        <v>11230</v>
      </c>
      <c r="D2358" s="7" t="s">
        <v>11231</v>
      </c>
      <c r="E2358" s="7" t="s">
        <v>36</v>
      </c>
      <c r="F2358" s="7" t="s">
        <v>37</v>
      </c>
      <c r="G2358" s="7" t="s">
        <v>1199</v>
      </c>
      <c r="H2358" s="7"/>
      <c r="I2358" s="7"/>
      <c r="J2358" s="7" t="s">
        <v>107</v>
      </c>
      <c r="K2358" s="7" t="s">
        <v>11025</v>
      </c>
      <c r="L2358" s="7" t="s">
        <v>11232</v>
      </c>
      <c r="M2358" s="7" t="s">
        <v>11233</v>
      </c>
      <c r="N2358" s="7" t="s">
        <v>962</v>
      </c>
      <c r="O2358" s="7">
        <v>18</v>
      </c>
      <c r="P2358" s="7"/>
      <c r="Q2358" s="7"/>
      <c r="R2358" s="7"/>
      <c r="S2358" s="7"/>
      <c r="T2358" s="7"/>
      <c r="U2358" s="7"/>
      <c r="V2358" s="7"/>
      <c r="W2358" s="7"/>
      <c r="X2358" s="7"/>
      <c r="Y2358" s="7" t="s">
        <v>9537</v>
      </c>
      <c r="Z2358" s="7" t="s">
        <v>3322</v>
      </c>
      <c r="AA2358" s="7" t="s">
        <v>9538</v>
      </c>
      <c r="AB2358" s="7" t="s">
        <v>329</v>
      </c>
      <c r="AC2358" s="7"/>
      <c r="AD2358" s="7" t="b">
        <v>0</v>
      </c>
      <c r="AE2358" s="7"/>
      <c r="AF2358" s="7"/>
      <c r="AG2358" s="12">
        <f t="shared" si="36"/>
        <v>43321</v>
      </c>
    </row>
    <row r="2359" spans="1:33">
      <c r="A2359" s="7" t="s">
        <v>11234</v>
      </c>
      <c r="B2359" s="7" t="s">
        <v>11235</v>
      </c>
      <c r="C2359" s="7" t="s">
        <v>11236</v>
      </c>
      <c r="D2359" s="7" t="s">
        <v>11237</v>
      </c>
      <c r="E2359" s="7" t="s">
        <v>36</v>
      </c>
      <c r="F2359" s="7" t="s">
        <v>37</v>
      </c>
      <c r="G2359" s="7" t="s">
        <v>1199</v>
      </c>
      <c r="H2359" s="7"/>
      <c r="I2359" s="7"/>
      <c r="J2359" s="7" t="s">
        <v>107</v>
      </c>
      <c r="K2359" s="7" t="s">
        <v>11025</v>
      </c>
      <c r="L2359" s="7" t="s">
        <v>8103</v>
      </c>
      <c r="M2359" s="7" t="s">
        <v>8104</v>
      </c>
      <c r="N2359" s="7" t="s">
        <v>962</v>
      </c>
      <c r="O2359" s="7">
        <v>7</v>
      </c>
      <c r="P2359" s="7"/>
      <c r="Q2359" s="7"/>
      <c r="R2359" s="7"/>
      <c r="S2359" s="7"/>
      <c r="T2359" s="7"/>
      <c r="U2359" s="7"/>
      <c r="V2359" s="7"/>
      <c r="W2359" s="7"/>
      <c r="X2359" s="7"/>
      <c r="Y2359" s="7" t="s">
        <v>9537</v>
      </c>
      <c r="Z2359" s="7" t="s">
        <v>3322</v>
      </c>
      <c r="AA2359" s="7" t="s">
        <v>9538</v>
      </c>
      <c r="AB2359" s="7" t="s">
        <v>329</v>
      </c>
      <c r="AC2359" s="7"/>
      <c r="AD2359" s="7" t="b">
        <v>0</v>
      </c>
      <c r="AE2359" s="7"/>
      <c r="AF2359" s="7"/>
      <c r="AG2359" s="12">
        <f t="shared" si="36"/>
        <v>43321</v>
      </c>
    </row>
    <row r="2360" spans="1:33">
      <c r="A2360" s="7" t="s">
        <v>11238</v>
      </c>
      <c r="B2360" s="7" t="s">
        <v>11239</v>
      </c>
      <c r="C2360" s="7" t="s">
        <v>11240</v>
      </c>
      <c r="D2360" s="7" t="s">
        <v>11241</v>
      </c>
      <c r="E2360" s="7" t="s">
        <v>36</v>
      </c>
      <c r="F2360" s="7" t="s">
        <v>37</v>
      </c>
      <c r="G2360" s="7" t="s">
        <v>1199</v>
      </c>
      <c r="H2360" s="7"/>
      <c r="I2360" s="7"/>
      <c r="J2360" s="7" t="s">
        <v>107</v>
      </c>
      <c r="K2360" s="7" t="s">
        <v>11025</v>
      </c>
      <c r="L2360" s="7" t="s">
        <v>7602</v>
      </c>
      <c r="M2360" s="7" t="s">
        <v>7603</v>
      </c>
      <c r="N2360" s="7" t="s">
        <v>962</v>
      </c>
      <c r="O2360" s="7">
        <v>22</v>
      </c>
      <c r="P2360" s="7"/>
      <c r="Q2360" s="7"/>
      <c r="R2360" s="7"/>
      <c r="S2360" s="7"/>
      <c r="T2360" s="7"/>
      <c r="U2360" s="7"/>
      <c r="V2360" s="7"/>
      <c r="W2360" s="7"/>
      <c r="X2360" s="7"/>
      <c r="Y2360" s="7" t="s">
        <v>9537</v>
      </c>
      <c r="Z2360" s="7" t="s">
        <v>3322</v>
      </c>
      <c r="AA2360" s="7" t="s">
        <v>9538</v>
      </c>
      <c r="AB2360" s="7" t="s">
        <v>329</v>
      </c>
      <c r="AC2360" s="7"/>
      <c r="AD2360" s="7" t="b">
        <v>0</v>
      </c>
      <c r="AE2360" s="7"/>
      <c r="AF2360" s="7"/>
      <c r="AG2360" s="12">
        <f t="shared" si="36"/>
        <v>43321</v>
      </c>
    </row>
    <row r="2361" spans="1:33">
      <c r="A2361" s="7" t="s">
        <v>11242</v>
      </c>
      <c r="B2361" s="7" t="s">
        <v>11243</v>
      </c>
      <c r="C2361" s="7" t="s">
        <v>11244</v>
      </c>
      <c r="D2361" s="7" t="s">
        <v>11245</v>
      </c>
      <c r="E2361" s="7" t="s">
        <v>36</v>
      </c>
      <c r="F2361" s="7" t="s">
        <v>37</v>
      </c>
      <c r="G2361" s="7" t="s">
        <v>1199</v>
      </c>
      <c r="H2361" s="7"/>
      <c r="I2361" s="7"/>
      <c r="J2361" s="7" t="s">
        <v>107</v>
      </c>
      <c r="K2361" s="7" t="s">
        <v>11025</v>
      </c>
      <c r="L2361" s="7" t="s">
        <v>3552</v>
      </c>
      <c r="M2361" s="7" t="s">
        <v>3553</v>
      </c>
      <c r="N2361" s="7" t="s">
        <v>962</v>
      </c>
      <c r="O2361" s="7">
        <v>20</v>
      </c>
      <c r="P2361" s="7"/>
      <c r="Q2361" s="7"/>
      <c r="R2361" s="7"/>
      <c r="S2361" s="7"/>
      <c r="T2361" s="7"/>
      <c r="U2361" s="7"/>
      <c r="V2361" s="7"/>
      <c r="W2361" s="7"/>
      <c r="X2361" s="7"/>
      <c r="Y2361" s="7" t="s">
        <v>9537</v>
      </c>
      <c r="Z2361" s="7" t="s">
        <v>3322</v>
      </c>
      <c r="AA2361" s="7" t="s">
        <v>9538</v>
      </c>
      <c r="AB2361" s="7" t="s">
        <v>329</v>
      </c>
      <c r="AC2361" s="7"/>
      <c r="AD2361" s="7" t="b">
        <v>0</v>
      </c>
      <c r="AE2361" s="7"/>
      <c r="AF2361" s="7"/>
      <c r="AG2361" s="12">
        <f t="shared" si="36"/>
        <v>43321</v>
      </c>
    </row>
    <row r="2362" spans="1:33">
      <c r="A2362" s="7" t="s">
        <v>11246</v>
      </c>
      <c r="B2362" s="7" t="s">
        <v>11247</v>
      </c>
      <c r="C2362" s="7" t="s">
        <v>11248</v>
      </c>
      <c r="D2362" s="7" t="s">
        <v>11249</v>
      </c>
      <c r="E2362" s="7" t="s">
        <v>36</v>
      </c>
      <c r="F2362" s="7" t="s">
        <v>37</v>
      </c>
      <c r="G2362" s="7" t="s">
        <v>1199</v>
      </c>
      <c r="H2362" s="7"/>
      <c r="I2362" s="7"/>
      <c r="J2362" s="7" t="s">
        <v>107</v>
      </c>
      <c r="K2362" s="7" t="s">
        <v>11025</v>
      </c>
      <c r="L2362" s="7" t="s">
        <v>8930</v>
      </c>
      <c r="M2362" s="7" t="s">
        <v>8931</v>
      </c>
      <c r="N2362" s="7" t="s">
        <v>962</v>
      </c>
      <c r="O2362" s="7">
        <v>96</v>
      </c>
      <c r="P2362" s="7"/>
      <c r="Q2362" s="7"/>
      <c r="R2362" s="7"/>
      <c r="S2362" s="7"/>
      <c r="T2362" s="7"/>
      <c r="U2362" s="7"/>
      <c r="V2362" s="7"/>
      <c r="W2362" s="7"/>
      <c r="X2362" s="7"/>
      <c r="Y2362" s="7" t="s">
        <v>9537</v>
      </c>
      <c r="Z2362" s="7" t="s">
        <v>3322</v>
      </c>
      <c r="AA2362" s="7" t="s">
        <v>9538</v>
      </c>
      <c r="AB2362" s="7" t="s">
        <v>329</v>
      </c>
      <c r="AC2362" s="7"/>
      <c r="AD2362" s="7" t="b">
        <v>0</v>
      </c>
      <c r="AE2362" s="7"/>
      <c r="AF2362" s="7"/>
      <c r="AG2362" s="12">
        <f t="shared" si="36"/>
        <v>43321</v>
      </c>
    </row>
    <row r="2363" spans="1:33">
      <c r="A2363" s="7" t="s">
        <v>11250</v>
      </c>
      <c r="B2363" s="7" t="s">
        <v>11251</v>
      </c>
      <c r="C2363" s="7" t="s">
        <v>11252</v>
      </c>
      <c r="D2363" s="7" t="s">
        <v>11253</v>
      </c>
      <c r="E2363" s="7" t="s">
        <v>36</v>
      </c>
      <c r="F2363" s="7" t="s">
        <v>37</v>
      </c>
      <c r="G2363" s="7" t="s">
        <v>1199</v>
      </c>
      <c r="H2363" s="7"/>
      <c r="I2363" s="7"/>
      <c r="J2363" s="7" t="s">
        <v>107</v>
      </c>
      <c r="K2363" s="7" t="s">
        <v>11025</v>
      </c>
      <c r="L2363" s="7" t="s">
        <v>2691</v>
      </c>
      <c r="M2363" s="7" t="s">
        <v>2692</v>
      </c>
      <c r="N2363" s="7" t="s">
        <v>962</v>
      </c>
      <c r="O2363" s="7">
        <v>37</v>
      </c>
      <c r="P2363" s="7"/>
      <c r="Q2363" s="7"/>
      <c r="R2363" s="7"/>
      <c r="S2363" s="7"/>
      <c r="T2363" s="7"/>
      <c r="U2363" s="7"/>
      <c r="V2363" s="7"/>
      <c r="W2363" s="7"/>
      <c r="X2363" s="7"/>
      <c r="Y2363" s="7" t="s">
        <v>9537</v>
      </c>
      <c r="Z2363" s="7" t="s">
        <v>3322</v>
      </c>
      <c r="AA2363" s="7" t="s">
        <v>9538</v>
      </c>
      <c r="AB2363" s="7" t="s">
        <v>329</v>
      </c>
      <c r="AC2363" s="7"/>
      <c r="AD2363" s="7" t="b">
        <v>0</v>
      </c>
      <c r="AE2363" s="7"/>
      <c r="AF2363" s="7"/>
      <c r="AG2363" s="12">
        <f t="shared" si="36"/>
        <v>43321</v>
      </c>
    </row>
    <row r="2364" spans="1:33">
      <c r="A2364" s="7" t="s">
        <v>11254</v>
      </c>
      <c r="B2364" s="7" t="s">
        <v>11255</v>
      </c>
      <c r="C2364" s="7" t="s">
        <v>11256</v>
      </c>
      <c r="D2364" s="7" t="s">
        <v>11257</v>
      </c>
      <c r="E2364" s="7" t="s">
        <v>36</v>
      </c>
      <c r="F2364" s="7" t="s">
        <v>37</v>
      </c>
      <c r="G2364" s="7" t="s">
        <v>1199</v>
      </c>
      <c r="H2364" s="7"/>
      <c r="I2364" s="7"/>
      <c r="J2364" s="7" t="s">
        <v>107</v>
      </c>
      <c r="K2364" s="7" t="s">
        <v>11025</v>
      </c>
      <c r="L2364" s="7" t="s">
        <v>9512</v>
      </c>
      <c r="M2364" s="7" t="s">
        <v>9513</v>
      </c>
      <c r="N2364" s="7" t="s">
        <v>962</v>
      </c>
      <c r="O2364" s="7">
        <v>27</v>
      </c>
      <c r="P2364" s="7"/>
      <c r="Q2364" s="7"/>
      <c r="R2364" s="7"/>
      <c r="S2364" s="7"/>
      <c r="T2364" s="7"/>
      <c r="U2364" s="7"/>
      <c r="V2364" s="7"/>
      <c r="W2364" s="7"/>
      <c r="X2364" s="7"/>
      <c r="Y2364" s="7" t="s">
        <v>9537</v>
      </c>
      <c r="Z2364" s="7" t="s">
        <v>3322</v>
      </c>
      <c r="AA2364" s="7" t="s">
        <v>9538</v>
      </c>
      <c r="AB2364" s="7" t="s">
        <v>329</v>
      </c>
      <c r="AC2364" s="7"/>
      <c r="AD2364" s="7" t="b">
        <v>0</v>
      </c>
      <c r="AE2364" s="7"/>
      <c r="AF2364" s="7"/>
      <c r="AG2364" s="12">
        <f t="shared" si="36"/>
        <v>43321</v>
      </c>
    </row>
    <row r="2365" spans="1:33">
      <c r="A2365" s="7" t="s">
        <v>11258</v>
      </c>
      <c r="B2365" s="7" t="s">
        <v>11259</v>
      </c>
      <c r="C2365" s="7" t="s">
        <v>11260</v>
      </c>
      <c r="D2365" s="7" t="s">
        <v>11261</v>
      </c>
      <c r="E2365" s="7" t="s">
        <v>36</v>
      </c>
      <c r="F2365" s="7" t="s">
        <v>37</v>
      </c>
      <c r="G2365" s="7" t="s">
        <v>1199</v>
      </c>
      <c r="H2365" s="7"/>
      <c r="I2365" s="7"/>
      <c r="J2365" s="7" t="s">
        <v>107</v>
      </c>
      <c r="K2365" s="7" t="s">
        <v>11025</v>
      </c>
      <c r="L2365" s="7" t="s">
        <v>11262</v>
      </c>
      <c r="M2365" s="7" t="s">
        <v>11263</v>
      </c>
      <c r="N2365" s="7" t="s">
        <v>962</v>
      </c>
      <c r="O2365" s="7">
        <v>9</v>
      </c>
      <c r="P2365" s="7"/>
      <c r="Q2365" s="7"/>
      <c r="R2365" s="7"/>
      <c r="S2365" s="7"/>
      <c r="T2365" s="7"/>
      <c r="U2365" s="7"/>
      <c r="V2365" s="7"/>
      <c r="W2365" s="7"/>
      <c r="X2365" s="7"/>
      <c r="Y2365" s="7" t="s">
        <v>9537</v>
      </c>
      <c r="Z2365" s="7" t="s">
        <v>3322</v>
      </c>
      <c r="AA2365" s="7" t="s">
        <v>9538</v>
      </c>
      <c r="AB2365" s="7" t="s">
        <v>329</v>
      </c>
      <c r="AC2365" s="7"/>
      <c r="AD2365" s="7" t="b">
        <v>0</v>
      </c>
      <c r="AE2365" s="7"/>
      <c r="AF2365" s="7"/>
      <c r="AG2365" s="12">
        <f t="shared" si="36"/>
        <v>43321</v>
      </c>
    </row>
    <row r="2366" spans="1:33">
      <c r="A2366" s="7" t="s">
        <v>11264</v>
      </c>
      <c r="B2366" s="7" t="s">
        <v>11265</v>
      </c>
      <c r="C2366" s="7" t="s">
        <v>11266</v>
      </c>
      <c r="D2366" s="7" t="s">
        <v>11267</v>
      </c>
      <c r="E2366" s="7" t="s">
        <v>36</v>
      </c>
      <c r="F2366" s="7" t="s">
        <v>37</v>
      </c>
      <c r="G2366" s="7" t="s">
        <v>1199</v>
      </c>
      <c r="H2366" s="7"/>
      <c r="I2366" s="7"/>
      <c r="J2366" s="7" t="s">
        <v>107</v>
      </c>
      <c r="K2366" s="7" t="s">
        <v>11025</v>
      </c>
      <c r="L2366" s="7" t="s">
        <v>1627</v>
      </c>
      <c r="M2366" s="7" t="s">
        <v>1628</v>
      </c>
      <c r="N2366" s="7" t="s">
        <v>962</v>
      </c>
      <c r="O2366" s="7">
        <v>2</v>
      </c>
      <c r="P2366" s="7"/>
      <c r="Q2366" s="7"/>
      <c r="R2366" s="7"/>
      <c r="S2366" s="7"/>
      <c r="T2366" s="7"/>
      <c r="U2366" s="7"/>
      <c r="V2366" s="7"/>
      <c r="W2366" s="7"/>
      <c r="X2366" s="7"/>
      <c r="Y2366" s="7" t="s">
        <v>9537</v>
      </c>
      <c r="Z2366" s="7" t="s">
        <v>3322</v>
      </c>
      <c r="AA2366" s="7" t="s">
        <v>9538</v>
      </c>
      <c r="AB2366" s="7" t="s">
        <v>329</v>
      </c>
      <c r="AC2366" s="7"/>
      <c r="AD2366" s="7" t="b">
        <v>0</v>
      </c>
      <c r="AE2366" s="7"/>
      <c r="AF2366" s="7"/>
      <c r="AG2366" s="12">
        <f t="shared" si="36"/>
        <v>43321</v>
      </c>
    </row>
    <row r="2367" spans="1:33">
      <c r="A2367" s="7" t="s">
        <v>11268</v>
      </c>
      <c r="B2367" s="7" t="s">
        <v>11269</v>
      </c>
      <c r="C2367" s="7" t="s">
        <v>11270</v>
      </c>
      <c r="D2367" s="7" t="s">
        <v>11271</v>
      </c>
      <c r="E2367" s="7" t="s">
        <v>36</v>
      </c>
      <c r="F2367" s="7" t="s">
        <v>37</v>
      </c>
      <c r="G2367" s="7" t="s">
        <v>1199</v>
      </c>
      <c r="H2367" s="7"/>
      <c r="I2367" s="7"/>
      <c r="J2367" s="7" t="s">
        <v>107</v>
      </c>
      <c r="K2367" s="7" t="s">
        <v>11025</v>
      </c>
      <c r="L2367" s="7" t="s">
        <v>1119</v>
      </c>
      <c r="M2367" s="7" t="s">
        <v>1120</v>
      </c>
      <c r="N2367" s="7" t="s">
        <v>962</v>
      </c>
      <c r="O2367" s="7">
        <v>4</v>
      </c>
      <c r="P2367" s="7"/>
      <c r="Q2367" s="7"/>
      <c r="R2367" s="7"/>
      <c r="S2367" s="7"/>
      <c r="T2367" s="7"/>
      <c r="U2367" s="7"/>
      <c r="V2367" s="7"/>
      <c r="W2367" s="7"/>
      <c r="X2367" s="7"/>
      <c r="Y2367" s="7" t="s">
        <v>9537</v>
      </c>
      <c r="Z2367" s="7" t="s">
        <v>3322</v>
      </c>
      <c r="AA2367" s="7" t="s">
        <v>9538</v>
      </c>
      <c r="AB2367" s="7" t="s">
        <v>329</v>
      </c>
      <c r="AC2367" s="7"/>
      <c r="AD2367" s="7" t="b">
        <v>0</v>
      </c>
      <c r="AE2367" s="7"/>
      <c r="AF2367" s="7"/>
      <c r="AG2367" s="12">
        <f t="shared" si="36"/>
        <v>43321</v>
      </c>
    </row>
    <row r="2368" spans="1:33">
      <c r="A2368" s="7" t="s">
        <v>11272</v>
      </c>
      <c r="B2368" s="7" t="s">
        <v>11273</v>
      </c>
      <c r="C2368" s="7" t="s">
        <v>11274</v>
      </c>
      <c r="D2368" s="7" t="s">
        <v>11275</v>
      </c>
      <c r="E2368" s="7" t="s">
        <v>36</v>
      </c>
      <c r="F2368" s="7" t="s">
        <v>37</v>
      </c>
      <c r="G2368" s="7" t="s">
        <v>1199</v>
      </c>
      <c r="H2368" s="7"/>
      <c r="I2368" s="7"/>
      <c r="J2368" s="7" t="s">
        <v>107</v>
      </c>
      <c r="K2368" s="7" t="s">
        <v>11025</v>
      </c>
      <c r="L2368" s="7" t="s">
        <v>2650</v>
      </c>
      <c r="M2368" s="7" t="s">
        <v>2651</v>
      </c>
      <c r="N2368" s="7" t="s">
        <v>962</v>
      </c>
      <c r="O2368" s="7">
        <v>6</v>
      </c>
      <c r="P2368" s="7"/>
      <c r="Q2368" s="7"/>
      <c r="R2368" s="7"/>
      <c r="S2368" s="7"/>
      <c r="T2368" s="7"/>
      <c r="U2368" s="7"/>
      <c r="V2368" s="7"/>
      <c r="W2368" s="7"/>
      <c r="X2368" s="7"/>
      <c r="Y2368" s="7" t="s">
        <v>9537</v>
      </c>
      <c r="Z2368" s="7" t="s">
        <v>3322</v>
      </c>
      <c r="AA2368" s="7" t="s">
        <v>9538</v>
      </c>
      <c r="AB2368" s="7" t="s">
        <v>329</v>
      </c>
      <c r="AC2368" s="7"/>
      <c r="AD2368" s="7" t="b">
        <v>0</v>
      </c>
      <c r="AE2368" s="7"/>
      <c r="AF2368" s="7"/>
      <c r="AG2368" s="12">
        <f t="shared" si="36"/>
        <v>43321</v>
      </c>
    </row>
    <row r="2369" spans="1:33">
      <c r="A2369" s="7" t="s">
        <v>11276</v>
      </c>
      <c r="B2369" s="7" t="s">
        <v>11277</v>
      </c>
      <c r="C2369" s="7" t="s">
        <v>11278</v>
      </c>
      <c r="D2369" s="7" t="s">
        <v>11279</v>
      </c>
      <c r="E2369" s="7" t="s">
        <v>36</v>
      </c>
      <c r="F2369" s="7" t="s">
        <v>37</v>
      </c>
      <c r="G2369" s="7" t="s">
        <v>1199</v>
      </c>
      <c r="H2369" s="7"/>
      <c r="I2369" s="7"/>
      <c r="J2369" s="7" t="s">
        <v>107</v>
      </c>
      <c r="K2369" s="7" t="s">
        <v>11025</v>
      </c>
      <c r="L2369" s="7" t="s">
        <v>8167</v>
      </c>
      <c r="M2369" s="7" t="s">
        <v>8168</v>
      </c>
      <c r="N2369" s="7" t="s">
        <v>962</v>
      </c>
      <c r="O2369" s="7">
        <v>32</v>
      </c>
      <c r="P2369" s="7"/>
      <c r="Q2369" s="7"/>
      <c r="R2369" s="7"/>
      <c r="S2369" s="7"/>
      <c r="T2369" s="7"/>
      <c r="U2369" s="7"/>
      <c r="V2369" s="7"/>
      <c r="W2369" s="7"/>
      <c r="X2369" s="7"/>
      <c r="Y2369" s="7" t="s">
        <v>9537</v>
      </c>
      <c r="Z2369" s="7" t="s">
        <v>3322</v>
      </c>
      <c r="AA2369" s="7" t="s">
        <v>9538</v>
      </c>
      <c r="AB2369" s="7" t="s">
        <v>329</v>
      </c>
      <c r="AC2369" s="7"/>
      <c r="AD2369" s="7" t="b">
        <v>0</v>
      </c>
      <c r="AE2369" s="7"/>
      <c r="AF2369" s="7"/>
      <c r="AG2369" s="12">
        <f t="shared" si="36"/>
        <v>43321</v>
      </c>
    </row>
    <row r="2370" spans="1:33">
      <c r="A2370" s="7" t="s">
        <v>11280</v>
      </c>
      <c r="B2370" s="7" t="s">
        <v>11281</v>
      </c>
      <c r="C2370" s="7" t="s">
        <v>11282</v>
      </c>
      <c r="D2370" s="7" t="s">
        <v>11283</v>
      </c>
      <c r="E2370" s="7" t="s">
        <v>36</v>
      </c>
      <c r="F2370" s="7" t="s">
        <v>37</v>
      </c>
      <c r="G2370" s="7" t="s">
        <v>1199</v>
      </c>
      <c r="H2370" s="7"/>
      <c r="I2370" s="7"/>
      <c r="J2370" s="7" t="s">
        <v>107</v>
      </c>
      <c r="K2370" s="7" t="s">
        <v>11025</v>
      </c>
      <c r="L2370" s="7" t="s">
        <v>11284</v>
      </c>
      <c r="M2370" s="7" t="s">
        <v>11285</v>
      </c>
      <c r="N2370" s="7" t="s">
        <v>962</v>
      </c>
      <c r="O2370" s="7">
        <v>6</v>
      </c>
      <c r="P2370" s="7"/>
      <c r="Q2370" s="7"/>
      <c r="R2370" s="7"/>
      <c r="S2370" s="7"/>
      <c r="T2370" s="7"/>
      <c r="U2370" s="7"/>
      <c r="V2370" s="7"/>
      <c r="W2370" s="7"/>
      <c r="X2370" s="7"/>
      <c r="Y2370" s="7" t="s">
        <v>9537</v>
      </c>
      <c r="Z2370" s="7" t="s">
        <v>3322</v>
      </c>
      <c r="AA2370" s="7" t="s">
        <v>9538</v>
      </c>
      <c r="AB2370" s="7" t="s">
        <v>329</v>
      </c>
      <c r="AC2370" s="7"/>
      <c r="AD2370" s="7" t="b">
        <v>0</v>
      </c>
      <c r="AE2370" s="7"/>
      <c r="AF2370" s="7"/>
      <c r="AG2370" s="12">
        <f t="shared" ref="AG2370:AG2433" si="37">DATEVALUE(LEFT(C2370,10))</f>
        <v>43321</v>
      </c>
    </row>
    <row r="2371" spans="1:33">
      <c r="A2371" s="7" t="s">
        <v>11286</v>
      </c>
      <c r="B2371" s="7" t="s">
        <v>11287</v>
      </c>
      <c r="C2371" s="7" t="s">
        <v>11288</v>
      </c>
      <c r="D2371" s="7" t="s">
        <v>11289</v>
      </c>
      <c r="E2371" s="7" t="s">
        <v>36</v>
      </c>
      <c r="F2371" s="7" t="s">
        <v>37</v>
      </c>
      <c r="G2371" s="7" t="s">
        <v>1199</v>
      </c>
      <c r="H2371" s="7"/>
      <c r="I2371" s="7"/>
      <c r="J2371" s="7" t="s">
        <v>107</v>
      </c>
      <c r="K2371" s="7" t="s">
        <v>11025</v>
      </c>
      <c r="L2371" s="7" t="s">
        <v>6751</v>
      </c>
      <c r="M2371" s="7" t="s">
        <v>6752</v>
      </c>
      <c r="N2371" s="7" t="s">
        <v>962</v>
      </c>
      <c r="O2371" s="7">
        <v>19</v>
      </c>
      <c r="P2371" s="7"/>
      <c r="Q2371" s="7"/>
      <c r="R2371" s="7"/>
      <c r="S2371" s="7"/>
      <c r="T2371" s="7"/>
      <c r="U2371" s="7"/>
      <c r="V2371" s="7"/>
      <c r="W2371" s="7"/>
      <c r="X2371" s="7"/>
      <c r="Y2371" s="7" t="s">
        <v>9537</v>
      </c>
      <c r="Z2371" s="7" t="s">
        <v>3322</v>
      </c>
      <c r="AA2371" s="7" t="s">
        <v>9538</v>
      </c>
      <c r="AB2371" s="7" t="s">
        <v>329</v>
      </c>
      <c r="AC2371" s="7"/>
      <c r="AD2371" s="7" t="b">
        <v>0</v>
      </c>
      <c r="AE2371" s="7"/>
      <c r="AF2371" s="7"/>
      <c r="AG2371" s="12">
        <f t="shared" si="37"/>
        <v>43321</v>
      </c>
    </row>
    <row r="2372" spans="1:33">
      <c r="A2372" s="7" t="s">
        <v>11290</v>
      </c>
      <c r="B2372" s="7" t="s">
        <v>11291</v>
      </c>
      <c r="C2372" s="7" t="s">
        <v>11292</v>
      </c>
      <c r="D2372" s="7" t="s">
        <v>11293</v>
      </c>
      <c r="E2372" s="7" t="s">
        <v>36</v>
      </c>
      <c r="F2372" s="7" t="s">
        <v>37</v>
      </c>
      <c r="G2372" s="7" t="s">
        <v>1199</v>
      </c>
      <c r="H2372" s="7"/>
      <c r="I2372" s="7"/>
      <c r="J2372" s="7" t="s">
        <v>107</v>
      </c>
      <c r="K2372" s="7" t="s">
        <v>11025</v>
      </c>
      <c r="L2372" s="7" t="s">
        <v>2725</v>
      </c>
      <c r="M2372" s="7" t="s">
        <v>2726</v>
      </c>
      <c r="N2372" s="7" t="s">
        <v>962</v>
      </c>
      <c r="O2372" s="7">
        <v>50</v>
      </c>
      <c r="P2372" s="7"/>
      <c r="Q2372" s="7"/>
      <c r="R2372" s="7"/>
      <c r="S2372" s="7"/>
      <c r="T2372" s="7"/>
      <c r="U2372" s="7"/>
      <c r="V2372" s="7"/>
      <c r="W2372" s="7"/>
      <c r="X2372" s="7"/>
      <c r="Y2372" s="7" t="s">
        <v>9537</v>
      </c>
      <c r="Z2372" s="7" t="s">
        <v>3322</v>
      </c>
      <c r="AA2372" s="7" t="s">
        <v>9538</v>
      </c>
      <c r="AB2372" s="7" t="s">
        <v>329</v>
      </c>
      <c r="AC2372" s="7"/>
      <c r="AD2372" s="7" t="b">
        <v>0</v>
      </c>
      <c r="AE2372" s="7"/>
      <c r="AF2372" s="7"/>
      <c r="AG2372" s="12">
        <f t="shared" si="37"/>
        <v>43321</v>
      </c>
    </row>
    <row r="2373" spans="1:33">
      <c r="A2373" s="7" t="s">
        <v>11294</v>
      </c>
      <c r="B2373" s="7" t="s">
        <v>11295</v>
      </c>
      <c r="C2373" s="7" t="s">
        <v>11296</v>
      </c>
      <c r="D2373" s="7" t="s">
        <v>11297</v>
      </c>
      <c r="E2373" s="7" t="s">
        <v>36</v>
      </c>
      <c r="F2373" s="7" t="s">
        <v>37</v>
      </c>
      <c r="G2373" s="7" t="s">
        <v>1199</v>
      </c>
      <c r="H2373" s="7"/>
      <c r="I2373" s="7"/>
      <c r="J2373" s="7" t="s">
        <v>107</v>
      </c>
      <c r="K2373" s="7" t="s">
        <v>11025</v>
      </c>
      <c r="L2373" s="7" t="s">
        <v>2730</v>
      </c>
      <c r="M2373" s="7" t="s">
        <v>2731</v>
      </c>
      <c r="N2373" s="7" t="s">
        <v>962</v>
      </c>
      <c r="O2373" s="7">
        <v>50</v>
      </c>
      <c r="P2373" s="7"/>
      <c r="Q2373" s="7"/>
      <c r="R2373" s="7"/>
      <c r="S2373" s="7"/>
      <c r="T2373" s="7"/>
      <c r="U2373" s="7"/>
      <c r="V2373" s="7"/>
      <c r="W2373" s="7"/>
      <c r="X2373" s="7"/>
      <c r="Y2373" s="7" t="s">
        <v>9537</v>
      </c>
      <c r="Z2373" s="7" t="s">
        <v>3322</v>
      </c>
      <c r="AA2373" s="7" t="s">
        <v>9538</v>
      </c>
      <c r="AB2373" s="7" t="s">
        <v>329</v>
      </c>
      <c r="AC2373" s="7"/>
      <c r="AD2373" s="7" t="b">
        <v>0</v>
      </c>
      <c r="AE2373" s="7"/>
      <c r="AF2373" s="7"/>
      <c r="AG2373" s="12">
        <f t="shared" si="37"/>
        <v>43321</v>
      </c>
    </row>
    <row r="2374" spans="1:33">
      <c r="A2374" s="7" t="s">
        <v>11298</v>
      </c>
      <c r="B2374" s="7" t="s">
        <v>11299</v>
      </c>
      <c r="C2374" s="7" t="s">
        <v>11300</v>
      </c>
      <c r="D2374" s="7" t="s">
        <v>11301</v>
      </c>
      <c r="E2374" s="7" t="s">
        <v>36</v>
      </c>
      <c r="F2374" s="7" t="s">
        <v>37</v>
      </c>
      <c r="G2374" s="7" t="s">
        <v>1199</v>
      </c>
      <c r="H2374" s="7"/>
      <c r="I2374" s="7"/>
      <c r="J2374" s="7" t="s">
        <v>107</v>
      </c>
      <c r="K2374" s="7" t="s">
        <v>11025</v>
      </c>
      <c r="L2374" s="7" t="s">
        <v>10015</v>
      </c>
      <c r="M2374" s="7" t="s">
        <v>10016</v>
      </c>
      <c r="N2374" s="7" t="s">
        <v>962</v>
      </c>
      <c r="O2374" s="7">
        <v>11</v>
      </c>
      <c r="P2374" s="7"/>
      <c r="Q2374" s="7"/>
      <c r="R2374" s="7"/>
      <c r="S2374" s="7"/>
      <c r="T2374" s="7"/>
      <c r="U2374" s="7"/>
      <c r="V2374" s="7"/>
      <c r="W2374" s="7"/>
      <c r="X2374" s="7"/>
      <c r="Y2374" s="7" t="s">
        <v>9537</v>
      </c>
      <c r="Z2374" s="7" t="s">
        <v>3322</v>
      </c>
      <c r="AA2374" s="7" t="s">
        <v>9538</v>
      </c>
      <c r="AB2374" s="7" t="s">
        <v>329</v>
      </c>
      <c r="AC2374" s="7"/>
      <c r="AD2374" s="7" t="b">
        <v>0</v>
      </c>
      <c r="AE2374" s="7"/>
      <c r="AF2374" s="7"/>
      <c r="AG2374" s="12">
        <f t="shared" si="37"/>
        <v>43321</v>
      </c>
    </row>
    <row r="2375" spans="1:33">
      <c r="A2375" s="7" t="s">
        <v>11302</v>
      </c>
      <c r="B2375" s="7" t="s">
        <v>11303</v>
      </c>
      <c r="C2375" s="7" t="s">
        <v>11304</v>
      </c>
      <c r="D2375" s="7" t="s">
        <v>11305</v>
      </c>
      <c r="E2375" s="7" t="s">
        <v>36</v>
      </c>
      <c r="F2375" s="7" t="s">
        <v>37</v>
      </c>
      <c r="G2375" s="7" t="s">
        <v>1199</v>
      </c>
      <c r="H2375" s="7"/>
      <c r="I2375" s="7"/>
      <c r="J2375" s="7" t="s">
        <v>107</v>
      </c>
      <c r="K2375" s="7" t="s">
        <v>11025</v>
      </c>
      <c r="L2375" s="7" t="s">
        <v>6539</v>
      </c>
      <c r="M2375" s="7" t="s">
        <v>6540</v>
      </c>
      <c r="N2375" s="7" t="s">
        <v>962</v>
      </c>
      <c r="O2375" s="7">
        <v>7</v>
      </c>
      <c r="P2375" s="7"/>
      <c r="Q2375" s="7"/>
      <c r="R2375" s="7"/>
      <c r="S2375" s="7"/>
      <c r="T2375" s="7"/>
      <c r="U2375" s="7"/>
      <c r="V2375" s="7"/>
      <c r="W2375" s="7"/>
      <c r="X2375" s="7"/>
      <c r="Y2375" s="7" t="s">
        <v>9537</v>
      </c>
      <c r="Z2375" s="7" t="s">
        <v>3322</v>
      </c>
      <c r="AA2375" s="7" t="s">
        <v>9538</v>
      </c>
      <c r="AB2375" s="7" t="s">
        <v>329</v>
      </c>
      <c r="AC2375" s="7"/>
      <c r="AD2375" s="7" t="b">
        <v>0</v>
      </c>
      <c r="AE2375" s="7"/>
      <c r="AF2375" s="7"/>
      <c r="AG2375" s="12">
        <f t="shared" si="37"/>
        <v>43321</v>
      </c>
    </row>
    <row r="2376" spans="1:33">
      <c r="A2376" s="7" t="s">
        <v>11306</v>
      </c>
      <c r="B2376" s="7" t="s">
        <v>11307</v>
      </c>
      <c r="C2376" s="7" t="s">
        <v>11308</v>
      </c>
      <c r="D2376" s="7" t="s">
        <v>11309</v>
      </c>
      <c r="E2376" s="7" t="s">
        <v>36</v>
      </c>
      <c r="F2376" s="7" t="s">
        <v>37</v>
      </c>
      <c r="G2376" s="7" t="s">
        <v>1199</v>
      </c>
      <c r="H2376" s="7"/>
      <c r="I2376" s="7"/>
      <c r="J2376" s="7" t="s">
        <v>107</v>
      </c>
      <c r="K2376" s="7" t="s">
        <v>11025</v>
      </c>
      <c r="L2376" s="7" t="s">
        <v>9882</v>
      </c>
      <c r="M2376" s="7" t="s">
        <v>9883</v>
      </c>
      <c r="N2376" s="7" t="s">
        <v>962</v>
      </c>
      <c r="O2376" s="7">
        <v>1</v>
      </c>
      <c r="P2376" s="7"/>
      <c r="Q2376" s="7"/>
      <c r="R2376" s="7"/>
      <c r="S2376" s="7"/>
      <c r="T2376" s="7"/>
      <c r="U2376" s="7"/>
      <c r="V2376" s="7"/>
      <c r="W2376" s="7"/>
      <c r="X2376" s="7"/>
      <c r="Y2376" s="7" t="s">
        <v>9537</v>
      </c>
      <c r="Z2376" s="7" t="s">
        <v>3322</v>
      </c>
      <c r="AA2376" s="7" t="s">
        <v>9538</v>
      </c>
      <c r="AB2376" s="7" t="s">
        <v>329</v>
      </c>
      <c r="AC2376" s="7"/>
      <c r="AD2376" s="7" t="b">
        <v>0</v>
      </c>
      <c r="AE2376" s="7"/>
      <c r="AF2376" s="7"/>
      <c r="AG2376" s="12">
        <f t="shared" si="37"/>
        <v>43321</v>
      </c>
    </row>
    <row r="2377" spans="1:33">
      <c r="A2377" s="7" t="s">
        <v>11310</v>
      </c>
      <c r="B2377" s="7" t="s">
        <v>11311</v>
      </c>
      <c r="C2377" s="7" t="s">
        <v>11312</v>
      </c>
      <c r="D2377" s="7" t="s">
        <v>11313</v>
      </c>
      <c r="E2377" s="7" t="s">
        <v>36</v>
      </c>
      <c r="F2377" s="7" t="s">
        <v>37</v>
      </c>
      <c r="G2377" s="7" t="s">
        <v>1199</v>
      </c>
      <c r="H2377" s="7"/>
      <c r="I2377" s="7"/>
      <c r="J2377" s="7" t="s">
        <v>107</v>
      </c>
      <c r="K2377" s="7" t="s">
        <v>11025</v>
      </c>
      <c r="L2377" s="7" t="s">
        <v>7084</v>
      </c>
      <c r="M2377" s="7" t="s">
        <v>7085</v>
      </c>
      <c r="N2377" s="7" t="s">
        <v>962</v>
      </c>
      <c r="O2377" s="7">
        <v>56</v>
      </c>
      <c r="P2377" s="7"/>
      <c r="Q2377" s="7"/>
      <c r="R2377" s="7"/>
      <c r="S2377" s="7"/>
      <c r="T2377" s="7"/>
      <c r="U2377" s="7"/>
      <c r="V2377" s="7"/>
      <c r="W2377" s="7"/>
      <c r="X2377" s="7"/>
      <c r="Y2377" s="7" t="s">
        <v>9537</v>
      </c>
      <c r="Z2377" s="7" t="s">
        <v>3322</v>
      </c>
      <c r="AA2377" s="7" t="s">
        <v>9538</v>
      </c>
      <c r="AB2377" s="7" t="s">
        <v>329</v>
      </c>
      <c r="AC2377" s="7"/>
      <c r="AD2377" s="7" t="b">
        <v>0</v>
      </c>
      <c r="AE2377" s="7"/>
      <c r="AF2377" s="7"/>
      <c r="AG2377" s="12">
        <f t="shared" si="37"/>
        <v>43321</v>
      </c>
    </row>
    <row r="2378" spans="1:33">
      <c r="A2378" s="7" t="s">
        <v>11314</v>
      </c>
      <c r="B2378" s="7" t="s">
        <v>11315</v>
      </c>
      <c r="C2378" s="7" t="s">
        <v>11316</v>
      </c>
      <c r="D2378" s="7" t="s">
        <v>11317</v>
      </c>
      <c r="E2378" s="7" t="s">
        <v>36</v>
      </c>
      <c r="F2378" s="7" t="s">
        <v>37</v>
      </c>
      <c r="G2378" s="7" t="s">
        <v>1199</v>
      </c>
      <c r="H2378" s="7"/>
      <c r="I2378" s="7"/>
      <c r="J2378" s="7" t="s">
        <v>107</v>
      </c>
      <c r="K2378" s="7" t="s">
        <v>11025</v>
      </c>
      <c r="L2378" s="7" t="s">
        <v>8623</v>
      </c>
      <c r="M2378" s="7" t="s">
        <v>8624</v>
      </c>
      <c r="N2378" s="7" t="s">
        <v>962</v>
      </c>
      <c r="O2378" s="7">
        <v>23</v>
      </c>
      <c r="P2378" s="7"/>
      <c r="Q2378" s="7"/>
      <c r="R2378" s="7"/>
      <c r="S2378" s="7"/>
      <c r="T2378" s="7"/>
      <c r="U2378" s="7"/>
      <c r="V2378" s="7"/>
      <c r="W2378" s="7"/>
      <c r="X2378" s="7"/>
      <c r="Y2378" s="7" t="s">
        <v>9537</v>
      </c>
      <c r="Z2378" s="7" t="s">
        <v>3322</v>
      </c>
      <c r="AA2378" s="7" t="s">
        <v>9538</v>
      </c>
      <c r="AB2378" s="7" t="s">
        <v>329</v>
      </c>
      <c r="AC2378" s="7"/>
      <c r="AD2378" s="7" t="b">
        <v>0</v>
      </c>
      <c r="AE2378" s="7"/>
      <c r="AF2378" s="7"/>
      <c r="AG2378" s="12">
        <f t="shared" si="37"/>
        <v>43321</v>
      </c>
    </row>
    <row r="2379" spans="1:33">
      <c r="A2379" s="7" t="s">
        <v>11318</v>
      </c>
      <c r="B2379" s="7" t="s">
        <v>11319</v>
      </c>
      <c r="C2379" s="7" t="s">
        <v>11320</v>
      </c>
      <c r="D2379" s="7" t="s">
        <v>11321</v>
      </c>
      <c r="E2379" s="7" t="s">
        <v>36</v>
      </c>
      <c r="F2379" s="7" t="s">
        <v>37</v>
      </c>
      <c r="G2379" s="7" t="s">
        <v>1199</v>
      </c>
      <c r="H2379" s="7"/>
      <c r="I2379" s="7"/>
      <c r="J2379" s="7" t="s">
        <v>107</v>
      </c>
      <c r="K2379" s="7" t="s">
        <v>11025</v>
      </c>
      <c r="L2379" s="7" t="s">
        <v>5241</v>
      </c>
      <c r="M2379" s="7" t="s">
        <v>5242</v>
      </c>
      <c r="N2379" s="7" t="s">
        <v>962</v>
      </c>
      <c r="O2379" s="7">
        <v>77</v>
      </c>
      <c r="P2379" s="7"/>
      <c r="Q2379" s="7"/>
      <c r="R2379" s="7"/>
      <c r="S2379" s="7"/>
      <c r="T2379" s="7"/>
      <c r="U2379" s="7"/>
      <c r="V2379" s="7"/>
      <c r="W2379" s="7"/>
      <c r="X2379" s="7"/>
      <c r="Y2379" s="7" t="s">
        <v>9537</v>
      </c>
      <c r="Z2379" s="7" t="s">
        <v>3322</v>
      </c>
      <c r="AA2379" s="7" t="s">
        <v>9538</v>
      </c>
      <c r="AB2379" s="7" t="s">
        <v>329</v>
      </c>
      <c r="AC2379" s="7"/>
      <c r="AD2379" s="7" t="b">
        <v>0</v>
      </c>
      <c r="AE2379" s="7"/>
      <c r="AF2379" s="7"/>
      <c r="AG2379" s="12">
        <f t="shared" si="37"/>
        <v>43321</v>
      </c>
    </row>
    <row r="2380" spans="1:33">
      <c r="A2380" s="7" t="s">
        <v>11322</v>
      </c>
      <c r="B2380" s="7" t="s">
        <v>11323</v>
      </c>
      <c r="C2380" s="7" t="s">
        <v>11324</v>
      </c>
      <c r="D2380" s="7" t="s">
        <v>11325</v>
      </c>
      <c r="E2380" s="7" t="s">
        <v>36</v>
      </c>
      <c r="F2380" s="7" t="s">
        <v>37</v>
      </c>
      <c r="G2380" s="7" t="s">
        <v>1199</v>
      </c>
      <c r="H2380" s="7"/>
      <c r="I2380" s="7"/>
      <c r="J2380" s="7" t="s">
        <v>107</v>
      </c>
      <c r="K2380" s="7" t="s">
        <v>11025</v>
      </c>
      <c r="L2380" s="7" t="s">
        <v>6581</v>
      </c>
      <c r="M2380" s="7" t="s">
        <v>6582</v>
      </c>
      <c r="N2380" s="7" t="s">
        <v>962</v>
      </c>
      <c r="O2380" s="7">
        <v>38</v>
      </c>
      <c r="P2380" s="7"/>
      <c r="Q2380" s="7"/>
      <c r="R2380" s="7"/>
      <c r="S2380" s="7"/>
      <c r="T2380" s="7"/>
      <c r="U2380" s="7"/>
      <c r="V2380" s="7"/>
      <c r="W2380" s="7"/>
      <c r="X2380" s="7"/>
      <c r="Y2380" s="7" t="s">
        <v>9537</v>
      </c>
      <c r="Z2380" s="7" t="s">
        <v>3322</v>
      </c>
      <c r="AA2380" s="7" t="s">
        <v>9538</v>
      </c>
      <c r="AB2380" s="7" t="s">
        <v>329</v>
      </c>
      <c r="AC2380" s="7"/>
      <c r="AD2380" s="7" t="b">
        <v>0</v>
      </c>
      <c r="AE2380" s="7"/>
      <c r="AF2380" s="7"/>
      <c r="AG2380" s="12">
        <f t="shared" si="37"/>
        <v>43321</v>
      </c>
    </row>
    <row r="2381" spans="1:33">
      <c r="A2381" s="7" t="s">
        <v>11326</v>
      </c>
      <c r="B2381" s="7" t="s">
        <v>11327</v>
      </c>
      <c r="C2381" s="7" t="s">
        <v>11328</v>
      </c>
      <c r="D2381" s="7" t="s">
        <v>11329</v>
      </c>
      <c r="E2381" s="7" t="s">
        <v>36</v>
      </c>
      <c r="F2381" s="7" t="s">
        <v>37</v>
      </c>
      <c r="G2381" s="7" t="s">
        <v>1199</v>
      </c>
      <c r="H2381" s="7"/>
      <c r="I2381" s="7"/>
      <c r="J2381" s="7" t="s">
        <v>107</v>
      </c>
      <c r="K2381" s="7" t="s">
        <v>11025</v>
      </c>
      <c r="L2381" s="7" t="s">
        <v>2733</v>
      </c>
      <c r="M2381" s="7" t="s">
        <v>2734</v>
      </c>
      <c r="N2381" s="7" t="s">
        <v>962</v>
      </c>
      <c r="O2381" s="7">
        <v>64</v>
      </c>
      <c r="P2381" s="7"/>
      <c r="Q2381" s="7"/>
      <c r="R2381" s="7"/>
      <c r="S2381" s="7"/>
      <c r="T2381" s="7"/>
      <c r="U2381" s="7"/>
      <c r="V2381" s="7"/>
      <c r="W2381" s="7"/>
      <c r="X2381" s="7"/>
      <c r="Y2381" s="7" t="s">
        <v>9537</v>
      </c>
      <c r="Z2381" s="7" t="s">
        <v>3322</v>
      </c>
      <c r="AA2381" s="7" t="s">
        <v>9538</v>
      </c>
      <c r="AB2381" s="7" t="s">
        <v>329</v>
      </c>
      <c r="AC2381" s="7"/>
      <c r="AD2381" s="7" t="b">
        <v>0</v>
      </c>
      <c r="AE2381" s="7"/>
      <c r="AF2381" s="7"/>
      <c r="AG2381" s="12">
        <f t="shared" si="37"/>
        <v>43321</v>
      </c>
    </row>
    <row r="2382" spans="1:33">
      <c r="A2382" s="7" t="s">
        <v>11330</v>
      </c>
      <c r="B2382" s="7" t="s">
        <v>11331</v>
      </c>
      <c r="C2382" s="7" t="s">
        <v>11332</v>
      </c>
      <c r="D2382" s="7" t="s">
        <v>11333</v>
      </c>
      <c r="E2382" s="7" t="s">
        <v>36</v>
      </c>
      <c r="F2382" s="7" t="s">
        <v>37</v>
      </c>
      <c r="G2382" s="7" t="s">
        <v>1199</v>
      </c>
      <c r="H2382" s="7"/>
      <c r="I2382" s="7"/>
      <c r="J2382" s="7" t="s">
        <v>107</v>
      </c>
      <c r="K2382" s="7" t="s">
        <v>11025</v>
      </c>
      <c r="L2382" s="7" t="s">
        <v>11334</v>
      </c>
      <c r="M2382" s="7" t="s">
        <v>11335</v>
      </c>
      <c r="N2382" s="7" t="s">
        <v>962</v>
      </c>
      <c r="O2382" s="7">
        <v>27</v>
      </c>
      <c r="P2382" s="7"/>
      <c r="Q2382" s="7"/>
      <c r="R2382" s="7"/>
      <c r="S2382" s="7"/>
      <c r="T2382" s="7"/>
      <c r="U2382" s="7"/>
      <c r="V2382" s="7"/>
      <c r="W2382" s="7"/>
      <c r="X2382" s="7"/>
      <c r="Y2382" s="7" t="s">
        <v>9537</v>
      </c>
      <c r="Z2382" s="7" t="s">
        <v>3322</v>
      </c>
      <c r="AA2382" s="7" t="s">
        <v>9538</v>
      </c>
      <c r="AB2382" s="7" t="s">
        <v>329</v>
      </c>
      <c r="AC2382" s="7"/>
      <c r="AD2382" s="7" t="b">
        <v>0</v>
      </c>
      <c r="AE2382" s="7"/>
      <c r="AF2382" s="7"/>
      <c r="AG2382" s="12">
        <f t="shared" si="37"/>
        <v>43321</v>
      </c>
    </row>
    <row r="2383" spans="1:33">
      <c r="A2383" s="7" t="s">
        <v>11336</v>
      </c>
      <c r="B2383" s="7" t="s">
        <v>11337</v>
      </c>
      <c r="C2383" s="7" t="s">
        <v>11338</v>
      </c>
      <c r="D2383" s="7" t="s">
        <v>11339</v>
      </c>
      <c r="E2383" s="7" t="s">
        <v>36</v>
      </c>
      <c r="F2383" s="7" t="s">
        <v>37</v>
      </c>
      <c r="G2383" s="7" t="s">
        <v>1199</v>
      </c>
      <c r="H2383" s="7"/>
      <c r="I2383" s="7"/>
      <c r="J2383" s="7" t="s">
        <v>107</v>
      </c>
      <c r="K2383" s="7" t="s">
        <v>11025</v>
      </c>
      <c r="L2383" s="7" t="s">
        <v>5352</v>
      </c>
      <c r="M2383" s="7" t="s">
        <v>5353</v>
      </c>
      <c r="N2383" s="7" t="s">
        <v>962</v>
      </c>
      <c r="O2383" s="7">
        <v>34</v>
      </c>
      <c r="P2383" s="7"/>
      <c r="Q2383" s="7"/>
      <c r="R2383" s="7"/>
      <c r="S2383" s="7"/>
      <c r="T2383" s="7"/>
      <c r="U2383" s="7"/>
      <c r="V2383" s="7"/>
      <c r="W2383" s="7"/>
      <c r="X2383" s="7"/>
      <c r="Y2383" s="7" t="s">
        <v>9537</v>
      </c>
      <c r="Z2383" s="7" t="s">
        <v>3322</v>
      </c>
      <c r="AA2383" s="7" t="s">
        <v>9538</v>
      </c>
      <c r="AB2383" s="7" t="s">
        <v>329</v>
      </c>
      <c r="AC2383" s="7"/>
      <c r="AD2383" s="7" t="b">
        <v>0</v>
      </c>
      <c r="AE2383" s="7"/>
      <c r="AF2383" s="7"/>
      <c r="AG2383" s="12">
        <f t="shared" si="37"/>
        <v>43321</v>
      </c>
    </row>
    <row r="2384" spans="1:33">
      <c r="A2384" s="7" t="s">
        <v>11340</v>
      </c>
      <c r="B2384" s="7" t="s">
        <v>11341</v>
      </c>
      <c r="C2384" s="7" t="s">
        <v>11342</v>
      </c>
      <c r="D2384" s="7" t="s">
        <v>11343</v>
      </c>
      <c r="E2384" s="7" t="s">
        <v>36</v>
      </c>
      <c r="F2384" s="7" t="s">
        <v>37</v>
      </c>
      <c r="G2384" s="7" t="s">
        <v>1199</v>
      </c>
      <c r="H2384" s="7"/>
      <c r="I2384" s="7"/>
      <c r="J2384" s="7" t="s">
        <v>107</v>
      </c>
      <c r="K2384" s="7" t="s">
        <v>11025</v>
      </c>
      <c r="L2384" s="7" t="s">
        <v>2050</v>
      </c>
      <c r="M2384" s="7" t="s">
        <v>2051</v>
      </c>
      <c r="N2384" s="7" t="s">
        <v>962</v>
      </c>
      <c r="O2384" s="7">
        <v>76</v>
      </c>
      <c r="P2384" s="7"/>
      <c r="Q2384" s="7"/>
      <c r="R2384" s="7"/>
      <c r="S2384" s="7"/>
      <c r="T2384" s="7"/>
      <c r="U2384" s="7"/>
      <c r="V2384" s="7"/>
      <c r="W2384" s="7"/>
      <c r="X2384" s="7"/>
      <c r="Y2384" s="7" t="s">
        <v>9537</v>
      </c>
      <c r="Z2384" s="7" t="s">
        <v>3322</v>
      </c>
      <c r="AA2384" s="7" t="s">
        <v>9538</v>
      </c>
      <c r="AB2384" s="7" t="s">
        <v>329</v>
      </c>
      <c r="AC2384" s="7"/>
      <c r="AD2384" s="7" t="b">
        <v>0</v>
      </c>
      <c r="AE2384" s="7"/>
      <c r="AF2384" s="7"/>
      <c r="AG2384" s="12">
        <f t="shared" si="37"/>
        <v>43321</v>
      </c>
    </row>
    <row r="2385" spans="1:33">
      <c r="A2385" s="7" t="s">
        <v>11344</v>
      </c>
      <c r="B2385" s="7" t="s">
        <v>11345</v>
      </c>
      <c r="C2385" s="7" t="s">
        <v>11346</v>
      </c>
      <c r="D2385" s="7" t="s">
        <v>11347</v>
      </c>
      <c r="E2385" s="7" t="s">
        <v>36</v>
      </c>
      <c r="F2385" s="7" t="s">
        <v>37</v>
      </c>
      <c r="G2385" s="7" t="s">
        <v>1199</v>
      </c>
      <c r="H2385" s="7"/>
      <c r="I2385" s="7"/>
      <c r="J2385" s="7" t="s">
        <v>107</v>
      </c>
      <c r="K2385" s="7" t="s">
        <v>11025</v>
      </c>
      <c r="L2385" s="7" t="s">
        <v>3848</v>
      </c>
      <c r="M2385" s="7" t="s">
        <v>3849</v>
      </c>
      <c r="N2385" s="7" t="s">
        <v>962</v>
      </c>
      <c r="O2385" s="7">
        <v>29</v>
      </c>
      <c r="P2385" s="7"/>
      <c r="Q2385" s="7"/>
      <c r="R2385" s="7"/>
      <c r="S2385" s="7"/>
      <c r="T2385" s="7"/>
      <c r="U2385" s="7"/>
      <c r="V2385" s="7"/>
      <c r="W2385" s="7"/>
      <c r="X2385" s="7"/>
      <c r="Y2385" s="7" t="s">
        <v>9537</v>
      </c>
      <c r="Z2385" s="7" t="s">
        <v>3322</v>
      </c>
      <c r="AA2385" s="7" t="s">
        <v>9538</v>
      </c>
      <c r="AB2385" s="7" t="s">
        <v>329</v>
      </c>
      <c r="AC2385" s="7"/>
      <c r="AD2385" s="7" t="b">
        <v>0</v>
      </c>
      <c r="AE2385" s="7"/>
      <c r="AF2385" s="7"/>
      <c r="AG2385" s="12">
        <f t="shared" si="37"/>
        <v>43321</v>
      </c>
    </row>
    <row r="2386" spans="1:33">
      <c r="A2386" s="7" t="s">
        <v>11348</v>
      </c>
      <c r="B2386" s="7" t="s">
        <v>11349</v>
      </c>
      <c r="C2386" s="7" t="s">
        <v>11350</v>
      </c>
      <c r="D2386" s="7" t="s">
        <v>11351</v>
      </c>
      <c r="E2386" s="7" t="s">
        <v>36</v>
      </c>
      <c r="F2386" s="7" t="s">
        <v>37</v>
      </c>
      <c r="G2386" s="7" t="s">
        <v>1199</v>
      </c>
      <c r="H2386" s="7"/>
      <c r="I2386" s="7"/>
      <c r="J2386" s="7" t="s">
        <v>107</v>
      </c>
      <c r="K2386" s="7" t="s">
        <v>11025</v>
      </c>
      <c r="L2386" s="7" t="s">
        <v>983</v>
      </c>
      <c r="M2386" s="7" t="s">
        <v>984</v>
      </c>
      <c r="N2386" s="7" t="s">
        <v>962</v>
      </c>
      <c r="O2386" s="7">
        <v>85</v>
      </c>
      <c r="P2386" s="7"/>
      <c r="Q2386" s="7"/>
      <c r="R2386" s="7"/>
      <c r="S2386" s="7"/>
      <c r="T2386" s="7"/>
      <c r="U2386" s="7"/>
      <c r="V2386" s="7"/>
      <c r="W2386" s="7"/>
      <c r="X2386" s="7"/>
      <c r="Y2386" s="7" t="s">
        <v>9537</v>
      </c>
      <c r="Z2386" s="7" t="s">
        <v>3322</v>
      </c>
      <c r="AA2386" s="7" t="s">
        <v>9538</v>
      </c>
      <c r="AB2386" s="7" t="s">
        <v>329</v>
      </c>
      <c r="AC2386" s="7"/>
      <c r="AD2386" s="7" t="b">
        <v>0</v>
      </c>
      <c r="AE2386" s="7"/>
      <c r="AF2386" s="7"/>
      <c r="AG2386" s="12">
        <f t="shared" si="37"/>
        <v>43321</v>
      </c>
    </row>
    <row r="2387" spans="1:33">
      <c r="A2387" s="7" t="s">
        <v>11352</v>
      </c>
      <c r="B2387" s="7" t="s">
        <v>11353</v>
      </c>
      <c r="C2387" s="7" t="s">
        <v>11354</v>
      </c>
      <c r="D2387" s="7" t="s">
        <v>11355</v>
      </c>
      <c r="E2387" s="7" t="s">
        <v>36</v>
      </c>
      <c r="F2387" s="7" t="s">
        <v>37</v>
      </c>
      <c r="G2387" s="7" t="s">
        <v>1199</v>
      </c>
      <c r="H2387" s="7"/>
      <c r="I2387" s="7"/>
      <c r="J2387" s="7" t="s">
        <v>107</v>
      </c>
      <c r="K2387" s="7" t="s">
        <v>11025</v>
      </c>
      <c r="L2387" s="7" t="s">
        <v>6748</v>
      </c>
      <c r="M2387" s="7" t="s">
        <v>6749</v>
      </c>
      <c r="N2387" s="7" t="s">
        <v>962</v>
      </c>
      <c r="O2387" s="7">
        <v>8</v>
      </c>
      <c r="P2387" s="7"/>
      <c r="Q2387" s="7"/>
      <c r="R2387" s="7"/>
      <c r="S2387" s="7"/>
      <c r="T2387" s="7"/>
      <c r="U2387" s="7"/>
      <c r="V2387" s="7"/>
      <c r="W2387" s="7"/>
      <c r="X2387" s="7"/>
      <c r="Y2387" s="7" t="s">
        <v>9537</v>
      </c>
      <c r="Z2387" s="7" t="s">
        <v>3322</v>
      </c>
      <c r="AA2387" s="7" t="s">
        <v>9538</v>
      </c>
      <c r="AB2387" s="7" t="s">
        <v>329</v>
      </c>
      <c r="AC2387" s="7"/>
      <c r="AD2387" s="7" t="b">
        <v>0</v>
      </c>
      <c r="AE2387" s="7"/>
      <c r="AF2387" s="7"/>
      <c r="AG2387" s="12">
        <f t="shared" si="37"/>
        <v>43321</v>
      </c>
    </row>
    <row r="2388" spans="1:33">
      <c r="A2388" s="7" t="s">
        <v>11356</v>
      </c>
      <c r="B2388" s="7" t="s">
        <v>11357</v>
      </c>
      <c r="C2388" s="7" t="s">
        <v>11358</v>
      </c>
      <c r="D2388" s="7" t="s">
        <v>11359</v>
      </c>
      <c r="E2388" s="7" t="s">
        <v>36</v>
      </c>
      <c r="F2388" s="7" t="s">
        <v>37</v>
      </c>
      <c r="G2388" s="7" t="s">
        <v>1199</v>
      </c>
      <c r="H2388" s="7"/>
      <c r="I2388" s="7"/>
      <c r="J2388" s="7" t="s">
        <v>107</v>
      </c>
      <c r="K2388" s="7" t="s">
        <v>11025</v>
      </c>
      <c r="L2388" s="7" t="s">
        <v>7161</v>
      </c>
      <c r="M2388" s="7" t="s">
        <v>7162</v>
      </c>
      <c r="N2388" s="7" t="s">
        <v>962</v>
      </c>
      <c r="O2388" s="7">
        <v>1</v>
      </c>
      <c r="P2388" s="7"/>
      <c r="Q2388" s="7"/>
      <c r="R2388" s="7"/>
      <c r="S2388" s="7"/>
      <c r="T2388" s="7"/>
      <c r="U2388" s="7"/>
      <c r="V2388" s="7"/>
      <c r="W2388" s="7"/>
      <c r="X2388" s="7"/>
      <c r="Y2388" s="7" t="s">
        <v>9537</v>
      </c>
      <c r="Z2388" s="7" t="s">
        <v>3322</v>
      </c>
      <c r="AA2388" s="7" t="s">
        <v>9538</v>
      </c>
      <c r="AB2388" s="7" t="s">
        <v>329</v>
      </c>
      <c r="AC2388" s="7"/>
      <c r="AD2388" s="7" t="b">
        <v>0</v>
      </c>
      <c r="AE2388" s="7"/>
      <c r="AF2388" s="7"/>
      <c r="AG2388" s="12">
        <f t="shared" si="37"/>
        <v>43321</v>
      </c>
    </row>
    <row r="2389" spans="1:33">
      <c r="A2389" s="7" t="s">
        <v>11360</v>
      </c>
      <c r="B2389" s="7" t="s">
        <v>11361</v>
      </c>
      <c r="C2389" s="7" t="s">
        <v>11362</v>
      </c>
      <c r="D2389" s="7" t="s">
        <v>11363</v>
      </c>
      <c r="E2389" s="7" t="s">
        <v>36</v>
      </c>
      <c r="F2389" s="7" t="s">
        <v>37</v>
      </c>
      <c r="G2389" s="7" t="s">
        <v>1199</v>
      </c>
      <c r="H2389" s="7"/>
      <c r="I2389" s="7"/>
      <c r="J2389" s="7" t="s">
        <v>107</v>
      </c>
      <c r="K2389" s="7" t="s">
        <v>11025</v>
      </c>
      <c r="L2389" s="7" t="s">
        <v>9335</v>
      </c>
      <c r="M2389" s="7" t="s">
        <v>9336</v>
      </c>
      <c r="N2389" s="7" t="s">
        <v>962</v>
      </c>
      <c r="O2389" s="7">
        <v>2</v>
      </c>
      <c r="P2389" s="7"/>
      <c r="Q2389" s="7"/>
      <c r="R2389" s="7"/>
      <c r="S2389" s="7"/>
      <c r="T2389" s="7"/>
      <c r="U2389" s="7"/>
      <c r="V2389" s="7"/>
      <c r="W2389" s="7"/>
      <c r="X2389" s="7"/>
      <c r="Y2389" s="7" t="s">
        <v>9537</v>
      </c>
      <c r="Z2389" s="7" t="s">
        <v>3322</v>
      </c>
      <c r="AA2389" s="7" t="s">
        <v>9538</v>
      </c>
      <c r="AB2389" s="7" t="s">
        <v>329</v>
      </c>
      <c r="AC2389" s="7"/>
      <c r="AD2389" s="7" t="b">
        <v>0</v>
      </c>
      <c r="AE2389" s="7"/>
      <c r="AF2389" s="7"/>
      <c r="AG2389" s="12">
        <f t="shared" si="37"/>
        <v>43321</v>
      </c>
    </row>
    <row r="2390" spans="1:33">
      <c r="A2390" s="7" t="s">
        <v>11364</v>
      </c>
      <c r="B2390" s="7" t="s">
        <v>11365</v>
      </c>
      <c r="C2390" s="7" t="s">
        <v>11366</v>
      </c>
      <c r="D2390" s="7" t="s">
        <v>11367</v>
      </c>
      <c r="E2390" s="7" t="s">
        <v>36</v>
      </c>
      <c r="F2390" s="7" t="s">
        <v>37</v>
      </c>
      <c r="G2390" s="7" t="s">
        <v>1199</v>
      </c>
      <c r="H2390" s="7"/>
      <c r="I2390" s="7"/>
      <c r="J2390" s="7" t="s">
        <v>107</v>
      </c>
      <c r="K2390" s="7" t="s">
        <v>11025</v>
      </c>
      <c r="L2390" s="7" t="s">
        <v>8402</v>
      </c>
      <c r="M2390" s="7" t="s">
        <v>8403</v>
      </c>
      <c r="N2390" s="7" t="s">
        <v>962</v>
      </c>
      <c r="O2390" s="7">
        <v>62</v>
      </c>
      <c r="P2390" s="7"/>
      <c r="Q2390" s="7"/>
      <c r="R2390" s="7"/>
      <c r="S2390" s="7"/>
      <c r="T2390" s="7"/>
      <c r="U2390" s="7"/>
      <c r="V2390" s="7"/>
      <c r="W2390" s="7"/>
      <c r="X2390" s="7"/>
      <c r="Y2390" s="7" t="s">
        <v>9537</v>
      </c>
      <c r="Z2390" s="7" t="s">
        <v>3322</v>
      </c>
      <c r="AA2390" s="7" t="s">
        <v>9538</v>
      </c>
      <c r="AB2390" s="7" t="s">
        <v>329</v>
      </c>
      <c r="AC2390" s="7"/>
      <c r="AD2390" s="7" t="b">
        <v>0</v>
      </c>
      <c r="AE2390" s="7"/>
      <c r="AF2390" s="7"/>
      <c r="AG2390" s="12">
        <f t="shared" si="37"/>
        <v>43321</v>
      </c>
    </row>
    <row r="2391" spans="1:33">
      <c r="A2391" s="7" t="s">
        <v>11368</v>
      </c>
      <c r="B2391" s="7" t="s">
        <v>11369</v>
      </c>
      <c r="C2391" s="7" t="s">
        <v>11370</v>
      </c>
      <c r="D2391" s="7" t="s">
        <v>11371</v>
      </c>
      <c r="E2391" s="7" t="s">
        <v>36</v>
      </c>
      <c r="F2391" s="7" t="s">
        <v>37</v>
      </c>
      <c r="G2391" s="7" t="s">
        <v>1199</v>
      </c>
      <c r="H2391" s="7"/>
      <c r="I2391" s="7"/>
      <c r="J2391" s="7" t="s">
        <v>107</v>
      </c>
      <c r="K2391" s="7" t="s">
        <v>11025</v>
      </c>
      <c r="L2391" s="7" t="s">
        <v>4208</v>
      </c>
      <c r="M2391" s="7" t="s">
        <v>4209</v>
      </c>
      <c r="N2391" s="7" t="s">
        <v>962</v>
      </c>
      <c r="O2391" s="7">
        <v>38</v>
      </c>
      <c r="P2391" s="7"/>
      <c r="Q2391" s="7"/>
      <c r="R2391" s="7"/>
      <c r="S2391" s="7"/>
      <c r="T2391" s="7"/>
      <c r="U2391" s="7"/>
      <c r="V2391" s="7"/>
      <c r="W2391" s="7"/>
      <c r="X2391" s="7"/>
      <c r="Y2391" s="7" t="s">
        <v>9537</v>
      </c>
      <c r="Z2391" s="7" t="s">
        <v>3322</v>
      </c>
      <c r="AA2391" s="7" t="s">
        <v>9538</v>
      </c>
      <c r="AB2391" s="7" t="s">
        <v>329</v>
      </c>
      <c r="AC2391" s="7"/>
      <c r="AD2391" s="7" t="b">
        <v>0</v>
      </c>
      <c r="AE2391" s="7"/>
      <c r="AF2391" s="7"/>
      <c r="AG2391" s="12">
        <f t="shared" si="37"/>
        <v>43321</v>
      </c>
    </row>
    <row r="2392" spans="1:33">
      <c r="A2392" s="7" t="s">
        <v>11372</v>
      </c>
      <c r="B2392" s="7" t="s">
        <v>11373</v>
      </c>
      <c r="C2392" s="7" t="s">
        <v>11374</v>
      </c>
      <c r="D2392" s="7" t="s">
        <v>11375</v>
      </c>
      <c r="E2392" s="7" t="s">
        <v>36</v>
      </c>
      <c r="F2392" s="7" t="s">
        <v>37</v>
      </c>
      <c r="G2392" s="7" t="s">
        <v>1199</v>
      </c>
      <c r="H2392" s="7"/>
      <c r="I2392" s="7"/>
      <c r="J2392" s="7" t="s">
        <v>107</v>
      </c>
      <c r="K2392" s="7" t="s">
        <v>11025</v>
      </c>
      <c r="L2392" s="7" t="s">
        <v>8687</v>
      </c>
      <c r="M2392" s="7" t="s">
        <v>8688</v>
      </c>
      <c r="N2392" s="7" t="s">
        <v>962</v>
      </c>
      <c r="O2392" s="7">
        <v>33</v>
      </c>
      <c r="P2392" s="7"/>
      <c r="Q2392" s="7"/>
      <c r="R2392" s="7"/>
      <c r="S2392" s="7"/>
      <c r="T2392" s="7"/>
      <c r="U2392" s="7"/>
      <c r="V2392" s="7"/>
      <c r="W2392" s="7"/>
      <c r="X2392" s="7"/>
      <c r="Y2392" s="7" t="s">
        <v>9537</v>
      </c>
      <c r="Z2392" s="7" t="s">
        <v>3322</v>
      </c>
      <c r="AA2392" s="7" t="s">
        <v>9538</v>
      </c>
      <c r="AB2392" s="7" t="s">
        <v>329</v>
      </c>
      <c r="AC2392" s="7"/>
      <c r="AD2392" s="7" t="b">
        <v>0</v>
      </c>
      <c r="AE2392" s="7"/>
      <c r="AF2392" s="7"/>
      <c r="AG2392" s="12">
        <f t="shared" si="37"/>
        <v>43321</v>
      </c>
    </row>
    <row r="2393" spans="1:33">
      <c r="A2393" s="7" t="s">
        <v>11376</v>
      </c>
      <c r="B2393" s="7" t="s">
        <v>11377</v>
      </c>
      <c r="C2393" s="7" t="s">
        <v>11378</v>
      </c>
      <c r="D2393" s="7" t="s">
        <v>11379</v>
      </c>
      <c r="E2393" s="7" t="s">
        <v>36</v>
      </c>
      <c r="F2393" s="7" t="s">
        <v>37</v>
      </c>
      <c r="G2393" s="7" t="s">
        <v>1199</v>
      </c>
      <c r="H2393" s="7"/>
      <c r="I2393" s="7"/>
      <c r="J2393" s="7" t="s">
        <v>107</v>
      </c>
      <c r="K2393" s="7" t="s">
        <v>11025</v>
      </c>
      <c r="L2393" s="7" t="s">
        <v>11380</v>
      </c>
      <c r="M2393" s="7" t="s">
        <v>11381</v>
      </c>
      <c r="N2393" s="7" t="s">
        <v>962</v>
      </c>
      <c r="O2393" s="7">
        <v>35</v>
      </c>
      <c r="P2393" s="7"/>
      <c r="Q2393" s="7"/>
      <c r="R2393" s="7"/>
      <c r="S2393" s="7"/>
      <c r="T2393" s="7"/>
      <c r="U2393" s="7"/>
      <c r="V2393" s="7"/>
      <c r="W2393" s="7"/>
      <c r="X2393" s="7"/>
      <c r="Y2393" s="7" t="s">
        <v>9537</v>
      </c>
      <c r="Z2393" s="7" t="s">
        <v>3322</v>
      </c>
      <c r="AA2393" s="7" t="s">
        <v>9538</v>
      </c>
      <c r="AB2393" s="7" t="s">
        <v>329</v>
      </c>
      <c r="AC2393" s="7"/>
      <c r="AD2393" s="7" t="b">
        <v>0</v>
      </c>
      <c r="AE2393" s="7"/>
      <c r="AF2393" s="7"/>
      <c r="AG2393" s="12">
        <f t="shared" si="37"/>
        <v>43321</v>
      </c>
    </row>
    <row r="2394" spans="1:33">
      <c r="A2394" s="7" t="s">
        <v>11382</v>
      </c>
      <c r="B2394" s="7" t="s">
        <v>11383</v>
      </c>
      <c r="C2394" s="7" t="s">
        <v>11384</v>
      </c>
      <c r="D2394" s="7" t="s">
        <v>11385</v>
      </c>
      <c r="E2394" s="7" t="s">
        <v>36</v>
      </c>
      <c r="F2394" s="7" t="s">
        <v>37</v>
      </c>
      <c r="G2394" s="7" t="s">
        <v>1199</v>
      </c>
      <c r="H2394" s="7"/>
      <c r="I2394" s="7"/>
      <c r="J2394" s="7" t="s">
        <v>107</v>
      </c>
      <c r="K2394" s="7" t="s">
        <v>11025</v>
      </c>
      <c r="L2394" s="7" t="s">
        <v>10816</v>
      </c>
      <c r="M2394" s="7" t="s">
        <v>10817</v>
      </c>
      <c r="N2394" s="7" t="s">
        <v>962</v>
      </c>
      <c r="O2394" s="7">
        <v>37</v>
      </c>
      <c r="P2394" s="7"/>
      <c r="Q2394" s="7"/>
      <c r="R2394" s="7"/>
      <c r="S2394" s="7"/>
      <c r="T2394" s="7"/>
      <c r="U2394" s="7"/>
      <c r="V2394" s="7"/>
      <c r="W2394" s="7"/>
      <c r="X2394" s="7"/>
      <c r="Y2394" s="7" t="s">
        <v>9537</v>
      </c>
      <c r="Z2394" s="7" t="s">
        <v>3322</v>
      </c>
      <c r="AA2394" s="7" t="s">
        <v>9538</v>
      </c>
      <c r="AB2394" s="7" t="s">
        <v>329</v>
      </c>
      <c r="AC2394" s="7"/>
      <c r="AD2394" s="7" t="b">
        <v>0</v>
      </c>
      <c r="AE2394" s="7"/>
      <c r="AF2394" s="7"/>
      <c r="AG2394" s="12">
        <f t="shared" si="37"/>
        <v>43321</v>
      </c>
    </row>
    <row r="2395" spans="1:33">
      <c r="A2395" s="7" t="s">
        <v>11386</v>
      </c>
      <c r="B2395" s="7" t="s">
        <v>11387</v>
      </c>
      <c r="C2395" s="7" t="s">
        <v>11388</v>
      </c>
      <c r="D2395" s="7" t="s">
        <v>11389</v>
      </c>
      <c r="E2395" s="7" t="s">
        <v>36</v>
      </c>
      <c r="F2395" s="7" t="s">
        <v>37</v>
      </c>
      <c r="G2395" s="7" t="s">
        <v>1199</v>
      </c>
      <c r="H2395" s="7"/>
      <c r="I2395" s="7"/>
      <c r="J2395" s="7" t="s">
        <v>107</v>
      </c>
      <c r="K2395" s="7" t="s">
        <v>11025</v>
      </c>
      <c r="L2395" s="7" t="s">
        <v>987</v>
      </c>
      <c r="M2395" s="7" t="s">
        <v>988</v>
      </c>
      <c r="N2395" s="7" t="s">
        <v>962</v>
      </c>
      <c r="O2395" s="7">
        <v>114</v>
      </c>
      <c r="P2395" s="7"/>
      <c r="Q2395" s="7"/>
      <c r="R2395" s="7"/>
      <c r="S2395" s="7"/>
      <c r="T2395" s="7"/>
      <c r="U2395" s="7"/>
      <c r="V2395" s="7"/>
      <c r="W2395" s="7"/>
      <c r="X2395" s="7"/>
      <c r="Y2395" s="7" t="s">
        <v>9537</v>
      </c>
      <c r="Z2395" s="7" t="s">
        <v>3322</v>
      </c>
      <c r="AA2395" s="7" t="s">
        <v>9538</v>
      </c>
      <c r="AB2395" s="7" t="s">
        <v>329</v>
      </c>
      <c r="AC2395" s="7"/>
      <c r="AD2395" s="7" t="b">
        <v>0</v>
      </c>
      <c r="AE2395" s="7"/>
      <c r="AF2395" s="7"/>
      <c r="AG2395" s="12">
        <f t="shared" si="37"/>
        <v>43321</v>
      </c>
    </row>
    <row r="2396" spans="1:33">
      <c r="A2396" s="7" t="s">
        <v>11390</v>
      </c>
      <c r="B2396" s="7" t="s">
        <v>11391</v>
      </c>
      <c r="C2396" s="7" t="s">
        <v>11392</v>
      </c>
      <c r="D2396" s="7" t="s">
        <v>11393</v>
      </c>
      <c r="E2396" s="7" t="s">
        <v>36</v>
      </c>
      <c r="F2396" s="7" t="s">
        <v>37</v>
      </c>
      <c r="G2396" s="7" t="s">
        <v>1199</v>
      </c>
      <c r="H2396" s="7"/>
      <c r="I2396" s="7"/>
      <c r="J2396" s="7" t="s">
        <v>107</v>
      </c>
      <c r="K2396" s="7" t="s">
        <v>11394</v>
      </c>
      <c r="L2396" s="7" t="s">
        <v>11395</v>
      </c>
      <c r="M2396" s="7" t="s">
        <v>11396</v>
      </c>
      <c r="N2396" s="7" t="s">
        <v>962</v>
      </c>
      <c r="O2396" s="7">
        <v>3</v>
      </c>
      <c r="P2396" s="7"/>
      <c r="Q2396" s="7"/>
      <c r="R2396" s="7"/>
      <c r="S2396" s="7"/>
      <c r="T2396" s="7"/>
      <c r="U2396" s="7"/>
      <c r="V2396" s="7"/>
      <c r="W2396" s="7"/>
      <c r="X2396" s="7"/>
      <c r="Y2396" s="7" t="s">
        <v>9537</v>
      </c>
      <c r="Z2396" s="7" t="s">
        <v>3322</v>
      </c>
      <c r="AA2396" s="7" t="s">
        <v>9538</v>
      </c>
      <c r="AB2396" s="7" t="s">
        <v>329</v>
      </c>
      <c r="AC2396" s="7"/>
      <c r="AD2396" s="7" t="b">
        <v>0</v>
      </c>
      <c r="AE2396" s="7"/>
      <c r="AF2396" s="7"/>
      <c r="AG2396" s="12">
        <f t="shared" si="37"/>
        <v>43321</v>
      </c>
    </row>
    <row r="2397" spans="1:33">
      <c r="A2397" s="7" t="s">
        <v>11397</v>
      </c>
      <c r="B2397" s="7" t="s">
        <v>11398</v>
      </c>
      <c r="C2397" s="7" t="s">
        <v>11399</v>
      </c>
      <c r="D2397" s="7" t="s">
        <v>11400</v>
      </c>
      <c r="E2397" s="7" t="s">
        <v>36</v>
      </c>
      <c r="F2397" s="7" t="s">
        <v>37</v>
      </c>
      <c r="G2397" s="7" t="s">
        <v>1199</v>
      </c>
      <c r="H2397" s="7"/>
      <c r="I2397" s="7"/>
      <c r="J2397" s="7" t="s">
        <v>107</v>
      </c>
      <c r="K2397" s="7" t="s">
        <v>11401</v>
      </c>
      <c r="L2397" s="7" t="s">
        <v>11402</v>
      </c>
      <c r="M2397" s="7" t="s">
        <v>11403</v>
      </c>
      <c r="N2397" s="7" t="s">
        <v>962</v>
      </c>
      <c r="O2397" s="7">
        <v>2</v>
      </c>
      <c r="P2397" s="7"/>
      <c r="Q2397" s="7"/>
      <c r="R2397" s="7"/>
      <c r="S2397" s="7"/>
      <c r="T2397" s="7"/>
      <c r="U2397" s="7"/>
      <c r="V2397" s="7"/>
      <c r="W2397" s="7"/>
      <c r="X2397" s="7"/>
      <c r="Y2397" s="7" t="s">
        <v>9537</v>
      </c>
      <c r="Z2397" s="7" t="s">
        <v>3322</v>
      </c>
      <c r="AA2397" s="7" t="s">
        <v>9538</v>
      </c>
      <c r="AB2397" s="7" t="s">
        <v>329</v>
      </c>
      <c r="AC2397" s="7"/>
      <c r="AD2397" s="7" t="b">
        <v>0</v>
      </c>
      <c r="AE2397" s="7"/>
      <c r="AF2397" s="7"/>
      <c r="AG2397" s="12">
        <f t="shared" si="37"/>
        <v>43321</v>
      </c>
    </row>
    <row r="2398" spans="1:33">
      <c r="A2398" s="7" t="s">
        <v>11404</v>
      </c>
      <c r="B2398" s="7" t="s">
        <v>11405</v>
      </c>
      <c r="C2398" s="7" t="s">
        <v>11406</v>
      </c>
      <c r="D2398" s="7" t="s">
        <v>11407</v>
      </c>
      <c r="E2398" s="7" t="s">
        <v>36</v>
      </c>
      <c r="F2398" s="7" t="s">
        <v>37</v>
      </c>
      <c r="G2398" s="7" t="s">
        <v>1199</v>
      </c>
      <c r="H2398" s="7"/>
      <c r="I2398" s="7"/>
      <c r="J2398" s="7" t="s">
        <v>107</v>
      </c>
      <c r="K2398" s="7" t="s">
        <v>11408</v>
      </c>
      <c r="L2398" s="7" t="s">
        <v>11409</v>
      </c>
      <c r="M2398" s="7" t="s">
        <v>11410</v>
      </c>
      <c r="N2398" s="7" t="s">
        <v>962</v>
      </c>
      <c r="O2398" s="7">
        <v>5</v>
      </c>
      <c r="P2398" s="7"/>
      <c r="Q2398" s="7"/>
      <c r="R2398" s="7"/>
      <c r="S2398" s="7"/>
      <c r="T2398" s="7"/>
      <c r="U2398" s="7"/>
      <c r="V2398" s="7"/>
      <c r="W2398" s="7"/>
      <c r="X2398" s="7"/>
      <c r="Y2398" s="7" t="s">
        <v>9537</v>
      </c>
      <c r="Z2398" s="7" t="s">
        <v>3322</v>
      </c>
      <c r="AA2398" s="7" t="s">
        <v>9538</v>
      </c>
      <c r="AB2398" s="7" t="s">
        <v>329</v>
      </c>
      <c r="AC2398" s="7"/>
      <c r="AD2398" s="7" t="b">
        <v>0</v>
      </c>
      <c r="AE2398" s="7"/>
      <c r="AF2398" s="7"/>
      <c r="AG2398" s="12">
        <f t="shared" si="37"/>
        <v>43321</v>
      </c>
    </row>
    <row r="2399" spans="1:33">
      <c r="A2399" s="7" t="s">
        <v>11411</v>
      </c>
      <c r="B2399" s="7" t="s">
        <v>11412</v>
      </c>
      <c r="C2399" s="7" t="s">
        <v>11413</v>
      </c>
      <c r="D2399" s="7" t="s">
        <v>11414</v>
      </c>
      <c r="E2399" s="7" t="s">
        <v>36</v>
      </c>
      <c r="F2399" s="7" t="s">
        <v>37</v>
      </c>
      <c r="G2399" s="7" t="s">
        <v>1199</v>
      </c>
      <c r="H2399" s="7"/>
      <c r="I2399" s="7"/>
      <c r="J2399" s="7" t="s">
        <v>107</v>
      </c>
      <c r="K2399" s="7" t="s">
        <v>11415</v>
      </c>
      <c r="L2399" s="7" t="s">
        <v>11416</v>
      </c>
      <c r="M2399" s="7" t="s">
        <v>11417</v>
      </c>
      <c r="N2399" s="7" t="s">
        <v>962</v>
      </c>
      <c r="O2399" s="7">
        <v>5</v>
      </c>
      <c r="P2399" s="7"/>
      <c r="Q2399" s="7"/>
      <c r="R2399" s="7"/>
      <c r="S2399" s="7"/>
      <c r="T2399" s="7"/>
      <c r="U2399" s="7"/>
      <c r="V2399" s="7"/>
      <c r="W2399" s="7"/>
      <c r="X2399" s="7"/>
      <c r="Y2399" s="7" t="s">
        <v>9537</v>
      </c>
      <c r="Z2399" s="7" t="s">
        <v>3322</v>
      </c>
      <c r="AA2399" s="7" t="s">
        <v>9538</v>
      </c>
      <c r="AB2399" s="7" t="s">
        <v>329</v>
      </c>
      <c r="AC2399" s="7"/>
      <c r="AD2399" s="7" t="b">
        <v>0</v>
      </c>
      <c r="AE2399" s="7"/>
      <c r="AF2399" s="7"/>
      <c r="AG2399" s="12">
        <f t="shared" si="37"/>
        <v>43321</v>
      </c>
    </row>
    <row r="2400" spans="1:33">
      <c r="A2400" s="7" t="s">
        <v>11418</v>
      </c>
      <c r="B2400" s="7" t="s">
        <v>11419</v>
      </c>
      <c r="C2400" s="7" t="s">
        <v>11420</v>
      </c>
      <c r="D2400" s="7" t="s">
        <v>11421</v>
      </c>
      <c r="E2400" s="7" t="s">
        <v>36</v>
      </c>
      <c r="F2400" s="7" t="s">
        <v>37</v>
      </c>
      <c r="G2400" s="7" t="s">
        <v>1199</v>
      </c>
      <c r="H2400" s="7"/>
      <c r="I2400" s="7"/>
      <c r="J2400" s="7" t="s">
        <v>107</v>
      </c>
      <c r="K2400" s="7" t="s">
        <v>11422</v>
      </c>
      <c r="L2400" s="7" t="s">
        <v>1576</v>
      </c>
      <c r="M2400" s="7" t="s">
        <v>1577</v>
      </c>
      <c r="N2400" s="7" t="s">
        <v>962</v>
      </c>
      <c r="O2400" s="7">
        <v>7</v>
      </c>
      <c r="P2400" s="7"/>
      <c r="Q2400" s="7"/>
      <c r="R2400" s="7"/>
      <c r="S2400" s="7"/>
      <c r="T2400" s="7"/>
      <c r="U2400" s="7"/>
      <c r="V2400" s="7"/>
      <c r="W2400" s="7"/>
      <c r="X2400" s="7"/>
      <c r="Y2400" s="7" t="s">
        <v>9537</v>
      </c>
      <c r="Z2400" s="7" t="s">
        <v>3322</v>
      </c>
      <c r="AA2400" s="7" t="s">
        <v>9538</v>
      </c>
      <c r="AB2400" s="7" t="s">
        <v>329</v>
      </c>
      <c r="AC2400" s="7"/>
      <c r="AD2400" s="7" t="b">
        <v>0</v>
      </c>
      <c r="AE2400" s="7"/>
      <c r="AF2400" s="7"/>
      <c r="AG2400" s="12">
        <f t="shared" si="37"/>
        <v>43321</v>
      </c>
    </row>
    <row r="2401" spans="1:33">
      <c r="A2401" s="7" t="s">
        <v>11423</v>
      </c>
      <c r="B2401" s="7" t="s">
        <v>11424</v>
      </c>
      <c r="C2401" s="7" t="s">
        <v>11425</v>
      </c>
      <c r="D2401" s="7" t="s">
        <v>11426</v>
      </c>
      <c r="E2401" s="7" t="s">
        <v>36</v>
      </c>
      <c r="F2401" s="7" t="s">
        <v>37</v>
      </c>
      <c r="G2401" s="7" t="s">
        <v>1199</v>
      </c>
      <c r="H2401" s="7"/>
      <c r="I2401" s="7"/>
      <c r="J2401" s="7" t="s">
        <v>107</v>
      </c>
      <c r="K2401" s="7" t="s">
        <v>11427</v>
      </c>
      <c r="L2401" s="7" t="s">
        <v>953</v>
      </c>
      <c r="M2401" s="7" t="s">
        <v>954</v>
      </c>
      <c r="N2401" s="7" t="s">
        <v>962</v>
      </c>
      <c r="O2401" s="7">
        <v>2</v>
      </c>
      <c r="P2401" s="7"/>
      <c r="Q2401" s="7"/>
      <c r="R2401" s="7"/>
      <c r="S2401" s="7"/>
      <c r="T2401" s="7"/>
      <c r="U2401" s="7"/>
      <c r="V2401" s="7"/>
      <c r="W2401" s="7"/>
      <c r="X2401" s="7"/>
      <c r="Y2401" s="7" t="s">
        <v>9537</v>
      </c>
      <c r="Z2401" s="7" t="s">
        <v>3322</v>
      </c>
      <c r="AA2401" s="7" t="s">
        <v>9538</v>
      </c>
      <c r="AB2401" s="7" t="s">
        <v>329</v>
      </c>
      <c r="AC2401" s="7"/>
      <c r="AD2401" s="7" t="b">
        <v>0</v>
      </c>
      <c r="AE2401" s="7"/>
      <c r="AF2401" s="7"/>
      <c r="AG2401" s="12">
        <f t="shared" si="37"/>
        <v>43321</v>
      </c>
    </row>
    <row r="2402" spans="1:33">
      <c r="A2402" s="7" t="s">
        <v>11428</v>
      </c>
      <c r="B2402" s="7" t="s">
        <v>11429</v>
      </c>
      <c r="C2402" s="7" t="s">
        <v>11430</v>
      </c>
      <c r="D2402" s="7" t="s">
        <v>11431</v>
      </c>
      <c r="E2402" s="7" t="s">
        <v>36</v>
      </c>
      <c r="F2402" s="7" t="s">
        <v>37</v>
      </c>
      <c r="G2402" s="7" t="s">
        <v>1199</v>
      </c>
      <c r="H2402" s="7"/>
      <c r="I2402" s="7"/>
      <c r="J2402" s="7" t="s">
        <v>107</v>
      </c>
      <c r="K2402" s="7" t="s">
        <v>11432</v>
      </c>
      <c r="L2402" s="7" t="s">
        <v>11433</v>
      </c>
      <c r="M2402" s="7" t="s">
        <v>11434</v>
      </c>
      <c r="N2402" s="7" t="s">
        <v>962</v>
      </c>
      <c r="O2402" s="7">
        <v>3</v>
      </c>
      <c r="P2402" s="7"/>
      <c r="Q2402" s="7"/>
      <c r="R2402" s="7"/>
      <c r="S2402" s="7"/>
      <c r="T2402" s="7"/>
      <c r="U2402" s="7"/>
      <c r="V2402" s="7"/>
      <c r="W2402" s="7"/>
      <c r="X2402" s="7"/>
      <c r="Y2402" s="7" t="s">
        <v>9537</v>
      </c>
      <c r="Z2402" s="7" t="s">
        <v>3322</v>
      </c>
      <c r="AA2402" s="7" t="s">
        <v>9538</v>
      </c>
      <c r="AB2402" s="7" t="s">
        <v>329</v>
      </c>
      <c r="AC2402" s="7"/>
      <c r="AD2402" s="7" t="b">
        <v>0</v>
      </c>
      <c r="AE2402" s="7"/>
      <c r="AF2402" s="7"/>
      <c r="AG2402" s="12">
        <f t="shared" si="37"/>
        <v>43321</v>
      </c>
    </row>
    <row r="2403" spans="1:33">
      <c r="A2403" s="7" t="s">
        <v>11435</v>
      </c>
      <c r="B2403" s="7" t="s">
        <v>11436</v>
      </c>
      <c r="C2403" s="7" t="s">
        <v>11437</v>
      </c>
      <c r="D2403" s="7" t="s">
        <v>11438</v>
      </c>
      <c r="E2403" s="7" t="s">
        <v>36</v>
      </c>
      <c r="F2403" s="7" t="s">
        <v>37</v>
      </c>
      <c r="G2403" s="7" t="s">
        <v>1199</v>
      </c>
      <c r="H2403" s="7"/>
      <c r="I2403" s="7"/>
      <c r="J2403" s="7" t="s">
        <v>107</v>
      </c>
      <c r="K2403" s="7" t="s">
        <v>11439</v>
      </c>
      <c r="L2403" s="7" t="s">
        <v>11440</v>
      </c>
      <c r="M2403" s="7" t="s">
        <v>11441</v>
      </c>
      <c r="N2403" s="7" t="s">
        <v>962</v>
      </c>
      <c r="O2403" s="7">
        <v>4</v>
      </c>
      <c r="P2403" s="7"/>
      <c r="Q2403" s="7"/>
      <c r="R2403" s="7"/>
      <c r="S2403" s="7"/>
      <c r="T2403" s="7"/>
      <c r="U2403" s="7"/>
      <c r="V2403" s="7"/>
      <c r="W2403" s="7"/>
      <c r="X2403" s="7"/>
      <c r="Y2403" s="7" t="s">
        <v>9537</v>
      </c>
      <c r="Z2403" s="7" t="s">
        <v>3322</v>
      </c>
      <c r="AA2403" s="7" t="s">
        <v>9538</v>
      </c>
      <c r="AB2403" s="7" t="s">
        <v>329</v>
      </c>
      <c r="AC2403" s="7"/>
      <c r="AD2403" s="7" t="b">
        <v>0</v>
      </c>
      <c r="AE2403" s="7"/>
      <c r="AF2403" s="7"/>
      <c r="AG2403" s="12">
        <f t="shared" si="37"/>
        <v>43321</v>
      </c>
    </row>
    <row r="2404" spans="1:33">
      <c r="A2404" s="7" t="s">
        <v>11442</v>
      </c>
      <c r="B2404" s="7" t="s">
        <v>11443</v>
      </c>
      <c r="C2404" s="7" t="s">
        <v>11444</v>
      </c>
      <c r="D2404" s="7" t="s">
        <v>11445</v>
      </c>
      <c r="E2404" s="7" t="s">
        <v>36</v>
      </c>
      <c r="F2404" s="7" t="s">
        <v>37</v>
      </c>
      <c r="G2404" s="7" t="s">
        <v>1199</v>
      </c>
      <c r="H2404" s="7"/>
      <c r="I2404" s="7"/>
      <c r="J2404" s="7" t="s">
        <v>107</v>
      </c>
      <c r="K2404" s="7" t="s">
        <v>11446</v>
      </c>
      <c r="L2404" s="7" t="s">
        <v>11447</v>
      </c>
      <c r="M2404" s="7" t="s">
        <v>11448</v>
      </c>
      <c r="N2404" s="7" t="s">
        <v>962</v>
      </c>
      <c r="O2404" s="7">
        <v>4</v>
      </c>
      <c r="P2404" s="7"/>
      <c r="Q2404" s="7"/>
      <c r="R2404" s="7"/>
      <c r="S2404" s="7"/>
      <c r="T2404" s="7"/>
      <c r="U2404" s="7"/>
      <c r="V2404" s="7"/>
      <c r="W2404" s="7"/>
      <c r="X2404" s="7"/>
      <c r="Y2404" s="7" t="s">
        <v>9537</v>
      </c>
      <c r="Z2404" s="7" t="s">
        <v>3322</v>
      </c>
      <c r="AA2404" s="7" t="s">
        <v>9538</v>
      </c>
      <c r="AB2404" s="7" t="s">
        <v>329</v>
      </c>
      <c r="AC2404" s="7"/>
      <c r="AD2404" s="7" t="b">
        <v>0</v>
      </c>
      <c r="AE2404" s="7"/>
      <c r="AF2404" s="7"/>
      <c r="AG2404" s="12">
        <f t="shared" si="37"/>
        <v>43321</v>
      </c>
    </row>
    <row r="2405" spans="1:33">
      <c r="A2405" s="7" t="s">
        <v>11449</v>
      </c>
      <c r="B2405" s="7" t="s">
        <v>11450</v>
      </c>
      <c r="C2405" s="7" t="s">
        <v>11451</v>
      </c>
      <c r="D2405" s="7" t="s">
        <v>11452</v>
      </c>
      <c r="E2405" s="7" t="s">
        <v>36</v>
      </c>
      <c r="F2405" s="7" t="s">
        <v>37</v>
      </c>
      <c r="G2405" s="7" t="s">
        <v>1199</v>
      </c>
      <c r="H2405" s="7"/>
      <c r="I2405" s="7"/>
      <c r="J2405" s="7" t="s">
        <v>107</v>
      </c>
      <c r="K2405" s="7" t="s">
        <v>11453</v>
      </c>
      <c r="L2405" s="7" t="s">
        <v>11454</v>
      </c>
      <c r="M2405" s="7" t="s">
        <v>11455</v>
      </c>
      <c r="N2405" s="7" t="s">
        <v>962</v>
      </c>
      <c r="O2405" s="7">
        <v>4</v>
      </c>
      <c r="P2405" s="7"/>
      <c r="Q2405" s="7"/>
      <c r="R2405" s="7"/>
      <c r="S2405" s="7"/>
      <c r="T2405" s="7"/>
      <c r="U2405" s="7"/>
      <c r="V2405" s="7"/>
      <c r="W2405" s="7"/>
      <c r="X2405" s="7"/>
      <c r="Y2405" s="7" t="s">
        <v>9537</v>
      </c>
      <c r="Z2405" s="7" t="s">
        <v>3322</v>
      </c>
      <c r="AA2405" s="7" t="s">
        <v>9538</v>
      </c>
      <c r="AB2405" s="7" t="s">
        <v>329</v>
      </c>
      <c r="AC2405" s="7"/>
      <c r="AD2405" s="7" t="b">
        <v>0</v>
      </c>
      <c r="AE2405" s="7"/>
      <c r="AF2405" s="7"/>
      <c r="AG2405" s="12">
        <f t="shared" si="37"/>
        <v>43321</v>
      </c>
    </row>
    <row r="2406" spans="1:33">
      <c r="A2406" s="7" t="s">
        <v>11456</v>
      </c>
      <c r="B2406" s="7" t="s">
        <v>11457</v>
      </c>
      <c r="C2406" s="7" t="s">
        <v>11458</v>
      </c>
      <c r="D2406" s="7" t="s">
        <v>11459</v>
      </c>
      <c r="E2406" s="7" t="s">
        <v>36</v>
      </c>
      <c r="F2406" s="7" t="s">
        <v>37</v>
      </c>
      <c r="G2406" s="7" t="s">
        <v>1199</v>
      </c>
      <c r="H2406" s="7"/>
      <c r="I2406" s="7"/>
      <c r="J2406" s="7" t="s">
        <v>107</v>
      </c>
      <c r="K2406" s="7" t="s">
        <v>11460</v>
      </c>
      <c r="L2406" s="7" t="s">
        <v>11461</v>
      </c>
      <c r="M2406" s="7" t="s">
        <v>11462</v>
      </c>
      <c r="N2406" s="7" t="s">
        <v>962</v>
      </c>
      <c r="O2406" s="7">
        <v>3</v>
      </c>
      <c r="P2406" s="7"/>
      <c r="Q2406" s="7"/>
      <c r="R2406" s="7"/>
      <c r="S2406" s="7"/>
      <c r="T2406" s="7"/>
      <c r="U2406" s="7"/>
      <c r="V2406" s="7"/>
      <c r="W2406" s="7"/>
      <c r="X2406" s="7"/>
      <c r="Y2406" s="7" t="s">
        <v>9537</v>
      </c>
      <c r="Z2406" s="7" t="s">
        <v>3322</v>
      </c>
      <c r="AA2406" s="7" t="s">
        <v>9538</v>
      </c>
      <c r="AB2406" s="7" t="s">
        <v>329</v>
      </c>
      <c r="AC2406" s="7"/>
      <c r="AD2406" s="7" t="b">
        <v>0</v>
      </c>
      <c r="AE2406" s="7"/>
      <c r="AF2406" s="7"/>
      <c r="AG2406" s="12">
        <f t="shared" si="37"/>
        <v>43321</v>
      </c>
    </row>
    <row r="2407" spans="1:33">
      <c r="A2407" s="7" t="s">
        <v>11463</v>
      </c>
      <c r="B2407" s="7" t="s">
        <v>11464</v>
      </c>
      <c r="C2407" s="7" t="s">
        <v>11465</v>
      </c>
      <c r="D2407" s="7" t="s">
        <v>11466</v>
      </c>
      <c r="E2407" s="7" t="s">
        <v>36</v>
      </c>
      <c r="F2407" s="7" t="s">
        <v>37</v>
      </c>
      <c r="G2407" s="7" t="s">
        <v>1199</v>
      </c>
      <c r="H2407" s="7"/>
      <c r="I2407" s="7"/>
      <c r="J2407" s="7" t="s">
        <v>107</v>
      </c>
      <c r="K2407" s="7" t="s">
        <v>11467</v>
      </c>
      <c r="L2407" s="7" t="s">
        <v>11468</v>
      </c>
      <c r="M2407" s="7" t="s">
        <v>11469</v>
      </c>
      <c r="N2407" s="7" t="s">
        <v>962</v>
      </c>
      <c r="O2407" s="7">
        <v>1</v>
      </c>
      <c r="P2407" s="7"/>
      <c r="Q2407" s="7"/>
      <c r="R2407" s="7"/>
      <c r="S2407" s="7"/>
      <c r="T2407" s="7"/>
      <c r="U2407" s="7"/>
      <c r="V2407" s="7"/>
      <c r="W2407" s="7"/>
      <c r="X2407" s="7"/>
      <c r="Y2407" s="7" t="s">
        <v>9537</v>
      </c>
      <c r="Z2407" s="7" t="s">
        <v>3322</v>
      </c>
      <c r="AA2407" s="7" t="s">
        <v>9538</v>
      </c>
      <c r="AB2407" s="7" t="s">
        <v>329</v>
      </c>
      <c r="AC2407" s="7"/>
      <c r="AD2407" s="7" t="b">
        <v>0</v>
      </c>
      <c r="AE2407" s="7"/>
      <c r="AF2407" s="7"/>
      <c r="AG2407" s="12">
        <f t="shared" si="37"/>
        <v>43321</v>
      </c>
    </row>
    <row r="2408" spans="1:33">
      <c r="A2408" s="7" t="s">
        <v>11470</v>
      </c>
      <c r="B2408" s="7" t="s">
        <v>11471</v>
      </c>
      <c r="C2408" s="7" t="s">
        <v>11472</v>
      </c>
      <c r="D2408" s="7" t="s">
        <v>11473</v>
      </c>
      <c r="E2408" s="7" t="s">
        <v>36</v>
      </c>
      <c r="F2408" s="7" t="s">
        <v>37</v>
      </c>
      <c r="G2408" s="7" t="s">
        <v>1199</v>
      </c>
      <c r="H2408" s="7"/>
      <c r="I2408" s="7"/>
      <c r="J2408" s="7" t="s">
        <v>107</v>
      </c>
      <c r="K2408" s="7" t="s">
        <v>11474</v>
      </c>
      <c r="L2408" s="7" t="s">
        <v>11475</v>
      </c>
      <c r="M2408" s="7" t="s">
        <v>11476</v>
      </c>
      <c r="N2408" s="7" t="s">
        <v>962</v>
      </c>
      <c r="O2408" s="7">
        <v>5</v>
      </c>
      <c r="P2408" s="7"/>
      <c r="Q2408" s="7"/>
      <c r="R2408" s="7"/>
      <c r="S2408" s="7"/>
      <c r="T2408" s="7"/>
      <c r="U2408" s="7"/>
      <c r="V2408" s="7"/>
      <c r="W2408" s="7"/>
      <c r="X2408" s="7"/>
      <c r="Y2408" s="7" t="s">
        <v>9537</v>
      </c>
      <c r="Z2408" s="7" t="s">
        <v>3322</v>
      </c>
      <c r="AA2408" s="7" t="s">
        <v>9538</v>
      </c>
      <c r="AB2408" s="7" t="s">
        <v>329</v>
      </c>
      <c r="AC2408" s="7"/>
      <c r="AD2408" s="7" t="b">
        <v>0</v>
      </c>
      <c r="AE2408" s="7"/>
      <c r="AF2408" s="7"/>
      <c r="AG2408" s="12">
        <f t="shared" si="37"/>
        <v>43321</v>
      </c>
    </row>
    <row r="2409" spans="1:33">
      <c r="A2409" s="7" t="s">
        <v>11477</v>
      </c>
      <c r="B2409" s="7" t="s">
        <v>11478</v>
      </c>
      <c r="C2409" s="7" t="s">
        <v>11479</v>
      </c>
      <c r="D2409" s="7" t="s">
        <v>11480</v>
      </c>
      <c r="E2409" s="7" t="s">
        <v>36</v>
      </c>
      <c r="F2409" s="7" t="s">
        <v>37</v>
      </c>
      <c r="G2409" s="7" t="s">
        <v>1199</v>
      </c>
      <c r="H2409" s="7"/>
      <c r="I2409" s="7"/>
      <c r="J2409" s="7" t="s">
        <v>107</v>
      </c>
      <c r="K2409" s="7" t="s">
        <v>11481</v>
      </c>
      <c r="L2409" s="7" t="s">
        <v>11482</v>
      </c>
      <c r="M2409" s="7" t="s">
        <v>11483</v>
      </c>
      <c r="N2409" s="7" t="s">
        <v>962</v>
      </c>
      <c r="O2409" s="7">
        <v>3</v>
      </c>
      <c r="P2409" s="7"/>
      <c r="Q2409" s="7"/>
      <c r="R2409" s="7"/>
      <c r="S2409" s="7"/>
      <c r="T2409" s="7"/>
      <c r="U2409" s="7"/>
      <c r="V2409" s="7"/>
      <c r="W2409" s="7"/>
      <c r="X2409" s="7"/>
      <c r="Y2409" s="7" t="s">
        <v>9537</v>
      </c>
      <c r="Z2409" s="7" t="s">
        <v>3322</v>
      </c>
      <c r="AA2409" s="7" t="s">
        <v>9538</v>
      </c>
      <c r="AB2409" s="7" t="s">
        <v>329</v>
      </c>
      <c r="AC2409" s="7"/>
      <c r="AD2409" s="7" t="b">
        <v>0</v>
      </c>
      <c r="AE2409" s="7"/>
      <c r="AF2409" s="7"/>
      <c r="AG2409" s="12">
        <f t="shared" si="37"/>
        <v>43321</v>
      </c>
    </row>
    <row r="2410" spans="1:33">
      <c r="A2410" s="7" t="s">
        <v>11484</v>
      </c>
      <c r="B2410" s="7" t="s">
        <v>11485</v>
      </c>
      <c r="C2410" s="7" t="s">
        <v>11486</v>
      </c>
      <c r="D2410" s="7" t="s">
        <v>11487</v>
      </c>
      <c r="E2410" s="7" t="s">
        <v>36</v>
      </c>
      <c r="F2410" s="7" t="s">
        <v>37</v>
      </c>
      <c r="G2410" s="7" t="s">
        <v>1199</v>
      </c>
      <c r="H2410" s="7"/>
      <c r="I2410" s="7"/>
      <c r="J2410" s="7" t="s">
        <v>107</v>
      </c>
      <c r="K2410" s="7" t="s">
        <v>11488</v>
      </c>
      <c r="L2410" s="7" t="s">
        <v>11489</v>
      </c>
      <c r="M2410" s="7" t="s">
        <v>11490</v>
      </c>
      <c r="N2410" s="7" t="s">
        <v>962</v>
      </c>
      <c r="O2410" s="7">
        <v>4</v>
      </c>
      <c r="P2410" s="7"/>
      <c r="Q2410" s="7"/>
      <c r="R2410" s="7"/>
      <c r="S2410" s="7"/>
      <c r="T2410" s="7"/>
      <c r="U2410" s="7"/>
      <c r="V2410" s="7"/>
      <c r="W2410" s="7"/>
      <c r="X2410" s="7"/>
      <c r="Y2410" s="7" t="s">
        <v>9537</v>
      </c>
      <c r="Z2410" s="7" t="s">
        <v>3322</v>
      </c>
      <c r="AA2410" s="7" t="s">
        <v>9538</v>
      </c>
      <c r="AB2410" s="7" t="s">
        <v>329</v>
      </c>
      <c r="AC2410" s="7"/>
      <c r="AD2410" s="7" t="b">
        <v>0</v>
      </c>
      <c r="AE2410" s="7"/>
      <c r="AF2410" s="7"/>
      <c r="AG2410" s="12">
        <f t="shared" si="37"/>
        <v>43321</v>
      </c>
    </row>
    <row r="2411" spans="1:33">
      <c r="A2411" s="7" t="s">
        <v>11491</v>
      </c>
      <c r="B2411" s="7" t="s">
        <v>11492</v>
      </c>
      <c r="C2411" s="7" t="s">
        <v>11493</v>
      </c>
      <c r="D2411" s="7" t="s">
        <v>11494</v>
      </c>
      <c r="E2411" s="7" t="s">
        <v>36</v>
      </c>
      <c r="F2411" s="7" t="s">
        <v>37</v>
      </c>
      <c r="G2411" s="7" t="s">
        <v>1199</v>
      </c>
      <c r="H2411" s="7"/>
      <c r="I2411" s="7"/>
      <c r="J2411" s="7" t="s">
        <v>107</v>
      </c>
      <c r="K2411" s="7" t="s">
        <v>11495</v>
      </c>
      <c r="L2411" s="7" t="s">
        <v>11496</v>
      </c>
      <c r="M2411" s="7" t="s">
        <v>11497</v>
      </c>
      <c r="N2411" s="7" t="s">
        <v>962</v>
      </c>
      <c r="O2411" s="7">
        <v>3</v>
      </c>
      <c r="P2411" s="7"/>
      <c r="Q2411" s="7"/>
      <c r="R2411" s="7"/>
      <c r="S2411" s="7"/>
      <c r="T2411" s="7"/>
      <c r="U2411" s="7"/>
      <c r="V2411" s="7"/>
      <c r="W2411" s="7"/>
      <c r="X2411" s="7"/>
      <c r="Y2411" s="7" t="s">
        <v>9537</v>
      </c>
      <c r="Z2411" s="7" t="s">
        <v>3322</v>
      </c>
      <c r="AA2411" s="7" t="s">
        <v>9538</v>
      </c>
      <c r="AB2411" s="7" t="s">
        <v>329</v>
      </c>
      <c r="AC2411" s="7"/>
      <c r="AD2411" s="7" t="b">
        <v>0</v>
      </c>
      <c r="AE2411" s="7"/>
      <c r="AF2411" s="7"/>
      <c r="AG2411" s="12">
        <f t="shared" si="37"/>
        <v>43321</v>
      </c>
    </row>
    <row r="2412" spans="1:33">
      <c r="A2412" s="7" t="s">
        <v>11498</v>
      </c>
      <c r="B2412" s="7" t="s">
        <v>11499</v>
      </c>
      <c r="C2412" s="7" t="s">
        <v>11500</v>
      </c>
      <c r="D2412" s="7" t="s">
        <v>11501</v>
      </c>
      <c r="E2412" s="7" t="s">
        <v>36</v>
      </c>
      <c r="F2412" s="7" t="s">
        <v>37</v>
      </c>
      <c r="G2412" s="7" t="s">
        <v>1199</v>
      </c>
      <c r="H2412" s="7"/>
      <c r="I2412" s="7"/>
      <c r="J2412" s="7" t="s">
        <v>107</v>
      </c>
      <c r="K2412" s="7" t="s">
        <v>11502</v>
      </c>
      <c r="L2412" s="7" t="s">
        <v>11503</v>
      </c>
      <c r="M2412" s="7" t="s">
        <v>11504</v>
      </c>
      <c r="N2412" s="7" t="s">
        <v>962</v>
      </c>
      <c r="O2412" s="7">
        <v>2</v>
      </c>
      <c r="P2412" s="7"/>
      <c r="Q2412" s="7"/>
      <c r="R2412" s="7"/>
      <c r="S2412" s="7"/>
      <c r="T2412" s="7"/>
      <c r="U2412" s="7"/>
      <c r="V2412" s="7"/>
      <c r="W2412" s="7"/>
      <c r="X2412" s="7"/>
      <c r="Y2412" s="7" t="s">
        <v>9537</v>
      </c>
      <c r="Z2412" s="7" t="s">
        <v>3322</v>
      </c>
      <c r="AA2412" s="7" t="s">
        <v>9538</v>
      </c>
      <c r="AB2412" s="7" t="s">
        <v>329</v>
      </c>
      <c r="AC2412" s="7"/>
      <c r="AD2412" s="7" t="b">
        <v>0</v>
      </c>
      <c r="AE2412" s="7"/>
      <c r="AF2412" s="7"/>
      <c r="AG2412" s="12">
        <f t="shared" si="37"/>
        <v>43321</v>
      </c>
    </row>
    <row r="2413" spans="1:33">
      <c r="A2413" s="7" t="s">
        <v>11505</v>
      </c>
      <c r="B2413" s="7" t="s">
        <v>11506</v>
      </c>
      <c r="C2413" s="7" t="s">
        <v>11507</v>
      </c>
      <c r="D2413" s="7" t="s">
        <v>11508</v>
      </c>
      <c r="E2413" s="7" t="s">
        <v>36</v>
      </c>
      <c r="F2413" s="7" t="s">
        <v>37</v>
      </c>
      <c r="G2413" s="7" t="s">
        <v>1199</v>
      </c>
      <c r="H2413" s="7"/>
      <c r="I2413" s="7"/>
      <c r="J2413" s="7" t="s">
        <v>107</v>
      </c>
      <c r="K2413" s="7" t="s">
        <v>11509</v>
      </c>
      <c r="L2413" s="7" t="s">
        <v>11510</v>
      </c>
      <c r="M2413" s="7" t="s">
        <v>11511</v>
      </c>
      <c r="N2413" s="7" t="s">
        <v>962</v>
      </c>
      <c r="O2413" s="7">
        <v>2</v>
      </c>
      <c r="P2413" s="7"/>
      <c r="Q2413" s="7"/>
      <c r="R2413" s="7"/>
      <c r="S2413" s="7"/>
      <c r="T2413" s="7"/>
      <c r="U2413" s="7"/>
      <c r="V2413" s="7"/>
      <c r="W2413" s="7"/>
      <c r="X2413" s="7"/>
      <c r="Y2413" s="7" t="s">
        <v>9537</v>
      </c>
      <c r="Z2413" s="7" t="s">
        <v>3322</v>
      </c>
      <c r="AA2413" s="7" t="s">
        <v>9538</v>
      </c>
      <c r="AB2413" s="7" t="s">
        <v>329</v>
      </c>
      <c r="AC2413" s="7"/>
      <c r="AD2413" s="7" t="b">
        <v>0</v>
      </c>
      <c r="AE2413" s="7"/>
      <c r="AF2413" s="7"/>
      <c r="AG2413" s="12">
        <f t="shared" si="37"/>
        <v>43321</v>
      </c>
    </row>
    <row r="2414" spans="1:33">
      <c r="A2414" s="7" t="s">
        <v>11512</v>
      </c>
      <c r="B2414" s="7" t="s">
        <v>11513</v>
      </c>
      <c r="C2414" s="7" t="s">
        <v>11514</v>
      </c>
      <c r="D2414" s="7" t="s">
        <v>11515</v>
      </c>
      <c r="E2414" s="7" t="s">
        <v>36</v>
      </c>
      <c r="F2414" s="7" t="s">
        <v>37</v>
      </c>
      <c r="G2414" s="7" t="s">
        <v>1199</v>
      </c>
      <c r="H2414" s="7"/>
      <c r="I2414" s="7"/>
      <c r="J2414" s="7" t="s">
        <v>107</v>
      </c>
      <c r="K2414" s="7" t="s">
        <v>11516</v>
      </c>
      <c r="L2414" s="7" t="s">
        <v>11517</v>
      </c>
      <c r="M2414" s="7" t="s">
        <v>11518</v>
      </c>
      <c r="N2414" s="7" t="s">
        <v>962</v>
      </c>
      <c r="O2414" s="7">
        <v>2</v>
      </c>
      <c r="P2414" s="7"/>
      <c r="Q2414" s="7"/>
      <c r="R2414" s="7"/>
      <c r="S2414" s="7"/>
      <c r="T2414" s="7"/>
      <c r="U2414" s="7"/>
      <c r="V2414" s="7"/>
      <c r="W2414" s="7"/>
      <c r="X2414" s="7"/>
      <c r="Y2414" s="7" t="s">
        <v>9537</v>
      </c>
      <c r="Z2414" s="7" t="s">
        <v>3322</v>
      </c>
      <c r="AA2414" s="7" t="s">
        <v>9538</v>
      </c>
      <c r="AB2414" s="7" t="s">
        <v>329</v>
      </c>
      <c r="AC2414" s="7"/>
      <c r="AD2414" s="7" t="b">
        <v>0</v>
      </c>
      <c r="AE2414" s="7"/>
      <c r="AF2414" s="7"/>
      <c r="AG2414" s="12">
        <f t="shared" si="37"/>
        <v>43321</v>
      </c>
    </row>
    <row r="2415" spans="1:33">
      <c r="A2415" s="7" t="s">
        <v>11519</v>
      </c>
      <c r="B2415" s="7" t="s">
        <v>11520</v>
      </c>
      <c r="C2415" s="7" t="s">
        <v>11521</v>
      </c>
      <c r="D2415" s="7" t="s">
        <v>11522</v>
      </c>
      <c r="E2415" s="7" t="s">
        <v>36</v>
      </c>
      <c r="F2415" s="7" t="s">
        <v>37</v>
      </c>
      <c r="G2415" s="7" t="s">
        <v>1199</v>
      </c>
      <c r="H2415" s="7"/>
      <c r="I2415" s="7"/>
      <c r="J2415" s="7" t="s">
        <v>107</v>
      </c>
      <c r="K2415" s="7" t="s">
        <v>11523</v>
      </c>
      <c r="L2415" s="7" t="s">
        <v>11524</v>
      </c>
      <c r="M2415" s="7" t="s">
        <v>11525</v>
      </c>
      <c r="N2415" s="7" t="s">
        <v>962</v>
      </c>
      <c r="O2415" s="7">
        <v>5</v>
      </c>
      <c r="P2415" s="7"/>
      <c r="Q2415" s="7"/>
      <c r="R2415" s="7"/>
      <c r="S2415" s="7"/>
      <c r="T2415" s="7"/>
      <c r="U2415" s="7"/>
      <c r="V2415" s="7"/>
      <c r="W2415" s="7"/>
      <c r="X2415" s="7"/>
      <c r="Y2415" s="7" t="s">
        <v>9537</v>
      </c>
      <c r="Z2415" s="7" t="s">
        <v>3322</v>
      </c>
      <c r="AA2415" s="7" t="s">
        <v>9538</v>
      </c>
      <c r="AB2415" s="7" t="s">
        <v>329</v>
      </c>
      <c r="AC2415" s="7"/>
      <c r="AD2415" s="7" t="b">
        <v>0</v>
      </c>
      <c r="AE2415" s="7"/>
      <c r="AF2415" s="7"/>
      <c r="AG2415" s="12">
        <f t="shared" si="37"/>
        <v>43321</v>
      </c>
    </row>
    <row r="2416" spans="1:33">
      <c r="A2416" s="7" t="s">
        <v>11526</v>
      </c>
      <c r="B2416" s="7" t="s">
        <v>11527</v>
      </c>
      <c r="C2416" s="7" t="s">
        <v>11528</v>
      </c>
      <c r="D2416" s="7" t="s">
        <v>11529</v>
      </c>
      <c r="E2416" s="7" t="s">
        <v>36</v>
      </c>
      <c r="F2416" s="7" t="s">
        <v>37</v>
      </c>
      <c r="G2416" s="7" t="s">
        <v>1199</v>
      </c>
      <c r="H2416" s="7"/>
      <c r="I2416" s="7"/>
      <c r="J2416" s="7" t="s">
        <v>107</v>
      </c>
      <c r="K2416" s="7" t="s">
        <v>11530</v>
      </c>
      <c r="L2416" s="7" t="s">
        <v>11531</v>
      </c>
      <c r="M2416" s="7" t="s">
        <v>11532</v>
      </c>
      <c r="N2416" s="7" t="s">
        <v>962</v>
      </c>
      <c r="O2416" s="7">
        <v>1</v>
      </c>
      <c r="P2416" s="7"/>
      <c r="Q2416" s="7"/>
      <c r="R2416" s="7"/>
      <c r="S2416" s="7"/>
      <c r="T2416" s="7"/>
      <c r="U2416" s="7"/>
      <c r="V2416" s="7"/>
      <c r="W2416" s="7"/>
      <c r="X2416" s="7"/>
      <c r="Y2416" s="7" t="s">
        <v>9537</v>
      </c>
      <c r="Z2416" s="7" t="s">
        <v>3322</v>
      </c>
      <c r="AA2416" s="7" t="s">
        <v>9538</v>
      </c>
      <c r="AB2416" s="7" t="s">
        <v>329</v>
      </c>
      <c r="AC2416" s="7"/>
      <c r="AD2416" s="7" t="b">
        <v>0</v>
      </c>
      <c r="AE2416" s="7"/>
      <c r="AF2416" s="7"/>
      <c r="AG2416" s="12">
        <f t="shared" si="37"/>
        <v>43321</v>
      </c>
    </row>
    <row r="2417" spans="1:33">
      <c r="A2417" s="7" t="s">
        <v>11533</v>
      </c>
      <c r="B2417" s="7" t="s">
        <v>11534</v>
      </c>
      <c r="C2417" s="7" t="s">
        <v>11535</v>
      </c>
      <c r="D2417" s="7" t="s">
        <v>11536</v>
      </c>
      <c r="E2417" s="7" t="s">
        <v>36</v>
      </c>
      <c r="F2417" s="7" t="s">
        <v>37</v>
      </c>
      <c r="G2417" s="7" t="s">
        <v>1199</v>
      </c>
      <c r="H2417" s="7"/>
      <c r="I2417" s="7"/>
      <c r="J2417" s="7" t="s">
        <v>107</v>
      </c>
      <c r="K2417" s="7" t="s">
        <v>11537</v>
      </c>
      <c r="L2417" s="7" t="s">
        <v>11538</v>
      </c>
      <c r="M2417" s="7" t="s">
        <v>11539</v>
      </c>
      <c r="N2417" s="7" t="s">
        <v>962</v>
      </c>
      <c r="O2417" s="7">
        <v>3</v>
      </c>
      <c r="P2417" s="7"/>
      <c r="Q2417" s="7"/>
      <c r="R2417" s="7"/>
      <c r="S2417" s="7"/>
      <c r="T2417" s="7"/>
      <c r="U2417" s="7"/>
      <c r="V2417" s="7"/>
      <c r="W2417" s="7"/>
      <c r="X2417" s="7"/>
      <c r="Y2417" s="7" t="s">
        <v>9537</v>
      </c>
      <c r="Z2417" s="7" t="s">
        <v>3322</v>
      </c>
      <c r="AA2417" s="7" t="s">
        <v>9538</v>
      </c>
      <c r="AB2417" s="7" t="s">
        <v>329</v>
      </c>
      <c r="AC2417" s="7"/>
      <c r="AD2417" s="7" t="b">
        <v>0</v>
      </c>
      <c r="AE2417" s="7"/>
      <c r="AF2417" s="7"/>
      <c r="AG2417" s="12">
        <f t="shared" si="37"/>
        <v>43321</v>
      </c>
    </row>
    <row r="2418" spans="1:33">
      <c r="A2418" s="7" t="s">
        <v>11540</v>
      </c>
      <c r="B2418" s="7" t="s">
        <v>11541</v>
      </c>
      <c r="C2418" s="7" t="s">
        <v>11542</v>
      </c>
      <c r="D2418" s="7" t="s">
        <v>11543</v>
      </c>
      <c r="E2418" s="7" t="s">
        <v>36</v>
      </c>
      <c r="F2418" s="7" t="s">
        <v>37</v>
      </c>
      <c r="G2418" s="7" t="s">
        <v>1199</v>
      </c>
      <c r="H2418" s="7"/>
      <c r="I2418" s="7"/>
      <c r="J2418" s="7" t="s">
        <v>107</v>
      </c>
      <c r="K2418" s="7" t="s">
        <v>11544</v>
      </c>
      <c r="L2418" s="7" t="s">
        <v>11545</v>
      </c>
      <c r="M2418" s="7" t="s">
        <v>11546</v>
      </c>
      <c r="N2418" s="7" t="s">
        <v>962</v>
      </c>
      <c r="O2418" s="7">
        <v>1</v>
      </c>
      <c r="P2418" s="7"/>
      <c r="Q2418" s="7"/>
      <c r="R2418" s="7"/>
      <c r="S2418" s="7"/>
      <c r="T2418" s="7"/>
      <c r="U2418" s="7"/>
      <c r="V2418" s="7"/>
      <c r="W2418" s="7"/>
      <c r="X2418" s="7"/>
      <c r="Y2418" s="7" t="s">
        <v>9537</v>
      </c>
      <c r="Z2418" s="7" t="s">
        <v>3322</v>
      </c>
      <c r="AA2418" s="7" t="s">
        <v>9538</v>
      </c>
      <c r="AB2418" s="7" t="s">
        <v>329</v>
      </c>
      <c r="AC2418" s="7"/>
      <c r="AD2418" s="7" t="b">
        <v>0</v>
      </c>
      <c r="AE2418" s="7"/>
      <c r="AF2418" s="7"/>
      <c r="AG2418" s="12">
        <f t="shared" si="37"/>
        <v>43321</v>
      </c>
    </row>
    <row r="2419" spans="1:33">
      <c r="A2419" s="7" t="s">
        <v>11547</v>
      </c>
      <c r="B2419" s="7" t="s">
        <v>11548</v>
      </c>
      <c r="C2419" s="7" t="s">
        <v>11549</v>
      </c>
      <c r="D2419" s="7" t="s">
        <v>11550</v>
      </c>
      <c r="E2419" s="7" t="s">
        <v>36</v>
      </c>
      <c r="F2419" s="7" t="s">
        <v>37</v>
      </c>
      <c r="G2419" s="7" t="s">
        <v>1199</v>
      </c>
      <c r="H2419" s="7"/>
      <c r="I2419" s="7"/>
      <c r="J2419" s="7" t="s">
        <v>107</v>
      </c>
      <c r="K2419" s="7" t="s">
        <v>11551</v>
      </c>
      <c r="L2419" s="7" t="s">
        <v>11552</v>
      </c>
      <c r="M2419" s="7" t="s">
        <v>11553</v>
      </c>
      <c r="N2419" s="7" t="s">
        <v>962</v>
      </c>
      <c r="O2419" s="7">
        <v>4</v>
      </c>
      <c r="P2419" s="7"/>
      <c r="Q2419" s="7"/>
      <c r="R2419" s="7"/>
      <c r="S2419" s="7"/>
      <c r="T2419" s="7"/>
      <c r="U2419" s="7"/>
      <c r="V2419" s="7"/>
      <c r="W2419" s="7"/>
      <c r="X2419" s="7"/>
      <c r="Y2419" s="7" t="s">
        <v>9537</v>
      </c>
      <c r="Z2419" s="7" t="s">
        <v>3322</v>
      </c>
      <c r="AA2419" s="7" t="s">
        <v>9538</v>
      </c>
      <c r="AB2419" s="7" t="s">
        <v>329</v>
      </c>
      <c r="AC2419" s="7"/>
      <c r="AD2419" s="7" t="b">
        <v>0</v>
      </c>
      <c r="AE2419" s="7"/>
      <c r="AF2419" s="7"/>
      <c r="AG2419" s="12">
        <f t="shared" si="37"/>
        <v>43321</v>
      </c>
    </row>
    <row r="2420" spans="1:33">
      <c r="A2420" s="7" t="s">
        <v>11554</v>
      </c>
      <c r="B2420" s="7" t="s">
        <v>11555</v>
      </c>
      <c r="C2420" s="7" t="s">
        <v>11556</v>
      </c>
      <c r="D2420" s="7" t="s">
        <v>11557</v>
      </c>
      <c r="E2420" s="7" t="s">
        <v>36</v>
      </c>
      <c r="F2420" s="7" t="s">
        <v>37</v>
      </c>
      <c r="G2420" s="7" t="s">
        <v>1199</v>
      </c>
      <c r="H2420" s="7"/>
      <c r="I2420" s="7"/>
      <c r="J2420" s="7" t="s">
        <v>107</v>
      </c>
      <c r="K2420" s="7" t="s">
        <v>11558</v>
      </c>
      <c r="L2420" s="7" t="s">
        <v>11559</v>
      </c>
      <c r="M2420" s="7" t="s">
        <v>11560</v>
      </c>
      <c r="N2420" s="7" t="s">
        <v>962</v>
      </c>
      <c r="O2420" s="7">
        <v>3</v>
      </c>
      <c r="P2420" s="7"/>
      <c r="Q2420" s="7"/>
      <c r="R2420" s="7"/>
      <c r="S2420" s="7"/>
      <c r="T2420" s="7"/>
      <c r="U2420" s="7"/>
      <c r="V2420" s="7"/>
      <c r="W2420" s="7"/>
      <c r="X2420" s="7"/>
      <c r="Y2420" s="7" t="s">
        <v>9537</v>
      </c>
      <c r="Z2420" s="7" t="s">
        <v>3322</v>
      </c>
      <c r="AA2420" s="7" t="s">
        <v>9538</v>
      </c>
      <c r="AB2420" s="7" t="s">
        <v>329</v>
      </c>
      <c r="AC2420" s="7"/>
      <c r="AD2420" s="7" t="b">
        <v>0</v>
      </c>
      <c r="AE2420" s="7"/>
      <c r="AF2420" s="7"/>
      <c r="AG2420" s="12">
        <f t="shared" si="37"/>
        <v>43321</v>
      </c>
    </row>
    <row r="2421" spans="1:33">
      <c r="A2421" s="7" t="s">
        <v>11561</v>
      </c>
      <c r="B2421" s="7" t="s">
        <v>11562</v>
      </c>
      <c r="C2421" s="7" t="s">
        <v>11563</v>
      </c>
      <c r="D2421" s="7" t="s">
        <v>11564</v>
      </c>
      <c r="E2421" s="7" t="s">
        <v>36</v>
      </c>
      <c r="F2421" s="7" t="s">
        <v>37</v>
      </c>
      <c r="G2421" s="7" t="s">
        <v>1199</v>
      </c>
      <c r="H2421" s="7"/>
      <c r="I2421" s="7"/>
      <c r="J2421" s="7" t="s">
        <v>107</v>
      </c>
      <c r="K2421" s="7" t="s">
        <v>11565</v>
      </c>
      <c r="L2421" s="7" t="s">
        <v>11566</v>
      </c>
      <c r="M2421" s="7" t="s">
        <v>11567</v>
      </c>
      <c r="N2421" s="7" t="s">
        <v>962</v>
      </c>
      <c r="O2421" s="7">
        <v>5</v>
      </c>
      <c r="P2421" s="7"/>
      <c r="Q2421" s="7"/>
      <c r="R2421" s="7"/>
      <c r="S2421" s="7"/>
      <c r="T2421" s="7"/>
      <c r="U2421" s="7"/>
      <c r="V2421" s="7"/>
      <c r="W2421" s="7"/>
      <c r="X2421" s="7"/>
      <c r="Y2421" s="7" t="s">
        <v>9537</v>
      </c>
      <c r="Z2421" s="7" t="s">
        <v>3322</v>
      </c>
      <c r="AA2421" s="7" t="s">
        <v>9538</v>
      </c>
      <c r="AB2421" s="7" t="s">
        <v>329</v>
      </c>
      <c r="AC2421" s="7"/>
      <c r="AD2421" s="7" t="b">
        <v>0</v>
      </c>
      <c r="AE2421" s="7"/>
      <c r="AF2421" s="7"/>
      <c r="AG2421" s="12">
        <f t="shared" si="37"/>
        <v>43321</v>
      </c>
    </row>
    <row r="2422" spans="1:33">
      <c r="A2422" s="7" t="s">
        <v>11568</v>
      </c>
      <c r="B2422" s="7" t="s">
        <v>11569</v>
      </c>
      <c r="C2422" s="7" t="s">
        <v>11570</v>
      </c>
      <c r="D2422" s="7" t="s">
        <v>11571</v>
      </c>
      <c r="E2422" s="7" t="s">
        <v>36</v>
      </c>
      <c r="F2422" s="7" t="s">
        <v>37</v>
      </c>
      <c r="G2422" s="7" t="s">
        <v>1199</v>
      </c>
      <c r="H2422" s="7"/>
      <c r="I2422" s="7"/>
      <c r="J2422" s="7" t="s">
        <v>107</v>
      </c>
      <c r="K2422" s="7" t="s">
        <v>11572</v>
      </c>
      <c r="L2422" s="7" t="s">
        <v>11573</v>
      </c>
      <c r="M2422" s="7" t="s">
        <v>11574</v>
      </c>
      <c r="N2422" s="7" t="s">
        <v>962</v>
      </c>
      <c r="O2422" s="7">
        <v>2</v>
      </c>
      <c r="P2422" s="7"/>
      <c r="Q2422" s="7"/>
      <c r="R2422" s="7"/>
      <c r="S2422" s="7"/>
      <c r="T2422" s="7"/>
      <c r="U2422" s="7"/>
      <c r="V2422" s="7"/>
      <c r="W2422" s="7"/>
      <c r="X2422" s="7"/>
      <c r="Y2422" s="7" t="s">
        <v>9537</v>
      </c>
      <c r="Z2422" s="7" t="s">
        <v>3322</v>
      </c>
      <c r="AA2422" s="7" t="s">
        <v>9538</v>
      </c>
      <c r="AB2422" s="7" t="s">
        <v>329</v>
      </c>
      <c r="AC2422" s="7"/>
      <c r="AD2422" s="7" t="b">
        <v>0</v>
      </c>
      <c r="AE2422" s="7"/>
      <c r="AF2422" s="7"/>
      <c r="AG2422" s="12">
        <f t="shared" si="37"/>
        <v>43321</v>
      </c>
    </row>
    <row r="2423" spans="1:33">
      <c r="A2423" s="7" t="s">
        <v>11575</v>
      </c>
      <c r="B2423" s="7" t="s">
        <v>11576</v>
      </c>
      <c r="C2423" s="7" t="s">
        <v>11577</v>
      </c>
      <c r="D2423" s="7" t="s">
        <v>11578</v>
      </c>
      <c r="E2423" s="7" t="s">
        <v>36</v>
      </c>
      <c r="F2423" s="7" t="s">
        <v>37</v>
      </c>
      <c r="G2423" s="7" t="s">
        <v>1199</v>
      </c>
      <c r="H2423" s="7"/>
      <c r="I2423" s="7"/>
      <c r="J2423" s="7" t="s">
        <v>107</v>
      </c>
      <c r="K2423" s="7" t="s">
        <v>11579</v>
      </c>
      <c r="L2423" s="7" t="s">
        <v>11580</v>
      </c>
      <c r="M2423" s="7" t="s">
        <v>11581</v>
      </c>
      <c r="N2423" s="7" t="s">
        <v>962</v>
      </c>
      <c r="O2423" s="7">
        <v>4</v>
      </c>
      <c r="P2423" s="7"/>
      <c r="Q2423" s="7"/>
      <c r="R2423" s="7"/>
      <c r="S2423" s="7"/>
      <c r="T2423" s="7"/>
      <c r="U2423" s="7"/>
      <c r="V2423" s="7"/>
      <c r="W2423" s="7"/>
      <c r="X2423" s="7"/>
      <c r="Y2423" s="7" t="s">
        <v>9537</v>
      </c>
      <c r="Z2423" s="7" t="s">
        <v>3322</v>
      </c>
      <c r="AA2423" s="7" t="s">
        <v>9538</v>
      </c>
      <c r="AB2423" s="7" t="s">
        <v>329</v>
      </c>
      <c r="AC2423" s="7"/>
      <c r="AD2423" s="7" t="b">
        <v>0</v>
      </c>
      <c r="AE2423" s="7"/>
      <c r="AF2423" s="7"/>
      <c r="AG2423" s="12">
        <f t="shared" si="37"/>
        <v>43321</v>
      </c>
    </row>
    <row r="2424" spans="1:33">
      <c r="A2424" s="7" t="s">
        <v>11582</v>
      </c>
      <c r="B2424" s="7" t="s">
        <v>11583</v>
      </c>
      <c r="C2424" s="7" t="s">
        <v>11584</v>
      </c>
      <c r="D2424" s="7" t="s">
        <v>11585</v>
      </c>
      <c r="E2424" s="7" t="s">
        <v>36</v>
      </c>
      <c r="F2424" s="7" t="s">
        <v>37</v>
      </c>
      <c r="G2424" s="7" t="s">
        <v>1199</v>
      </c>
      <c r="H2424" s="7"/>
      <c r="I2424" s="7"/>
      <c r="J2424" s="7" t="s">
        <v>107</v>
      </c>
      <c r="K2424" s="7" t="s">
        <v>11586</v>
      </c>
      <c r="L2424" s="7" t="s">
        <v>5358</v>
      </c>
      <c r="M2424" s="7" t="s">
        <v>5359</v>
      </c>
      <c r="N2424" s="7" t="s">
        <v>962</v>
      </c>
      <c r="O2424" s="7">
        <v>3</v>
      </c>
      <c r="P2424" s="7"/>
      <c r="Q2424" s="7"/>
      <c r="R2424" s="7"/>
      <c r="S2424" s="7"/>
      <c r="T2424" s="7"/>
      <c r="U2424" s="7"/>
      <c r="V2424" s="7"/>
      <c r="W2424" s="7"/>
      <c r="X2424" s="7"/>
      <c r="Y2424" s="7" t="s">
        <v>9537</v>
      </c>
      <c r="Z2424" s="7" t="s">
        <v>3322</v>
      </c>
      <c r="AA2424" s="7" t="s">
        <v>9538</v>
      </c>
      <c r="AB2424" s="7" t="s">
        <v>329</v>
      </c>
      <c r="AC2424" s="7"/>
      <c r="AD2424" s="7" t="b">
        <v>0</v>
      </c>
      <c r="AE2424" s="7"/>
      <c r="AF2424" s="7"/>
      <c r="AG2424" s="12">
        <f t="shared" si="37"/>
        <v>43321</v>
      </c>
    </row>
    <row r="2425" spans="1:33">
      <c r="A2425" s="7" t="s">
        <v>11587</v>
      </c>
      <c r="B2425" s="7" t="s">
        <v>11588</v>
      </c>
      <c r="C2425" s="7" t="s">
        <v>11589</v>
      </c>
      <c r="D2425" s="7" t="s">
        <v>11590</v>
      </c>
      <c r="E2425" s="7" t="s">
        <v>36</v>
      </c>
      <c r="F2425" s="7" t="s">
        <v>37</v>
      </c>
      <c r="G2425" s="7" t="s">
        <v>1199</v>
      </c>
      <c r="H2425" s="7"/>
      <c r="I2425" s="7"/>
      <c r="J2425" s="7" t="s">
        <v>107</v>
      </c>
      <c r="K2425" s="7" t="s">
        <v>11591</v>
      </c>
      <c r="L2425" s="7" t="s">
        <v>11592</v>
      </c>
      <c r="M2425" s="7" t="s">
        <v>11593</v>
      </c>
      <c r="N2425" s="7" t="s">
        <v>962</v>
      </c>
      <c r="O2425" s="7">
        <v>1</v>
      </c>
      <c r="P2425" s="7"/>
      <c r="Q2425" s="7"/>
      <c r="R2425" s="7"/>
      <c r="S2425" s="7"/>
      <c r="T2425" s="7"/>
      <c r="U2425" s="7"/>
      <c r="V2425" s="7"/>
      <c r="W2425" s="7"/>
      <c r="X2425" s="7"/>
      <c r="Y2425" s="7" t="s">
        <v>9537</v>
      </c>
      <c r="Z2425" s="7" t="s">
        <v>3322</v>
      </c>
      <c r="AA2425" s="7" t="s">
        <v>9538</v>
      </c>
      <c r="AB2425" s="7" t="s">
        <v>329</v>
      </c>
      <c r="AC2425" s="7"/>
      <c r="AD2425" s="7" t="b">
        <v>0</v>
      </c>
      <c r="AE2425" s="7"/>
      <c r="AF2425" s="7"/>
      <c r="AG2425" s="12">
        <f t="shared" si="37"/>
        <v>43321</v>
      </c>
    </row>
    <row r="2426" spans="1:33">
      <c r="A2426" s="7" t="s">
        <v>11594</v>
      </c>
      <c r="B2426" s="7" t="s">
        <v>11595</v>
      </c>
      <c r="C2426" s="7" t="s">
        <v>11596</v>
      </c>
      <c r="D2426" s="7" t="s">
        <v>11597</v>
      </c>
      <c r="E2426" s="7" t="s">
        <v>1198</v>
      </c>
      <c r="F2426" s="7" t="s">
        <v>37</v>
      </c>
      <c r="G2426" s="7" t="s">
        <v>1199</v>
      </c>
      <c r="H2426" s="7"/>
      <c r="I2426" s="7"/>
      <c r="J2426" s="7" t="s">
        <v>107</v>
      </c>
      <c r="K2426" s="7" t="s">
        <v>11598</v>
      </c>
      <c r="L2426" s="7" t="s">
        <v>11599</v>
      </c>
      <c r="M2426" s="7" t="s">
        <v>11600</v>
      </c>
      <c r="N2426" s="7" t="s">
        <v>962</v>
      </c>
      <c r="O2426" s="7">
        <v>9</v>
      </c>
      <c r="P2426" s="7"/>
      <c r="Q2426" s="7"/>
      <c r="R2426" s="7"/>
      <c r="S2426" s="7"/>
      <c r="T2426" s="7"/>
      <c r="U2426" s="7"/>
      <c r="V2426" s="7"/>
      <c r="W2426" s="7"/>
      <c r="X2426" s="7"/>
      <c r="Y2426" s="7" t="s">
        <v>9537</v>
      </c>
      <c r="Z2426" s="7" t="s">
        <v>3322</v>
      </c>
      <c r="AA2426" s="7" t="s">
        <v>9538</v>
      </c>
      <c r="AB2426" s="7" t="s">
        <v>329</v>
      </c>
      <c r="AC2426" s="7"/>
      <c r="AD2426" s="7" t="b">
        <v>0</v>
      </c>
      <c r="AE2426" s="7"/>
      <c r="AF2426" s="7"/>
      <c r="AG2426" s="12">
        <f t="shared" si="37"/>
        <v>43321</v>
      </c>
    </row>
    <row r="2427" spans="1:33">
      <c r="A2427" s="7" t="s">
        <v>11601</v>
      </c>
      <c r="B2427" s="7" t="s">
        <v>11602</v>
      </c>
      <c r="C2427" s="7" t="s">
        <v>11603</v>
      </c>
      <c r="D2427" s="7" t="s">
        <v>11604</v>
      </c>
      <c r="E2427" s="7" t="s">
        <v>36</v>
      </c>
      <c r="F2427" s="7" t="s">
        <v>37</v>
      </c>
      <c r="G2427" s="7" t="s">
        <v>1199</v>
      </c>
      <c r="H2427" s="7"/>
      <c r="I2427" s="7"/>
      <c r="J2427" s="7" t="s">
        <v>107</v>
      </c>
      <c r="K2427" s="7" t="s">
        <v>11598</v>
      </c>
      <c r="L2427" s="7" t="s">
        <v>1623</v>
      </c>
      <c r="M2427" s="7" t="s">
        <v>1624</v>
      </c>
      <c r="N2427" s="7" t="s">
        <v>962</v>
      </c>
      <c r="O2427" s="7">
        <v>5</v>
      </c>
      <c r="P2427" s="7"/>
      <c r="Q2427" s="7"/>
      <c r="R2427" s="7"/>
      <c r="S2427" s="7"/>
      <c r="T2427" s="7"/>
      <c r="U2427" s="7"/>
      <c r="V2427" s="7"/>
      <c r="W2427" s="7"/>
      <c r="X2427" s="7"/>
      <c r="Y2427" s="7" t="s">
        <v>9537</v>
      </c>
      <c r="Z2427" s="7" t="s">
        <v>3322</v>
      </c>
      <c r="AA2427" s="7" t="s">
        <v>9538</v>
      </c>
      <c r="AB2427" s="7" t="s">
        <v>329</v>
      </c>
      <c r="AC2427" s="7"/>
      <c r="AD2427" s="7" t="b">
        <v>0</v>
      </c>
      <c r="AE2427" s="7"/>
      <c r="AF2427" s="7"/>
      <c r="AG2427" s="12">
        <f t="shared" si="37"/>
        <v>43321</v>
      </c>
    </row>
    <row r="2428" spans="1:33">
      <c r="A2428" s="7" t="s">
        <v>11605</v>
      </c>
      <c r="B2428" s="7" t="s">
        <v>11606</v>
      </c>
      <c r="C2428" s="7" t="s">
        <v>11607</v>
      </c>
      <c r="D2428" s="7" t="s">
        <v>11608</v>
      </c>
      <c r="E2428" s="7" t="s">
        <v>36</v>
      </c>
      <c r="F2428" s="7" t="s">
        <v>37</v>
      </c>
      <c r="G2428" s="7" t="s">
        <v>1199</v>
      </c>
      <c r="H2428" s="7"/>
      <c r="I2428" s="7"/>
      <c r="J2428" s="7" t="s">
        <v>107</v>
      </c>
      <c r="K2428" s="7" t="s">
        <v>11598</v>
      </c>
      <c r="L2428" s="7" t="s">
        <v>7686</v>
      </c>
      <c r="M2428" s="7" t="s">
        <v>7687</v>
      </c>
      <c r="N2428" s="7" t="s">
        <v>962</v>
      </c>
      <c r="O2428" s="7">
        <v>11</v>
      </c>
      <c r="P2428" s="7"/>
      <c r="Q2428" s="7"/>
      <c r="R2428" s="7"/>
      <c r="S2428" s="7"/>
      <c r="T2428" s="7"/>
      <c r="U2428" s="7"/>
      <c r="V2428" s="7"/>
      <c r="W2428" s="7"/>
      <c r="X2428" s="7"/>
      <c r="Y2428" s="7" t="s">
        <v>9537</v>
      </c>
      <c r="Z2428" s="7" t="s">
        <v>3322</v>
      </c>
      <c r="AA2428" s="7" t="s">
        <v>9538</v>
      </c>
      <c r="AB2428" s="7" t="s">
        <v>329</v>
      </c>
      <c r="AC2428" s="7"/>
      <c r="AD2428" s="7" t="b">
        <v>0</v>
      </c>
      <c r="AE2428" s="7"/>
      <c r="AF2428" s="7"/>
      <c r="AG2428" s="12">
        <f t="shared" si="37"/>
        <v>43321</v>
      </c>
    </row>
    <row r="2429" spans="1:33">
      <c r="A2429" s="7" t="s">
        <v>11609</v>
      </c>
      <c r="B2429" s="7" t="s">
        <v>11610</v>
      </c>
      <c r="C2429" s="7" t="s">
        <v>11611</v>
      </c>
      <c r="D2429" s="7" t="s">
        <v>11612</v>
      </c>
      <c r="E2429" s="7" t="s">
        <v>36</v>
      </c>
      <c r="F2429" s="7" t="s">
        <v>37</v>
      </c>
      <c r="G2429" s="7" t="s">
        <v>1199</v>
      </c>
      <c r="H2429" s="7"/>
      <c r="I2429" s="7"/>
      <c r="J2429" s="7" t="s">
        <v>107</v>
      </c>
      <c r="K2429" s="7" t="s">
        <v>11598</v>
      </c>
      <c r="L2429" s="7" t="s">
        <v>3561</v>
      </c>
      <c r="M2429" s="7" t="s">
        <v>3562</v>
      </c>
      <c r="N2429" s="7" t="s">
        <v>962</v>
      </c>
      <c r="O2429" s="7">
        <v>7</v>
      </c>
      <c r="P2429" s="7"/>
      <c r="Q2429" s="7"/>
      <c r="R2429" s="7"/>
      <c r="S2429" s="7"/>
      <c r="T2429" s="7"/>
      <c r="U2429" s="7"/>
      <c r="V2429" s="7"/>
      <c r="W2429" s="7"/>
      <c r="X2429" s="7"/>
      <c r="Y2429" s="7" t="s">
        <v>9537</v>
      </c>
      <c r="Z2429" s="7" t="s">
        <v>3322</v>
      </c>
      <c r="AA2429" s="7" t="s">
        <v>9538</v>
      </c>
      <c r="AB2429" s="7" t="s">
        <v>329</v>
      </c>
      <c r="AC2429" s="7"/>
      <c r="AD2429" s="7" t="b">
        <v>0</v>
      </c>
      <c r="AE2429" s="7"/>
      <c r="AF2429" s="7"/>
      <c r="AG2429" s="12">
        <f t="shared" si="37"/>
        <v>43321</v>
      </c>
    </row>
    <row r="2430" spans="1:33">
      <c r="A2430" s="7" t="s">
        <v>11613</v>
      </c>
      <c r="B2430" s="7" t="s">
        <v>11614</v>
      </c>
      <c r="C2430" s="7" t="s">
        <v>11615</v>
      </c>
      <c r="D2430" s="7" t="s">
        <v>11616</v>
      </c>
      <c r="E2430" s="7" t="s">
        <v>36</v>
      </c>
      <c r="F2430" s="7" t="s">
        <v>37</v>
      </c>
      <c r="G2430" s="7" t="s">
        <v>1199</v>
      </c>
      <c r="H2430" s="7"/>
      <c r="I2430" s="7"/>
      <c r="J2430" s="7" t="s">
        <v>107</v>
      </c>
      <c r="K2430" s="7" t="s">
        <v>11598</v>
      </c>
      <c r="L2430" s="7" t="s">
        <v>2612</v>
      </c>
      <c r="M2430" s="7" t="s">
        <v>2613</v>
      </c>
      <c r="N2430" s="7" t="s">
        <v>962</v>
      </c>
      <c r="O2430" s="7">
        <v>1</v>
      </c>
      <c r="P2430" s="7"/>
      <c r="Q2430" s="7"/>
      <c r="R2430" s="7"/>
      <c r="S2430" s="7"/>
      <c r="T2430" s="7"/>
      <c r="U2430" s="7"/>
      <c r="V2430" s="7"/>
      <c r="W2430" s="7"/>
      <c r="X2430" s="7"/>
      <c r="Y2430" s="7" t="s">
        <v>9537</v>
      </c>
      <c r="Z2430" s="7" t="s">
        <v>3322</v>
      </c>
      <c r="AA2430" s="7" t="s">
        <v>9538</v>
      </c>
      <c r="AB2430" s="7" t="s">
        <v>329</v>
      </c>
      <c r="AC2430" s="7"/>
      <c r="AD2430" s="7" t="b">
        <v>0</v>
      </c>
      <c r="AE2430" s="7"/>
      <c r="AF2430" s="7"/>
      <c r="AG2430" s="12">
        <f t="shared" si="37"/>
        <v>43321</v>
      </c>
    </row>
    <row r="2431" spans="1:33">
      <c r="A2431" s="7" t="s">
        <v>11617</v>
      </c>
      <c r="B2431" s="7" t="s">
        <v>11618</v>
      </c>
      <c r="C2431" s="7" t="s">
        <v>11619</v>
      </c>
      <c r="D2431" s="7" t="s">
        <v>11620</v>
      </c>
      <c r="E2431" s="7" t="s">
        <v>36</v>
      </c>
      <c r="F2431" s="7" t="s">
        <v>37</v>
      </c>
      <c r="G2431" s="7" t="s">
        <v>1199</v>
      </c>
      <c r="H2431" s="7"/>
      <c r="I2431" s="7"/>
      <c r="J2431" s="7" t="s">
        <v>107</v>
      </c>
      <c r="K2431" s="7" t="s">
        <v>11598</v>
      </c>
      <c r="L2431" s="7" t="s">
        <v>11621</v>
      </c>
      <c r="M2431" s="7" t="s">
        <v>11622</v>
      </c>
      <c r="N2431" s="7" t="s">
        <v>962</v>
      </c>
      <c r="O2431" s="7">
        <v>3</v>
      </c>
      <c r="P2431" s="7"/>
      <c r="Q2431" s="7"/>
      <c r="R2431" s="7"/>
      <c r="S2431" s="7"/>
      <c r="T2431" s="7"/>
      <c r="U2431" s="7"/>
      <c r="V2431" s="7"/>
      <c r="W2431" s="7"/>
      <c r="X2431" s="7"/>
      <c r="Y2431" s="7" t="s">
        <v>9537</v>
      </c>
      <c r="Z2431" s="7" t="s">
        <v>3322</v>
      </c>
      <c r="AA2431" s="7" t="s">
        <v>9538</v>
      </c>
      <c r="AB2431" s="7" t="s">
        <v>329</v>
      </c>
      <c r="AC2431" s="7"/>
      <c r="AD2431" s="7" t="b">
        <v>0</v>
      </c>
      <c r="AE2431" s="7"/>
      <c r="AF2431" s="7"/>
      <c r="AG2431" s="12">
        <f t="shared" si="37"/>
        <v>43321</v>
      </c>
    </row>
    <row r="2432" spans="1:33">
      <c r="A2432" s="7" t="s">
        <v>11623</v>
      </c>
      <c r="B2432" s="7" t="s">
        <v>11624</v>
      </c>
      <c r="C2432" s="7" t="s">
        <v>11625</v>
      </c>
      <c r="D2432" s="7" t="s">
        <v>11626</v>
      </c>
      <c r="E2432" s="7" t="s">
        <v>36</v>
      </c>
      <c r="F2432" s="7" t="s">
        <v>37</v>
      </c>
      <c r="G2432" s="7" t="s">
        <v>1199</v>
      </c>
      <c r="H2432" s="7"/>
      <c r="I2432" s="7"/>
      <c r="J2432" s="7" t="s">
        <v>107</v>
      </c>
      <c r="K2432" s="7" t="s">
        <v>11598</v>
      </c>
      <c r="L2432" s="7" t="s">
        <v>4752</v>
      </c>
      <c r="M2432" s="7" t="s">
        <v>4753</v>
      </c>
      <c r="N2432" s="7" t="s">
        <v>962</v>
      </c>
      <c r="O2432" s="7">
        <v>10</v>
      </c>
      <c r="P2432" s="7"/>
      <c r="Q2432" s="7"/>
      <c r="R2432" s="7"/>
      <c r="S2432" s="7"/>
      <c r="T2432" s="7"/>
      <c r="U2432" s="7"/>
      <c r="V2432" s="7"/>
      <c r="W2432" s="7"/>
      <c r="X2432" s="7"/>
      <c r="Y2432" s="7" t="s">
        <v>9537</v>
      </c>
      <c r="Z2432" s="7" t="s">
        <v>3322</v>
      </c>
      <c r="AA2432" s="7" t="s">
        <v>9538</v>
      </c>
      <c r="AB2432" s="7" t="s">
        <v>329</v>
      </c>
      <c r="AC2432" s="7"/>
      <c r="AD2432" s="7" t="b">
        <v>0</v>
      </c>
      <c r="AE2432" s="7"/>
      <c r="AF2432" s="7"/>
      <c r="AG2432" s="12">
        <f t="shared" si="37"/>
        <v>43321</v>
      </c>
    </row>
    <row r="2433" spans="1:33">
      <c r="A2433" s="7" t="s">
        <v>11627</v>
      </c>
      <c r="B2433" s="7" t="s">
        <v>11628</v>
      </c>
      <c r="C2433" s="7" t="s">
        <v>11629</v>
      </c>
      <c r="D2433" s="7" t="s">
        <v>11630</v>
      </c>
      <c r="E2433" s="7" t="s">
        <v>36</v>
      </c>
      <c r="F2433" s="7" t="s">
        <v>37</v>
      </c>
      <c r="G2433" s="7" t="s">
        <v>1199</v>
      </c>
      <c r="H2433" s="7"/>
      <c r="I2433" s="7"/>
      <c r="J2433" s="7" t="s">
        <v>107</v>
      </c>
      <c r="K2433" s="7" t="s">
        <v>11598</v>
      </c>
      <c r="L2433" s="7" t="s">
        <v>11631</v>
      </c>
      <c r="M2433" s="7" t="s">
        <v>11632</v>
      </c>
      <c r="N2433" s="7" t="s">
        <v>962</v>
      </c>
      <c r="O2433" s="7">
        <v>2</v>
      </c>
      <c r="P2433" s="7"/>
      <c r="Q2433" s="7"/>
      <c r="R2433" s="7"/>
      <c r="S2433" s="7"/>
      <c r="T2433" s="7"/>
      <c r="U2433" s="7"/>
      <c r="V2433" s="7"/>
      <c r="W2433" s="7"/>
      <c r="X2433" s="7"/>
      <c r="Y2433" s="7" t="s">
        <v>9537</v>
      </c>
      <c r="Z2433" s="7" t="s">
        <v>3322</v>
      </c>
      <c r="AA2433" s="7" t="s">
        <v>9538</v>
      </c>
      <c r="AB2433" s="7" t="s">
        <v>329</v>
      </c>
      <c r="AC2433" s="7"/>
      <c r="AD2433" s="7" t="b">
        <v>0</v>
      </c>
      <c r="AE2433" s="7"/>
      <c r="AF2433" s="7"/>
      <c r="AG2433" s="12">
        <f t="shared" si="37"/>
        <v>43321</v>
      </c>
    </row>
    <row r="2434" spans="1:33">
      <c r="A2434" s="7" t="s">
        <v>11633</v>
      </c>
      <c r="B2434" s="7" t="s">
        <v>11634</v>
      </c>
      <c r="C2434" s="7" t="s">
        <v>11635</v>
      </c>
      <c r="D2434" s="7" t="s">
        <v>11636</v>
      </c>
      <c r="E2434" s="7" t="s">
        <v>36</v>
      </c>
      <c r="F2434" s="7" t="s">
        <v>37</v>
      </c>
      <c r="G2434" s="7" t="s">
        <v>1199</v>
      </c>
      <c r="H2434" s="7"/>
      <c r="I2434" s="7"/>
      <c r="J2434" s="7" t="s">
        <v>107</v>
      </c>
      <c r="K2434" s="7" t="s">
        <v>11598</v>
      </c>
      <c r="L2434" s="7" t="s">
        <v>4212</v>
      </c>
      <c r="M2434" s="7" t="s">
        <v>4213</v>
      </c>
      <c r="N2434" s="7" t="s">
        <v>962</v>
      </c>
      <c r="O2434" s="7">
        <v>15</v>
      </c>
      <c r="P2434" s="7"/>
      <c r="Q2434" s="7"/>
      <c r="R2434" s="7"/>
      <c r="S2434" s="7"/>
      <c r="T2434" s="7"/>
      <c r="U2434" s="7"/>
      <c r="V2434" s="7"/>
      <c r="W2434" s="7"/>
      <c r="X2434" s="7"/>
      <c r="Y2434" s="7" t="s">
        <v>9537</v>
      </c>
      <c r="Z2434" s="7" t="s">
        <v>3322</v>
      </c>
      <c r="AA2434" s="7" t="s">
        <v>9538</v>
      </c>
      <c r="AB2434" s="7" t="s">
        <v>329</v>
      </c>
      <c r="AC2434" s="7"/>
      <c r="AD2434" s="7" t="b">
        <v>0</v>
      </c>
      <c r="AE2434" s="7"/>
      <c r="AF2434" s="7"/>
      <c r="AG2434" s="12">
        <f t="shared" ref="AG2434:AG2497" si="38">DATEVALUE(LEFT(C2434,10))</f>
        <v>43321</v>
      </c>
    </row>
    <row r="2435" spans="1:33">
      <c r="A2435" s="7" t="s">
        <v>11637</v>
      </c>
      <c r="B2435" s="7" t="s">
        <v>11638</v>
      </c>
      <c r="C2435" s="7" t="s">
        <v>11639</v>
      </c>
      <c r="D2435" s="7" t="s">
        <v>11640</v>
      </c>
      <c r="E2435" s="7" t="s">
        <v>36</v>
      </c>
      <c r="F2435" s="7" t="s">
        <v>37</v>
      </c>
      <c r="G2435" s="7" t="s">
        <v>1199</v>
      </c>
      <c r="H2435" s="7"/>
      <c r="I2435" s="7"/>
      <c r="J2435" s="7" t="s">
        <v>107</v>
      </c>
      <c r="K2435" s="7" t="s">
        <v>11598</v>
      </c>
      <c r="L2435" s="7" t="s">
        <v>1629</v>
      </c>
      <c r="M2435" s="7" t="s">
        <v>1630</v>
      </c>
      <c r="N2435" s="7" t="s">
        <v>962</v>
      </c>
      <c r="O2435" s="7">
        <v>3</v>
      </c>
      <c r="P2435" s="7"/>
      <c r="Q2435" s="7"/>
      <c r="R2435" s="7"/>
      <c r="S2435" s="7"/>
      <c r="T2435" s="7"/>
      <c r="U2435" s="7"/>
      <c r="V2435" s="7"/>
      <c r="W2435" s="7"/>
      <c r="X2435" s="7"/>
      <c r="Y2435" s="7" t="s">
        <v>9537</v>
      </c>
      <c r="Z2435" s="7" t="s">
        <v>3322</v>
      </c>
      <c r="AA2435" s="7" t="s">
        <v>9538</v>
      </c>
      <c r="AB2435" s="7" t="s">
        <v>329</v>
      </c>
      <c r="AC2435" s="7"/>
      <c r="AD2435" s="7" t="b">
        <v>0</v>
      </c>
      <c r="AE2435" s="7"/>
      <c r="AF2435" s="7"/>
      <c r="AG2435" s="12">
        <f t="shared" si="38"/>
        <v>43321</v>
      </c>
    </row>
    <row r="2436" spans="1:33">
      <c r="A2436" s="7" t="s">
        <v>11641</v>
      </c>
      <c r="B2436" s="7" t="s">
        <v>11642</v>
      </c>
      <c r="C2436" s="7" t="s">
        <v>11643</v>
      </c>
      <c r="D2436" s="7" t="s">
        <v>11644</v>
      </c>
      <c r="E2436" s="7" t="s">
        <v>36</v>
      </c>
      <c r="F2436" s="7" t="s">
        <v>37</v>
      </c>
      <c r="G2436" s="7" t="s">
        <v>1199</v>
      </c>
      <c r="H2436" s="7"/>
      <c r="I2436" s="7"/>
      <c r="J2436" s="7" t="s">
        <v>107</v>
      </c>
      <c r="K2436" s="7" t="s">
        <v>11598</v>
      </c>
      <c r="L2436" s="7" t="s">
        <v>4746</v>
      </c>
      <c r="M2436" s="7" t="s">
        <v>4747</v>
      </c>
      <c r="N2436" s="7" t="s">
        <v>962</v>
      </c>
      <c r="O2436" s="7">
        <v>7</v>
      </c>
      <c r="P2436" s="7"/>
      <c r="Q2436" s="7"/>
      <c r="R2436" s="7"/>
      <c r="S2436" s="7"/>
      <c r="T2436" s="7"/>
      <c r="U2436" s="7"/>
      <c r="V2436" s="7"/>
      <c r="W2436" s="7"/>
      <c r="X2436" s="7"/>
      <c r="Y2436" s="7" t="s">
        <v>9537</v>
      </c>
      <c r="Z2436" s="7" t="s">
        <v>3322</v>
      </c>
      <c r="AA2436" s="7" t="s">
        <v>9538</v>
      </c>
      <c r="AB2436" s="7" t="s">
        <v>329</v>
      </c>
      <c r="AC2436" s="7"/>
      <c r="AD2436" s="7" t="b">
        <v>0</v>
      </c>
      <c r="AE2436" s="7"/>
      <c r="AF2436" s="7"/>
      <c r="AG2436" s="12">
        <f t="shared" si="38"/>
        <v>43321</v>
      </c>
    </row>
    <row r="2437" spans="1:33">
      <c r="A2437" s="7" t="s">
        <v>11645</v>
      </c>
      <c r="B2437" s="7" t="s">
        <v>11646</v>
      </c>
      <c r="C2437" s="7" t="s">
        <v>11647</v>
      </c>
      <c r="D2437" s="7" t="s">
        <v>11648</v>
      </c>
      <c r="E2437" s="7" t="s">
        <v>36</v>
      </c>
      <c r="F2437" s="7" t="s">
        <v>37</v>
      </c>
      <c r="G2437" s="7" t="s">
        <v>1199</v>
      </c>
      <c r="H2437" s="7"/>
      <c r="I2437" s="7"/>
      <c r="J2437" s="7" t="s">
        <v>107</v>
      </c>
      <c r="K2437" s="7" t="s">
        <v>11598</v>
      </c>
      <c r="L2437" s="7" t="s">
        <v>4210</v>
      </c>
      <c r="M2437" s="7" t="s">
        <v>4211</v>
      </c>
      <c r="N2437" s="7" t="s">
        <v>962</v>
      </c>
      <c r="O2437" s="7">
        <v>5</v>
      </c>
      <c r="P2437" s="7"/>
      <c r="Q2437" s="7"/>
      <c r="R2437" s="7"/>
      <c r="S2437" s="7"/>
      <c r="T2437" s="7"/>
      <c r="U2437" s="7"/>
      <c r="V2437" s="7"/>
      <c r="W2437" s="7"/>
      <c r="X2437" s="7"/>
      <c r="Y2437" s="7" t="s">
        <v>9537</v>
      </c>
      <c r="Z2437" s="7" t="s">
        <v>3322</v>
      </c>
      <c r="AA2437" s="7" t="s">
        <v>9538</v>
      </c>
      <c r="AB2437" s="7" t="s">
        <v>329</v>
      </c>
      <c r="AC2437" s="7"/>
      <c r="AD2437" s="7" t="b">
        <v>0</v>
      </c>
      <c r="AE2437" s="7"/>
      <c r="AF2437" s="7"/>
      <c r="AG2437" s="12">
        <f t="shared" si="38"/>
        <v>43321</v>
      </c>
    </row>
    <row r="2438" spans="1:33">
      <c r="A2438" s="7" t="s">
        <v>11649</v>
      </c>
      <c r="B2438" s="7" t="s">
        <v>11650</v>
      </c>
      <c r="C2438" s="7" t="s">
        <v>11651</v>
      </c>
      <c r="D2438" s="7" t="s">
        <v>11652</v>
      </c>
      <c r="E2438" s="7" t="s">
        <v>36</v>
      </c>
      <c r="F2438" s="7" t="s">
        <v>37</v>
      </c>
      <c r="G2438" s="7" t="s">
        <v>1199</v>
      </c>
      <c r="H2438" s="7"/>
      <c r="I2438" s="7"/>
      <c r="J2438" s="7" t="s">
        <v>107</v>
      </c>
      <c r="K2438" s="7" t="s">
        <v>11598</v>
      </c>
      <c r="L2438" s="7" t="s">
        <v>4750</v>
      </c>
      <c r="M2438" s="7" t="s">
        <v>4751</v>
      </c>
      <c r="N2438" s="7" t="s">
        <v>962</v>
      </c>
      <c r="O2438" s="7">
        <v>19</v>
      </c>
      <c r="P2438" s="7"/>
      <c r="Q2438" s="7"/>
      <c r="R2438" s="7"/>
      <c r="S2438" s="7"/>
      <c r="T2438" s="7"/>
      <c r="U2438" s="7"/>
      <c r="V2438" s="7"/>
      <c r="W2438" s="7"/>
      <c r="X2438" s="7"/>
      <c r="Y2438" s="7" t="s">
        <v>9537</v>
      </c>
      <c r="Z2438" s="7" t="s">
        <v>3322</v>
      </c>
      <c r="AA2438" s="7" t="s">
        <v>9538</v>
      </c>
      <c r="AB2438" s="7" t="s">
        <v>329</v>
      </c>
      <c r="AC2438" s="7"/>
      <c r="AD2438" s="7" t="b">
        <v>0</v>
      </c>
      <c r="AE2438" s="7"/>
      <c r="AF2438" s="7"/>
      <c r="AG2438" s="12">
        <f t="shared" si="38"/>
        <v>43321</v>
      </c>
    </row>
    <row r="2439" spans="1:33">
      <c r="A2439" s="7" t="s">
        <v>11653</v>
      </c>
      <c r="B2439" s="7" t="s">
        <v>11654</v>
      </c>
      <c r="C2439" s="7" t="s">
        <v>11655</v>
      </c>
      <c r="D2439" s="7" t="s">
        <v>11656</v>
      </c>
      <c r="E2439" s="7" t="s">
        <v>36</v>
      </c>
      <c r="F2439" s="7" t="s">
        <v>37</v>
      </c>
      <c r="G2439" s="7" t="s">
        <v>1199</v>
      </c>
      <c r="H2439" s="7"/>
      <c r="I2439" s="7"/>
      <c r="J2439" s="7" t="s">
        <v>107</v>
      </c>
      <c r="K2439" s="7" t="s">
        <v>11598</v>
      </c>
      <c r="L2439" s="7" t="s">
        <v>1247</v>
      </c>
      <c r="M2439" s="7" t="s">
        <v>1248</v>
      </c>
      <c r="N2439" s="7" t="s">
        <v>962</v>
      </c>
      <c r="O2439" s="7">
        <v>5</v>
      </c>
      <c r="P2439" s="7"/>
      <c r="Q2439" s="7"/>
      <c r="R2439" s="7"/>
      <c r="S2439" s="7"/>
      <c r="T2439" s="7"/>
      <c r="U2439" s="7"/>
      <c r="V2439" s="7"/>
      <c r="W2439" s="7"/>
      <c r="X2439" s="7"/>
      <c r="Y2439" s="7" t="s">
        <v>9537</v>
      </c>
      <c r="Z2439" s="7" t="s">
        <v>3322</v>
      </c>
      <c r="AA2439" s="7" t="s">
        <v>9538</v>
      </c>
      <c r="AB2439" s="7" t="s">
        <v>329</v>
      </c>
      <c r="AC2439" s="7"/>
      <c r="AD2439" s="7" t="b">
        <v>0</v>
      </c>
      <c r="AE2439" s="7"/>
      <c r="AF2439" s="7"/>
      <c r="AG2439" s="12">
        <f t="shared" si="38"/>
        <v>43321</v>
      </c>
    </row>
    <row r="2440" spans="1:33">
      <c r="A2440" s="7" t="s">
        <v>11657</v>
      </c>
      <c r="B2440" s="7" t="s">
        <v>11658</v>
      </c>
      <c r="C2440" s="7" t="s">
        <v>11659</v>
      </c>
      <c r="D2440" s="7" t="s">
        <v>11660</v>
      </c>
      <c r="E2440" s="7" t="s">
        <v>36</v>
      </c>
      <c r="F2440" s="7" t="s">
        <v>37</v>
      </c>
      <c r="G2440" s="7" t="s">
        <v>1199</v>
      </c>
      <c r="H2440" s="7"/>
      <c r="I2440" s="7"/>
      <c r="J2440" s="7" t="s">
        <v>107</v>
      </c>
      <c r="K2440" s="7" t="s">
        <v>11598</v>
      </c>
      <c r="L2440" s="7" t="s">
        <v>11661</v>
      </c>
      <c r="M2440" s="7" t="s">
        <v>11662</v>
      </c>
      <c r="N2440" s="7" t="s">
        <v>962</v>
      </c>
      <c r="O2440" s="7">
        <v>21</v>
      </c>
      <c r="P2440" s="7"/>
      <c r="Q2440" s="7"/>
      <c r="R2440" s="7"/>
      <c r="S2440" s="7"/>
      <c r="T2440" s="7"/>
      <c r="U2440" s="7"/>
      <c r="V2440" s="7"/>
      <c r="W2440" s="7"/>
      <c r="X2440" s="7"/>
      <c r="Y2440" s="7" t="s">
        <v>9537</v>
      </c>
      <c r="Z2440" s="7" t="s">
        <v>3322</v>
      </c>
      <c r="AA2440" s="7" t="s">
        <v>9538</v>
      </c>
      <c r="AB2440" s="7" t="s">
        <v>329</v>
      </c>
      <c r="AC2440" s="7"/>
      <c r="AD2440" s="7" t="b">
        <v>0</v>
      </c>
      <c r="AE2440" s="7"/>
      <c r="AF2440" s="7"/>
      <c r="AG2440" s="12">
        <f t="shared" si="38"/>
        <v>43321</v>
      </c>
    </row>
    <row r="2441" spans="1:33">
      <c r="A2441" s="7" t="s">
        <v>11663</v>
      </c>
      <c r="B2441" s="7" t="s">
        <v>11664</v>
      </c>
      <c r="C2441" s="7" t="s">
        <v>11665</v>
      </c>
      <c r="D2441" s="7" t="s">
        <v>11666</v>
      </c>
      <c r="E2441" s="7" t="s">
        <v>36</v>
      </c>
      <c r="F2441" s="7" t="s">
        <v>37</v>
      </c>
      <c r="G2441" s="7" t="s">
        <v>1199</v>
      </c>
      <c r="H2441" s="7"/>
      <c r="I2441" s="7"/>
      <c r="J2441" s="7" t="s">
        <v>107</v>
      </c>
      <c r="K2441" s="7" t="s">
        <v>11598</v>
      </c>
      <c r="L2441" s="7" t="s">
        <v>11667</v>
      </c>
      <c r="M2441" s="7" t="s">
        <v>11668</v>
      </c>
      <c r="N2441" s="7" t="s">
        <v>962</v>
      </c>
      <c r="O2441" s="7">
        <v>6</v>
      </c>
      <c r="P2441" s="7"/>
      <c r="Q2441" s="7"/>
      <c r="R2441" s="7"/>
      <c r="S2441" s="7"/>
      <c r="T2441" s="7"/>
      <c r="U2441" s="7"/>
      <c r="V2441" s="7"/>
      <c r="W2441" s="7"/>
      <c r="X2441" s="7"/>
      <c r="Y2441" s="7" t="s">
        <v>9537</v>
      </c>
      <c r="Z2441" s="7" t="s">
        <v>3322</v>
      </c>
      <c r="AA2441" s="7" t="s">
        <v>9538</v>
      </c>
      <c r="AB2441" s="7" t="s">
        <v>329</v>
      </c>
      <c r="AC2441" s="7"/>
      <c r="AD2441" s="7" t="b">
        <v>0</v>
      </c>
      <c r="AE2441" s="7"/>
      <c r="AF2441" s="7"/>
      <c r="AG2441" s="12">
        <f t="shared" si="38"/>
        <v>43321</v>
      </c>
    </row>
    <row r="2442" spans="1:33">
      <c r="A2442" s="7" t="s">
        <v>11669</v>
      </c>
      <c r="B2442" s="7" t="s">
        <v>11670</v>
      </c>
      <c r="C2442" s="7" t="s">
        <v>11671</v>
      </c>
      <c r="D2442" s="7" t="s">
        <v>11672</v>
      </c>
      <c r="E2442" s="7" t="s">
        <v>36</v>
      </c>
      <c r="F2442" s="7" t="s">
        <v>37</v>
      </c>
      <c r="G2442" s="7" t="s">
        <v>1199</v>
      </c>
      <c r="H2442" s="7"/>
      <c r="I2442" s="7"/>
      <c r="J2442" s="7" t="s">
        <v>107</v>
      </c>
      <c r="K2442" s="7" t="s">
        <v>11598</v>
      </c>
      <c r="L2442" s="7" t="s">
        <v>4748</v>
      </c>
      <c r="M2442" s="7" t="s">
        <v>4749</v>
      </c>
      <c r="N2442" s="7" t="s">
        <v>962</v>
      </c>
      <c r="O2442" s="7">
        <v>4</v>
      </c>
      <c r="P2442" s="7"/>
      <c r="Q2442" s="7"/>
      <c r="R2442" s="7"/>
      <c r="S2442" s="7"/>
      <c r="T2442" s="7"/>
      <c r="U2442" s="7"/>
      <c r="V2442" s="7"/>
      <c r="W2442" s="7"/>
      <c r="X2442" s="7"/>
      <c r="Y2442" s="7" t="s">
        <v>9537</v>
      </c>
      <c r="Z2442" s="7" t="s">
        <v>3322</v>
      </c>
      <c r="AA2442" s="7" t="s">
        <v>9538</v>
      </c>
      <c r="AB2442" s="7" t="s">
        <v>329</v>
      </c>
      <c r="AC2442" s="7"/>
      <c r="AD2442" s="7" t="b">
        <v>0</v>
      </c>
      <c r="AE2442" s="7"/>
      <c r="AF2442" s="7"/>
      <c r="AG2442" s="12">
        <f t="shared" si="38"/>
        <v>43321</v>
      </c>
    </row>
    <row r="2443" spans="1:33">
      <c r="A2443" s="7" t="s">
        <v>11673</v>
      </c>
      <c r="B2443" s="7" t="s">
        <v>11674</v>
      </c>
      <c r="C2443" s="7" t="s">
        <v>11675</v>
      </c>
      <c r="D2443" s="7" t="s">
        <v>11676</v>
      </c>
      <c r="E2443" s="7" t="s">
        <v>36</v>
      </c>
      <c r="F2443" s="7" t="s">
        <v>37</v>
      </c>
      <c r="G2443" s="7" t="s">
        <v>1199</v>
      </c>
      <c r="H2443" s="7"/>
      <c r="I2443" s="7"/>
      <c r="J2443" s="7" t="s">
        <v>107</v>
      </c>
      <c r="K2443" s="7" t="s">
        <v>11598</v>
      </c>
      <c r="L2443" s="7" t="s">
        <v>11677</v>
      </c>
      <c r="M2443" s="7" t="s">
        <v>11678</v>
      </c>
      <c r="N2443" s="7" t="s">
        <v>962</v>
      </c>
      <c r="O2443" s="7">
        <v>1</v>
      </c>
      <c r="P2443" s="7"/>
      <c r="Q2443" s="7"/>
      <c r="R2443" s="7"/>
      <c r="S2443" s="7"/>
      <c r="T2443" s="7"/>
      <c r="U2443" s="7"/>
      <c r="V2443" s="7"/>
      <c r="W2443" s="7"/>
      <c r="X2443" s="7"/>
      <c r="Y2443" s="7" t="s">
        <v>9537</v>
      </c>
      <c r="Z2443" s="7" t="s">
        <v>3322</v>
      </c>
      <c r="AA2443" s="7" t="s">
        <v>9538</v>
      </c>
      <c r="AB2443" s="7" t="s">
        <v>329</v>
      </c>
      <c r="AC2443" s="7"/>
      <c r="AD2443" s="7" t="b">
        <v>0</v>
      </c>
      <c r="AE2443" s="7"/>
      <c r="AF2443" s="7"/>
      <c r="AG2443" s="12">
        <f t="shared" si="38"/>
        <v>43321</v>
      </c>
    </row>
    <row r="2444" spans="1:33">
      <c r="A2444" s="7" t="s">
        <v>11679</v>
      </c>
      <c r="B2444" s="7" t="s">
        <v>11680</v>
      </c>
      <c r="C2444" s="7" t="s">
        <v>11681</v>
      </c>
      <c r="D2444" s="7" t="s">
        <v>11682</v>
      </c>
      <c r="E2444" s="7" t="s">
        <v>36</v>
      </c>
      <c r="F2444" s="7" t="s">
        <v>37</v>
      </c>
      <c r="G2444" s="7" t="s">
        <v>1199</v>
      </c>
      <c r="H2444" s="7"/>
      <c r="I2444" s="7"/>
      <c r="J2444" s="7" t="s">
        <v>107</v>
      </c>
      <c r="K2444" s="7" t="s">
        <v>11598</v>
      </c>
      <c r="L2444" s="7" t="s">
        <v>11683</v>
      </c>
      <c r="M2444" s="7" t="s">
        <v>11684</v>
      </c>
      <c r="N2444" s="7" t="s">
        <v>962</v>
      </c>
      <c r="O2444" s="7">
        <v>1</v>
      </c>
      <c r="P2444" s="7"/>
      <c r="Q2444" s="7"/>
      <c r="R2444" s="7"/>
      <c r="S2444" s="7"/>
      <c r="T2444" s="7"/>
      <c r="U2444" s="7"/>
      <c r="V2444" s="7"/>
      <c r="W2444" s="7"/>
      <c r="X2444" s="7"/>
      <c r="Y2444" s="7" t="s">
        <v>9537</v>
      </c>
      <c r="Z2444" s="7" t="s">
        <v>3322</v>
      </c>
      <c r="AA2444" s="7" t="s">
        <v>9538</v>
      </c>
      <c r="AB2444" s="7" t="s">
        <v>329</v>
      </c>
      <c r="AC2444" s="7"/>
      <c r="AD2444" s="7" t="b">
        <v>0</v>
      </c>
      <c r="AE2444" s="7"/>
      <c r="AF2444" s="7"/>
      <c r="AG2444" s="12">
        <f t="shared" si="38"/>
        <v>43321</v>
      </c>
    </row>
    <row r="2445" spans="1:33">
      <c r="A2445" s="7" t="s">
        <v>11685</v>
      </c>
      <c r="B2445" s="7" t="s">
        <v>11686</v>
      </c>
      <c r="C2445" s="7" t="s">
        <v>11687</v>
      </c>
      <c r="D2445" s="7" t="s">
        <v>11688</v>
      </c>
      <c r="E2445" s="7" t="s">
        <v>36</v>
      </c>
      <c r="F2445" s="7" t="s">
        <v>37</v>
      </c>
      <c r="G2445" s="7" t="s">
        <v>1199</v>
      </c>
      <c r="H2445" s="7"/>
      <c r="I2445" s="7"/>
      <c r="J2445" s="7" t="s">
        <v>107</v>
      </c>
      <c r="K2445" s="7" t="s">
        <v>11598</v>
      </c>
      <c r="L2445" s="7" t="s">
        <v>11689</v>
      </c>
      <c r="M2445" s="7" t="s">
        <v>11690</v>
      </c>
      <c r="N2445" s="7" t="s">
        <v>962</v>
      </c>
      <c r="O2445" s="7">
        <v>3</v>
      </c>
      <c r="P2445" s="7"/>
      <c r="Q2445" s="7"/>
      <c r="R2445" s="7"/>
      <c r="S2445" s="7"/>
      <c r="T2445" s="7"/>
      <c r="U2445" s="7"/>
      <c r="V2445" s="7"/>
      <c r="W2445" s="7"/>
      <c r="X2445" s="7"/>
      <c r="Y2445" s="7" t="s">
        <v>9537</v>
      </c>
      <c r="Z2445" s="7" t="s">
        <v>3322</v>
      </c>
      <c r="AA2445" s="7" t="s">
        <v>9538</v>
      </c>
      <c r="AB2445" s="7" t="s">
        <v>329</v>
      </c>
      <c r="AC2445" s="7"/>
      <c r="AD2445" s="7" t="b">
        <v>0</v>
      </c>
      <c r="AE2445" s="7"/>
      <c r="AF2445" s="7"/>
      <c r="AG2445" s="12">
        <f t="shared" si="38"/>
        <v>43321</v>
      </c>
    </row>
    <row r="2446" spans="1:33">
      <c r="A2446" s="7" t="s">
        <v>11691</v>
      </c>
      <c r="B2446" s="7" t="s">
        <v>11692</v>
      </c>
      <c r="C2446" s="7" t="s">
        <v>11693</v>
      </c>
      <c r="D2446" s="7" t="s">
        <v>11694</v>
      </c>
      <c r="E2446" s="7" t="s">
        <v>36</v>
      </c>
      <c r="F2446" s="7" t="s">
        <v>37</v>
      </c>
      <c r="G2446" s="7" t="s">
        <v>1199</v>
      </c>
      <c r="H2446" s="7"/>
      <c r="I2446" s="7"/>
      <c r="J2446" s="7" t="s">
        <v>107</v>
      </c>
      <c r="K2446" s="7" t="s">
        <v>11598</v>
      </c>
      <c r="L2446" s="7" t="s">
        <v>4259</v>
      </c>
      <c r="M2446" s="7" t="s">
        <v>4260</v>
      </c>
      <c r="N2446" s="7" t="s">
        <v>962</v>
      </c>
      <c r="O2446" s="7">
        <v>2</v>
      </c>
      <c r="P2446" s="7"/>
      <c r="Q2446" s="7"/>
      <c r="R2446" s="7"/>
      <c r="S2446" s="7"/>
      <c r="T2446" s="7"/>
      <c r="U2446" s="7"/>
      <c r="V2446" s="7"/>
      <c r="W2446" s="7"/>
      <c r="X2446" s="7"/>
      <c r="Y2446" s="7" t="s">
        <v>9537</v>
      </c>
      <c r="Z2446" s="7" t="s">
        <v>3322</v>
      </c>
      <c r="AA2446" s="7" t="s">
        <v>9538</v>
      </c>
      <c r="AB2446" s="7" t="s">
        <v>329</v>
      </c>
      <c r="AC2446" s="7"/>
      <c r="AD2446" s="7" t="b">
        <v>0</v>
      </c>
      <c r="AE2446" s="7"/>
      <c r="AF2446" s="7"/>
      <c r="AG2446" s="12">
        <f t="shared" si="38"/>
        <v>43321</v>
      </c>
    </row>
    <row r="2447" spans="1:33">
      <c r="A2447" s="7" t="s">
        <v>11695</v>
      </c>
      <c r="B2447" s="7" t="s">
        <v>11696</v>
      </c>
      <c r="C2447" s="7" t="s">
        <v>11697</v>
      </c>
      <c r="D2447" s="7" t="s">
        <v>11698</v>
      </c>
      <c r="E2447" s="7" t="s">
        <v>36</v>
      </c>
      <c r="F2447" s="7" t="s">
        <v>37</v>
      </c>
      <c r="G2447" s="7" t="s">
        <v>1199</v>
      </c>
      <c r="H2447" s="7"/>
      <c r="I2447" s="7"/>
      <c r="J2447" s="7" t="s">
        <v>107</v>
      </c>
      <c r="K2447" s="7" t="s">
        <v>11598</v>
      </c>
      <c r="L2447" s="7" t="s">
        <v>6891</v>
      </c>
      <c r="M2447" s="7" t="s">
        <v>6892</v>
      </c>
      <c r="N2447" s="7" t="s">
        <v>962</v>
      </c>
      <c r="O2447" s="7">
        <v>41</v>
      </c>
      <c r="P2447" s="7"/>
      <c r="Q2447" s="7"/>
      <c r="R2447" s="7"/>
      <c r="S2447" s="7"/>
      <c r="T2447" s="7"/>
      <c r="U2447" s="7"/>
      <c r="V2447" s="7"/>
      <c r="W2447" s="7"/>
      <c r="X2447" s="7"/>
      <c r="Y2447" s="7" t="s">
        <v>9537</v>
      </c>
      <c r="Z2447" s="7" t="s">
        <v>3322</v>
      </c>
      <c r="AA2447" s="7" t="s">
        <v>9538</v>
      </c>
      <c r="AB2447" s="7" t="s">
        <v>329</v>
      </c>
      <c r="AC2447" s="7"/>
      <c r="AD2447" s="7" t="b">
        <v>0</v>
      </c>
      <c r="AE2447" s="7"/>
      <c r="AF2447" s="7"/>
      <c r="AG2447" s="12">
        <f t="shared" si="38"/>
        <v>43321</v>
      </c>
    </row>
    <row r="2448" spans="1:33">
      <c r="A2448" s="7" t="s">
        <v>11699</v>
      </c>
      <c r="B2448" s="7" t="s">
        <v>11700</v>
      </c>
      <c r="C2448" s="7" t="s">
        <v>11701</v>
      </c>
      <c r="D2448" s="7" t="s">
        <v>11702</v>
      </c>
      <c r="E2448" s="7" t="s">
        <v>36</v>
      </c>
      <c r="F2448" s="7" t="s">
        <v>37</v>
      </c>
      <c r="G2448" s="7" t="s">
        <v>1199</v>
      </c>
      <c r="H2448" s="7"/>
      <c r="I2448" s="7"/>
      <c r="J2448" s="7" t="s">
        <v>107</v>
      </c>
      <c r="K2448" s="7" t="s">
        <v>11598</v>
      </c>
      <c r="L2448" s="7" t="s">
        <v>2727</v>
      </c>
      <c r="M2448" s="7" t="s">
        <v>2728</v>
      </c>
      <c r="N2448" s="7" t="s">
        <v>962</v>
      </c>
      <c r="O2448" s="7">
        <v>4</v>
      </c>
      <c r="P2448" s="7"/>
      <c r="Q2448" s="7"/>
      <c r="R2448" s="7"/>
      <c r="S2448" s="7"/>
      <c r="T2448" s="7"/>
      <c r="U2448" s="7"/>
      <c r="V2448" s="7"/>
      <c r="W2448" s="7"/>
      <c r="X2448" s="7"/>
      <c r="Y2448" s="7" t="s">
        <v>9537</v>
      </c>
      <c r="Z2448" s="7" t="s">
        <v>3322</v>
      </c>
      <c r="AA2448" s="7" t="s">
        <v>9538</v>
      </c>
      <c r="AB2448" s="7" t="s">
        <v>329</v>
      </c>
      <c r="AC2448" s="7"/>
      <c r="AD2448" s="7" t="b">
        <v>0</v>
      </c>
      <c r="AE2448" s="7"/>
      <c r="AF2448" s="7"/>
      <c r="AG2448" s="12">
        <f t="shared" si="38"/>
        <v>43321</v>
      </c>
    </row>
    <row r="2449" spans="1:33">
      <c r="A2449" s="7" t="s">
        <v>11703</v>
      </c>
      <c r="B2449" s="7" t="s">
        <v>11704</v>
      </c>
      <c r="C2449" s="7" t="s">
        <v>11705</v>
      </c>
      <c r="D2449" s="7" t="s">
        <v>11706</v>
      </c>
      <c r="E2449" s="7" t="s">
        <v>36</v>
      </c>
      <c r="F2449" s="7" t="s">
        <v>37</v>
      </c>
      <c r="G2449" s="7" t="s">
        <v>1199</v>
      </c>
      <c r="H2449" s="7"/>
      <c r="I2449" s="7"/>
      <c r="J2449" s="7" t="s">
        <v>107</v>
      </c>
      <c r="K2449" s="7" t="s">
        <v>11598</v>
      </c>
      <c r="L2449" s="7" t="s">
        <v>5376</v>
      </c>
      <c r="M2449" s="7" t="s">
        <v>5377</v>
      </c>
      <c r="N2449" s="7" t="s">
        <v>962</v>
      </c>
      <c r="O2449" s="7">
        <v>5</v>
      </c>
      <c r="P2449" s="7"/>
      <c r="Q2449" s="7"/>
      <c r="R2449" s="7"/>
      <c r="S2449" s="7"/>
      <c r="T2449" s="7"/>
      <c r="U2449" s="7"/>
      <c r="V2449" s="7"/>
      <c r="W2449" s="7"/>
      <c r="X2449" s="7"/>
      <c r="Y2449" s="7" t="s">
        <v>9537</v>
      </c>
      <c r="Z2449" s="7" t="s">
        <v>3322</v>
      </c>
      <c r="AA2449" s="7" t="s">
        <v>9538</v>
      </c>
      <c r="AB2449" s="7" t="s">
        <v>329</v>
      </c>
      <c r="AC2449" s="7"/>
      <c r="AD2449" s="7" t="b">
        <v>0</v>
      </c>
      <c r="AE2449" s="7"/>
      <c r="AF2449" s="7"/>
      <c r="AG2449" s="12">
        <f t="shared" si="38"/>
        <v>43321</v>
      </c>
    </row>
    <row r="2450" spans="1:33">
      <c r="A2450" s="7" t="s">
        <v>11707</v>
      </c>
      <c r="B2450" s="7" t="s">
        <v>11708</v>
      </c>
      <c r="C2450" s="7" t="s">
        <v>11709</v>
      </c>
      <c r="D2450" s="7" t="s">
        <v>11710</v>
      </c>
      <c r="E2450" s="7" t="s">
        <v>36</v>
      </c>
      <c r="F2450" s="7" t="s">
        <v>37</v>
      </c>
      <c r="G2450" s="7" t="s">
        <v>1199</v>
      </c>
      <c r="H2450" s="7"/>
      <c r="I2450" s="7"/>
      <c r="J2450" s="7" t="s">
        <v>107</v>
      </c>
      <c r="K2450" s="7" t="s">
        <v>11598</v>
      </c>
      <c r="L2450" s="7" t="s">
        <v>11711</v>
      </c>
      <c r="M2450" s="7" t="s">
        <v>11712</v>
      </c>
      <c r="N2450" s="7" t="s">
        <v>962</v>
      </c>
      <c r="O2450" s="7">
        <v>1</v>
      </c>
      <c r="P2450" s="7"/>
      <c r="Q2450" s="7"/>
      <c r="R2450" s="7"/>
      <c r="S2450" s="7"/>
      <c r="T2450" s="7"/>
      <c r="U2450" s="7"/>
      <c r="V2450" s="7"/>
      <c r="W2450" s="7"/>
      <c r="X2450" s="7"/>
      <c r="Y2450" s="7" t="s">
        <v>9537</v>
      </c>
      <c r="Z2450" s="7" t="s">
        <v>3322</v>
      </c>
      <c r="AA2450" s="7" t="s">
        <v>9538</v>
      </c>
      <c r="AB2450" s="7" t="s">
        <v>329</v>
      </c>
      <c r="AC2450" s="7"/>
      <c r="AD2450" s="7" t="b">
        <v>0</v>
      </c>
      <c r="AE2450" s="7"/>
      <c r="AF2450" s="7"/>
      <c r="AG2450" s="12">
        <f t="shared" si="38"/>
        <v>43321</v>
      </c>
    </row>
    <row r="2451" spans="1:33">
      <c r="A2451" s="7" t="s">
        <v>11713</v>
      </c>
      <c r="B2451" s="7" t="s">
        <v>11714</v>
      </c>
      <c r="C2451" s="7" t="s">
        <v>11715</v>
      </c>
      <c r="D2451" s="7" t="s">
        <v>11716</v>
      </c>
      <c r="E2451" s="7" t="s">
        <v>36</v>
      </c>
      <c r="F2451" s="7" t="s">
        <v>37</v>
      </c>
      <c r="G2451" s="7" t="s">
        <v>1199</v>
      </c>
      <c r="H2451" s="7"/>
      <c r="I2451" s="7"/>
      <c r="J2451" s="7" t="s">
        <v>107</v>
      </c>
      <c r="K2451" s="7" t="s">
        <v>11598</v>
      </c>
      <c r="L2451" s="7" t="s">
        <v>10809</v>
      </c>
      <c r="M2451" s="7" t="s">
        <v>10810</v>
      </c>
      <c r="N2451" s="7" t="s">
        <v>962</v>
      </c>
      <c r="O2451" s="7">
        <v>4</v>
      </c>
      <c r="P2451" s="7"/>
      <c r="Q2451" s="7"/>
      <c r="R2451" s="7"/>
      <c r="S2451" s="7"/>
      <c r="T2451" s="7"/>
      <c r="U2451" s="7"/>
      <c r="V2451" s="7"/>
      <c r="W2451" s="7"/>
      <c r="X2451" s="7"/>
      <c r="Y2451" s="7" t="s">
        <v>9537</v>
      </c>
      <c r="Z2451" s="7" t="s">
        <v>3322</v>
      </c>
      <c r="AA2451" s="7" t="s">
        <v>9538</v>
      </c>
      <c r="AB2451" s="7" t="s">
        <v>329</v>
      </c>
      <c r="AC2451" s="7"/>
      <c r="AD2451" s="7" t="b">
        <v>0</v>
      </c>
      <c r="AE2451" s="7"/>
      <c r="AF2451" s="7"/>
      <c r="AG2451" s="12">
        <f t="shared" si="38"/>
        <v>43321</v>
      </c>
    </row>
    <row r="2452" spans="1:33">
      <c r="A2452" s="7" t="s">
        <v>11717</v>
      </c>
      <c r="B2452" s="7" t="s">
        <v>11718</v>
      </c>
      <c r="C2452" s="7" t="s">
        <v>11719</v>
      </c>
      <c r="D2452" s="7" t="s">
        <v>11720</v>
      </c>
      <c r="E2452" s="7" t="s">
        <v>36</v>
      </c>
      <c r="F2452" s="7" t="s">
        <v>37</v>
      </c>
      <c r="G2452" s="7" t="s">
        <v>1199</v>
      </c>
      <c r="H2452" s="7"/>
      <c r="I2452" s="7"/>
      <c r="J2452" s="7" t="s">
        <v>107</v>
      </c>
      <c r="K2452" s="7" t="s">
        <v>10078</v>
      </c>
      <c r="L2452" s="7" t="s">
        <v>11721</v>
      </c>
      <c r="M2452" s="7" t="s">
        <v>11722</v>
      </c>
      <c r="N2452" s="7" t="s">
        <v>962</v>
      </c>
      <c r="O2452" s="7">
        <v>7</v>
      </c>
      <c r="P2452" s="7"/>
      <c r="Q2452" s="7"/>
      <c r="R2452" s="7"/>
      <c r="S2452" s="7"/>
      <c r="T2452" s="7"/>
      <c r="U2452" s="7"/>
      <c r="V2452" s="7"/>
      <c r="W2452" s="7"/>
      <c r="X2452" s="7"/>
      <c r="Y2452" s="7" t="s">
        <v>9537</v>
      </c>
      <c r="Z2452" s="7" t="s">
        <v>3322</v>
      </c>
      <c r="AA2452" s="7" t="s">
        <v>9538</v>
      </c>
      <c r="AB2452" s="7" t="s">
        <v>329</v>
      </c>
      <c r="AC2452" s="7"/>
      <c r="AD2452" s="7" t="b">
        <v>0</v>
      </c>
      <c r="AE2452" s="7"/>
      <c r="AF2452" s="7"/>
      <c r="AG2452" s="12">
        <f t="shared" si="38"/>
        <v>43321</v>
      </c>
    </row>
    <row r="2453" spans="1:33">
      <c r="A2453" s="7" t="s">
        <v>11723</v>
      </c>
      <c r="B2453" s="7" t="s">
        <v>11724</v>
      </c>
      <c r="C2453" s="7" t="s">
        <v>11725</v>
      </c>
      <c r="D2453" s="7" t="s">
        <v>11726</v>
      </c>
      <c r="E2453" s="7" t="s">
        <v>36</v>
      </c>
      <c r="F2453" s="7" t="s">
        <v>37</v>
      </c>
      <c r="G2453" s="7" t="s">
        <v>1199</v>
      </c>
      <c r="H2453" s="7"/>
      <c r="I2453" s="7"/>
      <c r="J2453" s="7" t="s">
        <v>107</v>
      </c>
      <c r="K2453" s="7" t="s">
        <v>10078</v>
      </c>
      <c r="L2453" s="7" t="s">
        <v>11727</v>
      </c>
      <c r="M2453" s="7" t="s">
        <v>11728</v>
      </c>
      <c r="N2453" s="7" t="s">
        <v>962</v>
      </c>
      <c r="O2453" s="7">
        <v>8</v>
      </c>
      <c r="P2453" s="7"/>
      <c r="Q2453" s="7"/>
      <c r="R2453" s="7"/>
      <c r="S2453" s="7"/>
      <c r="T2453" s="7"/>
      <c r="U2453" s="7"/>
      <c r="V2453" s="7"/>
      <c r="W2453" s="7"/>
      <c r="X2453" s="7"/>
      <c r="Y2453" s="7" t="s">
        <v>9537</v>
      </c>
      <c r="Z2453" s="7" t="s">
        <v>3322</v>
      </c>
      <c r="AA2453" s="7" t="s">
        <v>9538</v>
      </c>
      <c r="AB2453" s="7" t="s">
        <v>329</v>
      </c>
      <c r="AC2453" s="7"/>
      <c r="AD2453" s="7" t="b">
        <v>0</v>
      </c>
      <c r="AE2453" s="7"/>
      <c r="AF2453" s="7"/>
      <c r="AG2453" s="12">
        <f t="shared" si="38"/>
        <v>43321</v>
      </c>
    </row>
    <row r="2454" spans="1:33">
      <c r="A2454" s="7" t="s">
        <v>11729</v>
      </c>
      <c r="B2454" s="7" t="s">
        <v>11730</v>
      </c>
      <c r="C2454" s="7" t="s">
        <v>11731</v>
      </c>
      <c r="D2454" s="7" t="s">
        <v>11732</v>
      </c>
      <c r="E2454" s="7" t="s">
        <v>36</v>
      </c>
      <c r="F2454" s="7" t="s">
        <v>37</v>
      </c>
      <c r="G2454" s="7" t="s">
        <v>1199</v>
      </c>
      <c r="H2454" s="7"/>
      <c r="I2454" s="7"/>
      <c r="J2454" s="7" t="s">
        <v>107</v>
      </c>
      <c r="K2454" s="7" t="s">
        <v>10078</v>
      </c>
      <c r="L2454" s="7" t="s">
        <v>7854</v>
      </c>
      <c r="M2454" s="7" t="s">
        <v>7855</v>
      </c>
      <c r="N2454" s="7" t="s">
        <v>962</v>
      </c>
      <c r="O2454" s="7">
        <v>3</v>
      </c>
      <c r="P2454" s="7"/>
      <c r="Q2454" s="7"/>
      <c r="R2454" s="7"/>
      <c r="S2454" s="7"/>
      <c r="T2454" s="7"/>
      <c r="U2454" s="7"/>
      <c r="V2454" s="7"/>
      <c r="W2454" s="7"/>
      <c r="X2454" s="7"/>
      <c r="Y2454" s="7" t="s">
        <v>9537</v>
      </c>
      <c r="Z2454" s="7" t="s">
        <v>3322</v>
      </c>
      <c r="AA2454" s="7" t="s">
        <v>9538</v>
      </c>
      <c r="AB2454" s="7" t="s">
        <v>329</v>
      </c>
      <c r="AC2454" s="7"/>
      <c r="AD2454" s="7" t="b">
        <v>0</v>
      </c>
      <c r="AE2454" s="7"/>
      <c r="AF2454" s="7"/>
      <c r="AG2454" s="12">
        <f t="shared" si="38"/>
        <v>43321</v>
      </c>
    </row>
    <row r="2455" spans="1:33">
      <c r="A2455" s="7" t="s">
        <v>11733</v>
      </c>
      <c r="B2455" s="7" t="s">
        <v>11734</v>
      </c>
      <c r="C2455" s="7" t="s">
        <v>11735</v>
      </c>
      <c r="D2455" s="7" t="s">
        <v>11736</v>
      </c>
      <c r="E2455" s="7" t="s">
        <v>36</v>
      </c>
      <c r="F2455" s="7" t="s">
        <v>37</v>
      </c>
      <c r="G2455" s="7" t="s">
        <v>1199</v>
      </c>
      <c r="H2455" s="7"/>
      <c r="I2455" s="7"/>
      <c r="J2455" s="7" t="s">
        <v>107</v>
      </c>
      <c r="K2455" s="7" t="s">
        <v>10078</v>
      </c>
      <c r="L2455" s="7" t="s">
        <v>11737</v>
      </c>
      <c r="M2455" s="7" t="s">
        <v>11738</v>
      </c>
      <c r="N2455" s="7" t="s">
        <v>962</v>
      </c>
      <c r="O2455" s="7">
        <v>6</v>
      </c>
      <c r="P2455" s="7"/>
      <c r="Q2455" s="7"/>
      <c r="R2455" s="7"/>
      <c r="S2455" s="7"/>
      <c r="T2455" s="7"/>
      <c r="U2455" s="7"/>
      <c r="V2455" s="7"/>
      <c r="W2455" s="7"/>
      <c r="X2455" s="7"/>
      <c r="Y2455" s="7" t="s">
        <v>9537</v>
      </c>
      <c r="Z2455" s="7" t="s">
        <v>3322</v>
      </c>
      <c r="AA2455" s="7" t="s">
        <v>9538</v>
      </c>
      <c r="AB2455" s="7" t="s">
        <v>329</v>
      </c>
      <c r="AC2455" s="7"/>
      <c r="AD2455" s="7" t="b">
        <v>0</v>
      </c>
      <c r="AE2455" s="7"/>
      <c r="AF2455" s="7"/>
      <c r="AG2455" s="12">
        <f t="shared" si="38"/>
        <v>43321</v>
      </c>
    </row>
    <row r="2456" spans="1:33">
      <c r="A2456" s="7" t="s">
        <v>11739</v>
      </c>
      <c r="B2456" s="7" t="s">
        <v>11740</v>
      </c>
      <c r="C2456" s="7" t="s">
        <v>11741</v>
      </c>
      <c r="D2456" s="7" t="s">
        <v>11742</v>
      </c>
      <c r="E2456" s="7" t="s">
        <v>36</v>
      </c>
      <c r="F2456" s="7" t="s">
        <v>37</v>
      </c>
      <c r="G2456" s="7" t="s">
        <v>1199</v>
      </c>
      <c r="H2456" s="7"/>
      <c r="I2456" s="7"/>
      <c r="J2456" s="7" t="s">
        <v>107</v>
      </c>
      <c r="K2456" s="7" t="s">
        <v>10078</v>
      </c>
      <c r="L2456" s="7" t="s">
        <v>11743</v>
      </c>
      <c r="M2456" s="7" t="s">
        <v>11744</v>
      </c>
      <c r="N2456" s="7" t="s">
        <v>962</v>
      </c>
      <c r="O2456" s="7">
        <v>8</v>
      </c>
      <c r="P2456" s="7"/>
      <c r="Q2456" s="7"/>
      <c r="R2456" s="7"/>
      <c r="S2456" s="7"/>
      <c r="T2456" s="7"/>
      <c r="U2456" s="7"/>
      <c r="V2456" s="7"/>
      <c r="W2456" s="7"/>
      <c r="X2456" s="7"/>
      <c r="Y2456" s="7" t="s">
        <v>9537</v>
      </c>
      <c r="Z2456" s="7" t="s">
        <v>3322</v>
      </c>
      <c r="AA2456" s="7" t="s">
        <v>9538</v>
      </c>
      <c r="AB2456" s="7" t="s">
        <v>329</v>
      </c>
      <c r="AC2456" s="7"/>
      <c r="AD2456" s="7" t="b">
        <v>0</v>
      </c>
      <c r="AE2456" s="7"/>
      <c r="AF2456" s="7"/>
      <c r="AG2456" s="12">
        <f t="shared" si="38"/>
        <v>43321</v>
      </c>
    </row>
    <row r="2457" spans="1:33">
      <c r="A2457" s="7" t="s">
        <v>11745</v>
      </c>
      <c r="B2457" s="7" t="s">
        <v>11746</v>
      </c>
      <c r="C2457" s="7" t="s">
        <v>11747</v>
      </c>
      <c r="D2457" s="7" t="s">
        <v>11748</v>
      </c>
      <c r="E2457" s="7" t="s">
        <v>36</v>
      </c>
      <c r="F2457" s="7" t="s">
        <v>37</v>
      </c>
      <c r="G2457" s="7" t="s">
        <v>1199</v>
      </c>
      <c r="H2457" s="7"/>
      <c r="I2457" s="7"/>
      <c r="J2457" s="7" t="s">
        <v>107</v>
      </c>
      <c r="K2457" s="7" t="s">
        <v>10078</v>
      </c>
      <c r="L2457" s="7" t="s">
        <v>11749</v>
      </c>
      <c r="M2457" s="7" t="s">
        <v>11750</v>
      </c>
      <c r="N2457" s="7" t="s">
        <v>962</v>
      </c>
      <c r="O2457" s="7">
        <v>5</v>
      </c>
      <c r="P2457" s="7"/>
      <c r="Q2457" s="7"/>
      <c r="R2457" s="7"/>
      <c r="S2457" s="7"/>
      <c r="T2457" s="7"/>
      <c r="U2457" s="7"/>
      <c r="V2457" s="7"/>
      <c r="W2457" s="7"/>
      <c r="X2457" s="7"/>
      <c r="Y2457" s="7" t="s">
        <v>9537</v>
      </c>
      <c r="Z2457" s="7" t="s">
        <v>3322</v>
      </c>
      <c r="AA2457" s="7" t="s">
        <v>9538</v>
      </c>
      <c r="AB2457" s="7" t="s">
        <v>329</v>
      </c>
      <c r="AC2457" s="7"/>
      <c r="AD2457" s="7" t="b">
        <v>0</v>
      </c>
      <c r="AE2457" s="7"/>
      <c r="AF2457" s="7"/>
      <c r="AG2457" s="12">
        <f t="shared" si="38"/>
        <v>43321</v>
      </c>
    </row>
    <row r="2458" spans="1:33">
      <c r="A2458" s="7" t="s">
        <v>11751</v>
      </c>
      <c r="B2458" s="7" t="s">
        <v>11752</v>
      </c>
      <c r="C2458" s="7" t="s">
        <v>11753</v>
      </c>
      <c r="D2458" s="7" t="s">
        <v>11754</v>
      </c>
      <c r="E2458" s="7" t="s">
        <v>36</v>
      </c>
      <c r="F2458" s="7" t="s">
        <v>37</v>
      </c>
      <c r="G2458" s="7" t="s">
        <v>1199</v>
      </c>
      <c r="H2458" s="7"/>
      <c r="I2458" s="7"/>
      <c r="J2458" s="7" t="s">
        <v>107</v>
      </c>
      <c r="K2458" s="7" t="s">
        <v>10078</v>
      </c>
      <c r="L2458" s="7" t="s">
        <v>11755</v>
      </c>
      <c r="M2458" s="7" t="s">
        <v>11756</v>
      </c>
      <c r="N2458" s="7" t="s">
        <v>962</v>
      </c>
      <c r="O2458" s="7">
        <v>8</v>
      </c>
      <c r="P2458" s="7"/>
      <c r="Q2458" s="7"/>
      <c r="R2458" s="7"/>
      <c r="S2458" s="7"/>
      <c r="T2458" s="7"/>
      <c r="U2458" s="7"/>
      <c r="V2458" s="7"/>
      <c r="W2458" s="7"/>
      <c r="X2458" s="7"/>
      <c r="Y2458" s="7" t="s">
        <v>9537</v>
      </c>
      <c r="Z2458" s="7" t="s">
        <v>3322</v>
      </c>
      <c r="AA2458" s="7" t="s">
        <v>9538</v>
      </c>
      <c r="AB2458" s="7" t="s">
        <v>329</v>
      </c>
      <c r="AC2458" s="7"/>
      <c r="AD2458" s="7" t="b">
        <v>0</v>
      </c>
      <c r="AE2458" s="7"/>
      <c r="AF2458" s="7"/>
      <c r="AG2458" s="12">
        <f t="shared" si="38"/>
        <v>43321</v>
      </c>
    </row>
    <row r="2459" spans="1:33">
      <c r="A2459" s="7" t="s">
        <v>11757</v>
      </c>
      <c r="B2459" s="7" t="s">
        <v>11758</v>
      </c>
      <c r="C2459" s="7" t="s">
        <v>11759</v>
      </c>
      <c r="D2459" s="7" t="s">
        <v>11760</v>
      </c>
      <c r="E2459" s="7" t="s">
        <v>36</v>
      </c>
      <c r="F2459" s="7" t="s">
        <v>37</v>
      </c>
      <c r="G2459" s="7" t="s">
        <v>1199</v>
      </c>
      <c r="H2459" s="7"/>
      <c r="I2459" s="7"/>
      <c r="J2459" s="7" t="s">
        <v>107</v>
      </c>
      <c r="K2459" s="7" t="s">
        <v>10078</v>
      </c>
      <c r="L2459" s="7" t="s">
        <v>11761</v>
      </c>
      <c r="M2459" s="7" t="s">
        <v>11762</v>
      </c>
      <c r="N2459" s="7" t="s">
        <v>962</v>
      </c>
      <c r="O2459" s="7">
        <v>4</v>
      </c>
      <c r="P2459" s="7"/>
      <c r="Q2459" s="7"/>
      <c r="R2459" s="7"/>
      <c r="S2459" s="7"/>
      <c r="T2459" s="7"/>
      <c r="U2459" s="7"/>
      <c r="V2459" s="7"/>
      <c r="W2459" s="7"/>
      <c r="X2459" s="7"/>
      <c r="Y2459" s="7" t="s">
        <v>9537</v>
      </c>
      <c r="Z2459" s="7" t="s">
        <v>3322</v>
      </c>
      <c r="AA2459" s="7" t="s">
        <v>9538</v>
      </c>
      <c r="AB2459" s="7" t="s">
        <v>329</v>
      </c>
      <c r="AC2459" s="7"/>
      <c r="AD2459" s="7" t="b">
        <v>0</v>
      </c>
      <c r="AE2459" s="7"/>
      <c r="AF2459" s="7"/>
      <c r="AG2459" s="12">
        <f t="shared" si="38"/>
        <v>43321</v>
      </c>
    </row>
    <row r="2460" spans="1:33">
      <c r="A2460" s="7" t="s">
        <v>11763</v>
      </c>
      <c r="B2460" s="7" t="s">
        <v>11764</v>
      </c>
      <c r="C2460" s="7" t="s">
        <v>11765</v>
      </c>
      <c r="D2460" s="7" t="s">
        <v>11766</v>
      </c>
      <c r="E2460" s="7" t="s">
        <v>36</v>
      </c>
      <c r="F2460" s="7" t="s">
        <v>37</v>
      </c>
      <c r="G2460" s="7" t="s">
        <v>1199</v>
      </c>
      <c r="H2460" s="7"/>
      <c r="I2460" s="7"/>
      <c r="J2460" s="7" t="s">
        <v>107</v>
      </c>
      <c r="K2460" s="7" t="s">
        <v>10078</v>
      </c>
      <c r="L2460" s="7" t="s">
        <v>11767</v>
      </c>
      <c r="M2460" s="7" t="s">
        <v>11768</v>
      </c>
      <c r="N2460" s="7" t="s">
        <v>962</v>
      </c>
      <c r="O2460" s="7">
        <v>4</v>
      </c>
      <c r="P2460" s="7"/>
      <c r="Q2460" s="7"/>
      <c r="R2460" s="7"/>
      <c r="S2460" s="7"/>
      <c r="T2460" s="7"/>
      <c r="U2460" s="7"/>
      <c r="V2460" s="7"/>
      <c r="W2460" s="7"/>
      <c r="X2460" s="7"/>
      <c r="Y2460" s="7" t="s">
        <v>9537</v>
      </c>
      <c r="Z2460" s="7" t="s">
        <v>3322</v>
      </c>
      <c r="AA2460" s="7" t="s">
        <v>9538</v>
      </c>
      <c r="AB2460" s="7" t="s">
        <v>329</v>
      </c>
      <c r="AC2460" s="7"/>
      <c r="AD2460" s="7" t="b">
        <v>0</v>
      </c>
      <c r="AE2460" s="7"/>
      <c r="AF2460" s="7"/>
      <c r="AG2460" s="12">
        <f t="shared" si="38"/>
        <v>43321</v>
      </c>
    </row>
    <row r="2461" spans="1:33">
      <c r="A2461" s="7" t="s">
        <v>11769</v>
      </c>
      <c r="B2461" s="7" t="s">
        <v>11770</v>
      </c>
      <c r="C2461" s="7" t="s">
        <v>11771</v>
      </c>
      <c r="D2461" s="7" t="s">
        <v>11772</v>
      </c>
      <c r="E2461" s="7" t="s">
        <v>1198</v>
      </c>
      <c r="F2461" s="7" t="s">
        <v>37</v>
      </c>
      <c r="G2461" s="7" t="s">
        <v>1199</v>
      </c>
      <c r="H2461" s="7"/>
      <c r="I2461" s="7"/>
      <c r="J2461" s="7" t="s">
        <v>107</v>
      </c>
      <c r="K2461" s="7" t="s">
        <v>10078</v>
      </c>
      <c r="L2461" s="7" t="s">
        <v>11773</v>
      </c>
      <c r="M2461" s="7" t="s">
        <v>11774</v>
      </c>
      <c r="N2461" s="7" t="s">
        <v>962</v>
      </c>
      <c r="O2461" s="7">
        <v>7</v>
      </c>
      <c r="P2461" s="7"/>
      <c r="Q2461" s="7"/>
      <c r="R2461" s="7"/>
      <c r="S2461" s="7"/>
      <c r="T2461" s="7"/>
      <c r="U2461" s="7"/>
      <c r="V2461" s="7"/>
      <c r="W2461" s="7"/>
      <c r="X2461" s="7"/>
      <c r="Y2461" s="7" t="s">
        <v>9537</v>
      </c>
      <c r="Z2461" s="7" t="s">
        <v>3322</v>
      </c>
      <c r="AA2461" s="7" t="s">
        <v>9538</v>
      </c>
      <c r="AB2461" s="7" t="s">
        <v>329</v>
      </c>
      <c r="AC2461" s="7"/>
      <c r="AD2461" s="7" t="b">
        <v>0</v>
      </c>
      <c r="AE2461" s="7"/>
      <c r="AF2461" s="7"/>
      <c r="AG2461" s="12">
        <f t="shared" si="38"/>
        <v>43321</v>
      </c>
    </row>
    <row r="2462" spans="1:33">
      <c r="A2462" s="7" t="s">
        <v>11775</v>
      </c>
      <c r="B2462" s="7" t="s">
        <v>11776</v>
      </c>
      <c r="C2462" s="7" t="s">
        <v>11777</v>
      </c>
      <c r="D2462" s="7" t="s">
        <v>11778</v>
      </c>
      <c r="E2462" s="7" t="s">
        <v>36</v>
      </c>
      <c r="F2462" s="7" t="s">
        <v>37</v>
      </c>
      <c r="G2462" s="7" t="s">
        <v>1199</v>
      </c>
      <c r="H2462" s="7"/>
      <c r="I2462" s="7"/>
      <c r="J2462" s="7" t="s">
        <v>107</v>
      </c>
      <c r="K2462" s="7" t="s">
        <v>11779</v>
      </c>
      <c r="L2462" s="7" t="s">
        <v>11780</v>
      </c>
      <c r="M2462" s="7" t="s">
        <v>11781</v>
      </c>
      <c r="N2462" s="7" t="s">
        <v>962</v>
      </c>
      <c r="O2462" s="7">
        <v>6</v>
      </c>
      <c r="P2462" s="7"/>
      <c r="Q2462" s="7"/>
      <c r="R2462" s="7"/>
      <c r="S2462" s="7"/>
      <c r="T2462" s="7"/>
      <c r="U2462" s="7"/>
      <c r="V2462" s="7"/>
      <c r="W2462" s="7"/>
      <c r="X2462" s="7"/>
      <c r="Y2462" s="7" t="s">
        <v>9537</v>
      </c>
      <c r="Z2462" s="7" t="s">
        <v>3322</v>
      </c>
      <c r="AA2462" s="7" t="s">
        <v>9538</v>
      </c>
      <c r="AB2462" s="7" t="s">
        <v>329</v>
      </c>
      <c r="AC2462" s="7"/>
      <c r="AD2462" s="7" t="b">
        <v>0</v>
      </c>
      <c r="AE2462" s="7"/>
      <c r="AF2462" s="7"/>
      <c r="AG2462" s="12">
        <f t="shared" si="38"/>
        <v>43321</v>
      </c>
    </row>
    <row r="2463" spans="1:33">
      <c r="A2463" s="7" t="s">
        <v>11782</v>
      </c>
      <c r="B2463" s="7" t="s">
        <v>11783</v>
      </c>
      <c r="C2463" s="7" t="s">
        <v>11784</v>
      </c>
      <c r="D2463" s="7" t="s">
        <v>11785</v>
      </c>
      <c r="E2463" s="7" t="s">
        <v>36</v>
      </c>
      <c r="F2463" s="7" t="s">
        <v>37</v>
      </c>
      <c r="G2463" s="7" t="s">
        <v>1199</v>
      </c>
      <c r="H2463" s="7"/>
      <c r="I2463" s="7"/>
      <c r="J2463" s="7" t="s">
        <v>107</v>
      </c>
      <c r="K2463" s="7" t="s">
        <v>10078</v>
      </c>
      <c r="L2463" s="7" t="s">
        <v>11786</v>
      </c>
      <c r="M2463" s="7" t="s">
        <v>11787</v>
      </c>
      <c r="N2463" s="7" t="s">
        <v>962</v>
      </c>
      <c r="O2463" s="7">
        <v>14</v>
      </c>
      <c r="P2463" s="7"/>
      <c r="Q2463" s="7"/>
      <c r="R2463" s="7"/>
      <c r="S2463" s="7"/>
      <c r="T2463" s="7"/>
      <c r="U2463" s="7"/>
      <c r="V2463" s="7"/>
      <c r="W2463" s="7"/>
      <c r="X2463" s="7"/>
      <c r="Y2463" s="7" t="s">
        <v>9537</v>
      </c>
      <c r="Z2463" s="7" t="s">
        <v>3322</v>
      </c>
      <c r="AA2463" s="7" t="s">
        <v>9538</v>
      </c>
      <c r="AB2463" s="7" t="s">
        <v>329</v>
      </c>
      <c r="AC2463" s="7"/>
      <c r="AD2463" s="7" t="b">
        <v>0</v>
      </c>
      <c r="AE2463" s="7"/>
      <c r="AF2463" s="7"/>
      <c r="AG2463" s="12">
        <f t="shared" si="38"/>
        <v>43321</v>
      </c>
    </row>
    <row r="2464" spans="1:33">
      <c r="A2464" s="7" t="s">
        <v>11788</v>
      </c>
      <c r="B2464" s="7" t="s">
        <v>11789</v>
      </c>
      <c r="C2464" s="7" t="s">
        <v>11790</v>
      </c>
      <c r="D2464" s="7" t="s">
        <v>11791</v>
      </c>
      <c r="E2464" s="7" t="s">
        <v>36</v>
      </c>
      <c r="F2464" s="7" t="s">
        <v>37</v>
      </c>
      <c r="G2464" s="7" t="s">
        <v>1199</v>
      </c>
      <c r="H2464" s="7"/>
      <c r="I2464" s="7"/>
      <c r="J2464" s="7" t="s">
        <v>107</v>
      </c>
      <c r="K2464" s="7" t="s">
        <v>10078</v>
      </c>
      <c r="L2464" s="7" t="s">
        <v>11792</v>
      </c>
      <c r="M2464" s="7" t="s">
        <v>11793</v>
      </c>
      <c r="N2464" s="7" t="s">
        <v>962</v>
      </c>
      <c r="O2464" s="7">
        <v>11</v>
      </c>
      <c r="P2464" s="7"/>
      <c r="Q2464" s="7"/>
      <c r="R2464" s="7"/>
      <c r="S2464" s="7"/>
      <c r="T2464" s="7"/>
      <c r="U2464" s="7"/>
      <c r="V2464" s="7"/>
      <c r="W2464" s="7"/>
      <c r="X2464" s="7"/>
      <c r="Y2464" s="7" t="s">
        <v>9537</v>
      </c>
      <c r="Z2464" s="7" t="s">
        <v>3322</v>
      </c>
      <c r="AA2464" s="7" t="s">
        <v>9538</v>
      </c>
      <c r="AB2464" s="7" t="s">
        <v>329</v>
      </c>
      <c r="AC2464" s="7"/>
      <c r="AD2464" s="7" t="b">
        <v>0</v>
      </c>
      <c r="AE2464" s="7"/>
      <c r="AF2464" s="7"/>
      <c r="AG2464" s="12">
        <f t="shared" si="38"/>
        <v>43321</v>
      </c>
    </row>
    <row r="2465" spans="1:33">
      <c r="A2465" s="7" t="s">
        <v>11794</v>
      </c>
      <c r="B2465" s="7" t="s">
        <v>11795</v>
      </c>
      <c r="C2465" s="7" t="s">
        <v>11796</v>
      </c>
      <c r="D2465" s="7" t="s">
        <v>11797</v>
      </c>
      <c r="E2465" s="7" t="s">
        <v>36</v>
      </c>
      <c r="F2465" s="7" t="s">
        <v>37</v>
      </c>
      <c r="G2465" s="7" t="s">
        <v>1199</v>
      </c>
      <c r="H2465" s="7"/>
      <c r="I2465" s="7"/>
      <c r="J2465" s="7" t="s">
        <v>107</v>
      </c>
      <c r="K2465" s="7" t="s">
        <v>10078</v>
      </c>
      <c r="L2465" s="7" t="s">
        <v>11798</v>
      </c>
      <c r="M2465" s="7" t="s">
        <v>11799</v>
      </c>
      <c r="N2465" s="7" t="s">
        <v>962</v>
      </c>
      <c r="O2465" s="7">
        <v>14</v>
      </c>
      <c r="P2465" s="7"/>
      <c r="Q2465" s="7"/>
      <c r="R2465" s="7"/>
      <c r="S2465" s="7"/>
      <c r="T2465" s="7"/>
      <c r="U2465" s="7"/>
      <c r="V2465" s="7"/>
      <c r="W2465" s="7"/>
      <c r="X2465" s="7"/>
      <c r="Y2465" s="7" t="s">
        <v>9537</v>
      </c>
      <c r="Z2465" s="7" t="s">
        <v>3322</v>
      </c>
      <c r="AA2465" s="7" t="s">
        <v>9538</v>
      </c>
      <c r="AB2465" s="7" t="s">
        <v>329</v>
      </c>
      <c r="AC2465" s="7"/>
      <c r="AD2465" s="7" t="b">
        <v>0</v>
      </c>
      <c r="AE2465" s="7"/>
      <c r="AF2465" s="7"/>
      <c r="AG2465" s="12">
        <f t="shared" si="38"/>
        <v>43321</v>
      </c>
    </row>
    <row r="2466" spans="1:33">
      <c r="A2466" s="7" t="s">
        <v>11800</v>
      </c>
      <c r="B2466" s="7" t="s">
        <v>11801</v>
      </c>
      <c r="C2466" s="7" t="s">
        <v>11802</v>
      </c>
      <c r="D2466" s="7" t="s">
        <v>11803</v>
      </c>
      <c r="E2466" s="7" t="s">
        <v>36</v>
      </c>
      <c r="F2466" s="7" t="s">
        <v>37</v>
      </c>
      <c r="G2466" s="7" t="s">
        <v>1199</v>
      </c>
      <c r="H2466" s="7"/>
      <c r="I2466" s="7"/>
      <c r="J2466" s="7" t="s">
        <v>107</v>
      </c>
      <c r="K2466" s="7" t="s">
        <v>10078</v>
      </c>
      <c r="L2466" s="7" t="s">
        <v>11804</v>
      </c>
      <c r="M2466" s="7" t="s">
        <v>11805</v>
      </c>
      <c r="N2466" s="7" t="s">
        <v>962</v>
      </c>
      <c r="O2466" s="7">
        <v>14</v>
      </c>
      <c r="P2466" s="7"/>
      <c r="Q2466" s="7"/>
      <c r="R2466" s="7"/>
      <c r="S2466" s="7"/>
      <c r="T2466" s="7"/>
      <c r="U2466" s="7"/>
      <c r="V2466" s="7"/>
      <c r="W2466" s="7"/>
      <c r="X2466" s="7"/>
      <c r="Y2466" s="7" t="s">
        <v>9537</v>
      </c>
      <c r="Z2466" s="7" t="s">
        <v>3322</v>
      </c>
      <c r="AA2466" s="7" t="s">
        <v>9538</v>
      </c>
      <c r="AB2466" s="7" t="s">
        <v>329</v>
      </c>
      <c r="AC2466" s="7"/>
      <c r="AD2466" s="7" t="b">
        <v>0</v>
      </c>
      <c r="AE2466" s="7"/>
      <c r="AF2466" s="7"/>
      <c r="AG2466" s="12">
        <f t="shared" si="38"/>
        <v>43321</v>
      </c>
    </row>
    <row r="2467" spans="1:33">
      <c r="A2467" s="7" t="s">
        <v>11806</v>
      </c>
      <c r="B2467" s="7" t="s">
        <v>11806</v>
      </c>
      <c r="C2467" s="7" t="s">
        <v>11807</v>
      </c>
      <c r="D2467" s="7" t="s">
        <v>11808</v>
      </c>
      <c r="E2467" s="7" t="s">
        <v>106</v>
      </c>
      <c r="F2467" s="7" t="s">
        <v>37</v>
      </c>
      <c r="G2467" s="7" t="s">
        <v>38</v>
      </c>
      <c r="H2467" s="7"/>
      <c r="I2467" s="7"/>
      <c r="J2467" s="7" t="s">
        <v>39</v>
      </c>
      <c r="K2467" s="7" t="s">
        <v>11809</v>
      </c>
      <c r="L2467" s="7" t="s">
        <v>2730</v>
      </c>
      <c r="M2467" s="7" t="s">
        <v>2731</v>
      </c>
      <c r="N2467" s="7" t="s">
        <v>106</v>
      </c>
      <c r="O2467" s="7">
        <v>0</v>
      </c>
      <c r="P2467" s="7"/>
      <c r="Q2467" s="7"/>
      <c r="R2467" s="7"/>
      <c r="S2467" s="7"/>
      <c r="T2467" s="7"/>
      <c r="U2467" s="7"/>
      <c r="V2467" s="7"/>
      <c r="W2467" s="7"/>
      <c r="X2467" s="7"/>
      <c r="Y2467" s="7" t="s">
        <v>11810</v>
      </c>
      <c r="Z2467" s="7"/>
      <c r="AA2467" s="7">
        <v>59158</v>
      </c>
      <c r="AB2467" s="7" t="s">
        <v>45</v>
      </c>
      <c r="AC2467" s="7"/>
      <c r="AD2467" s="7" t="b">
        <v>0</v>
      </c>
      <c r="AE2467" s="7"/>
      <c r="AF2467" s="7"/>
      <c r="AG2467" s="12">
        <f t="shared" si="38"/>
        <v>43322</v>
      </c>
    </row>
    <row r="2468" spans="1:33">
      <c r="A2468" s="7" t="s">
        <v>11811</v>
      </c>
      <c r="B2468" s="7" t="s">
        <v>11811</v>
      </c>
      <c r="C2468" s="7" t="s">
        <v>11812</v>
      </c>
      <c r="D2468" s="7" t="s">
        <v>11813</v>
      </c>
      <c r="E2468" s="7" t="s">
        <v>36</v>
      </c>
      <c r="F2468" s="7" t="s">
        <v>37</v>
      </c>
      <c r="G2468" s="7" t="s">
        <v>38</v>
      </c>
      <c r="H2468" s="7"/>
      <c r="I2468" s="7"/>
      <c r="J2468" s="7" t="s">
        <v>39</v>
      </c>
      <c r="K2468" s="7" t="s">
        <v>4012</v>
      </c>
      <c r="L2468" s="7" t="s">
        <v>3024</v>
      </c>
      <c r="M2468" s="7" t="s">
        <v>3025</v>
      </c>
      <c r="N2468" s="7" t="s">
        <v>36</v>
      </c>
      <c r="O2468" s="7">
        <v>1</v>
      </c>
      <c r="P2468" s="7" t="s">
        <v>43</v>
      </c>
      <c r="Q2468" s="7">
        <v>18.5</v>
      </c>
      <c r="R2468" s="7"/>
      <c r="S2468" s="7"/>
      <c r="T2468" s="7"/>
      <c r="U2468" s="7"/>
      <c r="V2468" s="7"/>
      <c r="W2468" s="7"/>
      <c r="X2468" s="7"/>
      <c r="Y2468" s="7" t="s">
        <v>11814</v>
      </c>
      <c r="Z2468" s="7"/>
      <c r="AA2468" s="7">
        <v>45480</v>
      </c>
      <c r="AB2468" s="7" t="s">
        <v>45</v>
      </c>
      <c r="AC2468" s="7"/>
      <c r="AD2468" s="7" t="b">
        <v>0</v>
      </c>
      <c r="AE2468" s="7"/>
      <c r="AF2468" s="7"/>
      <c r="AG2468" s="12">
        <f t="shared" si="38"/>
        <v>43322</v>
      </c>
    </row>
    <row r="2469" spans="1:33">
      <c r="A2469" s="7" t="s">
        <v>11815</v>
      </c>
      <c r="B2469" s="7" t="s">
        <v>11815</v>
      </c>
      <c r="C2469" s="7" t="s">
        <v>11816</v>
      </c>
      <c r="D2469" s="7" t="s">
        <v>11817</v>
      </c>
      <c r="E2469" s="7" t="s">
        <v>36</v>
      </c>
      <c r="F2469" s="7" t="s">
        <v>37</v>
      </c>
      <c r="G2469" s="7" t="s">
        <v>38</v>
      </c>
      <c r="H2469" s="7"/>
      <c r="I2469" s="7"/>
      <c r="J2469" s="7" t="s">
        <v>107</v>
      </c>
      <c r="K2469" s="7" t="s">
        <v>4924</v>
      </c>
      <c r="L2469" s="7" t="s">
        <v>2453</v>
      </c>
      <c r="M2469" s="7" t="s">
        <v>2454</v>
      </c>
      <c r="N2469" s="7" t="s">
        <v>36</v>
      </c>
      <c r="O2469" s="7">
        <v>1</v>
      </c>
      <c r="P2469" s="7" t="s">
        <v>43</v>
      </c>
      <c r="Q2469" s="7">
        <v>14.9</v>
      </c>
      <c r="R2469" s="7"/>
      <c r="S2469" s="7">
        <v>1.66</v>
      </c>
      <c r="T2469" s="7"/>
      <c r="U2469" s="7"/>
      <c r="V2469" s="7"/>
      <c r="W2469" s="7"/>
      <c r="X2469" s="7">
        <v>1.66</v>
      </c>
      <c r="Y2469" s="7" t="s">
        <v>11818</v>
      </c>
      <c r="Z2469" s="7"/>
      <c r="AA2469" s="7">
        <v>15000</v>
      </c>
      <c r="AB2469" s="7" t="s">
        <v>45</v>
      </c>
      <c r="AC2469" s="7" t="s">
        <v>154</v>
      </c>
      <c r="AD2469" s="7" t="b">
        <v>0</v>
      </c>
      <c r="AE2469" s="7"/>
      <c r="AF2469" s="7"/>
      <c r="AG2469" s="12">
        <f t="shared" si="38"/>
        <v>43322</v>
      </c>
    </row>
    <row r="2470" spans="1:33">
      <c r="A2470" s="7" t="s">
        <v>11819</v>
      </c>
      <c r="B2470" s="7" t="s">
        <v>11819</v>
      </c>
      <c r="C2470" s="7" t="s">
        <v>11820</v>
      </c>
      <c r="D2470" s="7" t="s">
        <v>11821</v>
      </c>
      <c r="E2470" s="7" t="s">
        <v>36</v>
      </c>
      <c r="F2470" s="7" t="s">
        <v>37</v>
      </c>
      <c r="G2470" s="7" t="s">
        <v>38</v>
      </c>
      <c r="H2470" s="7"/>
      <c r="I2470" s="7"/>
      <c r="J2470" s="7" t="s">
        <v>107</v>
      </c>
      <c r="K2470" s="7" t="s">
        <v>5566</v>
      </c>
      <c r="L2470" s="7" t="s">
        <v>11822</v>
      </c>
      <c r="M2470" s="7" t="s">
        <v>11823</v>
      </c>
      <c r="N2470" s="7" t="s">
        <v>36</v>
      </c>
      <c r="O2470" s="7">
        <v>1</v>
      </c>
      <c r="P2470" s="7" t="s">
        <v>43</v>
      </c>
      <c r="Q2470" s="7">
        <v>18.99</v>
      </c>
      <c r="R2470" s="7"/>
      <c r="S2470" s="7">
        <v>4.99</v>
      </c>
      <c r="T2470" s="7"/>
      <c r="U2470" s="7"/>
      <c r="V2470" s="7"/>
      <c r="W2470" s="7"/>
      <c r="X2470" s="7"/>
      <c r="Y2470" s="7" t="s">
        <v>11824</v>
      </c>
      <c r="Z2470" s="7"/>
      <c r="AA2470" s="7">
        <v>56150</v>
      </c>
      <c r="AB2470" s="7" t="s">
        <v>45</v>
      </c>
      <c r="AC2470" s="7"/>
      <c r="AD2470" s="7" t="b">
        <v>0</v>
      </c>
      <c r="AE2470" s="7"/>
      <c r="AF2470" s="7"/>
      <c r="AG2470" s="12">
        <f t="shared" si="38"/>
        <v>43322</v>
      </c>
    </row>
    <row r="2471" spans="1:33">
      <c r="A2471" s="7" t="s">
        <v>11825</v>
      </c>
      <c r="B2471" s="7" t="s">
        <v>11825</v>
      </c>
      <c r="C2471" s="7" t="s">
        <v>11826</v>
      </c>
      <c r="D2471" s="7" t="s">
        <v>11827</v>
      </c>
      <c r="E2471" s="7" t="s">
        <v>36</v>
      </c>
      <c r="F2471" s="7" t="s">
        <v>37</v>
      </c>
      <c r="G2471" s="7" t="s">
        <v>38</v>
      </c>
      <c r="H2471" s="7"/>
      <c r="I2471" s="7"/>
      <c r="J2471" s="7" t="s">
        <v>39</v>
      </c>
      <c r="K2471" s="7" t="s">
        <v>1275</v>
      </c>
      <c r="L2471" s="7" t="s">
        <v>1276</v>
      </c>
      <c r="M2471" s="7" t="s">
        <v>1277</v>
      </c>
      <c r="N2471" s="7" t="s">
        <v>36</v>
      </c>
      <c r="O2471" s="7">
        <v>1</v>
      </c>
      <c r="P2471" s="7" t="s">
        <v>43</v>
      </c>
      <c r="Q2471" s="7">
        <v>19.89</v>
      </c>
      <c r="R2471" s="7"/>
      <c r="S2471" s="7"/>
      <c r="T2471" s="7"/>
      <c r="U2471" s="7"/>
      <c r="V2471" s="7"/>
      <c r="W2471" s="7"/>
      <c r="X2471" s="7"/>
      <c r="Y2471" s="7" t="s">
        <v>11828</v>
      </c>
      <c r="Z2471" s="7"/>
      <c r="AA2471" s="7">
        <v>59530</v>
      </c>
      <c r="AB2471" s="7" t="s">
        <v>45</v>
      </c>
      <c r="AC2471" s="7"/>
      <c r="AD2471" s="7" t="b">
        <v>0</v>
      </c>
      <c r="AE2471" s="7"/>
      <c r="AF2471" s="7"/>
      <c r="AG2471" s="12">
        <f t="shared" si="38"/>
        <v>43322</v>
      </c>
    </row>
    <row r="2472" spans="1:33">
      <c r="A2472" s="7" t="s">
        <v>11829</v>
      </c>
      <c r="B2472" s="7" t="s">
        <v>11829</v>
      </c>
      <c r="C2472" s="7" t="s">
        <v>11830</v>
      </c>
      <c r="D2472" s="7" t="s">
        <v>11831</v>
      </c>
      <c r="E2472" s="7" t="s">
        <v>36</v>
      </c>
      <c r="F2472" s="7" t="s">
        <v>37</v>
      </c>
      <c r="G2472" s="7" t="s">
        <v>38</v>
      </c>
      <c r="H2472" s="7"/>
      <c r="I2472" s="7"/>
      <c r="J2472" s="7" t="s">
        <v>107</v>
      </c>
      <c r="K2472" s="7" t="s">
        <v>11832</v>
      </c>
      <c r="L2472" s="7" t="s">
        <v>709</v>
      </c>
      <c r="M2472" s="7" t="s">
        <v>710</v>
      </c>
      <c r="N2472" s="7" t="s">
        <v>36</v>
      </c>
      <c r="O2472" s="7">
        <v>1</v>
      </c>
      <c r="P2472" s="7" t="s">
        <v>43</v>
      </c>
      <c r="Q2472" s="7">
        <v>20.99</v>
      </c>
      <c r="R2472" s="7"/>
      <c r="S2472" s="7">
        <v>4.99</v>
      </c>
      <c r="T2472" s="7"/>
      <c r="U2472" s="7"/>
      <c r="V2472" s="7"/>
      <c r="W2472" s="7"/>
      <c r="X2472" s="7"/>
      <c r="Y2472" s="7" t="s">
        <v>11833</v>
      </c>
      <c r="Z2472" s="7"/>
      <c r="AA2472" s="7">
        <v>93230</v>
      </c>
      <c r="AB2472" s="7" t="s">
        <v>45</v>
      </c>
      <c r="AC2472" s="7"/>
      <c r="AD2472" s="7" t="b">
        <v>0</v>
      </c>
      <c r="AE2472" s="7"/>
      <c r="AF2472" s="7"/>
      <c r="AG2472" s="12">
        <f t="shared" si="38"/>
        <v>43322</v>
      </c>
    </row>
    <row r="2473" spans="1:33">
      <c r="A2473" s="7" t="s">
        <v>11834</v>
      </c>
      <c r="B2473" s="7" t="s">
        <v>11834</v>
      </c>
      <c r="C2473" s="7" t="s">
        <v>11835</v>
      </c>
      <c r="D2473" s="7" t="s">
        <v>11836</v>
      </c>
      <c r="E2473" s="7" t="s">
        <v>36</v>
      </c>
      <c r="F2473" s="7" t="s">
        <v>37</v>
      </c>
      <c r="G2473" s="7" t="s">
        <v>321</v>
      </c>
      <c r="H2473" s="7"/>
      <c r="I2473" s="7"/>
      <c r="J2473" s="7" t="s">
        <v>39</v>
      </c>
      <c r="K2473" s="7" t="s">
        <v>11837</v>
      </c>
      <c r="L2473" s="7" t="s">
        <v>11838</v>
      </c>
      <c r="M2473" s="7" t="s">
        <v>11839</v>
      </c>
      <c r="N2473" s="7" t="s">
        <v>36</v>
      </c>
      <c r="O2473" s="7">
        <v>1</v>
      </c>
      <c r="P2473" s="7" t="s">
        <v>325</v>
      </c>
      <c r="Q2473" s="7">
        <v>15.99</v>
      </c>
      <c r="R2473" s="7"/>
      <c r="S2473" s="7"/>
      <c r="T2473" s="7"/>
      <c r="U2473" s="7"/>
      <c r="V2473" s="7"/>
      <c r="W2473" s="7"/>
      <c r="X2473" s="7"/>
      <c r="Y2473" s="7" t="s">
        <v>345</v>
      </c>
      <c r="Z2473" s="7"/>
      <c r="AA2473" s="7" t="s">
        <v>11840</v>
      </c>
      <c r="AB2473" s="7" t="s">
        <v>329</v>
      </c>
      <c r="AC2473" s="7"/>
      <c r="AD2473" s="7" t="b">
        <v>0</v>
      </c>
      <c r="AE2473" s="7"/>
      <c r="AF2473" s="7"/>
      <c r="AG2473" s="12">
        <f t="shared" si="38"/>
        <v>43322</v>
      </c>
    </row>
    <row r="2474" spans="1:33">
      <c r="A2474" s="7" t="s">
        <v>11841</v>
      </c>
      <c r="B2474" s="7" t="s">
        <v>11841</v>
      </c>
      <c r="C2474" s="7" t="s">
        <v>11842</v>
      </c>
      <c r="D2474" s="7" t="s">
        <v>11843</v>
      </c>
      <c r="E2474" s="7" t="s">
        <v>36</v>
      </c>
      <c r="F2474" s="7" t="s">
        <v>37</v>
      </c>
      <c r="G2474" s="7" t="s">
        <v>321</v>
      </c>
      <c r="H2474" s="7"/>
      <c r="I2474" s="7"/>
      <c r="J2474" s="7" t="s">
        <v>107</v>
      </c>
      <c r="K2474" s="7" t="s">
        <v>1420</v>
      </c>
      <c r="L2474" s="7" t="s">
        <v>7302</v>
      </c>
      <c r="M2474" s="7" t="s">
        <v>7303</v>
      </c>
      <c r="N2474" s="7" t="s">
        <v>36</v>
      </c>
      <c r="O2474" s="7">
        <v>1</v>
      </c>
      <c r="P2474" s="7" t="s">
        <v>325</v>
      </c>
      <c r="Q2474" s="7">
        <v>17.99</v>
      </c>
      <c r="R2474" s="7"/>
      <c r="S2474" s="7">
        <v>2.25</v>
      </c>
      <c r="T2474" s="7"/>
      <c r="U2474" s="7"/>
      <c r="V2474" s="7"/>
      <c r="W2474" s="7"/>
      <c r="X2474" s="7">
        <v>2.25</v>
      </c>
      <c r="Y2474" s="7" t="s">
        <v>7065</v>
      </c>
      <c r="Z2474" s="7" t="s">
        <v>6379</v>
      </c>
      <c r="AA2474" s="7" t="s">
        <v>11844</v>
      </c>
      <c r="AB2474" s="7" t="s">
        <v>329</v>
      </c>
      <c r="AC2474" s="7" t="s">
        <v>3324</v>
      </c>
      <c r="AD2474" s="7" t="b">
        <v>0</v>
      </c>
      <c r="AE2474" s="7"/>
      <c r="AF2474" s="7"/>
      <c r="AG2474" s="12">
        <f t="shared" si="38"/>
        <v>43322</v>
      </c>
    </row>
    <row r="2475" spans="1:33">
      <c r="A2475" s="7" t="s">
        <v>11845</v>
      </c>
      <c r="B2475" s="7" t="s">
        <v>11845</v>
      </c>
      <c r="C2475" s="7" t="s">
        <v>11846</v>
      </c>
      <c r="D2475" s="7" t="s">
        <v>11847</v>
      </c>
      <c r="E2475" s="7" t="s">
        <v>36</v>
      </c>
      <c r="F2475" s="7" t="s">
        <v>37</v>
      </c>
      <c r="G2475" s="7" t="s">
        <v>321</v>
      </c>
      <c r="H2475" s="7"/>
      <c r="I2475" s="7"/>
      <c r="J2475" s="7" t="s">
        <v>39</v>
      </c>
      <c r="K2475" s="7" t="s">
        <v>366</v>
      </c>
      <c r="L2475" s="7" t="s">
        <v>367</v>
      </c>
      <c r="M2475" s="7" t="s">
        <v>368</v>
      </c>
      <c r="N2475" s="7" t="s">
        <v>36</v>
      </c>
      <c r="O2475" s="7">
        <v>1</v>
      </c>
      <c r="P2475" s="7" t="s">
        <v>325</v>
      </c>
      <c r="Q2475" s="7">
        <v>25</v>
      </c>
      <c r="R2475" s="7"/>
      <c r="S2475" s="7"/>
      <c r="T2475" s="7"/>
      <c r="U2475" s="7"/>
      <c r="V2475" s="7"/>
      <c r="W2475" s="7"/>
      <c r="X2475" s="7"/>
      <c r="Y2475" s="7" t="s">
        <v>11848</v>
      </c>
      <c r="Z2475" s="7" t="s">
        <v>1450</v>
      </c>
      <c r="AA2475" s="7" t="s">
        <v>11849</v>
      </c>
      <c r="AB2475" s="7" t="s">
        <v>329</v>
      </c>
      <c r="AC2475" s="7"/>
      <c r="AD2475" s="7" t="b">
        <v>0</v>
      </c>
      <c r="AE2475" s="7"/>
      <c r="AF2475" s="7"/>
      <c r="AG2475" s="12">
        <f t="shared" si="38"/>
        <v>43322</v>
      </c>
    </row>
    <row r="2476" spans="1:33">
      <c r="A2476" s="7" t="s">
        <v>11850</v>
      </c>
      <c r="B2476" s="7" t="s">
        <v>11850</v>
      </c>
      <c r="C2476" s="7" t="s">
        <v>11851</v>
      </c>
      <c r="D2476" s="7" t="s">
        <v>11852</v>
      </c>
      <c r="E2476" s="7" t="s">
        <v>36</v>
      </c>
      <c r="F2476" s="7" t="s">
        <v>37</v>
      </c>
      <c r="G2476" s="7" t="s">
        <v>321</v>
      </c>
      <c r="H2476" s="7"/>
      <c r="I2476" s="7"/>
      <c r="J2476" s="7" t="s">
        <v>39</v>
      </c>
      <c r="K2476" s="7" t="s">
        <v>11853</v>
      </c>
      <c r="L2476" s="7" t="s">
        <v>1219</v>
      </c>
      <c r="M2476" s="7" t="s">
        <v>1220</v>
      </c>
      <c r="N2476" s="7" t="s">
        <v>36</v>
      </c>
      <c r="O2476" s="7">
        <v>1</v>
      </c>
      <c r="P2476" s="7" t="s">
        <v>325</v>
      </c>
      <c r="Q2476" s="7">
        <v>23.89</v>
      </c>
      <c r="R2476" s="7"/>
      <c r="S2476" s="7"/>
      <c r="T2476" s="7"/>
      <c r="U2476" s="7"/>
      <c r="V2476" s="7"/>
      <c r="W2476" s="7"/>
      <c r="X2476" s="7"/>
      <c r="Y2476" s="7" t="s">
        <v>10652</v>
      </c>
      <c r="Z2476" s="7" t="s">
        <v>2376</v>
      </c>
      <c r="AA2476" s="7" t="s">
        <v>11854</v>
      </c>
      <c r="AB2476" s="7" t="s">
        <v>329</v>
      </c>
      <c r="AC2476" s="7"/>
      <c r="AD2476" s="7" t="b">
        <v>0</v>
      </c>
      <c r="AE2476" s="7"/>
      <c r="AF2476" s="7"/>
      <c r="AG2476" s="12">
        <f t="shared" si="38"/>
        <v>43322</v>
      </c>
    </row>
    <row r="2477" spans="1:33">
      <c r="A2477" s="7" t="s">
        <v>11855</v>
      </c>
      <c r="B2477" s="7" t="s">
        <v>11855</v>
      </c>
      <c r="C2477" s="7" t="s">
        <v>11856</v>
      </c>
      <c r="D2477" s="7" t="s">
        <v>11857</v>
      </c>
      <c r="E2477" s="7" t="s">
        <v>36</v>
      </c>
      <c r="F2477" s="7" t="s">
        <v>37</v>
      </c>
      <c r="G2477" s="7" t="s">
        <v>321</v>
      </c>
      <c r="H2477" s="7"/>
      <c r="I2477" s="7"/>
      <c r="J2477" s="7" t="s">
        <v>39</v>
      </c>
      <c r="K2477" s="7" t="s">
        <v>9182</v>
      </c>
      <c r="L2477" s="7" t="s">
        <v>447</v>
      </c>
      <c r="M2477" s="7" t="s">
        <v>448</v>
      </c>
      <c r="N2477" s="7" t="s">
        <v>36</v>
      </c>
      <c r="O2477" s="7">
        <v>1</v>
      </c>
      <c r="P2477" s="7" t="s">
        <v>325</v>
      </c>
      <c r="Q2477" s="7">
        <v>22.89</v>
      </c>
      <c r="R2477" s="7"/>
      <c r="S2477" s="7"/>
      <c r="T2477" s="7"/>
      <c r="U2477" s="7"/>
      <c r="V2477" s="7"/>
      <c r="W2477" s="7"/>
      <c r="X2477" s="7"/>
      <c r="Y2477" s="7" t="s">
        <v>11858</v>
      </c>
      <c r="Z2477" s="7"/>
      <c r="AA2477" s="7" t="s">
        <v>11859</v>
      </c>
      <c r="AB2477" s="7" t="s">
        <v>329</v>
      </c>
      <c r="AC2477" s="7"/>
      <c r="AD2477" s="7" t="b">
        <v>0</v>
      </c>
      <c r="AE2477" s="7"/>
      <c r="AF2477" s="7"/>
      <c r="AG2477" s="12">
        <f t="shared" si="38"/>
        <v>43322</v>
      </c>
    </row>
    <row r="2478" spans="1:33">
      <c r="A2478" s="7" t="s">
        <v>11860</v>
      </c>
      <c r="B2478" s="7" t="s">
        <v>11860</v>
      </c>
      <c r="C2478" s="7" t="s">
        <v>11861</v>
      </c>
      <c r="D2478" s="7" t="s">
        <v>11862</v>
      </c>
      <c r="E2478" s="7" t="s">
        <v>36</v>
      </c>
      <c r="F2478" s="7" t="s">
        <v>37</v>
      </c>
      <c r="G2478" s="7" t="s">
        <v>321</v>
      </c>
      <c r="H2478" s="7"/>
      <c r="I2478" s="7"/>
      <c r="J2478" s="7" t="s">
        <v>39</v>
      </c>
      <c r="K2478" s="7" t="s">
        <v>11863</v>
      </c>
      <c r="L2478" s="7" t="s">
        <v>2101</v>
      </c>
      <c r="M2478" s="7" t="s">
        <v>2102</v>
      </c>
      <c r="N2478" s="7" t="s">
        <v>36</v>
      </c>
      <c r="O2478" s="7">
        <v>1</v>
      </c>
      <c r="P2478" s="7" t="s">
        <v>325</v>
      </c>
      <c r="Q2478" s="7">
        <v>16.99</v>
      </c>
      <c r="R2478" s="7"/>
      <c r="S2478" s="7"/>
      <c r="T2478" s="7"/>
      <c r="U2478" s="7"/>
      <c r="V2478" s="7"/>
      <c r="W2478" s="7">
        <v>3.4</v>
      </c>
      <c r="X2478" s="7"/>
      <c r="Y2478" s="7" t="s">
        <v>8021</v>
      </c>
      <c r="Z2478" s="7" t="s">
        <v>395</v>
      </c>
      <c r="AA2478" s="7" t="s">
        <v>11864</v>
      </c>
      <c r="AB2478" s="7" t="s">
        <v>329</v>
      </c>
      <c r="AC2478" s="7" t="s">
        <v>1362</v>
      </c>
      <c r="AD2478" s="7" t="b">
        <v>0</v>
      </c>
      <c r="AE2478" s="7"/>
      <c r="AF2478" s="7"/>
      <c r="AG2478" s="12">
        <f t="shared" si="38"/>
        <v>43322</v>
      </c>
    </row>
    <row r="2479" spans="1:33">
      <c r="A2479" s="7" t="s">
        <v>11865</v>
      </c>
      <c r="B2479" s="7" t="s">
        <v>11865</v>
      </c>
      <c r="C2479" s="7" t="s">
        <v>11866</v>
      </c>
      <c r="D2479" s="7" t="s">
        <v>11867</v>
      </c>
      <c r="E2479" s="7" t="s">
        <v>36</v>
      </c>
      <c r="F2479" s="7" t="s">
        <v>37</v>
      </c>
      <c r="G2479" s="7" t="s">
        <v>56</v>
      </c>
      <c r="H2479" s="7"/>
      <c r="I2479" s="7"/>
      <c r="J2479" s="7" t="s">
        <v>39</v>
      </c>
      <c r="K2479" s="7" t="s">
        <v>919</v>
      </c>
      <c r="L2479" s="7" t="s">
        <v>920</v>
      </c>
      <c r="M2479" s="7" t="s">
        <v>921</v>
      </c>
      <c r="N2479" s="7" t="s">
        <v>36</v>
      </c>
      <c r="O2479" s="7">
        <v>1</v>
      </c>
      <c r="P2479" s="7" t="s">
        <v>43</v>
      </c>
      <c r="Q2479" s="7">
        <v>15.59</v>
      </c>
      <c r="R2479" s="7"/>
      <c r="S2479" s="7"/>
      <c r="T2479" s="7"/>
      <c r="U2479" s="7"/>
      <c r="V2479" s="7"/>
      <c r="W2479" s="7"/>
      <c r="X2479" s="7"/>
      <c r="Y2479" s="7" t="s">
        <v>3563</v>
      </c>
      <c r="Z2479" s="7" t="s">
        <v>450</v>
      </c>
      <c r="AA2479" s="7">
        <v>95447</v>
      </c>
      <c r="AB2479" s="7" t="s">
        <v>61</v>
      </c>
      <c r="AC2479" s="7"/>
      <c r="AD2479" s="7" t="b">
        <v>0</v>
      </c>
      <c r="AE2479" s="7"/>
      <c r="AF2479" s="7"/>
      <c r="AG2479" s="12">
        <f t="shared" si="38"/>
        <v>43322</v>
      </c>
    </row>
    <row r="2480" spans="1:33">
      <c r="A2480" s="7" t="s">
        <v>11868</v>
      </c>
      <c r="B2480" s="7" t="s">
        <v>11868</v>
      </c>
      <c r="C2480" s="7" t="s">
        <v>11869</v>
      </c>
      <c r="D2480" s="7" t="s">
        <v>11870</v>
      </c>
      <c r="E2480" s="7" t="s">
        <v>36</v>
      </c>
      <c r="F2480" s="7" t="s">
        <v>37</v>
      </c>
      <c r="G2480" s="7" t="s">
        <v>56</v>
      </c>
      <c r="H2480" s="7"/>
      <c r="I2480" s="7"/>
      <c r="J2480" s="7" t="s">
        <v>107</v>
      </c>
      <c r="K2480" s="7" t="s">
        <v>4782</v>
      </c>
      <c r="L2480" s="7" t="s">
        <v>4783</v>
      </c>
      <c r="M2480" s="7" t="s">
        <v>4784</v>
      </c>
      <c r="N2480" s="7" t="s">
        <v>36</v>
      </c>
      <c r="O2480" s="7">
        <v>1</v>
      </c>
      <c r="P2480" s="7" t="s">
        <v>43</v>
      </c>
      <c r="Q2480" s="7">
        <v>19.99</v>
      </c>
      <c r="R2480" s="7"/>
      <c r="S2480" s="7"/>
      <c r="T2480" s="7"/>
      <c r="U2480" s="7"/>
      <c r="V2480" s="7"/>
      <c r="W2480" s="7"/>
      <c r="X2480" s="7"/>
      <c r="Y2480" s="7" t="s">
        <v>427</v>
      </c>
      <c r="Z2480" s="7" t="s">
        <v>631</v>
      </c>
      <c r="AA2480" s="7">
        <v>33034</v>
      </c>
      <c r="AB2480" s="7" t="s">
        <v>61</v>
      </c>
      <c r="AC2480" s="7" t="s">
        <v>502</v>
      </c>
      <c r="AD2480" s="7" t="b">
        <v>0</v>
      </c>
      <c r="AE2480" s="7"/>
      <c r="AF2480" s="7"/>
      <c r="AG2480" s="12">
        <f t="shared" si="38"/>
        <v>43322</v>
      </c>
    </row>
    <row r="2481" spans="1:33">
      <c r="A2481" s="7" t="s">
        <v>11871</v>
      </c>
      <c r="B2481" s="7" t="s">
        <v>11871</v>
      </c>
      <c r="C2481" s="7" t="s">
        <v>11872</v>
      </c>
      <c r="D2481" s="7" t="s">
        <v>11873</v>
      </c>
      <c r="E2481" s="7" t="s">
        <v>36</v>
      </c>
      <c r="F2481" s="7" t="s">
        <v>37</v>
      </c>
      <c r="G2481" s="7" t="s">
        <v>56</v>
      </c>
      <c r="H2481" s="7"/>
      <c r="I2481" s="7"/>
      <c r="J2481" s="7" t="s">
        <v>107</v>
      </c>
      <c r="K2481" s="7" t="s">
        <v>4241</v>
      </c>
      <c r="L2481" s="7" t="s">
        <v>4242</v>
      </c>
      <c r="M2481" s="7" t="s">
        <v>4243</v>
      </c>
      <c r="N2481" s="7" t="s">
        <v>36</v>
      </c>
      <c r="O2481" s="7">
        <v>1</v>
      </c>
      <c r="P2481" s="7" t="s">
        <v>43</v>
      </c>
      <c r="Q2481" s="7">
        <v>16.66</v>
      </c>
      <c r="R2481" s="7"/>
      <c r="S2481" s="7"/>
      <c r="T2481" s="7"/>
      <c r="U2481" s="7"/>
      <c r="V2481" s="7"/>
      <c r="W2481" s="7"/>
      <c r="X2481" s="7"/>
      <c r="Y2481" s="7" t="s">
        <v>11874</v>
      </c>
      <c r="Z2481" s="7" t="s">
        <v>869</v>
      </c>
      <c r="AA2481" s="7">
        <v>66687</v>
      </c>
      <c r="AB2481" s="7" t="s">
        <v>61</v>
      </c>
      <c r="AC2481" s="7" t="s">
        <v>502</v>
      </c>
      <c r="AD2481" s="7" t="b">
        <v>0</v>
      </c>
      <c r="AE2481" s="7"/>
      <c r="AF2481" s="7"/>
      <c r="AG2481" s="12">
        <f t="shared" si="38"/>
        <v>43322</v>
      </c>
    </row>
    <row r="2482" spans="1:33">
      <c r="A2482" s="7" t="s">
        <v>11875</v>
      </c>
      <c r="B2482" s="7" t="s">
        <v>11875</v>
      </c>
      <c r="C2482" s="7" t="s">
        <v>11876</v>
      </c>
      <c r="D2482" s="7" t="s">
        <v>11877</v>
      </c>
      <c r="E2482" s="7" t="s">
        <v>36</v>
      </c>
      <c r="F2482" s="7" t="s">
        <v>37</v>
      </c>
      <c r="G2482" s="7" t="s">
        <v>56</v>
      </c>
      <c r="H2482" s="7"/>
      <c r="I2482" s="7"/>
      <c r="J2482" s="7" t="s">
        <v>39</v>
      </c>
      <c r="K2482" s="7" t="s">
        <v>5159</v>
      </c>
      <c r="L2482" s="7" t="s">
        <v>11878</v>
      </c>
      <c r="M2482" s="7" t="s">
        <v>11879</v>
      </c>
      <c r="N2482" s="7" t="s">
        <v>36</v>
      </c>
      <c r="O2482" s="7">
        <v>1</v>
      </c>
      <c r="P2482" s="7" t="s">
        <v>43</v>
      </c>
      <c r="Q2482" s="7">
        <v>19.99</v>
      </c>
      <c r="R2482" s="7"/>
      <c r="S2482" s="7"/>
      <c r="T2482" s="7"/>
      <c r="U2482" s="7"/>
      <c r="V2482" s="7"/>
      <c r="W2482" s="7"/>
      <c r="X2482" s="7"/>
      <c r="Y2482" s="7" t="s">
        <v>11880</v>
      </c>
      <c r="Z2482" s="7" t="s">
        <v>435</v>
      </c>
      <c r="AA2482" s="7">
        <v>49777</v>
      </c>
      <c r="AB2482" s="7" t="s">
        <v>61</v>
      </c>
      <c r="AC2482" s="7"/>
      <c r="AD2482" s="7" t="b">
        <v>0</v>
      </c>
      <c r="AE2482" s="7"/>
      <c r="AF2482" s="7"/>
      <c r="AG2482" s="12">
        <f t="shared" si="38"/>
        <v>43322</v>
      </c>
    </row>
    <row r="2483" spans="1:33">
      <c r="A2483" s="7" t="s">
        <v>11881</v>
      </c>
      <c r="B2483" s="7" t="s">
        <v>11881</v>
      </c>
      <c r="C2483" s="7" t="s">
        <v>11882</v>
      </c>
      <c r="D2483" s="7" t="s">
        <v>11883</v>
      </c>
      <c r="E2483" s="7" t="s">
        <v>36</v>
      </c>
      <c r="F2483" s="7" t="s">
        <v>37</v>
      </c>
      <c r="G2483" s="7" t="s">
        <v>56</v>
      </c>
      <c r="H2483" s="7"/>
      <c r="I2483" s="7"/>
      <c r="J2483" s="7" t="s">
        <v>39</v>
      </c>
      <c r="K2483" s="7" t="s">
        <v>795</v>
      </c>
      <c r="L2483" s="7" t="s">
        <v>796</v>
      </c>
      <c r="M2483" s="7" t="s">
        <v>797</v>
      </c>
      <c r="N2483" s="7" t="s">
        <v>36</v>
      </c>
      <c r="O2483" s="7">
        <v>1</v>
      </c>
      <c r="P2483" s="7" t="s">
        <v>43</v>
      </c>
      <c r="Q2483" s="7">
        <v>15.59</v>
      </c>
      <c r="R2483" s="7"/>
      <c r="S2483" s="7"/>
      <c r="T2483" s="7"/>
      <c r="U2483" s="7"/>
      <c r="V2483" s="7"/>
      <c r="W2483" s="7"/>
      <c r="X2483" s="7"/>
      <c r="Y2483" s="7" t="s">
        <v>11884</v>
      </c>
      <c r="Z2483" s="7" t="s">
        <v>420</v>
      </c>
      <c r="AA2483" s="7">
        <v>52152</v>
      </c>
      <c r="AB2483" s="7" t="s">
        <v>61</v>
      </c>
      <c r="AC2483" s="7"/>
      <c r="AD2483" s="7" t="b">
        <v>0</v>
      </c>
      <c r="AE2483" s="7"/>
      <c r="AF2483" s="7"/>
      <c r="AG2483" s="12">
        <f t="shared" si="38"/>
        <v>43322</v>
      </c>
    </row>
    <row r="2484" spans="1:33">
      <c r="A2484" s="7" t="s">
        <v>11885</v>
      </c>
      <c r="B2484" s="7" t="s">
        <v>11885</v>
      </c>
      <c r="C2484" s="7" t="s">
        <v>11886</v>
      </c>
      <c r="D2484" s="7" t="s">
        <v>11887</v>
      </c>
      <c r="E2484" s="7" t="s">
        <v>36</v>
      </c>
      <c r="F2484" s="7" t="s">
        <v>37</v>
      </c>
      <c r="G2484" s="7" t="s">
        <v>56</v>
      </c>
      <c r="H2484" s="7"/>
      <c r="I2484" s="7"/>
      <c r="J2484" s="7" t="s">
        <v>107</v>
      </c>
      <c r="K2484" s="7" t="s">
        <v>1665</v>
      </c>
      <c r="L2484" s="7" t="s">
        <v>1666</v>
      </c>
      <c r="M2484" s="7" t="s">
        <v>1667</v>
      </c>
      <c r="N2484" s="7" t="s">
        <v>36</v>
      </c>
      <c r="O2484" s="7">
        <v>1</v>
      </c>
      <c r="P2484" s="7" t="s">
        <v>43</v>
      </c>
      <c r="Q2484" s="7">
        <v>18.99</v>
      </c>
      <c r="R2484" s="7"/>
      <c r="S2484" s="7">
        <v>3.99</v>
      </c>
      <c r="T2484" s="7"/>
      <c r="U2484" s="7"/>
      <c r="V2484" s="7"/>
      <c r="W2484" s="7"/>
      <c r="X2484" s="7"/>
      <c r="Y2484" s="7" t="s">
        <v>11888</v>
      </c>
      <c r="Z2484" s="7"/>
      <c r="AA2484" s="7">
        <v>17491</v>
      </c>
      <c r="AB2484" s="7" t="s">
        <v>61</v>
      </c>
      <c r="AC2484" s="7"/>
      <c r="AD2484" s="7" t="b">
        <v>0</v>
      </c>
      <c r="AE2484" s="7"/>
      <c r="AF2484" s="7"/>
      <c r="AG2484" s="12">
        <f t="shared" si="38"/>
        <v>43322</v>
      </c>
    </row>
    <row r="2485" spans="1:33">
      <c r="A2485" s="7" t="s">
        <v>11889</v>
      </c>
      <c r="B2485" s="7" t="s">
        <v>11889</v>
      </c>
      <c r="C2485" s="7" t="s">
        <v>11890</v>
      </c>
      <c r="D2485" s="7" t="s">
        <v>11891</v>
      </c>
      <c r="E2485" s="7" t="s">
        <v>36</v>
      </c>
      <c r="F2485" s="7" t="s">
        <v>37</v>
      </c>
      <c r="G2485" s="7" t="s">
        <v>56</v>
      </c>
      <c r="H2485" s="7"/>
      <c r="I2485" s="7"/>
      <c r="J2485" s="7" t="s">
        <v>39</v>
      </c>
      <c r="K2485" s="7" t="s">
        <v>919</v>
      </c>
      <c r="L2485" s="7" t="s">
        <v>920</v>
      </c>
      <c r="M2485" s="7" t="s">
        <v>921</v>
      </c>
      <c r="N2485" s="7" t="s">
        <v>36</v>
      </c>
      <c r="O2485" s="7">
        <v>1</v>
      </c>
      <c r="P2485" s="7" t="s">
        <v>43</v>
      </c>
      <c r="Q2485" s="7">
        <v>15.59</v>
      </c>
      <c r="R2485" s="7"/>
      <c r="S2485" s="7">
        <v>4.99</v>
      </c>
      <c r="T2485" s="7"/>
      <c r="U2485" s="7"/>
      <c r="V2485" s="7"/>
      <c r="W2485" s="7"/>
      <c r="X2485" s="7"/>
      <c r="Y2485" s="7" t="s">
        <v>7208</v>
      </c>
      <c r="Z2485" s="7" t="s">
        <v>1936</v>
      </c>
      <c r="AA2485" s="7">
        <v>82362</v>
      </c>
      <c r="AB2485" s="7" t="s">
        <v>61</v>
      </c>
      <c r="AC2485" s="7"/>
      <c r="AD2485" s="7" t="b">
        <v>0</v>
      </c>
      <c r="AE2485" s="7"/>
      <c r="AF2485" s="7"/>
      <c r="AG2485" s="12">
        <f t="shared" si="38"/>
        <v>43322</v>
      </c>
    </row>
    <row r="2486" spans="1:33">
      <c r="A2486" s="7" t="s">
        <v>11892</v>
      </c>
      <c r="B2486" s="7" t="s">
        <v>11892</v>
      </c>
      <c r="C2486" s="7" t="s">
        <v>11893</v>
      </c>
      <c r="D2486" s="7" t="s">
        <v>11894</v>
      </c>
      <c r="E2486" s="7" t="s">
        <v>36</v>
      </c>
      <c r="F2486" s="7" t="s">
        <v>37</v>
      </c>
      <c r="G2486" s="7" t="s">
        <v>56</v>
      </c>
      <c r="H2486" s="7"/>
      <c r="I2486" s="7"/>
      <c r="J2486" s="7" t="s">
        <v>39</v>
      </c>
      <c r="K2486" s="7" t="s">
        <v>6660</v>
      </c>
      <c r="L2486" s="7" t="s">
        <v>6661</v>
      </c>
      <c r="M2486" s="7" t="s">
        <v>6662</v>
      </c>
      <c r="N2486" s="7" t="s">
        <v>36</v>
      </c>
      <c r="O2486" s="7">
        <v>1</v>
      </c>
      <c r="P2486" s="7" t="s">
        <v>43</v>
      </c>
      <c r="Q2486" s="7">
        <v>15.99</v>
      </c>
      <c r="R2486" s="7"/>
      <c r="S2486" s="7"/>
      <c r="T2486" s="7"/>
      <c r="U2486" s="7"/>
      <c r="V2486" s="7"/>
      <c r="W2486" s="7"/>
      <c r="X2486" s="7"/>
      <c r="Y2486" s="7" t="s">
        <v>11895</v>
      </c>
      <c r="Z2486" s="7"/>
      <c r="AA2486" s="7">
        <v>89567</v>
      </c>
      <c r="AB2486" s="7" t="s">
        <v>61</v>
      </c>
      <c r="AC2486" s="7"/>
      <c r="AD2486" s="7" t="b">
        <v>0</v>
      </c>
      <c r="AE2486" s="7"/>
      <c r="AF2486" s="7"/>
      <c r="AG2486" s="12">
        <f t="shared" si="38"/>
        <v>43322</v>
      </c>
    </row>
    <row r="2487" spans="1:33">
      <c r="A2487" s="7" t="s">
        <v>11896</v>
      </c>
      <c r="B2487" s="7" t="s">
        <v>11896</v>
      </c>
      <c r="C2487" s="7" t="s">
        <v>11897</v>
      </c>
      <c r="D2487" s="7" t="s">
        <v>11898</v>
      </c>
      <c r="E2487" s="7" t="s">
        <v>36</v>
      </c>
      <c r="F2487" s="7" t="s">
        <v>37</v>
      </c>
      <c r="G2487" s="7" t="s">
        <v>56</v>
      </c>
      <c r="H2487" s="7"/>
      <c r="I2487" s="7"/>
      <c r="J2487" s="7" t="s">
        <v>107</v>
      </c>
      <c r="K2487" s="7" t="s">
        <v>748</v>
      </c>
      <c r="L2487" s="7" t="s">
        <v>749</v>
      </c>
      <c r="M2487" s="7" t="s">
        <v>750</v>
      </c>
      <c r="N2487" s="7" t="s">
        <v>36</v>
      </c>
      <c r="O2487" s="7">
        <v>1</v>
      </c>
      <c r="P2487" s="7" t="s">
        <v>43</v>
      </c>
      <c r="Q2487" s="7">
        <v>15.59</v>
      </c>
      <c r="R2487" s="7"/>
      <c r="S2487" s="7">
        <v>3.99</v>
      </c>
      <c r="T2487" s="7"/>
      <c r="U2487" s="7"/>
      <c r="V2487" s="7"/>
      <c r="W2487" s="7"/>
      <c r="X2487" s="7"/>
      <c r="Y2487" s="7" t="s">
        <v>9834</v>
      </c>
      <c r="Z2487" s="7" t="s">
        <v>420</v>
      </c>
      <c r="AA2487" s="7">
        <v>51702</v>
      </c>
      <c r="AB2487" s="7" t="s">
        <v>61</v>
      </c>
      <c r="AC2487" s="7"/>
      <c r="AD2487" s="7" t="b">
        <v>0</v>
      </c>
      <c r="AE2487" s="7"/>
      <c r="AF2487" s="7"/>
      <c r="AG2487" s="12">
        <f t="shared" si="38"/>
        <v>43322</v>
      </c>
    </row>
    <row r="2488" spans="1:33">
      <c r="A2488" s="7" t="s">
        <v>11899</v>
      </c>
      <c r="B2488" s="7" t="s">
        <v>11899</v>
      </c>
      <c r="C2488" s="7" t="s">
        <v>11900</v>
      </c>
      <c r="D2488" s="7" t="s">
        <v>11901</v>
      </c>
      <c r="E2488" s="7" t="s">
        <v>36</v>
      </c>
      <c r="F2488" s="7" t="s">
        <v>37</v>
      </c>
      <c r="G2488" s="7" t="s">
        <v>56</v>
      </c>
      <c r="H2488" s="7"/>
      <c r="I2488" s="7"/>
      <c r="J2488" s="7" t="s">
        <v>39</v>
      </c>
      <c r="K2488" s="7" t="s">
        <v>1823</v>
      </c>
      <c r="L2488" s="7" t="s">
        <v>1824</v>
      </c>
      <c r="M2488" s="7" t="s">
        <v>1825</v>
      </c>
      <c r="N2488" s="7" t="s">
        <v>36</v>
      </c>
      <c r="O2488" s="7">
        <v>1</v>
      </c>
      <c r="P2488" s="7" t="s">
        <v>43</v>
      </c>
      <c r="Q2488" s="7">
        <v>21.99</v>
      </c>
      <c r="R2488" s="7"/>
      <c r="S2488" s="7"/>
      <c r="T2488" s="7"/>
      <c r="U2488" s="7"/>
      <c r="V2488" s="7"/>
      <c r="W2488" s="7"/>
      <c r="X2488" s="7"/>
      <c r="Y2488" s="7" t="s">
        <v>11902</v>
      </c>
      <c r="Z2488" s="7" t="s">
        <v>420</v>
      </c>
      <c r="AA2488" s="7">
        <v>53757</v>
      </c>
      <c r="AB2488" s="7" t="s">
        <v>61</v>
      </c>
      <c r="AC2488" s="7"/>
      <c r="AD2488" s="7" t="b">
        <v>0</v>
      </c>
      <c r="AE2488" s="7"/>
      <c r="AF2488" s="7"/>
      <c r="AG2488" s="12">
        <f t="shared" si="38"/>
        <v>43322</v>
      </c>
    </row>
    <row r="2489" spans="1:33">
      <c r="A2489" s="7" t="s">
        <v>11903</v>
      </c>
      <c r="B2489" s="7" t="s">
        <v>11903</v>
      </c>
      <c r="C2489" s="7" t="s">
        <v>11904</v>
      </c>
      <c r="D2489" s="7" t="s">
        <v>11905</v>
      </c>
      <c r="E2489" s="7" t="s">
        <v>36</v>
      </c>
      <c r="F2489" s="7" t="s">
        <v>37</v>
      </c>
      <c r="G2489" s="7" t="s">
        <v>56</v>
      </c>
      <c r="H2489" s="7"/>
      <c r="I2489" s="7"/>
      <c r="J2489" s="7" t="s">
        <v>39</v>
      </c>
      <c r="K2489" s="7" t="s">
        <v>646</v>
      </c>
      <c r="L2489" s="7" t="s">
        <v>647</v>
      </c>
      <c r="M2489" s="7" t="s">
        <v>648</v>
      </c>
      <c r="N2489" s="7" t="s">
        <v>36</v>
      </c>
      <c r="O2489" s="7">
        <v>1</v>
      </c>
      <c r="P2489" s="7" t="s">
        <v>43</v>
      </c>
      <c r="Q2489" s="7">
        <v>14.99</v>
      </c>
      <c r="R2489" s="7"/>
      <c r="S2489" s="7"/>
      <c r="T2489" s="7"/>
      <c r="U2489" s="7"/>
      <c r="V2489" s="7"/>
      <c r="W2489" s="7"/>
      <c r="X2489" s="7"/>
      <c r="Y2489" s="7" t="s">
        <v>11906</v>
      </c>
      <c r="Z2489" s="7" t="s">
        <v>510</v>
      </c>
      <c r="AA2489" s="7">
        <v>55597</v>
      </c>
      <c r="AB2489" s="7" t="s">
        <v>61</v>
      </c>
      <c r="AC2489" s="7"/>
      <c r="AD2489" s="7" t="b">
        <v>0</v>
      </c>
      <c r="AE2489" s="7"/>
      <c r="AF2489" s="7"/>
      <c r="AG2489" s="12">
        <f t="shared" si="38"/>
        <v>43322</v>
      </c>
    </row>
    <row r="2490" spans="1:33">
      <c r="A2490" s="7" t="s">
        <v>11907</v>
      </c>
      <c r="B2490" s="7" t="s">
        <v>11907</v>
      </c>
      <c r="C2490" s="7" t="s">
        <v>11908</v>
      </c>
      <c r="D2490" s="7" t="s">
        <v>11909</v>
      </c>
      <c r="E2490" s="7" t="s">
        <v>36</v>
      </c>
      <c r="F2490" s="7" t="s">
        <v>37</v>
      </c>
      <c r="G2490" s="7" t="s">
        <v>56</v>
      </c>
      <c r="H2490" s="7"/>
      <c r="I2490" s="7"/>
      <c r="J2490" s="7" t="s">
        <v>39</v>
      </c>
      <c r="K2490" s="7" t="s">
        <v>1693</v>
      </c>
      <c r="L2490" s="7" t="s">
        <v>1694</v>
      </c>
      <c r="M2490" s="7" t="s">
        <v>1695</v>
      </c>
      <c r="N2490" s="7" t="s">
        <v>36</v>
      </c>
      <c r="O2490" s="7">
        <v>1</v>
      </c>
      <c r="P2490" s="7" t="s">
        <v>43</v>
      </c>
      <c r="Q2490" s="7">
        <v>15.59</v>
      </c>
      <c r="R2490" s="7"/>
      <c r="S2490" s="7"/>
      <c r="T2490" s="7"/>
      <c r="U2490" s="7"/>
      <c r="V2490" s="7"/>
      <c r="W2490" s="7"/>
      <c r="X2490" s="7"/>
      <c r="Y2490" s="7" t="s">
        <v>11910</v>
      </c>
      <c r="Z2490" s="7" t="s">
        <v>518</v>
      </c>
      <c r="AA2490" s="7">
        <v>25876</v>
      </c>
      <c r="AB2490" s="7" t="s">
        <v>61</v>
      </c>
      <c r="AC2490" s="7"/>
      <c r="AD2490" s="7" t="b">
        <v>0</v>
      </c>
      <c r="AE2490" s="7"/>
      <c r="AF2490" s="7"/>
      <c r="AG2490" s="12">
        <f t="shared" si="38"/>
        <v>43322</v>
      </c>
    </row>
    <row r="2491" spans="1:33">
      <c r="A2491" s="7" t="s">
        <v>11911</v>
      </c>
      <c r="B2491" s="7" t="s">
        <v>11911</v>
      </c>
      <c r="C2491" s="7" t="s">
        <v>11912</v>
      </c>
      <c r="D2491" s="7" t="s">
        <v>11913</v>
      </c>
      <c r="E2491" s="7" t="s">
        <v>36</v>
      </c>
      <c r="F2491" s="7" t="s">
        <v>37</v>
      </c>
      <c r="G2491" s="7" t="s">
        <v>56</v>
      </c>
      <c r="H2491" s="7"/>
      <c r="I2491" s="7"/>
      <c r="J2491" s="7" t="s">
        <v>107</v>
      </c>
      <c r="K2491" s="7" t="s">
        <v>11914</v>
      </c>
      <c r="L2491" s="7" t="s">
        <v>11915</v>
      </c>
      <c r="M2491" s="7" t="s">
        <v>11916</v>
      </c>
      <c r="N2491" s="7" t="s">
        <v>36</v>
      </c>
      <c r="O2491" s="7">
        <v>1</v>
      </c>
      <c r="P2491" s="7" t="s">
        <v>43</v>
      </c>
      <c r="Q2491" s="7">
        <v>16.99</v>
      </c>
      <c r="R2491" s="7"/>
      <c r="S2491" s="7">
        <v>3.99</v>
      </c>
      <c r="T2491" s="7"/>
      <c r="U2491" s="7"/>
      <c r="V2491" s="7"/>
      <c r="W2491" s="7"/>
      <c r="X2491" s="7"/>
      <c r="Y2491" s="7" t="s">
        <v>7134</v>
      </c>
      <c r="Z2491" s="7"/>
      <c r="AA2491" s="7">
        <v>5020</v>
      </c>
      <c r="AB2491" s="7" t="s">
        <v>466</v>
      </c>
      <c r="AC2491" s="7"/>
      <c r="AD2491" s="7" t="b">
        <v>0</v>
      </c>
      <c r="AE2491" s="7"/>
      <c r="AF2491" s="7"/>
      <c r="AG2491" s="12">
        <f t="shared" si="38"/>
        <v>43322</v>
      </c>
    </row>
    <row r="2492" spans="1:33">
      <c r="A2492" s="7" t="s">
        <v>11917</v>
      </c>
      <c r="B2492" s="7" t="s">
        <v>11917</v>
      </c>
      <c r="C2492" s="7" t="s">
        <v>9958</v>
      </c>
      <c r="D2492" s="7" t="s">
        <v>11918</v>
      </c>
      <c r="E2492" s="7" t="s">
        <v>36</v>
      </c>
      <c r="F2492" s="7" t="s">
        <v>37</v>
      </c>
      <c r="G2492" s="7" t="s">
        <v>56</v>
      </c>
      <c r="H2492" s="7"/>
      <c r="I2492" s="7"/>
      <c r="J2492" s="7" t="s">
        <v>107</v>
      </c>
      <c r="K2492" s="7" t="s">
        <v>3435</v>
      </c>
      <c r="L2492" s="7" t="s">
        <v>3436</v>
      </c>
      <c r="M2492" s="7" t="s">
        <v>3437</v>
      </c>
      <c r="N2492" s="7" t="s">
        <v>36</v>
      </c>
      <c r="O2492" s="7">
        <v>1</v>
      </c>
      <c r="P2492" s="7" t="s">
        <v>43</v>
      </c>
      <c r="Q2492" s="7">
        <v>21</v>
      </c>
      <c r="R2492" s="7"/>
      <c r="S2492" s="7">
        <v>3.99</v>
      </c>
      <c r="T2492" s="7"/>
      <c r="U2492" s="7"/>
      <c r="V2492" s="7"/>
      <c r="W2492" s="7"/>
      <c r="X2492" s="7"/>
      <c r="Y2492" s="7" t="s">
        <v>11919</v>
      </c>
      <c r="Z2492" s="7"/>
      <c r="AA2492" s="7">
        <v>2231</v>
      </c>
      <c r="AB2492" s="7" t="s">
        <v>466</v>
      </c>
      <c r="AC2492" s="7"/>
      <c r="AD2492" s="7" t="b">
        <v>0</v>
      </c>
      <c r="AE2492" s="7"/>
      <c r="AF2492" s="7"/>
      <c r="AG2492" s="12">
        <f t="shared" si="38"/>
        <v>43322</v>
      </c>
    </row>
    <row r="2493" spans="1:33">
      <c r="A2493" s="7" t="s">
        <v>11920</v>
      </c>
      <c r="B2493" s="7" t="s">
        <v>11920</v>
      </c>
      <c r="C2493" s="7" t="s">
        <v>11921</v>
      </c>
      <c r="D2493" s="7" t="s">
        <v>11922</v>
      </c>
      <c r="E2493" s="7" t="s">
        <v>36</v>
      </c>
      <c r="F2493" s="7" t="s">
        <v>37</v>
      </c>
      <c r="G2493" s="7" t="s">
        <v>56</v>
      </c>
      <c r="H2493" s="7"/>
      <c r="I2493" s="7"/>
      <c r="J2493" s="7" t="s">
        <v>39</v>
      </c>
      <c r="K2493" s="7" t="s">
        <v>1665</v>
      </c>
      <c r="L2493" s="7" t="s">
        <v>1666</v>
      </c>
      <c r="M2493" s="7" t="s">
        <v>1667</v>
      </c>
      <c r="N2493" s="7" t="s">
        <v>36</v>
      </c>
      <c r="O2493" s="7">
        <v>1</v>
      </c>
      <c r="P2493" s="7" t="s">
        <v>43</v>
      </c>
      <c r="Q2493" s="7">
        <v>18.99</v>
      </c>
      <c r="R2493" s="7"/>
      <c r="S2493" s="7"/>
      <c r="T2493" s="7"/>
      <c r="U2493" s="7"/>
      <c r="V2493" s="7"/>
      <c r="W2493" s="7"/>
      <c r="X2493" s="7"/>
      <c r="Y2493" s="7" t="s">
        <v>11923</v>
      </c>
      <c r="Z2493" s="7"/>
      <c r="AA2493" s="7">
        <v>57392</v>
      </c>
      <c r="AB2493" s="7" t="s">
        <v>61</v>
      </c>
      <c r="AC2493" s="7"/>
      <c r="AD2493" s="7" t="b">
        <v>0</v>
      </c>
      <c r="AE2493" s="7"/>
      <c r="AF2493" s="7"/>
      <c r="AG2493" s="12">
        <f t="shared" si="38"/>
        <v>43322</v>
      </c>
    </row>
    <row r="2494" spans="1:33">
      <c r="A2494" s="7" t="s">
        <v>11924</v>
      </c>
      <c r="B2494" s="7" t="s">
        <v>11924</v>
      </c>
      <c r="C2494" s="7" t="s">
        <v>11925</v>
      </c>
      <c r="D2494" s="7" t="s">
        <v>11926</v>
      </c>
      <c r="E2494" s="7" t="s">
        <v>36</v>
      </c>
      <c r="F2494" s="7" t="s">
        <v>37</v>
      </c>
      <c r="G2494" s="7" t="s">
        <v>56</v>
      </c>
      <c r="H2494" s="7"/>
      <c r="I2494" s="7"/>
      <c r="J2494" s="7" t="s">
        <v>39</v>
      </c>
      <c r="K2494" s="7" t="s">
        <v>1816</v>
      </c>
      <c r="L2494" s="7" t="s">
        <v>1817</v>
      </c>
      <c r="M2494" s="7" t="s">
        <v>1818</v>
      </c>
      <c r="N2494" s="7" t="s">
        <v>36</v>
      </c>
      <c r="O2494" s="7">
        <v>1</v>
      </c>
      <c r="P2494" s="7" t="s">
        <v>43</v>
      </c>
      <c r="Q2494" s="7">
        <v>15.59</v>
      </c>
      <c r="R2494" s="7"/>
      <c r="S2494" s="7"/>
      <c r="T2494" s="7"/>
      <c r="U2494" s="7"/>
      <c r="V2494" s="7"/>
      <c r="W2494" s="7"/>
      <c r="X2494" s="7"/>
      <c r="Y2494" s="7" t="s">
        <v>2658</v>
      </c>
      <c r="Z2494" s="7"/>
      <c r="AA2494" s="7">
        <v>26382</v>
      </c>
      <c r="AB2494" s="7" t="s">
        <v>61</v>
      </c>
      <c r="AC2494" s="7"/>
      <c r="AD2494" s="7" t="b">
        <v>0</v>
      </c>
      <c r="AE2494" s="7"/>
      <c r="AF2494" s="7"/>
      <c r="AG2494" s="12">
        <f t="shared" si="38"/>
        <v>43322</v>
      </c>
    </row>
    <row r="2495" spans="1:33">
      <c r="A2495" s="7" t="s">
        <v>11927</v>
      </c>
      <c r="B2495" s="7" t="s">
        <v>11927</v>
      </c>
      <c r="C2495" s="7" t="s">
        <v>11928</v>
      </c>
      <c r="D2495" s="7" t="s">
        <v>11929</v>
      </c>
      <c r="E2495" s="7" t="s">
        <v>36</v>
      </c>
      <c r="F2495" s="7" t="s">
        <v>37</v>
      </c>
      <c r="G2495" s="7" t="s">
        <v>56</v>
      </c>
      <c r="H2495" s="7"/>
      <c r="I2495" s="7"/>
      <c r="J2495" s="7" t="s">
        <v>39</v>
      </c>
      <c r="K2495" s="7" t="s">
        <v>3688</v>
      </c>
      <c r="L2495" t="s">
        <v>3689</v>
      </c>
      <c r="M2495" s="7" t="s">
        <v>3690</v>
      </c>
      <c r="N2495" s="7" t="s">
        <v>36</v>
      </c>
      <c r="O2495" s="7">
        <v>1</v>
      </c>
      <c r="P2495" s="7" t="s">
        <v>43</v>
      </c>
      <c r="Q2495" s="7">
        <v>15.59</v>
      </c>
      <c r="R2495" s="7"/>
      <c r="S2495" s="7"/>
      <c r="T2495" s="7"/>
      <c r="U2495" s="7"/>
      <c r="V2495" s="7"/>
      <c r="W2495" s="7"/>
      <c r="X2495" s="7"/>
      <c r="Y2495" s="7" t="s">
        <v>1497</v>
      </c>
      <c r="Z2495" s="7"/>
      <c r="AA2495" s="7">
        <v>50169</v>
      </c>
      <c r="AB2495" s="7" t="s">
        <v>61</v>
      </c>
      <c r="AC2495" s="7"/>
      <c r="AD2495" s="7" t="b">
        <v>0</v>
      </c>
      <c r="AE2495" s="7"/>
      <c r="AF2495" s="7"/>
      <c r="AG2495" s="12">
        <f t="shared" si="38"/>
        <v>43322</v>
      </c>
    </row>
    <row r="2496" spans="1:33">
      <c r="A2496" s="7" t="s">
        <v>11930</v>
      </c>
      <c r="B2496" s="7" t="s">
        <v>11930</v>
      </c>
      <c r="C2496" s="7" t="s">
        <v>11931</v>
      </c>
      <c r="D2496" s="7" t="s">
        <v>11932</v>
      </c>
      <c r="E2496" s="7" t="s">
        <v>36</v>
      </c>
      <c r="F2496" s="7" t="s">
        <v>37</v>
      </c>
      <c r="G2496" s="7" t="s">
        <v>56</v>
      </c>
      <c r="H2496" s="7"/>
      <c r="I2496" s="7"/>
      <c r="J2496" s="7" t="s">
        <v>107</v>
      </c>
      <c r="K2496" s="7" t="s">
        <v>919</v>
      </c>
      <c r="L2496" s="7" t="s">
        <v>920</v>
      </c>
      <c r="M2496" s="7" t="s">
        <v>921</v>
      </c>
      <c r="N2496" s="7" t="s">
        <v>36</v>
      </c>
      <c r="O2496" s="7">
        <v>1</v>
      </c>
      <c r="P2496" s="7" t="s">
        <v>43</v>
      </c>
      <c r="Q2496" s="7">
        <v>15.59</v>
      </c>
      <c r="R2496" s="7"/>
      <c r="S2496" s="7">
        <v>3.49</v>
      </c>
      <c r="T2496" s="7"/>
      <c r="U2496" s="7"/>
      <c r="V2496" s="7"/>
      <c r="W2496" s="7"/>
      <c r="X2496" s="7"/>
      <c r="Y2496" s="7" t="s">
        <v>9699</v>
      </c>
      <c r="Z2496" s="7"/>
      <c r="AA2496" s="7">
        <v>342</v>
      </c>
      <c r="AB2496" s="7" t="s">
        <v>577</v>
      </c>
      <c r="AC2496" s="7"/>
      <c r="AD2496" s="7" t="b">
        <v>0</v>
      </c>
      <c r="AE2496" s="7"/>
      <c r="AF2496" s="7"/>
      <c r="AG2496" s="12">
        <f t="shared" si="38"/>
        <v>43322</v>
      </c>
    </row>
    <row r="2497" spans="1:33">
      <c r="A2497" s="7" t="s">
        <v>11933</v>
      </c>
      <c r="B2497" s="7" t="s">
        <v>11933</v>
      </c>
      <c r="C2497" s="7" t="s">
        <v>11934</v>
      </c>
      <c r="D2497" s="7" t="s">
        <v>11935</v>
      </c>
      <c r="E2497" s="7" t="s">
        <v>36</v>
      </c>
      <c r="F2497" s="7" t="s">
        <v>37</v>
      </c>
      <c r="G2497" s="7" t="s">
        <v>56</v>
      </c>
      <c r="H2497" s="7"/>
      <c r="I2497" s="7"/>
      <c r="J2497" s="7" t="s">
        <v>39</v>
      </c>
      <c r="K2497" s="7" t="s">
        <v>7748</v>
      </c>
      <c r="L2497" s="7" t="s">
        <v>7749</v>
      </c>
      <c r="M2497" s="7" t="s">
        <v>7750</v>
      </c>
      <c r="N2497" s="7" t="s">
        <v>36</v>
      </c>
      <c r="O2497" s="7">
        <v>1</v>
      </c>
      <c r="P2497" s="7" t="s">
        <v>43</v>
      </c>
      <c r="Q2497" s="7">
        <v>15.99</v>
      </c>
      <c r="R2497" s="7"/>
      <c r="S2497" s="7"/>
      <c r="T2497" s="7"/>
      <c r="U2497" s="7"/>
      <c r="V2497" s="7"/>
      <c r="W2497" s="7"/>
      <c r="X2497" s="7"/>
      <c r="Y2497" s="7" t="s">
        <v>6081</v>
      </c>
      <c r="Z2497" s="7" t="s">
        <v>435</v>
      </c>
      <c r="AA2497" s="7">
        <v>38304</v>
      </c>
      <c r="AB2497" s="7" t="s">
        <v>61</v>
      </c>
      <c r="AC2497" s="7"/>
      <c r="AD2497" s="7" t="b">
        <v>0</v>
      </c>
      <c r="AE2497" s="7"/>
      <c r="AF2497" s="7"/>
      <c r="AG2497" s="12">
        <f t="shared" si="38"/>
        <v>43322</v>
      </c>
    </row>
    <row r="2498" spans="1:33">
      <c r="A2498" s="7" t="s">
        <v>11936</v>
      </c>
      <c r="B2498" s="7" t="s">
        <v>11936</v>
      </c>
      <c r="C2498" s="7" t="s">
        <v>11937</v>
      </c>
      <c r="D2498" s="7" t="s">
        <v>11938</v>
      </c>
      <c r="E2498" s="7" t="s">
        <v>36</v>
      </c>
      <c r="F2498" s="7" t="s">
        <v>37</v>
      </c>
      <c r="G2498" s="7" t="s">
        <v>56</v>
      </c>
      <c r="H2498" s="7"/>
      <c r="I2498" s="7"/>
      <c r="J2498" s="7" t="s">
        <v>39</v>
      </c>
      <c r="K2498" s="7" t="s">
        <v>11939</v>
      </c>
      <c r="L2498" s="7" t="s">
        <v>11940</v>
      </c>
      <c r="M2498" s="7" t="s">
        <v>11941</v>
      </c>
      <c r="N2498" s="7" t="s">
        <v>36</v>
      </c>
      <c r="O2498" s="7">
        <v>1</v>
      </c>
      <c r="P2498" s="7" t="s">
        <v>43</v>
      </c>
      <c r="Q2498" s="7">
        <v>8.9</v>
      </c>
      <c r="R2498" s="7"/>
      <c r="S2498" s="7">
        <v>0.62</v>
      </c>
      <c r="T2498" s="7"/>
      <c r="U2498" s="7"/>
      <c r="V2498" s="7"/>
      <c r="W2498" s="7"/>
      <c r="X2498" s="7"/>
      <c r="Y2498" s="7" t="s">
        <v>1916</v>
      </c>
      <c r="Z2498" s="7" t="s">
        <v>420</v>
      </c>
      <c r="AA2498" s="7">
        <v>45888</v>
      </c>
      <c r="AB2498" s="7" t="s">
        <v>61</v>
      </c>
      <c r="AC2498" s="7"/>
      <c r="AD2498" s="7" t="b">
        <v>0</v>
      </c>
      <c r="AE2498" s="7"/>
      <c r="AF2498" s="7"/>
      <c r="AG2498" s="12">
        <f t="shared" ref="AG2498:AG2561" si="39">DATEVALUE(LEFT(C2498,10))</f>
        <v>43322</v>
      </c>
    </row>
    <row r="2499" spans="1:33">
      <c r="A2499" s="7" t="s">
        <v>11936</v>
      </c>
      <c r="B2499" s="7" t="s">
        <v>11936</v>
      </c>
      <c r="C2499" s="7" t="s">
        <v>11937</v>
      </c>
      <c r="D2499" s="7" t="s">
        <v>11938</v>
      </c>
      <c r="E2499" s="7" t="s">
        <v>36</v>
      </c>
      <c r="F2499" s="7" t="s">
        <v>37</v>
      </c>
      <c r="G2499" s="7" t="s">
        <v>56</v>
      </c>
      <c r="H2499" s="7"/>
      <c r="I2499" s="7"/>
      <c r="J2499" s="7" t="s">
        <v>39</v>
      </c>
      <c r="K2499" s="7" t="s">
        <v>11942</v>
      </c>
      <c r="L2499" s="7" t="s">
        <v>11943</v>
      </c>
      <c r="M2499" s="7" t="s">
        <v>11944</v>
      </c>
      <c r="N2499" s="7" t="s">
        <v>36</v>
      </c>
      <c r="O2499" s="7">
        <v>1</v>
      </c>
      <c r="P2499" s="7" t="s">
        <v>43</v>
      </c>
      <c r="Q2499" s="7">
        <v>8.9</v>
      </c>
      <c r="R2499" s="7"/>
      <c r="S2499" s="7">
        <v>0.63</v>
      </c>
      <c r="T2499" s="7"/>
      <c r="U2499" s="7"/>
      <c r="V2499" s="7"/>
      <c r="W2499" s="7"/>
      <c r="X2499" s="7"/>
      <c r="Y2499" s="7" t="s">
        <v>1916</v>
      </c>
      <c r="Z2499" s="7" t="s">
        <v>420</v>
      </c>
      <c r="AA2499" s="7">
        <v>45888</v>
      </c>
      <c r="AB2499" s="7" t="s">
        <v>61</v>
      </c>
      <c r="AC2499" s="7"/>
      <c r="AD2499" s="7" t="b">
        <v>0</v>
      </c>
      <c r="AE2499" s="7"/>
      <c r="AF2499" s="7"/>
      <c r="AG2499" s="12">
        <f t="shared" si="39"/>
        <v>43322</v>
      </c>
    </row>
    <row r="2500" spans="1:33">
      <c r="A2500" s="7" t="s">
        <v>11936</v>
      </c>
      <c r="B2500" s="7" t="s">
        <v>11936</v>
      </c>
      <c r="C2500" s="7" t="s">
        <v>11937</v>
      </c>
      <c r="D2500" s="7" t="s">
        <v>11938</v>
      </c>
      <c r="E2500" s="7" t="s">
        <v>36</v>
      </c>
      <c r="F2500" s="7" t="s">
        <v>37</v>
      </c>
      <c r="G2500" s="7" t="s">
        <v>56</v>
      </c>
      <c r="H2500" s="7"/>
      <c r="I2500" s="7"/>
      <c r="J2500" s="7" t="s">
        <v>39</v>
      </c>
      <c r="K2500" s="7" t="s">
        <v>11945</v>
      </c>
      <c r="L2500" s="7" t="s">
        <v>11946</v>
      </c>
      <c r="M2500" s="7" t="s">
        <v>11947</v>
      </c>
      <c r="N2500" s="7" t="s">
        <v>36</v>
      </c>
      <c r="O2500" s="7">
        <v>1</v>
      </c>
      <c r="P2500" s="7" t="s">
        <v>43</v>
      </c>
      <c r="Q2500" s="7">
        <v>8.9</v>
      </c>
      <c r="R2500" s="7"/>
      <c r="S2500" s="7">
        <v>0.62</v>
      </c>
      <c r="T2500" s="7"/>
      <c r="U2500" s="7"/>
      <c r="V2500" s="7"/>
      <c r="W2500" s="7"/>
      <c r="X2500" s="7"/>
      <c r="Y2500" s="7" t="s">
        <v>1916</v>
      </c>
      <c r="Z2500" s="7" t="s">
        <v>420</v>
      </c>
      <c r="AA2500" s="7">
        <v>45888</v>
      </c>
      <c r="AB2500" s="7" t="s">
        <v>61</v>
      </c>
      <c r="AC2500" s="7"/>
      <c r="AD2500" s="7" t="b">
        <v>0</v>
      </c>
      <c r="AE2500" s="7"/>
      <c r="AF2500" s="7"/>
      <c r="AG2500" s="12">
        <f t="shared" si="39"/>
        <v>43322</v>
      </c>
    </row>
    <row r="2501" spans="1:33">
      <c r="A2501" s="7" t="s">
        <v>11948</v>
      </c>
      <c r="B2501" s="7" t="s">
        <v>11948</v>
      </c>
      <c r="C2501" s="7" t="s">
        <v>11949</v>
      </c>
      <c r="D2501" s="7" t="s">
        <v>11950</v>
      </c>
      <c r="E2501" s="7" t="s">
        <v>36</v>
      </c>
      <c r="F2501" s="7" t="s">
        <v>37</v>
      </c>
      <c r="G2501" s="7" t="s">
        <v>56</v>
      </c>
      <c r="H2501" s="7"/>
      <c r="I2501" s="7"/>
      <c r="J2501" s="7" t="s">
        <v>107</v>
      </c>
      <c r="K2501" s="7" t="s">
        <v>1710</v>
      </c>
      <c r="L2501" s="7" t="s">
        <v>1447</v>
      </c>
      <c r="M2501" s="7" t="s">
        <v>1448</v>
      </c>
      <c r="N2501" s="7" t="s">
        <v>36</v>
      </c>
      <c r="O2501" s="7">
        <v>1</v>
      </c>
      <c r="P2501" s="7" t="s">
        <v>43</v>
      </c>
      <c r="Q2501" s="7">
        <v>18.99</v>
      </c>
      <c r="R2501" s="7"/>
      <c r="S2501" s="7">
        <v>3.99</v>
      </c>
      <c r="T2501" s="7"/>
      <c r="U2501" s="7"/>
      <c r="V2501" s="7"/>
      <c r="W2501" s="7"/>
      <c r="X2501" s="7"/>
      <c r="Y2501" s="7" t="s">
        <v>11951</v>
      </c>
      <c r="Z2501" s="7" t="s">
        <v>599</v>
      </c>
      <c r="AA2501" s="7">
        <v>72555</v>
      </c>
      <c r="AB2501" s="7" t="s">
        <v>61</v>
      </c>
      <c r="AC2501" s="7"/>
      <c r="AD2501" s="7" t="b">
        <v>0</v>
      </c>
      <c r="AE2501" s="7"/>
      <c r="AF2501" s="7"/>
      <c r="AG2501" s="12">
        <f t="shared" si="39"/>
        <v>43322</v>
      </c>
    </row>
    <row r="2502" spans="1:33">
      <c r="A2502" s="7" t="s">
        <v>11952</v>
      </c>
      <c r="B2502" s="7" t="s">
        <v>11952</v>
      </c>
      <c r="C2502" s="7" t="s">
        <v>11953</v>
      </c>
      <c r="D2502" s="7" t="s">
        <v>11954</v>
      </c>
      <c r="E2502" s="7" t="s">
        <v>36</v>
      </c>
      <c r="F2502" s="7" t="s">
        <v>37</v>
      </c>
      <c r="G2502" s="7" t="s">
        <v>56</v>
      </c>
      <c r="H2502" s="7"/>
      <c r="I2502" s="7"/>
      <c r="J2502" s="7" t="s">
        <v>107</v>
      </c>
      <c r="K2502" s="7" t="s">
        <v>9271</v>
      </c>
      <c r="L2502" s="7" t="s">
        <v>5815</v>
      </c>
      <c r="M2502" s="7" t="s">
        <v>5816</v>
      </c>
      <c r="N2502" s="7" t="s">
        <v>36</v>
      </c>
      <c r="O2502" s="7">
        <v>1</v>
      </c>
      <c r="P2502" s="7" t="s">
        <v>43</v>
      </c>
      <c r="Q2502" s="7">
        <v>22.99</v>
      </c>
      <c r="R2502" s="7"/>
      <c r="S2502" s="7">
        <v>3.99</v>
      </c>
      <c r="T2502" s="7"/>
      <c r="U2502" s="7"/>
      <c r="V2502" s="7"/>
      <c r="W2502" s="7"/>
      <c r="X2502" s="7"/>
      <c r="Y2502" s="7" t="s">
        <v>11955</v>
      </c>
      <c r="Z2502" s="7" t="s">
        <v>450</v>
      </c>
      <c r="AA2502" s="7">
        <v>96250</v>
      </c>
      <c r="AB2502" s="7" t="s">
        <v>61</v>
      </c>
      <c r="AC2502" s="7"/>
      <c r="AD2502" s="7" t="b">
        <v>0</v>
      </c>
      <c r="AE2502" s="7"/>
      <c r="AF2502" s="7"/>
      <c r="AG2502" s="12">
        <f t="shared" si="39"/>
        <v>43322</v>
      </c>
    </row>
    <row r="2503" spans="1:33">
      <c r="A2503" s="7" t="s">
        <v>11956</v>
      </c>
      <c r="B2503" s="7" t="s">
        <v>11956</v>
      </c>
      <c r="C2503" s="7" t="s">
        <v>11957</v>
      </c>
      <c r="D2503" s="7" t="s">
        <v>11958</v>
      </c>
      <c r="E2503" s="7" t="s">
        <v>36</v>
      </c>
      <c r="F2503" s="7" t="s">
        <v>37</v>
      </c>
      <c r="G2503" s="7" t="s">
        <v>65</v>
      </c>
      <c r="H2503" s="7"/>
      <c r="I2503" s="7"/>
      <c r="J2503" s="7" t="s">
        <v>39</v>
      </c>
      <c r="K2503" s="7" t="s">
        <v>2009</v>
      </c>
      <c r="L2503" s="7" t="s">
        <v>2812</v>
      </c>
      <c r="M2503" s="7" t="s">
        <v>2813</v>
      </c>
      <c r="N2503" s="7" t="s">
        <v>36</v>
      </c>
      <c r="O2503" s="7">
        <v>1</v>
      </c>
      <c r="P2503" s="7" t="s">
        <v>43</v>
      </c>
      <c r="Q2503" s="7">
        <v>18.99</v>
      </c>
      <c r="R2503" s="7"/>
      <c r="S2503" s="7"/>
      <c r="T2503" s="7"/>
      <c r="U2503" s="7"/>
      <c r="V2503" s="7"/>
      <c r="W2503" s="7"/>
      <c r="X2503" s="7"/>
      <c r="Y2503" s="7" t="s">
        <v>11959</v>
      </c>
      <c r="Z2503" s="7" t="s">
        <v>11960</v>
      </c>
      <c r="AA2503" s="7">
        <v>43880</v>
      </c>
      <c r="AB2503" s="7" t="s">
        <v>71</v>
      </c>
      <c r="AC2503" s="7"/>
      <c r="AD2503" s="7" t="b">
        <v>0</v>
      </c>
      <c r="AE2503" s="7"/>
      <c r="AF2503" s="7"/>
      <c r="AG2503" s="12">
        <f t="shared" si="39"/>
        <v>43322</v>
      </c>
    </row>
    <row r="2504" spans="1:33">
      <c r="A2504" s="7" t="s">
        <v>11961</v>
      </c>
      <c r="B2504" s="7" t="s">
        <v>11961</v>
      </c>
      <c r="C2504" s="7" t="s">
        <v>11962</v>
      </c>
      <c r="D2504" s="7" t="s">
        <v>11963</v>
      </c>
      <c r="E2504" s="7" t="s">
        <v>36</v>
      </c>
      <c r="F2504" s="7" t="s">
        <v>37</v>
      </c>
      <c r="G2504" s="7" t="s">
        <v>65</v>
      </c>
      <c r="H2504" s="7"/>
      <c r="I2504" s="7"/>
      <c r="J2504" s="7" t="s">
        <v>39</v>
      </c>
      <c r="K2504" s="7" t="s">
        <v>66</v>
      </c>
      <c r="L2504" s="7" t="s">
        <v>4982</v>
      </c>
      <c r="M2504" s="7" t="s">
        <v>4983</v>
      </c>
      <c r="N2504" s="7" t="s">
        <v>36</v>
      </c>
      <c r="O2504" s="7">
        <v>1</v>
      </c>
      <c r="P2504" s="7" t="s">
        <v>43</v>
      </c>
      <c r="Q2504" s="7">
        <v>18.88</v>
      </c>
      <c r="R2504" s="7"/>
      <c r="S2504" s="7"/>
      <c r="T2504" s="7"/>
      <c r="U2504" s="7"/>
      <c r="V2504" s="7"/>
      <c r="W2504" s="7"/>
      <c r="X2504" s="7"/>
      <c r="Y2504" s="7" t="s">
        <v>1049</v>
      </c>
      <c r="Z2504" s="7" t="s">
        <v>3788</v>
      </c>
      <c r="AA2504" s="7">
        <v>28046</v>
      </c>
      <c r="AB2504" s="7" t="s">
        <v>71</v>
      </c>
      <c r="AC2504" s="7"/>
      <c r="AD2504" s="7" t="b">
        <v>0</v>
      </c>
      <c r="AE2504" s="7"/>
      <c r="AF2504" s="7"/>
      <c r="AG2504" s="12">
        <f t="shared" si="39"/>
        <v>43322</v>
      </c>
    </row>
    <row r="2505" spans="1:33">
      <c r="A2505" s="7" t="s">
        <v>11964</v>
      </c>
      <c r="B2505" s="7" t="s">
        <v>11964</v>
      </c>
      <c r="C2505" s="7" t="s">
        <v>11965</v>
      </c>
      <c r="D2505" s="7" t="s">
        <v>11966</v>
      </c>
      <c r="E2505" s="7" t="s">
        <v>36</v>
      </c>
      <c r="F2505" s="7" t="s">
        <v>37</v>
      </c>
      <c r="G2505" s="7" t="s">
        <v>65</v>
      </c>
      <c r="H2505" s="7"/>
      <c r="I2505" s="7"/>
      <c r="J2505" s="7" t="s">
        <v>39</v>
      </c>
      <c r="K2505" s="7" t="s">
        <v>75</v>
      </c>
      <c r="L2505" s="7" t="s">
        <v>11967</v>
      </c>
      <c r="M2505" s="7" t="s">
        <v>11968</v>
      </c>
      <c r="N2505" s="7" t="s">
        <v>36</v>
      </c>
      <c r="O2505" s="7">
        <v>1</v>
      </c>
      <c r="P2505" s="7" t="s">
        <v>43</v>
      </c>
      <c r="Q2505" s="7">
        <v>14.89</v>
      </c>
      <c r="R2505" s="7"/>
      <c r="S2505" s="7"/>
      <c r="T2505" s="7"/>
      <c r="U2505" s="7"/>
      <c r="V2505" s="7"/>
      <c r="W2505" s="7"/>
      <c r="X2505" s="7"/>
      <c r="Y2505" s="7" t="s">
        <v>11969</v>
      </c>
      <c r="Z2505" s="7" t="s">
        <v>4487</v>
      </c>
      <c r="AA2505" s="7">
        <v>3600</v>
      </c>
      <c r="AB2505" s="7" t="s">
        <v>71</v>
      </c>
      <c r="AC2505" s="7"/>
      <c r="AD2505" s="7" t="b">
        <v>0</v>
      </c>
      <c r="AE2505" s="7"/>
      <c r="AF2505" s="7"/>
      <c r="AG2505" s="12">
        <f t="shared" si="39"/>
        <v>43322</v>
      </c>
    </row>
    <row r="2506" spans="1:33">
      <c r="A2506" s="7" t="s">
        <v>11970</v>
      </c>
      <c r="B2506" s="7" t="s">
        <v>11970</v>
      </c>
      <c r="C2506" s="7" t="s">
        <v>11971</v>
      </c>
      <c r="D2506" s="7" t="s">
        <v>11972</v>
      </c>
      <c r="E2506" s="7" t="s">
        <v>36</v>
      </c>
      <c r="F2506" s="7" t="s">
        <v>37</v>
      </c>
      <c r="G2506" s="7" t="s">
        <v>65</v>
      </c>
      <c r="H2506" s="7"/>
      <c r="I2506" s="7"/>
      <c r="J2506" s="7" t="s">
        <v>39</v>
      </c>
      <c r="K2506" s="7" t="s">
        <v>66</v>
      </c>
      <c r="L2506" s="7" t="s">
        <v>1982</v>
      </c>
      <c r="M2506" s="7" t="s">
        <v>1983</v>
      </c>
      <c r="N2506" s="7" t="s">
        <v>36</v>
      </c>
      <c r="O2506" s="7">
        <v>1</v>
      </c>
      <c r="P2506" s="7" t="s">
        <v>43</v>
      </c>
      <c r="Q2506" s="7">
        <v>18.88</v>
      </c>
      <c r="R2506" s="7"/>
      <c r="S2506" s="7"/>
      <c r="T2506" s="7"/>
      <c r="U2506" s="7"/>
      <c r="V2506" s="7"/>
      <c r="W2506" s="7"/>
      <c r="X2506" s="7"/>
      <c r="Y2506" s="7" t="s">
        <v>11973</v>
      </c>
      <c r="Z2506" s="7" t="s">
        <v>8664</v>
      </c>
      <c r="AA2506" s="7">
        <v>21730</v>
      </c>
      <c r="AB2506" s="7" t="s">
        <v>71</v>
      </c>
      <c r="AC2506" s="7"/>
      <c r="AD2506" s="7" t="b">
        <v>0</v>
      </c>
      <c r="AE2506" s="7"/>
      <c r="AF2506" s="7"/>
      <c r="AG2506" s="12">
        <f t="shared" si="39"/>
        <v>43322</v>
      </c>
    </row>
    <row r="2507" spans="1:33">
      <c r="A2507" s="7" t="s">
        <v>11974</v>
      </c>
      <c r="B2507" s="7" t="s">
        <v>11974</v>
      </c>
      <c r="C2507" s="7" t="s">
        <v>11975</v>
      </c>
      <c r="D2507" s="7" t="s">
        <v>11976</v>
      </c>
      <c r="E2507" s="7" t="s">
        <v>36</v>
      </c>
      <c r="F2507" s="7" t="s">
        <v>37</v>
      </c>
      <c r="G2507" s="7" t="s">
        <v>65</v>
      </c>
      <c r="H2507" s="7"/>
      <c r="I2507" s="7"/>
      <c r="J2507" s="7" t="s">
        <v>39</v>
      </c>
      <c r="K2507" s="7" t="s">
        <v>11977</v>
      </c>
      <c r="L2507" s="7" t="s">
        <v>3932</v>
      </c>
      <c r="M2507" s="7" t="s">
        <v>3933</v>
      </c>
      <c r="N2507" s="7" t="s">
        <v>36</v>
      </c>
      <c r="O2507" s="7">
        <v>1</v>
      </c>
      <c r="P2507" s="7" t="s">
        <v>43</v>
      </c>
      <c r="Q2507" s="7">
        <v>26.99</v>
      </c>
      <c r="R2507" s="7"/>
      <c r="S2507" s="7"/>
      <c r="T2507" s="7"/>
      <c r="U2507" s="7"/>
      <c r="V2507" s="7"/>
      <c r="W2507" s="7"/>
      <c r="X2507" s="7"/>
      <c r="Y2507" s="7" t="s">
        <v>11978</v>
      </c>
      <c r="Z2507" s="7" t="s">
        <v>11979</v>
      </c>
      <c r="AA2507" s="7">
        <v>4720</v>
      </c>
      <c r="AB2507" s="7" t="s">
        <v>71</v>
      </c>
      <c r="AC2507" s="7"/>
      <c r="AD2507" s="7" t="b">
        <v>0</v>
      </c>
      <c r="AE2507" s="7"/>
      <c r="AF2507" s="7"/>
      <c r="AG2507" s="12">
        <f t="shared" si="39"/>
        <v>43322</v>
      </c>
    </row>
    <row r="2508" spans="1:33">
      <c r="A2508" s="7" t="s">
        <v>11974</v>
      </c>
      <c r="B2508" s="7" t="s">
        <v>11974</v>
      </c>
      <c r="C2508" s="7" t="s">
        <v>11975</v>
      </c>
      <c r="D2508" s="7" t="s">
        <v>11976</v>
      </c>
      <c r="E2508" s="7" t="s">
        <v>36</v>
      </c>
      <c r="F2508" s="7" t="s">
        <v>37</v>
      </c>
      <c r="G2508" s="7" t="s">
        <v>65</v>
      </c>
      <c r="H2508" s="7"/>
      <c r="I2508" s="7"/>
      <c r="J2508" s="7" t="s">
        <v>39</v>
      </c>
      <c r="K2508" s="7" t="s">
        <v>11980</v>
      </c>
      <c r="L2508" s="7" t="s">
        <v>9341</v>
      </c>
      <c r="M2508" s="7" t="s">
        <v>9342</v>
      </c>
      <c r="N2508" s="7" t="s">
        <v>36</v>
      </c>
      <c r="O2508" s="7">
        <v>1</v>
      </c>
      <c r="P2508" s="7" t="s">
        <v>43</v>
      </c>
      <c r="Q2508" s="7">
        <v>26.99</v>
      </c>
      <c r="R2508" s="7"/>
      <c r="S2508" s="7"/>
      <c r="T2508" s="7"/>
      <c r="U2508" s="7"/>
      <c r="V2508" s="7"/>
      <c r="W2508" s="7"/>
      <c r="X2508" s="7"/>
      <c r="Y2508" s="7" t="s">
        <v>11978</v>
      </c>
      <c r="Z2508" s="7" t="s">
        <v>11979</v>
      </c>
      <c r="AA2508" s="7">
        <v>4720</v>
      </c>
      <c r="AB2508" s="7" t="s">
        <v>71</v>
      </c>
      <c r="AC2508" s="7"/>
      <c r="AD2508" s="7" t="b">
        <v>0</v>
      </c>
      <c r="AE2508" s="7"/>
      <c r="AF2508" s="7"/>
      <c r="AG2508" s="12">
        <f t="shared" si="39"/>
        <v>43322</v>
      </c>
    </row>
    <row r="2509" spans="1:33">
      <c r="A2509" s="7" t="s">
        <v>11981</v>
      </c>
      <c r="B2509" s="7" t="s">
        <v>11981</v>
      </c>
      <c r="C2509" s="7" t="s">
        <v>11982</v>
      </c>
      <c r="D2509" s="7" t="s">
        <v>11983</v>
      </c>
      <c r="E2509" s="7" t="s">
        <v>36</v>
      </c>
      <c r="F2509" s="7" t="s">
        <v>37</v>
      </c>
      <c r="G2509" s="7" t="s">
        <v>65</v>
      </c>
      <c r="H2509" s="7"/>
      <c r="I2509" s="7"/>
      <c r="J2509" s="7" t="s">
        <v>39</v>
      </c>
      <c r="K2509" s="7" t="s">
        <v>1058</v>
      </c>
      <c r="L2509" s="7" t="s">
        <v>7352</v>
      </c>
      <c r="M2509" s="7" t="s">
        <v>7353</v>
      </c>
      <c r="N2509" s="7" t="s">
        <v>36</v>
      </c>
      <c r="O2509" s="7">
        <v>1</v>
      </c>
      <c r="P2509" s="7" t="s">
        <v>43</v>
      </c>
      <c r="Q2509" s="7">
        <v>14.89</v>
      </c>
      <c r="R2509" s="7"/>
      <c r="S2509" s="7"/>
      <c r="T2509" s="7"/>
      <c r="U2509" s="7"/>
      <c r="V2509" s="7"/>
      <c r="W2509" s="7"/>
      <c r="X2509" s="7"/>
      <c r="Y2509" s="7" t="s">
        <v>11984</v>
      </c>
      <c r="Z2509" s="7" t="s">
        <v>11985</v>
      </c>
      <c r="AA2509" s="7">
        <v>32550</v>
      </c>
      <c r="AB2509" s="7" t="s">
        <v>71</v>
      </c>
      <c r="AC2509" s="7"/>
      <c r="AD2509" s="7" t="b">
        <v>0</v>
      </c>
      <c r="AE2509" s="7"/>
      <c r="AF2509" s="7"/>
      <c r="AG2509" s="12">
        <f t="shared" si="39"/>
        <v>43322</v>
      </c>
    </row>
    <row r="2510" spans="1:33">
      <c r="A2510" s="7" t="s">
        <v>11986</v>
      </c>
      <c r="B2510" s="7" t="s">
        <v>11986</v>
      </c>
      <c r="C2510" s="7" t="s">
        <v>11987</v>
      </c>
      <c r="D2510" s="7" t="s">
        <v>11988</v>
      </c>
      <c r="E2510" s="7" t="s">
        <v>36</v>
      </c>
      <c r="F2510" s="7" t="s">
        <v>37</v>
      </c>
      <c r="G2510" s="7" t="s">
        <v>82</v>
      </c>
      <c r="H2510" s="7"/>
      <c r="I2510" s="7"/>
      <c r="J2510" s="7" t="s">
        <v>39</v>
      </c>
      <c r="K2510" s="7" t="s">
        <v>11989</v>
      </c>
      <c r="L2510" s="7" t="s">
        <v>698</v>
      </c>
      <c r="M2510" s="7" t="s">
        <v>699</v>
      </c>
      <c r="N2510" s="7" t="s">
        <v>36</v>
      </c>
      <c r="O2510" s="7">
        <v>1</v>
      </c>
      <c r="P2510" s="7" t="s">
        <v>43</v>
      </c>
      <c r="Q2510" s="7">
        <v>22.86</v>
      </c>
      <c r="R2510" s="7"/>
      <c r="S2510" s="7"/>
      <c r="T2510" s="7"/>
      <c r="U2510" s="7"/>
      <c r="V2510" s="7"/>
      <c r="W2510" s="7"/>
      <c r="X2510" s="7"/>
      <c r="Y2510" s="7" t="s">
        <v>3859</v>
      </c>
      <c r="Z2510" s="7" t="s">
        <v>3859</v>
      </c>
      <c r="AA2510" s="7">
        <v>16142</v>
      </c>
      <c r="AB2510" s="7" t="s">
        <v>88</v>
      </c>
      <c r="AC2510" s="7"/>
      <c r="AD2510" s="7" t="b">
        <v>0</v>
      </c>
      <c r="AE2510" s="7"/>
      <c r="AF2510" s="7"/>
      <c r="AG2510" s="12">
        <f t="shared" si="39"/>
        <v>43322</v>
      </c>
    </row>
    <row r="2511" spans="1:33">
      <c r="A2511" s="7" t="s">
        <v>11990</v>
      </c>
      <c r="B2511" s="7" t="s">
        <v>11990</v>
      </c>
      <c r="C2511" s="7" t="s">
        <v>11991</v>
      </c>
      <c r="D2511" s="7" t="s">
        <v>11992</v>
      </c>
      <c r="E2511" s="7" t="s">
        <v>36</v>
      </c>
      <c r="F2511" s="7" t="s">
        <v>37</v>
      </c>
      <c r="G2511" s="7" t="s">
        <v>82</v>
      </c>
      <c r="H2511" s="7"/>
      <c r="I2511" s="7"/>
      <c r="J2511" s="7" t="s">
        <v>39</v>
      </c>
      <c r="K2511" s="7" t="s">
        <v>11993</v>
      </c>
      <c r="L2511" s="7" t="s">
        <v>796</v>
      </c>
      <c r="M2511" s="7" t="s">
        <v>797</v>
      </c>
      <c r="N2511" s="7" t="s">
        <v>36</v>
      </c>
      <c r="O2511" s="7">
        <v>1</v>
      </c>
      <c r="P2511" s="7" t="s">
        <v>43</v>
      </c>
      <c r="Q2511" s="7">
        <v>15.99</v>
      </c>
      <c r="R2511" s="7"/>
      <c r="S2511" s="7"/>
      <c r="T2511" s="7"/>
      <c r="U2511" s="7"/>
      <c r="V2511" s="7"/>
      <c r="W2511" s="7"/>
      <c r="X2511" s="7"/>
      <c r="Y2511" s="7" t="s">
        <v>11994</v>
      </c>
      <c r="Z2511" s="7" t="s">
        <v>11995</v>
      </c>
      <c r="AA2511" s="7">
        <v>55015</v>
      </c>
      <c r="AB2511" s="7" t="s">
        <v>88</v>
      </c>
      <c r="AC2511" s="7"/>
      <c r="AD2511" s="7" t="b">
        <v>0</v>
      </c>
      <c r="AE2511" s="7"/>
      <c r="AF2511" s="7"/>
      <c r="AG2511" s="12">
        <f t="shared" si="39"/>
        <v>43322</v>
      </c>
    </row>
    <row r="2512" spans="1:33">
      <c r="A2512" s="7" t="s">
        <v>11996</v>
      </c>
      <c r="B2512" s="7" t="s">
        <v>11996</v>
      </c>
      <c r="C2512" s="7" t="s">
        <v>11997</v>
      </c>
      <c r="D2512" s="7" t="s">
        <v>11998</v>
      </c>
      <c r="E2512" s="7" t="s">
        <v>36</v>
      </c>
      <c r="F2512" s="7" t="s">
        <v>37</v>
      </c>
      <c r="G2512" s="7" t="s">
        <v>82</v>
      </c>
      <c r="H2512" s="7"/>
      <c r="I2512" s="7"/>
      <c r="J2512" s="7" t="s">
        <v>39</v>
      </c>
      <c r="K2512" s="7" t="s">
        <v>83</v>
      </c>
      <c r="L2512" s="7" t="s">
        <v>1159</v>
      </c>
      <c r="M2512" s="7" t="s">
        <v>1160</v>
      </c>
      <c r="N2512" s="7" t="s">
        <v>36</v>
      </c>
      <c r="O2512" s="7">
        <v>1</v>
      </c>
      <c r="P2512" s="7" t="s">
        <v>43</v>
      </c>
      <c r="Q2512" s="7">
        <v>12.87</v>
      </c>
      <c r="R2512" s="7"/>
      <c r="S2512" s="7"/>
      <c r="T2512" s="7"/>
      <c r="U2512" s="7"/>
      <c r="V2512" s="7"/>
      <c r="W2512" s="7"/>
      <c r="X2512" s="7"/>
      <c r="Y2512" s="7" t="s">
        <v>11999</v>
      </c>
      <c r="Z2512" s="7" t="s">
        <v>12000</v>
      </c>
      <c r="AA2512" s="7">
        <v>89135</v>
      </c>
      <c r="AB2512" s="7" t="s">
        <v>88</v>
      </c>
      <c r="AC2512" s="7"/>
      <c r="AD2512" s="7" t="b">
        <v>0</v>
      </c>
      <c r="AE2512" s="7"/>
      <c r="AF2512" s="7"/>
      <c r="AG2512" s="12">
        <f t="shared" si="39"/>
        <v>43322</v>
      </c>
    </row>
    <row r="2513" spans="1:33">
      <c r="A2513" s="7" t="s">
        <v>12001</v>
      </c>
      <c r="B2513" s="7" t="s">
        <v>12001</v>
      </c>
      <c r="C2513" s="7" t="s">
        <v>12002</v>
      </c>
      <c r="D2513" s="7" t="s">
        <v>12003</v>
      </c>
      <c r="E2513" s="7" t="s">
        <v>36</v>
      </c>
      <c r="F2513" s="7" t="s">
        <v>37</v>
      </c>
      <c r="G2513" s="7" t="s">
        <v>82</v>
      </c>
      <c r="H2513" s="7"/>
      <c r="I2513" s="7"/>
      <c r="J2513" s="7" t="s">
        <v>39</v>
      </c>
      <c r="K2513" s="7" t="s">
        <v>1096</v>
      </c>
      <c r="L2513" s="7" t="s">
        <v>12004</v>
      </c>
      <c r="M2513" s="7" t="s">
        <v>12005</v>
      </c>
      <c r="N2513" s="7" t="s">
        <v>36</v>
      </c>
      <c r="O2513" s="7">
        <v>1</v>
      </c>
      <c r="P2513" s="7" t="s">
        <v>43</v>
      </c>
      <c r="Q2513" s="7">
        <v>15.39</v>
      </c>
      <c r="R2513" s="7"/>
      <c r="S2513" s="7"/>
      <c r="T2513" s="7"/>
      <c r="U2513" s="7"/>
      <c r="V2513" s="7"/>
      <c r="W2513" s="7"/>
      <c r="X2513" s="7"/>
      <c r="Y2513" s="7" t="s">
        <v>12006</v>
      </c>
      <c r="Z2513" s="7" t="s">
        <v>6193</v>
      </c>
      <c r="AA2513" s="7">
        <v>73010</v>
      </c>
      <c r="AB2513" s="7" t="s">
        <v>88</v>
      </c>
      <c r="AC2513" s="7"/>
      <c r="AD2513" s="7" t="b">
        <v>0</v>
      </c>
      <c r="AE2513" s="7"/>
      <c r="AF2513" s="7"/>
      <c r="AG2513" s="12">
        <f t="shared" si="39"/>
        <v>43322</v>
      </c>
    </row>
    <row r="2514" spans="1:33">
      <c r="A2514" s="7" t="s">
        <v>12007</v>
      </c>
      <c r="B2514" s="7" t="s">
        <v>12007</v>
      </c>
      <c r="C2514" s="7" t="s">
        <v>12008</v>
      </c>
      <c r="D2514" s="7" t="s">
        <v>12009</v>
      </c>
      <c r="E2514" s="7" t="s">
        <v>36</v>
      </c>
      <c r="F2514" s="7" t="s">
        <v>37</v>
      </c>
      <c r="G2514" s="7" t="s">
        <v>82</v>
      </c>
      <c r="H2514" s="7"/>
      <c r="I2514" s="7"/>
      <c r="J2514" s="7" t="s">
        <v>39</v>
      </c>
      <c r="K2514" s="7" t="s">
        <v>12010</v>
      </c>
      <c r="L2514" s="7" t="s">
        <v>2743</v>
      </c>
      <c r="M2514" s="7" t="s">
        <v>2744</v>
      </c>
      <c r="N2514" s="7" t="s">
        <v>36</v>
      </c>
      <c r="O2514" s="7">
        <v>1</v>
      </c>
      <c r="P2514" s="7" t="s">
        <v>43</v>
      </c>
      <c r="Q2514" s="7">
        <v>15.99</v>
      </c>
      <c r="R2514" s="7"/>
      <c r="S2514" s="7"/>
      <c r="T2514" s="7"/>
      <c r="U2514" s="7"/>
      <c r="V2514" s="7"/>
      <c r="W2514" s="7"/>
      <c r="X2514" s="7"/>
      <c r="Y2514" s="7" t="s">
        <v>12011</v>
      </c>
      <c r="Z2514" s="7" t="s">
        <v>1155</v>
      </c>
      <c r="AA2514" s="7">
        <v>24040</v>
      </c>
      <c r="AB2514" s="7" t="s">
        <v>88</v>
      </c>
      <c r="AC2514" s="7"/>
      <c r="AD2514" s="7" t="b">
        <v>0</v>
      </c>
      <c r="AE2514" s="7"/>
      <c r="AF2514" s="7"/>
      <c r="AG2514" s="12">
        <f t="shared" si="39"/>
        <v>43322</v>
      </c>
    </row>
    <row r="2515" spans="1:33">
      <c r="A2515" s="7" t="s">
        <v>12012</v>
      </c>
      <c r="B2515" s="7" t="s">
        <v>12012</v>
      </c>
      <c r="C2515" s="7" t="s">
        <v>12013</v>
      </c>
      <c r="D2515" s="7" t="s">
        <v>12014</v>
      </c>
      <c r="E2515" s="7" t="s">
        <v>36</v>
      </c>
      <c r="F2515" s="7" t="s">
        <v>37</v>
      </c>
      <c r="G2515" s="7" t="s">
        <v>82</v>
      </c>
      <c r="H2515" s="7"/>
      <c r="I2515" s="7"/>
      <c r="J2515" s="7" t="s">
        <v>39</v>
      </c>
      <c r="K2515" s="7" t="s">
        <v>10531</v>
      </c>
      <c r="L2515" s="7" t="s">
        <v>1233</v>
      </c>
      <c r="M2515" s="7" t="s">
        <v>1234</v>
      </c>
      <c r="N2515" s="7" t="s">
        <v>36</v>
      </c>
      <c r="O2515" s="7">
        <v>1</v>
      </c>
      <c r="P2515" s="7" t="s">
        <v>43</v>
      </c>
      <c r="Q2515" s="7">
        <v>18.99</v>
      </c>
      <c r="R2515" s="7"/>
      <c r="S2515" s="7"/>
      <c r="T2515" s="7"/>
      <c r="U2515" s="7"/>
      <c r="V2515" s="7"/>
      <c r="W2515" s="7"/>
      <c r="X2515" s="7"/>
      <c r="Y2515" s="7" t="s">
        <v>12015</v>
      </c>
      <c r="Z2515" s="7" t="s">
        <v>12016</v>
      </c>
      <c r="AA2515" s="7">
        <v>57127</v>
      </c>
      <c r="AB2515" s="7" t="s">
        <v>88</v>
      </c>
      <c r="AC2515" s="7"/>
      <c r="AD2515" s="7" t="b">
        <v>0</v>
      </c>
      <c r="AE2515" s="7"/>
      <c r="AF2515" s="7"/>
      <c r="AG2515" s="12">
        <f t="shared" si="39"/>
        <v>43322</v>
      </c>
    </row>
    <row r="2516" spans="1:33">
      <c r="A2516" s="7" t="s">
        <v>12017</v>
      </c>
      <c r="B2516" s="7" t="s">
        <v>12017</v>
      </c>
      <c r="C2516" s="7" t="s">
        <v>12018</v>
      </c>
      <c r="D2516" s="7" t="s">
        <v>12019</v>
      </c>
      <c r="E2516" s="7" t="s">
        <v>36</v>
      </c>
      <c r="F2516" s="7" t="s">
        <v>37</v>
      </c>
      <c r="G2516" s="7" t="s">
        <v>82</v>
      </c>
      <c r="H2516" s="7"/>
      <c r="I2516" s="7"/>
      <c r="J2516" s="7" t="s">
        <v>39</v>
      </c>
      <c r="K2516" s="7" t="s">
        <v>12020</v>
      </c>
      <c r="L2516" s="7" t="s">
        <v>5749</v>
      </c>
      <c r="M2516" s="7" t="s">
        <v>5750</v>
      </c>
      <c r="N2516" s="7" t="s">
        <v>36</v>
      </c>
      <c r="O2516" s="7">
        <v>1</v>
      </c>
      <c r="P2516" s="7" t="s">
        <v>43</v>
      </c>
      <c r="Q2516" s="7">
        <v>30</v>
      </c>
      <c r="R2516" s="7"/>
      <c r="S2516" s="7">
        <v>3.99</v>
      </c>
      <c r="T2516" s="7"/>
      <c r="U2516" s="7"/>
      <c r="V2516" s="7"/>
      <c r="W2516" s="7"/>
      <c r="X2516" s="7"/>
      <c r="Y2516" s="7" t="s">
        <v>12021</v>
      </c>
      <c r="Z2516" s="7" t="s">
        <v>12022</v>
      </c>
      <c r="AA2516" s="7">
        <v>38056</v>
      </c>
      <c r="AB2516" s="7" t="s">
        <v>88</v>
      </c>
      <c r="AC2516" s="7"/>
      <c r="AD2516" s="7" t="b">
        <v>0</v>
      </c>
      <c r="AE2516" s="7"/>
      <c r="AF2516" s="7"/>
      <c r="AG2516" s="12">
        <f t="shared" si="39"/>
        <v>43322</v>
      </c>
    </row>
    <row r="2517" spans="1:33">
      <c r="A2517" s="7" t="s">
        <v>12023</v>
      </c>
      <c r="B2517" s="7" t="s">
        <v>12023</v>
      </c>
      <c r="C2517" s="7" t="s">
        <v>12024</v>
      </c>
      <c r="D2517" s="7" t="s">
        <v>12025</v>
      </c>
      <c r="E2517" s="7" t="s">
        <v>36</v>
      </c>
      <c r="F2517" s="7" t="s">
        <v>37</v>
      </c>
      <c r="G2517" s="7" t="s">
        <v>82</v>
      </c>
      <c r="H2517" s="7"/>
      <c r="I2517" s="7"/>
      <c r="J2517" s="7" t="s">
        <v>39</v>
      </c>
      <c r="K2517" s="7" t="s">
        <v>10904</v>
      </c>
      <c r="L2517" s="7" t="s">
        <v>10905</v>
      </c>
      <c r="M2517" s="7" t="s">
        <v>10906</v>
      </c>
      <c r="N2517" s="7" t="s">
        <v>36</v>
      </c>
      <c r="O2517" s="7">
        <v>1</v>
      </c>
      <c r="P2517" s="7" t="s">
        <v>43</v>
      </c>
      <c r="Q2517" s="7">
        <v>19.99</v>
      </c>
      <c r="R2517" s="7"/>
      <c r="S2517" s="7"/>
      <c r="T2517" s="7"/>
      <c r="U2517" s="7"/>
      <c r="V2517" s="7"/>
      <c r="W2517" s="7"/>
      <c r="X2517" s="7"/>
      <c r="Y2517" s="7" t="s">
        <v>9520</v>
      </c>
      <c r="Z2517" s="7" t="s">
        <v>9521</v>
      </c>
      <c r="AA2517" s="7">
        <v>86079</v>
      </c>
      <c r="AB2517" s="7" t="s">
        <v>88</v>
      </c>
      <c r="AC2517" s="7"/>
      <c r="AD2517" s="7" t="b">
        <v>0</v>
      </c>
      <c r="AE2517" s="7"/>
      <c r="AF2517" s="7"/>
      <c r="AG2517" s="12">
        <f t="shared" si="39"/>
        <v>43322</v>
      </c>
    </row>
    <row r="2518" spans="1:33">
      <c r="A2518" s="7" t="s">
        <v>12026</v>
      </c>
      <c r="B2518" s="7" t="s">
        <v>12026</v>
      </c>
      <c r="C2518" s="7" t="s">
        <v>12027</v>
      </c>
      <c r="D2518" s="7" t="s">
        <v>12028</v>
      </c>
      <c r="E2518" s="7" t="s">
        <v>36</v>
      </c>
      <c r="F2518" s="7" t="s">
        <v>37</v>
      </c>
      <c r="G2518" s="7" t="s">
        <v>82</v>
      </c>
      <c r="H2518" s="7"/>
      <c r="I2518" s="7"/>
      <c r="J2518" s="7" t="s">
        <v>39</v>
      </c>
      <c r="K2518" s="7" t="s">
        <v>12029</v>
      </c>
      <c r="L2518" s="7" t="s">
        <v>6411</v>
      </c>
      <c r="M2518" s="7" t="s">
        <v>6412</v>
      </c>
      <c r="N2518" s="7" t="s">
        <v>36</v>
      </c>
      <c r="O2518" s="7">
        <v>1</v>
      </c>
      <c r="P2518" s="7" t="s">
        <v>43</v>
      </c>
      <c r="Q2518" s="7">
        <v>22.99</v>
      </c>
      <c r="R2518" s="7"/>
      <c r="S2518" s="7"/>
      <c r="T2518" s="7"/>
      <c r="U2518" s="7"/>
      <c r="V2518" s="7"/>
      <c r="W2518" s="7"/>
      <c r="X2518" s="7"/>
      <c r="Y2518" s="7" t="s">
        <v>12030</v>
      </c>
      <c r="Z2518" s="7" t="s">
        <v>9054</v>
      </c>
      <c r="AA2518" s="7">
        <v>51035</v>
      </c>
      <c r="AB2518" s="7" t="s">
        <v>88</v>
      </c>
      <c r="AC2518" s="7"/>
      <c r="AD2518" s="7" t="b">
        <v>0</v>
      </c>
      <c r="AE2518" s="7"/>
      <c r="AF2518" s="7"/>
      <c r="AG2518" s="12">
        <f t="shared" si="39"/>
        <v>43322</v>
      </c>
    </row>
    <row r="2519" spans="1:33">
      <c r="A2519" s="7" t="s">
        <v>12031</v>
      </c>
      <c r="B2519" s="7" t="s">
        <v>12032</v>
      </c>
      <c r="C2519" s="7" t="s">
        <v>12033</v>
      </c>
      <c r="D2519" s="7" t="s">
        <v>12034</v>
      </c>
      <c r="E2519" s="7" t="s">
        <v>36</v>
      </c>
      <c r="F2519" s="7" t="s">
        <v>37</v>
      </c>
      <c r="G2519" s="7" t="s">
        <v>1199</v>
      </c>
      <c r="H2519" s="7"/>
      <c r="I2519" s="7"/>
      <c r="J2519" s="7" t="s">
        <v>107</v>
      </c>
      <c r="K2519" s="7" t="s">
        <v>12035</v>
      </c>
      <c r="L2519" s="7" t="s">
        <v>12036</v>
      </c>
      <c r="M2519" s="7" t="s">
        <v>12037</v>
      </c>
      <c r="N2519" s="7" t="s">
        <v>962</v>
      </c>
      <c r="O2519" s="7">
        <v>3</v>
      </c>
      <c r="P2519" s="7"/>
      <c r="Q2519" s="7"/>
      <c r="R2519" s="7"/>
      <c r="S2519" s="7"/>
      <c r="T2519" s="7"/>
      <c r="U2519" s="7"/>
      <c r="V2519" s="7"/>
      <c r="W2519" s="7"/>
      <c r="X2519" s="7"/>
      <c r="Y2519" s="7" t="s">
        <v>9537</v>
      </c>
      <c r="Z2519" s="7" t="s">
        <v>3322</v>
      </c>
      <c r="AA2519" s="7" t="s">
        <v>9538</v>
      </c>
      <c r="AB2519" s="7" t="s">
        <v>329</v>
      </c>
      <c r="AC2519" s="7"/>
      <c r="AD2519" s="7" t="b">
        <v>0</v>
      </c>
      <c r="AE2519" s="7"/>
      <c r="AF2519" s="7"/>
      <c r="AG2519" s="12">
        <f t="shared" si="39"/>
        <v>43322</v>
      </c>
    </row>
    <row r="2520" spans="1:33">
      <c r="A2520" s="7" t="s">
        <v>12038</v>
      </c>
      <c r="B2520" s="7" t="s">
        <v>12039</v>
      </c>
      <c r="C2520" s="7" t="s">
        <v>12040</v>
      </c>
      <c r="D2520" s="7" t="s">
        <v>12041</v>
      </c>
      <c r="E2520" s="7" t="s">
        <v>36</v>
      </c>
      <c r="F2520" s="7" t="s">
        <v>37</v>
      </c>
      <c r="G2520" s="7" t="s">
        <v>1199</v>
      </c>
      <c r="H2520" s="7"/>
      <c r="I2520" s="7"/>
      <c r="J2520" s="7" t="s">
        <v>107</v>
      </c>
      <c r="K2520" s="7" t="s">
        <v>12042</v>
      </c>
      <c r="L2520" s="7" t="s">
        <v>12043</v>
      </c>
      <c r="M2520" s="7" t="s">
        <v>12044</v>
      </c>
      <c r="N2520" s="7" t="s">
        <v>962</v>
      </c>
      <c r="O2520" s="7">
        <v>6</v>
      </c>
      <c r="P2520" s="7"/>
      <c r="Q2520" s="7"/>
      <c r="R2520" s="7"/>
      <c r="S2520" s="7"/>
      <c r="T2520" s="7"/>
      <c r="U2520" s="7"/>
      <c r="V2520" s="7"/>
      <c r="W2520" s="7"/>
      <c r="X2520" s="7"/>
      <c r="Y2520" s="7" t="s">
        <v>9537</v>
      </c>
      <c r="Z2520" s="7" t="s">
        <v>3322</v>
      </c>
      <c r="AA2520" s="7" t="s">
        <v>9538</v>
      </c>
      <c r="AB2520" s="7" t="s">
        <v>329</v>
      </c>
      <c r="AC2520" s="7"/>
      <c r="AD2520" s="7" t="b">
        <v>0</v>
      </c>
      <c r="AE2520" s="7"/>
      <c r="AF2520" s="7"/>
      <c r="AG2520" s="12">
        <f t="shared" si="39"/>
        <v>43322</v>
      </c>
    </row>
    <row r="2521" spans="1:33">
      <c r="A2521" s="7" t="s">
        <v>12045</v>
      </c>
      <c r="B2521" s="7" t="s">
        <v>12046</v>
      </c>
      <c r="C2521" s="7" t="s">
        <v>12047</v>
      </c>
      <c r="D2521" s="7" t="s">
        <v>12048</v>
      </c>
      <c r="E2521" s="7" t="s">
        <v>36</v>
      </c>
      <c r="F2521" s="7" t="s">
        <v>37</v>
      </c>
      <c r="G2521" s="7" t="s">
        <v>1199</v>
      </c>
      <c r="H2521" s="7"/>
      <c r="I2521" s="7"/>
      <c r="J2521" s="7" t="s">
        <v>107</v>
      </c>
      <c r="K2521" s="7" t="s">
        <v>12049</v>
      </c>
      <c r="L2521" s="7" t="s">
        <v>12050</v>
      </c>
      <c r="M2521" s="7" t="s">
        <v>12051</v>
      </c>
      <c r="N2521" s="7" t="s">
        <v>962</v>
      </c>
      <c r="O2521" s="7">
        <v>10</v>
      </c>
      <c r="P2521" s="7"/>
      <c r="Q2521" s="7"/>
      <c r="R2521" s="7"/>
      <c r="S2521" s="7"/>
      <c r="T2521" s="7"/>
      <c r="U2521" s="7"/>
      <c r="V2521" s="7"/>
      <c r="W2521" s="7"/>
      <c r="X2521" s="7"/>
      <c r="Y2521" s="7" t="s">
        <v>9537</v>
      </c>
      <c r="Z2521" s="7" t="s">
        <v>3322</v>
      </c>
      <c r="AA2521" s="7" t="s">
        <v>9538</v>
      </c>
      <c r="AB2521" s="7" t="s">
        <v>329</v>
      </c>
      <c r="AC2521" s="7"/>
      <c r="AD2521" s="7" t="b">
        <v>0</v>
      </c>
      <c r="AE2521" s="7"/>
      <c r="AF2521" s="7"/>
      <c r="AG2521" s="12">
        <f t="shared" si="39"/>
        <v>43322</v>
      </c>
    </row>
    <row r="2522" spans="1:33">
      <c r="A2522" s="7" t="s">
        <v>12052</v>
      </c>
      <c r="B2522" s="7" t="s">
        <v>12053</v>
      </c>
      <c r="C2522" s="7" t="s">
        <v>12054</v>
      </c>
      <c r="D2522" s="7" t="s">
        <v>12055</v>
      </c>
      <c r="E2522" s="7" t="s">
        <v>36</v>
      </c>
      <c r="F2522" s="7" t="s">
        <v>37</v>
      </c>
      <c r="G2522" s="7" t="s">
        <v>1199</v>
      </c>
      <c r="H2522" s="7"/>
      <c r="I2522" s="7"/>
      <c r="J2522" s="7" t="s">
        <v>107</v>
      </c>
      <c r="K2522" s="7" t="s">
        <v>12056</v>
      </c>
      <c r="L2522" s="7" t="s">
        <v>12057</v>
      </c>
      <c r="M2522" s="7" t="s">
        <v>12058</v>
      </c>
      <c r="N2522" s="7" t="s">
        <v>962</v>
      </c>
      <c r="O2522" s="7">
        <v>11</v>
      </c>
      <c r="P2522" s="7"/>
      <c r="Q2522" s="7"/>
      <c r="R2522" s="7"/>
      <c r="S2522" s="7"/>
      <c r="T2522" s="7"/>
      <c r="U2522" s="7"/>
      <c r="V2522" s="7"/>
      <c r="W2522" s="7"/>
      <c r="X2522" s="7"/>
      <c r="Y2522" s="7" t="s">
        <v>9537</v>
      </c>
      <c r="Z2522" s="7" t="s">
        <v>3322</v>
      </c>
      <c r="AA2522" s="7" t="s">
        <v>9538</v>
      </c>
      <c r="AB2522" s="7" t="s">
        <v>329</v>
      </c>
      <c r="AC2522" s="7"/>
      <c r="AD2522" s="7" t="b">
        <v>0</v>
      </c>
      <c r="AE2522" s="7"/>
      <c r="AF2522" s="7"/>
      <c r="AG2522" s="12">
        <f t="shared" si="39"/>
        <v>43322</v>
      </c>
    </row>
    <row r="2523" spans="1:33">
      <c r="A2523" s="7" t="s">
        <v>12059</v>
      </c>
      <c r="B2523" s="7" t="s">
        <v>12060</v>
      </c>
      <c r="C2523" s="7" t="s">
        <v>12061</v>
      </c>
      <c r="D2523" s="7" t="s">
        <v>12062</v>
      </c>
      <c r="E2523" s="7" t="s">
        <v>36</v>
      </c>
      <c r="F2523" s="7" t="s">
        <v>37</v>
      </c>
      <c r="G2523" s="7" t="s">
        <v>1199</v>
      </c>
      <c r="H2523" s="7"/>
      <c r="I2523" s="7"/>
      <c r="J2523" s="7" t="s">
        <v>107</v>
      </c>
      <c r="K2523" s="7" t="s">
        <v>12063</v>
      </c>
      <c r="L2523" s="7" t="s">
        <v>12064</v>
      </c>
      <c r="M2523" s="7" t="s">
        <v>12065</v>
      </c>
      <c r="N2523" s="7" t="s">
        <v>962</v>
      </c>
      <c r="O2523" s="7">
        <v>15</v>
      </c>
      <c r="P2523" s="7"/>
      <c r="Q2523" s="7"/>
      <c r="R2523" s="7"/>
      <c r="S2523" s="7"/>
      <c r="T2523" s="7"/>
      <c r="U2523" s="7"/>
      <c r="V2523" s="7"/>
      <c r="W2523" s="7"/>
      <c r="X2523" s="7"/>
      <c r="Y2523" s="7" t="s">
        <v>9537</v>
      </c>
      <c r="Z2523" s="7" t="s">
        <v>3322</v>
      </c>
      <c r="AA2523" s="7" t="s">
        <v>9538</v>
      </c>
      <c r="AB2523" s="7" t="s">
        <v>329</v>
      </c>
      <c r="AC2523" s="7"/>
      <c r="AD2523" s="7" t="b">
        <v>0</v>
      </c>
      <c r="AE2523" s="7"/>
      <c r="AF2523" s="7"/>
      <c r="AG2523" s="12">
        <f t="shared" si="39"/>
        <v>43322</v>
      </c>
    </row>
    <row r="2524" spans="1:33">
      <c r="A2524" s="7" t="s">
        <v>12066</v>
      </c>
      <c r="B2524" s="7" t="s">
        <v>12067</v>
      </c>
      <c r="C2524" s="7" t="s">
        <v>12068</v>
      </c>
      <c r="D2524" s="7" t="s">
        <v>12069</v>
      </c>
      <c r="E2524" s="7" t="s">
        <v>36</v>
      </c>
      <c r="F2524" s="7" t="s">
        <v>37</v>
      </c>
      <c r="G2524" s="7" t="s">
        <v>1199</v>
      </c>
      <c r="H2524" s="7"/>
      <c r="I2524" s="7"/>
      <c r="J2524" s="7" t="s">
        <v>107</v>
      </c>
      <c r="K2524" s="7" t="s">
        <v>12070</v>
      </c>
      <c r="L2524" s="7" t="s">
        <v>12071</v>
      </c>
      <c r="M2524" s="7" t="s">
        <v>12072</v>
      </c>
      <c r="N2524" s="7" t="s">
        <v>962</v>
      </c>
      <c r="O2524" s="7">
        <v>2</v>
      </c>
      <c r="P2524" s="7"/>
      <c r="Q2524" s="7"/>
      <c r="R2524" s="7"/>
      <c r="S2524" s="7"/>
      <c r="T2524" s="7"/>
      <c r="U2524" s="7"/>
      <c r="V2524" s="7"/>
      <c r="W2524" s="7"/>
      <c r="X2524" s="7"/>
      <c r="Y2524" s="7" t="s">
        <v>9537</v>
      </c>
      <c r="Z2524" s="7" t="s">
        <v>3322</v>
      </c>
      <c r="AA2524" s="7" t="s">
        <v>9538</v>
      </c>
      <c r="AB2524" s="7" t="s">
        <v>329</v>
      </c>
      <c r="AC2524" s="7"/>
      <c r="AD2524" s="7" t="b">
        <v>0</v>
      </c>
      <c r="AE2524" s="7"/>
      <c r="AF2524" s="7"/>
      <c r="AG2524" s="12">
        <f t="shared" si="39"/>
        <v>43322</v>
      </c>
    </row>
    <row r="2525" spans="1:33">
      <c r="A2525" s="7" t="s">
        <v>12073</v>
      </c>
      <c r="B2525" s="7" t="s">
        <v>12074</v>
      </c>
      <c r="C2525" s="7" t="s">
        <v>12075</v>
      </c>
      <c r="D2525" s="7" t="s">
        <v>12076</v>
      </c>
      <c r="E2525" s="7" t="s">
        <v>36</v>
      </c>
      <c r="F2525" s="7" t="s">
        <v>37</v>
      </c>
      <c r="G2525" s="7" t="s">
        <v>1199</v>
      </c>
      <c r="H2525" s="7"/>
      <c r="I2525" s="7"/>
      <c r="J2525" s="7" t="s">
        <v>107</v>
      </c>
      <c r="K2525" s="7" t="s">
        <v>12077</v>
      </c>
      <c r="L2525" s="7" t="s">
        <v>12078</v>
      </c>
      <c r="M2525" s="7" t="s">
        <v>12079</v>
      </c>
      <c r="N2525" s="7" t="s">
        <v>962</v>
      </c>
      <c r="O2525" s="7">
        <v>4</v>
      </c>
      <c r="P2525" s="7"/>
      <c r="Q2525" s="7"/>
      <c r="R2525" s="7"/>
      <c r="S2525" s="7"/>
      <c r="T2525" s="7"/>
      <c r="U2525" s="7"/>
      <c r="V2525" s="7"/>
      <c r="W2525" s="7"/>
      <c r="X2525" s="7"/>
      <c r="Y2525" s="7" t="s">
        <v>9537</v>
      </c>
      <c r="Z2525" s="7" t="s">
        <v>3322</v>
      </c>
      <c r="AA2525" s="7" t="s">
        <v>9538</v>
      </c>
      <c r="AB2525" s="7" t="s">
        <v>329</v>
      </c>
      <c r="AC2525" s="7"/>
      <c r="AD2525" s="7" t="b">
        <v>0</v>
      </c>
      <c r="AE2525" s="7"/>
      <c r="AF2525" s="7"/>
      <c r="AG2525" s="12">
        <f t="shared" si="39"/>
        <v>43322</v>
      </c>
    </row>
    <row r="2526" spans="1:33">
      <c r="A2526" s="7" t="s">
        <v>12080</v>
      </c>
      <c r="B2526" s="7" t="s">
        <v>12081</v>
      </c>
      <c r="C2526" s="7" t="s">
        <v>12082</v>
      </c>
      <c r="D2526" s="7" t="s">
        <v>12083</v>
      </c>
      <c r="E2526" s="7" t="s">
        <v>36</v>
      </c>
      <c r="F2526" s="7" t="s">
        <v>37</v>
      </c>
      <c r="G2526" s="7" t="s">
        <v>1199</v>
      </c>
      <c r="H2526" s="7"/>
      <c r="I2526" s="7"/>
      <c r="J2526" s="7" t="s">
        <v>107</v>
      </c>
      <c r="K2526" s="7" t="s">
        <v>12084</v>
      </c>
      <c r="L2526" s="7" t="s">
        <v>12085</v>
      </c>
      <c r="M2526" s="7" t="s">
        <v>12086</v>
      </c>
      <c r="N2526" s="7" t="s">
        <v>962</v>
      </c>
      <c r="O2526" s="7">
        <v>8</v>
      </c>
      <c r="P2526" s="7"/>
      <c r="Q2526" s="7"/>
      <c r="R2526" s="7"/>
      <c r="S2526" s="7"/>
      <c r="T2526" s="7"/>
      <c r="U2526" s="7"/>
      <c r="V2526" s="7"/>
      <c r="W2526" s="7"/>
      <c r="X2526" s="7"/>
      <c r="Y2526" s="7" t="s">
        <v>9537</v>
      </c>
      <c r="Z2526" s="7" t="s">
        <v>3322</v>
      </c>
      <c r="AA2526" s="7" t="s">
        <v>9538</v>
      </c>
      <c r="AB2526" s="7" t="s">
        <v>329</v>
      </c>
      <c r="AC2526" s="7"/>
      <c r="AD2526" s="7" t="b">
        <v>0</v>
      </c>
      <c r="AE2526" s="7"/>
      <c r="AF2526" s="7"/>
      <c r="AG2526" s="12">
        <f t="shared" si="39"/>
        <v>43322</v>
      </c>
    </row>
    <row r="2527" spans="1:33">
      <c r="A2527" s="7" t="s">
        <v>12087</v>
      </c>
      <c r="B2527" s="7" t="s">
        <v>12088</v>
      </c>
      <c r="C2527" s="7" t="s">
        <v>12089</v>
      </c>
      <c r="D2527" s="7" t="s">
        <v>12090</v>
      </c>
      <c r="E2527" s="7" t="s">
        <v>36</v>
      </c>
      <c r="F2527" s="7" t="s">
        <v>37</v>
      </c>
      <c r="G2527" s="7" t="s">
        <v>1199</v>
      </c>
      <c r="H2527" s="7"/>
      <c r="I2527" s="7"/>
      <c r="J2527" s="7" t="s">
        <v>107</v>
      </c>
      <c r="K2527" s="7" t="s">
        <v>12091</v>
      </c>
      <c r="L2527" s="7" t="s">
        <v>8331</v>
      </c>
      <c r="M2527" s="7" t="s">
        <v>8332</v>
      </c>
      <c r="N2527" s="7" t="s">
        <v>962</v>
      </c>
      <c r="O2527" s="7">
        <v>8</v>
      </c>
      <c r="P2527" s="7"/>
      <c r="Q2527" s="7"/>
      <c r="R2527" s="7"/>
      <c r="S2527" s="7"/>
      <c r="T2527" s="7"/>
      <c r="U2527" s="7"/>
      <c r="V2527" s="7"/>
      <c r="W2527" s="7"/>
      <c r="X2527" s="7"/>
      <c r="Y2527" s="7" t="s">
        <v>9537</v>
      </c>
      <c r="Z2527" s="7" t="s">
        <v>3322</v>
      </c>
      <c r="AA2527" s="7" t="s">
        <v>9538</v>
      </c>
      <c r="AB2527" s="7" t="s">
        <v>329</v>
      </c>
      <c r="AC2527" s="7"/>
      <c r="AD2527" s="7" t="b">
        <v>0</v>
      </c>
      <c r="AE2527" s="7"/>
      <c r="AF2527" s="7"/>
      <c r="AG2527" s="12">
        <f t="shared" si="39"/>
        <v>43322</v>
      </c>
    </row>
    <row r="2528" spans="1:33">
      <c r="A2528" s="7" t="s">
        <v>12092</v>
      </c>
      <c r="B2528" s="7" t="s">
        <v>12093</v>
      </c>
      <c r="C2528" s="7" t="s">
        <v>12094</v>
      </c>
      <c r="D2528" s="7" t="s">
        <v>12095</v>
      </c>
      <c r="E2528" s="7" t="s">
        <v>36</v>
      </c>
      <c r="F2528" s="7" t="s">
        <v>37</v>
      </c>
      <c r="G2528" s="7" t="s">
        <v>1199</v>
      </c>
      <c r="H2528" s="7"/>
      <c r="I2528" s="7"/>
      <c r="J2528" s="7" t="s">
        <v>107</v>
      </c>
      <c r="K2528" s="7" t="s">
        <v>12096</v>
      </c>
      <c r="L2528" s="7" t="s">
        <v>12097</v>
      </c>
      <c r="M2528" s="7" t="s">
        <v>12098</v>
      </c>
      <c r="N2528" s="7" t="s">
        <v>962</v>
      </c>
      <c r="O2528" s="7">
        <v>5</v>
      </c>
      <c r="P2528" s="7"/>
      <c r="Q2528" s="7"/>
      <c r="R2528" s="7"/>
      <c r="S2528" s="7"/>
      <c r="T2528" s="7"/>
      <c r="U2528" s="7"/>
      <c r="V2528" s="7"/>
      <c r="W2528" s="7"/>
      <c r="X2528" s="7"/>
      <c r="Y2528" s="7" t="s">
        <v>9537</v>
      </c>
      <c r="Z2528" s="7" t="s">
        <v>3322</v>
      </c>
      <c r="AA2528" s="7" t="s">
        <v>9538</v>
      </c>
      <c r="AB2528" s="7" t="s">
        <v>329</v>
      </c>
      <c r="AC2528" s="7"/>
      <c r="AD2528" s="7" t="b">
        <v>0</v>
      </c>
      <c r="AE2528" s="7"/>
      <c r="AF2528" s="7"/>
      <c r="AG2528" s="12">
        <f t="shared" si="39"/>
        <v>43322</v>
      </c>
    </row>
    <row r="2529" spans="1:33">
      <c r="A2529" s="7" t="s">
        <v>12099</v>
      </c>
      <c r="B2529" s="7" t="s">
        <v>12100</v>
      </c>
      <c r="C2529" s="7" t="s">
        <v>12101</v>
      </c>
      <c r="D2529" s="7" t="s">
        <v>12102</v>
      </c>
      <c r="E2529" s="7" t="s">
        <v>36</v>
      </c>
      <c r="F2529" s="7" t="s">
        <v>37</v>
      </c>
      <c r="G2529" s="7" t="s">
        <v>1199</v>
      </c>
      <c r="H2529" s="7"/>
      <c r="I2529" s="7"/>
      <c r="J2529" s="7" t="s">
        <v>107</v>
      </c>
      <c r="K2529" s="7" t="s">
        <v>12103</v>
      </c>
      <c r="L2529" s="7" t="s">
        <v>12104</v>
      </c>
      <c r="M2529" s="7" t="s">
        <v>12105</v>
      </c>
      <c r="N2529" s="7" t="s">
        <v>962</v>
      </c>
      <c r="O2529" s="7">
        <v>5</v>
      </c>
      <c r="P2529" s="7"/>
      <c r="Q2529" s="7"/>
      <c r="R2529" s="7"/>
      <c r="S2529" s="7"/>
      <c r="T2529" s="7"/>
      <c r="U2529" s="7"/>
      <c r="V2529" s="7"/>
      <c r="W2529" s="7"/>
      <c r="X2529" s="7"/>
      <c r="Y2529" s="7" t="s">
        <v>9537</v>
      </c>
      <c r="Z2529" s="7" t="s">
        <v>3322</v>
      </c>
      <c r="AA2529" s="7" t="s">
        <v>9538</v>
      </c>
      <c r="AB2529" s="7" t="s">
        <v>329</v>
      </c>
      <c r="AC2529" s="7"/>
      <c r="AD2529" s="7" t="b">
        <v>0</v>
      </c>
      <c r="AE2529" s="7"/>
      <c r="AF2529" s="7"/>
      <c r="AG2529" s="12">
        <f t="shared" si="39"/>
        <v>43322</v>
      </c>
    </row>
    <row r="2530" spans="1:33">
      <c r="A2530" s="7" t="s">
        <v>12106</v>
      </c>
      <c r="B2530" s="7" t="s">
        <v>12107</v>
      </c>
      <c r="C2530" s="7" t="s">
        <v>12108</v>
      </c>
      <c r="D2530" s="7" t="s">
        <v>12109</v>
      </c>
      <c r="E2530" s="7" t="s">
        <v>36</v>
      </c>
      <c r="F2530" s="7" t="s">
        <v>37</v>
      </c>
      <c r="G2530" s="7" t="s">
        <v>1199</v>
      </c>
      <c r="H2530" s="7"/>
      <c r="I2530" s="7"/>
      <c r="J2530" s="7" t="s">
        <v>107</v>
      </c>
      <c r="K2530" s="7" t="s">
        <v>12110</v>
      </c>
      <c r="L2530" s="7" t="s">
        <v>12111</v>
      </c>
      <c r="M2530" s="7" t="s">
        <v>12112</v>
      </c>
      <c r="N2530" s="7" t="s">
        <v>962</v>
      </c>
      <c r="O2530" s="7">
        <v>7</v>
      </c>
      <c r="P2530" s="7"/>
      <c r="Q2530" s="7"/>
      <c r="R2530" s="7"/>
      <c r="S2530" s="7"/>
      <c r="T2530" s="7"/>
      <c r="U2530" s="7"/>
      <c r="V2530" s="7"/>
      <c r="W2530" s="7"/>
      <c r="X2530" s="7"/>
      <c r="Y2530" s="7" t="s">
        <v>9537</v>
      </c>
      <c r="Z2530" s="7" t="s">
        <v>3322</v>
      </c>
      <c r="AA2530" s="7" t="s">
        <v>9538</v>
      </c>
      <c r="AB2530" s="7" t="s">
        <v>329</v>
      </c>
      <c r="AC2530" s="7"/>
      <c r="AD2530" s="7" t="b">
        <v>0</v>
      </c>
      <c r="AE2530" s="7"/>
      <c r="AF2530" s="7"/>
      <c r="AG2530" s="12">
        <f t="shared" si="39"/>
        <v>43322</v>
      </c>
    </row>
    <row r="2531" spans="1:33">
      <c r="A2531" s="7" t="s">
        <v>12113</v>
      </c>
      <c r="B2531" s="7" t="s">
        <v>12114</v>
      </c>
      <c r="C2531" s="7" t="s">
        <v>12115</v>
      </c>
      <c r="D2531" s="7" t="s">
        <v>12116</v>
      </c>
      <c r="E2531" s="7" t="s">
        <v>36</v>
      </c>
      <c r="F2531" s="7" t="s">
        <v>37</v>
      </c>
      <c r="G2531" s="7" t="s">
        <v>1199</v>
      </c>
      <c r="H2531" s="7"/>
      <c r="I2531" s="7"/>
      <c r="J2531" s="7" t="s">
        <v>107</v>
      </c>
      <c r="K2531" s="7" t="s">
        <v>12117</v>
      </c>
      <c r="L2531" s="7" t="s">
        <v>12118</v>
      </c>
      <c r="M2531" s="7" t="s">
        <v>12119</v>
      </c>
      <c r="N2531" s="7" t="s">
        <v>962</v>
      </c>
      <c r="O2531" s="7">
        <v>2</v>
      </c>
      <c r="P2531" s="7"/>
      <c r="Q2531" s="7"/>
      <c r="R2531" s="7"/>
      <c r="S2531" s="7"/>
      <c r="T2531" s="7"/>
      <c r="U2531" s="7"/>
      <c r="V2531" s="7"/>
      <c r="W2531" s="7"/>
      <c r="X2531" s="7"/>
      <c r="Y2531" s="7" t="s">
        <v>9537</v>
      </c>
      <c r="Z2531" s="7" t="s">
        <v>3322</v>
      </c>
      <c r="AA2531" s="7" t="s">
        <v>9538</v>
      </c>
      <c r="AB2531" s="7" t="s">
        <v>329</v>
      </c>
      <c r="AC2531" s="7"/>
      <c r="AD2531" s="7" t="b">
        <v>0</v>
      </c>
      <c r="AE2531" s="7"/>
      <c r="AF2531" s="7"/>
      <c r="AG2531" s="12">
        <f t="shared" si="39"/>
        <v>43322</v>
      </c>
    </row>
    <row r="2532" spans="1:33">
      <c r="A2532" s="7" t="s">
        <v>12120</v>
      </c>
      <c r="B2532" s="7" t="s">
        <v>12121</v>
      </c>
      <c r="C2532" s="7" t="s">
        <v>12122</v>
      </c>
      <c r="D2532" s="7" t="s">
        <v>12123</v>
      </c>
      <c r="E2532" s="7" t="s">
        <v>36</v>
      </c>
      <c r="F2532" s="7" t="s">
        <v>37</v>
      </c>
      <c r="G2532" s="7" t="s">
        <v>1199</v>
      </c>
      <c r="H2532" s="7"/>
      <c r="I2532" s="7"/>
      <c r="J2532" s="7" t="s">
        <v>107</v>
      </c>
      <c r="K2532" s="7" t="s">
        <v>12124</v>
      </c>
      <c r="L2532" s="7" t="s">
        <v>12125</v>
      </c>
      <c r="M2532" s="7" t="s">
        <v>12126</v>
      </c>
      <c r="N2532" s="7" t="s">
        <v>962</v>
      </c>
      <c r="O2532" s="7">
        <v>2</v>
      </c>
      <c r="P2532" s="7"/>
      <c r="Q2532" s="7"/>
      <c r="R2532" s="7"/>
      <c r="S2532" s="7"/>
      <c r="T2532" s="7"/>
      <c r="U2532" s="7"/>
      <c r="V2532" s="7"/>
      <c r="W2532" s="7"/>
      <c r="X2532" s="7"/>
      <c r="Y2532" s="7" t="s">
        <v>9537</v>
      </c>
      <c r="Z2532" s="7" t="s">
        <v>3322</v>
      </c>
      <c r="AA2532" s="7" t="s">
        <v>9538</v>
      </c>
      <c r="AB2532" s="7" t="s">
        <v>329</v>
      </c>
      <c r="AC2532" s="7"/>
      <c r="AD2532" s="7" t="b">
        <v>0</v>
      </c>
      <c r="AE2532" s="7"/>
      <c r="AF2532" s="7"/>
      <c r="AG2532" s="12">
        <f t="shared" si="39"/>
        <v>43322</v>
      </c>
    </row>
    <row r="2533" spans="1:33">
      <c r="A2533" s="7" t="s">
        <v>12127</v>
      </c>
      <c r="B2533" s="7" t="s">
        <v>12128</v>
      </c>
      <c r="C2533" s="7" t="s">
        <v>12129</v>
      </c>
      <c r="D2533" s="7" t="s">
        <v>12130</v>
      </c>
      <c r="E2533" s="7" t="s">
        <v>36</v>
      </c>
      <c r="F2533" s="7" t="s">
        <v>37</v>
      </c>
      <c r="G2533" s="7" t="s">
        <v>1199</v>
      </c>
      <c r="H2533" s="7"/>
      <c r="I2533" s="7"/>
      <c r="J2533" s="7" t="s">
        <v>107</v>
      </c>
      <c r="K2533" s="7" t="s">
        <v>12131</v>
      </c>
      <c r="L2533" s="7" t="s">
        <v>12132</v>
      </c>
      <c r="M2533" s="7" t="s">
        <v>12133</v>
      </c>
      <c r="N2533" s="7" t="s">
        <v>962</v>
      </c>
      <c r="O2533" s="7">
        <v>4</v>
      </c>
      <c r="P2533" s="7"/>
      <c r="Q2533" s="7"/>
      <c r="R2533" s="7"/>
      <c r="S2533" s="7"/>
      <c r="T2533" s="7"/>
      <c r="U2533" s="7"/>
      <c r="V2533" s="7"/>
      <c r="W2533" s="7"/>
      <c r="X2533" s="7"/>
      <c r="Y2533" s="7" t="s">
        <v>9537</v>
      </c>
      <c r="Z2533" s="7" t="s">
        <v>3322</v>
      </c>
      <c r="AA2533" s="7" t="s">
        <v>9538</v>
      </c>
      <c r="AB2533" s="7" t="s">
        <v>329</v>
      </c>
      <c r="AC2533" s="7"/>
      <c r="AD2533" s="7" t="b">
        <v>0</v>
      </c>
      <c r="AE2533" s="7"/>
      <c r="AF2533" s="7"/>
      <c r="AG2533" s="12">
        <f t="shared" si="39"/>
        <v>43322</v>
      </c>
    </row>
    <row r="2534" spans="1:33">
      <c r="A2534" s="7" t="s">
        <v>12134</v>
      </c>
      <c r="B2534" s="7" t="s">
        <v>12135</v>
      </c>
      <c r="C2534" s="7" t="s">
        <v>12136</v>
      </c>
      <c r="D2534" s="7" t="s">
        <v>12137</v>
      </c>
      <c r="E2534" s="7" t="s">
        <v>36</v>
      </c>
      <c r="F2534" s="7" t="s">
        <v>37</v>
      </c>
      <c r="G2534" s="7" t="s">
        <v>1199</v>
      </c>
      <c r="H2534" s="7"/>
      <c r="I2534" s="7"/>
      <c r="J2534" s="7" t="s">
        <v>107</v>
      </c>
      <c r="K2534" s="7" t="s">
        <v>12138</v>
      </c>
      <c r="L2534" s="7" t="s">
        <v>12139</v>
      </c>
      <c r="M2534" s="7" t="s">
        <v>12140</v>
      </c>
      <c r="N2534" s="7" t="s">
        <v>962</v>
      </c>
      <c r="O2534" s="7">
        <v>1</v>
      </c>
      <c r="P2534" s="7"/>
      <c r="Q2534" s="7"/>
      <c r="R2534" s="7"/>
      <c r="S2534" s="7"/>
      <c r="T2534" s="7"/>
      <c r="U2534" s="7"/>
      <c r="V2534" s="7"/>
      <c r="W2534" s="7"/>
      <c r="X2534" s="7"/>
      <c r="Y2534" s="7" t="s">
        <v>9537</v>
      </c>
      <c r="Z2534" s="7" t="s">
        <v>3322</v>
      </c>
      <c r="AA2534" s="7" t="s">
        <v>9538</v>
      </c>
      <c r="AB2534" s="7" t="s">
        <v>329</v>
      </c>
      <c r="AC2534" s="7"/>
      <c r="AD2534" s="7" t="b">
        <v>0</v>
      </c>
      <c r="AE2534" s="7"/>
      <c r="AF2534" s="7"/>
      <c r="AG2534" s="12">
        <f t="shared" si="39"/>
        <v>43322</v>
      </c>
    </row>
    <row r="2535" spans="1:33">
      <c r="A2535" s="7" t="s">
        <v>12141</v>
      </c>
      <c r="B2535" s="7" t="s">
        <v>12142</v>
      </c>
      <c r="C2535" s="7" t="s">
        <v>12143</v>
      </c>
      <c r="D2535" s="7" t="s">
        <v>12144</v>
      </c>
      <c r="E2535" s="7" t="s">
        <v>36</v>
      </c>
      <c r="F2535" s="7" t="s">
        <v>37</v>
      </c>
      <c r="G2535" s="7" t="s">
        <v>1199</v>
      </c>
      <c r="H2535" s="7"/>
      <c r="I2535" s="7"/>
      <c r="J2535" s="7" t="s">
        <v>107</v>
      </c>
      <c r="K2535" s="7" t="s">
        <v>12145</v>
      </c>
      <c r="L2535" s="7" t="s">
        <v>12146</v>
      </c>
      <c r="M2535" s="7" t="s">
        <v>12147</v>
      </c>
      <c r="N2535" s="7" t="s">
        <v>962</v>
      </c>
      <c r="O2535" s="7">
        <v>5</v>
      </c>
      <c r="P2535" s="7"/>
      <c r="Q2535" s="7"/>
      <c r="R2535" s="7"/>
      <c r="S2535" s="7"/>
      <c r="T2535" s="7"/>
      <c r="U2535" s="7"/>
      <c r="V2535" s="7"/>
      <c r="W2535" s="7"/>
      <c r="X2535" s="7"/>
      <c r="Y2535" s="7" t="s">
        <v>9537</v>
      </c>
      <c r="Z2535" s="7" t="s">
        <v>3322</v>
      </c>
      <c r="AA2535" s="7" t="s">
        <v>9538</v>
      </c>
      <c r="AB2535" s="7" t="s">
        <v>329</v>
      </c>
      <c r="AC2535" s="7"/>
      <c r="AD2535" s="7" t="b">
        <v>0</v>
      </c>
      <c r="AE2535" s="7"/>
      <c r="AF2535" s="7"/>
      <c r="AG2535" s="12">
        <f t="shared" si="39"/>
        <v>43322</v>
      </c>
    </row>
    <row r="2536" spans="1:33">
      <c r="A2536" s="7" t="s">
        <v>12148</v>
      </c>
      <c r="B2536" s="7" t="s">
        <v>12149</v>
      </c>
      <c r="C2536" s="7" t="s">
        <v>12150</v>
      </c>
      <c r="D2536" s="7" t="s">
        <v>12151</v>
      </c>
      <c r="E2536" s="7" t="s">
        <v>36</v>
      </c>
      <c r="F2536" s="7" t="s">
        <v>37</v>
      </c>
      <c r="G2536" s="7" t="s">
        <v>1199</v>
      </c>
      <c r="H2536" s="7"/>
      <c r="I2536" s="7"/>
      <c r="J2536" s="7" t="s">
        <v>107</v>
      </c>
      <c r="K2536" s="7" t="s">
        <v>12152</v>
      </c>
      <c r="L2536" s="7" t="s">
        <v>12153</v>
      </c>
      <c r="M2536" s="7" t="s">
        <v>12154</v>
      </c>
      <c r="N2536" s="7" t="s">
        <v>962</v>
      </c>
      <c r="O2536" s="7">
        <v>6</v>
      </c>
      <c r="P2536" s="7"/>
      <c r="Q2536" s="7"/>
      <c r="R2536" s="7"/>
      <c r="S2536" s="7"/>
      <c r="T2536" s="7"/>
      <c r="U2536" s="7"/>
      <c r="V2536" s="7"/>
      <c r="W2536" s="7"/>
      <c r="X2536" s="7"/>
      <c r="Y2536" s="7" t="s">
        <v>9537</v>
      </c>
      <c r="Z2536" s="7" t="s">
        <v>3322</v>
      </c>
      <c r="AA2536" s="7" t="s">
        <v>9538</v>
      </c>
      <c r="AB2536" s="7" t="s">
        <v>329</v>
      </c>
      <c r="AC2536" s="7"/>
      <c r="AD2536" s="7" t="b">
        <v>0</v>
      </c>
      <c r="AE2536" s="7"/>
      <c r="AF2536" s="7"/>
      <c r="AG2536" s="12">
        <f t="shared" si="39"/>
        <v>43322</v>
      </c>
    </row>
    <row r="2537" spans="1:33">
      <c r="A2537" s="7" t="s">
        <v>12155</v>
      </c>
      <c r="B2537" s="7" t="s">
        <v>12156</v>
      </c>
      <c r="C2537" s="7" t="s">
        <v>12157</v>
      </c>
      <c r="D2537" s="7" t="s">
        <v>12158</v>
      </c>
      <c r="E2537" s="7" t="s">
        <v>36</v>
      </c>
      <c r="F2537" s="7" t="s">
        <v>37</v>
      </c>
      <c r="G2537" s="7" t="s">
        <v>1199</v>
      </c>
      <c r="H2537" s="7"/>
      <c r="I2537" s="7"/>
      <c r="J2537" s="7" t="s">
        <v>107</v>
      </c>
      <c r="K2537" s="7" t="s">
        <v>12159</v>
      </c>
      <c r="L2537" s="7" t="s">
        <v>12160</v>
      </c>
      <c r="M2537" s="7" t="s">
        <v>12161</v>
      </c>
      <c r="N2537" s="7" t="s">
        <v>962</v>
      </c>
      <c r="O2537" s="7">
        <v>3</v>
      </c>
      <c r="P2537" s="7"/>
      <c r="Q2537" s="7"/>
      <c r="R2537" s="7"/>
      <c r="S2537" s="7"/>
      <c r="T2537" s="7"/>
      <c r="U2537" s="7"/>
      <c r="V2537" s="7"/>
      <c r="W2537" s="7"/>
      <c r="X2537" s="7"/>
      <c r="Y2537" s="7" t="s">
        <v>9537</v>
      </c>
      <c r="Z2537" s="7" t="s">
        <v>3322</v>
      </c>
      <c r="AA2537" s="7" t="s">
        <v>9538</v>
      </c>
      <c r="AB2537" s="7" t="s">
        <v>329</v>
      </c>
      <c r="AC2537" s="7"/>
      <c r="AD2537" s="7" t="b">
        <v>0</v>
      </c>
      <c r="AE2537" s="7"/>
      <c r="AF2537" s="7"/>
      <c r="AG2537" s="12">
        <f t="shared" si="39"/>
        <v>43322</v>
      </c>
    </row>
    <row r="2538" spans="1:33">
      <c r="A2538" s="7" t="s">
        <v>12162</v>
      </c>
      <c r="B2538" s="7" t="s">
        <v>12163</v>
      </c>
      <c r="C2538" s="7" t="s">
        <v>12164</v>
      </c>
      <c r="D2538" s="7" t="s">
        <v>12165</v>
      </c>
      <c r="E2538" s="7" t="s">
        <v>36</v>
      </c>
      <c r="F2538" s="7" t="s">
        <v>37</v>
      </c>
      <c r="G2538" s="7" t="s">
        <v>1199</v>
      </c>
      <c r="H2538" s="7"/>
      <c r="I2538" s="7"/>
      <c r="J2538" s="7" t="s">
        <v>107</v>
      </c>
      <c r="K2538" s="7" t="s">
        <v>12166</v>
      </c>
      <c r="L2538" s="7" t="s">
        <v>12167</v>
      </c>
      <c r="M2538" s="7" t="s">
        <v>12168</v>
      </c>
      <c r="N2538" s="7" t="s">
        <v>962</v>
      </c>
      <c r="O2538" s="7">
        <v>4</v>
      </c>
      <c r="P2538" s="7"/>
      <c r="Q2538" s="7"/>
      <c r="R2538" s="7"/>
      <c r="S2538" s="7"/>
      <c r="T2538" s="7"/>
      <c r="U2538" s="7"/>
      <c r="V2538" s="7"/>
      <c r="W2538" s="7"/>
      <c r="X2538" s="7"/>
      <c r="Y2538" s="7" t="s">
        <v>9537</v>
      </c>
      <c r="Z2538" s="7" t="s">
        <v>3322</v>
      </c>
      <c r="AA2538" s="7" t="s">
        <v>9538</v>
      </c>
      <c r="AB2538" s="7" t="s">
        <v>329</v>
      </c>
      <c r="AC2538" s="7"/>
      <c r="AD2538" s="7" t="b">
        <v>0</v>
      </c>
      <c r="AE2538" s="7"/>
      <c r="AF2538" s="7"/>
      <c r="AG2538" s="12">
        <f t="shared" si="39"/>
        <v>43322</v>
      </c>
    </row>
    <row r="2539" spans="1:33">
      <c r="A2539" s="7" t="s">
        <v>12169</v>
      </c>
      <c r="B2539" s="7" t="s">
        <v>12170</v>
      </c>
      <c r="C2539" s="7" t="s">
        <v>12171</v>
      </c>
      <c r="D2539" s="7" t="s">
        <v>12172</v>
      </c>
      <c r="E2539" s="7" t="s">
        <v>36</v>
      </c>
      <c r="F2539" s="7" t="s">
        <v>37</v>
      </c>
      <c r="G2539" s="7" t="s">
        <v>1199</v>
      </c>
      <c r="H2539" s="7"/>
      <c r="I2539" s="7"/>
      <c r="J2539" s="7" t="s">
        <v>107</v>
      </c>
      <c r="K2539" s="7" t="s">
        <v>12173</v>
      </c>
      <c r="L2539" s="7" t="s">
        <v>12174</v>
      </c>
      <c r="M2539" s="7" t="s">
        <v>12175</v>
      </c>
      <c r="N2539" s="7" t="s">
        <v>962</v>
      </c>
      <c r="O2539" s="7">
        <v>3</v>
      </c>
      <c r="P2539" s="7"/>
      <c r="Q2539" s="7"/>
      <c r="R2539" s="7"/>
      <c r="S2539" s="7"/>
      <c r="T2539" s="7"/>
      <c r="U2539" s="7"/>
      <c r="V2539" s="7"/>
      <c r="W2539" s="7"/>
      <c r="X2539" s="7"/>
      <c r="Y2539" s="7" t="s">
        <v>9537</v>
      </c>
      <c r="Z2539" s="7" t="s">
        <v>3322</v>
      </c>
      <c r="AA2539" s="7" t="s">
        <v>9538</v>
      </c>
      <c r="AB2539" s="7" t="s">
        <v>329</v>
      </c>
      <c r="AC2539" s="7"/>
      <c r="AD2539" s="7" t="b">
        <v>0</v>
      </c>
      <c r="AE2539" s="7"/>
      <c r="AF2539" s="7"/>
      <c r="AG2539" s="12">
        <f t="shared" si="39"/>
        <v>43322</v>
      </c>
    </row>
    <row r="2540" spans="1:33">
      <c r="A2540" s="7" t="s">
        <v>12176</v>
      </c>
      <c r="B2540" s="7" t="s">
        <v>12177</v>
      </c>
      <c r="C2540" s="7" t="s">
        <v>12178</v>
      </c>
      <c r="D2540" s="7" t="s">
        <v>12179</v>
      </c>
      <c r="E2540" s="7" t="s">
        <v>36</v>
      </c>
      <c r="F2540" s="7" t="s">
        <v>37</v>
      </c>
      <c r="G2540" s="7" t="s">
        <v>1199</v>
      </c>
      <c r="H2540" s="7"/>
      <c r="I2540" s="7"/>
      <c r="J2540" s="7" t="s">
        <v>107</v>
      </c>
      <c r="K2540" s="7" t="s">
        <v>12180</v>
      </c>
      <c r="L2540" s="7" t="s">
        <v>12181</v>
      </c>
      <c r="M2540" s="7" t="s">
        <v>12182</v>
      </c>
      <c r="N2540" s="7" t="s">
        <v>962</v>
      </c>
      <c r="O2540" s="7">
        <v>2</v>
      </c>
      <c r="P2540" s="7"/>
      <c r="Q2540" s="7"/>
      <c r="R2540" s="7"/>
      <c r="S2540" s="7"/>
      <c r="T2540" s="7"/>
      <c r="U2540" s="7"/>
      <c r="V2540" s="7"/>
      <c r="W2540" s="7"/>
      <c r="X2540" s="7"/>
      <c r="Y2540" s="7" t="s">
        <v>9537</v>
      </c>
      <c r="Z2540" s="7" t="s">
        <v>3322</v>
      </c>
      <c r="AA2540" s="7" t="s">
        <v>9538</v>
      </c>
      <c r="AB2540" s="7" t="s">
        <v>329</v>
      </c>
      <c r="AC2540" s="7"/>
      <c r="AD2540" s="7" t="b">
        <v>0</v>
      </c>
      <c r="AE2540" s="7"/>
      <c r="AF2540" s="7"/>
      <c r="AG2540" s="12">
        <f t="shared" si="39"/>
        <v>43322</v>
      </c>
    </row>
    <row r="2541" spans="1:33">
      <c r="A2541" s="7" t="s">
        <v>12183</v>
      </c>
      <c r="B2541" s="7" t="s">
        <v>12184</v>
      </c>
      <c r="C2541" s="7" t="s">
        <v>12185</v>
      </c>
      <c r="D2541" s="7" t="s">
        <v>12186</v>
      </c>
      <c r="E2541" s="7" t="s">
        <v>36</v>
      </c>
      <c r="F2541" s="7" t="s">
        <v>37</v>
      </c>
      <c r="G2541" s="7" t="s">
        <v>1199</v>
      </c>
      <c r="H2541" s="7"/>
      <c r="I2541" s="7"/>
      <c r="J2541" s="7" t="s">
        <v>107</v>
      </c>
      <c r="K2541" s="7" t="s">
        <v>12187</v>
      </c>
      <c r="L2541" s="7" t="s">
        <v>12188</v>
      </c>
      <c r="M2541" s="7" t="s">
        <v>12189</v>
      </c>
      <c r="N2541" s="7" t="s">
        <v>962</v>
      </c>
      <c r="O2541" s="7">
        <v>11</v>
      </c>
      <c r="P2541" s="7"/>
      <c r="Q2541" s="7"/>
      <c r="R2541" s="7"/>
      <c r="S2541" s="7"/>
      <c r="T2541" s="7"/>
      <c r="U2541" s="7"/>
      <c r="V2541" s="7"/>
      <c r="W2541" s="7"/>
      <c r="X2541" s="7"/>
      <c r="Y2541" s="7" t="s">
        <v>9537</v>
      </c>
      <c r="Z2541" s="7" t="s">
        <v>3322</v>
      </c>
      <c r="AA2541" s="7" t="s">
        <v>9538</v>
      </c>
      <c r="AB2541" s="7" t="s">
        <v>329</v>
      </c>
      <c r="AC2541" s="7"/>
      <c r="AD2541" s="7" t="b">
        <v>0</v>
      </c>
      <c r="AE2541" s="7"/>
      <c r="AF2541" s="7"/>
      <c r="AG2541" s="12">
        <f t="shared" si="39"/>
        <v>43322</v>
      </c>
    </row>
    <row r="2542" spans="1:33">
      <c r="A2542" s="7" t="s">
        <v>12190</v>
      </c>
      <c r="B2542" s="7" t="s">
        <v>12191</v>
      </c>
      <c r="C2542" s="7" t="s">
        <v>12192</v>
      </c>
      <c r="D2542" s="7" t="s">
        <v>12193</v>
      </c>
      <c r="E2542" s="7" t="s">
        <v>36</v>
      </c>
      <c r="F2542" s="7" t="s">
        <v>37</v>
      </c>
      <c r="G2542" s="7" t="s">
        <v>1199</v>
      </c>
      <c r="H2542" s="7"/>
      <c r="I2542" s="7"/>
      <c r="J2542" s="7" t="s">
        <v>107</v>
      </c>
      <c r="K2542" s="7" t="s">
        <v>12194</v>
      </c>
      <c r="L2542" s="7" t="s">
        <v>12195</v>
      </c>
      <c r="M2542" s="7" t="s">
        <v>12196</v>
      </c>
      <c r="N2542" s="7" t="s">
        <v>962</v>
      </c>
      <c r="O2542" s="7">
        <v>10</v>
      </c>
      <c r="P2542" s="7"/>
      <c r="Q2542" s="7"/>
      <c r="R2542" s="7"/>
      <c r="S2542" s="7"/>
      <c r="T2542" s="7"/>
      <c r="U2542" s="7"/>
      <c r="V2542" s="7"/>
      <c r="W2542" s="7"/>
      <c r="X2542" s="7"/>
      <c r="Y2542" s="7" t="s">
        <v>9537</v>
      </c>
      <c r="Z2542" s="7" t="s">
        <v>3322</v>
      </c>
      <c r="AA2542" s="7" t="s">
        <v>9538</v>
      </c>
      <c r="AB2542" s="7" t="s">
        <v>329</v>
      </c>
      <c r="AC2542" s="7"/>
      <c r="AD2542" s="7" t="b">
        <v>0</v>
      </c>
      <c r="AE2542" s="7"/>
      <c r="AF2542" s="7"/>
      <c r="AG2542" s="12">
        <f t="shared" si="39"/>
        <v>43322</v>
      </c>
    </row>
    <row r="2543" spans="1:33">
      <c r="A2543" s="7" t="s">
        <v>12197</v>
      </c>
      <c r="B2543" s="7" t="s">
        <v>12198</v>
      </c>
      <c r="C2543" s="7" t="s">
        <v>12199</v>
      </c>
      <c r="D2543" s="7" t="s">
        <v>12200</v>
      </c>
      <c r="E2543" s="7" t="s">
        <v>36</v>
      </c>
      <c r="F2543" s="7" t="s">
        <v>37</v>
      </c>
      <c r="G2543" s="7" t="s">
        <v>1199</v>
      </c>
      <c r="H2543" s="7"/>
      <c r="I2543" s="7"/>
      <c r="J2543" s="7" t="s">
        <v>107</v>
      </c>
      <c r="K2543" s="7" t="s">
        <v>12201</v>
      </c>
      <c r="L2543" s="7" t="s">
        <v>12202</v>
      </c>
      <c r="M2543" s="7" t="s">
        <v>12203</v>
      </c>
      <c r="N2543" s="7" t="s">
        <v>962</v>
      </c>
      <c r="O2543" s="7">
        <v>1</v>
      </c>
      <c r="P2543" s="7"/>
      <c r="Q2543" s="7"/>
      <c r="R2543" s="7"/>
      <c r="S2543" s="7"/>
      <c r="T2543" s="7"/>
      <c r="U2543" s="7"/>
      <c r="V2543" s="7"/>
      <c r="W2543" s="7"/>
      <c r="X2543" s="7"/>
      <c r="Y2543" s="7" t="s">
        <v>9537</v>
      </c>
      <c r="Z2543" s="7" t="s">
        <v>3322</v>
      </c>
      <c r="AA2543" s="7" t="s">
        <v>9538</v>
      </c>
      <c r="AB2543" s="7" t="s">
        <v>329</v>
      </c>
      <c r="AC2543" s="7"/>
      <c r="AD2543" s="7" t="b">
        <v>0</v>
      </c>
      <c r="AE2543" s="7"/>
      <c r="AF2543" s="7"/>
      <c r="AG2543" s="12">
        <f t="shared" si="39"/>
        <v>43322</v>
      </c>
    </row>
    <row r="2544" spans="1:33">
      <c r="A2544" s="7" t="s">
        <v>12204</v>
      </c>
      <c r="B2544" s="7" t="s">
        <v>12205</v>
      </c>
      <c r="C2544" s="7" t="s">
        <v>12206</v>
      </c>
      <c r="D2544" s="7" t="s">
        <v>12207</v>
      </c>
      <c r="E2544" s="7" t="s">
        <v>36</v>
      </c>
      <c r="F2544" s="7" t="s">
        <v>37</v>
      </c>
      <c r="G2544" s="7" t="s">
        <v>1199</v>
      </c>
      <c r="H2544" s="7"/>
      <c r="I2544" s="7"/>
      <c r="J2544" s="7" t="s">
        <v>107</v>
      </c>
      <c r="K2544" s="7" t="s">
        <v>12208</v>
      </c>
      <c r="L2544" s="7" t="s">
        <v>12209</v>
      </c>
      <c r="M2544" s="7" t="s">
        <v>12210</v>
      </c>
      <c r="N2544" s="7" t="s">
        <v>962</v>
      </c>
      <c r="O2544" s="7">
        <v>2</v>
      </c>
      <c r="P2544" s="7"/>
      <c r="Q2544" s="7"/>
      <c r="R2544" s="7"/>
      <c r="S2544" s="7"/>
      <c r="T2544" s="7"/>
      <c r="U2544" s="7"/>
      <c r="V2544" s="7"/>
      <c r="W2544" s="7"/>
      <c r="X2544" s="7"/>
      <c r="Y2544" s="7" t="s">
        <v>9537</v>
      </c>
      <c r="Z2544" s="7" t="s">
        <v>3322</v>
      </c>
      <c r="AA2544" s="7" t="s">
        <v>9538</v>
      </c>
      <c r="AB2544" s="7" t="s">
        <v>329</v>
      </c>
      <c r="AC2544" s="7"/>
      <c r="AD2544" s="7" t="b">
        <v>0</v>
      </c>
      <c r="AE2544" s="7"/>
      <c r="AF2544" s="7"/>
      <c r="AG2544" s="12">
        <f t="shared" si="39"/>
        <v>43322</v>
      </c>
    </row>
    <row r="2545" spans="1:33">
      <c r="A2545" s="7" t="s">
        <v>12211</v>
      </c>
      <c r="B2545" s="7" t="s">
        <v>12212</v>
      </c>
      <c r="C2545" s="7" t="s">
        <v>12213</v>
      </c>
      <c r="D2545" s="7" t="s">
        <v>12214</v>
      </c>
      <c r="E2545" s="7" t="s">
        <v>36</v>
      </c>
      <c r="F2545" s="7" t="s">
        <v>37</v>
      </c>
      <c r="G2545" s="7" t="s">
        <v>1199</v>
      </c>
      <c r="H2545" s="7"/>
      <c r="I2545" s="7"/>
      <c r="J2545" s="7" t="s">
        <v>107</v>
      </c>
      <c r="K2545" s="7" t="s">
        <v>12215</v>
      </c>
      <c r="L2545" s="7" t="s">
        <v>12216</v>
      </c>
      <c r="M2545" s="7" t="s">
        <v>12217</v>
      </c>
      <c r="N2545" s="7" t="s">
        <v>962</v>
      </c>
      <c r="O2545" s="7">
        <v>1</v>
      </c>
      <c r="P2545" s="7"/>
      <c r="Q2545" s="7"/>
      <c r="R2545" s="7"/>
      <c r="S2545" s="7"/>
      <c r="T2545" s="7"/>
      <c r="U2545" s="7"/>
      <c r="V2545" s="7"/>
      <c r="W2545" s="7"/>
      <c r="X2545" s="7"/>
      <c r="Y2545" s="7" t="s">
        <v>9537</v>
      </c>
      <c r="Z2545" s="7" t="s">
        <v>3322</v>
      </c>
      <c r="AA2545" s="7" t="s">
        <v>9538</v>
      </c>
      <c r="AB2545" s="7" t="s">
        <v>329</v>
      </c>
      <c r="AC2545" s="7"/>
      <c r="AD2545" s="7" t="b">
        <v>0</v>
      </c>
      <c r="AE2545" s="7"/>
      <c r="AF2545" s="7"/>
      <c r="AG2545" s="12">
        <f t="shared" si="39"/>
        <v>43322</v>
      </c>
    </row>
    <row r="2546" spans="1:33">
      <c r="A2546" s="7" t="s">
        <v>12218</v>
      </c>
      <c r="B2546" s="7" t="s">
        <v>12219</v>
      </c>
      <c r="C2546" s="7" t="s">
        <v>12220</v>
      </c>
      <c r="D2546" s="7" t="s">
        <v>12221</v>
      </c>
      <c r="E2546" s="7" t="s">
        <v>36</v>
      </c>
      <c r="F2546" s="7" t="s">
        <v>37</v>
      </c>
      <c r="G2546" s="7" t="s">
        <v>1199</v>
      </c>
      <c r="H2546" s="7"/>
      <c r="I2546" s="7"/>
      <c r="J2546" s="7" t="s">
        <v>107</v>
      </c>
      <c r="K2546" s="7" t="s">
        <v>12222</v>
      </c>
      <c r="L2546" s="7" t="s">
        <v>12223</v>
      </c>
      <c r="M2546" s="7" t="s">
        <v>12224</v>
      </c>
      <c r="N2546" s="7" t="s">
        <v>962</v>
      </c>
      <c r="O2546" s="7">
        <v>1</v>
      </c>
      <c r="P2546" s="7"/>
      <c r="Q2546" s="7"/>
      <c r="R2546" s="7"/>
      <c r="S2546" s="7"/>
      <c r="T2546" s="7"/>
      <c r="U2546" s="7"/>
      <c r="V2546" s="7"/>
      <c r="W2546" s="7"/>
      <c r="X2546" s="7"/>
      <c r="Y2546" s="7" t="s">
        <v>9537</v>
      </c>
      <c r="Z2546" s="7" t="s">
        <v>3322</v>
      </c>
      <c r="AA2546" s="7" t="s">
        <v>9538</v>
      </c>
      <c r="AB2546" s="7" t="s">
        <v>329</v>
      </c>
      <c r="AC2546" s="7"/>
      <c r="AD2546" s="7" t="b">
        <v>0</v>
      </c>
      <c r="AE2546" s="7"/>
      <c r="AF2546" s="7"/>
      <c r="AG2546" s="12">
        <f t="shared" si="39"/>
        <v>43322</v>
      </c>
    </row>
    <row r="2547" spans="1:33">
      <c r="A2547" s="7" t="s">
        <v>12225</v>
      </c>
      <c r="B2547" s="7" t="s">
        <v>12226</v>
      </c>
      <c r="C2547" s="7" t="s">
        <v>12227</v>
      </c>
      <c r="D2547" s="7" t="s">
        <v>12228</v>
      </c>
      <c r="E2547" s="7" t="s">
        <v>36</v>
      </c>
      <c r="F2547" s="7" t="s">
        <v>37</v>
      </c>
      <c r="G2547" s="7" t="s">
        <v>1199</v>
      </c>
      <c r="H2547" s="7"/>
      <c r="I2547" s="7"/>
      <c r="J2547" s="7" t="s">
        <v>107</v>
      </c>
      <c r="K2547" s="7" t="s">
        <v>12229</v>
      </c>
      <c r="L2547" s="7" t="s">
        <v>12230</v>
      </c>
      <c r="M2547" s="7" t="s">
        <v>12231</v>
      </c>
      <c r="N2547" s="7" t="s">
        <v>962</v>
      </c>
      <c r="O2547" s="7">
        <v>2</v>
      </c>
      <c r="P2547" s="7"/>
      <c r="Q2547" s="7"/>
      <c r="R2547" s="7"/>
      <c r="S2547" s="7"/>
      <c r="T2547" s="7"/>
      <c r="U2547" s="7"/>
      <c r="V2547" s="7"/>
      <c r="W2547" s="7"/>
      <c r="X2547" s="7"/>
      <c r="Y2547" s="7" t="s">
        <v>9537</v>
      </c>
      <c r="Z2547" s="7" t="s">
        <v>3322</v>
      </c>
      <c r="AA2547" s="7" t="s">
        <v>9538</v>
      </c>
      <c r="AB2547" s="7" t="s">
        <v>329</v>
      </c>
      <c r="AC2547" s="7"/>
      <c r="AD2547" s="7" t="b">
        <v>0</v>
      </c>
      <c r="AE2547" s="7"/>
      <c r="AF2547" s="7"/>
      <c r="AG2547" s="12">
        <f t="shared" si="39"/>
        <v>43322</v>
      </c>
    </row>
    <row r="2548" spans="1:33">
      <c r="A2548" s="7" t="s">
        <v>12232</v>
      </c>
      <c r="B2548" s="7" t="s">
        <v>12233</v>
      </c>
      <c r="C2548" s="7" t="s">
        <v>12234</v>
      </c>
      <c r="D2548" s="7" t="s">
        <v>12235</v>
      </c>
      <c r="E2548" s="7" t="s">
        <v>36</v>
      </c>
      <c r="F2548" s="7" t="s">
        <v>37</v>
      </c>
      <c r="G2548" s="7" t="s">
        <v>1199</v>
      </c>
      <c r="H2548" s="7"/>
      <c r="I2548" s="7"/>
      <c r="J2548" s="7" t="s">
        <v>107</v>
      </c>
      <c r="K2548" s="7" t="s">
        <v>12236</v>
      </c>
      <c r="L2548" s="7" t="s">
        <v>12237</v>
      </c>
      <c r="M2548" s="7" t="s">
        <v>12238</v>
      </c>
      <c r="N2548" s="7" t="s">
        <v>962</v>
      </c>
      <c r="O2548" s="7">
        <v>2</v>
      </c>
      <c r="P2548" s="7"/>
      <c r="Q2548" s="7"/>
      <c r="R2548" s="7"/>
      <c r="S2548" s="7"/>
      <c r="T2548" s="7"/>
      <c r="U2548" s="7"/>
      <c r="V2548" s="7"/>
      <c r="W2548" s="7"/>
      <c r="X2548" s="7"/>
      <c r="Y2548" s="7" t="s">
        <v>9537</v>
      </c>
      <c r="Z2548" s="7" t="s">
        <v>3322</v>
      </c>
      <c r="AA2548" s="7" t="s">
        <v>9538</v>
      </c>
      <c r="AB2548" s="7" t="s">
        <v>329</v>
      </c>
      <c r="AC2548" s="7"/>
      <c r="AD2548" s="7" t="b">
        <v>0</v>
      </c>
      <c r="AE2548" s="7"/>
      <c r="AF2548" s="7"/>
      <c r="AG2548" s="12">
        <f t="shared" si="39"/>
        <v>43322</v>
      </c>
    </row>
    <row r="2549" spans="1:33">
      <c r="A2549" s="7" t="s">
        <v>12239</v>
      </c>
      <c r="B2549" s="7" t="s">
        <v>12240</v>
      </c>
      <c r="C2549" s="7" t="s">
        <v>12241</v>
      </c>
      <c r="D2549" s="7" t="s">
        <v>12242</v>
      </c>
      <c r="E2549" s="7" t="s">
        <v>36</v>
      </c>
      <c r="F2549" s="7" t="s">
        <v>37</v>
      </c>
      <c r="G2549" s="7" t="s">
        <v>1199</v>
      </c>
      <c r="H2549" s="7"/>
      <c r="I2549" s="7"/>
      <c r="J2549" s="7" t="s">
        <v>107</v>
      </c>
      <c r="K2549" s="7" t="s">
        <v>12243</v>
      </c>
      <c r="L2549" s="7" t="s">
        <v>12244</v>
      </c>
      <c r="M2549" s="7" t="s">
        <v>12245</v>
      </c>
      <c r="N2549" s="7" t="s">
        <v>962</v>
      </c>
      <c r="O2549" s="7">
        <v>1</v>
      </c>
      <c r="P2549" s="7"/>
      <c r="Q2549" s="7"/>
      <c r="R2549" s="7"/>
      <c r="S2549" s="7"/>
      <c r="T2549" s="7"/>
      <c r="U2549" s="7"/>
      <c r="V2549" s="7"/>
      <c r="W2549" s="7"/>
      <c r="X2549" s="7"/>
      <c r="Y2549" s="7" t="s">
        <v>9537</v>
      </c>
      <c r="Z2549" s="7" t="s">
        <v>3322</v>
      </c>
      <c r="AA2549" s="7" t="s">
        <v>9538</v>
      </c>
      <c r="AB2549" s="7" t="s">
        <v>329</v>
      </c>
      <c r="AC2549" s="7"/>
      <c r="AD2549" s="7" t="b">
        <v>0</v>
      </c>
      <c r="AE2549" s="7"/>
      <c r="AF2549" s="7"/>
      <c r="AG2549" s="12">
        <f t="shared" si="39"/>
        <v>43322</v>
      </c>
    </row>
    <row r="2550" spans="1:33">
      <c r="A2550" s="7" t="s">
        <v>12246</v>
      </c>
      <c r="B2550" s="7" t="s">
        <v>12247</v>
      </c>
      <c r="C2550" s="7" t="s">
        <v>12248</v>
      </c>
      <c r="D2550" s="7" t="s">
        <v>12249</v>
      </c>
      <c r="E2550" s="7" t="s">
        <v>36</v>
      </c>
      <c r="F2550" s="7" t="s">
        <v>37</v>
      </c>
      <c r="G2550" s="7" t="s">
        <v>1199</v>
      </c>
      <c r="H2550" s="7"/>
      <c r="I2550" s="7"/>
      <c r="J2550" s="7" t="s">
        <v>107</v>
      </c>
      <c r="K2550" s="7" t="s">
        <v>12250</v>
      </c>
      <c r="L2550" s="7" t="s">
        <v>12251</v>
      </c>
      <c r="M2550" s="7" t="s">
        <v>12252</v>
      </c>
      <c r="N2550" s="7" t="s">
        <v>962</v>
      </c>
      <c r="O2550" s="7">
        <v>1</v>
      </c>
      <c r="P2550" s="7"/>
      <c r="Q2550" s="7"/>
      <c r="R2550" s="7"/>
      <c r="S2550" s="7"/>
      <c r="T2550" s="7"/>
      <c r="U2550" s="7"/>
      <c r="V2550" s="7"/>
      <c r="W2550" s="7"/>
      <c r="X2550" s="7"/>
      <c r="Y2550" s="7" t="s">
        <v>9537</v>
      </c>
      <c r="Z2550" s="7" t="s">
        <v>3322</v>
      </c>
      <c r="AA2550" s="7" t="s">
        <v>9538</v>
      </c>
      <c r="AB2550" s="7" t="s">
        <v>329</v>
      </c>
      <c r="AC2550" s="7"/>
      <c r="AD2550" s="7" t="b">
        <v>0</v>
      </c>
      <c r="AE2550" s="7"/>
      <c r="AF2550" s="7"/>
      <c r="AG2550" s="12">
        <f t="shared" si="39"/>
        <v>43322</v>
      </c>
    </row>
    <row r="2551" spans="1:33">
      <c r="A2551" s="7" t="s">
        <v>12253</v>
      </c>
      <c r="B2551" s="7" t="s">
        <v>12254</v>
      </c>
      <c r="C2551" s="7" t="s">
        <v>12255</v>
      </c>
      <c r="D2551" s="7" t="s">
        <v>12256</v>
      </c>
      <c r="E2551" s="7" t="s">
        <v>36</v>
      </c>
      <c r="F2551" s="7" t="s">
        <v>37</v>
      </c>
      <c r="G2551" s="7" t="s">
        <v>1199</v>
      </c>
      <c r="H2551" s="7"/>
      <c r="I2551" s="7"/>
      <c r="J2551" s="7" t="s">
        <v>107</v>
      </c>
      <c r="K2551" s="7" t="s">
        <v>12257</v>
      </c>
      <c r="L2551" s="7" t="s">
        <v>12258</v>
      </c>
      <c r="M2551" s="7" t="s">
        <v>12259</v>
      </c>
      <c r="N2551" s="7" t="s">
        <v>962</v>
      </c>
      <c r="O2551" s="7">
        <v>1</v>
      </c>
      <c r="P2551" s="7"/>
      <c r="Q2551" s="7"/>
      <c r="R2551" s="7"/>
      <c r="S2551" s="7"/>
      <c r="T2551" s="7"/>
      <c r="U2551" s="7"/>
      <c r="V2551" s="7"/>
      <c r="W2551" s="7"/>
      <c r="X2551" s="7"/>
      <c r="Y2551" s="7" t="s">
        <v>9537</v>
      </c>
      <c r="Z2551" s="7" t="s">
        <v>3322</v>
      </c>
      <c r="AA2551" s="7" t="s">
        <v>9538</v>
      </c>
      <c r="AB2551" s="7" t="s">
        <v>329</v>
      </c>
      <c r="AC2551" s="7"/>
      <c r="AD2551" s="7" t="b">
        <v>0</v>
      </c>
      <c r="AE2551" s="7"/>
      <c r="AF2551" s="7"/>
      <c r="AG2551" s="12">
        <f t="shared" si="39"/>
        <v>43322</v>
      </c>
    </row>
    <row r="2552" spans="1:33">
      <c r="A2552" s="7" t="s">
        <v>12260</v>
      </c>
      <c r="B2552" s="7" t="s">
        <v>12261</v>
      </c>
      <c r="C2552" s="7" t="s">
        <v>12262</v>
      </c>
      <c r="D2552" s="7" t="s">
        <v>12263</v>
      </c>
      <c r="E2552" s="7" t="s">
        <v>36</v>
      </c>
      <c r="F2552" s="7" t="s">
        <v>37</v>
      </c>
      <c r="G2552" s="7" t="s">
        <v>1199</v>
      </c>
      <c r="H2552" s="7"/>
      <c r="I2552" s="7"/>
      <c r="J2552" s="7" t="s">
        <v>107</v>
      </c>
      <c r="K2552" s="7" t="s">
        <v>12264</v>
      </c>
      <c r="L2552" s="7" t="s">
        <v>12265</v>
      </c>
      <c r="M2552" s="7" t="s">
        <v>12266</v>
      </c>
      <c r="N2552" s="7" t="s">
        <v>962</v>
      </c>
      <c r="O2552" s="7">
        <v>1</v>
      </c>
      <c r="P2552" s="7"/>
      <c r="Q2552" s="7"/>
      <c r="R2552" s="7"/>
      <c r="S2552" s="7"/>
      <c r="T2552" s="7"/>
      <c r="U2552" s="7"/>
      <c r="V2552" s="7"/>
      <c r="W2552" s="7"/>
      <c r="X2552" s="7"/>
      <c r="Y2552" s="7" t="s">
        <v>9537</v>
      </c>
      <c r="Z2552" s="7" t="s">
        <v>3322</v>
      </c>
      <c r="AA2552" s="7" t="s">
        <v>9538</v>
      </c>
      <c r="AB2552" s="7" t="s">
        <v>329</v>
      </c>
      <c r="AC2552" s="7"/>
      <c r="AD2552" s="7" t="b">
        <v>0</v>
      </c>
      <c r="AE2552" s="7"/>
      <c r="AF2552" s="7"/>
      <c r="AG2552" s="12">
        <f t="shared" si="39"/>
        <v>43322</v>
      </c>
    </row>
    <row r="2553" spans="1:33">
      <c r="A2553" s="7" t="s">
        <v>12267</v>
      </c>
      <c r="B2553" s="7" t="s">
        <v>12268</v>
      </c>
      <c r="C2553" s="7" t="s">
        <v>12269</v>
      </c>
      <c r="D2553" s="7" t="s">
        <v>12270</v>
      </c>
      <c r="E2553" s="7" t="s">
        <v>36</v>
      </c>
      <c r="F2553" s="7" t="s">
        <v>37</v>
      </c>
      <c r="G2553" s="7" t="s">
        <v>1199</v>
      </c>
      <c r="H2553" s="7"/>
      <c r="I2553" s="7"/>
      <c r="J2553" s="7" t="s">
        <v>107</v>
      </c>
      <c r="K2553" s="7" t="s">
        <v>12271</v>
      </c>
      <c r="L2553" s="7" t="s">
        <v>12272</v>
      </c>
      <c r="M2553" s="7" t="s">
        <v>12273</v>
      </c>
      <c r="N2553" s="7" t="s">
        <v>962</v>
      </c>
      <c r="O2553" s="7">
        <v>1</v>
      </c>
      <c r="P2553" s="7"/>
      <c r="Q2553" s="7"/>
      <c r="R2553" s="7"/>
      <c r="S2553" s="7"/>
      <c r="T2553" s="7"/>
      <c r="U2553" s="7"/>
      <c r="V2553" s="7"/>
      <c r="W2553" s="7"/>
      <c r="X2553" s="7"/>
      <c r="Y2553" s="7" t="s">
        <v>9537</v>
      </c>
      <c r="Z2553" s="7" t="s">
        <v>3322</v>
      </c>
      <c r="AA2553" s="7" t="s">
        <v>9538</v>
      </c>
      <c r="AB2553" s="7" t="s">
        <v>329</v>
      </c>
      <c r="AC2553" s="7"/>
      <c r="AD2553" s="7" t="b">
        <v>0</v>
      </c>
      <c r="AE2553" s="7"/>
      <c r="AF2553" s="7"/>
      <c r="AG2553" s="12">
        <f t="shared" si="39"/>
        <v>43322</v>
      </c>
    </row>
    <row r="2554" spans="1:33">
      <c r="A2554" s="7" t="s">
        <v>12274</v>
      </c>
      <c r="B2554" s="7" t="s">
        <v>12275</v>
      </c>
      <c r="C2554" s="7" t="s">
        <v>12276</v>
      </c>
      <c r="D2554" s="7" t="s">
        <v>12277</v>
      </c>
      <c r="E2554" s="7" t="s">
        <v>36</v>
      </c>
      <c r="F2554" s="7" t="s">
        <v>37</v>
      </c>
      <c r="G2554" s="7" t="s">
        <v>1199</v>
      </c>
      <c r="H2554" s="7"/>
      <c r="I2554" s="7"/>
      <c r="J2554" s="7" t="s">
        <v>107</v>
      </c>
      <c r="K2554" s="7" t="s">
        <v>12278</v>
      </c>
      <c r="L2554" s="7" t="s">
        <v>12279</v>
      </c>
      <c r="M2554" s="7" t="s">
        <v>12280</v>
      </c>
      <c r="N2554" s="7" t="s">
        <v>962</v>
      </c>
      <c r="O2554" s="7">
        <v>1</v>
      </c>
      <c r="P2554" s="7"/>
      <c r="Q2554" s="7"/>
      <c r="R2554" s="7"/>
      <c r="S2554" s="7"/>
      <c r="T2554" s="7"/>
      <c r="U2554" s="7"/>
      <c r="V2554" s="7"/>
      <c r="W2554" s="7"/>
      <c r="X2554" s="7"/>
      <c r="Y2554" s="7" t="s">
        <v>9537</v>
      </c>
      <c r="Z2554" s="7" t="s">
        <v>3322</v>
      </c>
      <c r="AA2554" s="7" t="s">
        <v>9538</v>
      </c>
      <c r="AB2554" s="7" t="s">
        <v>329</v>
      </c>
      <c r="AC2554" s="7"/>
      <c r="AD2554" s="7" t="b">
        <v>0</v>
      </c>
      <c r="AE2554" s="7"/>
      <c r="AF2554" s="7"/>
      <c r="AG2554" s="12">
        <f t="shared" si="39"/>
        <v>43322</v>
      </c>
    </row>
    <row r="2555" spans="1:33">
      <c r="A2555" s="7" t="s">
        <v>12281</v>
      </c>
      <c r="B2555" s="7" t="s">
        <v>12282</v>
      </c>
      <c r="C2555" s="7" t="s">
        <v>12283</v>
      </c>
      <c r="D2555" s="7" t="s">
        <v>12284</v>
      </c>
      <c r="E2555" s="7" t="s">
        <v>36</v>
      </c>
      <c r="F2555" s="7" t="s">
        <v>37</v>
      </c>
      <c r="G2555" s="7" t="s">
        <v>1199</v>
      </c>
      <c r="H2555" s="7"/>
      <c r="I2555" s="7"/>
      <c r="J2555" s="7" t="s">
        <v>107</v>
      </c>
      <c r="K2555" s="7" t="s">
        <v>12285</v>
      </c>
      <c r="L2555" s="7" t="s">
        <v>12286</v>
      </c>
      <c r="M2555" s="7" t="s">
        <v>12287</v>
      </c>
      <c r="N2555" s="7" t="s">
        <v>962</v>
      </c>
      <c r="O2555" s="7">
        <v>1</v>
      </c>
      <c r="P2555" s="7"/>
      <c r="Q2555" s="7"/>
      <c r="R2555" s="7"/>
      <c r="S2555" s="7"/>
      <c r="T2555" s="7"/>
      <c r="U2555" s="7"/>
      <c r="V2555" s="7"/>
      <c r="W2555" s="7"/>
      <c r="X2555" s="7"/>
      <c r="Y2555" s="7" t="s">
        <v>9537</v>
      </c>
      <c r="Z2555" s="7" t="s">
        <v>3322</v>
      </c>
      <c r="AA2555" s="7" t="s">
        <v>9538</v>
      </c>
      <c r="AB2555" s="7" t="s">
        <v>329</v>
      </c>
      <c r="AC2555" s="7"/>
      <c r="AD2555" s="7" t="b">
        <v>0</v>
      </c>
      <c r="AE2555" s="7"/>
      <c r="AF2555" s="7"/>
      <c r="AG2555" s="12">
        <f t="shared" si="39"/>
        <v>43322</v>
      </c>
    </row>
    <row r="2556" spans="1:33">
      <c r="A2556" s="7" t="s">
        <v>12288</v>
      </c>
      <c r="B2556" s="7" t="s">
        <v>12289</v>
      </c>
      <c r="C2556" s="7" t="s">
        <v>12290</v>
      </c>
      <c r="D2556" s="7" t="s">
        <v>12291</v>
      </c>
      <c r="E2556" s="7" t="s">
        <v>36</v>
      </c>
      <c r="F2556" s="7" t="s">
        <v>37</v>
      </c>
      <c r="G2556" s="7" t="s">
        <v>1199</v>
      </c>
      <c r="H2556" s="7"/>
      <c r="I2556" s="7"/>
      <c r="J2556" s="7" t="s">
        <v>107</v>
      </c>
      <c r="K2556" s="7" t="s">
        <v>12292</v>
      </c>
      <c r="L2556" s="7" t="s">
        <v>969</v>
      </c>
      <c r="M2556" s="7" t="s">
        <v>970</v>
      </c>
      <c r="N2556" s="7" t="s">
        <v>962</v>
      </c>
      <c r="O2556" s="7">
        <v>2</v>
      </c>
      <c r="P2556" s="7"/>
      <c r="Q2556" s="7"/>
      <c r="R2556" s="7"/>
      <c r="S2556" s="7"/>
      <c r="T2556" s="7"/>
      <c r="U2556" s="7"/>
      <c r="V2556" s="7"/>
      <c r="W2556" s="7"/>
      <c r="X2556" s="7"/>
      <c r="Y2556" s="7" t="s">
        <v>9537</v>
      </c>
      <c r="Z2556" s="7" t="s">
        <v>3322</v>
      </c>
      <c r="AA2556" s="7" t="s">
        <v>9538</v>
      </c>
      <c r="AB2556" s="7" t="s">
        <v>329</v>
      </c>
      <c r="AC2556" s="7"/>
      <c r="AD2556" s="7" t="b">
        <v>0</v>
      </c>
      <c r="AE2556" s="7"/>
      <c r="AF2556" s="7"/>
      <c r="AG2556" s="12">
        <f t="shared" si="39"/>
        <v>43322</v>
      </c>
    </row>
    <row r="2557" spans="1:33">
      <c r="A2557" s="7" t="s">
        <v>12293</v>
      </c>
      <c r="B2557" s="7" t="s">
        <v>12294</v>
      </c>
      <c r="C2557" s="7" t="s">
        <v>12295</v>
      </c>
      <c r="D2557" s="7" t="s">
        <v>12296</v>
      </c>
      <c r="E2557" s="7" t="s">
        <v>36</v>
      </c>
      <c r="F2557" s="7" t="s">
        <v>37</v>
      </c>
      <c r="G2557" s="7" t="s">
        <v>1199</v>
      </c>
      <c r="H2557" s="7"/>
      <c r="I2557" s="7"/>
      <c r="J2557" s="7" t="s">
        <v>107</v>
      </c>
      <c r="K2557" s="7" t="s">
        <v>12297</v>
      </c>
      <c r="L2557" s="7" t="s">
        <v>3909</v>
      </c>
      <c r="M2557" s="7" t="s">
        <v>3910</v>
      </c>
      <c r="N2557" s="7" t="s">
        <v>962</v>
      </c>
      <c r="O2557" s="7">
        <v>3</v>
      </c>
      <c r="P2557" s="7"/>
      <c r="Q2557" s="7"/>
      <c r="R2557" s="7"/>
      <c r="S2557" s="7"/>
      <c r="T2557" s="7"/>
      <c r="U2557" s="7"/>
      <c r="V2557" s="7"/>
      <c r="W2557" s="7"/>
      <c r="X2557" s="7"/>
      <c r="Y2557" s="7" t="s">
        <v>9537</v>
      </c>
      <c r="Z2557" s="7" t="s">
        <v>3322</v>
      </c>
      <c r="AA2557" s="7" t="s">
        <v>9538</v>
      </c>
      <c r="AB2557" s="7" t="s">
        <v>329</v>
      </c>
      <c r="AC2557" s="7"/>
      <c r="AD2557" s="7" t="b">
        <v>0</v>
      </c>
      <c r="AE2557" s="7"/>
      <c r="AF2557" s="7"/>
      <c r="AG2557" s="12">
        <f t="shared" si="39"/>
        <v>43322</v>
      </c>
    </row>
    <row r="2558" spans="1:33">
      <c r="A2558" s="7" t="s">
        <v>12298</v>
      </c>
      <c r="B2558" s="7" t="s">
        <v>12299</v>
      </c>
      <c r="C2558" s="7" t="s">
        <v>12300</v>
      </c>
      <c r="D2558" s="7" t="s">
        <v>12301</v>
      </c>
      <c r="E2558" s="7" t="s">
        <v>36</v>
      </c>
      <c r="F2558" s="7" t="s">
        <v>37</v>
      </c>
      <c r="G2558" s="7" t="s">
        <v>1199</v>
      </c>
      <c r="H2558" s="7"/>
      <c r="I2558" s="7"/>
      <c r="J2558" s="7" t="s">
        <v>107</v>
      </c>
      <c r="K2558" s="7" t="s">
        <v>12302</v>
      </c>
      <c r="L2558" s="7" t="s">
        <v>6868</v>
      </c>
      <c r="M2558" s="7" t="s">
        <v>6869</v>
      </c>
      <c r="N2558" s="7" t="s">
        <v>962</v>
      </c>
      <c r="O2558" s="7">
        <v>1</v>
      </c>
      <c r="P2558" s="7"/>
      <c r="Q2558" s="7"/>
      <c r="R2558" s="7"/>
      <c r="S2558" s="7"/>
      <c r="T2558" s="7"/>
      <c r="U2558" s="7"/>
      <c r="V2558" s="7"/>
      <c r="W2558" s="7"/>
      <c r="X2558" s="7"/>
      <c r="Y2558" s="7" t="s">
        <v>9537</v>
      </c>
      <c r="Z2558" s="7" t="s">
        <v>3322</v>
      </c>
      <c r="AA2558" s="7" t="s">
        <v>9538</v>
      </c>
      <c r="AB2558" s="7" t="s">
        <v>329</v>
      </c>
      <c r="AC2558" s="7"/>
      <c r="AD2558" s="7" t="b">
        <v>0</v>
      </c>
      <c r="AE2558" s="7"/>
      <c r="AF2558" s="7"/>
      <c r="AG2558" s="12">
        <f t="shared" si="39"/>
        <v>43322</v>
      </c>
    </row>
    <row r="2559" spans="1:33">
      <c r="A2559" s="7" t="s">
        <v>12303</v>
      </c>
      <c r="B2559" s="7" t="s">
        <v>12304</v>
      </c>
      <c r="C2559" s="7" t="s">
        <v>12305</v>
      </c>
      <c r="D2559" s="7" t="s">
        <v>12306</v>
      </c>
      <c r="E2559" s="7" t="s">
        <v>36</v>
      </c>
      <c r="F2559" s="7" t="s">
        <v>37</v>
      </c>
      <c r="G2559" s="7" t="s">
        <v>1199</v>
      </c>
      <c r="H2559" s="7"/>
      <c r="I2559" s="7"/>
      <c r="J2559" s="7" t="s">
        <v>107</v>
      </c>
      <c r="K2559" s="7" t="s">
        <v>12307</v>
      </c>
      <c r="L2559" s="7" t="s">
        <v>8936</v>
      </c>
      <c r="M2559" s="7" t="s">
        <v>8937</v>
      </c>
      <c r="N2559" s="7" t="s">
        <v>962</v>
      </c>
      <c r="O2559" s="7">
        <v>6</v>
      </c>
      <c r="P2559" s="7"/>
      <c r="Q2559" s="7"/>
      <c r="R2559" s="7"/>
      <c r="S2559" s="7"/>
      <c r="T2559" s="7"/>
      <c r="U2559" s="7"/>
      <c r="V2559" s="7"/>
      <c r="W2559" s="7"/>
      <c r="X2559" s="7"/>
      <c r="Y2559" s="7" t="s">
        <v>9537</v>
      </c>
      <c r="Z2559" s="7" t="s">
        <v>3322</v>
      </c>
      <c r="AA2559" s="7" t="s">
        <v>9538</v>
      </c>
      <c r="AB2559" s="7" t="s">
        <v>329</v>
      </c>
      <c r="AC2559" s="7"/>
      <c r="AD2559" s="7" t="b">
        <v>0</v>
      </c>
      <c r="AE2559" s="7"/>
      <c r="AF2559" s="7"/>
      <c r="AG2559" s="12">
        <f t="shared" si="39"/>
        <v>43322</v>
      </c>
    </row>
    <row r="2560" spans="1:33">
      <c r="A2560" s="7" t="s">
        <v>12308</v>
      </c>
      <c r="B2560" s="7" t="s">
        <v>12309</v>
      </c>
      <c r="C2560" s="7" t="s">
        <v>12310</v>
      </c>
      <c r="D2560" s="7" t="s">
        <v>12311</v>
      </c>
      <c r="E2560" s="7" t="s">
        <v>36</v>
      </c>
      <c r="F2560" s="7" t="s">
        <v>37</v>
      </c>
      <c r="G2560" s="7" t="s">
        <v>1199</v>
      </c>
      <c r="H2560" s="7"/>
      <c r="I2560" s="7"/>
      <c r="J2560" s="7" t="s">
        <v>107</v>
      </c>
      <c r="K2560" s="7" t="s">
        <v>12312</v>
      </c>
      <c r="L2560" s="7" t="s">
        <v>12313</v>
      </c>
      <c r="M2560" s="7" t="s">
        <v>12314</v>
      </c>
      <c r="N2560" s="7" t="s">
        <v>962</v>
      </c>
      <c r="O2560" s="7">
        <v>1</v>
      </c>
      <c r="P2560" s="7"/>
      <c r="Q2560" s="7"/>
      <c r="R2560" s="7"/>
      <c r="S2560" s="7"/>
      <c r="T2560" s="7"/>
      <c r="U2560" s="7"/>
      <c r="V2560" s="7"/>
      <c r="W2560" s="7"/>
      <c r="X2560" s="7"/>
      <c r="Y2560" s="7" t="s">
        <v>9537</v>
      </c>
      <c r="Z2560" s="7" t="s">
        <v>3322</v>
      </c>
      <c r="AA2560" s="7" t="s">
        <v>9538</v>
      </c>
      <c r="AB2560" s="7" t="s">
        <v>329</v>
      </c>
      <c r="AC2560" s="7"/>
      <c r="AD2560" s="7" t="b">
        <v>0</v>
      </c>
      <c r="AE2560" s="7"/>
      <c r="AF2560" s="7"/>
      <c r="AG2560" s="12">
        <f t="shared" si="39"/>
        <v>43322</v>
      </c>
    </row>
    <row r="2561" spans="1:33">
      <c r="A2561" s="7" t="s">
        <v>12315</v>
      </c>
      <c r="B2561" s="7" t="s">
        <v>12316</v>
      </c>
      <c r="C2561" s="7" t="s">
        <v>12317</v>
      </c>
      <c r="D2561" s="7" t="s">
        <v>12318</v>
      </c>
      <c r="E2561" s="7" t="s">
        <v>36</v>
      </c>
      <c r="F2561" s="7" t="s">
        <v>37</v>
      </c>
      <c r="G2561" s="7" t="s">
        <v>1199</v>
      </c>
      <c r="H2561" s="7"/>
      <c r="I2561" s="7"/>
      <c r="J2561" s="7" t="s">
        <v>107</v>
      </c>
      <c r="K2561" s="7" t="s">
        <v>12319</v>
      </c>
      <c r="L2561" s="7" t="s">
        <v>12320</v>
      </c>
      <c r="M2561" s="7" t="s">
        <v>12321</v>
      </c>
      <c r="N2561" s="7" t="s">
        <v>962</v>
      </c>
      <c r="O2561" s="7">
        <v>2</v>
      </c>
      <c r="P2561" s="7"/>
      <c r="Q2561" s="7"/>
      <c r="R2561" s="7"/>
      <c r="S2561" s="7"/>
      <c r="T2561" s="7"/>
      <c r="U2561" s="7"/>
      <c r="V2561" s="7"/>
      <c r="W2561" s="7"/>
      <c r="X2561" s="7"/>
      <c r="Y2561" s="7" t="s">
        <v>9537</v>
      </c>
      <c r="Z2561" s="7" t="s">
        <v>3322</v>
      </c>
      <c r="AA2561" s="7" t="s">
        <v>9538</v>
      </c>
      <c r="AB2561" s="7" t="s">
        <v>329</v>
      </c>
      <c r="AC2561" s="7"/>
      <c r="AD2561" s="7" t="b">
        <v>0</v>
      </c>
      <c r="AE2561" s="7"/>
      <c r="AF2561" s="7"/>
      <c r="AG2561" s="12">
        <f t="shared" si="39"/>
        <v>43322</v>
      </c>
    </row>
    <row r="2562" spans="1:33">
      <c r="A2562" s="7" t="s">
        <v>12322</v>
      </c>
      <c r="B2562" s="7" t="s">
        <v>12323</v>
      </c>
      <c r="C2562" s="7" t="s">
        <v>12324</v>
      </c>
      <c r="D2562" s="7" t="s">
        <v>12325</v>
      </c>
      <c r="E2562" s="7" t="s">
        <v>36</v>
      </c>
      <c r="F2562" s="7" t="s">
        <v>37</v>
      </c>
      <c r="G2562" s="7" t="s">
        <v>1199</v>
      </c>
      <c r="H2562" s="7"/>
      <c r="I2562" s="7"/>
      <c r="J2562" s="7" t="s">
        <v>107</v>
      </c>
      <c r="K2562" s="7" t="s">
        <v>6342</v>
      </c>
      <c r="L2562" s="7" t="s">
        <v>5015</v>
      </c>
      <c r="M2562" s="7" t="s">
        <v>5016</v>
      </c>
      <c r="N2562" s="7" t="s">
        <v>962</v>
      </c>
      <c r="O2562" s="7">
        <v>3</v>
      </c>
      <c r="P2562" s="7"/>
      <c r="Q2562" s="7"/>
      <c r="R2562" s="7"/>
      <c r="S2562" s="7"/>
      <c r="T2562" s="7"/>
      <c r="U2562" s="7"/>
      <c r="V2562" s="7"/>
      <c r="W2562" s="7"/>
      <c r="X2562" s="7"/>
      <c r="Y2562" s="7" t="s">
        <v>9537</v>
      </c>
      <c r="Z2562" s="7" t="s">
        <v>3322</v>
      </c>
      <c r="AA2562" s="7" t="s">
        <v>9538</v>
      </c>
      <c r="AB2562" s="7" t="s">
        <v>329</v>
      </c>
      <c r="AC2562" s="7"/>
      <c r="AD2562" s="7" t="b">
        <v>0</v>
      </c>
      <c r="AE2562" s="7"/>
      <c r="AF2562" s="7"/>
      <c r="AG2562" s="12">
        <f t="shared" ref="AG2562:AG2625" si="40">DATEVALUE(LEFT(C2562,10))</f>
        <v>43322</v>
      </c>
    </row>
    <row r="2563" spans="1:33">
      <c r="A2563" s="7" t="s">
        <v>12326</v>
      </c>
      <c r="B2563" s="7" t="s">
        <v>12327</v>
      </c>
      <c r="C2563" s="7" t="s">
        <v>12328</v>
      </c>
      <c r="D2563" s="7" t="s">
        <v>12329</v>
      </c>
      <c r="E2563" s="7" t="s">
        <v>36</v>
      </c>
      <c r="F2563" s="7" t="s">
        <v>37</v>
      </c>
      <c r="G2563" s="7" t="s">
        <v>1199</v>
      </c>
      <c r="H2563" s="7"/>
      <c r="I2563" s="7"/>
      <c r="J2563" s="7" t="s">
        <v>107</v>
      </c>
      <c r="K2563" s="7" t="s">
        <v>6342</v>
      </c>
      <c r="L2563" s="7" t="s">
        <v>12330</v>
      </c>
      <c r="M2563" s="7" t="s">
        <v>12331</v>
      </c>
      <c r="N2563" s="7" t="s">
        <v>962</v>
      </c>
      <c r="O2563" s="7">
        <v>7</v>
      </c>
      <c r="P2563" s="7"/>
      <c r="Q2563" s="7"/>
      <c r="R2563" s="7"/>
      <c r="S2563" s="7"/>
      <c r="T2563" s="7"/>
      <c r="U2563" s="7"/>
      <c r="V2563" s="7"/>
      <c r="W2563" s="7"/>
      <c r="X2563" s="7"/>
      <c r="Y2563" s="7" t="s">
        <v>9537</v>
      </c>
      <c r="Z2563" s="7" t="s">
        <v>3322</v>
      </c>
      <c r="AA2563" s="7" t="s">
        <v>9538</v>
      </c>
      <c r="AB2563" s="7" t="s">
        <v>329</v>
      </c>
      <c r="AC2563" s="7"/>
      <c r="AD2563" s="7" t="b">
        <v>0</v>
      </c>
      <c r="AE2563" s="7"/>
      <c r="AF2563" s="7"/>
      <c r="AG2563" s="12">
        <f t="shared" si="40"/>
        <v>43322</v>
      </c>
    </row>
    <row r="2564" spans="1:33">
      <c r="A2564" s="7" t="s">
        <v>12332</v>
      </c>
      <c r="B2564" s="7" t="s">
        <v>12333</v>
      </c>
      <c r="C2564" s="7" t="s">
        <v>12334</v>
      </c>
      <c r="D2564" s="7" t="s">
        <v>12335</v>
      </c>
      <c r="E2564" s="7" t="s">
        <v>36</v>
      </c>
      <c r="F2564" s="7" t="s">
        <v>37</v>
      </c>
      <c r="G2564" s="7" t="s">
        <v>1199</v>
      </c>
      <c r="H2564" s="7"/>
      <c r="I2564" s="7"/>
      <c r="J2564" s="7" t="s">
        <v>107</v>
      </c>
      <c r="K2564" s="7" t="s">
        <v>6342</v>
      </c>
      <c r="L2564" s="7" t="s">
        <v>12336</v>
      </c>
      <c r="M2564" s="7" t="s">
        <v>12337</v>
      </c>
      <c r="N2564" s="7" t="s">
        <v>962</v>
      </c>
      <c r="O2564" s="7">
        <v>1</v>
      </c>
      <c r="P2564" s="7"/>
      <c r="Q2564" s="7"/>
      <c r="R2564" s="7"/>
      <c r="S2564" s="7"/>
      <c r="T2564" s="7"/>
      <c r="U2564" s="7"/>
      <c r="V2564" s="7"/>
      <c r="W2564" s="7"/>
      <c r="X2564" s="7"/>
      <c r="Y2564" s="7" t="s">
        <v>9537</v>
      </c>
      <c r="Z2564" s="7" t="s">
        <v>3322</v>
      </c>
      <c r="AA2564" s="7" t="s">
        <v>9538</v>
      </c>
      <c r="AB2564" s="7" t="s">
        <v>329</v>
      </c>
      <c r="AC2564" s="7"/>
      <c r="AD2564" s="7" t="b">
        <v>0</v>
      </c>
      <c r="AE2564" s="7"/>
      <c r="AF2564" s="7"/>
      <c r="AG2564" s="12">
        <f t="shared" si="40"/>
        <v>43322</v>
      </c>
    </row>
    <row r="2565" spans="1:33">
      <c r="A2565" s="7" t="s">
        <v>12338</v>
      </c>
      <c r="B2565" s="7" t="s">
        <v>12339</v>
      </c>
      <c r="C2565" s="7" t="s">
        <v>12340</v>
      </c>
      <c r="D2565" s="7" t="s">
        <v>12341</v>
      </c>
      <c r="E2565" s="7" t="s">
        <v>36</v>
      </c>
      <c r="F2565" s="7" t="s">
        <v>37</v>
      </c>
      <c r="G2565" s="7" t="s">
        <v>1199</v>
      </c>
      <c r="H2565" s="7"/>
      <c r="I2565" s="7"/>
      <c r="J2565" s="7" t="s">
        <v>107</v>
      </c>
      <c r="K2565" s="7" t="s">
        <v>6342</v>
      </c>
      <c r="L2565" s="7" t="s">
        <v>12342</v>
      </c>
      <c r="M2565" s="7" t="s">
        <v>12343</v>
      </c>
      <c r="N2565" s="7" t="s">
        <v>962</v>
      </c>
      <c r="O2565" s="7">
        <v>9</v>
      </c>
      <c r="P2565" s="7"/>
      <c r="Q2565" s="7"/>
      <c r="R2565" s="7"/>
      <c r="S2565" s="7"/>
      <c r="T2565" s="7"/>
      <c r="U2565" s="7"/>
      <c r="V2565" s="7"/>
      <c r="W2565" s="7"/>
      <c r="X2565" s="7"/>
      <c r="Y2565" s="7" t="s">
        <v>9537</v>
      </c>
      <c r="Z2565" s="7" t="s">
        <v>3322</v>
      </c>
      <c r="AA2565" s="7" t="s">
        <v>9538</v>
      </c>
      <c r="AB2565" s="7" t="s">
        <v>329</v>
      </c>
      <c r="AC2565" s="7"/>
      <c r="AD2565" s="7" t="b">
        <v>0</v>
      </c>
      <c r="AE2565" s="7"/>
      <c r="AF2565" s="7"/>
      <c r="AG2565" s="12">
        <f t="shared" si="40"/>
        <v>43322</v>
      </c>
    </row>
    <row r="2566" spans="1:33">
      <c r="A2566" s="7" t="s">
        <v>12344</v>
      </c>
      <c r="B2566" s="7" t="s">
        <v>12345</v>
      </c>
      <c r="C2566" s="7" t="s">
        <v>12346</v>
      </c>
      <c r="D2566" s="7" t="s">
        <v>12347</v>
      </c>
      <c r="E2566" s="7" t="s">
        <v>36</v>
      </c>
      <c r="F2566" s="7" t="s">
        <v>37</v>
      </c>
      <c r="G2566" s="7" t="s">
        <v>1199</v>
      </c>
      <c r="H2566" s="7"/>
      <c r="I2566" s="7"/>
      <c r="J2566" s="7" t="s">
        <v>107</v>
      </c>
      <c r="K2566" s="7" t="s">
        <v>12348</v>
      </c>
      <c r="L2566" s="7" t="s">
        <v>3181</v>
      </c>
      <c r="M2566" s="7" t="s">
        <v>3182</v>
      </c>
      <c r="N2566" s="7" t="s">
        <v>962</v>
      </c>
      <c r="O2566" s="7">
        <v>8</v>
      </c>
      <c r="P2566" s="7"/>
      <c r="Q2566" s="7"/>
      <c r="R2566" s="7"/>
      <c r="S2566" s="7"/>
      <c r="T2566" s="7"/>
      <c r="U2566" s="7"/>
      <c r="V2566" s="7"/>
      <c r="W2566" s="7"/>
      <c r="X2566" s="7"/>
      <c r="Y2566" s="7" t="s">
        <v>9537</v>
      </c>
      <c r="Z2566" s="7" t="s">
        <v>3322</v>
      </c>
      <c r="AA2566" s="7" t="s">
        <v>9538</v>
      </c>
      <c r="AB2566" s="7" t="s">
        <v>329</v>
      </c>
      <c r="AC2566" s="7"/>
      <c r="AD2566" s="7" t="b">
        <v>0</v>
      </c>
      <c r="AE2566" s="7"/>
      <c r="AF2566" s="7"/>
      <c r="AG2566" s="12">
        <f t="shared" si="40"/>
        <v>43322</v>
      </c>
    </row>
    <row r="2567" spans="1:33">
      <c r="A2567" s="7" t="s">
        <v>12349</v>
      </c>
      <c r="B2567" s="7" t="s">
        <v>12350</v>
      </c>
      <c r="C2567" s="7" t="s">
        <v>12351</v>
      </c>
      <c r="D2567" s="7" t="s">
        <v>12352</v>
      </c>
      <c r="E2567" s="7" t="s">
        <v>36</v>
      </c>
      <c r="F2567" s="7" t="s">
        <v>37</v>
      </c>
      <c r="G2567" s="7" t="s">
        <v>1199</v>
      </c>
      <c r="H2567" s="7"/>
      <c r="I2567" s="7"/>
      <c r="J2567" s="7" t="s">
        <v>107</v>
      </c>
      <c r="K2567" s="7" t="s">
        <v>12353</v>
      </c>
      <c r="L2567" s="7" t="s">
        <v>4534</v>
      </c>
      <c r="M2567" s="7" t="s">
        <v>4535</v>
      </c>
      <c r="N2567" s="7" t="s">
        <v>962</v>
      </c>
      <c r="O2567" s="7">
        <v>7</v>
      </c>
      <c r="P2567" s="7"/>
      <c r="Q2567" s="7"/>
      <c r="R2567" s="7"/>
      <c r="S2567" s="7"/>
      <c r="T2567" s="7"/>
      <c r="U2567" s="7"/>
      <c r="V2567" s="7"/>
      <c r="W2567" s="7"/>
      <c r="X2567" s="7"/>
      <c r="Y2567" s="7" t="s">
        <v>9537</v>
      </c>
      <c r="Z2567" s="7" t="s">
        <v>3322</v>
      </c>
      <c r="AA2567" s="7" t="s">
        <v>9538</v>
      </c>
      <c r="AB2567" s="7" t="s">
        <v>329</v>
      </c>
      <c r="AC2567" s="7"/>
      <c r="AD2567" s="7" t="b">
        <v>0</v>
      </c>
      <c r="AE2567" s="7"/>
      <c r="AF2567" s="7"/>
      <c r="AG2567" s="12">
        <f t="shared" si="40"/>
        <v>43322</v>
      </c>
    </row>
    <row r="2568" spans="1:33">
      <c r="A2568" s="7" t="s">
        <v>12354</v>
      </c>
      <c r="B2568" s="7" t="s">
        <v>12355</v>
      </c>
      <c r="C2568" s="7" t="s">
        <v>12356</v>
      </c>
      <c r="D2568" s="7" t="s">
        <v>12357</v>
      </c>
      <c r="E2568" s="7" t="s">
        <v>36</v>
      </c>
      <c r="F2568" s="7" t="s">
        <v>37</v>
      </c>
      <c r="G2568" s="7" t="s">
        <v>1199</v>
      </c>
      <c r="H2568" s="7"/>
      <c r="I2568" s="7"/>
      <c r="J2568" s="7" t="s">
        <v>107</v>
      </c>
      <c r="K2568" s="7" t="s">
        <v>12358</v>
      </c>
      <c r="L2568" s="7" t="s">
        <v>12359</v>
      </c>
      <c r="M2568" s="7" t="s">
        <v>12360</v>
      </c>
      <c r="N2568" s="7" t="s">
        <v>962</v>
      </c>
      <c r="O2568" s="7">
        <v>4</v>
      </c>
      <c r="P2568" s="7"/>
      <c r="Q2568" s="7"/>
      <c r="R2568" s="7"/>
      <c r="S2568" s="7"/>
      <c r="T2568" s="7"/>
      <c r="U2568" s="7"/>
      <c r="V2568" s="7"/>
      <c r="W2568" s="7"/>
      <c r="X2568" s="7"/>
      <c r="Y2568" s="7" t="s">
        <v>9537</v>
      </c>
      <c r="Z2568" s="7" t="s">
        <v>3322</v>
      </c>
      <c r="AA2568" s="7" t="s">
        <v>9538</v>
      </c>
      <c r="AB2568" s="7" t="s">
        <v>329</v>
      </c>
      <c r="AC2568" s="7"/>
      <c r="AD2568" s="7" t="b">
        <v>0</v>
      </c>
      <c r="AE2568" s="7"/>
      <c r="AF2568" s="7"/>
      <c r="AG2568" s="12">
        <f t="shared" si="40"/>
        <v>43322</v>
      </c>
    </row>
    <row r="2569" spans="1:33">
      <c r="A2569" s="7" t="s">
        <v>12361</v>
      </c>
      <c r="B2569" s="7" t="s">
        <v>12362</v>
      </c>
      <c r="C2569" s="7" t="s">
        <v>12363</v>
      </c>
      <c r="D2569" s="7" t="s">
        <v>12364</v>
      </c>
      <c r="E2569" s="7" t="s">
        <v>36</v>
      </c>
      <c r="F2569" s="7" t="s">
        <v>37</v>
      </c>
      <c r="G2569" s="7" t="s">
        <v>1199</v>
      </c>
      <c r="H2569" s="7"/>
      <c r="I2569" s="7"/>
      <c r="J2569" s="7" t="s">
        <v>107</v>
      </c>
      <c r="K2569" s="7" t="s">
        <v>12358</v>
      </c>
      <c r="L2569" s="7" t="s">
        <v>12365</v>
      </c>
      <c r="M2569" s="7" t="s">
        <v>12366</v>
      </c>
      <c r="N2569" s="7" t="s">
        <v>962</v>
      </c>
      <c r="O2569" s="7">
        <v>12</v>
      </c>
      <c r="P2569" s="7"/>
      <c r="Q2569" s="7"/>
      <c r="R2569" s="7"/>
      <c r="S2569" s="7"/>
      <c r="T2569" s="7"/>
      <c r="U2569" s="7"/>
      <c r="V2569" s="7"/>
      <c r="W2569" s="7"/>
      <c r="X2569" s="7"/>
      <c r="Y2569" s="7" t="s">
        <v>9537</v>
      </c>
      <c r="Z2569" s="7" t="s">
        <v>3322</v>
      </c>
      <c r="AA2569" s="7" t="s">
        <v>9538</v>
      </c>
      <c r="AB2569" s="7" t="s">
        <v>329</v>
      </c>
      <c r="AC2569" s="7"/>
      <c r="AD2569" s="7" t="b">
        <v>0</v>
      </c>
      <c r="AE2569" s="7"/>
      <c r="AF2569" s="7"/>
      <c r="AG2569" s="12">
        <f t="shared" si="40"/>
        <v>43322</v>
      </c>
    </row>
    <row r="2570" spans="1:33">
      <c r="A2570" s="7" t="s">
        <v>12367</v>
      </c>
      <c r="B2570" s="7" t="s">
        <v>12368</v>
      </c>
      <c r="C2570" s="7" t="s">
        <v>12369</v>
      </c>
      <c r="D2570" s="7" t="s">
        <v>12370</v>
      </c>
      <c r="E2570" s="7" t="s">
        <v>36</v>
      </c>
      <c r="F2570" s="7" t="s">
        <v>37</v>
      </c>
      <c r="G2570" s="7" t="s">
        <v>1199</v>
      </c>
      <c r="H2570" s="7"/>
      <c r="I2570" s="7"/>
      <c r="J2570" s="7" t="s">
        <v>107</v>
      </c>
      <c r="K2570" s="7" t="s">
        <v>12371</v>
      </c>
      <c r="L2570" s="7" t="s">
        <v>3902</v>
      </c>
      <c r="M2570" s="7" t="s">
        <v>3903</v>
      </c>
      <c r="N2570" s="7" t="s">
        <v>962</v>
      </c>
      <c r="O2570" s="7">
        <v>3</v>
      </c>
      <c r="P2570" s="7"/>
      <c r="Q2570" s="7"/>
      <c r="R2570" s="7"/>
      <c r="S2570" s="7"/>
      <c r="T2570" s="7"/>
      <c r="U2570" s="7"/>
      <c r="V2570" s="7"/>
      <c r="W2570" s="7"/>
      <c r="X2570" s="7"/>
      <c r="Y2570" s="7" t="s">
        <v>9537</v>
      </c>
      <c r="Z2570" s="7" t="s">
        <v>3322</v>
      </c>
      <c r="AA2570" s="7" t="s">
        <v>9538</v>
      </c>
      <c r="AB2570" s="7" t="s">
        <v>329</v>
      </c>
      <c r="AC2570" s="7"/>
      <c r="AD2570" s="7" t="b">
        <v>0</v>
      </c>
      <c r="AE2570" s="7"/>
      <c r="AF2570" s="7"/>
      <c r="AG2570" s="12">
        <f t="shared" si="40"/>
        <v>43322</v>
      </c>
    </row>
    <row r="2571" spans="1:33">
      <c r="A2571" s="7" t="s">
        <v>12372</v>
      </c>
      <c r="B2571" s="7" t="s">
        <v>12373</v>
      </c>
      <c r="C2571" s="7" t="s">
        <v>12374</v>
      </c>
      <c r="D2571" s="7" t="s">
        <v>12375</v>
      </c>
      <c r="E2571" s="7" t="s">
        <v>36</v>
      </c>
      <c r="F2571" s="7" t="s">
        <v>37</v>
      </c>
      <c r="G2571" s="7" t="s">
        <v>1199</v>
      </c>
      <c r="H2571" s="7"/>
      <c r="I2571" s="7"/>
      <c r="J2571" s="7" t="s">
        <v>107</v>
      </c>
      <c r="K2571" s="7" t="s">
        <v>12371</v>
      </c>
      <c r="L2571" s="7" t="s">
        <v>1240</v>
      </c>
      <c r="M2571" s="7" t="s">
        <v>1241</v>
      </c>
      <c r="N2571" s="7" t="s">
        <v>962</v>
      </c>
      <c r="O2571" s="7">
        <v>7</v>
      </c>
      <c r="P2571" s="7"/>
      <c r="Q2571" s="7"/>
      <c r="R2571" s="7"/>
      <c r="S2571" s="7"/>
      <c r="T2571" s="7"/>
      <c r="U2571" s="7"/>
      <c r="V2571" s="7"/>
      <c r="W2571" s="7"/>
      <c r="X2571" s="7"/>
      <c r="Y2571" s="7" t="s">
        <v>9537</v>
      </c>
      <c r="Z2571" s="7" t="s">
        <v>3322</v>
      </c>
      <c r="AA2571" s="7" t="s">
        <v>9538</v>
      </c>
      <c r="AB2571" s="7" t="s">
        <v>329</v>
      </c>
      <c r="AC2571" s="7"/>
      <c r="AD2571" s="7" t="b">
        <v>0</v>
      </c>
      <c r="AE2571" s="7"/>
      <c r="AF2571" s="7"/>
      <c r="AG2571" s="12">
        <f t="shared" si="40"/>
        <v>43322</v>
      </c>
    </row>
    <row r="2572" spans="1:33">
      <c r="A2572" s="7" t="s">
        <v>12376</v>
      </c>
      <c r="B2572" s="7" t="s">
        <v>12377</v>
      </c>
      <c r="C2572" s="7" t="s">
        <v>12378</v>
      </c>
      <c r="D2572" s="7" t="s">
        <v>12379</v>
      </c>
      <c r="E2572" s="7" t="s">
        <v>36</v>
      </c>
      <c r="F2572" s="7" t="s">
        <v>37</v>
      </c>
      <c r="G2572" s="7" t="s">
        <v>1199</v>
      </c>
      <c r="H2572" s="7"/>
      <c r="I2572" s="7"/>
      <c r="J2572" s="7" t="s">
        <v>107</v>
      </c>
      <c r="K2572" s="7" t="s">
        <v>12371</v>
      </c>
      <c r="L2572" s="7" t="s">
        <v>7835</v>
      </c>
      <c r="M2572" s="7" t="s">
        <v>7836</v>
      </c>
      <c r="N2572" s="7" t="s">
        <v>962</v>
      </c>
      <c r="O2572" s="7">
        <v>4</v>
      </c>
      <c r="P2572" s="7"/>
      <c r="Q2572" s="7"/>
      <c r="R2572" s="7"/>
      <c r="S2572" s="7"/>
      <c r="T2572" s="7"/>
      <c r="U2572" s="7"/>
      <c r="V2572" s="7"/>
      <c r="W2572" s="7"/>
      <c r="X2572" s="7"/>
      <c r="Y2572" s="7" t="s">
        <v>9537</v>
      </c>
      <c r="Z2572" s="7" t="s">
        <v>3322</v>
      </c>
      <c r="AA2572" s="7" t="s">
        <v>9538</v>
      </c>
      <c r="AB2572" s="7" t="s">
        <v>329</v>
      </c>
      <c r="AC2572" s="7"/>
      <c r="AD2572" s="7" t="b">
        <v>0</v>
      </c>
      <c r="AE2572" s="7"/>
      <c r="AF2572" s="7"/>
      <c r="AG2572" s="12">
        <f t="shared" si="40"/>
        <v>43322</v>
      </c>
    </row>
    <row r="2573" spans="1:33">
      <c r="A2573" s="7" t="s">
        <v>12380</v>
      </c>
      <c r="B2573" s="7" t="s">
        <v>12381</v>
      </c>
      <c r="C2573" s="7" t="s">
        <v>12382</v>
      </c>
      <c r="D2573" s="7" t="s">
        <v>12383</v>
      </c>
      <c r="E2573" s="7" t="s">
        <v>36</v>
      </c>
      <c r="F2573" s="7" t="s">
        <v>37</v>
      </c>
      <c r="G2573" s="7" t="s">
        <v>1199</v>
      </c>
      <c r="H2573" s="7"/>
      <c r="I2573" s="7"/>
      <c r="J2573" s="7" t="s">
        <v>107</v>
      </c>
      <c r="K2573" s="7" t="s">
        <v>12371</v>
      </c>
      <c r="L2573" s="7" t="s">
        <v>12384</v>
      </c>
      <c r="M2573" s="7" t="s">
        <v>12385</v>
      </c>
      <c r="N2573" s="7" t="s">
        <v>962</v>
      </c>
      <c r="O2573" s="7">
        <v>15</v>
      </c>
      <c r="P2573" s="7"/>
      <c r="Q2573" s="7"/>
      <c r="R2573" s="7"/>
      <c r="S2573" s="7"/>
      <c r="T2573" s="7"/>
      <c r="U2573" s="7"/>
      <c r="V2573" s="7"/>
      <c r="W2573" s="7"/>
      <c r="X2573" s="7"/>
      <c r="Y2573" s="7" t="s">
        <v>9537</v>
      </c>
      <c r="Z2573" s="7" t="s">
        <v>3322</v>
      </c>
      <c r="AA2573" s="7" t="s">
        <v>9538</v>
      </c>
      <c r="AB2573" s="7" t="s">
        <v>329</v>
      </c>
      <c r="AC2573" s="7"/>
      <c r="AD2573" s="7" t="b">
        <v>0</v>
      </c>
      <c r="AE2573" s="7"/>
      <c r="AF2573" s="7"/>
      <c r="AG2573" s="12">
        <f t="shared" si="40"/>
        <v>43322</v>
      </c>
    </row>
    <row r="2574" spans="1:33">
      <c r="A2574" s="7" t="s">
        <v>12386</v>
      </c>
      <c r="B2574" s="7" t="s">
        <v>12387</v>
      </c>
      <c r="C2574" s="7" t="s">
        <v>12388</v>
      </c>
      <c r="D2574" s="7" t="s">
        <v>12389</v>
      </c>
      <c r="E2574" s="7" t="s">
        <v>36</v>
      </c>
      <c r="F2574" s="7" t="s">
        <v>37</v>
      </c>
      <c r="G2574" s="7" t="s">
        <v>1199</v>
      </c>
      <c r="H2574" s="7"/>
      <c r="I2574" s="7"/>
      <c r="J2574" s="7" t="s">
        <v>107</v>
      </c>
      <c r="K2574" s="7" t="s">
        <v>12390</v>
      </c>
      <c r="L2574" s="7" t="s">
        <v>12391</v>
      </c>
      <c r="M2574" s="7" t="s">
        <v>12392</v>
      </c>
      <c r="N2574" s="7" t="s">
        <v>962</v>
      </c>
      <c r="O2574" s="7">
        <v>1</v>
      </c>
      <c r="P2574" s="7"/>
      <c r="Q2574" s="7"/>
      <c r="R2574" s="7"/>
      <c r="S2574" s="7"/>
      <c r="T2574" s="7"/>
      <c r="U2574" s="7"/>
      <c r="V2574" s="7"/>
      <c r="W2574" s="7"/>
      <c r="X2574" s="7"/>
      <c r="Y2574" s="7" t="s">
        <v>9537</v>
      </c>
      <c r="Z2574" s="7" t="s">
        <v>3322</v>
      </c>
      <c r="AA2574" s="7" t="s">
        <v>9538</v>
      </c>
      <c r="AB2574" s="7" t="s">
        <v>329</v>
      </c>
      <c r="AC2574" s="7"/>
      <c r="AD2574" s="7" t="b">
        <v>0</v>
      </c>
      <c r="AE2574" s="7"/>
      <c r="AF2574" s="7"/>
      <c r="AG2574" s="12">
        <f t="shared" si="40"/>
        <v>43322</v>
      </c>
    </row>
    <row r="2575" spans="1:33">
      <c r="A2575" s="7" t="s">
        <v>12393</v>
      </c>
      <c r="B2575" s="7" t="s">
        <v>12394</v>
      </c>
      <c r="C2575" s="7" t="s">
        <v>12395</v>
      </c>
      <c r="D2575" s="7" t="s">
        <v>12396</v>
      </c>
      <c r="E2575" s="7" t="s">
        <v>36</v>
      </c>
      <c r="F2575" s="7" t="s">
        <v>37</v>
      </c>
      <c r="G2575" s="7" t="s">
        <v>1199</v>
      </c>
      <c r="H2575" s="7"/>
      <c r="I2575" s="7"/>
      <c r="J2575" s="7" t="s">
        <v>107</v>
      </c>
      <c r="K2575" s="7" t="s">
        <v>12397</v>
      </c>
      <c r="L2575" s="7" t="s">
        <v>12398</v>
      </c>
      <c r="M2575" s="7" t="s">
        <v>12399</v>
      </c>
      <c r="N2575" s="7" t="s">
        <v>962</v>
      </c>
      <c r="O2575" s="7">
        <v>6</v>
      </c>
      <c r="P2575" s="7"/>
      <c r="Q2575" s="7"/>
      <c r="R2575" s="7"/>
      <c r="S2575" s="7"/>
      <c r="T2575" s="7"/>
      <c r="U2575" s="7"/>
      <c r="V2575" s="7"/>
      <c r="W2575" s="7"/>
      <c r="X2575" s="7"/>
      <c r="Y2575" s="7" t="s">
        <v>9537</v>
      </c>
      <c r="Z2575" s="7" t="s">
        <v>3322</v>
      </c>
      <c r="AA2575" s="7" t="s">
        <v>9538</v>
      </c>
      <c r="AB2575" s="7" t="s">
        <v>329</v>
      </c>
      <c r="AC2575" s="7"/>
      <c r="AD2575" s="7" t="b">
        <v>0</v>
      </c>
      <c r="AE2575" s="7"/>
      <c r="AF2575" s="7"/>
      <c r="AG2575" s="12">
        <f t="shared" si="40"/>
        <v>43322</v>
      </c>
    </row>
    <row r="2576" spans="1:33">
      <c r="A2576" s="7" t="s">
        <v>12400</v>
      </c>
      <c r="B2576" s="7" t="s">
        <v>12401</v>
      </c>
      <c r="C2576" s="7" t="s">
        <v>12402</v>
      </c>
      <c r="D2576" s="7" t="s">
        <v>12403</v>
      </c>
      <c r="E2576" s="7" t="s">
        <v>1198</v>
      </c>
      <c r="F2576" s="7" t="s">
        <v>37</v>
      </c>
      <c r="G2576" s="7" t="s">
        <v>1199</v>
      </c>
      <c r="H2576" s="7"/>
      <c r="I2576" s="7"/>
      <c r="J2576" s="7" t="s">
        <v>107</v>
      </c>
      <c r="K2576" s="7" t="s">
        <v>12404</v>
      </c>
      <c r="L2576" s="7" t="s">
        <v>4541</v>
      </c>
      <c r="M2576" s="7" t="s">
        <v>4542</v>
      </c>
      <c r="N2576" s="7" t="s">
        <v>962</v>
      </c>
      <c r="O2576" s="7">
        <v>39</v>
      </c>
      <c r="P2576" s="7"/>
      <c r="Q2576" s="7"/>
      <c r="R2576" s="7"/>
      <c r="S2576" s="7"/>
      <c r="T2576" s="7"/>
      <c r="U2576" s="7"/>
      <c r="V2576" s="7"/>
      <c r="W2576" s="7"/>
      <c r="X2576" s="7"/>
      <c r="Y2576" s="7" t="s">
        <v>9537</v>
      </c>
      <c r="Z2576" s="7" t="s">
        <v>3322</v>
      </c>
      <c r="AA2576" s="7" t="s">
        <v>9538</v>
      </c>
      <c r="AB2576" s="7" t="s">
        <v>329</v>
      </c>
      <c r="AC2576" s="7"/>
      <c r="AD2576" s="7" t="b">
        <v>0</v>
      </c>
      <c r="AE2576" s="7"/>
      <c r="AF2576" s="7"/>
      <c r="AG2576" s="12">
        <f t="shared" si="40"/>
        <v>43322</v>
      </c>
    </row>
    <row r="2577" spans="1:33">
      <c r="A2577" s="7" t="s">
        <v>12405</v>
      </c>
      <c r="B2577" s="7" t="s">
        <v>12406</v>
      </c>
      <c r="C2577" s="7" t="s">
        <v>12407</v>
      </c>
      <c r="D2577" s="7" t="s">
        <v>12408</v>
      </c>
      <c r="E2577" s="7" t="s">
        <v>36</v>
      </c>
      <c r="F2577" s="7" t="s">
        <v>37</v>
      </c>
      <c r="G2577" s="7" t="s">
        <v>1199</v>
      </c>
      <c r="H2577" s="7"/>
      <c r="I2577" s="7"/>
      <c r="J2577" s="7" t="s">
        <v>107</v>
      </c>
      <c r="K2577" s="7" t="s">
        <v>12397</v>
      </c>
      <c r="L2577" s="7" t="s">
        <v>12409</v>
      </c>
      <c r="M2577" s="7" t="s">
        <v>12410</v>
      </c>
      <c r="N2577" s="7" t="s">
        <v>962</v>
      </c>
      <c r="O2577" s="7">
        <v>5</v>
      </c>
      <c r="P2577" s="7"/>
      <c r="Q2577" s="7"/>
      <c r="R2577" s="7"/>
      <c r="S2577" s="7"/>
      <c r="T2577" s="7"/>
      <c r="U2577" s="7"/>
      <c r="V2577" s="7"/>
      <c r="W2577" s="7"/>
      <c r="X2577" s="7"/>
      <c r="Y2577" s="7" t="s">
        <v>9537</v>
      </c>
      <c r="Z2577" s="7" t="s">
        <v>3322</v>
      </c>
      <c r="AA2577" s="7" t="s">
        <v>9538</v>
      </c>
      <c r="AB2577" s="7" t="s">
        <v>329</v>
      </c>
      <c r="AC2577" s="7"/>
      <c r="AD2577" s="7" t="b">
        <v>0</v>
      </c>
      <c r="AE2577" s="7"/>
      <c r="AF2577" s="7"/>
      <c r="AG2577" s="12">
        <f t="shared" si="40"/>
        <v>43322</v>
      </c>
    </row>
    <row r="2578" spans="1:33">
      <c r="A2578" s="7" t="s">
        <v>12411</v>
      </c>
      <c r="B2578" s="7" t="s">
        <v>12412</v>
      </c>
      <c r="C2578" s="7" t="s">
        <v>12413</v>
      </c>
      <c r="D2578" s="7" t="s">
        <v>12414</v>
      </c>
      <c r="E2578" s="7" t="s">
        <v>36</v>
      </c>
      <c r="F2578" s="7" t="s">
        <v>37</v>
      </c>
      <c r="G2578" s="7" t="s">
        <v>1199</v>
      </c>
      <c r="H2578" s="7"/>
      <c r="I2578" s="7"/>
      <c r="J2578" s="7" t="s">
        <v>107</v>
      </c>
      <c r="K2578" s="7" t="s">
        <v>12397</v>
      </c>
      <c r="L2578" s="7" t="s">
        <v>2998</v>
      </c>
      <c r="M2578" s="7" t="s">
        <v>2999</v>
      </c>
      <c r="N2578" s="7" t="s">
        <v>962</v>
      </c>
      <c r="O2578" s="7">
        <v>17</v>
      </c>
      <c r="P2578" s="7"/>
      <c r="Q2578" s="7"/>
      <c r="R2578" s="7"/>
      <c r="S2578" s="7"/>
      <c r="T2578" s="7"/>
      <c r="U2578" s="7"/>
      <c r="V2578" s="7"/>
      <c r="W2578" s="7"/>
      <c r="X2578" s="7"/>
      <c r="Y2578" s="7" t="s">
        <v>9537</v>
      </c>
      <c r="Z2578" s="7" t="s">
        <v>3322</v>
      </c>
      <c r="AA2578" s="7" t="s">
        <v>9538</v>
      </c>
      <c r="AB2578" s="7" t="s">
        <v>329</v>
      </c>
      <c r="AC2578" s="7"/>
      <c r="AD2578" s="7" t="b">
        <v>0</v>
      </c>
      <c r="AE2578" s="7"/>
      <c r="AF2578" s="7"/>
      <c r="AG2578" s="12">
        <f t="shared" si="40"/>
        <v>43322</v>
      </c>
    </row>
    <row r="2579" spans="1:33">
      <c r="A2579" s="7" t="s">
        <v>12415</v>
      </c>
      <c r="B2579" s="7" t="s">
        <v>12416</v>
      </c>
      <c r="C2579" s="7" t="s">
        <v>12417</v>
      </c>
      <c r="D2579" s="7" t="s">
        <v>12418</v>
      </c>
      <c r="E2579" s="7" t="s">
        <v>36</v>
      </c>
      <c r="F2579" s="7" t="s">
        <v>37</v>
      </c>
      <c r="G2579" s="7" t="s">
        <v>1199</v>
      </c>
      <c r="H2579" s="7"/>
      <c r="I2579" s="7"/>
      <c r="J2579" s="7" t="s">
        <v>107</v>
      </c>
      <c r="K2579" s="7" t="s">
        <v>12397</v>
      </c>
      <c r="L2579" s="7" t="s">
        <v>12419</v>
      </c>
      <c r="M2579" s="7" t="s">
        <v>12420</v>
      </c>
      <c r="N2579" s="7" t="s">
        <v>962</v>
      </c>
      <c r="O2579" s="7">
        <v>2</v>
      </c>
      <c r="P2579" s="7"/>
      <c r="Q2579" s="7"/>
      <c r="R2579" s="7"/>
      <c r="S2579" s="7"/>
      <c r="T2579" s="7"/>
      <c r="U2579" s="7"/>
      <c r="V2579" s="7"/>
      <c r="W2579" s="7"/>
      <c r="X2579" s="7"/>
      <c r="Y2579" s="7" t="s">
        <v>9537</v>
      </c>
      <c r="Z2579" s="7" t="s">
        <v>3322</v>
      </c>
      <c r="AA2579" s="7" t="s">
        <v>9538</v>
      </c>
      <c r="AB2579" s="7" t="s">
        <v>329</v>
      </c>
      <c r="AC2579" s="7"/>
      <c r="AD2579" s="7" t="b">
        <v>0</v>
      </c>
      <c r="AE2579" s="7"/>
      <c r="AF2579" s="7"/>
      <c r="AG2579" s="12">
        <f t="shared" si="40"/>
        <v>43322</v>
      </c>
    </row>
    <row r="2580" spans="1:33">
      <c r="A2580" s="7" t="s">
        <v>12421</v>
      </c>
      <c r="B2580" s="7" t="s">
        <v>12422</v>
      </c>
      <c r="C2580" s="7" t="s">
        <v>12423</v>
      </c>
      <c r="D2580" s="7" t="s">
        <v>12424</v>
      </c>
      <c r="E2580" s="7" t="s">
        <v>36</v>
      </c>
      <c r="F2580" s="7" t="s">
        <v>37</v>
      </c>
      <c r="G2580" s="7" t="s">
        <v>1199</v>
      </c>
      <c r="H2580" s="7"/>
      <c r="I2580" s="7"/>
      <c r="J2580" s="7" t="s">
        <v>107</v>
      </c>
      <c r="K2580" s="7" t="s">
        <v>12425</v>
      </c>
      <c r="L2580" s="7" t="s">
        <v>12426</v>
      </c>
      <c r="M2580" s="7" t="s">
        <v>12427</v>
      </c>
      <c r="N2580" s="7" t="s">
        <v>962</v>
      </c>
      <c r="O2580" s="7">
        <v>9</v>
      </c>
      <c r="P2580" s="7"/>
      <c r="Q2580" s="7"/>
      <c r="R2580" s="7"/>
      <c r="S2580" s="7"/>
      <c r="T2580" s="7"/>
      <c r="U2580" s="7"/>
      <c r="V2580" s="7"/>
      <c r="W2580" s="7"/>
      <c r="X2580" s="7"/>
      <c r="Y2580" s="7" t="s">
        <v>9537</v>
      </c>
      <c r="Z2580" s="7" t="s">
        <v>3322</v>
      </c>
      <c r="AA2580" s="7" t="s">
        <v>9538</v>
      </c>
      <c r="AB2580" s="7" t="s">
        <v>329</v>
      </c>
      <c r="AC2580" s="7"/>
      <c r="AD2580" s="7" t="b">
        <v>0</v>
      </c>
      <c r="AE2580" s="7"/>
      <c r="AF2580" s="7"/>
      <c r="AG2580" s="12">
        <f t="shared" si="40"/>
        <v>43322</v>
      </c>
    </row>
    <row r="2581" spans="1:33">
      <c r="A2581" s="7" t="s">
        <v>12428</v>
      </c>
      <c r="B2581" s="7" t="s">
        <v>12429</v>
      </c>
      <c r="C2581" s="7" t="s">
        <v>12430</v>
      </c>
      <c r="D2581" s="7" t="s">
        <v>12431</v>
      </c>
      <c r="E2581" s="7" t="s">
        <v>36</v>
      </c>
      <c r="F2581" s="7" t="s">
        <v>37</v>
      </c>
      <c r="G2581" s="7" t="s">
        <v>1199</v>
      </c>
      <c r="H2581" s="7"/>
      <c r="I2581" s="7"/>
      <c r="J2581" s="7" t="s">
        <v>107</v>
      </c>
      <c r="K2581" s="7" t="s">
        <v>12425</v>
      </c>
      <c r="L2581" s="7" t="s">
        <v>12432</v>
      </c>
      <c r="M2581" s="7" t="s">
        <v>12433</v>
      </c>
      <c r="N2581" s="7" t="s">
        <v>962</v>
      </c>
      <c r="O2581" s="7">
        <v>4</v>
      </c>
      <c r="P2581" s="7"/>
      <c r="Q2581" s="7"/>
      <c r="R2581" s="7"/>
      <c r="S2581" s="7"/>
      <c r="T2581" s="7"/>
      <c r="U2581" s="7"/>
      <c r="V2581" s="7"/>
      <c r="W2581" s="7"/>
      <c r="X2581" s="7"/>
      <c r="Y2581" s="7" t="s">
        <v>9537</v>
      </c>
      <c r="Z2581" s="7" t="s">
        <v>3322</v>
      </c>
      <c r="AA2581" s="7" t="s">
        <v>9538</v>
      </c>
      <c r="AB2581" s="7" t="s">
        <v>329</v>
      </c>
      <c r="AC2581" s="7"/>
      <c r="AD2581" s="7" t="b">
        <v>0</v>
      </c>
      <c r="AE2581" s="7"/>
      <c r="AF2581" s="7"/>
      <c r="AG2581" s="12">
        <f t="shared" si="40"/>
        <v>43322</v>
      </c>
    </row>
    <row r="2582" spans="1:33">
      <c r="A2582" s="7" t="s">
        <v>12434</v>
      </c>
      <c r="B2582" s="7" t="s">
        <v>12435</v>
      </c>
      <c r="C2582" s="7" t="s">
        <v>12436</v>
      </c>
      <c r="D2582" s="7" t="s">
        <v>12437</v>
      </c>
      <c r="E2582" s="7" t="s">
        <v>36</v>
      </c>
      <c r="F2582" s="7" t="s">
        <v>37</v>
      </c>
      <c r="G2582" s="7" t="s">
        <v>1199</v>
      </c>
      <c r="H2582" s="7"/>
      <c r="I2582" s="7"/>
      <c r="J2582" s="7" t="s">
        <v>107</v>
      </c>
      <c r="K2582" s="7" t="s">
        <v>12425</v>
      </c>
      <c r="L2582" s="7" t="s">
        <v>12438</v>
      </c>
      <c r="M2582" s="7" t="s">
        <v>12439</v>
      </c>
      <c r="N2582" s="7" t="s">
        <v>962</v>
      </c>
      <c r="O2582" s="7">
        <v>10</v>
      </c>
      <c r="P2582" s="7"/>
      <c r="Q2582" s="7"/>
      <c r="R2582" s="7"/>
      <c r="S2582" s="7"/>
      <c r="T2582" s="7"/>
      <c r="U2582" s="7"/>
      <c r="V2582" s="7"/>
      <c r="W2582" s="7"/>
      <c r="X2582" s="7"/>
      <c r="Y2582" s="7" t="s">
        <v>9537</v>
      </c>
      <c r="Z2582" s="7" t="s">
        <v>3322</v>
      </c>
      <c r="AA2582" s="7" t="s">
        <v>9538</v>
      </c>
      <c r="AB2582" s="7" t="s">
        <v>329</v>
      </c>
      <c r="AC2582" s="7"/>
      <c r="AD2582" s="7" t="b">
        <v>0</v>
      </c>
      <c r="AE2582" s="7"/>
      <c r="AF2582" s="7"/>
      <c r="AG2582" s="12">
        <f t="shared" si="40"/>
        <v>43322</v>
      </c>
    </row>
    <row r="2583" spans="1:33">
      <c r="A2583" s="7" t="s">
        <v>12440</v>
      </c>
      <c r="B2583" s="7" t="s">
        <v>12441</v>
      </c>
      <c r="C2583" s="7" t="s">
        <v>12442</v>
      </c>
      <c r="D2583" s="7" t="s">
        <v>12443</v>
      </c>
      <c r="E2583" s="7" t="s">
        <v>36</v>
      </c>
      <c r="F2583" s="7" t="s">
        <v>37</v>
      </c>
      <c r="G2583" s="7" t="s">
        <v>1199</v>
      </c>
      <c r="H2583" s="7"/>
      <c r="I2583" s="7"/>
      <c r="J2583" s="7" t="s">
        <v>107</v>
      </c>
      <c r="K2583" s="7" t="s">
        <v>12444</v>
      </c>
      <c r="L2583" s="7" t="s">
        <v>12445</v>
      </c>
      <c r="M2583" s="7" t="s">
        <v>12446</v>
      </c>
      <c r="N2583" s="7" t="s">
        <v>962</v>
      </c>
      <c r="O2583" s="7">
        <v>4</v>
      </c>
      <c r="P2583" s="7"/>
      <c r="Q2583" s="7"/>
      <c r="R2583" s="7"/>
      <c r="S2583" s="7"/>
      <c r="T2583" s="7"/>
      <c r="U2583" s="7"/>
      <c r="V2583" s="7"/>
      <c r="W2583" s="7"/>
      <c r="X2583" s="7"/>
      <c r="Y2583" s="7" t="s">
        <v>9537</v>
      </c>
      <c r="Z2583" s="7" t="s">
        <v>3322</v>
      </c>
      <c r="AA2583" s="7" t="s">
        <v>9538</v>
      </c>
      <c r="AB2583" s="7" t="s">
        <v>329</v>
      </c>
      <c r="AC2583" s="7"/>
      <c r="AD2583" s="7" t="b">
        <v>0</v>
      </c>
      <c r="AE2583" s="7"/>
      <c r="AF2583" s="7"/>
      <c r="AG2583" s="12">
        <f t="shared" si="40"/>
        <v>43322</v>
      </c>
    </row>
    <row r="2584" spans="1:33">
      <c r="A2584" s="7" t="s">
        <v>12447</v>
      </c>
      <c r="B2584" s="7" t="s">
        <v>12448</v>
      </c>
      <c r="C2584" s="7" t="s">
        <v>12449</v>
      </c>
      <c r="D2584" s="7" t="s">
        <v>12450</v>
      </c>
      <c r="E2584" s="7" t="s">
        <v>36</v>
      </c>
      <c r="F2584" s="7" t="s">
        <v>37</v>
      </c>
      <c r="G2584" s="7" t="s">
        <v>1199</v>
      </c>
      <c r="H2584" s="7"/>
      <c r="I2584" s="7"/>
      <c r="J2584" s="7" t="s">
        <v>107</v>
      </c>
      <c r="K2584" s="7" t="s">
        <v>12444</v>
      </c>
      <c r="L2584" s="7" t="s">
        <v>12451</v>
      </c>
      <c r="M2584" s="7" t="s">
        <v>12452</v>
      </c>
      <c r="N2584" s="7" t="s">
        <v>962</v>
      </c>
      <c r="O2584" s="7">
        <v>9</v>
      </c>
      <c r="P2584" s="7"/>
      <c r="Q2584" s="7"/>
      <c r="R2584" s="7"/>
      <c r="S2584" s="7"/>
      <c r="T2584" s="7"/>
      <c r="U2584" s="7"/>
      <c r="V2584" s="7"/>
      <c r="W2584" s="7"/>
      <c r="X2584" s="7"/>
      <c r="Y2584" s="7" t="s">
        <v>9537</v>
      </c>
      <c r="Z2584" s="7" t="s">
        <v>3322</v>
      </c>
      <c r="AA2584" s="7" t="s">
        <v>9538</v>
      </c>
      <c r="AB2584" s="7" t="s">
        <v>329</v>
      </c>
      <c r="AC2584" s="7"/>
      <c r="AD2584" s="7" t="b">
        <v>0</v>
      </c>
      <c r="AE2584" s="7"/>
      <c r="AF2584" s="7"/>
      <c r="AG2584" s="12">
        <f t="shared" si="40"/>
        <v>43322</v>
      </c>
    </row>
    <row r="2585" spans="1:33">
      <c r="A2585" s="7" t="s">
        <v>12453</v>
      </c>
      <c r="B2585" s="7" t="s">
        <v>12454</v>
      </c>
      <c r="C2585" s="7" t="s">
        <v>12455</v>
      </c>
      <c r="D2585" s="7" t="s">
        <v>12456</v>
      </c>
      <c r="E2585" s="7" t="s">
        <v>36</v>
      </c>
      <c r="F2585" s="7" t="s">
        <v>37</v>
      </c>
      <c r="G2585" s="7" t="s">
        <v>1199</v>
      </c>
      <c r="H2585" s="7"/>
      <c r="I2585" s="7"/>
      <c r="J2585" s="7" t="s">
        <v>107</v>
      </c>
      <c r="K2585" s="7" t="s">
        <v>12444</v>
      </c>
      <c r="L2585" s="7" t="s">
        <v>12457</v>
      </c>
      <c r="M2585" s="7" t="s">
        <v>12458</v>
      </c>
      <c r="N2585" s="7" t="s">
        <v>962</v>
      </c>
      <c r="O2585" s="7">
        <v>2</v>
      </c>
      <c r="P2585" s="7"/>
      <c r="Q2585" s="7"/>
      <c r="R2585" s="7"/>
      <c r="S2585" s="7"/>
      <c r="T2585" s="7"/>
      <c r="U2585" s="7"/>
      <c r="V2585" s="7"/>
      <c r="W2585" s="7"/>
      <c r="X2585" s="7"/>
      <c r="Y2585" s="7" t="s">
        <v>9537</v>
      </c>
      <c r="Z2585" s="7" t="s">
        <v>3322</v>
      </c>
      <c r="AA2585" s="7" t="s">
        <v>9538</v>
      </c>
      <c r="AB2585" s="7" t="s">
        <v>329</v>
      </c>
      <c r="AC2585" s="7"/>
      <c r="AD2585" s="7" t="b">
        <v>0</v>
      </c>
      <c r="AE2585" s="7"/>
      <c r="AF2585" s="7"/>
      <c r="AG2585" s="12">
        <f t="shared" si="40"/>
        <v>43322</v>
      </c>
    </row>
    <row r="2586" spans="1:33">
      <c r="A2586" s="7" t="s">
        <v>12459</v>
      </c>
      <c r="B2586" s="7" t="s">
        <v>12460</v>
      </c>
      <c r="C2586" s="7" t="s">
        <v>12461</v>
      </c>
      <c r="D2586" s="7" t="s">
        <v>12462</v>
      </c>
      <c r="E2586" s="7" t="s">
        <v>36</v>
      </c>
      <c r="F2586" s="7" t="s">
        <v>37</v>
      </c>
      <c r="G2586" s="7" t="s">
        <v>1199</v>
      </c>
      <c r="H2586" s="7"/>
      <c r="I2586" s="7"/>
      <c r="J2586" s="7" t="s">
        <v>107</v>
      </c>
      <c r="K2586" s="7" t="s">
        <v>12444</v>
      </c>
      <c r="L2586" s="7" t="s">
        <v>12463</v>
      </c>
      <c r="M2586" s="7" t="s">
        <v>12464</v>
      </c>
      <c r="N2586" s="7" t="s">
        <v>962</v>
      </c>
      <c r="O2586" s="7">
        <v>2</v>
      </c>
      <c r="P2586" s="7"/>
      <c r="Q2586" s="7"/>
      <c r="R2586" s="7"/>
      <c r="S2586" s="7"/>
      <c r="T2586" s="7"/>
      <c r="U2586" s="7"/>
      <c r="V2586" s="7"/>
      <c r="W2586" s="7"/>
      <c r="X2586" s="7"/>
      <c r="Y2586" s="7" t="s">
        <v>9537</v>
      </c>
      <c r="Z2586" s="7" t="s">
        <v>3322</v>
      </c>
      <c r="AA2586" s="7" t="s">
        <v>9538</v>
      </c>
      <c r="AB2586" s="7" t="s">
        <v>329</v>
      </c>
      <c r="AC2586" s="7"/>
      <c r="AD2586" s="7" t="b">
        <v>0</v>
      </c>
      <c r="AE2586" s="7"/>
      <c r="AF2586" s="7"/>
      <c r="AG2586" s="12">
        <f t="shared" si="40"/>
        <v>43322</v>
      </c>
    </row>
    <row r="2587" spans="1:33">
      <c r="A2587" s="7" t="s">
        <v>12465</v>
      </c>
      <c r="B2587" s="7" t="s">
        <v>12466</v>
      </c>
      <c r="C2587" s="7" t="s">
        <v>12467</v>
      </c>
      <c r="D2587" s="7" t="s">
        <v>12468</v>
      </c>
      <c r="E2587" s="7" t="s">
        <v>36</v>
      </c>
      <c r="F2587" s="7" t="s">
        <v>37</v>
      </c>
      <c r="G2587" s="7" t="s">
        <v>1199</v>
      </c>
      <c r="H2587" s="7"/>
      <c r="I2587" s="7"/>
      <c r="J2587" s="7" t="s">
        <v>107</v>
      </c>
      <c r="K2587" s="7" t="s">
        <v>12444</v>
      </c>
      <c r="L2587" s="7" t="s">
        <v>12469</v>
      </c>
      <c r="M2587" s="7" t="s">
        <v>12470</v>
      </c>
      <c r="N2587" s="7" t="s">
        <v>962</v>
      </c>
      <c r="O2587" s="7">
        <v>5</v>
      </c>
      <c r="P2587" s="7"/>
      <c r="Q2587" s="7"/>
      <c r="R2587" s="7"/>
      <c r="S2587" s="7"/>
      <c r="T2587" s="7"/>
      <c r="U2587" s="7"/>
      <c r="V2587" s="7"/>
      <c r="W2587" s="7"/>
      <c r="X2587" s="7"/>
      <c r="Y2587" s="7" t="s">
        <v>9537</v>
      </c>
      <c r="Z2587" s="7" t="s">
        <v>3322</v>
      </c>
      <c r="AA2587" s="7" t="s">
        <v>9538</v>
      </c>
      <c r="AB2587" s="7" t="s">
        <v>329</v>
      </c>
      <c r="AC2587" s="7"/>
      <c r="AD2587" s="7" t="b">
        <v>0</v>
      </c>
      <c r="AE2587" s="7"/>
      <c r="AF2587" s="7"/>
      <c r="AG2587" s="12">
        <f t="shared" si="40"/>
        <v>43322</v>
      </c>
    </row>
    <row r="2588" spans="1:33">
      <c r="A2588" s="7" t="s">
        <v>12471</v>
      </c>
      <c r="B2588" s="7" t="s">
        <v>12472</v>
      </c>
      <c r="C2588" s="7" t="s">
        <v>12473</v>
      </c>
      <c r="D2588" s="7" t="s">
        <v>12474</v>
      </c>
      <c r="E2588" s="7" t="s">
        <v>36</v>
      </c>
      <c r="F2588" s="7" t="s">
        <v>37</v>
      </c>
      <c r="G2588" s="7" t="s">
        <v>1199</v>
      </c>
      <c r="H2588" s="7"/>
      <c r="I2588" s="7"/>
      <c r="J2588" s="7" t="s">
        <v>107</v>
      </c>
      <c r="K2588" s="7" t="s">
        <v>12444</v>
      </c>
      <c r="L2588" s="7" t="s">
        <v>12475</v>
      </c>
      <c r="M2588" s="7" t="s">
        <v>12476</v>
      </c>
      <c r="N2588" s="7" t="s">
        <v>962</v>
      </c>
      <c r="O2588" s="7">
        <v>1</v>
      </c>
      <c r="P2588" s="7"/>
      <c r="Q2588" s="7"/>
      <c r="R2588" s="7"/>
      <c r="S2588" s="7"/>
      <c r="T2588" s="7"/>
      <c r="U2588" s="7"/>
      <c r="V2588" s="7"/>
      <c r="W2588" s="7"/>
      <c r="X2588" s="7"/>
      <c r="Y2588" s="7" t="s">
        <v>9537</v>
      </c>
      <c r="Z2588" s="7" t="s">
        <v>3322</v>
      </c>
      <c r="AA2588" s="7" t="s">
        <v>9538</v>
      </c>
      <c r="AB2588" s="7" t="s">
        <v>329</v>
      </c>
      <c r="AC2588" s="7"/>
      <c r="AD2588" s="7" t="b">
        <v>0</v>
      </c>
      <c r="AE2588" s="7"/>
      <c r="AF2588" s="7"/>
      <c r="AG2588" s="12">
        <f t="shared" si="40"/>
        <v>43322</v>
      </c>
    </row>
    <row r="2589" spans="1:33">
      <c r="A2589" s="7" t="s">
        <v>12477</v>
      </c>
      <c r="B2589" s="7" t="s">
        <v>12478</v>
      </c>
      <c r="C2589" s="7" t="s">
        <v>12479</v>
      </c>
      <c r="D2589" s="7" t="s">
        <v>12480</v>
      </c>
      <c r="E2589" s="7" t="s">
        <v>36</v>
      </c>
      <c r="F2589" s="7" t="s">
        <v>37</v>
      </c>
      <c r="G2589" s="7" t="s">
        <v>1199</v>
      </c>
      <c r="H2589" s="7"/>
      <c r="I2589" s="7"/>
      <c r="J2589" s="7" t="s">
        <v>107</v>
      </c>
      <c r="K2589" s="7" t="s">
        <v>12481</v>
      </c>
      <c r="L2589" s="7" t="s">
        <v>12482</v>
      </c>
      <c r="M2589" s="7" t="s">
        <v>12483</v>
      </c>
      <c r="N2589" s="7" t="s">
        <v>962</v>
      </c>
      <c r="O2589" s="7">
        <v>12</v>
      </c>
      <c r="P2589" s="7"/>
      <c r="Q2589" s="7"/>
      <c r="R2589" s="7"/>
      <c r="S2589" s="7"/>
      <c r="T2589" s="7"/>
      <c r="U2589" s="7"/>
      <c r="V2589" s="7"/>
      <c r="W2589" s="7"/>
      <c r="X2589" s="7"/>
      <c r="Y2589" s="7" t="s">
        <v>9537</v>
      </c>
      <c r="Z2589" s="7" t="s">
        <v>3322</v>
      </c>
      <c r="AA2589" s="7" t="s">
        <v>9538</v>
      </c>
      <c r="AB2589" s="7" t="s">
        <v>329</v>
      </c>
      <c r="AC2589" s="7"/>
      <c r="AD2589" s="7" t="b">
        <v>0</v>
      </c>
      <c r="AE2589" s="7"/>
      <c r="AF2589" s="7"/>
      <c r="AG2589" s="12">
        <f t="shared" si="40"/>
        <v>43322</v>
      </c>
    </row>
    <row r="2590" spans="1:33">
      <c r="A2590" s="7" t="s">
        <v>12484</v>
      </c>
      <c r="B2590" s="7" t="s">
        <v>12485</v>
      </c>
      <c r="C2590" s="7" t="s">
        <v>12486</v>
      </c>
      <c r="D2590" s="7" t="s">
        <v>12487</v>
      </c>
      <c r="E2590" s="7" t="s">
        <v>36</v>
      </c>
      <c r="F2590" s="7" t="s">
        <v>37</v>
      </c>
      <c r="G2590" s="7" t="s">
        <v>1199</v>
      </c>
      <c r="H2590" s="7"/>
      <c r="I2590" s="7"/>
      <c r="J2590" s="7" t="s">
        <v>107</v>
      </c>
      <c r="K2590" s="7" t="s">
        <v>12481</v>
      </c>
      <c r="L2590" s="7" t="s">
        <v>12488</v>
      </c>
      <c r="M2590" s="7" t="s">
        <v>12489</v>
      </c>
      <c r="N2590" s="7" t="s">
        <v>962</v>
      </c>
      <c r="O2590" s="7">
        <v>19</v>
      </c>
      <c r="P2590" s="7"/>
      <c r="Q2590" s="7"/>
      <c r="R2590" s="7"/>
      <c r="S2590" s="7"/>
      <c r="T2590" s="7"/>
      <c r="U2590" s="7"/>
      <c r="V2590" s="7"/>
      <c r="W2590" s="7"/>
      <c r="X2590" s="7"/>
      <c r="Y2590" s="7" t="s">
        <v>9537</v>
      </c>
      <c r="Z2590" s="7" t="s">
        <v>3322</v>
      </c>
      <c r="AA2590" s="7" t="s">
        <v>9538</v>
      </c>
      <c r="AB2590" s="7" t="s">
        <v>329</v>
      </c>
      <c r="AC2590" s="7"/>
      <c r="AD2590" s="7" t="b">
        <v>0</v>
      </c>
      <c r="AE2590" s="7"/>
      <c r="AF2590" s="7"/>
      <c r="AG2590" s="12">
        <f t="shared" si="40"/>
        <v>43322</v>
      </c>
    </row>
    <row r="2591" spans="1:33">
      <c r="A2591" s="7" t="s">
        <v>12490</v>
      </c>
      <c r="B2591" s="7" t="s">
        <v>12491</v>
      </c>
      <c r="C2591" s="7" t="s">
        <v>12492</v>
      </c>
      <c r="D2591" s="7" t="s">
        <v>12493</v>
      </c>
      <c r="E2591" s="7" t="s">
        <v>36</v>
      </c>
      <c r="F2591" s="7" t="s">
        <v>37</v>
      </c>
      <c r="G2591" s="7" t="s">
        <v>1199</v>
      </c>
      <c r="H2591" s="7"/>
      <c r="I2591" s="7"/>
      <c r="J2591" s="7" t="s">
        <v>107</v>
      </c>
      <c r="K2591" s="7" t="s">
        <v>12481</v>
      </c>
      <c r="L2591" s="7" t="s">
        <v>12494</v>
      </c>
      <c r="M2591" s="7" t="s">
        <v>12495</v>
      </c>
      <c r="N2591" s="7" t="s">
        <v>962</v>
      </c>
      <c r="O2591" s="7">
        <v>11</v>
      </c>
      <c r="P2591" s="7"/>
      <c r="Q2591" s="7"/>
      <c r="R2591" s="7"/>
      <c r="S2591" s="7"/>
      <c r="T2591" s="7"/>
      <c r="U2591" s="7"/>
      <c r="V2591" s="7"/>
      <c r="W2591" s="7"/>
      <c r="X2591" s="7"/>
      <c r="Y2591" s="7" t="s">
        <v>9537</v>
      </c>
      <c r="Z2591" s="7" t="s">
        <v>3322</v>
      </c>
      <c r="AA2591" s="7" t="s">
        <v>9538</v>
      </c>
      <c r="AB2591" s="7" t="s">
        <v>329</v>
      </c>
      <c r="AC2591" s="7"/>
      <c r="AD2591" s="7" t="b">
        <v>0</v>
      </c>
      <c r="AE2591" s="7"/>
      <c r="AF2591" s="7"/>
      <c r="AG2591" s="12">
        <f t="shared" si="40"/>
        <v>43322</v>
      </c>
    </row>
    <row r="2592" spans="1:33">
      <c r="A2592" s="7" t="s">
        <v>12496</v>
      </c>
      <c r="B2592" s="7" t="s">
        <v>12497</v>
      </c>
      <c r="C2592" s="7" t="s">
        <v>12498</v>
      </c>
      <c r="D2592" s="7" t="s">
        <v>12499</v>
      </c>
      <c r="E2592" s="7" t="s">
        <v>36</v>
      </c>
      <c r="F2592" s="7" t="s">
        <v>37</v>
      </c>
      <c r="G2592" s="7" t="s">
        <v>1199</v>
      </c>
      <c r="H2592" s="7"/>
      <c r="I2592" s="7"/>
      <c r="J2592" s="7" t="s">
        <v>107</v>
      </c>
      <c r="K2592" s="7" t="s">
        <v>12481</v>
      </c>
      <c r="L2592" s="7" t="s">
        <v>12500</v>
      </c>
      <c r="M2592" s="7" t="s">
        <v>12501</v>
      </c>
      <c r="N2592" s="7" t="s">
        <v>962</v>
      </c>
      <c r="O2592" s="7">
        <v>4</v>
      </c>
      <c r="P2592" s="7"/>
      <c r="Q2592" s="7"/>
      <c r="R2592" s="7"/>
      <c r="S2592" s="7"/>
      <c r="T2592" s="7"/>
      <c r="U2592" s="7"/>
      <c r="V2592" s="7"/>
      <c r="W2592" s="7"/>
      <c r="X2592" s="7"/>
      <c r="Y2592" s="7" t="s">
        <v>9537</v>
      </c>
      <c r="Z2592" s="7" t="s">
        <v>3322</v>
      </c>
      <c r="AA2592" s="7" t="s">
        <v>9538</v>
      </c>
      <c r="AB2592" s="7" t="s">
        <v>329</v>
      </c>
      <c r="AC2592" s="7"/>
      <c r="AD2592" s="7" t="b">
        <v>0</v>
      </c>
      <c r="AE2592" s="7"/>
      <c r="AF2592" s="7"/>
      <c r="AG2592" s="12">
        <f t="shared" si="40"/>
        <v>43322</v>
      </c>
    </row>
    <row r="2593" spans="1:33">
      <c r="A2593" s="7" t="s">
        <v>12502</v>
      </c>
      <c r="B2593" s="7" t="s">
        <v>12503</v>
      </c>
      <c r="C2593" s="7" t="s">
        <v>12504</v>
      </c>
      <c r="D2593" s="7" t="s">
        <v>12505</v>
      </c>
      <c r="E2593" s="7" t="s">
        <v>1198</v>
      </c>
      <c r="F2593" s="7" t="s">
        <v>37</v>
      </c>
      <c r="G2593" s="7" t="s">
        <v>1199</v>
      </c>
      <c r="H2593" s="7"/>
      <c r="I2593" s="7"/>
      <c r="J2593" s="7" t="s">
        <v>107</v>
      </c>
      <c r="K2593" s="7" t="s">
        <v>12481</v>
      </c>
      <c r="L2593" s="7" t="s">
        <v>12506</v>
      </c>
      <c r="M2593" s="7" t="s">
        <v>12507</v>
      </c>
      <c r="N2593" s="7" t="s">
        <v>962</v>
      </c>
      <c r="O2593" s="7">
        <v>15</v>
      </c>
      <c r="P2593" s="7"/>
      <c r="Q2593" s="7"/>
      <c r="R2593" s="7"/>
      <c r="S2593" s="7"/>
      <c r="T2593" s="7"/>
      <c r="U2593" s="7"/>
      <c r="V2593" s="7"/>
      <c r="W2593" s="7"/>
      <c r="X2593" s="7"/>
      <c r="Y2593" s="7" t="s">
        <v>9537</v>
      </c>
      <c r="Z2593" s="7" t="s">
        <v>3322</v>
      </c>
      <c r="AA2593" s="7" t="s">
        <v>9538</v>
      </c>
      <c r="AB2593" s="7" t="s">
        <v>329</v>
      </c>
      <c r="AC2593" s="7"/>
      <c r="AD2593" s="7" t="b">
        <v>0</v>
      </c>
      <c r="AE2593" s="7"/>
      <c r="AF2593" s="7"/>
      <c r="AG2593" s="12">
        <f t="shared" si="40"/>
        <v>43322</v>
      </c>
    </row>
    <row r="2594" spans="1:33">
      <c r="A2594" s="7" t="s">
        <v>12508</v>
      </c>
      <c r="B2594" s="7" t="s">
        <v>12509</v>
      </c>
      <c r="C2594" s="7" t="s">
        <v>12510</v>
      </c>
      <c r="D2594" s="7" t="s">
        <v>12511</v>
      </c>
      <c r="E2594" s="7" t="s">
        <v>36</v>
      </c>
      <c r="F2594" s="7" t="s">
        <v>37</v>
      </c>
      <c r="G2594" s="7" t="s">
        <v>1199</v>
      </c>
      <c r="H2594" s="7"/>
      <c r="I2594" s="7"/>
      <c r="J2594" s="7" t="s">
        <v>107</v>
      </c>
      <c r="K2594" s="7" t="s">
        <v>12481</v>
      </c>
      <c r="L2594" s="7" t="s">
        <v>12512</v>
      </c>
      <c r="M2594" s="7" t="s">
        <v>12513</v>
      </c>
      <c r="N2594" s="7" t="s">
        <v>962</v>
      </c>
      <c r="O2594" s="7">
        <v>11</v>
      </c>
      <c r="P2594" s="7"/>
      <c r="Q2594" s="7"/>
      <c r="R2594" s="7"/>
      <c r="S2594" s="7"/>
      <c r="T2594" s="7"/>
      <c r="U2594" s="7"/>
      <c r="V2594" s="7"/>
      <c r="W2594" s="7"/>
      <c r="X2594" s="7"/>
      <c r="Y2594" s="7" t="s">
        <v>9537</v>
      </c>
      <c r="Z2594" s="7" t="s">
        <v>3322</v>
      </c>
      <c r="AA2594" s="7" t="s">
        <v>9538</v>
      </c>
      <c r="AB2594" s="7" t="s">
        <v>329</v>
      </c>
      <c r="AC2594" s="7"/>
      <c r="AD2594" s="7" t="b">
        <v>0</v>
      </c>
      <c r="AE2594" s="7"/>
      <c r="AF2594" s="7"/>
      <c r="AG2594" s="12">
        <f t="shared" si="40"/>
        <v>43322</v>
      </c>
    </row>
    <row r="2595" spans="1:33">
      <c r="A2595" s="7" t="s">
        <v>12514</v>
      </c>
      <c r="B2595" s="7" t="s">
        <v>12515</v>
      </c>
      <c r="C2595" s="7" t="s">
        <v>12516</v>
      </c>
      <c r="D2595" s="7" t="s">
        <v>12517</v>
      </c>
      <c r="E2595" s="7" t="s">
        <v>36</v>
      </c>
      <c r="F2595" s="7" t="s">
        <v>37</v>
      </c>
      <c r="G2595" s="7" t="s">
        <v>1199</v>
      </c>
      <c r="H2595" s="7"/>
      <c r="I2595" s="7"/>
      <c r="J2595" s="7" t="s">
        <v>107</v>
      </c>
      <c r="K2595" s="7" t="s">
        <v>12518</v>
      </c>
      <c r="L2595" s="7" t="s">
        <v>12519</v>
      </c>
      <c r="M2595" s="7" t="s">
        <v>12520</v>
      </c>
      <c r="N2595" s="7" t="s">
        <v>962</v>
      </c>
      <c r="O2595" s="7">
        <v>6</v>
      </c>
      <c r="P2595" s="7"/>
      <c r="Q2595" s="7"/>
      <c r="R2595" s="7"/>
      <c r="S2595" s="7"/>
      <c r="T2595" s="7"/>
      <c r="U2595" s="7"/>
      <c r="V2595" s="7"/>
      <c r="W2595" s="7"/>
      <c r="X2595" s="7"/>
      <c r="Y2595" s="7" t="s">
        <v>9537</v>
      </c>
      <c r="Z2595" s="7" t="s">
        <v>3322</v>
      </c>
      <c r="AA2595" s="7" t="s">
        <v>9538</v>
      </c>
      <c r="AB2595" s="7" t="s">
        <v>329</v>
      </c>
      <c r="AC2595" s="7"/>
      <c r="AD2595" s="7" t="b">
        <v>0</v>
      </c>
      <c r="AE2595" s="7"/>
      <c r="AF2595" s="7"/>
      <c r="AG2595" s="12">
        <f t="shared" si="40"/>
        <v>43322</v>
      </c>
    </row>
    <row r="2596" spans="1:33">
      <c r="A2596" s="7" t="s">
        <v>12521</v>
      </c>
      <c r="B2596" s="7" t="s">
        <v>12522</v>
      </c>
      <c r="C2596" s="7" t="s">
        <v>12523</v>
      </c>
      <c r="D2596" s="7" t="s">
        <v>12524</v>
      </c>
      <c r="E2596" s="7" t="s">
        <v>36</v>
      </c>
      <c r="F2596" s="7" t="s">
        <v>37</v>
      </c>
      <c r="G2596" s="7" t="s">
        <v>1199</v>
      </c>
      <c r="H2596" s="7"/>
      <c r="I2596" s="7"/>
      <c r="J2596" s="7" t="s">
        <v>107</v>
      </c>
      <c r="K2596" s="7" t="s">
        <v>12525</v>
      </c>
      <c r="L2596" s="7" t="s">
        <v>12526</v>
      </c>
      <c r="M2596" s="7" t="s">
        <v>12527</v>
      </c>
      <c r="N2596" s="7" t="s">
        <v>962</v>
      </c>
      <c r="O2596" s="7">
        <v>2</v>
      </c>
      <c r="P2596" s="7"/>
      <c r="Q2596" s="7"/>
      <c r="R2596" s="7"/>
      <c r="S2596" s="7"/>
      <c r="T2596" s="7"/>
      <c r="U2596" s="7"/>
      <c r="V2596" s="7"/>
      <c r="W2596" s="7"/>
      <c r="X2596" s="7"/>
      <c r="Y2596" s="7" t="s">
        <v>9537</v>
      </c>
      <c r="Z2596" s="7" t="s">
        <v>3322</v>
      </c>
      <c r="AA2596" s="7" t="s">
        <v>9538</v>
      </c>
      <c r="AB2596" s="7" t="s">
        <v>329</v>
      </c>
      <c r="AC2596" s="7"/>
      <c r="AD2596" s="7" t="b">
        <v>0</v>
      </c>
      <c r="AE2596" s="7"/>
      <c r="AF2596" s="7"/>
      <c r="AG2596" s="12">
        <f t="shared" si="40"/>
        <v>43322</v>
      </c>
    </row>
    <row r="2597" spans="1:33">
      <c r="A2597" s="7" t="s">
        <v>12528</v>
      </c>
      <c r="B2597" s="7" t="s">
        <v>12529</v>
      </c>
      <c r="C2597" s="7" t="s">
        <v>12530</v>
      </c>
      <c r="D2597" s="7" t="s">
        <v>12531</v>
      </c>
      <c r="E2597" s="7" t="s">
        <v>36</v>
      </c>
      <c r="F2597" s="7" t="s">
        <v>37</v>
      </c>
      <c r="G2597" s="7" t="s">
        <v>1199</v>
      </c>
      <c r="H2597" s="7"/>
      <c r="I2597" s="7"/>
      <c r="J2597" s="7" t="s">
        <v>107</v>
      </c>
      <c r="K2597" s="7" t="s">
        <v>12525</v>
      </c>
      <c r="L2597" s="7" t="s">
        <v>12532</v>
      </c>
      <c r="M2597" s="7" t="s">
        <v>12533</v>
      </c>
      <c r="N2597" s="7" t="s">
        <v>962</v>
      </c>
      <c r="O2597" s="7">
        <v>4</v>
      </c>
      <c r="P2597" s="7"/>
      <c r="Q2597" s="7"/>
      <c r="R2597" s="7"/>
      <c r="S2597" s="7"/>
      <c r="T2597" s="7"/>
      <c r="U2597" s="7"/>
      <c r="V2597" s="7"/>
      <c r="W2597" s="7"/>
      <c r="X2597" s="7"/>
      <c r="Y2597" s="7" t="s">
        <v>9537</v>
      </c>
      <c r="Z2597" s="7" t="s">
        <v>3322</v>
      </c>
      <c r="AA2597" s="7" t="s">
        <v>9538</v>
      </c>
      <c r="AB2597" s="7" t="s">
        <v>329</v>
      </c>
      <c r="AC2597" s="7"/>
      <c r="AD2597" s="7" t="b">
        <v>0</v>
      </c>
      <c r="AE2597" s="7"/>
      <c r="AF2597" s="7"/>
      <c r="AG2597" s="12">
        <f t="shared" si="40"/>
        <v>43322</v>
      </c>
    </row>
    <row r="2598" spans="1:33">
      <c r="A2598" s="7" t="s">
        <v>12534</v>
      </c>
      <c r="B2598" s="7" t="s">
        <v>12535</v>
      </c>
      <c r="C2598" s="7" t="s">
        <v>12536</v>
      </c>
      <c r="D2598" s="7" t="s">
        <v>12537</v>
      </c>
      <c r="E2598" s="7" t="s">
        <v>36</v>
      </c>
      <c r="F2598" s="7" t="s">
        <v>37</v>
      </c>
      <c r="G2598" s="7" t="s">
        <v>1199</v>
      </c>
      <c r="H2598" s="7"/>
      <c r="I2598" s="7"/>
      <c r="J2598" s="7" t="s">
        <v>107</v>
      </c>
      <c r="K2598" s="7" t="s">
        <v>12518</v>
      </c>
      <c r="L2598" s="7" t="s">
        <v>12538</v>
      </c>
      <c r="M2598" s="7" t="s">
        <v>12539</v>
      </c>
      <c r="N2598" s="7" t="s">
        <v>962</v>
      </c>
      <c r="O2598" s="7">
        <v>4</v>
      </c>
      <c r="P2598" s="7"/>
      <c r="Q2598" s="7"/>
      <c r="R2598" s="7"/>
      <c r="S2598" s="7"/>
      <c r="T2598" s="7"/>
      <c r="U2598" s="7"/>
      <c r="V2598" s="7"/>
      <c r="W2598" s="7"/>
      <c r="X2598" s="7"/>
      <c r="Y2598" s="7" t="s">
        <v>9537</v>
      </c>
      <c r="Z2598" s="7" t="s">
        <v>3322</v>
      </c>
      <c r="AA2598" s="7" t="s">
        <v>9538</v>
      </c>
      <c r="AB2598" s="7" t="s">
        <v>329</v>
      </c>
      <c r="AC2598" s="7"/>
      <c r="AD2598" s="7" t="b">
        <v>0</v>
      </c>
      <c r="AE2598" s="7"/>
      <c r="AF2598" s="7"/>
      <c r="AG2598" s="12">
        <f t="shared" si="40"/>
        <v>43322</v>
      </c>
    </row>
    <row r="2599" spans="1:33">
      <c r="A2599" s="7" t="s">
        <v>12540</v>
      </c>
      <c r="B2599" s="7" t="s">
        <v>12541</v>
      </c>
      <c r="C2599" s="7" t="s">
        <v>12542</v>
      </c>
      <c r="D2599" s="7" t="s">
        <v>12543</v>
      </c>
      <c r="E2599" s="7" t="s">
        <v>36</v>
      </c>
      <c r="F2599" s="7" t="s">
        <v>37</v>
      </c>
      <c r="G2599" s="7" t="s">
        <v>1199</v>
      </c>
      <c r="H2599" s="7"/>
      <c r="I2599" s="7"/>
      <c r="J2599" s="7" t="s">
        <v>107</v>
      </c>
      <c r="K2599" s="7" t="s">
        <v>12518</v>
      </c>
      <c r="L2599" s="7" t="s">
        <v>12544</v>
      </c>
      <c r="M2599" s="7" t="s">
        <v>12545</v>
      </c>
      <c r="N2599" s="7" t="s">
        <v>962</v>
      </c>
      <c r="O2599" s="7">
        <v>6</v>
      </c>
      <c r="P2599" s="7"/>
      <c r="Q2599" s="7"/>
      <c r="R2599" s="7"/>
      <c r="S2599" s="7"/>
      <c r="T2599" s="7"/>
      <c r="U2599" s="7"/>
      <c r="V2599" s="7"/>
      <c r="W2599" s="7"/>
      <c r="X2599" s="7"/>
      <c r="Y2599" s="7" t="s">
        <v>9537</v>
      </c>
      <c r="Z2599" s="7" t="s">
        <v>3322</v>
      </c>
      <c r="AA2599" s="7" t="s">
        <v>9538</v>
      </c>
      <c r="AB2599" s="7" t="s">
        <v>329</v>
      </c>
      <c r="AC2599" s="7"/>
      <c r="AD2599" s="7" t="b">
        <v>0</v>
      </c>
      <c r="AE2599" s="7"/>
      <c r="AF2599" s="7"/>
      <c r="AG2599" s="12">
        <f t="shared" si="40"/>
        <v>43322</v>
      </c>
    </row>
    <row r="2600" spans="1:33">
      <c r="A2600" s="7" t="s">
        <v>12546</v>
      </c>
      <c r="B2600" s="7" t="s">
        <v>12547</v>
      </c>
      <c r="C2600" s="7" t="s">
        <v>12548</v>
      </c>
      <c r="D2600" s="7" t="s">
        <v>12549</v>
      </c>
      <c r="E2600" s="7" t="s">
        <v>36</v>
      </c>
      <c r="F2600" s="7" t="s">
        <v>37</v>
      </c>
      <c r="G2600" s="7" t="s">
        <v>1199</v>
      </c>
      <c r="H2600" s="7"/>
      <c r="I2600" s="7"/>
      <c r="J2600" s="7" t="s">
        <v>107</v>
      </c>
      <c r="K2600" s="7" t="s">
        <v>12550</v>
      </c>
      <c r="L2600" s="7" t="s">
        <v>12551</v>
      </c>
      <c r="M2600" s="7" t="s">
        <v>12552</v>
      </c>
      <c r="N2600" s="7" t="s">
        <v>962</v>
      </c>
      <c r="O2600" s="7">
        <v>8</v>
      </c>
      <c r="P2600" s="7"/>
      <c r="Q2600" s="7"/>
      <c r="R2600" s="7"/>
      <c r="S2600" s="7"/>
      <c r="T2600" s="7"/>
      <c r="U2600" s="7"/>
      <c r="V2600" s="7"/>
      <c r="W2600" s="7"/>
      <c r="X2600" s="7"/>
      <c r="Y2600" s="7" t="s">
        <v>9537</v>
      </c>
      <c r="Z2600" s="7" t="s">
        <v>3322</v>
      </c>
      <c r="AA2600" s="7" t="s">
        <v>9538</v>
      </c>
      <c r="AB2600" s="7" t="s">
        <v>329</v>
      </c>
      <c r="AC2600" s="7"/>
      <c r="AD2600" s="7" t="b">
        <v>0</v>
      </c>
      <c r="AE2600" s="7"/>
      <c r="AF2600" s="7"/>
      <c r="AG2600" s="12">
        <f t="shared" si="40"/>
        <v>43322</v>
      </c>
    </row>
    <row r="2601" spans="1:33">
      <c r="A2601" s="7" t="s">
        <v>12553</v>
      </c>
      <c r="B2601" s="7" t="s">
        <v>12554</v>
      </c>
      <c r="C2601" s="7" t="s">
        <v>12555</v>
      </c>
      <c r="D2601" s="7" t="s">
        <v>12556</v>
      </c>
      <c r="E2601" s="7" t="s">
        <v>36</v>
      </c>
      <c r="F2601" s="7" t="s">
        <v>37</v>
      </c>
      <c r="G2601" s="7" t="s">
        <v>1199</v>
      </c>
      <c r="H2601" s="7"/>
      <c r="I2601" s="7"/>
      <c r="J2601" s="7" t="s">
        <v>107</v>
      </c>
      <c r="K2601" s="7" t="s">
        <v>12557</v>
      </c>
      <c r="L2601" s="7" t="s">
        <v>12558</v>
      </c>
      <c r="M2601" s="7" t="s">
        <v>12559</v>
      </c>
      <c r="N2601" s="7" t="s">
        <v>962</v>
      </c>
      <c r="O2601" s="7">
        <v>5</v>
      </c>
      <c r="P2601" s="7"/>
      <c r="Q2601" s="7"/>
      <c r="R2601" s="7"/>
      <c r="S2601" s="7"/>
      <c r="T2601" s="7"/>
      <c r="U2601" s="7"/>
      <c r="V2601" s="7"/>
      <c r="W2601" s="7"/>
      <c r="X2601" s="7"/>
      <c r="Y2601" s="7" t="s">
        <v>9537</v>
      </c>
      <c r="Z2601" s="7" t="s">
        <v>3322</v>
      </c>
      <c r="AA2601" s="7" t="s">
        <v>9538</v>
      </c>
      <c r="AB2601" s="7" t="s">
        <v>329</v>
      </c>
      <c r="AC2601" s="7"/>
      <c r="AD2601" s="7" t="b">
        <v>0</v>
      </c>
      <c r="AE2601" s="7"/>
      <c r="AF2601" s="7"/>
      <c r="AG2601" s="12">
        <f t="shared" si="40"/>
        <v>43322</v>
      </c>
    </row>
    <row r="2602" spans="1:33">
      <c r="A2602" s="7" t="s">
        <v>12560</v>
      </c>
      <c r="B2602" s="7" t="s">
        <v>12561</v>
      </c>
      <c r="C2602" s="7" t="s">
        <v>12562</v>
      </c>
      <c r="D2602" s="7" t="s">
        <v>12563</v>
      </c>
      <c r="E2602" s="7" t="s">
        <v>36</v>
      </c>
      <c r="F2602" s="7" t="s">
        <v>37</v>
      </c>
      <c r="G2602" s="7" t="s">
        <v>1199</v>
      </c>
      <c r="H2602" s="7"/>
      <c r="I2602" s="7"/>
      <c r="J2602" s="7" t="s">
        <v>107</v>
      </c>
      <c r="K2602" s="7" t="s">
        <v>12564</v>
      </c>
      <c r="L2602" s="7" t="s">
        <v>12565</v>
      </c>
      <c r="M2602" s="7" t="s">
        <v>12566</v>
      </c>
      <c r="N2602" s="7" t="s">
        <v>962</v>
      </c>
      <c r="O2602" s="7">
        <v>12</v>
      </c>
      <c r="P2602" s="7"/>
      <c r="Q2602" s="7"/>
      <c r="R2602" s="7"/>
      <c r="S2602" s="7"/>
      <c r="T2602" s="7"/>
      <c r="U2602" s="7"/>
      <c r="V2602" s="7"/>
      <c r="W2602" s="7"/>
      <c r="X2602" s="7"/>
      <c r="Y2602" s="7" t="s">
        <v>9537</v>
      </c>
      <c r="Z2602" s="7" t="s">
        <v>3322</v>
      </c>
      <c r="AA2602" s="7" t="s">
        <v>9538</v>
      </c>
      <c r="AB2602" s="7" t="s">
        <v>329</v>
      </c>
      <c r="AC2602" s="7"/>
      <c r="AD2602" s="7" t="b">
        <v>0</v>
      </c>
      <c r="AE2602" s="7"/>
      <c r="AF2602" s="7"/>
      <c r="AG2602" s="12">
        <f t="shared" si="40"/>
        <v>43322</v>
      </c>
    </row>
    <row r="2603" spans="1:33">
      <c r="A2603" s="7" t="s">
        <v>12567</v>
      </c>
      <c r="B2603" s="7" t="s">
        <v>12568</v>
      </c>
      <c r="C2603" s="7" t="s">
        <v>12569</v>
      </c>
      <c r="D2603" s="7" t="s">
        <v>12570</v>
      </c>
      <c r="E2603" s="7" t="s">
        <v>36</v>
      </c>
      <c r="F2603" s="7" t="s">
        <v>37</v>
      </c>
      <c r="G2603" s="7" t="s">
        <v>1199</v>
      </c>
      <c r="H2603" s="7"/>
      <c r="I2603" s="7"/>
      <c r="J2603" s="7" t="s">
        <v>107</v>
      </c>
      <c r="K2603" s="7" t="s">
        <v>12571</v>
      </c>
      <c r="L2603" s="7" t="s">
        <v>12572</v>
      </c>
      <c r="M2603" s="7" t="s">
        <v>12573</v>
      </c>
      <c r="N2603" s="7" t="s">
        <v>962</v>
      </c>
      <c r="O2603" s="7">
        <v>4</v>
      </c>
      <c r="P2603" s="7"/>
      <c r="Q2603" s="7"/>
      <c r="R2603" s="7"/>
      <c r="S2603" s="7"/>
      <c r="T2603" s="7"/>
      <c r="U2603" s="7"/>
      <c r="V2603" s="7"/>
      <c r="W2603" s="7"/>
      <c r="X2603" s="7"/>
      <c r="Y2603" s="7" t="s">
        <v>9537</v>
      </c>
      <c r="Z2603" s="7" t="s">
        <v>3322</v>
      </c>
      <c r="AA2603" s="7" t="s">
        <v>9538</v>
      </c>
      <c r="AB2603" s="7" t="s">
        <v>329</v>
      </c>
      <c r="AC2603" s="7"/>
      <c r="AD2603" s="7" t="b">
        <v>0</v>
      </c>
      <c r="AE2603" s="7"/>
      <c r="AF2603" s="7"/>
      <c r="AG2603" s="12">
        <f t="shared" si="40"/>
        <v>43322</v>
      </c>
    </row>
    <row r="2604" spans="1:33">
      <c r="A2604" s="7" t="s">
        <v>12574</v>
      </c>
      <c r="B2604" s="7" t="s">
        <v>12575</v>
      </c>
      <c r="C2604" s="7" t="s">
        <v>12576</v>
      </c>
      <c r="D2604" s="7" t="s">
        <v>12577</v>
      </c>
      <c r="E2604" s="7" t="s">
        <v>36</v>
      </c>
      <c r="F2604" s="7" t="s">
        <v>37</v>
      </c>
      <c r="G2604" s="7" t="s">
        <v>1199</v>
      </c>
      <c r="H2604" s="7"/>
      <c r="I2604" s="7"/>
      <c r="J2604" s="7" t="s">
        <v>107</v>
      </c>
      <c r="K2604" s="7" t="s">
        <v>12578</v>
      </c>
      <c r="L2604" s="7" t="s">
        <v>12579</v>
      </c>
      <c r="M2604" s="7" t="s">
        <v>12580</v>
      </c>
      <c r="N2604" s="7" t="s">
        <v>962</v>
      </c>
      <c r="O2604" s="7">
        <v>7</v>
      </c>
      <c r="P2604" s="7"/>
      <c r="Q2604" s="7"/>
      <c r="R2604" s="7"/>
      <c r="S2604" s="7"/>
      <c r="T2604" s="7"/>
      <c r="U2604" s="7"/>
      <c r="V2604" s="7"/>
      <c r="W2604" s="7"/>
      <c r="X2604" s="7"/>
      <c r="Y2604" s="7" t="s">
        <v>9537</v>
      </c>
      <c r="Z2604" s="7" t="s">
        <v>3322</v>
      </c>
      <c r="AA2604" s="7" t="s">
        <v>9538</v>
      </c>
      <c r="AB2604" s="7" t="s">
        <v>329</v>
      </c>
      <c r="AC2604" s="7"/>
      <c r="AD2604" s="7" t="b">
        <v>0</v>
      </c>
      <c r="AE2604" s="7"/>
      <c r="AF2604" s="7"/>
      <c r="AG2604" s="12">
        <f t="shared" si="40"/>
        <v>43322</v>
      </c>
    </row>
    <row r="2605" spans="1:33">
      <c r="A2605" s="7" t="s">
        <v>12581</v>
      </c>
      <c r="B2605" s="7" t="s">
        <v>12582</v>
      </c>
      <c r="C2605" s="7" t="s">
        <v>12583</v>
      </c>
      <c r="D2605" s="7" t="s">
        <v>12584</v>
      </c>
      <c r="E2605" s="7" t="s">
        <v>36</v>
      </c>
      <c r="F2605" s="7" t="s">
        <v>37</v>
      </c>
      <c r="G2605" s="7" t="s">
        <v>1199</v>
      </c>
      <c r="H2605" s="7"/>
      <c r="I2605" s="7"/>
      <c r="J2605" s="7" t="s">
        <v>107</v>
      </c>
      <c r="K2605" s="7" t="s">
        <v>12585</v>
      </c>
      <c r="L2605" s="7" t="s">
        <v>12586</v>
      </c>
      <c r="M2605" s="7" t="s">
        <v>12587</v>
      </c>
      <c r="N2605" s="7" t="s">
        <v>962</v>
      </c>
      <c r="O2605" s="7">
        <v>8</v>
      </c>
      <c r="P2605" s="7"/>
      <c r="Q2605" s="7"/>
      <c r="R2605" s="7"/>
      <c r="S2605" s="7"/>
      <c r="T2605" s="7"/>
      <c r="U2605" s="7"/>
      <c r="V2605" s="7"/>
      <c r="W2605" s="7"/>
      <c r="X2605" s="7"/>
      <c r="Y2605" s="7" t="s">
        <v>9537</v>
      </c>
      <c r="Z2605" s="7" t="s">
        <v>3322</v>
      </c>
      <c r="AA2605" s="7" t="s">
        <v>9538</v>
      </c>
      <c r="AB2605" s="7" t="s">
        <v>329</v>
      </c>
      <c r="AC2605" s="7"/>
      <c r="AD2605" s="7" t="b">
        <v>0</v>
      </c>
      <c r="AE2605" s="7"/>
      <c r="AF2605" s="7"/>
      <c r="AG2605" s="12">
        <f t="shared" si="40"/>
        <v>43322</v>
      </c>
    </row>
    <row r="2606" spans="1:33">
      <c r="A2606" s="7" t="s">
        <v>12588</v>
      </c>
      <c r="B2606" s="7" t="s">
        <v>12589</v>
      </c>
      <c r="C2606" s="7" t="s">
        <v>12590</v>
      </c>
      <c r="D2606" s="7" t="s">
        <v>12591</v>
      </c>
      <c r="E2606" s="7" t="s">
        <v>36</v>
      </c>
      <c r="F2606" s="7" t="s">
        <v>37</v>
      </c>
      <c r="G2606" s="7" t="s">
        <v>1199</v>
      </c>
      <c r="H2606" s="7"/>
      <c r="I2606" s="7"/>
      <c r="J2606" s="7" t="s">
        <v>107</v>
      </c>
      <c r="K2606" s="7" t="s">
        <v>12592</v>
      </c>
      <c r="L2606" s="7" t="s">
        <v>12593</v>
      </c>
      <c r="M2606" s="7" t="s">
        <v>12594</v>
      </c>
      <c r="N2606" s="7" t="s">
        <v>962</v>
      </c>
      <c r="O2606" s="7">
        <v>9</v>
      </c>
      <c r="P2606" s="7"/>
      <c r="Q2606" s="7"/>
      <c r="R2606" s="7"/>
      <c r="S2606" s="7"/>
      <c r="T2606" s="7"/>
      <c r="U2606" s="7"/>
      <c r="V2606" s="7"/>
      <c r="W2606" s="7"/>
      <c r="X2606" s="7"/>
      <c r="Y2606" s="7" t="s">
        <v>9537</v>
      </c>
      <c r="Z2606" s="7" t="s">
        <v>3322</v>
      </c>
      <c r="AA2606" s="7" t="s">
        <v>9538</v>
      </c>
      <c r="AB2606" s="7" t="s">
        <v>329</v>
      </c>
      <c r="AC2606" s="7"/>
      <c r="AD2606" s="7" t="b">
        <v>0</v>
      </c>
      <c r="AE2606" s="7"/>
      <c r="AF2606" s="7"/>
      <c r="AG2606" s="12">
        <f t="shared" si="40"/>
        <v>43322</v>
      </c>
    </row>
    <row r="2607" spans="1:33">
      <c r="A2607" s="7" t="s">
        <v>12595</v>
      </c>
      <c r="B2607" s="7" t="s">
        <v>12596</v>
      </c>
      <c r="C2607" s="7" t="s">
        <v>12597</v>
      </c>
      <c r="D2607" s="7" t="s">
        <v>12598</v>
      </c>
      <c r="E2607" s="7" t="s">
        <v>36</v>
      </c>
      <c r="F2607" s="7" t="s">
        <v>37</v>
      </c>
      <c r="G2607" s="7" t="s">
        <v>1199</v>
      </c>
      <c r="H2607" s="7"/>
      <c r="I2607" s="7"/>
      <c r="J2607" s="7" t="s">
        <v>107</v>
      </c>
      <c r="K2607" s="7" t="s">
        <v>12599</v>
      </c>
      <c r="L2607" s="7" t="s">
        <v>12600</v>
      </c>
      <c r="M2607" s="7" t="s">
        <v>12601</v>
      </c>
      <c r="N2607" s="7" t="s">
        <v>962</v>
      </c>
      <c r="O2607" s="7">
        <v>2</v>
      </c>
      <c r="P2607" s="7"/>
      <c r="Q2607" s="7"/>
      <c r="R2607" s="7"/>
      <c r="S2607" s="7"/>
      <c r="T2607" s="7"/>
      <c r="U2607" s="7"/>
      <c r="V2607" s="7"/>
      <c r="W2607" s="7"/>
      <c r="X2607" s="7"/>
      <c r="Y2607" s="7" t="s">
        <v>9537</v>
      </c>
      <c r="Z2607" s="7" t="s">
        <v>3322</v>
      </c>
      <c r="AA2607" s="7" t="s">
        <v>9538</v>
      </c>
      <c r="AB2607" s="7" t="s">
        <v>329</v>
      </c>
      <c r="AC2607" s="7"/>
      <c r="AD2607" s="7" t="b">
        <v>0</v>
      </c>
      <c r="AE2607" s="7"/>
      <c r="AF2607" s="7"/>
      <c r="AG2607" s="12">
        <f t="shared" si="40"/>
        <v>43322</v>
      </c>
    </row>
    <row r="2608" spans="1:33">
      <c r="A2608" s="7" t="s">
        <v>12602</v>
      </c>
      <c r="B2608" s="7" t="s">
        <v>12603</v>
      </c>
      <c r="C2608" s="7" t="s">
        <v>12604</v>
      </c>
      <c r="D2608" s="7" t="s">
        <v>12605</v>
      </c>
      <c r="E2608" s="7" t="s">
        <v>36</v>
      </c>
      <c r="F2608" s="7" t="s">
        <v>37</v>
      </c>
      <c r="G2608" s="7" t="s">
        <v>1199</v>
      </c>
      <c r="H2608" s="7"/>
      <c r="I2608" s="7"/>
      <c r="J2608" s="7" t="s">
        <v>107</v>
      </c>
      <c r="K2608" s="7" t="s">
        <v>6986</v>
      </c>
      <c r="L2608" s="7" t="s">
        <v>6987</v>
      </c>
      <c r="M2608" s="7" t="s">
        <v>6988</v>
      </c>
      <c r="N2608" s="7" t="s">
        <v>962</v>
      </c>
      <c r="O2608" s="7">
        <v>1</v>
      </c>
      <c r="P2608" s="7"/>
      <c r="Q2608" s="7"/>
      <c r="R2608" s="7"/>
      <c r="S2608" s="7"/>
      <c r="T2608" s="7"/>
      <c r="U2608" s="7"/>
      <c r="V2608" s="7"/>
      <c r="W2608" s="7"/>
      <c r="X2608" s="7"/>
      <c r="Y2608" s="7" t="s">
        <v>9537</v>
      </c>
      <c r="Z2608" s="7" t="s">
        <v>3322</v>
      </c>
      <c r="AA2608" s="7" t="s">
        <v>9538</v>
      </c>
      <c r="AB2608" s="7" t="s">
        <v>329</v>
      </c>
      <c r="AC2608" s="7"/>
      <c r="AD2608" s="7" t="b">
        <v>0</v>
      </c>
      <c r="AE2608" s="7"/>
      <c r="AF2608" s="7"/>
      <c r="AG2608" s="12">
        <f t="shared" si="40"/>
        <v>43322</v>
      </c>
    </row>
    <row r="2609" spans="1:33">
      <c r="A2609" s="7" t="s">
        <v>12606</v>
      </c>
      <c r="B2609" s="7" t="s">
        <v>12607</v>
      </c>
      <c r="C2609" s="7" t="s">
        <v>12608</v>
      </c>
      <c r="D2609" s="7" t="s">
        <v>12609</v>
      </c>
      <c r="E2609" s="7" t="s">
        <v>36</v>
      </c>
      <c r="F2609" s="7" t="s">
        <v>37</v>
      </c>
      <c r="G2609" s="7" t="s">
        <v>1199</v>
      </c>
      <c r="H2609" s="7"/>
      <c r="I2609" s="7"/>
      <c r="J2609" s="7" t="s">
        <v>107</v>
      </c>
      <c r="K2609" s="7" t="s">
        <v>12610</v>
      </c>
      <c r="L2609" s="7" t="s">
        <v>12611</v>
      </c>
      <c r="M2609" s="7" t="s">
        <v>12612</v>
      </c>
      <c r="N2609" s="7" t="s">
        <v>962</v>
      </c>
      <c r="O2609" s="7">
        <v>1</v>
      </c>
      <c r="P2609" s="7"/>
      <c r="Q2609" s="7"/>
      <c r="R2609" s="7"/>
      <c r="S2609" s="7"/>
      <c r="T2609" s="7"/>
      <c r="U2609" s="7"/>
      <c r="V2609" s="7"/>
      <c r="W2609" s="7"/>
      <c r="X2609" s="7"/>
      <c r="Y2609" s="7" t="s">
        <v>9537</v>
      </c>
      <c r="Z2609" s="7" t="s">
        <v>3322</v>
      </c>
      <c r="AA2609" s="7" t="s">
        <v>9538</v>
      </c>
      <c r="AB2609" s="7" t="s">
        <v>329</v>
      </c>
      <c r="AC2609" s="7"/>
      <c r="AD2609" s="7" t="b">
        <v>0</v>
      </c>
      <c r="AE2609" s="7"/>
      <c r="AF2609" s="7"/>
      <c r="AG2609" s="12">
        <f t="shared" si="40"/>
        <v>43322</v>
      </c>
    </row>
    <row r="2610" spans="1:33">
      <c r="A2610" s="7" t="s">
        <v>12613</v>
      </c>
      <c r="B2610" s="7" t="s">
        <v>12614</v>
      </c>
      <c r="C2610" s="7" t="s">
        <v>12615</v>
      </c>
      <c r="D2610" s="7" t="s">
        <v>12616</v>
      </c>
      <c r="E2610" s="7" t="s">
        <v>36</v>
      </c>
      <c r="F2610" s="7" t="s">
        <v>37</v>
      </c>
      <c r="G2610" s="7" t="s">
        <v>1199</v>
      </c>
      <c r="H2610" s="7"/>
      <c r="I2610" s="7"/>
      <c r="J2610" s="7" t="s">
        <v>107</v>
      </c>
      <c r="K2610" s="7" t="s">
        <v>12617</v>
      </c>
      <c r="L2610" s="7" t="s">
        <v>12618</v>
      </c>
      <c r="M2610" s="7" t="s">
        <v>12619</v>
      </c>
      <c r="N2610" s="7" t="s">
        <v>962</v>
      </c>
      <c r="O2610" s="7">
        <v>2</v>
      </c>
      <c r="P2610" s="7"/>
      <c r="Q2610" s="7"/>
      <c r="R2610" s="7"/>
      <c r="S2610" s="7"/>
      <c r="T2610" s="7"/>
      <c r="U2610" s="7"/>
      <c r="V2610" s="7"/>
      <c r="W2610" s="7"/>
      <c r="X2610" s="7"/>
      <c r="Y2610" s="7" t="s">
        <v>9537</v>
      </c>
      <c r="Z2610" s="7" t="s">
        <v>3322</v>
      </c>
      <c r="AA2610" s="7" t="s">
        <v>9538</v>
      </c>
      <c r="AB2610" s="7" t="s">
        <v>329</v>
      </c>
      <c r="AC2610" s="7"/>
      <c r="AD2610" s="7" t="b">
        <v>0</v>
      </c>
      <c r="AE2610" s="7"/>
      <c r="AF2610" s="7"/>
      <c r="AG2610" s="12">
        <f t="shared" si="40"/>
        <v>43322</v>
      </c>
    </row>
    <row r="2611" spans="1:33">
      <c r="A2611" s="7" t="s">
        <v>12620</v>
      </c>
      <c r="B2611" s="7" t="s">
        <v>12621</v>
      </c>
      <c r="C2611" s="7" t="s">
        <v>12622</v>
      </c>
      <c r="D2611" s="7" t="s">
        <v>12623</v>
      </c>
      <c r="E2611" s="7" t="s">
        <v>36</v>
      </c>
      <c r="F2611" s="7" t="s">
        <v>37</v>
      </c>
      <c r="G2611" s="7" t="s">
        <v>1199</v>
      </c>
      <c r="H2611" s="7"/>
      <c r="I2611" s="7"/>
      <c r="J2611" s="7" t="s">
        <v>107</v>
      </c>
      <c r="K2611" s="7" t="s">
        <v>12624</v>
      </c>
      <c r="L2611" s="7" t="s">
        <v>3174</v>
      </c>
      <c r="M2611" s="7" t="s">
        <v>3175</v>
      </c>
      <c r="N2611" s="7" t="s">
        <v>962</v>
      </c>
      <c r="O2611" s="7">
        <v>7</v>
      </c>
      <c r="P2611" s="7"/>
      <c r="Q2611" s="7"/>
      <c r="R2611" s="7"/>
      <c r="S2611" s="7"/>
      <c r="T2611" s="7"/>
      <c r="U2611" s="7"/>
      <c r="V2611" s="7"/>
      <c r="W2611" s="7"/>
      <c r="X2611" s="7"/>
      <c r="Y2611" s="7" t="s">
        <v>9537</v>
      </c>
      <c r="Z2611" s="7" t="s">
        <v>3322</v>
      </c>
      <c r="AA2611" s="7" t="s">
        <v>9538</v>
      </c>
      <c r="AB2611" s="7" t="s">
        <v>329</v>
      </c>
      <c r="AC2611" s="7"/>
      <c r="AD2611" s="7" t="b">
        <v>0</v>
      </c>
      <c r="AE2611" s="7"/>
      <c r="AF2611" s="7"/>
      <c r="AG2611" s="12">
        <f t="shared" si="40"/>
        <v>43322</v>
      </c>
    </row>
    <row r="2612" spans="1:33">
      <c r="A2612" s="7" t="s">
        <v>12625</v>
      </c>
      <c r="B2612" s="7" t="s">
        <v>12626</v>
      </c>
      <c r="C2612" s="7" t="s">
        <v>12627</v>
      </c>
      <c r="D2612" s="7" t="s">
        <v>12628</v>
      </c>
      <c r="E2612" s="7" t="s">
        <v>36</v>
      </c>
      <c r="F2612" s="7" t="s">
        <v>37</v>
      </c>
      <c r="G2612" s="7" t="s">
        <v>1199</v>
      </c>
      <c r="H2612" s="7"/>
      <c r="I2612" s="7"/>
      <c r="J2612" s="7" t="s">
        <v>107</v>
      </c>
      <c r="K2612" s="7" t="s">
        <v>12629</v>
      </c>
      <c r="L2612" s="7" t="s">
        <v>12630</v>
      </c>
      <c r="M2612" s="7" t="s">
        <v>12631</v>
      </c>
      <c r="N2612" s="7" t="s">
        <v>962</v>
      </c>
      <c r="O2612" s="7">
        <v>4</v>
      </c>
      <c r="P2612" s="7"/>
      <c r="Q2612" s="7"/>
      <c r="R2612" s="7"/>
      <c r="S2612" s="7"/>
      <c r="T2612" s="7"/>
      <c r="U2612" s="7"/>
      <c r="V2612" s="7"/>
      <c r="W2612" s="7"/>
      <c r="X2612" s="7"/>
      <c r="Y2612" s="7" t="s">
        <v>9537</v>
      </c>
      <c r="Z2612" s="7" t="s">
        <v>3322</v>
      </c>
      <c r="AA2612" s="7" t="s">
        <v>9538</v>
      </c>
      <c r="AB2612" s="7" t="s">
        <v>329</v>
      </c>
      <c r="AC2612" s="7"/>
      <c r="AD2612" s="7" t="b">
        <v>0</v>
      </c>
      <c r="AE2612" s="7"/>
      <c r="AF2612" s="7"/>
      <c r="AG2612" s="12">
        <f t="shared" si="40"/>
        <v>43322</v>
      </c>
    </row>
    <row r="2613" spans="1:33">
      <c r="A2613" s="7" t="s">
        <v>12632</v>
      </c>
      <c r="B2613" s="7" t="s">
        <v>12633</v>
      </c>
      <c r="C2613" s="7" t="s">
        <v>12634</v>
      </c>
      <c r="D2613" s="7" t="s">
        <v>12635</v>
      </c>
      <c r="E2613" s="7" t="s">
        <v>36</v>
      </c>
      <c r="F2613" s="7" t="s">
        <v>37</v>
      </c>
      <c r="G2613" s="7" t="s">
        <v>1199</v>
      </c>
      <c r="H2613" s="7"/>
      <c r="I2613" s="7"/>
      <c r="J2613" s="7" t="s">
        <v>107</v>
      </c>
      <c r="K2613" s="7" t="s">
        <v>12636</v>
      </c>
      <c r="L2613" s="7" t="s">
        <v>12637</v>
      </c>
      <c r="M2613" s="7" t="s">
        <v>12638</v>
      </c>
      <c r="N2613" s="7" t="s">
        <v>962</v>
      </c>
      <c r="O2613" s="7">
        <v>9</v>
      </c>
      <c r="P2613" s="7"/>
      <c r="Q2613" s="7"/>
      <c r="R2613" s="7"/>
      <c r="S2613" s="7"/>
      <c r="T2613" s="7"/>
      <c r="U2613" s="7"/>
      <c r="V2613" s="7"/>
      <c r="W2613" s="7"/>
      <c r="X2613" s="7"/>
      <c r="Y2613" s="7" t="s">
        <v>9537</v>
      </c>
      <c r="Z2613" s="7" t="s">
        <v>3322</v>
      </c>
      <c r="AA2613" s="7" t="s">
        <v>9538</v>
      </c>
      <c r="AB2613" s="7" t="s">
        <v>329</v>
      </c>
      <c r="AC2613" s="7"/>
      <c r="AD2613" s="7" t="b">
        <v>0</v>
      </c>
      <c r="AE2613" s="7"/>
      <c r="AF2613" s="7"/>
      <c r="AG2613" s="12">
        <f t="shared" si="40"/>
        <v>43322</v>
      </c>
    </row>
    <row r="2614" spans="1:33">
      <c r="A2614" s="7" t="s">
        <v>12639</v>
      </c>
      <c r="B2614" s="7" t="s">
        <v>12640</v>
      </c>
      <c r="C2614" s="7" t="s">
        <v>12641</v>
      </c>
      <c r="D2614" s="7" t="s">
        <v>12642</v>
      </c>
      <c r="E2614" s="7" t="s">
        <v>36</v>
      </c>
      <c r="F2614" s="7" t="s">
        <v>37</v>
      </c>
      <c r="G2614" s="7" t="s">
        <v>1199</v>
      </c>
      <c r="H2614" s="7"/>
      <c r="I2614" s="7"/>
      <c r="J2614" s="7" t="s">
        <v>107</v>
      </c>
      <c r="K2614" s="7" t="s">
        <v>12643</v>
      </c>
      <c r="L2614" s="7" t="s">
        <v>12644</v>
      </c>
      <c r="M2614" s="7" t="s">
        <v>12645</v>
      </c>
      <c r="N2614" s="7" t="s">
        <v>962</v>
      </c>
      <c r="O2614" s="7">
        <v>6</v>
      </c>
      <c r="P2614" s="7"/>
      <c r="Q2614" s="7"/>
      <c r="R2614" s="7"/>
      <c r="S2614" s="7"/>
      <c r="T2614" s="7"/>
      <c r="U2614" s="7"/>
      <c r="V2614" s="7"/>
      <c r="W2614" s="7"/>
      <c r="X2614" s="7"/>
      <c r="Y2614" s="7" t="s">
        <v>9537</v>
      </c>
      <c r="Z2614" s="7" t="s">
        <v>3322</v>
      </c>
      <c r="AA2614" s="7" t="s">
        <v>9538</v>
      </c>
      <c r="AB2614" s="7" t="s">
        <v>329</v>
      </c>
      <c r="AC2614" s="7"/>
      <c r="AD2614" s="7" t="b">
        <v>0</v>
      </c>
      <c r="AE2614" s="7"/>
      <c r="AF2614" s="7"/>
      <c r="AG2614" s="12">
        <f t="shared" si="40"/>
        <v>43322</v>
      </c>
    </row>
    <row r="2615" spans="1:33">
      <c r="A2615" s="7" t="s">
        <v>12646</v>
      </c>
      <c r="B2615" s="7" t="s">
        <v>12647</v>
      </c>
      <c r="C2615" s="7" t="s">
        <v>12648</v>
      </c>
      <c r="D2615" s="7" t="s">
        <v>12649</v>
      </c>
      <c r="E2615" s="7" t="s">
        <v>36</v>
      </c>
      <c r="F2615" s="7" t="s">
        <v>37</v>
      </c>
      <c r="G2615" s="7" t="s">
        <v>1199</v>
      </c>
      <c r="H2615" s="7"/>
      <c r="I2615" s="7"/>
      <c r="J2615" s="7" t="s">
        <v>107</v>
      </c>
      <c r="K2615" s="7" t="s">
        <v>12650</v>
      </c>
      <c r="L2615" s="7" t="s">
        <v>12651</v>
      </c>
      <c r="M2615" s="7" t="s">
        <v>12652</v>
      </c>
      <c r="N2615" s="7" t="s">
        <v>962</v>
      </c>
      <c r="O2615" s="7">
        <v>13</v>
      </c>
      <c r="P2615" s="7"/>
      <c r="Q2615" s="7"/>
      <c r="R2615" s="7"/>
      <c r="S2615" s="7"/>
      <c r="T2615" s="7"/>
      <c r="U2615" s="7"/>
      <c r="V2615" s="7"/>
      <c r="W2615" s="7"/>
      <c r="X2615" s="7"/>
      <c r="Y2615" s="7" t="s">
        <v>9537</v>
      </c>
      <c r="Z2615" s="7" t="s">
        <v>3322</v>
      </c>
      <c r="AA2615" s="7" t="s">
        <v>9538</v>
      </c>
      <c r="AB2615" s="7" t="s">
        <v>329</v>
      </c>
      <c r="AC2615" s="7"/>
      <c r="AD2615" s="7" t="b">
        <v>0</v>
      </c>
      <c r="AE2615" s="7"/>
      <c r="AF2615" s="7"/>
      <c r="AG2615" s="12">
        <f t="shared" si="40"/>
        <v>43322</v>
      </c>
    </row>
    <row r="2616" spans="1:33">
      <c r="A2616" s="7" t="s">
        <v>12653</v>
      </c>
      <c r="B2616" s="7" t="s">
        <v>12654</v>
      </c>
      <c r="C2616" s="7" t="s">
        <v>12655</v>
      </c>
      <c r="D2616" s="7" t="s">
        <v>12656</v>
      </c>
      <c r="E2616" s="7" t="s">
        <v>36</v>
      </c>
      <c r="F2616" s="7" t="s">
        <v>37</v>
      </c>
      <c r="G2616" s="7" t="s">
        <v>1199</v>
      </c>
      <c r="H2616" s="7"/>
      <c r="I2616" s="7"/>
      <c r="J2616" s="7" t="s">
        <v>107</v>
      </c>
      <c r="K2616" s="7" t="s">
        <v>12657</v>
      </c>
      <c r="L2616" s="7" t="s">
        <v>12658</v>
      </c>
      <c r="M2616" s="7" t="s">
        <v>12659</v>
      </c>
      <c r="N2616" s="7" t="s">
        <v>962</v>
      </c>
      <c r="O2616" s="7">
        <v>8</v>
      </c>
      <c r="P2616" s="7"/>
      <c r="Q2616" s="7"/>
      <c r="R2616" s="7"/>
      <c r="S2616" s="7"/>
      <c r="T2616" s="7"/>
      <c r="U2616" s="7"/>
      <c r="V2616" s="7"/>
      <c r="W2616" s="7"/>
      <c r="X2616" s="7"/>
      <c r="Y2616" s="7" t="s">
        <v>9537</v>
      </c>
      <c r="Z2616" s="7" t="s">
        <v>3322</v>
      </c>
      <c r="AA2616" s="7" t="s">
        <v>9538</v>
      </c>
      <c r="AB2616" s="7" t="s">
        <v>329</v>
      </c>
      <c r="AC2616" s="7"/>
      <c r="AD2616" s="7" t="b">
        <v>0</v>
      </c>
      <c r="AE2616" s="7"/>
      <c r="AF2616" s="7"/>
      <c r="AG2616" s="12">
        <f t="shared" si="40"/>
        <v>43322</v>
      </c>
    </row>
    <row r="2617" spans="1:33">
      <c r="A2617" s="7" t="s">
        <v>12660</v>
      </c>
      <c r="B2617" s="7" t="s">
        <v>12661</v>
      </c>
      <c r="C2617" s="7" t="s">
        <v>12662</v>
      </c>
      <c r="D2617" s="7" t="s">
        <v>12663</v>
      </c>
      <c r="E2617" s="7" t="s">
        <v>36</v>
      </c>
      <c r="F2617" s="7" t="s">
        <v>37</v>
      </c>
      <c r="G2617" s="7" t="s">
        <v>1199</v>
      </c>
      <c r="H2617" s="7"/>
      <c r="I2617" s="7"/>
      <c r="J2617" s="7" t="s">
        <v>107</v>
      </c>
      <c r="K2617" s="7" t="s">
        <v>12664</v>
      </c>
      <c r="L2617" s="7" t="s">
        <v>12665</v>
      </c>
      <c r="M2617" s="7" t="s">
        <v>12666</v>
      </c>
      <c r="N2617" s="7" t="s">
        <v>962</v>
      </c>
      <c r="O2617" s="7">
        <v>7</v>
      </c>
      <c r="P2617" s="7"/>
      <c r="Q2617" s="7"/>
      <c r="R2617" s="7"/>
      <c r="S2617" s="7"/>
      <c r="T2617" s="7"/>
      <c r="U2617" s="7"/>
      <c r="V2617" s="7"/>
      <c r="W2617" s="7"/>
      <c r="X2617" s="7"/>
      <c r="Y2617" s="7" t="s">
        <v>9537</v>
      </c>
      <c r="Z2617" s="7" t="s">
        <v>3322</v>
      </c>
      <c r="AA2617" s="7" t="s">
        <v>9538</v>
      </c>
      <c r="AB2617" s="7" t="s">
        <v>329</v>
      </c>
      <c r="AC2617" s="7"/>
      <c r="AD2617" s="7" t="b">
        <v>0</v>
      </c>
      <c r="AE2617" s="7"/>
      <c r="AF2617" s="7"/>
      <c r="AG2617" s="12">
        <f t="shared" si="40"/>
        <v>43322</v>
      </c>
    </row>
    <row r="2618" spans="1:33">
      <c r="A2618" s="7" t="s">
        <v>12667</v>
      </c>
      <c r="B2618" s="7" t="s">
        <v>12668</v>
      </c>
      <c r="C2618" s="7" t="s">
        <v>12669</v>
      </c>
      <c r="D2618" s="7" t="s">
        <v>12670</v>
      </c>
      <c r="E2618" s="7" t="s">
        <v>36</v>
      </c>
      <c r="F2618" s="7" t="s">
        <v>37</v>
      </c>
      <c r="G2618" s="7" t="s">
        <v>1199</v>
      </c>
      <c r="H2618" s="7"/>
      <c r="I2618" s="7"/>
      <c r="J2618" s="7" t="s">
        <v>107</v>
      </c>
      <c r="K2618" s="7" t="s">
        <v>8458</v>
      </c>
      <c r="L2618" s="7" t="s">
        <v>8459</v>
      </c>
      <c r="M2618" s="7" t="s">
        <v>8460</v>
      </c>
      <c r="N2618" s="7" t="s">
        <v>962</v>
      </c>
      <c r="O2618" s="7">
        <v>4</v>
      </c>
      <c r="P2618" s="7"/>
      <c r="Q2618" s="7"/>
      <c r="R2618" s="7"/>
      <c r="S2618" s="7"/>
      <c r="T2618" s="7"/>
      <c r="U2618" s="7"/>
      <c r="V2618" s="7"/>
      <c r="W2618" s="7"/>
      <c r="X2618" s="7"/>
      <c r="Y2618" s="7" t="s">
        <v>9537</v>
      </c>
      <c r="Z2618" s="7" t="s">
        <v>3322</v>
      </c>
      <c r="AA2618" s="7" t="s">
        <v>9538</v>
      </c>
      <c r="AB2618" s="7" t="s">
        <v>329</v>
      </c>
      <c r="AC2618" s="7"/>
      <c r="AD2618" s="7" t="b">
        <v>0</v>
      </c>
      <c r="AE2618" s="7"/>
      <c r="AF2618" s="7"/>
      <c r="AG2618" s="12">
        <f t="shared" si="40"/>
        <v>43322</v>
      </c>
    </row>
    <row r="2619" spans="1:33">
      <c r="A2619" s="7" t="s">
        <v>12671</v>
      </c>
      <c r="B2619" s="7" t="s">
        <v>12672</v>
      </c>
      <c r="C2619" s="7" t="s">
        <v>12673</v>
      </c>
      <c r="D2619" s="7" t="s">
        <v>12674</v>
      </c>
      <c r="E2619" s="7" t="s">
        <v>36</v>
      </c>
      <c r="F2619" s="7" t="s">
        <v>37</v>
      </c>
      <c r="G2619" s="7" t="s">
        <v>1199</v>
      </c>
      <c r="H2619" s="7"/>
      <c r="I2619" s="7"/>
      <c r="J2619" s="7" t="s">
        <v>107</v>
      </c>
      <c r="K2619" s="7" t="s">
        <v>12675</v>
      </c>
      <c r="L2619" s="7" t="s">
        <v>5629</v>
      </c>
      <c r="M2619" s="7" t="s">
        <v>5630</v>
      </c>
      <c r="N2619" s="7" t="s">
        <v>962</v>
      </c>
      <c r="O2619" s="7">
        <v>1</v>
      </c>
      <c r="P2619" s="7"/>
      <c r="Q2619" s="7"/>
      <c r="R2619" s="7"/>
      <c r="S2619" s="7"/>
      <c r="T2619" s="7"/>
      <c r="U2619" s="7"/>
      <c r="V2619" s="7"/>
      <c r="W2619" s="7"/>
      <c r="X2619" s="7"/>
      <c r="Y2619" s="7" t="s">
        <v>9537</v>
      </c>
      <c r="Z2619" s="7" t="s">
        <v>3322</v>
      </c>
      <c r="AA2619" s="7" t="s">
        <v>9538</v>
      </c>
      <c r="AB2619" s="7" t="s">
        <v>329</v>
      </c>
      <c r="AC2619" s="7"/>
      <c r="AD2619" s="7" t="b">
        <v>0</v>
      </c>
      <c r="AE2619" s="7"/>
      <c r="AF2619" s="7"/>
      <c r="AG2619" s="12">
        <f t="shared" si="40"/>
        <v>43322</v>
      </c>
    </row>
    <row r="2620" spans="1:33">
      <c r="A2620" s="7" t="s">
        <v>12676</v>
      </c>
      <c r="B2620" s="7" t="s">
        <v>12677</v>
      </c>
      <c r="C2620" s="7" t="s">
        <v>12678</v>
      </c>
      <c r="D2620" s="7" t="s">
        <v>12679</v>
      </c>
      <c r="E2620" s="7" t="s">
        <v>36</v>
      </c>
      <c r="F2620" s="7" t="s">
        <v>37</v>
      </c>
      <c r="G2620" s="7" t="s">
        <v>1199</v>
      </c>
      <c r="H2620" s="7"/>
      <c r="I2620" s="7"/>
      <c r="J2620" s="7" t="s">
        <v>107</v>
      </c>
      <c r="K2620" s="7" t="s">
        <v>12680</v>
      </c>
      <c r="L2620" s="7" t="s">
        <v>12681</v>
      </c>
      <c r="M2620" s="7" t="s">
        <v>12682</v>
      </c>
      <c r="N2620" s="7" t="s">
        <v>962</v>
      </c>
      <c r="O2620" s="7">
        <v>1</v>
      </c>
      <c r="P2620" s="7"/>
      <c r="Q2620" s="7"/>
      <c r="R2620" s="7"/>
      <c r="S2620" s="7"/>
      <c r="T2620" s="7"/>
      <c r="U2620" s="7"/>
      <c r="V2620" s="7"/>
      <c r="W2620" s="7"/>
      <c r="X2620" s="7"/>
      <c r="Y2620" s="7" t="s">
        <v>9537</v>
      </c>
      <c r="Z2620" s="7" t="s">
        <v>3322</v>
      </c>
      <c r="AA2620" s="7" t="s">
        <v>9538</v>
      </c>
      <c r="AB2620" s="7" t="s">
        <v>329</v>
      </c>
      <c r="AC2620" s="7"/>
      <c r="AD2620" s="7" t="b">
        <v>0</v>
      </c>
      <c r="AE2620" s="7"/>
      <c r="AF2620" s="7"/>
      <c r="AG2620" s="12">
        <f t="shared" si="40"/>
        <v>43322</v>
      </c>
    </row>
    <row r="2621" spans="1:33">
      <c r="A2621" s="7" t="s">
        <v>12683</v>
      </c>
      <c r="B2621" s="7" t="s">
        <v>12684</v>
      </c>
      <c r="C2621" s="7" t="s">
        <v>12685</v>
      </c>
      <c r="D2621" s="7" t="s">
        <v>12686</v>
      </c>
      <c r="E2621" s="7" t="s">
        <v>36</v>
      </c>
      <c r="F2621" s="7" t="s">
        <v>37</v>
      </c>
      <c r="G2621" s="7" t="s">
        <v>1199</v>
      </c>
      <c r="H2621" s="7"/>
      <c r="I2621" s="7"/>
      <c r="J2621" s="7" t="s">
        <v>107</v>
      </c>
      <c r="K2621" s="7" t="s">
        <v>12687</v>
      </c>
      <c r="L2621" s="7" t="s">
        <v>12688</v>
      </c>
      <c r="M2621" s="7" t="s">
        <v>12689</v>
      </c>
      <c r="N2621" s="7" t="s">
        <v>962</v>
      </c>
      <c r="O2621" s="7">
        <v>10</v>
      </c>
      <c r="P2621" s="7"/>
      <c r="Q2621" s="7"/>
      <c r="R2621" s="7"/>
      <c r="S2621" s="7"/>
      <c r="T2621" s="7"/>
      <c r="U2621" s="7"/>
      <c r="V2621" s="7"/>
      <c r="W2621" s="7"/>
      <c r="X2621" s="7"/>
      <c r="Y2621" s="7" t="s">
        <v>9537</v>
      </c>
      <c r="Z2621" s="7" t="s">
        <v>3322</v>
      </c>
      <c r="AA2621" s="7" t="s">
        <v>9538</v>
      </c>
      <c r="AB2621" s="7" t="s">
        <v>329</v>
      </c>
      <c r="AC2621" s="7"/>
      <c r="AD2621" s="7" t="b">
        <v>0</v>
      </c>
      <c r="AE2621" s="7"/>
      <c r="AF2621" s="7"/>
      <c r="AG2621" s="12">
        <f t="shared" si="40"/>
        <v>43322</v>
      </c>
    </row>
    <row r="2622" spans="1:33">
      <c r="A2622" s="7" t="s">
        <v>12690</v>
      </c>
      <c r="B2622" s="7" t="s">
        <v>12691</v>
      </c>
      <c r="C2622" s="7" t="s">
        <v>12692</v>
      </c>
      <c r="D2622" s="7" t="s">
        <v>12693</v>
      </c>
      <c r="E2622" s="7" t="s">
        <v>36</v>
      </c>
      <c r="F2622" s="7" t="s">
        <v>37</v>
      </c>
      <c r="G2622" s="7" t="s">
        <v>1199</v>
      </c>
      <c r="H2622" s="7"/>
      <c r="I2622" s="7"/>
      <c r="J2622" s="7" t="s">
        <v>107</v>
      </c>
      <c r="K2622" s="7" t="s">
        <v>12694</v>
      </c>
      <c r="L2622" s="7" t="s">
        <v>12695</v>
      </c>
      <c r="M2622" s="7" t="s">
        <v>12696</v>
      </c>
      <c r="N2622" s="7" t="s">
        <v>962</v>
      </c>
      <c r="O2622" s="7">
        <v>7</v>
      </c>
      <c r="P2622" s="7"/>
      <c r="Q2622" s="7"/>
      <c r="R2622" s="7"/>
      <c r="S2622" s="7"/>
      <c r="T2622" s="7"/>
      <c r="U2622" s="7"/>
      <c r="V2622" s="7"/>
      <c r="W2622" s="7"/>
      <c r="X2622" s="7"/>
      <c r="Y2622" s="7" t="s">
        <v>9537</v>
      </c>
      <c r="Z2622" s="7" t="s">
        <v>3322</v>
      </c>
      <c r="AA2622" s="7" t="s">
        <v>9538</v>
      </c>
      <c r="AB2622" s="7" t="s">
        <v>329</v>
      </c>
      <c r="AC2622" s="7"/>
      <c r="AD2622" s="7" t="b">
        <v>0</v>
      </c>
      <c r="AE2622" s="7"/>
      <c r="AF2622" s="7"/>
      <c r="AG2622" s="12">
        <f t="shared" si="40"/>
        <v>43322</v>
      </c>
    </row>
    <row r="2623" spans="1:33">
      <c r="A2623" s="7" t="s">
        <v>12697</v>
      </c>
      <c r="B2623" s="7" t="s">
        <v>12698</v>
      </c>
      <c r="C2623" s="7" t="s">
        <v>12699</v>
      </c>
      <c r="D2623" s="7" t="s">
        <v>12700</v>
      </c>
      <c r="E2623" s="7" t="s">
        <v>36</v>
      </c>
      <c r="F2623" s="7" t="s">
        <v>37</v>
      </c>
      <c r="G2623" s="7" t="s">
        <v>1199</v>
      </c>
      <c r="H2623" s="7"/>
      <c r="I2623" s="7"/>
      <c r="J2623" s="7" t="s">
        <v>107</v>
      </c>
      <c r="K2623" s="7" t="s">
        <v>12701</v>
      </c>
      <c r="L2623" s="7" t="s">
        <v>12702</v>
      </c>
      <c r="M2623" s="7" t="s">
        <v>12703</v>
      </c>
      <c r="N2623" s="7" t="s">
        <v>962</v>
      </c>
      <c r="O2623" s="7">
        <v>5</v>
      </c>
      <c r="P2623" s="7"/>
      <c r="Q2623" s="7"/>
      <c r="R2623" s="7"/>
      <c r="S2623" s="7"/>
      <c r="T2623" s="7"/>
      <c r="U2623" s="7"/>
      <c r="V2623" s="7"/>
      <c r="W2623" s="7"/>
      <c r="X2623" s="7"/>
      <c r="Y2623" s="7" t="s">
        <v>9537</v>
      </c>
      <c r="Z2623" s="7" t="s">
        <v>3322</v>
      </c>
      <c r="AA2623" s="7" t="s">
        <v>9538</v>
      </c>
      <c r="AB2623" s="7" t="s">
        <v>329</v>
      </c>
      <c r="AC2623" s="7"/>
      <c r="AD2623" s="7" t="b">
        <v>0</v>
      </c>
      <c r="AE2623" s="7"/>
      <c r="AF2623" s="7"/>
      <c r="AG2623" s="12">
        <f t="shared" si="40"/>
        <v>43322</v>
      </c>
    </row>
    <row r="2624" spans="1:33">
      <c r="A2624" s="7" t="s">
        <v>12704</v>
      </c>
      <c r="B2624" s="7" t="s">
        <v>12705</v>
      </c>
      <c r="C2624" s="7" t="s">
        <v>12706</v>
      </c>
      <c r="D2624" s="7" t="s">
        <v>12707</v>
      </c>
      <c r="E2624" s="7" t="s">
        <v>36</v>
      </c>
      <c r="F2624" s="7" t="s">
        <v>37</v>
      </c>
      <c r="G2624" s="7" t="s">
        <v>1199</v>
      </c>
      <c r="H2624" s="7"/>
      <c r="I2624" s="7"/>
      <c r="J2624" s="7" t="s">
        <v>107</v>
      </c>
      <c r="K2624" s="7" t="s">
        <v>12708</v>
      </c>
      <c r="L2624" s="7" t="s">
        <v>3205</v>
      </c>
      <c r="M2624" s="7" t="s">
        <v>3206</v>
      </c>
      <c r="N2624" s="7" t="s">
        <v>962</v>
      </c>
      <c r="O2624" s="7">
        <v>4</v>
      </c>
      <c r="P2624" s="7"/>
      <c r="Q2624" s="7"/>
      <c r="R2624" s="7"/>
      <c r="S2624" s="7"/>
      <c r="T2624" s="7"/>
      <c r="U2624" s="7"/>
      <c r="V2624" s="7"/>
      <c r="W2624" s="7"/>
      <c r="X2624" s="7"/>
      <c r="Y2624" s="7" t="s">
        <v>9537</v>
      </c>
      <c r="Z2624" s="7" t="s">
        <v>3322</v>
      </c>
      <c r="AA2624" s="7" t="s">
        <v>9538</v>
      </c>
      <c r="AB2624" s="7" t="s">
        <v>329</v>
      </c>
      <c r="AC2624" s="7"/>
      <c r="AD2624" s="7" t="b">
        <v>0</v>
      </c>
      <c r="AE2624" s="7"/>
      <c r="AF2624" s="7"/>
      <c r="AG2624" s="12">
        <f t="shared" si="40"/>
        <v>43322</v>
      </c>
    </row>
    <row r="2625" spans="1:33">
      <c r="A2625" s="7" t="s">
        <v>12709</v>
      </c>
      <c r="B2625" s="7" t="s">
        <v>12710</v>
      </c>
      <c r="C2625" s="7" t="s">
        <v>12711</v>
      </c>
      <c r="D2625" s="7" t="s">
        <v>12712</v>
      </c>
      <c r="E2625" s="7" t="s">
        <v>36</v>
      </c>
      <c r="F2625" s="7" t="s">
        <v>37</v>
      </c>
      <c r="G2625" s="7" t="s">
        <v>1199</v>
      </c>
      <c r="H2625" s="7"/>
      <c r="I2625" s="7"/>
      <c r="J2625" s="7" t="s">
        <v>107</v>
      </c>
      <c r="K2625" s="7" t="s">
        <v>12713</v>
      </c>
      <c r="L2625" s="7" t="s">
        <v>12714</v>
      </c>
      <c r="M2625" s="7" t="s">
        <v>12715</v>
      </c>
      <c r="N2625" s="7" t="s">
        <v>962</v>
      </c>
      <c r="O2625" s="7">
        <v>4</v>
      </c>
      <c r="P2625" s="7"/>
      <c r="Q2625" s="7"/>
      <c r="R2625" s="7"/>
      <c r="S2625" s="7"/>
      <c r="T2625" s="7"/>
      <c r="U2625" s="7"/>
      <c r="V2625" s="7"/>
      <c r="W2625" s="7"/>
      <c r="X2625" s="7"/>
      <c r="Y2625" s="7" t="s">
        <v>9537</v>
      </c>
      <c r="Z2625" s="7" t="s">
        <v>3322</v>
      </c>
      <c r="AA2625" s="7" t="s">
        <v>9538</v>
      </c>
      <c r="AB2625" s="7" t="s">
        <v>329</v>
      </c>
      <c r="AC2625" s="7"/>
      <c r="AD2625" s="7" t="b">
        <v>0</v>
      </c>
      <c r="AE2625" s="7"/>
      <c r="AF2625" s="7"/>
      <c r="AG2625" s="12">
        <f t="shared" si="40"/>
        <v>43322</v>
      </c>
    </row>
    <row r="2626" spans="1:33">
      <c r="A2626" s="7" t="s">
        <v>12716</v>
      </c>
      <c r="B2626" s="7" t="s">
        <v>12717</v>
      </c>
      <c r="C2626" s="7" t="s">
        <v>12718</v>
      </c>
      <c r="D2626" s="7" t="s">
        <v>12719</v>
      </c>
      <c r="E2626" s="7" t="s">
        <v>36</v>
      </c>
      <c r="F2626" s="7" t="s">
        <v>37</v>
      </c>
      <c r="G2626" s="7" t="s">
        <v>1199</v>
      </c>
      <c r="H2626" s="7"/>
      <c r="I2626" s="7"/>
      <c r="J2626" s="7" t="s">
        <v>107</v>
      </c>
      <c r="K2626" s="7" t="s">
        <v>12720</v>
      </c>
      <c r="L2626" s="7" t="s">
        <v>12721</v>
      </c>
      <c r="M2626" s="7" t="s">
        <v>12722</v>
      </c>
      <c r="N2626" s="7" t="s">
        <v>962</v>
      </c>
      <c r="O2626" s="7">
        <v>5</v>
      </c>
      <c r="P2626" s="7"/>
      <c r="Q2626" s="7"/>
      <c r="R2626" s="7"/>
      <c r="S2626" s="7"/>
      <c r="T2626" s="7"/>
      <c r="U2626" s="7"/>
      <c r="V2626" s="7"/>
      <c r="W2626" s="7"/>
      <c r="X2626" s="7"/>
      <c r="Y2626" s="7" t="s">
        <v>9537</v>
      </c>
      <c r="Z2626" s="7" t="s">
        <v>3322</v>
      </c>
      <c r="AA2626" s="7" t="s">
        <v>9538</v>
      </c>
      <c r="AB2626" s="7" t="s">
        <v>329</v>
      </c>
      <c r="AC2626" s="7"/>
      <c r="AD2626" s="7" t="b">
        <v>0</v>
      </c>
      <c r="AE2626" s="7"/>
      <c r="AF2626" s="7"/>
      <c r="AG2626" s="12">
        <f t="shared" ref="AG2626:AG2689" si="41">DATEVALUE(LEFT(C2626,10))</f>
        <v>43322</v>
      </c>
    </row>
    <row r="2627" spans="1:33">
      <c r="A2627" s="7" t="s">
        <v>12723</v>
      </c>
      <c r="B2627" s="7" t="s">
        <v>12724</v>
      </c>
      <c r="C2627" s="7" t="s">
        <v>12725</v>
      </c>
      <c r="D2627" s="7" t="s">
        <v>12726</v>
      </c>
      <c r="E2627" s="7" t="s">
        <v>36</v>
      </c>
      <c r="F2627" s="7" t="s">
        <v>37</v>
      </c>
      <c r="G2627" s="7" t="s">
        <v>1199</v>
      </c>
      <c r="H2627" s="7"/>
      <c r="I2627" s="7"/>
      <c r="J2627" s="7" t="s">
        <v>107</v>
      </c>
      <c r="K2627" s="7" t="s">
        <v>12727</v>
      </c>
      <c r="L2627" s="7" t="s">
        <v>12728</v>
      </c>
      <c r="M2627" s="7" t="s">
        <v>12729</v>
      </c>
      <c r="N2627" s="7" t="s">
        <v>962</v>
      </c>
      <c r="O2627" s="7">
        <v>4</v>
      </c>
      <c r="P2627" s="7"/>
      <c r="Q2627" s="7"/>
      <c r="R2627" s="7"/>
      <c r="S2627" s="7"/>
      <c r="T2627" s="7"/>
      <c r="U2627" s="7"/>
      <c r="V2627" s="7"/>
      <c r="W2627" s="7"/>
      <c r="X2627" s="7"/>
      <c r="Y2627" s="7" t="s">
        <v>9537</v>
      </c>
      <c r="Z2627" s="7" t="s">
        <v>3322</v>
      </c>
      <c r="AA2627" s="7" t="s">
        <v>9538</v>
      </c>
      <c r="AB2627" s="7" t="s">
        <v>329</v>
      </c>
      <c r="AC2627" s="7"/>
      <c r="AD2627" s="7" t="b">
        <v>0</v>
      </c>
      <c r="AE2627" s="7"/>
      <c r="AF2627" s="7"/>
      <c r="AG2627" s="12">
        <f t="shared" si="41"/>
        <v>43322</v>
      </c>
    </row>
    <row r="2628" spans="1:33">
      <c r="A2628" s="7" t="s">
        <v>12730</v>
      </c>
      <c r="B2628" s="7" t="s">
        <v>12731</v>
      </c>
      <c r="C2628" s="7" t="s">
        <v>12732</v>
      </c>
      <c r="D2628" s="7" t="s">
        <v>12733</v>
      </c>
      <c r="E2628" s="7" t="s">
        <v>36</v>
      </c>
      <c r="F2628" s="7" t="s">
        <v>37</v>
      </c>
      <c r="G2628" s="7" t="s">
        <v>1199</v>
      </c>
      <c r="H2628" s="7"/>
      <c r="I2628" s="7"/>
      <c r="J2628" s="7" t="s">
        <v>107</v>
      </c>
      <c r="K2628" s="7" t="s">
        <v>12734</v>
      </c>
      <c r="L2628" s="7" t="s">
        <v>12735</v>
      </c>
      <c r="M2628" s="7" t="s">
        <v>12736</v>
      </c>
      <c r="N2628" s="7" t="s">
        <v>962</v>
      </c>
      <c r="O2628" s="7">
        <v>6</v>
      </c>
      <c r="P2628" s="7"/>
      <c r="Q2628" s="7"/>
      <c r="R2628" s="7"/>
      <c r="S2628" s="7"/>
      <c r="T2628" s="7"/>
      <c r="U2628" s="7"/>
      <c r="V2628" s="7"/>
      <c r="W2628" s="7"/>
      <c r="X2628" s="7"/>
      <c r="Y2628" s="7" t="s">
        <v>9537</v>
      </c>
      <c r="Z2628" s="7" t="s">
        <v>3322</v>
      </c>
      <c r="AA2628" s="7" t="s">
        <v>9538</v>
      </c>
      <c r="AB2628" s="7" t="s">
        <v>329</v>
      </c>
      <c r="AC2628" s="7"/>
      <c r="AD2628" s="7" t="b">
        <v>0</v>
      </c>
      <c r="AE2628" s="7"/>
      <c r="AF2628" s="7"/>
      <c r="AG2628" s="12">
        <f t="shared" si="41"/>
        <v>43322</v>
      </c>
    </row>
    <row r="2629" spans="1:33">
      <c r="A2629" s="7" t="s">
        <v>12737</v>
      </c>
      <c r="B2629" s="7" t="s">
        <v>12738</v>
      </c>
      <c r="C2629" s="7" t="s">
        <v>12739</v>
      </c>
      <c r="D2629" s="7" t="s">
        <v>12740</v>
      </c>
      <c r="E2629" s="7" t="s">
        <v>36</v>
      </c>
      <c r="F2629" s="7" t="s">
        <v>37</v>
      </c>
      <c r="G2629" s="7" t="s">
        <v>1199</v>
      </c>
      <c r="H2629" s="7"/>
      <c r="I2629" s="7"/>
      <c r="J2629" s="7" t="s">
        <v>107</v>
      </c>
      <c r="K2629" s="7" t="s">
        <v>12741</v>
      </c>
      <c r="L2629" s="7" t="s">
        <v>12742</v>
      </c>
      <c r="M2629" s="7" t="s">
        <v>12743</v>
      </c>
      <c r="N2629" s="7" t="s">
        <v>962</v>
      </c>
      <c r="O2629" s="7">
        <v>15</v>
      </c>
      <c r="P2629" s="7"/>
      <c r="Q2629" s="7"/>
      <c r="R2629" s="7"/>
      <c r="S2629" s="7"/>
      <c r="T2629" s="7"/>
      <c r="U2629" s="7"/>
      <c r="V2629" s="7"/>
      <c r="W2629" s="7"/>
      <c r="X2629" s="7"/>
      <c r="Y2629" s="7" t="s">
        <v>9537</v>
      </c>
      <c r="Z2629" s="7" t="s">
        <v>3322</v>
      </c>
      <c r="AA2629" s="7" t="s">
        <v>9538</v>
      </c>
      <c r="AB2629" s="7" t="s">
        <v>329</v>
      </c>
      <c r="AC2629" s="7"/>
      <c r="AD2629" s="7" t="b">
        <v>0</v>
      </c>
      <c r="AE2629" s="7"/>
      <c r="AF2629" s="7"/>
      <c r="AG2629" s="12">
        <f t="shared" si="41"/>
        <v>43322</v>
      </c>
    </row>
    <row r="2630" spans="1:33">
      <c r="A2630" s="7" t="s">
        <v>12744</v>
      </c>
      <c r="B2630" s="7" t="s">
        <v>12745</v>
      </c>
      <c r="C2630" s="7" t="s">
        <v>12746</v>
      </c>
      <c r="D2630" s="7" t="s">
        <v>12747</v>
      </c>
      <c r="E2630" s="7" t="s">
        <v>36</v>
      </c>
      <c r="F2630" s="7" t="s">
        <v>37</v>
      </c>
      <c r="G2630" s="7" t="s">
        <v>1199</v>
      </c>
      <c r="H2630" s="7"/>
      <c r="I2630" s="7"/>
      <c r="J2630" s="7" t="s">
        <v>107</v>
      </c>
      <c r="K2630" s="7" t="s">
        <v>12748</v>
      </c>
      <c r="L2630" s="7" t="s">
        <v>12749</v>
      </c>
      <c r="M2630" s="7" t="s">
        <v>12750</v>
      </c>
      <c r="N2630" s="7" t="s">
        <v>962</v>
      </c>
      <c r="O2630" s="7">
        <v>1</v>
      </c>
      <c r="P2630" s="7"/>
      <c r="Q2630" s="7"/>
      <c r="R2630" s="7"/>
      <c r="S2630" s="7"/>
      <c r="T2630" s="7"/>
      <c r="U2630" s="7"/>
      <c r="V2630" s="7"/>
      <c r="W2630" s="7"/>
      <c r="X2630" s="7"/>
      <c r="Y2630" s="7" t="s">
        <v>9537</v>
      </c>
      <c r="Z2630" s="7" t="s">
        <v>3322</v>
      </c>
      <c r="AA2630" s="7" t="s">
        <v>9538</v>
      </c>
      <c r="AB2630" s="7" t="s">
        <v>329</v>
      </c>
      <c r="AC2630" s="7"/>
      <c r="AD2630" s="7" t="b">
        <v>0</v>
      </c>
      <c r="AE2630" s="7"/>
      <c r="AF2630" s="7"/>
      <c r="AG2630" s="12">
        <f t="shared" si="41"/>
        <v>43322</v>
      </c>
    </row>
    <row r="2631" spans="1:33">
      <c r="A2631" s="7" t="s">
        <v>12751</v>
      </c>
      <c r="B2631" s="7" t="s">
        <v>12752</v>
      </c>
      <c r="C2631" s="7" t="s">
        <v>12753</v>
      </c>
      <c r="D2631" s="7" t="s">
        <v>12754</v>
      </c>
      <c r="E2631" s="7" t="s">
        <v>36</v>
      </c>
      <c r="F2631" s="7" t="s">
        <v>37</v>
      </c>
      <c r="G2631" s="7" t="s">
        <v>1199</v>
      </c>
      <c r="H2631" s="7"/>
      <c r="I2631" s="7"/>
      <c r="J2631" s="7" t="s">
        <v>107</v>
      </c>
      <c r="K2631" s="7" t="s">
        <v>12755</v>
      </c>
      <c r="L2631" s="7" t="s">
        <v>6132</v>
      </c>
      <c r="M2631" s="7" t="s">
        <v>6133</v>
      </c>
      <c r="N2631" s="7" t="s">
        <v>962</v>
      </c>
      <c r="O2631" s="7">
        <v>8</v>
      </c>
      <c r="P2631" s="7"/>
      <c r="Q2631" s="7"/>
      <c r="R2631" s="7"/>
      <c r="S2631" s="7"/>
      <c r="T2631" s="7"/>
      <c r="U2631" s="7"/>
      <c r="V2631" s="7"/>
      <c r="W2631" s="7"/>
      <c r="X2631" s="7"/>
      <c r="Y2631" s="7" t="s">
        <v>9537</v>
      </c>
      <c r="Z2631" s="7" t="s">
        <v>3322</v>
      </c>
      <c r="AA2631" s="7" t="s">
        <v>9538</v>
      </c>
      <c r="AB2631" s="7" t="s">
        <v>329</v>
      </c>
      <c r="AC2631" s="7"/>
      <c r="AD2631" s="7" t="b">
        <v>0</v>
      </c>
      <c r="AE2631" s="7"/>
      <c r="AF2631" s="7"/>
      <c r="AG2631" s="12">
        <f t="shared" si="41"/>
        <v>43322</v>
      </c>
    </row>
    <row r="2632" spans="1:33">
      <c r="A2632" s="7" t="s">
        <v>12756</v>
      </c>
      <c r="B2632" s="7" t="s">
        <v>12757</v>
      </c>
      <c r="C2632" s="7" t="s">
        <v>12758</v>
      </c>
      <c r="D2632" s="7" t="s">
        <v>12759</v>
      </c>
      <c r="E2632" s="7" t="s">
        <v>36</v>
      </c>
      <c r="F2632" s="7" t="s">
        <v>37</v>
      </c>
      <c r="G2632" s="7" t="s">
        <v>1199</v>
      </c>
      <c r="H2632" s="7"/>
      <c r="I2632" s="7"/>
      <c r="J2632" s="7" t="s">
        <v>107</v>
      </c>
      <c r="K2632" s="7" t="s">
        <v>12760</v>
      </c>
      <c r="L2632" s="7" t="s">
        <v>1328</v>
      </c>
      <c r="M2632" s="7" t="s">
        <v>1329</v>
      </c>
      <c r="N2632" s="7" t="s">
        <v>962</v>
      </c>
      <c r="O2632" s="7">
        <v>4</v>
      </c>
      <c r="P2632" s="7"/>
      <c r="Q2632" s="7"/>
      <c r="R2632" s="7"/>
      <c r="S2632" s="7"/>
      <c r="T2632" s="7"/>
      <c r="U2632" s="7"/>
      <c r="V2632" s="7"/>
      <c r="W2632" s="7"/>
      <c r="X2632" s="7"/>
      <c r="Y2632" s="7" t="s">
        <v>9537</v>
      </c>
      <c r="Z2632" s="7" t="s">
        <v>3322</v>
      </c>
      <c r="AA2632" s="7" t="s">
        <v>9538</v>
      </c>
      <c r="AB2632" s="7" t="s">
        <v>329</v>
      </c>
      <c r="AC2632" s="7"/>
      <c r="AD2632" s="7" t="b">
        <v>0</v>
      </c>
      <c r="AE2632" s="7"/>
      <c r="AF2632" s="7"/>
      <c r="AG2632" s="12">
        <f t="shared" si="41"/>
        <v>43322</v>
      </c>
    </row>
    <row r="2633" spans="1:33">
      <c r="A2633" s="7" t="s">
        <v>12761</v>
      </c>
      <c r="B2633" s="7" t="s">
        <v>12762</v>
      </c>
      <c r="C2633" s="7" t="s">
        <v>12763</v>
      </c>
      <c r="D2633" s="7" t="s">
        <v>12764</v>
      </c>
      <c r="E2633" s="7" t="s">
        <v>36</v>
      </c>
      <c r="F2633" s="7" t="s">
        <v>37</v>
      </c>
      <c r="G2633" s="7" t="s">
        <v>1199</v>
      </c>
      <c r="H2633" s="7"/>
      <c r="I2633" s="7"/>
      <c r="J2633" s="7" t="s">
        <v>107</v>
      </c>
      <c r="K2633" s="7" t="s">
        <v>12765</v>
      </c>
      <c r="L2633" s="7" t="s">
        <v>12766</v>
      </c>
      <c r="M2633" s="7" t="s">
        <v>12767</v>
      </c>
      <c r="N2633" s="7" t="s">
        <v>962</v>
      </c>
      <c r="O2633" s="7">
        <v>6</v>
      </c>
      <c r="P2633" s="7"/>
      <c r="Q2633" s="7"/>
      <c r="R2633" s="7"/>
      <c r="S2633" s="7"/>
      <c r="T2633" s="7"/>
      <c r="U2633" s="7"/>
      <c r="V2633" s="7"/>
      <c r="W2633" s="7"/>
      <c r="X2633" s="7"/>
      <c r="Y2633" s="7" t="s">
        <v>9537</v>
      </c>
      <c r="Z2633" s="7" t="s">
        <v>3322</v>
      </c>
      <c r="AA2633" s="7" t="s">
        <v>9538</v>
      </c>
      <c r="AB2633" s="7" t="s">
        <v>329</v>
      </c>
      <c r="AC2633" s="7"/>
      <c r="AD2633" s="7" t="b">
        <v>0</v>
      </c>
      <c r="AE2633" s="7"/>
      <c r="AF2633" s="7"/>
      <c r="AG2633" s="12">
        <f t="shared" si="41"/>
        <v>43322</v>
      </c>
    </row>
    <row r="2634" spans="1:33">
      <c r="A2634" s="7" t="s">
        <v>12768</v>
      </c>
      <c r="B2634" s="7" t="s">
        <v>12769</v>
      </c>
      <c r="C2634" s="7" t="s">
        <v>12770</v>
      </c>
      <c r="D2634" s="7" t="s">
        <v>12771</v>
      </c>
      <c r="E2634" s="7" t="s">
        <v>36</v>
      </c>
      <c r="F2634" s="7" t="s">
        <v>37</v>
      </c>
      <c r="G2634" s="7" t="s">
        <v>1199</v>
      </c>
      <c r="H2634" s="7"/>
      <c r="I2634" s="7"/>
      <c r="J2634" s="7" t="s">
        <v>107</v>
      </c>
      <c r="K2634" s="7" t="s">
        <v>12765</v>
      </c>
      <c r="L2634" s="7" t="s">
        <v>12772</v>
      </c>
      <c r="M2634" s="7" t="s">
        <v>12773</v>
      </c>
      <c r="N2634" s="7" t="s">
        <v>962</v>
      </c>
      <c r="O2634" s="7">
        <v>6</v>
      </c>
      <c r="P2634" s="7"/>
      <c r="Q2634" s="7"/>
      <c r="R2634" s="7"/>
      <c r="S2634" s="7"/>
      <c r="T2634" s="7"/>
      <c r="U2634" s="7"/>
      <c r="V2634" s="7"/>
      <c r="W2634" s="7"/>
      <c r="X2634" s="7"/>
      <c r="Y2634" s="7" t="s">
        <v>9537</v>
      </c>
      <c r="Z2634" s="7" t="s">
        <v>3322</v>
      </c>
      <c r="AA2634" s="7" t="s">
        <v>9538</v>
      </c>
      <c r="AB2634" s="7" t="s">
        <v>329</v>
      </c>
      <c r="AC2634" s="7"/>
      <c r="AD2634" s="7" t="b">
        <v>0</v>
      </c>
      <c r="AE2634" s="7"/>
      <c r="AF2634" s="7"/>
      <c r="AG2634" s="12">
        <f t="shared" si="41"/>
        <v>43322</v>
      </c>
    </row>
    <row r="2635" spans="1:33">
      <c r="A2635" s="7" t="s">
        <v>12774</v>
      </c>
      <c r="B2635" s="7" t="s">
        <v>12775</v>
      </c>
      <c r="C2635" s="7" t="s">
        <v>12776</v>
      </c>
      <c r="D2635" s="7" t="s">
        <v>12777</v>
      </c>
      <c r="E2635" s="7" t="s">
        <v>36</v>
      </c>
      <c r="F2635" s="7" t="s">
        <v>37</v>
      </c>
      <c r="G2635" s="7" t="s">
        <v>1199</v>
      </c>
      <c r="H2635" s="7"/>
      <c r="I2635" s="7"/>
      <c r="J2635" s="7" t="s">
        <v>107</v>
      </c>
      <c r="K2635" s="7" t="s">
        <v>12765</v>
      </c>
      <c r="L2635" s="7" t="s">
        <v>12778</v>
      </c>
      <c r="M2635" s="7" t="s">
        <v>12779</v>
      </c>
      <c r="N2635" s="7" t="s">
        <v>962</v>
      </c>
      <c r="O2635" s="7">
        <v>5</v>
      </c>
      <c r="P2635" s="7"/>
      <c r="Q2635" s="7"/>
      <c r="R2635" s="7"/>
      <c r="S2635" s="7"/>
      <c r="T2635" s="7"/>
      <c r="U2635" s="7"/>
      <c r="V2635" s="7"/>
      <c r="W2635" s="7"/>
      <c r="X2635" s="7"/>
      <c r="Y2635" s="7" t="s">
        <v>9537</v>
      </c>
      <c r="Z2635" s="7" t="s">
        <v>3322</v>
      </c>
      <c r="AA2635" s="7" t="s">
        <v>9538</v>
      </c>
      <c r="AB2635" s="7" t="s">
        <v>329</v>
      </c>
      <c r="AC2635" s="7"/>
      <c r="AD2635" s="7" t="b">
        <v>0</v>
      </c>
      <c r="AE2635" s="7"/>
      <c r="AF2635" s="7"/>
      <c r="AG2635" s="12">
        <f t="shared" si="41"/>
        <v>43322</v>
      </c>
    </row>
    <row r="2636" spans="1:33">
      <c r="A2636" s="7" t="s">
        <v>12780</v>
      </c>
      <c r="B2636" s="7" t="s">
        <v>12781</v>
      </c>
      <c r="C2636" s="7" t="s">
        <v>12782</v>
      </c>
      <c r="D2636" s="7" t="s">
        <v>12783</v>
      </c>
      <c r="E2636" s="7" t="s">
        <v>36</v>
      </c>
      <c r="F2636" s="7" t="s">
        <v>37</v>
      </c>
      <c r="G2636" s="7" t="s">
        <v>1199</v>
      </c>
      <c r="H2636" s="7"/>
      <c r="I2636" s="7"/>
      <c r="J2636" s="7" t="s">
        <v>107</v>
      </c>
      <c r="K2636" s="7" t="s">
        <v>12765</v>
      </c>
      <c r="L2636" s="7" t="s">
        <v>12784</v>
      </c>
      <c r="M2636" s="7" t="s">
        <v>12785</v>
      </c>
      <c r="N2636" s="7" t="s">
        <v>962</v>
      </c>
      <c r="O2636" s="7">
        <v>3</v>
      </c>
      <c r="P2636" s="7"/>
      <c r="Q2636" s="7"/>
      <c r="R2636" s="7"/>
      <c r="S2636" s="7"/>
      <c r="T2636" s="7"/>
      <c r="U2636" s="7"/>
      <c r="V2636" s="7"/>
      <c r="W2636" s="7"/>
      <c r="X2636" s="7"/>
      <c r="Y2636" s="7" t="s">
        <v>9537</v>
      </c>
      <c r="Z2636" s="7" t="s">
        <v>3322</v>
      </c>
      <c r="AA2636" s="7" t="s">
        <v>9538</v>
      </c>
      <c r="AB2636" s="7" t="s">
        <v>329</v>
      </c>
      <c r="AC2636" s="7"/>
      <c r="AD2636" s="7" t="b">
        <v>0</v>
      </c>
      <c r="AE2636" s="7"/>
      <c r="AF2636" s="7"/>
      <c r="AG2636" s="12">
        <f t="shared" si="41"/>
        <v>43322</v>
      </c>
    </row>
    <row r="2637" spans="1:33">
      <c r="A2637" s="7" t="s">
        <v>12786</v>
      </c>
      <c r="B2637" s="7" t="s">
        <v>12787</v>
      </c>
      <c r="C2637" s="7" t="s">
        <v>12788</v>
      </c>
      <c r="D2637" s="7" t="s">
        <v>12789</v>
      </c>
      <c r="E2637" s="7" t="s">
        <v>36</v>
      </c>
      <c r="F2637" s="7" t="s">
        <v>37</v>
      </c>
      <c r="G2637" s="7" t="s">
        <v>1199</v>
      </c>
      <c r="H2637" s="7"/>
      <c r="I2637" s="7"/>
      <c r="J2637" s="7" t="s">
        <v>107</v>
      </c>
      <c r="K2637" s="7" t="s">
        <v>12765</v>
      </c>
      <c r="L2637" s="7" t="s">
        <v>12790</v>
      </c>
      <c r="M2637" s="7" t="s">
        <v>12791</v>
      </c>
      <c r="N2637" s="7" t="s">
        <v>962</v>
      </c>
      <c r="O2637" s="7">
        <v>6</v>
      </c>
      <c r="P2637" s="7"/>
      <c r="Q2637" s="7"/>
      <c r="R2637" s="7"/>
      <c r="S2637" s="7"/>
      <c r="T2637" s="7"/>
      <c r="U2637" s="7"/>
      <c r="V2637" s="7"/>
      <c r="W2637" s="7"/>
      <c r="X2637" s="7"/>
      <c r="Y2637" s="7" t="s">
        <v>9537</v>
      </c>
      <c r="Z2637" s="7" t="s">
        <v>3322</v>
      </c>
      <c r="AA2637" s="7" t="s">
        <v>9538</v>
      </c>
      <c r="AB2637" s="7" t="s">
        <v>329</v>
      </c>
      <c r="AC2637" s="7"/>
      <c r="AD2637" s="7" t="b">
        <v>0</v>
      </c>
      <c r="AE2637" s="7"/>
      <c r="AF2637" s="7"/>
      <c r="AG2637" s="12">
        <f t="shared" si="41"/>
        <v>43322</v>
      </c>
    </row>
    <row r="2638" spans="1:33">
      <c r="A2638" s="7" t="s">
        <v>12792</v>
      </c>
      <c r="B2638" s="7" t="s">
        <v>12792</v>
      </c>
      <c r="C2638" s="7" t="s">
        <v>12793</v>
      </c>
      <c r="D2638" s="7" t="s">
        <v>12794</v>
      </c>
      <c r="E2638" s="7" t="s">
        <v>36</v>
      </c>
      <c r="F2638" s="7" t="s">
        <v>37</v>
      </c>
      <c r="G2638" s="7" t="s">
        <v>38</v>
      </c>
      <c r="H2638" s="7"/>
      <c r="I2638" s="7"/>
      <c r="J2638" s="7" t="s">
        <v>39</v>
      </c>
      <c r="K2638" s="7" t="s">
        <v>3180</v>
      </c>
      <c r="L2638" s="7" t="s">
        <v>12795</v>
      </c>
      <c r="M2638" s="7" t="s">
        <v>12796</v>
      </c>
      <c r="N2638" s="7" t="s">
        <v>36</v>
      </c>
      <c r="O2638" s="7">
        <v>1</v>
      </c>
      <c r="P2638" s="7" t="s">
        <v>43</v>
      </c>
      <c r="Q2638" s="7">
        <v>6.55</v>
      </c>
      <c r="R2638" s="7"/>
      <c r="S2638" s="7"/>
      <c r="T2638" s="7"/>
      <c r="U2638" s="7"/>
      <c r="V2638" s="7"/>
      <c r="W2638" s="7"/>
      <c r="X2638" s="7"/>
      <c r="Y2638" s="7" t="s">
        <v>125</v>
      </c>
      <c r="Z2638" s="7"/>
      <c r="AA2638" s="7">
        <v>75005</v>
      </c>
      <c r="AB2638" s="7" t="s">
        <v>45</v>
      </c>
      <c r="AC2638" s="7"/>
      <c r="AD2638" s="7" t="b">
        <v>0</v>
      </c>
      <c r="AE2638" s="7"/>
      <c r="AF2638" s="7"/>
      <c r="AG2638" s="12">
        <f t="shared" si="41"/>
        <v>43323</v>
      </c>
    </row>
    <row r="2639" spans="1:33">
      <c r="A2639" s="7" t="s">
        <v>12797</v>
      </c>
      <c r="B2639" s="7" t="s">
        <v>12797</v>
      </c>
      <c r="C2639" s="7" t="s">
        <v>12798</v>
      </c>
      <c r="D2639" s="7" t="s">
        <v>12799</v>
      </c>
      <c r="E2639" s="7" t="s">
        <v>36</v>
      </c>
      <c r="F2639" s="7" t="s">
        <v>37</v>
      </c>
      <c r="G2639" s="7" t="s">
        <v>38</v>
      </c>
      <c r="H2639" s="7"/>
      <c r="I2639" s="7"/>
      <c r="J2639" s="7" t="s">
        <v>39</v>
      </c>
      <c r="K2639" s="7" t="s">
        <v>122</v>
      </c>
      <c r="L2639" s="7" t="s">
        <v>9858</v>
      </c>
      <c r="M2639" s="7" t="s">
        <v>9859</v>
      </c>
      <c r="N2639" s="7" t="s">
        <v>36</v>
      </c>
      <c r="O2639" s="7">
        <v>1</v>
      </c>
      <c r="P2639" s="7" t="s">
        <v>43</v>
      </c>
      <c r="Q2639" s="7">
        <v>15.99</v>
      </c>
      <c r="R2639" s="7"/>
      <c r="S2639" s="7"/>
      <c r="T2639" s="7"/>
      <c r="U2639" s="7"/>
      <c r="V2639" s="7"/>
      <c r="W2639" s="7"/>
      <c r="X2639" s="7"/>
      <c r="Y2639" s="7" t="s">
        <v>12800</v>
      </c>
      <c r="Z2639" s="7"/>
      <c r="AA2639" s="7">
        <v>77780</v>
      </c>
      <c r="AB2639" s="7" t="s">
        <v>45</v>
      </c>
      <c r="AC2639" s="7"/>
      <c r="AD2639" s="7" t="b">
        <v>0</v>
      </c>
      <c r="AE2639" s="7"/>
      <c r="AF2639" s="7"/>
      <c r="AG2639" s="12">
        <f t="shared" si="41"/>
        <v>43323</v>
      </c>
    </row>
    <row r="2640" spans="1:33">
      <c r="A2640" s="7" t="s">
        <v>12801</v>
      </c>
      <c r="B2640" s="7" t="s">
        <v>12801</v>
      </c>
      <c r="C2640" s="7" t="s">
        <v>12802</v>
      </c>
      <c r="D2640" s="7" t="s">
        <v>12803</v>
      </c>
      <c r="E2640" s="7" t="s">
        <v>36</v>
      </c>
      <c r="F2640" s="7" t="s">
        <v>37</v>
      </c>
      <c r="G2640" s="7" t="s">
        <v>38</v>
      </c>
      <c r="H2640" s="7"/>
      <c r="I2640" s="7"/>
      <c r="J2640" s="7" t="s">
        <v>39</v>
      </c>
      <c r="K2640" s="7" t="s">
        <v>12804</v>
      </c>
      <c r="L2640" s="7" t="s">
        <v>227</v>
      </c>
      <c r="M2640" s="7" t="s">
        <v>228</v>
      </c>
      <c r="N2640" s="7" t="s">
        <v>36</v>
      </c>
      <c r="O2640" s="7">
        <v>1</v>
      </c>
      <c r="P2640" s="7" t="s">
        <v>43</v>
      </c>
      <c r="Q2640" s="7">
        <v>19.99</v>
      </c>
      <c r="R2640" s="7"/>
      <c r="S2640" s="7"/>
      <c r="T2640" s="7"/>
      <c r="U2640" s="7"/>
      <c r="V2640" s="7"/>
      <c r="W2640" s="7"/>
      <c r="X2640" s="7"/>
      <c r="Y2640" s="7" t="s">
        <v>12805</v>
      </c>
      <c r="Z2640" s="7"/>
      <c r="AA2640" s="7">
        <v>9200</v>
      </c>
      <c r="AB2640" s="7" t="s">
        <v>45</v>
      </c>
      <c r="AC2640" s="7"/>
      <c r="AD2640" s="7" t="b">
        <v>0</v>
      </c>
      <c r="AE2640" s="7"/>
      <c r="AF2640" s="7"/>
      <c r="AG2640" s="12">
        <f t="shared" si="41"/>
        <v>43323</v>
      </c>
    </row>
    <row r="2641" spans="1:33">
      <c r="A2641" s="7" t="s">
        <v>12806</v>
      </c>
      <c r="B2641" s="7" t="s">
        <v>12806</v>
      </c>
      <c r="C2641" s="7" t="s">
        <v>12807</v>
      </c>
      <c r="D2641" s="7" t="s">
        <v>12808</v>
      </c>
      <c r="E2641" s="7" t="s">
        <v>106</v>
      </c>
      <c r="F2641" s="7" t="s">
        <v>37</v>
      </c>
      <c r="G2641" s="7" t="s">
        <v>38</v>
      </c>
      <c r="H2641" s="7"/>
      <c r="I2641" s="7"/>
      <c r="J2641" s="7" t="s">
        <v>39</v>
      </c>
      <c r="K2641" s="7" t="s">
        <v>7993</v>
      </c>
      <c r="L2641" s="7" t="s">
        <v>462</v>
      </c>
      <c r="M2641" s="7" t="s">
        <v>463</v>
      </c>
      <c r="N2641" s="7" t="s">
        <v>106</v>
      </c>
      <c r="O2641" s="7">
        <v>0</v>
      </c>
      <c r="P2641" s="7"/>
      <c r="Q2641" s="7"/>
      <c r="R2641" s="7"/>
      <c r="S2641" s="7"/>
      <c r="T2641" s="7"/>
      <c r="U2641" s="7"/>
      <c r="V2641" s="7"/>
      <c r="W2641" s="7"/>
      <c r="X2641" s="7"/>
      <c r="Y2641" s="7" t="s">
        <v>12809</v>
      </c>
      <c r="Z2641" s="7"/>
      <c r="AA2641" s="7">
        <v>24200</v>
      </c>
      <c r="AB2641" s="7" t="s">
        <v>45</v>
      </c>
      <c r="AC2641" s="7"/>
      <c r="AD2641" s="7" t="b">
        <v>0</v>
      </c>
      <c r="AE2641" s="7"/>
      <c r="AF2641" s="7"/>
      <c r="AG2641" s="12">
        <f t="shared" si="41"/>
        <v>43323</v>
      </c>
    </row>
    <row r="2642" spans="1:33">
      <c r="A2642" s="7" t="s">
        <v>12810</v>
      </c>
      <c r="B2642" s="7" t="s">
        <v>12810</v>
      </c>
      <c r="C2642" s="7" t="s">
        <v>12811</v>
      </c>
      <c r="D2642" s="7" t="s">
        <v>12812</v>
      </c>
      <c r="E2642" s="7" t="s">
        <v>36</v>
      </c>
      <c r="F2642" s="7" t="s">
        <v>37</v>
      </c>
      <c r="G2642" s="7" t="s">
        <v>38</v>
      </c>
      <c r="H2642" s="7"/>
      <c r="I2642" s="7"/>
      <c r="J2642" s="7" t="s">
        <v>39</v>
      </c>
      <c r="K2642" s="7" t="s">
        <v>5566</v>
      </c>
      <c r="L2642" s="7" t="s">
        <v>12813</v>
      </c>
      <c r="M2642" s="7" t="s">
        <v>12814</v>
      </c>
      <c r="N2642" s="7" t="s">
        <v>36</v>
      </c>
      <c r="O2642" s="7">
        <v>1</v>
      </c>
      <c r="P2642" s="7" t="s">
        <v>43</v>
      </c>
      <c r="Q2642" s="7">
        <v>18.99</v>
      </c>
      <c r="R2642" s="7"/>
      <c r="S2642" s="7"/>
      <c r="T2642" s="7"/>
      <c r="U2642" s="7"/>
      <c r="V2642" s="7"/>
      <c r="W2642" s="7"/>
      <c r="X2642" s="7"/>
      <c r="Y2642" s="7" t="s">
        <v>12815</v>
      </c>
      <c r="Z2642" s="7"/>
      <c r="AA2642" s="7">
        <v>49124</v>
      </c>
      <c r="AB2642" s="7" t="s">
        <v>45</v>
      </c>
      <c r="AC2642" s="7"/>
      <c r="AD2642" s="7" t="b">
        <v>0</v>
      </c>
      <c r="AE2642" s="7"/>
      <c r="AF2642" s="7"/>
      <c r="AG2642" s="12">
        <f t="shared" si="41"/>
        <v>43323</v>
      </c>
    </row>
    <row r="2643" spans="1:33">
      <c r="A2643" s="7" t="s">
        <v>12816</v>
      </c>
      <c r="B2643" s="7" t="s">
        <v>12816</v>
      </c>
      <c r="C2643" s="7" t="s">
        <v>12817</v>
      </c>
      <c r="D2643" s="7" t="s">
        <v>12818</v>
      </c>
      <c r="E2643" s="7" t="s">
        <v>36</v>
      </c>
      <c r="F2643" s="7" t="s">
        <v>37</v>
      </c>
      <c r="G2643" s="7" t="s">
        <v>38</v>
      </c>
      <c r="H2643" s="7"/>
      <c r="I2643" s="7"/>
      <c r="J2643" s="7" t="s">
        <v>39</v>
      </c>
      <c r="K2643" s="7" t="s">
        <v>5600</v>
      </c>
      <c r="L2643" s="7" t="s">
        <v>3393</v>
      </c>
      <c r="M2643" s="7" t="s">
        <v>3394</v>
      </c>
      <c r="N2643" s="7" t="s">
        <v>36</v>
      </c>
      <c r="O2643" s="7">
        <v>1</v>
      </c>
      <c r="P2643" s="7" t="s">
        <v>43</v>
      </c>
      <c r="Q2643" s="7">
        <v>22</v>
      </c>
      <c r="R2643" s="7"/>
      <c r="S2643" s="7"/>
      <c r="T2643" s="7"/>
      <c r="U2643" s="7"/>
      <c r="V2643" s="7"/>
      <c r="W2643" s="7"/>
      <c r="X2643" s="7"/>
      <c r="Y2643" s="7" t="s">
        <v>12819</v>
      </c>
      <c r="Z2643" s="7"/>
      <c r="AA2643" s="7">
        <v>6250</v>
      </c>
      <c r="AB2643" s="7" t="s">
        <v>45</v>
      </c>
      <c r="AC2643" s="7"/>
      <c r="AD2643" s="7" t="b">
        <v>0</v>
      </c>
      <c r="AE2643" s="7"/>
      <c r="AF2643" s="7"/>
      <c r="AG2643" s="12">
        <f t="shared" si="41"/>
        <v>43323</v>
      </c>
    </row>
    <row r="2644" spans="1:33">
      <c r="A2644" s="7" t="s">
        <v>12820</v>
      </c>
      <c r="B2644" s="7" t="s">
        <v>12820</v>
      </c>
      <c r="C2644" s="7" t="s">
        <v>12821</v>
      </c>
      <c r="D2644" s="7" t="s">
        <v>12822</v>
      </c>
      <c r="E2644" s="7" t="s">
        <v>36</v>
      </c>
      <c r="F2644" s="7" t="s">
        <v>37</v>
      </c>
      <c r="G2644" s="7" t="s">
        <v>321</v>
      </c>
      <c r="H2644" s="7"/>
      <c r="I2644" s="7"/>
      <c r="J2644" s="7" t="s">
        <v>107</v>
      </c>
      <c r="K2644" s="7" t="s">
        <v>12823</v>
      </c>
      <c r="L2644" s="7" t="s">
        <v>12824</v>
      </c>
      <c r="M2644" s="7" t="s">
        <v>12825</v>
      </c>
      <c r="N2644" s="7" t="s">
        <v>36</v>
      </c>
      <c r="O2644" s="7">
        <v>1</v>
      </c>
      <c r="P2644" s="7" t="s">
        <v>325</v>
      </c>
      <c r="Q2644" s="7">
        <v>24.85</v>
      </c>
      <c r="R2644" s="7"/>
      <c r="S2644" s="7">
        <v>1</v>
      </c>
      <c r="T2644" s="7"/>
      <c r="U2644" s="7"/>
      <c r="V2644" s="7"/>
      <c r="W2644" s="7"/>
      <c r="X2644" s="7"/>
      <c r="Y2644" s="7" t="s">
        <v>12826</v>
      </c>
      <c r="Z2644" s="7" t="s">
        <v>12827</v>
      </c>
      <c r="AA2644" s="7" t="s">
        <v>12828</v>
      </c>
      <c r="AB2644" s="7" t="s">
        <v>1642</v>
      </c>
      <c r="AC2644" s="7"/>
      <c r="AD2644" s="7" t="b">
        <v>0</v>
      </c>
      <c r="AE2644" s="7"/>
      <c r="AF2644" s="7"/>
      <c r="AG2644" s="12">
        <f t="shared" si="41"/>
        <v>43323</v>
      </c>
    </row>
    <row r="2645" spans="1:33">
      <c r="A2645" s="7" t="s">
        <v>12829</v>
      </c>
      <c r="B2645" s="7" t="s">
        <v>12829</v>
      </c>
      <c r="C2645" s="7" t="s">
        <v>12830</v>
      </c>
      <c r="D2645" s="7" t="s">
        <v>12831</v>
      </c>
      <c r="E2645" s="7" t="s">
        <v>36</v>
      </c>
      <c r="F2645" s="7" t="s">
        <v>37</v>
      </c>
      <c r="G2645" s="7" t="s">
        <v>321</v>
      </c>
      <c r="H2645" s="7"/>
      <c r="I2645" s="7"/>
      <c r="J2645" s="7" t="s">
        <v>39</v>
      </c>
      <c r="K2645" s="7" t="s">
        <v>1358</v>
      </c>
      <c r="L2645" s="7" t="s">
        <v>1955</v>
      </c>
      <c r="M2645" s="7" t="s">
        <v>1956</v>
      </c>
      <c r="N2645" s="7" t="s">
        <v>36</v>
      </c>
      <c r="O2645" s="7">
        <v>1</v>
      </c>
      <c r="P2645" s="7" t="s">
        <v>325</v>
      </c>
      <c r="Q2645" s="7">
        <v>19.89</v>
      </c>
      <c r="R2645" s="7"/>
      <c r="S2645" s="7"/>
      <c r="T2645" s="7"/>
      <c r="U2645" s="7"/>
      <c r="V2645" s="7"/>
      <c r="W2645" s="7"/>
      <c r="X2645" s="7"/>
      <c r="Y2645" s="7" t="s">
        <v>12832</v>
      </c>
      <c r="Z2645" s="7" t="s">
        <v>8829</v>
      </c>
      <c r="AA2645" s="7" t="s">
        <v>12833</v>
      </c>
      <c r="AB2645" s="7" t="s">
        <v>329</v>
      </c>
      <c r="AC2645" s="7"/>
      <c r="AD2645" s="7" t="b">
        <v>0</v>
      </c>
      <c r="AE2645" s="7"/>
      <c r="AF2645" s="7"/>
      <c r="AG2645" s="12">
        <f t="shared" si="41"/>
        <v>43323</v>
      </c>
    </row>
    <row r="2646" spans="1:33">
      <c r="A2646" s="7" t="s">
        <v>12834</v>
      </c>
      <c r="B2646" s="7" t="s">
        <v>12834</v>
      </c>
      <c r="C2646" s="7" t="s">
        <v>12835</v>
      </c>
      <c r="D2646" s="7" t="s">
        <v>12836</v>
      </c>
      <c r="E2646" s="7" t="s">
        <v>36</v>
      </c>
      <c r="F2646" s="7" t="s">
        <v>37</v>
      </c>
      <c r="G2646" s="7" t="s">
        <v>321</v>
      </c>
      <c r="H2646" s="7"/>
      <c r="I2646" s="7"/>
      <c r="J2646" s="7" t="s">
        <v>107</v>
      </c>
      <c r="K2646" s="7" t="s">
        <v>1358</v>
      </c>
      <c r="L2646" s="7" t="s">
        <v>1002</v>
      </c>
      <c r="M2646" s="7" t="s">
        <v>1003</v>
      </c>
      <c r="N2646" s="7" t="s">
        <v>36</v>
      </c>
      <c r="O2646" s="7">
        <v>1</v>
      </c>
      <c r="P2646" s="7" t="s">
        <v>325</v>
      </c>
      <c r="Q2646" s="7">
        <v>19.89</v>
      </c>
      <c r="R2646" s="7"/>
      <c r="S2646" s="7">
        <v>2.24</v>
      </c>
      <c r="T2646" s="7"/>
      <c r="U2646" s="7"/>
      <c r="V2646" s="7"/>
      <c r="W2646" s="7"/>
      <c r="X2646" s="7"/>
      <c r="Y2646" s="7" t="s">
        <v>12837</v>
      </c>
      <c r="Z2646" s="7" t="s">
        <v>12838</v>
      </c>
      <c r="AA2646" s="7" t="s">
        <v>12839</v>
      </c>
      <c r="AB2646" s="7" t="s">
        <v>329</v>
      </c>
      <c r="AC2646" s="7"/>
      <c r="AD2646" s="7" t="b">
        <v>0</v>
      </c>
      <c r="AE2646" s="7"/>
      <c r="AF2646" s="7"/>
      <c r="AG2646" s="12">
        <f t="shared" si="41"/>
        <v>43323</v>
      </c>
    </row>
    <row r="2647" spans="1:33">
      <c r="A2647" s="7" t="s">
        <v>12840</v>
      </c>
      <c r="B2647" s="7" t="s">
        <v>12840</v>
      </c>
      <c r="C2647" s="7" t="s">
        <v>12841</v>
      </c>
      <c r="D2647" s="7" t="s">
        <v>12842</v>
      </c>
      <c r="E2647" s="7" t="s">
        <v>36</v>
      </c>
      <c r="F2647" s="7" t="s">
        <v>37</v>
      </c>
      <c r="G2647" s="7" t="s">
        <v>321</v>
      </c>
      <c r="H2647" s="7"/>
      <c r="I2647" s="7"/>
      <c r="J2647" s="7" t="s">
        <v>39</v>
      </c>
      <c r="K2647" s="7" t="s">
        <v>375</v>
      </c>
      <c r="L2647" s="7" t="s">
        <v>376</v>
      </c>
      <c r="M2647" s="7" t="s">
        <v>377</v>
      </c>
      <c r="N2647" s="7" t="s">
        <v>36</v>
      </c>
      <c r="O2647" s="7">
        <v>1</v>
      </c>
      <c r="P2647" s="7" t="s">
        <v>325</v>
      </c>
      <c r="Q2647" s="7">
        <v>18.99</v>
      </c>
      <c r="R2647" s="7"/>
      <c r="S2647" s="7"/>
      <c r="T2647" s="7"/>
      <c r="U2647" s="7"/>
      <c r="V2647" s="7"/>
      <c r="W2647" s="7"/>
      <c r="X2647" s="7"/>
      <c r="Y2647" s="7" t="s">
        <v>12843</v>
      </c>
      <c r="Z2647" s="7" t="s">
        <v>6353</v>
      </c>
      <c r="AA2647" s="7" t="s">
        <v>12844</v>
      </c>
      <c r="AB2647" s="7" t="s">
        <v>329</v>
      </c>
      <c r="AC2647" s="7"/>
      <c r="AD2647" s="7" t="b">
        <v>0</v>
      </c>
      <c r="AE2647" s="7"/>
      <c r="AF2647" s="7"/>
      <c r="AG2647" s="12">
        <f t="shared" si="41"/>
        <v>43323</v>
      </c>
    </row>
    <row r="2648" spans="1:33">
      <c r="A2648" s="7" t="s">
        <v>12845</v>
      </c>
      <c r="B2648" s="7" t="s">
        <v>12845</v>
      </c>
      <c r="C2648" s="7" t="s">
        <v>12846</v>
      </c>
      <c r="D2648" s="7" t="s">
        <v>12847</v>
      </c>
      <c r="E2648" s="7" t="s">
        <v>36</v>
      </c>
      <c r="F2648" s="7" t="s">
        <v>37</v>
      </c>
      <c r="G2648" s="7" t="s">
        <v>56</v>
      </c>
      <c r="H2648" s="7"/>
      <c r="I2648" s="7"/>
      <c r="J2648" s="7" t="s">
        <v>39</v>
      </c>
      <c r="K2648" s="7" t="s">
        <v>1858</v>
      </c>
      <c r="L2648" s="7" t="s">
        <v>1254</v>
      </c>
      <c r="M2648" s="7" t="s">
        <v>1255</v>
      </c>
      <c r="N2648" s="7" t="s">
        <v>36</v>
      </c>
      <c r="O2648" s="7">
        <v>1</v>
      </c>
      <c r="P2648" s="7" t="s">
        <v>43</v>
      </c>
      <c r="Q2648" s="7">
        <v>21.99</v>
      </c>
      <c r="R2648" s="7"/>
      <c r="S2648" s="7"/>
      <c r="T2648" s="7"/>
      <c r="U2648" s="7"/>
      <c r="V2648" s="7"/>
      <c r="W2648" s="7"/>
      <c r="X2648" s="7"/>
      <c r="Y2648" s="7" t="s">
        <v>12848</v>
      </c>
      <c r="Z2648" s="7" t="s">
        <v>1596</v>
      </c>
      <c r="AA2648" s="7">
        <v>4060</v>
      </c>
      <c r="AB2648" s="7" t="s">
        <v>466</v>
      </c>
      <c r="AC2648" s="7"/>
      <c r="AD2648" s="7" t="b">
        <v>0</v>
      </c>
      <c r="AE2648" s="7"/>
      <c r="AF2648" s="7"/>
      <c r="AG2648" s="12">
        <f t="shared" si="41"/>
        <v>43323</v>
      </c>
    </row>
    <row r="2649" spans="1:33">
      <c r="A2649" s="7" t="s">
        <v>12849</v>
      </c>
      <c r="B2649" s="7" t="s">
        <v>12849</v>
      </c>
      <c r="C2649" s="7" t="s">
        <v>12850</v>
      </c>
      <c r="D2649" s="7" t="s">
        <v>12851</v>
      </c>
      <c r="E2649" s="7" t="s">
        <v>36</v>
      </c>
      <c r="F2649" s="7" t="s">
        <v>37</v>
      </c>
      <c r="G2649" s="7" t="s">
        <v>56</v>
      </c>
      <c r="H2649" s="7"/>
      <c r="I2649" s="7"/>
      <c r="J2649" s="7" t="s">
        <v>39</v>
      </c>
      <c r="K2649" s="7" t="s">
        <v>12852</v>
      </c>
      <c r="L2649" s="7" t="s">
        <v>12853</v>
      </c>
      <c r="M2649" s="7" t="s">
        <v>12854</v>
      </c>
      <c r="N2649" s="7" t="s">
        <v>36</v>
      </c>
      <c r="O2649" s="7">
        <v>1</v>
      </c>
      <c r="P2649" s="7" t="s">
        <v>43</v>
      </c>
      <c r="Q2649" s="7">
        <v>10</v>
      </c>
      <c r="R2649" s="7"/>
      <c r="S2649" s="7"/>
      <c r="T2649" s="7"/>
      <c r="U2649" s="7"/>
      <c r="V2649" s="7"/>
      <c r="W2649" s="7"/>
      <c r="X2649" s="7"/>
      <c r="Y2649" s="7" t="s">
        <v>6527</v>
      </c>
      <c r="Z2649" s="7" t="s">
        <v>6527</v>
      </c>
      <c r="AA2649" s="7">
        <v>28279</v>
      </c>
      <c r="AB2649" s="7" t="s">
        <v>61</v>
      </c>
      <c r="AC2649" s="7"/>
      <c r="AD2649" s="7" t="b">
        <v>0</v>
      </c>
      <c r="AE2649" s="7"/>
      <c r="AF2649" s="7"/>
      <c r="AG2649" s="12">
        <f t="shared" si="41"/>
        <v>43323</v>
      </c>
    </row>
    <row r="2650" spans="1:33">
      <c r="A2650" s="7" t="s">
        <v>12855</v>
      </c>
      <c r="B2650" s="7" t="s">
        <v>12855</v>
      </c>
      <c r="C2650" s="7" t="s">
        <v>12856</v>
      </c>
      <c r="D2650" s="7" t="s">
        <v>12857</v>
      </c>
      <c r="E2650" s="7" t="s">
        <v>36</v>
      </c>
      <c r="F2650" s="7" t="s">
        <v>37</v>
      </c>
      <c r="G2650" s="7" t="s">
        <v>56</v>
      </c>
      <c r="H2650" s="7"/>
      <c r="I2650" s="7"/>
      <c r="J2650" s="7" t="s">
        <v>39</v>
      </c>
      <c r="K2650" s="7" t="s">
        <v>877</v>
      </c>
      <c r="L2650" s="7" t="s">
        <v>878</v>
      </c>
      <c r="M2650" s="7" t="s">
        <v>879</v>
      </c>
      <c r="N2650" s="7" t="s">
        <v>36</v>
      </c>
      <c r="O2650" s="7">
        <v>1</v>
      </c>
      <c r="P2650" s="7" t="s">
        <v>43</v>
      </c>
      <c r="Q2650" s="7">
        <v>15.99</v>
      </c>
      <c r="R2650" s="7"/>
      <c r="S2650" s="7"/>
      <c r="T2650" s="7"/>
      <c r="U2650" s="7"/>
      <c r="V2650" s="7"/>
      <c r="W2650" s="7"/>
      <c r="X2650" s="7"/>
      <c r="Y2650" s="7" t="s">
        <v>12858</v>
      </c>
      <c r="Z2650" s="7" t="s">
        <v>2935</v>
      </c>
      <c r="AA2650" s="7">
        <v>6264</v>
      </c>
      <c r="AB2650" s="7" t="s">
        <v>466</v>
      </c>
      <c r="AC2650" s="7"/>
      <c r="AD2650" s="7" t="b">
        <v>0</v>
      </c>
      <c r="AE2650" s="7"/>
      <c r="AF2650" s="7"/>
      <c r="AG2650" s="12">
        <f t="shared" si="41"/>
        <v>43323</v>
      </c>
    </row>
    <row r="2651" spans="1:33">
      <c r="A2651" s="7" t="s">
        <v>12859</v>
      </c>
      <c r="B2651" s="7" t="s">
        <v>12859</v>
      </c>
      <c r="C2651" s="7" t="s">
        <v>12860</v>
      </c>
      <c r="D2651" s="7" t="s">
        <v>12861</v>
      </c>
      <c r="E2651" s="7" t="s">
        <v>36</v>
      </c>
      <c r="F2651" s="7" t="s">
        <v>37</v>
      </c>
      <c r="G2651" s="7" t="s">
        <v>56</v>
      </c>
      <c r="H2651" s="7"/>
      <c r="I2651" s="7"/>
      <c r="J2651" s="7" t="s">
        <v>107</v>
      </c>
      <c r="K2651" s="7" t="s">
        <v>708</v>
      </c>
      <c r="L2651" s="7" t="s">
        <v>709</v>
      </c>
      <c r="M2651" s="7" t="s">
        <v>710</v>
      </c>
      <c r="N2651" s="7" t="s">
        <v>36</v>
      </c>
      <c r="O2651" s="7">
        <v>1</v>
      </c>
      <c r="P2651" s="7" t="s">
        <v>43</v>
      </c>
      <c r="Q2651" s="7">
        <v>21.99</v>
      </c>
      <c r="R2651" s="7"/>
      <c r="S2651" s="7"/>
      <c r="T2651" s="7"/>
      <c r="U2651" s="7"/>
      <c r="V2651" s="7"/>
      <c r="W2651" s="7"/>
      <c r="X2651" s="7"/>
      <c r="Y2651" s="7" t="s">
        <v>12862</v>
      </c>
      <c r="Z2651" s="7" t="s">
        <v>435</v>
      </c>
      <c r="AA2651" s="7">
        <v>49716</v>
      </c>
      <c r="AB2651" s="7" t="s">
        <v>61</v>
      </c>
      <c r="AC2651" s="7" t="s">
        <v>502</v>
      </c>
      <c r="AD2651" s="7" t="b">
        <v>0</v>
      </c>
      <c r="AE2651" s="7"/>
      <c r="AF2651" s="7"/>
      <c r="AG2651" s="12">
        <f t="shared" si="41"/>
        <v>43323</v>
      </c>
    </row>
    <row r="2652" spans="1:33">
      <c r="A2652" s="7" t="s">
        <v>12863</v>
      </c>
      <c r="B2652" s="7" t="s">
        <v>12863</v>
      </c>
      <c r="C2652" s="7" t="s">
        <v>12864</v>
      </c>
      <c r="D2652" s="7" t="s">
        <v>12865</v>
      </c>
      <c r="E2652" s="7" t="s">
        <v>36</v>
      </c>
      <c r="F2652" s="7" t="s">
        <v>37</v>
      </c>
      <c r="G2652" s="7" t="s">
        <v>56</v>
      </c>
      <c r="H2652" s="7"/>
      <c r="I2652" s="7"/>
      <c r="J2652" s="7" t="s">
        <v>39</v>
      </c>
      <c r="K2652" s="7" t="s">
        <v>3669</v>
      </c>
      <c r="L2652" s="7" t="s">
        <v>3670</v>
      </c>
      <c r="M2652" s="7" t="s">
        <v>3671</v>
      </c>
      <c r="N2652" s="7" t="s">
        <v>36</v>
      </c>
      <c r="O2652" s="7">
        <v>1</v>
      </c>
      <c r="P2652" s="7" t="s">
        <v>43</v>
      </c>
      <c r="Q2652" s="7">
        <v>22.99</v>
      </c>
      <c r="R2652" s="7"/>
      <c r="S2652" s="7"/>
      <c r="T2652" s="7"/>
      <c r="U2652" s="7"/>
      <c r="V2652" s="7"/>
      <c r="W2652" s="7"/>
      <c r="X2652" s="7"/>
      <c r="Y2652" s="7" t="s">
        <v>12866</v>
      </c>
      <c r="Z2652" s="7" t="s">
        <v>549</v>
      </c>
      <c r="AA2652" s="7">
        <v>1705</v>
      </c>
      <c r="AB2652" s="7" t="s">
        <v>61</v>
      </c>
      <c r="AC2652" s="7"/>
      <c r="AD2652" s="7" t="b">
        <v>0</v>
      </c>
      <c r="AE2652" s="7"/>
      <c r="AF2652" s="7"/>
      <c r="AG2652" s="12">
        <f t="shared" si="41"/>
        <v>43323</v>
      </c>
    </row>
    <row r="2653" spans="1:33">
      <c r="A2653" s="7" t="s">
        <v>12867</v>
      </c>
      <c r="B2653" s="7" t="s">
        <v>12867</v>
      </c>
      <c r="C2653" s="7" t="s">
        <v>12868</v>
      </c>
      <c r="D2653" s="7" t="s">
        <v>12869</v>
      </c>
      <c r="E2653" s="7" t="s">
        <v>36</v>
      </c>
      <c r="F2653" s="7" t="s">
        <v>37</v>
      </c>
      <c r="G2653" s="7" t="s">
        <v>56</v>
      </c>
      <c r="H2653" s="7"/>
      <c r="I2653" s="7"/>
      <c r="J2653" s="7" t="s">
        <v>39</v>
      </c>
      <c r="K2653" s="7" t="s">
        <v>10815</v>
      </c>
      <c r="L2653" s="7" t="s">
        <v>10816</v>
      </c>
      <c r="M2653" s="7" t="s">
        <v>10817</v>
      </c>
      <c r="N2653" s="7" t="s">
        <v>36</v>
      </c>
      <c r="O2653" s="7">
        <v>1</v>
      </c>
      <c r="P2653" s="7" t="s">
        <v>43</v>
      </c>
      <c r="Q2653" s="7">
        <v>9.9</v>
      </c>
      <c r="R2653" s="7"/>
      <c r="S2653" s="7"/>
      <c r="T2653" s="7"/>
      <c r="U2653" s="7"/>
      <c r="V2653" s="7"/>
      <c r="W2653" s="7"/>
      <c r="X2653" s="7"/>
      <c r="Y2653" s="7" t="s">
        <v>3388</v>
      </c>
      <c r="Z2653" s="7" t="s">
        <v>420</v>
      </c>
      <c r="AA2653" s="7">
        <v>45276</v>
      </c>
      <c r="AB2653" s="7" t="s">
        <v>61</v>
      </c>
      <c r="AC2653" s="7"/>
      <c r="AD2653" s="7" t="b">
        <v>0</v>
      </c>
      <c r="AE2653" s="7"/>
      <c r="AF2653" s="7"/>
      <c r="AG2653" s="12">
        <f t="shared" si="41"/>
        <v>43323</v>
      </c>
    </row>
    <row r="2654" spans="1:33">
      <c r="A2654" s="7" t="s">
        <v>12870</v>
      </c>
      <c r="B2654" s="7" t="s">
        <v>12870</v>
      </c>
      <c r="C2654" s="7" t="s">
        <v>12871</v>
      </c>
      <c r="D2654" s="7" t="s">
        <v>12872</v>
      </c>
      <c r="E2654" s="7" t="s">
        <v>36</v>
      </c>
      <c r="F2654" s="7" t="s">
        <v>37</v>
      </c>
      <c r="G2654" s="7" t="s">
        <v>56</v>
      </c>
      <c r="H2654" s="7"/>
      <c r="I2654" s="7"/>
      <c r="J2654" s="7" t="s">
        <v>107</v>
      </c>
      <c r="K2654" s="7" t="s">
        <v>8480</v>
      </c>
      <c r="L2654" s="7" t="s">
        <v>8481</v>
      </c>
      <c r="M2654" s="7" t="s">
        <v>8482</v>
      </c>
      <c r="N2654" s="7" t="s">
        <v>36</v>
      </c>
      <c r="O2654" s="7">
        <v>1</v>
      </c>
      <c r="P2654" s="7" t="s">
        <v>43</v>
      </c>
      <c r="Q2654" s="7">
        <v>22.99</v>
      </c>
      <c r="R2654" s="7"/>
      <c r="S2654" s="7"/>
      <c r="T2654" s="7"/>
      <c r="U2654" s="7"/>
      <c r="V2654" s="7"/>
      <c r="W2654" s="7"/>
      <c r="X2654" s="7"/>
      <c r="Y2654" s="7" t="s">
        <v>12873</v>
      </c>
      <c r="Z2654" s="7" t="s">
        <v>591</v>
      </c>
      <c r="AA2654" s="7">
        <v>34246</v>
      </c>
      <c r="AB2654" s="7" t="s">
        <v>61</v>
      </c>
      <c r="AC2654" s="7" t="s">
        <v>502</v>
      </c>
      <c r="AD2654" s="7" t="b">
        <v>0</v>
      </c>
      <c r="AE2654" s="7"/>
      <c r="AF2654" s="7"/>
      <c r="AG2654" s="12">
        <f t="shared" si="41"/>
        <v>43323</v>
      </c>
    </row>
    <row r="2655" spans="1:33">
      <c r="A2655" s="7" t="s">
        <v>12874</v>
      </c>
      <c r="B2655" s="7" t="s">
        <v>12874</v>
      </c>
      <c r="C2655" s="7" t="s">
        <v>12875</v>
      </c>
      <c r="D2655" s="7" t="s">
        <v>12876</v>
      </c>
      <c r="E2655" s="7" t="s">
        <v>36</v>
      </c>
      <c r="F2655" s="7" t="s">
        <v>37</v>
      </c>
      <c r="G2655" s="7" t="s">
        <v>56</v>
      </c>
      <c r="H2655" s="7"/>
      <c r="I2655" s="7"/>
      <c r="J2655" s="7" t="s">
        <v>39</v>
      </c>
      <c r="K2655" s="7" t="s">
        <v>12877</v>
      </c>
      <c r="L2655" s="7" t="s">
        <v>462</v>
      </c>
      <c r="M2655" s="7" t="s">
        <v>463</v>
      </c>
      <c r="N2655" s="7" t="s">
        <v>36</v>
      </c>
      <c r="O2655" s="7">
        <v>1</v>
      </c>
      <c r="P2655" s="7" t="s">
        <v>43</v>
      </c>
      <c r="Q2655" s="7">
        <v>24.99</v>
      </c>
      <c r="R2655" s="7"/>
      <c r="S2655" s="7"/>
      <c r="T2655" s="7"/>
      <c r="U2655" s="7"/>
      <c r="V2655" s="7"/>
      <c r="W2655" s="7"/>
      <c r="X2655" s="7"/>
      <c r="Y2655" s="7" t="s">
        <v>12878</v>
      </c>
      <c r="Z2655" s="7" t="s">
        <v>518</v>
      </c>
      <c r="AA2655" s="7">
        <v>21526</v>
      </c>
      <c r="AB2655" s="7" t="s">
        <v>61</v>
      </c>
      <c r="AC2655" s="7"/>
      <c r="AD2655" s="7" t="b">
        <v>0</v>
      </c>
      <c r="AE2655" s="7"/>
      <c r="AF2655" s="7"/>
      <c r="AG2655" s="12">
        <f t="shared" si="41"/>
        <v>43323</v>
      </c>
    </row>
    <row r="2656" spans="1:33">
      <c r="A2656" s="7" t="s">
        <v>12879</v>
      </c>
      <c r="B2656" s="7" t="s">
        <v>12879</v>
      </c>
      <c r="C2656" s="7" t="s">
        <v>12880</v>
      </c>
      <c r="D2656" s="7" t="s">
        <v>12881</v>
      </c>
      <c r="E2656" s="7" t="s">
        <v>36</v>
      </c>
      <c r="F2656" s="7" t="s">
        <v>37</v>
      </c>
      <c r="G2656" s="7" t="s">
        <v>56</v>
      </c>
      <c r="H2656" s="7"/>
      <c r="I2656" s="7"/>
      <c r="J2656" s="7" t="s">
        <v>107</v>
      </c>
      <c r="K2656" s="7" t="s">
        <v>937</v>
      </c>
      <c r="L2656" s="7" t="s">
        <v>12882</v>
      </c>
      <c r="M2656" s="7" t="s">
        <v>12883</v>
      </c>
      <c r="N2656" s="7" t="s">
        <v>36</v>
      </c>
      <c r="O2656" s="7">
        <v>1</v>
      </c>
      <c r="P2656" s="7" t="s">
        <v>43</v>
      </c>
      <c r="Q2656" s="7">
        <v>12.99</v>
      </c>
      <c r="R2656" s="7"/>
      <c r="S2656" s="7"/>
      <c r="T2656" s="7"/>
      <c r="U2656" s="7"/>
      <c r="V2656" s="7"/>
      <c r="W2656" s="7"/>
      <c r="X2656" s="7"/>
      <c r="Y2656" s="7" t="s">
        <v>7764</v>
      </c>
      <c r="Z2656" s="7" t="s">
        <v>599</v>
      </c>
      <c r="AA2656" s="7">
        <v>78224</v>
      </c>
      <c r="AB2656" s="7" t="s">
        <v>61</v>
      </c>
      <c r="AC2656" s="7" t="s">
        <v>502</v>
      </c>
      <c r="AD2656" s="7" t="b">
        <v>0</v>
      </c>
      <c r="AE2656" s="7"/>
      <c r="AF2656" s="7"/>
      <c r="AG2656" s="12">
        <f t="shared" si="41"/>
        <v>43323</v>
      </c>
    </row>
    <row r="2657" spans="1:33">
      <c r="A2657" s="7" t="s">
        <v>12884</v>
      </c>
      <c r="B2657" s="7" t="s">
        <v>12884</v>
      </c>
      <c r="C2657" s="7" t="s">
        <v>12885</v>
      </c>
      <c r="D2657" s="7" t="s">
        <v>12886</v>
      </c>
      <c r="E2657" s="7" t="s">
        <v>36</v>
      </c>
      <c r="F2657" s="7" t="s">
        <v>37</v>
      </c>
      <c r="G2657" s="7" t="s">
        <v>56</v>
      </c>
      <c r="H2657" s="7"/>
      <c r="I2657" s="7"/>
      <c r="J2657" s="7" t="s">
        <v>39</v>
      </c>
      <c r="K2657" s="7" t="s">
        <v>573</v>
      </c>
      <c r="L2657" s="7" t="s">
        <v>574</v>
      </c>
      <c r="M2657" s="7" t="s">
        <v>575</v>
      </c>
      <c r="N2657" s="7" t="s">
        <v>36</v>
      </c>
      <c r="O2657" s="7">
        <v>1</v>
      </c>
      <c r="P2657" s="7" t="s">
        <v>43</v>
      </c>
      <c r="Q2657" s="7">
        <v>15.99</v>
      </c>
      <c r="R2657" s="7"/>
      <c r="S2657" s="7"/>
      <c r="T2657" s="7"/>
      <c r="U2657" s="7"/>
      <c r="V2657" s="7"/>
      <c r="W2657" s="7"/>
      <c r="X2657" s="7"/>
      <c r="Y2657" s="7" t="s">
        <v>12887</v>
      </c>
      <c r="Z2657" s="7" t="s">
        <v>599</v>
      </c>
      <c r="AA2657" s="7">
        <v>88630</v>
      </c>
      <c r="AB2657" s="7" t="s">
        <v>61</v>
      </c>
      <c r="AC2657" s="7"/>
      <c r="AD2657" s="7" t="b">
        <v>0</v>
      </c>
      <c r="AE2657" s="7"/>
      <c r="AF2657" s="7"/>
      <c r="AG2657" s="12">
        <f t="shared" si="41"/>
        <v>43323</v>
      </c>
    </row>
    <row r="2658" spans="1:33">
      <c r="A2658" s="7" t="s">
        <v>12884</v>
      </c>
      <c r="B2658" s="7" t="s">
        <v>12884</v>
      </c>
      <c r="C2658" s="7" t="s">
        <v>12885</v>
      </c>
      <c r="D2658" s="7" t="s">
        <v>12886</v>
      </c>
      <c r="E2658" s="7" t="s">
        <v>36</v>
      </c>
      <c r="F2658" s="7" t="s">
        <v>37</v>
      </c>
      <c r="G2658" s="7" t="s">
        <v>56</v>
      </c>
      <c r="H2658" s="7"/>
      <c r="I2658" s="7"/>
      <c r="J2658" s="7" t="s">
        <v>39</v>
      </c>
      <c r="K2658" s="7" t="s">
        <v>830</v>
      </c>
      <c r="L2658" s="7" t="s">
        <v>831</v>
      </c>
      <c r="M2658" s="7" t="s">
        <v>832</v>
      </c>
      <c r="N2658" s="7" t="s">
        <v>36</v>
      </c>
      <c r="O2658" s="7">
        <v>1</v>
      </c>
      <c r="P2658" s="7" t="s">
        <v>43</v>
      </c>
      <c r="Q2658" s="7">
        <v>15.99</v>
      </c>
      <c r="R2658" s="7"/>
      <c r="S2658" s="7"/>
      <c r="T2658" s="7"/>
      <c r="U2658" s="7"/>
      <c r="V2658" s="7"/>
      <c r="W2658" s="7"/>
      <c r="X2658" s="7"/>
      <c r="Y2658" s="7" t="s">
        <v>12887</v>
      </c>
      <c r="Z2658" s="7" t="s">
        <v>599</v>
      </c>
      <c r="AA2658" s="7">
        <v>88630</v>
      </c>
      <c r="AB2658" s="7" t="s">
        <v>61</v>
      </c>
      <c r="AC2658" s="7"/>
      <c r="AD2658" s="7" t="b">
        <v>0</v>
      </c>
      <c r="AE2658" s="7"/>
      <c r="AF2658" s="7"/>
      <c r="AG2658" s="12">
        <f t="shared" si="41"/>
        <v>43323</v>
      </c>
    </row>
    <row r="2659" spans="1:33">
      <c r="A2659" s="7" t="s">
        <v>12888</v>
      </c>
      <c r="B2659" s="7" t="s">
        <v>12888</v>
      </c>
      <c r="C2659" s="7" t="s">
        <v>12889</v>
      </c>
      <c r="D2659" s="7" t="s">
        <v>12890</v>
      </c>
      <c r="E2659" s="7" t="s">
        <v>36</v>
      </c>
      <c r="F2659" s="7" t="s">
        <v>37</v>
      </c>
      <c r="G2659" s="7" t="s">
        <v>56</v>
      </c>
      <c r="H2659" s="7"/>
      <c r="I2659" s="7"/>
      <c r="J2659" s="7" t="s">
        <v>39</v>
      </c>
      <c r="K2659" s="7" t="s">
        <v>12891</v>
      </c>
      <c r="L2659" s="7" t="s">
        <v>3758</v>
      </c>
      <c r="M2659" s="7" t="s">
        <v>3759</v>
      </c>
      <c r="N2659" s="7" t="s">
        <v>36</v>
      </c>
      <c r="O2659" s="7">
        <v>1</v>
      </c>
      <c r="P2659" s="7" t="s">
        <v>43</v>
      </c>
      <c r="Q2659" s="7">
        <v>24.99</v>
      </c>
      <c r="R2659" s="7"/>
      <c r="S2659" s="7"/>
      <c r="T2659" s="7"/>
      <c r="U2659" s="7"/>
      <c r="V2659" s="7"/>
      <c r="W2659" s="7"/>
      <c r="X2659" s="7"/>
      <c r="Y2659" s="7" t="s">
        <v>12892</v>
      </c>
      <c r="Z2659" s="7" t="s">
        <v>450</v>
      </c>
      <c r="AA2659" s="7">
        <v>93345</v>
      </c>
      <c r="AB2659" s="7" t="s">
        <v>61</v>
      </c>
      <c r="AC2659" s="7"/>
      <c r="AD2659" s="7" t="b">
        <v>0</v>
      </c>
      <c r="AE2659" s="7"/>
      <c r="AF2659" s="7"/>
      <c r="AG2659" s="12">
        <f t="shared" si="41"/>
        <v>43323</v>
      </c>
    </row>
    <row r="2660" spans="1:33">
      <c r="A2660" s="7" t="s">
        <v>12893</v>
      </c>
      <c r="B2660" s="7" t="s">
        <v>12893</v>
      </c>
      <c r="C2660" s="7" t="s">
        <v>12894</v>
      </c>
      <c r="D2660" s="7" t="s">
        <v>12895</v>
      </c>
      <c r="E2660" s="7" t="s">
        <v>36</v>
      </c>
      <c r="F2660" s="7" t="s">
        <v>37</v>
      </c>
      <c r="G2660" s="7" t="s">
        <v>56</v>
      </c>
      <c r="H2660" s="7"/>
      <c r="I2660" s="7"/>
      <c r="J2660" s="7" t="s">
        <v>39</v>
      </c>
      <c r="K2660" s="7" t="s">
        <v>1622</v>
      </c>
      <c r="L2660" s="7" t="s">
        <v>11661</v>
      </c>
      <c r="M2660" s="7" t="s">
        <v>11662</v>
      </c>
      <c r="N2660" s="7" t="s">
        <v>36</v>
      </c>
      <c r="O2660" s="7">
        <v>1</v>
      </c>
      <c r="P2660" s="7" t="s">
        <v>43</v>
      </c>
      <c r="Q2660" s="7">
        <v>9.99</v>
      </c>
      <c r="R2660" s="7"/>
      <c r="S2660" s="7"/>
      <c r="T2660" s="7"/>
      <c r="U2660" s="7"/>
      <c r="V2660" s="7"/>
      <c r="W2660" s="7"/>
      <c r="X2660" s="7"/>
      <c r="Y2660" s="7" t="s">
        <v>5378</v>
      </c>
      <c r="Z2660" s="7" t="s">
        <v>599</v>
      </c>
      <c r="AA2660" s="7">
        <v>76199</v>
      </c>
      <c r="AB2660" s="7" t="s">
        <v>61</v>
      </c>
      <c r="AC2660" s="7"/>
      <c r="AD2660" s="7" t="b">
        <v>0</v>
      </c>
      <c r="AE2660" s="7"/>
      <c r="AF2660" s="7"/>
      <c r="AG2660" s="12">
        <f t="shared" si="41"/>
        <v>43323</v>
      </c>
    </row>
    <row r="2661" spans="1:33">
      <c r="A2661" s="7" t="s">
        <v>12896</v>
      </c>
      <c r="B2661" s="7" t="s">
        <v>12896</v>
      </c>
      <c r="C2661" s="7" t="s">
        <v>12897</v>
      </c>
      <c r="D2661" s="7" t="s">
        <v>12898</v>
      </c>
      <c r="E2661" s="7" t="s">
        <v>36</v>
      </c>
      <c r="F2661" s="7" t="s">
        <v>37</v>
      </c>
      <c r="G2661" s="7" t="s">
        <v>56</v>
      </c>
      <c r="H2661" s="7"/>
      <c r="I2661" s="7"/>
      <c r="J2661" s="7" t="s">
        <v>39</v>
      </c>
      <c r="K2661" s="7" t="s">
        <v>795</v>
      </c>
      <c r="L2661" s="7" t="s">
        <v>796</v>
      </c>
      <c r="M2661" s="7" t="s">
        <v>797</v>
      </c>
      <c r="N2661" s="7" t="s">
        <v>36</v>
      </c>
      <c r="O2661" s="7">
        <v>1</v>
      </c>
      <c r="P2661" s="7" t="s">
        <v>43</v>
      </c>
      <c r="Q2661" s="7">
        <v>21.99</v>
      </c>
      <c r="R2661" s="7"/>
      <c r="S2661" s="7"/>
      <c r="T2661" s="7"/>
      <c r="U2661" s="7"/>
      <c r="V2661" s="7"/>
      <c r="W2661" s="7"/>
      <c r="X2661" s="7"/>
      <c r="Y2661" s="7" t="s">
        <v>12899</v>
      </c>
      <c r="Z2661" s="7" t="s">
        <v>5328</v>
      </c>
      <c r="AA2661" s="7">
        <v>9400</v>
      </c>
      <c r="AB2661" s="7" t="s">
        <v>466</v>
      </c>
      <c r="AC2661" s="7"/>
      <c r="AD2661" s="7" t="b">
        <v>0</v>
      </c>
      <c r="AE2661" s="7"/>
      <c r="AF2661" s="7"/>
      <c r="AG2661" s="12">
        <f t="shared" si="41"/>
        <v>43323</v>
      </c>
    </row>
    <row r="2662" spans="1:33">
      <c r="A2662" s="7" t="s">
        <v>12900</v>
      </c>
      <c r="B2662" s="7" t="s">
        <v>12900</v>
      </c>
      <c r="C2662" s="7" t="s">
        <v>12901</v>
      </c>
      <c r="D2662" s="7" t="s">
        <v>12902</v>
      </c>
      <c r="E2662" s="7" t="s">
        <v>36</v>
      </c>
      <c r="F2662" s="7" t="s">
        <v>37</v>
      </c>
      <c r="G2662" s="7" t="s">
        <v>56</v>
      </c>
      <c r="H2662" s="7"/>
      <c r="I2662" s="7"/>
      <c r="J2662" s="7" t="s">
        <v>39</v>
      </c>
      <c r="K2662" s="7" t="s">
        <v>10710</v>
      </c>
      <c r="L2662" s="7" t="s">
        <v>1097</v>
      </c>
      <c r="M2662" s="7" t="s">
        <v>1098</v>
      </c>
      <c r="N2662" s="7" t="s">
        <v>36</v>
      </c>
      <c r="O2662" s="7">
        <v>1</v>
      </c>
      <c r="P2662" s="7" t="s">
        <v>43</v>
      </c>
      <c r="Q2662" s="7">
        <v>12.99</v>
      </c>
      <c r="R2662" s="7"/>
      <c r="S2662" s="7"/>
      <c r="T2662" s="7"/>
      <c r="U2662" s="7"/>
      <c r="V2662" s="7"/>
      <c r="W2662" s="7"/>
      <c r="X2662" s="7"/>
      <c r="Y2662" s="7" t="s">
        <v>12903</v>
      </c>
      <c r="Z2662" s="7"/>
      <c r="AA2662" s="7">
        <v>2542</v>
      </c>
      <c r="AB2662" s="7" t="s">
        <v>466</v>
      </c>
      <c r="AC2662" s="7"/>
      <c r="AD2662" s="7" t="b">
        <v>0</v>
      </c>
      <c r="AE2662" s="7"/>
      <c r="AF2662" s="7"/>
      <c r="AG2662" s="12">
        <f t="shared" si="41"/>
        <v>43323</v>
      </c>
    </row>
    <row r="2663" spans="1:33">
      <c r="A2663" s="7" t="s">
        <v>12904</v>
      </c>
      <c r="B2663" s="7" t="s">
        <v>12904</v>
      </c>
      <c r="C2663" s="7" t="s">
        <v>12905</v>
      </c>
      <c r="D2663" s="7" t="s">
        <v>12906</v>
      </c>
      <c r="E2663" s="7" t="s">
        <v>36</v>
      </c>
      <c r="F2663" s="7" t="s">
        <v>37</v>
      </c>
      <c r="G2663" s="7" t="s">
        <v>56</v>
      </c>
      <c r="H2663" s="7"/>
      <c r="I2663" s="7"/>
      <c r="J2663" s="7" t="s">
        <v>39</v>
      </c>
      <c r="K2663" s="7" t="s">
        <v>666</v>
      </c>
      <c r="L2663" s="7" t="s">
        <v>6442</v>
      </c>
      <c r="M2663" s="7" t="s">
        <v>6443</v>
      </c>
      <c r="N2663" s="7" t="s">
        <v>36</v>
      </c>
      <c r="O2663" s="7">
        <v>1</v>
      </c>
      <c r="P2663" s="7" t="s">
        <v>43</v>
      </c>
      <c r="Q2663" s="7">
        <v>19.99</v>
      </c>
      <c r="R2663" s="7"/>
      <c r="S2663" s="7"/>
      <c r="T2663" s="7"/>
      <c r="U2663" s="7"/>
      <c r="V2663" s="7"/>
      <c r="W2663" s="7"/>
      <c r="X2663" s="7"/>
      <c r="Y2663" s="7" t="s">
        <v>12907</v>
      </c>
      <c r="Z2663" s="7" t="s">
        <v>510</v>
      </c>
      <c r="AA2663" s="7">
        <v>67685</v>
      </c>
      <c r="AB2663" s="7" t="s">
        <v>61</v>
      </c>
      <c r="AC2663" s="7"/>
      <c r="AD2663" s="7" t="b">
        <v>0</v>
      </c>
      <c r="AE2663" s="7"/>
      <c r="AF2663" s="7"/>
      <c r="AG2663" s="12">
        <f t="shared" si="41"/>
        <v>43323</v>
      </c>
    </row>
    <row r="2664" spans="1:33">
      <c r="A2664" s="7" t="s">
        <v>12908</v>
      </c>
      <c r="B2664" s="7" t="s">
        <v>12908</v>
      </c>
      <c r="C2664" s="7" t="s">
        <v>12909</v>
      </c>
      <c r="D2664" s="7" t="s">
        <v>12910</v>
      </c>
      <c r="E2664" s="7" t="s">
        <v>36</v>
      </c>
      <c r="F2664" s="7" t="s">
        <v>37</v>
      </c>
      <c r="G2664" s="7" t="s">
        <v>56</v>
      </c>
      <c r="H2664" s="7"/>
      <c r="I2664" s="7"/>
      <c r="J2664" s="7" t="s">
        <v>39</v>
      </c>
      <c r="K2664" s="7" t="s">
        <v>1858</v>
      </c>
      <c r="L2664" s="7" t="s">
        <v>1254</v>
      </c>
      <c r="M2664" s="7" t="s">
        <v>1255</v>
      </c>
      <c r="N2664" s="7" t="s">
        <v>36</v>
      </c>
      <c r="O2664" s="7">
        <v>1</v>
      </c>
      <c r="P2664" s="7" t="s">
        <v>43</v>
      </c>
      <c r="Q2664" s="7">
        <v>21.99</v>
      </c>
      <c r="R2664" s="7"/>
      <c r="S2664" s="7"/>
      <c r="T2664" s="7"/>
      <c r="U2664" s="7"/>
      <c r="V2664" s="7"/>
      <c r="W2664" s="7"/>
      <c r="X2664" s="7"/>
      <c r="Y2664" s="7" t="s">
        <v>12911</v>
      </c>
      <c r="Z2664" s="7" t="s">
        <v>631</v>
      </c>
      <c r="AA2664" s="7">
        <v>40882</v>
      </c>
      <c r="AB2664" s="7" t="s">
        <v>61</v>
      </c>
      <c r="AC2664" s="7"/>
      <c r="AD2664" s="7" t="b">
        <v>0</v>
      </c>
      <c r="AE2664" s="7"/>
      <c r="AF2664" s="7"/>
      <c r="AG2664" s="12">
        <f t="shared" si="41"/>
        <v>43323</v>
      </c>
    </row>
    <row r="2665" spans="1:33">
      <c r="A2665" s="7" t="s">
        <v>12912</v>
      </c>
      <c r="B2665" s="7" t="s">
        <v>12912</v>
      </c>
      <c r="C2665" s="7" t="s">
        <v>12913</v>
      </c>
      <c r="D2665" s="7" t="s">
        <v>12914</v>
      </c>
      <c r="E2665" s="7" t="s">
        <v>36</v>
      </c>
      <c r="F2665" s="7" t="s">
        <v>37</v>
      </c>
      <c r="G2665" s="7" t="s">
        <v>56</v>
      </c>
      <c r="H2665" s="7"/>
      <c r="I2665" s="7"/>
      <c r="J2665" s="7" t="s">
        <v>39</v>
      </c>
      <c r="K2665" s="7" t="s">
        <v>8222</v>
      </c>
      <c r="L2665" s="7" t="s">
        <v>5445</v>
      </c>
      <c r="M2665" s="7" t="s">
        <v>5446</v>
      </c>
      <c r="N2665" s="7" t="s">
        <v>36</v>
      </c>
      <c r="O2665" s="7">
        <v>1</v>
      </c>
      <c r="P2665" s="7" t="s">
        <v>43</v>
      </c>
      <c r="Q2665" s="7">
        <v>9.9</v>
      </c>
      <c r="R2665" s="7"/>
      <c r="S2665" s="7"/>
      <c r="T2665" s="7"/>
      <c r="U2665" s="7"/>
      <c r="V2665" s="7"/>
      <c r="W2665" s="7"/>
      <c r="X2665" s="7"/>
      <c r="Y2665" s="7" t="s">
        <v>12915</v>
      </c>
      <c r="Z2665" s="7" t="s">
        <v>531</v>
      </c>
      <c r="AA2665" s="7">
        <v>18246</v>
      </c>
      <c r="AB2665" s="7" t="s">
        <v>61</v>
      </c>
      <c r="AC2665" s="7"/>
      <c r="AD2665" s="7" t="b">
        <v>0</v>
      </c>
      <c r="AE2665" s="7"/>
      <c r="AF2665" s="7"/>
      <c r="AG2665" s="12">
        <f t="shared" si="41"/>
        <v>43323</v>
      </c>
    </row>
    <row r="2666" spans="1:33">
      <c r="A2666" s="7" t="s">
        <v>12916</v>
      </c>
      <c r="B2666" s="7" t="s">
        <v>12916</v>
      </c>
      <c r="C2666" s="7" t="s">
        <v>12917</v>
      </c>
      <c r="D2666" s="7" t="s">
        <v>12918</v>
      </c>
      <c r="E2666" s="7" t="s">
        <v>36</v>
      </c>
      <c r="F2666" s="7" t="s">
        <v>37</v>
      </c>
      <c r="G2666" s="7" t="s">
        <v>56</v>
      </c>
      <c r="H2666" s="7"/>
      <c r="I2666" s="7"/>
      <c r="J2666" s="7" t="s">
        <v>39</v>
      </c>
      <c r="K2666" s="7" t="s">
        <v>2953</v>
      </c>
      <c r="L2666" s="7" t="s">
        <v>2954</v>
      </c>
      <c r="M2666" s="7" t="s">
        <v>2955</v>
      </c>
      <c r="N2666" s="7" t="s">
        <v>36</v>
      </c>
      <c r="O2666" s="7">
        <v>1</v>
      </c>
      <c r="P2666" s="7" t="s">
        <v>43</v>
      </c>
      <c r="Q2666" s="7">
        <v>16.99</v>
      </c>
      <c r="R2666" s="7"/>
      <c r="S2666" s="7"/>
      <c r="T2666" s="7"/>
      <c r="U2666" s="7"/>
      <c r="V2666" s="7"/>
      <c r="W2666" s="7"/>
      <c r="X2666" s="7"/>
      <c r="Y2666" s="7" t="s">
        <v>12919</v>
      </c>
      <c r="Z2666" s="7" t="s">
        <v>435</v>
      </c>
      <c r="AA2666" s="7">
        <v>27801</v>
      </c>
      <c r="AB2666" s="7" t="s">
        <v>61</v>
      </c>
      <c r="AC2666" s="7"/>
      <c r="AD2666" s="7" t="b">
        <v>0</v>
      </c>
      <c r="AE2666" s="7"/>
      <c r="AF2666" s="7"/>
      <c r="AG2666" s="12">
        <f t="shared" si="41"/>
        <v>43323</v>
      </c>
    </row>
    <row r="2667" spans="1:33">
      <c r="A2667" s="7" t="s">
        <v>12920</v>
      </c>
      <c r="B2667" s="7" t="s">
        <v>12920</v>
      </c>
      <c r="C2667" s="7" t="s">
        <v>12921</v>
      </c>
      <c r="D2667" s="7" t="s">
        <v>12922</v>
      </c>
      <c r="E2667" s="7" t="s">
        <v>36</v>
      </c>
      <c r="F2667" s="7" t="s">
        <v>37</v>
      </c>
      <c r="G2667" s="7" t="s">
        <v>56</v>
      </c>
      <c r="H2667" s="7"/>
      <c r="I2667" s="7"/>
      <c r="J2667" s="7" t="s">
        <v>107</v>
      </c>
      <c r="K2667" s="7" t="s">
        <v>483</v>
      </c>
      <c r="L2667" s="7" t="s">
        <v>484</v>
      </c>
      <c r="M2667" s="7" t="s">
        <v>485</v>
      </c>
      <c r="N2667" s="7" t="s">
        <v>36</v>
      </c>
      <c r="O2667" s="7">
        <v>1</v>
      </c>
      <c r="P2667" s="7" t="s">
        <v>43</v>
      </c>
      <c r="Q2667" s="7">
        <v>15.99</v>
      </c>
      <c r="R2667" s="7"/>
      <c r="S2667" s="7">
        <v>3.99</v>
      </c>
      <c r="T2667" s="7"/>
      <c r="U2667" s="7"/>
      <c r="V2667" s="7"/>
      <c r="W2667" s="7"/>
      <c r="X2667" s="7"/>
      <c r="Y2667" s="7" t="s">
        <v>7700</v>
      </c>
      <c r="Z2667" s="7" t="s">
        <v>12923</v>
      </c>
      <c r="AA2667" s="7">
        <v>79576</v>
      </c>
      <c r="AB2667" s="7" t="s">
        <v>61</v>
      </c>
      <c r="AC2667" s="7"/>
      <c r="AD2667" s="7" t="b">
        <v>0</v>
      </c>
      <c r="AE2667" s="7"/>
      <c r="AF2667" s="7"/>
      <c r="AG2667" s="12">
        <f t="shared" si="41"/>
        <v>43323</v>
      </c>
    </row>
    <row r="2668" spans="1:33">
      <c r="A2668" s="7" t="s">
        <v>12924</v>
      </c>
      <c r="B2668" s="7" t="s">
        <v>12924</v>
      </c>
      <c r="C2668" s="7" t="s">
        <v>12925</v>
      </c>
      <c r="D2668" s="7" t="s">
        <v>12926</v>
      </c>
      <c r="E2668" s="7" t="s">
        <v>36</v>
      </c>
      <c r="F2668" s="7" t="s">
        <v>37</v>
      </c>
      <c r="G2668" s="7" t="s">
        <v>56</v>
      </c>
      <c r="H2668" s="7"/>
      <c r="I2668" s="7"/>
      <c r="J2668" s="7" t="s">
        <v>39</v>
      </c>
      <c r="K2668" s="7" t="s">
        <v>559</v>
      </c>
      <c r="L2668" s="7" t="s">
        <v>560</v>
      </c>
      <c r="M2668" s="7" t="s">
        <v>561</v>
      </c>
      <c r="N2668" s="7" t="s">
        <v>36</v>
      </c>
      <c r="O2668" s="7">
        <v>1</v>
      </c>
      <c r="P2668" s="7" t="s">
        <v>43</v>
      </c>
      <c r="Q2668" s="7">
        <v>21.99</v>
      </c>
      <c r="R2668" s="7"/>
      <c r="S2668" s="7"/>
      <c r="T2668" s="7"/>
      <c r="U2668" s="7"/>
      <c r="V2668" s="7"/>
      <c r="W2668" s="7"/>
      <c r="X2668" s="7"/>
      <c r="Y2668" s="7" t="s">
        <v>12927</v>
      </c>
      <c r="Z2668" s="7" t="s">
        <v>510</v>
      </c>
      <c r="AA2668" s="7">
        <v>55469</v>
      </c>
      <c r="AB2668" s="7" t="s">
        <v>61</v>
      </c>
      <c r="AC2668" s="7"/>
      <c r="AD2668" s="7" t="b">
        <v>0</v>
      </c>
      <c r="AE2668" s="7"/>
      <c r="AF2668" s="7"/>
      <c r="AG2668" s="12">
        <f t="shared" si="41"/>
        <v>43323</v>
      </c>
    </row>
    <row r="2669" spans="1:33">
      <c r="A2669" s="7" t="s">
        <v>12928</v>
      </c>
      <c r="B2669" s="7" t="s">
        <v>12928</v>
      </c>
      <c r="C2669" s="7" t="s">
        <v>12929</v>
      </c>
      <c r="D2669" s="7" t="s">
        <v>12930</v>
      </c>
      <c r="E2669" s="7" t="s">
        <v>36</v>
      </c>
      <c r="F2669" s="7" t="s">
        <v>37</v>
      </c>
      <c r="G2669" s="7" t="s">
        <v>56</v>
      </c>
      <c r="H2669" s="7"/>
      <c r="I2669" s="7"/>
      <c r="J2669" s="7" t="s">
        <v>39</v>
      </c>
      <c r="K2669" s="7" t="s">
        <v>1665</v>
      </c>
      <c r="L2669" s="7" t="s">
        <v>1666</v>
      </c>
      <c r="M2669" s="7" t="s">
        <v>1667</v>
      </c>
      <c r="N2669" s="7" t="s">
        <v>36</v>
      </c>
      <c r="O2669" s="7">
        <v>1</v>
      </c>
      <c r="P2669" s="7" t="s">
        <v>43</v>
      </c>
      <c r="Q2669" s="7">
        <v>18.99</v>
      </c>
      <c r="R2669" s="7"/>
      <c r="S2669" s="7"/>
      <c r="T2669" s="7"/>
      <c r="U2669" s="7"/>
      <c r="V2669" s="7"/>
      <c r="W2669" s="7"/>
      <c r="X2669" s="7"/>
      <c r="Y2669" s="7" t="s">
        <v>12931</v>
      </c>
      <c r="Z2669" s="7"/>
      <c r="AA2669" s="7">
        <v>14797</v>
      </c>
      <c r="AB2669" s="7" t="s">
        <v>61</v>
      </c>
      <c r="AC2669" s="7"/>
      <c r="AD2669" s="7" t="b">
        <v>0</v>
      </c>
      <c r="AE2669" s="7"/>
      <c r="AF2669" s="7"/>
      <c r="AG2669" s="12">
        <f t="shared" si="41"/>
        <v>43323</v>
      </c>
    </row>
    <row r="2670" spans="1:33">
      <c r="A2670" s="7" t="s">
        <v>12932</v>
      </c>
      <c r="B2670" s="7" t="s">
        <v>12932</v>
      </c>
      <c r="C2670" s="7" t="s">
        <v>12933</v>
      </c>
      <c r="D2670" s="7" t="s">
        <v>12934</v>
      </c>
      <c r="E2670" s="7" t="s">
        <v>36</v>
      </c>
      <c r="F2670" s="7" t="s">
        <v>37</v>
      </c>
      <c r="G2670" s="7" t="s">
        <v>56</v>
      </c>
      <c r="H2670" s="7"/>
      <c r="I2670" s="7"/>
      <c r="J2670" s="7" t="s">
        <v>39</v>
      </c>
      <c r="K2670" s="7" t="s">
        <v>7073</v>
      </c>
      <c r="L2670" s="7" t="s">
        <v>7074</v>
      </c>
      <c r="M2670" s="7" t="s">
        <v>7075</v>
      </c>
      <c r="N2670" s="7" t="s">
        <v>36</v>
      </c>
      <c r="O2670" s="7">
        <v>1</v>
      </c>
      <c r="P2670" s="7" t="s">
        <v>43</v>
      </c>
      <c r="Q2670" s="7">
        <v>22.99</v>
      </c>
      <c r="R2670" s="7"/>
      <c r="S2670" s="7"/>
      <c r="T2670" s="7"/>
      <c r="U2670" s="7"/>
      <c r="V2670" s="7"/>
      <c r="W2670" s="7"/>
      <c r="X2670" s="7"/>
      <c r="Y2670" s="7" t="s">
        <v>8636</v>
      </c>
      <c r="Z2670" s="7" t="s">
        <v>435</v>
      </c>
      <c r="AA2670" s="7">
        <v>34346</v>
      </c>
      <c r="AB2670" s="7" t="s">
        <v>61</v>
      </c>
      <c r="AC2670" s="7"/>
      <c r="AD2670" s="7" t="b">
        <v>0</v>
      </c>
      <c r="AE2670" s="7"/>
      <c r="AF2670" s="7"/>
      <c r="AG2670" s="12">
        <f t="shared" si="41"/>
        <v>43323</v>
      </c>
    </row>
    <row r="2671" spans="1:33">
      <c r="A2671" s="7" t="s">
        <v>12935</v>
      </c>
      <c r="B2671" s="7" t="s">
        <v>12935</v>
      </c>
      <c r="C2671" s="7" t="s">
        <v>12936</v>
      </c>
      <c r="D2671" s="7" t="s">
        <v>12937</v>
      </c>
      <c r="E2671" s="7" t="s">
        <v>36</v>
      </c>
      <c r="F2671" s="7" t="s">
        <v>37</v>
      </c>
      <c r="G2671" s="7" t="s">
        <v>56</v>
      </c>
      <c r="H2671" s="7"/>
      <c r="I2671" s="7"/>
      <c r="J2671" s="7" t="s">
        <v>39</v>
      </c>
      <c r="K2671" s="7" t="s">
        <v>8102</v>
      </c>
      <c r="L2671" s="7" t="s">
        <v>8103</v>
      </c>
      <c r="M2671" s="7" t="s">
        <v>8104</v>
      </c>
      <c r="N2671" s="7" t="s">
        <v>36</v>
      </c>
      <c r="O2671" s="7">
        <v>1</v>
      </c>
      <c r="P2671" s="7" t="s">
        <v>43</v>
      </c>
      <c r="Q2671" s="7">
        <v>9.9</v>
      </c>
      <c r="R2671" s="7"/>
      <c r="S2671" s="7"/>
      <c r="T2671" s="7"/>
      <c r="U2671" s="7"/>
      <c r="V2671" s="7"/>
      <c r="W2671" s="7"/>
      <c r="X2671" s="7"/>
      <c r="Y2671" s="7" t="s">
        <v>846</v>
      </c>
      <c r="Z2671" s="7" t="s">
        <v>846</v>
      </c>
      <c r="AA2671" s="7">
        <v>12359</v>
      </c>
      <c r="AB2671" s="7" t="s">
        <v>61</v>
      </c>
      <c r="AC2671" s="7"/>
      <c r="AD2671" s="7" t="b">
        <v>0</v>
      </c>
      <c r="AE2671" s="7"/>
      <c r="AF2671" s="7"/>
      <c r="AG2671" s="12">
        <f t="shared" si="41"/>
        <v>43323</v>
      </c>
    </row>
    <row r="2672" spans="1:33">
      <c r="A2672" s="7" t="s">
        <v>12938</v>
      </c>
      <c r="B2672" s="7" t="s">
        <v>12938</v>
      </c>
      <c r="C2672" s="7" t="s">
        <v>12939</v>
      </c>
      <c r="D2672" s="7" t="s">
        <v>12940</v>
      </c>
      <c r="E2672" s="7" t="s">
        <v>36</v>
      </c>
      <c r="F2672" s="7" t="s">
        <v>37</v>
      </c>
      <c r="G2672" s="7" t="s">
        <v>56</v>
      </c>
      <c r="H2672" s="7"/>
      <c r="I2672" s="7"/>
      <c r="J2672" s="7" t="s">
        <v>107</v>
      </c>
      <c r="K2672" s="7" t="s">
        <v>12941</v>
      </c>
      <c r="L2672" s="7" t="s">
        <v>775</v>
      </c>
      <c r="M2672" s="7" t="s">
        <v>776</v>
      </c>
      <c r="N2672" s="7" t="s">
        <v>36</v>
      </c>
      <c r="O2672" s="7">
        <v>1</v>
      </c>
      <c r="P2672" s="7" t="s">
        <v>43</v>
      </c>
      <c r="Q2672" s="7">
        <v>20.99</v>
      </c>
      <c r="R2672" s="7"/>
      <c r="S2672" s="7"/>
      <c r="T2672" s="7"/>
      <c r="U2672" s="7"/>
      <c r="V2672" s="7"/>
      <c r="W2672" s="7"/>
      <c r="X2672" s="7"/>
      <c r="Y2672" s="7" t="s">
        <v>12942</v>
      </c>
      <c r="Z2672" s="7" t="s">
        <v>531</v>
      </c>
      <c r="AA2672" s="7">
        <v>17209</v>
      </c>
      <c r="AB2672" s="7" t="s">
        <v>61</v>
      </c>
      <c r="AC2672" s="7" t="s">
        <v>502</v>
      </c>
      <c r="AD2672" s="7" t="b">
        <v>0</v>
      </c>
      <c r="AE2672" s="7"/>
      <c r="AF2672" s="7"/>
      <c r="AG2672" s="12">
        <f t="shared" si="41"/>
        <v>43323</v>
      </c>
    </row>
    <row r="2673" spans="1:33">
      <c r="A2673" s="7" t="s">
        <v>12943</v>
      </c>
      <c r="B2673" s="7" t="s">
        <v>12943</v>
      </c>
      <c r="C2673" s="7" t="s">
        <v>12944</v>
      </c>
      <c r="D2673" s="7" t="s">
        <v>12945</v>
      </c>
      <c r="E2673" s="7" t="s">
        <v>36</v>
      </c>
      <c r="F2673" s="7" t="s">
        <v>37</v>
      </c>
      <c r="G2673" s="7" t="s">
        <v>56</v>
      </c>
      <c r="H2673" s="7"/>
      <c r="I2673" s="7"/>
      <c r="J2673" s="7" t="s">
        <v>39</v>
      </c>
      <c r="K2673" s="7" t="s">
        <v>5159</v>
      </c>
      <c r="L2673" s="7" t="s">
        <v>12946</v>
      </c>
      <c r="M2673" s="7" t="s">
        <v>12947</v>
      </c>
      <c r="N2673" s="7" t="s">
        <v>36</v>
      </c>
      <c r="O2673" s="7">
        <v>1</v>
      </c>
      <c r="P2673" s="7" t="s">
        <v>43</v>
      </c>
      <c r="Q2673" s="7">
        <v>19.99</v>
      </c>
      <c r="R2673" s="7"/>
      <c r="S2673" s="7"/>
      <c r="T2673" s="7"/>
      <c r="U2673" s="7"/>
      <c r="V2673" s="7"/>
      <c r="W2673" s="7"/>
      <c r="X2673" s="7"/>
      <c r="Y2673" s="7" t="s">
        <v>12948</v>
      </c>
      <c r="Z2673" s="7" t="s">
        <v>5360</v>
      </c>
      <c r="AA2673" s="7">
        <v>46414</v>
      </c>
      <c r="AB2673" s="7" t="s">
        <v>61</v>
      </c>
      <c r="AC2673" s="7"/>
      <c r="AD2673" s="7" t="b">
        <v>0</v>
      </c>
      <c r="AE2673" s="7"/>
      <c r="AF2673" s="7"/>
      <c r="AG2673" s="12">
        <f t="shared" si="41"/>
        <v>43323</v>
      </c>
    </row>
    <row r="2674" spans="1:33">
      <c r="A2674" s="7" t="s">
        <v>12949</v>
      </c>
      <c r="B2674" s="7" t="s">
        <v>12949</v>
      </c>
      <c r="C2674" s="7" t="s">
        <v>12950</v>
      </c>
      <c r="D2674" s="7" t="s">
        <v>12951</v>
      </c>
      <c r="E2674" s="7" t="s">
        <v>36</v>
      </c>
      <c r="F2674" s="7" t="s">
        <v>37</v>
      </c>
      <c r="G2674" s="7" t="s">
        <v>56</v>
      </c>
      <c r="H2674" s="7"/>
      <c r="I2674" s="7"/>
      <c r="J2674" s="7" t="s">
        <v>39</v>
      </c>
      <c r="K2674" s="7" t="s">
        <v>12952</v>
      </c>
      <c r="L2674" s="7" t="s">
        <v>1136</v>
      </c>
      <c r="M2674" s="7" t="s">
        <v>1137</v>
      </c>
      <c r="N2674" s="7" t="s">
        <v>36</v>
      </c>
      <c r="O2674" s="7">
        <v>1</v>
      </c>
      <c r="P2674" s="7" t="s">
        <v>43</v>
      </c>
      <c r="Q2674" s="7">
        <v>13.98</v>
      </c>
      <c r="R2674" s="7"/>
      <c r="S2674" s="7"/>
      <c r="T2674" s="7"/>
      <c r="U2674" s="7"/>
      <c r="V2674" s="7"/>
      <c r="W2674" s="7"/>
      <c r="X2674" s="7"/>
      <c r="Y2674" s="7" t="s">
        <v>1493</v>
      </c>
      <c r="Z2674" s="7" t="s">
        <v>420</v>
      </c>
      <c r="AA2674" s="7">
        <v>33332</v>
      </c>
      <c r="AB2674" s="7" t="s">
        <v>61</v>
      </c>
      <c r="AC2674" s="7"/>
      <c r="AD2674" s="7" t="b">
        <v>0</v>
      </c>
      <c r="AE2674" s="7"/>
      <c r="AF2674" s="7"/>
      <c r="AG2674" s="12">
        <f t="shared" si="41"/>
        <v>43323</v>
      </c>
    </row>
    <row r="2675" spans="1:33">
      <c r="A2675" s="7" t="s">
        <v>12953</v>
      </c>
      <c r="B2675" s="7" t="s">
        <v>12953</v>
      </c>
      <c r="C2675" s="7" t="s">
        <v>12954</v>
      </c>
      <c r="D2675" s="7" t="s">
        <v>12955</v>
      </c>
      <c r="E2675" s="7" t="s">
        <v>36</v>
      </c>
      <c r="F2675" s="7" t="s">
        <v>37</v>
      </c>
      <c r="G2675" s="7" t="s">
        <v>56</v>
      </c>
      <c r="H2675" s="7"/>
      <c r="I2675" s="7"/>
      <c r="J2675" s="7" t="s">
        <v>39</v>
      </c>
      <c r="K2675" s="7" t="s">
        <v>9887</v>
      </c>
      <c r="L2675" s="7" t="s">
        <v>9888</v>
      </c>
      <c r="M2675" s="7" t="s">
        <v>9889</v>
      </c>
      <c r="N2675" s="7" t="s">
        <v>36</v>
      </c>
      <c r="O2675" s="7">
        <v>1</v>
      </c>
      <c r="P2675" s="7" t="s">
        <v>43</v>
      </c>
      <c r="Q2675" s="7">
        <v>15.99</v>
      </c>
      <c r="R2675" s="7"/>
      <c r="S2675" s="7"/>
      <c r="T2675" s="7"/>
      <c r="U2675" s="7"/>
      <c r="V2675" s="7"/>
      <c r="W2675" s="7"/>
      <c r="X2675" s="7"/>
      <c r="Y2675" s="7" t="s">
        <v>12956</v>
      </c>
      <c r="Z2675" s="7"/>
      <c r="AA2675" s="7">
        <v>97337</v>
      </c>
      <c r="AB2675" s="7" t="s">
        <v>61</v>
      </c>
      <c r="AC2675" s="7"/>
      <c r="AD2675" s="7" t="b">
        <v>0</v>
      </c>
      <c r="AE2675" s="7"/>
      <c r="AF2675" s="7"/>
      <c r="AG2675" s="12">
        <f t="shared" si="41"/>
        <v>43323</v>
      </c>
    </row>
    <row r="2676" spans="1:33">
      <c r="A2676" s="7" t="s">
        <v>12957</v>
      </c>
      <c r="B2676" s="7" t="s">
        <v>12957</v>
      </c>
      <c r="C2676" s="7" t="s">
        <v>12958</v>
      </c>
      <c r="D2676" s="7" t="s">
        <v>12959</v>
      </c>
      <c r="E2676" s="7" t="s">
        <v>36</v>
      </c>
      <c r="F2676" s="7" t="s">
        <v>37</v>
      </c>
      <c r="G2676" s="7" t="s">
        <v>56</v>
      </c>
      <c r="H2676" s="7"/>
      <c r="I2676" s="7"/>
      <c r="J2676" s="7" t="s">
        <v>39</v>
      </c>
      <c r="K2676" s="7" t="s">
        <v>937</v>
      </c>
      <c r="L2676" s="7" t="s">
        <v>8887</v>
      </c>
      <c r="M2676" s="7" t="s">
        <v>8888</v>
      </c>
      <c r="N2676" s="7" t="s">
        <v>36</v>
      </c>
      <c r="O2676" s="7">
        <v>1</v>
      </c>
      <c r="P2676" s="7" t="s">
        <v>43</v>
      </c>
      <c r="Q2676" s="7">
        <v>12.99</v>
      </c>
      <c r="R2676" s="7"/>
      <c r="S2676" s="7"/>
      <c r="T2676" s="7"/>
      <c r="U2676" s="7"/>
      <c r="V2676" s="7"/>
      <c r="W2676" s="7"/>
      <c r="X2676" s="7"/>
      <c r="Y2676" s="7" t="s">
        <v>12960</v>
      </c>
      <c r="Z2676" s="7" t="s">
        <v>510</v>
      </c>
      <c r="AA2676" s="7">
        <v>56288</v>
      </c>
      <c r="AB2676" s="7" t="s">
        <v>61</v>
      </c>
      <c r="AC2676" s="7"/>
      <c r="AD2676" s="7" t="b">
        <v>0</v>
      </c>
      <c r="AE2676" s="7"/>
      <c r="AF2676" s="7"/>
      <c r="AG2676" s="12">
        <f t="shared" si="41"/>
        <v>43323</v>
      </c>
    </row>
    <row r="2677" spans="1:33">
      <c r="A2677" s="7" t="s">
        <v>12961</v>
      </c>
      <c r="B2677" s="7" t="s">
        <v>12961</v>
      </c>
      <c r="C2677" s="7" t="s">
        <v>12962</v>
      </c>
      <c r="D2677" s="7" t="s">
        <v>12963</v>
      </c>
      <c r="E2677" s="7" t="s">
        <v>36</v>
      </c>
      <c r="F2677" s="7" t="s">
        <v>37</v>
      </c>
      <c r="G2677" s="7" t="s">
        <v>65</v>
      </c>
      <c r="H2677" s="7"/>
      <c r="I2677" s="7"/>
      <c r="J2677" s="7" t="s">
        <v>39</v>
      </c>
      <c r="K2677" s="7" t="s">
        <v>6106</v>
      </c>
      <c r="L2677" s="7" t="s">
        <v>12964</v>
      </c>
      <c r="M2677" s="7" t="s">
        <v>12965</v>
      </c>
      <c r="N2677" s="7" t="s">
        <v>36</v>
      </c>
      <c r="O2677" s="7">
        <v>1</v>
      </c>
      <c r="P2677" s="7" t="s">
        <v>43</v>
      </c>
      <c r="Q2677" s="7">
        <v>10</v>
      </c>
      <c r="R2677" s="7"/>
      <c r="S2677" s="7"/>
      <c r="T2677" s="7"/>
      <c r="U2677" s="7"/>
      <c r="V2677" s="7"/>
      <c r="W2677" s="7"/>
      <c r="X2677" s="7"/>
      <c r="Y2677" s="7" t="s">
        <v>12966</v>
      </c>
      <c r="AA2677" s="7">
        <v>30562</v>
      </c>
      <c r="AB2677" s="7" t="s">
        <v>71</v>
      </c>
      <c r="AC2677" s="7"/>
      <c r="AD2677" s="7" t="b">
        <v>0</v>
      </c>
      <c r="AE2677" s="7"/>
      <c r="AF2677" s="7"/>
      <c r="AG2677" s="12">
        <f t="shared" si="41"/>
        <v>43323</v>
      </c>
    </row>
    <row r="2678" spans="1:33">
      <c r="A2678" s="7" t="s">
        <v>12967</v>
      </c>
      <c r="B2678" s="7" t="s">
        <v>12967</v>
      </c>
      <c r="C2678" s="7" t="s">
        <v>12968</v>
      </c>
      <c r="D2678" s="7" t="s">
        <v>12969</v>
      </c>
      <c r="E2678" s="7" t="s">
        <v>106</v>
      </c>
      <c r="F2678" s="7" t="s">
        <v>37</v>
      </c>
      <c r="G2678" s="7" t="s">
        <v>65</v>
      </c>
      <c r="H2678" s="7"/>
      <c r="I2678" s="7"/>
      <c r="J2678" s="7" t="s">
        <v>39</v>
      </c>
      <c r="K2678" s="7" t="s">
        <v>66</v>
      </c>
      <c r="L2678" s="7" t="s">
        <v>1002</v>
      </c>
      <c r="M2678" s="7" t="s">
        <v>1003</v>
      </c>
      <c r="N2678" s="7" t="s">
        <v>106</v>
      </c>
      <c r="O2678" s="7">
        <v>0</v>
      </c>
      <c r="P2678" s="7"/>
      <c r="Q2678" s="7"/>
      <c r="R2678" s="7"/>
      <c r="S2678" s="7"/>
      <c r="T2678" s="7"/>
      <c r="U2678" s="7"/>
      <c r="V2678" s="7"/>
      <c r="W2678" s="7"/>
      <c r="X2678" s="7"/>
      <c r="Y2678" s="7" t="s">
        <v>12970</v>
      </c>
      <c r="Z2678" s="7" t="s">
        <v>12971</v>
      </c>
      <c r="AA2678" s="7">
        <v>17200</v>
      </c>
      <c r="AB2678" s="7" t="s">
        <v>71</v>
      </c>
      <c r="AC2678" s="7"/>
      <c r="AD2678" s="7" t="b">
        <v>0</v>
      </c>
      <c r="AE2678" s="7"/>
      <c r="AF2678" s="7"/>
      <c r="AG2678" s="12">
        <f t="shared" si="41"/>
        <v>43323</v>
      </c>
    </row>
    <row r="2679" spans="1:33">
      <c r="A2679" s="7" t="s">
        <v>12972</v>
      </c>
      <c r="B2679" s="7" t="s">
        <v>12972</v>
      </c>
      <c r="C2679" s="7" t="s">
        <v>12973</v>
      </c>
      <c r="D2679" s="7" t="s">
        <v>12974</v>
      </c>
      <c r="E2679" s="7" t="s">
        <v>106</v>
      </c>
      <c r="F2679" s="7" t="s">
        <v>37</v>
      </c>
      <c r="G2679" s="7" t="s">
        <v>82</v>
      </c>
      <c r="H2679" s="7"/>
      <c r="I2679" s="7"/>
      <c r="J2679" s="7" t="s">
        <v>39</v>
      </c>
      <c r="K2679" s="7" t="s">
        <v>1185</v>
      </c>
      <c r="L2679" s="7" t="s">
        <v>4905</v>
      </c>
      <c r="M2679" s="7" t="s">
        <v>4906</v>
      </c>
      <c r="N2679" s="7" t="s">
        <v>106</v>
      </c>
      <c r="O2679" s="7">
        <v>0</v>
      </c>
      <c r="P2679" s="7"/>
      <c r="Q2679" s="7"/>
      <c r="R2679" s="7"/>
      <c r="S2679" s="7"/>
      <c r="T2679" s="7"/>
      <c r="U2679" s="7"/>
      <c r="V2679" s="7"/>
      <c r="W2679" s="7"/>
      <c r="X2679" s="7"/>
      <c r="Y2679" s="7" t="s">
        <v>3905</v>
      </c>
      <c r="Z2679" s="7" t="s">
        <v>3923</v>
      </c>
      <c r="AA2679" s="7">
        <v>80145</v>
      </c>
      <c r="AB2679" s="7" t="s">
        <v>88</v>
      </c>
      <c r="AC2679" s="7"/>
      <c r="AD2679" s="7" t="b">
        <v>0</v>
      </c>
      <c r="AE2679" s="7"/>
      <c r="AF2679" s="7"/>
      <c r="AG2679" s="12">
        <f t="shared" si="41"/>
        <v>43323</v>
      </c>
    </row>
    <row r="2680" spans="1:33">
      <c r="A2680" s="7" t="s">
        <v>12975</v>
      </c>
      <c r="B2680" s="7" t="s">
        <v>12975</v>
      </c>
      <c r="C2680" s="7" t="s">
        <v>12976</v>
      </c>
      <c r="D2680" s="7" t="s">
        <v>12977</v>
      </c>
      <c r="E2680" s="7" t="s">
        <v>36</v>
      </c>
      <c r="F2680" s="7" t="s">
        <v>37</v>
      </c>
      <c r="G2680" s="7" t="s">
        <v>82</v>
      </c>
      <c r="H2680" s="7"/>
      <c r="I2680" s="7"/>
      <c r="J2680" s="7" t="s">
        <v>107</v>
      </c>
      <c r="K2680" s="7" t="s">
        <v>2064</v>
      </c>
      <c r="L2680" s="7" t="s">
        <v>1982</v>
      </c>
      <c r="M2680" s="7" t="s">
        <v>1983</v>
      </c>
      <c r="N2680" s="7" t="s">
        <v>36</v>
      </c>
      <c r="O2680" s="7">
        <v>1</v>
      </c>
      <c r="P2680" s="7" t="s">
        <v>43</v>
      </c>
      <c r="Q2680" s="7">
        <v>17.88</v>
      </c>
      <c r="R2680" s="7"/>
      <c r="S2680" s="7">
        <v>0.99</v>
      </c>
      <c r="T2680" s="7"/>
      <c r="U2680" s="7"/>
      <c r="V2680" s="7"/>
      <c r="W2680" s="7"/>
      <c r="X2680" s="7">
        <v>0.99</v>
      </c>
      <c r="Y2680" s="7" t="s">
        <v>12978</v>
      </c>
      <c r="Z2680" s="7" t="s">
        <v>12978</v>
      </c>
      <c r="AA2680" s="7">
        <v>26030</v>
      </c>
      <c r="AB2680" s="7" t="s">
        <v>88</v>
      </c>
      <c r="AC2680" s="7" t="s">
        <v>1131</v>
      </c>
      <c r="AD2680" s="7" t="b">
        <v>0</v>
      </c>
      <c r="AE2680" s="7"/>
      <c r="AF2680" s="7"/>
      <c r="AG2680" s="12">
        <f t="shared" si="41"/>
        <v>43323</v>
      </c>
    </row>
    <row r="2681" spans="1:33">
      <c r="A2681" s="7" t="s">
        <v>12979</v>
      </c>
      <c r="B2681" s="7" t="s">
        <v>12979</v>
      </c>
      <c r="C2681" s="7" t="s">
        <v>12980</v>
      </c>
      <c r="D2681" s="7" t="s">
        <v>12981</v>
      </c>
      <c r="E2681" s="7" t="s">
        <v>36</v>
      </c>
      <c r="F2681" s="7" t="s">
        <v>37</v>
      </c>
      <c r="G2681" s="7" t="s">
        <v>82</v>
      </c>
      <c r="H2681" s="7"/>
      <c r="I2681" s="7"/>
      <c r="J2681" s="7" t="s">
        <v>39</v>
      </c>
      <c r="K2681" s="7" t="s">
        <v>10048</v>
      </c>
      <c r="L2681" s="7" t="s">
        <v>2101</v>
      </c>
      <c r="M2681" s="7" t="s">
        <v>2102</v>
      </c>
      <c r="N2681" s="7" t="s">
        <v>36</v>
      </c>
      <c r="O2681" s="7">
        <v>1</v>
      </c>
      <c r="P2681" s="7" t="s">
        <v>43</v>
      </c>
      <c r="Q2681" s="7">
        <v>18.99</v>
      </c>
      <c r="R2681" s="7"/>
      <c r="S2681" s="7">
        <v>1.33</v>
      </c>
      <c r="T2681" s="7"/>
      <c r="U2681" s="7"/>
      <c r="V2681" s="7"/>
      <c r="W2681" s="7"/>
      <c r="X2681" s="7"/>
      <c r="Y2681" s="7" t="s">
        <v>12982</v>
      </c>
      <c r="Z2681" s="7" t="s">
        <v>12982</v>
      </c>
      <c r="AA2681" s="7">
        <v>85100</v>
      </c>
      <c r="AB2681" s="7" t="s">
        <v>88</v>
      </c>
      <c r="AC2681" s="7"/>
      <c r="AD2681" s="7" t="b">
        <v>0</v>
      </c>
      <c r="AE2681" s="7"/>
      <c r="AF2681" s="7"/>
      <c r="AG2681" s="12">
        <f t="shared" si="41"/>
        <v>43323</v>
      </c>
    </row>
    <row r="2682" spans="1:33">
      <c r="A2682" s="7" t="s">
        <v>12983</v>
      </c>
      <c r="B2682" s="7" t="s">
        <v>12983</v>
      </c>
      <c r="C2682" s="7" t="s">
        <v>12984</v>
      </c>
      <c r="D2682" s="7" t="s">
        <v>12985</v>
      </c>
      <c r="E2682" s="7" t="s">
        <v>36</v>
      </c>
      <c r="F2682" s="7" t="s">
        <v>37</v>
      </c>
      <c r="G2682" s="7" t="s">
        <v>38</v>
      </c>
      <c r="H2682" s="7"/>
      <c r="I2682" s="7"/>
      <c r="J2682" s="7" t="s">
        <v>39</v>
      </c>
      <c r="K2682" s="7" t="s">
        <v>12986</v>
      </c>
      <c r="L2682" s="7" t="s">
        <v>1748</v>
      </c>
      <c r="M2682" s="7" t="s">
        <v>1749</v>
      </c>
      <c r="N2682" s="7" t="s">
        <v>36</v>
      </c>
      <c r="O2682" s="7">
        <v>1</v>
      </c>
      <c r="P2682" s="7" t="s">
        <v>43</v>
      </c>
      <c r="Q2682" s="7">
        <v>26.99</v>
      </c>
      <c r="R2682" s="7"/>
      <c r="S2682" s="7"/>
      <c r="T2682" s="7"/>
      <c r="U2682" s="7"/>
      <c r="V2682" s="7"/>
      <c r="W2682" s="7"/>
      <c r="X2682" s="7"/>
      <c r="Y2682" s="7" t="s">
        <v>12987</v>
      </c>
      <c r="Z2682" s="7"/>
      <c r="AA2682" s="7">
        <v>84740</v>
      </c>
      <c r="AB2682" s="7" t="s">
        <v>45</v>
      </c>
      <c r="AC2682" s="7"/>
      <c r="AD2682" s="7" t="b">
        <v>0</v>
      </c>
      <c r="AE2682" s="7"/>
      <c r="AF2682" s="7"/>
      <c r="AG2682" s="12">
        <f t="shared" si="41"/>
        <v>43324</v>
      </c>
    </row>
    <row r="2683" spans="1:33">
      <c r="A2683" s="7" t="s">
        <v>12988</v>
      </c>
      <c r="B2683" s="7" t="s">
        <v>12988</v>
      </c>
      <c r="C2683" s="7" t="s">
        <v>12989</v>
      </c>
      <c r="D2683" s="7" t="s">
        <v>12990</v>
      </c>
      <c r="E2683" s="7" t="s">
        <v>36</v>
      </c>
      <c r="F2683" s="7" t="s">
        <v>37</v>
      </c>
      <c r="G2683" s="7" t="s">
        <v>38</v>
      </c>
      <c r="H2683" s="7"/>
      <c r="I2683" s="7"/>
      <c r="J2683" s="7" t="s">
        <v>39</v>
      </c>
      <c r="K2683" s="7" t="s">
        <v>5600</v>
      </c>
      <c r="L2683" s="7" t="s">
        <v>3393</v>
      </c>
      <c r="M2683" s="7" t="s">
        <v>3394</v>
      </c>
      <c r="N2683" s="7" t="s">
        <v>36</v>
      </c>
      <c r="O2683" s="7">
        <v>1</v>
      </c>
      <c r="P2683" s="7" t="s">
        <v>43</v>
      </c>
      <c r="Q2683" s="7">
        <v>22</v>
      </c>
      <c r="R2683" s="7"/>
      <c r="S2683" s="7"/>
      <c r="T2683" s="7"/>
      <c r="U2683" s="7"/>
      <c r="V2683" s="7"/>
      <c r="W2683" s="7"/>
      <c r="X2683" s="7"/>
      <c r="Y2683" s="7" t="s">
        <v>1346</v>
      </c>
      <c r="Z2683" s="7"/>
      <c r="AA2683" s="7">
        <v>1082</v>
      </c>
      <c r="AB2683" s="7" t="s">
        <v>188</v>
      </c>
      <c r="AC2683" s="7"/>
      <c r="AD2683" s="7" t="b">
        <v>0</v>
      </c>
      <c r="AE2683" s="7"/>
      <c r="AF2683" s="7"/>
      <c r="AG2683" s="12">
        <f t="shared" si="41"/>
        <v>43324</v>
      </c>
    </row>
    <row r="2684" spans="1:33">
      <c r="A2684" s="7" t="s">
        <v>12991</v>
      </c>
      <c r="B2684" s="7" t="s">
        <v>12991</v>
      </c>
      <c r="C2684" s="7" t="s">
        <v>12992</v>
      </c>
      <c r="D2684" s="7" t="s">
        <v>12993</v>
      </c>
      <c r="E2684" s="7" t="s">
        <v>36</v>
      </c>
      <c r="F2684" s="7" t="s">
        <v>37</v>
      </c>
      <c r="G2684" s="7" t="s">
        <v>38</v>
      </c>
      <c r="H2684" s="7"/>
      <c r="I2684" s="7"/>
      <c r="J2684" s="7" t="s">
        <v>39</v>
      </c>
      <c r="K2684" s="7" t="s">
        <v>12994</v>
      </c>
      <c r="L2684" s="7" t="s">
        <v>12995</v>
      </c>
      <c r="M2684" s="7" t="s">
        <v>12996</v>
      </c>
      <c r="N2684" s="7" t="s">
        <v>36</v>
      </c>
      <c r="O2684" s="7">
        <v>1</v>
      </c>
      <c r="P2684" s="7" t="s">
        <v>43</v>
      </c>
      <c r="Q2684" s="7">
        <v>17.99</v>
      </c>
      <c r="R2684" s="7"/>
      <c r="S2684" s="7"/>
      <c r="T2684" s="7"/>
      <c r="U2684" s="7"/>
      <c r="V2684" s="7"/>
      <c r="W2684" s="7"/>
      <c r="X2684" s="7"/>
      <c r="Y2684" s="7" t="s">
        <v>12997</v>
      </c>
      <c r="Z2684" s="7"/>
      <c r="AA2684" s="7">
        <v>38780</v>
      </c>
      <c r="AB2684" s="7" t="s">
        <v>45</v>
      </c>
      <c r="AC2684" s="7"/>
      <c r="AD2684" s="7" t="b">
        <v>0</v>
      </c>
      <c r="AE2684" s="7"/>
      <c r="AF2684" s="7"/>
      <c r="AG2684" s="12">
        <f t="shared" si="41"/>
        <v>43324</v>
      </c>
    </row>
    <row r="2685" spans="1:33">
      <c r="A2685" s="7" t="s">
        <v>12998</v>
      </c>
      <c r="B2685" s="7" t="s">
        <v>12998</v>
      </c>
      <c r="C2685" s="7" t="s">
        <v>12999</v>
      </c>
      <c r="D2685" s="7" t="s">
        <v>13000</v>
      </c>
      <c r="E2685" s="7" t="s">
        <v>106</v>
      </c>
      <c r="F2685" s="7" t="s">
        <v>37</v>
      </c>
      <c r="G2685" s="7" t="s">
        <v>38</v>
      </c>
      <c r="H2685" s="7"/>
      <c r="I2685" s="7"/>
      <c r="J2685" s="7" t="s">
        <v>107</v>
      </c>
      <c r="K2685" s="7" t="s">
        <v>5686</v>
      </c>
      <c r="L2685" s="7" t="s">
        <v>5687</v>
      </c>
      <c r="M2685" s="7" t="s">
        <v>5688</v>
      </c>
      <c r="N2685" s="7" t="s">
        <v>106</v>
      </c>
      <c r="O2685" s="7">
        <v>0</v>
      </c>
      <c r="P2685" s="7"/>
      <c r="Q2685" s="7"/>
      <c r="R2685" s="7"/>
      <c r="S2685" s="7"/>
      <c r="T2685" s="7"/>
      <c r="U2685" s="7"/>
      <c r="V2685" s="7"/>
      <c r="W2685" s="7"/>
      <c r="X2685" s="7"/>
      <c r="Y2685" s="7" t="s">
        <v>13001</v>
      </c>
      <c r="Z2685" s="7"/>
      <c r="AA2685" s="7">
        <v>45400</v>
      </c>
      <c r="AB2685" s="7" t="s">
        <v>45</v>
      </c>
      <c r="AC2685" s="7"/>
      <c r="AD2685" s="7" t="b">
        <v>0</v>
      </c>
      <c r="AE2685" s="7"/>
      <c r="AF2685" s="7"/>
      <c r="AG2685" s="12">
        <f t="shared" si="41"/>
        <v>43324</v>
      </c>
    </row>
    <row r="2686" spans="1:33">
      <c r="A2686" s="7" t="s">
        <v>13002</v>
      </c>
      <c r="B2686" s="7" t="s">
        <v>13002</v>
      </c>
      <c r="C2686" s="7" t="s">
        <v>13003</v>
      </c>
      <c r="D2686" s="7" t="s">
        <v>13004</v>
      </c>
      <c r="E2686" s="7" t="s">
        <v>36</v>
      </c>
      <c r="F2686" s="7" t="s">
        <v>37</v>
      </c>
      <c r="G2686" s="7" t="s">
        <v>38</v>
      </c>
      <c r="H2686" s="7"/>
      <c r="I2686" s="7"/>
      <c r="J2686" s="7" t="s">
        <v>107</v>
      </c>
      <c r="K2686" s="7" t="s">
        <v>11809</v>
      </c>
      <c r="L2686" s="7" t="s">
        <v>2730</v>
      </c>
      <c r="M2686" s="7" t="s">
        <v>2731</v>
      </c>
      <c r="N2686" s="7" t="s">
        <v>36</v>
      </c>
      <c r="O2686" s="7">
        <v>1</v>
      </c>
      <c r="P2686" s="7" t="s">
        <v>43</v>
      </c>
      <c r="Q2686" s="7">
        <v>10.99</v>
      </c>
      <c r="R2686" s="7"/>
      <c r="S2686" s="7">
        <v>2.5</v>
      </c>
      <c r="T2686" s="7"/>
      <c r="U2686" s="7"/>
      <c r="V2686" s="7"/>
      <c r="W2686" s="7"/>
      <c r="X2686" s="7"/>
      <c r="Y2686" s="7" t="s">
        <v>13005</v>
      </c>
      <c r="Z2686" s="7"/>
      <c r="AA2686" s="7">
        <v>68190</v>
      </c>
      <c r="AB2686" s="7" t="s">
        <v>45</v>
      </c>
      <c r="AC2686" s="7"/>
      <c r="AD2686" s="7" t="b">
        <v>0</v>
      </c>
      <c r="AE2686" s="7"/>
      <c r="AF2686" s="7"/>
      <c r="AG2686" s="12">
        <f t="shared" si="41"/>
        <v>43324</v>
      </c>
    </row>
    <row r="2687" spans="1:33">
      <c r="A2687" s="7" t="s">
        <v>13006</v>
      </c>
      <c r="B2687" s="7" t="s">
        <v>13006</v>
      </c>
      <c r="C2687" s="7" t="s">
        <v>13007</v>
      </c>
      <c r="D2687" s="7" t="s">
        <v>13008</v>
      </c>
      <c r="E2687" s="7" t="s">
        <v>36</v>
      </c>
      <c r="F2687" s="7" t="s">
        <v>37</v>
      </c>
      <c r="G2687" s="7" t="s">
        <v>38</v>
      </c>
      <c r="H2687" s="7"/>
      <c r="I2687" s="7"/>
      <c r="J2687" s="7" t="s">
        <v>39</v>
      </c>
      <c r="K2687" s="7" t="s">
        <v>9698</v>
      </c>
      <c r="L2687" s="7" t="s">
        <v>805</v>
      </c>
      <c r="M2687" s="7" t="s">
        <v>806</v>
      </c>
      <c r="N2687" s="7" t="s">
        <v>36</v>
      </c>
      <c r="O2687" s="7">
        <v>1</v>
      </c>
      <c r="P2687" s="7" t="s">
        <v>43</v>
      </c>
      <c r="Q2687" s="7">
        <v>18.99</v>
      </c>
      <c r="R2687" s="7"/>
      <c r="S2687" s="7"/>
      <c r="T2687" s="7"/>
      <c r="U2687" s="7"/>
      <c r="V2687" s="7"/>
      <c r="W2687" s="7"/>
      <c r="X2687" s="7"/>
      <c r="Y2687" s="7" t="s">
        <v>13009</v>
      </c>
      <c r="Z2687" s="7"/>
      <c r="AA2687" s="7">
        <v>91340</v>
      </c>
      <c r="AB2687" s="7" t="s">
        <v>45</v>
      </c>
      <c r="AC2687" s="7"/>
      <c r="AD2687" s="7" t="b">
        <v>0</v>
      </c>
      <c r="AE2687" s="7"/>
      <c r="AF2687" s="7"/>
      <c r="AG2687" s="12">
        <f t="shared" si="41"/>
        <v>43324</v>
      </c>
    </row>
    <row r="2688" spans="1:33">
      <c r="A2688" s="7" t="s">
        <v>13010</v>
      </c>
      <c r="B2688" s="7" t="s">
        <v>13010</v>
      </c>
      <c r="C2688" s="7" t="s">
        <v>13011</v>
      </c>
      <c r="D2688" s="7" t="s">
        <v>13012</v>
      </c>
      <c r="E2688" s="7" t="s">
        <v>36</v>
      </c>
      <c r="F2688" s="7" t="s">
        <v>37</v>
      </c>
      <c r="G2688" s="7" t="s">
        <v>321</v>
      </c>
      <c r="H2688" s="7"/>
      <c r="I2688" s="7"/>
      <c r="J2688" s="7" t="s">
        <v>39</v>
      </c>
      <c r="K2688" s="7" t="s">
        <v>8825</v>
      </c>
      <c r="L2688" s="7" t="s">
        <v>8826</v>
      </c>
      <c r="M2688" s="7" t="s">
        <v>8827</v>
      </c>
      <c r="N2688" s="7" t="s">
        <v>36</v>
      </c>
      <c r="O2688" s="7">
        <v>1</v>
      </c>
      <c r="P2688" s="7" t="s">
        <v>325</v>
      </c>
      <c r="Q2688" s="7">
        <v>18.99</v>
      </c>
      <c r="R2688" s="7"/>
      <c r="S2688" s="7"/>
      <c r="T2688" s="7"/>
      <c r="U2688" s="7"/>
      <c r="V2688" s="7"/>
      <c r="W2688" s="7"/>
      <c r="X2688" s="7"/>
      <c r="Y2688" s="7" t="s">
        <v>410</v>
      </c>
      <c r="Z2688" s="7"/>
      <c r="AA2688" s="7" t="s">
        <v>13013</v>
      </c>
      <c r="AB2688" s="7" t="s">
        <v>329</v>
      </c>
      <c r="AC2688" s="7"/>
      <c r="AD2688" s="7" t="b">
        <v>0</v>
      </c>
      <c r="AE2688" s="7"/>
      <c r="AF2688" s="7"/>
      <c r="AG2688" s="12">
        <f t="shared" si="41"/>
        <v>43324</v>
      </c>
    </row>
    <row r="2689" spans="1:33">
      <c r="A2689" s="7" t="s">
        <v>13014</v>
      </c>
      <c r="B2689" s="7" t="s">
        <v>13014</v>
      </c>
      <c r="C2689" s="7" t="s">
        <v>13015</v>
      </c>
      <c r="D2689" s="7" t="s">
        <v>13016</v>
      </c>
      <c r="E2689" s="7" t="s">
        <v>36</v>
      </c>
      <c r="F2689" s="7" t="s">
        <v>37</v>
      </c>
      <c r="G2689" s="7" t="s">
        <v>321</v>
      </c>
      <c r="H2689" s="7"/>
      <c r="I2689" s="7"/>
      <c r="J2689" s="7" t="s">
        <v>39</v>
      </c>
      <c r="K2689" s="7" t="s">
        <v>9747</v>
      </c>
      <c r="L2689" s="7" t="s">
        <v>9748</v>
      </c>
      <c r="M2689" s="7" t="s">
        <v>9749</v>
      </c>
      <c r="N2689" s="7" t="s">
        <v>36</v>
      </c>
      <c r="O2689" s="7">
        <v>1</v>
      </c>
      <c r="P2689" s="7" t="s">
        <v>325</v>
      </c>
      <c r="Q2689" s="7">
        <v>18.99</v>
      </c>
      <c r="R2689" s="7"/>
      <c r="S2689" s="7"/>
      <c r="T2689" s="7"/>
      <c r="U2689" s="7"/>
      <c r="V2689" s="7"/>
      <c r="W2689" s="7"/>
      <c r="X2689" s="7"/>
      <c r="Y2689" s="7" t="s">
        <v>13017</v>
      </c>
      <c r="Z2689" s="7" t="s">
        <v>1450</v>
      </c>
      <c r="AA2689" s="7" t="s">
        <v>13018</v>
      </c>
      <c r="AB2689" s="7" t="s">
        <v>329</v>
      </c>
      <c r="AC2689" s="7"/>
      <c r="AD2689" s="7" t="b">
        <v>0</v>
      </c>
      <c r="AE2689" s="7"/>
      <c r="AF2689" s="7"/>
      <c r="AG2689" s="12">
        <f t="shared" si="41"/>
        <v>43324</v>
      </c>
    </row>
    <row r="2690" spans="1:33">
      <c r="A2690" s="7" t="s">
        <v>13019</v>
      </c>
      <c r="B2690" s="7" t="s">
        <v>13019</v>
      </c>
      <c r="C2690" s="7" t="s">
        <v>13020</v>
      </c>
      <c r="D2690" s="7" t="s">
        <v>13021</v>
      </c>
      <c r="E2690" s="7" t="s">
        <v>36</v>
      </c>
      <c r="F2690" s="7" t="s">
        <v>37</v>
      </c>
      <c r="G2690" s="7" t="s">
        <v>321</v>
      </c>
      <c r="H2690" s="7"/>
      <c r="I2690" s="7"/>
      <c r="J2690" s="7" t="s">
        <v>39</v>
      </c>
      <c r="K2690" s="7" t="s">
        <v>13022</v>
      </c>
      <c r="L2690" s="7" t="s">
        <v>10378</v>
      </c>
      <c r="M2690" s="7" t="s">
        <v>10379</v>
      </c>
      <c r="N2690" s="7" t="s">
        <v>36</v>
      </c>
      <c r="O2690" s="7">
        <v>1</v>
      </c>
      <c r="P2690" s="7" t="s">
        <v>325</v>
      </c>
      <c r="Q2690" s="7">
        <v>18.99</v>
      </c>
      <c r="R2690" s="7"/>
      <c r="S2690" s="7"/>
      <c r="T2690" s="7"/>
      <c r="U2690" s="7"/>
      <c r="V2690" s="7"/>
      <c r="W2690" s="7"/>
      <c r="X2690" s="7"/>
      <c r="Y2690" s="7" t="s">
        <v>13023</v>
      </c>
      <c r="Z2690" s="7" t="s">
        <v>13024</v>
      </c>
      <c r="AA2690" s="7" t="s">
        <v>13025</v>
      </c>
      <c r="AB2690" s="7" t="s">
        <v>329</v>
      </c>
      <c r="AC2690" s="7"/>
      <c r="AD2690" s="7" t="b">
        <v>0</v>
      </c>
      <c r="AE2690" s="7"/>
      <c r="AF2690" s="7"/>
      <c r="AG2690" s="12">
        <f t="shared" ref="AG2690:AG2753" si="42">DATEVALUE(LEFT(C2690,10))</f>
        <v>43324</v>
      </c>
    </row>
    <row r="2691" spans="1:33">
      <c r="A2691" s="7" t="s">
        <v>13026</v>
      </c>
      <c r="B2691" s="7" t="s">
        <v>13026</v>
      </c>
      <c r="C2691" s="7" t="s">
        <v>13027</v>
      </c>
      <c r="D2691" s="7" t="s">
        <v>13028</v>
      </c>
      <c r="E2691" s="7" t="s">
        <v>36</v>
      </c>
      <c r="F2691" s="7" t="s">
        <v>37</v>
      </c>
      <c r="G2691" s="7" t="s">
        <v>321</v>
      </c>
      <c r="H2691" s="7"/>
      <c r="I2691" s="7"/>
      <c r="J2691" s="7" t="s">
        <v>39</v>
      </c>
      <c r="K2691" s="7" t="s">
        <v>7035</v>
      </c>
      <c r="L2691" s="7" t="s">
        <v>462</v>
      </c>
      <c r="M2691" s="7" t="s">
        <v>463</v>
      </c>
      <c r="N2691" s="7" t="s">
        <v>36</v>
      </c>
      <c r="O2691" s="7">
        <v>1</v>
      </c>
      <c r="P2691" s="7" t="s">
        <v>325</v>
      </c>
      <c r="Q2691" s="7">
        <v>22.89</v>
      </c>
      <c r="R2691" s="7"/>
      <c r="S2691" s="7"/>
      <c r="T2691" s="7"/>
      <c r="U2691" s="7"/>
      <c r="V2691" s="7"/>
      <c r="W2691" s="7"/>
      <c r="X2691" s="7"/>
      <c r="Y2691" s="7" t="s">
        <v>13029</v>
      </c>
      <c r="Z2691" s="7" t="s">
        <v>379</v>
      </c>
      <c r="AA2691" s="7" t="s">
        <v>13030</v>
      </c>
      <c r="AB2691" s="7" t="s">
        <v>329</v>
      </c>
      <c r="AC2691" s="7"/>
      <c r="AD2691" s="7" t="b">
        <v>0</v>
      </c>
      <c r="AE2691" s="7"/>
      <c r="AF2691" s="7"/>
      <c r="AG2691" s="12">
        <f t="shared" si="42"/>
        <v>43324</v>
      </c>
    </row>
    <row r="2692" spans="1:33">
      <c r="A2692" s="7" t="s">
        <v>13031</v>
      </c>
      <c r="B2692" s="7" t="s">
        <v>13031</v>
      </c>
      <c r="C2692" s="7" t="s">
        <v>13032</v>
      </c>
      <c r="D2692" s="7" t="s">
        <v>13033</v>
      </c>
      <c r="E2692" s="7" t="s">
        <v>106</v>
      </c>
      <c r="F2692" s="7" t="s">
        <v>37</v>
      </c>
      <c r="G2692" s="7" t="s">
        <v>321</v>
      </c>
      <c r="H2692" s="7"/>
      <c r="I2692" s="7"/>
      <c r="J2692" s="7" t="s">
        <v>39</v>
      </c>
      <c r="K2692" s="7" t="s">
        <v>9755</v>
      </c>
      <c r="L2692" s="7" t="s">
        <v>9756</v>
      </c>
      <c r="M2692" s="7" t="s">
        <v>9757</v>
      </c>
      <c r="N2692" s="7" t="s">
        <v>106</v>
      </c>
      <c r="O2692" s="7">
        <v>0</v>
      </c>
      <c r="P2692" s="7"/>
      <c r="Q2692" s="7"/>
      <c r="R2692" s="7"/>
      <c r="S2692" s="7"/>
      <c r="T2692" s="7"/>
      <c r="U2692" s="7"/>
      <c r="V2692" s="7"/>
      <c r="W2692" s="7"/>
      <c r="X2692" s="7"/>
      <c r="Y2692" s="7" t="s">
        <v>13034</v>
      </c>
      <c r="Z2692" s="7" t="s">
        <v>8422</v>
      </c>
      <c r="AA2692" s="7" t="s">
        <v>13035</v>
      </c>
      <c r="AB2692" s="7" t="s">
        <v>329</v>
      </c>
      <c r="AC2692" s="7"/>
      <c r="AD2692" s="7" t="b">
        <v>0</v>
      </c>
      <c r="AE2692" s="7"/>
      <c r="AF2692" s="7"/>
      <c r="AG2692" s="12">
        <f t="shared" si="42"/>
        <v>43324</v>
      </c>
    </row>
    <row r="2693" spans="1:33">
      <c r="A2693" s="7" t="s">
        <v>13036</v>
      </c>
      <c r="B2693" s="7" t="s">
        <v>13036</v>
      </c>
      <c r="C2693" s="7" t="s">
        <v>13037</v>
      </c>
      <c r="D2693" s="7" t="s">
        <v>13038</v>
      </c>
      <c r="E2693" s="7" t="s">
        <v>36</v>
      </c>
      <c r="F2693" s="7" t="s">
        <v>37</v>
      </c>
      <c r="G2693" s="7" t="s">
        <v>321</v>
      </c>
      <c r="H2693" s="7"/>
      <c r="I2693" s="7"/>
      <c r="J2693" s="7" t="s">
        <v>39</v>
      </c>
      <c r="K2693" s="7" t="s">
        <v>342</v>
      </c>
      <c r="L2693" s="7" t="s">
        <v>1344</v>
      </c>
      <c r="M2693" s="7" t="s">
        <v>1345</v>
      </c>
      <c r="N2693" s="7" t="s">
        <v>36</v>
      </c>
      <c r="O2693" s="7">
        <v>1</v>
      </c>
      <c r="P2693" s="7" t="s">
        <v>325</v>
      </c>
      <c r="Q2693" s="7">
        <v>15.99</v>
      </c>
      <c r="R2693" s="7"/>
      <c r="S2693" s="7"/>
      <c r="T2693" s="7"/>
      <c r="U2693" s="7"/>
      <c r="V2693" s="7"/>
      <c r="W2693" s="7"/>
      <c r="X2693" s="7"/>
      <c r="Y2693" s="7" t="s">
        <v>13039</v>
      </c>
      <c r="Z2693" s="7" t="s">
        <v>2346</v>
      </c>
      <c r="AA2693" s="7" t="s">
        <v>13040</v>
      </c>
      <c r="AB2693" s="7" t="s">
        <v>329</v>
      </c>
      <c r="AC2693" s="7"/>
      <c r="AD2693" s="7" t="b">
        <v>0</v>
      </c>
      <c r="AE2693" s="7"/>
      <c r="AF2693" s="7"/>
      <c r="AG2693" s="12">
        <f t="shared" si="42"/>
        <v>43324</v>
      </c>
    </row>
    <row r="2694" spans="1:33">
      <c r="A2694" s="7" t="s">
        <v>13041</v>
      </c>
      <c r="B2694" s="7" t="s">
        <v>13041</v>
      </c>
      <c r="C2694" s="7" t="s">
        <v>13042</v>
      </c>
      <c r="D2694" s="7" t="s">
        <v>13043</v>
      </c>
      <c r="E2694" s="7" t="s">
        <v>36</v>
      </c>
      <c r="F2694" s="7" t="s">
        <v>37</v>
      </c>
      <c r="G2694" s="7" t="s">
        <v>321</v>
      </c>
      <c r="H2694" s="7"/>
      <c r="I2694" s="7"/>
      <c r="J2694" s="7" t="s">
        <v>39</v>
      </c>
      <c r="K2694" s="7" t="s">
        <v>5737</v>
      </c>
      <c r="L2694" s="7" t="s">
        <v>1283</v>
      </c>
      <c r="M2694" s="7" t="s">
        <v>1284</v>
      </c>
      <c r="N2694" s="7" t="s">
        <v>36</v>
      </c>
      <c r="O2694" s="7">
        <v>1</v>
      </c>
      <c r="P2694" s="7" t="s">
        <v>325</v>
      </c>
      <c r="Q2694" s="7">
        <v>19.89</v>
      </c>
      <c r="R2694" s="7"/>
      <c r="S2694" s="7"/>
      <c r="T2694" s="7"/>
      <c r="U2694" s="7"/>
      <c r="V2694" s="7"/>
      <c r="W2694" s="7"/>
      <c r="X2694" s="7"/>
      <c r="Y2694" s="7" t="s">
        <v>4128</v>
      </c>
      <c r="Z2694" s="7" t="s">
        <v>4129</v>
      </c>
      <c r="AA2694" s="7" t="s">
        <v>13044</v>
      </c>
      <c r="AB2694" s="7" t="s">
        <v>329</v>
      </c>
      <c r="AC2694" s="7"/>
      <c r="AD2694" s="7" t="b">
        <v>0</v>
      </c>
      <c r="AE2694" s="7"/>
      <c r="AF2694" s="7"/>
      <c r="AG2694" s="12">
        <f t="shared" si="42"/>
        <v>43324</v>
      </c>
    </row>
    <row r="2695" spans="1:33">
      <c r="A2695" s="7" t="s">
        <v>13045</v>
      </c>
      <c r="B2695" s="7" t="s">
        <v>13045</v>
      </c>
      <c r="C2695" s="7" t="s">
        <v>13046</v>
      </c>
      <c r="D2695" s="7" t="s">
        <v>13047</v>
      </c>
      <c r="E2695" s="7" t="s">
        <v>36</v>
      </c>
      <c r="F2695" s="7" t="s">
        <v>37</v>
      </c>
      <c r="G2695" s="7" t="s">
        <v>321</v>
      </c>
      <c r="H2695" s="7"/>
      <c r="I2695" s="7"/>
      <c r="J2695" s="7" t="s">
        <v>107</v>
      </c>
      <c r="K2695" s="7" t="s">
        <v>1420</v>
      </c>
      <c r="L2695" s="7" t="s">
        <v>6190</v>
      </c>
      <c r="M2695" s="7" t="s">
        <v>6191</v>
      </c>
      <c r="N2695" s="7" t="s">
        <v>36</v>
      </c>
      <c r="O2695" s="7">
        <v>1</v>
      </c>
      <c r="P2695" s="7" t="s">
        <v>325</v>
      </c>
      <c r="Q2695" s="7">
        <v>17.99</v>
      </c>
      <c r="R2695" s="7"/>
      <c r="S2695" s="7">
        <v>4.49</v>
      </c>
      <c r="T2695" s="7"/>
      <c r="U2695" s="7"/>
      <c r="V2695" s="7"/>
      <c r="W2695" s="7"/>
      <c r="X2695" s="7"/>
      <c r="Y2695" s="7" t="s">
        <v>8408</v>
      </c>
      <c r="Z2695" s="7" t="s">
        <v>4129</v>
      </c>
      <c r="AA2695" s="7" t="s">
        <v>8409</v>
      </c>
      <c r="AB2695" s="7" t="s">
        <v>329</v>
      </c>
      <c r="AC2695" s="7"/>
      <c r="AD2695" s="7" t="b">
        <v>0</v>
      </c>
      <c r="AE2695" s="7"/>
      <c r="AF2695" s="7"/>
      <c r="AG2695" s="12">
        <f t="shared" si="42"/>
        <v>43324</v>
      </c>
    </row>
    <row r="2696" spans="1:33">
      <c r="A2696" s="7" t="s">
        <v>13048</v>
      </c>
      <c r="B2696" s="7" t="s">
        <v>13048</v>
      </c>
      <c r="C2696" s="7" t="s">
        <v>13049</v>
      </c>
      <c r="D2696" s="7" t="s">
        <v>13050</v>
      </c>
      <c r="E2696" s="7" t="s">
        <v>36</v>
      </c>
      <c r="F2696" s="7" t="s">
        <v>37</v>
      </c>
      <c r="G2696" s="7" t="s">
        <v>321</v>
      </c>
      <c r="H2696" s="7"/>
      <c r="I2696" s="7"/>
      <c r="J2696" s="7" t="s">
        <v>39</v>
      </c>
      <c r="K2696" s="7" t="s">
        <v>1420</v>
      </c>
      <c r="L2696" s="7" t="s">
        <v>2432</v>
      </c>
      <c r="M2696" s="7" t="s">
        <v>2433</v>
      </c>
      <c r="N2696" s="7" t="s">
        <v>36</v>
      </c>
      <c r="O2696" s="7">
        <v>1</v>
      </c>
      <c r="P2696" s="7" t="s">
        <v>325</v>
      </c>
      <c r="Q2696" s="7">
        <v>17.99</v>
      </c>
      <c r="R2696" s="7"/>
      <c r="S2696" s="7"/>
      <c r="T2696" s="7"/>
      <c r="U2696" s="7"/>
      <c r="V2696" s="7"/>
      <c r="W2696" s="7"/>
      <c r="X2696" s="7"/>
      <c r="Y2696" s="7" t="s">
        <v>13051</v>
      </c>
      <c r="Z2696" s="7" t="s">
        <v>13052</v>
      </c>
      <c r="AA2696" s="7" t="s">
        <v>13053</v>
      </c>
      <c r="AB2696" s="7" t="s">
        <v>329</v>
      </c>
      <c r="AC2696" s="7"/>
      <c r="AD2696" s="7" t="b">
        <v>0</v>
      </c>
      <c r="AE2696" s="7"/>
      <c r="AF2696" s="7"/>
      <c r="AG2696" s="12">
        <f t="shared" si="42"/>
        <v>43324</v>
      </c>
    </row>
    <row r="2697" spans="1:33">
      <c r="A2697" s="7" t="s">
        <v>13054</v>
      </c>
      <c r="B2697" s="7" t="s">
        <v>13054</v>
      </c>
      <c r="C2697" s="7" t="s">
        <v>13055</v>
      </c>
      <c r="D2697" s="7" t="s">
        <v>13056</v>
      </c>
      <c r="E2697" s="7" t="s">
        <v>36</v>
      </c>
      <c r="F2697" s="7" t="s">
        <v>37</v>
      </c>
      <c r="G2697" s="7" t="s">
        <v>56</v>
      </c>
      <c r="H2697" s="7"/>
      <c r="I2697" s="7"/>
      <c r="J2697" s="7" t="s">
        <v>39</v>
      </c>
      <c r="K2697" s="7" t="s">
        <v>854</v>
      </c>
      <c r="L2697" s="7" t="s">
        <v>855</v>
      </c>
      <c r="M2697" s="7" t="s">
        <v>856</v>
      </c>
      <c r="N2697" s="7" t="s">
        <v>36</v>
      </c>
      <c r="O2697" s="7">
        <v>1</v>
      </c>
      <c r="P2697" s="7" t="s">
        <v>43</v>
      </c>
      <c r="Q2697" s="7">
        <v>18.99</v>
      </c>
      <c r="R2697" s="7"/>
      <c r="S2697" s="7"/>
      <c r="T2697" s="7"/>
      <c r="U2697" s="7"/>
      <c r="V2697" s="7"/>
      <c r="W2697" s="7"/>
      <c r="X2697" s="7"/>
      <c r="Y2697" s="7" t="s">
        <v>537</v>
      </c>
      <c r="Z2697" s="7" t="s">
        <v>625</v>
      </c>
      <c r="AA2697" s="7">
        <v>1220</v>
      </c>
      <c r="AB2697" s="7" t="s">
        <v>466</v>
      </c>
      <c r="AC2697" s="7"/>
      <c r="AD2697" s="7" t="b">
        <v>0</v>
      </c>
      <c r="AE2697" s="7"/>
      <c r="AF2697" s="7"/>
      <c r="AG2697" s="12">
        <f t="shared" si="42"/>
        <v>43324</v>
      </c>
    </row>
    <row r="2698" spans="1:33">
      <c r="A2698" s="7" t="s">
        <v>13057</v>
      </c>
      <c r="B2698" s="7" t="s">
        <v>13057</v>
      </c>
      <c r="C2698" s="7" t="s">
        <v>13058</v>
      </c>
      <c r="D2698" s="7" t="s">
        <v>13059</v>
      </c>
      <c r="E2698" s="7" t="s">
        <v>36</v>
      </c>
      <c r="F2698" s="7" t="s">
        <v>37</v>
      </c>
      <c r="G2698" s="7" t="s">
        <v>56</v>
      </c>
      <c r="H2698" s="7"/>
      <c r="I2698" s="7"/>
      <c r="J2698" s="7" t="s">
        <v>39</v>
      </c>
      <c r="K2698" s="7" t="s">
        <v>2534</v>
      </c>
      <c r="L2698" s="7" t="s">
        <v>220</v>
      </c>
      <c r="M2698" s="7" t="s">
        <v>221</v>
      </c>
      <c r="N2698" s="7" t="s">
        <v>36</v>
      </c>
      <c r="O2698" s="7">
        <v>1</v>
      </c>
      <c r="P2698" s="7" t="s">
        <v>43</v>
      </c>
      <c r="Q2698" s="7">
        <v>18.99</v>
      </c>
      <c r="R2698" s="7"/>
      <c r="S2698" s="7"/>
      <c r="T2698" s="7"/>
      <c r="U2698" s="7"/>
      <c r="V2698" s="7"/>
      <c r="W2698" s="7"/>
      <c r="X2698" s="7"/>
      <c r="Y2698" s="7" t="s">
        <v>13060</v>
      </c>
      <c r="Z2698" s="7" t="s">
        <v>599</v>
      </c>
      <c r="AA2698" s="7">
        <v>75328</v>
      </c>
      <c r="AB2698" s="7" t="s">
        <v>61</v>
      </c>
      <c r="AC2698" s="7"/>
      <c r="AD2698" s="7" t="b">
        <v>0</v>
      </c>
      <c r="AE2698" s="7"/>
      <c r="AF2698" s="7"/>
      <c r="AG2698" s="12">
        <f t="shared" si="42"/>
        <v>43324</v>
      </c>
    </row>
    <row r="2699" spans="1:33">
      <c r="A2699" s="7" t="s">
        <v>13061</v>
      </c>
      <c r="B2699" s="7" t="s">
        <v>13061</v>
      </c>
      <c r="C2699" s="7" t="s">
        <v>13062</v>
      </c>
      <c r="D2699" s="7" t="s">
        <v>13063</v>
      </c>
      <c r="E2699" s="7" t="s">
        <v>36</v>
      </c>
      <c r="F2699" s="7" t="s">
        <v>37</v>
      </c>
      <c r="G2699" s="7" t="s">
        <v>56</v>
      </c>
      <c r="H2699" s="7"/>
      <c r="I2699" s="7"/>
      <c r="J2699" s="7" t="s">
        <v>39</v>
      </c>
      <c r="K2699" s="7" t="s">
        <v>11914</v>
      </c>
      <c r="L2699" s="7" t="s">
        <v>11915</v>
      </c>
      <c r="M2699" s="7" t="s">
        <v>11916</v>
      </c>
      <c r="N2699" s="7" t="s">
        <v>36</v>
      </c>
      <c r="O2699" s="7">
        <v>1</v>
      </c>
      <c r="P2699" s="7" t="s">
        <v>43</v>
      </c>
      <c r="Q2699" s="7">
        <v>16.99</v>
      </c>
      <c r="R2699" s="7"/>
      <c r="S2699" s="7"/>
      <c r="T2699" s="7"/>
      <c r="U2699" s="7"/>
      <c r="V2699" s="7"/>
      <c r="W2699" s="7"/>
      <c r="X2699" s="7"/>
      <c r="Y2699" s="7" t="s">
        <v>13064</v>
      </c>
      <c r="Z2699" s="7"/>
      <c r="AA2699" s="7">
        <v>39393</v>
      </c>
      <c r="AB2699" s="7" t="s">
        <v>61</v>
      </c>
      <c r="AC2699" s="7"/>
      <c r="AD2699" s="7" t="b">
        <v>0</v>
      </c>
      <c r="AE2699" s="7"/>
      <c r="AF2699" s="7"/>
      <c r="AG2699" s="12">
        <f t="shared" si="42"/>
        <v>43324</v>
      </c>
    </row>
    <row r="2700" spans="1:33">
      <c r="A2700" s="7" t="s">
        <v>13065</v>
      </c>
      <c r="B2700" s="7" t="s">
        <v>13065</v>
      </c>
      <c r="C2700" s="7" t="s">
        <v>13066</v>
      </c>
      <c r="D2700" s="7" t="s">
        <v>13067</v>
      </c>
      <c r="E2700" s="7" t="s">
        <v>36</v>
      </c>
      <c r="F2700" s="7" t="s">
        <v>37</v>
      </c>
      <c r="G2700" s="7" t="s">
        <v>56</v>
      </c>
      <c r="H2700" s="7"/>
      <c r="I2700" s="7"/>
      <c r="J2700" s="7" t="s">
        <v>39</v>
      </c>
      <c r="K2700" s="7" t="s">
        <v>12891</v>
      </c>
      <c r="L2700" s="7" t="s">
        <v>3758</v>
      </c>
      <c r="M2700" s="7" t="s">
        <v>3759</v>
      </c>
      <c r="N2700" s="7" t="s">
        <v>36</v>
      </c>
      <c r="O2700" s="7">
        <v>1</v>
      </c>
      <c r="P2700" s="7" t="s">
        <v>43</v>
      </c>
      <c r="Q2700" s="7">
        <v>24.99</v>
      </c>
      <c r="R2700" s="7"/>
      <c r="S2700" s="7"/>
      <c r="T2700" s="7"/>
      <c r="U2700" s="7"/>
      <c r="V2700" s="7"/>
      <c r="W2700" s="7"/>
      <c r="X2700" s="7"/>
      <c r="Y2700" s="7" t="s">
        <v>13068</v>
      </c>
      <c r="Z2700" s="7" t="s">
        <v>1657</v>
      </c>
      <c r="AA2700" s="7">
        <v>16356</v>
      </c>
      <c r="AB2700" s="7" t="s">
        <v>61</v>
      </c>
      <c r="AC2700" s="7"/>
      <c r="AD2700" s="7" t="b">
        <v>0</v>
      </c>
      <c r="AE2700" s="7"/>
      <c r="AF2700" s="7"/>
      <c r="AG2700" s="12">
        <f t="shared" si="42"/>
        <v>43324</v>
      </c>
    </row>
    <row r="2701" spans="1:33">
      <c r="A2701" s="7" t="s">
        <v>13065</v>
      </c>
      <c r="B2701" s="7" t="s">
        <v>13065</v>
      </c>
      <c r="C2701" s="7" t="s">
        <v>13066</v>
      </c>
      <c r="D2701" s="7" t="s">
        <v>13067</v>
      </c>
      <c r="E2701" s="7" t="s">
        <v>36</v>
      </c>
      <c r="F2701" s="7" t="s">
        <v>37</v>
      </c>
      <c r="G2701" s="7" t="s">
        <v>56</v>
      </c>
      <c r="H2701" s="7"/>
      <c r="I2701" s="7"/>
      <c r="J2701" s="7" t="s">
        <v>39</v>
      </c>
      <c r="K2701" s="7" t="s">
        <v>13069</v>
      </c>
      <c r="L2701" s="7" t="s">
        <v>2656</v>
      </c>
      <c r="M2701" s="7" t="s">
        <v>2657</v>
      </c>
      <c r="N2701" s="7" t="s">
        <v>36</v>
      </c>
      <c r="O2701" s="7">
        <v>1</v>
      </c>
      <c r="P2701" s="7" t="s">
        <v>43</v>
      </c>
      <c r="Q2701" s="7">
        <v>20.99</v>
      </c>
      <c r="R2701" s="7"/>
      <c r="S2701" s="7"/>
      <c r="T2701" s="7"/>
      <c r="U2701" s="7"/>
      <c r="V2701" s="7"/>
      <c r="W2701" s="7"/>
      <c r="X2701" s="7"/>
      <c r="Y2701" s="7" t="s">
        <v>13068</v>
      </c>
      <c r="Z2701" s="7" t="s">
        <v>1657</v>
      </c>
      <c r="AA2701" s="7">
        <v>16356</v>
      </c>
      <c r="AB2701" s="7" t="s">
        <v>61</v>
      </c>
      <c r="AC2701" s="7"/>
      <c r="AD2701" s="7" t="b">
        <v>0</v>
      </c>
      <c r="AE2701" s="7"/>
      <c r="AF2701" s="7"/>
      <c r="AG2701" s="12">
        <f t="shared" si="42"/>
        <v>43324</v>
      </c>
    </row>
    <row r="2702" spans="1:33">
      <c r="A2702" s="7" t="s">
        <v>13070</v>
      </c>
      <c r="B2702" s="7" t="s">
        <v>13070</v>
      </c>
      <c r="C2702" s="7" t="s">
        <v>13071</v>
      </c>
      <c r="D2702" s="7" t="s">
        <v>13072</v>
      </c>
      <c r="E2702" s="7" t="s">
        <v>36</v>
      </c>
      <c r="F2702" s="7" t="s">
        <v>37</v>
      </c>
      <c r="G2702" s="7" t="s">
        <v>56</v>
      </c>
      <c r="H2702" s="7"/>
      <c r="I2702" s="7"/>
      <c r="J2702" s="7" t="s">
        <v>107</v>
      </c>
      <c r="K2702" s="7" t="s">
        <v>708</v>
      </c>
      <c r="L2702" s="7" t="s">
        <v>709</v>
      </c>
      <c r="M2702" s="7" t="s">
        <v>710</v>
      </c>
      <c r="N2702" s="7" t="s">
        <v>36</v>
      </c>
      <c r="O2702" s="7">
        <v>1</v>
      </c>
      <c r="P2702" s="7" t="s">
        <v>43</v>
      </c>
      <c r="Q2702" s="7">
        <v>21.99</v>
      </c>
      <c r="R2702" s="7"/>
      <c r="S2702" s="7"/>
      <c r="T2702" s="7"/>
      <c r="U2702" s="7"/>
      <c r="V2702" s="7"/>
      <c r="W2702" s="7"/>
      <c r="X2702" s="7"/>
      <c r="Y2702" s="7" t="s">
        <v>13073</v>
      </c>
      <c r="Z2702" s="7"/>
      <c r="AA2702" s="7">
        <v>30880</v>
      </c>
      <c r="AB2702" s="7" t="s">
        <v>61</v>
      </c>
      <c r="AC2702" s="7" t="s">
        <v>502</v>
      </c>
      <c r="AD2702" s="7" t="b">
        <v>0</v>
      </c>
      <c r="AE2702" s="7"/>
      <c r="AF2702" s="7"/>
      <c r="AG2702" s="12">
        <f t="shared" si="42"/>
        <v>43324</v>
      </c>
    </row>
    <row r="2703" spans="1:33">
      <c r="A2703" s="7" t="s">
        <v>13074</v>
      </c>
      <c r="B2703" s="7" t="s">
        <v>13074</v>
      </c>
      <c r="C2703" s="7" t="s">
        <v>13075</v>
      </c>
      <c r="D2703" s="7" t="s">
        <v>13076</v>
      </c>
      <c r="E2703" s="7" t="s">
        <v>36</v>
      </c>
      <c r="F2703" s="7" t="s">
        <v>37</v>
      </c>
      <c r="G2703" s="7" t="s">
        <v>56</v>
      </c>
      <c r="H2703" s="7"/>
      <c r="I2703" s="7"/>
      <c r="J2703" s="7" t="s">
        <v>107</v>
      </c>
      <c r="K2703" s="7" t="s">
        <v>3724</v>
      </c>
      <c r="L2703" s="7" t="s">
        <v>1144</v>
      </c>
      <c r="M2703" s="7" t="s">
        <v>1145</v>
      </c>
      <c r="N2703" s="7" t="s">
        <v>36</v>
      </c>
      <c r="O2703" s="7">
        <v>1</v>
      </c>
      <c r="P2703" s="7" t="s">
        <v>43</v>
      </c>
      <c r="Q2703" s="7">
        <v>16.66</v>
      </c>
      <c r="R2703" s="7"/>
      <c r="S2703" s="7"/>
      <c r="T2703" s="7"/>
      <c r="U2703" s="7"/>
      <c r="V2703" s="7"/>
      <c r="W2703" s="7"/>
      <c r="X2703" s="7"/>
      <c r="Y2703" s="7" t="s">
        <v>13077</v>
      </c>
      <c r="Z2703" s="7" t="s">
        <v>1736</v>
      </c>
      <c r="AA2703" s="7">
        <v>8510</v>
      </c>
      <c r="AB2703" s="7" t="s">
        <v>466</v>
      </c>
      <c r="AC2703" s="7" t="s">
        <v>502</v>
      </c>
      <c r="AD2703" s="7" t="b">
        <v>0</v>
      </c>
      <c r="AE2703" s="7"/>
      <c r="AF2703" s="7"/>
      <c r="AG2703" s="12">
        <f t="shared" si="42"/>
        <v>43324</v>
      </c>
    </row>
    <row r="2704" spans="1:33">
      <c r="A2704" s="7" t="s">
        <v>13078</v>
      </c>
      <c r="B2704" s="7" t="s">
        <v>13078</v>
      </c>
      <c r="C2704" s="7" t="s">
        <v>13079</v>
      </c>
      <c r="D2704" s="7" t="s">
        <v>13080</v>
      </c>
      <c r="E2704" s="7" t="s">
        <v>36</v>
      </c>
      <c r="F2704" s="7" t="s">
        <v>37</v>
      </c>
      <c r="G2704" s="7" t="s">
        <v>56</v>
      </c>
      <c r="H2704" s="7"/>
      <c r="I2704" s="7"/>
      <c r="J2704" s="7" t="s">
        <v>107</v>
      </c>
      <c r="K2704" s="7" t="s">
        <v>12941</v>
      </c>
      <c r="L2704" s="7" t="s">
        <v>775</v>
      </c>
      <c r="M2704" s="7" t="s">
        <v>776</v>
      </c>
      <c r="N2704" s="7" t="s">
        <v>36</v>
      </c>
      <c r="O2704" s="7">
        <v>1</v>
      </c>
      <c r="P2704" s="7" t="s">
        <v>43</v>
      </c>
      <c r="Q2704" s="7">
        <v>20.99</v>
      </c>
      <c r="R2704" s="7"/>
      <c r="S2704" s="7"/>
      <c r="T2704" s="7"/>
      <c r="U2704" s="7"/>
      <c r="V2704" s="7"/>
      <c r="W2704" s="7"/>
      <c r="X2704" s="7"/>
      <c r="Y2704" s="7" t="s">
        <v>1504</v>
      </c>
      <c r="Z2704" s="7" t="s">
        <v>599</v>
      </c>
      <c r="AA2704" s="7">
        <v>70597</v>
      </c>
      <c r="AB2704" s="7" t="s">
        <v>61</v>
      </c>
      <c r="AC2704" s="7" t="s">
        <v>502</v>
      </c>
      <c r="AD2704" s="7" t="b">
        <v>0</v>
      </c>
      <c r="AE2704" s="7"/>
      <c r="AF2704" s="7"/>
      <c r="AG2704" s="12">
        <f t="shared" si="42"/>
        <v>43324</v>
      </c>
    </row>
    <row r="2705" spans="1:33">
      <c r="A2705" s="7" t="s">
        <v>13081</v>
      </c>
      <c r="B2705" s="7" t="s">
        <v>13081</v>
      </c>
      <c r="C2705" s="7" t="s">
        <v>13082</v>
      </c>
      <c r="D2705" s="7" t="s">
        <v>13083</v>
      </c>
      <c r="E2705" s="7" t="s">
        <v>36</v>
      </c>
      <c r="F2705" s="7" t="s">
        <v>37</v>
      </c>
      <c r="G2705" s="7" t="s">
        <v>56</v>
      </c>
      <c r="H2705" s="7"/>
      <c r="I2705" s="7"/>
      <c r="J2705" s="7" t="s">
        <v>39</v>
      </c>
      <c r="K2705" s="7" t="s">
        <v>10423</v>
      </c>
      <c r="L2705" s="7" t="s">
        <v>566</v>
      </c>
      <c r="M2705" s="7" t="s">
        <v>567</v>
      </c>
      <c r="N2705" s="7" t="s">
        <v>36</v>
      </c>
      <c r="O2705" s="7">
        <v>1</v>
      </c>
      <c r="P2705" s="7" t="s">
        <v>43</v>
      </c>
      <c r="Q2705" s="7">
        <v>22.99</v>
      </c>
      <c r="R2705" s="7"/>
      <c r="S2705" s="7"/>
      <c r="T2705" s="7"/>
      <c r="U2705" s="7"/>
      <c r="V2705" s="7"/>
      <c r="W2705" s="7"/>
      <c r="X2705" s="7"/>
      <c r="Y2705" s="7" t="s">
        <v>13084</v>
      </c>
      <c r="Z2705" s="7" t="s">
        <v>7626</v>
      </c>
      <c r="AA2705" s="7">
        <v>47918</v>
      </c>
      <c r="AB2705" s="7" t="s">
        <v>61</v>
      </c>
      <c r="AC2705" s="7"/>
      <c r="AD2705" s="7" t="b">
        <v>0</v>
      </c>
      <c r="AE2705" s="7"/>
      <c r="AF2705" s="7"/>
      <c r="AG2705" s="12">
        <f t="shared" si="42"/>
        <v>43324</v>
      </c>
    </row>
    <row r="2706" spans="1:33">
      <c r="A2706" s="7" t="s">
        <v>13085</v>
      </c>
      <c r="B2706" s="7" t="s">
        <v>13085</v>
      </c>
      <c r="C2706" s="7" t="s">
        <v>13086</v>
      </c>
      <c r="D2706" s="7" t="s">
        <v>13087</v>
      </c>
      <c r="E2706" s="7" t="s">
        <v>36</v>
      </c>
      <c r="F2706" s="7" t="s">
        <v>37</v>
      </c>
      <c r="G2706" s="7" t="s">
        <v>56</v>
      </c>
      <c r="H2706" s="7"/>
      <c r="I2706" s="7"/>
      <c r="J2706" s="7" t="s">
        <v>107</v>
      </c>
      <c r="K2706" s="7" t="s">
        <v>790</v>
      </c>
      <c r="L2706" s="7" t="s">
        <v>151</v>
      </c>
      <c r="M2706" s="7" t="s">
        <v>152</v>
      </c>
      <c r="N2706" s="7" t="s">
        <v>36</v>
      </c>
      <c r="O2706" s="7">
        <v>1</v>
      </c>
      <c r="P2706" s="7" t="s">
        <v>43</v>
      </c>
      <c r="Q2706" s="7">
        <v>21.99</v>
      </c>
      <c r="R2706" s="7"/>
      <c r="S2706" s="7"/>
      <c r="T2706" s="7"/>
      <c r="U2706" s="7"/>
      <c r="V2706" s="7"/>
      <c r="W2706" s="7"/>
      <c r="X2706" s="7"/>
      <c r="Y2706" s="7" t="s">
        <v>13088</v>
      </c>
      <c r="Z2706" s="7"/>
      <c r="AA2706" s="7">
        <v>24937</v>
      </c>
      <c r="AB2706" s="7" t="s">
        <v>61</v>
      </c>
      <c r="AC2706" s="7" t="s">
        <v>502</v>
      </c>
      <c r="AD2706" s="7" t="b">
        <v>0</v>
      </c>
      <c r="AE2706" s="7"/>
      <c r="AF2706" s="7"/>
      <c r="AG2706" s="12">
        <f t="shared" si="42"/>
        <v>43324</v>
      </c>
    </row>
    <row r="2707" spans="1:33">
      <c r="A2707" s="7" t="s">
        <v>13089</v>
      </c>
      <c r="B2707" s="7" t="s">
        <v>13089</v>
      </c>
      <c r="C2707" s="7" t="s">
        <v>13090</v>
      </c>
      <c r="D2707" s="7" t="s">
        <v>13091</v>
      </c>
      <c r="E2707" s="7" t="s">
        <v>36</v>
      </c>
      <c r="F2707" s="7" t="s">
        <v>37</v>
      </c>
      <c r="G2707" s="7" t="s">
        <v>56</v>
      </c>
      <c r="H2707" s="7"/>
      <c r="I2707" s="7"/>
      <c r="J2707" s="7" t="s">
        <v>39</v>
      </c>
      <c r="K2707" s="7" t="s">
        <v>13092</v>
      </c>
      <c r="L2707" s="7" t="s">
        <v>292</v>
      </c>
      <c r="M2707" s="7" t="s">
        <v>293</v>
      </c>
      <c r="N2707" s="7" t="s">
        <v>36</v>
      </c>
      <c r="O2707" s="7">
        <v>1</v>
      </c>
      <c r="P2707" s="7" t="s">
        <v>43</v>
      </c>
      <c r="Q2707" s="7">
        <v>16.99</v>
      </c>
      <c r="R2707" s="7"/>
      <c r="S2707" s="7"/>
      <c r="T2707" s="7"/>
      <c r="U2707" s="7"/>
      <c r="V2707" s="7"/>
      <c r="W2707" s="7"/>
      <c r="X2707" s="7"/>
      <c r="Y2707" s="7" t="s">
        <v>13093</v>
      </c>
      <c r="Z2707" s="7" t="s">
        <v>420</v>
      </c>
      <c r="AA2707" s="7">
        <v>46049</v>
      </c>
      <c r="AB2707" s="7" t="s">
        <v>61</v>
      </c>
      <c r="AC2707" s="7"/>
      <c r="AD2707" s="7" t="b">
        <v>0</v>
      </c>
      <c r="AE2707" s="7"/>
      <c r="AF2707" s="7"/>
      <c r="AG2707" s="12">
        <f t="shared" si="42"/>
        <v>43324</v>
      </c>
    </row>
    <row r="2708" spans="1:33">
      <c r="A2708" s="7" t="s">
        <v>13094</v>
      </c>
      <c r="B2708" s="7" t="s">
        <v>13094</v>
      </c>
      <c r="C2708" s="7" t="s">
        <v>13095</v>
      </c>
      <c r="D2708" s="7" t="s">
        <v>13096</v>
      </c>
      <c r="E2708" s="7" t="s">
        <v>36</v>
      </c>
      <c r="F2708" s="7" t="s">
        <v>37</v>
      </c>
      <c r="G2708" s="7" t="s">
        <v>56</v>
      </c>
      <c r="H2708" s="7"/>
      <c r="I2708" s="7"/>
      <c r="J2708" s="7" t="s">
        <v>39</v>
      </c>
      <c r="K2708" s="7" t="s">
        <v>8128</v>
      </c>
      <c r="L2708" s="7" t="s">
        <v>392</v>
      </c>
      <c r="M2708" s="7" t="s">
        <v>393</v>
      </c>
      <c r="N2708" s="7" t="s">
        <v>36</v>
      </c>
      <c r="O2708" s="7">
        <v>1</v>
      </c>
      <c r="P2708" s="7" t="s">
        <v>43</v>
      </c>
      <c r="Q2708" s="7">
        <v>24.99</v>
      </c>
      <c r="R2708" s="7"/>
      <c r="S2708" s="7"/>
      <c r="T2708" s="7"/>
      <c r="U2708" s="7"/>
      <c r="V2708" s="7"/>
      <c r="W2708" s="7"/>
      <c r="X2708" s="7"/>
      <c r="Y2708" s="7" t="s">
        <v>13097</v>
      </c>
      <c r="Z2708" s="7" t="s">
        <v>435</v>
      </c>
      <c r="AA2708" s="7">
        <v>30880</v>
      </c>
      <c r="AB2708" s="7" t="s">
        <v>61</v>
      </c>
      <c r="AC2708" s="7"/>
      <c r="AD2708" s="7" t="b">
        <v>0</v>
      </c>
      <c r="AE2708" s="7"/>
      <c r="AF2708" s="7"/>
      <c r="AG2708" s="12">
        <f t="shared" si="42"/>
        <v>43324</v>
      </c>
    </row>
    <row r="2709" spans="1:33">
      <c r="A2709" s="7" t="s">
        <v>13098</v>
      </c>
      <c r="B2709" s="7" t="s">
        <v>13098</v>
      </c>
      <c r="C2709" s="7" t="s">
        <v>13099</v>
      </c>
      <c r="D2709" s="7" t="s">
        <v>13100</v>
      </c>
      <c r="E2709" s="7" t="s">
        <v>36</v>
      </c>
      <c r="F2709" s="7" t="s">
        <v>37</v>
      </c>
      <c r="G2709" s="7" t="s">
        <v>56</v>
      </c>
      <c r="H2709" s="7"/>
      <c r="I2709" s="7"/>
      <c r="J2709" s="7" t="s">
        <v>107</v>
      </c>
      <c r="K2709" s="7" t="s">
        <v>8091</v>
      </c>
      <c r="L2709" s="7" t="s">
        <v>1512</v>
      </c>
      <c r="M2709" s="7" t="s">
        <v>1513</v>
      </c>
      <c r="N2709" s="7" t="s">
        <v>36</v>
      </c>
      <c r="O2709" s="7">
        <v>1</v>
      </c>
      <c r="P2709" s="7" t="s">
        <v>43</v>
      </c>
      <c r="Q2709" s="7">
        <v>20.99</v>
      </c>
      <c r="R2709" s="7"/>
      <c r="S2709" s="7"/>
      <c r="T2709" s="7"/>
      <c r="U2709" s="7"/>
      <c r="V2709" s="7"/>
      <c r="W2709" s="7"/>
      <c r="X2709" s="7"/>
      <c r="Y2709" s="7" t="s">
        <v>13101</v>
      </c>
      <c r="Z2709" s="7"/>
      <c r="AA2709" s="7" t="s">
        <v>13102</v>
      </c>
      <c r="AB2709" s="7" t="s">
        <v>1714</v>
      </c>
      <c r="AC2709" s="7"/>
      <c r="AD2709" s="7" t="b">
        <v>0</v>
      </c>
      <c r="AE2709" s="7"/>
      <c r="AF2709" s="7"/>
      <c r="AG2709" s="12">
        <f t="shared" si="42"/>
        <v>43324</v>
      </c>
    </row>
    <row r="2710" spans="1:33">
      <c r="A2710" s="7" t="s">
        <v>13103</v>
      </c>
      <c r="B2710" s="7" t="s">
        <v>13103</v>
      </c>
      <c r="C2710" s="7" t="s">
        <v>13104</v>
      </c>
      <c r="D2710" s="7" t="s">
        <v>13105</v>
      </c>
      <c r="E2710" s="7" t="s">
        <v>36</v>
      </c>
      <c r="F2710" s="7" t="s">
        <v>37</v>
      </c>
      <c r="G2710" s="7" t="s">
        <v>56</v>
      </c>
      <c r="H2710" s="7"/>
      <c r="I2710" s="7"/>
      <c r="J2710" s="7" t="s">
        <v>107</v>
      </c>
      <c r="K2710" s="7" t="s">
        <v>12877</v>
      </c>
      <c r="L2710" s="7" t="s">
        <v>462</v>
      </c>
      <c r="M2710" s="7" t="s">
        <v>463</v>
      </c>
      <c r="N2710" s="7" t="s">
        <v>36</v>
      </c>
      <c r="O2710" s="7">
        <v>1</v>
      </c>
      <c r="P2710" s="7" t="s">
        <v>43</v>
      </c>
      <c r="Q2710" s="7">
        <v>24.99</v>
      </c>
      <c r="R2710" s="7"/>
      <c r="S2710" s="7"/>
      <c r="T2710" s="7"/>
      <c r="U2710" s="7"/>
      <c r="V2710" s="7"/>
      <c r="W2710" s="7"/>
      <c r="X2710" s="7"/>
      <c r="Y2710" s="7" t="s">
        <v>13106</v>
      </c>
      <c r="Z2710" s="7" t="s">
        <v>591</v>
      </c>
      <c r="AA2710" s="7">
        <v>36103</v>
      </c>
      <c r="AB2710" s="7" t="s">
        <v>61</v>
      </c>
      <c r="AC2710" s="7" t="s">
        <v>502</v>
      </c>
      <c r="AD2710" s="7" t="b">
        <v>0</v>
      </c>
      <c r="AE2710" s="7"/>
      <c r="AF2710" s="7"/>
      <c r="AG2710" s="12">
        <f t="shared" si="42"/>
        <v>43324</v>
      </c>
    </row>
    <row r="2711" spans="1:33">
      <c r="A2711" s="7" t="s">
        <v>13107</v>
      </c>
      <c r="B2711" s="7" t="s">
        <v>13107</v>
      </c>
      <c r="C2711" s="7" t="s">
        <v>13108</v>
      </c>
      <c r="D2711" s="7" t="s">
        <v>13109</v>
      </c>
      <c r="E2711" s="7" t="s">
        <v>36</v>
      </c>
      <c r="F2711" s="7" t="s">
        <v>37</v>
      </c>
      <c r="G2711" s="7" t="s">
        <v>56</v>
      </c>
      <c r="H2711" s="7"/>
      <c r="I2711" s="7"/>
      <c r="J2711" s="7" t="s">
        <v>39</v>
      </c>
      <c r="K2711" s="7" t="s">
        <v>3392</v>
      </c>
      <c r="L2711" s="7" t="s">
        <v>3393</v>
      </c>
      <c r="M2711" s="7" t="s">
        <v>3394</v>
      </c>
      <c r="N2711" s="7" t="s">
        <v>36</v>
      </c>
      <c r="O2711" s="7">
        <v>1</v>
      </c>
      <c r="P2711" s="7" t="s">
        <v>43</v>
      </c>
      <c r="Q2711" s="7">
        <v>18.99</v>
      </c>
      <c r="R2711" s="7"/>
      <c r="S2711" s="7">
        <v>2.99</v>
      </c>
      <c r="T2711" s="7"/>
      <c r="U2711" s="7"/>
      <c r="V2711" s="7"/>
      <c r="W2711" s="7"/>
      <c r="X2711" s="7"/>
      <c r="Y2711" s="7" t="s">
        <v>13110</v>
      </c>
      <c r="Z2711" s="7" t="s">
        <v>5372</v>
      </c>
      <c r="AA2711" s="7">
        <v>21244</v>
      </c>
      <c r="AB2711" s="7" t="s">
        <v>61</v>
      </c>
      <c r="AC2711" s="7"/>
      <c r="AD2711" s="7" t="b">
        <v>0</v>
      </c>
      <c r="AE2711" s="7"/>
      <c r="AF2711" s="7"/>
      <c r="AG2711" s="12">
        <f t="shared" si="42"/>
        <v>43324</v>
      </c>
    </row>
    <row r="2712" spans="1:33">
      <c r="A2712" s="7" t="s">
        <v>13111</v>
      </c>
      <c r="B2712" s="7" t="s">
        <v>13111</v>
      </c>
      <c r="C2712" s="7" t="s">
        <v>13112</v>
      </c>
      <c r="D2712" s="7" t="s">
        <v>13113</v>
      </c>
      <c r="E2712" s="7" t="s">
        <v>36</v>
      </c>
      <c r="F2712" s="7" t="s">
        <v>37</v>
      </c>
      <c r="G2712" s="7" t="s">
        <v>56</v>
      </c>
      <c r="H2712" s="7"/>
      <c r="I2712" s="7"/>
      <c r="J2712" s="7" t="s">
        <v>39</v>
      </c>
      <c r="K2712" s="7" t="s">
        <v>795</v>
      </c>
      <c r="L2712" s="7" t="s">
        <v>796</v>
      </c>
      <c r="M2712" s="7" t="s">
        <v>797</v>
      </c>
      <c r="N2712" s="7" t="s">
        <v>36</v>
      </c>
      <c r="O2712" s="7">
        <v>1</v>
      </c>
      <c r="P2712" s="7" t="s">
        <v>43</v>
      </c>
      <c r="Q2712" s="7">
        <v>21.99</v>
      </c>
      <c r="R2712" s="7"/>
      <c r="S2712" s="7"/>
      <c r="T2712" s="7"/>
      <c r="U2712" s="7"/>
      <c r="V2712" s="7"/>
      <c r="W2712" s="7"/>
      <c r="X2712" s="7"/>
      <c r="Y2712" s="7" t="s">
        <v>13114</v>
      </c>
      <c r="Z2712" s="7" t="s">
        <v>531</v>
      </c>
      <c r="AA2712" s="7">
        <v>19243</v>
      </c>
      <c r="AB2712" s="7" t="s">
        <v>61</v>
      </c>
      <c r="AC2712" s="7"/>
      <c r="AD2712" s="7" t="b">
        <v>0</v>
      </c>
      <c r="AE2712" s="7"/>
      <c r="AF2712" s="7"/>
      <c r="AG2712" s="12">
        <f t="shared" si="42"/>
        <v>43324</v>
      </c>
    </row>
    <row r="2713" spans="1:33">
      <c r="A2713" s="7" t="s">
        <v>13115</v>
      </c>
      <c r="B2713" s="7"/>
      <c r="C2713" s="7" t="s">
        <v>13116</v>
      </c>
      <c r="D2713" s="7" t="s">
        <v>13117</v>
      </c>
      <c r="E2713" s="7" t="s">
        <v>36</v>
      </c>
      <c r="F2713" s="7" t="s">
        <v>2285</v>
      </c>
      <c r="G2713" s="7" t="s">
        <v>56</v>
      </c>
      <c r="H2713" s="7"/>
      <c r="I2713" s="7"/>
      <c r="J2713" s="7" t="s">
        <v>107</v>
      </c>
      <c r="K2713" s="7" t="s">
        <v>13118</v>
      </c>
      <c r="L2713" s="7" t="s">
        <v>13119</v>
      </c>
      <c r="M2713" s="7" t="s">
        <v>13120</v>
      </c>
      <c r="N2713" s="7" t="s">
        <v>36</v>
      </c>
      <c r="O2713" s="7">
        <v>1</v>
      </c>
      <c r="P2713" s="7" t="s">
        <v>43</v>
      </c>
      <c r="Q2713" s="7">
        <v>9.99</v>
      </c>
      <c r="R2713" s="7"/>
      <c r="S2713" s="7">
        <v>3</v>
      </c>
      <c r="T2713" s="7"/>
      <c r="U2713" s="7"/>
      <c r="V2713" s="7"/>
      <c r="W2713" s="7"/>
      <c r="X2713" s="7"/>
      <c r="Y2713" s="7" t="s">
        <v>13121</v>
      </c>
      <c r="Z2713" s="7" t="s">
        <v>518</v>
      </c>
      <c r="AA2713" s="7">
        <v>24582</v>
      </c>
      <c r="AB2713" s="7" t="s">
        <v>61</v>
      </c>
      <c r="AC2713" s="7"/>
      <c r="AD2713" s="7" t="b">
        <v>0</v>
      </c>
      <c r="AE2713" s="7"/>
      <c r="AF2713" s="7"/>
      <c r="AG2713" s="12">
        <f t="shared" si="42"/>
        <v>43324</v>
      </c>
    </row>
    <row r="2714" spans="1:33">
      <c r="A2714" s="7" t="s">
        <v>13122</v>
      </c>
      <c r="B2714" s="7" t="s">
        <v>13122</v>
      </c>
      <c r="C2714" s="7" t="s">
        <v>13123</v>
      </c>
      <c r="D2714" s="7" t="s">
        <v>13124</v>
      </c>
      <c r="E2714" s="7" t="s">
        <v>36</v>
      </c>
      <c r="F2714" s="7" t="s">
        <v>37</v>
      </c>
      <c r="G2714" s="7" t="s">
        <v>56</v>
      </c>
      <c r="H2714" s="7"/>
      <c r="I2714" s="7"/>
      <c r="J2714" s="7" t="s">
        <v>39</v>
      </c>
      <c r="K2714" s="7" t="s">
        <v>2572</v>
      </c>
      <c r="L2714" s="7" t="s">
        <v>1212</v>
      </c>
      <c r="M2714" s="7" t="s">
        <v>1213</v>
      </c>
      <c r="N2714" s="7" t="s">
        <v>36</v>
      </c>
      <c r="O2714" s="7">
        <v>1</v>
      </c>
      <c r="P2714" s="7" t="s">
        <v>43</v>
      </c>
      <c r="Q2714" s="7">
        <v>21.99</v>
      </c>
      <c r="R2714" s="7"/>
      <c r="S2714" s="7"/>
      <c r="T2714" s="7"/>
      <c r="U2714" s="7"/>
      <c r="V2714" s="7"/>
      <c r="W2714" s="7"/>
      <c r="X2714" s="7"/>
      <c r="Y2714" s="7" t="s">
        <v>10739</v>
      </c>
      <c r="Z2714" s="7"/>
      <c r="AA2714" s="7">
        <v>28790</v>
      </c>
      <c r="AB2714" s="7" t="s">
        <v>61</v>
      </c>
      <c r="AC2714" s="7"/>
      <c r="AD2714" s="7" t="b">
        <v>0</v>
      </c>
      <c r="AE2714" s="7"/>
      <c r="AF2714" s="7"/>
      <c r="AG2714" s="12">
        <f t="shared" si="42"/>
        <v>43324</v>
      </c>
    </row>
    <row r="2715" spans="1:33">
      <c r="A2715" s="7" t="s">
        <v>13125</v>
      </c>
      <c r="B2715" s="7" t="s">
        <v>13125</v>
      </c>
      <c r="C2715" s="7" t="s">
        <v>13126</v>
      </c>
      <c r="D2715" s="7" t="s">
        <v>13127</v>
      </c>
      <c r="E2715" s="7" t="s">
        <v>36</v>
      </c>
      <c r="F2715" s="7" t="s">
        <v>37</v>
      </c>
      <c r="G2715" s="7" t="s">
        <v>56</v>
      </c>
      <c r="H2715" s="7"/>
      <c r="I2715" s="7"/>
      <c r="J2715" s="7" t="s">
        <v>39</v>
      </c>
      <c r="K2715" s="7" t="s">
        <v>2953</v>
      </c>
      <c r="L2715" s="7" t="s">
        <v>13128</v>
      </c>
      <c r="M2715" s="7" t="s">
        <v>13129</v>
      </c>
      <c r="N2715" s="7" t="s">
        <v>36</v>
      </c>
      <c r="O2715" s="7">
        <v>1</v>
      </c>
      <c r="P2715" s="7" t="s">
        <v>43</v>
      </c>
      <c r="Q2715" s="7">
        <v>16.99</v>
      </c>
      <c r="R2715" s="7"/>
      <c r="S2715" s="7"/>
      <c r="T2715" s="7"/>
      <c r="U2715" s="7"/>
      <c r="V2715" s="7"/>
      <c r="W2715" s="7"/>
      <c r="X2715" s="7"/>
      <c r="Y2715" s="7" t="s">
        <v>13130</v>
      </c>
      <c r="Z2715" s="7" t="s">
        <v>518</v>
      </c>
      <c r="AA2715" s="7">
        <v>23617</v>
      </c>
      <c r="AB2715" s="7" t="s">
        <v>61</v>
      </c>
      <c r="AC2715" s="7"/>
      <c r="AD2715" s="7" t="b">
        <v>0</v>
      </c>
      <c r="AE2715" s="7"/>
      <c r="AF2715" s="7"/>
      <c r="AG2715" s="12">
        <f t="shared" si="42"/>
        <v>43324</v>
      </c>
    </row>
    <row r="2716" spans="1:33">
      <c r="A2716" s="7" t="s">
        <v>13131</v>
      </c>
      <c r="B2716" s="7" t="s">
        <v>13131</v>
      </c>
      <c r="C2716" s="7" t="s">
        <v>13132</v>
      </c>
      <c r="D2716" s="7" t="s">
        <v>13133</v>
      </c>
      <c r="E2716" s="7" t="s">
        <v>36</v>
      </c>
      <c r="F2716" s="7" t="s">
        <v>37</v>
      </c>
      <c r="G2716" s="7" t="s">
        <v>56</v>
      </c>
      <c r="H2716" s="7"/>
      <c r="I2716" s="7"/>
      <c r="J2716" s="7" t="s">
        <v>107</v>
      </c>
      <c r="K2716" s="7" t="s">
        <v>10710</v>
      </c>
      <c r="L2716" s="7" t="s">
        <v>1097</v>
      </c>
      <c r="M2716" s="7" t="s">
        <v>1098</v>
      </c>
      <c r="N2716" s="7" t="s">
        <v>36</v>
      </c>
      <c r="O2716" s="7">
        <v>1</v>
      </c>
      <c r="P2716" s="7" t="s">
        <v>43</v>
      </c>
      <c r="Q2716" s="7">
        <v>12.99</v>
      </c>
      <c r="R2716" s="7"/>
      <c r="S2716" s="7">
        <v>3.99</v>
      </c>
      <c r="T2716" s="7"/>
      <c r="U2716" s="7"/>
      <c r="V2716" s="7"/>
      <c r="W2716" s="7"/>
      <c r="X2716" s="7"/>
      <c r="Y2716" s="7" t="s">
        <v>13134</v>
      </c>
      <c r="Z2716" s="7" t="s">
        <v>450</v>
      </c>
      <c r="AA2716" s="7">
        <v>92670</v>
      </c>
      <c r="AB2716" s="7" t="s">
        <v>61</v>
      </c>
      <c r="AC2716" s="7"/>
      <c r="AD2716" s="7" t="b">
        <v>0</v>
      </c>
      <c r="AE2716" s="7"/>
      <c r="AF2716" s="7"/>
      <c r="AG2716" s="12">
        <f t="shared" si="42"/>
        <v>43324</v>
      </c>
    </row>
    <row r="2717" spans="1:33">
      <c r="A2717" s="7" t="s">
        <v>13135</v>
      </c>
      <c r="B2717" s="7" t="s">
        <v>13135</v>
      </c>
      <c r="C2717" s="7" t="s">
        <v>13136</v>
      </c>
      <c r="D2717" s="7" t="s">
        <v>13137</v>
      </c>
      <c r="E2717" s="7" t="s">
        <v>36</v>
      </c>
      <c r="F2717" s="7" t="s">
        <v>37</v>
      </c>
      <c r="G2717" s="7" t="s">
        <v>56</v>
      </c>
      <c r="H2717" s="7"/>
      <c r="I2717" s="7"/>
      <c r="J2717" s="7" t="s">
        <v>39</v>
      </c>
      <c r="K2717" s="7" t="s">
        <v>1768</v>
      </c>
      <c r="L2717" s="7" t="s">
        <v>1769</v>
      </c>
      <c r="M2717" s="7" t="s">
        <v>1770</v>
      </c>
      <c r="N2717" s="7" t="s">
        <v>36</v>
      </c>
      <c r="O2717" s="7">
        <v>1</v>
      </c>
      <c r="P2717" s="7" t="s">
        <v>43</v>
      </c>
      <c r="Q2717" s="7">
        <v>21.99</v>
      </c>
      <c r="R2717" s="7"/>
      <c r="S2717" s="7"/>
      <c r="T2717" s="7"/>
      <c r="U2717" s="7"/>
      <c r="V2717" s="7"/>
      <c r="W2717" s="7"/>
      <c r="X2717" s="7"/>
      <c r="Y2717" s="7" t="s">
        <v>13138</v>
      </c>
      <c r="Z2717" s="7" t="s">
        <v>1936</v>
      </c>
      <c r="AA2717" s="7">
        <v>52062</v>
      </c>
      <c r="AB2717" s="7" t="s">
        <v>61</v>
      </c>
      <c r="AC2717" s="7"/>
      <c r="AD2717" s="7" t="b">
        <v>0</v>
      </c>
      <c r="AE2717" s="7"/>
      <c r="AF2717" s="7"/>
      <c r="AG2717" s="12">
        <f t="shared" si="42"/>
        <v>43324</v>
      </c>
    </row>
    <row r="2718" spans="1:33">
      <c r="A2718" s="7" t="s">
        <v>13139</v>
      </c>
      <c r="B2718" s="7" t="s">
        <v>13139</v>
      </c>
      <c r="C2718" s="7" t="s">
        <v>13140</v>
      </c>
      <c r="D2718" s="7" t="s">
        <v>13141</v>
      </c>
      <c r="E2718" s="7" t="s">
        <v>36</v>
      </c>
      <c r="F2718" s="7" t="s">
        <v>37</v>
      </c>
      <c r="G2718" s="7" t="s">
        <v>56</v>
      </c>
      <c r="H2718" s="7"/>
      <c r="I2718" s="7"/>
      <c r="J2718" s="7" t="s">
        <v>39</v>
      </c>
      <c r="K2718" s="7" t="s">
        <v>1693</v>
      </c>
      <c r="L2718" s="7" t="s">
        <v>1694</v>
      </c>
      <c r="M2718" s="7" t="s">
        <v>1695</v>
      </c>
      <c r="N2718" s="7" t="s">
        <v>36</v>
      </c>
      <c r="O2718" s="7">
        <v>1</v>
      </c>
      <c r="P2718" s="7" t="s">
        <v>43</v>
      </c>
      <c r="Q2718" s="7">
        <v>21.99</v>
      </c>
      <c r="R2718" s="7"/>
      <c r="S2718" s="7"/>
      <c r="T2718" s="7"/>
      <c r="U2718" s="7"/>
      <c r="V2718" s="7"/>
      <c r="W2718" s="7"/>
      <c r="X2718" s="7"/>
      <c r="Y2718" s="7" t="s">
        <v>13142</v>
      </c>
      <c r="Z2718" s="7"/>
      <c r="AA2718" s="7">
        <v>22765</v>
      </c>
      <c r="AB2718" s="7" t="s">
        <v>61</v>
      </c>
      <c r="AC2718" s="7"/>
      <c r="AD2718" s="7" t="b">
        <v>0</v>
      </c>
      <c r="AE2718" s="7"/>
      <c r="AF2718" s="7"/>
      <c r="AG2718" s="12">
        <f t="shared" si="42"/>
        <v>43324</v>
      </c>
    </row>
    <row r="2719" spans="1:33">
      <c r="A2719" s="7" t="s">
        <v>13143</v>
      </c>
      <c r="B2719" s="7" t="s">
        <v>13143</v>
      </c>
      <c r="C2719" s="7" t="s">
        <v>13144</v>
      </c>
      <c r="D2719" s="7" t="s">
        <v>13145</v>
      </c>
      <c r="E2719" s="7" t="s">
        <v>36</v>
      </c>
      <c r="F2719" s="7" t="s">
        <v>37</v>
      </c>
      <c r="G2719" s="7" t="s">
        <v>56</v>
      </c>
      <c r="H2719" s="7"/>
      <c r="I2719" s="7"/>
      <c r="J2719" s="7" t="s">
        <v>39</v>
      </c>
      <c r="K2719" s="7" t="s">
        <v>1467</v>
      </c>
      <c r="L2719" s="7" t="s">
        <v>1468</v>
      </c>
      <c r="M2719" s="7" t="s">
        <v>1469</v>
      </c>
      <c r="N2719" s="7" t="s">
        <v>36</v>
      </c>
      <c r="O2719" s="7">
        <v>1</v>
      </c>
      <c r="P2719" s="7" t="s">
        <v>43</v>
      </c>
      <c r="Q2719" s="7">
        <v>15.99</v>
      </c>
      <c r="R2719" s="7"/>
      <c r="S2719" s="7"/>
      <c r="T2719" s="7"/>
      <c r="U2719" s="7"/>
      <c r="V2719" s="7"/>
      <c r="W2719" s="7"/>
      <c r="X2719" s="7"/>
      <c r="Y2719" s="7" t="s">
        <v>13146</v>
      </c>
      <c r="Z2719" s="7" t="s">
        <v>518</v>
      </c>
      <c r="AA2719" s="7">
        <v>24214</v>
      </c>
      <c r="AB2719" s="7" t="s">
        <v>61</v>
      </c>
      <c r="AC2719" s="7"/>
      <c r="AD2719" s="7" t="b">
        <v>0</v>
      </c>
      <c r="AE2719" s="7"/>
      <c r="AF2719" s="7"/>
      <c r="AG2719" s="12">
        <f t="shared" si="42"/>
        <v>43324</v>
      </c>
    </row>
    <row r="2720" spans="1:33">
      <c r="A2720" s="7" t="s">
        <v>13147</v>
      </c>
      <c r="B2720" s="7" t="s">
        <v>13147</v>
      </c>
      <c r="C2720" s="7" t="s">
        <v>13148</v>
      </c>
      <c r="D2720" s="7" t="s">
        <v>13149</v>
      </c>
      <c r="E2720" s="7" t="s">
        <v>36</v>
      </c>
      <c r="F2720" s="7" t="s">
        <v>37</v>
      </c>
      <c r="G2720" s="7" t="s">
        <v>56</v>
      </c>
      <c r="H2720" s="7"/>
      <c r="I2720" s="7"/>
      <c r="J2720" s="7" t="s">
        <v>39</v>
      </c>
      <c r="K2720" s="7" t="s">
        <v>1587</v>
      </c>
      <c r="L2720" s="7" t="s">
        <v>1588</v>
      </c>
      <c r="M2720" s="7" t="s">
        <v>1589</v>
      </c>
      <c r="N2720" s="7" t="s">
        <v>36</v>
      </c>
      <c r="O2720" s="7">
        <v>1</v>
      </c>
      <c r="P2720" s="7" t="s">
        <v>43</v>
      </c>
      <c r="Q2720" s="7">
        <v>15.99</v>
      </c>
      <c r="R2720" s="7"/>
      <c r="S2720" s="7"/>
      <c r="T2720" s="7"/>
      <c r="U2720" s="7"/>
      <c r="V2720" s="7"/>
      <c r="W2720" s="7"/>
      <c r="X2720" s="7"/>
      <c r="Y2720" s="7" t="s">
        <v>13150</v>
      </c>
      <c r="Z2720" s="7" t="s">
        <v>549</v>
      </c>
      <c r="AA2720" s="7">
        <v>1612</v>
      </c>
      <c r="AB2720" s="7" t="s">
        <v>61</v>
      </c>
      <c r="AC2720" s="7"/>
      <c r="AD2720" s="7" t="b">
        <v>0</v>
      </c>
      <c r="AE2720" s="7"/>
      <c r="AF2720" s="7"/>
      <c r="AG2720" s="12">
        <f t="shared" si="42"/>
        <v>43324</v>
      </c>
    </row>
    <row r="2721" spans="1:33">
      <c r="A2721" s="7" t="s">
        <v>13151</v>
      </c>
      <c r="B2721" s="7" t="s">
        <v>13151</v>
      </c>
      <c r="C2721" s="7" t="s">
        <v>13152</v>
      </c>
      <c r="D2721" s="7" t="s">
        <v>13153</v>
      </c>
      <c r="E2721" s="7" t="s">
        <v>36</v>
      </c>
      <c r="F2721" s="7" t="s">
        <v>37</v>
      </c>
      <c r="G2721" s="7" t="s">
        <v>56</v>
      </c>
      <c r="H2721" s="7"/>
      <c r="I2721" s="7"/>
      <c r="J2721" s="7" t="s">
        <v>107</v>
      </c>
      <c r="K2721" s="7" t="s">
        <v>8128</v>
      </c>
      <c r="L2721" s="7" t="s">
        <v>8129</v>
      </c>
      <c r="M2721" s="7" t="s">
        <v>8130</v>
      </c>
      <c r="N2721" s="7" t="s">
        <v>36</v>
      </c>
      <c r="O2721" s="7">
        <v>1</v>
      </c>
      <c r="P2721" s="7" t="s">
        <v>43</v>
      </c>
      <c r="Q2721" s="7">
        <v>22.99</v>
      </c>
      <c r="R2721" s="7"/>
      <c r="S2721" s="7"/>
      <c r="T2721" s="7"/>
      <c r="U2721" s="7"/>
      <c r="V2721" s="7"/>
      <c r="W2721" s="7"/>
      <c r="X2721" s="7"/>
      <c r="Y2721" s="7" t="s">
        <v>10689</v>
      </c>
      <c r="Z2721" s="7" t="s">
        <v>420</v>
      </c>
      <c r="AA2721" s="7">
        <v>33803</v>
      </c>
      <c r="AB2721" s="7" t="s">
        <v>61</v>
      </c>
      <c r="AC2721" s="7" t="s">
        <v>502</v>
      </c>
      <c r="AD2721" s="7" t="b">
        <v>0</v>
      </c>
      <c r="AE2721" s="7"/>
      <c r="AF2721" s="7"/>
      <c r="AG2721" s="12">
        <f t="shared" si="42"/>
        <v>43324</v>
      </c>
    </row>
    <row r="2722" spans="1:33">
      <c r="A2722" s="7" t="s">
        <v>13154</v>
      </c>
      <c r="B2722" s="7" t="s">
        <v>13154</v>
      </c>
      <c r="C2722" s="7" t="s">
        <v>13155</v>
      </c>
      <c r="D2722" s="7" t="s">
        <v>13156</v>
      </c>
      <c r="E2722" s="7" t="s">
        <v>36</v>
      </c>
      <c r="F2722" s="7" t="s">
        <v>37</v>
      </c>
      <c r="G2722" s="7" t="s">
        <v>56</v>
      </c>
      <c r="H2722" s="7"/>
      <c r="I2722" s="7"/>
      <c r="J2722" s="7" t="s">
        <v>39</v>
      </c>
      <c r="K2722" s="7" t="s">
        <v>759</v>
      </c>
      <c r="L2722" s="7" t="s">
        <v>193</v>
      </c>
      <c r="M2722" s="7" t="s">
        <v>194</v>
      </c>
      <c r="N2722" s="7" t="s">
        <v>36</v>
      </c>
      <c r="O2722" s="7">
        <v>1</v>
      </c>
      <c r="P2722" s="7" t="s">
        <v>43</v>
      </c>
      <c r="Q2722" s="7">
        <v>18.99</v>
      </c>
      <c r="R2722" s="7"/>
      <c r="S2722" s="7"/>
      <c r="T2722" s="7"/>
      <c r="U2722" s="7"/>
      <c r="V2722" s="7"/>
      <c r="W2722" s="7"/>
      <c r="X2722" s="7"/>
      <c r="Y2722" s="7" t="s">
        <v>13157</v>
      </c>
      <c r="Z2722" s="7" t="s">
        <v>1936</v>
      </c>
      <c r="AA2722" s="7">
        <v>88471</v>
      </c>
      <c r="AB2722" s="7" t="s">
        <v>61</v>
      </c>
      <c r="AC2722" s="7"/>
      <c r="AD2722" s="7" t="b">
        <v>0</v>
      </c>
      <c r="AE2722" s="7"/>
      <c r="AF2722" s="7"/>
      <c r="AG2722" s="12">
        <f t="shared" si="42"/>
        <v>43324</v>
      </c>
    </row>
    <row r="2723" spans="1:33">
      <c r="A2723" s="7" t="s">
        <v>13158</v>
      </c>
      <c r="B2723" s="7" t="s">
        <v>13158</v>
      </c>
      <c r="C2723" s="7" t="s">
        <v>13159</v>
      </c>
      <c r="D2723" s="7" t="s">
        <v>13160</v>
      </c>
      <c r="E2723" s="7" t="s">
        <v>36</v>
      </c>
      <c r="F2723" s="7" t="s">
        <v>37</v>
      </c>
      <c r="G2723" s="7" t="s">
        <v>56</v>
      </c>
      <c r="H2723" s="7"/>
      <c r="I2723" s="7"/>
      <c r="J2723" s="7" t="s">
        <v>39</v>
      </c>
      <c r="K2723" s="7" t="s">
        <v>708</v>
      </c>
      <c r="L2723" s="7" t="s">
        <v>709</v>
      </c>
      <c r="M2723" s="7" t="s">
        <v>710</v>
      </c>
      <c r="N2723" s="7" t="s">
        <v>36</v>
      </c>
      <c r="O2723" s="7">
        <v>1</v>
      </c>
      <c r="P2723" s="7" t="s">
        <v>43</v>
      </c>
      <c r="Q2723" s="7">
        <v>21.99</v>
      </c>
      <c r="R2723" s="7"/>
      <c r="S2723" s="7"/>
      <c r="T2723" s="7"/>
      <c r="U2723" s="7"/>
      <c r="V2723" s="7"/>
      <c r="W2723" s="7"/>
      <c r="X2723" s="7"/>
      <c r="Y2723" s="7" t="s">
        <v>13161</v>
      </c>
      <c r="Z2723" s="7"/>
      <c r="AA2723" s="7">
        <v>5133</v>
      </c>
      <c r="AB2723" s="7" t="s">
        <v>466</v>
      </c>
      <c r="AC2723" s="7"/>
      <c r="AD2723" s="7" t="b">
        <v>0</v>
      </c>
      <c r="AE2723" s="7"/>
      <c r="AF2723" s="7"/>
      <c r="AG2723" s="12">
        <f t="shared" si="42"/>
        <v>43324</v>
      </c>
    </row>
    <row r="2724" spans="1:33">
      <c r="A2724" s="7" t="s">
        <v>13162</v>
      </c>
      <c r="B2724" s="7" t="s">
        <v>13162</v>
      </c>
      <c r="C2724" s="7" t="s">
        <v>13163</v>
      </c>
      <c r="D2724" s="7" t="s">
        <v>13164</v>
      </c>
      <c r="E2724" s="7" t="s">
        <v>36</v>
      </c>
      <c r="F2724" s="7" t="s">
        <v>37</v>
      </c>
      <c r="G2724" s="7" t="s">
        <v>56</v>
      </c>
      <c r="H2724" s="7"/>
      <c r="I2724" s="7"/>
      <c r="J2724" s="7" t="s">
        <v>39</v>
      </c>
      <c r="K2724" s="7" t="s">
        <v>1467</v>
      </c>
      <c r="L2724" s="7" t="s">
        <v>1468</v>
      </c>
      <c r="M2724" s="7" t="s">
        <v>1469</v>
      </c>
      <c r="N2724" s="7" t="s">
        <v>36</v>
      </c>
      <c r="O2724" s="7">
        <v>1</v>
      </c>
      <c r="P2724" s="7" t="s">
        <v>43</v>
      </c>
      <c r="Q2724" s="7">
        <v>15.99</v>
      </c>
      <c r="R2724" s="7"/>
      <c r="S2724" s="7"/>
      <c r="T2724" s="7"/>
      <c r="U2724" s="7"/>
      <c r="V2724" s="7"/>
      <c r="W2724" s="7"/>
      <c r="X2724" s="7"/>
      <c r="Y2724" s="7" t="s">
        <v>5340</v>
      </c>
      <c r="Z2724" s="7" t="s">
        <v>510</v>
      </c>
      <c r="AA2724" s="7">
        <v>55122</v>
      </c>
      <c r="AB2724" s="7" t="s">
        <v>61</v>
      </c>
      <c r="AC2724" s="7"/>
      <c r="AD2724" s="7" t="b">
        <v>0</v>
      </c>
      <c r="AE2724" s="7"/>
      <c r="AF2724" s="7"/>
      <c r="AG2724" s="12">
        <f t="shared" si="42"/>
        <v>43324</v>
      </c>
    </row>
    <row r="2725" spans="1:33">
      <c r="A2725" s="7" t="s">
        <v>13165</v>
      </c>
      <c r="B2725" s="7" t="s">
        <v>13165</v>
      </c>
      <c r="C2725" s="7" t="s">
        <v>13166</v>
      </c>
      <c r="D2725" s="7" t="s">
        <v>13167</v>
      </c>
      <c r="E2725" s="7" t="s">
        <v>36</v>
      </c>
      <c r="F2725" s="7" t="s">
        <v>37</v>
      </c>
      <c r="G2725" s="7" t="s">
        <v>56</v>
      </c>
      <c r="H2725" s="7"/>
      <c r="I2725" s="7"/>
      <c r="J2725" s="7" t="s">
        <v>39</v>
      </c>
      <c r="K2725" s="7" t="s">
        <v>2618</v>
      </c>
      <c r="L2725" s="7" t="s">
        <v>2619</v>
      </c>
      <c r="M2725" s="7" t="s">
        <v>2620</v>
      </c>
      <c r="N2725" s="7" t="s">
        <v>36</v>
      </c>
      <c r="O2725" s="7">
        <v>1</v>
      </c>
      <c r="P2725" s="7" t="s">
        <v>43</v>
      </c>
      <c r="Q2725" s="7">
        <v>19.99</v>
      </c>
      <c r="R2725" s="7"/>
      <c r="S2725" s="7"/>
      <c r="T2725" s="7"/>
      <c r="U2725" s="7"/>
      <c r="V2725" s="7"/>
      <c r="W2725" s="7"/>
      <c r="X2725" s="7"/>
      <c r="Y2725" s="7" t="s">
        <v>13168</v>
      </c>
      <c r="Z2725" s="7" t="s">
        <v>510</v>
      </c>
      <c r="AA2725" s="7">
        <v>76829</v>
      </c>
      <c r="AB2725" s="7" t="s">
        <v>61</v>
      </c>
      <c r="AC2725" s="7"/>
      <c r="AD2725" s="7" t="b">
        <v>0</v>
      </c>
      <c r="AE2725" s="7"/>
      <c r="AF2725" s="7"/>
      <c r="AG2725" s="12">
        <f t="shared" si="42"/>
        <v>43324</v>
      </c>
    </row>
    <row r="2726" spans="1:33">
      <c r="A2726" s="7" t="s">
        <v>13169</v>
      </c>
      <c r="B2726" s="7" t="s">
        <v>13169</v>
      </c>
      <c r="C2726" s="7" t="s">
        <v>13170</v>
      </c>
      <c r="D2726" s="7" t="s">
        <v>13171</v>
      </c>
      <c r="E2726" s="7" t="s">
        <v>36</v>
      </c>
      <c r="F2726" s="7" t="s">
        <v>37</v>
      </c>
      <c r="G2726" s="7" t="s">
        <v>56</v>
      </c>
      <c r="H2726" s="7"/>
      <c r="I2726" s="7"/>
      <c r="J2726" s="7" t="s">
        <v>39</v>
      </c>
      <c r="K2726" s="7" t="s">
        <v>1665</v>
      </c>
      <c r="L2726" s="7" t="s">
        <v>1666</v>
      </c>
      <c r="M2726" s="7" t="s">
        <v>1667</v>
      </c>
      <c r="N2726" s="7" t="s">
        <v>36</v>
      </c>
      <c r="O2726" s="7">
        <v>1</v>
      </c>
      <c r="P2726" s="7" t="s">
        <v>43</v>
      </c>
      <c r="Q2726" s="7">
        <v>18.99</v>
      </c>
      <c r="R2726" s="7"/>
      <c r="S2726" s="7"/>
      <c r="T2726" s="7"/>
      <c r="U2726" s="7"/>
      <c r="V2726" s="7"/>
      <c r="W2726" s="7"/>
      <c r="X2726" s="7"/>
      <c r="Y2726" s="7" t="s">
        <v>8636</v>
      </c>
      <c r="Z2726" s="7" t="s">
        <v>435</v>
      </c>
      <c r="AA2726" s="7">
        <v>34346</v>
      </c>
      <c r="AB2726" s="7" t="s">
        <v>61</v>
      </c>
      <c r="AC2726" s="7"/>
      <c r="AD2726" s="7" t="b">
        <v>0</v>
      </c>
      <c r="AE2726" s="7"/>
      <c r="AF2726" s="7"/>
      <c r="AG2726" s="12">
        <f t="shared" si="42"/>
        <v>43324</v>
      </c>
    </row>
    <row r="2727" spans="1:33">
      <c r="A2727" s="7" t="s">
        <v>13172</v>
      </c>
      <c r="B2727" s="7" t="s">
        <v>13172</v>
      </c>
      <c r="C2727" s="7" t="s">
        <v>13173</v>
      </c>
      <c r="D2727" s="7" t="s">
        <v>13174</v>
      </c>
      <c r="E2727" s="7" t="s">
        <v>36</v>
      </c>
      <c r="F2727" s="7" t="s">
        <v>37</v>
      </c>
      <c r="G2727" s="7" t="s">
        <v>65</v>
      </c>
      <c r="H2727" s="7"/>
      <c r="I2727" s="7"/>
      <c r="J2727" s="7" t="s">
        <v>39</v>
      </c>
      <c r="K2727" s="7" t="s">
        <v>2009</v>
      </c>
      <c r="L2727" s="7" t="s">
        <v>2139</v>
      </c>
      <c r="M2727" s="7" t="s">
        <v>2140</v>
      </c>
      <c r="N2727" s="7" t="s">
        <v>36</v>
      </c>
      <c r="O2727" s="7">
        <v>1</v>
      </c>
      <c r="P2727" s="7" t="s">
        <v>43</v>
      </c>
      <c r="Q2727" s="7">
        <v>18.99</v>
      </c>
      <c r="R2727" s="7"/>
      <c r="S2727" s="7"/>
      <c r="T2727" s="7"/>
      <c r="U2727" s="7"/>
      <c r="V2727" s="7"/>
      <c r="W2727" s="7"/>
      <c r="X2727" s="7"/>
      <c r="Y2727" s="7" t="s">
        <v>1049</v>
      </c>
      <c r="Z2727" s="7" t="s">
        <v>1049</v>
      </c>
      <c r="AA2727" s="7">
        <v>28029</v>
      </c>
      <c r="AB2727" s="7" t="s">
        <v>71</v>
      </c>
      <c r="AC2727" s="7"/>
      <c r="AD2727" s="7" t="b">
        <v>0</v>
      </c>
      <c r="AE2727" s="7"/>
      <c r="AF2727" s="7"/>
      <c r="AG2727" s="12">
        <f t="shared" si="42"/>
        <v>43324</v>
      </c>
    </row>
    <row r="2728" spans="1:33">
      <c r="A2728" s="7" t="s">
        <v>13175</v>
      </c>
      <c r="B2728" s="7" t="s">
        <v>13175</v>
      </c>
      <c r="C2728" s="7" t="s">
        <v>13176</v>
      </c>
      <c r="D2728" s="7" t="s">
        <v>13177</v>
      </c>
      <c r="E2728" s="7" t="s">
        <v>36</v>
      </c>
      <c r="F2728" s="7" t="s">
        <v>37</v>
      </c>
      <c r="G2728" s="7" t="s">
        <v>65</v>
      </c>
      <c r="H2728" s="7"/>
      <c r="I2728" s="7"/>
      <c r="J2728" s="7" t="s">
        <v>39</v>
      </c>
      <c r="K2728" s="7" t="s">
        <v>968</v>
      </c>
      <c r="L2728" s="7" t="s">
        <v>9090</v>
      </c>
      <c r="M2728" s="7" t="s">
        <v>9091</v>
      </c>
      <c r="N2728" s="7" t="s">
        <v>36</v>
      </c>
      <c r="O2728" s="7">
        <v>1</v>
      </c>
      <c r="P2728" s="7" t="s">
        <v>43</v>
      </c>
      <c r="Q2728" s="7">
        <v>12.99</v>
      </c>
      <c r="R2728" s="7"/>
      <c r="S2728" s="7"/>
      <c r="T2728" s="7"/>
      <c r="U2728" s="7"/>
      <c r="V2728" s="7"/>
      <c r="W2728" s="7"/>
      <c r="X2728" s="7"/>
      <c r="Y2728" s="7" t="s">
        <v>1049</v>
      </c>
      <c r="Z2728" s="7" t="s">
        <v>13178</v>
      </c>
      <c r="AA2728" s="7">
        <v>28850</v>
      </c>
      <c r="AB2728" s="7" t="s">
        <v>71</v>
      </c>
      <c r="AC2728" s="7"/>
      <c r="AD2728" s="7" t="b">
        <v>0</v>
      </c>
      <c r="AE2728" s="7"/>
      <c r="AF2728" s="7"/>
      <c r="AG2728" s="12">
        <f t="shared" si="42"/>
        <v>43324</v>
      </c>
    </row>
    <row r="2729" spans="1:33">
      <c r="A2729" s="7" t="s">
        <v>13179</v>
      </c>
      <c r="B2729" s="7" t="s">
        <v>13179</v>
      </c>
      <c r="C2729" s="7" t="s">
        <v>13180</v>
      </c>
      <c r="D2729" s="7" t="s">
        <v>13181</v>
      </c>
      <c r="E2729" s="7" t="s">
        <v>36</v>
      </c>
      <c r="F2729" s="7" t="s">
        <v>37</v>
      </c>
      <c r="G2729" s="7" t="s">
        <v>82</v>
      </c>
      <c r="H2729" s="7"/>
      <c r="I2729" s="7"/>
      <c r="J2729" s="7" t="s">
        <v>39</v>
      </c>
      <c r="K2729" s="7" t="s">
        <v>1126</v>
      </c>
      <c r="L2729" s="7" t="s">
        <v>7426</v>
      </c>
      <c r="M2729" s="7" t="s">
        <v>7427</v>
      </c>
      <c r="N2729" s="7" t="s">
        <v>36</v>
      </c>
      <c r="O2729" s="7">
        <v>1</v>
      </c>
      <c r="P2729" s="7" t="s">
        <v>43</v>
      </c>
      <c r="Q2729" s="7">
        <v>17.99</v>
      </c>
      <c r="R2729" s="7"/>
      <c r="S2729" s="7"/>
      <c r="T2729" s="7"/>
      <c r="U2729" s="7"/>
      <c r="V2729" s="7"/>
      <c r="W2729" s="7"/>
      <c r="X2729" s="7"/>
      <c r="Y2729" s="7" t="s">
        <v>13182</v>
      </c>
      <c r="Z2729" s="7" t="s">
        <v>87</v>
      </c>
      <c r="AA2729" s="7">
        <v>20078</v>
      </c>
      <c r="AB2729" s="7" t="s">
        <v>88</v>
      </c>
      <c r="AC2729" s="7"/>
      <c r="AD2729" s="7" t="b">
        <v>0</v>
      </c>
      <c r="AE2729" s="7"/>
      <c r="AF2729" s="7"/>
      <c r="AG2729" s="12">
        <f t="shared" si="42"/>
        <v>43324</v>
      </c>
    </row>
    <row r="2730" spans="1:33">
      <c r="A2730" s="7" t="s">
        <v>13183</v>
      </c>
      <c r="B2730" s="7" t="s">
        <v>13183</v>
      </c>
      <c r="C2730" s="7" t="s">
        <v>13184</v>
      </c>
      <c r="D2730" s="7" t="s">
        <v>13185</v>
      </c>
      <c r="E2730" s="7" t="s">
        <v>36</v>
      </c>
      <c r="F2730" s="7" t="s">
        <v>37</v>
      </c>
      <c r="G2730" s="7" t="s">
        <v>82</v>
      </c>
      <c r="H2730" s="7"/>
      <c r="I2730" s="7"/>
      <c r="J2730" s="7" t="s">
        <v>39</v>
      </c>
      <c r="K2730" s="7" t="s">
        <v>9481</v>
      </c>
      <c r="L2730" s="7" t="s">
        <v>13186</v>
      </c>
      <c r="M2730" s="7" t="s">
        <v>13187</v>
      </c>
      <c r="N2730" s="7" t="s">
        <v>36</v>
      </c>
      <c r="O2730" s="7">
        <v>1</v>
      </c>
      <c r="P2730" s="7" t="s">
        <v>43</v>
      </c>
      <c r="Q2730" s="7">
        <v>6.88</v>
      </c>
      <c r="R2730" s="7"/>
      <c r="S2730" s="7"/>
      <c r="T2730" s="7"/>
      <c r="U2730" s="7"/>
      <c r="V2730" s="7"/>
      <c r="W2730" s="7"/>
      <c r="X2730" s="7"/>
      <c r="Y2730" s="7" t="s">
        <v>13188</v>
      </c>
      <c r="Z2730" s="7" t="s">
        <v>13189</v>
      </c>
      <c r="AA2730" s="7">
        <v>25077</v>
      </c>
      <c r="AB2730" s="7" t="s">
        <v>88</v>
      </c>
      <c r="AC2730" s="7"/>
      <c r="AD2730" s="7" t="b">
        <v>0</v>
      </c>
      <c r="AE2730" s="7"/>
      <c r="AF2730" s="7"/>
      <c r="AG2730" s="12">
        <f t="shared" si="42"/>
        <v>43324</v>
      </c>
    </row>
    <row r="2731" spans="1:33">
      <c r="A2731" s="7" t="s">
        <v>13190</v>
      </c>
      <c r="B2731" s="7" t="s">
        <v>13190</v>
      </c>
      <c r="C2731" s="7" t="s">
        <v>13191</v>
      </c>
      <c r="D2731" s="7" t="s">
        <v>13192</v>
      </c>
      <c r="E2731" s="7" t="s">
        <v>36</v>
      </c>
      <c r="F2731" s="7" t="s">
        <v>37</v>
      </c>
      <c r="G2731" s="7" t="s">
        <v>82</v>
      </c>
      <c r="H2731" s="7"/>
      <c r="I2731" s="7"/>
      <c r="J2731" s="7" t="s">
        <v>39</v>
      </c>
      <c r="K2731" s="7" t="s">
        <v>13193</v>
      </c>
      <c r="L2731" s="7" t="s">
        <v>13194</v>
      </c>
      <c r="M2731" s="7" t="s">
        <v>13195</v>
      </c>
      <c r="N2731" s="7" t="s">
        <v>36</v>
      </c>
      <c r="O2731" s="7">
        <v>1</v>
      </c>
      <c r="P2731" s="7" t="s">
        <v>43</v>
      </c>
      <c r="Q2731" s="7">
        <v>19.99</v>
      </c>
      <c r="R2731" s="7"/>
      <c r="S2731" s="7"/>
      <c r="T2731" s="7"/>
      <c r="U2731" s="7"/>
      <c r="V2731" s="7"/>
      <c r="W2731" s="7"/>
      <c r="X2731" s="7"/>
      <c r="Y2731" s="7" t="s">
        <v>13196</v>
      </c>
      <c r="Z2731" s="7" t="s">
        <v>8719</v>
      </c>
      <c r="AA2731" s="7">
        <v>58043</v>
      </c>
      <c r="AB2731" s="7" t="s">
        <v>88</v>
      </c>
      <c r="AC2731" s="7"/>
      <c r="AD2731" s="7" t="b">
        <v>0</v>
      </c>
      <c r="AE2731" s="7"/>
      <c r="AF2731" s="7"/>
      <c r="AG2731" s="12">
        <f t="shared" si="42"/>
        <v>43324</v>
      </c>
    </row>
    <row r="2732" spans="1:33">
      <c r="A2732" s="7" t="s">
        <v>13197</v>
      </c>
      <c r="B2732" s="7" t="s">
        <v>13197</v>
      </c>
      <c r="C2732" s="7" t="s">
        <v>13198</v>
      </c>
      <c r="D2732" s="7" t="s">
        <v>13199</v>
      </c>
      <c r="E2732" s="7" t="s">
        <v>36</v>
      </c>
      <c r="F2732" s="7" t="s">
        <v>37</v>
      </c>
      <c r="G2732" s="7" t="s">
        <v>82</v>
      </c>
      <c r="H2732" s="7"/>
      <c r="I2732" s="7"/>
      <c r="J2732" s="7" t="s">
        <v>39</v>
      </c>
      <c r="K2732" s="7" t="s">
        <v>10531</v>
      </c>
      <c r="L2732" s="7" t="s">
        <v>1233</v>
      </c>
      <c r="M2732" s="7" t="s">
        <v>1234</v>
      </c>
      <c r="N2732" s="7" t="s">
        <v>36</v>
      </c>
      <c r="O2732" s="7">
        <v>1</v>
      </c>
      <c r="P2732" s="7" t="s">
        <v>43</v>
      </c>
      <c r="Q2732" s="7">
        <v>18.99</v>
      </c>
      <c r="R2732" s="7"/>
      <c r="S2732" s="7"/>
      <c r="T2732" s="7"/>
      <c r="U2732" s="7"/>
      <c r="V2732" s="7"/>
      <c r="W2732" s="7"/>
      <c r="X2732" s="7"/>
      <c r="Y2732" s="7" t="s">
        <v>13200</v>
      </c>
      <c r="Z2732" s="7" t="s">
        <v>2041</v>
      </c>
      <c r="AA2732" s="7">
        <v>20822</v>
      </c>
      <c r="AB2732" s="7" t="s">
        <v>88</v>
      </c>
      <c r="AC2732" s="7"/>
      <c r="AD2732" s="7" t="b">
        <v>0</v>
      </c>
      <c r="AE2732" s="7"/>
      <c r="AF2732" s="7"/>
      <c r="AG2732" s="12">
        <f t="shared" si="42"/>
        <v>43324</v>
      </c>
    </row>
    <row r="2733" spans="1:33">
      <c r="A2733" s="7" t="s">
        <v>13201</v>
      </c>
      <c r="B2733" s="7" t="s">
        <v>13201</v>
      </c>
      <c r="C2733" s="7" t="s">
        <v>13202</v>
      </c>
      <c r="D2733" s="7" t="s">
        <v>13203</v>
      </c>
      <c r="E2733" s="7" t="s">
        <v>36</v>
      </c>
      <c r="F2733" s="7" t="s">
        <v>37</v>
      </c>
      <c r="G2733" s="7" t="s">
        <v>38</v>
      </c>
      <c r="H2733" s="7"/>
      <c r="I2733" s="7"/>
      <c r="J2733" s="7" t="s">
        <v>107</v>
      </c>
      <c r="K2733" s="7" t="s">
        <v>12804</v>
      </c>
      <c r="L2733" s="7" t="s">
        <v>227</v>
      </c>
      <c r="M2733" s="7" t="s">
        <v>228</v>
      </c>
      <c r="N2733" s="7" t="s">
        <v>36</v>
      </c>
      <c r="O2733" s="7">
        <v>1</v>
      </c>
      <c r="P2733" s="7" t="s">
        <v>43</v>
      </c>
      <c r="Q2733" s="7">
        <v>19.99</v>
      </c>
      <c r="R2733" s="7"/>
      <c r="S2733" s="7">
        <v>2.49</v>
      </c>
      <c r="T2733" s="7"/>
      <c r="U2733" s="7"/>
      <c r="V2733" s="7"/>
      <c r="W2733" s="7"/>
      <c r="X2733" s="7">
        <v>2.49</v>
      </c>
      <c r="Y2733" s="7" t="s">
        <v>13204</v>
      </c>
      <c r="Z2733" s="7"/>
      <c r="AA2733" s="7">
        <v>71240</v>
      </c>
      <c r="AB2733" s="7" t="s">
        <v>45</v>
      </c>
      <c r="AC2733" s="7" t="s">
        <v>154</v>
      </c>
      <c r="AD2733" s="7" t="b">
        <v>0</v>
      </c>
      <c r="AE2733" s="7"/>
      <c r="AF2733" s="7"/>
      <c r="AG2733" s="12">
        <f t="shared" si="42"/>
        <v>43325</v>
      </c>
    </row>
    <row r="2734" spans="1:33">
      <c r="A2734" s="7" t="s">
        <v>13205</v>
      </c>
      <c r="B2734" s="7" t="s">
        <v>13205</v>
      </c>
      <c r="C2734" s="7" t="s">
        <v>13206</v>
      </c>
      <c r="D2734" s="7" t="s">
        <v>13207</v>
      </c>
      <c r="E2734" s="7" t="s">
        <v>36</v>
      </c>
      <c r="F2734" s="7" t="s">
        <v>37</v>
      </c>
      <c r="G2734" s="7" t="s">
        <v>38</v>
      </c>
      <c r="H2734" s="7"/>
      <c r="I2734" s="7"/>
      <c r="J2734" s="7" t="s">
        <v>39</v>
      </c>
      <c r="K2734" s="7" t="s">
        <v>8384</v>
      </c>
      <c r="L2734" s="7" t="s">
        <v>8385</v>
      </c>
      <c r="M2734" s="7" t="s">
        <v>8386</v>
      </c>
      <c r="N2734" s="7" t="s">
        <v>36</v>
      </c>
      <c r="O2734" s="7">
        <v>1</v>
      </c>
      <c r="P2734" s="7" t="s">
        <v>43</v>
      </c>
      <c r="Q2734" s="7">
        <v>14.9</v>
      </c>
      <c r="R2734" s="7"/>
      <c r="S2734" s="7"/>
      <c r="T2734" s="7"/>
      <c r="U2734" s="7"/>
      <c r="V2734" s="7"/>
      <c r="W2734" s="7"/>
      <c r="X2734" s="7"/>
      <c r="Y2734" s="7" t="s">
        <v>13208</v>
      </c>
      <c r="Z2734" s="7"/>
      <c r="AA2734" s="7">
        <v>59920</v>
      </c>
      <c r="AB2734" s="7" t="s">
        <v>45</v>
      </c>
      <c r="AC2734" s="7"/>
      <c r="AD2734" s="7" t="b">
        <v>0</v>
      </c>
      <c r="AE2734" s="7"/>
      <c r="AF2734" s="7"/>
      <c r="AG2734" s="12">
        <f t="shared" si="42"/>
        <v>43325</v>
      </c>
    </row>
    <row r="2735" spans="1:33">
      <c r="A2735" s="7" t="s">
        <v>13209</v>
      </c>
      <c r="B2735" s="7" t="s">
        <v>13209</v>
      </c>
      <c r="C2735" s="7" t="s">
        <v>13210</v>
      </c>
      <c r="D2735" s="7" t="s">
        <v>13211</v>
      </c>
      <c r="E2735" s="7" t="s">
        <v>36</v>
      </c>
      <c r="F2735" s="7" t="s">
        <v>37</v>
      </c>
      <c r="G2735" s="7" t="s">
        <v>38</v>
      </c>
      <c r="H2735" s="7"/>
      <c r="I2735" s="7"/>
      <c r="J2735" s="7" t="s">
        <v>39</v>
      </c>
      <c r="K2735" s="7" t="s">
        <v>7941</v>
      </c>
      <c r="L2735" s="7" t="s">
        <v>447</v>
      </c>
      <c r="M2735" s="7" t="s">
        <v>448</v>
      </c>
      <c r="N2735" s="7" t="s">
        <v>36</v>
      </c>
      <c r="O2735" s="7">
        <v>1</v>
      </c>
      <c r="P2735" s="7" t="s">
        <v>43</v>
      </c>
      <c r="Q2735" s="7">
        <v>22.99</v>
      </c>
      <c r="R2735" s="7"/>
      <c r="S2735" s="7"/>
      <c r="T2735" s="7"/>
      <c r="U2735" s="7"/>
      <c r="V2735" s="7"/>
      <c r="W2735" s="7"/>
      <c r="X2735" s="7"/>
      <c r="Y2735" s="7" t="s">
        <v>13212</v>
      </c>
      <c r="Z2735" s="7"/>
      <c r="AA2735" s="7">
        <v>54230</v>
      </c>
      <c r="AB2735" s="7" t="s">
        <v>45</v>
      </c>
      <c r="AC2735" s="7"/>
      <c r="AD2735" s="7" t="b">
        <v>0</v>
      </c>
      <c r="AE2735" s="7"/>
      <c r="AF2735" s="7"/>
      <c r="AG2735" s="12">
        <f t="shared" si="42"/>
        <v>43325</v>
      </c>
    </row>
    <row r="2736" spans="1:33">
      <c r="A2736" s="7" t="s">
        <v>13213</v>
      </c>
      <c r="B2736" s="7" t="s">
        <v>13213</v>
      </c>
      <c r="C2736" s="7" t="s">
        <v>13214</v>
      </c>
      <c r="D2736" s="7" t="s">
        <v>13215</v>
      </c>
      <c r="E2736" s="7" t="s">
        <v>36</v>
      </c>
      <c r="F2736" s="7" t="s">
        <v>37</v>
      </c>
      <c r="G2736" s="7" t="s">
        <v>38</v>
      </c>
      <c r="H2736" s="7"/>
      <c r="I2736" s="7"/>
      <c r="J2736" s="7" t="s">
        <v>107</v>
      </c>
      <c r="K2736" s="7" t="s">
        <v>13216</v>
      </c>
      <c r="L2736" s="7" t="s">
        <v>1026</v>
      </c>
      <c r="M2736" s="7" t="s">
        <v>1027</v>
      </c>
      <c r="N2736" s="7" t="s">
        <v>36</v>
      </c>
      <c r="O2736" s="7">
        <v>1</v>
      </c>
      <c r="P2736" s="7" t="s">
        <v>43</v>
      </c>
      <c r="Q2736" s="7">
        <v>49</v>
      </c>
      <c r="R2736" s="7"/>
      <c r="S2736" s="7">
        <v>4.99</v>
      </c>
      <c r="T2736" s="7"/>
      <c r="U2736" s="7"/>
      <c r="V2736" s="7"/>
      <c r="W2736" s="7"/>
      <c r="X2736" s="7">
        <v>4.99</v>
      </c>
      <c r="Y2736" s="7" t="s">
        <v>13217</v>
      </c>
      <c r="Z2736" s="7" t="s">
        <v>13218</v>
      </c>
      <c r="AA2736" s="7">
        <v>59600</v>
      </c>
      <c r="AB2736" s="7" t="s">
        <v>45</v>
      </c>
      <c r="AC2736" s="7" t="s">
        <v>154</v>
      </c>
      <c r="AD2736" s="7" t="b">
        <v>0</v>
      </c>
      <c r="AE2736" s="7"/>
      <c r="AF2736" s="7"/>
      <c r="AG2736" s="12">
        <f t="shared" si="42"/>
        <v>43325</v>
      </c>
    </row>
    <row r="2737" spans="1:33">
      <c r="A2737" s="7" t="s">
        <v>13219</v>
      </c>
      <c r="B2737" s="7" t="s">
        <v>13219</v>
      </c>
      <c r="C2737" s="7" t="s">
        <v>13220</v>
      </c>
      <c r="D2737" s="7" t="s">
        <v>13221</v>
      </c>
      <c r="E2737" s="7" t="s">
        <v>36</v>
      </c>
      <c r="F2737" s="7" t="s">
        <v>37</v>
      </c>
      <c r="G2737" s="7" t="s">
        <v>38</v>
      </c>
      <c r="H2737" s="7"/>
      <c r="I2737" s="7"/>
      <c r="J2737" s="7" t="s">
        <v>39</v>
      </c>
      <c r="K2737" s="7" t="s">
        <v>13222</v>
      </c>
      <c r="L2737" s="7" t="s">
        <v>2397</v>
      </c>
      <c r="M2737" s="7" t="s">
        <v>2398</v>
      </c>
      <c r="N2737" s="7" t="s">
        <v>36</v>
      </c>
      <c r="O2737" s="7">
        <v>1</v>
      </c>
      <c r="P2737" s="7" t="s">
        <v>43</v>
      </c>
      <c r="Q2737" s="7">
        <v>18.99</v>
      </c>
      <c r="R2737" s="7"/>
      <c r="S2737" s="7"/>
      <c r="T2737" s="7"/>
      <c r="U2737" s="7"/>
      <c r="V2737" s="7"/>
      <c r="W2737" s="7"/>
      <c r="X2737" s="7"/>
      <c r="Y2737" s="7" t="s">
        <v>13223</v>
      </c>
      <c r="Z2737" s="7"/>
      <c r="AA2737" s="7">
        <v>62160</v>
      </c>
      <c r="AB2737" s="7" t="s">
        <v>45</v>
      </c>
      <c r="AC2737" s="7"/>
      <c r="AD2737" s="7" t="b">
        <v>0</v>
      </c>
      <c r="AE2737" s="7"/>
      <c r="AF2737" s="7"/>
      <c r="AG2737" s="12">
        <f t="shared" si="42"/>
        <v>43325</v>
      </c>
    </row>
    <row r="2738" spans="1:33">
      <c r="A2738" s="7" t="s">
        <v>13224</v>
      </c>
      <c r="B2738" s="7" t="s">
        <v>13224</v>
      </c>
      <c r="C2738" s="7" t="s">
        <v>13225</v>
      </c>
      <c r="D2738" s="7" t="s">
        <v>13226</v>
      </c>
      <c r="E2738" s="7" t="s">
        <v>36</v>
      </c>
      <c r="F2738" s="7" t="s">
        <v>37</v>
      </c>
      <c r="G2738" s="7" t="s">
        <v>321</v>
      </c>
      <c r="H2738" s="7"/>
      <c r="I2738" s="7"/>
      <c r="J2738" s="7" t="s">
        <v>39</v>
      </c>
      <c r="K2738" s="7" t="s">
        <v>13227</v>
      </c>
      <c r="L2738" s="7" t="s">
        <v>636</v>
      </c>
      <c r="M2738" s="7" t="s">
        <v>637</v>
      </c>
      <c r="N2738" s="7" t="s">
        <v>36</v>
      </c>
      <c r="O2738" s="7">
        <v>1</v>
      </c>
      <c r="P2738" s="7" t="s">
        <v>325</v>
      </c>
      <c r="Q2738" s="7">
        <v>19.89</v>
      </c>
      <c r="R2738" s="7"/>
      <c r="S2738" s="7"/>
      <c r="T2738" s="7"/>
      <c r="U2738" s="7"/>
      <c r="V2738" s="7"/>
      <c r="W2738" s="7"/>
      <c r="X2738" s="7"/>
      <c r="Y2738" s="7" t="s">
        <v>13228</v>
      </c>
      <c r="Z2738" s="7" t="s">
        <v>6353</v>
      </c>
      <c r="AA2738" s="7" t="s">
        <v>13229</v>
      </c>
      <c r="AB2738" s="7" t="s">
        <v>329</v>
      </c>
      <c r="AC2738" s="7"/>
      <c r="AD2738" s="7" t="b">
        <v>0</v>
      </c>
      <c r="AE2738" s="7"/>
      <c r="AF2738" s="7"/>
      <c r="AG2738" s="12">
        <f t="shared" si="42"/>
        <v>43325</v>
      </c>
    </row>
    <row r="2739" spans="1:33">
      <c r="A2739" s="7" t="s">
        <v>13230</v>
      </c>
      <c r="B2739" s="7" t="s">
        <v>13230</v>
      </c>
      <c r="C2739" s="7" t="s">
        <v>13231</v>
      </c>
      <c r="D2739" s="7" t="s">
        <v>13232</v>
      </c>
      <c r="E2739" s="7" t="s">
        <v>36</v>
      </c>
      <c r="F2739" s="7" t="s">
        <v>37</v>
      </c>
      <c r="G2739" s="7" t="s">
        <v>321</v>
      </c>
      <c r="H2739" s="7"/>
      <c r="I2739" s="7"/>
      <c r="J2739" s="7" t="s">
        <v>39</v>
      </c>
      <c r="K2739" s="7" t="s">
        <v>13233</v>
      </c>
      <c r="L2739" s="7" t="s">
        <v>13234</v>
      </c>
      <c r="M2739" s="7" t="s">
        <v>13235</v>
      </c>
      <c r="N2739" s="7" t="s">
        <v>36</v>
      </c>
      <c r="O2739" s="7">
        <v>1</v>
      </c>
      <c r="P2739" s="7" t="s">
        <v>325</v>
      </c>
      <c r="Q2739" s="7">
        <v>21.9</v>
      </c>
      <c r="R2739" s="7"/>
      <c r="S2739" s="7"/>
      <c r="T2739" s="7"/>
      <c r="U2739" s="7"/>
      <c r="V2739" s="7"/>
      <c r="W2739" s="7"/>
      <c r="X2739" s="7"/>
      <c r="Y2739" s="7" t="s">
        <v>13236</v>
      </c>
      <c r="Z2739" s="7" t="s">
        <v>13237</v>
      </c>
      <c r="AA2739" s="7" t="s">
        <v>13238</v>
      </c>
      <c r="AB2739" s="7" t="s">
        <v>329</v>
      </c>
      <c r="AC2739" s="7"/>
      <c r="AD2739" s="7" t="b">
        <v>0</v>
      </c>
      <c r="AE2739" s="7"/>
      <c r="AF2739" s="7"/>
      <c r="AG2739" s="12">
        <f t="shared" si="42"/>
        <v>43325</v>
      </c>
    </row>
    <row r="2740" spans="1:33">
      <c r="A2740" s="7" t="s">
        <v>13239</v>
      </c>
      <c r="B2740" s="7" t="s">
        <v>13239</v>
      </c>
      <c r="C2740" s="7" t="s">
        <v>13240</v>
      </c>
      <c r="D2740" s="7" t="s">
        <v>13241</v>
      </c>
      <c r="E2740" s="7" t="s">
        <v>36</v>
      </c>
      <c r="F2740" s="7" t="s">
        <v>37</v>
      </c>
      <c r="G2740" s="7" t="s">
        <v>321</v>
      </c>
      <c r="H2740" s="7"/>
      <c r="I2740" s="7"/>
      <c r="J2740" s="7" t="s">
        <v>39</v>
      </c>
      <c r="K2740" s="7" t="s">
        <v>7040</v>
      </c>
      <c r="L2740" s="7" t="s">
        <v>116</v>
      </c>
      <c r="M2740" s="7" t="s">
        <v>117</v>
      </c>
      <c r="N2740" s="7" t="s">
        <v>36</v>
      </c>
      <c r="O2740" s="7">
        <v>1</v>
      </c>
      <c r="P2740" s="7" t="s">
        <v>325</v>
      </c>
      <c r="Q2740" s="7">
        <v>15.59</v>
      </c>
      <c r="R2740" s="7"/>
      <c r="S2740" s="7"/>
      <c r="T2740" s="7"/>
      <c r="U2740" s="7"/>
      <c r="V2740" s="7"/>
      <c r="W2740" s="7"/>
      <c r="X2740" s="7"/>
      <c r="Y2740" s="7" t="s">
        <v>6385</v>
      </c>
      <c r="Z2740" s="7" t="s">
        <v>395</v>
      </c>
      <c r="AA2740" s="7" t="s">
        <v>13242</v>
      </c>
      <c r="AB2740" s="7" t="s">
        <v>329</v>
      </c>
      <c r="AC2740" s="7"/>
      <c r="AD2740" s="7" t="b">
        <v>0</v>
      </c>
      <c r="AE2740" s="7"/>
      <c r="AF2740" s="7"/>
      <c r="AG2740" s="12">
        <f t="shared" si="42"/>
        <v>43325</v>
      </c>
    </row>
    <row r="2741" spans="1:33">
      <c r="A2741" s="7" t="s">
        <v>13243</v>
      </c>
      <c r="B2741" s="7" t="s">
        <v>13243</v>
      </c>
      <c r="C2741" s="7" t="s">
        <v>13244</v>
      </c>
      <c r="D2741" s="7" t="s">
        <v>13245</v>
      </c>
      <c r="E2741" s="7" t="s">
        <v>36</v>
      </c>
      <c r="F2741" s="7" t="s">
        <v>37</v>
      </c>
      <c r="G2741" s="7" t="s">
        <v>321</v>
      </c>
      <c r="H2741" s="7"/>
      <c r="I2741" s="7"/>
      <c r="J2741" s="7" t="s">
        <v>39</v>
      </c>
      <c r="K2741" s="7" t="s">
        <v>7542</v>
      </c>
      <c r="L2741" s="7" t="s">
        <v>7543</v>
      </c>
      <c r="M2741" s="7" t="s">
        <v>7544</v>
      </c>
      <c r="N2741" s="7" t="s">
        <v>36</v>
      </c>
      <c r="O2741" s="7">
        <v>1</v>
      </c>
      <c r="P2741" s="7" t="s">
        <v>325</v>
      </c>
      <c r="Q2741" s="7">
        <v>18.99</v>
      </c>
      <c r="R2741" s="7"/>
      <c r="S2741" s="7"/>
      <c r="T2741" s="7"/>
      <c r="U2741" s="7"/>
      <c r="V2741" s="7"/>
      <c r="W2741" s="7"/>
      <c r="X2741" s="7"/>
      <c r="Y2741" s="7" t="s">
        <v>13246</v>
      </c>
      <c r="Z2741" s="7" t="s">
        <v>13247</v>
      </c>
      <c r="AA2741" s="7" t="s">
        <v>13248</v>
      </c>
      <c r="AB2741" s="7" t="s">
        <v>329</v>
      </c>
      <c r="AC2741" s="7"/>
      <c r="AD2741" s="7" t="b">
        <v>0</v>
      </c>
      <c r="AE2741" s="7"/>
      <c r="AF2741" s="7"/>
      <c r="AG2741" s="12">
        <f t="shared" si="42"/>
        <v>43325</v>
      </c>
    </row>
    <row r="2742" spans="1:33">
      <c r="A2742" s="7" t="s">
        <v>13249</v>
      </c>
      <c r="B2742" s="7" t="s">
        <v>13249</v>
      </c>
      <c r="C2742" s="7" t="s">
        <v>13250</v>
      </c>
      <c r="D2742" s="7" t="s">
        <v>13251</v>
      </c>
      <c r="E2742" s="7" t="s">
        <v>36</v>
      </c>
      <c r="F2742" s="7" t="s">
        <v>37</v>
      </c>
      <c r="G2742" s="7" t="s">
        <v>321</v>
      </c>
      <c r="H2742" s="7"/>
      <c r="I2742" s="7"/>
      <c r="J2742" s="7" t="s">
        <v>39</v>
      </c>
      <c r="K2742" s="7" t="s">
        <v>13252</v>
      </c>
      <c r="L2742" s="7" t="s">
        <v>13253</v>
      </c>
      <c r="M2742" s="7" t="s">
        <v>13254</v>
      </c>
      <c r="N2742" s="7" t="s">
        <v>36</v>
      </c>
      <c r="O2742" s="7">
        <v>1</v>
      </c>
      <c r="P2742" s="7" t="s">
        <v>325</v>
      </c>
      <c r="Q2742" s="7">
        <v>19.99</v>
      </c>
      <c r="R2742" s="7"/>
      <c r="S2742" s="7"/>
      <c r="T2742" s="7"/>
      <c r="U2742" s="7"/>
      <c r="V2742" s="7"/>
      <c r="W2742" s="7"/>
      <c r="X2742" s="7"/>
      <c r="Y2742" s="7" t="s">
        <v>13255</v>
      </c>
      <c r="Z2742" s="7" t="s">
        <v>6379</v>
      </c>
      <c r="AA2742" s="7" t="s">
        <v>13256</v>
      </c>
      <c r="AB2742" s="7" t="s">
        <v>329</v>
      </c>
      <c r="AC2742" s="7"/>
      <c r="AD2742" s="7" t="b">
        <v>0</v>
      </c>
      <c r="AE2742" s="7"/>
      <c r="AF2742" s="7"/>
      <c r="AG2742" s="12">
        <f t="shared" si="42"/>
        <v>43325</v>
      </c>
    </row>
    <row r="2743" spans="1:33">
      <c r="A2743" s="7" t="s">
        <v>13257</v>
      </c>
      <c r="B2743" s="7" t="s">
        <v>13257</v>
      </c>
      <c r="C2743" s="7" t="s">
        <v>13258</v>
      </c>
      <c r="D2743" s="7" t="s">
        <v>13259</v>
      </c>
      <c r="E2743" s="7" t="s">
        <v>36</v>
      </c>
      <c r="F2743" s="7" t="s">
        <v>37</v>
      </c>
      <c r="G2743" s="7" t="s">
        <v>321</v>
      </c>
      <c r="H2743" s="7"/>
      <c r="I2743" s="7"/>
      <c r="J2743" s="7" t="s">
        <v>39</v>
      </c>
      <c r="K2743" s="7" t="s">
        <v>13260</v>
      </c>
      <c r="L2743" s="7" t="s">
        <v>10886</v>
      </c>
      <c r="M2743" s="7" t="s">
        <v>10887</v>
      </c>
      <c r="N2743" s="7" t="s">
        <v>36</v>
      </c>
      <c r="O2743" s="7">
        <v>1</v>
      </c>
      <c r="P2743" s="7" t="s">
        <v>325</v>
      </c>
      <c r="Q2743" s="7">
        <v>12.99</v>
      </c>
      <c r="R2743" s="7"/>
      <c r="S2743" s="7"/>
      <c r="T2743" s="7"/>
      <c r="U2743" s="7"/>
      <c r="V2743" s="7"/>
      <c r="W2743" s="7"/>
      <c r="X2743" s="7"/>
      <c r="Y2743" s="7" t="s">
        <v>13261</v>
      </c>
      <c r="Z2743" s="7" t="s">
        <v>2331</v>
      </c>
      <c r="AA2743" s="7" t="s">
        <v>13262</v>
      </c>
      <c r="AB2743" s="7" t="s">
        <v>329</v>
      </c>
      <c r="AC2743" s="7"/>
      <c r="AD2743" s="7" t="b">
        <v>0</v>
      </c>
      <c r="AE2743" s="7"/>
      <c r="AF2743" s="7"/>
      <c r="AG2743" s="12">
        <f t="shared" si="42"/>
        <v>43325</v>
      </c>
    </row>
    <row r="2744" spans="1:33">
      <c r="A2744" s="7" t="s">
        <v>13263</v>
      </c>
      <c r="B2744" s="7" t="s">
        <v>13263</v>
      </c>
      <c r="C2744" s="7" t="s">
        <v>13264</v>
      </c>
      <c r="D2744" s="7" t="s">
        <v>13265</v>
      </c>
      <c r="E2744" s="7" t="s">
        <v>36</v>
      </c>
      <c r="F2744" s="7" t="s">
        <v>37</v>
      </c>
      <c r="G2744" s="7" t="s">
        <v>56</v>
      </c>
      <c r="H2744" s="7"/>
      <c r="I2744" s="7"/>
      <c r="J2744" s="7" t="s">
        <v>39</v>
      </c>
      <c r="K2744" s="7" t="s">
        <v>5159</v>
      </c>
      <c r="L2744" s="7" t="s">
        <v>13266</v>
      </c>
      <c r="M2744" s="7" t="s">
        <v>13267</v>
      </c>
      <c r="N2744" s="7" t="s">
        <v>36</v>
      </c>
      <c r="O2744" s="7">
        <v>1</v>
      </c>
      <c r="P2744" s="7" t="s">
        <v>43</v>
      </c>
      <c r="Q2744" s="7">
        <v>19.99</v>
      </c>
      <c r="R2744" s="7"/>
      <c r="S2744" s="7"/>
      <c r="T2744" s="7"/>
      <c r="U2744" s="7"/>
      <c r="V2744" s="7"/>
      <c r="W2744" s="7"/>
      <c r="X2744" s="7"/>
      <c r="Y2744" s="7" t="s">
        <v>479</v>
      </c>
      <c r="Z2744" s="7" t="s">
        <v>450</v>
      </c>
      <c r="AA2744" s="7">
        <v>86156</v>
      </c>
      <c r="AB2744" s="7" t="s">
        <v>61</v>
      </c>
      <c r="AC2744" s="7"/>
      <c r="AD2744" s="7" t="b">
        <v>0</v>
      </c>
      <c r="AE2744" s="7"/>
      <c r="AF2744" s="7"/>
      <c r="AG2744" s="12">
        <f t="shared" si="42"/>
        <v>43325</v>
      </c>
    </row>
    <row r="2745" spans="1:33">
      <c r="A2745" s="7" t="s">
        <v>13268</v>
      </c>
      <c r="B2745" s="7" t="s">
        <v>13268</v>
      </c>
      <c r="C2745" s="7" t="s">
        <v>13269</v>
      </c>
      <c r="D2745" s="7" t="s">
        <v>13270</v>
      </c>
      <c r="E2745" s="7" t="s">
        <v>36</v>
      </c>
      <c r="F2745" s="7" t="s">
        <v>37</v>
      </c>
      <c r="G2745" s="7" t="s">
        <v>56</v>
      </c>
      <c r="H2745" s="7"/>
      <c r="I2745" s="7"/>
      <c r="J2745" s="7" t="s">
        <v>39</v>
      </c>
      <c r="K2745" s="7" t="s">
        <v>9955</v>
      </c>
      <c r="L2745" s="7" t="s">
        <v>13271</v>
      </c>
      <c r="M2745" s="7" t="s">
        <v>13272</v>
      </c>
      <c r="N2745" s="7" t="s">
        <v>36</v>
      </c>
      <c r="O2745" s="7">
        <v>1</v>
      </c>
      <c r="P2745" s="7" t="s">
        <v>43</v>
      </c>
      <c r="Q2745" s="7">
        <v>13.99</v>
      </c>
      <c r="R2745" s="7"/>
      <c r="S2745" s="7"/>
      <c r="T2745" s="7"/>
      <c r="U2745" s="7"/>
      <c r="V2745" s="7"/>
      <c r="W2745" s="7"/>
      <c r="X2745" s="7"/>
      <c r="Y2745" s="7" t="s">
        <v>13273</v>
      </c>
      <c r="Z2745" s="7" t="s">
        <v>599</v>
      </c>
      <c r="AA2745" s="7">
        <v>79650</v>
      </c>
      <c r="AB2745" s="7" t="s">
        <v>61</v>
      </c>
      <c r="AC2745" s="7"/>
      <c r="AD2745" s="7" t="b">
        <v>0</v>
      </c>
      <c r="AE2745" s="7"/>
      <c r="AF2745" s="7"/>
      <c r="AG2745" s="12">
        <f t="shared" si="42"/>
        <v>43325</v>
      </c>
    </row>
    <row r="2746" spans="1:33">
      <c r="A2746" s="7" t="s">
        <v>13274</v>
      </c>
      <c r="B2746" s="7" t="s">
        <v>13274</v>
      </c>
      <c r="C2746" s="7" t="s">
        <v>13275</v>
      </c>
      <c r="D2746" s="7" t="s">
        <v>13276</v>
      </c>
      <c r="E2746" s="7" t="s">
        <v>36</v>
      </c>
      <c r="F2746" s="7" t="s">
        <v>37</v>
      </c>
      <c r="G2746" s="7" t="s">
        <v>56</v>
      </c>
      <c r="H2746" s="7"/>
      <c r="I2746" s="7"/>
      <c r="J2746" s="7" t="s">
        <v>107</v>
      </c>
      <c r="K2746" s="7" t="s">
        <v>959</v>
      </c>
      <c r="L2746" s="7" t="s">
        <v>960</v>
      </c>
      <c r="M2746" s="7" t="s">
        <v>961</v>
      </c>
      <c r="N2746" s="7" t="s">
        <v>36</v>
      </c>
      <c r="O2746" s="7">
        <v>1</v>
      </c>
      <c r="P2746" s="7" t="s">
        <v>43</v>
      </c>
      <c r="Q2746" s="7">
        <v>15.99</v>
      </c>
      <c r="R2746" s="7"/>
      <c r="S2746" s="7">
        <v>3.99</v>
      </c>
      <c r="T2746" s="7"/>
      <c r="U2746" s="7"/>
      <c r="V2746" s="7"/>
      <c r="W2746" s="7"/>
      <c r="X2746" s="7"/>
      <c r="Y2746" s="7" t="s">
        <v>3403</v>
      </c>
      <c r="Z2746" s="7" t="s">
        <v>1936</v>
      </c>
      <c r="AA2746" s="7">
        <v>57074</v>
      </c>
      <c r="AB2746" s="7" t="s">
        <v>61</v>
      </c>
      <c r="AC2746" s="7"/>
      <c r="AD2746" s="7" t="b">
        <v>0</v>
      </c>
      <c r="AE2746" s="7"/>
      <c r="AF2746" s="7"/>
      <c r="AG2746" s="12">
        <f t="shared" si="42"/>
        <v>43325</v>
      </c>
    </row>
    <row r="2747" spans="1:33">
      <c r="A2747" s="7" t="s">
        <v>13277</v>
      </c>
      <c r="B2747" s="7" t="s">
        <v>13277</v>
      </c>
      <c r="C2747" s="7" t="s">
        <v>13278</v>
      </c>
      <c r="D2747" s="7" t="s">
        <v>13279</v>
      </c>
      <c r="E2747" s="7" t="s">
        <v>36</v>
      </c>
      <c r="F2747" s="7" t="s">
        <v>37</v>
      </c>
      <c r="G2747" s="7" t="s">
        <v>56</v>
      </c>
      <c r="H2747" s="7"/>
      <c r="I2747" s="7"/>
      <c r="J2747" s="7" t="s">
        <v>39</v>
      </c>
      <c r="K2747" s="7" t="s">
        <v>8496</v>
      </c>
      <c r="L2747" s="7" t="s">
        <v>8497</v>
      </c>
      <c r="M2747" s="7" t="s">
        <v>8498</v>
      </c>
      <c r="N2747" s="7" t="s">
        <v>36</v>
      </c>
      <c r="O2747" s="7">
        <v>1</v>
      </c>
      <c r="P2747" s="7" t="s">
        <v>43</v>
      </c>
      <c r="Q2747" s="7">
        <v>20.99</v>
      </c>
      <c r="R2747" s="7"/>
      <c r="S2747" s="7"/>
      <c r="T2747" s="7"/>
      <c r="U2747" s="7"/>
      <c r="V2747" s="7"/>
      <c r="W2747" s="7"/>
      <c r="X2747" s="7"/>
      <c r="Y2747" s="7" t="s">
        <v>13280</v>
      </c>
      <c r="Z2747" s="7" t="s">
        <v>549</v>
      </c>
      <c r="AA2747" s="7">
        <v>9496</v>
      </c>
      <c r="AB2747" s="7" t="s">
        <v>61</v>
      </c>
      <c r="AC2747" s="7"/>
      <c r="AD2747" s="7" t="b">
        <v>0</v>
      </c>
      <c r="AE2747" s="7"/>
      <c r="AF2747" s="7"/>
      <c r="AG2747" s="12">
        <f t="shared" si="42"/>
        <v>43325</v>
      </c>
    </row>
    <row r="2748" spans="1:33">
      <c r="A2748" s="7" t="s">
        <v>13281</v>
      </c>
      <c r="B2748" s="7" t="s">
        <v>13281</v>
      </c>
      <c r="C2748" s="7" t="s">
        <v>13282</v>
      </c>
      <c r="D2748" s="7" t="s">
        <v>13283</v>
      </c>
      <c r="E2748" s="7" t="s">
        <v>36</v>
      </c>
      <c r="F2748" s="7" t="s">
        <v>37</v>
      </c>
      <c r="G2748" s="7" t="s">
        <v>56</v>
      </c>
      <c r="H2748" s="7"/>
      <c r="I2748" s="7"/>
      <c r="J2748" s="7" t="s">
        <v>107</v>
      </c>
      <c r="K2748" s="7" t="s">
        <v>13284</v>
      </c>
      <c r="L2748" s="7" t="s">
        <v>499</v>
      </c>
      <c r="M2748" s="7" t="s">
        <v>500</v>
      </c>
      <c r="N2748" s="7" t="s">
        <v>36</v>
      </c>
      <c r="O2748" s="7">
        <v>1</v>
      </c>
      <c r="P2748" s="7" t="s">
        <v>43</v>
      </c>
      <c r="Q2748" s="7">
        <v>20</v>
      </c>
      <c r="R2748" s="7"/>
      <c r="S2748" s="7"/>
      <c r="T2748" s="7"/>
      <c r="U2748" s="7"/>
      <c r="V2748" s="7"/>
      <c r="W2748" s="7"/>
      <c r="X2748" s="7"/>
      <c r="Y2748" s="7" t="s">
        <v>13285</v>
      </c>
      <c r="Z2748" s="7" t="s">
        <v>510</v>
      </c>
      <c r="AA2748" s="7">
        <v>56579</v>
      </c>
      <c r="AB2748" s="7" t="s">
        <v>61</v>
      </c>
      <c r="AC2748" s="7" t="s">
        <v>502</v>
      </c>
      <c r="AD2748" s="7" t="b">
        <v>0</v>
      </c>
      <c r="AE2748" s="7"/>
      <c r="AF2748" s="7"/>
      <c r="AG2748" s="12">
        <f t="shared" si="42"/>
        <v>43325</v>
      </c>
    </row>
    <row r="2749" spans="1:33">
      <c r="A2749" s="7" t="s">
        <v>13286</v>
      </c>
      <c r="B2749" s="7" t="s">
        <v>13286</v>
      </c>
      <c r="C2749" s="7" t="s">
        <v>13287</v>
      </c>
      <c r="D2749" s="7" t="s">
        <v>13288</v>
      </c>
      <c r="E2749" s="7" t="s">
        <v>106</v>
      </c>
      <c r="F2749" s="7" t="s">
        <v>37</v>
      </c>
      <c r="G2749" s="7" t="s">
        <v>56</v>
      </c>
      <c r="H2749" s="7"/>
      <c r="I2749" s="7"/>
      <c r="J2749" s="7" t="s">
        <v>39</v>
      </c>
      <c r="K2749" s="7" t="s">
        <v>1904</v>
      </c>
      <c r="L2749" s="7" t="s">
        <v>6489</v>
      </c>
      <c r="M2749" s="7" t="s">
        <v>6490</v>
      </c>
      <c r="N2749" s="7" t="s">
        <v>106</v>
      </c>
      <c r="O2749" s="7">
        <v>0</v>
      </c>
      <c r="P2749" s="7"/>
      <c r="Q2749" s="7"/>
      <c r="R2749" s="7"/>
      <c r="S2749" s="7"/>
      <c r="T2749" s="7"/>
      <c r="U2749" s="7"/>
      <c r="V2749" s="7"/>
      <c r="W2749" s="7"/>
      <c r="X2749" s="7"/>
      <c r="Y2749" s="7" t="s">
        <v>6527</v>
      </c>
      <c r="Z2749" s="7" t="s">
        <v>6527</v>
      </c>
      <c r="AA2749" s="7">
        <v>28199</v>
      </c>
      <c r="AB2749" s="7" t="s">
        <v>61</v>
      </c>
      <c r="AC2749" s="7"/>
      <c r="AD2749" s="7" t="b">
        <v>0</v>
      </c>
      <c r="AE2749" s="7"/>
      <c r="AF2749" s="7"/>
      <c r="AG2749" s="12">
        <f t="shared" si="42"/>
        <v>43325</v>
      </c>
    </row>
    <row r="2750" spans="1:33">
      <c r="A2750" s="7" t="s">
        <v>13289</v>
      </c>
      <c r="B2750" s="7" t="s">
        <v>13289</v>
      </c>
      <c r="C2750" s="7" t="s">
        <v>13290</v>
      </c>
      <c r="D2750" s="7" t="s">
        <v>13291</v>
      </c>
      <c r="E2750" s="7" t="s">
        <v>36</v>
      </c>
      <c r="F2750" s="7" t="s">
        <v>37</v>
      </c>
      <c r="G2750" s="7" t="s">
        <v>56</v>
      </c>
      <c r="H2750" s="7"/>
      <c r="I2750" s="7"/>
      <c r="J2750" s="7" t="s">
        <v>39</v>
      </c>
      <c r="K2750" s="7" t="s">
        <v>3751</v>
      </c>
      <c r="L2750" s="7" t="s">
        <v>3752</v>
      </c>
      <c r="M2750" s="7" t="s">
        <v>3753</v>
      </c>
      <c r="N2750" s="7" t="s">
        <v>36</v>
      </c>
      <c r="O2750" s="7">
        <v>1</v>
      </c>
      <c r="P2750" s="7" t="s">
        <v>43</v>
      </c>
      <c r="Q2750" s="7">
        <v>13.99</v>
      </c>
      <c r="R2750" s="7"/>
      <c r="S2750" s="7"/>
      <c r="T2750" s="7"/>
      <c r="U2750" s="7"/>
      <c r="V2750" s="7"/>
      <c r="W2750" s="7"/>
      <c r="X2750" s="7"/>
      <c r="Y2750" s="7" t="s">
        <v>13292</v>
      </c>
      <c r="Z2750" s="7"/>
      <c r="AA2750" s="7">
        <v>59439</v>
      </c>
      <c r="AB2750" s="7" t="s">
        <v>61</v>
      </c>
      <c r="AC2750" s="7"/>
      <c r="AD2750" s="7" t="b">
        <v>0</v>
      </c>
      <c r="AE2750" s="7"/>
      <c r="AF2750" s="7"/>
      <c r="AG2750" s="12">
        <f t="shared" si="42"/>
        <v>43325</v>
      </c>
    </row>
    <row r="2751" spans="1:33">
      <c r="A2751" s="7" t="s">
        <v>13293</v>
      </c>
      <c r="B2751" s="7" t="s">
        <v>13293</v>
      </c>
      <c r="C2751" s="7" t="s">
        <v>13294</v>
      </c>
      <c r="D2751" s="7" t="s">
        <v>13295</v>
      </c>
      <c r="E2751" s="7" t="s">
        <v>36</v>
      </c>
      <c r="F2751" s="7" t="s">
        <v>37</v>
      </c>
      <c r="G2751" s="7" t="s">
        <v>56</v>
      </c>
      <c r="H2751" s="7"/>
      <c r="I2751" s="7"/>
      <c r="J2751" s="7" t="s">
        <v>39</v>
      </c>
      <c r="K2751" s="7" t="s">
        <v>795</v>
      </c>
      <c r="L2751" s="7" t="s">
        <v>796</v>
      </c>
      <c r="M2751" s="7" t="s">
        <v>797</v>
      </c>
      <c r="N2751" s="7" t="s">
        <v>36</v>
      </c>
      <c r="O2751" s="7">
        <v>1</v>
      </c>
      <c r="P2751" s="7" t="s">
        <v>43</v>
      </c>
      <c r="Q2751" s="7">
        <v>21.99</v>
      </c>
      <c r="R2751" s="7"/>
      <c r="S2751" s="7"/>
      <c r="T2751" s="7"/>
      <c r="U2751" s="7"/>
      <c r="V2751" s="7"/>
      <c r="W2751" s="7"/>
      <c r="X2751" s="7"/>
      <c r="Y2751" s="7" t="s">
        <v>13296</v>
      </c>
      <c r="Z2751" s="7" t="s">
        <v>599</v>
      </c>
      <c r="AA2751" s="7">
        <v>75428</v>
      </c>
      <c r="AB2751" s="7" t="s">
        <v>61</v>
      </c>
      <c r="AC2751" s="7"/>
      <c r="AD2751" s="7" t="b">
        <v>0</v>
      </c>
      <c r="AE2751" s="7"/>
      <c r="AF2751" s="7"/>
      <c r="AG2751" s="12">
        <f t="shared" si="42"/>
        <v>43325</v>
      </c>
    </row>
    <row r="2752" spans="1:33">
      <c r="A2752" s="7" t="s">
        <v>13297</v>
      </c>
      <c r="B2752" s="7" t="s">
        <v>13297</v>
      </c>
      <c r="C2752" s="7" t="s">
        <v>13298</v>
      </c>
      <c r="D2752" s="7" t="s">
        <v>13299</v>
      </c>
      <c r="E2752" s="7" t="s">
        <v>36</v>
      </c>
      <c r="F2752" s="7" t="s">
        <v>37</v>
      </c>
      <c r="G2752" s="7" t="s">
        <v>56</v>
      </c>
      <c r="H2752" s="7"/>
      <c r="I2752" s="7"/>
      <c r="J2752" s="7" t="s">
        <v>39</v>
      </c>
      <c r="K2752" s="7" t="s">
        <v>4175</v>
      </c>
      <c r="L2752" s="7" t="s">
        <v>4176</v>
      </c>
      <c r="M2752" s="7" t="s">
        <v>4177</v>
      </c>
      <c r="N2752" s="7" t="s">
        <v>36</v>
      </c>
      <c r="O2752" s="7">
        <v>1</v>
      </c>
      <c r="P2752" s="7" t="s">
        <v>43</v>
      </c>
      <c r="Q2752" s="7">
        <v>21.99</v>
      </c>
      <c r="R2752" s="7"/>
      <c r="S2752" s="7"/>
      <c r="T2752" s="7"/>
      <c r="U2752" s="7"/>
      <c r="V2752" s="7"/>
      <c r="W2752" s="7"/>
      <c r="X2752" s="7"/>
      <c r="Y2752" s="7" t="s">
        <v>13300</v>
      </c>
      <c r="Z2752" s="7"/>
      <c r="AA2752" s="7">
        <v>8742</v>
      </c>
      <c r="AB2752" s="7" t="s">
        <v>466</v>
      </c>
      <c r="AC2752" s="7"/>
      <c r="AD2752" s="7" t="b">
        <v>0</v>
      </c>
      <c r="AE2752" s="7"/>
      <c r="AF2752" s="7"/>
      <c r="AG2752" s="12">
        <f t="shared" si="42"/>
        <v>43325</v>
      </c>
    </row>
    <row r="2753" spans="1:33">
      <c r="A2753" s="7" t="s">
        <v>13301</v>
      </c>
      <c r="B2753" s="7" t="s">
        <v>13301</v>
      </c>
      <c r="C2753" s="7" t="s">
        <v>13302</v>
      </c>
      <c r="D2753" s="7" t="s">
        <v>13303</v>
      </c>
      <c r="E2753" s="7" t="s">
        <v>36</v>
      </c>
      <c r="F2753" s="7" t="s">
        <v>37</v>
      </c>
      <c r="G2753" s="7" t="s">
        <v>56</v>
      </c>
      <c r="H2753" s="7"/>
      <c r="I2753" s="7"/>
      <c r="J2753" s="7" t="s">
        <v>39</v>
      </c>
      <c r="K2753" s="7" t="s">
        <v>666</v>
      </c>
      <c r="L2753" s="7" t="s">
        <v>13304</v>
      </c>
      <c r="M2753" s="7" t="s">
        <v>13305</v>
      </c>
      <c r="N2753" s="7" t="s">
        <v>36</v>
      </c>
      <c r="O2753" s="7">
        <v>1</v>
      </c>
      <c r="P2753" s="7" t="s">
        <v>43</v>
      </c>
      <c r="Q2753" s="7">
        <v>15.99</v>
      </c>
      <c r="R2753" s="7"/>
      <c r="S2753" s="7"/>
      <c r="T2753" s="7"/>
      <c r="U2753" s="7"/>
      <c r="V2753" s="7"/>
      <c r="W2753" s="7"/>
      <c r="X2753" s="7"/>
      <c r="Y2753" s="7" t="s">
        <v>1508</v>
      </c>
      <c r="Z2753" s="7" t="s">
        <v>420</v>
      </c>
      <c r="AA2753" s="7">
        <v>51570</v>
      </c>
      <c r="AB2753" s="7" t="s">
        <v>61</v>
      </c>
      <c r="AC2753" s="7"/>
      <c r="AD2753" s="7" t="b">
        <v>0</v>
      </c>
      <c r="AE2753" s="7"/>
      <c r="AF2753" s="7"/>
      <c r="AG2753" s="12">
        <f t="shared" si="42"/>
        <v>43325</v>
      </c>
    </row>
    <row r="2754" spans="1:33">
      <c r="A2754" s="7" t="s">
        <v>13306</v>
      </c>
      <c r="B2754" s="7" t="s">
        <v>13306</v>
      </c>
      <c r="C2754" s="7" t="s">
        <v>13307</v>
      </c>
      <c r="D2754" s="7" t="s">
        <v>13308</v>
      </c>
      <c r="E2754" s="7" t="s">
        <v>36</v>
      </c>
      <c r="F2754" s="7" t="s">
        <v>37</v>
      </c>
      <c r="G2754" s="7" t="s">
        <v>56</v>
      </c>
      <c r="H2754" s="7"/>
      <c r="I2754" s="7"/>
      <c r="J2754" s="7" t="s">
        <v>39</v>
      </c>
      <c r="K2754" s="7" t="s">
        <v>13309</v>
      </c>
      <c r="L2754" s="7" t="s">
        <v>13310</v>
      </c>
      <c r="M2754" s="7" t="s">
        <v>13311</v>
      </c>
      <c r="N2754" s="7" t="s">
        <v>36</v>
      </c>
      <c r="O2754" s="7">
        <v>1</v>
      </c>
      <c r="P2754" s="7" t="s">
        <v>43</v>
      </c>
      <c r="Q2754" s="7">
        <v>10</v>
      </c>
      <c r="R2754" s="7"/>
      <c r="S2754" s="7"/>
      <c r="T2754" s="7"/>
      <c r="U2754" s="7"/>
      <c r="V2754" s="7"/>
      <c r="W2754" s="7"/>
      <c r="X2754" s="7"/>
      <c r="Y2754" s="7" t="s">
        <v>6051</v>
      </c>
      <c r="Z2754" s="7" t="s">
        <v>450</v>
      </c>
      <c r="AA2754" s="7">
        <v>85716</v>
      </c>
      <c r="AB2754" s="7" t="s">
        <v>61</v>
      </c>
      <c r="AC2754" s="7"/>
      <c r="AD2754" s="7" t="b">
        <v>0</v>
      </c>
      <c r="AE2754" s="7"/>
      <c r="AF2754" s="7"/>
      <c r="AG2754" s="12">
        <f t="shared" ref="AG2754:AG2817" si="43">DATEVALUE(LEFT(C2754,10))</f>
        <v>43325</v>
      </c>
    </row>
    <row r="2755" spans="1:33">
      <c r="A2755" s="7" t="s">
        <v>13312</v>
      </c>
      <c r="B2755" s="7" t="s">
        <v>13312</v>
      </c>
      <c r="C2755" s="7" t="s">
        <v>13313</v>
      </c>
      <c r="D2755" s="7" t="s">
        <v>13314</v>
      </c>
      <c r="E2755" s="7" t="s">
        <v>36</v>
      </c>
      <c r="F2755" s="7" t="s">
        <v>37</v>
      </c>
      <c r="G2755" s="7" t="s">
        <v>56</v>
      </c>
      <c r="H2755" s="7"/>
      <c r="I2755" s="7"/>
      <c r="J2755" s="7" t="s">
        <v>39</v>
      </c>
      <c r="K2755" s="7" t="s">
        <v>10319</v>
      </c>
      <c r="L2755" s="7" t="s">
        <v>10320</v>
      </c>
      <c r="M2755" s="7" t="s">
        <v>10321</v>
      </c>
      <c r="N2755" s="7" t="s">
        <v>36</v>
      </c>
      <c r="O2755" s="7">
        <v>1</v>
      </c>
      <c r="P2755" s="7" t="s">
        <v>43</v>
      </c>
      <c r="Q2755" s="7">
        <v>16.99</v>
      </c>
      <c r="R2755" s="7"/>
      <c r="S2755" s="7"/>
      <c r="T2755" s="7"/>
      <c r="U2755" s="7"/>
      <c r="V2755" s="7"/>
      <c r="W2755" s="7"/>
      <c r="X2755" s="7"/>
      <c r="Y2755" s="7" t="s">
        <v>13315</v>
      </c>
      <c r="Z2755" s="7"/>
      <c r="AA2755" s="7">
        <v>75239</v>
      </c>
      <c r="AB2755" s="7" t="s">
        <v>61</v>
      </c>
      <c r="AC2755" s="7"/>
      <c r="AD2755" s="7" t="b">
        <v>0</v>
      </c>
      <c r="AE2755" s="7"/>
      <c r="AF2755" s="7"/>
      <c r="AG2755" s="12">
        <f t="shared" si="43"/>
        <v>43325</v>
      </c>
    </row>
    <row r="2756" spans="1:33">
      <c r="A2756" s="7" t="s">
        <v>13316</v>
      </c>
      <c r="B2756" s="7" t="s">
        <v>13316</v>
      </c>
      <c r="C2756" s="7" t="s">
        <v>13317</v>
      </c>
      <c r="D2756" s="7" t="s">
        <v>13318</v>
      </c>
      <c r="E2756" s="7" t="s">
        <v>36</v>
      </c>
      <c r="F2756" s="7" t="s">
        <v>37</v>
      </c>
      <c r="G2756" s="7" t="s">
        <v>56</v>
      </c>
      <c r="H2756" s="7"/>
      <c r="I2756" s="7"/>
      <c r="J2756" s="7" t="s">
        <v>39</v>
      </c>
      <c r="K2756" s="7" t="s">
        <v>666</v>
      </c>
      <c r="L2756" s="7" t="s">
        <v>6442</v>
      </c>
      <c r="M2756" s="7" t="s">
        <v>6443</v>
      </c>
      <c r="N2756" s="7" t="s">
        <v>36</v>
      </c>
      <c r="O2756" s="7">
        <v>1</v>
      </c>
      <c r="P2756" s="7" t="s">
        <v>43</v>
      </c>
      <c r="Q2756" s="7">
        <v>19.99</v>
      </c>
      <c r="R2756" s="7"/>
      <c r="S2756" s="7"/>
      <c r="T2756" s="7"/>
      <c r="U2756" s="7"/>
      <c r="V2756" s="7"/>
      <c r="W2756" s="7"/>
      <c r="X2756" s="7"/>
      <c r="Y2756" s="7" t="s">
        <v>13319</v>
      </c>
      <c r="Z2756" s="7" t="s">
        <v>658</v>
      </c>
      <c r="AA2756" s="7">
        <v>99885</v>
      </c>
      <c r="AB2756" s="7" t="s">
        <v>61</v>
      </c>
      <c r="AC2756" s="7"/>
      <c r="AD2756" s="7" t="b">
        <v>0</v>
      </c>
      <c r="AE2756" s="7"/>
      <c r="AF2756" s="7"/>
      <c r="AG2756" s="12">
        <f t="shared" si="43"/>
        <v>43325</v>
      </c>
    </row>
    <row r="2757" spans="1:33">
      <c r="A2757" s="7" t="s">
        <v>13316</v>
      </c>
      <c r="B2757" s="7" t="s">
        <v>13316</v>
      </c>
      <c r="C2757" s="7" t="s">
        <v>13317</v>
      </c>
      <c r="D2757" s="7" t="s">
        <v>13318</v>
      </c>
      <c r="E2757" s="7" t="s">
        <v>36</v>
      </c>
      <c r="F2757" s="7" t="s">
        <v>37</v>
      </c>
      <c r="G2757" s="7" t="s">
        <v>56</v>
      </c>
      <c r="H2757" s="7"/>
      <c r="I2757" s="7"/>
      <c r="J2757" s="7" t="s">
        <v>39</v>
      </c>
      <c r="K2757" s="7" t="s">
        <v>666</v>
      </c>
      <c r="L2757" s="7" t="s">
        <v>8434</v>
      </c>
      <c r="M2757" s="7" t="s">
        <v>8435</v>
      </c>
      <c r="N2757" s="7" t="s">
        <v>36</v>
      </c>
      <c r="O2757" s="7">
        <v>1</v>
      </c>
      <c r="P2757" s="7" t="s">
        <v>43</v>
      </c>
      <c r="Q2757" s="7">
        <v>19.99</v>
      </c>
      <c r="R2757" s="7"/>
      <c r="S2757" s="7"/>
      <c r="T2757" s="7"/>
      <c r="U2757" s="7"/>
      <c r="V2757" s="7"/>
      <c r="W2757" s="7"/>
      <c r="X2757" s="7"/>
      <c r="Y2757" s="7" t="s">
        <v>13319</v>
      </c>
      <c r="Z2757" s="7" t="s">
        <v>658</v>
      </c>
      <c r="AA2757" s="7">
        <v>99885</v>
      </c>
      <c r="AB2757" s="7" t="s">
        <v>61</v>
      </c>
      <c r="AC2757" s="7"/>
      <c r="AD2757" s="7" t="b">
        <v>0</v>
      </c>
      <c r="AE2757" s="7"/>
      <c r="AF2757" s="7"/>
      <c r="AG2757" s="12">
        <f t="shared" si="43"/>
        <v>43325</v>
      </c>
    </row>
    <row r="2758" spans="1:33">
      <c r="A2758" s="7" t="s">
        <v>13320</v>
      </c>
      <c r="B2758" s="7" t="s">
        <v>13320</v>
      </c>
      <c r="C2758" s="7" t="s">
        <v>13321</v>
      </c>
      <c r="D2758" s="7" t="s">
        <v>13322</v>
      </c>
      <c r="E2758" s="7" t="s">
        <v>36</v>
      </c>
      <c r="F2758" s="7" t="s">
        <v>37</v>
      </c>
      <c r="G2758" s="7" t="s">
        <v>56</v>
      </c>
      <c r="H2758" s="7"/>
      <c r="I2758" s="7"/>
      <c r="J2758" s="7" t="s">
        <v>39</v>
      </c>
      <c r="K2758" s="7" t="s">
        <v>795</v>
      </c>
      <c r="L2758" s="7" t="s">
        <v>796</v>
      </c>
      <c r="M2758" s="7" t="s">
        <v>797</v>
      </c>
      <c r="N2758" s="7" t="s">
        <v>36</v>
      </c>
      <c r="O2758" s="7">
        <v>1</v>
      </c>
      <c r="P2758" s="7" t="s">
        <v>43</v>
      </c>
      <c r="Q2758" s="7">
        <v>21.99</v>
      </c>
      <c r="R2758" s="7"/>
      <c r="S2758" s="7">
        <v>4.99</v>
      </c>
      <c r="T2758" s="7"/>
      <c r="U2758" s="7"/>
      <c r="V2758" s="7"/>
      <c r="W2758" s="7"/>
      <c r="X2758" s="7"/>
      <c r="Y2758" s="7" t="s">
        <v>13323</v>
      </c>
      <c r="Z2758" s="7" t="s">
        <v>569</v>
      </c>
      <c r="AA2758" s="7">
        <v>6886</v>
      </c>
      <c r="AB2758" s="7" t="s">
        <v>61</v>
      </c>
      <c r="AC2758" s="7"/>
      <c r="AD2758" s="7" t="b">
        <v>0</v>
      </c>
      <c r="AE2758" s="7"/>
      <c r="AF2758" s="7"/>
      <c r="AG2758" s="12">
        <f t="shared" si="43"/>
        <v>43325</v>
      </c>
    </row>
    <row r="2759" spans="1:33">
      <c r="A2759" s="7" t="s">
        <v>13324</v>
      </c>
      <c r="B2759" s="7" t="s">
        <v>13324</v>
      </c>
      <c r="C2759" s="7" t="s">
        <v>13325</v>
      </c>
      <c r="D2759" s="7" t="s">
        <v>13326</v>
      </c>
      <c r="E2759" s="7" t="s">
        <v>36</v>
      </c>
      <c r="F2759" s="7" t="s">
        <v>37</v>
      </c>
      <c r="G2759" s="7" t="s">
        <v>56</v>
      </c>
      <c r="H2759" s="7"/>
      <c r="I2759" s="7"/>
      <c r="J2759" s="7" t="s">
        <v>39</v>
      </c>
      <c r="K2759" s="7" t="s">
        <v>13327</v>
      </c>
      <c r="L2759" s="7" t="s">
        <v>1219</v>
      </c>
      <c r="M2759" s="7" t="s">
        <v>1220</v>
      </c>
      <c r="N2759" s="7" t="s">
        <v>36</v>
      </c>
      <c r="O2759" s="7">
        <v>1</v>
      </c>
      <c r="P2759" s="7" t="s">
        <v>43</v>
      </c>
      <c r="Q2759" s="7">
        <v>24.99</v>
      </c>
      <c r="R2759" s="7"/>
      <c r="S2759" s="7"/>
      <c r="T2759" s="7"/>
      <c r="U2759" s="7"/>
      <c r="V2759" s="7"/>
      <c r="W2759" s="7"/>
      <c r="X2759" s="7"/>
      <c r="Y2759" s="7" t="s">
        <v>13328</v>
      </c>
      <c r="Z2759" s="7" t="s">
        <v>591</v>
      </c>
      <c r="AA2759" s="7">
        <v>65510</v>
      </c>
      <c r="AB2759" s="7" t="s">
        <v>61</v>
      </c>
      <c r="AC2759" s="7"/>
      <c r="AD2759" s="7" t="b">
        <v>0</v>
      </c>
      <c r="AE2759" s="7"/>
      <c r="AF2759" s="7"/>
      <c r="AG2759" s="12">
        <f t="shared" si="43"/>
        <v>43325</v>
      </c>
    </row>
    <row r="2760" spans="1:33">
      <c r="A2760" s="7" t="s">
        <v>13329</v>
      </c>
      <c r="B2760" s="7" t="s">
        <v>13329</v>
      </c>
      <c r="C2760" s="7" t="s">
        <v>13330</v>
      </c>
      <c r="D2760" s="7" t="s">
        <v>13331</v>
      </c>
      <c r="E2760" s="7" t="s">
        <v>36</v>
      </c>
      <c r="F2760" s="7" t="s">
        <v>37</v>
      </c>
      <c r="G2760" s="7" t="s">
        <v>56</v>
      </c>
      <c r="H2760" s="7"/>
      <c r="I2760" s="7"/>
      <c r="J2760" s="7" t="s">
        <v>107</v>
      </c>
      <c r="K2760" s="7" t="s">
        <v>4292</v>
      </c>
      <c r="L2760" s="7" t="s">
        <v>2101</v>
      </c>
      <c r="M2760" s="7" t="s">
        <v>2102</v>
      </c>
      <c r="N2760" s="7" t="s">
        <v>36</v>
      </c>
      <c r="O2760" s="7">
        <v>1</v>
      </c>
      <c r="P2760" s="7" t="s">
        <v>43</v>
      </c>
      <c r="Q2760" s="7">
        <v>19.99</v>
      </c>
      <c r="R2760" s="7"/>
      <c r="S2760" s="7">
        <v>3.99</v>
      </c>
      <c r="T2760" s="7"/>
      <c r="U2760" s="7"/>
      <c r="V2760" s="7"/>
      <c r="W2760" s="7"/>
      <c r="X2760" s="7"/>
      <c r="Y2760" s="7" t="s">
        <v>3585</v>
      </c>
      <c r="Z2760" s="7" t="s">
        <v>420</v>
      </c>
      <c r="AA2760" s="7">
        <v>58513</v>
      </c>
      <c r="AB2760" s="7" t="s">
        <v>61</v>
      </c>
      <c r="AC2760" s="7"/>
      <c r="AD2760" s="7" t="b">
        <v>0</v>
      </c>
      <c r="AE2760" s="7"/>
      <c r="AF2760" s="7"/>
      <c r="AG2760" s="12">
        <f t="shared" si="43"/>
        <v>43325</v>
      </c>
    </row>
    <row r="2761" spans="1:33">
      <c r="A2761" s="7" t="s">
        <v>13332</v>
      </c>
      <c r="B2761" s="7" t="s">
        <v>13332</v>
      </c>
      <c r="C2761" s="7" t="s">
        <v>13333</v>
      </c>
      <c r="D2761" s="7" t="s">
        <v>13334</v>
      </c>
      <c r="E2761" s="7" t="s">
        <v>36</v>
      </c>
      <c r="F2761" s="7" t="s">
        <v>37</v>
      </c>
      <c r="G2761" s="7" t="s">
        <v>56</v>
      </c>
      <c r="H2761" s="7"/>
      <c r="I2761" s="7"/>
      <c r="J2761" s="7" t="s">
        <v>39</v>
      </c>
      <c r="K2761" s="7" t="s">
        <v>2586</v>
      </c>
      <c r="L2761" s="7" t="s">
        <v>2587</v>
      </c>
      <c r="M2761" s="7" t="s">
        <v>2588</v>
      </c>
      <c r="N2761" s="7" t="s">
        <v>36</v>
      </c>
      <c r="O2761" s="7">
        <v>1</v>
      </c>
      <c r="P2761" s="7" t="s">
        <v>43</v>
      </c>
      <c r="Q2761" s="7">
        <v>13.99</v>
      </c>
      <c r="R2761" s="7"/>
      <c r="S2761" s="7"/>
      <c r="T2761" s="7"/>
      <c r="U2761" s="7"/>
      <c r="V2761" s="7"/>
      <c r="W2761" s="7"/>
      <c r="X2761" s="7"/>
      <c r="Y2761" s="7" t="s">
        <v>13335</v>
      </c>
      <c r="Z2761" s="7" t="s">
        <v>450</v>
      </c>
      <c r="AA2761" s="7">
        <v>92360</v>
      </c>
      <c r="AB2761" s="7" t="s">
        <v>61</v>
      </c>
      <c r="AC2761" s="7"/>
      <c r="AD2761" s="7" t="b">
        <v>0</v>
      </c>
      <c r="AE2761" s="7"/>
      <c r="AF2761" s="7"/>
      <c r="AG2761" s="12">
        <f t="shared" si="43"/>
        <v>43325</v>
      </c>
    </row>
    <row r="2762" spans="1:33">
      <c r="A2762" s="7" t="s">
        <v>13336</v>
      </c>
      <c r="B2762" s="7" t="s">
        <v>13336</v>
      </c>
      <c r="C2762" s="7" t="s">
        <v>13337</v>
      </c>
      <c r="D2762" s="7" t="s">
        <v>13338</v>
      </c>
      <c r="E2762" s="7" t="s">
        <v>36</v>
      </c>
      <c r="F2762" s="7" t="s">
        <v>37</v>
      </c>
      <c r="G2762" s="7" t="s">
        <v>56</v>
      </c>
      <c r="H2762" s="7"/>
      <c r="I2762" s="7"/>
      <c r="J2762" s="7" t="s">
        <v>39</v>
      </c>
      <c r="K2762" s="7" t="s">
        <v>1768</v>
      </c>
      <c r="L2762" s="7" t="s">
        <v>1769</v>
      </c>
      <c r="M2762" s="7" t="s">
        <v>1770</v>
      </c>
      <c r="N2762" s="7" t="s">
        <v>36</v>
      </c>
      <c r="O2762" s="7">
        <v>1</v>
      </c>
      <c r="P2762" s="7" t="s">
        <v>43</v>
      </c>
      <c r="Q2762" s="7">
        <v>21.99</v>
      </c>
      <c r="R2762" s="7"/>
      <c r="S2762" s="7"/>
      <c r="T2762" s="7"/>
      <c r="U2762" s="7"/>
      <c r="V2762" s="7"/>
      <c r="W2762" s="7"/>
      <c r="X2762" s="7"/>
      <c r="Y2762" s="7" t="s">
        <v>1790</v>
      </c>
      <c r="Z2762" s="7" t="s">
        <v>549</v>
      </c>
      <c r="AA2762" s="7">
        <v>9120</v>
      </c>
      <c r="AB2762" s="7" t="s">
        <v>61</v>
      </c>
      <c r="AC2762" s="7"/>
      <c r="AD2762" s="7" t="b">
        <v>0</v>
      </c>
      <c r="AE2762" s="7"/>
      <c r="AF2762" s="7"/>
      <c r="AG2762" s="12">
        <f t="shared" si="43"/>
        <v>43325</v>
      </c>
    </row>
    <row r="2763" spans="1:33">
      <c r="A2763" s="7" t="s">
        <v>13339</v>
      </c>
      <c r="B2763" s="7" t="s">
        <v>13339</v>
      </c>
      <c r="C2763" s="7" t="s">
        <v>13340</v>
      </c>
      <c r="D2763" s="7" t="s">
        <v>13341</v>
      </c>
      <c r="E2763" s="7" t="s">
        <v>36</v>
      </c>
      <c r="F2763" s="7" t="s">
        <v>37</v>
      </c>
      <c r="G2763" s="7" t="s">
        <v>56</v>
      </c>
      <c r="H2763" s="7"/>
      <c r="I2763" s="7"/>
      <c r="J2763" s="7" t="s">
        <v>39</v>
      </c>
      <c r="K2763" s="7" t="s">
        <v>666</v>
      </c>
      <c r="L2763" s="7" t="s">
        <v>8434</v>
      </c>
      <c r="M2763" s="7" t="s">
        <v>8435</v>
      </c>
      <c r="N2763" s="7" t="s">
        <v>36</v>
      </c>
      <c r="O2763" s="7">
        <v>1</v>
      </c>
      <c r="P2763" s="7" t="s">
        <v>43</v>
      </c>
      <c r="Q2763" s="7">
        <v>19.99</v>
      </c>
      <c r="R2763" s="7"/>
      <c r="S2763" s="7"/>
      <c r="T2763" s="7"/>
      <c r="U2763" s="7"/>
      <c r="V2763" s="7"/>
      <c r="W2763" s="7"/>
      <c r="X2763" s="7"/>
      <c r="Y2763" s="7" t="s">
        <v>5378</v>
      </c>
      <c r="Z2763" s="7" t="s">
        <v>599</v>
      </c>
      <c r="AA2763" s="7">
        <v>76189</v>
      </c>
      <c r="AB2763" s="7" t="s">
        <v>61</v>
      </c>
      <c r="AC2763" s="7"/>
      <c r="AD2763" s="7" t="b">
        <v>0</v>
      </c>
      <c r="AE2763" s="7"/>
      <c r="AF2763" s="7"/>
      <c r="AG2763" s="12">
        <f t="shared" si="43"/>
        <v>43325</v>
      </c>
    </row>
    <row r="2764" spans="1:33">
      <c r="A2764" s="7" t="s">
        <v>13342</v>
      </c>
      <c r="B2764" s="7" t="s">
        <v>13342</v>
      </c>
      <c r="C2764" s="7" t="s">
        <v>13343</v>
      </c>
      <c r="D2764" s="7" t="s">
        <v>13344</v>
      </c>
      <c r="E2764" s="7" t="s">
        <v>36</v>
      </c>
      <c r="F2764" s="7" t="s">
        <v>37</v>
      </c>
      <c r="G2764" s="7" t="s">
        <v>56</v>
      </c>
      <c r="H2764" s="7"/>
      <c r="I2764" s="7"/>
      <c r="J2764" s="7" t="s">
        <v>39</v>
      </c>
      <c r="K2764" s="7" t="s">
        <v>12891</v>
      </c>
      <c r="L2764" s="7" t="s">
        <v>3758</v>
      </c>
      <c r="M2764" s="7" t="s">
        <v>3759</v>
      </c>
      <c r="N2764" s="7" t="s">
        <v>36</v>
      </c>
      <c r="O2764" s="7">
        <v>1</v>
      </c>
      <c r="P2764" s="7" t="s">
        <v>43</v>
      </c>
      <c r="Q2764" s="7">
        <v>24.99</v>
      </c>
      <c r="R2764" s="7"/>
      <c r="S2764" s="7"/>
      <c r="T2764" s="7"/>
      <c r="U2764" s="7"/>
      <c r="V2764" s="7"/>
      <c r="W2764" s="7"/>
      <c r="X2764" s="7"/>
      <c r="Y2764" s="7" t="s">
        <v>846</v>
      </c>
      <c r="Z2764" s="7" t="s">
        <v>846</v>
      </c>
      <c r="AA2764" s="7">
        <v>12619</v>
      </c>
      <c r="AB2764" s="7" t="s">
        <v>61</v>
      </c>
      <c r="AC2764" s="7"/>
      <c r="AD2764" s="7" t="b">
        <v>0</v>
      </c>
      <c r="AE2764" s="7"/>
      <c r="AF2764" s="7"/>
      <c r="AG2764" s="12">
        <f t="shared" si="43"/>
        <v>43325</v>
      </c>
    </row>
    <row r="2765" spans="1:33">
      <c r="A2765" s="7" t="s">
        <v>13345</v>
      </c>
      <c r="B2765" s="7" t="s">
        <v>13345</v>
      </c>
      <c r="C2765" s="7" t="s">
        <v>13346</v>
      </c>
      <c r="D2765" s="7" t="s">
        <v>13347</v>
      </c>
      <c r="E2765" s="7" t="s">
        <v>36</v>
      </c>
      <c r="F2765" s="7" t="s">
        <v>37</v>
      </c>
      <c r="G2765" s="7" t="s">
        <v>56</v>
      </c>
      <c r="H2765" s="7"/>
      <c r="I2765" s="7"/>
      <c r="J2765" s="7" t="s">
        <v>39</v>
      </c>
      <c r="K2765" s="7" t="s">
        <v>909</v>
      </c>
      <c r="L2765" s="7" t="s">
        <v>910</v>
      </c>
      <c r="M2765" s="7" t="s">
        <v>911</v>
      </c>
      <c r="N2765" s="7" t="s">
        <v>36</v>
      </c>
      <c r="O2765" s="7">
        <v>1</v>
      </c>
      <c r="P2765" s="7" t="s">
        <v>43</v>
      </c>
      <c r="Q2765" s="7">
        <v>15.99</v>
      </c>
      <c r="R2765" s="7"/>
      <c r="S2765" s="7"/>
      <c r="T2765" s="7"/>
      <c r="U2765" s="7"/>
      <c r="V2765" s="7"/>
      <c r="W2765" s="7"/>
      <c r="X2765" s="7"/>
      <c r="Y2765" s="7" t="s">
        <v>13348</v>
      </c>
      <c r="Z2765" s="7" t="s">
        <v>7626</v>
      </c>
      <c r="AA2765" s="7">
        <v>40699</v>
      </c>
      <c r="AB2765" s="7" t="s">
        <v>61</v>
      </c>
      <c r="AC2765" s="7"/>
      <c r="AD2765" s="7" t="b">
        <v>0</v>
      </c>
      <c r="AE2765" s="7"/>
      <c r="AF2765" s="7"/>
      <c r="AG2765" s="12">
        <f t="shared" si="43"/>
        <v>43325</v>
      </c>
    </row>
    <row r="2766" spans="1:33">
      <c r="A2766" s="7" t="s">
        <v>13349</v>
      </c>
      <c r="B2766" s="7" t="s">
        <v>13349</v>
      </c>
      <c r="C2766" s="7" t="s">
        <v>13350</v>
      </c>
      <c r="D2766" s="7" t="s">
        <v>13351</v>
      </c>
      <c r="E2766" s="7" t="s">
        <v>36</v>
      </c>
      <c r="F2766" s="7" t="s">
        <v>37</v>
      </c>
      <c r="G2766" s="7" t="s">
        <v>56</v>
      </c>
      <c r="H2766" s="7"/>
      <c r="I2766" s="7"/>
      <c r="J2766" s="7" t="s">
        <v>39</v>
      </c>
      <c r="K2766" s="7" t="s">
        <v>522</v>
      </c>
      <c r="L2766" s="7" t="s">
        <v>200</v>
      </c>
      <c r="M2766" s="7" t="s">
        <v>201</v>
      </c>
      <c r="N2766" s="7" t="s">
        <v>36</v>
      </c>
      <c r="O2766" s="7">
        <v>1</v>
      </c>
      <c r="P2766" s="7" t="s">
        <v>43</v>
      </c>
      <c r="Q2766" s="7">
        <v>18.99</v>
      </c>
      <c r="R2766" s="7"/>
      <c r="S2766" s="7"/>
      <c r="T2766" s="7"/>
      <c r="U2766" s="7"/>
      <c r="V2766" s="7"/>
      <c r="W2766" s="7"/>
      <c r="X2766" s="7"/>
      <c r="Y2766" s="7" t="s">
        <v>13352</v>
      </c>
      <c r="Z2766" s="7" t="s">
        <v>1736</v>
      </c>
      <c r="AA2766" s="7">
        <v>8252</v>
      </c>
      <c r="AB2766" s="7" t="s">
        <v>466</v>
      </c>
      <c r="AC2766" s="7"/>
      <c r="AD2766" s="7" t="b">
        <v>0</v>
      </c>
      <c r="AE2766" s="7"/>
      <c r="AF2766" s="7"/>
      <c r="AG2766" s="12">
        <f t="shared" si="43"/>
        <v>43325</v>
      </c>
    </row>
    <row r="2767" spans="1:33">
      <c r="A2767" s="7" t="s">
        <v>13353</v>
      </c>
      <c r="B2767" s="7" t="s">
        <v>13353</v>
      </c>
      <c r="C2767" s="7" t="s">
        <v>13354</v>
      </c>
      <c r="D2767" s="7" t="s">
        <v>13355</v>
      </c>
      <c r="E2767" s="7" t="s">
        <v>36</v>
      </c>
      <c r="F2767" s="7" t="s">
        <v>37</v>
      </c>
      <c r="G2767" s="7" t="s">
        <v>56</v>
      </c>
      <c r="H2767" s="7"/>
      <c r="I2767" s="7"/>
      <c r="J2767" s="7" t="s">
        <v>39</v>
      </c>
      <c r="K2767" s="7" t="s">
        <v>13356</v>
      </c>
      <c r="L2767" s="7" t="s">
        <v>13357</v>
      </c>
      <c r="M2767" s="7" t="s">
        <v>13358</v>
      </c>
      <c r="N2767" s="7" t="s">
        <v>36</v>
      </c>
      <c r="O2767" s="7">
        <v>1</v>
      </c>
      <c r="P2767" s="7" t="s">
        <v>43</v>
      </c>
      <c r="Q2767" s="7">
        <v>13.99</v>
      </c>
      <c r="R2767" s="7"/>
      <c r="S2767" s="7"/>
      <c r="T2767" s="7"/>
      <c r="U2767" s="7"/>
      <c r="V2767" s="7"/>
      <c r="W2767" s="7"/>
      <c r="X2767" s="7"/>
      <c r="Y2767" s="7" t="s">
        <v>13359</v>
      </c>
      <c r="Z2767" s="7"/>
      <c r="AA2767" s="7">
        <v>38173</v>
      </c>
      <c r="AB2767" s="7" t="s">
        <v>61</v>
      </c>
      <c r="AC2767" s="7"/>
      <c r="AD2767" s="7" t="b">
        <v>0</v>
      </c>
      <c r="AE2767" s="7"/>
      <c r="AF2767" s="7"/>
      <c r="AG2767" s="12">
        <f t="shared" si="43"/>
        <v>43325</v>
      </c>
    </row>
    <row r="2768" spans="1:33">
      <c r="A2768" s="7" t="s">
        <v>13360</v>
      </c>
      <c r="B2768" s="7" t="s">
        <v>13360</v>
      </c>
      <c r="C2768" s="7" t="s">
        <v>13361</v>
      </c>
      <c r="D2768" s="7" t="s">
        <v>13362</v>
      </c>
      <c r="E2768" s="7" t="s">
        <v>106</v>
      </c>
      <c r="F2768" s="7" t="s">
        <v>37</v>
      </c>
      <c r="G2768" s="7" t="s">
        <v>56</v>
      </c>
      <c r="H2768" s="7"/>
      <c r="I2768" s="7"/>
      <c r="J2768" s="7" t="s">
        <v>39</v>
      </c>
      <c r="K2768" s="7" t="s">
        <v>12891</v>
      </c>
      <c r="L2768" s="7" t="s">
        <v>3758</v>
      </c>
      <c r="M2768" s="7" t="s">
        <v>3759</v>
      </c>
      <c r="N2768" s="7" t="s">
        <v>106</v>
      </c>
      <c r="O2768" s="7">
        <v>0</v>
      </c>
      <c r="P2768" s="7"/>
      <c r="Q2768" s="7"/>
      <c r="R2768" s="7"/>
      <c r="S2768" s="7"/>
      <c r="T2768" s="7"/>
      <c r="U2768" s="7"/>
      <c r="V2768" s="7"/>
      <c r="W2768" s="7"/>
      <c r="X2768" s="7"/>
      <c r="Y2768" s="7" t="s">
        <v>13363</v>
      </c>
      <c r="Z2768" s="7" t="s">
        <v>450</v>
      </c>
      <c r="AA2768" s="7">
        <v>94551</v>
      </c>
      <c r="AB2768" s="7" t="s">
        <v>61</v>
      </c>
      <c r="AC2768" s="7"/>
      <c r="AD2768" s="7" t="b">
        <v>0</v>
      </c>
      <c r="AE2768" s="7"/>
      <c r="AF2768" s="7"/>
      <c r="AG2768" s="12">
        <f t="shared" si="43"/>
        <v>43325</v>
      </c>
    </row>
    <row r="2769" spans="1:33">
      <c r="A2769" s="7" t="s">
        <v>13364</v>
      </c>
      <c r="B2769" s="7" t="s">
        <v>13364</v>
      </c>
      <c r="C2769" s="7" t="s">
        <v>13365</v>
      </c>
      <c r="D2769" s="7" t="s">
        <v>13366</v>
      </c>
      <c r="E2769" s="7" t="s">
        <v>36</v>
      </c>
      <c r="F2769" s="7" t="s">
        <v>37</v>
      </c>
      <c r="G2769" s="7" t="s">
        <v>56</v>
      </c>
      <c r="H2769" s="7"/>
      <c r="I2769" s="7"/>
      <c r="J2769" s="7" t="s">
        <v>107</v>
      </c>
      <c r="K2769" s="7" t="s">
        <v>1665</v>
      </c>
      <c r="L2769" s="7" t="s">
        <v>1666</v>
      </c>
      <c r="M2769" s="7" t="s">
        <v>1667</v>
      </c>
      <c r="N2769" s="7" t="s">
        <v>36</v>
      </c>
      <c r="O2769" s="7">
        <v>1</v>
      </c>
      <c r="P2769" s="7" t="s">
        <v>43</v>
      </c>
      <c r="Q2769" s="7">
        <v>18.99</v>
      </c>
      <c r="R2769" s="7"/>
      <c r="S2769" s="7">
        <v>3.99</v>
      </c>
      <c r="T2769" s="7"/>
      <c r="U2769" s="7"/>
      <c r="V2769" s="7"/>
      <c r="W2769" s="7"/>
      <c r="X2769" s="7"/>
      <c r="Y2769" s="7" t="s">
        <v>13367</v>
      </c>
      <c r="Z2769" s="7" t="s">
        <v>435</v>
      </c>
      <c r="AA2769" s="7">
        <v>31714</v>
      </c>
      <c r="AB2769" s="7" t="s">
        <v>61</v>
      </c>
      <c r="AC2769" s="7"/>
      <c r="AD2769" s="7" t="b">
        <v>0</v>
      </c>
      <c r="AE2769" s="7"/>
      <c r="AF2769" s="7"/>
      <c r="AG2769" s="12">
        <f t="shared" si="43"/>
        <v>43325</v>
      </c>
    </row>
    <row r="2770" spans="1:33">
      <c r="A2770" s="7" t="s">
        <v>13368</v>
      </c>
      <c r="B2770" s="7" t="s">
        <v>13368</v>
      </c>
      <c r="C2770" s="7" t="s">
        <v>13369</v>
      </c>
      <c r="D2770" s="7" t="s">
        <v>13370</v>
      </c>
      <c r="E2770" s="7" t="s">
        <v>36</v>
      </c>
      <c r="F2770" s="7" t="s">
        <v>37</v>
      </c>
      <c r="G2770" s="7" t="s">
        <v>56</v>
      </c>
      <c r="H2770" s="7"/>
      <c r="I2770" s="7"/>
      <c r="J2770" s="7" t="s">
        <v>39</v>
      </c>
      <c r="K2770" s="7" t="s">
        <v>573</v>
      </c>
      <c r="L2770" s="7" t="s">
        <v>574</v>
      </c>
      <c r="M2770" s="7" t="s">
        <v>575</v>
      </c>
      <c r="N2770" s="7" t="s">
        <v>36</v>
      </c>
      <c r="O2770" s="7">
        <v>1</v>
      </c>
      <c r="P2770" s="7" t="s">
        <v>43</v>
      </c>
      <c r="Q2770" s="7">
        <v>15.99</v>
      </c>
      <c r="R2770" s="7"/>
      <c r="S2770" s="7"/>
      <c r="T2770" s="7"/>
      <c r="U2770" s="7"/>
      <c r="V2770" s="7"/>
      <c r="W2770" s="7"/>
      <c r="X2770" s="7"/>
      <c r="Y2770" s="7" t="s">
        <v>13371</v>
      </c>
      <c r="Z2770" s="7" t="s">
        <v>599</v>
      </c>
      <c r="AA2770" s="7">
        <v>72760</v>
      </c>
      <c r="AB2770" s="7" t="s">
        <v>61</v>
      </c>
      <c r="AC2770" s="7"/>
      <c r="AD2770" s="7" t="b">
        <v>0</v>
      </c>
      <c r="AE2770" s="7"/>
      <c r="AF2770" s="7"/>
      <c r="AG2770" s="12">
        <f t="shared" si="43"/>
        <v>43325</v>
      </c>
    </row>
    <row r="2771" spans="1:33">
      <c r="A2771" s="7" t="s">
        <v>13372</v>
      </c>
      <c r="B2771" s="7" t="s">
        <v>13372</v>
      </c>
      <c r="C2771" s="7" t="s">
        <v>13373</v>
      </c>
      <c r="D2771" s="7" t="s">
        <v>13374</v>
      </c>
      <c r="E2771" s="7" t="s">
        <v>36</v>
      </c>
      <c r="F2771" s="7" t="s">
        <v>37</v>
      </c>
      <c r="G2771" s="7" t="s">
        <v>56</v>
      </c>
      <c r="H2771" s="7"/>
      <c r="I2771" s="7"/>
      <c r="J2771" s="7" t="s">
        <v>107</v>
      </c>
      <c r="K2771" s="7" t="s">
        <v>13375</v>
      </c>
      <c r="L2771" s="7" t="s">
        <v>13376</v>
      </c>
      <c r="M2771" s="7" t="s">
        <v>13377</v>
      </c>
      <c r="N2771" s="7" t="s">
        <v>36</v>
      </c>
      <c r="O2771" s="7">
        <v>1</v>
      </c>
      <c r="P2771" s="7" t="s">
        <v>43</v>
      </c>
      <c r="Q2771" s="7">
        <v>9.99</v>
      </c>
      <c r="R2771" s="7"/>
      <c r="S2771" s="7"/>
      <c r="T2771" s="7"/>
      <c r="U2771" s="7"/>
      <c r="V2771" s="7"/>
      <c r="W2771" s="7"/>
      <c r="X2771" s="7"/>
      <c r="Y2771" s="7" t="s">
        <v>861</v>
      </c>
      <c r="Z2771" s="7" t="s">
        <v>420</v>
      </c>
      <c r="AA2771" s="7">
        <v>51105</v>
      </c>
      <c r="AB2771" s="7" t="s">
        <v>61</v>
      </c>
      <c r="AC2771" s="7" t="s">
        <v>502</v>
      </c>
      <c r="AD2771" s="7" t="b">
        <v>0</v>
      </c>
      <c r="AE2771" s="7"/>
      <c r="AF2771" s="7"/>
      <c r="AG2771" s="12">
        <f t="shared" si="43"/>
        <v>43325</v>
      </c>
    </row>
    <row r="2772" spans="1:33">
      <c r="A2772" s="7" t="s">
        <v>13378</v>
      </c>
      <c r="B2772" s="7" t="s">
        <v>13378</v>
      </c>
      <c r="C2772" s="7" t="s">
        <v>13379</v>
      </c>
      <c r="D2772" s="7" t="s">
        <v>13380</v>
      </c>
      <c r="E2772" s="7" t="s">
        <v>36</v>
      </c>
      <c r="F2772" s="7" t="s">
        <v>37</v>
      </c>
      <c r="G2772" s="7" t="s">
        <v>56</v>
      </c>
      <c r="H2772" s="7"/>
      <c r="I2772" s="7"/>
      <c r="J2772" s="7" t="s">
        <v>107</v>
      </c>
      <c r="K2772" s="7" t="s">
        <v>6660</v>
      </c>
      <c r="L2772" s="7" t="s">
        <v>6661</v>
      </c>
      <c r="M2772" s="7" t="s">
        <v>6662</v>
      </c>
      <c r="N2772" s="7" t="s">
        <v>36</v>
      </c>
      <c r="O2772" s="7">
        <v>1</v>
      </c>
      <c r="P2772" s="7" t="s">
        <v>43</v>
      </c>
      <c r="Q2772" s="7">
        <v>15.99</v>
      </c>
      <c r="R2772" s="7"/>
      <c r="S2772" s="7"/>
      <c r="T2772" s="7"/>
      <c r="U2772" s="7"/>
      <c r="V2772" s="7"/>
      <c r="W2772" s="7"/>
      <c r="X2772" s="7"/>
      <c r="Y2772" s="7" t="s">
        <v>13381</v>
      </c>
      <c r="AA2772" s="7">
        <v>7032</v>
      </c>
      <c r="AB2772" s="7" t="s">
        <v>466</v>
      </c>
      <c r="AC2772" s="7"/>
      <c r="AD2772" s="7" t="b">
        <v>0</v>
      </c>
      <c r="AE2772" s="7"/>
      <c r="AF2772" s="7"/>
      <c r="AG2772" s="12">
        <f t="shared" si="43"/>
        <v>43325</v>
      </c>
    </row>
    <row r="2773" spans="1:33">
      <c r="A2773" s="7" t="s">
        <v>13382</v>
      </c>
      <c r="B2773" s="7" t="s">
        <v>13382</v>
      </c>
      <c r="C2773" s="7" t="s">
        <v>13383</v>
      </c>
      <c r="D2773" s="7" t="s">
        <v>13384</v>
      </c>
      <c r="E2773" s="7" t="s">
        <v>36</v>
      </c>
      <c r="F2773" s="7" t="s">
        <v>37</v>
      </c>
      <c r="G2773" s="7" t="s">
        <v>56</v>
      </c>
      <c r="H2773" s="7"/>
      <c r="I2773" s="7"/>
      <c r="J2773" s="7" t="s">
        <v>39</v>
      </c>
      <c r="K2773" s="7" t="s">
        <v>1908</v>
      </c>
      <c r="L2773" s="7" t="s">
        <v>1909</v>
      </c>
      <c r="M2773" s="7" t="s">
        <v>1910</v>
      </c>
      <c r="N2773" s="7" t="s">
        <v>36</v>
      </c>
      <c r="O2773" s="7">
        <v>1</v>
      </c>
      <c r="P2773" s="7" t="s">
        <v>43</v>
      </c>
      <c r="Q2773" s="7">
        <v>22.99</v>
      </c>
      <c r="R2773" s="7"/>
      <c r="S2773" s="7"/>
      <c r="T2773" s="7"/>
      <c r="U2773" s="7"/>
      <c r="V2773" s="7"/>
      <c r="W2773" s="7"/>
      <c r="X2773" s="7"/>
      <c r="Y2773" s="7" t="s">
        <v>13385</v>
      </c>
      <c r="Z2773" s="7" t="s">
        <v>450</v>
      </c>
      <c r="AA2773" s="7">
        <v>93470</v>
      </c>
      <c r="AB2773" s="7" t="s">
        <v>61</v>
      </c>
      <c r="AC2773" s="7"/>
      <c r="AD2773" s="7" t="b">
        <v>0</v>
      </c>
      <c r="AE2773" s="7"/>
      <c r="AF2773" s="7"/>
      <c r="AG2773" s="12">
        <f t="shared" si="43"/>
        <v>43325</v>
      </c>
    </row>
    <row r="2774" spans="1:33">
      <c r="A2774" s="7" t="s">
        <v>13386</v>
      </c>
      <c r="B2774" s="7" t="s">
        <v>13386</v>
      </c>
      <c r="C2774" s="7" t="s">
        <v>13387</v>
      </c>
      <c r="D2774" s="7" t="s">
        <v>13388</v>
      </c>
      <c r="E2774" s="7" t="s">
        <v>36</v>
      </c>
      <c r="F2774" s="7" t="s">
        <v>37</v>
      </c>
      <c r="G2774" s="7" t="s">
        <v>56</v>
      </c>
      <c r="H2774" s="7"/>
      <c r="I2774" s="7"/>
      <c r="J2774" s="7" t="s">
        <v>39</v>
      </c>
      <c r="K2774" s="7" t="s">
        <v>8128</v>
      </c>
      <c r="L2774" s="7" t="s">
        <v>392</v>
      </c>
      <c r="M2774" s="7" t="s">
        <v>393</v>
      </c>
      <c r="N2774" s="7" t="s">
        <v>36</v>
      </c>
      <c r="O2774" s="7">
        <v>1</v>
      </c>
      <c r="P2774" s="7" t="s">
        <v>43</v>
      </c>
      <c r="Q2774" s="7">
        <v>24.99</v>
      </c>
      <c r="R2774" s="7"/>
      <c r="S2774" s="7"/>
      <c r="T2774" s="7"/>
      <c r="U2774" s="7"/>
      <c r="V2774" s="7"/>
      <c r="W2774" s="7"/>
      <c r="X2774" s="7"/>
      <c r="Y2774" s="7" t="s">
        <v>3615</v>
      </c>
      <c r="Z2774" s="7" t="s">
        <v>599</v>
      </c>
      <c r="AA2774" s="7">
        <v>69469</v>
      </c>
      <c r="AB2774" s="7" t="s">
        <v>61</v>
      </c>
      <c r="AC2774" s="7"/>
      <c r="AD2774" s="7" t="b">
        <v>0</v>
      </c>
      <c r="AE2774" s="7"/>
      <c r="AF2774" s="7"/>
      <c r="AG2774" s="12">
        <f t="shared" si="43"/>
        <v>43325</v>
      </c>
    </row>
    <row r="2775" spans="1:33">
      <c r="A2775" s="7" t="s">
        <v>13389</v>
      </c>
      <c r="B2775" s="7" t="s">
        <v>13389</v>
      </c>
      <c r="C2775" s="7" t="s">
        <v>13390</v>
      </c>
      <c r="D2775" s="7" t="s">
        <v>13391</v>
      </c>
      <c r="E2775" s="7" t="s">
        <v>36</v>
      </c>
      <c r="F2775" s="7" t="s">
        <v>37</v>
      </c>
      <c r="G2775" s="7" t="s">
        <v>56</v>
      </c>
      <c r="H2775" s="7"/>
      <c r="I2775" s="7"/>
      <c r="J2775" s="7" t="s">
        <v>39</v>
      </c>
      <c r="K2775" s="7" t="s">
        <v>909</v>
      </c>
      <c r="L2775" s="7" t="s">
        <v>910</v>
      </c>
      <c r="M2775" s="7" t="s">
        <v>911</v>
      </c>
      <c r="N2775" s="7" t="s">
        <v>36</v>
      </c>
      <c r="O2775" s="7">
        <v>1</v>
      </c>
      <c r="P2775" s="7" t="s">
        <v>43</v>
      </c>
      <c r="Q2775" s="7">
        <v>15.99</v>
      </c>
      <c r="R2775" s="7"/>
      <c r="S2775" s="7"/>
      <c r="T2775" s="7"/>
      <c r="U2775" s="7"/>
      <c r="V2775" s="7"/>
      <c r="W2775" s="7"/>
      <c r="X2775" s="7"/>
      <c r="Y2775" s="7" t="s">
        <v>13392</v>
      </c>
      <c r="Z2775" s="7"/>
      <c r="AA2775" s="7">
        <v>85646</v>
      </c>
      <c r="AB2775" s="7" t="s">
        <v>61</v>
      </c>
      <c r="AC2775" s="7"/>
      <c r="AD2775" s="7" t="b">
        <v>0</v>
      </c>
      <c r="AE2775" s="7"/>
      <c r="AF2775" s="7"/>
      <c r="AG2775" s="12">
        <f t="shared" si="43"/>
        <v>43325</v>
      </c>
    </row>
    <row r="2776" spans="1:33">
      <c r="A2776" s="7" t="s">
        <v>13393</v>
      </c>
      <c r="B2776" s="7" t="s">
        <v>13393</v>
      </c>
      <c r="C2776" s="7" t="s">
        <v>13394</v>
      </c>
      <c r="D2776" s="7" t="s">
        <v>13395</v>
      </c>
      <c r="E2776" s="7" t="s">
        <v>36</v>
      </c>
      <c r="F2776" s="7" t="s">
        <v>37</v>
      </c>
      <c r="G2776" s="7" t="s">
        <v>65</v>
      </c>
      <c r="H2776" s="7"/>
      <c r="I2776" s="7"/>
      <c r="J2776" s="7" t="s">
        <v>39</v>
      </c>
      <c r="K2776" s="7" t="s">
        <v>982</v>
      </c>
      <c r="L2776" s="7" t="s">
        <v>4142</v>
      </c>
      <c r="M2776" s="7" t="s">
        <v>4143</v>
      </c>
      <c r="N2776" s="7" t="s">
        <v>36</v>
      </c>
      <c r="O2776" s="7">
        <v>1</v>
      </c>
      <c r="P2776" s="7" t="s">
        <v>43</v>
      </c>
      <c r="Q2776" s="7">
        <v>9.9</v>
      </c>
      <c r="R2776" s="7"/>
      <c r="S2776" s="7"/>
      <c r="T2776" s="7"/>
      <c r="U2776" s="7"/>
      <c r="V2776" s="7"/>
      <c r="W2776" s="7"/>
      <c r="X2776" s="7"/>
      <c r="Y2776" s="7" t="s">
        <v>13396</v>
      </c>
      <c r="Z2776" s="7" t="s">
        <v>1054</v>
      </c>
      <c r="AA2776" s="7">
        <v>7011</v>
      </c>
      <c r="AB2776" s="7" t="s">
        <v>71</v>
      </c>
      <c r="AC2776" s="7"/>
      <c r="AD2776" s="7" t="b">
        <v>0</v>
      </c>
      <c r="AE2776" s="7"/>
      <c r="AF2776" s="7"/>
      <c r="AG2776" s="12">
        <f t="shared" si="43"/>
        <v>43325</v>
      </c>
    </row>
    <row r="2777" spans="1:33">
      <c r="A2777" s="7" t="s">
        <v>13397</v>
      </c>
      <c r="B2777" s="7" t="s">
        <v>13397</v>
      </c>
      <c r="C2777" s="7" t="s">
        <v>13398</v>
      </c>
      <c r="D2777" s="7" t="s">
        <v>13399</v>
      </c>
      <c r="E2777" s="7" t="s">
        <v>36</v>
      </c>
      <c r="F2777" s="7" t="s">
        <v>37</v>
      </c>
      <c r="G2777" s="7" t="s">
        <v>65</v>
      </c>
      <c r="H2777" s="7"/>
      <c r="I2777" s="7"/>
      <c r="J2777" s="7" t="s">
        <v>39</v>
      </c>
      <c r="K2777" s="7" t="s">
        <v>6106</v>
      </c>
      <c r="L2777" s="7" t="s">
        <v>12964</v>
      </c>
      <c r="M2777" s="7" t="s">
        <v>12965</v>
      </c>
      <c r="N2777" s="7" t="s">
        <v>36</v>
      </c>
      <c r="O2777" s="7">
        <v>1</v>
      </c>
      <c r="P2777" s="7" t="s">
        <v>43</v>
      </c>
      <c r="Q2777" s="7">
        <v>10</v>
      </c>
      <c r="R2777" s="7"/>
      <c r="S2777" s="7"/>
      <c r="T2777" s="7"/>
      <c r="U2777" s="7"/>
      <c r="V2777" s="7"/>
      <c r="W2777" s="7"/>
      <c r="X2777" s="7"/>
      <c r="Y2777" s="7" t="s">
        <v>1049</v>
      </c>
      <c r="Z2777" s="7" t="s">
        <v>4482</v>
      </c>
      <c r="AA2777" s="7">
        <v>28008</v>
      </c>
      <c r="AB2777" s="7" t="s">
        <v>71</v>
      </c>
      <c r="AC2777" s="7"/>
      <c r="AD2777" s="7" t="b">
        <v>0</v>
      </c>
      <c r="AE2777" s="7"/>
      <c r="AF2777" s="7"/>
      <c r="AG2777" s="12">
        <f t="shared" si="43"/>
        <v>43325</v>
      </c>
    </row>
    <row r="2778" spans="1:33">
      <c r="A2778" s="7" t="s">
        <v>13400</v>
      </c>
      <c r="B2778" s="7" t="s">
        <v>13400</v>
      </c>
      <c r="C2778" s="7" t="s">
        <v>13401</v>
      </c>
      <c r="D2778" s="7" t="s">
        <v>13402</v>
      </c>
      <c r="E2778" s="7" t="s">
        <v>36</v>
      </c>
      <c r="F2778" s="7" t="s">
        <v>37</v>
      </c>
      <c r="G2778" s="7" t="s">
        <v>65</v>
      </c>
      <c r="H2778" s="7"/>
      <c r="I2778" s="7"/>
      <c r="J2778" s="7" t="s">
        <v>39</v>
      </c>
      <c r="K2778" s="7" t="s">
        <v>5386</v>
      </c>
      <c r="L2778" s="7" t="s">
        <v>3104</v>
      </c>
      <c r="M2778" s="7" t="s">
        <v>3105</v>
      </c>
      <c r="N2778" s="7" t="s">
        <v>36</v>
      </c>
      <c r="O2778" s="7">
        <v>1</v>
      </c>
      <c r="P2778" s="7" t="s">
        <v>43</v>
      </c>
      <c r="Q2778" s="7">
        <v>15.99</v>
      </c>
      <c r="R2778" s="7"/>
      <c r="S2778" s="7"/>
      <c r="T2778" s="7"/>
      <c r="U2778" s="7"/>
      <c r="V2778" s="7"/>
      <c r="W2778" s="7"/>
      <c r="X2778" s="7"/>
      <c r="Y2778" s="7" t="s">
        <v>13403</v>
      </c>
      <c r="Z2778" s="7" t="s">
        <v>13404</v>
      </c>
      <c r="AA2778" s="7">
        <v>15117</v>
      </c>
      <c r="AB2778" s="7" t="s">
        <v>71</v>
      </c>
      <c r="AC2778" s="7"/>
      <c r="AD2778" s="7" t="b">
        <v>0</v>
      </c>
      <c r="AE2778" s="7"/>
      <c r="AF2778" s="7"/>
      <c r="AG2778" s="12">
        <f t="shared" si="43"/>
        <v>43325</v>
      </c>
    </row>
    <row r="2779" spans="1:33">
      <c r="A2779" s="7" t="s">
        <v>13405</v>
      </c>
      <c r="B2779" s="7" t="s">
        <v>13405</v>
      </c>
      <c r="C2779" s="7" t="s">
        <v>13406</v>
      </c>
      <c r="D2779" s="7" t="s">
        <v>13407</v>
      </c>
      <c r="E2779" s="7" t="s">
        <v>36</v>
      </c>
      <c r="F2779" s="7" t="s">
        <v>37</v>
      </c>
      <c r="G2779" s="7" t="s">
        <v>65</v>
      </c>
      <c r="H2779" s="7"/>
      <c r="I2779" s="7"/>
      <c r="J2779" s="7" t="s">
        <v>39</v>
      </c>
      <c r="K2779" s="7" t="s">
        <v>66</v>
      </c>
      <c r="L2779" s="7" t="s">
        <v>1982</v>
      </c>
      <c r="M2779" s="7" t="s">
        <v>1983</v>
      </c>
      <c r="N2779" s="7" t="s">
        <v>36</v>
      </c>
      <c r="O2779" s="7">
        <v>1</v>
      </c>
      <c r="P2779" s="7" t="s">
        <v>43</v>
      </c>
      <c r="Q2779" s="7">
        <v>18.88</v>
      </c>
      <c r="R2779" s="7"/>
      <c r="S2779" s="7"/>
      <c r="T2779" s="7"/>
      <c r="U2779" s="7"/>
      <c r="V2779" s="7"/>
      <c r="W2779" s="7"/>
      <c r="X2779" s="7"/>
      <c r="Y2779" s="7" t="s">
        <v>13408</v>
      </c>
      <c r="Z2779" s="7" t="s">
        <v>1021</v>
      </c>
      <c r="AA2779" s="7">
        <v>8700</v>
      </c>
      <c r="AB2779" s="7" t="s">
        <v>71</v>
      </c>
      <c r="AC2779" s="7"/>
      <c r="AD2779" s="7" t="b">
        <v>0</v>
      </c>
      <c r="AE2779" s="7"/>
      <c r="AF2779" s="7"/>
      <c r="AG2779" s="12">
        <f t="shared" si="43"/>
        <v>43325</v>
      </c>
    </row>
    <row r="2780" spans="1:33">
      <c r="A2780" s="7" t="s">
        <v>13409</v>
      </c>
      <c r="B2780" s="7" t="s">
        <v>13409</v>
      </c>
      <c r="C2780" s="7" t="s">
        <v>13410</v>
      </c>
      <c r="D2780" s="7" t="s">
        <v>13411</v>
      </c>
      <c r="E2780" s="7" t="s">
        <v>36</v>
      </c>
      <c r="F2780" s="7" t="s">
        <v>37</v>
      </c>
      <c r="G2780" s="7" t="s">
        <v>65</v>
      </c>
      <c r="H2780" s="7"/>
      <c r="I2780" s="7"/>
      <c r="J2780" s="7" t="s">
        <v>39</v>
      </c>
      <c r="K2780" s="7" t="s">
        <v>75</v>
      </c>
      <c r="L2780" s="7" t="s">
        <v>2025</v>
      </c>
      <c r="M2780" s="7" t="s">
        <v>2026</v>
      </c>
      <c r="N2780" s="7" t="s">
        <v>36</v>
      </c>
      <c r="O2780" s="7">
        <v>1</v>
      </c>
      <c r="P2780" s="7" t="s">
        <v>43</v>
      </c>
      <c r="Q2780" s="7">
        <v>14.89</v>
      </c>
      <c r="R2780" s="7"/>
      <c r="S2780" s="7"/>
      <c r="T2780" s="7"/>
      <c r="U2780" s="7"/>
      <c r="V2780" s="7"/>
      <c r="W2780" s="7"/>
      <c r="X2780" s="7"/>
      <c r="Y2780" s="7" t="s">
        <v>11984</v>
      </c>
      <c r="Z2780" s="7" t="s">
        <v>11985</v>
      </c>
      <c r="AA2780" s="7">
        <v>32550</v>
      </c>
      <c r="AB2780" s="7" t="s">
        <v>71</v>
      </c>
      <c r="AC2780" s="7"/>
      <c r="AD2780" s="7" t="b">
        <v>0</v>
      </c>
      <c r="AE2780" s="7"/>
      <c r="AF2780" s="7"/>
      <c r="AG2780" s="12">
        <f t="shared" si="43"/>
        <v>43325</v>
      </c>
    </row>
    <row r="2781" spans="1:33">
      <c r="A2781" s="7" t="s">
        <v>13412</v>
      </c>
      <c r="B2781" s="7" t="s">
        <v>13412</v>
      </c>
      <c r="C2781" s="7" t="s">
        <v>13413</v>
      </c>
      <c r="D2781" s="7" t="s">
        <v>13414</v>
      </c>
      <c r="E2781" s="7" t="s">
        <v>36</v>
      </c>
      <c r="F2781" s="7" t="s">
        <v>37</v>
      </c>
      <c r="G2781" s="7" t="s">
        <v>65</v>
      </c>
      <c r="H2781" s="7"/>
      <c r="I2781" s="7"/>
      <c r="J2781" s="7" t="s">
        <v>39</v>
      </c>
      <c r="K2781" s="7" t="s">
        <v>13415</v>
      </c>
      <c r="L2781" s="7" t="s">
        <v>10886</v>
      </c>
      <c r="M2781" s="7" t="s">
        <v>10887</v>
      </c>
      <c r="N2781" s="7" t="s">
        <v>36</v>
      </c>
      <c r="O2781" s="7">
        <v>1</v>
      </c>
      <c r="P2781" s="7" t="s">
        <v>43</v>
      </c>
      <c r="Q2781" s="7">
        <v>19.99</v>
      </c>
      <c r="R2781" s="7"/>
      <c r="S2781" s="7"/>
      <c r="T2781" s="7"/>
      <c r="U2781" s="7"/>
      <c r="V2781" s="7"/>
      <c r="W2781" s="7"/>
      <c r="X2781" s="7"/>
      <c r="Y2781" s="7" t="s">
        <v>13416</v>
      </c>
      <c r="Z2781" s="7" t="s">
        <v>11959</v>
      </c>
      <c r="AA2781" s="7">
        <v>43519</v>
      </c>
      <c r="AB2781" s="7" t="s">
        <v>71</v>
      </c>
      <c r="AC2781" s="7"/>
      <c r="AD2781" s="7" t="b">
        <v>0</v>
      </c>
      <c r="AE2781" s="7"/>
      <c r="AF2781" s="7"/>
      <c r="AG2781" s="12">
        <f t="shared" si="43"/>
        <v>43325</v>
      </c>
    </row>
    <row r="2782" spans="1:33">
      <c r="A2782" s="7" t="s">
        <v>13417</v>
      </c>
      <c r="B2782" s="7" t="s">
        <v>13417</v>
      </c>
      <c r="C2782" s="7" t="s">
        <v>13418</v>
      </c>
      <c r="D2782" s="7" t="s">
        <v>13419</v>
      </c>
      <c r="E2782" s="7" t="s">
        <v>36</v>
      </c>
      <c r="F2782" s="7" t="s">
        <v>37</v>
      </c>
      <c r="G2782" s="7" t="s">
        <v>65</v>
      </c>
      <c r="H2782" s="7"/>
      <c r="I2782" s="7"/>
      <c r="J2782" s="7" t="s">
        <v>39</v>
      </c>
      <c r="K2782" s="7" t="s">
        <v>992</v>
      </c>
      <c r="L2782" s="7" t="s">
        <v>200</v>
      </c>
      <c r="M2782" s="7" t="s">
        <v>201</v>
      </c>
      <c r="N2782" s="7" t="s">
        <v>36</v>
      </c>
      <c r="O2782" s="7">
        <v>1</v>
      </c>
      <c r="P2782" s="7" t="s">
        <v>43</v>
      </c>
      <c r="Q2782" s="7">
        <v>21.99</v>
      </c>
      <c r="R2782" s="7"/>
      <c r="S2782" s="7"/>
      <c r="T2782" s="7"/>
      <c r="U2782" s="7"/>
      <c r="V2782" s="7"/>
      <c r="W2782" s="7"/>
      <c r="X2782" s="7"/>
      <c r="Y2782" s="7" t="s">
        <v>1021</v>
      </c>
      <c r="Z2782" s="7" t="s">
        <v>1021</v>
      </c>
      <c r="AA2782" s="7">
        <v>8042</v>
      </c>
      <c r="AB2782" s="7" t="s">
        <v>71</v>
      </c>
      <c r="AC2782" s="7"/>
      <c r="AD2782" s="7" t="b">
        <v>0</v>
      </c>
      <c r="AE2782" s="7"/>
      <c r="AF2782" s="7"/>
      <c r="AG2782" s="12">
        <f t="shared" si="43"/>
        <v>43325</v>
      </c>
    </row>
    <row r="2783" spans="1:33">
      <c r="A2783" s="7" t="s">
        <v>13420</v>
      </c>
      <c r="B2783" s="7" t="s">
        <v>13420</v>
      </c>
      <c r="C2783" s="7" t="s">
        <v>13421</v>
      </c>
      <c r="D2783" s="7" t="s">
        <v>13422</v>
      </c>
      <c r="E2783" s="7" t="s">
        <v>36</v>
      </c>
      <c r="F2783" s="7" t="s">
        <v>37</v>
      </c>
      <c r="G2783" s="7" t="s">
        <v>82</v>
      </c>
      <c r="H2783" s="7"/>
      <c r="I2783" s="7"/>
      <c r="J2783" s="7" t="s">
        <v>39</v>
      </c>
      <c r="K2783" s="7" t="s">
        <v>1185</v>
      </c>
      <c r="L2783" s="7" t="s">
        <v>4905</v>
      </c>
      <c r="M2783" s="7" t="s">
        <v>4906</v>
      </c>
      <c r="N2783" s="7" t="s">
        <v>36</v>
      </c>
      <c r="O2783" s="7">
        <v>1</v>
      </c>
      <c r="P2783" s="7" t="s">
        <v>43</v>
      </c>
      <c r="Q2783" s="7">
        <v>18.99</v>
      </c>
      <c r="R2783" s="7"/>
      <c r="S2783" s="7"/>
      <c r="T2783" s="7"/>
      <c r="U2783" s="7"/>
      <c r="V2783" s="7"/>
      <c r="W2783" s="7"/>
      <c r="X2783" s="7"/>
      <c r="Y2783" s="7" t="s">
        <v>13423</v>
      </c>
      <c r="Z2783" s="7" t="s">
        <v>13424</v>
      </c>
      <c r="AA2783" s="7">
        <v>3012</v>
      </c>
      <c r="AB2783" s="7" t="s">
        <v>88</v>
      </c>
      <c r="AC2783" s="7"/>
      <c r="AD2783" s="7" t="b">
        <v>0</v>
      </c>
      <c r="AE2783" s="7"/>
      <c r="AF2783" s="7"/>
      <c r="AG2783" s="12">
        <f t="shared" si="43"/>
        <v>43325</v>
      </c>
    </row>
    <row r="2784" spans="1:33">
      <c r="A2784" s="7" t="s">
        <v>13425</v>
      </c>
      <c r="B2784" s="7" t="s">
        <v>13425</v>
      </c>
      <c r="C2784" s="7" t="s">
        <v>13426</v>
      </c>
      <c r="D2784" s="7" t="s">
        <v>13427</v>
      </c>
      <c r="E2784" s="7" t="s">
        <v>106</v>
      </c>
      <c r="F2784" s="7" t="s">
        <v>37</v>
      </c>
      <c r="G2784" s="7" t="s">
        <v>82</v>
      </c>
      <c r="H2784" s="7"/>
      <c r="I2784" s="7"/>
      <c r="J2784" s="7" t="s">
        <v>39</v>
      </c>
      <c r="K2784" s="7" t="s">
        <v>13428</v>
      </c>
      <c r="L2784" s="7" t="s">
        <v>13429</v>
      </c>
      <c r="M2784" s="7" t="s">
        <v>13430</v>
      </c>
      <c r="N2784" s="7" t="s">
        <v>962</v>
      </c>
      <c r="O2784" s="7">
        <v>1</v>
      </c>
      <c r="P2784" s="7" t="s">
        <v>43</v>
      </c>
      <c r="Q2784" s="7">
        <v>15.99</v>
      </c>
      <c r="R2784" s="7"/>
      <c r="S2784" s="7"/>
      <c r="T2784" s="7"/>
      <c r="U2784" s="7"/>
      <c r="V2784" s="7"/>
      <c r="W2784" s="7"/>
      <c r="X2784" s="7"/>
      <c r="Y2784" s="7" t="s">
        <v>13431</v>
      </c>
      <c r="Z2784" s="7" t="s">
        <v>13432</v>
      </c>
      <c r="AA2784" s="7">
        <v>42124</v>
      </c>
      <c r="AB2784" s="7" t="s">
        <v>88</v>
      </c>
      <c r="AC2784" s="7"/>
      <c r="AD2784" s="7" t="b">
        <v>0</v>
      </c>
      <c r="AE2784" s="7"/>
      <c r="AF2784" s="7"/>
      <c r="AG2784" s="12">
        <f t="shared" si="43"/>
        <v>43325</v>
      </c>
    </row>
    <row r="2785" spans="1:33">
      <c r="A2785" s="7" t="s">
        <v>13433</v>
      </c>
      <c r="B2785" s="7" t="s">
        <v>13433</v>
      </c>
      <c r="C2785" s="7" t="s">
        <v>13434</v>
      </c>
      <c r="D2785" s="7" t="s">
        <v>13435</v>
      </c>
      <c r="E2785" s="7" t="s">
        <v>36</v>
      </c>
      <c r="F2785" s="7" t="s">
        <v>37</v>
      </c>
      <c r="G2785" s="7" t="s">
        <v>82</v>
      </c>
      <c r="H2785" s="7"/>
      <c r="I2785" s="7"/>
      <c r="J2785" s="7" t="s">
        <v>39</v>
      </c>
      <c r="K2785" s="7" t="s">
        <v>13436</v>
      </c>
      <c r="L2785" s="7" t="s">
        <v>1982</v>
      </c>
      <c r="M2785" s="7" t="s">
        <v>1983</v>
      </c>
      <c r="N2785" s="7" t="s">
        <v>36</v>
      </c>
      <c r="O2785" s="7">
        <v>1</v>
      </c>
      <c r="P2785" s="7" t="s">
        <v>43</v>
      </c>
      <c r="Q2785" s="7">
        <v>17.28</v>
      </c>
      <c r="R2785" s="7"/>
      <c r="S2785" s="7"/>
      <c r="T2785" s="7"/>
      <c r="U2785" s="7"/>
      <c r="V2785" s="7"/>
      <c r="W2785" s="7"/>
      <c r="X2785" s="7"/>
      <c r="Y2785" s="7" t="s">
        <v>13437</v>
      </c>
      <c r="Z2785" s="7" t="s">
        <v>13438</v>
      </c>
      <c r="AA2785" s="7">
        <v>15046</v>
      </c>
      <c r="AB2785" s="7" t="s">
        <v>88</v>
      </c>
      <c r="AC2785" s="7"/>
      <c r="AD2785" s="7" t="b">
        <v>0</v>
      </c>
      <c r="AE2785" s="7"/>
      <c r="AF2785" s="7"/>
      <c r="AG2785" s="12">
        <f t="shared" si="43"/>
        <v>43325</v>
      </c>
    </row>
    <row r="2786" spans="1:33">
      <c r="A2786" s="7" t="s">
        <v>13439</v>
      </c>
      <c r="B2786" s="7" t="s">
        <v>13439</v>
      </c>
      <c r="C2786" s="7" t="s">
        <v>13440</v>
      </c>
      <c r="D2786" s="7" t="s">
        <v>13441</v>
      </c>
      <c r="E2786" s="7" t="s">
        <v>106</v>
      </c>
      <c r="F2786" s="7" t="s">
        <v>37</v>
      </c>
      <c r="G2786" s="7" t="s">
        <v>82</v>
      </c>
      <c r="H2786" s="7"/>
      <c r="I2786" s="7"/>
      <c r="J2786" s="7" t="s">
        <v>39</v>
      </c>
      <c r="K2786" s="7" t="s">
        <v>1096</v>
      </c>
      <c r="L2786" s="7" t="s">
        <v>4548</v>
      </c>
      <c r="M2786" s="7" t="s">
        <v>4549</v>
      </c>
      <c r="N2786" s="7" t="s">
        <v>962</v>
      </c>
      <c r="O2786" s="7">
        <v>1</v>
      </c>
      <c r="P2786" s="7" t="s">
        <v>43</v>
      </c>
      <c r="Q2786" s="7">
        <v>15.39</v>
      </c>
      <c r="R2786" s="7"/>
      <c r="S2786" s="7"/>
      <c r="T2786" s="7"/>
      <c r="U2786" s="7"/>
      <c r="V2786" s="7"/>
      <c r="W2786" s="7"/>
      <c r="X2786" s="7"/>
      <c r="Y2786" s="7" t="s">
        <v>13442</v>
      </c>
      <c r="Z2786" s="7" t="s">
        <v>7401</v>
      </c>
      <c r="AA2786" s="7">
        <v>97010</v>
      </c>
      <c r="AB2786" s="7" t="s">
        <v>88</v>
      </c>
      <c r="AC2786" s="7"/>
      <c r="AD2786" s="7" t="b">
        <v>0</v>
      </c>
      <c r="AE2786" s="7"/>
      <c r="AF2786" s="7"/>
      <c r="AG2786" s="12">
        <f t="shared" si="43"/>
        <v>43325</v>
      </c>
    </row>
    <row r="2787" spans="1:33">
      <c r="A2787" s="7" t="s">
        <v>13443</v>
      </c>
      <c r="B2787" s="7" t="s">
        <v>13443</v>
      </c>
      <c r="C2787" s="7" t="s">
        <v>13444</v>
      </c>
      <c r="D2787" s="7" t="s">
        <v>13445</v>
      </c>
      <c r="E2787" s="7" t="s">
        <v>36</v>
      </c>
      <c r="F2787" s="7" t="s">
        <v>37</v>
      </c>
      <c r="G2787" s="7" t="s">
        <v>82</v>
      </c>
      <c r="H2787" s="7"/>
      <c r="I2787" s="7"/>
      <c r="J2787" s="7" t="s">
        <v>39</v>
      </c>
      <c r="K2787" s="7" t="s">
        <v>83</v>
      </c>
      <c r="L2787" s="7" t="s">
        <v>3915</v>
      </c>
      <c r="M2787" s="7" t="s">
        <v>3916</v>
      </c>
      <c r="N2787" s="7" t="s">
        <v>36</v>
      </c>
      <c r="O2787" s="7">
        <v>1</v>
      </c>
      <c r="P2787" s="7" t="s">
        <v>43</v>
      </c>
      <c r="Q2787" s="7">
        <v>12.87</v>
      </c>
      <c r="R2787" s="7"/>
      <c r="S2787" s="7"/>
      <c r="T2787" s="7"/>
      <c r="U2787" s="7"/>
      <c r="V2787" s="7"/>
      <c r="W2787" s="7"/>
      <c r="X2787" s="7"/>
      <c r="Y2787" s="7" t="s">
        <v>13446</v>
      </c>
      <c r="Z2787" s="7" t="s">
        <v>7877</v>
      </c>
      <c r="AA2787" s="7">
        <v>40021</v>
      </c>
      <c r="AB2787" s="7" t="s">
        <v>88</v>
      </c>
      <c r="AC2787" s="7"/>
      <c r="AD2787" s="7" t="b">
        <v>0</v>
      </c>
      <c r="AE2787" s="7"/>
      <c r="AF2787" s="7"/>
      <c r="AG2787" s="12">
        <f t="shared" si="43"/>
        <v>43325</v>
      </c>
    </row>
    <row r="2788" spans="1:33">
      <c r="A2788" s="7" t="s">
        <v>13447</v>
      </c>
      <c r="B2788" s="7" t="s">
        <v>13447</v>
      </c>
      <c r="C2788" s="7" t="s">
        <v>13448</v>
      </c>
      <c r="D2788" s="7" t="s">
        <v>13449</v>
      </c>
      <c r="E2788" s="7" t="s">
        <v>36</v>
      </c>
      <c r="F2788" s="7" t="s">
        <v>37</v>
      </c>
      <c r="G2788" s="7" t="s">
        <v>82</v>
      </c>
      <c r="H2788" s="7"/>
      <c r="I2788" s="7"/>
      <c r="J2788" s="7" t="s">
        <v>39</v>
      </c>
      <c r="K2788" s="7" t="s">
        <v>1126</v>
      </c>
      <c r="L2788" s="7" t="s">
        <v>2077</v>
      </c>
      <c r="M2788" s="7" t="s">
        <v>2078</v>
      </c>
      <c r="N2788" s="7" t="s">
        <v>36</v>
      </c>
      <c r="O2788" s="7">
        <v>1</v>
      </c>
      <c r="P2788" s="7" t="s">
        <v>43</v>
      </c>
      <c r="Q2788" s="7">
        <v>17.99</v>
      </c>
      <c r="R2788" s="7"/>
      <c r="S2788" s="7"/>
      <c r="T2788" s="7"/>
      <c r="U2788" s="7"/>
      <c r="V2788" s="7"/>
      <c r="W2788" s="7"/>
      <c r="X2788" s="7"/>
      <c r="Y2788" s="7" t="s">
        <v>13450</v>
      </c>
      <c r="Z2788" s="7" t="s">
        <v>4916</v>
      </c>
      <c r="AA2788" s="7">
        <v>22045</v>
      </c>
      <c r="AB2788" s="7" t="s">
        <v>88</v>
      </c>
      <c r="AC2788" s="7"/>
      <c r="AD2788" s="7" t="b">
        <v>0</v>
      </c>
      <c r="AE2788" s="7"/>
      <c r="AF2788" s="7"/>
      <c r="AG2788" s="12">
        <f t="shared" si="43"/>
        <v>43325</v>
      </c>
    </row>
    <row r="2789" spans="1:33">
      <c r="A2789" s="7" t="s">
        <v>13451</v>
      </c>
      <c r="B2789" s="7" t="s">
        <v>13451</v>
      </c>
      <c r="C2789" s="7" t="s">
        <v>13452</v>
      </c>
      <c r="D2789" s="7" t="s">
        <v>13453</v>
      </c>
      <c r="E2789" s="7" t="s">
        <v>36</v>
      </c>
      <c r="F2789" s="7" t="s">
        <v>37</v>
      </c>
      <c r="G2789" s="7" t="s">
        <v>38</v>
      </c>
      <c r="H2789" s="7"/>
      <c r="I2789" s="7"/>
      <c r="J2789" s="7" t="s">
        <v>107</v>
      </c>
      <c r="K2789" s="7" t="s">
        <v>122</v>
      </c>
      <c r="L2789" s="7" t="s">
        <v>10010</v>
      </c>
      <c r="M2789" s="7" t="s">
        <v>10011</v>
      </c>
      <c r="N2789" s="7" t="s">
        <v>36</v>
      </c>
      <c r="O2789" s="7">
        <v>1</v>
      </c>
      <c r="P2789" s="7" t="s">
        <v>43</v>
      </c>
      <c r="Q2789" s="7">
        <v>15.99</v>
      </c>
      <c r="R2789" s="7"/>
      <c r="S2789" s="7">
        <v>1.66</v>
      </c>
      <c r="T2789" s="7"/>
      <c r="U2789" s="7"/>
      <c r="V2789" s="7"/>
      <c r="W2789" s="7"/>
      <c r="X2789" s="7">
        <v>1.66</v>
      </c>
      <c r="Y2789" s="7" t="s">
        <v>1208</v>
      </c>
      <c r="Z2789" s="7"/>
      <c r="AA2789" s="7">
        <v>31620</v>
      </c>
      <c r="AB2789" s="7" t="s">
        <v>45</v>
      </c>
      <c r="AC2789" s="7" t="s">
        <v>154</v>
      </c>
      <c r="AD2789" s="7" t="b">
        <v>0</v>
      </c>
      <c r="AE2789" s="7"/>
      <c r="AF2789" s="7"/>
      <c r="AG2789" s="12">
        <f t="shared" si="43"/>
        <v>43326</v>
      </c>
    </row>
    <row r="2790" spans="1:33">
      <c r="A2790" s="7" t="s">
        <v>13454</v>
      </c>
      <c r="B2790" s="7" t="s">
        <v>13454</v>
      </c>
      <c r="C2790" s="7" t="s">
        <v>13455</v>
      </c>
      <c r="D2790" s="7" t="s">
        <v>13456</v>
      </c>
      <c r="E2790" s="7" t="s">
        <v>106</v>
      </c>
      <c r="F2790" s="7" t="s">
        <v>37</v>
      </c>
      <c r="G2790" s="7" t="s">
        <v>38</v>
      </c>
      <c r="H2790" s="7"/>
      <c r="I2790" s="7"/>
      <c r="J2790" s="7" t="s">
        <v>107</v>
      </c>
      <c r="K2790" s="7" t="s">
        <v>122</v>
      </c>
      <c r="L2790" s="7" t="s">
        <v>1206</v>
      </c>
      <c r="M2790" s="7" t="s">
        <v>1207</v>
      </c>
      <c r="N2790" s="7" t="s">
        <v>106</v>
      </c>
      <c r="O2790" s="7">
        <v>0</v>
      </c>
      <c r="P2790" s="7"/>
      <c r="Q2790" s="7"/>
      <c r="R2790" s="7"/>
      <c r="S2790" s="7"/>
      <c r="T2790" s="7"/>
      <c r="U2790" s="7"/>
      <c r="V2790" s="7"/>
      <c r="W2790" s="7"/>
      <c r="X2790" s="7"/>
      <c r="Y2790" s="7" t="s">
        <v>1208</v>
      </c>
      <c r="Z2790" s="7"/>
      <c r="AA2790" s="7">
        <v>31620</v>
      </c>
      <c r="AB2790" s="7" t="s">
        <v>45</v>
      </c>
      <c r="AC2790" s="7"/>
      <c r="AD2790" s="7" t="b">
        <v>0</v>
      </c>
      <c r="AE2790" s="7"/>
      <c r="AF2790" s="7"/>
      <c r="AG2790" s="12">
        <f t="shared" si="43"/>
        <v>43326</v>
      </c>
    </row>
    <row r="2791" spans="1:33">
      <c r="A2791" s="7" t="s">
        <v>13457</v>
      </c>
      <c r="B2791" s="7" t="s">
        <v>13457</v>
      </c>
      <c r="C2791" s="7" t="s">
        <v>13458</v>
      </c>
      <c r="D2791" s="7" t="s">
        <v>13459</v>
      </c>
      <c r="E2791" s="7" t="s">
        <v>106</v>
      </c>
      <c r="F2791" s="7" t="s">
        <v>37</v>
      </c>
      <c r="G2791" s="7" t="s">
        <v>38</v>
      </c>
      <c r="H2791" s="7"/>
      <c r="I2791" s="7"/>
      <c r="J2791" s="7" t="s">
        <v>107</v>
      </c>
      <c r="K2791" s="7" t="s">
        <v>13460</v>
      </c>
      <c r="L2791" s="7" t="s">
        <v>1212</v>
      </c>
      <c r="M2791" s="7" t="s">
        <v>1213</v>
      </c>
      <c r="N2791" s="7" t="s">
        <v>962</v>
      </c>
      <c r="O2791" s="7">
        <v>1</v>
      </c>
      <c r="P2791" s="7" t="s">
        <v>43</v>
      </c>
      <c r="Q2791" s="7">
        <v>20.99</v>
      </c>
      <c r="R2791" s="7"/>
      <c r="S2791" s="7"/>
      <c r="T2791" s="7"/>
      <c r="U2791" s="7"/>
      <c r="V2791" s="7"/>
      <c r="W2791" s="7"/>
      <c r="X2791" s="7"/>
      <c r="Y2791" s="7" t="s">
        <v>13461</v>
      </c>
      <c r="Z2791" s="7"/>
      <c r="AA2791" s="7">
        <v>77290</v>
      </c>
      <c r="AB2791" s="7" t="s">
        <v>45</v>
      </c>
      <c r="AC2791" s="7"/>
      <c r="AD2791" s="7" t="b">
        <v>0</v>
      </c>
      <c r="AE2791" s="7"/>
      <c r="AF2791" s="7"/>
      <c r="AG2791" s="12">
        <f t="shared" si="43"/>
        <v>43326</v>
      </c>
    </row>
    <row r="2792" spans="1:33">
      <c r="A2792" s="7" t="s">
        <v>13462</v>
      </c>
      <c r="B2792" s="7" t="s">
        <v>13462</v>
      </c>
      <c r="C2792" s="7" t="s">
        <v>13463</v>
      </c>
      <c r="D2792" s="7" t="s">
        <v>13464</v>
      </c>
      <c r="E2792" s="7" t="s">
        <v>36</v>
      </c>
      <c r="F2792" s="7" t="s">
        <v>37</v>
      </c>
      <c r="G2792" s="7" t="s">
        <v>38</v>
      </c>
      <c r="H2792" s="7"/>
      <c r="I2792" s="7"/>
      <c r="J2792" s="7" t="s">
        <v>39</v>
      </c>
      <c r="K2792" s="7" t="s">
        <v>13460</v>
      </c>
      <c r="L2792" s="7" t="s">
        <v>1212</v>
      </c>
      <c r="M2792" s="7" t="s">
        <v>1213</v>
      </c>
      <c r="N2792" s="7" t="s">
        <v>36</v>
      </c>
      <c r="O2792" s="7">
        <v>1</v>
      </c>
      <c r="P2792" s="7" t="s">
        <v>43</v>
      </c>
      <c r="Q2792" s="7">
        <v>20.99</v>
      </c>
      <c r="R2792" s="7"/>
      <c r="S2792" s="7"/>
      <c r="T2792" s="7"/>
      <c r="U2792" s="7"/>
      <c r="V2792" s="7"/>
      <c r="W2792" s="7"/>
      <c r="X2792" s="7"/>
      <c r="Y2792" s="7" t="s">
        <v>13465</v>
      </c>
      <c r="Z2792" s="7"/>
      <c r="AA2792" s="7">
        <v>26380</v>
      </c>
      <c r="AB2792" s="7" t="s">
        <v>45</v>
      </c>
      <c r="AC2792" s="7"/>
      <c r="AD2792" s="7" t="b">
        <v>0</v>
      </c>
      <c r="AE2792" s="7"/>
      <c r="AF2792" s="7"/>
      <c r="AG2792" s="12">
        <f t="shared" si="43"/>
        <v>43326</v>
      </c>
    </row>
    <row r="2793" spans="1:33">
      <c r="A2793" s="7" t="s">
        <v>13466</v>
      </c>
      <c r="B2793" s="7" t="s">
        <v>13466</v>
      </c>
      <c r="C2793" s="7" t="s">
        <v>13467</v>
      </c>
      <c r="D2793" s="7" t="s">
        <v>13468</v>
      </c>
      <c r="E2793" s="7" t="s">
        <v>36</v>
      </c>
      <c r="F2793" s="7" t="s">
        <v>37</v>
      </c>
      <c r="G2793" s="7" t="s">
        <v>38</v>
      </c>
      <c r="H2793" s="7"/>
      <c r="I2793" s="7"/>
      <c r="J2793" s="7" t="s">
        <v>39</v>
      </c>
      <c r="K2793" s="7" t="s">
        <v>13469</v>
      </c>
      <c r="L2793" s="7" t="s">
        <v>4522</v>
      </c>
      <c r="M2793" s="7" t="s">
        <v>4523</v>
      </c>
      <c r="N2793" s="7" t="s">
        <v>36</v>
      </c>
      <c r="O2793" s="7">
        <v>1</v>
      </c>
      <c r="P2793" s="7" t="s">
        <v>43</v>
      </c>
      <c r="Q2793" s="7">
        <v>11.99</v>
      </c>
      <c r="R2793" s="7"/>
      <c r="S2793" s="7"/>
      <c r="T2793" s="7"/>
      <c r="U2793" s="7"/>
      <c r="V2793" s="7"/>
      <c r="W2793" s="7"/>
      <c r="X2793" s="7"/>
      <c r="Y2793" s="7" t="s">
        <v>13470</v>
      </c>
      <c r="Z2793" s="7"/>
      <c r="AA2793" s="7">
        <v>36500</v>
      </c>
      <c r="AB2793" s="7" t="s">
        <v>45</v>
      </c>
      <c r="AC2793" s="7"/>
      <c r="AD2793" s="7" t="b">
        <v>0</v>
      </c>
      <c r="AE2793" s="7"/>
      <c r="AF2793" s="7"/>
      <c r="AG2793" s="12">
        <f t="shared" si="43"/>
        <v>43326</v>
      </c>
    </row>
    <row r="2794" spans="1:33">
      <c r="A2794" s="7" t="s">
        <v>13471</v>
      </c>
      <c r="B2794" s="7" t="s">
        <v>13471</v>
      </c>
      <c r="C2794" s="7" t="s">
        <v>13472</v>
      </c>
      <c r="D2794" s="7" t="s">
        <v>13473</v>
      </c>
      <c r="E2794" s="7" t="s">
        <v>13474</v>
      </c>
      <c r="F2794" s="7" t="s">
        <v>37</v>
      </c>
      <c r="G2794" s="7" t="s">
        <v>38</v>
      </c>
      <c r="H2794" s="7"/>
      <c r="I2794" s="7"/>
      <c r="J2794" s="7" t="s">
        <v>39</v>
      </c>
      <c r="K2794" s="7" t="s">
        <v>13475</v>
      </c>
      <c r="L2794" s="7" t="s">
        <v>1955</v>
      </c>
      <c r="M2794" s="7" t="s">
        <v>1956</v>
      </c>
      <c r="N2794" s="7" t="s">
        <v>962</v>
      </c>
      <c r="O2794" s="7">
        <v>1</v>
      </c>
      <c r="P2794" s="7" t="s">
        <v>43</v>
      </c>
      <c r="Q2794" s="7">
        <v>19.99</v>
      </c>
      <c r="R2794" s="7"/>
      <c r="S2794" s="7"/>
      <c r="T2794" s="7"/>
      <c r="U2794" s="7"/>
      <c r="V2794" s="7"/>
      <c r="W2794" s="7"/>
      <c r="X2794" s="7"/>
      <c r="Y2794" s="7" t="s">
        <v>13476</v>
      </c>
      <c r="Z2794" s="7"/>
      <c r="AA2794" s="7">
        <v>6717</v>
      </c>
      <c r="AB2794" s="7" t="s">
        <v>188</v>
      </c>
      <c r="AC2794" s="7"/>
      <c r="AD2794" s="7" t="b">
        <v>0</v>
      </c>
      <c r="AE2794" s="7"/>
      <c r="AF2794" s="7"/>
      <c r="AG2794" s="12">
        <f t="shared" si="43"/>
        <v>43326</v>
      </c>
    </row>
    <row r="2795" spans="1:33">
      <c r="A2795" s="7" t="s">
        <v>13477</v>
      </c>
      <c r="B2795" s="7" t="s">
        <v>13477</v>
      </c>
      <c r="C2795" s="7" t="s">
        <v>13478</v>
      </c>
      <c r="D2795" s="7" t="s">
        <v>13479</v>
      </c>
      <c r="E2795" s="7" t="s">
        <v>36</v>
      </c>
      <c r="F2795" s="7" t="s">
        <v>37</v>
      </c>
      <c r="G2795" s="7" t="s">
        <v>38</v>
      </c>
      <c r="H2795" s="7"/>
      <c r="I2795" s="7"/>
      <c r="J2795" s="7" t="s">
        <v>107</v>
      </c>
      <c r="K2795" s="7" t="s">
        <v>13480</v>
      </c>
      <c r="L2795" s="7" t="s">
        <v>13481</v>
      </c>
      <c r="M2795" s="7" t="s">
        <v>13482</v>
      </c>
      <c r="N2795" s="7" t="s">
        <v>36</v>
      </c>
      <c r="O2795" s="7">
        <v>1</v>
      </c>
      <c r="P2795" s="7" t="s">
        <v>43</v>
      </c>
      <c r="Q2795" s="7">
        <v>24.98</v>
      </c>
      <c r="R2795" s="7"/>
      <c r="S2795" s="7"/>
      <c r="T2795" s="7"/>
      <c r="U2795" s="7"/>
      <c r="V2795" s="7"/>
      <c r="W2795" s="7"/>
      <c r="X2795" s="7"/>
      <c r="Y2795" s="7" t="s">
        <v>5567</v>
      </c>
      <c r="Z2795" s="7" t="s">
        <v>5568</v>
      </c>
      <c r="AA2795" s="7">
        <v>94120</v>
      </c>
      <c r="AB2795" s="7" t="s">
        <v>45</v>
      </c>
      <c r="AC2795" s="7" t="s">
        <v>154</v>
      </c>
      <c r="AD2795" s="7" t="b">
        <v>0</v>
      </c>
      <c r="AE2795" s="7"/>
      <c r="AF2795" s="7"/>
      <c r="AG2795" s="12">
        <f t="shared" si="43"/>
        <v>43326</v>
      </c>
    </row>
    <row r="2796" spans="1:33">
      <c r="A2796" s="7" t="s">
        <v>13483</v>
      </c>
      <c r="B2796" s="7" t="s">
        <v>13483</v>
      </c>
      <c r="C2796" s="7" t="s">
        <v>13484</v>
      </c>
      <c r="D2796" s="7" t="s">
        <v>13485</v>
      </c>
      <c r="E2796" s="7" t="s">
        <v>36</v>
      </c>
      <c r="F2796" s="7" t="s">
        <v>37</v>
      </c>
      <c r="G2796" s="7" t="s">
        <v>321</v>
      </c>
      <c r="H2796" s="7"/>
      <c r="I2796" s="7"/>
      <c r="J2796" s="7" t="s">
        <v>39</v>
      </c>
      <c r="K2796" s="7" t="s">
        <v>13486</v>
      </c>
      <c r="L2796" s="7" t="s">
        <v>13487</v>
      </c>
      <c r="M2796" s="7" t="s">
        <v>13488</v>
      </c>
      <c r="N2796" s="7" t="s">
        <v>36</v>
      </c>
      <c r="O2796" s="7">
        <v>1</v>
      </c>
      <c r="P2796" s="7" t="s">
        <v>325</v>
      </c>
      <c r="Q2796" s="7">
        <v>22.99</v>
      </c>
      <c r="R2796" s="7"/>
      <c r="S2796" s="7"/>
      <c r="T2796" s="7"/>
      <c r="U2796" s="7"/>
      <c r="V2796" s="7"/>
      <c r="W2796" s="7"/>
      <c r="X2796" s="7"/>
      <c r="Y2796" s="7" t="s">
        <v>13489</v>
      </c>
      <c r="Z2796" s="7" t="s">
        <v>13024</v>
      </c>
      <c r="AA2796" s="7" t="s">
        <v>13490</v>
      </c>
      <c r="AB2796" s="7" t="s">
        <v>329</v>
      </c>
      <c r="AC2796" s="7"/>
      <c r="AD2796" s="7" t="b">
        <v>0</v>
      </c>
      <c r="AE2796" s="7"/>
      <c r="AF2796" s="7"/>
      <c r="AG2796" s="12">
        <f t="shared" si="43"/>
        <v>43326</v>
      </c>
    </row>
    <row r="2797" spans="1:33">
      <c r="A2797" s="7" t="s">
        <v>13491</v>
      </c>
      <c r="B2797" s="7" t="s">
        <v>13491</v>
      </c>
      <c r="C2797" s="7" t="s">
        <v>13492</v>
      </c>
      <c r="D2797" s="7" t="s">
        <v>13493</v>
      </c>
      <c r="E2797" s="7" t="s">
        <v>36</v>
      </c>
      <c r="F2797" s="7" t="s">
        <v>37</v>
      </c>
      <c r="G2797" s="7" t="s">
        <v>321</v>
      </c>
      <c r="H2797" s="7"/>
      <c r="I2797" s="7"/>
      <c r="J2797" s="7" t="s">
        <v>39</v>
      </c>
      <c r="K2797" s="7" t="s">
        <v>13494</v>
      </c>
      <c r="L2797" s="7" t="s">
        <v>5710</v>
      </c>
      <c r="M2797" s="7" t="s">
        <v>5711</v>
      </c>
      <c r="N2797" s="7" t="s">
        <v>36</v>
      </c>
      <c r="O2797" s="7">
        <v>1</v>
      </c>
      <c r="P2797" s="7" t="s">
        <v>325</v>
      </c>
      <c r="Q2797" s="7">
        <v>18.99</v>
      </c>
      <c r="R2797" s="7"/>
      <c r="S2797" s="7"/>
      <c r="T2797" s="7"/>
      <c r="U2797" s="7"/>
      <c r="V2797" s="7"/>
      <c r="W2797" s="7"/>
      <c r="X2797" s="7"/>
      <c r="Y2797" s="7" t="s">
        <v>13495</v>
      </c>
      <c r="Z2797" s="7" t="s">
        <v>6365</v>
      </c>
      <c r="AA2797" s="7" t="s">
        <v>13496</v>
      </c>
      <c r="AB2797" s="7" t="s">
        <v>329</v>
      </c>
      <c r="AC2797" s="7"/>
      <c r="AD2797" s="7" t="b">
        <v>0</v>
      </c>
      <c r="AE2797" s="7"/>
      <c r="AF2797" s="7"/>
      <c r="AG2797" s="12">
        <f t="shared" si="43"/>
        <v>43326</v>
      </c>
    </row>
    <row r="2798" spans="1:33">
      <c r="A2798" s="7" t="s">
        <v>13497</v>
      </c>
      <c r="B2798" s="7" t="s">
        <v>13497</v>
      </c>
      <c r="C2798" s="7" t="s">
        <v>13498</v>
      </c>
      <c r="D2798" s="7" t="s">
        <v>13499</v>
      </c>
      <c r="E2798" s="7" t="s">
        <v>36</v>
      </c>
      <c r="F2798" s="7" t="s">
        <v>37</v>
      </c>
      <c r="G2798" s="7" t="s">
        <v>321</v>
      </c>
      <c r="H2798" s="7"/>
      <c r="I2798" s="7"/>
      <c r="J2798" s="7" t="s">
        <v>39</v>
      </c>
      <c r="K2798" s="7" t="s">
        <v>13500</v>
      </c>
      <c r="L2798" s="7" t="s">
        <v>13501</v>
      </c>
      <c r="M2798" s="7" t="s">
        <v>13502</v>
      </c>
      <c r="N2798" s="7" t="s">
        <v>36</v>
      </c>
      <c r="O2798" s="7">
        <v>1</v>
      </c>
      <c r="P2798" s="7" t="s">
        <v>325</v>
      </c>
      <c r="Q2798" s="7">
        <v>14.99</v>
      </c>
      <c r="R2798" s="7"/>
      <c r="S2798" s="7"/>
      <c r="T2798" s="7"/>
      <c r="U2798" s="7"/>
      <c r="V2798" s="7"/>
      <c r="W2798" s="7"/>
      <c r="X2798" s="7"/>
      <c r="Y2798" s="7" t="s">
        <v>9183</v>
      </c>
      <c r="Z2798" s="7" t="s">
        <v>5712</v>
      </c>
      <c r="AA2798" s="7" t="s">
        <v>13503</v>
      </c>
      <c r="AB2798" s="7" t="s">
        <v>329</v>
      </c>
      <c r="AC2798" s="7"/>
      <c r="AD2798" s="7" t="b">
        <v>0</v>
      </c>
      <c r="AE2798" s="7"/>
      <c r="AF2798" s="7"/>
      <c r="AG2798" s="12">
        <f t="shared" si="43"/>
        <v>43326</v>
      </c>
    </row>
    <row r="2799" spans="1:33">
      <c r="A2799" s="7" t="s">
        <v>13504</v>
      </c>
      <c r="B2799" s="7" t="s">
        <v>13504</v>
      </c>
      <c r="C2799" s="7" t="s">
        <v>13505</v>
      </c>
      <c r="D2799" s="7" t="s">
        <v>13506</v>
      </c>
      <c r="E2799" s="7" t="s">
        <v>36</v>
      </c>
      <c r="F2799" s="7" t="s">
        <v>37</v>
      </c>
      <c r="G2799" s="7" t="s">
        <v>321</v>
      </c>
      <c r="H2799" s="7"/>
      <c r="I2799" s="7"/>
      <c r="J2799" s="7" t="s">
        <v>39</v>
      </c>
      <c r="K2799" s="7" t="s">
        <v>13507</v>
      </c>
      <c r="L2799" s="7" t="s">
        <v>6442</v>
      </c>
      <c r="M2799" s="7" t="s">
        <v>6443</v>
      </c>
      <c r="N2799" s="7" t="s">
        <v>36</v>
      </c>
      <c r="O2799" s="7">
        <v>1</v>
      </c>
      <c r="P2799" s="7" t="s">
        <v>325</v>
      </c>
      <c r="Q2799" s="7">
        <v>18.99</v>
      </c>
      <c r="R2799" s="7"/>
      <c r="S2799" s="7"/>
      <c r="T2799" s="7"/>
      <c r="U2799" s="7"/>
      <c r="V2799" s="7"/>
      <c r="W2799" s="7"/>
      <c r="X2799" s="7"/>
      <c r="Y2799" s="7" t="s">
        <v>410</v>
      </c>
      <c r="Z2799" s="7"/>
      <c r="AA2799" s="7" t="s">
        <v>13508</v>
      </c>
      <c r="AB2799" s="7" t="s">
        <v>329</v>
      </c>
      <c r="AC2799" s="7"/>
      <c r="AD2799" s="7" t="b">
        <v>0</v>
      </c>
      <c r="AE2799" s="7"/>
      <c r="AF2799" s="7"/>
      <c r="AG2799" s="12">
        <f t="shared" si="43"/>
        <v>43326</v>
      </c>
    </row>
    <row r="2800" spans="1:33">
      <c r="A2800" s="7" t="s">
        <v>13509</v>
      </c>
      <c r="B2800" s="7" t="s">
        <v>13509</v>
      </c>
      <c r="C2800" s="7" t="s">
        <v>13510</v>
      </c>
      <c r="D2800" s="7" t="s">
        <v>13511</v>
      </c>
      <c r="E2800" s="7" t="s">
        <v>36</v>
      </c>
      <c r="F2800" s="7" t="s">
        <v>37</v>
      </c>
      <c r="G2800" s="7" t="s">
        <v>321</v>
      </c>
      <c r="H2800" s="7"/>
      <c r="I2800" s="7"/>
      <c r="J2800" s="7" t="s">
        <v>107</v>
      </c>
      <c r="K2800" s="7" t="s">
        <v>13507</v>
      </c>
      <c r="L2800" s="7" t="s">
        <v>6442</v>
      </c>
      <c r="M2800" s="7" t="s">
        <v>6443</v>
      </c>
      <c r="N2800" s="7" t="s">
        <v>36</v>
      </c>
      <c r="O2800" s="7">
        <v>1</v>
      </c>
      <c r="P2800" s="7" t="s">
        <v>325</v>
      </c>
      <c r="Q2800" s="7">
        <v>18.99</v>
      </c>
      <c r="R2800" s="7"/>
      <c r="S2800" s="7">
        <v>0.5</v>
      </c>
      <c r="T2800" s="7"/>
      <c r="U2800" s="7"/>
      <c r="V2800" s="7"/>
      <c r="W2800" s="7"/>
      <c r="X2800" s="7"/>
      <c r="Y2800" s="7" t="s">
        <v>13512</v>
      </c>
      <c r="Z2800" s="7"/>
      <c r="AA2800" s="7" t="s">
        <v>13513</v>
      </c>
      <c r="AB2800" s="7" t="s">
        <v>329</v>
      </c>
      <c r="AC2800" s="7"/>
      <c r="AD2800" s="7" t="b">
        <v>0</v>
      </c>
      <c r="AE2800" s="7"/>
      <c r="AF2800" s="7"/>
      <c r="AG2800" s="12">
        <f t="shared" si="43"/>
        <v>43326</v>
      </c>
    </row>
    <row r="2801" spans="1:33">
      <c r="A2801" s="7" t="s">
        <v>13514</v>
      </c>
      <c r="B2801" s="7" t="s">
        <v>13514</v>
      </c>
      <c r="C2801" s="7" t="s">
        <v>13515</v>
      </c>
      <c r="D2801" s="7" t="s">
        <v>13516</v>
      </c>
      <c r="E2801" s="7" t="s">
        <v>36</v>
      </c>
      <c r="F2801" s="7" t="s">
        <v>37</v>
      </c>
      <c r="G2801" s="7" t="s">
        <v>321</v>
      </c>
      <c r="H2801" s="7"/>
      <c r="I2801" s="7"/>
      <c r="J2801" s="7" t="s">
        <v>39</v>
      </c>
      <c r="K2801" s="7" t="s">
        <v>1434</v>
      </c>
      <c r="L2801" s="7" t="s">
        <v>1435</v>
      </c>
      <c r="M2801" s="7" t="s">
        <v>1436</v>
      </c>
      <c r="N2801" s="7" t="s">
        <v>36</v>
      </c>
      <c r="O2801" s="7">
        <v>1</v>
      </c>
      <c r="P2801" s="7" t="s">
        <v>325</v>
      </c>
      <c r="Q2801" s="7">
        <v>15.89</v>
      </c>
      <c r="R2801" s="7"/>
      <c r="S2801" s="7"/>
      <c r="T2801" s="7"/>
      <c r="U2801" s="7"/>
      <c r="V2801" s="7"/>
      <c r="W2801" s="7"/>
      <c r="X2801" s="7"/>
      <c r="Y2801" s="7" t="s">
        <v>13517</v>
      </c>
      <c r="Z2801" s="7" t="s">
        <v>2391</v>
      </c>
      <c r="AA2801" s="7" t="s">
        <v>13518</v>
      </c>
      <c r="AB2801" s="7" t="s">
        <v>329</v>
      </c>
      <c r="AC2801" s="7"/>
      <c r="AD2801" s="7" t="b">
        <v>0</v>
      </c>
      <c r="AE2801" s="7"/>
      <c r="AF2801" s="7"/>
      <c r="AG2801" s="12">
        <f t="shared" si="43"/>
        <v>43326</v>
      </c>
    </row>
    <row r="2802" spans="1:33">
      <c r="A2802" s="7" t="s">
        <v>13519</v>
      </c>
      <c r="B2802" s="7" t="s">
        <v>13519</v>
      </c>
      <c r="C2802" s="7" t="s">
        <v>13520</v>
      </c>
      <c r="D2802" s="7" t="s">
        <v>13521</v>
      </c>
      <c r="E2802" s="7" t="s">
        <v>36</v>
      </c>
      <c r="F2802" s="7" t="s">
        <v>37</v>
      </c>
      <c r="G2802" s="7" t="s">
        <v>56</v>
      </c>
      <c r="H2802" s="7"/>
      <c r="I2802" s="7"/>
      <c r="J2802" s="7" t="s">
        <v>107</v>
      </c>
      <c r="K2802" s="7" t="s">
        <v>13522</v>
      </c>
      <c r="L2802" s="7" t="s">
        <v>13523</v>
      </c>
      <c r="M2802" s="7" t="s">
        <v>13524</v>
      </c>
      <c r="N2802" s="7" t="s">
        <v>36</v>
      </c>
      <c r="O2802" s="7">
        <v>1</v>
      </c>
      <c r="P2802" s="7" t="s">
        <v>43</v>
      </c>
      <c r="Q2802" s="7">
        <v>22.99</v>
      </c>
      <c r="R2802" s="7"/>
      <c r="S2802" s="7">
        <v>3.99</v>
      </c>
      <c r="T2802" s="7"/>
      <c r="U2802" s="7"/>
      <c r="V2802" s="7"/>
      <c r="W2802" s="7"/>
      <c r="X2802" s="7"/>
      <c r="Y2802" s="7" t="s">
        <v>8140</v>
      </c>
      <c r="Z2802" s="7"/>
      <c r="AA2802" s="7">
        <v>80689</v>
      </c>
      <c r="AB2802" s="7" t="s">
        <v>61</v>
      </c>
      <c r="AC2802" s="7"/>
      <c r="AD2802" s="7" t="b">
        <v>0</v>
      </c>
      <c r="AE2802" s="7"/>
      <c r="AF2802" s="7"/>
      <c r="AG2802" s="12">
        <f t="shared" si="43"/>
        <v>43326</v>
      </c>
    </row>
    <row r="2803" spans="1:33">
      <c r="A2803" s="7" t="s">
        <v>13525</v>
      </c>
      <c r="B2803" s="7" t="s">
        <v>13525</v>
      </c>
      <c r="C2803" s="7" t="s">
        <v>13526</v>
      </c>
      <c r="D2803" s="7" t="s">
        <v>13527</v>
      </c>
      <c r="E2803" s="7" t="s">
        <v>36</v>
      </c>
      <c r="F2803" s="7" t="s">
        <v>37</v>
      </c>
      <c r="G2803" s="7" t="s">
        <v>56</v>
      </c>
      <c r="H2803" s="7"/>
      <c r="I2803" s="7"/>
      <c r="J2803" s="7" t="s">
        <v>39</v>
      </c>
      <c r="K2803" s="7" t="s">
        <v>8109</v>
      </c>
      <c r="L2803" s="7" t="s">
        <v>784</v>
      </c>
      <c r="M2803" s="7" t="s">
        <v>785</v>
      </c>
      <c r="N2803" s="7" t="s">
        <v>36</v>
      </c>
      <c r="O2803" s="7">
        <v>1</v>
      </c>
      <c r="P2803" s="7" t="s">
        <v>43</v>
      </c>
      <c r="Q2803" s="7">
        <v>24.99</v>
      </c>
      <c r="R2803" s="7"/>
      <c r="S2803" s="7"/>
      <c r="T2803" s="7"/>
      <c r="U2803" s="7"/>
      <c r="V2803" s="7"/>
      <c r="W2803" s="7"/>
      <c r="X2803" s="7"/>
      <c r="Y2803" s="7" t="s">
        <v>846</v>
      </c>
      <c r="Z2803" s="7"/>
      <c r="AA2803" s="7">
        <v>13435</v>
      </c>
      <c r="AB2803" s="7" t="s">
        <v>61</v>
      </c>
      <c r="AC2803" s="7"/>
      <c r="AD2803" s="7" t="b">
        <v>0</v>
      </c>
      <c r="AE2803" s="7"/>
      <c r="AF2803" s="7"/>
      <c r="AG2803" s="12">
        <f t="shared" si="43"/>
        <v>43326</v>
      </c>
    </row>
    <row r="2804" spans="1:33">
      <c r="A2804" s="7" t="s">
        <v>13528</v>
      </c>
      <c r="B2804" s="7" t="s">
        <v>13528</v>
      </c>
      <c r="C2804" s="7" t="s">
        <v>13529</v>
      </c>
      <c r="D2804" s="7" t="s">
        <v>13530</v>
      </c>
      <c r="E2804" s="7" t="s">
        <v>36</v>
      </c>
      <c r="F2804" s="7" t="s">
        <v>37</v>
      </c>
      <c r="G2804" s="7" t="s">
        <v>56</v>
      </c>
      <c r="H2804" s="7"/>
      <c r="I2804" s="7"/>
      <c r="J2804" s="7" t="s">
        <v>39</v>
      </c>
      <c r="K2804" s="7" t="s">
        <v>759</v>
      </c>
      <c r="L2804" s="7" t="s">
        <v>193</v>
      </c>
      <c r="M2804" s="7" t="s">
        <v>194</v>
      </c>
      <c r="N2804" s="7" t="s">
        <v>36</v>
      </c>
      <c r="O2804" s="7">
        <v>1</v>
      </c>
      <c r="P2804" s="7" t="s">
        <v>43</v>
      </c>
      <c r="Q2804" s="7">
        <v>18.99</v>
      </c>
      <c r="R2804" s="7"/>
      <c r="S2804" s="7"/>
      <c r="T2804" s="7"/>
      <c r="U2804" s="7"/>
      <c r="V2804" s="7"/>
      <c r="W2804" s="7"/>
      <c r="X2804" s="7"/>
      <c r="Y2804" s="7" t="s">
        <v>606</v>
      </c>
      <c r="Z2804" s="7" t="s">
        <v>549</v>
      </c>
      <c r="AA2804" s="7">
        <v>4157</v>
      </c>
      <c r="AB2804" s="7" t="s">
        <v>61</v>
      </c>
      <c r="AC2804" s="7"/>
      <c r="AD2804" s="7" t="b">
        <v>0</v>
      </c>
      <c r="AE2804" s="7"/>
      <c r="AF2804" s="7"/>
      <c r="AG2804" s="12">
        <f t="shared" si="43"/>
        <v>43326</v>
      </c>
    </row>
    <row r="2805" spans="1:33">
      <c r="A2805" s="7" t="s">
        <v>13531</v>
      </c>
      <c r="B2805" s="7" t="s">
        <v>13531</v>
      </c>
      <c r="C2805" s="7" t="s">
        <v>13529</v>
      </c>
      <c r="D2805" s="7" t="s">
        <v>13532</v>
      </c>
      <c r="E2805" s="7" t="s">
        <v>36</v>
      </c>
      <c r="F2805" s="7" t="s">
        <v>37</v>
      </c>
      <c r="G2805" s="7" t="s">
        <v>56</v>
      </c>
      <c r="H2805" s="7"/>
      <c r="I2805" s="7"/>
      <c r="J2805" s="7" t="s">
        <v>39</v>
      </c>
      <c r="K2805" s="7" t="s">
        <v>589</v>
      </c>
      <c r="L2805" s="7" t="s">
        <v>334</v>
      </c>
      <c r="M2805" s="7" t="s">
        <v>335</v>
      </c>
      <c r="N2805" s="7" t="s">
        <v>36</v>
      </c>
      <c r="O2805" s="7">
        <v>1</v>
      </c>
      <c r="P2805" s="7" t="s">
        <v>43</v>
      </c>
      <c r="Q2805" s="7">
        <v>19.99</v>
      </c>
      <c r="R2805" s="7"/>
      <c r="S2805" s="7"/>
      <c r="T2805" s="7"/>
      <c r="U2805" s="7"/>
      <c r="V2805" s="7"/>
      <c r="W2805" s="7"/>
      <c r="X2805" s="7"/>
      <c r="Y2805" s="7" t="s">
        <v>606</v>
      </c>
      <c r="Z2805" s="7" t="s">
        <v>549</v>
      </c>
      <c r="AA2805" s="7">
        <v>4157</v>
      </c>
      <c r="AB2805" s="7" t="s">
        <v>61</v>
      </c>
      <c r="AC2805" s="7"/>
      <c r="AD2805" s="7" t="b">
        <v>0</v>
      </c>
      <c r="AE2805" s="7"/>
      <c r="AF2805" s="7"/>
      <c r="AG2805" s="12">
        <f t="shared" si="43"/>
        <v>43326</v>
      </c>
    </row>
    <row r="2806" spans="1:33">
      <c r="A2806" s="7" t="s">
        <v>13533</v>
      </c>
      <c r="B2806" s="7" t="s">
        <v>13533</v>
      </c>
      <c r="C2806" s="7" t="s">
        <v>13534</v>
      </c>
      <c r="D2806" s="7" t="s">
        <v>13535</v>
      </c>
      <c r="E2806" s="7" t="s">
        <v>36</v>
      </c>
      <c r="F2806" s="7" t="s">
        <v>37</v>
      </c>
      <c r="G2806" s="7" t="s">
        <v>56</v>
      </c>
      <c r="H2806" s="7"/>
      <c r="I2806" s="7"/>
      <c r="J2806" s="7" t="s">
        <v>39</v>
      </c>
      <c r="K2806" s="7" t="s">
        <v>3738</v>
      </c>
      <c r="L2806" s="7" t="s">
        <v>3739</v>
      </c>
      <c r="M2806" s="7" t="s">
        <v>3740</v>
      </c>
      <c r="N2806" s="7" t="s">
        <v>36</v>
      </c>
      <c r="O2806" s="7">
        <v>1</v>
      </c>
      <c r="P2806" s="7" t="s">
        <v>43</v>
      </c>
      <c r="Q2806" s="7">
        <v>15.99</v>
      </c>
      <c r="R2806" s="7"/>
      <c r="S2806" s="7"/>
      <c r="T2806" s="7"/>
      <c r="U2806" s="7"/>
      <c r="V2806" s="7"/>
      <c r="W2806" s="7"/>
      <c r="X2806" s="7"/>
      <c r="Y2806" s="7" t="s">
        <v>3388</v>
      </c>
      <c r="Z2806" s="7"/>
      <c r="AA2806" s="7">
        <v>45277</v>
      </c>
      <c r="AB2806" s="7" t="s">
        <v>61</v>
      </c>
      <c r="AC2806" s="7"/>
      <c r="AD2806" s="7" t="b">
        <v>0</v>
      </c>
      <c r="AE2806" s="7"/>
      <c r="AF2806" s="7"/>
      <c r="AG2806" s="12">
        <f t="shared" si="43"/>
        <v>43326</v>
      </c>
    </row>
    <row r="2807" spans="1:33">
      <c r="A2807" s="7" t="s">
        <v>13536</v>
      </c>
      <c r="B2807" s="7" t="s">
        <v>13536</v>
      </c>
      <c r="C2807" s="7" t="s">
        <v>13537</v>
      </c>
      <c r="D2807" s="7" t="s">
        <v>13538</v>
      </c>
      <c r="E2807" s="7" t="s">
        <v>36</v>
      </c>
      <c r="F2807" s="7" t="s">
        <v>37</v>
      </c>
      <c r="G2807" s="7" t="s">
        <v>56</v>
      </c>
      <c r="H2807" s="7"/>
      <c r="I2807" s="7"/>
      <c r="J2807" s="7" t="s">
        <v>39</v>
      </c>
      <c r="K2807" s="7" t="s">
        <v>13539</v>
      </c>
      <c r="L2807" s="7" t="s">
        <v>13540</v>
      </c>
      <c r="M2807" s="7" t="s">
        <v>13541</v>
      </c>
      <c r="N2807" s="7" t="s">
        <v>36</v>
      </c>
      <c r="O2807" s="7">
        <v>1</v>
      </c>
      <c r="P2807" s="7" t="s">
        <v>43</v>
      </c>
      <c r="Q2807" s="7">
        <v>21.99</v>
      </c>
      <c r="R2807" s="7"/>
      <c r="S2807" s="7"/>
      <c r="T2807" s="7"/>
      <c r="U2807" s="7"/>
      <c r="V2807" s="7"/>
      <c r="W2807" s="7"/>
      <c r="X2807" s="7"/>
      <c r="Y2807" s="7" t="s">
        <v>9809</v>
      </c>
      <c r="Z2807" s="7"/>
      <c r="AA2807" s="7">
        <v>53115</v>
      </c>
      <c r="AB2807" s="7" t="s">
        <v>61</v>
      </c>
      <c r="AC2807" s="7"/>
      <c r="AD2807" s="7" t="b">
        <v>0</v>
      </c>
      <c r="AE2807" s="7"/>
      <c r="AF2807" s="7"/>
      <c r="AG2807" s="12">
        <f t="shared" si="43"/>
        <v>43326</v>
      </c>
    </row>
    <row r="2808" spans="1:33">
      <c r="A2808" s="7" t="s">
        <v>13542</v>
      </c>
      <c r="B2808" s="7" t="s">
        <v>13542</v>
      </c>
      <c r="C2808" s="7" t="s">
        <v>13543</v>
      </c>
      <c r="D2808" s="7" t="s">
        <v>13544</v>
      </c>
      <c r="E2808" s="7" t="s">
        <v>36</v>
      </c>
      <c r="F2808" s="7" t="s">
        <v>37</v>
      </c>
      <c r="G2808" s="7" t="s">
        <v>56</v>
      </c>
      <c r="H2808" s="7"/>
      <c r="I2808" s="7"/>
      <c r="J2808" s="7" t="s">
        <v>107</v>
      </c>
      <c r="K2808" s="7" t="s">
        <v>6660</v>
      </c>
      <c r="L2808" s="7" t="s">
        <v>6661</v>
      </c>
      <c r="M2808" s="7" t="s">
        <v>6662</v>
      </c>
      <c r="N2808" s="7" t="s">
        <v>36</v>
      </c>
      <c r="O2808" s="7">
        <v>1</v>
      </c>
      <c r="P2808" s="7" t="s">
        <v>43</v>
      </c>
      <c r="Q2808" s="7">
        <v>15.99</v>
      </c>
      <c r="R2808" s="7"/>
      <c r="S2808" s="7"/>
      <c r="T2808" s="7"/>
      <c r="U2808" s="7"/>
      <c r="V2808" s="7"/>
      <c r="W2808" s="7"/>
      <c r="X2808" s="7"/>
      <c r="Y2808" s="7" t="s">
        <v>13545</v>
      </c>
      <c r="Z2808" s="7" t="s">
        <v>450</v>
      </c>
      <c r="AA2808" s="7">
        <v>90482</v>
      </c>
      <c r="AB2808" s="7" t="s">
        <v>61</v>
      </c>
      <c r="AC2808" s="7" t="s">
        <v>502</v>
      </c>
      <c r="AD2808" s="7" t="b">
        <v>0</v>
      </c>
      <c r="AE2808" s="7"/>
      <c r="AF2808" s="7"/>
      <c r="AG2808" s="12">
        <f t="shared" si="43"/>
        <v>43326</v>
      </c>
    </row>
    <row r="2809" spans="1:33">
      <c r="A2809" s="7" t="s">
        <v>13546</v>
      </c>
      <c r="B2809" s="7" t="s">
        <v>13546</v>
      </c>
      <c r="C2809" s="7" t="s">
        <v>13547</v>
      </c>
      <c r="D2809" s="7" t="s">
        <v>13548</v>
      </c>
      <c r="E2809" s="7" t="s">
        <v>36</v>
      </c>
      <c r="F2809" s="7" t="s">
        <v>37</v>
      </c>
      <c r="G2809" s="7" t="s">
        <v>56</v>
      </c>
      <c r="H2809" s="7"/>
      <c r="I2809" s="7"/>
      <c r="J2809" s="7" t="s">
        <v>39</v>
      </c>
      <c r="K2809" s="7" t="s">
        <v>1587</v>
      </c>
      <c r="L2809" s="7" t="s">
        <v>1588</v>
      </c>
      <c r="M2809" s="7" t="s">
        <v>1589</v>
      </c>
      <c r="N2809" s="7" t="s">
        <v>36</v>
      </c>
      <c r="O2809" s="7">
        <v>1</v>
      </c>
      <c r="P2809" s="7" t="s">
        <v>43</v>
      </c>
      <c r="Q2809" s="7">
        <v>15.99</v>
      </c>
      <c r="R2809" s="7"/>
      <c r="S2809" s="7"/>
      <c r="T2809" s="7"/>
      <c r="U2809" s="7"/>
      <c r="V2809" s="7"/>
      <c r="W2809" s="7"/>
      <c r="X2809" s="7"/>
      <c r="Y2809" s="7" t="s">
        <v>13549</v>
      </c>
      <c r="Z2809" s="7" t="s">
        <v>450</v>
      </c>
      <c r="AA2809" s="7">
        <v>87600</v>
      </c>
      <c r="AB2809" s="7" t="s">
        <v>61</v>
      </c>
      <c r="AC2809" s="7"/>
      <c r="AD2809" s="7" t="b">
        <v>0</v>
      </c>
      <c r="AE2809" s="7"/>
      <c r="AF2809" s="7"/>
      <c r="AG2809" s="12">
        <f t="shared" si="43"/>
        <v>43326</v>
      </c>
    </row>
    <row r="2810" spans="1:33">
      <c r="A2810" s="7" t="s">
        <v>13550</v>
      </c>
      <c r="B2810" s="7" t="s">
        <v>13550</v>
      </c>
      <c r="C2810" s="7" t="s">
        <v>13551</v>
      </c>
      <c r="D2810" s="7" t="s">
        <v>13552</v>
      </c>
      <c r="E2810" s="7" t="s">
        <v>36</v>
      </c>
      <c r="F2810" s="7" t="s">
        <v>37</v>
      </c>
      <c r="G2810" s="7" t="s">
        <v>56</v>
      </c>
      <c r="H2810" s="7"/>
      <c r="I2810" s="7"/>
      <c r="J2810" s="7" t="s">
        <v>39</v>
      </c>
      <c r="K2810" s="7" t="s">
        <v>937</v>
      </c>
      <c r="L2810" s="7" t="s">
        <v>13553</v>
      </c>
      <c r="M2810" s="7" t="s">
        <v>13554</v>
      </c>
      <c r="N2810" s="7" t="s">
        <v>36</v>
      </c>
      <c r="O2810" s="7">
        <v>1</v>
      </c>
      <c r="P2810" s="7" t="s">
        <v>43</v>
      </c>
      <c r="Q2810" s="7">
        <v>12.99</v>
      </c>
      <c r="R2810" s="7"/>
      <c r="S2810" s="7"/>
      <c r="T2810" s="7"/>
      <c r="U2810" s="7"/>
      <c r="V2810" s="7"/>
      <c r="W2810" s="7"/>
      <c r="X2810" s="7"/>
      <c r="Y2810" s="7" t="s">
        <v>13555</v>
      </c>
      <c r="Z2810" s="7"/>
      <c r="AA2810" s="7">
        <v>29328</v>
      </c>
      <c r="AB2810" s="7" t="s">
        <v>61</v>
      </c>
      <c r="AC2810" s="7"/>
      <c r="AD2810" s="7" t="b">
        <v>0</v>
      </c>
      <c r="AE2810" s="7"/>
      <c r="AF2810" s="7"/>
      <c r="AG2810" s="12">
        <f t="shared" si="43"/>
        <v>43326</v>
      </c>
    </row>
    <row r="2811" spans="1:33">
      <c r="A2811" s="7" t="s">
        <v>13556</v>
      </c>
      <c r="B2811" s="7"/>
      <c r="C2811" s="7" t="s">
        <v>13557</v>
      </c>
      <c r="D2811" s="7" t="s">
        <v>13558</v>
      </c>
      <c r="E2811" s="7" t="s">
        <v>13474</v>
      </c>
      <c r="F2811" s="7" t="s">
        <v>2285</v>
      </c>
      <c r="G2811" s="7" t="s">
        <v>56</v>
      </c>
      <c r="H2811" s="7"/>
      <c r="I2811" s="7"/>
      <c r="J2811" s="7" t="s">
        <v>107</v>
      </c>
      <c r="K2811" s="7" t="s">
        <v>13118</v>
      </c>
      <c r="L2811" s="7" t="s">
        <v>13119</v>
      </c>
      <c r="M2811" s="7" t="s">
        <v>13120</v>
      </c>
      <c r="N2811" s="7" t="s">
        <v>962</v>
      </c>
      <c r="O2811" s="7">
        <v>1</v>
      </c>
      <c r="P2811" s="7" t="s">
        <v>43</v>
      </c>
      <c r="Q2811" s="7">
        <v>9.99</v>
      </c>
      <c r="R2811" s="7"/>
      <c r="S2811" s="7">
        <v>3</v>
      </c>
      <c r="T2811" s="7"/>
      <c r="U2811" s="7"/>
      <c r="V2811" s="7"/>
      <c r="W2811" s="7"/>
      <c r="X2811" s="7"/>
      <c r="Y2811" s="7" t="s">
        <v>2922</v>
      </c>
      <c r="Z2811" s="7"/>
      <c r="AA2811" s="7">
        <v>39576</v>
      </c>
      <c r="AB2811" s="7" t="s">
        <v>61</v>
      </c>
      <c r="AC2811" s="7"/>
      <c r="AD2811" s="7" t="b">
        <v>0</v>
      </c>
      <c r="AE2811" s="7"/>
      <c r="AF2811" s="7"/>
      <c r="AG2811" s="12">
        <f t="shared" si="43"/>
        <v>43326</v>
      </c>
    </row>
    <row r="2812" spans="1:33">
      <c r="A2812" s="7" t="s">
        <v>13559</v>
      </c>
      <c r="B2812" s="7" t="s">
        <v>13559</v>
      </c>
      <c r="C2812" s="7" t="s">
        <v>13560</v>
      </c>
      <c r="D2812" s="7" t="s">
        <v>13561</v>
      </c>
      <c r="E2812" s="7" t="s">
        <v>36</v>
      </c>
      <c r="F2812" s="7" t="s">
        <v>37</v>
      </c>
      <c r="G2812" s="7" t="s">
        <v>56</v>
      </c>
      <c r="H2812" s="7"/>
      <c r="I2812" s="7"/>
      <c r="J2812" s="7" t="s">
        <v>39</v>
      </c>
      <c r="K2812" s="7" t="s">
        <v>2534</v>
      </c>
      <c r="L2812" s="7" t="s">
        <v>220</v>
      </c>
      <c r="M2812" s="7" t="s">
        <v>221</v>
      </c>
      <c r="N2812" s="7" t="s">
        <v>36</v>
      </c>
      <c r="O2812" s="7">
        <v>1</v>
      </c>
      <c r="P2812" s="7" t="s">
        <v>43</v>
      </c>
      <c r="Q2812" s="7">
        <v>18.99</v>
      </c>
      <c r="R2812" s="7"/>
      <c r="S2812" s="7"/>
      <c r="T2812" s="7"/>
      <c r="U2812" s="7"/>
      <c r="V2812" s="7"/>
      <c r="W2812" s="7"/>
      <c r="X2812" s="7"/>
      <c r="Y2812" s="7" t="s">
        <v>13562</v>
      </c>
      <c r="Z2812" s="7" t="s">
        <v>450</v>
      </c>
      <c r="AA2812" s="7">
        <v>91126</v>
      </c>
      <c r="AB2812" s="7" t="s">
        <v>61</v>
      </c>
      <c r="AC2812" s="7"/>
      <c r="AD2812" s="7" t="b">
        <v>0</v>
      </c>
      <c r="AE2812" s="7"/>
      <c r="AF2812" s="7"/>
      <c r="AG2812" s="12">
        <f t="shared" si="43"/>
        <v>43326</v>
      </c>
    </row>
    <row r="2813" spans="1:33">
      <c r="A2813" s="7" t="s">
        <v>13563</v>
      </c>
      <c r="B2813" s="7" t="s">
        <v>13563</v>
      </c>
      <c r="C2813" s="7" t="s">
        <v>13564</v>
      </c>
      <c r="D2813" s="7" t="s">
        <v>13565</v>
      </c>
      <c r="E2813" s="7" t="s">
        <v>36</v>
      </c>
      <c r="F2813" s="7" t="s">
        <v>37</v>
      </c>
      <c r="G2813" s="7" t="s">
        <v>56</v>
      </c>
      <c r="H2813" s="7"/>
      <c r="I2813" s="7"/>
      <c r="J2813" s="7" t="s">
        <v>39</v>
      </c>
      <c r="K2813" s="7" t="s">
        <v>13566</v>
      </c>
      <c r="L2813" s="7" t="s">
        <v>903</v>
      </c>
      <c r="M2813" s="7" t="s">
        <v>904</v>
      </c>
      <c r="N2813" s="7" t="s">
        <v>36</v>
      </c>
      <c r="O2813" s="7">
        <v>1</v>
      </c>
      <c r="P2813" s="7" t="s">
        <v>43</v>
      </c>
      <c r="Q2813" s="7">
        <v>24.99</v>
      </c>
      <c r="R2813" s="7"/>
      <c r="S2813" s="7"/>
      <c r="T2813" s="7"/>
      <c r="U2813" s="7"/>
      <c r="V2813" s="7"/>
      <c r="W2813" s="7"/>
      <c r="X2813" s="7"/>
      <c r="Y2813" s="7" t="s">
        <v>13567</v>
      </c>
      <c r="Z2813" s="7" t="s">
        <v>435</v>
      </c>
      <c r="AA2813" s="7">
        <v>31275</v>
      </c>
      <c r="AB2813" s="7" t="s">
        <v>61</v>
      </c>
      <c r="AC2813" s="7"/>
      <c r="AD2813" s="7" t="b">
        <v>0</v>
      </c>
      <c r="AE2813" s="7"/>
      <c r="AF2813" s="7"/>
      <c r="AG2813" s="12">
        <f t="shared" si="43"/>
        <v>43326</v>
      </c>
    </row>
    <row r="2814" spans="1:33">
      <c r="A2814" s="7" t="s">
        <v>13568</v>
      </c>
      <c r="B2814" s="7" t="s">
        <v>13568</v>
      </c>
      <c r="C2814" s="7" t="s">
        <v>13569</v>
      </c>
      <c r="D2814" s="7" t="s">
        <v>13570</v>
      </c>
      <c r="E2814" s="7" t="s">
        <v>36</v>
      </c>
      <c r="F2814" s="7" t="s">
        <v>37</v>
      </c>
      <c r="G2814" s="7" t="s">
        <v>56</v>
      </c>
      <c r="H2814" s="7"/>
      <c r="I2814" s="7"/>
      <c r="J2814" s="7" t="s">
        <v>39</v>
      </c>
      <c r="K2814" s="7" t="s">
        <v>759</v>
      </c>
      <c r="L2814" s="7" t="s">
        <v>193</v>
      </c>
      <c r="M2814" s="7" t="s">
        <v>194</v>
      </c>
      <c r="N2814" s="7" t="s">
        <v>36</v>
      </c>
      <c r="O2814" s="7">
        <v>1</v>
      </c>
      <c r="P2814" s="7" t="s">
        <v>43</v>
      </c>
      <c r="Q2814" s="7">
        <v>18.99</v>
      </c>
      <c r="R2814" s="7"/>
      <c r="S2814" s="7"/>
      <c r="T2814" s="7"/>
      <c r="U2814" s="7"/>
      <c r="V2814" s="7"/>
      <c r="W2814" s="7"/>
      <c r="X2814" s="7"/>
      <c r="Y2814" s="7" t="s">
        <v>13571</v>
      </c>
      <c r="Z2814" s="7" t="s">
        <v>420</v>
      </c>
      <c r="AA2814" s="7">
        <v>32361</v>
      </c>
      <c r="AB2814" s="7" t="s">
        <v>61</v>
      </c>
      <c r="AC2814" s="7"/>
      <c r="AD2814" s="7" t="b">
        <v>0</v>
      </c>
      <c r="AE2814" s="7"/>
      <c r="AF2814" s="7"/>
      <c r="AG2814" s="12">
        <f t="shared" si="43"/>
        <v>43326</v>
      </c>
    </row>
    <row r="2815" spans="1:33">
      <c r="A2815" s="7" t="s">
        <v>13572</v>
      </c>
      <c r="B2815" s="7" t="s">
        <v>13572</v>
      </c>
      <c r="C2815" s="7" t="s">
        <v>13573</v>
      </c>
      <c r="D2815" s="7" t="s">
        <v>13574</v>
      </c>
      <c r="E2815" s="7" t="s">
        <v>36</v>
      </c>
      <c r="F2815" s="7" t="s">
        <v>37</v>
      </c>
      <c r="G2815" s="7" t="s">
        <v>56</v>
      </c>
      <c r="H2815" s="7"/>
      <c r="I2815" s="7"/>
      <c r="J2815" s="7" t="s">
        <v>39</v>
      </c>
      <c r="K2815" s="7" t="s">
        <v>7748</v>
      </c>
      <c r="L2815" s="7" t="s">
        <v>7749</v>
      </c>
      <c r="M2815" s="7" t="s">
        <v>7750</v>
      </c>
      <c r="N2815" s="7" t="s">
        <v>36</v>
      </c>
      <c r="O2815" s="7">
        <v>1</v>
      </c>
      <c r="P2815" s="7" t="s">
        <v>43</v>
      </c>
      <c r="Q2815" s="7">
        <v>15.99</v>
      </c>
      <c r="R2815" s="7"/>
      <c r="S2815" s="7"/>
      <c r="T2815" s="7"/>
      <c r="U2815" s="7"/>
      <c r="V2815" s="7"/>
      <c r="W2815" s="7"/>
      <c r="X2815" s="7"/>
      <c r="Y2815" s="7" t="s">
        <v>13575</v>
      </c>
      <c r="Z2815" s="7" t="s">
        <v>591</v>
      </c>
      <c r="AA2815" s="7">
        <v>65812</v>
      </c>
      <c r="AB2815" s="7" t="s">
        <v>61</v>
      </c>
      <c r="AC2815" s="7"/>
      <c r="AD2815" s="7" t="b">
        <v>0</v>
      </c>
      <c r="AE2815" s="7"/>
      <c r="AF2815" s="7"/>
      <c r="AG2815" s="12">
        <f t="shared" si="43"/>
        <v>43326</v>
      </c>
    </row>
    <row r="2816" spans="1:33">
      <c r="A2816" s="7" t="s">
        <v>13576</v>
      </c>
      <c r="B2816" s="7" t="s">
        <v>13576</v>
      </c>
      <c r="C2816" s="7" t="s">
        <v>13577</v>
      </c>
      <c r="D2816" s="7" t="s">
        <v>13578</v>
      </c>
      <c r="E2816" s="7" t="s">
        <v>36</v>
      </c>
      <c r="F2816" s="7" t="s">
        <v>37</v>
      </c>
      <c r="G2816" s="7" t="s">
        <v>56</v>
      </c>
      <c r="H2816" s="7"/>
      <c r="I2816" s="7"/>
      <c r="J2816" s="7" t="s">
        <v>39</v>
      </c>
      <c r="K2816" s="7" t="s">
        <v>522</v>
      </c>
      <c r="L2816" s="7" t="s">
        <v>200</v>
      </c>
      <c r="M2816" s="7" t="s">
        <v>201</v>
      </c>
      <c r="N2816" s="7" t="s">
        <v>36</v>
      </c>
      <c r="O2816" s="7">
        <v>1</v>
      </c>
      <c r="P2816" s="7" t="s">
        <v>43</v>
      </c>
      <c r="Q2816" s="7">
        <v>18.99</v>
      </c>
      <c r="R2816" s="7"/>
      <c r="S2816" s="7"/>
      <c r="T2816" s="7"/>
      <c r="U2816" s="7"/>
      <c r="V2816" s="7"/>
      <c r="W2816" s="7"/>
      <c r="X2816" s="7"/>
      <c r="Y2816" s="7" t="s">
        <v>13579</v>
      </c>
      <c r="Z2816" s="7" t="s">
        <v>420</v>
      </c>
      <c r="AA2816" s="7">
        <v>51588</v>
      </c>
      <c r="AB2816" s="7" t="s">
        <v>61</v>
      </c>
      <c r="AC2816" s="7"/>
      <c r="AD2816" s="7" t="b">
        <v>0</v>
      </c>
      <c r="AE2816" s="7"/>
      <c r="AF2816" s="7"/>
      <c r="AG2816" s="12">
        <f t="shared" si="43"/>
        <v>43326</v>
      </c>
    </row>
    <row r="2817" spans="1:33">
      <c r="A2817" s="7" t="s">
        <v>13576</v>
      </c>
      <c r="B2817" s="7" t="s">
        <v>13576</v>
      </c>
      <c r="C2817" s="7" t="s">
        <v>13577</v>
      </c>
      <c r="D2817" s="7" t="s">
        <v>13578</v>
      </c>
      <c r="E2817" s="7" t="s">
        <v>36</v>
      </c>
      <c r="F2817" s="7" t="s">
        <v>37</v>
      </c>
      <c r="G2817" s="7" t="s">
        <v>56</v>
      </c>
      <c r="H2817" s="7"/>
      <c r="I2817" s="7"/>
      <c r="J2817" s="7" t="s">
        <v>39</v>
      </c>
      <c r="K2817" s="7" t="s">
        <v>1665</v>
      </c>
      <c r="L2817" s="7" t="s">
        <v>1666</v>
      </c>
      <c r="M2817" s="7" t="s">
        <v>1667</v>
      </c>
      <c r="N2817" s="7" t="s">
        <v>36</v>
      </c>
      <c r="O2817" s="7">
        <v>1</v>
      </c>
      <c r="P2817" s="7" t="s">
        <v>43</v>
      </c>
      <c r="Q2817" s="7">
        <v>18.99</v>
      </c>
      <c r="R2817" s="7"/>
      <c r="S2817" s="7"/>
      <c r="T2817" s="7"/>
      <c r="U2817" s="7"/>
      <c r="V2817" s="7"/>
      <c r="W2817" s="7"/>
      <c r="X2817" s="7"/>
      <c r="Y2817" s="7" t="s">
        <v>13579</v>
      </c>
      <c r="Z2817" s="7" t="s">
        <v>420</v>
      </c>
      <c r="AA2817" s="7">
        <v>51588</v>
      </c>
      <c r="AB2817" s="7" t="s">
        <v>61</v>
      </c>
      <c r="AC2817" s="7"/>
      <c r="AD2817" s="7" t="b">
        <v>0</v>
      </c>
      <c r="AE2817" s="7"/>
      <c r="AF2817" s="7"/>
      <c r="AG2817" s="12">
        <f t="shared" si="43"/>
        <v>43326</v>
      </c>
    </row>
    <row r="2818" spans="1:33">
      <c r="A2818" s="7" t="s">
        <v>13580</v>
      </c>
      <c r="B2818" s="7" t="s">
        <v>13580</v>
      </c>
      <c r="C2818" s="7" t="s">
        <v>13581</v>
      </c>
      <c r="D2818" s="7" t="s">
        <v>13582</v>
      </c>
      <c r="E2818" s="7" t="s">
        <v>36</v>
      </c>
      <c r="F2818" s="7" t="s">
        <v>37</v>
      </c>
      <c r="G2818" s="7" t="s">
        <v>56</v>
      </c>
      <c r="H2818" s="7"/>
      <c r="I2818" s="7"/>
      <c r="J2818" s="7" t="s">
        <v>39</v>
      </c>
      <c r="K2818" s="7" t="s">
        <v>5245</v>
      </c>
      <c r="L2818" s="7" t="s">
        <v>1121</v>
      </c>
      <c r="M2818" s="7" t="s">
        <v>1122</v>
      </c>
      <c r="N2818" s="7" t="s">
        <v>36</v>
      </c>
      <c r="O2818" s="7">
        <v>1</v>
      </c>
      <c r="P2818" s="7" t="s">
        <v>43</v>
      </c>
      <c r="Q2818" s="7">
        <v>9.9</v>
      </c>
      <c r="R2818" s="7"/>
      <c r="S2818" s="7"/>
      <c r="T2818" s="7"/>
      <c r="U2818" s="7"/>
      <c r="V2818" s="7"/>
      <c r="W2818" s="7"/>
      <c r="X2818" s="7"/>
      <c r="Y2818" s="7" t="s">
        <v>13583</v>
      </c>
      <c r="Z2818" s="7" t="s">
        <v>591</v>
      </c>
      <c r="AA2818" s="7">
        <v>35619</v>
      </c>
      <c r="AB2818" s="7" t="s">
        <v>61</v>
      </c>
      <c r="AC2818" s="7"/>
      <c r="AD2818" s="7" t="b">
        <v>0</v>
      </c>
      <c r="AE2818" s="7"/>
      <c r="AF2818" s="7"/>
      <c r="AG2818" s="12">
        <f t="shared" ref="AG2818:AG2881" si="44">DATEVALUE(LEFT(C2818,10))</f>
        <v>43326</v>
      </c>
    </row>
    <row r="2819" spans="1:33">
      <c r="A2819" s="7" t="s">
        <v>13584</v>
      </c>
      <c r="B2819" s="7" t="s">
        <v>13584</v>
      </c>
      <c r="C2819" s="7" t="s">
        <v>13585</v>
      </c>
      <c r="D2819" s="7" t="s">
        <v>13586</v>
      </c>
      <c r="E2819" s="7" t="s">
        <v>36</v>
      </c>
      <c r="F2819" s="7" t="s">
        <v>37</v>
      </c>
      <c r="G2819" s="7" t="s">
        <v>56</v>
      </c>
      <c r="H2819" s="7"/>
      <c r="I2819" s="7"/>
      <c r="J2819" s="7" t="s">
        <v>39</v>
      </c>
      <c r="K2819" s="7" t="s">
        <v>13587</v>
      </c>
      <c r="L2819" s="7" t="s">
        <v>447</v>
      </c>
      <c r="M2819" s="7" t="s">
        <v>448</v>
      </c>
      <c r="N2819" s="7" t="s">
        <v>36</v>
      </c>
      <c r="O2819" s="7">
        <v>1</v>
      </c>
      <c r="P2819" s="7" t="s">
        <v>43</v>
      </c>
      <c r="Q2819" s="7">
        <v>24.99</v>
      </c>
      <c r="R2819" s="7"/>
      <c r="S2819" s="7"/>
      <c r="T2819" s="7"/>
      <c r="U2819" s="7"/>
      <c r="V2819" s="7"/>
      <c r="W2819" s="7"/>
      <c r="X2819" s="7"/>
      <c r="Y2819" s="7" t="s">
        <v>13588</v>
      </c>
      <c r="Z2819" s="7" t="s">
        <v>450</v>
      </c>
      <c r="AA2819" s="7">
        <v>94143</v>
      </c>
      <c r="AB2819" s="7" t="s">
        <v>61</v>
      </c>
      <c r="AC2819" s="7"/>
      <c r="AD2819" s="7" t="b">
        <v>0</v>
      </c>
      <c r="AE2819" s="7"/>
      <c r="AF2819" s="7"/>
      <c r="AG2819" s="12">
        <f t="shared" si="44"/>
        <v>43326</v>
      </c>
    </row>
    <row r="2820" spans="1:33">
      <c r="A2820" s="7" t="s">
        <v>13589</v>
      </c>
      <c r="B2820" s="7" t="s">
        <v>13589</v>
      </c>
      <c r="C2820" s="7" t="s">
        <v>13590</v>
      </c>
      <c r="D2820" s="7" t="s">
        <v>13591</v>
      </c>
      <c r="E2820" s="7" t="s">
        <v>36</v>
      </c>
      <c r="F2820" s="7" t="s">
        <v>37</v>
      </c>
      <c r="G2820" s="7" t="s">
        <v>56</v>
      </c>
      <c r="H2820" s="7"/>
      <c r="I2820" s="7"/>
      <c r="J2820" s="7" t="s">
        <v>39</v>
      </c>
      <c r="K2820" s="7" t="s">
        <v>9316</v>
      </c>
      <c r="L2820" s="7" t="s">
        <v>206</v>
      </c>
      <c r="M2820" s="7" t="s">
        <v>207</v>
      </c>
      <c r="N2820" s="7" t="s">
        <v>36</v>
      </c>
      <c r="O2820" s="7">
        <v>1</v>
      </c>
      <c r="P2820" s="7" t="s">
        <v>43</v>
      </c>
      <c r="Q2820" s="7">
        <v>19.99</v>
      </c>
      <c r="R2820" s="7"/>
      <c r="S2820" s="7"/>
      <c r="T2820" s="7"/>
      <c r="U2820" s="7"/>
      <c r="V2820" s="7"/>
      <c r="W2820" s="7"/>
      <c r="X2820" s="7"/>
      <c r="Y2820" s="7" t="s">
        <v>13592</v>
      </c>
      <c r="Z2820" s="7" t="s">
        <v>420</v>
      </c>
      <c r="AA2820" s="7">
        <v>48336</v>
      </c>
      <c r="AB2820" s="7" t="s">
        <v>61</v>
      </c>
      <c r="AC2820" s="7"/>
      <c r="AD2820" s="7" t="b">
        <v>0</v>
      </c>
      <c r="AE2820" s="7"/>
      <c r="AF2820" s="7"/>
      <c r="AG2820" s="12">
        <f t="shared" si="44"/>
        <v>43326</v>
      </c>
    </row>
    <row r="2821" spans="1:33">
      <c r="A2821" s="7" t="s">
        <v>13593</v>
      </c>
      <c r="B2821" s="7" t="s">
        <v>13593</v>
      </c>
      <c r="C2821" s="7" t="s">
        <v>13594</v>
      </c>
      <c r="D2821" s="7" t="s">
        <v>13595</v>
      </c>
      <c r="E2821" s="7" t="s">
        <v>36</v>
      </c>
      <c r="F2821" s="7" t="s">
        <v>37</v>
      </c>
      <c r="G2821" s="7" t="s">
        <v>56</v>
      </c>
      <c r="H2821" s="7"/>
      <c r="I2821" s="7"/>
      <c r="J2821" s="7" t="s">
        <v>39</v>
      </c>
      <c r="K2821" s="7" t="s">
        <v>5839</v>
      </c>
      <c r="L2821" s="7" t="s">
        <v>5840</v>
      </c>
      <c r="M2821" s="7" t="s">
        <v>5841</v>
      </c>
      <c r="N2821" s="7" t="s">
        <v>36</v>
      </c>
      <c r="O2821" s="7">
        <v>1</v>
      </c>
      <c r="P2821" s="7" t="s">
        <v>43</v>
      </c>
      <c r="Q2821" s="7">
        <v>15.99</v>
      </c>
      <c r="R2821" s="7"/>
      <c r="S2821" s="7"/>
      <c r="T2821" s="7"/>
      <c r="U2821" s="7"/>
      <c r="V2821" s="7"/>
      <c r="W2821" s="7"/>
      <c r="X2821" s="7"/>
      <c r="Y2821" s="7" t="s">
        <v>5372</v>
      </c>
      <c r="Z2821" s="7" t="s">
        <v>13596</v>
      </c>
      <c r="AA2821" s="7">
        <v>78465</v>
      </c>
      <c r="AB2821" s="7" t="s">
        <v>61</v>
      </c>
      <c r="AC2821" s="7"/>
      <c r="AD2821" s="7" t="b">
        <v>0</v>
      </c>
      <c r="AE2821" s="7"/>
      <c r="AF2821" s="7"/>
      <c r="AG2821" s="12">
        <f t="shared" si="44"/>
        <v>43326</v>
      </c>
    </row>
    <row r="2822" spans="1:33">
      <c r="A2822" s="7" t="s">
        <v>13597</v>
      </c>
      <c r="B2822" s="7" t="s">
        <v>13597</v>
      </c>
      <c r="C2822" s="7" t="s">
        <v>13598</v>
      </c>
      <c r="D2822" s="7" t="s">
        <v>13599</v>
      </c>
      <c r="E2822" s="7" t="s">
        <v>36</v>
      </c>
      <c r="F2822" s="7" t="s">
        <v>37</v>
      </c>
      <c r="G2822" s="7" t="s">
        <v>56</v>
      </c>
      <c r="H2822" s="7"/>
      <c r="I2822" s="7"/>
      <c r="J2822" s="7" t="s">
        <v>39</v>
      </c>
      <c r="K2822" s="7" t="s">
        <v>1665</v>
      </c>
      <c r="L2822" s="7" t="s">
        <v>1666</v>
      </c>
      <c r="M2822" s="7" t="s">
        <v>1667</v>
      </c>
      <c r="N2822" s="7" t="s">
        <v>36</v>
      </c>
      <c r="O2822" s="7">
        <v>1</v>
      </c>
      <c r="P2822" s="7" t="s">
        <v>43</v>
      </c>
      <c r="Q2822" s="7">
        <v>18.99</v>
      </c>
      <c r="R2822" s="7"/>
      <c r="S2822" s="7"/>
      <c r="T2822" s="7"/>
      <c r="U2822" s="7"/>
      <c r="V2822" s="7"/>
      <c r="W2822" s="7"/>
      <c r="X2822" s="7"/>
      <c r="Y2822" s="7" t="s">
        <v>861</v>
      </c>
      <c r="Z2822" s="7" t="s">
        <v>420</v>
      </c>
      <c r="AA2822" s="7">
        <v>51107</v>
      </c>
      <c r="AB2822" s="7" t="s">
        <v>61</v>
      </c>
      <c r="AC2822" s="7"/>
      <c r="AD2822" s="7" t="b">
        <v>0</v>
      </c>
      <c r="AE2822" s="7"/>
      <c r="AF2822" s="7"/>
      <c r="AG2822" s="12">
        <f t="shared" si="44"/>
        <v>43326</v>
      </c>
    </row>
    <row r="2823" spans="1:33">
      <c r="A2823" s="7" t="s">
        <v>13600</v>
      </c>
      <c r="B2823" s="7" t="s">
        <v>13600</v>
      </c>
      <c r="C2823" s="7" t="s">
        <v>13601</v>
      </c>
      <c r="D2823" s="7" t="s">
        <v>13602</v>
      </c>
      <c r="E2823" s="7" t="s">
        <v>36</v>
      </c>
      <c r="F2823" s="7" t="s">
        <v>37</v>
      </c>
      <c r="G2823" s="7" t="s">
        <v>56</v>
      </c>
      <c r="H2823" s="7"/>
      <c r="I2823" s="7"/>
      <c r="J2823" s="7" t="s">
        <v>39</v>
      </c>
      <c r="K2823" s="7" t="s">
        <v>522</v>
      </c>
      <c r="L2823" s="7" t="s">
        <v>200</v>
      </c>
      <c r="M2823" s="7" t="s">
        <v>201</v>
      </c>
      <c r="N2823" s="7" t="s">
        <v>36</v>
      </c>
      <c r="O2823" s="7">
        <v>1</v>
      </c>
      <c r="P2823" s="7" t="s">
        <v>43</v>
      </c>
      <c r="Q2823" s="7">
        <v>18.99</v>
      </c>
      <c r="R2823" s="7"/>
      <c r="S2823" s="7"/>
      <c r="T2823" s="7"/>
      <c r="U2823" s="7"/>
      <c r="V2823" s="7"/>
      <c r="W2823" s="7"/>
      <c r="X2823" s="7"/>
      <c r="Y2823" s="7" t="s">
        <v>13603</v>
      </c>
      <c r="Z2823" s="7" t="s">
        <v>8141</v>
      </c>
      <c r="AA2823" s="7">
        <v>93474</v>
      </c>
      <c r="AB2823" s="7" t="s">
        <v>61</v>
      </c>
      <c r="AC2823" s="7"/>
      <c r="AD2823" s="7" t="b">
        <v>0</v>
      </c>
      <c r="AE2823" s="7"/>
      <c r="AF2823" s="7"/>
      <c r="AG2823" s="12">
        <f t="shared" si="44"/>
        <v>43326</v>
      </c>
    </row>
    <row r="2824" spans="1:33">
      <c r="A2824" s="7" t="s">
        <v>13604</v>
      </c>
      <c r="B2824" s="7" t="s">
        <v>13604</v>
      </c>
      <c r="C2824" s="7" t="s">
        <v>13605</v>
      </c>
      <c r="D2824" s="7" t="s">
        <v>13606</v>
      </c>
      <c r="E2824" s="7" t="s">
        <v>36</v>
      </c>
      <c r="F2824" s="7" t="s">
        <v>37</v>
      </c>
      <c r="G2824" s="7" t="s">
        <v>56</v>
      </c>
      <c r="H2824" s="7"/>
      <c r="I2824" s="7"/>
      <c r="J2824" s="7" t="s">
        <v>39</v>
      </c>
      <c r="K2824" s="7" t="s">
        <v>1904</v>
      </c>
      <c r="L2824" s="7" t="s">
        <v>13607</v>
      </c>
      <c r="M2824" s="7" t="s">
        <v>13608</v>
      </c>
      <c r="N2824" s="7" t="s">
        <v>36</v>
      </c>
      <c r="O2824" s="7">
        <v>1</v>
      </c>
      <c r="P2824" s="7" t="s">
        <v>43</v>
      </c>
      <c r="Q2824" s="7">
        <v>15</v>
      </c>
      <c r="R2824" s="7"/>
      <c r="S2824" s="7"/>
      <c r="T2824" s="7"/>
      <c r="U2824" s="7"/>
      <c r="V2824" s="7"/>
      <c r="W2824" s="7"/>
      <c r="X2824" s="7"/>
      <c r="Y2824" s="7" t="s">
        <v>13609</v>
      </c>
      <c r="Z2824" s="7" t="s">
        <v>591</v>
      </c>
      <c r="AA2824" s="7">
        <v>63150</v>
      </c>
      <c r="AB2824" s="7" t="s">
        <v>61</v>
      </c>
      <c r="AC2824" s="7"/>
      <c r="AD2824" s="7" t="b">
        <v>0</v>
      </c>
      <c r="AE2824" s="7"/>
      <c r="AF2824" s="7"/>
      <c r="AG2824" s="12">
        <f t="shared" si="44"/>
        <v>43326</v>
      </c>
    </row>
    <row r="2825" spans="1:33">
      <c r="A2825" s="7" t="s">
        <v>13610</v>
      </c>
      <c r="B2825" s="7" t="s">
        <v>13610</v>
      </c>
      <c r="C2825" s="7" t="s">
        <v>13611</v>
      </c>
      <c r="D2825" s="7" t="s">
        <v>13612</v>
      </c>
      <c r="E2825" s="7" t="s">
        <v>36</v>
      </c>
      <c r="F2825" s="7" t="s">
        <v>37</v>
      </c>
      <c r="G2825" s="7" t="s">
        <v>56</v>
      </c>
      <c r="H2825" s="7"/>
      <c r="I2825" s="7"/>
      <c r="J2825" s="7" t="s">
        <v>39</v>
      </c>
      <c r="K2825" s="7" t="s">
        <v>559</v>
      </c>
      <c r="L2825" s="7" t="s">
        <v>560</v>
      </c>
      <c r="M2825" s="7" t="s">
        <v>561</v>
      </c>
      <c r="N2825" s="7" t="s">
        <v>36</v>
      </c>
      <c r="O2825" s="7">
        <v>1</v>
      </c>
      <c r="P2825" s="7" t="s">
        <v>43</v>
      </c>
      <c r="Q2825" s="7">
        <v>21.99</v>
      </c>
      <c r="R2825" s="7"/>
      <c r="S2825" s="7"/>
      <c r="T2825" s="7"/>
      <c r="U2825" s="7"/>
      <c r="V2825" s="7"/>
      <c r="W2825" s="7"/>
      <c r="X2825" s="7"/>
      <c r="Y2825" s="7" t="s">
        <v>6527</v>
      </c>
      <c r="Z2825" s="7" t="s">
        <v>6527</v>
      </c>
      <c r="AA2825" s="7">
        <v>28205</v>
      </c>
      <c r="AB2825" s="7" t="s">
        <v>61</v>
      </c>
      <c r="AC2825" s="7"/>
      <c r="AD2825" s="7" t="b">
        <v>0</v>
      </c>
      <c r="AE2825" s="7"/>
      <c r="AF2825" s="7"/>
      <c r="AG2825" s="12">
        <f t="shared" si="44"/>
        <v>43326</v>
      </c>
    </row>
    <row r="2826" spans="1:33">
      <c r="A2826" s="7" t="s">
        <v>13613</v>
      </c>
      <c r="B2826" s="7" t="s">
        <v>13613</v>
      </c>
      <c r="C2826" s="7" t="s">
        <v>13614</v>
      </c>
      <c r="D2826" s="7" t="s">
        <v>13615</v>
      </c>
      <c r="E2826" s="7" t="s">
        <v>36</v>
      </c>
      <c r="F2826" s="7" t="s">
        <v>37</v>
      </c>
      <c r="G2826" s="7" t="s">
        <v>56</v>
      </c>
      <c r="H2826" s="7"/>
      <c r="I2826" s="7"/>
      <c r="J2826" s="7" t="s">
        <v>39</v>
      </c>
      <c r="K2826" s="7" t="s">
        <v>5159</v>
      </c>
      <c r="L2826" s="7" t="s">
        <v>9060</v>
      </c>
      <c r="M2826" s="7" t="s">
        <v>9061</v>
      </c>
      <c r="N2826" s="7" t="s">
        <v>36</v>
      </c>
      <c r="O2826" s="7">
        <v>1</v>
      </c>
      <c r="P2826" s="7" t="s">
        <v>43</v>
      </c>
      <c r="Q2826" s="7">
        <v>19.99</v>
      </c>
      <c r="R2826" s="7"/>
      <c r="S2826" s="7"/>
      <c r="T2826" s="7"/>
      <c r="U2826" s="7"/>
      <c r="V2826" s="7"/>
      <c r="W2826" s="7"/>
      <c r="X2826" s="7"/>
      <c r="Y2826" s="7" t="s">
        <v>13616</v>
      </c>
      <c r="Z2826" s="7" t="s">
        <v>1657</v>
      </c>
      <c r="AA2826" s="7">
        <v>16552</v>
      </c>
      <c r="AB2826" s="7" t="s">
        <v>61</v>
      </c>
      <c r="AC2826" s="7"/>
      <c r="AD2826" s="7" t="b">
        <v>0</v>
      </c>
      <c r="AE2826" s="7"/>
      <c r="AF2826" s="7"/>
      <c r="AG2826" s="12">
        <f t="shared" si="44"/>
        <v>43326</v>
      </c>
    </row>
    <row r="2827" spans="1:33">
      <c r="A2827" s="7" t="s">
        <v>13617</v>
      </c>
      <c r="B2827" s="7" t="s">
        <v>13617</v>
      </c>
      <c r="C2827" s="7" t="s">
        <v>13618</v>
      </c>
      <c r="D2827" s="7" t="s">
        <v>13619</v>
      </c>
      <c r="E2827" s="7" t="s">
        <v>36</v>
      </c>
      <c r="F2827" s="7" t="s">
        <v>37</v>
      </c>
      <c r="G2827" s="7" t="s">
        <v>56</v>
      </c>
      <c r="H2827" s="7"/>
      <c r="I2827" s="7"/>
      <c r="J2827" s="7" t="s">
        <v>39</v>
      </c>
      <c r="K2827" s="7" t="s">
        <v>2586</v>
      </c>
      <c r="L2827" s="7" t="s">
        <v>2587</v>
      </c>
      <c r="M2827" s="7" t="s">
        <v>2588</v>
      </c>
      <c r="N2827" s="7" t="s">
        <v>36</v>
      </c>
      <c r="O2827" s="7">
        <v>1</v>
      </c>
      <c r="P2827" s="7" t="s">
        <v>43</v>
      </c>
      <c r="Q2827" s="7">
        <v>13.99</v>
      </c>
      <c r="R2827" s="7"/>
      <c r="S2827" s="7"/>
      <c r="T2827" s="7"/>
      <c r="U2827" s="7"/>
      <c r="V2827" s="7"/>
      <c r="W2827" s="7"/>
      <c r="X2827" s="7"/>
      <c r="Y2827" s="7" t="s">
        <v>13620</v>
      </c>
      <c r="Z2827" s="7"/>
      <c r="AA2827" s="7">
        <v>24811</v>
      </c>
      <c r="AB2827" s="7" t="s">
        <v>61</v>
      </c>
      <c r="AC2827" s="7"/>
      <c r="AD2827" s="7" t="b">
        <v>0</v>
      </c>
      <c r="AE2827" s="7"/>
      <c r="AF2827" s="7"/>
      <c r="AG2827" s="12">
        <f t="shared" si="44"/>
        <v>43326</v>
      </c>
    </row>
    <row r="2828" spans="1:33">
      <c r="A2828" s="7" t="s">
        <v>13621</v>
      </c>
      <c r="B2828" s="7" t="s">
        <v>13621</v>
      </c>
      <c r="C2828" s="7" t="s">
        <v>13622</v>
      </c>
      <c r="D2828" s="7" t="s">
        <v>13623</v>
      </c>
      <c r="E2828" s="7" t="s">
        <v>36</v>
      </c>
      <c r="F2828" s="7" t="s">
        <v>37</v>
      </c>
      <c r="G2828" s="7" t="s">
        <v>56</v>
      </c>
      <c r="H2828" s="7"/>
      <c r="I2828" s="7"/>
      <c r="J2828" s="7" t="s">
        <v>107</v>
      </c>
      <c r="K2828" s="7" t="s">
        <v>13624</v>
      </c>
      <c r="L2828" s="7" t="s">
        <v>13625</v>
      </c>
      <c r="M2828" s="7" t="s">
        <v>13626</v>
      </c>
      <c r="N2828" s="7" t="s">
        <v>36</v>
      </c>
      <c r="O2828" s="7">
        <v>1</v>
      </c>
      <c r="P2828" s="7" t="s">
        <v>43</v>
      </c>
      <c r="Q2828" s="7">
        <v>9.99</v>
      </c>
      <c r="R2828" s="7"/>
      <c r="S2828" s="7">
        <v>3.99</v>
      </c>
      <c r="T2828" s="7"/>
      <c r="U2828" s="7"/>
      <c r="V2828" s="7"/>
      <c r="W2828" s="7"/>
      <c r="X2828" s="7"/>
      <c r="Y2828" s="7" t="s">
        <v>13627</v>
      </c>
      <c r="Z2828" s="7" t="s">
        <v>631</v>
      </c>
      <c r="AA2828" s="7">
        <v>32699</v>
      </c>
      <c r="AB2828" s="7" t="s">
        <v>61</v>
      </c>
      <c r="AC2828" s="7"/>
      <c r="AD2828" s="7" t="b">
        <v>0</v>
      </c>
      <c r="AE2828" s="7"/>
      <c r="AF2828" s="7"/>
      <c r="AG2828" s="12">
        <f t="shared" si="44"/>
        <v>43326</v>
      </c>
    </row>
    <row r="2829" spans="1:33">
      <c r="A2829" s="7" t="s">
        <v>13628</v>
      </c>
      <c r="B2829" s="7" t="s">
        <v>13628</v>
      </c>
      <c r="C2829" s="7" t="s">
        <v>13629</v>
      </c>
      <c r="D2829" s="7" t="s">
        <v>13630</v>
      </c>
      <c r="E2829" s="7" t="s">
        <v>36</v>
      </c>
      <c r="F2829" s="7" t="s">
        <v>37</v>
      </c>
      <c r="G2829" s="7" t="s">
        <v>65</v>
      </c>
      <c r="H2829" s="7"/>
      <c r="I2829" s="7"/>
      <c r="J2829" s="7" t="s">
        <v>107</v>
      </c>
      <c r="K2829" s="7" t="s">
        <v>75</v>
      </c>
      <c r="L2829" s="7" t="s">
        <v>10497</v>
      </c>
      <c r="M2829" s="7" t="s">
        <v>10498</v>
      </c>
      <c r="N2829" s="7" t="s">
        <v>36</v>
      </c>
      <c r="O2829" s="7">
        <v>1</v>
      </c>
      <c r="P2829" s="7" t="s">
        <v>43</v>
      </c>
      <c r="Q2829" s="7">
        <v>14.89</v>
      </c>
      <c r="R2829" s="7"/>
      <c r="S2829" s="7">
        <v>1.49</v>
      </c>
      <c r="T2829" s="7"/>
      <c r="U2829" s="7"/>
      <c r="V2829" s="7"/>
      <c r="W2829" s="7"/>
      <c r="X2829" s="7">
        <v>1.49</v>
      </c>
      <c r="Y2829" s="7" t="s">
        <v>13631</v>
      </c>
      <c r="Z2829" s="7" t="s">
        <v>13632</v>
      </c>
      <c r="AA2829" s="7">
        <v>17860</v>
      </c>
      <c r="AB2829" s="7" t="s">
        <v>71</v>
      </c>
      <c r="AC2829" s="7" t="s">
        <v>4488</v>
      </c>
      <c r="AD2829" s="7" t="b">
        <v>0</v>
      </c>
      <c r="AE2829" s="7"/>
      <c r="AF2829" s="7"/>
      <c r="AG2829" s="12">
        <f t="shared" si="44"/>
        <v>43326</v>
      </c>
    </row>
    <row r="2830" spans="1:33">
      <c r="A2830" s="7" t="s">
        <v>13633</v>
      </c>
      <c r="B2830" s="7" t="s">
        <v>13633</v>
      </c>
      <c r="C2830" s="7" t="s">
        <v>13634</v>
      </c>
      <c r="D2830" s="7" t="s">
        <v>13635</v>
      </c>
      <c r="E2830" s="7" t="s">
        <v>36</v>
      </c>
      <c r="F2830" s="7" t="s">
        <v>37</v>
      </c>
      <c r="G2830" s="7" t="s">
        <v>65</v>
      </c>
      <c r="H2830" s="7"/>
      <c r="I2830" s="7"/>
      <c r="J2830" s="7" t="s">
        <v>39</v>
      </c>
      <c r="K2830" s="7" t="s">
        <v>3797</v>
      </c>
      <c r="L2830" s="7" t="s">
        <v>13636</v>
      </c>
      <c r="M2830" s="7" t="s">
        <v>13637</v>
      </c>
      <c r="N2830" s="7" t="s">
        <v>36</v>
      </c>
      <c r="O2830" s="7">
        <v>1</v>
      </c>
      <c r="P2830" s="7" t="s">
        <v>43</v>
      </c>
      <c r="Q2830" s="7">
        <v>18.99</v>
      </c>
      <c r="R2830" s="7"/>
      <c r="S2830" s="7"/>
      <c r="T2830" s="7"/>
      <c r="U2830" s="7"/>
      <c r="V2830" s="7"/>
      <c r="W2830" s="7"/>
      <c r="X2830" s="7"/>
      <c r="Y2830" s="7" t="s">
        <v>8664</v>
      </c>
      <c r="Z2830" s="7" t="s">
        <v>8664</v>
      </c>
      <c r="AA2830" s="7">
        <v>21003</v>
      </c>
      <c r="AB2830" s="7" t="s">
        <v>71</v>
      </c>
      <c r="AC2830" s="7"/>
      <c r="AD2830" s="7" t="b">
        <v>0</v>
      </c>
      <c r="AE2830" s="7"/>
      <c r="AF2830" s="7"/>
      <c r="AG2830" s="12">
        <f t="shared" si="44"/>
        <v>43326</v>
      </c>
    </row>
    <row r="2831" spans="1:33">
      <c r="A2831" s="7" t="s">
        <v>13638</v>
      </c>
      <c r="B2831" s="7" t="s">
        <v>13638</v>
      </c>
      <c r="C2831" s="7" t="s">
        <v>13639</v>
      </c>
      <c r="D2831" s="7" t="s">
        <v>13640</v>
      </c>
      <c r="E2831" s="7" t="s">
        <v>36</v>
      </c>
      <c r="F2831" s="7" t="s">
        <v>37</v>
      </c>
      <c r="G2831" s="7" t="s">
        <v>82</v>
      </c>
      <c r="H2831" s="7"/>
      <c r="I2831" s="7"/>
      <c r="J2831" s="7" t="s">
        <v>39</v>
      </c>
      <c r="K2831" s="7" t="s">
        <v>1126</v>
      </c>
      <c r="L2831" s="7" t="s">
        <v>2189</v>
      </c>
      <c r="M2831" s="7" t="s">
        <v>2190</v>
      </c>
      <c r="N2831" s="7" t="s">
        <v>36</v>
      </c>
      <c r="O2831" s="7">
        <v>1</v>
      </c>
      <c r="P2831" s="7" t="s">
        <v>43</v>
      </c>
      <c r="Q2831" s="7">
        <v>17.99</v>
      </c>
      <c r="R2831" s="7"/>
      <c r="S2831" s="7"/>
      <c r="T2831" s="7"/>
      <c r="U2831" s="7"/>
      <c r="V2831" s="7"/>
      <c r="W2831" s="7"/>
      <c r="X2831" s="7"/>
      <c r="Y2831" s="7" t="s">
        <v>7903</v>
      </c>
      <c r="Z2831" s="7" t="s">
        <v>7903</v>
      </c>
      <c r="AA2831" s="7">
        <v>25123</v>
      </c>
      <c r="AB2831" s="7" t="s">
        <v>88</v>
      </c>
      <c r="AC2831" s="7"/>
      <c r="AD2831" s="7" t="b">
        <v>0</v>
      </c>
      <c r="AE2831" s="7"/>
      <c r="AF2831" s="7"/>
      <c r="AG2831" s="12">
        <f t="shared" si="44"/>
        <v>43326</v>
      </c>
    </row>
    <row r="2832" spans="1:33">
      <c r="A2832" s="7" t="s">
        <v>13641</v>
      </c>
      <c r="B2832" s="7" t="s">
        <v>13641</v>
      </c>
      <c r="C2832" s="7" t="s">
        <v>13642</v>
      </c>
      <c r="D2832" s="7" t="s">
        <v>13643</v>
      </c>
      <c r="E2832" s="7" t="s">
        <v>36</v>
      </c>
      <c r="F2832" s="7" t="s">
        <v>37</v>
      </c>
      <c r="G2832" s="7" t="s">
        <v>82</v>
      </c>
      <c r="H2832" s="7"/>
      <c r="I2832" s="7"/>
      <c r="J2832" s="7" t="s">
        <v>39</v>
      </c>
      <c r="K2832" s="7" t="s">
        <v>13644</v>
      </c>
      <c r="L2832" s="7" t="s">
        <v>1212</v>
      </c>
      <c r="M2832" s="7" t="s">
        <v>1213</v>
      </c>
      <c r="N2832" s="7" t="s">
        <v>36</v>
      </c>
      <c r="O2832" s="7">
        <v>1</v>
      </c>
      <c r="P2832" s="7" t="s">
        <v>43</v>
      </c>
      <c r="Q2832" s="7">
        <v>15.99</v>
      </c>
      <c r="R2832" s="7"/>
      <c r="S2832" s="7"/>
      <c r="T2832" s="7"/>
      <c r="U2832" s="7"/>
      <c r="V2832" s="7"/>
      <c r="W2832" s="7"/>
      <c r="X2832" s="7"/>
      <c r="Y2832" s="7" t="s">
        <v>13645</v>
      </c>
      <c r="Z2832" s="7" t="s">
        <v>3851</v>
      </c>
      <c r="AA2832" s="7">
        <v>39028</v>
      </c>
      <c r="AB2832" s="7" t="s">
        <v>88</v>
      </c>
      <c r="AC2832" s="7"/>
      <c r="AD2832" s="7" t="b">
        <v>0</v>
      </c>
      <c r="AE2832" s="7"/>
      <c r="AF2832" s="7"/>
      <c r="AG2832" s="12">
        <f t="shared" si="44"/>
        <v>43326</v>
      </c>
    </row>
    <row r="2833" spans="1:33">
      <c r="A2833" s="7" t="s">
        <v>13641</v>
      </c>
      <c r="B2833" s="7" t="s">
        <v>13641</v>
      </c>
      <c r="C2833" s="7" t="s">
        <v>13642</v>
      </c>
      <c r="D2833" s="7" t="s">
        <v>13643</v>
      </c>
      <c r="E2833" s="7" t="s">
        <v>36</v>
      </c>
      <c r="F2833" s="7" t="s">
        <v>37</v>
      </c>
      <c r="G2833" s="7" t="s">
        <v>82</v>
      </c>
      <c r="H2833" s="7"/>
      <c r="I2833" s="7"/>
      <c r="J2833" s="7" t="s">
        <v>39</v>
      </c>
      <c r="K2833" s="7" t="s">
        <v>13646</v>
      </c>
      <c r="L2833" s="7" t="s">
        <v>1769</v>
      </c>
      <c r="M2833" s="7" t="s">
        <v>1770</v>
      </c>
      <c r="N2833" s="7" t="s">
        <v>36</v>
      </c>
      <c r="O2833" s="7">
        <v>1</v>
      </c>
      <c r="P2833" s="7" t="s">
        <v>43</v>
      </c>
      <c r="Q2833" s="7">
        <v>15.99</v>
      </c>
      <c r="R2833" s="7"/>
      <c r="S2833" s="7"/>
      <c r="T2833" s="7"/>
      <c r="U2833" s="7"/>
      <c r="V2833" s="7"/>
      <c r="W2833" s="7"/>
      <c r="X2833" s="7"/>
      <c r="Y2833" s="7" t="s">
        <v>13645</v>
      </c>
      <c r="Z2833" s="7" t="s">
        <v>3851</v>
      </c>
      <c r="AA2833" s="7">
        <v>39028</v>
      </c>
      <c r="AB2833" s="7" t="s">
        <v>88</v>
      </c>
      <c r="AC2833" s="7"/>
      <c r="AD2833" s="7" t="b">
        <v>0</v>
      </c>
      <c r="AE2833" s="7"/>
      <c r="AF2833" s="7"/>
      <c r="AG2833" s="12">
        <f t="shared" si="44"/>
        <v>43326</v>
      </c>
    </row>
    <row r="2834" spans="1:33">
      <c r="A2834" s="7" t="s">
        <v>13647</v>
      </c>
      <c r="B2834" s="7" t="s">
        <v>13647</v>
      </c>
      <c r="C2834" s="7" t="s">
        <v>13648</v>
      </c>
      <c r="D2834" s="7" t="s">
        <v>13649</v>
      </c>
      <c r="E2834" s="7" t="s">
        <v>13474</v>
      </c>
      <c r="F2834" s="7" t="s">
        <v>37</v>
      </c>
      <c r="G2834" s="7" t="s">
        <v>82</v>
      </c>
      <c r="H2834" s="7"/>
      <c r="I2834" s="7"/>
      <c r="J2834" s="7" t="s">
        <v>107</v>
      </c>
      <c r="K2834" s="7" t="s">
        <v>13646</v>
      </c>
      <c r="L2834" s="7" t="s">
        <v>1769</v>
      </c>
      <c r="M2834" s="7" t="s">
        <v>1770</v>
      </c>
      <c r="N2834" s="7" t="s">
        <v>962</v>
      </c>
      <c r="O2834" s="7">
        <v>1</v>
      </c>
      <c r="P2834" s="7" t="s">
        <v>43</v>
      </c>
      <c r="Q2834" s="7">
        <v>15.99</v>
      </c>
      <c r="R2834" s="7"/>
      <c r="S2834" s="7"/>
      <c r="T2834" s="7"/>
      <c r="U2834" s="7"/>
      <c r="V2834" s="7"/>
      <c r="W2834" s="7"/>
      <c r="X2834" s="7"/>
      <c r="Y2834" s="7" t="s">
        <v>13650</v>
      </c>
      <c r="Z2834" s="7" t="s">
        <v>6193</v>
      </c>
      <c r="AA2834" s="7">
        <v>73047</v>
      </c>
      <c r="AB2834" s="7" t="s">
        <v>88</v>
      </c>
      <c r="AC2834" s="7" t="s">
        <v>1131</v>
      </c>
      <c r="AD2834" s="7" t="b">
        <v>0</v>
      </c>
      <c r="AE2834" s="7"/>
      <c r="AF2834" s="7"/>
      <c r="AG2834" s="12">
        <f t="shared" si="44"/>
        <v>43326</v>
      </c>
    </row>
    <row r="2835" spans="1:33">
      <c r="A2835" s="7" t="s">
        <v>13651</v>
      </c>
      <c r="B2835" s="7" t="s">
        <v>13651</v>
      </c>
      <c r="C2835" s="7" t="s">
        <v>13652</v>
      </c>
      <c r="D2835" s="7" t="s">
        <v>13653</v>
      </c>
      <c r="E2835" s="7" t="s">
        <v>36</v>
      </c>
      <c r="F2835" s="7" t="s">
        <v>37</v>
      </c>
      <c r="G2835" s="7" t="s">
        <v>82</v>
      </c>
      <c r="H2835" s="7"/>
      <c r="I2835" s="7"/>
      <c r="J2835" s="7" t="s">
        <v>107</v>
      </c>
      <c r="K2835" s="7" t="s">
        <v>10048</v>
      </c>
      <c r="L2835" s="7" t="s">
        <v>2101</v>
      </c>
      <c r="M2835" s="7" t="s">
        <v>2102</v>
      </c>
      <c r="N2835" s="7" t="s">
        <v>36</v>
      </c>
      <c r="O2835" s="7">
        <v>1</v>
      </c>
      <c r="P2835" s="7" t="s">
        <v>43</v>
      </c>
      <c r="Q2835" s="7">
        <v>18.99</v>
      </c>
      <c r="R2835" s="7"/>
      <c r="S2835" s="7"/>
      <c r="T2835" s="7"/>
      <c r="U2835" s="7"/>
      <c r="V2835" s="7"/>
      <c r="W2835" s="7"/>
      <c r="X2835" s="7"/>
      <c r="Y2835" s="7" t="s">
        <v>13654</v>
      </c>
      <c r="Z2835" s="7" t="s">
        <v>13655</v>
      </c>
      <c r="AA2835" s="7">
        <v>60126</v>
      </c>
      <c r="AB2835" s="7" t="s">
        <v>88</v>
      </c>
      <c r="AC2835" s="7" t="s">
        <v>1131</v>
      </c>
      <c r="AD2835" s="7" t="b">
        <v>0</v>
      </c>
      <c r="AE2835" s="7"/>
      <c r="AF2835" s="7"/>
      <c r="AG2835" s="12">
        <f t="shared" si="44"/>
        <v>43326</v>
      </c>
    </row>
    <row r="2836" spans="1:33">
      <c r="A2836" s="7" t="s">
        <v>13656</v>
      </c>
      <c r="B2836" s="7" t="s">
        <v>13656</v>
      </c>
      <c r="C2836" s="7" t="s">
        <v>13657</v>
      </c>
      <c r="D2836" s="7" t="s">
        <v>13658</v>
      </c>
      <c r="E2836" s="7" t="s">
        <v>36</v>
      </c>
      <c r="F2836" s="7" t="s">
        <v>37</v>
      </c>
      <c r="G2836" s="7" t="s">
        <v>82</v>
      </c>
      <c r="H2836" s="7"/>
      <c r="I2836" s="7"/>
      <c r="J2836" s="7" t="s">
        <v>39</v>
      </c>
      <c r="K2836" s="7" t="s">
        <v>13659</v>
      </c>
      <c r="L2836" s="7" t="s">
        <v>1694</v>
      </c>
      <c r="M2836" s="7" t="s">
        <v>1695</v>
      </c>
      <c r="N2836" s="7" t="s">
        <v>36</v>
      </c>
      <c r="O2836" s="7">
        <v>1</v>
      </c>
      <c r="P2836" s="7" t="s">
        <v>43</v>
      </c>
      <c r="Q2836" s="7">
        <v>15.99</v>
      </c>
      <c r="R2836" s="7"/>
      <c r="S2836" s="7"/>
      <c r="T2836" s="7"/>
      <c r="U2836" s="7"/>
      <c r="V2836" s="7"/>
      <c r="W2836" s="7"/>
      <c r="X2836" s="7"/>
      <c r="Y2836" s="7" t="s">
        <v>13660</v>
      </c>
      <c r="Z2836" s="7" t="s">
        <v>13661</v>
      </c>
      <c r="AA2836" s="7">
        <v>90121</v>
      </c>
      <c r="AB2836" s="7" t="s">
        <v>88</v>
      </c>
      <c r="AC2836" s="7"/>
      <c r="AD2836" s="7" t="b">
        <v>0</v>
      </c>
      <c r="AE2836" s="7"/>
      <c r="AF2836" s="7"/>
      <c r="AG2836" s="12">
        <f t="shared" si="44"/>
        <v>43326</v>
      </c>
    </row>
    <row r="2837" spans="1:33">
      <c r="A2837" s="7" t="s">
        <v>13656</v>
      </c>
      <c r="B2837" s="7" t="s">
        <v>13656</v>
      </c>
      <c r="C2837" s="7" t="s">
        <v>13657</v>
      </c>
      <c r="D2837" s="7" t="s">
        <v>13658</v>
      </c>
      <c r="E2837" s="7" t="s">
        <v>36</v>
      </c>
      <c r="F2837" s="7" t="s">
        <v>37</v>
      </c>
      <c r="G2837" s="7" t="s">
        <v>82</v>
      </c>
      <c r="H2837" s="7"/>
      <c r="I2837" s="7"/>
      <c r="J2837" s="7" t="s">
        <v>39</v>
      </c>
      <c r="K2837" s="7" t="s">
        <v>11993</v>
      </c>
      <c r="L2837" s="7" t="s">
        <v>796</v>
      </c>
      <c r="M2837" s="7" t="s">
        <v>797</v>
      </c>
      <c r="N2837" s="7" t="s">
        <v>36</v>
      </c>
      <c r="O2837" s="7">
        <v>1</v>
      </c>
      <c r="P2837" s="7" t="s">
        <v>43</v>
      </c>
      <c r="Q2837" s="7">
        <v>15.99</v>
      </c>
      <c r="R2837" s="7"/>
      <c r="S2837" s="7"/>
      <c r="T2837" s="7"/>
      <c r="U2837" s="7"/>
      <c r="V2837" s="7"/>
      <c r="W2837" s="7"/>
      <c r="X2837" s="7"/>
      <c r="Y2837" s="7" t="s">
        <v>13660</v>
      </c>
      <c r="Z2837" s="7" t="s">
        <v>13661</v>
      </c>
      <c r="AA2837" s="7">
        <v>90121</v>
      </c>
      <c r="AB2837" s="7" t="s">
        <v>88</v>
      </c>
      <c r="AC2837" s="7"/>
      <c r="AD2837" s="7" t="b">
        <v>0</v>
      </c>
      <c r="AE2837" s="7"/>
      <c r="AF2837" s="7"/>
      <c r="AG2837" s="12">
        <f t="shared" si="44"/>
        <v>43326</v>
      </c>
    </row>
    <row r="2838" spans="1:33">
      <c r="A2838" s="7" t="s">
        <v>13662</v>
      </c>
      <c r="B2838" s="7" t="s">
        <v>13662</v>
      </c>
      <c r="C2838" s="7" t="s">
        <v>13663</v>
      </c>
      <c r="D2838" s="7" t="s">
        <v>13664</v>
      </c>
      <c r="E2838" s="7" t="s">
        <v>36</v>
      </c>
      <c r="F2838" s="7" t="s">
        <v>37</v>
      </c>
      <c r="G2838" s="7" t="s">
        <v>82</v>
      </c>
      <c r="H2838" s="7"/>
      <c r="I2838" s="7"/>
      <c r="J2838" s="7" t="s">
        <v>39</v>
      </c>
      <c r="K2838" s="7" t="s">
        <v>13665</v>
      </c>
      <c r="L2838" s="7" t="s">
        <v>2528</v>
      </c>
      <c r="M2838" s="7" t="s">
        <v>2529</v>
      </c>
      <c r="N2838" s="7" t="s">
        <v>36</v>
      </c>
      <c r="O2838" s="7">
        <v>1</v>
      </c>
      <c r="P2838" s="7" t="s">
        <v>43</v>
      </c>
      <c r="Q2838" s="7">
        <v>22.99</v>
      </c>
      <c r="R2838" s="7"/>
      <c r="S2838" s="7">
        <v>3.99</v>
      </c>
      <c r="T2838" s="7"/>
      <c r="U2838" s="7"/>
      <c r="V2838" s="7"/>
      <c r="W2838" s="7"/>
      <c r="X2838" s="7"/>
      <c r="Y2838" s="7" t="s">
        <v>13666</v>
      </c>
      <c r="Z2838" s="7" t="s">
        <v>13667</v>
      </c>
      <c r="AA2838" s="7">
        <v>33100</v>
      </c>
      <c r="AB2838" s="7" t="s">
        <v>88</v>
      </c>
      <c r="AC2838" s="7"/>
      <c r="AD2838" s="7" t="b">
        <v>0</v>
      </c>
      <c r="AE2838" s="7"/>
      <c r="AF2838" s="7"/>
      <c r="AG2838" s="12">
        <f t="shared" si="44"/>
        <v>43326</v>
      </c>
    </row>
    <row r="2839" spans="1:33">
      <c r="A2839" s="7" t="s">
        <v>13668</v>
      </c>
      <c r="B2839" s="7" t="s">
        <v>13669</v>
      </c>
      <c r="C2839" s="7" t="s">
        <v>13670</v>
      </c>
      <c r="D2839" s="7" t="s">
        <v>13671</v>
      </c>
      <c r="E2839" s="7" t="s">
        <v>36</v>
      </c>
      <c r="F2839" s="7" t="s">
        <v>37</v>
      </c>
      <c r="G2839" s="7" t="s">
        <v>1199</v>
      </c>
      <c r="H2839" s="7"/>
      <c r="I2839" s="7"/>
      <c r="J2839" s="7" t="s">
        <v>107</v>
      </c>
      <c r="K2839" s="7" t="s">
        <v>13672</v>
      </c>
      <c r="L2839" s="7" t="s">
        <v>13673</v>
      </c>
      <c r="M2839" s="7" t="s">
        <v>13674</v>
      </c>
      <c r="N2839" s="7" t="s">
        <v>962</v>
      </c>
      <c r="O2839" s="7">
        <v>5</v>
      </c>
      <c r="P2839" s="7"/>
      <c r="Q2839" s="7"/>
      <c r="R2839" s="7"/>
      <c r="S2839" s="7"/>
      <c r="T2839" s="7"/>
      <c r="U2839" s="7"/>
      <c r="V2839" s="7"/>
      <c r="W2839" s="7"/>
      <c r="X2839" s="7"/>
      <c r="Y2839" s="7" t="s">
        <v>9537</v>
      </c>
      <c r="Z2839" s="7" t="s">
        <v>3322</v>
      </c>
      <c r="AA2839" s="7" t="s">
        <v>9538</v>
      </c>
      <c r="AB2839" s="7" t="s">
        <v>329</v>
      </c>
      <c r="AC2839" s="7"/>
      <c r="AD2839" s="7" t="b">
        <v>0</v>
      </c>
      <c r="AE2839" s="7"/>
      <c r="AF2839" s="7"/>
      <c r="AG2839" s="12">
        <f t="shared" si="44"/>
        <v>43326</v>
      </c>
    </row>
    <row r="2840" spans="1:33">
      <c r="A2840" s="7" t="s">
        <v>13675</v>
      </c>
      <c r="B2840" s="7" t="s">
        <v>13676</v>
      </c>
      <c r="C2840" s="7" t="s">
        <v>13677</v>
      </c>
      <c r="D2840" s="7" t="s">
        <v>13678</v>
      </c>
      <c r="E2840" s="7" t="s">
        <v>1198</v>
      </c>
      <c r="F2840" s="7" t="s">
        <v>37</v>
      </c>
      <c r="G2840" s="7" t="s">
        <v>1199</v>
      </c>
      <c r="H2840" s="7"/>
      <c r="I2840" s="7"/>
      <c r="J2840" s="7" t="s">
        <v>107</v>
      </c>
      <c r="K2840" s="7" t="s">
        <v>13679</v>
      </c>
      <c r="L2840" s="7" t="s">
        <v>13680</v>
      </c>
      <c r="M2840" s="7" t="s">
        <v>13681</v>
      </c>
      <c r="N2840" s="7" t="s">
        <v>962</v>
      </c>
      <c r="O2840" s="7">
        <v>4</v>
      </c>
      <c r="P2840" s="7"/>
      <c r="Q2840" s="7"/>
      <c r="R2840" s="7"/>
      <c r="S2840" s="7"/>
      <c r="T2840" s="7"/>
      <c r="U2840" s="7"/>
      <c r="V2840" s="7"/>
      <c r="W2840" s="7"/>
      <c r="X2840" s="7"/>
      <c r="Y2840" s="7" t="s">
        <v>9537</v>
      </c>
      <c r="Z2840" s="7" t="s">
        <v>3322</v>
      </c>
      <c r="AA2840" s="7" t="s">
        <v>9538</v>
      </c>
      <c r="AB2840" s="7" t="s">
        <v>329</v>
      </c>
      <c r="AC2840" s="7"/>
      <c r="AD2840" s="7" t="b">
        <v>0</v>
      </c>
      <c r="AE2840" s="7"/>
      <c r="AF2840" s="7"/>
      <c r="AG2840" s="12">
        <f t="shared" si="44"/>
        <v>43326</v>
      </c>
    </row>
    <row r="2841" spans="1:33">
      <c r="A2841" s="7" t="s">
        <v>13682</v>
      </c>
      <c r="B2841" s="7" t="s">
        <v>13683</v>
      </c>
      <c r="C2841" s="7" t="s">
        <v>13684</v>
      </c>
      <c r="D2841" s="7" t="s">
        <v>13685</v>
      </c>
      <c r="E2841" s="7" t="s">
        <v>36</v>
      </c>
      <c r="F2841" s="7" t="s">
        <v>37</v>
      </c>
      <c r="G2841" s="7" t="s">
        <v>1199</v>
      </c>
      <c r="H2841" s="7"/>
      <c r="I2841" s="7"/>
      <c r="J2841" s="7" t="s">
        <v>107</v>
      </c>
      <c r="K2841" s="7" t="s">
        <v>13686</v>
      </c>
      <c r="L2841" s="7" t="s">
        <v>13687</v>
      </c>
      <c r="M2841" s="7" t="s">
        <v>13688</v>
      </c>
      <c r="N2841" s="7" t="s">
        <v>962</v>
      </c>
      <c r="O2841" s="7">
        <v>4</v>
      </c>
      <c r="P2841" s="7"/>
      <c r="Q2841" s="7"/>
      <c r="R2841" s="7"/>
      <c r="S2841" s="7"/>
      <c r="T2841" s="7"/>
      <c r="U2841" s="7"/>
      <c r="V2841" s="7"/>
      <c r="W2841" s="7"/>
      <c r="X2841" s="7"/>
      <c r="Y2841" s="7" t="s">
        <v>9537</v>
      </c>
      <c r="Z2841" s="7" t="s">
        <v>3322</v>
      </c>
      <c r="AA2841" s="7" t="s">
        <v>9538</v>
      </c>
      <c r="AB2841" s="7" t="s">
        <v>329</v>
      </c>
      <c r="AC2841" s="7"/>
      <c r="AD2841" s="7" t="b">
        <v>0</v>
      </c>
      <c r="AE2841" s="7"/>
      <c r="AF2841" s="7"/>
      <c r="AG2841" s="12">
        <f t="shared" si="44"/>
        <v>43326</v>
      </c>
    </row>
    <row r="2842" spans="1:33">
      <c r="A2842" s="7" t="s">
        <v>13689</v>
      </c>
      <c r="B2842" s="7" t="s">
        <v>13690</v>
      </c>
      <c r="C2842" s="7" t="s">
        <v>13691</v>
      </c>
      <c r="D2842" s="7" t="s">
        <v>13692</v>
      </c>
      <c r="E2842" s="7" t="s">
        <v>1198</v>
      </c>
      <c r="F2842" s="7" t="s">
        <v>37</v>
      </c>
      <c r="G2842" s="7" t="s">
        <v>1199</v>
      </c>
      <c r="H2842" s="7"/>
      <c r="I2842" s="7"/>
      <c r="J2842" s="7" t="s">
        <v>107</v>
      </c>
      <c r="K2842" s="7" t="s">
        <v>13693</v>
      </c>
      <c r="L2842" s="7" t="s">
        <v>13694</v>
      </c>
      <c r="M2842" s="7" t="s">
        <v>13695</v>
      </c>
      <c r="N2842" s="7" t="s">
        <v>962</v>
      </c>
      <c r="O2842" s="7">
        <v>3</v>
      </c>
      <c r="P2842" s="7"/>
      <c r="Q2842" s="7"/>
      <c r="R2842" s="7"/>
      <c r="S2842" s="7"/>
      <c r="T2842" s="7"/>
      <c r="U2842" s="7"/>
      <c r="V2842" s="7"/>
      <c r="W2842" s="7"/>
      <c r="X2842" s="7"/>
      <c r="Y2842" s="7" t="s">
        <v>9537</v>
      </c>
      <c r="Z2842" s="7" t="s">
        <v>3322</v>
      </c>
      <c r="AA2842" s="7" t="s">
        <v>9538</v>
      </c>
      <c r="AB2842" s="7" t="s">
        <v>329</v>
      </c>
      <c r="AC2842" s="7"/>
      <c r="AD2842" s="7" t="b">
        <v>0</v>
      </c>
      <c r="AE2842" s="7"/>
      <c r="AF2842" s="7"/>
      <c r="AG2842" s="12">
        <f t="shared" si="44"/>
        <v>43326</v>
      </c>
    </row>
    <row r="2843" spans="1:33">
      <c r="A2843" s="7" t="s">
        <v>13696</v>
      </c>
      <c r="B2843" s="7" t="s">
        <v>13697</v>
      </c>
      <c r="C2843" s="7" t="s">
        <v>13698</v>
      </c>
      <c r="D2843" s="7" t="s">
        <v>13699</v>
      </c>
      <c r="E2843" s="7" t="s">
        <v>36</v>
      </c>
      <c r="F2843" s="7" t="s">
        <v>37</v>
      </c>
      <c r="G2843" s="7" t="s">
        <v>1199</v>
      </c>
      <c r="H2843" s="7"/>
      <c r="I2843" s="7"/>
      <c r="J2843" s="7" t="s">
        <v>107</v>
      </c>
      <c r="K2843" s="7" t="s">
        <v>13700</v>
      </c>
      <c r="L2843" s="7" t="s">
        <v>13701</v>
      </c>
      <c r="M2843" s="7" t="s">
        <v>13702</v>
      </c>
      <c r="N2843" s="7" t="s">
        <v>962</v>
      </c>
      <c r="O2843" s="7">
        <v>1</v>
      </c>
      <c r="P2843" s="7"/>
      <c r="Q2843" s="7"/>
      <c r="R2843" s="7"/>
      <c r="S2843" s="7"/>
      <c r="T2843" s="7"/>
      <c r="U2843" s="7"/>
      <c r="V2843" s="7"/>
      <c r="W2843" s="7"/>
      <c r="X2843" s="7"/>
      <c r="Y2843" s="7" t="s">
        <v>9537</v>
      </c>
      <c r="Z2843" s="7" t="s">
        <v>3322</v>
      </c>
      <c r="AA2843" s="7" t="s">
        <v>9538</v>
      </c>
      <c r="AB2843" s="7" t="s">
        <v>329</v>
      </c>
      <c r="AC2843" s="7"/>
      <c r="AD2843" s="7" t="b">
        <v>0</v>
      </c>
      <c r="AE2843" s="7"/>
      <c r="AF2843" s="7"/>
      <c r="AG2843" s="12">
        <f t="shared" si="44"/>
        <v>43326</v>
      </c>
    </row>
    <row r="2844" spans="1:33">
      <c r="A2844" s="7" t="s">
        <v>13703</v>
      </c>
      <c r="B2844" s="7" t="s">
        <v>13704</v>
      </c>
      <c r="C2844" s="7" t="s">
        <v>13705</v>
      </c>
      <c r="D2844" s="7" t="s">
        <v>13706</v>
      </c>
      <c r="E2844" s="7" t="s">
        <v>36</v>
      </c>
      <c r="F2844" s="7" t="s">
        <v>37</v>
      </c>
      <c r="G2844" s="7" t="s">
        <v>1199</v>
      </c>
      <c r="H2844" s="7"/>
      <c r="I2844" s="7"/>
      <c r="J2844" s="7" t="s">
        <v>107</v>
      </c>
      <c r="K2844" s="7" t="s">
        <v>13707</v>
      </c>
      <c r="L2844" s="7" t="s">
        <v>13708</v>
      </c>
      <c r="M2844" s="7" t="s">
        <v>13709</v>
      </c>
      <c r="N2844" s="7" t="s">
        <v>962</v>
      </c>
      <c r="O2844" s="7">
        <v>6</v>
      </c>
      <c r="P2844" s="7"/>
      <c r="Q2844" s="7"/>
      <c r="R2844" s="7"/>
      <c r="S2844" s="7"/>
      <c r="T2844" s="7"/>
      <c r="U2844" s="7"/>
      <c r="V2844" s="7"/>
      <c r="W2844" s="7"/>
      <c r="X2844" s="7"/>
      <c r="Y2844" s="7" t="s">
        <v>9537</v>
      </c>
      <c r="Z2844" s="7" t="s">
        <v>3322</v>
      </c>
      <c r="AA2844" s="7" t="s">
        <v>9538</v>
      </c>
      <c r="AB2844" s="7" t="s">
        <v>329</v>
      </c>
      <c r="AC2844" s="7"/>
      <c r="AD2844" s="7" t="b">
        <v>0</v>
      </c>
      <c r="AE2844" s="7"/>
      <c r="AF2844" s="7"/>
      <c r="AG2844" s="12">
        <f t="shared" si="44"/>
        <v>43326</v>
      </c>
    </row>
    <row r="2845" spans="1:33">
      <c r="A2845" s="7" t="s">
        <v>13710</v>
      </c>
      <c r="B2845" s="7" t="s">
        <v>13711</v>
      </c>
      <c r="C2845" s="7" t="s">
        <v>13712</v>
      </c>
      <c r="D2845" s="7" t="s">
        <v>13713</v>
      </c>
      <c r="E2845" s="7" t="s">
        <v>36</v>
      </c>
      <c r="F2845" s="7" t="s">
        <v>37</v>
      </c>
      <c r="G2845" s="7" t="s">
        <v>1199</v>
      </c>
      <c r="H2845" s="7"/>
      <c r="I2845" s="7"/>
      <c r="J2845" s="7" t="s">
        <v>107</v>
      </c>
      <c r="K2845" s="7" t="s">
        <v>13714</v>
      </c>
      <c r="L2845" s="7" t="s">
        <v>13715</v>
      </c>
      <c r="M2845" s="7" t="s">
        <v>13716</v>
      </c>
      <c r="N2845" s="7" t="s">
        <v>962</v>
      </c>
      <c r="O2845" s="7">
        <v>6</v>
      </c>
      <c r="P2845" s="7"/>
      <c r="Q2845" s="7"/>
      <c r="R2845" s="7"/>
      <c r="S2845" s="7"/>
      <c r="T2845" s="7"/>
      <c r="U2845" s="7"/>
      <c r="V2845" s="7"/>
      <c r="W2845" s="7"/>
      <c r="X2845" s="7"/>
      <c r="Y2845" s="7" t="s">
        <v>9537</v>
      </c>
      <c r="Z2845" s="7" t="s">
        <v>3322</v>
      </c>
      <c r="AA2845" s="7" t="s">
        <v>9538</v>
      </c>
      <c r="AB2845" s="7" t="s">
        <v>329</v>
      </c>
      <c r="AC2845" s="7"/>
      <c r="AD2845" s="7" t="b">
        <v>0</v>
      </c>
      <c r="AE2845" s="7"/>
      <c r="AF2845" s="7"/>
      <c r="AG2845" s="12">
        <f t="shared" si="44"/>
        <v>43326</v>
      </c>
    </row>
    <row r="2846" spans="1:33">
      <c r="A2846" s="7" t="s">
        <v>13717</v>
      </c>
      <c r="B2846" s="7" t="s">
        <v>13718</v>
      </c>
      <c r="C2846" s="7" t="s">
        <v>13719</v>
      </c>
      <c r="D2846" s="7" t="s">
        <v>13720</v>
      </c>
      <c r="E2846" s="7" t="s">
        <v>1198</v>
      </c>
      <c r="F2846" s="7" t="s">
        <v>37</v>
      </c>
      <c r="G2846" s="7" t="s">
        <v>1199</v>
      </c>
      <c r="H2846" s="7"/>
      <c r="I2846" s="7"/>
      <c r="J2846" s="7" t="s">
        <v>107</v>
      </c>
      <c r="K2846" s="7" t="s">
        <v>13721</v>
      </c>
      <c r="L2846" s="7" t="s">
        <v>13722</v>
      </c>
      <c r="M2846" s="7" t="s">
        <v>13723</v>
      </c>
      <c r="N2846" s="7" t="s">
        <v>962</v>
      </c>
      <c r="O2846" s="7">
        <v>9</v>
      </c>
      <c r="P2846" s="7"/>
      <c r="Q2846" s="7"/>
      <c r="R2846" s="7"/>
      <c r="S2846" s="7"/>
      <c r="T2846" s="7"/>
      <c r="U2846" s="7"/>
      <c r="V2846" s="7"/>
      <c r="W2846" s="7"/>
      <c r="X2846" s="7"/>
      <c r="Y2846" s="7" t="s">
        <v>9537</v>
      </c>
      <c r="Z2846" s="7" t="s">
        <v>3322</v>
      </c>
      <c r="AA2846" s="7" t="s">
        <v>9538</v>
      </c>
      <c r="AB2846" s="7" t="s">
        <v>329</v>
      </c>
      <c r="AC2846" s="7"/>
      <c r="AD2846" s="7" t="b">
        <v>0</v>
      </c>
      <c r="AE2846" s="7"/>
      <c r="AF2846" s="7"/>
      <c r="AG2846" s="12">
        <f t="shared" si="44"/>
        <v>43326</v>
      </c>
    </row>
    <row r="2847" spans="1:33">
      <c r="A2847" s="7" t="s">
        <v>13724</v>
      </c>
      <c r="B2847" s="7" t="s">
        <v>13725</v>
      </c>
      <c r="C2847" s="7" t="s">
        <v>13726</v>
      </c>
      <c r="D2847" s="7" t="s">
        <v>13727</v>
      </c>
      <c r="E2847" s="7" t="s">
        <v>36</v>
      </c>
      <c r="F2847" s="7" t="s">
        <v>37</v>
      </c>
      <c r="G2847" s="7" t="s">
        <v>1199</v>
      </c>
      <c r="H2847" s="7"/>
      <c r="I2847" s="7"/>
      <c r="J2847" s="7" t="s">
        <v>107</v>
      </c>
      <c r="K2847" s="7" t="s">
        <v>13728</v>
      </c>
      <c r="L2847" s="7" t="s">
        <v>13729</v>
      </c>
      <c r="M2847" s="7" t="s">
        <v>13730</v>
      </c>
      <c r="N2847" s="7" t="s">
        <v>962</v>
      </c>
      <c r="O2847" s="7">
        <v>1</v>
      </c>
      <c r="P2847" s="7"/>
      <c r="Q2847" s="7"/>
      <c r="R2847" s="7"/>
      <c r="S2847" s="7"/>
      <c r="T2847" s="7"/>
      <c r="U2847" s="7"/>
      <c r="V2847" s="7"/>
      <c r="W2847" s="7"/>
      <c r="X2847" s="7"/>
      <c r="Y2847" s="7" t="s">
        <v>9537</v>
      </c>
      <c r="Z2847" s="7" t="s">
        <v>3322</v>
      </c>
      <c r="AA2847" s="7" t="s">
        <v>9538</v>
      </c>
      <c r="AB2847" s="7" t="s">
        <v>329</v>
      </c>
      <c r="AC2847" s="7"/>
      <c r="AD2847" s="7" t="b">
        <v>0</v>
      </c>
      <c r="AE2847" s="7"/>
      <c r="AF2847" s="7"/>
      <c r="AG2847" s="12">
        <f t="shared" si="44"/>
        <v>43326</v>
      </c>
    </row>
    <row r="2848" spans="1:33">
      <c r="A2848" s="7" t="s">
        <v>13731</v>
      </c>
      <c r="B2848" s="7" t="s">
        <v>13732</v>
      </c>
      <c r="C2848" s="7" t="s">
        <v>13733</v>
      </c>
      <c r="D2848" s="7" t="s">
        <v>13734</v>
      </c>
      <c r="E2848" s="7" t="s">
        <v>1198</v>
      </c>
      <c r="F2848" s="7" t="s">
        <v>37</v>
      </c>
      <c r="G2848" s="7" t="s">
        <v>1199</v>
      </c>
      <c r="H2848" s="7"/>
      <c r="I2848" s="7"/>
      <c r="J2848" s="7" t="s">
        <v>107</v>
      </c>
      <c r="K2848" s="7" t="s">
        <v>13735</v>
      </c>
      <c r="L2848" s="7" t="s">
        <v>13736</v>
      </c>
      <c r="M2848" s="7" t="s">
        <v>13737</v>
      </c>
      <c r="N2848" s="7" t="s">
        <v>962</v>
      </c>
      <c r="O2848" s="7">
        <v>1</v>
      </c>
      <c r="P2848" s="7"/>
      <c r="Q2848" s="7"/>
      <c r="R2848" s="7"/>
      <c r="S2848" s="7"/>
      <c r="T2848" s="7"/>
      <c r="U2848" s="7"/>
      <c r="V2848" s="7"/>
      <c r="W2848" s="7"/>
      <c r="X2848" s="7"/>
      <c r="Y2848" s="7" t="s">
        <v>9537</v>
      </c>
      <c r="Z2848" s="7" t="s">
        <v>3322</v>
      </c>
      <c r="AA2848" s="7" t="s">
        <v>9538</v>
      </c>
      <c r="AB2848" s="7" t="s">
        <v>329</v>
      </c>
      <c r="AC2848" s="7"/>
      <c r="AD2848" s="7" t="b">
        <v>0</v>
      </c>
      <c r="AE2848" s="7"/>
      <c r="AF2848" s="7"/>
      <c r="AG2848" s="12">
        <f t="shared" si="44"/>
        <v>43326</v>
      </c>
    </row>
    <row r="2849" spans="1:33">
      <c r="A2849" s="7" t="s">
        <v>13738</v>
      </c>
      <c r="B2849" s="7" t="s">
        <v>13739</v>
      </c>
      <c r="C2849" s="7" t="s">
        <v>13740</v>
      </c>
      <c r="D2849" s="7" t="s">
        <v>13741</v>
      </c>
      <c r="E2849" s="7" t="s">
        <v>36</v>
      </c>
      <c r="F2849" s="7" t="s">
        <v>37</v>
      </c>
      <c r="G2849" s="7" t="s">
        <v>1199</v>
      </c>
      <c r="H2849" s="7"/>
      <c r="I2849" s="7"/>
      <c r="J2849" s="7" t="s">
        <v>107</v>
      </c>
      <c r="K2849" s="7" t="s">
        <v>13742</v>
      </c>
      <c r="L2849" s="7" t="s">
        <v>13743</v>
      </c>
      <c r="M2849" s="7" t="s">
        <v>13744</v>
      </c>
      <c r="N2849" s="7" t="s">
        <v>962</v>
      </c>
      <c r="O2849" s="7">
        <v>6</v>
      </c>
      <c r="P2849" s="7"/>
      <c r="Q2849" s="7"/>
      <c r="R2849" s="7"/>
      <c r="S2849" s="7"/>
      <c r="T2849" s="7"/>
      <c r="U2849" s="7"/>
      <c r="V2849" s="7"/>
      <c r="W2849" s="7"/>
      <c r="X2849" s="7"/>
      <c r="Y2849" s="7" t="s">
        <v>9537</v>
      </c>
      <c r="Z2849" s="7" t="s">
        <v>3322</v>
      </c>
      <c r="AA2849" s="7" t="s">
        <v>9538</v>
      </c>
      <c r="AB2849" s="7" t="s">
        <v>329</v>
      </c>
      <c r="AC2849" s="7"/>
      <c r="AD2849" s="7" t="b">
        <v>0</v>
      </c>
      <c r="AE2849" s="7"/>
      <c r="AF2849" s="7"/>
      <c r="AG2849" s="12">
        <f t="shared" si="44"/>
        <v>43326</v>
      </c>
    </row>
    <row r="2850" spans="1:33">
      <c r="A2850" s="7" t="s">
        <v>13745</v>
      </c>
      <c r="B2850" s="7" t="s">
        <v>13746</v>
      </c>
      <c r="C2850" s="7" t="s">
        <v>13747</v>
      </c>
      <c r="D2850" s="7" t="s">
        <v>13748</v>
      </c>
      <c r="E2850" s="7" t="s">
        <v>106</v>
      </c>
      <c r="F2850" s="7" t="s">
        <v>37</v>
      </c>
      <c r="G2850" s="7" t="s">
        <v>1199</v>
      </c>
      <c r="H2850" s="7"/>
      <c r="I2850" s="7"/>
      <c r="J2850" s="7" t="s">
        <v>107</v>
      </c>
      <c r="K2850" s="7" t="s">
        <v>13742</v>
      </c>
      <c r="L2850" s="7" t="s">
        <v>13743</v>
      </c>
      <c r="M2850" s="7" t="s">
        <v>13744</v>
      </c>
      <c r="N2850" s="7" t="s">
        <v>962</v>
      </c>
      <c r="O2850" s="7">
        <v>6</v>
      </c>
      <c r="P2850" s="7"/>
      <c r="Q2850" s="7"/>
      <c r="R2850" s="7"/>
      <c r="S2850" s="7"/>
      <c r="T2850" s="7"/>
      <c r="U2850" s="7"/>
      <c r="V2850" s="7"/>
      <c r="W2850" s="7"/>
      <c r="X2850" s="7"/>
      <c r="Y2850" s="7" t="s">
        <v>9537</v>
      </c>
      <c r="Z2850" s="7" t="s">
        <v>3322</v>
      </c>
      <c r="AA2850" s="7" t="s">
        <v>9538</v>
      </c>
      <c r="AB2850" s="7" t="s">
        <v>329</v>
      </c>
      <c r="AC2850" s="7"/>
      <c r="AD2850" s="7" t="b">
        <v>0</v>
      </c>
      <c r="AE2850" s="7"/>
      <c r="AF2850" s="7"/>
      <c r="AG2850" s="12">
        <f t="shared" si="44"/>
        <v>43326</v>
      </c>
    </row>
    <row r="2851" spans="1:33">
      <c r="A2851" s="7" t="s">
        <v>13749</v>
      </c>
      <c r="B2851" s="7" t="s">
        <v>13750</v>
      </c>
      <c r="C2851" s="7" t="s">
        <v>13751</v>
      </c>
      <c r="D2851" s="7" t="s">
        <v>13752</v>
      </c>
      <c r="E2851" s="7" t="s">
        <v>1198</v>
      </c>
      <c r="F2851" s="7" t="s">
        <v>37</v>
      </c>
      <c r="G2851" s="7" t="s">
        <v>1199</v>
      </c>
      <c r="H2851" s="7"/>
      <c r="I2851" s="7"/>
      <c r="J2851" s="7" t="s">
        <v>107</v>
      </c>
      <c r="K2851" s="7" t="s">
        <v>13753</v>
      </c>
      <c r="L2851" s="7" t="s">
        <v>3104</v>
      </c>
      <c r="M2851" s="7" t="s">
        <v>3105</v>
      </c>
      <c r="N2851" s="7" t="s">
        <v>962</v>
      </c>
      <c r="O2851" s="7">
        <v>4</v>
      </c>
      <c r="P2851" s="7"/>
      <c r="Q2851" s="7"/>
      <c r="R2851" s="7"/>
      <c r="S2851" s="7"/>
      <c r="T2851" s="7"/>
      <c r="U2851" s="7"/>
      <c r="V2851" s="7"/>
      <c r="W2851" s="7"/>
      <c r="X2851" s="7"/>
      <c r="Y2851" s="7" t="s">
        <v>9537</v>
      </c>
      <c r="Z2851" s="7" t="s">
        <v>3322</v>
      </c>
      <c r="AA2851" s="7" t="s">
        <v>9538</v>
      </c>
      <c r="AB2851" s="7" t="s">
        <v>329</v>
      </c>
      <c r="AC2851" s="7"/>
      <c r="AD2851" s="7" t="b">
        <v>0</v>
      </c>
      <c r="AE2851" s="7"/>
      <c r="AF2851" s="7"/>
      <c r="AG2851" s="12">
        <f t="shared" si="44"/>
        <v>43326</v>
      </c>
    </row>
    <row r="2852" spans="1:33">
      <c r="A2852" s="7" t="s">
        <v>13754</v>
      </c>
      <c r="B2852" s="7" t="s">
        <v>13755</v>
      </c>
      <c r="C2852" s="7" t="s">
        <v>13756</v>
      </c>
      <c r="D2852" s="7" t="s">
        <v>13757</v>
      </c>
      <c r="E2852" s="7" t="s">
        <v>1198</v>
      </c>
      <c r="F2852" s="7" t="s">
        <v>37</v>
      </c>
      <c r="G2852" s="7" t="s">
        <v>1199</v>
      </c>
      <c r="H2852" s="7"/>
      <c r="I2852" s="7"/>
      <c r="J2852" s="7" t="s">
        <v>107</v>
      </c>
      <c r="K2852" s="7" t="s">
        <v>13753</v>
      </c>
      <c r="L2852" s="7" t="s">
        <v>13271</v>
      </c>
      <c r="M2852" s="7" t="s">
        <v>13272</v>
      </c>
      <c r="N2852" s="7" t="s">
        <v>962</v>
      </c>
      <c r="O2852" s="7">
        <v>7</v>
      </c>
      <c r="P2852" s="7"/>
      <c r="Q2852" s="7"/>
      <c r="R2852" s="7"/>
      <c r="S2852" s="7"/>
      <c r="T2852" s="7"/>
      <c r="U2852" s="7"/>
      <c r="V2852" s="7"/>
      <c r="W2852" s="7"/>
      <c r="X2852" s="7"/>
      <c r="Y2852" s="7" t="s">
        <v>9537</v>
      </c>
      <c r="Z2852" s="7" t="s">
        <v>3322</v>
      </c>
      <c r="AA2852" s="7" t="s">
        <v>9538</v>
      </c>
      <c r="AB2852" s="7" t="s">
        <v>329</v>
      </c>
      <c r="AC2852" s="7"/>
      <c r="AD2852" s="7" t="b">
        <v>0</v>
      </c>
      <c r="AE2852" s="7"/>
      <c r="AF2852" s="7"/>
      <c r="AG2852" s="12">
        <f t="shared" si="44"/>
        <v>43326</v>
      </c>
    </row>
    <row r="2853" spans="1:33">
      <c r="A2853" s="7" t="s">
        <v>13758</v>
      </c>
      <c r="B2853" s="7" t="s">
        <v>13759</v>
      </c>
      <c r="C2853" s="7" t="s">
        <v>13760</v>
      </c>
      <c r="D2853" s="7" t="s">
        <v>13761</v>
      </c>
      <c r="E2853" s="7" t="s">
        <v>36</v>
      </c>
      <c r="F2853" s="7" t="s">
        <v>37</v>
      </c>
      <c r="G2853" s="7" t="s">
        <v>1199</v>
      </c>
      <c r="H2853" s="7"/>
      <c r="I2853" s="7"/>
      <c r="J2853" s="7" t="s">
        <v>107</v>
      </c>
      <c r="K2853" s="7" t="s">
        <v>2312</v>
      </c>
      <c r="L2853" s="7" t="s">
        <v>3798</v>
      </c>
      <c r="M2853" s="7" t="s">
        <v>3799</v>
      </c>
      <c r="N2853" s="7" t="s">
        <v>962</v>
      </c>
      <c r="O2853" s="7">
        <v>3</v>
      </c>
      <c r="P2853" s="7"/>
      <c r="Q2853" s="7"/>
      <c r="R2853" s="7"/>
      <c r="S2853" s="7"/>
      <c r="T2853" s="7"/>
      <c r="U2853" s="7"/>
      <c r="V2853" s="7"/>
      <c r="W2853" s="7"/>
      <c r="X2853" s="7"/>
      <c r="Y2853" s="7" t="s">
        <v>9537</v>
      </c>
      <c r="Z2853" s="7" t="s">
        <v>3322</v>
      </c>
      <c r="AA2853" s="7" t="s">
        <v>9538</v>
      </c>
      <c r="AB2853" s="7" t="s">
        <v>329</v>
      </c>
      <c r="AC2853" s="7"/>
      <c r="AD2853" s="7" t="b">
        <v>0</v>
      </c>
      <c r="AE2853" s="7"/>
      <c r="AF2853" s="7"/>
      <c r="AG2853" s="12">
        <f t="shared" si="44"/>
        <v>43326</v>
      </c>
    </row>
    <row r="2854" spans="1:33">
      <c r="A2854" s="7" t="s">
        <v>13762</v>
      </c>
      <c r="B2854" s="7" t="s">
        <v>13763</v>
      </c>
      <c r="C2854" s="7" t="s">
        <v>13764</v>
      </c>
      <c r="D2854" s="7" t="s">
        <v>13765</v>
      </c>
      <c r="E2854" s="7" t="s">
        <v>36</v>
      </c>
      <c r="F2854" s="7" t="s">
        <v>37</v>
      </c>
      <c r="G2854" s="7" t="s">
        <v>1199</v>
      </c>
      <c r="H2854" s="7"/>
      <c r="I2854" s="7"/>
      <c r="J2854" s="7" t="s">
        <v>107</v>
      </c>
      <c r="K2854" s="7" t="s">
        <v>2312</v>
      </c>
      <c r="L2854" s="7" t="s">
        <v>5585</v>
      </c>
      <c r="M2854" s="7" t="s">
        <v>5586</v>
      </c>
      <c r="N2854" s="7" t="s">
        <v>962</v>
      </c>
      <c r="O2854" s="7">
        <v>2</v>
      </c>
      <c r="P2854" s="7"/>
      <c r="Q2854" s="7"/>
      <c r="R2854" s="7"/>
      <c r="S2854" s="7"/>
      <c r="T2854" s="7"/>
      <c r="U2854" s="7"/>
      <c r="V2854" s="7"/>
      <c r="W2854" s="7"/>
      <c r="X2854" s="7"/>
      <c r="Y2854" s="7" t="s">
        <v>9537</v>
      </c>
      <c r="Z2854" s="7" t="s">
        <v>3322</v>
      </c>
      <c r="AA2854" s="7" t="s">
        <v>9538</v>
      </c>
      <c r="AB2854" s="7" t="s">
        <v>329</v>
      </c>
      <c r="AC2854" s="7"/>
      <c r="AD2854" s="7" t="b">
        <v>0</v>
      </c>
      <c r="AE2854" s="7"/>
      <c r="AF2854" s="7"/>
      <c r="AG2854" s="12">
        <f t="shared" si="44"/>
        <v>43326</v>
      </c>
    </row>
    <row r="2855" spans="1:33">
      <c r="A2855" s="7" t="s">
        <v>13766</v>
      </c>
      <c r="B2855" s="7" t="s">
        <v>13767</v>
      </c>
      <c r="C2855" s="7" t="s">
        <v>13768</v>
      </c>
      <c r="D2855" s="7" t="s">
        <v>13769</v>
      </c>
      <c r="E2855" s="7" t="s">
        <v>1198</v>
      </c>
      <c r="F2855" s="7" t="s">
        <v>37</v>
      </c>
      <c r="G2855" s="7" t="s">
        <v>1199</v>
      </c>
      <c r="H2855" s="7"/>
      <c r="I2855" s="7"/>
      <c r="J2855" s="7" t="s">
        <v>107</v>
      </c>
      <c r="K2855" s="7" t="s">
        <v>2312</v>
      </c>
      <c r="L2855" s="7" t="s">
        <v>13770</v>
      </c>
      <c r="M2855" s="7" t="s">
        <v>13771</v>
      </c>
      <c r="N2855" s="7" t="s">
        <v>962</v>
      </c>
      <c r="O2855" s="7">
        <v>13</v>
      </c>
      <c r="P2855" s="7"/>
      <c r="Q2855" s="7"/>
      <c r="R2855" s="7"/>
      <c r="S2855" s="7"/>
      <c r="T2855" s="7"/>
      <c r="U2855" s="7"/>
      <c r="V2855" s="7"/>
      <c r="W2855" s="7"/>
      <c r="X2855" s="7"/>
      <c r="Y2855" s="7" t="s">
        <v>9537</v>
      </c>
      <c r="Z2855" s="7" t="s">
        <v>3322</v>
      </c>
      <c r="AA2855" s="7" t="s">
        <v>9538</v>
      </c>
      <c r="AB2855" s="7" t="s">
        <v>329</v>
      </c>
      <c r="AC2855" s="7"/>
      <c r="AD2855" s="7" t="b">
        <v>0</v>
      </c>
      <c r="AE2855" s="7"/>
      <c r="AF2855" s="7"/>
      <c r="AG2855" s="12">
        <f t="shared" si="44"/>
        <v>43326</v>
      </c>
    </row>
    <row r="2856" spans="1:33">
      <c r="A2856" s="7" t="s">
        <v>13772</v>
      </c>
      <c r="B2856" s="7" t="s">
        <v>13773</v>
      </c>
      <c r="C2856" s="7" t="s">
        <v>13774</v>
      </c>
      <c r="D2856" s="7" t="s">
        <v>13775</v>
      </c>
      <c r="E2856" s="7" t="s">
        <v>36</v>
      </c>
      <c r="F2856" s="7" t="s">
        <v>37</v>
      </c>
      <c r="G2856" s="7" t="s">
        <v>1199</v>
      </c>
      <c r="H2856" s="7"/>
      <c r="I2856" s="7"/>
      <c r="J2856" s="7" t="s">
        <v>107</v>
      </c>
      <c r="K2856" s="7" t="s">
        <v>2312</v>
      </c>
      <c r="L2856" s="7" t="s">
        <v>13776</v>
      </c>
      <c r="M2856" s="7" t="s">
        <v>13777</v>
      </c>
      <c r="N2856" s="7" t="s">
        <v>962</v>
      </c>
      <c r="O2856" s="7">
        <v>4</v>
      </c>
      <c r="P2856" s="7"/>
      <c r="Q2856" s="7"/>
      <c r="R2856" s="7"/>
      <c r="S2856" s="7"/>
      <c r="T2856" s="7"/>
      <c r="U2856" s="7"/>
      <c r="V2856" s="7"/>
      <c r="W2856" s="7"/>
      <c r="X2856" s="7"/>
      <c r="Y2856" s="7" t="s">
        <v>9537</v>
      </c>
      <c r="Z2856" s="7" t="s">
        <v>3322</v>
      </c>
      <c r="AA2856" s="7" t="s">
        <v>9538</v>
      </c>
      <c r="AB2856" s="7" t="s">
        <v>329</v>
      </c>
      <c r="AC2856" s="7"/>
      <c r="AD2856" s="7" t="b">
        <v>0</v>
      </c>
      <c r="AE2856" s="7"/>
      <c r="AF2856" s="7"/>
      <c r="AG2856" s="12">
        <f t="shared" si="44"/>
        <v>43326</v>
      </c>
    </row>
    <row r="2857" spans="1:33">
      <c r="A2857" s="7" t="s">
        <v>13778</v>
      </c>
      <c r="B2857" s="7" t="s">
        <v>13779</v>
      </c>
      <c r="C2857" s="7" t="s">
        <v>13780</v>
      </c>
      <c r="D2857" s="7" t="s">
        <v>13781</v>
      </c>
      <c r="E2857" s="7" t="s">
        <v>36</v>
      </c>
      <c r="F2857" s="7" t="s">
        <v>37</v>
      </c>
      <c r="G2857" s="7" t="s">
        <v>1199</v>
      </c>
      <c r="H2857" s="7"/>
      <c r="I2857" s="7"/>
      <c r="J2857" s="7" t="s">
        <v>107</v>
      </c>
      <c r="K2857" s="7" t="s">
        <v>2312</v>
      </c>
      <c r="L2857" s="7" t="s">
        <v>13636</v>
      </c>
      <c r="M2857" s="7" t="s">
        <v>13637</v>
      </c>
      <c r="N2857" s="7" t="s">
        <v>962</v>
      </c>
      <c r="O2857" s="7">
        <v>3</v>
      </c>
      <c r="P2857" s="7"/>
      <c r="Q2857" s="7"/>
      <c r="R2857" s="7"/>
      <c r="S2857" s="7"/>
      <c r="T2857" s="7"/>
      <c r="U2857" s="7"/>
      <c r="V2857" s="7"/>
      <c r="W2857" s="7"/>
      <c r="X2857" s="7"/>
      <c r="Y2857" s="7" t="s">
        <v>9537</v>
      </c>
      <c r="Z2857" s="7" t="s">
        <v>3322</v>
      </c>
      <c r="AA2857" s="7" t="s">
        <v>9538</v>
      </c>
      <c r="AB2857" s="7" t="s">
        <v>329</v>
      </c>
      <c r="AC2857" s="7"/>
      <c r="AD2857" s="7" t="b">
        <v>0</v>
      </c>
      <c r="AE2857" s="7"/>
      <c r="AF2857" s="7"/>
      <c r="AG2857" s="12">
        <f t="shared" si="44"/>
        <v>43326</v>
      </c>
    </row>
    <row r="2858" spans="1:33">
      <c r="A2858" s="7" t="s">
        <v>13782</v>
      </c>
      <c r="B2858" s="7" t="s">
        <v>13783</v>
      </c>
      <c r="C2858" s="7" t="s">
        <v>13784</v>
      </c>
      <c r="D2858" s="7" t="s">
        <v>13785</v>
      </c>
      <c r="E2858" s="7" t="s">
        <v>36</v>
      </c>
      <c r="F2858" s="7" t="s">
        <v>37</v>
      </c>
      <c r="G2858" s="7" t="s">
        <v>1199</v>
      </c>
      <c r="H2858" s="7"/>
      <c r="I2858" s="7"/>
      <c r="J2858" s="7" t="s">
        <v>107</v>
      </c>
      <c r="K2858" s="7" t="s">
        <v>2312</v>
      </c>
      <c r="L2858" s="7" t="s">
        <v>2356</v>
      </c>
      <c r="M2858" s="7" t="s">
        <v>2357</v>
      </c>
      <c r="N2858" s="7" t="s">
        <v>962</v>
      </c>
      <c r="O2858" s="7">
        <v>1</v>
      </c>
      <c r="P2858" s="7"/>
      <c r="Q2858" s="7"/>
      <c r="R2858" s="7"/>
      <c r="S2858" s="7"/>
      <c r="T2858" s="7"/>
      <c r="U2858" s="7"/>
      <c r="V2858" s="7"/>
      <c r="W2858" s="7"/>
      <c r="X2858" s="7"/>
      <c r="Y2858" s="7" t="s">
        <v>9537</v>
      </c>
      <c r="Z2858" s="7" t="s">
        <v>3322</v>
      </c>
      <c r="AA2858" s="7" t="s">
        <v>9538</v>
      </c>
      <c r="AB2858" s="7" t="s">
        <v>329</v>
      </c>
      <c r="AC2858" s="7"/>
      <c r="AD2858" s="7" t="b">
        <v>0</v>
      </c>
      <c r="AE2858" s="7"/>
      <c r="AF2858" s="7"/>
      <c r="AG2858" s="12">
        <f t="shared" si="44"/>
        <v>43326</v>
      </c>
    </row>
    <row r="2859" spans="1:33">
      <c r="A2859" s="7" t="s">
        <v>13786</v>
      </c>
      <c r="B2859" s="7" t="s">
        <v>13787</v>
      </c>
      <c r="C2859" s="7" t="s">
        <v>13788</v>
      </c>
      <c r="D2859" s="7" t="s">
        <v>13789</v>
      </c>
      <c r="E2859" s="7" t="s">
        <v>36</v>
      </c>
      <c r="F2859" s="7" t="s">
        <v>37</v>
      </c>
      <c r="G2859" s="7" t="s">
        <v>1199</v>
      </c>
      <c r="H2859" s="7"/>
      <c r="I2859" s="7"/>
      <c r="J2859" s="7" t="s">
        <v>107</v>
      </c>
      <c r="K2859" s="7" t="s">
        <v>2312</v>
      </c>
      <c r="L2859" s="7" t="s">
        <v>11822</v>
      </c>
      <c r="M2859" s="7" t="s">
        <v>11823</v>
      </c>
      <c r="N2859" s="7" t="s">
        <v>962</v>
      </c>
      <c r="O2859" s="7">
        <v>12</v>
      </c>
      <c r="P2859" s="7"/>
      <c r="Q2859" s="7"/>
      <c r="R2859" s="7"/>
      <c r="S2859" s="7"/>
      <c r="T2859" s="7"/>
      <c r="U2859" s="7"/>
      <c r="V2859" s="7"/>
      <c r="W2859" s="7"/>
      <c r="X2859" s="7"/>
      <c r="Y2859" s="7" t="s">
        <v>9537</v>
      </c>
      <c r="Z2859" s="7" t="s">
        <v>3322</v>
      </c>
      <c r="AA2859" s="7" t="s">
        <v>9538</v>
      </c>
      <c r="AB2859" s="7" t="s">
        <v>329</v>
      </c>
      <c r="AC2859" s="7"/>
      <c r="AD2859" s="7" t="b">
        <v>0</v>
      </c>
      <c r="AE2859" s="7"/>
      <c r="AF2859" s="7"/>
      <c r="AG2859" s="12">
        <f t="shared" si="44"/>
        <v>43326</v>
      </c>
    </row>
    <row r="2860" spans="1:33">
      <c r="A2860" s="7" t="s">
        <v>13790</v>
      </c>
      <c r="B2860" s="7" t="s">
        <v>13791</v>
      </c>
      <c r="C2860" s="7" t="s">
        <v>13792</v>
      </c>
      <c r="D2860" s="7" t="s">
        <v>13793</v>
      </c>
      <c r="E2860" s="7" t="s">
        <v>1198</v>
      </c>
      <c r="F2860" s="7" t="s">
        <v>37</v>
      </c>
      <c r="G2860" s="7" t="s">
        <v>1199</v>
      </c>
      <c r="H2860" s="7"/>
      <c r="I2860" s="7"/>
      <c r="J2860" s="7" t="s">
        <v>107</v>
      </c>
      <c r="K2860" s="7" t="s">
        <v>2312</v>
      </c>
      <c r="L2860" s="7" t="s">
        <v>2313</v>
      </c>
      <c r="M2860" s="7" t="s">
        <v>2314</v>
      </c>
      <c r="N2860" s="7" t="s">
        <v>962</v>
      </c>
      <c r="O2860" s="7">
        <v>9</v>
      </c>
      <c r="P2860" s="7"/>
      <c r="Q2860" s="7"/>
      <c r="R2860" s="7"/>
      <c r="S2860" s="7"/>
      <c r="T2860" s="7"/>
      <c r="U2860" s="7"/>
      <c r="V2860" s="7"/>
      <c r="W2860" s="7"/>
      <c r="X2860" s="7"/>
      <c r="Y2860" s="7" t="s">
        <v>9537</v>
      </c>
      <c r="Z2860" s="7" t="s">
        <v>3322</v>
      </c>
      <c r="AA2860" s="7" t="s">
        <v>9538</v>
      </c>
      <c r="AB2860" s="7" t="s">
        <v>329</v>
      </c>
      <c r="AC2860" s="7"/>
      <c r="AD2860" s="7" t="b">
        <v>0</v>
      </c>
      <c r="AE2860" s="7"/>
      <c r="AF2860" s="7"/>
      <c r="AG2860" s="12">
        <f t="shared" si="44"/>
        <v>43326</v>
      </c>
    </row>
    <row r="2861" spans="1:33">
      <c r="A2861" s="7" t="s">
        <v>13794</v>
      </c>
      <c r="B2861" s="7" t="s">
        <v>13795</v>
      </c>
      <c r="C2861" s="7" t="s">
        <v>13796</v>
      </c>
      <c r="D2861" s="7" t="s">
        <v>13797</v>
      </c>
      <c r="E2861" s="7" t="s">
        <v>36</v>
      </c>
      <c r="F2861" s="7" t="s">
        <v>37</v>
      </c>
      <c r="G2861" s="7" t="s">
        <v>1199</v>
      </c>
      <c r="H2861" s="7"/>
      <c r="I2861" s="7"/>
      <c r="J2861" s="7" t="s">
        <v>107</v>
      </c>
      <c r="K2861" s="7" t="s">
        <v>2312</v>
      </c>
      <c r="L2861" s="7" t="s">
        <v>12813</v>
      </c>
      <c r="M2861" s="7" t="s">
        <v>12814</v>
      </c>
      <c r="N2861" s="7" t="s">
        <v>962</v>
      </c>
      <c r="O2861" s="7">
        <v>3</v>
      </c>
      <c r="P2861" s="7"/>
      <c r="Q2861" s="7"/>
      <c r="R2861" s="7"/>
      <c r="S2861" s="7"/>
      <c r="T2861" s="7"/>
      <c r="U2861" s="7"/>
      <c r="V2861" s="7"/>
      <c r="W2861" s="7"/>
      <c r="X2861" s="7"/>
      <c r="Y2861" s="7" t="s">
        <v>9537</v>
      </c>
      <c r="Z2861" s="7" t="s">
        <v>3322</v>
      </c>
      <c r="AA2861" s="7" t="s">
        <v>9538</v>
      </c>
      <c r="AB2861" s="7" t="s">
        <v>329</v>
      </c>
      <c r="AC2861" s="7"/>
      <c r="AD2861" s="7" t="b">
        <v>0</v>
      </c>
      <c r="AE2861" s="7"/>
      <c r="AF2861" s="7"/>
      <c r="AG2861" s="12">
        <f t="shared" si="44"/>
        <v>43326</v>
      </c>
    </row>
    <row r="2862" spans="1:33">
      <c r="A2862" s="7" t="s">
        <v>13798</v>
      </c>
      <c r="B2862" s="7" t="s">
        <v>13799</v>
      </c>
      <c r="C2862" s="7" t="s">
        <v>13800</v>
      </c>
      <c r="D2862" s="7" t="s">
        <v>13801</v>
      </c>
      <c r="E2862" s="7" t="s">
        <v>1198</v>
      </c>
      <c r="F2862" s="7" t="s">
        <v>37</v>
      </c>
      <c r="G2862" s="7" t="s">
        <v>1199</v>
      </c>
      <c r="H2862" s="7"/>
      <c r="I2862" s="7"/>
      <c r="J2862" s="7" t="s">
        <v>107</v>
      </c>
      <c r="K2862" s="7" t="s">
        <v>2312</v>
      </c>
      <c r="L2862" s="7" t="s">
        <v>13802</v>
      </c>
      <c r="M2862" s="7" t="s">
        <v>13803</v>
      </c>
      <c r="N2862" s="7" t="s">
        <v>962</v>
      </c>
      <c r="O2862" s="7">
        <v>1</v>
      </c>
      <c r="P2862" s="7"/>
      <c r="Q2862" s="7"/>
      <c r="R2862" s="7"/>
      <c r="S2862" s="7"/>
      <c r="T2862" s="7"/>
      <c r="U2862" s="7"/>
      <c r="V2862" s="7"/>
      <c r="W2862" s="7"/>
      <c r="X2862" s="7"/>
      <c r="Y2862" s="7" t="s">
        <v>9537</v>
      </c>
      <c r="Z2862" s="7" t="s">
        <v>3322</v>
      </c>
      <c r="AA2862" s="7" t="s">
        <v>9538</v>
      </c>
      <c r="AB2862" s="7" t="s">
        <v>329</v>
      </c>
      <c r="AC2862" s="7"/>
      <c r="AD2862" s="7" t="b">
        <v>0</v>
      </c>
      <c r="AE2862" s="7"/>
      <c r="AF2862" s="7"/>
      <c r="AG2862" s="12">
        <f t="shared" si="44"/>
        <v>43326</v>
      </c>
    </row>
    <row r="2863" spans="1:33">
      <c r="A2863" s="7" t="s">
        <v>13804</v>
      </c>
      <c r="B2863" s="7" t="s">
        <v>13805</v>
      </c>
      <c r="C2863" s="7" t="s">
        <v>13806</v>
      </c>
      <c r="D2863" s="7" t="s">
        <v>13807</v>
      </c>
      <c r="E2863" s="7" t="s">
        <v>36</v>
      </c>
      <c r="F2863" s="7" t="s">
        <v>37</v>
      </c>
      <c r="G2863" s="7" t="s">
        <v>1199</v>
      </c>
      <c r="H2863" s="7"/>
      <c r="I2863" s="7"/>
      <c r="J2863" s="7" t="s">
        <v>107</v>
      </c>
      <c r="K2863" s="7" t="s">
        <v>13808</v>
      </c>
      <c r="L2863" s="7" t="s">
        <v>13809</v>
      </c>
      <c r="M2863" s="7" t="s">
        <v>13810</v>
      </c>
      <c r="N2863" s="7" t="s">
        <v>962</v>
      </c>
      <c r="O2863" s="7">
        <v>3</v>
      </c>
      <c r="P2863" s="7"/>
      <c r="Q2863" s="7"/>
      <c r="R2863" s="7"/>
      <c r="S2863" s="7"/>
      <c r="T2863" s="7"/>
      <c r="U2863" s="7"/>
      <c r="V2863" s="7"/>
      <c r="W2863" s="7"/>
      <c r="X2863" s="7"/>
      <c r="Y2863" s="7" t="s">
        <v>9537</v>
      </c>
      <c r="Z2863" s="7" t="s">
        <v>3322</v>
      </c>
      <c r="AA2863" s="7" t="s">
        <v>9538</v>
      </c>
      <c r="AB2863" s="7" t="s">
        <v>329</v>
      </c>
      <c r="AC2863" s="7"/>
      <c r="AD2863" s="7" t="b">
        <v>0</v>
      </c>
      <c r="AE2863" s="7"/>
      <c r="AF2863" s="7"/>
      <c r="AG2863" s="12">
        <f t="shared" si="44"/>
        <v>43326</v>
      </c>
    </row>
    <row r="2864" spans="1:33">
      <c r="A2864" s="7" t="s">
        <v>13811</v>
      </c>
      <c r="B2864" s="7" t="s">
        <v>13812</v>
      </c>
      <c r="C2864" s="7" t="s">
        <v>13813</v>
      </c>
      <c r="D2864" s="7" t="s">
        <v>13814</v>
      </c>
      <c r="E2864" s="7" t="s">
        <v>36</v>
      </c>
      <c r="F2864" s="7" t="s">
        <v>37</v>
      </c>
      <c r="G2864" s="7" t="s">
        <v>1199</v>
      </c>
      <c r="H2864" s="7"/>
      <c r="I2864" s="7"/>
      <c r="J2864" s="7" t="s">
        <v>107</v>
      </c>
      <c r="K2864" s="7" t="s">
        <v>13815</v>
      </c>
      <c r="L2864" s="7" t="s">
        <v>4803</v>
      </c>
      <c r="M2864" s="7" t="s">
        <v>4804</v>
      </c>
      <c r="N2864" s="7" t="s">
        <v>962</v>
      </c>
      <c r="O2864" s="7">
        <v>3</v>
      </c>
      <c r="P2864" s="7"/>
      <c r="Q2864" s="7"/>
      <c r="R2864" s="7"/>
      <c r="S2864" s="7"/>
      <c r="T2864" s="7"/>
      <c r="U2864" s="7"/>
      <c r="V2864" s="7"/>
      <c r="W2864" s="7"/>
      <c r="X2864" s="7"/>
      <c r="Y2864" s="7" t="s">
        <v>9537</v>
      </c>
      <c r="Z2864" s="7" t="s">
        <v>3322</v>
      </c>
      <c r="AA2864" s="7" t="s">
        <v>9538</v>
      </c>
      <c r="AB2864" s="7" t="s">
        <v>329</v>
      </c>
      <c r="AC2864" s="7"/>
      <c r="AD2864" s="7" t="b">
        <v>0</v>
      </c>
      <c r="AE2864" s="7"/>
      <c r="AF2864" s="7"/>
      <c r="AG2864" s="12">
        <f t="shared" si="44"/>
        <v>43326</v>
      </c>
    </row>
    <row r="2865" spans="1:33">
      <c r="A2865" s="7" t="s">
        <v>13816</v>
      </c>
      <c r="B2865" s="7" t="s">
        <v>13817</v>
      </c>
      <c r="C2865" s="7" t="s">
        <v>13818</v>
      </c>
      <c r="D2865" s="7" t="s">
        <v>13819</v>
      </c>
      <c r="E2865" s="7" t="s">
        <v>36</v>
      </c>
      <c r="F2865" s="7" t="s">
        <v>37</v>
      </c>
      <c r="G2865" s="7" t="s">
        <v>1199</v>
      </c>
      <c r="H2865" s="7"/>
      <c r="I2865" s="7"/>
      <c r="J2865" s="7" t="s">
        <v>107</v>
      </c>
      <c r="K2865" s="7" t="s">
        <v>13820</v>
      </c>
      <c r="L2865" s="7" t="s">
        <v>13821</v>
      </c>
      <c r="M2865" s="7" t="s">
        <v>13822</v>
      </c>
      <c r="N2865" s="7" t="s">
        <v>962</v>
      </c>
      <c r="O2865" s="7">
        <v>6</v>
      </c>
      <c r="P2865" s="7"/>
      <c r="Q2865" s="7"/>
      <c r="R2865" s="7"/>
      <c r="S2865" s="7"/>
      <c r="T2865" s="7"/>
      <c r="U2865" s="7"/>
      <c r="V2865" s="7"/>
      <c r="W2865" s="7"/>
      <c r="X2865" s="7"/>
      <c r="Y2865" s="7" t="s">
        <v>9537</v>
      </c>
      <c r="Z2865" s="7" t="s">
        <v>3322</v>
      </c>
      <c r="AA2865" s="7" t="s">
        <v>9538</v>
      </c>
      <c r="AB2865" s="7" t="s">
        <v>329</v>
      </c>
      <c r="AC2865" s="7"/>
      <c r="AD2865" s="7" t="b">
        <v>0</v>
      </c>
      <c r="AE2865" s="7"/>
      <c r="AF2865" s="7"/>
      <c r="AG2865" s="12">
        <f t="shared" si="44"/>
        <v>43326</v>
      </c>
    </row>
    <row r="2866" spans="1:33">
      <c r="A2866" s="7" t="s">
        <v>13823</v>
      </c>
      <c r="B2866" s="7" t="s">
        <v>13824</v>
      </c>
      <c r="C2866" s="7" t="s">
        <v>13825</v>
      </c>
      <c r="D2866" s="7" t="s">
        <v>13826</v>
      </c>
      <c r="E2866" s="7" t="s">
        <v>36</v>
      </c>
      <c r="F2866" s="7" t="s">
        <v>37</v>
      </c>
      <c r="G2866" s="7" t="s">
        <v>1199</v>
      </c>
      <c r="H2866" s="7"/>
      <c r="I2866" s="7"/>
      <c r="J2866" s="7" t="s">
        <v>107</v>
      </c>
      <c r="K2866" s="7" t="s">
        <v>8054</v>
      </c>
      <c r="L2866" s="7" t="s">
        <v>93</v>
      </c>
      <c r="M2866" s="7" t="s">
        <v>94</v>
      </c>
      <c r="N2866" s="7" t="s">
        <v>962</v>
      </c>
      <c r="O2866" s="7">
        <v>4</v>
      </c>
      <c r="P2866" s="7"/>
      <c r="Q2866" s="7"/>
      <c r="R2866" s="7"/>
      <c r="S2866" s="7"/>
      <c r="T2866" s="7"/>
      <c r="U2866" s="7"/>
      <c r="V2866" s="7"/>
      <c r="W2866" s="7"/>
      <c r="X2866" s="7"/>
      <c r="Y2866" s="7" t="s">
        <v>9537</v>
      </c>
      <c r="Z2866" s="7" t="s">
        <v>3322</v>
      </c>
      <c r="AA2866" s="7" t="s">
        <v>9538</v>
      </c>
      <c r="AB2866" s="7" t="s">
        <v>329</v>
      </c>
      <c r="AC2866" s="7"/>
      <c r="AD2866" s="7" t="b">
        <v>0</v>
      </c>
      <c r="AE2866" s="7"/>
      <c r="AF2866" s="7"/>
      <c r="AG2866" s="12">
        <f t="shared" si="44"/>
        <v>43326</v>
      </c>
    </row>
    <row r="2867" spans="1:33">
      <c r="A2867" s="7" t="s">
        <v>13827</v>
      </c>
      <c r="B2867" s="7" t="s">
        <v>13828</v>
      </c>
      <c r="C2867" s="7" t="s">
        <v>13829</v>
      </c>
      <c r="D2867" s="7" t="s">
        <v>13830</v>
      </c>
      <c r="E2867" s="7" t="s">
        <v>36</v>
      </c>
      <c r="F2867" s="7" t="s">
        <v>37</v>
      </c>
      <c r="G2867" s="7" t="s">
        <v>1199</v>
      </c>
      <c r="H2867" s="7"/>
      <c r="I2867" s="7"/>
      <c r="J2867" s="7" t="s">
        <v>107</v>
      </c>
      <c r="K2867" s="7" t="s">
        <v>8445</v>
      </c>
      <c r="L2867" s="7" t="s">
        <v>5761</v>
      </c>
      <c r="M2867" s="7" t="s">
        <v>5762</v>
      </c>
      <c r="N2867" s="7" t="s">
        <v>962</v>
      </c>
      <c r="O2867" s="7">
        <v>7</v>
      </c>
      <c r="P2867" s="7"/>
      <c r="Q2867" s="7"/>
      <c r="R2867" s="7"/>
      <c r="S2867" s="7"/>
      <c r="T2867" s="7"/>
      <c r="U2867" s="7"/>
      <c r="V2867" s="7"/>
      <c r="W2867" s="7"/>
      <c r="X2867" s="7"/>
      <c r="Y2867" s="7" t="s">
        <v>9537</v>
      </c>
      <c r="Z2867" s="7" t="s">
        <v>3322</v>
      </c>
      <c r="AA2867" s="7" t="s">
        <v>9538</v>
      </c>
      <c r="AB2867" s="7" t="s">
        <v>329</v>
      </c>
      <c r="AC2867" s="7"/>
      <c r="AD2867" s="7" t="b">
        <v>0</v>
      </c>
      <c r="AE2867" s="7"/>
      <c r="AF2867" s="7"/>
      <c r="AG2867" s="12">
        <f t="shared" si="44"/>
        <v>43326</v>
      </c>
    </row>
    <row r="2868" spans="1:33">
      <c r="A2868" s="7" t="s">
        <v>13831</v>
      </c>
      <c r="B2868" s="7" t="s">
        <v>13832</v>
      </c>
      <c r="C2868" s="7" t="s">
        <v>13833</v>
      </c>
      <c r="D2868" s="7" t="s">
        <v>13834</v>
      </c>
      <c r="E2868" s="7" t="s">
        <v>36</v>
      </c>
      <c r="F2868" s="7" t="s">
        <v>37</v>
      </c>
      <c r="G2868" s="7" t="s">
        <v>1199</v>
      </c>
      <c r="H2868" s="7"/>
      <c r="I2868" s="7"/>
      <c r="J2868" s="7" t="s">
        <v>107</v>
      </c>
      <c r="K2868" s="7" t="s">
        <v>13835</v>
      </c>
      <c r="L2868" s="7" t="s">
        <v>7775</v>
      </c>
      <c r="M2868" s="7" t="s">
        <v>7776</v>
      </c>
      <c r="N2868" s="7" t="s">
        <v>962</v>
      </c>
      <c r="O2868" s="7">
        <v>3</v>
      </c>
      <c r="P2868" s="7"/>
      <c r="Q2868" s="7"/>
      <c r="R2868" s="7"/>
      <c r="S2868" s="7"/>
      <c r="T2868" s="7"/>
      <c r="U2868" s="7"/>
      <c r="V2868" s="7"/>
      <c r="W2868" s="7"/>
      <c r="X2868" s="7"/>
      <c r="Y2868" s="7" t="s">
        <v>9537</v>
      </c>
      <c r="Z2868" s="7" t="s">
        <v>3322</v>
      </c>
      <c r="AA2868" s="7" t="s">
        <v>9538</v>
      </c>
      <c r="AB2868" s="7" t="s">
        <v>329</v>
      </c>
      <c r="AC2868" s="7"/>
      <c r="AD2868" s="7" t="b">
        <v>0</v>
      </c>
      <c r="AE2868" s="7"/>
      <c r="AF2868" s="7"/>
      <c r="AG2868" s="12">
        <f t="shared" si="44"/>
        <v>43326</v>
      </c>
    </row>
    <row r="2869" spans="1:33">
      <c r="A2869" s="7" t="s">
        <v>13836</v>
      </c>
      <c r="B2869" s="7" t="s">
        <v>13837</v>
      </c>
      <c r="C2869" s="7" t="s">
        <v>13838</v>
      </c>
      <c r="D2869" s="7" t="s">
        <v>13839</v>
      </c>
      <c r="E2869" s="7" t="s">
        <v>36</v>
      </c>
      <c r="F2869" s="7" t="s">
        <v>37</v>
      </c>
      <c r="G2869" s="7" t="s">
        <v>1199</v>
      </c>
      <c r="H2869" s="7"/>
      <c r="I2869" s="7"/>
      <c r="J2869" s="7" t="s">
        <v>107</v>
      </c>
      <c r="K2869" s="7" t="s">
        <v>7566</v>
      </c>
      <c r="L2869" s="7" t="s">
        <v>7567</v>
      </c>
      <c r="M2869" s="7" t="s">
        <v>7568</v>
      </c>
      <c r="N2869" s="7" t="s">
        <v>962</v>
      </c>
      <c r="O2869" s="7">
        <v>3</v>
      </c>
      <c r="P2869" s="7"/>
      <c r="Q2869" s="7"/>
      <c r="R2869" s="7"/>
      <c r="S2869" s="7"/>
      <c r="T2869" s="7"/>
      <c r="U2869" s="7"/>
      <c r="V2869" s="7"/>
      <c r="W2869" s="7"/>
      <c r="X2869" s="7"/>
      <c r="Y2869" s="7" t="s">
        <v>9537</v>
      </c>
      <c r="Z2869" s="7" t="s">
        <v>3322</v>
      </c>
      <c r="AA2869" s="7" t="s">
        <v>9538</v>
      </c>
      <c r="AB2869" s="7" t="s">
        <v>329</v>
      </c>
      <c r="AC2869" s="7"/>
      <c r="AD2869" s="7" t="b">
        <v>0</v>
      </c>
      <c r="AE2869" s="7"/>
      <c r="AF2869" s="7"/>
      <c r="AG2869" s="12">
        <f t="shared" si="44"/>
        <v>43326</v>
      </c>
    </row>
    <row r="2870" spans="1:33">
      <c r="A2870" s="7" t="s">
        <v>13840</v>
      </c>
      <c r="B2870" s="7" t="s">
        <v>13841</v>
      </c>
      <c r="C2870" s="7" t="s">
        <v>13842</v>
      </c>
      <c r="D2870" s="7" t="s">
        <v>13843</v>
      </c>
      <c r="E2870" s="7" t="s">
        <v>36</v>
      </c>
      <c r="F2870" s="7" t="s">
        <v>37</v>
      </c>
      <c r="G2870" s="7" t="s">
        <v>1199</v>
      </c>
      <c r="H2870" s="7"/>
      <c r="I2870" s="7"/>
      <c r="J2870" s="7" t="s">
        <v>107</v>
      </c>
      <c r="K2870" s="7" t="s">
        <v>13844</v>
      </c>
      <c r="L2870" s="7" t="s">
        <v>8067</v>
      </c>
      <c r="M2870" s="7" t="s">
        <v>8068</v>
      </c>
      <c r="N2870" s="7" t="s">
        <v>962</v>
      </c>
      <c r="O2870" s="7">
        <v>3</v>
      </c>
      <c r="P2870" s="7"/>
      <c r="Q2870" s="7"/>
      <c r="R2870" s="7"/>
      <c r="S2870" s="7"/>
      <c r="T2870" s="7"/>
      <c r="U2870" s="7"/>
      <c r="V2870" s="7"/>
      <c r="W2870" s="7"/>
      <c r="X2870" s="7"/>
      <c r="Y2870" s="7" t="s">
        <v>9537</v>
      </c>
      <c r="Z2870" s="7" t="s">
        <v>3322</v>
      </c>
      <c r="AA2870" s="7" t="s">
        <v>9538</v>
      </c>
      <c r="AB2870" s="7" t="s">
        <v>329</v>
      </c>
      <c r="AC2870" s="7"/>
      <c r="AD2870" s="7" t="b">
        <v>0</v>
      </c>
      <c r="AE2870" s="7"/>
      <c r="AF2870" s="7"/>
      <c r="AG2870" s="12">
        <f t="shared" si="44"/>
        <v>43326</v>
      </c>
    </row>
    <row r="2871" spans="1:33">
      <c r="A2871" s="7" t="s">
        <v>13845</v>
      </c>
      <c r="B2871" s="7" t="s">
        <v>13846</v>
      </c>
      <c r="C2871" s="7" t="s">
        <v>13847</v>
      </c>
      <c r="D2871" s="7" t="s">
        <v>13848</v>
      </c>
      <c r="E2871" s="7" t="s">
        <v>36</v>
      </c>
      <c r="F2871" s="7" t="s">
        <v>37</v>
      </c>
      <c r="G2871" s="7" t="s">
        <v>1199</v>
      </c>
      <c r="H2871" s="7"/>
      <c r="I2871" s="7"/>
      <c r="J2871" s="7" t="s">
        <v>107</v>
      </c>
      <c r="K2871" s="7" t="s">
        <v>13849</v>
      </c>
      <c r="L2871" s="7" t="s">
        <v>13357</v>
      </c>
      <c r="M2871" s="7" t="s">
        <v>13358</v>
      </c>
      <c r="N2871" s="7" t="s">
        <v>962</v>
      </c>
      <c r="O2871" s="7">
        <v>1</v>
      </c>
      <c r="P2871" s="7"/>
      <c r="Q2871" s="7"/>
      <c r="R2871" s="7"/>
      <c r="S2871" s="7"/>
      <c r="T2871" s="7"/>
      <c r="U2871" s="7"/>
      <c r="V2871" s="7"/>
      <c r="W2871" s="7"/>
      <c r="X2871" s="7"/>
      <c r="Y2871" s="7" t="s">
        <v>9537</v>
      </c>
      <c r="Z2871" s="7" t="s">
        <v>3322</v>
      </c>
      <c r="AA2871" s="7" t="s">
        <v>9538</v>
      </c>
      <c r="AB2871" s="7" t="s">
        <v>329</v>
      </c>
      <c r="AC2871" s="7"/>
      <c r="AD2871" s="7" t="b">
        <v>0</v>
      </c>
      <c r="AE2871" s="7"/>
      <c r="AF2871" s="7"/>
      <c r="AG2871" s="12">
        <f t="shared" si="44"/>
        <v>43326</v>
      </c>
    </row>
    <row r="2872" spans="1:33">
      <c r="A2872" s="7" t="s">
        <v>13850</v>
      </c>
      <c r="B2872" s="7" t="s">
        <v>13851</v>
      </c>
      <c r="C2872" s="7" t="s">
        <v>13852</v>
      </c>
      <c r="D2872" s="7" t="s">
        <v>13853</v>
      </c>
      <c r="E2872" s="7" t="s">
        <v>36</v>
      </c>
      <c r="F2872" s="7" t="s">
        <v>37</v>
      </c>
      <c r="G2872" s="7" t="s">
        <v>1199</v>
      </c>
      <c r="H2872" s="7"/>
      <c r="I2872" s="7"/>
      <c r="J2872" s="7" t="s">
        <v>107</v>
      </c>
      <c r="K2872" s="7" t="s">
        <v>13854</v>
      </c>
      <c r="L2872" s="7" t="s">
        <v>13855</v>
      </c>
      <c r="M2872" s="7" t="s">
        <v>13856</v>
      </c>
      <c r="N2872" s="7" t="s">
        <v>962</v>
      </c>
      <c r="O2872" s="7">
        <v>4</v>
      </c>
      <c r="P2872" s="7"/>
      <c r="Q2872" s="7"/>
      <c r="R2872" s="7"/>
      <c r="S2872" s="7"/>
      <c r="T2872" s="7"/>
      <c r="U2872" s="7"/>
      <c r="V2872" s="7"/>
      <c r="W2872" s="7"/>
      <c r="X2872" s="7"/>
      <c r="Y2872" s="7" t="s">
        <v>9537</v>
      </c>
      <c r="Z2872" s="7" t="s">
        <v>3322</v>
      </c>
      <c r="AA2872" s="7" t="s">
        <v>9538</v>
      </c>
      <c r="AB2872" s="7" t="s">
        <v>329</v>
      </c>
      <c r="AC2872" s="7"/>
      <c r="AD2872" s="7" t="b">
        <v>0</v>
      </c>
      <c r="AE2872" s="7"/>
      <c r="AF2872" s="7"/>
      <c r="AG2872" s="12">
        <f t="shared" si="44"/>
        <v>43326</v>
      </c>
    </row>
    <row r="2873" spans="1:33">
      <c r="A2873" s="7" t="s">
        <v>13857</v>
      </c>
      <c r="B2873" s="7" t="s">
        <v>13858</v>
      </c>
      <c r="C2873" s="7" t="s">
        <v>13859</v>
      </c>
      <c r="D2873" s="7" t="s">
        <v>13860</v>
      </c>
      <c r="E2873" s="7" t="s">
        <v>36</v>
      </c>
      <c r="F2873" s="7" t="s">
        <v>37</v>
      </c>
      <c r="G2873" s="7" t="s">
        <v>1199</v>
      </c>
      <c r="H2873" s="7"/>
      <c r="I2873" s="7"/>
      <c r="J2873" s="7" t="s">
        <v>107</v>
      </c>
      <c r="K2873" s="7" t="s">
        <v>13861</v>
      </c>
      <c r="L2873" s="7" t="s">
        <v>13862</v>
      </c>
      <c r="M2873" s="7" t="s">
        <v>13863</v>
      </c>
      <c r="N2873" s="7" t="s">
        <v>962</v>
      </c>
      <c r="O2873" s="7">
        <v>7</v>
      </c>
      <c r="P2873" s="7"/>
      <c r="Q2873" s="7"/>
      <c r="R2873" s="7"/>
      <c r="S2873" s="7"/>
      <c r="T2873" s="7"/>
      <c r="U2873" s="7"/>
      <c r="V2873" s="7"/>
      <c r="W2873" s="7"/>
      <c r="X2873" s="7"/>
      <c r="Y2873" s="7" t="s">
        <v>9537</v>
      </c>
      <c r="Z2873" s="7" t="s">
        <v>3322</v>
      </c>
      <c r="AA2873" s="7" t="s">
        <v>9538</v>
      </c>
      <c r="AB2873" s="7" t="s">
        <v>329</v>
      </c>
      <c r="AC2873" s="7"/>
      <c r="AD2873" s="7" t="b">
        <v>0</v>
      </c>
      <c r="AE2873" s="7"/>
      <c r="AF2873" s="7"/>
      <c r="AG2873" s="12">
        <f t="shared" si="44"/>
        <v>43326</v>
      </c>
    </row>
    <row r="2874" spans="1:33">
      <c r="A2874" s="7" t="s">
        <v>13864</v>
      </c>
      <c r="B2874" s="7" t="s">
        <v>13865</v>
      </c>
      <c r="C2874" s="7" t="s">
        <v>13866</v>
      </c>
      <c r="D2874" s="7" t="s">
        <v>13867</v>
      </c>
      <c r="E2874" s="7" t="s">
        <v>36</v>
      </c>
      <c r="F2874" s="7" t="s">
        <v>37</v>
      </c>
      <c r="G2874" s="7" t="s">
        <v>1199</v>
      </c>
      <c r="H2874" s="7"/>
      <c r="I2874" s="7"/>
      <c r="J2874" s="7" t="s">
        <v>107</v>
      </c>
      <c r="K2874" s="7" t="s">
        <v>13868</v>
      </c>
      <c r="L2874" s="7" t="s">
        <v>13869</v>
      </c>
      <c r="M2874" s="7" t="s">
        <v>13870</v>
      </c>
      <c r="N2874" s="7" t="s">
        <v>962</v>
      </c>
      <c r="O2874" s="7">
        <v>4</v>
      </c>
      <c r="P2874" s="7"/>
      <c r="Q2874" s="7"/>
      <c r="R2874" s="7"/>
      <c r="S2874" s="7"/>
      <c r="T2874" s="7"/>
      <c r="U2874" s="7"/>
      <c r="V2874" s="7"/>
      <c r="W2874" s="7"/>
      <c r="X2874" s="7"/>
      <c r="Y2874" s="7" t="s">
        <v>9537</v>
      </c>
      <c r="Z2874" s="7" t="s">
        <v>3322</v>
      </c>
      <c r="AA2874" s="7" t="s">
        <v>9538</v>
      </c>
      <c r="AB2874" s="7" t="s">
        <v>329</v>
      </c>
      <c r="AC2874" s="7"/>
      <c r="AD2874" s="7" t="b">
        <v>0</v>
      </c>
      <c r="AE2874" s="7"/>
      <c r="AF2874" s="7"/>
      <c r="AG2874" s="12">
        <f t="shared" si="44"/>
        <v>43326</v>
      </c>
    </row>
    <row r="2875" spans="1:33">
      <c r="A2875" s="7" t="s">
        <v>13871</v>
      </c>
      <c r="B2875" s="7" t="s">
        <v>13872</v>
      </c>
      <c r="C2875" s="7" t="s">
        <v>13873</v>
      </c>
      <c r="D2875" s="7" t="s">
        <v>13874</v>
      </c>
      <c r="E2875" s="7" t="s">
        <v>1198</v>
      </c>
      <c r="F2875" s="7" t="s">
        <v>37</v>
      </c>
      <c r="G2875" s="7" t="s">
        <v>1199</v>
      </c>
      <c r="H2875" s="7"/>
      <c r="I2875" s="7"/>
      <c r="J2875" s="7" t="s">
        <v>107</v>
      </c>
      <c r="K2875" s="7" t="s">
        <v>13875</v>
      </c>
      <c r="L2875" s="7" t="s">
        <v>1638</v>
      </c>
      <c r="M2875" s="7" t="s">
        <v>1639</v>
      </c>
      <c r="N2875" s="7" t="s">
        <v>962</v>
      </c>
      <c r="O2875" s="7">
        <v>1</v>
      </c>
      <c r="P2875" s="7"/>
      <c r="Q2875" s="7"/>
      <c r="R2875" s="7"/>
      <c r="S2875" s="7"/>
      <c r="T2875" s="7"/>
      <c r="U2875" s="7"/>
      <c r="V2875" s="7"/>
      <c r="W2875" s="7"/>
      <c r="X2875" s="7"/>
      <c r="Y2875" s="7" t="s">
        <v>9537</v>
      </c>
      <c r="Z2875" s="7" t="s">
        <v>3322</v>
      </c>
      <c r="AA2875" s="7" t="s">
        <v>9538</v>
      </c>
      <c r="AB2875" s="7" t="s">
        <v>329</v>
      </c>
      <c r="AC2875" s="7"/>
      <c r="AD2875" s="7" t="b">
        <v>0</v>
      </c>
      <c r="AE2875" s="7"/>
      <c r="AF2875" s="7"/>
      <c r="AG2875" s="12">
        <f t="shared" si="44"/>
        <v>43326</v>
      </c>
    </row>
    <row r="2876" spans="1:33">
      <c r="A2876" s="7" t="s">
        <v>13876</v>
      </c>
      <c r="B2876" s="7" t="s">
        <v>13877</v>
      </c>
      <c r="C2876" s="7" t="s">
        <v>13878</v>
      </c>
      <c r="D2876" s="7" t="s">
        <v>13879</v>
      </c>
      <c r="E2876" s="7" t="s">
        <v>36</v>
      </c>
      <c r="F2876" s="7" t="s">
        <v>37</v>
      </c>
      <c r="G2876" s="7" t="s">
        <v>1199</v>
      </c>
      <c r="H2876" s="7"/>
      <c r="I2876" s="7"/>
      <c r="J2876" s="7" t="s">
        <v>107</v>
      </c>
      <c r="K2876" s="7" t="s">
        <v>13880</v>
      </c>
      <c r="L2876" s="7" t="s">
        <v>3752</v>
      </c>
      <c r="M2876" s="7" t="s">
        <v>3753</v>
      </c>
      <c r="N2876" s="7" t="s">
        <v>962</v>
      </c>
      <c r="O2876" s="7">
        <v>1</v>
      </c>
      <c r="P2876" s="7"/>
      <c r="Q2876" s="7"/>
      <c r="R2876" s="7"/>
      <c r="S2876" s="7"/>
      <c r="T2876" s="7"/>
      <c r="U2876" s="7"/>
      <c r="V2876" s="7"/>
      <c r="W2876" s="7"/>
      <c r="X2876" s="7"/>
      <c r="Y2876" s="7" t="s">
        <v>9537</v>
      </c>
      <c r="Z2876" s="7" t="s">
        <v>3322</v>
      </c>
      <c r="AA2876" s="7" t="s">
        <v>9538</v>
      </c>
      <c r="AB2876" s="7" t="s">
        <v>329</v>
      </c>
      <c r="AC2876" s="7"/>
      <c r="AD2876" s="7" t="b">
        <v>0</v>
      </c>
      <c r="AE2876" s="7"/>
      <c r="AF2876" s="7"/>
      <c r="AG2876" s="12">
        <f t="shared" si="44"/>
        <v>43326</v>
      </c>
    </row>
    <row r="2877" spans="1:33">
      <c r="A2877" s="7" t="s">
        <v>13881</v>
      </c>
      <c r="B2877" s="7" t="s">
        <v>13882</v>
      </c>
      <c r="C2877" s="7" t="s">
        <v>13883</v>
      </c>
      <c r="D2877" s="7" t="s">
        <v>13884</v>
      </c>
      <c r="E2877" s="7" t="s">
        <v>36</v>
      </c>
      <c r="F2877" s="7" t="s">
        <v>37</v>
      </c>
      <c r="G2877" s="7" t="s">
        <v>1199</v>
      </c>
      <c r="H2877" s="7"/>
      <c r="I2877" s="7"/>
      <c r="J2877" s="7" t="s">
        <v>107</v>
      </c>
      <c r="K2877" s="7" t="s">
        <v>13885</v>
      </c>
      <c r="L2877" s="7" t="s">
        <v>13886</v>
      </c>
      <c r="M2877" s="7" t="s">
        <v>13887</v>
      </c>
      <c r="N2877" s="7" t="s">
        <v>962</v>
      </c>
      <c r="O2877" s="7">
        <v>1</v>
      </c>
      <c r="P2877" s="7"/>
      <c r="Q2877" s="7"/>
      <c r="R2877" s="7"/>
      <c r="S2877" s="7"/>
      <c r="T2877" s="7"/>
      <c r="U2877" s="7"/>
      <c r="V2877" s="7"/>
      <c r="W2877" s="7"/>
      <c r="X2877" s="7"/>
      <c r="Y2877" s="7" t="s">
        <v>9537</v>
      </c>
      <c r="Z2877" s="7" t="s">
        <v>3322</v>
      </c>
      <c r="AA2877" s="7" t="s">
        <v>9538</v>
      </c>
      <c r="AB2877" s="7" t="s">
        <v>329</v>
      </c>
      <c r="AC2877" s="7"/>
      <c r="AD2877" s="7" t="b">
        <v>0</v>
      </c>
      <c r="AE2877" s="7"/>
      <c r="AF2877" s="7"/>
      <c r="AG2877" s="12">
        <f t="shared" si="44"/>
        <v>43326</v>
      </c>
    </row>
    <row r="2878" spans="1:33">
      <c r="A2878" s="7" t="s">
        <v>13888</v>
      </c>
      <c r="B2878" s="7" t="s">
        <v>13889</v>
      </c>
      <c r="C2878" s="7" t="s">
        <v>13890</v>
      </c>
      <c r="D2878" s="7" t="s">
        <v>13891</v>
      </c>
      <c r="E2878" s="7" t="s">
        <v>36</v>
      </c>
      <c r="F2878" s="7" t="s">
        <v>37</v>
      </c>
      <c r="G2878" s="7" t="s">
        <v>1199</v>
      </c>
      <c r="H2878" s="7"/>
      <c r="I2878" s="7"/>
      <c r="J2878" s="7" t="s">
        <v>107</v>
      </c>
      <c r="K2878" s="7" t="s">
        <v>8029</v>
      </c>
      <c r="L2878" s="7" t="s">
        <v>8030</v>
      </c>
      <c r="M2878" s="7" t="s">
        <v>8031</v>
      </c>
      <c r="N2878" s="7" t="s">
        <v>962</v>
      </c>
      <c r="O2878" s="7">
        <v>6</v>
      </c>
      <c r="P2878" s="7"/>
      <c r="Q2878" s="7"/>
      <c r="R2878" s="7"/>
      <c r="S2878" s="7"/>
      <c r="T2878" s="7"/>
      <c r="U2878" s="7"/>
      <c r="V2878" s="7"/>
      <c r="W2878" s="7"/>
      <c r="X2878" s="7"/>
      <c r="Y2878" s="7" t="s">
        <v>9537</v>
      </c>
      <c r="Z2878" s="7" t="s">
        <v>3322</v>
      </c>
      <c r="AA2878" s="7" t="s">
        <v>9538</v>
      </c>
      <c r="AB2878" s="7" t="s">
        <v>329</v>
      </c>
      <c r="AC2878" s="7"/>
      <c r="AD2878" s="7" t="b">
        <v>0</v>
      </c>
      <c r="AE2878" s="7"/>
      <c r="AF2878" s="7"/>
      <c r="AG2878" s="12">
        <f t="shared" si="44"/>
        <v>43326</v>
      </c>
    </row>
    <row r="2879" spans="1:33">
      <c r="A2879" s="7" t="s">
        <v>13892</v>
      </c>
      <c r="B2879" s="7" t="s">
        <v>13893</v>
      </c>
      <c r="C2879" s="7" t="s">
        <v>13894</v>
      </c>
      <c r="D2879" s="7" t="s">
        <v>13895</v>
      </c>
      <c r="E2879" s="7" t="s">
        <v>36</v>
      </c>
      <c r="F2879" s="7" t="s">
        <v>37</v>
      </c>
      <c r="G2879" s="7" t="s">
        <v>1199</v>
      </c>
      <c r="H2879" s="7"/>
      <c r="I2879" s="7"/>
      <c r="J2879" s="7" t="s">
        <v>107</v>
      </c>
      <c r="K2879" s="7" t="s">
        <v>13896</v>
      </c>
      <c r="L2879" s="7" t="s">
        <v>13897</v>
      </c>
      <c r="M2879" s="7" t="s">
        <v>13898</v>
      </c>
      <c r="N2879" s="7" t="s">
        <v>962</v>
      </c>
      <c r="O2879" s="7">
        <v>5</v>
      </c>
      <c r="P2879" s="7"/>
      <c r="Q2879" s="7"/>
      <c r="R2879" s="7"/>
      <c r="S2879" s="7"/>
      <c r="T2879" s="7"/>
      <c r="U2879" s="7"/>
      <c r="V2879" s="7"/>
      <c r="W2879" s="7"/>
      <c r="X2879" s="7"/>
      <c r="Y2879" s="7" t="s">
        <v>9537</v>
      </c>
      <c r="Z2879" s="7" t="s">
        <v>3322</v>
      </c>
      <c r="AA2879" s="7" t="s">
        <v>9538</v>
      </c>
      <c r="AB2879" s="7" t="s">
        <v>329</v>
      </c>
      <c r="AC2879" s="7"/>
      <c r="AD2879" s="7" t="b">
        <v>0</v>
      </c>
      <c r="AE2879" s="7"/>
      <c r="AF2879" s="7"/>
      <c r="AG2879" s="12">
        <f t="shared" si="44"/>
        <v>43326</v>
      </c>
    </row>
    <row r="2880" spans="1:33">
      <c r="A2880" s="7" t="s">
        <v>13899</v>
      </c>
      <c r="B2880" s="7" t="s">
        <v>13900</v>
      </c>
      <c r="C2880" s="7" t="s">
        <v>13901</v>
      </c>
      <c r="D2880" s="7" t="s">
        <v>13902</v>
      </c>
      <c r="E2880" s="7" t="s">
        <v>36</v>
      </c>
      <c r="F2880" s="7" t="s">
        <v>37</v>
      </c>
      <c r="G2880" s="7" t="s">
        <v>1199</v>
      </c>
      <c r="H2880" s="7"/>
      <c r="I2880" s="7"/>
      <c r="J2880" s="7" t="s">
        <v>107</v>
      </c>
      <c r="K2880" s="7" t="s">
        <v>13903</v>
      </c>
      <c r="L2880" s="7" t="s">
        <v>13904</v>
      </c>
      <c r="M2880" s="7" t="s">
        <v>13905</v>
      </c>
      <c r="N2880" s="7" t="s">
        <v>962</v>
      </c>
      <c r="O2880" s="7">
        <v>2</v>
      </c>
      <c r="P2880" s="7"/>
      <c r="Q2880" s="7"/>
      <c r="R2880" s="7"/>
      <c r="S2880" s="7"/>
      <c r="T2880" s="7"/>
      <c r="U2880" s="7"/>
      <c r="V2880" s="7"/>
      <c r="W2880" s="7"/>
      <c r="X2880" s="7"/>
      <c r="Y2880" s="7" t="s">
        <v>9537</v>
      </c>
      <c r="Z2880" s="7" t="s">
        <v>3322</v>
      </c>
      <c r="AA2880" s="7" t="s">
        <v>9538</v>
      </c>
      <c r="AB2880" s="7" t="s">
        <v>329</v>
      </c>
      <c r="AC2880" s="7"/>
      <c r="AD2880" s="7" t="b">
        <v>0</v>
      </c>
      <c r="AE2880" s="7"/>
      <c r="AF2880" s="7"/>
      <c r="AG2880" s="12">
        <f t="shared" si="44"/>
        <v>43326</v>
      </c>
    </row>
    <row r="2881" spans="1:33">
      <c r="A2881" s="7" t="s">
        <v>13906</v>
      </c>
      <c r="B2881" s="7" t="s">
        <v>13907</v>
      </c>
      <c r="C2881" s="7" t="s">
        <v>13908</v>
      </c>
      <c r="D2881" s="7" t="s">
        <v>13909</v>
      </c>
      <c r="E2881" s="7" t="s">
        <v>36</v>
      </c>
      <c r="F2881" s="7" t="s">
        <v>37</v>
      </c>
      <c r="G2881" s="7" t="s">
        <v>1199</v>
      </c>
      <c r="H2881" s="7"/>
      <c r="I2881" s="7"/>
      <c r="J2881" s="7" t="s">
        <v>107</v>
      </c>
      <c r="K2881" s="7" t="s">
        <v>13910</v>
      </c>
      <c r="L2881" s="7" t="s">
        <v>13911</v>
      </c>
      <c r="M2881" s="7" t="s">
        <v>13912</v>
      </c>
      <c r="N2881" s="7" t="s">
        <v>962</v>
      </c>
      <c r="O2881" s="7">
        <v>2</v>
      </c>
      <c r="P2881" s="7"/>
      <c r="Q2881" s="7"/>
      <c r="R2881" s="7"/>
      <c r="S2881" s="7"/>
      <c r="T2881" s="7"/>
      <c r="U2881" s="7"/>
      <c r="V2881" s="7"/>
      <c r="W2881" s="7"/>
      <c r="X2881" s="7"/>
      <c r="Y2881" s="7" t="s">
        <v>9537</v>
      </c>
      <c r="Z2881" s="7" t="s">
        <v>3322</v>
      </c>
      <c r="AA2881" s="7" t="s">
        <v>9538</v>
      </c>
      <c r="AB2881" s="7" t="s">
        <v>329</v>
      </c>
      <c r="AC2881" s="7"/>
      <c r="AD2881" s="7" t="b">
        <v>0</v>
      </c>
      <c r="AE2881" s="7"/>
      <c r="AF2881" s="7"/>
      <c r="AG2881" s="12">
        <f t="shared" si="44"/>
        <v>43326</v>
      </c>
    </row>
    <row r="2882" spans="1:33">
      <c r="A2882" s="7" t="s">
        <v>13913</v>
      </c>
      <c r="B2882" s="7" t="s">
        <v>13914</v>
      </c>
      <c r="C2882" s="7" t="s">
        <v>13915</v>
      </c>
      <c r="D2882" s="7" t="s">
        <v>13916</v>
      </c>
      <c r="E2882" s="7" t="s">
        <v>36</v>
      </c>
      <c r="F2882" s="7" t="s">
        <v>37</v>
      </c>
      <c r="G2882" s="7" t="s">
        <v>1199</v>
      </c>
      <c r="H2882" s="7"/>
      <c r="I2882" s="7"/>
      <c r="J2882" s="7" t="s">
        <v>107</v>
      </c>
      <c r="K2882" s="7" t="s">
        <v>13917</v>
      </c>
      <c r="L2882" s="7" t="s">
        <v>13918</v>
      </c>
      <c r="M2882" s="7" t="s">
        <v>13919</v>
      </c>
      <c r="N2882" s="7" t="s">
        <v>962</v>
      </c>
      <c r="O2882" s="7">
        <v>2</v>
      </c>
      <c r="P2882" s="7"/>
      <c r="Q2882" s="7"/>
      <c r="R2882" s="7"/>
      <c r="S2882" s="7"/>
      <c r="T2882" s="7"/>
      <c r="U2882" s="7"/>
      <c r="V2882" s="7"/>
      <c r="W2882" s="7"/>
      <c r="X2882" s="7"/>
      <c r="Y2882" s="7" t="s">
        <v>9537</v>
      </c>
      <c r="Z2882" s="7" t="s">
        <v>3322</v>
      </c>
      <c r="AA2882" s="7" t="s">
        <v>9538</v>
      </c>
      <c r="AB2882" s="7" t="s">
        <v>329</v>
      </c>
      <c r="AC2882" s="7"/>
      <c r="AD2882" s="7" t="b">
        <v>0</v>
      </c>
      <c r="AE2882" s="7"/>
      <c r="AF2882" s="7"/>
      <c r="AG2882" s="12">
        <f t="shared" ref="AG2882:AG2945" si="45">DATEVALUE(LEFT(C2882,10))</f>
        <v>43326</v>
      </c>
    </row>
    <row r="2883" spans="1:33">
      <c r="A2883" s="7" t="s">
        <v>13920</v>
      </c>
      <c r="B2883" s="7" t="s">
        <v>13921</v>
      </c>
      <c r="C2883" s="7" t="s">
        <v>13922</v>
      </c>
      <c r="D2883" s="7" t="s">
        <v>13923</v>
      </c>
      <c r="E2883" s="7" t="s">
        <v>36</v>
      </c>
      <c r="F2883" s="7" t="s">
        <v>37</v>
      </c>
      <c r="G2883" s="7" t="s">
        <v>1199</v>
      </c>
      <c r="H2883" s="7"/>
      <c r="I2883" s="7"/>
      <c r="J2883" s="7" t="s">
        <v>107</v>
      </c>
      <c r="K2883" s="7" t="s">
        <v>13924</v>
      </c>
      <c r="L2883" s="7" t="s">
        <v>13925</v>
      </c>
      <c r="M2883" s="7" t="s">
        <v>13926</v>
      </c>
      <c r="N2883" s="7" t="s">
        <v>962</v>
      </c>
      <c r="O2883" s="7">
        <v>5</v>
      </c>
      <c r="P2883" s="7"/>
      <c r="Q2883" s="7"/>
      <c r="R2883" s="7"/>
      <c r="S2883" s="7"/>
      <c r="T2883" s="7"/>
      <c r="U2883" s="7"/>
      <c r="V2883" s="7"/>
      <c r="W2883" s="7"/>
      <c r="X2883" s="7"/>
      <c r="Y2883" s="7" t="s">
        <v>9537</v>
      </c>
      <c r="Z2883" s="7" t="s">
        <v>3322</v>
      </c>
      <c r="AA2883" s="7" t="s">
        <v>9538</v>
      </c>
      <c r="AB2883" s="7" t="s">
        <v>329</v>
      </c>
      <c r="AC2883" s="7"/>
      <c r="AD2883" s="7" t="b">
        <v>0</v>
      </c>
      <c r="AE2883" s="7"/>
      <c r="AF2883" s="7"/>
      <c r="AG2883" s="12">
        <f t="shared" si="45"/>
        <v>43326</v>
      </c>
    </row>
    <row r="2884" spans="1:33">
      <c r="A2884" s="7" t="s">
        <v>13927</v>
      </c>
      <c r="B2884" s="7" t="s">
        <v>13928</v>
      </c>
      <c r="C2884" s="7" t="s">
        <v>13929</v>
      </c>
      <c r="D2884" s="7" t="s">
        <v>13930</v>
      </c>
      <c r="E2884" s="7" t="s">
        <v>36</v>
      </c>
      <c r="F2884" s="7" t="s">
        <v>37</v>
      </c>
      <c r="G2884" s="7" t="s">
        <v>1199</v>
      </c>
      <c r="H2884" s="7"/>
      <c r="I2884" s="7"/>
      <c r="J2884" s="7" t="s">
        <v>107</v>
      </c>
      <c r="K2884" s="7" t="s">
        <v>13931</v>
      </c>
      <c r="L2884" s="7" t="s">
        <v>13932</v>
      </c>
      <c r="M2884" s="7" t="s">
        <v>13933</v>
      </c>
      <c r="N2884" s="7" t="s">
        <v>962</v>
      </c>
      <c r="O2884" s="7">
        <v>5</v>
      </c>
      <c r="P2884" s="7"/>
      <c r="Q2884" s="7"/>
      <c r="R2884" s="7"/>
      <c r="S2884" s="7"/>
      <c r="T2884" s="7"/>
      <c r="U2884" s="7"/>
      <c r="V2884" s="7"/>
      <c r="W2884" s="7"/>
      <c r="X2884" s="7"/>
      <c r="Y2884" s="7" t="s">
        <v>9537</v>
      </c>
      <c r="Z2884" s="7" t="s">
        <v>3322</v>
      </c>
      <c r="AA2884" s="7" t="s">
        <v>9538</v>
      </c>
      <c r="AB2884" s="7" t="s">
        <v>329</v>
      </c>
      <c r="AC2884" s="7"/>
      <c r="AD2884" s="7" t="b">
        <v>0</v>
      </c>
      <c r="AE2884" s="7"/>
      <c r="AF2884" s="7"/>
      <c r="AG2884" s="12">
        <f t="shared" si="45"/>
        <v>43326</v>
      </c>
    </row>
    <row r="2885" spans="1:33">
      <c r="A2885" s="7" t="s">
        <v>13934</v>
      </c>
      <c r="B2885" s="7" t="s">
        <v>13935</v>
      </c>
      <c r="C2885" s="7" t="s">
        <v>13936</v>
      </c>
      <c r="D2885" s="7" t="s">
        <v>13937</v>
      </c>
      <c r="E2885" s="7" t="s">
        <v>36</v>
      </c>
      <c r="F2885" s="7" t="s">
        <v>37</v>
      </c>
      <c r="G2885" s="7" t="s">
        <v>1199</v>
      </c>
      <c r="H2885" s="7"/>
      <c r="I2885" s="7"/>
      <c r="J2885" s="7" t="s">
        <v>107</v>
      </c>
      <c r="K2885" s="7" t="s">
        <v>13938</v>
      </c>
      <c r="L2885" s="7" t="s">
        <v>13939</v>
      </c>
      <c r="M2885" s="7" t="s">
        <v>13940</v>
      </c>
      <c r="N2885" s="7" t="s">
        <v>962</v>
      </c>
      <c r="O2885" s="7">
        <v>4</v>
      </c>
      <c r="P2885" s="7"/>
      <c r="Q2885" s="7"/>
      <c r="R2885" s="7"/>
      <c r="S2885" s="7"/>
      <c r="T2885" s="7"/>
      <c r="U2885" s="7"/>
      <c r="V2885" s="7"/>
      <c r="W2885" s="7"/>
      <c r="X2885" s="7"/>
      <c r="Y2885" s="7" t="s">
        <v>9537</v>
      </c>
      <c r="Z2885" s="7" t="s">
        <v>3322</v>
      </c>
      <c r="AA2885" s="7" t="s">
        <v>9538</v>
      </c>
      <c r="AB2885" s="7" t="s">
        <v>329</v>
      </c>
      <c r="AC2885" s="7"/>
      <c r="AD2885" s="7" t="b">
        <v>0</v>
      </c>
      <c r="AE2885" s="7"/>
      <c r="AF2885" s="7"/>
      <c r="AG2885" s="12">
        <f t="shared" si="45"/>
        <v>43326</v>
      </c>
    </row>
    <row r="2886" spans="1:33">
      <c r="A2886" s="7" t="s">
        <v>13941</v>
      </c>
      <c r="B2886" s="7" t="s">
        <v>13942</v>
      </c>
      <c r="C2886" s="7" t="s">
        <v>13943</v>
      </c>
      <c r="D2886" s="7" t="s">
        <v>13944</v>
      </c>
      <c r="E2886" s="7" t="s">
        <v>36</v>
      </c>
      <c r="F2886" s="7" t="s">
        <v>37</v>
      </c>
      <c r="G2886" s="7" t="s">
        <v>1199</v>
      </c>
      <c r="H2886" s="7"/>
      <c r="I2886" s="7"/>
      <c r="J2886" s="7" t="s">
        <v>107</v>
      </c>
      <c r="K2886" s="7" t="s">
        <v>13945</v>
      </c>
      <c r="L2886" s="7" t="s">
        <v>13946</v>
      </c>
      <c r="M2886" s="7" t="s">
        <v>13947</v>
      </c>
      <c r="N2886" s="7" t="s">
        <v>962</v>
      </c>
      <c r="O2886" s="7">
        <v>3</v>
      </c>
      <c r="P2886" s="7"/>
      <c r="Q2886" s="7"/>
      <c r="R2886" s="7"/>
      <c r="S2886" s="7"/>
      <c r="T2886" s="7"/>
      <c r="U2886" s="7"/>
      <c r="V2886" s="7"/>
      <c r="W2886" s="7"/>
      <c r="X2886" s="7"/>
      <c r="Y2886" s="7" t="s">
        <v>9537</v>
      </c>
      <c r="Z2886" s="7" t="s">
        <v>3322</v>
      </c>
      <c r="AA2886" s="7" t="s">
        <v>9538</v>
      </c>
      <c r="AB2886" s="7" t="s">
        <v>329</v>
      </c>
      <c r="AC2886" s="7"/>
      <c r="AD2886" s="7" t="b">
        <v>0</v>
      </c>
      <c r="AE2886" s="7"/>
      <c r="AF2886" s="7"/>
      <c r="AG2886" s="12">
        <f t="shared" si="45"/>
        <v>43326</v>
      </c>
    </row>
    <row r="2887" spans="1:33">
      <c r="A2887" s="7" t="s">
        <v>13948</v>
      </c>
      <c r="B2887" s="7" t="s">
        <v>13949</v>
      </c>
      <c r="C2887" s="7" t="s">
        <v>13950</v>
      </c>
      <c r="D2887" s="7" t="s">
        <v>13951</v>
      </c>
      <c r="E2887" s="7" t="s">
        <v>36</v>
      </c>
      <c r="F2887" s="7" t="s">
        <v>37</v>
      </c>
      <c r="G2887" s="7" t="s">
        <v>1199</v>
      </c>
      <c r="H2887" s="7"/>
      <c r="I2887" s="7"/>
      <c r="J2887" s="7" t="s">
        <v>107</v>
      </c>
      <c r="K2887" s="7" t="s">
        <v>13952</v>
      </c>
      <c r="L2887" s="7" t="s">
        <v>13953</v>
      </c>
      <c r="M2887" s="7" t="s">
        <v>13954</v>
      </c>
      <c r="N2887" s="7" t="s">
        <v>962</v>
      </c>
      <c r="O2887" s="7">
        <v>5</v>
      </c>
      <c r="P2887" s="7"/>
      <c r="Q2887" s="7"/>
      <c r="R2887" s="7"/>
      <c r="S2887" s="7"/>
      <c r="T2887" s="7"/>
      <c r="U2887" s="7"/>
      <c r="V2887" s="7"/>
      <c r="W2887" s="7"/>
      <c r="X2887" s="7"/>
      <c r="Y2887" s="7" t="s">
        <v>9537</v>
      </c>
      <c r="Z2887" s="7" t="s">
        <v>3322</v>
      </c>
      <c r="AA2887" s="7" t="s">
        <v>9538</v>
      </c>
      <c r="AB2887" s="7" t="s">
        <v>329</v>
      </c>
      <c r="AC2887" s="7"/>
      <c r="AD2887" s="7" t="b">
        <v>0</v>
      </c>
      <c r="AE2887" s="7"/>
      <c r="AF2887" s="7"/>
      <c r="AG2887" s="12">
        <f t="shared" si="45"/>
        <v>43326</v>
      </c>
    </row>
    <row r="2888" spans="1:33">
      <c r="A2888" s="7" t="s">
        <v>13955</v>
      </c>
      <c r="B2888" s="7" t="s">
        <v>13956</v>
      </c>
      <c r="C2888" s="7" t="s">
        <v>13957</v>
      </c>
      <c r="D2888" s="7" t="s">
        <v>13958</v>
      </c>
      <c r="E2888" s="7" t="s">
        <v>36</v>
      </c>
      <c r="F2888" s="7" t="s">
        <v>37</v>
      </c>
      <c r="G2888" s="7" t="s">
        <v>1199</v>
      </c>
      <c r="H2888" s="7"/>
      <c r="I2888" s="7"/>
      <c r="J2888" s="7" t="s">
        <v>107</v>
      </c>
      <c r="K2888" s="7" t="s">
        <v>13233</v>
      </c>
      <c r="L2888" s="7" t="s">
        <v>13234</v>
      </c>
      <c r="M2888" s="7" t="s">
        <v>13235</v>
      </c>
      <c r="N2888" s="7" t="s">
        <v>962</v>
      </c>
      <c r="O2888" s="7">
        <v>5</v>
      </c>
      <c r="P2888" s="7"/>
      <c r="Q2888" s="7"/>
      <c r="R2888" s="7"/>
      <c r="S2888" s="7"/>
      <c r="T2888" s="7"/>
      <c r="U2888" s="7"/>
      <c r="V2888" s="7"/>
      <c r="W2888" s="7"/>
      <c r="X2888" s="7"/>
      <c r="Y2888" s="7" t="s">
        <v>9537</v>
      </c>
      <c r="Z2888" s="7" t="s">
        <v>3322</v>
      </c>
      <c r="AA2888" s="7" t="s">
        <v>9538</v>
      </c>
      <c r="AB2888" s="7" t="s">
        <v>329</v>
      </c>
      <c r="AC2888" s="7"/>
      <c r="AD2888" s="7" t="b">
        <v>0</v>
      </c>
      <c r="AE2888" s="7"/>
      <c r="AF2888" s="7"/>
      <c r="AG2888" s="12">
        <f t="shared" si="45"/>
        <v>43326</v>
      </c>
    </row>
    <row r="2889" spans="1:33">
      <c r="A2889" s="7" t="s">
        <v>13959</v>
      </c>
      <c r="B2889" s="7" t="s">
        <v>13960</v>
      </c>
      <c r="C2889" s="7" t="s">
        <v>13961</v>
      </c>
      <c r="D2889" s="7" t="s">
        <v>13962</v>
      </c>
      <c r="E2889" s="7" t="s">
        <v>36</v>
      </c>
      <c r="F2889" s="7" t="s">
        <v>37</v>
      </c>
      <c r="G2889" s="7" t="s">
        <v>1199</v>
      </c>
      <c r="H2889" s="7"/>
      <c r="I2889" s="7"/>
      <c r="J2889" s="7" t="s">
        <v>107</v>
      </c>
      <c r="K2889" s="7" t="s">
        <v>13963</v>
      </c>
      <c r="L2889" s="7" t="s">
        <v>13964</v>
      </c>
      <c r="M2889" s="7" t="s">
        <v>13965</v>
      </c>
      <c r="N2889" s="7" t="s">
        <v>962</v>
      </c>
      <c r="O2889" s="7">
        <v>4</v>
      </c>
      <c r="P2889" s="7"/>
      <c r="Q2889" s="7"/>
      <c r="R2889" s="7"/>
      <c r="S2889" s="7"/>
      <c r="T2889" s="7"/>
      <c r="U2889" s="7"/>
      <c r="V2889" s="7"/>
      <c r="W2889" s="7"/>
      <c r="X2889" s="7"/>
      <c r="Y2889" s="7" t="s">
        <v>9537</v>
      </c>
      <c r="Z2889" s="7" t="s">
        <v>3322</v>
      </c>
      <c r="AA2889" s="7" t="s">
        <v>9538</v>
      </c>
      <c r="AB2889" s="7" t="s">
        <v>329</v>
      </c>
      <c r="AC2889" s="7"/>
      <c r="AD2889" s="7" t="b">
        <v>0</v>
      </c>
      <c r="AE2889" s="7"/>
      <c r="AF2889" s="7"/>
      <c r="AG2889" s="12">
        <f t="shared" si="45"/>
        <v>43326</v>
      </c>
    </row>
    <row r="2890" spans="1:33">
      <c r="A2890" s="7" t="s">
        <v>13966</v>
      </c>
      <c r="B2890" s="7" t="s">
        <v>13967</v>
      </c>
      <c r="C2890" s="7" t="s">
        <v>13968</v>
      </c>
      <c r="D2890" s="7" t="s">
        <v>13969</v>
      </c>
      <c r="E2890" s="7" t="s">
        <v>36</v>
      </c>
      <c r="F2890" s="7" t="s">
        <v>37</v>
      </c>
      <c r="G2890" s="7" t="s">
        <v>1199</v>
      </c>
      <c r="H2890" s="7"/>
      <c r="I2890" s="7"/>
      <c r="J2890" s="7" t="s">
        <v>107</v>
      </c>
      <c r="K2890" s="7" t="s">
        <v>13970</v>
      </c>
      <c r="L2890" s="7" t="s">
        <v>13971</v>
      </c>
      <c r="M2890" s="7" t="s">
        <v>13972</v>
      </c>
      <c r="N2890" s="7" t="s">
        <v>962</v>
      </c>
      <c r="O2890" s="7">
        <v>4</v>
      </c>
      <c r="P2890" s="7"/>
      <c r="Q2890" s="7"/>
      <c r="R2890" s="7"/>
      <c r="S2890" s="7"/>
      <c r="T2890" s="7"/>
      <c r="U2890" s="7"/>
      <c r="V2890" s="7"/>
      <c r="W2890" s="7"/>
      <c r="X2890" s="7"/>
      <c r="Y2890" s="7" t="s">
        <v>9537</v>
      </c>
      <c r="Z2890" s="7" t="s">
        <v>3322</v>
      </c>
      <c r="AA2890" s="7" t="s">
        <v>9538</v>
      </c>
      <c r="AB2890" s="7" t="s">
        <v>329</v>
      </c>
      <c r="AC2890" s="7"/>
      <c r="AD2890" s="7" t="b">
        <v>0</v>
      </c>
      <c r="AE2890" s="7"/>
      <c r="AF2890" s="7"/>
      <c r="AG2890" s="12">
        <f t="shared" si="45"/>
        <v>43326</v>
      </c>
    </row>
    <row r="2891" spans="1:33">
      <c r="A2891" s="7" t="s">
        <v>13973</v>
      </c>
      <c r="B2891" s="7" t="s">
        <v>13974</v>
      </c>
      <c r="C2891" s="7" t="s">
        <v>13975</v>
      </c>
      <c r="D2891" s="7" t="s">
        <v>13976</v>
      </c>
      <c r="E2891" s="7" t="s">
        <v>36</v>
      </c>
      <c r="F2891" s="7" t="s">
        <v>37</v>
      </c>
      <c r="G2891" s="7" t="s">
        <v>1199</v>
      </c>
      <c r="H2891" s="7"/>
      <c r="I2891" s="7"/>
      <c r="J2891" s="7" t="s">
        <v>107</v>
      </c>
      <c r="K2891" s="7" t="s">
        <v>13977</v>
      </c>
      <c r="L2891" s="7" t="s">
        <v>13978</v>
      </c>
      <c r="M2891" s="7" t="s">
        <v>13979</v>
      </c>
      <c r="N2891" s="7" t="s">
        <v>962</v>
      </c>
      <c r="O2891" s="7">
        <v>6</v>
      </c>
      <c r="P2891" s="7"/>
      <c r="Q2891" s="7"/>
      <c r="R2891" s="7"/>
      <c r="S2891" s="7"/>
      <c r="T2891" s="7"/>
      <c r="U2891" s="7"/>
      <c r="V2891" s="7"/>
      <c r="W2891" s="7"/>
      <c r="X2891" s="7"/>
      <c r="Y2891" s="7" t="s">
        <v>9537</v>
      </c>
      <c r="Z2891" s="7" t="s">
        <v>3322</v>
      </c>
      <c r="AA2891" s="7" t="s">
        <v>9538</v>
      </c>
      <c r="AB2891" s="7" t="s">
        <v>329</v>
      </c>
      <c r="AC2891" s="7"/>
      <c r="AD2891" s="7" t="b">
        <v>0</v>
      </c>
      <c r="AE2891" s="7"/>
      <c r="AF2891" s="7"/>
      <c r="AG2891" s="12">
        <f t="shared" si="45"/>
        <v>43326</v>
      </c>
    </row>
    <row r="2892" spans="1:33">
      <c r="A2892" s="7" t="s">
        <v>13980</v>
      </c>
      <c r="B2892" s="7" t="s">
        <v>13981</v>
      </c>
      <c r="C2892" s="7" t="s">
        <v>13982</v>
      </c>
      <c r="D2892" s="7" t="s">
        <v>13983</v>
      </c>
      <c r="E2892" s="7" t="s">
        <v>36</v>
      </c>
      <c r="F2892" s="7" t="s">
        <v>37</v>
      </c>
      <c r="G2892" s="7" t="s">
        <v>1199</v>
      </c>
      <c r="H2892" s="7"/>
      <c r="I2892" s="7"/>
      <c r="J2892" s="7" t="s">
        <v>107</v>
      </c>
      <c r="K2892" s="7" t="s">
        <v>13984</v>
      </c>
      <c r="L2892" s="7" t="s">
        <v>13985</v>
      </c>
      <c r="M2892" s="7" t="s">
        <v>13986</v>
      </c>
      <c r="N2892" s="7" t="s">
        <v>962</v>
      </c>
      <c r="O2892" s="7">
        <v>5</v>
      </c>
      <c r="P2892" s="7"/>
      <c r="Q2892" s="7"/>
      <c r="R2892" s="7"/>
      <c r="S2892" s="7"/>
      <c r="T2892" s="7"/>
      <c r="U2892" s="7"/>
      <c r="V2892" s="7"/>
      <c r="W2892" s="7"/>
      <c r="X2892" s="7"/>
      <c r="Y2892" s="7" t="s">
        <v>9537</v>
      </c>
      <c r="Z2892" s="7" t="s">
        <v>3322</v>
      </c>
      <c r="AA2892" s="7" t="s">
        <v>9538</v>
      </c>
      <c r="AB2892" s="7" t="s">
        <v>329</v>
      </c>
      <c r="AC2892" s="7"/>
      <c r="AD2892" s="7" t="b">
        <v>0</v>
      </c>
      <c r="AE2892" s="7"/>
      <c r="AF2892" s="7"/>
      <c r="AG2892" s="12">
        <f t="shared" si="45"/>
        <v>43326</v>
      </c>
    </row>
    <row r="2893" spans="1:33">
      <c r="A2893" s="7" t="s">
        <v>13987</v>
      </c>
      <c r="B2893" s="7" t="s">
        <v>13988</v>
      </c>
      <c r="C2893" s="7" t="s">
        <v>13989</v>
      </c>
      <c r="D2893" s="7" t="s">
        <v>13990</v>
      </c>
      <c r="E2893" s="7" t="s">
        <v>36</v>
      </c>
      <c r="F2893" s="7" t="s">
        <v>37</v>
      </c>
      <c r="G2893" s="7" t="s">
        <v>1199</v>
      </c>
      <c r="H2893" s="7"/>
      <c r="I2893" s="7"/>
      <c r="J2893" s="7" t="s">
        <v>107</v>
      </c>
      <c r="K2893" s="7" t="s">
        <v>13991</v>
      </c>
      <c r="L2893" s="7" t="s">
        <v>13992</v>
      </c>
      <c r="M2893" s="7" t="s">
        <v>13993</v>
      </c>
      <c r="N2893" s="7" t="s">
        <v>962</v>
      </c>
      <c r="O2893" s="7">
        <v>4</v>
      </c>
      <c r="P2893" s="7"/>
      <c r="Q2893" s="7"/>
      <c r="R2893" s="7"/>
      <c r="S2893" s="7"/>
      <c r="T2893" s="7"/>
      <c r="U2893" s="7"/>
      <c r="V2893" s="7"/>
      <c r="W2893" s="7"/>
      <c r="X2893" s="7"/>
      <c r="Y2893" s="7" t="s">
        <v>9537</v>
      </c>
      <c r="Z2893" s="7" t="s">
        <v>3322</v>
      </c>
      <c r="AA2893" s="7" t="s">
        <v>9538</v>
      </c>
      <c r="AB2893" s="7" t="s">
        <v>329</v>
      </c>
      <c r="AC2893" s="7"/>
      <c r="AD2893" s="7" t="b">
        <v>0</v>
      </c>
      <c r="AE2893" s="7"/>
      <c r="AF2893" s="7"/>
      <c r="AG2893" s="12">
        <f t="shared" si="45"/>
        <v>43326</v>
      </c>
    </row>
    <row r="2894" spans="1:33">
      <c r="A2894" s="7" t="s">
        <v>13994</v>
      </c>
      <c r="B2894" s="7" t="s">
        <v>13995</v>
      </c>
      <c r="C2894" s="7" t="s">
        <v>13996</v>
      </c>
      <c r="D2894" s="7" t="s">
        <v>13997</v>
      </c>
      <c r="E2894" s="7" t="s">
        <v>36</v>
      </c>
      <c r="F2894" s="7" t="s">
        <v>37</v>
      </c>
      <c r="G2894" s="7" t="s">
        <v>1199</v>
      </c>
      <c r="H2894" s="7"/>
      <c r="I2894" s="7"/>
      <c r="J2894" s="7" t="s">
        <v>107</v>
      </c>
      <c r="K2894" s="7" t="s">
        <v>13998</v>
      </c>
      <c r="L2894" s="7" t="s">
        <v>13999</v>
      </c>
      <c r="M2894" s="7" t="s">
        <v>14000</v>
      </c>
      <c r="N2894" s="7" t="s">
        <v>962</v>
      </c>
      <c r="O2894" s="7">
        <v>1</v>
      </c>
      <c r="P2894" s="7"/>
      <c r="Q2894" s="7"/>
      <c r="R2894" s="7"/>
      <c r="S2894" s="7"/>
      <c r="T2894" s="7"/>
      <c r="U2894" s="7"/>
      <c r="V2894" s="7"/>
      <c r="W2894" s="7"/>
      <c r="X2894" s="7"/>
      <c r="Y2894" s="7" t="s">
        <v>9537</v>
      </c>
      <c r="Z2894" s="7" t="s">
        <v>3322</v>
      </c>
      <c r="AA2894" s="7" t="s">
        <v>9538</v>
      </c>
      <c r="AB2894" s="7" t="s">
        <v>329</v>
      </c>
      <c r="AC2894" s="7"/>
      <c r="AD2894" s="7" t="b">
        <v>0</v>
      </c>
      <c r="AE2894" s="7"/>
      <c r="AF2894" s="7"/>
      <c r="AG2894" s="12">
        <f t="shared" si="45"/>
        <v>43326</v>
      </c>
    </row>
    <row r="2895" spans="1:33">
      <c r="A2895" s="7" t="s">
        <v>14001</v>
      </c>
      <c r="B2895" s="7" t="s">
        <v>14002</v>
      </c>
      <c r="C2895" s="7" t="s">
        <v>14003</v>
      </c>
      <c r="D2895" s="7" t="s">
        <v>14004</v>
      </c>
      <c r="E2895" s="7" t="s">
        <v>36</v>
      </c>
      <c r="F2895" s="7" t="s">
        <v>37</v>
      </c>
      <c r="G2895" s="7" t="s">
        <v>1199</v>
      </c>
      <c r="H2895" s="7"/>
      <c r="I2895" s="7"/>
      <c r="J2895" s="7" t="s">
        <v>107</v>
      </c>
      <c r="K2895" s="7" t="s">
        <v>14005</v>
      </c>
      <c r="L2895" s="7" t="s">
        <v>14006</v>
      </c>
      <c r="M2895" s="7" t="s">
        <v>14007</v>
      </c>
      <c r="N2895" s="7" t="s">
        <v>962</v>
      </c>
      <c r="O2895" s="7">
        <v>2</v>
      </c>
      <c r="P2895" s="7"/>
      <c r="Q2895" s="7"/>
      <c r="R2895" s="7"/>
      <c r="S2895" s="7"/>
      <c r="T2895" s="7"/>
      <c r="U2895" s="7"/>
      <c r="V2895" s="7"/>
      <c r="W2895" s="7"/>
      <c r="X2895" s="7"/>
      <c r="Y2895" s="7" t="s">
        <v>9537</v>
      </c>
      <c r="Z2895" s="7" t="s">
        <v>3322</v>
      </c>
      <c r="AA2895" s="7" t="s">
        <v>9538</v>
      </c>
      <c r="AB2895" s="7" t="s">
        <v>329</v>
      </c>
      <c r="AC2895" s="7"/>
      <c r="AD2895" s="7" t="b">
        <v>0</v>
      </c>
      <c r="AE2895" s="7"/>
      <c r="AF2895" s="7"/>
      <c r="AG2895" s="12">
        <f t="shared" si="45"/>
        <v>43326</v>
      </c>
    </row>
    <row r="2896" spans="1:33">
      <c r="A2896" s="7" t="s">
        <v>14008</v>
      </c>
      <c r="B2896" s="7" t="s">
        <v>14009</v>
      </c>
      <c r="C2896" s="7" t="s">
        <v>14010</v>
      </c>
      <c r="D2896" s="7" t="s">
        <v>14011</v>
      </c>
      <c r="E2896" s="7" t="s">
        <v>36</v>
      </c>
      <c r="F2896" s="7" t="s">
        <v>37</v>
      </c>
      <c r="G2896" s="7" t="s">
        <v>1199</v>
      </c>
      <c r="H2896" s="7"/>
      <c r="I2896" s="7"/>
      <c r="J2896" s="7" t="s">
        <v>107</v>
      </c>
      <c r="K2896" s="7" t="s">
        <v>14012</v>
      </c>
      <c r="L2896" s="7" t="s">
        <v>14013</v>
      </c>
      <c r="M2896" s="7" t="s">
        <v>14014</v>
      </c>
      <c r="N2896" s="7" t="s">
        <v>962</v>
      </c>
      <c r="O2896" s="7">
        <v>1</v>
      </c>
      <c r="P2896" s="7"/>
      <c r="Q2896" s="7"/>
      <c r="R2896" s="7"/>
      <c r="S2896" s="7"/>
      <c r="T2896" s="7"/>
      <c r="U2896" s="7"/>
      <c r="V2896" s="7"/>
      <c r="W2896" s="7"/>
      <c r="X2896" s="7"/>
      <c r="Y2896" s="7" t="s">
        <v>9537</v>
      </c>
      <c r="Z2896" s="7" t="s">
        <v>3322</v>
      </c>
      <c r="AA2896" s="7" t="s">
        <v>9538</v>
      </c>
      <c r="AB2896" s="7" t="s">
        <v>329</v>
      </c>
      <c r="AC2896" s="7"/>
      <c r="AD2896" s="7" t="b">
        <v>0</v>
      </c>
      <c r="AE2896" s="7"/>
      <c r="AF2896" s="7"/>
      <c r="AG2896" s="12">
        <f t="shared" si="45"/>
        <v>43326</v>
      </c>
    </row>
    <row r="2897" spans="1:33">
      <c r="A2897" s="7" t="s">
        <v>14015</v>
      </c>
      <c r="B2897" s="7" t="s">
        <v>14016</v>
      </c>
      <c r="C2897" s="7" t="s">
        <v>14017</v>
      </c>
      <c r="D2897" s="7" t="s">
        <v>14018</v>
      </c>
      <c r="E2897" s="7" t="s">
        <v>36</v>
      </c>
      <c r="F2897" s="7" t="s">
        <v>37</v>
      </c>
      <c r="G2897" s="7" t="s">
        <v>1199</v>
      </c>
      <c r="H2897" s="7"/>
      <c r="I2897" s="7"/>
      <c r="J2897" s="7" t="s">
        <v>107</v>
      </c>
      <c r="K2897" s="7" t="s">
        <v>14019</v>
      </c>
      <c r="L2897" s="7" t="s">
        <v>14020</v>
      </c>
      <c r="M2897" s="7" t="s">
        <v>14021</v>
      </c>
      <c r="N2897" s="7" t="s">
        <v>962</v>
      </c>
      <c r="O2897" s="7">
        <v>1</v>
      </c>
      <c r="P2897" s="7"/>
      <c r="Q2897" s="7"/>
      <c r="R2897" s="7"/>
      <c r="S2897" s="7"/>
      <c r="T2897" s="7"/>
      <c r="U2897" s="7"/>
      <c r="V2897" s="7"/>
      <c r="W2897" s="7"/>
      <c r="X2897" s="7"/>
      <c r="Y2897" s="7" t="s">
        <v>9537</v>
      </c>
      <c r="Z2897" s="7" t="s">
        <v>3322</v>
      </c>
      <c r="AA2897" s="7" t="s">
        <v>9538</v>
      </c>
      <c r="AB2897" s="7" t="s">
        <v>329</v>
      </c>
      <c r="AC2897" s="7"/>
      <c r="AD2897" s="7" t="b">
        <v>0</v>
      </c>
      <c r="AE2897" s="7"/>
      <c r="AF2897" s="7"/>
      <c r="AG2897" s="12">
        <f t="shared" si="45"/>
        <v>43326</v>
      </c>
    </row>
    <row r="2898" spans="1:33">
      <c r="A2898" s="7" t="s">
        <v>14022</v>
      </c>
      <c r="B2898" s="7" t="s">
        <v>14023</v>
      </c>
      <c r="C2898" s="7" t="s">
        <v>14024</v>
      </c>
      <c r="D2898" s="7" t="s">
        <v>14025</v>
      </c>
      <c r="E2898" s="7" t="s">
        <v>36</v>
      </c>
      <c r="F2898" s="7" t="s">
        <v>37</v>
      </c>
      <c r="G2898" s="7" t="s">
        <v>1199</v>
      </c>
      <c r="H2898" s="7"/>
      <c r="I2898" s="7"/>
      <c r="J2898" s="7" t="s">
        <v>107</v>
      </c>
      <c r="K2898" s="7" t="s">
        <v>14026</v>
      </c>
      <c r="L2898" s="7" t="s">
        <v>14027</v>
      </c>
      <c r="M2898" s="7" t="s">
        <v>14028</v>
      </c>
      <c r="N2898" s="7" t="s">
        <v>962</v>
      </c>
      <c r="O2898" s="7">
        <v>1</v>
      </c>
      <c r="P2898" s="7"/>
      <c r="Q2898" s="7"/>
      <c r="R2898" s="7"/>
      <c r="S2898" s="7"/>
      <c r="T2898" s="7"/>
      <c r="U2898" s="7"/>
      <c r="V2898" s="7"/>
      <c r="W2898" s="7"/>
      <c r="X2898" s="7"/>
      <c r="Y2898" s="7" t="s">
        <v>9537</v>
      </c>
      <c r="Z2898" s="7" t="s">
        <v>3322</v>
      </c>
      <c r="AA2898" s="7" t="s">
        <v>9538</v>
      </c>
      <c r="AB2898" s="7" t="s">
        <v>329</v>
      </c>
      <c r="AC2898" s="7"/>
      <c r="AD2898" s="7" t="b">
        <v>0</v>
      </c>
      <c r="AE2898" s="7"/>
      <c r="AF2898" s="7"/>
      <c r="AG2898" s="12">
        <f t="shared" si="45"/>
        <v>43326</v>
      </c>
    </row>
    <row r="2899" spans="1:33">
      <c r="A2899" s="7" t="s">
        <v>14029</v>
      </c>
      <c r="B2899" s="7" t="s">
        <v>14030</v>
      </c>
      <c r="C2899" s="7" t="s">
        <v>14031</v>
      </c>
      <c r="D2899" s="7" t="s">
        <v>14032</v>
      </c>
      <c r="E2899" s="7" t="s">
        <v>36</v>
      </c>
      <c r="F2899" s="7" t="s">
        <v>37</v>
      </c>
      <c r="G2899" s="7" t="s">
        <v>1199</v>
      </c>
      <c r="H2899" s="7"/>
      <c r="I2899" s="7"/>
      <c r="J2899" s="7" t="s">
        <v>107</v>
      </c>
      <c r="K2899" s="7" t="s">
        <v>14033</v>
      </c>
      <c r="L2899" s="7" t="s">
        <v>14034</v>
      </c>
      <c r="M2899" s="7" t="s">
        <v>14035</v>
      </c>
      <c r="N2899" s="7" t="s">
        <v>962</v>
      </c>
      <c r="O2899" s="7">
        <v>2</v>
      </c>
      <c r="P2899" s="7"/>
      <c r="Q2899" s="7"/>
      <c r="R2899" s="7"/>
      <c r="S2899" s="7"/>
      <c r="T2899" s="7"/>
      <c r="U2899" s="7"/>
      <c r="V2899" s="7"/>
      <c r="W2899" s="7"/>
      <c r="X2899" s="7"/>
      <c r="Y2899" s="7" t="s">
        <v>9537</v>
      </c>
      <c r="Z2899" s="7" t="s">
        <v>3322</v>
      </c>
      <c r="AA2899" s="7" t="s">
        <v>9538</v>
      </c>
      <c r="AB2899" s="7" t="s">
        <v>329</v>
      </c>
      <c r="AC2899" s="7"/>
      <c r="AD2899" s="7" t="b">
        <v>0</v>
      </c>
      <c r="AE2899" s="7"/>
      <c r="AF2899" s="7"/>
      <c r="AG2899" s="12">
        <f t="shared" si="45"/>
        <v>43326</v>
      </c>
    </row>
    <row r="2900" spans="1:33">
      <c r="A2900" s="7" t="s">
        <v>14036</v>
      </c>
      <c r="B2900" s="7" t="s">
        <v>14037</v>
      </c>
      <c r="C2900" s="7" t="s">
        <v>14038</v>
      </c>
      <c r="D2900" s="7" t="s">
        <v>14039</v>
      </c>
      <c r="E2900" s="7" t="s">
        <v>36</v>
      </c>
      <c r="F2900" s="7" t="s">
        <v>37</v>
      </c>
      <c r="G2900" s="7" t="s">
        <v>1199</v>
      </c>
      <c r="H2900" s="7"/>
      <c r="I2900" s="7"/>
      <c r="J2900" s="7" t="s">
        <v>107</v>
      </c>
      <c r="K2900" s="7" t="s">
        <v>14040</v>
      </c>
      <c r="L2900" s="7" t="s">
        <v>14041</v>
      </c>
      <c r="M2900" s="7" t="s">
        <v>14042</v>
      </c>
      <c r="N2900" s="7" t="s">
        <v>962</v>
      </c>
      <c r="O2900" s="7">
        <v>1</v>
      </c>
      <c r="P2900" s="7"/>
      <c r="Q2900" s="7"/>
      <c r="R2900" s="7"/>
      <c r="S2900" s="7"/>
      <c r="T2900" s="7"/>
      <c r="U2900" s="7"/>
      <c r="V2900" s="7"/>
      <c r="W2900" s="7"/>
      <c r="X2900" s="7"/>
      <c r="Y2900" s="7" t="s">
        <v>9537</v>
      </c>
      <c r="Z2900" s="7" t="s">
        <v>3322</v>
      </c>
      <c r="AA2900" s="7" t="s">
        <v>9538</v>
      </c>
      <c r="AB2900" s="7" t="s">
        <v>329</v>
      </c>
      <c r="AC2900" s="7"/>
      <c r="AD2900" s="7" t="b">
        <v>0</v>
      </c>
      <c r="AE2900" s="7"/>
      <c r="AF2900" s="7"/>
      <c r="AG2900" s="12">
        <f t="shared" si="45"/>
        <v>43326</v>
      </c>
    </row>
    <row r="2901" spans="1:33">
      <c r="A2901" s="7" t="s">
        <v>14043</v>
      </c>
      <c r="B2901" s="7" t="s">
        <v>14044</v>
      </c>
      <c r="C2901" s="7" t="s">
        <v>14045</v>
      </c>
      <c r="D2901" s="7" t="s">
        <v>14046</v>
      </c>
      <c r="E2901" s="7" t="s">
        <v>36</v>
      </c>
      <c r="F2901" s="7" t="s">
        <v>37</v>
      </c>
      <c r="G2901" s="7" t="s">
        <v>1199</v>
      </c>
      <c r="H2901" s="7"/>
      <c r="I2901" s="7"/>
      <c r="J2901" s="7" t="s">
        <v>107</v>
      </c>
      <c r="K2901" s="7" t="s">
        <v>14047</v>
      </c>
      <c r="L2901" s="7" t="s">
        <v>14048</v>
      </c>
      <c r="M2901" s="7" t="s">
        <v>14049</v>
      </c>
      <c r="N2901" s="7" t="s">
        <v>962</v>
      </c>
      <c r="O2901" s="7">
        <v>2</v>
      </c>
      <c r="P2901" s="7"/>
      <c r="Q2901" s="7"/>
      <c r="R2901" s="7"/>
      <c r="S2901" s="7"/>
      <c r="T2901" s="7"/>
      <c r="U2901" s="7"/>
      <c r="V2901" s="7"/>
      <c r="W2901" s="7"/>
      <c r="X2901" s="7"/>
      <c r="Y2901" s="7" t="s">
        <v>9537</v>
      </c>
      <c r="Z2901" s="7" t="s">
        <v>3322</v>
      </c>
      <c r="AA2901" s="7" t="s">
        <v>9538</v>
      </c>
      <c r="AB2901" s="7" t="s">
        <v>329</v>
      </c>
      <c r="AC2901" s="7"/>
      <c r="AD2901" s="7" t="b">
        <v>0</v>
      </c>
      <c r="AE2901" s="7"/>
      <c r="AF2901" s="7"/>
      <c r="AG2901" s="12">
        <f t="shared" si="45"/>
        <v>43326</v>
      </c>
    </row>
    <row r="2902" spans="1:33">
      <c r="A2902" s="7" t="s">
        <v>14050</v>
      </c>
      <c r="B2902" s="7" t="s">
        <v>14051</v>
      </c>
      <c r="C2902" s="7" t="s">
        <v>14052</v>
      </c>
      <c r="D2902" s="7" t="s">
        <v>14053</v>
      </c>
      <c r="E2902" s="7" t="s">
        <v>36</v>
      </c>
      <c r="F2902" s="7" t="s">
        <v>37</v>
      </c>
      <c r="G2902" s="7" t="s">
        <v>1199</v>
      </c>
      <c r="H2902" s="7"/>
      <c r="I2902" s="7"/>
      <c r="J2902" s="7" t="s">
        <v>107</v>
      </c>
      <c r="K2902" s="7" t="s">
        <v>14054</v>
      </c>
      <c r="L2902" s="7" t="s">
        <v>14055</v>
      </c>
      <c r="M2902" s="7" t="s">
        <v>14056</v>
      </c>
      <c r="N2902" s="7" t="s">
        <v>962</v>
      </c>
      <c r="O2902" s="7">
        <v>1</v>
      </c>
      <c r="P2902" s="7"/>
      <c r="Q2902" s="7"/>
      <c r="R2902" s="7"/>
      <c r="S2902" s="7"/>
      <c r="T2902" s="7"/>
      <c r="U2902" s="7"/>
      <c r="V2902" s="7"/>
      <c r="W2902" s="7"/>
      <c r="X2902" s="7"/>
      <c r="Y2902" s="7" t="s">
        <v>9537</v>
      </c>
      <c r="Z2902" s="7" t="s">
        <v>3322</v>
      </c>
      <c r="AA2902" s="7" t="s">
        <v>9538</v>
      </c>
      <c r="AB2902" s="7" t="s">
        <v>329</v>
      </c>
      <c r="AC2902" s="7"/>
      <c r="AD2902" s="7" t="b">
        <v>0</v>
      </c>
      <c r="AE2902" s="7"/>
      <c r="AF2902" s="7"/>
      <c r="AG2902" s="12">
        <f t="shared" si="45"/>
        <v>43326</v>
      </c>
    </row>
    <row r="2903" spans="1:33">
      <c r="A2903" s="7" t="s">
        <v>14057</v>
      </c>
      <c r="B2903" s="7" t="s">
        <v>14058</v>
      </c>
      <c r="C2903" s="7" t="s">
        <v>14059</v>
      </c>
      <c r="D2903" s="7" t="s">
        <v>14060</v>
      </c>
      <c r="E2903" s="7" t="s">
        <v>36</v>
      </c>
      <c r="F2903" s="7" t="s">
        <v>37</v>
      </c>
      <c r="G2903" s="7" t="s">
        <v>1199</v>
      </c>
      <c r="H2903" s="7"/>
      <c r="I2903" s="7"/>
      <c r="J2903" s="7" t="s">
        <v>107</v>
      </c>
      <c r="K2903" s="7" t="s">
        <v>14061</v>
      </c>
      <c r="L2903" s="7" t="s">
        <v>14062</v>
      </c>
      <c r="M2903" s="7" t="s">
        <v>14063</v>
      </c>
      <c r="N2903" s="7" t="s">
        <v>962</v>
      </c>
      <c r="O2903" s="7">
        <v>3</v>
      </c>
      <c r="P2903" s="7"/>
      <c r="Q2903" s="7"/>
      <c r="R2903" s="7"/>
      <c r="S2903" s="7"/>
      <c r="T2903" s="7"/>
      <c r="U2903" s="7"/>
      <c r="V2903" s="7"/>
      <c r="W2903" s="7"/>
      <c r="X2903" s="7"/>
      <c r="Y2903" s="7" t="s">
        <v>9537</v>
      </c>
      <c r="Z2903" s="7" t="s">
        <v>3322</v>
      </c>
      <c r="AA2903" s="7" t="s">
        <v>9538</v>
      </c>
      <c r="AB2903" s="7" t="s">
        <v>329</v>
      </c>
      <c r="AC2903" s="7"/>
      <c r="AD2903" s="7" t="b">
        <v>0</v>
      </c>
      <c r="AE2903" s="7"/>
      <c r="AF2903" s="7"/>
      <c r="AG2903" s="12">
        <f t="shared" si="45"/>
        <v>43326</v>
      </c>
    </row>
    <row r="2904" spans="1:33">
      <c r="A2904" s="7" t="s">
        <v>14064</v>
      </c>
      <c r="B2904" s="7" t="s">
        <v>14065</v>
      </c>
      <c r="C2904" s="7" t="s">
        <v>14066</v>
      </c>
      <c r="D2904" s="7" t="s">
        <v>14067</v>
      </c>
      <c r="E2904" s="7" t="s">
        <v>36</v>
      </c>
      <c r="F2904" s="7" t="s">
        <v>37</v>
      </c>
      <c r="G2904" s="7" t="s">
        <v>1199</v>
      </c>
      <c r="H2904" s="7"/>
      <c r="I2904" s="7"/>
      <c r="J2904" s="7" t="s">
        <v>107</v>
      </c>
      <c r="K2904" s="7" t="s">
        <v>14068</v>
      </c>
      <c r="L2904" s="7" t="s">
        <v>14069</v>
      </c>
      <c r="M2904" s="7" t="s">
        <v>14070</v>
      </c>
      <c r="N2904" s="7" t="s">
        <v>962</v>
      </c>
      <c r="O2904" s="7">
        <v>5</v>
      </c>
      <c r="P2904" s="7"/>
      <c r="Q2904" s="7"/>
      <c r="R2904" s="7"/>
      <c r="S2904" s="7"/>
      <c r="T2904" s="7"/>
      <c r="U2904" s="7"/>
      <c r="V2904" s="7"/>
      <c r="W2904" s="7"/>
      <c r="X2904" s="7"/>
      <c r="Y2904" s="7" t="s">
        <v>9537</v>
      </c>
      <c r="Z2904" s="7" t="s">
        <v>3322</v>
      </c>
      <c r="AA2904" s="7" t="s">
        <v>9538</v>
      </c>
      <c r="AB2904" s="7" t="s">
        <v>329</v>
      </c>
      <c r="AC2904" s="7"/>
      <c r="AD2904" s="7" t="b">
        <v>0</v>
      </c>
      <c r="AE2904" s="7"/>
      <c r="AF2904" s="7"/>
      <c r="AG2904" s="12">
        <f t="shared" si="45"/>
        <v>43326</v>
      </c>
    </row>
    <row r="2905" spans="1:33">
      <c r="A2905" s="7" t="s">
        <v>14071</v>
      </c>
      <c r="B2905" s="7" t="s">
        <v>14072</v>
      </c>
      <c r="C2905" s="7" t="s">
        <v>14073</v>
      </c>
      <c r="D2905" s="7" t="s">
        <v>14074</v>
      </c>
      <c r="E2905" s="7" t="s">
        <v>36</v>
      </c>
      <c r="F2905" s="7" t="s">
        <v>37</v>
      </c>
      <c r="G2905" s="7" t="s">
        <v>1199</v>
      </c>
      <c r="H2905" s="7"/>
      <c r="I2905" s="7"/>
      <c r="J2905" s="7" t="s">
        <v>107</v>
      </c>
      <c r="K2905" s="7" t="s">
        <v>14075</v>
      </c>
      <c r="L2905" s="7" t="s">
        <v>14076</v>
      </c>
      <c r="M2905" s="7" t="s">
        <v>14077</v>
      </c>
      <c r="N2905" s="7" t="s">
        <v>962</v>
      </c>
      <c r="O2905" s="7">
        <v>2</v>
      </c>
      <c r="P2905" s="7"/>
      <c r="Q2905" s="7"/>
      <c r="R2905" s="7"/>
      <c r="S2905" s="7"/>
      <c r="T2905" s="7"/>
      <c r="U2905" s="7"/>
      <c r="V2905" s="7"/>
      <c r="W2905" s="7"/>
      <c r="X2905" s="7"/>
      <c r="Y2905" s="7" t="s">
        <v>9537</v>
      </c>
      <c r="Z2905" s="7" t="s">
        <v>3322</v>
      </c>
      <c r="AA2905" s="7" t="s">
        <v>9538</v>
      </c>
      <c r="AB2905" s="7" t="s">
        <v>329</v>
      </c>
      <c r="AC2905" s="7"/>
      <c r="AD2905" s="7" t="b">
        <v>0</v>
      </c>
      <c r="AE2905" s="7"/>
      <c r="AF2905" s="7"/>
      <c r="AG2905" s="12">
        <f t="shared" si="45"/>
        <v>43326</v>
      </c>
    </row>
    <row r="2906" spans="1:33">
      <c r="A2906" s="7" t="s">
        <v>14078</v>
      </c>
      <c r="B2906" s="7" t="s">
        <v>14079</v>
      </c>
      <c r="C2906" s="7" t="s">
        <v>14080</v>
      </c>
      <c r="D2906" s="7" t="s">
        <v>14081</v>
      </c>
      <c r="E2906" s="7" t="s">
        <v>36</v>
      </c>
      <c r="F2906" s="7" t="s">
        <v>37</v>
      </c>
      <c r="G2906" s="7" t="s">
        <v>1199</v>
      </c>
      <c r="H2906" s="7"/>
      <c r="I2906" s="7"/>
      <c r="J2906" s="7" t="s">
        <v>107</v>
      </c>
      <c r="K2906" s="7" t="s">
        <v>14082</v>
      </c>
      <c r="L2906" s="7" t="s">
        <v>14083</v>
      </c>
      <c r="M2906" s="7" t="s">
        <v>14084</v>
      </c>
      <c r="N2906" s="7" t="s">
        <v>962</v>
      </c>
      <c r="O2906" s="7">
        <v>3</v>
      </c>
      <c r="P2906" s="7"/>
      <c r="Q2906" s="7"/>
      <c r="R2906" s="7"/>
      <c r="S2906" s="7"/>
      <c r="T2906" s="7"/>
      <c r="U2906" s="7"/>
      <c r="V2906" s="7"/>
      <c r="W2906" s="7"/>
      <c r="X2906" s="7"/>
      <c r="Y2906" s="7" t="s">
        <v>9537</v>
      </c>
      <c r="Z2906" s="7" t="s">
        <v>3322</v>
      </c>
      <c r="AA2906" s="7" t="s">
        <v>9538</v>
      </c>
      <c r="AB2906" s="7" t="s">
        <v>329</v>
      </c>
      <c r="AC2906" s="7"/>
      <c r="AD2906" s="7" t="b">
        <v>0</v>
      </c>
      <c r="AE2906" s="7"/>
      <c r="AF2906" s="7"/>
      <c r="AG2906" s="12">
        <f t="shared" si="45"/>
        <v>43326</v>
      </c>
    </row>
    <row r="2907" spans="1:33">
      <c r="A2907" s="7" t="s">
        <v>14085</v>
      </c>
      <c r="B2907" s="7" t="s">
        <v>14086</v>
      </c>
      <c r="C2907" s="7" t="s">
        <v>14087</v>
      </c>
      <c r="D2907" s="7" t="s">
        <v>14088</v>
      </c>
      <c r="E2907" s="7" t="s">
        <v>36</v>
      </c>
      <c r="F2907" s="7" t="s">
        <v>37</v>
      </c>
      <c r="G2907" s="7" t="s">
        <v>1199</v>
      </c>
      <c r="H2907" s="7"/>
      <c r="I2907" s="7"/>
      <c r="J2907" s="7" t="s">
        <v>107</v>
      </c>
      <c r="K2907" s="7" t="s">
        <v>14082</v>
      </c>
      <c r="L2907" s="7" t="s">
        <v>14089</v>
      </c>
      <c r="M2907" s="7" t="s">
        <v>14090</v>
      </c>
      <c r="N2907" s="7" t="s">
        <v>962</v>
      </c>
      <c r="O2907" s="7">
        <v>2</v>
      </c>
      <c r="P2907" s="7"/>
      <c r="Q2907" s="7"/>
      <c r="R2907" s="7"/>
      <c r="S2907" s="7"/>
      <c r="T2907" s="7"/>
      <c r="U2907" s="7"/>
      <c r="V2907" s="7"/>
      <c r="W2907" s="7"/>
      <c r="X2907" s="7"/>
      <c r="Y2907" s="7" t="s">
        <v>9537</v>
      </c>
      <c r="Z2907" s="7" t="s">
        <v>3322</v>
      </c>
      <c r="AA2907" s="7" t="s">
        <v>9538</v>
      </c>
      <c r="AB2907" s="7" t="s">
        <v>329</v>
      </c>
      <c r="AC2907" s="7"/>
      <c r="AD2907" s="7" t="b">
        <v>0</v>
      </c>
      <c r="AE2907" s="7"/>
      <c r="AF2907" s="7"/>
      <c r="AG2907" s="12">
        <f t="shared" si="45"/>
        <v>43326</v>
      </c>
    </row>
    <row r="2908" spans="1:33">
      <c r="A2908" s="7" t="s">
        <v>14091</v>
      </c>
      <c r="B2908" s="7" t="s">
        <v>14092</v>
      </c>
      <c r="C2908" s="7" t="s">
        <v>14093</v>
      </c>
      <c r="D2908" s="7" t="s">
        <v>14094</v>
      </c>
      <c r="E2908" s="7" t="s">
        <v>36</v>
      </c>
      <c r="F2908" s="7" t="s">
        <v>37</v>
      </c>
      <c r="G2908" s="7" t="s">
        <v>1199</v>
      </c>
      <c r="H2908" s="7"/>
      <c r="I2908" s="7"/>
      <c r="J2908" s="7" t="s">
        <v>107</v>
      </c>
      <c r="K2908" s="7" t="s">
        <v>14082</v>
      </c>
      <c r="L2908" s="7" t="s">
        <v>12995</v>
      </c>
      <c r="M2908" s="7" t="s">
        <v>12996</v>
      </c>
      <c r="N2908" s="7" t="s">
        <v>962</v>
      </c>
      <c r="O2908" s="7">
        <v>6</v>
      </c>
      <c r="P2908" s="7"/>
      <c r="Q2908" s="7"/>
      <c r="R2908" s="7"/>
      <c r="S2908" s="7"/>
      <c r="T2908" s="7"/>
      <c r="U2908" s="7"/>
      <c r="V2908" s="7"/>
      <c r="W2908" s="7"/>
      <c r="X2908" s="7"/>
      <c r="Y2908" s="7" t="s">
        <v>9537</v>
      </c>
      <c r="Z2908" s="7" t="s">
        <v>3322</v>
      </c>
      <c r="AA2908" s="7" t="s">
        <v>9538</v>
      </c>
      <c r="AB2908" s="7" t="s">
        <v>329</v>
      </c>
      <c r="AC2908" s="7"/>
      <c r="AD2908" s="7" t="b">
        <v>0</v>
      </c>
      <c r="AE2908" s="7"/>
      <c r="AF2908" s="7"/>
      <c r="AG2908" s="12">
        <f t="shared" si="45"/>
        <v>43326</v>
      </c>
    </row>
    <row r="2909" spans="1:33">
      <c r="A2909" s="7" t="s">
        <v>14095</v>
      </c>
      <c r="B2909" s="7" t="s">
        <v>14096</v>
      </c>
      <c r="C2909" s="7" t="s">
        <v>14097</v>
      </c>
      <c r="D2909" s="7" t="s">
        <v>14098</v>
      </c>
      <c r="E2909" s="7" t="s">
        <v>36</v>
      </c>
      <c r="F2909" s="7" t="s">
        <v>37</v>
      </c>
      <c r="G2909" s="7" t="s">
        <v>1199</v>
      </c>
      <c r="H2909" s="7"/>
      <c r="I2909" s="7"/>
      <c r="J2909" s="7" t="s">
        <v>107</v>
      </c>
      <c r="K2909" s="7" t="s">
        <v>14082</v>
      </c>
      <c r="L2909" s="7" t="s">
        <v>14099</v>
      </c>
      <c r="M2909" s="7" t="s">
        <v>14100</v>
      </c>
      <c r="N2909" s="7" t="s">
        <v>962</v>
      </c>
      <c r="O2909" s="7">
        <v>4</v>
      </c>
      <c r="P2909" s="7"/>
      <c r="Q2909" s="7"/>
      <c r="R2909" s="7"/>
      <c r="S2909" s="7"/>
      <c r="T2909" s="7"/>
      <c r="U2909" s="7"/>
      <c r="V2909" s="7"/>
      <c r="W2909" s="7"/>
      <c r="X2909" s="7"/>
      <c r="Y2909" s="7" t="s">
        <v>9537</v>
      </c>
      <c r="Z2909" s="7" t="s">
        <v>3322</v>
      </c>
      <c r="AA2909" s="7" t="s">
        <v>9538</v>
      </c>
      <c r="AB2909" s="7" t="s">
        <v>329</v>
      </c>
      <c r="AC2909" s="7"/>
      <c r="AD2909" s="7" t="b">
        <v>0</v>
      </c>
      <c r="AE2909" s="7"/>
      <c r="AF2909" s="7"/>
      <c r="AG2909" s="12">
        <f t="shared" si="45"/>
        <v>43326</v>
      </c>
    </row>
    <row r="2910" spans="1:33">
      <c r="A2910" s="7" t="s">
        <v>14101</v>
      </c>
      <c r="B2910" s="7" t="s">
        <v>14102</v>
      </c>
      <c r="C2910" s="7" t="s">
        <v>14103</v>
      </c>
      <c r="D2910" s="7" t="s">
        <v>14104</v>
      </c>
      <c r="E2910" s="7" t="s">
        <v>36</v>
      </c>
      <c r="F2910" s="7" t="s">
        <v>37</v>
      </c>
      <c r="G2910" s="7" t="s">
        <v>1199</v>
      </c>
      <c r="H2910" s="7"/>
      <c r="I2910" s="7"/>
      <c r="J2910" s="7" t="s">
        <v>107</v>
      </c>
      <c r="K2910" s="7" t="s">
        <v>14082</v>
      </c>
      <c r="L2910" s="7" t="s">
        <v>14105</v>
      </c>
      <c r="M2910" s="7" t="s">
        <v>14106</v>
      </c>
      <c r="N2910" s="7" t="s">
        <v>962</v>
      </c>
      <c r="O2910" s="7">
        <v>9</v>
      </c>
      <c r="P2910" s="7"/>
      <c r="Q2910" s="7"/>
      <c r="R2910" s="7"/>
      <c r="S2910" s="7"/>
      <c r="T2910" s="7"/>
      <c r="U2910" s="7"/>
      <c r="V2910" s="7"/>
      <c r="W2910" s="7"/>
      <c r="X2910" s="7"/>
      <c r="Y2910" s="7" t="s">
        <v>9537</v>
      </c>
      <c r="Z2910" s="7" t="s">
        <v>3322</v>
      </c>
      <c r="AA2910" s="7" t="s">
        <v>9538</v>
      </c>
      <c r="AB2910" s="7" t="s">
        <v>329</v>
      </c>
      <c r="AC2910" s="7"/>
      <c r="AD2910" s="7" t="b">
        <v>0</v>
      </c>
      <c r="AE2910" s="7"/>
      <c r="AF2910" s="7"/>
      <c r="AG2910" s="12">
        <f t="shared" si="45"/>
        <v>43326</v>
      </c>
    </row>
    <row r="2911" spans="1:33">
      <c r="A2911" s="7" t="s">
        <v>14107</v>
      </c>
      <c r="B2911" s="7" t="s">
        <v>14108</v>
      </c>
      <c r="C2911" s="7" t="s">
        <v>14109</v>
      </c>
      <c r="D2911" s="7" t="s">
        <v>14110</v>
      </c>
      <c r="E2911" s="7" t="s">
        <v>36</v>
      </c>
      <c r="F2911" s="7" t="s">
        <v>37</v>
      </c>
      <c r="G2911" s="7" t="s">
        <v>1199</v>
      </c>
      <c r="H2911" s="7"/>
      <c r="I2911" s="7"/>
      <c r="J2911" s="7" t="s">
        <v>107</v>
      </c>
      <c r="K2911" s="7" t="s">
        <v>14082</v>
      </c>
      <c r="L2911" s="7" t="s">
        <v>14111</v>
      </c>
      <c r="M2911" s="7" t="s">
        <v>14112</v>
      </c>
      <c r="N2911" s="7" t="s">
        <v>962</v>
      </c>
      <c r="O2911" s="7">
        <v>4</v>
      </c>
      <c r="P2911" s="7"/>
      <c r="Q2911" s="7"/>
      <c r="R2911" s="7"/>
      <c r="S2911" s="7"/>
      <c r="T2911" s="7"/>
      <c r="U2911" s="7"/>
      <c r="V2911" s="7"/>
      <c r="W2911" s="7"/>
      <c r="X2911" s="7"/>
      <c r="Y2911" s="7" t="s">
        <v>9537</v>
      </c>
      <c r="Z2911" s="7" t="s">
        <v>3322</v>
      </c>
      <c r="AA2911" s="7" t="s">
        <v>9538</v>
      </c>
      <c r="AB2911" s="7" t="s">
        <v>329</v>
      </c>
      <c r="AC2911" s="7"/>
      <c r="AD2911" s="7" t="b">
        <v>0</v>
      </c>
      <c r="AE2911" s="7"/>
      <c r="AF2911" s="7"/>
      <c r="AG2911" s="12">
        <f t="shared" si="45"/>
        <v>43326</v>
      </c>
    </row>
    <row r="2912" spans="1:33">
      <c r="A2912" s="7" t="s">
        <v>14113</v>
      </c>
      <c r="B2912" s="7" t="s">
        <v>14114</v>
      </c>
      <c r="C2912" s="7" t="s">
        <v>14115</v>
      </c>
      <c r="D2912" s="7" t="s">
        <v>14116</v>
      </c>
      <c r="E2912" s="7" t="s">
        <v>36</v>
      </c>
      <c r="F2912" s="7" t="s">
        <v>37</v>
      </c>
      <c r="G2912" s="7" t="s">
        <v>1199</v>
      </c>
      <c r="H2912" s="7"/>
      <c r="I2912" s="7"/>
      <c r="J2912" s="7" t="s">
        <v>107</v>
      </c>
      <c r="K2912" s="7" t="s">
        <v>14082</v>
      </c>
      <c r="L2912" s="7" t="s">
        <v>14117</v>
      </c>
      <c r="M2912" s="7" t="s">
        <v>14118</v>
      </c>
      <c r="N2912" s="7" t="s">
        <v>962</v>
      </c>
      <c r="O2912" s="7">
        <v>7</v>
      </c>
      <c r="P2912" s="7"/>
      <c r="Q2912" s="7"/>
      <c r="R2912" s="7"/>
      <c r="S2912" s="7"/>
      <c r="T2912" s="7"/>
      <c r="U2912" s="7"/>
      <c r="V2912" s="7"/>
      <c r="W2912" s="7"/>
      <c r="X2912" s="7"/>
      <c r="Y2912" s="7" t="s">
        <v>9537</v>
      </c>
      <c r="Z2912" s="7" t="s">
        <v>3322</v>
      </c>
      <c r="AA2912" s="7" t="s">
        <v>9538</v>
      </c>
      <c r="AB2912" s="7" t="s">
        <v>329</v>
      </c>
      <c r="AC2912" s="7"/>
      <c r="AD2912" s="7" t="b">
        <v>0</v>
      </c>
      <c r="AE2912" s="7"/>
      <c r="AF2912" s="7"/>
      <c r="AG2912" s="12">
        <f t="shared" si="45"/>
        <v>43326</v>
      </c>
    </row>
    <row r="2913" spans="1:33">
      <c r="A2913" s="7" t="s">
        <v>14119</v>
      </c>
      <c r="B2913" s="7" t="s">
        <v>14120</v>
      </c>
      <c r="C2913" s="7" t="s">
        <v>14121</v>
      </c>
      <c r="D2913" s="7" t="s">
        <v>14122</v>
      </c>
      <c r="E2913" s="7" t="s">
        <v>36</v>
      </c>
      <c r="F2913" s="7" t="s">
        <v>37</v>
      </c>
      <c r="G2913" s="7" t="s">
        <v>1199</v>
      </c>
      <c r="H2913" s="7"/>
      <c r="I2913" s="7"/>
      <c r="J2913" s="7" t="s">
        <v>107</v>
      </c>
      <c r="K2913" s="7" t="s">
        <v>14082</v>
      </c>
      <c r="L2913" s="7" t="s">
        <v>14123</v>
      </c>
      <c r="M2913" s="7" t="s">
        <v>14124</v>
      </c>
      <c r="N2913" s="7" t="s">
        <v>962</v>
      </c>
      <c r="O2913" s="7">
        <v>4</v>
      </c>
      <c r="P2913" s="7"/>
      <c r="Q2913" s="7"/>
      <c r="R2913" s="7"/>
      <c r="S2913" s="7"/>
      <c r="T2913" s="7"/>
      <c r="U2913" s="7"/>
      <c r="V2913" s="7"/>
      <c r="W2913" s="7"/>
      <c r="X2913" s="7"/>
      <c r="Y2913" s="7" t="s">
        <v>9537</v>
      </c>
      <c r="Z2913" s="7" t="s">
        <v>3322</v>
      </c>
      <c r="AA2913" s="7" t="s">
        <v>9538</v>
      </c>
      <c r="AB2913" s="7" t="s">
        <v>329</v>
      </c>
      <c r="AC2913" s="7"/>
      <c r="AD2913" s="7" t="b">
        <v>0</v>
      </c>
      <c r="AE2913" s="7"/>
      <c r="AF2913" s="7"/>
      <c r="AG2913" s="12">
        <f t="shared" si="45"/>
        <v>43326</v>
      </c>
    </row>
    <row r="2914" spans="1:33">
      <c r="A2914" s="7" t="s">
        <v>14125</v>
      </c>
      <c r="B2914" s="7" t="s">
        <v>14126</v>
      </c>
      <c r="C2914" s="7" t="s">
        <v>14127</v>
      </c>
      <c r="D2914" s="7" t="s">
        <v>14128</v>
      </c>
      <c r="E2914" s="7" t="s">
        <v>36</v>
      </c>
      <c r="F2914" s="7" t="s">
        <v>37</v>
      </c>
      <c r="G2914" s="7" t="s">
        <v>1199</v>
      </c>
      <c r="H2914" s="7"/>
      <c r="I2914" s="7"/>
      <c r="J2914" s="7" t="s">
        <v>107</v>
      </c>
      <c r="K2914" s="7" t="s">
        <v>14082</v>
      </c>
      <c r="L2914" s="7" t="s">
        <v>814</v>
      </c>
      <c r="M2914" s="7" t="s">
        <v>815</v>
      </c>
      <c r="N2914" s="7" t="s">
        <v>962</v>
      </c>
      <c r="O2914" s="7">
        <v>5</v>
      </c>
      <c r="P2914" s="7"/>
      <c r="Q2914" s="7"/>
      <c r="R2914" s="7"/>
      <c r="S2914" s="7"/>
      <c r="T2914" s="7"/>
      <c r="U2914" s="7"/>
      <c r="V2914" s="7"/>
      <c r="W2914" s="7"/>
      <c r="X2914" s="7"/>
      <c r="Y2914" s="7" t="s">
        <v>9537</v>
      </c>
      <c r="Z2914" s="7" t="s">
        <v>3322</v>
      </c>
      <c r="AA2914" s="7" t="s">
        <v>9538</v>
      </c>
      <c r="AB2914" s="7" t="s">
        <v>329</v>
      </c>
      <c r="AC2914" s="7"/>
      <c r="AD2914" s="7" t="b">
        <v>0</v>
      </c>
      <c r="AE2914" s="7"/>
      <c r="AF2914" s="7"/>
      <c r="AG2914" s="12">
        <f t="shared" si="45"/>
        <v>43326</v>
      </c>
    </row>
    <row r="2915" spans="1:33">
      <c r="A2915" s="7" t="s">
        <v>14129</v>
      </c>
      <c r="B2915" s="7" t="s">
        <v>14130</v>
      </c>
      <c r="C2915" s="7" t="s">
        <v>14131</v>
      </c>
      <c r="D2915" s="7" t="s">
        <v>14132</v>
      </c>
      <c r="E2915" s="7" t="s">
        <v>36</v>
      </c>
      <c r="F2915" s="7" t="s">
        <v>37</v>
      </c>
      <c r="G2915" s="7" t="s">
        <v>1199</v>
      </c>
      <c r="H2915" s="7"/>
      <c r="I2915" s="7"/>
      <c r="J2915" s="7" t="s">
        <v>107</v>
      </c>
      <c r="K2915" s="7" t="s">
        <v>14082</v>
      </c>
      <c r="L2915" s="7" t="s">
        <v>14133</v>
      </c>
      <c r="M2915" s="7" t="s">
        <v>14134</v>
      </c>
      <c r="N2915" s="7" t="s">
        <v>962</v>
      </c>
      <c r="O2915" s="7">
        <v>6</v>
      </c>
      <c r="P2915" s="7"/>
      <c r="Q2915" s="7"/>
      <c r="R2915" s="7"/>
      <c r="S2915" s="7"/>
      <c r="T2915" s="7"/>
      <c r="U2915" s="7"/>
      <c r="V2915" s="7"/>
      <c r="W2915" s="7"/>
      <c r="X2915" s="7"/>
      <c r="Y2915" s="7" t="s">
        <v>9537</v>
      </c>
      <c r="Z2915" s="7" t="s">
        <v>3322</v>
      </c>
      <c r="AA2915" s="7" t="s">
        <v>9538</v>
      </c>
      <c r="AB2915" s="7" t="s">
        <v>329</v>
      </c>
      <c r="AC2915" s="7"/>
      <c r="AD2915" s="7" t="b">
        <v>0</v>
      </c>
      <c r="AE2915" s="7"/>
      <c r="AF2915" s="7"/>
      <c r="AG2915" s="12">
        <f t="shared" si="45"/>
        <v>43326</v>
      </c>
    </row>
    <row r="2916" spans="1:33">
      <c r="A2916" s="7" t="s">
        <v>14135</v>
      </c>
      <c r="B2916" s="7" t="s">
        <v>14136</v>
      </c>
      <c r="C2916" s="7" t="s">
        <v>14137</v>
      </c>
      <c r="D2916" s="7" t="s">
        <v>14138</v>
      </c>
      <c r="E2916" s="7" t="s">
        <v>36</v>
      </c>
      <c r="F2916" s="7" t="s">
        <v>37</v>
      </c>
      <c r="G2916" s="7" t="s">
        <v>1199</v>
      </c>
      <c r="H2916" s="7"/>
      <c r="I2916" s="7"/>
      <c r="J2916" s="7" t="s">
        <v>107</v>
      </c>
      <c r="K2916" s="7" t="s">
        <v>14082</v>
      </c>
      <c r="L2916" s="7" t="s">
        <v>14139</v>
      </c>
      <c r="M2916" s="7" t="s">
        <v>14140</v>
      </c>
      <c r="N2916" s="7" t="s">
        <v>962</v>
      </c>
      <c r="O2916" s="7">
        <v>3</v>
      </c>
      <c r="P2916" s="7"/>
      <c r="Q2916" s="7"/>
      <c r="R2916" s="7"/>
      <c r="S2916" s="7"/>
      <c r="T2916" s="7"/>
      <c r="U2916" s="7"/>
      <c r="V2916" s="7"/>
      <c r="W2916" s="7"/>
      <c r="X2916" s="7"/>
      <c r="Y2916" s="7" t="s">
        <v>9537</v>
      </c>
      <c r="Z2916" s="7" t="s">
        <v>3322</v>
      </c>
      <c r="AA2916" s="7" t="s">
        <v>9538</v>
      </c>
      <c r="AB2916" s="7" t="s">
        <v>329</v>
      </c>
      <c r="AC2916" s="7"/>
      <c r="AD2916" s="7" t="b">
        <v>0</v>
      </c>
      <c r="AE2916" s="7"/>
      <c r="AF2916" s="7"/>
      <c r="AG2916" s="12">
        <f t="shared" si="45"/>
        <v>43326</v>
      </c>
    </row>
    <row r="2917" spans="1:33">
      <c r="A2917" s="7" t="s">
        <v>14141</v>
      </c>
      <c r="B2917" s="7" t="s">
        <v>14142</v>
      </c>
      <c r="C2917" s="7" t="s">
        <v>14143</v>
      </c>
      <c r="D2917" s="7" t="s">
        <v>14144</v>
      </c>
      <c r="E2917" s="7" t="s">
        <v>36</v>
      </c>
      <c r="F2917" s="7" t="s">
        <v>37</v>
      </c>
      <c r="G2917" s="7" t="s">
        <v>1199</v>
      </c>
      <c r="H2917" s="7"/>
      <c r="I2917" s="7"/>
      <c r="J2917" s="7" t="s">
        <v>107</v>
      </c>
      <c r="K2917" s="7" t="s">
        <v>14082</v>
      </c>
      <c r="L2917" s="7" t="s">
        <v>14145</v>
      </c>
      <c r="M2917" s="7" t="s">
        <v>14146</v>
      </c>
      <c r="N2917" s="7" t="s">
        <v>962</v>
      </c>
      <c r="O2917" s="7">
        <v>6</v>
      </c>
      <c r="P2917" s="7"/>
      <c r="Q2917" s="7"/>
      <c r="R2917" s="7"/>
      <c r="S2917" s="7"/>
      <c r="T2917" s="7"/>
      <c r="U2917" s="7"/>
      <c r="V2917" s="7"/>
      <c r="W2917" s="7"/>
      <c r="X2917" s="7"/>
      <c r="Y2917" s="7" t="s">
        <v>9537</v>
      </c>
      <c r="Z2917" s="7" t="s">
        <v>3322</v>
      </c>
      <c r="AA2917" s="7" t="s">
        <v>9538</v>
      </c>
      <c r="AB2917" s="7" t="s">
        <v>329</v>
      </c>
      <c r="AC2917" s="7"/>
      <c r="AD2917" s="7" t="b">
        <v>0</v>
      </c>
      <c r="AE2917" s="7"/>
      <c r="AF2917" s="7"/>
      <c r="AG2917" s="12">
        <f t="shared" si="45"/>
        <v>43326</v>
      </c>
    </row>
    <row r="2918" spans="1:33">
      <c r="A2918" s="7" t="s">
        <v>14147</v>
      </c>
      <c r="B2918" s="7" t="s">
        <v>14148</v>
      </c>
      <c r="C2918" s="7" t="s">
        <v>14149</v>
      </c>
      <c r="D2918" s="7" t="s">
        <v>14150</v>
      </c>
      <c r="E2918" s="7" t="s">
        <v>36</v>
      </c>
      <c r="F2918" s="7" t="s">
        <v>37</v>
      </c>
      <c r="G2918" s="7" t="s">
        <v>1199</v>
      </c>
      <c r="H2918" s="7"/>
      <c r="I2918" s="7"/>
      <c r="J2918" s="7" t="s">
        <v>107</v>
      </c>
      <c r="K2918" s="7" t="s">
        <v>14082</v>
      </c>
      <c r="L2918" s="7" t="s">
        <v>14151</v>
      </c>
      <c r="M2918" s="7" t="s">
        <v>14152</v>
      </c>
      <c r="N2918" s="7" t="s">
        <v>962</v>
      </c>
      <c r="O2918" s="7">
        <v>2</v>
      </c>
      <c r="P2918" s="7"/>
      <c r="Q2918" s="7"/>
      <c r="R2918" s="7"/>
      <c r="S2918" s="7"/>
      <c r="T2918" s="7"/>
      <c r="U2918" s="7"/>
      <c r="V2918" s="7"/>
      <c r="W2918" s="7"/>
      <c r="X2918" s="7"/>
      <c r="Y2918" s="7" t="s">
        <v>9537</v>
      </c>
      <c r="Z2918" s="7" t="s">
        <v>3322</v>
      </c>
      <c r="AA2918" s="7" t="s">
        <v>9538</v>
      </c>
      <c r="AB2918" s="7" t="s">
        <v>329</v>
      </c>
      <c r="AC2918" s="7"/>
      <c r="AD2918" s="7" t="b">
        <v>0</v>
      </c>
      <c r="AE2918" s="7"/>
      <c r="AF2918" s="7"/>
      <c r="AG2918" s="12">
        <f t="shared" si="45"/>
        <v>43326</v>
      </c>
    </row>
    <row r="2919" spans="1:33">
      <c r="A2919" s="7" t="s">
        <v>14153</v>
      </c>
      <c r="B2919" s="7" t="s">
        <v>14154</v>
      </c>
      <c r="C2919" s="7" t="s">
        <v>14155</v>
      </c>
      <c r="D2919" s="7" t="s">
        <v>14156</v>
      </c>
      <c r="E2919" s="7" t="s">
        <v>36</v>
      </c>
      <c r="F2919" s="7" t="s">
        <v>37</v>
      </c>
      <c r="G2919" s="7" t="s">
        <v>1199</v>
      </c>
      <c r="H2919" s="7"/>
      <c r="I2919" s="7"/>
      <c r="J2919" s="7" t="s">
        <v>107</v>
      </c>
      <c r="K2919" s="7" t="s">
        <v>14082</v>
      </c>
      <c r="L2919" s="7" t="s">
        <v>14157</v>
      </c>
      <c r="M2919" s="7" t="s">
        <v>14158</v>
      </c>
      <c r="N2919" s="7" t="s">
        <v>962</v>
      </c>
      <c r="O2919" s="7">
        <v>4</v>
      </c>
      <c r="P2919" s="7"/>
      <c r="Q2919" s="7"/>
      <c r="R2919" s="7"/>
      <c r="S2919" s="7"/>
      <c r="T2919" s="7"/>
      <c r="U2919" s="7"/>
      <c r="V2919" s="7"/>
      <c r="W2919" s="7"/>
      <c r="X2919" s="7"/>
      <c r="Y2919" s="7" t="s">
        <v>9537</v>
      </c>
      <c r="Z2919" s="7" t="s">
        <v>3322</v>
      </c>
      <c r="AA2919" s="7" t="s">
        <v>9538</v>
      </c>
      <c r="AB2919" s="7" t="s">
        <v>329</v>
      </c>
      <c r="AC2919" s="7"/>
      <c r="AD2919" s="7" t="b">
        <v>0</v>
      </c>
      <c r="AE2919" s="7"/>
      <c r="AF2919" s="7"/>
      <c r="AG2919" s="12">
        <f t="shared" si="45"/>
        <v>43326</v>
      </c>
    </row>
    <row r="2920" spans="1:33">
      <c r="A2920" s="7" t="s">
        <v>14159</v>
      </c>
      <c r="B2920" s="7" t="s">
        <v>14160</v>
      </c>
      <c r="C2920" s="7" t="s">
        <v>14161</v>
      </c>
      <c r="D2920" s="7" t="s">
        <v>14162</v>
      </c>
      <c r="E2920" s="7" t="s">
        <v>36</v>
      </c>
      <c r="F2920" s="7" t="s">
        <v>37</v>
      </c>
      <c r="G2920" s="7" t="s">
        <v>1199</v>
      </c>
      <c r="H2920" s="7"/>
      <c r="I2920" s="7"/>
      <c r="J2920" s="7" t="s">
        <v>107</v>
      </c>
      <c r="K2920" s="7" t="s">
        <v>14082</v>
      </c>
      <c r="L2920" s="7" t="s">
        <v>14163</v>
      </c>
      <c r="M2920" s="7" t="s">
        <v>14164</v>
      </c>
      <c r="N2920" s="7" t="s">
        <v>962</v>
      </c>
      <c r="O2920" s="7">
        <v>5</v>
      </c>
      <c r="P2920" s="7"/>
      <c r="Q2920" s="7"/>
      <c r="R2920" s="7"/>
      <c r="S2920" s="7"/>
      <c r="T2920" s="7"/>
      <c r="U2920" s="7"/>
      <c r="V2920" s="7"/>
      <c r="W2920" s="7"/>
      <c r="X2920" s="7"/>
      <c r="Y2920" s="7" t="s">
        <v>9537</v>
      </c>
      <c r="Z2920" s="7" t="s">
        <v>3322</v>
      </c>
      <c r="AA2920" s="7" t="s">
        <v>9538</v>
      </c>
      <c r="AB2920" s="7" t="s">
        <v>329</v>
      </c>
      <c r="AC2920" s="7"/>
      <c r="AD2920" s="7" t="b">
        <v>0</v>
      </c>
      <c r="AE2920" s="7"/>
      <c r="AF2920" s="7"/>
      <c r="AG2920" s="12">
        <f t="shared" si="45"/>
        <v>43326</v>
      </c>
    </row>
    <row r="2921" spans="1:33">
      <c r="A2921" s="7" t="s">
        <v>14165</v>
      </c>
      <c r="B2921" s="7" t="s">
        <v>14166</v>
      </c>
      <c r="C2921" s="7" t="s">
        <v>14167</v>
      </c>
      <c r="D2921" s="7" t="s">
        <v>14168</v>
      </c>
      <c r="E2921" s="7" t="s">
        <v>36</v>
      </c>
      <c r="F2921" s="7" t="s">
        <v>37</v>
      </c>
      <c r="G2921" s="7" t="s">
        <v>1199</v>
      </c>
      <c r="H2921" s="7"/>
      <c r="I2921" s="7"/>
      <c r="J2921" s="7" t="s">
        <v>107</v>
      </c>
      <c r="K2921" s="7" t="s">
        <v>14082</v>
      </c>
      <c r="L2921" s="7" t="s">
        <v>14169</v>
      </c>
      <c r="M2921" s="7" t="s">
        <v>14170</v>
      </c>
      <c r="N2921" s="7" t="s">
        <v>962</v>
      </c>
      <c r="O2921" s="7">
        <v>3</v>
      </c>
      <c r="P2921" s="7"/>
      <c r="Q2921" s="7"/>
      <c r="R2921" s="7"/>
      <c r="S2921" s="7"/>
      <c r="T2921" s="7"/>
      <c r="U2921" s="7"/>
      <c r="V2921" s="7"/>
      <c r="W2921" s="7"/>
      <c r="X2921" s="7"/>
      <c r="Y2921" s="7" t="s">
        <v>9537</v>
      </c>
      <c r="Z2921" s="7" t="s">
        <v>3322</v>
      </c>
      <c r="AA2921" s="7" t="s">
        <v>9538</v>
      </c>
      <c r="AB2921" s="7" t="s">
        <v>329</v>
      </c>
      <c r="AC2921" s="7"/>
      <c r="AD2921" s="7" t="b">
        <v>0</v>
      </c>
      <c r="AE2921" s="7"/>
      <c r="AF2921" s="7"/>
      <c r="AG2921" s="12">
        <f t="shared" si="45"/>
        <v>43326</v>
      </c>
    </row>
    <row r="2922" spans="1:33">
      <c r="A2922" s="7" t="s">
        <v>14171</v>
      </c>
      <c r="B2922" s="7" t="s">
        <v>14172</v>
      </c>
      <c r="C2922" s="7" t="s">
        <v>14173</v>
      </c>
      <c r="D2922" s="7" t="s">
        <v>14174</v>
      </c>
      <c r="E2922" s="7" t="s">
        <v>36</v>
      </c>
      <c r="F2922" s="7" t="s">
        <v>37</v>
      </c>
      <c r="G2922" s="7" t="s">
        <v>1199</v>
      </c>
      <c r="H2922" s="7"/>
      <c r="I2922" s="7"/>
      <c r="J2922" s="7" t="s">
        <v>107</v>
      </c>
      <c r="K2922" s="7" t="s">
        <v>14082</v>
      </c>
      <c r="L2922" s="7" t="s">
        <v>14175</v>
      </c>
      <c r="M2922" s="7" t="s">
        <v>14176</v>
      </c>
      <c r="N2922" s="7" t="s">
        <v>962</v>
      </c>
      <c r="O2922" s="7">
        <v>6</v>
      </c>
      <c r="P2922" s="7"/>
      <c r="Q2922" s="7"/>
      <c r="R2922" s="7"/>
      <c r="S2922" s="7"/>
      <c r="T2922" s="7"/>
      <c r="U2922" s="7"/>
      <c r="V2922" s="7"/>
      <c r="W2922" s="7"/>
      <c r="X2922" s="7"/>
      <c r="Y2922" s="7" t="s">
        <v>9537</v>
      </c>
      <c r="Z2922" s="7" t="s">
        <v>3322</v>
      </c>
      <c r="AA2922" s="7" t="s">
        <v>9538</v>
      </c>
      <c r="AB2922" s="7" t="s">
        <v>329</v>
      </c>
      <c r="AC2922" s="7"/>
      <c r="AD2922" s="7" t="b">
        <v>0</v>
      </c>
      <c r="AE2922" s="7"/>
      <c r="AF2922" s="7"/>
      <c r="AG2922" s="12">
        <f t="shared" si="45"/>
        <v>43326</v>
      </c>
    </row>
    <row r="2923" spans="1:33">
      <c r="A2923" s="7" t="s">
        <v>14177</v>
      </c>
      <c r="B2923" s="7" t="s">
        <v>14178</v>
      </c>
      <c r="C2923" s="7" t="s">
        <v>14179</v>
      </c>
      <c r="D2923" s="7" t="s">
        <v>14180</v>
      </c>
      <c r="E2923" s="7" t="s">
        <v>36</v>
      </c>
      <c r="F2923" s="7" t="s">
        <v>37</v>
      </c>
      <c r="G2923" s="7" t="s">
        <v>1199</v>
      </c>
      <c r="H2923" s="7"/>
      <c r="I2923" s="7"/>
      <c r="J2923" s="7" t="s">
        <v>107</v>
      </c>
      <c r="K2923" s="7" t="s">
        <v>14082</v>
      </c>
      <c r="L2923" s="7" t="s">
        <v>14181</v>
      </c>
      <c r="M2923" s="7" t="s">
        <v>14182</v>
      </c>
      <c r="N2923" s="7" t="s">
        <v>962</v>
      </c>
      <c r="O2923" s="7">
        <v>3</v>
      </c>
      <c r="P2923" s="7"/>
      <c r="Q2923" s="7"/>
      <c r="R2923" s="7"/>
      <c r="S2923" s="7"/>
      <c r="T2923" s="7"/>
      <c r="U2923" s="7"/>
      <c r="V2923" s="7"/>
      <c r="W2923" s="7"/>
      <c r="X2923" s="7"/>
      <c r="Y2923" s="7" t="s">
        <v>9537</v>
      </c>
      <c r="Z2923" s="7" t="s">
        <v>3322</v>
      </c>
      <c r="AA2923" s="7" t="s">
        <v>9538</v>
      </c>
      <c r="AB2923" s="7" t="s">
        <v>329</v>
      </c>
      <c r="AC2923" s="7"/>
      <c r="AD2923" s="7" t="b">
        <v>0</v>
      </c>
      <c r="AE2923" s="7"/>
      <c r="AF2923" s="7"/>
      <c r="AG2923" s="12">
        <f t="shared" si="45"/>
        <v>43326</v>
      </c>
    </row>
    <row r="2924" spans="1:33">
      <c r="A2924" s="7" t="s">
        <v>14183</v>
      </c>
      <c r="B2924" s="7" t="s">
        <v>14184</v>
      </c>
      <c r="C2924" s="7" t="s">
        <v>14185</v>
      </c>
      <c r="D2924" s="7" t="s">
        <v>14186</v>
      </c>
      <c r="E2924" s="7" t="s">
        <v>36</v>
      </c>
      <c r="F2924" s="7" t="s">
        <v>37</v>
      </c>
      <c r="G2924" s="7" t="s">
        <v>1199</v>
      </c>
      <c r="H2924" s="7"/>
      <c r="I2924" s="7"/>
      <c r="J2924" s="7" t="s">
        <v>107</v>
      </c>
      <c r="K2924" s="7" t="s">
        <v>14082</v>
      </c>
      <c r="L2924" s="7" t="s">
        <v>14187</v>
      </c>
      <c r="M2924" s="7" t="s">
        <v>14188</v>
      </c>
      <c r="N2924" s="7" t="s">
        <v>962</v>
      </c>
      <c r="O2924" s="7">
        <v>3</v>
      </c>
      <c r="P2924" s="7"/>
      <c r="Q2924" s="7"/>
      <c r="R2924" s="7"/>
      <c r="S2924" s="7"/>
      <c r="T2924" s="7"/>
      <c r="U2924" s="7"/>
      <c r="V2924" s="7"/>
      <c r="W2924" s="7"/>
      <c r="X2924" s="7"/>
      <c r="Y2924" s="7" t="s">
        <v>9537</v>
      </c>
      <c r="Z2924" s="7" t="s">
        <v>3322</v>
      </c>
      <c r="AA2924" s="7" t="s">
        <v>9538</v>
      </c>
      <c r="AB2924" s="7" t="s">
        <v>329</v>
      </c>
      <c r="AC2924" s="7"/>
      <c r="AD2924" s="7" t="b">
        <v>0</v>
      </c>
      <c r="AE2924" s="7"/>
      <c r="AF2924" s="7"/>
      <c r="AG2924" s="12">
        <f t="shared" si="45"/>
        <v>43326</v>
      </c>
    </row>
    <row r="2925" spans="1:33">
      <c r="A2925" s="7" t="s">
        <v>14189</v>
      </c>
      <c r="B2925" s="7" t="s">
        <v>14190</v>
      </c>
      <c r="C2925" s="7" t="s">
        <v>14191</v>
      </c>
      <c r="D2925" s="7" t="s">
        <v>14192</v>
      </c>
      <c r="E2925" s="7" t="s">
        <v>36</v>
      </c>
      <c r="F2925" s="7" t="s">
        <v>37</v>
      </c>
      <c r="G2925" s="7" t="s">
        <v>1199</v>
      </c>
      <c r="H2925" s="7"/>
      <c r="I2925" s="7"/>
      <c r="J2925" s="7" t="s">
        <v>107</v>
      </c>
      <c r="K2925" s="7" t="s">
        <v>14082</v>
      </c>
      <c r="L2925" s="7" t="s">
        <v>14193</v>
      </c>
      <c r="M2925" s="7" t="s">
        <v>14194</v>
      </c>
      <c r="N2925" s="7" t="s">
        <v>962</v>
      </c>
      <c r="O2925" s="7">
        <v>6</v>
      </c>
      <c r="P2925" s="7"/>
      <c r="Q2925" s="7"/>
      <c r="R2925" s="7"/>
      <c r="S2925" s="7"/>
      <c r="T2925" s="7"/>
      <c r="U2925" s="7"/>
      <c r="V2925" s="7"/>
      <c r="W2925" s="7"/>
      <c r="X2925" s="7"/>
      <c r="Y2925" s="7" t="s">
        <v>9537</v>
      </c>
      <c r="Z2925" s="7" t="s">
        <v>3322</v>
      </c>
      <c r="AA2925" s="7" t="s">
        <v>9538</v>
      </c>
      <c r="AB2925" s="7" t="s">
        <v>329</v>
      </c>
      <c r="AC2925" s="7"/>
      <c r="AD2925" s="7" t="b">
        <v>0</v>
      </c>
      <c r="AE2925" s="7"/>
      <c r="AF2925" s="7"/>
      <c r="AG2925" s="12">
        <f t="shared" si="45"/>
        <v>43326</v>
      </c>
    </row>
    <row r="2926" spans="1:33">
      <c r="A2926" s="7" t="s">
        <v>14195</v>
      </c>
      <c r="B2926" s="7" t="s">
        <v>14196</v>
      </c>
      <c r="C2926" s="7" t="s">
        <v>14197</v>
      </c>
      <c r="D2926" s="7" t="s">
        <v>14198</v>
      </c>
      <c r="E2926" s="7" t="s">
        <v>36</v>
      </c>
      <c r="F2926" s="7" t="s">
        <v>37</v>
      </c>
      <c r="G2926" s="7" t="s">
        <v>1199</v>
      </c>
      <c r="H2926" s="7"/>
      <c r="I2926" s="7"/>
      <c r="J2926" s="7" t="s">
        <v>107</v>
      </c>
      <c r="K2926" s="7" t="s">
        <v>14082</v>
      </c>
      <c r="L2926" s="7" t="s">
        <v>14199</v>
      </c>
      <c r="M2926" s="7" t="s">
        <v>14200</v>
      </c>
      <c r="N2926" s="7" t="s">
        <v>962</v>
      </c>
      <c r="O2926" s="7">
        <v>8</v>
      </c>
      <c r="P2926" s="7"/>
      <c r="Q2926" s="7"/>
      <c r="R2926" s="7"/>
      <c r="S2926" s="7"/>
      <c r="T2926" s="7"/>
      <c r="U2926" s="7"/>
      <c r="V2926" s="7"/>
      <c r="W2926" s="7"/>
      <c r="X2926" s="7"/>
      <c r="Y2926" s="7" t="s">
        <v>9537</v>
      </c>
      <c r="Z2926" s="7" t="s">
        <v>3322</v>
      </c>
      <c r="AA2926" s="7" t="s">
        <v>9538</v>
      </c>
      <c r="AB2926" s="7" t="s">
        <v>329</v>
      </c>
      <c r="AC2926" s="7"/>
      <c r="AD2926" s="7" t="b">
        <v>0</v>
      </c>
      <c r="AE2926" s="7"/>
      <c r="AF2926" s="7"/>
      <c r="AG2926" s="12">
        <f t="shared" si="45"/>
        <v>43326</v>
      </c>
    </row>
    <row r="2927" spans="1:33">
      <c r="A2927" s="7" t="s">
        <v>14201</v>
      </c>
      <c r="B2927" s="7" t="s">
        <v>14202</v>
      </c>
      <c r="C2927" s="7" t="s">
        <v>14203</v>
      </c>
      <c r="D2927" s="7" t="s">
        <v>14204</v>
      </c>
      <c r="E2927" s="7" t="s">
        <v>36</v>
      </c>
      <c r="F2927" s="7" t="s">
        <v>37</v>
      </c>
      <c r="G2927" s="7" t="s">
        <v>1199</v>
      </c>
      <c r="H2927" s="7"/>
      <c r="I2927" s="7"/>
      <c r="J2927" s="7" t="s">
        <v>107</v>
      </c>
      <c r="K2927" s="7" t="s">
        <v>14082</v>
      </c>
      <c r="L2927" s="7" t="s">
        <v>14205</v>
      </c>
      <c r="M2927" s="7" t="s">
        <v>14206</v>
      </c>
      <c r="N2927" s="7" t="s">
        <v>962</v>
      </c>
      <c r="O2927" s="7">
        <v>8</v>
      </c>
      <c r="P2927" s="7"/>
      <c r="Q2927" s="7"/>
      <c r="R2927" s="7"/>
      <c r="S2927" s="7"/>
      <c r="T2927" s="7"/>
      <c r="U2927" s="7"/>
      <c r="V2927" s="7"/>
      <c r="W2927" s="7"/>
      <c r="X2927" s="7"/>
      <c r="Y2927" s="7" t="s">
        <v>9537</v>
      </c>
      <c r="Z2927" s="7" t="s">
        <v>3322</v>
      </c>
      <c r="AA2927" s="7" t="s">
        <v>9538</v>
      </c>
      <c r="AB2927" s="7" t="s">
        <v>329</v>
      </c>
      <c r="AC2927" s="7"/>
      <c r="AD2927" s="7" t="b">
        <v>0</v>
      </c>
      <c r="AE2927" s="7"/>
      <c r="AF2927" s="7"/>
      <c r="AG2927" s="12">
        <f t="shared" si="45"/>
        <v>43326</v>
      </c>
    </row>
    <row r="2928" spans="1:33">
      <c r="A2928" s="7" t="s">
        <v>14207</v>
      </c>
      <c r="B2928" s="7" t="s">
        <v>14208</v>
      </c>
      <c r="C2928" s="7" t="s">
        <v>14209</v>
      </c>
      <c r="D2928" s="7" t="s">
        <v>14210</v>
      </c>
      <c r="E2928" s="7" t="s">
        <v>36</v>
      </c>
      <c r="F2928" s="7" t="s">
        <v>37</v>
      </c>
      <c r="G2928" s="7" t="s">
        <v>1199</v>
      </c>
      <c r="H2928" s="7"/>
      <c r="I2928" s="7"/>
      <c r="J2928" s="7" t="s">
        <v>107</v>
      </c>
      <c r="K2928" s="7" t="s">
        <v>14082</v>
      </c>
      <c r="L2928" s="7" t="s">
        <v>14211</v>
      </c>
      <c r="M2928" s="7" t="s">
        <v>14212</v>
      </c>
      <c r="N2928" s="7" t="s">
        <v>962</v>
      </c>
      <c r="O2928" s="7">
        <v>5</v>
      </c>
      <c r="P2928" s="7"/>
      <c r="Q2928" s="7"/>
      <c r="R2928" s="7"/>
      <c r="S2928" s="7"/>
      <c r="T2928" s="7"/>
      <c r="U2928" s="7"/>
      <c r="V2928" s="7"/>
      <c r="W2928" s="7"/>
      <c r="X2928" s="7"/>
      <c r="Y2928" s="7" t="s">
        <v>9537</v>
      </c>
      <c r="Z2928" s="7" t="s">
        <v>3322</v>
      </c>
      <c r="AA2928" s="7" t="s">
        <v>9538</v>
      </c>
      <c r="AB2928" s="7" t="s">
        <v>329</v>
      </c>
      <c r="AC2928" s="7"/>
      <c r="AD2928" s="7" t="b">
        <v>0</v>
      </c>
      <c r="AE2928" s="7"/>
      <c r="AF2928" s="7"/>
      <c r="AG2928" s="12">
        <f t="shared" si="45"/>
        <v>43326</v>
      </c>
    </row>
    <row r="2929" spans="1:33">
      <c r="A2929" s="7" t="s">
        <v>14213</v>
      </c>
      <c r="B2929" s="7" t="s">
        <v>14214</v>
      </c>
      <c r="C2929" s="7" t="s">
        <v>14215</v>
      </c>
      <c r="D2929" s="7" t="s">
        <v>14216</v>
      </c>
      <c r="E2929" s="7" t="s">
        <v>36</v>
      </c>
      <c r="F2929" s="7" t="s">
        <v>37</v>
      </c>
      <c r="G2929" s="7" t="s">
        <v>1199</v>
      </c>
      <c r="H2929" s="7"/>
      <c r="I2929" s="7"/>
      <c r="J2929" s="7" t="s">
        <v>107</v>
      </c>
      <c r="K2929" s="7" t="s">
        <v>14082</v>
      </c>
      <c r="L2929" s="7" t="s">
        <v>14217</v>
      </c>
      <c r="M2929" s="7" t="s">
        <v>14218</v>
      </c>
      <c r="N2929" s="7" t="s">
        <v>962</v>
      </c>
      <c r="O2929" s="7">
        <v>4</v>
      </c>
      <c r="P2929" s="7"/>
      <c r="Q2929" s="7"/>
      <c r="R2929" s="7"/>
      <c r="S2929" s="7"/>
      <c r="T2929" s="7"/>
      <c r="U2929" s="7"/>
      <c r="V2929" s="7"/>
      <c r="W2929" s="7"/>
      <c r="X2929" s="7"/>
      <c r="Y2929" s="7" t="s">
        <v>9537</v>
      </c>
      <c r="Z2929" s="7" t="s">
        <v>3322</v>
      </c>
      <c r="AA2929" s="7" t="s">
        <v>9538</v>
      </c>
      <c r="AB2929" s="7" t="s">
        <v>329</v>
      </c>
      <c r="AC2929" s="7"/>
      <c r="AD2929" s="7" t="b">
        <v>0</v>
      </c>
      <c r="AE2929" s="7"/>
      <c r="AF2929" s="7"/>
      <c r="AG2929" s="12">
        <f t="shared" si="45"/>
        <v>43326</v>
      </c>
    </row>
    <row r="2930" spans="1:33">
      <c r="A2930" s="7" t="s">
        <v>14219</v>
      </c>
      <c r="B2930" s="7" t="s">
        <v>14220</v>
      </c>
      <c r="C2930" s="7" t="s">
        <v>14221</v>
      </c>
      <c r="D2930" s="7" t="s">
        <v>14222</v>
      </c>
      <c r="E2930" s="7" t="s">
        <v>36</v>
      </c>
      <c r="F2930" s="7" t="s">
        <v>37</v>
      </c>
      <c r="G2930" s="7" t="s">
        <v>1199</v>
      </c>
      <c r="H2930" s="7"/>
      <c r="I2930" s="7"/>
      <c r="J2930" s="7" t="s">
        <v>107</v>
      </c>
      <c r="K2930" s="7" t="s">
        <v>14082</v>
      </c>
      <c r="L2930" s="7" t="s">
        <v>14223</v>
      </c>
      <c r="M2930" s="7" t="s">
        <v>14224</v>
      </c>
      <c r="N2930" s="7" t="s">
        <v>962</v>
      </c>
      <c r="O2930" s="7">
        <v>3</v>
      </c>
      <c r="P2930" s="7"/>
      <c r="Q2930" s="7"/>
      <c r="R2930" s="7"/>
      <c r="S2930" s="7"/>
      <c r="T2930" s="7"/>
      <c r="U2930" s="7"/>
      <c r="V2930" s="7"/>
      <c r="W2930" s="7"/>
      <c r="X2930" s="7"/>
      <c r="Y2930" s="7" t="s">
        <v>9537</v>
      </c>
      <c r="Z2930" s="7" t="s">
        <v>3322</v>
      </c>
      <c r="AA2930" s="7" t="s">
        <v>9538</v>
      </c>
      <c r="AB2930" s="7" t="s">
        <v>329</v>
      </c>
      <c r="AC2930" s="7"/>
      <c r="AD2930" s="7" t="b">
        <v>0</v>
      </c>
      <c r="AE2930" s="7"/>
      <c r="AF2930" s="7"/>
      <c r="AG2930" s="12">
        <f t="shared" si="45"/>
        <v>43326</v>
      </c>
    </row>
    <row r="2931" spans="1:33">
      <c r="A2931" s="7" t="s">
        <v>14225</v>
      </c>
      <c r="B2931" s="7" t="s">
        <v>14226</v>
      </c>
      <c r="C2931" s="7" t="s">
        <v>14227</v>
      </c>
      <c r="D2931" s="7" t="s">
        <v>14228</v>
      </c>
      <c r="E2931" s="7" t="s">
        <v>36</v>
      </c>
      <c r="F2931" s="7" t="s">
        <v>37</v>
      </c>
      <c r="G2931" s="7" t="s">
        <v>1199</v>
      </c>
      <c r="H2931" s="7"/>
      <c r="I2931" s="7"/>
      <c r="J2931" s="7" t="s">
        <v>107</v>
      </c>
      <c r="K2931" s="7" t="s">
        <v>14082</v>
      </c>
      <c r="L2931" s="7" t="s">
        <v>14229</v>
      </c>
      <c r="M2931" s="7" t="s">
        <v>14230</v>
      </c>
      <c r="N2931" s="7" t="s">
        <v>962</v>
      </c>
      <c r="O2931" s="7">
        <v>6</v>
      </c>
      <c r="P2931" s="7"/>
      <c r="Q2931" s="7"/>
      <c r="R2931" s="7"/>
      <c r="S2931" s="7"/>
      <c r="T2931" s="7"/>
      <c r="U2931" s="7"/>
      <c r="V2931" s="7"/>
      <c r="W2931" s="7"/>
      <c r="X2931" s="7"/>
      <c r="Y2931" s="7" t="s">
        <v>9537</v>
      </c>
      <c r="Z2931" s="7" t="s">
        <v>3322</v>
      </c>
      <c r="AA2931" s="7" t="s">
        <v>9538</v>
      </c>
      <c r="AB2931" s="7" t="s">
        <v>329</v>
      </c>
      <c r="AC2931" s="7"/>
      <c r="AD2931" s="7" t="b">
        <v>0</v>
      </c>
      <c r="AE2931" s="7"/>
      <c r="AF2931" s="7"/>
      <c r="AG2931" s="12">
        <f t="shared" si="45"/>
        <v>43326</v>
      </c>
    </row>
    <row r="2932" spans="1:33">
      <c r="A2932" s="7" t="s">
        <v>14231</v>
      </c>
      <c r="B2932" s="7" t="s">
        <v>14232</v>
      </c>
      <c r="C2932" s="7" t="s">
        <v>14233</v>
      </c>
      <c r="D2932" s="7" t="s">
        <v>14234</v>
      </c>
      <c r="E2932" s="7" t="s">
        <v>36</v>
      </c>
      <c r="F2932" s="7" t="s">
        <v>37</v>
      </c>
      <c r="G2932" s="7" t="s">
        <v>1199</v>
      </c>
      <c r="H2932" s="7"/>
      <c r="I2932" s="7"/>
      <c r="J2932" s="7" t="s">
        <v>107</v>
      </c>
      <c r="K2932" s="7" t="s">
        <v>14082</v>
      </c>
      <c r="L2932" s="7" t="s">
        <v>14235</v>
      </c>
      <c r="M2932" s="7" t="s">
        <v>14236</v>
      </c>
      <c r="N2932" s="7" t="s">
        <v>962</v>
      </c>
      <c r="O2932" s="7">
        <v>1</v>
      </c>
      <c r="P2932" s="7"/>
      <c r="Q2932" s="7"/>
      <c r="R2932" s="7"/>
      <c r="S2932" s="7"/>
      <c r="T2932" s="7"/>
      <c r="U2932" s="7"/>
      <c r="V2932" s="7"/>
      <c r="W2932" s="7"/>
      <c r="X2932" s="7"/>
      <c r="Y2932" s="7" t="s">
        <v>9537</v>
      </c>
      <c r="Z2932" s="7" t="s">
        <v>3322</v>
      </c>
      <c r="AA2932" s="7" t="s">
        <v>9538</v>
      </c>
      <c r="AB2932" s="7" t="s">
        <v>329</v>
      </c>
      <c r="AC2932" s="7"/>
      <c r="AD2932" s="7" t="b">
        <v>0</v>
      </c>
      <c r="AE2932" s="7"/>
      <c r="AF2932" s="7"/>
      <c r="AG2932" s="12">
        <f t="shared" si="45"/>
        <v>43326</v>
      </c>
    </row>
    <row r="2933" spans="1:33">
      <c r="A2933" s="7" t="s">
        <v>14237</v>
      </c>
      <c r="B2933" s="7" t="s">
        <v>14238</v>
      </c>
      <c r="C2933" s="7" t="s">
        <v>14239</v>
      </c>
      <c r="D2933" s="7" t="s">
        <v>14240</v>
      </c>
      <c r="E2933" s="7" t="s">
        <v>36</v>
      </c>
      <c r="F2933" s="7" t="s">
        <v>37</v>
      </c>
      <c r="G2933" s="7" t="s">
        <v>1199</v>
      </c>
      <c r="H2933" s="7"/>
      <c r="I2933" s="7"/>
      <c r="J2933" s="7" t="s">
        <v>107</v>
      </c>
      <c r="K2933" s="7" t="s">
        <v>14082</v>
      </c>
      <c r="L2933" s="7" t="s">
        <v>14241</v>
      </c>
      <c r="M2933" s="7" t="s">
        <v>14242</v>
      </c>
      <c r="N2933" s="7" t="s">
        <v>962</v>
      </c>
      <c r="O2933" s="7">
        <v>5</v>
      </c>
      <c r="P2933" s="7"/>
      <c r="Q2933" s="7"/>
      <c r="R2933" s="7"/>
      <c r="S2933" s="7"/>
      <c r="T2933" s="7"/>
      <c r="U2933" s="7"/>
      <c r="V2933" s="7"/>
      <c r="W2933" s="7"/>
      <c r="X2933" s="7"/>
      <c r="Y2933" s="7" t="s">
        <v>9537</v>
      </c>
      <c r="Z2933" s="7" t="s">
        <v>3322</v>
      </c>
      <c r="AA2933" s="7" t="s">
        <v>9538</v>
      </c>
      <c r="AB2933" s="7" t="s">
        <v>329</v>
      </c>
      <c r="AC2933" s="7"/>
      <c r="AD2933" s="7" t="b">
        <v>0</v>
      </c>
      <c r="AE2933" s="7"/>
      <c r="AF2933" s="7"/>
      <c r="AG2933" s="12">
        <f t="shared" si="45"/>
        <v>43326</v>
      </c>
    </row>
    <row r="2934" spans="1:33">
      <c r="A2934" s="7" t="s">
        <v>14243</v>
      </c>
      <c r="B2934" s="7" t="s">
        <v>14244</v>
      </c>
      <c r="C2934" s="7" t="s">
        <v>14245</v>
      </c>
      <c r="D2934" s="7" t="s">
        <v>14246</v>
      </c>
      <c r="E2934" s="7" t="s">
        <v>36</v>
      </c>
      <c r="F2934" s="7" t="s">
        <v>37</v>
      </c>
      <c r="G2934" s="7" t="s">
        <v>1199</v>
      </c>
      <c r="H2934" s="7"/>
      <c r="I2934" s="7"/>
      <c r="J2934" s="7" t="s">
        <v>107</v>
      </c>
      <c r="K2934" s="7" t="s">
        <v>14082</v>
      </c>
      <c r="L2934" s="7" t="s">
        <v>14247</v>
      </c>
      <c r="M2934" s="7" t="s">
        <v>14248</v>
      </c>
      <c r="N2934" s="7" t="s">
        <v>962</v>
      </c>
      <c r="O2934" s="7">
        <v>4</v>
      </c>
      <c r="P2934" s="7"/>
      <c r="Q2934" s="7"/>
      <c r="R2934" s="7"/>
      <c r="S2934" s="7"/>
      <c r="T2934" s="7"/>
      <c r="U2934" s="7"/>
      <c r="V2934" s="7"/>
      <c r="W2934" s="7"/>
      <c r="X2934" s="7"/>
      <c r="Y2934" s="7" t="s">
        <v>9537</v>
      </c>
      <c r="Z2934" s="7" t="s">
        <v>3322</v>
      </c>
      <c r="AA2934" s="7" t="s">
        <v>9538</v>
      </c>
      <c r="AB2934" s="7" t="s">
        <v>329</v>
      </c>
      <c r="AC2934" s="7"/>
      <c r="AD2934" s="7" t="b">
        <v>0</v>
      </c>
      <c r="AE2934" s="7"/>
      <c r="AF2934" s="7"/>
      <c r="AG2934" s="12">
        <f t="shared" si="45"/>
        <v>43326</v>
      </c>
    </row>
    <row r="2935" spans="1:33">
      <c r="A2935" s="7" t="s">
        <v>14249</v>
      </c>
      <c r="B2935" s="7" t="s">
        <v>14250</v>
      </c>
      <c r="C2935" s="7" t="s">
        <v>14251</v>
      </c>
      <c r="D2935" s="7" t="s">
        <v>14252</v>
      </c>
      <c r="E2935" s="7" t="s">
        <v>36</v>
      </c>
      <c r="F2935" s="7" t="s">
        <v>37</v>
      </c>
      <c r="G2935" s="7" t="s">
        <v>1199</v>
      </c>
      <c r="H2935" s="7"/>
      <c r="I2935" s="7"/>
      <c r="J2935" s="7" t="s">
        <v>107</v>
      </c>
      <c r="K2935" s="7" t="s">
        <v>14082</v>
      </c>
      <c r="L2935" s="7" t="s">
        <v>14253</v>
      </c>
      <c r="M2935" s="7" t="s">
        <v>14254</v>
      </c>
      <c r="N2935" s="7" t="s">
        <v>962</v>
      </c>
      <c r="O2935" s="7">
        <v>5</v>
      </c>
      <c r="P2935" s="7"/>
      <c r="Q2935" s="7"/>
      <c r="R2935" s="7"/>
      <c r="S2935" s="7"/>
      <c r="T2935" s="7"/>
      <c r="U2935" s="7"/>
      <c r="V2935" s="7"/>
      <c r="W2935" s="7"/>
      <c r="X2935" s="7"/>
      <c r="Y2935" s="7" t="s">
        <v>9537</v>
      </c>
      <c r="Z2935" s="7" t="s">
        <v>3322</v>
      </c>
      <c r="AA2935" s="7" t="s">
        <v>9538</v>
      </c>
      <c r="AB2935" s="7" t="s">
        <v>329</v>
      </c>
      <c r="AC2935" s="7"/>
      <c r="AD2935" s="7" t="b">
        <v>0</v>
      </c>
      <c r="AE2935" s="7"/>
      <c r="AF2935" s="7"/>
      <c r="AG2935" s="12">
        <f t="shared" si="45"/>
        <v>43326</v>
      </c>
    </row>
    <row r="2936" spans="1:33">
      <c r="A2936" s="7" t="s">
        <v>14255</v>
      </c>
      <c r="B2936" s="7" t="s">
        <v>14256</v>
      </c>
      <c r="C2936" s="7" t="s">
        <v>14257</v>
      </c>
      <c r="D2936" s="7" t="s">
        <v>14258</v>
      </c>
      <c r="E2936" s="7" t="s">
        <v>36</v>
      </c>
      <c r="F2936" s="7" t="s">
        <v>37</v>
      </c>
      <c r="G2936" s="7" t="s">
        <v>1199</v>
      </c>
      <c r="H2936" s="7"/>
      <c r="I2936" s="7"/>
      <c r="J2936" s="7" t="s">
        <v>107</v>
      </c>
      <c r="K2936" s="7" t="s">
        <v>14082</v>
      </c>
      <c r="L2936" s="7" t="s">
        <v>14259</v>
      </c>
      <c r="M2936" s="7" t="s">
        <v>14260</v>
      </c>
      <c r="N2936" s="7" t="s">
        <v>962</v>
      </c>
      <c r="O2936" s="7">
        <v>10</v>
      </c>
      <c r="P2936" s="7"/>
      <c r="Q2936" s="7"/>
      <c r="R2936" s="7"/>
      <c r="S2936" s="7"/>
      <c r="T2936" s="7"/>
      <c r="U2936" s="7"/>
      <c r="V2936" s="7"/>
      <c r="W2936" s="7"/>
      <c r="X2936" s="7"/>
      <c r="Y2936" s="7" t="s">
        <v>9537</v>
      </c>
      <c r="Z2936" s="7" t="s">
        <v>3322</v>
      </c>
      <c r="AA2936" s="7" t="s">
        <v>9538</v>
      </c>
      <c r="AB2936" s="7" t="s">
        <v>329</v>
      </c>
      <c r="AC2936" s="7"/>
      <c r="AD2936" s="7" t="b">
        <v>0</v>
      </c>
      <c r="AE2936" s="7"/>
      <c r="AF2936" s="7"/>
      <c r="AG2936" s="12">
        <f t="shared" si="45"/>
        <v>43326</v>
      </c>
    </row>
    <row r="2937" spans="1:33">
      <c r="A2937" s="7" t="s">
        <v>14261</v>
      </c>
      <c r="B2937" s="7" t="s">
        <v>14262</v>
      </c>
      <c r="C2937" s="7" t="s">
        <v>14263</v>
      </c>
      <c r="D2937" s="7" t="s">
        <v>14264</v>
      </c>
      <c r="E2937" s="7" t="s">
        <v>36</v>
      </c>
      <c r="F2937" s="7" t="s">
        <v>37</v>
      </c>
      <c r="G2937" s="7" t="s">
        <v>1199</v>
      </c>
      <c r="H2937" s="7"/>
      <c r="I2937" s="7"/>
      <c r="J2937" s="7" t="s">
        <v>107</v>
      </c>
      <c r="K2937" s="7" t="s">
        <v>14082</v>
      </c>
      <c r="L2937" s="7" t="s">
        <v>14265</v>
      </c>
      <c r="M2937" s="7" t="s">
        <v>14266</v>
      </c>
      <c r="N2937" s="7" t="s">
        <v>962</v>
      </c>
      <c r="O2937" s="7">
        <v>8</v>
      </c>
      <c r="P2937" s="7"/>
      <c r="Q2937" s="7"/>
      <c r="R2937" s="7"/>
      <c r="S2937" s="7"/>
      <c r="T2937" s="7"/>
      <c r="U2937" s="7"/>
      <c r="V2937" s="7"/>
      <c r="W2937" s="7"/>
      <c r="X2937" s="7"/>
      <c r="Y2937" s="7" t="s">
        <v>9537</v>
      </c>
      <c r="Z2937" s="7" t="s">
        <v>3322</v>
      </c>
      <c r="AA2937" s="7" t="s">
        <v>9538</v>
      </c>
      <c r="AB2937" s="7" t="s">
        <v>329</v>
      </c>
      <c r="AC2937" s="7"/>
      <c r="AD2937" s="7" t="b">
        <v>0</v>
      </c>
      <c r="AE2937" s="7"/>
      <c r="AF2937" s="7"/>
      <c r="AG2937" s="12">
        <f t="shared" si="45"/>
        <v>43326</v>
      </c>
    </row>
    <row r="2938" spans="1:33">
      <c r="A2938" s="7" t="s">
        <v>14267</v>
      </c>
      <c r="B2938" s="7" t="s">
        <v>14268</v>
      </c>
      <c r="C2938" s="7" t="s">
        <v>14269</v>
      </c>
      <c r="D2938" s="7" t="s">
        <v>14270</v>
      </c>
      <c r="E2938" s="7" t="s">
        <v>36</v>
      </c>
      <c r="F2938" s="7" t="s">
        <v>37</v>
      </c>
      <c r="G2938" s="7" t="s">
        <v>1199</v>
      </c>
      <c r="H2938" s="7"/>
      <c r="I2938" s="7"/>
      <c r="J2938" s="7" t="s">
        <v>107</v>
      </c>
      <c r="K2938" s="7" t="s">
        <v>14082</v>
      </c>
      <c r="L2938" s="7" t="s">
        <v>14271</v>
      </c>
      <c r="M2938" s="7" t="s">
        <v>14272</v>
      </c>
      <c r="N2938" s="7" t="s">
        <v>962</v>
      </c>
      <c r="O2938" s="7">
        <v>4</v>
      </c>
      <c r="P2938" s="7"/>
      <c r="Q2938" s="7"/>
      <c r="R2938" s="7"/>
      <c r="S2938" s="7"/>
      <c r="T2938" s="7"/>
      <c r="U2938" s="7"/>
      <c r="V2938" s="7"/>
      <c r="W2938" s="7"/>
      <c r="X2938" s="7"/>
      <c r="Y2938" s="7" t="s">
        <v>9537</v>
      </c>
      <c r="Z2938" s="7" t="s">
        <v>3322</v>
      </c>
      <c r="AA2938" s="7" t="s">
        <v>9538</v>
      </c>
      <c r="AB2938" s="7" t="s">
        <v>329</v>
      </c>
      <c r="AC2938" s="7"/>
      <c r="AD2938" s="7" t="b">
        <v>0</v>
      </c>
      <c r="AE2938" s="7"/>
      <c r="AF2938" s="7"/>
      <c r="AG2938" s="12">
        <f t="shared" si="45"/>
        <v>43326</v>
      </c>
    </row>
    <row r="2939" spans="1:33">
      <c r="A2939" s="7" t="s">
        <v>14273</v>
      </c>
      <c r="B2939" s="7" t="s">
        <v>14274</v>
      </c>
      <c r="C2939" s="7" t="s">
        <v>14275</v>
      </c>
      <c r="D2939" s="7" t="s">
        <v>14276</v>
      </c>
      <c r="E2939" s="7" t="s">
        <v>36</v>
      </c>
      <c r="F2939" s="7" t="s">
        <v>37</v>
      </c>
      <c r="G2939" s="7" t="s">
        <v>1199</v>
      </c>
      <c r="H2939" s="7"/>
      <c r="I2939" s="7"/>
      <c r="J2939" s="7" t="s">
        <v>107</v>
      </c>
      <c r="K2939" s="7" t="s">
        <v>14082</v>
      </c>
      <c r="L2939" s="7" t="s">
        <v>14277</v>
      </c>
      <c r="M2939" s="7" t="s">
        <v>14278</v>
      </c>
      <c r="N2939" s="7" t="s">
        <v>962</v>
      </c>
      <c r="O2939" s="7">
        <v>5</v>
      </c>
      <c r="P2939" s="7"/>
      <c r="Q2939" s="7"/>
      <c r="R2939" s="7"/>
      <c r="S2939" s="7"/>
      <c r="T2939" s="7"/>
      <c r="U2939" s="7"/>
      <c r="V2939" s="7"/>
      <c r="W2939" s="7"/>
      <c r="X2939" s="7"/>
      <c r="Y2939" s="7" t="s">
        <v>9537</v>
      </c>
      <c r="Z2939" s="7" t="s">
        <v>3322</v>
      </c>
      <c r="AA2939" s="7" t="s">
        <v>9538</v>
      </c>
      <c r="AB2939" s="7" t="s">
        <v>329</v>
      </c>
      <c r="AC2939" s="7"/>
      <c r="AD2939" s="7" t="b">
        <v>0</v>
      </c>
      <c r="AE2939" s="7"/>
      <c r="AF2939" s="7"/>
      <c r="AG2939" s="12">
        <f t="shared" si="45"/>
        <v>43326</v>
      </c>
    </row>
    <row r="2940" spans="1:33">
      <c r="A2940" s="7" t="s">
        <v>14279</v>
      </c>
      <c r="B2940" s="7" t="s">
        <v>14280</v>
      </c>
      <c r="C2940" s="7" t="s">
        <v>14281</v>
      </c>
      <c r="D2940" s="7" t="s">
        <v>14282</v>
      </c>
      <c r="E2940" s="7" t="s">
        <v>1198</v>
      </c>
      <c r="F2940" s="7" t="s">
        <v>37</v>
      </c>
      <c r="G2940" s="7" t="s">
        <v>1199</v>
      </c>
      <c r="H2940" s="7"/>
      <c r="I2940" s="7"/>
      <c r="J2940" s="7" t="s">
        <v>107</v>
      </c>
      <c r="K2940" s="7" t="s">
        <v>2409</v>
      </c>
      <c r="L2940" s="7" t="s">
        <v>14283</v>
      </c>
      <c r="M2940" s="7" t="s">
        <v>14284</v>
      </c>
      <c r="N2940" s="7" t="s">
        <v>962</v>
      </c>
      <c r="O2940" s="7">
        <v>6</v>
      </c>
      <c r="P2940" s="7"/>
      <c r="Q2940" s="7"/>
      <c r="R2940" s="7"/>
      <c r="S2940" s="7"/>
      <c r="T2940" s="7"/>
      <c r="U2940" s="7"/>
      <c r="V2940" s="7"/>
      <c r="W2940" s="7"/>
      <c r="X2940" s="7"/>
      <c r="Y2940" s="7" t="s">
        <v>9537</v>
      </c>
      <c r="Z2940" s="7" t="s">
        <v>3322</v>
      </c>
      <c r="AA2940" s="7" t="s">
        <v>9538</v>
      </c>
      <c r="AB2940" s="7" t="s">
        <v>329</v>
      </c>
      <c r="AC2940" s="7"/>
      <c r="AD2940" s="7" t="b">
        <v>0</v>
      </c>
      <c r="AE2940" s="7"/>
      <c r="AF2940" s="7"/>
      <c r="AG2940" s="12">
        <f t="shared" si="45"/>
        <v>43326</v>
      </c>
    </row>
    <row r="2941" spans="1:33">
      <c r="A2941" s="7" t="s">
        <v>14285</v>
      </c>
      <c r="B2941" s="7" t="s">
        <v>14286</v>
      </c>
      <c r="C2941" s="7" t="s">
        <v>14287</v>
      </c>
      <c r="D2941" s="7" t="s">
        <v>14288</v>
      </c>
      <c r="E2941" s="7" t="s">
        <v>36</v>
      </c>
      <c r="F2941" s="7" t="s">
        <v>37</v>
      </c>
      <c r="G2941" s="7" t="s">
        <v>1199</v>
      </c>
      <c r="H2941" s="7"/>
      <c r="I2941" s="7"/>
      <c r="J2941" s="7" t="s">
        <v>107</v>
      </c>
      <c r="K2941" s="7" t="s">
        <v>2409</v>
      </c>
      <c r="L2941" s="7" t="s">
        <v>14289</v>
      </c>
      <c r="M2941" s="7" t="s">
        <v>14290</v>
      </c>
      <c r="N2941" s="7" t="s">
        <v>962</v>
      </c>
      <c r="O2941" s="7">
        <v>5</v>
      </c>
      <c r="P2941" s="7"/>
      <c r="Q2941" s="7"/>
      <c r="R2941" s="7"/>
      <c r="S2941" s="7"/>
      <c r="T2941" s="7"/>
      <c r="U2941" s="7"/>
      <c r="V2941" s="7"/>
      <c r="W2941" s="7"/>
      <c r="X2941" s="7"/>
      <c r="Y2941" s="7" t="s">
        <v>9537</v>
      </c>
      <c r="Z2941" s="7" t="s">
        <v>3322</v>
      </c>
      <c r="AA2941" s="7" t="s">
        <v>9538</v>
      </c>
      <c r="AB2941" s="7" t="s">
        <v>329</v>
      </c>
      <c r="AC2941" s="7"/>
      <c r="AD2941" s="7" t="b">
        <v>0</v>
      </c>
      <c r="AE2941" s="7"/>
      <c r="AF2941" s="7"/>
      <c r="AG2941" s="12">
        <f t="shared" si="45"/>
        <v>43326</v>
      </c>
    </row>
    <row r="2942" spans="1:33">
      <c r="A2942" s="7" t="s">
        <v>14291</v>
      </c>
      <c r="B2942" s="7" t="s">
        <v>14292</v>
      </c>
      <c r="C2942" s="7" t="s">
        <v>14293</v>
      </c>
      <c r="D2942" s="7" t="s">
        <v>14294</v>
      </c>
      <c r="E2942" s="7" t="s">
        <v>36</v>
      </c>
      <c r="F2942" s="7" t="s">
        <v>37</v>
      </c>
      <c r="G2942" s="7" t="s">
        <v>1199</v>
      </c>
      <c r="H2942" s="7"/>
      <c r="I2942" s="7"/>
      <c r="J2942" s="7" t="s">
        <v>107</v>
      </c>
      <c r="K2942" s="7" t="s">
        <v>2409</v>
      </c>
      <c r="L2942" s="7" t="s">
        <v>14295</v>
      </c>
      <c r="M2942" s="7" t="s">
        <v>14296</v>
      </c>
      <c r="N2942" s="7" t="s">
        <v>962</v>
      </c>
      <c r="O2942" s="7">
        <v>5</v>
      </c>
      <c r="P2942" s="7"/>
      <c r="Q2942" s="7"/>
      <c r="R2942" s="7"/>
      <c r="S2942" s="7"/>
      <c r="T2942" s="7"/>
      <c r="U2942" s="7"/>
      <c r="V2942" s="7"/>
      <c r="W2942" s="7"/>
      <c r="X2942" s="7"/>
      <c r="Y2942" s="7" t="s">
        <v>9537</v>
      </c>
      <c r="Z2942" s="7" t="s">
        <v>3322</v>
      </c>
      <c r="AA2942" s="7" t="s">
        <v>9538</v>
      </c>
      <c r="AB2942" s="7" t="s">
        <v>329</v>
      </c>
      <c r="AC2942" s="7"/>
      <c r="AD2942" s="7" t="b">
        <v>0</v>
      </c>
      <c r="AE2942" s="7"/>
      <c r="AF2942" s="7"/>
      <c r="AG2942" s="12">
        <f t="shared" si="45"/>
        <v>43326</v>
      </c>
    </row>
    <row r="2943" spans="1:33">
      <c r="A2943" s="7" t="s">
        <v>14297</v>
      </c>
      <c r="B2943" s="7" t="s">
        <v>14298</v>
      </c>
      <c r="C2943" s="7" t="s">
        <v>14299</v>
      </c>
      <c r="D2943" s="7" t="s">
        <v>14300</v>
      </c>
      <c r="E2943" s="7" t="s">
        <v>36</v>
      </c>
      <c r="F2943" s="7" t="s">
        <v>37</v>
      </c>
      <c r="G2943" s="7" t="s">
        <v>1199</v>
      </c>
      <c r="H2943" s="7"/>
      <c r="I2943" s="7"/>
      <c r="J2943" s="7" t="s">
        <v>107</v>
      </c>
      <c r="K2943" s="7" t="s">
        <v>2409</v>
      </c>
      <c r="L2943" s="7" t="s">
        <v>14301</v>
      </c>
      <c r="M2943" s="7" t="s">
        <v>14302</v>
      </c>
      <c r="N2943" s="7" t="s">
        <v>962</v>
      </c>
      <c r="O2943" s="7">
        <v>7</v>
      </c>
      <c r="P2943" s="7"/>
      <c r="Q2943" s="7"/>
      <c r="R2943" s="7"/>
      <c r="S2943" s="7"/>
      <c r="T2943" s="7"/>
      <c r="U2943" s="7"/>
      <c r="V2943" s="7"/>
      <c r="W2943" s="7"/>
      <c r="X2943" s="7"/>
      <c r="Y2943" s="7" t="s">
        <v>9537</v>
      </c>
      <c r="Z2943" s="7" t="s">
        <v>3322</v>
      </c>
      <c r="AA2943" s="7" t="s">
        <v>9538</v>
      </c>
      <c r="AB2943" s="7" t="s">
        <v>329</v>
      </c>
      <c r="AC2943" s="7"/>
      <c r="AD2943" s="7" t="b">
        <v>0</v>
      </c>
      <c r="AE2943" s="7"/>
      <c r="AF2943" s="7"/>
      <c r="AG2943" s="12">
        <f t="shared" si="45"/>
        <v>43326</v>
      </c>
    </row>
    <row r="2944" spans="1:33">
      <c r="A2944" s="7" t="s">
        <v>14303</v>
      </c>
      <c r="B2944" s="7" t="s">
        <v>14304</v>
      </c>
      <c r="C2944" s="7" t="s">
        <v>14305</v>
      </c>
      <c r="D2944" s="7" t="s">
        <v>14306</v>
      </c>
      <c r="E2944" s="7" t="s">
        <v>36</v>
      </c>
      <c r="F2944" s="7" t="s">
        <v>37</v>
      </c>
      <c r="G2944" s="7" t="s">
        <v>1199</v>
      </c>
      <c r="H2944" s="7"/>
      <c r="I2944" s="7"/>
      <c r="J2944" s="7" t="s">
        <v>107</v>
      </c>
      <c r="K2944" s="7" t="s">
        <v>2409</v>
      </c>
      <c r="L2944" s="7" t="s">
        <v>14307</v>
      </c>
      <c r="M2944" s="7" t="s">
        <v>14308</v>
      </c>
      <c r="N2944" s="7" t="s">
        <v>962</v>
      </c>
      <c r="O2944" s="7">
        <v>6</v>
      </c>
      <c r="P2944" s="7"/>
      <c r="Q2944" s="7"/>
      <c r="R2944" s="7"/>
      <c r="S2944" s="7"/>
      <c r="T2944" s="7"/>
      <c r="U2944" s="7"/>
      <c r="V2944" s="7"/>
      <c r="W2944" s="7"/>
      <c r="X2944" s="7"/>
      <c r="Y2944" s="7" t="s">
        <v>9537</v>
      </c>
      <c r="Z2944" s="7" t="s">
        <v>3322</v>
      </c>
      <c r="AA2944" s="7" t="s">
        <v>9538</v>
      </c>
      <c r="AB2944" s="7" t="s">
        <v>329</v>
      </c>
      <c r="AC2944" s="7"/>
      <c r="AD2944" s="7" t="b">
        <v>0</v>
      </c>
      <c r="AE2944" s="7"/>
      <c r="AF2944" s="7"/>
      <c r="AG2944" s="12">
        <f t="shared" si="45"/>
        <v>43326</v>
      </c>
    </row>
    <row r="2945" spans="1:33">
      <c r="A2945" s="7" t="s">
        <v>14309</v>
      </c>
      <c r="B2945" s="7" t="s">
        <v>14310</v>
      </c>
      <c r="C2945" s="7" t="s">
        <v>14311</v>
      </c>
      <c r="D2945" s="7" t="s">
        <v>14312</v>
      </c>
      <c r="E2945" s="7" t="s">
        <v>36</v>
      </c>
      <c r="F2945" s="7" t="s">
        <v>37</v>
      </c>
      <c r="G2945" s="7" t="s">
        <v>1199</v>
      </c>
      <c r="H2945" s="7"/>
      <c r="I2945" s="7"/>
      <c r="J2945" s="7" t="s">
        <v>107</v>
      </c>
      <c r="K2945" s="7" t="s">
        <v>2409</v>
      </c>
      <c r="L2945" s="7" t="s">
        <v>14313</v>
      </c>
      <c r="M2945" s="7" t="s">
        <v>14314</v>
      </c>
      <c r="N2945" s="7" t="s">
        <v>962</v>
      </c>
      <c r="O2945" s="7">
        <v>1</v>
      </c>
      <c r="P2945" s="7"/>
      <c r="Q2945" s="7"/>
      <c r="R2945" s="7"/>
      <c r="S2945" s="7"/>
      <c r="T2945" s="7"/>
      <c r="U2945" s="7"/>
      <c r="V2945" s="7"/>
      <c r="W2945" s="7"/>
      <c r="X2945" s="7"/>
      <c r="Y2945" s="7" t="s">
        <v>9537</v>
      </c>
      <c r="Z2945" s="7" t="s">
        <v>3322</v>
      </c>
      <c r="AA2945" s="7" t="s">
        <v>9538</v>
      </c>
      <c r="AB2945" s="7" t="s">
        <v>329</v>
      </c>
      <c r="AC2945" s="7"/>
      <c r="AD2945" s="7" t="b">
        <v>0</v>
      </c>
      <c r="AE2945" s="7"/>
      <c r="AF2945" s="7"/>
      <c r="AG2945" s="12">
        <f t="shared" si="45"/>
        <v>43326</v>
      </c>
    </row>
    <row r="2946" spans="1:33">
      <c r="A2946" s="7" t="s">
        <v>14315</v>
      </c>
      <c r="B2946" s="7" t="s">
        <v>14316</v>
      </c>
      <c r="C2946" s="7" t="s">
        <v>14317</v>
      </c>
      <c r="D2946" s="7" t="s">
        <v>14318</v>
      </c>
      <c r="E2946" s="7" t="s">
        <v>36</v>
      </c>
      <c r="F2946" s="7" t="s">
        <v>37</v>
      </c>
      <c r="G2946" s="7" t="s">
        <v>1199</v>
      </c>
      <c r="H2946" s="7"/>
      <c r="I2946" s="7"/>
      <c r="J2946" s="7" t="s">
        <v>107</v>
      </c>
      <c r="K2946" s="7" t="s">
        <v>2409</v>
      </c>
      <c r="L2946" s="7" t="s">
        <v>14319</v>
      </c>
      <c r="M2946" s="7" t="s">
        <v>14320</v>
      </c>
      <c r="N2946" s="7" t="s">
        <v>962</v>
      </c>
      <c r="O2946" s="7">
        <v>7</v>
      </c>
      <c r="P2946" s="7"/>
      <c r="Q2946" s="7"/>
      <c r="R2946" s="7"/>
      <c r="S2946" s="7"/>
      <c r="T2946" s="7"/>
      <c r="U2946" s="7"/>
      <c r="V2946" s="7"/>
      <c r="W2946" s="7"/>
      <c r="X2946" s="7"/>
      <c r="Y2946" s="7" t="s">
        <v>9537</v>
      </c>
      <c r="Z2946" s="7" t="s">
        <v>3322</v>
      </c>
      <c r="AA2946" s="7" t="s">
        <v>9538</v>
      </c>
      <c r="AB2946" s="7" t="s">
        <v>329</v>
      </c>
      <c r="AC2946" s="7"/>
      <c r="AD2946" s="7" t="b">
        <v>0</v>
      </c>
      <c r="AE2946" s="7"/>
      <c r="AF2946" s="7"/>
      <c r="AG2946" s="12">
        <f t="shared" ref="AG2946:AG3009" si="46">DATEVALUE(LEFT(C2946,10))</f>
        <v>43326</v>
      </c>
    </row>
    <row r="2947" spans="1:33">
      <c r="A2947" s="7" t="s">
        <v>14321</v>
      </c>
      <c r="B2947" s="7" t="s">
        <v>14322</v>
      </c>
      <c r="C2947" s="7" t="s">
        <v>14323</v>
      </c>
      <c r="D2947" s="7" t="s">
        <v>14324</v>
      </c>
      <c r="E2947" s="7" t="s">
        <v>36</v>
      </c>
      <c r="F2947" s="7" t="s">
        <v>37</v>
      </c>
      <c r="G2947" s="7" t="s">
        <v>1199</v>
      </c>
      <c r="H2947" s="7"/>
      <c r="I2947" s="7"/>
      <c r="J2947" s="7" t="s">
        <v>107</v>
      </c>
      <c r="K2947" s="7" t="s">
        <v>2409</v>
      </c>
      <c r="L2947" s="7" t="s">
        <v>14325</v>
      </c>
      <c r="M2947" s="7" t="s">
        <v>14326</v>
      </c>
      <c r="N2947" s="7" t="s">
        <v>962</v>
      </c>
      <c r="O2947" s="7">
        <v>7</v>
      </c>
      <c r="P2947" s="7"/>
      <c r="Q2947" s="7"/>
      <c r="R2947" s="7"/>
      <c r="S2947" s="7"/>
      <c r="T2947" s="7"/>
      <c r="U2947" s="7"/>
      <c r="V2947" s="7"/>
      <c r="W2947" s="7"/>
      <c r="X2947" s="7"/>
      <c r="Y2947" s="7" t="s">
        <v>9537</v>
      </c>
      <c r="Z2947" s="7" t="s">
        <v>3322</v>
      </c>
      <c r="AA2947" s="7" t="s">
        <v>9538</v>
      </c>
      <c r="AB2947" s="7" t="s">
        <v>329</v>
      </c>
      <c r="AC2947" s="7"/>
      <c r="AD2947" s="7" t="b">
        <v>0</v>
      </c>
      <c r="AE2947" s="7"/>
      <c r="AF2947" s="7"/>
      <c r="AG2947" s="12">
        <f t="shared" si="46"/>
        <v>43326</v>
      </c>
    </row>
    <row r="2948" spans="1:33">
      <c r="A2948" s="7" t="s">
        <v>14327</v>
      </c>
      <c r="B2948" s="7" t="s">
        <v>14328</v>
      </c>
      <c r="C2948" s="7" t="s">
        <v>14329</v>
      </c>
      <c r="D2948" s="7" t="s">
        <v>14330</v>
      </c>
      <c r="E2948" s="7" t="s">
        <v>36</v>
      </c>
      <c r="F2948" s="7" t="s">
        <v>37</v>
      </c>
      <c r="G2948" s="7" t="s">
        <v>1199</v>
      </c>
      <c r="H2948" s="7"/>
      <c r="I2948" s="7"/>
      <c r="J2948" s="7" t="s">
        <v>107</v>
      </c>
      <c r="K2948" s="7" t="s">
        <v>2409</v>
      </c>
      <c r="L2948" s="7" t="s">
        <v>14331</v>
      </c>
      <c r="M2948" s="7" t="s">
        <v>14332</v>
      </c>
      <c r="N2948" s="7" t="s">
        <v>962</v>
      </c>
      <c r="O2948" s="7">
        <v>6</v>
      </c>
      <c r="P2948" s="7"/>
      <c r="Q2948" s="7"/>
      <c r="R2948" s="7"/>
      <c r="S2948" s="7"/>
      <c r="T2948" s="7"/>
      <c r="U2948" s="7"/>
      <c r="V2948" s="7"/>
      <c r="W2948" s="7"/>
      <c r="X2948" s="7"/>
      <c r="Y2948" s="7" t="s">
        <v>9537</v>
      </c>
      <c r="Z2948" s="7" t="s">
        <v>3322</v>
      </c>
      <c r="AA2948" s="7" t="s">
        <v>9538</v>
      </c>
      <c r="AB2948" s="7" t="s">
        <v>329</v>
      </c>
      <c r="AC2948" s="7"/>
      <c r="AD2948" s="7" t="b">
        <v>0</v>
      </c>
      <c r="AE2948" s="7"/>
      <c r="AF2948" s="7"/>
      <c r="AG2948" s="12">
        <f t="shared" si="46"/>
        <v>43326</v>
      </c>
    </row>
    <row r="2949" spans="1:33">
      <c r="A2949" s="7" t="s">
        <v>14333</v>
      </c>
      <c r="B2949" s="7" t="s">
        <v>14334</v>
      </c>
      <c r="C2949" s="7" t="s">
        <v>14335</v>
      </c>
      <c r="D2949" s="7" t="s">
        <v>14336</v>
      </c>
      <c r="E2949" s="7" t="s">
        <v>36</v>
      </c>
      <c r="F2949" s="7" t="s">
        <v>37</v>
      </c>
      <c r="G2949" s="7" t="s">
        <v>1199</v>
      </c>
      <c r="H2949" s="7"/>
      <c r="I2949" s="7"/>
      <c r="J2949" s="7" t="s">
        <v>107</v>
      </c>
      <c r="K2949" s="7" t="s">
        <v>2409</v>
      </c>
      <c r="L2949" s="7" t="s">
        <v>14337</v>
      </c>
      <c r="M2949" s="7" t="s">
        <v>14338</v>
      </c>
      <c r="N2949" s="7" t="s">
        <v>962</v>
      </c>
      <c r="O2949" s="7">
        <v>7</v>
      </c>
      <c r="P2949" s="7"/>
      <c r="Q2949" s="7"/>
      <c r="R2949" s="7"/>
      <c r="S2949" s="7"/>
      <c r="T2949" s="7"/>
      <c r="U2949" s="7"/>
      <c r="V2949" s="7"/>
      <c r="W2949" s="7"/>
      <c r="X2949" s="7"/>
      <c r="Y2949" s="7" t="s">
        <v>9537</v>
      </c>
      <c r="Z2949" s="7" t="s">
        <v>3322</v>
      </c>
      <c r="AA2949" s="7" t="s">
        <v>9538</v>
      </c>
      <c r="AB2949" s="7" t="s">
        <v>329</v>
      </c>
      <c r="AC2949" s="7"/>
      <c r="AD2949" s="7" t="b">
        <v>0</v>
      </c>
      <c r="AE2949" s="7"/>
      <c r="AF2949" s="7"/>
      <c r="AG2949" s="12">
        <f t="shared" si="46"/>
        <v>43326</v>
      </c>
    </row>
    <row r="2950" spans="1:33">
      <c r="A2950" s="7" t="s">
        <v>14339</v>
      </c>
      <c r="B2950" s="7" t="s">
        <v>14340</v>
      </c>
      <c r="C2950" s="7" t="s">
        <v>14341</v>
      </c>
      <c r="D2950" s="7" t="s">
        <v>14342</v>
      </c>
      <c r="E2950" s="7" t="s">
        <v>1198</v>
      </c>
      <c r="F2950" s="7" t="s">
        <v>37</v>
      </c>
      <c r="G2950" s="7" t="s">
        <v>1199</v>
      </c>
      <c r="H2950" s="7"/>
      <c r="I2950" s="7"/>
      <c r="J2950" s="7" t="s">
        <v>107</v>
      </c>
      <c r="K2950" s="7" t="s">
        <v>2409</v>
      </c>
      <c r="L2950" s="7" t="s">
        <v>14343</v>
      </c>
      <c r="M2950" s="7" t="s">
        <v>14344</v>
      </c>
      <c r="N2950" s="7" t="s">
        <v>962</v>
      </c>
      <c r="O2950" s="7">
        <v>5</v>
      </c>
      <c r="P2950" s="7"/>
      <c r="Q2950" s="7"/>
      <c r="R2950" s="7"/>
      <c r="S2950" s="7"/>
      <c r="T2950" s="7"/>
      <c r="U2950" s="7"/>
      <c r="V2950" s="7"/>
      <c r="W2950" s="7"/>
      <c r="X2950" s="7"/>
      <c r="Y2950" s="7" t="s">
        <v>9537</v>
      </c>
      <c r="Z2950" s="7" t="s">
        <v>3322</v>
      </c>
      <c r="AA2950" s="7" t="s">
        <v>9538</v>
      </c>
      <c r="AB2950" s="7" t="s">
        <v>329</v>
      </c>
      <c r="AC2950" s="7"/>
      <c r="AD2950" s="7" t="b">
        <v>0</v>
      </c>
      <c r="AE2950" s="7"/>
      <c r="AF2950" s="7"/>
      <c r="AG2950" s="12">
        <f t="shared" si="46"/>
        <v>43326</v>
      </c>
    </row>
    <row r="2951" spans="1:33">
      <c r="A2951" s="7" t="s">
        <v>14345</v>
      </c>
      <c r="B2951" s="7" t="s">
        <v>14346</v>
      </c>
      <c r="C2951" s="7" t="s">
        <v>14347</v>
      </c>
      <c r="D2951" s="7" t="s">
        <v>14348</v>
      </c>
      <c r="E2951" s="7" t="s">
        <v>36</v>
      </c>
      <c r="F2951" s="7" t="s">
        <v>37</v>
      </c>
      <c r="G2951" s="7" t="s">
        <v>1199</v>
      </c>
      <c r="H2951" s="7"/>
      <c r="I2951" s="7"/>
      <c r="J2951" s="7" t="s">
        <v>107</v>
      </c>
      <c r="K2951" s="7" t="s">
        <v>2409</v>
      </c>
      <c r="L2951" s="7" t="s">
        <v>14349</v>
      </c>
      <c r="M2951" s="7" t="s">
        <v>14350</v>
      </c>
      <c r="N2951" s="7" t="s">
        <v>962</v>
      </c>
      <c r="O2951" s="7">
        <v>3</v>
      </c>
      <c r="P2951" s="7"/>
      <c r="Q2951" s="7"/>
      <c r="R2951" s="7"/>
      <c r="S2951" s="7"/>
      <c r="T2951" s="7"/>
      <c r="U2951" s="7"/>
      <c r="V2951" s="7"/>
      <c r="W2951" s="7"/>
      <c r="X2951" s="7"/>
      <c r="Y2951" s="7" t="s">
        <v>9537</v>
      </c>
      <c r="Z2951" s="7" t="s">
        <v>3322</v>
      </c>
      <c r="AA2951" s="7" t="s">
        <v>9538</v>
      </c>
      <c r="AB2951" s="7" t="s">
        <v>329</v>
      </c>
      <c r="AC2951" s="7"/>
      <c r="AD2951" s="7" t="b">
        <v>0</v>
      </c>
      <c r="AE2951" s="7"/>
      <c r="AF2951" s="7"/>
      <c r="AG2951" s="12">
        <f t="shared" si="46"/>
        <v>43326</v>
      </c>
    </row>
    <row r="2952" spans="1:33">
      <c r="A2952" s="7" t="s">
        <v>14351</v>
      </c>
      <c r="B2952" s="7" t="s">
        <v>14352</v>
      </c>
      <c r="C2952" s="7" t="s">
        <v>14353</v>
      </c>
      <c r="D2952" s="7" t="s">
        <v>14354</v>
      </c>
      <c r="E2952" s="7" t="s">
        <v>36</v>
      </c>
      <c r="F2952" s="7" t="s">
        <v>37</v>
      </c>
      <c r="G2952" s="7" t="s">
        <v>1199</v>
      </c>
      <c r="H2952" s="7"/>
      <c r="I2952" s="7"/>
      <c r="J2952" s="7" t="s">
        <v>107</v>
      </c>
      <c r="K2952" s="7" t="s">
        <v>2409</v>
      </c>
      <c r="L2952" s="7" t="s">
        <v>14355</v>
      </c>
      <c r="M2952" s="7" t="s">
        <v>14356</v>
      </c>
      <c r="N2952" s="7" t="s">
        <v>962</v>
      </c>
      <c r="O2952" s="7">
        <v>5</v>
      </c>
      <c r="P2952" s="7"/>
      <c r="Q2952" s="7"/>
      <c r="R2952" s="7"/>
      <c r="S2952" s="7"/>
      <c r="T2952" s="7"/>
      <c r="U2952" s="7"/>
      <c r="V2952" s="7"/>
      <c r="W2952" s="7"/>
      <c r="X2952" s="7"/>
      <c r="Y2952" s="7" t="s">
        <v>9537</v>
      </c>
      <c r="Z2952" s="7" t="s">
        <v>3322</v>
      </c>
      <c r="AA2952" s="7" t="s">
        <v>9538</v>
      </c>
      <c r="AB2952" s="7" t="s">
        <v>329</v>
      </c>
      <c r="AC2952" s="7"/>
      <c r="AD2952" s="7" t="b">
        <v>0</v>
      </c>
      <c r="AE2952" s="7"/>
      <c r="AF2952" s="7"/>
      <c r="AG2952" s="12">
        <f t="shared" si="46"/>
        <v>43326</v>
      </c>
    </row>
    <row r="2953" spans="1:33">
      <c r="A2953" s="7" t="s">
        <v>14357</v>
      </c>
      <c r="B2953" s="7" t="s">
        <v>14358</v>
      </c>
      <c r="C2953" s="7" t="s">
        <v>14359</v>
      </c>
      <c r="D2953" s="7" t="s">
        <v>14360</v>
      </c>
      <c r="E2953" s="7" t="s">
        <v>36</v>
      </c>
      <c r="F2953" s="7" t="s">
        <v>37</v>
      </c>
      <c r="G2953" s="7" t="s">
        <v>1199</v>
      </c>
      <c r="H2953" s="7"/>
      <c r="I2953" s="7"/>
      <c r="J2953" s="7" t="s">
        <v>107</v>
      </c>
      <c r="K2953" s="7" t="s">
        <v>2409</v>
      </c>
      <c r="L2953" s="7" t="s">
        <v>2410</v>
      </c>
      <c r="M2953" s="7" t="s">
        <v>2411</v>
      </c>
      <c r="N2953" s="7" t="s">
        <v>962</v>
      </c>
      <c r="O2953" s="7">
        <v>1</v>
      </c>
      <c r="P2953" s="7"/>
      <c r="Q2953" s="7"/>
      <c r="R2953" s="7"/>
      <c r="S2953" s="7"/>
      <c r="T2953" s="7"/>
      <c r="U2953" s="7"/>
      <c r="V2953" s="7"/>
      <c r="W2953" s="7"/>
      <c r="X2953" s="7"/>
      <c r="Y2953" s="7" t="s">
        <v>9537</v>
      </c>
      <c r="Z2953" s="7" t="s">
        <v>3322</v>
      </c>
      <c r="AA2953" s="7" t="s">
        <v>9538</v>
      </c>
      <c r="AB2953" s="7" t="s">
        <v>329</v>
      </c>
      <c r="AC2953" s="7"/>
      <c r="AD2953" s="7" t="b">
        <v>0</v>
      </c>
      <c r="AE2953" s="7"/>
      <c r="AF2953" s="7"/>
      <c r="AG2953" s="12">
        <f t="shared" si="46"/>
        <v>43326</v>
      </c>
    </row>
    <row r="2954" spans="1:33">
      <c r="A2954" s="7" t="s">
        <v>14361</v>
      </c>
      <c r="B2954" s="7" t="s">
        <v>14362</v>
      </c>
      <c r="C2954" s="7" t="s">
        <v>14363</v>
      </c>
      <c r="D2954" s="7" t="s">
        <v>14364</v>
      </c>
      <c r="E2954" s="7" t="s">
        <v>36</v>
      </c>
      <c r="F2954" s="7" t="s">
        <v>37</v>
      </c>
      <c r="G2954" s="7" t="s">
        <v>1199</v>
      </c>
      <c r="H2954" s="7"/>
      <c r="I2954" s="7"/>
      <c r="J2954" s="7" t="s">
        <v>107</v>
      </c>
      <c r="K2954" s="7" t="s">
        <v>2409</v>
      </c>
      <c r="L2954" s="7" t="s">
        <v>14365</v>
      </c>
      <c r="M2954" s="7" t="s">
        <v>14366</v>
      </c>
      <c r="N2954" s="7" t="s">
        <v>962</v>
      </c>
      <c r="O2954" s="7">
        <v>4</v>
      </c>
      <c r="P2954" s="7"/>
      <c r="Q2954" s="7"/>
      <c r="R2954" s="7"/>
      <c r="S2954" s="7"/>
      <c r="T2954" s="7"/>
      <c r="U2954" s="7"/>
      <c r="V2954" s="7"/>
      <c r="W2954" s="7"/>
      <c r="X2954" s="7"/>
      <c r="Y2954" s="7" t="s">
        <v>9537</v>
      </c>
      <c r="Z2954" s="7" t="s">
        <v>3322</v>
      </c>
      <c r="AA2954" s="7" t="s">
        <v>9538</v>
      </c>
      <c r="AB2954" s="7" t="s">
        <v>329</v>
      </c>
      <c r="AC2954" s="7"/>
      <c r="AD2954" s="7" t="b">
        <v>0</v>
      </c>
      <c r="AE2954" s="7"/>
      <c r="AF2954" s="7"/>
      <c r="AG2954" s="12">
        <f t="shared" si="46"/>
        <v>43326</v>
      </c>
    </row>
    <row r="2955" spans="1:33">
      <c r="A2955" s="7" t="s">
        <v>14367</v>
      </c>
      <c r="B2955" s="7" t="s">
        <v>14368</v>
      </c>
      <c r="C2955" s="7" t="s">
        <v>14369</v>
      </c>
      <c r="D2955" s="7" t="s">
        <v>14370</v>
      </c>
      <c r="E2955" s="7" t="s">
        <v>36</v>
      </c>
      <c r="F2955" s="7" t="s">
        <v>37</v>
      </c>
      <c r="G2955" s="7" t="s">
        <v>1199</v>
      </c>
      <c r="H2955" s="7"/>
      <c r="I2955" s="7"/>
      <c r="J2955" s="7" t="s">
        <v>107</v>
      </c>
      <c r="K2955" s="7" t="s">
        <v>2409</v>
      </c>
      <c r="L2955" s="7" t="s">
        <v>14371</v>
      </c>
      <c r="M2955" s="7" t="s">
        <v>14372</v>
      </c>
      <c r="N2955" s="7" t="s">
        <v>962</v>
      </c>
      <c r="O2955" s="7">
        <v>4</v>
      </c>
      <c r="P2955" s="7"/>
      <c r="Q2955" s="7"/>
      <c r="R2955" s="7"/>
      <c r="S2955" s="7"/>
      <c r="T2955" s="7"/>
      <c r="U2955" s="7"/>
      <c r="V2955" s="7"/>
      <c r="W2955" s="7"/>
      <c r="X2955" s="7"/>
      <c r="Y2955" s="7" t="s">
        <v>9537</v>
      </c>
      <c r="Z2955" s="7" t="s">
        <v>3322</v>
      </c>
      <c r="AA2955" s="7" t="s">
        <v>9538</v>
      </c>
      <c r="AB2955" s="7" t="s">
        <v>329</v>
      </c>
      <c r="AC2955" s="7"/>
      <c r="AD2955" s="7" t="b">
        <v>0</v>
      </c>
      <c r="AE2955" s="7"/>
      <c r="AF2955" s="7"/>
      <c r="AG2955" s="12">
        <f t="shared" si="46"/>
        <v>43326</v>
      </c>
    </row>
    <row r="2956" spans="1:33">
      <c r="A2956" s="7" t="s">
        <v>14373</v>
      </c>
      <c r="B2956" s="7" t="s">
        <v>14374</v>
      </c>
      <c r="C2956" s="7" t="s">
        <v>14375</v>
      </c>
      <c r="D2956" s="7" t="s">
        <v>14376</v>
      </c>
      <c r="E2956" s="7" t="s">
        <v>36</v>
      </c>
      <c r="F2956" s="7" t="s">
        <v>37</v>
      </c>
      <c r="G2956" s="7" t="s">
        <v>1199</v>
      </c>
      <c r="H2956" s="7"/>
      <c r="I2956" s="7"/>
      <c r="J2956" s="7" t="s">
        <v>107</v>
      </c>
      <c r="K2956" s="7" t="s">
        <v>2409</v>
      </c>
      <c r="L2956" s="7" t="s">
        <v>14377</v>
      </c>
      <c r="M2956" s="7" t="s">
        <v>14378</v>
      </c>
      <c r="N2956" s="7" t="s">
        <v>962</v>
      </c>
      <c r="O2956" s="7">
        <v>4</v>
      </c>
      <c r="P2956" s="7"/>
      <c r="Q2956" s="7"/>
      <c r="R2956" s="7"/>
      <c r="S2956" s="7"/>
      <c r="T2956" s="7"/>
      <c r="U2956" s="7"/>
      <c r="V2956" s="7"/>
      <c r="W2956" s="7"/>
      <c r="X2956" s="7"/>
      <c r="Y2956" s="7" t="s">
        <v>9537</v>
      </c>
      <c r="Z2956" s="7" t="s">
        <v>3322</v>
      </c>
      <c r="AA2956" s="7" t="s">
        <v>9538</v>
      </c>
      <c r="AB2956" s="7" t="s">
        <v>329</v>
      </c>
      <c r="AC2956" s="7"/>
      <c r="AD2956" s="7" t="b">
        <v>0</v>
      </c>
      <c r="AE2956" s="7"/>
      <c r="AF2956" s="7"/>
      <c r="AG2956" s="12">
        <f t="shared" si="46"/>
        <v>43326</v>
      </c>
    </row>
    <row r="2957" spans="1:33">
      <c r="A2957" s="7" t="s">
        <v>14379</v>
      </c>
      <c r="B2957" s="7" t="s">
        <v>14380</v>
      </c>
      <c r="C2957" s="7" t="s">
        <v>14381</v>
      </c>
      <c r="D2957" s="7" t="s">
        <v>14382</v>
      </c>
      <c r="E2957" s="7" t="s">
        <v>36</v>
      </c>
      <c r="F2957" s="7" t="s">
        <v>37</v>
      </c>
      <c r="G2957" s="7" t="s">
        <v>1199</v>
      </c>
      <c r="H2957" s="7"/>
      <c r="I2957" s="7"/>
      <c r="J2957" s="7" t="s">
        <v>107</v>
      </c>
      <c r="K2957" s="7" t="s">
        <v>2409</v>
      </c>
      <c r="L2957" s="7" t="s">
        <v>14383</v>
      </c>
      <c r="M2957" s="7" t="s">
        <v>14384</v>
      </c>
      <c r="N2957" s="7" t="s">
        <v>962</v>
      </c>
      <c r="O2957" s="7">
        <v>3</v>
      </c>
      <c r="P2957" s="7"/>
      <c r="Q2957" s="7"/>
      <c r="R2957" s="7"/>
      <c r="S2957" s="7"/>
      <c r="T2957" s="7"/>
      <c r="U2957" s="7"/>
      <c r="V2957" s="7"/>
      <c r="W2957" s="7"/>
      <c r="X2957" s="7"/>
      <c r="Y2957" s="7" t="s">
        <v>9537</v>
      </c>
      <c r="Z2957" s="7" t="s">
        <v>3322</v>
      </c>
      <c r="AA2957" s="7" t="s">
        <v>9538</v>
      </c>
      <c r="AB2957" s="7" t="s">
        <v>329</v>
      </c>
      <c r="AC2957" s="7"/>
      <c r="AD2957" s="7" t="b">
        <v>0</v>
      </c>
      <c r="AE2957" s="7"/>
      <c r="AF2957" s="7"/>
      <c r="AG2957" s="12">
        <f t="shared" si="46"/>
        <v>43326</v>
      </c>
    </row>
    <row r="2958" spans="1:33">
      <c r="A2958" s="7" t="s">
        <v>14385</v>
      </c>
      <c r="B2958" s="7" t="s">
        <v>14386</v>
      </c>
      <c r="C2958" s="7" t="s">
        <v>14387</v>
      </c>
      <c r="D2958" s="7" t="s">
        <v>14388</v>
      </c>
      <c r="E2958" s="7" t="s">
        <v>36</v>
      </c>
      <c r="F2958" s="7" t="s">
        <v>37</v>
      </c>
      <c r="G2958" s="7" t="s">
        <v>1199</v>
      </c>
      <c r="H2958" s="7"/>
      <c r="I2958" s="7"/>
      <c r="J2958" s="7" t="s">
        <v>107</v>
      </c>
      <c r="K2958" s="7" t="s">
        <v>2409</v>
      </c>
      <c r="L2958" s="7" t="s">
        <v>14389</v>
      </c>
      <c r="M2958" s="7" t="s">
        <v>14390</v>
      </c>
      <c r="N2958" s="7" t="s">
        <v>962</v>
      </c>
      <c r="O2958" s="7">
        <v>2</v>
      </c>
      <c r="P2958" s="7"/>
      <c r="Q2958" s="7"/>
      <c r="R2958" s="7"/>
      <c r="S2958" s="7"/>
      <c r="T2958" s="7"/>
      <c r="U2958" s="7"/>
      <c r="V2958" s="7"/>
      <c r="W2958" s="7"/>
      <c r="X2958" s="7"/>
      <c r="Y2958" s="7" t="s">
        <v>9537</v>
      </c>
      <c r="Z2958" s="7" t="s">
        <v>3322</v>
      </c>
      <c r="AA2958" s="7" t="s">
        <v>9538</v>
      </c>
      <c r="AB2958" s="7" t="s">
        <v>329</v>
      </c>
      <c r="AC2958" s="7"/>
      <c r="AD2958" s="7" t="b">
        <v>0</v>
      </c>
      <c r="AE2958" s="7"/>
      <c r="AF2958" s="7"/>
      <c r="AG2958" s="12">
        <f t="shared" si="46"/>
        <v>43326</v>
      </c>
    </row>
    <row r="2959" spans="1:33">
      <c r="A2959" s="7" t="s">
        <v>14391</v>
      </c>
      <c r="B2959" s="7" t="s">
        <v>14392</v>
      </c>
      <c r="C2959" s="7" t="s">
        <v>14393</v>
      </c>
      <c r="D2959" s="7" t="s">
        <v>14394</v>
      </c>
      <c r="E2959" s="7" t="s">
        <v>36</v>
      </c>
      <c r="F2959" s="7" t="s">
        <v>37</v>
      </c>
      <c r="G2959" s="7" t="s">
        <v>1199</v>
      </c>
      <c r="H2959" s="7"/>
      <c r="I2959" s="7"/>
      <c r="J2959" s="7" t="s">
        <v>107</v>
      </c>
      <c r="K2959" s="7" t="s">
        <v>2409</v>
      </c>
      <c r="L2959" s="7" t="s">
        <v>14395</v>
      </c>
      <c r="M2959" s="7" t="s">
        <v>14396</v>
      </c>
      <c r="N2959" s="7" t="s">
        <v>962</v>
      </c>
      <c r="O2959" s="7">
        <v>3</v>
      </c>
      <c r="P2959" s="7"/>
      <c r="Q2959" s="7"/>
      <c r="R2959" s="7"/>
      <c r="S2959" s="7"/>
      <c r="T2959" s="7"/>
      <c r="U2959" s="7"/>
      <c r="V2959" s="7"/>
      <c r="W2959" s="7"/>
      <c r="X2959" s="7"/>
      <c r="Y2959" s="7" t="s">
        <v>9537</v>
      </c>
      <c r="Z2959" s="7" t="s">
        <v>3322</v>
      </c>
      <c r="AA2959" s="7" t="s">
        <v>9538</v>
      </c>
      <c r="AB2959" s="7" t="s">
        <v>329</v>
      </c>
      <c r="AC2959" s="7"/>
      <c r="AD2959" s="7" t="b">
        <v>0</v>
      </c>
      <c r="AE2959" s="7"/>
      <c r="AF2959" s="7"/>
      <c r="AG2959" s="12">
        <f t="shared" si="46"/>
        <v>43326</v>
      </c>
    </row>
    <row r="2960" spans="1:33">
      <c r="A2960" s="7" t="s">
        <v>14397</v>
      </c>
      <c r="B2960" s="7" t="s">
        <v>14398</v>
      </c>
      <c r="C2960" s="7" t="s">
        <v>14399</v>
      </c>
      <c r="D2960" s="7" t="s">
        <v>14400</v>
      </c>
      <c r="E2960" s="7" t="s">
        <v>36</v>
      </c>
      <c r="F2960" s="7" t="s">
        <v>37</v>
      </c>
      <c r="G2960" s="7" t="s">
        <v>1199</v>
      </c>
      <c r="H2960" s="7"/>
      <c r="I2960" s="7"/>
      <c r="J2960" s="7" t="s">
        <v>107</v>
      </c>
      <c r="K2960" s="7" t="s">
        <v>2409</v>
      </c>
      <c r="L2960" s="7" t="s">
        <v>14401</v>
      </c>
      <c r="M2960" s="7" t="s">
        <v>14402</v>
      </c>
      <c r="N2960" s="7" t="s">
        <v>962</v>
      </c>
      <c r="O2960" s="7">
        <v>6</v>
      </c>
      <c r="P2960" s="7"/>
      <c r="Q2960" s="7"/>
      <c r="R2960" s="7"/>
      <c r="S2960" s="7"/>
      <c r="T2960" s="7"/>
      <c r="U2960" s="7"/>
      <c r="V2960" s="7"/>
      <c r="W2960" s="7"/>
      <c r="X2960" s="7"/>
      <c r="Y2960" s="7" t="s">
        <v>9537</v>
      </c>
      <c r="Z2960" s="7" t="s">
        <v>3322</v>
      </c>
      <c r="AA2960" s="7" t="s">
        <v>9538</v>
      </c>
      <c r="AB2960" s="7" t="s">
        <v>329</v>
      </c>
      <c r="AC2960" s="7"/>
      <c r="AD2960" s="7" t="b">
        <v>0</v>
      </c>
      <c r="AE2960" s="7"/>
      <c r="AF2960" s="7"/>
      <c r="AG2960" s="12">
        <f t="shared" si="46"/>
        <v>43326</v>
      </c>
    </row>
    <row r="2961" spans="1:33">
      <c r="A2961" s="7" t="s">
        <v>14403</v>
      </c>
      <c r="B2961" s="7" t="s">
        <v>14404</v>
      </c>
      <c r="C2961" s="7" t="s">
        <v>14405</v>
      </c>
      <c r="D2961" s="7" t="s">
        <v>14406</v>
      </c>
      <c r="E2961" s="7" t="s">
        <v>36</v>
      </c>
      <c r="F2961" s="7" t="s">
        <v>37</v>
      </c>
      <c r="G2961" s="7" t="s">
        <v>1199</v>
      </c>
      <c r="H2961" s="7"/>
      <c r="I2961" s="7"/>
      <c r="J2961" s="7" t="s">
        <v>107</v>
      </c>
      <c r="K2961" s="7" t="s">
        <v>2409</v>
      </c>
      <c r="L2961" s="7" t="s">
        <v>14407</v>
      </c>
      <c r="M2961" s="7" t="s">
        <v>14408</v>
      </c>
      <c r="N2961" s="7" t="s">
        <v>962</v>
      </c>
      <c r="O2961" s="7">
        <v>2</v>
      </c>
      <c r="P2961" s="7"/>
      <c r="Q2961" s="7"/>
      <c r="R2961" s="7"/>
      <c r="S2961" s="7"/>
      <c r="T2961" s="7"/>
      <c r="U2961" s="7"/>
      <c r="V2961" s="7"/>
      <c r="W2961" s="7"/>
      <c r="X2961" s="7"/>
      <c r="Y2961" s="7" t="s">
        <v>9537</v>
      </c>
      <c r="Z2961" s="7" t="s">
        <v>3322</v>
      </c>
      <c r="AA2961" s="7" t="s">
        <v>9538</v>
      </c>
      <c r="AB2961" s="7" t="s">
        <v>329</v>
      </c>
      <c r="AC2961" s="7"/>
      <c r="AD2961" s="7" t="b">
        <v>0</v>
      </c>
      <c r="AE2961" s="7"/>
      <c r="AF2961" s="7"/>
      <c r="AG2961" s="12">
        <f t="shared" si="46"/>
        <v>43326</v>
      </c>
    </row>
    <row r="2962" spans="1:33">
      <c r="A2962" s="7" t="s">
        <v>14409</v>
      </c>
      <c r="B2962" s="7" t="s">
        <v>14410</v>
      </c>
      <c r="C2962" s="7" t="s">
        <v>14411</v>
      </c>
      <c r="D2962" s="7" t="s">
        <v>14412</v>
      </c>
      <c r="E2962" s="7" t="s">
        <v>36</v>
      </c>
      <c r="F2962" s="7" t="s">
        <v>37</v>
      </c>
      <c r="G2962" s="7" t="s">
        <v>1199</v>
      </c>
      <c r="H2962" s="7"/>
      <c r="I2962" s="7"/>
      <c r="J2962" s="7" t="s">
        <v>107</v>
      </c>
      <c r="K2962" s="7" t="s">
        <v>2409</v>
      </c>
      <c r="L2962" s="7" t="s">
        <v>14413</v>
      </c>
      <c r="M2962" s="7" t="s">
        <v>14414</v>
      </c>
      <c r="N2962" s="7" t="s">
        <v>962</v>
      </c>
      <c r="O2962" s="7">
        <v>8</v>
      </c>
      <c r="P2962" s="7"/>
      <c r="Q2962" s="7"/>
      <c r="R2962" s="7"/>
      <c r="S2962" s="7"/>
      <c r="T2962" s="7"/>
      <c r="U2962" s="7"/>
      <c r="V2962" s="7"/>
      <c r="W2962" s="7"/>
      <c r="X2962" s="7"/>
      <c r="Y2962" s="7" t="s">
        <v>9537</v>
      </c>
      <c r="Z2962" s="7" t="s">
        <v>3322</v>
      </c>
      <c r="AA2962" s="7" t="s">
        <v>9538</v>
      </c>
      <c r="AB2962" s="7" t="s">
        <v>329</v>
      </c>
      <c r="AC2962" s="7"/>
      <c r="AD2962" s="7" t="b">
        <v>0</v>
      </c>
      <c r="AE2962" s="7"/>
      <c r="AF2962" s="7"/>
      <c r="AG2962" s="12">
        <f t="shared" si="46"/>
        <v>43326</v>
      </c>
    </row>
    <row r="2963" spans="1:33">
      <c r="A2963" s="7" t="s">
        <v>14415</v>
      </c>
      <c r="B2963" s="7" t="s">
        <v>14416</v>
      </c>
      <c r="C2963" s="7" t="s">
        <v>14417</v>
      </c>
      <c r="D2963" s="7" t="s">
        <v>14418</v>
      </c>
      <c r="E2963" s="7" t="s">
        <v>36</v>
      </c>
      <c r="F2963" s="7" t="s">
        <v>37</v>
      </c>
      <c r="G2963" s="7" t="s">
        <v>1199</v>
      </c>
      <c r="H2963" s="7"/>
      <c r="I2963" s="7"/>
      <c r="J2963" s="7" t="s">
        <v>107</v>
      </c>
      <c r="K2963" s="7" t="s">
        <v>2409</v>
      </c>
      <c r="L2963" s="7" t="s">
        <v>14419</v>
      </c>
      <c r="M2963" s="7" t="s">
        <v>14420</v>
      </c>
      <c r="N2963" s="7" t="s">
        <v>962</v>
      </c>
      <c r="O2963" s="7">
        <v>1</v>
      </c>
      <c r="P2963" s="7"/>
      <c r="Q2963" s="7"/>
      <c r="R2963" s="7"/>
      <c r="S2963" s="7"/>
      <c r="T2963" s="7"/>
      <c r="U2963" s="7"/>
      <c r="V2963" s="7"/>
      <c r="W2963" s="7"/>
      <c r="X2963" s="7"/>
      <c r="Y2963" s="7" t="s">
        <v>9537</v>
      </c>
      <c r="Z2963" s="7" t="s">
        <v>3322</v>
      </c>
      <c r="AA2963" s="7" t="s">
        <v>9538</v>
      </c>
      <c r="AB2963" s="7" t="s">
        <v>329</v>
      </c>
      <c r="AC2963" s="7"/>
      <c r="AD2963" s="7" t="b">
        <v>0</v>
      </c>
      <c r="AE2963" s="7"/>
      <c r="AF2963" s="7"/>
      <c r="AG2963" s="12">
        <f t="shared" si="46"/>
        <v>43326</v>
      </c>
    </row>
    <row r="2964" spans="1:33">
      <c r="A2964" s="7" t="s">
        <v>14421</v>
      </c>
      <c r="B2964" s="7" t="s">
        <v>14422</v>
      </c>
      <c r="C2964" s="7" t="s">
        <v>14423</v>
      </c>
      <c r="D2964" s="7" t="s">
        <v>14424</v>
      </c>
      <c r="E2964" s="7" t="s">
        <v>36</v>
      </c>
      <c r="F2964" s="7" t="s">
        <v>37</v>
      </c>
      <c r="G2964" s="7" t="s">
        <v>1199</v>
      </c>
      <c r="H2964" s="7"/>
      <c r="I2964" s="7"/>
      <c r="J2964" s="7" t="s">
        <v>107</v>
      </c>
      <c r="K2964" s="7" t="s">
        <v>2409</v>
      </c>
      <c r="L2964" s="7" t="s">
        <v>14425</v>
      </c>
      <c r="M2964" s="7" t="s">
        <v>14426</v>
      </c>
      <c r="N2964" s="7" t="s">
        <v>962</v>
      </c>
      <c r="O2964" s="7">
        <v>5</v>
      </c>
      <c r="P2964" s="7"/>
      <c r="Q2964" s="7"/>
      <c r="R2964" s="7"/>
      <c r="S2964" s="7"/>
      <c r="T2964" s="7"/>
      <c r="U2964" s="7"/>
      <c r="V2964" s="7"/>
      <c r="W2964" s="7"/>
      <c r="X2964" s="7"/>
      <c r="Y2964" s="7" t="s">
        <v>9537</v>
      </c>
      <c r="Z2964" s="7" t="s">
        <v>3322</v>
      </c>
      <c r="AA2964" s="7" t="s">
        <v>9538</v>
      </c>
      <c r="AB2964" s="7" t="s">
        <v>329</v>
      </c>
      <c r="AC2964" s="7"/>
      <c r="AD2964" s="7" t="b">
        <v>0</v>
      </c>
      <c r="AE2964" s="7"/>
      <c r="AF2964" s="7"/>
      <c r="AG2964" s="12">
        <f t="shared" si="46"/>
        <v>43326</v>
      </c>
    </row>
    <row r="2965" spans="1:33">
      <c r="A2965" s="7" t="s">
        <v>14427</v>
      </c>
      <c r="B2965" s="7" t="s">
        <v>14428</v>
      </c>
      <c r="C2965" s="7" t="s">
        <v>14429</v>
      </c>
      <c r="D2965" s="7" t="s">
        <v>14430</v>
      </c>
      <c r="E2965" s="7" t="s">
        <v>36</v>
      </c>
      <c r="F2965" s="7" t="s">
        <v>37</v>
      </c>
      <c r="G2965" s="7" t="s">
        <v>1199</v>
      </c>
      <c r="H2965" s="7"/>
      <c r="I2965" s="7"/>
      <c r="J2965" s="7" t="s">
        <v>107</v>
      </c>
      <c r="K2965" s="7" t="s">
        <v>2409</v>
      </c>
      <c r="L2965" s="7" t="s">
        <v>14431</v>
      </c>
      <c r="M2965" s="7" t="s">
        <v>14432</v>
      </c>
      <c r="N2965" s="7" t="s">
        <v>962</v>
      </c>
      <c r="O2965" s="7">
        <v>5</v>
      </c>
      <c r="P2965" s="7"/>
      <c r="Q2965" s="7"/>
      <c r="R2965" s="7"/>
      <c r="S2965" s="7"/>
      <c r="T2965" s="7"/>
      <c r="U2965" s="7"/>
      <c r="V2965" s="7"/>
      <c r="W2965" s="7"/>
      <c r="X2965" s="7"/>
      <c r="Y2965" s="7" t="s">
        <v>9537</v>
      </c>
      <c r="Z2965" s="7" t="s">
        <v>3322</v>
      </c>
      <c r="AA2965" s="7" t="s">
        <v>9538</v>
      </c>
      <c r="AB2965" s="7" t="s">
        <v>329</v>
      </c>
      <c r="AC2965" s="7"/>
      <c r="AD2965" s="7" t="b">
        <v>0</v>
      </c>
      <c r="AE2965" s="7"/>
      <c r="AF2965" s="7"/>
      <c r="AG2965" s="12">
        <f t="shared" si="46"/>
        <v>43326</v>
      </c>
    </row>
    <row r="2966" spans="1:33">
      <c r="A2966" s="7" t="s">
        <v>14433</v>
      </c>
      <c r="B2966" s="7" t="s">
        <v>14434</v>
      </c>
      <c r="C2966" s="7" t="s">
        <v>14435</v>
      </c>
      <c r="D2966" s="7" t="s">
        <v>14436</v>
      </c>
      <c r="E2966" s="7" t="s">
        <v>36</v>
      </c>
      <c r="F2966" s="7" t="s">
        <v>37</v>
      </c>
      <c r="G2966" s="7" t="s">
        <v>1199</v>
      </c>
      <c r="H2966" s="7"/>
      <c r="I2966" s="7"/>
      <c r="J2966" s="7" t="s">
        <v>107</v>
      </c>
      <c r="K2966" s="7" t="s">
        <v>2409</v>
      </c>
      <c r="L2966" s="7" t="s">
        <v>14437</v>
      </c>
      <c r="M2966" s="7" t="s">
        <v>14438</v>
      </c>
      <c r="N2966" s="7" t="s">
        <v>962</v>
      </c>
      <c r="O2966" s="7">
        <v>9</v>
      </c>
      <c r="P2966" s="7"/>
      <c r="Q2966" s="7"/>
      <c r="R2966" s="7"/>
      <c r="S2966" s="7"/>
      <c r="T2966" s="7"/>
      <c r="U2966" s="7"/>
      <c r="V2966" s="7"/>
      <c r="W2966" s="7"/>
      <c r="X2966" s="7"/>
      <c r="Y2966" s="7" t="s">
        <v>9537</v>
      </c>
      <c r="Z2966" s="7" t="s">
        <v>3322</v>
      </c>
      <c r="AA2966" s="7" t="s">
        <v>9538</v>
      </c>
      <c r="AB2966" s="7" t="s">
        <v>329</v>
      </c>
      <c r="AC2966" s="7"/>
      <c r="AD2966" s="7" t="b">
        <v>0</v>
      </c>
      <c r="AE2966" s="7"/>
      <c r="AF2966" s="7"/>
      <c r="AG2966" s="12">
        <f t="shared" si="46"/>
        <v>43326</v>
      </c>
    </row>
    <row r="2967" spans="1:33">
      <c r="A2967" s="7" t="s">
        <v>14439</v>
      </c>
      <c r="B2967" s="7" t="s">
        <v>14440</v>
      </c>
      <c r="C2967" s="7" t="s">
        <v>14441</v>
      </c>
      <c r="D2967" s="7" t="s">
        <v>14442</v>
      </c>
      <c r="E2967" s="7" t="s">
        <v>1198</v>
      </c>
      <c r="F2967" s="7" t="s">
        <v>37</v>
      </c>
      <c r="G2967" s="7" t="s">
        <v>1199</v>
      </c>
      <c r="H2967" s="7"/>
      <c r="I2967" s="7"/>
      <c r="J2967" s="7" t="s">
        <v>107</v>
      </c>
      <c r="K2967" s="7" t="s">
        <v>2409</v>
      </c>
      <c r="L2967" s="7" t="s">
        <v>14443</v>
      </c>
      <c r="M2967" s="7" t="s">
        <v>14444</v>
      </c>
      <c r="N2967" s="7" t="s">
        <v>962</v>
      </c>
      <c r="O2967" s="7">
        <v>3</v>
      </c>
      <c r="P2967" s="7"/>
      <c r="Q2967" s="7"/>
      <c r="R2967" s="7"/>
      <c r="S2967" s="7"/>
      <c r="T2967" s="7"/>
      <c r="U2967" s="7"/>
      <c r="V2967" s="7"/>
      <c r="W2967" s="7"/>
      <c r="X2967" s="7"/>
      <c r="Y2967" s="7" t="s">
        <v>9537</v>
      </c>
      <c r="Z2967" s="7" t="s">
        <v>3322</v>
      </c>
      <c r="AA2967" s="7" t="s">
        <v>9538</v>
      </c>
      <c r="AB2967" s="7" t="s">
        <v>329</v>
      </c>
      <c r="AC2967" s="7"/>
      <c r="AD2967" s="7" t="b">
        <v>0</v>
      </c>
      <c r="AE2967" s="7"/>
      <c r="AF2967" s="7"/>
      <c r="AG2967" s="12">
        <f t="shared" si="46"/>
        <v>43326</v>
      </c>
    </row>
    <row r="2968" spans="1:33">
      <c r="A2968" s="7" t="s">
        <v>14445</v>
      </c>
      <c r="B2968" s="7" t="s">
        <v>14446</v>
      </c>
      <c r="C2968" s="7" t="s">
        <v>14447</v>
      </c>
      <c r="D2968" s="7" t="s">
        <v>14448</v>
      </c>
      <c r="E2968" s="7" t="s">
        <v>36</v>
      </c>
      <c r="F2968" s="7" t="s">
        <v>37</v>
      </c>
      <c r="G2968" s="7" t="s">
        <v>1199</v>
      </c>
      <c r="H2968" s="7"/>
      <c r="I2968" s="7"/>
      <c r="J2968" s="7" t="s">
        <v>107</v>
      </c>
      <c r="K2968" s="7" t="s">
        <v>14449</v>
      </c>
      <c r="L2968" s="7" t="s">
        <v>14450</v>
      </c>
      <c r="M2968" s="7" t="s">
        <v>14451</v>
      </c>
      <c r="N2968" s="7" t="s">
        <v>962</v>
      </c>
      <c r="O2968" s="7">
        <v>1</v>
      </c>
      <c r="P2968" s="7"/>
      <c r="Q2968" s="7"/>
      <c r="R2968" s="7"/>
      <c r="S2968" s="7"/>
      <c r="T2968" s="7"/>
      <c r="U2968" s="7"/>
      <c r="V2968" s="7"/>
      <c r="W2968" s="7"/>
      <c r="X2968" s="7"/>
      <c r="Y2968" s="7" t="s">
        <v>9537</v>
      </c>
      <c r="Z2968" s="7" t="s">
        <v>3322</v>
      </c>
      <c r="AA2968" s="7" t="s">
        <v>9538</v>
      </c>
      <c r="AB2968" s="7" t="s">
        <v>329</v>
      </c>
      <c r="AC2968" s="7"/>
      <c r="AD2968" s="7" t="b">
        <v>0</v>
      </c>
      <c r="AE2968" s="7"/>
      <c r="AF2968" s="7"/>
      <c r="AG2968" s="12">
        <f t="shared" si="46"/>
        <v>43326</v>
      </c>
    </row>
    <row r="2969" spans="1:33">
      <c r="A2969" s="7" t="s">
        <v>14452</v>
      </c>
      <c r="B2969" s="7" t="s">
        <v>14453</v>
      </c>
      <c r="C2969" s="7" t="s">
        <v>14454</v>
      </c>
      <c r="D2969" s="7" t="s">
        <v>14455</v>
      </c>
      <c r="E2969" s="7" t="s">
        <v>36</v>
      </c>
      <c r="F2969" s="7" t="s">
        <v>37</v>
      </c>
      <c r="G2969" s="7" t="s">
        <v>1199</v>
      </c>
      <c r="H2969" s="7"/>
      <c r="I2969" s="7"/>
      <c r="J2969" s="7" t="s">
        <v>107</v>
      </c>
      <c r="K2969" s="7" t="s">
        <v>14449</v>
      </c>
      <c r="L2969" s="7" t="s">
        <v>6246</v>
      </c>
      <c r="M2969" s="7" t="s">
        <v>6247</v>
      </c>
      <c r="N2969" s="7" t="s">
        <v>962</v>
      </c>
      <c r="O2969" s="7">
        <v>12</v>
      </c>
      <c r="P2969" s="7"/>
      <c r="Q2969" s="7"/>
      <c r="R2969" s="7"/>
      <c r="S2969" s="7"/>
      <c r="T2969" s="7"/>
      <c r="U2969" s="7"/>
      <c r="V2969" s="7"/>
      <c r="W2969" s="7"/>
      <c r="X2969" s="7"/>
      <c r="Y2969" s="7" t="s">
        <v>9537</v>
      </c>
      <c r="Z2969" s="7" t="s">
        <v>3322</v>
      </c>
      <c r="AA2969" s="7" t="s">
        <v>9538</v>
      </c>
      <c r="AB2969" s="7" t="s">
        <v>329</v>
      </c>
      <c r="AC2969" s="7"/>
      <c r="AD2969" s="7" t="b">
        <v>0</v>
      </c>
      <c r="AE2969" s="7"/>
      <c r="AF2969" s="7"/>
      <c r="AG2969" s="12">
        <f t="shared" si="46"/>
        <v>43326</v>
      </c>
    </row>
    <row r="2970" spans="1:33">
      <c r="A2970" s="7" t="s">
        <v>14456</v>
      </c>
      <c r="B2970" s="7" t="s">
        <v>14457</v>
      </c>
      <c r="C2970" s="7" t="s">
        <v>14458</v>
      </c>
      <c r="D2970" s="7" t="s">
        <v>14459</v>
      </c>
      <c r="E2970" s="7" t="s">
        <v>36</v>
      </c>
      <c r="F2970" s="7" t="s">
        <v>37</v>
      </c>
      <c r="G2970" s="7" t="s">
        <v>1199</v>
      </c>
      <c r="H2970" s="7"/>
      <c r="I2970" s="7"/>
      <c r="J2970" s="7" t="s">
        <v>107</v>
      </c>
      <c r="K2970" s="7" t="s">
        <v>14449</v>
      </c>
      <c r="L2970" s="7" t="s">
        <v>14460</v>
      </c>
      <c r="M2970" s="7" t="s">
        <v>14461</v>
      </c>
      <c r="N2970" s="7" t="s">
        <v>962</v>
      </c>
      <c r="O2970" s="7">
        <v>2</v>
      </c>
      <c r="P2970" s="7"/>
      <c r="Q2970" s="7"/>
      <c r="R2970" s="7"/>
      <c r="S2970" s="7"/>
      <c r="T2970" s="7"/>
      <c r="U2970" s="7"/>
      <c r="V2970" s="7"/>
      <c r="W2970" s="7"/>
      <c r="X2970" s="7"/>
      <c r="Y2970" s="7" t="s">
        <v>9537</v>
      </c>
      <c r="Z2970" s="7" t="s">
        <v>3322</v>
      </c>
      <c r="AA2970" s="7" t="s">
        <v>9538</v>
      </c>
      <c r="AB2970" s="7" t="s">
        <v>329</v>
      </c>
      <c r="AC2970" s="7"/>
      <c r="AD2970" s="7" t="b">
        <v>0</v>
      </c>
      <c r="AE2970" s="7"/>
      <c r="AF2970" s="7"/>
      <c r="AG2970" s="12">
        <f t="shared" si="46"/>
        <v>43326</v>
      </c>
    </row>
    <row r="2971" spans="1:33">
      <c r="A2971" s="7" t="s">
        <v>14462</v>
      </c>
      <c r="B2971" s="7" t="s">
        <v>14463</v>
      </c>
      <c r="C2971" s="7" t="s">
        <v>14464</v>
      </c>
      <c r="D2971" s="7" t="s">
        <v>14465</v>
      </c>
      <c r="E2971" s="7" t="s">
        <v>36</v>
      </c>
      <c r="F2971" s="7" t="s">
        <v>37</v>
      </c>
      <c r="G2971" s="7" t="s">
        <v>1199</v>
      </c>
      <c r="H2971" s="7"/>
      <c r="I2971" s="7"/>
      <c r="J2971" s="7" t="s">
        <v>107</v>
      </c>
      <c r="K2971" s="7" t="s">
        <v>14449</v>
      </c>
      <c r="L2971" s="7" t="s">
        <v>14466</v>
      </c>
      <c r="M2971" s="7" t="s">
        <v>14467</v>
      </c>
      <c r="N2971" s="7" t="s">
        <v>962</v>
      </c>
      <c r="O2971" s="7">
        <v>3</v>
      </c>
      <c r="P2971" s="7"/>
      <c r="Q2971" s="7"/>
      <c r="R2971" s="7"/>
      <c r="S2971" s="7"/>
      <c r="T2971" s="7"/>
      <c r="U2971" s="7"/>
      <c r="V2971" s="7"/>
      <c r="W2971" s="7"/>
      <c r="X2971" s="7"/>
      <c r="Y2971" s="7" t="s">
        <v>9537</v>
      </c>
      <c r="Z2971" s="7" t="s">
        <v>3322</v>
      </c>
      <c r="AA2971" s="7" t="s">
        <v>9538</v>
      </c>
      <c r="AB2971" s="7" t="s">
        <v>329</v>
      </c>
      <c r="AC2971" s="7"/>
      <c r="AD2971" s="7" t="b">
        <v>0</v>
      </c>
      <c r="AE2971" s="7"/>
      <c r="AF2971" s="7"/>
      <c r="AG2971" s="12">
        <f t="shared" si="46"/>
        <v>43326</v>
      </c>
    </row>
    <row r="2972" spans="1:33">
      <c r="A2972" s="7" t="s">
        <v>14468</v>
      </c>
      <c r="B2972" s="7" t="s">
        <v>14469</v>
      </c>
      <c r="C2972" s="7" t="s">
        <v>14470</v>
      </c>
      <c r="D2972" s="7" t="s">
        <v>14471</v>
      </c>
      <c r="E2972" s="7" t="s">
        <v>36</v>
      </c>
      <c r="F2972" s="7" t="s">
        <v>37</v>
      </c>
      <c r="G2972" s="7" t="s">
        <v>1199</v>
      </c>
      <c r="H2972" s="7"/>
      <c r="I2972" s="7"/>
      <c r="J2972" s="7" t="s">
        <v>107</v>
      </c>
      <c r="K2972" s="7" t="s">
        <v>14449</v>
      </c>
      <c r="L2972" s="7" t="s">
        <v>14472</v>
      </c>
      <c r="M2972" s="7" t="s">
        <v>14473</v>
      </c>
      <c r="N2972" s="7" t="s">
        <v>962</v>
      </c>
      <c r="O2972" s="7">
        <v>7</v>
      </c>
      <c r="P2972" s="7"/>
      <c r="Q2972" s="7"/>
      <c r="R2972" s="7"/>
      <c r="S2972" s="7"/>
      <c r="T2972" s="7"/>
      <c r="U2972" s="7"/>
      <c r="V2972" s="7"/>
      <c r="W2972" s="7"/>
      <c r="X2972" s="7"/>
      <c r="Y2972" s="7" t="s">
        <v>9537</v>
      </c>
      <c r="Z2972" s="7" t="s">
        <v>3322</v>
      </c>
      <c r="AA2972" s="7" t="s">
        <v>9538</v>
      </c>
      <c r="AB2972" s="7" t="s">
        <v>329</v>
      </c>
      <c r="AC2972" s="7"/>
      <c r="AD2972" s="7" t="b">
        <v>0</v>
      </c>
      <c r="AE2972" s="7"/>
      <c r="AF2972" s="7"/>
      <c r="AG2972" s="12">
        <f t="shared" si="46"/>
        <v>43326</v>
      </c>
    </row>
    <row r="2973" spans="1:33">
      <c r="A2973" s="7" t="s">
        <v>14474</v>
      </c>
      <c r="B2973" s="7" t="s">
        <v>14475</v>
      </c>
      <c r="C2973" s="7" t="s">
        <v>14476</v>
      </c>
      <c r="D2973" s="7" t="s">
        <v>14477</v>
      </c>
      <c r="E2973" s="7" t="s">
        <v>36</v>
      </c>
      <c r="F2973" s="7" t="s">
        <v>37</v>
      </c>
      <c r="G2973" s="7" t="s">
        <v>1199</v>
      </c>
      <c r="H2973" s="7"/>
      <c r="I2973" s="7"/>
      <c r="J2973" s="7" t="s">
        <v>107</v>
      </c>
      <c r="K2973" s="7" t="s">
        <v>1420</v>
      </c>
      <c r="L2973" s="7" t="s">
        <v>1352</v>
      </c>
      <c r="M2973" s="7" t="s">
        <v>1353</v>
      </c>
      <c r="N2973" s="7" t="s">
        <v>962</v>
      </c>
      <c r="O2973" s="7">
        <v>3</v>
      </c>
      <c r="P2973" s="7"/>
      <c r="Q2973" s="7"/>
      <c r="R2973" s="7"/>
      <c r="S2973" s="7"/>
      <c r="T2973" s="7"/>
      <c r="U2973" s="7"/>
      <c r="V2973" s="7"/>
      <c r="W2973" s="7"/>
      <c r="X2973" s="7"/>
      <c r="Y2973" s="7" t="s">
        <v>9537</v>
      </c>
      <c r="Z2973" s="7" t="s">
        <v>3322</v>
      </c>
      <c r="AA2973" s="7" t="s">
        <v>9538</v>
      </c>
      <c r="AB2973" s="7" t="s">
        <v>329</v>
      </c>
      <c r="AC2973" s="7"/>
      <c r="AD2973" s="7" t="b">
        <v>0</v>
      </c>
      <c r="AE2973" s="7"/>
      <c r="AF2973" s="7"/>
      <c r="AG2973" s="12">
        <f t="shared" si="46"/>
        <v>43326</v>
      </c>
    </row>
    <row r="2974" spans="1:33">
      <c r="A2974" s="7" t="s">
        <v>14478</v>
      </c>
      <c r="B2974" s="7" t="s">
        <v>14479</v>
      </c>
      <c r="C2974" s="7" t="s">
        <v>14480</v>
      </c>
      <c r="D2974" s="7" t="s">
        <v>14481</v>
      </c>
      <c r="E2974" s="7" t="s">
        <v>36</v>
      </c>
      <c r="F2974" s="7" t="s">
        <v>37</v>
      </c>
      <c r="G2974" s="7" t="s">
        <v>1199</v>
      </c>
      <c r="H2974" s="7"/>
      <c r="I2974" s="7"/>
      <c r="J2974" s="7" t="s">
        <v>107</v>
      </c>
      <c r="K2974" s="7" t="s">
        <v>1420</v>
      </c>
      <c r="L2974" s="7" t="s">
        <v>14482</v>
      </c>
      <c r="M2974" s="7" t="s">
        <v>14483</v>
      </c>
      <c r="N2974" s="7" t="s">
        <v>962</v>
      </c>
      <c r="O2974" s="7">
        <v>6</v>
      </c>
      <c r="P2974" s="7"/>
      <c r="Q2974" s="7"/>
      <c r="R2974" s="7"/>
      <c r="S2974" s="7"/>
      <c r="T2974" s="7"/>
      <c r="U2974" s="7"/>
      <c r="V2974" s="7"/>
      <c r="W2974" s="7"/>
      <c r="X2974" s="7"/>
      <c r="Y2974" s="7" t="s">
        <v>9537</v>
      </c>
      <c r="Z2974" s="7" t="s">
        <v>3322</v>
      </c>
      <c r="AA2974" s="7" t="s">
        <v>9538</v>
      </c>
      <c r="AB2974" s="7" t="s">
        <v>329</v>
      </c>
      <c r="AC2974" s="7"/>
      <c r="AD2974" s="7" t="b">
        <v>0</v>
      </c>
      <c r="AE2974" s="7"/>
      <c r="AF2974" s="7"/>
      <c r="AG2974" s="12">
        <f t="shared" si="46"/>
        <v>43326</v>
      </c>
    </row>
    <row r="2975" spans="1:33">
      <c r="A2975" s="7" t="s">
        <v>14484</v>
      </c>
      <c r="B2975" s="7" t="s">
        <v>14485</v>
      </c>
      <c r="C2975" s="7" t="s">
        <v>14486</v>
      </c>
      <c r="D2975" s="7" t="s">
        <v>14487</v>
      </c>
      <c r="E2975" s="7" t="s">
        <v>36</v>
      </c>
      <c r="F2975" s="7" t="s">
        <v>37</v>
      </c>
      <c r="G2975" s="7" t="s">
        <v>1199</v>
      </c>
      <c r="H2975" s="7"/>
      <c r="I2975" s="7"/>
      <c r="J2975" s="7" t="s">
        <v>107</v>
      </c>
      <c r="K2975" s="7" t="s">
        <v>1420</v>
      </c>
      <c r="L2975" s="7" t="s">
        <v>14488</v>
      </c>
      <c r="M2975" s="7" t="s">
        <v>14489</v>
      </c>
      <c r="N2975" s="7" t="s">
        <v>962</v>
      </c>
      <c r="O2975" s="7">
        <v>2</v>
      </c>
      <c r="P2975" s="7"/>
      <c r="Q2975" s="7"/>
      <c r="R2975" s="7"/>
      <c r="S2975" s="7"/>
      <c r="T2975" s="7"/>
      <c r="U2975" s="7"/>
      <c r="V2975" s="7"/>
      <c r="W2975" s="7"/>
      <c r="X2975" s="7"/>
      <c r="Y2975" s="7" t="s">
        <v>9537</v>
      </c>
      <c r="Z2975" s="7" t="s">
        <v>3322</v>
      </c>
      <c r="AA2975" s="7" t="s">
        <v>9538</v>
      </c>
      <c r="AB2975" s="7" t="s">
        <v>329</v>
      </c>
      <c r="AC2975" s="7"/>
      <c r="AD2975" s="7" t="b">
        <v>0</v>
      </c>
      <c r="AE2975" s="7"/>
      <c r="AF2975" s="7"/>
      <c r="AG2975" s="12">
        <f t="shared" si="46"/>
        <v>43326</v>
      </c>
    </row>
    <row r="2976" spans="1:33">
      <c r="A2976" s="7" t="s">
        <v>14490</v>
      </c>
      <c r="B2976" s="7" t="s">
        <v>14491</v>
      </c>
      <c r="C2976" s="7" t="s">
        <v>14492</v>
      </c>
      <c r="D2976" s="7" t="s">
        <v>14493</v>
      </c>
      <c r="E2976" s="7" t="s">
        <v>36</v>
      </c>
      <c r="F2976" s="7" t="s">
        <v>37</v>
      </c>
      <c r="G2976" s="7" t="s">
        <v>1199</v>
      </c>
      <c r="H2976" s="7"/>
      <c r="I2976" s="7"/>
      <c r="J2976" s="7" t="s">
        <v>107</v>
      </c>
      <c r="K2976" s="7" t="s">
        <v>1420</v>
      </c>
      <c r="L2976" s="7" t="s">
        <v>7307</v>
      </c>
      <c r="M2976" s="7" t="s">
        <v>7308</v>
      </c>
      <c r="N2976" s="7" t="s">
        <v>962</v>
      </c>
      <c r="O2976" s="7">
        <v>4</v>
      </c>
      <c r="P2976" s="7"/>
      <c r="Q2976" s="7"/>
      <c r="R2976" s="7"/>
      <c r="S2976" s="7"/>
      <c r="T2976" s="7"/>
      <c r="U2976" s="7"/>
      <c r="V2976" s="7"/>
      <c r="W2976" s="7"/>
      <c r="X2976" s="7"/>
      <c r="Y2976" s="7" t="s">
        <v>9537</v>
      </c>
      <c r="Z2976" s="7" t="s">
        <v>3322</v>
      </c>
      <c r="AA2976" s="7" t="s">
        <v>9538</v>
      </c>
      <c r="AB2976" s="7" t="s">
        <v>329</v>
      </c>
      <c r="AC2976" s="7"/>
      <c r="AD2976" s="7" t="b">
        <v>0</v>
      </c>
      <c r="AE2976" s="7"/>
      <c r="AF2976" s="7"/>
      <c r="AG2976" s="12">
        <f t="shared" si="46"/>
        <v>43326</v>
      </c>
    </row>
    <row r="2977" spans="1:33">
      <c r="A2977" s="7" t="s">
        <v>14494</v>
      </c>
      <c r="B2977" s="7" t="s">
        <v>14495</v>
      </c>
      <c r="C2977" s="7" t="s">
        <v>14496</v>
      </c>
      <c r="D2977" s="7" t="s">
        <v>14497</v>
      </c>
      <c r="E2977" s="7" t="s">
        <v>36</v>
      </c>
      <c r="F2977" s="7" t="s">
        <v>37</v>
      </c>
      <c r="G2977" s="7" t="s">
        <v>1199</v>
      </c>
      <c r="H2977" s="7"/>
      <c r="I2977" s="7"/>
      <c r="J2977" s="7" t="s">
        <v>107</v>
      </c>
      <c r="K2977" s="7" t="s">
        <v>1420</v>
      </c>
      <c r="L2977" s="7" t="s">
        <v>8451</v>
      </c>
      <c r="M2977" s="7" t="s">
        <v>8452</v>
      </c>
      <c r="N2977" s="7" t="s">
        <v>962</v>
      </c>
      <c r="O2977" s="7">
        <v>2</v>
      </c>
      <c r="P2977" s="7"/>
      <c r="Q2977" s="7"/>
      <c r="R2977" s="7"/>
      <c r="S2977" s="7"/>
      <c r="T2977" s="7"/>
      <c r="U2977" s="7"/>
      <c r="V2977" s="7"/>
      <c r="W2977" s="7"/>
      <c r="X2977" s="7"/>
      <c r="Y2977" s="7" t="s">
        <v>9537</v>
      </c>
      <c r="Z2977" s="7" t="s">
        <v>3322</v>
      </c>
      <c r="AA2977" s="7" t="s">
        <v>9538</v>
      </c>
      <c r="AB2977" s="7" t="s">
        <v>329</v>
      </c>
      <c r="AC2977" s="7"/>
      <c r="AD2977" s="7" t="b">
        <v>0</v>
      </c>
      <c r="AE2977" s="7"/>
      <c r="AF2977" s="7"/>
      <c r="AG2977" s="12">
        <f t="shared" si="46"/>
        <v>43326</v>
      </c>
    </row>
    <row r="2978" spans="1:33">
      <c r="A2978" s="7" t="s">
        <v>14498</v>
      </c>
      <c r="B2978" s="7" t="s">
        <v>14499</v>
      </c>
      <c r="C2978" s="7" t="s">
        <v>14500</v>
      </c>
      <c r="D2978" s="7" t="s">
        <v>14501</v>
      </c>
      <c r="E2978" s="7" t="s">
        <v>36</v>
      </c>
      <c r="F2978" s="7" t="s">
        <v>37</v>
      </c>
      <c r="G2978" s="7" t="s">
        <v>1199</v>
      </c>
      <c r="H2978" s="7"/>
      <c r="I2978" s="7"/>
      <c r="J2978" s="7" t="s">
        <v>107</v>
      </c>
      <c r="K2978" s="7" t="s">
        <v>2425</v>
      </c>
      <c r="L2978" s="7" t="s">
        <v>14502</v>
      </c>
      <c r="M2978" s="7" t="s">
        <v>14503</v>
      </c>
      <c r="N2978" s="7" t="s">
        <v>962</v>
      </c>
      <c r="O2978" s="7">
        <v>7</v>
      </c>
      <c r="P2978" s="7"/>
      <c r="Q2978" s="7"/>
      <c r="R2978" s="7"/>
      <c r="S2978" s="7"/>
      <c r="T2978" s="7"/>
      <c r="U2978" s="7"/>
      <c r="V2978" s="7"/>
      <c r="W2978" s="7"/>
      <c r="X2978" s="7"/>
      <c r="Y2978" s="7" t="s">
        <v>9537</v>
      </c>
      <c r="Z2978" s="7" t="s">
        <v>3322</v>
      </c>
      <c r="AA2978" s="7" t="s">
        <v>9538</v>
      </c>
      <c r="AB2978" s="7" t="s">
        <v>329</v>
      </c>
      <c r="AC2978" s="7"/>
      <c r="AD2978" s="7" t="b">
        <v>0</v>
      </c>
      <c r="AE2978" s="7"/>
      <c r="AF2978" s="7"/>
      <c r="AG2978" s="12">
        <f t="shared" si="46"/>
        <v>43326</v>
      </c>
    </row>
    <row r="2979" spans="1:33">
      <c r="A2979" s="7" t="s">
        <v>14504</v>
      </c>
      <c r="B2979" s="7" t="s">
        <v>14505</v>
      </c>
      <c r="C2979" s="7" t="s">
        <v>14506</v>
      </c>
      <c r="D2979" s="7" t="s">
        <v>14507</v>
      </c>
      <c r="E2979" s="7" t="s">
        <v>36</v>
      </c>
      <c r="F2979" s="7" t="s">
        <v>37</v>
      </c>
      <c r="G2979" s="7" t="s">
        <v>1199</v>
      </c>
      <c r="H2979" s="7"/>
      <c r="I2979" s="7"/>
      <c r="J2979" s="7" t="s">
        <v>107</v>
      </c>
      <c r="K2979" s="7" t="s">
        <v>1420</v>
      </c>
      <c r="L2979" s="7" t="s">
        <v>1421</v>
      </c>
      <c r="M2979" s="7" t="s">
        <v>1422</v>
      </c>
      <c r="N2979" s="7" t="s">
        <v>962</v>
      </c>
      <c r="O2979" s="7">
        <v>1</v>
      </c>
      <c r="P2979" s="7"/>
      <c r="Q2979" s="7"/>
      <c r="R2979" s="7"/>
      <c r="S2979" s="7"/>
      <c r="T2979" s="7"/>
      <c r="U2979" s="7"/>
      <c r="V2979" s="7"/>
      <c r="W2979" s="7"/>
      <c r="X2979" s="7"/>
      <c r="Y2979" s="7" t="s">
        <v>9537</v>
      </c>
      <c r="Z2979" s="7" t="s">
        <v>3322</v>
      </c>
      <c r="AA2979" s="7" t="s">
        <v>9538</v>
      </c>
      <c r="AB2979" s="7" t="s">
        <v>329</v>
      </c>
      <c r="AC2979" s="7"/>
      <c r="AD2979" s="7" t="b">
        <v>0</v>
      </c>
      <c r="AE2979" s="7"/>
      <c r="AF2979" s="7"/>
      <c r="AG2979" s="12">
        <f t="shared" si="46"/>
        <v>43326</v>
      </c>
    </row>
    <row r="2980" spans="1:33">
      <c r="A2980" s="7" t="s">
        <v>14508</v>
      </c>
      <c r="B2980" s="7" t="s">
        <v>14509</v>
      </c>
      <c r="C2980" s="7" t="s">
        <v>14510</v>
      </c>
      <c r="D2980" s="7" t="s">
        <v>14511</v>
      </c>
      <c r="E2980" s="7" t="s">
        <v>36</v>
      </c>
      <c r="F2980" s="7" t="s">
        <v>37</v>
      </c>
      <c r="G2980" s="7" t="s">
        <v>1199</v>
      </c>
      <c r="H2980" s="7"/>
      <c r="I2980" s="7"/>
      <c r="J2980" s="7" t="s">
        <v>107</v>
      </c>
      <c r="K2980" s="7" t="s">
        <v>1420</v>
      </c>
      <c r="L2980" s="7" t="s">
        <v>14512</v>
      </c>
      <c r="M2980" s="7" t="s">
        <v>14513</v>
      </c>
      <c r="N2980" s="7" t="s">
        <v>962</v>
      </c>
      <c r="O2980" s="7">
        <v>7</v>
      </c>
      <c r="P2980" s="7"/>
      <c r="Q2980" s="7"/>
      <c r="R2980" s="7"/>
      <c r="S2980" s="7"/>
      <c r="T2980" s="7"/>
      <c r="U2980" s="7"/>
      <c r="V2980" s="7"/>
      <c r="W2980" s="7"/>
      <c r="X2980" s="7"/>
      <c r="Y2980" s="7" t="s">
        <v>9537</v>
      </c>
      <c r="Z2980" s="7" t="s">
        <v>3322</v>
      </c>
      <c r="AA2980" s="7" t="s">
        <v>9538</v>
      </c>
      <c r="AB2980" s="7" t="s">
        <v>329</v>
      </c>
      <c r="AC2980" s="7"/>
      <c r="AD2980" s="7" t="b">
        <v>0</v>
      </c>
      <c r="AE2980" s="7"/>
      <c r="AF2980" s="7"/>
      <c r="AG2980" s="12">
        <f t="shared" si="46"/>
        <v>43326</v>
      </c>
    </row>
    <row r="2981" spans="1:33">
      <c r="A2981" s="7" t="s">
        <v>14514</v>
      </c>
      <c r="B2981" s="7" t="s">
        <v>14515</v>
      </c>
      <c r="C2981" s="7" t="s">
        <v>14516</v>
      </c>
      <c r="D2981" s="7" t="s">
        <v>14517</v>
      </c>
      <c r="E2981" s="7" t="s">
        <v>36</v>
      </c>
      <c r="F2981" s="7" t="s">
        <v>37</v>
      </c>
      <c r="G2981" s="7" t="s">
        <v>1199</v>
      </c>
      <c r="H2981" s="7"/>
      <c r="I2981" s="7"/>
      <c r="J2981" s="7" t="s">
        <v>107</v>
      </c>
      <c r="K2981" s="7" t="s">
        <v>2425</v>
      </c>
      <c r="L2981" s="7" t="s">
        <v>9781</v>
      </c>
      <c r="M2981" s="7" t="s">
        <v>9782</v>
      </c>
      <c r="N2981" s="7" t="s">
        <v>962</v>
      </c>
      <c r="O2981" s="7">
        <v>5</v>
      </c>
      <c r="P2981" s="7"/>
      <c r="Q2981" s="7"/>
      <c r="R2981" s="7"/>
      <c r="S2981" s="7"/>
      <c r="T2981" s="7"/>
      <c r="U2981" s="7"/>
      <c r="V2981" s="7"/>
      <c r="W2981" s="7"/>
      <c r="X2981" s="7"/>
      <c r="Y2981" s="7" t="s">
        <v>9537</v>
      </c>
      <c r="Z2981" s="7" t="s">
        <v>3322</v>
      </c>
      <c r="AA2981" s="7" t="s">
        <v>9538</v>
      </c>
      <c r="AB2981" s="7" t="s">
        <v>329</v>
      </c>
      <c r="AC2981" s="7"/>
      <c r="AD2981" s="7" t="b">
        <v>0</v>
      </c>
      <c r="AE2981" s="7"/>
      <c r="AF2981" s="7"/>
      <c r="AG2981" s="12">
        <f t="shared" si="46"/>
        <v>43326</v>
      </c>
    </row>
    <row r="2982" spans="1:33">
      <c r="A2982" s="7" t="s">
        <v>14518</v>
      </c>
      <c r="B2982" s="7" t="s">
        <v>14519</v>
      </c>
      <c r="C2982" s="7" t="s">
        <v>14520</v>
      </c>
      <c r="D2982" s="7" t="s">
        <v>14521</v>
      </c>
      <c r="E2982" s="7" t="s">
        <v>36</v>
      </c>
      <c r="F2982" s="7" t="s">
        <v>37</v>
      </c>
      <c r="G2982" s="7" t="s">
        <v>1199</v>
      </c>
      <c r="H2982" s="7"/>
      <c r="I2982" s="7"/>
      <c r="J2982" s="7" t="s">
        <v>107</v>
      </c>
      <c r="K2982" s="7" t="s">
        <v>1420</v>
      </c>
      <c r="L2982" s="7" t="s">
        <v>14522</v>
      </c>
      <c r="M2982" s="7" t="s">
        <v>14523</v>
      </c>
      <c r="N2982" s="7" t="s">
        <v>962</v>
      </c>
      <c r="O2982" s="7">
        <v>2</v>
      </c>
      <c r="P2982" s="7"/>
      <c r="Q2982" s="7"/>
      <c r="R2982" s="7"/>
      <c r="S2982" s="7"/>
      <c r="T2982" s="7"/>
      <c r="U2982" s="7"/>
      <c r="V2982" s="7"/>
      <c r="W2982" s="7"/>
      <c r="X2982" s="7"/>
      <c r="Y2982" s="7" t="s">
        <v>9537</v>
      </c>
      <c r="Z2982" s="7" t="s">
        <v>3322</v>
      </c>
      <c r="AA2982" s="7" t="s">
        <v>9538</v>
      </c>
      <c r="AB2982" s="7" t="s">
        <v>329</v>
      </c>
      <c r="AC2982" s="7"/>
      <c r="AD2982" s="7" t="b">
        <v>0</v>
      </c>
      <c r="AE2982" s="7"/>
      <c r="AF2982" s="7"/>
      <c r="AG2982" s="12">
        <f t="shared" si="46"/>
        <v>43326</v>
      </c>
    </row>
    <row r="2983" spans="1:33">
      <c r="A2983" s="7" t="s">
        <v>14524</v>
      </c>
      <c r="B2983" s="7" t="s">
        <v>14525</v>
      </c>
      <c r="C2983" s="7" t="s">
        <v>14526</v>
      </c>
      <c r="D2983" s="7" t="s">
        <v>14527</v>
      </c>
      <c r="E2983" s="7" t="s">
        <v>36</v>
      </c>
      <c r="F2983" s="7" t="s">
        <v>37</v>
      </c>
      <c r="G2983" s="7" t="s">
        <v>1199</v>
      </c>
      <c r="H2983" s="7"/>
      <c r="I2983" s="7"/>
      <c r="J2983" s="7" t="s">
        <v>107</v>
      </c>
      <c r="K2983" s="7" t="s">
        <v>1420</v>
      </c>
      <c r="L2983" s="7" t="s">
        <v>7302</v>
      </c>
      <c r="M2983" s="7" t="s">
        <v>7303</v>
      </c>
      <c r="N2983" s="7" t="s">
        <v>962</v>
      </c>
      <c r="O2983" s="7">
        <v>1</v>
      </c>
      <c r="P2983" s="7"/>
      <c r="Q2983" s="7"/>
      <c r="R2983" s="7"/>
      <c r="S2983" s="7"/>
      <c r="T2983" s="7"/>
      <c r="U2983" s="7"/>
      <c r="V2983" s="7"/>
      <c r="W2983" s="7"/>
      <c r="X2983" s="7"/>
      <c r="Y2983" s="7" t="s">
        <v>9537</v>
      </c>
      <c r="Z2983" s="7" t="s">
        <v>3322</v>
      </c>
      <c r="AA2983" s="7" t="s">
        <v>9538</v>
      </c>
      <c r="AB2983" s="7" t="s">
        <v>329</v>
      </c>
      <c r="AC2983" s="7"/>
      <c r="AD2983" s="7" t="b">
        <v>0</v>
      </c>
      <c r="AE2983" s="7"/>
      <c r="AF2983" s="7"/>
      <c r="AG2983" s="12">
        <f t="shared" si="46"/>
        <v>43326</v>
      </c>
    </row>
    <row r="2984" spans="1:33">
      <c r="A2984" s="7" t="s">
        <v>14528</v>
      </c>
      <c r="B2984" s="7" t="s">
        <v>14529</v>
      </c>
      <c r="C2984" s="7" t="s">
        <v>14530</v>
      </c>
      <c r="D2984" s="7" t="s">
        <v>14531</v>
      </c>
      <c r="E2984" s="7" t="s">
        <v>36</v>
      </c>
      <c r="F2984" s="7" t="s">
        <v>37</v>
      </c>
      <c r="G2984" s="7" t="s">
        <v>1199</v>
      </c>
      <c r="H2984" s="7"/>
      <c r="I2984" s="7"/>
      <c r="J2984" s="7" t="s">
        <v>107</v>
      </c>
      <c r="K2984" s="7" t="s">
        <v>2425</v>
      </c>
      <c r="L2984" s="7" t="s">
        <v>14532</v>
      </c>
      <c r="M2984" s="7" t="s">
        <v>14533</v>
      </c>
      <c r="N2984" s="7" t="s">
        <v>962</v>
      </c>
      <c r="O2984" s="7">
        <v>11</v>
      </c>
      <c r="P2984" s="7"/>
      <c r="Q2984" s="7"/>
      <c r="R2984" s="7"/>
      <c r="S2984" s="7"/>
      <c r="T2984" s="7"/>
      <c r="U2984" s="7"/>
      <c r="V2984" s="7"/>
      <c r="W2984" s="7"/>
      <c r="X2984" s="7"/>
      <c r="Y2984" s="7" t="s">
        <v>9537</v>
      </c>
      <c r="Z2984" s="7" t="s">
        <v>3322</v>
      </c>
      <c r="AA2984" s="7" t="s">
        <v>9538</v>
      </c>
      <c r="AB2984" s="7" t="s">
        <v>329</v>
      </c>
      <c r="AC2984" s="7"/>
      <c r="AD2984" s="7" t="b">
        <v>0</v>
      </c>
      <c r="AE2984" s="7"/>
      <c r="AF2984" s="7"/>
      <c r="AG2984" s="12">
        <f t="shared" si="46"/>
        <v>43326</v>
      </c>
    </row>
    <row r="2985" spans="1:33">
      <c r="A2985" s="7" t="s">
        <v>14534</v>
      </c>
      <c r="B2985" s="7" t="s">
        <v>14535</v>
      </c>
      <c r="C2985" s="7" t="s">
        <v>14536</v>
      </c>
      <c r="D2985" s="7" t="s">
        <v>14537</v>
      </c>
      <c r="E2985" s="7" t="s">
        <v>36</v>
      </c>
      <c r="F2985" s="7" t="s">
        <v>37</v>
      </c>
      <c r="G2985" s="7" t="s">
        <v>1199</v>
      </c>
      <c r="H2985" s="7"/>
      <c r="I2985" s="7"/>
      <c r="J2985" s="7" t="s">
        <v>107</v>
      </c>
      <c r="K2985" s="7" t="s">
        <v>2425</v>
      </c>
      <c r="L2985" s="7" t="s">
        <v>14538</v>
      </c>
      <c r="M2985" s="7" t="s">
        <v>14539</v>
      </c>
      <c r="N2985" s="7" t="s">
        <v>962</v>
      </c>
      <c r="O2985" s="7">
        <v>4</v>
      </c>
      <c r="P2985" s="7"/>
      <c r="Q2985" s="7"/>
      <c r="R2985" s="7"/>
      <c r="S2985" s="7"/>
      <c r="T2985" s="7"/>
      <c r="U2985" s="7"/>
      <c r="V2985" s="7"/>
      <c r="W2985" s="7"/>
      <c r="X2985" s="7"/>
      <c r="Y2985" s="7" t="s">
        <v>9537</v>
      </c>
      <c r="Z2985" s="7" t="s">
        <v>3322</v>
      </c>
      <c r="AA2985" s="7" t="s">
        <v>9538</v>
      </c>
      <c r="AB2985" s="7" t="s">
        <v>329</v>
      </c>
      <c r="AC2985" s="7"/>
      <c r="AD2985" s="7" t="b">
        <v>0</v>
      </c>
      <c r="AE2985" s="7"/>
      <c r="AF2985" s="7"/>
      <c r="AG2985" s="12">
        <f t="shared" si="46"/>
        <v>43326</v>
      </c>
    </row>
    <row r="2986" spans="1:33">
      <c r="A2986" s="7" t="s">
        <v>14540</v>
      </c>
      <c r="B2986" s="7" t="s">
        <v>14541</v>
      </c>
      <c r="C2986" s="7" t="s">
        <v>14542</v>
      </c>
      <c r="D2986" s="7" t="s">
        <v>14543</v>
      </c>
      <c r="E2986" s="7" t="s">
        <v>36</v>
      </c>
      <c r="F2986" s="7" t="s">
        <v>37</v>
      </c>
      <c r="G2986" s="7" t="s">
        <v>1199</v>
      </c>
      <c r="H2986" s="7"/>
      <c r="I2986" s="7"/>
      <c r="J2986" s="7" t="s">
        <v>107</v>
      </c>
      <c r="K2986" s="7" t="s">
        <v>2425</v>
      </c>
      <c r="L2986" s="7" t="s">
        <v>14544</v>
      </c>
      <c r="M2986" s="7" t="s">
        <v>14545</v>
      </c>
      <c r="N2986" s="7" t="s">
        <v>962</v>
      </c>
      <c r="O2986" s="7">
        <v>5</v>
      </c>
      <c r="P2986" s="7"/>
      <c r="Q2986" s="7"/>
      <c r="R2986" s="7"/>
      <c r="S2986" s="7"/>
      <c r="T2986" s="7"/>
      <c r="U2986" s="7"/>
      <c r="V2986" s="7"/>
      <c r="W2986" s="7"/>
      <c r="X2986" s="7"/>
      <c r="Y2986" s="7" t="s">
        <v>9537</v>
      </c>
      <c r="Z2986" s="7" t="s">
        <v>3322</v>
      </c>
      <c r="AA2986" s="7" t="s">
        <v>9538</v>
      </c>
      <c r="AB2986" s="7" t="s">
        <v>329</v>
      </c>
      <c r="AC2986" s="7"/>
      <c r="AD2986" s="7" t="b">
        <v>0</v>
      </c>
      <c r="AE2986" s="7"/>
      <c r="AF2986" s="7"/>
      <c r="AG2986" s="12">
        <f t="shared" si="46"/>
        <v>43326</v>
      </c>
    </row>
    <row r="2987" spans="1:33">
      <c r="A2987" s="7" t="s">
        <v>14546</v>
      </c>
      <c r="B2987" s="7" t="s">
        <v>14547</v>
      </c>
      <c r="C2987" s="7" t="s">
        <v>14548</v>
      </c>
      <c r="D2987" s="7" t="s">
        <v>14549</v>
      </c>
      <c r="E2987" s="7" t="s">
        <v>36</v>
      </c>
      <c r="F2987" s="7" t="s">
        <v>37</v>
      </c>
      <c r="G2987" s="7" t="s">
        <v>1199</v>
      </c>
      <c r="H2987" s="7"/>
      <c r="I2987" s="7"/>
      <c r="J2987" s="7" t="s">
        <v>107</v>
      </c>
      <c r="K2987" s="7" t="s">
        <v>2425</v>
      </c>
      <c r="L2987" s="7" t="s">
        <v>2426</v>
      </c>
      <c r="M2987" s="7" t="s">
        <v>2427</v>
      </c>
      <c r="N2987" s="7" t="s">
        <v>962</v>
      </c>
      <c r="O2987" s="7">
        <v>5</v>
      </c>
      <c r="P2987" s="7"/>
      <c r="Q2987" s="7"/>
      <c r="R2987" s="7"/>
      <c r="S2987" s="7"/>
      <c r="T2987" s="7"/>
      <c r="U2987" s="7"/>
      <c r="V2987" s="7"/>
      <c r="W2987" s="7"/>
      <c r="X2987" s="7"/>
      <c r="Y2987" s="7" t="s">
        <v>9537</v>
      </c>
      <c r="Z2987" s="7" t="s">
        <v>3322</v>
      </c>
      <c r="AA2987" s="7" t="s">
        <v>9538</v>
      </c>
      <c r="AB2987" s="7" t="s">
        <v>329</v>
      </c>
      <c r="AC2987" s="7"/>
      <c r="AD2987" s="7" t="b">
        <v>0</v>
      </c>
      <c r="AE2987" s="7"/>
      <c r="AF2987" s="7"/>
      <c r="AG2987" s="12">
        <f t="shared" si="46"/>
        <v>43326</v>
      </c>
    </row>
    <row r="2988" spans="1:33">
      <c r="A2988" s="7" t="s">
        <v>14550</v>
      </c>
      <c r="B2988" s="7" t="s">
        <v>14551</v>
      </c>
      <c r="C2988" s="7" t="s">
        <v>14552</v>
      </c>
      <c r="D2988" s="7" t="s">
        <v>14553</v>
      </c>
      <c r="E2988" s="7" t="s">
        <v>36</v>
      </c>
      <c r="F2988" s="7" t="s">
        <v>37</v>
      </c>
      <c r="G2988" s="7" t="s">
        <v>1199</v>
      </c>
      <c r="H2988" s="7"/>
      <c r="I2988" s="7"/>
      <c r="J2988" s="7" t="s">
        <v>107</v>
      </c>
      <c r="K2988" s="7" t="s">
        <v>1420</v>
      </c>
      <c r="L2988" s="7" t="s">
        <v>6190</v>
      </c>
      <c r="M2988" s="7" t="s">
        <v>6191</v>
      </c>
      <c r="N2988" s="7" t="s">
        <v>962</v>
      </c>
      <c r="O2988" s="7">
        <v>3</v>
      </c>
      <c r="P2988" s="7"/>
      <c r="Q2988" s="7"/>
      <c r="R2988" s="7"/>
      <c r="S2988" s="7"/>
      <c r="T2988" s="7"/>
      <c r="U2988" s="7"/>
      <c r="V2988" s="7"/>
      <c r="W2988" s="7"/>
      <c r="X2988" s="7"/>
      <c r="Y2988" s="7" t="s">
        <v>9537</v>
      </c>
      <c r="Z2988" s="7" t="s">
        <v>3322</v>
      </c>
      <c r="AA2988" s="7" t="s">
        <v>9538</v>
      </c>
      <c r="AB2988" s="7" t="s">
        <v>329</v>
      </c>
      <c r="AC2988" s="7"/>
      <c r="AD2988" s="7" t="b">
        <v>0</v>
      </c>
      <c r="AE2988" s="7"/>
      <c r="AF2988" s="7"/>
      <c r="AG2988" s="12">
        <f t="shared" si="46"/>
        <v>43326</v>
      </c>
    </row>
    <row r="2989" spans="1:33">
      <c r="A2989" s="7" t="s">
        <v>14554</v>
      </c>
      <c r="B2989" s="7" t="s">
        <v>14555</v>
      </c>
      <c r="C2989" s="7" t="s">
        <v>14556</v>
      </c>
      <c r="D2989" s="7" t="s">
        <v>14557</v>
      </c>
      <c r="E2989" s="7" t="s">
        <v>36</v>
      </c>
      <c r="F2989" s="7" t="s">
        <v>37</v>
      </c>
      <c r="G2989" s="7" t="s">
        <v>1199</v>
      </c>
      <c r="H2989" s="7"/>
      <c r="I2989" s="7"/>
      <c r="J2989" s="7" t="s">
        <v>107</v>
      </c>
      <c r="K2989" s="7" t="s">
        <v>1420</v>
      </c>
      <c r="L2989" s="7" t="s">
        <v>14558</v>
      </c>
      <c r="M2989" s="7" t="s">
        <v>14559</v>
      </c>
      <c r="N2989" s="7" t="s">
        <v>962</v>
      </c>
      <c r="O2989" s="7">
        <v>6</v>
      </c>
      <c r="P2989" s="7"/>
      <c r="Q2989" s="7"/>
      <c r="R2989" s="7"/>
      <c r="S2989" s="7"/>
      <c r="T2989" s="7"/>
      <c r="U2989" s="7"/>
      <c r="V2989" s="7"/>
      <c r="W2989" s="7"/>
      <c r="X2989" s="7"/>
      <c r="Y2989" s="7" t="s">
        <v>9537</v>
      </c>
      <c r="Z2989" s="7" t="s">
        <v>3322</v>
      </c>
      <c r="AA2989" s="7" t="s">
        <v>9538</v>
      </c>
      <c r="AB2989" s="7" t="s">
        <v>329</v>
      </c>
      <c r="AC2989" s="7"/>
      <c r="AD2989" s="7" t="b">
        <v>0</v>
      </c>
      <c r="AE2989" s="7"/>
      <c r="AF2989" s="7"/>
      <c r="AG2989" s="12">
        <f t="shared" si="46"/>
        <v>43326</v>
      </c>
    </row>
    <row r="2990" spans="1:33">
      <c r="A2990" s="7" t="s">
        <v>14560</v>
      </c>
      <c r="B2990" s="7" t="s">
        <v>14561</v>
      </c>
      <c r="C2990" s="7" t="s">
        <v>14562</v>
      </c>
      <c r="D2990" s="7" t="s">
        <v>14563</v>
      </c>
      <c r="E2990" s="7" t="s">
        <v>1198</v>
      </c>
      <c r="F2990" s="7" t="s">
        <v>37</v>
      </c>
      <c r="G2990" s="7" t="s">
        <v>1199</v>
      </c>
      <c r="H2990" s="7"/>
      <c r="I2990" s="7"/>
      <c r="J2990" s="7" t="s">
        <v>107</v>
      </c>
      <c r="K2990" s="7" t="s">
        <v>2425</v>
      </c>
      <c r="L2990" s="7" t="s">
        <v>14564</v>
      </c>
      <c r="M2990" s="7" t="s">
        <v>14565</v>
      </c>
      <c r="N2990" s="7" t="s">
        <v>962</v>
      </c>
      <c r="O2990" s="7">
        <v>12</v>
      </c>
      <c r="P2990" s="7"/>
      <c r="Q2990" s="7"/>
      <c r="R2990" s="7"/>
      <c r="S2990" s="7"/>
      <c r="T2990" s="7"/>
      <c r="U2990" s="7"/>
      <c r="V2990" s="7"/>
      <c r="W2990" s="7"/>
      <c r="X2990" s="7"/>
      <c r="Y2990" s="7" t="s">
        <v>9537</v>
      </c>
      <c r="Z2990" s="7" t="s">
        <v>3322</v>
      </c>
      <c r="AA2990" s="7" t="s">
        <v>9538</v>
      </c>
      <c r="AB2990" s="7" t="s">
        <v>329</v>
      </c>
      <c r="AC2990" s="7"/>
      <c r="AD2990" s="7" t="b">
        <v>0</v>
      </c>
      <c r="AE2990" s="7"/>
      <c r="AF2990" s="7"/>
      <c r="AG2990" s="12">
        <f t="shared" si="46"/>
        <v>43326</v>
      </c>
    </row>
    <row r="2991" spans="1:33">
      <c r="A2991" s="7" t="s">
        <v>14566</v>
      </c>
      <c r="B2991" s="7" t="s">
        <v>14567</v>
      </c>
      <c r="C2991" s="7" t="s">
        <v>14568</v>
      </c>
      <c r="D2991" s="7" t="s">
        <v>14569</v>
      </c>
      <c r="E2991" s="7" t="s">
        <v>36</v>
      </c>
      <c r="F2991" s="7" t="s">
        <v>37</v>
      </c>
      <c r="G2991" s="7" t="s">
        <v>1199</v>
      </c>
      <c r="H2991" s="7"/>
      <c r="I2991" s="7"/>
      <c r="J2991" s="7" t="s">
        <v>107</v>
      </c>
      <c r="K2991" s="7" t="s">
        <v>1420</v>
      </c>
      <c r="L2991" s="7" t="s">
        <v>2432</v>
      </c>
      <c r="M2991" s="7" t="s">
        <v>2433</v>
      </c>
      <c r="N2991" s="7" t="s">
        <v>962</v>
      </c>
      <c r="O2991" s="7">
        <v>1</v>
      </c>
      <c r="P2991" s="7"/>
      <c r="Q2991" s="7"/>
      <c r="R2991" s="7"/>
      <c r="S2991" s="7"/>
      <c r="T2991" s="7"/>
      <c r="U2991" s="7"/>
      <c r="V2991" s="7"/>
      <c r="W2991" s="7"/>
      <c r="X2991" s="7"/>
      <c r="Y2991" s="7" t="s">
        <v>9537</v>
      </c>
      <c r="Z2991" s="7" t="s">
        <v>3322</v>
      </c>
      <c r="AA2991" s="7" t="s">
        <v>9538</v>
      </c>
      <c r="AB2991" s="7" t="s">
        <v>329</v>
      </c>
      <c r="AC2991" s="7"/>
      <c r="AD2991" s="7" t="b">
        <v>0</v>
      </c>
      <c r="AE2991" s="7"/>
      <c r="AF2991" s="7"/>
      <c r="AG2991" s="12">
        <f t="shared" si="46"/>
        <v>43326</v>
      </c>
    </row>
    <row r="2992" spans="1:33">
      <c r="A2992" s="7" t="s">
        <v>14570</v>
      </c>
      <c r="B2992" s="7" t="s">
        <v>14571</v>
      </c>
      <c r="C2992" s="7" t="s">
        <v>14572</v>
      </c>
      <c r="D2992" s="7" t="s">
        <v>14573</v>
      </c>
      <c r="E2992" s="7" t="s">
        <v>36</v>
      </c>
      <c r="F2992" s="7" t="s">
        <v>37</v>
      </c>
      <c r="G2992" s="7" t="s">
        <v>1199</v>
      </c>
      <c r="H2992" s="7"/>
      <c r="I2992" s="7"/>
      <c r="J2992" s="7" t="s">
        <v>107</v>
      </c>
      <c r="K2992" s="7" t="s">
        <v>14574</v>
      </c>
      <c r="L2992" s="7" t="s">
        <v>4618</v>
      </c>
      <c r="M2992" s="7" t="s">
        <v>4619</v>
      </c>
      <c r="N2992" s="7" t="s">
        <v>962</v>
      </c>
      <c r="O2992" s="7">
        <v>2</v>
      </c>
      <c r="P2992" s="7"/>
      <c r="Q2992" s="7"/>
      <c r="R2992" s="7"/>
      <c r="S2992" s="7"/>
      <c r="T2992" s="7"/>
      <c r="U2992" s="7"/>
      <c r="V2992" s="7"/>
      <c r="W2992" s="7"/>
      <c r="X2992" s="7"/>
      <c r="Y2992" s="7" t="s">
        <v>9537</v>
      </c>
      <c r="Z2992" s="7" t="s">
        <v>3322</v>
      </c>
      <c r="AA2992" s="7" t="s">
        <v>9538</v>
      </c>
      <c r="AB2992" s="7" t="s">
        <v>329</v>
      </c>
      <c r="AC2992" s="7"/>
      <c r="AD2992" s="7" t="b">
        <v>0</v>
      </c>
      <c r="AE2992" s="7"/>
      <c r="AF2992" s="7"/>
      <c r="AG2992" s="12">
        <f t="shared" si="46"/>
        <v>43326</v>
      </c>
    </row>
    <row r="2993" spans="1:33">
      <c r="A2993" s="7" t="s">
        <v>14575</v>
      </c>
      <c r="B2993" s="7" t="s">
        <v>14576</v>
      </c>
      <c r="C2993" s="7" t="s">
        <v>14577</v>
      </c>
      <c r="D2993" s="7" t="s">
        <v>14578</v>
      </c>
      <c r="E2993" s="7" t="s">
        <v>36</v>
      </c>
      <c r="F2993" s="7" t="s">
        <v>37</v>
      </c>
      <c r="G2993" s="7" t="s">
        <v>1199</v>
      </c>
      <c r="H2993" s="7"/>
      <c r="I2993" s="7"/>
      <c r="J2993" s="7" t="s">
        <v>107</v>
      </c>
      <c r="K2993" s="7" t="s">
        <v>14579</v>
      </c>
      <c r="L2993" s="7" t="s">
        <v>14580</v>
      </c>
      <c r="M2993" s="7" t="s">
        <v>14581</v>
      </c>
      <c r="N2993" s="7" t="s">
        <v>962</v>
      </c>
      <c r="O2993" s="7">
        <v>1</v>
      </c>
      <c r="P2993" s="7"/>
      <c r="Q2993" s="7"/>
      <c r="R2993" s="7"/>
      <c r="S2993" s="7"/>
      <c r="T2993" s="7"/>
      <c r="U2993" s="7"/>
      <c r="V2993" s="7"/>
      <c r="W2993" s="7"/>
      <c r="X2993" s="7"/>
      <c r="Y2993" s="7" t="s">
        <v>9537</v>
      </c>
      <c r="Z2993" s="7" t="s">
        <v>3322</v>
      </c>
      <c r="AA2993" s="7" t="s">
        <v>9538</v>
      </c>
      <c r="AB2993" s="7" t="s">
        <v>329</v>
      </c>
      <c r="AC2993" s="7"/>
      <c r="AD2993" s="7" t="b">
        <v>0</v>
      </c>
      <c r="AE2993" s="7"/>
      <c r="AF2993" s="7"/>
      <c r="AG2993" s="12">
        <f t="shared" si="46"/>
        <v>43326</v>
      </c>
    </row>
    <row r="2994" spans="1:33">
      <c r="A2994" s="7" t="s">
        <v>14582</v>
      </c>
      <c r="B2994" s="7" t="s">
        <v>14583</v>
      </c>
      <c r="C2994" s="7" t="s">
        <v>14584</v>
      </c>
      <c r="D2994" s="7" t="s">
        <v>14585</v>
      </c>
      <c r="E2994" s="7" t="s">
        <v>36</v>
      </c>
      <c r="F2994" s="7" t="s">
        <v>37</v>
      </c>
      <c r="G2994" s="7" t="s">
        <v>1199</v>
      </c>
      <c r="H2994" s="7"/>
      <c r="I2994" s="7"/>
      <c r="J2994" s="7" t="s">
        <v>107</v>
      </c>
      <c r="K2994" s="7" t="s">
        <v>14586</v>
      </c>
      <c r="L2994" s="7" t="s">
        <v>14587</v>
      </c>
      <c r="M2994" s="7" t="s">
        <v>14588</v>
      </c>
      <c r="N2994" s="7" t="s">
        <v>962</v>
      </c>
      <c r="O2994" s="7">
        <v>2</v>
      </c>
      <c r="P2994" s="7"/>
      <c r="Q2994" s="7"/>
      <c r="R2994" s="7"/>
      <c r="S2994" s="7"/>
      <c r="T2994" s="7"/>
      <c r="U2994" s="7"/>
      <c r="V2994" s="7"/>
      <c r="W2994" s="7"/>
      <c r="X2994" s="7"/>
      <c r="Y2994" s="7" t="s">
        <v>9537</v>
      </c>
      <c r="Z2994" s="7" t="s">
        <v>3322</v>
      </c>
      <c r="AA2994" s="7" t="s">
        <v>9538</v>
      </c>
      <c r="AB2994" s="7" t="s">
        <v>329</v>
      </c>
      <c r="AC2994" s="7"/>
      <c r="AD2994" s="7" t="b">
        <v>0</v>
      </c>
      <c r="AE2994" s="7"/>
      <c r="AF2994" s="7"/>
      <c r="AG2994" s="12">
        <f t="shared" si="46"/>
        <v>43326</v>
      </c>
    </row>
    <row r="2995" spans="1:33">
      <c r="A2995" s="7" t="s">
        <v>14589</v>
      </c>
      <c r="B2995" s="7" t="s">
        <v>14590</v>
      </c>
      <c r="C2995" s="7" t="s">
        <v>14591</v>
      </c>
      <c r="D2995" s="7" t="s">
        <v>14592</v>
      </c>
      <c r="E2995" s="7" t="s">
        <v>36</v>
      </c>
      <c r="F2995" s="7" t="s">
        <v>37</v>
      </c>
      <c r="G2995" s="7" t="s">
        <v>1199</v>
      </c>
      <c r="H2995" s="7"/>
      <c r="I2995" s="7"/>
      <c r="J2995" s="7" t="s">
        <v>107</v>
      </c>
      <c r="K2995" s="7" t="s">
        <v>14593</v>
      </c>
      <c r="L2995" s="7" t="s">
        <v>14594</v>
      </c>
      <c r="M2995" s="7" t="s">
        <v>14595</v>
      </c>
      <c r="N2995" s="7" t="s">
        <v>962</v>
      </c>
      <c r="O2995" s="7">
        <v>6</v>
      </c>
      <c r="P2995" s="7"/>
      <c r="Q2995" s="7"/>
      <c r="R2995" s="7"/>
      <c r="S2995" s="7"/>
      <c r="T2995" s="7"/>
      <c r="U2995" s="7"/>
      <c r="V2995" s="7"/>
      <c r="W2995" s="7"/>
      <c r="X2995" s="7"/>
      <c r="Y2995" s="7" t="s">
        <v>9537</v>
      </c>
      <c r="Z2995" s="7" t="s">
        <v>3322</v>
      </c>
      <c r="AA2995" s="7" t="s">
        <v>9538</v>
      </c>
      <c r="AB2995" s="7" t="s">
        <v>329</v>
      </c>
      <c r="AC2995" s="7"/>
      <c r="AD2995" s="7" t="b">
        <v>0</v>
      </c>
      <c r="AE2995" s="7"/>
      <c r="AF2995" s="7"/>
      <c r="AG2995" s="12">
        <f t="shared" si="46"/>
        <v>43326</v>
      </c>
    </row>
    <row r="2996" spans="1:33">
      <c r="A2996" s="7" t="s">
        <v>14596</v>
      </c>
      <c r="B2996" s="7" t="s">
        <v>14597</v>
      </c>
      <c r="C2996" s="7" t="s">
        <v>14598</v>
      </c>
      <c r="D2996" s="7" t="s">
        <v>14599</v>
      </c>
      <c r="E2996" s="7" t="s">
        <v>36</v>
      </c>
      <c r="F2996" s="7" t="s">
        <v>37</v>
      </c>
      <c r="G2996" s="7" t="s">
        <v>1199</v>
      </c>
      <c r="H2996" s="7"/>
      <c r="I2996" s="7"/>
      <c r="J2996" s="7" t="s">
        <v>107</v>
      </c>
      <c r="K2996" s="7" t="s">
        <v>14600</v>
      </c>
      <c r="L2996" s="7" t="s">
        <v>14601</v>
      </c>
      <c r="M2996" s="7" t="s">
        <v>14602</v>
      </c>
      <c r="N2996" s="7" t="s">
        <v>962</v>
      </c>
      <c r="O2996" s="7">
        <v>3</v>
      </c>
      <c r="P2996" s="7"/>
      <c r="Q2996" s="7"/>
      <c r="R2996" s="7"/>
      <c r="S2996" s="7"/>
      <c r="T2996" s="7"/>
      <c r="U2996" s="7"/>
      <c r="V2996" s="7"/>
      <c r="W2996" s="7"/>
      <c r="X2996" s="7"/>
      <c r="Y2996" s="7" t="s">
        <v>9537</v>
      </c>
      <c r="Z2996" s="7" t="s">
        <v>3322</v>
      </c>
      <c r="AA2996" s="7" t="s">
        <v>9538</v>
      </c>
      <c r="AB2996" s="7" t="s">
        <v>329</v>
      </c>
      <c r="AC2996" s="7"/>
      <c r="AD2996" s="7" t="b">
        <v>0</v>
      </c>
      <c r="AE2996" s="7"/>
      <c r="AF2996" s="7"/>
      <c r="AG2996" s="12">
        <f t="shared" si="46"/>
        <v>43326</v>
      </c>
    </row>
    <row r="2997" spans="1:33">
      <c r="A2997" s="7" t="s">
        <v>14603</v>
      </c>
      <c r="B2997" s="7" t="s">
        <v>14604</v>
      </c>
      <c r="C2997" s="7" t="s">
        <v>14605</v>
      </c>
      <c r="D2997" s="7" t="s">
        <v>14606</v>
      </c>
      <c r="E2997" s="7" t="s">
        <v>36</v>
      </c>
      <c r="F2997" s="7" t="s">
        <v>37</v>
      </c>
      <c r="G2997" s="7" t="s">
        <v>1199</v>
      </c>
      <c r="H2997" s="7"/>
      <c r="I2997" s="7"/>
      <c r="J2997" s="7" t="s">
        <v>107</v>
      </c>
      <c r="K2997" s="7" t="s">
        <v>14607</v>
      </c>
      <c r="L2997" s="7" t="s">
        <v>3304</v>
      </c>
      <c r="M2997" s="7" t="s">
        <v>3305</v>
      </c>
      <c r="N2997" s="7" t="s">
        <v>962</v>
      </c>
      <c r="O2997" s="7">
        <v>2</v>
      </c>
      <c r="P2997" s="7"/>
      <c r="Q2997" s="7"/>
      <c r="R2997" s="7"/>
      <c r="S2997" s="7"/>
      <c r="T2997" s="7"/>
      <c r="U2997" s="7"/>
      <c r="V2997" s="7"/>
      <c r="W2997" s="7"/>
      <c r="X2997" s="7"/>
      <c r="Y2997" s="7" t="s">
        <v>9537</v>
      </c>
      <c r="Z2997" s="7" t="s">
        <v>3322</v>
      </c>
      <c r="AA2997" s="7" t="s">
        <v>9538</v>
      </c>
      <c r="AB2997" s="7" t="s">
        <v>329</v>
      </c>
      <c r="AC2997" s="7"/>
      <c r="AD2997" s="7" t="b">
        <v>0</v>
      </c>
      <c r="AE2997" s="7"/>
      <c r="AF2997" s="7"/>
      <c r="AG2997" s="12">
        <f t="shared" si="46"/>
        <v>43326</v>
      </c>
    </row>
    <row r="2998" spans="1:33">
      <c r="A2998" s="7" t="s">
        <v>14608</v>
      </c>
      <c r="B2998" s="7" t="s">
        <v>14609</v>
      </c>
      <c r="C2998" s="7" t="s">
        <v>14610</v>
      </c>
      <c r="D2998" s="7" t="s">
        <v>14611</v>
      </c>
      <c r="E2998" s="7" t="s">
        <v>36</v>
      </c>
      <c r="F2998" s="7" t="s">
        <v>37</v>
      </c>
      <c r="G2998" s="7" t="s">
        <v>1199</v>
      </c>
      <c r="H2998" s="7"/>
      <c r="I2998" s="7"/>
      <c r="J2998" s="7" t="s">
        <v>107</v>
      </c>
      <c r="K2998" s="7" t="s">
        <v>14574</v>
      </c>
      <c r="L2998" s="7" t="s">
        <v>7951</v>
      </c>
      <c r="M2998" s="7" t="s">
        <v>7952</v>
      </c>
      <c r="N2998" s="7" t="s">
        <v>962</v>
      </c>
      <c r="O2998" s="7">
        <v>3</v>
      </c>
      <c r="P2998" s="7"/>
      <c r="Q2998" s="7"/>
      <c r="R2998" s="7"/>
      <c r="S2998" s="7"/>
      <c r="T2998" s="7"/>
      <c r="U2998" s="7"/>
      <c r="V2998" s="7"/>
      <c r="W2998" s="7"/>
      <c r="X2998" s="7"/>
      <c r="Y2998" s="7" t="s">
        <v>9537</v>
      </c>
      <c r="Z2998" s="7" t="s">
        <v>3322</v>
      </c>
      <c r="AA2998" s="7" t="s">
        <v>9538</v>
      </c>
      <c r="AB2998" s="7" t="s">
        <v>329</v>
      </c>
      <c r="AC2998" s="7"/>
      <c r="AD2998" s="7" t="b">
        <v>0</v>
      </c>
      <c r="AE2998" s="7"/>
      <c r="AF2998" s="7"/>
      <c r="AG2998" s="12">
        <f t="shared" si="46"/>
        <v>43326</v>
      </c>
    </row>
    <row r="2999" spans="1:33">
      <c r="A2999" s="7" t="s">
        <v>14612</v>
      </c>
      <c r="B2999" s="7" t="s">
        <v>14613</v>
      </c>
      <c r="C2999" s="7" t="s">
        <v>14614</v>
      </c>
      <c r="D2999" s="7" t="s">
        <v>14615</v>
      </c>
      <c r="E2999" s="7" t="s">
        <v>36</v>
      </c>
      <c r="F2999" s="7" t="s">
        <v>37</v>
      </c>
      <c r="G2999" s="7" t="s">
        <v>1199</v>
      </c>
      <c r="H2999" s="7"/>
      <c r="I2999" s="7"/>
      <c r="J2999" s="7" t="s">
        <v>107</v>
      </c>
      <c r="K2999" s="7" t="s">
        <v>14579</v>
      </c>
      <c r="L2999" s="7" t="s">
        <v>2208</v>
      </c>
      <c r="M2999" s="7" t="s">
        <v>2209</v>
      </c>
      <c r="N2999" s="7" t="s">
        <v>962</v>
      </c>
      <c r="O2999" s="7">
        <v>2</v>
      </c>
      <c r="P2999" s="7"/>
      <c r="Q2999" s="7"/>
      <c r="R2999" s="7"/>
      <c r="S2999" s="7"/>
      <c r="T2999" s="7"/>
      <c r="U2999" s="7"/>
      <c r="V2999" s="7"/>
      <c r="W2999" s="7"/>
      <c r="X2999" s="7"/>
      <c r="Y2999" s="7" t="s">
        <v>9537</v>
      </c>
      <c r="Z2999" s="7" t="s">
        <v>3322</v>
      </c>
      <c r="AA2999" s="7" t="s">
        <v>9538</v>
      </c>
      <c r="AB2999" s="7" t="s">
        <v>329</v>
      </c>
      <c r="AC2999" s="7"/>
      <c r="AD2999" s="7" t="b">
        <v>0</v>
      </c>
      <c r="AE2999" s="7"/>
      <c r="AF2999" s="7"/>
      <c r="AG2999" s="12">
        <f t="shared" si="46"/>
        <v>43326</v>
      </c>
    </row>
    <row r="3000" spans="1:33">
      <c r="A3000" s="7" t="s">
        <v>14616</v>
      </c>
      <c r="B3000" s="7" t="s">
        <v>14617</v>
      </c>
      <c r="C3000" s="7" t="s">
        <v>14618</v>
      </c>
      <c r="D3000" s="7" t="s">
        <v>14619</v>
      </c>
      <c r="E3000" s="7" t="s">
        <v>36</v>
      </c>
      <c r="F3000" s="7" t="s">
        <v>37</v>
      </c>
      <c r="G3000" s="7" t="s">
        <v>1199</v>
      </c>
      <c r="H3000" s="7"/>
      <c r="I3000" s="7"/>
      <c r="J3000" s="7" t="s">
        <v>107</v>
      </c>
      <c r="K3000" s="7" t="s">
        <v>14586</v>
      </c>
      <c r="L3000" s="7" t="s">
        <v>14620</v>
      </c>
      <c r="M3000" s="7" t="s">
        <v>14621</v>
      </c>
      <c r="N3000" s="7" t="s">
        <v>962</v>
      </c>
      <c r="O3000" s="7">
        <v>5</v>
      </c>
      <c r="P3000" s="7"/>
      <c r="Q3000" s="7"/>
      <c r="R3000" s="7"/>
      <c r="S3000" s="7"/>
      <c r="T3000" s="7"/>
      <c r="U3000" s="7"/>
      <c r="V3000" s="7"/>
      <c r="W3000" s="7"/>
      <c r="X3000" s="7"/>
      <c r="Y3000" s="7" t="s">
        <v>9537</v>
      </c>
      <c r="Z3000" s="7" t="s">
        <v>3322</v>
      </c>
      <c r="AA3000" s="7" t="s">
        <v>9538</v>
      </c>
      <c r="AB3000" s="7" t="s">
        <v>329</v>
      </c>
      <c r="AC3000" s="7"/>
      <c r="AD3000" s="7" t="b">
        <v>0</v>
      </c>
      <c r="AE3000" s="7"/>
      <c r="AF3000" s="7"/>
      <c r="AG3000" s="12">
        <f t="shared" si="46"/>
        <v>43326</v>
      </c>
    </row>
    <row r="3001" spans="1:33">
      <c r="A3001" s="7" t="s">
        <v>14622</v>
      </c>
      <c r="B3001" s="7" t="s">
        <v>14623</v>
      </c>
      <c r="C3001" s="7" t="s">
        <v>14624</v>
      </c>
      <c r="D3001" s="7" t="s">
        <v>14625</v>
      </c>
      <c r="E3001" s="7" t="s">
        <v>36</v>
      </c>
      <c r="F3001" s="7" t="s">
        <v>37</v>
      </c>
      <c r="G3001" s="7" t="s">
        <v>1199</v>
      </c>
      <c r="H3001" s="7"/>
      <c r="I3001" s="7"/>
      <c r="J3001" s="7" t="s">
        <v>107</v>
      </c>
      <c r="K3001" s="7" t="s">
        <v>14626</v>
      </c>
      <c r="L3001" s="7" t="s">
        <v>14627</v>
      </c>
      <c r="M3001" s="7" t="s">
        <v>14628</v>
      </c>
      <c r="N3001" s="7" t="s">
        <v>962</v>
      </c>
      <c r="O3001" s="7">
        <v>2</v>
      </c>
      <c r="P3001" s="7"/>
      <c r="Q3001" s="7"/>
      <c r="R3001" s="7"/>
      <c r="S3001" s="7"/>
      <c r="T3001" s="7"/>
      <c r="U3001" s="7"/>
      <c r="V3001" s="7"/>
      <c r="W3001" s="7"/>
      <c r="X3001" s="7"/>
      <c r="Y3001" s="7" t="s">
        <v>9537</v>
      </c>
      <c r="Z3001" s="7" t="s">
        <v>3322</v>
      </c>
      <c r="AA3001" s="7" t="s">
        <v>9538</v>
      </c>
      <c r="AB3001" s="7" t="s">
        <v>329</v>
      </c>
      <c r="AC3001" s="7"/>
      <c r="AD3001" s="7" t="b">
        <v>0</v>
      </c>
      <c r="AE3001" s="7"/>
      <c r="AF3001" s="7"/>
      <c r="AG3001" s="12">
        <f t="shared" si="46"/>
        <v>43326</v>
      </c>
    </row>
    <row r="3002" spans="1:33">
      <c r="A3002" s="7" t="s">
        <v>14629</v>
      </c>
      <c r="B3002" s="7" t="s">
        <v>14630</v>
      </c>
      <c r="C3002" s="7" t="s">
        <v>14631</v>
      </c>
      <c r="D3002" s="7" t="s">
        <v>14632</v>
      </c>
      <c r="E3002" s="7" t="s">
        <v>36</v>
      </c>
      <c r="F3002" s="7" t="s">
        <v>37</v>
      </c>
      <c r="G3002" s="7" t="s">
        <v>1199</v>
      </c>
      <c r="H3002" s="7"/>
      <c r="I3002" s="7"/>
      <c r="J3002" s="7" t="s">
        <v>107</v>
      </c>
      <c r="K3002" s="7" t="s">
        <v>14633</v>
      </c>
      <c r="L3002" s="7" t="s">
        <v>14634</v>
      </c>
      <c r="M3002" s="7" t="s">
        <v>14635</v>
      </c>
      <c r="N3002" s="7" t="s">
        <v>962</v>
      </c>
      <c r="O3002" s="7">
        <v>2</v>
      </c>
      <c r="P3002" s="7"/>
      <c r="Q3002" s="7"/>
      <c r="R3002" s="7"/>
      <c r="S3002" s="7"/>
      <c r="T3002" s="7"/>
      <c r="U3002" s="7"/>
      <c r="V3002" s="7"/>
      <c r="W3002" s="7"/>
      <c r="X3002" s="7"/>
      <c r="Y3002" s="7" t="s">
        <v>9537</v>
      </c>
      <c r="Z3002" s="7" t="s">
        <v>3322</v>
      </c>
      <c r="AA3002" s="7" t="s">
        <v>9538</v>
      </c>
      <c r="AB3002" s="7" t="s">
        <v>329</v>
      </c>
      <c r="AC3002" s="7"/>
      <c r="AD3002" s="7" t="b">
        <v>0</v>
      </c>
      <c r="AE3002" s="7"/>
      <c r="AF3002" s="7"/>
      <c r="AG3002" s="12">
        <f t="shared" si="46"/>
        <v>43326</v>
      </c>
    </row>
    <row r="3003" spans="1:33">
      <c r="A3003" s="7" t="s">
        <v>14636</v>
      </c>
      <c r="B3003" s="7" t="s">
        <v>14637</v>
      </c>
      <c r="C3003" s="7" t="s">
        <v>14638</v>
      </c>
      <c r="D3003" s="7" t="s">
        <v>14639</v>
      </c>
      <c r="E3003" s="7" t="s">
        <v>36</v>
      </c>
      <c r="F3003" s="7" t="s">
        <v>37</v>
      </c>
      <c r="G3003" s="7" t="s">
        <v>1199</v>
      </c>
      <c r="H3003" s="7"/>
      <c r="I3003" s="7"/>
      <c r="J3003" s="7" t="s">
        <v>107</v>
      </c>
      <c r="K3003" s="7" t="s">
        <v>14593</v>
      </c>
      <c r="L3003" s="7" t="s">
        <v>14640</v>
      </c>
      <c r="M3003" s="7" t="s">
        <v>14641</v>
      </c>
      <c r="N3003" s="7" t="s">
        <v>962</v>
      </c>
      <c r="O3003" s="7">
        <v>1</v>
      </c>
      <c r="P3003" s="7"/>
      <c r="Q3003" s="7"/>
      <c r="R3003" s="7"/>
      <c r="S3003" s="7"/>
      <c r="T3003" s="7"/>
      <c r="U3003" s="7"/>
      <c r="V3003" s="7"/>
      <c r="W3003" s="7"/>
      <c r="X3003" s="7"/>
      <c r="Y3003" s="7" t="s">
        <v>9537</v>
      </c>
      <c r="Z3003" s="7" t="s">
        <v>3322</v>
      </c>
      <c r="AA3003" s="7" t="s">
        <v>9538</v>
      </c>
      <c r="AB3003" s="7" t="s">
        <v>329</v>
      </c>
      <c r="AC3003" s="7"/>
      <c r="AD3003" s="7" t="b">
        <v>0</v>
      </c>
      <c r="AE3003" s="7"/>
      <c r="AF3003" s="7"/>
      <c r="AG3003" s="12">
        <f t="shared" si="46"/>
        <v>43326</v>
      </c>
    </row>
    <row r="3004" spans="1:33">
      <c r="A3004" s="7" t="s">
        <v>14642</v>
      </c>
      <c r="B3004" s="7" t="s">
        <v>14643</v>
      </c>
      <c r="C3004" s="7" t="s">
        <v>14644</v>
      </c>
      <c r="D3004" s="7" t="s">
        <v>14645</v>
      </c>
      <c r="E3004" s="7" t="s">
        <v>36</v>
      </c>
      <c r="F3004" s="7" t="s">
        <v>37</v>
      </c>
      <c r="G3004" s="7" t="s">
        <v>1199</v>
      </c>
      <c r="H3004" s="7"/>
      <c r="I3004" s="7"/>
      <c r="J3004" s="7" t="s">
        <v>107</v>
      </c>
      <c r="K3004" s="7" t="s">
        <v>14579</v>
      </c>
      <c r="L3004" s="7" t="s">
        <v>14646</v>
      </c>
      <c r="M3004" s="7" t="s">
        <v>14647</v>
      </c>
      <c r="N3004" s="7" t="s">
        <v>962</v>
      </c>
      <c r="O3004" s="7">
        <v>2</v>
      </c>
      <c r="P3004" s="7"/>
      <c r="Q3004" s="7"/>
      <c r="R3004" s="7"/>
      <c r="S3004" s="7"/>
      <c r="T3004" s="7"/>
      <c r="U3004" s="7"/>
      <c r="V3004" s="7"/>
      <c r="W3004" s="7"/>
      <c r="X3004" s="7"/>
      <c r="Y3004" s="7" t="s">
        <v>9537</v>
      </c>
      <c r="Z3004" s="7" t="s">
        <v>3322</v>
      </c>
      <c r="AA3004" s="7" t="s">
        <v>9538</v>
      </c>
      <c r="AB3004" s="7" t="s">
        <v>329</v>
      </c>
      <c r="AC3004" s="7"/>
      <c r="AD3004" s="7" t="b">
        <v>0</v>
      </c>
      <c r="AE3004" s="7"/>
      <c r="AF3004" s="7"/>
      <c r="AG3004" s="12">
        <f t="shared" si="46"/>
        <v>43326</v>
      </c>
    </row>
    <row r="3005" spans="1:33">
      <c r="A3005" s="7" t="s">
        <v>14648</v>
      </c>
      <c r="B3005" s="7" t="s">
        <v>14649</v>
      </c>
      <c r="C3005" s="7" t="s">
        <v>14650</v>
      </c>
      <c r="D3005" s="7" t="s">
        <v>14651</v>
      </c>
      <c r="E3005" s="7" t="s">
        <v>36</v>
      </c>
      <c r="F3005" s="7" t="s">
        <v>37</v>
      </c>
      <c r="G3005" s="7" t="s">
        <v>1199</v>
      </c>
      <c r="H3005" s="7"/>
      <c r="I3005" s="7"/>
      <c r="J3005" s="7" t="s">
        <v>107</v>
      </c>
      <c r="K3005" s="7" t="s">
        <v>14652</v>
      </c>
      <c r="L3005" s="7" t="s">
        <v>14653</v>
      </c>
      <c r="M3005" s="7" t="s">
        <v>14654</v>
      </c>
      <c r="N3005" s="7" t="s">
        <v>962</v>
      </c>
      <c r="O3005" s="7">
        <v>2</v>
      </c>
      <c r="P3005" s="7"/>
      <c r="Q3005" s="7"/>
      <c r="R3005" s="7"/>
      <c r="S3005" s="7"/>
      <c r="T3005" s="7"/>
      <c r="U3005" s="7"/>
      <c r="V3005" s="7"/>
      <c r="W3005" s="7"/>
      <c r="X3005" s="7"/>
      <c r="Y3005" s="7" t="s">
        <v>9537</v>
      </c>
      <c r="Z3005" s="7" t="s">
        <v>3322</v>
      </c>
      <c r="AA3005" s="7" t="s">
        <v>9538</v>
      </c>
      <c r="AB3005" s="7" t="s">
        <v>329</v>
      </c>
      <c r="AC3005" s="7"/>
      <c r="AD3005" s="7" t="b">
        <v>0</v>
      </c>
      <c r="AE3005" s="7"/>
      <c r="AF3005" s="7"/>
      <c r="AG3005" s="12">
        <f t="shared" si="46"/>
        <v>43326</v>
      </c>
    </row>
    <row r="3006" spans="1:33">
      <c r="A3006" s="7" t="s">
        <v>14655</v>
      </c>
      <c r="B3006" s="7" t="s">
        <v>14656</v>
      </c>
      <c r="C3006" s="7" t="s">
        <v>14657</v>
      </c>
      <c r="D3006" s="7" t="s">
        <v>14658</v>
      </c>
      <c r="E3006" s="7" t="s">
        <v>36</v>
      </c>
      <c r="F3006" s="7" t="s">
        <v>37</v>
      </c>
      <c r="G3006" s="7" t="s">
        <v>1199</v>
      </c>
      <c r="H3006" s="7"/>
      <c r="I3006" s="7"/>
      <c r="J3006" s="7" t="s">
        <v>107</v>
      </c>
      <c r="K3006" s="7" t="s">
        <v>14586</v>
      </c>
      <c r="L3006" s="7" t="s">
        <v>14659</v>
      </c>
      <c r="M3006" s="7" t="s">
        <v>14660</v>
      </c>
      <c r="N3006" s="7" t="s">
        <v>962</v>
      </c>
      <c r="O3006" s="7">
        <v>5</v>
      </c>
      <c r="P3006" s="7"/>
      <c r="Q3006" s="7"/>
      <c r="R3006" s="7"/>
      <c r="S3006" s="7"/>
      <c r="T3006" s="7"/>
      <c r="U3006" s="7"/>
      <c r="V3006" s="7"/>
      <c r="W3006" s="7"/>
      <c r="X3006" s="7"/>
      <c r="Y3006" s="7" t="s">
        <v>9537</v>
      </c>
      <c r="Z3006" s="7" t="s">
        <v>3322</v>
      </c>
      <c r="AA3006" s="7" t="s">
        <v>9538</v>
      </c>
      <c r="AB3006" s="7" t="s">
        <v>329</v>
      </c>
      <c r="AC3006" s="7"/>
      <c r="AD3006" s="7" t="b">
        <v>0</v>
      </c>
      <c r="AE3006" s="7"/>
      <c r="AF3006" s="7"/>
      <c r="AG3006" s="12">
        <f t="shared" si="46"/>
        <v>43326</v>
      </c>
    </row>
    <row r="3007" spans="1:33">
      <c r="A3007" s="7" t="s">
        <v>14661</v>
      </c>
      <c r="B3007" s="7" t="s">
        <v>14662</v>
      </c>
      <c r="C3007" s="7" t="s">
        <v>14663</v>
      </c>
      <c r="D3007" s="7" t="s">
        <v>14664</v>
      </c>
      <c r="E3007" s="7" t="s">
        <v>36</v>
      </c>
      <c r="F3007" s="7" t="s">
        <v>37</v>
      </c>
      <c r="G3007" s="7" t="s">
        <v>1199</v>
      </c>
      <c r="H3007" s="7"/>
      <c r="I3007" s="7"/>
      <c r="J3007" s="7" t="s">
        <v>107</v>
      </c>
      <c r="K3007" s="7" t="s">
        <v>14626</v>
      </c>
      <c r="L3007" s="7" t="s">
        <v>1322</v>
      </c>
      <c r="M3007" s="7" t="s">
        <v>1323</v>
      </c>
      <c r="N3007" s="7" t="s">
        <v>962</v>
      </c>
      <c r="O3007" s="7">
        <v>1</v>
      </c>
      <c r="P3007" s="7"/>
      <c r="Q3007" s="7"/>
      <c r="R3007" s="7"/>
      <c r="S3007" s="7"/>
      <c r="T3007" s="7"/>
      <c r="U3007" s="7"/>
      <c r="V3007" s="7"/>
      <c r="W3007" s="7"/>
      <c r="X3007" s="7"/>
      <c r="Y3007" s="7" t="s">
        <v>9537</v>
      </c>
      <c r="Z3007" s="7" t="s">
        <v>3322</v>
      </c>
      <c r="AA3007" s="7" t="s">
        <v>9538</v>
      </c>
      <c r="AB3007" s="7" t="s">
        <v>329</v>
      </c>
      <c r="AC3007" s="7"/>
      <c r="AD3007" s="7" t="b">
        <v>0</v>
      </c>
      <c r="AE3007" s="7"/>
      <c r="AF3007" s="7"/>
      <c r="AG3007" s="12">
        <f t="shared" si="46"/>
        <v>43326</v>
      </c>
    </row>
    <row r="3008" spans="1:33">
      <c r="A3008" s="7" t="s">
        <v>14665</v>
      </c>
      <c r="B3008" s="7" t="s">
        <v>14666</v>
      </c>
      <c r="C3008" s="7" t="s">
        <v>14667</v>
      </c>
      <c r="D3008" s="7" t="s">
        <v>14668</v>
      </c>
      <c r="E3008" s="7" t="s">
        <v>36</v>
      </c>
      <c r="F3008" s="7" t="s">
        <v>37</v>
      </c>
      <c r="G3008" s="7" t="s">
        <v>1199</v>
      </c>
      <c r="H3008" s="7"/>
      <c r="I3008" s="7"/>
      <c r="J3008" s="7" t="s">
        <v>107</v>
      </c>
      <c r="K3008" s="7" t="s">
        <v>14633</v>
      </c>
      <c r="L3008" s="7" t="s">
        <v>14669</v>
      </c>
      <c r="M3008" s="7" t="s">
        <v>14670</v>
      </c>
      <c r="N3008" s="7" t="s">
        <v>962</v>
      </c>
      <c r="O3008" s="7">
        <v>2</v>
      </c>
      <c r="P3008" s="7"/>
      <c r="Q3008" s="7"/>
      <c r="R3008" s="7"/>
      <c r="S3008" s="7"/>
      <c r="T3008" s="7"/>
      <c r="U3008" s="7"/>
      <c r="V3008" s="7"/>
      <c r="W3008" s="7"/>
      <c r="X3008" s="7"/>
      <c r="Y3008" s="7" t="s">
        <v>9537</v>
      </c>
      <c r="Z3008" s="7" t="s">
        <v>3322</v>
      </c>
      <c r="AA3008" s="7" t="s">
        <v>9538</v>
      </c>
      <c r="AB3008" s="7" t="s">
        <v>329</v>
      </c>
      <c r="AC3008" s="7"/>
      <c r="AD3008" s="7" t="b">
        <v>0</v>
      </c>
      <c r="AE3008" s="7"/>
      <c r="AF3008" s="7"/>
      <c r="AG3008" s="12">
        <f t="shared" si="46"/>
        <v>43326</v>
      </c>
    </row>
    <row r="3009" spans="1:33">
      <c r="A3009" s="7" t="s">
        <v>14671</v>
      </c>
      <c r="B3009" s="7" t="s">
        <v>14672</v>
      </c>
      <c r="C3009" s="7" t="s">
        <v>14673</v>
      </c>
      <c r="D3009" s="7" t="s">
        <v>14674</v>
      </c>
      <c r="E3009" s="7" t="s">
        <v>36</v>
      </c>
      <c r="F3009" s="7" t="s">
        <v>37</v>
      </c>
      <c r="G3009" s="7" t="s">
        <v>1199</v>
      </c>
      <c r="H3009" s="7"/>
      <c r="I3009" s="7"/>
      <c r="J3009" s="7" t="s">
        <v>107</v>
      </c>
      <c r="K3009" s="7" t="s">
        <v>14600</v>
      </c>
      <c r="L3009" s="7" t="s">
        <v>1317</v>
      </c>
      <c r="M3009" s="7" t="s">
        <v>1318</v>
      </c>
      <c r="N3009" s="7" t="s">
        <v>962</v>
      </c>
      <c r="O3009" s="7">
        <v>3</v>
      </c>
      <c r="P3009" s="7"/>
      <c r="Q3009" s="7"/>
      <c r="R3009" s="7"/>
      <c r="S3009" s="7"/>
      <c r="T3009" s="7"/>
      <c r="U3009" s="7"/>
      <c r="V3009" s="7"/>
      <c r="W3009" s="7"/>
      <c r="X3009" s="7"/>
      <c r="Y3009" s="7" t="s">
        <v>9537</v>
      </c>
      <c r="Z3009" s="7" t="s">
        <v>3322</v>
      </c>
      <c r="AA3009" s="7" t="s">
        <v>9538</v>
      </c>
      <c r="AB3009" s="7" t="s">
        <v>329</v>
      </c>
      <c r="AC3009" s="7"/>
      <c r="AD3009" s="7" t="b">
        <v>0</v>
      </c>
      <c r="AE3009" s="7"/>
      <c r="AF3009" s="7"/>
      <c r="AG3009" s="12">
        <f t="shared" si="46"/>
        <v>43326</v>
      </c>
    </row>
    <row r="3010" spans="1:33">
      <c r="A3010" s="7" t="s">
        <v>14675</v>
      </c>
      <c r="B3010" s="7" t="s">
        <v>14676</v>
      </c>
      <c r="C3010" s="7" t="s">
        <v>14677</v>
      </c>
      <c r="D3010" s="7" t="s">
        <v>14678</v>
      </c>
      <c r="E3010" s="7" t="s">
        <v>36</v>
      </c>
      <c r="F3010" s="7" t="s">
        <v>37</v>
      </c>
      <c r="G3010" s="7" t="s">
        <v>1199</v>
      </c>
      <c r="H3010" s="7"/>
      <c r="I3010" s="7"/>
      <c r="J3010" s="7" t="s">
        <v>107</v>
      </c>
      <c r="K3010" s="7" t="s">
        <v>14579</v>
      </c>
      <c r="L3010" s="7" t="s">
        <v>1026</v>
      </c>
      <c r="M3010" s="7" t="s">
        <v>1027</v>
      </c>
      <c r="N3010" s="7" t="s">
        <v>962</v>
      </c>
      <c r="O3010" s="7">
        <v>2</v>
      </c>
      <c r="P3010" s="7"/>
      <c r="Q3010" s="7"/>
      <c r="R3010" s="7"/>
      <c r="S3010" s="7"/>
      <c r="T3010" s="7"/>
      <c r="U3010" s="7"/>
      <c r="V3010" s="7"/>
      <c r="W3010" s="7"/>
      <c r="X3010" s="7"/>
      <c r="Y3010" s="7" t="s">
        <v>9537</v>
      </c>
      <c r="Z3010" s="7" t="s">
        <v>3322</v>
      </c>
      <c r="AA3010" s="7" t="s">
        <v>9538</v>
      </c>
      <c r="AB3010" s="7" t="s">
        <v>329</v>
      </c>
      <c r="AC3010" s="7"/>
      <c r="AD3010" s="7" t="b">
        <v>0</v>
      </c>
      <c r="AE3010" s="7"/>
      <c r="AF3010" s="7"/>
      <c r="AG3010" s="12">
        <f t="shared" ref="AG3010:AG3073" si="47">DATEVALUE(LEFT(C3010,10))</f>
        <v>43326</v>
      </c>
    </row>
    <row r="3011" spans="1:33">
      <c r="A3011" s="7" t="s">
        <v>14679</v>
      </c>
      <c r="B3011" s="7" t="s">
        <v>14680</v>
      </c>
      <c r="C3011" s="7" t="s">
        <v>14681</v>
      </c>
      <c r="D3011" s="7" t="s">
        <v>14682</v>
      </c>
      <c r="E3011" s="7" t="s">
        <v>36</v>
      </c>
      <c r="F3011" s="7" t="s">
        <v>37</v>
      </c>
      <c r="G3011" s="7" t="s">
        <v>1199</v>
      </c>
      <c r="H3011" s="7"/>
      <c r="I3011" s="7"/>
      <c r="J3011" s="7" t="s">
        <v>107</v>
      </c>
      <c r="K3011" s="7" t="s">
        <v>14652</v>
      </c>
      <c r="L3011" s="7" t="s">
        <v>14683</v>
      </c>
      <c r="M3011" s="7" t="s">
        <v>14684</v>
      </c>
      <c r="N3011" s="7" t="s">
        <v>962</v>
      </c>
      <c r="O3011" s="7">
        <v>1</v>
      </c>
      <c r="P3011" s="7"/>
      <c r="Q3011" s="7"/>
      <c r="R3011" s="7"/>
      <c r="S3011" s="7"/>
      <c r="T3011" s="7"/>
      <c r="U3011" s="7"/>
      <c r="V3011" s="7"/>
      <c r="W3011" s="7"/>
      <c r="X3011" s="7"/>
      <c r="Y3011" s="7" t="s">
        <v>9537</v>
      </c>
      <c r="Z3011" s="7" t="s">
        <v>3322</v>
      </c>
      <c r="AA3011" s="7" t="s">
        <v>9538</v>
      </c>
      <c r="AB3011" s="7" t="s">
        <v>329</v>
      </c>
      <c r="AC3011" s="7"/>
      <c r="AD3011" s="7" t="b">
        <v>0</v>
      </c>
      <c r="AE3011" s="7"/>
      <c r="AF3011" s="7"/>
      <c r="AG3011" s="12">
        <f t="shared" si="47"/>
        <v>43326</v>
      </c>
    </row>
    <row r="3012" spans="1:33">
      <c r="A3012" s="7" t="s">
        <v>14685</v>
      </c>
      <c r="B3012" s="7" t="s">
        <v>14686</v>
      </c>
      <c r="C3012" s="7" t="s">
        <v>14687</v>
      </c>
      <c r="D3012" s="7" t="s">
        <v>14688</v>
      </c>
      <c r="E3012" s="7" t="s">
        <v>36</v>
      </c>
      <c r="F3012" s="7" t="s">
        <v>37</v>
      </c>
      <c r="G3012" s="7" t="s">
        <v>1199</v>
      </c>
      <c r="H3012" s="7"/>
      <c r="I3012" s="7"/>
      <c r="J3012" s="7" t="s">
        <v>107</v>
      </c>
      <c r="K3012" s="7" t="s">
        <v>14586</v>
      </c>
      <c r="L3012" s="7" t="s">
        <v>14689</v>
      </c>
      <c r="M3012" s="7" t="s">
        <v>14690</v>
      </c>
      <c r="N3012" s="7" t="s">
        <v>962</v>
      </c>
      <c r="O3012" s="7">
        <v>3</v>
      </c>
      <c r="P3012" s="7"/>
      <c r="Q3012" s="7"/>
      <c r="R3012" s="7"/>
      <c r="S3012" s="7"/>
      <c r="T3012" s="7"/>
      <c r="U3012" s="7"/>
      <c r="V3012" s="7"/>
      <c r="W3012" s="7"/>
      <c r="X3012" s="7"/>
      <c r="Y3012" s="7" t="s">
        <v>9537</v>
      </c>
      <c r="Z3012" s="7" t="s">
        <v>3322</v>
      </c>
      <c r="AA3012" s="7" t="s">
        <v>9538</v>
      </c>
      <c r="AB3012" s="7" t="s">
        <v>329</v>
      </c>
      <c r="AC3012" s="7"/>
      <c r="AD3012" s="7" t="b">
        <v>0</v>
      </c>
      <c r="AE3012" s="7"/>
      <c r="AF3012" s="7"/>
      <c r="AG3012" s="12">
        <f t="shared" si="47"/>
        <v>43326</v>
      </c>
    </row>
    <row r="3013" spans="1:33">
      <c r="A3013" s="7" t="s">
        <v>14691</v>
      </c>
      <c r="B3013" s="7" t="s">
        <v>14692</v>
      </c>
      <c r="C3013" s="7" t="s">
        <v>14693</v>
      </c>
      <c r="D3013" s="7" t="s">
        <v>14694</v>
      </c>
      <c r="E3013" s="7" t="s">
        <v>36</v>
      </c>
      <c r="F3013" s="7" t="s">
        <v>37</v>
      </c>
      <c r="G3013" s="7" t="s">
        <v>1199</v>
      </c>
      <c r="H3013" s="7"/>
      <c r="I3013" s="7"/>
      <c r="J3013" s="7" t="s">
        <v>107</v>
      </c>
      <c r="K3013" s="7" t="s">
        <v>14626</v>
      </c>
      <c r="L3013" s="7" t="s">
        <v>4029</v>
      </c>
      <c r="M3013" s="7" t="s">
        <v>4030</v>
      </c>
      <c r="N3013" s="7" t="s">
        <v>962</v>
      </c>
      <c r="O3013" s="7">
        <v>2</v>
      </c>
      <c r="P3013" s="7"/>
      <c r="Q3013" s="7"/>
      <c r="R3013" s="7"/>
      <c r="S3013" s="7"/>
      <c r="T3013" s="7"/>
      <c r="U3013" s="7"/>
      <c r="V3013" s="7"/>
      <c r="W3013" s="7"/>
      <c r="X3013" s="7"/>
      <c r="Y3013" s="7" t="s">
        <v>9537</v>
      </c>
      <c r="Z3013" s="7" t="s">
        <v>3322</v>
      </c>
      <c r="AA3013" s="7" t="s">
        <v>9538</v>
      </c>
      <c r="AB3013" s="7" t="s">
        <v>329</v>
      </c>
      <c r="AC3013" s="7"/>
      <c r="AD3013" s="7" t="b">
        <v>0</v>
      </c>
      <c r="AE3013" s="7"/>
      <c r="AF3013" s="7"/>
      <c r="AG3013" s="12">
        <f t="shared" si="47"/>
        <v>43326</v>
      </c>
    </row>
    <row r="3014" spans="1:33">
      <c r="A3014" s="7" t="s">
        <v>14695</v>
      </c>
      <c r="B3014" s="7" t="s">
        <v>14696</v>
      </c>
      <c r="C3014" s="7" t="s">
        <v>14697</v>
      </c>
      <c r="D3014" s="7" t="s">
        <v>14698</v>
      </c>
      <c r="E3014" s="7" t="s">
        <v>36</v>
      </c>
      <c r="F3014" s="7" t="s">
        <v>37</v>
      </c>
      <c r="G3014" s="7" t="s">
        <v>1199</v>
      </c>
      <c r="H3014" s="7"/>
      <c r="I3014" s="7"/>
      <c r="J3014" s="7" t="s">
        <v>107</v>
      </c>
      <c r="K3014" s="7" t="s">
        <v>14633</v>
      </c>
      <c r="L3014" s="7" t="s">
        <v>14699</v>
      </c>
      <c r="M3014" s="7" t="s">
        <v>14700</v>
      </c>
      <c r="N3014" s="7" t="s">
        <v>962</v>
      </c>
      <c r="O3014" s="7">
        <v>1</v>
      </c>
      <c r="P3014" s="7"/>
      <c r="Q3014" s="7"/>
      <c r="R3014" s="7"/>
      <c r="S3014" s="7"/>
      <c r="T3014" s="7"/>
      <c r="U3014" s="7"/>
      <c r="V3014" s="7"/>
      <c r="W3014" s="7"/>
      <c r="X3014" s="7"/>
      <c r="Y3014" s="7" t="s">
        <v>9537</v>
      </c>
      <c r="Z3014" s="7" t="s">
        <v>3322</v>
      </c>
      <c r="AA3014" s="7" t="s">
        <v>9538</v>
      </c>
      <c r="AB3014" s="7" t="s">
        <v>329</v>
      </c>
      <c r="AC3014" s="7"/>
      <c r="AD3014" s="7" t="b">
        <v>0</v>
      </c>
      <c r="AE3014" s="7"/>
      <c r="AF3014" s="7"/>
      <c r="AG3014" s="12">
        <f t="shared" si="47"/>
        <v>43326</v>
      </c>
    </row>
    <row r="3015" spans="1:33">
      <c r="A3015" s="7" t="s">
        <v>14701</v>
      </c>
      <c r="B3015" s="7" t="s">
        <v>14702</v>
      </c>
      <c r="C3015" s="7" t="s">
        <v>14703</v>
      </c>
      <c r="D3015" s="7" t="s">
        <v>14704</v>
      </c>
      <c r="E3015" s="7" t="s">
        <v>36</v>
      </c>
      <c r="F3015" s="7" t="s">
        <v>37</v>
      </c>
      <c r="G3015" s="7" t="s">
        <v>1199</v>
      </c>
      <c r="H3015" s="7"/>
      <c r="I3015" s="7"/>
      <c r="J3015" s="7" t="s">
        <v>107</v>
      </c>
      <c r="K3015" s="7" t="s">
        <v>14593</v>
      </c>
      <c r="L3015" s="7" t="s">
        <v>14705</v>
      </c>
      <c r="M3015" s="7" t="s">
        <v>14706</v>
      </c>
      <c r="N3015" s="7" t="s">
        <v>962</v>
      </c>
      <c r="O3015" s="7">
        <v>2</v>
      </c>
      <c r="P3015" s="7"/>
      <c r="Q3015" s="7"/>
      <c r="R3015" s="7"/>
      <c r="S3015" s="7"/>
      <c r="T3015" s="7"/>
      <c r="U3015" s="7"/>
      <c r="V3015" s="7"/>
      <c r="W3015" s="7"/>
      <c r="X3015" s="7"/>
      <c r="Y3015" s="7" t="s">
        <v>9537</v>
      </c>
      <c r="Z3015" s="7" t="s">
        <v>3322</v>
      </c>
      <c r="AA3015" s="7" t="s">
        <v>9538</v>
      </c>
      <c r="AB3015" s="7" t="s">
        <v>329</v>
      </c>
      <c r="AC3015" s="7"/>
      <c r="AD3015" s="7" t="b">
        <v>0</v>
      </c>
      <c r="AE3015" s="7"/>
      <c r="AF3015" s="7"/>
      <c r="AG3015" s="12">
        <f t="shared" si="47"/>
        <v>43326</v>
      </c>
    </row>
    <row r="3016" spans="1:33">
      <c r="A3016" s="7" t="s">
        <v>14707</v>
      </c>
      <c r="B3016" s="7" t="s">
        <v>14708</v>
      </c>
      <c r="C3016" s="7" t="s">
        <v>14709</v>
      </c>
      <c r="D3016" s="7" t="s">
        <v>14710</v>
      </c>
      <c r="E3016" s="7" t="s">
        <v>36</v>
      </c>
      <c r="F3016" s="7" t="s">
        <v>37</v>
      </c>
      <c r="G3016" s="7" t="s">
        <v>1199</v>
      </c>
      <c r="H3016" s="7"/>
      <c r="I3016" s="7"/>
      <c r="J3016" s="7" t="s">
        <v>107</v>
      </c>
      <c r="K3016" s="7" t="s">
        <v>14652</v>
      </c>
      <c r="L3016" s="7" t="s">
        <v>14711</v>
      </c>
      <c r="M3016" s="7" t="s">
        <v>14712</v>
      </c>
      <c r="N3016" s="7" t="s">
        <v>962</v>
      </c>
      <c r="O3016" s="7">
        <v>1</v>
      </c>
      <c r="P3016" s="7"/>
      <c r="Q3016" s="7"/>
      <c r="R3016" s="7"/>
      <c r="S3016" s="7"/>
      <c r="T3016" s="7"/>
      <c r="U3016" s="7"/>
      <c r="V3016" s="7"/>
      <c r="W3016" s="7"/>
      <c r="X3016" s="7"/>
      <c r="Y3016" s="7" t="s">
        <v>9537</v>
      </c>
      <c r="Z3016" s="7" t="s">
        <v>3322</v>
      </c>
      <c r="AA3016" s="7" t="s">
        <v>9538</v>
      </c>
      <c r="AB3016" s="7" t="s">
        <v>329</v>
      </c>
      <c r="AC3016" s="7"/>
      <c r="AD3016" s="7" t="b">
        <v>0</v>
      </c>
      <c r="AE3016" s="7"/>
      <c r="AF3016" s="7"/>
      <c r="AG3016" s="12">
        <f t="shared" si="47"/>
        <v>43326</v>
      </c>
    </row>
    <row r="3017" spans="1:33">
      <c r="A3017" s="7" t="s">
        <v>14713</v>
      </c>
      <c r="B3017" s="7" t="s">
        <v>14714</v>
      </c>
      <c r="C3017" s="7" t="s">
        <v>14715</v>
      </c>
      <c r="D3017" s="7" t="s">
        <v>14716</v>
      </c>
      <c r="E3017" s="7" t="s">
        <v>36</v>
      </c>
      <c r="F3017" s="7" t="s">
        <v>37</v>
      </c>
      <c r="G3017" s="7" t="s">
        <v>1199</v>
      </c>
      <c r="H3017" s="7"/>
      <c r="I3017" s="7"/>
      <c r="J3017" s="7" t="s">
        <v>107</v>
      </c>
      <c r="K3017" s="7" t="s">
        <v>14586</v>
      </c>
      <c r="L3017" s="7" t="s">
        <v>14717</v>
      </c>
      <c r="M3017" s="7" t="s">
        <v>14718</v>
      </c>
      <c r="N3017" s="7" t="s">
        <v>962</v>
      </c>
      <c r="O3017" s="7">
        <v>2</v>
      </c>
      <c r="P3017" s="7"/>
      <c r="Q3017" s="7"/>
      <c r="R3017" s="7"/>
      <c r="S3017" s="7"/>
      <c r="T3017" s="7"/>
      <c r="U3017" s="7"/>
      <c r="V3017" s="7"/>
      <c r="W3017" s="7"/>
      <c r="X3017" s="7"/>
      <c r="Y3017" s="7" t="s">
        <v>9537</v>
      </c>
      <c r="Z3017" s="7" t="s">
        <v>3322</v>
      </c>
      <c r="AA3017" s="7" t="s">
        <v>9538</v>
      </c>
      <c r="AB3017" s="7" t="s">
        <v>329</v>
      </c>
      <c r="AC3017" s="7"/>
      <c r="AD3017" s="7" t="b">
        <v>0</v>
      </c>
      <c r="AE3017" s="7"/>
      <c r="AF3017" s="7"/>
      <c r="AG3017" s="12">
        <f t="shared" si="47"/>
        <v>43326</v>
      </c>
    </row>
    <row r="3018" spans="1:33">
      <c r="A3018" s="7" t="s">
        <v>14719</v>
      </c>
      <c r="B3018" s="7" t="s">
        <v>14720</v>
      </c>
      <c r="C3018" s="7" t="s">
        <v>14721</v>
      </c>
      <c r="D3018" s="7" t="s">
        <v>14722</v>
      </c>
      <c r="E3018" s="7" t="s">
        <v>36</v>
      </c>
      <c r="F3018" s="7" t="s">
        <v>37</v>
      </c>
      <c r="G3018" s="7" t="s">
        <v>1199</v>
      </c>
      <c r="H3018" s="7"/>
      <c r="I3018" s="7"/>
      <c r="J3018" s="7" t="s">
        <v>107</v>
      </c>
      <c r="K3018" s="7" t="s">
        <v>14626</v>
      </c>
      <c r="L3018" s="7" t="s">
        <v>14723</v>
      </c>
      <c r="M3018" s="7" t="s">
        <v>14724</v>
      </c>
      <c r="N3018" s="7" t="s">
        <v>962</v>
      </c>
      <c r="O3018" s="7">
        <v>7</v>
      </c>
      <c r="P3018" s="7"/>
      <c r="Q3018" s="7"/>
      <c r="R3018" s="7"/>
      <c r="S3018" s="7"/>
      <c r="T3018" s="7"/>
      <c r="U3018" s="7"/>
      <c r="V3018" s="7"/>
      <c r="W3018" s="7"/>
      <c r="X3018" s="7"/>
      <c r="Y3018" s="7" t="s">
        <v>9537</v>
      </c>
      <c r="Z3018" s="7" t="s">
        <v>3322</v>
      </c>
      <c r="AA3018" s="7" t="s">
        <v>9538</v>
      </c>
      <c r="AB3018" s="7" t="s">
        <v>329</v>
      </c>
      <c r="AC3018" s="7"/>
      <c r="AD3018" s="7" t="b">
        <v>0</v>
      </c>
      <c r="AE3018" s="7"/>
      <c r="AF3018" s="7"/>
      <c r="AG3018" s="12">
        <f t="shared" si="47"/>
        <v>43326</v>
      </c>
    </row>
    <row r="3019" spans="1:33">
      <c r="A3019" s="7" t="s">
        <v>14725</v>
      </c>
      <c r="B3019" s="7" t="s">
        <v>14726</v>
      </c>
      <c r="C3019" s="7" t="s">
        <v>14727</v>
      </c>
      <c r="D3019" s="7" t="s">
        <v>14728</v>
      </c>
      <c r="E3019" s="7" t="s">
        <v>36</v>
      </c>
      <c r="F3019" s="7" t="s">
        <v>37</v>
      </c>
      <c r="G3019" s="7" t="s">
        <v>1199</v>
      </c>
      <c r="H3019" s="7"/>
      <c r="I3019" s="7"/>
      <c r="J3019" s="7" t="s">
        <v>107</v>
      </c>
      <c r="K3019" s="7" t="s">
        <v>14729</v>
      </c>
      <c r="L3019" s="7" t="s">
        <v>14730</v>
      </c>
      <c r="M3019" s="7" t="s">
        <v>14731</v>
      </c>
      <c r="N3019" s="7" t="s">
        <v>962</v>
      </c>
      <c r="O3019" s="7">
        <v>1</v>
      </c>
      <c r="P3019" s="7"/>
      <c r="Q3019" s="7"/>
      <c r="R3019" s="7"/>
      <c r="S3019" s="7"/>
      <c r="T3019" s="7"/>
      <c r="U3019" s="7"/>
      <c r="V3019" s="7"/>
      <c r="W3019" s="7"/>
      <c r="X3019" s="7"/>
      <c r="Y3019" s="7" t="s">
        <v>9537</v>
      </c>
      <c r="Z3019" s="7" t="s">
        <v>3322</v>
      </c>
      <c r="AA3019" s="7" t="s">
        <v>9538</v>
      </c>
      <c r="AB3019" s="7" t="s">
        <v>329</v>
      </c>
      <c r="AC3019" s="7"/>
      <c r="AD3019" s="7" t="b">
        <v>0</v>
      </c>
      <c r="AE3019" s="7"/>
      <c r="AF3019" s="7"/>
      <c r="AG3019" s="12">
        <f t="shared" si="47"/>
        <v>43326</v>
      </c>
    </row>
    <row r="3020" spans="1:33">
      <c r="A3020" s="7" t="s">
        <v>14732</v>
      </c>
      <c r="B3020" s="7" t="s">
        <v>14733</v>
      </c>
      <c r="C3020" s="7" t="s">
        <v>14734</v>
      </c>
      <c r="D3020" s="7" t="s">
        <v>14735</v>
      </c>
      <c r="E3020" s="7" t="s">
        <v>36</v>
      </c>
      <c r="F3020" s="7" t="s">
        <v>37</v>
      </c>
      <c r="G3020" s="7" t="s">
        <v>1199</v>
      </c>
      <c r="H3020" s="7"/>
      <c r="I3020" s="7"/>
      <c r="J3020" s="7" t="s">
        <v>107</v>
      </c>
      <c r="K3020" s="7" t="s">
        <v>14736</v>
      </c>
      <c r="L3020" s="7" t="s">
        <v>14737</v>
      </c>
      <c r="M3020" s="7" t="s">
        <v>14738</v>
      </c>
      <c r="N3020" s="7" t="s">
        <v>962</v>
      </c>
      <c r="O3020" s="7">
        <v>2</v>
      </c>
      <c r="P3020" s="7"/>
      <c r="Q3020" s="7"/>
      <c r="R3020" s="7"/>
      <c r="S3020" s="7"/>
      <c r="T3020" s="7"/>
      <c r="U3020" s="7"/>
      <c r="V3020" s="7"/>
      <c r="W3020" s="7"/>
      <c r="X3020" s="7"/>
      <c r="Y3020" s="7" t="s">
        <v>9537</v>
      </c>
      <c r="Z3020" s="7" t="s">
        <v>3322</v>
      </c>
      <c r="AA3020" s="7" t="s">
        <v>9538</v>
      </c>
      <c r="AB3020" s="7" t="s">
        <v>329</v>
      </c>
      <c r="AC3020" s="7"/>
      <c r="AD3020" s="7" t="b">
        <v>0</v>
      </c>
      <c r="AE3020" s="7"/>
      <c r="AF3020" s="7"/>
      <c r="AG3020" s="12">
        <f t="shared" si="47"/>
        <v>43326</v>
      </c>
    </row>
    <row r="3021" spans="1:33">
      <c r="A3021" s="7" t="s">
        <v>14739</v>
      </c>
      <c r="B3021" s="7" t="s">
        <v>14740</v>
      </c>
      <c r="C3021" s="7" t="s">
        <v>14741</v>
      </c>
      <c r="D3021" s="7" t="s">
        <v>14742</v>
      </c>
      <c r="E3021" s="7" t="s">
        <v>36</v>
      </c>
      <c r="F3021" s="7" t="s">
        <v>37</v>
      </c>
      <c r="G3021" s="7" t="s">
        <v>1199</v>
      </c>
      <c r="H3021" s="7"/>
      <c r="I3021" s="7"/>
      <c r="J3021" s="7" t="s">
        <v>107</v>
      </c>
      <c r="K3021" s="7" t="s">
        <v>14743</v>
      </c>
      <c r="L3021" s="7" t="s">
        <v>14744</v>
      </c>
      <c r="M3021" s="7" t="s">
        <v>14745</v>
      </c>
      <c r="N3021" s="7" t="s">
        <v>962</v>
      </c>
      <c r="O3021" s="7">
        <v>1</v>
      </c>
      <c r="P3021" s="7"/>
      <c r="Q3021" s="7"/>
      <c r="R3021" s="7"/>
      <c r="S3021" s="7"/>
      <c r="T3021" s="7"/>
      <c r="U3021" s="7"/>
      <c r="V3021" s="7"/>
      <c r="W3021" s="7"/>
      <c r="X3021" s="7"/>
      <c r="Y3021" s="7" t="s">
        <v>9537</v>
      </c>
      <c r="Z3021" s="7" t="s">
        <v>3322</v>
      </c>
      <c r="AA3021" s="7" t="s">
        <v>9538</v>
      </c>
      <c r="AB3021" s="7" t="s">
        <v>329</v>
      </c>
      <c r="AC3021" s="7"/>
      <c r="AD3021" s="7" t="b">
        <v>0</v>
      </c>
      <c r="AE3021" s="7"/>
      <c r="AF3021" s="7"/>
      <c r="AG3021" s="12">
        <f t="shared" si="47"/>
        <v>43326</v>
      </c>
    </row>
    <row r="3022" spans="1:33">
      <c r="A3022" s="7" t="s">
        <v>14746</v>
      </c>
      <c r="B3022" s="7" t="s">
        <v>14747</v>
      </c>
      <c r="C3022" s="7" t="s">
        <v>14748</v>
      </c>
      <c r="D3022" s="7" t="s">
        <v>14749</v>
      </c>
      <c r="E3022" s="7" t="s">
        <v>36</v>
      </c>
      <c r="F3022" s="7" t="s">
        <v>37</v>
      </c>
      <c r="G3022" s="7" t="s">
        <v>1199</v>
      </c>
      <c r="H3022" s="7"/>
      <c r="I3022" s="7"/>
      <c r="J3022" s="7" t="s">
        <v>107</v>
      </c>
      <c r="K3022" s="7" t="s">
        <v>7555</v>
      </c>
      <c r="L3022" s="7" t="s">
        <v>7556</v>
      </c>
      <c r="M3022" s="7" t="s">
        <v>7557</v>
      </c>
      <c r="N3022" s="7" t="s">
        <v>962</v>
      </c>
      <c r="O3022" s="7">
        <v>4</v>
      </c>
      <c r="P3022" s="7"/>
      <c r="Q3022" s="7"/>
      <c r="R3022" s="7"/>
      <c r="S3022" s="7"/>
      <c r="T3022" s="7"/>
      <c r="U3022" s="7"/>
      <c r="V3022" s="7"/>
      <c r="W3022" s="7"/>
      <c r="X3022" s="7"/>
      <c r="Y3022" s="7" t="s">
        <v>9537</v>
      </c>
      <c r="Z3022" s="7" t="s">
        <v>3322</v>
      </c>
      <c r="AA3022" s="7" t="s">
        <v>9538</v>
      </c>
      <c r="AB3022" s="7" t="s">
        <v>329</v>
      </c>
      <c r="AC3022" s="7"/>
      <c r="AD3022" s="7" t="b">
        <v>0</v>
      </c>
      <c r="AE3022" s="7"/>
      <c r="AF3022" s="7"/>
      <c r="AG3022" s="12">
        <f t="shared" si="47"/>
        <v>43326</v>
      </c>
    </row>
    <row r="3023" spans="1:33">
      <c r="A3023" s="7" t="s">
        <v>14750</v>
      </c>
      <c r="B3023" s="7" t="s">
        <v>14751</v>
      </c>
      <c r="C3023" s="7" t="s">
        <v>14752</v>
      </c>
      <c r="D3023" s="7" t="s">
        <v>14753</v>
      </c>
      <c r="E3023" s="7" t="s">
        <v>36</v>
      </c>
      <c r="F3023" s="7" t="s">
        <v>37</v>
      </c>
      <c r="G3023" s="7" t="s">
        <v>1199</v>
      </c>
      <c r="H3023" s="7"/>
      <c r="I3023" s="7"/>
      <c r="J3023" s="7" t="s">
        <v>107</v>
      </c>
      <c r="K3023" s="7" t="s">
        <v>14754</v>
      </c>
      <c r="L3023" s="7" t="s">
        <v>12853</v>
      </c>
      <c r="M3023" s="7" t="s">
        <v>12854</v>
      </c>
      <c r="N3023" s="7" t="s">
        <v>962</v>
      </c>
      <c r="O3023" s="7">
        <v>2</v>
      </c>
      <c r="P3023" s="7"/>
      <c r="Q3023" s="7"/>
      <c r="R3023" s="7"/>
      <c r="S3023" s="7"/>
      <c r="T3023" s="7"/>
      <c r="U3023" s="7"/>
      <c r="V3023" s="7"/>
      <c r="W3023" s="7"/>
      <c r="X3023" s="7"/>
      <c r="Y3023" s="7" t="s">
        <v>9537</v>
      </c>
      <c r="Z3023" s="7" t="s">
        <v>3322</v>
      </c>
      <c r="AA3023" s="7" t="s">
        <v>9538</v>
      </c>
      <c r="AB3023" s="7" t="s">
        <v>329</v>
      </c>
      <c r="AC3023" s="7"/>
      <c r="AD3023" s="7" t="b">
        <v>0</v>
      </c>
      <c r="AE3023" s="7"/>
      <c r="AF3023" s="7"/>
      <c r="AG3023" s="12">
        <f t="shared" si="47"/>
        <v>43326</v>
      </c>
    </row>
    <row r="3024" spans="1:33">
      <c r="A3024" s="7" t="s">
        <v>14755</v>
      </c>
      <c r="B3024" s="7" t="s">
        <v>14756</v>
      </c>
      <c r="C3024" s="7" t="s">
        <v>14757</v>
      </c>
      <c r="D3024" s="7" t="s">
        <v>14758</v>
      </c>
      <c r="E3024" s="7" t="s">
        <v>36</v>
      </c>
      <c r="F3024" s="7" t="s">
        <v>37</v>
      </c>
      <c r="G3024" s="7" t="s">
        <v>1199</v>
      </c>
      <c r="H3024" s="7"/>
      <c r="I3024" s="7"/>
      <c r="J3024" s="7" t="s">
        <v>107</v>
      </c>
      <c r="K3024" s="7" t="s">
        <v>14759</v>
      </c>
      <c r="L3024" s="7" t="s">
        <v>14760</v>
      </c>
      <c r="M3024" s="7" t="s">
        <v>14761</v>
      </c>
      <c r="N3024" s="7" t="s">
        <v>962</v>
      </c>
      <c r="O3024" s="7">
        <v>1</v>
      </c>
      <c r="P3024" s="7"/>
      <c r="Q3024" s="7"/>
      <c r="R3024" s="7"/>
      <c r="S3024" s="7"/>
      <c r="T3024" s="7"/>
      <c r="U3024" s="7"/>
      <c r="V3024" s="7"/>
      <c r="W3024" s="7"/>
      <c r="X3024" s="7"/>
      <c r="Y3024" s="7" t="s">
        <v>9537</v>
      </c>
      <c r="Z3024" s="7" t="s">
        <v>3322</v>
      </c>
      <c r="AA3024" s="7" t="s">
        <v>9538</v>
      </c>
      <c r="AB3024" s="7" t="s">
        <v>329</v>
      </c>
      <c r="AC3024" s="7"/>
      <c r="AD3024" s="7" t="b">
        <v>0</v>
      </c>
      <c r="AE3024" s="7"/>
      <c r="AF3024" s="7"/>
      <c r="AG3024" s="12">
        <f t="shared" si="47"/>
        <v>43326</v>
      </c>
    </row>
    <row r="3025" spans="1:33">
      <c r="A3025" s="7" t="s">
        <v>14762</v>
      </c>
      <c r="B3025" s="7" t="s">
        <v>14763</v>
      </c>
      <c r="C3025" s="7" t="s">
        <v>14764</v>
      </c>
      <c r="D3025" s="7" t="s">
        <v>14765</v>
      </c>
      <c r="E3025" s="7" t="s">
        <v>36</v>
      </c>
      <c r="F3025" s="7" t="s">
        <v>37</v>
      </c>
      <c r="G3025" s="7" t="s">
        <v>1199</v>
      </c>
      <c r="H3025" s="7"/>
      <c r="I3025" s="7"/>
      <c r="J3025" s="7" t="s">
        <v>107</v>
      </c>
      <c r="K3025" s="7" t="s">
        <v>14766</v>
      </c>
      <c r="L3025" s="7" t="s">
        <v>14767</v>
      </c>
      <c r="M3025" s="7" t="s">
        <v>14768</v>
      </c>
      <c r="N3025" s="7" t="s">
        <v>962</v>
      </c>
      <c r="O3025" s="7">
        <v>3</v>
      </c>
      <c r="P3025" s="7"/>
      <c r="Q3025" s="7"/>
      <c r="R3025" s="7"/>
      <c r="S3025" s="7"/>
      <c r="T3025" s="7"/>
      <c r="U3025" s="7"/>
      <c r="V3025" s="7"/>
      <c r="W3025" s="7"/>
      <c r="X3025" s="7"/>
      <c r="Y3025" s="7" t="s">
        <v>9537</v>
      </c>
      <c r="Z3025" s="7" t="s">
        <v>3322</v>
      </c>
      <c r="AA3025" s="7" t="s">
        <v>9538</v>
      </c>
      <c r="AB3025" s="7" t="s">
        <v>329</v>
      </c>
      <c r="AC3025" s="7"/>
      <c r="AD3025" s="7" t="b">
        <v>0</v>
      </c>
      <c r="AE3025" s="7"/>
      <c r="AF3025" s="7"/>
      <c r="AG3025" s="12">
        <f t="shared" si="47"/>
        <v>43326</v>
      </c>
    </row>
    <row r="3026" spans="1:33">
      <c r="A3026" s="7" t="s">
        <v>14769</v>
      </c>
      <c r="B3026" s="7" t="s">
        <v>14770</v>
      </c>
      <c r="C3026" s="7" t="s">
        <v>14771</v>
      </c>
      <c r="D3026" s="7" t="s">
        <v>14772</v>
      </c>
      <c r="E3026" s="7" t="s">
        <v>36</v>
      </c>
      <c r="F3026" s="7" t="s">
        <v>37</v>
      </c>
      <c r="G3026" s="7" t="s">
        <v>1199</v>
      </c>
      <c r="H3026" s="7"/>
      <c r="I3026" s="7"/>
      <c r="J3026" s="7" t="s">
        <v>107</v>
      </c>
      <c r="K3026" s="7" t="s">
        <v>14633</v>
      </c>
      <c r="L3026" s="7" t="s">
        <v>14773</v>
      </c>
      <c r="M3026" s="7" t="s">
        <v>14774</v>
      </c>
      <c r="N3026" s="7" t="s">
        <v>962</v>
      </c>
      <c r="O3026" s="7">
        <v>2</v>
      </c>
      <c r="P3026" s="7"/>
      <c r="Q3026" s="7"/>
      <c r="R3026" s="7"/>
      <c r="S3026" s="7"/>
      <c r="T3026" s="7"/>
      <c r="U3026" s="7"/>
      <c r="V3026" s="7"/>
      <c r="W3026" s="7"/>
      <c r="X3026" s="7"/>
      <c r="Y3026" s="7" t="s">
        <v>9537</v>
      </c>
      <c r="Z3026" s="7" t="s">
        <v>3322</v>
      </c>
      <c r="AA3026" s="7" t="s">
        <v>9538</v>
      </c>
      <c r="AB3026" s="7" t="s">
        <v>329</v>
      </c>
      <c r="AC3026" s="7"/>
      <c r="AD3026" s="7" t="b">
        <v>0</v>
      </c>
      <c r="AE3026" s="7"/>
      <c r="AF3026" s="7"/>
      <c r="AG3026" s="12">
        <f t="shared" si="47"/>
        <v>43326</v>
      </c>
    </row>
    <row r="3027" spans="1:33">
      <c r="A3027" s="7" t="s">
        <v>14775</v>
      </c>
      <c r="B3027" s="7" t="s">
        <v>14776</v>
      </c>
      <c r="C3027" s="7" t="s">
        <v>14777</v>
      </c>
      <c r="D3027" s="7" t="s">
        <v>14778</v>
      </c>
      <c r="E3027" s="7" t="s">
        <v>36</v>
      </c>
      <c r="F3027" s="7" t="s">
        <v>37</v>
      </c>
      <c r="G3027" s="7" t="s">
        <v>1199</v>
      </c>
      <c r="H3027" s="7"/>
      <c r="I3027" s="7"/>
      <c r="J3027" s="7" t="s">
        <v>107</v>
      </c>
      <c r="K3027" s="7" t="s">
        <v>14600</v>
      </c>
      <c r="L3027" s="7" t="s">
        <v>14779</v>
      </c>
      <c r="M3027" s="7" t="s">
        <v>14780</v>
      </c>
      <c r="N3027" s="7" t="s">
        <v>962</v>
      </c>
      <c r="O3027" s="7">
        <v>1</v>
      </c>
      <c r="P3027" s="7"/>
      <c r="Q3027" s="7"/>
      <c r="R3027" s="7"/>
      <c r="S3027" s="7"/>
      <c r="T3027" s="7"/>
      <c r="U3027" s="7"/>
      <c r="V3027" s="7"/>
      <c r="W3027" s="7"/>
      <c r="X3027" s="7"/>
      <c r="Y3027" s="7" t="s">
        <v>9537</v>
      </c>
      <c r="Z3027" s="7" t="s">
        <v>3322</v>
      </c>
      <c r="AA3027" s="7" t="s">
        <v>9538</v>
      </c>
      <c r="AB3027" s="7" t="s">
        <v>329</v>
      </c>
      <c r="AC3027" s="7"/>
      <c r="AD3027" s="7" t="b">
        <v>0</v>
      </c>
      <c r="AE3027" s="7"/>
      <c r="AF3027" s="7"/>
      <c r="AG3027" s="12">
        <f t="shared" si="47"/>
        <v>43326</v>
      </c>
    </row>
    <row r="3028" spans="1:33">
      <c r="A3028" s="7" t="s">
        <v>14781</v>
      </c>
      <c r="B3028" s="7" t="s">
        <v>14782</v>
      </c>
      <c r="C3028" s="7" t="s">
        <v>14783</v>
      </c>
      <c r="D3028" s="7" t="s">
        <v>14784</v>
      </c>
      <c r="E3028" s="7" t="s">
        <v>36</v>
      </c>
      <c r="F3028" s="7" t="s">
        <v>37</v>
      </c>
      <c r="G3028" s="7" t="s">
        <v>1199</v>
      </c>
      <c r="H3028" s="7"/>
      <c r="I3028" s="7"/>
      <c r="J3028" s="7" t="s">
        <v>107</v>
      </c>
      <c r="K3028" s="7" t="s">
        <v>14652</v>
      </c>
      <c r="L3028" s="7" t="s">
        <v>14785</v>
      </c>
      <c r="M3028" s="7" t="s">
        <v>14786</v>
      </c>
      <c r="N3028" s="7" t="s">
        <v>962</v>
      </c>
      <c r="O3028" s="7">
        <v>1</v>
      </c>
      <c r="P3028" s="7"/>
      <c r="Q3028" s="7"/>
      <c r="R3028" s="7"/>
      <c r="S3028" s="7"/>
      <c r="T3028" s="7"/>
      <c r="U3028" s="7"/>
      <c r="V3028" s="7"/>
      <c r="W3028" s="7"/>
      <c r="X3028" s="7"/>
      <c r="Y3028" s="7" t="s">
        <v>9537</v>
      </c>
      <c r="Z3028" s="7" t="s">
        <v>3322</v>
      </c>
      <c r="AA3028" s="7" t="s">
        <v>9538</v>
      </c>
      <c r="AB3028" s="7" t="s">
        <v>329</v>
      </c>
      <c r="AC3028" s="7"/>
      <c r="AD3028" s="7" t="b">
        <v>0</v>
      </c>
      <c r="AE3028" s="7"/>
      <c r="AF3028" s="7"/>
      <c r="AG3028" s="12">
        <f t="shared" si="47"/>
        <v>43326</v>
      </c>
    </row>
    <row r="3029" spans="1:33">
      <c r="A3029" s="7" t="s">
        <v>14787</v>
      </c>
      <c r="B3029" s="7" t="s">
        <v>14788</v>
      </c>
      <c r="C3029" s="7" t="s">
        <v>14789</v>
      </c>
      <c r="D3029" s="7" t="s">
        <v>14790</v>
      </c>
      <c r="E3029" s="7" t="s">
        <v>36</v>
      </c>
      <c r="F3029" s="7" t="s">
        <v>37</v>
      </c>
      <c r="G3029" s="7" t="s">
        <v>1199</v>
      </c>
      <c r="H3029" s="7"/>
      <c r="I3029" s="7"/>
      <c r="J3029" s="7" t="s">
        <v>107</v>
      </c>
      <c r="K3029" s="7" t="s">
        <v>14586</v>
      </c>
      <c r="L3029" s="7" t="s">
        <v>14791</v>
      </c>
      <c r="M3029" s="7" t="s">
        <v>14792</v>
      </c>
      <c r="N3029" s="7" t="s">
        <v>962</v>
      </c>
      <c r="O3029" s="7">
        <v>2</v>
      </c>
      <c r="P3029" s="7"/>
      <c r="Q3029" s="7"/>
      <c r="R3029" s="7"/>
      <c r="S3029" s="7"/>
      <c r="T3029" s="7"/>
      <c r="U3029" s="7"/>
      <c r="V3029" s="7"/>
      <c r="W3029" s="7"/>
      <c r="X3029" s="7"/>
      <c r="Y3029" s="7" t="s">
        <v>9537</v>
      </c>
      <c r="Z3029" s="7" t="s">
        <v>3322</v>
      </c>
      <c r="AA3029" s="7" t="s">
        <v>9538</v>
      </c>
      <c r="AB3029" s="7" t="s">
        <v>329</v>
      </c>
      <c r="AC3029" s="7"/>
      <c r="AD3029" s="7" t="b">
        <v>0</v>
      </c>
      <c r="AE3029" s="7"/>
      <c r="AF3029" s="7"/>
      <c r="AG3029" s="12">
        <f t="shared" si="47"/>
        <v>43326</v>
      </c>
    </row>
    <row r="3030" spans="1:33">
      <c r="A3030" s="7" t="s">
        <v>14793</v>
      </c>
      <c r="B3030" s="7" t="s">
        <v>14794</v>
      </c>
      <c r="C3030" s="7" t="s">
        <v>14795</v>
      </c>
      <c r="D3030" s="7" t="s">
        <v>14796</v>
      </c>
      <c r="E3030" s="7" t="s">
        <v>36</v>
      </c>
      <c r="F3030" s="7" t="s">
        <v>37</v>
      </c>
      <c r="G3030" s="7" t="s">
        <v>1199</v>
      </c>
      <c r="H3030" s="7"/>
      <c r="I3030" s="7"/>
      <c r="J3030" s="7" t="s">
        <v>107</v>
      </c>
      <c r="K3030" s="7" t="s">
        <v>14626</v>
      </c>
      <c r="L3030" s="7" t="s">
        <v>14797</v>
      </c>
      <c r="M3030" s="7" t="s">
        <v>14798</v>
      </c>
      <c r="N3030" s="7" t="s">
        <v>962</v>
      </c>
      <c r="O3030" s="7">
        <v>1</v>
      </c>
      <c r="P3030" s="7"/>
      <c r="Q3030" s="7"/>
      <c r="R3030" s="7"/>
      <c r="S3030" s="7"/>
      <c r="T3030" s="7"/>
      <c r="U3030" s="7"/>
      <c r="V3030" s="7"/>
      <c r="W3030" s="7"/>
      <c r="X3030" s="7"/>
      <c r="Y3030" s="7" t="s">
        <v>9537</v>
      </c>
      <c r="Z3030" s="7" t="s">
        <v>3322</v>
      </c>
      <c r="AA3030" s="7" t="s">
        <v>9538</v>
      </c>
      <c r="AB3030" s="7" t="s">
        <v>329</v>
      </c>
      <c r="AC3030" s="7"/>
      <c r="AD3030" s="7" t="b">
        <v>0</v>
      </c>
      <c r="AE3030" s="7"/>
      <c r="AF3030" s="7"/>
      <c r="AG3030" s="12">
        <f t="shared" si="47"/>
        <v>43326</v>
      </c>
    </row>
    <row r="3031" spans="1:33">
      <c r="A3031" s="7" t="s">
        <v>14799</v>
      </c>
      <c r="B3031" s="7" t="s">
        <v>14800</v>
      </c>
      <c r="C3031" s="7" t="s">
        <v>14801</v>
      </c>
      <c r="D3031" s="7" t="s">
        <v>14802</v>
      </c>
      <c r="E3031" s="7" t="s">
        <v>36</v>
      </c>
      <c r="F3031" s="7" t="s">
        <v>37</v>
      </c>
      <c r="G3031" s="7" t="s">
        <v>1199</v>
      </c>
      <c r="H3031" s="7"/>
      <c r="I3031" s="7"/>
      <c r="J3031" s="7" t="s">
        <v>107</v>
      </c>
      <c r="K3031" s="7" t="s">
        <v>14633</v>
      </c>
      <c r="L3031" s="7" t="s">
        <v>14803</v>
      </c>
      <c r="M3031" s="7" t="s">
        <v>14804</v>
      </c>
      <c r="N3031" s="7" t="s">
        <v>962</v>
      </c>
      <c r="O3031" s="7">
        <v>2</v>
      </c>
      <c r="P3031" s="7"/>
      <c r="Q3031" s="7"/>
      <c r="R3031" s="7"/>
      <c r="S3031" s="7"/>
      <c r="T3031" s="7"/>
      <c r="U3031" s="7"/>
      <c r="V3031" s="7"/>
      <c r="W3031" s="7"/>
      <c r="X3031" s="7"/>
      <c r="Y3031" s="7" t="s">
        <v>9537</v>
      </c>
      <c r="Z3031" s="7" t="s">
        <v>3322</v>
      </c>
      <c r="AA3031" s="7" t="s">
        <v>9538</v>
      </c>
      <c r="AB3031" s="7" t="s">
        <v>329</v>
      </c>
      <c r="AC3031" s="7"/>
      <c r="AD3031" s="7" t="b">
        <v>0</v>
      </c>
      <c r="AE3031" s="7"/>
      <c r="AF3031" s="7"/>
      <c r="AG3031" s="12">
        <f t="shared" si="47"/>
        <v>43326</v>
      </c>
    </row>
    <row r="3032" spans="1:33">
      <c r="A3032" s="7" t="s">
        <v>14805</v>
      </c>
      <c r="B3032" s="7" t="s">
        <v>14806</v>
      </c>
      <c r="C3032" s="7" t="s">
        <v>14807</v>
      </c>
      <c r="D3032" s="7" t="s">
        <v>14808</v>
      </c>
      <c r="E3032" s="7" t="s">
        <v>36</v>
      </c>
      <c r="F3032" s="7" t="s">
        <v>37</v>
      </c>
      <c r="G3032" s="7" t="s">
        <v>1199</v>
      </c>
      <c r="H3032" s="7"/>
      <c r="I3032" s="7"/>
      <c r="J3032" s="7" t="s">
        <v>107</v>
      </c>
      <c r="K3032" s="7" t="s">
        <v>14600</v>
      </c>
      <c r="L3032" s="7" t="s">
        <v>3290</v>
      </c>
      <c r="M3032" s="7" t="s">
        <v>3291</v>
      </c>
      <c r="N3032" s="7" t="s">
        <v>962</v>
      </c>
      <c r="O3032" s="7">
        <v>1</v>
      </c>
      <c r="P3032" s="7"/>
      <c r="Q3032" s="7"/>
      <c r="R3032" s="7"/>
      <c r="S3032" s="7"/>
      <c r="T3032" s="7"/>
      <c r="U3032" s="7"/>
      <c r="V3032" s="7"/>
      <c r="W3032" s="7"/>
      <c r="X3032" s="7"/>
      <c r="Y3032" s="7" t="s">
        <v>9537</v>
      </c>
      <c r="Z3032" s="7" t="s">
        <v>3322</v>
      </c>
      <c r="AA3032" s="7" t="s">
        <v>9538</v>
      </c>
      <c r="AB3032" s="7" t="s">
        <v>329</v>
      </c>
      <c r="AC3032" s="7"/>
      <c r="AD3032" s="7" t="b">
        <v>0</v>
      </c>
      <c r="AE3032" s="7"/>
      <c r="AF3032" s="7"/>
      <c r="AG3032" s="12">
        <f t="shared" si="47"/>
        <v>43326</v>
      </c>
    </row>
    <row r="3033" spans="1:33">
      <c r="A3033" s="7" t="s">
        <v>14809</v>
      </c>
      <c r="B3033" s="7" t="s">
        <v>14810</v>
      </c>
      <c r="C3033" s="7" t="s">
        <v>14811</v>
      </c>
      <c r="D3033" s="7" t="s">
        <v>14812</v>
      </c>
      <c r="E3033" s="7" t="s">
        <v>36</v>
      </c>
      <c r="F3033" s="7" t="s">
        <v>37</v>
      </c>
      <c r="G3033" s="7" t="s">
        <v>1199</v>
      </c>
      <c r="H3033" s="7"/>
      <c r="I3033" s="7"/>
      <c r="J3033" s="7" t="s">
        <v>107</v>
      </c>
      <c r="K3033" s="7" t="s">
        <v>14813</v>
      </c>
      <c r="L3033" s="7" t="s">
        <v>14814</v>
      </c>
      <c r="M3033" s="7" t="s">
        <v>14815</v>
      </c>
      <c r="N3033" s="7" t="s">
        <v>962</v>
      </c>
      <c r="O3033" s="7">
        <v>1</v>
      </c>
      <c r="P3033" s="7"/>
      <c r="Q3033" s="7"/>
      <c r="R3033" s="7"/>
      <c r="S3033" s="7"/>
      <c r="T3033" s="7"/>
      <c r="U3033" s="7"/>
      <c r="V3033" s="7"/>
      <c r="W3033" s="7"/>
      <c r="X3033" s="7"/>
      <c r="Y3033" s="7" t="s">
        <v>9537</v>
      </c>
      <c r="Z3033" s="7" t="s">
        <v>3322</v>
      </c>
      <c r="AA3033" s="7" t="s">
        <v>9538</v>
      </c>
      <c r="AB3033" s="7" t="s">
        <v>329</v>
      </c>
      <c r="AC3033" s="7"/>
      <c r="AD3033" s="7" t="b">
        <v>0</v>
      </c>
      <c r="AE3033" s="7"/>
      <c r="AF3033" s="7"/>
      <c r="AG3033" s="12">
        <f t="shared" si="47"/>
        <v>43326</v>
      </c>
    </row>
    <row r="3034" spans="1:33">
      <c r="A3034" s="7" t="s">
        <v>14816</v>
      </c>
      <c r="B3034" s="7" t="s">
        <v>14817</v>
      </c>
      <c r="C3034" s="7" t="s">
        <v>14818</v>
      </c>
      <c r="D3034" s="7" t="s">
        <v>14819</v>
      </c>
      <c r="E3034" s="7" t="s">
        <v>36</v>
      </c>
      <c r="F3034" s="7" t="s">
        <v>37</v>
      </c>
      <c r="G3034" s="7" t="s">
        <v>1199</v>
      </c>
      <c r="H3034" s="7"/>
      <c r="I3034" s="7"/>
      <c r="J3034" s="7" t="s">
        <v>107</v>
      </c>
      <c r="K3034" s="7" t="s">
        <v>14820</v>
      </c>
      <c r="L3034" s="7" t="s">
        <v>14821</v>
      </c>
      <c r="M3034" s="7" t="s">
        <v>14822</v>
      </c>
      <c r="N3034" s="7" t="s">
        <v>962</v>
      </c>
      <c r="O3034" s="7">
        <v>3</v>
      </c>
      <c r="P3034" s="7"/>
      <c r="Q3034" s="7"/>
      <c r="R3034" s="7"/>
      <c r="S3034" s="7"/>
      <c r="T3034" s="7"/>
      <c r="U3034" s="7"/>
      <c r="V3034" s="7"/>
      <c r="W3034" s="7"/>
      <c r="X3034" s="7"/>
      <c r="Y3034" s="7" t="s">
        <v>9537</v>
      </c>
      <c r="Z3034" s="7" t="s">
        <v>3322</v>
      </c>
      <c r="AA3034" s="7" t="s">
        <v>9538</v>
      </c>
      <c r="AB3034" s="7" t="s">
        <v>329</v>
      </c>
      <c r="AC3034" s="7"/>
      <c r="AD3034" s="7" t="b">
        <v>0</v>
      </c>
      <c r="AE3034" s="7"/>
      <c r="AF3034" s="7"/>
      <c r="AG3034" s="12">
        <f t="shared" si="47"/>
        <v>43326</v>
      </c>
    </row>
    <row r="3035" spans="1:33">
      <c r="A3035" s="7" t="s">
        <v>14823</v>
      </c>
      <c r="B3035" s="7" t="s">
        <v>14824</v>
      </c>
      <c r="C3035" s="7" t="s">
        <v>14825</v>
      </c>
      <c r="D3035" s="7" t="s">
        <v>14826</v>
      </c>
      <c r="E3035" s="7" t="s">
        <v>36</v>
      </c>
      <c r="F3035" s="7" t="s">
        <v>37</v>
      </c>
      <c r="G3035" s="7" t="s">
        <v>1199</v>
      </c>
      <c r="H3035" s="7"/>
      <c r="I3035" s="7"/>
      <c r="J3035" s="7" t="s">
        <v>107</v>
      </c>
      <c r="K3035" s="7" t="s">
        <v>14827</v>
      </c>
      <c r="L3035" s="7" t="s">
        <v>14828</v>
      </c>
      <c r="M3035" s="7" t="s">
        <v>14829</v>
      </c>
      <c r="N3035" s="7" t="s">
        <v>962</v>
      </c>
      <c r="O3035" s="7">
        <v>2</v>
      </c>
      <c r="P3035" s="7"/>
      <c r="Q3035" s="7"/>
      <c r="R3035" s="7"/>
      <c r="S3035" s="7"/>
      <c r="T3035" s="7"/>
      <c r="U3035" s="7"/>
      <c r="V3035" s="7"/>
      <c r="W3035" s="7"/>
      <c r="X3035" s="7"/>
      <c r="Y3035" s="7" t="s">
        <v>9537</v>
      </c>
      <c r="Z3035" s="7" t="s">
        <v>3322</v>
      </c>
      <c r="AA3035" s="7" t="s">
        <v>9538</v>
      </c>
      <c r="AB3035" s="7" t="s">
        <v>329</v>
      </c>
      <c r="AC3035" s="7"/>
      <c r="AD3035" s="7" t="b">
        <v>0</v>
      </c>
      <c r="AE3035" s="7"/>
      <c r="AF3035" s="7"/>
      <c r="AG3035" s="12">
        <f t="shared" si="47"/>
        <v>43326</v>
      </c>
    </row>
    <row r="3036" spans="1:33">
      <c r="A3036" s="7" t="s">
        <v>14830</v>
      </c>
      <c r="B3036" s="7" t="s">
        <v>14831</v>
      </c>
      <c r="C3036" s="7" t="s">
        <v>14832</v>
      </c>
      <c r="D3036" s="7" t="s">
        <v>14833</v>
      </c>
      <c r="E3036" s="7" t="s">
        <v>36</v>
      </c>
      <c r="F3036" s="7" t="s">
        <v>37</v>
      </c>
      <c r="G3036" s="7" t="s">
        <v>1199</v>
      </c>
      <c r="H3036" s="7"/>
      <c r="I3036" s="7"/>
      <c r="J3036" s="7" t="s">
        <v>107</v>
      </c>
      <c r="K3036" s="7" t="s">
        <v>14834</v>
      </c>
      <c r="L3036" s="7" t="s">
        <v>14835</v>
      </c>
      <c r="M3036" s="7" t="s">
        <v>14836</v>
      </c>
      <c r="N3036" s="7" t="s">
        <v>962</v>
      </c>
      <c r="O3036" s="7">
        <v>2</v>
      </c>
      <c r="P3036" s="7"/>
      <c r="Q3036" s="7"/>
      <c r="R3036" s="7"/>
      <c r="S3036" s="7"/>
      <c r="T3036" s="7"/>
      <c r="U3036" s="7"/>
      <c r="V3036" s="7"/>
      <c r="W3036" s="7"/>
      <c r="X3036" s="7"/>
      <c r="Y3036" s="7" t="s">
        <v>9537</v>
      </c>
      <c r="Z3036" s="7" t="s">
        <v>3322</v>
      </c>
      <c r="AA3036" s="7" t="s">
        <v>9538</v>
      </c>
      <c r="AB3036" s="7" t="s">
        <v>329</v>
      </c>
      <c r="AC3036" s="7"/>
      <c r="AD3036" s="7" t="b">
        <v>0</v>
      </c>
      <c r="AE3036" s="7"/>
      <c r="AF3036" s="7"/>
      <c r="AG3036" s="12">
        <f t="shared" si="47"/>
        <v>43326</v>
      </c>
    </row>
    <row r="3037" spans="1:33">
      <c r="A3037" s="7" t="s">
        <v>14837</v>
      </c>
      <c r="B3037" s="7" t="s">
        <v>14838</v>
      </c>
      <c r="C3037" s="7" t="s">
        <v>14839</v>
      </c>
      <c r="D3037" s="7" t="s">
        <v>14840</v>
      </c>
      <c r="E3037" s="7" t="s">
        <v>36</v>
      </c>
      <c r="F3037" s="7" t="s">
        <v>37</v>
      </c>
      <c r="G3037" s="7" t="s">
        <v>1199</v>
      </c>
      <c r="H3037" s="7"/>
      <c r="I3037" s="7"/>
      <c r="J3037" s="7" t="s">
        <v>107</v>
      </c>
      <c r="K3037" s="7" t="s">
        <v>14841</v>
      </c>
      <c r="L3037" s="7" t="s">
        <v>14842</v>
      </c>
      <c r="M3037" s="7" t="s">
        <v>14843</v>
      </c>
      <c r="N3037" s="7" t="s">
        <v>962</v>
      </c>
      <c r="O3037" s="7">
        <v>2</v>
      </c>
      <c r="P3037" s="7"/>
      <c r="Q3037" s="7"/>
      <c r="R3037" s="7"/>
      <c r="S3037" s="7"/>
      <c r="T3037" s="7"/>
      <c r="U3037" s="7"/>
      <c r="V3037" s="7"/>
      <c r="W3037" s="7"/>
      <c r="X3037" s="7"/>
      <c r="Y3037" s="7" t="s">
        <v>9537</v>
      </c>
      <c r="Z3037" s="7" t="s">
        <v>3322</v>
      </c>
      <c r="AA3037" s="7" t="s">
        <v>9538</v>
      </c>
      <c r="AB3037" s="7" t="s">
        <v>329</v>
      </c>
      <c r="AC3037" s="7"/>
      <c r="AD3037" s="7" t="b">
        <v>0</v>
      </c>
      <c r="AE3037" s="7"/>
      <c r="AF3037" s="7"/>
      <c r="AG3037" s="12">
        <f t="shared" si="47"/>
        <v>43326</v>
      </c>
    </row>
    <row r="3038" spans="1:33">
      <c r="A3038" s="7" t="s">
        <v>14844</v>
      </c>
      <c r="B3038" s="7" t="s">
        <v>14845</v>
      </c>
      <c r="C3038" s="7" t="s">
        <v>14846</v>
      </c>
      <c r="D3038" s="7" t="s">
        <v>14847</v>
      </c>
      <c r="E3038" s="7" t="s">
        <v>36</v>
      </c>
      <c r="F3038" s="7" t="s">
        <v>37</v>
      </c>
      <c r="G3038" s="7" t="s">
        <v>1199</v>
      </c>
      <c r="H3038" s="7"/>
      <c r="I3038" s="7"/>
      <c r="J3038" s="7" t="s">
        <v>107</v>
      </c>
      <c r="K3038" s="7" t="s">
        <v>14848</v>
      </c>
      <c r="L3038" s="7" t="s">
        <v>14849</v>
      </c>
      <c r="M3038" s="7" t="s">
        <v>14850</v>
      </c>
      <c r="N3038" s="7" t="s">
        <v>962</v>
      </c>
      <c r="O3038" s="7">
        <v>3</v>
      </c>
      <c r="P3038" s="7"/>
      <c r="Q3038" s="7"/>
      <c r="R3038" s="7"/>
      <c r="S3038" s="7"/>
      <c r="T3038" s="7"/>
      <c r="U3038" s="7"/>
      <c r="V3038" s="7"/>
      <c r="W3038" s="7"/>
      <c r="X3038" s="7"/>
      <c r="Y3038" s="7" t="s">
        <v>9537</v>
      </c>
      <c r="Z3038" s="7" t="s">
        <v>3322</v>
      </c>
      <c r="AA3038" s="7" t="s">
        <v>9538</v>
      </c>
      <c r="AB3038" s="7" t="s">
        <v>329</v>
      </c>
      <c r="AC3038" s="7"/>
      <c r="AD3038" s="7" t="b">
        <v>0</v>
      </c>
      <c r="AE3038" s="7"/>
      <c r="AF3038" s="7"/>
      <c r="AG3038" s="12">
        <f t="shared" si="47"/>
        <v>43326</v>
      </c>
    </row>
    <row r="3039" spans="1:33">
      <c r="A3039" s="7" t="s">
        <v>14851</v>
      </c>
      <c r="B3039" s="7" t="s">
        <v>14852</v>
      </c>
      <c r="C3039" s="7" t="s">
        <v>14853</v>
      </c>
      <c r="D3039" s="7" t="s">
        <v>14854</v>
      </c>
      <c r="E3039" s="7" t="s">
        <v>36</v>
      </c>
      <c r="F3039" s="7" t="s">
        <v>37</v>
      </c>
      <c r="G3039" s="7" t="s">
        <v>1199</v>
      </c>
      <c r="H3039" s="7"/>
      <c r="I3039" s="7"/>
      <c r="J3039" s="7" t="s">
        <v>107</v>
      </c>
      <c r="K3039" s="7" t="s">
        <v>14855</v>
      </c>
      <c r="L3039" s="7" t="s">
        <v>14856</v>
      </c>
      <c r="M3039" s="7" t="s">
        <v>14857</v>
      </c>
      <c r="N3039" s="7" t="s">
        <v>962</v>
      </c>
      <c r="O3039" s="7">
        <v>5</v>
      </c>
      <c r="P3039" s="7"/>
      <c r="Q3039" s="7"/>
      <c r="R3039" s="7"/>
      <c r="S3039" s="7"/>
      <c r="T3039" s="7"/>
      <c r="U3039" s="7"/>
      <c r="V3039" s="7"/>
      <c r="W3039" s="7"/>
      <c r="X3039" s="7"/>
      <c r="Y3039" s="7" t="s">
        <v>9537</v>
      </c>
      <c r="Z3039" s="7" t="s">
        <v>3322</v>
      </c>
      <c r="AA3039" s="7" t="s">
        <v>9538</v>
      </c>
      <c r="AB3039" s="7" t="s">
        <v>329</v>
      </c>
      <c r="AC3039" s="7"/>
      <c r="AD3039" s="7" t="b">
        <v>0</v>
      </c>
      <c r="AE3039" s="7"/>
      <c r="AF3039" s="7"/>
      <c r="AG3039" s="12">
        <f t="shared" si="47"/>
        <v>43326</v>
      </c>
    </row>
    <row r="3040" spans="1:33">
      <c r="A3040" s="7" t="s">
        <v>14858</v>
      </c>
      <c r="B3040" s="7" t="s">
        <v>14859</v>
      </c>
      <c r="C3040" s="7" t="s">
        <v>14860</v>
      </c>
      <c r="D3040" s="7" t="s">
        <v>14861</v>
      </c>
      <c r="E3040" s="7" t="s">
        <v>36</v>
      </c>
      <c r="F3040" s="7" t="s">
        <v>37</v>
      </c>
      <c r="G3040" s="7" t="s">
        <v>1199</v>
      </c>
      <c r="H3040" s="7"/>
      <c r="I3040" s="7"/>
      <c r="J3040" s="7" t="s">
        <v>107</v>
      </c>
      <c r="K3040" s="7" t="s">
        <v>14862</v>
      </c>
      <c r="L3040" s="7" t="s">
        <v>14863</v>
      </c>
      <c r="M3040" s="7" t="s">
        <v>14864</v>
      </c>
      <c r="N3040" s="7" t="s">
        <v>962</v>
      </c>
      <c r="O3040" s="7">
        <v>2</v>
      </c>
      <c r="P3040" s="7"/>
      <c r="Q3040" s="7"/>
      <c r="R3040" s="7"/>
      <c r="S3040" s="7"/>
      <c r="T3040" s="7"/>
      <c r="U3040" s="7"/>
      <c r="V3040" s="7"/>
      <c r="W3040" s="7"/>
      <c r="X3040" s="7"/>
      <c r="Y3040" s="7" t="s">
        <v>9537</v>
      </c>
      <c r="Z3040" s="7" t="s">
        <v>3322</v>
      </c>
      <c r="AA3040" s="7" t="s">
        <v>9538</v>
      </c>
      <c r="AB3040" s="7" t="s">
        <v>329</v>
      </c>
      <c r="AC3040" s="7"/>
      <c r="AD3040" s="7" t="b">
        <v>0</v>
      </c>
      <c r="AE3040" s="7"/>
      <c r="AF3040" s="7"/>
      <c r="AG3040" s="12">
        <f t="shared" si="47"/>
        <v>43326</v>
      </c>
    </row>
    <row r="3041" spans="1:33">
      <c r="A3041" s="7" t="s">
        <v>14865</v>
      </c>
      <c r="B3041" s="7" t="s">
        <v>14866</v>
      </c>
      <c r="C3041" s="7" t="s">
        <v>14867</v>
      </c>
      <c r="D3041" s="7" t="s">
        <v>14868</v>
      </c>
      <c r="E3041" s="7" t="s">
        <v>36</v>
      </c>
      <c r="F3041" s="7" t="s">
        <v>37</v>
      </c>
      <c r="G3041" s="7" t="s">
        <v>1199</v>
      </c>
      <c r="H3041" s="7"/>
      <c r="I3041" s="7"/>
      <c r="J3041" s="7" t="s">
        <v>107</v>
      </c>
      <c r="K3041" s="7" t="s">
        <v>14869</v>
      </c>
      <c r="L3041" s="7" t="s">
        <v>14870</v>
      </c>
      <c r="M3041" s="7" t="s">
        <v>14871</v>
      </c>
      <c r="N3041" s="7" t="s">
        <v>962</v>
      </c>
      <c r="O3041" s="7">
        <v>4</v>
      </c>
      <c r="P3041" s="7"/>
      <c r="Q3041" s="7"/>
      <c r="R3041" s="7"/>
      <c r="S3041" s="7"/>
      <c r="T3041" s="7"/>
      <c r="U3041" s="7"/>
      <c r="V3041" s="7"/>
      <c r="W3041" s="7"/>
      <c r="X3041" s="7"/>
      <c r="Y3041" s="7" t="s">
        <v>9537</v>
      </c>
      <c r="Z3041" s="7" t="s">
        <v>3322</v>
      </c>
      <c r="AA3041" s="7" t="s">
        <v>9538</v>
      </c>
      <c r="AB3041" s="7" t="s">
        <v>329</v>
      </c>
      <c r="AC3041" s="7"/>
      <c r="AD3041" s="7" t="b">
        <v>0</v>
      </c>
      <c r="AE3041" s="7"/>
      <c r="AF3041" s="7"/>
      <c r="AG3041" s="12">
        <f t="shared" si="47"/>
        <v>43326</v>
      </c>
    </row>
    <row r="3042" spans="1:33">
      <c r="A3042" s="7" t="s">
        <v>14872</v>
      </c>
      <c r="B3042" s="7" t="s">
        <v>14873</v>
      </c>
      <c r="C3042" s="7" t="s">
        <v>14874</v>
      </c>
      <c r="D3042" s="7" t="s">
        <v>14875</v>
      </c>
      <c r="E3042" s="7" t="s">
        <v>36</v>
      </c>
      <c r="F3042" s="7" t="s">
        <v>37</v>
      </c>
      <c r="G3042" s="7" t="s">
        <v>1199</v>
      </c>
      <c r="H3042" s="7"/>
      <c r="I3042" s="7"/>
      <c r="J3042" s="7" t="s">
        <v>107</v>
      </c>
      <c r="K3042" s="7" t="s">
        <v>14876</v>
      </c>
      <c r="L3042" s="7" t="s">
        <v>14877</v>
      </c>
      <c r="M3042" s="7" t="s">
        <v>14878</v>
      </c>
      <c r="N3042" s="7" t="s">
        <v>962</v>
      </c>
      <c r="O3042" s="7">
        <v>8</v>
      </c>
      <c r="P3042" s="7"/>
      <c r="Q3042" s="7"/>
      <c r="R3042" s="7"/>
      <c r="S3042" s="7"/>
      <c r="T3042" s="7"/>
      <c r="U3042" s="7"/>
      <c r="V3042" s="7"/>
      <c r="W3042" s="7"/>
      <c r="X3042" s="7"/>
      <c r="Y3042" s="7" t="s">
        <v>9537</v>
      </c>
      <c r="Z3042" s="7" t="s">
        <v>3322</v>
      </c>
      <c r="AA3042" s="7" t="s">
        <v>9538</v>
      </c>
      <c r="AB3042" s="7" t="s">
        <v>329</v>
      </c>
      <c r="AC3042" s="7"/>
      <c r="AD3042" s="7" t="b">
        <v>0</v>
      </c>
      <c r="AE3042" s="7"/>
      <c r="AF3042" s="7"/>
      <c r="AG3042" s="12">
        <f t="shared" si="47"/>
        <v>43326</v>
      </c>
    </row>
    <row r="3043" spans="1:33">
      <c r="A3043" s="7" t="s">
        <v>14879</v>
      </c>
      <c r="B3043" s="7" t="s">
        <v>14880</v>
      </c>
      <c r="C3043" s="7" t="s">
        <v>14881</v>
      </c>
      <c r="D3043" s="7" t="s">
        <v>14882</v>
      </c>
      <c r="E3043" s="7" t="s">
        <v>36</v>
      </c>
      <c r="F3043" s="7" t="s">
        <v>37</v>
      </c>
      <c r="G3043" s="7" t="s">
        <v>1199</v>
      </c>
      <c r="H3043" s="7"/>
      <c r="I3043" s="7"/>
      <c r="J3043" s="7" t="s">
        <v>107</v>
      </c>
      <c r="K3043" s="7" t="s">
        <v>14883</v>
      </c>
      <c r="L3043" s="7" t="s">
        <v>14884</v>
      </c>
      <c r="M3043" s="7" t="s">
        <v>14885</v>
      </c>
      <c r="N3043" s="7" t="s">
        <v>962</v>
      </c>
      <c r="O3043" s="7">
        <v>3</v>
      </c>
      <c r="P3043" s="7"/>
      <c r="Q3043" s="7"/>
      <c r="R3043" s="7"/>
      <c r="S3043" s="7"/>
      <c r="T3043" s="7"/>
      <c r="U3043" s="7"/>
      <c r="V3043" s="7"/>
      <c r="W3043" s="7"/>
      <c r="X3043" s="7"/>
      <c r="Y3043" s="7" t="s">
        <v>9537</v>
      </c>
      <c r="Z3043" s="7" t="s">
        <v>3322</v>
      </c>
      <c r="AA3043" s="7" t="s">
        <v>9538</v>
      </c>
      <c r="AB3043" s="7" t="s">
        <v>329</v>
      </c>
      <c r="AC3043" s="7"/>
      <c r="AD3043" s="7" t="b">
        <v>0</v>
      </c>
      <c r="AE3043" s="7"/>
      <c r="AF3043" s="7"/>
      <c r="AG3043" s="12">
        <f t="shared" si="47"/>
        <v>43326</v>
      </c>
    </row>
    <row r="3044" spans="1:33">
      <c r="A3044" s="7" t="s">
        <v>14886</v>
      </c>
      <c r="B3044" s="7" t="s">
        <v>14887</v>
      </c>
      <c r="C3044" s="7" t="s">
        <v>14888</v>
      </c>
      <c r="D3044" s="7" t="s">
        <v>14889</v>
      </c>
      <c r="E3044" s="7" t="s">
        <v>36</v>
      </c>
      <c r="F3044" s="7" t="s">
        <v>37</v>
      </c>
      <c r="G3044" s="7" t="s">
        <v>1199</v>
      </c>
      <c r="H3044" s="7"/>
      <c r="I3044" s="7"/>
      <c r="J3044" s="7" t="s">
        <v>107</v>
      </c>
      <c r="K3044" s="7" t="s">
        <v>14890</v>
      </c>
      <c r="L3044" s="7" t="s">
        <v>14891</v>
      </c>
      <c r="M3044" s="7" t="s">
        <v>14892</v>
      </c>
      <c r="N3044" s="7" t="s">
        <v>962</v>
      </c>
      <c r="O3044" s="7">
        <v>1</v>
      </c>
      <c r="P3044" s="7"/>
      <c r="Q3044" s="7"/>
      <c r="R3044" s="7"/>
      <c r="S3044" s="7"/>
      <c r="T3044" s="7"/>
      <c r="U3044" s="7"/>
      <c r="V3044" s="7"/>
      <c r="W3044" s="7"/>
      <c r="X3044" s="7"/>
      <c r="Y3044" s="7" t="s">
        <v>9537</v>
      </c>
      <c r="Z3044" s="7" t="s">
        <v>3322</v>
      </c>
      <c r="AA3044" s="7" t="s">
        <v>9538</v>
      </c>
      <c r="AB3044" s="7" t="s">
        <v>329</v>
      </c>
      <c r="AC3044" s="7"/>
      <c r="AD3044" s="7" t="b">
        <v>0</v>
      </c>
      <c r="AE3044" s="7"/>
      <c r="AF3044" s="7"/>
      <c r="AG3044" s="12">
        <f t="shared" si="47"/>
        <v>43326</v>
      </c>
    </row>
    <row r="3045" spans="1:33">
      <c r="A3045" s="7" t="s">
        <v>14893</v>
      </c>
      <c r="B3045" s="7" t="s">
        <v>14894</v>
      </c>
      <c r="C3045" s="7" t="s">
        <v>14895</v>
      </c>
      <c r="D3045" s="7" t="s">
        <v>14896</v>
      </c>
      <c r="E3045" s="7" t="s">
        <v>36</v>
      </c>
      <c r="F3045" s="7" t="s">
        <v>37</v>
      </c>
      <c r="G3045" s="7" t="s">
        <v>1199</v>
      </c>
      <c r="H3045" s="7"/>
      <c r="I3045" s="7"/>
      <c r="J3045" s="7" t="s">
        <v>107</v>
      </c>
      <c r="K3045" s="7" t="s">
        <v>14897</v>
      </c>
      <c r="L3045" s="7" t="s">
        <v>14898</v>
      </c>
      <c r="M3045" s="7" t="s">
        <v>14899</v>
      </c>
      <c r="N3045" s="7" t="s">
        <v>962</v>
      </c>
      <c r="O3045" s="7">
        <v>5</v>
      </c>
      <c r="P3045" s="7"/>
      <c r="Q3045" s="7"/>
      <c r="R3045" s="7"/>
      <c r="S3045" s="7"/>
      <c r="T3045" s="7"/>
      <c r="U3045" s="7"/>
      <c r="V3045" s="7"/>
      <c r="W3045" s="7"/>
      <c r="X3045" s="7"/>
      <c r="Y3045" s="7" t="s">
        <v>9537</v>
      </c>
      <c r="Z3045" s="7" t="s">
        <v>3322</v>
      </c>
      <c r="AA3045" s="7" t="s">
        <v>9538</v>
      </c>
      <c r="AB3045" s="7" t="s">
        <v>329</v>
      </c>
      <c r="AC3045" s="7"/>
      <c r="AD3045" s="7" t="b">
        <v>0</v>
      </c>
      <c r="AE3045" s="7"/>
      <c r="AF3045" s="7"/>
      <c r="AG3045" s="12">
        <f t="shared" si="47"/>
        <v>43326</v>
      </c>
    </row>
    <row r="3046" spans="1:33">
      <c r="A3046" s="7" t="s">
        <v>14900</v>
      </c>
      <c r="B3046" s="7" t="s">
        <v>14901</v>
      </c>
      <c r="C3046" s="7" t="s">
        <v>14902</v>
      </c>
      <c r="D3046" s="7" t="s">
        <v>14903</v>
      </c>
      <c r="E3046" s="7" t="s">
        <v>36</v>
      </c>
      <c r="F3046" s="7" t="s">
        <v>37</v>
      </c>
      <c r="G3046" s="7" t="s">
        <v>1199</v>
      </c>
      <c r="H3046" s="7"/>
      <c r="I3046" s="7"/>
      <c r="J3046" s="7" t="s">
        <v>107</v>
      </c>
      <c r="K3046" s="7" t="s">
        <v>14904</v>
      </c>
      <c r="L3046" s="7" t="s">
        <v>14905</v>
      </c>
      <c r="M3046" s="7" t="s">
        <v>14906</v>
      </c>
      <c r="N3046" s="7" t="s">
        <v>962</v>
      </c>
      <c r="O3046" s="7">
        <v>3</v>
      </c>
      <c r="P3046" s="7"/>
      <c r="Q3046" s="7"/>
      <c r="R3046" s="7"/>
      <c r="S3046" s="7"/>
      <c r="T3046" s="7"/>
      <c r="U3046" s="7"/>
      <c r="V3046" s="7"/>
      <c r="W3046" s="7"/>
      <c r="X3046" s="7"/>
      <c r="Y3046" s="7" t="s">
        <v>9537</v>
      </c>
      <c r="Z3046" s="7" t="s">
        <v>3322</v>
      </c>
      <c r="AA3046" s="7" t="s">
        <v>9538</v>
      </c>
      <c r="AB3046" s="7" t="s">
        <v>329</v>
      </c>
      <c r="AC3046" s="7"/>
      <c r="AD3046" s="7" t="b">
        <v>0</v>
      </c>
      <c r="AE3046" s="7"/>
      <c r="AF3046" s="7"/>
      <c r="AG3046" s="12">
        <f t="shared" si="47"/>
        <v>43326</v>
      </c>
    </row>
    <row r="3047" spans="1:33">
      <c r="A3047" s="7" t="s">
        <v>14907</v>
      </c>
      <c r="B3047" s="7" t="s">
        <v>14908</v>
      </c>
      <c r="C3047" s="7" t="s">
        <v>14909</v>
      </c>
      <c r="D3047" s="7" t="s">
        <v>14910</v>
      </c>
      <c r="E3047" s="7" t="s">
        <v>36</v>
      </c>
      <c r="F3047" s="7" t="s">
        <v>37</v>
      </c>
      <c r="G3047" s="7" t="s">
        <v>1199</v>
      </c>
      <c r="H3047" s="7"/>
      <c r="I3047" s="7"/>
      <c r="J3047" s="7" t="s">
        <v>107</v>
      </c>
      <c r="K3047" s="7" t="s">
        <v>14911</v>
      </c>
      <c r="L3047" s="7" t="s">
        <v>14912</v>
      </c>
      <c r="M3047" s="7" t="s">
        <v>14913</v>
      </c>
      <c r="N3047" s="7" t="s">
        <v>962</v>
      </c>
      <c r="O3047" s="7">
        <v>4</v>
      </c>
      <c r="P3047" s="7"/>
      <c r="Q3047" s="7"/>
      <c r="R3047" s="7"/>
      <c r="S3047" s="7"/>
      <c r="T3047" s="7"/>
      <c r="U3047" s="7"/>
      <c r="V3047" s="7"/>
      <c r="W3047" s="7"/>
      <c r="X3047" s="7"/>
      <c r="Y3047" s="7" t="s">
        <v>9537</v>
      </c>
      <c r="Z3047" s="7" t="s">
        <v>3322</v>
      </c>
      <c r="AA3047" s="7" t="s">
        <v>9538</v>
      </c>
      <c r="AB3047" s="7" t="s">
        <v>329</v>
      </c>
      <c r="AC3047" s="7"/>
      <c r="AD3047" s="7" t="b">
        <v>0</v>
      </c>
      <c r="AE3047" s="7"/>
      <c r="AF3047" s="7"/>
      <c r="AG3047" s="12">
        <f t="shared" si="47"/>
        <v>43326</v>
      </c>
    </row>
    <row r="3048" spans="1:33">
      <c r="A3048" s="7" t="s">
        <v>14914</v>
      </c>
      <c r="B3048" s="7" t="s">
        <v>14915</v>
      </c>
      <c r="C3048" s="7" t="s">
        <v>14916</v>
      </c>
      <c r="D3048" s="7" t="s">
        <v>14917</v>
      </c>
      <c r="E3048" s="7" t="s">
        <v>36</v>
      </c>
      <c r="F3048" s="7" t="s">
        <v>37</v>
      </c>
      <c r="G3048" s="7" t="s">
        <v>1199</v>
      </c>
      <c r="H3048" s="7"/>
      <c r="I3048" s="7"/>
      <c r="J3048" s="7" t="s">
        <v>107</v>
      </c>
      <c r="K3048" s="7" t="s">
        <v>14918</v>
      </c>
      <c r="L3048" s="7" t="s">
        <v>14919</v>
      </c>
      <c r="M3048" s="7" t="s">
        <v>14920</v>
      </c>
      <c r="N3048" s="7" t="s">
        <v>962</v>
      </c>
      <c r="O3048" s="7">
        <v>4</v>
      </c>
      <c r="P3048" s="7"/>
      <c r="Q3048" s="7"/>
      <c r="R3048" s="7"/>
      <c r="S3048" s="7"/>
      <c r="T3048" s="7"/>
      <c r="U3048" s="7"/>
      <c r="V3048" s="7"/>
      <c r="W3048" s="7"/>
      <c r="X3048" s="7"/>
      <c r="Y3048" s="7" t="s">
        <v>9537</v>
      </c>
      <c r="Z3048" s="7" t="s">
        <v>3322</v>
      </c>
      <c r="AA3048" s="7" t="s">
        <v>9538</v>
      </c>
      <c r="AB3048" s="7" t="s">
        <v>329</v>
      </c>
      <c r="AC3048" s="7"/>
      <c r="AD3048" s="7" t="b">
        <v>0</v>
      </c>
      <c r="AE3048" s="7"/>
      <c r="AF3048" s="7"/>
      <c r="AG3048" s="12">
        <f t="shared" si="47"/>
        <v>43326</v>
      </c>
    </row>
    <row r="3049" spans="1:33">
      <c r="A3049" s="7" t="s">
        <v>14921</v>
      </c>
      <c r="B3049" s="7" t="s">
        <v>14922</v>
      </c>
      <c r="C3049" s="7" t="s">
        <v>14923</v>
      </c>
      <c r="D3049" s="7" t="s">
        <v>14924</v>
      </c>
      <c r="E3049" s="7" t="s">
        <v>36</v>
      </c>
      <c r="F3049" s="7" t="s">
        <v>37</v>
      </c>
      <c r="G3049" s="7" t="s">
        <v>1199</v>
      </c>
      <c r="H3049" s="7"/>
      <c r="I3049" s="7"/>
      <c r="J3049" s="7" t="s">
        <v>107</v>
      </c>
      <c r="K3049" s="7" t="s">
        <v>14925</v>
      </c>
      <c r="L3049" s="7" t="s">
        <v>14926</v>
      </c>
      <c r="M3049" s="7" t="s">
        <v>14927</v>
      </c>
      <c r="N3049" s="7" t="s">
        <v>962</v>
      </c>
      <c r="O3049" s="7">
        <v>4</v>
      </c>
      <c r="P3049" s="7"/>
      <c r="Q3049" s="7"/>
      <c r="R3049" s="7"/>
      <c r="S3049" s="7"/>
      <c r="T3049" s="7"/>
      <c r="U3049" s="7"/>
      <c r="V3049" s="7"/>
      <c r="W3049" s="7"/>
      <c r="X3049" s="7"/>
      <c r="Y3049" s="7" t="s">
        <v>9537</v>
      </c>
      <c r="Z3049" s="7" t="s">
        <v>3322</v>
      </c>
      <c r="AA3049" s="7" t="s">
        <v>9538</v>
      </c>
      <c r="AB3049" s="7" t="s">
        <v>329</v>
      </c>
      <c r="AC3049" s="7"/>
      <c r="AD3049" s="7" t="b">
        <v>0</v>
      </c>
      <c r="AE3049" s="7"/>
      <c r="AF3049" s="7"/>
      <c r="AG3049" s="12">
        <f t="shared" si="47"/>
        <v>43326</v>
      </c>
    </row>
    <row r="3050" spans="1:33">
      <c r="A3050" s="7" t="s">
        <v>14928</v>
      </c>
      <c r="B3050" s="7" t="s">
        <v>14929</v>
      </c>
      <c r="C3050" s="7" t="s">
        <v>14930</v>
      </c>
      <c r="D3050" s="7" t="s">
        <v>14931</v>
      </c>
      <c r="E3050" s="7" t="s">
        <v>106</v>
      </c>
      <c r="F3050" s="7" t="s">
        <v>37</v>
      </c>
      <c r="G3050" s="7" t="s">
        <v>1199</v>
      </c>
      <c r="H3050" s="7"/>
      <c r="I3050" s="7"/>
      <c r="J3050" s="7" t="s">
        <v>107</v>
      </c>
      <c r="K3050" s="7" t="s">
        <v>14932</v>
      </c>
      <c r="L3050" s="7" t="s">
        <v>14933</v>
      </c>
      <c r="M3050" s="7" t="s">
        <v>14934</v>
      </c>
      <c r="N3050" s="7" t="s">
        <v>962</v>
      </c>
      <c r="O3050" s="7">
        <v>3</v>
      </c>
      <c r="P3050" s="7"/>
      <c r="Q3050" s="7"/>
      <c r="R3050" s="7"/>
      <c r="S3050" s="7"/>
      <c r="T3050" s="7"/>
      <c r="U3050" s="7"/>
      <c r="V3050" s="7"/>
      <c r="W3050" s="7"/>
      <c r="X3050" s="7"/>
      <c r="Y3050" s="7" t="s">
        <v>9537</v>
      </c>
      <c r="Z3050" s="7" t="s">
        <v>3322</v>
      </c>
      <c r="AA3050" s="7" t="s">
        <v>9538</v>
      </c>
      <c r="AB3050" s="7" t="s">
        <v>329</v>
      </c>
      <c r="AC3050" s="7"/>
      <c r="AD3050" s="7" t="b">
        <v>0</v>
      </c>
      <c r="AE3050" s="7"/>
      <c r="AF3050" s="7"/>
      <c r="AG3050" s="12">
        <f t="shared" si="47"/>
        <v>43326</v>
      </c>
    </row>
    <row r="3051" spans="1:33">
      <c r="A3051" s="7" t="s">
        <v>14935</v>
      </c>
      <c r="B3051" s="7" t="s">
        <v>14936</v>
      </c>
      <c r="C3051" s="7" t="s">
        <v>14937</v>
      </c>
      <c r="D3051" s="7" t="s">
        <v>14938</v>
      </c>
      <c r="E3051" s="7" t="s">
        <v>36</v>
      </c>
      <c r="F3051" s="7" t="s">
        <v>37</v>
      </c>
      <c r="G3051" s="7" t="s">
        <v>1199</v>
      </c>
      <c r="H3051" s="7"/>
      <c r="I3051" s="7"/>
      <c r="J3051" s="7" t="s">
        <v>107</v>
      </c>
      <c r="K3051" s="7" t="s">
        <v>14932</v>
      </c>
      <c r="L3051" s="7" t="s">
        <v>14933</v>
      </c>
      <c r="M3051" s="7" t="s">
        <v>14934</v>
      </c>
      <c r="N3051" s="7" t="s">
        <v>962</v>
      </c>
      <c r="O3051" s="7">
        <v>3</v>
      </c>
      <c r="P3051" s="7"/>
      <c r="Q3051" s="7"/>
      <c r="R3051" s="7"/>
      <c r="S3051" s="7"/>
      <c r="T3051" s="7"/>
      <c r="U3051" s="7"/>
      <c r="V3051" s="7"/>
      <c r="W3051" s="7"/>
      <c r="X3051" s="7"/>
      <c r="Y3051" s="7" t="s">
        <v>9537</v>
      </c>
      <c r="Z3051" s="7" t="s">
        <v>3322</v>
      </c>
      <c r="AA3051" s="7" t="s">
        <v>9538</v>
      </c>
      <c r="AB3051" s="7" t="s">
        <v>329</v>
      </c>
      <c r="AC3051" s="7"/>
      <c r="AD3051" s="7" t="b">
        <v>0</v>
      </c>
      <c r="AE3051" s="7"/>
      <c r="AF3051" s="7"/>
      <c r="AG3051" s="12">
        <f t="shared" si="47"/>
        <v>43326</v>
      </c>
    </row>
    <row r="3052" spans="1:33">
      <c r="A3052" s="7" t="s">
        <v>14939</v>
      </c>
      <c r="B3052" s="7" t="s">
        <v>14940</v>
      </c>
      <c r="C3052" s="7" t="s">
        <v>14941</v>
      </c>
      <c r="D3052" s="7" t="s">
        <v>14942</v>
      </c>
      <c r="E3052" s="7" t="s">
        <v>36</v>
      </c>
      <c r="F3052" s="7" t="s">
        <v>37</v>
      </c>
      <c r="G3052" s="7" t="s">
        <v>1199</v>
      </c>
      <c r="H3052" s="7"/>
      <c r="I3052" s="7"/>
      <c r="J3052" s="7" t="s">
        <v>107</v>
      </c>
      <c r="K3052" s="7" t="s">
        <v>14943</v>
      </c>
      <c r="L3052" s="7" t="s">
        <v>14944</v>
      </c>
      <c r="M3052" s="7" t="s">
        <v>14945</v>
      </c>
      <c r="N3052" s="7" t="s">
        <v>962</v>
      </c>
      <c r="O3052" s="7">
        <v>5</v>
      </c>
      <c r="P3052" s="7"/>
      <c r="Q3052" s="7"/>
      <c r="R3052" s="7"/>
      <c r="S3052" s="7"/>
      <c r="T3052" s="7"/>
      <c r="U3052" s="7"/>
      <c r="V3052" s="7"/>
      <c r="W3052" s="7"/>
      <c r="X3052" s="7"/>
      <c r="Y3052" s="7" t="s">
        <v>9537</v>
      </c>
      <c r="Z3052" s="7" t="s">
        <v>3322</v>
      </c>
      <c r="AA3052" s="7" t="s">
        <v>9538</v>
      </c>
      <c r="AB3052" s="7" t="s">
        <v>329</v>
      </c>
      <c r="AC3052" s="7"/>
      <c r="AD3052" s="7" t="b">
        <v>0</v>
      </c>
      <c r="AE3052" s="7"/>
      <c r="AF3052" s="7"/>
      <c r="AG3052" s="12">
        <f t="shared" si="47"/>
        <v>43326</v>
      </c>
    </row>
    <row r="3053" spans="1:33">
      <c r="A3053" s="7" t="s">
        <v>14946</v>
      </c>
      <c r="B3053" s="7" t="s">
        <v>14947</v>
      </c>
      <c r="C3053" s="7" t="s">
        <v>14948</v>
      </c>
      <c r="D3053" s="7" t="s">
        <v>14949</v>
      </c>
      <c r="E3053" s="7" t="s">
        <v>36</v>
      </c>
      <c r="F3053" s="7" t="s">
        <v>37</v>
      </c>
      <c r="G3053" s="7" t="s">
        <v>1199</v>
      </c>
      <c r="H3053" s="7"/>
      <c r="I3053" s="7"/>
      <c r="J3053" s="7" t="s">
        <v>107</v>
      </c>
      <c r="K3053" s="7" t="s">
        <v>14950</v>
      </c>
      <c r="L3053" s="7" t="s">
        <v>14951</v>
      </c>
      <c r="M3053" s="7" t="s">
        <v>14952</v>
      </c>
      <c r="N3053" s="7" t="s">
        <v>962</v>
      </c>
      <c r="O3053" s="7">
        <v>3</v>
      </c>
      <c r="P3053" s="7"/>
      <c r="Q3053" s="7"/>
      <c r="R3053" s="7"/>
      <c r="S3053" s="7"/>
      <c r="T3053" s="7"/>
      <c r="U3053" s="7"/>
      <c r="V3053" s="7"/>
      <c r="W3053" s="7"/>
      <c r="X3053" s="7"/>
      <c r="Y3053" s="7" t="s">
        <v>9537</v>
      </c>
      <c r="Z3053" s="7" t="s">
        <v>3322</v>
      </c>
      <c r="AA3053" s="7" t="s">
        <v>9538</v>
      </c>
      <c r="AB3053" s="7" t="s">
        <v>329</v>
      </c>
      <c r="AC3053" s="7"/>
      <c r="AD3053" s="7" t="b">
        <v>0</v>
      </c>
      <c r="AE3053" s="7"/>
      <c r="AF3053" s="7"/>
      <c r="AG3053" s="12">
        <f t="shared" si="47"/>
        <v>43326</v>
      </c>
    </row>
    <row r="3054" spans="1:33">
      <c r="A3054" s="7" t="s">
        <v>14953</v>
      </c>
      <c r="B3054" s="7" t="s">
        <v>14954</v>
      </c>
      <c r="C3054" s="7" t="s">
        <v>14955</v>
      </c>
      <c r="D3054" s="7" t="s">
        <v>14956</v>
      </c>
      <c r="E3054" s="7" t="s">
        <v>36</v>
      </c>
      <c r="F3054" s="7" t="s">
        <v>37</v>
      </c>
      <c r="G3054" s="7" t="s">
        <v>1199</v>
      </c>
      <c r="H3054" s="7"/>
      <c r="I3054" s="7"/>
      <c r="J3054" s="7" t="s">
        <v>107</v>
      </c>
      <c r="K3054" s="7" t="s">
        <v>14957</v>
      </c>
      <c r="L3054" s="7" t="s">
        <v>14958</v>
      </c>
      <c r="M3054" s="7" t="s">
        <v>14959</v>
      </c>
      <c r="N3054" s="7" t="s">
        <v>962</v>
      </c>
      <c r="O3054" s="7">
        <v>4</v>
      </c>
      <c r="P3054" s="7"/>
      <c r="Q3054" s="7"/>
      <c r="R3054" s="7"/>
      <c r="S3054" s="7"/>
      <c r="T3054" s="7"/>
      <c r="U3054" s="7"/>
      <c r="V3054" s="7"/>
      <c r="W3054" s="7"/>
      <c r="X3054" s="7"/>
      <c r="Y3054" s="7" t="s">
        <v>9537</v>
      </c>
      <c r="Z3054" s="7" t="s">
        <v>3322</v>
      </c>
      <c r="AA3054" s="7" t="s">
        <v>9538</v>
      </c>
      <c r="AB3054" s="7" t="s">
        <v>329</v>
      </c>
      <c r="AC3054" s="7"/>
      <c r="AD3054" s="7" t="b">
        <v>0</v>
      </c>
      <c r="AE3054" s="7"/>
      <c r="AF3054" s="7"/>
      <c r="AG3054" s="12">
        <f t="shared" si="47"/>
        <v>43326</v>
      </c>
    </row>
    <row r="3055" spans="1:33">
      <c r="A3055" s="7" t="s">
        <v>14960</v>
      </c>
      <c r="B3055" s="7" t="s">
        <v>14960</v>
      </c>
      <c r="C3055" s="7" t="s">
        <v>14961</v>
      </c>
      <c r="D3055" s="7" t="s">
        <v>14962</v>
      </c>
      <c r="E3055" s="7" t="s">
        <v>36</v>
      </c>
      <c r="F3055" s="7" t="s">
        <v>37</v>
      </c>
      <c r="G3055" s="7" t="s">
        <v>38</v>
      </c>
      <c r="H3055" s="7"/>
      <c r="I3055" s="7"/>
      <c r="J3055" s="7" t="s">
        <v>39</v>
      </c>
      <c r="K3055" s="7" t="s">
        <v>12804</v>
      </c>
      <c r="L3055" s="7" t="s">
        <v>227</v>
      </c>
      <c r="M3055" s="7" t="s">
        <v>228</v>
      </c>
      <c r="N3055" s="7" t="s">
        <v>36</v>
      </c>
      <c r="O3055" s="7">
        <v>1</v>
      </c>
      <c r="P3055" s="7" t="s">
        <v>43</v>
      </c>
      <c r="Q3055" s="7">
        <v>19.99</v>
      </c>
      <c r="R3055" s="7"/>
      <c r="S3055" s="7"/>
      <c r="T3055" s="7"/>
      <c r="U3055" s="7"/>
      <c r="V3055" s="7"/>
      <c r="W3055" s="7"/>
      <c r="X3055" s="7"/>
      <c r="Y3055" s="7" t="s">
        <v>14963</v>
      </c>
      <c r="Z3055" s="7"/>
      <c r="AA3055" s="7">
        <v>29910</v>
      </c>
      <c r="AB3055" s="7" t="s">
        <v>45</v>
      </c>
      <c r="AC3055" s="7"/>
      <c r="AD3055" s="7" t="b">
        <v>0</v>
      </c>
      <c r="AE3055" s="7"/>
      <c r="AF3055" s="7"/>
      <c r="AG3055" s="12">
        <f t="shared" si="47"/>
        <v>43327</v>
      </c>
    </row>
    <row r="3056" spans="1:33">
      <c r="A3056" s="7" t="s">
        <v>14964</v>
      </c>
      <c r="B3056" s="7" t="s">
        <v>14964</v>
      </c>
      <c r="C3056" s="7" t="s">
        <v>14965</v>
      </c>
      <c r="D3056" s="7" t="s">
        <v>14966</v>
      </c>
      <c r="E3056" s="7" t="s">
        <v>36</v>
      </c>
      <c r="F3056" s="7" t="s">
        <v>37</v>
      </c>
      <c r="G3056" s="7" t="s">
        <v>38</v>
      </c>
      <c r="H3056" s="7"/>
      <c r="I3056" s="7"/>
      <c r="J3056" s="7" t="s">
        <v>39</v>
      </c>
      <c r="K3056" s="7" t="s">
        <v>12804</v>
      </c>
      <c r="L3056" s="7" t="s">
        <v>227</v>
      </c>
      <c r="M3056" s="7" t="s">
        <v>228</v>
      </c>
      <c r="N3056" s="7" t="s">
        <v>36</v>
      </c>
      <c r="O3056" s="7">
        <v>1</v>
      </c>
      <c r="P3056" s="7" t="s">
        <v>43</v>
      </c>
      <c r="Q3056" s="7">
        <v>19.99</v>
      </c>
      <c r="R3056" s="7"/>
      <c r="S3056" s="7"/>
      <c r="T3056" s="7"/>
      <c r="U3056" s="7"/>
      <c r="V3056" s="7"/>
      <c r="W3056" s="7"/>
      <c r="X3056" s="7"/>
      <c r="Y3056" s="7" t="s">
        <v>14967</v>
      </c>
      <c r="Z3056" s="7"/>
      <c r="AA3056" s="7">
        <v>92500</v>
      </c>
      <c r="AB3056" s="7" t="s">
        <v>45</v>
      </c>
      <c r="AC3056" s="7"/>
      <c r="AD3056" s="7" t="b">
        <v>0</v>
      </c>
      <c r="AE3056" s="7"/>
      <c r="AF3056" s="7"/>
      <c r="AG3056" s="12">
        <f t="shared" si="47"/>
        <v>43327</v>
      </c>
    </row>
    <row r="3057" spans="1:33">
      <c r="A3057" s="7" t="s">
        <v>14968</v>
      </c>
      <c r="B3057" s="7" t="s">
        <v>14968</v>
      </c>
      <c r="C3057" s="7" t="s">
        <v>14969</v>
      </c>
      <c r="D3057" s="7" t="s">
        <v>14970</v>
      </c>
      <c r="E3057" s="7" t="s">
        <v>36</v>
      </c>
      <c r="F3057" s="7" t="s">
        <v>37</v>
      </c>
      <c r="G3057" s="7" t="s">
        <v>321</v>
      </c>
      <c r="H3057" s="7"/>
      <c r="I3057" s="7"/>
      <c r="J3057" s="7" t="s">
        <v>107</v>
      </c>
      <c r="K3057" s="7" t="s">
        <v>7064</v>
      </c>
      <c r="L3057" s="7" t="s">
        <v>137</v>
      </c>
      <c r="M3057" s="7" t="s">
        <v>138</v>
      </c>
      <c r="N3057" s="7" t="s">
        <v>36</v>
      </c>
      <c r="O3057" s="7">
        <v>1</v>
      </c>
      <c r="P3057" s="7" t="s">
        <v>325</v>
      </c>
      <c r="Q3057" s="7">
        <v>16.99</v>
      </c>
      <c r="R3057" s="7"/>
      <c r="S3057" s="7">
        <v>2.25</v>
      </c>
      <c r="T3057" s="7"/>
      <c r="U3057" s="7"/>
      <c r="V3057" s="7"/>
      <c r="W3057" s="7"/>
      <c r="X3057" s="7">
        <v>2.25</v>
      </c>
      <c r="Y3057" s="7" t="s">
        <v>14971</v>
      </c>
      <c r="Z3057" s="7"/>
      <c r="AA3057" s="7" t="s">
        <v>14972</v>
      </c>
      <c r="AB3057" s="7" t="s">
        <v>329</v>
      </c>
      <c r="AC3057" s="7" t="s">
        <v>3324</v>
      </c>
      <c r="AD3057" s="7" t="b">
        <v>0</v>
      </c>
      <c r="AE3057" s="7"/>
      <c r="AF3057" s="7"/>
      <c r="AG3057" s="12">
        <f t="shared" si="47"/>
        <v>43327</v>
      </c>
    </row>
    <row r="3058" spans="1:33">
      <c r="A3058" s="7" t="s">
        <v>14973</v>
      </c>
      <c r="B3058" s="7" t="s">
        <v>14973</v>
      </c>
      <c r="C3058" s="7" t="s">
        <v>14974</v>
      </c>
      <c r="D3058" s="7" t="s">
        <v>14975</v>
      </c>
      <c r="E3058" s="7" t="s">
        <v>36</v>
      </c>
      <c r="F3058" s="7" t="s">
        <v>37</v>
      </c>
      <c r="G3058" s="7" t="s">
        <v>321</v>
      </c>
      <c r="H3058" s="7"/>
      <c r="I3058" s="7"/>
      <c r="J3058" s="7" t="s">
        <v>107</v>
      </c>
      <c r="K3058" s="7" t="s">
        <v>7053</v>
      </c>
      <c r="L3058" s="7" t="s">
        <v>7054</v>
      </c>
      <c r="M3058" s="7" t="s">
        <v>7055</v>
      </c>
      <c r="N3058" s="7" t="s">
        <v>36</v>
      </c>
      <c r="O3058" s="7">
        <v>1</v>
      </c>
      <c r="P3058" s="7" t="s">
        <v>325</v>
      </c>
      <c r="Q3058" s="7">
        <v>18.99</v>
      </c>
      <c r="R3058" s="7"/>
      <c r="S3058" s="7">
        <v>1.12</v>
      </c>
      <c r="T3058" s="7"/>
      <c r="U3058" s="7"/>
      <c r="V3058" s="7"/>
      <c r="W3058" s="7"/>
      <c r="X3058" s="7">
        <v>1.12</v>
      </c>
      <c r="Y3058" s="7" t="s">
        <v>14976</v>
      </c>
      <c r="Z3058" s="7" t="s">
        <v>3343</v>
      </c>
      <c r="AA3058" s="7" t="s">
        <v>14977</v>
      </c>
      <c r="AB3058" s="7" t="s">
        <v>329</v>
      </c>
      <c r="AC3058" s="7" t="s">
        <v>3324</v>
      </c>
      <c r="AD3058" s="7" t="b">
        <v>0</v>
      </c>
      <c r="AE3058" s="7"/>
      <c r="AF3058" s="7"/>
      <c r="AG3058" s="12">
        <f t="shared" si="47"/>
        <v>43327</v>
      </c>
    </row>
    <row r="3059" spans="1:33">
      <c r="A3059" s="7" t="s">
        <v>14973</v>
      </c>
      <c r="B3059" s="7" t="s">
        <v>14973</v>
      </c>
      <c r="C3059" s="7" t="s">
        <v>14974</v>
      </c>
      <c r="D3059" s="7" t="s">
        <v>14975</v>
      </c>
      <c r="E3059" s="7" t="s">
        <v>36</v>
      </c>
      <c r="F3059" s="7" t="s">
        <v>37</v>
      </c>
      <c r="G3059" s="7" t="s">
        <v>321</v>
      </c>
      <c r="H3059" s="7"/>
      <c r="I3059" s="7"/>
      <c r="J3059" s="7" t="s">
        <v>107</v>
      </c>
      <c r="K3059" s="7" t="s">
        <v>8427</v>
      </c>
      <c r="L3059" s="7" t="s">
        <v>6687</v>
      </c>
      <c r="M3059" s="7" t="s">
        <v>6688</v>
      </c>
      <c r="N3059" s="7" t="s">
        <v>36</v>
      </c>
      <c r="O3059" s="7">
        <v>1</v>
      </c>
      <c r="P3059" s="7" t="s">
        <v>325</v>
      </c>
      <c r="Q3059" s="7">
        <v>18.99</v>
      </c>
      <c r="R3059" s="7"/>
      <c r="S3059" s="7">
        <v>1.12</v>
      </c>
      <c r="T3059" s="7"/>
      <c r="U3059" s="7"/>
      <c r="V3059" s="7"/>
      <c r="W3059" s="7"/>
      <c r="X3059" s="7">
        <v>1.12</v>
      </c>
      <c r="Y3059" s="7" t="s">
        <v>14976</v>
      </c>
      <c r="Z3059" s="7" t="s">
        <v>3343</v>
      </c>
      <c r="AA3059" s="7" t="s">
        <v>14977</v>
      </c>
      <c r="AB3059" s="7" t="s">
        <v>329</v>
      </c>
      <c r="AC3059" s="7" t="s">
        <v>3324</v>
      </c>
      <c r="AD3059" s="7" t="b">
        <v>0</v>
      </c>
      <c r="AE3059" s="7"/>
      <c r="AF3059" s="7"/>
      <c r="AG3059" s="12">
        <f t="shared" si="47"/>
        <v>43327</v>
      </c>
    </row>
    <row r="3060" spans="1:33">
      <c r="A3060" s="7" t="s">
        <v>14978</v>
      </c>
      <c r="B3060" s="7" t="s">
        <v>14978</v>
      </c>
      <c r="C3060" s="7" t="s">
        <v>14979</v>
      </c>
      <c r="D3060" s="7" t="s">
        <v>14980</v>
      </c>
      <c r="E3060" s="7" t="s">
        <v>36</v>
      </c>
      <c r="F3060" s="7" t="s">
        <v>37</v>
      </c>
      <c r="G3060" s="7" t="s">
        <v>321</v>
      </c>
      <c r="H3060" s="7"/>
      <c r="I3060" s="7"/>
      <c r="J3060" s="7" t="s">
        <v>39</v>
      </c>
      <c r="K3060" s="7" t="s">
        <v>14981</v>
      </c>
      <c r="L3060" s="7" t="s">
        <v>14982</v>
      </c>
      <c r="M3060" s="7" t="s">
        <v>14983</v>
      </c>
      <c r="N3060" s="7" t="s">
        <v>36</v>
      </c>
      <c r="O3060" s="7">
        <v>1</v>
      </c>
      <c r="P3060" s="7" t="s">
        <v>325</v>
      </c>
      <c r="Q3060" s="7">
        <v>24.85</v>
      </c>
      <c r="R3060" s="7"/>
      <c r="S3060" s="7"/>
      <c r="T3060" s="7"/>
      <c r="U3060" s="7"/>
      <c r="V3060" s="7"/>
      <c r="W3060" s="7"/>
      <c r="X3060" s="7"/>
      <c r="Y3060" s="7" t="s">
        <v>3368</v>
      </c>
      <c r="Z3060" s="7" t="s">
        <v>3369</v>
      </c>
      <c r="AA3060" s="7" t="s">
        <v>14984</v>
      </c>
      <c r="AB3060" s="7" t="s">
        <v>329</v>
      </c>
      <c r="AC3060" s="7"/>
      <c r="AD3060" s="7" t="b">
        <v>0</v>
      </c>
      <c r="AE3060" s="7"/>
      <c r="AF3060" s="7"/>
      <c r="AG3060" s="12">
        <f t="shared" si="47"/>
        <v>43327</v>
      </c>
    </row>
    <row r="3061" spans="1:33">
      <c r="A3061" s="7" t="s">
        <v>14985</v>
      </c>
      <c r="B3061" s="7" t="s">
        <v>14985</v>
      </c>
      <c r="C3061" s="7" t="s">
        <v>14986</v>
      </c>
      <c r="D3061" s="7" t="s">
        <v>14987</v>
      </c>
      <c r="E3061" s="7" t="s">
        <v>106</v>
      </c>
      <c r="F3061" s="7" t="s">
        <v>37</v>
      </c>
      <c r="G3061" s="7" t="s">
        <v>321</v>
      </c>
      <c r="H3061" s="7"/>
      <c r="I3061" s="7"/>
      <c r="J3061" s="7" t="s">
        <v>107</v>
      </c>
      <c r="K3061" s="7" t="s">
        <v>14988</v>
      </c>
      <c r="L3061" s="7" t="s">
        <v>392</v>
      </c>
      <c r="M3061" s="7" t="s">
        <v>393</v>
      </c>
      <c r="N3061" s="7" t="s">
        <v>106</v>
      </c>
      <c r="O3061" s="7">
        <v>0</v>
      </c>
      <c r="P3061" s="7"/>
      <c r="Q3061" s="7"/>
      <c r="R3061" s="7"/>
      <c r="S3061" s="7"/>
      <c r="T3061" s="7"/>
      <c r="U3061" s="7"/>
      <c r="V3061" s="7"/>
      <c r="W3061" s="7"/>
      <c r="X3061" s="7"/>
      <c r="Y3061" s="7" t="s">
        <v>14989</v>
      </c>
      <c r="Z3061" s="7" t="s">
        <v>13024</v>
      </c>
      <c r="AA3061" s="7" t="s">
        <v>14990</v>
      </c>
      <c r="AB3061" s="7" t="s">
        <v>329</v>
      </c>
      <c r="AC3061" s="7"/>
      <c r="AD3061" s="7" t="b">
        <v>0</v>
      </c>
      <c r="AE3061" s="7"/>
      <c r="AF3061" s="7"/>
      <c r="AG3061" s="12">
        <f t="shared" si="47"/>
        <v>43327</v>
      </c>
    </row>
    <row r="3062" spans="1:33">
      <c r="A3062" s="7" t="s">
        <v>14991</v>
      </c>
      <c r="B3062" s="7" t="s">
        <v>14991</v>
      </c>
      <c r="C3062" s="7" t="s">
        <v>14992</v>
      </c>
      <c r="D3062" s="7" t="s">
        <v>14993</v>
      </c>
      <c r="E3062" s="7" t="s">
        <v>36</v>
      </c>
      <c r="F3062" s="7" t="s">
        <v>37</v>
      </c>
      <c r="G3062" s="7" t="s">
        <v>321</v>
      </c>
      <c r="H3062" s="7"/>
      <c r="I3062" s="7"/>
      <c r="J3062" s="7" t="s">
        <v>107</v>
      </c>
      <c r="K3062" s="7" t="s">
        <v>7012</v>
      </c>
      <c r="L3062" s="7" t="s">
        <v>7013</v>
      </c>
      <c r="M3062" s="7" t="s">
        <v>7014</v>
      </c>
      <c r="N3062" s="7" t="s">
        <v>36</v>
      </c>
      <c r="O3062" s="7">
        <v>1</v>
      </c>
      <c r="P3062" s="7" t="s">
        <v>325</v>
      </c>
      <c r="Q3062" s="7">
        <v>18.99</v>
      </c>
      <c r="R3062" s="7"/>
      <c r="S3062" s="7">
        <v>2.11</v>
      </c>
      <c r="T3062" s="7"/>
      <c r="U3062" s="7"/>
      <c r="V3062" s="7"/>
      <c r="W3062" s="7"/>
      <c r="X3062" s="7"/>
      <c r="Y3062" s="7" t="s">
        <v>537</v>
      </c>
      <c r="Z3062" s="7" t="s">
        <v>537</v>
      </c>
      <c r="AA3062" s="7">
        <v>1090</v>
      </c>
      <c r="AB3062" s="7" t="s">
        <v>466</v>
      </c>
      <c r="AC3062" s="7"/>
      <c r="AD3062" s="7" t="b">
        <v>0</v>
      </c>
      <c r="AE3062" s="7"/>
      <c r="AF3062" s="7"/>
      <c r="AG3062" s="12">
        <f t="shared" si="47"/>
        <v>43327</v>
      </c>
    </row>
    <row r="3063" spans="1:33">
      <c r="A3063" s="7" t="s">
        <v>14994</v>
      </c>
      <c r="B3063" s="7" t="s">
        <v>14994</v>
      </c>
      <c r="C3063" s="7" t="s">
        <v>14995</v>
      </c>
      <c r="D3063" s="7" t="s">
        <v>14996</v>
      </c>
      <c r="E3063" s="7" t="s">
        <v>36</v>
      </c>
      <c r="F3063" s="7" t="s">
        <v>37</v>
      </c>
      <c r="G3063" s="7" t="s">
        <v>56</v>
      </c>
      <c r="H3063" s="7"/>
      <c r="I3063" s="7"/>
      <c r="J3063" s="7" t="s">
        <v>39</v>
      </c>
      <c r="K3063" s="7" t="s">
        <v>14997</v>
      </c>
      <c r="L3063" s="7" t="s">
        <v>866</v>
      </c>
      <c r="M3063" s="7" t="s">
        <v>867</v>
      </c>
      <c r="N3063" s="7" t="s">
        <v>36</v>
      </c>
      <c r="O3063" s="7">
        <v>1</v>
      </c>
      <c r="P3063" s="7" t="s">
        <v>43</v>
      </c>
      <c r="Q3063" s="7">
        <v>20</v>
      </c>
      <c r="R3063" s="7"/>
      <c r="S3063" s="7"/>
      <c r="T3063" s="7"/>
      <c r="U3063" s="7"/>
      <c r="V3063" s="7"/>
      <c r="W3063" s="7"/>
      <c r="X3063" s="7"/>
      <c r="Y3063" s="7" t="s">
        <v>14998</v>
      </c>
      <c r="Z3063" s="7" t="s">
        <v>1596</v>
      </c>
      <c r="AA3063" s="7">
        <v>4594</v>
      </c>
      <c r="AB3063" s="7" t="s">
        <v>466</v>
      </c>
      <c r="AC3063" s="7"/>
      <c r="AD3063" s="7" t="b">
        <v>0</v>
      </c>
      <c r="AE3063" s="7"/>
      <c r="AF3063" s="7"/>
      <c r="AG3063" s="12">
        <f t="shared" si="47"/>
        <v>43327</v>
      </c>
    </row>
    <row r="3064" spans="1:33">
      <c r="A3064" s="7" t="s">
        <v>14994</v>
      </c>
      <c r="B3064" s="7" t="s">
        <v>14994</v>
      </c>
      <c r="C3064" s="7" t="s">
        <v>14995</v>
      </c>
      <c r="D3064" s="7" t="s">
        <v>14996</v>
      </c>
      <c r="E3064" s="7" t="s">
        <v>36</v>
      </c>
      <c r="F3064" s="7" t="s">
        <v>37</v>
      </c>
      <c r="G3064" s="7" t="s">
        <v>56</v>
      </c>
      <c r="H3064" s="7"/>
      <c r="I3064" s="7"/>
      <c r="J3064" s="7" t="s">
        <v>39</v>
      </c>
      <c r="K3064" s="7" t="s">
        <v>802</v>
      </c>
      <c r="L3064" s="7" t="s">
        <v>137</v>
      </c>
      <c r="M3064" s="7" t="s">
        <v>138</v>
      </c>
      <c r="N3064" s="7" t="s">
        <v>36</v>
      </c>
      <c r="O3064" s="7">
        <v>1</v>
      </c>
      <c r="P3064" s="7" t="s">
        <v>43</v>
      </c>
      <c r="Q3064" s="7">
        <v>19.99</v>
      </c>
      <c r="R3064" s="7"/>
      <c r="S3064" s="7"/>
      <c r="T3064" s="7"/>
      <c r="U3064" s="7"/>
      <c r="V3064" s="7"/>
      <c r="W3064" s="7"/>
      <c r="X3064" s="7"/>
      <c r="Y3064" s="7" t="s">
        <v>14998</v>
      </c>
      <c r="Z3064" s="7" t="s">
        <v>1596</v>
      </c>
      <c r="AA3064" s="7">
        <v>4594</v>
      </c>
      <c r="AB3064" s="7" t="s">
        <v>466</v>
      </c>
      <c r="AC3064" s="7"/>
      <c r="AD3064" s="7" t="b">
        <v>0</v>
      </c>
      <c r="AE3064" s="7"/>
      <c r="AF3064" s="7"/>
      <c r="AG3064" s="12">
        <f t="shared" si="47"/>
        <v>43327</v>
      </c>
    </row>
    <row r="3065" spans="1:33">
      <c r="A3065" s="7" t="s">
        <v>14999</v>
      </c>
      <c r="B3065" s="7" t="s">
        <v>14999</v>
      </c>
      <c r="C3065" s="7" t="s">
        <v>15000</v>
      </c>
      <c r="D3065" s="7" t="s">
        <v>15001</v>
      </c>
      <c r="E3065" s="7" t="s">
        <v>36</v>
      </c>
      <c r="F3065" s="7" t="s">
        <v>37</v>
      </c>
      <c r="G3065" s="7" t="s">
        <v>56</v>
      </c>
      <c r="H3065" s="7"/>
      <c r="I3065" s="7"/>
      <c r="J3065" s="7" t="s">
        <v>39</v>
      </c>
      <c r="K3065" s="7" t="s">
        <v>15002</v>
      </c>
      <c r="L3065" s="7" t="s">
        <v>11721</v>
      </c>
      <c r="M3065" s="7" t="s">
        <v>11722</v>
      </c>
      <c r="N3065" s="7" t="s">
        <v>36</v>
      </c>
      <c r="O3065" s="7">
        <v>1</v>
      </c>
      <c r="P3065" s="7" t="s">
        <v>43</v>
      </c>
      <c r="Q3065" s="7">
        <v>9.99</v>
      </c>
      <c r="R3065" s="7"/>
      <c r="S3065" s="7"/>
      <c r="T3065" s="7"/>
      <c r="U3065" s="7"/>
      <c r="V3065" s="7"/>
      <c r="W3065" s="7"/>
      <c r="X3065" s="7"/>
      <c r="Y3065" s="7" t="s">
        <v>15003</v>
      </c>
      <c r="Z3065" s="7" t="s">
        <v>531</v>
      </c>
      <c r="AA3065" s="7">
        <v>18437</v>
      </c>
      <c r="AB3065" s="7" t="s">
        <v>61</v>
      </c>
      <c r="AC3065" s="7"/>
      <c r="AD3065" s="7" t="b">
        <v>0</v>
      </c>
      <c r="AE3065" s="7"/>
      <c r="AF3065" s="7"/>
      <c r="AG3065" s="12">
        <f t="shared" si="47"/>
        <v>43327</v>
      </c>
    </row>
    <row r="3066" spans="1:33">
      <c r="A3066" s="7" t="s">
        <v>15004</v>
      </c>
      <c r="B3066" s="7" t="s">
        <v>15004</v>
      </c>
      <c r="C3066" s="7" t="s">
        <v>15005</v>
      </c>
      <c r="D3066" s="7" t="s">
        <v>15006</v>
      </c>
      <c r="E3066" s="7" t="s">
        <v>36</v>
      </c>
      <c r="F3066" s="7" t="s">
        <v>37</v>
      </c>
      <c r="G3066" s="7" t="s">
        <v>56</v>
      </c>
      <c r="H3066" s="7"/>
      <c r="I3066" s="7"/>
      <c r="J3066" s="7" t="s">
        <v>107</v>
      </c>
      <c r="K3066" s="7" t="s">
        <v>15007</v>
      </c>
      <c r="L3066" s="7" t="s">
        <v>15008</v>
      </c>
      <c r="M3066" s="7" t="s">
        <v>15009</v>
      </c>
      <c r="N3066" s="7" t="s">
        <v>36</v>
      </c>
      <c r="O3066" s="7">
        <v>1</v>
      </c>
      <c r="P3066" s="7" t="s">
        <v>43</v>
      </c>
      <c r="Q3066" s="7">
        <v>9.99</v>
      </c>
      <c r="R3066" s="7"/>
      <c r="S3066" s="7">
        <v>2</v>
      </c>
      <c r="T3066" s="7"/>
      <c r="U3066" s="7"/>
      <c r="V3066" s="7"/>
      <c r="W3066" s="7"/>
      <c r="X3066" s="7"/>
      <c r="Y3066" s="7" t="s">
        <v>15010</v>
      </c>
      <c r="Z3066" s="7" t="s">
        <v>420</v>
      </c>
      <c r="AA3066" s="7">
        <v>33397</v>
      </c>
      <c r="AB3066" s="7" t="s">
        <v>61</v>
      </c>
      <c r="AC3066" s="7"/>
      <c r="AD3066" s="7" t="b">
        <v>0</v>
      </c>
      <c r="AE3066" s="7"/>
      <c r="AF3066" s="7"/>
      <c r="AG3066" s="12">
        <f t="shared" si="47"/>
        <v>43327</v>
      </c>
    </row>
    <row r="3067" spans="1:33">
      <c r="A3067" s="7" t="s">
        <v>15011</v>
      </c>
      <c r="B3067" s="7" t="s">
        <v>15011</v>
      </c>
      <c r="C3067" s="7" t="s">
        <v>15012</v>
      </c>
      <c r="D3067" s="7" t="s">
        <v>15013</v>
      </c>
      <c r="E3067" s="7" t="s">
        <v>36</v>
      </c>
      <c r="F3067" s="7" t="s">
        <v>37</v>
      </c>
      <c r="G3067" s="7" t="s">
        <v>56</v>
      </c>
      <c r="H3067" s="7"/>
      <c r="I3067" s="7"/>
      <c r="J3067" s="7" t="s">
        <v>39</v>
      </c>
      <c r="K3067" s="7" t="s">
        <v>2729</v>
      </c>
      <c r="L3067" s="7" t="s">
        <v>2730</v>
      </c>
      <c r="M3067" s="7" t="s">
        <v>2731</v>
      </c>
      <c r="N3067" s="7" t="s">
        <v>36</v>
      </c>
      <c r="O3067" s="7">
        <v>1</v>
      </c>
      <c r="P3067" s="7" t="s">
        <v>43</v>
      </c>
      <c r="Q3067" s="7">
        <v>9.9</v>
      </c>
      <c r="R3067" s="7"/>
      <c r="S3067" s="7"/>
      <c r="T3067" s="7"/>
      <c r="U3067" s="7"/>
      <c r="V3067" s="7"/>
      <c r="W3067" s="7"/>
      <c r="X3067" s="7"/>
      <c r="Y3067" s="7" t="s">
        <v>846</v>
      </c>
      <c r="Z3067" s="7" t="s">
        <v>846</v>
      </c>
      <c r="AA3067" s="7">
        <v>14199</v>
      </c>
      <c r="AB3067" s="7" t="s">
        <v>61</v>
      </c>
      <c r="AC3067" s="7"/>
      <c r="AD3067" s="7" t="b">
        <v>0</v>
      </c>
      <c r="AE3067" s="7"/>
      <c r="AF3067" s="7"/>
      <c r="AG3067" s="12">
        <f t="shared" si="47"/>
        <v>43327</v>
      </c>
    </row>
    <row r="3068" spans="1:33">
      <c r="A3068" s="7" t="s">
        <v>15014</v>
      </c>
      <c r="B3068" s="7" t="s">
        <v>15014</v>
      </c>
      <c r="C3068" s="7" t="s">
        <v>15015</v>
      </c>
      <c r="D3068" s="7" t="s">
        <v>15016</v>
      </c>
      <c r="E3068" s="7" t="s">
        <v>36</v>
      </c>
      <c r="F3068" s="7" t="s">
        <v>37</v>
      </c>
      <c r="G3068" s="7" t="s">
        <v>56</v>
      </c>
      <c r="H3068" s="7"/>
      <c r="I3068" s="7" t="s">
        <v>15017</v>
      </c>
      <c r="J3068" s="7" t="s">
        <v>107</v>
      </c>
      <c r="K3068" s="7" t="s">
        <v>666</v>
      </c>
      <c r="L3068" s="7" t="s">
        <v>5084</v>
      </c>
      <c r="M3068" s="7" t="s">
        <v>5085</v>
      </c>
      <c r="N3068" s="7" t="s">
        <v>36</v>
      </c>
      <c r="O3068" s="7">
        <v>1</v>
      </c>
      <c r="P3068" s="7" t="s">
        <v>43</v>
      </c>
      <c r="Q3068" s="7">
        <v>19.99</v>
      </c>
      <c r="R3068" s="7">
        <v>3.33</v>
      </c>
      <c r="S3068" s="7"/>
      <c r="T3068" s="7"/>
      <c r="U3068" s="7"/>
      <c r="V3068" s="7"/>
      <c r="W3068" s="7"/>
      <c r="X3068" s="7"/>
      <c r="Y3068" s="7" t="s">
        <v>5479</v>
      </c>
      <c r="Z3068" s="7" t="s">
        <v>5480</v>
      </c>
      <c r="AA3068" s="7" t="s">
        <v>5481</v>
      </c>
      <c r="AB3068" s="7" t="s">
        <v>329</v>
      </c>
      <c r="AC3068" s="7"/>
      <c r="AD3068" s="7" t="b">
        <v>0</v>
      </c>
      <c r="AE3068" s="7"/>
      <c r="AF3068" s="7"/>
      <c r="AG3068" s="12">
        <f t="shared" si="47"/>
        <v>43327</v>
      </c>
    </row>
    <row r="3069" spans="1:33">
      <c r="A3069" s="7" t="s">
        <v>15018</v>
      </c>
      <c r="B3069" s="7"/>
      <c r="C3069" s="7" t="s">
        <v>15019</v>
      </c>
      <c r="D3069" s="7" t="s">
        <v>15020</v>
      </c>
      <c r="E3069" s="7" t="s">
        <v>13474</v>
      </c>
      <c r="F3069" s="7" t="s">
        <v>2285</v>
      </c>
      <c r="G3069" s="7" t="s">
        <v>56</v>
      </c>
      <c r="H3069" s="7"/>
      <c r="I3069" s="7"/>
      <c r="J3069" s="7" t="s">
        <v>107</v>
      </c>
      <c r="K3069" s="7" t="s">
        <v>15021</v>
      </c>
      <c r="L3069" s="7" t="s">
        <v>15022</v>
      </c>
      <c r="M3069" s="7" t="s">
        <v>15023</v>
      </c>
      <c r="N3069" s="7" t="s">
        <v>962</v>
      </c>
      <c r="O3069" s="7">
        <v>1</v>
      </c>
      <c r="P3069" s="7" t="s">
        <v>43</v>
      </c>
      <c r="Q3069" s="7">
        <v>9.99</v>
      </c>
      <c r="R3069" s="7"/>
      <c r="S3069" s="7">
        <v>3</v>
      </c>
      <c r="T3069" s="7"/>
      <c r="U3069" s="7"/>
      <c r="V3069" s="7"/>
      <c r="W3069" s="7"/>
      <c r="X3069" s="7"/>
      <c r="Y3069" s="7" t="s">
        <v>15024</v>
      </c>
      <c r="Z3069" s="7"/>
      <c r="AA3069" s="7">
        <v>50181</v>
      </c>
      <c r="AB3069" s="7" t="s">
        <v>61</v>
      </c>
      <c r="AC3069" s="7"/>
      <c r="AD3069" s="7" t="b">
        <v>0</v>
      </c>
      <c r="AE3069" s="7"/>
      <c r="AF3069" s="7"/>
      <c r="AG3069" s="12">
        <f t="shared" si="47"/>
        <v>43327</v>
      </c>
    </row>
    <row r="3070" spans="1:33">
      <c r="A3070" s="7" t="s">
        <v>15025</v>
      </c>
      <c r="B3070" s="7" t="s">
        <v>15025</v>
      </c>
      <c r="C3070" s="7" t="s">
        <v>15026</v>
      </c>
      <c r="D3070" s="7" t="s">
        <v>15027</v>
      </c>
      <c r="E3070" s="7" t="s">
        <v>36</v>
      </c>
      <c r="F3070" s="7" t="s">
        <v>37</v>
      </c>
      <c r="G3070" s="7" t="s">
        <v>56</v>
      </c>
      <c r="H3070" s="7"/>
      <c r="I3070" s="7"/>
      <c r="J3070" s="7" t="s">
        <v>107</v>
      </c>
      <c r="K3070" s="7" t="s">
        <v>431</v>
      </c>
      <c r="L3070" s="7" t="s">
        <v>432</v>
      </c>
      <c r="M3070" s="7" t="s">
        <v>433</v>
      </c>
      <c r="N3070" s="7" t="s">
        <v>36</v>
      </c>
      <c r="O3070" s="7">
        <v>1</v>
      </c>
      <c r="P3070" s="7" t="s">
        <v>43</v>
      </c>
      <c r="Q3070" s="7">
        <v>21.99</v>
      </c>
      <c r="R3070" s="7"/>
      <c r="S3070" s="7"/>
      <c r="T3070" s="7"/>
      <c r="U3070" s="7"/>
      <c r="V3070" s="7"/>
      <c r="W3070" s="7"/>
      <c r="X3070" s="7"/>
      <c r="Y3070" s="7" t="s">
        <v>15028</v>
      </c>
      <c r="Z3070" s="7" t="s">
        <v>2935</v>
      </c>
      <c r="AA3070" s="7">
        <v>6651</v>
      </c>
      <c r="AB3070" s="7" t="s">
        <v>466</v>
      </c>
      <c r="AC3070" s="7" t="s">
        <v>502</v>
      </c>
      <c r="AD3070" s="7" t="b">
        <v>0</v>
      </c>
      <c r="AE3070" s="7"/>
      <c r="AF3070" s="7"/>
      <c r="AG3070" s="12">
        <f t="shared" si="47"/>
        <v>43327</v>
      </c>
    </row>
    <row r="3071" spans="1:33">
      <c r="A3071" s="7" t="s">
        <v>15029</v>
      </c>
      <c r="B3071" s="7" t="s">
        <v>15029</v>
      </c>
      <c r="C3071" s="7" t="s">
        <v>15030</v>
      </c>
      <c r="D3071" s="7" t="s">
        <v>15031</v>
      </c>
      <c r="E3071" s="7" t="s">
        <v>13474</v>
      </c>
      <c r="F3071" s="7" t="s">
        <v>37</v>
      </c>
      <c r="G3071" s="7" t="s">
        <v>56</v>
      </c>
      <c r="H3071" s="7"/>
      <c r="I3071" s="7"/>
      <c r="J3071" s="7" t="s">
        <v>107</v>
      </c>
      <c r="K3071" s="7" t="s">
        <v>5905</v>
      </c>
      <c r="L3071" s="7" t="s">
        <v>5906</v>
      </c>
      <c r="M3071" s="7" t="s">
        <v>5907</v>
      </c>
      <c r="N3071" s="7" t="s">
        <v>962</v>
      </c>
      <c r="O3071" s="7">
        <v>1</v>
      </c>
      <c r="P3071" s="7" t="s">
        <v>43</v>
      </c>
      <c r="Q3071" s="7">
        <v>13.98</v>
      </c>
      <c r="R3071" s="7"/>
      <c r="S3071" s="7"/>
      <c r="T3071" s="7"/>
      <c r="U3071" s="7"/>
      <c r="V3071" s="7"/>
      <c r="W3071" s="7"/>
      <c r="X3071" s="7"/>
      <c r="Y3071" s="7" t="s">
        <v>15032</v>
      </c>
      <c r="Z3071" s="7"/>
      <c r="AA3071" s="7">
        <v>99518</v>
      </c>
      <c r="AB3071" s="7" t="s">
        <v>61</v>
      </c>
      <c r="AC3071" s="7"/>
      <c r="AD3071" s="7" t="b">
        <v>0</v>
      </c>
      <c r="AE3071" s="7"/>
      <c r="AF3071" s="7"/>
      <c r="AG3071" s="12">
        <f t="shared" si="47"/>
        <v>43327</v>
      </c>
    </row>
    <row r="3072" spans="1:33">
      <c r="A3072" s="7" t="s">
        <v>15033</v>
      </c>
      <c r="B3072" s="7" t="s">
        <v>15033</v>
      </c>
      <c r="C3072" s="7" t="s">
        <v>15034</v>
      </c>
      <c r="D3072" s="7" t="s">
        <v>15035</v>
      </c>
      <c r="E3072" s="7" t="s">
        <v>36</v>
      </c>
      <c r="F3072" s="7" t="s">
        <v>37</v>
      </c>
      <c r="G3072" s="7" t="s">
        <v>56</v>
      </c>
      <c r="H3072" s="7"/>
      <c r="I3072" s="7"/>
      <c r="J3072" s="7" t="s">
        <v>39</v>
      </c>
      <c r="K3072" s="7" t="s">
        <v>1875</v>
      </c>
      <c r="L3072" s="7" t="s">
        <v>1876</v>
      </c>
      <c r="M3072" s="7" t="s">
        <v>1877</v>
      </c>
      <c r="N3072" s="7" t="s">
        <v>36</v>
      </c>
      <c r="O3072" s="7">
        <v>1</v>
      </c>
      <c r="P3072" s="7" t="s">
        <v>43</v>
      </c>
      <c r="Q3072" s="7">
        <v>16.99</v>
      </c>
      <c r="R3072" s="7"/>
      <c r="S3072" s="7"/>
      <c r="T3072" s="7"/>
      <c r="U3072" s="7"/>
      <c r="V3072" s="7"/>
      <c r="W3072" s="7"/>
      <c r="X3072" s="7"/>
      <c r="Y3072" s="7" t="s">
        <v>15036</v>
      </c>
      <c r="Z3072" s="7" t="s">
        <v>599</v>
      </c>
      <c r="AA3072" s="7">
        <v>74348</v>
      </c>
      <c r="AB3072" s="7" t="s">
        <v>61</v>
      </c>
      <c r="AC3072" s="7"/>
      <c r="AD3072" s="7" t="b">
        <v>0</v>
      </c>
      <c r="AE3072" s="7"/>
      <c r="AF3072" s="7"/>
      <c r="AG3072" s="12">
        <f t="shared" si="47"/>
        <v>43327</v>
      </c>
    </row>
    <row r="3073" spans="1:33">
      <c r="A3073" s="7" t="s">
        <v>15037</v>
      </c>
      <c r="B3073" s="7" t="s">
        <v>15037</v>
      </c>
      <c r="C3073" s="7" t="s">
        <v>15038</v>
      </c>
      <c r="D3073" s="7" t="s">
        <v>15039</v>
      </c>
      <c r="E3073" s="7" t="s">
        <v>36</v>
      </c>
      <c r="F3073" s="7" t="s">
        <v>37</v>
      </c>
      <c r="G3073" s="7" t="s">
        <v>56</v>
      </c>
      <c r="H3073" s="7"/>
      <c r="I3073" s="7"/>
      <c r="J3073" s="7" t="s">
        <v>107</v>
      </c>
      <c r="K3073" s="7" t="s">
        <v>5159</v>
      </c>
      <c r="L3073" s="7" t="s">
        <v>15040</v>
      </c>
      <c r="M3073" s="7" t="s">
        <v>15041</v>
      </c>
      <c r="N3073" s="7" t="s">
        <v>36</v>
      </c>
      <c r="O3073" s="7">
        <v>1</v>
      </c>
      <c r="P3073" s="7" t="s">
        <v>43</v>
      </c>
      <c r="Q3073" s="7">
        <v>19.99</v>
      </c>
      <c r="R3073" s="7"/>
      <c r="S3073" s="7"/>
      <c r="T3073" s="7"/>
      <c r="U3073" s="7"/>
      <c r="V3073" s="7"/>
      <c r="W3073" s="7"/>
      <c r="X3073" s="7"/>
      <c r="Y3073" s="7" t="s">
        <v>15042</v>
      </c>
      <c r="Z3073" s="7" t="s">
        <v>435</v>
      </c>
      <c r="AA3073" s="7">
        <v>27751</v>
      </c>
      <c r="AB3073" s="7" t="s">
        <v>61</v>
      </c>
      <c r="AC3073" s="7" t="s">
        <v>502</v>
      </c>
      <c r="AD3073" s="7" t="b">
        <v>0</v>
      </c>
      <c r="AE3073" s="7"/>
      <c r="AF3073" s="7"/>
      <c r="AG3073" s="12">
        <f t="shared" si="47"/>
        <v>43327</v>
      </c>
    </row>
    <row r="3074" spans="1:33">
      <c r="A3074" s="7" t="s">
        <v>15037</v>
      </c>
      <c r="B3074" s="7" t="s">
        <v>15037</v>
      </c>
      <c r="C3074" s="7" t="s">
        <v>15038</v>
      </c>
      <c r="D3074" s="7" t="s">
        <v>15039</v>
      </c>
      <c r="E3074" s="7" t="s">
        <v>36</v>
      </c>
      <c r="F3074" s="7" t="s">
        <v>37</v>
      </c>
      <c r="G3074" s="7" t="s">
        <v>56</v>
      </c>
      <c r="H3074" s="7"/>
      <c r="I3074" s="7"/>
      <c r="J3074" s="7" t="s">
        <v>107</v>
      </c>
      <c r="K3074" s="7" t="s">
        <v>9244</v>
      </c>
      <c r="L3074" s="7" t="s">
        <v>1435</v>
      </c>
      <c r="M3074" s="7" t="s">
        <v>1436</v>
      </c>
      <c r="N3074" s="7" t="s">
        <v>36</v>
      </c>
      <c r="O3074" s="7">
        <v>1</v>
      </c>
      <c r="P3074" s="7" t="s">
        <v>43</v>
      </c>
      <c r="Q3074" s="7">
        <v>18.99</v>
      </c>
      <c r="R3074" s="7"/>
      <c r="S3074" s="7"/>
      <c r="T3074" s="7"/>
      <c r="U3074" s="7"/>
      <c r="V3074" s="7"/>
      <c r="W3074" s="7"/>
      <c r="X3074" s="7"/>
      <c r="Y3074" s="7" t="s">
        <v>15042</v>
      </c>
      <c r="Z3074" s="7" t="s">
        <v>435</v>
      </c>
      <c r="AA3074" s="7">
        <v>27751</v>
      </c>
      <c r="AB3074" s="7" t="s">
        <v>61</v>
      </c>
      <c r="AC3074" s="7" t="s">
        <v>502</v>
      </c>
      <c r="AD3074" s="7" t="b">
        <v>0</v>
      </c>
      <c r="AE3074" s="7"/>
      <c r="AF3074" s="7"/>
      <c r="AG3074" s="12">
        <f t="shared" ref="AG3074:AG3137" si="48">DATEVALUE(LEFT(C3074,10))</f>
        <v>43327</v>
      </c>
    </row>
    <row r="3075" spans="1:33">
      <c r="A3075" s="7" t="s">
        <v>15043</v>
      </c>
      <c r="B3075" s="7"/>
      <c r="C3075" s="7" t="s">
        <v>15044</v>
      </c>
      <c r="D3075" s="7" t="s">
        <v>15045</v>
      </c>
      <c r="E3075" s="7" t="s">
        <v>13474</v>
      </c>
      <c r="F3075" s="7" t="s">
        <v>2285</v>
      </c>
      <c r="G3075" s="7" t="s">
        <v>56</v>
      </c>
      <c r="H3075" s="7"/>
      <c r="I3075" s="7"/>
      <c r="J3075" s="7" t="s">
        <v>107</v>
      </c>
      <c r="K3075" s="7" t="s">
        <v>13118</v>
      </c>
      <c r="L3075" s="7" t="s">
        <v>13119</v>
      </c>
      <c r="M3075" s="7" t="s">
        <v>13120</v>
      </c>
      <c r="N3075" s="7" t="s">
        <v>962</v>
      </c>
      <c r="O3075" s="7">
        <v>1</v>
      </c>
      <c r="P3075" s="7" t="s">
        <v>43</v>
      </c>
      <c r="Q3075" s="7">
        <v>9.99</v>
      </c>
      <c r="R3075" s="7"/>
      <c r="S3075" s="7">
        <v>3</v>
      </c>
      <c r="T3075" s="7"/>
      <c r="U3075" s="7"/>
      <c r="V3075" s="7"/>
      <c r="W3075" s="7"/>
      <c r="X3075" s="7"/>
      <c r="Y3075" s="7" t="s">
        <v>15046</v>
      </c>
      <c r="Z3075" s="7"/>
      <c r="AA3075" s="7">
        <v>95176</v>
      </c>
      <c r="AB3075" s="7" t="s">
        <v>61</v>
      </c>
      <c r="AC3075" s="7"/>
      <c r="AD3075" s="7" t="b">
        <v>0</v>
      </c>
      <c r="AE3075" s="7"/>
      <c r="AF3075" s="7"/>
      <c r="AG3075" s="12">
        <f t="shared" si="48"/>
        <v>43327</v>
      </c>
    </row>
    <row r="3076" spans="1:33">
      <c r="A3076" s="7" t="s">
        <v>15047</v>
      </c>
      <c r="B3076" s="7" t="s">
        <v>15047</v>
      </c>
      <c r="C3076" s="7" t="s">
        <v>15048</v>
      </c>
      <c r="D3076" s="7" t="s">
        <v>15049</v>
      </c>
      <c r="E3076" s="7" t="s">
        <v>36</v>
      </c>
      <c r="F3076" s="7" t="s">
        <v>37</v>
      </c>
      <c r="G3076" s="7" t="s">
        <v>56</v>
      </c>
      <c r="H3076" s="7"/>
      <c r="I3076" s="7"/>
      <c r="J3076" s="7" t="s">
        <v>107</v>
      </c>
      <c r="K3076" s="7" t="s">
        <v>2742</v>
      </c>
      <c r="L3076" s="7" t="s">
        <v>2743</v>
      </c>
      <c r="M3076" s="7" t="s">
        <v>2744</v>
      </c>
      <c r="N3076" s="7" t="s">
        <v>36</v>
      </c>
      <c r="O3076" s="7">
        <v>1</v>
      </c>
      <c r="P3076" s="7" t="s">
        <v>43</v>
      </c>
      <c r="Q3076" s="7">
        <v>21.99</v>
      </c>
      <c r="R3076" s="7"/>
      <c r="S3076" s="7"/>
      <c r="T3076" s="7"/>
      <c r="U3076" s="7"/>
      <c r="V3076" s="7"/>
      <c r="W3076" s="7"/>
      <c r="X3076" s="7"/>
      <c r="Y3076" s="7" t="s">
        <v>5776</v>
      </c>
      <c r="Z3076" s="7"/>
      <c r="AA3076" s="7">
        <v>50226</v>
      </c>
      <c r="AB3076" s="7" t="s">
        <v>61</v>
      </c>
      <c r="AC3076" s="7" t="s">
        <v>502</v>
      </c>
      <c r="AD3076" s="7" t="b">
        <v>0</v>
      </c>
      <c r="AE3076" s="7"/>
      <c r="AF3076" s="7"/>
      <c r="AG3076" s="12">
        <f t="shared" si="48"/>
        <v>43327</v>
      </c>
    </row>
    <row r="3077" spans="1:33">
      <c r="A3077" s="7" t="s">
        <v>15050</v>
      </c>
      <c r="B3077" s="7" t="s">
        <v>15050</v>
      </c>
      <c r="C3077" s="7" t="s">
        <v>15051</v>
      </c>
      <c r="D3077" s="7" t="s">
        <v>15052</v>
      </c>
      <c r="E3077" s="7" t="s">
        <v>36</v>
      </c>
      <c r="F3077" s="7" t="s">
        <v>37</v>
      </c>
      <c r="G3077" s="7" t="s">
        <v>56</v>
      </c>
      <c r="H3077" s="7"/>
      <c r="I3077" s="7"/>
      <c r="J3077" s="7" t="s">
        <v>107</v>
      </c>
      <c r="K3077" s="7" t="s">
        <v>15053</v>
      </c>
      <c r="L3077" s="7" t="s">
        <v>8755</v>
      </c>
      <c r="M3077" s="7" t="s">
        <v>8756</v>
      </c>
      <c r="N3077" s="7" t="s">
        <v>36</v>
      </c>
      <c r="O3077" s="7">
        <v>1</v>
      </c>
      <c r="P3077" s="7" t="s">
        <v>43</v>
      </c>
      <c r="Q3077" s="7">
        <v>21.99</v>
      </c>
      <c r="R3077" s="7"/>
      <c r="S3077" s="7"/>
      <c r="T3077" s="7"/>
      <c r="U3077" s="7"/>
      <c r="V3077" s="7"/>
      <c r="W3077" s="7"/>
      <c r="X3077" s="7"/>
      <c r="Y3077" s="7" t="s">
        <v>15054</v>
      </c>
      <c r="Z3077" s="7" t="s">
        <v>15055</v>
      </c>
      <c r="AA3077" s="7">
        <v>4249</v>
      </c>
      <c r="AB3077" s="7" t="s">
        <v>61</v>
      </c>
      <c r="AC3077" s="7" t="s">
        <v>502</v>
      </c>
      <c r="AD3077" s="7" t="b">
        <v>0</v>
      </c>
      <c r="AE3077" s="7"/>
      <c r="AF3077" s="7"/>
      <c r="AG3077" s="12">
        <f t="shared" si="48"/>
        <v>43327</v>
      </c>
    </row>
    <row r="3078" spans="1:33">
      <c r="A3078" s="7" t="s">
        <v>15056</v>
      </c>
      <c r="B3078" s="7" t="s">
        <v>15056</v>
      </c>
      <c r="C3078" s="7" t="s">
        <v>15057</v>
      </c>
      <c r="D3078" s="7" t="s">
        <v>15058</v>
      </c>
      <c r="E3078" s="7" t="s">
        <v>36</v>
      </c>
      <c r="F3078" s="7" t="s">
        <v>37</v>
      </c>
      <c r="G3078" s="7" t="s">
        <v>56</v>
      </c>
      <c r="H3078" s="7"/>
      <c r="I3078" s="7"/>
      <c r="J3078" s="7" t="s">
        <v>39</v>
      </c>
      <c r="K3078" s="7" t="s">
        <v>1665</v>
      </c>
      <c r="L3078" s="7" t="s">
        <v>1666</v>
      </c>
      <c r="M3078" s="7" t="s">
        <v>1667</v>
      </c>
      <c r="N3078" s="7" t="s">
        <v>36</v>
      </c>
      <c r="O3078" s="7">
        <v>1</v>
      </c>
      <c r="P3078" s="7" t="s">
        <v>43</v>
      </c>
      <c r="Q3078" s="7">
        <v>18.99</v>
      </c>
      <c r="R3078" s="7"/>
      <c r="S3078" s="7"/>
      <c r="T3078" s="7"/>
      <c r="U3078" s="7"/>
      <c r="V3078" s="7"/>
      <c r="W3078" s="7"/>
      <c r="X3078" s="7"/>
      <c r="Y3078" s="7" t="s">
        <v>12903</v>
      </c>
      <c r="Z3078" s="7"/>
      <c r="AA3078" s="7">
        <v>2542</v>
      </c>
      <c r="AB3078" s="7" t="s">
        <v>466</v>
      </c>
      <c r="AC3078" s="7"/>
      <c r="AD3078" s="7" t="b">
        <v>0</v>
      </c>
      <c r="AE3078" s="7"/>
      <c r="AF3078" s="7"/>
      <c r="AG3078" s="12">
        <f t="shared" si="48"/>
        <v>43327</v>
      </c>
    </row>
    <row r="3079" spans="1:33">
      <c r="A3079" s="7" t="s">
        <v>15059</v>
      </c>
      <c r="B3079" s="7" t="s">
        <v>15059</v>
      </c>
      <c r="C3079" s="7" t="s">
        <v>15060</v>
      </c>
      <c r="D3079" s="7" t="s">
        <v>15061</v>
      </c>
      <c r="E3079" s="7" t="s">
        <v>36</v>
      </c>
      <c r="F3079" s="7" t="s">
        <v>37</v>
      </c>
      <c r="G3079" s="7" t="s">
        <v>56</v>
      </c>
      <c r="H3079" s="7"/>
      <c r="I3079" s="7"/>
      <c r="J3079" s="7" t="s">
        <v>39</v>
      </c>
      <c r="K3079" s="7" t="s">
        <v>768</v>
      </c>
      <c r="L3079" s="7" t="s">
        <v>769</v>
      </c>
      <c r="M3079" s="7" t="s">
        <v>770</v>
      </c>
      <c r="N3079" s="7" t="s">
        <v>36</v>
      </c>
      <c r="O3079" s="7">
        <v>1</v>
      </c>
      <c r="P3079" s="7" t="s">
        <v>43</v>
      </c>
      <c r="Q3079" s="7">
        <v>21.99</v>
      </c>
      <c r="R3079" s="7"/>
      <c r="S3079" s="7"/>
      <c r="T3079" s="7"/>
      <c r="U3079" s="7"/>
      <c r="V3079" s="7"/>
      <c r="W3079" s="7"/>
      <c r="X3079" s="7"/>
      <c r="Y3079" s="7" t="s">
        <v>537</v>
      </c>
      <c r="Z3079" s="7" t="s">
        <v>537</v>
      </c>
      <c r="AA3079" s="7">
        <v>1130</v>
      </c>
      <c r="AB3079" s="7" t="s">
        <v>466</v>
      </c>
      <c r="AC3079" s="7"/>
      <c r="AD3079" s="7" t="b">
        <v>0</v>
      </c>
      <c r="AE3079" s="7"/>
      <c r="AF3079" s="7"/>
      <c r="AG3079" s="12">
        <f t="shared" si="48"/>
        <v>43327</v>
      </c>
    </row>
    <row r="3080" spans="1:33">
      <c r="A3080" s="7" t="s">
        <v>15062</v>
      </c>
      <c r="B3080" s="7" t="s">
        <v>15062</v>
      </c>
      <c r="C3080" s="7" t="s">
        <v>15063</v>
      </c>
      <c r="D3080" s="7" t="s">
        <v>15064</v>
      </c>
      <c r="E3080" s="7" t="s">
        <v>36</v>
      </c>
      <c r="F3080" s="7" t="s">
        <v>37</v>
      </c>
      <c r="G3080" s="7" t="s">
        <v>56</v>
      </c>
      <c r="H3080" s="7"/>
      <c r="I3080" s="7"/>
      <c r="J3080" s="7" t="s">
        <v>39</v>
      </c>
      <c r="K3080" s="7" t="s">
        <v>589</v>
      </c>
      <c r="L3080" s="7" t="s">
        <v>334</v>
      </c>
      <c r="M3080" s="7" t="s">
        <v>335</v>
      </c>
      <c r="N3080" s="7" t="s">
        <v>36</v>
      </c>
      <c r="O3080" s="7">
        <v>1</v>
      </c>
      <c r="P3080" s="7" t="s">
        <v>43</v>
      </c>
      <c r="Q3080" s="7">
        <v>19.99</v>
      </c>
      <c r="R3080" s="7"/>
      <c r="S3080" s="7"/>
      <c r="T3080" s="7"/>
      <c r="U3080" s="7"/>
      <c r="V3080" s="7"/>
      <c r="W3080" s="7"/>
      <c r="X3080" s="7"/>
      <c r="Y3080" s="7" t="s">
        <v>15065</v>
      </c>
      <c r="Z3080" s="7" t="s">
        <v>450</v>
      </c>
      <c r="AA3080" s="7">
        <v>90607</v>
      </c>
      <c r="AB3080" s="7" t="s">
        <v>61</v>
      </c>
      <c r="AC3080" s="7"/>
      <c r="AD3080" s="7" t="b">
        <v>0</v>
      </c>
      <c r="AE3080" s="7"/>
      <c r="AF3080" s="7"/>
      <c r="AG3080" s="12">
        <f t="shared" si="48"/>
        <v>43327</v>
      </c>
    </row>
    <row r="3081" spans="1:33">
      <c r="A3081" s="7" t="s">
        <v>15066</v>
      </c>
      <c r="B3081" s="7" t="s">
        <v>15066</v>
      </c>
      <c r="C3081" s="7" t="s">
        <v>15067</v>
      </c>
      <c r="D3081" s="7" t="s">
        <v>15068</v>
      </c>
      <c r="E3081" s="7" t="s">
        <v>36</v>
      </c>
      <c r="F3081" s="7" t="s">
        <v>37</v>
      </c>
      <c r="G3081" s="7" t="s">
        <v>56</v>
      </c>
      <c r="H3081" s="7"/>
      <c r="I3081" s="7"/>
      <c r="J3081" s="7" t="s">
        <v>39</v>
      </c>
      <c r="K3081" s="7" t="s">
        <v>15069</v>
      </c>
      <c r="L3081" s="7" t="s">
        <v>15070</v>
      </c>
      <c r="M3081" s="7" t="s">
        <v>15071</v>
      </c>
      <c r="N3081" s="7" t="s">
        <v>36</v>
      </c>
      <c r="O3081" s="7">
        <v>1</v>
      </c>
      <c r="P3081" s="7" t="s">
        <v>43</v>
      </c>
      <c r="Q3081" s="7">
        <v>13.98</v>
      </c>
      <c r="R3081" s="7"/>
      <c r="S3081" s="7"/>
      <c r="T3081" s="7"/>
      <c r="U3081" s="7"/>
      <c r="V3081" s="7"/>
      <c r="W3081" s="7"/>
      <c r="X3081" s="7"/>
      <c r="Y3081" s="7" t="s">
        <v>15072</v>
      </c>
      <c r="Z3081" s="7" t="s">
        <v>1736</v>
      </c>
      <c r="AA3081" s="7">
        <v>8071</v>
      </c>
      <c r="AB3081" s="7" t="s">
        <v>466</v>
      </c>
      <c r="AC3081" s="7"/>
      <c r="AD3081" s="7" t="b">
        <v>0</v>
      </c>
      <c r="AE3081" s="7"/>
      <c r="AF3081" s="7"/>
      <c r="AG3081" s="12">
        <f t="shared" si="48"/>
        <v>43327</v>
      </c>
    </row>
    <row r="3082" spans="1:33">
      <c r="A3082" s="7" t="s">
        <v>15073</v>
      </c>
      <c r="B3082" s="7" t="s">
        <v>15073</v>
      </c>
      <c r="C3082" s="7" t="s">
        <v>15074</v>
      </c>
      <c r="D3082" s="7" t="s">
        <v>15075</v>
      </c>
      <c r="E3082" s="7" t="s">
        <v>36</v>
      </c>
      <c r="F3082" s="7" t="s">
        <v>37</v>
      </c>
      <c r="G3082" s="7" t="s">
        <v>56</v>
      </c>
      <c r="H3082" s="7"/>
      <c r="I3082" s="7"/>
      <c r="J3082" s="7" t="s">
        <v>39</v>
      </c>
      <c r="K3082" s="7" t="s">
        <v>2649</v>
      </c>
      <c r="L3082" s="7" t="s">
        <v>2650</v>
      </c>
      <c r="M3082" s="7" t="s">
        <v>2651</v>
      </c>
      <c r="N3082" s="7" t="s">
        <v>36</v>
      </c>
      <c r="O3082" s="7">
        <v>1</v>
      </c>
      <c r="P3082" s="7" t="s">
        <v>43</v>
      </c>
      <c r="Q3082" s="7">
        <v>9.9</v>
      </c>
      <c r="R3082" s="7"/>
      <c r="S3082" s="7"/>
      <c r="T3082" s="7"/>
      <c r="U3082" s="7"/>
      <c r="V3082" s="7"/>
      <c r="W3082" s="7"/>
      <c r="X3082" s="7"/>
      <c r="Y3082" s="7" t="s">
        <v>15076</v>
      </c>
      <c r="Z3082" s="7" t="s">
        <v>450</v>
      </c>
      <c r="AA3082" s="7">
        <v>84028</v>
      </c>
      <c r="AB3082" s="7" t="s">
        <v>61</v>
      </c>
      <c r="AC3082" s="7"/>
      <c r="AD3082" s="7" t="b">
        <v>0</v>
      </c>
      <c r="AE3082" s="7"/>
      <c r="AF3082" s="7"/>
      <c r="AG3082" s="12">
        <f t="shared" si="48"/>
        <v>43327</v>
      </c>
    </row>
    <row r="3083" spans="1:33">
      <c r="A3083" s="7" t="s">
        <v>15077</v>
      </c>
      <c r="B3083" s="7" t="s">
        <v>15077</v>
      </c>
      <c r="C3083" s="7" t="s">
        <v>15078</v>
      </c>
      <c r="D3083" s="7" t="s">
        <v>15079</v>
      </c>
      <c r="E3083" s="7" t="s">
        <v>36</v>
      </c>
      <c r="F3083" s="7" t="s">
        <v>37</v>
      </c>
      <c r="G3083" s="7" t="s">
        <v>56</v>
      </c>
      <c r="H3083" s="7"/>
      <c r="I3083" s="7"/>
      <c r="J3083" s="7" t="s">
        <v>39</v>
      </c>
      <c r="K3083" s="7" t="s">
        <v>1834</v>
      </c>
      <c r="L3083" s="7" t="s">
        <v>1835</v>
      </c>
      <c r="M3083" s="7" t="s">
        <v>1836</v>
      </c>
      <c r="N3083" s="7" t="s">
        <v>36</v>
      </c>
      <c r="O3083" s="7">
        <v>1</v>
      </c>
      <c r="P3083" s="7" t="s">
        <v>43</v>
      </c>
      <c r="Q3083" s="7">
        <v>22.99</v>
      </c>
      <c r="R3083" s="7"/>
      <c r="S3083" s="7"/>
      <c r="T3083" s="7"/>
      <c r="U3083" s="7"/>
      <c r="V3083" s="7"/>
      <c r="W3083" s="7"/>
      <c r="X3083" s="7"/>
      <c r="Y3083" s="7" t="s">
        <v>2858</v>
      </c>
      <c r="Z3083" s="7" t="s">
        <v>435</v>
      </c>
      <c r="AA3083" s="7">
        <v>26655</v>
      </c>
      <c r="AB3083" s="7" t="s">
        <v>61</v>
      </c>
      <c r="AC3083" s="7"/>
      <c r="AD3083" s="7" t="b">
        <v>0</v>
      </c>
      <c r="AE3083" s="7"/>
      <c r="AF3083" s="7"/>
      <c r="AG3083" s="12">
        <f t="shared" si="48"/>
        <v>43327</v>
      </c>
    </row>
    <row r="3084" spans="1:33">
      <c r="A3084" s="7" t="s">
        <v>15080</v>
      </c>
      <c r="B3084" s="7" t="s">
        <v>15080</v>
      </c>
      <c r="C3084" s="7" t="s">
        <v>15081</v>
      </c>
      <c r="D3084" s="7" t="s">
        <v>15082</v>
      </c>
      <c r="E3084" s="7" t="s">
        <v>36</v>
      </c>
      <c r="F3084" s="7" t="s">
        <v>37</v>
      </c>
      <c r="G3084" s="7" t="s">
        <v>56</v>
      </c>
      <c r="H3084" s="7"/>
      <c r="I3084" s="7"/>
      <c r="J3084" s="7" t="s">
        <v>39</v>
      </c>
      <c r="K3084" s="7" t="s">
        <v>7741</v>
      </c>
      <c r="L3084" s="7" t="s">
        <v>7742</v>
      </c>
      <c r="M3084" s="7" t="s">
        <v>7743</v>
      </c>
      <c r="N3084" s="7" t="s">
        <v>36</v>
      </c>
      <c r="O3084" s="7">
        <v>1</v>
      </c>
      <c r="P3084" s="7" t="s">
        <v>43</v>
      </c>
      <c r="Q3084" s="7">
        <v>15.99</v>
      </c>
      <c r="R3084" s="7"/>
      <c r="S3084" s="7"/>
      <c r="T3084" s="7"/>
      <c r="U3084" s="7"/>
      <c r="V3084" s="7"/>
      <c r="W3084" s="7"/>
      <c r="X3084" s="7"/>
      <c r="Y3084" s="7" t="s">
        <v>15083</v>
      </c>
      <c r="Z3084" s="7"/>
      <c r="AA3084" s="7">
        <v>25704</v>
      </c>
      <c r="AB3084" s="7" t="s">
        <v>61</v>
      </c>
      <c r="AC3084" s="7"/>
      <c r="AD3084" s="7" t="b">
        <v>0</v>
      </c>
      <c r="AE3084" s="7"/>
      <c r="AF3084" s="7"/>
      <c r="AG3084" s="12">
        <f t="shared" si="48"/>
        <v>43327</v>
      </c>
    </row>
    <row r="3085" spans="1:33">
      <c r="A3085" s="7" t="s">
        <v>15084</v>
      </c>
      <c r="B3085" s="7" t="s">
        <v>15084</v>
      </c>
      <c r="C3085" s="7" t="s">
        <v>15085</v>
      </c>
      <c r="D3085" s="7" t="s">
        <v>15086</v>
      </c>
      <c r="E3085" s="7" t="s">
        <v>36</v>
      </c>
      <c r="F3085" s="7" t="s">
        <v>37</v>
      </c>
      <c r="G3085" s="7" t="s">
        <v>56</v>
      </c>
      <c r="H3085" s="7"/>
      <c r="I3085" s="7"/>
      <c r="J3085" s="7" t="s">
        <v>39</v>
      </c>
      <c r="K3085" s="7" t="s">
        <v>2470</v>
      </c>
      <c r="L3085" s="7" t="s">
        <v>2328</v>
      </c>
      <c r="M3085" s="7" t="s">
        <v>2329</v>
      </c>
      <c r="N3085" s="7" t="s">
        <v>36</v>
      </c>
      <c r="O3085" s="7">
        <v>1</v>
      </c>
      <c r="P3085" s="7" t="s">
        <v>43</v>
      </c>
      <c r="Q3085" s="7">
        <v>15.99</v>
      </c>
      <c r="R3085" s="7"/>
      <c r="S3085" s="7"/>
      <c r="T3085" s="7"/>
      <c r="U3085" s="7"/>
      <c r="V3085" s="7"/>
      <c r="W3085" s="7"/>
      <c r="X3085" s="7"/>
      <c r="Y3085" s="7" t="s">
        <v>15087</v>
      </c>
      <c r="Z3085" s="7"/>
      <c r="AA3085" s="7">
        <v>6145</v>
      </c>
      <c r="AB3085" s="7" t="s">
        <v>466</v>
      </c>
      <c r="AC3085" s="7"/>
      <c r="AD3085" s="7" t="b">
        <v>0</v>
      </c>
      <c r="AE3085" s="7"/>
      <c r="AF3085" s="7"/>
      <c r="AG3085" s="12">
        <f t="shared" si="48"/>
        <v>43327</v>
      </c>
    </row>
    <row r="3086" spans="1:33">
      <c r="A3086" s="7" t="s">
        <v>15088</v>
      </c>
      <c r="B3086" s="7" t="s">
        <v>15088</v>
      </c>
      <c r="C3086" s="7" t="s">
        <v>15089</v>
      </c>
      <c r="D3086" s="7" t="s">
        <v>15090</v>
      </c>
      <c r="E3086" s="7" t="s">
        <v>36</v>
      </c>
      <c r="F3086" s="7" t="s">
        <v>37</v>
      </c>
      <c r="G3086" s="7" t="s">
        <v>56</v>
      </c>
      <c r="H3086" s="7"/>
      <c r="I3086" s="7"/>
      <c r="J3086" s="7" t="s">
        <v>39</v>
      </c>
      <c r="K3086" s="7" t="s">
        <v>9887</v>
      </c>
      <c r="L3086" s="7" t="s">
        <v>9888</v>
      </c>
      <c r="M3086" s="7" t="s">
        <v>9889</v>
      </c>
      <c r="N3086" s="7" t="s">
        <v>36</v>
      </c>
      <c r="O3086" s="7">
        <v>1</v>
      </c>
      <c r="P3086" s="7" t="s">
        <v>43</v>
      </c>
      <c r="Q3086" s="7">
        <v>15.99</v>
      </c>
      <c r="R3086" s="7"/>
      <c r="S3086" s="7"/>
      <c r="T3086" s="7"/>
      <c r="U3086" s="7"/>
      <c r="V3086" s="7"/>
      <c r="W3086" s="7"/>
      <c r="X3086" s="7"/>
      <c r="Y3086" s="7" t="s">
        <v>1521</v>
      </c>
      <c r="Z3086" s="7" t="s">
        <v>420</v>
      </c>
      <c r="AA3086" s="7">
        <v>53332</v>
      </c>
      <c r="AB3086" s="7" t="s">
        <v>61</v>
      </c>
      <c r="AC3086" s="7"/>
      <c r="AD3086" s="7" t="b">
        <v>0</v>
      </c>
      <c r="AE3086" s="7"/>
      <c r="AF3086" s="7"/>
      <c r="AG3086" s="12">
        <f t="shared" si="48"/>
        <v>43327</v>
      </c>
    </row>
    <row r="3087" spans="1:33">
      <c r="A3087" s="7" t="s">
        <v>15091</v>
      </c>
      <c r="B3087" s="7" t="s">
        <v>15091</v>
      </c>
      <c r="C3087" s="7" t="s">
        <v>15092</v>
      </c>
      <c r="D3087" s="7" t="s">
        <v>15093</v>
      </c>
      <c r="E3087" s="7" t="s">
        <v>36</v>
      </c>
      <c r="F3087" s="7" t="s">
        <v>37</v>
      </c>
      <c r="G3087" s="7" t="s">
        <v>56</v>
      </c>
      <c r="H3087" s="7"/>
      <c r="I3087" s="7"/>
      <c r="J3087" s="7" t="s">
        <v>39</v>
      </c>
      <c r="K3087" s="7" t="s">
        <v>3589</v>
      </c>
      <c r="L3087" s="7" t="s">
        <v>3590</v>
      </c>
      <c r="M3087" s="7" t="s">
        <v>3591</v>
      </c>
      <c r="N3087" s="7" t="s">
        <v>36</v>
      </c>
      <c r="O3087" s="7">
        <v>1</v>
      </c>
      <c r="P3087" s="7" t="s">
        <v>43</v>
      </c>
      <c r="Q3087" s="7">
        <v>24.8</v>
      </c>
      <c r="R3087" s="7"/>
      <c r="S3087" s="7"/>
      <c r="T3087" s="7"/>
      <c r="U3087" s="7"/>
      <c r="V3087" s="7"/>
      <c r="W3087" s="7"/>
      <c r="X3087" s="7"/>
      <c r="Y3087" s="7" t="s">
        <v>15094</v>
      </c>
      <c r="Z3087" s="7" t="s">
        <v>569</v>
      </c>
      <c r="AA3087" s="7">
        <v>38820</v>
      </c>
      <c r="AB3087" s="7" t="s">
        <v>61</v>
      </c>
      <c r="AC3087" s="7"/>
      <c r="AD3087" s="7" t="b">
        <v>0</v>
      </c>
      <c r="AE3087" s="7"/>
      <c r="AF3087" s="7"/>
      <c r="AG3087" s="12">
        <f t="shared" si="48"/>
        <v>43327</v>
      </c>
    </row>
    <row r="3088" spans="1:33">
      <c r="A3088" s="7" t="s">
        <v>15095</v>
      </c>
      <c r="B3088" s="7" t="s">
        <v>15095</v>
      </c>
      <c r="C3088" s="7" t="s">
        <v>15096</v>
      </c>
      <c r="D3088" s="7" t="s">
        <v>15097</v>
      </c>
      <c r="E3088" s="7" t="s">
        <v>36</v>
      </c>
      <c r="F3088" s="7" t="s">
        <v>37</v>
      </c>
      <c r="G3088" s="7" t="s">
        <v>56</v>
      </c>
      <c r="H3088" s="7"/>
      <c r="I3088" s="7"/>
      <c r="J3088" s="7" t="s">
        <v>107</v>
      </c>
      <c r="K3088" s="7" t="s">
        <v>589</v>
      </c>
      <c r="L3088" s="7" t="s">
        <v>334</v>
      </c>
      <c r="M3088" s="7" t="s">
        <v>335</v>
      </c>
      <c r="N3088" s="7" t="s">
        <v>36</v>
      </c>
      <c r="O3088" s="7">
        <v>1</v>
      </c>
      <c r="P3088" s="7" t="s">
        <v>43</v>
      </c>
      <c r="Q3088" s="7">
        <v>19.99</v>
      </c>
      <c r="R3088" s="7"/>
      <c r="S3088" s="7">
        <v>3.99</v>
      </c>
      <c r="T3088" s="7"/>
      <c r="U3088" s="7"/>
      <c r="V3088" s="7"/>
      <c r="W3088" s="7"/>
      <c r="X3088" s="7"/>
      <c r="Y3088" s="7" t="s">
        <v>15098</v>
      </c>
      <c r="Z3088" s="7" t="s">
        <v>435</v>
      </c>
      <c r="AA3088" s="7">
        <v>31812</v>
      </c>
      <c r="AB3088" s="7" t="s">
        <v>61</v>
      </c>
      <c r="AC3088" s="7"/>
      <c r="AD3088" s="7" t="b">
        <v>0</v>
      </c>
      <c r="AE3088" s="7"/>
      <c r="AF3088" s="7"/>
      <c r="AG3088" s="12">
        <f t="shared" si="48"/>
        <v>43327</v>
      </c>
    </row>
    <row r="3089" spans="1:33">
      <c r="A3089" s="7" t="s">
        <v>15099</v>
      </c>
      <c r="B3089" s="7" t="s">
        <v>15099</v>
      </c>
      <c r="C3089" s="7" t="s">
        <v>15100</v>
      </c>
      <c r="D3089" s="7" t="s">
        <v>15101</v>
      </c>
      <c r="E3089" s="7" t="s">
        <v>36</v>
      </c>
      <c r="F3089" s="7" t="s">
        <v>37</v>
      </c>
      <c r="G3089" s="7" t="s">
        <v>56</v>
      </c>
      <c r="H3089" s="7"/>
      <c r="I3089" s="7"/>
      <c r="J3089" s="7" t="s">
        <v>39</v>
      </c>
      <c r="K3089" s="7" t="s">
        <v>629</v>
      </c>
      <c r="L3089" s="7" t="s">
        <v>144</v>
      </c>
      <c r="M3089" s="7" t="s">
        <v>145</v>
      </c>
      <c r="N3089" s="7" t="s">
        <v>36</v>
      </c>
      <c r="O3089" s="7">
        <v>1</v>
      </c>
      <c r="P3089" s="7" t="s">
        <v>43</v>
      </c>
      <c r="Q3089" s="7">
        <v>19.99</v>
      </c>
      <c r="R3089" s="7"/>
      <c r="S3089" s="7"/>
      <c r="T3089" s="7"/>
      <c r="U3089" s="7"/>
      <c r="V3089" s="7"/>
      <c r="W3089" s="7"/>
      <c r="X3089" s="7"/>
      <c r="Y3089" s="7" t="s">
        <v>556</v>
      </c>
      <c r="Z3089" s="7" t="s">
        <v>420</v>
      </c>
      <c r="AA3089" s="7">
        <v>32657</v>
      </c>
      <c r="AB3089" s="7" t="s">
        <v>61</v>
      </c>
      <c r="AC3089" s="7"/>
      <c r="AD3089" s="7" t="b">
        <v>0</v>
      </c>
      <c r="AE3089" s="7"/>
      <c r="AF3089" s="7"/>
      <c r="AG3089" s="12">
        <f t="shared" si="48"/>
        <v>43327</v>
      </c>
    </row>
    <row r="3090" spans="1:33">
      <c r="A3090" s="7" t="s">
        <v>15102</v>
      </c>
      <c r="B3090" s="7" t="s">
        <v>15102</v>
      </c>
      <c r="C3090" s="7" t="s">
        <v>15103</v>
      </c>
      <c r="D3090" s="7" t="s">
        <v>15104</v>
      </c>
      <c r="E3090" s="7" t="s">
        <v>36</v>
      </c>
      <c r="F3090" s="7" t="s">
        <v>37</v>
      </c>
      <c r="G3090" s="7" t="s">
        <v>56</v>
      </c>
      <c r="H3090" s="7"/>
      <c r="I3090" s="7"/>
      <c r="J3090" s="7" t="s">
        <v>39</v>
      </c>
      <c r="K3090" s="7" t="s">
        <v>617</v>
      </c>
      <c r="L3090" s="7" t="s">
        <v>618</v>
      </c>
      <c r="M3090" s="7" t="s">
        <v>619</v>
      </c>
      <c r="N3090" s="7" t="s">
        <v>36</v>
      </c>
      <c r="O3090" s="7">
        <v>1</v>
      </c>
      <c r="P3090" s="7" t="s">
        <v>43</v>
      </c>
      <c r="Q3090" s="7">
        <v>21.99</v>
      </c>
      <c r="R3090" s="7"/>
      <c r="S3090" s="7"/>
      <c r="T3090" s="7"/>
      <c r="U3090" s="7"/>
      <c r="V3090" s="7"/>
      <c r="W3090" s="7"/>
      <c r="X3090" s="7"/>
      <c r="Y3090" s="7" t="s">
        <v>5378</v>
      </c>
      <c r="Z3090" s="7" t="s">
        <v>599</v>
      </c>
      <c r="AA3090" s="7">
        <v>76137</v>
      </c>
      <c r="AB3090" s="7" t="s">
        <v>61</v>
      </c>
      <c r="AC3090" s="7"/>
      <c r="AD3090" s="7" t="b">
        <v>0</v>
      </c>
      <c r="AE3090" s="7"/>
      <c r="AF3090" s="7"/>
      <c r="AG3090" s="12">
        <f t="shared" si="48"/>
        <v>43327</v>
      </c>
    </row>
    <row r="3091" spans="1:33">
      <c r="A3091" s="7" t="s">
        <v>15105</v>
      </c>
      <c r="B3091" s="7" t="s">
        <v>15105</v>
      </c>
      <c r="C3091" s="7" t="s">
        <v>15106</v>
      </c>
      <c r="D3091" s="7" t="s">
        <v>15107</v>
      </c>
      <c r="E3091" s="7" t="s">
        <v>36</v>
      </c>
      <c r="F3091" s="7" t="s">
        <v>37</v>
      </c>
      <c r="G3091" s="7" t="s">
        <v>56</v>
      </c>
      <c r="H3091" s="7"/>
      <c r="I3091" s="7"/>
      <c r="J3091" s="7" t="s">
        <v>39</v>
      </c>
      <c r="K3091" s="7" t="s">
        <v>3608</v>
      </c>
      <c r="L3091" s="7" t="s">
        <v>3609</v>
      </c>
      <c r="M3091" s="7" t="s">
        <v>3610</v>
      </c>
      <c r="N3091" s="7" t="s">
        <v>36</v>
      </c>
      <c r="O3091" s="7">
        <v>1</v>
      </c>
      <c r="P3091" s="7" t="s">
        <v>43</v>
      </c>
      <c r="Q3091" s="7">
        <v>9.99</v>
      </c>
      <c r="R3091" s="7"/>
      <c r="S3091" s="7"/>
      <c r="T3091" s="7"/>
      <c r="U3091" s="7"/>
      <c r="V3091" s="7"/>
      <c r="W3091" s="7"/>
      <c r="X3091" s="7"/>
      <c r="Y3091" s="7" t="s">
        <v>5877</v>
      </c>
      <c r="Z3091" s="7" t="s">
        <v>631</v>
      </c>
      <c r="AA3091" s="7">
        <v>58285</v>
      </c>
      <c r="AB3091" s="7" t="s">
        <v>61</v>
      </c>
      <c r="AC3091" s="7"/>
      <c r="AD3091" s="7" t="b">
        <v>0</v>
      </c>
      <c r="AE3091" s="7"/>
      <c r="AF3091" s="7"/>
      <c r="AG3091" s="12">
        <f t="shared" si="48"/>
        <v>43327</v>
      </c>
    </row>
    <row r="3092" spans="1:33">
      <c r="A3092" s="7" t="s">
        <v>15108</v>
      </c>
      <c r="B3092" s="7" t="s">
        <v>15108</v>
      </c>
      <c r="C3092" s="7" t="s">
        <v>15109</v>
      </c>
      <c r="D3092" s="7" t="s">
        <v>15110</v>
      </c>
      <c r="E3092" s="7" t="s">
        <v>36</v>
      </c>
      <c r="F3092" s="7" t="s">
        <v>37</v>
      </c>
      <c r="G3092" s="7" t="s">
        <v>56</v>
      </c>
      <c r="H3092" s="7"/>
      <c r="I3092" s="7"/>
      <c r="J3092" s="7" t="s">
        <v>107</v>
      </c>
      <c r="K3092" s="7" t="s">
        <v>7809</v>
      </c>
      <c r="L3092" s="7" t="s">
        <v>7810</v>
      </c>
      <c r="M3092" s="7" t="s">
        <v>7811</v>
      </c>
      <c r="N3092" s="7" t="s">
        <v>36</v>
      </c>
      <c r="O3092" s="7">
        <v>1</v>
      </c>
      <c r="P3092" s="7" t="s">
        <v>43</v>
      </c>
      <c r="Q3092" s="7">
        <v>12.99</v>
      </c>
      <c r="R3092" s="7"/>
      <c r="S3092" s="7"/>
      <c r="T3092" s="7"/>
      <c r="U3092" s="7"/>
      <c r="V3092" s="7"/>
      <c r="W3092" s="7"/>
      <c r="X3092" s="7"/>
      <c r="Y3092" s="7" t="s">
        <v>15111</v>
      </c>
      <c r="Z3092" s="7" t="s">
        <v>15112</v>
      </c>
      <c r="AA3092" s="7">
        <v>9640</v>
      </c>
      <c r="AB3092" s="7" t="s">
        <v>466</v>
      </c>
      <c r="AC3092" s="7"/>
      <c r="AD3092" s="7" t="b">
        <v>0</v>
      </c>
      <c r="AE3092" s="7"/>
      <c r="AF3092" s="7"/>
      <c r="AG3092" s="12">
        <f t="shared" si="48"/>
        <v>43327</v>
      </c>
    </row>
    <row r="3093" spans="1:33">
      <c r="A3093" s="7" t="s">
        <v>15113</v>
      </c>
      <c r="B3093" s="7" t="s">
        <v>15113</v>
      </c>
      <c r="C3093" s="7" t="s">
        <v>15114</v>
      </c>
      <c r="D3093" s="7" t="s">
        <v>15115</v>
      </c>
      <c r="E3093" s="7" t="s">
        <v>36</v>
      </c>
      <c r="F3093" s="7" t="s">
        <v>37</v>
      </c>
      <c r="G3093" s="7" t="s">
        <v>56</v>
      </c>
      <c r="H3093" s="7"/>
      <c r="I3093" s="7"/>
      <c r="J3093" s="7" t="s">
        <v>39</v>
      </c>
      <c r="K3093" s="7" t="s">
        <v>1816</v>
      </c>
      <c r="L3093" s="7" t="s">
        <v>1817</v>
      </c>
      <c r="M3093" s="7" t="s">
        <v>1818</v>
      </c>
      <c r="N3093" s="7" t="s">
        <v>36</v>
      </c>
      <c r="O3093" s="7">
        <v>1</v>
      </c>
      <c r="P3093" s="7" t="s">
        <v>43</v>
      </c>
      <c r="Q3093" s="7">
        <v>22.99</v>
      </c>
      <c r="R3093" s="7"/>
      <c r="S3093" s="7"/>
      <c r="T3093" s="7"/>
      <c r="U3093" s="7"/>
      <c r="V3093" s="7"/>
      <c r="W3093" s="7"/>
      <c r="X3093" s="7"/>
      <c r="Y3093" s="7" t="s">
        <v>15116</v>
      </c>
      <c r="Z3093" s="7" t="s">
        <v>510</v>
      </c>
      <c r="AA3093" s="7">
        <v>67240</v>
      </c>
      <c r="AB3093" s="7" t="s">
        <v>61</v>
      </c>
      <c r="AC3093" s="7"/>
      <c r="AD3093" s="7" t="b">
        <v>0</v>
      </c>
      <c r="AE3093" s="7"/>
      <c r="AF3093" s="7"/>
      <c r="AG3093" s="12">
        <f t="shared" si="48"/>
        <v>43327</v>
      </c>
    </row>
    <row r="3094" spans="1:33">
      <c r="A3094" s="7" t="s">
        <v>15117</v>
      </c>
      <c r="B3094" s="7" t="s">
        <v>15117</v>
      </c>
      <c r="C3094" s="7" t="s">
        <v>15118</v>
      </c>
      <c r="D3094" s="7" t="s">
        <v>15119</v>
      </c>
      <c r="E3094" s="7" t="s">
        <v>36</v>
      </c>
      <c r="F3094" s="7" t="s">
        <v>37</v>
      </c>
      <c r="G3094" s="7" t="s">
        <v>56</v>
      </c>
      <c r="H3094" s="7"/>
      <c r="I3094" s="7"/>
      <c r="J3094" s="7" t="s">
        <v>39</v>
      </c>
      <c r="K3094" s="7" t="s">
        <v>8994</v>
      </c>
      <c r="L3094" s="7" t="s">
        <v>3298</v>
      </c>
      <c r="M3094" s="7" t="s">
        <v>3299</v>
      </c>
      <c r="N3094" s="7" t="s">
        <v>36</v>
      </c>
      <c r="O3094" s="7">
        <v>1</v>
      </c>
      <c r="P3094" s="7" t="s">
        <v>43</v>
      </c>
      <c r="Q3094" s="7">
        <v>22.99</v>
      </c>
      <c r="R3094" s="7"/>
      <c r="S3094" s="7"/>
      <c r="T3094" s="7"/>
      <c r="U3094" s="7"/>
      <c r="V3094" s="7"/>
      <c r="W3094" s="7"/>
      <c r="X3094" s="7"/>
      <c r="Y3094" s="7" t="s">
        <v>15120</v>
      </c>
      <c r="Z3094" s="7"/>
      <c r="AA3094" s="7">
        <v>77784</v>
      </c>
      <c r="AB3094" s="7" t="s">
        <v>61</v>
      </c>
      <c r="AC3094" s="7"/>
      <c r="AD3094" s="7" t="b">
        <v>0</v>
      </c>
      <c r="AE3094" s="7"/>
      <c r="AF3094" s="7"/>
      <c r="AG3094" s="12">
        <f t="shared" si="48"/>
        <v>43327</v>
      </c>
    </row>
    <row r="3095" spans="1:33">
      <c r="A3095" s="7" t="s">
        <v>15121</v>
      </c>
      <c r="B3095" s="7" t="s">
        <v>15121</v>
      </c>
      <c r="C3095" s="7" t="s">
        <v>15122</v>
      </c>
      <c r="D3095" s="7" t="s">
        <v>15123</v>
      </c>
      <c r="E3095" s="7" t="s">
        <v>36</v>
      </c>
      <c r="F3095" s="7" t="s">
        <v>37</v>
      </c>
      <c r="G3095" s="7" t="s">
        <v>65</v>
      </c>
      <c r="H3095" s="7"/>
      <c r="I3095" s="7"/>
      <c r="J3095" s="7" t="s">
        <v>39</v>
      </c>
      <c r="K3095" s="7" t="s">
        <v>2009</v>
      </c>
      <c r="L3095" s="7" t="s">
        <v>2812</v>
      </c>
      <c r="M3095" s="7" t="s">
        <v>2813</v>
      </c>
      <c r="N3095" s="7" t="s">
        <v>36</v>
      </c>
      <c r="O3095" s="7">
        <v>1</v>
      </c>
      <c r="P3095" s="7" t="s">
        <v>43</v>
      </c>
      <c r="Q3095" s="7">
        <v>18.99</v>
      </c>
      <c r="R3095" s="7"/>
      <c r="S3095" s="7"/>
      <c r="T3095" s="7"/>
      <c r="U3095" s="7"/>
      <c r="V3095" s="7"/>
      <c r="W3095" s="7"/>
      <c r="X3095" s="7"/>
      <c r="Y3095" s="7" t="s">
        <v>15124</v>
      </c>
      <c r="Z3095" s="7" t="s">
        <v>1029</v>
      </c>
      <c r="AA3095" s="7">
        <v>20009</v>
      </c>
      <c r="AB3095" s="7" t="s">
        <v>71</v>
      </c>
      <c r="AC3095" s="7"/>
      <c r="AD3095" s="7" t="b">
        <v>0</v>
      </c>
      <c r="AE3095" s="7"/>
      <c r="AF3095" s="7"/>
      <c r="AG3095" s="12">
        <f t="shared" si="48"/>
        <v>43327</v>
      </c>
    </row>
    <row r="3096" spans="1:33">
      <c r="A3096" s="7" t="s">
        <v>15125</v>
      </c>
      <c r="B3096" s="7" t="s">
        <v>15125</v>
      </c>
      <c r="C3096" s="7" t="s">
        <v>15126</v>
      </c>
      <c r="D3096" s="7" t="s">
        <v>15127</v>
      </c>
      <c r="E3096" s="7" t="s">
        <v>106</v>
      </c>
      <c r="F3096" s="7" t="s">
        <v>37</v>
      </c>
      <c r="G3096" s="7" t="s">
        <v>65</v>
      </c>
      <c r="H3096" s="7"/>
      <c r="I3096" s="7"/>
      <c r="J3096" s="7" t="s">
        <v>39</v>
      </c>
      <c r="K3096" s="7" t="s">
        <v>1058</v>
      </c>
      <c r="L3096" s="7" t="s">
        <v>7352</v>
      </c>
      <c r="M3096" s="7" t="s">
        <v>7353</v>
      </c>
      <c r="N3096" s="7" t="s">
        <v>106</v>
      </c>
      <c r="O3096" s="7">
        <v>0</v>
      </c>
      <c r="P3096" s="7"/>
      <c r="Q3096" s="7"/>
      <c r="R3096" s="7"/>
      <c r="S3096" s="7"/>
      <c r="T3096" s="7"/>
      <c r="U3096" s="7"/>
      <c r="V3096" s="7"/>
      <c r="W3096" s="7"/>
      <c r="X3096" s="7"/>
      <c r="Y3096" s="7" t="s">
        <v>15128</v>
      </c>
      <c r="Z3096" s="7" t="s">
        <v>1021</v>
      </c>
      <c r="AA3096" s="7">
        <v>8110</v>
      </c>
      <c r="AB3096" s="7" t="s">
        <v>71</v>
      </c>
      <c r="AC3096" s="7"/>
      <c r="AD3096" s="7" t="b">
        <v>0</v>
      </c>
      <c r="AE3096" s="7"/>
      <c r="AF3096" s="7"/>
      <c r="AG3096" s="12">
        <f t="shared" si="48"/>
        <v>43327</v>
      </c>
    </row>
    <row r="3097" spans="1:33">
      <c r="A3097" s="7" t="s">
        <v>15129</v>
      </c>
      <c r="B3097" s="7" t="s">
        <v>15129</v>
      </c>
      <c r="C3097" s="7" t="s">
        <v>15130</v>
      </c>
      <c r="D3097" s="7" t="s">
        <v>15131</v>
      </c>
      <c r="E3097" s="7" t="s">
        <v>36</v>
      </c>
      <c r="F3097" s="7" t="s">
        <v>37</v>
      </c>
      <c r="G3097" s="7" t="s">
        <v>65</v>
      </c>
      <c r="H3097" s="7"/>
      <c r="I3097" s="7"/>
      <c r="J3097" s="7" t="s">
        <v>107</v>
      </c>
      <c r="K3097" s="7" t="s">
        <v>15132</v>
      </c>
      <c r="L3097" s="7" t="s">
        <v>15133</v>
      </c>
      <c r="M3097" s="7" t="s">
        <v>15134</v>
      </c>
      <c r="N3097" s="7" t="s">
        <v>36</v>
      </c>
      <c r="O3097" s="7">
        <v>1</v>
      </c>
      <c r="P3097" s="7" t="s">
        <v>43</v>
      </c>
      <c r="Q3097" s="7">
        <v>24.5</v>
      </c>
      <c r="R3097" s="7"/>
      <c r="S3097" s="7"/>
      <c r="T3097" s="7"/>
      <c r="U3097" s="7"/>
      <c r="V3097" s="7"/>
      <c r="W3097" s="7"/>
      <c r="X3097" s="7"/>
      <c r="Y3097" s="7" t="s">
        <v>4536</v>
      </c>
      <c r="Z3097" s="7" t="s">
        <v>1999</v>
      </c>
      <c r="AA3097" s="7">
        <v>8225</v>
      </c>
      <c r="AB3097" s="7" t="s">
        <v>71</v>
      </c>
      <c r="AC3097" s="7" t="s">
        <v>4488</v>
      </c>
      <c r="AD3097" s="7" t="b">
        <v>0</v>
      </c>
      <c r="AE3097" s="7"/>
      <c r="AF3097" s="7"/>
      <c r="AG3097" s="12">
        <f t="shared" si="48"/>
        <v>43327</v>
      </c>
    </row>
    <row r="3098" spans="1:33">
      <c r="A3098" s="7" t="s">
        <v>15135</v>
      </c>
      <c r="B3098" s="7" t="s">
        <v>15135</v>
      </c>
      <c r="C3098" s="7" t="s">
        <v>15136</v>
      </c>
      <c r="D3098" s="7" t="s">
        <v>15137</v>
      </c>
      <c r="E3098" s="7" t="s">
        <v>36</v>
      </c>
      <c r="F3098" s="7" t="s">
        <v>37</v>
      </c>
      <c r="G3098" s="7" t="s">
        <v>65</v>
      </c>
      <c r="H3098" s="7"/>
      <c r="I3098" s="7"/>
      <c r="J3098" s="7" t="s">
        <v>39</v>
      </c>
      <c r="K3098" s="7" t="s">
        <v>13415</v>
      </c>
      <c r="L3098" s="7" t="s">
        <v>10886</v>
      </c>
      <c r="M3098" s="7" t="s">
        <v>10887</v>
      </c>
      <c r="N3098" s="7" t="s">
        <v>36</v>
      </c>
      <c r="O3098" s="7">
        <v>1</v>
      </c>
      <c r="P3098" s="7" t="s">
        <v>43</v>
      </c>
      <c r="Q3098" s="7">
        <v>19.99</v>
      </c>
      <c r="R3098" s="7"/>
      <c r="S3098" s="7"/>
      <c r="T3098" s="7"/>
      <c r="U3098" s="7"/>
      <c r="V3098" s="7"/>
      <c r="W3098" s="7"/>
      <c r="X3098" s="7"/>
      <c r="Y3098" s="7" t="s">
        <v>15138</v>
      </c>
      <c r="Z3098" s="7" t="s">
        <v>1021</v>
      </c>
      <c r="AA3098" s="7">
        <v>8360</v>
      </c>
      <c r="AB3098" s="7" t="s">
        <v>71</v>
      </c>
      <c r="AC3098" s="7"/>
      <c r="AD3098" s="7" t="b">
        <v>0</v>
      </c>
      <c r="AE3098" s="7"/>
      <c r="AF3098" s="7"/>
      <c r="AG3098" s="12">
        <f t="shared" si="48"/>
        <v>43327</v>
      </c>
    </row>
    <row r="3099" spans="1:33">
      <c r="A3099" s="7" t="s">
        <v>15139</v>
      </c>
      <c r="B3099" s="7" t="s">
        <v>15139</v>
      </c>
      <c r="C3099" s="7" t="s">
        <v>15140</v>
      </c>
      <c r="D3099" s="7" t="s">
        <v>15141</v>
      </c>
      <c r="E3099" s="7" t="s">
        <v>36</v>
      </c>
      <c r="F3099" s="7" t="s">
        <v>37</v>
      </c>
      <c r="G3099" s="7" t="s">
        <v>65</v>
      </c>
      <c r="H3099" s="7"/>
      <c r="I3099" s="7"/>
      <c r="J3099" s="7" t="s">
        <v>39</v>
      </c>
      <c r="K3099" s="7" t="s">
        <v>3805</v>
      </c>
      <c r="L3099" s="7" t="s">
        <v>227</v>
      </c>
      <c r="M3099" s="7" t="s">
        <v>228</v>
      </c>
      <c r="N3099" s="7" t="s">
        <v>36</v>
      </c>
      <c r="O3099" s="7">
        <v>1</v>
      </c>
      <c r="P3099" s="7" t="s">
        <v>43</v>
      </c>
      <c r="Q3099" s="7">
        <v>18.88</v>
      </c>
      <c r="R3099" s="7"/>
      <c r="S3099" s="7"/>
      <c r="T3099" s="7"/>
      <c r="U3099" s="7"/>
      <c r="V3099" s="7"/>
      <c r="W3099" s="7"/>
      <c r="X3099" s="7"/>
      <c r="Y3099" s="7" t="s">
        <v>15142</v>
      </c>
      <c r="Z3099" s="7" t="s">
        <v>15143</v>
      </c>
      <c r="AA3099" s="7">
        <v>44700</v>
      </c>
      <c r="AB3099" s="7" t="s">
        <v>71</v>
      </c>
      <c r="AC3099" s="7"/>
      <c r="AD3099" s="7" t="b">
        <v>0</v>
      </c>
      <c r="AE3099" s="7"/>
      <c r="AF3099" s="7"/>
      <c r="AG3099" s="12">
        <f t="shared" si="48"/>
        <v>43327</v>
      </c>
    </row>
    <row r="3100" spans="1:33">
      <c r="A3100" s="7" t="s">
        <v>15144</v>
      </c>
      <c r="B3100" s="7" t="s">
        <v>15144</v>
      </c>
      <c r="C3100" s="7" t="s">
        <v>15145</v>
      </c>
      <c r="D3100" s="7" t="s">
        <v>15146</v>
      </c>
      <c r="E3100" s="7" t="s">
        <v>36</v>
      </c>
      <c r="F3100" s="7" t="s">
        <v>37</v>
      </c>
      <c r="G3100" s="7" t="s">
        <v>65</v>
      </c>
      <c r="H3100" s="7"/>
      <c r="I3100" s="7"/>
      <c r="J3100" s="7" t="s">
        <v>39</v>
      </c>
      <c r="K3100" s="7" t="s">
        <v>4521</v>
      </c>
      <c r="L3100" s="7" t="s">
        <v>15147</v>
      </c>
      <c r="M3100" s="7" t="s">
        <v>15148</v>
      </c>
      <c r="N3100" s="7" t="s">
        <v>36</v>
      </c>
      <c r="O3100" s="7">
        <v>1</v>
      </c>
      <c r="P3100" s="7" t="s">
        <v>43</v>
      </c>
      <c r="Q3100" s="7">
        <v>13.99</v>
      </c>
      <c r="R3100" s="7"/>
      <c r="S3100" s="7"/>
      <c r="T3100" s="7"/>
      <c r="U3100" s="7"/>
      <c r="V3100" s="7"/>
      <c r="W3100" s="7"/>
      <c r="X3100" s="7"/>
      <c r="Y3100" s="7" t="s">
        <v>1962</v>
      </c>
      <c r="Z3100" s="7" t="s">
        <v>1049</v>
      </c>
      <c r="AA3100" s="7">
        <v>28100</v>
      </c>
      <c r="AB3100" s="7" t="s">
        <v>71</v>
      </c>
      <c r="AC3100" s="7"/>
      <c r="AD3100" s="7" t="b">
        <v>0</v>
      </c>
      <c r="AE3100" s="7"/>
      <c r="AF3100" s="7"/>
      <c r="AG3100" s="12">
        <f t="shared" si="48"/>
        <v>43327</v>
      </c>
    </row>
    <row r="3101" spans="1:33">
      <c r="A3101" s="7" t="s">
        <v>15149</v>
      </c>
      <c r="B3101" s="7" t="s">
        <v>15149</v>
      </c>
      <c r="C3101" s="7" t="s">
        <v>15150</v>
      </c>
      <c r="D3101" s="7" t="s">
        <v>15151</v>
      </c>
      <c r="E3101" s="7" t="s">
        <v>36</v>
      </c>
      <c r="F3101" s="7" t="s">
        <v>37</v>
      </c>
      <c r="G3101" s="7" t="s">
        <v>65</v>
      </c>
      <c r="H3101" s="7"/>
      <c r="I3101" s="7"/>
      <c r="J3101" s="7" t="s">
        <v>39</v>
      </c>
      <c r="K3101" s="7" t="s">
        <v>15152</v>
      </c>
      <c r="L3101" s="7" t="s">
        <v>3436</v>
      </c>
      <c r="M3101" s="7" t="s">
        <v>3437</v>
      </c>
      <c r="N3101" s="7" t="s">
        <v>36</v>
      </c>
      <c r="O3101" s="7">
        <v>1</v>
      </c>
      <c r="P3101" s="7" t="s">
        <v>43</v>
      </c>
      <c r="Q3101" s="7">
        <v>12.99</v>
      </c>
      <c r="R3101" s="7"/>
      <c r="S3101" s="7"/>
      <c r="T3101" s="7"/>
      <c r="U3101" s="7"/>
      <c r="V3101" s="7"/>
      <c r="W3101" s="7"/>
      <c r="X3101" s="7"/>
      <c r="Y3101" s="7" t="s">
        <v>15153</v>
      </c>
      <c r="Z3101" s="7" t="s">
        <v>15154</v>
      </c>
      <c r="AA3101" s="7">
        <v>49610</v>
      </c>
      <c r="AB3101" s="7" t="s">
        <v>71</v>
      </c>
      <c r="AC3101" s="7"/>
      <c r="AD3101" s="7" t="b">
        <v>0</v>
      </c>
      <c r="AE3101" s="7"/>
      <c r="AF3101" s="7"/>
      <c r="AG3101" s="12">
        <f t="shared" si="48"/>
        <v>43327</v>
      </c>
    </row>
    <row r="3102" spans="1:33">
      <c r="A3102" s="7" t="s">
        <v>15155</v>
      </c>
      <c r="B3102" s="7" t="s">
        <v>15155</v>
      </c>
      <c r="C3102" s="7" t="s">
        <v>15156</v>
      </c>
      <c r="D3102" s="7" t="s">
        <v>15157</v>
      </c>
      <c r="E3102" s="7" t="s">
        <v>36</v>
      </c>
      <c r="F3102" s="7" t="s">
        <v>37</v>
      </c>
      <c r="G3102" s="7" t="s">
        <v>82</v>
      </c>
      <c r="H3102" s="7"/>
      <c r="I3102" s="7"/>
      <c r="J3102" s="7" t="s">
        <v>39</v>
      </c>
      <c r="K3102" s="7" t="s">
        <v>1096</v>
      </c>
      <c r="L3102" s="7" t="s">
        <v>15158</v>
      </c>
      <c r="M3102" s="7" t="s">
        <v>15159</v>
      </c>
      <c r="N3102" s="7" t="s">
        <v>36</v>
      </c>
      <c r="O3102" s="7">
        <v>1</v>
      </c>
      <c r="P3102" s="7" t="s">
        <v>43</v>
      </c>
      <c r="Q3102" s="7">
        <v>15.39</v>
      </c>
      <c r="R3102" s="7"/>
      <c r="S3102" s="7"/>
      <c r="T3102" s="7"/>
      <c r="U3102" s="7"/>
      <c r="V3102" s="7"/>
      <c r="W3102" s="7"/>
      <c r="X3102" s="7"/>
      <c r="Y3102" s="7" t="s">
        <v>15160</v>
      </c>
      <c r="Z3102" s="7" t="s">
        <v>15161</v>
      </c>
      <c r="AA3102" s="7">
        <v>6065</v>
      </c>
      <c r="AB3102" s="7" t="s">
        <v>88</v>
      </c>
      <c r="AC3102" s="7"/>
      <c r="AD3102" s="7" t="b">
        <v>0</v>
      </c>
      <c r="AE3102" s="7"/>
      <c r="AF3102" s="7"/>
      <c r="AG3102" s="12">
        <f t="shared" si="48"/>
        <v>43327</v>
      </c>
    </row>
    <row r="3103" spans="1:33">
      <c r="A3103" s="7" t="s">
        <v>15162</v>
      </c>
      <c r="B3103" s="7" t="s">
        <v>15162</v>
      </c>
      <c r="C3103" s="7" t="s">
        <v>15163</v>
      </c>
      <c r="D3103" s="7" t="s">
        <v>15164</v>
      </c>
      <c r="E3103" s="7" t="s">
        <v>36</v>
      </c>
      <c r="F3103" s="7" t="s">
        <v>37</v>
      </c>
      <c r="G3103" s="7" t="s">
        <v>82</v>
      </c>
      <c r="H3103" s="7"/>
      <c r="I3103" s="7"/>
      <c r="J3103" s="7" t="s">
        <v>39</v>
      </c>
      <c r="K3103" s="7" t="s">
        <v>15165</v>
      </c>
      <c r="L3103" s="7" t="s">
        <v>15166</v>
      </c>
      <c r="M3103" s="7" t="s">
        <v>15167</v>
      </c>
      <c r="N3103" s="7" t="s">
        <v>36</v>
      </c>
      <c r="O3103" s="7">
        <v>1</v>
      </c>
      <c r="P3103" s="7" t="s">
        <v>43</v>
      </c>
      <c r="Q3103" s="7">
        <v>19.99</v>
      </c>
      <c r="R3103" s="7"/>
      <c r="S3103" s="7"/>
      <c r="T3103" s="7"/>
      <c r="U3103" s="7"/>
      <c r="V3103" s="7"/>
      <c r="W3103" s="7"/>
      <c r="X3103" s="7"/>
      <c r="Y3103" s="7" t="s">
        <v>15168</v>
      </c>
      <c r="Z3103" s="7" t="s">
        <v>7919</v>
      </c>
      <c r="AA3103" s="7">
        <v>13048</v>
      </c>
      <c r="AB3103" s="7" t="s">
        <v>88</v>
      </c>
      <c r="AC3103" s="7"/>
      <c r="AD3103" s="7" t="b">
        <v>0</v>
      </c>
      <c r="AE3103" s="7"/>
      <c r="AF3103" s="7"/>
      <c r="AG3103" s="12">
        <f t="shared" si="48"/>
        <v>43327</v>
      </c>
    </row>
    <row r="3104" spans="1:33">
      <c r="A3104" s="7" t="s">
        <v>15169</v>
      </c>
      <c r="B3104" s="7" t="s">
        <v>15169</v>
      </c>
      <c r="C3104" s="7" t="s">
        <v>15170</v>
      </c>
      <c r="D3104" s="7" t="s">
        <v>15171</v>
      </c>
      <c r="E3104" s="7" t="s">
        <v>36</v>
      </c>
      <c r="F3104" s="7" t="s">
        <v>37</v>
      </c>
      <c r="G3104" s="7" t="s">
        <v>82</v>
      </c>
      <c r="H3104" s="7"/>
      <c r="I3104" s="7"/>
      <c r="J3104" s="7" t="s">
        <v>39</v>
      </c>
      <c r="K3104" s="7" t="s">
        <v>1185</v>
      </c>
      <c r="L3104" s="7" t="s">
        <v>4905</v>
      </c>
      <c r="M3104" s="7" t="s">
        <v>4906</v>
      </c>
      <c r="N3104" s="7" t="s">
        <v>36</v>
      </c>
      <c r="O3104" s="7">
        <v>1</v>
      </c>
      <c r="P3104" s="7" t="s">
        <v>43</v>
      </c>
      <c r="Q3104" s="7">
        <v>18.99</v>
      </c>
      <c r="R3104" s="7"/>
      <c r="S3104" s="7"/>
      <c r="T3104" s="7"/>
      <c r="U3104" s="7"/>
      <c r="V3104" s="7"/>
      <c r="W3104" s="7"/>
      <c r="X3104" s="7"/>
      <c r="Y3104" s="7" t="s">
        <v>15172</v>
      </c>
      <c r="Z3104" s="7" t="s">
        <v>87</v>
      </c>
      <c r="AA3104" s="7">
        <v>20017</v>
      </c>
      <c r="AB3104" s="7" t="s">
        <v>88</v>
      </c>
      <c r="AC3104" s="7"/>
      <c r="AD3104" s="7" t="b">
        <v>0</v>
      </c>
      <c r="AE3104" s="7"/>
      <c r="AF3104" s="7"/>
      <c r="AG3104" s="12">
        <f t="shared" si="48"/>
        <v>43327</v>
      </c>
    </row>
    <row r="3105" spans="1:33">
      <c r="A3105" s="7" t="s">
        <v>15173</v>
      </c>
      <c r="B3105" s="7" t="s">
        <v>15173</v>
      </c>
      <c r="C3105" s="7" t="s">
        <v>15174</v>
      </c>
      <c r="D3105" s="7" t="s">
        <v>15175</v>
      </c>
      <c r="E3105" s="7" t="s">
        <v>106</v>
      </c>
      <c r="F3105" s="7" t="s">
        <v>37</v>
      </c>
      <c r="G3105" s="7" t="s">
        <v>82</v>
      </c>
      <c r="H3105" s="7"/>
      <c r="I3105" s="7"/>
      <c r="J3105" s="7" t="s">
        <v>39</v>
      </c>
      <c r="K3105" s="7" t="s">
        <v>83</v>
      </c>
      <c r="L3105" s="7" t="s">
        <v>84</v>
      </c>
      <c r="M3105" s="7" t="s">
        <v>85</v>
      </c>
      <c r="N3105" s="7" t="s">
        <v>106</v>
      </c>
      <c r="O3105" s="7">
        <v>0</v>
      </c>
      <c r="P3105" s="7"/>
      <c r="Q3105" s="7"/>
      <c r="R3105" s="7"/>
      <c r="S3105" s="7"/>
      <c r="T3105" s="7"/>
      <c r="U3105" s="7"/>
      <c r="V3105" s="7"/>
      <c r="W3105" s="7"/>
      <c r="X3105" s="7"/>
      <c r="Y3105" s="7" t="s">
        <v>15176</v>
      </c>
      <c r="Z3105" s="7" t="s">
        <v>15177</v>
      </c>
      <c r="AA3105" s="7">
        <v>7041</v>
      </c>
      <c r="AB3105" s="7" t="s">
        <v>88</v>
      </c>
      <c r="AC3105" s="7"/>
      <c r="AD3105" s="7" t="b">
        <v>0</v>
      </c>
      <c r="AE3105" s="7"/>
      <c r="AF3105" s="7"/>
      <c r="AG3105" s="12">
        <f t="shared" si="48"/>
        <v>43327</v>
      </c>
    </row>
    <row r="3106" spans="1:33">
      <c r="A3106" s="7" t="s">
        <v>15178</v>
      </c>
      <c r="B3106" s="7" t="s">
        <v>15178</v>
      </c>
      <c r="C3106" s="7" t="s">
        <v>15179</v>
      </c>
      <c r="D3106" s="7" t="s">
        <v>15180</v>
      </c>
      <c r="E3106" s="7" t="s">
        <v>36</v>
      </c>
      <c r="F3106" s="7" t="s">
        <v>37</v>
      </c>
      <c r="G3106" s="7" t="s">
        <v>82</v>
      </c>
      <c r="H3106" s="7"/>
      <c r="I3106" s="7"/>
      <c r="J3106" s="7" t="s">
        <v>39</v>
      </c>
      <c r="K3106" s="7" t="s">
        <v>83</v>
      </c>
      <c r="L3106" s="7" t="s">
        <v>5498</v>
      </c>
      <c r="M3106" s="7" t="s">
        <v>5499</v>
      </c>
      <c r="N3106" s="7" t="s">
        <v>36</v>
      </c>
      <c r="O3106" s="7">
        <v>1</v>
      </c>
      <c r="P3106" s="7" t="s">
        <v>43</v>
      </c>
      <c r="Q3106" s="7">
        <v>12.87</v>
      </c>
      <c r="R3106" s="7"/>
      <c r="S3106" s="7"/>
      <c r="T3106" s="7"/>
      <c r="U3106" s="7"/>
      <c r="V3106" s="7"/>
      <c r="W3106" s="7"/>
      <c r="X3106" s="7"/>
      <c r="Y3106" s="7" t="s">
        <v>5500</v>
      </c>
      <c r="Z3106" s="7" t="s">
        <v>5501</v>
      </c>
      <c r="AA3106" s="7">
        <v>42019</v>
      </c>
      <c r="AB3106" s="7" t="s">
        <v>88</v>
      </c>
      <c r="AC3106" s="7"/>
      <c r="AD3106" s="7" t="b">
        <v>0</v>
      </c>
      <c r="AE3106" s="7"/>
      <c r="AF3106" s="7"/>
      <c r="AG3106" s="12">
        <f t="shared" si="48"/>
        <v>43327</v>
      </c>
    </row>
    <row r="3107" spans="1:33">
      <c r="A3107" s="7" t="s">
        <v>15181</v>
      </c>
      <c r="B3107" s="7" t="s">
        <v>15181</v>
      </c>
      <c r="C3107" s="7" t="s">
        <v>15182</v>
      </c>
      <c r="D3107" s="7" t="s">
        <v>15183</v>
      </c>
      <c r="E3107" s="7" t="s">
        <v>36</v>
      </c>
      <c r="F3107" s="7" t="s">
        <v>37</v>
      </c>
      <c r="G3107" s="7" t="s">
        <v>38</v>
      </c>
      <c r="H3107" s="7"/>
      <c r="I3107" s="7"/>
      <c r="J3107" s="7" t="s">
        <v>39</v>
      </c>
      <c r="K3107" s="7" t="s">
        <v>9707</v>
      </c>
      <c r="L3107" s="7" t="s">
        <v>172</v>
      </c>
      <c r="M3107" s="7" t="s">
        <v>173</v>
      </c>
      <c r="N3107" s="7" t="s">
        <v>36</v>
      </c>
      <c r="O3107" s="7">
        <v>1</v>
      </c>
      <c r="P3107" s="7" t="s">
        <v>43</v>
      </c>
      <c r="Q3107" s="7">
        <v>18.99</v>
      </c>
      <c r="R3107" s="7"/>
      <c r="S3107" s="7"/>
      <c r="T3107" s="7"/>
      <c r="U3107" s="7"/>
      <c r="V3107" s="7"/>
      <c r="W3107" s="7"/>
      <c r="X3107" s="7"/>
      <c r="Y3107" s="7" t="s">
        <v>15184</v>
      </c>
      <c r="Z3107" s="7"/>
      <c r="AA3107" s="7">
        <v>69008</v>
      </c>
      <c r="AB3107" s="7" t="s">
        <v>45</v>
      </c>
      <c r="AC3107" s="7"/>
      <c r="AD3107" s="7" t="b">
        <v>0</v>
      </c>
      <c r="AE3107" s="7"/>
      <c r="AF3107" s="7"/>
      <c r="AG3107" s="12">
        <f t="shared" si="48"/>
        <v>43328</v>
      </c>
    </row>
    <row r="3108" spans="1:33">
      <c r="A3108" s="7" t="s">
        <v>15185</v>
      </c>
      <c r="B3108" s="7" t="s">
        <v>15185</v>
      </c>
      <c r="C3108" s="7" t="s">
        <v>15186</v>
      </c>
      <c r="D3108" s="7" t="s">
        <v>15187</v>
      </c>
      <c r="E3108" s="7" t="s">
        <v>36</v>
      </c>
      <c r="F3108" s="7" t="s">
        <v>37</v>
      </c>
      <c r="G3108" s="7" t="s">
        <v>38</v>
      </c>
      <c r="H3108" s="7"/>
      <c r="I3108" s="7"/>
      <c r="J3108" s="7" t="s">
        <v>39</v>
      </c>
      <c r="K3108" s="7" t="s">
        <v>15188</v>
      </c>
      <c r="L3108" s="7" t="s">
        <v>15189</v>
      </c>
      <c r="M3108" s="7" t="s">
        <v>15190</v>
      </c>
      <c r="N3108" s="7" t="s">
        <v>36</v>
      </c>
      <c r="O3108" s="7">
        <v>1</v>
      </c>
      <c r="P3108" s="7" t="s">
        <v>43</v>
      </c>
      <c r="Q3108" s="7">
        <v>13.99</v>
      </c>
      <c r="R3108" s="7"/>
      <c r="S3108" s="7"/>
      <c r="T3108" s="7"/>
      <c r="U3108" s="7"/>
      <c r="V3108" s="7"/>
      <c r="W3108" s="7"/>
      <c r="X3108" s="7"/>
      <c r="Y3108" s="7" t="s">
        <v>15191</v>
      </c>
      <c r="Z3108" s="7"/>
      <c r="AA3108" s="7">
        <v>54511</v>
      </c>
      <c r="AB3108" s="7" t="s">
        <v>45</v>
      </c>
      <c r="AC3108" s="7"/>
      <c r="AD3108" s="7" t="b">
        <v>0</v>
      </c>
      <c r="AE3108" s="7"/>
      <c r="AF3108" s="7"/>
      <c r="AG3108" s="12">
        <f t="shared" si="48"/>
        <v>43328</v>
      </c>
    </row>
    <row r="3109" spans="1:33">
      <c r="A3109" s="7" t="s">
        <v>15192</v>
      </c>
      <c r="B3109" s="7" t="s">
        <v>15192</v>
      </c>
      <c r="C3109" s="7" t="s">
        <v>15193</v>
      </c>
      <c r="D3109" s="7" t="s">
        <v>15194</v>
      </c>
      <c r="E3109" s="7" t="s">
        <v>36</v>
      </c>
      <c r="F3109" s="7" t="s">
        <v>37</v>
      </c>
      <c r="G3109" s="7" t="s">
        <v>38</v>
      </c>
      <c r="H3109" s="7"/>
      <c r="I3109" s="7"/>
      <c r="J3109" s="7" t="s">
        <v>39</v>
      </c>
      <c r="K3109" s="7" t="s">
        <v>7993</v>
      </c>
      <c r="L3109" s="7" t="s">
        <v>462</v>
      </c>
      <c r="M3109" s="7" t="s">
        <v>463</v>
      </c>
      <c r="N3109" s="7" t="s">
        <v>36</v>
      </c>
      <c r="O3109" s="7">
        <v>1</v>
      </c>
      <c r="P3109" s="7" t="s">
        <v>43</v>
      </c>
      <c r="Q3109" s="7">
        <v>22.99</v>
      </c>
      <c r="R3109" s="7"/>
      <c r="S3109" s="7"/>
      <c r="T3109" s="7"/>
      <c r="U3109" s="7"/>
      <c r="V3109" s="7"/>
      <c r="W3109" s="7"/>
      <c r="X3109" s="7"/>
      <c r="Y3109" s="7" t="s">
        <v>15195</v>
      </c>
      <c r="Z3109" s="7"/>
      <c r="AA3109" s="7">
        <v>42440</v>
      </c>
      <c r="AB3109" s="7" t="s">
        <v>45</v>
      </c>
      <c r="AC3109" s="7"/>
      <c r="AD3109" s="7" t="b">
        <v>0</v>
      </c>
      <c r="AE3109" s="7"/>
      <c r="AF3109" s="7"/>
      <c r="AG3109" s="12">
        <f t="shared" si="48"/>
        <v>43328</v>
      </c>
    </row>
    <row r="3110" spans="1:33">
      <c r="A3110" s="7" t="s">
        <v>15196</v>
      </c>
      <c r="B3110" s="7" t="s">
        <v>15196</v>
      </c>
      <c r="C3110" s="7" t="s">
        <v>15197</v>
      </c>
      <c r="D3110" s="7" t="s">
        <v>15198</v>
      </c>
      <c r="E3110" s="7" t="s">
        <v>36</v>
      </c>
      <c r="F3110" s="7" t="s">
        <v>37</v>
      </c>
      <c r="G3110" s="7" t="s">
        <v>38</v>
      </c>
      <c r="H3110" s="7"/>
      <c r="I3110" s="7"/>
      <c r="J3110" s="7" t="s">
        <v>39</v>
      </c>
      <c r="K3110" s="7" t="s">
        <v>129</v>
      </c>
      <c r="L3110" s="7" t="s">
        <v>130</v>
      </c>
      <c r="M3110" s="7" t="s">
        <v>131</v>
      </c>
      <c r="N3110" s="7" t="s">
        <v>36</v>
      </c>
      <c r="O3110" s="7">
        <v>1</v>
      </c>
      <c r="P3110" s="7" t="s">
        <v>43</v>
      </c>
      <c r="Q3110" s="7">
        <v>16.99</v>
      </c>
      <c r="R3110" s="7"/>
      <c r="S3110" s="7"/>
      <c r="T3110" s="7"/>
      <c r="U3110" s="7"/>
      <c r="V3110" s="7"/>
      <c r="W3110" s="7"/>
      <c r="X3110" s="7"/>
      <c r="Y3110" s="7" t="s">
        <v>15199</v>
      </c>
      <c r="Z3110" s="7"/>
      <c r="AA3110" s="7">
        <v>83670</v>
      </c>
      <c r="AB3110" s="7" t="s">
        <v>45</v>
      </c>
      <c r="AC3110" s="7"/>
      <c r="AD3110" s="7" t="b">
        <v>0</v>
      </c>
      <c r="AE3110" s="7"/>
      <c r="AF3110" s="7"/>
      <c r="AG3110" s="12">
        <f t="shared" si="48"/>
        <v>43328</v>
      </c>
    </row>
    <row r="3111" spans="1:33">
      <c r="A3111" s="7" t="s">
        <v>15200</v>
      </c>
      <c r="B3111" s="7" t="s">
        <v>15200</v>
      </c>
      <c r="C3111" s="7" t="s">
        <v>15201</v>
      </c>
      <c r="D3111" s="7" t="s">
        <v>15202</v>
      </c>
      <c r="E3111" s="7" t="s">
        <v>36</v>
      </c>
      <c r="F3111" s="7" t="s">
        <v>37</v>
      </c>
      <c r="G3111" s="7" t="s">
        <v>38</v>
      </c>
      <c r="H3111" s="7"/>
      <c r="I3111" s="7"/>
      <c r="J3111" s="7" t="s">
        <v>107</v>
      </c>
      <c r="K3111" s="7" t="s">
        <v>15203</v>
      </c>
      <c r="L3111" s="7" t="s">
        <v>796</v>
      </c>
      <c r="M3111" s="7" t="s">
        <v>797</v>
      </c>
      <c r="N3111" s="7" t="s">
        <v>36</v>
      </c>
      <c r="O3111" s="7">
        <v>1</v>
      </c>
      <c r="P3111" s="7" t="s">
        <v>43</v>
      </c>
      <c r="Q3111" s="7">
        <v>20.99</v>
      </c>
      <c r="R3111" s="7"/>
      <c r="S3111" s="7">
        <v>2.5</v>
      </c>
      <c r="T3111" s="7"/>
      <c r="U3111" s="7"/>
      <c r="V3111" s="7"/>
      <c r="W3111" s="7"/>
      <c r="X3111" s="7">
        <v>2.5</v>
      </c>
      <c r="Y3111" s="7" t="s">
        <v>15204</v>
      </c>
      <c r="Z3111" s="7"/>
      <c r="AA3111" s="7">
        <v>67250</v>
      </c>
      <c r="AB3111" s="7" t="s">
        <v>45</v>
      </c>
      <c r="AC3111" s="7" t="s">
        <v>154</v>
      </c>
      <c r="AD3111" s="7" t="b">
        <v>0</v>
      </c>
      <c r="AE3111" s="7"/>
      <c r="AF3111" s="7"/>
      <c r="AG3111" s="12">
        <f t="shared" si="48"/>
        <v>43328</v>
      </c>
    </row>
    <row r="3112" spans="1:33">
      <c r="A3112" s="7" t="s">
        <v>15205</v>
      </c>
      <c r="B3112" s="7" t="s">
        <v>15205</v>
      </c>
      <c r="C3112" s="7" t="s">
        <v>15206</v>
      </c>
      <c r="D3112" s="7" t="s">
        <v>15207</v>
      </c>
      <c r="E3112" s="7" t="s">
        <v>36</v>
      </c>
      <c r="F3112" s="7" t="s">
        <v>37</v>
      </c>
      <c r="G3112" s="7" t="s">
        <v>38</v>
      </c>
      <c r="H3112" s="7"/>
      <c r="I3112" s="7"/>
      <c r="J3112" s="7" t="s">
        <v>107</v>
      </c>
      <c r="K3112" s="7" t="s">
        <v>15208</v>
      </c>
      <c r="L3112" s="7" t="s">
        <v>2070</v>
      </c>
      <c r="M3112" s="7" t="s">
        <v>2071</v>
      </c>
      <c r="N3112" s="7" t="s">
        <v>36</v>
      </c>
      <c r="O3112" s="7">
        <v>1</v>
      </c>
      <c r="P3112" s="7" t="s">
        <v>43</v>
      </c>
      <c r="Q3112" s="7">
        <v>16.99</v>
      </c>
      <c r="R3112" s="7"/>
      <c r="S3112" s="7">
        <v>1.67</v>
      </c>
      <c r="T3112" s="7"/>
      <c r="U3112" s="7"/>
      <c r="V3112" s="7"/>
      <c r="W3112" s="7"/>
      <c r="X3112" s="7">
        <v>1.67</v>
      </c>
      <c r="Y3112" s="7" t="s">
        <v>15209</v>
      </c>
      <c r="Z3112" s="7"/>
      <c r="AA3112" s="7">
        <v>6610</v>
      </c>
      <c r="AB3112" s="7" t="s">
        <v>45</v>
      </c>
      <c r="AC3112" s="7" t="s">
        <v>154</v>
      </c>
      <c r="AD3112" s="7" t="b">
        <v>0</v>
      </c>
      <c r="AE3112" s="7"/>
      <c r="AF3112" s="7"/>
      <c r="AG3112" s="12">
        <f t="shared" si="48"/>
        <v>43328</v>
      </c>
    </row>
    <row r="3113" spans="1:33">
      <c r="A3113" s="7" t="s">
        <v>15210</v>
      </c>
      <c r="B3113" s="7" t="s">
        <v>15210</v>
      </c>
      <c r="C3113" s="7" t="s">
        <v>15211</v>
      </c>
      <c r="D3113" s="7" t="s">
        <v>15212</v>
      </c>
      <c r="E3113" s="7" t="s">
        <v>36</v>
      </c>
      <c r="F3113" s="7" t="s">
        <v>37</v>
      </c>
      <c r="G3113" s="7" t="s">
        <v>38</v>
      </c>
      <c r="H3113" s="7"/>
      <c r="I3113" s="7"/>
      <c r="J3113" s="7" t="s">
        <v>39</v>
      </c>
      <c r="K3113" s="7" t="s">
        <v>122</v>
      </c>
      <c r="L3113" s="7" t="s">
        <v>2971</v>
      </c>
      <c r="M3113" s="7" t="s">
        <v>2972</v>
      </c>
      <c r="N3113" s="7" t="s">
        <v>36</v>
      </c>
      <c r="O3113" s="7">
        <v>1</v>
      </c>
      <c r="P3113" s="7" t="s">
        <v>43</v>
      </c>
      <c r="Q3113" s="7">
        <v>15.99</v>
      </c>
      <c r="R3113" s="7"/>
      <c r="S3113" s="7"/>
      <c r="T3113" s="7"/>
      <c r="U3113" s="7"/>
      <c r="V3113" s="7"/>
      <c r="W3113" s="7"/>
      <c r="X3113" s="7"/>
      <c r="Y3113" s="7" t="s">
        <v>15213</v>
      </c>
      <c r="Z3113" s="7"/>
      <c r="AA3113" s="7">
        <v>6760</v>
      </c>
      <c r="AB3113" s="7" t="s">
        <v>188</v>
      </c>
      <c r="AC3113" s="7"/>
      <c r="AD3113" s="7" t="b">
        <v>0</v>
      </c>
      <c r="AE3113" s="7"/>
      <c r="AF3113" s="7"/>
      <c r="AG3113" s="12">
        <f t="shared" si="48"/>
        <v>43328</v>
      </c>
    </row>
    <row r="3114" spans="1:33">
      <c r="A3114" s="7" t="s">
        <v>15214</v>
      </c>
      <c r="B3114" s="7" t="s">
        <v>15214</v>
      </c>
      <c r="C3114" s="7" t="s">
        <v>15215</v>
      </c>
      <c r="D3114" s="7" t="s">
        <v>15216</v>
      </c>
      <c r="E3114" s="7" t="s">
        <v>36</v>
      </c>
      <c r="F3114" s="7" t="s">
        <v>37</v>
      </c>
      <c r="G3114" s="7" t="s">
        <v>38</v>
      </c>
      <c r="H3114" s="7"/>
      <c r="I3114" s="7"/>
      <c r="J3114" s="7" t="s">
        <v>107</v>
      </c>
      <c r="K3114" s="7" t="s">
        <v>15217</v>
      </c>
      <c r="L3114" s="7" t="s">
        <v>1376</v>
      </c>
      <c r="M3114" s="7" t="s">
        <v>1377</v>
      </c>
      <c r="N3114" s="7" t="s">
        <v>36</v>
      </c>
      <c r="O3114" s="7">
        <v>1</v>
      </c>
      <c r="P3114" s="7" t="s">
        <v>43</v>
      </c>
      <c r="Q3114" s="7">
        <v>22.99</v>
      </c>
      <c r="R3114" s="7"/>
      <c r="S3114" s="7">
        <v>0.34</v>
      </c>
      <c r="T3114" s="7"/>
      <c r="U3114" s="7"/>
      <c r="V3114" s="7"/>
      <c r="W3114" s="7"/>
      <c r="X3114" s="7">
        <v>0.34</v>
      </c>
      <c r="Y3114" s="7" t="s">
        <v>15218</v>
      </c>
      <c r="Z3114" s="7"/>
      <c r="AA3114" s="7">
        <v>20270</v>
      </c>
      <c r="AB3114" s="7" t="s">
        <v>45</v>
      </c>
      <c r="AC3114" s="7" t="s">
        <v>2211</v>
      </c>
      <c r="AD3114" s="7" t="b">
        <v>0</v>
      </c>
      <c r="AE3114" s="7"/>
      <c r="AF3114" s="7"/>
      <c r="AG3114" s="12">
        <f t="shared" si="48"/>
        <v>43328</v>
      </c>
    </row>
    <row r="3115" spans="1:33">
      <c r="A3115" s="7" t="s">
        <v>15219</v>
      </c>
      <c r="B3115" s="7" t="s">
        <v>15219</v>
      </c>
      <c r="C3115" s="7" t="s">
        <v>15220</v>
      </c>
      <c r="D3115" s="7" t="s">
        <v>15221</v>
      </c>
      <c r="E3115" s="7" t="s">
        <v>36</v>
      </c>
      <c r="F3115" s="7" t="s">
        <v>37</v>
      </c>
      <c r="G3115" s="7" t="s">
        <v>38</v>
      </c>
      <c r="H3115" s="7"/>
      <c r="I3115" s="7"/>
      <c r="J3115" s="7" t="s">
        <v>39</v>
      </c>
      <c r="K3115" s="7" t="s">
        <v>10122</v>
      </c>
      <c r="L3115" s="7" t="s">
        <v>2101</v>
      </c>
      <c r="M3115" s="7" t="s">
        <v>2102</v>
      </c>
      <c r="N3115" s="7" t="s">
        <v>36</v>
      </c>
      <c r="O3115" s="7">
        <v>1</v>
      </c>
      <c r="P3115" s="7" t="s">
        <v>43</v>
      </c>
      <c r="Q3115" s="7">
        <v>18.99</v>
      </c>
      <c r="R3115" s="7"/>
      <c r="S3115" s="7"/>
      <c r="T3115" s="7"/>
      <c r="U3115" s="7"/>
      <c r="V3115" s="7"/>
      <c r="W3115" s="7"/>
      <c r="X3115" s="7"/>
      <c r="Y3115" s="7" t="s">
        <v>15222</v>
      </c>
      <c r="Z3115" s="7"/>
      <c r="AA3115" s="7">
        <v>91800</v>
      </c>
      <c r="AB3115" s="7" t="s">
        <v>45</v>
      </c>
      <c r="AC3115" s="7"/>
      <c r="AD3115" s="7" t="b">
        <v>0</v>
      </c>
      <c r="AE3115" s="7"/>
      <c r="AF3115" s="7"/>
      <c r="AG3115" s="12">
        <f t="shared" si="48"/>
        <v>43328</v>
      </c>
    </row>
    <row r="3116" spans="1:33">
      <c r="A3116" s="7" t="s">
        <v>15223</v>
      </c>
      <c r="B3116" s="7" t="s">
        <v>15223</v>
      </c>
      <c r="C3116" s="7" t="s">
        <v>15224</v>
      </c>
      <c r="D3116" s="7" t="s">
        <v>15225</v>
      </c>
      <c r="E3116" s="7" t="s">
        <v>36</v>
      </c>
      <c r="F3116" s="7" t="s">
        <v>37</v>
      </c>
      <c r="G3116" s="7" t="s">
        <v>321</v>
      </c>
      <c r="H3116" s="7"/>
      <c r="I3116" s="7"/>
      <c r="J3116" s="7" t="s">
        <v>39</v>
      </c>
      <c r="K3116" s="7" t="s">
        <v>10209</v>
      </c>
      <c r="L3116" s="7" t="s">
        <v>1849</v>
      </c>
      <c r="M3116" s="7" t="s">
        <v>1850</v>
      </c>
      <c r="N3116" s="7" t="s">
        <v>36</v>
      </c>
      <c r="O3116" s="7">
        <v>1</v>
      </c>
      <c r="P3116" s="7" t="s">
        <v>325</v>
      </c>
      <c r="Q3116" s="7">
        <v>18.99</v>
      </c>
      <c r="R3116" s="7"/>
      <c r="S3116" s="7"/>
      <c r="T3116" s="7"/>
      <c r="U3116" s="7"/>
      <c r="V3116" s="7"/>
      <c r="W3116" s="7">
        <v>3.8</v>
      </c>
      <c r="X3116" s="7"/>
      <c r="Y3116" s="7" t="s">
        <v>345</v>
      </c>
      <c r="Z3116" s="7"/>
      <c r="AA3116" s="7" t="s">
        <v>15226</v>
      </c>
      <c r="AB3116" s="7" t="s">
        <v>329</v>
      </c>
      <c r="AC3116" s="7" t="s">
        <v>1362</v>
      </c>
      <c r="AD3116" s="7" t="b">
        <v>0</v>
      </c>
      <c r="AE3116" s="7"/>
      <c r="AF3116" s="7"/>
      <c r="AG3116" s="12">
        <f t="shared" si="48"/>
        <v>43328</v>
      </c>
    </row>
    <row r="3117" spans="1:33">
      <c r="A3117" s="7" t="s">
        <v>15227</v>
      </c>
      <c r="B3117" s="7" t="s">
        <v>15227</v>
      </c>
      <c r="C3117" s="7" t="s">
        <v>15228</v>
      </c>
      <c r="D3117" s="7" t="s">
        <v>15229</v>
      </c>
      <c r="E3117" s="7" t="s">
        <v>36</v>
      </c>
      <c r="F3117" s="7" t="s">
        <v>37</v>
      </c>
      <c r="G3117" s="7" t="s">
        <v>321</v>
      </c>
      <c r="H3117" s="7"/>
      <c r="I3117" s="7"/>
      <c r="J3117" s="7" t="s">
        <v>107</v>
      </c>
      <c r="K3117" s="7" t="s">
        <v>2437</v>
      </c>
      <c r="L3117" s="7" t="s">
        <v>2438</v>
      </c>
      <c r="M3117" s="7" t="s">
        <v>2439</v>
      </c>
      <c r="N3117" s="7" t="s">
        <v>36</v>
      </c>
      <c r="O3117" s="7">
        <v>1</v>
      </c>
      <c r="P3117" s="7" t="s">
        <v>325</v>
      </c>
      <c r="Q3117" s="7">
        <v>18.99</v>
      </c>
      <c r="R3117" s="7"/>
      <c r="S3117" s="7">
        <v>2.24</v>
      </c>
      <c r="T3117" s="7"/>
      <c r="U3117" s="7"/>
      <c r="V3117" s="7"/>
      <c r="W3117" s="7"/>
      <c r="X3117" s="7"/>
      <c r="Y3117" s="7" t="s">
        <v>15230</v>
      </c>
      <c r="Z3117" s="7" t="s">
        <v>5712</v>
      </c>
      <c r="AA3117" s="7" t="s">
        <v>15231</v>
      </c>
      <c r="AB3117" s="7" t="s">
        <v>329</v>
      </c>
      <c r="AC3117" s="7"/>
      <c r="AD3117" s="7" t="b">
        <v>0</v>
      </c>
      <c r="AE3117" s="7"/>
      <c r="AF3117" s="7"/>
      <c r="AG3117" s="12">
        <f t="shared" si="48"/>
        <v>43328</v>
      </c>
    </row>
    <row r="3118" spans="1:33">
      <c r="A3118" s="7" t="s">
        <v>15232</v>
      </c>
      <c r="B3118" s="7" t="s">
        <v>15232</v>
      </c>
      <c r="C3118" s="7" t="s">
        <v>15233</v>
      </c>
      <c r="D3118" s="7" t="s">
        <v>15234</v>
      </c>
      <c r="E3118" s="7" t="s">
        <v>36</v>
      </c>
      <c r="F3118" s="7" t="s">
        <v>37</v>
      </c>
      <c r="G3118" s="7" t="s">
        <v>321</v>
      </c>
      <c r="H3118" s="7"/>
      <c r="I3118" s="7"/>
      <c r="J3118" s="7" t="s">
        <v>39</v>
      </c>
      <c r="K3118" s="7" t="s">
        <v>9736</v>
      </c>
      <c r="L3118" s="7" t="s">
        <v>9737</v>
      </c>
      <c r="M3118" s="7" t="s">
        <v>9738</v>
      </c>
      <c r="N3118" s="7" t="s">
        <v>36</v>
      </c>
      <c r="O3118" s="7">
        <v>1</v>
      </c>
      <c r="P3118" s="7" t="s">
        <v>325</v>
      </c>
      <c r="Q3118" s="7">
        <v>18.99</v>
      </c>
      <c r="R3118" s="7"/>
      <c r="S3118" s="7"/>
      <c r="T3118" s="7"/>
      <c r="U3118" s="7"/>
      <c r="V3118" s="7"/>
      <c r="W3118" s="7"/>
      <c r="X3118" s="7"/>
      <c r="Y3118" s="7" t="s">
        <v>410</v>
      </c>
      <c r="Z3118" s="7"/>
      <c r="AA3118" s="7" t="s">
        <v>13508</v>
      </c>
      <c r="AB3118" s="7" t="s">
        <v>329</v>
      </c>
      <c r="AC3118" s="7"/>
      <c r="AD3118" s="7" t="b">
        <v>0</v>
      </c>
      <c r="AE3118" s="7"/>
      <c r="AF3118" s="7"/>
      <c r="AG3118" s="12">
        <f t="shared" si="48"/>
        <v>43328</v>
      </c>
    </row>
    <row r="3119" spans="1:33">
      <c r="A3119" s="7" t="s">
        <v>15235</v>
      </c>
      <c r="B3119" s="7" t="s">
        <v>15235</v>
      </c>
      <c r="C3119" s="7" t="s">
        <v>15236</v>
      </c>
      <c r="D3119" s="7" t="s">
        <v>15237</v>
      </c>
      <c r="E3119" s="7" t="s">
        <v>36</v>
      </c>
      <c r="F3119" s="7" t="s">
        <v>37</v>
      </c>
      <c r="G3119" s="7" t="s">
        <v>321</v>
      </c>
      <c r="H3119" s="7"/>
      <c r="I3119" s="7"/>
      <c r="J3119" s="7" t="s">
        <v>39</v>
      </c>
      <c r="K3119" s="7" t="s">
        <v>15238</v>
      </c>
      <c r="L3119" s="7" t="s">
        <v>8519</v>
      </c>
      <c r="M3119" s="7" t="s">
        <v>8520</v>
      </c>
      <c r="N3119" s="7" t="s">
        <v>36</v>
      </c>
      <c r="O3119" s="7">
        <v>1</v>
      </c>
      <c r="P3119" s="7" t="s">
        <v>325</v>
      </c>
      <c r="Q3119" s="7">
        <v>24.85</v>
      </c>
      <c r="R3119" s="7"/>
      <c r="S3119" s="7"/>
      <c r="T3119" s="7"/>
      <c r="U3119" s="7"/>
      <c r="V3119" s="7"/>
      <c r="W3119" s="7"/>
      <c r="X3119" s="7"/>
      <c r="Y3119" s="7" t="s">
        <v>15239</v>
      </c>
      <c r="Z3119" s="7" t="s">
        <v>7537</v>
      </c>
      <c r="AA3119" s="7" t="s">
        <v>15240</v>
      </c>
      <c r="AB3119" s="7" t="s">
        <v>329</v>
      </c>
      <c r="AC3119" s="7"/>
      <c r="AD3119" s="7" t="b">
        <v>0</v>
      </c>
      <c r="AE3119" s="7"/>
      <c r="AF3119" s="7"/>
      <c r="AG3119" s="12">
        <f t="shared" si="48"/>
        <v>43328</v>
      </c>
    </row>
    <row r="3120" spans="1:33">
      <c r="A3120" s="7" t="s">
        <v>15241</v>
      </c>
      <c r="B3120" s="7" t="s">
        <v>15241</v>
      </c>
      <c r="C3120" s="7" t="s">
        <v>15242</v>
      </c>
      <c r="D3120" s="7" t="s">
        <v>15243</v>
      </c>
      <c r="E3120" s="7" t="s">
        <v>36</v>
      </c>
      <c r="F3120" s="7" t="s">
        <v>37</v>
      </c>
      <c r="G3120" s="7" t="s">
        <v>321</v>
      </c>
      <c r="H3120" s="7"/>
      <c r="I3120" s="7"/>
      <c r="J3120" s="7" t="s">
        <v>39</v>
      </c>
      <c r="K3120" s="7" t="s">
        <v>7035</v>
      </c>
      <c r="L3120" s="7" t="s">
        <v>462</v>
      </c>
      <c r="M3120" s="7" t="s">
        <v>463</v>
      </c>
      <c r="N3120" s="7" t="s">
        <v>36</v>
      </c>
      <c r="O3120" s="7">
        <v>1</v>
      </c>
      <c r="P3120" s="7" t="s">
        <v>325</v>
      </c>
      <c r="Q3120" s="7">
        <v>22.89</v>
      </c>
      <c r="R3120" s="7"/>
      <c r="S3120" s="7"/>
      <c r="T3120" s="7"/>
      <c r="U3120" s="7"/>
      <c r="V3120" s="7"/>
      <c r="W3120" s="7"/>
      <c r="X3120" s="7"/>
      <c r="Y3120" s="7" t="s">
        <v>410</v>
      </c>
      <c r="Z3120" s="7"/>
      <c r="AA3120" s="7" t="s">
        <v>15244</v>
      </c>
      <c r="AB3120" s="7" t="s">
        <v>329</v>
      </c>
      <c r="AC3120" s="7"/>
      <c r="AD3120" s="7" t="b">
        <v>0</v>
      </c>
      <c r="AE3120" s="7"/>
      <c r="AF3120" s="7"/>
      <c r="AG3120" s="12">
        <f t="shared" si="48"/>
        <v>43328</v>
      </c>
    </row>
    <row r="3121" spans="1:33">
      <c r="A3121" s="7" t="s">
        <v>15245</v>
      </c>
      <c r="B3121" s="7" t="s">
        <v>15245</v>
      </c>
      <c r="C3121" s="7" t="s">
        <v>15246</v>
      </c>
      <c r="D3121" s="7" t="s">
        <v>15247</v>
      </c>
      <c r="E3121" s="7" t="s">
        <v>36</v>
      </c>
      <c r="F3121" s="7" t="s">
        <v>37</v>
      </c>
      <c r="G3121" s="7" t="s">
        <v>56</v>
      </c>
      <c r="H3121" s="7"/>
      <c r="I3121" s="7"/>
      <c r="J3121" s="7" t="s">
        <v>39</v>
      </c>
      <c r="K3121" s="7" t="s">
        <v>15248</v>
      </c>
      <c r="L3121" s="7" t="s">
        <v>15249</v>
      </c>
      <c r="M3121" s="7" t="s">
        <v>15250</v>
      </c>
      <c r="N3121" s="7" t="s">
        <v>36</v>
      </c>
      <c r="O3121" s="7">
        <v>1</v>
      </c>
      <c r="P3121" s="7" t="s">
        <v>43</v>
      </c>
      <c r="Q3121" s="7">
        <v>12.99</v>
      </c>
      <c r="R3121" s="7"/>
      <c r="S3121" s="7"/>
      <c r="T3121" s="7"/>
      <c r="U3121" s="7"/>
      <c r="V3121" s="7"/>
      <c r="W3121" s="7"/>
      <c r="X3121" s="7"/>
      <c r="Y3121" s="7" t="s">
        <v>606</v>
      </c>
      <c r="Z3121" s="7" t="s">
        <v>549</v>
      </c>
      <c r="AA3121" s="7">
        <v>4157</v>
      </c>
      <c r="AB3121" s="7" t="s">
        <v>61</v>
      </c>
      <c r="AC3121" s="7"/>
      <c r="AD3121" s="7" t="b">
        <v>0</v>
      </c>
      <c r="AE3121" s="7"/>
      <c r="AF3121" s="7"/>
      <c r="AG3121" s="12">
        <f t="shared" si="48"/>
        <v>43328</v>
      </c>
    </row>
    <row r="3122" spans="1:33">
      <c r="A3122" s="7" t="s">
        <v>15251</v>
      </c>
      <c r="B3122" s="7" t="s">
        <v>15251</v>
      </c>
      <c r="C3122" s="7" t="s">
        <v>15252</v>
      </c>
      <c r="D3122" s="7" t="s">
        <v>15253</v>
      </c>
      <c r="E3122" s="7" t="s">
        <v>36</v>
      </c>
      <c r="F3122" s="7" t="s">
        <v>37</v>
      </c>
      <c r="G3122" s="7" t="s">
        <v>56</v>
      </c>
      <c r="H3122" s="7"/>
      <c r="I3122" s="7"/>
      <c r="J3122" s="7" t="s">
        <v>39</v>
      </c>
      <c r="K3122" s="7" t="s">
        <v>2742</v>
      </c>
      <c r="L3122" s="7" t="s">
        <v>2743</v>
      </c>
      <c r="M3122" s="7" t="s">
        <v>2744</v>
      </c>
      <c r="N3122" s="7" t="s">
        <v>36</v>
      </c>
      <c r="O3122" s="7">
        <v>1</v>
      </c>
      <c r="P3122" s="7" t="s">
        <v>43</v>
      </c>
      <c r="Q3122" s="7">
        <v>21.99</v>
      </c>
      <c r="R3122" s="7"/>
      <c r="S3122" s="7"/>
      <c r="T3122" s="7"/>
      <c r="U3122" s="7"/>
      <c r="V3122" s="7"/>
      <c r="W3122" s="7"/>
      <c r="X3122" s="7"/>
      <c r="Y3122" s="7" t="s">
        <v>15254</v>
      </c>
      <c r="Z3122" s="7" t="s">
        <v>15255</v>
      </c>
      <c r="AA3122" s="7">
        <v>7423</v>
      </c>
      <c r="AB3122" s="7" t="s">
        <v>466</v>
      </c>
      <c r="AC3122" s="7"/>
      <c r="AD3122" s="7" t="b">
        <v>0</v>
      </c>
      <c r="AE3122" s="7"/>
      <c r="AF3122" s="7"/>
      <c r="AG3122" s="12">
        <f t="shared" si="48"/>
        <v>43328</v>
      </c>
    </row>
    <row r="3123" spans="1:33">
      <c r="A3123" s="7" t="s">
        <v>15256</v>
      </c>
      <c r="B3123" s="7" t="s">
        <v>15256</v>
      </c>
      <c r="C3123" s="7" t="s">
        <v>15257</v>
      </c>
      <c r="D3123" s="7" t="s">
        <v>15258</v>
      </c>
      <c r="E3123" s="7" t="s">
        <v>36</v>
      </c>
      <c r="F3123" s="7" t="s">
        <v>37</v>
      </c>
      <c r="G3123" s="7" t="s">
        <v>56</v>
      </c>
      <c r="H3123" s="7"/>
      <c r="I3123" s="7"/>
      <c r="J3123" s="7" t="s">
        <v>39</v>
      </c>
      <c r="K3123" s="7" t="s">
        <v>1834</v>
      </c>
      <c r="L3123" s="7" t="s">
        <v>1835</v>
      </c>
      <c r="M3123" s="7" t="s">
        <v>1836</v>
      </c>
      <c r="N3123" s="7" t="s">
        <v>36</v>
      </c>
      <c r="O3123" s="7">
        <v>1</v>
      </c>
      <c r="P3123" s="7" t="s">
        <v>43</v>
      </c>
      <c r="Q3123" s="7">
        <v>22.99</v>
      </c>
      <c r="R3123" s="7"/>
      <c r="S3123" s="7"/>
      <c r="T3123" s="7"/>
      <c r="U3123" s="7"/>
      <c r="V3123" s="7"/>
      <c r="W3123" s="7"/>
      <c r="X3123" s="7"/>
      <c r="Y3123" s="7" t="s">
        <v>15259</v>
      </c>
      <c r="Z3123" s="7"/>
      <c r="AA3123" s="7">
        <v>2325</v>
      </c>
      <c r="AB3123" s="7" t="s">
        <v>466</v>
      </c>
      <c r="AC3123" s="7"/>
      <c r="AD3123" s="7" t="b">
        <v>0</v>
      </c>
      <c r="AE3123" s="7"/>
      <c r="AF3123" s="7"/>
      <c r="AG3123" s="12">
        <f t="shared" si="48"/>
        <v>43328</v>
      </c>
    </row>
    <row r="3124" spans="1:33">
      <c r="A3124" s="7" t="s">
        <v>15260</v>
      </c>
      <c r="B3124" s="7" t="s">
        <v>15260</v>
      </c>
      <c r="C3124" s="7" t="s">
        <v>15261</v>
      </c>
      <c r="D3124" s="7" t="s">
        <v>15262</v>
      </c>
      <c r="E3124" s="7" t="s">
        <v>36</v>
      </c>
      <c r="F3124" s="7" t="s">
        <v>37</v>
      </c>
      <c r="G3124" s="7" t="s">
        <v>56</v>
      </c>
      <c r="H3124" s="7"/>
      <c r="I3124" s="7"/>
      <c r="J3124" s="7" t="s">
        <v>39</v>
      </c>
      <c r="K3124" s="7" t="s">
        <v>666</v>
      </c>
      <c r="L3124" s="7" t="s">
        <v>8826</v>
      </c>
      <c r="M3124" s="7" t="s">
        <v>8827</v>
      </c>
      <c r="N3124" s="7" t="s">
        <v>36</v>
      </c>
      <c r="O3124" s="7">
        <v>1</v>
      </c>
      <c r="P3124" s="7" t="s">
        <v>43</v>
      </c>
      <c r="Q3124" s="7">
        <v>19.99</v>
      </c>
      <c r="R3124" s="7"/>
      <c r="S3124" s="7"/>
      <c r="T3124" s="7"/>
      <c r="U3124" s="7"/>
      <c r="V3124" s="7"/>
      <c r="W3124" s="7"/>
      <c r="X3124" s="7"/>
      <c r="Y3124" s="7" t="s">
        <v>5939</v>
      </c>
      <c r="Z3124" s="7" t="s">
        <v>420</v>
      </c>
      <c r="AA3124" s="7">
        <v>32339</v>
      </c>
      <c r="AB3124" s="7" t="s">
        <v>61</v>
      </c>
      <c r="AC3124" s="7"/>
      <c r="AD3124" s="7" t="b">
        <v>0</v>
      </c>
      <c r="AE3124" s="7"/>
      <c r="AF3124" s="7"/>
      <c r="AG3124" s="12">
        <f t="shared" si="48"/>
        <v>43328</v>
      </c>
    </row>
    <row r="3125" spans="1:33">
      <c r="A3125" s="7" t="s">
        <v>15263</v>
      </c>
      <c r="B3125" s="7" t="s">
        <v>15263</v>
      </c>
      <c r="C3125" s="7" t="s">
        <v>15264</v>
      </c>
      <c r="D3125" s="7" t="s">
        <v>15265</v>
      </c>
      <c r="E3125" s="7" t="s">
        <v>36</v>
      </c>
      <c r="F3125" s="7" t="s">
        <v>37</v>
      </c>
      <c r="G3125" s="7" t="s">
        <v>56</v>
      </c>
      <c r="H3125" s="7"/>
      <c r="I3125" s="7"/>
      <c r="J3125" s="7" t="s">
        <v>39</v>
      </c>
      <c r="K3125" s="7" t="s">
        <v>522</v>
      </c>
      <c r="L3125" s="7" t="s">
        <v>200</v>
      </c>
      <c r="M3125" s="7" t="s">
        <v>201</v>
      </c>
      <c r="N3125" s="7" t="s">
        <v>36</v>
      </c>
      <c r="O3125" s="7">
        <v>1</v>
      </c>
      <c r="P3125" s="7" t="s">
        <v>43</v>
      </c>
      <c r="Q3125" s="7">
        <v>18.99</v>
      </c>
      <c r="R3125" s="7"/>
      <c r="S3125" s="7"/>
      <c r="T3125" s="7"/>
      <c r="U3125" s="7"/>
      <c r="V3125" s="7"/>
      <c r="W3125" s="7"/>
      <c r="X3125" s="7"/>
      <c r="Y3125" s="7" t="s">
        <v>15266</v>
      </c>
      <c r="Z3125" s="7" t="s">
        <v>420</v>
      </c>
      <c r="AA3125" s="7">
        <v>44627</v>
      </c>
      <c r="AB3125" s="7" t="s">
        <v>61</v>
      </c>
      <c r="AC3125" s="7"/>
      <c r="AD3125" s="7" t="b">
        <v>0</v>
      </c>
      <c r="AE3125" s="7"/>
      <c r="AF3125" s="7"/>
      <c r="AG3125" s="12">
        <f t="shared" si="48"/>
        <v>43328</v>
      </c>
    </row>
    <row r="3126" spans="1:33">
      <c r="A3126" s="7" t="s">
        <v>15267</v>
      </c>
      <c r="B3126" s="7" t="s">
        <v>15267</v>
      </c>
      <c r="C3126" s="7" t="s">
        <v>15268</v>
      </c>
      <c r="D3126" s="7" t="s">
        <v>15269</v>
      </c>
      <c r="E3126" s="7" t="s">
        <v>36</v>
      </c>
      <c r="F3126" s="7" t="s">
        <v>37</v>
      </c>
      <c r="G3126" s="7" t="s">
        <v>56</v>
      </c>
      <c r="H3126" s="7"/>
      <c r="I3126" s="7"/>
      <c r="J3126" s="7" t="s">
        <v>107</v>
      </c>
      <c r="K3126" s="7" t="s">
        <v>836</v>
      </c>
      <c r="L3126" s="7" t="s">
        <v>837</v>
      </c>
      <c r="M3126" s="7" t="s">
        <v>838</v>
      </c>
      <c r="N3126" s="7" t="s">
        <v>36</v>
      </c>
      <c r="O3126" s="7">
        <v>1</v>
      </c>
      <c r="P3126" s="7" t="s">
        <v>43</v>
      </c>
      <c r="Q3126" s="7">
        <v>18.99</v>
      </c>
      <c r="R3126" s="7"/>
      <c r="S3126" s="7"/>
      <c r="T3126" s="7"/>
      <c r="U3126" s="7"/>
      <c r="V3126" s="7"/>
      <c r="W3126" s="7"/>
      <c r="X3126" s="7"/>
      <c r="Y3126" s="7" t="s">
        <v>15270</v>
      </c>
      <c r="Z3126" s="7" t="s">
        <v>435</v>
      </c>
      <c r="AA3126" s="7">
        <v>26871</v>
      </c>
      <c r="AB3126" s="7" t="s">
        <v>61</v>
      </c>
      <c r="AC3126" s="7" t="s">
        <v>502</v>
      </c>
      <c r="AD3126" s="7" t="b">
        <v>0</v>
      </c>
      <c r="AE3126" s="7"/>
      <c r="AF3126" s="7"/>
      <c r="AG3126" s="12">
        <f t="shared" si="48"/>
        <v>43328</v>
      </c>
    </row>
    <row r="3127" spans="1:33">
      <c r="A3127" s="7" t="s">
        <v>15271</v>
      </c>
      <c r="B3127" s="7" t="s">
        <v>15271</v>
      </c>
      <c r="C3127" s="7" t="s">
        <v>15272</v>
      </c>
      <c r="D3127" s="7" t="s">
        <v>15273</v>
      </c>
      <c r="E3127" s="7" t="s">
        <v>13474</v>
      </c>
      <c r="F3127" s="7" t="s">
        <v>37</v>
      </c>
      <c r="G3127" s="7" t="s">
        <v>56</v>
      </c>
      <c r="H3127" s="7"/>
      <c r="I3127" s="7"/>
      <c r="J3127" s="7" t="s">
        <v>107</v>
      </c>
      <c r="K3127" s="7" t="s">
        <v>666</v>
      </c>
      <c r="L3127" s="7" t="s">
        <v>2438</v>
      </c>
      <c r="M3127" s="7" t="s">
        <v>2439</v>
      </c>
      <c r="N3127" s="7" t="s">
        <v>962</v>
      </c>
      <c r="O3127" s="7">
        <v>1</v>
      </c>
      <c r="P3127" s="7" t="s">
        <v>43</v>
      </c>
      <c r="Q3127" s="7">
        <v>19.99</v>
      </c>
      <c r="R3127" s="7"/>
      <c r="S3127" s="7"/>
      <c r="T3127" s="7"/>
      <c r="U3127" s="7"/>
      <c r="V3127" s="7"/>
      <c r="W3127" s="7"/>
      <c r="X3127" s="7"/>
      <c r="Y3127" s="7" t="s">
        <v>1916</v>
      </c>
      <c r="Z3127" s="7"/>
      <c r="AA3127" s="7">
        <v>45894</v>
      </c>
      <c r="AB3127" s="7" t="s">
        <v>61</v>
      </c>
      <c r="AC3127" s="7"/>
      <c r="AD3127" s="7" t="b">
        <v>0</v>
      </c>
      <c r="AE3127" s="7"/>
      <c r="AF3127" s="7"/>
      <c r="AG3127" s="12">
        <f t="shared" si="48"/>
        <v>43328</v>
      </c>
    </row>
    <row r="3128" spans="1:33">
      <c r="A3128" s="7" t="s">
        <v>15274</v>
      </c>
      <c r="B3128" s="7" t="s">
        <v>15274</v>
      </c>
      <c r="C3128" s="7" t="s">
        <v>15275</v>
      </c>
      <c r="D3128" s="7" t="s">
        <v>15276</v>
      </c>
      <c r="E3128" s="7" t="s">
        <v>36</v>
      </c>
      <c r="F3128" s="7" t="s">
        <v>37</v>
      </c>
      <c r="G3128" s="7" t="s">
        <v>56</v>
      </c>
      <c r="H3128" s="7"/>
      <c r="I3128" s="7"/>
      <c r="J3128" s="7" t="s">
        <v>107</v>
      </c>
      <c r="K3128" s="7" t="s">
        <v>10776</v>
      </c>
      <c r="L3128" s="7" t="s">
        <v>10777</v>
      </c>
      <c r="M3128" s="7" t="s">
        <v>10778</v>
      </c>
      <c r="N3128" s="7" t="s">
        <v>36</v>
      </c>
      <c r="O3128" s="7">
        <v>1</v>
      </c>
      <c r="P3128" s="7" t="s">
        <v>43</v>
      </c>
      <c r="Q3128" s="7">
        <v>21.99</v>
      </c>
      <c r="R3128" s="7"/>
      <c r="S3128" s="7"/>
      <c r="T3128" s="7"/>
      <c r="U3128" s="7"/>
      <c r="V3128" s="7"/>
      <c r="W3128" s="7"/>
      <c r="X3128" s="7"/>
      <c r="Y3128" s="7" t="s">
        <v>606</v>
      </c>
      <c r="Z3128" s="7"/>
      <c r="AA3128" s="7">
        <v>4107</v>
      </c>
      <c r="AB3128" s="7" t="s">
        <v>61</v>
      </c>
      <c r="AC3128" s="7" t="s">
        <v>502</v>
      </c>
      <c r="AD3128" s="7" t="b">
        <v>0</v>
      </c>
      <c r="AE3128" s="7"/>
      <c r="AF3128" s="7"/>
      <c r="AG3128" s="12">
        <f t="shared" si="48"/>
        <v>43328</v>
      </c>
    </row>
    <row r="3129" spans="1:33">
      <c r="A3129" s="7" t="s">
        <v>15277</v>
      </c>
      <c r="B3129" s="7" t="s">
        <v>15277</v>
      </c>
      <c r="C3129" s="7" t="s">
        <v>15278</v>
      </c>
      <c r="D3129" s="7" t="s">
        <v>15279</v>
      </c>
      <c r="E3129" s="7" t="s">
        <v>36</v>
      </c>
      <c r="F3129" s="7" t="s">
        <v>37</v>
      </c>
      <c r="G3129" s="7" t="s">
        <v>56</v>
      </c>
      <c r="H3129" s="7"/>
      <c r="I3129" s="7"/>
      <c r="J3129" s="7" t="s">
        <v>39</v>
      </c>
      <c r="K3129" s="7" t="s">
        <v>877</v>
      </c>
      <c r="L3129" s="7" t="s">
        <v>878</v>
      </c>
      <c r="M3129" s="7" t="s">
        <v>879</v>
      </c>
      <c r="N3129" s="7" t="s">
        <v>36</v>
      </c>
      <c r="O3129" s="7">
        <v>1</v>
      </c>
      <c r="P3129" s="7" t="s">
        <v>43</v>
      </c>
      <c r="Q3129" s="7">
        <v>15.99</v>
      </c>
      <c r="R3129" s="7"/>
      <c r="S3129" s="7"/>
      <c r="T3129" s="7"/>
      <c r="U3129" s="7"/>
      <c r="V3129" s="7"/>
      <c r="W3129" s="7"/>
      <c r="X3129" s="7"/>
      <c r="Y3129" s="7" t="s">
        <v>15280</v>
      </c>
      <c r="Z3129" s="7" t="s">
        <v>510</v>
      </c>
      <c r="AA3129" s="7">
        <v>66976</v>
      </c>
      <c r="AB3129" s="7" t="s">
        <v>61</v>
      </c>
      <c r="AC3129" s="7"/>
      <c r="AD3129" s="7" t="b">
        <v>0</v>
      </c>
      <c r="AE3129" s="7"/>
      <c r="AF3129" s="7"/>
      <c r="AG3129" s="12">
        <f t="shared" si="48"/>
        <v>43328</v>
      </c>
    </row>
    <row r="3130" spans="1:33">
      <c r="A3130" s="7" t="s">
        <v>15281</v>
      </c>
      <c r="B3130" s="7" t="s">
        <v>15281</v>
      </c>
      <c r="C3130" s="7" t="s">
        <v>15282</v>
      </c>
      <c r="D3130" s="7" t="s">
        <v>15283</v>
      </c>
      <c r="E3130" s="7" t="s">
        <v>36</v>
      </c>
      <c r="F3130" s="7" t="s">
        <v>37</v>
      </c>
      <c r="G3130" s="7" t="s">
        <v>56</v>
      </c>
      <c r="H3130" s="7"/>
      <c r="I3130" s="7"/>
      <c r="J3130" s="7" t="s">
        <v>39</v>
      </c>
      <c r="K3130" s="7" t="s">
        <v>3688</v>
      </c>
      <c r="L3130" t="s">
        <v>3689</v>
      </c>
      <c r="M3130" s="7" t="s">
        <v>3690</v>
      </c>
      <c r="N3130" s="7" t="s">
        <v>36</v>
      </c>
      <c r="O3130" s="7">
        <v>1</v>
      </c>
      <c r="P3130" s="7" t="s">
        <v>43</v>
      </c>
      <c r="Q3130" s="7">
        <v>22.99</v>
      </c>
      <c r="R3130" s="7"/>
      <c r="S3130" s="7"/>
      <c r="T3130" s="7"/>
      <c r="U3130" s="7"/>
      <c r="V3130" s="7"/>
      <c r="W3130" s="7"/>
      <c r="X3130" s="7"/>
      <c r="Y3130" s="7" t="s">
        <v>15284</v>
      </c>
      <c r="Z3130" s="7"/>
      <c r="AA3130" s="7">
        <v>74544</v>
      </c>
      <c r="AB3130" s="7" t="s">
        <v>61</v>
      </c>
      <c r="AC3130" s="7"/>
      <c r="AD3130" s="7" t="b">
        <v>0</v>
      </c>
      <c r="AE3130" s="7"/>
      <c r="AF3130" s="7"/>
      <c r="AG3130" s="12">
        <f t="shared" si="48"/>
        <v>43328</v>
      </c>
    </row>
    <row r="3131" spans="1:33">
      <c r="A3131" s="7" t="s">
        <v>15285</v>
      </c>
      <c r="B3131" s="7" t="s">
        <v>15285</v>
      </c>
      <c r="C3131" s="7" t="s">
        <v>15286</v>
      </c>
      <c r="D3131" s="7" t="s">
        <v>15287</v>
      </c>
      <c r="E3131" s="7" t="s">
        <v>106</v>
      </c>
      <c r="F3131" s="7" t="s">
        <v>37</v>
      </c>
      <c r="G3131" s="7" t="s">
        <v>56</v>
      </c>
      <c r="H3131" s="7"/>
      <c r="I3131" s="7"/>
      <c r="J3131" s="7" t="s">
        <v>39</v>
      </c>
      <c r="K3131" s="7" t="s">
        <v>3688</v>
      </c>
      <c r="L3131" t="s">
        <v>3689</v>
      </c>
      <c r="M3131" s="7" t="s">
        <v>3690</v>
      </c>
      <c r="N3131" s="7" t="s">
        <v>106</v>
      </c>
      <c r="O3131" s="7">
        <v>0</v>
      </c>
      <c r="P3131" s="7"/>
      <c r="Q3131" s="7"/>
      <c r="R3131" s="7"/>
      <c r="S3131" s="7"/>
      <c r="T3131" s="7"/>
      <c r="U3131" s="7"/>
      <c r="V3131" s="7"/>
      <c r="W3131" s="7"/>
      <c r="X3131" s="7"/>
      <c r="Y3131" s="7" t="s">
        <v>15288</v>
      </c>
      <c r="Z3131" s="7" t="s">
        <v>599</v>
      </c>
      <c r="AA3131" s="7">
        <v>74424</v>
      </c>
      <c r="AB3131" s="7" t="s">
        <v>61</v>
      </c>
      <c r="AC3131" s="7"/>
      <c r="AD3131" s="7" t="b">
        <v>0</v>
      </c>
      <c r="AE3131" s="7"/>
      <c r="AF3131" s="7"/>
      <c r="AG3131" s="12">
        <f t="shared" si="48"/>
        <v>43328</v>
      </c>
    </row>
    <row r="3132" spans="1:33">
      <c r="A3132" s="7" t="s">
        <v>15289</v>
      </c>
      <c r="B3132" s="7" t="s">
        <v>15289</v>
      </c>
      <c r="C3132" s="7" t="s">
        <v>15290</v>
      </c>
      <c r="D3132" s="7" t="s">
        <v>15291</v>
      </c>
      <c r="E3132" s="7" t="s">
        <v>36</v>
      </c>
      <c r="F3132" s="7" t="s">
        <v>37</v>
      </c>
      <c r="G3132" s="7" t="s">
        <v>56</v>
      </c>
      <c r="H3132" s="7"/>
      <c r="I3132" s="7"/>
      <c r="J3132" s="7" t="s">
        <v>39</v>
      </c>
      <c r="K3132" s="7" t="s">
        <v>7149</v>
      </c>
      <c r="L3132" s="7" t="s">
        <v>7026</v>
      </c>
      <c r="M3132" s="7" t="s">
        <v>7027</v>
      </c>
      <c r="N3132" s="7" t="s">
        <v>36</v>
      </c>
      <c r="O3132" s="7">
        <v>1</v>
      </c>
      <c r="P3132" s="7" t="s">
        <v>43</v>
      </c>
      <c r="Q3132" s="7">
        <v>18.99</v>
      </c>
      <c r="R3132" s="7"/>
      <c r="S3132" s="7"/>
      <c r="T3132" s="7"/>
      <c r="U3132" s="7"/>
      <c r="V3132" s="7"/>
      <c r="W3132" s="7"/>
      <c r="X3132" s="7"/>
      <c r="Y3132" s="7" t="s">
        <v>15292</v>
      </c>
      <c r="Z3132" s="7" t="s">
        <v>15293</v>
      </c>
      <c r="AA3132" s="7">
        <v>9550</v>
      </c>
      <c r="AB3132" s="7" t="s">
        <v>188</v>
      </c>
      <c r="AC3132" s="7"/>
      <c r="AD3132" s="7" t="b">
        <v>0</v>
      </c>
      <c r="AE3132" s="7"/>
      <c r="AF3132" s="7"/>
      <c r="AG3132" s="12">
        <f t="shared" si="48"/>
        <v>43328</v>
      </c>
    </row>
    <row r="3133" spans="1:33">
      <c r="A3133" s="7" t="s">
        <v>15294</v>
      </c>
      <c r="B3133" s="7" t="s">
        <v>15294</v>
      </c>
      <c r="C3133" s="7" t="s">
        <v>15295</v>
      </c>
      <c r="D3133" s="7" t="s">
        <v>15296</v>
      </c>
      <c r="E3133" s="7" t="s">
        <v>106</v>
      </c>
      <c r="F3133" s="7" t="s">
        <v>37</v>
      </c>
      <c r="G3133" s="7" t="s">
        <v>56</v>
      </c>
      <c r="H3133" s="7"/>
      <c r="I3133" s="7"/>
      <c r="J3133" s="7" t="s">
        <v>39</v>
      </c>
      <c r="K3133" s="7" t="s">
        <v>748</v>
      </c>
      <c r="L3133" s="7" t="s">
        <v>749</v>
      </c>
      <c r="M3133" s="7" t="s">
        <v>750</v>
      </c>
      <c r="N3133" s="7" t="s">
        <v>106</v>
      </c>
      <c r="O3133" s="7">
        <v>0</v>
      </c>
      <c r="P3133" s="7"/>
      <c r="Q3133" s="7"/>
      <c r="R3133" s="7"/>
      <c r="S3133" s="7"/>
      <c r="T3133" s="7"/>
      <c r="U3133" s="7"/>
      <c r="V3133" s="7"/>
      <c r="W3133" s="7"/>
      <c r="X3133" s="7"/>
      <c r="Y3133" s="7" t="s">
        <v>15297</v>
      </c>
      <c r="Z3133" s="7" t="s">
        <v>1936</v>
      </c>
      <c r="AA3133" s="7">
        <v>91096</v>
      </c>
      <c r="AB3133" s="7" t="s">
        <v>61</v>
      </c>
      <c r="AC3133" s="7"/>
      <c r="AD3133" s="7" t="b">
        <v>0</v>
      </c>
      <c r="AE3133" s="7"/>
      <c r="AF3133" s="7"/>
      <c r="AG3133" s="12">
        <f t="shared" si="48"/>
        <v>43328</v>
      </c>
    </row>
    <row r="3134" spans="1:33">
      <c r="A3134" s="7" t="s">
        <v>15298</v>
      </c>
      <c r="B3134" s="7" t="s">
        <v>15298</v>
      </c>
      <c r="C3134" s="7" t="s">
        <v>15299</v>
      </c>
      <c r="D3134" s="7" t="s">
        <v>15300</v>
      </c>
      <c r="E3134" s="7" t="s">
        <v>36</v>
      </c>
      <c r="F3134" s="7" t="s">
        <v>37</v>
      </c>
      <c r="G3134" s="7" t="s">
        <v>56</v>
      </c>
      <c r="H3134" s="7"/>
      <c r="I3134" s="7"/>
      <c r="J3134" s="7" t="s">
        <v>39</v>
      </c>
      <c r="K3134" s="7" t="s">
        <v>1904</v>
      </c>
      <c r="L3134" s="7" t="s">
        <v>6514</v>
      </c>
      <c r="M3134" s="7" t="s">
        <v>6515</v>
      </c>
      <c r="N3134" s="7" t="s">
        <v>36</v>
      </c>
      <c r="O3134" s="7">
        <v>1</v>
      </c>
      <c r="P3134" s="7" t="s">
        <v>43</v>
      </c>
      <c r="Q3134" s="7">
        <v>12.99</v>
      </c>
      <c r="R3134" s="7"/>
      <c r="S3134" s="7"/>
      <c r="T3134" s="7"/>
      <c r="U3134" s="7"/>
      <c r="V3134" s="7"/>
      <c r="W3134" s="7"/>
      <c r="X3134" s="7"/>
      <c r="Y3134" s="7" t="s">
        <v>6764</v>
      </c>
      <c r="Z3134" s="7" t="s">
        <v>450</v>
      </c>
      <c r="AA3134" s="7">
        <v>85748</v>
      </c>
      <c r="AB3134" s="7" t="s">
        <v>61</v>
      </c>
      <c r="AC3134" s="7"/>
      <c r="AD3134" s="7" t="b">
        <v>0</v>
      </c>
      <c r="AE3134" s="7"/>
      <c r="AF3134" s="7"/>
      <c r="AG3134" s="12">
        <f t="shared" si="48"/>
        <v>43328</v>
      </c>
    </row>
    <row r="3135" spans="1:33">
      <c r="A3135" s="7" t="s">
        <v>15301</v>
      </c>
      <c r="B3135" s="7" t="s">
        <v>15301</v>
      </c>
      <c r="C3135" s="7" t="s">
        <v>15302</v>
      </c>
      <c r="D3135" s="7" t="s">
        <v>15303</v>
      </c>
      <c r="E3135" s="7" t="s">
        <v>36</v>
      </c>
      <c r="F3135" s="7" t="s">
        <v>37</v>
      </c>
      <c r="G3135" s="7" t="s">
        <v>56</v>
      </c>
      <c r="H3135" s="7"/>
      <c r="I3135" s="7"/>
      <c r="J3135" s="7" t="s">
        <v>107</v>
      </c>
      <c r="K3135" s="7" t="s">
        <v>12877</v>
      </c>
      <c r="L3135" s="7" t="s">
        <v>462</v>
      </c>
      <c r="M3135" s="7" t="s">
        <v>463</v>
      </c>
      <c r="N3135" s="7" t="s">
        <v>36</v>
      </c>
      <c r="O3135" s="7">
        <v>1</v>
      </c>
      <c r="P3135" s="7" t="s">
        <v>43</v>
      </c>
      <c r="Q3135" s="7">
        <v>24.99</v>
      </c>
      <c r="R3135" s="7"/>
      <c r="S3135" s="7"/>
      <c r="T3135" s="7"/>
      <c r="U3135" s="7"/>
      <c r="V3135" s="7"/>
      <c r="W3135" s="7"/>
      <c r="X3135" s="7"/>
      <c r="Y3135" s="7" t="s">
        <v>15304</v>
      </c>
      <c r="Z3135" s="7" t="s">
        <v>531</v>
      </c>
      <c r="AA3135" s="7">
        <v>18314</v>
      </c>
      <c r="AB3135" s="7" t="s">
        <v>61</v>
      </c>
      <c r="AC3135" s="7" t="s">
        <v>502</v>
      </c>
      <c r="AD3135" s="7" t="b">
        <v>0</v>
      </c>
      <c r="AE3135" s="7"/>
      <c r="AF3135" s="7"/>
      <c r="AG3135" s="12">
        <f t="shared" si="48"/>
        <v>43328</v>
      </c>
    </row>
    <row r="3136" spans="1:33">
      <c r="A3136" s="7" t="s">
        <v>15305</v>
      </c>
      <c r="B3136" s="7" t="s">
        <v>15305</v>
      </c>
      <c r="C3136" s="7" t="s">
        <v>15306</v>
      </c>
      <c r="D3136" s="7" t="s">
        <v>15307</v>
      </c>
      <c r="E3136" s="7" t="s">
        <v>36</v>
      </c>
      <c r="F3136" s="7" t="s">
        <v>37</v>
      </c>
      <c r="G3136" s="7" t="s">
        <v>56</v>
      </c>
      <c r="H3136" s="7"/>
      <c r="I3136" s="7"/>
      <c r="J3136" s="7" t="s">
        <v>39</v>
      </c>
      <c r="K3136" s="7" t="s">
        <v>666</v>
      </c>
      <c r="L3136" s="7" t="s">
        <v>6687</v>
      </c>
      <c r="M3136" s="7" t="s">
        <v>6688</v>
      </c>
      <c r="N3136" s="7" t="s">
        <v>36</v>
      </c>
      <c r="O3136" s="7">
        <v>1</v>
      </c>
      <c r="P3136" s="7" t="s">
        <v>43</v>
      </c>
      <c r="Q3136" s="7">
        <v>19.99</v>
      </c>
      <c r="R3136" s="7"/>
      <c r="S3136" s="7"/>
      <c r="T3136" s="7"/>
      <c r="U3136" s="7"/>
      <c r="V3136" s="7"/>
      <c r="W3136" s="7"/>
      <c r="X3136" s="7"/>
      <c r="Y3136" s="7" t="s">
        <v>15308</v>
      </c>
      <c r="Z3136" s="7" t="s">
        <v>510</v>
      </c>
      <c r="AA3136" s="7">
        <v>54524</v>
      </c>
      <c r="AB3136" s="7" t="s">
        <v>61</v>
      </c>
      <c r="AC3136" s="7"/>
      <c r="AD3136" s="7" t="b">
        <v>0</v>
      </c>
      <c r="AE3136" s="7"/>
      <c r="AF3136" s="7"/>
      <c r="AG3136" s="12">
        <f t="shared" si="48"/>
        <v>43328</v>
      </c>
    </row>
    <row r="3137" spans="1:33">
      <c r="A3137" s="7" t="s">
        <v>15309</v>
      </c>
      <c r="B3137" s="7" t="s">
        <v>15309</v>
      </c>
      <c r="C3137" s="7" t="s">
        <v>15310</v>
      </c>
      <c r="D3137" s="7" t="s">
        <v>15311</v>
      </c>
      <c r="E3137" s="7" t="s">
        <v>13474</v>
      </c>
      <c r="F3137" s="7" t="s">
        <v>37</v>
      </c>
      <c r="G3137" s="7" t="s">
        <v>56</v>
      </c>
      <c r="H3137" s="7"/>
      <c r="I3137" s="7"/>
      <c r="J3137" s="7" t="s">
        <v>107</v>
      </c>
      <c r="K3137" s="7" t="s">
        <v>666</v>
      </c>
      <c r="L3137" s="7" t="s">
        <v>667</v>
      </c>
      <c r="M3137" s="7" t="s">
        <v>668</v>
      </c>
      <c r="N3137" s="7" t="s">
        <v>962</v>
      </c>
      <c r="O3137" s="7">
        <v>1</v>
      </c>
      <c r="P3137" s="7" t="s">
        <v>43</v>
      </c>
      <c r="Q3137" s="7">
        <v>19.99</v>
      </c>
      <c r="R3137" s="7"/>
      <c r="S3137" s="7"/>
      <c r="T3137" s="7"/>
      <c r="U3137" s="7"/>
      <c r="V3137" s="7"/>
      <c r="W3137" s="7"/>
      <c r="X3137" s="7"/>
      <c r="Y3137" s="7" t="s">
        <v>15312</v>
      </c>
      <c r="Z3137" s="7"/>
      <c r="AA3137" s="7">
        <v>78247</v>
      </c>
      <c r="AB3137" s="7" t="s">
        <v>61</v>
      </c>
      <c r="AC3137" s="7" t="s">
        <v>502</v>
      </c>
      <c r="AD3137" s="7" t="b">
        <v>0</v>
      </c>
      <c r="AE3137" s="7"/>
      <c r="AF3137" s="7"/>
      <c r="AG3137" s="12">
        <f t="shared" si="48"/>
        <v>43328</v>
      </c>
    </row>
    <row r="3138" spans="1:33">
      <c r="A3138" s="7" t="s">
        <v>15313</v>
      </c>
      <c r="B3138" s="7" t="s">
        <v>15313</v>
      </c>
      <c r="C3138" s="7" t="s">
        <v>15314</v>
      </c>
      <c r="D3138" s="7" t="s">
        <v>15315</v>
      </c>
      <c r="E3138" s="7" t="s">
        <v>36</v>
      </c>
      <c r="F3138" s="7" t="s">
        <v>37</v>
      </c>
      <c r="G3138" s="7" t="s">
        <v>56</v>
      </c>
      <c r="H3138" s="7"/>
      <c r="I3138" s="7"/>
      <c r="J3138" s="7" t="s">
        <v>39</v>
      </c>
      <c r="K3138" s="7" t="s">
        <v>506</v>
      </c>
      <c r="L3138" s="7" t="s">
        <v>507</v>
      </c>
      <c r="M3138" s="7" t="s">
        <v>508</v>
      </c>
      <c r="N3138" s="7" t="s">
        <v>36</v>
      </c>
      <c r="O3138" s="7">
        <v>1</v>
      </c>
      <c r="P3138" s="7" t="s">
        <v>43</v>
      </c>
      <c r="Q3138" s="7">
        <v>21.99</v>
      </c>
      <c r="R3138" s="7"/>
      <c r="S3138" s="7"/>
      <c r="T3138" s="7"/>
      <c r="U3138" s="7"/>
      <c r="V3138" s="7"/>
      <c r="W3138" s="7"/>
      <c r="X3138" s="7"/>
      <c r="Y3138" s="7" t="s">
        <v>15316</v>
      </c>
      <c r="Z3138" s="7"/>
      <c r="AA3138" s="7">
        <v>6679</v>
      </c>
      <c r="AB3138" s="7" t="s">
        <v>61</v>
      </c>
      <c r="AC3138" s="7"/>
      <c r="AD3138" s="7" t="b">
        <v>0</v>
      </c>
      <c r="AE3138" s="7"/>
      <c r="AF3138" s="7"/>
      <c r="AG3138" s="12">
        <f t="shared" ref="AG3138:AG3201" si="49">DATEVALUE(LEFT(C3138,10))</f>
        <v>43328</v>
      </c>
    </row>
    <row r="3139" spans="1:33">
      <c r="A3139" s="7" t="s">
        <v>15313</v>
      </c>
      <c r="B3139" s="7" t="s">
        <v>15313</v>
      </c>
      <c r="C3139" s="7" t="s">
        <v>15314</v>
      </c>
      <c r="D3139" s="7" t="s">
        <v>15315</v>
      </c>
      <c r="E3139" s="7" t="s">
        <v>36</v>
      </c>
      <c r="F3139" s="7" t="s">
        <v>37</v>
      </c>
      <c r="G3139" s="7" t="s">
        <v>56</v>
      </c>
      <c r="H3139" s="7"/>
      <c r="I3139" s="7"/>
      <c r="J3139" s="7" t="s">
        <v>39</v>
      </c>
      <c r="K3139" s="7" t="s">
        <v>748</v>
      </c>
      <c r="L3139" s="7" t="s">
        <v>749</v>
      </c>
      <c r="M3139" s="7" t="s">
        <v>750</v>
      </c>
      <c r="N3139" s="7" t="s">
        <v>36</v>
      </c>
      <c r="O3139" s="7">
        <v>1</v>
      </c>
      <c r="P3139" s="7" t="s">
        <v>43</v>
      </c>
      <c r="Q3139" s="7">
        <v>21.99</v>
      </c>
      <c r="R3139" s="7"/>
      <c r="S3139" s="7"/>
      <c r="T3139" s="7"/>
      <c r="U3139" s="7"/>
      <c r="V3139" s="7"/>
      <c r="W3139" s="7"/>
      <c r="X3139" s="7"/>
      <c r="Y3139" s="7" t="s">
        <v>15316</v>
      </c>
      <c r="Z3139" s="7"/>
      <c r="AA3139" s="7">
        <v>6679</v>
      </c>
      <c r="AB3139" s="7" t="s">
        <v>61</v>
      </c>
      <c r="AC3139" s="7"/>
      <c r="AD3139" s="7" t="b">
        <v>0</v>
      </c>
      <c r="AE3139" s="7"/>
      <c r="AF3139" s="7"/>
      <c r="AG3139" s="12">
        <f t="shared" si="49"/>
        <v>43328</v>
      </c>
    </row>
    <row r="3140" spans="1:33">
      <c r="A3140" s="7" t="s">
        <v>15317</v>
      </c>
      <c r="B3140" s="7" t="s">
        <v>15317</v>
      </c>
      <c r="C3140" s="7" t="s">
        <v>15318</v>
      </c>
      <c r="D3140" s="7" t="s">
        <v>15319</v>
      </c>
      <c r="E3140" s="7" t="s">
        <v>36</v>
      </c>
      <c r="F3140" s="7" t="s">
        <v>37</v>
      </c>
      <c r="G3140" s="7" t="s">
        <v>56</v>
      </c>
      <c r="H3140" s="7"/>
      <c r="I3140" s="7"/>
      <c r="J3140" s="7" t="s">
        <v>39</v>
      </c>
      <c r="K3140" s="7" t="s">
        <v>15320</v>
      </c>
      <c r="L3140" s="7" t="s">
        <v>15321</v>
      </c>
      <c r="M3140" s="7" t="s">
        <v>15322</v>
      </c>
      <c r="N3140" s="7" t="s">
        <v>36</v>
      </c>
      <c r="O3140" s="7">
        <v>1</v>
      </c>
      <c r="P3140" s="7" t="s">
        <v>43</v>
      </c>
      <c r="Q3140" s="7">
        <v>15.99</v>
      </c>
      <c r="R3140" s="7"/>
      <c r="S3140" s="7"/>
      <c r="T3140" s="7"/>
      <c r="U3140" s="7"/>
      <c r="V3140" s="7"/>
      <c r="W3140" s="7"/>
      <c r="X3140" s="7"/>
      <c r="Y3140" s="7" t="s">
        <v>434</v>
      </c>
      <c r="Z3140" s="7"/>
      <c r="AA3140" s="7">
        <v>38106</v>
      </c>
      <c r="AB3140" s="7" t="s">
        <v>61</v>
      </c>
      <c r="AC3140" s="7"/>
      <c r="AD3140" s="7" t="b">
        <v>0</v>
      </c>
      <c r="AE3140" s="7"/>
      <c r="AF3140" s="7"/>
      <c r="AG3140" s="12">
        <f t="shared" si="49"/>
        <v>43328</v>
      </c>
    </row>
    <row r="3141" spans="1:33">
      <c r="A3141" s="7" t="s">
        <v>15323</v>
      </c>
      <c r="B3141" s="7" t="s">
        <v>15323</v>
      </c>
      <c r="C3141" s="7" t="s">
        <v>15324</v>
      </c>
      <c r="D3141" s="7" t="s">
        <v>15325</v>
      </c>
      <c r="E3141" s="7" t="s">
        <v>36</v>
      </c>
      <c r="F3141" s="7" t="s">
        <v>37</v>
      </c>
      <c r="G3141" s="7" t="s">
        <v>56</v>
      </c>
      <c r="H3141" s="7"/>
      <c r="I3141" s="7"/>
      <c r="J3141" s="7" t="s">
        <v>39</v>
      </c>
      <c r="K3141" s="7" t="s">
        <v>1665</v>
      </c>
      <c r="L3141" s="7" t="s">
        <v>1666</v>
      </c>
      <c r="M3141" s="7" t="s">
        <v>1667</v>
      </c>
      <c r="N3141" s="7" t="s">
        <v>36</v>
      </c>
      <c r="O3141" s="7">
        <v>1</v>
      </c>
      <c r="P3141" s="7" t="s">
        <v>43</v>
      </c>
      <c r="Q3141" s="7">
        <v>18.99</v>
      </c>
      <c r="R3141" s="7"/>
      <c r="S3141" s="7"/>
      <c r="T3141" s="7"/>
      <c r="U3141" s="7"/>
      <c r="V3141" s="7"/>
      <c r="W3141" s="7"/>
      <c r="X3141" s="7"/>
      <c r="Y3141" s="7" t="s">
        <v>8105</v>
      </c>
      <c r="Z3141" s="7" t="s">
        <v>599</v>
      </c>
      <c r="AA3141" s="7">
        <v>77767</v>
      </c>
      <c r="AB3141" s="7" t="s">
        <v>61</v>
      </c>
      <c r="AC3141" s="7"/>
      <c r="AD3141" s="7" t="b">
        <v>0</v>
      </c>
      <c r="AE3141" s="7"/>
      <c r="AF3141" s="7"/>
      <c r="AG3141" s="12">
        <f t="shared" si="49"/>
        <v>43328</v>
      </c>
    </row>
    <row r="3142" spans="1:33">
      <c r="A3142" s="7" t="s">
        <v>15326</v>
      </c>
      <c r="B3142" s="7" t="s">
        <v>15326</v>
      </c>
      <c r="C3142" s="7" t="s">
        <v>15327</v>
      </c>
      <c r="D3142" s="7" t="s">
        <v>15328</v>
      </c>
      <c r="E3142" s="7" t="s">
        <v>36</v>
      </c>
      <c r="F3142" s="7" t="s">
        <v>37</v>
      </c>
      <c r="G3142" s="7" t="s">
        <v>65</v>
      </c>
      <c r="H3142" s="7"/>
      <c r="I3142" s="7"/>
      <c r="J3142" s="7" t="s">
        <v>39</v>
      </c>
      <c r="K3142" s="7" t="s">
        <v>2009</v>
      </c>
      <c r="L3142" s="7" t="s">
        <v>15329</v>
      </c>
      <c r="M3142" s="7" t="s">
        <v>15330</v>
      </c>
      <c r="N3142" s="7" t="s">
        <v>36</v>
      </c>
      <c r="O3142" s="7">
        <v>1</v>
      </c>
      <c r="P3142" s="7" t="s">
        <v>43</v>
      </c>
      <c r="Q3142" s="7">
        <v>18.99</v>
      </c>
      <c r="R3142" s="7"/>
      <c r="S3142" s="7"/>
      <c r="T3142" s="7"/>
      <c r="U3142" s="7"/>
      <c r="V3142" s="7"/>
      <c r="W3142" s="7"/>
      <c r="X3142" s="7"/>
      <c r="Y3142" s="7" t="s">
        <v>1021</v>
      </c>
      <c r="Z3142" s="7" t="s">
        <v>1021</v>
      </c>
      <c r="AA3142" s="7">
        <v>8027</v>
      </c>
      <c r="AB3142" s="7" t="s">
        <v>71</v>
      </c>
      <c r="AC3142" s="7"/>
      <c r="AD3142" s="7" t="b">
        <v>0</v>
      </c>
      <c r="AE3142" s="7"/>
      <c r="AF3142" s="7"/>
      <c r="AG3142" s="12">
        <f t="shared" si="49"/>
        <v>43328</v>
      </c>
    </row>
    <row r="3143" spans="1:33">
      <c r="A3143" s="7" t="s">
        <v>15331</v>
      </c>
      <c r="B3143" s="7" t="s">
        <v>15331</v>
      </c>
      <c r="C3143" s="7" t="s">
        <v>15332</v>
      </c>
      <c r="D3143" s="7" t="s">
        <v>15333</v>
      </c>
      <c r="E3143" s="7" t="s">
        <v>106</v>
      </c>
      <c r="F3143" s="7" t="s">
        <v>37</v>
      </c>
      <c r="G3143" s="7" t="s">
        <v>82</v>
      </c>
      <c r="H3143" s="7"/>
      <c r="I3143" s="7"/>
      <c r="J3143" s="7" t="s">
        <v>39</v>
      </c>
      <c r="K3143" s="7" t="s">
        <v>1171</v>
      </c>
      <c r="L3143" s="7" t="s">
        <v>611</v>
      </c>
      <c r="M3143" s="7" t="s">
        <v>612</v>
      </c>
      <c r="N3143" s="7" t="s">
        <v>106</v>
      </c>
      <c r="O3143" s="7">
        <v>0</v>
      </c>
      <c r="P3143" s="7"/>
      <c r="Q3143" s="7"/>
      <c r="R3143" s="7"/>
      <c r="S3143" s="7"/>
      <c r="T3143" s="7"/>
      <c r="U3143" s="7"/>
      <c r="V3143" s="7"/>
      <c r="W3143" s="7"/>
      <c r="X3143" s="7"/>
      <c r="Y3143" s="7" t="s">
        <v>15334</v>
      </c>
      <c r="Z3143" s="7" t="s">
        <v>86</v>
      </c>
      <c r="AA3143" s="7">
        <v>20095</v>
      </c>
      <c r="AB3143" s="7" t="s">
        <v>88</v>
      </c>
      <c r="AC3143" s="7"/>
      <c r="AD3143" s="7" t="b">
        <v>0</v>
      </c>
      <c r="AE3143" s="7"/>
      <c r="AF3143" s="7"/>
      <c r="AG3143" s="12">
        <f t="shared" si="49"/>
        <v>43328</v>
      </c>
    </row>
    <row r="3144" spans="1:33">
      <c r="A3144" s="7" t="s">
        <v>15335</v>
      </c>
      <c r="B3144" s="7" t="s">
        <v>15335</v>
      </c>
      <c r="C3144" s="7" t="s">
        <v>15336</v>
      </c>
      <c r="D3144" s="7" t="s">
        <v>15337</v>
      </c>
      <c r="E3144" s="7" t="s">
        <v>36</v>
      </c>
      <c r="F3144" s="7" t="s">
        <v>37</v>
      </c>
      <c r="G3144" s="7" t="s">
        <v>82</v>
      </c>
      <c r="H3144" s="7"/>
      <c r="I3144" s="7"/>
      <c r="J3144" s="7" t="s">
        <v>39</v>
      </c>
      <c r="K3144" s="7" t="s">
        <v>83</v>
      </c>
      <c r="L3144" s="7" t="s">
        <v>84</v>
      </c>
      <c r="M3144" s="7" t="s">
        <v>85</v>
      </c>
      <c r="N3144" s="7" t="s">
        <v>36</v>
      </c>
      <c r="O3144" s="7">
        <v>1</v>
      </c>
      <c r="P3144" s="7" t="s">
        <v>43</v>
      </c>
      <c r="Q3144" s="7">
        <v>12.87</v>
      </c>
      <c r="R3144" s="7"/>
      <c r="S3144" s="7"/>
      <c r="T3144" s="7"/>
      <c r="U3144" s="7"/>
      <c r="V3144" s="7"/>
      <c r="W3144" s="7"/>
      <c r="X3144" s="7"/>
      <c r="Y3144" s="7" t="s">
        <v>15338</v>
      </c>
      <c r="Z3144" s="7" t="s">
        <v>1130</v>
      </c>
      <c r="AA3144" s="7">
        <v>20010</v>
      </c>
      <c r="AB3144" s="7" t="s">
        <v>88</v>
      </c>
      <c r="AC3144" s="7"/>
      <c r="AD3144" s="7" t="b">
        <v>0</v>
      </c>
      <c r="AE3144" s="7"/>
      <c r="AF3144" s="7"/>
      <c r="AG3144" s="12">
        <f t="shared" si="49"/>
        <v>43328</v>
      </c>
    </row>
    <row r="3145" spans="1:33">
      <c r="A3145" s="7" t="s">
        <v>15339</v>
      </c>
      <c r="B3145" s="7" t="s">
        <v>15339</v>
      </c>
      <c r="C3145" s="7" t="s">
        <v>14004</v>
      </c>
      <c r="D3145" s="7" t="s">
        <v>15340</v>
      </c>
      <c r="E3145" s="7" t="s">
        <v>36</v>
      </c>
      <c r="F3145" s="7" t="s">
        <v>37</v>
      </c>
      <c r="G3145" s="7" t="s">
        <v>82</v>
      </c>
      <c r="H3145" s="7"/>
      <c r="I3145" s="7"/>
      <c r="J3145" s="7" t="s">
        <v>39</v>
      </c>
      <c r="K3145" s="7" t="s">
        <v>6169</v>
      </c>
      <c r="L3145" s="7" t="s">
        <v>3932</v>
      </c>
      <c r="M3145" s="7" t="s">
        <v>3933</v>
      </c>
      <c r="N3145" s="7" t="s">
        <v>36</v>
      </c>
      <c r="O3145" s="7">
        <v>1</v>
      </c>
      <c r="P3145" s="7" t="s">
        <v>43</v>
      </c>
      <c r="Q3145" s="7">
        <v>19.99</v>
      </c>
      <c r="R3145" s="7"/>
      <c r="S3145" s="7"/>
      <c r="T3145" s="7"/>
      <c r="U3145" s="7"/>
      <c r="V3145" s="7"/>
      <c r="W3145" s="7"/>
      <c r="X3145" s="7"/>
      <c r="Y3145" s="7" t="s">
        <v>15341</v>
      </c>
      <c r="Z3145" s="7" t="s">
        <v>15342</v>
      </c>
      <c r="AA3145" s="7">
        <v>65126</v>
      </c>
      <c r="AB3145" s="7" t="s">
        <v>88</v>
      </c>
      <c r="AC3145" s="7"/>
      <c r="AD3145" s="7" t="b">
        <v>0</v>
      </c>
      <c r="AE3145" s="7"/>
      <c r="AF3145" s="7"/>
      <c r="AG3145" s="12">
        <f t="shared" si="49"/>
        <v>43328</v>
      </c>
    </row>
    <row r="3146" spans="1:33">
      <c r="A3146" s="7" t="s">
        <v>15343</v>
      </c>
      <c r="B3146" s="7" t="s">
        <v>15343</v>
      </c>
      <c r="C3146" s="7" t="s">
        <v>15344</v>
      </c>
      <c r="D3146" s="7" t="s">
        <v>15345</v>
      </c>
      <c r="E3146" s="7" t="s">
        <v>36</v>
      </c>
      <c r="F3146" s="7" t="s">
        <v>37</v>
      </c>
      <c r="G3146" s="7" t="s">
        <v>82</v>
      </c>
      <c r="H3146" s="7"/>
      <c r="I3146" s="7"/>
      <c r="J3146" s="7" t="s">
        <v>39</v>
      </c>
      <c r="K3146" s="7" t="s">
        <v>15346</v>
      </c>
      <c r="L3146" s="7" t="s">
        <v>5467</v>
      </c>
      <c r="M3146" s="7" t="s">
        <v>5468</v>
      </c>
      <c r="N3146" s="7" t="s">
        <v>36</v>
      </c>
      <c r="O3146" s="7">
        <v>1</v>
      </c>
      <c r="P3146" s="7" t="s">
        <v>43</v>
      </c>
      <c r="Q3146" s="7">
        <v>22.99</v>
      </c>
      <c r="R3146" s="7"/>
      <c r="S3146" s="7"/>
      <c r="T3146" s="7"/>
      <c r="U3146" s="7"/>
      <c r="V3146" s="7"/>
      <c r="W3146" s="7"/>
      <c r="X3146" s="7"/>
      <c r="Y3146" s="7" t="s">
        <v>15347</v>
      </c>
      <c r="Z3146" s="7" t="s">
        <v>15348</v>
      </c>
      <c r="AA3146" s="7">
        <v>46010</v>
      </c>
      <c r="AB3146" s="7" t="s">
        <v>88</v>
      </c>
      <c r="AC3146" s="7"/>
      <c r="AD3146" s="7" t="b">
        <v>0</v>
      </c>
      <c r="AE3146" s="7"/>
      <c r="AF3146" s="7"/>
      <c r="AG3146" s="12">
        <f t="shared" si="49"/>
        <v>43328</v>
      </c>
    </row>
    <row r="3147" spans="1:33">
      <c r="A3147" s="7" t="s">
        <v>15349</v>
      </c>
      <c r="B3147" s="7" t="s">
        <v>15349</v>
      </c>
      <c r="C3147" s="7" t="s">
        <v>15350</v>
      </c>
      <c r="D3147" s="7" t="s">
        <v>15351</v>
      </c>
      <c r="E3147" s="7" t="s">
        <v>106</v>
      </c>
      <c r="F3147" s="7" t="s">
        <v>37</v>
      </c>
      <c r="G3147" s="7" t="s">
        <v>82</v>
      </c>
      <c r="H3147" s="7"/>
      <c r="I3147" s="7"/>
      <c r="J3147" s="7" t="s">
        <v>39</v>
      </c>
      <c r="K3147" s="7" t="s">
        <v>15352</v>
      </c>
      <c r="L3147" s="7" t="s">
        <v>172</v>
      </c>
      <c r="M3147" s="7" t="s">
        <v>173</v>
      </c>
      <c r="N3147" s="7" t="s">
        <v>106</v>
      </c>
      <c r="O3147" s="7">
        <v>0</v>
      </c>
      <c r="P3147" s="7"/>
      <c r="Q3147" s="7"/>
      <c r="R3147" s="7"/>
      <c r="S3147" s="7"/>
      <c r="T3147" s="7"/>
      <c r="U3147" s="7"/>
      <c r="V3147" s="7"/>
      <c r="W3147" s="7"/>
      <c r="X3147" s="7"/>
      <c r="Y3147" s="7" t="s">
        <v>15347</v>
      </c>
      <c r="Z3147" s="7" t="s">
        <v>15348</v>
      </c>
      <c r="AA3147" s="7">
        <v>46010</v>
      </c>
      <c r="AB3147" s="7" t="s">
        <v>88</v>
      </c>
      <c r="AC3147" s="7"/>
      <c r="AD3147" s="7" t="b">
        <v>0</v>
      </c>
      <c r="AE3147" s="7"/>
      <c r="AF3147" s="7"/>
      <c r="AG3147" s="12">
        <f t="shared" si="49"/>
        <v>43328</v>
      </c>
    </row>
    <row r="3148" spans="1:33">
      <c r="A3148" s="7" t="s">
        <v>15353</v>
      </c>
      <c r="B3148" s="7" t="s">
        <v>15353</v>
      </c>
      <c r="C3148" s="7" t="s">
        <v>15354</v>
      </c>
      <c r="D3148" s="7" t="s">
        <v>15355</v>
      </c>
      <c r="E3148" s="7" t="s">
        <v>13474</v>
      </c>
      <c r="F3148" s="7" t="s">
        <v>37</v>
      </c>
      <c r="G3148" s="7" t="s">
        <v>38</v>
      </c>
      <c r="H3148" s="7"/>
      <c r="I3148" s="7"/>
      <c r="J3148" s="7" t="s">
        <v>107</v>
      </c>
      <c r="K3148" s="7" t="s">
        <v>15356</v>
      </c>
      <c r="L3148" s="7" t="s">
        <v>1729</v>
      </c>
      <c r="M3148" s="7" t="s">
        <v>1730</v>
      </c>
      <c r="N3148" s="7" t="s">
        <v>962</v>
      </c>
      <c r="O3148" s="7">
        <v>1</v>
      </c>
      <c r="P3148" s="7" t="s">
        <v>43</v>
      </c>
      <c r="Q3148" s="7">
        <v>26.99</v>
      </c>
      <c r="R3148" s="7"/>
      <c r="S3148" s="7"/>
      <c r="T3148" s="7"/>
      <c r="U3148" s="7"/>
      <c r="V3148" s="7"/>
      <c r="W3148" s="7"/>
      <c r="X3148" s="7"/>
      <c r="Y3148" s="7" t="s">
        <v>15357</v>
      </c>
      <c r="Z3148" s="7"/>
      <c r="AA3148" s="7">
        <v>56760</v>
      </c>
      <c r="AB3148" s="7" t="s">
        <v>45</v>
      </c>
      <c r="AC3148" s="7" t="s">
        <v>154</v>
      </c>
      <c r="AD3148" s="7" t="b">
        <v>0</v>
      </c>
      <c r="AE3148" s="7"/>
      <c r="AF3148" s="7"/>
      <c r="AG3148" s="12">
        <f t="shared" si="49"/>
        <v>43329</v>
      </c>
    </row>
    <row r="3149" spans="1:33">
      <c r="A3149" s="7" t="s">
        <v>15358</v>
      </c>
      <c r="B3149" s="7" t="s">
        <v>15358</v>
      </c>
      <c r="C3149" s="7" t="s">
        <v>15359</v>
      </c>
      <c r="D3149" s="7" t="s">
        <v>15360</v>
      </c>
      <c r="E3149" s="7" t="s">
        <v>36</v>
      </c>
      <c r="F3149" s="7" t="s">
        <v>37</v>
      </c>
      <c r="G3149" s="7" t="s">
        <v>38</v>
      </c>
      <c r="H3149" s="7"/>
      <c r="I3149" s="7"/>
      <c r="J3149" s="7" t="s">
        <v>107</v>
      </c>
      <c r="K3149" s="7" t="s">
        <v>15361</v>
      </c>
      <c r="L3149" s="7" t="s">
        <v>3436</v>
      </c>
      <c r="M3149" s="7" t="s">
        <v>3437</v>
      </c>
      <c r="N3149" s="7" t="s">
        <v>36</v>
      </c>
      <c r="O3149" s="7">
        <v>1</v>
      </c>
      <c r="P3149" s="7" t="s">
        <v>43</v>
      </c>
      <c r="Q3149" s="7">
        <v>20.99</v>
      </c>
      <c r="R3149" s="7"/>
      <c r="S3149" s="7">
        <v>2.49</v>
      </c>
      <c r="T3149" s="7"/>
      <c r="U3149" s="7"/>
      <c r="V3149" s="7"/>
      <c r="W3149" s="7"/>
      <c r="X3149" s="7">
        <v>2.49</v>
      </c>
      <c r="Y3149" s="7" t="s">
        <v>15362</v>
      </c>
      <c r="Z3149" s="7"/>
      <c r="AA3149" s="7">
        <v>94430</v>
      </c>
      <c r="AB3149" s="7" t="s">
        <v>45</v>
      </c>
      <c r="AC3149" s="7" t="s">
        <v>154</v>
      </c>
      <c r="AD3149" s="7" t="b">
        <v>0</v>
      </c>
      <c r="AE3149" s="7"/>
      <c r="AF3149" s="7"/>
      <c r="AG3149" s="12">
        <f t="shared" si="49"/>
        <v>43329</v>
      </c>
    </row>
    <row r="3150" spans="1:33">
      <c r="A3150" s="7" t="s">
        <v>15363</v>
      </c>
      <c r="B3150" s="7" t="s">
        <v>15363</v>
      </c>
      <c r="C3150" s="7" t="s">
        <v>15364</v>
      </c>
      <c r="D3150" s="7" t="s">
        <v>15365</v>
      </c>
      <c r="E3150" s="7" t="s">
        <v>106</v>
      </c>
      <c r="F3150" s="7" t="s">
        <v>37</v>
      </c>
      <c r="G3150" s="7" t="s">
        <v>38</v>
      </c>
      <c r="H3150" s="7"/>
      <c r="I3150" s="7" t="s">
        <v>8739</v>
      </c>
      <c r="J3150" s="7" t="s">
        <v>107</v>
      </c>
      <c r="K3150" s="7" t="s">
        <v>15366</v>
      </c>
      <c r="L3150" s="7" t="s">
        <v>15367</v>
      </c>
      <c r="M3150" s="7" t="s">
        <v>15368</v>
      </c>
      <c r="N3150" s="7" t="s">
        <v>962</v>
      </c>
      <c r="O3150" s="7">
        <v>1</v>
      </c>
      <c r="P3150" s="7" t="s">
        <v>43</v>
      </c>
      <c r="Q3150" s="7">
        <v>26.85</v>
      </c>
      <c r="R3150" s="7"/>
      <c r="S3150" s="7"/>
      <c r="T3150" s="7"/>
      <c r="U3150" s="7"/>
      <c r="V3150" s="7"/>
      <c r="W3150" s="7"/>
      <c r="X3150" s="7"/>
      <c r="Y3150" s="7" t="s">
        <v>5510</v>
      </c>
      <c r="Z3150" s="7"/>
      <c r="AA3150" s="7">
        <v>92110</v>
      </c>
      <c r="AB3150" s="7" t="s">
        <v>45</v>
      </c>
      <c r="AC3150" s="7"/>
      <c r="AD3150" s="7" t="b">
        <v>0</v>
      </c>
      <c r="AE3150" s="7"/>
      <c r="AF3150" s="7"/>
      <c r="AG3150" s="12">
        <f t="shared" si="49"/>
        <v>43329</v>
      </c>
    </row>
    <row r="3151" spans="1:33">
      <c r="A3151" s="7" t="s">
        <v>15369</v>
      </c>
      <c r="B3151" s="7" t="s">
        <v>15369</v>
      </c>
      <c r="C3151" s="7" t="s">
        <v>15370</v>
      </c>
      <c r="D3151" s="7" t="s">
        <v>15371</v>
      </c>
      <c r="E3151" s="7" t="s">
        <v>36</v>
      </c>
      <c r="F3151" s="7" t="s">
        <v>37</v>
      </c>
      <c r="G3151" s="7" t="s">
        <v>321</v>
      </c>
      <c r="H3151" s="7"/>
      <c r="I3151" s="7"/>
      <c r="J3151" s="7" t="s">
        <v>39</v>
      </c>
      <c r="K3151" s="7" t="s">
        <v>7040</v>
      </c>
      <c r="L3151" s="7" t="s">
        <v>116</v>
      </c>
      <c r="M3151" s="7" t="s">
        <v>117</v>
      </c>
      <c r="N3151" s="7" t="s">
        <v>36</v>
      </c>
      <c r="O3151" s="7">
        <v>1</v>
      </c>
      <c r="P3151" s="7" t="s">
        <v>325</v>
      </c>
      <c r="Q3151" s="7">
        <v>15.59</v>
      </c>
      <c r="R3151" s="7"/>
      <c r="S3151" s="7"/>
      <c r="T3151" s="7"/>
      <c r="U3151" s="7"/>
      <c r="V3151" s="7"/>
      <c r="W3151" s="7"/>
      <c r="X3151" s="7"/>
      <c r="Y3151" s="7" t="s">
        <v>15372</v>
      </c>
      <c r="Z3151" s="7" t="s">
        <v>1360</v>
      </c>
      <c r="AA3151" s="7" t="s">
        <v>15373</v>
      </c>
      <c r="AB3151" s="7" t="s">
        <v>329</v>
      </c>
      <c r="AC3151" s="7"/>
      <c r="AD3151" s="7" t="b">
        <v>0</v>
      </c>
      <c r="AE3151" s="7"/>
      <c r="AF3151" s="7"/>
      <c r="AG3151" s="12">
        <f t="shared" si="49"/>
        <v>43329</v>
      </c>
    </row>
    <row r="3152" spans="1:33">
      <c r="A3152" s="7" t="s">
        <v>15374</v>
      </c>
      <c r="B3152" s="7" t="s">
        <v>15374</v>
      </c>
      <c r="C3152" s="7" t="s">
        <v>15375</v>
      </c>
      <c r="D3152" s="7" t="s">
        <v>15376</v>
      </c>
      <c r="E3152" s="7" t="s">
        <v>36</v>
      </c>
      <c r="F3152" s="7" t="s">
        <v>37</v>
      </c>
      <c r="G3152" s="7" t="s">
        <v>321</v>
      </c>
      <c r="H3152" s="7"/>
      <c r="I3152" s="7"/>
      <c r="J3152" s="7" t="s">
        <v>39</v>
      </c>
      <c r="K3152" s="7" t="s">
        <v>15377</v>
      </c>
      <c r="L3152" s="7" t="s">
        <v>7358</v>
      </c>
      <c r="M3152" s="7" t="s">
        <v>7359</v>
      </c>
      <c r="N3152" s="7" t="s">
        <v>36</v>
      </c>
      <c r="O3152" s="7">
        <v>1</v>
      </c>
      <c r="P3152" s="7" t="s">
        <v>325</v>
      </c>
      <c r="Q3152" s="7">
        <v>12.99</v>
      </c>
      <c r="R3152" s="7"/>
      <c r="S3152" s="7"/>
      <c r="T3152" s="7"/>
      <c r="U3152" s="7"/>
      <c r="V3152" s="7"/>
      <c r="W3152" s="7"/>
      <c r="X3152" s="7"/>
      <c r="Y3152" s="7" t="s">
        <v>15378</v>
      </c>
      <c r="Z3152" s="7" t="s">
        <v>8462</v>
      </c>
      <c r="AA3152" s="7" t="s">
        <v>15379</v>
      </c>
      <c r="AB3152" s="7" t="s">
        <v>329</v>
      </c>
      <c r="AC3152" s="7"/>
      <c r="AD3152" s="7" t="b">
        <v>0</v>
      </c>
      <c r="AE3152" s="7"/>
      <c r="AF3152" s="7"/>
      <c r="AG3152" s="12">
        <f t="shared" si="49"/>
        <v>43329</v>
      </c>
    </row>
    <row r="3153" spans="1:33">
      <c r="A3153" s="7" t="s">
        <v>15380</v>
      </c>
      <c r="B3153" s="7" t="s">
        <v>15380</v>
      </c>
      <c r="C3153" s="7" t="s">
        <v>15381</v>
      </c>
      <c r="D3153" s="7" t="s">
        <v>15382</v>
      </c>
      <c r="E3153" s="7" t="s">
        <v>36</v>
      </c>
      <c r="F3153" s="7" t="s">
        <v>37</v>
      </c>
      <c r="G3153" s="7" t="s">
        <v>321</v>
      </c>
      <c r="H3153" s="7"/>
      <c r="I3153" s="7"/>
      <c r="J3153" s="7" t="s">
        <v>39</v>
      </c>
      <c r="K3153" s="7" t="s">
        <v>8427</v>
      </c>
      <c r="L3153" s="7" t="s">
        <v>6687</v>
      </c>
      <c r="M3153" s="7" t="s">
        <v>6688</v>
      </c>
      <c r="N3153" s="7" t="s">
        <v>36</v>
      </c>
      <c r="O3153" s="7">
        <v>1</v>
      </c>
      <c r="P3153" s="7" t="s">
        <v>325</v>
      </c>
      <c r="Q3153" s="7">
        <v>18.99</v>
      </c>
      <c r="R3153" s="7"/>
      <c r="S3153" s="7"/>
      <c r="T3153" s="7"/>
      <c r="U3153" s="7"/>
      <c r="V3153" s="7"/>
      <c r="W3153" s="7"/>
      <c r="X3153" s="7"/>
      <c r="Y3153" s="7" t="s">
        <v>15383</v>
      </c>
      <c r="Z3153" s="7"/>
      <c r="AA3153" s="7" t="s">
        <v>15384</v>
      </c>
      <c r="AB3153" s="7" t="s">
        <v>329</v>
      </c>
      <c r="AC3153" s="7"/>
      <c r="AD3153" s="7" t="b">
        <v>0</v>
      </c>
      <c r="AE3153" s="7"/>
      <c r="AF3153" s="7"/>
      <c r="AG3153" s="12">
        <f t="shared" si="49"/>
        <v>43329</v>
      </c>
    </row>
    <row r="3154" spans="1:33">
      <c r="A3154" s="7" t="s">
        <v>15385</v>
      </c>
      <c r="B3154" s="7" t="s">
        <v>15385</v>
      </c>
      <c r="C3154" s="7" t="s">
        <v>15386</v>
      </c>
      <c r="D3154" s="7" t="s">
        <v>15387</v>
      </c>
      <c r="E3154" s="7" t="s">
        <v>36</v>
      </c>
      <c r="F3154" s="7" t="s">
        <v>37</v>
      </c>
      <c r="G3154" s="7" t="s">
        <v>321</v>
      </c>
      <c r="H3154" s="7"/>
      <c r="I3154" s="7"/>
      <c r="J3154" s="7" t="s">
        <v>39</v>
      </c>
      <c r="K3154" s="7" t="s">
        <v>9747</v>
      </c>
      <c r="L3154" s="7" t="s">
        <v>9748</v>
      </c>
      <c r="M3154" s="7" t="s">
        <v>9749</v>
      </c>
      <c r="N3154" s="7" t="s">
        <v>36</v>
      </c>
      <c r="O3154" s="7">
        <v>1</v>
      </c>
      <c r="P3154" s="7" t="s">
        <v>325</v>
      </c>
      <c r="Q3154" s="7">
        <v>18.99</v>
      </c>
      <c r="R3154" s="7"/>
      <c r="S3154" s="7"/>
      <c r="T3154" s="7"/>
      <c r="U3154" s="7"/>
      <c r="V3154" s="7"/>
      <c r="W3154" s="7">
        <v>3.8</v>
      </c>
      <c r="X3154" s="7"/>
      <c r="Y3154" s="7" t="s">
        <v>15388</v>
      </c>
      <c r="Z3154" s="7" t="s">
        <v>15389</v>
      </c>
      <c r="AA3154" s="7" t="s">
        <v>15390</v>
      </c>
      <c r="AB3154" s="7" t="s">
        <v>329</v>
      </c>
      <c r="AC3154" s="7" t="s">
        <v>1362</v>
      </c>
      <c r="AD3154" s="7" t="b">
        <v>0</v>
      </c>
      <c r="AE3154" s="7"/>
      <c r="AF3154" s="7"/>
      <c r="AG3154" s="12">
        <f t="shared" si="49"/>
        <v>43329</v>
      </c>
    </row>
    <row r="3155" spans="1:33">
      <c r="A3155" s="7" t="s">
        <v>15391</v>
      </c>
      <c r="B3155" s="7" t="s">
        <v>15391</v>
      </c>
      <c r="C3155" s="7" t="s">
        <v>15392</v>
      </c>
      <c r="D3155" s="7" t="s">
        <v>15393</v>
      </c>
      <c r="E3155" s="7" t="s">
        <v>36</v>
      </c>
      <c r="F3155" s="7" t="s">
        <v>37</v>
      </c>
      <c r="G3155" s="7" t="s">
        <v>56</v>
      </c>
      <c r="H3155" s="7"/>
      <c r="I3155" s="7"/>
      <c r="J3155" s="7" t="s">
        <v>39</v>
      </c>
      <c r="K3155" s="7" t="s">
        <v>2885</v>
      </c>
      <c r="L3155" s="7" t="s">
        <v>2886</v>
      </c>
      <c r="M3155" s="7" t="s">
        <v>2887</v>
      </c>
      <c r="N3155" s="7" t="s">
        <v>36</v>
      </c>
      <c r="O3155" s="7">
        <v>1</v>
      </c>
      <c r="P3155" s="7" t="s">
        <v>43</v>
      </c>
      <c r="Q3155" s="7">
        <v>16.99</v>
      </c>
      <c r="R3155" s="7"/>
      <c r="S3155" s="7"/>
      <c r="T3155" s="7"/>
      <c r="U3155" s="7"/>
      <c r="V3155" s="7"/>
      <c r="W3155" s="7"/>
      <c r="X3155" s="7"/>
      <c r="Y3155" s="7" t="s">
        <v>15394</v>
      </c>
      <c r="Z3155" s="7" t="s">
        <v>599</v>
      </c>
      <c r="AA3155" s="7">
        <v>71665</v>
      </c>
      <c r="AB3155" s="7" t="s">
        <v>61</v>
      </c>
      <c r="AC3155" s="7"/>
      <c r="AD3155" s="7" t="b">
        <v>0</v>
      </c>
      <c r="AE3155" s="7"/>
      <c r="AF3155" s="7"/>
      <c r="AG3155" s="12">
        <f t="shared" si="49"/>
        <v>43329</v>
      </c>
    </row>
    <row r="3156" spans="1:33">
      <c r="A3156" s="7" t="s">
        <v>15395</v>
      </c>
      <c r="B3156" s="7" t="s">
        <v>15395</v>
      </c>
      <c r="C3156" s="7" t="s">
        <v>15396</v>
      </c>
      <c r="D3156" s="7" t="s">
        <v>15397</v>
      </c>
      <c r="E3156" s="7" t="s">
        <v>36</v>
      </c>
      <c r="F3156" s="7" t="s">
        <v>37</v>
      </c>
      <c r="G3156" s="7" t="s">
        <v>56</v>
      </c>
      <c r="H3156" s="7"/>
      <c r="I3156" s="7"/>
      <c r="J3156" s="7" t="s">
        <v>107</v>
      </c>
      <c r="K3156" s="7" t="s">
        <v>666</v>
      </c>
      <c r="L3156" s="7" t="s">
        <v>5084</v>
      </c>
      <c r="M3156" s="7" t="s">
        <v>5085</v>
      </c>
      <c r="N3156" s="7" t="s">
        <v>36</v>
      </c>
      <c r="O3156" s="7">
        <v>1</v>
      </c>
      <c r="P3156" s="7" t="s">
        <v>43</v>
      </c>
      <c r="Q3156" s="7">
        <v>19.99</v>
      </c>
      <c r="R3156" s="7"/>
      <c r="S3156" s="7"/>
      <c r="T3156" s="7"/>
      <c r="U3156" s="7"/>
      <c r="V3156" s="7"/>
      <c r="W3156" s="7"/>
      <c r="X3156" s="7"/>
      <c r="Y3156" s="7" t="s">
        <v>15398</v>
      </c>
      <c r="Z3156" s="7"/>
      <c r="AA3156" s="7">
        <v>26810</v>
      </c>
      <c r="AB3156" s="7" t="s">
        <v>61</v>
      </c>
      <c r="AC3156" s="7" t="s">
        <v>502</v>
      </c>
      <c r="AD3156" s="7" t="b">
        <v>0</v>
      </c>
      <c r="AE3156" s="7"/>
      <c r="AF3156" s="7"/>
      <c r="AG3156" s="12">
        <f t="shared" si="49"/>
        <v>43329</v>
      </c>
    </row>
    <row r="3157" spans="1:33">
      <c r="A3157" s="7" t="s">
        <v>15399</v>
      </c>
      <c r="B3157" s="7" t="s">
        <v>15399</v>
      </c>
      <c r="C3157" s="7" t="s">
        <v>15400</v>
      </c>
      <c r="D3157" s="7" t="s">
        <v>15401</v>
      </c>
      <c r="E3157" s="7" t="s">
        <v>36</v>
      </c>
      <c r="F3157" s="7" t="s">
        <v>37</v>
      </c>
      <c r="G3157" s="7" t="s">
        <v>56</v>
      </c>
      <c r="H3157" s="7"/>
      <c r="I3157" s="7"/>
      <c r="J3157" s="7" t="s">
        <v>39</v>
      </c>
      <c r="K3157" s="7" t="s">
        <v>15402</v>
      </c>
      <c r="L3157" s="7" t="s">
        <v>1545</v>
      </c>
      <c r="M3157" s="7" t="s">
        <v>1546</v>
      </c>
      <c r="N3157" s="7" t="s">
        <v>36</v>
      </c>
      <c r="O3157" s="7">
        <v>1</v>
      </c>
      <c r="P3157" s="7" t="s">
        <v>43</v>
      </c>
      <c r="Q3157" s="7">
        <v>20</v>
      </c>
      <c r="R3157" s="7"/>
      <c r="S3157" s="7"/>
      <c r="T3157" s="7"/>
      <c r="U3157" s="7"/>
      <c r="V3157" s="7"/>
      <c r="W3157" s="7"/>
      <c r="X3157" s="7"/>
      <c r="Y3157" s="7" t="s">
        <v>15403</v>
      </c>
      <c r="Z3157" s="7" t="s">
        <v>599</v>
      </c>
      <c r="AA3157" s="7">
        <v>74189</v>
      </c>
      <c r="AB3157" s="7" t="s">
        <v>61</v>
      </c>
      <c r="AC3157" s="7"/>
      <c r="AD3157" s="7" t="b">
        <v>0</v>
      </c>
      <c r="AE3157" s="7"/>
      <c r="AF3157" s="7"/>
      <c r="AG3157" s="12">
        <f t="shared" si="49"/>
        <v>43329</v>
      </c>
    </row>
    <row r="3158" spans="1:33">
      <c r="A3158" s="7" t="s">
        <v>15404</v>
      </c>
      <c r="B3158" s="7" t="s">
        <v>15404</v>
      </c>
      <c r="C3158" s="7" t="s">
        <v>15405</v>
      </c>
      <c r="D3158" s="7" t="s">
        <v>15406</v>
      </c>
      <c r="E3158" s="7" t="s">
        <v>36</v>
      </c>
      <c r="F3158" s="7" t="s">
        <v>37</v>
      </c>
      <c r="G3158" s="7" t="s">
        <v>56</v>
      </c>
      <c r="H3158" s="7"/>
      <c r="I3158" s="7"/>
      <c r="J3158" s="7" t="s">
        <v>39</v>
      </c>
      <c r="K3158" s="7" t="s">
        <v>1594</v>
      </c>
      <c r="L3158" s="7" t="s">
        <v>1233</v>
      </c>
      <c r="M3158" s="7" t="s">
        <v>1234</v>
      </c>
      <c r="N3158" s="7" t="s">
        <v>36</v>
      </c>
      <c r="O3158" s="7">
        <v>1</v>
      </c>
      <c r="P3158" s="7" t="s">
        <v>43</v>
      </c>
      <c r="Q3158" s="7">
        <v>19.99</v>
      </c>
      <c r="R3158" s="7"/>
      <c r="S3158" s="7"/>
      <c r="T3158" s="7"/>
      <c r="U3158" s="7"/>
      <c r="V3158" s="7"/>
      <c r="W3158" s="7"/>
      <c r="X3158" s="7"/>
      <c r="Y3158" s="7" t="s">
        <v>1521</v>
      </c>
      <c r="Z3158" s="7"/>
      <c r="AA3158" s="7">
        <v>53332</v>
      </c>
      <c r="AB3158" s="7" t="s">
        <v>61</v>
      </c>
      <c r="AC3158" s="7"/>
      <c r="AD3158" s="7" t="b">
        <v>0</v>
      </c>
      <c r="AE3158" s="7"/>
      <c r="AF3158" s="7"/>
      <c r="AG3158" s="12">
        <f t="shared" si="49"/>
        <v>43329</v>
      </c>
    </row>
    <row r="3159" spans="1:33">
      <c r="A3159" s="7" t="s">
        <v>15407</v>
      </c>
      <c r="B3159" s="7" t="s">
        <v>15407</v>
      </c>
      <c r="C3159" s="7" t="s">
        <v>15408</v>
      </c>
      <c r="D3159" s="7" t="s">
        <v>15409</v>
      </c>
      <c r="E3159" s="7" t="s">
        <v>36</v>
      </c>
      <c r="F3159" s="7" t="s">
        <v>37</v>
      </c>
      <c r="G3159" s="7" t="s">
        <v>56</v>
      </c>
      <c r="H3159" s="7"/>
      <c r="I3159" s="7"/>
      <c r="J3159" s="7" t="s">
        <v>39</v>
      </c>
      <c r="K3159" s="7" t="s">
        <v>680</v>
      </c>
      <c r="L3159" s="7" t="s">
        <v>681</v>
      </c>
      <c r="M3159" s="7" t="s">
        <v>682</v>
      </c>
      <c r="N3159" s="7" t="s">
        <v>36</v>
      </c>
      <c r="O3159" s="7">
        <v>1</v>
      </c>
      <c r="P3159" s="7" t="s">
        <v>43</v>
      </c>
      <c r="Q3159" s="7">
        <v>15.99</v>
      </c>
      <c r="R3159" s="7"/>
      <c r="S3159" s="7"/>
      <c r="T3159" s="7"/>
      <c r="U3159" s="7"/>
      <c r="V3159" s="7"/>
      <c r="W3159" s="7"/>
      <c r="X3159" s="7"/>
      <c r="Y3159" s="7" t="s">
        <v>5951</v>
      </c>
      <c r="Z3159" s="7" t="s">
        <v>625</v>
      </c>
      <c r="AA3159" s="7">
        <v>8042</v>
      </c>
      <c r="AB3159" s="7" t="s">
        <v>466</v>
      </c>
      <c r="AC3159" s="7"/>
      <c r="AD3159" s="7" t="b">
        <v>0</v>
      </c>
      <c r="AE3159" s="7"/>
      <c r="AF3159" s="7"/>
      <c r="AG3159" s="12">
        <f t="shared" si="49"/>
        <v>43329</v>
      </c>
    </row>
    <row r="3160" spans="1:33">
      <c r="A3160" s="7" t="s">
        <v>15407</v>
      </c>
      <c r="B3160" s="7" t="s">
        <v>15407</v>
      </c>
      <c r="C3160" s="7" t="s">
        <v>15408</v>
      </c>
      <c r="D3160" s="7" t="s">
        <v>15409</v>
      </c>
      <c r="E3160" s="7" t="s">
        <v>36</v>
      </c>
      <c r="F3160" s="7" t="s">
        <v>37</v>
      </c>
      <c r="G3160" s="7" t="s">
        <v>56</v>
      </c>
      <c r="H3160" s="7"/>
      <c r="I3160" s="7"/>
      <c r="J3160" s="7" t="s">
        <v>39</v>
      </c>
      <c r="K3160" s="7" t="s">
        <v>573</v>
      </c>
      <c r="L3160" s="7" t="s">
        <v>574</v>
      </c>
      <c r="M3160" s="7" t="s">
        <v>575</v>
      </c>
      <c r="N3160" s="7" t="s">
        <v>36</v>
      </c>
      <c r="O3160" s="7">
        <v>1</v>
      </c>
      <c r="P3160" s="7" t="s">
        <v>43</v>
      </c>
      <c r="Q3160" s="7">
        <v>15.99</v>
      </c>
      <c r="R3160" s="7"/>
      <c r="S3160" s="7"/>
      <c r="T3160" s="7"/>
      <c r="U3160" s="7"/>
      <c r="V3160" s="7"/>
      <c r="W3160" s="7"/>
      <c r="X3160" s="7"/>
      <c r="Y3160" s="7" t="s">
        <v>5951</v>
      </c>
      <c r="Z3160" s="7" t="s">
        <v>625</v>
      </c>
      <c r="AA3160" s="7">
        <v>8042</v>
      </c>
      <c r="AB3160" s="7" t="s">
        <v>466</v>
      </c>
      <c r="AC3160" s="7"/>
      <c r="AD3160" s="7" t="b">
        <v>0</v>
      </c>
      <c r="AE3160" s="7"/>
      <c r="AF3160" s="7"/>
      <c r="AG3160" s="12">
        <f t="shared" si="49"/>
        <v>43329</v>
      </c>
    </row>
    <row r="3161" spans="1:33">
      <c r="A3161" s="7" t="s">
        <v>15410</v>
      </c>
      <c r="B3161" s="7" t="s">
        <v>15410</v>
      </c>
      <c r="C3161" s="7" t="s">
        <v>15411</v>
      </c>
      <c r="D3161" s="7" t="s">
        <v>15412</v>
      </c>
      <c r="E3161" s="7" t="s">
        <v>36</v>
      </c>
      <c r="F3161" s="7" t="s">
        <v>37</v>
      </c>
      <c r="G3161" s="7" t="s">
        <v>56</v>
      </c>
      <c r="H3161" s="7"/>
      <c r="I3161" s="7"/>
      <c r="J3161" s="7" t="s">
        <v>107</v>
      </c>
      <c r="K3161" s="7" t="s">
        <v>1529</v>
      </c>
      <c r="L3161" s="7" t="s">
        <v>1530</v>
      </c>
      <c r="M3161" s="7" t="s">
        <v>1531</v>
      </c>
      <c r="N3161" s="7" t="s">
        <v>36</v>
      </c>
      <c r="O3161" s="7">
        <v>1</v>
      </c>
      <c r="P3161" s="7" t="s">
        <v>43</v>
      </c>
      <c r="Q3161" s="7">
        <v>21.99</v>
      </c>
      <c r="R3161" s="7"/>
      <c r="S3161" s="7"/>
      <c r="T3161" s="7"/>
      <c r="U3161" s="7"/>
      <c r="V3161" s="7"/>
      <c r="W3161" s="7"/>
      <c r="X3161" s="7"/>
      <c r="Y3161" s="7" t="s">
        <v>15413</v>
      </c>
      <c r="Z3161" s="7" t="s">
        <v>420</v>
      </c>
      <c r="AA3161" s="7">
        <v>57290</v>
      </c>
      <c r="AB3161" s="7" t="s">
        <v>61</v>
      </c>
      <c r="AC3161" s="7" t="s">
        <v>502</v>
      </c>
      <c r="AD3161" s="7" t="b">
        <v>0</v>
      </c>
      <c r="AE3161" s="7"/>
      <c r="AF3161" s="7"/>
      <c r="AG3161" s="12">
        <f t="shared" si="49"/>
        <v>43329</v>
      </c>
    </row>
    <row r="3162" spans="1:33">
      <c r="A3162" s="7" t="s">
        <v>15414</v>
      </c>
      <c r="B3162" s="7" t="s">
        <v>15414</v>
      </c>
      <c r="C3162" s="7" t="s">
        <v>15415</v>
      </c>
      <c r="D3162" s="7" t="s">
        <v>15416</v>
      </c>
      <c r="E3162" s="7" t="s">
        <v>36</v>
      </c>
      <c r="F3162" s="7" t="s">
        <v>37</v>
      </c>
      <c r="G3162" s="7" t="s">
        <v>56</v>
      </c>
      <c r="H3162" s="7"/>
      <c r="I3162" s="7"/>
      <c r="J3162" s="7" t="s">
        <v>39</v>
      </c>
      <c r="K3162" s="7" t="s">
        <v>759</v>
      </c>
      <c r="L3162" s="7" t="s">
        <v>193</v>
      </c>
      <c r="M3162" s="7" t="s">
        <v>194</v>
      </c>
      <c r="N3162" s="7" t="s">
        <v>36</v>
      </c>
      <c r="O3162" s="7">
        <v>1</v>
      </c>
      <c r="P3162" s="7" t="s">
        <v>43</v>
      </c>
      <c r="Q3162" s="7">
        <v>18.99</v>
      </c>
      <c r="R3162" s="7"/>
      <c r="S3162" s="7"/>
      <c r="T3162" s="7"/>
      <c r="U3162" s="7"/>
      <c r="V3162" s="7"/>
      <c r="W3162" s="7"/>
      <c r="X3162" s="7"/>
      <c r="Y3162" s="7" t="s">
        <v>15417</v>
      </c>
      <c r="Z3162" s="7" t="s">
        <v>5328</v>
      </c>
      <c r="AA3162" s="7">
        <v>9554</v>
      </c>
      <c r="AB3162" s="7" t="s">
        <v>466</v>
      </c>
      <c r="AC3162" s="7"/>
      <c r="AD3162" s="7" t="b">
        <v>0</v>
      </c>
      <c r="AE3162" s="7"/>
      <c r="AF3162" s="7"/>
      <c r="AG3162" s="12">
        <f t="shared" si="49"/>
        <v>43329</v>
      </c>
    </row>
    <row r="3163" spans="1:33">
      <c r="A3163" s="7" t="s">
        <v>15418</v>
      </c>
      <c r="B3163" s="7" t="s">
        <v>15418</v>
      </c>
      <c r="C3163" s="7" t="s">
        <v>15419</v>
      </c>
      <c r="D3163" s="7" t="s">
        <v>15420</v>
      </c>
      <c r="E3163" s="7" t="s">
        <v>36</v>
      </c>
      <c r="F3163" s="7" t="s">
        <v>37</v>
      </c>
      <c r="G3163" s="7" t="s">
        <v>56</v>
      </c>
      <c r="H3163" s="7"/>
      <c r="I3163" s="7"/>
      <c r="J3163" s="7" t="s">
        <v>39</v>
      </c>
      <c r="K3163" s="7" t="s">
        <v>522</v>
      </c>
      <c r="L3163" s="7" t="s">
        <v>200</v>
      </c>
      <c r="M3163" s="7" t="s">
        <v>201</v>
      </c>
      <c r="N3163" s="7" t="s">
        <v>36</v>
      </c>
      <c r="O3163" s="7">
        <v>1</v>
      </c>
      <c r="P3163" s="7" t="s">
        <v>43</v>
      </c>
      <c r="Q3163" s="7">
        <v>18.99</v>
      </c>
      <c r="R3163" s="7"/>
      <c r="S3163" s="7"/>
      <c r="T3163" s="7"/>
      <c r="U3163" s="7"/>
      <c r="V3163" s="7"/>
      <c r="W3163" s="7"/>
      <c r="X3163" s="7"/>
      <c r="Y3163" s="7" t="s">
        <v>15421</v>
      </c>
      <c r="Z3163" s="7"/>
      <c r="AA3163" s="7">
        <v>73252</v>
      </c>
      <c r="AB3163" s="7" t="s">
        <v>61</v>
      </c>
      <c r="AC3163" s="7"/>
      <c r="AD3163" s="7" t="b">
        <v>0</v>
      </c>
      <c r="AE3163" s="7"/>
      <c r="AF3163" s="7"/>
      <c r="AG3163" s="12">
        <f t="shared" si="49"/>
        <v>43329</v>
      </c>
    </row>
    <row r="3164" spans="1:33">
      <c r="A3164" s="7" t="s">
        <v>15422</v>
      </c>
      <c r="B3164" s="7" t="s">
        <v>15422</v>
      </c>
      <c r="C3164" s="7" t="s">
        <v>15423</v>
      </c>
      <c r="D3164" s="7" t="s">
        <v>15424</v>
      </c>
      <c r="E3164" s="7" t="s">
        <v>36</v>
      </c>
      <c r="F3164" s="7" t="s">
        <v>37</v>
      </c>
      <c r="G3164" s="7" t="s">
        <v>56</v>
      </c>
      <c r="H3164" s="7"/>
      <c r="I3164" s="7"/>
      <c r="J3164" s="7" t="s">
        <v>39</v>
      </c>
      <c r="K3164" s="7" t="s">
        <v>909</v>
      </c>
      <c r="L3164" s="7" t="s">
        <v>910</v>
      </c>
      <c r="M3164" s="7" t="s">
        <v>911</v>
      </c>
      <c r="N3164" s="7" t="s">
        <v>36</v>
      </c>
      <c r="O3164" s="7">
        <v>1</v>
      </c>
      <c r="P3164" s="7" t="s">
        <v>43</v>
      </c>
      <c r="Q3164" s="7">
        <v>15.99</v>
      </c>
      <c r="R3164" s="7"/>
      <c r="S3164" s="7"/>
      <c r="T3164" s="7"/>
      <c r="U3164" s="7"/>
      <c r="V3164" s="7"/>
      <c r="W3164" s="7"/>
      <c r="X3164" s="7"/>
      <c r="Y3164" s="7" t="s">
        <v>7704</v>
      </c>
      <c r="Z3164" s="7" t="s">
        <v>591</v>
      </c>
      <c r="AA3164" s="7">
        <v>34127</v>
      </c>
      <c r="AB3164" s="7" t="s">
        <v>61</v>
      </c>
      <c r="AC3164" s="7"/>
      <c r="AD3164" s="7" t="b">
        <v>0</v>
      </c>
      <c r="AE3164" s="7"/>
      <c r="AF3164" s="7"/>
      <c r="AG3164" s="12">
        <f t="shared" si="49"/>
        <v>43329</v>
      </c>
    </row>
    <row r="3165" spans="1:33">
      <c r="A3165" s="7" t="s">
        <v>15425</v>
      </c>
      <c r="B3165" s="7" t="s">
        <v>15425</v>
      </c>
      <c r="C3165" s="7" t="s">
        <v>15426</v>
      </c>
      <c r="D3165" s="7" t="s">
        <v>15427</v>
      </c>
      <c r="E3165" s="7" t="s">
        <v>36</v>
      </c>
      <c r="F3165" s="7" t="s">
        <v>37</v>
      </c>
      <c r="G3165" s="7" t="s">
        <v>56</v>
      </c>
      <c r="H3165" s="7"/>
      <c r="I3165" s="7"/>
      <c r="J3165" s="7" t="s">
        <v>39</v>
      </c>
      <c r="K3165" s="7" t="s">
        <v>9887</v>
      </c>
      <c r="L3165" s="7" t="s">
        <v>9888</v>
      </c>
      <c r="M3165" s="7" t="s">
        <v>9889</v>
      </c>
      <c r="N3165" s="7" t="s">
        <v>36</v>
      </c>
      <c r="O3165" s="7">
        <v>1</v>
      </c>
      <c r="P3165" s="7" t="s">
        <v>43</v>
      </c>
      <c r="Q3165" s="7">
        <v>15.99</v>
      </c>
      <c r="R3165" s="7"/>
      <c r="S3165" s="7"/>
      <c r="T3165" s="7"/>
      <c r="U3165" s="7"/>
      <c r="V3165" s="7"/>
      <c r="W3165" s="7"/>
      <c r="X3165" s="7"/>
      <c r="Y3165" s="7" t="s">
        <v>15428</v>
      </c>
      <c r="Z3165" s="7" t="s">
        <v>15429</v>
      </c>
      <c r="AA3165" s="7">
        <v>83395</v>
      </c>
      <c r="AB3165" s="7" t="s">
        <v>61</v>
      </c>
      <c r="AC3165" s="7"/>
      <c r="AD3165" s="7" t="b">
        <v>0</v>
      </c>
      <c r="AE3165" s="7"/>
      <c r="AF3165" s="7"/>
      <c r="AG3165" s="12">
        <f t="shared" si="49"/>
        <v>43329</v>
      </c>
    </row>
    <row r="3166" spans="1:33">
      <c r="A3166" s="7" t="s">
        <v>15425</v>
      </c>
      <c r="B3166" s="7" t="s">
        <v>15425</v>
      </c>
      <c r="C3166" s="7" t="s">
        <v>15426</v>
      </c>
      <c r="D3166" s="7" t="s">
        <v>15427</v>
      </c>
      <c r="E3166" s="7" t="s">
        <v>36</v>
      </c>
      <c r="F3166" s="7" t="s">
        <v>37</v>
      </c>
      <c r="G3166" s="7" t="s">
        <v>56</v>
      </c>
      <c r="H3166" s="7"/>
      <c r="I3166" s="7"/>
      <c r="J3166" s="7" t="s">
        <v>39</v>
      </c>
      <c r="K3166" s="7" t="s">
        <v>909</v>
      </c>
      <c r="L3166" s="7" t="s">
        <v>910</v>
      </c>
      <c r="M3166" s="7" t="s">
        <v>911</v>
      </c>
      <c r="N3166" s="7" t="s">
        <v>36</v>
      </c>
      <c r="O3166" s="7">
        <v>1</v>
      </c>
      <c r="P3166" s="7" t="s">
        <v>43</v>
      </c>
      <c r="Q3166" s="7">
        <v>15.99</v>
      </c>
      <c r="R3166" s="7"/>
      <c r="S3166" s="7"/>
      <c r="T3166" s="7"/>
      <c r="U3166" s="7"/>
      <c r="V3166" s="7"/>
      <c r="W3166" s="7"/>
      <c r="X3166" s="7"/>
      <c r="Y3166" s="7" t="s">
        <v>15428</v>
      </c>
      <c r="Z3166" s="7" t="s">
        <v>15429</v>
      </c>
      <c r="AA3166" s="7">
        <v>83395</v>
      </c>
      <c r="AB3166" s="7" t="s">
        <v>61</v>
      </c>
      <c r="AC3166" s="7"/>
      <c r="AD3166" s="7" t="b">
        <v>0</v>
      </c>
      <c r="AE3166" s="7"/>
      <c r="AF3166" s="7"/>
      <c r="AG3166" s="12">
        <f t="shared" si="49"/>
        <v>43329</v>
      </c>
    </row>
    <row r="3167" spans="1:33">
      <c r="A3167" s="7" t="s">
        <v>15430</v>
      </c>
      <c r="B3167" s="7" t="s">
        <v>15430</v>
      </c>
      <c r="C3167" s="7" t="s">
        <v>15431</v>
      </c>
      <c r="D3167" s="7" t="s">
        <v>15432</v>
      </c>
      <c r="E3167" s="7" t="s">
        <v>13474</v>
      </c>
      <c r="F3167" s="7" t="s">
        <v>37</v>
      </c>
      <c r="G3167" s="7" t="s">
        <v>56</v>
      </c>
      <c r="H3167" s="7"/>
      <c r="I3167" s="7"/>
      <c r="J3167" s="7" t="s">
        <v>107</v>
      </c>
      <c r="K3167" s="7" t="s">
        <v>666</v>
      </c>
      <c r="L3167" s="7" t="s">
        <v>667</v>
      </c>
      <c r="M3167" s="7" t="s">
        <v>668</v>
      </c>
      <c r="N3167" s="7" t="s">
        <v>962</v>
      </c>
      <c r="O3167" s="7">
        <v>1</v>
      </c>
      <c r="P3167" s="7" t="s">
        <v>43</v>
      </c>
      <c r="Q3167" s="7">
        <v>19.99</v>
      </c>
      <c r="R3167" s="7"/>
      <c r="S3167" s="7"/>
      <c r="T3167" s="7"/>
      <c r="U3167" s="7"/>
      <c r="V3167" s="7"/>
      <c r="W3167" s="7"/>
      <c r="X3167" s="7"/>
      <c r="Y3167" s="7" t="s">
        <v>15433</v>
      </c>
      <c r="Z3167" s="7" t="s">
        <v>450</v>
      </c>
      <c r="AA3167" s="7">
        <v>96253</v>
      </c>
      <c r="AB3167" s="7" t="s">
        <v>61</v>
      </c>
      <c r="AC3167" s="7" t="s">
        <v>502</v>
      </c>
      <c r="AD3167" s="7" t="b">
        <v>0</v>
      </c>
      <c r="AE3167" s="7"/>
      <c r="AF3167" s="7"/>
      <c r="AG3167" s="12">
        <f t="shared" si="49"/>
        <v>43329</v>
      </c>
    </row>
    <row r="3168" spans="1:33">
      <c r="A3168" s="7" t="s">
        <v>15434</v>
      </c>
      <c r="B3168" s="7" t="s">
        <v>15434</v>
      </c>
      <c r="C3168" s="7" t="s">
        <v>15435</v>
      </c>
      <c r="D3168" s="7" t="s">
        <v>15436</v>
      </c>
      <c r="E3168" s="7" t="s">
        <v>36</v>
      </c>
      <c r="F3168" s="7" t="s">
        <v>37</v>
      </c>
      <c r="G3168" s="7" t="s">
        <v>56</v>
      </c>
      <c r="H3168" s="7"/>
      <c r="I3168" s="7"/>
      <c r="J3168" s="7" t="s">
        <v>39</v>
      </c>
      <c r="K3168" s="7" t="s">
        <v>909</v>
      </c>
      <c r="L3168" s="7" t="s">
        <v>910</v>
      </c>
      <c r="M3168" s="7" t="s">
        <v>911</v>
      </c>
      <c r="N3168" s="7" t="s">
        <v>36</v>
      </c>
      <c r="O3168" s="7">
        <v>1</v>
      </c>
      <c r="P3168" s="7" t="s">
        <v>43</v>
      </c>
      <c r="Q3168" s="7">
        <v>15.99</v>
      </c>
      <c r="R3168" s="7"/>
      <c r="S3168" s="7"/>
      <c r="T3168" s="7"/>
      <c r="U3168" s="7"/>
      <c r="V3168" s="7"/>
      <c r="W3168" s="7"/>
      <c r="X3168" s="7"/>
      <c r="Y3168" s="7" t="s">
        <v>15437</v>
      </c>
      <c r="Z3168" s="7" t="s">
        <v>450</v>
      </c>
      <c r="AA3168" s="7">
        <v>91475</v>
      </c>
      <c r="AB3168" s="7" t="s">
        <v>61</v>
      </c>
      <c r="AC3168" s="7"/>
      <c r="AD3168" s="7" t="b">
        <v>0</v>
      </c>
      <c r="AE3168" s="7"/>
      <c r="AF3168" s="7"/>
      <c r="AG3168" s="12">
        <f t="shared" si="49"/>
        <v>43329</v>
      </c>
    </row>
    <row r="3169" spans="1:33">
      <c r="A3169" s="7" t="s">
        <v>15438</v>
      </c>
      <c r="B3169" s="7" t="s">
        <v>15438</v>
      </c>
      <c r="C3169" s="7" t="s">
        <v>15439</v>
      </c>
      <c r="D3169" s="7" t="s">
        <v>15440</v>
      </c>
      <c r="E3169" s="7" t="s">
        <v>36</v>
      </c>
      <c r="F3169" s="7" t="s">
        <v>37</v>
      </c>
      <c r="G3169" s="7" t="s">
        <v>56</v>
      </c>
      <c r="H3169" s="7"/>
      <c r="I3169" s="7"/>
      <c r="J3169" s="7" t="s">
        <v>39</v>
      </c>
      <c r="K3169" s="7" t="s">
        <v>930</v>
      </c>
      <c r="L3169" s="7" t="s">
        <v>4437</v>
      </c>
      <c r="M3169" s="7" t="s">
        <v>4438</v>
      </c>
      <c r="N3169" s="7" t="s">
        <v>36</v>
      </c>
      <c r="O3169" s="7">
        <v>1</v>
      </c>
      <c r="P3169" s="7" t="s">
        <v>43</v>
      </c>
      <c r="Q3169" s="7">
        <v>16.99</v>
      </c>
      <c r="R3169" s="7"/>
      <c r="S3169" s="7"/>
      <c r="T3169" s="7"/>
      <c r="U3169" s="7"/>
      <c r="V3169" s="7"/>
      <c r="W3169" s="7"/>
      <c r="X3169" s="7"/>
      <c r="Y3169" s="7" t="s">
        <v>15441</v>
      </c>
      <c r="Z3169" s="7" t="s">
        <v>450</v>
      </c>
      <c r="AA3169" s="7">
        <v>86850</v>
      </c>
      <c r="AB3169" s="7" t="s">
        <v>61</v>
      </c>
      <c r="AC3169" s="7"/>
      <c r="AD3169" s="7" t="b">
        <v>0</v>
      </c>
      <c r="AE3169" s="7"/>
      <c r="AF3169" s="7"/>
      <c r="AG3169" s="12">
        <f t="shared" si="49"/>
        <v>43329</v>
      </c>
    </row>
    <row r="3170" spans="1:33">
      <c r="A3170" s="7" t="s">
        <v>15442</v>
      </c>
      <c r="B3170" s="7" t="s">
        <v>15442</v>
      </c>
      <c r="C3170" s="7" t="s">
        <v>15443</v>
      </c>
      <c r="D3170" s="7" t="s">
        <v>15444</v>
      </c>
      <c r="E3170" s="7" t="s">
        <v>36</v>
      </c>
      <c r="F3170" s="7" t="s">
        <v>37</v>
      </c>
      <c r="G3170" s="7" t="s">
        <v>56</v>
      </c>
      <c r="H3170" s="7"/>
      <c r="I3170" s="7"/>
      <c r="J3170" s="7" t="s">
        <v>39</v>
      </c>
      <c r="K3170" s="7" t="s">
        <v>6660</v>
      </c>
      <c r="L3170" s="7" t="s">
        <v>6661</v>
      </c>
      <c r="M3170" s="7" t="s">
        <v>6662</v>
      </c>
      <c r="N3170" s="7" t="s">
        <v>36</v>
      </c>
      <c r="O3170" s="7">
        <v>1</v>
      </c>
      <c r="P3170" s="7" t="s">
        <v>43</v>
      </c>
      <c r="Q3170" s="7">
        <v>15.99</v>
      </c>
      <c r="R3170" s="7"/>
      <c r="S3170" s="7"/>
      <c r="T3170" s="7"/>
      <c r="U3170" s="7"/>
      <c r="V3170" s="7"/>
      <c r="W3170" s="7"/>
      <c r="X3170" s="7"/>
      <c r="Y3170" s="7" t="s">
        <v>1521</v>
      </c>
      <c r="Z3170" s="7" t="s">
        <v>420</v>
      </c>
      <c r="AA3170" s="7">
        <v>53332</v>
      </c>
      <c r="AB3170" s="7" t="s">
        <v>61</v>
      </c>
      <c r="AC3170" s="7"/>
      <c r="AD3170" s="7" t="b">
        <v>0</v>
      </c>
      <c r="AE3170" s="7"/>
      <c r="AF3170" s="7"/>
      <c r="AG3170" s="12">
        <f t="shared" si="49"/>
        <v>43329</v>
      </c>
    </row>
    <row r="3171" spans="1:33">
      <c r="A3171" s="7" t="s">
        <v>15445</v>
      </c>
      <c r="B3171" s="7" t="s">
        <v>15445</v>
      </c>
      <c r="C3171" s="7" t="s">
        <v>15446</v>
      </c>
      <c r="D3171" s="7" t="s">
        <v>15447</v>
      </c>
      <c r="E3171" s="7" t="s">
        <v>36</v>
      </c>
      <c r="F3171" s="7" t="s">
        <v>37</v>
      </c>
      <c r="G3171" s="7" t="s">
        <v>56</v>
      </c>
      <c r="H3171" s="7"/>
      <c r="I3171" s="7"/>
      <c r="J3171" s="7" t="s">
        <v>39</v>
      </c>
      <c r="K3171" s="7" t="s">
        <v>1904</v>
      </c>
      <c r="L3171" s="7" t="s">
        <v>6514</v>
      </c>
      <c r="M3171" s="7" t="s">
        <v>6515</v>
      </c>
      <c r="N3171" s="7" t="s">
        <v>36</v>
      </c>
      <c r="O3171" s="7">
        <v>1</v>
      </c>
      <c r="P3171" s="7" t="s">
        <v>43</v>
      </c>
      <c r="Q3171" s="7">
        <v>12.99</v>
      </c>
      <c r="R3171" s="7"/>
      <c r="S3171" s="7"/>
      <c r="T3171" s="7"/>
      <c r="U3171" s="7"/>
      <c r="V3171" s="7"/>
      <c r="W3171" s="7"/>
      <c r="X3171" s="7"/>
      <c r="Y3171" s="7" t="s">
        <v>537</v>
      </c>
      <c r="Z3171" s="7"/>
      <c r="AA3171" s="7">
        <v>1190</v>
      </c>
      <c r="AB3171" s="7" t="s">
        <v>466</v>
      </c>
      <c r="AC3171" s="7"/>
      <c r="AD3171" s="7" t="b">
        <v>0</v>
      </c>
      <c r="AE3171" s="7"/>
      <c r="AF3171" s="7"/>
      <c r="AG3171" s="12">
        <f t="shared" si="49"/>
        <v>43329</v>
      </c>
    </row>
    <row r="3172" spans="1:33">
      <c r="A3172" s="7" t="s">
        <v>15448</v>
      </c>
      <c r="B3172" s="7" t="s">
        <v>15448</v>
      </c>
      <c r="C3172" s="7" t="s">
        <v>15449</v>
      </c>
      <c r="D3172" s="7" t="s">
        <v>15450</v>
      </c>
      <c r="E3172" s="7" t="s">
        <v>36</v>
      </c>
      <c r="F3172" s="7" t="s">
        <v>37</v>
      </c>
      <c r="G3172" s="7" t="s">
        <v>56</v>
      </c>
      <c r="H3172" s="7"/>
      <c r="I3172" s="7"/>
      <c r="J3172" s="7" t="s">
        <v>39</v>
      </c>
      <c r="K3172" s="7" t="s">
        <v>589</v>
      </c>
      <c r="L3172" s="7" t="s">
        <v>334</v>
      </c>
      <c r="M3172" s="7" t="s">
        <v>335</v>
      </c>
      <c r="N3172" s="7" t="s">
        <v>36</v>
      </c>
      <c r="O3172" s="7">
        <v>1</v>
      </c>
      <c r="P3172" s="7" t="s">
        <v>43</v>
      </c>
      <c r="Q3172" s="7">
        <v>19.99</v>
      </c>
      <c r="R3172" s="7"/>
      <c r="S3172" s="7"/>
      <c r="T3172" s="7"/>
      <c r="U3172" s="7"/>
      <c r="V3172" s="7"/>
      <c r="W3172" s="7"/>
      <c r="X3172" s="7"/>
      <c r="Y3172" s="7" t="s">
        <v>912</v>
      </c>
      <c r="Z3172" s="7" t="s">
        <v>450</v>
      </c>
      <c r="AA3172" s="7">
        <v>81539</v>
      </c>
      <c r="AB3172" s="7" t="s">
        <v>61</v>
      </c>
      <c r="AC3172" s="7"/>
      <c r="AD3172" s="7" t="b">
        <v>0</v>
      </c>
      <c r="AE3172" s="7"/>
      <c r="AF3172" s="7"/>
      <c r="AG3172" s="12">
        <f t="shared" si="49"/>
        <v>43329</v>
      </c>
    </row>
    <row r="3173" spans="1:33">
      <c r="A3173" s="7" t="s">
        <v>15451</v>
      </c>
      <c r="B3173" s="7" t="s">
        <v>15451</v>
      </c>
      <c r="C3173" s="7" t="s">
        <v>15452</v>
      </c>
      <c r="D3173" s="7" t="s">
        <v>15453</v>
      </c>
      <c r="E3173" s="7" t="s">
        <v>36</v>
      </c>
      <c r="F3173" s="7" t="s">
        <v>37</v>
      </c>
      <c r="G3173" s="7" t="s">
        <v>56</v>
      </c>
      <c r="H3173" s="7"/>
      <c r="I3173" s="7"/>
      <c r="J3173" s="7" t="s">
        <v>39</v>
      </c>
      <c r="K3173" s="7" t="s">
        <v>635</v>
      </c>
      <c r="L3173" s="7" t="s">
        <v>636</v>
      </c>
      <c r="M3173" s="7" t="s">
        <v>637</v>
      </c>
      <c r="N3173" s="7" t="s">
        <v>36</v>
      </c>
      <c r="O3173" s="7">
        <v>1</v>
      </c>
      <c r="P3173" s="7" t="s">
        <v>43</v>
      </c>
      <c r="Q3173" s="7">
        <v>18.99</v>
      </c>
      <c r="R3173" s="7"/>
      <c r="S3173" s="7"/>
      <c r="T3173" s="7"/>
      <c r="U3173" s="7"/>
      <c r="V3173" s="7"/>
      <c r="W3173" s="7"/>
      <c r="X3173" s="7"/>
      <c r="Y3173" s="7" t="s">
        <v>15454</v>
      </c>
      <c r="Z3173" s="7"/>
      <c r="AA3173" s="7">
        <v>74177</v>
      </c>
      <c r="AB3173" s="7" t="s">
        <v>61</v>
      </c>
      <c r="AC3173" s="7"/>
      <c r="AD3173" s="7" t="b">
        <v>0</v>
      </c>
      <c r="AE3173" s="7"/>
      <c r="AF3173" s="7"/>
      <c r="AG3173" s="12">
        <f t="shared" si="49"/>
        <v>43329</v>
      </c>
    </row>
    <row r="3174" spans="1:33">
      <c r="A3174" s="7" t="s">
        <v>15455</v>
      </c>
      <c r="B3174" s="7" t="s">
        <v>15455</v>
      </c>
      <c r="C3174" s="7" t="s">
        <v>15456</v>
      </c>
      <c r="D3174" s="7" t="s">
        <v>15457</v>
      </c>
      <c r="E3174" s="7" t="s">
        <v>36</v>
      </c>
      <c r="F3174" s="7" t="s">
        <v>37</v>
      </c>
      <c r="G3174" s="7" t="s">
        <v>56</v>
      </c>
      <c r="H3174" s="7"/>
      <c r="I3174" s="7"/>
      <c r="J3174" s="7" t="s">
        <v>107</v>
      </c>
      <c r="K3174" s="7" t="s">
        <v>522</v>
      </c>
      <c r="L3174" s="7" t="s">
        <v>200</v>
      </c>
      <c r="M3174" s="7" t="s">
        <v>201</v>
      </c>
      <c r="N3174" s="7" t="s">
        <v>36</v>
      </c>
      <c r="O3174" s="7">
        <v>1</v>
      </c>
      <c r="P3174" s="7" t="s">
        <v>43</v>
      </c>
      <c r="Q3174" s="7">
        <v>18.99</v>
      </c>
      <c r="R3174" s="7"/>
      <c r="S3174" s="7">
        <v>3.99</v>
      </c>
      <c r="T3174" s="7"/>
      <c r="U3174" s="7"/>
      <c r="V3174" s="7"/>
      <c r="W3174" s="7"/>
      <c r="X3174" s="7"/>
      <c r="Y3174" s="7" t="s">
        <v>15458</v>
      </c>
      <c r="Z3174" s="7" t="s">
        <v>518</v>
      </c>
      <c r="AA3174" s="7">
        <v>23881</v>
      </c>
      <c r="AB3174" s="7" t="s">
        <v>61</v>
      </c>
      <c r="AC3174" s="7"/>
      <c r="AD3174" s="7" t="b">
        <v>0</v>
      </c>
      <c r="AE3174" s="7"/>
      <c r="AF3174" s="7"/>
      <c r="AG3174" s="12">
        <f t="shared" si="49"/>
        <v>43329</v>
      </c>
    </row>
    <row r="3175" spans="1:33">
      <c r="A3175" s="7" t="s">
        <v>15459</v>
      </c>
      <c r="B3175" s="7" t="s">
        <v>15459</v>
      </c>
      <c r="C3175" s="7" t="s">
        <v>15460</v>
      </c>
      <c r="D3175" s="7" t="s">
        <v>15461</v>
      </c>
      <c r="E3175" s="7" t="s">
        <v>36</v>
      </c>
      <c r="F3175" s="7" t="s">
        <v>37</v>
      </c>
      <c r="G3175" s="7" t="s">
        <v>56</v>
      </c>
      <c r="H3175" s="7"/>
      <c r="I3175" s="7"/>
      <c r="J3175" s="7" t="s">
        <v>39</v>
      </c>
      <c r="K3175" s="7" t="s">
        <v>15462</v>
      </c>
      <c r="L3175" s="7" t="s">
        <v>749</v>
      </c>
      <c r="M3175" s="7" t="s">
        <v>750</v>
      </c>
      <c r="N3175" s="7" t="s">
        <v>36</v>
      </c>
      <c r="O3175" s="7">
        <v>1</v>
      </c>
      <c r="P3175" s="7" t="s">
        <v>43</v>
      </c>
      <c r="Q3175" s="7">
        <v>21.99</v>
      </c>
      <c r="R3175" s="7"/>
      <c r="S3175" s="7"/>
      <c r="T3175" s="7"/>
      <c r="U3175" s="7"/>
      <c r="V3175" s="7"/>
      <c r="W3175" s="7"/>
      <c r="X3175" s="7"/>
      <c r="Y3175" s="7" t="s">
        <v>798</v>
      </c>
      <c r="Z3175" s="7"/>
      <c r="AA3175" s="7">
        <v>68305</v>
      </c>
      <c r="AB3175" s="7" t="s">
        <v>61</v>
      </c>
      <c r="AC3175" s="7"/>
      <c r="AD3175" s="7" t="b">
        <v>0</v>
      </c>
      <c r="AE3175" s="7"/>
      <c r="AF3175" s="7"/>
      <c r="AG3175" s="12">
        <f t="shared" si="49"/>
        <v>43329</v>
      </c>
    </row>
    <row r="3176" spans="1:33">
      <c r="A3176" s="7" t="s">
        <v>15463</v>
      </c>
      <c r="B3176" s="7" t="s">
        <v>15463</v>
      </c>
      <c r="C3176" s="7" t="s">
        <v>15464</v>
      </c>
      <c r="D3176" s="7" t="s">
        <v>15465</v>
      </c>
      <c r="E3176" s="7" t="s">
        <v>36</v>
      </c>
      <c r="F3176" s="7" t="s">
        <v>37</v>
      </c>
      <c r="G3176" s="7" t="s">
        <v>56</v>
      </c>
      <c r="H3176" s="7"/>
      <c r="I3176" s="7"/>
      <c r="J3176" s="7" t="s">
        <v>107</v>
      </c>
      <c r="K3176" s="7" t="s">
        <v>57</v>
      </c>
      <c r="L3176" s="7" t="s">
        <v>58</v>
      </c>
      <c r="M3176" s="7" t="s">
        <v>59</v>
      </c>
      <c r="N3176" s="7" t="s">
        <v>36</v>
      </c>
      <c r="O3176" s="7">
        <v>1</v>
      </c>
      <c r="P3176" s="7" t="s">
        <v>43</v>
      </c>
      <c r="Q3176" s="7">
        <v>19.99</v>
      </c>
      <c r="R3176" s="7"/>
      <c r="S3176" s="7"/>
      <c r="T3176" s="7"/>
      <c r="U3176" s="7"/>
      <c r="V3176" s="7"/>
      <c r="W3176" s="7"/>
      <c r="X3176" s="7"/>
      <c r="Y3176" s="7" t="s">
        <v>15466</v>
      </c>
      <c r="Z3176" s="7" t="s">
        <v>549</v>
      </c>
      <c r="AA3176" s="7">
        <v>4552</v>
      </c>
      <c r="AB3176" s="7" t="s">
        <v>61</v>
      </c>
      <c r="AC3176" s="7" t="s">
        <v>502</v>
      </c>
      <c r="AD3176" s="7" t="b">
        <v>0</v>
      </c>
      <c r="AE3176" s="7"/>
      <c r="AF3176" s="7"/>
      <c r="AG3176" s="12">
        <f t="shared" si="49"/>
        <v>43329</v>
      </c>
    </row>
    <row r="3177" spans="1:33">
      <c r="A3177" s="7" t="s">
        <v>15467</v>
      </c>
      <c r="B3177" s="7" t="s">
        <v>15467</v>
      </c>
      <c r="C3177" s="7" t="s">
        <v>15468</v>
      </c>
      <c r="D3177" s="7" t="s">
        <v>15469</v>
      </c>
      <c r="E3177" s="7" t="s">
        <v>36</v>
      </c>
      <c r="F3177" s="7" t="s">
        <v>37</v>
      </c>
      <c r="G3177" s="7" t="s">
        <v>56</v>
      </c>
      <c r="H3177" s="7"/>
      <c r="I3177" s="7"/>
      <c r="J3177" s="7" t="s">
        <v>39</v>
      </c>
      <c r="K3177" s="7" t="s">
        <v>15462</v>
      </c>
      <c r="L3177" s="7" t="s">
        <v>2743</v>
      </c>
      <c r="M3177" s="7" t="s">
        <v>2744</v>
      </c>
      <c r="N3177" s="7" t="s">
        <v>36</v>
      </c>
      <c r="O3177" s="7">
        <v>1</v>
      </c>
      <c r="P3177" s="7" t="s">
        <v>43</v>
      </c>
      <c r="Q3177" s="7">
        <v>21.99</v>
      </c>
      <c r="R3177" s="7"/>
      <c r="S3177" s="7">
        <v>4.99</v>
      </c>
      <c r="T3177" s="7"/>
      <c r="U3177" s="7"/>
      <c r="V3177" s="7"/>
      <c r="W3177" s="7"/>
      <c r="X3177" s="7"/>
      <c r="Y3177" s="7" t="s">
        <v>15470</v>
      </c>
      <c r="Z3177" s="7" t="s">
        <v>450</v>
      </c>
      <c r="AA3177" s="7">
        <v>92507</v>
      </c>
      <c r="AB3177" s="7" t="s">
        <v>61</v>
      </c>
      <c r="AC3177" s="7"/>
      <c r="AD3177" s="7" t="b">
        <v>0</v>
      </c>
      <c r="AE3177" s="7"/>
      <c r="AF3177" s="7"/>
      <c r="AG3177" s="12">
        <f t="shared" si="49"/>
        <v>43329</v>
      </c>
    </row>
    <row r="3178" spans="1:33">
      <c r="A3178" s="7" t="s">
        <v>15471</v>
      </c>
      <c r="B3178" s="7" t="s">
        <v>15471</v>
      </c>
      <c r="C3178" s="7" t="s">
        <v>15472</v>
      </c>
      <c r="D3178" s="7" t="s">
        <v>15473</v>
      </c>
      <c r="E3178" s="7" t="s">
        <v>36</v>
      </c>
      <c r="F3178" s="7" t="s">
        <v>37</v>
      </c>
      <c r="G3178" s="7" t="s">
        <v>56</v>
      </c>
      <c r="H3178" s="7"/>
      <c r="I3178" s="7"/>
      <c r="J3178" s="7" t="s">
        <v>39</v>
      </c>
      <c r="K3178" s="7" t="s">
        <v>589</v>
      </c>
      <c r="L3178" s="7" t="s">
        <v>334</v>
      </c>
      <c r="M3178" s="7" t="s">
        <v>335</v>
      </c>
      <c r="N3178" s="7" t="s">
        <v>36</v>
      </c>
      <c r="O3178" s="7">
        <v>1</v>
      </c>
      <c r="P3178" s="7" t="s">
        <v>43</v>
      </c>
      <c r="Q3178" s="7">
        <v>19.99</v>
      </c>
      <c r="R3178" s="7"/>
      <c r="S3178" s="7"/>
      <c r="T3178" s="7"/>
      <c r="U3178" s="7"/>
      <c r="V3178" s="7"/>
      <c r="W3178" s="7"/>
      <c r="X3178" s="7"/>
      <c r="Y3178" s="7" t="s">
        <v>10394</v>
      </c>
      <c r="Z3178" s="7" t="s">
        <v>10394</v>
      </c>
      <c r="AA3178" s="7">
        <v>1210</v>
      </c>
      <c r="AB3178" s="7" t="s">
        <v>466</v>
      </c>
      <c r="AC3178" s="7"/>
      <c r="AD3178" s="7" t="b">
        <v>0</v>
      </c>
      <c r="AE3178" s="7"/>
      <c r="AF3178" s="7"/>
      <c r="AG3178" s="12">
        <f t="shared" si="49"/>
        <v>43329</v>
      </c>
    </row>
    <row r="3179" spans="1:33">
      <c r="A3179" s="7" t="s">
        <v>15474</v>
      </c>
      <c r="B3179" s="7" t="s">
        <v>15474</v>
      </c>
      <c r="C3179" s="7" t="s">
        <v>15475</v>
      </c>
      <c r="D3179" s="7" t="s">
        <v>15476</v>
      </c>
      <c r="E3179" s="7" t="s">
        <v>36</v>
      </c>
      <c r="F3179" s="7" t="s">
        <v>37</v>
      </c>
      <c r="G3179" s="7" t="s">
        <v>56</v>
      </c>
      <c r="H3179" s="7"/>
      <c r="I3179" s="7"/>
      <c r="J3179" s="7" t="s">
        <v>39</v>
      </c>
      <c r="K3179" s="7" t="s">
        <v>15462</v>
      </c>
      <c r="L3179" s="7" t="s">
        <v>920</v>
      </c>
      <c r="M3179" s="7" t="s">
        <v>921</v>
      </c>
      <c r="N3179" s="7" t="s">
        <v>36</v>
      </c>
      <c r="O3179" s="7">
        <v>1</v>
      </c>
      <c r="P3179" s="7" t="s">
        <v>43</v>
      </c>
      <c r="Q3179" s="7">
        <v>21.99</v>
      </c>
      <c r="R3179" s="7"/>
      <c r="S3179" s="7"/>
      <c r="T3179" s="7"/>
      <c r="U3179" s="7"/>
      <c r="V3179" s="7"/>
      <c r="W3179" s="7"/>
      <c r="X3179" s="7"/>
      <c r="Y3179" s="7" t="s">
        <v>15477</v>
      </c>
      <c r="Z3179" s="7" t="s">
        <v>15478</v>
      </c>
      <c r="AA3179" s="7">
        <v>96138</v>
      </c>
      <c r="AB3179" s="7" t="s">
        <v>61</v>
      </c>
      <c r="AC3179" s="7"/>
      <c r="AD3179" s="7" t="b">
        <v>0</v>
      </c>
      <c r="AE3179" s="7"/>
      <c r="AF3179" s="7"/>
      <c r="AG3179" s="12">
        <f t="shared" si="49"/>
        <v>43329</v>
      </c>
    </row>
    <row r="3180" spans="1:33">
      <c r="A3180" s="7" t="s">
        <v>15479</v>
      </c>
      <c r="B3180" s="7" t="s">
        <v>15479</v>
      </c>
      <c r="C3180" s="7" t="s">
        <v>15480</v>
      </c>
      <c r="D3180" s="7" t="s">
        <v>15481</v>
      </c>
      <c r="E3180" s="7" t="s">
        <v>36</v>
      </c>
      <c r="F3180" s="7" t="s">
        <v>37</v>
      </c>
      <c r="G3180" s="7" t="s">
        <v>56</v>
      </c>
      <c r="H3180" s="7"/>
      <c r="I3180" s="7"/>
      <c r="J3180" s="7" t="s">
        <v>39</v>
      </c>
      <c r="K3180" s="7" t="s">
        <v>15482</v>
      </c>
      <c r="L3180" s="7" t="s">
        <v>1817</v>
      </c>
      <c r="M3180" s="7" t="s">
        <v>1818</v>
      </c>
      <c r="N3180" s="7" t="s">
        <v>36</v>
      </c>
      <c r="O3180" s="7">
        <v>1</v>
      </c>
      <c r="P3180" s="7" t="s">
        <v>43</v>
      </c>
      <c r="Q3180" s="7">
        <v>22.99</v>
      </c>
      <c r="R3180" s="7"/>
      <c r="S3180" s="7"/>
      <c r="T3180" s="7"/>
      <c r="U3180" s="7"/>
      <c r="V3180" s="7"/>
      <c r="W3180" s="7"/>
      <c r="X3180" s="7"/>
      <c r="Y3180" s="7" t="s">
        <v>15483</v>
      </c>
      <c r="Z3180" s="7"/>
      <c r="AA3180" s="7">
        <v>15926</v>
      </c>
      <c r="AB3180" s="7" t="s">
        <v>61</v>
      </c>
      <c r="AC3180" s="7"/>
      <c r="AD3180" s="7" t="b">
        <v>0</v>
      </c>
      <c r="AE3180" s="7"/>
      <c r="AF3180" s="7"/>
      <c r="AG3180" s="12">
        <f t="shared" si="49"/>
        <v>43329</v>
      </c>
    </row>
    <row r="3181" spans="1:33">
      <c r="A3181" s="7" t="s">
        <v>15484</v>
      </c>
      <c r="B3181" s="7" t="s">
        <v>15484</v>
      </c>
      <c r="C3181" s="7" t="s">
        <v>15485</v>
      </c>
      <c r="D3181" s="7" t="s">
        <v>15486</v>
      </c>
      <c r="E3181" s="7" t="s">
        <v>36</v>
      </c>
      <c r="F3181" s="7" t="s">
        <v>37</v>
      </c>
      <c r="G3181" s="7" t="s">
        <v>56</v>
      </c>
      <c r="H3181" s="7"/>
      <c r="I3181" s="7"/>
      <c r="J3181" s="7" t="s">
        <v>39</v>
      </c>
      <c r="K3181" s="7" t="s">
        <v>12877</v>
      </c>
      <c r="L3181" s="7" t="s">
        <v>462</v>
      </c>
      <c r="M3181" s="7" t="s">
        <v>463</v>
      </c>
      <c r="N3181" s="7" t="s">
        <v>36</v>
      </c>
      <c r="O3181" s="7">
        <v>1</v>
      </c>
      <c r="P3181" s="7" t="s">
        <v>43</v>
      </c>
      <c r="Q3181" s="7">
        <v>24.99</v>
      </c>
      <c r="R3181" s="7"/>
      <c r="S3181" s="7"/>
      <c r="T3181" s="7"/>
      <c r="U3181" s="7"/>
      <c r="V3181" s="7"/>
      <c r="W3181" s="7"/>
      <c r="X3181" s="7"/>
      <c r="Y3181" s="7" t="s">
        <v>15487</v>
      </c>
      <c r="Z3181" s="7"/>
      <c r="AA3181" s="7">
        <v>66287</v>
      </c>
      <c r="AB3181" s="7" t="s">
        <v>61</v>
      </c>
      <c r="AC3181" s="7"/>
      <c r="AD3181" s="7" t="b">
        <v>0</v>
      </c>
      <c r="AE3181" s="7"/>
      <c r="AF3181" s="7"/>
      <c r="AG3181" s="12">
        <f t="shared" si="49"/>
        <v>43329</v>
      </c>
    </row>
    <row r="3182" spans="1:33">
      <c r="A3182" s="7" t="s">
        <v>15488</v>
      </c>
      <c r="B3182" s="7" t="s">
        <v>15488</v>
      </c>
      <c r="C3182" s="7" t="s">
        <v>15489</v>
      </c>
      <c r="D3182" s="7" t="s">
        <v>15490</v>
      </c>
      <c r="E3182" s="7" t="s">
        <v>36</v>
      </c>
      <c r="F3182" s="7" t="s">
        <v>37</v>
      </c>
      <c r="G3182" s="7" t="s">
        <v>56</v>
      </c>
      <c r="H3182" s="7"/>
      <c r="I3182" s="7"/>
      <c r="J3182" s="7" t="s">
        <v>107</v>
      </c>
      <c r="K3182" s="7" t="s">
        <v>1467</v>
      </c>
      <c r="L3182" s="7" t="s">
        <v>1468</v>
      </c>
      <c r="M3182" s="7" t="s">
        <v>1469</v>
      </c>
      <c r="N3182" s="7" t="s">
        <v>36</v>
      </c>
      <c r="O3182" s="7">
        <v>1</v>
      </c>
      <c r="P3182" s="7" t="s">
        <v>43</v>
      </c>
      <c r="Q3182" s="7">
        <v>15.99</v>
      </c>
      <c r="R3182" s="7"/>
      <c r="S3182" s="7"/>
      <c r="T3182" s="7"/>
      <c r="U3182" s="7"/>
      <c r="V3182" s="7"/>
      <c r="W3182" s="7"/>
      <c r="X3182" s="7"/>
      <c r="Y3182" s="7" t="s">
        <v>15491</v>
      </c>
      <c r="Z3182" s="7" t="s">
        <v>599</v>
      </c>
      <c r="AA3182" s="7">
        <v>72336</v>
      </c>
      <c r="AB3182" s="7" t="s">
        <v>61</v>
      </c>
      <c r="AC3182" s="7" t="s">
        <v>502</v>
      </c>
      <c r="AD3182" s="7" t="b">
        <v>0</v>
      </c>
      <c r="AE3182" s="7"/>
      <c r="AF3182" s="7"/>
      <c r="AG3182" s="12">
        <f t="shared" si="49"/>
        <v>43329</v>
      </c>
    </row>
    <row r="3183" spans="1:33">
      <c r="A3183" s="7" t="s">
        <v>15492</v>
      </c>
      <c r="B3183" s="7" t="s">
        <v>15492</v>
      </c>
      <c r="C3183" s="7" t="s">
        <v>15493</v>
      </c>
      <c r="D3183" s="7" t="s">
        <v>15494</v>
      </c>
      <c r="E3183" s="7" t="s">
        <v>36</v>
      </c>
      <c r="F3183" s="7" t="s">
        <v>37</v>
      </c>
      <c r="G3183" s="7" t="s">
        <v>56</v>
      </c>
      <c r="H3183" s="7"/>
      <c r="I3183" s="7"/>
      <c r="J3183" s="7" t="s">
        <v>39</v>
      </c>
      <c r="K3183" s="7" t="s">
        <v>836</v>
      </c>
      <c r="L3183" s="7" t="s">
        <v>837</v>
      </c>
      <c r="M3183" s="7" t="s">
        <v>838</v>
      </c>
      <c r="N3183" s="7" t="s">
        <v>36</v>
      </c>
      <c r="O3183" s="7">
        <v>1</v>
      </c>
      <c r="P3183" s="7" t="s">
        <v>43</v>
      </c>
      <c r="Q3183" s="7">
        <v>18.99</v>
      </c>
      <c r="R3183" s="7"/>
      <c r="S3183" s="7"/>
      <c r="T3183" s="7"/>
      <c r="U3183" s="7"/>
      <c r="V3183" s="7"/>
      <c r="W3183" s="7"/>
      <c r="X3183" s="7"/>
      <c r="Y3183" s="7" t="s">
        <v>15495</v>
      </c>
      <c r="Z3183" s="7" t="s">
        <v>591</v>
      </c>
      <c r="AA3183" s="7">
        <v>36124</v>
      </c>
      <c r="AB3183" s="7" t="s">
        <v>61</v>
      </c>
      <c r="AC3183" s="7"/>
      <c r="AD3183" s="7" t="b">
        <v>0</v>
      </c>
      <c r="AE3183" s="7"/>
      <c r="AF3183" s="7"/>
      <c r="AG3183" s="12">
        <f t="shared" si="49"/>
        <v>43329</v>
      </c>
    </row>
    <row r="3184" spans="1:33">
      <c r="A3184" s="7" t="s">
        <v>15496</v>
      </c>
      <c r="B3184" s="7" t="s">
        <v>15496</v>
      </c>
      <c r="C3184" s="7" t="s">
        <v>15497</v>
      </c>
      <c r="D3184" s="7" t="s">
        <v>15498</v>
      </c>
      <c r="E3184" s="7" t="s">
        <v>36</v>
      </c>
      <c r="F3184" s="7" t="s">
        <v>37</v>
      </c>
      <c r="G3184" s="7" t="s">
        <v>56</v>
      </c>
      <c r="H3184" s="7"/>
      <c r="I3184" s="7"/>
      <c r="J3184" s="7" t="s">
        <v>39</v>
      </c>
      <c r="K3184" s="7" t="s">
        <v>3738</v>
      </c>
      <c r="L3184" s="7" t="s">
        <v>3739</v>
      </c>
      <c r="M3184" s="7" t="s">
        <v>3740</v>
      </c>
      <c r="N3184" s="7" t="s">
        <v>36</v>
      </c>
      <c r="O3184" s="7">
        <v>1</v>
      </c>
      <c r="P3184" s="7" t="s">
        <v>43</v>
      </c>
      <c r="Q3184" s="7">
        <v>15.99</v>
      </c>
      <c r="R3184" s="7"/>
      <c r="S3184" s="7"/>
      <c r="T3184" s="7"/>
      <c r="U3184" s="7"/>
      <c r="V3184" s="7"/>
      <c r="W3184" s="7"/>
      <c r="X3184" s="7"/>
      <c r="Y3184" s="7" t="s">
        <v>537</v>
      </c>
      <c r="Z3184" s="7"/>
      <c r="AA3184" s="7">
        <v>1160</v>
      </c>
      <c r="AB3184" s="7" t="s">
        <v>466</v>
      </c>
      <c r="AC3184" s="7"/>
      <c r="AD3184" s="7" t="b">
        <v>0</v>
      </c>
      <c r="AE3184" s="7"/>
      <c r="AF3184" s="7"/>
      <c r="AG3184" s="12">
        <f t="shared" si="49"/>
        <v>43329</v>
      </c>
    </row>
    <row r="3185" spans="1:33">
      <c r="A3185" s="7" t="s">
        <v>15499</v>
      </c>
      <c r="B3185" s="7" t="s">
        <v>15499</v>
      </c>
      <c r="C3185" s="7" t="s">
        <v>15500</v>
      </c>
      <c r="D3185" s="7" t="s">
        <v>15501</v>
      </c>
      <c r="E3185" s="7" t="s">
        <v>36</v>
      </c>
      <c r="F3185" s="7" t="s">
        <v>37</v>
      </c>
      <c r="G3185" s="7" t="s">
        <v>65</v>
      </c>
      <c r="H3185" s="7"/>
      <c r="I3185" s="7"/>
      <c r="J3185" s="7" t="s">
        <v>39</v>
      </c>
      <c r="K3185" s="7" t="s">
        <v>1991</v>
      </c>
      <c r="L3185" s="7" t="s">
        <v>903</v>
      </c>
      <c r="M3185" s="7" t="s">
        <v>904</v>
      </c>
      <c r="N3185" s="7" t="s">
        <v>36</v>
      </c>
      <c r="O3185" s="7">
        <v>1</v>
      </c>
      <c r="P3185" s="7" t="s">
        <v>43</v>
      </c>
      <c r="Q3185" s="7">
        <v>22.86</v>
      </c>
      <c r="R3185" s="7"/>
      <c r="S3185" s="7">
        <v>3.95</v>
      </c>
      <c r="T3185" s="7"/>
      <c r="U3185" s="7"/>
      <c r="V3185" s="7"/>
      <c r="W3185" s="7"/>
      <c r="X3185" s="7"/>
      <c r="Y3185" s="7" t="s">
        <v>15502</v>
      </c>
      <c r="Z3185" s="7" t="s">
        <v>7849</v>
      </c>
      <c r="AA3185" s="7">
        <v>46195</v>
      </c>
      <c r="AB3185" s="7" t="s">
        <v>71</v>
      </c>
      <c r="AC3185" s="7"/>
      <c r="AD3185" s="7" t="b">
        <v>0</v>
      </c>
      <c r="AE3185" s="7"/>
      <c r="AF3185" s="7"/>
      <c r="AG3185" s="12">
        <f t="shared" si="49"/>
        <v>43329</v>
      </c>
    </row>
    <row r="3186" spans="1:33">
      <c r="A3186" s="7" t="s">
        <v>15503</v>
      </c>
      <c r="B3186" s="7" t="s">
        <v>15503</v>
      </c>
      <c r="C3186" s="7" t="s">
        <v>15504</v>
      </c>
      <c r="D3186" s="7" t="s">
        <v>15505</v>
      </c>
      <c r="E3186" s="7" t="s">
        <v>13474</v>
      </c>
      <c r="F3186" s="7" t="s">
        <v>37</v>
      </c>
      <c r="G3186" s="7" t="s">
        <v>65</v>
      </c>
      <c r="H3186" s="7"/>
      <c r="I3186" s="7"/>
      <c r="J3186" s="7" t="s">
        <v>39</v>
      </c>
      <c r="K3186" s="7" t="s">
        <v>1991</v>
      </c>
      <c r="L3186" s="7" t="s">
        <v>323</v>
      </c>
      <c r="M3186" s="7" t="s">
        <v>324</v>
      </c>
      <c r="N3186" s="7" t="s">
        <v>962</v>
      </c>
      <c r="O3186" s="7">
        <v>1</v>
      </c>
      <c r="P3186" s="7" t="s">
        <v>43</v>
      </c>
      <c r="Q3186" s="7">
        <v>22.86</v>
      </c>
      <c r="R3186" s="7"/>
      <c r="S3186" s="7"/>
      <c r="T3186" s="7"/>
      <c r="U3186" s="7"/>
      <c r="V3186" s="7"/>
      <c r="W3186" s="7"/>
      <c r="X3186" s="7"/>
      <c r="Y3186" s="7" t="s">
        <v>15506</v>
      </c>
      <c r="Z3186" s="7" t="s">
        <v>10839</v>
      </c>
      <c r="AA3186" s="7">
        <v>29160</v>
      </c>
      <c r="AB3186" s="7" t="s">
        <v>71</v>
      </c>
      <c r="AC3186" s="7"/>
      <c r="AD3186" s="7" t="b">
        <v>0</v>
      </c>
      <c r="AE3186" s="7"/>
      <c r="AF3186" s="7"/>
      <c r="AG3186" s="12">
        <f t="shared" si="49"/>
        <v>43329</v>
      </c>
    </row>
    <row r="3187" spans="1:33">
      <c r="A3187" s="7" t="s">
        <v>15507</v>
      </c>
      <c r="B3187" s="7" t="s">
        <v>15507</v>
      </c>
      <c r="C3187" s="7" t="s">
        <v>15508</v>
      </c>
      <c r="D3187" s="7" t="s">
        <v>15509</v>
      </c>
      <c r="E3187" s="7" t="s">
        <v>36</v>
      </c>
      <c r="F3187" s="7" t="s">
        <v>37</v>
      </c>
      <c r="G3187" s="7" t="s">
        <v>82</v>
      </c>
      <c r="H3187" s="7"/>
      <c r="I3187" s="7"/>
      <c r="J3187" s="7" t="s">
        <v>39</v>
      </c>
      <c r="K3187" s="7" t="s">
        <v>10048</v>
      </c>
      <c r="L3187" s="7" t="s">
        <v>2101</v>
      </c>
      <c r="M3187" s="7" t="s">
        <v>2102</v>
      </c>
      <c r="N3187" s="7" t="s">
        <v>36</v>
      </c>
      <c r="O3187" s="7">
        <v>1</v>
      </c>
      <c r="P3187" s="7" t="s">
        <v>43</v>
      </c>
      <c r="Q3187" s="7">
        <v>18.99</v>
      </c>
      <c r="R3187" s="7"/>
      <c r="S3187" s="7"/>
      <c r="T3187" s="7"/>
      <c r="U3187" s="7"/>
      <c r="V3187" s="7"/>
      <c r="W3187" s="7"/>
      <c r="X3187" s="7"/>
      <c r="Y3187" s="7" t="s">
        <v>3057</v>
      </c>
      <c r="Z3187" s="7" t="s">
        <v>3875</v>
      </c>
      <c r="AA3187" s="7">
        <v>21100</v>
      </c>
      <c r="AB3187" s="7" t="s">
        <v>88</v>
      </c>
      <c r="AC3187" s="7"/>
      <c r="AD3187" s="7" t="b">
        <v>0</v>
      </c>
      <c r="AE3187" s="7"/>
      <c r="AF3187" s="7"/>
      <c r="AG3187" s="12">
        <f t="shared" si="49"/>
        <v>43329</v>
      </c>
    </row>
    <row r="3188" spans="1:33">
      <c r="A3188" s="7" t="s">
        <v>15510</v>
      </c>
      <c r="B3188" s="7" t="s">
        <v>15510</v>
      </c>
      <c r="C3188" s="7" t="s">
        <v>15508</v>
      </c>
      <c r="D3188" s="7" t="s">
        <v>15511</v>
      </c>
      <c r="E3188" s="7" t="s">
        <v>106</v>
      </c>
      <c r="F3188" s="7" t="s">
        <v>37</v>
      </c>
      <c r="G3188" s="7" t="s">
        <v>82</v>
      </c>
      <c r="H3188" s="7"/>
      <c r="I3188" s="7"/>
      <c r="J3188" s="7" t="s">
        <v>39</v>
      </c>
      <c r="K3188" s="7" t="s">
        <v>10531</v>
      </c>
      <c r="L3188" s="7" t="s">
        <v>1233</v>
      </c>
      <c r="M3188" s="7" t="s">
        <v>1234</v>
      </c>
      <c r="N3188" s="7" t="s">
        <v>106</v>
      </c>
      <c r="O3188" s="7">
        <v>0</v>
      </c>
      <c r="P3188" s="7"/>
      <c r="Q3188" s="7"/>
      <c r="R3188" s="7"/>
      <c r="S3188" s="7"/>
      <c r="T3188" s="7"/>
      <c r="U3188" s="7"/>
      <c r="V3188" s="7"/>
      <c r="W3188" s="7"/>
      <c r="X3188" s="7"/>
      <c r="Y3188" s="7" t="s">
        <v>3057</v>
      </c>
      <c r="Z3188" s="7" t="s">
        <v>3875</v>
      </c>
      <c r="AA3188" s="7">
        <v>21100</v>
      </c>
      <c r="AB3188" s="7" t="s">
        <v>88</v>
      </c>
      <c r="AC3188" s="7"/>
      <c r="AD3188" s="7" t="b">
        <v>0</v>
      </c>
      <c r="AE3188" s="7"/>
      <c r="AF3188" s="7"/>
      <c r="AG3188" s="12">
        <f t="shared" si="49"/>
        <v>43329</v>
      </c>
    </row>
    <row r="3189" spans="1:33">
      <c r="A3189" s="7" t="s">
        <v>15512</v>
      </c>
      <c r="B3189" s="7" t="s">
        <v>15512</v>
      </c>
      <c r="C3189" s="7" t="s">
        <v>15513</v>
      </c>
      <c r="D3189" s="7" t="s">
        <v>15514</v>
      </c>
      <c r="E3189" s="7" t="s">
        <v>106</v>
      </c>
      <c r="F3189" s="7" t="s">
        <v>37</v>
      </c>
      <c r="G3189" s="7" t="s">
        <v>82</v>
      </c>
      <c r="H3189" s="7"/>
      <c r="I3189" s="7"/>
      <c r="J3189" s="7" t="s">
        <v>39</v>
      </c>
      <c r="K3189" s="7" t="s">
        <v>1126</v>
      </c>
      <c r="L3189" s="7" t="s">
        <v>2077</v>
      </c>
      <c r="M3189" s="7" t="s">
        <v>2078</v>
      </c>
      <c r="N3189" s="7" t="s">
        <v>106</v>
      </c>
      <c r="O3189" s="7">
        <v>0</v>
      </c>
      <c r="P3189" s="7"/>
      <c r="Q3189" s="7"/>
      <c r="R3189" s="7"/>
      <c r="S3189" s="7"/>
      <c r="T3189" s="7"/>
      <c r="U3189" s="7"/>
      <c r="V3189" s="7"/>
      <c r="W3189" s="7"/>
      <c r="X3189" s="7"/>
      <c r="Y3189" s="7" t="s">
        <v>15515</v>
      </c>
      <c r="Z3189" s="7" t="s">
        <v>15516</v>
      </c>
      <c r="AA3189" s="7">
        <v>23890</v>
      </c>
      <c r="AB3189" s="7" t="s">
        <v>88</v>
      </c>
      <c r="AC3189" s="7"/>
      <c r="AD3189" s="7" t="b">
        <v>0</v>
      </c>
      <c r="AE3189" s="7"/>
      <c r="AF3189" s="7"/>
      <c r="AG3189" s="12">
        <f t="shared" si="49"/>
        <v>43329</v>
      </c>
    </row>
    <row r="3190" spans="1:33">
      <c r="A3190" s="7" t="s">
        <v>15517</v>
      </c>
      <c r="B3190" s="7" t="s">
        <v>15517</v>
      </c>
      <c r="C3190" s="7" t="s">
        <v>15518</v>
      </c>
      <c r="D3190" s="7" t="s">
        <v>15519</v>
      </c>
      <c r="E3190" s="7" t="s">
        <v>36</v>
      </c>
      <c r="F3190" s="7" t="s">
        <v>37</v>
      </c>
      <c r="G3190" s="7" t="s">
        <v>38</v>
      </c>
      <c r="H3190" s="7"/>
      <c r="I3190" s="7"/>
      <c r="J3190" s="7" t="s">
        <v>39</v>
      </c>
      <c r="K3190" s="7" t="s">
        <v>15520</v>
      </c>
      <c r="L3190" s="7" t="s">
        <v>987</v>
      </c>
      <c r="M3190" s="7" t="s">
        <v>988</v>
      </c>
      <c r="N3190" s="7" t="s">
        <v>36</v>
      </c>
      <c r="O3190" s="7">
        <v>1</v>
      </c>
      <c r="P3190" s="7" t="s">
        <v>43</v>
      </c>
      <c r="Q3190" s="7">
        <v>10.99</v>
      </c>
      <c r="R3190" s="7"/>
      <c r="S3190" s="7"/>
      <c r="T3190" s="7"/>
      <c r="U3190" s="7"/>
      <c r="V3190" s="7"/>
      <c r="W3190" s="7"/>
      <c r="X3190" s="7"/>
      <c r="Y3190" s="7" t="s">
        <v>15521</v>
      </c>
      <c r="Z3190" s="7"/>
      <c r="AA3190" s="7">
        <v>33990</v>
      </c>
      <c r="AB3190" s="7" t="s">
        <v>45</v>
      </c>
      <c r="AC3190" s="7"/>
      <c r="AD3190" s="7" t="b">
        <v>0</v>
      </c>
      <c r="AE3190" s="7"/>
      <c r="AF3190" s="7"/>
      <c r="AG3190" s="12">
        <f t="shared" si="49"/>
        <v>43330</v>
      </c>
    </row>
    <row r="3191" spans="1:33">
      <c r="A3191" s="7" t="s">
        <v>15522</v>
      </c>
      <c r="B3191" s="7" t="s">
        <v>15522</v>
      </c>
      <c r="C3191" s="7" t="s">
        <v>15523</v>
      </c>
      <c r="D3191" s="7" t="s">
        <v>15524</v>
      </c>
      <c r="E3191" s="7" t="s">
        <v>36</v>
      </c>
      <c r="F3191" s="7" t="s">
        <v>37</v>
      </c>
      <c r="G3191" s="7" t="s">
        <v>38</v>
      </c>
      <c r="H3191" s="7"/>
      <c r="I3191" s="7"/>
      <c r="J3191" s="7" t="s">
        <v>39</v>
      </c>
      <c r="K3191" s="7" t="s">
        <v>7447</v>
      </c>
      <c r="L3191" s="7" t="s">
        <v>7448</v>
      </c>
      <c r="M3191" s="7" t="s">
        <v>7449</v>
      </c>
      <c r="N3191" s="7" t="s">
        <v>36</v>
      </c>
      <c r="O3191" s="7">
        <v>1</v>
      </c>
      <c r="P3191" s="7" t="s">
        <v>43</v>
      </c>
      <c r="Q3191" s="7">
        <v>14.9</v>
      </c>
      <c r="R3191" s="7"/>
      <c r="S3191" s="7"/>
      <c r="T3191" s="7"/>
      <c r="U3191" s="7"/>
      <c r="V3191" s="7"/>
      <c r="W3191" s="7"/>
      <c r="X3191" s="7"/>
      <c r="Y3191" s="7" t="s">
        <v>15525</v>
      </c>
      <c r="Z3191" s="7"/>
      <c r="AA3191" s="7">
        <v>38210</v>
      </c>
      <c r="AB3191" s="7" t="s">
        <v>45</v>
      </c>
      <c r="AC3191" s="7"/>
      <c r="AD3191" s="7" t="b">
        <v>0</v>
      </c>
      <c r="AE3191" s="7"/>
      <c r="AF3191" s="7"/>
      <c r="AG3191" s="12">
        <f t="shared" si="49"/>
        <v>43330</v>
      </c>
    </row>
    <row r="3192" spans="1:33">
      <c r="A3192" s="7" t="s">
        <v>15526</v>
      </c>
      <c r="B3192" s="7" t="s">
        <v>15526</v>
      </c>
      <c r="C3192" s="7" t="s">
        <v>15527</v>
      </c>
      <c r="D3192" s="7" t="s">
        <v>15528</v>
      </c>
      <c r="E3192" s="7" t="s">
        <v>36</v>
      </c>
      <c r="F3192" s="7" t="s">
        <v>37</v>
      </c>
      <c r="G3192" s="7" t="s">
        <v>38</v>
      </c>
      <c r="H3192" s="7"/>
      <c r="I3192" s="7"/>
      <c r="J3192" s="7" t="s">
        <v>39</v>
      </c>
      <c r="K3192" s="7" t="s">
        <v>15529</v>
      </c>
      <c r="L3192" s="7" t="s">
        <v>8419</v>
      </c>
      <c r="M3192" s="7" t="s">
        <v>8420</v>
      </c>
      <c r="N3192" s="7" t="s">
        <v>36</v>
      </c>
      <c r="O3192" s="7">
        <v>1</v>
      </c>
      <c r="P3192" s="7" t="s">
        <v>43</v>
      </c>
      <c r="Q3192" s="7">
        <v>14.9</v>
      </c>
      <c r="R3192" s="7"/>
      <c r="S3192" s="7"/>
      <c r="T3192" s="7"/>
      <c r="U3192" s="7"/>
      <c r="V3192" s="7"/>
      <c r="W3192" s="7"/>
      <c r="X3192" s="7"/>
      <c r="Y3192" s="7" t="s">
        <v>15525</v>
      </c>
      <c r="Z3192" s="7"/>
      <c r="AA3192" s="7">
        <v>38210</v>
      </c>
      <c r="AB3192" s="7" t="s">
        <v>45</v>
      </c>
      <c r="AC3192" s="7"/>
      <c r="AD3192" s="7" t="b">
        <v>0</v>
      </c>
      <c r="AE3192" s="7"/>
      <c r="AF3192" s="7"/>
      <c r="AG3192" s="12">
        <f t="shared" si="49"/>
        <v>43330</v>
      </c>
    </row>
    <row r="3193" spans="1:33">
      <c r="A3193" s="7" t="s">
        <v>15530</v>
      </c>
      <c r="B3193" s="7" t="s">
        <v>15530</v>
      </c>
      <c r="C3193" s="7" t="s">
        <v>15531</v>
      </c>
      <c r="D3193" s="7" t="s">
        <v>15532</v>
      </c>
      <c r="E3193" s="7" t="s">
        <v>36</v>
      </c>
      <c r="F3193" s="7" t="s">
        <v>37</v>
      </c>
      <c r="G3193" s="7" t="s">
        <v>38</v>
      </c>
      <c r="H3193" s="7"/>
      <c r="I3193" s="7"/>
      <c r="J3193" s="7" t="s">
        <v>39</v>
      </c>
      <c r="K3193" s="7" t="s">
        <v>9698</v>
      </c>
      <c r="L3193" s="7" t="s">
        <v>805</v>
      </c>
      <c r="M3193" s="7" t="s">
        <v>806</v>
      </c>
      <c r="N3193" s="7" t="s">
        <v>36</v>
      </c>
      <c r="O3193" s="7">
        <v>1</v>
      </c>
      <c r="P3193" s="7" t="s">
        <v>43</v>
      </c>
      <c r="Q3193" s="7">
        <v>18.99</v>
      </c>
      <c r="R3193" s="7"/>
      <c r="S3193" s="7"/>
      <c r="T3193" s="7"/>
      <c r="U3193" s="7"/>
      <c r="V3193" s="7"/>
      <c r="W3193" s="7"/>
      <c r="X3193" s="7"/>
      <c r="Y3193" s="7" t="s">
        <v>15533</v>
      </c>
      <c r="Z3193" s="7"/>
      <c r="AA3193" s="7">
        <v>93700</v>
      </c>
      <c r="AB3193" s="7" t="s">
        <v>45</v>
      </c>
      <c r="AC3193" s="7"/>
      <c r="AD3193" s="7" t="b">
        <v>0</v>
      </c>
      <c r="AE3193" s="7"/>
      <c r="AF3193" s="7"/>
      <c r="AG3193" s="12">
        <f t="shared" si="49"/>
        <v>43330</v>
      </c>
    </row>
    <row r="3194" spans="1:33">
      <c r="A3194" s="7" t="s">
        <v>15534</v>
      </c>
      <c r="B3194" s="7" t="s">
        <v>15534</v>
      </c>
      <c r="C3194" s="7" t="s">
        <v>15535</v>
      </c>
      <c r="D3194" s="7" t="s">
        <v>15536</v>
      </c>
      <c r="E3194" s="7" t="s">
        <v>36</v>
      </c>
      <c r="F3194" s="7" t="s">
        <v>37</v>
      </c>
      <c r="G3194" s="7" t="s">
        <v>38</v>
      </c>
      <c r="H3194" s="7"/>
      <c r="I3194" s="7"/>
      <c r="J3194" s="7" t="s">
        <v>39</v>
      </c>
      <c r="K3194" s="7" t="s">
        <v>122</v>
      </c>
      <c r="L3194" s="7" t="s">
        <v>2971</v>
      </c>
      <c r="M3194" s="7" t="s">
        <v>2972</v>
      </c>
      <c r="N3194" s="7" t="s">
        <v>36</v>
      </c>
      <c r="O3194" s="7">
        <v>1</v>
      </c>
      <c r="P3194" s="7" t="s">
        <v>43</v>
      </c>
      <c r="Q3194" s="7">
        <v>15.99</v>
      </c>
      <c r="R3194" s="7"/>
      <c r="S3194" s="7"/>
      <c r="T3194" s="7"/>
      <c r="U3194" s="7"/>
      <c r="V3194" s="7"/>
      <c r="W3194" s="7"/>
      <c r="X3194" s="7"/>
      <c r="Y3194" s="7" t="s">
        <v>15537</v>
      </c>
      <c r="Z3194" s="7"/>
      <c r="AA3194" s="7">
        <v>4860</v>
      </c>
      <c r="AB3194" s="7" t="s">
        <v>188</v>
      </c>
      <c r="AC3194" s="7"/>
      <c r="AD3194" s="7" t="b">
        <v>0</v>
      </c>
      <c r="AE3194" s="7"/>
      <c r="AF3194" s="7"/>
      <c r="AG3194" s="12">
        <f t="shared" si="49"/>
        <v>43330</v>
      </c>
    </row>
    <row r="3195" spans="1:33">
      <c r="A3195" s="7" t="s">
        <v>15538</v>
      </c>
      <c r="B3195" s="7" t="s">
        <v>15538</v>
      </c>
      <c r="C3195" s="7" t="s">
        <v>15539</v>
      </c>
      <c r="D3195" s="7" t="s">
        <v>15540</v>
      </c>
      <c r="E3195" s="7" t="s">
        <v>13474</v>
      </c>
      <c r="F3195" s="7" t="s">
        <v>37</v>
      </c>
      <c r="G3195" s="7" t="s">
        <v>321</v>
      </c>
      <c r="H3195" s="7"/>
      <c r="I3195" s="7"/>
      <c r="J3195" s="7" t="s">
        <v>39</v>
      </c>
      <c r="K3195" s="7" t="s">
        <v>10204</v>
      </c>
      <c r="L3195" s="7" t="s">
        <v>4548</v>
      </c>
      <c r="M3195" s="7" t="s">
        <v>4549</v>
      </c>
      <c r="N3195" s="7" t="s">
        <v>962</v>
      </c>
      <c r="O3195" s="7">
        <v>1</v>
      </c>
      <c r="P3195" s="7" t="s">
        <v>325</v>
      </c>
      <c r="Q3195" s="7">
        <v>14.99</v>
      </c>
      <c r="R3195" s="7"/>
      <c r="S3195" s="7"/>
      <c r="T3195" s="7"/>
      <c r="U3195" s="7"/>
      <c r="V3195" s="7"/>
      <c r="W3195" s="7"/>
      <c r="X3195" s="7"/>
      <c r="Y3195" s="7" t="s">
        <v>410</v>
      </c>
      <c r="Z3195" s="7"/>
      <c r="AA3195" s="7" t="s">
        <v>15541</v>
      </c>
      <c r="AB3195" s="7" t="s">
        <v>329</v>
      </c>
      <c r="AC3195" s="7"/>
      <c r="AD3195" s="7" t="b">
        <v>1</v>
      </c>
      <c r="AE3195" s="7"/>
      <c r="AF3195" s="7"/>
      <c r="AG3195" s="12">
        <f t="shared" si="49"/>
        <v>43330</v>
      </c>
    </row>
    <row r="3196" spans="1:33">
      <c r="A3196" s="7" t="s">
        <v>15542</v>
      </c>
      <c r="B3196" s="7" t="s">
        <v>15542</v>
      </c>
      <c r="C3196" s="7" t="s">
        <v>15543</v>
      </c>
      <c r="D3196" s="7" t="s">
        <v>15544</v>
      </c>
      <c r="E3196" s="7" t="s">
        <v>36</v>
      </c>
      <c r="F3196" s="7" t="s">
        <v>37</v>
      </c>
      <c r="G3196" s="7" t="s">
        <v>321</v>
      </c>
      <c r="H3196" s="7"/>
      <c r="I3196" s="7"/>
      <c r="J3196" s="7" t="s">
        <v>107</v>
      </c>
      <c r="K3196" s="7" t="s">
        <v>15545</v>
      </c>
      <c r="L3196" s="7" t="s">
        <v>15546</v>
      </c>
      <c r="M3196" s="7" t="s">
        <v>15547</v>
      </c>
      <c r="N3196" s="7" t="s">
        <v>36</v>
      </c>
      <c r="O3196" s="7">
        <v>1</v>
      </c>
      <c r="P3196" s="7" t="s">
        <v>325</v>
      </c>
      <c r="Q3196" s="7">
        <v>19.99</v>
      </c>
      <c r="R3196" s="7"/>
      <c r="S3196" s="7">
        <v>4.49</v>
      </c>
      <c r="T3196" s="7"/>
      <c r="U3196" s="7"/>
      <c r="V3196" s="7"/>
      <c r="W3196" s="7"/>
      <c r="X3196" s="7"/>
      <c r="Y3196" s="7" t="s">
        <v>15548</v>
      </c>
      <c r="Z3196" s="7" t="s">
        <v>15549</v>
      </c>
      <c r="AA3196" s="7" t="s">
        <v>15550</v>
      </c>
      <c r="AB3196" s="7" t="s">
        <v>329</v>
      </c>
      <c r="AC3196" s="7"/>
      <c r="AD3196" s="7" t="b">
        <v>0</v>
      </c>
      <c r="AE3196" s="7"/>
      <c r="AF3196" s="7"/>
      <c r="AG3196" s="12">
        <f t="shared" si="49"/>
        <v>43330</v>
      </c>
    </row>
    <row r="3197" spans="1:33">
      <c r="A3197" s="7" t="s">
        <v>15551</v>
      </c>
      <c r="B3197" s="7" t="s">
        <v>15551</v>
      </c>
      <c r="C3197" s="7" t="s">
        <v>15552</v>
      </c>
      <c r="D3197" s="7" t="s">
        <v>15553</v>
      </c>
      <c r="E3197" s="7" t="s">
        <v>13474</v>
      </c>
      <c r="F3197" s="7" t="s">
        <v>37</v>
      </c>
      <c r="G3197" s="7" t="s">
        <v>321</v>
      </c>
      <c r="H3197" s="7"/>
      <c r="I3197" s="7"/>
      <c r="J3197" s="7" t="s">
        <v>39</v>
      </c>
      <c r="K3197" s="7" t="s">
        <v>342</v>
      </c>
      <c r="L3197" s="7" t="s">
        <v>3711</v>
      </c>
      <c r="M3197" s="7" t="s">
        <v>3712</v>
      </c>
      <c r="N3197" s="7" t="s">
        <v>962</v>
      </c>
      <c r="O3197" s="7">
        <v>1</v>
      </c>
      <c r="P3197" s="7" t="s">
        <v>325</v>
      </c>
      <c r="Q3197" s="7">
        <v>15.99</v>
      </c>
      <c r="R3197" s="7"/>
      <c r="S3197" s="7"/>
      <c r="T3197" s="7"/>
      <c r="U3197" s="7"/>
      <c r="V3197" s="7"/>
      <c r="W3197" s="7"/>
      <c r="X3197" s="7"/>
      <c r="Y3197" s="7" t="s">
        <v>15554</v>
      </c>
      <c r="Z3197" s="7" t="s">
        <v>8422</v>
      </c>
      <c r="AA3197" s="7" t="s">
        <v>15555</v>
      </c>
      <c r="AB3197" s="7" t="s">
        <v>329</v>
      </c>
      <c r="AC3197" s="7"/>
      <c r="AD3197" s="7" t="b">
        <v>0</v>
      </c>
      <c r="AE3197" s="7"/>
      <c r="AF3197" s="7"/>
      <c r="AG3197" s="12">
        <f t="shared" si="49"/>
        <v>43330</v>
      </c>
    </row>
    <row r="3198" spans="1:33">
      <c r="A3198" s="7" t="s">
        <v>15556</v>
      </c>
      <c r="B3198" s="7" t="s">
        <v>15556</v>
      </c>
      <c r="C3198" s="7" t="s">
        <v>15557</v>
      </c>
      <c r="D3198" s="7" t="s">
        <v>15558</v>
      </c>
      <c r="E3198" s="7" t="s">
        <v>36</v>
      </c>
      <c r="F3198" s="7" t="s">
        <v>37</v>
      </c>
      <c r="G3198" s="7" t="s">
        <v>321</v>
      </c>
      <c r="H3198" s="7"/>
      <c r="I3198" s="7"/>
      <c r="J3198" s="7" t="s">
        <v>39</v>
      </c>
      <c r="K3198" s="7" t="s">
        <v>8427</v>
      </c>
      <c r="L3198" s="7" t="s">
        <v>6687</v>
      </c>
      <c r="M3198" s="7" t="s">
        <v>6688</v>
      </c>
      <c r="N3198" s="7" t="s">
        <v>36</v>
      </c>
      <c r="O3198" s="7">
        <v>1</v>
      </c>
      <c r="P3198" s="7" t="s">
        <v>325</v>
      </c>
      <c r="Q3198" s="7">
        <v>18.99</v>
      </c>
      <c r="R3198" s="7"/>
      <c r="S3198" s="7"/>
      <c r="T3198" s="7"/>
      <c r="U3198" s="7"/>
      <c r="V3198" s="7"/>
      <c r="W3198" s="7"/>
      <c r="X3198" s="7"/>
      <c r="Y3198" s="7" t="s">
        <v>15559</v>
      </c>
      <c r="Z3198" s="7" t="s">
        <v>8462</v>
      </c>
      <c r="AA3198" s="7" t="s">
        <v>15560</v>
      </c>
      <c r="AB3198" s="7" t="s">
        <v>329</v>
      </c>
      <c r="AC3198" s="7"/>
      <c r="AD3198" s="7" t="b">
        <v>0</v>
      </c>
      <c r="AE3198" s="7"/>
      <c r="AF3198" s="7"/>
      <c r="AG3198" s="12">
        <f t="shared" si="49"/>
        <v>43330</v>
      </c>
    </row>
    <row r="3199" spans="1:33">
      <c r="A3199" s="7" t="s">
        <v>15561</v>
      </c>
      <c r="B3199" s="7" t="s">
        <v>15561</v>
      </c>
      <c r="C3199" s="7" t="s">
        <v>15562</v>
      </c>
      <c r="D3199" s="7" t="s">
        <v>15563</v>
      </c>
      <c r="E3199" s="7" t="s">
        <v>36</v>
      </c>
      <c r="F3199" s="7" t="s">
        <v>37</v>
      </c>
      <c r="G3199" s="7" t="s">
        <v>321</v>
      </c>
      <c r="H3199" s="7"/>
      <c r="I3199" s="7"/>
      <c r="J3199" s="7" t="s">
        <v>39</v>
      </c>
      <c r="K3199" s="7" t="s">
        <v>15564</v>
      </c>
      <c r="L3199" s="7" t="s">
        <v>1613</v>
      </c>
      <c r="M3199" s="7" t="s">
        <v>1614</v>
      </c>
      <c r="N3199" s="7" t="s">
        <v>36</v>
      </c>
      <c r="O3199" s="7">
        <v>1</v>
      </c>
      <c r="P3199" s="7" t="s">
        <v>325</v>
      </c>
      <c r="Q3199" s="7">
        <v>23.89</v>
      </c>
      <c r="R3199" s="7"/>
      <c r="S3199" s="7"/>
      <c r="T3199" s="7"/>
      <c r="U3199" s="7"/>
      <c r="V3199" s="7"/>
      <c r="W3199" s="7">
        <v>4.78</v>
      </c>
      <c r="X3199" s="7"/>
      <c r="Y3199" s="7" t="s">
        <v>345</v>
      </c>
      <c r="Z3199" s="7" t="s">
        <v>2376</v>
      </c>
      <c r="AA3199" s="7" t="s">
        <v>15565</v>
      </c>
      <c r="AB3199" s="7" t="s">
        <v>329</v>
      </c>
      <c r="AC3199" s="7" t="s">
        <v>1362</v>
      </c>
      <c r="AD3199" s="7" t="b">
        <v>0</v>
      </c>
      <c r="AE3199" s="7"/>
      <c r="AF3199" s="7"/>
      <c r="AG3199" s="12">
        <f t="shared" si="49"/>
        <v>43330</v>
      </c>
    </row>
    <row r="3200" spans="1:33">
      <c r="A3200" s="7" t="s">
        <v>15566</v>
      </c>
      <c r="B3200" s="7" t="s">
        <v>15566</v>
      </c>
      <c r="C3200" s="7" t="s">
        <v>15567</v>
      </c>
      <c r="D3200" s="7" t="s">
        <v>15568</v>
      </c>
      <c r="E3200" s="7" t="s">
        <v>36</v>
      </c>
      <c r="F3200" s="7" t="s">
        <v>37</v>
      </c>
      <c r="G3200" s="7" t="s">
        <v>56</v>
      </c>
      <c r="H3200" s="7"/>
      <c r="I3200" s="7"/>
      <c r="J3200" s="7" t="s">
        <v>39</v>
      </c>
      <c r="K3200" s="7" t="s">
        <v>768</v>
      </c>
      <c r="L3200" s="7" t="s">
        <v>769</v>
      </c>
      <c r="M3200" s="7" t="s">
        <v>770</v>
      </c>
      <c r="N3200" s="7" t="s">
        <v>36</v>
      </c>
      <c r="O3200" s="7">
        <v>1</v>
      </c>
      <c r="P3200" s="7" t="s">
        <v>43</v>
      </c>
      <c r="Q3200" s="7">
        <v>21.99</v>
      </c>
      <c r="R3200" s="7"/>
      <c r="S3200" s="7"/>
      <c r="T3200" s="7"/>
      <c r="U3200" s="7"/>
      <c r="V3200" s="7"/>
      <c r="W3200" s="7"/>
      <c r="X3200" s="7"/>
      <c r="Y3200" s="7" t="s">
        <v>15569</v>
      </c>
      <c r="Z3200" s="7"/>
      <c r="AA3200" s="7">
        <v>2460</v>
      </c>
      <c r="AB3200" s="7" t="s">
        <v>466</v>
      </c>
      <c r="AC3200" s="7"/>
      <c r="AD3200" s="7" t="b">
        <v>0</v>
      </c>
      <c r="AE3200" s="7"/>
      <c r="AF3200" s="7"/>
      <c r="AG3200" s="12">
        <f t="shared" si="49"/>
        <v>43330</v>
      </c>
    </row>
    <row r="3201" spans="1:33">
      <c r="A3201" s="7" t="s">
        <v>15570</v>
      </c>
      <c r="B3201" s="7" t="s">
        <v>15570</v>
      </c>
      <c r="C3201" s="7" t="s">
        <v>15571</v>
      </c>
      <c r="D3201" s="7" t="s">
        <v>15572</v>
      </c>
      <c r="E3201" s="7" t="s">
        <v>36</v>
      </c>
      <c r="F3201" s="7" t="s">
        <v>37</v>
      </c>
      <c r="G3201" s="7" t="s">
        <v>56</v>
      </c>
      <c r="H3201" s="7"/>
      <c r="I3201" s="7"/>
      <c r="J3201" s="7" t="s">
        <v>39</v>
      </c>
      <c r="K3201" s="7" t="s">
        <v>2679</v>
      </c>
      <c r="L3201" s="7" t="s">
        <v>2680</v>
      </c>
      <c r="M3201" s="7" t="s">
        <v>2681</v>
      </c>
      <c r="N3201" s="7" t="s">
        <v>36</v>
      </c>
      <c r="O3201" s="7">
        <v>1</v>
      </c>
      <c r="P3201" s="7" t="s">
        <v>43</v>
      </c>
      <c r="Q3201" s="7">
        <v>14.99</v>
      </c>
      <c r="R3201" s="7"/>
      <c r="S3201" s="7"/>
      <c r="T3201" s="7"/>
      <c r="U3201" s="7"/>
      <c r="V3201" s="7"/>
      <c r="W3201" s="7"/>
      <c r="X3201" s="7"/>
      <c r="Y3201" s="7" t="s">
        <v>15573</v>
      </c>
      <c r="Z3201" s="7" t="s">
        <v>450</v>
      </c>
      <c r="AA3201" s="7">
        <v>97753</v>
      </c>
      <c r="AB3201" s="7" t="s">
        <v>61</v>
      </c>
      <c r="AC3201" s="7"/>
      <c r="AD3201" s="7" t="b">
        <v>0</v>
      </c>
      <c r="AE3201" s="7"/>
      <c r="AF3201" s="7"/>
      <c r="AG3201" s="12">
        <f t="shared" si="49"/>
        <v>43330</v>
      </c>
    </row>
    <row r="3202" spans="1:33">
      <c r="A3202" s="7" t="s">
        <v>15574</v>
      </c>
      <c r="B3202" s="7" t="s">
        <v>15574</v>
      </c>
      <c r="C3202" s="7" t="s">
        <v>15575</v>
      </c>
      <c r="D3202" s="7" t="s">
        <v>15576</v>
      </c>
      <c r="E3202" s="7" t="s">
        <v>36</v>
      </c>
      <c r="F3202" s="7" t="s">
        <v>37</v>
      </c>
      <c r="G3202" s="7" t="s">
        <v>56</v>
      </c>
      <c r="H3202" s="7"/>
      <c r="I3202" s="7"/>
      <c r="J3202" s="7" t="s">
        <v>39</v>
      </c>
      <c r="K3202" s="7" t="s">
        <v>8116</v>
      </c>
      <c r="L3202" s="7" t="s">
        <v>582</v>
      </c>
      <c r="M3202" s="7" t="s">
        <v>583</v>
      </c>
      <c r="N3202" s="7" t="s">
        <v>36</v>
      </c>
      <c r="O3202" s="7">
        <v>1</v>
      </c>
      <c r="P3202" s="7" t="s">
        <v>43</v>
      </c>
      <c r="Q3202" s="7">
        <v>24.99</v>
      </c>
      <c r="R3202" s="7"/>
      <c r="S3202" s="7"/>
      <c r="T3202" s="7"/>
      <c r="U3202" s="7"/>
      <c r="V3202" s="7"/>
      <c r="W3202" s="7"/>
      <c r="X3202" s="7"/>
      <c r="Y3202" s="7" t="s">
        <v>15577</v>
      </c>
      <c r="Z3202" s="7"/>
      <c r="AA3202" s="7">
        <v>41751</v>
      </c>
      <c r="AB3202" s="7" t="s">
        <v>61</v>
      </c>
      <c r="AC3202" s="7"/>
      <c r="AD3202" s="7" t="b">
        <v>0</v>
      </c>
      <c r="AE3202" s="7"/>
      <c r="AF3202" s="7"/>
      <c r="AG3202" s="12">
        <f t="shared" ref="AG3202:AG3265" si="50">DATEVALUE(LEFT(C3202,10))</f>
        <v>43330</v>
      </c>
    </row>
    <row r="3203" spans="1:33">
      <c r="A3203" s="7" t="s">
        <v>15578</v>
      </c>
      <c r="B3203" s="7" t="s">
        <v>15578</v>
      </c>
      <c r="C3203" s="7" t="s">
        <v>15579</v>
      </c>
      <c r="D3203" s="7" t="s">
        <v>15580</v>
      </c>
      <c r="E3203" s="7" t="s">
        <v>36</v>
      </c>
      <c r="F3203" s="7" t="s">
        <v>37</v>
      </c>
      <c r="G3203" s="7" t="s">
        <v>56</v>
      </c>
      <c r="H3203" s="7"/>
      <c r="I3203" s="7"/>
      <c r="J3203" s="7" t="s">
        <v>39</v>
      </c>
      <c r="K3203" s="7" t="s">
        <v>2672</v>
      </c>
      <c r="L3203" s="7" t="s">
        <v>2673</v>
      </c>
      <c r="M3203" s="7" t="s">
        <v>2674</v>
      </c>
      <c r="N3203" s="7" t="s">
        <v>36</v>
      </c>
      <c r="O3203" s="7">
        <v>1</v>
      </c>
      <c r="P3203" s="7" t="s">
        <v>43</v>
      </c>
      <c r="Q3203" s="7">
        <v>22.99</v>
      </c>
      <c r="R3203" s="7"/>
      <c r="S3203" s="7"/>
      <c r="T3203" s="7"/>
      <c r="U3203" s="7"/>
      <c r="V3203" s="7"/>
      <c r="W3203" s="7"/>
      <c r="X3203" s="7"/>
      <c r="Y3203" s="7" t="s">
        <v>846</v>
      </c>
      <c r="Z3203" s="7" t="s">
        <v>846</v>
      </c>
      <c r="AA3203" s="7">
        <v>10587</v>
      </c>
      <c r="AB3203" s="7" t="s">
        <v>61</v>
      </c>
      <c r="AC3203" s="7"/>
      <c r="AD3203" s="7" t="b">
        <v>0</v>
      </c>
      <c r="AE3203" s="7"/>
      <c r="AF3203" s="7"/>
      <c r="AG3203" s="12">
        <f t="shared" si="50"/>
        <v>43330</v>
      </c>
    </row>
    <row r="3204" spans="1:33">
      <c r="A3204" s="7" t="s">
        <v>15578</v>
      </c>
      <c r="B3204" s="7" t="s">
        <v>15578</v>
      </c>
      <c r="C3204" s="7" t="s">
        <v>15579</v>
      </c>
      <c r="D3204" s="7" t="s">
        <v>15580</v>
      </c>
      <c r="E3204" s="7" t="s">
        <v>36</v>
      </c>
      <c r="F3204" s="7" t="s">
        <v>37</v>
      </c>
      <c r="G3204" s="7" t="s">
        <v>56</v>
      </c>
      <c r="H3204" s="7"/>
      <c r="I3204" s="7"/>
      <c r="J3204" s="7" t="s">
        <v>39</v>
      </c>
      <c r="K3204" s="7" t="s">
        <v>15581</v>
      </c>
      <c r="L3204" s="7" t="s">
        <v>15582</v>
      </c>
      <c r="M3204" s="7" t="s">
        <v>15583</v>
      </c>
      <c r="N3204" s="7" t="s">
        <v>36</v>
      </c>
      <c r="O3204" s="7">
        <v>1</v>
      </c>
      <c r="P3204" s="7" t="s">
        <v>43</v>
      </c>
      <c r="Q3204" s="7">
        <v>22.99</v>
      </c>
      <c r="R3204" s="7"/>
      <c r="S3204" s="7"/>
      <c r="T3204" s="7"/>
      <c r="U3204" s="7"/>
      <c r="V3204" s="7"/>
      <c r="W3204" s="7"/>
      <c r="X3204" s="7"/>
      <c r="Y3204" s="7" t="s">
        <v>846</v>
      </c>
      <c r="Z3204" s="7" t="s">
        <v>846</v>
      </c>
      <c r="AA3204" s="7">
        <v>10587</v>
      </c>
      <c r="AB3204" s="7" t="s">
        <v>61</v>
      </c>
      <c r="AC3204" s="7"/>
      <c r="AD3204" s="7" t="b">
        <v>0</v>
      </c>
      <c r="AE3204" s="7"/>
      <c r="AF3204" s="7"/>
      <c r="AG3204" s="12">
        <f t="shared" si="50"/>
        <v>43330</v>
      </c>
    </row>
    <row r="3205" spans="1:33">
      <c r="A3205" s="7" t="s">
        <v>15584</v>
      </c>
      <c r="B3205" s="7" t="s">
        <v>15584</v>
      </c>
      <c r="C3205" s="7" t="s">
        <v>15585</v>
      </c>
      <c r="D3205" s="7" t="s">
        <v>15586</v>
      </c>
      <c r="E3205" s="7" t="s">
        <v>36</v>
      </c>
      <c r="F3205" s="7" t="s">
        <v>37</v>
      </c>
      <c r="G3205" s="7" t="s">
        <v>56</v>
      </c>
      <c r="H3205" s="7"/>
      <c r="I3205" s="7"/>
      <c r="J3205" s="7" t="s">
        <v>39</v>
      </c>
      <c r="K3205" s="7" t="s">
        <v>3328</v>
      </c>
      <c r="L3205" s="7" t="s">
        <v>878</v>
      </c>
      <c r="M3205" s="7" t="s">
        <v>879</v>
      </c>
      <c r="N3205" s="7" t="s">
        <v>36</v>
      </c>
      <c r="O3205" s="7">
        <v>1</v>
      </c>
      <c r="P3205" s="7" t="s">
        <v>43</v>
      </c>
      <c r="Q3205" s="7">
        <v>15.99</v>
      </c>
      <c r="R3205" s="7"/>
      <c r="S3205" s="7"/>
      <c r="T3205" s="7"/>
      <c r="U3205" s="7"/>
      <c r="V3205" s="7"/>
      <c r="W3205" s="7"/>
      <c r="X3205" s="7"/>
      <c r="Y3205" s="7" t="s">
        <v>15587</v>
      </c>
      <c r="Z3205" s="7"/>
      <c r="AA3205" s="7">
        <v>78176</v>
      </c>
      <c r="AB3205" s="7" t="s">
        <v>61</v>
      </c>
      <c r="AC3205" s="7"/>
      <c r="AD3205" s="7" t="b">
        <v>0</v>
      </c>
      <c r="AE3205" s="7"/>
      <c r="AF3205" s="7"/>
      <c r="AG3205" s="12">
        <f t="shared" si="50"/>
        <v>43330</v>
      </c>
    </row>
    <row r="3206" spans="1:33">
      <c r="A3206" s="7" t="s">
        <v>15588</v>
      </c>
      <c r="B3206" s="7" t="s">
        <v>15588</v>
      </c>
      <c r="C3206" s="7" t="s">
        <v>15589</v>
      </c>
      <c r="D3206" s="7" t="s">
        <v>15590</v>
      </c>
      <c r="E3206" s="7" t="s">
        <v>36</v>
      </c>
      <c r="F3206" s="7" t="s">
        <v>37</v>
      </c>
      <c r="G3206" s="7" t="s">
        <v>56</v>
      </c>
      <c r="H3206" s="7"/>
      <c r="I3206" s="7"/>
      <c r="J3206" s="7" t="s">
        <v>39</v>
      </c>
      <c r="K3206" s="7" t="s">
        <v>15591</v>
      </c>
      <c r="L3206" s="7" t="s">
        <v>2528</v>
      </c>
      <c r="M3206" s="7" t="s">
        <v>2529</v>
      </c>
      <c r="N3206" s="7" t="s">
        <v>36</v>
      </c>
      <c r="O3206" s="7">
        <v>1</v>
      </c>
      <c r="P3206" s="7" t="s">
        <v>43</v>
      </c>
      <c r="Q3206" s="7">
        <v>20</v>
      </c>
      <c r="R3206" s="7"/>
      <c r="S3206" s="7"/>
      <c r="T3206" s="7"/>
      <c r="U3206" s="7"/>
      <c r="V3206" s="7"/>
      <c r="W3206" s="7"/>
      <c r="X3206" s="7"/>
      <c r="Y3206" s="7" t="s">
        <v>15592</v>
      </c>
      <c r="Z3206" s="7" t="s">
        <v>450</v>
      </c>
      <c r="AA3206" s="7">
        <v>85125</v>
      </c>
      <c r="AB3206" s="7" t="s">
        <v>61</v>
      </c>
      <c r="AC3206" s="7"/>
      <c r="AD3206" s="7" t="b">
        <v>0</v>
      </c>
      <c r="AE3206" s="7"/>
      <c r="AF3206" s="7"/>
      <c r="AG3206" s="12">
        <f t="shared" si="50"/>
        <v>43330</v>
      </c>
    </row>
    <row r="3207" spans="1:33">
      <c r="A3207" s="7" t="s">
        <v>15588</v>
      </c>
      <c r="B3207" s="7" t="s">
        <v>15588</v>
      </c>
      <c r="C3207" s="7" t="s">
        <v>15589</v>
      </c>
      <c r="D3207" s="7" t="s">
        <v>15590</v>
      </c>
      <c r="E3207" s="7" t="s">
        <v>36</v>
      </c>
      <c r="F3207" s="7" t="s">
        <v>37</v>
      </c>
      <c r="G3207" s="7" t="s">
        <v>56</v>
      </c>
      <c r="H3207" s="7"/>
      <c r="I3207" s="7"/>
      <c r="J3207" s="7" t="s">
        <v>39</v>
      </c>
      <c r="K3207" s="7" t="s">
        <v>15593</v>
      </c>
      <c r="L3207" s="7" t="s">
        <v>4717</v>
      </c>
      <c r="M3207" s="7" t="s">
        <v>4718</v>
      </c>
      <c r="N3207" s="7" t="s">
        <v>36</v>
      </c>
      <c r="O3207" s="7">
        <v>1</v>
      </c>
      <c r="P3207" s="7" t="s">
        <v>43</v>
      </c>
      <c r="Q3207" s="7">
        <v>20</v>
      </c>
      <c r="R3207" s="7"/>
      <c r="S3207" s="7"/>
      <c r="T3207" s="7"/>
      <c r="U3207" s="7"/>
      <c r="V3207" s="7"/>
      <c r="W3207" s="7"/>
      <c r="X3207" s="7"/>
      <c r="Y3207" s="7" t="s">
        <v>15592</v>
      </c>
      <c r="Z3207" s="7" t="s">
        <v>450</v>
      </c>
      <c r="AA3207" s="7">
        <v>85125</v>
      </c>
      <c r="AB3207" s="7" t="s">
        <v>61</v>
      </c>
      <c r="AC3207" s="7"/>
      <c r="AD3207" s="7" t="b">
        <v>0</v>
      </c>
      <c r="AE3207" s="7"/>
      <c r="AF3207" s="7"/>
      <c r="AG3207" s="12">
        <f t="shared" si="50"/>
        <v>43330</v>
      </c>
    </row>
    <row r="3208" spans="1:33">
      <c r="A3208" s="7" t="s">
        <v>15594</v>
      </c>
      <c r="B3208" s="7" t="s">
        <v>15594</v>
      </c>
      <c r="C3208" s="7" t="s">
        <v>15595</v>
      </c>
      <c r="D3208" s="7" t="s">
        <v>15596</v>
      </c>
      <c r="E3208" s="7" t="s">
        <v>13474</v>
      </c>
      <c r="F3208" s="7" t="s">
        <v>37</v>
      </c>
      <c r="G3208" s="7" t="s">
        <v>56</v>
      </c>
      <c r="H3208" s="7"/>
      <c r="I3208" s="7"/>
      <c r="J3208" s="7" t="s">
        <v>107</v>
      </c>
      <c r="K3208" s="7" t="s">
        <v>15597</v>
      </c>
      <c r="L3208" s="7" t="s">
        <v>1276</v>
      </c>
      <c r="M3208" s="7" t="s">
        <v>1277</v>
      </c>
      <c r="N3208" s="7" t="s">
        <v>962</v>
      </c>
      <c r="O3208" s="7">
        <v>1</v>
      </c>
      <c r="P3208" s="7" t="s">
        <v>43</v>
      </c>
      <c r="Q3208" s="7">
        <v>6.99</v>
      </c>
      <c r="R3208" s="7"/>
      <c r="S3208" s="7"/>
      <c r="T3208" s="7"/>
      <c r="U3208" s="7"/>
      <c r="V3208" s="7"/>
      <c r="W3208" s="7"/>
      <c r="X3208" s="7"/>
      <c r="Y3208" s="7" t="s">
        <v>15598</v>
      </c>
      <c r="Z3208" s="7" t="s">
        <v>450</v>
      </c>
      <c r="AA3208" s="7">
        <v>95346</v>
      </c>
      <c r="AB3208" s="7" t="s">
        <v>61</v>
      </c>
      <c r="AC3208" s="7"/>
      <c r="AD3208" s="7" t="b">
        <v>0</v>
      </c>
      <c r="AE3208" s="7"/>
      <c r="AF3208" s="7"/>
      <c r="AG3208" s="12">
        <f t="shared" si="50"/>
        <v>43330</v>
      </c>
    </row>
    <row r="3209" spans="1:33">
      <c r="A3209" s="7" t="s">
        <v>15599</v>
      </c>
      <c r="B3209" s="7" t="s">
        <v>15599</v>
      </c>
      <c r="C3209" s="7" t="s">
        <v>15600</v>
      </c>
      <c r="D3209" s="7" t="s">
        <v>15601</v>
      </c>
      <c r="E3209" s="7" t="s">
        <v>36</v>
      </c>
      <c r="F3209" s="7" t="s">
        <v>37</v>
      </c>
      <c r="G3209" s="7" t="s">
        <v>56</v>
      </c>
      <c r="H3209" s="7"/>
      <c r="I3209" s="7"/>
      <c r="J3209" s="7" t="s">
        <v>39</v>
      </c>
      <c r="K3209" s="7" t="s">
        <v>3751</v>
      </c>
      <c r="L3209" s="7" t="s">
        <v>3752</v>
      </c>
      <c r="M3209" s="7" t="s">
        <v>3753</v>
      </c>
      <c r="N3209" s="7" t="s">
        <v>36</v>
      </c>
      <c r="O3209" s="7">
        <v>1</v>
      </c>
      <c r="P3209" s="7" t="s">
        <v>43</v>
      </c>
      <c r="Q3209" s="7">
        <v>13.99</v>
      </c>
      <c r="R3209" s="7"/>
      <c r="S3209" s="7"/>
      <c r="T3209" s="7"/>
      <c r="U3209" s="7"/>
      <c r="V3209" s="7"/>
      <c r="W3209" s="7"/>
      <c r="X3209" s="7"/>
      <c r="Y3209" s="7" t="s">
        <v>2668</v>
      </c>
      <c r="Z3209" s="7"/>
      <c r="AA3209" s="7">
        <v>33689</v>
      </c>
      <c r="AB3209" s="7" t="s">
        <v>61</v>
      </c>
      <c r="AC3209" s="7"/>
      <c r="AD3209" s="7" t="b">
        <v>0</v>
      </c>
      <c r="AE3209" s="7"/>
      <c r="AF3209" s="7"/>
      <c r="AG3209" s="12">
        <f t="shared" si="50"/>
        <v>43330</v>
      </c>
    </row>
    <row r="3210" spans="1:33">
      <c r="A3210" s="7" t="s">
        <v>15602</v>
      </c>
      <c r="B3210" s="7" t="s">
        <v>15602</v>
      </c>
      <c r="C3210" s="7" t="s">
        <v>15603</v>
      </c>
      <c r="D3210" s="7" t="s">
        <v>15604</v>
      </c>
      <c r="E3210" s="7" t="s">
        <v>36</v>
      </c>
      <c r="F3210" s="7" t="s">
        <v>37</v>
      </c>
      <c r="G3210" s="7" t="s">
        <v>56</v>
      </c>
      <c r="H3210" s="7"/>
      <c r="I3210" s="7"/>
      <c r="J3210" s="7" t="s">
        <v>39</v>
      </c>
      <c r="K3210" s="7" t="s">
        <v>15462</v>
      </c>
      <c r="L3210" s="7" t="s">
        <v>1694</v>
      </c>
      <c r="M3210" s="7" t="s">
        <v>1695</v>
      </c>
      <c r="N3210" s="7" t="s">
        <v>36</v>
      </c>
      <c r="O3210" s="7">
        <v>1</v>
      </c>
      <c r="P3210" s="7" t="s">
        <v>43</v>
      </c>
      <c r="Q3210" s="7">
        <v>21.99</v>
      </c>
      <c r="R3210" s="7"/>
      <c r="S3210" s="7"/>
      <c r="T3210" s="7"/>
      <c r="U3210" s="7"/>
      <c r="V3210" s="7"/>
      <c r="W3210" s="7"/>
      <c r="X3210" s="7"/>
      <c r="Y3210" s="7" t="s">
        <v>15605</v>
      </c>
      <c r="Z3210" s="7"/>
      <c r="AA3210" s="7">
        <v>86637</v>
      </c>
      <c r="AB3210" s="7" t="s">
        <v>61</v>
      </c>
      <c r="AC3210" s="7"/>
      <c r="AD3210" s="7" t="b">
        <v>0</v>
      </c>
      <c r="AE3210" s="7"/>
      <c r="AF3210" s="7"/>
      <c r="AG3210" s="12">
        <f t="shared" si="50"/>
        <v>43330</v>
      </c>
    </row>
    <row r="3211" spans="1:33">
      <c r="A3211" s="7" t="s">
        <v>15606</v>
      </c>
      <c r="B3211" s="7" t="s">
        <v>15606</v>
      </c>
      <c r="C3211" s="7" t="s">
        <v>15607</v>
      </c>
      <c r="D3211" s="7" t="s">
        <v>15608</v>
      </c>
      <c r="E3211" s="7" t="s">
        <v>13474</v>
      </c>
      <c r="F3211" s="7" t="s">
        <v>37</v>
      </c>
      <c r="G3211" s="7" t="s">
        <v>56</v>
      </c>
      <c r="H3211" s="7"/>
      <c r="I3211" s="7"/>
      <c r="J3211" s="7" t="s">
        <v>107</v>
      </c>
      <c r="K3211" s="7" t="s">
        <v>3392</v>
      </c>
      <c r="L3211" s="7" t="s">
        <v>3393</v>
      </c>
      <c r="M3211" s="7" t="s">
        <v>3394</v>
      </c>
      <c r="N3211" s="7" t="s">
        <v>962</v>
      </c>
      <c r="O3211" s="7">
        <v>1</v>
      </c>
      <c r="P3211" s="7" t="s">
        <v>43</v>
      </c>
      <c r="Q3211" s="7">
        <v>18.99</v>
      </c>
      <c r="R3211" s="7"/>
      <c r="S3211" s="7"/>
      <c r="T3211" s="7"/>
      <c r="U3211" s="7"/>
      <c r="V3211" s="7"/>
      <c r="W3211" s="7"/>
      <c r="X3211" s="7"/>
      <c r="Y3211" s="7" t="s">
        <v>15609</v>
      </c>
      <c r="Z3211" s="7"/>
      <c r="AA3211" s="7">
        <v>2779</v>
      </c>
      <c r="AB3211" s="7" t="s">
        <v>61</v>
      </c>
      <c r="AC3211" s="7"/>
      <c r="AD3211" s="7" t="b">
        <v>0</v>
      </c>
      <c r="AE3211" s="7"/>
      <c r="AF3211" s="7"/>
      <c r="AG3211" s="12">
        <f t="shared" si="50"/>
        <v>43330</v>
      </c>
    </row>
    <row r="3212" spans="1:33">
      <c r="A3212" s="7" t="s">
        <v>15610</v>
      </c>
      <c r="B3212" s="7" t="s">
        <v>15610</v>
      </c>
      <c r="C3212" s="7" t="s">
        <v>15611</v>
      </c>
      <c r="D3212" s="7" t="s">
        <v>15612</v>
      </c>
      <c r="E3212" s="7" t="s">
        <v>36</v>
      </c>
      <c r="F3212" s="7" t="s">
        <v>37</v>
      </c>
      <c r="G3212" s="7" t="s">
        <v>56</v>
      </c>
      <c r="H3212" s="7"/>
      <c r="I3212" s="7"/>
      <c r="J3212" s="7" t="s">
        <v>107</v>
      </c>
      <c r="K3212" s="7" t="s">
        <v>424</v>
      </c>
      <c r="L3212" s="7" t="s">
        <v>2241</v>
      </c>
      <c r="M3212" s="7" t="s">
        <v>2242</v>
      </c>
      <c r="N3212" s="7" t="s">
        <v>36</v>
      </c>
      <c r="O3212" s="7">
        <v>1</v>
      </c>
      <c r="P3212" s="7" t="s">
        <v>43</v>
      </c>
      <c r="Q3212" s="7">
        <v>11.89</v>
      </c>
      <c r="R3212" s="7"/>
      <c r="S3212" s="7">
        <v>3.99</v>
      </c>
      <c r="T3212" s="7"/>
      <c r="U3212" s="7"/>
      <c r="V3212" s="7"/>
      <c r="W3212" s="7"/>
      <c r="X3212" s="7">
        <v>3.99</v>
      </c>
      <c r="Y3212" s="7" t="s">
        <v>537</v>
      </c>
      <c r="Z3212" s="7"/>
      <c r="AA3212" s="7">
        <v>1210</v>
      </c>
      <c r="AB3212" s="7" t="s">
        <v>466</v>
      </c>
      <c r="AC3212" s="7" t="s">
        <v>502</v>
      </c>
      <c r="AD3212" s="7" t="b">
        <v>0</v>
      </c>
      <c r="AE3212" s="7"/>
      <c r="AF3212" s="7"/>
      <c r="AG3212" s="12">
        <f t="shared" si="50"/>
        <v>43330</v>
      </c>
    </row>
    <row r="3213" spans="1:33">
      <c r="A3213" s="7" t="s">
        <v>15613</v>
      </c>
      <c r="B3213" s="7" t="s">
        <v>15613</v>
      </c>
      <c r="C3213" s="7" t="s">
        <v>15614</v>
      </c>
      <c r="D3213" s="7" t="s">
        <v>15615</v>
      </c>
      <c r="E3213" s="7" t="s">
        <v>36</v>
      </c>
      <c r="F3213" s="7" t="s">
        <v>37</v>
      </c>
      <c r="G3213" s="7" t="s">
        <v>56</v>
      </c>
      <c r="H3213" s="7"/>
      <c r="I3213" s="7"/>
      <c r="J3213" s="7" t="s">
        <v>107</v>
      </c>
      <c r="K3213" s="7" t="s">
        <v>666</v>
      </c>
      <c r="L3213" s="7" t="s">
        <v>667</v>
      </c>
      <c r="M3213" s="7" t="s">
        <v>668</v>
      </c>
      <c r="N3213" s="7" t="s">
        <v>36</v>
      </c>
      <c r="O3213" s="7">
        <v>1</v>
      </c>
      <c r="P3213" s="7" t="s">
        <v>43</v>
      </c>
      <c r="Q3213" s="7">
        <v>19.99</v>
      </c>
      <c r="R3213" s="7"/>
      <c r="S3213" s="7"/>
      <c r="T3213" s="7"/>
      <c r="U3213" s="7"/>
      <c r="V3213" s="7"/>
      <c r="W3213" s="7"/>
      <c r="X3213" s="7"/>
      <c r="Y3213" s="7" t="s">
        <v>15616</v>
      </c>
      <c r="Z3213" s="7" t="s">
        <v>7134</v>
      </c>
      <c r="AA3213" s="7">
        <v>5202</v>
      </c>
      <c r="AB3213" s="7" t="s">
        <v>466</v>
      </c>
      <c r="AC3213" s="7"/>
      <c r="AD3213" s="7" t="b">
        <v>0</v>
      </c>
      <c r="AE3213" s="7"/>
      <c r="AF3213" s="7"/>
      <c r="AG3213" s="12">
        <f t="shared" si="50"/>
        <v>43330</v>
      </c>
    </row>
    <row r="3214" spans="1:33">
      <c r="A3214" s="7" t="s">
        <v>15617</v>
      </c>
      <c r="B3214" s="7" t="s">
        <v>15617</v>
      </c>
      <c r="C3214" s="7" t="s">
        <v>15618</v>
      </c>
      <c r="D3214" s="7" t="s">
        <v>15619</v>
      </c>
      <c r="E3214" s="7" t="s">
        <v>36</v>
      </c>
      <c r="F3214" s="7" t="s">
        <v>37</v>
      </c>
      <c r="G3214" s="7" t="s">
        <v>56</v>
      </c>
      <c r="H3214" s="7"/>
      <c r="I3214" s="7"/>
      <c r="J3214" s="7" t="s">
        <v>39</v>
      </c>
      <c r="K3214" s="7" t="s">
        <v>15462</v>
      </c>
      <c r="L3214" s="7" t="s">
        <v>920</v>
      </c>
      <c r="M3214" s="7" t="s">
        <v>921</v>
      </c>
      <c r="N3214" s="7" t="s">
        <v>36</v>
      </c>
      <c r="O3214" s="7">
        <v>1</v>
      </c>
      <c r="P3214" s="7" t="s">
        <v>43</v>
      </c>
      <c r="Q3214" s="7">
        <v>21.99</v>
      </c>
      <c r="R3214" s="7"/>
      <c r="S3214" s="7"/>
      <c r="T3214" s="7"/>
      <c r="U3214" s="7"/>
      <c r="V3214" s="7"/>
      <c r="W3214" s="7"/>
      <c r="X3214" s="7"/>
      <c r="Y3214" s="7" t="s">
        <v>15620</v>
      </c>
      <c r="Z3214" s="7" t="s">
        <v>591</v>
      </c>
      <c r="AA3214" s="7">
        <v>35232</v>
      </c>
      <c r="AB3214" s="7" t="s">
        <v>61</v>
      </c>
      <c r="AC3214" s="7"/>
      <c r="AD3214" s="7" t="b">
        <v>0</v>
      </c>
      <c r="AE3214" s="7"/>
      <c r="AF3214" s="7"/>
      <c r="AG3214" s="12">
        <f t="shared" si="50"/>
        <v>43330</v>
      </c>
    </row>
    <row r="3215" spans="1:33">
      <c r="A3215" s="7" t="s">
        <v>15621</v>
      </c>
      <c r="B3215" s="7" t="s">
        <v>15621</v>
      </c>
      <c r="C3215" s="7" t="s">
        <v>15622</v>
      </c>
      <c r="D3215" s="7" t="s">
        <v>15623</v>
      </c>
      <c r="E3215" s="7" t="s">
        <v>36</v>
      </c>
      <c r="F3215" s="7" t="s">
        <v>37</v>
      </c>
      <c r="G3215" s="7" t="s">
        <v>56</v>
      </c>
      <c r="H3215" s="7"/>
      <c r="I3215" s="7" t="s">
        <v>15017</v>
      </c>
      <c r="J3215" s="7" t="s">
        <v>107</v>
      </c>
      <c r="K3215" s="7" t="s">
        <v>666</v>
      </c>
      <c r="L3215" s="7" t="s">
        <v>5084</v>
      </c>
      <c r="M3215" s="7" t="s">
        <v>5085</v>
      </c>
      <c r="N3215" s="7" t="s">
        <v>36</v>
      </c>
      <c r="O3215" s="7">
        <v>1</v>
      </c>
      <c r="P3215" s="7" t="s">
        <v>43</v>
      </c>
      <c r="Q3215" s="7">
        <v>19.99</v>
      </c>
      <c r="R3215" s="7">
        <v>3.33</v>
      </c>
      <c r="S3215" s="7"/>
      <c r="T3215" s="7"/>
      <c r="U3215" s="7"/>
      <c r="V3215" s="7"/>
      <c r="W3215" s="7"/>
      <c r="X3215" s="7"/>
      <c r="Y3215" s="7" t="s">
        <v>5479</v>
      </c>
      <c r="Z3215" s="7" t="s">
        <v>5480</v>
      </c>
      <c r="AA3215" s="7" t="s">
        <v>5481</v>
      </c>
      <c r="AB3215" s="7" t="s">
        <v>329</v>
      </c>
      <c r="AC3215" s="7"/>
      <c r="AD3215" s="7" t="b">
        <v>0</v>
      </c>
      <c r="AE3215" s="7"/>
      <c r="AF3215" s="7"/>
      <c r="AG3215" s="12">
        <f t="shared" si="50"/>
        <v>43330</v>
      </c>
    </row>
    <row r="3216" spans="1:33">
      <c r="A3216" s="7" t="s">
        <v>15624</v>
      </c>
      <c r="B3216" s="7" t="s">
        <v>15624</v>
      </c>
      <c r="C3216" s="7" t="s">
        <v>15625</v>
      </c>
      <c r="D3216" s="7" t="s">
        <v>15626</v>
      </c>
      <c r="E3216" s="7" t="s">
        <v>13474</v>
      </c>
      <c r="F3216" s="7" t="s">
        <v>37</v>
      </c>
      <c r="G3216" s="7" t="s">
        <v>56</v>
      </c>
      <c r="H3216" s="7"/>
      <c r="I3216" s="7"/>
      <c r="J3216" s="7" t="s">
        <v>39</v>
      </c>
      <c r="K3216" s="7" t="s">
        <v>2795</v>
      </c>
      <c r="L3216" s="7" t="s">
        <v>2796</v>
      </c>
      <c r="M3216" s="7" t="s">
        <v>2797</v>
      </c>
      <c r="N3216" s="7" t="s">
        <v>962</v>
      </c>
      <c r="O3216" s="7">
        <v>1</v>
      </c>
      <c r="P3216" s="7" t="s">
        <v>43</v>
      </c>
      <c r="Q3216" s="7">
        <v>19.99</v>
      </c>
      <c r="R3216" s="7"/>
      <c r="S3216" s="7"/>
      <c r="T3216" s="7"/>
      <c r="U3216" s="7"/>
      <c r="V3216" s="7"/>
      <c r="W3216" s="7"/>
      <c r="X3216" s="7"/>
      <c r="Y3216" s="7" t="s">
        <v>1504</v>
      </c>
      <c r="Z3216" s="7"/>
      <c r="AA3216" s="7">
        <v>70597</v>
      </c>
      <c r="AB3216" s="7" t="s">
        <v>61</v>
      </c>
      <c r="AC3216" s="7"/>
      <c r="AD3216" s="7" t="b">
        <v>0</v>
      </c>
      <c r="AE3216" s="7"/>
      <c r="AF3216" s="7"/>
      <c r="AG3216" s="12">
        <f t="shared" si="50"/>
        <v>43330</v>
      </c>
    </row>
    <row r="3217" spans="1:33">
      <c r="A3217" s="7" t="s">
        <v>15627</v>
      </c>
      <c r="B3217" s="7" t="s">
        <v>15627</v>
      </c>
      <c r="C3217" s="7" t="s">
        <v>15628</v>
      </c>
      <c r="D3217" s="7" t="s">
        <v>15629</v>
      </c>
      <c r="E3217" s="7" t="s">
        <v>36</v>
      </c>
      <c r="F3217" s="7" t="s">
        <v>37</v>
      </c>
      <c r="G3217" s="7" t="s">
        <v>56</v>
      </c>
      <c r="H3217" s="7"/>
      <c r="I3217" s="7"/>
      <c r="J3217" s="7" t="s">
        <v>107</v>
      </c>
      <c r="K3217" s="7" t="s">
        <v>15482</v>
      </c>
      <c r="L3217" s="7" t="s">
        <v>1817</v>
      </c>
      <c r="M3217" s="7" t="s">
        <v>1818</v>
      </c>
      <c r="N3217" s="7" t="s">
        <v>36</v>
      </c>
      <c r="O3217" s="7">
        <v>1</v>
      </c>
      <c r="P3217" s="7" t="s">
        <v>43</v>
      </c>
      <c r="Q3217" s="7">
        <v>22.99</v>
      </c>
      <c r="R3217" s="7"/>
      <c r="S3217" s="7">
        <v>3.99</v>
      </c>
      <c r="T3217" s="7"/>
      <c r="U3217" s="7"/>
      <c r="V3217" s="7"/>
      <c r="W3217" s="7"/>
      <c r="X3217" s="7"/>
      <c r="Y3217" s="7" t="s">
        <v>15413</v>
      </c>
      <c r="Z3217" s="7"/>
      <c r="AA3217" s="7">
        <v>57290</v>
      </c>
      <c r="AB3217" s="7" t="s">
        <v>61</v>
      </c>
      <c r="AC3217" s="7"/>
      <c r="AD3217" s="7" t="b">
        <v>0</v>
      </c>
      <c r="AE3217" s="7"/>
      <c r="AF3217" s="7"/>
      <c r="AG3217" s="12">
        <f t="shared" si="50"/>
        <v>43330</v>
      </c>
    </row>
    <row r="3218" spans="1:33">
      <c r="A3218" s="7" t="s">
        <v>15630</v>
      </c>
      <c r="B3218" s="7" t="s">
        <v>15630</v>
      </c>
      <c r="C3218" s="7" t="s">
        <v>15631</v>
      </c>
      <c r="D3218" s="7" t="s">
        <v>15632</v>
      </c>
      <c r="E3218" s="7" t="s">
        <v>36</v>
      </c>
      <c r="F3218" s="7" t="s">
        <v>37</v>
      </c>
      <c r="G3218" s="7" t="s">
        <v>65</v>
      </c>
      <c r="H3218" s="7"/>
      <c r="I3218" s="7"/>
      <c r="J3218" s="7" t="s">
        <v>39</v>
      </c>
      <c r="K3218" s="7" t="s">
        <v>1058</v>
      </c>
      <c r="L3218" s="7" t="s">
        <v>7352</v>
      </c>
      <c r="M3218" s="7" t="s">
        <v>7353</v>
      </c>
      <c r="N3218" s="7" t="s">
        <v>36</v>
      </c>
      <c r="O3218" s="7">
        <v>1</v>
      </c>
      <c r="P3218" s="7" t="s">
        <v>43</v>
      </c>
      <c r="Q3218" s="7">
        <v>14.89</v>
      </c>
      <c r="R3218" s="7"/>
      <c r="S3218" s="7"/>
      <c r="T3218" s="7"/>
      <c r="U3218" s="7"/>
      <c r="V3218" s="7"/>
      <c r="W3218" s="7"/>
      <c r="X3218" s="7"/>
      <c r="Y3218" s="7" t="s">
        <v>15633</v>
      </c>
      <c r="Z3218" s="7" t="s">
        <v>8664</v>
      </c>
      <c r="AA3218" s="7">
        <v>21880</v>
      </c>
      <c r="AB3218" s="7" t="s">
        <v>71</v>
      </c>
      <c r="AC3218" s="7"/>
      <c r="AD3218" s="7" t="b">
        <v>0</v>
      </c>
      <c r="AE3218" s="7"/>
      <c r="AF3218" s="7"/>
      <c r="AG3218" s="12">
        <f t="shared" si="50"/>
        <v>43330</v>
      </c>
    </row>
    <row r="3219" spans="1:33">
      <c r="A3219" s="7" t="s">
        <v>15634</v>
      </c>
      <c r="B3219" s="7" t="s">
        <v>15634</v>
      </c>
      <c r="C3219" s="7" t="s">
        <v>15635</v>
      </c>
      <c r="D3219" s="7" t="s">
        <v>15636</v>
      </c>
      <c r="E3219" s="7" t="s">
        <v>36</v>
      </c>
      <c r="F3219" s="7" t="s">
        <v>37</v>
      </c>
      <c r="G3219" s="7" t="s">
        <v>65</v>
      </c>
      <c r="H3219" s="7"/>
      <c r="I3219" s="7"/>
      <c r="J3219" s="7" t="s">
        <v>39</v>
      </c>
      <c r="K3219" s="7" t="s">
        <v>2009</v>
      </c>
      <c r="L3219" s="7" t="s">
        <v>2077</v>
      </c>
      <c r="M3219" s="7" t="s">
        <v>2078</v>
      </c>
      <c r="N3219" s="7" t="s">
        <v>36</v>
      </c>
      <c r="O3219" s="7">
        <v>1</v>
      </c>
      <c r="P3219" s="7" t="s">
        <v>43</v>
      </c>
      <c r="Q3219" s="7">
        <v>18.99</v>
      </c>
      <c r="R3219" s="7"/>
      <c r="S3219" s="7"/>
      <c r="T3219" s="7"/>
      <c r="U3219" s="7"/>
      <c r="V3219" s="7"/>
      <c r="W3219" s="7"/>
      <c r="X3219" s="7"/>
      <c r="Y3219" s="7" t="s">
        <v>15637</v>
      </c>
      <c r="Z3219" s="7" t="s">
        <v>9420</v>
      </c>
      <c r="AA3219" s="7">
        <v>10612</v>
      </c>
      <c r="AB3219" s="7" t="s">
        <v>71</v>
      </c>
      <c r="AC3219" s="7"/>
      <c r="AD3219" s="7" t="b">
        <v>0</v>
      </c>
      <c r="AE3219" s="7"/>
      <c r="AF3219" s="7"/>
      <c r="AG3219" s="12">
        <f t="shared" si="50"/>
        <v>43330</v>
      </c>
    </row>
    <row r="3220" spans="1:33">
      <c r="A3220" s="7" t="s">
        <v>15638</v>
      </c>
      <c r="B3220" s="7" t="s">
        <v>15638</v>
      </c>
      <c r="C3220" s="7" t="s">
        <v>15639</v>
      </c>
      <c r="D3220" s="7" t="s">
        <v>15640</v>
      </c>
      <c r="E3220" s="7" t="s">
        <v>36</v>
      </c>
      <c r="F3220" s="7" t="s">
        <v>37</v>
      </c>
      <c r="G3220" s="7" t="s">
        <v>82</v>
      </c>
      <c r="H3220" s="7"/>
      <c r="I3220" s="7"/>
      <c r="J3220" s="7" t="s">
        <v>39</v>
      </c>
      <c r="K3220" s="7" t="s">
        <v>3920</v>
      </c>
      <c r="L3220" s="7" t="s">
        <v>3921</v>
      </c>
      <c r="M3220" s="7" t="s">
        <v>3922</v>
      </c>
      <c r="N3220" s="7" t="s">
        <v>36</v>
      </c>
      <c r="O3220" s="7">
        <v>1</v>
      </c>
      <c r="P3220" s="7" t="s">
        <v>43</v>
      </c>
      <c r="Q3220" s="7">
        <v>12.99</v>
      </c>
      <c r="R3220" s="7"/>
      <c r="S3220" s="7"/>
      <c r="T3220" s="7"/>
      <c r="U3220" s="7"/>
      <c r="V3220" s="7"/>
      <c r="W3220" s="7"/>
      <c r="X3220" s="7"/>
      <c r="Y3220" s="7" t="s">
        <v>15641</v>
      </c>
      <c r="Z3220" s="7" t="s">
        <v>15642</v>
      </c>
      <c r="AA3220" s="7">
        <v>9015</v>
      </c>
      <c r="AB3220" s="7" t="s">
        <v>88</v>
      </c>
      <c r="AC3220" s="7"/>
      <c r="AD3220" s="7" t="b">
        <v>0</v>
      </c>
      <c r="AE3220" s="7"/>
      <c r="AF3220" s="7"/>
      <c r="AG3220" s="12">
        <f t="shared" si="50"/>
        <v>43330</v>
      </c>
    </row>
    <row r="3221" spans="1:33">
      <c r="A3221" s="7" t="s">
        <v>15643</v>
      </c>
      <c r="B3221" s="7" t="s">
        <v>15643</v>
      </c>
      <c r="C3221" s="7" t="s">
        <v>15644</v>
      </c>
      <c r="D3221" s="7" t="s">
        <v>15645</v>
      </c>
      <c r="E3221" s="7" t="s">
        <v>36</v>
      </c>
      <c r="F3221" s="7" t="s">
        <v>37</v>
      </c>
      <c r="G3221" s="7" t="s">
        <v>82</v>
      </c>
      <c r="H3221" s="7"/>
      <c r="I3221" s="7"/>
      <c r="J3221" s="7" t="s">
        <v>39</v>
      </c>
      <c r="K3221" s="7" t="s">
        <v>1096</v>
      </c>
      <c r="L3221" s="7" t="s">
        <v>12004</v>
      </c>
      <c r="M3221" s="7" t="s">
        <v>12005</v>
      </c>
      <c r="N3221" s="7" t="s">
        <v>36</v>
      </c>
      <c r="O3221" s="7">
        <v>1</v>
      </c>
      <c r="P3221" s="7" t="s">
        <v>43</v>
      </c>
      <c r="Q3221" s="7">
        <v>15.39</v>
      </c>
      <c r="R3221" s="7"/>
      <c r="S3221" s="7"/>
      <c r="T3221" s="7"/>
      <c r="U3221" s="7"/>
      <c r="V3221" s="7"/>
      <c r="W3221" s="7"/>
      <c r="X3221" s="7"/>
      <c r="Y3221" s="7" t="s">
        <v>15646</v>
      </c>
      <c r="Z3221" s="7" t="s">
        <v>6218</v>
      </c>
      <c r="AA3221" s="7">
        <v>81035</v>
      </c>
      <c r="AB3221" s="7" t="s">
        <v>88</v>
      </c>
      <c r="AC3221" s="7"/>
      <c r="AD3221" s="7" t="b">
        <v>0</v>
      </c>
      <c r="AE3221" s="7"/>
      <c r="AF3221" s="7"/>
      <c r="AG3221" s="12">
        <f t="shared" si="50"/>
        <v>43330</v>
      </c>
    </row>
    <row r="3222" spans="1:33">
      <c r="A3222" s="7" t="s">
        <v>15647</v>
      </c>
      <c r="B3222" s="7" t="s">
        <v>15647</v>
      </c>
      <c r="C3222" s="7" t="s">
        <v>15648</v>
      </c>
      <c r="D3222" s="7" t="s">
        <v>15649</v>
      </c>
      <c r="E3222" s="7" t="s">
        <v>36</v>
      </c>
      <c r="F3222" s="7" t="s">
        <v>37</v>
      </c>
      <c r="G3222" s="7" t="s">
        <v>82</v>
      </c>
      <c r="H3222" s="7"/>
      <c r="I3222" s="7"/>
      <c r="J3222" s="7" t="s">
        <v>39</v>
      </c>
      <c r="K3222" s="7" t="s">
        <v>1096</v>
      </c>
      <c r="L3222" s="7" t="s">
        <v>4548</v>
      </c>
      <c r="M3222" s="7" t="s">
        <v>4549</v>
      </c>
      <c r="N3222" s="7" t="s">
        <v>36</v>
      </c>
      <c r="O3222" s="7">
        <v>1</v>
      </c>
      <c r="P3222" s="7" t="s">
        <v>43</v>
      </c>
      <c r="Q3222" s="7">
        <v>15.39</v>
      </c>
      <c r="R3222" s="7"/>
      <c r="S3222" s="7">
        <v>3.99</v>
      </c>
      <c r="T3222" s="7"/>
      <c r="U3222" s="7"/>
      <c r="V3222" s="7"/>
      <c r="W3222" s="7"/>
      <c r="X3222" s="7"/>
      <c r="Y3222" s="7" t="s">
        <v>15650</v>
      </c>
      <c r="Z3222" s="7" t="s">
        <v>6201</v>
      </c>
      <c r="AA3222" s="7">
        <v>52044</v>
      </c>
      <c r="AB3222" s="7" t="s">
        <v>88</v>
      </c>
      <c r="AC3222" s="7"/>
      <c r="AD3222" s="7" t="b">
        <v>0</v>
      </c>
      <c r="AE3222" s="7"/>
      <c r="AF3222" s="7"/>
      <c r="AG3222" s="12">
        <f t="shared" si="50"/>
        <v>43330</v>
      </c>
    </row>
    <row r="3223" spans="1:33">
      <c r="A3223" s="7" t="s">
        <v>15651</v>
      </c>
      <c r="B3223" s="7" t="s">
        <v>15651</v>
      </c>
      <c r="C3223" s="7" t="s">
        <v>15652</v>
      </c>
      <c r="D3223" s="7" t="s">
        <v>15653</v>
      </c>
      <c r="E3223" s="7" t="s">
        <v>36</v>
      </c>
      <c r="F3223" s="7" t="s">
        <v>37</v>
      </c>
      <c r="G3223" s="7" t="s">
        <v>38</v>
      </c>
      <c r="H3223" s="7"/>
      <c r="I3223" s="7"/>
      <c r="J3223" s="7" t="s">
        <v>39</v>
      </c>
      <c r="K3223" s="7" t="s">
        <v>5658</v>
      </c>
      <c r="L3223" s="7" t="s">
        <v>4783</v>
      </c>
      <c r="M3223" s="7" t="s">
        <v>4784</v>
      </c>
      <c r="N3223" s="7" t="s">
        <v>36</v>
      </c>
      <c r="O3223" s="7">
        <v>1</v>
      </c>
      <c r="P3223" s="7" t="s">
        <v>43</v>
      </c>
      <c r="Q3223" s="7">
        <v>22</v>
      </c>
      <c r="R3223" s="7"/>
      <c r="S3223" s="7"/>
      <c r="T3223" s="7"/>
      <c r="U3223" s="7"/>
      <c r="V3223" s="7"/>
      <c r="W3223" s="7"/>
      <c r="X3223" s="7"/>
      <c r="Y3223" s="7" t="s">
        <v>3263</v>
      </c>
      <c r="Z3223" s="7"/>
      <c r="AA3223" s="7">
        <v>57070</v>
      </c>
      <c r="AB3223" s="7" t="s">
        <v>45</v>
      </c>
      <c r="AC3223" s="7"/>
      <c r="AD3223" s="7" t="b">
        <v>0</v>
      </c>
      <c r="AE3223" s="7"/>
      <c r="AF3223" s="7"/>
      <c r="AG3223" s="12">
        <f t="shared" si="50"/>
        <v>43331</v>
      </c>
    </row>
    <row r="3224" spans="1:33">
      <c r="A3224" s="7" t="s">
        <v>15654</v>
      </c>
      <c r="B3224" s="7" t="s">
        <v>15654</v>
      </c>
      <c r="C3224" s="7" t="s">
        <v>15655</v>
      </c>
      <c r="D3224" s="7" t="s">
        <v>15656</v>
      </c>
      <c r="E3224" s="7" t="s">
        <v>36</v>
      </c>
      <c r="F3224" s="7" t="s">
        <v>37</v>
      </c>
      <c r="G3224" s="7" t="s">
        <v>321</v>
      </c>
      <c r="H3224" s="7"/>
      <c r="I3224" s="7"/>
      <c r="J3224" s="7" t="s">
        <v>39</v>
      </c>
      <c r="K3224" s="7" t="s">
        <v>15657</v>
      </c>
      <c r="L3224" s="7" t="s">
        <v>698</v>
      </c>
      <c r="M3224" s="7" t="s">
        <v>699</v>
      </c>
      <c r="N3224" s="7" t="s">
        <v>36</v>
      </c>
      <c r="O3224" s="7">
        <v>1</v>
      </c>
      <c r="P3224" s="7" t="s">
        <v>325</v>
      </c>
      <c r="Q3224" s="7">
        <v>23.89</v>
      </c>
      <c r="R3224" s="7"/>
      <c r="S3224" s="7"/>
      <c r="T3224" s="7"/>
      <c r="U3224" s="7"/>
      <c r="V3224" s="7"/>
      <c r="W3224" s="7"/>
      <c r="X3224" s="7"/>
      <c r="Y3224" s="7" t="s">
        <v>15658</v>
      </c>
      <c r="Z3224" s="7" t="s">
        <v>2447</v>
      </c>
      <c r="AA3224" s="7" t="s">
        <v>15659</v>
      </c>
      <c r="AB3224" s="7" t="s">
        <v>329</v>
      </c>
      <c r="AC3224" s="7"/>
      <c r="AD3224" s="7" t="b">
        <v>0</v>
      </c>
      <c r="AE3224" s="7"/>
      <c r="AF3224" s="7"/>
      <c r="AG3224" s="12">
        <f t="shared" si="50"/>
        <v>43331</v>
      </c>
    </row>
    <row r="3225" spans="1:33">
      <c r="A3225" s="7" t="s">
        <v>15660</v>
      </c>
      <c r="B3225" s="7" t="s">
        <v>15660</v>
      </c>
      <c r="C3225" s="7" t="s">
        <v>15661</v>
      </c>
      <c r="D3225" s="7" t="s">
        <v>15662</v>
      </c>
      <c r="E3225" s="7" t="s">
        <v>36</v>
      </c>
      <c r="F3225" s="7" t="s">
        <v>37</v>
      </c>
      <c r="G3225" s="7" t="s">
        <v>321</v>
      </c>
      <c r="H3225" s="7"/>
      <c r="I3225" s="7"/>
      <c r="J3225" s="7" t="s">
        <v>39</v>
      </c>
      <c r="K3225" s="7" t="s">
        <v>3328</v>
      </c>
      <c r="L3225" s="7" t="s">
        <v>5840</v>
      </c>
      <c r="M3225" s="7" t="s">
        <v>5841</v>
      </c>
      <c r="N3225" s="7" t="s">
        <v>36</v>
      </c>
      <c r="O3225" s="7">
        <v>1</v>
      </c>
      <c r="P3225" s="7" t="s">
        <v>325</v>
      </c>
      <c r="Q3225" s="7">
        <v>15.59</v>
      </c>
      <c r="R3225" s="7"/>
      <c r="S3225" s="7"/>
      <c r="T3225" s="7"/>
      <c r="U3225" s="7"/>
      <c r="V3225" s="7"/>
      <c r="W3225" s="7"/>
      <c r="X3225" s="7"/>
      <c r="Y3225" s="7" t="s">
        <v>5077</v>
      </c>
      <c r="Z3225" s="7" t="s">
        <v>15663</v>
      </c>
      <c r="AA3225" s="7" t="s">
        <v>15664</v>
      </c>
      <c r="AB3225" s="7" t="s">
        <v>329</v>
      </c>
      <c r="AC3225" s="7"/>
      <c r="AD3225" s="7" t="b">
        <v>0</v>
      </c>
      <c r="AE3225" s="7"/>
      <c r="AF3225" s="7"/>
      <c r="AG3225" s="12">
        <f t="shared" si="50"/>
        <v>43331</v>
      </c>
    </row>
    <row r="3226" spans="1:33">
      <c r="A3226" s="7" t="s">
        <v>15665</v>
      </c>
      <c r="B3226" s="7" t="s">
        <v>15665</v>
      </c>
      <c r="C3226" s="7" t="s">
        <v>15666</v>
      </c>
      <c r="D3226" s="7" t="s">
        <v>15667</v>
      </c>
      <c r="E3226" s="7" t="s">
        <v>36</v>
      </c>
      <c r="F3226" s="7" t="s">
        <v>37</v>
      </c>
      <c r="G3226" s="7" t="s">
        <v>321</v>
      </c>
      <c r="H3226" s="7"/>
      <c r="I3226" s="7"/>
      <c r="J3226" s="7" t="s">
        <v>107</v>
      </c>
      <c r="K3226" s="7" t="s">
        <v>15668</v>
      </c>
      <c r="L3226" s="7" t="s">
        <v>7348</v>
      </c>
      <c r="M3226" s="7" t="s">
        <v>7349</v>
      </c>
      <c r="N3226" s="7" t="s">
        <v>36</v>
      </c>
      <c r="O3226" s="7">
        <v>1</v>
      </c>
      <c r="P3226" s="7" t="s">
        <v>325</v>
      </c>
      <c r="Q3226" s="7">
        <v>16.99</v>
      </c>
      <c r="R3226" s="7"/>
      <c r="S3226" s="7">
        <v>2.25</v>
      </c>
      <c r="T3226" s="7"/>
      <c r="U3226" s="7"/>
      <c r="V3226" s="7"/>
      <c r="W3226" s="7">
        <v>3.4</v>
      </c>
      <c r="X3226" s="7"/>
      <c r="Y3226" s="7" t="s">
        <v>15669</v>
      </c>
      <c r="Z3226" s="7"/>
      <c r="AA3226" s="7" t="s">
        <v>15670</v>
      </c>
      <c r="AB3226" s="7" t="s">
        <v>329</v>
      </c>
      <c r="AC3226" s="7" t="s">
        <v>1362</v>
      </c>
      <c r="AD3226" s="7" t="b">
        <v>0</v>
      </c>
      <c r="AE3226" s="7"/>
      <c r="AF3226" s="7"/>
      <c r="AG3226" s="12">
        <f t="shared" si="50"/>
        <v>43331</v>
      </c>
    </row>
    <row r="3227" spans="1:33">
      <c r="A3227" s="7" t="s">
        <v>15671</v>
      </c>
      <c r="B3227" s="7" t="s">
        <v>15671</v>
      </c>
      <c r="C3227" s="7" t="s">
        <v>15672</v>
      </c>
      <c r="D3227" s="7" t="s">
        <v>15673</v>
      </c>
      <c r="E3227" s="7" t="s">
        <v>36</v>
      </c>
      <c r="F3227" s="7" t="s">
        <v>37</v>
      </c>
      <c r="G3227" s="7" t="s">
        <v>321</v>
      </c>
      <c r="H3227" s="7"/>
      <c r="I3227" s="7"/>
      <c r="J3227" s="7" t="s">
        <v>7573</v>
      </c>
      <c r="K3227" s="7" t="s">
        <v>11837</v>
      </c>
      <c r="L3227" s="7" t="s">
        <v>11838</v>
      </c>
      <c r="M3227" s="7" t="s">
        <v>11839</v>
      </c>
      <c r="N3227" s="7" t="s">
        <v>36</v>
      </c>
      <c r="O3227" s="7">
        <v>1</v>
      </c>
      <c r="P3227" s="7" t="s">
        <v>325</v>
      </c>
      <c r="Q3227" s="7">
        <v>15.99</v>
      </c>
      <c r="R3227" s="7"/>
      <c r="S3227" s="7"/>
      <c r="T3227" s="7"/>
      <c r="U3227" s="7"/>
      <c r="V3227" s="7"/>
      <c r="W3227" s="7"/>
      <c r="X3227" s="7"/>
      <c r="Y3227" s="7" t="s">
        <v>15674</v>
      </c>
      <c r="Z3227" s="7" t="s">
        <v>4129</v>
      </c>
      <c r="AA3227" s="7" t="s">
        <v>15675</v>
      </c>
      <c r="AB3227" s="7" t="s">
        <v>329</v>
      </c>
      <c r="AC3227" s="7"/>
      <c r="AD3227" s="7" t="b">
        <v>0</v>
      </c>
      <c r="AE3227" s="7"/>
      <c r="AF3227" s="7"/>
      <c r="AG3227" s="12">
        <f t="shared" si="50"/>
        <v>43331</v>
      </c>
    </row>
    <row r="3228" spans="1:33">
      <c r="A3228" s="7" t="s">
        <v>15676</v>
      </c>
      <c r="B3228" s="7" t="s">
        <v>15676</v>
      </c>
      <c r="C3228" s="7" t="s">
        <v>15677</v>
      </c>
      <c r="D3228" s="7" t="s">
        <v>15678</v>
      </c>
      <c r="E3228" s="7" t="s">
        <v>13474</v>
      </c>
      <c r="F3228" s="7" t="s">
        <v>37</v>
      </c>
      <c r="G3228" s="7" t="s">
        <v>321</v>
      </c>
      <c r="H3228" s="7"/>
      <c r="I3228" s="7"/>
      <c r="J3228" s="7" t="s">
        <v>107</v>
      </c>
      <c r="K3228" s="7" t="s">
        <v>384</v>
      </c>
      <c r="L3228" s="7" t="s">
        <v>193</v>
      </c>
      <c r="M3228" s="7" t="s">
        <v>194</v>
      </c>
      <c r="N3228" s="7" t="s">
        <v>962</v>
      </c>
      <c r="O3228" s="7">
        <v>1</v>
      </c>
      <c r="P3228" s="7" t="s">
        <v>325</v>
      </c>
      <c r="Q3228" s="7">
        <v>19.89</v>
      </c>
      <c r="R3228" s="7"/>
      <c r="S3228" s="7"/>
      <c r="T3228" s="7"/>
      <c r="U3228" s="7"/>
      <c r="V3228" s="7"/>
      <c r="W3228" s="7"/>
      <c r="X3228" s="7"/>
      <c r="Y3228" s="7" t="s">
        <v>15679</v>
      </c>
      <c r="Z3228" s="7" t="s">
        <v>337</v>
      </c>
      <c r="AA3228" s="7" t="s">
        <v>15680</v>
      </c>
      <c r="AB3228" s="7" t="s">
        <v>329</v>
      </c>
      <c r="AC3228" s="7"/>
      <c r="AD3228" s="7" t="b">
        <v>0</v>
      </c>
      <c r="AE3228" s="7"/>
      <c r="AF3228" s="7"/>
      <c r="AG3228" s="12">
        <f t="shared" si="50"/>
        <v>43331</v>
      </c>
    </row>
    <row r="3229" spans="1:33">
      <c r="A3229" s="7" t="s">
        <v>15681</v>
      </c>
      <c r="B3229" s="7" t="s">
        <v>15681</v>
      </c>
      <c r="C3229" s="7" t="s">
        <v>15682</v>
      </c>
      <c r="D3229" s="7" t="s">
        <v>15683</v>
      </c>
      <c r="E3229" s="7" t="s">
        <v>36</v>
      </c>
      <c r="F3229" s="7" t="s">
        <v>37</v>
      </c>
      <c r="G3229" s="7" t="s">
        <v>321</v>
      </c>
      <c r="H3229" s="7"/>
      <c r="I3229" s="7"/>
      <c r="J3229" s="7" t="s">
        <v>39</v>
      </c>
      <c r="K3229" s="7" t="s">
        <v>7035</v>
      </c>
      <c r="L3229" s="7" t="s">
        <v>462</v>
      </c>
      <c r="M3229" s="7" t="s">
        <v>463</v>
      </c>
      <c r="N3229" s="7" t="s">
        <v>36</v>
      </c>
      <c r="O3229" s="7">
        <v>1</v>
      </c>
      <c r="P3229" s="7" t="s">
        <v>325</v>
      </c>
      <c r="Q3229" s="7">
        <v>22.89</v>
      </c>
      <c r="R3229" s="7"/>
      <c r="S3229" s="7"/>
      <c r="T3229" s="7"/>
      <c r="U3229" s="7"/>
      <c r="V3229" s="7"/>
      <c r="W3229" s="7"/>
      <c r="X3229" s="7"/>
      <c r="Y3229" s="7" t="s">
        <v>15684</v>
      </c>
      <c r="Z3229" s="7" t="s">
        <v>15685</v>
      </c>
      <c r="AA3229" s="7" t="s">
        <v>15686</v>
      </c>
      <c r="AB3229" s="7" t="s">
        <v>329</v>
      </c>
      <c r="AC3229" s="7"/>
      <c r="AD3229" s="7" t="b">
        <v>0</v>
      </c>
      <c r="AE3229" s="7"/>
      <c r="AF3229" s="7"/>
      <c r="AG3229" s="12">
        <f t="shared" si="50"/>
        <v>43331</v>
      </c>
    </row>
    <row r="3230" spans="1:33">
      <c r="A3230" s="7" t="s">
        <v>15687</v>
      </c>
      <c r="B3230" s="7" t="s">
        <v>15687</v>
      </c>
      <c r="C3230" s="7" t="s">
        <v>15688</v>
      </c>
      <c r="D3230" s="7" t="s">
        <v>15689</v>
      </c>
      <c r="E3230" s="7" t="s">
        <v>13474</v>
      </c>
      <c r="F3230" s="7" t="s">
        <v>37</v>
      </c>
      <c r="G3230" s="7" t="s">
        <v>321</v>
      </c>
      <c r="H3230" s="7"/>
      <c r="I3230" s="7"/>
      <c r="J3230" s="7" t="s">
        <v>107</v>
      </c>
      <c r="K3230" s="7" t="s">
        <v>9747</v>
      </c>
      <c r="L3230" s="7" t="s">
        <v>9748</v>
      </c>
      <c r="M3230" s="7" t="s">
        <v>9749</v>
      </c>
      <c r="N3230" s="7" t="s">
        <v>962</v>
      </c>
      <c r="O3230" s="7">
        <v>1</v>
      </c>
      <c r="P3230" s="7" t="s">
        <v>325</v>
      </c>
      <c r="Q3230" s="7">
        <v>18.99</v>
      </c>
      <c r="R3230" s="7"/>
      <c r="S3230" s="7"/>
      <c r="T3230" s="7"/>
      <c r="U3230" s="7"/>
      <c r="V3230" s="7"/>
      <c r="W3230" s="7"/>
      <c r="X3230" s="7"/>
      <c r="Y3230" s="7" t="s">
        <v>15690</v>
      </c>
      <c r="Z3230" s="7" t="s">
        <v>15691</v>
      </c>
      <c r="AA3230" s="7" t="s">
        <v>15692</v>
      </c>
      <c r="AB3230" s="7" t="s">
        <v>329</v>
      </c>
      <c r="AC3230" s="7" t="s">
        <v>3324</v>
      </c>
      <c r="AD3230" s="7" t="b">
        <v>0</v>
      </c>
      <c r="AE3230" s="7"/>
      <c r="AF3230" s="7"/>
      <c r="AG3230" s="12">
        <f t="shared" si="50"/>
        <v>43331</v>
      </c>
    </row>
    <row r="3231" spans="1:33">
      <c r="A3231" s="7" t="s">
        <v>15693</v>
      </c>
      <c r="B3231" s="7" t="s">
        <v>15693</v>
      </c>
      <c r="C3231" s="7" t="s">
        <v>15694</v>
      </c>
      <c r="D3231" s="7" t="s">
        <v>15695</v>
      </c>
      <c r="E3231" s="7" t="s">
        <v>13474</v>
      </c>
      <c r="F3231" s="7" t="s">
        <v>37</v>
      </c>
      <c r="G3231" s="7" t="s">
        <v>321</v>
      </c>
      <c r="H3231" s="7"/>
      <c r="I3231" s="7"/>
      <c r="J3231" s="7" t="s">
        <v>39</v>
      </c>
      <c r="K3231" s="7" t="s">
        <v>7035</v>
      </c>
      <c r="L3231" s="7" t="s">
        <v>462</v>
      </c>
      <c r="M3231" s="7" t="s">
        <v>463</v>
      </c>
      <c r="N3231" s="7" t="s">
        <v>962</v>
      </c>
      <c r="O3231" s="7">
        <v>1</v>
      </c>
      <c r="P3231" s="7" t="s">
        <v>325</v>
      </c>
      <c r="Q3231" s="7">
        <v>22.89</v>
      </c>
      <c r="R3231" s="7"/>
      <c r="S3231" s="7"/>
      <c r="T3231" s="7"/>
      <c r="U3231" s="7"/>
      <c r="V3231" s="7"/>
      <c r="W3231" s="7"/>
      <c r="X3231" s="7"/>
      <c r="Y3231" s="7" t="s">
        <v>15696</v>
      </c>
      <c r="Z3231" s="7"/>
      <c r="AA3231" s="7" t="s">
        <v>15697</v>
      </c>
      <c r="AB3231" s="7" t="s">
        <v>329</v>
      </c>
      <c r="AC3231" s="7"/>
      <c r="AD3231" s="7" t="b">
        <v>0</v>
      </c>
      <c r="AE3231" s="7"/>
      <c r="AF3231" s="7"/>
      <c r="AG3231" s="12">
        <f t="shared" si="50"/>
        <v>43331</v>
      </c>
    </row>
    <row r="3232" spans="1:33">
      <c r="A3232" s="7" t="s">
        <v>15698</v>
      </c>
      <c r="B3232" s="7" t="s">
        <v>15698</v>
      </c>
      <c r="C3232" s="7" t="s">
        <v>15699</v>
      </c>
      <c r="D3232" s="7" t="s">
        <v>15700</v>
      </c>
      <c r="E3232" s="7" t="s">
        <v>36</v>
      </c>
      <c r="F3232" s="7" t="s">
        <v>37</v>
      </c>
      <c r="G3232" s="7" t="s">
        <v>321</v>
      </c>
      <c r="H3232" s="7"/>
      <c r="I3232" s="7"/>
      <c r="J3232" s="7" t="s">
        <v>39</v>
      </c>
      <c r="K3232" s="7" t="s">
        <v>15701</v>
      </c>
      <c r="L3232" s="7" t="s">
        <v>1666</v>
      </c>
      <c r="M3232" s="7" t="s">
        <v>1667</v>
      </c>
      <c r="N3232" s="7" t="s">
        <v>36</v>
      </c>
      <c r="O3232" s="7">
        <v>1</v>
      </c>
      <c r="P3232" s="7" t="s">
        <v>325</v>
      </c>
      <c r="Q3232" s="7">
        <v>19.89</v>
      </c>
      <c r="R3232" s="7"/>
      <c r="S3232" s="7"/>
      <c r="T3232" s="7"/>
      <c r="U3232" s="7"/>
      <c r="V3232" s="7"/>
      <c r="W3232" s="7"/>
      <c r="X3232" s="7"/>
      <c r="Y3232" s="7" t="s">
        <v>15702</v>
      </c>
      <c r="Z3232" s="7"/>
      <c r="AA3232" s="7" t="s">
        <v>15703</v>
      </c>
      <c r="AB3232" s="7" t="s">
        <v>329</v>
      </c>
      <c r="AC3232" s="7"/>
      <c r="AD3232" s="7" t="b">
        <v>0</v>
      </c>
      <c r="AE3232" s="7"/>
      <c r="AF3232" s="7"/>
      <c r="AG3232" s="12">
        <f t="shared" si="50"/>
        <v>43331</v>
      </c>
    </row>
    <row r="3233" spans="1:33">
      <c r="A3233" s="7" t="s">
        <v>15704</v>
      </c>
      <c r="B3233" s="7" t="s">
        <v>15704</v>
      </c>
      <c r="C3233" s="7" t="s">
        <v>15705</v>
      </c>
      <c r="D3233" s="7" t="s">
        <v>15706</v>
      </c>
      <c r="E3233" s="7" t="s">
        <v>13474</v>
      </c>
      <c r="F3233" s="7" t="s">
        <v>37</v>
      </c>
      <c r="G3233" s="7" t="s">
        <v>56</v>
      </c>
      <c r="H3233" s="7"/>
      <c r="I3233" s="7"/>
      <c r="J3233" s="7" t="s">
        <v>39</v>
      </c>
      <c r="K3233" s="7" t="s">
        <v>7741</v>
      </c>
      <c r="L3233" s="7" t="s">
        <v>7742</v>
      </c>
      <c r="M3233" s="7" t="s">
        <v>7743</v>
      </c>
      <c r="N3233" s="7" t="s">
        <v>962</v>
      </c>
      <c r="O3233" s="7">
        <v>1</v>
      </c>
      <c r="P3233" s="7" t="s">
        <v>43</v>
      </c>
      <c r="Q3233" s="7">
        <v>15.99</v>
      </c>
      <c r="R3233" s="7"/>
      <c r="S3233" s="7"/>
      <c r="T3233" s="7"/>
      <c r="U3233" s="7"/>
      <c r="V3233" s="7"/>
      <c r="W3233" s="7"/>
      <c r="X3233" s="7"/>
      <c r="Y3233" s="7" t="s">
        <v>15707</v>
      </c>
      <c r="Z3233" s="7" t="s">
        <v>450</v>
      </c>
      <c r="AA3233" s="7">
        <v>87435</v>
      </c>
      <c r="AB3233" s="7" t="s">
        <v>61</v>
      </c>
      <c r="AC3233" s="7"/>
      <c r="AD3233" s="7" t="b">
        <v>0</v>
      </c>
      <c r="AE3233" s="7"/>
      <c r="AF3233" s="7"/>
      <c r="AG3233" s="12">
        <f t="shared" si="50"/>
        <v>43331</v>
      </c>
    </row>
    <row r="3234" spans="1:33">
      <c r="A3234" s="7" t="s">
        <v>15708</v>
      </c>
      <c r="B3234" s="7" t="s">
        <v>15708</v>
      </c>
      <c r="C3234" s="7" t="s">
        <v>15709</v>
      </c>
      <c r="D3234" s="7" t="s">
        <v>15710</v>
      </c>
      <c r="E3234" s="7" t="s">
        <v>106</v>
      </c>
      <c r="F3234" s="7" t="s">
        <v>37</v>
      </c>
      <c r="G3234" s="7" t="s">
        <v>56</v>
      </c>
      <c r="H3234" s="7"/>
      <c r="I3234" s="7"/>
      <c r="J3234" s="7" t="s">
        <v>39</v>
      </c>
      <c r="K3234" s="7" t="s">
        <v>930</v>
      </c>
      <c r="L3234" s="7" t="s">
        <v>15711</v>
      </c>
      <c r="M3234" s="7" t="s">
        <v>15712</v>
      </c>
      <c r="N3234" s="7" t="s">
        <v>106</v>
      </c>
      <c r="O3234" s="7">
        <v>0</v>
      </c>
      <c r="P3234" s="7"/>
      <c r="Q3234" s="7"/>
      <c r="R3234" s="7"/>
      <c r="S3234" s="7"/>
      <c r="T3234" s="7"/>
      <c r="U3234" s="7"/>
      <c r="V3234" s="7"/>
      <c r="W3234" s="7"/>
      <c r="X3234" s="7"/>
      <c r="Y3234" s="7" t="s">
        <v>6527</v>
      </c>
      <c r="Z3234" s="7"/>
      <c r="AA3234" s="7">
        <v>28197</v>
      </c>
      <c r="AB3234" s="7" t="s">
        <v>61</v>
      </c>
      <c r="AC3234" s="7"/>
      <c r="AD3234" s="7" t="b">
        <v>0</v>
      </c>
      <c r="AE3234" s="7"/>
      <c r="AF3234" s="7"/>
      <c r="AG3234" s="12">
        <f t="shared" si="50"/>
        <v>43331</v>
      </c>
    </row>
    <row r="3235" spans="1:33">
      <c r="A3235" s="7" t="s">
        <v>15713</v>
      </c>
      <c r="B3235" s="7" t="s">
        <v>15713</v>
      </c>
      <c r="C3235" s="7" t="s">
        <v>15714</v>
      </c>
      <c r="D3235" s="7" t="s">
        <v>15715</v>
      </c>
      <c r="E3235" s="7" t="s">
        <v>36</v>
      </c>
      <c r="F3235" s="7" t="s">
        <v>37</v>
      </c>
      <c r="G3235" s="7" t="s">
        <v>56</v>
      </c>
      <c r="H3235" s="7"/>
      <c r="I3235" s="7"/>
      <c r="J3235" s="7" t="s">
        <v>107</v>
      </c>
      <c r="K3235" s="7" t="s">
        <v>15462</v>
      </c>
      <c r="L3235" s="7" t="s">
        <v>618</v>
      </c>
      <c r="M3235" s="7" t="s">
        <v>619</v>
      </c>
      <c r="N3235" s="7" t="s">
        <v>36</v>
      </c>
      <c r="O3235" s="7">
        <v>1</v>
      </c>
      <c r="P3235" s="7" t="s">
        <v>43</v>
      </c>
      <c r="Q3235" s="7">
        <v>21.99</v>
      </c>
      <c r="R3235" s="7"/>
      <c r="S3235" s="7"/>
      <c r="T3235" s="7"/>
      <c r="U3235" s="7"/>
      <c r="V3235" s="7"/>
      <c r="W3235" s="7"/>
      <c r="X3235" s="7"/>
      <c r="Y3235" s="7" t="s">
        <v>606</v>
      </c>
      <c r="Z3235" s="7" t="s">
        <v>549</v>
      </c>
      <c r="AA3235" s="7">
        <v>4129</v>
      </c>
      <c r="AB3235" s="7" t="s">
        <v>61</v>
      </c>
      <c r="AC3235" s="7" t="s">
        <v>502</v>
      </c>
      <c r="AD3235" s="7" t="b">
        <v>0</v>
      </c>
      <c r="AE3235" s="7"/>
      <c r="AF3235" s="7"/>
      <c r="AG3235" s="12">
        <f t="shared" si="50"/>
        <v>43331</v>
      </c>
    </row>
    <row r="3236" spans="1:33">
      <c r="A3236" s="7" t="s">
        <v>15716</v>
      </c>
      <c r="B3236" s="7" t="s">
        <v>15716</v>
      </c>
      <c r="C3236" s="7" t="s">
        <v>15717</v>
      </c>
      <c r="D3236" s="7" t="s">
        <v>15718</v>
      </c>
      <c r="E3236" s="7" t="s">
        <v>36</v>
      </c>
      <c r="F3236" s="7" t="s">
        <v>37</v>
      </c>
      <c r="G3236" s="7" t="s">
        <v>56</v>
      </c>
      <c r="H3236" s="7"/>
      <c r="I3236" s="7"/>
      <c r="J3236" s="7" t="s">
        <v>39</v>
      </c>
      <c r="K3236" s="7" t="s">
        <v>666</v>
      </c>
      <c r="L3236" s="7" t="s">
        <v>6442</v>
      </c>
      <c r="M3236" s="7" t="s">
        <v>6443</v>
      </c>
      <c r="N3236" s="7" t="s">
        <v>36</v>
      </c>
      <c r="O3236" s="7">
        <v>2</v>
      </c>
      <c r="P3236" s="7" t="s">
        <v>43</v>
      </c>
      <c r="Q3236" s="7">
        <v>39.98</v>
      </c>
      <c r="R3236" s="7"/>
      <c r="S3236" s="7"/>
      <c r="T3236" s="7"/>
      <c r="U3236" s="7"/>
      <c r="V3236" s="7"/>
      <c r="W3236" s="7"/>
      <c r="X3236" s="7"/>
      <c r="Y3236" s="7" t="s">
        <v>13273</v>
      </c>
      <c r="Z3236" s="7" t="s">
        <v>599</v>
      </c>
      <c r="AA3236" s="7">
        <v>79650</v>
      </c>
      <c r="AB3236" s="7" t="s">
        <v>61</v>
      </c>
      <c r="AC3236" s="7"/>
      <c r="AD3236" s="7" t="b">
        <v>0</v>
      </c>
      <c r="AE3236" s="7"/>
      <c r="AF3236" s="7"/>
      <c r="AG3236" s="12">
        <f t="shared" si="50"/>
        <v>43331</v>
      </c>
    </row>
    <row r="3237" spans="1:33">
      <c r="A3237" s="7" t="s">
        <v>15719</v>
      </c>
      <c r="B3237" s="7" t="s">
        <v>15719</v>
      </c>
      <c r="C3237" s="7" t="s">
        <v>15720</v>
      </c>
      <c r="D3237" s="7" t="s">
        <v>15721</v>
      </c>
      <c r="E3237" s="7" t="s">
        <v>13474</v>
      </c>
      <c r="F3237" s="7" t="s">
        <v>37</v>
      </c>
      <c r="G3237" s="7" t="s">
        <v>56</v>
      </c>
      <c r="H3237" s="7"/>
      <c r="I3237" s="7"/>
      <c r="J3237" s="7" t="s">
        <v>107</v>
      </c>
      <c r="K3237" s="7" t="s">
        <v>8153</v>
      </c>
      <c r="L3237" s="7" t="s">
        <v>2943</v>
      </c>
      <c r="M3237" s="7" t="s">
        <v>2944</v>
      </c>
      <c r="N3237" s="7" t="s">
        <v>962</v>
      </c>
      <c r="O3237" s="7">
        <v>1</v>
      </c>
      <c r="P3237" s="7" t="s">
        <v>43</v>
      </c>
      <c r="Q3237" s="7">
        <v>22.99</v>
      </c>
      <c r="R3237" s="7"/>
      <c r="S3237" s="7"/>
      <c r="T3237" s="7"/>
      <c r="U3237" s="7"/>
      <c r="V3237" s="7"/>
      <c r="W3237" s="7"/>
      <c r="X3237" s="7"/>
      <c r="Y3237" s="7" t="s">
        <v>8140</v>
      </c>
      <c r="Z3237" s="7" t="s">
        <v>61</v>
      </c>
      <c r="AA3237" s="7">
        <v>80797</v>
      </c>
      <c r="AB3237" s="7" t="s">
        <v>61</v>
      </c>
      <c r="AC3237" s="7" t="s">
        <v>502</v>
      </c>
      <c r="AD3237" s="7" t="b">
        <v>0</v>
      </c>
      <c r="AE3237" s="7"/>
      <c r="AF3237" s="7"/>
      <c r="AG3237" s="12">
        <f t="shared" si="50"/>
        <v>43331</v>
      </c>
    </row>
    <row r="3238" spans="1:33">
      <c r="A3238" s="7" t="s">
        <v>15722</v>
      </c>
      <c r="B3238" s="7" t="s">
        <v>15722</v>
      </c>
      <c r="C3238" s="7" t="s">
        <v>15723</v>
      </c>
      <c r="D3238" s="7" t="s">
        <v>15724</v>
      </c>
      <c r="E3238" s="7" t="s">
        <v>36</v>
      </c>
      <c r="F3238" s="7" t="s">
        <v>37</v>
      </c>
      <c r="G3238" s="7" t="s">
        <v>56</v>
      </c>
      <c r="H3238" s="7"/>
      <c r="I3238" s="7"/>
      <c r="J3238" s="7" t="s">
        <v>39</v>
      </c>
      <c r="K3238" s="7" t="s">
        <v>15725</v>
      </c>
      <c r="L3238" s="7" t="s">
        <v>4361</v>
      </c>
      <c r="M3238" s="7" t="s">
        <v>4362</v>
      </c>
      <c r="N3238" s="7" t="s">
        <v>36</v>
      </c>
      <c r="O3238" s="7">
        <v>1</v>
      </c>
      <c r="P3238" s="7" t="s">
        <v>43</v>
      </c>
      <c r="Q3238" s="7">
        <v>24.99</v>
      </c>
      <c r="R3238" s="7"/>
      <c r="S3238" s="7"/>
      <c r="T3238" s="7"/>
      <c r="U3238" s="7"/>
      <c r="V3238" s="7"/>
      <c r="W3238" s="7"/>
      <c r="X3238" s="7"/>
      <c r="Y3238" s="7" t="s">
        <v>15726</v>
      </c>
      <c r="Z3238" s="7" t="s">
        <v>450</v>
      </c>
      <c r="AA3238" s="7">
        <v>85235</v>
      </c>
      <c r="AB3238" s="7" t="s">
        <v>61</v>
      </c>
      <c r="AC3238" s="7"/>
      <c r="AD3238" s="7" t="b">
        <v>0</v>
      </c>
      <c r="AE3238" s="7"/>
      <c r="AF3238" s="7"/>
      <c r="AG3238" s="12">
        <f t="shared" si="50"/>
        <v>43331</v>
      </c>
    </row>
    <row r="3239" spans="1:33">
      <c r="A3239" s="7" t="s">
        <v>15727</v>
      </c>
      <c r="B3239" s="7" t="s">
        <v>15727</v>
      </c>
      <c r="C3239" s="7" t="s">
        <v>15728</v>
      </c>
      <c r="D3239" s="7" t="s">
        <v>15729</v>
      </c>
      <c r="E3239" s="7" t="s">
        <v>36</v>
      </c>
      <c r="F3239" s="7" t="s">
        <v>37</v>
      </c>
      <c r="G3239" s="7" t="s">
        <v>56</v>
      </c>
      <c r="H3239" s="7"/>
      <c r="I3239" s="7"/>
      <c r="J3239" s="7" t="s">
        <v>39</v>
      </c>
      <c r="K3239" s="7" t="s">
        <v>4722</v>
      </c>
      <c r="L3239" s="7" t="s">
        <v>15730</v>
      </c>
      <c r="M3239" s="7" t="s">
        <v>15731</v>
      </c>
      <c r="N3239" s="7" t="s">
        <v>36</v>
      </c>
      <c r="O3239" s="7">
        <v>1</v>
      </c>
      <c r="P3239" s="7" t="s">
        <v>43</v>
      </c>
      <c r="Q3239" s="7">
        <v>9.9</v>
      </c>
      <c r="R3239" s="7"/>
      <c r="S3239" s="7"/>
      <c r="T3239" s="7"/>
      <c r="U3239" s="7"/>
      <c r="V3239" s="7"/>
      <c r="W3239" s="7"/>
      <c r="X3239" s="7"/>
      <c r="Y3239" s="7" t="s">
        <v>15732</v>
      </c>
      <c r="Z3239" s="7" t="s">
        <v>420</v>
      </c>
      <c r="AA3239" s="7">
        <v>48493</v>
      </c>
      <c r="AB3239" s="7" t="s">
        <v>61</v>
      </c>
      <c r="AC3239" s="7"/>
      <c r="AD3239" s="7" t="b">
        <v>0</v>
      </c>
      <c r="AE3239" s="7"/>
      <c r="AF3239" s="7"/>
      <c r="AG3239" s="12">
        <f t="shared" si="50"/>
        <v>43331</v>
      </c>
    </row>
    <row r="3240" spans="1:33">
      <c r="A3240" s="7" t="s">
        <v>15733</v>
      </c>
      <c r="B3240" s="7" t="s">
        <v>15733</v>
      </c>
      <c r="C3240" s="7" t="s">
        <v>15734</v>
      </c>
      <c r="D3240" s="7" t="s">
        <v>15735</v>
      </c>
      <c r="E3240" s="7" t="s">
        <v>36</v>
      </c>
      <c r="F3240" s="7" t="s">
        <v>37</v>
      </c>
      <c r="G3240" s="7" t="s">
        <v>56</v>
      </c>
      <c r="H3240" s="7"/>
      <c r="I3240" s="7"/>
      <c r="J3240" s="7" t="s">
        <v>39</v>
      </c>
      <c r="K3240" s="7" t="s">
        <v>15462</v>
      </c>
      <c r="L3240" s="7" t="s">
        <v>1212</v>
      </c>
      <c r="M3240" s="7" t="s">
        <v>1213</v>
      </c>
      <c r="N3240" s="7" t="s">
        <v>36</v>
      </c>
      <c r="O3240" s="7">
        <v>1</v>
      </c>
      <c r="P3240" s="7" t="s">
        <v>43</v>
      </c>
      <c r="Q3240" s="7">
        <v>21.99</v>
      </c>
      <c r="R3240" s="7"/>
      <c r="S3240" s="7"/>
      <c r="T3240" s="7"/>
      <c r="U3240" s="7"/>
      <c r="V3240" s="7"/>
      <c r="W3240" s="7"/>
      <c r="X3240" s="7"/>
      <c r="Y3240" s="7" t="s">
        <v>15736</v>
      </c>
      <c r="Z3240" s="7" t="s">
        <v>450</v>
      </c>
      <c r="AA3240" s="7">
        <v>86559</v>
      </c>
      <c r="AB3240" s="7" t="s">
        <v>61</v>
      </c>
      <c r="AC3240" s="7"/>
      <c r="AD3240" s="7" t="b">
        <v>0</v>
      </c>
      <c r="AE3240" s="7"/>
      <c r="AF3240" s="7"/>
      <c r="AG3240" s="12">
        <f t="shared" si="50"/>
        <v>43331</v>
      </c>
    </row>
    <row r="3241" spans="1:33">
      <c r="A3241" s="7" t="s">
        <v>15737</v>
      </c>
      <c r="B3241" s="7" t="s">
        <v>15737</v>
      </c>
      <c r="C3241" s="7" t="s">
        <v>15738</v>
      </c>
      <c r="D3241" s="7" t="s">
        <v>15739</v>
      </c>
      <c r="E3241" s="7" t="s">
        <v>36</v>
      </c>
      <c r="F3241" s="7" t="s">
        <v>37</v>
      </c>
      <c r="G3241" s="7" t="s">
        <v>56</v>
      </c>
      <c r="H3241" s="7"/>
      <c r="I3241" s="7"/>
      <c r="J3241" s="7" t="s">
        <v>107</v>
      </c>
      <c r="K3241" s="7" t="s">
        <v>10710</v>
      </c>
      <c r="L3241" s="7" t="s">
        <v>2255</v>
      </c>
      <c r="M3241" s="7" t="s">
        <v>2256</v>
      </c>
      <c r="N3241" s="7" t="s">
        <v>36</v>
      </c>
      <c r="O3241" s="7">
        <v>1</v>
      </c>
      <c r="P3241" s="7" t="s">
        <v>43</v>
      </c>
      <c r="Q3241" s="7">
        <v>12.99</v>
      </c>
      <c r="R3241" s="7"/>
      <c r="S3241" s="7"/>
      <c r="T3241" s="7"/>
      <c r="U3241" s="7"/>
      <c r="V3241" s="7"/>
      <c r="W3241" s="7"/>
      <c r="X3241" s="7"/>
      <c r="Y3241" s="7" t="s">
        <v>537</v>
      </c>
      <c r="Z3241" s="7" t="s">
        <v>537</v>
      </c>
      <c r="AA3241" s="7">
        <v>1160</v>
      </c>
      <c r="AB3241" s="7" t="s">
        <v>466</v>
      </c>
      <c r="AC3241" s="7"/>
      <c r="AD3241" s="7" t="b">
        <v>0</v>
      </c>
      <c r="AE3241" s="7"/>
      <c r="AF3241" s="7"/>
      <c r="AG3241" s="12">
        <f t="shared" si="50"/>
        <v>43331</v>
      </c>
    </row>
    <row r="3242" spans="1:33">
      <c r="A3242" s="7" t="s">
        <v>15740</v>
      </c>
      <c r="B3242" s="7" t="s">
        <v>15740</v>
      </c>
      <c r="C3242" s="7" t="s">
        <v>15741</v>
      </c>
      <c r="D3242" s="7" t="s">
        <v>15742</v>
      </c>
      <c r="E3242" s="7" t="s">
        <v>36</v>
      </c>
      <c r="F3242" s="7" t="s">
        <v>37</v>
      </c>
      <c r="G3242" s="7" t="s">
        <v>56</v>
      </c>
      <c r="H3242" s="7"/>
      <c r="I3242" s="7"/>
      <c r="J3242" s="7" t="s">
        <v>39</v>
      </c>
      <c r="K3242" s="7" t="s">
        <v>13327</v>
      </c>
      <c r="L3242" s="7" t="s">
        <v>1219</v>
      </c>
      <c r="M3242" s="7" t="s">
        <v>1220</v>
      </c>
      <c r="N3242" s="7" t="s">
        <v>36</v>
      </c>
      <c r="O3242" s="7">
        <v>1</v>
      </c>
      <c r="P3242" s="7" t="s">
        <v>43</v>
      </c>
      <c r="Q3242" s="7">
        <v>24.99</v>
      </c>
      <c r="R3242" s="7"/>
      <c r="S3242" s="7"/>
      <c r="T3242" s="7"/>
      <c r="U3242" s="7"/>
      <c r="V3242" s="7"/>
      <c r="W3242" s="7"/>
      <c r="X3242" s="7"/>
      <c r="Y3242" s="7" t="s">
        <v>1916</v>
      </c>
      <c r="Z3242" s="7"/>
      <c r="AA3242" s="7">
        <v>45888</v>
      </c>
      <c r="AB3242" s="7" t="s">
        <v>61</v>
      </c>
      <c r="AC3242" s="7"/>
      <c r="AD3242" s="7" t="b">
        <v>0</v>
      </c>
      <c r="AE3242" s="7"/>
      <c r="AF3242" s="7"/>
      <c r="AG3242" s="12">
        <f t="shared" si="50"/>
        <v>43331</v>
      </c>
    </row>
    <row r="3243" spans="1:33">
      <c r="A3243" s="7" t="s">
        <v>15743</v>
      </c>
      <c r="B3243" s="7" t="s">
        <v>15743</v>
      </c>
      <c r="C3243" s="7" t="s">
        <v>15744</v>
      </c>
      <c r="D3243" s="7" t="s">
        <v>15745</v>
      </c>
      <c r="E3243" s="7" t="s">
        <v>13474</v>
      </c>
      <c r="F3243" s="7" t="s">
        <v>37</v>
      </c>
      <c r="G3243" s="7" t="s">
        <v>56</v>
      </c>
      <c r="H3243" s="7"/>
      <c r="I3243" s="7"/>
      <c r="J3243" s="7" t="s">
        <v>107</v>
      </c>
      <c r="K3243" s="7" t="s">
        <v>666</v>
      </c>
      <c r="L3243" s="7" t="s">
        <v>7543</v>
      </c>
      <c r="M3243" s="7" t="s">
        <v>7544</v>
      </c>
      <c r="N3243" s="7" t="s">
        <v>962</v>
      </c>
      <c r="O3243" s="7">
        <v>1</v>
      </c>
      <c r="P3243" s="7" t="s">
        <v>43</v>
      </c>
      <c r="Q3243" s="7">
        <v>19.99</v>
      </c>
      <c r="R3243" s="7"/>
      <c r="S3243" s="7"/>
      <c r="T3243" s="7"/>
      <c r="U3243" s="7"/>
      <c r="V3243" s="7"/>
      <c r="W3243" s="7"/>
      <c r="X3243" s="7"/>
      <c r="Y3243" s="7" t="s">
        <v>15746</v>
      </c>
      <c r="Z3243" s="7" t="s">
        <v>599</v>
      </c>
      <c r="AA3243" s="7">
        <v>69207</v>
      </c>
      <c r="AB3243" s="7" t="s">
        <v>61</v>
      </c>
      <c r="AC3243" s="7" t="s">
        <v>502</v>
      </c>
      <c r="AD3243" s="7" t="b">
        <v>0</v>
      </c>
      <c r="AE3243" s="7"/>
      <c r="AF3243" s="7"/>
      <c r="AG3243" s="12">
        <f t="shared" si="50"/>
        <v>43331</v>
      </c>
    </row>
    <row r="3244" spans="1:33">
      <c r="A3244" s="7" t="s">
        <v>15743</v>
      </c>
      <c r="B3244" s="7" t="s">
        <v>15743</v>
      </c>
      <c r="C3244" s="7" t="s">
        <v>15744</v>
      </c>
      <c r="D3244" s="7" t="s">
        <v>15745</v>
      </c>
      <c r="E3244" s="7" t="s">
        <v>13474</v>
      </c>
      <c r="F3244" s="7" t="s">
        <v>37</v>
      </c>
      <c r="G3244" s="7" t="s">
        <v>56</v>
      </c>
      <c r="H3244" s="7"/>
      <c r="I3244" s="7"/>
      <c r="J3244" s="7" t="s">
        <v>107</v>
      </c>
      <c r="K3244" s="7" t="s">
        <v>666</v>
      </c>
      <c r="L3244" s="7" t="s">
        <v>5809</v>
      </c>
      <c r="M3244" s="7" t="s">
        <v>5810</v>
      </c>
      <c r="N3244" s="7" t="s">
        <v>962</v>
      </c>
      <c r="O3244" s="7">
        <v>1</v>
      </c>
      <c r="P3244" s="7" t="s">
        <v>43</v>
      </c>
      <c r="Q3244" s="7">
        <v>19.99</v>
      </c>
      <c r="R3244" s="7"/>
      <c r="S3244" s="7"/>
      <c r="T3244" s="7"/>
      <c r="U3244" s="7"/>
      <c r="V3244" s="7"/>
      <c r="W3244" s="7"/>
      <c r="X3244" s="7"/>
      <c r="Y3244" s="7" t="s">
        <v>15746</v>
      </c>
      <c r="Z3244" s="7" t="s">
        <v>599</v>
      </c>
      <c r="AA3244" s="7">
        <v>69207</v>
      </c>
      <c r="AB3244" s="7" t="s">
        <v>61</v>
      </c>
      <c r="AC3244" s="7" t="s">
        <v>502</v>
      </c>
      <c r="AD3244" s="7" t="b">
        <v>0</v>
      </c>
      <c r="AE3244" s="7"/>
      <c r="AF3244" s="7"/>
      <c r="AG3244" s="12">
        <f t="shared" si="50"/>
        <v>43331</v>
      </c>
    </row>
    <row r="3245" spans="1:33">
      <c r="A3245" s="7" t="s">
        <v>15747</v>
      </c>
      <c r="B3245" s="7" t="s">
        <v>15747</v>
      </c>
      <c r="C3245" s="7" t="s">
        <v>15748</v>
      </c>
      <c r="D3245" s="7" t="s">
        <v>15749</v>
      </c>
      <c r="E3245" s="7" t="s">
        <v>13474</v>
      </c>
      <c r="F3245" s="7" t="s">
        <v>37</v>
      </c>
      <c r="G3245" s="7" t="s">
        <v>56</v>
      </c>
      <c r="H3245" s="7"/>
      <c r="I3245" s="7"/>
      <c r="J3245" s="7" t="s">
        <v>107</v>
      </c>
      <c r="K3245" s="7" t="s">
        <v>1904</v>
      </c>
      <c r="L3245" s="7" t="s">
        <v>6489</v>
      </c>
      <c r="M3245" s="7" t="s">
        <v>6490</v>
      </c>
      <c r="N3245" s="7" t="s">
        <v>962</v>
      </c>
      <c r="O3245" s="7">
        <v>1</v>
      </c>
      <c r="P3245" s="7" t="s">
        <v>43</v>
      </c>
      <c r="Q3245" s="7">
        <v>15</v>
      </c>
      <c r="R3245" s="7"/>
      <c r="S3245" s="7"/>
      <c r="T3245" s="7"/>
      <c r="U3245" s="7"/>
      <c r="V3245" s="7"/>
      <c r="W3245" s="7"/>
      <c r="X3245" s="7"/>
      <c r="Y3245" s="7" t="s">
        <v>15750</v>
      </c>
      <c r="Z3245" s="7"/>
      <c r="AA3245" s="7">
        <v>45739</v>
      </c>
      <c r="AB3245" s="7" t="s">
        <v>61</v>
      </c>
      <c r="AC3245" s="7" t="s">
        <v>502</v>
      </c>
      <c r="AD3245" s="7" t="b">
        <v>0</v>
      </c>
      <c r="AE3245" s="7"/>
      <c r="AF3245" s="7"/>
      <c r="AG3245" s="12">
        <f t="shared" si="50"/>
        <v>43331</v>
      </c>
    </row>
    <row r="3246" spans="1:33">
      <c r="A3246" s="7" t="s">
        <v>15751</v>
      </c>
      <c r="B3246" s="7" t="s">
        <v>15751</v>
      </c>
      <c r="C3246" s="7" t="s">
        <v>15752</v>
      </c>
      <c r="D3246" s="7" t="s">
        <v>15753</v>
      </c>
      <c r="E3246" s="7" t="s">
        <v>13474</v>
      </c>
      <c r="F3246" s="7" t="s">
        <v>37</v>
      </c>
      <c r="G3246" s="7" t="s">
        <v>56</v>
      </c>
      <c r="H3246" s="7"/>
      <c r="I3246" s="7"/>
      <c r="J3246" s="7" t="s">
        <v>107</v>
      </c>
      <c r="K3246" s="7" t="s">
        <v>431</v>
      </c>
      <c r="L3246" s="7" t="s">
        <v>432</v>
      </c>
      <c r="M3246" s="7" t="s">
        <v>433</v>
      </c>
      <c r="N3246" s="7" t="s">
        <v>962</v>
      </c>
      <c r="O3246" s="7">
        <v>1</v>
      </c>
      <c r="P3246" s="7" t="s">
        <v>43</v>
      </c>
      <c r="Q3246" s="7">
        <v>21.99</v>
      </c>
      <c r="R3246" s="7"/>
      <c r="S3246" s="7"/>
      <c r="T3246" s="7"/>
      <c r="U3246" s="7"/>
      <c r="V3246" s="7"/>
      <c r="W3246" s="7"/>
      <c r="X3246" s="7"/>
      <c r="Y3246" s="7" t="s">
        <v>537</v>
      </c>
      <c r="Z3246" s="7"/>
      <c r="AA3246" s="7">
        <v>1230</v>
      </c>
      <c r="AB3246" s="7" t="s">
        <v>466</v>
      </c>
      <c r="AC3246" s="7"/>
      <c r="AD3246" s="7" t="b">
        <v>0</v>
      </c>
      <c r="AE3246" s="7"/>
      <c r="AF3246" s="7"/>
      <c r="AG3246" s="12">
        <f t="shared" si="50"/>
        <v>43331</v>
      </c>
    </row>
    <row r="3247" spans="1:33">
      <c r="A3247" s="7" t="s">
        <v>15754</v>
      </c>
      <c r="B3247" s="7" t="s">
        <v>15754</v>
      </c>
      <c r="C3247" s="7" t="s">
        <v>15755</v>
      </c>
      <c r="D3247" s="7" t="s">
        <v>15756</v>
      </c>
      <c r="E3247" s="7" t="s">
        <v>36</v>
      </c>
      <c r="F3247" s="7" t="s">
        <v>37</v>
      </c>
      <c r="G3247" s="7" t="s">
        <v>56</v>
      </c>
      <c r="H3247" s="7"/>
      <c r="I3247" s="7"/>
      <c r="J3247" s="7" t="s">
        <v>107</v>
      </c>
      <c r="K3247" s="7" t="s">
        <v>3328</v>
      </c>
      <c r="L3247" s="7" t="s">
        <v>596</v>
      </c>
      <c r="M3247" s="7" t="s">
        <v>597</v>
      </c>
      <c r="N3247" s="7" t="s">
        <v>36</v>
      </c>
      <c r="O3247" s="7">
        <v>1</v>
      </c>
      <c r="P3247" s="7" t="s">
        <v>43</v>
      </c>
      <c r="Q3247" s="7">
        <v>14.99</v>
      </c>
      <c r="R3247" s="7"/>
      <c r="S3247" s="7">
        <v>3.99</v>
      </c>
      <c r="T3247" s="7"/>
      <c r="U3247" s="7"/>
      <c r="V3247" s="7"/>
      <c r="W3247" s="7"/>
      <c r="X3247" s="7"/>
      <c r="Y3247" s="7" t="s">
        <v>15757</v>
      </c>
      <c r="Z3247" s="7" t="s">
        <v>450</v>
      </c>
      <c r="AA3247" s="7">
        <v>91522</v>
      </c>
      <c r="AB3247" s="7" t="s">
        <v>61</v>
      </c>
      <c r="AC3247" s="7"/>
      <c r="AD3247" s="7" t="b">
        <v>0</v>
      </c>
      <c r="AE3247" s="7"/>
      <c r="AF3247" s="7"/>
      <c r="AG3247" s="12">
        <f t="shared" si="50"/>
        <v>43331</v>
      </c>
    </row>
    <row r="3248" spans="1:33">
      <c r="A3248" s="7" t="s">
        <v>15758</v>
      </c>
      <c r="B3248" s="7" t="s">
        <v>15758</v>
      </c>
      <c r="C3248" s="7" t="s">
        <v>15759</v>
      </c>
      <c r="D3248" s="7" t="s">
        <v>15760</v>
      </c>
      <c r="E3248" s="7" t="s">
        <v>106</v>
      </c>
      <c r="F3248" s="7" t="s">
        <v>37</v>
      </c>
      <c r="G3248" s="7" t="s">
        <v>56</v>
      </c>
      <c r="H3248" s="7"/>
      <c r="I3248" s="7"/>
      <c r="J3248" s="7" t="s">
        <v>107</v>
      </c>
      <c r="K3248" s="7" t="s">
        <v>3328</v>
      </c>
      <c r="L3248" s="7" t="s">
        <v>596</v>
      </c>
      <c r="M3248" s="7" t="s">
        <v>597</v>
      </c>
      <c r="N3248" s="7" t="s">
        <v>106</v>
      </c>
      <c r="O3248" s="7">
        <v>0</v>
      </c>
      <c r="P3248" s="7"/>
      <c r="Q3248" s="7"/>
      <c r="R3248" s="7"/>
      <c r="S3248" s="7"/>
      <c r="T3248" s="7"/>
      <c r="U3248" s="7"/>
      <c r="V3248" s="7"/>
      <c r="W3248" s="7"/>
      <c r="X3248" s="7"/>
      <c r="Y3248" s="7" t="s">
        <v>15757</v>
      </c>
      <c r="Z3248" s="7" t="s">
        <v>450</v>
      </c>
      <c r="AA3248" s="7">
        <v>91522</v>
      </c>
      <c r="AB3248" s="7" t="s">
        <v>61</v>
      </c>
      <c r="AC3248" s="7"/>
      <c r="AD3248" s="7" t="b">
        <v>0</v>
      </c>
      <c r="AE3248" s="7"/>
      <c r="AF3248" s="7"/>
      <c r="AG3248" s="12">
        <f t="shared" si="50"/>
        <v>43331</v>
      </c>
    </row>
    <row r="3249" spans="1:33">
      <c r="A3249" s="7" t="s">
        <v>15761</v>
      </c>
      <c r="B3249" s="7" t="s">
        <v>15761</v>
      </c>
      <c r="C3249" s="7" t="s">
        <v>15762</v>
      </c>
      <c r="D3249" s="7" t="s">
        <v>15763</v>
      </c>
      <c r="E3249" s="7" t="s">
        <v>13474</v>
      </c>
      <c r="F3249" s="7" t="s">
        <v>37</v>
      </c>
      <c r="G3249" s="7" t="s">
        <v>56</v>
      </c>
      <c r="H3249" s="7"/>
      <c r="I3249" s="7"/>
      <c r="J3249" s="7" t="s">
        <v>107</v>
      </c>
      <c r="K3249" s="7" t="s">
        <v>3328</v>
      </c>
      <c r="L3249" s="7" t="s">
        <v>5840</v>
      </c>
      <c r="M3249" s="7" t="s">
        <v>5841</v>
      </c>
      <c r="N3249" s="7" t="s">
        <v>962</v>
      </c>
      <c r="O3249" s="7">
        <v>1</v>
      </c>
      <c r="P3249" s="7" t="s">
        <v>43</v>
      </c>
      <c r="Q3249" s="7">
        <v>15.99</v>
      </c>
      <c r="R3249" s="7"/>
      <c r="S3249" s="7"/>
      <c r="T3249" s="7"/>
      <c r="U3249" s="7"/>
      <c r="V3249" s="7"/>
      <c r="W3249" s="7"/>
      <c r="X3249" s="7"/>
      <c r="Y3249" s="7" t="s">
        <v>15764</v>
      </c>
      <c r="Z3249" s="7" t="s">
        <v>420</v>
      </c>
      <c r="AA3249" s="7">
        <v>57368</v>
      </c>
      <c r="AB3249" s="7" t="s">
        <v>61</v>
      </c>
      <c r="AC3249" s="7"/>
      <c r="AD3249" s="7" t="b">
        <v>0</v>
      </c>
      <c r="AE3249" s="7"/>
      <c r="AF3249" s="7"/>
      <c r="AG3249" s="12">
        <f t="shared" si="50"/>
        <v>43331</v>
      </c>
    </row>
    <row r="3250" spans="1:33">
      <c r="A3250" s="7" t="s">
        <v>15765</v>
      </c>
      <c r="B3250" s="7" t="s">
        <v>15765</v>
      </c>
      <c r="C3250" s="7" t="s">
        <v>15766</v>
      </c>
      <c r="D3250" s="7" t="s">
        <v>15767</v>
      </c>
      <c r="E3250" s="7" t="s">
        <v>36</v>
      </c>
      <c r="F3250" s="7" t="s">
        <v>37</v>
      </c>
      <c r="G3250" s="7" t="s">
        <v>56</v>
      </c>
      <c r="H3250" s="7"/>
      <c r="I3250" s="7"/>
      <c r="J3250" s="7" t="s">
        <v>39</v>
      </c>
      <c r="K3250" s="7" t="s">
        <v>804</v>
      </c>
      <c r="L3250" s="7" t="s">
        <v>805</v>
      </c>
      <c r="M3250" s="7" t="s">
        <v>806</v>
      </c>
      <c r="N3250" s="7" t="s">
        <v>36</v>
      </c>
      <c r="O3250" s="7">
        <v>1</v>
      </c>
      <c r="P3250" s="7" t="s">
        <v>43</v>
      </c>
      <c r="Q3250" s="7">
        <v>19.99</v>
      </c>
      <c r="R3250" s="7"/>
      <c r="S3250" s="7"/>
      <c r="T3250" s="7"/>
      <c r="U3250" s="7"/>
      <c r="V3250" s="7"/>
      <c r="W3250" s="7"/>
      <c r="X3250" s="7"/>
      <c r="Y3250" s="7" t="s">
        <v>15768</v>
      </c>
      <c r="Z3250" s="7" t="s">
        <v>625</v>
      </c>
      <c r="AA3250" s="7">
        <v>4055</v>
      </c>
      <c r="AB3250" s="7" t="s">
        <v>466</v>
      </c>
      <c r="AC3250" s="7"/>
      <c r="AD3250" s="7" t="b">
        <v>0</v>
      </c>
      <c r="AE3250" s="7"/>
      <c r="AF3250" s="7"/>
      <c r="AG3250" s="12">
        <f t="shared" si="50"/>
        <v>43331</v>
      </c>
    </row>
    <row r="3251" spans="1:33">
      <c r="A3251" s="7" t="s">
        <v>15769</v>
      </c>
      <c r="B3251" s="7" t="s">
        <v>15769</v>
      </c>
      <c r="C3251" s="7" t="s">
        <v>15770</v>
      </c>
      <c r="D3251" s="7" t="s">
        <v>15771</v>
      </c>
      <c r="E3251" s="7" t="s">
        <v>36</v>
      </c>
      <c r="F3251" s="7" t="s">
        <v>37</v>
      </c>
      <c r="G3251" s="7" t="s">
        <v>56</v>
      </c>
      <c r="H3251" s="7"/>
      <c r="I3251" s="7"/>
      <c r="J3251" s="7" t="s">
        <v>107</v>
      </c>
      <c r="K3251" s="7" t="s">
        <v>10701</v>
      </c>
      <c r="L3251" s="7" t="s">
        <v>698</v>
      </c>
      <c r="M3251" s="7" t="s">
        <v>699</v>
      </c>
      <c r="N3251" s="7" t="s">
        <v>36</v>
      </c>
      <c r="O3251" s="7">
        <v>1</v>
      </c>
      <c r="P3251" s="7" t="s">
        <v>43</v>
      </c>
      <c r="Q3251" s="7">
        <v>24.99</v>
      </c>
      <c r="R3251" s="7"/>
      <c r="S3251" s="7"/>
      <c r="T3251" s="7"/>
      <c r="U3251" s="7"/>
      <c r="V3251" s="7"/>
      <c r="W3251" s="7"/>
      <c r="X3251" s="7"/>
      <c r="Y3251" s="7" t="s">
        <v>846</v>
      </c>
      <c r="Z3251" s="7" t="s">
        <v>846</v>
      </c>
      <c r="AA3251" s="7">
        <v>12555</v>
      </c>
      <c r="AB3251" s="7" t="s">
        <v>61</v>
      </c>
      <c r="AC3251" s="7" t="s">
        <v>502</v>
      </c>
      <c r="AD3251" s="7" t="b">
        <v>0</v>
      </c>
      <c r="AE3251" s="7"/>
      <c r="AF3251" s="7"/>
      <c r="AG3251" s="12">
        <f t="shared" si="50"/>
        <v>43331</v>
      </c>
    </row>
    <row r="3252" spans="1:33">
      <c r="A3252" s="7" t="s">
        <v>15772</v>
      </c>
      <c r="B3252" s="7" t="s">
        <v>15772</v>
      </c>
      <c r="C3252" s="7" t="s">
        <v>15773</v>
      </c>
      <c r="D3252" s="7" t="s">
        <v>15774</v>
      </c>
      <c r="E3252" s="7" t="s">
        <v>13474</v>
      </c>
      <c r="F3252" s="7" t="s">
        <v>37</v>
      </c>
      <c r="G3252" s="7" t="s">
        <v>56</v>
      </c>
      <c r="H3252" s="7"/>
      <c r="I3252" s="7"/>
      <c r="J3252" s="7" t="s">
        <v>107</v>
      </c>
      <c r="K3252" s="7" t="s">
        <v>4782</v>
      </c>
      <c r="L3252" s="7" t="s">
        <v>4783</v>
      </c>
      <c r="M3252" s="7" t="s">
        <v>4784</v>
      </c>
      <c r="N3252" s="7" t="s">
        <v>962</v>
      </c>
      <c r="O3252" s="7">
        <v>1</v>
      </c>
      <c r="P3252" s="7" t="s">
        <v>43</v>
      </c>
      <c r="Q3252" s="7">
        <v>19.99</v>
      </c>
      <c r="R3252" s="7"/>
      <c r="S3252" s="7"/>
      <c r="T3252" s="7"/>
      <c r="U3252" s="7"/>
      <c r="V3252" s="7"/>
      <c r="W3252" s="7"/>
      <c r="X3252" s="7"/>
      <c r="Y3252" s="7" t="s">
        <v>2934</v>
      </c>
      <c r="Z3252" s="7" t="s">
        <v>2935</v>
      </c>
      <c r="AA3252" s="7">
        <v>6410</v>
      </c>
      <c r="AB3252" s="7" t="s">
        <v>466</v>
      </c>
      <c r="AC3252" s="7"/>
      <c r="AD3252" s="7" t="b">
        <v>0</v>
      </c>
      <c r="AE3252" s="7"/>
      <c r="AF3252" s="7"/>
      <c r="AG3252" s="12">
        <f t="shared" si="50"/>
        <v>43331</v>
      </c>
    </row>
    <row r="3253" spans="1:33">
      <c r="A3253" s="7" t="s">
        <v>15775</v>
      </c>
      <c r="B3253" s="7" t="s">
        <v>15775</v>
      </c>
      <c r="C3253" s="7" t="s">
        <v>15776</v>
      </c>
      <c r="D3253" s="7" t="s">
        <v>15777</v>
      </c>
      <c r="E3253" s="7" t="s">
        <v>36</v>
      </c>
      <c r="F3253" s="7" t="s">
        <v>37</v>
      </c>
      <c r="G3253" s="7" t="s">
        <v>56</v>
      </c>
      <c r="H3253" s="7"/>
      <c r="I3253" s="7"/>
      <c r="J3253" s="7" t="s">
        <v>107</v>
      </c>
      <c r="K3253" s="7" t="s">
        <v>9887</v>
      </c>
      <c r="L3253" s="7" t="s">
        <v>9888</v>
      </c>
      <c r="M3253" s="7" t="s">
        <v>9889</v>
      </c>
      <c r="N3253" s="7" t="s">
        <v>36</v>
      </c>
      <c r="O3253" s="7">
        <v>1</v>
      </c>
      <c r="P3253" s="7" t="s">
        <v>43</v>
      </c>
      <c r="Q3253" s="7">
        <v>15.99</v>
      </c>
      <c r="R3253" s="7"/>
      <c r="S3253" s="7">
        <v>3.99</v>
      </c>
      <c r="T3253" s="7"/>
      <c r="U3253" s="7"/>
      <c r="V3253" s="7"/>
      <c r="W3253" s="7"/>
      <c r="X3253" s="7"/>
      <c r="Y3253" s="7" t="s">
        <v>15778</v>
      </c>
      <c r="Z3253" s="7" t="s">
        <v>599</v>
      </c>
      <c r="AA3253" s="7">
        <v>68782</v>
      </c>
      <c r="AB3253" s="7" t="s">
        <v>61</v>
      </c>
      <c r="AC3253" s="7"/>
      <c r="AD3253" s="7" t="b">
        <v>0</v>
      </c>
      <c r="AE3253" s="7"/>
      <c r="AF3253" s="7"/>
      <c r="AG3253" s="12">
        <f t="shared" si="50"/>
        <v>43331</v>
      </c>
    </row>
    <row r="3254" spans="1:33">
      <c r="A3254" s="7" t="s">
        <v>15779</v>
      </c>
      <c r="B3254" s="7" t="s">
        <v>15779</v>
      </c>
      <c r="C3254" s="7" t="s">
        <v>15780</v>
      </c>
      <c r="D3254" s="7" t="s">
        <v>15781</v>
      </c>
      <c r="E3254" s="7" t="s">
        <v>36</v>
      </c>
      <c r="F3254" s="7" t="s">
        <v>37</v>
      </c>
      <c r="G3254" s="7" t="s">
        <v>56</v>
      </c>
      <c r="H3254" s="7"/>
      <c r="I3254" s="7"/>
      <c r="J3254" s="7" t="s">
        <v>39</v>
      </c>
      <c r="K3254" s="7" t="s">
        <v>15462</v>
      </c>
      <c r="L3254" s="7" t="s">
        <v>796</v>
      </c>
      <c r="M3254" s="7" t="s">
        <v>797</v>
      </c>
      <c r="N3254" s="7" t="s">
        <v>36</v>
      </c>
      <c r="O3254" s="7">
        <v>1</v>
      </c>
      <c r="P3254" s="7" t="s">
        <v>43</v>
      </c>
      <c r="Q3254" s="7">
        <v>21.99</v>
      </c>
      <c r="R3254" s="7"/>
      <c r="S3254" s="7"/>
      <c r="T3254" s="7"/>
      <c r="U3254" s="7"/>
      <c r="V3254" s="7"/>
      <c r="W3254" s="7"/>
      <c r="X3254" s="7"/>
      <c r="Y3254" s="7" t="s">
        <v>5881</v>
      </c>
      <c r="Z3254" s="7" t="s">
        <v>4313</v>
      </c>
      <c r="AA3254" s="7">
        <v>70469</v>
      </c>
      <c r="AB3254" s="7" t="s">
        <v>61</v>
      </c>
      <c r="AC3254" s="7"/>
      <c r="AD3254" s="7" t="b">
        <v>0</v>
      </c>
      <c r="AE3254" s="7"/>
      <c r="AF3254" s="7"/>
      <c r="AG3254" s="12">
        <f t="shared" si="50"/>
        <v>43331</v>
      </c>
    </row>
    <row r="3255" spans="1:33">
      <c r="A3255" s="7" t="s">
        <v>15782</v>
      </c>
      <c r="B3255" s="7" t="s">
        <v>15782</v>
      </c>
      <c r="C3255" s="7" t="s">
        <v>15783</v>
      </c>
      <c r="D3255" s="7" t="s">
        <v>15784</v>
      </c>
      <c r="E3255" s="7" t="s">
        <v>36</v>
      </c>
      <c r="F3255" s="7" t="s">
        <v>37</v>
      </c>
      <c r="G3255" s="7" t="s">
        <v>56</v>
      </c>
      <c r="H3255" s="7"/>
      <c r="I3255" s="7"/>
      <c r="J3255" s="7" t="s">
        <v>39</v>
      </c>
      <c r="K3255" s="7" t="s">
        <v>1467</v>
      </c>
      <c r="L3255" s="7" t="s">
        <v>1468</v>
      </c>
      <c r="M3255" s="7" t="s">
        <v>1469</v>
      </c>
      <c r="N3255" s="7" t="s">
        <v>36</v>
      </c>
      <c r="O3255" s="7">
        <v>1</v>
      </c>
      <c r="P3255" s="7" t="s">
        <v>43</v>
      </c>
      <c r="Q3255" s="7">
        <v>15.99</v>
      </c>
      <c r="R3255" s="7"/>
      <c r="S3255" s="7"/>
      <c r="T3255" s="7"/>
      <c r="U3255" s="7"/>
      <c r="V3255" s="7"/>
      <c r="W3255" s="7"/>
      <c r="X3255" s="7"/>
      <c r="Y3255" s="7" t="s">
        <v>15785</v>
      </c>
      <c r="Z3255" s="7" t="s">
        <v>15786</v>
      </c>
      <c r="AA3255" s="7">
        <v>24211</v>
      </c>
      <c r="AB3255" s="7" t="s">
        <v>61</v>
      </c>
      <c r="AC3255" s="7"/>
      <c r="AD3255" s="7" t="b">
        <v>0</v>
      </c>
      <c r="AE3255" s="7"/>
      <c r="AF3255" s="7"/>
      <c r="AG3255" s="12">
        <f t="shared" si="50"/>
        <v>43331</v>
      </c>
    </row>
    <row r="3256" spans="1:33">
      <c r="A3256" s="7" t="s">
        <v>15787</v>
      </c>
      <c r="B3256" s="7" t="s">
        <v>15787</v>
      </c>
      <c r="C3256" s="7" t="s">
        <v>15788</v>
      </c>
      <c r="D3256" s="7" t="s">
        <v>15789</v>
      </c>
      <c r="E3256" s="7" t="s">
        <v>36</v>
      </c>
      <c r="F3256" s="7" t="s">
        <v>37</v>
      </c>
      <c r="G3256" s="7" t="s">
        <v>56</v>
      </c>
      <c r="H3256" s="7"/>
      <c r="I3256" s="7"/>
      <c r="J3256" s="7" t="s">
        <v>107</v>
      </c>
      <c r="K3256" s="7" t="s">
        <v>3461</v>
      </c>
      <c r="L3256" s="7" t="s">
        <v>3462</v>
      </c>
      <c r="M3256" s="7" t="s">
        <v>3463</v>
      </c>
      <c r="N3256" s="7" t="s">
        <v>36</v>
      </c>
      <c r="O3256" s="7">
        <v>1</v>
      </c>
      <c r="P3256" s="7" t="s">
        <v>43</v>
      </c>
      <c r="Q3256" s="7">
        <v>21.99</v>
      </c>
      <c r="R3256" s="7"/>
      <c r="S3256" s="7"/>
      <c r="T3256" s="7"/>
      <c r="U3256" s="7"/>
      <c r="V3256" s="7"/>
      <c r="W3256" s="7"/>
      <c r="X3256" s="7"/>
      <c r="Y3256" s="7" t="s">
        <v>15790</v>
      </c>
      <c r="Z3256" s="7" t="s">
        <v>549</v>
      </c>
      <c r="AA3256" s="7">
        <v>1445</v>
      </c>
      <c r="AB3256" s="7" t="s">
        <v>61</v>
      </c>
      <c r="AC3256" s="7" t="s">
        <v>502</v>
      </c>
      <c r="AD3256" s="7" t="b">
        <v>0</v>
      </c>
      <c r="AE3256" s="7"/>
      <c r="AF3256" s="7"/>
      <c r="AG3256" s="12">
        <f t="shared" si="50"/>
        <v>43331</v>
      </c>
    </row>
    <row r="3257" spans="1:33">
      <c r="A3257" s="7" t="s">
        <v>15791</v>
      </c>
      <c r="B3257" s="7" t="s">
        <v>15791</v>
      </c>
      <c r="C3257" s="7" t="s">
        <v>15792</v>
      </c>
      <c r="D3257" s="7" t="s">
        <v>15793</v>
      </c>
      <c r="E3257" s="7" t="s">
        <v>13474</v>
      </c>
      <c r="F3257" s="7" t="s">
        <v>37</v>
      </c>
      <c r="G3257" s="7" t="s">
        <v>56</v>
      </c>
      <c r="H3257" s="7"/>
      <c r="I3257" s="7"/>
      <c r="J3257" s="7" t="s">
        <v>39</v>
      </c>
      <c r="K3257" s="7" t="s">
        <v>1665</v>
      </c>
      <c r="L3257" s="7" t="s">
        <v>1666</v>
      </c>
      <c r="M3257" s="7" t="s">
        <v>1667</v>
      </c>
      <c r="N3257" s="7" t="s">
        <v>962</v>
      </c>
      <c r="O3257" s="7">
        <v>1</v>
      </c>
      <c r="P3257" s="7" t="s">
        <v>43</v>
      </c>
      <c r="Q3257" s="7">
        <v>18.99</v>
      </c>
      <c r="R3257" s="7"/>
      <c r="S3257" s="7"/>
      <c r="T3257" s="7"/>
      <c r="U3257" s="7"/>
      <c r="V3257" s="7"/>
      <c r="W3257" s="7"/>
      <c r="X3257" s="7"/>
      <c r="Y3257" s="7" t="s">
        <v>15794</v>
      </c>
      <c r="Z3257" s="7"/>
      <c r="AA3257" s="7">
        <v>12679</v>
      </c>
      <c r="AB3257" s="7" t="s">
        <v>61</v>
      </c>
      <c r="AC3257" s="7"/>
      <c r="AD3257" s="7" t="b">
        <v>0</v>
      </c>
      <c r="AE3257" s="7"/>
      <c r="AF3257" s="7"/>
      <c r="AG3257" s="12">
        <f t="shared" si="50"/>
        <v>43331</v>
      </c>
    </row>
    <row r="3258" spans="1:33">
      <c r="A3258" s="7" t="s">
        <v>15795</v>
      </c>
      <c r="B3258" s="7" t="s">
        <v>15795</v>
      </c>
      <c r="C3258" s="7" t="s">
        <v>15796</v>
      </c>
      <c r="D3258" s="7" t="s">
        <v>15797</v>
      </c>
      <c r="E3258" s="7" t="s">
        <v>36</v>
      </c>
      <c r="F3258" s="7" t="s">
        <v>37</v>
      </c>
      <c r="G3258" s="7" t="s">
        <v>56</v>
      </c>
      <c r="H3258" s="7"/>
      <c r="I3258" s="7"/>
      <c r="J3258" s="7" t="s">
        <v>39</v>
      </c>
      <c r="K3258" s="7" t="s">
        <v>9755</v>
      </c>
      <c r="L3258" s="7" t="s">
        <v>9756</v>
      </c>
      <c r="M3258" s="7" t="s">
        <v>9757</v>
      </c>
      <c r="N3258" s="7" t="s">
        <v>36</v>
      </c>
      <c r="O3258" s="7">
        <v>1</v>
      </c>
      <c r="P3258" s="7" t="s">
        <v>43</v>
      </c>
      <c r="Q3258" s="7">
        <v>12.99</v>
      </c>
      <c r="R3258" s="7"/>
      <c r="S3258" s="7"/>
      <c r="T3258" s="7"/>
      <c r="U3258" s="7"/>
      <c r="V3258" s="7"/>
      <c r="W3258" s="7"/>
      <c r="X3258" s="7"/>
      <c r="Y3258" s="7" t="s">
        <v>912</v>
      </c>
      <c r="Z3258" s="7" t="s">
        <v>450</v>
      </c>
      <c r="AA3258" s="7">
        <v>80538</v>
      </c>
      <c r="AB3258" s="7" t="s">
        <v>61</v>
      </c>
      <c r="AC3258" s="7"/>
      <c r="AD3258" s="7" t="b">
        <v>0</v>
      </c>
      <c r="AE3258" s="7"/>
      <c r="AF3258" s="7"/>
      <c r="AG3258" s="12">
        <f t="shared" si="50"/>
        <v>43331</v>
      </c>
    </row>
    <row r="3259" spans="1:33">
      <c r="A3259" s="7" t="s">
        <v>15798</v>
      </c>
      <c r="B3259" s="7" t="s">
        <v>15798</v>
      </c>
      <c r="C3259" s="7" t="s">
        <v>15799</v>
      </c>
      <c r="D3259" s="7" t="s">
        <v>15800</v>
      </c>
      <c r="E3259" s="7" t="s">
        <v>13474</v>
      </c>
      <c r="F3259" s="7" t="s">
        <v>37</v>
      </c>
      <c r="G3259" s="7" t="s">
        <v>56</v>
      </c>
      <c r="H3259" s="7"/>
      <c r="I3259" s="7"/>
      <c r="J3259" s="7" t="s">
        <v>107</v>
      </c>
      <c r="K3259" s="7" t="s">
        <v>470</v>
      </c>
      <c r="L3259" s="7" t="s">
        <v>471</v>
      </c>
      <c r="M3259" s="7" t="s">
        <v>472</v>
      </c>
      <c r="N3259" s="7" t="s">
        <v>962</v>
      </c>
      <c r="O3259" s="7">
        <v>1</v>
      </c>
      <c r="P3259" s="7" t="s">
        <v>43</v>
      </c>
      <c r="Q3259" s="7">
        <v>21.99</v>
      </c>
      <c r="R3259" s="7"/>
      <c r="S3259" s="7"/>
      <c r="T3259" s="7"/>
      <c r="U3259" s="7"/>
      <c r="V3259" s="7"/>
      <c r="W3259" s="7"/>
      <c r="X3259" s="7"/>
      <c r="Y3259" s="7" t="s">
        <v>15801</v>
      </c>
      <c r="Z3259" s="7"/>
      <c r="AA3259" s="7">
        <v>65527</v>
      </c>
      <c r="AB3259" s="7" t="s">
        <v>61</v>
      </c>
      <c r="AC3259" s="7" t="s">
        <v>502</v>
      </c>
      <c r="AD3259" s="7" t="b">
        <v>0</v>
      </c>
      <c r="AE3259" s="7"/>
      <c r="AF3259" s="7"/>
      <c r="AG3259" s="12">
        <f t="shared" si="50"/>
        <v>43331</v>
      </c>
    </row>
    <row r="3260" spans="1:33">
      <c r="A3260" s="7" t="s">
        <v>15798</v>
      </c>
      <c r="B3260" s="7" t="s">
        <v>15798</v>
      </c>
      <c r="C3260" s="7" t="s">
        <v>15799</v>
      </c>
      <c r="D3260" s="7" t="s">
        <v>15800</v>
      </c>
      <c r="E3260" s="7" t="s">
        <v>13474</v>
      </c>
      <c r="F3260" s="7" t="s">
        <v>37</v>
      </c>
      <c r="G3260" s="7" t="s">
        <v>56</v>
      </c>
      <c r="H3260" s="7"/>
      <c r="I3260" s="7"/>
      <c r="J3260" s="7" t="s">
        <v>107</v>
      </c>
      <c r="K3260" s="7" t="s">
        <v>629</v>
      </c>
      <c r="L3260" s="7" t="s">
        <v>144</v>
      </c>
      <c r="M3260" s="7" t="s">
        <v>145</v>
      </c>
      <c r="N3260" s="7" t="s">
        <v>962</v>
      </c>
      <c r="O3260" s="7">
        <v>1</v>
      </c>
      <c r="P3260" s="7" t="s">
        <v>43</v>
      </c>
      <c r="Q3260" s="7">
        <v>19.99</v>
      </c>
      <c r="R3260" s="7"/>
      <c r="S3260" s="7"/>
      <c r="T3260" s="7"/>
      <c r="U3260" s="7"/>
      <c r="V3260" s="7"/>
      <c r="W3260" s="7"/>
      <c r="X3260" s="7"/>
      <c r="Y3260" s="7" t="s">
        <v>15801</v>
      </c>
      <c r="Z3260" s="7"/>
      <c r="AA3260" s="7">
        <v>65527</v>
      </c>
      <c r="AB3260" s="7" t="s">
        <v>61</v>
      </c>
      <c r="AC3260" s="7" t="s">
        <v>502</v>
      </c>
      <c r="AD3260" s="7" t="b">
        <v>0</v>
      </c>
      <c r="AE3260" s="7"/>
      <c r="AF3260" s="7"/>
      <c r="AG3260" s="12">
        <f t="shared" si="50"/>
        <v>43331</v>
      </c>
    </row>
    <row r="3261" spans="1:33">
      <c r="A3261" s="7" t="s">
        <v>15798</v>
      </c>
      <c r="B3261" s="7" t="s">
        <v>15798</v>
      </c>
      <c r="C3261" s="7" t="s">
        <v>15799</v>
      </c>
      <c r="D3261" s="7" t="s">
        <v>15800</v>
      </c>
      <c r="E3261" s="7" t="s">
        <v>13474</v>
      </c>
      <c r="F3261" s="7" t="s">
        <v>37</v>
      </c>
      <c r="G3261" s="7" t="s">
        <v>56</v>
      </c>
      <c r="H3261" s="7"/>
      <c r="I3261" s="7"/>
      <c r="J3261" s="7" t="s">
        <v>107</v>
      </c>
      <c r="K3261" s="7" t="s">
        <v>15802</v>
      </c>
      <c r="L3261" s="7" t="s">
        <v>4558</v>
      </c>
      <c r="M3261" s="7" t="s">
        <v>4559</v>
      </c>
      <c r="N3261" s="7" t="s">
        <v>962</v>
      </c>
      <c r="O3261" s="7">
        <v>1</v>
      </c>
      <c r="P3261" s="7" t="s">
        <v>43</v>
      </c>
      <c r="Q3261" s="7">
        <v>15.99</v>
      </c>
      <c r="R3261" s="7"/>
      <c r="S3261" s="7"/>
      <c r="T3261" s="7"/>
      <c r="U3261" s="7"/>
      <c r="V3261" s="7"/>
      <c r="W3261" s="7"/>
      <c r="X3261" s="7"/>
      <c r="Y3261" s="7" t="s">
        <v>15801</v>
      </c>
      <c r="Z3261" s="7"/>
      <c r="AA3261" s="7">
        <v>65527</v>
      </c>
      <c r="AB3261" s="7" t="s">
        <v>61</v>
      </c>
      <c r="AC3261" s="7" t="s">
        <v>502</v>
      </c>
      <c r="AD3261" s="7" t="b">
        <v>0</v>
      </c>
      <c r="AE3261" s="7"/>
      <c r="AF3261" s="7"/>
      <c r="AG3261" s="12">
        <f t="shared" si="50"/>
        <v>43331</v>
      </c>
    </row>
    <row r="3262" spans="1:33">
      <c r="A3262" s="7" t="s">
        <v>15798</v>
      </c>
      <c r="B3262" s="7" t="s">
        <v>15798</v>
      </c>
      <c r="C3262" s="7" t="s">
        <v>15799</v>
      </c>
      <c r="D3262" s="7" t="s">
        <v>15800</v>
      </c>
      <c r="E3262" s="7" t="s">
        <v>13474</v>
      </c>
      <c r="F3262" s="7" t="s">
        <v>37</v>
      </c>
      <c r="G3262" s="7" t="s">
        <v>56</v>
      </c>
      <c r="H3262" s="7"/>
      <c r="I3262" s="7"/>
      <c r="J3262" s="7" t="s">
        <v>107</v>
      </c>
      <c r="K3262" s="7" t="s">
        <v>5159</v>
      </c>
      <c r="L3262" s="7" t="s">
        <v>12946</v>
      </c>
      <c r="M3262" s="7" t="s">
        <v>12947</v>
      </c>
      <c r="N3262" s="7" t="s">
        <v>962</v>
      </c>
      <c r="O3262" s="7">
        <v>1</v>
      </c>
      <c r="P3262" s="7" t="s">
        <v>43</v>
      </c>
      <c r="Q3262" s="7">
        <v>19.99</v>
      </c>
      <c r="R3262" s="7"/>
      <c r="S3262" s="7"/>
      <c r="T3262" s="7"/>
      <c r="U3262" s="7"/>
      <c r="V3262" s="7"/>
      <c r="W3262" s="7"/>
      <c r="X3262" s="7"/>
      <c r="Y3262" s="7" t="s">
        <v>15801</v>
      </c>
      <c r="Z3262" s="7"/>
      <c r="AA3262" s="7">
        <v>65527</v>
      </c>
      <c r="AB3262" s="7" t="s">
        <v>61</v>
      </c>
      <c r="AC3262" s="7" t="s">
        <v>502</v>
      </c>
      <c r="AD3262" s="7" t="b">
        <v>0</v>
      </c>
      <c r="AE3262" s="7"/>
      <c r="AF3262" s="7"/>
      <c r="AG3262" s="12">
        <f t="shared" si="50"/>
        <v>43331</v>
      </c>
    </row>
    <row r="3263" spans="1:33">
      <c r="A3263" s="7" t="s">
        <v>15803</v>
      </c>
      <c r="B3263" s="7" t="s">
        <v>15803</v>
      </c>
      <c r="C3263" s="7" t="s">
        <v>15804</v>
      </c>
      <c r="D3263" s="7" t="s">
        <v>15805</v>
      </c>
      <c r="E3263" s="7" t="s">
        <v>36</v>
      </c>
      <c r="F3263" s="7" t="s">
        <v>37</v>
      </c>
      <c r="G3263" s="7" t="s">
        <v>56</v>
      </c>
      <c r="H3263" s="7"/>
      <c r="I3263" s="7"/>
      <c r="J3263" s="7" t="s">
        <v>107</v>
      </c>
      <c r="K3263" s="7" t="s">
        <v>1622</v>
      </c>
      <c r="L3263" s="7" t="s">
        <v>15806</v>
      </c>
      <c r="M3263" s="7" t="s">
        <v>15807</v>
      </c>
      <c r="N3263" s="7" t="s">
        <v>36</v>
      </c>
      <c r="O3263" s="7">
        <v>1</v>
      </c>
      <c r="P3263" s="7" t="s">
        <v>43</v>
      </c>
      <c r="Q3263" s="7">
        <v>32.99</v>
      </c>
      <c r="R3263" s="7"/>
      <c r="S3263" s="7"/>
      <c r="T3263" s="7"/>
      <c r="U3263" s="7"/>
      <c r="V3263" s="7"/>
      <c r="W3263" s="7"/>
      <c r="X3263" s="7"/>
      <c r="Y3263" s="7" t="s">
        <v>15003</v>
      </c>
      <c r="Z3263" s="7" t="s">
        <v>531</v>
      </c>
      <c r="AA3263" s="7">
        <v>18439</v>
      </c>
      <c r="AB3263" s="7" t="s">
        <v>61</v>
      </c>
      <c r="AC3263" s="7" t="s">
        <v>502</v>
      </c>
      <c r="AD3263" s="7" t="b">
        <v>0</v>
      </c>
      <c r="AE3263" s="7"/>
      <c r="AF3263" s="7"/>
      <c r="AG3263" s="12">
        <f t="shared" si="50"/>
        <v>43331</v>
      </c>
    </row>
    <row r="3264" spans="1:33">
      <c r="A3264" s="7" t="s">
        <v>15808</v>
      </c>
      <c r="B3264" s="7" t="s">
        <v>15808</v>
      </c>
      <c r="C3264" s="7" t="s">
        <v>15809</v>
      </c>
      <c r="D3264" s="7" t="s">
        <v>15810</v>
      </c>
      <c r="E3264" s="7" t="s">
        <v>36</v>
      </c>
      <c r="F3264" s="7" t="s">
        <v>37</v>
      </c>
      <c r="G3264" s="7" t="s">
        <v>56</v>
      </c>
      <c r="H3264" s="7"/>
      <c r="I3264" s="7"/>
      <c r="J3264" s="7" t="s">
        <v>39</v>
      </c>
      <c r="K3264" s="7" t="s">
        <v>522</v>
      </c>
      <c r="L3264" s="7" t="s">
        <v>200</v>
      </c>
      <c r="M3264" s="7" t="s">
        <v>201</v>
      </c>
      <c r="N3264" s="7" t="s">
        <v>36</v>
      </c>
      <c r="O3264" s="7">
        <v>1</v>
      </c>
      <c r="P3264" s="7" t="s">
        <v>43</v>
      </c>
      <c r="Q3264" s="7">
        <v>18.99</v>
      </c>
      <c r="R3264" s="7"/>
      <c r="S3264" s="7"/>
      <c r="T3264" s="7"/>
      <c r="U3264" s="7"/>
      <c r="V3264" s="7"/>
      <c r="W3264" s="7"/>
      <c r="X3264" s="7"/>
      <c r="Y3264" s="7" t="s">
        <v>15811</v>
      </c>
      <c r="Z3264" s="7"/>
      <c r="AA3264" s="7">
        <v>3141</v>
      </c>
      <c r="AB3264" s="7" t="s">
        <v>466</v>
      </c>
      <c r="AC3264" s="7"/>
      <c r="AD3264" s="7" t="b">
        <v>0</v>
      </c>
      <c r="AE3264" s="7"/>
      <c r="AF3264" s="7"/>
      <c r="AG3264" s="12">
        <f t="shared" si="50"/>
        <v>43331</v>
      </c>
    </row>
    <row r="3265" spans="1:33">
      <c r="A3265" s="7" t="s">
        <v>15812</v>
      </c>
      <c r="B3265" s="7" t="s">
        <v>15812</v>
      </c>
      <c r="C3265" s="7" t="s">
        <v>15813</v>
      </c>
      <c r="D3265" s="7" t="s">
        <v>15814</v>
      </c>
      <c r="E3265" s="7" t="s">
        <v>36</v>
      </c>
      <c r="F3265" s="7" t="s">
        <v>37</v>
      </c>
      <c r="G3265" s="7" t="s">
        <v>56</v>
      </c>
      <c r="H3265" s="7"/>
      <c r="I3265" s="7"/>
      <c r="J3265" s="7" t="s">
        <v>39</v>
      </c>
      <c r="K3265" s="7" t="s">
        <v>15482</v>
      </c>
      <c r="L3265" s="7" t="s">
        <v>3689</v>
      </c>
      <c r="M3265" s="7" t="s">
        <v>3690</v>
      </c>
      <c r="N3265" s="7" t="s">
        <v>36</v>
      </c>
      <c r="O3265" s="7">
        <v>1</v>
      </c>
      <c r="P3265" s="7" t="s">
        <v>43</v>
      </c>
      <c r="Q3265" s="7">
        <v>22.99</v>
      </c>
      <c r="R3265" s="7"/>
      <c r="S3265" s="7"/>
      <c r="T3265" s="7"/>
      <c r="U3265" s="7"/>
      <c r="V3265" s="7"/>
      <c r="W3265" s="7"/>
      <c r="X3265" s="7"/>
      <c r="Y3265" s="7" t="s">
        <v>15042</v>
      </c>
      <c r="Z3265" s="7" t="s">
        <v>435</v>
      </c>
      <c r="AA3265" s="7">
        <v>27749</v>
      </c>
      <c r="AB3265" s="7" t="s">
        <v>61</v>
      </c>
      <c r="AC3265" s="7"/>
      <c r="AD3265" s="7" t="b">
        <v>0</v>
      </c>
      <c r="AE3265" s="7"/>
      <c r="AF3265" s="7"/>
      <c r="AG3265" s="12">
        <f t="shared" si="50"/>
        <v>43331</v>
      </c>
    </row>
    <row r="3266" spans="1:33">
      <c r="A3266" s="7" t="s">
        <v>15815</v>
      </c>
      <c r="B3266" s="7" t="s">
        <v>15815</v>
      </c>
      <c r="C3266" s="7" t="s">
        <v>15816</v>
      </c>
      <c r="D3266" s="7" t="s">
        <v>15817</v>
      </c>
      <c r="E3266" s="7" t="s">
        <v>36</v>
      </c>
      <c r="F3266" s="7" t="s">
        <v>37</v>
      </c>
      <c r="G3266" s="7" t="s">
        <v>65</v>
      </c>
      <c r="H3266" s="7"/>
      <c r="I3266" s="7"/>
      <c r="J3266" s="7" t="s">
        <v>39</v>
      </c>
      <c r="K3266" s="7" t="s">
        <v>992</v>
      </c>
      <c r="L3266" s="7" t="s">
        <v>220</v>
      </c>
      <c r="M3266" s="7" t="s">
        <v>221</v>
      </c>
      <c r="N3266" s="7" t="s">
        <v>36</v>
      </c>
      <c r="O3266" s="7">
        <v>1</v>
      </c>
      <c r="P3266" s="7" t="s">
        <v>43</v>
      </c>
      <c r="Q3266" s="7">
        <v>21.99</v>
      </c>
      <c r="R3266" s="7"/>
      <c r="S3266" s="7"/>
      <c r="T3266" s="7"/>
      <c r="U3266" s="7"/>
      <c r="V3266" s="7"/>
      <c r="W3266" s="7"/>
      <c r="X3266" s="7"/>
      <c r="Y3266" s="7" t="s">
        <v>3788</v>
      </c>
      <c r="Z3266" s="7" t="s">
        <v>1049</v>
      </c>
      <c r="AA3266" s="7">
        <v>28029</v>
      </c>
      <c r="AB3266" s="7" t="s">
        <v>71</v>
      </c>
      <c r="AC3266" s="7"/>
      <c r="AD3266" s="7" t="b">
        <v>0</v>
      </c>
      <c r="AE3266" s="7"/>
      <c r="AF3266" s="7"/>
      <c r="AG3266" s="12">
        <f>DATEVALUE(LEFT(C3266,10))</f>
        <v>43331</v>
      </c>
    </row>
    <row r="3267" spans="1:33">
      <c r="A3267" s="7" t="s">
        <v>15818</v>
      </c>
      <c r="B3267" s="7" t="s">
        <v>15818</v>
      </c>
      <c r="C3267" s="7" t="s">
        <v>15819</v>
      </c>
      <c r="D3267" s="7" t="s">
        <v>15820</v>
      </c>
      <c r="E3267" s="7" t="s">
        <v>13474</v>
      </c>
      <c r="F3267" s="7" t="s">
        <v>37</v>
      </c>
      <c r="G3267" s="7" t="s">
        <v>65</v>
      </c>
      <c r="H3267" s="7"/>
      <c r="I3267" s="7"/>
      <c r="J3267" s="7" t="s">
        <v>39</v>
      </c>
      <c r="K3267" s="7" t="s">
        <v>2009</v>
      </c>
      <c r="L3267" s="7" t="s">
        <v>10569</v>
      </c>
      <c r="M3267" s="7" t="s">
        <v>10570</v>
      </c>
      <c r="N3267" s="7" t="s">
        <v>962</v>
      </c>
      <c r="O3267" s="7">
        <v>1</v>
      </c>
      <c r="P3267" s="7" t="s">
        <v>43</v>
      </c>
      <c r="Q3267" s="7">
        <v>18.99</v>
      </c>
      <c r="R3267" s="7"/>
      <c r="S3267" s="7"/>
      <c r="T3267" s="7"/>
      <c r="U3267" s="7"/>
      <c r="V3267" s="7"/>
      <c r="W3267" s="7"/>
      <c r="X3267" s="7"/>
      <c r="Y3267" s="7" t="s">
        <v>15821</v>
      </c>
      <c r="Z3267" s="7" t="s">
        <v>15822</v>
      </c>
      <c r="AA3267" s="7">
        <v>43785</v>
      </c>
      <c r="AB3267" s="7" t="s">
        <v>71</v>
      </c>
      <c r="AC3267" s="7"/>
      <c r="AD3267" s="7" t="b">
        <v>0</v>
      </c>
      <c r="AE3267" s="7"/>
      <c r="AF3267" s="7"/>
      <c r="AG3267" s="12">
        <f>DATEVALUE(LEFT(C3267,10))</f>
        <v>43331</v>
      </c>
    </row>
    <row r="3268" spans="1:33">
      <c r="A3268" s="7" t="s">
        <v>15823</v>
      </c>
      <c r="B3268" s="7" t="s">
        <v>15823</v>
      </c>
      <c r="C3268" s="7" t="s">
        <v>15824</v>
      </c>
      <c r="D3268" s="7" t="s">
        <v>15825</v>
      </c>
      <c r="E3268" s="7" t="s">
        <v>13474</v>
      </c>
      <c r="F3268" s="7" t="s">
        <v>37</v>
      </c>
      <c r="G3268" s="7" t="s">
        <v>65</v>
      </c>
      <c r="H3268" s="7"/>
      <c r="I3268" s="7"/>
      <c r="J3268" s="7" t="s">
        <v>39</v>
      </c>
      <c r="K3268" s="7" t="s">
        <v>7357</v>
      </c>
      <c r="L3268" s="7" t="s">
        <v>7358</v>
      </c>
      <c r="M3268" s="7" t="s">
        <v>7359</v>
      </c>
      <c r="N3268" s="7" t="s">
        <v>962</v>
      </c>
      <c r="O3268" s="7">
        <v>1</v>
      </c>
      <c r="P3268" s="7" t="s">
        <v>43</v>
      </c>
      <c r="Q3268" s="7">
        <v>19.99</v>
      </c>
      <c r="R3268" s="7"/>
      <c r="S3268" s="7"/>
      <c r="T3268" s="7"/>
      <c r="U3268" s="7"/>
      <c r="V3268" s="7"/>
      <c r="W3268" s="7"/>
      <c r="X3268" s="7"/>
      <c r="Y3268" s="7" t="s">
        <v>15826</v>
      </c>
      <c r="Z3268" s="7" t="s">
        <v>15827</v>
      </c>
      <c r="AA3268" s="7">
        <v>23620</v>
      </c>
      <c r="AB3268" s="7" t="s">
        <v>71</v>
      </c>
      <c r="AC3268" s="7"/>
      <c r="AD3268" s="7" t="b">
        <v>0</v>
      </c>
      <c r="AE3268" s="7"/>
      <c r="AF3268" s="7"/>
      <c r="AG3268" s="12">
        <f>DATEVALUE(LEFT(C3268,10))</f>
        <v>43331</v>
      </c>
    </row>
    <row r="3269" spans="1:33">
      <c r="A3269" s="7" t="s">
        <v>15828</v>
      </c>
      <c r="B3269" s="7" t="s">
        <v>15828</v>
      </c>
      <c r="C3269" s="7" t="s">
        <v>15829</v>
      </c>
      <c r="D3269" s="7" t="s">
        <v>15830</v>
      </c>
      <c r="E3269" s="7" t="s">
        <v>13474</v>
      </c>
      <c r="F3269" s="7" t="s">
        <v>37</v>
      </c>
      <c r="G3269" s="7" t="s">
        <v>65</v>
      </c>
      <c r="H3269" s="7"/>
      <c r="I3269" s="7"/>
      <c r="J3269" s="7" t="s">
        <v>39</v>
      </c>
      <c r="K3269" s="7" t="s">
        <v>2009</v>
      </c>
      <c r="L3269" s="7" t="s">
        <v>3093</v>
      </c>
      <c r="M3269" s="7" t="s">
        <v>3094</v>
      </c>
      <c r="N3269" s="7" t="s">
        <v>962</v>
      </c>
      <c r="O3269" s="7">
        <v>1</v>
      </c>
      <c r="P3269" s="7" t="s">
        <v>43</v>
      </c>
      <c r="Q3269" s="7">
        <v>18.99</v>
      </c>
      <c r="R3269" s="7"/>
      <c r="S3269" s="7"/>
      <c r="T3269" s="7"/>
      <c r="U3269" s="7"/>
      <c r="V3269" s="7"/>
      <c r="W3269" s="7"/>
      <c r="X3269" s="7"/>
      <c r="Y3269" s="7" t="s">
        <v>15831</v>
      </c>
      <c r="Z3269" s="7" t="s">
        <v>3005</v>
      </c>
      <c r="AA3269" s="7">
        <v>30740</v>
      </c>
      <c r="AB3269" s="7" t="s">
        <v>71</v>
      </c>
      <c r="AC3269" s="7"/>
      <c r="AD3269" s="7" t="b">
        <v>0</v>
      </c>
      <c r="AE3269" s="7"/>
      <c r="AF3269" s="7"/>
      <c r="AG3269" s="12">
        <f>DATEVALUE(LEFT(C3269,10))</f>
        <v>43331</v>
      </c>
    </row>
    <row r="3270" spans="1:33">
      <c r="A3270" s="7" t="s">
        <v>15832</v>
      </c>
      <c r="B3270" s="7" t="s">
        <v>15832</v>
      </c>
      <c r="C3270" s="7" t="s">
        <v>15833</v>
      </c>
      <c r="D3270" s="7" t="s">
        <v>15834</v>
      </c>
      <c r="E3270" s="7" t="s">
        <v>13474</v>
      </c>
      <c r="F3270" s="7" t="s">
        <v>37</v>
      </c>
      <c r="G3270" s="7" t="s">
        <v>65</v>
      </c>
      <c r="H3270" s="7"/>
      <c r="I3270" s="7"/>
      <c r="J3270" s="7" t="s">
        <v>39</v>
      </c>
      <c r="K3270" s="7" t="s">
        <v>15835</v>
      </c>
      <c r="L3270" s="7" t="s">
        <v>15836</v>
      </c>
      <c r="M3270" s="7" t="s">
        <v>15837</v>
      </c>
      <c r="N3270" s="7" t="s">
        <v>962</v>
      </c>
      <c r="O3270" s="7">
        <v>1</v>
      </c>
      <c r="P3270" s="7" t="s">
        <v>43</v>
      </c>
      <c r="Q3270" s="7">
        <v>14.9</v>
      </c>
      <c r="R3270" s="7"/>
      <c r="S3270" s="7"/>
      <c r="T3270" s="7"/>
      <c r="U3270" s="7"/>
      <c r="V3270" s="7"/>
      <c r="W3270" s="7"/>
      <c r="X3270" s="7"/>
      <c r="Y3270" s="7" t="s">
        <v>15838</v>
      </c>
      <c r="Z3270" s="7" t="s">
        <v>15839</v>
      </c>
      <c r="AA3270" s="7">
        <v>17493</v>
      </c>
      <c r="AB3270" s="7" t="s">
        <v>71</v>
      </c>
      <c r="AC3270" s="7"/>
      <c r="AD3270" s="7" t="b">
        <v>0</v>
      </c>
      <c r="AE3270" s="7"/>
      <c r="AF3270" s="7"/>
      <c r="AG3270" s="12">
        <f>DATEVALUE(LEFT(C3270,10))</f>
        <v>43331</v>
      </c>
    </row>
    <row r="3271" spans="1:33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12"/>
    </row>
    <row r="3272" spans="1:33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12"/>
    </row>
    <row r="3273" spans="1:33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12"/>
    </row>
    <row r="3274" spans="1:33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12"/>
    </row>
    <row r="3275" spans="1:33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12"/>
    </row>
    <row r="3276" spans="1:33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12"/>
    </row>
    <row r="3277" spans="1:33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12"/>
    </row>
    <row r="3278" spans="1:33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12"/>
    </row>
    <row r="3279" spans="1:33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12"/>
    </row>
    <row r="3280" spans="1:33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12"/>
    </row>
    <row r="3281" spans="1:33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12"/>
    </row>
    <row r="3282" spans="1:33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12"/>
    </row>
    <row r="3283" spans="1:33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12"/>
    </row>
    <row r="3284" spans="1:33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12"/>
    </row>
    <row r="3285" spans="1:33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12"/>
    </row>
    <row r="3286" spans="1:33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12"/>
    </row>
    <row r="3287" spans="1:33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12"/>
    </row>
    <row r="3288" spans="1:33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12"/>
    </row>
    <row r="3289" spans="1:33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12"/>
    </row>
    <row r="3290" spans="1:33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12"/>
    </row>
    <row r="3291" spans="1:33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12"/>
    </row>
    <row r="3292" spans="1:33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12"/>
    </row>
    <row r="3293" spans="1:33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12"/>
    </row>
    <row r="3294" spans="1:33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12"/>
    </row>
    <row r="3295" spans="1:33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12"/>
    </row>
    <row r="3296" spans="1:33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12"/>
    </row>
    <row r="3297" spans="1:33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12"/>
    </row>
    <row r="3298" spans="1:33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12"/>
    </row>
    <row r="3299" spans="1:33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12"/>
    </row>
    <row r="3300" spans="1:33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12"/>
    </row>
    <row r="3301" spans="1:33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12"/>
    </row>
    <row r="3302" spans="1:33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12"/>
    </row>
    <row r="3303" spans="1:33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12"/>
    </row>
    <row r="3304" spans="1:33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12"/>
    </row>
    <row r="3305" spans="1:33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12"/>
    </row>
    <row r="3306" spans="1:33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12"/>
    </row>
    <row r="3307" spans="1:33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12"/>
    </row>
    <row r="3308" spans="1:33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12"/>
    </row>
    <row r="3309" spans="1:33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12"/>
    </row>
    <row r="3310" spans="1:33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12"/>
    </row>
    <row r="3311" spans="1:33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12"/>
    </row>
    <row r="3312" spans="1:33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12"/>
    </row>
    <row r="3313" spans="1:33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12"/>
    </row>
    <row r="3314" spans="1:33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12"/>
    </row>
    <row r="3315" spans="1:33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12"/>
    </row>
    <row r="3316" spans="1:33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12"/>
    </row>
    <row r="3317" spans="1:33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12"/>
    </row>
    <row r="3318" spans="1:33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12"/>
    </row>
    <row r="3319" spans="1:33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12"/>
    </row>
    <row r="3320" spans="1:33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12"/>
    </row>
    <row r="3321" spans="1:33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12"/>
    </row>
    <row r="3322" spans="1:33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12"/>
    </row>
    <row r="3323" spans="1:33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12"/>
    </row>
    <row r="3324" spans="1:33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12"/>
    </row>
    <row r="3325" spans="1:33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12"/>
    </row>
    <row r="3326" spans="1:33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12"/>
    </row>
    <row r="3327" spans="1:33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12"/>
    </row>
    <row r="3328" spans="1:33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12"/>
    </row>
    <row r="3329" spans="1:33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12"/>
    </row>
    <row r="3330" spans="1:33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12"/>
    </row>
    <row r="3331" spans="1:33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12"/>
    </row>
    <row r="3332" spans="1:33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12"/>
    </row>
    <row r="3333" spans="1:33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12"/>
    </row>
    <row r="3334" spans="1:33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12"/>
    </row>
    <row r="3335" spans="1:33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12"/>
    </row>
    <row r="3336" spans="1:33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12"/>
    </row>
    <row r="3337" spans="1:33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12"/>
    </row>
    <row r="3338" spans="1:33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12"/>
    </row>
    <row r="3339" spans="1:33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12"/>
    </row>
    <row r="3340" spans="1:33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12"/>
    </row>
    <row r="3341" spans="1:33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12"/>
    </row>
    <row r="3342" spans="1:33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12"/>
    </row>
    <row r="3343" spans="1:33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12"/>
    </row>
    <row r="3344" spans="1:33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12"/>
    </row>
    <row r="3345" spans="1:33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12"/>
    </row>
    <row r="3346" spans="1:33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12"/>
    </row>
    <row r="3347" spans="1:33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12"/>
    </row>
    <row r="3348" spans="1:33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12"/>
    </row>
    <row r="3349" spans="1:33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12"/>
    </row>
    <row r="3350" spans="1:33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12"/>
    </row>
    <row r="3351" spans="1:33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12"/>
    </row>
    <row r="3352" spans="1:33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12"/>
    </row>
    <row r="3353" spans="1:33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12"/>
    </row>
    <row r="3354" spans="1:33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12"/>
    </row>
    <row r="3355" spans="1:33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12"/>
    </row>
    <row r="3356" spans="1:33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12"/>
    </row>
    <row r="3357" spans="1:33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12"/>
    </row>
    <row r="3358" spans="1:33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12"/>
    </row>
    <row r="3359" spans="1:33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12"/>
    </row>
    <row r="3360" spans="1:33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12"/>
    </row>
    <row r="3361" spans="1:33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12"/>
    </row>
    <row r="3362" spans="1:33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12"/>
    </row>
    <row r="3363" spans="1:33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12"/>
    </row>
    <row r="3364" spans="1:33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12"/>
    </row>
    <row r="3365" spans="1:33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12"/>
    </row>
    <row r="3366" spans="1:33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12"/>
    </row>
    <row r="3367" spans="1:33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12"/>
    </row>
    <row r="3368" spans="1:33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12"/>
    </row>
    <row r="3369" spans="1:33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12"/>
    </row>
    <row r="3370" spans="1:33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12"/>
    </row>
    <row r="3371" spans="1:33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12"/>
    </row>
    <row r="3372" spans="1:33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12"/>
    </row>
    <row r="3373" spans="1:33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12"/>
    </row>
    <row r="3374" spans="1:33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12"/>
    </row>
    <row r="3375" spans="1:33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12"/>
    </row>
    <row r="3376" spans="1:33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12"/>
    </row>
    <row r="3377" spans="1:33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12"/>
    </row>
    <row r="3378" spans="1:33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12"/>
    </row>
    <row r="3379" spans="1:33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12"/>
    </row>
    <row r="3380" spans="1:33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12"/>
    </row>
    <row r="3381" spans="1:33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12"/>
    </row>
    <row r="3382" spans="1:33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12"/>
    </row>
    <row r="3383" spans="1:33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12"/>
    </row>
    <row r="3384" spans="1:33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12"/>
    </row>
    <row r="3385" spans="1:33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12"/>
    </row>
    <row r="3386" spans="1:33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12"/>
    </row>
    <row r="3387" spans="1:33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12"/>
    </row>
    <row r="3388" spans="1:33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12"/>
    </row>
    <row r="3389" spans="1:33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12"/>
    </row>
    <row r="3390" spans="1:33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12"/>
    </row>
    <row r="3391" spans="1:33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12"/>
    </row>
    <row r="3392" spans="1:33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12"/>
    </row>
    <row r="3393" spans="1:33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12"/>
    </row>
    <row r="3394" spans="1:33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12"/>
    </row>
    <row r="3395" spans="1:33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12"/>
    </row>
    <row r="3396" spans="1:33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12"/>
    </row>
    <row r="3397" spans="1:33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12"/>
    </row>
    <row r="3398" spans="1:33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12"/>
    </row>
    <row r="3399" spans="1:33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  <c r="AF3399" s="7"/>
      <c r="AG3399" s="12"/>
    </row>
    <row r="3400" spans="1:33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  <c r="AF3400" s="7"/>
      <c r="AG3400" s="12"/>
    </row>
    <row r="3401" spans="1:33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  <c r="AF3401" s="7"/>
      <c r="AG3401" s="12"/>
    </row>
    <row r="3402" spans="1:33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  <c r="AF3402" s="7"/>
      <c r="AG3402" s="12"/>
    </row>
    <row r="3403" spans="1:33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  <c r="AF3403" s="7"/>
      <c r="AG3403" s="12"/>
    </row>
    <row r="3404" spans="1:33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  <c r="AF3404" s="7"/>
      <c r="AG3404" s="12"/>
    </row>
    <row r="3405" spans="1:33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  <c r="AD3405" s="7"/>
      <c r="AE3405" s="7"/>
      <c r="AF3405" s="7"/>
      <c r="AG3405" s="12"/>
    </row>
    <row r="3406" spans="1:33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  <c r="AD3406" s="7"/>
      <c r="AE3406" s="7"/>
      <c r="AF3406" s="7"/>
      <c r="AG3406" s="12"/>
    </row>
    <row r="3407" spans="1:33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  <c r="AD3407" s="7"/>
      <c r="AE3407" s="7"/>
      <c r="AF3407" s="7"/>
      <c r="AG3407" s="12"/>
    </row>
    <row r="3408" spans="1:33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  <c r="AD3408" s="7"/>
      <c r="AE3408" s="7"/>
      <c r="AF3408" s="7"/>
      <c r="AG3408" s="12"/>
    </row>
    <row r="3409" spans="1:33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  <c r="AD3409" s="7"/>
      <c r="AE3409" s="7"/>
      <c r="AF3409" s="7"/>
      <c r="AG3409" s="12"/>
    </row>
    <row r="3410" spans="1:33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  <c r="AD3410" s="7"/>
      <c r="AE3410" s="7"/>
      <c r="AF3410" s="7"/>
      <c r="AG3410" s="12"/>
    </row>
    <row r="3411" spans="1:33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  <c r="AD3411" s="7"/>
      <c r="AE3411" s="7"/>
      <c r="AF3411" s="7"/>
      <c r="AG3411" s="12"/>
    </row>
    <row r="3412" spans="1:33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  <c r="AD3412" s="7"/>
      <c r="AE3412" s="7"/>
      <c r="AF3412" s="7"/>
      <c r="AG3412" s="12"/>
    </row>
    <row r="3413" spans="1:33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  <c r="AD3413" s="7"/>
      <c r="AE3413" s="7"/>
      <c r="AF3413" s="7"/>
      <c r="AG3413" s="12"/>
    </row>
    <row r="3414" spans="1:33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  <c r="AD3414" s="7"/>
      <c r="AE3414" s="7"/>
      <c r="AF3414" s="7"/>
      <c r="AG3414" s="12"/>
    </row>
    <row r="3415" spans="1:33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  <c r="AD3415" s="7"/>
      <c r="AE3415" s="7"/>
      <c r="AF3415" s="7"/>
      <c r="AG3415" s="12"/>
    </row>
    <row r="3416" spans="1:33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  <c r="AD3416" s="7"/>
      <c r="AE3416" s="7"/>
      <c r="AF3416" s="7"/>
      <c r="AG3416" s="12"/>
    </row>
    <row r="3417" spans="1:33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  <c r="AD3417" s="7"/>
      <c r="AE3417" s="7"/>
      <c r="AF3417" s="7"/>
      <c r="AG3417" s="12"/>
    </row>
    <row r="3418" spans="1:33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  <c r="AD3418" s="7"/>
      <c r="AE3418" s="7"/>
      <c r="AF3418" s="7"/>
      <c r="AG3418" s="12"/>
    </row>
    <row r="3419" spans="1:33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  <c r="AD3419" s="7"/>
      <c r="AE3419" s="7"/>
      <c r="AF3419" s="7"/>
      <c r="AG3419" s="12"/>
    </row>
    <row r="3420" spans="1:33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  <c r="AD3420" s="7"/>
      <c r="AE3420" s="7"/>
      <c r="AF3420" s="7"/>
      <c r="AG3420" s="12"/>
    </row>
    <row r="3421" spans="1:33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  <c r="AD3421" s="7"/>
      <c r="AE3421" s="7"/>
      <c r="AF3421" s="7"/>
      <c r="AG3421" s="12"/>
    </row>
    <row r="3422" spans="1:33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  <c r="AD3422" s="7"/>
      <c r="AE3422" s="7"/>
      <c r="AF3422" s="7"/>
      <c r="AG3422" s="12"/>
    </row>
    <row r="3423" spans="1:33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  <c r="AD3423" s="7"/>
      <c r="AE3423" s="7"/>
      <c r="AF3423" s="7"/>
      <c r="AG3423" s="12"/>
    </row>
    <row r="3424" spans="1:33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  <c r="AD3424" s="7"/>
      <c r="AE3424" s="7"/>
      <c r="AF3424" s="7"/>
      <c r="AG3424" s="12"/>
    </row>
    <row r="3425" spans="1:33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  <c r="AD3425" s="7"/>
      <c r="AE3425" s="7"/>
      <c r="AF3425" s="7"/>
      <c r="AG3425" s="12"/>
    </row>
    <row r="3426" spans="1:33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  <c r="AD3426" s="7"/>
      <c r="AE3426" s="7"/>
      <c r="AF3426" s="7"/>
      <c r="AG3426" s="12"/>
    </row>
    <row r="3427" spans="1:33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  <c r="AD3427" s="7"/>
      <c r="AE3427" s="7"/>
      <c r="AF3427" s="7"/>
      <c r="AG3427" s="12"/>
    </row>
    <row r="3428" spans="1:33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  <c r="AD3428" s="7"/>
      <c r="AE3428" s="7"/>
      <c r="AF3428" s="7"/>
      <c r="AG3428" s="12"/>
    </row>
    <row r="3429" spans="1:33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  <c r="AD3429" s="7"/>
      <c r="AE3429" s="7"/>
      <c r="AF3429" s="7"/>
      <c r="AG3429" s="12"/>
    </row>
    <row r="3430" spans="1:33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  <c r="AD3430" s="7"/>
      <c r="AE3430" s="7"/>
      <c r="AF3430" s="7"/>
      <c r="AG3430" s="12"/>
    </row>
    <row r="3431" spans="1:33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  <c r="AD3431" s="7"/>
      <c r="AE3431" s="7"/>
      <c r="AF3431" s="7"/>
      <c r="AG3431" s="12"/>
    </row>
    <row r="3432" spans="1:33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  <c r="AD3432" s="7"/>
      <c r="AE3432" s="7"/>
      <c r="AF3432" s="7"/>
      <c r="AG3432" s="12"/>
    </row>
    <row r="3433" spans="1:33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  <c r="AD3433" s="7"/>
      <c r="AE3433" s="7"/>
      <c r="AF3433" s="7"/>
      <c r="AG3433" s="12"/>
    </row>
    <row r="3434" spans="1:33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  <c r="AD3434" s="7"/>
      <c r="AE3434" s="7"/>
      <c r="AF3434" s="7"/>
      <c r="AG3434" s="12"/>
    </row>
    <row r="3435" spans="1:33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  <c r="AD3435" s="7"/>
      <c r="AE3435" s="7"/>
      <c r="AF3435" s="7"/>
      <c r="AG3435" s="12"/>
    </row>
    <row r="3436" spans="1:33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  <c r="AD3436" s="7"/>
      <c r="AE3436" s="7"/>
      <c r="AF3436" s="7"/>
      <c r="AG3436" s="12"/>
    </row>
    <row r="3437" spans="1:33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  <c r="AD3437" s="7"/>
      <c r="AE3437" s="7"/>
      <c r="AF3437" s="7"/>
      <c r="AG3437" s="12"/>
    </row>
    <row r="3438" spans="1:33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  <c r="AD3438" s="7"/>
      <c r="AE3438" s="7"/>
      <c r="AF3438" s="7"/>
      <c r="AG3438" s="12"/>
    </row>
    <row r="3439" spans="1:33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  <c r="AD3439" s="7"/>
      <c r="AE3439" s="7"/>
      <c r="AF3439" s="7"/>
      <c r="AG3439" s="12"/>
    </row>
    <row r="3440" spans="1:33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  <c r="AD3440" s="7"/>
      <c r="AE3440" s="7"/>
      <c r="AF3440" s="7"/>
      <c r="AG3440" s="12"/>
    </row>
    <row r="3441" spans="1:33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  <c r="AD3441" s="7"/>
      <c r="AE3441" s="7"/>
      <c r="AF3441" s="7"/>
      <c r="AG3441" s="12"/>
    </row>
    <row r="3442" spans="1:33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  <c r="AD3442" s="7"/>
      <c r="AE3442" s="7"/>
      <c r="AF3442" s="7"/>
      <c r="AG3442" s="12"/>
    </row>
    <row r="3443" spans="1:33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  <c r="AD3443" s="7"/>
      <c r="AE3443" s="7"/>
      <c r="AF3443" s="7"/>
      <c r="AG3443" s="12"/>
    </row>
    <row r="3444" spans="1:33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  <c r="AD3444" s="7"/>
      <c r="AE3444" s="7"/>
      <c r="AF3444" s="7"/>
      <c r="AG3444" s="12"/>
    </row>
    <row r="3445" spans="1:33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  <c r="AD3445" s="7"/>
      <c r="AE3445" s="7"/>
      <c r="AF3445" s="7"/>
      <c r="AG3445" s="12"/>
    </row>
    <row r="3446" spans="1:33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  <c r="AD3446" s="7"/>
      <c r="AE3446" s="7"/>
      <c r="AF3446" s="7"/>
      <c r="AG3446" s="12"/>
    </row>
    <row r="3447" spans="1:33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  <c r="AD3447" s="7"/>
      <c r="AE3447" s="7"/>
      <c r="AF3447" s="7"/>
      <c r="AG3447" s="12"/>
    </row>
    <row r="3448" spans="1:33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  <c r="AD3448" s="7"/>
      <c r="AE3448" s="7"/>
      <c r="AF3448" s="7"/>
      <c r="AG3448" s="12"/>
    </row>
    <row r="3449" spans="1:33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  <c r="AD3449" s="7"/>
      <c r="AE3449" s="7"/>
      <c r="AF3449" s="7"/>
      <c r="AG3449" s="12"/>
    </row>
    <row r="3450" spans="1:33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  <c r="AD3450" s="7"/>
      <c r="AE3450" s="7"/>
      <c r="AF3450" s="7"/>
      <c r="AG3450" s="12"/>
    </row>
    <row r="3451" spans="1:33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  <c r="AD3451" s="7"/>
      <c r="AE3451" s="7"/>
      <c r="AF3451" s="7"/>
      <c r="AG3451" s="12"/>
    </row>
    <row r="3452" spans="1:33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  <c r="AD3452" s="7"/>
      <c r="AE3452" s="7"/>
      <c r="AF3452" s="7"/>
      <c r="AG3452" s="12"/>
    </row>
    <row r="3453" spans="1:33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  <c r="AD3453" s="7"/>
      <c r="AE3453" s="7"/>
      <c r="AF3453" s="7"/>
      <c r="AG3453" s="12"/>
    </row>
    <row r="3454" spans="1:33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  <c r="AD3454" s="7"/>
      <c r="AE3454" s="7"/>
      <c r="AF3454" s="7"/>
      <c r="AG3454" s="12"/>
    </row>
    <row r="3455" spans="1:33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  <c r="AD3455" s="7"/>
      <c r="AE3455" s="7"/>
      <c r="AF3455" s="7"/>
      <c r="AG3455" s="12"/>
    </row>
    <row r="3456" spans="1:33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  <c r="AD3456" s="7"/>
      <c r="AE3456" s="7"/>
      <c r="AF3456" s="7"/>
      <c r="AG3456" s="12"/>
    </row>
    <row r="3457" spans="1:33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  <c r="AD3457" s="7"/>
      <c r="AE3457" s="7"/>
      <c r="AF3457" s="7"/>
      <c r="AG3457" s="12"/>
    </row>
    <row r="3458" spans="1:33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  <c r="AD3458" s="7"/>
      <c r="AE3458" s="7"/>
      <c r="AF3458" s="7"/>
      <c r="AG3458" s="12"/>
    </row>
    <row r="3459" spans="1:33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  <c r="AD3459" s="7"/>
      <c r="AE3459" s="7"/>
      <c r="AF3459" s="7"/>
      <c r="AG3459" s="12"/>
    </row>
    <row r="3460" spans="1:33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  <c r="AD3460" s="7"/>
      <c r="AE3460" s="7"/>
      <c r="AF3460" s="7"/>
      <c r="AG3460" s="12"/>
    </row>
    <row r="3461" spans="1:33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  <c r="AD3461" s="7"/>
      <c r="AE3461" s="7"/>
      <c r="AF3461" s="7"/>
      <c r="AG3461" s="12"/>
    </row>
    <row r="3462" spans="1:33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  <c r="AD3462" s="7"/>
      <c r="AE3462" s="7"/>
      <c r="AF3462" s="7"/>
      <c r="AG3462" s="12"/>
    </row>
    <row r="3463" spans="1:33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  <c r="AD3463" s="7"/>
      <c r="AE3463" s="7"/>
      <c r="AF3463" s="7"/>
      <c r="AG3463" s="12"/>
    </row>
    <row r="3464" spans="1:33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  <c r="AD3464" s="7"/>
      <c r="AE3464" s="7"/>
      <c r="AF3464" s="7"/>
      <c r="AG3464" s="12"/>
    </row>
    <row r="3465" spans="1:33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  <c r="AD3465" s="7"/>
      <c r="AE3465" s="7"/>
      <c r="AF3465" s="7"/>
      <c r="AG3465" s="12"/>
    </row>
    <row r="3466" spans="1:33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  <c r="AD3466" s="7"/>
      <c r="AE3466" s="7"/>
      <c r="AF3466" s="7"/>
      <c r="AG3466" s="12"/>
    </row>
    <row r="3467" spans="1:33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  <c r="AD3467" s="7"/>
      <c r="AE3467" s="7"/>
      <c r="AF3467" s="7"/>
      <c r="AG3467" s="12"/>
    </row>
    <row r="3468" spans="1:33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  <c r="AD3468" s="7"/>
      <c r="AE3468" s="7"/>
      <c r="AF3468" s="7"/>
      <c r="AG3468" s="12"/>
    </row>
    <row r="3469" spans="1:33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  <c r="AD3469" s="7"/>
      <c r="AE3469" s="7"/>
      <c r="AF3469" s="7"/>
      <c r="AG3469" s="12"/>
    </row>
    <row r="3470" spans="1:33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  <c r="AD3470" s="7"/>
      <c r="AE3470" s="7"/>
      <c r="AF3470" s="7"/>
      <c r="AG3470" s="12"/>
    </row>
    <row r="3471" spans="1:33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  <c r="AD3471" s="7"/>
      <c r="AE3471" s="7"/>
      <c r="AF3471" s="7"/>
      <c r="AG3471" s="12"/>
    </row>
    <row r="3472" spans="1:33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  <c r="AD3472" s="7"/>
      <c r="AE3472" s="7"/>
      <c r="AF3472" s="7"/>
      <c r="AG3472" s="12"/>
    </row>
    <row r="3473" spans="1:33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  <c r="AD3473" s="7"/>
      <c r="AE3473" s="7"/>
      <c r="AF3473" s="7"/>
      <c r="AG3473" s="12"/>
    </row>
    <row r="3474" spans="1:33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  <c r="AD3474" s="7"/>
      <c r="AE3474" s="7"/>
      <c r="AF3474" s="7"/>
      <c r="AG3474" s="12"/>
    </row>
    <row r="3475" spans="1:33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  <c r="AD3475" s="7"/>
      <c r="AE3475" s="7"/>
      <c r="AF3475" s="7"/>
      <c r="AG3475" s="12"/>
    </row>
    <row r="3476" spans="1:33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  <c r="AD3476" s="7"/>
      <c r="AE3476" s="7"/>
      <c r="AF3476" s="7"/>
      <c r="AG3476" s="12"/>
    </row>
    <row r="3477" spans="1:33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  <c r="AD3477" s="7"/>
      <c r="AE3477" s="7"/>
      <c r="AF3477" s="7"/>
      <c r="AG3477" s="12"/>
    </row>
    <row r="3478" spans="1:33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  <c r="AD3478" s="7"/>
      <c r="AE3478" s="7"/>
      <c r="AF3478" s="7"/>
      <c r="AG3478" s="12"/>
    </row>
    <row r="3479" spans="1:33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  <c r="AD3479" s="7"/>
      <c r="AE3479" s="7"/>
      <c r="AF3479" s="7"/>
      <c r="AG3479" s="12"/>
    </row>
    <row r="3480" spans="1:33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  <c r="AD3480" s="7"/>
      <c r="AE3480" s="7"/>
      <c r="AF3480" s="7"/>
      <c r="AG3480" s="12"/>
    </row>
    <row r="3481" spans="1:33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  <c r="AD3481" s="7"/>
      <c r="AE3481" s="7"/>
      <c r="AF3481" s="7"/>
      <c r="AG3481" s="12"/>
    </row>
    <row r="3482" spans="1:33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  <c r="AD3482" s="7"/>
      <c r="AE3482" s="7"/>
      <c r="AF3482" s="7"/>
      <c r="AG3482" s="12"/>
    </row>
    <row r="3483" spans="1:33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  <c r="AD3483" s="7"/>
      <c r="AE3483" s="7"/>
      <c r="AF3483" s="7"/>
      <c r="AG3483" s="12"/>
    </row>
    <row r="3484" spans="1:33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  <c r="AD3484" s="7"/>
      <c r="AE3484" s="7"/>
      <c r="AF3484" s="7"/>
      <c r="AG3484" s="12"/>
    </row>
    <row r="3485" spans="1:33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  <c r="AD3485" s="7"/>
      <c r="AE3485" s="7"/>
      <c r="AF3485" s="7"/>
      <c r="AG3485" s="12"/>
    </row>
    <row r="3486" spans="1:33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  <c r="AD3486" s="7"/>
      <c r="AE3486" s="7"/>
      <c r="AF3486" s="7"/>
      <c r="AG3486" s="12"/>
    </row>
    <row r="3487" spans="1:33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  <c r="AD3487" s="7"/>
      <c r="AE3487" s="7"/>
      <c r="AF3487" s="7"/>
      <c r="AG3487" s="12"/>
    </row>
    <row r="3488" spans="1:33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  <c r="AD3488" s="7"/>
      <c r="AE3488" s="7"/>
      <c r="AF3488" s="7"/>
      <c r="AG3488" s="12"/>
    </row>
    <row r="3489" spans="1:33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  <c r="AD3489" s="7"/>
      <c r="AE3489" s="7"/>
      <c r="AF3489" s="7"/>
      <c r="AG3489" s="12"/>
    </row>
    <row r="3490" spans="1:33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  <c r="AD3490" s="7"/>
      <c r="AE3490" s="7"/>
      <c r="AF3490" s="7"/>
      <c r="AG3490" s="12"/>
    </row>
    <row r="3491" spans="1:33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  <c r="AD3491" s="7"/>
      <c r="AE3491" s="7"/>
      <c r="AF3491" s="7"/>
      <c r="AG3491" s="12"/>
    </row>
    <row r="3492" spans="1:33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  <c r="AD3492" s="7"/>
      <c r="AE3492" s="7"/>
      <c r="AF3492" s="7"/>
      <c r="AG3492" s="12"/>
    </row>
    <row r="3493" spans="1:33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  <c r="AD3493" s="7"/>
      <c r="AE3493" s="7"/>
      <c r="AF3493" s="7"/>
      <c r="AG3493" s="12"/>
    </row>
    <row r="3494" spans="1:33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  <c r="AD3494" s="7"/>
      <c r="AE3494" s="7"/>
      <c r="AF3494" s="7"/>
      <c r="AG3494" s="12"/>
    </row>
    <row r="3495" spans="1:33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  <c r="AD3495" s="7"/>
      <c r="AE3495" s="7"/>
      <c r="AF3495" s="7"/>
      <c r="AG3495" s="12"/>
    </row>
    <row r="3496" spans="1:33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  <c r="AD3496" s="7"/>
      <c r="AE3496" s="7"/>
      <c r="AF3496" s="7"/>
      <c r="AG3496" s="12"/>
    </row>
    <row r="3497" spans="1:33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  <c r="AD3497" s="7"/>
      <c r="AE3497" s="7"/>
      <c r="AF3497" s="7"/>
      <c r="AG3497" s="12"/>
    </row>
    <row r="3498" spans="1:33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  <c r="AD3498" s="7"/>
      <c r="AE3498" s="7"/>
      <c r="AF3498" s="7"/>
      <c r="AG3498" s="12"/>
    </row>
    <row r="3499" spans="1:33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  <c r="AD3499" s="7"/>
      <c r="AE3499" s="7"/>
      <c r="AF3499" s="7"/>
      <c r="AG3499" s="12"/>
    </row>
    <row r="3500" spans="1:33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  <c r="AD3500" s="7"/>
      <c r="AE3500" s="7"/>
      <c r="AF3500" s="7"/>
      <c r="AG3500" s="12"/>
    </row>
    <row r="3501" spans="1:33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  <c r="AD3501" s="7"/>
      <c r="AE3501" s="7"/>
      <c r="AF3501" s="7"/>
      <c r="AG3501" s="12"/>
    </row>
    <row r="3502" spans="1:33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  <c r="AD3502" s="7"/>
      <c r="AE3502" s="7"/>
      <c r="AF3502" s="7"/>
      <c r="AG3502" s="12"/>
    </row>
    <row r="3503" spans="1:33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  <c r="AD3503" s="7"/>
      <c r="AE3503" s="7"/>
      <c r="AF3503" s="7"/>
      <c r="AG3503" s="12"/>
    </row>
    <row r="3504" spans="1:33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  <c r="AD3504" s="7"/>
      <c r="AE3504" s="7"/>
      <c r="AF3504" s="7"/>
      <c r="AG3504" s="12"/>
    </row>
    <row r="3505" spans="1:33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  <c r="AD3505" s="7"/>
      <c r="AE3505" s="7"/>
      <c r="AF3505" s="7"/>
      <c r="AG3505" s="12"/>
    </row>
    <row r="3506" spans="1:33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  <c r="AD3506" s="7"/>
      <c r="AE3506" s="7"/>
      <c r="AF3506" s="7"/>
      <c r="AG3506" s="12"/>
    </row>
    <row r="3507" spans="1:33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  <c r="AD3507" s="7"/>
      <c r="AE3507" s="7"/>
      <c r="AF3507" s="7"/>
      <c r="AG3507" s="12"/>
    </row>
    <row r="3508" spans="1:33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  <c r="AD3508" s="7"/>
      <c r="AE3508" s="7"/>
      <c r="AF3508" s="7"/>
      <c r="AG3508" s="12"/>
    </row>
    <row r="3509" spans="1:33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  <c r="AD3509" s="7"/>
      <c r="AE3509" s="7"/>
      <c r="AF3509" s="7"/>
      <c r="AG3509" s="12"/>
    </row>
    <row r="3510" spans="1:33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  <c r="AD3510" s="7"/>
      <c r="AE3510" s="7"/>
      <c r="AF3510" s="7"/>
      <c r="AG3510" s="12"/>
    </row>
    <row r="3511" spans="1:33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  <c r="AD3511" s="7"/>
      <c r="AE3511" s="7"/>
      <c r="AF3511" s="7"/>
      <c r="AG3511" s="12"/>
    </row>
    <row r="3512" spans="1:33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  <c r="AD3512" s="7"/>
      <c r="AE3512" s="7"/>
      <c r="AF3512" s="7"/>
      <c r="AG3512" s="12"/>
    </row>
    <row r="3513" spans="1:33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  <c r="AD3513" s="7"/>
      <c r="AE3513" s="7"/>
      <c r="AF3513" s="7"/>
      <c r="AG3513" s="12"/>
    </row>
    <row r="3514" spans="1:33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  <c r="AD3514" s="7"/>
      <c r="AE3514" s="7"/>
      <c r="AF3514" s="7"/>
      <c r="AG3514" s="12"/>
    </row>
    <row r="3515" spans="1:33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  <c r="AD3515" s="7"/>
      <c r="AE3515" s="7"/>
      <c r="AF3515" s="7"/>
      <c r="AG3515" s="12"/>
    </row>
    <row r="3516" spans="1:33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  <c r="AD3516" s="7"/>
      <c r="AE3516" s="7"/>
      <c r="AF3516" s="7"/>
      <c r="AG3516" s="12"/>
    </row>
    <row r="3517" spans="1:33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  <c r="AD3517" s="7"/>
      <c r="AE3517" s="7"/>
      <c r="AF3517" s="7"/>
      <c r="AG3517" s="12"/>
    </row>
    <row r="3518" spans="1:33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  <c r="AD3518" s="7"/>
      <c r="AE3518" s="7"/>
      <c r="AF3518" s="7"/>
      <c r="AG3518" s="12"/>
    </row>
    <row r="3519" spans="1:33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  <c r="AD3519" s="7"/>
      <c r="AE3519" s="7"/>
      <c r="AF3519" s="7"/>
      <c r="AG3519" s="12"/>
    </row>
    <row r="3520" spans="1:33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  <c r="AD3520" s="7"/>
      <c r="AE3520" s="7"/>
      <c r="AF3520" s="7"/>
      <c r="AG3520" s="12"/>
    </row>
    <row r="3521" spans="1:33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  <c r="AD3521" s="7"/>
      <c r="AE3521" s="7"/>
      <c r="AF3521" s="7"/>
      <c r="AG3521" s="12"/>
    </row>
    <row r="3522" spans="1:33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  <c r="AD3522" s="7"/>
      <c r="AE3522" s="7"/>
      <c r="AF3522" s="7"/>
      <c r="AG3522" s="12"/>
    </row>
    <row r="3523" spans="1:33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  <c r="AD3523" s="7"/>
      <c r="AE3523" s="7"/>
      <c r="AF3523" s="7"/>
      <c r="AG3523" s="12"/>
    </row>
    <row r="3524" spans="1:33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  <c r="AD3524" s="7"/>
      <c r="AE3524" s="7"/>
      <c r="AF3524" s="7"/>
      <c r="AG3524" s="12"/>
    </row>
    <row r="3525" spans="1:33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  <c r="AD3525" s="7"/>
      <c r="AE3525" s="7"/>
      <c r="AF3525" s="7"/>
      <c r="AG3525" s="12"/>
    </row>
    <row r="3526" spans="1:33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  <c r="AD3526" s="7"/>
      <c r="AE3526" s="7"/>
      <c r="AF3526" s="7"/>
      <c r="AG3526" s="12"/>
    </row>
    <row r="3527" spans="1:33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  <c r="AD3527" s="7"/>
      <c r="AE3527" s="7"/>
      <c r="AF3527" s="7"/>
      <c r="AG3527" s="12"/>
    </row>
    <row r="3528" spans="1:33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  <c r="AD3528" s="7"/>
      <c r="AE3528" s="7"/>
      <c r="AF3528" s="7"/>
      <c r="AG3528" s="12"/>
    </row>
    <row r="3529" spans="1:33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  <c r="AD3529" s="7"/>
      <c r="AE3529" s="7"/>
      <c r="AF3529" s="7"/>
      <c r="AG3529" s="12"/>
    </row>
    <row r="3530" spans="1:33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  <c r="AD3530" s="7"/>
      <c r="AE3530" s="7"/>
      <c r="AF3530" s="7"/>
      <c r="AG3530" s="12"/>
    </row>
    <row r="3531" spans="1:33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  <c r="AD3531" s="7"/>
      <c r="AE3531" s="7"/>
      <c r="AF3531" s="7"/>
      <c r="AG3531" s="12"/>
    </row>
    <row r="3532" spans="1:33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  <c r="AD3532" s="7"/>
      <c r="AE3532" s="7"/>
      <c r="AF3532" s="7"/>
      <c r="AG3532" s="12"/>
    </row>
    <row r="3533" spans="1:33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  <c r="AD3533" s="7"/>
      <c r="AE3533" s="7"/>
      <c r="AF3533" s="7"/>
      <c r="AG3533" s="12"/>
    </row>
    <row r="3534" spans="1:33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  <c r="AD3534" s="7"/>
      <c r="AE3534" s="7"/>
      <c r="AF3534" s="7"/>
      <c r="AG3534" s="12"/>
    </row>
    <row r="3535" spans="1:33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  <c r="AD3535" s="7"/>
      <c r="AE3535" s="7"/>
      <c r="AF3535" s="7"/>
      <c r="AG3535" s="12"/>
    </row>
    <row r="3536" spans="1:33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  <c r="AD3536" s="7"/>
      <c r="AE3536" s="7"/>
      <c r="AF3536" s="7"/>
      <c r="AG3536" s="12"/>
    </row>
    <row r="3537" spans="1:33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  <c r="AD3537" s="7"/>
      <c r="AE3537" s="7"/>
      <c r="AF3537" s="7"/>
      <c r="AG3537" s="12"/>
    </row>
    <row r="3538" spans="1:33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  <c r="AD3538" s="7"/>
      <c r="AE3538" s="7"/>
      <c r="AF3538" s="7"/>
      <c r="AG3538" s="12"/>
    </row>
    <row r="3539" spans="1:33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  <c r="AD3539" s="7"/>
      <c r="AE3539" s="7"/>
      <c r="AF3539" s="7"/>
      <c r="AG3539" s="12"/>
    </row>
    <row r="3540" spans="1:33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  <c r="AD3540" s="7"/>
      <c r="AE3540" s="7"/>
      <c r="AF3540" s="7"/>
      <c r="AG3540" s="12"/>
    </row>
    <row r="3541" spans="1:33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  <c r="AD3541" s="7"/>
      <c r="AE3541" s="7"/>
      <c r="AF3541" s="7"/>
      <c r="AG3541" s="12"/>
    </row>
    <row r="3542" spans="1:33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  <c r="AD3542" s="7"/>
      <c r="AE3542" s="7"/>
      <c r="AF3542" s="7"/>
      <c r="AG3542" s="12"/>
    </row>
    <row r="3543" spans="1:33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  <c r="AD3543" s="7"/>
      <c r="AE3543" s="7"/>
      <c r="AF3543" s="7"/>
      <c r="AG3543" s="12"/>
    </row>
    <row r="3544" spans="1:33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  <c r="AD3544" s="7"/>
      <c r="AE3544" s="7"/>
      <c r="AF3544" s="7"/>
      <c r="AG3544" s="12"/>
    </row>
    <row r="3545" spans="1:33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  <c r="AD3545" s="7"/>
      <c r="AE3545" s="7"/>
      <c r="AF3545" s="7"/>
      <c r="AG3545" s="12"/>
    </row>
    <row r="3546" spans="1:33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  <c r="AD3546" s="7"/>
      <c r="AE3546" s="7"/>
      <c r="AF3546" s="7"/>
      <c r="AG3546" s="12"/>
    </row>
    <row r="3547" spans="1:33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  <c r="AD3547" s="7"/>
      <c r="AE3547" s="7"/>
      <c r="AF3547" s="7"/>
      <c r="AG3547" s="12"/>
    </row>
    <row r="3548" spans="1:33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  <c r="AD3548" s="7"/>
      <c r="AE3548" s="7"/>
      <c r="AF3548" s="7"/>
      <c r="AG3548" s="12"/>
    </row>
    <row r="3549" spans="1:33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  <c r="AD3549" s="7"/>
      <c r="AE3549" s="7"/>
      <c r="AF3549" s="7"/>
      <c r="AG3549" s="12"/>
    </row>
    <row r="3550" spans="1:33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  <c r="AD3550" s="7"/>
      <c r="AE3550" s="7"/>
      <c r="AF3550" s="7"/>
      <c r="AG3550" s="12"/>
    </row>
    <row r="3551" spans="1:33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  <c r="AD3551" s="7"/>
      <c r="AE3551" s="7"/>
      <c r="AF3551" s="7"/>
      <c r="AG3551" s="12"/>
    </row>
    <row r="3552" spans="1:33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  <c r="AD3552" s="7"/>
      <c r="AE3552" s="7"/>
      <c r="AF3552" s="7"/>
      <c r="AG3552" s="12"/>
    </row>
    <row r="3553" spans="1:33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  <c r="AD3553" s="7"/>
      <c r="AE3553" s="7"/>
      <c r="AF3553" s="7"/>
      <c r="AG3553" s="12"/>
    </row>
    <row r="3554" spans="1:33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  <c r="AD3554" s="7"/>
      <c r="AE3554" s="7"/>
      <c r="AF3554" s="7"/>
      <c r="AG3554" s="12"/>
    </row>
    <row r="3555" spans="1:33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  <c r="AD3555" s="7"/>
      <c r="AE3555" s="7"/>
      <c r="AF3555" s="7"/>
      <c r="AG3555" s="12"/>
    </row>
    <row r="3556" spans="1:33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  <c r="AD3556" s="7"/>
      <c r="AE3556" s="7"/>
      <c r="AF3556" s="7"/>
      <c r="AG3556" s="12"/>
    </row>
    <row r="3557" spans="1:33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  <c r="AD3557" s="7"/>
      <c r="AE3557" s="7"/>
      <c r="AF3557" s="7"/>
      <c r="AG3557" s="12"/>
    </row>
    <row r="3558" spans="1:33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  <c r="AD3558" s="7"/>
      <c r="AE3558" s="7"/>
      <c r="AF3558" s="7"/>
      <c r="AG3558" s="12"/>
    </row>
    <row r="3559" spans="1:33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  <c r="AD3559" s="7"/>
      <c r="AE3559" s="7"/>
      <c r="AF3559" s="7"/>
      <c r="AG3559" s="12"/>
    </row>
    <row r="3560" spans="1:33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  <c r="AD3560" s="7"/>
      <c r="AE3560" s="7"/>
      <c r="AF3560" s="7"/>
      <c r="AG3560" s="12"/>
    </row>
    <row r="3561" spans="1:33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  <c r="AD3561" s="7"/>
      <c r="AE3561" s="7"/>
      <c r="AF3561" s="7"/>
      <c r="AG3561" s="12"/>
    </row>
    <row r="3562" spans="1:33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  <c r="AD3562" s="7"/>
      <c r="AE3562" s="7"/>
      <c r="AF3562" s="7"/>
      <c r="AG3562" s="12"/>
    </row>
    <row r="3563" spans="1:33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  <c r="AD3563" s="7"/>
      <c r="AE3563" s="7"/>
      <c r="AF3563" s="7"/>
      <c r="AG3563" s="12"/>
    </row>
    <row r="3564" spans="1:33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  <c r="AD3564" s="7"/>
      <c r="AE3564" s="7"/>
      <c r="AF3564" s="7"/>
      <c r="AG3564" s="12"/>
    </row>
    <row r="3565" spans="1:33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  <c r="AD3565" s="7"/>
      <c r="AE3565" s="7"/>
      <c r="AF3565" s="7"/>
      <c r="AG3565" s="12"/>
    </row>
    <row r="3566" spans="1:33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  <c r="AD3566" s="7"/>
      <c r="AE3566" s="7"/>
      <c r="AF3566" s="7"/>
      <c r="AG3566" s="12"/>
    </row>
    <row r="3567" spans="1:33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  <c r="AD3567" s="7"/>
      <c r="AE3567" s="7"/>
      <c r="AF3567" s="7"/>
      <c r="AG3567" s="12"/>
    </row>
    <row r="3568" spans="1:33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  <c r="AD3568" s="7"/>
      <c r="AE3568" s="7"/>
      <c r="AF3568" s="7"/>
      <c r="AG3568" s="12"/>
    </row>
    <row r="3569" spans="1:33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  <c r="AD3569" s="7"/>
      <c r="AE3569" s="7"/>
      <c r="AF3569" s="7"/>
      <c r="AG3569" s="12"/>
    </row>
    <row r="3570" spans="1:33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  <c r="AD3570" s="7"/>
      <c r="AE3570" s="7"/>
      <c r="AF3570" s="7"/>
      <c r="AG3570" s="12"/>
    </row>
    <row r="3571" spans="1:33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  <c r="AD3571" s="7"/>
      <c r="AE3571" s="7"/>
      <c r="AF3571" s="7"/>
      <c r="AG3571" s="12"/>
    </row>
    <row r="3572" spans="1:33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  <c r="AD3572" s="7"/>
      <c r="AE3572" s="7"/>
      <c r="AF3572" s="7"/>
      <c r="AG3572" s="12"/>
    </row>
    <row r="3573" spans="1:33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  <c r="AD3573" s="7"/>
      <c r="AE3573" s="7"/>
      <c r="AF3573" s="7"/>
      <c r="AG3573" s="12"/>
    </row>
    <row r="3574" spans="1:33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  <c r="AD3574" s="7"/>
      <c r="AE3574" s="7"/>
      <c r="AF3574" s="7"/>
      <c r="AG3574" s="12"/>
    </row>
    <row r="3575" spans="1:33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  <c r="AD3575" s="7"/>
      <c r="AE3575" s="7"/>
      <c r="AF3575" s="7"/>
      <c r="AG3575" s="12"/>
    </row>
    <row r="3576" spans="1:33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  <c r="AD3576" s="7"/>
      <c r="AE3576" s="7"/>
      <c r="AF3576" s="7"/>
      <c r="AG3576" s="12"/>
    </row>
    <row r="3577" spans="1:33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  <c r="AD3577" s="7"/>
      <c r="AE3577" s="7"/>
      <c r="AF3577" s="7"/>
      <c r="AG3577" s="12"/>
    </row>
    <row r="3578" spans="1:33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  <c r="AD3578" s="7"/>
      <c r="AE3578" s="7"/>
      <c r="AF3578" s="7"/>
      <c r="AG3578" s="12"/>
    </row>
    <row r="3579" spans="1:33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  <c r="AD3579" s="7"/>
      <c r="AE3579" s="7"/>
      <c r="AF3579" s="7"/>
      <c r="AG3579" s="12"/>
    </row>
    <row r="3580" spans="1:33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  <c r="AD3580" s="7"/>
      <c r="AE3580" s="7"/>
      <c r="AF3580" s="7"/>
      <c r="AG3580" s="12"/>
    </row>
    <row r="3581" spans="1:33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  <c r="AD3581" s="7"/>
      <c r="AE3581" s="7"/>
      <c r="AF3581" s="7"/>
      <c r="AG3581" s="12"/>
    </row>
    <row r="3582" spans="1:33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  <c r="AD3582" s="7"/>
      <c r="AE3582" s="7"/>
      <c r="AF3582" s="7"/>
      <c r="AG3582" s="12"/>
    </row>
    <row r="3583" spans="1:33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  <c r="AD3583" s="7"/>
      <c r="AE3583" s="7"/>
      <c r="AF3583" s="7"/>
      <c r="AG3583" s="12"/>
    </row>
    <row r="3584" spans="1:33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  <c r="AD3584" s="7"/>
      <c r="AE3584" s="7"/>
      <c r="AF3584" s="7"/>
      <c r="AG3584" s="12"/>
    </row>
    <row r="3585" spans="1:33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  <c r="AD3585" s="7"/>
      <c r="AE3585" s="7"/>
      <c r="AF3585" s="7"/>
      <c r="AG3585" s="12"/>
    </row>
    <row r="3586" spans="1:33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  <c r="AD3586" s="7"/>
      <c r="AE3586" s="7"/>
      <c r="AF3586" s="7"/>
      <c r="AG3586" s="12"/>
    </row>
    <row r="3587" spans="1:33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  <c r="AD3587" s="7"/>
      <c r="AE3587" s="7"/>
      <c r="AF3587" s="7"/>
      <c r="AG3587" s="12"/>
    </row>
    <row r="3588" spans="1:33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  <c r="AD3588" s="7"/>
      <c r="AE3588" s="7"/>
      <c r="AF3588" s="7"/>
      <c r="AG3588" s="12"/>
    </row>
    <row r="3589" spans="1:33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  <c r="AD3589" s="7"/>
      <c r="AE3589" s="7"/>
      <c r="AF3589" s="7"/>
      <c r="AG3589" s="12"/>
    </row>
    <row r="3590" spans="1:33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  <c r="AD3590" s="7"/>
      <c r="AE3590" s="7"/>
      <c r="AF3590" s="7"/>
      <c r="AG3590" s="12"/>
    </row>
    <row r="3591" spans="1:33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  <c r="AD3591" s="7"/>
      <c r="AE3591" s="7"/>
      <c r="AF3591" s="7"/>
      <c r="AG3591" s="12"/>
    </row>
    <row r="3592" spans="1:33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  <c r="AD3592" s="7"/>
      <c r="AE3592" s="7"/>
      <c r="AF3592" s="7"/>
      <c r="AG3592" s="12"/>
    </row>
    <row r="3593" spans="1:33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  <c r="AD3593" s="7"/>
      <c r="AE3593" s="7"/>
      <c r="AF3593" s="7"/>
      <c r="AG3593" s="12"/>
    </row>
    <row r="3594" spans="1:33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  <c r="AD3594" s="7"/>
      <c r="AE3594" s="7"/>
      <c r="AF3594" s="7"/>
      <c r="AG3594" s="12"/>
    </row>
    <row r="3595" spans="1:33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  <c r="AD3595" s="7"/>
      <c r="AE3595" s="7"/>
      <c r="AF3595" s="7"/>
      <c r="AG3595" s="12"/>
    </row>
    <row r="3596" spans="1:33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  <c r="AD3596" s="7"/>
      <c r="AE3596" s="7"/>
      <c r="AF3596" s="7"/>
      <c r="AG3596" s="12"/>
    </row>
    <row r="3597" spans="1:33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  <c r="AD3597" s="7"/>
      <c r="AE3597" s="7"/>
      <c r="AF3597" s="7"/>
      <c r="AG3597" s="12"/>
    </row>
    <row r="3598" spans="1:33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  <c r="AD3598" s="7"/>
      <c r="AE3598" s="7"/>
      <c r="AF3598" s="7"/>
      <c r="AG3598" s="12"/>
    </row>
    <row r="3599" spans="1:33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  <c r="AD3599" s="7"/>
      <c r="AE3599" s="7"/>
      <c r="AF3599" s="7"/>
      <c r="AG3599" s="12"/>
    </row>
    <row r="3600" spans="1:33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  <c r="AD3600" s="7"/>
      <c r="AE3600" s="7"/>
      <c r="AF3600" s="7"/>
      <c r="AG3600" s="12"/>
    </row>
    <row r="3601" spans="1:33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  <c r="AD3601" s="7"/>
      <c r="AE3601" s="7"/>
      <c r="AF3601" s="7"/>
      <c r="AG3601" s="12"/>
    </row>
    <row r="3602" spans="1:33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  <c r="AD3602" s="7"/>
      <c r="AE3602" s="7"/>
      <c r="AF3602" s="7"/>
      <c r="AG3602" s="12"/>
    </row>
    <row r="3603" spans="1:33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  <c r="AD3603" s="7"/>
      <c r="AE3603" s="7"/>
      <c r="AF3603" s="7"/>
      <c r="AG3603" s="12"/>
    </row>
    <row r="3604" spans="1:33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  <c r="AD3604" s="7"/>
      <c r="AE3604" s="7"/>
      <c r="AF3604" s="7"/>
      <c r="AG3604" s="12"/>
    </row>
    <row r="3605" spans="1:33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  <c r="AD3605" s="7"/>
      <c r="AE3605" s="7"/>
      <c r="AF3605" s="7"/>
      <c r="AG3605" s="12"/>
    </row>
    <row r="3606" spans="1:33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  <c r="AD3606" s="7"/>
      <c r="AE3606" s="7"/>
      <c r="AF3606" s="7"/>
      <c r="AG3606" s="12"/>
    </row>
    <row r="3607" spans="1:33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  <c r="AD3607" s="7"/>
      <c r="AE3607" s="7"/>
      <c r="AF3607" s="7"/>
      <c r="AG3607" s="12"/>
    </row>
    <row r="3608" spans="1:33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  <c r="AD3608" s="7"/>
      <c r="AE3608" s="7"/>
      <c r="AF3608" s="7"/>
      <c r="AG3608" s="12"/>
    </row>
    <row r="3609" spans="1:33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  <c r="AD3609" s="7"/>
      <c r="AE3609" s="7"/>
      <c r="AF3609" s="7"/>
      <c r="AG3609" s="12"/>
    </row>
    <row r="3610" spans="1:33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  <c r="AD3610" s="7"/>
      <c r="AE3610" s="7"/>
      <c r="AF3610" s="7"/>
      <c r="AG3610" s="12"/>
    </row>
    <row r="3611" spans="1:33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  <c r="AD3611" s="7"/>
      <c r="AE3611" s="7"/>
      <c r="AF3611" s="7"/>
      <c r="AG3611" s="12"/>
    </row>
    <row r="3612" spans="1:33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  <c r="AD3612" s="7"/>
      <c r="AE3612" s="7"/>
      <c r="AF3612" s="7"/>
      <c r="AG3612" s="12"/>
    </row>
    <row r="3613" spans="1:33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  <c r="AD3613" s="7"/>
      <c r="AE3613" s="7"/>
      <c r="AF3613" s="7"/>
      <c r="AG3613" s="12"/>
    </row>
    <row r="3614" spans="1:33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  <c r="AD3614" s="7"/>
      <c r="AE3614" s="7"/>
      <c r="AF3614" s="7"/>
      <c r="AG3614" s="12"/>
    </row>
    <row r="3615" spans="1:33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  <c r="AD3615" s="7"/>
      <c r="AE3615" s="7"/>
      <c r="AF3615" s="7"/>
      <c r="AG3615" s="12"/>
    </row>
    <row r="3616" spans="1:33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  <c r="AD3616" s="7"/>
      <c r="AE3616" s="7"/>
      <c r="AF3616" s="7"/>
      <c r="AG3616" s="12"/>
    </row>
    <row r="3617" spans="1:33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  <c r="AD3617" s="7"/>
      <c r="AE3617" s="7"/>
      <c r="AF3617" s="7"/>
      <c r="AG3617" s="12"/>
    </row>
    <row r="3618" spans="1:33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  <c r="AD3618" s="7"/>
      <c r="AE3618" s="7"/>
      <c r="AF3618" s="7"/>
      <c r="AG3618" s="12"/>
    </row>
    <row r="3619" spans="1:33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  <c r="AD3619" s="7"/>
      <c r="AE3619" s="7"/>
      <c r="AF3619" s="7"/>
      <c r="AG3619" s="12"/>
    </row>
    <row r="3620" spans="1:33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  <c r="AD3620" s="7"/>
      <c r="AE3620" s="7"/>
      <c r="AF3620" s="7"/>
      <c r="AG3620" s="12"/>
    </row>
    <row r="3621" spans="1:33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  <c r="AD3621" s="7"/>
      <c r="AE3621" s="7"/>
      <c r="AF3621" s="7"/>
      <c r="AG3621" s="12"/>
    </row>
    <row r="3622" spans="1:33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  <c r="AD3622" s="7"/>
      <c r="AE3622" s="7"/>
      <c r="AF3622" s="7"/>
      <c r="AG3622" s="12"/>
    </row>
    <row r="3623" spans="1:33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  <c r="AD3623" s="7"/>
      <c r="AE3623" s="7"/>
      <c r="AF3623" s="7"/>
      <c r="AG3623" s="12"/>
    </row>
    <row r="3624" spans="1:33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  <c r="AD3624" s="7"/>
      <c r="AE3624" s="7"/>
      <c r="AF3624" s="7"/>
      <c r="AG3624" s="12"/>
    </row>
    <row r="3625" spans="1:33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  <c r="AD3625" s="7"/>
      <c r="AE3625" s="7"/>
      <c r="AF3625" s="7"/>
      <c r="AG3625" s="12"/>
    </row>
    <row r="3626" spans="1:33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AA3626" s="7"/>
      <c r="AB3626" s="7"/>
      <c r="AC3626" s="7"/>
      <c r="AD3626" s="7"/>
      <c r="AE3626" s="7"/>
      <c r="AF3626" s="7"/>
      <c r="AG3626" s="12"/>
    </row>
    <row r="3627" spans="1:33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  <c r="AD3627" s="7"/>
      <c r="AE3627" s="7"/>
      <c r="AF3627" s="7"/>
      <c r="AG3627" s="12"/>
    </row>
    <row r="3628" spans="1:33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  <c r="AD3628" s="7"/>
      <c r="AE3628" s="7"/>
      <c r="AF3628" s="7"/>
      <c r="AG3628" s="12"/>
    </row>
    <row r="3629" spans="1:33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  <c r="AD3629" s="7"/>
      <c r="AE3629" s="7"/>
      <c r="AF3629" s="7"/>
      <c r="AG3629" s="12"/>
    </row>
    <row r="3630" spans="1:33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  <c r="AD3630" s="7"/>
      <c r="AE3630" s="7"/>
      <c r="AF3630" s="7"/>
      <c r="AG3630" s="12"/>
    </row>
    <row r="3631" spans="1:33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  <c r="AD3631" s="7"/>
      <c r="AE3631" s="7"/>
      <c r="AF3631" s="7"/>
      <c r="AG3631" s="12"/>
    </row>
    <row r="3632" spans="1:33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  <c r="AD3632" s="7"/>
      <c r="AE3632" s="7"/>
      <c r="AF3632" s="7"/>
      <c r="AG3632" s="12"/>
    </row>
    <row r="3633" spans="1:33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  <c r="AD3633" s="7"/>
      <c r="AE3633" s="7"/>
      <c r="AF3633" s="7"/>
      <c r="AG3633" s="12"/>
    </row>
    <row r="3634" spans="1:33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  <c r="AD3634" s="7"/>
      <c r="AE3634" s="7"/>
      <c r="AF3634" s="7"/>
      <c r="AG3634" s="12"/>
    </row>
    <row r="3635" spans="1:33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  <c r="AD3635" s="7"/>
      <c r="AE3635" s="7"/>
      <c r="AF3635" s="7"/>
      <c r="AG3635" s="12"/>
    </row>
    <row r="3636" spans="1:33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  <c r="AD3636" s="7"/>
      <c r="AE3636" s="7"/>
      <c r="AF3636" s="7"/>
      <c r="AG3636" s="12"/>
    </row>
    <row r="3637" spans="1:33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  <c r="AD3637" s="7"/>
      <c r="AE3637" s="7"/>
      <c r="AF3637" s="7"/>
      <c r="AG3637" s="12"/>
    </row>
    <row r="3638" spans="1:33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  <c r="AD3638" s="7"/>
      <c r="AE3638" s="7"/>
      <c r="AF3638" s="7"/>
      <c r="AG3638" s="12"/>
    </row>
    <row r="3639" spans="1:33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  <c r="AD3639" s="7"/>
      <c r="AE3639" s="7"/>
      <c r="AF3639" s="7"/>
      <c r="AG3639" s="12"/>
    </row>
    <row r="3640" spans="1:33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  <c r="AD3640" s="7"/>
      <c r="AE3640" s="7"/>
      <c r="AF3640" s="7"/>
      <c r="AG3640" s="12"/>
    </row>
    <row r="3641" spans="1:33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  <c r="AD3641" s="7"/>
      <c r="AE3641" s="7"/>
      <c r="AF3641" s="7"/>
      <c r="AG3641" s="12"/>
    </row>
    <row r="3642" spans="1:33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  <c r="AD3642" s="7"/>
      <c r="AE3642" s="7"/>
      <c r="AF3642" s="7"/>
      <c r="AG3642" s="12"/>
    </row>
    <row r="3643" spans="1:33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  <c r="AD3643" s="7"/>
      <c r="AE3643" s="7"/>
      <c r="AF3643" s="7"/>
      <c r="AG3643" s="12"/>
    </row>
    <row r="3644" spans="1:33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  <c r="AD3644" s="7"/>
      <c r="AE3644" s="7"/>
      <c r="AF3644" s="7"/>
      <c r="AG3644" s="12"/>
    </row>
    <row r="3645" spans="1:33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  <c r="AD3645" s="7"/>
      <c r="AE3645" s="7"/>
      <c r="AF3645" s="7"/>
      <c r="AG3645" s="12"/>
    </row>
    <row r="3646" spans="1:33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  <c r="AD3646" s="7"/>
      <c r="AE3646" s="7"/>
      <c r="AF3646" s="7"/>
      <c r="AG3646" s="12"/>
    </row>
    <row r="3647" spans="1:33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  <c r="AD3647" s="7"/>
      <c r="AE3647" s="7"/>
      <c r="AF3647" s="7"/>
      <c r="AG3647" s="12"/>
    </row>
    <row r="3648" spans="1:33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  <c r="AD3648" s="7"/>
      <c r="AE3648" s="7"/>
      <c r="AF3648" s="7"/>
      <c r="AG3648" s="12"/>
    </row>
    <row r="3649" spans="1:33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  <c r="AD3649" s="7"/>
      <c r="AE3649" s="7"/>
      <c r="AF3649" s="7"/>
      <c r="AG3649" s="12"/>
    </row>
    <row r="3650" spans="1:33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  <c r="AD3650" s="7"/>
      <c r="AE3650" s="7"/>
      <c r="AF3650" s="7"/>
      <c r="AG3650" s="12"/>
    </row>
    <row r="3651" spans="1:33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  <c r="AD3651" s="7"/>
      <c r="AE3651" s="7"/>
      <c r="AF3651" s="7"/>
      <c r="AG3651" s="12"/>
    </row>
    <row r="3652" spans="1:33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  <c r="AD3652" s="7"/>
      <c r="AE3652" s="7"/>
      <c r="AF3652" s="7"/>
      <c r="AG3652" s="12"/>
    </row>
    <row r="3653" spans="1:33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  <c r="AD3653" s="7"/>
      <c r="AE3653" s="7"/>
      <c r="AF3653" s="7"/>
      <c r="AG3653" s="12"/>
    </row>
    <row r="3654" spans="1:33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  <c r="AD3654" s="7"/>
      <c r="AE3654" s="7"/>
      <c r="AF3654" s="7"/>
      <c r="AG3654" s="12"/>
    </row>
    <row r="3655" spans="1:33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  <c r="AD3655" s="7"/>
      <c r="AE3655" s="7"/>
      <c r="AF3655" s="7"/>
      <c r="AG3655" s="12"/>
    </row>
    <row r="3656" spans="1:33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  <c r="AD3656" s="7"/>
      <c r="AE3656" s="7"/>
      <c r="AF3656" s="7"/>
      <c r="AG3656" s="12"/>
    </row>
    <row r="3657" spans="1:33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  <c r="AD3657" s="7"/>
      <c r="AE3657" s="7"/>
      <c r="AF3657" s="7"/>
      <c r="AG3657" s="12"/>
    </row>
    <row r="3658" spans="1:33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  <c r="AD3658" s="7"/>
      <c r="AE3658" s="7"/>
      <c r="AF3658" s="7"/>
      <c r="AG3658" s="12"/>
    </row>
    <row r="3659" spans="1:33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  <c r="AD3659" s="7"/>
      <c r="AE3659" s="7"/>
      <c r="AF3659" s="7"/>
      <c r="AG3659" s="12"/>
    </row>
    <row r="3660" spans="1:33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  <c r="AD3660" s="7"/>
      <c r="AE3660" s="7"/>
      <c r="AF3660" s="7"/>
      <c r="AG3660" s="12"/>
    </row>
    <row r="3661" spans="1:33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  <c r="AD3661" s="7"/>
      <c r="AE3661" s="7"/>
      <c r="AF3661" s="7"/>
      <c r="AG3661" s="12"/>
    </row>
    <row r="3662" spans="1:33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  <c r="AD3662" s="7"/>
      <c r="AE3662" s="7"/>
      <c r="AF3662" s="7"/>
      <c r="AG3662" s="12"/>
    </row>
    <row r="3663" spans="1:33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  <c r="AD3663" s="7"/>
      <c r="AE3663" s="7"/>
      <c r="AF3663" s="7"/>
      <c r="AG3663" s="12"/>
    </row>
    <row r="3664" spans="1:33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  <c r="AD3664" s="7"/>
      <c r="AE3664" s="7"/>
      <c r="AF3664" s="7"/>
      <c r="AG3664" s="12"/>
    </row>
    <row r="3665" spans="1:33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  <c r="AD3665" s="7"/>
      <c r="AE3665" s="7"/>
      <c r="AF3665" s="7"/>
      <c r="AG3665" s="12"/>
    </row>
    <row r="3666" spans="1:33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  <c r="AD3666" s="7"/>
      <c r="AE3666" s="7"/>
      <c r="AF3666" s="7"/>
      <c r="AG3666" s="12"/>
    </row>
    <row r="3667" spans="1:33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  <c r="AD3667" s="7"/>
      <c r="AE3667" s="7"/>
      <c r="AF3667" s="7"/>
      <c r="AG3667" s="12"/>
    </row>
    <row r="3668" spans="1:33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  <c r="AD3668" s="7"/>
      <c r="AE3668" s="7"/>
      <c r="AF3668" s="7"/>
      <c r="AG3668" s="12"/>
    </row>
    <row r="3669" spans="1:33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  <c r="AD3669" s="7"/>
      <c r="AE3669" s="7"/>
      <c r="AF3669" s="7"/>
      <c r="AG3669" s="12"/>
    </row>
    <row r="3670" spans="1:33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  <c r="AD3670" s="7"/>
      <c r="AE3670" s="7"/>
      <c r="AF3670" s="7"/>
      <c r="AG3670" s="12"/>
    </row>
    <row r="3671" spans="1:33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  <c r="AD3671" s="7"/>
      <c r="AE3671" s="7"/>
      <c r="AF3671" s="7"/>
      <c r="AG3671" s="12"/>
    </row>
    <row r="3672" spans="1:33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  <c r="AD3672" s="7"/>
      <c r="AE3672" s="7"/>
      <c r="AF3672" s="7"/>
      <c r="AG3672" s="12"/>
    </row>
    <row r="3673" spans="1:33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  <c r="AD3673" s="7"/>
      <c r="AE3673" s="7"/>
      <c r="AF3673" s="7"/>
      <c r="AG3673" s="12"/>
    </row>
    <row r="3674" spans="1:33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  <c r="AD3674" s="7"/>
      <c r="AE3674" s="7"/>
      <c r="AF3674" s="7"/>
      <c r="AG3674" s="12"/>
    </row>
    <row r="3675" spans="1:33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  <c r="AD3675" s="7"/>
      <c r="AE3675" s="7"/>
      <c r="AF3675" s="7"/>
      <c r="AG3675" s="12"/>
    </row>
    <row r="3676" spans="1:33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  <c r="AD3676" s="7"/>
      <c r="AE3676" s="7"/>
      <c r="AF3676" s="7"/>
      <c r="AG3676" s="12"/>
    </row>
    <row r="3677" spans="1:33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  <c r="AD3677" s="7"/>
      <c r="AE3677" s="7"/>
      <c r="AF3677" s="7"/>
      <c r="AG3677" s="12"/>
    </row>
    <row r="3678" spans="1:33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  <c r="AD3678" s="7"/>
      <c r="AE3678" s="7"/>
      <c r="AF3678" s="7"/>
      <c r="AG3678" s="12"/>
    </row>
    <row r="3679" spans="1:33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  <c r="AD3679" s="7"/>
      <c r="AE3679" s="7"/>
      <c r="AF3679" s="7"/>
      <c r="AG3679" s="12"/>
    </row>
    <row r="3680" spans="1:33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  <c r="AD3680" s="7"/>
      <c r="AE3680" s="7"/>
      <c r="AF3680" s="7"/>
      <c r="AG3680" s="12"/>
    </row>
    <row r="3681" spans="1:33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  <c r="AD3681" s="7"/>
      <c r="AE3681" s="7"/>
      <c r="AF3681" s="7"/>
      <c r="AG3681" s="12"/>
    </row>
    <row r="3682" spans="1:33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  <c r="AD3682" s="7"/>
      <c r="AE3682" s="7"/>
      <c r="AF3682" s="7"/>
      <c r="AG3682" s="12"/>
    </row>
    <row r="3683" spans="1:33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  <c r="AD3683" s="7"/>
      <c r="AE3683" s="7"/>
      <c r="AF3683" s="7"/>
      <c r="AG3683" s="12"/>
    </row>
    <row r="3684" spans="1:33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  <c r="AD3684" s="7"/>
      <c r="AE3684" s="7"/>
      <c r="AF3684" s="7"/>
      <c r="AG3684" s="12"/>
    </row>
    <row r="3685" spans="1:33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  <c r="AD3685" s="7"/>
      <c r="AE3685" s="7"/>
      <c r="AF3685" s="7"/>
      <c r="AG3685" s="12"/>
    </row>
    <row r="3686" spans="1:33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  <c r="AD3686" s="7"/>
      <c r="AE3686" s="7"/>
      <c r="AF3686" s="7"/>
      <c r="AG3686" s="12"/>
    </row>
    <row r="3687" spans="1:33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  <c r="AD3687" s="7"/>
      <c r="AE3687" s="7"/>
      <c r="AF3687" s="7"/>
      <c r="AG3687" s="12"/>
    </row>
    <row r="3688" spans="1:33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  <c r="AD3688" s="7"/>
      <c r="AE3688" s="7"/>
      <c r="AF3688" s="7"/>
      <c r="AG3688" s="12"/>
    </row>
    <row r="3689" spans="1:33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  <c r="AD3689" s="7"/>
      <c r="AE3689" s="7"/>
      <c r="AF3689" s="7"/>
      <c r="AG3689" s="12"/>
    </row>
    <row r="3690" spans="1:33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  <c r="AD3690" s="7"/>
      <c r="AE3690" s="7"/>
      <c r="AF3690" s="7"/>
      <c r="AG3690" s="12"/>
    </row>
    <row r="3691" spans="1:33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  <c r="AD3691" s="7"/>
      <c r="AE3691" s="7"/>
      <c r="AF3691" s="7"/>
      <c r="AG3691" s="12"/>
    </row>
    <row r="3692" spans="1:33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  <c r="AD3692" s="7"/>
      <c r="AE3692" s="7"/>
      <c r="AF3692" s="7"/>
      <c r="AG3692" s="12"/>
    </row>
    <row r="3693" spans="1:33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  <c r="AF3693" s="7"/>
      <c r="AG3693" s="12"/>
    </row>
    <row r="3694" spans="1:33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  <c r="AF3694" s="7"/>
      <c r="AG3694" s="12"/>
    </row>
    <row r="3695" spans="1:33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  <c r="AF3695" s="7"/>
      <c r="AG3695" s="12"/>
    </row>
    <row r="3696" spans="1:33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  <c r="AD3696" s="7"/>
      <c r="AE3696" s="7"/>
      <c r="AF3696" s="7"/>
      <c r="AG3696" s="12"/>
    </row>
    <row r="3697" spans="1:33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  <c r="AD3697" s="7"/>
      <c r="AE3697" s="7"/>
      <c r="AF3697" s="7"/>
      <c r="AG3697" s="12"/>
    </row>
    <row r="3698" spans="1:33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  <c r="AD3698" s="7"/>
      <c r="AE3698" s="7"/>
      <c r="AF3698" s="7"/>
      <c r="AG3698" s="12"/>
    </row>
    <row r="3699" spans="1:33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  <c r="AD3699" s="7"/>
      <c r="AE3699" s="7"/>
      <c r="AF3699" s="7"/>
      <c r="AG3699" s="12"/>
    </row>
    <row r="3700" spans="1:33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  <c r="AD3700" s="7"/>
      <c r="AE3700" s="7"/>
      <c r="AF3700" s="7"/>
      <c r="AG3700" s="12"/>
    </row>
    <row r="3701" spans="1:33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  <c r="AD3701" s="7"/>
      <c r="AE3701" s="7"/>
      <c r="AF3701" s="7"/>
      <c r="AG3701" s="12"/>
    </row>
    <row r="3702" spans="1:33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  <c r="AD3702" s="7"/>
      <c r="AE3702" s="7"/>
      <c r="AF3702" s="7"/>
      <c r="AG3702" s="12"/>
    </row>
    <row r="3703" spans="1:33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  <c r="AD3703" s="7"/>
      <c r="AE3703" s="7"/>
      <c r="AF3703" s="7"/>
      <c r="AG3703" s="12"/>
    </row>
    <row r="3704" spans="1:33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  <c r="AF3704" s="7"/>
      <c r="AG3704" s="12"/>
    </row>
    <row r="3705" spans="1:33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  <c r="AF3705" s="7"/>
      <c r="AG3705" s="12"/>
    </row>
    <row r="3706" spans="1:33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  <c r="AF3706" s="7"/>
      <c r="AG3706" s="12"/>
    </row>
    <row r="3707" spans="1:33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  <c r="AF3707" s="7"/>
      <c r="AG3707" s="12"/>
    </row>
    <row r="3708" spans="1:33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  <c r="AF3708" s="7"/>
      <c r="AG3708" s="12"/>
    </row>
    <row r="3709" spans="1:33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  <c r="AF3709" s="7"/>
      <c r="AG3709" s="12"/>
    </row>
    <row r="3710" spans="1:33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  <c r="AF3710" s="7"/>
      <c r="AG3710" s="12"/>
    </row>
    <row r="3711" spans="1:33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  <c r="AF3711" s="7"/>
      <c r="AG3711" s="12"/>
    </row>
    <row r="3712" spans="1:33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  <c r="AF3712" s="7"/>
      <c r="AG3712" s="12"/>
    </row>
    <row r="3713" spans="1:33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  <c r="AF3713" s="7"/>
      <c r="AG3713" s="12"/>
    </row>
    <row r="3714" spans="1:33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  <c r="AF3714" s="7"/>
      <c r="AG3714" s="12"/>
    </row>
    <row r="3715" spans="1:33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  <c r="AF3715" s="7"/>
      <c r="AG3715" s="12"/>
    </row>
    <row r="3716" spans="1:33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  <c r="AF3716" s="7"/>
      <c r="AG3716" s="12"/>
    </row>
    <row r="3717" spans="1:33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  <c r="AF3717" s="7"/>
      <c r="AG3717" s="12"/>
    </row>
    <row r="3718" spans="1:33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  <c r="AF3718" s="7"/>
      <c r="AG3718" s="12"/>
    </row>
    <row r="3719" spans="1:33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  <c r="AF3719" s="7"/>
      <c r="AG3719" s="12"/>
    </row>
    <row r="3720" spans="1:33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  <c r="AF3720" s="7"/>
      <c r="AG3720" s="12"/>
    </row>
    <row r="3721" spans="1:33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  <c r="AF3721" s="7"/>
      <c r="AG3721" s="12"/>
    </row>
    <row r="3722" spans="1:33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  <c r="AF3722" s="7"/>
      <c r="AG3722" s="12"/>
    </row>
    <row r="3723" spans="1:33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  <c r="AF3723" s="7"/>
      <c r="AG3723" s="12"/>
    </row>
    <row r="3724" spans="1:33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  <c r="AF3724" s="7"/>
      <c r="AG3724" s="12"/>
    </row>
    <row r="3725" spans="1:33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  <c r="AF3725" s="7"/>
      <c r="AG3725" s="12"/>
    </row>
    <row r="3726" spans="1:33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  <c r="AF3726" s="7"/>
      <c r="AG3726" s="12"/>
    </row>
    <row r="3727" spans="1:33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AA3727" s="7"/>
      <c r="AB3727" s="7"/>
      <c r="AC3727" s="7"/>
      <c r="AD3727" s="7"/>
      <c r="AE3727" s="7"/>
      <c r="AF3727" s="7"/>
      <c r="AG3727" s="12"/>
    </row>
    <row r="3728" spans="1:33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  <c r="AF3728" s="7"/>
      <c r="AG3728" s="12"/>
    </row>
    <row r="3729" spans="1:33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  <c r="AF3729" s="7"/>
      <c r="AG3729" s="12"/>
    </row>
    <row r="3730" spans="1:33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  <c r="AF3730" s="7"/>
      <c r="AG3730" s="12"/>
    </row>
    <row r="3731" spans="1:33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  <c r="AF3731" s="7"/>
      <c r="AG3731" s="12"/>
    </row>
    <row r="3732" spans="1:33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  <c r="AF3732" s="7"/>
      <c r="AG3732" s="12"/>
    </row>
    <row r="3733" spans="1:33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  <c r="AF3733" s="7"/>
      <c r="AG3733" s="12"/>
    </row>
    <row r="3734" spans="1:33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  <c r="AF3734" s="7"/>
      <c r="AG3734" s="12"/>
    </row>
    <row r="3735" spans="1:33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  <c r="AF3735" s="7"/>
      <c r="AG3735" s="12"/>
    </row>
    <row r="3736" spans="1:33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  <c r="AF3736" s="7"/>
      <c r="AG3736" s="12"/>
    </row>
    <row r="3737" spans="1:33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  <c r="AF3737" s="7"/>
      <c r="AG3737" s="12"/>
    </row>
    <row r="3738" spans="1:33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  <c r="AF3738" s="7"/>
      <c r="AG3738" s="12"/>
    </row>
    <row r="3739" spans="1:33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  <c r="AF3739" s="7"/>
      <c r="AG3739" s="12"/>
    </row>
    <row r="3740" spans="1:33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  <c r="AF3740" s="7"/>
      <c r="AG3740" s="12"/>
    </row>
    <row r="3741" spans="1:33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  <c r="AF3741" s="7"/>
      <c r="AG3741" s="12"/>
    </row>
    <row r="3742" spans="1:33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  <c r="AF3742" s="7"/>
      <c r="AG3742" s="12"/>
    </row>
    <row r="3743" spans="1:33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  <c r="AF3743" s="7"/>
      <c r="AG3743" s="12"/>
    </row>
    <row r="3744" spans="1:33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  <c r="AD3744" s="7"/>
      <c r="AE3744" s="7"/>
      <c r="AF3744" s="7"/>
      <c r="AG3744" s="12"/>
    </row>
    <row r="3745" spans="1:33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  <c r="AD3745" s="7"/>
      <c r="AE3745" s="7"/>
      <c r="AF3745" s="7"/>
      <c r="AG3745" s="12"/>
    </row>
    <row r="3746" spans="1:33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  <c r="AD3746" s="7"/>
      <c r="AE3746" s="7"/>
      <c r="AF3746" s="7"/>
      <c r="AG3746" s="12"/>
    </row>
    <row r="3747" spans="1:33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  <c r="AD3747" s="7"/>
      <c r="AE3747" s="7"/>
      <c r="AF3747" s="7"/>
      <c r="AG3747" s="12"/>
    </row>
    <row r="3748" spans="1:33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  <c r="AD3748" s="7"/>
      <c r="AE3748" s="7"/>
      <c r="AF3748" s="7"/>
      <c r="AG3748" s="12"/>
    </row>
    <row r="3749" spans="1:33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  <c r="AD3749" s="7"/>
      <c r="AE3749" s="7"/>
      <c r="AF3749" s="7"/>
      <c r="AG3749" s="12"/>
    </row>
    <row r="3750" spans="1:33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  <c r="AD3750" s="7"/>
      <c r="AE3750" s="7"/>
      <c r="AF3750" s="7"/>
      <c r="AG3750" s="12"/>
    </row>
    <row r="3751" spans="1:33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  <c r="AD3751" s="7"/>
      <c r="AE3751" s="7"/>
      <c r="AF3751" s="7"/>
      <c r="AG3751" s="12"/>
    </row>
    <row r="3752" spans="1:33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  <c r="AD3752" s="7"/>
      <c r="AE3752" s="7"/>
      <c r="AF3752" s="7"/>
      <c r="AG3752" s="12"/>
    </row>
    <row r="3753" spans="1:33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  <c r="AD3753" s="7"/>
      <c r="AE3753" s="7"/>
      <c r="AF3753" s="7"/>
      <c r="AG3753" s="12"/>
    </row>
    <row r="3754" spans="1:33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  <c r="AD3754" s="7"/>
      <c r="AE3754" s="7"/>
      <c r="AF3754" s="7"/>
      <c r="AG3754" s="12"/>
    </row>
    <row r="3755" spans="1:33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  <c r="AD3755" s="7"/>
      <c r="AE3755" s="7"/>
      <c r="AF3755" s="7"/>
      <c r="AG3755" s="12"/>
    </row>
    <row r="3756" spans="1:33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  <c r="AD3756" s="7"/>
      <c r="AE3756" s="7"/>
      <c r="AF3756" s="7"/>
      <c r="AG3756" s="12"/>
    </row>
    <row r="3757" spans="1:33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  <c r="AD3757" s="7"/>
      <c r="AE3757" s="7"/>
      <c r="AF3757" s="7"/>
      <c r="AG3757" s="12"/>
    </row>
    <row r="3758" spans="1:33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  <c r="AD3758" s="7"/>
      <c r="AE3758" s="7"/>
      <c r="AF3758" s="7"/>
      <c r="AG3758" s="12"/>
    </row>
    <row r="3759" spans="1:33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  <c r="AD3759" s="7"/>
      <c r="AE3759" s="7"/>
      <c r="AF3759" s="7"/>
      <c r="AG3759" s="12"/>
    </row>
    <row r="3760" spans="1:33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  <c r="AD3760" s="7"/>
      <c r="AE3760" s="7"/>
      <c r="AF3760" s="7"/>
      <c r="AG3760" s="12"/>
    </row>
    <row r="3761" spans="1:33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  <c r="AD3761" s="7"/>
      <c r="AE3761" s="7"/>
      <c r="AF3761" s="7"/>
      <c r="AG3761" s="12"/>
    </row>
    <row r="3762" spans="1:33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  <c r="AD3762" s="7"/>
      <c r="AE3762" s="7"/>
      <c r="AF3762" s="7"/>
      <c r="AG3762" s="12"/>
    </row>
    <row r="3763" spans="1:33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  <c r="AD3763" s="7"/>
      <c r="AE3763" s="7"/>
      <c r="AF3763" s="7"/>
      <c r="AG3763" s="12"/>
    </row>
    <row r="3764" spans="1:33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  <c r="AD3764" s="7"/>
      <c r="AE3764" s="7"/>
      <c r="AF3764" s="7"/>
      <c r="AG3764" s="12"/>
    </row>
    <row r="3765" spans="1:33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  <c r="AD3765" s="7"/>
      <c r="AE3765" s="7"/>
      <c r="AF3765" s="7"/>
      <c r="AG3765" s="12"/>
    </row>
    <row r="3766" spans="1:33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  <c r="AD3766" s="7"/>
      <c r="AE3766" s="7"/>
      <c r="AF3766" s="7"/>
      <c r="AG3766" s="12"/>
    </row>
    <row r="3767" spans="1:33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  <c r="AD3767" s="7"/>
      <c r="AE3767" s="7"/>
      <c r="AF3767" s="7"/>
      <c r="AG3767" s="12"/>
    </row>
    <row r="3768" spans="1:33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  <c r="AD3768" s="7"/>
      <c r="AE3768" s="7"/>
      <c r="AF3768" s="7"/>
      <c r="AG3768" s="12"/>
    </row>
    <row r="3769" spans="1:33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  <c r="AD3769" s="7"/>
      <c r="AE3769" s="7"/>
      <c r="AF3769" s="7"/>
      <c r="AG3769" s="12"/>
    </row>
    <row r="3770" spans="1:33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  <c r="AD3770" s="7"/>
      <c r="AE3770" s="7"/>
      <c r="AF3770" s="7"/>
      <c r="AG3770" s="12"/>
    </row>
    <row r="3771" spans="1:33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  <c r="AD3771" s="7"/>
      <c r="AE3771" s="7"/>
      <c r="AF3771" s="7"/>
      <c r="AG3771" s="12"/>
    </row>
    <row r="3772" spans="1:33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  <c r="AD3772" s="7"/>
      <c r="AE3772" s="7"/>
      <c r="AF3772" s="7"/>
      <c r="AG3772" s="12"/>
    </row>
    <row r="3773" spans="1:33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  <c r="AD3773" s="7"/>
      <c r="AE3773" s="7"/>
      <c r="AF3773" s="7"/>
      <c r="AG3773" s="12"/>
    </row>
    <row r="3774" spans="1:33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  <c r="AD3774" s="7"/>
      <c r="AE3774" s="7"/>
      <c r="AF3774" s="7"/>
      <c r="AG3774" s="12"/>
    </row>
    <row r="3775" spans="1:33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  <c r="AD3775" s="7"/>
      <c r="AE3775" s="7"/>
      <c r="AF3775" s="7"/>
      <c r="AG3775" s="12"/>
    </row>
    <row r="3776" spans="1:33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  <c r="AD3776" s="7"/>
      <c r="AE3776" s="7"/>
      <c r="AF3776" s="7"/>
      <c r="AG3776" s="12"/>
    </row>
    <row r="3777" spans="1:33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  <c r="AD3777" s="7"/>
      <c r="AE3777" s="7"/>
      <c r="AF3777" s="7"/>
      <c r="AG3777" s="12"/>
    </row>
    <row r="3778" spans="1:33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  <c r="AD3778" s="7"/>
      <c r="AE3778" s="7"/>
      <c r="AF3778" s="7"/>
      <c r="AG3778" s="12"/>
    </row>
    <row r="3779" spans="1:33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  <c r="AD3779" s="7"/>
      <c r="AE3779" s="7"/>
      <c r="AF3779" s="7"/>
      <c r="AG3779" s="12"/>
    </row>
    <row r="3780" spans="1:33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  <c r="AD3780" s="7"/>
      <c r="AE3780" s="7"/>
      <c r="AF3780" s="7"/>
      <c r="AG3780" s="12"/>
    </row>
    <row r="3781" spans="1:33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  <c r="AD3781" s="7"/>
      <c r="AE3781" s="7"/>
      <c r="AF3781" s="7"/>
      <c r="AG3781" s="12"/>
    </row>
    <row r="3782" spans="1:33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  <c r="AD3782" s="7"/>
      <c r="AE3782" s="7"/>
      <c r="AF3782" s="7"/>
      <c r="AG3782" s="12"/>
    </row>
    <row r="3783" spans="1:33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  <c r="AD3783" s="7"/>
      <c r="AE3783" s="7"/>
      <c r="AF3783" s="7"/>
      <c r="AG3783" s="12"/>
    </row>
    <row r="3784" spans="1:33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  <c r="AD3784" s="7"/>
      <c r="AE3784" s="7"/>
      <c r="AF3784" s="7"/>
      <c r="AG3784" s="12"/>
    </row>
    <row r="3785" spans="1:33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  <c r="AD3785" s="7"/>
      <c r="AE3785" s="7"/>
      <c r="AF3785" s="7"/>
      <c r="AG3785" s="12"/>
    </row>
    <row r="3786" spans="1:33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  <c r="AD3786" s="7"/>
      <c r="AE3786" s="7"/>
      <c r="AF3786" s="7"/>
      <c r="AG3786" s="12"/>
    </row>
    <row r="3787" spans="1:33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  <c r="AD3787" s="7"/>
      <c r="AE3787" s="7"/>
      <c r="AF3787" s="7"/>
      <c r="AG3787" s="12"/>
    </row>
    <row r="3788" spans="1:33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  <c r="AD3788" s="7"/>
      <c r="AE3788" s="7"/>
      <c r="AF3788" s="7"/>
      <c r="AG3788" s="12"/>
    </row>
    <row r="3789" spans="1:33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  <c r="AD3789" s="7"/>
      <c r="AE3789" s="7"/>
      <c r="AF3789" s="7"/>
      <c r="AG3789" s="12"/>
    </row>
    <row r="3790" spans="1:33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  <c r="AD3790" s="7"/>
      <c r="AE3790" s="7"/>
      <c r="AF3790" s="7"/>
      <c r="AG3790" s="12"/>
    </row>
    <row r="3791" spans="1:33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  <c r="AD3791" s="7"/>
      <c r="AE3791" s="7"/>
      <c r="AF3791" s="7"/>
      <c r="AG3791" s="12"/>
    </row>
    <row r="3792" spans="1:33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  <c r="AD3792" s="7"/>
      <c r="AE3792" s="7"/>
      <c r="AF3792" s="7"/>
      <c r="AG3792" s="12"/>
    </row>
    <row r="3793" spans="1:33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  <c r="AD3793" s="7"/>
      <c r="AE3793" s="7"/>
      <c r="AF3793" s="7"/>
      <c r="AG3793" s="12"/>
    </row>
    <row r="3794" spans="1:33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  <c r="AD3794" s="7"/>
      <c r="AE3794" s="7"/>
      <c r="AF3794" s="7"/>
      <c r="AG3794" s="12"/>
    </row>
    <row r="3795" spans="1:33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  <c r="AD3795" s="7"/>
      <c r="AE3795" s="7"/>
      <c r="AF3795" s="7"/>
      <c r="AG3795" s="12"/>
    </row>
    <row r="3796" spans="1:33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  <c r="AD3796" s="7"/>
      <c r="AE3796" s="7"/>
      <c r="AF3796" s="7"/>
      <c r="AG3796" s="12"/>
    </row>
    <row r="3797" spans="1:33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  <c r="AD3797" s="7"/>
      <c r="AE3797" s="7"/>
      <c r="AF3797" s="7"/>
      <c r="AG3797" s="12"/>
    </row>
    <row r="3798" spans="1:33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  <c r="AD3798" s="7"/>
      <c r="AE3798" s="7"/>
      <c r="AF3798" s="7"/>
      <c r="AG3798" s="12"/>
    </row>
    <row r="3799" spans="1:33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  <c r="AD3799" s="7"/>
      <c r="AE3799" s="7"/>
      <c r="AF3799" s="7"/>
      <c r="AG3799" s="12"/>
    </row>
    <row r="3800" spans="1:33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  <c r="AD3800" s="7"/>
      <c r="AE3800" s="7"/>
      <c r="AF3800" s="7"/>
      <c r="AG3800" s="12"/>
    </row>
    <row r="3801" spans="1:33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  <c r="AD3801" s="7"/>
      <c r="AE3801" s="7"/>
      <c r="AF3801" s="7"/>
      <c r="AG3801" s="12"/>
    </row>
    <row r="3802" spans="1:33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  <c r="AD3802" s="7"/>
      <c r="AE3802" s="7"/>
      <c r="AF3802" s="7"/>
      <c r="AG3802" s="12"/>
    </row>
    <row r="3803" spans="1:33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  <c r="AD3803" s="7"/>
      <c r="AE3803" s="7"/>
      <c r="AF3803" s="7"/>
      <c r="AG3803" s="12"/>
    </row>
    <row r="3804" spans="1:33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  <c r="AD3804" s="7"/>
      <c r="AE3804" s="7"/>
      <c r="AF3804" s="7"/>
      <c r="AG3804" s="12"/>
    </row>
    <row r="3805" spans="1:33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  <c r="AD3805" s="7"/>
      <c r="AE3805" s="7"/>
      <c r="AF3805" s="7"/>
      <c r="AG3805" s="12"/>
    </row>
    <row r="3806" spans="1:33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  <c r="AD3806" s="7"/>
      <c r="AE3806" s="7"/>
      <c r="AF3806" s="7"/>
      <c r="AG3806" s="12"/>
    </row>
    <row r="3807" spans="1:33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  <c r="AD3807" s="7"/>
      <c r="AE3807" s="7"/>
      <c r="AF3807" s="7"/>
      <c r="AG3807" s="12"/>
    </row>
    <row r="3808" spans="1:33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  <c r="AD3808" s="7"/>
      <c r="AE3808" s="7"/>
      <c r="AF3808" s="7"/>
      <c r="AG3808" s="12"/>
    </row>
    <row r="3809" spans="1:33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  <c r="AD3809" s="7"/>
      <c r="AE3809" s="7"/>
      <c r="AF3809" s="7"/>
      <c r="AG3809" s="12"/>
    </row>
    <row r="3810" spans="1:33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  <c r="AD3810" s="7"/>
      <c r="AE3810" s="7"/>
      <c r="AF3810" s="7"/>
      <c r="AG3810" s="12"/>
    </row>
    <row r="3811" spans="1:33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  <c r="AD3811" s="7"/>
      <c r="AE3811" s="7"/>
      <c r="AF3811" s="7"/>
      <c r="AG3811" s="12"/>
    </row>
    <row r="3812" spans="1:33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  <c r="AD3812" s="7"/>
      <c r="AE3812" s="7"/>
      <c r="AF3812" s="7"/>
      <c r="AG3812" s="12"/>
    </row>
    <row r="3813" spans="1:33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  <c r="AD3813" s="7"/>
      <c r="AE3813" s="7"/>
      <c r="AF3813" s="7"/>
      <c r="AG3813" s="12"/>
    </row>
    <row r="3814" spans="1:33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  <c r="AD3814" s="7"/>
      <c r="AE3814" s="7"/>
      <c r="AF3814" s="7"/>
      <c r="AG3814" s="12"/>
    </row>
    <row r="3815" spans="1:33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  <c r="AD3815" s="7"/>
      <c r="AE3815" s="7"/>
      <c r="AF3815" s="7"/>
      <c r="AG3815" s="12"/>
    </row>
    <row r="3816" spans="1:33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  <c r="AD3816" s="7"/>
      <c r="AE3816" s="7"/>
      <c r="AF3816" s="7"/>
      <c r="AG3816" s="12"/>
    </row>
    <row r="3817" spans="1:33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  <c r="AD3817" s="7"/>
      <c r="AE3817" s="7"/>
      <c r="AF3817" s="7"/>
      <c r="AG3817" s="12"/>
    </row>
    <row r="3818" spans="1:33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  <c r="AD3818" s="7"/>
      <c r="AE3818" s="7"/>
      <c r="AF3818" s="7"/>
      <c r="AG3818" s="12"/>
    </row>
    <row r="3819" spans="1:33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  <c r="AD3819" s="7"/>
      <c r="AE3819" s="7"/>
      <c r="AF3819" s="7"/>
      <c r="AG3819" s="12"/>
    </row>
    <row r="3820" spans="1:33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  <c r="AD3820" s="7"/>
      <c r="AE3820" s="7"/>
      <c r="AF3820" s="7"/>
      <c r="AG3820" s="12"/>
    </row>
    <row r="3821" spans="1:33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  <c r="AD3821" s="7"/>
      <c r="AE3821" s="7"/>
      <c r="AF3821" s="7"/>
      <c r="AG3821" s="12"/>
    </row>
    <row r="3822" spans="1:33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  <c r="AD3822" s="7"/>
      <c r="AE3822" s="7"/>
      <c r="AF3822" s="7"/>
      <c r="AG3822" s="12"/>
    </row>
    <row r="3823" spans="1:33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  <c r="AD3823" s="7"/>
      <c r="AE3823" s="7"/>
      <c r="AF3823" s="7"/>
      <c r="AG3823" s="12"/>
    </row>
    <row r="3824" spans="1:33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  <c r="AD3824" s="7"/>
      <c r="AE3824" s="7"/>
      <c r="AF3824" s="7"/>
      <c r="AG3824" s="12"/>
    </row>
    <row r="3825" spans="1:33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  <c r="AD3825" s="7"/>
      <c r="AE3825" s="7"/>
      <c r="AF3825" s="7"/>
      <c r="AG3825" s="12"/>
    </row>
    <row r="3826" spans="1:33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  <c r="AD3826" s="7"/>
      <c r="AE3826" s="7"/>
      <c r="AF3826" s="7"/>
      <c r="AG3826" s="12"/>
    </row>
    <row r="3827" spans="1:33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  <c r="AD3827" s="7"/>
      <c r="AE3827" s="7"/>
      <c r="AF3827" s="7"/>
      <c r="AG3827" s="12"/>
    </row>
    <row r="3828" spans="1:33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  <c r="AD3828" s="7"/>
      <c r="AE3828" s="7"/>
      <c r="AF3828" s="7"/>
      <c r="AG3828" s="12"/>
    </row>
    <row r="3829" spans="1:33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  <c r="AD3829" s="7"/>
      <c r="AE3829" s="7"/>
      <c r="AF3829" s="7"/>
      <c r="AG3829" s="12"/>
    </row>
    <row r="3830" spans="1:33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  <c r="AD3830" s="7"/>
      <c r="AE3830" s="7"/>
      <c r="AF3830" s="7"/>
      <c r="AG3830" s="12"/>
    </row>
    <row r="3831" spans="1:33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  <c r="AD3831" s="7"/>
      <c r="AE3831" s="7"/>
      <c r="AF3831" s="7"/>
      <c r="AG3831" s="12"/>
    </row>
    <row r="3832" spans="1:33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  <c r="AD3832" s="7"/>
      <c r="AE3832" s="7"/>
      <c r="AF3832" s="7"/>
      <c r="AG3832" s="12"/>
    </row>
    <row r="3833" spans="1:33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  <c r="AD3833" s="7"/>
      <c r="AE3833" s="7"/>
      <c r="AF3833" s="7"/>
      <c r="AG3833" s="12"/>
    </row>
    <row r="3834" spans="1:33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  <c r="AD3834" s="7"/>
      <c r="AE3834" s="7"/>
      <c r="AF3834" s="7"/>
      <c r="AG3834" s="12"/>
    </row>
    <row r="3835" spans="1:33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  <c r="AD3835" s="7"/>
      <c r="AE3835" s="7"/>
      <c r="AF3835" s="7"/>
      <c r="AG3835" s="12"/>
    </row>
    <row r="3836" spans="1:33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  <c r="AD3836" s="7"/>
      <c r="AE3836" s="7"/>
      <c r="AF3836" s="7"/>
      <c r="AG3836" s="12"/>
    </row>
    <row r="3837" spans="1:33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  <c r="AD3837" s="7"/>
      <c r="AE3837" s="7"/>
      <c r="AF3837" s="7"/>
      <c r="AG3837" s="12"/>
    </row>
    <row r="3838" spans="1:33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  <c r="AD3838" s="7"/>
      <c r="AE3838" s="7"/>
      <c r="AF3838" s="7"/>
      <c r="AG3838" s="12"/>
    </row>
    <row r="3839" spans="1:33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  <c r="AD3839" s="7"/>
      <c r="AE3839" s="7"/>
      <c r="AF3839" s="7"/>
      <c r="AG3839" s="12"/>
    </row>
    <row r="3840" spans="1:33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  <c r="AD3840" s="7"/>
      <c r="AE3840" s="7"/>
      <c r="AF3840" s="7"/>
      <c r="AG3840" s="12"/>
    </row>
    <row r="3841" spans="1:33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  <c r="AD3841" s="7"/>
      <c r="AE3841" s="7"/>
      <c r="AF3841" s="7"/>
      <c r="AG3841" s="12"/>
    </row>
    <row r="3842" spans="1:33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  <c r="AD3842" s="7"/>
      <c r="AE3842" s="7"/>
      <c r="AF3842" s="7"/>
      <c r="AG3842" s="12"/>
    </row>
    <row r="3843" spans="1:33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  <c r="AD3843" s="7"/>
      <c r="AE3843" s="7"/>
      <c r="AF3843" s="7"/>
      <c r="AG3843" s="12"/>
    </row>
    <row r="3844" spans="1:33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  <c r="AD3844" s="7"/>
      <c r="AE3844" s="7"/>
      <c r="AF3844" s="7"/>
      <c r="AG3844" s="12"/>
    </row>
    <row r="3845" spans="1:33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  <c r="AD3845" s="7"/>
      <c r="AE3845" s="7"/>
      <c r="AF3845" s="7"/>
      <c r="AG3845" s="12"/>
    </row>
    <row r="3846" spans="1:33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  <c r="AD3846" s="7"/>
      <c r="AE3846" s="7"/>
      <c r="AF3846" s="7"/>
      <c r="AG3846" s="12"/>
    </row>
    <row r="3847" spans="1:33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  <c r="AD3847" s="7"/>
      <c r="AE3847" s="7"/>
      <c r="AF3847" s="7"/>
      <c r="AG3847" s="12"/>
    </row>
    <row r="3848" spans="1:33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  <c r="AD3848" s="7"/>
      <c r="AE3848" s="7"/>
      <c r="AF3848" s="7"/>
      <c r="AG3848" s="12"/>
    </row>
    <row r="3849" spans="1:33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  <c r="AD3849" s="7"/>
      <c r="AE3849" s="7"/>
      <c r="AF3849" s="7"/>
      <c r="AG3849" s="12"/>
    </row>
    <row r="3850" spans="1:33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  <c r="AD3850" s="7"/>
      <c r="AE3850" s="7"/>
      <c r="AF3850" s="7"/>
      <c r="AG3850" s="12"/>
    </row>
    <row r="3851" spans="1:33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  <c r="AD3851" s="7"/>
      <c r="AE3851" s="7"/>
      <c r="AF3851" s="7"/>
      <c r="AG3851" s="12"/>
    </row>
    <row r="3852" spans="1:33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  <c r="AD3852" s="7"/>
      <c r="AE3852" s="7"/>
      <c r="AF3852" s="7"/>
      <c r="AG3852" s="12"/>
    </row>
    <row r="3853" spans="1:33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  <c r="AD3853" s="7"/>
      <c r="AE3853" s="7"/>
      <c r="AF3853" s="7"/>
      <c r="AG3853" s="12"/>
    </row>
    <row r="3854" spans="1:33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  <c r="AD3854" s="7"/>
      <c r="AE3854" s="7"/>
      <c r="AF3854" s="7"/>
      <c r="AG3854" s="12"/>
    </row>
    <row r="3855" spans="1:33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  <c r="AD3855" s="7"/>
      <c r="AE3855" s="7"/>
      <c r="AF3855" s="7"/>
      <c r="AG3855" s="12"/>
    </row>
    <row r="3856" spans="1:33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  <c r="AD3856" s="7"/>
      <c r="AE3856" s="7"/>
      <c r="AF3856" s="7"/>
      <c r="AG3856" s="12"/>
    </row>
    <row r="3857" spans="1:33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  <c r="AD3857" s="7"/>
      <c r="AE3857" s="7"/>
      <c r="AF3857" s="7"/>
      <c r="AG3857" s="12"/>
    </row>
    <row r="3858" spans="1:33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  <c r="AD3858" s="7"/>
      <c r="AE3858" s="7"/>
      <c r="AF3858" s="7"/>
      <c r="AG3858" s="12"/>
    </row>
    <row r="3859" spans="1:33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  <c r="AD3859" s="7"/>
      <c r="AE3859" s="7"/>
      <c r="AF3859" s="7"/>
      <c r="AG3859" s="12"/>
    </row>
    <row r="3860" spans="1:33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AA3860" s="7"/>
      <c r="AB3860" s="7"/>
      <c r="AC3860" s="7"/>
      <c r="AD3860" s="7"/>
      <c r="AE3860" s="7"/>
      <c r="AF3860" s="7"/>
      <c r="AG3860" s="12"/>
    </row>
    <row r="3861" spans="1:33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  <c r="AD3861" s="7"/>
      <c r="AE3861" s="7"/>
      <c r="AF3861" s="7"/>
      <c r="AG3861" s="12"/>
    </row>
    <row r="3862" spans="1:33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  <c r="AD3862" s="7"/>
      <c r="AE3862" s="7"/>
      <c r="AF3862" s="7"/>
      <c r="AG3862" s="12"/>
    </row>
    <row r="3863" spans="1:33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  <c r="AD3863" s="7"/>
      <c r="AE3863" s="7"/>
      <c r="AF3863" s="7"/>
      <c r="AG3863" s="12"/>
    </row>
    <row r="3864" spans="1:33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  <c r="AD3864" s="7"/>
      <c r="AE3864" s="7"/>
      <c r="AF3864" s="7"/>
      <c r="AG3864" s="12"/>
    </row>
    <row r="3865" spans="1:33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  <c r="AD3865" s="7"/>
      <c r="AE3865" s="7"/>
      <c r="AF3865" s="7"/>
      <c r="AG3865" s="12"/>
    </row>
    <row r="3866" spans="1:33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  <c r="AD3866" s="7"/>
      <c r="AE3866" s="7"/>
      <c r="AF3866" s="7"/>
      <c r="AG3866" s="12"/>
    </row>
    <row r="3867" spans="1:33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  <c r="AD3867" s="7"/>
      <c r="AE3867" s="7"/>
      <c r="AF3867" s="7"/>
      <c r="AG3867" s="12"/>
    </row>
    <row r="3868" spans="1:33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  <c r="AD3868" s="7"/>
      <c r="AE3868" s="7"/>
      <c r="AF3868" s="7"/>
      <c r="AG3868" s="12"/>
    </row>
    <row r="3869" spans="1:33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  <c r="AD3869" s="7"/>
      <c r="AE3869" s="7"/>
      <c r="AF3869" s="7"/>
      <c r="AG3869" s="12"/>
    </row>
    <row r="3870" spans="1:33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  <c r="AD3870" s="7"/>
      <c r="AE3870" s="7"/>
      <c r="AF3870" s="7"/>
      <c r="AG3870" s="12"/>
    </row>
    <row r="3871" spans="1:33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  <c r="AD3871" s="7"/>
      <c r="AE3871" s="7"/>
      <c r="AF3871" s="7"/>
      <c r="AG3871" s="12"/>
    </row>
    <row r="3872" spans="1:33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  <c r="AD3872" s="7"/>
      <c r="AE3872" s="7"/>
      <c r="AF3872" s="7"/>
      <c r="AG3872" s="12"/>
    </row>
    <row r="3873" spans="1:33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  <c r="AD3873" s="7"/>
      <c r="AE3873" s="7"/>
      <c r="AF3873" s="7"/>
      <c r="AG3873" s="12"/>
    </row>
    <row r="3874" spans="1:33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  <c r="AD3874" s="7"/>
      <c r="AE3874" s="7"/>
      <c r="AF3874" s="7"/>
      <c r="AG3874" s="12"/>
    </row>
    <row r="3875" spans="1:33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  <c r="AD3875" s="7"/>
      <c r="AE3875" s="7"/>
      <c r="AF3875" s="7"/>
      <c r="AG3875" s="12"/>
    </row>
    <row r="3876" spans="1:33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  <c r="AD3876" s="7"/>
      <c r="AE3876" s="7"/>
      <c r="AF3876" s="7"/>
      <c r="AG3876" s="12"/>
    </row>
    <row r="3877" spans="1:33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  <c r="AD3877" s="7"/>
      <c r="AE3877" s="7"/>
      <c r="AF3877" s="7"/>
      <c r="AG3877" s="12"/>
    </row>
    <row r="3878" spans="1:33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  <c r="AD3878" s="7"/>
      <c r="AE3878" s="7"/>
      <c r="AF3878" s="7"/>
      <c r="AG3878" s="12"/>
    </row>
    <row r="3879" spans="1:33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  <c r="AD3879" s="7"/>
      <c r="AE3879" s="7"/>
      <c r="AF3879" s="7"/>
      <c r="AG3879" s="12"/>
    </row>
    <row r="3880" spans="1:33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  <c r="AD3880" s="7"/>
      <c r="AE3880" s="7"/>
      <c r="AF3880" s="7"/>
      <c r="AG3880" s="12"/>
    </row>
    <row r="3881" spans="1:33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  <c r="AD3881" s="7"/>
      <c r="AE3881" s="7"/>
      <c r="AF3881" s="7"/>
      <c r="AG3881" s="12"/>
    </row>
    <row r="3882" spans="1:33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  <c r="AD3882" s="7"/>
      <c r="AE3882" s="7"/>
      <c r="AF3882" s="7"/>
      <c r="AG3882" s="12"/>
    </row>
    <row r="3883" spans="1:33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  <c r="AD3883" s="7"/>
      <c r="AE3883" s="7"/>
      <c r="AF3883" s="7"/>
      <c r="AG3883" s="12"/>
    </row>
    <row r="3884" spans="1:33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  <c r="AD3884" s="7"/>
      <c r="AE3884" s="7"/>
      <c r="AF3884" s="7"/>
      <c r="AG3884" s="12"/>
    </row>
    <row r="3885" spans="1:33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  <c r="AD3885" s="7"/>
      <c r="AE3885" s="7"/>
      <c r="AF3885" s="7"/>
      <c r="AG3885" s="12"/>
    </row>
    <row r="3886" spans="1:33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  <c r="AD3886" s="7"/>
      <c r="AE3886" s="7"/>
      <c r="AF3886" s="7"/>
      <c r="AG3886" s="12"/>
    </row>
    <row r="3887" spans="1:33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  <c r="AD3887" s="7"/>
      <c r="AE3887" s="7"/>
      <c r="AF3887" s="7"/>
      <c r="AG3887" s="12"/>
    </row>
    <row r="3888" spans="1:33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  <c r="AD3888" s="7"/>
      <c r="AE3888" s="7"/>
      <c r="AF3888" s="7"/>
      <c r="AG3888" s="12"/>
    </row>
    <row r="3889" spans="1:33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  <c r="AD3889" s="7"/>
      <c r="AE3889" s="7"/>
      <c r="AF3889" s="7"/>
      <c r="AG3889" s="12"/>
    </row>
    <row r="3890" spans="1:33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  <c r="AD3890" s="7"/>
      <c r="AE3890" s="7"/>
      <c r="AF3890" s="7"/>
      <c r="AG3890" s="12"/>
    </row>
    <row r="3891" spans="1:33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  <c r="AD3891" s="7"/>
      <c r="AE3891" s="7"/>
      <c r="AF3891" s="7"/>
      <c r="AG3891" s="12"/>
    </row>
    <row r="3892" spans="1:33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  <c r="AD3892" s="7"/>
      <c r="AE3892" s="7"/>
      <c r="AF3892" s="7"/>
      <c r="AG3892" s="12"/>
    </row>
    <row r="3893" spans="1:33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  <c r="AD3893" s="7"/>
      <c r="AE3893" s="7"/>
      <c r="AF3893" s="7"/>
      <c r="AG3893" s="12"/>
    </row>
    <row r="3894" spans="1:33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  <c r="AD3894" s="7"/>
      <c r="AE3894" s="7"/>
      <c r="AF3894" s="7"/>
      <c r="AG3894" s="12"/>
    </row>
    <row r="3895" spans="1:33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  <c r="AD3895" s="7"/>
      <c r="AE3895" s="7"/>
      <c r="AF3895" s="7"/>
      <c r="AG3895" s="12"/>
    </row>
    <row r="3896" spans="1:33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  <c r="AD3896" s="7"/>
      <c r="AE3896" s="7"/>
      <c r="AF3896" s="7"/>
      <c r="AG3896" s="12"/>
    </row>
    <row r="3897" spans="1:33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  <c r="AD3897" s="7"/>
      <c r="AE3897" s="7"/>
      <c r="AF3897" s="7"/>
      <c r="AG3897" s="12"/>
    </row>
    <row r="3898" spans="1:33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  <c r="AD3898" s="7"/>
      <c r="AE3898" s="7"/>
      <c r="AF3898" s="7"/>
      <c r="AG3898" s="12"/>
    </row>
    <row r="3899" spans="1:33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  <c r="AD3899" s="7"/>
      <c r="AE3899" s="7"/>
      <c r="AF3899" s="7"/>
      <c r="AG3899" s="12"/>
    </row>
    <row r="3900" spans="1:33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  <c r="AD3900" s="7"/>
      <c r="AE3900" s="7"/>
      <c r="AF3900" s="7"/>
      <c r="AG3900" s="12"/>
    </row>
    <row r="3901" spans="1:33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  <c r="AD3901" s="7"/>
      <c r="AE3901" s="7"/>
      <c r="AF3901" s="7"/>
      <c r="AG3901" s="12"/>
    </row>
    <row r="3902" spans="1:33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  <c r="AD3902" s="7"/>
      <c r="AE3902" s="7"/>
      <c r="AF3902" s="7"/>
      <c r="AG3902" s="12"/>
    </row>
    <row r="3903" spans="1:33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  <c r="AD3903" s="7"/>
      <c r="AE3903" s="7"/>
      <c r="AF3903" s="7"/>
      <c r="AG3903" s="12"/>
    </row>
    <row r="3904" spans="1:33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  <c r="AD3904" s="7"/>
      <c r="AE3904" s="7"/>
      <c r="AF3904" s="7"/>
      <c r="AG3904" s="12"/>
    </row>
    <row r="3905" spans="1:33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  <c r="AD3905" s="7"/>
      <c r="AE3905" s="7"/>
      <c r="AF3905" s="7"/>
      <c r="AG3905" s="12"/>
    </row>
    <row r="3906" spans="1:33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  <c r="AD3906" s="7"/>
      <c r="AE3906" s="7"/>
      <c r="AF3906" s="7"/>
      <c r="AG3906" s="12"/>
    </row>
    <row r="3907" spans="1:33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  <c r="AD3907" s="7"/>
      <c r="AE3907" s="7"/>
      <c r="AF3907" s="7"/>
      <c r="AG3907" s="12"/>
    </row>
    <row r="3908" spans="1:33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  <c r="AD3908" s="7"/>
      <c r="AE3908" s="7"/>
      <c r="AF3908" s="7"/>
      <c r="AG3908" s="12"/>
    </row>
    <row r="3909" spans="1:33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  <c r="AD3909" s="7"/>
      <c r="AE3909" s="7"/>
      <c r="AF3909" s="7"/>
      <c r="AG3909" s="12"/>
    </row>
    <row r="3910" spans="1:33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  <c r="AD3910" s="7"/>
      <c r="AE3910" s="7"/>
      <c r="AF3910" s="7"/>
      <c r="AG3910" s="12"/>
    </row>
    <row r="3911" spans="1:33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  <c r="AD3911" s="7"/>
      <c r="AE3911" s="7"/>
      <c r="AF3911" s="7"/>
      <c r="AG3911" s="12"/>
    </row>
    <row r="3912" spans="1:33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  <c r="AD3912" s="7"/>
      <c r="AE3912" s="7"/>
      <c r="AF3912" s="7"/>
      <c r="AG3912" s="12"/>
    </row>
    <row r="3913" spans="1:33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  <c r="AD3913" s="7"/>
      <c r="AE3913" s="7"/>
      <c r="AF3913" s="7"/>
      <c r="AG3913" s="12"/>
    </row>
    <row r="3914" spans="1:33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  <c r="AD3914" s="7"/>
      <c r="AE3914" s="7"/>
      <c r="AF3914" s="7"/>
      <c r="AG3914" s="12"/>
    </row>
    <row r="3915" spans="1:33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  <c r="AD3915" s="7"/>
      <c r="AE3915" s="7"/>
      <c r="AF3915" s="7"/>
      <c r="AG3915" s="12"/>
    </row>
    <row r="3916" spans="1:33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  <c r="AD3916" s="7"/>
      <c r="AE3916" s="7"/>
      <c r="AF3916" s="7"/>
      <c r="AG3916" s="12"/>
    </row>
    <row r="3917" spans="1:33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  <c r="AD3917" s="7"/>
      <c r="AE3917" s="7"/>
      <c r="AF3917" s="7"/>
      <c r="AG3917" s="12"/>
    </row>
    <row r="3918" spans="1:33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  <c r="AD3918" s="7"/>
      <c r="AE3918" s="7"/>
      <c r="AF3918" s="7"/>
      <c r="AG3918" s="12"/>
    </row>
    <row r="3919" spans="1:33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  <c r="AD3919" s="7"/>
      <c r="AE3919" s="7"/>
      <c r="AF3919" s="7"/>
      <c r="AG3919" s="12"/>
    </row>
    <row r="3920" spans="1:33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  <c r="AD3920" s="7"/>
      <c r="AE3920" s="7"/>
      <c r="AF3920" s="7"/>
      <c r="AG3920" s="12"/>
    </row>
    <row r="3921" spans="1:33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  <c r="AD3921" s="7"/>
      <c r="AE3921" s="7"/>
      <c r="AF3921" s="7"/>
      <c r="AG3921" s="12"/>
    </row>
    <row r="3922" spans="1:33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  <c r="AD3922" s="7"/>
      <c r="AE3922" s="7"/>
      <c r="AF3922" s="7"/>
      <c r="AG3922" s="12"/>
    </row>
    <row r="3923" spans="1:33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  <c r="AD3923" s="7"/>
      <c r="AE3923" s="7"/>
      <c r="AF3923" s="7"/>
      <c r="AG3923" s="12"/>
    </row>
    <row r="3924" spans="1:33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  <c r="AD3924" s="7"/>
      <c r="AE3924" s="7"/>
      <c r="AF3924" s="7"/>
      <c r="AG3924" s="12"/>
    </row>
    <row r="3925" spans="1:33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  <c r="AD3925" s="7"/>
      <c r="AE3925" s="7"/>
      <c r="AF3925" s="7"/>
      <c r="AG3925" s="12"/>
    </row>
    <row r="3926" spans="1:33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  <c r="AD3926" s="7"/>
      <c r="AE3926" s="7"/>
      <c r="AF3926" s="7"/>
      <c r="AG3926" s="12"/>
    </row>
    <row r="3927" spans="1:33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  <c r="AD3927" s="7"/>
      <c r="AE3927" s="7"/>
      <c r="AF3927" s="7"/>
      <c r="AG3927" s="12"/>
    </row>
    <row r="3928" spans="1:33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  <c r="AD3928" s="7"/>
      <c r="AE3928" s="7"/>
      <c r="AF3928" s="7"/>
      <c r="AG3928" s="12"/>
    </row>
    <row r="3929" spans="1:33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  <c r="AD3929" s="7"/>
      <c r="AE3929" s="7"/>
      <c r="AF3929" s="7"/>
      <c r="AG3929" s="12"/>
    </row>
    <row r="3930" spans="1:33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  <c r="AD3930" s="7"/>
      <c r="AE3930" s="7"/>
      <c r="AF3930" s="7"/>
      <c r="AG3930" s="12"/>
    </row>
    <row r="3931" spans="1:33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  <c r="AD3931" s="7"/>
      <c r="AE3931" s="7"/>
      <c r="AF3931" s="7"/>
      <c r="AG3931" s="12"/>
    </row>
    <row r="3932" spans="1:33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  <c r="AD3932" s="7"/>
      <c r="AE3932" s="7"/>
      <c r="AF3932" s="7"/>
      <c r="AG3932" s="12"/>
    </row>
    <row r="3933" spans="1:33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  <c r="AD3933" s="7"/>
      <c r="AE3933" s="7"/>
      <c r="AF3933" s="7"/>
      <c r="AG3933" s="12"/>
    </row>
    <row r="3934" spans="1:33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  <c r="AD3934" s="7"/>
      <c r="AE3934" s="7"/>
      <c r="AF3934" s="7"/>
      <c r="AG3934" s="12"/>
    </row>
    <row r="3935" spans="1:33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  <c r="AD3935" s="7"/>
      <c r="AE3935" s="7"/>
      <c r="AF3935" s="7"/>
      <c r="AG3935" s="12"/>
    </row>
    <row r="3936" spans="1:33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  <c r="AD3936" s="7"/>
      <c r="AE3936" s="7"/>
      <c r="AF3936" s="7"/>
      <c r="AG3936" s="12"/>
    </row>
    <row r="3937" spans="1:33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  <c r="AD3937" s="7"/>
      <c r="AE3937" s="7"/>
      <c r="AF3937" s="7"/>
      <c r="AG3937" s="12"/>
    </row>
    <row r="3938" spans="1:33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  <c r="AD3938" s="7"/>
      <c r="AE3938" s="7"/>
      <c r="AF3938" s="7"/>
      <c r="AG3938" s="12"/>
    </row>
    <row r="3939" spans="1:33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  <c r="AD3939" s="7"/>
      <c r="AE3939" s="7"/>
      <c r="AF3939" s="7"/>
      <c r="AG3939" s="12"/>
    </row>
    <row r="3940" spans="1:33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  <c r="AD3940" s="7"/>
      <c r="AE3940" s="7"/>
      <c r="AF3940" s="7"/>
      <c r="AG3940" s="12"/>
    </row>
    <row r="3941" spans="1:33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  <c r="AD3941" s="7"/>
      <c r="AE3941" s="7"/>
      <c r="AF3941" s="7"/>
      <c r="AG3941" s="12"/>
    </row>
    <row r="3942" spans="1:33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  <c r="AD3942" s="7"/>
      <c r="AE3942" s="7"/>
      <c r="AF3942" s="7"/>
      <c r="AG3942" s="12"/>
    </row>
    <row r="3943" spans="1:33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B3943" s="7"/>
      <c r="AC3943" s="7"/>
      <c r="AD3943" s="7"/>
      <c r="AE3943" s="7"/>
      <c r="AF3943" s="7"/>
      <c r="AG3943" s="12"/>
    </row>
    <row r="3944" spans="1:33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  <c r="AD3944" s="7"/>
      <c r="AE3944" s="7"/>
      <c r="AF3944" s="7"/>
      <c r="AG3944" s="12"/>
    </row>
    <row r="3945" spans="1:33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  <c r="AD3945" s="7"/>
      <c r="AE3945" s="7"/>
      <c r="AF3945" s="7"/>
      <c r="AG3945" s="12"/>
    </row>
    <row r="3946" spans="1:33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  <c r="AD3946" s="7"/>
      <c r="AE3946" s="7"/>
      <c r="AF3946" s="7"/>
      <c r="AG3946" s="12"/>
    </row>
    <row r="3947" spans="1:33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  <c r="AD3947" s="7"/>
      <c r="AE3947" s="7"/>
      <c r="AF3947" s="7"/>
      <c r="AG3947" s="12"/>
    </row>
    <row r="3948" spans="1:33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  <c r="AD3948" s="7"/>
      <c r="AE3948" s="7"/>
      <c r="AF3948" s="7"/>
      <c r="AG3948" s="12"/>
    </row>
    <row r="3949" spans="1:33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  <c r="AD3949" s="7"/>
      <c r="AE3949" s="7"/>
      <c r="AF3949" s="7"/>
      <c r="AG3949" s="12"/>
    </row>
    <row r="3950" spans="1:33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  <c r="AD3950" s="7"/>
      <c r="AE3950" s="7"/>
      <c r="AF3950" s="7"/>
      <c r="AG3950" s="12"/>
    </row>
    <row r="3951" spans="1:33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  <c r="AD3951" s="7"/>
      <c r="AE3951" s="7"/>
      <c r="AF3951" s="7"/>
      <c r="AG3951" s="12"/>
    </row>
    <row r="3952" spans="1:33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  <c r="AD3952" s="7"/>
      <c r="AE3952" s="7"/>
      <c r="AF3952" s="7"/>
      <c r="AG3952" s="12"/>
    </row>
    <row r="3953" spans="1:33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  <c r="AD3953" s="7"/>
      <c r="AE3953" s="7"/>
      <c r="AF3953" s="7"/>
      <c r="AG3953" s="12"/>
    </row>
    <row r="3954" spans="1:33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  <c r="AD3954" s="7"/>
      <c r="AE3954" s="7"/>
      <c r="AF3954" s="7"/>
      <c r="AG3954" s="12"/>
    </row>
    <row r="3955" spans="1:33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  <c r="AD3955" s="7"/>
      <c r="AE3955" s="7"/>
      <c r="AF3955" s="7"/>
      <c r="AG3955" s="12"/>
    </row>
    <row r="3956" spans="1:33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  <c r="AD3956" s="7"/>
      <c r="AE3956" s="7"/>
      <c r="AF3956" s="7"/>
      <c r="AG3956" s="12"/>
    </row>
    <row r="3957" spans="1:33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  <c r="AD3957" s="7"/>
      <c r="AE3957" s="7"/>
      <c r="AF3957" s="7"/>
      <c r="AG3957" s="12"/>
    </row>
    <row r="3958" spans="1:33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  <c r="AD3958" s="7"/>
      <c r="AE3958" s="7"/>
      <c r="AF3958" s="7"/>
      <c r="AG3958" s="12"/>
    </row>
    <row r="3959" spans="1:33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  <c r="AD3959" s="7"/>
      <c r="AE3959" s="7"/>
      <c r="AF3959" s="7"/>
      <c r="AG3959" s="12"/>
    </row>
    <row r="3960" spans="1:33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  <c r="AD3960" s="7"/>
      <c r="AE3960" s="7"/>
      <c r="AF3960" s="7"/>
      <c r="AG3960" s="12"/>
    </row>
    <row r="3961" spans="1:33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  <c r="AD3961" s="7"/>
      <c r="AE3961" s="7"/>
      <c r="AF3961" s="7"/>
      <c r="AG3961" s="12"/>
    </row>
    <row r="3962" spans="1:33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  <c r="AD3962" s="7"/>
      <c r="AE3962" s="7"/>
      <c r="AF3962" s="7"/>
      <c r="AG3962" s="12"/>
    </row>
    <row r="3963" spans="1:33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  <c r="AD3963" s="7"/>
      <c r="AE3963" s="7"/>
      <c r="AF3963" s="7"/>
      <c r="AG3963" s="12"/>
    </row>
    <row r="3964" spans="1:33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  <c r="AD3964" s="7"/>
      <c r="AE3964" s="7"/>
      <c r="AF3964" s="7"/>
      <c r="AG3964" s="12"/>
    </row>
    <row r="3965" spans="1:33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  <c r="AD3965" s="7"/>
      <c r="AE3965" s="7"/>
      <c r="AF3965" s="7"/>
      <c r="AG3965" s="12"/>
    </row>
    <row r="3966" spans="1:33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  <c r="AD3966" s="7"/>
      <c r="AE3966" s="7"/>
      <c r="AF3966" s="7"/>
      <c r="AG3966" s="12"/>
    </row>
    <row r="3967" spans="1:33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  <c r="AD3967" s="7"/>
      <c r="AE3967" s="7"/>
      <c r="AF3967" s="7"/>
      <c r="AG3967" s="12"/>
    </row>
    <row r="3968" spans="1:33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  <c r="AD3968" s="7"/>
      <c r="AE3968" s="7"/>
      <c r="AF3968" s="7"/>
      <c r="AG3968" s="12"/>
    </row>
    <row r="3969" spans="1:33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  <c r="AD3969" s="7"/>
      <c r="AE3969" s="7"/>
      <c r="AF3969" s="7"/>
      <c r="AG3969" s="12"/>
    </row>
    <row r="3970" spans="1:33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  <c r="AD3970" s="7"/>
      <c r="AE3970" s="7"/>
      <c r="AF3970" s="7"/>
      <c r="AG3970" s="12"/>
    </row>
    <row r="3971" spans="1:33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  <c r="AD3971" s="7"/>
      <c r="AE3971" s="7"/>
      <c r="AF3971" s="7"/>
      <c r="AG3971" s="12"/>
    </row>
    <row r="3972" spans="1:33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  <c r="AD3972" s="7"/>
      <c r="AE3972" s="7"/>
      <c r="AF3972" s="7"/>
      <c r="AG3972" s="12"/>
    </row>
    <row r="3973" spans="1:33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  <c r="AD3973" s="7"/>
      <c r="AE3973" s="7"/>
      <c r="AF3973" s="7"/>
      <c r="AG3973" s="12"/>
    </row>
    <row r="3974" spans="1:33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  <c r="AD3974" s="7"/>
      <c r="AE3974" s="7"/>
      <c r="AF3974" s="7"/>
      <c r="AG3974" s="12"/>
    </row>
    <row r="3975" spans="1:33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  <c r="AD3975" s="7"/>
      <c r="AE3975" s="7"/>
      <c r="AF3975" s="7"/>
      <c r="AG3975" s="12"/>
    </row>
    <row r="3976" spans="1:33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  <c r="AD3976" s="7"/>
      <c r="AE3976" s="7"/>
      <c r="AF3976" s="7"/>
      <c r="AG3976" s="12"/>
    </row>
    <row r="3977" spans="1:33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  <c r="AD3977" s="7"/>
      <c r="AE3977" s="7"/>
      <c r="AF3977" s="7"/>
      <c r="AG3977" s="12"/>
    </row>
    <row r="3978" spans="1:33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  <c r="AD3978" s="7"/>
      <c r="AE3978" s="7"/>
      <c r="AF3978" s="7"/>
      <c r="AG3978" s="12"/>
    </row>
    <row r="3979" spans="1:33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  <c r="AD3979" s="7"/>
      <c r="AE3979" s="7"/>
      <c r="AF3979" s="7"/>
      <c r="AG3979" s="12"/>
    </row>
    <row r="3980" spans="1:33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  <c r="AD3980" s="7"/>
      <c r="AE3980" s="7"/>
      <c r="AF3980" s="7"/>
      <c r="AG3980" s="12"/>
    </row>
    <row r="3981" spans="1:33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  <c r="AD3981" s="7"/>
      <c r="AE3981" s="7"/>
      <c r="AF3981" s="7"/>
      <c r="AG3981" s="12"/>
    </row>
    <row r="3982" spans="1:33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  <c r="AD3982" s="7"/>
      <c r="AE3982" s="7"/>
      <c r="AF3982" s="7"/>
      <c r="AG3982" s="12"/>
    </row>
    <row r="3983" spans="1:33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  <c r="AD3983" s="7"/>
      <c r="AE3983" s="7"/>
      <c r="AF3983" s="7"/>
      <c r="AG3983" s="12"/>
    </row>
    <row r="3984" spans="1:33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  <c r="AD3984" s="7"/>
      <c r="AE3984" s="7"/>
      <c r="AF3984" s="7"/>
      <c r="AG3984" s="12"/>
    </row>
    <row r="3985" spans="1:33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  <c r="AD3985" s="7"/>
      <c r="AE3985" s="7"/>
      <c r="AF3985" s="7"/>
      <c r="AG3985" s="12"/>
    </row>
    <row r="3986" spans="1:33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  <c r="AD3986" s="7"/>
      <c r="AE3986" s="7"/>
      <c r="AF3986" s="7"/>
      <c r="AG3986" s="12"/>
    </row>
    <row r="3987" spans="1:33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  <c r="AD3987" s="7"/>
      <c r="AE3987" s="7"/>
      <c r="AF3987" s="7"/>
      <c r="AG3987" s="12"/>
    </row>
    <row r="3988" spans="1:33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  <c r="AD3988" s="7"/>
      <c r="AE3988" s="7"/>
      <c r="AF3988" s="7"/>
      <c r="AG3988" s="12"/>
    </row>
    <row r="3989" spans="1:33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  <c r="AD3989" s="7"/>
      <c r="AE3989" s="7"/>
      <c r="AF3989" s="7"/>
      <c r="AG3989" s="12"/>
    </row>
    <row r="3990" spans="1:33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  <c r="AD3990" s="7"/>
      <c r="AE3990" s="7"/>
      <c r="AF3990" s="7"/>
      <c r="AG3990" s="12"/>
    </row>
    <row r="3991" spans="1:33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  <c r="AD3991" s="7"/>
      <c r="AE3991" s="7"/>
      <c r="AF3991" s="7"/>
      <c r="AG3991" s="12"/>
    </row>
    <row r="3992" spans="1:33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  <c r="AD3992" s="7"/>
      <c r="AE3992" s="7"/>
      <c r="AF3992" s="7"/>
      <c r="AG3992" s="12"/>
    </row>
    <row r="3993" spans="1:33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  <c r="AD3993" s="7"/>
      <c r="AE3993" s="7"/>
      <c r="AF3993" s="7"/>
      <c r="AG3993" s="12"/>
    </row>
    <row r="3994" spans="1:33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  <c r="AD3994" s="7"/>
      <c r="AE3994" s="7"/>
      <c r="AF3994" s="7"/>
      <c r="AG3994" s="12"/>
    </row>
    <row r="3995" spans="1:33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  <c r="AD3995" s="7"/>
      <c r="AE3995" s="7"/>
      <c r="AF3995" s="7"/>
      <c r="AG3995" s="12"/>
    </row>
    <row r="3996" spans="1:33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  <c r="AD3996" s="7"/>
      <c r="AE3996" s="7"/>
      <c r="AF3996" s="7"/>
      <c r="AG3996" s="12"/>
    </row>
    <row r="3997" spans="1:33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  <c r="AD3997" s="7"/>
      <c r="AE3997" s="7"/>
      <c r="AF3997" s="7"/>
      <c r="AG3997" s="12"/>
    </row>
    <row r="3998" spans="1:33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  <c r="AD3998" s="7"/>
      <c r="AE3998" s="7"/>
      <c r="AF3998" s="7"/>
      <c r="AG3998" s="12"/>
    </row>
    <row r="3999" spans="1:33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  <c r="AD3999" s="7"/>
      <c r="AE3999" s="7"/>
      <c r="AF3999" s="7"/>
      <c r="AG3999" s="12"/>
    </row>
    <row r="4000" spans="1:33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  <c r="AD4000" s="7"/>
      <c r="AE4000" s="7"/>
      <c r="AF4000" s="7"/>
      <c r="AG4000" s="12"/>
    </row>
    <row r="4001" spans="1:33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  <c r="AD4001" s="7"/>
      <c r="AE4001" s="7"/>
      <c r="AF4001" s="7"/>
      <c r="AG4001" s="12"/>
    </row>
    <row r="4002" spans="1:33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  <c r="AD4002" s="7"/>
      <c r="AE4002" s="7"/>
      <c r="AF4002" s="7"/>
      <c r="AG4002" s="12"/>
    </row>
    <row r="4003" spans="1:33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  <c r="AD4003" s="7"/>
      <c r="AE4003" s="7"/>
      <c r="AF4003" s="7"/>
      <c r="AG4003" s="12"/>
    </row>
    <row r="4004" spans="1:33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  <c r="AD4004" s="7"/>
      <c r="AE4004" s="7"/>
      <c r="AF4004" s="7"/>
      <c r="AG4004" s="12"/>
    </row>
    <row r="4005" spans="1:33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  <c r="AD4005" s="7"/>
      <c r="AE4005" s="7"/>
      <c r="AF4005" s="7"/>
      <c r="AG4005" s="12"/>
    </row>
    <row r="4006" spans="1:33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  <c r="AD4006" s="7"/>
      <c r="AE4006" s="7"/>
      <c r="AF4006" s="7"/>
      <c r="AG4006" s="12"/>
    </row>
    <row r="4007" spans="1:33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  <c r="AD4007" s="7"/>
      <c r="AE4007" s="7"/>
      <c r="AF4007" s="7"/>
      <c r="AG4007" s="12"/>
    </row>
    <row r="4008" spans="1:33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  <c r="AD4008" s="7"/>
      <c r="AE4008" s="7"/>
      <c r="AF4008" s="7"/>
      <c r="AG4008" s="12"/>
    </row>
    <row r="4009" spans="1:33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  <c r="AD4009" s="7"/>
      <c r="AE4009" s="7"/>
      <c r="AF4009" s="7"/>
      <c r="AG4009" s="12"/>
    </row>
    <row r="4010" spans="1:33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  <c r="AD4010" s="7"/>
      <c r="AE4010" s="7"/>
      <c r="AF4010" s="7"/>
      <c r="AG4010" s="12"/>
    </row>
    <row r="4011" spans="1:33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  <c r="AD4011" s="7"/>
      <c r="AE4011" s="7"/>
      <c r="AF4011" s="7"/>
      <c r="AG4011" s="12"/>
    </row>
    <row r="4012" spans="1:33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  <c r="AD4012" s="7"/>
      <c r="AE4012" s="7"/>
      <c r="AF4012" s="7"/>
      <c r="AG4012" s="12"/>
    </row>
    <row r="4013" spans="1:33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  <c r="AD4013" s="7"/>
      <c r="AE4013" s="7"/>
      <c r="AF4013" s="7"/>
      <c r="AG4013" s="12"/>
    </row>
    <row r="4014" spans="1:33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  <c r="AD4014" s="7"/>
      <c r="AE4014" s="7"/>
      <c r="AF4014" s="7"/>
      <c r="AG4014" s="12"/>
    </row>
    <row r="4015" spans="1:33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  <c r="AD4015" s="7"/>
      <c r="AE4015" s="7"/>
      <c r="AF4015" s="7"/>
      <c r="AG4015" s="12"/>
    </row>
    <row r="4016" spans="1:33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  <c r="AD4016" s="7"/>
      <c r="AE4016" s="7"/>
      <c r="AF4016" s="7"/>
      <c r="AG4016" s="12"/>
    </row>
    <row r="4017" spans="1:33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  <c r="AD4017" s="7"/>
      <c r="AE4017" s="7"/>
      <c r="AF4017" s="7"/>
      <c r="AG4017" s="12"/>
    </row>
    <row r="4018" spans="1:33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  <c r="AD4018" s="7"/>
      <c r="AE4018" s="7"/>
      <c r="AF4018" s="7"/>
      <c r="AG4018" s="12"/>
    </row>
    <row r="4019" spans="1:33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  <c r="AD4019" s="7"/>
      <c r="AE4019" s="7"/>
      <c r="AF4019" s="7"/>
      <c r="AG4019" s="12"/>
    </row>
    <row r="4020" spans="1:33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  <c r="AD4020" s="7"/>
      <c r="AE4020" s="7"/>
      <c r="AF4020" s="7"/>
      <c r="AG4020" s="12"/>
    </row>
    <row r="4021" spans="1:33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  <c r="AD4021" s="7"/>
      <c r="AE4021" s="7"/>
      <c r="AF4021" s="7"/>
      <c r="AG4021" s="12"/>
    </row>
    <row r="4022" spans="1:33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  <c r="AD4022" s="7"/>
      <c r="AE4022" s="7"/>
      <c r="AF4022" s="7"/>
      <c r="AG4022" s="12"/>
    </row>
    <row r="4023" spans="1:33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  <c r="AD4023" s="7"/>
      <c r="AE4023" s="7"/>
      <c r="AF4023" s="7"/>
      <c r="AG4023" s="12"/>
    </row>
    <row r="4024" spans="1:33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  <c r="AD4024" s="7"/>
      <c r="AE4024" s="7"/>
      <c r="AF4024" s="7"/>
      <c r="AG4024" s="12"/>
    </row>
    <row r="4025" spans="1:33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  <c r="AD4025" s="7"/>
      <c r="AE4025" s="7"/>
      <c r="AF4025" s="7"/>
      <c r="AG4025" s="12"/>
    </row>
    <row r="4026" spans="1:33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  <c r="AD4026" s="7"/>
      <c r="AE4026" s="7"/>
      <c r="AF4026" s="7"/>
      <c r="AG4026" s="12"/>
    </row>
    <row r="4027" spans="1:33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  <c r="AD4027" s="7"/>
      <c r="AE4027" s="7"/>
      <c r="AF4027" s="7"/>
      <c r="AG4027" s="12"/>
    </row>
    <row r="4028" spans="1:33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  <c r="AD4028" s="7"/>
      <c r="AE4028" s="7"/>
      <c r="AF4028" s="7"/>
      <c r="AG4028" s="12"/>
    </row>
    <row r="4029" spans="1:33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  <c r="AD4029" s="7"/>
      <c r="AE4029" s="7"/>
      <c r="AF4029" s="7"/>
      <c r="AG4029" s="12"/>
    </row>
    <row r="4030" spans="1:33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  <c r="AD4030" s="7"/>
      <c r="AE4030" s="7"/>
      <c r="AF4030" s="7"/>
      <c r="AG4030" s="12"/>
    </row>
    <row r="4031" spans="1:33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  <c r="AD4031" s="7"/>
      <c r="AE4031" s="7"/>
      <c r="AF4031" s="7"/>
      <c r="AG4031" s="12"/>
    </row>
    <row r="4032" spans="1:33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  <c r="AD4032" s="7"/>
      <c r="AE4032" s="7"/>
      <c r="AF4032" s="7"/>
      <c r="AG4032" s="12"/>
    </row>
    <row r="4033" spans="1:33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  <c r="AD4033" s="7"/>
      <c r="AE4033" s="7"/>
      <c r="AF4033" s="7"/>
      <c r="AG4033" s="12"/>
    </row>
    <row r="4034" spans="1:33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  <c r="AD4034" s="7"/>
      <c r="AE4034" s="7"/>
      <c r="AF4034" s="7"/>
      <c r="AG4034" s="12"/>
    </row>
    <row r="4035" spans="1:33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  <c r="AD4035" s="7"/>
      <c r="AE4035" s="7"/>
      <c r="AF4035" s="7"/>
      <c r="AG4035" s="12"/>
    </row>
    <row r="4036" spans="1:33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  <c r="AD4036" s="7"/>
      <c r="AE4036" s="7"/>
      <c r="AF4036" s="7"/>
      <c r="AG4036" s="12"/>
    </row>
    <row r="4037" spans="1:33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  <c r="AD4037" s="7"/>
      <c r="AE4037" s="7"/>
      <c r="AF4037" s="7"/>
      <c r="AG4037" s="12"/>
    </row>
    <row r="4038" spans="1:33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  <c r="AD4038" s="7"/>
      <c r="AE4038" s="7"/>
      <c r="AF4038" s="7"/>
      <c r="AG4038" s="12"/>
    </row>
    <row r="4039" spans="1:33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  <c r="AD4039" s="7"/>
      <c r="AE4039" s="7"/>
      <c r="AF4039" s="7"/>
      <c r="AG4039" s="12"/>
    </row>
    <row r="4040" spans="1:33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  <c r="AD4040" s="7"/>
      <c r="AE4040" s="7"/>
      <c r="AF4040" s="7"/>
      <c r="AG4040" s="12"/>
    </row>
    <row r="4041" spans="1:33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  <c r="AD4041" s="7"/>
      <c r="AE4041" s="7"/>
      <c r="AF4041" s="7"/>
      <c r="AG4041" s="12"/>
    </row>
    <row r="4042" spans="1:33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  <c r="AD4042" s="7"/>
      <c r="AE4042" s="7"/>
      <c r="AF4042" s="7"/>
      <c r="AG4042" s="12"/>
    </row>
    <row r="4043" spans="1:33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  <c r="AD4043" s="7"/>
      <c r="AE4043" s="7"/>
      <c r="AF4043" s="7"/>
      <c r="AG4043" s="12"/>
    </row>
    <row r="4044" spans="1:33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  <c r="AD4044" s="7"/>
      <c r="AE4044" s="7"/>
      <c r="AF4044" s="7"/>
      <c r="AG4044" s="12"/>
    </row>
    <row r="4045" spans="1:33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  <c r="AD4045" s="7"/>
      <c r="AE4045" s="7"/>
      <c r="AF4045" s="7"/>
      <c r="AG4045" s="12"/>
    </row>
    <row r="4046" spans="1:33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  <c r="AD4046" s="7"/>
      <c r="AE4046" s="7"/>
      <c r="AF4046" s="7"/>
      <c r="AG4046" s="12"/>
    </row>
    <row r="4047" spans="1:33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  <c r="AD4047" s="7"/>
      <c r="AE4047" s="7"/>
      <c r="AF4047" s="7"/>
      <c r="AG4047" s="12"/>
    </row>
    <row r="4048" spans="1:33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  <c r="AD4048" s="7"/>
      <c r="AE4048" s="7"/>
      <c r="AF4048" s="7"/>
      <c r="AG4048" s="12"/>
    </row>
    <row r="4049" spans="1:33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  <c r="AD4049" s="7"/>
      <c r="AE4049" s="7"/>
      <c r="AF4049" s="7"/>
      <c r="AG4049" s="12"/>
    </row>
    <row r="4050" spans="1:33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  <c r="AD4050" s="7"/>
      <c r="AE4050" s="7"/>
      <c r="AF4050" s="7"/>
      <c r="AG4050" s="12"/>
    </row>
    <row r="4051" spans="1:33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  <c r="AD4051" s="7"/>
      <c r="AE4051" s="7"/>
      <c r="AF4051" s="7"/>
      <c r="AG4051" s="12"/>
    </row>
    <row r="4052" spans="1:33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  <c r="AD4052" s="7"/>
      <c r="AE4052" s="7"/>
      <c r="AF4052" s="7"/>
      <c r="AG4052" s="12"/>
    </row>
    <row r="4053" spans="1:33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  <c r="AD4053" s="7"/>
      <c r="AE4053" s="7"/>
      <c r="AF4053" s="7"/>
      <c r="AG4053" s="12"/>
    </row>
    <row r="4054" spans="1:33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  <c r="AD4054" s="7"/>
      <c r="AE4054" s="7"/>
      <c r="AF4054" s="7"/>
      <c r="AG4054" s="12"/>
    </row>
    <row r="4055" spans="1:33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  <c r="AD4055" s="7"/>
      <c r="AE4055" s="7"/>
      <c r="AF4055" s="7"/>
      <c r="AG4055" s="12"/>
    </row>
    <row r="4056" spans="1:33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  <c r="AD4056" s="7"/>
      <c r="AE4056" s="7"/>
      <c r="AF4056" s="7"/>
      <c r="AG4056" s="12"/>
    </row>
    <row r="4057" spans="1:33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  <c r="AD4057" s="7"/>
      <c r="AE4057" s="7"/>
      <c r="AF4057" s="7"/>
      <c r="AG4057" s="12"/>
    </row>
    <row r="4058" spans="1:33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  <c r="AD4058" s="7"/>
      <c r="AE4058" s="7"/>
      <c r="AF4058" s="7"/>
      <c r="AG4058" s="12"/>
    </row>
    <row r="4059" spans="1:33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  <c r="AD4059" s="7"/>
      <c r="AE4059" s="7"/>
      <c r="AF4059" s="7"/>
      <c r="AG4059" s="12"/>
    </row>
    <row r="4060" spans="1:33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  <c r="AD4060" s="7"/>
      <c r="AE4060" s="7"/>
      <c r="AF4060" s="7"/>
      <c r="AG4060" s="12"/>
    </row>
    <row r="4061" spans="1:33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  <c r="AD4061" s="7"/>
      <c r="AE4061" s="7"/>
      <c r="AF4061" s="7"/>
      <c r="AG4061" s="12"/>
    </row>
    <row r="4062" spans="1:33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  <c r="AD4062" s="7"/>
      <c r="AE4062" s="7"/>
      <c r="AF4062" s="7"/>
      <c r="AG4062" s="12"/>
    </row>
    <row r="4063" spans="1:33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  <c r="AD4063" s="7"/>
      <c r="AE4063" s="7"/>
      <c r="AF4063" s="7"/>
      <c r="AG4063" s="12"/>
    </row>
    <row r="4064" spans="1:33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  <c r="AD4064" s="7"/>
      <c r="AE4064" s="7"/>
      <c r="AF4064" s="7"/>
      <c r="AG4064" s="12"/>
    </row>
    <row r="4065" spans="1:33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  <c r="AD4065" s="7"/>
      <c r="AE4065" s="7"/>
      <c r="AF4065" s="7"/>
      <c r="AG4065" s="12"/>
    </row>
    <row r="4066" spans="1:33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  <c r="AD4066" s="7"/>
      <c r="AE4066" s="7"/>
      <c r="AF4066" s="7"/>
      <c r="AG4066" s="12"/>
    </row>
    <row r="4067" spans="1:33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  <c r="AD4067" s="7"/>
      <c r="AE4067" s="7"/>
      <c r="AF4067" s="7"/>
      <c r="AG4067" s="12"/>
    </row>
    <row r="4068" spans="1:33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  <c r="AD4068" s="7"/>
      <c r="AE4068" s="7"/>
      <c r="AF4068" s="7"/>
      <c r="AG4068" s="12"/>
    </row>
    <row r="4069" spans="1:33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  <c r="AD4069" s="7"/>
      <c r="AE4069" s="7"/>
      <c r="AF4069" s="7"/>
      <c r="AG4069" s="12"/>
    </row>
    <row r="4070" spans="1:33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  <c r="AD4070" s="7"/>
      <c r="AE4070" s="7"/>
      <c r="AF4070" s="7"/>
      <c r="AG4070" s="12"/>
    </row>
    <row r="4071" spans="1:33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  <c r="AD4071" s="7"/>
      <c r="AE4071" s="7"/>
      <c r="AF4071" s="7"/>
      <c r="AG4071" s="12"/>
    </row>
    <row r="4072" spans="1:33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  <c r="AD4072" s="7"/>
      <c r="AE4072" s="7"/>
      <c r="AF4072" s="7"/>
      <c r="AG4072" s="12"/>
    </row>
    <row r="4073" spans="1:33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  <c r="AD4073" s="7"/>
      <c r="AE4073" s="7"/>
      <c r="AF4073" s="7"/>
      <c r="AG4073" s="12"/>
    </row>
    <row r="4074" spans="1:33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  <c r="AD4074" s="7"/>
      <c r="AE4074" s="7"/>
      <c r="AF4074" s="7"/>
      <c r="AG4074" s="12"/>
    </row>
    <row r="4075" spans="1:33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  <c r="AD4075" s="7"/>
      <c r="AE4075" s="7"/>
      <c r="AF4075" s="7"/>
      <c r="AG4075" s="12"/>
    </row>
    <row r="4076" spans="1:33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  <c r="AD4076" s="7"/>
      <c r="AE4076" s="7"/>
      <c r="AF4076" s="7"/>
      <c r="AG4076" s="12"/>
    </row>
    <row r="4077" spans="1:33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AA4077" s="7"/>
      <c r="AB4077" s="7"/>
      <c r="AC4077" s="7"/>
      <c r="AD4077" s="7"/>
      <c r="AE4077" s="7"/>
      <c r="AF4077" s="7"/>
      <c r="AG4077" s="12"/>
    </row>
    <row r="4078" spans="1:33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  <c r="AD4078" s="7"/>
      <c r="AE4078" s="7"/>
      <c r="AF4078" s="7"/>
      <c r="AG4078" s="12"/>
    </row>
    <row r="4079" spans="1:33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  <c r="AD4079" s="7"/>
      <c r="AE4079" s="7"/>
      <c r="AF4079" s="7"/>
      <c r="AG4079" s="12"/>
    </row>
    <row r="4080" spans="1:33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  <c r="AD4080" s="7"/>
      <c r="AE4080" s="7"/>
      <c r="AF4080" s="7"/>
      <c r="AG4080" s="12"/>
    </row>
    <row r="4081" spans="1:33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  <c r="AD4081" s="7"/>
      <c r="AE4081" s="7"/>
      <c r="AF4081" s="7"/>
      <c r="AG4081" s="12"/>
    </row>
    <row r="4082" spans="1:33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  <c r="AD4082" s="7"/>
      <c r="AE4082" s="7"/>
      <c r="AF4082" s="7"/>
      <c r="AG4082" s="12"/>
    </row>
    <row r="4083" spans="1:33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  <c r="AD4083" s="7"/>
      <c r="AE4083" s="7"/>
      <c r="AF4083" s="7"/>
      <c r="AG4083" s="12"/>
    </row>
    <row r="4084" spans="1:33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  <c r="AD4084" s="7"/>
      <c r="AE4084" s="7"/>
      <c r="AF4084" s="7"/>
      <c r="AG4084" s="12"/>
    </row>
    <row r="4085" spans="1:33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  <c r="AD4085" s="7"/>
      <c r="AE4085" s="7"/>
      <c r="AF4085" s="7"/>
      <c r="AG4085" s="12"/>
    </row>
    <row r="4086" spans="1:33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  <c r="AD4086" s="7"/>
      <c r="AE4086" s="7"/>
      <c r="AF4086" s="7"/>
      <c r="AG4086" s="12"/>
    </row>
    <row r="4087" spans="1:33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  <c r="AD4087" s="7"/>
      <c r="AE4087" s="7"/>
      <c r="AF4087" s="7"/>
      <c r="AG4087" s="12"/>
    </row>
    <row r="4088" spans="1:33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  <c r="AD4088" s="7"/>
      <c r="AE4088" s="7"/>
      <c r="AF4088" s="7"/>
      <c r="AG4088" s="12"/>
    </row>
    <row r="4089" spans="1:33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  <c r="AD4089" s="7"/>
      <c r="AE4089" s="7"/>
      <c r="AF4089" s="7"/>
      <c r="AG4089" s="12"/>
    </row>
    <row r="4090" spans="1:33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  <c r="AD4090" s="7"/>
      <c r="AE4090" s="7"/>
      <c r="AF4090" s="7"/>
      <c r="AG4090" s="12"/>
    </row>
    <row r="4091" spans="1:33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  <c r="AD4091" s="7"/>
      <c r="AE4091" s="7"/>
      <c r="AF4091" s="7"/>
      <c r="AG4091" s="12"/>
    </row>
    <row r="4092" spans="1:33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  <c r="AD4092" s="7"/>
      <c r="AE4092" s="7"/>
      <c r="AF4092" s="7"/>
      <c r="AG4092" s="12"/>
    </row>
    <row r="4093" spans="1:33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  <c r="AD4093" s="7"/>
      <c r="AE4093" s="7"/>
      <c r="AF4093" s="7"/>
      <c r="AG4093" s="12"/>
    </row>
    <row r="4094" spans="1:33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  <c r="AD4094" s="7"/>
      <c r="AE4094" s="7"/>
      <c r="AF4094" s="7"/>
      <c r="AG4094" s="12"/>
    </row>
    <row r="4095" spans="1:33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  <c r="AD4095" s="7"/>
      <c r="AE4095" s="7"/>
      <c r="AF4095" s="7"/>
      <c r="AG4095" s="12"/>
    </row>
    <row r="4096" spans="1:33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  <c r="AD4096" s="7"/>
      <c r="AE4096" s="7"/>
      <c r="AF4096" s="7"/>
      <c r="AG4096" s="12"/>
    </row>
    <row r="4097" spans="1:33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  <c r="AD4097" s="7"/>
      <c r="AE4097" s="7"/>
      <c r="AF4097" s="7"/>
      <c r="AG4097" s="12"/>
    </row>
    <row r="4098" spans="1:33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  <c r="AD4098" s="7"/>
      <c r="AE4098" s="7"/>
      <c r="AF4098" s="7"/>
      <c r="AG4098" s="12"/>
    </row>
    <row r="4099" spans="1:33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  <c r="AD4099" s="7"/>
      <c r="AE4099" s="7"/>
      <c r="AF4099" s="7"/>
      <c r="AG4099" s="12"/>
    </row>
    <row r="4100" spans="1:33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  <c r="AD4100" s="7"/>
      <c r="AE4100" s="7"/>
      <c r="AF4100" s="7"/>
      <c r="AG4100" s="12"/>
    </row>
    <row r="4101" spans="1:33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  <c r="AD4101" s="7"/>
      <c r="AE4101" s="7"/>
      <c r="AF4101" s="7"/>
      <c r="AG4101" s="12"/>
    </row>
    <row r="4102" spans="1:33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  <c r="AD4102" s="7"/>
      <c r="AE4102" s="7"/>
      <c r="AF4102" s="7"/>
      <c r="AG4102" s="12"/>
    </row>
    <row r="4103" spans="1:33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  <c r="AD4103" s="7"/>
      <c r="AE4103" s="7"/>
      <c r="AF4103" s="7"/>
      <c r="AG4103" s="12"/>
    </row>
    <row r="4104" spans="1:33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  <c r="AD4104" s="7"/>
      <c r="AE4104" s="7"/>
      <c r="AF4104" s="7"/>
      <c r="AG4104" s="12"/>
    </row>
    <row r="4105" spans="1:33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  <c r="AD4105" s="7"/>
      <c r="AE4105" s="7"/>
      <c r="AF4105" s="7"/>
      <c r="AG4105" s="12"/>
    </row>
    <row r="4106" spans="1:33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  <c r="AD4106" s="7"/>
      <c r="AE4106" s="7"/>
      <c r="AF4106" s="7"/>
      <c r="AG4106" s="12"/>
    </row>
    <row r="4107" spans="1:33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  <c r="AD4107" s="7"/>
      <c r="AE4107" s="7"/>
      <c r="AF4107" s="7"/>
      <c r="AG4107" s="12"/>
    </row>
    <row r="4108" spans="1:33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  <c r="AD4108" s="7"/>
      <c r="AE4108" s="7"/>
      <c r="AF4108" s="7"/>
      <c r="AG4108" s="12"/>
    </row>
    <row r="4109" spans="1:33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  <c r="AD4109" s="7"/>
      <c r="AE4109" s="7"/>
      <c r="AF4109" s="7"/>
      <c r="AG4109" s="12"/>
    </row>
    <row r="4110" spans="1:33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  <c r="AD4110" s="7"/>
      <c r="AE4110" s="7"/>
      <c r="AF4110" s="7"/>
      <c r="AG4110" s="12"/>
    </row>
    <row r="4111" spans="1:33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  <c r="AD4111" s="7"/>
      <c r="AE4111" s="7"/>
      <c r="AF4111" s="7"/>
      <c r="AG4111" s="12"/>
    </row>
    <row r="4112" spans="1:33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  <c r="AD4112" s="7"/>
      <c r="AE4112" s="7"/>
      <c r="AF4112" s="7"/>
      <c r="AG4112" s="12"/>
    </row>
    <row r="4113" spans="1:33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  <c r="AD4113" s="7"/>
      <c r="AE4113" s="7"/>
      <c r="AF4113" s="7"/>
      <c r="AG4113" s="12"/>
    </row>
    <row r="4114" spans="1:33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  <c r="AD4114" s="7"/>
      <c r="AE4114" s="7"/>
      <c r="AF4114" s="7"/>
      <c r="AG4114" s="12"/>
    </row>
    <row r="4115" spans="1:33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  <c r="AD4115" s="7"/>
      <c r="AE4115" s="7"/>
      <c r="AF4115" s="7"/>
      <c r="AG4115" s="12"/>
    </row>
    <row r="4116" spans="1:33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  <c r="AD4116" s="7"/>
      <c r="AE4116" s="7"/>
      <c r="AF4116" s="7"/>
      <c r="AG4116" s="12"/>
    </row>
    <row r="4117" spans="1:33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  <c r="AD4117" s="7"/>
      <c r="AE4117" s="7"/>
      <c r="AF4117" s="7"/>
      <c r="AG4117" s="12"/>
    </row>
    <row r="4118" spans="1:33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  <c r="AD4118" s="7"/>
      <c r="AE4118" s="7"/>
      <c r="AF4118" s="7"/>
      <c r="AG4118" s="12"/>
    </row>
    <row r="4119" spans="1:33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  <c r="AD4119" s="7"/>
      <c r="AE4119" s="7"/>
      <c r="AF4119" s="7"/>
      <c r="AG4119" s="12"/>
    </row>
    <row r="4120" spans="1:33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  <c r="AD4120" s="7"/>
      <c r="AE4120" s="7"/>
      <c r="AF4120" s="7"/>
      <c r="AG4120" s="12"/>
    </row>
    <row r="4121" spans="1:33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  <c r="AD4121" s="7"/>
      <c r="AE4121" s="7"/>
      <c r="AF4121" s="7"/>
      <c r="AG4121" s="12"/>
    </row>
    <row r="4122" spans="1:33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  <c r="AD4122" s="7"/>
      <c r="AE4122" s="7"/>
      <c r="AF4122" s="7"/>
      <c r="AG4122" s="12"/>
    </row>
    <row r="4123" spans="1:33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  <c r="AD4123" s="7"/>
      <c r="AE4123" s="7"/>
      <c r="AF4123" s="7"/>
      <c r="AG4123" s="12"/>
    </row>
    <row r="4124" spans="1:33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  <c r="AD4124" s="7"/>
      <c r="AE4124" s="7"/>
      <c r="AF4124" s="7"/>
      <c r="AG4124" s="12"/>
    </row>
    <row r="4125" spans="1:33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  <c r="AD4125" s="7"/>
      <c r="AE4125" s="7"/>
      <c r="AF4125" s="7"/>
      <c r="AG4125" s="12"/>
    </row>
    <row r="4126" spans="1:33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  <c r="AD4126" s="7"/>
      <c r="AE4126" s="7"/>
      <c r="AF4126" s="7"/>
      <c r="AG4126" s="12"/>
    </row>
    <row r="4127" spans="1:33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  <c r="AD4127" s="7"/>
      <c r="AE4127" s="7"/>
      <c r="AF4127" s="7"/>
      <c r="AG4127" s="12"/>
    </row>
    <row r="4128" spans="1:33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  <c r="AD4128" s="7"/>
      <c r="AE4128" s="7"/>
      <c r="AF4128" s="7"/>
      <c r="AG4128" s="12"/>
    </row>
    <row r="4129" spans="1:33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  <c r="AD4129" s="7"/>
      <c r="AE4129" s="7"/>
      <c r="AF4129" s="7"/>
      <c r="AG4129" s="12"/>
    </row>
    <row r="4130" spans="1:33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  <c r="AD4130" s="7"/>
      <c r="AE4130" s="7"/>
      <c r="AF4130" s="7"/>
      <c r="AG4130" s="12"/>
    </row>
    <row r="4131" spans="1:33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  <c r="AD4131" s="7"/>
      <c r="AE4131" s="7"/>
      <c r="AF4131" s="7"/>
      <c r="AG4131" s="12"/>
    </row>
    <row r="4132" spans="1:33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  <c r="AD4132" s="7"/>
      <c r="AE4132" s="7"/>
      <c r="AF4132" s="7"/>
      <c r="AG4132" s="12"/>
    </row>
    <row r="4133" spans="1:33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  <c r="AD4133" s="7"/>
      <c r="AE4133" s="7"/>
      <c r="AF4133" s="7"/>
      <c r="AG4133" s="12"/>
    </row>
    <row r="4134" spans="1:33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  <c r="AD4134" s="7"/>
      <c r="AE4134" s="7"/>
      <c r="AF4134" s="7"/>
      <c r="AG4134" s="12"/>
    </row>
    <row r="4135" spans="1:33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  <c r="AD4135" s="7"/>
      <c r="AE4135" s="7"/>
      <c r="AF4135" s="7"/>
      <c r="AG4135" s="12"/>
    </row>
    <row r="4136" spans="1:33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  <c r="AD4136" s="7"/>
      <c r="AE4136" s="7"/>
      <c r="AF4136" s="7"/>
      <c r="AG4136" s="12"/>
    </row>
    <row r="4137" spans="1:33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  <c r="AD4137" s="7"/>
      <c r="AE4137" s="7"/>
      <c r="AF4137" s="7"/>
      <c r="AG4137" s="12"/>
    </row>
    <row r="4138" spans="1:33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  <c r="AD4138" s="7"/>
      <c r="AE4138" s="7"/>
      <c r="AF4138" s="7"/>
      <c r="AG4138" s="12"/>
    </row>
    <row r="4139" spans="1:33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  <c r="AD4139" s="7"/>
      <c r="AE4139" s="7"/>
      <c r="AF4139" s="7"/>
      <c r="AG4139" s="12"/>
    </row>
    <row r="4140" spans="1:33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  <c r="AD4140" s="7"/>
      <c r="AE4140" s="7"/>
      <c r="AF4140" s="7"/>
      <c r="AG4140" s="12"/>
    </row>
    <row r="4141" spans="1:33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  <c r="AD4141" s="7"/>
      <c r="AE4141" s="7"/>
      <c r="AF4141" s="7"/>
      <c r="AG4141" s="12"/>
    </row>
    <row r="4142" spans="1:33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  <c r="AD4142" s="7"/>
      <c r="AE4142" s="7"/>
      <c r="AF4142" s="7"/>
      <c r="AG4142" s="12"/>
    </row>
    <row r="4143" spans="1:33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  <c r="AD4143" s="7"/>
      <c r="AE4143" s="7"/>
      <c r="AF4143" s="7"/>
      <c r="AG4143" s="12"/>
    </row>
    <row r="4144" spans="1:33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  <c r="AD4144" s="7"/>
      <c r="AE4144" s="7"/>
      <c r="AF4144" s="7"/>
      <c r="AG4144" s="12"/>
    </row>
    <row r="4145" spans="1:33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  <c r="AD4145" s="7"/>
      <c r="AE4145" s="7"/>
      <c r="AF4145" s="7"/>
      <c r="AG4145" s="12"/>
    </row>
    <row r="4146" spans="1:33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  <c r="AD4146" s="7"/>
      <c r="AE4146" s="7"/>
      <c r="AF4146" s="7"/>
      <c r="AG4146" s="12"/>
    </row>
    <row r="4147" spans="1:33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  <c r="AD4147" s="7"/>
      <c r="AE4147" s="7"/>
      <c r="AF4147" s="7"/>
      <c r="AG4147" s="12"/>
    </row>
    <row r="4148" spans="1:33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  <c r="AD4148" s="7"/>
      <c r="AE4148" s="7"/>
      <c r="AF4148" s="7"/>
      <c r="AG4148" s="12"/>
    </row>
    <row r="4149" spans="1:33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  <c r="AD4149" s="7"/>
      <c r="AE4149" s="7"/>
      <c r="AF4149" s="7"/>
      <c r="AG4149" s="12"/>
    </row>
    <row r="4150" spans="1:33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  <c r="AD4150" s="7"/>
      <c r="AE4150" s="7"/>
      <c r="AF4150" s="7"/>
      <c r="AG4150" s="12"/>
    </row>
    <row r="4151" spans="1:33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  <c r="AD4151" s="7"/>
      <c r="AE4151" s="7"/>
      <c r="AF4151" s="7"/>
      <c r="AG4151" s="12"/>
    </row>
    <row r="4152" spans="1:33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  <c r="AD4152" s="7"/>
      <c r="AE4152" s="7"/>
      <c r="AF4152" s="7"/>
      <c r="AG4152" s="12"/>
    </row>
    <row r="4153" spans="1:33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  <c r="AD4153" s="7"/>
      <c r="AE4153" s="7"/>
      <c r="AF4153" s="7"/>
      <c r="AG4153" s="12"/>
    </row>
    <row r="4154" spans="1:33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  <c r="AD4154" s="7"/>
      <c r="AE4154" s="7"/>
      <c r="AF4154" s="7"/>
      <c r="AG4154" s="12"/>
    </row>
    <row r="4155" spans="1:33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  <c r="AD4155" s="7"/>
      <c r="AE4155" s="7"/>
      <c r="AF4155" s="7"/>
      <c r="AG4155" s="12"/>
    </row>
    <row r="4156" spans="1:33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  <c r="AD4156" s="7"/>
      <c r="AE4156" s="7"/>
      <c r="AF4156" s="7"/>
      <c r="AG4156" s="12"/>
    </row>
    <row r="4157" spans="1:33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  <c r="AD4157" s="7"/>
      <c r="AE4157" s="7"/>
      <c r="AF4157" s="7"/>
      <c r="AG4157" s="12"/>
    </row>
    <row r="4158" spans="1:33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  <c r="AD4158" s="7"/>
      <c r="AE4158" s="7"/>
      <c r="AF4158" s="7"/>
      <c r="AG4158" s="12"/>
    </row>
    <row r="4159" spans="1:33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  <c r="AD4159" s="7"/>
      <c r="AE4159" s="7"/>
      <c r="AF4159" s="7"/>
      <c r="AG4159" s="12"/>
    </row>
    <row r="4160" spans="1:33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  <c r="AD4160" s="7"/>
      <c r="AE4160" s="7"/>
      <c r="AF4160" s="7"/>
      <c r="AG4160" s="12"/>
    </row>
    <row r="4161" spans="1:33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  <c r="AD4161" s="7"/>
      <c r="AE4161" s="7"/>
      <c r="AF4161" s="7"/>
      <c r="AG4161" s="12"/>
    </row>
    <row r="4162" spans="1:33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  <c r="AD4162" s="7"/>
      <c r="AE4162" s="7"/>
      <c r="AF4162" s="7"/>
      <c r="AG4162" s="12"/>
    </row>
    <row r="4163" spans="1:33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  <c r="AD4163" s="7"/>
      <c r="AE4163" s="7"/>
      <c r="AF4163" s="7"/>
      <c r="AG4163" s="12"/>
    </row>
    <row r="4164" spans="1:33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  <c r="AD4164" s="7"/>
      <c r="AE4164" s="7"/>
      <c r="AF4164" s="7"/>
      <c r="AG4164" s="12"/>
    </row>
    <row r="4165" spans="1:33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  <c r="AD4165" s="7"/>
      <c r="AE4165" s="7"/>
      <c r="AF4165" s="7"/>
      <c r="AG4165" s="12"/>
    </row>
    <row r="4166" spans="1:33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  <c r="AD4166" s="7"/>
      <c r="AE4166" s="7"/>
      <c r="AF4166" s="7"/>
      <c r="AG4166" s="12"/>
    </row>
    <row r="4167" spans="1:33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  <c r="AD4167" s="7"/>
      <c r="AE4167" s="7"/>
      <c r="AF4167" s="7"/>
      <c r="AG4167" s="12"/>
    </row>
    <row r="4168" spans="1:33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  <c r="AD4168" s="7"/>
      <c r="AE4168" s="7"/>
      <c r="AF4168" s="7"/>
      <c r="AG4168" s="12"/>
    </row>
    <row r="4169" spans="1:33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  <c r="AD4169" s="7"/>
      <c r="AE4169" s="7"/>
      <c r="AF4169" s="7"/>
      <c r="AG4169" s="12"/>
    </row>
    <row r="4170" spans="1:33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  <c r="AD4170" s="7"/>
      <c r="AE4170" s="7"/>
      <c r="AF4170" s="7"/>
      <c r="AG4170" s="12"/>
    </row>
    <row r="4171" spans="1:33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  <c r="AD4171" s="7"/>
      <c r="AE4171" s="7"/>
      <c r="AF4171" s="7"/>
      <c r="AG4171" s="12"/>
    </row>
    <row r="4172" spans="1:33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  <c r="AD4172" s="7"/>
      <c r="AE4172" s="7"/>
      <c r="AF4172" s="7"/>
      <c r="AG4172" s="12"/>
    </row>
    <row r="4173" spans="1:33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  <c r="AD4173" s="7"/>
      <c r="AE4173" s="7"/>
      <c r="AF4173" s="7"/>
      <c r="AG4173" s="12"/>
    </row>
    <row r="4174" spans="1:33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  <c r="AD4174" s="7"/>
      <c r="AE4174" s="7"/>
      <c r="AF4174" s="7"/>
      <c r="AG4174" s="12"/>
    </row>
    <row r="4175" spans="1:33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  <c r="AD4175" s="7"/>
      <c r="AE4175" s="7"/>
      <c r="AF4175" s="7"/>
      <c r="AG4175" s="12"/>
    </row>
    <row r="4176" spans="1:33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  <c r="AD4176" s="7"/>
      <c r="AE4176" s="7"/>
      <c r="AF4176" s="7"/>
      <c r="AG4176" s="12"/>
    </row>
    <row r="4177" spans="1:33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  <c r="AD4177" s="7"/>
      <c r="AE4177" s="7"/>
      <c r="AF4177" s="7"/>
      <c r="AG4177" s="12"/>
    </row>
    <row r="4178" spans="1:33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  <c r="AD4178" s="7"/>
      <c r="AE4178" s="7"/>
      <c r="AF4178" s="7"/>
      <c r="AG4178" s="12"/>
    </row>
    <row r="4179" spans="1:33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  <c r="AD4179" s="7"/>
      <c r="AE4179" s="7"/>
      <c r="AF4179" s="7"/>
      <c r="AG4179" s="12"/>
    </row>
    <row r="4180" spans="1:33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  <c r="AD4180" s="7"/>
      <c r="AE4180" s="7"/>
      <c r="AF4180" s="7"/>
      <c r="AG4180" s="12"/>
    </row>
    <row r="4181" spans="1:33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  <c r="AD4181" s="7"/>
      <c r="AE4181" s="7"/>
      <c r="AF4181" s="7"/>
      <c r="AG4181" s="12"/>
    </row>
    <row r="4182" spans="1:33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  <c r="AD4182" s="7"/>
      <c r="AE4182" s="7"/>
      <c r="AF4182" s="7"/>
      <c r="AG4182" s="12"/>
    </row>
    <row r="4183" spans="1:33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  <c r="AD4183" s="7"/>
      <c r="AE4183" s="7"/>
      <c r="AF4183" s="7"/>
      <c r="AG4183" s="12"/>
    </row>
    <row r="4184" spans="1:33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  <c r="AD4184" s="7"/>
      <c r="AE4184" s="7"/>
      <c r="AF4184" s="7"/>
      <c r="AG4184" s="12"/>
    </row>
    <row r="4185" spans="1:33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  <c r="AD4185" s="7"/>
      <c r="AE4185" s="7"/>
      <c r="AF4185" s="7"/>
      <c r="AG4185" s="12"/>
    </row>
    <row r="4186" spans="1:33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  <c r="AD4186" s="7"/>
      <c r="AE4186" s="7"/>
      <c r="AF4186" s="7"/>
      <c r="AG4186" s="12"/>
    </row>
    <row r="4187" spans="1:33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  <c r="AD4187" s="7"/>
      <c r="AE4187" s="7"/>
      <c r="AF4187" s="7"/>
      <c r="AG4187" s="12"/>
    </row>
    <row r="4188" spans="1:33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  <c r="AD4188" s="7"/>
      <c r="AE4188" s="7"/>
      <c r="AF4188" s="7"/>
      <c r="AG4188" s="12"/>
    </row>
    <row r="4189" spans="1:33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  <c r="AD4189" s="7"/>
      <c r="AE4189" s="7"/>
      <c r="AF4189" s="7"/>
      <c r="AG4189" s="12"/>
    </row>
    <row r="4190" spans="1:33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  <c r="AD4190" s="7"/>
      <c r="AE4190" s="7"/>
      <c r="AF4190" s="7"/>
      <c r="AG4190" s="12"/>
    </row>
    <row r="4191" spans="1:33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  <c r="AD4191" s="7"/>
      <c r="AE4191" s="7"/>
      <c r="AF4191" s="7"/>
      <c r="AG4191" s="12"/>
    </row>
    <row r="4192" spans="1:33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  <c r="AD4192" s="7"/>
      <c r="AE4192" s="7"/>
      <c r="AF4192" s="7"/>
      <c r="AG4192" s="12"/>
    </row>
    <row r="4193" spans="1:33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  <c r="AD4193" s="7"/>
      <c r="AE4193" s="7"/>
      <c r="AF4193" s="7"/>
      <c r="AG4193" s="12"/>
    </row>
    <row r="4194" spans="1:33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  <c r="AD4194" s="7"/>
      <c r="AE4194" s="7"/>
      <c r="AF4194" s="7"/>
      <c r="AG4194" s="12"/>
    </row>
    <row r="4195" spans="1:33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  <c r="AD4195" s="7"/>
      <c r="AE4195" s="7"/>
      <c r="AF4195" s="7"/>
      <c r="AG4195" s="12"/>
    </row>
    <row r="4196" spans="1:33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  <c r="AD4196" s="7"/>
      <c r="AE4196" s="7"/>
      <c r="AF4196" s="7"/>
      <c r="AG4196" s="12"/>
    </row>
    <row r="4197" spans="1:33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  <c r="AD4197" s="7"/>
      <c r="AE4197" s="7"/>
      <c r="AF4197" s="7"/>
      <c r="AG4197" s="12"/>
    </row>
    <row r="4198" spans="1:33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  <c r="AD4198" s="7"/>
      <c r="AE4198" s="7"/>
      <c r="AF4198" s="7"/>
      <c r="AG4198" s="12"/>
    </row>
    <row r="4199" spans="1:33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  <c r="AD4199" s="7"/>
      <c r="AE4199" s="7"/>
      <c r="AF4199" s="7"/>
      <c r="AG4199" s="12"/>
    </row>
    <row r="4200" spans="1:33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  <c r="AD4200" s="7"/>
      <c r="AE4200" s="7"/>
      <c r="AF4200" s="7"/>
      <c r="AG4200" s="12"/>
    </row>
    <row r="4201" spans="1:33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  <c r="AD4201" s="7"/>
      <c r="AE4201" s="7"/>
      <c r="AF4201" s="7"/>
      <c r="AG4201" s="12"/>
    </row>
    <row r="4202" spans="1:33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  <c r="AD4202" s="7"/>
      <c r="AE4202" s="7"/>
      <c r="AF4202" s="7"/>
      <c r="AG4202" s="12"/>
    </row>
    <row r="4203" spans="1:33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  <c r="AD4203" s="7"/>
      <c r="AE4203" s="7"/>
      <c r="AF4203" s="7"/>
      <c r="AG4203" s="12"/>
    </row>
    <row r="4204" spans="1:33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  <c r="AD4204" s="7"/>
      <c r="AE4204" s="7"/>
      <c r="AF4204" s="7"/>
      <c r="AG4204" s="12"/>
    </row>
    <row r="4205" spans="1:33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  <c r="AD4205" s="7"/>
      <c r="AE4205" s="7"/>
      <c r="AF4205" s="7"/>
      <c r="AG4205" s="12"/>
    </row>
    <row r="4206" spans="1:33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  <c r="AD4206" s="7"/>
      <c r="AE4206" s="7"/>
      <c r="AF4206" s="7"/>
      <c r="AG4206" s="12"/>
    </row>
    <row r="4207" spans="1:33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  <c r="AD4207" s="7"/>
      <c r="AE4207" s="7"/>
      <c r="AF4207" s="7"/>
      <c r="AG4207" s="12"/>
    </row>
    <row r="4208" spans="1:33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  <c r="AD4208" s="7"/>
      <c r="AE4208" s="7"/>
      <c r="AF4208" s="7"/>
      <c r="AG4208" s="12"/>
    </row>
    <row r="4209" spans="1:33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  <c r="AD4209" s="7"/>
      <c r="AE4209" s="7"/>
      <c r="AF4209" s="7"/>
      <c r="AG4209" s="12"/>
    </row>
    <row r="4210" spans="1:33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  <c r="AD4210" s="7"/>
      <c r="AE4210" s="7"/>
      <c r="AF4210" s="7"/>
      <c r="AG4210" s="12"/>
    </row>
    <row r="4211" spans="1:33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  <c r="AD4211" s="7"/>
      <c r="AE4211" s="7"/>
      <c r="AF4211" s="7"/>
      <c r="AG4211" s="12"/>
    </row>
    <row r="4212" spans="1:33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  <c r="AD4212" s="7"/>
      <c r="AE4212" s="7"/>
      <c r="AF4212" s="7"/>
      <c r="AG4212" s="12"/>
    </row>
    <row r="4213" spans="1:33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  <c r="AD4213" s="7"/>
      <c r="AE4213" s="7"/>
      <c r="AF4213" s="7"/>
      <c r="AG4213" s="12"/>
    </row>
    <row r="4214" spans="1:33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  <c r="AD4214" s="7"/>
      <c r="AE4214" s="7"/>
      <c r="AF4214" s="7"/>
      <c r="AG4214" s="12"/>
    </row>
    <row r="4215" spans="1:33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  <c r="AD4215" s="7"/>
      <c r="AE4215" s="7"/>
      <c r="AF4215" s="7"/>
      <c r="AG4215" s="12"/>
    </row>
    <row r="4216" spans="1:33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  <c r="AD4216" s="7"/>
      <c r="AE4216" s="7"/>
      <c r="AF4216" s="7"/>
      <c r="AG4216" s="12"/>
    </row>
    <row r="4217" spans="1:33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  <c r="AD4217" s="7"/>
      <c r="AE4217" s="7"/>
      <c r="AF4217" s="7"/>
      <c r="AG4217" s="12"/>
    </row>
    <row r="4218" spans="1:33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  <c r="AD4218" s="7"/>
      <c r="AE4218" s="7"/>
      <c r="AF4218" s="7"/>
      <c r="AG4218" s="12"/>
    </row>
    <row r="4219" spans="1:33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  <c r="AD4219" s="7"/>
      <c r="AE4219" s="7"/>
      <c r="AF4219" s="7"/>
      <c r="AG4219" s="12"/>
    </row>
    <row r="4220" spans="1:33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  <c r="AD4220" s="7"/>
      <c r="AE4220" s="7"/>
      <c r="AF4220" s="7"/>
      <c r="AG4220" s="12"/>
    </row>
    <row r="4221" spans="1:33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  <c r="AD4221" s="7"/>
      <c r="AE4221" s="7"/>
      <c r="AF4221" s="7"/>
      <c r="AG4221" s="12"/>
    </row>
    <row r="4222" spans="1:33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  <c r="AD4222" s="7"/>
      <c r="AE4222" s="7"/>
      <c r="AF4222" s="7"/>
      <c r="AG4222" s="12"/>
    </row>
    <row r="4223" spans="1:33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  <c r="AD4223" s="7"/>
      <c r="AE4223" s="7"/>
      <c r="AF4223" s="7"/>
      <c r="AG4223" s="12"/>
    </row>
    <row r="4224" spans="1:33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  <c r="AD4224" s="7"/>
      <c r="AE4224" s="7"/>
      <c r="AF4224" s="7"/>
      <c r="AG4224" s="12"/>
    </row>
    <row r="4225" spans="1:33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  <c r="AD4225" s="7"/>
      <c r="AE4225" s="7"/>
      <c r="AF4225" s="7"/>
      <c r="AG4225" s="12"/>
    </row>
    <row r="4226" spans="1:33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  <c r="AD4226" s="7"/>
      <c r="AE4226" s="7"/>
      <c r="AF4226" s="7"/>
      <c r="AG4226" s="12"/>
    </row>
    <row r="4227" spans="1:33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  <c r="AD4227" s="7"/>
      <c r="AE4227" s="7"/>
      <c r="AF4227" s="7"/>
      <c r="AG4227" s="12"/>
    </row>
    <row r="4228" spans="1:33">
      <c r="A4228" s="10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2"/>
    </row>
    <row r="4229" spans="1:33">
      <c r="A4229" s="10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2"/>
    </row>
    <row r="4230" spans="1:33">
      <c r="A4230" s="10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2"/>
    </row>
    <row r="4231" spans="1:33">
      <c r="A4231" s="10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2"/>
    </row>
    <row r="4232" spans="1:33">
      <c r="A4232" s="10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2"/>
    </row>
    <row r="4233" spans="1:33">
      <c r="A4233" s="10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2"/>
    </row>
    <row r="4234" spans="1:33">
      <c r="A4234" s="10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2"/>
    </row>
    <row r="4235" spans="1:33">
      <c r="A4235" s="10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2"/>
    </row>
    <row r="4236" spans="1:33">
      <c r="A4236" s="10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2"/>
    </row>
    <row r="4237" spans="1:33">
      <c r="A4237" s="10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2"/>
    </row>
    <row r="4238" spans="1:33">
      <c r="A4238" s="10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0"/>
      <c r="Q4238" s="10"/>
      <c r="R4238" s="10"/>
      <c r="S4238" s="10"/>
      <c r="T4238" s="10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2"/>
    </row>
    <row r="4239" spans="1:33">
      <c r="A4239" s="10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2"/>
    </row>
    <row r="4240" spans="1:33">
      <c r="A4240" s="10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2"/>
    </row>
    <row r="4241" spans="1:33">
      <c r="A4241" s="10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2"/>
    </row>
    <row r="4242" spans="1:33">
      <c r="A4242" s="10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2"/>
    </row>
    <row r="4243" spans="1:33">
      <c r="A4243" s="10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2"/>
    </row>
    <row r="4244" spans="1:33">
      <c r="A4244" s="10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2"/>
    </row>
    <row r="4245" spans="1:33">
      <c r="A4245" s="10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2"/>
    </row>
    <row r="4246" spans="1:33">
      <c r="A4246" s="10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2"/>
    </row>
    <row r="4247" spans="1:33">
      <c r="A4247" s="10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2"/>
    </row>
    <row r="4248" spans="1:33">
      <c r="A4248" s="10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2"/>
    </row>
    <row r="4249" spans="1:33">
      <c r="A4249" s="10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2"/>
    </row>
    <row r="4250" spans="1:33">
      <c r="A4250" s="10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2"/>
    </row>
    <row r="4251" spans="1:33">
      <c r="A4251" s="10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2"/>
    </row>
    <row r="4252" spans="1:33">
      <c r="A4252" s="10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2"/>
    </row>
    <row r="4253" spans="1:33">
      <c r="A4253" s="10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2"/>
    </row>
    <row r="4254" spans="1:33">
      <c r="A4254" s="10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2"/>
    </row>
    <row r="4255" spans="1:33">
      <c r="A4255" s="10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2"/>
    </row>
    <row r="4256" spans="1:33">
      <c r="A4256" s="10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2"/>
    </row>
    <row r="4257" spans="1:33">
      <c r="A4257" s="10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2"/>
    </row>
    <row r="4258" spans="1:33">
      <c r="A4258" s="10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2"/>
    </row>
    <row r="4259" spans="1:33">
      <c r="A4259" s="10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2"/>
    </row>
    <row r="4260" spans="1:33">
      <c r="A4260" s="10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2"/>
    </row>
    <row r="4261" spans="1:33">
      <c r="A4261" s="10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0"/>
      <c r="Q4261" s="10"/>
      <c r="R4261" s="10"/>
      <c r="S4261" s="10"/>
      <c r="T4261" s="10"/>
      <c r="U4261" s="10"/>
      <c r="V4261" s="10"/>
      <c r="W4261" s="10"/>
      <c r="X4261" s="10"/>
      <c r="Y4261" s="10"/>
      <c r="Z4261" s="10"/>
      <c r="AA4261" s="10"/>
      <c r="AB4261" s="10"/>
      <c r="AC4261" s="10"/>
      <c r="AD4261" s="10"/>
      <c r="AE4261" s="10"/>
      <c r="AF4261" s="10"/>
      <c r="AG4261" s="12"/>
    </row>
    <row r="4262" spans="1:33">
      <c r="A4262" s="10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0"/>
      <c r="Q4262" s="10"/>
      <c r="R4262" s="10"/>
      <c r="S4262" s="10"/>
      <c r="T4262" s="10"/>
      <c r="U4262" s="10"/>
      <c r="V4262" s="10"/>
      <c r="W4262" s="10"/>
      <c r="X4262" s="10"/>
      <c r="Y4262" s="10"/>
      <c r="Z4262" s="10"/>
      <c r="AA4262" s="10"/>
      <c r="AB4262" s="10"/>
      <c r="AC4262" s="10"/>
      <c r="AD4262" s="10"/>
      <c r="AE4262" s="10"/>
      <c r="AF4262" s="10"/>
      <c r="AG4262" s="12"/>
    </row>
    <row r="4263" spans="1:33">
      <c r="A4263" s="10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0"/>
      <c r="Q4263" s="10"/>
      <c r="R4263" s="10"/>
      <c r="S4263" s="10"/>
      <c r="T4263" s="10"/>
      <c r="U4263" s="10"/>
      <c r="V4263" s="10"/>
      <c r="W4263" s="10"/>
      <c r="X4263" s="10"/>
      <c r="Y4263" s="10"/>
      <c r="Z4263" s="10"/>
      <c r="AA4263" s="10"/>
      <c r="AB4263" s="10"/>
      <c r="AC4263" s="10"/>
      <c r="AD4263" s="10"/>
      <c r="AE4263" s="10"/>
      <c r="AF4263" s="10"/>
      <c r="AG4263" s="12"/>
    </row>
    <row r="4264" spans="1:33">
      <c r="A4264" s="10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0"/>
      <c r="Q4264" s="10"/>
      <c r="R4264" s="10"/>
      <c r="S4264" s="10"/>
      <c r="T4264" s="10"/>
      <c r="U4264" s="10"/>
      <c r="V4264" s="10"/>
      <c r="W4264" s="10"/>
      <c r="X4264" s="10"/>
      <c r="Y4264" s="10"/>
      <c r="Z4264" s="10"/>
      <c r="AA4264" s="10"/>
      <c r="AB4264" s="10"/>
      <c r="AC4264" s="10"/>
      <c r="AD4264" s="10"/>
      <c r="AE4264" s="10"/>
      <c r="AF4264" s="10"/>
      <c r="AG4264" s="12"/>
    </row>
    <row r="4265" spans="1:33">
      <c r="A4265" s="10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0"/>
      <c r="Q4265" s="10"/>
      <c r="R4265" s="10"/>
      <c r="S4265" s="10"/>
      <c r="T4265" s="10"/>
      <c r="U4265" s="10"/>
      <c r="V4265" s="10"/>
      <c r="W4265" s="10"/>
      <c r="X4265" s="10"/>
      <c r="Y4265" s="10"/>
      <c r="Z4265" s="10"/>
      <c r="AA4265" s="10"/>
      <c r="AB4265" s="10"/>
      <c r="AC4265" s="10"/>
      <c r="AD4265" s="10"/>
      <c r="AE4265" s="10"/>
      <c r="AF4265" s="10"/>
      <c r="AG4265" s="12"/>
    </row>
    <row r="4266" spans="1:33">
      <c r="A4266" s="10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0"/>
      <c r="Q4266" s="10"/>
      <c r="R4266" s="10"/>
      <c r="S4266" s="10"/>
      <c r="T4266" s="10"/>
      <c r="U4266" s="10"/>
      <c r="V4266" s="10"/>
      <c r="W4266" s="10"/>
      <c r="X4266" s="10"/>
      <c r="Y4266" s="10"/>
      <c r="Z4266" s="10"/>
      <c r="AA4266" s="10"/>
      <c r="AB4266" s="10"/>
      <c r="AC4266" s="10"/>
      <c r="AD4266" s="10"/>
      <c r="AE4266" s="10"/>
      <c r="AF4266" s="10"/>
      <c r="AG4266" s="12"/>
    </row>
    <row r="4267" spans="1:33">
      <c r="A4267" s="10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0"/>
      <c r="Q4267" s="10"/>
      <c r="R4267" s="10"/>
      <c r="S4267" s="10"/>
      <c r="T4267" s="10"/>
      <c r="U4267" s="10"/>
      <c r="V4267" s="10"/>
      <c r="W4267" s="10"/>
      <c r="X4267" s="10"/>
      <c r="Y4267" s="10"/>
      <c r="Z4267" s="10"/>
      <c r="AA4267" s="10"/>
      <c r="AB4267" s="10"/>
      <c r="AC4267" s="10"/>
      <c r="AD4267" s="10"/>
      <c r="AE4267" s="10"/>
      <c r="AF4267" s="10"/>
      <c r="AG4267" s="12"/>
    </row>
    <row r="4268" spans="1:33">
      <c r="A4268" s="10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0"/>
      <c r="Q4268" s="10"/>
      <c r="R4268" s="10"/>
      <c r="S4268" s="10"/>
      <c r="T4268" s="10"/>
      <c r="U4268" s="10"/>
      <c r="V4268" s="10"/>
      <c r="W4268" s="10"/>
      <c r="X4268" s="10"/>
      <c r="Y4268" s="10"/>
      <c r="Z4268" s="10"/>
      <c r="AA4268" s="10"/>
      <c r="AB4268" s="10"/>
      <c r="AC4268" s="10"/>
      <c r="AD4268" s="10"/>
      <c r="AE4268" s="10"/>
      <c r="AF4268" s="10"/>
      <c r="AG4268" s="12"/>
    </row>
    <row r="4269" spans="1:33">
      <c r="A4269" s="10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0"/>
      <c r="Q4269" s="10"/>
      <c r="R4269" s="10"/>
      <c r="S4269" s="10"/>
      <c r="T4269" s="10"/>
      <c r="U4269" s="10"/>
      <c r="V4269" s="10"/>
      <c r="W4269" s="10"/>
      <c r="X4269" s="10"/>
      <c r="Y4269" s="10"/>
      <c r="Z4269" s="10"/>
      <c r="AA4269" s="10"/>
      <c r="AB4269" s="10"/>
      <c r="AC4269" s="10"/>
      <c r="AD4269" s="10"/>
      <c r="AE4269" s="10"/>
      <c r="AF4269" s="10"/>
      <c r="AG4269" s="12"/>
    </row>
    <row r="4270" spans="1:33">
      <c r="A4270" s="10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0"/>
      <c r="Q4270" s="10"/>
      <c r="R4270" s="10"/>
      <c r="S4270" s="10"/>
      <c r="T4270" s="10"/>
      <c r="U4270" s="10"/>
      <c r="V4270" s="10"/>
      <c r="W4270" s="10"/>
      <c r="X4270" s="10"/>
      <c r="Y4270" s="10"/>
      <c r="Z4270" s="10"/>
      <c r="AA4270" s="10"/>
      <c r="AB4270" s="10"/>
      <c r="AC4270" s="10"/>
      <c r="AD4270" s="10"/>
      <c r="AE4270" s="10"/>
      <c r="AF4270" s="10"/>
      <c r="AG4270" s="12"/>
    </row>
    <row r="4271" spans="1:33">
      <c r="A4271" s="10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0"/>
      <c r="Q4271" s="10"/>
      <c r="R4271" s="10"/>
      <c r="S4271" s="10"/>
      <c r="T4271" s="10"/>
      <c r="U4271" s="10"/>
      <c r="V4271" s="10"/>
      <c r="W4271" s="10"/>
      <c r="X4271" s="10"/>
      <c r="Y4271" s="10"/>
      <c r="Z4271" s="10"/>
      <c r="AA4271" s="10"/>
      <c r="AB4271" s="10"/>
      <c r="AC4271" s="10"/>
      <c r="AD4271" s="10"/>
      <c r="AE4271" s="10"/>
      <c r="AF4271" s="10"/>
      <c r="AG4271" s="12"/>
    </row>
    <row r="4272" spans="1:33">
      <c r="A4272" s="10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0"/>
      <c r="Q4272" s="10"/>
      <c r="R4272" s="10"/>
      <c r="S4272" s="10"/>
      <c r="T4272" s="10"/>
      <c r="U4272" s="10"/>
      <c r="V4272" s="10"/>
      <c r="W4272" s="10"/>
      <c r="X4272" s="10"/>
      <c r="Y4272" s="10"/>
      <c r="Z4272" s="10"/>
      <c r="AA4272" s="10"/>
      <c r="AB4272" s="10"/>
      <c r="AC4272" s="10"/>
      <c r="AD4272" s="10"/>
      <c r="AE4272" s="10"/>
      <c r="AF4272" s="10"/>
      <c r="AG4272" s="12"/>
    </row>
    <row r="4273" spans="1:33">
      <c r="A4273" s="10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0"/>
      <c r="Q4273" s="10"/>
      <c r="R4273" s="10"/>
      <c r="S4273" s="10"/>
      <c r="T4273" s="10"/>
      <c r="U4273" s="10"/>
      <c r="V4273" s="10"/>
      <c r="W4273" s="10"/>
      <c r="X4273" s="10"/>
      <c r="Y4273" s="10"/>
      <c r="Z4273" s="10"/>
      <c r="AA4273" s="10"/>
      <c r="AB4273" s="10"/>
      <c r="AC4273" s="10"/>
      <c r="AD4273" s="10"/>
      <c r="AE4273" s="10"/>
      <c r="AF4273" s="10"/>
      <c r="AG4273" s="12"/>
    </row>
    <row r="4274" spans="1:33">
      <c r="A4274" s="10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0"/>
      <c r="Q4274" s="10"/>
      <c r="R4274" s="10"/>
      <c r="S4274" s="10"/>
      <c r="T4274" s="10"/>
      <c r="U4274" s="10"/>
      <c r="V4274" s="10"/>
      <c r="W4274" s="10"/>
      <c r="X4274" s="10"/>
      <c r="Y4274" s="10"/>
      <c r="Z4274" s="10"/>
      <c r="AA4274" s="10"/>
      <c r="AB4274" s="10"/>
      <c r="AC4274" s="10"/>
      <c r="AD4274" s="10"/>
      <c r="AE4274" s="10"/>
      <c r="AF4274" s="10"/>
      <c r="AG4274" s="12"/>
    </row>
    <row r="4275" spans="1:33">
      <c r="A4275" s="10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0"/>
      <c r="Q4275" s="10"/>
      <c r="R4275" s="10"/>
      <c r="S4275" s="10"/>
      <c r="T4275" s="10"/>
      <c r="U4275" s="10"/>
      <c r="V4275" s="10"/>
      <c r="W4275" s="10"/>
      <c r="X4275" s="10"/>
      <c r="Y4275" s="10"/>
      <c r="Z4275" s="10"/>
      <c r="AA4275" s="10"/>
      <c r="AB4275" s="10"/>
      <c r="AC4275" s="10"/>
      <c r="AD4275" s="10"/>
      <c r="AE4275" s="10"/>
      <c r="AF4275" s="10"/>
      <c r="AG4275" s="12"/>
    </row>
    <row r="4276" spans="1:33">
      <c r="A4276" s="10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0"/>
      <c r="Q4276" s="10"/>
      <c r="R4276" s="10"/>
      <c r="S4276" s="10"/>
      <c r="T4276" s="10"/>
      <c r="U4276" s="10"/>
      <c r="V4276" s="10"/>
      <c r="W4276" s="10"/>
      <c r="X4276" s="10"/>
      <c r="Y4276" s="10"/>
      <c r="Z4276" s="10"/>
      <c r="AA4276" s="10"/>
      <c r="AB4276" s="10"/>
      <c r="AC4276" s="10"/>
      <c r="AD4276" s="10"/>
      <c r="AE4276" s="10"/>
      <c r="AF4276" s="10"/>
      <c r="AG4276" s="12"/>
    </row>
    <row r="4277" spans="1:33">
      <c r="A4277" s="10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2"/>
    </row>
    <row r="4278" spans="1:33">
      <c r="A4278" s="10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2"/>
    </row>
    <row r="4279" spans="1:33">
      <c r="A4279" s="10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2"/>
    </row>
    <row r="4280" spans="1:33">
      <c r="A4280" s="10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2"/>
    </row>
    <row r="4281" spans="1:33">
      <c r="A4281" s="10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2"/>
    </row>
    <row r="4282" spans="1:33">
      <c r="A4282" s="10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2"/>
    </row>
    <row r="4283" spans="1:33">
      <c r="A4283" s="10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2"/>
    </row>
    <row r="4284" spans="1:33">
      <c r="A4284" s="10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2"/>
    </row>
    <row r="4285" spans="1:33">
      <c r="A4285" s="10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2"/>
    </row>
    <row r="4286" spans="1:33">
      <c r="A4286" s="10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2"/>
    </row>
    <row r="4287" spans="1:33">
      <c r="A4287" s="10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2"/>
    </row>
    <row r="4288" spans="1:33">
      <c r="A4288" s="10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2"/>
    </row>
    <row r="4289" spans="1:33">
      <c r="A4289" s="10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2"/>
    </row>
    <row r="4290" spans="1:33">
      <c r="A4290" s="10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2"/>
    </row>
    <row r="4291" spans="1:33">
      <c r="A4291" s="10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2"/>
    </row>
    <row r="4292" spans="1:33">
      <c r="A4292" s="10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2"/>
    </row>
    <row r="4293" spans="1:33">
      <c r="A4293" s="10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2"/>
    </row>
    <row r="4294" spans="1:33">
      <c r="A4294" s="10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2"/>
    </row>
    <row r="4295" spans="1:33">
      <c r="A4295" s="10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2"/>
    </row>
    <row r="4296" spans="1:33">
      <c r="A4296" s="10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2"/>
    </row>
    <row r="4297" spans="1:33">
      <c r="A4297" s="10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2"/>
    </row>
    <row r="4298" spans="1:33">
      <c r="A4298" s="10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2"/>
    </row>
    <row r="4299" spans="1:33">
      <c r="A4299" s="10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2"/>
    </row>
    <row r="4300" spans="1:33">
      <c r="A4300" s="10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2"/>
    </row>
    <row r="4301" spans="1:33">
      <c r="A4301" s="10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2"/>
    </row>
    <row r="4302" spans="1:33">
      <c r="A4302" s="10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2"/>
    </row>
    <row r="4303" spans="1:33">
      <c r="A4303" s="10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2"/>
    </row>
    <row r="4304" spans="1:33">
      <c r="A4304" s="10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2"/>
    </row>
    <row r="4305" spans="1:33">
      <c r="A4305" s="10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2"/>
    </row>
    <row r="4306" spans="1:33">
      <c r="A4306" s="10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2"/>
    </row>
    <row r="4307" spans="1:33">
      <c r="A4307" s="10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2"/>
    </row>
    <row r="4308" spans="1:33">
      <c r="A4308" s="10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2"/>
    </row>
    <row r="4309" spans="1:33">
      <c r="A4309" s="10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2"/>
    </row>
    <row r="4310" spans="1:33">
      <c r="A4310" s="10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2"/>
    </row>
    <row r="4311" spans="1:33">
      <c r="A4311" s="10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2"/>
    </row>
    <row r="4312" spans="1:33">
      <c r="A4312" s="10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8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2"/>
    </row>
    <row r="4313" spans="1:33">
      <c r="A4313" s="10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2"/>
    </row>
    <row r="4314" spans="1:33">
      <c r="A4314" s="10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2"/>
    </row>
    <row r="4315" spans="1:33">
      <c r="A4315" s="10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2"/>
    </row>
    <row r="4316" spans="1:33">
      <c r="A4316" s="10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2"/>
    </row>
    <row r="4317" spans="1:33">
      <c r="A4317" s="10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2"/>
    </row>
    <row r="4318" spans="1:33">
      <c r="A4318" s="10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2"/>
    </row>
    <row r="4319" spans="1:33">
      <c r="A4319" s="10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2"/>
    </row>
    <row r="4320" spans="1:33">
      <c r="A4320" s="10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2"/>
    </row>
    <row r="4321" spans="1:33">
      <c r="A4321" s="10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2"/>
    </row>
    <row r="4322" spans="1:33">
      <c r="A4322" s="10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2"/>
    </row>
    <row r="4323" spans="1:33">
      <c r="A4323" s="10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2"/>
    </row>
    <row r="4324" spans="1:33">
      <c r="A4324" s="10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2"/>
    </row>
    <row r="4325" spans="1:33">
      <c r="A4325" s="10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2"/>
    </row>
    <row r="4326" spans="1:33">
      <c r="A4326" s="10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2"/>
    </row>
    <row r="4327" spans="1:33">
      <c r="A4327" s="10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2"/>
    </row>
    <row r="4328" spans="1:33">
      <c r="A4328" s="10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2"/>
    </row>
    <row r="4329" spans="1:33">
      <c r="A4329" s="10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2"/>
    </row>
    <row r="4330" spans="1:33">
      <c r="A4330" s="10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2"/>
    </row>
    <row r="4331" spans="1:33">
      <c r="A4331" s="10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2"/>
    </row>
    <row r="4332" spans="1:33">
      <c r="A4332" s="10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2"/>
    </row>
    <row r="4333" spans="1:33">
      <c r="A4333" s="10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2"/>
    </row>
    <row r="4334" spans="1:33">
      <c r="A4334" s="10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2"/>
    </row>
    <row r="4335" spans="1:33">
      <c r="A4335" s="10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2"/>
    </row>
    <row r="4336" spans="1:33">
      <c r="A4336" s="10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2"/>
    </row>
    <row r="4337" spans="1:33">
      <c r="A4337" s="10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2"/>
    </row>
    <row r="4338" spans="1:33">
      <c r="A4338" s="10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2"/>
    </row>
    <row r="4339" spans="1:33">
      <c r="A4339" s="10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2"/>
    </row>
    <row r="4340" spans="1:33">
      <c r="A4340" s="10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2"/>
    </row>
    <row r="4341" spans="1:33">
      <c r="A4341" s="10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2"/>
    </row>
    <row r="4342" spans="1:33">
      <c r="A4342" s="10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2"/>
    </row>
    <row r="4343" spans="1:33">
      <c r="A4343" s="10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2"/>
    </row>
    <row r="4344" spans="1:33">
      <c r="A4344" s="10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2"/>
    </row>
    <row r="4345" spans="1:33">
      <c r="A4345" s="10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2"/>
    </row>
    <row r="4346" spans="1:33">
      <c r="A4346" s="10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2"/>
    </row>
    <row r="4347" spans="1:33">
      <c r="A4347" s="10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2"/>
    </row>
    <row r="4348" spans="1:33">
      <c r="A4348" s="10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2"/>
    </row>
    <row r="4349" spans="1:33">
      <c r="A4349" s="10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2"/>
    </row>
    <row r="4350" spans="1:33">
      <c r="A4350" s="10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2"/>
    </row>
    <row r="4351" spans="1:33">
      <c r="A4351" s="10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2"/>
    </row>
    <row r="4352" spans="1:33">
      <c r="A4352" s="10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2"/>
    </row>
    <row r="4353" spans="1:33">
      <c r="A4353" s="10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2"/>
    </row>
    <row r="4354" spans="1:33">
      <c r="A4354" s="10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2"/>
    </row>
    <row r="4355" spans="1:33">
      <c r="A4355" s="10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8"/>
      <c r="AA4355" s="10"/>
      <c r="AB4355" s="10"/>
      <c r="AC4355" s="10"/>
      <c r="AD4355" s="10"/>
      <c r="AE4355" s="10"/>
      <c r="AF4355" s="10"/>
      <c r="AG4355" s="12"/>
    </row>
    <row r="4356" spans="1:33">
      <c r="A4356" s="10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8"/>
      <c r="AA4356" s="10"/>
      <c r="AB4356" s="10"/>
      <c r="AC4356" s="10"/>
      <c r="AD4356" s="10"/>
      <c r="AE4356" s="10"/>
      <c r="AF4356" s="10"/>
      <c r="AG4356" s="12"/>
    </row>
    <row r="4357" spans="1:33">
      <c r="A4357" s="10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2"/>
    </row>
    <row r="4358" spans="1:33">
      <c r="A4358" s="10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2"/>
    </row>
    <row r="4359" spans="1:33">
      <c r="A4359" s="10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2"/>
    </row>
    <row r="4360" spans="1:33">
      <c r="A4360" s="10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2"/>
    </row>
    <row r="4361" spans="1:33">
      <c r="A4361" s="10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2"/>
    </row>
    <row r="4362" spans="1:33">
      <c r="A4362" s="10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2"/>
    </row>
    <row r="4363" spans="1:33">
      <c r="A4363" s="10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2"/>
    </row>
    <row r="4364" spans="1:33">
      <c r="A4364" s="10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2"/>
    </row>
    <row r="4365" spans="1:33">
      <c r="A4365" s="10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2"/>
    </row>
    <row r="4366" spans="1:33">
      <c r="A4366" s="10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2"/>
    </row>
    <row r="4367" spans="1:33">
      <c r="A4367" s="10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2"/>
    </row>
    <row r="4368" spans="1:33">
      <c r="A4368" s="10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2"/>
    </row>
    <row r="4369" spans="1:33">
      <c r="A4369" s="10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2"/>
    </row>
    <row r="4370" spans="1:33">
      <c r="A4370" s="10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2"/>
    </row>
    <row r="4371" spans="1:33">
      <c r="A4371" s="10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2"/>
    </row>
    <row r="4372" spans="1:33">
      <c r="A4372" s="10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2"/>
    </row>
    <row r="4373" spans="1:33">
      <c r="A4373" s="10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2"/>
    </row>
    <row r="4374" spans="1:33">
      <c r="A4374" s="10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2"/>
    </row>
    <row r="4375" spans="1:33">
      <c r="A4375" s="10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2"/>
    </row>
    <row r="4376" spans="1:33">
      <c r="A4376" s="10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2"/>
    </row>
    <row r="4377" spans="1:33">
      <c r="A4377" s="10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2"/>
    </row>
    <row r="4378" spans="1:33">
      <c r="A4378" s="10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2"/>
    </row>
    <row r="4379" spans="1:33">
      <c r="A4379" s="10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2"/>
    </row>
    <row r="4380" spans="1:33">
      <c r="A4380" s="10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2"/>
    </row>
    <row r="4381" spans="1:33">
      <c r="A4381" s="10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2"/>
    </row>
    <row r="4382" spans="1:33">
      <c r="A4382" s="10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2"/>
    </row>
    <row r="4383" spans="1:33">
      <c r="A4383" s="10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2"/>
    </row>
    <row r="4384" spans="1:33">
      <c r="A4384" s="10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2"/>
    </row>
    <row r="4385" spans="1:33">
      <c r="A4385" s="10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2"/>
    </row>
    <row r="4386" spans="1:33">
      <c r="A4386" s="10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2"/>
    </row>
    <row r="4387" spans="1:33">
      <c r="A4387" s="10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2"/>
    </row>
    <row r="4388" spans="1:33">
      <c r="A4388" s="10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2"/>
    </row>
    <row r="4389" spans="1:33">
      <c r="A4389" s="10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2"/>
    </row>
    <row r="4390" spans="1:33">
      <c r="A4390" s="10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2"/>
    </row>
    <row r="4391" spans="1:33">
      <c r="A4391" s="10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2"/>
    </row>
    <row r="4392" spans="1:33">
      <c r="A4392" s="10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2"/>
    </row>
    <row r="4393" spans="1:33">
      <c r="A4393" s="10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2"/>
    </row>
    <row r="4394" spans="1:33">
      <c r="A4394" s="10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2"/>
    </row>
    <row r="4395" spans="1:33">
      <c r="A4395" s="10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2"/>
    </row>
    <row r="4396" spans="1:33">
      <c r="A4396" s="10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2"/>
    </row>
    <row r="4397" spans="1:33">
      <c r="A4397" s="10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2"/>
    </row>
    <row r="4398" spans="1:33">
      <c r="A4398" s="10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2"/>
    </row>
    <row r="4399" spans="1:33">
      <c r="A4399" s="10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2"/>
    </row>
    <row r="4400" spans="1:33">
      <c r="A4400" s="10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2"/>
    </row>
    <row r="4401" spans="1:33">
      <c r="A4401" s="10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2"/>
    </row>
    <row r="4402" spans="1:33">
      <c r="A4402" s="10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2"/>
    </row>
    <row r="4403" spans="1:33">
      <c r="A4403" s="10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2"/>
    </row>
    <row r="4404" spans="1:33">
      <c r="A4404" s="10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2"/>
    </row>
    <row r="4405" spans="1:33">
      <c r="A4405" s="10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2"/>
    </row>
    <row r="4406" spans="1:33">
      <c r="A4406" s="10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2"/>
    </row>
    <row r="4407" spans="1:33">
      <c r="A4407" s="10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2"/>
    </row>
    <row r="4408" spans="1:33">
      <c r="A4408" s="10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2"/>
    </row>
    <row r="4409" spans="1:33">
      <c r="A4409" s="10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2"/>
    </row>
    <row r="4410" spans="1:33">
      <c r="A4410" s="10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2"/>
    </row>
    <row r="4411" spans="1:33">
      <c r="A4411" s="10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2"/>
    </row>
    <row r="4412" spans="1:33">
      <c r="A4412" s="10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2"/>
    </row>
    <row r="4413" spans="1:33">
      <c r="A4413" s="10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2"/>
    </row>
    <row r="4414" spans="1:33">
      <c r="A4414" s="10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2"/>
    </row>
    <row r="4415" spans="1:33">
      <c r="A4415" s="10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2"/>
    </row>
    <row r="4416" spans="1:33">
      <c r="A4416" s="10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2"/>
    </row>
    <row r="4417" spans="1:33">
      <c r="A4417" s="10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2"/>
    </row>
    <row r="4418" spans="1:33">
      <c r="A4418" s="10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2"/>
    </row>
    <row r="4419" spans="1:33">
      <c r="A4419" s="10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2"/>
    </row>
    <row r="4420" spans="1:33">
      <c r="A4420" s="10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2"/>
    </row>
    <row r="4421" spans="1:33">
      <c r="A4421" s="10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2"/>
    </row>
    <row r="4422" spans="1:33">
      <c r="A4422" s="10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2"/>
    </row>
    <row r="4423" spans="1:33">
      <c r="A4423" s="10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2"/>
    </row>
    <row r="4424" spans="1:33">
      <c r="A4424" s="10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2"/>
    </row>
    <row r="4425" spans="1:33">
      <c r="A4425" s="10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2"/>
    </row>
    <row r="4426" spans="1:33">
      <c r="A4426" s="10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2"/>
    </row>
    <row r="4427" spans="1:33">
      <c r="A4427" s="10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2"/>
    </row>
    <row r="4428" spans="1:33">
      <c r="A4428" s="10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2"/>
    </row>
    <row r="4429" spans="1:33">
      <c r="A4429" s="10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2"/>
    </row>
    <row r="4430" spans="1:33">
      <c r="A4430" s="10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2"/>
    </row>
    <row r="4431" spans="1:33">
      <c r="A4431" s="10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2"/>
    </row>
    <row r="4432" spans="1:33">
      <c r="A4432" s="10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2"/>
    </row>
    <row r="4433" spans="1:33">
      <c r="A4433" s="10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2"/>
    </row>
    <row r="4434" spans="1:33">
      <c r="A4434" s="10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2"/>
    </row>
    <row r="4435" spans="1:33">
      <c r="A4435" s="10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2"/>
    </row>
    <row r="4436" spans="1:33">
      <c r="A4436" s="10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2"/>
    </row>
    <row r="4437" spans="1:33">
      <c r="A4437" s="10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2"/>
    </row>
    <row r="4438" spans="1:33">
      <c r="A4438" s="10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2"/>
    </row>
    <row r="4439" spans="1:33">
      <c r="A4439" s="10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2"/>
    </row>
    <row r="4440" spans="1:33">
      <c r="A4440" s="10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2"/>
    </row>
    <row r="4441" spans="1:33">
      <c r="A4441" s="10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2"/>
    </row>
    <row r="4442" spans="1:33">
      <c r="A4442" s="10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2"/>
    </row>
    <row r="4443" spans="1:33">
      <c r="A4443" s="10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2"/>
    </row>
    <row r="4444" spans="1:33">
      <c r="A4444" s="10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2"/>
    </row>
    <row r="4445" spans="1:33">
      <c r="A4445" s="10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2"/>
    </row>
    <row r="4446" spans="1:33">
      <c r="A4446" s="10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2"/>
    </row>
    <row r="4447" spans="1:33">
      <c r="A4447" s="10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2"/>
    </row>
    <row r="4448" spans="1:33">
      <c r="A4448" s="10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2"/>
    </row>
    <row r="4449" spans="1:33">
      <c r="A4449" s="10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2"/>
    </row>
    <row r="4450" spans="1:33">
      <c r="A4450" s="10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2"/>
    </row>
    <row r="4451" spans="1:33">
      <c r="A4451" s="10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2"/>
    </row>
    <row r="4452" spans="1:33">
      <c r="A4452" s="10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2"/>
    </row>
    <row r="4453" spans="1:33">
      <c r="A4453" s="10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2"/>
    </row>
    <row r="4454" spans="1:33">
      <c r="A4454" s="10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2"/>
    </row>
    <row r="4455" spans="1:33">
      <c r="A4455" s="10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2"/>
    </row>
    <row r="4456" spans="1:33">
      <c r="A4456" s="10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2"/>
    </row>
    <row r="4457" spans="1:33">
      <c r="A4457" s="10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2"/>
    </row>
    <row r="4458" spans="1:33">
      <c r="A4458" s="10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2"/>
    </row>
    <row r="4459" spans="1:33">
      <c r="A4459" s="10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2"/>
    </row>
    <row r="4460" spans="1:33">
      <c r="A4460" s="10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2"/>
    </row>
    <row r="4461" spans="1:33">
      <c r="A4461" s="10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2"/>
    </row>
    <row r="4462" spans="1:33">
      <c r="A4462" s="10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2"/>
    </row>
    <row r="4463" spans="1:33">
      <c r="A4463" s="10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2"/>
    </row>
    <row r="4464" spans="1:33">
      <c r="A4464" s="10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2"/>
    </row>
    <row r="4465" spans="1:33">
      <c r="A4465" s="10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2"/>
    </row>
    <row r="4466" spans="1:33">
      <c r="A4466" s="10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2"/>
    </row>
    <row r="4467" spans="1:33">
      <c r="A4467" s="10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2"/>
    </row>
    <row r="4468" spans="1:33">
      <c r="A4468" s="10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2"/>
    </row>
    <row r="4469" spans="1:33">
      <c r="A4469" s="10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2"/>
    </row>
    <row r="4470" spans="1:33">
      <c r="A4470" s="10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2"/>
    </row>
    <row r="4471" spans="1:33">
      <c r="A4471" s="10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2"/>
    </row>
    <row r="4472" spans="1:33">
      <c r="A4472" s="10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2"/>
    </row>
    <row r="4473" spans="1:33">
      <c r="A4473" s="10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2"/>
    </row>
    <row r="4474" spans="1:33">
      <c r="A4474" s="10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2"/>
    </row>
    <row r="4475" spans="1:33">
      <c r="A4475" s="10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7"/>
      <c r="AA4475" s="10"/>
      <c r="AB4475" s="10"/>
      <c r="AC4475" s="10"/>
      <c r="AD4475" s="10"/>
      <c r="AE4475" s="10"/>
      <c r="AF4475" s="10"/>
      <c r="AG4475" s="12"/>
    </row>
    <row r="4476" spans="1:33">
      <c r="A4476" s="10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2"/>
    </row>
    <row r="4477" spans="1:33">
      <c r="A4477" s="10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2"/>
    </row>
    <row r="4478" spans="1:33">
      <c r="A4478" s="10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2"/>
    </row>
    <row r="4479" spans="1:33">
      <c r="A4479" s="10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2"/>
    </row>
    <row r="4480" spans="1:33">
      <c r="A4480" s="10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2"/>
    </row>
    <row r="4481" spans="1:33">
      <c r="A4481" s="10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2"/>
    </row>
    <row r="4482" spans="1:33">
      <c r="A4482" s="10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2"/>
    </row>
    <row r="4483" spans="1:33">
      <c r="A4483" s="10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2"/>
    </row>
    <row r="4484" spans="1:33">
      <c r="A4484" s="10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2"/>
    </row>
    <row r="4485" spans="1:33">
      <c r="A4485" s="10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2"/>
    </row>
    <row r="4486" spans="1:33">
      <c r="A4486" s="10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2"/>
    </row>
    <row r="4487" spans="1:33">
      <c r="A4487" s="10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8"/>
      <c r="AA4487" s="10"/>
      <c r="AB4487" s="10"/>
      <c r="AC4487" s="10"/>
      <c r="AD4487" s="10"/>
      <c r="AE4487" s="10"/>
      <c r="AF4487" s="10"/>
      <c r="AG4487" s="12"/>
    </row>
    <row r="4488" spans="1:33">
      <c r="A4488" s="10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2"/>
    </row>
    <row r="4489" spans="1:33">
      <c r="A4489" s="10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2"/>
    </row>
    <row r="4490" spans="1:33">
      <c r="A4490" s="10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2"/>
    </row>
    <row r="4491" spans="1:33">
      <c r="A4491" s="10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2"/>
    </row>
    <row r="4492" spans="1:33">
      <c r="A4492" s="10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2"/>
    </row>
    <row r="4493" spans="1:33">
      <c r="A4493" s="10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2"/>
    </row>
    <row r="4494" spans="1:33">
      <c r="A4494" s="10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2"/>
    </row>
    <row r="4495" spans="1:33">
      <c r="A4495" s="10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2"/>
    </row>
    <row r="4496" spans="1:33">
      <c r="A4496" s="10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2"/>
    </row>
    <row r="4497" spans="1:33">
      <c r="A4497" s="10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2"/>
    </row>
    <row r="4498" spans="1:33">
      <c r="A4498" s="10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2"/>
    </row>
    <row r="4499" spans="1:33">
      <c r="A4499" s="10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2"/>
    </row>
    <row r="4500" spans="1:33">
      <c r="A4500" s="10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2"/>
    </row>
    <row r="4501" spans="1:33">
      <c r="A4501" s="10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2"/>
    </row>
    <row r="4502" spans="1:33">
      <c r="A4502" s="10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2"/>
    </row>
    <row r="4503" spans="1:33">
      <c r="A4503" s="10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2"/>
    </row>
    <row r="4504" spans="1:33">
      <c r="A4504" s="10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2"/>
    </row>
    <row r="4505" spans="1:33">
      <c r="A4505" s="10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2"/>
    </row>
    <row r="4506" spans="1:33">
      <c r="A4506" s="10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2"/>
    </row>
    <row r="4507" spans="1:33">
      <c r="A4507" s="10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2"/>
    </row>
    <row r="4508" spans="1:33">
      <c r="A4508" s="10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2"/>
    </row>
    <row r="4509" spans="1:33">
      <c r="A4509" s="10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2"/>
    </row>
    <row r="4510" spans="1:33">
      <c r="A4510" s="10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2"/>
    </row>
    <row r="4511" spans="1:33">
      <c r="A4511" s="10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2"/>
    </row>
    <row r="4512" spans="1:33">
      <c r="A4512" s="10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2"/>
    </row>
    <row r="4513" spans="1:33">
      <c r="A4513" s="10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2"/>
    </row>
    <row r="4514" spans="1:33">
      <c r="A4514" s="10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2"/>
    </row>
    <row r="4515" spans="1:33">
      <c r="A4515" s="10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2"/>
    </row>
    <row r="4516" spans="1:33">
      <c r="A4516" s="10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2"/>
    </row>
    <row r="4517" spans="1:33">
      <c r="A4517" s="10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2"/>
    </row>
    <row r="4518" spans="1:33">
      <c r="A4518" s="10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2"/>
    </row>
    <row r="4519" spans="1:33">
      <c r="A4519" s="10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2"/>
    </row>
    <row r="4520" spans="1:33">
      <c r="A4520" s="10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2"/>
    </row>
    <row r="4521" spans="1:33">
      <c r="A4521" s="10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2"/>
    </row>
    <row r="4522" spans="1:33">
      <c r="A4522" s="10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2"/>
    </row>
    <row r="4523" spans="1:33">
      <c r="A4523" s="10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2"/>
    </row>
    <row r="4524" spans="1:33">
      <c r="A4524" s="10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2"/>
    </row>
    <row r="4525" spans="1:33">
      <c r="A4525" s="10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2"/>
    </row>
    <row r="4526" spans="1:33">
      <c r="A4526" s="10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2"/>
    </row>
    <row r="4527" spans="1:33">
      <c r="A4527" s="10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2"/>
    </row>
    <row r="4528" spans="1:33">
      <c r="A4528" s="10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2"/>
    </row>
    <row r="4529" spans="1:33">
      <c r="A4529" s="10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2"/>
    </row>
    <row r="4530" spans="1:33">
      <c r="A4530" s="10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2"/>
    </row>
    <row r="4531" spans="1:33">
      <c r="A4531" s="10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2"/>
    </row>
    <row r="4532" spans="1:33">
      <c r="A4532" s="10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2"/>
    </row>
    <row r="4533" spans="1:33">
      <c r="A4533" s="10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0"/>
      <c r="Q4533" s="10"/>
      <c r="R4533" s="10"/>
      <c r="S4533" s="10"/>
      <c r="T4533" s="10"/>
      <c r="U4533" s="10"/>
      <c r="V4533" s="10"/>
      <c r="W4533" s="10"/>
      <c r="X4533" s="10"/>
      <c r="Y4533" s="10"/>
      <c r="Z4533" s="10"/>
      <c r="AA4533" s="10"/>
      <c r="AB4533" s="10"/>
      <c r="AC4533" s="10"/>
      <c r="AD4533" s="10"/>
      <c r="AE4533" s="10"/>
      <c r="AF4533" s="10"/>
      <c r="AG4533" s="12"/>
    </row>
    <row r="4534" spans="1:33">
      <c r="A4534" s="10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0"/>
      <c r="Q4534" s="10"/>
      <c r="R4534" s="10"/>
      <c r="S4534" s="10"/>
      <c r="T4534" s="10"/>
      <c r="U4534" s="10"/>
      <c r="V4534" s="10"/>
      <c r="W4534" s="10"/>
      <c r="X4534" s="10"/>
      <c r="Y4534" s="10"/>
      <c r="Z4534" s="10"/>
      <c r="AA4534" s="10"/>
      <c r="AB4534" s="10"/>
      <c r="AC4534" s="10"/>
      <c r="AD4534" s="10"/>
      <c r="AE4534" s="10"/>
      <c r="AF4534" s="10"/>
      <c r="AG4534" s="12"/>
    </row>
    <row r="4535" spans="1:33">
      <c r="A4535" s="10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0"/>
      <c r="Q4535" s="10"/>
      <c r="R4535" s="10"/>
      <c r="S4535" s="10"/>
      <c r="T4535" s="10"/>
      <c r="U4535" s="10"/>
      <c r="V4535" s="10"/>
      <c r="W4535" s="10"/>
      <c r="X4535" s="10"/>
      <c r="Y4535" s="10"/>
      <c r="Z4535" s="10"/>
      <c r="AA4535" s="10"/>
      <c r="AB4535" s="10"/>
      <c r="AC4535" s="10"/>
      <c r="AD4535" s="10"/>
      <c r="AE4535" s="10"/>
      <c r="AF4535" s="10"/>
      <c r="AG4535" s="12"/>
    </row>
    <row r="4536" spans="1:33">
      <c r="A4536" s="10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0"/>
      <c r="Q4536" s="10"/>
      <c r="R4536" s="10"/>
      <c r="S4536" s="10"/>
      <c r="T4536" s="10"/>
      <c r="U4536" s="10"/>
      <c r="V4536" s="10"/>
      <c r="W4536" s="10"/>
      <c r="X4536" s="10"/>
      <c r="Y4536" s="10"/>
      <c r="Z4536" s="10"/>
      <c r="AA4536" s="10"/>
      <c r="AB4536" s="10"/>
      <c r="AC4536" s="10"/>
      <c r="AD4536" s="10"/>
      <c r="AE4536" s="10"/>
      <c r="AF4536" s="10"/>
      <c r="AG4536" s="12"/>
    </row>
    <row r="4537" spans="1:33">
      <c r="A4537" s="10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0"/>
      <c r="Q4537" s="10"/>
      <c r="R4537" s="10"/>
      <c r="S4537" s="10"/>
      <c r="T4537" s="10"/>
      <c r="U4537" s="10"/>
      <c r="V4537" s="10"/>
      <c r="W4537" s="10"/>
      <c r="X4537" s="10"/>
      <c r="Y4537" s="10"/>
      <c r="Z4537" s="10"/>
      <c r="AA4537" s="10"/>
      <c r="AB4537" s="10"/>
      <c r="AC4537" s="10"/>
      <c r="AD4537" s="10"/>
      <c r="AE4537" s="10"/>
      <c r="AF4537" s="10"/>
      <c r="AG4537" s="12"/>
    </row>
    <row r="4538" spans="1:33">
      <c r="A4538" s="10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0"/>
      <c r="Q4538" s="10"/>
      <c r="R4538" s="10"/>
      <c r="S4538" s="10"/>
      <c r="T4538" s="10"/>
      <c r="U4538" s="10"/>
      <c r="V4538" s="10"/>
      <c r="W4538" s="10"/>
      <c r="X4538" s="10"/>
      <c r="Y4538" s="10"/>
      <c r="Z4538" s="10"/>
      <c r="AA4538" s="10"/>
      <c r="AB4538" s="10"/>
      <c r="AC4538" s="10"/>
      <c r="AD4538" s="10"/>
      <c r="AE4538" s="10"/>
      <c r="AF4538" s="10"/>
      <c r="AG4538" s="12"/>
    </row>
    <row r="4539" spans="1:33">
      <c r="A4539" s="10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0"/>
      <c r="Q4539" s="10"/>
      <c r="R4539" s="10"/>
      <c r="S4539" s="10"/>
      <c r="T4539" s="10"/>
      <c r="U4539" s="10"/>
      <c r="V4539" s="10"/>
      <c r="W4539" s="10"/>
      <c r="X4539" s="10"/>
      <c r="Y4539" s="10"/>
      <c r="Z4539" s="10"/>
      <c r="AA4539" s="10"/>
      <c r="AB4539" s="10"/>
      <c r="AC4539" s="10"/>
      <c r="AD4539" s="10"/>
      <c r="AE4539" s="10"/>
      <c r="AF4539" s="10"/>
      <c r="AG4539" s="12"/>
    </row>
    <row r="4540" spans="1:33">
      <c r="A4540" s="10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0"/>
      <c r="Q4540" s="10"/>
      <c r="R4540" s="10"/>
      <c r="S4540" s="10"/>
      <c r="T4540" s="10"/>
      <c r="U4540" s="10"/>
      <c r="V4540" s="10"/>
      <c r="W4540" s="10"/>
      <c r="X4540" s="10"/>
      <c r="Y4540" s="10"/>
      <c r="Z4540" s="10"/>
      <c r="AA4540" s="10"/>
      <c r="AB4540" s="10"/>
      <c r="AC4540" s="10"/>
      <c r="AD4540" s="10"/>
      <c r="AE4540" s="10"/>
      <c r="AF4540" s="10"/>
      <c r="AG4540" s="12"/>
    </row>
    <row r="4541" spans="1:33">
      <c r="A4541" s="10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0"/>
      <c r="Q4541" s="10"/>
      <c r="R4541" s="10"/>
      <c r="S4541" s="10"/>
      <c r="T4541" s="10"/>
      <c r="U4541" s="10"/>
      <c r="V4541" s="10"/>
      <c r="W4541" s="10"/>
      <c r="X4541" s="10"/>
      <c r="Y4541" s="10"/>
      <c r="Z4541" s="10"/>
      <c r="AA4541" s="10"/>
      <c r="AB4541" s="10"/>
      <c r="AC4541" s="10"/>
      <c r="AD4541" s="10"/>
      <c r="AE4541" s="10"/>
      <c r="AF4541" s="10"/>
      <c r="AG4541" s="12"/>
    </row>
    <row r="4542" spans="1:33">
      <c r="A4542" s="10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0"/>
      <c r="Q4542" s="10"/>
      <c r="R4542" s="10"/>
      <c r="S4542" s="10"/>
      <c r="T4542" s="10"/>
      <c r="U4542" s="10"/>
      <c r="V4542" s="10"/>
      <c r="W4542" s="10"/>
      <c r="X4542" s="10"/>
      <c r="Y4542" s="10"/>
      <c r="Z4542" s="10"/>
      <c r="AA4542" s="10"/>
      <c r="AB4542" s="10"/>
      <c r="AC4542" s="10"/>
      <c r="AD4542" s="10"/>
      <c r="AE4542" s="10"/>
      <c r="AF4542" s="10"/>
      <c r="AG4542" s="12"/>
    </row>
    <row r="4543" spans="1:33">
      <c r="A4543" s="10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0"/>
      <c r="Q4543" s="10"/>
      <c r="R4543" s="10"/>
      <c r="S4543" s="10"/>
      <c r="T4543" s="10"/>
      <c r="U4543" s="10"/>
      <c r="V4543" s="10"/>
      <c r="W4543" s="10"/>
      <c r="X4543" s="10"/>
      <c r="Y4543" s="10"/>
      <c r="Z4543" s="10"/>
      <c r="AA4543" s="10"/>
      <c r="AB4543" s="10"/>
      <c r="AC4543" s="10"/>
      <c r="AD4543" s="10"/>
      <c r="AE4543" s="10"/>
      <c r="AF4543" s="10"/>
      <c r="AG4543" s="12"/>
    </row>
    <row r="4544" spans="1:33">
      <c r="A4544" s="10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0"/>
      <c r="Q4544" s="10"/>
      <c r="R4544" s="10"/>
      <c r="S4544" s="10"/>
      <c r="T4544" s="10"/>
      <c r="U4544" s="10"/>
      <c r="V4544" s="10"/>
      <c r="W4544" s="10"/>
      <c r="X4544" s="10"/>
      <c r="Y4544" s="10"/>
      <c r="Z4544" s="10"/>
      <c r="AA4544" s="10"/>
      <c r="AB4544" s="10"/>
      <c r="AC4544" s="10"/>
      <c r="AD4544" s="10"/>
      <c r="AE4544" s="10"/>
      <c r="AF4544" s="10"/>
      <c r="AG4544" s="12"/>
    </row>
    <row r="4545" spans="1:33">
      <c r="A4545" s="10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0"/>
      <c r="Q4545" s="10"/>
      <c r="R4545" s="10"/>
      <c r="S4545" s="10"/>
      <c r="T4545" s="10"/>
      <c r="U4545" s="10"/>
      <c r="V4545" s="10"/>
      <c r="W4545" s="10"/>
      <c r="X4545" s="10"/>
      <c r="Y4545" s="10"/>
      <c r="Z4545" s="10"/>
      <c r="AA4545" s="10"/>
      <c r="AB4545" s="10"/>
      <c r="AC4545" s="10"/>
      <c r="AD4545" s="10"/>
      <c r="AE4545" s="10"/>
      <c r="AF4545" s="10"/>
      <c r="AG4545" s="12"/>
    </row>
    <row r="4546" spans="1:33">
      <c r="A4546" s="10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0"/>
      <c r="Q4546" s="10"/>
      <c r="R4546" s="10"/>
      <c r="S4546" s="10"/>
      <c r="T4546" s="10"/>
      <c r="U4546" s="10"/>
      <c r="V4546" s="10"/>
      <c r="W4546" s="10"/>
      <c r="X4546" s="10"/>
      <c r="Y4546" s="10"/>
      <c r="Z4546" s="10"/>
      <c r="AA4546" s="10"/>
      <c r="AB4546" s="10"/>
      <c r="AC4546" s="10"/>
      <c r="AD4546" s="10"/>
      <c r="AE4546" s="10"/>
      <c r="AF4546" s="10"/>
      <c r="AG4546" s="12"/>
    </row>
    <row r="4547" spans="1:33">
      <c r="A4547" s="10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0"/>
      <c r="Q4547" s="10"/>
      <c r="R4547" s="10"/>
      <c r="S4547" s="10"/>
      <c r="T4547" s="10"/>
      <c r="U4547" s="10"/>
      <c r="V4547" s="10"/>
      <c r="W4547" s="10"/>
      <c r="X4547" s="10"/>
      <c r="Y4547" s="10"/>
      <c r="Z4547" s="10"/>
      <c r="AA4547" s="10"/>
      <c r="AB4547" s="10"/>
      <c r="AC4547" s="10"/>
      <c r="AD4547" s="10"/>
      <c r="AE4547" s="10"/>
      <c r="AF4547" s="10"/>
      <c r="AG4547" s="12"/>
    </row>
    <row r="4548" spans="1:33">
      <c r="A4548" s="10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0"/>
      <c r="Q4548" s="10"/>
      <c r="R4548" s="10"/>
      <c r="S4548" s="10"/>
      <c r="T4548" s="10"/>
      <c r="U4548" s="10"/>
      <c r="V4548" s="10"/>
      <c r="W4548" s="10"/>
      <c r="X4548" s="10"/>
      <c r="Y4548" s="10"/>
      <c r="Z4548" s="10"/>
      <c r="AA4548" s="10"/>
      <c r="AB4548" s="10"/>
      <c r="AC4548" s="10"/>
      <c r="AD4548" s="10"/>
      <c r="AE4548" s="10"/>
      <c r="AF4548" s="10"/>
      <c r="AG4548" s="12"/>
    </row>
    <row r="4549" spans="1:33">
      <c r="A4549" s="10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2"/>
    </row>
    <row r="4550" spans="1:33">
      <c r="A4550" s="10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2"/>
    </row>
    <row r="4551" spans="1:33">
      <c r="A4551" s="10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2"/>
    </row>
    <row r="4552" spans="1:33">
      <c r="A4552" s="10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2"/>
    </row>
    <row r="4553" spans="1:33">
      <c r="A4553" s="10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2"/>
    </row>
    <row r="4554" spans="1:33">
      <c r="A4554" s="10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2"/>
    </row>
    <row r="4555" spans="1:33">
      <c r="A4555" s="10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2"/>
    </row>
    <row r="4556" spans="1:33">
      <c r="A4556" s="10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2"/>
    </row>
    <row r="4557" spans="1:33">
      <c r="A4557" s="10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2"/>
    </row>
    <row r="4558" spans="1:33">
      <c r="A4558" s="10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2"/>
    </row>
    <row r="4559" spans="1:33">
      <c r="A4559" s="10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2"/>
    </row>
    <row r="4560" spans="1:33">
      <c r="A4560" s="10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2"/>
    </row>
    <row r="4561" spans="1:33">
      <c r="A4561" s="10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2"/>
    </row>
    <row r="4562" spans="1:33">
      <c r="A4562" s="10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2"/>
    </row>
    <row r="4563" spans="1:33">
      <c r="A4563" s="10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2"/>
    </row>
    <row r="4564" spans="1:33">
      <c r="A4564" s="10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2"/>
    </row>
    <row r="4565" spans="1:33">
      <c r="A4565" s="10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2"/>
    </row>
    <row r="4566" spans="1:33">
      <c r="A4566" s="10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2"/>
    </row>
    <row r="4567" spans="1:33">
      <c r="A4567" s="10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2"/>
    </row>
    <row r="4568" spans="1:33">
      <c r="A4568" s="10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2"/>
    </row>
    <row r="4569" spans="1:33">
      <c r="A4569" s="10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8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2"/>
    </row>
    <row r="4570" spans="1:33">
      <c r="A4570" s="10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2"/>
    </row>
    <row r="4571" spans="1:33">
      <c r="A4571" s="10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2"/>
    </row>
    <row r="4572" spans="1:33">
      <c r="A4572" s="10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2"/>
    </row>
    <row r="4573" spans="1:33">
      <c r="A4573" s="10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2"/>
    </row>
    <row r="4574" spans="1:33">
      <c r="A4574" s="10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2"/>
    </row>
    <row r="4575" spans="1:33">
      <c r="A4575" s="10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2"/>
    </row>
    <row r="4576" spans="1:33">
      <c r="A4576" s="10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2"/>
    </row>
    <row r="4577" spans="1:33">
      <c r="A4577" s="10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2"/>
    </row>
    <row r="4578" spans="1:33">
      <c r="A4578" s="10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2"/>
    </row>
    <row r="4579" spans="1:33">
      <c r="A4579" s="10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2"/>
    </row>
    <row r="4580" spans="1:33">
      <c r="A4580" s="10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2"/>
    </row>
    <row r="4581" spans="1:33">
      <c r="A4581" s="10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2"/>
    </row>
    <row r="4582" spans="1:33">
      <c r="A4582" s="10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2"/>
    </row>
    <row r="4583" spans="1:33">
      <c r="A4583" s="10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2"/>
    </row>
    <row r="4584" spans="1:33">
      <c r="A4584" s="10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2"/>
    </row>
    <row r="4585" spans="1:33">
      <c r="A4585" s="10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2"/>
    </row>
    <row r="4586" spans="1:33">
      <c r="A4586" s="10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2"/>
    </row>
    <row r="4587" spans="1:33">
      <c r="A4587" s="10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2"/>
    </row>
    <row r="4588" spans="1:33">
      <c r="A4588" s="10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2"/>
    </row>
    <row r="4589" spans="1:33">
      <c r="A4589" s="10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2"/>
    </row>
    <row r="4590" spans="1:33">
      <c r="A4590" s="10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2"/>
    </row>
    <row r="4591" spans="1:33">
      <c r="A4591" s="10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2"/>
    </row>
    <row r="4592" spans="1:33">
      <c r="A4592" s="10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2"/>
    </row>
    <row r="4593" spans="1:33">
      <c r="A4593" s="10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2"/>
    </row>
    <row r="4594" spans="1:33">
      <c r="A4594" s="10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2"/>
    </row>
    <row r="4595" spans="1:33">
      <c r="A4595" s="10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2"/>
    </row>
    <row r="4596" spans="1:33">
      <c r="A4596" s="10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2"/>
    </row>
    <row r="4597" spans="1:33">
      <c r="A4597" s="10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2"/>
    </row>
    <row r="4598" spans="1:33">
      <c r="A4598" s="10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2"/>
    </row>
    <row r="4599" spans="1:33">
      <c r="A4599" s="10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2"/>
    </row>
    <row r="4600" spans="1:33">
      <c r="A4600" s="10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2"/>
    </row>
    <row r="4601" spans="1:33">
      <c r="A4601" s="10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2"/>
    </row>
    <row r="4602" spans="1:33">
      <c r="A4602" s="10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2"/>
    </row>
    <row r="4603" spans="1:33">
      <c r="A4603" s="10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2"/>
    </row>
    <row r="4604" spans="1:33">
      <c r="A4604" s="10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2"/>
    </row>
    <row r="4605" spans="1:33">
      <c r="A4605" s="10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2"/>
    </row>
    <row r="4606" spans="1:33">
      <c r="A4606" s="10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2"/>
    </row>
    <row r="4607" spans="1:33">
      <c r="A4607" s="10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2"/>
    </row>
    <row r="4608" spans="1:33">
      <c r="A4608" s="10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2"/>
    </row>
    <row r="4609" spans="1:33">
      <c r="A4609" s="10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2"/>
    </row>
    <row r="4610" spans="1:33">
      <c r="A4610" s="10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2"/>
    </row>
    <row r="4611" spans="1:33">
      <c r="A4611" s="10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2"/>
    </row>
    <row r="4612" spans="1:33">
      <c r="A4612" s="10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2"/>
    </row>
    <row r="4613" spans="1:33">
      <c r="A4613" s="10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2"/>
    </row>
    <row r="4614" spans="1:33">
      <c r="A4614" s="10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2"/>
    </row>
    <row r="4615" spans="1:33">
      <c r="A4615" s="10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2"/>
    </row>
    <row r="4616" spans="1:33">
      <c r="A4616" s="10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2"/>
    </row>
    <row r="4617" spans="1:33">
      <c r="A4617" s="10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2"/>
    </row>
    <row r="4618" spans="1:33">
      <c r="A4618" s="10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2"/>
    </row>
    <row r="4619" spans="1:33">
      <c r="A4619" s="10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2"/>
    </row>
    <row r="4620" spans="1:33">
      <c r="A4620" s="10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2"/>
    </row>
    <row r="4621" spans="1:33">
      <c r="A4621" s="10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2"/>
    </row>
    <row r="4622" spans="1:33">
      <c r="A4622" s="10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2"/>
    </row>
    <row r="4623" spans="1:33">
      <c r="A4623" s="10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2"/>
    </row>
    <row r="4624" spans="1:33">
      <c r="A4624" s="10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2"/>
    </row>
    <row r="4625" spans="1:33">
      <c r="A4625" s="10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2"/>
    </row>
    <row r="4626" spans="1:33">
      <c r="A4626" s="10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2"/>
    </row>
    <row r="4627" spans="1:33">
      <c r="A4627" s="10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2"/>
    </row>
    <row r="4628" spans="1:33">
      <c r="A4628" s="10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2"/>
    </row>
    <row r="4629" spans="1:33">
      <c r="A4629" s="10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8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2"/>
    </row>
    <row r="4630" spans="1:33">
      <c r="A4630" s="10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8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2"/>
    </row>
    <row r="4631" spans="1:33">
      <c r="A4631" s="10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2"/>
    </row>
    <row r="4632" spans="1:33">
      <c r="A4632" s="10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2"/>
    </row>
    <row r="4633" spans="1:33">
      <c r="A4633" s="10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2"/>
    </row>
    <row r="4634" spans="1:33">
      <c r="A4634" s="10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2"/>
    </row>
    <row r="4635" spans="1:33">
      <c r="A4635" s="10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2"/>
    </row>
    <row r="4636" spans="1:33">
      <c r="A4636" s="10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2"/>
    </row>
    <row r="4637" spans="1:33">
      <c r="A4637" s="10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2"/>
    </row>
    <row r="4638" spans="1:33">
      <c r="A4638" s="10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2"/>
    </row>
    <row r="4639" spans="1:33">
      <c r="A4639" s="10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2"/>
    </row>
    <row r="4640" spans="1:33">
      <c r="A4640" s="10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2"/>
    </row>
    <row r="4641" spans="1:33">
      <c r="A4641" s="10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2"/>
    </row>
    <row r="4642" spans="1:33">
      <c r="A4642" s="10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2"/>
    </row>
    <row r="4643" spans="1:33">
      <c r="A4643" s="10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2"/>
    </row>
    <row r="4644" spans="1:33">
      <c r="A4644" s="10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2"/>
    </row>
    <row r="4645" spans="1:33">
      <c r="A4645" s="10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2"/>
    </row>
    <row r="4646" spans="1:33">
      <c r="A4646" s="10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2"/>
    </row>
    <row r="4647" spans="1:33">
      <c r="A4647" s="10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2"/>
    </row>
    <row r="4648" spans="1:33">
      <c r="A4648" s="10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2"/>
    </row>
    <row r="4649" spans="1:33">
      <c r="A4649" s="10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2"/>
    </row>
    <row r="4650" spans="1:33">
      <c r="A4650" s="10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2"/>
    </row>
    <row r="4651" spans="1:33">
      <c r="A4651" s="10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2"/>
    </row>
    <row r="4652" spans="1:33">
      <c r="A4652" s="10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2"/>
    </row>
    <row r="4653" spans="1:33">
      <c r="A4653" s="10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2"/>
    </row>
    <row r="4654" spans="1:33">
      <c r="A4654" s="10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2"/>
    </row>
    <row r="4655" spans="1:33">
      <c r="A4655" s="10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2"/>
    </row>
    <row r="4656" spans="1:33">
      <c r="A4656" s="10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2"/>
    </row>
    <row r="4657" spans="1:33">
      <c r="A4657" s="10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2"/>
    </row>
    <row r="4658" spans="1:33">
      <c r="A4658" s="10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2"/>
    </row>
    <row r="4659" spans="1:33">
      <c r="A4659" s="10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2"/>
    </row>
    <row r="4660" spans="1:33">
      <c r="A4660" s="10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2"/>
    </row>
    <row r="4661" spans="1:33">
      <c r="A4661" s="10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2"/>
    </row>
    <row r="4662" spans="1:33">
      <c r="A4662" s="10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2"/>
    </row>
    <row r="4663" spans="1:33">
      <c r="A4663" s="10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2"/>
    </row>
    <row r="4664" spans="1:33">
      <c r="A4664" s="10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2"/>
    </row>
    <row r="4665" spans="1:33">
      <c r="A4665" s="10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2"/>
    </row>
    <row r="4666" spans="1:33">
      <c r="A4666" s="10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2"/>
    </row>
    <row r="4667" spans="1:33">
      <c r="A4667" s="10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2"/>
    </row>
    <row r="4668" spans="1:33">
      <c r="A4668" s="10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2"/>
    </row>
    <row r="4669" spans="1:33">
      <c r="A4669" s="10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2"/>
    </row>
    <row r="4670" spans="1:33">
      <c r="A4670" s="10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2"/>
    </row>
    <row r="4671" spans="1:33">
      <c r="A4671" s="10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2"/>
    </row>
    <row r="4672" spans="1:33">
      <c r="A4672" s="10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2"/>
    </row>
    <row r="4673" spans="1:33">
      <c r="A4673" s="10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2"/>
    </row>
    <row r="4674" spans="1:33">
      <c r="A4674" s="10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2"/>
    </row>
    <row r="4675" spans="1:33">
      <c r="A4675" s="10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2"/>
    </row>
    <row r="4676" spans="1:33">
      <c r="A4676" s="10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2"/>
    </row>
    <row r="4677" spans="1:33">
      <c r="A4677" s="10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2"/>
    </row>
    <row r="4678" spans="1:33">
      <c r="A4678" s="10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2"/>
    </row>
    <row r="4679" spans="1:33">
      <c r="A4679" s="10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2"/>
    </row>
    <row r="4680" spans="1:33">
      <c r="A4680" s="10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2"/>
    </row>
    <row r="4681" spans="1:33">
      <c r="A4681" s="10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2"/>
    </row>
    <row r="4682" spans="1:33">
      <c r="A4682" s="10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2"/>
    </row>
    <row r="4683" spans="1:33">
      <c r="A4683" s="10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2"/>
    </row>
    <row r="4684" spans="1:33">
      <c r="A4684" s="10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2"/>
    </row>
    <row r="4685" spans="1:33">
      <c r="A4685" s="10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2"/>
    </row>
    <row r="4686" spans="1:33">
      <c r="A4686" s="10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2"/>
    </row>
    <row r="4687" spans="1:33">
      <c r="A4687" s="10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2"/>
    </row>
    <row r="4688" spans="1:33">
      <c r="A4688" s="10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2"/>
    </row>
    <row r="4689" spans="1:33">
      <c r="A4689" s="10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2"/>
    </row>
    <row r="4690" spans="1:33">
      <c r="A4690" s="10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2"/>
    </row>
    <row r="4691" spans="1:33">
      <c r="A4691" s="10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2"/>
    </row>
    <row r="4692" spans="1:33">
      <c r="A4692" s="10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2"/>
    </row>
    <row r="4693" spans="1:33">
      <c r="A4693" s="10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2"/>
    </row>
    <row r="4694" spans="1:33">
      <c r="A4694" s="10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2"/>
    </row>
    <row r="4695" spans="1:33">
      <c r="A4695" s="10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2"/>
    </row>
    <row r="4696" spans="1:33">
      <c r="A4696" s="10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2"/>
    </row>
    <row r="4697" spans="1:33">
      <c r="A4697" s="10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2"/>
    </row>
    <row r="4698" spans="1:33">
      <c r="A4698" s="10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2"/>
    </row>
    <row r="4699" spans="1:33">
      <c r="A4699" s="10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2"/>
    </row>
    <row r="4700" spans="1:33">
      <c r="A4700" s="10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2"/>
    </row>
    <row r="4701" spans="1:33">
      <c r="A4701" s="10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2"/>
    </row>
    <row r="4702" spans="1:33">
      <c r="A4702" s="10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2"/>
    </row>
    <row r="4703" spans="1:33">
      <c r="A4703" s="10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2"/>
    </row>
    <row r="4704" spans="1:33">
      <c r="A4704" s="10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2"/>
    </row>
    <row r="4705" spans="1:33">
      <c r="A4705" s="10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2"/>
    </row>
    <row r="4706" spans="1:33">
      <c r="A4706" s="10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2"/>
    </row>
    <row r="4707" spans="1:33">
      <c r="A4707" s="10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2"/>
    </row>
    <row r="4708" spans="1:33">
      <c r="A4708" s="10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2"/>
    </row>
    <row r="4709" spans="1:33">
      <c r="A4709" s="10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2"/>
    </row>
    <row r="4710" spans="1:33">
      <c r="A4710" s="10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2"/>
    </row>
    <row r="4711" spans="1:33">
      <c r="A4711" s="10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2"/>
    </row>
    <row r="4712" spans="1:33">
      <c r="A4712" s="10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2"/>
    </row>
    <row r="4713" spans="1:33">
      <c r="A4713" s="10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2"/>
    </row>
    <row r="4714" spans="1:33">
      <c r="A4714" s="10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2"/>
    </row>
    <row r="4715" spans="1:33">
      <c r="A4715" s="10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2"/>
    </row>
    <row r="4716" spans="1:33">
      <c r="A4716" s="10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2"/>
    </row>
    <row r="4717" spans="1:33">
      <c r="A4717" s="10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2"/>
    </row>
    <row r="4718" spans="1:33">
      <c r="A4718" s="10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2"/>
    </row>
    <row r="4719" spans="1:33">
      <c r="A4719" s="10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2"/>
    </row>
    <row r="4720" spans="1:33">
      <c r="A4720" s="10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2"/>
    </row>
    <row r="4721" spans="1:33">
      <c r="A4721" s="10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2"/>
    </row>
    <row r="4722" spans="1:33">
      <c r="A4722" s="10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2"/>
    </row>
    <row r="4723" spans="1:33">
      <c r="A4723" s="10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2"/>
    </row>
    <row r="4724" spans="1:33">
      <c r="A4724" s="10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2"/>
    </row>
    <row r="4725" spans="1:33">
      <c r="A4725" s="10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2"/>
    </row>
    <row r="4726" spans="1:33">
      <c r="A4726" s="10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2"/>
    </row>
    <row r="4727" spans="1:33">
      <c r="A4727" s="10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2"/>
    </row>
    <row r="4728" spans="1:33">
      <c r="A4728" s="10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2"/>
    </row>
    <row r="4729" spans="1:33">
      <c r="A4729" s="10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2"/>
    </row>
    <row r="4730" spans="1:33">
      <c r="A4730" s="10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2"/>
    </row>
    <row r="4731" spans="1:33">
      <c r="A4731" s="10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2"/>
    </row>
    <row r="4732" spans="1:33">
      <c r="A4732" s="10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2"/>
    </row>
    <row r="4733" spans="1:33">
      <c r="A4733" s="10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2"/>
    </row>
    <row r="4734" spans="1:33">
      <c r="A4734" s="10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2"/>
    </row>
    <row r="4735" spans="1:33">
      <c r="A4735" s="10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2"/>
    </row>
    <row r="4736" spans="1:33">
      <c r="A4736" s="10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2"/>
    </row>
    <row r="4737" spans="1:33">
      <c r="A4737" s="10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2"/>
    </row>
    <row r="4738" spans="1:33">
      <c r="A4738" s="10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2"/>
    </row>
    <row r="4739" spans="1:33">
      <c r="A4739" s="10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2"/>
    </row>
    <row r="4740" spans="1:33">
      <c r="A4740" s="10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2"/>
    </row>
    <row r="4741" spans="1:33">
      <c r="A4741" s="10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2"/>
    </row>
    <row r="4742" spans="1:33">
      <c r="A4742" s="10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2"/>
    </row>
    <row r="4743" spans="1:33">
      <c r="A4743" s="10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2"/>
    </row>
    <row r="4744" spans="1:33">
      <c r="A4744" s="10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2"/>
    </row>
    <row r="4745" spans="1:33">
      <c r="A4745" s="10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2"/>
    </row>
    <row r="4746" spans="1:33">
      <c r="A4746" s="10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2"/>
    </row>
    <row r="4747" spans="1:33">
      <c r="A4747" s="10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2"/>
    </row>
    <row r="4748" spans="1:33">
      <c r="A4748" s="10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2"/>
    </row>
    <row r="4749" spans="1:33">
      <c r="A4749" s="10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2"/>
    </row>
    <row r="4750" spans="1:33">
      <c r="A4750" s="10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2"/>
    </row>
    <row r="4751" spans="1:33">
      <c r="A4751" s="10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2"/>
    </row>
    <row r="4752" spans="1:33">
      <c r="A4752" s="10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2"/>
    </row>
    <row r="4753" spans="1:33">
      <c r="A4753" s="10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2"/>
    </row>
    <row r="4754" spans="1:33">
      <c r="A4754" s="10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2"/>
    </row>
    <row r="4755" spans="1:33">
      <c r="A4755" s="10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2"/>
    </row>
    <row r="4756" spans="1:33">
      <c r="A4756" s="10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2"/>
    </row>
    <row r="4757" spans="1:33">
      <c r="A4757" s="10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2"/>
    </row>
    <row r="4758" spans="1:33">
      <c r="A4758" s="10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2"/>
    </row>
    <row r="4759" spans="1:33">
      <c r="A4759" s="10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2"/>
    </row>
    <row r="4760" spans="1:33">
      <c r="A4760" s="10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2"/>
    </row>
    <row r="4761" spans="1:33">
      <c r="A4761" s="10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2"/>
    </row>
    <row r="4762" spans="1:33">
      <c r="A4762" s="10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2"/>
    </row>
    <row r="4763" spans="1:33">
      <c r="A4763" s="10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2"/>
    </row>
    <row r="4764" spans="1:33">
      <c r="A4764" s="10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2"/>
    </row>
    <row r="4765" spans="1:33">
      <c r="A4765" s="10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2"/>
    </row>
    <row r="4766" spans="1:33">
      <c r="A4766" s="10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2"/>
    </row>
    <row r="4767" spans="1:33">
      <c r="A4767" s="10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2"/>
    </row>
    <row r="4768" spans="1:33">
      <c r="A4768" s="10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2"/>
    </row>
    <row r="4769" spans="1:33">
      <c r="A4769" s="10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2"/>
    </row>
    <row r="4770" spans="1:33">
      <c r="A4770" s="10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2"/>
    </row>
    <row r="4771" spans="1:33">
      <c r="A4771" s="10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2"/>
    </row>
    <row r="4772" spans="1:33">
      <c r="A4772" s="10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2"/>
    </row>
    <row r="4773" spans="1:33">
      <c r="A4773" s="10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2"/>
    </row>
    <row r="4774" spans="1:33">
      <c r="A4774" s="10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7"/>
      <c r="AA4774" s="10"/>
      <c r="AB4774" s="10"/>
      <c r="AC4774" s="10"/>
      <c r="AD4774" s="10"/>
      <c r="AE4774" s="10"/>
      <c r="AF4774" s="10"/>
      <c r="AG4774" s="12"/>
    </row>
    <row r="4775" spans="1:33">
      <c r="A4775" s="10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2"/>
    </row>
    <row r="4776" spans="1:33">
      <c r="A4776" s="10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2"/>
    </row>
    <row r="4777" spans="1:33">
      <c r="A4777" s="10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2"/>
    </row>
    <row r="4778" spans="1:33">
      <c r="A4778" s="10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2"/>
    </row>
    <row r="4779" spans="1:33">
      <c r="A4779" s="10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2"/>
    </row>
    <row r="4780" spans="1:33">
      <c r="A4780" s="10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2"/>
    </row>
    <row r="4781" spans="1:33">
      <c r="A4781" s="10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2"/>
    </row>
    <row r="4782" spans="1:33">
      <c r="A4782" s="10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2"/>
    </row>
    <row r="4783" spans="1:33">
      <c r="A4783" s="10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2"/>
    </row>
    <row r="4784" spans="1:33">
      <c r="A4784" s="10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2"/>
    </row>
    <row r="4785" spans="1:33">
      <c r="A4785" s="10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2"/>
    </row>
    <row r="4786" spans="1:33">
      <c r="A4786" s="10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2"/>
    </row>
    <row r="4787" spans="1:33">
      <c r="A4787" s="10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2"/>
    </row>
    <row r="4788" spans="1:33">
      <c r="A4788" s="10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2"/>
    </row>
    <row r="4789" spans="1:33">
      <c r="A4789" s="10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2"/>
    </row>
    <row r="4790" spans="1:33">
      <c r="A4790" s="10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2"/>
    </row>
    <row r="4791" spans="1:33">
      <c r="A4791" s="10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2"/>
    </row>
    <row r="4792" spans="1:33">
      <c r="A4792" s="10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2"/>
    </row>
    <row r="4793" spans="1:33">
      <c r="A4793" s="10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2"/>
    </row>
    <row r="4794" spans="1:33">
      <c r="A4794" s="10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2"/>
    </row>
    <row r="4795" spans="1:33">
      <c r="A4795" s="10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2"/>
    </row>
    <row r="4796" spans="1:33">
      <c r="A4796" s="10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2"/>
    </row>
    <row r="4797" spans="1:33">
      <c r="A4797" s="10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2"/>
    </row>
    <row r="4798" spans="1:33">
      <c r="A4798" s="10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2"/>
    </row>
    <row r="4799" spans="1:33">
      <c r="A4799" s="10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2"/>
    </row>
    <row r="4800" spans="1:33">
      <c r="A4800" s="10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2"/>
    </row>
    <row r="4801" spans="1:33">
      <c r="A4801" s="10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2"/>
    </row>
    <row r="4802" spans="1:33">
      <c r="A4802" s="10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2"/>
    </row>
    <row r="4803" spans="1:33">
      <c r="A4803" s="10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2"/>
    </row>
    <row r="4804" spans="1:33">
      <c r="A4804" s="10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2"/>
    </row>
    <row r="4805" spans="1:33">
      <c r="A4805" s="10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2"/>
    </row>
    <row r="4806" spans="1:33">
      <c r="A4806" s="10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2"/>
    </row>
    <row r="4807" spans="1:33">
      <c r="A4807" s="10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2"/>
    </row>
    <row r="4808" spans="1:33">
      <c r="A4808" s="10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2"/>
    </row>
    <row r="4809" spans="1:33">
      <c r="A4809" s="10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2"/>
    </row>
    <row r="4810" spans="1:33">
      <c r="A4810" s="10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2"/>
    </row>
    <row r="4811" spans="1:33">
      <c r="A4811" s="10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2"/>
    </row>
    <row r="4812" spans="1:33">
      <c r="A4812" s="10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2"/>
    </row>
    <row r="4813" spans="1:33">
      <c r="A4813" s="10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2"/>
    </row>
    <row r="4814" spans="1:33">
      <c r="A4814" s="10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2"/>
    </row>
    <row r="4815" spans="1:33">
      <c r="A4815" s="10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2"/>
    </row>
    <row r="4816" spans="1:33">
      <c r="A4816" s="10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2"/>
    </row>
    <row r="4817" spans="1:33">
      <c r="A4817" s="10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2"/>
    </row>
    <row r="4818" spans="1:33">
      <c r="A4818" s="10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2"/>
    </row>
    <row r="4819" spans="1:33">
      <c r="A4819" s="10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2"/>
    </row>
    <row r="4820" spans="1:33">
      <c r="A4820" s="10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2"/>
    </row>
    <row r="4821" spans="1:33">
      <c r="A4821" s="10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2"/>
    </row>
    <row r="4822" spans="1:33">
      <c r="A4822" s="10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2"/>
    </row>
    <row r="4823" spans="1:33">
      <c r="A4823" s="10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2"/>
    </row>
    <row r="4824" spans="1:33">
      <c r="A4824" s="10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2"/>
    </row>
    <row r="4825" spans="1:33">
      <c r="A4825" s="10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2"/>
    </row>
    <row r="4826" spans="1:33">
      <c r="A4826" s="10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2"/>
    </row>
    <row r="4827" spans="1:33">
      <c r="A4827" s="10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2"/>
    </row>
    <row r="4828" spans="1:33">
      <c r="A4828" s="10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2"/>
    </row>
    <row r="4829" spans="1:33">
      <c r="A4829" s="10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2"/>
    </row>
    <row r="4830" spans="1:33">
      <c r="A4830" s="10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2"/>
    </row>
    <row r="4831" spans="1:33">
      <c r="A4831" s="10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2"/>
    </row>
    <row r="4832" spans="1:33">
      <c r="A4832" s="10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2"/>
    </row>
    <row r="4833" spans="1:33">
      <c r="A4833" s="10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2"/>
    </row>
    <row r="4834" spans="1:33">
      <c r="A4834" s="10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2"/>
    </row>
    <row r="4835" spans="1:33">
      <c r="A4835" s="10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2"/>
    </row>
    <row r="4836" spans="1:33">
      <c r="A4836" s="10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2"/>
    </row>
    <row r="4837" spans="1:33">
      <c r="A4837" s="10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2"/>
    </row>
    <row r="4838" spans="1:33">
      <c r="A4838" s="10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2"/>
    </row>
    <row r="4839" spans="1:33">
      <c r="A4839" s="10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2"/>
    </row>
    <row r="4840" spans="1:33">
      <c r="A4840" s="10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2"/>
    </row>
    <row r="4841" spans="1:33">
      <c r="A4841" s="10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2"/>
    </row>
    <row r="4842" spans="1:33">
      <c r="A4842" s="10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2"/>
    </row>
    <row r="4843" spans="1:33">
      <c r="A4843" s="10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2"/>
    </row>
    <row r="4844" spans="1:33">
      <c r="A4844" s="10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2"/>
    </row>
    <row r="4845" spans="1:33">
      <c r="A4845" s="10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2"/>
    </row>
    <row r="4846" spans="1:33">
      <c r="A4846" s="10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2"/>
    </row>
    <row r="4847" spans="1:33">
      <c r="A4847" s="10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2"/>
    </row>
    <row r="4848" spans="1:33">
      <c r="A4848" s="10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2"/>
    </row>
    <row r="4849" spans="1:33">
      <c r="A4849" s="10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2"/>
    </row>
    <row r="4850" spans="1:33">
      <c r="A4850" s="10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2"/>
    </row>
    <row r="4851" spans="1:33">
      <c r="A4851" s="10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2"/>
    </row>
    <row r="4852" spans="1:33">
      <c r="A4852" s="10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2"/>
    </row>
    <row r="4853" spans="1:33">
      <c r="A4853" s="10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2"/>
    </row>
    <row r="4854" spans="1:33">
      <c r="A4854" s="10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2"/>
    </row>
    <row r="4855" spans="1:33">
      <c r="A4855" s="10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2"/>
    </row>
    <row r="4856" spans="1:33">
      <c r="A4856" s="10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2"/>
    </row>
    <row r="4857" spans="1:33">
      <c r="A4857" s="10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2"/>
    </row>
    <row r="4858" spans="1:33">
      <c r="A4858" s="10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2"/>
    </row>
    <row r="4859" spans="1:33">
      <c r="A4859" s="10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2"/>
    </row>
    <row r="4860" spans="1:33">
      <c r="A4860" s="10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2"/>
    </row>
    <row r="4861" spans="1:33">
      <c r="A4861" s="10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2"/>
    </row>
    <row r="4862" spans="1:33">
      <c r="A4862" s="10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2"/>
    </row>
    <row r="4863" spans="1:33">
      <c r="A4863" s="10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2"/>
    </row>
    <row r="4864" spans="1:33">
      <c r="A4864" s="10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2"/>
    </row>
    <row r="4865" spans="1:33">
      <c r="A4865" s="10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2"/>
    </row>
    <row r="4866" spans="1:33">
      <c r="A4866" s="10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2"/>
    </row>
    <row r="4867" spans="1:33">
      <c r="A4867" s="10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2"/>
    </row>
    <row r="4868" spans="1:33">
      <c r="A4868" s="10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2"/>
    </row>
    <row r="4869" spans="1:33">
      <c r="A4869" s="10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2"/>
    </row>
    <row r="4870" spans="1:33">
      <c r="A4870" s="10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2"/>
    </row>
    <row r="4871" spans="1:33">
      <c r="A4871" s="10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2"/>
    </row>
    <row r="4872" spans="1:33">
      <c r="A4872" s="10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2"/>
    </row>
    <row r="4873" spans="1:33">
      <c r="A4873" s="10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2"/>
    </row>
    <row r="4874" spans="1:33">
      <c r="A4874" s="10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2"/>
    </row>
    <row r="4875" spans="1:33">
      <c r="A4875" s="10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2"/>
    </row>
    <row r="4876" spans="1:33">
      <c r="A4876" s="10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2"/>
    </row>
    <row r="4877" spans="1:33">
      <c r="A4877" s="10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2"/>
    </row>
    <row r="4878" spans="1:33">
      <c r="A4878" s="10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2"/>
    </row>
    <row r="4879" spans="1:33">
      <c r="A4879" s="10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2"/>
    </row>
    <row r="4880" spans="1:33">
      <c r="A4880" s="10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2"/>
    </row>
    <row r="4881" spans="1:33">
      <c r="A4881" s="10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2"/>
    </row>
    <row r="4882" spans="1:33">
      <c r="A4882" s="10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2"/>
    </row>
    <row r="4883" spans="1:33">
      <c r="A4883" s="10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2"/>
    </row>
    <row r="4884" spans="1:33">
      <c r="A4884" s="10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2"/>
    </row>
    <row r="4885" spans="1:33">
      <c r="A4885" s="10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2"/>
    </row>
    <row r="4886" spans="1:33">
      <c r="A4886" s="10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2"/>
    </row>
    <row r="4887" spans="1:33">
      <c r="A4887" s="10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2"/>
    </row>
    <row r="4888" spans="1:33">
      <c r="A4888" s="10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2"/>
    </row>
    <row r="4889" spans="1:33">
      <c r="A4889" s="10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2"/>
    </row>
    <row r="4890" spans="1:33">
      <c r="A4890" s="10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2"/>
    </row>
    <row r="4891" spans="1:33">
      <c r="A4891" s="10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2"/>
    </row>
    <row r="4892" spans="1:33">
      <c r="A4892" s="10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2"/>
    </row>
    <row r="4893" spans="1:33">
      <c r="A4893" s="10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2"/>
    </row>
    <row r="4894" spans="1:33">
      <c r="A4894" s="10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2"/>
    </row>
    <row r="4895" spans="1:33">
      <c r="A4895" s="10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2"/>
    </row>
    <row r="4896" spans="1:33">
      <c r="A4896" s="10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2"/>
    </row>
    <row r="4897" spans="1:33">
      <c r="A4897" s="10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2"/>
    </row>
    <row r="4898" spans="1:33">
      <c r="A4898" s="10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2"/>
    </row>
    <row r="4899" spans="1:33">
      <c r="A4899" s="10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2"/>
    </row>
    <row r="4900" spans="1:33">
      <c r="A4900" s="10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2"/>
    </row>
    <row r="4901" spans="1:33">
      <c r="A4901" s="10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2"/>
    </row>
    <row r="4902" spans="1:33">
      <c r="A4902" s="10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2"/>
    </row>
    <row r="4903" spans="1:33">
      <c r="A4903" s="10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2"/>
    </row>
    <row r="4904" spans="1:33">
      <c r="A4904" s="10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2"/>
    </row>
    <row r="4905" spans="1:33">
      <c r="A4905" s="10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2"/>
    </row>
    <row r="4906" spans="1:33">
      <c r="A4906" s="10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2"/>
    </row>
    <row r="4907" spans="1:33">
      <c r="A4907" s="10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2"/>
    </row>
    <row r="4908" spans="1:33">
      <c r="A4908" s="10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2"/>
    </row>
    <row r="4909" spans="1:33">
      <c r="A4909" s="10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2"/>
    </row>
    <row r="4910" spans="1:33">
      <c r="A4910" s="10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2"/>
    </row>
    <row r="4911" spans="1:33">
      <c r="A4911" s="10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2"/>
    </row>
    <row r="4912" spans="1:33">
      <c r="A4912" s="10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2"/>
    </row>
    <row r="4913" spans="1:33">
      <c r="A4913" s="10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2"/>
    </row>
    <row r="4914" spans="1:33">
      <c r="A4914" s="10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2"/>
    </row>
    <row r="4915" spans="1:33">
      <c r="A4915" s="10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2"/>
    </row>
    <row r="4916" spans="1:33">
      <c r="A4916" s="10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2"/>
    </row>
    <row r="4917" spans="1:33">
      <c r="A4917" s="10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2"/>
    </row>
    <row r="4918" spans="1:33">
      <c r="A4918" s="10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2"/>
    </row>
    <row r="4919" spans="1:33">
      <c r="A4919" s="10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2"/>
    </row>
    <row r="4920" spans="1:33">
      <c r="A4920" s="10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2"/>
    </row>
    <row r="4921" spans="1:33">
      <c r="A4921" s="10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2"/>
    </row>
    <row r="4922" spans="1:33">
      <c r="A4922" s="10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2"/>
    </row>
    <row r="4923" spans="1:33">
      <c r="A4923" s="10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2"/>
    </row>
    <row r="4924" spans="1:33">
      <c r="A4924" s="10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2"/>
    </row>
    <row r="4925" spans="1:33">
      <c r="A4925" s="10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2"/>
    </row>
    <row r="4926" spans="1:33">
      <c r="A4926" s="10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2"/>
    </row>
    <row r="4927" spans="1:33">
      <c r="A4927" s="10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2"/>
    </row>
    <row r="4928" spans="1:33">
      <c r="A4928" s="10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2"/>
    </row>
    <row r="4929" spans="1:33">
      <c r="A4929" s="10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2"/>
    </row>
    <row r="4930" spans="1:33">
      <c r="A4930" s="10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2"/>
    </row>
    <row r="4931" spans="1:33">
      <c r="A4931" s="10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2"/>
    </row>
    <row r="4932" spans="1:33">
      <c r="A4932" s="10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2"/>
    </row>
    <row r="4933" spans="1:33">
      <c r="A4933" s="10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2"/>
    </row>
    <row r="4934" spans="1:33">
      <c r="A4934" s="10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2"/>
    </row>
    <row r="4935" spans="1:33">
      <c r="A4935" s="10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2"/>
    </row>
    <row r="4936" spans="1:33">
      <c r="A4936" s="10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2"/>
    </row>
    <row r="4937" spans="1:33">
      <c r="A4937" s="10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2"/>
    </row>
    <row r="4938" spans="1:33">
      <c r="A4938" s="10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2"/>
    </row>
    <row r="4939" spans="1:33">
      <c r="A4939" s="10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2"/>
    </row>
    <row r="4940" spans="1:33">
      <c r="A4940" s="10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2"/>
    </row>
    <row r="4941" spans="1:33">
      <c r="A4941" s="10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2"/>
    </row>
    <row r="4942" spans="1:33">
      <c r="A4942" s="10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2"/>
    </row>
    <row r="4943" spans="1:33">
      <c r="A4943" s="10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2"/>
    </row>
    <row r="4944" spans="1:33">
      <c r="A4944" s="10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2"/>
    </row>
    <row r="4945" spans="1:33">
      <c r="A4945" s="10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2"/>
    </row>
    <row r="4946" spans="1:33">
      <c r="A4946" s="10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2"/>
    </row>
    <row r="4947" spans="1:33">
      <c r="A4947" s="10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2"/>
    </row>
    <row r="4948" spans="1:33">
      <c r="A4948" s="10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2"/>
    </row>
    <row r="4949" spans="1:33">
      <c r="A4949" s="10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2"/>
    </row>
    <row r="4950" spans="1:33">
      <c r="A4950" s="10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2"/>
    </row>
    <row r="4951" spans="1:33">
      <c r="A4951" s="10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2"/>
    </row>
    <row r="4952" spans="1:33">
      <c r="A4952" s="10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2"/>
    </row>
    <row r="4953" spans="1:33">
      <c r="A4953" s="10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2"/>
    </row>
    <row r="4954" spans="1:33">
      <c r="A4954" s="10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2"/>
    </row>
    <row r="4955" spans="1:33">
      <c r="A4955" s="10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2"/>
    </row>
    <row r="4956" spans="1:33">
      <c r="A4956" s="10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2"/>
    </row>
    <row r="4957" spans="1:33">
      <c r="A4957" s="10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2"/>
    </row>
    <row r="4958" spans="1:33">
      <c r="A4958" s="10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2"/>
    </row>
    <row r="4959" spans="1:33">
      <c r="A4959" s="10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2"/>
    </row>
    <row r="4960" spans="1:33">
      <c r="A4960" s="10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2"/>
    </row>
    <row r="4961" spans="1:33">
      <c r="A4961" s="10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2"/>
    </row>
    <row r="4962" spans="1:33">
      <c r="A4962" s="10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2"/>
    </row>
    <row r="4963" spans="1:33">
      <c r="A4963" s="10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2"/>
    </row>
    <row r="4964" spans="1:33">
      <c r="A4964" s="10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2"/>
    </row>
    <row r="4965" spans="1:33">
      <c r="A4965" s="10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2"/>
    </row>
    <row r="4966" spans="1:33">
      <c r="A4966" s="10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2"/>
    </row>
    <row r="4967" spans="1:33">
      <c r="A4967" s="10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2"/>
    </row>
    <row r="4968" spans="1:33">
      <c r="A4968" s="10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2"/>
    </row>
    <row r="4969" spans="1:33">
      <c r="A4969" s="10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2"/>
    </row>
    <row r="4970" spans="1:33">
      <c r="A4970" s="10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2"/>
    </row>
    <row r="4971" spans="1:33">
      <c r="A4971" s="10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2"/>
    </row>
    <row r="4972" spans="1:33">
      <c r="A4972" s="10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2"/>
    </row>
    <row r="4973" spans="1:33">
      <c r="A4973" s="10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2"/>
    </row>
    <row r="4974" spans="1:33">
      <c r="A4974" s="10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2"/>
    </row>
    <row r="4975" spans="1:33">
      <c r="A4975" s="10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2"/>
    </row>
    <row r="4976" spans="1:33">
      <c r="A4976" s="10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2"/>
    </row>
    <row r="4977" spans="1:33">
      <c r="A4977" s="10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2"/>
    </row>
    <row r="4978" spans="1:33">
      <c r="A4978" s="10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2"/>
    </row>
    <row r="4979" spans="1:33">
      <c r="A4979" s="10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2"/>
    </row>
    <row r="4980" spans="1:33">
      <c r="A4980" s="10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2"/>
    </row>
    <row r="4981" spans="1:33">
      <c r="A4981" s="10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0"/>
      <c r="Q4981" s="10"/>
      <c r="R4981" s="10"/>
      <c r="S4981" s="10"/>
      <c r="T4981" s="10"/>
      <c r="U4981" s="10"/>
      <c r="V4981" s="10"/>
      <c r="W4981" s="10"/>
      <c r="X4981" s="10"/>
      <c r="Y4981" s="10"/>
      <c r="Z4981" s="10"/>
      <c r="AA4981" s="10"/>
      <c r="AB4981" s="10"/>
      <c r="AC4981" s="10"/>
      <c r="AD4981" s="10"/>
      <c r="AE4981" s="10"/>
      <c r="AF4981" s="10"/>
      <c r="AG4981" s="12"/>
    </row>
    <row r="4982" spans="1:33">
      <c r="A4982" s="10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0"/>
      <c r="Q4982" s="10"/>
      <c r="R4982" s="10"/>
      <c r="S4982" s="10"/>
      <c r="T4982" s="10"/>
      <c r="U4982" s="10"/>
      <c r="V4982" s="10"/>
      <c r="W4982" s="10"/>
      <c r="X4982" s="10"/>
      <c r="Y4982" s="10"/>
      <c r="Z4982" s="10"/>
      <c r="AA4982" s="10"/>
      <c r="AB4982" s="10"/>
      <c r="AC4982" s="10"/>
      <c r="AD4982" s="10"/>
      <c r="AE4982" s="10"/>
      <c r="AF4982" s="10"/>
      <c r="AG4982" s="12"/>
    </row>
    <row r="4983" spans="1:33">
      <c r="A4983" s="10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0"/>
      <c r="Q4983" s="10"/>
      <c r="R4983" s="10"/>
      <c r="S4983" s="10"/>
      <c r="T4983" s="10"/>
      <c r="U4983" s="10"/>
      <c r="V4983" s="10"/>
      <c r="W4983" s="10"/>
      <c r="X4983" s="10"/>
      <c r="Y4983" s="10"/>
      <c r="Z4983" s="10"/>
      <c r="AA4983" s="10"/>
      <c r="AB4983" s="10"/>
      <c r="AC4983" s="10"/>
      <c r="AD4983" s="10"/>
      <c r="AE4983" s="10"/>
      <c r="AF4983" s="10"/>
      <c r="AG4983" s="12"/>
    </row>
    <row r="4984" spans="1:33">
      <c r="A4984" s="10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0"/>
      <c r="Q4984" s="10"/>
      <c r="R4984" s="10"/>
      <c r="S4984" s="10"/>
      <c r="T4984" s="10"/>
      <c r="U4984" s="10"/>
      <c r="V4984" s="10"/>
      <c r="W4984" s="10"/>
      <c r="X4984" s="10"/>
      <c r="Y4984" s="10"/>
      <c r="Z4984" s="10"/>
      <c r="AA4984" s="10"/>
      <c r="AB4984" s="10"/>
      <c r="AC4984" s="10"/>
      <c r="AD4984" s="10"/>
      <c r="AE4984" s="10"/>
      <c r="AF4984" s="10"/>
      <c r="AG4984" s="12"/>
    </row>
    <row r="4985" spans="1:33">
      <c r="A4985" s="10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0"/>
      <c r="Q4985" s="10"/>
      <c r="R4985" s="10"/>
      <c r="S4985" s="10"/>
      <c r="T4985" s="10"/>
      <c r="U4985" s="10"/>
      <c r="V4985" s="10"/>
      <c r="W4985" s="10"/>
      <c r="X4985" s="10"/>
      <c r="Y4985" s="10"/>
      <c r="Z4985" s="10"/>
      <c r="AA4985" s="10"/>
      <c r="AB4985" s="10"/>
      <c r="AC4985" s="10"/>
      <c r="AD4985" s="10"/>
      <c r="AE4985" s="10"/>
      <c r="AF4985" s="10"/>
      <c r="AG4985" s="12"/>
    </row>
    <row r="4986" spans="1:33">
      <c r="A4986" s="10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0"/>
      <c r="Q4986" s="10"/>
      <c r="R4986" s="10"/>
      <c r="S4986" s="10"/>
      <c r="T4986" s="10"/>
      <c r="U4986" s="10"/>
      <c r="V4986" s="10"/>
      <c r="W4986" s="10"/>
      <c r="X4986" s="10"/>
      <c r="Y4986" s="10"/>
      <c r="Z4986" s="10"/>
      <c r="AA4986" s="10"/>
      <c r="AB4986" s="10"/>
      <c r="AC4986" s="10"/>
      <c r="AD4986" s="10"/>
      <c r="AE4986" s="10"/>
      <c r="AF4986" s="10"/>
      <c r="AG4986" s="12"/>
    </row>
    <row r="4987" spans="1:33">
      <c r="A4987" s="10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0"/>
      <c r="Q4987" s="10"/>
      <c r="R4987" s="10"/>
      <c r="S4987" s="10"/>
      <c r="T4987" s="10"/>
      <c r="U4987" s="10"/>
      <c r="V4987" s="10"/>
      <c r="W4987" s="10"/>
      <c r="X4987" s="10"/>
      <c r="Y4987" s="10"/>
      <c r="Z4987" s="10"/>
      <c r="AA4987" s="10"/>
      <c r="AB4987" s="10"/>
      <c r="AC4987" s="10"/>
      <c r="AD4987" s="10"/>
      <c r="AE4987" s="10"/>
      <c r="AF4987" s="10"/>
      <c r="AG4987" s="12"/>
    </row>
    <row r="4988" spans="1:33">
      <c r="A4988" s="10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0"/>
      <c r="Q4988" s="10"/>
      <c r="R4988" s="10"/>
      <c r="S4988" s="10"/>
      <c r="T4988" s="10"/>
      <c r="U4988" s="10"/>
      <c r="V4988" s="10"/>
      <c r="W4988" s="10"/>
      <c r="X4988" s="10"/>
      <c r="Y4988" s="10"/>
      <c r="Z4988" s="10"/>
      <c r="AA4988" s="10"/>
      <c r="AB4988" s="10"/>
      <c r="AC4988" s="10"/>
      <c r="AD4988" s="10"/>
      <c r="AE4988" s="10"/>
      <c r="AF4988" s="10"/>
      <c r="AG4988" s="12"/>
    </row>
    <row r="4989" spans="1:33">
      <c r="A4989" s="10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0"/>
      <c r="Q4989" s="10"/>
      <c r="R4989" s="10"/>
      <c r="S4989" s="10"/>
      <c r="T4989" s="10"/>
      <c r="U4989" s="10"/>
      <c r="V4989" s="10"/>
      <c r="W4989" s="10"/>
      <c r="X4989" s="10"/>
      <c r="Y4989" s="10"/>
      <c r="Z4989" s="10"/>
      <c r="AA4989" s="10"/>
      <c r="AB4989" s="10"/>
      <c r="AC4989" s="10"/>
      <c r="AD4989" s="10"/>
      <c r="AE4989" s="10"/>
      <c r="AF4989" s="10"/>
      <c r="AG4989" s="12"/>
    </row>
    <row r="4990" spans="1:33">
      <c r="A4990" s="10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0"/>
      <c r="Q4990" s="10"/>
      <c r="R4990" s="10"/>
      <c r="S4990" s="10"/>
      <c r="T4990" s="10"/>
      <c r="U4990" s="10"/>
      <c r="V4990" s="10"/>
      <c r="W4990" s="10"/>
      <c r="X4990" s="10"/>
      <c r="Y4990" s="10"/>
      <c r="Z4990" s="10"/>
      <c r="AA4990" s="10"/>
      <c r="AB4990" s="10"/>
      <c r="AC4990" s="10"/>
      <c r="AD4990" s="10"/>
      <c r="AE4990" s="10"/>
      <c r="AF4990" s="10"/>
      <c r="AG4990" s="12"/>
    </row>
    <row r="4991" spans="1:33">
      <c r="A4991" s="10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0"/>
      <c r="Q4991" s="10"/>
      <c r="R4991" s="10"/>
      <c r="S4991" s="10"/>
      <c r="T4991" s="10"/>
      <c r="U4991" s="10"/>
      <c r="V4991" s="10"/>
      <c r="W4991" s="10"/>
      <c r="X4991" s="10"/>
      <c r="Y4991" s="10"/>
      <c r="Z4991" s="10"/>
      <c r="AA4991" s="10"/>
      <c r="AB4991" s="10"/>
      <c r="AC4991" s="10"/>
      <c r="AD4991" s="10"/>
      <c r="AE4991" s="10"/>
      <c r="AF4991" s="10"/>
      <c r="AG4991" s="12"/>
    </row>
    <row r="4992" spans="1:33">
      <c r="A4992" s="10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0"/>
      <c r="Q4992" s="10"/>
      <c r="R4992" s="10"/>
      <c r="S4992" s="10"/>
      <c r="T4992" s="10"/>
      <c r="U4992" s="10"/>
      <c r="V4992" s="10"/>
      <c r="W4992" s="10"/>
      <c r="X4992" s="10"/>
      <c r="Y4992" s="10"/>
      <c r="Z4992" s="10"/>
      <c r="AA4992" s="10"/>
      <c r="AB4992" s="10"/>
      <c r="AC4992" s="10"/>
      <c r="AD4992" s="10"/>
      <c r="AE4992" s="10"/>
      <c r="AF4992" s="10"/>
      <c r="AG4992" s="12"/>
    </row>
    <row r="4993" spans="1:33">
      <c r="A4993" s="10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0"/>
      <c r="Q4993" s="10"/>
      <c r="R4993" s="10"/>
      <c r="S4993" s="10"/>
      <c r="T4993" s="10"/>
      <c r="U4993" s="10"/>
      <c r="V4993" s="10"/>
      <c r="W4993" s="10"/>
      <c r="X4993" s="10"/>
      <c r="Y4993" s="10"/>
      <c r="Z4993" s="10"/>
      <c r="AA4993" s="10"/>
      <c r="AB4993" s="10"/>
      <c r="AC4993" s="10"/>
      <c r="AD4993" s="10"/>
      <c r="AE4993" s="10"/>
      <c r="AF4993" s="10"/>
      <c r="AG4993" s="12"/>
    </row>
    <row r="4994" spans="1:33">
      <c r="A4994" s="10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0"/>
      <c r="Q4994" s="10"/>
      <c r="R4994" s="10"/>
      <c r="S4994" s="10"/>
      <c r="T4994" s="10"/>
      <c r="U4994" s="10"/>
      <c r="V4994" s="10"/>
      <c r="W4994" s="10"/>
      <c r="X4994" s="10"/>
      <c r="Y4994" s="10"/>
      <c r="Z4994" s="10"/>
      <c r="AA4994" s="10"/>
      <c r="AB4994" s="10"/>
      <c r="AC4994" s="10"/>
      <c r="AD4994" s="10"/>
      <c r="AE4994" s="10"/>
      <c r="AF4994" s="10"/>
      <c r="AG4994" s="12"/>
    </row>
    <row r="4995" spans="1:33">
      <c r="A4995" s="10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0"/>
      <c r="Q4995" s="10"/>
      <c r="R4995" s="10"/>
      <c r="S4995" s="10"/>
      <c r="T4995" s="10"/>
      <c r="U4995" s="10"/>
      <c r="V4995" s="10"/>
      <c r="W4995" s="10"/>
      <c r="X4995" s="10"/>
      <c r="Y4995" s="10"/>
      <c r="Z4995" s="10"/>
      <c r="AA4995" s="10"/>
      <c r="AB4995" s="10"/>
      <c r="AC4995" s="10"/>
      <c r="AD4995" s="10"/>
      <c r="AE4995" s="10"/>
      <c r="AF4995" s="10"/>
      <c r="AG4995" s="12"/>
    </row>
    <row r="4996" spans="1:33">
      <c r="A4996" s="10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0"/>
      <c r="Q4996" s="10"/>
      <c r="R4996" s="10"/>
      <c r="S4996" s="10"/>
      <c r="T4996" s="10"/>
      <c r="U4996" s="10"/>
      <c r="V4996" s="10"/>
      <c r="W4996" s="10"/>
      <c r="X4996" s="10"/>
      <c r="Y4996" s="10"/>
      <c r="Z4996" s="10"/>
      <c r="AA4996" s="10"/>
      <c r="AB4996" s="10"/>
      <c r="AC4996" s="10"/>
      <c r="AD4996" s="10"/>
      <c r="AE4996" s="10"/>
      <c r="AF4996" s="10"/>
      <c r="AG4996" s="12"/>
    </row>
    <row r="4997" spans="1:33">
      <c r="A4997" s="10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2"/>
    </row>
    <row r="4998" spans="1:33">
      <c r="A4998" s="10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2"/>
    </row>
    <row r="4999" spans="1:33">
      <c r="A4999" s="10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2"/>
    </row>
    <row r="5000" spans="1:33">
      <c r="A5000" s="10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0"/>
      <c r="Q5000" s="10"/>
      <c r="R5000" s="10"/>
      <c r="S5000" s="10"/>
      <c r="T5000" s="10"/>
      <c r="U5000" s="10"/>
      <c r="V5000" s="10"/>
      <c r="W5000" s="10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2"/>
    </row>
    <row r="5001" spans="1:33">
      <c r="A5001" s="10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2"/>
    </row>
    <row r="5002" spans="1:33">
      <c r="A5002" s="10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2"/>
    </row>
    <row r="5003" spans="1:33">
      <c r="A5003" s="10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2"/>
    </row>
    <row r="5004" spans="1:33">
      <c r="A5004" s="10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2"/>
    </row>
    <row r="5005" spans="1:33">
      <c r="A5005" s="10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2"/>
    </row>
    <row r="5006" spans="1:33">
      <c r="A5006" s="10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2"/>
    </row>
    <row r="5007" spans="1:33">
      <c r="A5007" s="10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8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2"/>
    </row>
    <row r="5008" spans="1:33">
      <c r="A5008" s="10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2"/>
    </row>
    <row r="5009" spans="1:33">
      <c r="A5009" s="10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2"/>
    </row>
    <row r="5010" spans="1:33">
      <c r="A5010" s="10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2"/>
    </row>
    <row r="5011" spans="1:33">
      <c r="A5011" s="10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2"/>
    </row>
    <row r="5012" spans="1:33">
      <c r="A5012" s="10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2"/>
    </row>
    <row r="5013" spans="1:33">
      <c r="A5013" s="10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2"/>
    </row>
    <row r="5014" spans="1:33">
      <c r="A5014" s="10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2"/>
    </row>
    <row r="5015" spans="1:33">
      <c r="A5015" s="10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0"/>
      <c r="Q5015" s="10"/>
      <c r="R5015" s="10"/>
      <c r="S5015" s="10"/>
      <c r="T5015" s="10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2"/>
    </row>
    <row r="5016" spans="1:33">
      <c r="A5016" s="10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2"/>
    </row>
    <row r="5017" spans="1:33">
      <c r="A5017" s="10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2"/>
    </row>
    <row r="5018" spans="1:33">
      <c r="A5018" s="10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2"/>
    </row>
    <row r="5019" spans="1:33">
      <c r="A5019" s="10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8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2"/>
    </row>
    <row r="5020" spans="1:33">
      <c r="A5020" s="10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2"/>
    </row>
    <row r="5021" spans="1:33">
      <c r="A5021" s="10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2"/>
    </row>
    <row r="5022" spans="1:33">
      <c r="A5022" s="10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2"/>
    </row>
    <row r="5023" spans="1:33">
      <c r="A5023" s="10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2"/>
    </row>
    <row r="5024" spans="1:33">
      <c r="A5024" s="10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2"/>
    </row>
    <row r="5025" spans="1:33">
      <c r="A5025" s="10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2"/>
    </row>
    <row r="5026" spans="1:33">
      <c r="A5026" s="10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2"/>
    </row>
    <row r="5027" spans="1:33">
      <c r="A5027" s="10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2"/>
    </row>
    <row r="5028" spans="1:33">
      <c r="A5028" s="10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2"/>
    </row>
    <row r="5029" spans="1:33">
      <c r="A5029" s="10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0"/>
      <c r="Q5029" s="10"/>
      <c r="R5029" s="10"/>
      <c r="S5029" s="10"/>
      <c r="T5029" s="10"/>
      <c r="U5029" s="10"/>
      <c r="V5029" s="10"/>
      <c r="W5029" s="10"/>
      <c r="X5029" s="10"/>
      <c r="Y5029" s="10"/>
      <c r="Z5029" s="10"/>
      <c r="AA5029" s="10"/>
      <c r="AB5029" s="10"/>
      <c r="AC5029" s="10"/>
      <c r="AD5029" s="10"/>
      <c r="AE5029" s="10"/>
      <c r="AF5029" s="10"/>
      <c r="AG5029" s="12"/>
    </row>
    <row r="5030" spans="1:33">
      <c r="A5030" s="10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0"/>
      <c r="Q5030" s="10"/>
      <c r="R5030" s="10"/>
      <c r="S5030" s="10"/>
      <c r="T5030" s="10"/>
      <c r="U5030" s="10"/>
      <c r="V5030" s="10"/>
      <c r="W5030" s="10"/>
      <c r="X5030" s="10"/>
      <c r="Y5030" s="10"/>
      <c r="Z5030" s="10"/>
      <c r="AA5030" s="10"/>
      <c r="AB5030" s="10"/>
      <c r="AC5030" s="10"/>
      <c r="AD5030" s="10"/>
      <c r="AE5030" s="10"/>
      <c r="AF5030" s="10"/>
      <c r="AG5030" s="12"/>
    </row>
    <row r="5031" spans="1:33">
      <c r="A5031" s="10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0"/>
      <c r="Q5031" s="10"/>
      <c r="R5031" s="10"/>
      <c r="S5031" s="10"/>
      <c r="T5031" s="10"/>
      <c r="U5031" s="10"/>
      <c r="V5031" s="10"/>
      <c r="W5031" s="10"/>
      <c r="X5031" s="10"/>
      <c r="Y5031" s="10"/>
      <c r="Z5031" s="10"/>
      <c r="AA5031" s="10"/>
      <c r="AB5031" s="10"/>
      <c r="AC5031" s="10"/>
      <c r="AD5031" s="10"/>
      <c r="AE5031" s="10"/>
      <c r="AF5031" s="10"/>
      <c r="AG5031" s="12"/>
    </row>
    <row r="5032" spans="1:33">
      <c r="A5032" s="10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0"/>
      <c r="Q5032" s="10"/>
      <c r="R5032" s="10"/>
      <c r="S5032" s="10"/>
      <c r="T5032" s="10"/>
      <c r="U5032" s="10"/>
      <c r="V5032" s="10"/>
      <c r="W5032" s="10"/>
      <c r="X5032" s="10"/>
      <c r="Y5032" s="10"/>
      <c r="Z5032" s="10"/>
      <c r="AA5032" s="10"/>
      <c r="AB5032" s="10"/>
      <c r="AC5032" s="10"/>
      <c r="AD5032" s="10"/>
      <c r="AE5032" s="10"/>
      <c r="AF5032" s="10"/>
      <c r="AG5032" s="12"/>
    </row>
    <row r="5033" spans="1:33">
      <c r="A5033" s="10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0"/>
      <c r="Q5033" s="10"/>
      <c r="R5033" s="10"/>
      <c r="S5033" s="10"/>
      <c r="T5033" s="10"/>
      <c r="U5033" s="10"/>
      <c r="V5033" s="10"/>
      <c r="W5033" s="10"/>
      <c r="X5033" s="10"/>
      <c r="Y5033" s="10"/>
      <c r="Z5033" s="10"/>
      <c r="AA5033" s="10"/>
      <c r="AB5033" s="10"/>
      <c r="AC5033" s="10"/>
      <c r="AD5033" s="10"/>
      <c r="AE5033" s="10"/>
      <c r="AF5033" s="10"/>
      <c r="AG5033" s="12"/>
    </row>
    <row r="5034" spans="1:33">
      <c r="A5034" s="10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0"/>
      <c r="Q5034" s="10"/>
      <c r="R5034" s="10"/>
      <c r="S5034" s="10"/>
      <c r="T5034" s="10"/>
      <c r="U5034" s="10"/>
      <c r="V5034" s="10"/>
      <c r="W5034" s="10"/>
      <c r="X5034" s="10"/>
      <c r="Y5034" s="10"/>
      <c r="Z5034" s="10"/>
      <c r="AA5034" s="10"/>
      <c r="AB5034" s="10"/>
      <c r="AC5034" s="10"/>
      <c r="AD5034" s="10"/>
      <c r="AE5034" s="10"/>
      <c r="AF5034" s="10"/>
      <c r="AG5034" s="12"/>
    </row>
    <row r="5035" spans="1:33">
      <c r="A5035" s="10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8"/>
      <c r="M5035" s="10"/>
      <c r="N5035" s="10"/>
      <c r="O5035" s="10"/>
      <c r="P5035" s="10"/>
      <c r="Q5035" s="10"/>
      <c r="R5035" s="10"/>
      <c r="S5035" s="10"/>
      <c r="T5035" s="10"/>
      <c r="U5035" s="10"/>
      <c r="V5035" s="10"/>
      <c r="W5035" s="10"/>
      <c r="X5035" s="10"/>
      <c r="Y5035" s="10"/>
      <c r="Z5035" s="10"/>
      <c r="AA5035" s="10"/>
      <c r="AB5035" s="10"/>
      <c r="AC5035" s="10"/>
      <c r="AD5035" s="10"/>
      <c r="AE5035" s="10"/>
      <c r="AF5035" s="10"/>
      <c r="AG5035" s="12"/>
    </row>
    <row r="5036" spans="1:33">
      <c r="A5036" s="10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0"/>
      <c r="Q5036" s="10"/>
      <c r="R5036" s="10"/>
      <c r="S5036" s="10"/>
      <c r="T5036" s="10"/>
      <c r="U5036" s="10"/>
      <c r="V5036" s="10"/>
      <c r="W5036" s="10"/>
      <c r="X5036" s="10"/>
      <c r="Y5036" s="10"/>
      <c r="Z5036" s="10"/>
      <c r="AA5036" s="10"/>
      <c r="AB5036" s="10"/>
      <c r="AC5036" s="10"/>
      <c r="AD5036" s="10"/>
      <c r="AE5036" s="10"/>
      <c r="AF5036" s="10"/>
      <c r="AG5036" s="12"/>
    </row>
    <row r="5037" spans="1:33">
      <c r="A5037" s="10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0"/>
      <c r="Q5037" s="10"/>
      <c r="R5037" s="10"/>
      <c r="S5037" s="10"/>
      <c r="T5037" s="10"/>
      <c r="U5037" s="10"/>
      <c r="V5037" s="10"/>
      <c r="W5037" s="10"/>
      <c r="X5037" s="10"/>
      <c r="Y5037" s="10"/>
      <c r="Z5037" s="10"/>
      <c r="AA5037" s="10"/>
      <c r="AB5037" s="10"/>
      <c r="AC5037" s="10"/>
      <c r="AD5037" s="10"/>
      <c r="AE5037" s="10"/>
      <c r="AF5037" s="10"/>
      <c r="AG5037" s="12"/>
    </row>
    <row r="5038" spans="1:33">
      <c r="A5038" s="10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0"/>
      <c r="Q5038" s="10"/>
      <c r="R5038" s="10"/>
      <c r="S5038" s="10"/>
      <c r="T5038" s="10"/>
      <c r="U5038" s="10"/>
      <c r="V5038" s="10"/>
      <c r="W5038" s="10"/>
      <c r="X5038" s="10"/>
      <c r="Y5038" s="10"/>
      <c r="Z5038" s="10"/>
      <c r="AA5038" s="10"/>
      <c r="AB5038" s="10"/>
      <c r="AC5038" s="10"/>
      <c r="AD5038" s="10"/>
      <c r="AE5038" s="10"/>
      <c r="AF5038" s="10"/>
      <c r="AG5038" s="12"/>
    </row>
    <row r="5039" spans="1:33">
      <c r="A5039" s="10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0"/>
      <c r="Q5039" s="10"/>
      <c r="R5039" s="10"/>
      <c r="S5039" s="10"/>
      <c r="T5039" s="10"/>
      <c r="U5039" s="10"/>
      <c r="V5039" s="10"/>
      <c r="W5039" s="10"/>
      <c r="X5039" s="10"/>
      <c r="Y5039" s="10"/>
      <c r="Z5039" s="10"/>
      <c r="AA5039" s="10"/>
      <c r="AB5039" s="10"/>
      <c r="AC5039" s="10"/>
      <c r="AD5039" s="10"/>
      <c r="AE5039" s="10"/>
      <c r="AF5039" s="10"/>
      <c r="AG5039" s="12"/>
    </row>
    <row r="5040" spans="1:33">
      <c r="A5040" s="10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0"/>
      <c r="Q5040" s="10"/>
      <c r="R5040" s="10"/>
      <c r="S5040" s="10"/>
      <c r="T5040" s="10"/>
      <c r="U5040" s="10"/>
      <c r="V5040" s="10"/>
      <c r="W5040" s="10"/>
      <c r="X5040" s="10"/>
      <c r="Y5040" s="10"/>
      <c r="Z5040" s="10"/>
      <c r="AA5040" s="10"/>
      <c r="AB5040" s="10"/>
      <c r="AC5040" s="10"/>
      <c r="AD5040" s="10"/>
      <c r="AE5040" s="10"/>
      <c r="AF5040" s="10"/>
      <c r="AG5040" s="12"/>
    </row>
    <row r="5041" spans="1:33">
      <c r="A5041" s="10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0"/>
      <c r="Q5041" s="10"/>
      <c r="R5041" s="10"/>
      <c r="S5041" s="10"/>
      <c r="T5041" s="10"/>
      <c r="U5041" s="10"/>
      <c r="V5041" s="10"/>
      <c r="W5041" s="10"/>
      <c r="X5041" s="10"/>
      <c r="Y5041" s="10"/>
      <c r="Z5041" s="10"/>
      <c r="AA5041" s="10"/>
      <c r="AB5041" s="10"/>
      <c r="AC5041" s="10"/>
      <c r="AD5041" s="10"/>
      <c r="AE5041" s="10"/>
      <c r="AF5041" s="10"/>
      <c r="AG5041" s="12"/>
    </row>
    <row r="5042" spans="1:33">
      <c r="A5042" s="10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0"/>
      <c r="Q5042" s="10"/>
      <c r="R5042" s="10"/>
      <c r="S5042" s="10"/>
      <c r="T5042" s="10"/>
      <c r="U5042" s="10"/>
      <c r="V5042" s="10"/>
      <c r="W5042" s="10"/>
      <c r="X5042" s="10"/>
      <c r="Y5042" s="10"/>
      <c r="Z5042" s="10"/>
      <c r="AA5042" s="10"/>
      <c r="AB5042" s="10"/>
      <c r="AC5042" s="10"/>
      <c r="AD5042" s="10"/>
      <c r="AE5042" s="10"/>
      <c r="AF5042" s="10"/>
      <c r="AG5042" s="12"/>
    </row>
    <row r="5043" spans="1:33">
      <c r="A5043" s="10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0"/>
      <c r="Q5043" s="10"/>
      <c r="R5043" s="10"/>
      <c r="S5043" s="10"/>
      <c r="T5043" s="10"/>
      <c r="U5043" s="10"/>
      <c r="V5043" s="10"/>
      <c r="W5043" s="10"/>
      <c r="X5043" s="10"/>
      <c r="Y5043" s="10"/>
      <c r="Z5043" s="10"/>
      <c r="AA5043" s="10"/>
      <c r="AB5043" s="10"/>
      <c r="AC5043" s="10"/>
      <c r="AD5043" s="10"/>
      <c r="AE5043" s="10"/>
      <c r="AF5043" s="10"/>
      <c r="AG5043" s="12"/>
    </row>
    <row r="5044" spans="1:33">
      <c r="A5044" s="10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0"/>
      <c r="Q5044" s="10"/>
      <c r="R5044" s="10"/>
      <c r="S5044" s="10"/>
      <c r="T5044" s="10"/>
      <c r="U5044" s="10"/>
      <c r="V5044" s="10"/>
      <c r="W5044" s="10"/>
      <c r="X5044" s="10"/>
      <c r="Y5044" s="10"/>
      <c r="Z5044" s="10"/>
      <c r="AA5044" s="10"/>
      <c r="AB5044" s="10"/>
      <c r="AC5044" s="10"/>
      <c r="AD5044" s="10"/>
      <c r="AE5044" s="10"/>
      <c r="AF5044" s="10"/>
      <c r="AG5044" s="12"/>
    </row>
    <row r="5045" spans="1:33">
      <c r="A5045" s="10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2"/>
    </row>
    <row r="5046" spans="1:33">
      <c r="A5046" s="10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2"/>
    </row>
    <row r="5047" spans="1:33">
      <c r="A5047" s="10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2"/>
    </row>
    <row r="5048" spans="1:33">
      <c r="A5048" s="10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2"/>
    </row>
    <row r="5049" spans="1:33">
      <c r="A5049" s="10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2"/>
    </row>
    <row r="5050" spans="1:33">
      <c r="A5050" s="10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2"/>
    </row>
    <row r="5051" spans="1:33">
      <c r="A5051" s="10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2"/>
    </row>
    <row r="5052" spans="1:33">
      <c r="A5052" s="10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2"/>
    </row>
    <row r="5053" spans="1:33">
      <c r="A5053" s="10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2"/>
    </row>
    <row r="5054" spans="1:33">
      <c r="A5054" s="10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2"/>
    </row>
    <row r="5055" spans="1:33">
      <c r="A5055" s="10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2"/>
    </row>
    <row r="5056" spans="1:33">
      <c r="A5056" s="10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2"/>
    </row>
    <row r="5057" spans="1:33">
      <c r="A5057" s="10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2"/>
    </row>
    <row r="5058" spans="1:33">
      <c r="A5058" s="10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2"/>
    </row>
    <row r="5059" spans="1:33">
      <c r="A5059" s="10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2"/>
    </row>
    <row r="5060" spans="1:33">
      <c r="A5060" s="10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2"/>
    </row>
    <row r="5061" spans="1:33">
      <c r="A5061" s="10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2"/>
    </row>
    <row r="5062" spans="1:33">
      <c r="A5062" s="10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2"/>
    </row>
    <row r="5063" spans="1:33">
      <c r="A5063" s="10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2"/>
    </row>
    <row r="5064" spans="1:33">
      <c r="A5064" s="10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2"/>
    </row>
    <row r="5065" spans="1:33">
      <c r="A5065" s="10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2"/>
    </row>
    <row r="5066" spans="1:33">
      <c r="A5066" s="10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2"/>
    </row>
    <row r="5067" spans="1:33">
      <c r="A5067" s="10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2"/>
    </row>
    <row r="5068" spans="1:33">
      <c r="A5068" s="10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2"/>
    </row>
    <row r="5069" spans="1:33">
      <c r="A5069" s="10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2"/>
    </row>
    <row r="5070" spans="1:33">
      <c r="A5070" s="10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2"/>
    </row>
    <row r="5071" spans="1:33">
      <c r="A5071" s="10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2"/>
    </row>
    <row r="5072" spans="1:33">
      <c r="A5072" s="10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2"/>
    </row>
    <row r="5073" spans="1:33">
      <c r="A5073" s="10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2"/>
    </row>
    <row r="5074" spans="1:33">
      <c r="A5074" s="10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2"/>
    </row>
    <row r="5075" spans="1:33">
      <c r="A5075" s="10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2"/>
    </row>
    <row r="5076" spans="1:33">
      <c r="A5076" s="10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2"/>
    </row>
    <row r="5077" spans="1:33">
      <c r="A5077" s="10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2"/>
    </row>
    <row r="5078" spans="1:33">
      <c r="A5078" s="10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2"/>
    </row>
    <row r="5079" spans="1:33">
      <c r="A5079" s="10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2"/>
    </row>
    <row r="5080" spans="1:33">
      <c r="A5080" s="10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2"/>
    </row>
    <row r="5081" spans="1:33">
      <c r="A5081" s="10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2"/>
    </row>
    <row r="5082" spans="1:33">
      <c r="A5082" s="10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2"/>
    </row>
    <row r="5083" spans="1:33">
      <c r="A5083" s="10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2"/>
    </row>
    <row r="5084" spans="1:33">
      <c r="A5084" s="10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2"/>
    </row>
    <row r="5085" spans="1:33">
      <c r="A5085" s="10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2"/>
    </row>
    <row r="5086" spans="1:33">
      <c r="A5086" s="10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2"/>
    </row>
    <row r="5087" spans="1:33">
      <c r="A5087" s="10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2"/>
    </row>
    <row r="5088" spans="1:33">
      <c r="A5088" s="10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2"/>
    </row>
    <row r="5089" spans="1:33">
      <c r="A5089" s="10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2"/>
    </row>
    <row r="5090" spans="1:33">
      <c r="A5090" s="10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2"/>
    </row>
    <row r="5091" spans="1:33">
      <c r="A5091" s="10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2"/>
    </row>
    <row r="5092" spans="1:33">
      <c r="A5092" s="10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2"/>
    </row>
    <row r="5093" spans="1:33">
      <c r="A5093" s="10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2"/>
    </row>
    <row r="5094" spans="1:33">
      <c r="A5094" s="10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2"/>
    </row>
    <row r="5095" spans="1:33">
      <c r="A5095" s="10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2"/>
    </row>
    <row r="5096" spans="1:33">
      <c r="A5096" s="10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10"/>
      <c r="AF5096" s="10"/>
      <c r="AG5096" s="12"/>
    </row>
    <row r="5097" spans="1:33">
      <c r="A5097" s="10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2"/>
    </row>
    <row r="5098" spans="1:33">
      <c r="A5098" s="10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2"/>
    </row>
    <row r="5099" spans="1:33">
      <c r="A5099" s="10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2"/>
    </row>
    <row r="5100" spans="1:33">
      <c r="A5100" s="10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2"/>
    </row>
    <row r="5101" spans="1:33">
      <c r="A5101" s="10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2"/>
    </row>
    <row r="5102" spans="1:33">
      <c r="A5102" s="10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2"/>
    </row>
    <row r="5103" spans="1:33">
      <c r="A5103" s="10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8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2"/>
    </row>
    <row r="5104" spans="1:33">
      <c r="A5104" s="10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8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2"/>
    </row>
    <row r="5105" spans="1:33">
      <c r="A5105" s="10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2"/>
    </row>
    <row r="5106" spans="1:33">
      <c r="A5106" s="10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10"/>
      <c r="AC5106" s="10"/>
      <c r="AD5106" s="10"/>
      <c r="AE5106" s="10"/>
      <c r="AF5106" s="10"/>
      <c r="AG5106" s="12"/>
    </row>
    <row r="5107" spans="1:33">
      <c r="A5107" s="10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2"/>
    </row>
    <row r="5108" spans="1:33">
      <c r="A5108" s="10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2"/>
    </row>
    <row r="5109" spans="1:33">
      <c r="A5109" s="10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2"/>
    </row>
    <row r="5110" spans="1:33">
      <c r="A5110" s="10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2"/>
    </row>
    <row r="5111" spans="1:33">
      <c r="A5111" s="10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2"/>
    </row>
    <row r="5112" spans="1:33">
      <c r="A5112" s="10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2"/>
    </row>
    <row r="5113" spans="1:33">
      <c r="A5113" s="10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2"/>
    </row>
    <row r="5114" spans="1:33">
      <c r="A5114" s="10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2"/>
    </row>
    <row r="5115" spans="1:33">
      <c r="A5115" s="10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2"/>
    </row>
    <row r="5116" spans="1:33">
      <c r="A5116" s="10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2"/>
    </row>
    <row r="5117" spans="1:33">
      <c r="A5117" s="10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2"/>
    </row>
    <row r="5118" spans="1:33">
      <c r="A5118" s="10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2"/>
    </row>
    <row r="5119" spans="1:33">
      <c r="A5119" s="10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2"/>
    </row>
    <row r="5120" spans="1:33">
      <c r="A5120" s="10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2"/>
    </row>
    <row r="5121" spans="1:33">
      <c r="A5121" s="10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2"/>
    </row>
    <row r="5122" spans="1:33">
      <c r="A5122" s="10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2"/>
    </row>
    <row r="5123" spans="1:33">
      <c r="A5123" s="10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2"/>
    </row>
    <row r="5124" spans="1:33">
      <c r="A5124" s="10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2"/>
    </row>
    <row r="5125" spans="1:33">
      <c r="A5125" s="10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2"/>
    </row>
    <row r="5126" spans="1:33">
      <c r="A5126" s="10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2"/>
    </row>
    <row r="5127" spans="1:33">
      <c r="A5127" s="10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2"/>
    </row>
    <row r="5128" spans="1:33">
      <c r="A5128" s="10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2"/>
    </row>
    <row r="5129" spans="1:33">
      <c r="A5129" s="10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2"/>
    </row>
    <row r="5130" spans="1:33">
      <c r="A5130" s="10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2"/>
    </row>
    <row r="5131" spans="1:33">
      <c r="A5131" s="10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2"/>
    </row>
    <row r="5132" spans="1:33">
      <c r="A5132" s="10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2"/>
    </row>
    <row r="5133" spans="1:33">
      <c r="A5133" s="10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2"/>
    </row>
    <row r="5134" spans="1:33">
      <c r="A5134" s="10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2"/>
    </row>
    <row r="5135" spans="1:33">
      <c r="A5135" s="10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2"/>
    </row>
    <row r="5136" spans="1:33">
      <c r="A5136" s="10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2"/>
    </row>
    <row r="5137" spans="1:33">
      <c r="A5137" s="10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2"/>
    </row>
    <row r="5138" spans="1:33">
      <c r="A5138" s="10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2"/>
    </row>
    <row r="5139" spans="1:33">
      <c r="A5139" s="10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2"/>
    </row>
    <row r="5140" spans="1:33">
      <c r="A5140" s="10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2"/>
    </row>
    <row r="5141" spans="1:33">
      <c r="A5141" s="10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2"/>
    </row>
    <row r="5142" spans="1:33">
      <c r="A5142" s="10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2"/>
    </row>
    <row r="5143" spans="1:33">
      <c r="A5143" s="10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2"/>
    </row>
    <row r="5144" spans="1:33">
      <c r="A5144" s="10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2"/>
    </row>
    <row r="5145" spans="1:33">
      <c r="A5145" s="10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2"/>
    </row>
    <row r="5146" spans="1:33">
      <c r="A5146" s="10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2"/>
    </row>
    <row r="5147" spans="1:33">
      <c r="A5147" s="10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2"/>
    </row>
    <row r="5148" spans="1:33">
      <c r="A5148" s="10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2"/>
    </row>
    <row r="5149" spans="1:33">
      <c r="A5149" s="10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2"/>
    </row>
    <row r="5150" spans="1:33">
      <c r="A5150" s="10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2"/>
    </row>
    <row r="5151" spans="1:33">
      <c r="A5151" s="10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2"/>
    </row>
    <row r="5152" spans="1:33">
      <c r="A5152" s="10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2"/>
    </row>
    <row r="5153" spans="1:33">
      <c r="A5153" s="10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2"/>
    </row>
    <row r="5154" spans="1:33">
      <c r="A5154" s="10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2"/>
    </row>
    <row r="5155" spans="1:33">
      <c r="A5155" s="10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8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2"/>
    </row>
    <row r="5156" spans="1:33">
      <c r="A5156" s="10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2"/>
    </row>
    <row r="5157" spans="1:33">
      <c r="A5157" s="10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2"/>
    </row>
    <row r="5158" spans="1:33">
      <c r="A5158" s="10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2"/>
    </row>
    <row r="5159" spans="1:33">
      <c r="A5159" s="10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2"/>
    </row>
    <row r="5160" spans="1:33">
      <c r="A5160" s="10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2"/>
    </row>
    <row r="5161" spans="1:33">
      <c r="A5161" s="10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2"/>
    </row>
    <row r="5162" spans="1:33">
      <c r="A5162" s="10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2"/>
    </row>
    <row r="5163" spans="1:33">
      <c r="A5163" s="10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2"/>
    </row>
    <row r="5164" spans="1:33">
      <c r="A5164" s="10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2"/>
    </row>
    <row r="5165" spans="1:33">
      <c r="A5165" s="10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2"/>
    </row>
    <row r="5166" spans="1:33">
      <c r="A5166" s="10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2"/>
    </row>
    <row r="5167" spans="1:33">
      <c r="A5167" s="10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2"/>
    </row>
    <row r="5168" spans="1:33">
      <c r="A5168" s="10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2"/>
    </row>
    <row r="5169" spans="1:33">
      <c r="A5169" s="10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2"/>
    </row>
    <row r="5170" spans="1:33">
      <c r="A5170" s="10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2"/>
    </row>
    <row r="5171" spans="1:33">
      <c r="A5171" s="10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2"/>
    </row>
    <row r="5172" spans="1:33">
      <c r="A5172" s="10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2"/>
    </row>
    <row r="5173" spans="1:33">
      <c r="A5173" s="10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2"/>
    </row>
    <row r="5174" spans="1:33">
      <c r="A5174" s="10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2"/>
    </row>
    <row r="5175" spans="1:33">
      <c r="A5175" s="10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0"/>
      <c r="Q5175" s="10"/>
      <c r="R5175" s="10"/>
      <c r="S5175" s="10"/>
      <c r="T5175" s="10"/>
      <c r="U5175" s="10"/>
      <c r="V5175" s="10"/>
      <c r="W5175" s="10"/>
      <c r="X5175" s="10"/>
      <c r="Y5175" s="10"/>
      <c r="Z5175" s="10"/>
      <c r="AA5175" s="10"/>
      <c r="AB5175" s="10"/>
      <c r="AC5175" s="10"/>
      <c r="AD5175" s="10"/>
      <c r="AE5175" s="10"/>
      <c r="AF5175" s="10"/>
      <c r="AG5175" s="12"/>
    </row>
    <row r="5176" spans="1:33">
      <c r="A5176" s="10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0"/>
      <c r="Q5176" s="10"/>
      <c r="R5176" s="10"/>
      <c r="S5176" s="10"/>
      <c r="T5176" s="10"/>
      <c r="U5176" s="10"/>
      <c r="V5176" s="10"/>
      <c r="W5176" s="10"/>
      <c r="X5176" s="10"/>
      <c r="Y5176" s="10"/>
      <c r="Z5176" s="10"/>
      <c r="AA5176" s="10"/>
      <c r="AB5176" s="10"/>
      <c r="AC5176" s="10"/>
      <c r="AD5176" s="10"/>
      <c r="AE5176" s="10"/>
      <c r="AF5176" s="10"/>
      <c r="AG5176" s="12"/>
    </row>
    <row r="5177" spans="1:33">
      <c r="A5177" s="10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8"/>
      <c r="M5177" s="10"/>
      <c r="N5177" s="10"/>
      <c r="O5177" s="10"/>
      <c r="P5177" s="10"/>
      <c r="Q5177" s="10"/>
      <c r="R5177" s="10"/>
      <c r="S5177" s="10"/>
      <c r="T5177" s="10"/>
      <c r="U5177" s="10"/>
      <c r="V5177" s="10"/>
      <c r="W5177" s="10"/>
      <c r="X5177" s="10"/>
      <c r="Y5177" s="10"/>
      <c r="Z5177" s="10"/>
      <c r="AA5177" s="10"/>
      <c r="AB5177" s="10"/>
      <c r="AC5177" s="10"/>
      <c r="AD5177" s="10"/>
      <c r="AE5177" s="10"/>
      <c r="AF5177" s="10"/>
      <c r="AG5177" s="12"/>
    </row>
    <row r="5178" spans="1:33">
      <c r="A5178" s="10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0"/>
      <c r="Q5178" s="10"/>
      <c r="R5178" s="10"/>
      <c r="S5178" s="10"/>
      <c r="T5178" s="10"/>
      <c r="U5178" s="10"/>
      <c r="V5178" s="10"/>
      <c r="W5178" s="10"/>
      <c r="X5178" s="10"/>
      <c r="Y5178" s="10"/>
      <c r="Z5178" s="10"/>
      <c r="AA5178" s="10"/>
      <c r="AB5178" s="10"/>
      <c r="AC5178" s="10"/>
      <c r="AD5178" s="10"/>
      <c r="AE5178" s="10"/>
      <c r="AF5178" s="10"/>
      <c r="AG5178" s="12"/>
    </row>
    <row r="5179" spans="1:33">
      <c r="A5179" s="10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0"/>
      <c r="Q5179" s="10"/>
      <c r="R5179" s="10"/>
      <c r="S5179" s="10"/>
      <c r="T5179" s="10"/>
      <c r="U5179" s="10"/>
      <c r="V5179" s="10"/>
      <c r="W5179" s="10"/>
      <c r="X5179" s="10"/>
      <c r="Y5179" s="10"/>
      <c r="Z5179" s="10"/>
      <c r="AA5179" s="10"/>
      <c r="AB5179" s="10"/>
      <c r="AC5179" s="10"/>
      <c r="AD5179" s="10"/>
      <c r="AE5179" s="10"/>
      <c r="AF5179" s="10"/>
      <c r="AG5179" s="12"/>
    </row>
    <row r="5180" spans="1:33">
      <c r="A5180" s="10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0"/>
      <c r="Q5180" s="10"/>
      <c r="R5180" s="10"/>
      <c r="S5180" s="10"/>
      <c r="T5180" s="10"/>
      <c r="U5180" s="10"/>
      <c r="V5180" s="10"/>
      <c r="W5180" s="10"/>
      <c r="X5180" s="10"/>
      <c r="Y5180" s="10"/>
      <c r="Z5180" s="10"/>
      <c r="AA5180" s="10"/>
      <c r="AB5180" s="10"/>
      <c r="AC5180" s="10"/>
      <c r="AD5180" s="10"/>
      <c r="AE5180" s="10"/>
      <c r="AF5180" s="10"/>
      <c r="AG5180" s="12"/>
    </row>
    <row r="5181" spans="1:33">
      <c r="A5181" s="10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0"/>
      <c r="Q5181" s="10"/>
      <c r="R5181" s="10"/>
      <c r="S5181" s="10"/>
      <c r="T5181" s="10"/>
      <c r="U5181" s="10"/>
      <c r="V5181" s="10"/>
      <c r="W5181" s="10"/>
      <c r="X5181" s="10"/>
      <c r="Y5181" s="10"/>
      <c r="Z5181" s="10"/>
      <c r="AA5181" s="10"/>
      <c r="AB5181" s="10"/>
      <c r="AC5181" s="10"/>
      <c r="AD5181" s="10"/>
      <c r="AE5181" s="10"/>
      <c r="AF5181" s="10"/>
      <c r="AG5181" s="12"/>
    </row>
    <row r="5182" spans="1:33">
      <c r="A5182" s="10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0"/>
      <c r="Q5182" s="10"/>
      <c r="R5182" s="10"/>
      <c r="S5182" s="10"/>
      <c r="T5182" s="10"/>
      <c r="U5182" s="10"/>
      <c r="V5182" s="10"/>
      <c r="W5182" s="10"/>
      <c r="X5182" s="10"/>
      <c r="Y5182" s="10"/>
      <c r="Z5182" s="10"/>
      <c r="AA5182" s="10"/>
      <c r="AB5182" s="10"/>
      <c r="AC5182" s="10"/>
      <c r="AD5182" s="10"/>
      <c r="AE5182" s="10"/>
      <c r="AF5182" s="10"/>
      <c r="AG5182" s="12"/>
    </row>
    <row r="5183" spans="1:33">
      <c r="A5183" s="10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0"/>
      <c r="Q5183" s="10"/>
      <c r="R5183" s="10"/>
      <c r="S5183" s="10"/>
      <c r="T5183" s="10"/>
      <c r="U5183" s="10"/>
      <c r="V5183" s="10"/>
      <c r="W5183" s="10"/>
      <c r="X5183" s="10"/>
      <c r="Y5183" s="10"/>
      <c r="Z5183" s="10"/>
      <c r="AA5183" s="10"/>
      <c r="AB5183" s="10"/>
      <c r="AC5183" s="10"/>
      <c r="AD5183" s="10"/>
      <c r="AE5183" s="10"/>
      <c r="AF5183" s="10"/>
      <c r="AG5183" s="12"/>
    </row>
    <row r="5184" spans="1:33">
      <c r="A5184" s="10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0"/>
      <c r="Q5184" s="10"/>
      <c r="R5184" s="10"/>
      <c r="S5184" s="10"/>
      <c r="T5184" s="10"/>
      <c r="U5184" s="10"/>
      <c r="V5184" s="10"/>
      <c r="W5184" s="10"/>
      <c r="X5184" s="10"/>
      <c r="Y5184" s="10"/>
      <c r="Z5184" s="10"/>
      <c r="AA5184" s="10"/>
      <c r="AB5184" s="10"/>
      <c r="AC5184" s="10"/>
      <c r="AD5184" s="10"/>
      <c r="AE5184" s="10"/>
      <c r="AF5184" s="10"/>
      <c r="AG5184" s="12"/>
    </row>
    <row r="5185" spans="1:33">
      <c r="A5185" s="10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0"/>
      <c r="Q5185" s="10"/>
      <c r="R5185" s="10"/>
      <c r="S5185" s="10"/>
      <c r="T5185" s="10"/>
      <c r="U5185" s="10"/>
      <c r="V5185" s="10"/>
      <c r="W5185" s="10"/>
      <c r="X5185" s="10"/>
      <c r="Y5185" s="10"/>
      <c r="Z5185" s="10"/>
      <c r="AA5185" s="10"/>
      <c r="AB5185" s="10"/>
      <c r="AC5185" s="10"/>
      <c r="AD5185" s="10"/>
      <c r="AE5185" s="10"/>
      <c r="AF5185" s="10"/>
      <c r="AG5185" s="12"/>
    </row>
    <row r="5186" spans="1:33">
      <c r="A5186" s="10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0"/>
      <c r="Q5186" s="10"/>
      <c r="R5186" s="10"/>
      <c r="S5186" s="10"/>
      <c r="T5186" s="10"/>
      <c r="U5186" s="10"/>
      <c r="V5186" s="10"/>
      <c r="W5186" s="10"/>
      <c r="X5186" s="10"/>
      <c r="Y5186" s="10"/>
      <c r="Z5186" s="10"/>
      <c r="AA5186" s="10"/>
      <c r="AB5186" s="10"/>
      <c r="AC5186" s="10"/>
      <c r="AD5186" s="10"/>
      <c r="AE5186" s="10"/>
      <c r="AF5186" s="10"/>
      <c r="AG5186" s="12"/>
    </row>
    <row r="5187" spans="1:33">
      <c r="A5187" s="10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0"/>
      <c r="Q5187" s="10"/>
      <c r="R5187" s="10"/>
      <c r="S5187" s="10"/>
      <c r="T5187" s="10"/>
      <c r="U5187" s="10"/>
      <c r="V5187" s="10"/>
      <c r="W5187" s="10"/>
      <c r="X5187" s="10"/>
      <c r="Y5187" s="10"/>
      <c r="Z5187" s="10"/>
      <c r="AA5187" s="10"/>
      <c r="AB5187" s="10"/>
      <c r="AC5187" s="10"/>
      <c r="AD5187" s="10"/>
      <c r="AE5187" s="10"/>
      <c r="AF5187" s="10"/>
      <c r="AG5187" s="12"/>
    </row>
    <row r="5188" spans="1:33">
      <c r="A5188" s="10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8"/>
      <c r="M5188" s="10"/>
      <c r="N5188" s="10"/>
      <c r="O5188" s="10"/>
      <c r="P5188" s="10"/>
      <c r="Q5188" s="10"/>
      <c r="R5188" s="10"/>
      <c r="S5188" s="10"/>
      <c r="T5188" s="10"/>
      <c r="U5188" s="10"/>
      <c r="V5188" s="10"/>
      <c r="W5188" s="10"/>
      <c r="X5188" s="10"/>
      <c r="Y5188" s="10"/>
      <c r="Z5188" s="10"/>
      <c r="AA5188" s="10"/>
      <c r="AB5188" s="10"/>
      <c r="AC5188" s="10"/>
      <c r="AD5188" s="10"/>
      <c r="AE5188" s="10"/>
      <c r="AF5188" s="10"/>
      <c r="AG5188" s="12"/>
    </row>
    <row r="5189" spans="1:33">
      <c r="A5189" s="10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2"/>
    </row>
    <row r="5190" spans="1:33">
      <c r="A5190" s="10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2"/>
    </row>
    <row r="5191" spans="1:33">
      <c r="A5191" s="10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2"/>
    </row>
    <row r="5192" spans="1:33">
      <c r="A5192" s="10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0"/>
      <c r="Q5192" s="10"/>
      <c r="R5192" s="10"/>
      <c r="S5192" s="10"/>
      <c r="T5192" s="10"/>
      <c r="U5192" s="10"/>
      <c r="V5192" s="10"/>
      <c r="W5192" s="10"/>
      <c r="X5192" s="10"/>
      <c r="Y5192" s="10"/>
      <c r="Z5192" s="10"/>
      <c r="AA5192" s="10"/>
      <c r="AB5192" s="10"/>
      <c r="AC5192" s="10"/>
      <c r="AD5192" s="10"/>
      <c r="AE5192" s="10"/>
      <c r="AF5192" s="10"/>
      <c r="AG5192" s="12"/>
    </row>
    <row r="5193" spans="1:33">
      <c r="A5193" s="10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2"/>
    </row>
    <row r="5194" spans="1:33">
      <c r="A5194" s="10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2"/>
    </row>
    <row r="5195" spans="1:33">
      <c r="A5195" s="10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2"/>
    </row>
    <row r="5196" spans="1:33">
      <c r="A5196" s="10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2"/>
    </row>
    <row r="5197" spans="1:33">
      <c r="A5197" s="10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2"/>
    </row>
    <row r="5198" spans="1:33">
      <c r="A5198" s="10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2"/>
    </row>
    <row r="5199" spans="1:33">
      <c r="A5199" s="10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2"/>
    </row>
    <row r="5200" spans="1:33">
      <c r="A5200" s="10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2"/>
    </row>
    <row r="5201" spans="1:33">
      <c r="A5201" s="10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2"/>
    </row>
    <row r="5202" spans="1:33">
      <c r="A5202" s="10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2"/>
    </row>
    <row r="5203" spans="1:33">
      <c r="A5203" s="10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2"/>
    </row>
    <row r="5204" spans="1:33">
      <c r="A5204" s="10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0"/>
      <c r="Q5204" s="10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2"/>
    </row>
    <row r="5205" spans="1:33">
      <c r="A5205" s="10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2"/>
    </row>
    <row r="5206" spans="1:33">
      <c r="A5206" s="10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2"/>
    </row>
    <row r="5207" spans="1:33">
      <c r="A5207" s="10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2"/>
    </row>
    <row r="5208" spans="1:33">
      <c r="A5208" s="10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2"/>
    </row>
    <row r="5209" spans="1:33">
      <c r="A5209" s="10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2"/>
    </row>
    <row r="5210" spans="1:33">
      <c r="A5210" s="10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2"/>
    </row>
    <row r="5211" spans="1:33">
      <c r="A5211" s="10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2"/>
    </row>
    <row r="5212" spans="1:33">
      <c r="A5212" s="10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2"/>
    </row>
    <row r="5213" spans="1:33">
      <c r="A5213" s="10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2"/>
    </row>
    <row r="5214" spans="1:33">
      <c r="A5214" s="10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2"/>
    </row>
    <row r="5215" spans="1:33">
      <c r="A5215" s="10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2"/>
    </row>
    <row r="5216" spans="1:33">
      <c r="A5216" s="10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2"/>
    </row>
    <row r="5217" spans="1:33">
      <c r="A5217" s="10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2"/>
    </row>
    <row r="5218" spans="1:33">
      <c r="A5218" s="10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2"/>
    </row>
    <row r="5219" spans="1:33">
      <c r="A5219" s="10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2"/>
    </row>
    <row r="5220" spans="1:33">
      <c r="A5220" s="10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2"/>
    </row>
    <row r="5221" spans="1:33">
      <c r="A5221" s="10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2"/>
    </row>
    <row r="5222" spans="1:33">
      <c r="A5222" s="10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2"/>
    </row>
    <row r="5223" spans="1:33">
      <c r="A5223" s="10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2"/>
    </row>
    <row r="5224" spans="1:33">
      <c r="A5224" s="10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2"/>
    </row>
    <row r="5225" spans="1:33">
      <c r="A5225" s="10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2"/>
    </row>
    <row r="5226" spans="1:33">
      <c r="A5226" s="10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2"/>
    </row>
    <row r="5227" spans="1:33">
      <c r="A5227" s="10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2"/>
    </row>
    <row r="5228" spans="1:33">
      <c r="A5228" s="10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2"/>
    </row>
    <row r="5229" spans="1:33">
      <c r="A5229" s="10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2"/>
    </row>
    <row r="5230" spans="1:33">
      <c r="A5230" s="10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2"/>
    </row>
    <row r="5231" spans="1:33">
      <c r="A5231" s="10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2"/>
    </row>
    <row r="5232" spans="1:33">
      <c r="A5232" s="10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2"/>
    </row>
    <row r="5233" spans="1:33">
      <c r="A5233" s="10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2"/>
    </row>
    <row r="5234" spans="1:33">
      <c r="A5234" s="10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2"/>
    </row>
    <row r="5235" spans="1:33">
      <c r="A5235" s="10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0"/>
      <c r="Q5235" s="10"/>
      <c r="R5235" s="10"/>
      <c r="S5235" s="10"/>
      <c r="T5235" s="10"/>
      <c r="U5235" s="10"/>
      <c r="V5235" s="10"/>
      <c r="W5235" s="10"/>
      <c r="X5235" s="10"/>
      <c r="Y5235" s="10"/>
      <c r="Z5235" s="10"/>
      <c r="AA5235" s="10"/>
      <c r="AB5235" s="10"/>
      <c r="AC5235" s="10"/>
      <c r="AD5235" s="10"/>
      <c r="AE5235" s="10"/>
      <c r="AF5235" s="10"/>
      <c r="AG5235" s="12"/>
    </row>
    <row r="5236" spans="1:33">
      <c r="A5236" s="10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0"/>
      <c r="Q5236" s="10"/>
      <c r="R5236" s="10"/>
      <c r="S5236" s="10"/>
      <c r="T5236" s="10"/>
      <c r="U5236" s="10"/>
      <c r="V5236" s="10"/>
      <c r="W5236" s="10"/>
      <c r="X5236" s="10"/>
      <c r="Y5236" s="10"/>
      <c r="Z5236" s="10"/>
      <c r="AA5236" s="10"/>
      <c r="AB5236" s="10"/>
      <c r="AC5236" s="10"/>
      <c r="AD5236" s="10"/>
      <c r="AE5236" s="10"/>
      <c r="AF5236" s="10"/>
      <c r="AG5236" s="12"/>
    </row>
    <row r="5237" spans="1:33">
      <c r="A5237" s="10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0"/>
      <c r="Q5237" s="10"/>
      <c r="R5237" s="10"/>
      <c r="S5237" s="10"/>
      <c r="T5237" s="10"/>
      <c r="U5237" s="10"/>
      <c r="V5237" s="10"/>
      <c r="W5237" s="10"/>
      <c r="X5237" s="10"/>
      <c r="Y5237" s="10"/>
      <c r="Z5237" s="10"/>
      <c r="AA5237" s="10"/>
      <c r="AB5237" s="10"/>
      <c r="AC5237" s="10"/>
      <c r="AD5237" s="10"/>
      <c r="AE5237" s="10"/>
      <c r="AF5237" s="10"/>
      <c r="AG5237" s="12"/>
    </row>
    <row r="5238" spans="1:33">
      <c r="A5238" s="10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0"/>
      <c r="Q5238" s="10"/>
      <c r="R5238" s="10"/>
      <c r="S5238" s="10"/>
      <c r="T5238" s="10"/>
      <c r="U5238" s="10"/>
      <c r="V5238" s="10"/>
      <c r="W5238" s="10"/>
      <c r="X5238" s="10"/>
      <c r="Y5238" s="10"/>
      <c r="Z5238" s="10"/>
      <c r="AA5238" s="10"/>
      <c r="AB5238" s="10"/>
      <c r="AC5238" s="10"/>
      <c r="AD5238" s="10"/>
      <c r="AE5238" s="10"/>
      <c r="AF5238" s="10"/>
      <c r="AG5238" s="12"/>
    </row>
    <row r="5239" spans="1:33">
      <c r="A5239" s="10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0"/>
      <c r="Q5239" s="10"/>
      <c r="R5239" s="10"/>
      <c r="S5239" s="10"/>
      <c r="T5239" s="10"/>
      <c r="U5239" s="10"/>
      <c r="V5239" s="10"/>
      <c r="W5239" s="10"/>
      <c r="X5239" s="10"/>
      <c r="Y5239" s="10"/>
      <c r="Z5239" s="10"/>
      <c r="AA5239" s="10"/>
      <c r="AB5239" s="10"/>
      <c r="AC5239" s="10"/>
      <c r="AD5239" s="10"/>
      <c r="AE5239" s="10"/>
      <c r="AF5239" s="10"/>
      <c r="AG5239" s="12"/>
    </row>
    <row r="5240" spans="1:33">
      <c r="A5240" s="10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0"/>
      <c r="Q5240" s="10"/>
      <c r="R5240" s="10"/>
      <c r="S5240" s="10"/>
      <c r="T5240" s="10"/>
      <c r="U5240" s="10"/>
      <c r="V5240" s="10"/>
      <c r="W5240" s="10"/>
      <c r="X5240" s="10"/>
      <c r="Y5240" s="10"/>
      <c r="Z5240" s="10"/>
      <c r="AA5240" s="10"/>
      <c r="AB5240" s="10"/>
      <c r="AC5240" s="10"/>
      <c r="AD5240" s="10"/>
      <c r="AE5240" s="10"/>
      <c r="AF5240" s="10"/>
      <c r="AG5240" s="12"/>
    </row>
    <row r="5241" spans="1:33">
      <c r="A5241" s="10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0"/>
      <c r="Q5241" s="10"/>
      <c r="R5241" s="10"/>
      <c r="S5241" s="10"/>
      <c r="T5241" s="10"/>
      <c r="U5241" s="10"/>
      <c r="V5241" s="10"/>
      <c r="W5241" s="10"/>
      <c r="X5241" s="10"/>
      <c r="Y5241" s="10"/>
      <c r="Z5241" s="10"/>
      <c r="AA5241" s="10"/>
      <c r="AB5241" s="10"/>
      <c r="AC5241" s="10"/>
      <c r="AD5241" s="10"/>
      <c r="AE5241" s="10"/>
      <c r="AF5241" s="10"/>
      <c r="AG5241" s="12"/>
    </row>
    <row r="5242" spans="1:33">
      <c r="A5242" s="10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0"/>
      <c r="Q5242" s="10"/>
      <c r="R5242" s="10"/>
      <c r="S5242" s="10"/>
      <c r="T5242" s="10"/>
      <c r="U5242" s="10"/>
      <c r="V5242" s="10"/>
      <c r="W5242" s="10"/>
      <c r="X5242" s="10"/>
      <c r="Y5242" s="10"/>
      <c r="Z5242" s="10"/>
      <c r="AA5242" s="10"/>
      <c r="AB5242" s="10"/>
      <c r="AC5242" s="10"/>
      <c r="AD5242" s="10"/>
      <c r="AE5242" s="10"/>
      <c r="AF5242" s="10"/>
      <c r="AG5242" s="12"/>
    </row>
    <row r="5243" spans="1:33">
      <c r="A5243" s="10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0"/>
      <c r="Q5243" s="10"/>
      <c r="R5243" s="10"/>
      <c r="S5243" s="10"/>
      <c r="T5243" s="10"/>
      <c r="U5243" s="10"/>
      <c r="V5243" s="10"/>
      <c r="W5243" s="10"/>
      <c r="X5243" s="10"/>
      <c r="Y5243" s="10"/>
      <c r="Z5243" s="10"/>
      <c r="AA5243" s="10"/>
      <c r="AB5243" s="10"/>
      <c r="AC5243" s="10"/>
      <c r="AD5243" s="10"/>
      <c r="AE5243" s="10"/>
      <c r="AF5243" s="10"/>
      <c r="AG5243" s="12"/>
    </row>
    <row r="5244" spans="1:33">
      <c r="A5244" s="10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0"/>
      <c r="Q5244" s="10"/>
      <c r="R5244" s="10"/>
      <c r="S5244" s="10"/>
      <c r="T5244" s="10"/>
      <c r="U5244" s="10"/>
      <c r="V5244" s="10"/>
      <c r="W5244" s="10"/>
      <c r="X5244" s="10"/>
      <c r="Y5244" s="10"/>
      <c r="Z5244" s="10"/>
      <c r="AA5244" s="10"/>
      <c r="AB5244" s="10"/>
      <c r="AC5244" s="10"/>
      <c r="AD5244" s="10"/>
      <c r="AE5244" s="10"/>
      <c r="AF5244" s="10"/>
      <c r="AG5244" s="12"/>
    </row>
    <row r="5245" spans="1:33">
      <c r="A5245" s="10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0"/>
      <c r="Q5245" s="10"/>
      <c r="R5245" s="10"/>
      <c r="S5245" s="10"/>
      <c r="T5245" s="10"/>
      <c r="U5245" s="10"/>
      <c r="V5245" s="10"/>
      <c r="W5245" s="10"/>
      <c r="X5245" s="10"/>
      <c r="Y5245" s="10"/>
      <c r="Z5245" s="10"/>
      <c r="AA5245" s="10"/>
      <c r="AB5245" s="10"/>
      <c r="AC5245" s="10"/>
      <c r="AD5245" s="10"/>
      <c r="AE5245" s="10"/>
      <c r="AF5245" s="10"/>
      <c r="AG5245" s="12"/>
    </row>
    <row r="5246" spans="1:33">
      <c r="A5246" s="10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0"/>
      <c r="Q5246" s="10"/>
      <c r="R5246" s="10"/>
      <c r="S5246" s="10"/>
      <c r="T5246" s="10"/>
      <c r="U5246" s="10"/>
      <c r="V5246" s="10"/>
      <c r="W5246" s="10"/>
      <c r="X5246" s="10"/>
      <c r="Y5246" s="10"/>
      <c r="Z5246" s="10"/>
      <c r="AA5246" s="10"/>
      <c r="AB5246" s="10"/>
      <c r="AC5246" s="10"/>
      <c r="AD5246" s="10"/>
      <c r="AE5246" s="10"/>
      <c r="AF5246" s="10"/>
      <c r="AG5246" s="12"/>
    </row>
    <row r="5247" spans="1:33">
      <c r="A5247" s="10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0"/>
      <c r="Q5247" s="10"/>
      <c r="R5247" s="10"/>
      <c r="S5247" s="10"/>
      <c r="T5247" s="10"/>
      <c r="U5247" s="10"/>
      <c r="V5247" s="10"/>
      <c r="W5247" s="10"/>
      <c r="X5247" s="10"/>
      <c r="Y5247" s="10"/>
      <c r="Z5247" s="10"/>
      <c r="AA5247" s="10"/>
      <c r="AB5247" s="10"/>
      <c r="AC5247" s="10"/>
      <c r="AD5247" s="10"/>
      <c r="AE5247" s="10"/>
      <c r="AF5247" s="10"/>
      <c r="AG5247" s="12"/>
    </row>
    <row r="5248" spans="1:33">
      <c r="A5248" s="10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0"/>
      <c r="Q5248" s="10"/>
      <c r="R5248" s="10"/>
      <c r="S5248" s="10"/>
      <c r="T5248" s="10"/>
      <c r="U5248" s="10"/>
      <c r="V5248" s="10"/>
      <c r="W5248" s="10"/>
      <c r="X5248" s="10"/>
      <c r="Y5248" s="10"/>
      <c r="Z5248" s="10"/>
      <c r="AA5248" s="10"/>
      <c r="AB5248" s="10"/>
      <c r="AC5248" s="10"/>
      <c r="AD5248" s="10"/>
      <c r="AE5248" s="10"/>
      <c r="AF5248" s="10"/>
      <c r="AG5248" s="12"/>
    </row>
    <row r="5249" spans="1:33">
      <c r="A5249" s="10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0"/>
      <c r="Q5249" s="10"/>
      <c r="R5249" s="10"/>
      <c r="S5249" s="10"/>
      <c r="T5249" s="10"/>
      <c r="U5249" s="10"/>
      <c r="V5249" s="10"/>
      <c r="W5249" s="10"/>
      <c r="X5249" s="10"/>
      <c r="Y5249" s="10"/>
      <c r="Z5249" s="10"/>
      <c r="AA5249" s="10"/>
      <c r="AB5249" s="10"/>
      <c r="AC5249" s="10"/>
      <c r="AD5249" s="10"/>
      <c r="AE5249" s="10"/>
      <c r="AF5249" s="10"/>
      <c r="AG5249" s="12"/>
    </row>
    <row r="5250" spans="1:33">
      <c r="A5250" s="10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0"/>
      <c r="Q5250" s="10"/>
      <c r="R5250" s="10"/>
      <c r="S5250" s="10"/>
      <c r="T5250" s="10"/>
      <c r="U5250" s="10"/>
      <c r="V5250" s="10"/>
      <c r="W5250" s="10"/>
      <c r="X5250" s="10"/>
      <c r="Y5250" s="10"/>
      <c r="Z5250" s="10"/>
      <c r="AA5250" s="10"/>
      <c r="AB5250" s="10"/>
      <c r="AC5250" s="10"/>
      <c r="AD5250" s="10"/>
      <c r="AE5250" s="10"/>
      <c r="AF5250" s="10"/>
      <c r="AG5250" s="12"/>
    </row>
    <row r="5251" spans="1:33">
      <c r="A5251" s="10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2"/>
    </row>
    <row r="5252" spans="1:33">
      <c r="A5252" s="10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2"/>
    </row>
    <row r="5253" spans="1:33">
      <c r="A5253" s="10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2"/>
    </row>
    <row r="5254" spans="1:33">
      <c r="A5254" s="10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2"/>
    </row>
    <row r="5255" spans="1:33">
      <c r="A5255" s="10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2"/>
    </row>
    <row r="5256" spans="1:33">
      <c r="A5256" s="10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0"/>
      <c r="Q5256" s="10"/>
      <c r="R5256" s="10"/>
      <c r="S5256" s="10"/>
      <c r="T5256" s="10"/>
      <c r="U5256" s="10"/>
      <c r="V5256" s="10"/>
      <c r="W5256" s="10"/>
      <c r="X5256" s="10"/>
      <c r="Y5256" s="10"/>
      <c r="Z5256" s="10"/>
      <c r="AA5256" s="10"/>
      <c r="AB5256" s="10"/>
      <c r="AC5256" s="10"/>
      <c r="AD5256" s="10"/>
      <c r="AE5256" s="10"/>
      <c r="AF5256" s="10"/>
      <c r="AG5256" s="12"/>
    </row>
    <row r="5257" spans="1:33">
      <c r="A5257" s="10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2"/>
    </row>
    <row r="5258" spans="1:33">
      <c r="A5258" s="10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10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2"/>
    </row>
    <row r="5259" spans="1:33">
      <c r="A5259" s="10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2"/>
    </row>
    <row r="5260" spans="1:33">
      <c r="A5260" s="10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2"/>
    </row>
    <row r="5261" spans="1:33">
      <c r="A5261" s="10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2"/>
    </row>
    <row r="5262" spans="1:33">
      <c r="A5262" s="10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2"/>
    </row>
    <row r="5263" spans="1:33">
      <c r="A5263" s="10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2"/>
    </row>
    <row r="5264" spans="1:33">
      <c r="A5264" s="10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0"/>
      <c r="Q5264" s="10"/>
      <c r="R5264" s="10"/>
      <c r="S5264" s="10"/>
      <c r="T5264" s="10"/>
      <c r="U5264" s="10"/>
      <c r="V5264" s="10"/>
      <c r="W5264" s="10"/>
      <c r="X5264" s="10"/>
      <c r="Y5264" s="10"/>
      <c r="Z5264" s="10"/>
      <c r="AA5264" s="10"/>
      <c r="AB5264" s="10"/>
      <c r="AC5264" s="10"/>
      <c r="AD5264" s="10"/>
      <c r="AE5264" s="10"/>
      <c r="AF5264" s="10"/>
      <c r="AG5264" s="12"/>
    </row>
    <row r="5265" spans="1:33">
      <c r="A5265" s="10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0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2"/>
    </row>
    <row r="5266" spans="1:33">
      <c r="A5266" s="10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2"/>
    </row>
    <row r="5267" spans="1:33">
      <c r="A5267" s="10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2"/>
    </row>
    <row r="5268" spans="1:33">
      <c r="A5268" s="10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2"/>
    </row>
    <row r="5269" spans="1:33">
      <c r="A5269" s="10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2"/>
    </row>
    <row r="5270" spans="1:33">
      <c r="A5270" s="10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2"/>
    </row>
    <row r="5271" spans="1:33">
      <c r="A5271" s="10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2"/>
    </row>
    <row r="5272" spans="1:33">
      <c r="A5272" s="10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2"/>
    </row>
    <row r="5273" spans="1:33">
      <c r="A5273" s="10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2"/>
    </row>
    <row r="5274" spans="1:33">
      <c r="A5274" s="10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2"/>
    </row>
    <row r="5275" spans="1:33">
      <c r="A5275" s="10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2"/>
    </row>
    <row r="5276" spans="1:33">
      <c r="A5276" s="10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2"/>
    </row>
    <row r="5277" spans="1:33">
      <c r="A5277" s="10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2"/>
    </row>
    <row r="5278" spans="1:33">
      <c r="A5278" s="10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2"/>
    </row>
    <row r="5279" spans="1:33">
      <c r="A5279" s="10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2"/>
    </row>
    <row r="5280" spans="1:33">
      <c r="A5280" s="10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2"/>
    </row>
    <row r="5281" spans="1:33">
      <c r="A5281" s="10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2"/>
    </row>
    <row r="5282" spans="1:33">
      <c r="A5282" s="10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2"/>
    </row>
    <row r="5283" spans="1:33">
      <c r="A5283" s="10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2"/>
    </row>
    <row r="5284" spans="1:33">
      <c r="A5284" s="10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2"/>
    </row>
    <row r="5285" spans="1:33">
      <c r="A5285" s="10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2"/>
    </row>
    <row r="5286" spans="1:33">
      <c r="A5286" s="10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2"/>
    </row>
    <row r="5287" spans="1:33">
      <c r="A5287" s="10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2"/>
    </row>
    <row r="5288" spans="1:33">
      <c r="A5288" s="10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2"/>
    </row>
    <row r="5289" spans="1:33">
      <c r="A5289" s="10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2"/>
    </row>
    <row r="5290" spans="1:33">
      <c r="A5290" s="10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2"/>
    </row>
    <row r="5291" spans="1:33">
      <c r="A5291" s="10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2"/>
    </row>
    <row r="5292" spans="1:33">
      <c r="A5292" s="10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2"/>
    </row>
    <row r="5293" spans="1:33">
      <c r="A5293" s="10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2"/>
    </row>
    <row r="5294" spans="1:33">
      <c r="A5294" s="10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2"/>
    </row>
    <row r="5295" spans="1:33">
      <c r="A5295" s="10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2"/>
    </row>
    <row r="5296" spans="1:33">
      <c r="A5296" s="10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2"/>
    </row>
    <row r="5297" spans="1:33">
      <c r="A5297" s="10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2"/>
    </row>
    <row r="5298" spans="1:33">
      <c r="A5298" s="10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2"/>
    </row>
    <row r="5299" spans="1:33">
      <c r="A5299" s="10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2"/>
    </row>
    <row r="5300" spans="1:33">
      <c r="A5300" s="10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2"/>
    </row>
    <row r="5301" spans="1:33">
      <c r="A5301" s="10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2"/>
    </row>
    <row r="5302" spans="1:33">
      <c r="A5302" s="10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2"/>
    </row>
    <row r="5303" spans="1:33">
      <c r="A5303" s="10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2"/>
    </row>
    <row r="5304" spans="1:33">
      <c r="A5304" s="10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2"/>
    </row>
    <row r="5305" spans="1:33">
      <c r="A5305" s="10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2"/>
    </row>
    <row r="5306" spans="1:33">
      <c r="A5306" s="10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2"/>
    </row>
    <row r="5307" spans="1:33">
      <c r="A5307" s="10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2"/>
    </row>
    <row r="5308" spans="1:33">
      <c r="A5308" s="10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2"/>
    </row>
    <row r="5309" spans="1:33">
      <c r="A5309" s="10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2"/>
    </row>
    <row r="5310" spans="1:33">
      <c r="A5310" s="10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2"/>
    </row>
    <row r="5311" spans="1:33">
      <c r="A5311" s="10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2"/>
    </row>
    <row r="5312" spans="1:33">
      <c r="A5312" s="10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2"/>
    </row>
    <row r="5313" spans="1:33">
      <c r="A5313" s="10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2"/>
    </row>
    <row r="5314" spans="1:33">
      <c r="A5314" s="10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2"/>
    </row>
    <row r="5315" spans="1:33">
      <c r="A5315" s="10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2"/>
    </row>
    <row r="5316" spans="1:33">
      <c r="A5316" s="10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2"/>
    </row>
    <row r="5317" spans="1:33">
      <c r="A5317" s="10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2"/>
    </row>
    <row r="5318" spans="1:33">
      <c r="A5318" s="10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2"/>
    </row>
    <row r="5319" spans="1:33">
      <c r="A5319" s="10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2"/>
    </row>
    <row r="5320" spans="1:33">
      <c r="A5320" s="10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8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2"/>
    </row>
    <row r="5321" spans="1:33">
      <c r="A5321" s="10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2"/>
    </row>
    <row r="5322" spans="1:33">
      <c r="A5322" s="10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2"/>
    </row>
    <row r="5323" spans="1:33">
      <c r="A5323" s="10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2"/>
    </row>
    <row r="5324" spans="1:33">
      <c r="A5324" s="10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2"/>
    </row>
    <row r="5325" spans="1:33">
      <c r="A5325" s="10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2"/>
    </row>
    <row r="5326" spans="1:33">
      <c r="A5326" s="10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2"/>
    </row>
    <row r="5327" spans="1:33">
      <c r="A5327" s="10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2"/>
    </row>
    <row r="5328" spans="1:33">
      <c r="A5328" s="10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2"/>
    </row>
    <row r="5329" spans="1:33">
      <c r="A5329" s="10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2"/>
    </row>
    <row r="5330" spans="1:33">
      <c r="A5330" s="10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2"/>
    </row>
    <row r="5331" spans="1:33">
      <c r="A5331" s="10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8"/>
      <c r="AA5331" s="10"/>
      <c r="AB5331" s="10"/>
      <c r="AC5331" s="10"/>
      <c r="AD5331" s="10"/>
      <c r="AE5331" s="10"/>
      <c r="AF5331" s="10"/>
      <c r="AG5331" s="12"/>
    </row>
    <row r="5332" spans="1:33">
      <c r="A5332" s="10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2"/>
    </row>
    <row r="5333" spans="1:33">
      <c r="A5333" s="10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2"/>
    </row>
    <row r="5334" spans="1:33">
      <c r="A5334" s="10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  <c r="T5334" s="10"/>
      <c r="U5334" s="10"/>
      <c r="V5334" s="10"/>
      <c r="W5334" s="10"/>
      <c r="X5334" s="10"/>
      <c r="Y5334" s="10"/>
      <c r="Z5334" s="10"/>
      <c r="AA5334" s="10"/>
      <c r="AB5334" s="10"/>
      <c r="AC5334" s="10"/>
      <c r="AD5334" s="10"/>
      <c r="AE5334" s="10"/>
      <c r="AF5334" s="10"/>
      <c r="AG5334" s="12"/>
    </row>
    <row r="5335" spans="1:33">
      <c r="A5335" s="10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2"/>
    </row>
    <row r="5336" spans="1:33">
      <c r="A5336" s="10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2"/>
    </row>
    <row r="5337" spans="1:33">
      <c r="A5337" s="10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2"/>
    </row>
    <row r="5338" spans="1:33">
      <c r="A5338" s="10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2"/>
    </row>
    <row r="5339" spans="1:33">
      <c r="A5339" s="10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2"/>
    </row>
    <row r="5340" spans="1:33">
      <c r="A5340" s="10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2"/>
    </row>
    <row r="5341" spans="1:33">
      <c r="A5341" s="10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2"/>
    </row>
    <row r="5342" spans="1:33">
      <c r="A5342" s="10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2"/>
    </row>
    <row r="5343" spans="1:33">
      <c r="A5343" s="10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2"/>
    </row>
    <row r="5344" spans="1:33">
      <c r="A5344" s="10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2"/>
    </row>
    <row r="5345" spans="1:33">
      <c r="A5345" s="10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2"/>
    </row>
    <row r="5346" spans="1:33">
      <c r="A5346" s="10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2"/>
    </row>
    <row r="5347" spans="1:33">
      <c r="A5347" s="10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2"/>
    </row>
    <row r="5348" spans="1:33">
      <c r="A5348" s="10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2"/>
    </row>
    <row r="5349" spans="1:33">
      <c r="A5349" s="10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2"/>
    </row>
    <row r="5350" spans="1:33">
      <c r="A5350" s="10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2"/>
    </row>
    <row r="5351" spans="1:33">
      <c r="A5351" s="10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2"/>
    </row>
    <row r="5352" spans="1:33">
      <c r="A5352" s="10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2"/>
    </row>
    <row r="5353" spans="1:33">
      <c r="A5353" s="10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2"/>
    </row>
    <row r="5354" spans="1:33">
      <c r="A5354" s="10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2"/>
    </row>
    <row r="5355" spans="1:33">
      <c r="A5355" s="10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2"/>
    </row>
    <row r="5356" spans="1:33">
      <c r="A5356" s="10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2"/>
    </row>
    <row r="5357" spans="1:33">
      <c r="A5357" s="10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2"/>
    </row>
    <row r="5358" spans="1:33">
      <c r="A5358" s="10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2"/>
    </row>
    <row r="5359" spans="1:33">
      <c r="A5359" s="10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2"/>
    </row>
    <row r="5360" spans="1:33">
      <c r="A5360" s="10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2"/>
    </row>
    <row r="5361" spans="1:33">
      <c r="A5361" s="10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2"/>
    </row>
    <row r="5362" spans="1:33">
      <c r="A5362" s="10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2"/>
    </row>
    <row r="5363" spans="1:33">
      <c r="A5363" s="10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2"/>
    </row>
    <row r="5364" spans="1:33">
      <c r="A5364" s="10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2"/>
    </row>
    <row r="5365" spans="1:33">
      <c r="A5365" s="10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2"/>
    </row>
    <row r="5366" spans="1:33">
      <c r="A5366" s="10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2"/>
    </row>
    <row r="5367" spans="1:33">
      <c r="A5367" s="10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2"/>
    </row>
    <row r="5368" spans="1:33">
      <c r="A5368" s="10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2"/>
    </row>
    <row r="5369" spans="1:33">
      <c r="A5369" s="10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2"/>
    </row>
    <row r="5370" spans="1:33">
      <c r="A5370" s="10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2"/>
    </row>
    <row r="5371" spans="1:33">
      <c r="A5371" s="10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2"/>
    </row>
    <row r="5372" spans="1:33">
      <c r="A5372" s="10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2"/>
    </row>
    <row r="5373" spans="1:33">
      <c r="A5373" s="10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2"/>
    </row>
    <row r="5374" spans="1:33">
      <c r="A5374" s="10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2"/>
    </row>
    <row r="5375" spans="1:33">
      <c r="A5375" s="10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2"/>
    </row>
    <row r="5376" spans="1:33">
      <c r="A5376" s="10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2"/>
    </row>
    <row r="5377" spans="1:33">
      <c r="A5377" s="10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10"/>
      <c r="X5377" s="10"/>
      <c r="Y5377" s="10"/>
      <c r="Z5377" s="10"/>
      <c r="AA5377" s="10"/>
      <c r="AB5377" s="10"/>
      <c r="AC5377" s="10"/>
      <c r="AD5377" s="10"/>
      <c r="AE5377" s="10"/>
      <c r="AF5377" s="10"/>
      <c r="AG5377" s="12"/>
    </row>
    <row r="5378" spans="1:33">
      <c r="A5378" s="10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2"/>
    </row>
    <row r="5379" spans="1:33">
      <c r="A5379" s="10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2"/>
    </row>
    <row r="5380" spans="1:33">
      <c r="A5380" s="10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2"/>
    </row>
    <row r="5381" spans="1:33">
      <c r="A5381" s="10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2"/>
    </row>
    <row r="5382" spans="1:33">
      <c r="A5382" s="10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2"/>
    </row>
    <row r="5383" spans="1:33">
      <c r="A5383" s="10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2"/>
    </row>
    <row r="5384" spans="1:33">
      <c r="A5384" s="10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2"/>
    </row>
    <row r="5385" spans="1:33">
      <c r="A5385" s="10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2"/>
    </row>
    <row r="5386" spans="1:33">
      <c r="A5386" s="10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2"/>
    </row>
    <row r="5387" spans="1:33">
      <c r="A5387" s="10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2"/>
    </row>
    <row r="5388" spans="1:33">
      <c r="A5388" s="10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  <c r="T5388" s="10"/>
      <c r="U5388" s="10"/>
      <c r="V5388" s="10"/>
      <c r="W5388" s="10"/>
      <c r="X5388" s="10"/>
      <c r="Y5388" s="10"/>
      <c r="Z5388" s="10"/>
      <c r="AA5388" s="10"/>
      <c r="AB5388" s="10"/>
      <c r="AC5388" s="10"/>
      <c r="AD5388" s="10"/>
      <c r="AE5388" s="10"/>
      <c r="AF5388" s="10"/>
      <c r="AG5388" s="12"/>
    </row>
    <row r="5389" spans="1:33">
      <c r="A5389" s="10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2"/>
    </row>
    <row r="5390" spans="1:33">
      <c r="A5390" s="10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2"/>
    </row>
    <row r="5391" spans="1:33">
      <c r="A5391" s="10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2"/>
    </row>
    <row r="5392" spans="1:33">
      <c r="A5392" s="10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2"/>
    </row>
    <row r="5393" spans="1:33">
      <c r="A5393" s="10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2"/>
    </row>
    <row r="5394" spans="1:33">
      <c r="A5394" s="10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2"/>
    </row>
    <row r="5395" spans="1:33">
      <c r="A5395" s="10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2"/>
    </row>
    <row r="5396" spans="1:33">
      <c r="A5396" s="10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2"/>
    </row>
    <row r="5397" spans="1:33">
      <c r="A5397" s="10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2"/>
    </row>
    <row r="5398" spans="1:33">
      <c r="A5398" s="10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2"/>
    </row>
    <row r="5399" spans="1:33">
      <c r="A5399" s="10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2"/>
    </row>
    <row r="5400" spans="1:33">
      <c r="A5400" s="10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2"/>
    </row>
    <row r="5401" spans="1:33">
      <c r="A5401" s="10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2"/>
    </row>
    <row r="5402" spans="1:33">
      <c r="A5402" s="10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2"/>
    </row>
    <row r="5403" spans="1:33">
      <c r="A5403" s="10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2"/>
    </row>
    <row r="5404" spans="1:33">
      <c r="A5404" s="10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2"/>
    </row>
    <row r="5405" spans="1:33">
      <c r="A5405" s="10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2"/>
    </row>
    <row r="5406" spans="1:33">
      <c r="A5406" s="10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2"/>
    </row>
    <row r="5407" spans="1:33">
      <c r="A5407" s="10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2"/>
    </row>
    <row r="5408" spans="1:33">
      <c r="A5408" s="10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2"/>
    </row>
    <row r="5409" spans="1:33">
      <c r="A5409" s="10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2"/>
    </row>
    <row r="5410" spans="1:33">
      <c r="A5410" s="10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2"/>
    </row>
    <row r="5411" spans="1:33">
      <c r="A5411" s="10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2"/>
    </row>
    <row r="5412" spans="1:33">
      <c r="A5412" s="10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2"/>
    </row>
    <row r="5413" spans="1:33">
      <c r="A5413" s="10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2"/>
    </row>
    <row r="5414" spans="1:33">
      <c r="A5414" s="10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2"/>
    </row>
    <row r="5415" spans="1:33">
      <c r="A5415" s="10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2"/>
    </row>
    <row r="5416" spans="1:33">
      <c r="A5416" s="10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2"/>
    </row>
    <row r="5417" spans="1:33">
      <c r="A5417" s="10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2"/>
    </row>
    <row r="5418" spans="1:33">
      <c r="A5418" s="10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2"/>
    </row>
    <row r="5419" spans="1:33">
      <c r="A5419" s="10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2"/>
    </row>
    <row r="5420" spans="1:33">
      <c r="A5420" s="10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2"/>
    </row>
    <row r="5421" spans="1:33">
      <c r="A5421" s="10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2"/>
    </row>
    <row r="5422" spans="1:33">
      <c r="A5422" s="10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2"/>
    </row>
    <row r="5423" spans="1:33">
      <c r="A5423" s="10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2"/>
    </row>
    <row r="5424" spans="1:33">
      <c r="A5424" s="10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2"/>
    </row>
    <row r="5425" spans="1:33">
      <c r="A5425" s="10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2"/>
    </row>
    <row r="5426" spans="1:33">
      <c r="A5426" s="10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2"/>
    </row>
    <row r="5427" spans="1:33">
      <c r="A5427" s="10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2"/>
    </row>
    <row r="5428" spans="1:33">
      <c r="A5428" s="10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2"/>
    </row>
    <row r="5429" spans="1:33">
      <c r="A5429" s="10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2"/>
    </row>
    <row r="5430" spans="1:33">
      <c r="A5430" s="10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2"/>
    </row>
    <row r="5431" spans="1:33">
      <c r="A5431" s="10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2"/>
    </row>
    <row r="5432" spans="1:33">
      <c r="A5432" s="10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2"/>
    </row>
    <row r="5433" spans="1:33">
      <c r="A5433" s="10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2"/>
    </row>
    <row r="5434" spans="1:33">
      <c r="A5434" s="10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2"/>
    </row>
    <row r="5435" spans="1:33">
      <c r="A5435" s="10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2"/>
    </row>
    <row r="5436" spans="1:33">
      <c r="A5436" s="10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2"/>
    </row>
    <row r="5437" spans="1:33">
      <c r="A5437" s="10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2"/>
    </row>
    <row r="5438" spans="1:33">
      <c r="A5438" s="10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2"/>
    </row>
    <row r="5439" spans="1:33">
      <c r="A5439" s="10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2"/>
    </row>
    <row r="5440" spans="1:33">
      <c r="A5440" s="10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2"/>
    </row>
    <row r="5441" spans="1:33">
      <c r="A5441" s="10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2"/>
    </row>
    <row r="5442" spans="1:33">
      <c r="A5442" s="10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2"/>
    </row>
    <row r="5443" spans="1:33">
      <c r="A5443" s="10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2"/>
    </row>
    <row r="5444" spans="1:33">
      <c r="A5444" s="10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2"/>
    </row>
    <row r="5445" spans="1:33">
      <c r="A5445" s="10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2"/>
    </row>
    <row r="5446" spans="1:33">
      <c r="A5446" s="10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2"/>
    </row>
    <row r="5447" spans="1:33">
      <c r="A5447" s="10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2"/>
    </row>
    <row r="5448" spans="1:33">
      <c r="A5448" s="10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2"/>
    </row>
    <row r="5449" spans="1:33">
      <c r="A5449" s="10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2"/>
    </row>
    <row r="5450" spans="1:33">
      <c r="A5450" s="10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2"/>
    </row>
    <row r="5451" spans="1:33">
      <c r="A5451" s="10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2"/>
    </row>
    <row r="5452" spans="1:33">
      <c r="A5452" s="10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2"/>
    </row>
    <row r="5453" spans="1:33">
      <c r="A5453" s="10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2"/>
    </row>
    <row r="5454" spans="1:33">
      <c r="A5454" s="10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2"/>
    </row>
    <row r="5455" spans="1:33">
      <c r="A5455" s="10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2"/>
    </row>
    <row r="5456" spans="1:33">
      <c r="A5456" s="10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2"/>
    </row>
    <row r="5457" spans="1:33">
      <c r="A5457" s="10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2"/>
    </row>
    <row r="5458" spans="1:33">
      <c r="A5458" s="10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2"/>
    </row>
    <row r="5459" spans="1:33">
      <c r="A5459" s="10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2"/>
    </row>
    <row r="5460" spans="1:33">
      <c r="A5460" s="10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2"/>
    </row>
    <row r="5461" spans="1:33">
      <c r="A5461" s="10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2"/>
    </row>
    <row r="5462" spans="1:33">
      <c r="A5462" s="10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2"/>
    </row>
    <row r="5463" spans="1:33">
      <c r="A5463" s="10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2"/>
    </row>
    <row r="5464" spans="1:33">
      <c r="A5464" s="10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2"/>
    </row>
    <row r="5465" spans="1:33">
      <c r="A5465" s="10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2"/>
    </row>
    <row r="5466" spans="1:33">
      <c r="A5466" s="10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2"/>
    </row>
    <row r="5467" spans="1:33">
      <c r="A5467" s="10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2"/>
    </row>
    <row r="5468" spans="1:33">
      <c r="A5468" s="10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2"/>
    </row>
    <row r="5469" spans="1:33">
      <c r="A5469" s="10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2"/>
    </row>
    <row r="5470" spans="1:33">
      <c r="A5470" s="10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2"/>
    </row>
    <row r="5471" spans="1:33">
      <c r="A5471" s="10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2"/>
    </row>
    <row r="5472" spans="1:33">
      <c r="A5472" s="10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2"/>
    </row>
    <row r="5473" spans="1:33">
      <c r="A5473" s="10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2"/>
    </row>
    <row r="5474" spans="1:33">
      <c r="A5474" s="10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2"/>
    </row>
    <row r="5475" spans="1:33">
      <c r="A5475" s="10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2"/>
    </row>
    <row r="5476" spans="1:33">
      <c r="A5476" s="10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2"/>
    </row>
    <row r="5477" spans="1:33">
      <c r="A5477" s="10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2"/>
    </row>
    <row r="5478" spans="1:33">
      <c r="A5478" s="10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2"/>
    </row>
    <row r="5479" spans="1:33">
      <c r="A5479" s="10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2"/>
    </row>
    <row r="5480" spans="1:33">
      <c r="A5480" s="10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2"/>
    </row>
    <row r="5481" spans="1:33">
      <c r="A5481" s="10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2"/>
    </row>
    <row r="5482" spans="1:33">
      <c r="A5482" s="10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2"/>
    </row>
    <row r="5483" spans="1:33">
      <c r="A5483" s="10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2"/>
    </row>
    <row r="5484" spans="1:33">
      <c r="A5484" s="10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2"/>
    </row>
    <row r="5485" spans="1:33">
      <c r="A5485" s="10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2"/>
    </row>
    <row r="5486" spans="1:33">
      <c r="A5486" s="10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2"/>
    </row>
    <row r="5487" spans="1:33">
      <c r="A5487" s="10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2"/>
    </row>
    <row r="5488" spans="1:33">
      <c r="A5488" s="10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2"/>
    </row>
    <row r="5489" spans="1:33">
      <c r="A5489" s="10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2"/>
    </row>
    <row r="5490" spans="1:33">
      <c r="A5490" s="10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2"/>
    </row>
    <row r="5491" spans="1:33">
      <c r="A5491" s="10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2"/>
    </row>
    <row r="5492" spans="1:33">
      <c r="A5492" s="10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2"/>
    </row>
    <row r="5493" spans="1:33">
      <c r="A5493" s="10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2"/>
    </row>
    <row r="5494" spans="1:33">
      <c r="A5494" s="10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2"/>
    </row>
    <row r="5495" spans="1:33">
      <c r="A5495" s="10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2"/>
    </row>
    <row r="5496" spans="1:33">
      <c r="A5496" s="10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2"/>
    </row>
    <row r="5497" spans="1:33">
      <c r="A5497" s="10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2"/>
    </row>
    <row r="5498" spans="1:33">
      <c r="A5498" s="10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8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2"/>
    </row>
    <row r="5499" spans="1:33">
      <c r="A5499" s="10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2"/>
    </row>
    <row r="5500" spans="1:33">
      <c r="A5500" s="10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  <c r="T5500" s="10"/>
      <c r="U5500" s="10"/>
      <c r="V5500" s="10"/>
      <c r="W5500" s="10"/>
      <c r="X5500" s="10"/>
      <c r="Y5500" s="10"/>
      <c r="Z5500" s="10"/>
      <c r="AA5500" s="10"/>
      <c r="AB5500" s="10"/>
      <c r="AC5500" s="10"/>
      <c r="AD5500" s="10"/>
      <c r="AE5500" s="10"/>
      <c r="AF5500" s="10"/>
      <c r="AG5500" s="12"/>
    </row>
    <row r="5501" spans="1:33">
      <c r="A5501" s="10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  <c r="T5501" s="10"/>
      <c r="U5501" s="10"/>
      <c r="V5501" s="10"/>
      <c r="W5501" s="10"/>
      <c r="X5501" s="10"/>
      <c r="Y5501" s="10"/>
      <c r="Z5501" s="10"/>
      <c r="AA5501" s="10"/>
      <c r="AB5501" s="10"/>
      <c r="AC5501" s="10"/>
      <c r="AD5501" s="10"/>
      <c r="AE5501" s="10"/>
      <c r="AF5501" s="10"/>
      <c r="AG5501" s="12"/>
    </row>
    <row r="5502" spans="1:33">
      <c r="A5502" s="10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2"/>
    </row>
    <row r="5503" spans="1:33">
      <c r="A5503" s="10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2"/>
    </row>
    <row r="5504" spans="1:33">
      <c r="A5504" s="10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2"/>
    </row>
    <row r="5505" spans="1:33">
      <c r="A5505" s="10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2"/>
    </row>
    <row r="5506" spans="1:33">
      <c r="A5506" s="10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2"/>
    </row>
    <row r="5507" spans="1:33">
      <c r="A5507" s="10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2"/>
    </row>
    <row r="5508" spans="1:33">
      <c r="A5508" s="10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2"/>
    </row>
    <row r="5509" spans="1:33">
      <c r="A5509" s="10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2"/>
    </row>
    <row r="5510" spans="1:33">
      <c r="A5510" s="10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2"/>
    </row>
    <row r="5511" spans="1:33">
      <c r="A5511" s="10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2"/>
    </row>
    <row r="5512" spans="1:33">
      <c r="A5512" s="10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2"/>
    </row>
    <row r="5513" spans="1:33">
      <c r="A5513" s="10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2"/>
    </row>
    <row r="5514" spans="1:33">
      <c r="A5514" s="10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2"/>
    </row>
    <row r="5515" spans="1:33">
      <c r="A5515" s="10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2"/>
    </row>
    <row r="5516" spans="1:33">
      <c r="A5516" s="10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2"/>
    </row>
    <row r="5517" spans="1:33">
      <c r="A5517" s="10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2"/>
    </row>
    <row r="5518" spans="1:33">
      <c r="A5518" s="10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2"/>
    </row>
    <row r="5519" spans="1:33">
      <c r="A5519" s="10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2"/>
    </row>
    <row r="5520" spans="1:33">
      <c r="A5520" s="10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2"/>
    </row>
    <row r="5521" spans="1:33">
      <c r="A5521" s="10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2"/>
    </row>
    <row r="5522" spans="1:33">
      <c r="A5522" s="10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2"/>
    </row>
    <row r="5523" spans="1:33">
      <c r="A5523" s="10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2"/>
    </row>
    <row r="5524" spans="1:33">
      <c r="A5524" s="10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2"/>
    </row>
    <row r="5525" spans="1:33">
      <c r="A5525" s="10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2"/>
    </row>
    <row r="5526" spans="1:33">
      <c r="A5526" s="10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2"/>
    </row>
    <row r="5527" spans="1:33">
      <c r="A5527" s="10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2"/>
    </row>
    <row r="5528" spans="1:33">
      <c r="A5528" s="10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2"/>
    </row>
    <row r="5529" spans="1:33">
      <c r="A5529" s="10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2"/>
    </row>
    <row r="5530" spans="1:33">
      <c r="A5530" s="10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2"/>
    </row>
    <row r="5531" spans="1:33">
      <c r="A5531" s="10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2"/>
    </row>
    <row r="5532" spans="1:33">
      <c r="A5532" s="10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2"/>
    </row>
    <row r="5533" spans="1:33">
      <c r="A5533" s="10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2"/>
    </row>
    <row r="5534" spans="1:33">
      <c r="A5534" s="10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2"/>
    </row>
    <row r="5535" spans="1:33">
      <c r="A5535" s="10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2"/>
    </row>
    <row r="5536" spans="1:33">
      <c r="A5536" s="10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2"/>
    </row>
    <row r="5537" spans="1:33">
      <c r="A5537" s="10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2"/>
    </row>
    <row r="5538" spans="1:33">
      <c r="A5538" s="10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2"/>
    </row>
    <row r="5539" spans="1:33">
      <c r="A5539" s="10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2"/>
    </row>
    <row r="5540" spans="1:33">
      <c r="A5540" s="10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2"/>
    </row>
    <row r="5541" spans="1:33">
      <c r="A5541" s="10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2"/>
    </row>
    <row r="5542" spans="1:33">
      <c r="A5542" s="10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2"/>
    </row>
    <row r="5543" spans="1:33">
      <c r="A5543" s="10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2"/>
    </row>
    <row r="5544" spans="1:33">
      <c r="A5544" s="10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2"/>
    </row>
    <row r="5545" spans="1:33">
      <c r="A5545" s="10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2"/>
    </row>
    <row r="5546" spans="1:33">
      <c r="A5546" s="10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2"/>
    </row>
    <row r="5547" spans="1:33">
      <c r="A5547" s="10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2"/>
    </row>
    <row r="5548" spans="1:33">
      <c r="A5548" s="10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2"/>
    </row>
    <row r="5549" spans="1:33">
      <c r="A5549" s="10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2"/>
    </row>
    <row r="5550" spans="1:33">
      <c r="A5550" s="10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2"/>
    </row>
    <row r="5551" spans="1:33">
      <c r="A5551" s="10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2"/>
    </row>
    <row r="5552" spans="1:33">
      <c r="A5552" s="10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2"/>
    </row>
    <row r="5553" spans="1:33">
      <c r="A5553" s="10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2"/>
    </row>
    <row r="5554" spans="1:33">
      <c r="A5554" s="10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2"/>
    </row>
    <row r="5555" spans="1:33">
      <c r="A5555" s="10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2"/>
    </row>
    <row r="5556" spans="1:33">
      <c r="A5556" s="10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2"/>
    </row>
    <row r="5557" spans="1:33">
      <c r="A5557" s="10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2"/>
    </row>
    <row r="5558" spans="1:33">
      <c r="A5558" s="10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2"/>
    </row>
    <row r="5559" spans="1:33">
      <c r="A5559" s="10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2"/>
    </row>
    <row r="5560" spans="1:33">
      <c r="A5560" s="10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2"/>
    </row>
    <row r="5561" spans="1:33">
      <c r="A5561" s="10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2"/>
    </row>
    <row r="5562" spans="1:33">
      <c r="A5562" s="10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2"/>
    </row>
    <row r="5563" spans="1:33">
      <c r="A5563" s="10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2"/>
    </row>
    <row r="5564" spans="1:33">
      <c r="A5564" s="10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2"/>
    </row>
    <row r="5565" spans="1:33">
      <c r="A5565" s="10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2"/>
    </row>
    <row r="5566" spans="1:33">
      <c r="A5566" s="10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2"/>
    </row>
    <row r="5567" spans="1:33">
      <c r="A5567" s="10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2"/>
    </row>
    <row r="5568" spans="1:33">
      <c r="A5568" s="10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2"/>
    </row>
    <row r="5569" spans="1:33">
      <c r="A5569" s="10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2"/>
    </row>
    <row r="5570" spans="1:33">
      <c r="A5570" s="10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2"/>
    </row>
    <row r="5571" spans="1:33">
      <c r="A5571" s="10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2"/>
    </row>
    <row r="5572" spans="1:33">
      <c r="A5572" s="10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2"/>
    </row>
    <row r="5573" spans="1:33">
      <c r="A5573" s="10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2"/>
    </row>
    <row r="5574" spans="1:33">
      <c r="A5574" s="10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2"/>
    </row>
    <row r="5575" spans="1:33">
      <c r="A5575" s="10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2"/>
    </row>
    <row r="5576" spans="1:33">
      <c r="A5576" s="10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2"/>
    </row>
    <row r="5577" spans="1:33">
      <c r="A5577" s="10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2"/>
    </row>
    <row r="5578" spans="1:33">
      <c r="A5578" s="10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2"/>
    </row>
    <row r="5579" spans="1:33">
      <c r="A5579" s="10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2"/>
    </row>
    <row r="5580" spans="1:33">
      <c r="A5580" s="10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2"/>
    </row>
    <row r="5581" spans="1:33">
      <c r="A5581" s="10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2"/>
    </row>
    <row r="5582" spans="1:33">
      <c r="A5582" s="10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2"/>
    </row>
    <row r="5583" spans="1:33">
      <c r="A5583" s="10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2"/>
    </row>
    <row r="5584" spans="1:33">
      <c r="A5584" s="10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2"/>
    </row>
    <row r="5585" spans="1:33">
      <c r="A5585" s="10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2"/>
    </row>
    <row r="5586" spans="1:33">
      <c r="A5586" s="10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2"/>
    </row>
    <row r="5587" spans="1:33">
      <c r="A5587" s="10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2"/>
    </row>
    <row r="5588" spans="1:33">
      <c r="A5588" s="10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2"/>
    </row>
    <row r="5589" spans="1:33">
      <c r="A5589" s="10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2"/>
    </row>
    <row r="5590" spans="1:33">
      <c r="A5590" s="10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2"/>
    </row>
    <row r="5591" spans="1:33">
      <c r="A5591" s="10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2"/>
    </row>
    <row r="5592" spans="1:33">
      <c r="A5592" s="10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2"/>
    </row>
    <row r="5593" spans="1:33">
      <c r="A5593" s="10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2"/>
    </row>
    <row r="5594" spans="1:33">
      <c r="A5594" s="10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2"/>
    </row>
    <row r="5595" spans="1:33">
      <c r="A5595" s="10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2"/>
    </row>
    <row r="5596" spans="1:33">
      <c r="A5596" s="10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2"/>
    </row>
    <row r="5597" spans="1:33">
      <c r="A5597" s="10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2"/>
    </row>
    <row r="5598" spans="1:33">
      <c r="A5598" s="10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2"/>
    </row>
    <row r="5599" spans="1:33">
      <c r="A5599" s="10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2"/>
    </row>
    <row r="5600" spans="1:33">
      <c r="A5600" s="10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2"/>
    </row>
    <row r="5601" spans="1:33">
      <c r="A5601" s="10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2"/>
    </row>
    <row r="5602" spans="1:33">
      <c r="A5602" s="10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2"/>
    </row>
    <row r="5603" spans="1:33">
      <c r="A5603" s="10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2"/>
    </row>
    <row r="5604" spans="1:33">
      <c r="A5604" s="10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2"/>
    </row>
    <row r="5605" spans="1:33">
      <c r="A5605" s="10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2"/>
    </row>
    <row r="5606" spans="1:33">
      <c r="A5606" s="10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2"/>
    </row>
    <row r="5607" spans="1:33">
      <c r="A5607" s="10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2"/>
    </row>
    <row r="5608" spans="1:33">
      <c r="A5608" s="10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2"/>
    </row>
    <row r="5609" spans="1:33">
      <c r="A5609" s="10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2"/>
    </row>
    <row r="5610" spans="1:33">
      <c r="A5610" s="10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2"/>
    </row>
    <row r="5611" spans="1:33">
      <c r="A5611" s="10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2"/>
    </row>
    <row r="5612" spans="1:33">
      <c r="A5612" s="10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2"/>
    </row>
    <row r="5613" spans="1:33">
      <c r="A5613" s="10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2"/>
    </row>
    <row r="5614" spans="1:33">
      <c r="A5614" s="10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2"/>
    </row>
    <row r="5615" spans="1:33">
      <c r="A5615" s="10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2"/>
    </row>
    <row r="5616" spans="1:33">
      <c r="A5616" s="10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2"/>
    </row>
    <row r="5617" spans="1:33">
      <c r="A5617" s="10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2"/>
    </row>
    <row r="5618" spans="1:33">
      <c r="A5618" s="10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2"/>
    </row>
    <row r="5619" spans="1:33">
      <c r="A5619" s="10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2"/>
    </row>
    <row r="5620" spans="1:33">
      <c r="A5620" s="10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2"/>
    </row>
    <row r="5621" spans="1:33">
      <c r="A5621" s="10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2"/>
    </row>
    <row r="5622" spans="1:33">
      <c r="A5622" s="10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2"/>
    </row>
    <row r="5623" spans="1:33">
      <c r="A5623" s="10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2"/>
    </row>
    <row r="5624" spans="1:33">
      <c r="A5624" s="10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2"/>
    </row>
    <row r="5625" spans="1:33">
      <c r="A5625" s="10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2"/>
    </row>
    <row r="5626" spans="1:33">
      <c r="A5626" s="10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2"/>
    </row>
    <row r="5627" spans="1:33">
      <c r="A5627" s="10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2"/>
    </row>
    <row r="5628" spans="1:33">
      <c r="A5628" s="10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2"/>
    </row>
    <row r="5629" spans="1:33">
      <c r="A5629" s="10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2"/>
    </row>
    <row r="5630" spans="1:33">
      <c r="A5630" s="10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2"/>
    </row>
    <row r="5631" spans="1:33">
      <c r="A5631" s="10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2"/>
    </row>
    <row r="5632" spans="1:33">
      <c r="A5632" s="10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2"/>
    </row>
    <row r="5633" spans="1:33">
      <c r="A5633" s="10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2"/>
    </row>
    <row r="5634" spans="1:33">
      <c r="A5634" s="10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2"/>
    </row>
    <row r="5635" spans="1:33">
      <c r="A5635" s="10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2"/>
    </row>
    <row r="5636" spans="1:33">
      <c r="A5636" s="10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2"/>
    </row>
    <row r="5637" spans="1:33">
      <c r="A5637" s="10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2"/>
    </row>
    <row r="5638" spans="1:33">
      <c r="A5638" s="10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2"/>
    </row>
    <row r="5639" spans="1:33">
      <c r="A5639" s="10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2"/>
    </row>
    <row r="5640" spans="1:33">
      <c r="A5640" s="10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2"/>
    </row>
    <row r="5641" spans="1:33">
      <c r="A5641" s="10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2"/>
    </row>
    <row r="5642" spans="1:33">
      <c r="A5642" s="10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2"/>
    </row>
    <row r="5643" spans="1:33">
      <c r="A5643" s="10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2"/>
    </row>
    <row r="5644" spans="1:33">
      <c r="A5644" s="10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2"/>
    </row>
    <row r="5645" spans="1:33">
      <c r="A5645" s="10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2"/>
    </row>
    <row r="5646" spans="1:33">
      <c r="A5646" s="10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2"/>
    </row>
    <row r="5647" spans="1:33">
      <c r="A5647" s="10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2"/>
    </row>
    <row r="5648" spans="1:33">
      <c r="A5648" s="10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2"/>
    </row>
    <row r="5649" spans="1:33">
      <c r="A5649" s="10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2"/>
    </row>
    <row r="5650" spans="1:33">
      <c r="A5650" s="10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8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2"/>
    </row>
    <row r="5651" spans="1:33">
      <c r="A5651" s="10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2"/>
    </row>
    <row r="5652" spans="1:33">
      <c r="A5652" s="10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2"/>
    </row>
    <row r="5653" spans="1:33">
      <c r="A5653" s="10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2"/>
    </row>
    <row r="5654" spans="1:33">
      <c r="A5654" s="10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2"/>
    </row>
    <row r="5655" spans="1:33">
      <c r="A5655" s="10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2"/>
    </row>
    <row r="5656" spans="1:33">
      <c r="A5656" s="10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2"/>
    </row>
    <row r="5657" spans="1:33">
      <c r="A5657" s="10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2"/>
    </row>
    <row r="5658" spans="1:33">
      <c r="A5658" s="10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2"/>
    </row>
    <row r="5659" spans="1:33">
      <c r="A5659" s="10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2"/>
    </row>
    <row r="5660" spans="1:33">
      <c r="A5660" s="10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2"/>
    </row>
    <row r="5661" spans="1:33">
      <c r="A5661" s="10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2"/>
    </row>
    <row r="5662" spans="1:33">
      <c r="A5662" s="10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2"/>
    </row>
    <row r="5663" spans="1:33">
      <c r="A5663" s="10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2"/>
    </row>
    <row r="5664" spans="1:33">
      <c r="A5664" s="10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2"/>
    </row>
    <row r="5665" spans="1:33">
      <c r="A5665" s="10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2"/>
    </row>
    <row r="5666" spans="1:33">
      <c r="A5666" s="10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2"/>
    </row>
    <row r="5667" spans="1:33">
      <c r="A5667" s="10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2"/>
    </row>
    <row r="5668" spans="1:33">
      <c r="A5668" s="10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2"/>
    </row>
    <row r="5669" spans="1:33">
      <c r="A5669" s="10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2"/>
    </row>
    <row r="5670" spans="1:33">
      <c r="A5670" s="10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2"/>
    </row>
    <row r="5671" spans="1:33">
      <c r="A5671" s="10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2"/>
    </row>
    <row r="5672" spans="1:33">
      <c r="A5672" s="10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2"/>
    </row>
    <row r="5673" spans="1:33">
      <c r="A5673" s="10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2"/>
    </row>
    <row r="5674" spans="1:33">
      <c r="A5674" s="10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2"/>
    </row>
    <row r="5675" spans="1:33">
      <c r="A5675" s="10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2"/>
    </row>
    <row r="5676" spans="1:33">
      <c r="A5676" s="10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2"/>
    </row>
    <row r="5677" spans="1:33">
      <c r="A5677" s="10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8"/>
      <c r="AA5677" s="10"/>
      <c r="AB5677" s="10"/>
      <c r="AC5677" s="10"/>
      <c r="AD5677" s="10"/>
      <c r="AE5677" s="10"/>
      <c r="AF5677" s="10"/>
      <c r="AG5677" s="12"/>
    </row>
    <row r="5678" spans="1:33">
      <c r="A5678" s="10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8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2"/>
    </row>
    <row r="5679" spans="1:33">
      <c r="A5679" s="10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2"/>
    </row>
    <row r="5680" spans="1:33">
      <c r="A5680" s="10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2"/>
    </row>
    <row r="5681" spans="1:33">
      <c r="A5681" s="10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2"/>
    </row>
    <row r="5682" spans="1:33">
      <c r="A5682" s="10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2"/>
    </row>
    <row r="5683" spans="1:33">
      <c r="A5683" s="10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2"/>
    </row>
    <row r="5684" spans="1:33">
      <c r="A5684" s="10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2"/>
    </row>
    <row r="5685" spans="1:33">
      <c r="A5685" s="10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2"/>
    </row>
    <row r="5686" spans="1:33">
      <c r="A5686" s="10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2"/>
    </row>
    <row r="5687" spans="1:33">
      <c r="A5687" s="10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8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2"/>
    </row>
    <row r="5688" spans="1:33">
      <c r="A5688" s="10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10"/>
      <c r="AD5688" s="10"/>
      <c r="AE5688" s="10"/>
      <c r="AF5688" s="10"/>
      <c r="AG5688" s="12"/>
    </row>
    <row r="5689" spans="1:33">
      <c r="A5689" s="10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2"/>
    </row>
    <row r="5690" spans="1:33">
      <c r="A5690" s="10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2"/>
    </row>
    <row r="5691" spans="1:33">
      <c r="A5691" s="10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2"/>
    </row>
    <row r="5692" spans="1:33">
      <c r="A5692" s="10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2"/>
    </row>
    <row r="5693" spans="1:33">
      <c r="A5693" s="10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2"/>
    </row>
    <row r="5694" spans="1:33">
      <c r="A5694" s="10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2"/>
    </row>
    <row r="5695" spans="1:33">
      <c r="A5695" s="10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2"/>
    </row>
    <row r="5696" spans="1:33">
      <c r="A5696" s="10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2"/>
    </row>
    <row r="5697" spans="1:33">
      <c r="A5697" s="10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2"/>
    </row>
    <row r="5698" spans="1:33">
      <c r="A5698" s="10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2"/>
    </row>
    <row r="5699" spans="1:33">
      <c r="A5699" s="10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2"/>
    </row>
    <row r="5700" spans="1:33">
      <c r="A5700" s="10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2"/>
    </row>
    <row r="5701" spans="1:33">
      <c r="A5701" s="10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2"/>
    </row>
    <row r="5702" spans="1:33">
      <c r="A5702" s="10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2"/>
    </row>
    <row r="5703" spans="1:33">
      <c r="A5703" s="10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2"/>
    </row>
    <row r="5704" spans="1:33">
      <c r="A5704" s="10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2"/>
    </row>
    <row r="5705" spans="1:33">
      <c r="A5705" s="10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2"/>
    </row>
    <row r="5706" spans="1:33">
      <c r="A5706" s="10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2"/>
    </row>
    <row r="5707" spans="1:33">
      <c r="A5707" s="10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2"/>
    </row>
    <row r="5708" spans="1:33">
      <c r="A5708" s="10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2"/>
    </row>
    <row r="5709" spans="1:33">
      <c r="A5709" s="10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2"/>
    </row>
    <row r="5710" spans="1:33">
      <c r="A5710" s="10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2"/>
    </row>
    <row r="5711" spans="1:33">
      <c r="A5711" s="10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2"/>
    </row>
    <row r="5712" spans="1:33">
      <c r="A5712" s="10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2"/>
    </row>
    <row r="5713" spans="1:33">
      <c r="A5713" s="10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2"/>
    </row>
    <row r="5714" spans="1:33">
      <c r="A5714" s="10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2"/>
    </row>
    <row r="5715" spans="1:33">
      <c r="A5715" s="10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2"/>
    </row>
    <row r="5716" spans="1:33">
      <c r="A5716" s="10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2"/>
    </row>
    <row r="5717" spans="1:33">
      <c r="A5717" s="10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2"/>
    </row>
    <row r="5718" spans="1:33">
      <c r="A5718" s="10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2"/>
    </row>
    <row r="5719" spans="1:33">
      <c r="A5719" s="10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2"/>
    </row>
    <row r="5720" spans="1:33">
      <c r="A5720" s="10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2"/>
    </row>
    <row r="5721" spans="1:33">
      <c r="A5721" s="10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2"/>
    </row>
    <row r="5722" spans="1:33">
      <c r="A5722" s="10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2"/>
    </row>
    <row r="5723" spans="1:33">
      <c r="A5723" s="10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2"/>
    </row>
    <row r="5724" spans="1:33">
      <c r="A5724" s="10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2"/>
    </row>
    <row r="5725" spans="1:33">
      <c r="A5725" s="10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2"/>
    </row>
    <row r="5726" spans="1:33">
      <c r="A5726" s="10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2"/>
    </row>
    <row r="5727" spans="1:33">
      <c r="A5727" s="10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2"/>
    </row>
    <row r="5728" spans="1:33">
      <c r="A5728" s="10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2"/>
    </row>
    <row r="5729" spans="1:33">
      <c r="A5729" s="10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2"/>
    </row>
    <row r="5730" spans="1:33">
      <c r="A5730" s="10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2"/>
    </row>
    <row r="5731" spans="1:33">
      <c r="A5731" s="10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2"/>
    </row>
    <row r="5732" spans="1:33">
      <c r="A5732" s="10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2"/>
    </row>
    <row r="5733" spans="1:33">
      <c r="A5733" s="10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2"/>
    </row>
    <row r="5734" spans="1:33">
      <c r="A5734" s="10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2"/>
    </row>
    <row r="5735" spans="1:33">
      <c r="A5735" s="10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2"/>
    </row>
    <row r="5736" spans="1:33">
      <c r="A5736" s="10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2"/>
    </row>
    <row r="5737" spans="1:33">
      <c r="A5737" s="10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2"/>
    </row>
    <row r="5738" spans="1:33">
      <c r="A5738" s="10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2"/>
    </row>
    <row r="5739" spans="1:33">
      <c r="A5739" s="10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2"/>
    </row>
    <row r="5740" spans="1:33">
      <c r="A5740" s="10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2"/>
    </row>
    <row r="5741" spans="1:33">
      <c r="A5741" s="10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2"/>
    </row>
    <row r="5742" spans="1:33">
      <c r="A5742" s="10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2"/>
    </row>
    <row r="5743" spans="1:33">
      <c r="A5743" s="10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2"/>
    </row>
    <row r="5744" spans="1:33">
      <c r="A5744" s="10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2"/>
    </row>
    <row r="5745" spans="1:33">
      <c r="A5745" s="10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2"/>
    </row>
    <row r="5746" spans="1:33">
      <c r="A5746" s="10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2"/>
    </row>
    <row r="5747" spans="1:33">
      <c r="A5747" s="10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2"/>
    </row>
    <row r="5748" spans="1:33">
      <c r="A5748" s="10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2"/>
    </row>
    <row r="5749" spans="1:33">
      <c r="A5749" s="10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2"/>
    </row>
    <row r="5750" spans="1:33">
      <c r="A5750" s="10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2"/>
    </row>
    <row r="5751" spans="1:33">
      <c r="A5751" s="10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2"/>
    </row>
    <row r="5752" spans="1:33">
      <c r="A5752" s="10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2"/>
    </row>
    <row r="5753" spans="1:33">
      <c r="A5753" s="10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2"/>
    </row>
    <row r="5754" spans="1:33">
      <c r="A5754" s="10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2"/>
    </row>
    <row r="5755" spans="1:33">
      <c r="A5755" s="10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2"/>
    </row>
    <row r="5756" spans="1:33">
      <c r="A5756" s="10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2"/>
    </row>
    <row r="5757" spans="1:33">
      <c r="A5757" s="10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2"/>
    </row>
    <row r="5758" spans="1:33">
      <c r="A5758" s="10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2"/>
    </row>
    <row r="5759" spans="1:33">
      <c r="A5759" s="10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2"/>
    </row>
    <row r="5760" spans="1:33">
      <c r="A5760" s="10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2"/>
    </row>
    <row r="5761" spans="1:33">
      <c r="A5761" s="10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2"/>
    </row>
    <row r="5762" spans="1:33">
      <c r="A5762" s="10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2"/>
    </row>
    <row r="5763" spans="1:33">
      <c r="A5763" s="10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2"/>
    </row>
    <row r="5764" spans="1:33">
      <c r="A5764" s="10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2"/>
    </row>
    <row r="5765" spans="1:33">
      <c r="A5765" s="10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10"/>
      <c r="X5765" s="10"/>
      <c r="Y5765" s="10"/>
      <c r="Z5765" s="10"/>
      <c r="AA5765" s="10"/>
      <c r="AB5765" s="10"/>
      <c r="AC5765" s="10"/>
      <c r="AD5765" s="10"/>
      <c r="AE5765" s="10"/>
      <c r="AF5765" s="10"/>
      <c r="AG5765" s="12"/>
    </row>
    <row r="5766" spans="1:33">
      <c r="A5766" s="10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2"/>
    </row>
    <row r="5767" spans="1:33">
      <c r="A5767" s="10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2"/>
    </row>
    <row r="5768" spans="1:33">
      <c r="A5768" s="10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2"/>
    </row>
    <row r="5769" spans="1:33">
      <c r="A5769" s="10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2"/>
    </row>
    <row r="5770" spans="1:33">
      <c r="A5770" s="10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2"/>
    </row>
    <row r="5771" spans="1:33">
      <c r="A5771" s="10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2"/>
    </row>
    <row r="5772" spans="1:33">
      <c r="A5772" s="10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2"/>
    </row>
    <row r="5773" spans="1:33">
      <c r="A5773" s="10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2"/>
    </row>
    <row r="5774" spans="1:33">
      <c r="A5774" s="10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2"/>
    </row>
    <row r="5775" spans="1:33">
      <c r="A5775" s="10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2"/>
    </row>
    <row r="5776" spans="1:33">
      <c r="A5776" s="10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2"/>
    </row>
    <row r="5777" spans="1:33">
      <c r="A5777" s="10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2"/>
    </row>
    <row r="5778" spans="1:33">
      <c r="A5778" s="10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2"/>
    </row>
    <row r="5779" spans="1:33">
      <c r="A5779" s="10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2"/>
    </row>
    <row r="5780" spans="1:33">
      <c r="A5780" s="10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2"/>
    </row>
    <row r="5781" spans="1:33">
      <c r="A5781" s="10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2"/>
    </row>
    <row r="5782" spans="1:33">
      <c r="A5782" s="10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2"/>
    </row>
    <row r="5783" spans="1:33">
      <c r="A5783" s="10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2"/>
    </row>
    <row r="5784" spans="1:33">
      <c r="A5784" s="10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10"/>
      <c r="AE5784" s="10"/>
      <c r="AF5784" s="10"/>
      <c r="AG5784" s="12"/>
    </row>
    <row r="5785" spans="1:33">
      <c r="A5785" s="10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2"/>
    </row>
    <row r="5786" spans="1:33">
      <c r="A5786" s="10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2"/>
    </row>
    <row r="5787" spans="1:33">
      <c r="A5787" s="10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2"/>
    </row>
    <row r="5788" spans="1:33">
      <c r="A5788" s="10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2"/>
    </row>
    <row r="5789" spans="1:33">
      <c r="A5789" s="10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2"/>
    </row>
    <row r="5790" spans="1:33">
      <c r="A5790" s="10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2"/>
    </row>
    <row r="5791" spans="1:33">
      <c r="A5791" s="10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0"/>
      <c r="Q5791" s="10"/>
      <c r="R5791" s="10"/>
      <c r="S5791" s="10"/>
      <c r="T5791" s="10"/>
      <c r="U5791" s="10"/>
      <c r="V5791" s="10"/>
      <c r="W5791" s="10"/>
      <c r="X5791" s="10"/>
      <c r="Y5791" s="10"/>
      <c r="Z5791" s="10"/>
      <c r="AA5791" s="10"/>
      <c r="AB5791" s="10"/>
      <c r="AC5791" s="10"/>
      <c r="AD5791" s="10"/>
      <c r="AE5791" s="10"/>
      <c r="AF5791" s="10"/>
      <c r="AG5791" s="12"/>
    </row>
    <row r="5792" spans="1:33">
      <c r="A5792" s="10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2"/>
    </row>
    <row r="5793" spans="1:33">
      <c r="A5793" s="10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2"/>
    </row>
    <row r="5794" spans="1:33">
      <c r="A5794" s="10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2"/>
    </row>
    <row r="5795" spans="1:33">
      <c r="A5795" s="10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2"/>
    </row>
    <row r="5796" spans="1:33">
      <c r="A5796" s="10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2"/>
    </row>
    <row r="5797" spans="1:33">
      <c r="A5797" s="10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2"/>
    </row>
    <row r="5798" spans="1:33">
      <c r="A5798" s="10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2"/>
    </row>
    <row r="5799" spans="1:33">
      <c r="A5799" s="10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2"/>
    </row>
    <row r="5800" spans="1:33">
      <c r="A5800" s="10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2"/>
    </row>
    <row r="5801" spans="1:33">
      <c r="A5801" s="10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2"/>
    </row>
    <row r="5802" spans="1:33">
      <c r="A5802" s="10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2"/>
    </row>
    <row r="5803" spans="1:33">
      <c r="A5803" s="10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2"/>
    </row>
    <row r="5804" spans="1:33">
      <c r="A5804" s="10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2"/>
    </row>
    <row r="5805" spans="1:33">
      <c r="A5805" s="10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2"/>
    </row>
    <row r="5806" spans="1:33">
      <c r="A5806" s="10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2"/>
    </row>
    <row r="5807" spans="1:33">
      <c r="A5807" s="10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2"/>
    </row>
    <row r="5808" spans="1:33">
      <c r="A5808" s="10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2"/>
    </row>
    <row r="5809" spans="1:33">
      <c r="A5809" s="10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2"/>
    </row>
    <row r="5810" spans="1:33">
      <c r="A5810" s="10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10"/>
      <c r="Y5810" s="10"/>
      <c r="Z5810" s="10"/>
      <c r="AA5810" s="10"/>
      <c r="AB5810" s="10"/>
      <c r="AC5810" s="10"/>
      <c r="AD5810" s="10"/>
      <c r="AE5810" s="10"/>
      <c r="AF5810" s="10"/>
      <c r="AG5810" s="12"/>
    </row>
    <row r="5811" spans="1:33">
      <c r="A5811" s="10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0"/>
      <c r="Q5811" s="10"/>
      <c r="R5811" s="10"/>
      <c r="S5811" s="10"/>
      <c r="T5811" s="10"/>
      <c r="U5811" s="10"/>
      <c r="V5811" s="10"/>
      <c r="W5811" s="10"/>
      <c r="X5811" s="10"/>
      <c r="Y5811" s="10"/>
      <c r="Z5811" s="8"/>
      <c r="AA5811" s="10"/>
      <c r="AB5811" s="10"/>
      <c r="AC5811" s="10"/>
      <c r="AD5811" s="10"/>
      <c r="AE5811" s="10"/>
      <c r="AF5811" s="10"/>
      <c r="AG5811" s="12"/>
    </row>
    <row r="5812" spans="1:33">
      <c r="A5812" s="10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2"/>
    </row>
    <row r="5813" spans="1:33">
      <c r="A5813" s="10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2"/>
    </row>
    <row r="5814" spans="1:33">
      <c r="A5814" s="10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2"/>
    </row>
    <row r="5815" spans="1:33">
      <c r="A5815" s="10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2"/>
    </row>
    <row r="5816" spans="1:33">
      <c r="A5816" s="10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2"/>
    </row>
    <row r="5817" spans="1:33">
      <c r="A5817" s="10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2"/>
    </row>
    <row r="5818" spans="1:33">
      <c r="A5818" s="10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2"/>
    </row>
    <row r="5819" spans="1:33">
      <c r="A5819" s="10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2"/>
    </row>
    <row r="5820" spans="1:33">
      <c r="A5820" s="10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2"/>
    </row>
    <row r="5821" spans="1:33">
      <c r="A5821" s="10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10"/>
      <c r="U5821" s="10"/>
      <c r="V5821" s="10"/>
      <c r="W5821" s="10"/>
      <c r="X5821" s="10"/>
      <c r="Y5821" s="10"/>
      <c r="Z5821" s="10"/>
      <c r="AA5821" s="10"/>
      <c r="AB5821" s="10"/>
      <c r="AC5821" s="10"/>
      <c r="AD5821" s="10"/>
      <c r="AE5821" s="10"/>
      <c r="AF5821" s="10"/>
      <c r="AG5821" s="12"/>
    </row>
    <row r="5822" spans="1:33">
      <c r="A5822" s="10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2"/>
    </row>
    <row r="5823" spans="1:33">
      <c r="A5823" s="10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2"/>
    </row>
    <row r="5824" spans="1:33">
      <c r="A5824" s="10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2"/>
    </row>
    <row r="5825" spans="1:33">
      <c r="A5825" s="10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2"/>
    </row>
    <row r="5826" spans="1:33">
      <c r="A5826" s="10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2"/>
    </row>
    <row r="5827" spans="1:33">
      <c r="A5827" s="10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2"/>
    </row>
    <row r="5828" spans="1:33">
      <c r="A5828" s="10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0"/>
      <c r="Q5828" s="10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2"/>
    </row>
    <row r="5829" spans="1:33">
      <c r="A5829" s="10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2"/>
    </row>
    <row r="5830" spans="1:33">
      <c r="A5830" s="10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2"/>
    </row>
    <row r="5831" spans="1:33">
      <c r="A5831" s="10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2"/>
    </row>
    <row r="5832" spans="1:33">
      <c r="A5832" s="10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2"/>
    </row>
    <row r="5833" spans="1:33">
      <c r="A5833" s="10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2"/>
    </row>
    <row r="5834" spans="1:33">
      <c r="A5834" s="10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2"/>
    </row>
    <row r="5835" spans="1:33">
      <c r="A5835" s="10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2"/>
    </row>
    <row r="5836" spans="1:33">
      <c r="A5836" s="10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2"/>
    </row>
    <row r="5837" spans="1:33">
      <c r="A5837" s="10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2"/>
    </row>
    <row r="5838" spans="1:33">
      <c r="A5838" s="10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2"/>
    </row>
    <row r="5839" spans="1:33">
      <c r="A5839" s="10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2"/>
    </row>
    <row r="5840" spans="1:33">
      <c r="A5840" s="10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2"/>
    </row>
    <row r="5841" spans="1:33">
      <c r="A5841" s="10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2"/>
    </row>
    <row r="5842" spans="1:33">
      <c r="A5842" s="10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2"/>
    </row>
    <row r="5843" spans="1:33">
      <c r="A5843" s="10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2"/>
    </row>
    <row r="5844" spans="1:33">
      <c r="A5844" s="10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2"/>
    </row>
    <row r="5845" spans="1:33">
      <c r="A5845" s="10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2"/>
    </row>
    <row r="5846" spans="1:33">
      <c r="A5846" s="10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10"/>
      <c r="AC5846" s="10"/>
      <c r="AD5846" s="10"/>
      <c r="AE5846" s="10"/>
      <c r="AF5846" s="10"/>
      <c r="AG5846" s="12"/>
    </row>
    <row r="5847" spans="1:33">
      <c r="A5847" s="10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2"/>
    </row>
    <row r="5848" spans="1:33">
      <c r="A5848" s="10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2"/>
    </row>
    <row r="5849" spans="1:33">
      <c r="A5849" s="10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2"/>
    </row>
    <row r="5850" spans="1:33">
      <c r="A5850" s="10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2"/>
    </row>
    <row r="5851" spans="1:33">
      <c r="A5851" s="10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0"/>
      <c r="Q5851" s="10"/>
      <c r="R5851" s="10"/>
      <c r="S5851" s="10"/>
      <c r="T5851" s="10"/>
      <c r="U5851" s="10"/>
      <c r="V5851" s="10"/>
      <c r="W5851" s="10"/>
      <c r="X5851" s="10"/>
      <c r="Y5851" s="10"/>
      <c r="Z5851" s="10"/>
      <c r="AA5851" s="10"/>
      <c r="AB5851" s="10"/>
      <c r="AC5851" s="10"/>
      <c r="AD5851" s="10"/>
      <c r="AE5851" s="10"/>
      <c r="AF5851" s="10"/>
      <c r="AG5851" s="12"/>
    </row>
    <row r="5852" spans="1:33">
      <c r="A5852" s="10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2"/>
    </row>
    <row r="5853" spans="1:33">
      <c r="A5853" s="10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2"/>
    </row>
    <row r="5854" spans="1:33">
      <c r="A5854" s="10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2"/>
    </row>
    <row r="5855" spans="1:33">
      <c r="A5855" s="10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10"/>
      <c r="AB5855" s="10"/>
      <c r="AC5855" s="10"/>
      <c r="AD5855" s="10"/>
      <c r="AE5855" s="10"/>
      <c r="AF5855" s="10"/>
      <c r="AG5855" s="12"/>
    </row>
    <row r="5856" spans="1:33">
      <c r="A5856" s="10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2"/>
    </row>
    <row r="5857" spans="1:33">
      <c r="A5857" s="10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2"/>
    </row>
    <row r="5858" spans="1:33">
      <c r="A5858" s="10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2"/>
    </row>
    <row r="5859" spans="1:33">
      <c r="A5859" s="10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2"/>
    </row>
    <row r="5860" spans="1:33">
      <c r="A5860" s="10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2"/>
    </row>
    <row r="5861" spans="1:33">
      <c r="A5861" s="10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2"/>
    </row>
    <row r="5862" spans="1:33">
      <c r="A5862" s="10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2"/>
    </row>
    <row r="5863" spans="1:33">
      <c r="A5863" s="10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2"/>
    </row>
    <row r="5864" spans="1:33">
      <c r="A5864" s="10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2"/>
    </row>
    <row r="5865" spans="1:33">
      <c r="A5865" s="10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2"/>
    </row>
    <row r="5866" spans="1:33">
      <c r="A5866" s="10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2"/>
    </row>
    <row r="5867" spans="1:33">
      <c r="A5867" s="10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8"/>
      <c r="AA5867" s="10"/>
      <c r="AB5867" s="10"/>
      <c r="AC5867" s="10"/>
      <c r="AD5867" s="10"/>
      <c r="AE5867" s="10"/>
      <c r="AF5867" s="10"/>
      <c r="AG5867" s="12"/>
    </row>
    <row r="5868" spans="1:33">
      <c r="A5868" s="10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2"/>
    </row>
    <row r="5869" spans="1:33">
      <c r="A5869" s="10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2"/>
    </row>
    <row r="5870" spans="1:33">
      <c r="A5870" s="10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2"/>
    </row>
    <row r="5871" spans="1:33">
      <c r="A5871" s="10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2"/>
    </row>
    <row r="5872" spans="1:33">
      <c r="A5872" s="10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2"/>
    </row>
    <row r="5873" spans="1:33">
      <c r="A5873" s="10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2"/>
    </row>
    <row r="5874" spans="1:33">
      <c r="A5874" s="10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8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2"/>
    </row>
    <row r="5875" spans="1:33">
      <c r="A5875" s="10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2"/>
    </row>
    <row r="5876" spans="1:33">
      <c r="A5876" s="10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2"/>
    </row>
    <row r="5877" spans="1:33">
      <c r="A5877" s="10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2"/>
    </row>
    <row r="5878" spans="1:33">
      <c r="A5878" s="10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2"/>
    </row>
    <row r="5879" spans="1:33">
      <c r="A5879" s="10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2"/>
    </row>
    <row r="5880" spans="1:33">
      <c r="A5880" s="10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2"/>
    </row>
    <row r="5881" spans="1:33">
      <c r="A5881" s="10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2"/>
    </row>
    <row r="5882" spans="1:33">
      <c r="A5882" s="10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2"/>
    </row>
    <row r="5883" spans="1:33">
      <c r="A5883" s="10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2"/>
    </row>
    <row r="5884" spans="1:33">
      <c r="A5884" s="10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2"/>
    </row>
    <row r="5885" spans="1:33">
      <c r="A5885" s="10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2"/>
    </row>
    <row r="5886" spans="1:33">
      <c r="A5886" s="10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2"/>
    </row>
    <row r="5887" spans="1:33">
      <c r="A5887" s="10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2"/>
    </row>
    <row r="5888" spans="1:33">
      <c r="A5888" s="10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2"/>
    </row>
    <row r="5889" spans="1:33">
      <c r="A5889" s="10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2"/>
    </row>
    <row r="5890" spans="1:33">
      <c r="A5890" s="10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2"/>
    </row>
    <row r="5891" spans="1:33">
      <c r="A5891" s="10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10"/>
      <c r="X5891" s="10"/>
      <c r="Y5891" s="10"/>
      <c r="Z5891" s="10"/>
      <c r="AA5891" s="10"/>
      <c r="AB5891" s="10"/>
      <c r="AC5891" s="10"/>
      <c r="AD5891" s="10"/>
      <c r="AE5891" s="10"/>
      <c r="AF5891" s="10"/>
      <c r="AG5891" s="12"/>
    </row>
    <row r="5892" spans="1:33">
      <c r="A5892" s="10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2"/>
    </row>
    <row r="5893" spans="1:33">
      <c r="A5893" s="10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2"/>
    </row>
    <row r="5894" spans="1:33">
      <c r="A5894" s="10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2"/>
    </row>
    <row r="5895" spans="1:33">
      <c r="A5895" s="10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2"/>
    </row>
    <row r="5896" spans="1:33">
      <c r="A5896" s="10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2"/>
    </row>
    <row r="5897" spans="1:33">
      <c r="A5897" s="10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2"/>
    </row>
    <row r="5898" spans="1:33">
      <c r="A5898" s="10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2"/>
    </row>
    <row r="5899" spans="1:33">
      <c r="A5899" s="10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2"/>
    </row>
    <row r="5900" spans="1:33">
      <c r="A5900" s="10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10"/>
      <c r="AF5900" s="10"/>
      <c r="AG5900" s="12"/>
    </row>
    <row r="5901" spans="1:33">
      <c r="A5901" s="10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10"/>
      <c r="AE5901" s="10"/>
      <c r="AF5901" s="10"/>
      <c r="AG5901" s="12"/>
    </row>
    <row r="5902" spans="1:33">
      <c r="A5902" s="10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2"/>
    </row>
    <row r="5903" spans="1:33">
      <c r="A5903" s="10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2"/>
    </row>
    <row r="5904" spans="1:33">
      <c r="A5904" s="10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2"/>
    </row>
    <row r="5905" spans="1:33">
      <c r="A5905" s="10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2"/>
    </row>
    <row r="5906" spans="1:33">
      <c r="A5906" s="10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10"/>
      <c r="V5906" s="10"/>
      <c r="W5906" s="10"/>
      <c r="X5906" s="10"/>
      <c r="Y5906" s="10"/>
      <c r="Z5906" s="10"/>
      <c r="AA5906" s="10"/>
      <c r="AB5906" s="10"/>
      <c r="AC5906" s="10"/>
      <c r="AD5906" s="10"/>
      <c r="AE5906" s="10"/>
      <c r="AF5906" s="10"/>
      <c r="AG5906" s="12"/>
    </row>
    <row r="5907" spans="1:33">
      <c r="A5907" s="10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2"/>
    </row>
    <row r="5908" spans="1:33">
      <c r="A5908" s="10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2"/>
    </row>
    <row r="5909" spans="1:33">
      <c r="A5909" s="10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2"/>
    </row>
    <row r="5910" spans="1:33">
      <c r="A5910" s="10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2"/>
    </row>
    <row r="5911" spans="1:33">
      <c r="A5911" s="10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2"/>
    </row>
    <row r="5912" spans="1:33">
      <c r="A5912" s="10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2"/>
    </row>
    <row r="5913" spans="1:33">
      <c r="A5913" s="10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2"/>
    </row>
    <row r="5914" spans="1:33">
      <c r="A5914" s="10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8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2"/>
    </row>
    <row r="5915" spans="1:33">
      <c r="A5915" s="10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2"/>
    </row>
    <row r="5916" spans="1:33">
      <c r="A5916" s="10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2"/>
    </row>
    <row r="5917" spans="1:33">
      <c r="A5917" s="10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2"/>
    </row>
    <row r="5918" spans="1:33">
      <c r="A5918" s="10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2"/>
    </row>
    <row r="5919" spans="1:33">
      <c r="A5919" s="10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2"/>
    </row>
    <row r="5920" spans="1:33">
      <c r="A5920" s="10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2"/>
    </row>
    <row r="5921" spans="1:33">
      <c r="A5921" s="10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2"/>
    </row>
    <row r="5922" spans="1:33">
      <c r="A5922" s="10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2"/>
    </row>
    <row r="5923" spans="1:33">
      <c r="A5923" s="10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2"/>
    </row>
    <row r="5924" spans="1:33">
      <c r="A5924" s="10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2"/>
    </row>
    <row r="5925" spans="1:33">
      <c r="A5925" s="10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2"/>
    </row>
    <row r="5926" spans="1:33">
      <c r="A5926" s="10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2"/>
    </row>
    <row r="5927" spans="1:33">
      <c r="A5927" s="10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2"/>
    </row>
    <row r="5928" spans="1:33">
      <c r="A5928" s="10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2"/>
    </row>
    <row r="5929" spans="1:33">
      <c r="A5929" s="10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2"/>
    </row>
    <row r="5930" spans="1:33">
      <c r="A5930" s="10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2"/>
    </row>
    <row r="5931" spans="1:33">
      <c r="A5931" s="10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2"/>
    </row>
    <row r="5932" spans="1:33">
      <c r="A5932" s="10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2"/>
    </row>
    <row r="5933" spans="1:33">
      <c r="A5933" s="10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2"/>
    </row>
    <row r="5934" spans="1:33">
      <c r="A5934" s="10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2"/>
    </row>
    <row r="5935" spans="1:33">
      <c r="A5935" s="10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2"/>
    </row>
    <row r="5936" spans="1:33">
      <c r="A5936" s="10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2"/>
    </row>
    <row r="5937" spans="1:33">
      <c r="A5937" s="10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2"/>
    </row>
    <row r="5938" spans="1:33">
      <c r="A5938" s="10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2"/>
    </row>
    <row r="5939" spans="1:33">
      <c r="A5939" s="10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2"/>
    </row>
    <row r="5940" spans="1:33">
      <c r="A5940" s="10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2"/>
    </row>
    <row r="5941" spans="1:33">
      <c r="A5941" s="10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2"/>
    </row>
    <row r="5942" spans="1:33">
      <c r="A5942" s="10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2"/>
    </row>
    <row r="5943" spans="1:33">
      <c r="A5943" s="10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2"/>
    </row>
    <row r="5944" spans="1:33">
      <c r="A5944" s="10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2"/>
    </row>
    <row r="5945" spans="1:33">
      <c r="A5945" s="10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2"/>
    </row>
    <row r="5946" spans="1:33">
      <c r="A5946" s="10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2"/>
    </row>
    <row r="5947" spans="1:33">
      <c r="A5947" s="10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2"/>
    </row>
    <row r="5948" spans="1:33">
      <c r="A5948" s="10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10"/>
      <c r="AD5948" s="10"/>
      <c r="AE5948" s="10"/>
      <c r="AF5948" s="10"/>
      <c r="AG5948" s="12"/>
    </row>
    <row r="5949" spans="1:33">
      <c r="A5949" s="10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10"/>
      <c r="V5949" s="10"/>
      <c r="W5949" s="10"/>
      <c r="X5949" s="10"/>
      <c r="Y5949" s="10"/>
      <c r="Z5949" s="10"/>
      <c r="AA5949" s="10"/>
      <c r="AB5949" s="10"/>
      <c r="AC5949" s="10"/>
      <c r="AD5949" s="10"/>
      <c r="AE5949" s="10"/>
      <c r="AF5949" s="10"/>
      <c r="AG5949" s="12"/>
    </row>
    <row r="5950" spans="1:33">
      <c r="A5950" s="10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2"/>
    </row>
    <row r="5951" spans="1:33">
      <c r="A5951" s="10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2"/>
    </row>
    <row r="5952" spans="1:33">
      <c r="A5952" s="10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2"/>
    </row>
    <row r="5953" spans="1:33">
      <c r="A5953" s="10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2"/>
    </row>
    <row r="5954" spans="1:33">
      <c r="A5954" s="10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2"/>
    </row>
    <row r="5955" spans="1:33">
      <c r="A5955" s="10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2"/>
    </row>
    <row r="5956" spans="1:33">
      <c r="A5956" s="10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0"/>
      <c r="Q5956" s="10"/>
      <c r="R5956" s="10"/>
      <c r="S5956" s="10"/>
      <c r="T5956" s="10"/>
      <c r="U5956" s="10"/>
      <c r="V5956" s="10"/>
      <c r="W5956" s="10"/>
      <c r="X5956" s="10"/>
      <c r="Y5956" s="10"/>
      <c r="Z5956" s="10"/>
      <c r="AA5956" s="10"/>
      <c r="AB5956" s="10"/>
      <c r="AC5956" s="10"/>
      <c r="AD5956" s="10"/>
      <c r="AE5956" s="10"/>
      <c r="AF5956" s="10"/>
      <c r="AG5956" s="12"/>
    </row>
    <row r="5957" spans="1:33">
      <c r="A5957" s="10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2"/>
    </row>
    <row r="5958" spans="1:33">
      <c r="A5958" s="10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2"/>
    </row>
    <row r="5959" spans="1:33">
      <c r="A5959" s="10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2"/>
    </row>
    <row r="5960" spans="1:33">
      <c r="A5960" s="10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2"/>
    </row>
    <row r="5961" spans="1:33">
      <c r="A5961" s="10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2"/>
    </row>
    <row r="5962" spans="1:33">
      <c r="A5962" s="10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2"/>
    </row>
    <row r="5963" spans="1:33">
      <c r="A5963" s="10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2"/>
    </row>
    <row r="5964" spans="1:33">
      <c r="A5964" s="10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10"/>
      <c r="AF5964" s="10"/>
      <c r="AG5964" s="12"/>
    </row>
    <row r="5965" spans="1:33">
      <c r="A5965" s="10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2"/>
    </row>
    <row r="5966" spans="1:33">
      <c r="A5966" s="10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2"/>
    </row>
    <row r="5967" spans="1:33">
      <c r="A5967" s="10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2"/>
    </row>
    <row r="5968" spans="1:33">
      <c r="A5968" s="10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2"/>
    </row>
    <row r="5969" spans="1:33">
      <c r="A5969" s="10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2"/>
    </row>
    <row r="5970" spans="1:33">
      <c r="A5970" s="10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2"/>
    </row>
    <row r="5971" spans="1:33">
      <c r="A5971" s="10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2"/>
    </row>
    <row r="5972" spans="1:33">
      <c r="A5972" s="10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2"/>
    </row>
    <row r="5973" spans="1:33">
      <c r="A5973" s="10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2"/>
    </row>
    <row r="5974" spans="1:33">
      <c r="A5974" s="10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2"/>
    </row>
    <row r="5975" spans="1:33">
      <c r="A5975" s="10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2"/>
    </row>
    <row r="5976" spans="1:33">
      <c r="A5976" s="10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2"/>
    </row>
    <row r="5977" spans="1:33">
      <c r="A5977" s="10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2"/>
    </row>
    <row r="5978" spans="1:33">
      <c r="A5978" s="10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2"/>
    </row>
    <row r="5979" spans="1:33">
      <c r="A5979" s="10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2"/>
    </row>
    <row r="5980" spans="1:33">
      <c r="A5980" s="10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2"/>
    </row>
    <row r="5981" spans="1:33">
      <c r="A5981" s="10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2"/>
    </row>
    <row r="5982" spans="1:33">
      <c r="A5982" s="10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2"/>
    </row>
    <row r="5983" spans="1:33">
      <c r="A5983" s="10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2"/>
    </row>
    <row r="5984" spans="1:33">
      <c r="A5984" s="10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2"/>
    </row>
    <row r="5985" spans="1:33">
      <c r="A5985" s="10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2"/>
    </row>
    <row r="5986" spans="1:33">
      <c r="A5986" s="10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2"/>
    </row>
    <row r="5987" spans="1:33">
      <c r="A5987" s="10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10"/>
      <c r="AA5987" s="10"/>
      <c r="AB5987" s="10"/>
      <c r="AC5987" s="10"/>
      <c r="AD5987" s="10"/>
      <c r="AE5987" s="10"/>
      <c r="AF5987" s="10"/>
      <c r="AG5987" s="12"/>
    </row>
    <row r="5988" spans="1:33">
      <c r="A5988" s="10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2"/>
    </row>
    <row r="5989" spans="1:33">
      <c r="A5989" s="10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2"/>
    </row>
    <row r="5990" spans="1:33">
      <c r="A5990" s="10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2"/>
    </row>
    <row r="5991" spans="1:33">
      <c r="A5991" s="10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2"/>
    </row>
    <row r="5992" spans="1:33">
      <c r="A5992" s="10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2"/>
    </row>
    <row r="5993" spans="1:33">
      <c r="A5993" s="10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2"/>
    </row>
    <row r="5994" spans="1:33">
      <c r="A5994" s="10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2"/>
    </row>
    <row r="5995" spans="1:33">
      <c r="A5995" s="10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2"/>
    </row>
    <row r="5996" spans="1:33">
      <c r="A5996" s="10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2"/>
    </row>
    <row r="5997" spans="1:33">
      <c r="A5997" s="10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2"/>
    </row>
    <row r="5998" spans="1:33">
      <c r="A5998" s="10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2"/>
    </row>
    <row r="5999" spans="1:33">
      <c r="A5999" s="10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2"/>
    </row>
    <row r="6000" spans="1:33">
      <c r="A6000" s="10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2"/>
    </row>
    <row r="6001" spans="1:33">
      <c r="A6001" s="10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2"/>
    </row>
    <row r="6002" spans="1:33">
      <c r="A6002" s="10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2"/>
    </row>
    <row r="6003" spans="1:33">
      <c r="A6003" s="10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2"/>
    </row>
    <row r="6004" spans="1:33">
      <c r="A6004" s="10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2"/>
    </row>
    <row r="6005" spans="1:33">
      <c r="A6005" s="10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2"/>
    </row>
    <row r="6006" spans="1:33">
      <c r="A6006" s="10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2"/>
    </row>
    <row r="6007" spans="1:33">
      <c r="A6007" s="10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2"/>
    </row>
    <row r="6008" spans="1:33">
      <c r="A6008" s="10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2"/>
    </row>
    <row r="6009" spans="1:33">
      <c r="A6009" s="10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2"/>
    </row>
    <row r="6010" spans="1:33">
      <c r="A6010" s="10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2"/>
    </row>
    <row r="6011" spans="1:33">
      <c r="A6011" s="10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2"/>
    </row>
    <row r="6012" spans="1:33">
      <c r="A6012" s="10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2"/>
    </row>
    <row r="6013" spans="1:33">
      <c r="A6013" s="10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2"/>
    </row>
    <row r="6014" spans="1:33">
      <c r="A6014" s="10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2"/>
    </row>
    <row r="6015" spans="1:33">
      <c r="A6015" s="10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0"/>
      <c r="Q6015" s="10"/>
      <c r="R6015" s="10"/>
      <c r="S6015" s="10"/>
      <c r="T6015" s="10"/>
      <c r="U6015" s="10"/>
      <c r="V6015" s="10"/>
      <c r="W6015" s="10"/>
      <c r="X6015" s="10"/>
      <c r="Y6015" s="10"/>
      <c r="Z6015" s="10"/>
      <c r="AA6015" s="10"/>
      <c r="AB6015" s="10"/>
      <c r="AC6015" s="10"/>
      <c r="AD6015" s="10"/>
      <c r="AE6015" s="10"/>
      <c r="AF6015" s="10"/>
      <c r="AG6015" s="12"/>
    </row>
    <row r="6016" spans="1:33">
      <c r="A6016" s="10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2"/>
    </row>
    <row r="6017" spans="1:33">
      <c r="A6017" s="10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2"/>
    </row>
    <row r="6018" spans="1:33">
      <c r="A6018" s="10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2"/>
    </row>
    <row r="6019" spans="1:33">
      <c r="A6019" s="10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2"/>
    </row>
    <row r="6020" spans="1:33">
      <c r="A6020" s="10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2"/>
    </row>
    <row r="6021" spans="1:33">
      <c r="A6021" s="10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2"/>
    </row>
    <row r="6022" spans="1:33">
      <c r="A6022" s="10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2"/>
    </row>
    <row r="6023" spans="1:33">
      <c r="A6023" s="10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2"/>
    </row>
    <row r="6024" spans="1:33">
      <c r="A6024" s="10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2"/>
    </row>
    <row r="6025" spans="1:33">
      <c r="A6025" s="10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2"/>
    </row>
    <row r="6026" spans="1:33">
      <c r="A6026" s="10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2"/>
    </row>
    <row r="6027" spans="1:33">
      <c r="A6027" s="10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2"/>
    </row>
    <row r="6028" spans="1:33">
      <c r="A6028" s="10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2"/>
    </row>
    <row r="6029" spans="1:33">
      <c r="A6029" s="10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2"/>
    </row>
    <row r="6030" spans="1:33">
      <c r="A6030" s="10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2"/>
    </row>
    <row r="6031" spans="1:33">
      <c r="A6031" s="10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2"/>
    </row>
    <row r="6032" spans="1:33">
      <c r="A6032" s="10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2"/>
    </row>
    <row r="6033" spans="1:33">
      <c r="A6033" s="10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2"/>
    </row>
    <row r="6034" spans="1:33">
      <c r="A6034" s="10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2"/>
    </row>
    <row r="6035" spans="1:33">
      <c r="A6035" s="10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2"/>
    </row>
    <row r="6036" spans="1:33">
      <c r="A6036" s="10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2"/>
    </row>
    <row r="6037" spans="1:33">
      <c r="A6037" s="10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2"/>
    </row>
    <row r="6038" spans="1:33">
      <c r="A6038" s="10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2"/>
    </row>
    <row r="6039" spans="1:33">
      <c r="A6039" s="10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2"/>
    </row>
    <row r="6040" spans="1:33">
      <c r="A6040" s="10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2"/>
    </row>
    <row r="6041" spans="1:33">
      <c r="A6041" s="10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2"/>
    </row>
    <row r="6042" spans="1:33">
      <c r="A6042" s="10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2"/>
    </row>
    <row r="6043" spans="1:33">
      <c r="A6043" s="10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2"/>
    </row>
    <row r="6044" spans="1:33">
      <c r="A6044" s="10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2"/>
    </row>
    <row r="6045" spans="1:33">
      <c r="A6045" s="10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2"/>
    </row>
    <row r="6046" spans="1:33">
      <c r="A6046" s="10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2"/>
    </row>
    <row r="6047" spans="1:33">
      <c r="A6047" s="10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2"/>
    </row>
    <row r="6048" spans="1:33">
      <c r="A6048" s="10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2"/>
    </row>
    <row r="6049" spans="1:33">
      <c r="A6049" s="10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2"/>
    </row>
    <row r="6050" spans="1:33">
      <c r="A6050" s="10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2"/>
    </row>
    <row r="6051" spans="1:33">
      <c r="A6051" s="10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2"/>
    </row>
    <row r="6052" spans="1:33">
      <c r="A6052" s="10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2"/>
    </row>
    <row r="6053" spans="1:33">
      <c r="A6053" s="10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2"/>
    </row>
    <row r="6054" spans="1:33">
      <c r="A6054" s="10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2"/>
    </row>
    <row r="6055" spans="1:33">
      <c r="A6055" s="10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2"/>
    </row>
    <row r="6056" spans="1:33">
      <c r="A6056" s="10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2"/>
    </row>
    <row r="6057" spans="1:33">
      <c r="A6057" s="10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2"/>
    </row>
    <row r="6058" spans="1:33">
      <c r="A6058" s="10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2"/>
    </row>
    <row r="6059" spans="1:33">
      <c r="A6059" s="10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8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2"/>
    </row>
    <row r="6060" spans="1:33">
      <c r="A6060" s="10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2"/>
    </row>
    <row r="6061" spans="1:33">
      <c r="A6061" s="10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2"/>
    </row>
    <row r="6062" spans="1:33">
      <c r="A6062" s="10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2"/>
    </row>
    <row r="6063" spans="1:33">
      <c r="A6063" s="10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2"/>
    </row>
    <row r="6064" spans="1:33">
      <c r="A6064" s="10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2"/>
    </row>
    <row r="6065" spans="1:33">
      <c r="A6065" s="10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2"/>
    </row>
    <row r="6066" spans="1:33">
      <c r="A6066" s="10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2"/>
    </row>
    <row r="6067" spans="1:33">
      <c r="A6067" s="10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2"/>
    </row>
    <row r="6068" spans="1:33">
      <c r="A6068" s="10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10"/>
      <c r="AD6068" s="10"/>
      <c r="AE6068" s="10"/>
      <c r="AF6068" s="10"/>
      <c r="AG6068" s="12"/>
    </row>
    <row r="6069" spans="1:33">
      <c r="A6069" s="10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0"/>
      <c r="Q6069" s="10"/>
      <c r="R6069" s="10"/>
      <c r="S6069" s="10"/>
      <c r="T6069" s="10"/>
      <c r="U6069" s="10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2"/>
    </row>
    <row r="6070" spans="1:33">
      <c r="A6070" s="10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2"/>
    </row>
    <row r="6071" spans="1:33">
      <c r="A6071" s="10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2"/>
    </row>
    <row r="6072" spans="1:33">
      <c r="A6072" s="10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2"/>
    </row>
    <row r="6073" spans="1:33">
      <c r="A6073" s="10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2"/>
    </row>
    <row r="6074" spans="1:33">
      <c r="A6074" s="10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2"/>
    </row>
    <row r="6075" spans="1:33">
      <c r="A6075" s="10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2"/>
    </row>
    <row r="6076" spans="1:33">
      <c r="A6076" s="10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2"/>
    </row>
    <row r="6077" spans="1:33">
      <c r="A6077" s="10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2"/>
    </row>
    <row r="6078" spans="1:33">
      <c r="A6078" s="10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2"/>
    </row>
    <row r="6079" spans="1:33">
      <c r="A6079" s="10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2"/>
    </row>
    <row r="6080" spans="1:33">
      <c r="A6080" s="10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2"/>
    </row>
    <row r="6081" spans="1:33">
      <c r="A6081" s="10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2"/>
    </row>
    <row r="6082" spans="1:33">
      <c r="A6082" s="10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2"/>
    </row>
    <row r="6083" spans="1:33">
      <c r="A6083" s="10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2"/>
    </row>
    <row r="6084" spans="1:33">
      <c r="A6084" s="10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2"/>
    </row>
    <row r="6085" spans="1:33">
      <c r="A6085" s="10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2"/>
    </row>
    <row r="6086" spans="1:33">
      <c r="A6086" s="10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2"/>
    </row>
    <row r="6087" spans="1:33">
      <c r="A6087" s="10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2"/>
    </row>
    <row r="6088" spans="1:33">
      <c r="A6088" s="10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2"/>
    </row>
    <row r="6089" spans="1:33">
      <c r="A6089" s="10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2"/>
    </row>
    <row r="6090" spans="1:33">
      <c r="A6090" s="10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2"/>
    </row>
    <row r="6091" spans="1:33">
      <c r="A6091" s="10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2"/>
    </row>
    <row r="6092" spans="1:33">
      <c r="A6092" s="10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2"/>
    </row>
    <row r="6093" spans="1:33">
      <c r="A6093" s="10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2"/>
    </row>
    <row r="6094" spans="1:33">
      <c r="A6094" s="10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2"/>
    </row>
    <row r="6095" spans="1:33">
      <c r="A6095" s="10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2"/>
    </row>
    <row r="6096" spans="1:33">
      <c r="A6096" s="10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8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2"/>
    </row>
    <row r="6097" spans="1:33">
      <c r="A6097" s="10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2"/>
    </row>
    <row r="6098" spans="1:33">
      <c r="A6098" s="10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2"/>
    </row>
    <row r="6099" spans="1:33">
      <c r="A6099" s="10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2"/>
    </row>
    <row r="6100" spans="1:33">
      <c r="A6100" s="10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2"/>
    </row>
    <row r="6101" spans="1:33">
      <c r="A6101" s="10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2"/>
    </row>
    <row r="6102" spans="1:33">
      <c r="A6102" s="10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2"/>
    </row>
    <row r="6103" spans="1:33">
      <c r="A6103" s="10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10"/>
      <c r="V6103" s="10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2"/>
    </row>
    <row r="6104" spans="1:33">
      <c r="A6104" s="10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2"/>
    </row>
    <row r="6105" spans="1:33">
      <c r="A6105" s="10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2"/>
    </row>
    <row r="6106" spans="1:33">
      <c r="A6106" s="10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2"/>
    </row>
    <row r="6107" spans="1:33">
      <c r="A6107" s="10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2"/>
    </row>
    <row r="6108" spans="1:33">
      <c r="A6108" s="10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2"/>
    </row>
    <row r="6109" spans="1:33">
      <c r="A6109" s="10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2"/>
    </row>
    <row r="6110" spans="1:33">
      <c r="A6110" s="10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2"/>
    </row>
    <row r="6111" spans="1:33">
      <c r="A6111" s="10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2"/>
    </row>
    <row r="6112" spans="1:33">
      <c r="A6112" s="10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2"/>
    </row>
    <row r="6113" spans="1:33">
      <c r="A6113" s="10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2"/>
    </row>
    <row r="6114" spans="1:33">
      <c r="A6114" s="10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2"/>
    </row>
    <row r="6115" spans="1:33">
      <c r="A6115" s="10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2"/>
    </row>
    <row r="6116" spans="1:33">
      <c r="A6116" s="10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2"/>
    </row>
    <row r="6117" spans="1:33">
      <c r="A6117" s="10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2"/>
    </row>
    <row r="6118" spans="1:33">
      <c r="A6118" s="10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2"/>
    </row>
    <row r="6119" spans="1:33">
      <c r="A6119" s="10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2"/>
    </row>
    <row r="6120" spans="1:33">
      <c r="A6120" s="10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2"/>
    </row>
    <row r="6121" spans="1:33">
      <c r="A6121" s="10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2"/>
    </row>
    <row r="6122" spans="1:33">
      <c r="A6122" s="10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2"/>
    </row>
    <row r="6123" spans="1:33">
      <c r="A6123" s="10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2"/>
    </row>
    <row r="6124" spans="1:33">
      <c r="A6124" s="10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2"/>
    </row>
    <row r="6125" spans="1:33">
      <c r="A6125" s="10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2"/>
    </row>
    <row r="6126" spans="1:33">
      <c r="A6126" s="10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2"/>
    </row>
    <row r="6127" spans="1:33">
      <c r="A6127" s="10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2"/>
    </row>
    <row r="6128" spans="1:33">
      <c r="A6128" s="10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2"/>
    </row>
    <row r="6129" spans="1:33">
      <c r="A6129" s="10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2"/>
    </row>
    <row r="6130" spans="1:33">
      <c r="A6130" s="10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10"/>
      <c r="AD6130" s="10"/>
      <c r="AE6130" s="10"/>
      <c r="AF6130" s="10"/>
      <c r="AG6130" s="12"/>
    </row>
    <row r="6131" spans="1:33">
      <c r="A6131" s="10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2"/>
    </row>
    <row r="6132" spans="1:33">
      <c r="A6132" s="10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2"/>
    </row>
    <row r="6133" spans="1:33">
      <c r="A6133" s="10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2"/>
    </row>
    <row r="6134" spans="1:33">
      <c r="A6134" s="10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2"/>
    </row>
    <row r="6135" spans="1:33">
      <c r="A6135" s="10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10"/>
      <c r="Z6135" s="10"/>
      <c r="AA6135" s="10"/>
      <c r="AB6135" s="10"/>
      <c r="AC6135" s="10"/>
      <c r="AD6135" s="10"/>
      <c r="AE6135" s="10"/>
      <c r="AF6135" s="10"/>
      <c r="AG6135" s="12"/>
    </row>
    <row r="6136" spans="1:33">
      <c r="A6136" s="10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2"/>
    </row>
    <row r="6137" spans="1:33">
      <c r="A6137" s="10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2"/>
    </row>
    <row r="6138" spans="1:33">
      <c r="A6138" s="10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2"/>
    </row>
    <row r="6139" spans="1:33">
      <c r="A6139" s="10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10"/>
      <c r="AF6139" s="10"/>
      <c r="AG6139" s="12"/>
    </row>
    <row r="6140" spans="1:33">
      <c r="A6140" s="10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2"/>
    </row>
    <row r="6141" spans="1:33">
      <c r="A6141" s="10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2"/>
    </row>
    <row r="6142" spans="1:33">
      <c r="A6142" s="10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2"/>
    </row>
    <row r="6143" spans="1:33">
      <c r="A6143" s="10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2"/>
    </row>
    <row r="6144" spans="1:33">
      <c r="A6144" s="10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2"/>
    </row>
    <row r="6145" spans="1:33">
      <c r="A6145" s="10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2"/>
    </row>
    <row r="6146" spans="1:33">
      <c r="A6146" s="10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2"/>
    </row>
    <row r="6147" spans="1:33">
      <c r="A6147" s="10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2"/>
    </row>
    <row r="6148" spans="1:33">
      <c r="A6148" s="10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2"/>
    </row>
    <row r="6149" spans="1:33">
      <c r="A6149" s="10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2"/>
    </row>
    <row r="6150" spans="1:33">
      <c r="A6150" s="10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2"/>
    </row>
    <row r="6151" spans="1:33">
      <c r="A6151" s="10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2"/>
    </row>
    <row r="6152" spans="1:33">
      <c r="A6152" s="10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2"/>
    </row>
    <row r="6153" spans="1:33">
      <c r="A6153" s="10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2"/>
    </row>
    <row r="6154" spans="1:33">
      <c r="A6154" s="10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2"/>
    </row>
    <row r="6155" spans="1:33">
      <c r="A6155" s="10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2"/>
    </row>
    <row r="6156" spans="1:33">
      <c r="A6156" s="10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2"/>
    </row>
    <row r="6157" spans="1:33">
      <c r="A6157" s="10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2"/>
    </row>
    <row r="6158" spans="1:33">
      <c r="A6158" s="10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2"/>
    </row>
    <row r="6159" spans="1:33">
      <c r="A6159" s="10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2"/>
    </row>
    <row r="6160" spans="1:33">
      <c r="A6160" s="10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2"/>
    </row>
    <row r="6161" spans="1:33">
      <c r="A6161" s="10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2"/>
    </row>
    <row r="6162" spans="1:33">
      <c r="A6162" s="10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2"/>
    </row>
    <row r="6163" spans="1:33">
      <c r="A6163" s="10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2"/>
    </row>
    <row r="6164" spans="1:33">
      <c r="A6164" s="10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2"/>
    </row>
    <row r="6165" spans="1:33">
      <c r="A6165" s="10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2"/>
    </row>
    <row r="6166" spans="1:33">
      <c r="A6166" s="10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2"/>
    </row>
    <row r="6167" spans="1:33">
      <c r="A6167" s="10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2"/>
    </row>
    <row r="6168" spans="1:33">
      <c r="A6168" s="10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2"/>
    </row>
    <row r="6169" spans="1:33">
      <c r="A6169" s="10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10"/>
      <c r="AC6169" s="10"/>
      <c r="AD6169" s="10"/>
      <c r="AE6169" s="10"/>
      <c r="AF6169" s="10"/>
      <c r="AG6169" s="12"/>
    </row>
    <row r="6170" spans="1:33">
      <c r="A6170" s="10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2"/>
    </row>
    <row r="6171" spans="1:33">
      <c r="A6171" s="10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2"/>
    </row>
    <row r="6172" spans="1:33">
      <c r="A6172" s="10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2"/>
    </row>
    <row r="6173" spans="1:33">
      <c r="A6173" s="10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2"/>
    </row>
    <row r="6174" spans="1:33">
      <c r="A6174" s="10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2"/>
    </row>
    <row r="6175" spans="1:33">
      <c r="A6175" s="10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2"/>
    </row>
    <row r="6176" spans="1:33">
      <c r="A6176" s="10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12"/>
    </row>
    <row r="6177" spans="1:33">
      <c r="A6177" s="10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2"/>
    </row>
    <row r="6178" spans="1:33">
      <c r="A6178" s="10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2"/>
    </row>
    <row r="6179" spans="1:33">
      <c r="A6179" s="10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2"/>
    </row>
    <row r="6180" spans="1:33">
      <c r="A6180" s="10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2"/>
    </row>
    <row r="6181" spans="1:33">
      <c r="A6181" s="10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0"/>
      <c r="Q6181" s="10"/>
      <c r="R6181" s="10"/>
      <c r="S6181" s="10"/>
      <c r="T6181" s="10"/>
      <c r="U6181" s="10"/>
      <c r="V6181" s="10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2"/>
    </row>
    <row r="6182" spans="1:33">
      <c r="A6182" s="10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2"/>
    </row>
    <row r="6183" spans="1:33">
      <c r="A6183" s="10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2"/>
    </row>
    <row r="6184" spans="1:33">
      <c r="A6184" s="10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2"/>
    </row>
    <row r="6185" spans="1:33">
      <c r="A6185" s="10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2"/>
    </row>
    <row r="6186" spans="1:33">
      <c r="A6186" s="10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2"/>
    </row>
    <row r="6187" spans="1:33">
      <c r="A6187" s="10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2"/>
    </row>
    <row r="6188" spans="1:33">
      <c r="A6188" s="10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2"/>
    </row>
    <row r="6189" spans="1:33">
      <c r="A6189" s="10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2"/>
    </row>
    <row r="6190" spans="1:33">
      <c r="A6190" s="10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2"/>
    </row>
    <row r="6191" spans="1:33">
      <c r="A6191" s="10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2"/>
    </row>
    <row r="6192" spans="1:33">
      <c r="A6192" s="10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2"/>
    </row>
    <row r="6193" spans="1:33">
      <c r="A6193" s="10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2"/>
    </row>
    <row r="6194" spans="1:33">
      <c r="A6194" s="10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2"/>
    </row>
    <row r="6195" spans="1:33">
      <c r="A6195" s="10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2"/>
    </row>
    <row r="6196" spans="1:33">
      <c r="A6196" s="10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2"/>
    </row>
    <row r="6197" spans="1:33">
      <c r="A6197" s="10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0"/>
      <c r="Q6197" s="10"/>
      <c r="R6197" s="10"/>
      <c r="S6197" s="10"/>
      <c r="T6197" s="10"/>
      <c r="U6197" s="10"/>
      <c r="V6197" s="10"/>
      <c r="W6197" s="10"/>
      <c r="X6197" s="10"/>
      <c r="Y6197" s="10"/>
      <c r="Z6197" s="10"/>
      <c r="AA6197" s="10"/>
      <c r="AB6197" s="10"/>
      <c r="AC6197" s="10"/>
      <c r="AD6197" s="10"/>
      <c r="AE6197" s="10"/>
      <c r="AF6197" s="10"/>
      <c r="AG6197" s="12"/>
    </row>
    <row r="6198" spans="1:33">
      <c r="A6198" s="10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10"/>
      <c r="X6198" s="10"/>
      <c r="Y6198" s="10"/>
      <c r="Z6198" s="10"/>
      <c r="AA6198" s="10"/>
      <c r="AB6198" s="10"/>
      <c r="AC6198" s="10"/>
      <c r="AD6198" s="10"/>
      <c r="AE6198" s="10"/>
      <c r="AF6198" s="10"/>
      <c r="AG6198" s="12"/>
    </row>
    <row r="6199" spans="1:33">
      <c r="A6199" s="10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2"/>
    </row>
    <row r="6200" spans="1:33">
      <c r="A6200" s="10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2"/>
    </row>
    <row r="6201" spans="1:33">
      <c r="A6201" s="10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2"/>
    </row>
    <row r="6202" spans="1:33">
      <c r="A6202" s="10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2"/>
    </row>
    <row r="6203" spans="1:33">
      <c r="A6203" s="10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2"/>
    </row>
    <row r="6204" spans="1:33">
      <c r="A6204" s="10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2"/>
    </row>
    <row r="6205" spans="1:33">
      <c r="A6205" s="10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2"/>
    </row>
    <row r="6206" spans="1:33">
      <c r="A6206" s="10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2"/>
    </row>
    <row r="6207" spans="1:33">
      <c r="A6207" s="10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10"/>
      <c r="V6207" s="10"/>
      <c r="W6207" s="10"/>
      <c r="X6207" s="10"/>
      <c r="Y6207" s="10"/>
      <c r="Z6207" s="10"/>
      <c r="AA6207" s="10"/>
      <c r="AB6207" s="10"/>
      <c r="AC6207" s="10"/>
      <c r="AD6207" s="10"/>
      <c r="AE6207" s="10"/>
      <c r="AF6207" s="10"/>
      <c r="AG6207" s="12"/>
    </row>
    <row r="6208" spans="1:33">
      <c r="A6208" s="10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2"/>
    </row>
    <row r="6209" spans="1:33">
      <c r="A6209" s="10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2"/>
    </row>
    <row r="6210" spans="1:33">
      <c r="A6210" s="10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2"/>
    </row>
    <row r="6211" spans="1:33">
      <c r="A6211" s="10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2"/>
    </row>
    <row r="6212" spans="1:33">
      <c r="A6212" s="10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10"/>
      <c r="AB6212" s="10"/>
      <c r="AC6212" s="10"/>
      <c r="AD6212" s="10"/>
      <c r="AE6212" s="10"/>
      <c r="AF6212" s="10"/>
      <c r="AG6212" s="12"/>
    </row>
    <row r="6213" spans="1:33">
      <c r="A6213" s="10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2"/>
    </row>
    <row r="6214" spans="1:33">
      <c r="A6214" s="10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2"/>
    </row>
    <row r="6215" spans="1:33">
      <c r="A6215" s="10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2"/>
    </row>
    <row r="6216" spans="1:33">
      <c r="A6216" s="10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2"/>
    </row>
    <row r="6217" spans="1:33">
      <c r="A6217" s="10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2"/>
    </row>
    <row r="6218" spans="1:33">
      <c r="A6218" s="10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2"/>
    </row>
    <row r="6219" spans="1:33">
      <c r="A6219" s="10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2"/>
    </row>
    <row r="6220" spans="1:33">
      <c r="A6220" s="10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2"/>
    </row>
    <row r="6221" spans="1:33">
      <c r="A6221" s="10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2"/>
    </row>
    <row r="6222" spans="1:33">
      <c r="A6222" s="10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2"/>
    </row>
    <row r="6223" spans="1:33">
      <c r="A6223" s="10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10"/>
      <c r="S6223" s="10"/>
      <c r="T6223" s="10"/>
      <c r="U6223" s="10"/>
      <c r="V6223" s="10"/>
      <c r="W6223" s="10"/>
      <c r="X6223" s="10"/>
      <c r="Y6223" s="10"/>
      <c r="Z6223" s="10"/>
      <c r="AA6223" s="10"/>
      <c r="AB6223" s="10"/>
      <c r="AC6223" s="10"/>
      <c r="AD6223" s="10"/>
      <c r="AE6223" s="10"/>
      <c r="AF6223" s="10"/>
      <c r="AG6223" s="12"/>
    </row>
    <row r="6224" spans="1:33">
      <c r="A6224" s="10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2"/>
    </row>
    <row r="6225" spans="1:33">
      <c r="A6225" s="10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2"/>
    </row>
    <row r="6226" spans="1:33">
      <c r="A6226" s="10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2"/>
    </row>
    <row r="6227" spans="1:33">
      <c r="A6227" s="10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2"/>
    </row>
    <row r="6228" spans="1:33">
      <c r="A6228" s="10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2"/>
    </row>
    <row r="6229" spans="1:33">
      <c r="A6229" s="10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2"/>
    </row>
    <row r="6230" spans="1:33">
      <c r="A6230" s="10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2"/>
    </row>
    <row r="6231" spans="1:33">
      <c r="A6231" s="10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2"/>
    </row>
    <row r="6232" spans="1:33">
      <c r="A6232" s="10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10"/>
      <c r="W6232" s="10"/>
      <c r="X6232" s="10"/>
      <c r="Y6232" s="10"/>
      <c r="Z6232" s="10"/>
      <c r="AA6232" s="10"/>
      <c r="AB6232" s="10"/>
      <c r="AC6232" s="10"/>
      <c r="AD6232" s="10"/>
      <c r="AE6232" s="10"/>
      <c r="AF6232" s="10"/>
      <c r="AG6232" s="12"/>
    </row>
    <row r="6233" spans="1:33">
      <c r="A6233" s="10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2"/>
    </row>
    <row r="6234" spans="1:33">
      <c r="A6234" s="10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2"/>
    </row>
    <row r="6235" spans="1:33">
      <c r="A6235" s="10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2"/>
    </row>
    <row r="6236" spans="1:33">
      <c r="A6236" s="10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2"/>
    </row>
    <row r="6237" spans="1:33">
      <c r="A6237" s="10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2"/>
    </row>
    <row r="6238" spans="1:33">
      <c r="A6238" s="10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2"/>
    </row>
    <row r="6239" spans="1:33">
      <c r="A6239" s="10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2"/>
    </row>
    <row r="6240" spans="1:33">
      <c r="A6240" s="10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2"/>
    </row>
    <row r="6241" spans="1:33">
      <c r="A6241" s="10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2"/>
    </row>
    <row r="6242" spans="1:33">
      <c r="A6242" s="10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2"/>
    </row>
    <row r="6243" spans="1:33">
      <c r="A6243" s="10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10"/>
      <c r="AE6243" s="10"/>
      <c r="AF6243" s="10"/>
      <c r="AG6243" s="12"/>
    </row>
    <row r="6244" spans="1:33">
      <c r="A6244" s="10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10"/>
      <c r="AE6244" s="10"/>
      <c r="AF6244" s="10"/>
      <c r="AG6244" s="12"/>
    </row>
    <row r="6245" spans="1:33">
      <c r="A6245" s="10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2"/>
    </row>
    <row r="6246" spans="1:33">
      <c r="A6246" s="10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8"/>
      <c r="AB6246" s="10"/>
      <c r="AC6246" s="10"/>
      <c r="AD6246" s="10"/>
      <c r="AE6246" s="10"/>
      <c r="AF6246" s="10"/>
      <c r="AG6246" s="12"/>
    </row>
    <row r="6247" spans="1:33">
      <c r="A6247" s="10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2"/>
    </row>
    <row r="6248" spans="1:33">
      <c r="A6248" s="10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2"/>
    </row>
    <row r="6249" spans="1:33">
      <c r="A6249" s="10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10"/>
      <c r="X6249" s="10"/>
      <c r="Y6249" s="10"/>
      <c r="Z6249" s="10"/>
      <c r="AA6249" s="10"/>
      <c r="AB6249" s="10"/>
      <c r="AC6249" s="10"/>
      <c r="AD6249" s="10"/>
      <c r="AE6249" s="10"/>
      <c r="AF6249" s="10"/>
      <c r="AG6249" s="12"/>
    </row>
    <row r="6250" spans="1:33">
      <c r="A6250" s="10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2"/>
    </row>
    <row r="6251" spans="1:33">
      <c r="A6251" s="10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2"/>
    </row>
    <row r="6252" spans="1:33">
      <c r="A6252" s="10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2"/>
    </row>
    <row r="6253" spans="1:33">
      <c r="A6253" s="10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2"/>
    </row>
    <row r="6254" spans="1:33">
      <c r="A6254" s="10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2"/>
    </row>
    <row r="6255" spans="1:33">
      <c r="A6255" s="10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2"/>
    </row>
    <row r="6256" spans="1:33">
      <c r="A6256" s="10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2"/>
    </row>
    <row r="6257" spans="1:33">
      <c r="A6257" s="10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8"/>
      <c r="AA6257" s="10"/>
      <c r="AB6257" s="10"/>
      <c r="AC6257" s="10"/>
      <c r="AD6257" s="10"/>
      <c r="AE6257" s="10"/>
      <c r="AF6257" s="10"/>
      <c r="AG6257" s="12"/>
    </row>
    <row r="6258" spans="1:33">
      <c r="A6258" s="10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2"/>
    </row>
    <row r="6259" spans="1:33">
      <c r="A6259" s="10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2"/>
    </row>
    <row r="6260" spans="1:33">
      <c r="A6260" s="10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2"/>
    </row>
    <row r="6261" spans="1:33">
      <c r="A6261" s="10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2"/>
    </row>
    <row r="6262" spans="1:33">
      <c r="A6262" s="10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2"/>
    </row>
    <row r="6263" spans="1:33">
      <c r="A6263" s="10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2"/>
    </row>
    <row r="6264" spans="1:33">
      <c r="A6264" s="10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2"/>
    </row>
    <row r="6265" spans="1:33">
      <c r="A6265" s="10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2"/>
    </row>
    <row r="6266" spans="1:33">
      <c r="A6266" s="10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2"/>
    </row>
    <row r="6267" spans="1:33">
      <c r="A6267" s="10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2"/>
    </row>
    <row r="6268" spans="1:33">
      <c r="A6268" s="10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2"/>
    </row>
    <row r="6269" spans="1:33">
      <c r="A6269" s="10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2"/>
    </row>
    <row r="6270" spans="1:33">
      <c r="A6270" s="10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2"/>
    </row>
    <row r="6271" spans="1:33">
      <c r="A6271" s="10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10"/>
      <c r="Y6271" s="10"/>
      <c r="Z6271" s="10"/>
      <c r="AA6271" s="10"/>
      <c r="AB6271" s="10"/>
      <c r="AC6271" s="10"/>
      <c r="AD6271" s="10"/>
      <c r="AE6271" s="10"/>
      <c r="AF6271" s="10"/>
      <c r="AG6271" s="12"/>
    </row>
    <row r="6272" spans="1:33">
      <c r="A6272" s="10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2"/>
    </row>
    <row r="6273" spans="1:33">
      <c r="A6273" s="10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2"/>
    </row>
    <row r="6274" spans="1:33">
      <c r="A6274" s="10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0"/>
      <c r="Q6274" s="10"/>
      <c r="R6274" s="10"/>
      <c r="S6274" s="10"/>
      <c r="T6274" s="10"/>
      <c r="U6274" s="10"/>
      <c r="V6274" s="10"/>
      <c r="W6274" s="10"/>
      <c r="X6274" s="10"/>
      <c r="Y6274" s="10"/>
      <c r="Z6274" s="10"/>
      <c r="AA6274" s="10"/>
      <c r="AB6274" s="10"/>
      <c r="AC6274" s="10"/>
      <c r="AD6274" s="10"/>
      <c r="AE6274" s="10"/>
      <c r="AF6274" s="10"/>
      <c r="AG6274" s="12"/>
    </row>
    <row r="6275" spans="1:33">
      <c r="A6275" s="10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2"/>
    </row>
    <row r="6276" spans="1:33">
      <c r="A6276" s="10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2"/>
    </row>
    <row r="6277" spans="1:33">
      <c r="A6277" s="10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2"/>
    </row>
    <row r="6278" spans="1:33">
      <c r="A6278" s="10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2"/>
    </row>
    <row r="6279" spans="1:33">
      <c r="A6279" s="10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2"/>
    </row>
    <row r="6280" spans="1:33">
      <c r="A6280" s="10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2"/>
    </row>
    <row r="6281" spans="1:33">
      <c r="A6281" s="10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2"/>
    </row>
    <row r="6282" spans="1:33">
      <c r="A6282" s="10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10"/>
      <c r="U6282" s="10"/>
      <c r="V6282" s="10"/>
      <c r="W6282" s="10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2"/>
    </row>
    <row r="6283" spans="1:33">
      <c r="A6283" s="10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2"/>
    </row>
    <row r="6284" spans="1:33">
      <c r="A6284" s="10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2"/>
    </row>
    <row r="6285" spans="1:33">
      <c r="A6285" s="10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2"/>
    </row>
    <row r="6286" spans="1:33">
      <c r="A6286" s="10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2"/>
    </row>
    <row r="6287" spans="1:33">
      <c r="A6287" s="10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10"/>
      <c r="X6287" s="10"/>
      <c r="Y6287" s="10"/>
      <c r="Z6287" s="10"/>
      <c r="AA6287" s="8"/>
      <c r="AB6287" s="10"/>
      <c r="AC6287" s="10"/>
      <c r="AD6287" s="10"/>
      <c r="AE6287" s="10"/>
      <c r="AF6287" s="10"/>
      <c r="AG6287" s="12"/>
    </row>
    <row r="6288" spans="1:33">
      <c r="A6288" s="10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2"/>
    </row>
    <row r="6289" spans="1:33">
      <c r="A6289" s="10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2"/>
    </row>
    <row r="6290" spans="1:33">
      <c r="A6290" s="10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2"/>
    </row>
    <row r="6291" spans="1:33">
      <c r="A6291" s="10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2"/>
    </row>
    <row r="6292" spans="1:33">
      <c r="A6292" s="10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2"/>
    </row>
    <row r="6293" spans="1:33">
      <c r="A6293" s="10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2"/>
    </row>
    <row r="6294" spans="1:33">
      <c r="A6294" s="10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2"/>
    </row>
    <row r="6295" spans="1:33">
      <c r="A6295" s="10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2"/>
    </row>
    <row r="6296" spans="1:33">
      <c r="A6296" s="10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2"/>
    </row>
    <row r="6297" spans="1:33">
      <c r="A6297" s="10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2"/>
    </row>
    <row r="6298" spans="1:33">
      <c r="A6298" s="10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2"/>
    </row>
    <row r="6299" spans="1:33">
      <c r="A6299" s="10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2"/>
    </row>
    <row r="6300" spans="1:33">
      <c r="A6300" s="10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2"/>
    </row>
    <row r="6301" spans="1:33">
      <c r="A6301" s="10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2"/>
    </row>
    <row r="6302" spans="1:33">
      <c r="A6302" s="10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2"/>
    </row>
    <row r="6303" spans="1:33">
      <c r="A6303" s="10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2"/>
    </row>
    <row r="6304" spans="1:33">
      <c r="A6304" s="10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2"/>
    </row>
    <row r="6305" spans="1:33">
      <c r="A6305" s="10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2"/>
    </row>
    <row r="6306" spans="1:33">
      <c r="A6306" s="10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2"/>
    </row>
    <row r="6307" spans="1:33">
      <c r="A6307" s="10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2"/>
    </row>
    <row r="6308" spans="1:33">
      <c r="A6308" s="10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2"/>
    </row>
    <row r="6309" spans="1:33">
      <c r="A6309" s="10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2"/>
    </row>
    <row r="6310" spans="1:33">
      <c r="A6310" s="10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2"/>
    </row>
    <row r="6311" spans="1:33">
      <c r="A6311" s="10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2"/>
    </row>
    <row r="6312" spans="1:33">
      <c r="A6312" s="10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2"/>
    </row>
    <row r="6313" spans="1:33">
      <c r="A6313" s="10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2"/>
    </row>
    <row r="6314" spans="1:33">
      <c r="A6314" s="10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2"/>
    </row>
    <row r="6315" spans="1:33">
      <c r="A6315" s="10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2"/>
    </row>
    <row r="6316" spans="1:33">
      <c r="A6316" s="10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2"/>
    </row>
    <row r="6317" spans="1:33">
      <c r="A6317" s="10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2"/>
    </row>
    <row r="6318" spans="1:33">
      <c r="A6318" s="10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2"/>
    </row>
    <row r="6319" spans="1:33">
      <c r="A6319" s="10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2"/>
    </row>
    <row r="6320" spans="1:33">
      <c r="A6320" s="10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2"/>
    </row>
    <row r="6321" spans="1:33">
      <c r="A6321" s="10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2"/>
    </row>
    <row r="6322" spans="1:33">
      <c r="A6322" s="10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2"/>
    </row>
    <row r="6323" spans="1:33">
      <c r="A6323" s="10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2"/>
    </row>
    <row r="6324" spans="1:33">
      <c r="A6324" s="10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2"/>
    </row>
    <row r="6325" spans="1:33">
      <c r="A6325" s="10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2"/>
    </row>
    <row r="6326" spans="1:33">
      <c r="A6326" s="10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2"/>
    </row>
    <row r="6327" spans="1:33">
      <c r="A6327" s="10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2"/>
    </row>
    <row r="6328" spans="1:33">
      <c r="A6328" s="10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2"/>
    </row>
    <row r="6329" spans="1:33">
      <c r="A6329" s="10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2"/>
    </row>
    <row r="6330" spans="1:33">
      <c r="A6330" s="10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2"/>
    </row>
    <row r="6331" spans="1:33">
      <c r="A6331" s="10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2"/>
    </row>
    <row r="6332" spans="1:33">
      <c r="A6332" s="10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2"/>
    </row>
    <row r="6333" spans="1:33">
      <c r="A6333" s="10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2"/>
    </row>
    <row r="6334" spans="1:33">
      <c r="A6334" s="10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2"/>
    </row>
    <row r="6335" spans="1:33">
      <c r="A6335" s="10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2"/>
    </row>
    <row r="6336" spans="1:33">
      <c r="A6336" s="10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2"/>
    </row>
    <row r="6337" spans="1:33">
      <c r="A6337" s="10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2"/>
    </row>
    <row r="6338" spans="1:33">
      <c r="A6338" s="10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2"/>
    </row>
    <row r="6339" spans="1:33">
      <c r="A6339" s="10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2"/>
    </row>
    <row r="6340" spans="1:33">
      <c r="A6340" s="10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2"/>
    </row>
    <row r="6341" spans="1:33">
      <c r="A6341" s="10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2"/>
    </row>
    <row r="6342" spans="1:33">
      <c r="A6342" s="10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2"/>
    </row>
    <row r="6343" spans="1:33">
      <c r="A6343" s="10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2"/>
    </row>
    <row r="6344" spans="1:33">
      <c r="A6344" s="10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2"/>
    </row>
    <row r="6345" spans="1:33">
      <c r="A6345" s="10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2"/>
    </row>
    <row r="6346" spans="1:33">
      <c r="A6346" s="10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2"/>
    </row>
    <row r="6347" spans="1:33">
      <c r="A6347" s="10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2"/>
    </row>
    <row r="6348" spans="1:33">
      <c r="A6348" s="10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0"/>
      <c r="Q6348" s="10"/>
      <c r="R6348" s="10"/>
      <c r="S6348" s="10"/>
      <c r="T6348" s="10"/>
      <c r="U6348" s="10"/>
      <c r="V6348" s="10"/>
      <c r="W6348" s="10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2"/>
    </row>
    <row r="6349" spans="1:33">
      <c r="A6349" s="10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2"/>
    </row>
    <row r="6350" spans="1:33">
      <c r="A6350" s="10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2"/>
    </row>
    <row r="6351" spans="1:33">
      <c r="A6351" s="10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2"/>
    </row>
    <row r="6352" spans="1:33">
      <c r="A6352" s="10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10"/>
      <c r="V6352" s="10"/>
      <c r="W6352" s="10"/>
      <c r="X6352" s="10"/>
      <c r="Y6352" s="10"/>
      <c r="Z6352" s="10"/>
      <c r="AA6352" s="10"/>
      <c r="AB6352" s="10"/>
      <c r="AC6352" s="10"/>
      <c r="AD6352" s="10"/>
      <c r="AE6352" s="10"/>
      <c r="AF6352" s="10"/>
      <c r="AG6352" s="12"/>
    </row>
    <row r="6353" spans="1:33">
      <c r="A6353" s="10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2"/>
    </row>
    <row r="6354" spans="1:33">
      <c r="A6354" s="10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2"/>
    </row>
    <row r="6355" spans="1:33">
      <c r="A6355" s="10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2"/>
    </row>
    <row r="6356" spans="1:33">
      <c r="A6356" s="10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2"/>
    </row>
    <row r="6357" spans="1:33">
      <c r="A6357" s="10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0"/>
      <c r="Q6357" s="10"/>
      <c r="R6357" s="10"/>
      <c r="S6357" s="10"/>
      <c r="T6357" s="10"/>
      <c r="U6357" s="10"/>
      <c r="V6357" s="10"/>
      <c r="W6357" s="10"/>
      <c r="X6357" s="10"/>
      <c r="Y6357" s="10"/>
      <c r="Z6357" s="10"/>
      <c r="AA6357" s="10"/>
      <c r="AB6357" s="10"/>
      <c r="AC6357" s="10"/>
      <c r="AD6357" s="10"/>
      <c r="AE6357" s="10"/>
      <c r="AF6357" s="10"/>
      <c r="AG6357" s="12"/>
    </row>
    <row r="6358" spans="1:33">
      <c r="A6358" s="10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2"/>
    </row>
    <row r="6359" spans="1:33">
      <c r="A6359" s="10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2"/>
    </row>
    <row r="6360" spans="1:33">
      <c r="A6360" s="10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2"/>
    </row>
    <row r="6361" spans="1:33">
      <c r="A6361" s="10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2"/>
    </row>
    <row r="6362" spans="1:33">
      <c r="A6362" s="10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2"/>
    </row>
    <row r="6363" spans="1:33">
      <c r="A6363" s="10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2"/>
    </row>
    <row r="6364" spans="1:33">
      <c r="A6364" s="10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2"/>
    </row>
    <row r="6365" spans="1:33">
      <c r="A6365" s="10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2"/>
    </row>
    <row r="6366" spans="1:33">
      <c r="A6366" s="10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2"/>
    </row>
    <row r="6367" spans="1:33">
      <c r="A6367" s="10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2"/>
    </row>
    <row r="6368" spans="1:33">
      <c r="A6368" s="10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2"/>
    </row>
    <row r="6369" spans="1:33">
      <c r="A6369" s="10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2"/>
    </row>
    <row r="6370" spans="1:33">
      <c r="A6370" s="10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2"/>
    </row>
    <row r="6371" spans="1:33">
      <c r="A6371" s="10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2"/>
    </row>
    <row r="6372" spans="1:33">
      <c r="A6372" s="10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2"/>
    </row>
    <row r="6373" spans="1:33">
      <c r="A6373" s="10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2"/>
    </row>
    <row r="6374" spans="1:33">
      <c r="A6374" s="10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2"/>
    </row>
    <row r="6375" spans="1:33">
      <c r="A6375" s="10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8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2"/>
    </row>
    <row r="6376" spans="1:33">
      <c r="A6376" s="10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2"/>
    </row>
    <row r="6377" spans="1:33">
      <c r="A6377" s="10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2"/>
    </row>
    <row r="6378" spans="1:33">
      <c r="A6378" s="10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2"/>
    </row>
    <row r="6379" spans="1:33">
      <c r="A6379" s="10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2"/>
    </row>
    <row r="6380" spans="1:33">
      <c r="A6380" s="10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2"/>
    </row>
    <row r="6381" spans="1:33">
      <c r="A6381" s="10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2"/>
    </row>
    <row r="6382" spans="1:33">
      <c r="A6382" s="10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2"/>
    </row>
    <row r="6383" spans="1:33">
      <c r="A6383" s="10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2"/>
    </row>
    <row r="6384" spans="1:33">
      <c r="A6384" s="10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2"/>
    </row>
    <row r="6385" spans="1:33">
      <c r="A6385" s="10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2"/>
    </row>
    <row r="6386" spans="1:33">
      <c r="A6386" s="10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2"/>
    </row>
    <row r="6387" spans="1:33">
      <c r="A6387" s="10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2"/>
    </row>
    <row r="6388" spans="1:33">
      <c r="A6388" s="10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2"/>
    </row>
    <row r="6389" spans="1:33">
      <c r="A6389" s="10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2"/>
    </row>
    <row r="6390" spans="1:33">
      <c r="A6390" s="10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2"/>
    </row>
    <row r="6391" spans="1:33">
      <c r="A6391" s="10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2"/>
    </row>
    <row r="6392" spans="1:33">
      <c r="A6392" s="10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2"/>
    </row>
    <row r="6393" spans="1:33">
      <c r="A6393" s="10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2"/>
    </row>
    <row r="6394" spans="1:33">
      <c r="A6394" s="10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2"/>
    </row>
    <row r="6395" spans="1:33">
      <c r="A6395" s="10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10"/>
      <c r="X6395" s="10"/>
      <c r="Y6395" s="10"/>
      <c r="Z6395" s="10"/>
      <c r="AA6395" s="10"/>
      <c r="AB6395" s="10"/>
      <c r="AC6395" s="10"/>
      <c r="AD6395" s="10"/>
      <c r="AE6395" s="10"/>
      <c r="AF6395" s="10"/>
      <c r="AG6395" s="12"/>
    </row>
    <row r="6396" spans="1:33">
      <c r="A6396" s="10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2"/>
    </row>
    <row r="6397" spans="1:33">
      <c r="A6397" s="10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2"/>
    </row>
    <row r="6398" spans="1:33">
      <c r="A6398" s="10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2"/>
    </row>
    <row r="6399" spans="1:33">
      <c r="A6399" s="10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2"/>
    </row>
    <row r="6400" spans="1:33">
      <c r="A6400" s="10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2"/>
    </row>
    <row r="6401" spans="1:33">
      <c r="A6401" s="10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2"/>
    </row>
    <row r="6402" spans="1:33">
      <c r="A6402" s="10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2"/>
    </row>
    <row r="6403" spans="1:33">
      <c r="A6403" s="10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2"/>
    </row>
    <row r="6404" spans="1:33">
      <c r="A6404" s="10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2"/>
    </row>
    <row r="6405" spans="1:33">
      <c r="A6405" s="10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2"/>
    </row>
    <row r="6406" spans="1:33">
      <c r="A6406" s="10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2"/>
    </row>
    <row r="6407" spans="1:33">
      <c r="A6407" s="10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2"/>
    </row>
    <row r="6408" spans="1:33">
      <c r="A6408" s="10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2"/>
    </row>
    <row r="6409" spans="1:33">
      <c r="A6409" s="10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2"/>
    </row>
    <row r="6410" spans="1:33">
      <c r="A6410" s="10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2"/>
    </row>
    <row r="6411" spans="1:33">
      <c r="A6411" s="10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2"/>
    </row>
    <row r="6412" spans="1:33">
      <c r="A6412" s="10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2"/>
    </row>
    <row r="6413" spans="1:33">
      <c r="A6413" s="10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2"/>
    </row>
    <row r="6414" spans="1:33">
      <c r="A6414" s="10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2"/>
    </row>
    <row r="6415" spans="1:33">
      <c r="A6415" s="10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2"/>
    </row>
    <row r="6416" spans="1:33">
      <c r="A6416" s="10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2"/>
    </row>
    <row r="6417" spans="1:33">
      <c r="A6417" s="10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0"/>
      <c r="Q6417" s="10"/>
      <c r="R6417" s="10"/>
      <c r="S6417" s="10"/>
      <c r="T6417" s="10"/>
      <c r="U6417" s="10"/>
      <c r="V6417" s="10"/>
      <c r="W6417" s="10"/>
      <c r="X6417" s="10"/>
      <c r="Y6417" s="10"/>
      <c r="Z6417" s="8"/>
      <c r="AA6417" s="10"/>
      <c r="AB6417" s="10"/>
      <c r="AC6417" s="10"/>
      <c r="AD6417" s="10"/>
      <c r="AE6417" s="10"/>
      <c r="AF6417" s="10"/>
      <c r="AG6417" s="12"/>
    </row>
    <row r="6418" spans="1:33">
      <c r="A6418" s="10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0"/>
      <c r="Q6418" s="10"/>
      <c r="R6418" s="10"/>
      <c r="S6418" s="10"/>
      <c r="T6418" s="10"/>
      <c r="U6418" s="10"/>
      <c r="V6418" s="10"/>
      <c r="W6418" s="10"/>
      <c r="X6418" s="10"/>
      <c r="Y6418" s="10"/>
      <c r="Z6418" s="8"/>
      <c r="AA6418" s="10"/>
      <c r="AB6418" s="10"/>
      <c r="AC6418" s="10"/>
      <c r="AD6418" s="10"/>
      <c r="AE6418" s="10"/>
      <c r="AF6418" s="10"/>
      <c r="AG6418" s="12"/>
    </row>
    <row r="6419" spans="1:33">
      <c r="A6419" s="10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0"/>
      <c r="Q6419" s="10"/>
      <c r="R6419" s="10"/>
      <c r="S6419" s="10"/>
      <c r="T6419" s="10"/>
      <c r="U6419" s="10"/>
      <c r="V6419" s="10"/>
      <c r="W6419" s="10"/>
      <c r="X6419" s="10"/>
      <c r="Y6419" s="10"/>
      <c r="Z6419" s="10"/>
      <c r="AA6419" s="10"/>
      <c r="AB6419" s="10"/>
      <c r="AC6419" s="10"/>
      <c r="AD6419" s="10"/>
      <c r="AE6419" s="10"/>
      <c r="AF6419" s="10"/>
      <c r="AG6419" s="12"/>
    </row>
    <row r="6420" spans="1:33">
      <c r="A6420" s="10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0"/>
      <c r="Q6420" s="10"/>
      <c r="R6420" s="10"/>
      <c r="S6420" s="10"/>
      <c r="T6420" s="10"/>
      <c r="U6420" s="10"/>
      <c r="V6420" s="10"/>
      <c r="W6420" s="10"/>
      <c r="X6420" s="10"/>
      <c r="Y6420" s="10"/>
      <c r="Z6420" s="10"/>
      <c r="AA6420" s="10"/>
      <c r="AB6420" s="10"/>
      <c r="AC6420" s="10"/>
      <c r="AD6420" s="10"/>
      <c r="AE6420" s="10"/>
      <c r="AF6420" s="10"/>
      <c r="AG6420" s="12"/>
    </row>
    <row r="6421" spans="1:33">
      <c r="A6421" s="10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2"/>
    </row>
    <row r="6422" spans="1:33">
      <c r="A6422" s="10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2"/>
    </row>
    <row r="6423" spans="1:33">
      <c r="A6423" s="10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2"/>
    </row>
    <row r="6424" spans="1:33">
      <c r="A6424" s="10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2"/>
    </row>
    <row r="6425" spans="1:33">
      <c r="A6425" s="10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2"/>
    </row>
    <row r="6426" spans="1:33">
      <c r="A6426" s="10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2"/>
    </row>
    <row r="6427" spans="1:33">
      <c r="A6427" s="10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2"/>
    </row>
    <row r="6428" spans="1:33">
      <c r="A6428" s="10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2"/>
    </row>
    <row r="6429" spans="1:33">
      <c r="A6429" s="10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0"/>
      <c r="Q6429" s="10"/>
      <c r="R6429" s="10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2"/>
    </row>
    <row r="6430" spans="1:33">
      <c r="A6430" s="10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2"/>
    </row>
    <row r="6431" spans="1:33">
      <c r="A6431" s="10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0"/>
      <c r="Q6431" s="10"/>
      <c r="R6431" s="10"/>
      <c r="S6431" s="10"/>
      <c r="T6431" s="10"/>
      <c r="U6431" s="10"/>
      <c r="V6431" s="10"/>
      <c r="W6431" s="10"/>
      <c r="X6431" s="10"/>
      <c r="Y6431" s="10"/>
      <c r="Z6431" s="10"/>
      <c r="AA6431" s="10"/>
      <c r="AB6431" s="10"/>
      <c r="AC6431" s="10"/>
      <c r="AD6431" s="10"/>
      <c r="AE6431" s="10"/>
      <c r="AF6431" s="10"/>
      <c r="AG6431" s="12"/>
    </row>
    <row r="6432" spans="1:33">
      <c r="A6432" s="10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0"/>
      <c r="Q6432" s="10"/>
      <c r="R6432" s="10"/>
      <c r="S6432" s="10"/>
      <c r="T6432" s="10"/>
      <c r="U6432" s="10"/>
      <c r="V6432" s="10"/>
      <c r="W6432" s="10"/>
      <c r="X6432" s="10"/>
      <c r="Y6432" s="10"/>
      <c r="Z6432" s="10"/>
      <c r="AA6432" s="10"/>
      <c r="AB6432" s="10"/>
      <c r="AC6432" s="10"/>
      <c r="AD6432" s="10"/>
      <c r="AE6432" s="10"/>
      <c r="AF6432" s="10"/>
      <c r="AG6432" s="12"/>
    </row>
    <row r="6433" spans="1:33">
      <c r="A6433" s="10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0"/>
      <c r="Q6433" s="10"/>
      <c r="R6433" s="10"/>
      <c r="S6433" s="10"/>
      <c r="T6433" s="10"/>
      <c r="U6433" s="10"/>
      <c r="V6433" s="10"/>
      <c r="W6433" s="10"/>
      <c r="X6433" s="10"/>
      <c r="Y6433" s="10"/>
      <c r="Z6433" s="10"/>
      <c r="AA6433" s="10"/>
      <c r="AB6433" s="10"/>
      <c r="AC6433" s="10"/>
      <c r="AD6433" s="10"/>
      <c r="AE6433" s="10"/>
      <c r="AF6433" s="10"/>
      <c r="AG6433" s="12"/>
    </row>
    <row r="6434" spans="1:33">
      <c r="A6434" s="10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0"/>
      <c r="Q6434" s="10"/>
      <c r="R6434" s="10"/>
      <c r="S6434" s="10"/>
      <c r="T6434" s="10"/>
      <c r="U6434" s="10"/>
      <c r="V6434" s="10"/>
      <c r="W6434" s="10"/>
      <c r="X6434" s="10"/>
      <c r="Y6434" s="10"/>
      <c r="Z6434" s="10"/>
      <c r="AA6434" s="10"/>
      <c r="AB6434" s="10"/>
      <c r="AC6434" s="10"/>
      <c r="AD6434" s="10"/>
      <c r="AE6434" s="10"/>
      <c r="AF6434" s="10"/>
      <c r="AG6434" s="12"/>
    </row>
    <row r="6435" spans="1:33">
      <c r="A6435" s="10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0"/>
      <c r="Q6435" s="10"/>
      <c r="R6435" s="10"/>
      <c r="S6435" s="10"/>
      <c r="T6435" s="10"/>
      <c r="U6435" s="10"/>
      <c r="V6435" s="10"/>
      <c r="W6435" s="10"/>
      <c r="X6435" s="10"/>
      <c r="Y6435" s="10"/>
      <c r="Z6435" s="10"/>
      <c r="AA6435" s="10"/>
      <c r="AB6435" s="10"/>
      <c r="AC6435" s="10"/>
      <c r="AD6435" s="10"/>
      <c r="AE6435" s="10"/>
      <c r="AF6435" s="10"/>
      <c r="AG6435" s="12"/>
    </row>
    <row r="6436" spans="1:33">
      <c r="A6436" s="10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0"/>
      <c r="Q6436" s="10"/>
      <c r="R6436" s="10"/>
      <c r="S6436" s="10"/>
      <c r="T6436" s="10"/>
      <c r="U6436" s="10"/>
      <c r="V6436" s="10"/>
      <c r="W6436" s="10"/>
      <c r="X6436" s="10"/>
      <c r="Y6436" s="10"/>
      <c r="Z6436" s="10"/>
      <c r="AA6436" s="10"/>
      <c r="AB6436" s="10"/>
      <c r="AC6436" s="10"/>
      <c r="AD6436" s="10"/>
      <c r="AE6436" s="10"/>
      <c r="AF6436" s="10"/>
      <c r="AG6436" s="12"/>
    </row>
    <row r="6437" spans="1:33">
      <c r="A6437" s="10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0"/>
      <c r="Q6437" s="10"/>
      <c r="R6437" s="10"/>
      <c r="S6437" s="10"/>
      <c r="T6437" s="10"/>
      <c r="U6437" s="10"/>
      <c r="V6437" s="10"/>
      <c r="W6437" s="10"/>
      <c r="X6437" s="10"/>
      <c r="Y6437" s="10"/>
      <c r="Z6437" s="10"/>
      <c r="AA6437" s="10"/>
      <c r="AB6437" s="10"/>
      <c r="AC6437" s="10"/>
      <c r="AD6437" s="10"/>
      <c r="AE6437" s="10"/>
      <c r="AF6437" s="10"/>
      <c r="AG6437" s="12"/>
    </row>
    <row r="6438" spans="1:33">
      <c r="A6438" s="10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0"/>
      <c r="Q6438" s="10"/>
      <c r="R6438" s="10"/>
      <c r="S6438" s="10"/>
      <c r="T6438" s="10"/>
      <c r="U6438" s="10"/>
      <c r="V6438" s="10"/>
      <c r="W6438" s="10"/>
      <c r="X6438" s="10"/>
      <c r="Y6438" s="10"/>
      <c r="Z6438" s="10"/>
      <c r="AA6438" s="10"/>
      <c r="AB6438" s="10"/>
      <c r="AC6438" s="10"/>
      <c r="AD6438" s="10"/>
      <c r="AE6438" s="10"/>
      <c r="AF6438" s="10"/>
      <c r="AG6438" s="12"/>
    </row>
    <row r="6439" spans="1:33">
      <c r="A6439" s="10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0"/>
      <c r="Q6439" s="10"/>
      <c r="R6439" s="10"/>
      <c r="S6439" s="10"/>
      <c r="T6439" s="10"/>
      <c r="U6439" s="10"/>
      <c r="V6439" s="10"/>
      <c r="W6439" s="10"/>
      <c r="X6439" s="10"/>
      <c r="Y6439" s="10"/>
      <c r="Z6439" s="10"/>
      <c r="AA6439" s="10"/>
      <c r="AB6439" s="10"/>
      <c r="AC6439" s="10"/>
      <c r="AD6439" s="10"/>
      <c r="AE6439" s="10"/>
      <c r="AF6439" s="10"/>
      <c r="AG6439" s="12"/>
    </row>
    <row r="6440" spans="1:33">
      <c r="A6440" s="10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0"/>
      <c r="Q6440" s="10"/>
      <c r="R6440" s="10"/>
      <c r="S6440" s="10"/>
      <c r="T6440" s="10"/>
      <c r="U6440" s="10"/>
      <c r="V6440" s="10"/>
      <c r="W6440" s="10"/>
      <c r="X6440" s="10"/>
      <c r="Y6440" s="10"/>
      <c r="Z6440" s="10"/>
      <c r="AA6440" s="10"/>
      <c r="AB6440" s="10"/>
      <c r="AC6440" s="10"/>
      <c r="AD6440" s="10"/>
      <c r="AE6440" s="10"/>
      <c r="AF6440" s="10"/>
      <c r="AG6440" s="12"/>
    </row>
    <row r="6441" spans="1:33">
      <c r="A6441" s="10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0"/>
      <c r="Q6441" s="10"/>
      <c r="R6441" s="10"/>
      <c r="S6441" s="10"/>
      <c r="T6441" s="10"/>
      <c r="U6441" s="10"/>
      <c r="V6441" s="10"/>
      <c r="W6441" s="10"/>
      <c r="X6441" s="10"/>
      <c r="Y6441" s="10"/>
      <c r="Z6441" s="10"/>
      <c r="AA6441" s="10"/>
      <c r="AB6441" s="10"/>
      <c r="AC6441" s="10"/>
      <c r="AD6441" s="10"/>
      <c r="AE6441" s="10"/>
      <c r="AF6441" s="10"/>
      <c r="AG6441" s="12"/>
    </row>
    <row r="6442" spans="1:33">
      <c r="A6442" s="10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2"/>
    </row>
    <row r="6443" spans="1:33">
      <c r="A6443" s="10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2"/>
    </row>
    <row r="6444" spans="1:33">
      <c r="A6444" s="10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2"/>
    </row>
    <row r="6445" spans="1:33">
      <c r="A6445" s="10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2"/>
    </row>
    <row r="6446" spans="1:33">
      <c r="A6446" s="10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2"/>
    </row>
    <row r="6447" spans="1:33">
      <c r="A6447" s="10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2"/>
    </row>
    <row r="6448" spans="1:33">
      <c r="A6448" s="10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2"/>
    </row>
    <row r="6449" spans="1:33">
      <c r="A6449" s="10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2"/>
    </row>
    <row r="6450" spans="1:33">
      <c r="A6450" s="10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2"/>
    </row>
    <row r="6451" spans="1:33">
      <c r="A6451" s="10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2"/>
    </row>
    <row r="6452" spans="1:33">
      <c r="A6452" s="10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2"/>
    </row>
    <row r="6453" spans="1:33">
      <c r="A6453" s="10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2"/>
    </row>
    <row r="6454" spans="1:33">
      <c r="A6454" s="10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2"/>
    </row>
    <row r="6455" spans="1:33">
      <c r="A6455" s="10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2"/>
    </row>
    <row r="6456" spans="1:33">
      <c r="A6456" s="10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2"/>
    </row>
    <row r="6457" spans="1:33">
      <c r="A6457" s="10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2"/>
    </row>
    <row r="6458" spans="1:33">
      <c r="A6458" s="10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2"/>
    </row>
    <row r="6459" spans="1:33">
      <c r="A6459" s="10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2"/>
    </row>
    <row r="6460" spans="1:33">
      <c r="A6460" s="10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2"/>
    </row>
    <row r="6461" spans="1:33">
      <c r="A6461" s="10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2"/>
    </row>
    <row r="6462" spans="1:33">
      <c r="A6462" s="10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2"/>
    </row>
    <row r="6463" spans="1:33">
      <c r="A6463" s="10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2"/>
    </row>
    <row r="6464" spans="1:33">
      <c r="A6464" s="10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2"/>
    </row>
    <row r="6465" spans="1:33">
      <c r="A6465" s="10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2"/>
    </row>
    <row r="6466" spans="1:33">
      <c r="A6466" s="10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2"/>
    </row>
    <row r="6467" spans="1:33">
      <c r="A6467" s="10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2"/>
    </row>
    <row r="6468" spans="1:33">
      <c r="A6468" s="10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2"/>
    </row>
    <row r="6469" spans="1:33">
      <c r="A6469" s="10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2"/>
    </row>
    <row r="6470" spans="1:33">
      <c r="A6470" s="10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2"/>
    </row>
    <row r="6471" spans="1:33">
      <c r="A6471" s="10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2"/>
    </row>
    <row r="6472" spans="1:33">
      <c r="A6472" s="10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2"/>
    </row>
    <row r="6473" spans="1:33">
      <c r="A6473" s="10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2"/>
    </row>
    <row r="6474" spans="1:33">
      <c r="A6474" s="10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2"/>
    </row>
    <row r="6475" spans="1:33">
      <c r="A6475" s="10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2"/>
    </row>
    <row r="6476" spans="1:33">
      <c r="A6476" s="10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2"/>
    </row>
    <row r="6477" spans="1:33">
      <c r="A6477" s="10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2"/>
    </row>
    <row r="6478" spans="1:33">
      <c r="A6478" s="10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2"/>
    </row>
    <row r="6479" spans="1:33">
      <c r="A6479" s="10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2"/>
    </row>
    <row r="6480" spans="1:33">
      <c r="A6480" s="10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2"/>
    </row>
    <row r="6481" spans="1:33">
      <c r="A6481" s="10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2"/>
    </row>
    <row r="6482" spans="1:33">
      <c r="A6482" s="10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2"/>
    </row>
    <row r="6483" spans="1:33">
      <c r="A6483" s="10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2"/>
    </row>
    <row r="6484" spans="1:33">
      <c r="A6484" s="10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2"/>
    </row>
    <row r="6485" spans="1:33">
      <c r="A6485" s="10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2"/>
    </row>
    <row r="6486" spans="1:33">
      <c r="A6486" s="10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2"/>
    </row>
    <row r="6487" spans="1:33">
      <c r="A6487" s="10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2"/>
    </row>
    <row r="6488" spans="1:33">
      <c r="A6488" s="10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2"/>
    </row>
    <row r="6489" spans="1:33">
      <c r="A6489" s="10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2"/>
    </row>
    <row r="6490" spans="1:33">
      <c r="A6490" s="10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2"/>
    </row>
    <row r="6491" spans="1:33">
      <c r="A6491" s="10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2"/>
    </row>
    <row r="6492" spans="1:33">
      <c r="A6492" s="10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2"/>
    </row>
    <row r="6493" spans="1:33">
      <c r="A6493" s="10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2"/>
    </row>
    <row r="6494" spans="1:33">
      <c r="A6494" s="10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2"/>
    </row>
    <row r="6495" spans="1:33">
      <c r="A6495" s="10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2"/>
    </row>
    <row r="6496" spans="1:33">
      <c r="A6496" s="10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2"/>
    </row>
    <row r="6497" spans="1:33">
      <c r="A6497" s="10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2"/>
    </row>
    <row r="6498" spans="1:33">
      <c r="A6498" s="10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2"/>
    </row>
    <row r="6499" spans="1:33">
      <c r="A6499" s="10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2"/>
    </row>
    <row r="6500" spans="1:33">
      <c r="A6500" s="10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2"/>
    </row>
    <row r="6501" spans="1:33">
      <c r="A6501" s="10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2"/>
    </row>
    <row r="6502" spans="1:33">
      <c r="A6502" s="10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2"/>
    </row>
    <row r="6503" spans="1:33">
      <c r="A6503" s="10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2"/>
    </row>
    <row r="6504" spans="1:33">
      <c r="A6504" s="10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2"/>
    </row>
    <row r="6505" spans="1:33">
      <c r="A6505" s="10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2"/>
    </row>
    <row r="6506" spans="1:33">
      <c r="A6506" s="10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2"/>
    </row>
    <row r="6507" spans="1:33">
      <c r="A6507" s="10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2"/>
    </row>
    <row r="6508" spans="1:33">
      <c r="A6508" s="10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2"/>
    </row>
    <row r="6509" spans="1:33">
      <c r="A6509" s="10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2"/>
    </row>
    <row r="6510" spans="1:33">
      <c r="A6510" s="10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2"/>
    </row>
    <row r="6511" spans="1:33">
      <c r="A6511" s="10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2"/>
    </row>
    <row r="6512" spans="1:33">
      <c r="A6512" s="10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2"/>
    </row>
    <row r="6513" spans="1:33">
      <c r="A6513" s="10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2"/>
    </row>
    <row r="6514" spans="1:33">
      <c r="A6514" s="10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2"/>
    </row>
    <row r="6515" spans="1:33">
      <c r="A6515" s="10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2"/>
    </row>
    <row r="6516" spans="1:33">
      <c r="A6516" s="10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2"/>
    </row>
    <row r="6517" spans="1:33">
      <c r="A6517" s="10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10"/>
      <c r="AB6517" s="10"/>
      <c r="AC6517" s="10"/>
      <c r="AD6517" s="10"/>
      <c r="AE6517" s="10"/>
      <c r="AF6517" s="10"/>
      <c r="AG6517" s="12"/>
    </row>
    <row r="6518" spans="1:33">
      <c r="A6518" s="10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2"/>
    </row>
    <row r="6519" spans="1:33">
      <c r="A6519" s="10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2"/>
    </row>
    <row r="6520" spans="1:33">
      <c r="A6520" s="10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2"/>
    </row>
    <row r="6521" spans="1:33">
      <c r="A6521" s="10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2"/>
    </row>
    <row r="6522" spans="1:33">
      <c r="A6522" s="10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2"/>
    </row>
    <row r="6523" spans="1:33">
      <c r="A6523" s="10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2"/>
    </row>
    <row r="6524" spans="1:33">
      <c r="A6524" s="10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2"/>
    </row>
    <row r="6525" spans="1:33">
      <c r="A6525" s="10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2"/>
    </row>
    <row r="6526" spans="1:33">
      <c r="A6526" s="10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2"/>
    </row>
    <row r="6527" spans="1:33">
      <c r="A6527" s="10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2"/>
    </row>
    <row r="6528" spans="1:33">
      <c r="A6528" s="10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2"/>
    </row>
    <row r="6529" spans="1:33">
      <c r="A6529" s="10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2"/>
    </row>
    <row r="6530" spans="1:33">
      <c r="A6530" s="10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2"/>
    </row>
    <row r="6531" spans="1:33">
      <c r="A6531" s="10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2"/>
    </row>
    <row r="6532" spans="1:33">
      <c r="A6532" s="10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2"/>
    </row>
    <row r="6533" spans="1:33">
      <c r="A6533" s="10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2"/>
    </row>
    <row r="6534" spans="1:33">
      <c r="A6534" s="10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2"/>
    </row>
    <row r="6535" spans="1:33">
      <c r="A6535" s="10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2"/>
    </row>
    <row r="6536" spans="1:33">
      <c r="A6536" s="10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2"/>
    </row>
    <row r="6537" spans="1:33">
      <c r="A6537" s="10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2"/>
    </row>
    <row r="6538" spans="1:33">
      <c r="A6538" s="10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2"/>
    </row>
    <row r="6539" spans="1:33">
      <c r="A6539" s="10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2"/>
    </row>
    <row r="6540" spans="1:33">
      <c r="A6540" s="10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2"/>
    </row>
    <row r="6541" spans="1:33">
      <c r="A6541" s="10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2"/>
    </row>
    <row r="6542" spans="1:33">
      <c r="A6542" s="10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2"/>
    </row>
    <row r="6543" spans="1:33">
      <c r="A6543" s="10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2"/>
    </row>
    <row r="6544" spans="1:33">
      <c r="A6544" s="10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2"/>
    </row>
    <row r="6545" spans="1:33">
      <c r="A6545" s="10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2"/>
    </row>
    <row r="6546" spans="1:33">
      <c r="A6546" s="10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2"/>
    </row>
    <row r="6547" spans="1:33">
      <c r="A6547" s="10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2"/>
    </row>
    <row r="6548" spans="1:33">
      <c r="A6548" s="10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2"/>
    </row>
    <row r="6549" spans="1:33">
      <c r="A6549" s="10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2"/>
    </row>
    <row r="6550" spans="1:33">
      <c r="A6550" s="10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2"/>
    </row>
    <row r="6551" spans="1:33">
      <c r="A6551" s="10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2"/>
    </row>
    <row r="6552" spans="1:33">
      <c r="A6552" s="10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2"/>
    </row>
    <row r="6553" spans="1:33">
      <c r="A6553" s="10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2"/>
    </row>
    <row r="6554" spans="1:33">
      <c r="A6554" s="10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2"/>
    </row>
    <row r="6555" spans="1:33">
      <c r="A6555" s="10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2"/>
    </row>
    <row r="6556" spans="1:33">
      <c r="A6556" s="10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2"/>
    </row>
    <row r="6557" spans="1:33">
      <c r="A6557" s="10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2"/>
    </row>
    <row r="6558" spans="1:33">
      <c r="A6558" s="10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2"/>
    </row>
    <row r="6559" spans="1:33">
      <c r="A6559" s="10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2"/>
    </row>
    <row r="6560" spans="1:33">
      <c r="A6560" s="10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2"/>
    </row>
    <row r="6561" spans="1:33">
      <c r="A6561" s="10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2"/>
    </row>
    <row r="6562" spans="1:33">
      <c r="A6562" s="10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2"/>
    </row>
    <row r="6563" spans="1:33">
      <c r="A6563" s="10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2"/>
    </row>
    <row r="6564" spans="1:33">
      <c r="A6564" s="10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2"/>
    </row>
    <row r="6565" spans="1:33">
      <c r="A6565" s="10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2"/>
    </row>
    <row r="6566" spans="1:33">
      <c r="A6566" s="10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2"/>
    </row>
    <row r="6567" spans="1:33">
      <c r="A6567" s="10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2"/>
    </row>
    <row r="6568" spans="1:33">
      <c r="A6568" s="10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2"/>
    </row>
    <row r="6569" spans="1:33">
      <c r="A6569" s="10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2"/>
    </row>
    <row r="6570" spans="1:33">
      <c r="A6570" s="10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2"/>
    </row>
    <row r="6571" spans="1:33">
      <c r="A6571" s="10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2"/>
    </row>
    <row r="6572" spans="1:33">
      <c r="A6572" s="10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2"/>
    </row>
    <row r="6573" spans="1:33">
      <c r="A6573" s="10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2"/>
    </row>
    <row r="6574" spans="1:33">
      <c r="A6574" s="10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2"/>
    </row>
    <row r="6575" spans="1:33">
      <c r="A6575" s="10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2"/>
    </row>
    <row r="6576" spans="1:33">
      <c r="A6576" s="10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2"/>
    </row>
    <row r="6577" spans="1:33">
      <c r="A6577" s="10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2"/>
    </row>
    <row r="6578" spans="1:33">
      <c r="A6578" s="10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2"/>
    </row>
    <row r="6579" spans="1:33">
      <c r="A6579" s="10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2"/>
    </row>
    <row r="6580" spans="1:33">
      <c r="A6580" s="10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2"/>
    </row>
    <row r="6581" spans="1:33">
      <c r="A6581" s="10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2"/>
    </row>
    <row r="6582" spans="1:33">
      <c r="A6582" s="10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2"/>
    </row>
    <row r="6583" spans="1:33">
      <c r="A6583" s="10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2"/>
    </row>
    <row r="6584" spans="1:33">
      <c r="A6584" s="10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2"/>
    </row>
    <row r="6585" spans="1:33">
      <c r="A6585" s="10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2"/>
    </row>
    <row r="6586" spans="1:33">
      <c r="A6586" s="10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10"/>
      <c r="AB6586" s="10"/>
      <c r="AC6586" s="10"/>
      <c r="AD6586" s="10"/>
      <c r="AE6586" s="10"/>
      <c r="AF6586" s="10"/>
      <c r="AG6586" s="12"/>
    </row>
    <row r="6587" spans="1:33">
      <c r="A6587" s="10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2"/>
    </row>
    <row r="6588" spans="1:33">
      <c r="A6588" s="10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2"/>
    </row>
    <row r="6589" spans="1:33">
      <c r="A6589" s="10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2"/>
    </row>
    <row r="6590" spans="1:33">
      <c r="A6590" s="10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2"/>
    </row>
    <row r="6591" spans="1:33">
      <c r="A6591" s="10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2"/>
    </row>
    <row r="6592" spans="1:33">
      <c r="A6592" s="10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2"/>
    </row>
    <row r="6593" spans="1:33">
      <c r="A6593" s="10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2"/>
    </row>
    <row r="6594" spans="1:33">
      <c r="A6594" s="10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2"/>
    </row>
    <row r="6595" spans="1:33">
      <c r="A6595" s="10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2"/>
    </row>
    <row r="6596" spans="1:33">
      <c r="A6596" s="10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2"/>
    </row>
    <row r="6597" spans="1:33">
      <c r="A6597" s="10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2"/>
    </row>
    <row r="6598" spans="1:33">
      <c r="A6598" s="10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2"/>
    </row>
    <row r="6599" spans="1:33">
      <c r="A6599" s="10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2"/>
    </row>
    <row r="6600" spans="1:33">
      <c r="A6600" s="10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2"/>
    </row>
    <row r="6601" spans="1:33">
      <c r="A6601" s="10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2"/>
    </row>
    <row r="6602" spans="1:33">
      <c r="A6602" s="10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2"/>
    </row>
    <row r="6603" spans="1:33">
      <c r="A6603" s="10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2"/>
    </row>
    <row r="6604" spans="1:33">
      <c r="A6604" s="10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2"/>
    </row>
    <row r="6605" spans="1:33">
      <c r="A6605" s="10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2"/>
    </row>
    <row r="6606" spans="1:33">
      <c r="A6606" s="10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2"/>
    </row>
    <row r="6607" spans="1:33">
      <c r="A6607" s="10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2"/>
    </row>
    <row r="6608" spans="1:33">
      <c r="A6608" s="10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2"/>
    </row>
    <row r="6609" spans="1:33">
      <c r="A6609" s="10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2"/>
    </row>
    <row r="6610" spans="1:33">
      <c r="A6610" s="10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2"/>
    </row>
    <row r="6611" spans="1:33">
      <c r="A6611" s="10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2"/>
    </row>
    <row r="6612" spans="1:33">
      <c r="A6612" s="10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2"/>
    </row>
    <row r="6613" spans="1:33">
      <c r="A6613" s="10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2"/>
    </row>
    <row r="6614" spans="1:33">
      <c r="A6614" s="10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2"/>
    </row>
    <row r="6615" spans="1:33">
      <c r="A6615" s="10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2"/>
    </row>
    <row r="6616" spans="1:33">
      <c r="A6616" s="10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2"/>
    </row>
    <row r="6617" spans="1:33">
      <c r="A6617" s="10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2"/>
    </row>
    <row r="6618" spans="1:33">
      <c r="A6618" s="10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2"/>
    </row>
    <row r="6619" spans="1:33">
      <c r="A6619" s="10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2"/>
    </row>
    <row r="6620" spans="1:33">
      <c r="A6620" s="10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2"/>
    </row>
    <row r="6621" spans="1:33">
      <c r="A6621" s="10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2"/>
    </row>
    <row r="6622" spans="1:33">
      <c r="A6622" s="10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2"/>
    </row>
    <row r="6623" spans="1:33">
      <c r="A6623" s="10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2"/>
    </row>
    <row r="6624" spans="1:33">
      <c r="A6624" s="10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2"/>
    </row>
    <row r="6625" spans="1:33">
      <c r="A6625" s="10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2"/>
    </row>
    <row r="6626" spans="1:33">
      <c r="A6626" s="10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10"/>
      <c r="AE6626" s="10"/>
      <c r="AF6626" s="10"/>
      <c r="AG6626" s="12"/>
    </row>
    <row r="6627" spans="1:33">
      <c r="A6627" s="10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2"/>
    </row>
    <row r="6628" spans="1:33">
      <c r="A6628" s="10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2"/>
    </row>
    <row r="6629" spans="1:33">
      <c r="A6629" s="10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2"/>
    </row>
    <row r="6630" spans="1:33">
      <c r="A6630" s="10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2"/>
    </row>
    <row r="6631" spans="1:33">
      <c r="A6631" s="10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2"/>
    </row>
    <row r="6632" spans="1:33">
      <c r="A6632" s="10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2"/>
    </row>
    <row r="6633" spans="1:33">
      <c r="A6633" s="10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2"/>
    </row>
    <row r="6634" spans="1:33">
      <c r="A6634" s="10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2"/>
    </row>
    <row r="6635" spans="1:33">
      <c r="A6635" s="10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2"/>
    </row>
    <row r="6636" spans="1:33">
      <c r="A6636" s="10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2"/>
    </row>
    <row r="6637" spans="1:33">
      <c r="A6637" s="10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2"/>
    </row>
    <row r="6638" spans="1:33">
      <c r="A6638" s="10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2"/>
    </row>
    <row r="6639" spans="1:33">
      <c r="A6639" s="10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2"/>
    </row>
    <row r="6640" spans="1:33">
      <c r="A6640" s="10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2"/>
    </row>
    <row r="6641" spans="1:33">
      <c r="A6641" s="10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2"/>
    </row>
    <row r="6642" spans="1:33">
      <c r="A6642" s="10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2"/>
    </row>
    <row r="6643" spans="1:33">
      <c r="A6643" s="10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0"/>
      <c r="Q6643" s="10"/>
      <c r="R6643" s="10"/>
      <c r="S6643" s="10"/>
      <c r="T6643" s="10"/>
      <c r="U6643" s="10"/>
      <c r="V6643" s="10"/>
      <c r="W6643" s="10"/>
      <c r="X6643" s="10"/>
      <c r="Y6643" s="10"/>
      <c r="Z6643" s="10"/>
      <c r="AA6643" s="10"/>
      <c r="AB6643" s="10"/>
      <c r="AC6643" s="10"/>
      <c r="AD6643" s="10"/>
      <c r="AE6643" s="10"/>
      <c r="AF6643" s="10"/>
      <c r="AG6643" s="12"/>
    </row>
    <row r="6644" spans="1:33">
      <c r="A6644" s="10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0"/>
      <c r="Q6644" s="10"/>
      <c r="R6644" s="10"/>
      <c r="S6644" s="10"/>
      <c r="T6644" s="10"/>
      <c r="U6644" s="10"/>
      <c r="V6644" s="10"/>
      <c r="W6644" s="10"/>
      <c r="X6644" s="10"/>
      <c r="Y6644" s="10"/>
      <c r="Z6644" s="10"/>
      <c r="AA6644" s="10"/>
      <c r="AB6644" s="10"/>
      <c r="AC6644" s="10"/>
      <c r="AD6644" s="10"/>
      <c r="AE6644" s="10"/>
      <c r="AF6644" s="10"/>
      <c r="AG6644" s="12"/>
    </row>
    <row r="6645" spans="1:33">
      <c r="A6645" s="10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0"/>
      <c r="Q6645" s="10"/>
      <c r="R6645" s="10"/>
      <c r="S6645" s="10"/>
      <c r="T6645" s="10"/>
      <c r="U6645" s="10"/>
      <c r="V6645" s="10"/>
      <c r="W6645" s="10"/>
      <c r="X6645" s="10"/>
      <c r="Y6645" s="10"/>
      <c r="Z6645" s="10"/>
      <c r="AA6645" s="10"/>
      <c r="AB6645" s="10"/>
      <c r="AC6645" s="10"/>
      <c r="AD6645" s="10"/>
      <c r="AE6645" s="10"/>
      <c r="AF6645" s="10"/>
      <c r="AG6645" s="12"/>
    </row>
    <row r="6646" spans="1:33">
      <c r="A6646" s="10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0"/>
      <c r="Q6646" s="10"/>
      <c r="R6646" s="10"/>
      <c r="S6646" s="10"/>
      <c r="T6646" s="10"/>
      <c r="U6646" s="10"/>
      <c r="V6646" s="10"/>
      <c r="W6646" s="10"/>
      <c r="X6646" s="10"/>
      <c r="Y6646" s="10"/>
      <c r="Z6646" s="10"/>
      <c r="AA6646" s="10"/>
      <c r="AB6646" s="10"/>
      <c r="AC6646" s="10"/>
      <c r="AD6646" s="10"/>
      <c r="AE6646" s="10"/>
      <c r="AF6646" s="10"/>
      <c r="AG6646" s="12"/>
    </row>
    <row r="6647" spans="1:33">
      <c r="A6647" s="10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2"/>
    </row>
    <row r="6648" spans="1:33">
      <c r="A6648" s="10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2"/>
    </row>
    <row r="6649" spans="1:33">
      <c r="A6649" s="10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2"/>
    </row>
    <row r="6650" spans="1:33">
      <c r="A6650" s="10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2"/>
    </row>
    <row r="6651" spans="1:33">
      <c r="A6651" s="10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2"/>
    </row>
    <row r="6652" spans="1:33">
      <c r="A6652" s="10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2"/>
    </row>
    <row r="6653" spans="1:33">
      <c r="A6653" s="10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2"/>
    </row>
    <row r="6654" spans="1:33">
      <c r="A6654" s="10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2"/>
    </row>
    <row r="6655" spans="1:33">
      <c r="A6655" s="10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2"/>
    </row>
    <row r="6656" spans="1:33">
      <c r="A6656" s="10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2"/>
    </row>
    <row r="6657" spans="1:33">
      <c r="A6657" s="10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2"/>
    </row>
    <row r="6658" spans="1:33">
      <c r="A6658" s="10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2"/>
    </row>
    <row r="6659" spans="1:33">
      <c r="A6659" s="10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2"/>
    </row>
    <row r="6660" spans="1:33">
      <c r="A6660" s="10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10"/>
      <c r="AD6660" s="10"/>
      <c r="AE6660" s="10"/>
      <c r="AF6660" s="10"/>
      <c r="AG6660" s="12"/>
    </row>
    <row r="6661" spans="1:33">
      <c r="A6661" s="10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2"/>
    </row>
    <row r="6662" spans="1:33">
      <c r="A6662" s="10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10"/>
      <c r="AA6662" s="10"/>
      <c r="AB6662" s="10"/>
      <c r="AC6662" s="10"/>
      <c r="AD6662" s="10"/>
      <c r="AE6662" s="10"/>
      <c r="AF6662" s="10"/>
      <c r="AG6662" s="12"/>
    </row>
    <row r="6663" spans="1:33">
      <c r="A6663" s="10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2"/>
    </row>
    <row r="6664" spans="1:33">
      <c r="A6664" s="10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2"/>
    </row>
    <row r="6665" spans="1:33">
      <c r="A6665" s="10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2"/>
    </row>
    <row r="6666" spans="1:33">
      <c r="A6666" s="10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0"/>
      <c r="Q6666" s="10"/>
      <c r="R6666" s="10"/>
      <c r="S6666" s="10"/>
      <c r="T6666" s="10"/>
      <c r="U6666" s="10"/>
      <c r="V6666" s="10"/>
      <c r="W6666" s="10"/>
      <c r="X6666" s="10"/>
      <c r="Y6666" s="10"/>
      <c r="Z6666" s="10"/>
      <c r="AA6666" s="10"/>
      <c r="AB6666" s="10"/>
      <c r="AC6666" s="10"/>
      <c r="AD6666" s="10"/>
      <c r="AE6666" s="10"/>
      <c r="AF6666" s="10"/>
      <c r="AG6666" s="12"/>
    </row>
    <row r="6667" spans="1:33">
      <c r="A6667" s="10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8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2"/>
    </row>
    <row r="6668" spans="1:33">
      <c r="A6668" s="10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2"/>
    </row>
    <row r="6669" spans="1:33">
      <c r="A6669" s="10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8"/>
      <c r="AB6669" s="10"/>
      <c r="AC6669" s="10"/>
      <c r="AD6669" s="10"/>
      <c r="AE6669" s="10"/>
      <c r="AF6669" s="10"/>
      <c r="AG6669" s="12"/>
    </row>
    <row r="6670" spans="1:33">
      <c r="A6670" s="10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2"/>
    </row>
    <row r="6671" spans="1:33">
      <c r="A6671" s="10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8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2"/>
    </row>
    <row r="6672" spans="1:33">
      <c r="A6672" s="10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2"/>
    </row>
    <row r="6673" spans="1:33">
      <c r="A6673" s="10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2"/>
    </row>
    <row r="6674" spans="1:33">
      <c r="A6674" s="10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2"/>
    </row>
    <row r="6675" spans="1:33">
      <c r="A6675" s="10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2"/>
    </row>
    <row r="6676" spans="1:33">
      <c r="A6676" s="10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2"/>
    </row>
    <row r="6677" spans="1:33">
      <c r="A6677" s="10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2"/>
    </row>
    <row r="6678" spans="1:33">
      <c r="A6678" s="10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2"/>
    </row>
    <row r="6679" spans="1:33">
      <c r="A6679" s="10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2"/>
    </row>
    <row r="6680" spans="1:33">
      <c r="A6680" s="10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2"/>
    </row>
    <row r="6681" spans="1:33">
      <c r="A6681" s="10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2"/>
    </row>
    <row r="6682" spans="1:33">
      <c r="A6682" s="10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2"/>
    </row>
    <row r="6683" spans="1:33">
      <c r="A6683" s="10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0"/>
      <c r="Q6683" s="10"/>
      <c r="R6683" s="10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2"/>
    </row>
    <row r="6684" spans="1:33">
      <c r="A6684" s="10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2"/>
    </row>
    <row r="6685" spans="1:33">
      <c r="A6685" s="10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2"/>
    </row>
    <row r="6686" spans="1:33">
      <c r="A6686" s="10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2"/>
    </row>
    <row r="6687" spans="1:33">
      <c r="A6687" s="10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2"/>
    </row>
    <row r="6688" spans="1:33">
      <c r="A6688" s="10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2"/>
    </row>
    <row r="6689" spans="1:33">
      <c r="A6689" s="10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2"/>
    </row>
    <row r="6690" spans="1:33">
      <c r="A6690" s="10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2"/>
    </row>
    <row r="6691" spans="1:33">
      <c r="A6691" s="10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2"/>
    </row>
    <row r="6692" spans="1:33">
      <c r="A6692" s="10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2"/>
    </row>
    <row r="6693" spans="1:33">
      <c r="A6693" s="10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2"/>
    </row>
    <row r="6694" spans="1:33">
      <c r="A6694" s="10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2"/>
    </row>
    <row r="6695" spans="1:33">
      <c r="A6695" s="10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2"/>
    </row>
    <row r="6696" spans="1:33">
      <c r="A6696" s="10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8"/>
      <c r="AA6696" s="10"/>
      <c r="AB6696" s="10"/>
      <c r="AC6696" s="10"/>
      <c r="AD6696" s="10"/>
      <c r="AE6696" s="10"/>
      <c r="AF6696" s="10"/>
      <c r="AG6696" s="12"/>
    </row>
    <row r="6697" spans="1:33">
      <c r="A6697" s="10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2"/>
    </row>
    <row r="6698" spans="1:33">
      <c r="A6698" s="10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2"/>
    </row>
    <row r="6699" spans="1:33">
      <c r="A6699" s="10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2"/>
    </row>
    <row r="6700" spans="1:33">
      <c r="A6700" s="10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2"/>
    </row>
    <row r="6701" spans="1:33">
      <c r="A6701" s="10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2"/>
    </row>
    <row r="6702" spans="1:33">
      <c r="A6702" s="10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2"/>
    </row>
    <row r="6703" spans="1:33">
      <c r="A6703" s="10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2"/>
    </row>
    <row r="6704" spans="1:33">
      <c r="A6704" s="10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2"/>
    </row>
    <row r="6705" spans="1:33">
      <c r="A6705" s="10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2"/>
    </row>
    <row r="6706" spans="1:33">
      <c r="A6706" s="10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2"/>
    </row>
    <row r="6707" spans="1:33">
      <c r="A6707" s="10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2"/>
    </row>
    <row r="6708" spans="1:33">
      <c r="A6708" s="10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2"/>
    </row>
    <row r="6709" spans="1:33">
      <c r="A6709" s="10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2"/>
    </row>
    <row r="6710" spans="1:33">
      <c r="A6710" s="10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2"/>
    </row>
    <row r="6711" spans="1:33">
      <c r="A6711" s="10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2"/>
    </row>
    <row r="6712" spans="1:33">
      <c r="A6712" s="10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2"/>
    </row>
    <row r="6713" spans="1:33">
      <c r="A6713" s="10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2"/>
    </row>
    <row r="6714" spans="1:33">
      <c r="A6714" s="10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2"/>
    </row>
    <row r="6715" spans="1:33">
      <c r="A6715" s="10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2"/>
    </row>
    <row r="6716" spans="1:33">
      <c r="A6716" s="10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2"/>
    </row>
    <row r="6717" spans="1:33">
      <c r="A6717" s="10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2"/>
    </row>
    <row r="6718" spans="1:33">
      <c r="A6718" s="10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2"/>
    </row>
    <row r="6719" spans="1:33">
      <c r="A6719" s="10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2"/>
    </row>
    <row r="6720" spans="1:33">
      <c r="A6720" s="10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2"/>
    </row>
    <row r="6721" spans="1:33">
      <c r="A6721" s="10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2"/>
    </row>
    <row r="6722" spans="1:33">
      <c r="A6722" s="10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2"/>
    </row>
    <row r="6723" spans="1:33">
      <c r="A6723" s="10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2"/>
    </row>
    <row r="6724" spans="1:33">
      <c r="A6724" s="10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2"/>
    </row>
    <row r="6725" spans="1:33">
      <c r="A6725" s="10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2"/>
    </row>
    <row r="6726" spans="1:33">
      <c r="A6726" s="10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2"/>
    </row>
    <row r="6727" spans="1:33">
      <c r="A6727" s="10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2"/>
    </row>
    <row r="6728" spans="1:33">
      <c r="A6728" s="10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2"/>
    </row>
    <row r="6729" spans="1:33">
      <c r="A6729" s="10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2"/>
    </row>
    <row r="6730" spans="1:33">
      <c r="A6730" s="10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2"/>
    </row>
    <row r="6731" spans="1:33">
      <c r="A6731" s="10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2"/>
    </row>
    <row r="6732" spans="1:33">
      <c r="A6732" s="10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2"/>
    </row>
    <row r="6733" spans="1:33">
      <c r="A6733" s="10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2"/>
    </row>
    <row r="6734" spans="1:33">
      <c r="A6734" s="10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2"/>
    </row>
    <row r="6735" spans="1:33">
      <c r="A6735" s="10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2"/>
    </row>
    <row r="6736" spans="1:33">
      <c r="A6736" s="10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2"/>
    </row>
    <row r="6737" spans="1:33">
      <c r="A6737" s="10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2"/>
    </row>
    <row r="6738" spans="1:33">
      <c r="A6738" s="10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2"/>
    </row>
    <row r="6739" spans="1:33">
      <c r="A6739" s="10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10"/>
      <c r="AD6739" s="10"/>
      <c r="AE6739" s="10"/>
      <c r="AF6739" s="10"/>
      <c r="AG6739" s="12"/>
    </row>
    <row r="6740" spans="1:33">
      <c r="A6740" s="10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2"/>
    </row>
    <row r="6741" spans="1:33">
      <c r="A6741" s="10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2"/>
    </row>
    <row r="6742" spans="1:33">
      <c r="A6742" s="10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2"/>
    </row>
    <row r="6743" spans="1:33">
      <c r="A6743" s="10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2"/>
    </row>
    <row r="6744" spans="1:33">
      <c r="A6744" s="10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2"/>
    </row>
    <row r="6745" spans="1:33">
      <c r="A6745" s="10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2"/>
    </row>
    <row r="6746" spans="1:33">
      <c r="A6746" s="10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2"/>
    </row>
    <row r="6747" spans="1:33">
      <c r="A6747" s="10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2"/>
    </row>
    <row r="6748" spans="1:33">
      <c r="A6748" s="10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2"/>
    </row>
    <row r="6749" spans="1:33">
      <c r="A6749" s="10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2"/>
    </row>
    <row r="6750" spans="1:33">
      <c r="A6750" s="10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2"/>
    </row>
    <row r="6751" spans="1:33">
      <c r="A6751" s="10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2"/>
    </row>
    <row r="6752" spans="1:33">
      <c r="A6752" s="10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2"/>
    </row>
    <row r="6753" spans="1:33">
      <c r="A6753" s="10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2"/>
    </row>
    <row r="6754" spans="1:33">
      <c r="A6754" s="10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2"/>
    </row>
    <row r="6755" spans="1:33">
      <c r="A6755" s="10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2"/>
    </row>
    <row r="6756" spans="1:33">
      <c r="A6756" s="10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2"/>
    </row>
    <row r="6757" spans="1:33">
      <c r="A6757" s="10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2"/>
    </row>
    <row r="6758" spans="1:33">
      <c r="A6758" s="10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2"/>
    </row>
    <row r="6759" spans="1:33">
      <c r="A6759" s="10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2"/>
    </row>
    <row r="6760" spans="1:33">
      <c r="A6760" s="10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2"/>
    </row>
    <row r="6761" spans="1:33">
      <c r="A6761" s="10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2"/>
    </row>
    <row r="6762" spans="1:33">
      <c r="A6762" s="10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2"/>
    </row>
    <row r="6763" spans="1:33">
      <c r="A6763" s="10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2"/>
    </row>
    <row r="6764" spans="1:33">
      <c r="A6764" s="10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2"/>
    </row>
    <row r="6765" spans="1:33">
      <c r="A6765" s="10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2"/>
    </row>
    <row r="6766" spans="1:33">
      <c r="A6766" s="10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2"/>
    </row>
    <row r="6767" spans="1:33">
      <c r="A6767" s="10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2"/>
    </row>
    <row r="6768" spans="1:33">
      <c r="A6768" s="10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2"/>
    </row>
    <row r="6769" spans="1:33">
      <c r="A6769" s="10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2"/>
    </row>
    <row r="6770" spans="1:33">
      <c r="A6770" s="10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2"/>
    </row>
    <row r="6771" spans="1:33">
      <c r="A6771" s="10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2"/>
    </row>
    <row r="6772" spans="1:33">
      <c r="A6772" s="10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2"/>
    </row>
    <row r="6773" spans="1:33">
      <c r="A6773" s="10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2"/>
    </row>
    <row r="6774" spans="1:33">
      <c r="A6774" s="10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2"/>
    </row>
    <row r="6775" spans="1:33">
      <c r="A6775" s="10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8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2"/>
    </row>
    <row r="6776" spans="1:33">
      <c r="A6776" s="10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2"/>
    </row>
    <row r="6777" spans="1:33">
      <c r="A6777" s="10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2"/>
    </row>
    <row r="6778" spans="1:33">
      <c r="A6778" s="10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2"/>
    </row>
    <row r="6779" spans="1:33">
      <c r="A6779" s="10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2"/>
    </row>
    <row r="6780" spans="1:33">
      <c r="A6780" s="10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2"/>
    </row>
    <row r="6781" spans="1:33">
      <c r="A6781" s="10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2"/>
    </row>
    <row r="6782" spans="1:33">
      <c r="A6782" s="10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2"/>
    </row>
    <row r="6783" spans="1:33">
      <c r="A6783" s="10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2"/>
    </row>
    <row r="6784" spans="1:33">
      <c r="A6784" s="10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2"/>
    </row>
    <row r="6785" spans="1:33">
      <c r="A6785" s="10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2"/>
    </row>
    <row r="6786" spans="1:33">
      <c r="A6786" s="10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2"/>
    </row>
    <row r="6787" spans="1:33">
      <c r="A6787" s="10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2"/>
    </row>
    <row r="6788" spans="1:33">
      <c r="A6788" s="10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2"/>
    </row>
    <row r="6789" spans="1:33">
      <c r="A6789" s="10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2"/>
    </row>
    <row r="6790" spans="1:33">
      <c r="A6790" s="10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2"/>
    </row>
    <row r="6791" spans="1:33">
      <c r="A6791" s="10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2"/>
    </row>
    <row r="6792" spans="1:33">
      <c r="A6792" s="10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2"/>
    </row>
    <row r="6793" spans="1:33">
      <c r="A6793" s="10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2"/>
    </row>
    <row r="6794" spans="1:33">
      <c r="A6794" s="10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2"/>
    </row>
    <row r="6795" spans="1:33">
      <c r="A6795" s="10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2"/>
    </row>
    <row r="6796" spans="1:33">
      <c r="A6796" s="10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2"/>
    </row>
    <row r="6797" spans="1:33">
      <c r="A6797" s="10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2"/>
    </row>
    <row r="6798" spans="1:33">
      <c r="A6798" s="10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2"/>
    </row>
    <row r="6799" spans="1:33">
      <c r="A6799" s="10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2"/>
    </row>
    <row r="6800" spans="1:33">
      <c r="A6800" s="10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2"/>
    </row>
    <row r="6801" spans="1:33">
      <c r="A6801" s="10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2"/>
    </row>
    <row r="6802" spans="1:33">
      <c r="A6802" s="10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2"/>
    </row>
    <row r="6803" spans="1:33">
      <c r="A6803" s="10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2"/>
    </row>
    <row r="6804" spans="1:33">
      <c r="A6804" s="10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2"/>
    </row>
    <row r="6805" spans="1:33">
      <c r="A6805" s="10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2"/>
    </row>
    <row r="6806" spans="1:33">
      <c r="A6806" s="10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2"/>
    </row>
    <row r="6807" spans="1:33">
      <c r="A6807" s="10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2"/>
    </row>
    <row r="6808" spans="1:33">
      <c r="A6808" s="10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2"/>
    </row>
    <row r="6809" spans="1:33">
      <c r="A6809" s="10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2"/>
    </row>
    <row r="6810" spans="1:33">
      <c r="A6810" s="10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2"/>
    </row>
    <row r="6811" spans="1:33">
      <c r="A6811" s="10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2"/>
    </row>
    <row r="6812" spans="1:33">
      <c r="A6812" s="10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2"/>
    </row>
    <row r="6813" spans="1:33">
      <c r="A6813" s="10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2"/>
    </row>
    <row r="6814" spans="1:33">
      <c r="A6814" s="10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2"/>
    </row>
    <row r="6815" spans="1:33">
      <c r="A6815" s="10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2"/>
    </row>
    <row r="6816" spans="1:33">
      <c r="A6816" s="10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2"/>
    </row>
    <row r="6817" spans="1:33">
      <c r="A6817" s="10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2"/>
    </row>
    <row r="6818" spans="1:33">
      <c r="A6818" s="10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2"/>
    </row>
    <row r="6819" spans="1:33">
      <c r="A6819" s="10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2"/>
    </row>
    <row r="6820" spans="1:33">
      <c r="A6820" s="10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2"/>
    </row>
    <row r="6821" spans="1:33">
      <c r="A6821" s="10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2"/>
    </row>
    <row r="6822" spans="1:33">
      <c r="A6822" s="10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2"/>
    </row>
    <row r="6823" spans="1:33">
      <c r="A6823" s="10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2"/>
    </row>
    <row r="6824" spans="1:33">
      <c r="A6824" s="10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2"/>
    </row>
    <row r="6825" spans="1:33">
      <c r="A6825" s="10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2"/>
    </row>
    <row r="6826" spans="1:33">
      <c r="A6826" s="10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2"/>
    </row>
    <row r="6827" spans="1:33">
      <c r="A6827" s="10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2"/>
    </row>
    <row r="6828" spans="1:33">
      <c r="A6828" s="10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2"/>
    </row>
    <row r="6829" spans="1:33">
      <c r="A6829" s="10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2"/>
    </row>
    <row r="6830" spans="1:33">
      <c r="A6830" s="10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2"/>
    </row>
    <row r="6831" spans="1:33">
      <c r="A6831" s="10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0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2"/>
    </row>
    <row r="6832" spans="1:33">
      <c r="A6832" s="10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2"/>
    </row>
    <row r="6833" spans="1:33">
      <c r="A6833" s="10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2"/>
    </row>
    <row r="6834" spans="1:33">
      <c r="A6834" s="10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2"/>
    </row>
    <row r="6835" spans="1:33">
      <c r="A6835" s="10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2"/>
    </row>
    <row r="6836" spans="1:33">
      <c r="A6836" s="10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2"/>
    </row>
    <row r="6837" spans="1:33">
      <c r="A6837" s="10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2"/>
    </row>
    <row r="6838" spans="1:33">
      <c r="A6838" s="10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2"/>
    </row>
    <row r="6839" spans="1:33">
      <c r="A6839" s="10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2"/>
    </row>
    <row r="6840" spans="1:33">
      <c r="A6840" s="10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2"/>
    </row>
    <row r="6841" spans="1:33">
      <c r="A6841" s="10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2"/>
    </row>
    <row r="6842" spans="1:33">
      <c r="A6842" s="10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2"/>
    </row>
    <row r="6843" spans="1:33">
      <c r="A6843" s="10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2"/>
    </row>
    <row r="6844" spans="1:33">
      <c r="A6844" s="10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2"/>
    </row>
    <row r="6845" spans="1:33">
      <c r="A6845" s="10"/>
      <c r="B6845" s="10"/>
      <c r="C6845" s="10"/>
      <c r="D6845" s="10"/>
      <c r="E6845" s="10"/>
      <c r="F6845" s="10"/>
      <c r="G6845" s="10"/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2"/>
    </row>
    <row r="6846" spans="1:33">
      <c r="A6846" s="10"/>
      <c r="B6846" s="10"/>
      <c r="C6846" s="10"/>
      <c r="D6846" s="10"/>
      <c r="E6846" s="10"/>
      <c r="F6846" s="10"/>
      <c r="G6846" s="10"/>
      <c r="H6846" s="10"/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2"/>
    </row>
    <row r="6847" spans="1:33">
      <c r="A6847" s="10"/>
      <c r="B6847" s="10"/>
      <c r="C6847" s="10"/>
      <c r="D6847" s="10"/>
      <c r="E6847" s="10"/>
      <c r="F6847" s="10"/>
      <c r="G6847" s="10"/>
      <c r="H6847" s="10"/>
      <c r="I6847" s="10"/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8"/>
      <c r="AB6847" s="10"/>
      <c r="AC6847" s="10"/>
      <c r="AD6847" s="10"/>
      <c r="AE6847" s="10"/>
      <c r="AF6847" s="10"/>
      <c r="AG6847" s="12"/>
    </row>
    <row r="6848" spans="1:33">
      <c r="A6848" s="10"/>
      <c r="B6848" s="10"/>
      <c r="C6848" s="10"/>
      <c r="D6848" s="10"/>
      <c r="E6848" s="10"/>
      <c r="F6848" s="10"/>
      <c r="G6848" s="10"/>
      <c r="H6848" s="10"/>
      <c r="I6848" s="10"/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8"/>
      <c r="AB6848" s="10"/>
      <c r="AC6848" s="10"/>
      <c r="AD6848" s="10"/>
      <c r="AE6848" s="10"/>
      <c r="AF6848" s="10"/>
      <c r="AG6848" s="12"/>
    </row>
    <row r="6849" spans="1:33">
      <c r="A6849" s="10"/>
      <c r="B6849" s="10"/>
      <c r="C6849" s="10"/>
      <c r="D6849" s="10"/>
      <c r="E6849" s="10"/>
      <c r="F6849" s="10"/>
      <c r="G6849" s="10"/>
      <c r="H6849" s="10"/>
      <c r="I6849" s="10"/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2"/>
    </row>
    <row r="6850" spans="1:33">
      <c r="A6850" s="10"/>
      <c r="B6850" s="10"/>
      <c r="C6850" s="10"/>
      <c r="D6850" s="10"/>
      <c r="E6850" s="10"/>
      <c r="F6850" s="10"/>
      <c r="G6850" s="10"/>
      <c r="H6850" s="10"/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2"/>
    </row>
    <row r="6851" spans="1:33">
      <c r="A6851" s="10"/>
      <c r="B6851" s="10"/>
      <c r="C6851" s="10"/>
      <c r="D6851" s="10"/>
      <c r="E6851" s="10"/>
      <c r="F6851" s="10"/>
      <c r="G6851" s="10"/>
      <c r="H6851" s="10"/>
      <c r="I6851" s="10"/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2"/>
    </row>
    <row r="6852" spans="1:33">
      <c r="A6852" s="10"/>
      <c r="B6852" s="10"/>
      <c r="C6852" s="10"/>
      <c r="D6852" s="10"/>
      <c r="E6852" s="10"/>
      <c r="F6852" s="10"/>
      <c r="G6852" s="10"/>
      <c r="H6852" s="10"/>
      <c r="I6852" s="10"/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2"/>
    </row>
    <row r="6853" spans="1:33">
      <c r="A6853" s="10"/>
      <c r="B6853" s="10"/>
      <c r="C6853" s="10"/>
      <c r="D6853" s="10"/>
      <c r="E6853" s="10"/>
      <c r="F6853" s="10"/>
      <c r="G6853" s="10"/>
      <c r="H6853" s="10"/>
      <c r="I6853" s="10"/>
      <c r="J6853" s="10"/>
      <c r="K6853" s="10"/>
      <c r="L6853" s="10"/>
      <c r="M6853" s="10"/>
      <c r="N6853" s="10"/>
      <c r="O6853" s="10"/>
      <c r="P6853" s="10"/>
      <c r="Q6853" s="10"/>
      <c r="R6853" s="10"/>
      <c r="S6853" s="10"/>
      <c r="T6853" s="10"/>
      <c r="U6853" s="10"/>
      <c r="V6853" s="10"/>
      <c r="W6853" s="10"/>
      <c r="X6853" s="10"/>
      <c r="Y6853" s="10"/>
      <c r="Z6853" s="10"/>
      <c r="AA6853" s="10"/>
      <c r="AB6853" s="10"/>
      <c r="AC6853" s="10"/>
      <c r="AD6853" s="10"/>
      <c r="AE6853" s="10"/>
      <c r="AF6853" s="10"/>
      <c r="AG6853" s="12"/>
    </row>
    <row r="6854" spans="1:33">
      <c r="A6854" s="10"/>
      <c r="B6854" s="10"/>
      <c r="C6854" s="10"/>
      <c r="D6854" s="10"/>
      <c r="E6854" s="10"/>
      <c r="F6854" s="10"/>
      <c r="G6854" s="10"/>
      <c r="H6854" s="10"/>
      <c r="I6854" s="10"/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2"/>
    </row>
    <row r="6855" spans="1:33">
      <c r="A6855" s="10"/>
      <c r="B6855" s="10"/>
      <c r="C6855" s="10"/>
      <c r="D6855" s="10"/>
      <c r="E6855" s="10"/>
      <c r="F6855" s="10"/>
      <c r="G6855" s="10"/>
      <c r="H6855" s="10"/>
      <c r="I6855" s="10"/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2"/>
    </row>
    <row r="6856" spans="1:33">
      <c r="A6856" s="10"/>
      <c r="B6856" s="10"/>
      <c r="C6856" s="10"/>
      <c r="D6856" s="10"/>
      <c r="E6856" s="10"/>
      <c r="F6856" s="10"/>
      <c r="G6856" s="10"/>
      <c r="H6856" s="10"/>
      <c r="I6856" s="10"/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2"/>
    </row>
    <row r="6857" spans="1:33">
      <c r="A6857" s="10"/>
      <c r="B6857" s="10"/>
      <c r="C6857" s="10"/>
      <c r="D6857" s="10"/>
      <c r="E6857" s="10"/>
      <c r="F6857" s="10"/>
      <c r="G6857" s="10"/>
      <c r="H6857" s="10"/>
      <c r="I6857" s="10"/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2"/>
    </row>
    <row r="6858" spans="1:33">
      <c r="A6858" s="10"/>
      <c r="B6858" s="10"/>
      <c r="C6858" s="10"/>
      <c r="D6858" s="1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2"/>
    </row>
    <row r="6859" spans="1:33">
      <c r="A6859" s="10"/>
      <c r="B6859" s="10"/>
      <c r="C6859" s="10"/>
      <c r="D6859" s="10"/>
      <c r="E6859" s="10"/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2"/>
    </row>
    <row r="6860" spans="1:33">
      <c r="A6860" s="10"/>
      <c r="B6860" s="10"/>
      <c r="C6860" s="10"/>
      <c r="D6860" s="10"/>
      <c r="E6860" s="10"/>
      <c r="F6860" s="10"/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2"/>
    </row>
    <row r="6861" spans="1:33">
      <c r="A6861" s="10"/>
      <c r="B6861" s="10"/>
      <c r="C6861" s="10"/>
      <c r="D6861" s="10"/>
      <c r="E6861" s="10"/>
      <c r="F6861" s="10"/>
      <c r="G6861" s="10"/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2"/>
    </row>
    <row r="6862" spans="1:33">
      <c r="A6862" s="10"/>
      <c r="B6862" s="10"/>
      <c r="C6862" s="10"/>
      <c r="D6862" s="10"/>
      <c r="E6862" s="10"/>
      <c r="F6862" s="10"/>
      <c r="G6862" s="10"/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2"/>
    </row>
    <row r="6863" spans="1:33">
      <c r="A6863" s="10"/>
      <c r="B6863" s="10"/>
      <c r="C6863" s="10"/>
      <c r="D6863" s="10"/>
      <c r="E6863" s="10"/>
      <c r="F6863" s="10"/>
      <c r="G6863" s="10"/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2"/>
    </row>
    <row r="6864" spans="1:33">
      <c r="A6864" s="10"/>
      <c r="B6864" s="10"/>
      <c r="C6864" s="10"/>
      <c r="D6864" s="10"/>
      <c r="E6864" s="10"/>
      <c r="F6864" s="10"/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2"/>
    </row>
    <row r="6865" spans="1:33">
      <c r="A6865" s="10"/>
      <c r="B6865" s="10"/>
      <c r="C6865" s="10"/>
      <c r="D6865" s="10"/>
      <c r="E6865" s="10"/>
      <c r="F6865" s="10"/>
      <c r="G6865" s="10"/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2"/>
    </row>
    <row r="6866" spans="1:33">
      <c r="A6866" s="10"/>
      <c r="B6866" s="10"/>
      <c r="C6866" s="10"/>
      <c r="D6866" s="10"/>
      <c r="E6866" s="10"/>
      <c r="F6866" s="10"/>
      <c r="G6866" s="10"/>
      <c r="H6866" s="10"/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2"/>
    </row>
    <row r="6867" spans="1:33">
      <c r="A6867" s="10"/>
      <c r="B6867" s="10"/>
      <c r="C6867" s="10"/>
      <c r="D6867" s="10"/>
      <c r="E6867" s="10"/>
      <c r="F6867" s="10"/>
      <c r="G6867" s="10"/>
      <c r="H6867" s="10"/>
      <c r="I6867" s="10"/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2"/>
    </row>
    <row r="6868" spans="1:33">
      <c r="A6868" s="10"/>
      <c r="B6868" s="10"/>
      <c r="C6868" s="10"/>
      <c r="D6868" s="10"/>
      <c r="E6868" s="10"/>
      <c r="F6868" s="10"/>
      <c r="G6868" s="10"/>
      <c r="H6868" s="10"/>
      <c r="I6868" s="10"/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2"/>
    </row>
    <row r="6869" spans="1:33">
      <c r="A6869" s="10"/>
      <c r="B6869" s="10"/>
      <c r="C6869" s="10"/>
      <c r="D6869" s="10"/>
      <c r="E6869" s="10"/>
      <c r="F6869" s="10"/>
      <c r="G6869" s="10"/>
      <c r="H6869" s="10"/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2"/>
    </row>
    <row r="6870" spans="1:33">
      <c r="A6870" s="10"/>
      <c r="B6870" s="10"/>
      <c r="C6870" s="10"/>
      <c r="D6870" s="10"/>
      <c r="E6870" s="10"/>
      <c r="F6870" s="10"/>
      <c r="G6870" s="10"/>
      <c r="H6870" s="10"/>
      <c r="I6870" s="10"/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2"/>
    </row>
    <row r="6871" spans="1:33">
      <c r="A6871" s="10"/>
      <c r="B6871" s="10"/>
      <c r="C6871" s="10"/>
      <c r="D6871" s="10"/>
      <c r="E6871" s="10"/>
      <c r="F6871" s="10"/>
      <c r="G6871" s="10"/>
      <c r="H6871" s="10"/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2"/>
    </row>
    <row r="6872" spans="1:33">
      <c r="A6872" s="10"/>
      <c r="B6872" s="10"/>
      <c r="C6872" s="10"/>
      <c r="D6872" s="10"/>
      <c r="E6872" s="10"/>
      <c r="F6872" s="10"/>
      <c r="G6872" s="10"/>
      <c r="H6872" s="10"/>
      <c r="I6872" s="10"/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2"/>
    </row>
    <row r="6873" spans="1:33">
      <c r="A6873" s="10"/>
      <c r="B6873" s="10"/>
      <c r="C6873" s="10"/>
      <c r="D6873" s="10"/>
      <c r="E6873" s="10"/>
      <c r="F6873" s="10"/>
      <c r="G6873" s="10"/>
      <c r="H6873" s="10"/>
      <c r="I6873" s="10"/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2"/>
    </row>
    <row r="6874" spans="1:33">
      <c r="A6874" s="10"/>
      <c r="B6874" s="10"/>
      <c r="C6874" s="10"/>
      <c r="D6874" s="10"/>
      <c r="E6874" s="10"/>
      <c r="F6874" s="10"/>
      <c r="G6874" s="10"/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2"/>
    </row>
    <row r="6875" spans="1:33">
      <c r="A6875" s="10"/>
      <c r="B6875" s="10"/>
      <c r="C6875" s="10"/>
      <c r="D6875" s="10"/>
      <c r="E6875" s="10"/>
      <c r="F6875" s="10"/>
      <c r="G6875" s="10"/>
      <c r="H6875" s="10"/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2"/>
    </row>
    <row r="6876" spans="1:33">
      <c r="A6876" s="10"/>
      <c r="B6876" s="10"/>
      <c r="C6876" s="10"/>
      <c r="D6876" s="10"/>
      <c r="E6876" s="10"/>
      <c r="F6876" s="10"/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2"/>
    </row>
    <row r="6877" spans="1:33">
      <c r="A6877" s="10"/>
      <c r="B6877" s="10"/>
      <c r="C6877" s="10"/>
      <c r="D6877" s="10"/>
      <c r="E6877" s="10"/>
      <c r="F6877" s="10"/>
      <c r="G6877" s="10"/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2"/>
    </row>
    <row r="6878" spans="1:33">
      <c r="A6878" s="10"/>
      <c r="B6878" s="10"/>
      <c r="C6878" s="10"/>
      <c r="D6878" s="10"/>
      <c r="E6878" s="10"/>
      <c r="F6878" s="10"/>
      <c r="G6878" s="10"/>
      <c r="H6878" s="10"/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2"/>
    </row>
    <row r="6879" spans="1:33">
      <c r="A6879" s="10"/>
      <c r="B6879" s="10"/>
      <c r="C6879" s="10"/>
      <c r="D6879" s="10"/>
      <c r="E6879" s="10"/>
      <c r="F6879" s="10"/>
      <c r="G6879" s="10"/>
      <c r="H6879" s="10"/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2"/>
    </row>
    <row r="6880" spans="1:33">
      <c r="A6880" s="10"/>
      <c r="B6880" s="10"/>
      <c r="C6880" s="10"/>
      <c r="D6880" s="10"/>
      <c r="E6880" s="10"/>
      <c r="F6880" s="10"/>
      <c r="G6880" s="10"/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2"/>
    </row>
    <row r="6881" spans="1:33">
      <c r="A6881" s="10"/>
      <c r="B6881" s="10"/>
      <c r="C6881" s="10"/>
      <c r="D6881" s="10"/>
      <c r="E6881" s="10"/>
      <c r="F6881" s="10"/>
      <c r="G6881" s="10"/>
      <c r="H6881" s="10"/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2"/>
    </row>
    <row r="6882" spans="1:33">
      <c r="A6882" s="10"/>
      <c r="B6882" s="10"/>
      <c r="C6882" s="10"/>
      <c r="D6882" s="10"/>
      <c r="E6882" s="10"/>
      <c r="F6882" s="10"/>
      <c r="G6882" s="10"/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2"/>
    </row>
    <row r="6883" spans="1:33">
      <c r="A6883" s="10"/>
      <c r="B6883" s="10"/>
      <c r="C6883" s="10"/>
      <c r="D6883" s="10"/>
      <c r="E6883" s="10"/>
      <c r="F6883" s="10"/>
      <c r="G6883" s="10"/>
      <c r="H6883" s="10"/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2"/>
    </row>
    <row r="6884" spans="1:33">
      <c r="A6884" s="10"/>
      <c r="B6884" s="10"/>
      <c r="C6884" s="10"/>
      <c r="D6884" s="10"/>
      <c r="E6884" s="10"/>
      <c r="F6884" s="10"/>
      <c r="G6884" s="10"/>
      <c r="H6884" s="10"/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2"/>
    </row>
    <row r="6885" spans="1:33">
      <c r="A6885" s="10"/>
      <c r="B6885" s="10"/>
      <c r="C6885" s="10"/>
      <c r="D6885" s="10"/>
      <c r="E6885" s="10"/>
      <c r="F6885" s="10"/>
      <c r="G6885" s="10"/>
      <c r="H6885" s="10"/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10"/>
      <c r="X6885" s="10"/>
      <c r="Y6885" s="10"/>
      <c r="Z6885" s="10"/>
      <c r="AA6885" s="10"/>
      <c r="AB6885" s="10"/>
      <c r="AC6885" s="10"/>
      <c r="AD6885" s="10"/>
      <c r="AE6885" s="10"/>
      <c r="AF6885" s="10"/>
      <c r="AG6885" s="12"/>
    </row>
    <row r="6886" spans="1:33">
      <c r="A6886" s="10"/>
      <c r="B6886" s="10"/>
      <c r="C6886" s="10"/>
      <c r="D6886" s="1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2"/>
    </row>
    <row r="6887" spans="1:33">
      <c r="A6887" s="10"/>
      <c r="B6887" s="10"/>
      <c r="C6887" s="10"/>
      <c r="D6887" s="1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2"/>
    </row>
    <row r="6888" spans="1:33">
      <c r="A6888" s="10"/>
      <c r="B6888" s="10"/>
      <c r="C6888" s="10"/>
      <c r="D6888" s="10"/>
      <c r="E6888" s="10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2"/>
    </row>
    <row r="6889" spans="1:33">
      <c r="A6889" s="10"/>
      <c r="B6889" s="10"/>
      <c r="C6889" s="10"/>
      <c r="D6889" s="10"/>
      <c r="E6889" s="10"/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2"/>
    </row>
    <row r="6890" spans="1:33">
      <c r="A6890" s="10"/>
      <c r="B6890" s="10"/>
      <c r="C6890" s="10"/>
      <c r="D6890" s="10"/>
      <c r="E6890" s="10"/>
      <c r="F6890" s="10"/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2"/>
    </row>
    <row r="6891" spans="1:33">
      <c r="A6891" s="10"/>
      <c r="B6891" s="10"/>
      <c r="C6891" s="10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2"/>
    </row>
    <row r="6892" spans="1:33">
      <c r="A6892" s="10"/>
      <c r="B6892" s="10"/>
      <c r="C6892" s="10"/>
      <c r="D6892" s="10"/>
      <c r="E6892" s="10"/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2"/>
    </row>
    <row r="6893" spans="1:33">
      <c r="A6893" s="10"/>
      <c r="B6893" s="10"/>
      <c r="C6893" s="10"/>
      <c r="D6893" s="10"/>
      <c r="E6893" s="10"/>
      <c r="F6893" s="10"/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2"/>
    </row>
    <row r="6894" spans="1:33">
      <c r="A6894" s="10"/>
      <c r="B6894" s="10"/>
      <c r="C6894" s="10"/>
      <c r="D6894" s="10"/>
      <c r="E6894" s="10"/>
      <c r="F6894" s="10"/>
      <c r="G6894" s="10"/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2"/>
    </row>
    <row r="6895" spans="1:33">
      <c r="A6895" s="10"/>
      <c r="B6895" s="10"/>
      <c r="C6895" s="10"/>
      <c r="D6895" s="10"/>
      <c r="E6895" s="10"/>
      <c r="F6895" s="10"/>
      <c r="G6895" s="10"/>
      <c r="H6895" s="10"/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2"/>
    </row>
    <row r="6896" spans="1:33">
      <c r="A6896" s="10"/>
      <c r="B6896" s="10"/>
      <c r="C6896" s="10"/>
      <c r="D6896" s="10"/>
      <c r="E6896" s="10"/>
      <c r="F6896" s="10"/>
      <c r="G6896" s="10"/>
      <c r="H6896" s="10"/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2"/>
    </row>
    <row r="6897" spans="1:33">
      <c r="A6897" s="10"/>
      <c r="B6897" s="10"/>
      <c r="C6897" s="10"/>
      <c r="D6897" s="10"/>
      <c r="E6897" s="10"/>
      <c r="F6897" s="10"/>
      <c r="G6897" s="10"/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2"/>
    </row>
    <row r="6898" spans="1:33">
      <c r="A6898" s="10"/>
      <c r="B6898" s="10"/>
      <c r="C6898" s="10"/>
      <c r="D6898" s="10"/>
      <c r="E6898" s="10"/>
      <c r="F6898" s="10"/>
      <c r="G6898" s="10"/>
      <c r="H6898" s="10"/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2"/>
    </row>
    <row r="6899" spans="1:33">
      <c r="A6899" s="10"/>
      <c r="B6899" s="10"/>
      <c r="C6899" s="10"/>
      <c r="D6899" s="10"/>
      <c r="E6899" s="10"/>
      <c r="F6899" s="10"/>
      <c r="G6899" s="10"/>
      <c r="H6899" s="10"/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2"/>
    </row>
    <row r="6900" spans="1:33">
      <c r="A6900" s="10"/>
      <c r="B6900" s="10"/>
      <c r="C6900" s="10"/>
      <c r="D6900" s="10"/>
      <c r="E6900" s="10"/>
      <c r="F6900" s="10"/>
      <c r="G6900" s="10"/>
      <c r="H6900" s="10"/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2"/>
    </row>
    <row r="6901" spans="1:33">
      <c r="A6901" s="10"/>
      <c r="B6901" s="10"/>
      <c r="C6901" s="10"/>
      <c r="D6901" s="10"/>
      <c r="E6901" s="10"/>
      <c r="F6901" s="10"/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2"/>
    </row>
    <row r="6902" spans="1:33">
      <c r="A6902" s="10"/>
      <c r="B6902" s="10"/>
      <c r="C6902" s="10"/>
      <c r="D6902" s="10"/>
      <c r="E6902" s="10"/>
      <c r="F6902" s="10"/>
      <c r="G6902" s="10"/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2"/>
    </row>
    <row r="6903" spans="1:33">
      <c r="A6903" s="10"/>
      <c r="B6903" s="10"/>
      <c r="C6903" s="10"/>
      <c r="D6903" s="10"/>
      <c r="E6903" s="10"/>
      <c r="F6903" s="10"/>
      <c r="G6903" s="10"/>
      <c r="H6903" s="10"/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2"/>
    </row>
    <row r="6904" spans="1:33">
      <c r="A6904" s="10"/>
      <c r="B6904" s="10"/>
      <c r="C6904" s="10"/>
      <c r="D6904" s="10"/>
      <c r="E6904" s="10"/>
      <c r="F6904" s="10"/>
      <c r="G6904" s="10"/>
      <c r="H6904" s="10"/>
      <c r="I6904" s="10"/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2"/>
    </row>
    <row r="6905" spans="1:33">
      <c r="A6905" s="10"/>
      <c r="B6905" s="10"/>
      <c r="C6905" s="10"/>
      <c r="D6905" s="10"/>
      <c r="E6905" s="10"/>
      <c r="F6905" s="10"/>
      <c r="G6905" s="10"/>
      <c r="H6905" s="10"/>
      <c r="I6905" s="10"/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2"/>
    </row>
    <row r="6906" spans="1:33">
      <c r="A6906" s="10"/>
      <c r="B6906" s="10"/>
      <c r="C6906" s="10"/>
      <c r="D6906" s="10"/>
      <c r="E6906" s="10"/>
      <c r="F6906" s="10"/>
      <c r="G6906" s="10"/>
      <c r="H6906" s="10"/>
      <c r="I6906" s="10"/>
      <c r="J6906" s="10"/>
      <c r="K6906" s="10"/>
      <c r="L6906" s="10"/>
      <c r="M6906" s="10"/>
      <c r="N6906" s="10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2"/>
    </row>
    <row r="6907" spans="1:33">
      <c r="A6907" s="10"/>
      <c r="B6907" s="10"/>
      <c r="C6907" s="10"/>
      <c r="D6907" s="10"/>
      <c r="E6907" s="10"/>
      <c r="F6907" s="10"/>
      <c r="G6907" s="10"/>
      <c r="H6907" s="10"/>
      <c r="I6907" s="10"/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2"/>
    </row>
    <row r="6908" spans="1:33">
      <c r="A6908" s="10"/>
      <c r="B6908" s="10"/>
      <c r="C6908" s="10"/>
      <c r="D6908" s="10"/>
      <c r="E6908" s="10"/>
      <c r="F6908" s="10"/>
      <c r="G6908" s="10"/>
      <c r="H6908" s="10"/>
      <c r="I6908" s="10"/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2"/>
    </row>
    <row r="6909" spans="1:33">
      <c r="A6909" s="10"/>
      <c r="B6909" s="10"/>
      <c r="C6909" s="10"/>
      <c r="D6909" s="10"/>
      <c r="E6909" s="10"/>
      <c r="F6909" s="10"/>
      <c r="G6909" s="10"/>
      <c r="H6909" s="10"/>
      <c r="I6909" s="10"/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2"/>
    </row>
    <row r="6910" spans="1:33">
      <c r="A6910" s="10"/>
      <c r="B6910" s="10"/>
      <c r="C6910" s="10"/>
      <c r="D6910" s="10"/>
      <c r="E6910" s="10"/>
      <c r="F6910" s="10"/>
      <c r="G6910" s="10"/>
      <c r="H6910" s="10"/>
      <c r="I6910" s="10"/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2"/>
    </row>
    <row r="6911" spans="1:33">
      <c r="A6911" s="10"/>
      <c r="B6911" s="10"/>
      <c r="C6911" s="10"/>
      <c r="D6911" s="10"/>
      <c r="E6911" s="10"/>
      <c r="F6911" s="10"/>
      <c r="G6911" s="10"/>
      <c r="H6911" s="10"/>
      <c r="I6911" s="10"/>
      <c r="J6911" s="10"/>
      <c r="K6911" s="10"/>
      <c r="L6911" s="10"/>
      <c r="M6911" s="10"/>
      <c r="N6911" s="10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2"/>
    </row>
    <row r="6912" spans="1:33">
      <c r="A6912" s="10"/>
      <c r="B6912" s="10"/>
      <c r="C6912" s="10"/>
      <c r="D6912" s="10"/>
      <c r="E6912" s="10"/>
      <c r="F6912" s="10"/>
      <c r="G6912" s="10"/>
      <c r="H6912" s="10"/>
      <c r="I6912" s="10"/>
      <c r="J6912" s="10"/>
      <c r="K6912" s="10"/>
      <c r="L6912" s="10"/>
      <c r="M6912" s="10"/>
      <c r="N6912" s="10"/>
      <c r="O6912" s="10"/>
      <c r="P6912" s="10"/>
      <c r="Q6912" s="10"/>
      <c r="R6912" s="10"/>
      <c r="S6912" s="10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2"/>
    </row>
    <row r="6913" spans="1:33">
      <c r="A6913" s="10"/>
      <c r="B6913" s="10"/>
      <c r="C6913" s="10"/>
      <c r="D6913" s="10"/>
      <c r="E6913" s="10"/>
      <c r="F6913" s="10"/>
      <c r="G6913" s="10"/>
      <c r="H6913" s="10"/>
      <c r="I6913" s="10"/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2"/>
    </row>
    <row r="6914" spans="1:33">
      <c r="A6914" s="10"/>
      <c r="B6914" s="10"/>
      <c r="C6914" s="10"/>
      <c r="D6914" s="10"/>
      <c r="E6914" s="10"/>
      <c r="F6914" s="10"/>
      <c r="G6914" s="10"/>
      <c r="H6914" s="10"/>
      <c r="I6914" s="10"/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2"/>
    </row>
    <row r="6915" spans="1:33">
      <c r="A6915" s="10"/>
      <c r="B6915" s="10"/>
      <c r="C6915" s="10"/>
      <c r="D6915" s="10"/>
      <c r="E6915" s="10"/>
      <c r="F6915" s="10"/>
      <c r="G6915" s="10"/>
      <c r="H6915" s="10"/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2"/>
    </row>
    <row r="6916" spans="1:33">
      <c r="A6916" s="10"/>
      <c r="B6916" s="10"/>
      <c r="C6916" s="10"/>
      <c r="D6916" s="10"/>
      <c r="E6916" s="10"/>
      <c r="F6916" s="10"/>
      <c r="G6916" s="10"/>
      <c r="H6916" s="10"/>
      <c r="I6916" s="10"/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2"/>
    </row>
    <row r="6917" spans="1:33">
      <c r="A6917" s="10"/>
      <c r="B6917" s="10"/>
      <c r="C6917" s="10"/>
      <c r="D6917" s="10"/>
      <c r="E6917" s="10"/>
      <c r="F6917" s="10"/>
      <c r="G6917" s="10"/>
      <c r="H6917" s="10"/>
      <c r="I6917" s="10"/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2"/>
    </row>
    <row r="6918" spans="1:33">
      <c r="A6918" s="10"/>
      <c r="B6918" s="10"/>
      <c r="C6918" s="10"/>
      <c r="D6918" s="10"/>
      <c r="E6918" s="10"/>
      <c r="F6918" s="10"/>
      <c r="G6918" s="10"/>
      <c r="H6918" s="10"/>
      <c r="I6918" s="10"/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2"/>
    </row>
    <row r="6919" spans="1:33">
      <c r="A6919" s="10"/>
      <c r="B6919" s="10"/>
      <c r="C6919" s="10"/>
      <c r="D6919" s="10"/>
      <c r="E6919" s="10"/>
      <c r="F6919" s="10"/>
      <c r="G6919" s="10"/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2"/>
    </row>
    <row r="6920" spans="1:33">
      <c r="A6920" s="10"/>
      <c r="B6920" s="10"/>
      <c r="C6920" s="10"/>
      <c r="D6920" s="10"/>
      <c r="E6920" s="10"/>
      <c r="F6920" s="10"/>
      <c r="G6920" s="10"/>
      <c r="H6920" s="10"/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2"/>
    </row>
    <row r="6921" spans="1:33">
      <c r="A6921" s="10"/>
      <c r="B6921" s="10"/>
      <c r="C6921" s="10"/>
      <c r="D6921" s="10"/>
      <c r="E6921" s="10"/>
      <c r="F6921" s="10"/>
      <c r="G6921" s="10"/>
      <c r="H6921" s="10"/>
      <c r="I6921" s="10"/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2"/>
    </row>
    <row r="6922" spans="1:33">
      <c r="A6922" s="10"/>
      <c r="B6922" s="10"/>
      <c r="C6922" s="10"/>
      <c r="D6922" s="10"/>
      <c r="E6922" s="10"/>
      <c r="F6922" s="10"/>
      <c r="G6922" s="10"/>
      <c r="H6922" s="10"/>
      <c r="I6922" s="10"/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2"/>
    </row>
    <row r="6923" spans="1:33">
      <c r="A6923" s="10"/>
      <c r="B6923" s="10"/>
      <c r="C6923" s="10"/>
      <c r="D6923" s="10"/>
      <c r="E6923" s="10"/>
      <c r="F6923" s="10"/>
      <c r="G6923" s="10"/>
      <c r="H6923" s="10"/>
      <c r="I6923" s="10"/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2"/>
    </row>
    <row r="6924" spans="1:33">
      <c r="A6924" s="10"/>
      <c r="B6924" s="10"/>
      <c r="C6924" s="10"/>
      <c r="D6924" s="10"/>
      <c r="E6924" s="10"/>
      <c r="F6924" s="10"/>
      <c r="G6924" s="10"/>
      <c r="H6924" s="10"/>
      <c r="I6924" s="10"/>
      <c r="J6924" s="10"/>
      <c r="K6924" s="10"/>
      <c r="L6924" s="10"/>
      <c r="M6924" s="10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2"/>
    </row>
    <row r="6925" spans="1:33">
      <c r="A6925" s="10"/>
      <c r="B6925" s="10"/>
      <c r="C6925" s="10"/>
      <c r="D6925" s="10"/>
      <c r="E6925" s="10"/>
      <c r="F6925" s="10"/>
      <c r="G6925" s="10"/>
      <c r="H6925" s="10"/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2"/>
    </row>
    <row r="6926" spans="1:33">
      <c r="A6926" s="10"/>
      <c r="B6926" s="10"/>
      <c r="C6926" s="10"/>
      <c r="D6926" s="10"/>
      <c r="E6926" s="10"/>
      <c r="F6926" s="10"/>
      <c r="G6926" s="10"/>
      <c r="H6926" s="10"/>
      <c r="I6926" s="10"/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2"/>
    </row>
    <row r="6927" spans="1:33">
      <c r="A6927" s="10"/>
      <c r="B6927" s="10"/>
      <c r="C6927" s="10"/>
      <c r="D6927" s="10"/>
      <c r="E6927" s="10"/>
      <c r="F6927" s="10"/>
      <c r="G6927" s="10"/>
      <c r="H6927" s="10"/>
      <c r="I6927" s="10"/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2"/>
    </row>
    <row r="6928" spans="1:33">
      <c r="A6928" s="10"/>
      <c r="B6928" s="10"/>
      <c r="C6928" s="10"/>
      <c r="D6928" s="10"/>
      <c r="E6928" s="10"/>
      <c r="F6928" s="10"/>
      <c r="G6928" s="10"/>
      <c r="H6928" s="10"/>
      <c r="I6928" s="10"/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2"/>
    </row>
    <row r="6929" spans="1:33">
      <c r="A6929" s="10"/>
      <c r="B6929" s="10"/>
      <c r="C6929" s="10"/>
      <c r="D6929" s="10"/>
      <c r="E6929" s="10"/>
      <c r="F6929" s="10"/>
      <c r="G6929" s="10"/>
      <c r="H6929" s="10"/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2"/>
    </row>
    <row r="6930" spans="1:33">
      <c r="A6930" s="10"/>
      <c r="B6930" s="10"/>
      <c r="C6930" s="10"/>
      <c r="D6930" s="10"/>
      <c r="E6930" s="10"/>
      <c r="F6930" s="10"/>
      <c r="G6930" s="10"/>
      <c r="H6930" s="10"/>
      <c r="I6930" s="10"/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2"/>
    </row>
    <row r="6931" spans="1:33">
      <c r="A6931" s="10"/>
      <c r="B6931" s="10"/>
      <c r="C6931" s="10"/>
      <c r="D6931" s="10"/>
      <c r="E6931" s="10"/>
      <c r="F6931" s="10"/>
      <c r="G6931" s="10"/>
      <c r="H6931" s="10"/>
      <c r="I6931" s="10"/>
      <c r="J6931" s="10"/>
      <c r="K6931" s="10"/>
      <c r="L6931" s="8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2"/>
    </row>
    <row r="6932" spans="1:33">
      <c r="A6932" s="10"/>
      <c r="B6932" s="10"/>
      <c r="C6932" s="10"/>
      <c r="D6932" s="10"/>
      <c r="E6932" s="10"/>
      <c r="F6932" s="10"/>
      <c r="G6932" s="10"/>
      <c r="H6932" s="10"/>
      <c r="I6932" s="10"/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2"/>
    </row>
    <row r="6933" spans="1:33">
      <c r="A6933" s="10"/>
      <c r="B6933" s="10"/>
      <c r="C6933" s="10"/>
      <c r="D6933" s="10"/>
      <c r="E6933" s="10"/>
      <c r="F6933" s="10"/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2"/>
    </row>
    <row r="6934" spans="1:33">
      <c r="A6934" s="10"/>
      <c r="B6934" s="10"/>
      <c r="C6934" s="10"/>
      <c r="D6934" s="10"/>
      <c r="E6934" s="10"/>
      <c r="F6934" s="10"/>
      <c r="G6934" s="10"/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2"/>
    </row>
    <row r="6935" spans="1:33">
      <c r="A6935" s="10"/>
      <c r="B6935" s="10"/>
      <c r="C6935" s="10"/>
      <c r="D6935" s="10"/>
      <c r="E6935" s="10"/>
      <c r="F6935" s="10"/>
      <c r="G6935" s="10"/>
      <c r="H6935" s="10"/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2"/>
    </row>
    <row r="6936" spans="1:33">
      <c r="A6936" s="10"/>
      <c r="B6936" s="10"/>
      <c r="C6936" s="10"/>
      <c r="D6936" s="10"/>
      <c r="E6936" s="10"/>
      <c r="F6936" s="10"/>
      <c r="G6936" s="10"/>
      <c r="H6936" s="10"/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2"/>
    </row>
    <row r="6937" spans="1:33">
      <c r="A6937" s="10"/>
      <c r="B6937" s="10"/>
      <c r="C6937" s="10"/>
      <c r="D6937" s="10"/>
      <c r="E6937" s="10"/>
      <c r="F6937" s="10"/>
      <c r="G6937" s="10"/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2"/>
    </row>
    <row r="6938" spans="1:33">
      <c r="A6938" s="10"/>
      <c r="B6938" s="10"/>
      <c r="C6938" s="10"/>
      <c r="D6938" s="10"/>
      <c r="E6938" s="10"/>
      <c r="F6938" s="10"/>
      <c r="G6938" s="10"/>
      <c r="H6938" s="10"/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2"/>
    </row>
    <row r="6939" spans="1:33">
      <c r="A6939" s="10"/>
      <c r="B6939" s="10"/>
      <c r="C6939" s="10"/>
      <c r="D6939" s="10"/>
      <c r="E6939" s="10"/>
      <c r="F6939" s="10"/>
      <c r="G6939" s="10"/>
      <c r="H6939" s="10"/>
      <c r="I6939" s="10"/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2"/>
    </row>
    <row r="6940" spans="1:33">
      <c r="A6940" s="10"/>
      <c r="B6940" s="10"/>
      <c r="C6940" s="10"/>
      <c r="D6940" s="10"/>
      <c r="E6940" s="10"/>
      <c r="F6940" s="10"/>
      <c r="G6940" s="10"/>
      <c r="H6940" s="10"/>
      <c r="I6940" s="10"/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2"/>
    </row>
    <row r="6941" spans="1:33">
      <c r="A6941" s="10"/>
      <c r="B6941" s="10"/>
      <c r="C6941" s="10"/>
      <c r="D6941" s="10"/>
      <c r="E6941" s="10"/>
      <c r="F6941" s="10"/>
      <c r="G6941" s="10"/>
      <c r="H6941" s="10"/>
      <c r="I6941" s="10"/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2"/>
    </row>
    <row r="6942" spans="1:33">
      <c r="A6942" s="10"/>
      <c r="B6942" s="10"/>
      <c r="C6942" s="10"/>
      <c r="D6942" s="10"/>
      <c r="E6942" s="10"/>
      <c r="F6942" s="10"/>
      <c r="G6942" s="10"/>
      <c r="H6942" s="10"/>
      <c r="I6942" s="10"/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2"/>
    </row>
    <row r="6943" spans="1:33">
      <c r="A6943" s="10"/>
      <c r="B6943" s="10"/>
      <c r="C6943" s="10"/>
      <c r="D6943" s="10"/>
      <c r="E6943" s="10"/>
      <c r="F6943" s="10"/>
      <c r="G6943" s="10"/>
      <c r="H6943" s="10"/>
      <c r="I6943" s="10"/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2"/>
    </row>
    <row r="6944" spans="1:33">
      <c r="A6944" s="10"/>
      <c r="B6944" s="10"/>
      <c r="C6944" s="10"/>
      <c r="D6944" s="10"/>
      <c r="E6944" s="10"/>
      <c r="F6944" s="10"/>
      <c r="G6944" s="10"/>
      <c r="H6944" s="10"/>
      <c r="I6944" s="10"/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2"/>
    </row>
    <row r="6945" spans="1:33">
      <c r="A6945" s="10"/>
      <c r="B6945" s="10"/>
      <c r="C6945" s="10"/>
      <c r="D6945" s="10"/>
      <c r="E6945" s="10"/>
      <c r="F6945" s="10"/>
      <c r="G6945" s="10"/>
      <c r="H6945" s="10"/>
      <c r="I6945" s="10"/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2"/>
    </row>
    <row r="6946" spans="1:33">
      <c r="A6946" s="10"/>
      <c r="B6946" s="10"/>
      <c r="C6946" s="10"/>
      <c r="D6946" s="10"/>
      <c r="E6946" s="10"/>
      <c r="F6946" s="10"/>
      <c r="G6946" s="10"/>
      <c r="H6946" s="10"/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2"/>
    </row>
    <row r="6947" spans="1:33">
      <c r="A6947" s="10"/>
      <c r="B6947" s="10"/>
      <c r="C6947" s="10"/>
      <c r="D6947" s="10"/>
      <c r="E6947" s="10"/>
      <c r="F6947" s="10"/>
      <c r="G6947" s="10"/>
      <c r="H6947" s="10"/>
      <c r="I6947" s="10"/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2"/>
    </row>
    <row r="6948" spans="1:33">
      <c r="A6948" s="10"/>
      <c r="B6948" s="10"/>
      <c r="C6948" s="10"/>
      <c r="D6948" s="10"/>
      <c r="E6948" s="10"/>
      <c r="F6948" s="10"/>
      <c r="G6948" s="10"/>
      <c r="H6948" s="10"/>
      <c r="I6948" s="10"/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2"/>
    </row>
    <row r="6949" spans="1:33">
      <c r="A6949" s="10"/>
      <c r="B6949" s="10"/>
      <c r="C6949" s="10"/>
      <c r="D6949" s="10"/>
      <c r="E6949" s="10"/>
      <c r="F6949" s="10"/>
      <c r="G6949" s="10"/>
      <c r="H6949" s="10"/>
      <c r="I6949" s="10"/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2"/>
    </row>
    <row r="6950" spans="1:33">
      <c r="A6950" s="10"/>
      <c r="B6950" s="10"/>
      <c r="C6950" s="10"/>
      <c r="D6950" s="10"/>
      <c r="E6950" s="10"/>
      <c r="F6950" s="10"/>
      <c r="G6950" s="10"/>
      <c r="H6950" s="10"/>
      <c r="I6950" s="10"/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2"/>
    </row>
    <row r="6951" spans="1:33">
      <c r="A6951" s="10"/>
      <c r="B6951" s="10"/>
      <c r="C6951" s="10"/>
      <c r="D6951" s="10"/>
      <c r="E6951" s="10"/>
      <c r="F6951" s="10"/>
      <c r="G6951" s="10"/>
      <c r="H6951" s="10"/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2"/>
    </row>
    <row r="6952" spans="1:33">
      <c r="A6952" s="10"/>
      <c r="B6952" s="10"/>
      <c r="C6952" s="10"/>
      <c r="D6952" s="10"/>
      <c r="E6952" s="10"/>
      <c r="F6952" s="10"/>
      <c r="G6952" s="10"/>
      <c r="H6952" s="10"/>
      <c r="I6952" s="10"/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2"/>
    </row>
    <row r="6953" spans="1:33">
      <c r="A6953" s="10"/>
      <c r="B6953" s="10"/>
      <c r="C6953" s="10"/>
      <c r="D6953" s="10"/>
      <c r="E6953" s="10"/>
      <c r="F6953" s="10"/>
      <c r="G6953" s="10"/>
      <c r="H6953" s="10"/>
      <c r="I6953" s="10"/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2"/>
    </row>
    <row r="6954" spans="1:33">
      <c r="A6954" s="10"/>
      <c r="B6954" s="10"/>
      <c r="C6954" s="10"/>
      <c r="D6954" s="10"/>
      <c r="E6954" s="10"/>
      <c r="F6954" s="10"/>
      <c r="G6954" s="10"/>
      <c r="H6954" s="10"/>
      <c r="I6954" s="10"/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2"/>
    </row>
    <row r="6955" spans="1:33">
      <c r="A6955" s="10"/>
      <c r="B6955" s="10"/>
      <c r="C6955" s="10"/>
      <c r="D6955" s="10"/>
      <c r="E6955" s="10"/>
      <c r="F6955" s="10"/>
      <c r="G6955" s="10"/>
      <c r="H6955" s="10"/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2"/>
    </row>
    <row r="6956" spans="1:33">
      <c r="A6956" s="10"/>
      <c r="B6956" s="10"/>
      <c r="C6956" s="10"/>
      <c r="D6956" s="10"/>
      <c r="E6956" s="10"/>
      <c r="F6956" s="10"/>
      <c r="G6956" s="10"/>
      <c r="H6956" s="10"/>
      <c r="I6956" s="10"/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2"/>
    </row>
    <row r="6957" spans="1:33">
      <c r="A6957" s="10"/>
      <c r="B6957" s="10"/>
      <c r="C6957" s="10"/>
      <c r="D6957" s="10"/>
      <c r="E6957" s="10"/>
      <c r="F6957" s="10"/>
      <c r="G6957" s="10"/>
      <c r="H6957" s="10"/>
      <c r="I6957" s="10"/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2"/>
    </row>
    <row r="6958" spans="1:33">
      <c r="A6958" s="10"/>
      <c r="B6958" s="10"/>
      <c r="C6958" s="10"/>
      <c r="D6958" s="10"/>
      <c r="E6958" s="10"/>
      <c r="F6958" s="10"/>
      <c r="G6958" s="10"/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2"/>
    </row>
    <row r="6959" spans="1:33">
      <c r="A6959" s="10"/>
      <c r="B6959" s="10"/>
      <c r="C6959" s="10"/>
      <c r="D6959" s="10"/>
      <c r="E6959" s="10"/>
      <c r="F6959" s="10"/>
      <c r="G6959" s="10"/>
      <c r="H6959" s="10"/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2"/>
    </row>
    <row r="6960" spans="1:33">
      <c r="A6960" s="10"/>
      <c r="B6960" s="10"/>
      <c r="C6960" s="10"/>
      <c r="D6960" s="10"/>
      <c r="E6960" s="10"/>
      <c r="F6960" s="10"/>
      <c r="G6960" s="10"/>
      <c r="H6960" s="10"/>
      <c r="I6960" s="10"/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10"/>
      <c r="AA6960" s="10"/>
      <c r="AB6960" s="10"/>
      <c r="AC6960" s="10"/>
      <c r="AD6960" s="10"/>
      <c r="AE6960" s="10"/>
      <c r="AF6960" s="10"/>
      <c r="AG6960" s="12"/>
    </row>
    <row r="6961" spans="1:33">
      <c r="A6961" s="10"/>
      <c r="B6961" s="10"/>
      <c r="C6961" s="10"/>
      <c r="D6961" s="10"/>
      <c r="E6961" s="10"/>
      <c r="F6961" s="10"/>
      <c r="G6961" s="10"/>
      <c r="H6961" s="10"/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2"/>
    </row>
    <row r="6962" spans="1:33">
      <c r="A6962" s="10"/>
      <c r="B6962" s="10"/>
      <c r="C6962" s="10"/>
      <c r="D6962" s="10"/>
      <c r="E6962" s="10"/>
      <c r="F6962" s="10"/>
      <c r="G6962" s="10"/>
      <c r="H6962" s="10"/>
      <c r="I6962" s="10"/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2"/>
    </row>
    <row r="6963" spans="1:33">
      <c r="A6963" s="10"/>
      <c r="B6963" s="10"/>
      <c r="C6963" s="10"/>
      <c r="D6963" s="10"/>
      <c r="E6963" s="10"/>
      <c r="F6963" s="10"/>
      <c r="G6963" s="10"/>
      <c r="H6963" s="10"/>
      <c r="I6963" s="10"/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2"/>
    </row>
    <row r="6964" spans="1:33">
      <c r="A6964" s="10"/>
      <c r="B6964" s="10"/>
      <c r="C6964" s="10"/>
      <c r="D6964" s="10"/>
      <c r="E6964" s="10"/>
      <c r="F6964" s="10"/>
      <c r="G6964" s="10"/>
      <c r="H6964" s="10"/>
      <c r="I6964" s="10"/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2"/>
    </row>
    <row r="6965" spans="1:33">
      <c r="A6965" s="10"/>
      <c r="B6965" s="10"/>
      <c r="C6965" s="10"/>
      <c r="D6965" s="10"/>
      <c r="E6965" s="10"/>
      <c r="F6965" s="10"/>
      <c r="G6965" s="10"/>
      <c r="H6965" s="10"/>
      <c r="I6965" s="10"/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2"/>
    </row>
    <row r="6966" spans="1:33">
      <c r="A6966" s="10"/>
      <c r="B6966" s="10"/>
      <c r="C6966" s="10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2"/>
    </row>
    <row r="6967" spans="1:33">
      <c r="A6967" s="10"/>
      <c r="B6967" s="10"/>
      <c r="C6967" s="10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2"/>
    </row>
    <row r="6968" spans="1:33">
      <c r="A6968" s="10"/>
      <c r="B6968" s="10"/>
      <c r="C6968" s="10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2"/>
    </row>
    <row r="6969" spans="1:33">
      <c r="A6969" s="10"/>
      <c r="B6969" s="10"/>
      <c r="C6969" s="10"/>
      <c r="D6969" s="10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2"/>
    </row>
    <row r="6970" spans="1:33">
      <c r="A6970" s="10"/>
      <c r="B6970" s="10"/>
      <c r="C6970" s="10"/>
      <c r="D6970" s="10"/>
      <c r="E6970" s="10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2"/>
    </row>
    <row r="6971" spans="1:33">
      <c r="A6971" s="10"/>
      <c r="B6971" s="10"/>
      <c r="C6971" s="10"/>
      <c r="D6971" s="10"/>
      <c r="E6971" s="10"/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2"/>
    </row>
    <row r="6972" spans="1:33">
      <c r="A6972" s="10"/>
      <c r="B6972" s="10"/>
      <c r="C6972" s="10"/>
      <c r="D6972" s="10"/>
      <c r="E6972" s="10"/>
      <c r="F6972" s="10"/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10"/>
      <c r="AC6972" s="10"/>
      <c r="AD6972" s="10"/>
      <c r="AE6972" s="10"/>
      <c r="AF6972" s="10"/>
      <c r="AG6972" s="12"/>
    </row>
    <row r="6973" spans="1:33">
      <c r="A6973" s="10"/>
      <c r="B6973" s="10"/>
      <c r="C6973" s="10"/>
      <c r="D6973" s="10"/>
      <c r="E6973" s="10"/>
      <c r="F6973" s="10"/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10"/>
      <c r="AC6973" s="10"/>
      <c r="AD6973" s="10"/>
      <c r="AE6973" s="10"/>
      <c r="AF6973" s="10"/>
      <c r="AG6973" s="12"/>
    </row>
    <row r="6974" spans="1:33">
      <c r="A6974" s="10"/>
      <c r="B6974" s="10"/>
      <c r="C6974" s="10"/>
      <c r="D6974" s="10"/>
      <c r="E6974" s="10"/>
      <c r="F6974" s="10"/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2"/>
    </row>
    <row r="6975" spans="1:33">
      <c r="A6975" s="10"/>
      <c r="B6975" s="10"/>
      <c r="C6975" s="10"/>
      <c r="D6975" s="10"/>
      <c r="E6975" s="10"/>
      <c r="F6975" s="10"/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10"/>
      <c r="AA6975" s="10"/>
      <c r="AB6975" s="10"/>
      <c r="AC6975" s="10"/>
      <c r="AD6975" s="10"/>
      <c r="AE6975" s="10"/>
      <c r="AF6975" s="10"/>
      <c r="AG6975" s="12"/>
    </row>
    <row r="6976" spans="1:33">
      <c r="A6976" s="10"/>
      <c r="B6976" s="10"/>
      <c r="C6976" s="10"/>
      <c r="D6976" s="10"/>
      <c r="E6976" s="10"/>
      <c r="F6976" s="10"/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2"/>
    </row>
    <row r="6977" spans="1:33">
      <c r="A6977" s="10"/>
      <c r="B6977" s="10"/>
      <c r="C6977" s="10"/>
      <c r="D6977" s="10"/>
      <c r="E6977" s="10"/>
      <c r="F6977" s="10"/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2"/>
    </row>
    <row r="6978" spans="1:33">
      <c r="A6978" s="10"/>
      <c r="B6978" s="10"/>
      <c r="C6978" s="10"/>
      <c r="D6978" s="10"/>
      <c r="E6978" s="10"/>
      <c r="F6978" s="10"/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2"/>
    </row>
    <row r="6979" spans="1:33">
      <c r="A6979" s="10"/>
      <c r="B6979" s="10"/>
      <c r="C6979" s="10"/>
      <c r="D6979" s="1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2"/>
    </row>
    <row r="6980" spans="1:33">
      <c r="A6980" s="10"/>
      <c r="B6980" s="10"/>
      <c r="C6980" s="10"/>
      <c r="D6980" s="10"/>
      <c r="E6980" s="10"/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2"/>
    </row>
    <row r="6981" spans="1:33">
      <c r="A6981" s="10"/>
      <c r="B6981" s="10"/>
      <c r="C6981" s="10"/>
      <c r="D6981" s="10"/>
      <c r="E6981" s="10"/>
      <c r="F6981" s="10"/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2"/>
    </row>
    <row r="6982" spans="1:33">
      <c r="A6982" s="10"/>
      <c r="B6982" s="10"/>
      <c r="C6982" s="10"/>
      <c r="D6982" s="10"/>
      <c r="E6982" s="10"/>
      <c r="F6982" s="10"/>
      <c r="G6982" s="10"/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2"/>
    </row>
    <row r="6983" spans="1:33">
      <c r="A6983" s="10"/>
      <c r="B6983" s="10"/>
      <c r="C6983" s="10"/>
      <c r="D6983" s="10"/>
      <c r="E6983" s="10"/>
      <c r="F6983" s="10"/>
      <c r="G6983" s="10"/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2"/>
    </row>
    <row r="6984" spans="1:33">
      <c r="A6984" s="10"/>
      <c r="B6984" s="10"/>
      <c r="C6984" s="10"/>
      <c r="D6984" s="10"/>
      <c r="E6984" s="10"/>
      <c r="F6984" s="10"/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2"/>
    </row>
    <row r="6985" spans="1:33">
      <c r="A6985" s="10"/>
      <c r="B6985" s="10"/>
      <c r="C6985" s="10"/>
      <c r="D6985" s="10"/>
      <c r="E6985" s="10"/>
      <c r="F6985" s="10"/>
      <c r="G6985" s="10"/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2"/>
    </row>
    <row r="6986" spans="1:33">
      <c r="A6986" s="10"/>
      <c r="B6986" s="10"/>
      <c r="C6986" s="10"/>
      <c r="D6986" s="10"/>
      <c r="E6986" s="10"/>
      <c r="F6986" s="10"/>
      <c r="G6986" s="10"/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2"/>
    </row>
    <row r="6987" spans="1:33">
      <c r="A6987" s="10"/>
      <c r="B6987" s="10"/>
      <c r="C6987" s="10"/>
      <c r="D6987" s="10"/>
      <c r="E6987" s="10"/>
      <c r="F6987" s="10"/>
      <c r="G6987" s="10"/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2"/>
    </row>
    <row r="6988" spans="1:33">
      <c r="A6988" s="10"/>
      <c r="B6988" s="10"/>
      <c r="C6988" s="10"/>
      <c r="D6988" s="10"/>
      <c r="E6988" s="10"/>
      <c r="F6988" s="10"/>
      <c r="G6988" s="10"/>
      <c r="H6988" s="10"/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2"/>
    </row>
    <row r="6989" spans="1:33">
      <c r="A6989" s="10"/>
      <c r="B6989" s="10"/>
      <c r="C6989" s="10"/>
      <c r="D6989" s="10"/>
      <c r="E6989" s="10"/>
      <c r="F6989" s="10"/>
      <c r="G6989" s="10"/>
      <c r="H6989" s="10"/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2"/>
    </row>
    <row r="6990" spans="1:33">
      <c r="A6990" s="10"/>
      <c r="B6990" s="10"/>
      <c r="C6990" s="10"/>
      <c r="D6990" s="10"/>
      <c r="E6990" s="10"/>
      <c r="F6990" s="10"/>
      <c r="G6990" s="10"/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2"/>
    </row>
    <row r="6991" spans="1:33">
      <c r="A6991" s="10"/>
      <c r="B6991" s="10"/>
      <c r="C6991" s="10"/>
      <c r="D6991" s="10"/>
      <c r="E6991" s="10"/>
      <c r="F6991" s="10"/>
      <c r="G6991" s="10"/>
      <c r="H6991" s="10"/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2"/>
    </row>
    <row r="6992" spans="1:33">
      <c r="A6992" s="10"/>
      <c r="B6992" s="10"/>
      <c r="C6992" s="10"/>
      <c r="D6992" s="10"/>
      <c r="E6992" s="10"/>
      <c r="F6992" s="10"/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2"/>
    </row>
    <row r="6993" spans="1:33">
      <c r="A6993" s="10"/>
      <c r="B6993" s="10"/>
      <c r="C6993" s="10"/>
      <c r="D6993" s="10"/>
      <c r="E6993" s="10"/>
      <c r="F6993" s="10"/>
      <c r="G6993" s="10"/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2"/>
    </row>
    <row r="6994" spans="1:33">
      <c r="A6994" s="10"/>
      <c r="B6994" s="10"/>
      <c r="C6994" s="10"/>
      <c r="D6994" s="10"/>
      <c r="E6994" s="10"/>
      <c r="F6994" s="10"/>
      <c r="G6994" s="10"/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2"/>
    </row>
    <row r="6995" spans="1:33">
      <c r="A6995" s="10"/>
      <c r="B6995" s="10"/>
      <c r="C6995" s="10"/>
      <c r="D6995" s="10"/>
      <c r="E6995" s="10"/>
      <c r="F6995" s="10"/>
      <c r="G6995" s="10"/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2"/>
    </row>
    <row r="6996" spans="1:33">
      <c r="A6996" s="10"/>
      <c r="B6996" s="10"/>
      <c r="C6996" s="10"/>
      <c r="D6996" s="10"/>
      <c r="E6996" s="10"/>
      <c r="F6996" s="10"/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2"/>
    </row>
    <row r="6997" spans="1:33">
      <c r="A6997" s="10"/>
      <c r="B6997" s="10"/>
      <c r="C6997" s="10"/>
      <c r="D6997" s="10"/>
      <c r="E6997" s="10"/>
      <c r="F6997" s="10"/>
      <c r="G6997" s="10"/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2"/>
    </row>
    <row r="6998" spans="1:33">
      <c r="A6998" s="10"/>
      <c r="B6998" s="10"/>
      <c r="C6998" s="10"/>
      <c r="D6998" s="10"/>
      <c r="E6998" s="10"/>
      <c r="F6998" s="10"/>
      <c r="G6998" s="10"/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2"/>
    </row>
    <row r="6999" spans="1:33">
      <c r="A6999" s="10"/>
      <c r="B6999" s="10"/>
      <c r="C6999" s="10"/>
      <c r="D6999" s="10"/>
      <c r="E6999" s="10"/>
      <c r="F6999" s="10"/>
      <c r="G6999" s="10"/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2"/>
    </row>
    <row r="7000" spans="1:33">
      <c r="A7000" s="10"/>
      <c r="B7000" s="10"/>
      <c r="C7000" s="10"/>
      <c r="D7000" s="10"/>
      <c r="E7000" s="10"/>
      <c r="F7000" s="10"/>
      <c r="G7000" s="10"/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10"/>
      <c r="AG7000" s="12"/>
    </row>
    <row r="7001" spans="1:33">
      <c r="A7001" s="10"/>
      <c r="B7001" s="10"/>
      <c r="C7001" s="10"/>
      <c r="D7001" s="1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2"/>
    </row>
    <row r="7002" spans="1:33">
      <c r="A7002" s="10"/>
      <c r="B7002" s="10"/>
      <c r="C7002" s="10"/>
      <c r="D7002" s="10"/>
      <c r="E7002" s="10"/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2"/>
    </row>
    <row r="7003" spans="1:33">
      <c r="A7003" s="10"/>
      <c r="B7003" s="10"/>
      <c r="C7003" s="10"/>
      <c r="D7003" s="10"/>
      <c r="E7003" s="10"/>
      <c r="F7003" s="10"/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2"/>
    </row>
    <row r="7004" spans="1:33">
      <c r="A7004" s="10"/>
      <c r="B7004" s="10"/>
      <c r="C7004" s="10"/>
      <c r="D7004" s="10"/>
      <c r="E7004" s="10"/>
      <c r="F7004" s="10"/>
      <c r="G7004" s="10"/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2"/>
    </row>
    <row r="7005" spans="1:33">
      <c r="A7005" s="10"/>
      <c r="B7005" s="10"/>
      <c r="C7005" s="10"/>
      <c r="D7005" s="10"/>
      <c r="E7005" s="10"/>
      <c r="F7005" s="10"/>
      <c r="G7005" s="10"/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2"/>
    </row>
    <row r="7006" spans="1:33">
      <c r="A7006" s="10"/>
      <c r="B7006" s="10"/>
      <c r="C7006" s="10"/>
      <c r="D7006" s="10"/>
      <c r="E7006" s="10"/>
      <c r="F7006" s="10"/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2"/>
    </row>
    <row r="7007" spans="1:33">
      <c r="A7007" s="10"/>
      <c r="B7007" s="10"/>
      <c r="C7007" s="10"/>
      <c r="D7007" s="10"/>
      <c r="E7007" s="10"/>
      <c r="F7007" s="10"/>
      <c r="G7007" s="10"/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2"/>
    </row>
    <row r="7008" spans="1:33">
      <c r="A7008" s="10"/>
      <c r="B7008" s="10"/>
      <c r="C7008" s="10"/>
      <c r="D7008" s="10"/>
      <c r="E7008" s="10"/>
      <c r="F7008" s="10"/>
      <c r="G7008" s="10"/>
      <c r="H7008" s="10"/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2"/>
    </row>
    <row r="7009" spans="1:33">
      <c r="A7009" s="10"/>
      <c r="B7009" s="10"/>
      <c r="C7009" s="10"/>
      <c r="D7009" s="10"/>
      <c r="E7009" s="10"/>
      <c r="F7009" s="10"/>
      <c r="G7009" s="10"/>
      <c r="H7009" s="10"/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2"/>
    </row>
    <row r="7010" spans="1:33">
      <c r="A7010" s="10"/>
      <c r="B7010" s="10"/>
      <c r="C7010" s="10"/>
      <c r="D7010" s="10"/>
      <c r="E7010" s="10"/>
      <c r="F7010" s="10"/>
      <c r="G7010" s="10"/>
      <c r="H7010" s="10"/>
      <c r="I7010" s="10"/>
      <c r="J7010" s="10"/>
      <c r="K7010" s="10"/>
      <c r="L7010" s="10"/>
      <c r="M7010" s="10"/>
      <c r="N7010" s="10"/>
      <c r="O7010" s="10"/>
      <c r="P7010" s="10"/>
      <c r="Q7010" s="10"/>
      <c r="R7010" s="10"/>
      <c r="S7010" s="10"/>
      <c r="T7010" s="10"/>
      <c r="U7010" s="10"/>
      <c r="V7010" s="10"/>
      <c r="W7010" s="10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2"/>
    </row>
    <row r="7011" spans="1:33">
      <c r="A7011" s="10"/>
      <c r="B7011" s="10"/>
      <c r="C7011" s="10"/>
      <c r="D7011" s="10"/>
      <c r="E7011" s="10"/>
      <c r="F7011" s="10"/>
      <c r="G7011" s="10"/>
      <c r="H7011" s="10"/>
      <c r="I7011" s="10"/>
      <c r="J7011" s="10"/>
      <c r="K7011" s="10"/>
      <c r="L7011" s="8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2"/>
    </row>
    <row r="7012" spans="1:33">
      <c r="A7012" s="10"/>
      <c r="B7012" s="10"/>
      <c r="C7012" s="10"/>
      <c r="D7012" s="10"/>
      <c r="E7012" s="10"/>
      <c r="F7012" s="10"/>
      <c r="G7012" s="10"/>
      <c r="H7012" s="10"/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2"/>
    </row>
    <row r="7013" spans="1:33">
      <c r="A7013" s="10"/>
      <c r="B7013" s="10"/>
      <c r="C7013" s="10"/>
      <c r="D7013" s="10"/>
      <c r="E7013" s="10"/>
      <c r="F7013" s="10"/>
      <c r="G7013" s="10"/>
      <c r="H7013" s="10"/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2"/>
    </row>
    <row r="7014" spans="1:33">
      <c r="A7014" s="10"/>
      <c r="B7014" s="10"/>
      <c r="C7014" s="10"/>
      <c r="D7014" s="10"/>
      <c r="E7014" s="10"/>
      <c r="F7014" s="10"/>
      <c r="G7014" s="10"/>
      <c r="H7014" s="10"/>
      <c r="I7014" s="10"/>
      <c r="J7014" s="10"/>
      <c r="K7014" s="10"/>
      <c r="L7014" s="10"/>
      <c r="M7014" s="10"/>
      <c r="N7014" s="10"/>
      <c r="O7014" s="10"/>
      <c r="P7014" s="10"/>
      <c r="Q7014" s="10"/>
      <c r="R7014" s="10"/>
      <c r="S7014" s="10"/>
      <c r="T7014" s="10"/>
      <c r="U7014" s="10"/>
      <c r="V7014" s="10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2"/>
    </row>
    <row r="7015" spans="1:33">
      <c r="A7015" s="10"/>
      <c r="B7015" s="10"/>
      <c r="C7015" s="10"/>
      <c r="D7015" s="10"/>
      <c r="E7015" s="10"/>
      <c r="F7015" s="10"/>
      <c r="G7015" s="10"/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2"/>
    </row>
    <row r="7016" spans="1:33">
      <c r="A7016" s="10"/>
      <c r="B7016" s="10"/>
      <c r="C7016" s="10"/>
      <c r="D7016" s="10"/>
      <c r="E7016" s="10"/>
      <c r="F7016" s="10"/>
      <c r="G7016" s="10"/>
      <c r="H7016" s="10"/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2"/>
    </row>
    <row r="7017" spans="1:33">
      <c r="A7017" s="10"/>
      <c r="B7017" s="10"/>
      <c r="C7017" s="10"/>
      <c r="D7017" s="10"/>
      <c r="E7017" s="10"/>
      <c r="F7017" s="10"/>
      <c r="G7017" s="10"/>
      <c r="H7017" s="10"/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2"/>
    </row>
    <row r="7018" spans="1:33">
      <c r="A7018" s="10"/>
      <c r="B7018" s="10"/>
      <c r="C7018" s="10"/>
      <c r="D7018" s="10"/>
      <c r="E7018" s="10"/>
      <c r="F7018" s="10"/>
      <c r="G7018" s="10"/>
      <c r="H7018" s="10"/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10"/>
      <c r="AE7018" s="10"/>
      <c r="AF7018" s="10"/>
      <c r="AG7018" s="12"/>
    </row>
    <row r="7019" spans="1:33">
      <c r="A7019" s="10"/>
      <c r="B7019" s="10"/>
      <c r="C7019" s="10"/>
      <c r="D7019" s="10"/>
      <c r="E7019" s="10"/>
      <c r="F7019" s="10"/>
      <c r="G7019" s="10"/>
      <c r="H7019" s="10"/>
      <c r="I7019" s="10"/>
      <c r="J7019" s="10"/>
      <c r="K7019" s="10"/>
      <c r="L7019" s="10"/>
      <c r="M7019" s="10"/>
      <c r="N7019" s="10"/>
      <c r="O7019" s="10"/>
      <c r="P7019" s="10"/>
      <c r="Q7019" s="10"/>
      <c r="R7019" s="10"/>
      <c r="S7019" s="10"/>
      <c r="T7019" s="10"/>
      <c r="U7019" s="10"/>
      <c r="V7019" s="10"/>
      <c r="W7019" s="10"/>
      <c r="X7019" s="10"/>
      <c r="Y7019" s="10"/>
      <c r="Z7019" s="10"/>
      <c r="AA7019" s="10"/>
      <c r="AB7019" s="10"/>
      <c r="AC7019" s="10"/>
      <c r="AD7019" s="10"/>
      <c r="AE7019" s="10"/>
      <c r="AF7019" s="10"/>
      <c r="AG7019" s="12"/>
    </row>
    <row r="7020" spans="1:33">
      <c r="A7020" s="10"/>
      <c r="B7020" s="10"/>
      <c r="C7020" s="10"/>
      <c r="D7020" s="1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2"/>
    </row>
    <row r="7021" spans="1:33">
      <c r="A7021" s="10"/>
      <c r="B7021" s="10"/>
      <c r="C7021" s="10"/>
      <c r="D7021" s="1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2"/>
    </row>
    <row r="7022" spans="1:33">
      <c r="A7022" s="10"/>
      <c r="B7022" s="10"/>
      <c r="C7022" s="10"/>
      <c r="D7022" s="10"/>
      <c r="E7022" s="10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2"/>
    </row>
    <row r="7023" spans="1:33">
      <c r="A7023" s="10"/>
      <c r="B7023" s="10"/>
      <c r="C7023" s="10"/>
      <c r="D7023" s="10"/>
      <c r="E7023" s="10"/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2"/>
    </row>
    <row r="7024" spans="1:33">
      <c r="A7024" s="10"/>
      <c r="B7024" s="10"/>
      <c r="C7024" s="10"/>
      <c r="D7024" s="10"/>
      <c r="E7024" s="10"/>
      <c r="F7024" s="10"/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2"/>
    </row>
    <row r="7025" spans="1:33">
      <c r="A7025" s="10"/>
      <c r="B7025" s="10"/>
      <c r="C7025" s="10"/>
      <c r="D7025" s="10"/>
      <c r="E7025" s="10"/>
      <c r="F7025" s="10"/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2"/>
    </row>
    <row r="7026" spans="1:33">
      <c r="A7026" s="10"/>
      <c r="B7026" s="10"/>
      <c r="C7026" s="10"/>
      <c r="D7026" s="10"/>
      <c r="E7026" s="10"/>
      <c r="F7026" s="10"/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2"/>
    </row>
    <row r="7027" spans="1:33">
      <c r="A7027" s="10"/>
      <c r="B7027" s="10"/>
      <c r="C7027" s="10"/>
      <c r="D7027" s="1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2"/>
    </row>
    <row r="7028" spans="1:33">
      <c r="A7028" s="10"/>
      <c r="B7028" s="10"/>
      <c r="C7028" s="10"/>
      <c r="D7028" s="10"/>
      <c r="E7028" s="10"/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2"/>
    </row>
    <row r="7029" spans="1:33">
      <c r="A7029" s="10"/>
      <c r="B7029" s="10"/>
      <c r="C7029" s="10"/>
      <c r="D7029" s="10"/>
      <c r="E7029" s="10"/>
      <c r="F7029" s="10"/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2"/>
    </row>
    <row r="7030" spans="1:33">
      <c r="A7030" s="10"/>
      <c r="B7030" s="10"/>
      <c r="C7030" s="10"/>
      <c r="D7030" s="10"/>
      <c r="E7030" s="10"/>
      <c r="F7030" s="10"/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2"/>
    </row>
    <row r="7031" spans="1:33">
      <c r="A7031" s="10"/>
      <c r="B7031" s="10"/>
      <c r="C7031" s="10"/>
      <c r="D7031" s="10"/>
      <c r="E7031" s="10"/>
      <c r="F7031" s="10"/>
      <c r="G7031" s="10"/>
      <c r="H7031" s="10"/>
      <c r="I7031" s="10"/>
      <c r="J7031" s="10"/>
      <c r="K7031" s="10"/>
      <c r="L7031" s="10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2"/>
    </row>
    <row r="7032" spans="1:33">
      <c r="A7032" s="10"/>
      <c r="B7032" s="10"/>
      <c r="C7032" s="10"/>
      <c r="D7032" s="1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2"/>
    </row>
    <row r="7033" spans="1:33">
      <c r="A7033" s="10"/>
      <c r="B7033" s="10"/>
      <c r="C7033" s="10"/>
      <c r="D7033" s="10"/>
      <c r="E7033" s="10"/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2"/>
    </row>
    <row r="7034" spans="1:33">
      <c r="A7034" s="10"/>
      <c r="B7034" s="10"/>
      <c r="C7034" s="10"/>
      <c r="D7034" s="10"/>
      <c r="E7034" s="10"/>
      <c r="F7034" s="10"/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2"/>
    </row>
    <row r="7035" spans="1:33">
      <c r="A7035" s="10"/>
      <c r="B7035" s="10"/>
      <c r="C7035" s="10"/>
      <c r="D7035" s="10"/>
      <c r="E7035" s="10"/>
      <c r="F7035" s="10"/>
      <c r="G7035" s="10"/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2"/>
    </row>
    <row r="7036" spans="1:33">
      <c r="A7036" s="10"/>
      <c r="B7036" s="10"/>
      <c r="C7036" s="10"/>
      <c r="D7036" s="10"/>
      <c r="E7036" s="10"/>
      <c r="F7036" s="10"/>
      <c r="G7036" s="10"/>
      <c r="H7036" s="10"/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2"/>
    </row>
    <row r="7037" spans="1:33">
      <c r="A7037" s="10"/>
      <c r="B7037" s="10"/>
      <c r="C7037" s="10"/>
      <c r="D7037" s="10"/>
      <c r="E7037" s="10"/>
      <c r="F7037" s="10"/>
      <c r="G7037" s="10"/>
      <c r="H7037" s="10"/>
      <c r="I7037" s="10"/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2"/>
    </row>
    <row r="7038" spans="1:33">
      <c r="A7038" s="10"/>
      <c r="B7038" s="10"/>
      <c r="C7038" s="10"/>
      <c r="D7038" s="10"/>
      <c r="E7038" s="10"/>
      <c r="F7038" s="10"/>
      <c r="G7038" s="10"/>
      <c r="H7038" s="10"/>
      <c r="I7038" s="10"/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2"/>
    </row>
    <row r="7039" spans="1:33">
      <c r="A7039" s="10"/>
      <c r="B7039" s="10"/>
      <c r="C7039" s="10"/>
      <c r="D7039" s="10"/>
      <c r="E7039" s="10"/>
      <c r="F7039" s="10"/>
      <c r="G7039" s="10"/>
      <c r="H7039" s="10"/>
      <c r="I7039" s="10"/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2"/>
    </row>
    <row r="7040" spans="1:33">
      <c r="A7040" s="10"/>
      <c r="B7040" s="10"/>
      <c r="C7040" s="10"/>
      <c r="D7040" s="10"/>
      <c r="E7040" s="10"/>
      <c r="F7040" s="10"/>
      <c r="G7040" s="10"/>
      <c r="H7040" s="10"/>
      <c r="I7040" s="10"/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2"/>
    </row>
    <row r="7041" spans="1:33">
      <c r="A7041" s="10"/>
      <c r="B7041" s="10"/>
      <c r="C7041" s="10"/>
      <c r="D7041" s="10"/>
      <c r="E7041" s="10"/>
      <c r="F7041" s="10"/>
      <c r="G7041" s="10"/>
      <c r="H7041" s="10"/>
      <c r="I7041" s="10"/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2"/>
    </row>
    <row r="7042" spans="1:33">
      <c r="A7042" s="10"/>
      <c r="B7042" s="10"/>
      <c r="C7042" s="10"/>
      <c r="D7042" s="10"/>
      <c r="E7042" s="10"/>
      <c r="F7042" s="10"/>
      <c r="G7042" s="10"/>
      <c r="H7042" s="10"/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2"/>
    </row>
    <row r="7043" spans="1:33">
      <c r="A7043" s="10"/>
      <c r="B7043" s="10"/>
      <c r="C7043" s="10"/>
      <c r="D7043" s="10"/>
      <c r="E7043" s="10"/>
      <c r="F7043" s="10"/>
      <c r="G7043" s="10"/>
      <c r="H7043" s="10"/>
      <c r="I7043" s="10"/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2"/>
    </row>
    <row r="7044" spans="1:33">
      <c r="A7044" s="10"/>
      <c r="B7044" s="10"/>
      <c r="C7044" s="10"/>
      <c r="D7044" s="10"/>
      <c r="E7044" s="10"/>
      <c r="F7044" s="10"/>
      <c r="G7044" s="10"/>
      <c r="H7044" s="10"/>
      <c r="I7044" s="10"/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2"/>
    </row>
    <row r="7045" spans="1:33">
      <c r="A7045" s="10"/>
      <c r="B7045" s="10"/>
      <c r="C7045" s="10"/>
      <c r="D7045" s="10"/>
      <c r="E7045" s="10"/>
      <c r="F7045" s="10"/>
      <c r="G7045" s="10"/>
      <c r="H7045" s="10"/>
      <c r="I7045" s="10"/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2"/>
    </row>
    <row r="7046" spans="1:33">
      <c r="A7046" s="10"/>
      <c r="B7046" s="10"/>
      <c r="C7046" s="10"/>
      <c r="D7046" s="10"/>
      <c r="E7046" s="10"/>
      <c r="F7046" s="10"/>
      <c r="G7046" s="10"/>
      <c r="H7046" s="10"/>
      <c r="I7046" s="10"/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2"/>
    </row>
    <row r="7047" spans="1:33">
      <c r="A7047" s="10"/>
      <c r="B7047" s="10"/>
      <c r="C7047" s="10"/>
      <c r="D7047" s="10"/>
      <c r="E7047" s="10"/>
      <c r="F7047" s="10"/>
      <c r="G7047" s="10"/>
      <c r="H7047" s="10"/>
      <c r="I7047" s="10"/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2"/>
    </row>
    <row r="7048" spans="1:33">
      <c r="A7048" s="10"/>
      <c r="B7048" s="10"/>
      <c r="C7048" s="10"/>
      <c r="D7048" s="10"/>
      <c r="E7048" s="10"/>
      <c r="F7048" s="10"/>
      <c r="G7048" s="10"/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2"/>
    </row>
    <row r="7049" spans="1:33">
      <c r="A7049" s="10"/>
      <c r="B7049" s="10"/>
      <c r="C7049" s="10"/>
      <c r="D7049" s="10"/>
      <c r="E7049" s="10"/>
      <c r="F7049" s="10"/>
      <c r="G7049" s="10"/>
      <c r="H7049" s="10"/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2"/>
    </row>
    <row r="7050" spans="1:33">
      <c r="A7050" s="10"/>
      <c r="B7050" s="10"/>
      <c r="C7050" s="10"/>
      <c r="D7050" s="10"/>
      <c r="E7050" s="10"/>
      <c r="F7050" s="10"/>
      <c r="G7050" s="10"/>
      <c r="H7050" s="10"/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2"/>
    </row>
    <row r="7051" spans="1:33">
      <c r="A7051" s="10"/>
      <c r="B7051" s="10"/>
      <c r="C7051" s="10"/>
      <c r="D7051" s="10"/>
      <c r="E7051" s="10"/>
      <c r="F7051" s="10"/>
      <c r="G7051" s="10"/>
      <c r="H7051" s="10"/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2"/>
    </row>
    <row r="7052" spans="1:33">
      <c r="A7052" s="10"/>
      <c r="B7052" s="10"/>
      <c r="C7052" s="10"/>
      <c r="D7052" s="10"/>
      <c r="E7052" s="10"/>
      <c r="F7052" s="10"/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2"/>
    </row>
    <row r="7053" spans="1:33">
      <c r="A7053" s="10"/>
      <c r="B7053" s="10"/>
      <c r="C7053" s="10"/>
      <c r="D7053" s="10"/>
      <c r="E7053" s="10"/>
      <c r="F7053" s="10"/>
      <c r="G7053" s="10"/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10"/>
      <c r="U7053" s="10"/>
      <c r="V7053" s="10"/>
      <c r="W7053" s="10"/>
      <c r="X7053" s="10"/>
      <c r="Y7053" s="10"/>
      <c r="Z7053" s="10"/>
      <c r="AA7053" s="10"/>
      <c r="AB7053" s="10"/>
      <c r="AC7053" s="10"/>
      <c r="AD7053" s="10"/>
      <c r="AE7053" s="10"/>
      <c r="AF7053" s="10"/>
      <c r="AG7053" s="12"/>
    </row>
    <row r="7054" spans="1:33">
      <c r="A7054" s="10"/>
      <c r="B7054" s="10"/>
      <c r="C7054" s="10"/>
      <c r="D7054" s="10"/>
      <c r="E7054" s="10"/>
      <c r="F7054" s="10"/>
      <c r="G7054" s="10"/>
      <c r="H7054" s="10"/>
      <c r="I7054" s="10"/>
      <c r="J7054" s="10"/>
      <c r="K7054" s="10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2"/>
    </row>
    <row r="7055" spans="1:33">
      <c r="A7055" s="10"/>
      <c r="B7055" s="10"/>
      <c r="C7055" s="10"/>
      <c r="D7055" s="10"/>
      <c r="E7055" s="10"/>
      <c r="F7055" s="10"/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2"/>
    </row>
    <row r="7056" spans="1:33">
      <c r="A7056" s="10"/>
      <c r="B7056" s="10"/>
      <c r="C7056" s="10"/>
      <c r="D7056" s="10"/>
      <c r="E7056" s="10"/>
      <c r="F7056" s="10"/>
      <c r="G7056" s="10"/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2"/>
    </row>
    <row r="7057" spans="1:33">
      <c r="A7057" s="10"/>
      <c r="B7057" s="10"/>
      <c r="C7057" s="10"/>
      <c r="D7057" s="10"/>
      <c r="E7057" s="10"/>
      <c r="F7057" s="10"/>
      <c r="G7057" s="10"/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2"/>
    </row>
    <row r="7058" spans="1:33">
      <c r="A7058" s="10"/>
      <c r="B7058" s="10"/>
      <c r="C7058" s="10"/>
      <c r="D7058" s="10"/>
      <c r="E7058" s="10"/>
      <c r="F7058" s="10"/>
      <c r="G7058" s="10"/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2"/>
    </row>
    <row r="7059" spans="1:33">
      <c r="A7059" s="10"/>
      <c r="B7059" s="10"/>
      <c r="C7059" s="10"/>
      <c r="D7059" s="10"/>
      <c r="E7059" s="10"/>
      <c r="F7059" s="10"/>
      <c r="G7059" s="10"/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2"/>
    </row>
    <row r="7060" spans="1:33">
      <c r="A7060" s="10"/>
      <c r="B7060" s="10"/>
      <c r="C7060" s="10"/>
      <c r="D7060" s="10"/>
      <c r="E7060" s="10"/>
      <c r="F7060" s="10"/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2"/>
    </row>
    <row r="7061" spans="1:33">
      <c r="A7061" s="10"/>
      <c r="B7061" s="10"/>
      <c r="C7061" s="10"/>
      <c r="D7061" s="10"/>
      <c r="E7061" s="10"/>
      <c r="F7061" s="10"/>
      <c r="G7061" s="10"/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2"/>
    </row>
    <row r="7062" spans="1:33">
      <c r="A7062" s="10"/>
      <c r="B7062" s="10"/>
      <c r="C7062" s="10"/>
      <c r="D7062" s="10"/>
      <c r="E7062" s="10"/>
      <c r="F7062" s="10"/>
      <c r="G7062" s="10"/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10"/>
      <c r="AA7062" s="10"/>
      <c r="AB7062" s="10"/>
      <c r="AC7062" s="10"/>
      <c r="AD7062" s="10"/>
      <c r="AE7062" s="10"/>
      <c r="AF7062" s="10"/>
      <c r="AG7062" s="12"/>
    </row>
    <row r="7063" spans="1:33">
      <c r="A7063" s="10"/>
      <c r="B7063" s="10"/>
      <c r="C7063" s="10"/>
      <c r="D7063" s="10"/>
      <c r="E7063" s="10"/>
      <c r="F7063" s="10"/>
      <c r="G7063" s="10"/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10"/>
      <c r="AB7063" s="10"/>
      <c r="AC7063" s="10"/>
      <c r="AD7063" s="10"/>
      <c r="AE7063" s="10"/>
      <c r="AF7063" s="10"/>
      <c r="AG7063" s="12"/>
    </row>
    <row r="7064" spans="1:33">
      <c r="A7064" s="10"/>
      <c r="B7064" s="10"/>
      <c r="C7064" s="10"/>
      <c r="D7064" s="10"/>
      <c r="E7064" s="10"/>
      <c r="F7064" s="10"/>
      <c r="G7064" s="10"/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2"/>
    </row>
    <row r="7065" spans="1:33">
      <c r="A7065" s="10"/>
      <c r="B7065" s="10"/>
      <c r="C7065" s="10"/>
      <c r="D7065" s="10"/>
      <c r="E7065" s="10"/>
      <c r="F7065" s="10"/>
      <c r="G7065" s="10"/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2"/>
    </row>
    <row r="7066" spans="1:33">
      <c r="A7066" s="10"/>
      <c r="B7066" s="10"/>
      <c r="C7066" s="10"/>
      <c r="D7066" s="10"/>
      <c r="E7066" s="10"/>
      <c r="F7066" s="10"/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2"/>
    </row>
    <row r="7067" spans="1:33">
      <c r="A7067" s="10"/>
      <c r="B7067" s="10"/>
      <c r="C7067" s="10"/>
      <c r="D7067" s="10"/>
      <c r="E7067" s="10"/>
      <c r="F7067" s="10"/>
      <c r="G7067" s="10"/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2"/>
    </row>
    <row r="7068" spans="1:33">
      <c r="A7068" s="10"/>
      <c r="B7068" s="10"/>
      <c r="C7068" s="10"/>
      <c r="D7068" s="10"/>
      <c r="E7068" s="10"/>
      <c r="F7068" s="10"/>
      <c r="G7068" s="10"/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2"/>
    </row>
    <row r="7069" spans="1:33">
      <c r="A7069" s="10"/>
      <c r="B7069" s="10"/>
      <c r="C7069" s="10"/>
      <c r="D7069" s="10"/>
      <c r="E7069" s="10"/>
      <c r="F7069" s="10"/>
      <c r="G7069" s="10"/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10"/>
      <c r="AF7069" s="10"/>
      <c r="AG7069" s="12"/>
    </row>
    <row r="7070" spans="1:33">
      <c r="A7070" s="10"/>
      <c r="B7070" s="10"/>
      <c r="C7070" s="10"/>
      <c r="D7070" s="10"/>
      <c r="E7070" s="10"/>
      <c r="F7070" s="10"/>
      <c r="G7070" s="10"/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2"/>
    </row>
    <row r="7071" spans="1:33">
      <c r="A7071" s="10"/>
      <c r="B7071" s="10"/>
      <c r="C7071" s="10"/>
      <c r="D7071" s="10"/>
      <c r="E7071" s="10"/>
      <c r="F7071" s="10"/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2"/>
    </row>
    <row r="7072" spans="1:33">
      <c r="A7072" s="10"/>
      <c r="B7072" s="10"/>
      <c r="C7072" s="10"/>
      <c r="D7072" s="10"/>
      <c r="E7072" s="10"/>
      <c r="F7072" s="10"/>
      <c r="G7072" s="10"/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2"/>
    </row>
    <row r="7073" spans="1:33">
      <c r="A7073" s="10"/>
      <c r="B7073" s="10"/>
      <c r="C7073" s="10"/>
      <c r="D7073" s="10"/>
      <c r="E7073" s="10"/>
      <c r="F7073" s="10"/>
      <c r="G7073" s="10"/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10"/>
      <c r="AD7073" s="10"/>
      <c r="AE7073" s="10"/>
      <c r="AF7073" s="10"/>
      <c r="AG7073" s="12"/>
    </row>
    <row r="7074" spans="1:33">
      <c r="A7074" s="10"/>
      <c r="B7074" s="10"/>
      <c r="C7074" s="10"/>
      <c r="D7074" s="10"/>
      <c r="E7074" s="10"/>
      <c r="F7074" s="10"/>
      <c r="G7074" s="10"/>
      <c r="H7074" s="10"/>
      <c r="I7074" s="10"/>
      <c r="J7074" s="10"/>
      <c r="K7074" s="10"/>
      <c r="L7074" s="10"/>
      <c r="M7074" s="10"/>
      <c r="N7074" s="10"/>
      <c r="O7074" s="10"/>
      <c r="P7074" s="10"/>
      <c r="Q7074" s="10"/>
      <c r="R7074" s="10"/>
      <c r="S7074" s="10"/>
      <c r="T7074" s="10"/>
      <c r="U7074" s="10"/>
      <c r="V7074" s="10"/>
      <c r="W7074" s="10"/>
      <c r="X7074" s="10"/>
      <c r="Y7074" s="10"/>
      <c r="Z7074" s="10"/>
      <c r="AA7074" s="10"/>
      <c r="AB7074" s="10"/>
      <c r="AC7074" s="10"/>
      <c r="AD7074" s="10"/>
      <c r="AE7074" s="10"/>
      <c r="AF7074" s="10"/>
      <c r="AG7074" s="12"/>
    </row>
    <row r="7075" spans="1:33">
      <c r="A7075" s="10"/>
      <c r="B7075" s="10"/>
      <c r="C7075" s="10"/>
      <c r="D7075" s="10"/>
      <c r="E7075" s="10"/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2"/>
    </row>
    <row r="7076" spans="1:33">
      <c r="A7076" s="10"/>
      <c r="B7076" s="10"/>
      <c r="C7076" s="10"/>
      <c r="D7076" s="10"/>
      <c r="E7076" s="10"/>
      <c r="F7076" s="10"/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2"/>
    </row>
    <row r="7077" spans="1:33">
      <c r="A7077" s="10"/>
      <c r="B7077" s="10"/>
      <c r="C7077" s="10"/>
      <c r="D7077" s="10"/>
      <c r="E7077" s="10"/>
      <c r="F7077" s="10"/>
      <c r="G7077" s="10"/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2"/>
    </row>
    <row r="7078" spans="1:33">
      <c r="A7078" s="10"/>
      <c r="B7078" s="10"/>
      <c r="C7078" s="10"/>
      <c r="D7078" s="10"/>
      <c r="E7078" s="10"/>
      <c r="F7078" s="10"/>
      <c r="G7078" s="10"/>
      <c r="H7078" s="10"/>
      <c r="I7078" s="10"/>
      <c r="J7078" s="10"/>
      <c r="K7078" s="10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2"/>
    </row>
    <row r="7079" spans="1:33">
      <c r="A7079" s="10"/>
      <c r="B7079" s="10"/>
      <c r="C7079" s="10"/>
      <c r="D7079" s="10"/>
      <c r="E7079" s="10"/>
      <c r="F7079" s="10"/>
      <c r="G7079" s="10"/>
      <c r="H7079" s="10"/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2"/>
    </row>
    <row r="7080" spans="1:33">
      <c r="A7080" s="10"/>
      <c r="B7080" s="10"/>
      <c r="C7080" s="10"/>
      <c r="D7080" s="10"/>
      <c r="E7080" s="10"/>
      <c r="F7080" s="10"/>
      <c r="G7080" s="10"/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2"/>
    </row>
    <row r="7081" spans="1:33">
      <c r="A7081" s="10"/>
      <c r="B7081" s="10"/>
      <c r="C7081" s="10"/>
      <c r="D7081" s="10"/>
      <c r="E7081" s="10"/>
      <c r="F7081" s="10"/>
      <c r="G7081" s="10"/>
      <c r="H7081" s="10"/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10"/>
      <c r="AD7081" s="10"/>
      <c r="AE7081" s="10"/>
      <c r="AF7081" s="10"/>
      <c r="AG7081" s="12"/>
    </row>
    <row r="7082" spans="1:33">
      <c r="A7082" s="10"/>
      <c r="B7082" s="10"/>
      <c r="C7082" s="10"/>
      <c r="D7082" s="10"/>
      <c r="E7082" s="10"/>
      <c r="F7082" s="10"/>
      <c r="G7082" s="10"/>
      <c r="H7082" s="10"/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2"/>
    </row>
    <row r="7083" spans="1:33">
      <c r="A7083" s="10"/>
      <c r="B7083" s="10"/>
      <c r="C7083" s="10"/>
      <c r="D7083" s="10"/>
      <c r="E7083" s="10"/>
      <c r="F7083" s="10"/>
      <c r="G7083" s="10"/>
      <c r="H7083" s="10"/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2"/>
    </row>
    <row r="7084" spans="1:33">
      <c r="A7084" s="10"/>
      <c r="B7084" s="10"/>
      <c r="C7084" s="10"/>
      <c r="D7084" s="10"/>
      <c r="E7084" s="10"/>
      <c r="F7084" s="10"/>
      <c r="G7084" s="10"/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2"/>
    </row>
    <row r="7085" spans="1:33">
      <c r="A7085" s="10"/>
      <c r="B7085" s="10"/>
      <c r="C7085" s="10"/>
      <c r="D7085" s="10"/>
      <c r="E7085" s="10"/>
      <c r="F7085" s="10"/>
      <c r="G7085" s="10"/>
      <c r="H7085" s="10"/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2"/>
    </row>
    <row r="7086" spans="1:33">
      <c r="A7086" s="10"/>
      <c r="B7086" s="10"/>
      <c r="C7086" s="10"/>
      <c r="D7086" s="10"/>
      <c r="E7086" s="10"/>
      <c r="F7086" s="10"/>
      <c r="G7086" s="10"/>
      <c r="H7086" s="10"/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2"/>
    </row>
    <row r="7087" spans="1:33">
      <c r="A7087" s="10"/>
      <c r="B7087" s="10"/>
      <c r="C7087" s="10"/>
      <c r="D7087" s="10"/>
      <c r="E7087" s="10"/>
      <c r="F7087" s="10"/>
      <c r="G7087" s="10"/>
      <c r="H7087" s="10"/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2"/>
    </row>
    <row r="7088" spans="1:33">
      <c r="A7088" s="10"/>
      <c r="B7088" s="10"/>
      <c r="C7088" s="10"/>
      <c r="D7088" s="10"/>
      <c r="E7088" s="10"/>
      <c r="F7088" s="10"/>
      <c r="G7088" s="10"/>
      <c r="H7088" s="10"/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2"/>
    </row>
    <row r="7089" spans="1:33">
      <c r="A7089" s="10"/>
      <c r="B7089" s="10"/>
      <c r="C7089" s="10"/>
      <c r="D7089" s="10"/>
      <c r="E7089" s="10"/>
      <c r="F7089" s="10"/>
      <c r="G7089" s="10"/>
      <c r="H7089" s="10"/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2"/>
    </row>
    <row r="7090" spans="1:33">
      <c r="A7090" s="10"/>
      <c r="B7090" s="10"/>
      <c r="C7090" s="10"/>
      <c r="D7090" s="10"/>
      <c r="E7090" s="10"/>
      <c r="F7090" s="10"/>
      <c r="G7090" s="10"/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2"/>
    </row>
    <row r="7091" spans="1:33">
      <c r="A7091" s="10"/>
      <c r="B7091" s="10"/>
      <c r="C7091" s="10"/>
      <c r="D7091" s="10"/>
      <c r="E7091" s="10"/>
      <c r="F7091" s="10"/>
      <c r="G7091" s="10"/>
      <c r="H7091" s="10"/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2"/>
    </row>
    <row r="7092" spans="1:33">
      <c r="A7092" s="10"/>
      <c r="B7092" s="10"/>
      <c r="C7092" s="10"/>
      <c r="D7092" s="10"/>
      <c r="E7092" s="10"/>
      <c r="F7092" s="10"/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2"/>
    </row>
    <row r="7093" spans="1:33">
      <c r="A7093" s="10"/>
      <c r="B7093" s="10"/>
      <c r="C7093" s="10"/>
      <c r="D7093" s="10"/>
      <c r="E7093" s="10"/>
      <c r="F7093" s="10"/>
      <c r="G7093" s="10"/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2"/>
    </row>
    <row r="7094" spans="1:33">
      <c r="A7094" s="10"/>
      <c r="B7094" s="10"/>
      <c r="C7094" s="10"/>
      <c r="D7094" s="10"/>
      <c r="E7094" s="10"/>
      <c r="F7094" s="10"/>
      <c r="G7094" s="10"/>
      <c r="H7094" s="10"/>
      <c r="I7094" s="10"/>
      <c r="J7094" s="10"/>
      <c r="K7094" s="10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2"/>
    </row>
    <row r="7095" spans="1:33">
      <c r="A7095" s="10"/>
      <c r="B7095" s="10"/>
      <c r="C7095" s="10"/>
      <c r="D7095" s="10"/>
      <c r="E7095" s="10"/>
      <c r="F7095" s="10"/>
      <c r="G7095" s="10"/>
      <c r="H7095" s="10"/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2"/>
    </row>
    <row r="7096" spans="1:33">
      <c r="A7096" s="10"/>
      <c r="B7096" s="10"/>
      <c r="C7096" s="10"/>
      <c r="D7096" s="10"/>
      <c r="E7096" s="10"/>
      <c r="F7096" s="10"/>
      <c r="G7096" s="10"/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2"/>
    </row>
    <row r="7097" spans="1:33">
      <c r="A7097" s="10"/>
      <c r="B7097" s="10"/>
      <c r="C7097" s="10"/>
      <c r="D7097" s="10"/>
      <c r="E7097" s="10"/>
      <c r="F7097" s="10"/>
      <c r="G7097" s="10"/>
      <c r="H7097" s="10"/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2"/>
    </row>
    <row r="7098" spans="1:33">
      <c r="A7098" s="10"/>
      <c r="B7098" s="10"/>
      <c r="C7098" s="10"/>
      <c r="D7098" s="10"/>
      <c r="E7098" s="10"/>
      <c r="F7098" s="10"/>
      <c r="G7098" s="10"/>
      <c r="H7098" s="10"/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2"/>
    </row>
    <row r="7099" spans="1:33">
      <c r="A7099" s="10"/>
      <c r="B7099" s="10"/>
      <c r="C7099" s="10"/>
      <c r="D7099" s="10"/>
      <c r="E7099" s="10"/>
      <c r="F7099" s="10"/>
      <c r="G7099" s="10"/>
      <c r="H7099" s="10"/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2"/>
    </row>
    <row r="7100" spans="1:33">
      <c r="A7100" s="10"/>
      <c r="B7100" s="10"/>
      <c r="C7100" s="10"/>
      <c r="D7100" s="10"/>
      <c r="E7100" s="10"/>
      <c r="F7100" s="10"/>
      <c r="G7100" s="10"/>
      <c r="H7100" s="10"/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10"/>
      <c r="W7100" s="10"/>
      <c r="X7100" s="10"/>
      <c r="Y7100" s="10"/>
      <c r="Z7100" s="10"/>
      <c r="AA7100" s="10"/>
      <c r="AB7100" s="10"/>
      <c r="AC7100" s="10"/>
      <c r="AD7100" s="10"/>
      <c r="AE7100" s="10"/>
      <c r="AF7100" s="10"/>
      <c r="AG7100" s="12"/>
    </row>
    <row r="7101" spans="1:33">
      <c r="A7101" s="10"/>
      <c r="B7101" s="10"/>
      <c r="C7101" s="10"/>
      <c r="D7101" s="10"/>
      <c r="E7101" s="10"/>
      <c r="F7101" s="10"/>
      <c r="G7101" s="10"/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2"/>
    </row>
    <row r="7102" spans="1:33">
      <c r="A7102" s="10"/>
      <c r="B7102" s="10"/>
      <c r="C7102" s="10"/>
      <c r="D7102" s="10"/>
      <c r="E7102" s="10"/>
      <c r="F7102" s="10"/>
      <c r="G7102" s="10"/>
      <c r="H7102" s="10"/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2"/>
    </row>
    <row r="7103" spans="1:33">
      <c r="A7103" s="10"/>
      <c r="B7103" s="10"/>
      <c r="C7103" s="10"/>
      <c r="D7103" s="10"/>
      <c r="E7103" s="10"/>
      <c r="F7103" s="10"/>
      <c r="G7103" s="10"/>
      <c r="H7103" s="10"/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2"/>
    </row>
    <row r="7104" spans="1:33">
      <c r="A7104" s="10"/>
      <c r="B7104" s="10"/>
      <c r="C7104" s="10"/>
      <c r="D7104" s="1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2"/>
    </row>
    <row r="7105" spans="1:33">
      <c r="A7105" s="10"/>
      <c r="B7105" s="10"/>
      <c r="C7105" s="10"/>
      <c r="D7105" s="10"/>
      <c r="E7105" s="10"/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2"/>
    </row>
    <row r="7106" spans="1:33">
      <c r="A7106" s="10"/>
      <c r="B7106" s="10"/>
      <c r="C7106" s="10"/>
      <c r="D7106" s="10"/>
      <c r="E7106" s="10"/>
      <c r="F7106" s="10"/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2"/>
    </row>
    <row r="7107" spans="1:33">
      <c r="A7107" s="10"/>
      <c r="B7107" s="10"/>
      <c r="C7107" s="10"/>
      <c r="D7107" s="10"/>
      <c r="E7107" s="10"/>
      <c r="F7107" s="10"/>
      <c r="G7107" s="10"/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2"/>
    </row>
    <row r="7108" spans="1:33">
      <c r="A7108" s="10"/>
      <c r="B7108" s="10"/>
      <c r="C7108" s="10"/>
      <c r="D7108" s="10"/>
      <c r="E7108" s="10"/>
      <c r="F7108" s="10"/>
      <c r="G7108" s="10"/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2"/>
    </row>
    <row r="7109" spans="1:33">
      <c r="A7109" s="10"/>
      <c r="B7109" s="10"/>
      <c r="C7109" s="10"/>
      <c r="D7109" s="10"/>
      <c r="E7109" s="10"/>
      <c r="F7109" s="10"/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2"/>
    </row>
    <row r="7110" spans="1:33">
      <c r="A7110" s="10"/>
      <c r="B7110" s="10"/>
      <c r="C7110" s="10"/>
      <c r="D7110" s="10"/>
      <c r="E7110" s="10"/>
      <c r="F7110" s="10"/>
      <c r="G7110" s="10"/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2"/>
    </row>
    <row r="7111" spans="1:33">
      <c r="A7111" s="10"/>
      <c r="B7111" s="10"/>
      <c r="C7111" s="10"/>
      <c r="D7111" s="10"/>
      <c r="E7111" s="10"/>
      <c r="F7111" s="10"/>
      <c r="G7111" s="10"/>
      <c r="H7111" s="10"/>
      <c r="I7111" s="10"/>
      <c r="J7111" s="10"/>
      <c r="K7111" s="10"/>
      <c r="L7111" s="10"/>
      <c r="M7111" s="10"/>
      <c r="N7111" s="10"/>
      <c r="O7111" s="10"/>
      <c r="P7111" s="10"/>
      <c r="Q7111" s="10"/>
      <c r="R7111" s="10"/>
      <c r="S7111" s="10"/>
      <c r="T7111" s="10"/>
      <c r="U7111" s="10"/>
      <c r="V7111" s="10"/>
      <c r="W7111" s="10"/>
      <c r="X7111" s="10"/>
      <c r="Y7111" s="10"/>
      <c r="Z7111" s="10"/>
      <c r="AA7111" s="10"/>
      <c r="AB7111" s="10"/>
      <c r="AC7111" s="10"/>
      <c r="AD7111" s="10"/>
      <c r="AE7111" s="10"/>
      <c r="AF7111" s="10"/>
      <c r="AG7111" s="12"/>
    </row>
    <row r="7112" spans="1:33">
      <c r="A7112" s="10"/>
      <c r="B7112" s="10"/>
      <c r="C7112" s="10"/>
      <c r="D7112" s="10"/>
      <c r="E7112" s="10"/>
      <c r="F7112" s="10"/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2"/>
    </row>
    <row r="7113" spans="1:33">
      <c r="A7113" s="10"/>
      <c r="B7113" s="10"/>
      <c r="C7113" s="10"/>
      <c r="D7113" s="10"/>
      <c r="E7113" s="10"/>
      <c r="F7113" s="10"/>
      <c r="G7113" s="10"/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2"/>
    </row>
    <row r="7114" spans="1:33">
      <c r="A7114" s="10"/>
      <c r="B7114" s="10"/>
      <c r="C7114" s="10"/>
      <c r="D7114" s="10"/>
      <c r="E7114" s="10"/>
      <c r="F7114" s="10"/>
      <c r="G7114" s="10"/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2"/>
    </row>
    <row r="7115" spans="1:33">
      <c r="A7115" s="10"/>
      <c r="B7115" s="10"/>
      <c r="C7115" s="10"/>
      <c r="D7115" s="10"/>
      <c r="E7115" s="10"/>
      <c r="F7115" s="10"/>
      <c r="G7115" s="10"/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2"/>
    </row>
    <row r="7116" spans="1:33">
      <c r="A7116" s="10"/>
      <c r="B7116" s="10"/>
      <c r="C7116" s="10"/>
      <c r="D7116" s="10"/>
      <c r="E7116" s="10"/>
      <c r="F7116" s="10"/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2"/>
    </row>
    <row r="7117" spans="1:33">
      <c r="A7117" s="10"/>
      <c r="B7117" s="10"/>
      <c r="C7117" s="10"/>
      <c r="D7117" s="10"/>
      <c r="E7117" s="10"/>
      <c r="F7117" s="10"/>
      <c r="G7117" s="10"/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2"/>
    </row>
    <row r="7118" spans="1:33">
      <c r="A7118" s="10"/>
      <c r="B7118" s="10"/>
      <c r="C7118" s="10"/>
      <c r="D7118" s="10"/>
      <c r="E7118" s="10"/>
      <c r="F7118" s="10"/>
      <c r="G7118" s="10"/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2"/>
    </row>
    <row r="7119" spans="1:33">
      <c r="A7119" s="10"/>
      <c r="B7119" s="10"/>
      <c r="C7119" s="10"/>
      <c r="D7119" s="10"/>
      <c r="E7119" s="10"/>
      <c r="F7119" s="10"/>
      <c r="G7119" s="10"/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2"/>
    </row>
    <row r="7120" spans="1:33">
      <c r="A7120" s="10"/>
      <c r="B7120" s="10"/>
      <c r="C7120" s="10"/>
      <c r="D7120" s="10"/>
      <c r="E7120" s="10"/>
      <c r="F7120" s="10"/>
      <c r="G7120" s="10"/>
      <c r="H7120" s="10"/>
      <c r="I7120" s="10"/>
      <c r="J7120" s="10"/>
      <c r="K7120" s="10"/>
      <c r="L7120" s="10"/>
      <c r="M7120" s="10"/>
      <c r="N7120" s="10"/>
      <c r="O7120" s="10"/>
      <c r="P7120" s="10"/>
      <c r="Q7120" s="10"/>
      <c r="R7120" s="10"/>
      <c r="S7120" s="10"/>
      <c r="T7120" s="10"/>
      <c r="U7120" s="10"/>
      <c r="V7120" s="10"/>
      <c r="W7120" s="10"/>
      <c r="X7120" s="10"/>
      <c r="Y7120" s="10"/>
      <c r="Z7120" s="10"/>
      <c r="AA7120" s="10"/>
      <c r="AB7120" s="10"/>
      <c r="AC7120" s="10"/>
      <c r="AD7120" s="10"/>
      <c r="AE7120" s="10"/>
      <c r="AF7120" s="10"/>
      <c r="AG7120" s="12"/>
    </row>
    <row r="7121" spans="1:33">
      <c r="A7121" s="10"/>
      <c r="B7121" s="10"/>
      <c r="C7121" s="10"/>
      <c r="D7121" s="10"/>
      <c r="E7121" s="10"/>
      <c r="F7121" s="10"/>
      <c r="G7121" s="10"/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2"/>
    </row>
    <row r="7122" spans="1:33">
      <c r="A7122" s="10"/>
      <c r="B7122" s="10"/>
      <c r="C7122" s="10"/>
      <c r="D7122" s="1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2"/>
    </row>
    <row r="7123" spans="1:33">
      <c r="A7123" s="10"/>
      <c r="B7123" s="10"/>
      <c r="C7123" s="10"/>
      <c r="D7123" s="1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2"/>
    </row>
    <row r="7124" spans="1:33">
      <c r="A7124" s="10"/>
      <c r="B7124" s="10"/>
      <c r="C7124" s="10"/>
      <c r="D7124" s="10"/>
      <c r="E7124" s="10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2"/>
    </row>
    <row r="7125" spans="1:33">
      <c r="A7125" s="10"/>
      <c r="B7125" s="10"/>
      <c r="C7125" s="10"/>
      <c r="D7125" s="10"/>
      <c r="E7125" s="10"/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2"/>
    </row>
    <row r="7126" spans="1:33">
      <c r="A7126" s="10"/>
      <c r="B7126" s="10"/>
      <c r="C7126" s="10"/>
      <c r="D7126" s="10"/>
      <c r="E7126" s="10"/>
      <c r="F7126" s="10"/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2"/>
    </row>
    <row r="7127" spans="1:33">
      <c r="A7127" s="10"/>
      <c r="B7127" s="10"/>
      <c r="C7127" s="10"/>
      <c r="D7127" s="10"/>
      <c r="E7127" s="10"/>
      <c r="F7127" s="10"/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2"/>
    </row>
    <row r="7128" spans="1:33">
      <c r="A7128" s="10"/>
      <c r="B7128" s="10"/>
      <c r="C7128" s="10"/>
      <c r="D7128" s="10"/>
      <c r="E7128" s="10"/>
      <c r="F7128" s="10"/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2"/>
    </row>
    <row r="7129" spans="1:33">
      <c r="A7129" s="10"/>
      <c r="B7129" s="10"/>
      <c r="C7129" s="10"/>
      <c r="D7129" s="1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2"/>
    </row>
    <row r="7130" spans="1:33">
      <c r="A7130" s="10"/>
      <c r="B7130" s="10"/>
      <c r="C7130" s="10"/>
      <c r="D7130" s="10"/>
      <c r="E7130" s="10"/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2"/>
    </row>
    <row r="7131" spans="1:33">
      <c r="A7131" s="10"/>
      <c r="B7131" s="10"/>
      <c r="C7131" s="10"/>
      <c r="D7131" s="10"/>
      <c r="E7131" s="10"/>
      <c r="F7131" s="10"/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2"/>
    </row>
    <row r="7132" spans="1:33">
      <c r="A7132" s="10"/>
      <c r="B7132" s="10"/>
      <c r="C7132" s="10"/>
      <c r="D7132" s="10"/>
      <c r="E7132" s="10"/>
      <c r="F7132" s="10"/>
      <c r="G7132" s="10"/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2"/>
    </row>
    <row r="7133" spans="1:33">
      <c r="A7133" s="10"/>
      <c r="B7133" s="10"/>
      <c r="C7133" s="10"/>
      <c r="D7133" s="10"/>
      <c r="E7133" s="10"/>
      <c r="F7133" s="10"/>
      <c r="G7133" s="10"/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2"/>
    </row>
    <row r="7134" spans="1:33">
      <c r="A7134" s="10"/>
      <c r="B7134" s="10"/>
      <c r="C7134" s="10"/>
      <c r="D7134" s="10"/>
      <c r="E7134" s="10"/>
      <c r="F7134" s="10"/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2"/>
    </row>
    <row r="7135" spans="1:33">
      <c r="A7135" s="10"/>
      <c r="B7135" s="10"/>
      <c r="C7135" s="10"/>
      <c r="D7135" s="10"/>
      <c r="E7135" s="10"/>
      <c r="F7135" s="10"/>
      <c r="G7135" s="10"/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2"/>
    </row>
    <row r="7136" spans="1:33">
      <c r="A7136" s="10"/>
      <c r="B7136" s="10"/>
      <c r="C7136" s="10"/>
      <c r="D7136" s="10"/>
      <c r="E7136" s="10"/>
      <c r="F7136" s="10"/>
      <c r="G7136" s="10"/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2"/>
    </row>
    <row r="7137" spans="1:33">
      <c r="A7137" s="10"/>
      <c r="B7137" s="10"/>
      <c r="C7137" s="10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2"/>
    </row>
    <row r="7138" spans="1:33">
      <c r="A7138" s="10"/>
      <c r="B7138" s="10"/>
      <c r="C7138" s="10"/>
      <c r="D7138" s="10"/>
      <c r="E7138" s="10"/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2"/>
    </row>
    <row r="7139" spans="1:33">
      <c r="A7139" s="10"/>
      <c r="B7139" s="10"/>
      <c r="C7139" s="10"/>
      <c r="D7139" s="10"/>
      <c r="E7139" s="10"/>
      <c r="F7139" s="10"/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2"/>
    </row>
    <row r="7140" spans="1:33">
      <c r="A7140" s="10"/>
      <c r="B7140" s="10"/>
      <c r="C7140" s="10"/>
      <c r="D7140" s="10"/>
      <c r="E7140" s="10"/>
      <c r="F7140" s="10"/>
      <c r="G7140" s="10"/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2"/>
    </row>
    <row r="7141" spans="1:33">
      <c r="A7141" s="10"/>
      <c r="B7141" s="10"/>
      <c r="C7141" s="10"/>
      <c r="D7141" s="10"/>
      <c r="E7141" s="10"/>
      <c r="F7141" s="10"/>
      <c r="G7141" s="10"/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2"/>
    </row>
    <row r="7142" spans="1:33">
      <c r="A7142" s="10"/>
      <c r="B7142" s="10"/>
      <c r="C7142" s="10"/>
      <c r="D7142" s="10"/>
      <c r="E7142" s="10"/>
      <c r="F7142" s="10"/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2"/>
    </row>
    <row r="7143" spans="1:33">
      <c r="A7143" s="10"/>
      <c r="B7143" s="10"/>
      <c r="C7143" s="10"/>
      <c r="D7143" s="10"/>
      <c r="E7143" s="10"/>
      <c r="F7143" s="10"/>
      <c r="G7143" s="10"/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2"/>
    </row>
    <row r="7144" spans="1:33">
      <c r="A7144" s="10"/>
      <c r="B7144" s="10"/>
      <c r="C7144" s="10"/>
      <c r="D7144" s="10"/>
      <c r="E7144" s="10"/>
      <c r="F7144" s="10"/>
      <c r="G7144" s="10"/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2"/>
    </row>
    <row r="7145" spans="1:33">
      <c r="A7145" s="10"/>
      <c r="B7145" s="10"/>
      <c r="C7145" s="10"/>
      <c r="D7145" s="10"/>
      <c r="E7145" s="10"/>
      <c r="F7145" s="10"/>
      <c r="G7145" s="10"/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2"/>
    </row>
    <row r="7146" spans="1:33">
      <c r="A7146" s="10"/>
      <c r="B7146" s="10"/>
      <c r="C7146" s="10"/>
      <c r="D7146" s="10"/>
      <c r="E7146" s="10"/>
      <c r="F7146" s="10"/>
      <c r="G7146" s="10"/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2"/>
    </row>
    <row r="7147" spans="1:33">
      <c r="A7147" s="10"/>
      <c r="B7147" s="10"/>
      <c r="C7147" s="10"/>
      <c r="D7147" s="10"/>
      <c r="E7147" s="10"/>
      <c r="F7147" s="10"/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2"/>
    </row>
    <row r="7148" spans="1:33">
      <c r="A7148" s="10"/>
      <c r="B7148" s="10"/>
      <c r="C7148" s="10"/>
      <c r="D7148" s="10"/>
      <c r="E7148" s="10"/>
      <c r="F7148" s="10"/>
      <c r="G7148" s="10"/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2"/>
    </row>
    <row r="7149" spans="1:33">
      <c r="A7149" s="10"/>
      <c r="B7149" s="10"/>
      <c r="C7149" s="10"/>
      <c r="D7149" s="10"/>
      <c r="E7149" s="10"/>
      <c r="F7149" s="10"/>
      <c r="G7149" s="10"/>
      <c r="H7149" s="10"/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2"/>
    </row>
    <row r="7150" spans="1:33">
      <c r="A7150" s="10"/>
      <c r="B7150" s="10"/>
      <c r="C7150" s="10"/>
      <c r="D7150" s="10"/>
      <c r="E7150" s="10"/>
      <c r="F7150" s="10"/>
      <c r="G7150" s="10"/>
      <c r="H7150" s="10"/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2"/>
    </row>
    <row r="7151" spans="1:33">
      <c r="A7151" s="10"/>
      <c r="B7151" s="10"/>
      <c r="C7151" s="10"/>
      <c r="D7151" s="10"/>
      <c r="E7151" s="10"/>
      <c r="F7151" s="10"/>
      <c r="G7151" s="10"/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2"/>
    </row>
    <row r="7152" spans="1:33">
      <c r="A7152" s="10"/>
      <c r="B7152" s="10"/>
      <c r="C7152" s="10"/>
      <c r="D7152" s="10"/>
      <c r="E7152" s="10"/>
      <c r="F7152" s="10"/>
      <c r="G7152" s="10"/>
      <c r="H7152" s="10"/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2"/>
    </row>
    <row r="7153" spans="1:33">
      <c r="A7153" s="10"/>
      <c r="B7153" s="10"/>
      <c r="C7153" s="10"/>
      <c r="D7153" s="10"/>
      <c r="E7153" s="10"/>
      <c r="F7153" s="10"/>
      <c r="G7153" s="10"/>
      <c r="H7153" s="10"/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2"/>
    </row>
    <row r="7154" spans="1:33">
      <c r="A7154" s="10"/>
      <c r="B7154" s="10"/>
      <c r="C7154" s="10"/>
      <c r="D7154" s="10"/>
      <c r="E7154" s="10"/>
      <c r="F7154" s="10"/>
      <c r="G7154" s="10"/>
      <c r="H7154" s="10"/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2"/>
    </row>
    <row r="7155" spans="1:33">
      <c r="A7155" s="10"/>
      <c r="B7155" s="10"/>
      <c r="C7155" s="10"/>
      <c r="D7155" s="10"/>
      <c r="E7155" s="10"/>
      <c r="F7155" s="10"/>
      <c r="G7155" s="10"/>
      <c r="H7155" s="10"/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2"/>
    </row>
    <row r="7156" spans="1:33">
      <c r="A7156" s="10"/>
      <c r="B7156" s="10"/>
      <c r="C7156" s="10"/>
      <c r="D7156" s="10"/>
      <c r="E7156" s="10"/>
      <c r="F7156" s="10"/>
      <c r="G7156" s="10"/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2"/>
    </row>
    <row r="7157" spans="1:33">
      <c r="A7157" s="10"/>
      <c r="B7157" s="10"/>
      <c r="C7157" s="10"/>
      <c r="D7157" s="10"/>
      <c r="E7157" s="10"/>
      <c r="F7157" s="10"/>
      <c r="G7157" s="10"/>
      <c r="H7157" s="10"/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2"/>
    </row>
    <row r="7158" spans="1:33">
      <c r="A7158" s="10"/>
      <c r="B7158" s="10"/>
      <c r="C7158" s="10"/>
      <c r="D7158" s="10"/>
      <c r="E7158" s="10"/>
      <c r="F7158" s="10"/>
      <c r="G7158" s="10"/>
      <c r="H7158" s="10"/>
      <c r="I7158" s="10"/>
      <c r="J7158" s="10"/>
      <c r="K7158" s="10"/>
      <c r="L7158" s="10"/>
      <c r="M7158" s="10"/>
      <c r="N7158" s="10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2"/>
    </row>
    <row r="7159" spans="1:33">
      <c r="A7159" s="10"/>
      <c r="B7159" s="10"/>
      <c r="C7159" s="10"/>
      <c r="D7159" s="10"/>
      <c r="E7159" s="10"/>
      <c r="F7159" s="10"/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2"/>
    </row>
    <row r="7160" spans="1:33">
      <c r="A7160" s="10"/>
      <c r="B7160" s="10"/>
      <c r="C7160" s="10"/>
      <c r="D7160" s="10"/>
      <c r="E7160" s="10"/>
      <c r="F7160" s="10"/>
      <c r="G7160" s="10"/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2"/>
    </row>
    <row r="7161" spans="1:33">
      <c r="A7161" s="10"/>
      <c r="B7161" s="10"/>
      <c r="C7161" s="10"/>
      <c r="D7161" s="10"/>
      <c r="E7161" s="10"/>
      <c r="F7161" s="10"/>
      <c r="G7161" s="10"/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2"/>
    </row>
    <row r="7162" spans="1:33">
      <c r="A7162" s="10"/>
      <c r="B7162" s="10"/>
      <c r="C7162" s="10"/>
      <c r="D7162" s="10"/>
      <c r="E7162" s="10"/>
      <c r="F7162" s="10"/>
      <c r="G7162" s="10"/>
      <c r="H7162" s="10"/>
      <c r="I7162" s="10"/>
      <c r="J7162" s="10"/>
      <c r="K7162" s="10"/>
      <c r="L7162" s="10"/>
      <c r="M7162" s="10"/>
      <c r="N7162" s="10"/>
      <c r="O7162" s="10"/>
      <c r="P7162" s="10"/>
      <c r="Q7162" s="10"/>
      <c r="R7162" s="10"/>
      <c r="S7162" s="10"/>
      <c r="T7162" s="10"/>
      <c r="U7162" s="10"/>
      <c r="V7162" s="10"/>
      <c r="W7162" s="10"/>
      <c r="X7162" s="10"/>
      <c r="Y7162" s="10"/>
      <c r="Z7162" s="10"/>
      <c r="AA7162" s="10"/>
      <c r="AB7162" s="10"/>
      <c r="AC7162" s="10"/>
      <c r="AD7162" s="10"/>
      <c r="AE7162" s="10"/>
      <c r="AF7162" s="10"/>
      <c r="AG7162" s="12"/>
    </row>
    <row r="7163" spans="1:33">
      <c r="A7163" s="10"/>
      <c r="B7163" s="10"/>
      <c r="C7163" s="10"/>
      <c r="D7163" s="10"/>
      <c r="E7163" s="10"/>
      <c r="F7163" s="10"/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2"/>
    </row>
    <row r="7164" spans="1:33">
      <c r="A7164" s="10"/>
      <c r="B7164" s="10"/>
      <c r="C7164" s="10"/>
      <c r="D7164" s="10"/>
      <c r="E7164" s="10"/>
      <c r="F7164" s="10"/>
      <c r="G7164" s="10"/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2"/>
    </row>
    <row r="7165" spans="1:33">
      <c r="A7165" s="10"/>
      <c r="B7165" s="10"/>
      <c r="C7165" s="10"/>
      <c r="D7165" s="10"/>
      <c r="E7165" s="10"/>
      <c r="F7165" s="10"/>
      <c r="G7165" s="10"/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2"/>
    </row>
    <row r="7166" spans="1:33">
      <c r="A7166" s="10"/>
      <c r="B7166" s="10"/>
      <c r="C7166" s="10"/>
      <c r="D7166" s="10"/>
      <c r="E7166" s="10"/>
      <c r="F7166" s="10"/>
      <c r="G7166" s="10"/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2"/>
    </row>
    <row r="7167" spans="1:33">
      <c r="A7167" s="10"/>
      <c r="B7167" s="10"/>
      <c r="C7167" s="10"/>
      <c r="D7167" s="10"/>
      <c r="E7167" s="10"/>
      <c r="F7167" s="10"/>
      <c r="G7167" s="10"/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2"/>
    </row>
    <row r="7168" spans="1:33">
      <c r="A7168" s="10"/>
      <c r="B7168" s="10"/>
      <c r="C7168" s="10"/>
      <c r="D7168" s="10"/>
      <c r="E7168" s="10"/>
      <c r="F7168" s="10"/>
      <c r="G7168" s="10"/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2"/>
    </row>
    <row r="7169" spans="1:33">
      <c r="A7169" s="10"/>
      <c r="B7169" s="10"/>
      <c r="C7169" s="10"/>
      <c r="D7169" s="10"/>
      <c r="E7169" s="10"/>
      <c r="F7169" s="10"/>
      <c r="G7169" s="10"/>
      <c r="H7169" s="10"/>
      <c r="I7169" s="10"/>
      <c r="J7169" s="10"/>
      <c r="K7169" s="10"/>
      <c r="L7169" s="10"/>
      <c r="M7169" s="10"/>
      <c r="N7169" s="10"/>
      <c r="O7169" s="10"/>
      <c r="P7169" s="10"/>
      <c r="Q7169" s="10"/>
      <c r="R7169" s="10"/>
      <c r="S7169" s="10"/>
      <c r="T7169" s="10"/>
      <c r="U7169" s="10"/>
      <c r="V7169" s="10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2"/>
    </row>
    <row r="7170" spans="1:33">
      <c r="A7170" s="10"/>
      <c r="B7170" s="10"/>
      <c r="C7170" s="10"/>
      <c r="D7170" s="10"/>
      <c r="E7170" s="10"/>
      <c r="F7170" s="10"/>
      <c r="G7170" s="10"/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2"/>
    </row>
    <row r="7171" spans="1:33">
      <c r="A7171" s="10"/>
      <c r="B7171" s="10"/>
      <c r="C7171" s="10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2"/>
    </row>
    <row r="7172" spans="1:33">
      <c r="A7172" s="10"/>
      <c r="B7172" s="10"/>
      <c r="C7172" s="10"/>
      <c r="D7172" s="10"/>
      <c r="E7172" s="10"/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2"/>
    </row>
    <row r="7173" spans="1:33">
      <c r="A7173" s="10"/>
      <c r="B7173" s="10"/>
      <c r="C7173" s="10"/>
      <c r="D7173" s="10"/>
      <c r="E7173" s="10"/>
      <c r="F7173" s="10"/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2"/>
    </row>
    <row r="7174" spans="1:33">
      <c r="A7174" s="10"/>
      <c r="B7174" s="10"/>
      <c r="C7174" s="10"/>
      <c r="D7174" s="10"/>
      <c r="E7174" s="10"/>
      <c r="F7174" s="10"/>
      <c r="G7174" s="10"/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2"/>
    </row>
    <row r="7175" spans="1:33">
      <c r="A7175" s="10"/>
      <c r="B7175" s="10"/>
      <c r="C7175" s="10"/>
      <c r="D7175" s="10"/>
      <c r="E7175" s="10"/>
      <c r="F7175" s="10"/>
      <c r="G7175" s="10"/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2"/>
    </row>
    <row r="7176" spans="1:33">
      <c r="A7176" s="10"/>
      <c r="B7176" s="10"/>
      <c r="C7176" s="10"/>
      <c r="D7176" s="10"/>
      <c r="E7176" s="10"/>
      <c r="F7176" s="10"/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2"/>
    </row>
    <row r="7177" spans="1:33">
      <c r="A7177" s="10"/>
      <c r="B7177" s="10"/>
      <c r="C7177" s="10"/>
      <c r="D7177" s="10"/>
      <c r="E7177" s="10"/>
      <c r="F7177" s="10"/>
      <c r="G7177" s="10"/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2"/>
    </row>
    <row r="7178" spans="1:33">
      <c r="A7178" s="10"/>
      <c r="B7178" s="10"/>
      <c r="C7178" s="10"/>
      <c r="D7178" s="10"/>
      <c r="E7178" s="10"/>
      <c r="F7178" s="10"/>
      <c r="G7178" s="10"/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2"/>
    </row>
    <row r="7179" spans="1:33">
      <c r="A7179" s="10"/>
      <c r="B7179" s="10"/>
      <c r="C7179" s="10"/>
      <c r="D7179" s="10"/>
      <c r="E7179" s="10"/>
      <c r="F7179" s="10"/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2"/>
    </row>
    <row r="7180" spans="1:33">
      <c r="A7180" s="10"/>
      <c r="B7180" s="10"/>
      <c r="C7180" s="10"/>
      <c r="D7180" s="10"/>
      <c r="E7180" s="10"/>
      <c r="F7180" s="10"/>
      <c r="G7180" s="10"/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2"/>
    </row>
    <row r="7181" spans="1:33">
      <c r="A7181" s="10"/>
      <c r="B7181" s="10"/>
      <c r="C7181" s="10"/>
      <c r="D7181" s="10"/>
      <c r="E7181" s="10"/>
      <c r="F7181" s="10"/>
      <c r="G7181" s="10"/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2"/>
    </row>
    <row r="7182" spans="1:33">
      <c r="A7182" s="10"/>
      <c r="B7182" s="10"/>
      <c r="C7182" s="10"/>
      <c r="D7182" s="10"/>
      <c r="E7182" s="10"/>
      <c r="F7182" s="10"/>
      <c r="G7182" s="10"/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2"/>
    </row>
    <row r="7183" spans="1:33">
      <c r="A7183" s="10"/>
      <c r="B7183" s="10"/>
      <c r="C7183" s="10"/>
      <c r="D7183" s="10"/>
      <c r="E7183" s="10"/>
      <c r="F7183" s="10"/>
      <c r="G7183" s="10"/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2"/>
    </row>
    <row r="7184" spans="1:33">
      <c r="A7184" s="10"/>
      <c r="B7184" s="10"/>
      <c r="C7184" s="10"/>
      <c r="D7184" s="10"/>
      <c r="E7184" s="10"/>
      <c r="F7184" s="10"/>
      <c r="G7184" s="10"/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2"/>
    </row>
    <row r="7185" spans="1:33">
      <c r="A7185" s="10"/>
      <c r="B7185" s="10"/>
      <c r="C7185" s="10"/>
      <c r="D7185" s="10"/>
      <c r="E7185" s="10"/>
      <c r="F7185" s="10"/>
      <c r="G7185" s="10"/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10"/>
      <c r="X7185" s="10"/>
      <c r="Y7185" s="10"/>
      <c r="Z7185" s="10"/>
      <c r="AA7185" s="10"/>
      <c r="AB7185" s="10"/>
      <c r="AC7185" s="10"/>
      <c r="AD7185" s="10"/>
      <c r="AE7185" s="10"/>
      <c r="AF7185" s="10"/>
      <c r="AG7185" s="12"/>
    </row>
    <row r="7186" spans="1:33">
      <c r="A7186" s="10"/>
      <c r="B7186" s="10"/>
      <c r="C7186" s="10"/>
      <c r="D7186" s="10"/>
      <c r="E7186" s="10"/>
      <c r="F7186" s="10"/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2"/>
    </row>
    <row r="7187" spans="1:33">
      <c r="A7187" s="10"/>
      <c r="B7187" s="10"/>
      <c r="C7187" s="10"/>
      <c r="D7187" s="10"/>
      <c r="E7187" s="10"/>
      <c r="F7187" s="10"/>
      <c r="G7187" s="10"/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2"/>
    </row>
    <row r="7188" spans="1:33">
      <c r="A7188" s="10"/>
      <c r="B7188" s="10"/>
      <c r="C7188" s="10"/>
      <c r="D7188" s="10"/>
      <c r="E7188" s="10"/>
      <c r="F7188" s="10"/>
      <c r="G7188" s="10"/>
      <c r="H7188" s="10"/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2"/>
    </row>
    <row r="7189" spans="1:33">
      <c r="A7189" s="10"/>
      <c r="B7189" s="10"/>
      <c r="C7189" s="10"/>
      <c r="D7189" s="10"/>
      <c r="E7189" s="10"/>
      <c r="F7189" s="10"/>
      <c r="G7189" s="10"/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2"/>
    </row>
    <row r="7190" spans="1:33">
      <c r="A7190" s="10"/>
      <c r="B7190" s="10"/>
      <c r="C7190" s="10"/>
      <c r="D7190" s="10"/>
      <c r="E7190" s="10"/>
      <c r="F7190" s="10"/>
      <c r="G7190" s="10"/>
      <c r="H7190" s="10"/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2"/>
    </row>
    <row r="7191" spans="1:33">
      <c r="A7191" s="10"/>
      <c r="B7191" s="10"/>
      <c r="C7191" s="10"/>
      <c r="D7191" s="10"/>
      <c r="E7191" s="10"/>
      <c r="F7191" s="10"/>
      <c r="G7191" s="10"/>
      <c r="H7191" s="10"/>
      <c r="I7191" s="10"/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2"/>
    </row>
    <row r="7192" spans="1:33">
      <c r="A7192" s="10"/>
      <c r="B7192" s="10"/>
      <c r="C7192" s="10"/>
      <c r="D7192" s="10"/>
      <c r="E7192" s="10"/>
      <c r="F7192" s="10"/>
      <c r="G7192" s="10"/>
      <c r="H7192" s="10"/>
      <c r="I7192" s="10"/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2"/>
    </row>
    <row r="7193" spans="1:33">
      <c r="A7193" s="10"/>
      <c r="B7193" s="10"/>
      <c r="C7193" s="10"/>
      <c r="D7193" s="10"/>
      <c r="E7193" s="10"/>
      <c r="F7193" s="10"/>
      <c r="G7193" s="10"/>
      <c r="H7193" s="10"/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2"/>
    </row>
    <row r="7194" spans="33:33">
      <c r="AG7194" s="13"/>
    </row>
    <row r="7195" spans="33:33">
      <c r="AG7195" s="13"/>
    </row>
    <row r="7196" spans="33:33">
      <c r="AG7196" s="13"/>
    </row>
    <row r="7197" spans="33:33">
      <c r="AG7197" s="13"/>
    </row>
    <row r="7198" spans="33:33">
      <c r="AG7198" s="13"/>
    </row>
    <row r="7199" spans="33:33">
      <c r="AG7199" s="13"/>
    </row>
    <row r="7200" spans="33:33">
      <c r="AG7200" s="13"/>
    </row>
    <row r="7201" spans="33:33">
      <c r="AG7201" s="13"/>
    </row>
    <row r="7202" spans="33:33">
      <c r="AG7202" s="13"/>
    </row>
    <row r="7203" spans="33:33">
      <c r="AG7203" s="13"/>
    </row>
    <row r="7204" spans="33:33">
      <c r="AG7204" s="13"/>
    </row>
    <row r="7205" spans="33:33">
      <c r="AG7205" s="13"/>
    </row>
    <row r="7206" spans="33:33">
      <c r="AG7206" s="13"/>
    </row>
    <row r="7207" spans="33:33">
      <c r="AG7207" s="13"/>
    </row>
    <row r="7208" spans="33:33">
      <c r="AG7208" s="13"/>
    </row>
    <row r="7209" spans="33:33">
      <c r="AG7209" s="13"/>
    </row>
    <row r="7210" spans="33:33">
      <c r="AG7210" s="13"/>
    </row>
    <row r="7211" spans="33:33">
      <c r="AG7211" s="13"/>
    </row>
    <row r="7212" spans="33:33">
      <c r="AG7212" s="13"/>
    </row>
    <row r="7213" spans="33:33">
      <c r="AG7213" s="13"/>
    </row>
    <row r="7214" spans="33:33">
      <c r="AG7214" s="13"/>
    </row>
    <row r="7215" spans="33:33">
      <c r="AG7215" s="13"/>
    </row>
    <row r="7216" spans="33:33">
      <c r="AG7216" s="13"/>
    </row>
    <row r="7217" spans="33:33">
      <c r="AG7217" s="13"/>
    </row>
    <row r="7218" spans="33:33">
      <c r="AG7218" s="13"/>
    </row>
    <row r="7219" spans="33:33">
      <c r="AG7219" s="13"/>
    </row>
    <row r="7220" spans="33:33">
      <c r="AG7220" s="13"/>
    </row>
    <row r="7221" spans="33:33">
      <c r="AG7221" s="13"/>
    </row>
    <row r="7222" spans="33:33">
      <c r="AG7222" s="13"/>
    </row>
    <row r="7223" spans="33:33">
      <c r="AG7223" s="13"/>
    </row>
    <row r="7224" spans="33:33">
      <c r="AG7224" s="13"/>
    </row>
    <row r="7225" spans="33:33">
      <c r="AG7225" s="13"/>
    </row>
    <row r="7226" spans="33:33">
      <c r="AG7226" s="13"/>
    </row>
    <row r="7227" spans="33:33">
      <c r="AG7227" s="13"/>
    </row>
    <row r="7228" spans="33:33">
      <c r="AG7228" s="13"/>
    </row>
    <row r="7229" spans="33:33">
      <c r="AG7229" s="13"/>
    </row>
    <row r="7230" spans="33:33">
      <c r="AG7230" s="13"/>
    </row>
    <row r="7231" spans="33:33">
      <c r="AG7231" s="13"/>
    </row>
    <row r="7232" spans="33:33">
      <c r="AG7232" s="13"/>
    </row>
    <row r="7233" spans="33:33">
      <c r="AG7233" s="13"/>
    </row>
    <row r="7234" spans="33:33">
      <c r="AG7234" s="13"/>
    </row>
    <row r="7235" spans="33:33">
      <c r="AG7235" s="13"/>
    </row>
    <row r="7236" spans="33:33">
      <c r="AG7236" s="13"/>
    </row>
    <row r="7237" spans="33:33">
      <c r="AG7237" s="13"/>
    </row>
    <row r="7238" spans="33:33">
      <c r="AG7238" s="13"/>
    </row>
    <row r="7239" spans="33:33">
      <c r="AG7239" s="13"/>
    </row>
    <row r="7240" spans="33:33">
      <c r="AG7240" s="13"/>
    </row>
    <row r="7241" spans="33:33">
      <c r="AG7241" s="13"/>
    </row>
    <row r="7242" spans="33:33">
      <c r="AG7242" s="13"/>
    </row>
    <row r="7243" spans="33:33">
      <c r="AG7243" s="13"/>
    </row>
    <row r="7244" spans="33:33">
      <c r="AG7244" s="13"/>
    </row>
    <row r="7245" spans="33:33">
      <c r="AG7245" s="13"/>
    </row>
    <row r="7246" spans="33:33">
      <c r="AG7246" s="13"/>
    </row>
    <row r="7247" spans="33:33">
      <c r="AG7247" s="13"/>
    </row>
    <row r="7248" spans="33:33">
      <c r="AG7248" s="13"/>
    </row>
    <row r="7249" spans="33:33">
      <c r="AG7249" s="13"/>
    </row>
    <row r="7250" spans="33:33">
      <c r="AG7250" s="13"/>
    </row>
    <row r="7251" spans="33:33">
      <c r="AG7251" s="13"/>
    </row>
    <row r="7252" spans="33:33">
      <c r="AG7252" s="13"/>
    </row>
    <row r="7253" spans="33:33">
      <c r="AG7253" s="13"/>
    </row>
    <row r="7254" spans="33:33">
      <c r="AG7254" s="13"/>
    </row>
    <row r="7255" spans="33:33">
      <c r="AG7255" s="13"/>
    </row>
    <row r="7256" spans="33:33">
      <c r="AG7256" s="13"/>
    </row>
    <row r="7257" spans="33:33">
      <c r="AG7257" s="13"/>
    </row>
    <row r="7258" spans="33:33">
      <c r="AG7258" s="13"/>
    </row>
    <row r="7259" spans="33:33">
      <c r="AG7259" s="13"/>
    </row>
    <row r="7260" spans="33:33">
      <c r="AG7260" s="13"/>
    </row>
    <row r="7261" spans="33:33">
      <c r="AG7261" s="13"/>
    </row>
    <row r="7262" spans="33:33">
      <c r="AG7262" s="13"/>
    </row>
    <row r="7263" spans="33:33">
      <c r="AG7263" s="13"/>
    </row>
    <row r="7264" spans="33:33">
      <c r="AG7264" s="13"/>
    </row>
    <row r="7265" spans="33:33">
      <c r="AG7265" s="13"/>
    </row>
    <row r="7266" spans="33:33">
      <c r="AG7266" s="13"/>
    </row>
    <row r="7267" spans="33:33">
      <c r="AG7267" s="13"/>
    </row>
    <row r="7268" spans="33:33">
      <c r="AG7268" s="13"/>
    </row>
    <row r="7269" spans="33:33">
      <c r="AG7269" s="13"/>
    </row>
    <row r="7270" spans="33:33">
      <c r="AG7270" s="13"/>
    </row>
    <row r="7271" spans="33:33">
      <c r="AG7271" s="13"/>
    </row>
    <row r="7272" spans="33:33">
      <c r="AG7272" s="13"/>
    </row>
    <row r="7273" spans="33:33">
      <c r="AG7273" s="13"/>
    </row>
    <row r="7274" spans="33:33">
      <c r="AG7274" s="13"/>
    </row>
    <row r="7275" spans="33:33">
      <c r="AG7275" s="13"/>
    </row>
    <row r="7276" spans="33:33">
      <c r="AG7276" s="13"/>
    </row>
    <row r="7277" spans="33:33">
      <c r="AG7277" s="13"/>
    </row>
    <row r="7278" spans="33:33">
      <c r="AG7278" s="13"/>
    </row>
    <row r="7279" spans="33:33">
      <c r="AG7279" s="13"/>
    </row>
    <row r="7280" spans="33:33">
      <c r="AG7280" s="13"/>
    </row>
    <row r="7281" spans="33:33">
      <c r="AG7281" s="13"/>
    </row>
    <row r="7282" spans="33:33">
      <c r="AG7282" s="13"/>
    </row>
    <row r="7283" spans="33:33">
      <c r="AG7283" s="13"/>
    </row>
    <row r="7284" spans="33:33">
      <c r="AG7284" s="13"/>
    </row>
    <row r="7285" spans="33:33">
      <c r="AG7285" s="13"/>
    </row>
    <row r="7286" spans="33:33">
      <c r="AG7286" s="13"/>
    </row>
    <row r="7287" spans="33:33">
      <c r="AG7287" s="13"/>
    </row>
    <row r="7288" spans="33:33">
      <c r="AG7288" s="13"/>
    </row>
    <row r="7289" spans="33:33">
      <c r="AG7289" s="13"/>
    </row>
    <row r="7290" spans="33:33">
      <c r="AG7290" s="13"/>
    </row>
    <row r="7291" spans="33:33">
      <c r="AG7291" s="13"/>
    </row>
    <row r="7292" spans="33:33">
      <c r="AG7292" s="13"/>
    </row>
    <row r="7293" spans="33:33">
      <c r="AG7293" s="13"/>
    </row>
    <row r="7294" spans="33:33">
      <c r="AG7294" s="13"/>
    </row>
    <row r="7295" spans="33:33">
      <c r="AG7295" s="13"/>
    </row>
    <row r="7296" spans="33:33">
      <c r="AG7296" s="13"/>
    </row>
    <row r="7297" spans="33:33">
      <c r="AG7297" s="13"/>
    </row>
    <row r="7298" spans="33:33">
      <c r="AG7298" s="13"/>
    </row>
    <row r="7299" spans="33:33">
      <c r="AG7299" s="13"/>
    </row>
    <row r="7300" spans="33:33">
      <c r="AG7300" s="13"/>
    </row>
    <row r="7301" spans="33:33">
      <c r="AG7301" s="13"/>
    </row>
    <row r="7302" spans="33:33">
      <c r="AG7302" s="13"/>
    </row>
    <row r="7303" spans="33:33">
      <c r="AG7303" s="13"/>
    </row>
    <row r="7304" spans="33:33">
      <c r="AG7304" s="13"/>
    </row>
    <row r="7305" spans="33:33">
      <c r="AG7305" s="13"/>
    </row>
    <row r="7306" spans="33:33">
      <c r="AG7306" s="13"/>
    </row>
    <row r="7307" spans="33:33">
      <c r="AG7307" s="13"/>
    </row>
    <row r="7308" spans="33:33">
      <c r="AG7308" s="13"/>
    </row>
    <row r="7309" spans="33:33">
      <c r="AG7309" s="13"/>
    </row>
    <row r="7310" spans="33:33">
      <c r="AG7310" s="13"/>
    </row>
    <row r="7311" spans="33:33">
      <c r="AG7311" s="13"/>
    </row>
    <row r="7312" spans="33:33">
      <c r="AG7312" s="13"/>
    </row>
    <row r="7313" spans="33:33">
      <c r="AG7313" s="13"/>
    </row>
    <row r="7314" spans="33:33">
      <c r="AG7314" s="13"/>
    </row>
    <row r="7315" spans="33:33">
      <c r="AG7315" s="13"/>
    </row>
    <row r="7316" spans="33:33">
      <c r="AG7316" s="13"/>
    </row>
    <row r="7317" spans="33:33">
      <c r="AG7317" s="13"/>
    </row>
    <row r="7318" spans="33:33">
      <c r="AG7318" s="13"/>
    </row>
    <row r="7319" spans="33:33">
      <c r="AG7319" s="13"/>
    </row>
    <row r="7320" spans="33:33">
      <c r="AG7320" s="13"/>
    </row>
    <row r="7321" spans="33:33">
      <c r="AG7321" s="13"/>
    </row>
    <row r="7322" spans="33:33">
      <c r="AG7322" s="13"/>
    </row>
    <row r="7323" spans="33:33">
      <c r="AG7323" s="13"/>
    </row>
    <row r="7324" spans="33:33">
      <c r="AG7324" s="13"/>
    </row>
    <row r="7325" spans="33:33">
      <c r="AG7325" s="13"/>
    </row>
    <row r="7326" spans="33:33">
      <c r="AG7326" s="13"/>
    </row>
    <row r="7327" spans="33:33">
      <c r="AG7327" s="13"/>
    </row>
    <row r="7328" spans="33:33">
      <c r="AG7328" s="13"/>
    </row>
    <row r="7329" spans="33:33">
      <c r="AG7329" s="13"/>
    </row>
    <row r="7330" spans="33:33">
      <c r="AG7330" s="13"/>
    </row>
    <row r="7331" spans="33:33">
      <c r="AG7331" s="13"/>
    </row>
    <row r="7332" spans="33:33">
      <c r="AG7332" s="13"/>
    </row>
    <row r="7333" spans="33:33">
      <c r="AG7333" s="13"/>
    </row>
    <row r="7334" spans="33:33">
      <c r="AG7334" s="13"/>
    </row>
    <row r="7335" spans="33:33">
      <c r="AG7335" s="13"/>
    </row>
    <row r="7336" spans="33:33">
      <c r="AG7336" s="13"/>
    </row>
    <row r="7337" spans="33:33">
      <c r="AG7337" s="13"/>
    </row>
    <row r="7338" spans="33:33">
      <c r="AG7338" s="13"/>
    </row>
    <row r="7339" spans="33:33">
      <c r="AG7339" s="13"/>
    </row>
    <row r="7340" spans="33:33">
      <c r="AG7340" s="13"/>
    </row>
    <row r="7341" spans="33:33">
      <c r="AG7341" s="13"/>
    </row>
    <row r="7342" spans="33:33">
      <c r="AG7342" s="13"/>
    </row>
    <row r="7343" spans="33:33">
      <c r="AG7343" s="13"/>
    </row>
    <row r="7344" spans="33:33">
      <c r="AG7344" s="13"/>
    </row>
    <row r="7345" spans="33:33">
      <c r="AG7345" s="13"/>
    </row>
    <row r="7346" spans="33:33">
      <c r="AG7346" s="13"/>
    </row>
    <row r="7347" spans="33:33">
      <c r="AG7347" s="13"/>
    </row>
    <row r="7348" spans="33:33">
      <c r="AG7348" s="13"/>
    </row>
    <row r="7349" spans="33:33">
      <c r="AG7349" s="13"/>
    </row>
    <row r="7350" spans="33:33">
      <c r="AG7350" s="13"/>
    </row>
    <row r="7351" spans="33:33">
      <c r="AG7351" s="13"/>
    </row>
    <row r="7352" spans="33:33">
      <c r="AG7352" s="13"/>
    </row>
    <row r="7353" spans="33:33">
      <c r="AG7353" s="13"/>
    </row>
    <row r="7354" spans="33:33">
      <c r="AG7354" s="13"/>
    </row>
    <row r="7355" spans="33:33">
      <c r="AG7355" s="13"/>
    </row>
    <row r="7356" spans="33:33">
      <c r="AG7356" s="13"/>
    </row>
    <row r="7357" spans="33:33">
      <c r="AG7357" s="13"/>
    </row>
    <row r="7358" spans="33:33">
      <c r="AG7358" s="13"/>
    </row>
    <row r="7359" spans="33:33">
      <c r="AG7359" s="13"/>
    </row>
    <row r="7360" spans="33:33">
      <c r="AG7360" s="13"/>
    </row>
    <row r="7361" spans="33:33">
      <c r="AG7361" s="13"/>
    </row>
    <row r="7362" spans="33:33">
      <c r="AG7362" s="13"/>
    </row>
    <row r="7363" spans="33:33">
      <c r="AG7363" s="13"/>
    </row>
    <row r="7364" spans="33:33">
      <c r="AG7364" s="13"/>
    </row>
    <row r="7365" spans="33:33">
      <c r="AG7365" s="13"/>
    </row>
    <row r="7366" spans="33:33">
      <c r="AG7366" s="13"/>
    </row>
    <row r="7367" spans="33:33">
      <c r="AG7367" s="13"/>
    </row>
    <row r="7368" spans="33:33">
      <c r="AG7368" s="13"/>
    </row>
    <row r="7369" spans="33:33">
      <c r="AG7369" s="13"/>
    </row>
    <row r="7370" spans="33:33">
      <c r="AG7370" s="13"/>
    </row>
    <row r="7371" spans="33:33">
      <c r="AG7371" s="13"/>
    </row>
    <row r="7372" spans="33:33">
      <c r="AG7372" s="13"/>
    </row>
    <row r="7373" spans="33:33">
      <c r="AG7373" s="13"/>
    </row>
    <row r="7374" spans="33:33">
      <c r="AG7374" s="13"/>
    </row>
    <row r="7375" spans="33:33">
      <c r="AG7375" s="13"/>
    </row>
    <row r="7376" spans="33:33">
      <c r="AG7376" s="13"/>
    </row>
    <row r="7377" spans="33:33">
      <c r="AG7377" s="13"/>
    </row>
    <row r="7378" spans="33:33">
      <c r="AG7378" s="13"/>
    </row>
    <row r="7379" spans="33:33">
      <c r="AG7379" s="13"/>
    </row>
    <row r="7380" spans="33:33">
      <c r="AG7380" s="13"/>
    </row>
    <row r="7381" spans="33:33">
      <c r="AG7381" s="13"/>
    </row>
    <row r="7382" spans="33:33">
      <c r="AG7382" s="13"/>
    </row>
    <row r="7383" spans="33:33">
      <c r="AG7383" s="13"/>
    </row>
    <row r="7384" spans="33:33">
      <c r="AG7384" s="13"/>
    </row>
    <row r="7385" spans="33:33">
      <c r="AG7385" s="13"/>
    </row>
    <row r="7386" spans="33:33">
      <c r="AG7386" s="13"/>
    </row>
    <row r="7387" spans="33:33">
      <c r="AG7387" s="13"/>
    </row>
    <row r="7388" spans="33:33">
      <c r="AG7388" s="13"/>
    </row>
    <row r="7389" spans="33:33">
      <c r="AG7389" s="13"/>
    </row>
    <row r="7390" spans="33:33">
      <c r="AG7390" s="13"/>
    </row>
    <row r="7391" spans="33:33">
      <c r="AG7391" s="13"/>
    </row>
    <row r="7392" spans="33:33">
      <c r="AG7392" s="13"/>
    </row>
    <row r="7393" spans="33:33">
      <c r="AG7393" s="13"/>
    </row>
    <row r="7394" spans="33:33">
      <c r="AG7394" s="13"/>
    </row>
    <row r="7395" spans="33:33">
      <c r="AG7395" s="13"/>
    </row>
    <row r="7396" spans="33:33">
      <c r="AG7396" s="13"/>
    </row>
    <row r="7397" spans="33:33">
      <c r="AG7397" s="13"/>
    </row>
    <row r="7398" spans="33:33">
      <c r="AG7398" s="13"/>
    </row>
    <row r="7399" spans="33:33">
      <c r="AG7399" s="13"/>
    </row>
    <row r="7400" spans="33:33">
      <c r="AG7400" s="13"/>
    </row>
    <row r="7401" spans="33:33">
      <c r="AG7401" s="13"/>
    </row>
    <row r="7402" spans="33:33">
      <c r="AG7402" s="13"/>
    </row>
    <row r="7403" spans="33:33">
      <c r="AG7403" s="13"/>
    </row>
    <row r="7404" spans="33:33">
      <c r="AG7404" s="13"/>
    </row>
    <row r="7405" spans="33:33">
      <c r="AG7405" s="13"/>
    </row>
    <row r="7406" spans="33:33">
      <c r="AG7406" s="13"/>
    </row>
    <row r="7407" spans="33:33">
      <c r="AG7407" s="13"/>
    </row>
    <row r="7408" spans="33:33">
      <c r="AG7408" s="13"/>
    </row>
    <row r="7409" spans="33:33">
      <c r="AG7409" s="13"/>
    </row>
    <row r="7410" spans="33:33">
      <c r="AG7410" s="13"/>
    </row>
    <row r="7411" spans="33:33">
      <c r="AG7411" s="13"/>
    </row>
    <row r="7412" spans="33:33">
      <c r="AG7412" s="13"/>
    </row>
    <row r="7413" spans="33:33">
      <c r="AG7413" s="13"/>
    </row>
    <row r="7414" spans="33:33">
      <c r="AG7414" s="13"/>
    </row>
    <row r="7415" spans="33:33">
      <c r="AG7415" s="13"/>
    </row>
    <row r="7416" spans="33:33">
      <c r="AG7416" s="13"/>
    </row>
    <row r="7417" spans="33:33">
      <c r="AG7417" s="13"/>
    </row>
    <row r="7418" spans="33:33">
      <c r="AG7418" s="13"/>
    </row>
    <row r="7419" spans="33:33">
      <c r="AG7419" s="13"/>
    </row>
    <row r="7420" spans="33:33">
      <c r="AG7420" s="13"/>
    </row>
    <row r="7421" spans="33:33">
      <c r="AG7421" s="13"/>
    </row>
    <row r="7422" spans="33:33">
      <c r="AG7422" s="13"/>
    </row>
    <row r="7423" spans="33:33">
      <c r="AG7423" s="13"/>
    </row>
    <row r="7424" spans="33:33">
      <c r="AG7424" s="13"/>
    </row>
    <row r="7425" spans="33:33">
      <c r="AG7425" s="13"/>
    </row>
    <row r="7426" spans="33:33">
      <c r="AG7426" s="13"/>
    </row>
    <row r="7427" spans="33:33">
      <c r="AG7427" s="13"/>
    </row>
    <row r="7428" spans="33:33">
      <c r="AG7428" s="13"/>
    </row>
    <row r="7429" spans="33:33">
      <c r="AG7429" s="13"/>
    </row>
    <row r="7430" spans="33:33">
      <c r="AG7430" s="13"/>
    </row>
    <row r="7431" spans="33:33">
      <c r="AG7431" s="13"/>
    </row>
    <row r="7432" spans="33:33">
      <c r="AG7432" s="13"/>
    </row>
    <row r="7433" spans="33:33">
      <c r="AG7433" s="13"/>
    </row>
    <row r="7434" spans="33:33">
      <c r="AG7434" s="13"/>
    </row>
    <row r="7435" spans="33:33">
      <c r="AG7435" s="13"/>
    </row>
    <row r="7436" spans="33:33">
      <c r="AG7436" s="13"/>
    </row>
    <row r="7437" spans="33:33">
      <c r="AG7437" s="13"/>
    </row>
    <row r="7438" spans="33:33">
      <c r="AG7438" s="13"/>
    </row>
    <row r="7439" spans="33:33">
      <c r="AG7439" s="13"/>
    </row>
    <row r="7440" spans="33:33">
      <c r="AG7440" s="13"/>
    </row>
    <row r="7441" spans="33:33">
      <c r="AG7441" s="13"/>
    </row>
    <row r="7442" spans="33:33">
      <c r="AG7442" s="13"/>
    </row>
    <row r="7443" spans="33:33">
      <c r="AG7443" s="13"/>
    </row>
    <row r="7444" spans="33:33">
      <c r="AG7444" s="13"/>
    </row>
    <row r="7445" spans="33:33">
      <c r="AG7445" s="13"/>
    </row>
    <row r="7446" spans="33:33">
      <c r="AG7446" s="13"/>
    </row>
    <row r="7447" spans="33:33">
      <c r="AG7447" s="13"/>
    </row>
    <row r="7448" spans="33:33">
      <c r="AG7448" s="13"/>
    </row>
    <row r="7449" spans="33:33">
      <c r="AG7449" s="13"/>
    </row>
    <row r="7450" spans="33:33">
      <c r="AG7450" s="13"/>
    </row>
    <row r="7451" spans="33:33">
      <c r="AG7451" s="13"/>
    </row>
    <row r="7452" spans="33:33">
      <c r="AG7452" s="13"/>
    </row>
    <row r="7453" spans="33:33">
      <c r="AG7453" s="13"/>
    </row>
    <row r="7454" spans="33:33">
      <c r="AG7454" s="13"/>
    </row>
    <row r="7455" spans="33:33">
      <c r="AG7455" s="13"/>
    </row>
    <row r="7456" spans="33:33">
      <c r="AG7456" s="13"/>
    </row>
    <row r="7457" spans="33:33">
      <c r="AG7457" s="13"/>
    </row>
    <row r="7458" spans="33:33">
      <c r="AG7458" s="13"/>
    </row>
    <row r="7459" spans="33:33">
      <c r="AG7459" s="13"/>
    </row>
    <row r="7460" spans="33:33">
      <c r="AG7460" s="13"/>
    </row>
    <row r="7461" spans="33:33">
      <c r="AG7461" s="13"/>
    </row>
    <row r="7462" spans="33:33">
      <c r="AG7462" s="13"/>
    </row>
    <row r="7463" spans="33:33">
      <c r="AG7463" s="13"/>
    </row>
    <row r="7464" spans="33:33">
      <c r="AG7464" s="13"/>
    </row>
    <row r="7465" spans="33:33">
      <c r="AG7465" s="13"/>
    </row>
    <row r="7466" spans="33:33">
      <c r="AG7466" s="13"/>
    </row>
    <row r="7467" spans="33:33">
      <c r="AG7467" s="13"/>
    </row>
    <row r="7468" spans="33:33">
      <c r="AG7468" s="13"/>
    </row>
    <row r="7469" spans="33:33">
      <c r="AG7469" s="13"/>
    </row>
    <row r="7470" spans="33:33">
      <c r="AG7470" s="13"/>
    </row>
    <row r="7471" spans="33:33">
      <c r="AG7471" s="13"/>
    </row>
    <row r="7472" spans="33:33">
      <c r="AG7472" s="13"/>
    </row>
    <row r="7473" spans="33:33">
      <c r="AG7473" s="13"/>
    </row>
    <row r="7474" spans="33:33">
      <c r="AG7474" s="13"/>
    </row>
    <row r="7475" spans="33:33">
      <c r="AG7475" s="13"/>
    </row>
    <row r="7476" spans="33:33">
      <c r="AG7476" s="13"/>
    </row>
    <row r="7477" spans="33:33">
      <c r="AG7477" s="13"/>
    </row>
    <row r="7478" spans="33:33">
      <c r="AG7478" s="13"/>
    </row>
    <row r="7479" spans="33:33">
      <c r="AG7479" s="13"/>
    </row>
    <row r="7480" spans="33:33">
      <c r="AG7480" s="13"/>
    </row>
    <row r="7481" spans="33:33">
      <c r="AG7481" s="13"/>
    </row>
    <row r="7482" spans="33:33">
      <c r="AG7482" s="13"/>
    </row>
    <row r="7483" spans="33:33">
      <c r="AG7483" s="13"/>
    </row>
    <row r="7484" spans="33:33">
      <c r="AG7484" s="13"/>
    </row>
    <row r="7485" spans="33:33">
      <c r="AG7485" s="13"/>
    </row>
    <row r="7486" spans="33:33">
      <c r="AG7486" s="13"/>
    </row>
    <row r="7487" spans="33:33">
      <c r="AG7487" s="13"/>
    </row>
    <row r="7488" spans="33:33">
      <c r="AG7488" s="13"/>
    </row>
    <row r="7489" spans="33:33">
      <c r="AG7489" s="13"/>
    </row>
    <row r="7490" spans="33:33">
      <c r="AG7490" s="13"/>
    </row>
    <row r="7491" spans="33:33">
      <c r="AG7491" s="13"/>
    </row>
    <row r="7492" spans="33:33">
      <c r="AG7492" s="13"/>
    </row>
    <row r="7493" spans="33:33">
      <c r="AG7493" s="13"/>
    </row>
    <row r="7494" spans="33:33">
      <c r="AG7494" s="13"/>
    </row>
    <row r="7495" spans="33:33">
      <c r="AG7495" s="13"/>
    </row>
    <row r="7496" spans="33:33">
      <c r="AG7496" s="13"/>
    </row>
    <row r="7497" spans="33:33">
      <c r="AG7497" s="13"/>
    </row>
    <row r="7498" spans="33:33">
      <c r="AG7498" s="13"/>
    </row>
    <row r="7499" spans="33:33">
      <c r="AG7499" s="13"/>
    </row>
    <row r="7500" spans="33:33">
      <c r="AG7500" s="13"/>
    </row>
    <row r="7501" spans="33:33">
      <c r="AG7501" s="13"/>
    </row>
    <row r="7502" spans="33:33">
      <c r="AG7502" s="13"/>
    </row>
    <row r="7503" spans="33:33">
      <c r="AG7503" s="13"/>
    </row>
    <row r="7504" spans="33:33">
      <c r="AG7504" s="13"/>
    </row>
    <row r="7505" spans="33:33">
      <c r="AG7505" s="13"/>
    </row>
    <row r="7506" spans="33:33">
      <c r="AG7506" s="13"/>
    </row>
    <row r="7507" spans="33:33">
      <c r="AG7507" s="13"/>
    </row>
    <row r="7508" spans="33:33">
      <c r="AG7508" s="13"/>
    </row>
    <row r="7509" spans="33:33">
      <c r="AG7509" s="13"/>
    </row>
    <row r="7510" spans="33:33">
      <c r="AG7510" s="13"/>
    </row>
    <row r="7511" spans="33:33">
      <c r="AG7511" s="13"/>
    </row>
    <row r="7512" spans="33:33">
      <c r="AG7512" s="13"/>
    </row>
    <row r="7513" spans="33:33">
      <c r="AG7513" s="13"/>
    </row>
    <row r="7514" spans="33:33">
      <c r="AG7514" s="13"/>
    </row>
    <row r="7515" spans="33:33">
      <c r="AG7515" s="13"/>
    </row>
    <row r="7516" spans="33:33">
      <c r="AG7516" s="13"/>
    </row>
    <row r="7517" spans="33:33">
      <c r="AG7517" s="13"/>
    </row>
    <row r="7518" spans="33:33">
      <c r="AG7518" s="13"/>
    </row>
    <row r="7519" spans="33:33">
      <c r="AG7519" s="13"/>
    </row>
    <row r="7520" spans="33:33">
      <c r="AG7520" s="13"/>
    </row>
    <row r="7521" spans="33:33">
      <c r="AG7521" s="13"/>
    </row>
    <row r="7522" spans="33:33">
      <c r="AG7522" s="13"/>
    </row>
    <row r="7523" spans="33:33">
      <c r="AG7523" s="13"/>
    </row>
    <row r="7524" spans="33:33">
      <c r="AG7524" s="13"/>
    </row>
    <row r="7525" spans="33:33">
      <c r="AG7525" s="13"/>
    </row>
    <row r="7526" spans="33:33">
      <c r="AG7526" s="13"/>
    </row>
    <row r="7527" spans="33:33">
      <c r="AG7527" s="13"/>
    </row>
    <row r="7528" spans="33:33">
      <c r="AG7528" s="13"/>
    </row>
    <row r="7529" spans="33:33">
      <c r="AG7529" s="13"/>
    </row>
    <row r="7530" spans="33:33">
      <c r="AG7530" s="13"/>
    </row>
    <row r="7531" spans="33:33">
      <c r="AG7531" s="13"/>
    </row>
    <row r="7532" spans="33:33">
      <c r="AG7532" s="13"/>
    </row>
    <row r="7533" spans="33:33">
      <c r="AG7533" s="13"/>
    </row>
    <row r="7534" spans="33:33">
      <c r="AG7534" s="13"/>
    </row>
    <row r="7535" spans="33:33">
      <c r="AG7535" s="13"/>
    </row>
    <row r="7536" spans="33:33">
      <c r="AG7536" s="13"/>
    </row>
    <row r="7537" spans="33:33">
      <c r="AG7537" s="13"/>
    </row>
    <row r="7538" spans="33:33">
      <c r="AG7538" s="13"/>
    </row>
    <row r="7539" spans="33:33">
      <c r="AG7539" s="13"/>
    </row>
    <row r="7540" spans="33:33">
      <c r="AG7540" s="13"/>
    </row>
    <row r="7541" spans="33:33">
      <c r="AG7541" s="13"/>
    </row>
    <row r="7542" spans="33:33">
      <c r="AG7542" s="13"/>
    </row>
    <row r="7543" spans="33:33">
      <c r="AG7543" s="13"/>
    </row>
    <row r="7544" spans="33:33">
      <c r="AG7544" s="13"/>
    </row>
    <row r="7545" spans="33:33">
      <c r="AG7545" s="13"/>
    </row>
    <row r="7546" spans="33:33">
      <c r="AG7546" s="13"/>
    </row>
    <row r="7547" spans="33:33">
      <c r="AG7547" s="13"/>
    </row>
    <row r="7548" spans="33:33">
      <c r="AG7548" s="13"/>
    </row>
    <row r="7549" spans="33:33">
      <c r="AG7549" s="13"/>
    </row>
    <row r="7550" spans="33:33">
      <c r="AG7550" s="13"/>
    </row>
    <row r="7551" spans="33:33">
      <c r="AG7551" s="13"/>
    </row>
    <row r="7552" spans="33:33">
      <c r="AG7552" s="13"/>
    </row>
    <row r="7553" spans="33:33">
      <c r="AG7553" s="13"/>
    </row>
    <row r="7554" spans="33:33">
      <c r="AG7554" s="13"/>
    </row>
    <row r="7555" spans="33:33">
      <c r="AG7555" s="13"/>
    </row>
    <row r="7556" spans="33:33">
      <c r="AG7556" s="13"/>
    </row>
    <row r="7557" spans="33:33">
      <c r="AG7557" s="13"/>
    </row>
    <row r="7558" spans="33:33">
      <c r="AG7558" s="13"/>
    </row>
    <row r="7559" spans="33:33">
      <c r="AG7559" s="13"/>
    </row>
    <row r="7560" spans="33:33">
      <c r="AG7560" s="13"/>
    </row>
    <row r="7561" spans="33:33">
      <c r="AG7561" s="13"/>
    </row>
    <row r="7562" spans="33:33">
      <c r="AG7562" s="13"/>
    </row>
    <row r="7563" spans="33:33">
      <c r="AG7563" s="13"/>
    </row>
    <row r="7564" spans="33:33">
      <c r="AG7564" s="13"/>
    </row>
    <row r="7565" spans="33:33">
      <c r="AG7565" s="13"/>
    </row>
    <row r="7566" spans="33:33">
      <c r="AG7566" s="13"/>
    </row>
    <row r="7567" spans="33:33">
      <c r="AG7567" s="13"/>
    </row>
    <row r="7568" spans="33:33">
      <c r="AG7568" s="13"/>
    </row>
    <row r="7569" spans="33:33">
      <c r="AG7569" s="13"/>
    </row>
    <row r="7570" spans="33:33">
      <c r="AG7570" s="13"/>
    </row>
    <row r="7571" spans="33:33">
      <c r="AG7571" s="13"/>
    </row>
    <row r="7572" spans="33:33">
      <c r="AG7572" s="13"/>
    </row>
    <row r="7573" spans="33:33">
      <c r="AG7573" s="13"/>
    </row>
    <row r="7574" spans="33:33">
      <c r="AG7574" s="13"/>
    </row>
    <row r="7575" spans="33:33">
      <c r="AG7575" s="13"/>
    </row>
    <row r="7576" spans="33:33">
      <c r="AG7576" s="13"/>
    </row>
    <row r="7577" spans="33:33">
      <c r="AG7577" s="13"/>
    </row>
    <row r="7578" spans="33:33">
      <c r="AG7578" s="13"/>
    </row>
    <row r="7579" spans="33:33">
      <c r="AG7579" s="13"/>
    </row>
    <row r="7580" spans="33:33">
      <c r="AG7580" s="13"/>
    </row>
    <row r="7581" spans="33:33">
      <c r="AG7581" s="13"/>
    </row>
    <row r="7582" spans="33:33">
      <c r="AG7582" s="13"/>
    </row>
    <row r="7583" spans="33:33">
      <c r="AG7583" s="13"/>
    </row>
    <row r="7584" spans="33:33">
      <c r="AG7584" s="13"/>
    </row>
    <row r="7585" spans="33:33">
      <c r="AG7585" s="13"/>
    </row>
    <row r="7586" spans="33:33">
      <c r="AG7586" s="13"/>
    </row>
    <row r="7587" spans="33:33">
      <c r="AG7587" s="13"/>
    </row>
    <row r="7588" spans="33:33">
      <c r="AG7588" s="13"/>
    </row>
    <row r="7589" spans="33:33">
      <c r="AG7589" s="13"/>
    </row>
    <row r="7590" spans="33:33">
      <c r="AG7590" s="13"/>
    </row>
    <row r="7591" spans="33:33">
      <c r="AG7591" s="13"/>
    </row>
    <row r="7592" spans="33:33">
      <c r="AG7592" s="13"/>
    </row>
    <row r="7593" spans="33:33">
      <c r="AG7593" s="13"/>
    </row>
    <row r="7594" spans="33:33">
      <c r="AG7594" s="13"/>
    </row>
    <row r="7595" spans="33:33">
      <c r="AG7595" s="13"/>
    </row>
    <row r="7596" spans="33:33">
      <c r="AG7596" s="13"/>
    </row>
    <row r="7597" spans="33:33">
      <c r="AG7597" s="13"/>
    </row>
    <row r="7598" spans="33:33">
      <c r="AG7598" s="13"/>
    </row>
    <row r="7599" spans="33:33">
      <c r="AG7599" s="13"/>
    </row>
    <row r="7600" spans="33:33">
      <c r="AG7600" s="13"/>
    </row>
    <row r="7601" spans="33:33">
      <c r="AG7601" s="13"/>
    </row>
    <row r="7602" spans="33:33">
      <c r="AG7602" s="13"/>
    </row>
    <row r="7603" spans="33:33">
      <c r="AG7603" s="13"/>
    </row>
    <row r="7604" spans="33:33">
      <c r="AG7604" s="13"/>
    </row>
    <row r="7605" spans="33:33">
      <c r="AG7605" s="13"/>
    </row>
    <row r="7606" spans="33:33">
      <c r="AG7606" s="13"/>
    </row>
    <row r="7607" spans="33:33">
      <c r="AG7607" s="13"/>
    </row>
    <row r="7608" spans="33:33">
      <c r="AG7608" s="13"/>
    </row>
    <row r="7609" spans="33:33">
      <c r="AG7609" s="13"/>
    </row>
    <row r="7610" spans="33:33">
      <c r="AG7610" s="13"/>
    </row>
    <row r="7611" spans="33:33">
      <c r="AG7611" s="13"/>
    </row>
    <row r="7612" spans="33:33">
      <c r="AG7612" s="13"/>
    </row>
    <row r="7613" spans="33:33">
      <c r="AG7613" s="13"/>
    </row>
    <row r="7614" spans="33:33">
      <c r="AG7614" s="13"/>
    </row>
    <row r="7615" spans="33:33">
      <c r="AG7615" s="13"/>
    </row>
    <row r="7616" spans="33:33">
      <c r="AG7616" s="13"/>
    </row>
    <row r="7617" spans="33:33">
      <c r="AG7617" s="13"/>
    </row>
    <row r="7618" spans="33:33">
      <c r="AG7618" s="13"/>
    </row>
    <row r="7619" spans="33:33">
      <c r="AG7619" s="13"/>
    </row>
    <row r="7620" spans="33:33">
      <c r="AG7620" s="13"/>
    </row>
    <row r="7621" spans="33:33">
      <c r="AG7621" s="13"/>
    </row>
    <row r="7622" spans="33:33">
      <c r="AG7622" s="13"/>
    </row>
    <row r="7623" spans="33:33">
      <c r="AG7623" s="13"/>
    </row>
    <row r="7624" spans="33:33">
      <c r="AG7624" s="13"/>
    </row>
    <row r="7625" spans="33:33">
      <c r="AG7625" s="13"/>
    </row>
    <row r="7626" spans="33:33">
      <c r="AG7626" s="13"/>
    </row>
    <row r="7627" spans="33:33">
      <c r="AG7627" s="13"/>
    </row>
    <row r="7628" spans="33:33">
      <c r="AG7628" s="13"/>
    </row>
    <row r="7629" spans="33:33">
      <c r="AG7629" s="13"/>
    </row>
    <row r="7630" spans="33:33">
      <c r="AG7630" s="13"/>
    </row>
    <row r="7631" spans="33:33">
      <c r="AG7631" s="13"/>
    </row>
    <row r="7632" spans="33:33">
      <c r="AG7632" s="13"/>
    </row>
    <row r="7633" spans="33:33">
      <c r="AG7633" s="13"/>
    </row>
    <row r="7634" spans="33:33">
      <c r="AG7634" s="13"/>
    </row>
    <row r="7635" spans="33:33">
      <c r="AG7635" s="13"/>
    </row>
    <row r="7636" spans="33:33">
      <c r="AG7636" s="13"/>
    </row>
    <row r="7637" spans="33:33">
      <c r="AG7637" s="13"/>
    </row>
    <row r="7638" spans="33:33">
      <c r="AG7638" s="13"/>
    </row>
    <row r="7639" spans="33:33">
      <c r="AG7639" s="13"/>
    </row>
    <row r="7640" spans="33:33">
      <c r="AG7640" s="13"/>
    </row>
    <row r="7641" spans="33:33">
      <c r="AG7641" s="13"/>
    </row>
    <row r="7642" spans="33:33">
      <c r="AG7642" s="13"/>
    </row>
    <row r="7643" spans="33:33">
      <c r="AG7643" s="13"/>
    </row>
    <row r="7644" spans="33:33">
      <c r="AG7644" s="13"/>
    </row>
    <row r="7645" spans="33:33">
      <c r="AG7645" s="13"/>
    </row>
    <row r="7646" spans="33:33">
      <c r="AG7646" s="13"/>
    </row>
    <row r="7647" spans="33:33">
      <c r="AG7647" s="13"/>
    </row>
    <row r="7648" spans="33:33">
      <c r="AG7648" s="13"/>
    </row>
    <row r="7649" spans="33:33">
      <c r="AG7649" s="13"/>
    </row>
    <row r="7650" spans="33:33">
      <c r="AG7650" s="13"/>
    </row>
    <row r="7651" spans="33:33">
      <c r="AG7651" s="13"/>
    </row>
    <row r="7652" spans="33:33">
      <c r="AG7652" s="13"/>
    </row>
    <row r="7653" spans="33:33">
      <c r="AG7653" s="13"/>
    </row>
    <row r="7654" spans="33:33">
      <c r="AG7654" s="13"/>
    </row>
    <row r="7655" spans="33:33">
      <c r="AG7655" s="13"/>
    </row>
    <row r="7656" spans="33:33">
      <c r="AG7656" s="13"/>
    </row>
    <row r="7657" spans="33:33">
      <c r="AG7657" s="13"/>
    </row>
    <row r="7658" spans="33:33">
      <c r="AG7658" s="13"/>
    </row>
    <row r="7659" spans="33:33">
      <c r="AG7659" s="13"/>
    </row>
    <row r="7660" spans="33:33">
      <c r="AG7660" s="13"/>
    </row>
    <row r="7661" spans="33:33">
      <c r="AG7661" s="13"/>
    </row>
    <row r="7662" spans="33:33">
      <c r="AG7662" s="13"/>
    </row>
    <row r="7663" spans="33:33">
      <c r="AG7663" s="13"/>
    </row>
    <row r="7664" spans="33:33">
      <c r="AG7664" s="13"/>
    </row>
    <row r="7665" spans="33:33">
      <c r="AG7665" s="13"/>
    </row>
    <row r="7666" spans="33:33">
      <c r="AG7666" s="13"/>
    </row>
    <row r="7667" spans="33:33">
      <c r="AG7667" s="13"/>
    </row>
    <row r="7668" spans="33:33">
      <c r="AG7668" s="13"/>
    </row>
    <row r="7669" spans="33:33">
      <c r="AG7669" s="13"/>
    </row>
    <row r="7670" spans="33:33">
      <c r="AG7670" s="13"/>
    </row>
    <row r="7671" spans="33:33">
      <c r="AG7671" s="13"/>
    </row>
    <row r="7672" spans="33:33">
      <c r="AG7672" s="13"/>
    </row>
    <row r="7673" spans="33:33">
      <c r="AG7673" s="13"/>
    </row>
    <row r="7674" spans="33:33">
      <c r="AG7674" s="13"/>
    </row>
    <row r="7675" spans="33:33">
      <c r="AG7675" s="13"/>
    </row>
    <row r="7676" spans="33:33">
      <c r="AG7676" s="13"/>
    </row>
    <row r="7677" spans="33:33">
      <c r="AG7677" s="13"/>
    </row>
    <row r="7678" spans="33:33">
      <c r="AG7678" s="13"/>
    </row>
    <row r="7679" spans="33:33">
      <c r="AG7679" s="13"/>
    </row>
    <row r="7680" spans="33:33">
      <c r="AG7680" s="13"/>
    </row>
    <row r="7681" spans="33:33">
      <c r="AG7681" s="13"/>
    </row>
    <row r="7682" spans="33:33">
      <c r="AG7682" s="13"/>
    </row>
    <row r="7683" spans="33:33">
      <c r="AG7683" s="13"/>
    </row>
    <row r="7684" spans="33:33">
      <c r="AG7684" s="13"/>
    </row>
    <row r="7685" spans="33:33">
      <c r="AG7685" s="13"/>
    </row>
    <row r="7686" spans="33:33">
      <c r="AG7686" s="13"/>
    </row>
    <row r="7687" spans="33:33">
      <c r="AG7687" s="13"/>
    </row>
    <row r="7688" spans="33:33">
      <c r="AG7688" s="13"/>
    </row>
    <row r="7689" spans="33:33">
      <c r="AG7689" s="13"/>
    </row>
    <row r="7690" spans="33:33">
      <c r="AG7690" s="13"/>
    </row>
    <row r="7691" spans="33:33">
      <c r="AG7691" s="13"/>
    </row>
    <row r="7692" spans="33:33">
      <c r="AG7692" s="13"/>
    </row>
    <row r="7693" spans="33:33">
      <c r="AG7693" s="13"/>
    </row>
    <row r="7694" spans="33:33">
      <c r="AG7694" s="13"/>
    </row>
    <row r="7695" spans="33:33">
      <c r="AG7695" s="13"/>
    </row>
    <row r="7696" spans="33:33">
      <c r="AG7696" s="13"/>
    </row>
    <row r="7697" spans="33:33">
      <c r="AG7697" s="13"/>
    </row>
    <row r="7698" spans="33:33">
      <c r="AG7698" s="13"/>
    </row>
    <row r="7699" spans="33:33">
      <c r="AG7699" s="13"/>
    </row>
    <row r="7700" spans="33:33">
      <c r="AG7700" s="13"/>
    </row>
    <row r="7701" spans="33:33">
      <c r="AG7701" s="13"/>
    </row>
    <row r="7702" spans="33:33">
      <c r="AG7702" s="13"/>
    </row>
    <row r="7703" spans="33:33">
      <c r="AG7703" s="13"/>
    </row>
    <row r="7704" spans="33:33">
      <c r="AG7704" s="13"/>
    </row>
    <row r="7705" spans="33:33">
      <c r="AG7705" s="13"/>
    </row>
    <row r="7706" spans="33:33">
      <c r="AG7706" s="13"/>
    </row>
    <row r="7707" spans="33:33">
      <c r="AG7707" s="13"/>
    </row>
    <row r="7708" spans="33:33">
      <c r="AG7708" s="13"/>
    </row>
    <row r="7709" spans="33:33">
      <c r="AG7709" s="13"/>
    </row>
    <row r="7710" spans="33:33">
      <c r="AG7710" s="13"/>
    </row>
    <row r="7711" spans="33:33">
      <c r="AG7711" s="13"/>
    </row>
    <row r="7712" spans="33:33">
      <c r="AG7712" s="13"/>
    </row>
    <row r="7713" spans="33:33">
      <c r="AG7713" s="13"/>
    </row>
    <row r="7714" spans="33:33">
      <c r="AG7714" s="13"/>
    </row>
    <row r="7715" spans="33:33">
      <c r="AG7715" s="13"/>
    </row>
    <row r="7716" spans="33:33">
      <c r="AG7716" s="13"/>
    </row>
    <row r="7717" spans="33:33">
      <c r="AG7717" s="13"/>
    </row>
    <row r="7718" spans="33:33">
      <c r="AG7718" s="13"/>
    </row>
    <row r="7719" spans="33:33">
      <c r="AG7719" s="13"/>
    </row>
    <row r="7720" spans="33:33">
      <c r="AG7720" s="13"/>
    </row>
    <row r="7721" spans="33:33">
      <c r="AG7721" s="13"/>
    </row>
    <row r="7722" spans="33:33">
      <c r="AG7722" s="13"/>
    </row>
    <row r="7723" spans="33:33">
      <c r="AG7723" s="13"/>
    </row>
    <row r="7724" spans="33:33">
      <c r="AG7724" s="13"/>
    </row>
    <row r="7725" spans="33:33">
      <c r="AG7725" s="13"/>
    </row>
    <row r="7726" spans="33:33">
      <c r="AG7726" s="13"/>
    </row>
    <row r="7727" spans="33:33">
      <c r="AG7727" s="13"/>
    </row>
    <row r="7728" spans="33:33">
      <c r="AG7728" s="13"/>
    </row>
    <row r="7729" spans="33:33">
      <c r="AG7729" s="13"/>
    </row>
    <row r="7730" spans="33:33">
      <c r="AG7730" s="13"/>
    </row>
    <row r="7731" spans="33:33">
      <c r="AG7731" s="13"/>
    </row>
    <row r="7732" spans="33:33">
      <c r="AG7732" s="13"/>
    </row>
    <row r="7733" spans="33:33">
      <c r="AG7733" s="13"/>
    </row>
    <row r="7734" spans="33:33">
      <c r="AG7734" s="13"/>
    </row>
    <row r="7735" spans="33:33">
      <c r="AG7735" s="13"/>
    </row>
    <row r="7736" spans="33:33">
      <c r="AG7736" s="13"/>
    </row>
    <row r="7737" spans="33:33">
      <c r="AG7737" s="13"/>
    </row>
    <row r="7738" spans="33:33">
      <c r="AG7738" s="13"/>
    </row>
    <row r="7739" spans="33:33">
      <c r="AG7739" s="13"/>
    </row>
    <row r="7740" spans="33:33">
      <c r="AG7740" s="13"/>
    </row>
    <row r="7741" spans="33:33">
      <c r="AG7741" s="13"/>
    </row>
    <row r="7742" spans="33:33">
      <c r="AG7742" s="13"/>
    </row>
    <row r="7743" spans="33:33">
      <c r="AG7743" s="13"/>
    </row>
    <row r="7744" spans="33:33">
      <c r="AG7744" s="13"/>
    </row>
    <row r="7745" spans="33:33">
      <c r="AG7745" s="13"/>
    </row>
    <row r="7746" spans="33:33">
      <c r="AG7746" s="13"/>
    </row>
    <row r="7747" spans="33:33">
      <c r="AG7747" s="13"/>
    </row>
    <row r="7748" spans="33:33">
      <c r="AG7748" s="13"/>
    </row>
    <row r="7749" spans="33:33">
      <c r="AG7749" s="13"/>
    </row>
    <row r="7750" spans="33:33">
      <c r="AG7750" s="13"/>
    </row>
    <row r="7751" spans="33:33">
      <c r="AG7751" s="13"/>
    </row>
    <row r="7752" spans="33:33">
      <c r="AG7752" s="13"/>
    </row>
    <row r="7753" spans="33:33">
      <c r="AG7753" s="13"/>
    </row>
    <row r="7754" spans="33:33">
      <c r="AG7754" s="13"/>
    </row>
    <row r="7755" spans="33:33">
      <c r="AG7755" s="13"/>
    </row>
    <row r="7756" spans="33:33">
      <c r="AG7756" s="13"/>
    </row>
    <row r="7757" spans="33:33">
      <c r="AG7757" s="13"/>
    </row>
    <row r="7758" spans="33:33">
      <c r="AG7758" s="13"/>
    </row>
    <row r="7759" spans="33:33">
      <c r="AG7759" s="13"/>
    </row>
    <row r="7760" spans="33:33">
      <c r="AG7760" s="13"/>
    </row>
    <row r="7761" spans="33:33">
      <c r="AG7761" s="13"/>
    </row>
    <row r="7762" spans="33:33">
      <c r="AG7762" s="13"/>
    </row>
    <row r="7763" spans="33:33">
      <c r="AG7763" s="13"/>
    </row>
    <row r="7764" spans="33:33">
      <c r="AG7764" s="13"/>
    </row>
    <row r="7765" spans="33:33">
      <c r="AG7765" s="13"/>
    </row>
    <row r="7766" spans="33:33">
      <c r="AG7766" s="13"/>
    </row>
    <row r="7767" spans="33:33">
      <c r="AG7767" s="13"/>
    </row>
    <row r="7768" spans="33:33">
      <c r="AG7768" s="13"/>
    </row>
    <row r="7769" spans="33:33">
      <c r="AG7769" s="13"/>
    </row>
    <row r="7770" spans="33:33">
      <c r="AG7770" s="13"/>
    </row>
    <row r="7771" spans="33:33">
      <c r="AG7771" s="13"/>
    </row>
    <row r="7772" spans="33:33">
      <c r="AG7772" s="13"/>
    </row>
    <row r="7773" spans="33:33">
      <c r="AG7773" s="13"/>
    </row>
    <row r="7774" spans="33:33">
      <c r="AG7774" s="13"/>
    </row>
    <row r="7775" spans="33:33">
      <c r="AG7775" s="13"/>
    </row>
    <row r="7776" spans="33:33">
      <c r="AG7776" s="13"/>
    </row>
    <row r="7777" spans="33:33">
      <c r="AG7777" s="13"/>
    </row>
    <row r="7778" spans="33:33">
      <c r="AG7778" s="13"/>
    </row>
    <row r="7779" spans="33:33">
      <c r="AG7779" s="13"/>
    </row>
    <row r="7780" spans="33:33">
      <c r="AG7780" s="13"/>
    </row>
    <row r="7781" spans="33:33">
      <c r="AG7781" s="13"/>
    </row>
    <row r="7782" spans="33:33">
      <c r="AG7782" s="13"/>
    </row>
    <row r="7783" spans="33:33">
      <c r="AG7783" s="13"/>
    </row>
    <row r="7784" spans="33:33">
      <c r="AG7784" s="13"/>
    </row>
    <row r="7785" spans="33:33">
      <c r="AG7785" s="13"/>
    </row>
    <row r="7786" spans="33:33">
      <c r="AG7786" s="13"/>
    </row>
    <row r="7787" spans="33:33">
      <c r="AG7787" s="13"/>
    </row>
    <row r="7788" spans="33:33">
      <c r="AG7788" s="13"/>
    </row>
    <row r="7789" spans="33:33">
      <c r="AG7789" s="13"/>
    </row>
    <row r="7790" spans="33:33">
      <c r="AG7790" s="13"/>
    </row>
    <row r="7791" spans="33:33">
      <c r="AG7791" s="13"/>
    </row>
    <row r="7792" spans="33:33">
      <c r="AG7792" s="13"/>
    </row>
    <row r="7793" spans="33:33">
      <c r="AG7793" s="13"/>
    </row>
    <row r="7794" spans="33:33">
      <c r="AG7794" s="13"/>
    </row>
    <row r="7795" spans="33:33">
      <c r="AG7795" s="13"/>
    </row>
    <row r="7796" spans="33:33">
      <c r="AG7796" s="13"/>
    </row>
    <row r="7797" spans="33:33">
      <c r="AG7797" s="13"/>
    </row>
    <row r="7798" spans="33:33">
      <c r="AG7798" s="13"/>
    </row>
    <row r="7799" spans="33:33">
      <c r="AG7799" s="13"/>
    </row>
    <row r="7800" spans="33:33">
      <c r="AG7800" s="13"/>
    </row>
    <row r="7801" spans="33:33">
      <c r="AG7801" s="13"/>
    </row>
    <row r="7802" spans="33:33">
      <c r="AG7802" s="13"/>
    </row>
    <row r="7803" spans="33:33">
      <c r="AG7803" s="13"/>
    </row>
    <row r="7804" spans="33:33">
      <c r="AG7804" s="13"/>
    </row>
    <row r="7805" spans="33:33">
      <c r="AG7805" s="13"/>
    </row>
    <row r="7806" spans="33:33">
      <c r="AG7806" s="13"/>
    </row>
    <row r="7807" spans="33:33">
      <c r="AG7807" s="13"/>
    </row>
    <row r="7808" spans="33:33">
      <c r="AG7808" s="13"/>
    </row>
    <row r="7809" spans="33:33">
      <c r="AG7809" s="13"/>
    </row>
    <row r="7810" spans="33:33">
      <c r="AG7810" s="13"/>
    </row>
    <row r="7811" spans="33:33">
      <c r="AG7811" s="13"/>
    </row>
    <row r="7812" spans="33:33">
      <c r="AG7812" s="13"/>
    </row>
    <row r="7813" spans="33:33">
      <c r="AG7813" s="13"/>
    </row>
    <row r="7814" spans="33:33">
      <c r="AG7814" s="13"/>
    </row>
    <row r="7815" spans="33:33">
      <c r="AG7815" s="13"/>
    </row>
    <row r="7816" spans="33:33">
      <c r="AG7816" s="13"/>
    </row>
    <row r="7817" spans="33:33">
      <c r="AG7817" s="13"/>
    </row>
    <row r="7818" spans="33:33">
      <c r="AG7818" s="13"/>
    </row>
    <row r="7819" spans="33:33">
      <c r="AG7819" s="13"/>
    </row>
    <row r="7820" spans="33:33">
      <c r="AG7820" s="13"/>
    </row>
    <row r="7821" spans="33:33">
      <c r="AG7821" s="13"/>
    </row>
    <row r="7822" spans="33:33">
      <c r="AG7822" s="13"/>
    </row>
    <row r="7823" spans="33:33">
      <c r="AG7823" s="13"/>
    </row>
    <row r="7824" spans="33:33">
      <c r="AG7824" s="13"/>
    </row>
    <row r="7825" spans="33:33">
      <c r="AG7825" s="13"/>
    </row>
    <row r="7826" spans="33:33">
      <c r="AG7826" s="13"/>
    </row>
    <row r="7827" spans="33:33">
      <c r="AG7827" s="13"/>
    </row>
    <row r="7828" spans="33:33">
      <c r="AG7828" s="13"/>
    </row>
    <row r="7829" spans="33:33">
      <c r="AG7829" s="13"/>
    </row>
    <row r="7830" spans="33:33">
      <c r="AG7830" s="13"/>
    </row>
    <row r="7831" spans="33:33">
      <c r="AG7831" s="13"/>
    </row>
    <row r="7832" spans="33:33">
      <c r="AG7832" s="13"/>
    </row>
    <row r="7833" spans="33:33">
      <c r="AG7833" s="13"/>
    </row>
    <row r="7834" spans="33:33">
      <c r="AG7834" s="13"/>
    </row>
    <row r="7835" spans="33:33">
      <c r="AG7835" s="13"/>
    </row>
    <row r="7836" spans="33:33">
      <c r="AG7836" s="13"/>
    </row>
    <row r="7837" spans="33:33">
      <c r="AG7837" s="13"/>
    </row>
    <row r="7838" spans="33:33">
      <c r="AG7838" s="13"/>
    </row>
    <row r="7839" spans="33:33">
      <c r="AG7839" s="13"/>
    </row>
    <row r="7840" spans="33:33">
      <c r="AG7840" s="13"/>
    </row>
    <row r="7841" spans="33:33">
      <c r="AG7841" s="13"/>
    </row>
    <row r="7842" spans="33:33">
      <c r="AG7842" s="13"/>
    </row>
    <row r="7843" spans="33:33">
      <c r="AG7843" s="13"/>
    </row>
    <row r="7844" spans="33:33">
      <c r="AG7844" s="13"/>
    </row>
    <row r="7845" spans="33:33">
      <c r="AG7845" s="13"/>
    </row>
    <row r="7846" spans="33:33">
      <c r="AG7846" s="13"/>
    </row>
    <row r="7847" spans="33:33">
      <c r="AG7847" s="13"/>
    </row>
    <row r="7848" spans="33:33">
      <c r="AG7848" s="13"/>
    </row>
    <row r="7849" spans="33:33">
      <c r="AG7849" s="13"/>
    </row>
    <row r="7850" spans="33:33">
      <c r="AG7850" s="13"/>
    </row>
    <row r="7851" spans="33:33">
      <c r="AG7851" s="13"/>
    </row>
    <row r="7852" spans="33:33">
      <c r="AG7852" s="13"/>
    </row>
    <row r="7853" spans="33:33">
      <c r="AG7853" s="13"/>
    </row>
    <row r="7854" spans="33:33">
      <c r="AG7854" s="13"/>
    </row>
    <row r="7855" spans="33:33">
      <c r="AG7855" s="13"/>
    </row>
    <row r="7856" spans="33:33">
      <c r="AG7856" s="13"/>
    </row>
    <row r="7857" spans="33:33">
      <c r="AG7857" s="13"/>
    </row>
    <row r="7858" spans="33:33">
      <c r="AG7858" s="13"/>
    </row>
    <row r="7859" spans="33:33">
      <c r="AG7859" s="13"/>
    </row>
    <row r="7860" spans="33:33">
      <c r="AG7860" s="13"/>
    </row>
    <row r="7861" spans="33:33">
      <c r="AG7861" s="13"/>
    </row>
    <row r="7862" spans="33:33">
      <c r="AG7862" s="13"/>
    </row>
    <row r="7863" spans="33:33">
      <c r="AG7863" s="13"/>
    </row>
    <row r="7864" spans="33:33">
      <c r="AG7864" s="13"/>
    </row>
    <row r="7865" spans="33:33">
      <c r="AG7865" s="13"/>
    </row>
    <row r="7866" spans="33:33">
      <c r="AG7866" s="13"/>
    </row>
    <row r="7867" spans="33:33">
      <c r="AG7867" s="13"/>
    </row>
    <row r="7868" spans="33:33">
      <c r="AG7868" s="13"/>
    </row>
    <row r="7869" spans="33:33">
      <c r="AG7869" s="13"/>
    </row>
    <row r="7870" spans="33:33">
      <c r="AG7870" s="13"/>
    </row>
    <row r="7871" spans="33:33">
      <c r="AG7871" s="13"/>
    </row>
    <row r="7872" spans="33:33">
      <c r="AG7872" s="13"/>
    </row>
    <row r="7873" spans="33:33">
      <c r="AG7873" s="13"/>
    </row>
    <row r="7874" spans="33:33">
      <c r="AG7874" s="13"/>
    </row>
    <row r="7875" spans="33:33">
      <c r="AG7875" s="13"/>
    </row>
    <row r="7876" spans="33:33">
      <c r="AG7876" s="13"/>
    </row>
    <row r="7877" spans="33:33">
      <c r="AG7877" s="13"/>
    </row>
    <row r="7878" spans="33:33">
      <c r="AG7878" s="13"/>
    </row>
    <row r="7879" spans="33:33">
      <c r="AG7879" s="13"/>
    </row>
    <row r="7880" spans="33:33">
      <c r="AG7880" s="13"/>
    </row>
    <row r="7881" spans="33:33">
      <c r="AG7881" s="13"/>
    </row>
    <row r="7882" spans="33:33">
      <c r="AG7882" s="13"/>
    </row>
    <row r="7883" spans="33:33">
      <c r="AG7883" s="13"/>
    </row>
    <row r="7884" spans="33:33">
      <c r="AG7884" s="13"/>
    </row>
    <row r="7885" spans="33:33">
      <c r="AG7885" s="13"/>
    </row>
    <row r="7886" spans="33:33">
      <c r="AG7886" s="13"/>
    </row>
    <row r="7887" spans="33:33">
      <c r="AG7887" s="13"/>
    </row>
    <row r="7888" spans="33:33">
      <c r="AG7888" s="13"/>
    </row>
    <row r="7889" spans="33:33">
      <c r="AG7889" s="13"/>
    </row>
    <row r="7890" spans="33:33">
      <c r="AG7890" s="13"/>
    </row>
    <row r="7891" spans="33:33">
      <c r="AG7891" s="13"/>
    </row>
    <row r="7892" spans="33:33">
      <c r="AG7892" s="13"/>
    </row>
    <row r="7893" spans="33:33">
      <c r="AG7893" s="13"/>
    </row>
    <row r="7894" spans="33:33">
      <c r="AG7894" s="13"/>
    </row>
    <row r="7895" spans="33:33">
      <c r="AG7895" s="13"/>
    </row>
    <row r="7896" spans="33:33">
      <c r="AG7896" s="13"/>
    </row>
    <row r="7897" spans="33:33">
      <c r="AG7897" s="13"/>
    </row>
    <row r="7898" spans="33:33">
      <c r="AG7898" s="13"/>
    </row>
    <row r="7899" spans="33:33">
      <c r="AG7899" s="13"/>
    </row>
    <row r="7900" spans="33:33">
      <c r="AG7900" s="13"/>
    </row>
    <row r="7901" spans="33:33">
      <c r="AG7901" s="13"/>
    </row>
    <row r="7902" spans="33:33">
      <c r="AG7902" s="13"/>
    </row>
    <row r="7903" spans="33:33">
      <c r="AG7903" s="13"/>
    </row>
    <row r="7904" spans="33:33">
      <c r="AG7904" s="13"/>
    </row>
    <row r="7905" spans="33:33">
      <c r="AG7905" s="13"/>
    </row>
    <row r="7906" spans="33:33">
      <c r="AG7906" s="13"/>
    </row>
    <row r="7907" spans="33:33">
      <c r="AG7907" s="13"/>
    </row>
    <row r="7908" spans="33:33">
      <c r="AG7908" s="13"/>
    </row>
    <row r="7909" spans="33:33">
      <c r="AG7909" s="13"/>
    </row>
    <row r="7910" spans="33:33">
      <c r="AG7910" s="13"/>
    </row>
    <row r="7911" spans="33:33">
      <c r="AG7911" s="13"/>
    </row>
    <row r="7912" spans="33:33">
      <c r="AG7912" s="13"/>
    </row>
    <row r="7913" spans="33:33">
      <c r="AG7913" s="13"/>
    </row>
    <row r="7914" spans="33:33">
      <c r="AG7914" s="13"/>
    </row>
    <row r="7915" spans="33:33">
      <c r="AG7915" s="13"/>
    </row>
    <row r="7916" spans="33:33">
      <c r="AG7916" s="13"/>
    </row>
    <row r="7917" spans="33:33">
      <c r="AG7917" s="13"/>
    </row>
    <row r="7918" spans="33:33">
      <c r="AG7918" s="13"/>
    </row>
    <row r="7919" spans="33:33">
      <c r="AG7919" s="13"/>
    </row>
    <row r="7920" spans="33:33">
      <c r="AG7920" s="13"/>
    </row>
    <row r="7921" spans="33:33">
      <c r="AG7921" s="13"/>
    </row>
    <row r="7922" spans="33:33">
      <c r="AG7922" s="13"/>
    </row>
    <row r="7923" spans="33:33">
      <c r="AG7923" s="13"/>
    </row>
    <row r="7924" spans="33:33">
      <c r="AG7924" s="13"/>
    </row>
    <row r="7925" spans="33:33">
      <c r="AG7925" s="13"/>
    </row>
    <row r="7926" spans="33:33">
      <c r="AG7926" s="13"/>
    </row>
    <row r="7927" spans="33:33">
      <c r="AG7927" s="13"/>
    </row>
    <row r="7928" spans="33:33">
      <c r="AG7928" s="13"/>
    </row>
    <row r="7929" spans="33:33">
      <c r="AG7929" s="13"/>
    </row>
    <row r="7930" spans="33:33">
      <c r="AG7930" s="13"/>
    </row>
    <row r="7931" spans="33:33">
      <c r="AG7931" s="13"/>
    </row>
    <row r="7932" spans="33:33">
      <c r="AG7932" s="13"/>
    </row>
    <row r="7933" spans="33:33">
      <c r="AG7933" s="13"/>
    </row>
    <row r="7934" spans="33:33">
      <c r="AG7934" s="13"/>
    </row>
    <row r="7935" spans="33:33">
      <c r="AG7935" s="13"/>
    </row>
    <row r="7936" spans="33:33">
      <c r="AG7936" s="13"/>
    </row>
    <row r="7937" spans="33:33">
      <c r="AG7937" s="13"/>
    </row>
    <row r="7938" spans="33:33">
      <c r="AG7938" s="13"/>
    </row>
    <row r="7939" spans="33:33">
      <c r="AG7939" s="13"/>
    </row>
    <row r="7940" spans="33:33">
      <c r="AG7940" s="13"/>
    </row>
    <row r="7941" spans="33:33">
      <c r="AG7941" s="13"/>
    </row>
    <row r="7942" spans="33:33">
      <c r="AG7942" s="13"/>
    </row>
    <row r="7943" spans="33:33">
      <c r="AG7943" s="13"/>
    </row>
    <row r="7944" spans="33:33">
      <c r="AG7944" s="13"/>
    </row>
    <row r="7945" spans="33:33">
      <c r="AG7945" s="13"/>
    </row>
    <row r="7946" spans="33:33">
      <c r="AG7946" s="13"/>
    </row>
    <row r="7947" spans="33:33">
      <c r="AG7947" s="13"/>
    </row>
    <row r="7948" spans="33:33">
      <c r="AG7948" s="13"/>
    </row>
    <row r="7949" spans="33:33">
      <c r="AG7949" s="13"/>
    </row>
    <row r="7950" spans="33:33">
      <c r="AG7950" s="13"/>
    </row>
    <row r="7951" spans="33:33">
      <c r="AG7951" s="13"/>
    </row>
    <row r="7952" spans="33:33">
      <c r="AG7952" s="13"/>
    </row>
    <row r="7953" spans="33:33">
      <c r="AG7953" s="13"/>
    </row>
    <row r="7954" spans="33:33">
      <c r="AG7954" s="13"/>
    </row>
    <row r="7955" spans="33:33">
      <c r="AG7955" s="13"/>
    </row>
    <row r="7956" spans="33:33">
      <c r="AG7956" s="13"/>
    </row>
    <row r="7957" spans="33:33">
      <c r="AG7957" s="13"/>
    </row>
    <row r="7958" spans="33:33">
      <c r="AG7958" s="13"/>
    </row>
    <row r="7959" spans="33:33">
      <c r="AG7959" s="13"/>
    </row>
    <row r="7960" spans="33:33">
      <c r="AG7960" s="13"/>
    </row>
    <row r="7961" spans="33:33">
      <c r="AG7961" s="13"/>
    </row>
    <row r="7962" spans="33:33">
      <c r="AG7962" s="13"/>
    </row>
    <row r="7963" spans="33:33">
      <c r="AG7963" s="13"/>
    </row>
    <row r="7964" spans="33:33">
      <c r="AG7964" s="13"/>
    </row>
    <row r="7965" spans="33:33">
      <c r="AG7965" s="13"/>
    </row>
    <row r="7966" spans="33:33">
      <c r="AG7966" s="13"/>
    </row>
    <row r="7967" spans="33:33">
      <c r="AG7967" s="13"/>
    </row>
    <row r="7968" spans="33:33">
      <c r="AG7968" s="13"/>
    </row>
    <row r="7969" spans="33:33">
      <c r="AG7969" s="13"/>
    </row>
    <row r="7970" spans="33:33">
      <c r="AG7970" s="13"/>
    </row>
    <row r="7971" spans="33:33">
      <c r="AG7971" s="13"/>
    </row>
    <row r="7972" spans="33:33">
      <c r="AG7972" s="13"/>
    </row>
    <row r="7973" spans="33:33">
      <c r="AG7973" s="13"/>
    </row>
    <row r="7974" spans="33:33">
      <c r="AG7974" s="13"/>
    </row>
    <row r="7975" spans="33:33">
      <c r="AG7975" s="13"/>
    </row>
    <row r="7976" spans="33:33">
      <c r="AG7976" s="13"/>
    </row>
    <row r="7977" spans="33:33">
      <c r="AG7977" s="13"/>
    </row>
    <row r="7978" spans="33:33">
      <c r="AG7978" s="13"/>
    </row>
    <row r="7979" spans="33:33">
      <c r="AG7979" s="13"/>
    </row>
    <row r="7980" spans="33:33">
      <c r="AG7980" s="13"/>
    </row>
    <row r="7981" spans="33:33">
      <c r="AG7981" s="13"/>
    </row>
    <row r="7982" spans="33:33">
      <c r="AG7982" s="13"/>
    </row>
    <row r="7983" spans="33:33">
      <c r="AG7983" s="13"/>
    </row>
    <row r="7984" spans="33:33">
      <c r="AG7984" s="13"/>
    </row>
    <row r="7985" spans="33:33">
      <c r="AG7985" s="13"/>
    </row>
    <row r="7986" spans="33:33">
      <c r="AG7986" s="13"/>
    </row>
    <row r="7987" spans="33:33">
      <c r="AG7987" s="13"/>
    </row>
    <row r="7988" spans="33:33">
      <c r="AG7988" s="13"/>
    </row>
    <row r="7989" spans="33:33">
      <c r="AG7989" s="13"/>
    </row>
    <row r="7990" spans="33:33">
      <c r="AG7990" s="13"/>
    </row>
    <row r="7991" spans="33:33">
      <c r="AG7991" s="13"/>
    </row>
    <row r="7992" spans="33:33">
      <c r="AG7992" s="13"/>
    </row>
    <row r="7993" spans="33:33">
      <c r="AG7993" s="13"/>
    </row>
    <row r="7994" spans="33:33">
      <c r="AG7994" s="13"/>
    </row>
    <row r="7995" spans="33:33">
      <c r="AG7995" s="13"/>
    </row>
    <row r="7996" spans="33:33">
      <c r="AG7996" s="13"/>
    </row>
    <row r="7997" spans="33:33">
      <c r="AG7997" s="13"/>
    </row>
    <row r="7998" spans="33:33">
      <c r="AG7998" s="13"/>
    </row>
    <row r="7999" spans="33:33">
      <c r="AG7999" s="13"/>
    </row>
    <row r="8000" spans="33:33">
      <c r="AG8000" s="13"/>
    </row>
    <row r="8001" spans="33:33">
      <c r="AG8001" s="13"/>
    </row>
    <row r="8002" spans="33:33">
      <c r="AG8002" s="13"/>
    </row>
    <row r="8003" spans="33:33">
      <c r="AG8003" s="13"/>
    </row>
    <row r="8004" spans="33:33">
      <c r="AG8004" s="13"/>
    </row>
    <row r="8005" spans="33:33">
      <c r="AG8005" s="13"/>
    </row>
    <row r="8006" spans="33:33">
      <c r="AG8006" s="13"/>
    </row>
    <row r="8007" spans="33:33">
      <c r="AG8007" s="13"/>
    </row>
    <row r="8008" spans="33:33">
      <c r="AG8008" s="13"/>
    </row>
    <row r="8009" spans="33:33">
      <c r="AG8009" s="13"/>
    </row>
    <row r="8010" spans="33:33">
      <c r="AG8010" s="13"/>
    </row>
    <row r="8011" spans="33:33">
      <c r="AG8011" s="13"/>
    </row>
    <row r="8012" spans="33:33">
      <c r="AG8012" s="13"/>
    </row>
    <row r="8013" spans="33:33">
      <c r="AG8013" s="13"/>
    </row>
    <row r="8014" spans="33:33">
      <c r="AG8014" s="13"/>
    </row>
    <row r="8015" spans="33:33">
      <c r="AG8015" s="13"/>
    </row>
    <row r="8016" spans="33:33">
      <c r="AG8016" s="13"/>
    </row>
    <row r="8017" spans="33:33">
      <c r="AG8017" s="13"/>
    </row>
    <row r="8018" spans="33:33">
      <c r="AG8018" s="13"/>
    </row>
    <row r="8019" spans="33:33">
      <c r="AG8019" s="13"/>
    </row>
    <row r="8020" spans="33:33">
      <c r="AG8020" s="13"/>
    </row>
    <row r="8021" spans="33:33">
      <c r="AG8021" s="13"/>
    </row>
    <row r="8022" spans="33:33">
      <c r="AG8022" s="13"/>
    </row>
    <row r="8023" spans="33:33">
      <c r="AG8023" s="13"/>
    </row>
    <row r="8024" spans="33:33">
      <c r="AG8024" s="13"/>
    </row>
    <row r="8025" spans="33:33">
      <c r="AG8025" s="13"/>
    </row>
    <row r="8026" spans="33:33">
      <c r="AG8026" s="13"/>
    </row>
    <row r="8027" spans="33:33">
      <c r="AG8027" s="13"/>
    </row>
    <row r="8028" spans="33:33">
      <c r="AG8028" s="13"/>
    </row>
    <row r="8029" spans="33:33">
      <c r="AG8029" s="13"/>
    </row>
    <row r="8030" spans="33:33">
      <c r="AG8030" s="13"/>
    </row>
    <row r="8031" spans="33:33">
      <c r="AG8031" s="13"/>
    </row>
    <row r="8032" spans="33:33">
      <c r="AG8032" s="13"/>
    </row>
    <row r="8033" spans="33:33">
      <c r="AG8033" s="13"/>
    </row>
    <row r="8034" spans="33:33">
      <c r="AG8034" s="13"/>
    </row>
    <row r="8035" spans="33:33">
      <c r="AG8035" s="13"/>
    </row>
    <row r="8036" spans="33:33">
      <c r="AG8036" s="13"/>
    </row>
    <row r="8037" spans="33:33">
      <c r="AG8037" s="13"/>
    </row>
    <row r="8038" spans="33:33">
      <c r="AG8038" s="13"/>
    </row>
    <row r="8039" spans="33:33">
      <c r="AG8039" s="13"/>
    </row>
    <row r="8040" spans="33:33">
      <c r="AG8040" s="13"/>
    </row>
    <row r="8041" spans="33:33">
      <c r="AG8041" s="13"/>
    </row>
    <row r="8042" spans="33:33">
      <c r="AG8042" s="13"/>
    </row>
    <row r="8043" spans="33:33">
      <c r="AG8043" s="13"/>
    </row>
    <row r="8044" spans="33:33">
      <c r="AG8044" s="13"/>
    </row>
    <row r="8045" spans="33:33">
      <c r="AG8045" s="13"/>
    </row>
    <row r="8046" spans="33:33">
      <c r="AG8046" s="13"/>
    </row>
    <row r="8047" spans="33:33">
      <c r="AG8047" s="13"/>
    </row>
    <row r="8048" spans="33:33">
      <c r="AG8048" s="13"/>
    </row>
    <row r="8049" spans="33:33">
      <c r="AG8049" s="13"/>
    </row>
    <row r="8050" spans="33:33">
      <c r="AG8050" s="13"/>
    </row>
    <row r="8051" spans="33:33">
      <c r="AG8051" s="13"/>
    </row>
    <row r="8052" spans="33:33">
      <c r="AG8052" s="13"/>
    </row>
    <row r="8053" spans="33:33">
      <c r="AG8053" s="13"/>
    </row>
    <row r="8054" spans="33:33">
      <c r="AG8054" s="13"/>
    </row>
    <row r="8055" spans="33:33">
      <c r="AG8055" s="13"/>
    </row>
    <row r="8056" spans="33:33">
      <c r="AG8056" s="13"/>
    </row>
    <row r="8057" spans="33:33">
      <c r="AG8057" s="13"/>
    </row>
    <row r="8058" spans="33:33">
      <c r="AG8058" s="13"/>
    </row>
    <row r="8059" spans="33:33">
      <c r="AG8059" s="13"/>
    </row>
    <row r="8060" spans="33:33">
      <c r="AG8060" s="13"/>
    </row>
    <row r="8061" spans="33:33">
      <c r="AG8061" s="13"/>
    </row>
    <row r="8062" spans="33:33">
      <c r="AG8062" s="13"/>
    </row>
    <row r="8063" spans="33:33">
      <c r="AG8063" s="13"/>
    </row>
    <row r="8064" spans="33:33">
      <c r="AG8064" s="13"/>
    </row>
    <row r="8065" spans="33:33">
      <c r="AG8065" s="13"/>
    </row>
    <row r="8066" spans="33:33">
      <c r="AG8066" s="13"/>
    </row>
    <row r="8067" spans="33:33">
      <c r="AG8067" s="13"/>
    </row>
    <row r="8068" spans="33:33">
      <c r="AG8068" s="13"/>
    </row>
    <row r="8069" spans="33:33">
      <c r="AG8069" s="13"/>
    </row>
    <row r="8070" spans="33:33">
      <c r="AG8070" s="13"/>
    </row>
    <row r="8071" spans="33:33">
      <c r="AG8071" s="13"/>
    </row>
    <row r="8072" spans="33:33">
      <c r="AG8072" s="13"/>
    </row>
    <row r="8073" spans="33:33">
      <c r="AG8073" s="13"/>
    </row>
    <row r="8074" spans="33:33">
      <c r="AG8074" s="13"/>
    </row>
    <row r="8075" spans="33:33">
      <c r="AG8075" s="13"/>
    </row>
    <row r="8076" spans="33:33">
      <c r="AG8076" s="13"/>
    </row>
    <row r="8077" spans="33:33">
      <c r="AG8077" s="13"/>
    </row>
    <row r="8078" spans="33:33">
      <c r="AG8078" s="13"/>
    </row>
    <row r="8079" spans="33:33">
      <c r="AG8079" s="13"/>
    </row>
    <row r="8080" spans="33:33">
      <c r="AG8080" s="13"/>
    </row>
    <row r="8081" spans="33:33">
      <c r="AG8081" s="13"/>
    </row>
    <row r="8082" spans="33:33">
      <c r="AG8082" s="13"/>
    </row>
    <row r="8083" spans="33:33">
      <c r="AG8083" s="13"/>
    </row>
    <row r="8084" spans="33:33">
      <c r="AG8084" s="13"/>
    </row>
    <row r="8085" spans="33:33">
      <c r="AG8085" s="13"/>
    </row>
    <row r="8086" spans="33:33">
      <c r="AG8086" s="13"/>
    </row>
    <row r="8087" spans="33:33">
      <c r="AG8087" s="13"/>
    </row>
    <row r="8088" spans="33:33">
      <c r="AG8088" s="13"/>
    </row>
    <row r="8089" spans="33:33">
      <c r="AG8089" s="13"/>
    </row>
    <row r="8090" spans="33:33">
      <c r="AG8090" s="13"/>
    </row>
    <row r="8091" spans="33:33">
      <c r="AG8091" s="13"/>
    </row>
    <row r="8092" spans="33:33">
      <c r="AG8092" s="13"/>
    </row>
    <row r="8093" spans="33:33">
      <c r="AG8093" s="13"/>
    </row>
    <row r="8094" spans="33:33">
      <c r="AG8094" s="13"/>
    </row>
    <row r="8095" spans="33:33">
      <c r="AG8095" s="13"/>
    </row>
    <row r="8096" spans="33:33">
      <c r="AG8096" s="13"/>
    </row>
    <row r="8097" spans="33:33">
      <c r="AG8097" s="13"/>
    </row>
    <row r="8098" spans="33:33">
      <c r="AG8098" s="13"/>
    </row>
    <row r="8099" spans="33:33">
      <c r="AG8099" s="13"/>
    </row>
    <row r="8100" spans="33:33">
      <c r="AG8100" s="13"/>
    </row>
    <row r="8101" spans="33:33">
      <c r="AG8101" s="13"/>
    </row>
    <row r="8102" spans="33:33">
      <c r="AG8102" s="13"/>
    </row>
    <row r="8103" spans="33:33">
      <c r="AG8103" s="13"/>
    </row>
    <row r="8104" spans="33:33">
      <c r="AG8104" s="13"/>
    </row>
    <row r="8105" spans="33:33">
      <c r="AG8105" s="13"/>
    </row>
    <row r="8106" spans="33:33">
      <c r="AG8106" s="13"/>
    </row>
    <row r="8107" spans="33:33">
      <c r="AG8107" s="13"/>
    </row>
    <row r="8108" spans="33:33">
      <c r="AG8108" s="13"/>
    </row>
    <row r="8109" spans="33:33">
      <c r="AG8109" s="13"/>
    </row>
    <row r="8110" spans="33:33">
      <c r="AG8110" s="13"/>
    </row>
    <row r="8111" spans="33:33">
      <c r="AG8111" s="13"/>
    </row>
    <row r="8112" spans="33:33">
      <c r="AG8112" s="13"/>
    </row>
    <row r="8113" spans="33:33">
      <c r="AG8113" s="13"/>
    </row>
    <row r="8114" spans="33:33">
      <c r="AG8114" s="13"/>
    </row>
    <row r="8115" spans="33:33">
      <c r="AG8115" s="13"/>
    </row>
    <row r="8116" spans="33:33">
      <c r="AG8116" s="13"/>
    </row>
    <row r="8117" spans="33:33">
      <c r="AG8117" s="13"/>
    </row>
    <row r="8118" spans="33:33">
      <c r="AG8118" s="13"/>
    </row>
    <row r="8119" spans="33:33">
      <c r="AG8119" s="13"/>
    </row>
    <row r="8120" spans="33:33">
      <c r="AG8120" s="13"/>
    </row>
    <row r="8121" spans="33:33">
      <c r="AG8121" s="13"/>
    </row>
    <row r="8122" spans="33:33">
      <c r="AG8122" s="13"/>
    </row>
    <row r="8123" spans="33:33">
      <c r="AG8123" s="13"/>
    </row>
    <row r="8124" spans="33:33">
      <c r="AG8124" s="13"/>
    </row>
    <row r="8125" spans="33:33">
      <c r="AG8125" s="13"/>
    </row>
    <row r="8126" spans="33:33">
      <c r="AG8126" s="13"/>
    </row>
    <row r="8127" spans="33:33">
      <c r="AG8127" s="13"/>
    </row>
    <row r="8128" spans="33:33">
      <c r="AG8128" s="13"/>
    </row>
    <row r="8129" spans="33:33">
      <c r="AG8129" s="13"/>
    </row>
    <row r="8130" spans="33:33">
      <c r="AG8130" s="13"/>
    </row>
    <row r="8131" spans="33:33">
      <c r="AG8131" s="13"/>
    </row>
    <row r="8132" spans="33:33">
      <c r="AG8132" s="13"/>
    </row>
    <row r="8133" spans="33:33">
      <c r="AG8133" s="13"/>
    </row>
    <row r="8134" spans="33:33">
      <c r="AG8134" s="13"/>
    </row>
    <row r="8135" spans="33:33">
      <c r="AG8135" s="13"/>
    </row>
    <row r="8136" spans="33:33">
      <c r="AG8136" s="13"/>
    </row>
    <row r="8137" spans="33:33">
      <c r="AG8137" s="13"/>
    </row>
    <row r="8138" spans="33:33">
      <c r="AG8138" s="13"/>
    </row>
    <row r="8139" spans="33:33">
      <c r="AG8139" s="13"/>
    </row>
    <row r="8140" spans="33:33">
      <c r="AG8140" s="13"/>
    </row>
    <row r="8141" spans="33:33">
      <c r="AG8141" s="13"/>
    </row>
    <row r="8142" spans="33:33">
      <c r="AG8142" s="13"/>
    </row>
    <row r="8143" spans="33:33">
      <c r="AG8143" s="13"/>
    </row>
    <row r="8144" spans="33:33">
      <c r="AG8144" s="13"/>
    </row>
    <row r="8145" spans="33:33">
      <c r="AG8145" s="13"/>
    </row>
    <row r="8146" spans="33:33">
      <c r="AG8146" s="13"/>
    </row>
    <row r="8147" spans="33:33">
      <c r="AG8147" s="13"/>
    </row>
    <row r="8148" spans="33:33">
      <c r="AG8148" s="13"/>
    </row>
    <row r="8149" spans="33:33">
      <c r="AG8149" s="13"/>
    </row>
    <row r="8150" spans="33:33">
      <c r="AG8150" s="13"/>
    </row>
    <row r="8151" spans="33:33">
      <c r="AG8151" s="13"/>
    </row>
    <row r="8152" spans="33:33">
      <c r="AG8152" s="13"/>
    </row>
    <row r="8153" spans="33:33">
      <c r="AG8153" s="13"/>
    </row>
    <row r="8154" spans="33:33">
      <c r="AG8154" s="13"/>
    </row>
    <row r="8155" spans="33:33">
      <c r="AG8155" s="13"/>
    </row>
    <row r="8156" spans="33:33">
      <c r="AG8156" s="13"/>
    </row>
    <row r="8157" spans="33:33">
      <c r="AG8157" s="13"/>
    </row>
    <row r="8158" spans="33:33">
      <c r="AG8158" s="13"/>
    </row>
    <row r="8159" spans="33:33">
      <c r="AG8159" s="13"/>
    </row>
    <row r="8160" spans="33:33">
      <c r="AG8160" s="13"/>
    </row>
    <row r="8161" spans="33:33">
      <c r="AG8161" s="13"/>
    </row>
    <row r="8162" spans="33:33">
      <c r="AG8162" s="13"/>
    </row>
    <row r="8163" spans="33:33">
      <c r="AG8163" s="13"/>
    </row>
    <row r="8164" spans="33:33">
      <c r="AG8164" s="13"/>
    </row>
    <row r="8165" spans="33:33">
      <c r="AG8165" s="13"/>
    </row>
    <row r="8166" spans="33:33">
      <c r="AG8166" s="13"/>
    </row>
    <row r="8167" spans="33:33">
      <c r="AG8167" s="13"/>
    </row>
    <row r="8168" spans="33:33">
      <c r="AG8168" s="13"/>
    </row>
    <row r="8169" spans="33:33">
      <c r="AG8169" s="13"/>
    </row>
    <row r="8170" spans="33:33">
      <c r="AG8170" s="13"/>
    </row>
    <row r="8171" spans="33:33">
      <c r="AG8171" s="13"/>
    </row>
    <row r="8172" spans="33:33">
      <c r="AG8172" s="13"/>
    </row>
    <row r="8173" spans="33:33">
      <c r="AG8173" s="13"/>
    </row>
    <row r="8174" spans="33:33">
      <c r="AG8174" s="13"/>
    </row>
    <row r="8175" spans="33:33">
      <c r="AG8175" s="13"/>
    </row>
    <row r="8176" spans="33:33">
      <c r="AG8176" s="13"/>
    </row>
    <row r="8177" spans="33:33">
      <c r="AG8177" s="13"/>
    </row>
    <row r="8178" spans="33:33">
      <c r="AG8178" s="13"/>
    </row>
    <row r="8179" spans="33:33">
      <c r="AG8179" s="13"/>
    </row>
    <row r="8180" spans="33:33">
      <c r="AG8180" s="13"/>
    </row>
    <row r="8181" spans="33:33">
      <c r="AG8181" s="13"/>
    </row>
    <row r="8182" spans="33:33">
      <c r="AG8182" s="13"/>
    </row>
    <row r="8183" spans="33:33">
      <c r="AG8183" s="13"/>
    </row>
    <row r="8184" spans="33:33">
      <c r="AG8184" s="13"/>
    </row>
    <row r="8185" spans="33:33">
      <c r="AG8185" s="13"/>
    </row>
    <row r="8186" spans="33:33">
      <c r="AG8186" s="13"/>
    </row>
    <row r="8187" spans="33:33">
      <c r="AG8187" s="13"/>
    </row>
    <row r="8188" spans="33:33">
      <c r="AG8188" s="13"/>
    </row>
    <row r="8189" spans="33:33">
      <c r="AG8189" s="13"/>
    </row>
    <row r="8190" spans="33:33">
      <c r="AG8190" s="13"/>
    </row>
    <row r="8191" spans="33:33">
      <c r="AG8191" s="13"/>
    </row>
    <row r="8192" spans="33:33">
      <c r="AG8192" s="13"/>
    </row>
    <row r="8193" spans="33:33">
      <c r="AG8193" s="13"/>
    </row>
    <row r="8194" spans="33:33">
      <c r="AG8194" s="13"/>
    </row>
    <row r="8195" spans="33:33">
      <c r="AG8195" s="13"/>
    </row>
    <row r="8196" spans="33:33">
      <c r="AG8196" s="13"/>
    </row>
    <row r="8197" spans="33:33">
      <c r="AG8197" s="13"/>
    </row>
    <row r="8198" spans="33:33">
      <c r="AG8198" s="13"/>
    </row>
    <row r="8199" spans="33:33">
      <c r="AG8199" s="13"/>
    </row>
    <row r="8200" spans="33:33">
      <c r="AG8200" s="13"/>
    </row>
    <row r="8201" spans="33:33">
      <c r="AG8201" s="13"/>
    </row>
    <row r="8202" spans="33:33">
      <c r="AG8202" s="13"/>
    </row>
    <row r="8203" spans="33:33">
      <c r="AG8203" s="13"/>
    </row>
    <row r="8204" spans="33:33">
      <c r="AG8204" s="13"/>
    </row>
    <row r="8205" spans="33:33">
      <c r="AG8205" s="13"/>
    </row>
    <row r="8206" spans="33:33">
      <c r="AG8206" s="13"/>
    </row>
    <row r="8207" spans="33:33">
      <c r="AG8207" s="13"/>
    </row>
    <row r="8208" spans="33:33">
      <c r="AG8208" s="13"/>
    </row>
    <row r="8209" spans="33:33">
      <c r="AG8209" s="13"/>
    </row>
    <row r="8210" spans="33:33">
      <c r="AG8210" s="13"/>
    </row>
    <row r="8211" spans="33:33">
      <c r="AG8211" s="13"/>
    </row>
    <row r="8212" spans="33:33">
      <c r="AG8212" s="13"/>
    </row>
    <row r="8213" spans="33:33">
      <c r="AG8213" s="13"/>
    </row>
    <row r="8214" spans="33:33">
      <c r="AG8214" s="13"/>
    </row>
    <row r="8215" spans="33:33">
      <c r="AG8215" s="13"/>
    </row>
    <row r="8216" spans="33:33">
      <c r="AG8216" s="13"/>
    </row>
    <row r="8217" spans="33:33">
      <c r="AG8217" s="13"/>
    </row>
    <row r="8218" spans="33:33">
      <c r="AG8218" s="13"/>
    </row>
    <row r="8219" spans="33:33">
      <c r="AG8219" s="13"/>
    </row>
    <row r="8220" spans="33:33">
      <c r="AG8220" s="13"/>
    </row>
    <row r="8221" spans="33:33">
      <c r="AG8221" s="13"/>
    </row>
    <row r="8222" spans="33:33">
      <c r="AG8222" s="13"/>
    </row>
    <row r="8223" spans="33:33">
      <c r="AG8223" s="13"/>
    </row>
    <row r="8224" spans="33:33">
      <c r="AG8224" s="13"/>
    </row>
    <row r="8225" spans="33:33">
      <c r="AG8225" s="13"/>
    </row>
    <row r="8226" spans="33:33">
      <c r="AG8226" s="13"/>
    </row>
    <row r="8227" spans="33:33">
      <c r="AG8227" s="13"/>
    </row>
    <row r="8228" spans="33:33">
      <c r="AG8228" s="13"/>
    </row>
    <row r="8229" spans="33:33">
      <c r="AG8229" s="13"/>
    </row>
    <row r="8230" spans="33:33">
      <c r="AG8230" s="13"/>
    </row>
    <row r="8231" spans="33:33">
      <c r="AG8231" s="13"/>
    </row>
    <row r="8232" spans="33:33">
      <c r="AG8232" s="13"/>
    </row>
    <row r="8233" spans="33:33">
      <c r="AG8233" s="13"/>
    </row>
    <row r="8234" spans="33:33">
      <c r="AG8234" s="13"/>
    </row>
    <row r="8235" spans="33:33">
      <c r="AG8235" s="13"/>
    </row>
    <row r="8236" spans="33:33">
      <c r="AG8236" s="13"/>
    </row>
    <row r="8237" spans="33:33">
      <c r="AG8237" s="13"/>
    </row>
    <row r="8238" spans="33:33">
      <c r="AG8238" s="13"/>
    </row>
    <row r="8239" spans="33:33">
      <c r="AG8239" s="13"/>
    </row>
    <row r="8240" spans="33:33">
      <c r="AG8240" s="13"/>
    </row>
    <row r="8241" spans="33:33">
      <c r="AG8241" s="13"/>
    </row>
    <row r="8242" spans="33:33">
      <c r="AG8242" s="13"/>
    </row>
    <row r="8243" spans="33:33">
      <c r="AG8243" s="13"/>
    </row>
    <row r="8244" spans="33:33">
      <c r="AG8244" s="13"/>
    </row>
    <row r="8245" spans="33:33">
      <c r="AG8245" s="13"/>
    </row>
    <row r="8246" spans="33:33">
      <c r="AG8246" s="13"/>
    </row>
    <row r="8247" spans="33:33">
      <c r="AG8247" s="13"/>
    </row>
    <row r="8248" spans="33:33">
      <c r="AG8248" s="13"/>
    </row>
    <row r="8249" spans="33:33">
      <c r="AG8249" s="13"/>
    </row>
    <row r="8250" spans="33:33">
      <c r="AG8250" s="13"/>
    </row>
    <row r="8251" spans="33:33">
      <c r="AG8251" s="13"/>
    </row>
    <row r="8252" spans="33:33">
      <c r="AG8252" s="13"/>
    </row>
    <row r="8253" spans="33:33">
      <c r="AG8253" s="13"/>
    </row>
    <row r="8254" spans="33:33">
      <c r="AG8254" s="13"/>
    </row>
    <row r="8255" spans="33:33">
      <c r="AG8255" s="13"/>
    </row>
    <row r="8256" spans="33:33">
      <c r="AG8256" s="13"/>
    </row>
    <row r="8257" spans="33:33">
      <c r="AG8257" s="13"/>
    </row>
    <row r="8258" spans="33:33">
      <c r="AG8258" s="13"/>
    </row>
    <row r="8259" spans="33:33">
      <c r="AG8259" s="13"/>
    </row>
    <row r="8260" spans="33:33">
      <c r="AG8260" s="13"/>
    </row>
    <row r="8261" spans="33:33">
      <c r="AG8261" s="13"/>
    </row>
    <row r="8262" spans="33:33">
      <c r="AG8262" s="13"/>
    </row>
    <row r="8263" spans="33:33">
      <c r="AG8263" s="13"/>
    </row>
    <row r="8264" spans="33:33">
      <c r="AG8264" s="13"/>
    </row>
    <row r="8265" spans="33:33">
      <c r="AG8265" s="13"/>
    </row>
    <row r="8266" spans="33:33">
      <c r="AG8266" s="13"/>
    </row>
    <row r="8267" spans="33:33">
      <c r="AG8267" s="13"/>
    </row>
    <row r="8268" spans="33:33">
      <c r="AG8268" s="13"/>
    </row>
    <row r="8269" spans="33:33">
      <c r="AG8269" s="13"/>
    </row>
    <row r="8270" spans="33:33">
      <c r="AG8270" s="13"/>
    </row>
    <row r="8271" spans="33:33">
      <c r="AG8271" s="13"/>
    </row>
    <row r="8272" spans="33:33">
      <c r="AG8272" s="13"/>
    </row>
    <row r="8273" spans="33:33">
      <c r="AG8273" s="13"/>
    </row>
    <row r="8274" spans="33:33">
      <c r="AG8274" s="13"/>
    </row>
    <row r="8275" spans="33:33">
      <c r="AG8275" s="13"/>
    </row>
    <row r="8276" spans="33:33">
      <c r="AG8276" s="13"/>
    </row>
    <row r="8277" s="7" customFormat="1" spans="1:33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 s="13"/>
    </row>
    <row r="8278" s="7" customFormat="1" spans="1:33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 s="13"/>
    </row>
    <row r="8279" s="7" customFormat="1" spans="1:33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 s="13"/>
    </row>
    <row r="8280" s="7" customFormat="1" spans="1:33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 s="13"/>
    </row>
    <row r="8281" s="7" customFormat="1" spans="1:33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 s="13"/>
    </row>
    <row r="8282" s="7" customFormat="1" spans="1:33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 s="13"/>
    </row>
    <row r="8283" s="7" customFormat="1" spans="1:33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 s="13"/>
    </row>
    <row r="8284" s="7" customFormat="1" spans="1:33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 s="13"/>
    </row>
    <row r="8285" s="7" customFormat="1" spans="1:33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 s="13"/>
    </row>
    <row r="8286" s="7" customFormat="1" spans="1:33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 s="13"/>
    </row>
    <row r="8287" s="7" customFormat="1" spans="1:33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 s="13"/>
    </row>
    <row r="8288" s="7" customFormat="1" spans="1:33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 s="13"/>
    </row>
    <row r="8289" s="7" customFormat="1" spans="1:33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 s="13"/>
    </row>
    <row r="8290" s="7" customFormat="1" spans="1:33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 s="13"/>
    </row>
    <row r="8291" s="7" customFormat="1" spans="1:33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 s="13"/>
    </row>
    <row r="8292" s="7" customFormat="1" spans="1:33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 s="13"/>
    </row>
    <row r="8293" s="7" customFormat="1" spans="1:33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 s="13"/>
    </row>
    <row r="8294" s="7" customFormat="1" spans="1:33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 s="13"/>
    </row>
    <row r="8295" s="7" customFormat="1" spans="1:33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 s="13"/>
    </row>
    <row r="8296" s="7" customFormat="1" spans="1:33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 s="13"/>
    </row>
    <row r="8297" s="7" customFormat="1" spans="1:33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 s="13"/>
    </row>
    <row r="8298" s="7" customFormat="1" spans="1:33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 s="13"/>
    </row>
    <row r="8299" s="7" customFormat="1" spans="1:33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 s="13"/>
    </row>
    <row r="8300" s="7" customFormat="1" spans="1:33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 s="13"/>
    </row>
    <row r="8301" s="7" customFormat="1" spans="1:33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 s="13"/>
    </row>
    <row r="8302" s="7" customFormat="1" spans="1:33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 s="13"/>
    </row>
    <row r="8303" s="7" customFormat="1" spans="1:33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 s="13"/>
    </row>
    <row r="8304" s="7" customFormat="1" spans="1:33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 s="13"/>
    </row>
    <row r="8305" s="7" customFormat="1" spans="1:33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 s="13"/>
    </row>
    <row r="8306" s="7" customFormat="1" spans="1:33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 s="13"/>
    </row>
    <row r="8307" s="7" customFormat="1" spans="1:33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 s="13"/>
    </row>
    <row r="8308" s="7" customFormat="1" spans="1:33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 s="13"/>
    </row>
    <row r="8309" s="7" customFormat="1" spans="1:33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 s="13"/>
    </row>
    <row r="8310" s="7" customFormat="1" spans="1:33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 s="13"/>
    </row>
    <row r="8311" s="7" customFormat="1" spans="1:33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 s="13"/>
    </row>
    <row r="8312" s="7" customFormat="1" spans="1:33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 s="13"/>
    </row>
    <row r="8313" s="7" customFormat="1" spans="1:33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 s="13"/>
    </row>
    <row r="8314" s="7" customFormat="1" spans="1:33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 s="13"/>
    </row>
    <row r="8315" s="7" customFormat="1" spans="1:33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 s="13"/>
    </row>
    <row r="8316" s="7" customFormat="1" spans="1:33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 s="13"/>
    </row>
    <row r="8317" s="7" customFormat="1" spans="1:33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 s="13"/>
    </row>
    <row r="8318" s="7" customFormat="1" spans="1:33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 s="13"/>
    </row>
    <row r="8319" s="7" customFormat="1" spans="1:33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 s="13"/>
    </row>
    <row r="8320" s="7" customFormat="1" spans="1:33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 s="13"/>
    </row>
    <row r="8321" s="7" customFormat="1" spans="1:33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 s="13"/>
    </row>
    <row r="8322" s="7" customFormat="1" spans="1:33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 s="13"/>
    </row>
    <row r="8323" s="7" customFormat="1" spans="1:33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 s="13"/>
    </row>
    <row r="8324" s="7" customFormat="1" spans="1:33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 s="13"/>
    </row>
    <row r="8325" s="7" customFormat="1" spans="1:33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 s="13"/>
    </row>
    <row r="8326" s="7" customFormat="1" spans="1:33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 s="13"/>
    </row>
    <row r="8327" s="7" customFormat="1" spans="1:33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 s="13"/>
    </row>
    <row r="8328" s="7" customFormat="1" spans="1:33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 s="13"/>
    </row>
    <row r="8329" s="7" customFormat="1" spans="1:33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 s="13"/>
    </row>
    <row r="8330" s="7" customFormat="1" spans="1:33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 s="13"/>
    </row>
    <row r="8331" s="7" customFormat="1" spans="1:33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 s="13"/>
    </row>
    <row r="8332" s="7" customFormat="1" spans="1:33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 s="13"/>
    </row>
    <row r="8333" s="7" customFormat="1" spans="1:33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 s="13"/>
    </row>
    <row r="8334" s="7" customFormat="1" spans="1:33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 s="13"/>
    </row>
    <row r="8335" s="7" customFormat="1" spans="1:33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 s="13"/>
    </row>
    <row r="8336" s="7" customFormat="1" spans="1:33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 s="13"/>
    </row>
    <row r="8337" s="7" customFormat="1" spans="33:33">
      <c r="AG8337" s="13"/>
    </row>
    <row r="8338" s="7" customFormat="1" spans="33:33">
      <c r="AG8338" s="13"/>
    </row>
    <row r="8339" s="7" customFormat="1" spans="33:33">
      <c r="AG8339" s="13"/>
    </row>
    <row r="8340" s="7" customFormat="1" spans="33:33">
      <c r="AG8340" s="13"/>
    </row>
    <row r="8341" s="7" customFormat="1" spans="33:33">
      <c r="AG8341" s="13"/>
    </row>
    <row r="8342" s="7" customFormat="1" spans="33:33">
      <c r="AG8342" s="13"/>
    </row>
    <row r="8343" s="7" customFormat="1" spans="33:33">
      <c r="AG8343" s="13"/>
    </row>
    <row r="8344" s="7" customFormat="1" spans="33:33">
      <c r="AG8344" s="13"/>
    </row>
    <row r="8345" s="7" customFormat="1" spans="33:33">
      <c r="AG8345" s="13"/>
    </row>
    <row r="8346" s="7" customFormat="1" spans="33:33">
      <c r="AG8346" s="13"/>
    </row>
    <row r="8347" s="7" customFormat="1" spans="33:33">
      <c r="AG8347" s="13"/>
    </row>
    <row r="8348" s="7" customFormat="1" spans="33:33">
      <c r="AG8348" s="13"/>
    </row>
    <row r="8349" s="7" customFormat="1" spans="33:33">
      <c r="AG8349" s="13"/>
    </row>
    <row r="8350" s="7" customFormat="1" spans="33:33">
      <c r="AG8350" s="13"/>
    </row>
    <row r="8351" s="7" customFormat="1" spans="33:33">
      <c r="AG8351" s="13"/>
    </row>
    <row r="8352" s="7" customFormat="1" spans="33:33">
      <c r="AG8352" s="13"/>
    </row>
    <row r="8353" s="7" customFormat="1" spans="33:33">
      <c r="AG8353" s="13"/>
    </row>
    <row r="8354" s="7" customFormat="1" spans="33:33">
      <c r="AG8354" s="13"/>
    </row>
    <row r="8355" s="7" customFormat="1" spans="33:33">
      <c r="AG8355" s="13"/>
    </row>
    <row r="8356" s="7" customFormat="1" spans="33:33">
      <c r="AG8356" s="13"/>
    </row>
    <row r="8357" s="7" customFormat="1" spans="33:33">
      <c r="AG8357" s="13"/>
    </row>
    <row r="8358" s="7" customFormat="1" spans="33:33">
      <c r="AG8358" s="13"/>
    </row>
    <row r="8359" s="7" customFormat="1" spans="33:33">
      <c r="AG8359" s="13"/>
    </row>
    <row r="8360" s="7" customFormat="1" spans="33:33">
      <c r="AG8360" s="13"/>
    </row>
    <row r="8361" s="7" customFormat="1" spans="33:33">
      <c r="AG8361" s="13"/>
    </row>
    <row r="8362" s="7" customFormat="1" spans="33:33">
      <c r="AG8362" s="13"/>
    </row>
    <row r="8363" s="7" customFormat="1" spans="33:33">
      <c r="AG8363" s="13"/>
    </row>
    <row r="8364" s="7" customFormat="1" spans="33:33">
      <c r="AG8364" s="13"/>
    </row>
    <row r="8365" s="7" customFormat="1" spans="33:33">
      <c r="AG8365" s="13"/>
    </row>
    <row r="8366" s="7" customFormat="1" spans="33:33">
      <c r="AG8366" s="13"/>
    </row>
    <row r="8367" s="7" customFormat="1" spans="33:33">
      <c r="AG8367" s="13"/>
    </row>
    <row r="8368" s="7" customFormat="1" spans="33:33">
      <c r="AG8368" s="13"/>
    </row>
    <row r="8369" s="7" customFormat="1" spans="33:33">
      <c r="AG8369" s="13"/>
    </row>
    <row r="8370" s="7" customFormat="1" spans="33:33">
      <c r="AG8370" s="13"/>
    </row>
    <row r="8371" s="7" customFormat="1" spans="33:33">
      <c r="AG8371" s="13"/>
    </row>
    <row r="8372" s="7" customFormat="1" spans="33:33">
      <c r="AG8372" s="13"/>
    </row>
    <row r="8373" s="7" customFormat="1" spans="33:33">
      <c r="AG8373" s="13"/>
    </row>
    <row r="8374" s="7" customFormat="1" spans="33:33">
      <c r="AG8374" s="13"/>
    </row>
    <row r="8375" s="7" customFormat="1" spans="33:33">
      <c r="AG8375" s="13"/>
    </row>
    <row r="8376" s="7" customFormat="1" spans="33:33">
      <c r="AG8376" s="13"/>
    </row>
    <row r="8377" s="7" customFormat="1" spans="33:33">
      <c r="AG8377" s="13"/>
    </row>
    <row r="8378" s="7" customFormat="1" spans="33:33">
      <c r="AG8378" s="13"/>
    </row>
    <row r="8379" s="7" customFormat="1" spans="33:33">
      <c r="AG8379" s="13"/>
    </row>
    <row r="8380" s="7" customFormat="1" spans="33:33">
      <c r="AG8380" s="13"/>
    </row>
    <row r="8381" s="7" customFormat="1" spans="33:33">
      <c r="AG8381" s="13"/>
    </row>
    <row r="8382" s="7" customFormat="1" spans="33:33">
      <c r="AG8382" s="13"/>
    </row>
    <row r="8383" s="7" customFormat="1" spans="33:33">
      <c r="AG8383" s="13"/>
    </row>
    <row r="8384" s="7" customFormat="1" spans="33:33">
      <c r="AG8384" s="13"/>
    </row>
    <row r="8385" s="7" customFormat="1" spans="33:33">
      <c r="AG8385" s="13"/>
    </row>
    <row r="8386" s="7" customFormat="1" spans="33:33">
      <c r="AG8386" s="13"/>
    </row>
    <row r="8387" s="7" customFormat="1" spans="33:33">
      <c r="AG8387" s="13"/>
    </row>
    <row r="8388" s="7" customFormat="1" spans="33:33">
      <c r="AG8388" s="13"/>
    </row>
    <row r="8389" s="7" customFormat="1" spans="33:33">
      <c r="AG8389" s="13"/>
    </row>
    <row r="8390" s="7" customFormat="1" spans="33:33">
      <c r="AG8390" s="13"/>
    </row>
    <row r="8391" s="7" customFormat="1" spans="33:33">
      <c r="AG8391" s="13"/>
    </row>
    <row r="8392" s="7" customFormat="1" spans="33:33">
      <c r="AG8392" s="13"/>
    </row>
    <row r="8393" s="7" customFormat="1" spans="33:33">
      <c r="AG8393" s="13"/>
    </row>
    <row r="8394" s="7" customFormat="1" spans="33:33">
      <c r="AG8394" s="13"/>
    </row>
    <row r="8395" s="7" customFormat="1" spans="33:33">
      <c r="AG8395" s="13"/>
    </row>
    <row r="8396" s="7" customFormat="1" spans="33:33">
      <c r="AG8396" s="13"/>
    </row>
    <row r="8397" s="7" customFormat="1" spans="33:33">
      <c r="AG8397" s="13"/>
    </row>
    <row r="8398" s="7" customFormat="1" spans="33:33">
      <c r="AG8398" s="13"/>
    </row>
    <row r="8399" s="7" customFormat="1" spans="33:33">
      <c r="AG8399" s="13"/>
    </row>
    <row r="8400" s="7" customFormat="1" spans="33:33">
      <c r="AG8400" s="13"/>
    </row>
    <row r="8401" s="7" customFormat="1" spans="33:33">
      <c r="AG8401" s="13"/>
    </row>
    <row r="8402" s="7" customFormat="1" spans="33:33">
      <c r="AG8402" s="13"/>
    </row>
    <row r="8403" s="7" customFormat="1" spans="33:33">
      <c r="AG8403" s="13"/>
    </row>
    <row r="8404" s="7" customFormat="1" spans="33:33">
      <c r="AG8404" s="13"/>
    </row>
    <row r="8405" s="7" customFormat="1" spans="33:33">
      <c r="AG8405" s="13"/>
    </row>
    <row r="8406" s="7" customFormat="1" spans="33:33">
      <c r="AG8406" s="13"/>
    </row>
    <row r="8407" s="7" customFormat="1" spans="33:33">
      <c r="AG8407" s="13"/>
    </row>
    <row r="8408" s="7" customFormat="1" spans="33:33">
      <c r="AG8408" s="13"/>
    </row>
    <row r="8409" s="7" customFormat="1" spans="33:33">
      <c r="AG8409" s="13"/>
    </row>
    <row r="8410" s="7" customFormat="1" spans="33:33">
      <c r="AG8410" s="13"/>
    </row>
    <row r="8411" s="7" customFormat="1" spans="33:33">
      <c r="AG8411" s="13"/>
    </row>
    <row r="8412" s="7" customFormat="1" spans="33:33">
      <c r="AG8412" s="13"/>
    </row>
    <row r="8413" s="7" customFormat="1" spans="33:33">
      <c r="AG8413" s="13"/>
    </row>
    <row r="8414" s="7" customFormat="1" spans="33:33">
      <c r="AG8414" s="13"/>
    </row>
    <row r="8415" s="7" customFormat="1" spans="33:33">
      <c r="AG8415" s="13"/>
    </row>
    <row r="8416" s="7" customFormat="1" spans="33:33">
      <c r="AG8416" s="13"/>
    </row>
    <row r="8417" s="7" customFormat="1" spans="33:33">
      <c r="AG8417" s="13"/>
    </row>
    <row r="8418" s="7" customFormat="1" spans="33:33">
      <c r="AG8418" s="13"/>
    </row>
    <row r="8419" s="7" customFormat="1" spans="33:33">
      <c r="AG8419" s="13"/>
    </row>
    <row r="8420" s="7" customFormat="1" spans="33:33">
      <c r="AG8420" s="13"/>
    </row>
    <row r="8421" s="7" customFormat="1" spans="33:33">
      <c r="AG8421" s="13"/>
    </row>
    <row r="8422" s="7" customFormat="1" spans="33:33">
      <c r="AG8422" s="13"/>
    </row>
    <row r="8423" s="7" customFormat="1" spans="33:33">
      <c r="AG8423" s="13"/>
    </row>
    <row r="8424" s="7" customFormat="1" spans="33:33">
      <c r="AG8424" s="13"/>
    </row>
    <row r="8425" s="7" customFormat="1" spans="33:33">
      <c r="AG8425" s="13"/>
    </row>
    <row r="8426" s="7" customFormat="1" spans="33:33">
      <c r="AG8426" s="13"/>
    </row>
    <row r="8427" s="7" customFormat="1" spans="33:33">
      <c r="AG8427" s="13"/>
    </row>
    <row r="8428" s="7" customFormat="1" spans="33:33">
      <c r="AG8428" s="13"/>
    </row>
    <row r="8429" s="7" customFormat="1" spans="33:33">
      <c r="AG8429" s="13"/>
    </row>
    <row r="8430" s="7" customFormat="1" spans="33:33">
      <c r="AG8430" s="13"/>
    </row>
    <row r="8431" s="7" customFormat="1" spans="33:33">
      <c r="AG8431" s="13"/>
    </row>
    <row r="8432" s="7" customFormat="1" spans="33:33">
      <c r="AG8432" s="13"/>
    </row>
    <row r="8433" s="7" customFormat="1" spans="33:33">
      <c r="AG8433" s="13"/>
    </row>
    <row r="8434" s="7" customFormat="1" spans="33:33">
      <c r="AG8434" s="13"/>
    </row>
    <row r="8435" s="7" customFormat="1" spans="33:33">
      <c r="AG8435" s="13"/>
    </row>
    <row r="8436" s="7" customFormat="1" spans="33:33">
      <c r="AG8436" s="13"/>
    </row>
    <row r="8437" s="7" customFormat="1" spans="33:33">
      <c r="AG8437" s="13"/>
    </row>
    <row r="8438" s="7" customFormat="1" spans="33:33">
      <c r="AG8438" s="13"/>
    </row>
    <row r="8439" s="7" customFormat="1" spans="33:33">
      <c r="AG8439" s="13"/>
    </row>
    <row r="8440" s="7" customFormat="1" spans="33:33">
      <c r="AG8440" s="13"/>
    </row>
    <row r="8441" s="7" customFormat="1" spans="33:33">
      <c r="AG8441" s="13"/>
    </row>
    <row r="8442" s="7" customFormat="1" spans="33:33">
      <c r="AG8442" s="13"/>
    </row>
    <row r="8443" s="7" customFormat="1" spans="33:33">
      <c r="AG8443" s="13"/>
    </row>
    <row r="8444" s="7" customFormat="1" spans="33:33">
      <c r="AG8444" s="13"/>
    </row>
    <row r="8445" s="7" customFormat="1" spans="33:33">
      <c r="AG8445" s="13"/>
    </row>
    <row r="8446" s="7" customFormat="1" spans="33:33">
      <c r="AG8446" s="13"/>
    </row>
    <row r="8447" s="7" customFormat="1" spans="33:33">
      <c r="AG8447" s="13"/>
    </row>
    <row r="8448" s="7" customFormat="1" spans="33:33">
      <c r="AG8448" s="13"/>
    </row>
    <row r="8449" s="7" customFormat="1" spans="33:33">
      <c r="AG8449" s="13"/>
    </row>
    <row r="8450" s="7" customFormat="1" spans="33:33">
      <c r="AG8450" s="13"/>
    </row>
    <row r="8451" s="7" customFormat="1" spans="33:33">
      <c r="AG8451" s="13"/>
    </row>
    <row r="8452" s="7" customFormat="1" spans="33:33">
      <c r="AG8452" s="13"/>
    </row>
    <row r="8453" s="7" customFormat="1" spans="33:33">
      <c r="AG8453" s="13"/>
    </row>
    <row r="8454" s="7" customFormat="1" spans="33:33">
      <c r="AG8454" s="13"/>
    </row>
    <row r="8455" s="7" customFormat="1" spans="33:33">
      <c r="AG8455" s="13"/>
    </row>
    <row r="8456" s="7" customFormat="1" spans="33:33">
      <c r="AG8456" s="13"/>
    </row>
    <row r="8457" s="7" customFormat="1" spans="33:33">
      <c r="AG8457" s="13"/>
    </row>
    <row r="8458" s="7" customFormat="1" spans="33:33">
      <c r="AG8458" s="13"/>
    </row>
    <row r="8459" s="7" customFormat="1" spans="33:33">
      <c r="AG8459" s="13"/>
    </row>
    <row r="8460" s="7" customFormat="1" spans="33:33">
      <c r="AG8460" s="13"/>
    </row>
    <row r="8461" s="7" customFormat="1" spans="33:33">
      <c r="AG8461" s="13"/>
    </row>
    <row r="8462" s="7" customFormat="1" spans="33:33">
      <c r="AG8462" s="13"/>
    </row>
    <row r="8463" s="7" customFormat="1" spans="33:33">
      <c r="AG8463" s="13"/>
    </row>
    <row r="8464" s="7" customFormat="1" spans="33:33">
      <c r="AG8464" s="13"/>
    </row>
    <row r="8465" s="7" customFormat="1" spans="33:33">
      <c r="AG8465" s="13"/>
    </row>
    <row r="8466" s="7" customFormat="1" spans="33:33">
      <c r="AG8466" s="13"/>
    </row>
    <row r="8467" s="7" customFormat="1" spans="33:33">
      <c r="AG8467" s="13"/>
    </row>
    <row r="8468" s="7" customFormat="1" spans="33:33">
      <c r="AG8468" s="13"/>
    </row>
    <row r="8469" s="7" customFormat="1" spans="33:33">
      <c r="AG8469" s="13"/>
    </row>
    <row r="8470" s="7" customFormat="1" spans="33:33">
      <c r="AG8470" s="13"/>
    </row>
    <row r="8471" s="7" customFormat="1" spans="33:33">
      <c r="AG8471" s="13"/>
    </row>
    <row r="8472" s="7" customFormat="1" spans="33:33">
      <c r="AG8472" s="13"/>
    </row>
    <row r="8473" s="7" customFormat="1" spans="33:33">
      <c r="AG8473" s="13"/>
    </row>
    <row r="8474" s="7" customFormat="1" spans="33:33">
      <c r="AG8474" s="13"/>
    </row>
    <row r="8475" s="7" customFormat="1" spans="33:33">
      <c r="AG8475" s="13"/>
    </row>
    <row r="8476" s="7" customFormat="1" spans="33:33">
      <c r="AG8476" s="13"/>
    </row>
    <row r="8477" s="7" customFormat="1" spans="33:33">
      <c r="AG8477" s="13"/>
    </row>
    <row r="8478" s="7" customFormat="1" spans="33:33">
      <c r="AG8478" s="13"/>
    </row>
    <row r="8479" s="7" customFormat="1" spans="33:33">
      <c r="AG8479" s="13"/>
    </row>
    <row r="8480" s="7" customFormat="1" spans="33:33">
      <c r="AG8480" s="13"/>
    </row>
    <row r="8481" s="7" customFormat="1" spans="33:33">
      <c r="AG8481" s="13"/>
    </row>
    <row r="8482" s="7" customFormat="1" spans="33:33">
      <c r="AG8482" s="13"/>
    </row>
    <row r="8483" s="7" customFormat="1" spans="33:33">
      <c r="AG8483" s="13"/>
    </row>
    <row r="8484" s="7" customFormat="1" spans="33:33">
      <c r="AG8484" s="13"/>
    </row>
    <row r="8485" s="7" customFormat="1" spans="33:33">
      <c r="AG8485" s="13"/>
    </row>
    <row r="8486" s="7" customFormat="1" spans="33:33">
      <c r="AG8486" s="13"/>
    </row>
    <row r="8487" s="7" customFormat="1" spans="33:33">
      <c r="AG8487" s="13"/>
    </row>
    <row r="8488" s="7" customFormat="1" spans="33:33">
      <c r="AG8488" s="13"/>
    </row>
    <row r="8489" s="7" customFormat="1" spans="33:33">
      <c r="AG8489" s="13"/>
    </row>
    <row r="8490" s="7" customFormat="1" spans="33:33">
      <c r="AG8490" s="13"/>
    </row>
    <row r="8491" s="7" customFormat="1" spans="33:33">
      <c r="AG8491" s="13"/>
    </row>
    <row r="8492" s="7" customFormat="1" spans="33:33">
      <c r="AG8492" s="13"/>
    </row>
    <row r="8493" s="7" customFormat="1" spans="33:33">
      <c r="AG8493" s="13"/>
    </row>
    <row r="8494" s="7" customFormat="1" spans="33:33">
      <c r="AG8494" s="13"/>
    </row>
    <row r="8495" s="7" customFormat="1" spans="33:33">
      <c r="AG8495" s="13"/>
    </row>
    <row r="8496" s="7" customFormat="1" spans="33:33">
      <c r="AG8496" s="13"/>
    </row>
    <row r="8497" s="7" customFormat="1" spans="33:33">
      <c r="AG8497" s="13"/>
    </row>
    <row r="8498" s="7" customFormat="1" spans="33:33">
      <c r="AG8498" s="13"/>
    </row>
    <row r="8499" s="7" customFormat="1" spans="33:33">
      <c r="AG8499" s="13"/>
    </row>
    <row r="8500" s="7" customFormat="1" spans="33:33">
      <c r="AG8500" s="13"/>
    </row>
    <row r="8501" s="7" customFormat="1" spans="33:33">
      <c r="AG8501" s="13"/>
    </row>
    <row r="8502" s="7" customFormat="1" spans="33:33">
      <c r="AG8502" s="13"/>
    </row>
    <row r="8503" s="7" customFormat="1" spans="33:33">
      <c r="AG8503" s="13"/>
    </row>
    <row r="8504" s="7" customFormat="1" spans="33:33">
      <c r="AG8504" s="13"/>
    </row>
    <row r="8505" s="7" customFormat="1" spans="33:33">
      <c r="AG8505" s="13"/>
    </row>
    <row r="8506" s="7" customFormat="1" spans="33:33">
      <c r="AG8506" s="13"/>
    </row>
    <row r="8507" s="7" customFormat="1" spans="33:33">
      <c r="AG8507" s="13"/>
    </row>
    <row r="8508" s="7" customFormat="1" spans="33:33">
      <c r="AG8508" s="13"/>
    </row>
    <row r="8509" s="7" customFormat="1" spans="33:33">
      <c r="AG8509" s="13"/>
    </row>
    <row r="8510" s="7" customFormat="1" spans="33:33">
      <c r="AG8510" s="13"/>
    </row>
    <row r="8511" s="7" customFormat="1" spans="33:33">
      <c r="AG8511" s="13"/>
    </row>
    <row r="8512" s="7" customFormat="1" spans="33:33">
      <c r="AG8512" s="13"/>
    </row>
    <row r="8513" s="7" customFormat="1" spans="33:33">
      <c r="AG8513" s="13"/>
    </row>
    <row r="8514" s="7" customFormat="1" spans="33:33">
      <c r="AG8514" s="13"/>
    </row>
    <row r="8515" s="7" customFormat="1" spans="33:33">
      <c r="AG8515" s="13"/>
    </row>
    <row r="8516" s="7" customFormat="1" spans="33:33">
      <c r="AG8516" s="13"/>
    </row>
    <row r="8517" s="7" customFormat="1" spans="33:33">
      <c r="AG8517" s="13"/>
    </row>
    <row r="8518" s="7" customFormat="1" spans="33:33">
      <c r="AG8518" s="13"/>
    </row>
    <row r="8519" s="7" customFormat="1" spans="33:33">
      <c r="AG8519" s="13"/>
    </row>
    <row r="8520" s="7" customFormat="1" spans="33:33">
      <c r="AG8520" s="13"/>
    </row>
    <row r="8521" s="7" customFormat="1" spans="33:33">
      <c r="AG8521" s="13"/>
    </row>
    <row r="8522" s="7" customFormat="1" spans="33:33">
      <c r="AG8522" s="13"/>
    </row>
    <row r="8523" s="7" customFormat="1" spans="33:33">
      <c r="AG8523" s="13"/>
    </row>
    <row r="8524" s="7" customFormat="1" spans="33:33">
      <c r="AG8524" s="13"/>
    </row>
    <row r="8525" s="7" customFormat="1" spans="33:33">
      <c r="AG8525" s="13"/>
    </row>
    <row r="8526" s="7" customFormat="1" spans="33:33">
      <c r="AG8526" s="13"/>
    </row>
    <row r="8527" s="7" customFormat="1" spans="33:33">
      <c r="AG8527" s="13"/>
    </row>
    <row r="8528" s="7" customFormat="1" spans="33:33">
      <c r="AG8528" s="13"/>
    </row>
    <row r="8529" s="7" customFormat="1" spans="33:33">
      <c r="AG8529" s="13"/>
    </row>
    <row r="8530" s="7" customFormat="1" spans="33:33">
      <c r="AG8530" s="13"/>
    </row>
    <row r="8531" s="7" customFormat="1" spans="33:33">
      <c r="AG8531" s="13"/>
    </row>
    <row r="8532" s="7" customFormat="1" spans="33:33">
      <c r="AG8532" s="13"/>
    </row>
    <row r="8533" s="7" customFormat="1" spans="33:33">
      <c r="AG8533" s="13"/>
    </row>
    <row r="8534" s="7" customFormat="1" spans="33:33">
      <c r="AG8534" s="13"/>
    </row>
    <row r="8535" s="7" customFormat="1" spans="33:33">
      <c r="AG8535" s="13"/>
    </row>
    <row r="8536" s="7" customFormat="1" spans="33:33">
      <c r="AG8536" s="13"/>
    </row>
    <row r="8537" s="7" customFormat="1" spans="33:33">
      <c r="AG8537" s="13"/>
    </row>
    <row r="8538" s="7" customFormat="1" spans="33:33">
      <c r="AG8538" s="13"/>
    </row>
    <row r="8539" s="7" customFormat="1" spans="33:33">
      <c r="AG8539" s="13"/>
    </row>
    <row r="8540" s="7" customFormat="1" spans="33:33">
      <c r="AG8540" s="13"/>
    </row>
    <row r="8541" s="7" customFormat="1" spans="33:33">
      <c r="AG8541" s="13"/>
    </row>
    <row r="8542" s="7" customFormat="1" spans="33:33">
      <c r="AG8542" s="13"/>
    </row>
    <row r="8543" s="7" customFormat="1" spans="33:33">
      <c r="AG8543" s="13"/>
    </row>
    <row r="8544" s="7" customFormat="1" spans="33:33">
      <c r="AG8544" s="13"/>
    </row>
    <row r="8545" s="7" customFormat="1" spans="33:33">
      <c r="AG8545" s="13"/>
    </row>
    <row r="8546" s="7" customFormat="1" spans="33:33">
      <c r="AG8546" s="13"/>
    </row>
    <row r="8547" s="7" customFormat="1" spans="33:33">
      <c r="AG8547" s="13"/>
    </row>
    <row r="8548" s="7" customFormat="1" spans="33:33">
      <c r="AG8548" s="13"/>
    </row>
    <row r="8549" s="7" customFormat="1" spans="33:33">
      <c r="AG8549" s="13"/>
    </row>
    <row r="8550" s="7" customFormat="1" spans="33:33">
      <c r="AG8550" s="13"/>
    </row>
    <row r="8551" s="7" customFormat="1" spans="33:33">
      <c r="AG8551" s="13"/>
    </row>
    <row r="8552" s="7" customFormat="1" spans="33:33">
      <c r="AG8552" s="13"/>
    </row>
    <row r="8553" s="7" customFormat="1" spans="33:33">
      <c r="AG8553" s="13"/>
    </row>
    <row r="8554" s="7" customFormat="1" spans="33:33">
      <c r="AG8554" s="13"/>
    </row>
    <row r="8555" s="7" customFormat="1" spans="33:33">
      <c r="AG8555" s="13"/>
    </row>
    <row r="8556" s="7" customFormat="1" spans="33:33">
      <c r="AG8556" s="13"/>
    </row>
    <row r="8557" s="7" customFormat="1" spans="33:33">
      <c r="AG8557" s="13"/>
    </row>
    <row r="8558" s="7" customFormat="1" spans="33:33">
      <c r="AG8558" s="13"/>
    </row>
    <row r="8559" s="7" customFormat="1" spans="33:33">
      <c r="AG8559" s="13"/>
    </row>
    <row r="8560" s="7" customFormat="1" spans="33:33">
      <c r="AG8560" s="13"/>
    </row>
    <row r="8561" s="7" customFormat="1" spans="33:33">
      <c r="AG8561" s="13"/>
    </row>
    <row r="8562" s="7" customFormat="1" spans="33:33">
      <c r="AG8562" s="13"/>
    </row>
    <row r="8563" s="7" customFormat="1" spans="33:33">
      <c r="AG8563" s="13"/>
    </row>
    <row r="8564" s="7" customFormat="1" spans="33:33">
      <c r="AG8564" s="13"/>
    </row>
    <row r="8565" s="7" customFormat="1" spans="33:33">
      <c r="AG8565" s="13"/>
    </row>
    <row r="8566" s="7" customFormat="1" spans="33:33">
      <c r="AG8566" s="13"/>
    </row>
    <row r="8567" s="7" customFormat="1" spans="33:33">
      <c r="AG8567" s="13"/>
    </row>
    <row r="8568" s="7" customFormat="1" spans="33:33">
      <c r="AG8568" s="13"/>
    </row>
    <row r="8569" s="7" customFormat="1" spans="33:33">
      <c r="AG8569" s="13"/>
    </row>
    <row r="8570" s="7" customFormat="1" spans="33:33">
      <c r="AG8570" s="13"/>
    </row>
    <row r="8571" s="7" customFormat="1" spans="33:33">
      <c r="AG8571" s="13"/>
    </row>
    <row r="8572" s="7" customFormat="1" spans="33:33">
      <c r="AG8572" s="13"/>
    </row>
    <row r="8573" s="7" customFormat="1" spans="33:33">
      <c r="AG8573" s="13"/>
    </row>
    <row r="8574" s="7" customFormat="1" spans="33:33">
      <c r="AG8574" s="13"/>
    </row>
    <row r="8575" s="7" customFormat="1" spans="33:33">
      <c r="AG8575" s="13"/>
    </row>
    <row r="8576" s="7" customFormat="1" spans="33:33">
      <c r="AG8576" s="13"/>
    </row>
    <row r="8577" s="7" customFormat="1" spans="33:33">
      <c r="AG8577" s="13"/>
    </row>
    <row r="8578" s="7" customFormat="1" spans="33:33">
      <c r="AG8578" s="13"/>
    </row>
    <row r="8579" s="7" customFormat="1" spans="33:33">
      <c r="AG8579" s="13"/>
    </row>
    <row r="8580" s="7" customFormat="1" spans="33:33">
      <c r="AG8580" s="13"/>
    </row>
    <row r="8581" s="7" customFormat="1" spans="33:33">
      <c r="AG8581" s="13"/>
    </row>
    <row r="8582" s="7" customFormat="1" spans="33:33">
      <c r="AG8582" s="13"/>
    </row>
    <row r="8583" s="7" customFormat="1" spans="33:33">
      <c r="AG8583" s="13"/>
    </row>
    <row r="8584" s="7" customFormat="1" spans="33:33">
      <c r="AG8584" s="13"/>
    </row>
    <row r="8585" s="7" customFormat="1" spans="33:33">
      <c r="AG8585" s="13"/>
    </row>
    <row r="8586" s="7" customFormat="1" spans="33:33">
      <c r="AG8586" s="13"/>
    </row>
    <row r="8587" s="7" customFormat="1" spans="33:33">
      <c r="AG8587" s="13"/>
    </row>
    <row r="8588" s="7" customFormat="1" spans="33:33">
      <c r="AG8588" s="13"/>
    </row>
    <row r="8589" s="7" customFormat="1" spans="33:33">
      <c r="AG8589" s="13"/>
    </row>
    <row r="8590" s="7" customFormat="1" spans="33:33">
      <c r="AG8590" s="13"/>
    </row>
    <row r="8591" s="7" customFormat="1" spans="33:33">
      <c r="AG8591" s="13"/>
    </row>
    <row r="8592" s="7" customFormat="1" spans="33:33">
      <c r="AG8592" s="13"/>
    </row>
    <row r="8593" s="7" customFormat="1" spans="33:33">
      <c r="AG8593" s="13"/>
    </row>
    <row r="8594" s="7" customFormat="1" spans="33:33">
      <c r="AG8594" s="13"/>
    </row>
    <row r="8595" s="7" customFormat="1" spans="33:33">
      <c r="AG8595" s="13"/>
    </row>
    <row r="8596" s="7" customFormat="1" spans="33:33">
      <c r="AG8596" s="13"/>
    </row>
    <row r="8597" s="7" customFormat="1" spans="33:33">
      <c r="AG8597" s="13"/>
    </row>
    <row r="8598" s="7" customFormat="1" spans="33:33">
      <c r="AG8598" s="13"/>
    </row>
    <row r="8599" s="7" customFormat="1" spans="33:33">
      <c r="AG8599" s="13"/>
    </row>
    <row r="8600" s="7" customFormat="1" spans="33:33">
      <c r="AG8600" s="13"/>
    </row>
    <row r="8601" s="7" customFormat="1" spans="33:33">
      <c r="AG8601" s="13"/>
    </row>
    <row r="8602" s="7" customFormat="1" spans="33:33">
      <c r="AG8602" s="13"/>
    </row>
    <row r="8603" s="7" customFormat="1" spans="33:33">
      <c r="AG8603" s="13"/>
    </row>
    <row r="8604" s="7" customFormat="1" spans="33:33">
      <c r="AG8604" s="13"/>
    </row>
    <row r="8605" s="7" customFormat="1" spans="33:33">
      <c r="AG8605" s="13"/>
    </row>
    <row r="8606" s="7" customFormat="1" spans="33:33">
      <c r="AG8606" s="13"/>
    </row>
    <row r="8607" s="7" customFormat="1" spans="33:33">
      <c r="AG8607" s="13"/>
    </row>
    <row r="8608" s="7" customFormat="1" spans="33:33">
      <c r="AG8608" s="13"/>
    </row>
    <row r="8609" s="7" customFormat="1" spans="33:33">
      <c r="AG8609" s="13"/>
    </row>
    <row r="8610" s="7" customFormat="1" spans="33:33">
      <c r="AG8610" s="13"/>
    </row>
    <row r="8611" s="7" customFormat="1" spans="33:33">
      <c r="AG8611" s="13"/>
    </row>
    <row r="8612" s="7" customFormat="1" spans="33:33">
      <c r="AG8612" s="13"/>
    </row>
    <row r="8613" s="7" customFormat="1" spans="33:33">
      <c r="AG8613" s="13"/>
    </row>
    <row r="8614" s="7" customFormat="1" spans="33:33">
      <c r="AG8614" s="13"/>
    </row>
    <row r="8615" s="7" customFormat="1" spans="33:33">
      <c r="AG8615" s="13"/>
    </row>
    <row r="8616" s="7" customFormat="1" spans="33:33">
      <c r="AG8616" s="13"/>
    </row>
    <row r="8617" s="7" customFormat="1" spans="33:33">
      <c r="AG8617" s="13"/>
    </row>
    <row r="8618" s="7" customFormat="1" spans="33:33">
      <c r="AG8618" s="13"/>
    </row>
    <row r="8619" s="7" customFormat="1" spans="33:33">
      <c r="AG8619" s="13"/>
    </row>
    <row r="8620" s="7" customFormat="1" spans="33:33">
      <c r="AG8620" s="13"/>
    </row>
    <row r="8621" s="7" customFormat="1" spans="33:33">
      <c r="AG8621" s="13"/>
    </row>
    <row r="8622" s="7" customFormat="1" spans="33:33">
      <c r="AG8622" s="13"/>
    </row>
    <row r="8623" s="7" customFormat="1" spans="33:33">
      <c r="AG8623" s="13"/>
    </row>
    <row r="8624" s="7" customFormat="1" spans="33:33">
      <c r="AG8624" s="13"/>
    </row>
    <row r="8625" s="7" customFormat="1" spans="33:33">
      <c r="AG8625" s="13"/>
    </row>
    <row r="8626" s="7" customFormat="1" spans="33:33">
      <c r="AG8626" s="13"/>
    </row>
    <row r="8627" s="7" customFormat="1" spans="33:33">
      <c r="AG8627" s="13"/>
    </row>
    <row r="8628" s="7" customFormat="1" spans="33:33">
      <c r="AG8628" s="13"/>
    </row>
    <row r="8629" s="7" customFormat="1" spans="33:33">
      <c r="AG8629" s="13"/>
    </row>
    <row r="8630" s="7" customFormat="1" spans="33:33">
      <c r="AG8630" s="13"/>
    </row>
    <row r="8631" s="7" customFormat="1" spans="33:33">
      <c r="AG8631" s="13"/>
    </row>
    <row r="8632" s="7" customFormat="1" spans="33:33">
      <c r="AG8632" s="13"/>
    </row>
    <row r="8633" s="7" customFormat="1" spans="33:33">
      <c r="AG8633" s="13"/>
    </row>
    <row r="8634" s="7" customFormat="1" spans="33:33">
      <c r="AG8634" s="13"/>
    </row>
    <row r="8635" s="7" customFormat="1" spans="33:33">
      <c r="AG8635" s="13"/>
    </row>
    <row r="8636" s="7" customFormat="1" spans="33:33">
      <c r="AG8636" s="13"/>
    </row>
    <row r="8637" s="7" customFormat="1" spans="33:33">
      <c r="AG8637" s="13"/>
    </row>
    <row r="8638" s="7" customFormat="1" spans="33:33">
      <c r="AG8638" s="13"/>
    </row>
    <row r="8639" s="7" customFormat="1" spans="33:33">
      <c r="AG8639" s="13"/>
    </row>
    <row r="8640" s="7" customFormat="1" spans="33:33">
      <c r="AG8640" s="13"/>
    </row>
    <row r="8641" s="7" customFormat="1" spans="33:33">
      <c r="AG8641" s="13"/>
    </row>
    <row r="8642" s="7" customFormat="1" spans="33:33">
      <c r="AG8642" s="13"/>
    </row>
    <row r="8643" s="7" customFormat="1" spans="33:33">
      <c r="AG8643" s="13"/>
    </row>
    <row r="8644" s="7" customFormat="1" spans="33:33">
      <c r="AG8644" s="13"/>
    </row>
    <row r="8645" s="7" customFormat="1" spans="33:33">
      <c r="AG8645" s="13"/>
    </row>
    <row r="8646" s="7" customFormat="1" spans="33:33">
      <c r="AG8646" s="13"/>
    </row>
    <row r="8647" s="7" customFormat="1" spans="33:33">
      <c r="AG8647" s="13"/>
    </row>
    <row r="8648" s="7" customFormat="1" spans="33:33">
      <c r="AG8648" s="13"/>
    </row>
    <row r="8649" s="7" customFormat="1" spans="33:33">
      <c r="AG8649" s="13"/>
    </row>
    <row r="8650" s="7" customFormat="1" spans="33:33">
      <c r="AG8650" s="13"/>
    </row>
    <row r="8651" s="7" customFormat="1" spans="33:33">
      <c r="AG8651" s="13"/>
    </row>
    <row r="8652" s="7" customFormat="1" spans="33:33">
      <c r="AG8652" s="13"/>
    </row>
    <row r="8653" s="7" customFormat="1" spans="33:33">
      <c r="AG8653" s="13"/>
    </row>
    <row r="8654" s="7" customFormat="1" spans="33:33">
      <c r="AG8654" s="13"/>
    </row>
    <row r="8655" s="7" customFormat="1" spans="33:33">
      <c r="AG8655" s="13"/>
    </row>
    <row r="8656" s="7" customFormat="1" spans="33:33">
      <c r="AG8656" s="13"/>
    </row>
    <row r="8657" s="7" customFormat="1" spans="33:33">
      <c r="AG8657" s="13"/>
    </row>
    <row r="8658" s="7" customFormat="1" spans="33:33">
      <c r="AG8658" s="13"/>
    </row>
    <row r="8659" s="7" customFormat="1" spans="33:33">
      <c r="AG8659" s="13"/>
    </row>
    <row r="8660" s="7" customFormat="1" spans="33:33">
      <c r="AG8660" s="13"/>
    </row>
    <row r="8661" s="7" customFormat="1" spans="33:33">
      <c r="AG8661" s="13"/>
    </row>
    <row r="8662" s="7" customFormat="1" spans="33:33">
      <c r="AG8662" s="13"/>
    </row>
    <row r="8663" s="7" customFormat="1" spans="33:33">
      <c r="AG8663" s="13"/>
    </row>
    <row r="8664" s="7" customFormat="1" spans="33:33">
      <c r="AG8664" s="13"/>
    </row>
    <row r="8665" s="7" customFormat="1" spans="33:33">
      <c r="AG8665" s="13"/>
    </row>
    <row r="8666" s="7" customFormat="1" spans="33:33">
      <c r="AG8666" s="13"/>
    </row>
    <row r="8667" s="7" customFormat="1" spans="33:33">
      <c r="AG8667" s="13"/>
    </row>
    <row r="8668" s="7" customFormat="1" spans="33:33">
      <c r="AG8668" s="13"/>
    </row>
    <row r="8669" s="7" customFormat="1" spans="33:33">
      <c r="AG8669" s="13"/>
    </row>
    <row r="8670" s="7" customFormat="1" spans="33:33">
      <c r="AG8670" s="13"/>
    </row>
    <row r="8671" s="7" customFormat="1" spans="33:33">
      <c r="AG8671" s="13"/>
    </row>
    <row r="8672" s="7" customFormat="1" spans="33:33">
      <c r="AG8672" s="13"/>
    </row>
    <row r="8673" s="7" customFormat="1" spans="33:33">
      <c r="AG8673" s="13"/>
    </row>
    <row r="8674" s="7" customFormat="1" spans="33:33">
      <c r="AG8674" s="13"/>
    </row>
    <row r="8675" s="7" customFormat="1" spans="33:33">
      <c r="AG8675" s="13"/>
    </row>
    <row r="8676" s="7" customFormat="1" spans="33:33">
      <c r="AG8676" s="13"/>
    </row>
    <row r="8677" s="7" customFormat="1" spans="33:33">
      <c r="AG8677" s="13"/>
    </row>
    <row r="8678" s="7" customFormat="1" spans="33:33">
      <c r="AG8678" s="13"/>
    </row>
    <row r="8679" s="7" customFormat="1" spans="33:33">
      <c r="AG8679" s="13"/>
    </row>
    <row r="8680" s="7" customFormat="1" spans="33:33">
      <c r="AG8680" s="13"/>
    </row>
    <row r="8681" s="7" customFormat="1" spans="33:33">
      <c r="AG8681" s="13"/>
    </row>
    <row r="8682" s="7" customFormat="1" spans="33:33">
      <c r="AG8682" s="13"/>
    </row>
    <row r="8683" s="7" customFormat="1" spans="33:33">
      <c r="AG8683" s="13"/>
    </row>
    <row r="8684" s="7" customFormat="1" spans="33:33">
      <c r="AG8684" s="13"/>
    </row>
    <row r="8685" s="7" customFormat="1" spans="33:33">
      <c r="AG8685" s="13"/>
    </row>
    <row r="8686" s="7" customFormat="1" spans="33:33">
      <c r="AG8686" s="13"/>
    </row>
    <row r="8687" s="7" customFormat="1" spans="33:33">
      <c r="AG8687" s="13"/>
    </row>
    <row r="8688" s="7" customFormat="1" spans="33:33">
      <c r="AG8688" s="13"/>
    </row>
    <row r="8689" s="7" customFormat="1" spans="33:33">
      <c r="AG8689" s="13"/>
    </row>
    <row r="8690" s="7" customFormat="1" spans="33:33">
      <c r="AG8690" s="13"/>
    </row>
    <row r="8691" s="7" customFormat="1" spans="33:33">
      <c r="AG8691" s="13"/>
    </row>
    <row r="8692" s="7" customFormat="1" spans="33:33">
      <c r="AG8692" s="13"/>
    </row>
    <row r="8693" s="7" customFormat="1" spans="33:33">
      <c r="AG8693" s="13"/>
    </row>
    <row r="8694" s="7" customFormat="1" spans="33:33">
      <c r="AG8694" s="13"/>
    </row>
    <row r="8695" s="7" customFormat="1" spans="33:33">
      <c r="AG8695" s="13"/>
    </row>
    <row r="8696" s="7" customFormat="1" spans="33:33">
      <c r="AG8696" s="13"/>
    </row>
    <row r="8697" s="7" customFormat="1" spans="33:33">
      <c r="AG8697" s="13"/>
    </row>
    <row r="8698" s="7" customFormat="1" spans="33:33">
      <c r="AG8698" s="13"/>
    </row>
    <row r="8699" s="7" customFormat="1" spans="33:33">
      <c r="AG8699" s="13"/>
    </row>
    <row r="8700" s="7" customFormat="1" spans="33:33">
      <c r="AG8700" s="13"/>
    </row>
    <row r="8701" s="7" customFormat="1" spans="33:33">
      <c r="AG8701" s="13"/>
    </row>
    <row r="8702" s="7" customFormat="1" spans="33:33">
      <c r="AG8702" s="13"/>
    </row>
    <row r="8703" s="7" customFormat="1" spans="33:33">
      <c r="AG8703" s="13"/>
    </row>
    <row r="8704" s="7" customFormat="1" spans="33:33">
      <c r="AG8704" s="13"/>
    </row>
    <row r="8705" s="7" customFormat="1" spans="33:33">
      <c r="AG8705" s="13"/>
    </row>
    <row r="8706" s="7" customFormat="1" spans="33:33">
      <c r="AG8706" s="13"/>
    </row>
    <row r="8707" s="7" customFormat="1" spans="33:33">
      <c r="AG8707" s="13"/>
    </row>
    <row r="8708" s="7" customFormat="1" spans="33:33">
      <c r="AG8708" s="13"/>
    </row>
    <row r="8709" s="7" customFormat="1" spans="33:33">
      <c r="AG8709" s="13"/>
    </row>
    <row r="8710" s="7" customFormat="1" spans="33:33">
      <c r="AG8710" s="13"/>
    </row>
    <row r="8711" s="7" customFormat="1" spans="33:33">
      <c r="AG8711" s="13"/>
    </row>
    <row r="8712" s="7" customFormat="1" spans="33:33">
      <c r="AG8712" s="13"/>
    </row>
    <row r="8713" s="7" customFormat="1" spans="33:33">
      <c r="AG8713" s="13"/>
    </row>
    <row r="8714" s="7" customFormat="1" spans="33:33">
      <c r="AG8714" s="13"/>
    </row>
    <row r="8715" s="7" customFormat="1" spans="33:33">
      <c r="AG8715" s="13"/>
    </row>
    <row r="8716" s="7" customFormat="1" spans="33:33">
      <c r="AG8716" s="13"/>
    </row>
    <row r="8717" s="7" customFormat="1" spans="33:33">
      <c r="AG8717" s="13"/>
    </row>
    <row r="8718" s="7" customFormat="1" spans="33:33">
      <c r="AG8718" s="13"/>
    </row>
    <row r="8719" s="7" customFormat="1" spans="33:33">
      <c r="AG8719" s="13"/>
    </row>
    <row r="8720" s="7" customFormat="1" spans="33:33">
      <c r="AG8720" s="13"/>
    </row>
    <row r="8721" s="7" customFormat="1" spans="33:33">
      <c r="AG8721" s="13"/>
    </row>
    <row r="8722" s="7" customFormat="1" spans="33:33">
      <c r="AG8722" s="13"/>
    </row>
    <row r="8723" s="7" customFormat="1" spans="33:33">
      <c r="AG8723" s="13"/>
    </row>
    <row r="8724" s="7" customFormat="1" spans="33:33">
      <c r="AG8724" s="13"/>
    </row>
    <row r="8725" s="7" customFormat="1" spans="33:33">
      <c r="AG8725" s="13"/>
    </row>
    <row r="8726" s="7" customFormat="1" spans="33:33">
      <c r="AG8726" s="13"/>
    </row>
    <row r="8727" s="7" customFormat="1" spans="33:33">
      <c r="AG8727" s="13"/>
    </row>
    <row r="8728" s="7" customFormat="1" spans="33:33">
      <c r="AG8728" s="13"/>
    </row>
    <row r="8729" s="7" customFormat="1" spans="33:33">
      <c r="AG8729" s="13"/>
    </row>
    <row r="8730" s="7" customFormat="1" spans="33:33">
      <c r="AG8730" s="13"/>
    </row>
    <row r="8731" s="7" customFormat="1" spans="33:33">
      <c r="AG8731" s="13"/>
    </row>
    <row r="8732" s="7" customFormat="1" spans="33:33">
      <c r="AG8732" s="13"/>
    </row>
    <row r="8733" s="7" customFormat="1" spans="33:33">
      <c r="AG8733" s="13"/>
    </row>
    <row r="8734" s="7" customFormat="1" spans="33:33">
      <c r="AG8734" s="13"/>
    </row>
    <row r="8735" s="7" customFormat="1" spans="33:33">
      <c r="AG8735" s="13"/>
    </row>
    <row r="8736" s="7" customFormat="1" spans="33:33">
      <c r="AG8736" s="13"/>
    </row>
    <row r="8737" s="7" customFormat="1" spans="33:33">
      <c r="AG8737" s="13"/>
    </row>
    <row r="8738" s="7" customFormat="1" spans="33:33">
      <c r="AG8738" s="13"/>
    </row>
    <row r="8739" s="7" customFormat="1" spans="33:33">
      <c r="AG8739" s="13"/>
    </row>
    <row r="8740" s="7" customFormat="1" spans="33:33">
      <c r="AG8740" s="13"/>
    </row>
    <row r="8741" s="7" customFormat="1" spans="33:33">
      <c r="AG8741" s="13"/>
    </row>
    <row r="8742" s="7" customFormat="1" spans="33:33">
      <c r="AG8742" s="13"/>
    </row>
    <row r="8743" s="7" customFormat="1" spans="33:33">
      <c r="AG8743" s="13"/>
    </row>
    <row r="8744" s="7" customFormat="1" spans="33:33">
      <c r="AG8744" s="13"/>
    </row>
    <row r="8745" s="7" customFormat="1" spans="33:33">
      <c r="AG8745" s="13"/>
    </row>
    <row r="8746" s="7" customFormat="1" spans="33:33">
      <c r="AG8746" s="13"/>
    </row>
    <row r="8747" s="7" customFormat="1" spans="33:33">
      <c r="AG8747" s="13"/>
    </row>
    <row r="8748" s="7" customFormat="1" spans="33:33">
      <c r="AG8748" s="13"/>
    </row>
    <row r="8749" s="7" customFormat="1" spans="33:33">
      <c r="AG8749" s="13"/>
    </row>
    <row r="8750" s="7" customFormat="1" spans="33:33">
      <c r="AG8750" s="13"/>
    </row>
    <row r="8751" s="7" customFormat="1" spans="33:33">
      <c r="AG8751" s="13"/>
    </row>
    <row r="8752" s="7" customFormat="1" spans="33:33">
      <c r="AG8752" s="13"/>
    </row>
    <row r="8753" s="7" customFormat="1" spans="33:33">
      <c r="AG8753" s="13"/>
    </row>
    <row r="8754" s="7" customFormat="1" spans="33:33">
      <c r="AG8754" s="13"/>
    </row>
    <row r="8755" s="7" customFormat="1" spans="33:33">
      <c r="AG8755" s="13"/>
    </row>
    <row r="8756" s="7" customFormat="1" spans="33:33">
      <c r="AG8756" s="13"/>
    </row>
    <row r="8757" s="7" customFormat="1" spans="33:33">
      <c r="AG8757" s="13"/>
    </row>
    <row r="8758" s="7" customFormat="1" spans="33:33">
      <c r="AG8758" s="13"/>
    </row>
    <row r="8759" s="7" customFormat="1" spans="33:33">
      <c r="AG8759" s="13"/>
    </row>
    <row r="8760" s="7" customFormat="1" spans="33:33">
      <c r="AG8760" s="13"/>
    </row>
    <row r="8761" s="7" customFormat="1" spans="33:33">
      <c r="AG8761" s="13"/>
    </row>
    <row r="8762" s="7" customFormat="1" spans="33:33">
      <c r="AG8762" s="13"/>
    </row>
    <row r="8763" s="7" customFormat="1" spans="33:33">
      <c r="AG8763" s="13"/>
    </row>
    <row r="8764" s="7" customFormat="1" spans="33:33">
      <c r="AG8764" s="13"/>
    </row>
    <row r="8765" s="7" customFormat="1" spans="33:33">
      <c r="AG8765" s="13"/>
    </row>
    <row r="8766" s="7" customFormat="1" spans="33:33">
      <c r="AG8766" s="13"/>
    </row>
    <row r="8767" s="7" customFormat="1" spans="33:33">
      <c r="AG8767" s="13"/>
    </row>
    <row r="8768" s="7" customFormat="1" spans="33:33">
      <c r="AG8768" s="13"/>
    </row>
    <row r="8769" s="7" customFormat="1" spans="33:33">
      <c r="AG8769" s="13"/>
    </row>
    <row r="8770" s="7" customFormat="1" spans="33:33">
      <c r="AG8770" s="13"/>
    </row>
    <row r="8771" s="7" customFormat="1" spans="33:33">
      <c r="AG8771" s="13"/>
    </row>
    <row r="8772" s="7" customFormat="1" spans="33:33">
      <c r="AG8772" s="13"/>
    </row>
    <row r="8773" s="7" customFormat="1" spans="33:33">
      <c r="AG8773" s="13"/>
    </row>
    <row r="8774" s="7" customFormat="1" spans="33:33">
      <c r="AG8774" s="13"/>
    </row>
    <row r="8775" s="7" customFormat="1" spans="33:33">
      <c r="AG8775" s="13"/>
    </row>
    <row r="8776" s="7" customFormat="1" spans="33:33">
      <c r="AG8776" s="13"/>
    </row>
    <row r="8777" s="7" customFormat="1" spans="33:33">
      <c r="AG8777" s="13"/>
    </row>
    <row r="8778" s="7" customFormat="1" spans="33:33">
      <c r="AG8778" s="13"/>
    </row>
    <row r="8779" s="7" customFormat="1" spans="33:33">
      <c r="AG8779" s="13"/>
    </row>
    <row r="8780" s="7" customFormat="1" spans="33:33">
      <c r="AG8780" s="13"/>
    </row>
    <row r="8781" s="7" customFormat="1" spans="33:33">
      <c r="AG8781" s="13"/>
    </row>
    <row r="8782" s="7" customFormat="1" spans="33:33">
      <c r="AG8782" s="13"/>
    </row>
    <row r="8783" s="7" customFormat="1" spans="33:33">
      <c r="AG8783" s="13"/>
    </row>
    <row r="8784" s="7" customFormat="1" spans="33:33">
      <c r="AG8784" s="13"/>
    </row>
    <row r="8785" s="7" customFormat="1" spans="33:33">
      <c r="AG8785" s="13"/>
    </row>
    <row r="8786" s="7" customFormat="1" spans="33:33">
      <c r="AG8786" s="13"/>
    </row>
    <row r="8787" s="7" customFormat="1" spans="33:33">
      <c r="AG8787" s="13"/>
    </row>
    <row r="8788" s="7" customFormat="1" spans="33:33">
      <c r="AG8788" s="13"/>
    </row>
    <row r="8789" s="7" customFormat="1" spans="33:33">
      <c r="AG8789" s="13"/>
    </row>
    <row r="8790" s="7" customFormat="1" spans="33:33">
      <c r="AG8790" s="13"/>
    </row>
    <row r="8791" s="7" customFormat="1" spans="33:33">
      <c r="AG8791" s="13"/>
    </row>
    <row r="8792" s="7" customFormat="1" spans="33:33">
      <c r="AG8792" s="13"/>
    </row>
    <row r="8793" s="7" customFormat="1" spans="33:33">
      <c r="AG8793" s="13"/>
    </row>
    <row r="8794" s="7" customFormat="1" spans="33:33">
      <c r="AG8794" s="13"/>
    </row>
    <row r="8795" s="7" customFormat="1" spans="33:33">
      <c r="AG8795" s="13"/>
    </row>
    <row r="8796" s="7" customFormat="1" spans="33:33">
      <c r="AG8796" s="13"/>
    </row>
    <row r="8797" s="7" customFormat="1" spans="33:33">
      <c r="AG8797" s="13"/>
    </row>
    <row r="8798" s="7" customFormat="1" spans="33:33">
      <c r="AG8798" s="13"/>
    </row>
    <row r="8799" s="7" customFormat="1" spans="33:33">
      <c r="AG8799" s="13"/>
    </row>
    <row r="8800" s="7" customFormat="1" spans="33:33">
      <c r="AG8800" s="13"/>
    </row>
    <row r="8801" s="7" customFormat="1" spans="33:33">
      <c r="AG8801" s="13"/>
    </row>
    <row r="8802" s="7" customFormat="1" spans="33:33">
      <c r="AG8802" s="13"/>
    </row>
    <row r="8803" s="7" customFormat="1" spans="33:33">
      <c r="AG8803" s="13"/>
    </row>
    <row r="8804" s="7" customFormat="1" spans="33:33">
      <c r="AG8804" s="13"/>
    </row>
    <row r="8805" s="7" customFormat="1" spans="33:33">
      <c r="AG8805" s="13"/>
    </row>
    <row r="8806" s="7" customFormat="1" spans="33:33">
      <c r="AG8806" s="13"/>
    </row>
    <row r="8807" s="7" customFormat="1" spans="33:33">
      <c r="AG8807" s="13"/>
    </row>
    <row r="8808" s="7" customFormat="1" spans="33:33">
      <c r="AG8808" s="13"/>
    </row>
    <row r="8809" s="7" customFormat="1" spans="33:33">
      <c r="AG8809" s="13"/>
    </row>
    <row r="8810" s="7" customFormat="1" spans="33:33">
      <c r="AG8810" s="13"/>
    </row>
    <row r="8811" s="7" customFormat="1" spans="33:33">
      <c r="AG8811" s="13"/>
    </row>
    <row r="8812" s="7" customFormat="1" spans="33:33">
      <c r="AG8812" s="13"/>
    </row>
    <row r="8813" s="7" customFormat="1" spans="33:33">
      <c r="AG8813" s="13"/>
    </row>
    <row r="8814" s="7" customFormat="1" spans="33:33">
      <c r="AG8814" s="13"/>
    </row>
    <row r="8815" s="7" customFormat="1" spans="33:33">
      <c r="AG8815" s="13"/>
    </row>
    <row r="8816" s="7" customFormat="1" spans="33:33">
      <c r="AG8816" s="13"/>
    </row>
    <row r="8817" s="7" customFormat="1" spans="33:33">
      <c r="AG8817" s="13"/>
    </row>
    <row r="8818" s="7" customFormat="1" spans="33:33">
      <c r="AG8818" s="13"/>
    </row>
    <row r="8819" s="7" customFormat="1" spans="33:33">
      <c r="AG8819" s="13"/>
    </row>
    <row r="8820" s="7" customFormat="1" spans="33:33">
      <c r="AG8820" s="13"/>
    </row>
    <row r="8821" s="7" customFormat="1" spans="33:33">
      <c r="AG8821" s="13"/>
    </row>
    <row r="8822" s="7" customFormat="1" spans="33:33">
      <c r="AG8822" s="13"/>
    </row>
    <row r="8823" s="7" customFormat="1" spans="33:33">
      <c r="AG8823" s="13"/>
    </row>
    <row r="8824" s="7" customFormat="1" spans="33:33">
      <c r="AG8824" s="13"/>
    </row>
    <row r="8825" s="7" customFormat="1" spans="33:33">
      <c r="AG8825" s="13"/>
    </row>
    <row r="8826" s="7" customFormat="1" spans="33:33">
      <c r="AG8826" s="13"/>
    </row>
    <row r="8827" s="7" customFormat="1" spans="33:33">
      <c r="AG8827" s="13"/>
    </row>
    <row r="8828" s="7" customFormat="1" spans="33:33">
      <c r="AG8828" s="13"/>
    </row>
    <row r="8829" s="7" customFormat="1" spans="33:33">
      <c r="AG8829" s="13"/>
    </row>
    <row r="8830" s="7" customFormat="1" spans="33:33">
      <c r="AG8830" s="13"/>
    </row>
    <row r="8831" s="7" customFormat="1" spans="33:33">
      <c r="AG8831" s="13"/>
    </row>
    <row r="8832" s="7" customFormat="1" spans="33:33">
      <c r="AG8832" s="13"/>
    </row>
    <row r="8833" s="7" customFormat="1" spans="33:33">
      <c r="AG8833" s="13"/>
    </row>
    <row r="8834" s="7" customFormat="1" spans="33:33">
      <c r="AG8834" s="13"/>
    </row>
    <row r="8835" s="7" customFormat="1" spans="33:33">
      <c r="AG8835" s="13"/>
    </row>
    <row r="8836" s="7" customFormat="1" spans="33:33">
      <c r="AG8836" s="13"/>
    </row>
    <row r="8837" s="7" customFormat="1" spans="33:33">
      <c r="AG8837" s="13"/>
    </row>
    <row r="8838" s="7" customFormat="1" spans="33:33">
      <c r="AG8838" s="13"/>
    </row>
    <row r="8839" s="7" customFormat="1" spans="33:33">
      <c r="AG8839" s="13"/>
    </row>
    <row r="8840" s="7" customFormat="1" spans="33:33">
      <c r="AG8840" s="13"/>
    </row>
    <row r="8841" s="7" customFormat="1" spans="33:33">
      <c r="AG8841" s="13"/>
    </row>
    <row r="8842" s="7" customFormat="1" spans="33:33">
      <c r="AG8842" s="13"/>
    </row>
    <row r="8843" s="7" customFormat="1" spans="33:33">
      <c r="AG8843" s="13"/>
    </row>
    <row r="8844" s="7" customFormat="1" spans="33:33">
      <c r="AG8844" s="13"/>
    </row>
    <row r="8845" s="7" customFormat="1" spans="33:33">
      <c r="AG8845" s="13"/>
    </row>
    <row r="8846" s="7" customFormat="1" spans="33:33">
      <c r="AG8846" s="13"/>
    </row>
    <row r="8847" s="7" customFormat="1" spans="33:33">
      <c r="AG8847" s="13"/>
    </row>
    <row r="8848" s="7" customFormat="1" spans="33:33">
      <c r="AG8848" s="13"/>
    </row>
    <row r="8849" s="7" customFormat="1" spans="33:33">
      <c r="AG8849" s="13"/>
    </row>
    <row r="8850" s="7" customFormat="1" spans="33:33">
      <c r="AG8850" s="13"/>
    </row>
    <row r="8851" s="7" customFormat="1" spans="33:33">
      <c r="AG8851" s="13"/>
    </row>
    <row r="8852" s="7" customFormat="1" spans="1:33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 s="13"/>
    </row>
    <row r="8853" s="7" customFormat="1" spans="33:33">
      <c r="AG8853" s="13"/>
    </row>
    <row r="8854" s="7" customFormat="1" spans="33:33">
      <c r="AG8854" s="13"/>
    </row>
    <row r="8855" s="7" customFormat="1" spans="33:33">
      <c r="AG8855" s="13"/>
    </row>
    <row r="8856" s="7" customFormat="1" spans="33:33">
      <c r="AG8856" s="13"/>
    </row>
    <row r="8857" s="7" customFormat="1" spans="33:33">
      <c r="AG8857" s="13"/>
    </row>
    <row r="8858" s="7" customFormat="1" spans="33:33">
      <c r="AG8858" s="13"/>
    </row>
    <row r="8859" s="7" customFormat="1" spans="33:33">
      <c r="AG8859" s="13"/>
    </row>
    <row r="8860" s="7" customFormat="1" spans="33:33">
      <c r="AG8860" s="13"/>
    </row>
    <row r="8861" s="7" customFormat="1" spans="33:33">
      <c r="AG8861" s="13"/>
    </row>
    <row r="8862" s="7" customFormat="1" spans="33:33">
      <c r="AG8862" s="13"/>
    </row>
    <row r="8863" s="7" customFormat="1" spans="33:33">
      <c r="AG8863" s="13"/>
    </row>
    <row r="8864" s="7" customFormat="1" spans="33:33">
      <c r="AG8864" s="13"/>
    </row>
    <row r="8865" s="7" customFormat="1" spans="33:33">
      <c r="AG8865" s="13"/>
    </row>
    <row r="8866" s="7" customFormat="1" spans="33:33">
      <c r="AG8866" s="13"/>
    </row>
    <row r="8867" s="7" customFormat="1" spans="33:33">
      <c r="AG8867" s="13"/>
    </row>
    <row r="8868" s="7" customFormat="1" spans="33:33">
      <c r="AG8868" s="13"/>
    </row>
    <row r="8869" s="7" customFormat="1" spans="33:33">
      <c r="AG8869" s="13"/>
    </row>
    <row r="8870" s="7" customFormat="1" spans="33:33">
      <c r="AG8870" s="13"/>
    </row>
    <row r="8871" s="7" customFormat="1" spans="33:33">
      <c r="AG8871" s="13"/>
    </row>
    <row r="8872" s="7" customFormat="1" spans="33:33">
      <c r="AG8872" s="13"/>
    </row>
    <row r="8873" s="7" customFormat="1" spans="33:33">
      <c r="AG8873" s="13"/>
    </row>
    <row r="8874" s="7" customFormat="1" spans="33:33">
      <c r="AG8874" s="13"/>
    </row>
    <row r="8875" s="7" customFormat="1" spans="33:33">
      <c r="AG8875" s="13"/>
    </row>
    <row r="8876" s="7" customFormat="1" spans="33:33">
      <c r="AG8876" s="13"/>
    </row>
    <row r="8877" s="7" customFormat="1" spans="33:33">
      <c r="AG8877" s="13"/>
    </row>
    <row r="8878" s="7" customFormat="1" spans="33:33">
      <c r="AG8878" s="13"/>
    </row>
    <row r="8879" s="7" customFormat="1" spans="33:33">
      <c r="AG8879" s="13"/>
    </row>
    <row r="8880" s="7" customFormat="1" spans="33:33">
      <c r="AG8880" s="13"/>
    </row>
    <row r="8881" s="7" customFormat="1" spans="33:33">
      <c r="AG8881" s="13"/>
    </row>
    <row r="8882" s="7" customFormat="1" spans="33:33">
      <c r="AG8882" s="13"/>
    </row>
    <row r="8883" s="7" customFormat="1" spans="33:33">
      <c r="AG8883" s="13"/>
    </row>
    <row r="8884" s="7" customFormat="1" spans="33:33">
      <c r="AG8884" s="13"/>
    </row>
    <row r="8885" s="7" customFormat="1" spans="33:33">
      <c r="AG8885" s="13"/>
    </row>
    <row r="8886" s="7" customFormat="1" spans="33:33">
      <c r="AG8886" s="13"/>
    </row>
    <row r="8887" s="7" customFormat="1" spans="33:33">
      <c r="AG8887" s="13"/>
    </row>
    <row r="8888" s="7" customFormat="1" spans="33:33">
      <c r="AG8888" s="13"/>
    </row>
    <row r="8889" s="7" customFormat="1" spans="33:33">
      <c r="AG8889" s="13"/>
    </row>
    <row r="8890" s="7" customFormat="1" spans="33:33">
      <c r="AG8890" s="13"/>
    </row>
    <row r="8891" s="7" customFormat="1" spans="33:33">
      <c r="AG8891" s="13"/>
    </row>
    <row r="8892" s="7" customFormat="1" spans="33:33">
      <c r="AG8892" s="13"/>
    </row>
    <row r="8893" s="7" customFormat="1" spans="33:33">
      <c r="AG8893" s="13"/>
    </row>
    <row r="8894" s="7" customFormat="1" spans="33:33">
      <c r="AG8894" s="13"/>
    </row>
    <row r="8895" s="7" customFormat="1" spans="33:33">
      <c r="AG8895" s="13"/>
    </row>
    <row r="8896" s="7" customFormat="1" spans="33:33">
      <c r="AG8896" s="13"/>
    </row>
    <row r="8897" s="7" customFormat="1" spans="33:33">
      <c r="AG8897" s="13"/>
    </row>
    <row r="8898" s="7" customFormat="1" spans="33:33">
      <c r="AG8898" s="13"/>
    </row>
    <row r="8899" s="7" customFormat="1" spans="33:33">
      <c r="AG8899" s="13"/>
    </row>
    <row r="8900" s="7" customFormat="1" spans="33:33">
      <c r="AG8900" s="13"/>
    </row>
    <row r="8901" s="7" customFormat="1" spans="33:33">
      <c r="AG8901" s="13"/>
    </row>
    <row r="8902" s="7" customFormat="1" spans="33:33">
      <c r="AG8902" s="13"/>
    </row>
    <row r="8903" s="7" customFormat="1" spans="33:33">
      <c r="AG8903" s="13"/>
    </row>
    <row r="8904" s="7" customFormat="1" spans="33:33">
      <c r="AG8904" s="13"/>
    </row>
    <row r="8905" s="7" customFormat="1" spans="33:33">
      <c r="AG8905" s="13"/>
    </row>
    <row r="8906" s="7" customFormat="1" spans="33:33">
      <c r="AG8906" s="13"/>
    </row>
    <row r="8907" s="7" customFormat="1" spans="33:33">
      <c r="AG8907" s="13"/>
    </row>
    <row r="8908" s="7" customFormat="1" spans="33:33">
      <c r="AG8908" s="13"/>
    </row>
    <row r="8909" s="7" customFormat="1" spans="33:33">
      <c r="AG8909" s="13"/>
    </row>
    <row r="8910" s="7" customFormat="1" spans="33:33">
      <c r="AG8910" s="13"/>
    </row>
    <row r="8911" s="7" customFormat="1" spans="33:33">
      <c r="AG8911" s="13"/>
    </row>
    <row r="8912" s="7" customFormat="1" spans="33:33">
      <c r="AG8912" s="13"/>
    </row>
    <row r="8913" s="7" customFormat="1" spans="33:33">
      <c r="AG8913" s="13"/>
    </row>
    <row r="8914" s="7" customFormat="1" spans="33:33">
      <c r="AG8914" s="13"/>
    </row>
    <row r="8915" s="7" customFormat="1" spans="33:33">
      <c r="AG8915" s="13"/>
    </row>
    <row r="8916" s="7" customFormat="1" spans="33:33">
      <c r="AG8916" s="13"/>
    </row>
    <row r="8917" s="7" customFormat="1" spans="33:33">
      <c r="AG8917" s="13"/>
    </row>
    <row r="8918" s="7" customFormat="1" spans="33:33">
      <c r="AG8918" s="13"/>
    </row>
    <row r="8919" s="7" customFormat="1" spans="33:33">
      <c r="AG8919" s="13"/>
    </row>
    <row r="8920" s="7" customFormat="1" spans="33:33">
      <c r="AG8920" s="13"/>
    </row>
    <row r="8921" s="7" customFormat="1" spans="33:33">
      <c r="AG8921" s="13"/>
    </row>
    <row r="8922" s="7" customFormat="1" spans="33:33">
      <c r="AG8922" s="13"/>
    </row>
    <row r="8923" s="7" customFormat="1" spans="33:33">
      <c r="AG8923" s="13"/>
    </row>
    <row r="8924" s="7" customFormat="1" spans="33:33">
      <c r="AG8924" s="13"/>
    </row>
    <row r="8925" s="7" customFormat="1" spans="33:33">
      <c r="AG8925" s="13"/>
    </row>
    <row r="8926" s="7" customFormat="1" spans="33:33">
      <c r="AG8926" s="13"/>
    </row>
    <row r="8927" s="7" customFormat="1" spans="33:33">
      <c r="AG8927" s="13"/>
    </row>
    <row r="8928" s="7" customFormat="1" spans="33:33">
      <c r="AG8928" s="13"/>
    </row>
    <row r="8929" s="7" customFormat="1" spans="33:33">
      <c r="AG8929" s="13"/>
    </row>
    <row r="8930" s="7" customFormat="1" spans="33:33">
      <c r="AG8930" s="13"/>
    </row>
    <row r="8931" s="7" customFormat="1" spans="33:33">
      <c r="AG8931" s="13"/>
    </row>
    <row r="8932" s="7" customFormat="1" spans="33:33">
      <c r="AG8932" s="13"/>
    </row>
    <row r="8933" s="7" customFormat="1" spans="33:33">
      <c r="AG8933" s="13"/>
    </row>
    <row r="8934" s="7" customFormat="1" spans="33:33">
      <c r="AG8934" s="13"/>
    </row>
    <row r="8935" s="7" customFormat="1" spans="33:33">
      <c r="AG8935" s="13"/>
    </row>
    <row r="8936" s="7" customFormat="1" spans="33:33">
      <c r="AG8936" s="13"/>
    </row>
    <row r="8937" s="7" customFormat="1" spans="33:33">
      <c r="AG8937" s="13"/>
    </row>
    <row r="8938" s="7" customFormat="1" spans="33:33">
      <c r="AG8938" s="13"/>
    </row>
    <row r="8939" s="7" customFormat="1" spans="33:33">
      <c r="AG8939" s="13"/>
    </row>
    <row r="8940" s="7" customFormat="1" spans="33:33">
      <c r="AG8940" s="13"/>
    </row>
    <row r="8941" s="7" customFormat="1" spans="1:33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 s="13"/>
    </row>
    <row r="8942" s="7" customFormat="1" spans="33:33">
      <c r="AG8942" s="13"/>
    </row>
    <row r="8943" s="7" customFormat="1" spans="33:33">
      <c r="AG8943" s="13"/>
    </row>
    <row r="8944" s="7" customFormat="1" spans="33:33">
      <c r="AG8944" s="13"/>
    </row>
    <row r="8945" s="7" customFormat="1" spans="33:33">
      <c r="AG8945" s="13"/>
    </row>
    <row r="8946" s="7" customFormat="1" spans="33:33">
      <c r="AG8946" s="13"/>
    </row>
    <row r="8947" s="7" customFormat="1" spans="33:33">
      <c r="AG8947" s="13"/>
    </row>
    <row r="8948" s="7" customFormat="1" spans="33:33">
      <c r="AG8948" s="13"/>
    </row>
    <row r="8949" s="7" customFormat="1" spans="33:33">
      <c r="AG8949" s="13"/>
    </row>
    <row r="8950" s="7" customFormat="1" spans="33:33">
      <c r="AG8950" s="13"/>
    </row>
    <row r="8951" s="7" customFormat="1" spans="33:33">
      <c r="AG8951" s="13"/>
    </row>
    <row r="8952" s="7" customFormat="1" spans="33:33">
      <c r="AG8952" s="13"/>
    </row>
    <row r="8953" s="7" customFormat="1" spans="33:33">
      <c r="AG8953" s="13"/>
    </row>
    <row r="8954" s="7" customFormat="1" spans="33:33">
      <c r="AG8954" s="13"/>
    </row>
    <row r="8955" s="7" customFormat="1" spans="33:33">
      <c r="AG8955" s="13"/>
    </row>
    <row r="8956" s="7" customFormat="1" spans="33:33">
      <c r="AG8956" s="13"/>
    </row>
    <row r="8957" s="7" customFormat="1" spans="33:33">
      <c r="AG8957" s="13"/>
    </row>
    <row r="8958" s="7" customFormat="1" spans="33:33">
      <c r="AG8958" s="13"/>
    </row>
    <row r="8959" s="7" customFormat="1" spans="33:33">
      <c r="AG8959" s="13"/>
    </row>
    <row r="8960" s="7" customFormat="1" spans="33:33">
      <c r="AG8960" s="13"/>
    </row>
    <row r="8961" s="7" customFormat="1" spans="33:33">
      <c r="AG8961" s="13"/>
    </row>
    <row r="8962" s="7" customFormat="1" spans="33:33">
      <c r="AG8962" s="13"/>
    </row>
    <row r="8963" s="7" customFormat="1" spans="33:33">
      <c r="AG8963" s="13"/>
    </row>
    <row r="8964" s="7" customFormat="1" spans="33:33">
      <c r="AG8964" s="13"/>
    </row>
    <row r="8965" s="7" customFormat="1" spans="33:33">
      <c r="AG8965" s="13"/>
    </row>
    <row r="8966" s="7" customFormat="1" spans="33:33">
      <c r="AG8966" s="13"/>
    </row>
    <row r="8967" s="7" customFormat="1" spans="33:33">
      <c r="AG8967" s="13"/>
    </row>
    <row r="8968" s="7" customFormat="1" spans="33:33">
      <c r="AG8968" s="13"/>
    </row>
    <row r="8969" s="7" customFormat="1" spans="33:33">
      <c r="AG8969" s="13"/>
    </row>
    <row r="8970" s="7" customFormat="1" spans="33:33">
      <c r="AG8970" s="13"/>
    </row>
    <row r="8971" s="7" customFormat="1" spans="33:33">
      <c r="AG8971" s="13"/>
    </row>
    <row r="8972" s="7" customFormat="1" spans="33:33">
      <c r="AG8972" s="13"/>
    </row>
    <row r="8973" s="7" customFormat="1" spans="33:33">
      <c r="AG8973" s="13"/>
    </row>
    <row r="8974" s="7" customFormat="1" spans="33:33">
      <c r="AG8974" s="13"/>
    </row>
    <row r="8975" s="7" customFormat="1" spans="33:33">
      <c r="AG8975" s="13"/>
    </row>
    <row r="8976" s="7" customFormat="1" spans="33:33">
      <c r="AG8976" s="13"/>
    </row>
    <row r="8977" s="7" customFormat="1" spans="33:33">
      <c r="AG8977" s="13"/>
    </row>
    <row r="8978" s="7" customFormat="1" spans="33:33">
      <c r="AG8978" s="13"/>
    </row>
    <row r="8979" s="7" customFormat="1" spans="33:33">
      <c r="AG8979" s="13"/>
    </row>
    <row r="8980" s="7" customFormat="1" spans="33:33">
      <c r="AG8980" s="13"/>
    </row>
    <row r="8981" s="7" customFormat="1" spans="33:33">
      <c r="AG8981" s="13"/>
    </row>
    <row r="8982" s="7" customFormat="1" spans="33:33">
      <c r="AG8982" s="13"/>
    </row>
    <row r="8983" s="7" customFormat="1" spans="33:33">
      <c r="AG8983" s="13"/>
    </row>
    <row r="8984" s="7" customFormat="1" spans="33:33">
      <c r="AG8984" s="13"/>
    </row>
    <row r="8985" s="7" customFormat="1" spans="33:33">
      <c r="AG8985" s="13"/>
    </row>
    <row r="8986" s="7" customFormat="1" spans="33:33">
      <c r="AG8986" s="13"/>
    </row>
    <row r="8987" s="7" customFormat="1" spans="33:33">
      <c r="AG8987" s="13"/>
    </row>
    <row r="8988" s="7" customFormat="1" spans="33:33">
      <c r="AG8988" s="13"/>
    </row>
    <row r="8989" s="7" customFormat="1" spans="33:33">
      <c r="AG8989" s="13"/>
    </row>
    <row r="8990" s="7" customFormat="1" spans="33:33">
      <c r="AG8990" s="13"/>
    </row>
    <row r="8991" s="7" customFormat="1" spans="33:33">
      <c r="AG8991" s="13"/>
    </row>
    <row r="8992" s="7" customFormat="1" spans="33:33">
      <c r="AG8992" s="13"/>
    </row>
    <row r="8993" s="7" customFormat="1" spans="33:33">
      <c r="AG8993" s="13"/>
    </row>
    <row r="8994" s="7" customFormat="1" spans="33:33">
      <c r="AG8994" s="13"/>
    </row>
    <row r="8995" s="7" customFormat="1" spans="33:33">
      <c r="AG8995" s="13"/>
    </row>
    <row r="8996" s="7" customFormat="1" spans="33:33">
      <c r="AG8996" s="13"/>
    </row>
    <row r="8997" s="7" customFormat="1" spans="33:33">
      <c r="AG8997" s="13"/>
    </row>
    <row r="8998" s="7" customFormat="1" spans="33:33">
      <c r="AG8998" s="13"/>
    </row>
    <row r="8999" s="7" customFormat="1" spans="33:33">
      <c r="AG8999" s="13"/>
    </row>
    <row r="9000" s="7" customFormat="1" spans="33:33">
      <c r="AG9000" s="13"/>
    </row>
    <row r="9001" s="7" customFormat="1" spans="1:33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 s="13"/>
    </row>
    <row r="9002" s="7" customFormat="1" spans="33:33">
      <c r="AG9002" s="13"/>
    </row>
    <row r="9003" s="7" customFormat="1" spans="33:33">
      <c r="AG9003" s="13"/>
    </row>
    <row r="9004" s="7" customFormat="1" spans="33:33">
      <c r="AG9004" s="13"/>
    </row>
    <row r="9005" s="7" customFormat="1" spans="33:33">
      <c r="AG9005" s="13"/>
    </row>
    <row r="9006" s="7" customFormat="1" spans="33:33">
      <c r="AG9006" s="13"/>
    </row>
    <row r="9007" s="7" customFormat="1" spans="33:33">
      <c r="AG9007" s="13"/>
    </row>
    <row r="9008" s="7" customFormat="1" spans="33:33">
      <c r="AG9008" s="13"/>
    </row>
    <row r="9009" s="7" customFormat="1" spans="33:33">
      <c r="AG9009" s="13"/>
    </row>
    <row r="9010" s="7" customFormat="1" spans="33:33">
      <c r="AG9010" s="13"/>
    </row>
    <row r="9011" s="7" customFormat="1" spans="33:33">
      <c r="AG9011" s="13"/>
    </row>
    <row r="9012" s="7" customFormat="1" spans="33:33">
      <c r="AG9012" s="13"/>
    </row>
    <row r="9013" s="7" customFormat="1" spans="33:33">
      <c r="AG9013" s="13"/>
    </row>
    <row r="9014" s="7" customFormat="1" spans="33:33">
      <c r="AG9014" s="13"/>
    </row>
    <row r="9015" s="7" customFormat="1" spans="33:33">
      <c r="AG9015" s="13"/>
    </row>
    <row r="9016" s="7" customFormat="1" spans="33:33">
      <c r="AG9016" s="13"/>
    </row>
    <row r="9017" s="7" customFormat="1" spans="33:33">
      <c r="AG9017" s="13"/>
    </row>
    <row r="9018" s="7" customFormat="1" spans="33:33">
      <c r="AG9018" s="13"/>
    </row>
    <row r="9019" s="7" customFormat="1" spans="33:33">
      <c r="AG9019" s="13"/>
    </row>
    <row r="9020" s="7" customFormat="1" spans="33:33">
      <c r="AG9020" s="13"/>
    </row>
    <row r="9021" s="7" customFormat="1" spans="33:33">
      <c r="AG9021" s="13"/>
    </row>
    <row r="9022" s="7" customFormat="1" spans="33:33">
      <c r="AG9022" s="13"/>
    </row>
    <row r="9023" s="7" customFormat="1" spans="33:33">
      <c r="AG9023" s="13"/>
    </row>
    <row r="9024" s="7" customFormat="1" spans="33:33">
      <c r="AG9024" s="13"/>
    </row>
    <row r="9025" s="7" customFormat="1" spans="33:33">
      <c r="AG9025" s="13"/>
    </row>
    <row r="9026" s="7" customFormat="1" spans="33:33">
      <c r="AG9026" s="13"/>
    </row>
    <row r="9027" s="7" customFormat="1" spans="33:33">
      <c r="AG9027" s="13"/>
    </row>
    <row r="9028" s="7" customFormat="1" spans="33:33">
      <c r="AG9028" s="13"/>
    </row>
    <row r="9029" s="7" customFormat="1" spans="1:33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 s="13"/>
    </row>
    <row r="9030" s="7" customFormat="1" spans="33:33">
      <c r="AG9030" s="13"/>
    </row>
    <row r="9031" s="7" customFormat="1" spans="33:33">
      <c r="AG9031" s="13"/>
    </row>
    <row r="9032" s="7" customFormat="1" spans="33:33">
      <c r="AG9032" s="13"/>
    </row>
    <row r="9033" s="7" customFormat="1" spans="33:33">
      <c r="AG9033" s="13"/>
    </row>
    <row r="9034" s="7" customFormat="1" spans="33:33">
      <c r="AG9034" s="13"/>
    </row>
    <row r="9035" s="7" customFormat="1" spans="33:33">
      <c r="AG9035" s="13"/>
    </row>
    <row r="9036" s="7" customFormat="1" spans="33:33">
      <c r="AG9036" s="13"/>
    </row>
    <row r="9037" s="7" customFormat="1" spans="33:33">
      <c r="AG9037" s="13"/>
    </row>
    <row r="9038" s="7" customFormat="1" spans="33:33">
      <c r="AG9038" s="13"/>
    </row>
    <row r="9039" s="7" customFormat="1" spans="33:33">
      <c r="AG9039" s="13"/>
    </row>
    <row r="9040" s="7" customFormat="1" spans="1:33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 s="13"/>
    </row>
    <row r="9041" s="7" customFormat="1" spans="33:33">
      <c r="AG9041" s="13"/>
    </row>
    <row r="9042" s="7" customFormat="1" spans="33:33">
      <c r="AG9042" s="13"/>
    </row>
    <row r="9043" s="7" customFormat="1" spans="33:33">
      <c r="AG9043" s="13"/>
    </row>
    <row r="9044" s="7" customFormat="1" spans="33:33">
      <c r="AG9044" s="13"/>
    </row>
    <row r="9045" s="7" customFormat="1" spans="33:33">
      <c r="AG9045" s="13"/>
    </row>
    <row r="9046" s="7" customFormat="1" spans="33:33">
      <c r="AG9046" s="13"/>
    </row>
    <row r="9047" s="7" customFormat="1" spans="33:33">
      <c r="AG9047" s="13"/>
    </row>
    <row r="9048" s="7" customFormat="1" spans="33:33">
      <c r="AG9048" s="13"/>
    </row>
    <row r="9049" s="7" customFormat="1" spans="33:33">
      <c r="AG9049" s="13"/>
    </row>
    <row r="9050" s="7" customFormat="1" spans="33:33">
      <c r="AG9050" s="13"/>
    </row>
    <row r="9051" s="7" customFormat="1" spans="33:33">
      <c r="AG9051" s="13"/>
    </row>
    <row r="9052" s="7" customFormat="1" spans="33:33">
      <c r="AG9052" s="13"/>
    </row>
    <row r="9053" s="7" customFormat="1" spans="33:33">
      <c r="AG9053" s="13"/>
    </row>
    <row r="9054" s="7" customFormat="1" spans="33:33">
      <c r="AG9054" s="13"/>
    </row>
    <row r="9055" s="7" customFormat="1" spans="33:33">
      <c r="AG9055" s="13"/>
    </row>
    <row r="9056" s="7" customFormat="1" spans="33:33">
      <c r="AG9056" s="13"/>
    </row>
    <row r="9057" s="7" customFormat="1" spans="33:33">
      <c r="AG9057" s="13"/>
    </row>
    <row r="9058" s="7" customFormat="1" spans="33:33">
      <c r="AG9058" s="13"/>
    </row>
    <row r="9059" s="7" customFormat="1" spans="33:33">
      <c r="AG9059" s="13"/>
    </row>
    <row r="9060" s="7" customFormat="1" spans="33:33">
      <c r="AG9060" s="13"/>
    </row>
    <row r="9061" s="7" customFormat="1" spans="33:33">
      <c r="AG9061" s="13"/>
    </row>
    <row r="9062" s="7" customFormat="1" spans="33:33">
      <c r="AG9062" s="13"/>
    </row>
    <row r="9063" s="7" customFormat="1" spans="33:33">
      <c r="AG9063" s="13"/>
    </row>
    <row r="9064" s="7" customFormat="1" spans="33:33">
      <c r="AG9064" s="13"/>
    </row>
    <row r="9065" s="7" customFormat="1" spans="33:33">
      <c r="AG9065" s="13"/>
    </row>
    <row r="9066" s="7" customFormat="1" spans="33:33">
      <c r="AG9066" s="13"/>
    </row>
    <row r="9067" s="7" customFormat="1" spans="33:33">
      <c r="AG9067" s="13"/>
    </row>
    <row r="9068" s="7" customFormat="1" spans="33:33">
      <c r="AG9068" s="13"/>
    </row>
    <row r="9069" s="7" customFormat="1" spans="33:33">
      <c r="AG9069" s="13"/>
    </row>
    <row r="9070" s="7" customFormat="1" spans="33:33">
      <c r="AG9070" s="13"/>
    </row>
    <row r="9071" s="7" customFormat="1" spans="33:33">
      <c r="AG9071" s="13"/>
    </row>
    <row r="9072" s="7" customFormat="1" spans="33:33">
      <c r="AG9072" s="13"/>
    </row>
    <row r="9073" s="7" customFormat="1" spans="33:33">
      <c r="AG9073" s="13"/>
    </row>
    <row r="9074" s="7" customFormat="1" spans="33:33">
      <c r="AG9074" s="13"/>
    </row>
    <row r="9075" s="7" customFormat="1" spans="33:33">
      <c r="AG9075" s="13"/>
    </row>
    <row r="9076" s="7" customFormat="1" spans="33:33">
      <c r="AG9076" s="13"/>
    </row>
    <row r="9077" s="7" customFormat="1" spans="33:33">
      <c r="AG9077" s="13"/>
    </row>
    <row r="9078" s="7" customFormat="1" spans="33:33">
      <c r="AG9078" s="13"/>
    </row>
    <row r="9079" s="7" customFormat="1" spans="33:33">
      <c r="AG9079" s="13"/>
    </row>
    <row r="9080" s="7" customFormat="1" spans="33:33">
      <c r="AG9080" s="13"/>
    </row>
    <row r="9081" s="7" customFormat="1" spans="33:33">
      <c r="AG9081" s="13"/>
    </row>
    <row r="9082" s="7" customFormat="1" spans="33:33">
      <c r="AG9082" s="13"/>
    </row>
    <row r="9083" s="7" customFormat="1" spans="33:33">
      <c r="AG9083" s="13"/>
    </row>
    <row r="9084" s="7" customFormat="1" spans="33:33">
      <c r="AG9084" s="13"/>
    </row>
    <row r="9085" s="7" customFormat="1" spans="33:33">
      <c r="AG9085" s="13"/>
    </row>
    <row r="9086" s="7" customFormat="1" spans="33:33">
      <c r="AG9086" s="13"/>
    </row>
    <row r="9087" s="7" customFormat="1" spans="33:33">
      <c r="AG9087" s="13"/>
    </row>
    <row r="9088" s="7" customFormat="1" spans="33:33">
      <c r="AG9088" s="13"/>
    </row>
    <row r="9089" s="7" customFormat="1" spans="33:33">
      <c r="AG9089" s="13"/>
    </row>
    <row r="9090" s="7" customFormat="1" spans="33:33">
      <c r="AG9090" s="13"/>
    </row>
    <row r="9091" s="7" customFormat="1" spans="33:33">
      <c r="AG9091" s="13"/>
    </row>
    <row r="9092" s="7" customFormat="1" spans="33:33">
      <c r="AG9092" s="13"/>
    </row>
    <row r="9093" s="7" customFormat="1" spans="33:33">
      <c r="AG9093" s="13"/>
    </row>
    <row r="9094" s="7" customFormat="1" spans="33:33">
      <c r="AG9094" s="13"/>
    </row>
    <row r="9095" s="7" customFormat="1" spans="33:33">
      <c r="AG9095" s="13"/>
    </row>
    <row r="9096" s="7" customFormat="1" spans="33:33">
      <c r="AG9096" s="13"/>
    </row>
    <row r="9097" s="7" customFormat="1" spans="33:33">
      <c r="AG9097" s="13"/>
    </row>
    <row r="9098" s="7" customFormat="1" spans="33:33">
      <c r="AG9098" s="13"/>
    </row>
    <row r="9099" s="7" customFormat="1" spans="33:33">
      <c r="AG9099" s="13"/>
    </row>
    <row r="9100" s="7" customFormat="1" spans="33:33">
      <c r="AG9100" s="13"/>
    </row>
    <row r="9101" s="7" customFormat="1" spans="33:33">
      <c r="AG9101" s="13"/>
    </row>
    <row r="9102" s="7" customFormat="1" spans="33:33">
      <c r="AG9102" s="13"/>
    </row>
    <row r="9103" s="7" customFormat="1" spans="33:33">
      <c r="AG9103" s="13"/>
    </row>
    <row r="9104" s="7" customFormat="1" spans="33:33">
      <c r="AG9104" s="13"/>
    </row>
    <row r="9105" s="7" customFormat="1" spans="33:33">
      <c r="AG9105" s="13"/>
    </row>
    <row r="9106" s="7" customFormat="1" spans="33:33">
      <c r="AG9106" s="13"/>
    </row>
    <row r="9107" s="7" customFormat="1" spans="33:33">
      <c r="AG9107" s="13"/>
    </row>
    <row r="9108" s="7" customFormat="1" spans="33:33">
      <c r="AG9108" s="13"/>
    </row>
    <row r="9109" s="7" customFormat="1" spans="33:33">
      <c r="AG9109" s="13"/>
    </row>
    <row r="9110" s="7" customFormat="1" spans="33:33">
      <c r="AG9110" s="13"/>
    </row>
    <row r="9111" s="7" customFormat="1" spans="33:33">
      <c r="AG9111" s="13"/>
    </row>
    <row r="9112" s="7" customFormat="1" spans="33:33">
      <c r="AG9112" s="13"/>
    </row>
    <row r="9113" s="7" customFormat="1" spans="33:33">
      <c r="AG9113" s="13"/>
    </row>
    <row r="9114" s="7" customFormat="1" spans="33:33">
      <c r="AG9114" s="13"/>
    </row>
    <row r="9115" s="7" customFormat="1" spans="33:33">
      <c r="AG9115" s="13"/>
    </row>
    <row r="9116" s="7" customFormat="1" spans="33:33">
      <c r="AG9116" s="13"/>
    </row>
    <row r="9117" s="7" customFormat="1" spans="33:33">
      <c r="AG9117" s="13"/>
    </row>
    <row r="9118" s="7" customFormat="1" spans="33:33">
      <c r="AG9118" s="13"/>
    </row>
    <row r="9119" s="7" customFormat="1" spans="33:33">
      <c r="AG9119" s="13"/>
    </row>
    <row r="9120" s="7" customFormat="1" spans="33:33">
      <c r="AG9120" s="13"/>
    </row>
    <row r="9121" s="7" customFormat="1" spans="33:33">
      <c r="AG9121" s="13"/>
    </row>
    <row r="9122" s="7" customFormat="1" spans="33:33">
      <c r="AG9122" s="13"/>
    </row>
    <row r="9123" s="7" customFormat="1" spans="33:33">
      <c r="AG9123" s="13"/>
    </row>
    <row r="9124" s="7" customFormat="1" spans="33:33">
      <c r="AG9124" s="13"/>
    </row>
    <row r="9125" s="7" customFormat="1" spans="33:33">
      <c r="AG9125" s="13"/>
    </row>
    <row r="9126" s="7" customFormat="1" spans="33:33">
      <c r="AG9126" s="13"/>
    </row>
    <row r="9127" s="7" customFormat="1" spans="33:33">
      <c r="AG9127" s="13"/>
    </row>
    <row r="9128" s="7" customFormat="1" spans="33:33">
      <c r="AG9128" s="13"/>
    </row>
    <row r="9129" s="7" customFormat="1" spans="33:33">
      <c r="AG9129" s="13"/>
    </row>
    <row r="9130" s="7" customFormat="1" spans="33:33">
      <c r="AG9130" s="13"/>
    </row>
    <row r="9131" s="7" customFormat="1" spans="33:33">
      <c r="AG9131" s="13"/>
    </row>
    <row r="9132" s="7" customFormat="1" spans="33:33">
      <c r="AG9132" s="13"/>
    </row>
    <row r="9133" s="7" customFormat="1" spans="33:33">
      <c r="AG9133" s="13"/>
    </row>
    <row r="9134" s="7" customFormat="1" spans="33:33">
      <c r="AG9134" s="13"/>
    </row>
    <row r="9135" s="7" customFormat="1" spans="33:33">
      <c r="AG9135" s="13"/>
    </row>
    <row r="9136" s="7" customFormat="1" spans="33:33">
      <c r="AG9136" s="13"/>
    </row>
    <row r="9137" s="7" customFormat="1" spans="33:33">
      <c r="AG9137" s="13"/>
    </row>
    <row r="9138" s="7" customFormat="1" spans="33:33">
      <c r="AG9138" s="13"/>
    </row>
    <row r="9139" s="7" customFormat="1" spans="33:33">
      <c r="AG9139" s="13"/>
    </row>
    <row r="9140" s="7" customFormat="1" spans="33:33">
      <c r="AG9140" s="13"/>
    </row>
    <row r="9141" s="7" customFormat="1" spans="33:33">
      <c r="AG9141" s="13"/>
    </row>
    <row r="9142" s="7" customFormat="1" spans="33:33">
      <c r="AG9142" s="13"/>
    </row>
    <row r="9143" s="7" customFormat="1" spans="33:33">
      <c r="AG9143" s="13"/>
    </row>
    <row r="9144" s="7" customFormat="1" spans="33:33">
      <c r="AG9144" s="13"/>
    </row>
    <row r="9145" s="7" customFormat="1" spans="33:33">
      <c r="AG9145" s="13"/>
    </row>
    <row r="9146" s="7" customFormat="1" spans="33:33">
      <c r="AG9146" s="13"/>
    </row>
    <row r="9147" s="7" customFormat="1" spans="33:33">
      <c r="AG9147" s="13"/>
    </row>
    <row r="9148" s="7" customFormat="1" spans="33:33">
      <c r="AG9148" s="13"/>
    </row>
    <row r="9149" s="7" customFormat="1" spans="33:33">
      <c r="AG9149" s="13"/>
    </row>
    <row r="9150" s="7" customFormat="1" spans="33:33">
      <c r="AG9150" s="13"/>
    </row>
    <row r="9151" s="7" customFormat="1" spans="33:33">
      <c r="AG9151" s="13"/>
    </row>
    <row r="9152" s="7" customFormat="1" spans="33:33">
      <c r="AG9152" s="13"/>
    </row>
    <row r="9153" s="7" customFormat="1" spans="33:33">
      <c r="AG9153" s="13"/>
    </row>
    <row r="9154" s="7" customFormat="1" spans="33:33">
      <c r="AG9154" s="13"/>
    </row>
    <row r="9155" s="7" customFormat="1" spans="33:33">
      <c r="AG9155" s="13"/>
    </row>
    <row r="9156" s="7" customFormat="1" spans="33:33">
      <c r="AG9156" s="13"/>
    </row>
    <row r="9157" s="7" customFormat="1" spans="33:33">
      <c r="AG9157" s="13"/>
    </row>
    <row r="9158" s="7" customFormat="1" spans="33:33">
      <c r="AG9158" s="13"/>
    </row>
    <row r="9159" s="7" customFormat="1" spans="33:33">
      <c r="AG9159" s="13"/>
    </row>
    <row r="9160" s="7" customFormat="1" spans="33:33">
      <c r="AG9160" s="13"/>
    </row>
    <row r="9161" s="7" customFormat="1" spans="33:33">
      <c r="AG9161" s="13"/>
    </row>
    <row r="9162" s="7" customFormat="1" spans="33:33">
      <c r="AG9162" s="13"/>
    </row>
    <row r="9163" s="7" customFormat="1" spans="33:33">
      <c r="AG9163" s="13"/>
    </row>
    <row r="9164" s="7" customFormat="1" spans="33:33">
      <c r="AG9164" s="13"/>
    </row>
    <row r="9165" s="7" customFormat="1" spans="33:33">
      <c r="AG9165" s="13"/>
    </row>
    <row r="9166" s="7" customFormat="1" spans="33:33">
      <c r="AG9166" s="13"/>
    </row>
    <row r="9167" s="7" customFormat="1" spans="33:33">
      <c r="AG9167" s="13"/>
    </row>
    <row r="9168" s="7" customFormat="1" spans="33:33">
      <c r="AG9168" s="13"/>
    </row>
    <row r="9169" s="7" customFormat="1" spans="33:33">
      <c r="AG9169" s="13"/>
    </row>
    <row r="9170" s="7" customFormat="1" spans="33:33">
      <c r="AG9170" s="13"/>
    </row>
    <row r="9171" s="7" customFormat="1" spans="33:33">
      <c r="AG9171" s="13"/>
    </row>
    <row r="9172" s="7" customFormat="1" spans="33:33">
      <c r="AG9172" s="13"/>
    </row>
    <row r="9173" s="7" customFormat="1" spans="33:33">
      <c r="AG9173" s="13"/>
    </row>
    <row r="9174" s="7" customFormat="1" spans="33:33">
      <c r="AG9174" s="13"/>
    </row>
    <row r="9175" s="7" customFormat="1" spans="33:33">
      <c r="AG9175" s="13"/>
    </row>
    <row r="9176" s="7" customFormat="1" spans="33:33">
      <c r="AG9176" s="13"/>
    </row>
    <row r="9177" s="7" customFormat="1" spans="33:33">
      <c r="AG9177" s="13"/>
    </row>
    <row r="9178" s="7" customFormat="1" spans="33:33">
      <c r="AG9178" s="13"/>
    </row>
    <row r="9179" s="7" customFormat="1" spans="33:33">
      <c r="AG9179" s="13"/>
    </row>
    <row r="9180" s="7" customFormat="1" spans="33:33">
      <c r="AG9180" s="13"/>
    </row>
    <row r="9181" s="7" customFormat="1" spans="33:33">
      <c r="AG9181" s="13"/>
    </row>
    <row r="9182" s="7" customFormat="1" spans="33:33">
      <c r="AG9182" s="13"/>
    </row>
    <row r="9183" s="7" customFormat="1" spans="1:33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 s="13"/>
    </row>
    <row r="9184" s="7" customFormat="1" spans="33:33">
      <c r="AG9184" s="13"/>
    </row>
    <row r="9185" s="7" customFormat="1" spans="33:33">
      <c r="AG9185" s="13"/>
    </row>
    <row r="9186" s="7" customFormat="1" spans="33:33">
      <c r="AG9186" s="13"/>
    </row>
    <row r="9187" s="7" customFormat="1" spans="33:33">
      <c r="AG9187" s="13"/>
    </row>
    <row r="9188" s="7" customFormat="1" spans="33:33">
      <c r="AG9188" s="13"/>
    </row>
    <row r="9189" s="7" customFormat="1" spans="33:33">
      <c r="AG9189" s="13"/>
    </row>
    <row r="9190" s="7" customFormat="1" spans="33:33">
      <c r="AG9190" s="13"/>
    </row>
    <row r="9191" s="7" customFormat="1" spans="33:33">
      <c r="AG9191" s="13"/>
    </row>
    <row r="9192" s="7" customFormat="1" spans="33:33">
      <c r="AG9192" s="13"/>
    </row>
    <row r="9193" s="7" customFormat="1" spans="33:33">
      <c r="AG9193" s="13"/>
    </row>
    <row r="9194" s="7" customFormat="1" spans="33:33">
      <c r="AG9194" s="13"/>
    </row>
    <row r="9195" s="7" customFormat="1" spans="33:33">
      <c r="AG9195" s="13"/>
    </row>
    <row r="9196" s="7" customFormat="1" spans="33:33">
      <c r="AG9196" s="13"/>
    </row>
    <row r="9197" s="7" customFormat="1" spans="33:33">
      <c r="AG9197" s="13"/>
    </row>
    <row r="9198" s="7" customFormat="1" spans="33:33">
      <c r="AG9198" s="13"/>
    </row>
    <row r="9199" s="7" customFormat="1" spans="33:33">
      <c r="AG9199" s="13"/>
    </row>
    <row r="9200" s="7" customFormat="1" spans="33:33">
      <c r="AG9200" s="13"/>
    </row>
    <row r="9201" s="7" customFormat="1" spans="33:33">
      <c r="AG9201" s="13"/>
    </row>
    <row r="9202" s="7" customFormat="1" spans="33:33">
      <c r="AG9202" s="13"/>
    </row>
    <row r="9203" s="7" customFormat="1" spans="33:33">
      <c r="AG9203" s="13"/>
    </row>
    <row r="9204" s="7" customFormat="1" spans="33:33">
      <c r="AG9204" s="13"/>
    </row>
    <row r="9205" s="7" customFormat="1" spans="33:33">
      <c r="AG9205" s="13"/>
    </row>
    <row r="9206" s="7" customFormat="1" spans="33:33">
      <c r="AG9206" s="13"/>
    </row>
    <row r="9207" s="7" customFormat="1" spans="33:33">
      <c r="AG9207" s="13"/>
    </row>
    <row r="9208" s="7" customFormat="1" spans="1:33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 s="13"/>
    </row>
    <row r="9209" s="7" customFormat="1" spans="33:33">
      <c r="AG9209" s="13"/>
    </row>
    <row r="9210" s="7" customFormat="1" spans="33:33">
      <c r="AG9210" s="13"/>
    </row>
    <row r="9211" s="7" customFormat="1" spans="33:33">
      <c r="AG9211" s="13"/>
    </row>
    <row r="9212" s="7" customFormat="1" spans="33:33">
      <c r="AG9212" s="13"/>
    </row>
    <row r="9213" s="7" customFormat="1" spans="33:33">
      <c r="AG9213" s="13"/>
    </row>
    <row r="9214" s="7" customFormat="1" spans="33:33">
      <c r="AG9214" s="13"/>
    </row>
    <row r="9215" s="7" customFormat="1" spans="33:33">
      <c r="AG9215" s="13"/>
    </row>
    <row r="9216" s="7" customFormat="1" spans="33:33">
      <c r="AG9216" s="13"/>
    </row>
    <row r="9217" s="7" customFormat="1" spans="33:33">
      <c r="AG9217" s="13"/>
    </row>
    <row r="9218" s="7" customFormat="1" spans="33:33">
      <c r="AG9218" s="13"/>
    </row>
    <row r="9219" s="7" customFormat="1" spans="33:33">
      <c r="AG9219" s="13"/>
    </row>
    <row r="9220" s="7" customFormat="1" spans="33:33">
      <c r="AG9220" s="13"/>
    </row>
    <row r="9221" s="7" customFormat="1" spans="1:33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 s="13"/>
    </row>
    <row r="9222" s="7" customFormat="1" spans="33:33">
      <c r="AG9222" s="13"/>
    </row>
    <row r="9223" s="7" customFormat="1" spans="33:33">
      <c r="AG9223" s="13"/>
    </row>
    <row r="9224" s="7" customFormat="1" spans="33:33">
      <c r="AG9224" s="13"/>
    </row>
    <row r="9225" s="7" customFormat="1" spans="33:33">
      <c r="AG9225" s="13"/>
    </row>
    <row r="9226" s="7" customFormat="1" spans="33:33">
      <c r="AG9226" s="13"/>
    </row>
    <row r="9227" s="7" customFormat="1" spans="33:33">
      <c r="AG9227" s="13"/>
    </row>
    <row r="9228" s="7" customFormat="1" spans="33:33">
      <c r="AG9228" s="13"/>
    </row>
    <row r="9229" s="7" customFormat="1" spans="33:33">
      <c r="AG9229" s="13"/>
    </row>
    <row r="9230" s="7" customFormat="1" spans="33:33">
      <c r="AG9230" s="13"/>
    </row>
    <row r="9231" s="7" customFormat="1" spans="33:33">
      <c r="AG9231" s="13"/>
    </row>
    <row r="9232" s="7" customFormat="1" spans="33:33">
      <c r="AG9232" s="13"/>
    </row>
    <row r="9233" s="7" customFormat="1" spans="33:33">
      <c r="AG9233" s="13"/>
    </row>
    <row r="9234" s="7" customFormat="1" spans="33:33">
      <c r="AG9234" s="13"/>
    </row>
    <row r="9235" s="7" customFormat="1" spans="33:33">
      <c r="AG9235" s="13"/>
    </row>
    <row r="9236" s="7" customFormat="1" spans="33:33">
      <c r="AG9236" s="13"/>
    </row>
    <row r="9237" s="7" customFormat="1" spans="33:33">
      <c r="AG9237" s="13"/>
    </row>
    <row r="9238" s="7" customFormat="1" spans="33:33">
      <c r="AG9238" s="13"/>
    </row>
    <row r="9239" s="7" customFormat="1" spans="33:33">
      <c r="AG9239" s="13"/>
    </row>
    <row r="9240" s="7" customFormat="1" spans="33:33">
      <c r="AG9240" s="13"/>
    </row>
    <row r="9241" s="7" customFormat="1" spans="33:33">
      <c r="AG9241" s="13"/>
    </row>
    <row r="9242" s="7" customFormat="1" spans="33:33">
      <c r="AG9242" s="13"/>
    </row>
    <row r="9243" s="7" customFormat="1" spans="33:33">
      <c r="AG9243" s="13"/>
    </row>
    <row r="9244" s="7" customFormat="1" spans="33:33">
      <c r="AG9244" s="13"/>
    </row>
    <row r="9245" s="7" customFormat="1" spans="33:33">
      <c r="AG9245" s="13"/>
    </row>
    <row r="9246" s="7" customFormat="1" spans="33:33">
      <c r="AG9246" s="13"/>
    </row>
    <row r="9247" s="7" customFormat="1" spans="33:33">
      <c r="AG9247" s="13"/>
    </row>
    <row r="9248" s="7" customFormat="1" spans="33:33">
      <c r="AG9248" s="13"/>
    </row>
    <row r="9249" s="7" customFormat="1" spans="33:33">
      <c r="AG9249" s="13"/>
    </row>
    <row r="9250" s="7" customFormat="1" spans="33:33">
      <c r="AG9250" s="13"/>
    </row>
    <row r="9251" s="7" customFormat="1" spans="33:33">
      <c r="AG9251" s="13"/>
    </row>
    <row r="9252" s="7" customFormat="1" spans="1:33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 s="13"/>
    </row>
    <row r="9253" s="7" customFormat="1" spans="33:33">
      <c r="AG9253" s="13"/>
    </row>
    <row r="9254" s="7" customFormat="1" spans="33:33">
      <c r="AG9254" s="13"/>
    </row>
    <row r="9255" s="7" customFormat="1" spans="33:33">
      <c r="AG9255" s="13"/>
    </row>
    <row r="9256" s="7" customFormat="1" spans="33:33">
      <c r="AG9256" s="13"/>
    </row>
    <row r="9257" s="7" customFormat="1" spans="33:33">
      <c r="AG9257" s="13"/>
    </row>
    <row r="9258" s="7" customFormat="1" spans="33:33">
      <c r="AG9258" s="13"/>
    </row>
    <row r="9259" s="7" customFormat="1" spans="33:33">
      <c r="AG9259" s="13"/>
    </row>
    <row r="9260" s="7" customFormat="1" spans="33:33">
      <c r="AG9260" s="13"/>
    </row>
    <row r="9261" s="7" customFormat="1" spans="33:33">
      <c r="AG9261" s="13"/>
    </row>
    <row r="9262" s="7" customFormat="1" spans="33:33">
      <c r="AG9262" s="13"/>
    </row>
    <row r="9263" s="7" customFormat="1" spans="33:33">
      <c r="AG9263" s="13"/>
    </row>
    <row r="9264" s="7" customFormat="1" spans="33:33">
      <c r="AG9264" s="13"/>
    </row>
    <row r="9265" s="7" customFormat="1" spans="33:33">
      <c r="AG9265" s="13"/>
    </row>
    <row r="9266" s="7" customFormat="1" spans="33:33">
      <c r="AG9266" s="13"/>
    </row>
    <row r="9267" s="7" customFormat="1" spans="33:33">
      <c r="AG9267" s="13"/>
    </row>
    <row r="9268" s="7" customFormat="1" spans="33:33">
      <c r="AG9268" s="13"/>
    </row>
    <row r="9269" s="7" customFormat="1" spans="33:33">
      <c r="AG9269" s="13"/>
    </row>
    <row r="9270" s="7" customFormat="1" spans="33:33">
      <c r="AG9270" s="13"/>
    </row>
    <row r="9271" s="7" customFormat="1" spans="33:33">
      <c r="AG9271" s="13"/>
    </row>
    <row r="9272" s="7" customFormat="1" spans="33:33">
      <c r="AG9272" s="13"/>
    </row>
    <row r="9273" s="7" customFormat="1" spans="33:33">
      <c r="AG9273" s="13"/>
    </row>
    <row r="9274" s="7" customFormat="1" spans="33:33">
      <c r="AG9274" s="13"/>
    </row>
    <row r="9275" s="7" customFormat="1" spans="33:33">
      <c r="AG9275" s="13"/>
    </row>
    <row r="9276" s="7" customFormat="1" spans="33:33">
      <c r="AG9276" s="13"/>
    </row>
    <row r="9277" s="7" customFormat="1" spans="33:33">
      <c r="AG9277" s="13"/>
    </row>
    <row r="9278" s="7" customFormat="1" spans="33:33">
      <c r="AG9278" s="13"/>
    </row>
    <row r="9279" s="7" customFormat="1" spans="33:33">
      <c r="AG9279" s="13"/>
    </row>
    <row r="9280" s="7" customFormat="1" spans="33:33">
      <c r="AG9280" s="13"/>
    </row>
    <row r="9281" s="7" customFormat="1" spans="33:33">
      <c r="AG9281" s="13"/>
    </row>
    <row r="9282" s="7" customFormat="1" spans="33:33">
      <c r="AG9282" s="13"/>
    </row>
    <row r="9283" s="7" customFormat="1" spans="33:33">
      <c r="AG9283" s="13"/>
    </row>
    <row r="9284" s="7" customFormat="1" spans="33:33">
      <c r="AG9284" s="13"/>
    </row>
    <row r="9285" s="7" customFormat="1" spans="33:33">
      <c r="AG9285" s="13"/>
    </row>
    <row r="9286" s="7" customFormat="1" spans="33:33">
      <c r="AG9286" s="13"/>
    </row>
    <row r="9287" s="7" customFormat="1" spans="33:33">
      <c r="AG9287" s="13"/>
    </row>
    <row r="9288" s="7" customFormat="1" spans="33:33">
      <c r="AG9288" s="13"/>
    </row>
    <row r="9289" s="7" customFormat="1" spans="33:33">
      <c r="AG9289" s="13"/>
    </row>
    <row r="9290" s="7" customFormat="1" spans="33:33">
      <c r="AG9290" s="13"/>
    </row>
    <row r="9291" s="7" customFormat="1" spans="33:33">
      <c r="AG9291" s="13"/>
    </row>
    <row r="9292" s="7" customFormat="1" spans="1:33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 s="13"/>
    </row>
    <row r="9293" s="7" customFormat="1" spans="33:33">
      <c r="AG9293" s="13"/>
    </row>
    <row r="9294" s="7" customFormat="1" spans="33:33">
      <c r="AG9294" s="13"/>
    </row>
    <row r="9295" s="7" customFormat="1" spans="1:33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 s="13"/>
    </row>
    <row r="9296" s="7" customFormat="1" spans="33:33">
      <c r="AG9296" s="13"/>
    </row>
    <row r="9297" s="7" customFormat="1" spans="33:33">
      <c r="AG9297" s="13"/>
    </row>
    <row r="9298" s="7" customFormat="1" spans="33:33">
      <c r="AG9298" s="13"/>
    </row>
    <row r="9299" s="7" customFormat="1" spans="33:33">
      <c r="AG9299" s="13"/>
    </row>
    <row r="9300" s="7" customFormat="1" spans="33:33">
      <c r="AG9300" s="13"/>
    </row>
    <row r="9301" s="7" customFormat="1" spans="33:33">
      <c r="AG9301" s="13"/>
    </row>
    <row r="9302" s="7" customFormat="1" spans="33:33">
      <c r="AG9302" s="13"/>
    </row>
    <row r="9303" s="7" customFormat="1" spans="33:33">
      <c r="AG9303" s="13"/>
    </row>
    <row r="9304" s="7" customFormat="1" spans="33:33">
      <c r="AG9304" s="13"/>
    </row>
    <row r="9305" s="7" customFormat="1" spans="33:33">
      <c r="AG9305" s="13"/>
    </row>
    <row r="9306" s="7" customFormat="1" spans="33:33">
      <c r="AG9306" s="13"/>
    </row>
    <row r="9307" s="7" customFormat="1" spans="33:33">
      <c r="AG9307" s="13"/>
    </row>
    <row r="9308" s="7" customFormat="1" spans="33:33">
      <c r="AG9308" s="13"/>
    </row>
    <row r="9309" s="7" customFormat="1" spans="33:33">
      <c r="AG9309" s="13"/>
    </row>
    <row r="9310" s="7" customFormat="1" spans="33:33">
      <c r="AG9310" s="13"/>
    </row>
    <row r="9311" s="7" customFormat="1" spans="33:33">
      <c r="AG9311" s="13"/>
    </row>
    <row r="9312" s="7" customFormat="1" spans="33:33">
      <c r="AG9312" s="13"/>
    </row>
    <row r="9313" s="7" customFormat="1" spans="33:33">
      <c r="AG9313" s="13"/>
    </row>
    <row r="9314" s="7" customFormat="1" spans="33:33">
      <c r="AG9314" s="13"/>
    </row>
    <row r="9315" s="7" customFormat="1" spans="33:33">
      <c r="AG9315" s="13"/>
    </row>
    <row r="9316" s="7" customFormat="1" spans="33:33">
      <c r="AG9316" s="13"/>
    </row>
    <row r="9317" s="7" customFormat="1" spans="33:33">
      <c r="AG9317" s="13"/>
    </row>
    <row r="9318" s="7" customFormat="1" spans="33:33">
      <c r="AG9318" s="13"/>
    </row>
    <row r="9319" s="7" customFormat="1" spans="33:33">
      <c r="AG9319" s="13"/>
    </row>
    <row r="9320" s="7" customFormat="1" spans="33:33">
      <c r="AG9320" s="13"/>
    </row>
    <row r="9321" s="7" customFormat="1" spans="33:33">
      <c r="AG9321" s="13"/>
    </row>
    <row r="9322" s="7" customFormat="1" spans="33:33">
      <c r="AG9322" s="13"/>
    </row>
    <row r="9323" s="7" customFormat="1" spans="33:33">
      <c r="AG9323" s="13"/>
    </row>
    <row r="9324" s="7" customFormat="1" spans="33:33">
      <c r="AG9324" s="13"/>
    </row>
    <row r="9325" s="7" customFormat="1" spans="33:33">
      <c r="AG9325" s="13"/>
    </row>
    <row r="9326" s="7" customFormat="1" spans="33:33">
      <c r="AG9326" s="13"/>
    </row>
    <row r="9327" s="7" customFormat="1" spans="33:33">
      <c r="AG9327" s="13"/>
    </row>
    <row r="9328" s="7" customFormat="1" spans="33:33">
      <c r="AG9328" s="13"/>
    </row>
    <row r="9329" s="7" customFormat="1" spans="33:33">
      <c r="AG9329" s="13"/>
    </row>
    <row r="9330" s="7" customFormat="1" spans="33:33">
      <c r="AG9330" s="13"/>
    </row>
    <row r="9331" s="7" customFormat="1" spans="33:33">
      <c r="AG9331" s="13"/>
    </row>
    <row r="9332" s="7" customFormat="1" spans="33:33">
      <c r="AG9332" s="13"/>
    </row>
    <row r="9333" s="7" customFormat="1" spans="33:33">
      <c r="AG9333" s="13"/>
    </row>
    <row r="9334" s="7" customFormat="1" spans="33:33">
      <c r="AG9334" s="13"/>
    </row>
    <row r="9335" s="7" customFormat="1" spans="33:33">
      <c r="AG9335" s="13"/>
    </row>
    <row r="9336" s="7" customFormat="1" spans="33:33">
      <c r="AG9336" s="13"/>
    </row>
    <row r="9337" s="7" customFormat="1" spans="33:33">
      <c r="AG9337" s="13"/>
    </row>
    <row r="9338" s="7" customFormat="1" spans="33:33">
      <c r="AG9338" s="13"/>
    </row>
    <row r="9339" s="7" customFormat="1" spans="33:33">
      <c r="AG9339" s="13"/>
    </row>
    <row r="9340" s="7" customFormat="1" spans="33:33">
      <c r="AG9340" s="13"/>
    </row>
    <row r="9341" s="7" customFormat="1" spans="33:33">
      <c r="AG9341" s="13"/>
    </row>
    <row r="9342" s="7" customFormat="1" spans="33:33">
      <c r="AG9342" s="13"/>
    </row>
    <row r="9343" s="7" customFormat="1" spans="33:33">
      <c r="AG9343" s="13"/>
    </row>
    <row r="9344" s="7" customFormat="1" spans="33:33">
      <c r="AG9344" s="13"/>
    </row>
    <row r="9345" s="7" customFormat="1" spans="33:33">
      <c r="AG9345" s="13"/>
    </row>
    <row r="9346" s="7" customFormat="1" spans="33:33">
      <c r="AG9346" s="13"/>
    </row>
    <row r="9347" s="7" customFormat="1" spans="33:33">
      <c r="AG9347" s="13"/>
    </row>
    <row r="9348" s="7" customFormat="1" spans="33:33">
      <c r="AG9348" s="13"/>
    </row>
    <row r="9349" s="7" customFormat="1" spans="33:33">
      <c r="AG9349" s="13"/>
    </row>
    <row r="9350" s="7" customFormat="1" spans="33:33">
      <c r="AG9350" s="13"/>
    </row>
    <row r="9351" s="7" customFormat="1" spans="33:33">
      <c r="AG9351" s="13"/>
    </row>
    <row r="9352" s="7" customFormat="1" spans="33:33">
      <c r="AG9352" s="13"/>
    </row>
    <row r="9353" s="7" customFormat="1" spans="33:33">
      <c r="AG9353" s="13"/>
    </row>
    <row r="9354" s="7" customFormat="1" spans="33:33">
      <c r="AG9354" s="13"/>
    </row>
    <row r="9355" s="7" customFormat="1" spans="33:33">
      <c r="AG9355" s="13"/>
    </row>
    <row r="9356" s="7" customFormat="1" spans="33:33">
      <c r="AG9356" s="13"/>
    </row>
    <row r="9357" s="7" customFormat="1" spans="33:33">
      <c r="AG9357" s="13"/>
    </row>
    <row r="9358" s="7" customFormat="1" spans="33:33">
      <c r="AG9358" s="13"/>
    </row>
    <row r="9359" s="7" customFormat="1" spans="33:33">
      <c r="AG9359" s="13"/>
    </row>
    <row r="9360" s="7" customFormat="1" spans="33:33">
      <c r="AG9360" s="13"/>
    </row>
    <row r="9361" s="7" customFormat="1" spans="33:33">
      <c r="AG9361" s="13"/>
    </row>
    <row r="9362" s="7" customFormat="1" spans="33:33">
      <c r="AG9362" s="13"/>
    </row>
    <row r="9363" s="7" customFormat="1" spans="33:33">
      <c r="AG9363" s="13"/>
    </row>
    <row r="9364" s="7" customFormat="1" spans="33:33">
      <c r="AG9364" s="13"/>
    </row>
    <row r="9365" s="7" customFormat="1" spans="33:33">
      <c r="AG9365" s="13"/>
    </row>
    <row r="9366" s="7" customFormat="1" spans="33:33">
      <c r="AG9366" s="13"/>
    </row>
    <row r="9367" s="7" customFormat="1" spans="33:33">
      <c r="AG9367" s="13"/>
    </row>
    <row r="9368" s="7" customFormat="1" spans="33:33">
      <c r="AG9368" s="13"/>
    </row>
    <row r="9369" s="7" customFormat="1" spans="33:33">
      <c r="AG9369" s="13"/>
    </row>
    <row r="9370" s="7" customFormat="1" spans="33:33">
      <c r="AG9370" s="13"/>
    </row>
    <row r="9371" s="7" customFormat="1" spans="33:33">
      <c r="AG9371" s="13"/>
    </row>
    <row r="9372" s="7" customFormat="1" spans="33:33">
      <c r="AG9372" s="13"/>
    </row>
    <row r="9373" s="7" customFormat="1" spans="33:33">
      <c r="AG9373" s="13"/>
    </row>
    <row r="9374" s="7" customFormat="1" spans="33:33">
      <c r="AG9374" s="13"/>
    </row>
    <row r="9375" s="7" customFormat="1" spans="33:33">
      <c r="AG9375" s="13"/>
    </row>
    <row r="9376" s="7" customFormat="1" spans="33:33">
      <c r="AG9376" s="13"/>
    </row>
    <row r="9377" s="7" customFormat="1" spans="33:33">
      <c r="AG9377" s="13"/>
    </row>
    <row r="9378" s="7" customFormat="1" spans="33:33">
      <c r="AG9378" s="13"/>
    </row>
    <row r="9379" s="7" customFormat="1" spans="33:33">
      <c r="AG9379" s="13"/>
    </row>
    <row r="9380" s="7" customFormat="1" spans="33:33">
      <c r="AG9380" s="13"/>
    </row>
    <row r="9381" s="7" customFormat="1" spans="33:33">
      <c r="AG9381" s="13"/>
    </row>
    <row r="9382" s="7" customFormat="1" spans="33:33">
      <c r="AG9382" s="13"/>
    </row>
    <row r="9383" s="7" customFormat="1" spans="33:33">
      <c r="AG9383" s="13"/>
    </row>
    <row r="9384" s="7" customFormat="1" spans="33:33">
      <c r="AG9384" s="13"/>
    </row>
    <row r="9385" s="7" customFormat="1" spans="33:33">
      <c r="AG9385" s="13"/>
    </row>
    <row r="9386" s="7" customFormat="1" spans="33:33">
      <c r="AG9386" s="13"/>
    </row>
    <row r="9387" s="7" customFormat="1" spans="33:33">
      <c r="AG9387" s="13"/>
    </row>
    <row r="9388" s="7" customFormat="1" spans="33:33">
      <c r="AG9388" s="13"/>
    </row>
    <row r="9389" s="7" customFormat="1" spans="33:33">
      <c r="AG9389" s="13"/>
    </row>
    <row r="9390" s="7" customFormat="1" spans="33:33">
      <c r="AG9390" s="13"/>
    </row>
    <row r="9391" s="7" customFormat="1" spans="33:33">
      <c r="AG9391" s="13"/>
    </row>
    <row r="9392" s="7" customFormat="1" spans="33:33">
      <c r="AG9392" s="13"/>
    </row>
    <row r="9393" s="7" customFormat="1" spans="33:33">
      <c r="AG9393" s="13"/>
    </row>
    <row r="9394" s="7" customFormat="1" spans="33:33">
      <c r="AG9394" s="13"/>
    </row>
    <row r="9395" s="7" customFormat="1" spans="33:33">
      <c r="AG9395" s="13"/>
    </row>
    <row r="9396" s="7" customFormat="1" spans="33:33">
      <c r="AG9396" s="13"/>
    </row>
    <row r="9397" s="7" customFormat="1" spans="33:33">
      <c r="AG9397" s="13"/>
    </row>
    <row r="9398" s="7" customFormat="1" spans="33:33">
      <c r="AG9398" s="13"/>
    </row>
    <row r="9399" s="7" customFormat="1" spans="33:33">
      <c r="AG9399" s="13"/>
    </row>
    <row r="9400" s="7" customFormat="1" spans="33:33">
      <c r="AG9400" s="13"/>
    </row>
    <row r="9401" s="7" customFormat="1" spans="33:33">
      <c r="AG9401" s="13"/>
    </row>
    <row r="9402" s="7" customFormat="1" spans="33:33">
      <c r="AG9402" s="13"/>
    </row>
    <row r="9403" s="7" customFormat="1" spans="33:33">
      <c r="AG9403" s="13"/>
    </row>
    <row r="9404" s="7" customFormat="1" spans="33:33">
      <c r="AG9404" s="13"/>
    </row>
    <row r="9405" s="7" customFormat="1" spans="33:33">
      <c r="AG9405" s="13"/>
    </row>
    <row r="9406" s="7" customFormat="1" spans="33:33">
      <c r="AG9406" s="13"/>
    </row>
    <row r="9407" s="7" customFormat="1" spans="33:33">
      <c r="AG9407" s="13"/>
    </row>
    <row r="9408" s="7" customFormat="1" spans="33:33">
      <c r="AG9408" s="13"/>
    </row>
    <row r="9409" s="7" customFormat="1" spans="33:33">
      <c r="AG9409" s="13"/>
    </row>
    <row r="9410" s="7" customFormat="1" spans="33:33">
      <c r="AG9410" s="13"/>
    </row>
    <row r="9411" s="7" customFormat="1" spans="33:33">
      <c r="AG9411" s="13"/>
    </row>
    <row r="9412" s="7" customFormat="1" spans="33:33">
      <c r="AG9412" s="13"/>
    </row>
    <row r="9413" s="7" customFormat="1" spans="33:33">
      <c r="AG9413" s="13"/>
    </row>
    <row r="9414" s="7" customFormat="1" spans="33:33">
      <c r="AG9414" s="13"/>
    </row>
    <row r="9415" s="7" customFormat="1" spans="33:33">
      <c r="AG9415" s="13"/>
    </row>
    <row r="9416" s="7" customFormat="1" spans="33:33">
      <c r="AG9416" s="13"/>
    </row>
    <row r="9417" s="7" customFormat="1" spans="33:33">
      <c r="AG9417" s="13"/>
    </row>
    <row r="9418" s="7" customFormat="1" spans="33:33">
      <c r="AG9418" s="13"/>
    </row>
    <row r="9419" s="7" customFormat="1" spans="33:33">
      <c r="AG9419" s="13"/>
    </row>
    <row r="9420" s="7" customFormat="1" spans="33:33">
      <c r="AG9420" s="13"/>
    </row>
    <row r="9421" s="7" customFormat="1" spans="33:33">
      <c r="AG9421" s="13"/>
    </row>
    <row r="9422" s="7" customFormat="1" spans="33:33">
      <c r="AG9422" s="13"/>
    </row>
    <row r="9423" s="7" customFormat="1" spans="33:33">
      <c r="AG9423" s="13"/>
    </row>
    <row r="9424" s="7" customFormat="1" spans="33:33">
      <c r="AG9424" s="13"/>
    </row>
    <row r="9425" s="7" customFormat="1" spans="33:33">
      <c r="AG9425" s="13"/>
    </row>
    <row r="9426" s="7" customFormat="1" spans="33:33">
      <c r="AG9426" s="13"/>
    </row>
    <row r="9427" s="7" customFormat="1" spans="33:33">
      <c r="AG9427" s="13"/>
    </row>
    <row r="9428" s="7" customFormat="1" spans="33:33">
      <c r="AG9428" s="13"/>
    </row>
    <row r="9429" s="7" customFormat="1" spans="33:33">
      <c r="AG9429" s="13"/>
    </row>
    <row r="9430" s="7" customFormat="1" spans="33:33">
      <c r="AG9430" s="13"/>
    </row>
    <row r="9431" s="7" customFormat="1" spans="33:33">
      <c r="AG9431" s="13"/>
    </row>
    <row r="9432" s="7" customFormat="1" spans="33:33">
      <c r="AG9432" s="13"/>
    </row>
    <row r="9433" s="7" customFormat="1" spans="33:33">
      <c r="AG9433" s="13"/>
    </row>
    <row r="9434" s="7" customFormat="1" spans="33:33">
      <c r="AG9434" s="13"/>
    </row>
    <row r="9435" s="7" customFormat="1" spans="33:33">
      <c r="AG9435" s="13"/>
    </row>
    <row r="9436" s="7" customFormat="1" spans="33:33">
      <c r="AG9436" s="13"/>
    </row>
    <row r="9437" s="7" customFormat="1" spans="33:33">
      <c r="AG9437" s="13"/>
    </row>
    <row r="9438" s="7" customFormat="1" spans="33:33">
      <c r="AG9438" s="13"/>
    </row>
    <row r="9439" s="7" customFormat="1" spans="33:33">
      <c r="AG9439" s="13"/>
    </row>
    <row r="9440" s="7" customFormat="1" spans="33:33">
      <c r="AG9440" s="13"/>
    </row>
    <row r="9441" s="7" customFormat="1" spans="33:33">
      <c r="AG9441" s="13"/>
    </row>
    <row r="9442" s="7" customFormat="1" spans="33:33">
      <c r="AG9442" s="13"/>
    </row>
    <row r="9443" s="7" customFormat="1" spans="33:33">
      <c r="AG9443" s="13"/>
    </row>
    <row r="9444" s="7" customFormat="1" spans="33:33">
      <c r="AG9444" s="13"/>
    </row>
    <row r="9445" s="7" customFormat="1" spans="33:33">
      <c r="AG9445" s="13"/>
    </row>
    <row r="9446" s="7" customFormat="1" spans="33:33">
      <c r="AG9446" s="13"/>
    </row>
    <row r="9447" s="7" customFormat="1" spans="33:33">
      <c r="AG9447" s="13"/>
    </row>
    <row r="9448" s="7" customFormat="1" spans="33:33">
      <c r="AG9448" s="13"/>
    </row>
    <row r="9449" s="7" customFormat="1" spans="33:33">
      <c r="AG9449" s="13"/>
    </row>
    <row r="9450" s="7" customFormat="1" spans="33:33">
      <c r="AG9450" s="13"/>
    </row>
    <row r="9451" s="7" customFormat="1" spans="33:33">
      <c r="AG9451" s="13"/>
    </row>
    <row r="9452" s="7" customFormat="1" spans="33:33">
      <c r="AG9452" s="13"/>
    </row>
    <row r="9453" s="7" customFormat="1" spans="33:33">
      <c r="AG9453" s="13"/>
    </row>
    <row r="9454" s="7" customFormat="1" spans="33:33">
      <c r="AG9454" s="13"/>
    </row>
    <row r="9455" s="7" customFormat="1" spans="33:33">
      <c r="AG9455" s="13"/>
    </row>
    <row r="9456" s="7" customFormat="1" spans="33:33">
      <c r="AG9456" s="13"/>
    </row>
    <row r="9457" s="7" customFormat="1" spans="33:33">
      <c r="AG9457" s="13"/>
    </row>
    <row r="9458" s="7" customFormat="1" spans="33:33">
      <c r="AG9458" s="13"/>
    </row>
    <row r="9459" s="7" customFormat="1" spans="33:33">
      <c r="AG9459" s="13"/>
    </row>
    <row r="9460" s="7" customFormat="1" spans="33:33">
      <c r="AG9460" s="13"/>
    </row>
    <row r="9461" s="7" customFormat="1" spans="33:33">
      <c r="AG9461" s="13"/>
    </row>
    <row r="9462" s="7" customFormat="1" spans="33:33">
      <c r="AG9462" s="13"/>
    </row>
    <row r="9463" s="7" customFormat="1" spans="33:33">
      <c r="AG9463" s="13"/>
    </row>
    <row r="9464" s="7" customFormat="1" spans="33:33">
      <c r="AG9464" s="13"/>
    </row>
    <row r="9465" s="7" customFormat="1" spans="33:33">
      <c r="AG9465" s="13"/>
    </row>
    <row r="9466" s="7" customFormat="1" spans="33:33">
      <c r="AG9466" s="13"/>
    </row>
    <row r="9467" s="7" customFormat="1" spans="33:33">
      <c r="AG9467" s="13"/>
    </row>
    <row r="9468" s="7" customFormat="1" spans="33:33">
      <c r="AG9468" s="13"/>
    </row>
    <row r="9469" s="7" customFormat="1" spans="33:33">
      <c r="AG9469" s="13"/>
    </row>
    <row r="9470" s="7" customFormat="1" spans="33:33">
      <c r="AG9470" s="13"/>
    </row>
    <row r="9471" s="7" customFormat="1" spans="33:33">
      <c r="AG9471" s="13"/>
    </row>
    <row r="9472" s="7" customFormat="1" spans="33:33">
      <c r="AG9472" s="13"/>
    </row>
    <row r="9473" s="7" customFormat="1" spans="33:33">
      <c r="AG9473" s="13"/>
    </row>
    <row r="9474" s="7" customFormat="1" spans="33:33">
      <c r="AG9474" s="13"/>
    </row>
    <row r="9475" s="7" customFormat="1" spans="33:33">
      <c r="AG9475" s="13"/>
    </row>
    <row r="9476" s="7" customFormat="1" spans="33:33">
      <c r="AG9476" s="13"/>
    </row>
    <row r="9477" s="7" customFormat="1" spans="33:33">
      <c r="AG9477" s="13"/>
    </row>
    <row r="9478" s="7" customFormat="1" spans="33:33">
      <c r="AG9478" s="13"/>
    </row>
    <row r="9479" s="7" customFormat="1" spans="33:33">
      <c r="AG9479" s="13"/>
    </row>
    <row r="9480" s="7" customFormat="1" spans="33:33">
      <c r="AG9480" s="13"/>
    </row>
    <row r="9481" s="7" customFormat="1" spans="33:33">
      <c r="AG9481" s="13"/>
    </row>
    <row r="9482" s="7" customFormat="1" spans="33:33">
      <c r="AG9482" s="13"/>
    </row>
    <row r="9483" s="7" customFormat="1" spans="33:33">
      <c r="AG9483" s="13"/>
    </row>
    <row r="9484" s="7" customFormat="1" spans="33:33">
      <c r="AG9484" s="13"/>
    </row>
    <row r="9485" s="7" customFormat="1" spans="33:33">
      <c r="AG9485" s="13"/>
    </row>
    <row r="9486" s="7" customFormat="1" spans="33:33">
      <c r="AG9486" s="13"/>
    </row>
    <row r="9487" s="7" customFormat="1" spans="33:33">
      <c r="AG9487" s="13"/>
    </row>
    <row r="9488" s="7" customFormat="1" spans="33:33">
      <c r="AG9488" s="13"/>
    </row>
    <row r="9489" s="7" customFormat="1" spans="33:33">
      <c r="AG9489" s="13"/>
    </row>
    <row r="9490" s="7" customFormat="1" spans="33:33">
      <c r="AG9490" s="13"/>
    </row>
    <row r="9491" s="7" customFormat="1" spans="33:33">
      <c r="AG9491" s="13"/>
    </row>
    <row r="9492" s="7" customFormat="1" spans="33:33">
      <c r="AG9492" s="13"/>
    </row>
    <row r="9493" s="7" customFormat="1" spans="33:33">
      <c r="AG9493" s="13"/>
    </row>
    <row r="9494" s="7" customFormat="1" spans="33:33">
      <c r="AG9494" s="13"/>
    </row>
    <row r="9495" s="7" customFormat="1" spans="33:33">
      <c r="AG9495" s="13"/>
    </row>
    <row r="9496" s="7" customFormat="1" spans="33:33">
      <c r="AG9496" s="13"/>
    </row>
    <row r="9497" s="7" customFormat="1" spans="33:33">
      <c r="AG9497" s="13"/>
    </row>
    <row r="9498" s="7" customFormat="1" spans="33:33">
      <c r="AG9498" s="13"/>
    </row>
    <row r="9499" s="7" customFormat="1" spans="33:33">
      <c r="AG9499" s="13"/>
    </row>
    <row r="9500" s="7" customFormat="1" spans="33:33">
      <c r="AG9500" s="13"/>
    </row>
    <row r="9501" s="7" customFormat="1" spans="33:33">
      <c r="AG9501" s="13"/>
    </row>
    <row r="9502" s="7" customFormat="1" spans="33:33">
      <c r="AG9502" s="13"/>
    </row>
    <row r="9503" s="7" customFormat="1" spans="33:33">
      <c r="AG9503" s="13"/>
    </row>
    <row r="9504" s="7" customFormat="1" spans="33:33">
      <c r="AG9504" s="13"/>
    </row>
    <row r="9505" s="7" customFormat="1" spans="33:33">
      <c r="AG9505" s="13"/>
    </row>
    <row r="9506" s="7" customFormat="1" spans="33:33">
      <c r="AG9506" s="13"/>
    </row>
    <row r="9507" s="7" customFormat="1" spans="33:33">
      <c r="AG9507" s="13"/>
    </row>
    <row r="9508" s="7" customFormat="1" spans="33:33">
      <c r="AG9508" s="13"/>
    </row>
    <row r="9509" s="7" customFormat="1" spans="33:33">
      <c r="AG9509" s="13"/>
    </row>
    <row r="9510" s="7" customFormat="1" spans="33:33">
      <c r="AG9510" s="13"/>
    </row>
    <row r="9511" s="7" customFormat="1" spans="33:33">
      <c r="AG9511" s="13"/>
    </row>
    <row r="9512" s="7" customFormat="1" spans="33:33">
      <c r="AG9512" s="13"/>
    </row>
    <row r="9513" s="7" customFormat="1" spans="33:33">
      <c r="AG9513" s="13"/>
    </row>
    <row r="9514" s="7" customFormat="1" spans="33:33">
      <c r="AG9514" s="13"/>
    </row>
    <row r="9515" s="7" customFormat="1" spans="33:33">
      <c r="AG9515" s="13"/>
    </row>
    <row r="9516" s="7" customFormat="1" spans="33:33">
      <c r="AG9516" s="13"/>
    </row>
    <row r="9517" s="7" customFormat="1" spans="33:33">
      <c r="AG9517" s="13"/>
    </row>
    <row r="9518" s="7" customFormat="1" spans="33:33">
      <c r="AG9518" s="13"/>
    </row>
    <row r="9519" s="7" customFormat="1" spans="33:33">
      <c r="AG9519" s="13"/>
    </row>
    <row r="9520" s="7" customFormat="1" spans="33:33">
      <c r="AG9520" s="13"/>
    </row>
    <row r="9521" s="7" customFormat="1" spans="33:33">
      <c r="AG9521" s="13"/>
    </row>
    <row r="9522" s="7" customFormat="1" spans="33:33">
      <c r="AG9522" s="13"/>
    </row>
    <row r="9523" s="7" customFormat="1" spans="33:33">
      <c r="AG9523" s="13"/>
    </row>
    <row r="9524" s="7" customFormat="1" spans="33:33">
      <c r="AG9524" s="13"/>
    </row>
    <row r="9525" s="7" customFormat="1" spans="33:33">
      <c r="AG9525" s="13"/>
    </row>
    <row r="9526" s="7" customFormat="1" spans="33:33">
      <c r="AG9526" s="13"/>
    </row>
    <row r="9527" s="7" customFormat="1" spans="33:33">
      <c r="AG9527" s="13"/>
    </row>
    <row r="9528" s="7" customFormat="1" spans="33:33">
      <c r="AG9528" s="13"/>
    </row>
    <row r="9529" s="7" customFormat="1" spans="33:33">
      <c r="AG9529" s="13"/>
    </row>
    <row r="9530" s="7" customFormat="1" spans="33:33">
      <c r="AG9530" s="13"/>
    </row>
    <row r="9531" s="7" customFormat="1" spans="33:33">
      <c r="AG9531" s="13"/>
    </row>
    <row r="9532" s="7" customFormat="1" spans="33:33">
      <c r="AG9532" s="13"/>
    </row>
    <row r="9533" s="7" customFormat="1" spans="33:33">
      <c r="AG9533" s="13"/>
    </row>
    <row r="9534" s="7" customFormat="1" spans="33:33">
      <c r="AG9534" s="13"/>
    </row>
    <row r="9535" s="7" customFormat="1" spans="33:33">
      <c r="AG9535" s="13"/>
    </row>
    <row r="9536" s="7" customFormat="1" spans="33:33">
      <c r="AG9536" s="13"/>
    </row>
    <row r="9537" s="7" customFormat="1" spans="33:33">
      <c r="AG9537" s="13"/>
    </row>
    <row r="9538" s="7" customFormat="1" spans="33:33">
      <c r="AG9538" s="13"/>
    </row>
    <row r="9539" s="7" customFormat="1" spans="33:33">
      <c r="AG9539" s="13"/>
    </row>
    <row r="9540" s="7" customFormat="1" spans="33:33">
      <c r="AG9540" s="13"/>
    </row>
    <row r="9541" s="7" customFormat="1" spans="33:33">
      <c r="AG9541" s="13"/>
    </row>
    <row r="9542" s="7" customFormat="1" spans="33:33">
      <c r="AG9542" s="13"/>
    </row>
    <row r="9543" s="7" customFormat="1" spans="33:33">
      <c r="AG9543" s="13"/>
    </row>
    <row r="9544" s="7" customFormat="1" spans="33:33">
      <c r="AG9544" s="13"/>
    </row>
    <row r="9545" s="7" customFormat="1" spans="33:33">
      <c r="AG9545" s="13"/>
    </row>
    <row r="9546" s="7" customFormat="1" spans="33:33">
      <c r="AG9546" s="13"/>
    </row>
    <row r="9547" s="7" customFormat="1" spans="33:33">
      <c r="AG9547" s="13"/>
    </row>
    <row r="9548" s="7" customFormat="1" spans="33:33">
      <c r="AG9548" s="13"/>
    </row>
    <row r="9549" s="7" customFormat="1" spans="33:33">
      <c r="AG9549" s="13"/>
    </row>
    <row r="9550" s="7" customFormat="1" spans="33:33">
      <c r="AG9550" s="13"/>
    </row>
    <row r="9551" s="7" customFormat="1" spans="33:33">
      <c r="AG9551" s="13"/>
    </row>
    <row r="9552" s="7" customFormat="1" spans="33:33">
      <c r="AG9552" s="13"/>
    </row>
    <row r="9553" s="7" customFormat="1" spans="33:33">
      <c r="AG9553" s="13"/>
    </row>
    <row r="9554" s="7" customFormat="1" spans="33:33">
      <c r="AG9554" s="13"/>
    </row>
    <row r="9555" s="7" customFormat="1" spans="33:33">
      <c r="AG9555" s="13"/>
    </row>
    <row r="9556" s="7" customFormat="1" spans="33:33">
      <c r="AG9556" s="13"/>
    </row>
    <row r="9557" s="7" customFormat="1" spans="33:33">
      <c r="AG9557" s="13"/>
    </row>
    <row r="9558" s="7" customFormat="1" spans="33:33">
      <c r="AG9558" s="13"/>
    </row>
    <row r="9559" s="7" customFormat="1" spans="33:33">
      <c r="AG9559" s="13"/>
    </row>
    <row r="9560" s="7" customFormat="1" spans="33:33">
      <c r="AG9560" s="13"/>
    </row>
    <row r="9561" s="7" customFormat="1" spans="33:33">
      <c r="AG9561" s="13"/>
    </row>
    <row r="9562" s="7" customFormat="1" spans="33:33">
      <c r="AG9562" s="13"/>
    </row>
    <row r="9563" s="7" customFormat="1" spans="33:33">
      <c r="AG9563" s="13"/>
    </row>
    <row r="9564" s="7" customFormat="1" spans="33:33">
      <c r="AG9564" s="13"/>
    </row>
    <row r="9565" s="7" customFormat="1" spans="33:33">
      <c r="AG9565" s="13"/>
    </row>
    <row r="9566" s="7" customFormat="1" spans="33:33">
      <c r="AG9566" s="13"/>
    </row>
    <row r="9567" s="7" customFormat="1" spans="1:33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 s="13"/>
    </row>
    <row r="9568" s="7" customFormat="1" spans="33:33">
      <c r="AG9568" s="13"/>
    </row>
    <row r="9569" s="7" customFormat="1" spans="33:33">
      <c r="AG9569" s="13"/>
    </row>
    <row r="9570" s="7" customFormat="1" spans="33:33">
      <c r="AG9570" s="13"/>
    </row>
    <row r="9571" s="7" customFormat="1" spans="33:33">
      <c r="AG9571" s="13"/>
    </row>
    <row r="9572" s="7" customFormat="1" spans="33:33">
      <c r="AG9572" s="13"/>
    </row>
    <row r="9573" s="7" customFormat="1" spans="33:33">
      <c r="AG9573" s="13"/>
    </row>
    <row r="9574" s="7" customFormat="1" spans="33:33">
      <c r="AG9574" s="13"/>
    </row>
    <row r="9575" s="7" customFormat="1" spans="33:33">
      <c r="AG9575" s="13"/>
    </row>
    <row r="9576" s="7" customFormat="1" spans="33:33">
      <c r="AG9576" s="13"/>
    </row>
    <row r="9577" s="7" customFormat="1" spans="33:33">
      <c r="AG9577" s="13"/>
    </row>
    <row r="9578" s="7" customFormat="1" spans="33:33">
      <c r="AG9578" s="13"/>
    </row>
    <row r="9579" s="7" customFormat="1" spans="33:33">
      <c r="AG9579" s="13"/>
    </row>
    <row r="9580" s="7" customFormat="1" spans="33:33">
      <c r="AG9580" s="13"/>
    </row>
    <row r="9581" s="7" customFormat="1" spans="33:33">
      <c r="AG9581" s="13"/>
    </row>
    <row r="9582" s="7" customFormat="1" spans="33:33">
      <c r="AG9582" s="13"/>
    </row>
    <row r="9583" s="7" customFormat="1" spans="33:33">
      <c r="AG9583" s="13"/>
    </row>
    <row r="9584" s="7" customFormat="1" spans="33:33">
      <c r="AG9584" s="13"/>
    </row>
    <row r="9585" s="7" customFormat="1" spans="33:33">
      <c r="AG9585" s="13"/>
    </row>
    <row r="9586" s="7" customFormat="1" spans="33:33">
      <c r="AG9586" s="13"/>
    </row>
    <row r="9587" s="7" customFormat="1" spans="33:33">
      <c r="AG9587" s="13"/>
    </row>
    <row r="9588" s="7" customFormat="1" spans="33:33">
      <c r="AG9588" s="13"/>
    </row>
    <row r="9589" s="7" customFormat="1" spans="33:33">
      <c r="AG9589" s="13"/>
    </row>
    <row r="9590" s="7" customFormat="1" spans="33:33">
      <c r="AG9590" s="13"/>
    </row>
    <row r="9591" s="7" customFormat="1" spans="33:33">
      <c r="AG9591" s="13"/>
    </row>
    <row r="9592" s="7" customFormat="1" spans="33:33">
      <c r="AG9592" s="13"/>
    </row>
    <row r="9593" s="7" customFormat="1" spans="33:33">
      <c r="AG9593" s="13"/>
    </row>
    <row r="9594" s="7" customFormat="1" spans="33:33">
      <c r="AG9594" s="13"/>
    </row>
    <row r="9595" s="7" customFormat="1" spans="33:33">
      <c r="AG9595" s="13"/>
    </row>
    <row r="9596" s="7" customFormat="1" spans="33:33">
      <c r="AG9596" s="13"/>
    </row>
    <row r="9597" s="7" customFormat="1" spans="33:33">
      <c r="AG9597" s="13"/>
    </row>
    <row r="9598" s="7" customFormat="1" spans="33:33">
      <c r="AG9598" s="13"/>
    </row>
    <row r="9599" s="7" customFormat="1" spans="33:33">
      <c r="AG9599" s="13"/>
    </row>
    <row r="9600" s="7" customFormat="1" spans="33:33">
      <c r="AG9600" s="13"/>
    </row>
    <row r="9601" s="7" customFormat="1" spans="33:33">
      <c r="AG9601" s="13"/>
    </row>
    <row r="9602" s="7" customFormat="1" spans="33:33">
      <c r="AG9602" s="13"/>
    </row>
    <row r="9603" s="7" customFormat="1" spans="33:33">
      <c r="AG9603" s="13"/>
    </row>
    <row r="9604" s="7" customFormat="1" spans="33:33">
      <c r="AG9604" s="13"/>
    </row>
    <row r="9605" s="7" customFormat="1" spans="33:33">
      <c r="AG9605" s="13"/>
    </row>
    <row r="9606" s="7" customFormat="1" spans="33:33">
      <c r="AG9606" s="13"/>
    </row>
    <row r="9607" s="7" customFormat="1" spans="33:33">
      <c r="AG9607" s="13"/>
    </row>
    <row r="9608" s="7" customFormat="1" spans="33:33">
      <c r="AG9608" s="13"/>
    </row>
    <row r="9609" s="7" customFormat="1" spans="33:33">
      <c r="AG9609" s="13"/>
    </row>
    <row r="9610" s="7" customFormat="1" spans="33:33">
      <c r="AG9610" s="13"/>
    </row>
    <row r="9611" s="7" customFormat="1" spans="33:33">
      <c r="AG9611" s="13"/>
    </row>
    <row r="9612" s="7" customFormat="1" spans="33:33">
      <c r="AG9612" s="13"/>
    </row>
    <row r="9613" s="7" customFormat="1" spans="33:33">
      <c r="AG9613" s="13"/>
    </row>
    <row r="9614" s="7" customFormat="1" spans="33:33">
      <c r="AG9614" s="13"/>
    </row>
    <row r="9615" s="7" customFormat="1" spans="33:33">
      <c r="AG9615" s="13"/>
    </row>
    <row r="9616" s="7" customFormat="1" spans="33:33">
      <c r="AG9616" s="13"/>
    </row>
    <row r="9617" s="7" customFormat="1" spans="33:33">
      <c r="AG9617" s="13"/>
    </row>
    <row r="9618" s="7" customFormat="1" spans="33:33">
      <c r="AG9618" s="13"/>
    </row>
    <row r="9619" s="7" customFormat="1" spans="33:33">
      <c r="AG9619" s="13"/>
    </row>
    <row r="9620" s="7" customFormat="1" spans="33:33">
      <c r="AG9620" s="13"/>
    </row>
    <row r="9621" s="7" customFormat="1" spans="33:33">
      <c r="AG9621" s="13"/>
    </row>
    <row r="9622" s="7" customFormat="1" spans="33:33">
      <c r="AG9622" s="13"/>
    </row>
    <row r="9623" s="7" customFormat="1" spans="33:33">
      <c r="AG9623" s="13"/>
    </row>
    <row r="9624" s="7" customFormat="1" spans="33:33">
      <c r="AG9624" s="13"/>
    </row>
    <row r="9625" s="7" customFormat="1" spans="33:33">
      <c r="AG9625" s="13"/>
    </row>
    <row r="9626" s="7" customFormat="1" spans="33:33">
      <c r="AG9626" s="13"/>
    </row>
    <row r="9627" s="7" customFormat="1" spans="33:33">
      <c r="AG9627" s="13"/>
    </row>
    <row r="9628" s="7" customFormat="1" spans="33:33">
      <c r="AG9628" s="13"/>
    </row>
    <row r="9629" s="7" customFormat="1" spans="33:33">
      <c r="AG9629" s="13"/>
    </row>
    <row r="9630" s="7" customFormat="1" spans="33:33">
      <c r="AG9630" s="13"/>
    </row>
    <row r="9631" s="7" customFormat="1" spans="33:33">
      <c r="AG9631" s="13"/>
    </row>
    <row r="9632" s="7" customFormat="1" spans="33:33">
      <c r="AG9632" s="13"/>
    </row>
    <row r="9633" s="7" customFormat="1" spans="33:33">
      <c r="AG9633" s="13"/>
    </row>
    <row r="9634" s="7" customFormat="1" spans="33:33">
      <c r="AG9634" s="13"/>
    </row>
    <row r="9635" s="7" customFormat="1" spans="33:33">
      <c r="AG9635" s="13"/>
    </row>
    <row r="9636" s="7" customFormat="1" spans="33:33">
      <c r="AG9636" s="13"/>
    </row>
    <row r="9637" s="7" customFormat="1" spans="33:33">
      <c r="AG9637" s="13"/>
    </row>
    <row r="9638" s="7" customFormat="1" spans="33:33">
      <c r="AG9638" s="13"/>
    </row>
    <row r="9639" s="7" customFormat="1" spans="33:33">
      <c r="AG9639" s="13"/>
    </row>
    <row r="9640" s="7" customFormat="1" spans="33:33">
      <c r="AG9640" s="13"/>
    </row>
    <row r="9641" s="7" customFormat="1" spans="33:33">
      <c r="AG9641" s="13"/>
    </row>
    <row r="9642" s="7" customFormat="1" spans="33:33">
      <c r="AG9642" s="13"/>
    </row>
    <row r="9643" s="7" customFormat="1" spans="33:33">
      <c r="AG9643" s="13"/>
    </row>
    <row r="9644" s="7" customFormat="1" spans="33:33">
      <c r="AG9644" s="13"/>
    </row>
    <row r="9645" s="7" customFormat="1" spans="33:33">
      <c r="AG9645" s="13"/>
    </row>
    <row r="9646" s="7" customFormat="1" spans="33:33">
      <c r="AG9646" s="13"/>
    </row>
    <row r="9647" s="7" customFormat="1" spans="33:33">
      <c r="AG9647" s="13"/>
    </row>
    <row r="9648" s="7" customFormat="1" spans="33:33">
      <c r="AG9648" s="13"/>
    </row>
    <row r="9649" s="7" customFormat="1" spans="33:33">
      <c r="AG9649" s="13"/>
    </row>
    <row r="9650" s="7" customFormat="1" spans="33:33">
      <c r="AG9650" s="13"/>
    </row>
    <row r="9651" s="7" customFormat="1" spans="33:33">
      <c r="AG9651" s="13"/>
    </row>
    <row r="9652" s="7" customFormat="1" spans="33:33">
      <c r="AG9652" s="13"/>
    </row>
    <row r="9653" s="7" customFormat="1" spans="33:33">
      <c r="AG9653" s="13"/>
    </row>
    <row r="9654" s="7" customFormat="1" spans="33:33">
      <c r="AG9654" s="13"/>
    </row>
    <row r="9655" s="7" customFormat="1" spans="33:33">
      <c r="AG9655" s="13"/>
    </row>
    <row r="9656" s="7" customFormat="1" spans="33:33">
      <c r="AG9656" s="13"/>
    </row>
    <row r="9657" s="7" customFormat="1" spans="33:33">
      <c r="AG9657" s="13"/>
    </row>
    <row r="9658" s="7" customFormat="1" spans="33:33">
      <c r="AG9658" s="13"/>
    </row>
    <row r="9659" s="7" customFormat="1" spans="33:33">
      <c r="AG9659" s="13"/>
    </row>
    <row r="9660" s="7" customFormat="1" spans="33:33">
      <c r="AG9660" s="13"/>
    </row>
    <row r="9661" s="7" customFormat="1" spans="33:33">
      <c r="AG9661" s="13"/>
    </row>
    <row r="9662" s="7" customFormat="1" spans="33:33">
      <c r="AG9662" s="13"/>
    </row>
    <row r="9663" s="7" customFormat="1" spans="33:33">
      <c r="AG9663" s="13"/>
    </row>
    <row r="9664" s="7" customFormat="1" spans="33:33">
      <c r="AG9664" s="13"/>
    </row>
    <row r="9665" s="7" customFormat="1" spans="33:33">
      <c r="AG9665" s="13"/>
    </row>
    <row r="9666" s="7" customFormat="1" spans="33:33">
      <c r="AG9666" s="13"/>
    </row>
    <row r="9667" s="7" customFormat="1" spans="33:33">
      <c r="AG9667" s="13"/>
    </row>
    <row r="9668" s="7" customFormat="1" spans="33:33">
      <c r="AG9668" s="13"/>
    </row>
    <row r="9669" s="7" customFormat="1" spans="33:33">
      <c r="AG9669" s="13"/>
    </row>
    <row r="9670" s="7" customFormat="1" spans="33:33">
      <c r="AG9670" s="13"/>
    </row>
    <row r="9671" s="7" customFormat="1" spans="33:33">
      <c r="AG9671" s="13"/>
    </row>
    <row r="9672" s="7" customFormat="1" spans="33:33">
      <c r="AG9672" s="13"/>
    </row>
    <row r="9673" s="7" customFormat="1" spans="33:33">
      <c r="AG9673" s="13"/>
    </row>
    <row r="9674" s="7" customFormat="1" spans="33:33">
      <c r="AG9674" s="13"/>
    </row>
    <row r="9675" s="7" customFormat="1" spans="33:33">
      <c r="AG9675" s="13"/>
    </row>
    <row r="9676" s="7" customFormat="1" spans="33:33">
      <c r="AG9676" s="13"/>
    </row>
    <row r="9677" s="7" customFormat="1" spans="33:33">
      <c r="AG9677" s="13"/>
    </row>
    <row r="9678" s="7" customFormat="1" spans="33:33">
      <c r="AG9678" s="13"/>
    </row>
    <row r="9679" s="7" customFormat="1" spans="1:33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 s="13"/>
    </row>
    <row r="9680" s="7" customFormat="1" spans="33:33">
      <c r="AG9680" s="13"/>
    </row>
    <row r="9681" s="7" customFormat="1" spans="33:33">
      <c r="AG9681" s="13"/>
    </row>
    <row r="9682" s="7" customFormat="1" spans="33:33">
      <c r="AG9682" s="13"/>
    </row>
    <row r="9683" s="7" customFormat="1" spans="33:33">
      <c r="AG9683" s="13"/>
    </row>
    <row r="9684" s="7" customFormat="1" spans="33:33">
      <c r="AG9684" s="13"/>
    </row>
    <row r="9685" s="7" customFormat="1" spans="33:33">
      <c r="AG9685" s="13"/>
    </row>
    <row r="9686" s="7" customFormat="1" spans="33:33">
      <c r="AG9686" s="13"/>
    </row>
    <row r="9687" s="7" customFormat="1" spans="33:33">
      <c r="AG9687" s="13"/>
    </row>
    <row r="9688" s="7" customFormat="1" spans="33:33">
      <c r="AG9688" s="13"/>
    </row>
    <row r="9689" s="7" customFormat="1" spans="33:33">
      <c r="AG9689" s="13"/>
    </row>
    <row r="9690" s="7" customFormat="1" spans="33:33">
      <c r="AG9690" s="13"/>
    </row>
    <row r="9691" s="7" customFormat="1" spans="33:33">
      <c r="AG9691" s="13"/>
    </row>
    <row r="9692" s="7" customFormat="1" spans="33:33">
      <c r="AG9692" s="13"/>
    </row>
    <row r="9693" s="7" customFormat="1" spans="33:33">
      <c r="AG9693" s="13"/>
    </row>
    <row r="9694" s="7" customFormat="1" spans="33:33">
      <c r="AG9694" s="13"/>
    </row>
    <row r="9695" s="7" customFormat="1" spans="33:33">
      <c r="AG9695" s="13"/>
    </row>
    <row r="9696" s="7" customFormat="1" spans="33:33">
      <c r="AG9696" s="13"/>
    </row>
    <row r="9697" s="7" customFormat="1" spans="33:33">
      <c r="AG9697" s="13"/>
    </row>
    <row r="9698" s="7" customFormat="1" spans="33:33">
      <c r="AG9698" s="13"/>
    </row>
    <row r="9699" s="7" customFormat="1" spans="33:33">
      <c r="AG9699" s="13"/>
    </row>
    <row r="9700" s="7" customFormat="1" spans="33:33">
      <c r="AG9700" s="13"/>
    </row>
    <row r="9701" s="7" customFormat="1" spans="33:33">
      <c r="AG9701" s="13"/>
    </row>
    <row r="9702" s="7" customFormat="1" spans="33:33">
      <c r="AG9702" s="13"/>
    </row>
    <row r="9703" s="7" customFormat="1" spans="33:33">
      <c r="AG9703" s="13"/>
    </row>
    <row r="9704" s="7" customFormat="1" spans="33:33">
      <c r="AG9704" s="13"/>
    </row>
    <row r="9705" s="7" customFormat="1" spans="33:33">
      <c r="AG9705" s="13"/>
    </row>
    <row r="9706" s="7" customFormat="1" spans="33:33">
      <c r="AG9706" s="13"/>
    </row>
    <row r="9707" s="7" customFormat="1" spans="33:33">
      <c r="AG9707" s="13"/>
    </row>
    <row r="9708" s="7" customFormat="1" spans="33:33">
      <c r="AG9708" s="13"/>
    </row>
    <row r="9709" s="7" customFormat="1" spans="33:33">
      <c r="AG9709" s="13"/>
    </row>
    <row r="9710" s="7" customFormat="1" spans="33:33">
      <c r="AG9710" s="13"/>
    </row>
    <row r="9711" s="7" customFormat="1" spans="33:33">
      <c r="AG9711" s="13"/>
    </row>
    <row r="9712" s="7" customFormat="1" spans="33:33">
      <c r="AG9712" s="13"/>
    </row>
    <row r="9713" s="7" customFormat="1" spans="33:33">
      <c r="AG9713" s="13"/>
    </row>
    <row r="9714" s="7" customFormat="1" spans="33:33">
      <c r="AG9714" s="13"/>
    </row>
    <row r="9715" s="7" customFormat="1" spans="33:33">
      <c r="AG9715" s="13"/>
    </row>
    <row r="9716" s="7" customFormat="1" spans="33:33">
      <c r="AG9716" s="13"/>
    </row>
    <row r="9717" s="7" customFormat="1" spans="33:33">
      <c r="AG9717" s="13"/>
    </row>
    <row r="9718" s="7" customFormat="1" spans="33:33">
      <c r="AG9718" s="13"/>
    </row>
    <row r="9719" s="7" customFormat="1" spans="33:33">
      <c r="AG9719" s="13"/>
    </row>
    <row r="9720" s="7" customFormat="1" spans="33:33">
      <c r="AG9720" s="13"/>
    </row>
    <row r="9721" s="7" customFormat="1" spans="33:33">
      <c r="AG9721" s="13"/>
    </row>
    <row r="9722" s="7" customFormat="1" spans="33:33">
      <c r="AG9722" s="13"/>
    </row>
    <row r="9723" s="7" customFormat="1" spans="33:33">
      <c r="AG9723" s="13"/>
    </row>
    <row r="9724" s="7" customFormat="1" spans="33:33">
      <c r="AG9724" s="13"/>
    </row>
    <row r="9725" s="7" customFormat="1" spans="33:33">
      <c r="AG9725" s="13"/>
    </row>
    <row r="9726" s="7" customFormat="1" spans="33:33">
      <c r="AG9726" s="13"/>
    </row>
    <row r="9727" s="7" customFormat="1" spans="33:33">
      <c r="AG9727" s="13"/>
    </row>
    <row r="9728" s="7" customFormat="1" spans="33:33">
      <c r="AG9728" s="13"/>
    </row>
    <row r="9729" s="7" customFormat="1" spans="33:33">
      <c r="AG9729" s="13"/>
    </row>
    <row r="9730" s="7" customFormat="1" spans="33:33">
      <c r="AG9730" s="13"/>
    </row>
    <row r="9731" s="7" customFormat="1" spans="33:33">
      <c r="AG9731" s="13"/>
    </row>
    <row r="9732" s="7" customFormat="1" spans="33:33">
      <c r="AG9732" s="13"/>
    </row>
    <row r="9733" s="7" customFormat="1" spans="33:33">
      <c r="AG9733" s="13"/>
    </row>
    <row r="9734" s="7" customFormat="1" spans="33:33">
      <c r="AG9734" s="13"/>
    </row>
    <row r="9735" s="7" customFormat="1" spans="33:33">
      <c r="AG9735" s="13"/>
    </row>
    <row r="9736" s="7" customFormat="1" spans="33:33">
      <c r="AG9736" s="13"/>
    </row>
    <row r="9737" s="7" customFormat="1" spans="33:33">
      <c r="AG9737" s="13"/>
    </row>
    <row r="9738" s="7" customFormat="1" spans="33:33">
      <c r="AG9738" s="13"/>
    </row>
    <row r="9739" s="7" customFormat="1" spans="33:33">
      <c r="AG9739" s="13"/>
    </row>
    <row r="9740" s="7" customFormat="1" spans="33:33">
      <c r="AG9740" s="13"/>
    </row>
    <row r="9741" s="7" customFormat="1" spans="33:33">
      <c r="AG9741" s="13"/>
    </row>
    <row r="9742" s="7" customFormat="1" spans="33:33">
      <c r="AG9742" s="13"/>
    </row>
    <row r="9743" s="7" customFormat="1" spans="33:33">
      <c r="AG9743" s="13"/>
    </row>
    <row r="9744" s="7" customFormat="1" spans="33:33">
      <c r="AG9744" s="13"/>
    </row>
    <row r="9745" s="7" customFormat="1" spans="33:33">
      <c r="AG9745" s="13"/>
    </row>
    <row r="9746" s="7" customFormat="1" spans="33:33">
      <c r="AG9746" s="13"/>
    </row>
    <row r="9747" s="7" customFormat="1" spans="33:33">
      <c r="AG9747" s="13"/>
    </row>
    <row r="9748" s="7" customFormat="1" spans="33:33">
      <c r="AG9748" s="13"/>
    </row>
    <row r="9749" s="7" customFormat="1" spans="33:33">
      <c r="AG9749" s="13"/>
    </row>
    <row r="9750" s="7" customFormat="1" spans="33:33">
      <c r="AG9750" s="13"/>
    </row>
    <row r="9751" s="7" customFormat="1" spans="33:33">
      <c r="AG9751" s="13"/>
    </row>
    <row r="9752" s="7" customFormat="1" spans="33:33">
      <c r="AG9752" s="13"/>
    </row>
    <row r="9753" s="7" customFormat="1" spans="33:33">
      <c r="AG9753" s="13"/>
    </row>
    <row r="9754" s="7" customFormat="1" spans="33:33">
      <c r="AG9754" s="13"/>
    </row>
    <row r="9755" s="7" customFormat="1" spans="33:33">
      <c r="AG9755" s="13"/>
    </row>
    <row r="9756" s="7" customFormat="1" spans="33:33">
      <c r="AG9756" s="13"/>
    </row>
    <row r="9757" s="7" customFormat="1" spans="33:33">
      <c r="AG9757" s="13"/>
    </row>
    <row r="9758" s="7" customFormat="1" spans="33:33">
      <c r="AG9758" s="13"/>
    </row>
    <row r="9759" s="7" customFormat="1" spans="33:33">
      <c r="AG9759" s="13"/>
    </row>
    <row r="9760" s="7" customFormat="1" spans="33:33">
      <c r="AG9760" s="13"/>
    </row>
    <row r="9761" s="7" customFormat="1" spans="33:33">
      <c r="AG9761" s="13"/>
    </row>
    <row r="9762" s="7" customFormat="1" spans="33:33">
      <c r="AG9762" s="13"/>
    </row>
    <row r="9763" s="7" customFormat="1" spans="33:33">
      <c r="AG9763" s="13"/>
    </row>
    <row r="9764" s="7" customFormat="1" spans="33:33">
      <c r="AG9764" s="13"/>
    </row>
    <row r="9765" s="7" customFormat="1" spans="33:33">
      <c r="AG9765" s="13"/>
    </row>
    <row r="9766" s="7" customFormat="1" spans="33:33">
      <c r="AG9766" s="13"/>
    </row>
    <row r="9767" s="7" customFormat="1" spans="33:33">
      <c r="AG9767" s="13"/>
    </row>
    <row r="9768" s="7" customFormat="1" spans="33:33">
      <c r="AG9768" s="13"/>
    </row>
    <row r="9769" s="7" customFormat="1" spans="33:33">
      <c r="AG9769" s="13"/>
    </row>
    <row r="9770" s="7" customFormat="1" spans="33:33">
      <c r="AG9770" s="13"/>
    </row>
    <row r="9771" s="7" customFormat="1" spans="33:33">
      <c r="AG9771" s="13"/>
    </row>
    <row r="9772" s="7" customFormat="1" spans="33:33">
      <c r="AG9772" s="13"/>
    </row>
    <row r="9773" s="7" customFormat="1" spans="33:33">
      <c r="AG9773" s="13"/>
    </row>
    <row r="9774" s="7" customFormat="1" spans="33:33">
      <c r="AG9774" s="13"/>
    </row>
    <row r="9775" s="7" customFormat="1" spans="33:33">
      <c r="AG9775" s="13"/>
    </row>
    <row r="9776" s="7" customFormat="1" spans="33:33">
      <c r="AG9776" s="13"/>
    </row>
    <row r="9777" s="7" customFormat="1" spans="33:33">
      <c r="AG9777" s="13"/>
    </row>
    <row r="9778" s="7" customFormat="1" spans="33:33">
      <c r="AG9778" s="13"/>
    </row>
    <row r="9779" s="7" customFormat="1" spans="33:33">
      <c r="AG9779" s="13"/>
    </row>
    <row r="9780" s="7" customFormat="1" spans="33:33">
      <c r="AG9780" s="13"/>
    </row>
    <row r="9781" s="7" customFormat="1" spans="33:33">
      <c r="AG9781" s="13"/>
    </row>
    <row r="9782" s="7" customFormat="1" spans="33:33">
      <c r="AG9782" s="13"/>
    </row>
    <row r="9783" s="7" customFormat="1" spans="33:33">
      <c r="AG9783" s="13"/>
    </row>
    <row r="9784" s="7" customFormat="1" spans="33:33">
      <c r="AG9784" s="13"/>
    </row>
    <row r="9785" s="7" customFormat="1" spans="33:33">
      <c r="AG9785" s="13"/>
    </row>
    <row r="9786" s="7" customFormat="1" spans="33:33">
      <c r="AG9786" s="13"/>
    </row>
    <row r="9787" s="7" customFormat="1" spans="33:33">
      <c r="AG9787" s="13"/>
    </row>
    <row r="9788" s="7" customFormat="1" spans="33:33">
      <c r="AG9788" s="13"/>
    </row>
    <row r="9789" s="7" customFormat="1" spans="33:33">
      <c r="AG9789" s="13"/>
    </row>
    <row r="9790" s="7" customFormat="1" spans="33:33">
      <c r="AG9790" s="13"/>
    </row>
    <row r="9791" s="7" customFormat="1" spans="33:33">
      <c r="AG9791" s="13"/>
    </row>
    <row r="9792" s="7" customFormat="1" spans="33:33">
      <c r="AG9792" s="13"/>
    </row>
    <row r="9793" s="7" customFormat="1" spans="33:33">
      <c r="AG9793" s="13"/>
    </row>
    <row r="9794" s="7" customFormat="1" spans="33:33">
      <c r="AG9794" s="13"/>
    </row>
    <row r="9795" s="7" customFormat="1" spans="33:33">
      <c r="AG9795" s="13"/>
    </row>
    <row r="9796" s="7" customFormat="1" spans="33:33">
      <c r="AG9796" s="13"/>
    </row>
    <row r="9797" s="7" customFormat="1" spans="33:33">
      <c r="AG9797" s="13"/>
    </row>
    <row r="9798" s="7" customFormat="1" spans="33:33">
      <c r="AG9798" s="13"/>
    </row>
    <row r="9799" s="7" customFormat="1" spans="1:33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 s="13"/>
    </row>
    <row r="9800" s="7" customFormat="1" spans="33:33">
      <c r="AG9800" s="13"/>
    </row>
    <row r="9801" s="7" customFormat="1" spans="33:33">
      <c r="AG9801" s="13"/>
    </row>
    <row r="9802" s="7" customFormat="1" spans="33:33">
      <c r="AG9802" s="13"/>
    </row>
    <row r="9803" s="7" customFormat="1" spans="33:33">
      <c r="AG9803" s="13"/>
    </row>
    <row r="9804" s="7" customFormat="1" spans="33:33">
      <c r="AG9804" s="13"/>
    </row>
    <row r="9805" s="7" customFormat="1" spans="33:33">
      <c r="AG9805" s="13"/>
    </row>
    <row r="9806" s="7" customFormat="1" spans="33:33">
      <c r="AG9806" s="13"/>
    </row>
    <row r="9807" s="7" customFormat="1" spans="33:33">
      <c r="AG9807" s="13"/>
    </row>
    <row r="9808" s="7" customFormat="1" spans="33:33">
      <c r="AG9808" s="13"/>
    </row>
    <row r="9809" s="7" customFormat="1" spans="33:33">
      <c r="AG9809" s="13"/>
    </row>
    <row r="9810" s="7" customFormat="1" spans="33:33">
      <c r="AG9810" s="13"/>
    </row>
    <row r="9811" s="7" customFormat="1" spans="33:33">
      <c r="AG9811" s="13"/>
    </row>
    <row r="9812" s="7" customFormat="1" spans="33:33">
      <c r="AG9812" s="13"/>
    </row>
    <row r="9813" s="7" customFormat="1" spans="33:33">
      <c r="AG9813" s="13"/>
    </row>
    <row r="9814" s="7" customFormat="1" spans="33:33">
      <c r="AG9814" s="13"/>
    </row>
    <row r="9815" s="7" customFormat="1" spans="33:33">
      <c r="AG9815" s="13"/>
    </row>
    <row r="9816" s="7" customFormat="1" spans="33:33">
      <c r="AG9816" s="13"/>
    </row>
    <row r="9817" s="7" customFormat="1" spans="33:33">
      <c r="AG9817" s="13"/>
    </row>
    <row r="9818" s="7" customFormat="1" spans="33:33">
      <c r="AG9818" s="13"/>
    </row>
    <row r="9819" s="7" customFormat="1" spans="33:33">
      <c r="AG9819" s="13"/>
    </row>
    <row r="9820" s="7" customFormat="1" spans="33:33">
      <c r="AG9820" s="13"/>
    </row>
    <row r="9821" s="7" customFormat="1" spans="33:33">
      <c r="AG9821" s="13"/>
    </row>
    <row r="9822" s="7" customFormat="1" spans="33:33">
      <c r="AG9822" s="13"/>
    </row>
    <row r="9823" s="7" customFormat="1" spans="33:33">
      <c r="AG9823" s="13"/>
    </row>
    <row r="9824" s="7" customFormat="1" spans="33:33">
      <c r="AG9824" s="13"/>
    </row>
    <row r="9825" s="7" customFormat="1" spans="33:33">
      <c r="AG9825" s="13"/>
    </row>
    <row r="9826" s="7" customFormat="1" spans="33:33">
      <c r="AG9826" s="13"/>
    </row>
    <row r="9827" s="7" customFormat="1" spans="33:33">
      <c r="AG9827" s="13"/>
    </row>
    <row r="9828" s="7" customFormat="1" spans="33:33">
      <c r="AG9828" s="13"/>
    </row>
    <row r="9829" s="7" customFormat="1" spans="33:33">
      <c r="AG9829" s="13"/>
    </row>
    <row r="9830" s="7" customFormat="1" spans="33:33">
      <c r="AG9830" s="13"/>
    </row>
    <row r="9831" s="7" customFormat="1" spans="33:33">
      <c r="AG9831" s="13"/>
    </row>
    <row r="9832" s="7" customFormat="1" spans="33:33">
      <c r="AG9832" s="13"/>
    </row>
    <row r="9833" s="7" customFormat="1" spans="33:33">
      <c r="AG9833" s="13"/>
    </row>
    <row r="9834" s="7" customFormat="1" spans="33:33">
      <c r="AG9834" s="13"/>
    </row>
    <row r="9835" s="7" customFormat="1" spans="33:33">
      <c r="AG9835" s="13"/>
    </row>
    <row r="9836" s="7" customFormat="1" spans="33:33">
      <c r="AG9836" s="13"/>
    </row>
    <row r="9837" s="7" customFormat="1" spans="33:33">
      <c r="AG9837" s="13"/>
    </row>
    <row r="9838" s="7" customFormat="1" spans="33:33">
      <c r="AG9838" s="13"/>
    </row>
    <row r="9839" s="7" customFormat="1" spans="33:33">
      <c r="AG9839" s="13"/>
    </row>
    <row r="9840" s="7" customFormat="1" spans="33:33">
      <c r="AG9840" s="13"/>
    </row>
    <row r="9841" s="7" customFormat="1" spans="33:33">
      <c r="AG9841" s="13"/>
    </row>
    <row r="9842" s="7" customFormat="1" spans="33:33">
      <c r="AG9842" s="13"/>
    </row>
    <row r="9843" s="7" customFormat="1" spans="33:33">
      <c r="AG9843" s="13"/>
    </row>
    <row r="9844" s="7" customFormat="1" spans="33:33">
      <c r="AG9844" s="13"/>
    </row>
    <row r="9845" s="7" customFormat="1" spans="33:33">
      <c r="AG9845" s="13"/>
    </row>
    <row r="9846" s="7" customFormat="1" spans="33:33">
      <c r="AG9846" s="13"/>
    </row>
    <row r="9847" s="7" customFormat="1" spans="33:33">
      <c r="AG9847" s="13"/>
    </row>
    <row r="9848" s="7" customFormat="1" spans="33:33">
      <c r="AG9848" s="13"/>
    </row>
    <row r="9849" s="7" customFormat="1" spans="33:33">
      <c r="AG9849" s="13"/>
    </row>
    <row r="9850" s="7" customFormat="1" spans="33:33">
      <c r="AG9850" s="13"/>
    </row>
    <row r="9851" s="7" customFormat="1" spans="33:33">
      <c r="AG9851" s="13"/>
    </row>
    <row r="9852" s="7" customFormat="1" spans="33:33">
      <c r="AG9852" s="13"/>
    </row>
    <row r="9853" s="7" customFormat="1" spans="33:33">
      <c r="AG9853" s="13"/>
    </row>
    <row r="9854" s="7" customFormat="1" spans="33:33">
      <c r="AG9854" s="13"/>
    </row>
    <row r="9855" s="7" customFormat="1" spans="33:33">
      <c r="AG9855" s="13"/>
    </row>
    <row r="9856" s="7" customFormat="1" spans="33:33">
      <c r="AG9856" s="13"/>
    </row>
    <row r="9857" s="7" customFormat="1" spans="33:33">
      <c r="AG9857" s="13"/>
    </row>
    <row r="9858" s="7" customFormat="1" spans="33:33">
      <c r="AG9858" s="13"/>
    </row>
    <row r="9859" s="7" customFormat="1" spans="33:33">
      <c r="AG9859" s="13"/>
    </row>
    <row r="9860" s="7" customFormat="1" spans="33:33">
      <c r="AG9860" s="13"/>
    </row>
    <row r="9861" s="7" customFormat="1" spans="33:33">
      <c r="AG9861" s="13"/>
    </row>
    <row r="9862" s="7" customFormat="1" spans="33:33">
      <c r="AG9862" s="13"/>
    </row>
    <row r="9863" s="7" customFormat="1" spans="33:33">
      <c r="AG9863" s="13"/>
    </row>
    <row r="9864" s="7" customFormat="1" spans="33:33">
      <c r="AG9864" s="13"/>
    </row>
    <row r="9865" s="7" customFormat="1" spans="33:33">
      <c r="AG9865" s="13"/>
    </row>
    <row r="9866" s="7" customFormat="1" spans="33:33">
      <c r="AG9866" s="13"/>
    </row>
    <row r="9867" s="7" customFormat="1" spans="33:33">
      <c r="AG9867" s="13"/>
    </row>
    <row r="9868" s="7" customFormat="1" spans="33:33">
      <c r="AG9868" s="13"/>
    </row>
    <row r="9869" s="7" customFormat="1" spans="33:33">
      <c r="AG9869" s="13"/>
    </row>
    <row r="9870" s="7" customFormat="1" spans="33:33">
      <c r="AG9870" s="13"/>
    </row>
    <row r="9871" s="7" customFormat="1" spans="33:33">
      <c r="AG9871" s="13"/>
    </row>
    <row r="9872" s="7" customFormat="1" spans="33:33">
      <c r="AG9872" s="13"/>
    </row>
    <row r="9873" s="7" customFormat="1" spans="33:33">
      <c r="AG9873" s="13"/>
    </row>
    <row r="9874" s="7" customFormat="1" spans="33:33">
      <c r="AG9874" s="13"/>
    </row>
    <row r="9875" s="7" customFormat="1" spans="33:33">
      <c r="AG9875" s="13"/>
    </row>
    <row r="9876" s="7" customFormat="1" spans="33:33">
      <c r="AG9876" s="13"/>
    </row>
    <row r="9877" s="7" customFormat="1" spans="1:33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 s="13"/>
    </row>
    <row r="9878" s="7" customFormat="1" spans="33:33">
      <c r="AG9878" s="13"/>
    </row>
    <row r="9879" s="7" customFormat="1" spans="33:33">
      <c r="AG9879" s="13"/>
    </row>
    <row r="9880" s="7" customFormat="1" spans="33:33">
      <c r="AG9880" s="13"/>
    </row>
    <row r="9881" s="7" customFormat="1" spans="33:33">
      <c r="AG9881" s="13"/>
    </row>
    <row r="9882" s="7" customFormat="1" spans="33:33">
      <c r="AG9882" s="13"/>
    </row>
    <row r="9883" s="7" customFormat="1" spans="33:33">
      <c r="AG9883" s="13"/>
    </row>
    <row r="9884" s="7" customFormat="1" spans="33:33">
      <c r="AG9884" s="13"/>
    </row>
    <row r="9885" s="7" customFormat="1" spans="33:33">
      <c r="AG9885" s="13"/>
    </row>
    <row r="9886" s="7" customFormat="1" spans="33:33">
      <c r="AG9886" s="13"/>
    </row>
    <row r="9887" s="7" customFormat="1" spans="33:33">
      <c r="AG9887" s="13"/>
    </row>
    <row r="9888" s="7" customFormat="1" spans="33:33">
      <c r="AG9888" s="13"/>
    </row>
    <row r="9889" s="7" customFormat="1" spans="33:33">
      <c r="AG9889" s="13"/>
    </row>
    <row r="9890" s="7" customFormat="1" spans="33:33">
      <c r="AG9890" s="13"/>
    </row>
    <row r="9891" s="7" customFormat="1" spans="33:33">
      <c r="AG9891" s="13"/>
    </row>
    <row r="9892" s="7" customFormat="1" spans="33:33">
      <c r="AG9892" s="13"/>
    </row>
    <row r="9893" s="7" customFormat="1" spans="33:33">
      <c r="AG9893" s="13"/>
    </row>
    <row r="9894" s="7" customFormat="1" spans="33:33">
      <c r="AG9894" s="13"/>
    </row>
    <row r="9895" s="7" customFormat="1" spans="33:33">
      <c r="AG9895" s="13"/>
    </row>
    <row r="9896" s="7" customFormat="1" spans="33:33">
      <c r="AG9896" s="13"/>
    </row>
    <row r="9897" s="7" customFormat="1" spans="33:33">
      <c r="AG9897" s="13"/>
    </row>
    <row r="9898" s="7" customFormat="1" spans="33:33">
      <c r="AG9898" s="13"/>
    </row>
    <row r="9899" s="7" customFormat="1" spans="33:33">
      <c r="AG9899" s="13"/>
    </row>
    <row r="9900" s="7" customFormat="1" spans="1:33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 s="13"/>
    </row>
    <row r="9901" s="7" customFormat="1" spans="33:33">
      <c r="AG9901" s="13"/>
    </row>
    <row r="9902" s="7" customFormat="1" spans="33:33">
      <c r="AG9902" s="13"/>
    </row>
    <row r="9903" s="7" customFormat="1" spans="33:33">
      <c r="AG9903" s="13"/>
    </row>
    <row r="9904" s="7" customFormat="1" spans="33:33">
      <c r="AG9904" s="13"/>
    </row>
    <row r="9905" s="7" customFormat="1" spans="1:33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 s="13"/>
    </row>
    <row r="9906" s="7" customFormat="1" spans="33:33">
      <c r="AG9906" s="13"/>
    </row>
    <row r="9907" s="7" customFormat="1" spans="33:33">
      <c r="AG9907" s="13"/>
    </row>
    <row r="9908" s="7" customFormat="1" spans="33:33">
      <c r="AG9908" s="13"/>
    </row>
    <row r="9909" s="7" customFormat="1" spans="33:33">
      <c r="AG9909" s="13"/>
    </row>
    <row r="9910" s="7" customFormat="1" spans="33:33">
      <c r="AG9910" s="13"/>
    </row>
    <row r="9911" s="7" customFormat="1" spans="33:33">
      <c r="AG9911" s="13"/>
    </row>
    <row r="9912" s="7" customFormat="1" spans="33:33">
      <c r="AG9912" s="13"/>
    </row>
    <row r="9913" s="7" customFormat="1" spans="33:33">
      <c r="AG9913" s="13"/>
    </row>
    <row r="9914" s="7" customFormat="1" spans="33:33">
      <c r="AG9914" s="13"/>
    </row>
    <row r="9915" s="7" customFormat="1" spans="33:33">
      <c r="AG9915" s="13"/>
    </row>
    <row r="9916" s="7" customFormat="1" spans="33:33">
      <c r="AG9916" s="13"/>
    </row>
    <row r="9917" s="7" customFormat="1" spans="33:33">
      <c r="AG9917" s="13"/>
    </row>
    <row r="9918" s="7" customFormat="1" spans="33:33">
      <c r="AG9918" s="13"/>
    </row>
    <row r="9919" s="7" customFormat="1" spans="33:33">
      <c r="AG9919" s="13"/>
    </row>
    <row r="9920" s="7" customFormat="1" spans="33:33">
      <c r="AG9920" s="13"/>
    </row>
    <row r="9921" s="7" customFormat="1" spans="33:33">
      <c r="AG9921" s="13"/>
    </row>
    <row r="9922" s="7" customFormat="1" spans="33:33">
      <c r="AG9922" s="13"/>
    </row>
    <row r="9923" s="7" customFormat="1" spans="33:33">
      <c r="AG9923" s="13"/>
    </row>
    <row r="9924" s="7" customFormat="1" spans="1:33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 s="13"/>
    </row>
    <row r="9925" s="7" customFormat="1" spans="33:33">
      <c r="AG9925" s="13"/>
    </row>
    <row r="9926" s="7" customFormat="1" spans="33:33">
      <c r="AG9926" s="13"/>
    </row>
    <row r="9927" s="7" customFormat="1" spans="33:33">
      <c r="AG9927" s="13"/>
    </row>
    <row r="9928" s="7" customFormat="1" spans="33:33">
      <c r="AG9928" s="13"/>
    </row>
    <row r="9929" s="7" customFormat="1" spans="33:33">
      <c r="AG9929" s="13"/>
    </row>
    <row r="9930" s="7" customFormat="1" spans="1:33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 s="13"/>
    </row>
    <row r="9931" s="7" customFormat="1" spans="33:33">
      <c r="AG9931" s="13"/>
    </row>
    <row r="9932" s="7" customFormat="1" spans="33:33">
      <c r="AG9932" s="13"/>
    </row>
    <row r="9933" s="7" customFormat="1" spans="33:33">
      <c r="AG9933" s="13"/>
    </row>
    <row r="9934" s="7" customFormat="1" spans="33:33">
      <c r="AG9934" s="13"/>
    </row>
    <row r="9935" s="7" customFormat="1" spans="33:33">
      <c r="AG9935" s="13"/>
    </row>
    <row r="9936" s="7" customFormat="1" spans="33:33">
      <c r="AG9936" s="13"/>
    </row>
    <row r="9937" s="7" customFormat="1" spans="33:33">
      <c r="AG9937" s="13"/>
    </row>
    <row r="9938" s="7" customFormat="1" spans="33:33">
      <c r="AG9938" s="13"/>
    </row>
    <row r="9939" s="7" customFormat="1" spans="33:33">
      <c r="AG9939" s="13"/>
    </row>
    <row r="9940" s="7" customFormat="1" spans="33:33">
      <c r="AG9940" s="13"/>
    </row>
    <row r="9941" s="7" customFormat="1" spans="33:33">
      <c r="AG9941" s="13"/>
    </row>
    <row r="9942" s="7" customFormat="1" spans="33:33">
      <c r="AG9942" s="13"/>
    </row>
    <row r="9943" s="7" customFormat="1" spans="33:33">
      <c r="AG9943" s="13"/>
    </row>
    <row r="9944" s="7" customFormat="1" spans="33:33">
      <c r="AG9944" s="13"/>
    </row>
    <row r="9945" s="7" customFormat="1" spans="33:33">
      <c r="AG9945" s="13"/>
    </row>
    <row r="9946" s="7" customFormat="1" spans="33:33">
      <c r="AG9946" s="13"/>
    </row>
    <row r="9947" s="7" customFormat="1" spans="33:33">
      <c r="AG9947" s="13"/>
    </row>
    <row r="9948" s="7" customFormat="1" spans="33:33">
      <c r="AG9948" s="13"/>
    </row>
    <row r="9949" s="7" customFormat="1" spans="33:33">
      <c r="AG9949" s="13"/>
    </row>
    <row r="9950" s="7" customFormat="1" spans="33:33">
      <c r="AG9950" s="13"/>
    </row>
    <row r="9951" s="7" customFormat="1" spans="33:33">
      <c r="AG9951" s="13"/>
    </row>
    <row r="9952" s="7" customFormat="1" spans="33:33">
      <c r="AG9952" s="13"/>
    </row>
    <row r="9953" s="7" customFormat="1" spans="33:33">
      <c r="AG9953" s="13"/>
    </row>
    <row r="9954" s="7" customFormat="1" spans="33:33">
      <c r="AG9954" s="13"/>
    </row>
    <row r="9955" s="7" customFormat="1" spans="33:33">
      <c r="AG9955" s="13"/>
    </row>
    <row r="9956" s="7" customFormat="1" spans="33:33">
      <c r="AG9956" s="13"/>
    </row>
    <row r="9957" s="7" customFormat="1" spans="33:33">
      <c r="AG9957" s="13"/>
    </row>
    <row r="9958" s="7" customFormat="1" spans="33:33">
      <c r="AG9958" s="13"/>
    </row>
    <row r="9959" s="7" customFormat="1" spans="33:33">
      <c r="AG9959" s="13"/>
    </row>
    <row r="9960" s="7" customFormat="1" spans="33:33">
      <c r="AG9960" s="13"/>
    </row>
    <row r="9961" s="7" customFormat="1" spans="33:33">
      <c r="AG9961" s="13"/>
    </row>
    <row r="9962" s="7" customFormat="1" spans="33:33">
      <c r="AG9962" s="13"/>
    </row>
    <row r="9963" s="7" customFormat="1" spans="33:33">
      <c r="AG9963" s="13"/>
    </row>
    <row r="9964" s="7" customFormat="1" spans="33:33">
      <c r="AG9964" s="13"/>
    </row>
    <row r="9965" s="7" customFormat="1" spans="33:33">
      <c r="AG9965" s="13"/>
    </row>
    <row r="9966" s="7" customFormat="1" spans="33:33">
      <c r="AG9966" s="13"/>
    </row>
    <row r="9967" s="7" customFormat="1" spans="33:33">
      <c r="AG9967" s="13"/>
    </row>
    <row r="9968" s="7" customFormat="1" spans="33:33">
      <c r="AG9968" s="13"/>
    </row>
    <row r="9969" s="7" customFormat="1" spans="33:33">
      <c r="AG9969" s="13"/>
    </row>
    <row r="9970" s="7" customFormat="1" spans="33:33">
      <c r="AG9970" s="13"/>
    </row>
    <row r="9971" s="7" customFormat="1" spans="33:33">
      <c r="AG9971" s="13"/>
    </row>
    <row r="9972" s="7" customFormat="1" spans="33:33">
      <c r="AG9972" s="13"/>
    </row>
    <row r="9973" s="7" customFormat="1" spans="33:33">
      <c r="AG9973" s="13"/>
    </row>
    <row r="9974" s="7" customFormat="1" spans="33:33">
      <c r="AG9974" s="13"/>
    </row>
    <row r="9975" s="7" customFormat="1" spans="33:33">
      <c r="AG9975" s="13"/>
    </row>
    <row r="9976" s="7" customFormat="1" spans="33:33">
      <c r="AG9976" s="13"/>
    </row>
    <row r="9977" s="7" customFormat="1" spans="33:33">
      <c r="AG9977" s="13"/>
    </row>
    <row r="9978" s="7" customFormat="1" spans="33:33">
      <c r="AG9978" s="13"/>
    </row>
    <row r="9979" s="7" customFormat="1" spans="33:33">
      <c r="AG9979" s="13"/>
    </row>
    <row r="9980" s="7" customFormat="1" spans="33:33">
      <c r="AG9980" s="13"/>
    </row>
    <row r="9981" s="7" customFormat="1" spans="33:33">
      <c r="AG9981" s="13"/>
    </row>
    <row r="9982" s="7" customFormat="1" spans="33:33">
      <c r="AG9982" s="13"/>
    </row>
    <row r="9983" s="7" customFormat="1" spans="33:33">
      <c r="AG9983" s="13"/>
    </row>
    <row r="9984" s="7" customFormat="1" spans="33:33">
      <c r="AG9984" s="13"/>
    </row>
    <row r="9985" s="7" customFormat="1" spans="33:33">
      <c r="AG9985" s="13"/>
    </row>
    <row r="9986" s="7" customFormat="1" spans="33:33">
      <c r="AG9986" s="13"/>
    </row>
    <row r="9987" s="7" customFormat="1" spans="33:33">
      <c r="AG9987" s="13"/>
    </row>
    <row r="9988" s="7" customFormat="1" spans="33:33">
      <c r="AG9988" s="13"/>
    </row>
    <row r="9989" s="7" customFormat="1" spans="33:33">
      <c r="AG9989" s="13"/>
    </row>
    <row r="9990" s="7" customFormat="1" spans="33:33">
      <c r="AG9990" s="13"/>
    </row>
    <row r="9991" s="7" customFormat="1" spans="33:33">
      <c r="AG9991" s="13"/>
    </row>
    <row r="9992" s="7" customFormat="1" spans="33:33">
      <c r="AG9992" s="13"/>
    </row>
    <row r="9993" s="7" customFormat="1" spans="33:33">
      <c r="AG9993" s="13"/>
    </row>
    <row r="9994" s="7" customFormat="1" spans="33:33">
      <c r="AG9994" s="13"/>
    </row>
    <row r="9995" s="7" customFormat="1" spans="33:33">
      <c r="AG9995" s="13"/>
    </row>
    <row r="9996" s="7" customFormat="1" spans="33:33">
      <c r="AG9996" s="13"/>
    </row>
    <row r="9997" s="7" customFormat="1" spans="33:33">
      <c r="AG9997" s="13"/>
    </row>
    <row r="9998" s="7" customFormat="1" spans="33:33">
      <c r="AG9998" s="13"/>
    </row>
    <row r="9999" s="7" customFormat="1" spans="33:33">
      <c r="AG9999" s="13"/>
    </row>
    <row r="10000" s="7" customFormat="1" spans="33:33">
      <c r="AG10000" s="13"/>
    </row>
    <row r="10001" s="7" customFormat="1" spans="33:33">
      <c r="AG10001" s="13"/>
    </row>
    <row r="10002" s="7" customFormat="1" spans="33:33">
      <c r="AG10002" s="13"/>
    </row>
    <row r="10003" s="7" customFormat="1" spans="33:33">
      <c r="AG10003" s="13"/>
    </row>
    <row r="10004" s="7" customFormat="1" spans="33:33">
      <c r="AG10004" s="13"/>
    </row>
    <row r="10005" s="7" customFormat="1" spans="33:33">
      <c r="AG10005" s="13"/>
    </row>
    <row r="10006" s="7" customFormat="1" spans="33:33">
      <c r="AG10006" s="13"/>
    </row>
    <row r="10007" s="7" customFormat="1" spans="33:33">
      <c r="AG10007" s="13"/>
    </row>
    <row r="10008" s="7" customFormat="1" spans="33:33">
      <c r="AG10008" s="13"/>
    </row>
    <row r="10009" s="7" customFormat="1" spans="33:33">
      <c r="AG10009" s="13"/>
    </row>
    <row r="10010" s="7" customFormat="1" spans="33:33">
      <c r="AG10010" s="13"/>
    </row>
    <row r="10011" s="7" customFormat="1" spans="33:33">
      <c r="AG10011" s="13"/>
    </row>
    <row r="10012" s="7" customFormat="1" spans="33:33">
      <c r="AG10012" s="13"/>
    </row>
    <row r="10013" s="7" customFormat="1" spans="33:33">
      <c r="AG10013" s="13"/>
    </row>
    <row r="10014" s="7" customFormat="1" spans="33:33">
      <c r="AG10014" s="13"/>
    </row>
    <row r="10015" s="7" customFormat="1" spans="33:33">
      <c r="AG10015" s="13"/>
    </row>
    <row r="10016" s="7" customFormat="1" spans="33:33">
      <c r="AG10016" s="13"/>
    </row>
    <row r="10017" s="7" customFormat="1" spans="33:33">
      <c r="AG10017" s="13"/>
    </row>
    <row r="10018" s="7" customFormat="1" spans="33:33">
      <c r="AG10018" s="13"/>
    </row>
    <row r="10019" s="7" customFormat="1" spans="33:33">
      <c r="AG10019" s="13"/>
    </row>
    <row r="10020" s="7" customFormat="1" spans="33:33">
      <c r="AG10020" s="13"/>
    </row>
    <row r="10021" s="7" customFormat="1" spans="33:33">
      <c r="AG10021" s="13"/>
    </row>
    <row r="10022" s="7" customFormat="1" spans="33:33">
      <c r="AG10022" s="13"/>
    </row>
    <row r="10023" s="7" customFormat="1" spans="33:33">
      <c r="AG10023" s="13"/>
    </row>
    <row r="10024" s="7" customFormat="1" spans="33:33">
      <c r="AG10024" s="13"/>
    </row>
    <row r="10025" s="7" customFormat="1" spans="33:33">
      <c r="AG10025" s="13"/>
    </row>
    <row r="10026" s="7" customFormat="1" spans="33:33">
      <c r="AG10026" s="13"/>
    </row>
    <row r="10027" s="7" customFormat="1" spans="33:33">
      <c r="AG10027" s="13"/>
    </row>
    <row r="10028" s="7" customFormat="1" spans="33:33">
      <c r="AG10028" s="13"/>
    </row>
    <row r="10029" s="7" customFormat="1" spans="33:33">
      <c r="AG10029" s="13"/>
    </row>
    <row r="10030" s="7" customFormat="1" spans="33:33">
      <c r="AG10030" s="13"/>
    </row>
    <row r="10031" s="7" customFormat="1" spans="33:33">
      <c r="AG10031" s="13"/>
    </row>
    <row r="10032" s="7" customFormat="1" spans="33:33">
      <c r="AG10032" s="13"/>
    </row>
    <row r="10033" s="7" customFormat="1" spans="33:33">
      <c r="AG10033" s="13"/>
    </row>
    <row r="10034" s="7" customFormat="1" spans="33:33">
      <c r="AG10034" s="13"/>
    </row>
    <row r="10035" s="7" customFormat="1" spans="33:33">
      <c r="AG10035" s="13"/>
    </row>
    <row r="10036" s="7" customFormat="1" spans="33:33">
      <c r="AG10036" s="13"/>
    </row>
    <row r="10037" s="7" customFormat="1" spans="33:33">
      <c r="AG10037" s="13"/>
    </row>
    <row r="10038" s="7" customFormat="1" spans="33:33">
      <c r="AG10038" s="13"/>
    </row>
    <row r="10039" s="7" customFormat="1" spans="33:33">
      <c r="AG10039" s="13"/>
    </row>
    <row r="10040" s="7" customFormat="1" spans="33:33">
      <c r="AG10040" s="13"/>
    </row>
    <row r="10041" s="7" customFormat="1" spans="33:33">
      <c r="AG10041" s="13"/>
    </row>
    <row r="10042" s="7" customFormat="1" spans="33:33">
      <c r="AG10042" s="13"/>
    </row>
    <row r="10043" s="7" customFormat="1" spans="33:33">
      <c r="AG10043" s="13"/>
    </row>
    <row r="10044" s="7" customFormat="1" spans="33:33">
      <c r="AG10044" s="13"/>
    </row>
    <row r="10045" s="7" customFormat="1" spans="33:33">
      <c r="AG10045" s="13"/>
    </row>
    <row r="10046" s="7" customFormat="1" spans="33:33">
      <c r="AG10046" s="13"/>
    </row>
    <row r="10047" s="7" customFormat="1" spans="33:33">
      <c r="AG10047" s="13"/>
    </row>
    <row r="10048" s="7" customFormat="1" spans="33:33">
      <c r="AG10048" s="13"/>
    </row>
    <row r="10049" s="7" customFormat="1" spans="33:33">
      <c r="AG10049" s="13"/>
    </row>
    <row r="10050" s="7" customFormat="1" spans="33:33">
      <c r="AG10050" s="13"/>
    </row>
    <row r="10051" s="7" customFormat="1" spans="33:33">
      <c r="AG10051" s="13"/>
    </row>
    <row r="10052" s="7" customFormat="1" spans="33:33">
      <c r="AG10052" s="13"/>
    </row>
    <row r="10053" s="7" customFormat="1" spans="33:33">
      <c r="AG10053" s="13"/>
    </row>
    <row r="10054" s="7" customFormat="1" spans="33:33">
      <c r="AG10054" s="13"/>
    </row>
    <row r="10055" s="7" customFormat="1" spans="33:33">
      <c r="AG10055" s="13"/>
    </row>
    <row r="10056" s="7" customFormat="1" spans="33:33">
      <c r="AG10056" s="13"/>
    </row>
    <row r="10057" s="7" customFormat="1" spans="33:33">
      <c r="AG10057" s="13"/>
    </row>
    <row r="10058" s="7" customFormat="1" spans="33:33">
      <c r="AG10058" s="13"/>
    </row>
    <row r="10059" s="7" customFormat="1" spans="33:33">
      <c r="AG10059" s="13"/>
    </row>
    <row r="10060" s="7" customFormat="1" spans="33:33">
      <c r="AG10060" s="13"/>
    </row>
    <row r="10061" s="7" customFormat="1" spans="33:33">
      <c r="AG10061" s="13"/>
    </row>
    <row r="10062" s="7" customFormat="1" spans="33:33">
      <c r="AG10062" s="13"/>
    </row>
    <row r="10063" s="7" customFormat="1" spans="33:33">
      <c r="AG10063" s="13"/>
    </row>
    <row r="10064" s="7" customFormat="1" spans="33:33">
      <c r="AG10064" s="13"/>
    </row>
    <row r="10065" s="7" customFormat="1" spans="33:33">
      <c r="AG10065" s="13"/>
    </row>
    <row r="10066" s="7" customFormat="1" spans="33:33">
      <c r="AG10066" s="13"/>
    </row>
    <row r="10067" s="7" customFormat="1" spans="1:33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 s="13"/>
    </row>
    <row r="10068" s="7" customFormat="1" spans="33:33">
      <c r="AG10068" s="13"/>
    </row>
    <row r="10069" s="7" customFormat="1" spans="33:33">
      <c r="AG10069" s="13"/>
    </row>
    <row r="10070" s="7" customFormat="1" spans="33:33">
      <c r="AG10070" s="13"/>
    </row>
    <row r="10071" s="7" customFormat="1" spans="33:33">
      <c r="AG10071" s="13"/>
    </row>
    <row r="10072" s="7" customFormat="1" spans="33:33">
      <c r="AG10072" s="13"/>
    </row>
    <row r="10073" s="7" customFormat="1" spans="33:33">
      <c r="AG10073" s="13"/>
    </row>
    <row r="10074" s="7" customFormat="1" spans="33:33">
      <c r="AG10074" s="13"/>
    </row>
    <row r="10075" s="7" customFormat="1" spans="33:33">
      <c r="AG10075" s="13"/>
    </row>
    <row r="10076" s="7" customFormat="1" spans="33:33">
      <c r="AG10076" s="13"/>
    </row>
    <row r="10077" s="7" customFormat="1" spans="33:33">
      <c r="AG10077" s="13"/>
    </row>
    <row r="10078" s="7" customFormat="1" spans="33:33">
      <c r="AG10078" s="13"/>
    </row>
    <row r="10079" s="7" customFormat="1" spans="33:33">
      <c r="AG10079" s="13"/>
    </row>
    <row r="10080" s="7" customFormat="1" spans="33:33">
      <c r="AG10080" s="13"/>
    </row>
    <row r="10081" s="7" customFormat="1" spans="33:33">
      <c r="AG10081" s="13"/>
    </row>
    <row r="10082" s="7" customFormat="1" spans="33:33">
      <c r="AG10082" s="13"/>
    </row>
    <row r="10083" s="7" customFormat="1" spans="33:33">
      <c r="AG10083" s="13"/>
    </row>
    <row r="10084" s="7" customFormat="1" spans="33:33">
      <c r="AG10084" s="13"/>
    </row>
    <row r="10085" s="7" customFormat="1" spans="33:33">
      <c r="AG10085" s="13"/>
    </row>
    <row r="10086" s="7" customFormat="1" spans="33:33">
      <c r="AG10086" s="13"/>
    </row>
    <row r="10087" s="7" customFormat="1" spans="33:33">
      <c r="AG10087" s="13"/>
    </row>
    <row r="10088" s="7" customFormat="1" spans="33:33">
      <c r="AG10088" s="13"/>
    </row>
    <row r="10089" s="7" customFormat="1" spans="33:33">
      <c r="AG10089" s="13"/>
    </row>
    <row r="10090" s="7" customFormat="1" spans="33:33">
      <c r="AG10090" s="13"/>
    </row>
    <row r="10091" s="7" customFormat="1" spans="33:33">
      <c r="AG10091" s="13"/>
    </row>
    <row r="10092" s="7" customFormat="1" spans="33:33">
      <c r="AG10092" s="13"/>
    </row>
    <row r="10093" s="7" customFormat="1" spans="33:33">
      <c r="AG10093" s="13"/>
    </row>
    <row r="10094" s="7" customFormat="1" spans="33:33">
      <c r="AG10094" s="13"/>
    </row>
    <row r="10095" s="7" customFormat="1" spans="33:33">
      <c r="AG10095" s="13"/>
    </row>
    <row r="10096" s="7" customFormat="1" spans="33:33">
      <c r="AG10096" s="13"/>
    </row>
    <row r="10097" s="7" customFormat="1" spans="33:33">
      <c r="AG10097" s="13"/>
    </row>
    <row r="10098" s="7" customFormat="1" spans="33:33">
      <c r="AG10098" s="13"/>
    </row>
    <row r="10099" s="7" customFormat="1" spans="33:33">
      <c r="AG10099" s="13"/>
    </row>
    <row r="10100" s="7" customFormat="1" spans="33:33">
      <c r="AG10100" s="13"/>
    </row>
    <row r="10101" s="7" customFormat="1" spans="33:33">
      <c r="AG10101" s="13"/>
    </row>
    <row r="10102" s="7" customFormat="1" spans="33:33">
      <c r="AG10102" s="13"/>
    </row>
    <row r="10103" s="7" customFormat="1" spans="33:33">
      <c r="AG10103" s="13"/>
    </row>
    <row r="10104" s="7" customFormat="1" spans="33:33">
      <c r="AG10104" s="13"/>
    </row>
    <row r="10105" s="7" customFormat="1" spans="33:33">
      <c r="AG10105" s="13"/>
    </row>
    <row r="10106" s="7" customFormat="1" spans="33:33">
      <c r="AG10106" s="13"/>
    </row>
    <row r="10107" s="7" customFormat="1" spans="33:33">
      <c r="AG10107" s="13"/>
    </row>
    <row r="10108" s="7" customFormat="1" spans="33:33">
      <c r="AG10108" s="13"/>
    </row>
    <row r="10109" s="7" customFormat="1" spans="33:33">
      <c r="AG10109" s="13"/>
    </row>
    <row r="10110" s="7" customFormat="1" spans="33:33">
      <c r="AG10110" s="13"/>
    </row>
    <row r="10111" s="7" customFormat="1" spans="33:33">
      <c r="AG10111" s="13"/>
    </row>
    <row r="10112" s="7" customFormat="1" spans="33:33">
      <c r="AG10112" s="13"/>
    </row>
    <row r="10113" s="7" customFormat="1" spans="33:33">
      <c r="AG10113" s="13"/>
    </row>
    <row r="10114" s="7" customFormat="1" spans="33:33">
      <c r="AG10114" s="13"/>
    </row>
    <row r="10115" s="7" customFormat="1" spans="33:33">
      <c r="AG10115" s="13"/>
    </row>
    <row r="10116" s="7" customFormat="1" spans="33:33">
      <c r="AG10116" s="13"/>
    </row>
    <row r="10117" s="7" customFormat="1" spans="33:33">
      <c r="AG10117" s="13"/>
    </row>
    <row r="10118" s="7" customFormat="1" spans="33:33">
      <c r="AG10118" s="13"/>
    </row>
    <row r="10119" s="7" customFormat="1" spans="33:33">
      <c r="AG10119" s="13"/>
    </row>
    <row r="10120" s="7" customFormat="1" spans="33:33">
      <c r="AG10120" s="13"/>
    </row>
    <row r="10121" s="7" customFormat="1" spans="33:33">
      <c r="AG10121" s="13"/>
    </row>
    <row r="10122" s="7" customFormat="1" spans="33:33">
      <c r="AG10122" s="13"/>
    </row>
    <row r="10123" s="7" customFormat="1" spans="33:33">
      <c r="AG10123" s="13"/>
    </row>
    <row r="10124" s="7" customFormat="1" spans="33:33">
      <c r="AG10124" s="13"/>
    </row>
    <row r="10125" s="7" customFormat="1" spans="33:33">
      <c r="AG10125" s="13"/>
    </row>
    <row r="10126" s="7" customFormat="1" spans="33:33">
      <c r="AG10126" s="13"/>
    </row>
    <row r="10127" s="7" customFormat="1" spans="33:33">
      <c r="AG10127" s="13"/>
    </row>
    <row r="10128" s="7" customFormat="1" spans="33:33">
      <c r="AG10128" s="13"/>
    </row>
    <row r="10129" s="7" customFormat="1" spans="33:33">
      <c r="AG10129" s="13"/>
    </row>
    <row r="10130" s="7" customFormat="1" spans="33:33">
      <c r="AG10130" s="13"/>
    </row>
    <row r="10131" s="7" customFormat="1" spans="33:33">
      <c r="AG10131" s="13"/>
    </row>
    <row r="10132" s="7" customFormat="1" spans="33:33">
      <c r="AG10132" s="13"/>
    </row>
    <row r="10133" s="7" customFormat="1" spans="33:33">
      <c r="AG10133" s="13"/>
    </row>
    <row r="10134" s="7" customFormat="1" spans="33:33">
      <c r="AG10134" s="13"/>
    </row>
    <row r="10135" s="7" customFormat="1" spans="33:33">
      <c r="AG10135" s="13"/>
    </row>
    <row r="10136" s="7" customFormat="1" spans="33:33">
      <c r="AG10136" s="13"/>
    </row>
    <row r="10137" s="7" customFormat="1" spans="33:33">
      <c r="AG10137" s="13"/>
    </row>
    <row r="10138" s="7" customFormat="1" spans="33:33">
      <c r="AG10138" s="13"/>
    </row>
    <row r="10139" s="7" customFormat="1" spans="33:33">
      <c r="AG10139" s="13"/>
    </row>
    <row r="10140" s="7" customFormat="1" spans="33:33">
      <c r="AG10140" s="13"/>
    </row>
    <row r="10141" s="7" customFormat="1" spans="33:33">
      <c r="AG10141" s="13"/>
    </row>
    <row r="10142" s="7" customFormat="1" spans="33:33">
      <c r="AG10142" s="13"/>
    </row>
    <row r="10143" s="7" customFormat="1" spans="33:33">
      <c r="AG10143" s="13"/>
    </row>
    <row r="10144" s="7" customFormat="1" spans="33:33">
      <c r="AG10144" s="13"/>
    </row>
    <row r="10145" s="7" customFormat="1" spans="33:33">
      <c r="AG10145" s="13"/>
    </row>
    <row r="10146" s="7" customFormat="1" spans="33:33">
      <c r="AG10146" s="13"/>
    </row>
    <row r="10147" s="7" customFormat="1" spans="33:33">
      <c r="AG10147" s="13"/>
    </row>
    <row r="10148" s="7" customFormat="1" spans="33:33">
      <c r="AG10148" s="13"/>
    </row>
    <row r="10149" s="7" customFormat="1" spans="33:33">
      <c r="AG10149" s="13"/>
    </row>
    <row r="10150" s="7" customFormat="1" spans="33:33">
      <c r="AG10150" s="13"/>
    </row>
    <row r="10151" s="7" customFormat="1" spans="33:33">
      <c r="AG10151" s="13"/>
    </row>
    <row r="10152" s="7" customFormat="1" spans="33:33">
      <c r="AG10152" s="13"/>
    </row>
    <row r="10153" s="7" customFormat="1" spans="33:33">
      <c r="AG10153" s="13"/>
    </row>
    <row r="10154" s="7" customFormat="1" spans="33:33">
      <c r="AG10154" s="13"/>
    </row>
    <row r="10155" s="7" customFormat="1" spans="33:33">
      <c r="AG10155" s="13"/>
    </row>
    <row r="10156" s="7" customFormat="1" spans="33:33">
      <c r="AG10156" s="13"/>
    </row>
    <row r="10157" s="7" customFormat="1" spans="33:33">
      <c r="AG10157" s="13"/>
    </row>
    <row r="10158" s="7" customFormat="1" spans="33:33">
      <c r="AG10158" s="13"/>
    </row>
    <row r="10159" s="7" customFormat="1" spans="33:33">
      <c r="AG10159" s="13"/>
    </row>
    <row r="10160" s="7" customFormat="1" spans="33:33">
      <c r="AG10160" s="13"/>
    </row>
    <row r="10161" s="7" customFormat="1" spans="33:33">
      <c r="AG10161" s="13"/>
    </row>
    <row r="10162" s="7" customFormat="1" spans="33:33">
      <c r="AG10162" s="13"/>
    </row>
    <row r="10163" s="7" customFormat="1" spans="33:33">
      <c r="AG10163" s="13"/>
    </row>
    <row r="10164" s="7" customFormat="1" spans="33:33">
      <c r="AG10164" s="13"/>
    </row>
    <row r="10165" s="7" customFormat="1" spans="33:33">
      <c r="AG10165" s="13"/>
    </row>
    <row r="10166" s="7" customFormat="1" spans="33:33">
      <c r="AG10166" s="13"/>
    </row>
    <row r="10167" s="7" customFormat="1" spans="33:33">
      <c r="AG10167" s="13"/>
    </row>
    <row r="10168" s="7" customFormat="1" spans="33:33">
      <c r="AG10168" s="13"/>
    </row>
    <row r="10169" s="7" customFormat="1" spans="33:33">
      <c r="AG10169" s="13"/>
    </row>
    <row r="10170" s="7" customFormat="1" spans="33:33">
      <c r="AG10170" s="13"/>
    </row>
    <row r="10171" s="7" customFormat="1" spans="33:33">
      <c r="AG10171" s="13"/>
    </row>
    <row r="10172" s="7" customFormat="1" spans="33:33">
      <c r="AG10172" s="13"/>
    </row>
    <row r="10173" s="7" customFormat="1" spans="33:33">
      <c r="AG10173" s="13"/>
    </row>
    <row r="10174" s="7" customFormat="1" spans="33:33">
      <c r="AG10174" s="13"/>
    </row>
    <row r="10175" s="7" customFormat="1" spans="33:33">
      <c r="AG10175" s="13"/>
    </row>
    <row r="10176" s="7" customFormat="1" spans="33:33">
      <c r="AG10176" s="13"/>
    </row>
    <row r="10177" s="7" customFormat="1" spans="33:33">
      <c r="AG10177" s="13"/>
    </row>
    <row r="10178" s="7" customFormat="1" spans="33:33">
      <c r="AG10178" s="13"/>
    </row>
    <row r="10179" s="7" customFormat="1" spans="33:33">
      <c r="AG10179" s="13"/>
    </row>
    <row r="10180" s="7" customFormat="1" spans="33:33">
      <c r="AG10180" s="13"/>
    </row>
    <row r="10181" s="7" customFormat="1" spans="33:33">
      <c r="AG10181" s="13"/>
    </row>
    <row r="10182" s="7" customFormat="1" spans="33:33">
      <c r="AG10182" s="13"/>
    </row>
    <row r="10183" s="7" customFormat="1" spans="33:33">
      <c r="AG10183" s="13"/>
    </row>
    <row r="10184" s="7" customFormat="1" spans="33:33">
      <c r="AG10184" s="13"/>
    </row>
    <row r="10185" s="7" customFormat="1" spans="33:33">
      <c r="AG10185" s="13"/>
    </row>
    <row r="10186" s="7" customFormat="1" spans="33:33">
      <c r="AG10186" s="13"/>
    </row>
    <row r="10187" s="7" customFormat="1" spans="33:33">
      <c r="AG10187" s="13"/>
    </row>
    <row r="10188" s="7" customFormat="1" spans="33:33">
      <c r="AG10188" s="13"/>
    </row>
    <row r="10189" s="7" customFormat="1" spans="33:33">
      <c r="AG10189" s="13"/>
    </row>
    <row r="10190" s="7" customFormat="1" spans="33:33">
      <c r="AG10190" s="13"/>
    </row>
    <row r="10191" s="7" customFormat="1" spans="33:33">
      <c r="AG10191" s="13"/>
    </row>
    <row r="10192" s="7" customFormat="1" spans="33:33">
      <c r="AG10192" s="13"/>
    </row>
    <row r="10193" s="7" customFormat="1" spans="33:33">
      <c r="AG10193" s="13"/>
    </row>
    <row r="10194" s="7" customFormat="1" spans="33:33">
      <c r="AG10194" s="13"/>
    </row>
    <row r="10195" s="7" customFormat="1" spans="33:33">
      <c r="AG10195" s="13"/>
    </row>
    <row r="10196" s="7" customFormat="1" spans="33:33">
      <c r="AG10196" s="13"/>
    </row>
    <row r="10197" s="7" customFormat="1" spans="33:33">
      <c r="AG10197" s="13"/>
    </row>
    <row r="10198" s="7" customFormat="1" spans="33:33">
      <c r="AG10198" s="13"/>
    </row>
    <row r="10199" s="7" customFormat="1" spans="33:33">
      <c r="AG10199" s="13"/>
    </row>
    <row r="10200" s="7" customFormat="1" spans="33:33">
      <c r="AG10200" s="13"/>
    </row>
    <row r="10201" s="7" customFormat="1" spans="1:33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 s="13"/>
    </row>
    <row r="10202" s="7" customFormat="1" spans="33:33">
      <c r="AG10202" s="13"/>
    </row>
    <row r="10203" s="7" customFormat="1" spans="33:33">
      <c r="AG10203" s="13"/>
    </row>
    <row r="10204" s="7" customFormat="1" spans="33:33">
      <c r="AG10204" s="13"/>
    </row>
    <row r="10205" s="7" customFormat="1" spans="33:33">
      <c r="AG10205" s="13"/>
    </row>
    <row r="10206" s="7" customFormat="1" spans="1:33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 s="13"/>
    </row>
    <row r="10207" s="7" customFormat="1" spans="33:33">
      <c r="AG10207" s="13"/>
    </row>
    <row r="10208" s="7" customFormat="1" spans="33:33">
      <c r="AG10208" s="13"/>
    </row>
    <row r="10209" s="7" customFormat="1" spans="33:33">
      <c r="AG10209" s="13"/>
    </row>
    <row r="10210" s="7" customFormat="1" spans="33:33">
      <c r="AG10210" s="13"/>
    </row>
    <row r="10211" s="7" customFormat="1" spans="33:33">
      <c r="AG10211" s="13"/>
    </row>
    <row r="10212" s="7" customFormat="1" spans="33:33">
      <c r="AG10212" s="13"/>
    </row>
    <row r="10213" s="7" customFormat="1" spans="33:33">
      <c r="AG10213" s="13"/>
    </row>
    <row r="10214" s="7" customFormat="1" spans="33:33">
      <c r="AG10214" s="13"/>
    </row>
    <row r="10215" s="7" customFormat="1" spans="33:33">
      <c r="AG10215" s="13"/>
    </row>
    <row r="10216" s="7" customFormat="1" spans="33:33">
      <c r="AG10216" s="13"/>
    </row>
    <row r="10217" s="7" customFormat="1" spans="33:33">
      <c r="AG10217" s="13"/>
    </row>
    <row r="10218" s="7" customFormat="1" spans="33:33">
      <c r="AG10218" s="13"/>
    </row>
    <row r="10219" s="7" customFormat="1" spans="33:33">
      <c r="AG10219" s="13"/>
    </row>
    <row r="10220" s="7" customFormat="1" spans="33:33">
      <c r="AG10220" s="13"/>
    </row>
    <row r="10221" s="7" customFormat="1" spans="33:33">
      <c r="AG10221" s="13"/>
    </row>
    <row r="10222" s="7" customFormat="1" spans="33:33">
      <c r="AG10222" s="13"/>
    </row>
    <row r="10223" s="7" customFormat="1" spans="33:33">
      <c r="AG10223" s="13"/>
    </row>
    <row r="10224" s="7" customFormat="1" spans="33:33">
      <c r="AG10224" s="13"/>
    </row>
    <row r="10225" s="7" customFormat="1" spans="33:33">
      <c r="AG10225" s="13"/>
    </row>
    <row r="10226" s="7" customFormat="1" spans="33:33">
      <c r="AG10226" s="13"/>
    </row>
    <row r="10227" s="7" customFormat="1" spans="33:33">
      <c r="AG10227" s="13"/>
    </row>
    <row r="10228" s="7" customFormat="1" spans="33:33">
      <c r="AG10228" s="13"/>
    </row>
    <row r="10229" s="7" customFormat="1" spans="33:33">
      <c r="AG10229" s="13"/>
    </row>
    <row r="10230" s="7" customFormat="1" spans="33:33">
      <c r="AG10230" s="13"/>
    </row>
    <row r="10231" s="7" customFormat="1" spans="33:33">
      <c r="AG10231" s="13"/>
    </row>
    <row r="10232" s="7" customFormat="1" spans="33:33">
      <c r="AG10232" s="13"/>
    </row>
    <row r="10233" s="7" customFormat="1" spans="33:33">
      <c r="AG10233" s="13"/>
    </row>
    <row r="10234" s="7" customFormat="1" spans="33:33">
      <c r="AG10234" s="13"/>
    </row>
    <row r="10235" s="7" customFormat="1" spans="33:33">
      <c r="AG10235" s="13"/>
    </row>
    <row r="10236" s="7" customFormat="1" spans="33:33">
      <c r="AG10236" s="13"/>
    </row>
    <row r="10237" s="7" customFormat="1" spans="33:33">
      <c r="AG10237" s="13"/>
    </row>
    <row r="10238" s="7" customFormat="1" spans="33:33">
      <c r="AG10238" s="13"/>
    </row>
    <row r="10239" s="7" customFormat="1" spans="33:33">
      <c r="AG10239" s="13"/>
    </row>
    <row r="10240" s="7" customFormat="1" spans="33:33">
      <c r="AG10240" s="13"/>
    </row>
    <row r="10241" s="7" customFormat="1" spans="33:33">
      <c r="AG10241" s="13"/>
    </row>
    <row r="10242" s="7" customFormat="1" spans="33:33">
      <c r="AG10242" s="13"/>
    </row>
    <row r="10243" s="7" customFormat="1" spans="33:33">
      <c r="AG10243" s="13"/>
    </row>
    <row r="10244" s="7" customFormat="1" spans="1:33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 s="13"/>
    </row>
    <row r="10245" s="7" customFormat="1" spans="33:33">
      <c r="AG10245" s="13"/>
    </row>
    <row r="10246" s="7" customFormat="1" spans="33:33">
      <c r="AG10246" s="13"/>
    </row>
    <row r="10247" s="7" customFormat="1" spans="33:33">
      <c r="AG10247" s="13"/>
    </row>
    <row r="10248" s="7" customFormat="1" spans="33:33">
      <c r="AG10248" s="13"/>
    </row>
    <row r="10249" s="7" customFormat="1" spans="33:33">
      <c r="AG10249" s="13"/>
    </row>
    <row r="10250" s="7" customFormat="1" spans="33:33">
      <c r="AG10250" s="13"/>
    </row>
    <row r="10251" s="7" customFormat="1" spans="33:33">
      <c r="AG10251" s="13"/>
    </row>
    <row r="10252" s="7" customFormat="1" spans="33:33">
      <c r="AG10252" s="13"/>
    </row>
    <row r="10253" s="7" customFormat="1" spans="33:33">
      <c r="AG10253" s="13"/>
    </row>
    <row r="10254" s="7" customFormat="1" spans="33:33">
      <c r="AG10254" s="13"/>
    </row>
    <row r="10255" s="7" customFormat="1" spans="33:33">
      <c r="AG10255" s="13"/>
    </row>
    <row r="10256" s="7" customFormat="1" spans="33:33">
      <c r="AG10256" s="13"/>
    </row>
    <row r="10257" s="7" customFormat="1" spans="33:33">
      <c r="AG10257" s="13"/>
    </row>
    <row r="10258" s="7" customFormat="1" spans="33:33">
      <c r="AG10258" s="13"/>
    </row>
    <row r="10259" s="7" customFormat="1" spans="33:33">
      <c r="AG10259" s="13"/>
    </row>
    <row r="10260" s="7" customFormat="1" spans="33:33">
      <c r="AG10260" s="13"/>
    </row>
    <row r="10261" s="7" customFormat="1" spans="33:33">
      <c r="AG10261" s="13"/>
    </row>
    <row r="10262" s="7" customFormat="1" spans="33:33">
      <c r="AG10262" s="13"/>
    </row>
    <row r="10263" s="7" customFormat="1" spans="33:33">
      <c r="AG10263" s="13"/>
    </row>
    <row r="10264" s="7" customFormat="1" spans="33:33">
      <c r="AG10264" s="13"/>
    </row>
    <row r="10265" s="7" customFormat="1" spans="33:33">
      <c r="AG10265" s="13"/>
    </row>
    <row r="10266" s="7" customFormat="1" spans="33:33">
      <c r="AG10266" s="13"/>
    </row>
    <row r="10267" s="7" customFormat="1" spans="33:33">
      <c r="AG10267" s="13"/>
    </row>
    <row r="10268" s="7" customFormat="1" spans="33:33">
      <c r="AG10268" s="13"/>
    </row>
    <row r="10269" s="7" customFormat="1" spans="33:33">
      <c r="AG10269" s="13"/>
    </row>
    <row r="10270" s="7" customFormat="1" spans="33:33">
      <c r="AG10270" s="13"/>
    </row>
    <row r="10271" s="7" customFormat="1" spans="33:33">
      <c r="AG10271" s="13"/>
    </row>
    <row r="10272" s="7" customFormat="1" spans="33:33">
      <c r="AG10272" s="13"/>
    </row>
    <row r="10273" s="7" customFormat="1" spans="33:33">
      <c r="AG10273" s="13"/>
    </row>
    <row r="10274" s="7" customFormat="1" spans="33:33">
      <c r="AG10274" s="13"/>
    </row>
    <row r="10275" s="7" customFormat="1" spans="33:33">
      <c r="AG10275" s="13"/>
    </row>
    <row r="10276" s="7" customFormat="1" spans="33:33">
      <c r="AG10276" s="13"/>
    </row>
    <row r="10277" s="7" customFormat="1" spans="33:33">
      <c r="AG10277" s="13"/>
    </row>
    <row r="10278" s="7" customFormat="1" spans="33:33">
      <c r="AG10278" s="13"/>
    </row>
    <row r="10279" s="7" customFormat="1" spans="33:33">
      <c r="AG10279" s="13"/>
    </row>
    <row r="10280" s="7" customFormat="1" spans="33:33">
      <c r="AG10280" s="13"/>
    </row>
    <row r="10281" s="7" customFormat="1" spans="33:33">
      <c r="AG10281" s="13"/>
    </row>
    <row r="10282" s="7" customFormat="1" spans="33:33">
      <c r="AG10282" s="13"/>
    </row>
    <row r="10283" s="7" customFormat="1" spans="33:33">
      <c r="AG10283" s="13"/>
    </row>
    <row r="10284" s="7" customFormat="1" spans="33:33">
      <c r="AG10284" s="13"/>
    </row>
    <row r="10285" s="7" customFormat="1" spans="33:33">
      <c r="AG10285" s="13"/>
    </row>
    <row r="10286" s="7" customFormat="1" spans="33:33">
      <c r="AG10286" s="13"/>
    </row>
    <row r="10287" s="7" customFormat="1" spans="33:33">
      <c r="AG10287" s="13"/>
    </row>
    <row r="10288" s="7" customFormat="1" spans="33:33">
      <c r="AG10288" s="13"/>
    </row>
    <row r="10289" s="7" customFormat="1" spans="33:33">
      <c r="AG10289" s="13"/>
    </row>
    <row r="10290" s="7" customFormat="1" spans="33:33">
      <c r="AG10290" s="13"/>
    </row>
    <row r="10291" s="7" customFormat="1" spans="33:33">
      <c r="AG10291" s="13"/>
    </row>
    <row r="10292" s="7" customFormat="1" spans="33:33">
      <c r="AG10292" s="13"/>
    </row>
    <row r="10293" s="7" customFormat="1" spans="33:33">
      <c r="AG10293" s="13"/>
    </row>
    <row r="10294" s="7" customFormat="1" spans="33:33">
      <c r="AG10294" s="13"/>
    </row>
    <row r="10295" s="7" customFormat="1" spans="33:33">
      <c r="AG10295" s="13"/>
    </row>
    <row r="10296" s="7" customFormat="1" spans="33:33">
      <c r="AG10296" s="13"/>
    </row>
    <row r="10297" s="7" customFormat="1" spans="33:33">
      <c r="AG10297" s="13"/>
    </row>
    <row r="10298" s="7" customFormat="1" spans="33:33">
      <c r="AG10298" s="13"/>
    </row>
    <row r="10299" s="7" customFormat="1" spans="33:33">
      <c r="AG10299" s="13"/>
    </row>
    <row r="10300" s="7" customFormat="1" spans="33:33">
      <c r="AG10300" s="13"/>
    </row>
    <row r="10301" s="7" customFormat="1" spans="33:33">
      <c r="AG10301" s="13"/>
    </row>
    <row r="10302" s="7" customFormat="1" spans="33:33">
      <c r="AG10302" s="13"/>
    </row>
    <row r="10303" s="7" customFormat="1" spans="33:33">
      <c r="AG10303" s="13"/>
    </row>
    <row r="10304" s="7" customFormat="1" spans="33:33">
      <c r="AG10304" s="13"/>
    </row>
    <row r="10305" s="7" customFormat="1" spans="33:33">
      <c r="AG10305" s="13"/>
    </row>
    <row r="10306" s="7" customFormat="1" spans="33:33">
      <c r="AG10306" s="13"/>
    </row>
    <row r="10307" s="7" customFormat="1" spans="33:33">
      <c r="AG10307" s="13"/>
    </row>
    <row r="10308" s="7" customFormat="1" spans="33:33">
      <c r="AG10308" s="13"/>
    </row>
    <row r="10309" s="7" customFormat="1" spans="33:33">
      <c r="AG10309" s="13"/>
    </row>
    <row r="10310" s="7" customFormat="1" spans="33:33">
      <c r="AG10310" s="13"/>
    </row>
    <row r="10311" s="7" customFormat="1" spans="33:33">
      <c r="AG10311" s="13"/>
    </row>
    <row r="10312" s="7" customFormat="1" spans="33:33">
      <c r="AG10312" s="13"/>
    </row>
    <row r="10313" s="7" customFormat="1" spans="33:33">
      <c r="AG10313" s="13"/>
    </row>
    <row r="10314" s="7" customFormat="1" spans="33:33">
      <c r="AG10314" s="13"/>
    </row>
    <row r="10315" s="7" customFormat="1" spans="33:33">
      <c r="AG10315" s="13"/>
    </row>
    <row r="10316" s="7" customFormat="1" spans="33:33">
      <c r="AG10316" s="13"/>
    </row>
    <row r="10317" s="7" customFormat="1" spans="33:33">
      <c r="AG10317" s="13"/>
    </row>
    <row r="10318" s="7" customFormat="1" spans="33:33">
      <c r="AG10318" s="13"/>
    </row>
    <row r="10319" s="7" customFormat="1" spans="33:33">
      <c r="AG10319" s="13"/>
    </row>
    <row r="10320" s="7" customFormat="1" spans="33:33">
      <c r="AG10320" s="13"/>
    </row>
    <row r="10321" s="7" customFormat="1" spans="33:33">
      <c r="AG10321" s="13"/>
    </row>
    <row r="10322" s="7" customFormat="1" spans="33:33">
      <c r="AG10322" s="13"/>
    </row>
    <row r="10323" s="7" customFormat="1" spans="33:33">
      <c r="AG10323" s="13"/>
    </row>
    <row r="10324" s="7" customFormat="1" spans="33:33">
      <c r="AG10324" s="13"/>
    </row>
    <row r="10325" s="7" customFormat="1" spans="33:33">
      <c r="AG10325" s="13"/>
    </row>
    <row r="10326" s="7" customFormat="1" spans="33:33">
      <c r="AG10326" s="13"/>
    </row>
    <row r="10327" s="7" customFormat="1" spans="33:33">
      <c r="AG10327" s="13"/>
    </row>
    <row r="10328" s="7" customFormat="1" spans="33:33">
      <c r="AG10328" s="13"/>
    </row>
    <row r="10329" s="7" customFormat="1" spans="33:33">
      <c r="AG10329" s="13"/>
    </row>
    <row r="10330" s="7" customFormat="1" spans="33:33">
      <c r="AG10330" s="13"/>
    </row>
    <row r="10331" s="7" customFormat="1" spans="33:33">
      <c r="AG10331" s="13"/>
    </row>
    <row r="10332" s="7" customFormat="1" spans="33:33">
      <c r="AG10332" s="13"/>
    </row>
    <row r="10333" s="7" customFormat="1" spans="33:33">
      <c r="AG10333" s="13"/>
    </row>
    <row r="10334" s="7" customFormat="1" spans="33:33">
      <c r="AG10334" s="13"/>
    </row>
    <row r="10335" s="7" customFormat="1" spans="33:33">
      <c r="AG10335" s="13"/>
    </row>
    <row r="10336" s="7" customFormat="1" spans="33:33">
      <c r="AG10336" s="13"/>
    </row>
    <row r="10337" s="7" customFormat="1" spans="33:33">
      <c r="AG10337" s="13"/>
    </row>
    <row r="10338" s="7" customFormat="1" spans="33:33">
      <c r="AG10338" s="13"/>
    </row>
    <row r="10339" s="7" customFormat="1" spans="33:33">
      <c r="AG10339" s="13"/>
    </row>
    <row r="10340" s="7" customFormat="1" spans="33:33">
      <c r="AG10340" s="13"/>
    </row>
    <row r="10341" s="7" customFormat="1" spans="33:33">
      <c r="AG10341" s="13"/>
    </row>
    <row r="10342" s="7" customFormat="1" spans="33:33">
      <c r="AG10342" s="13"/>
    </row>
    <row r="10343" s="7" customFormat="1" spans="33:33">
      <c r="AG10343" s="13"/>
    </row>
    <row r="10344" s="7" customFormat="1" spans="33:33">
      <c r="AG10344" s="13"/>
    </row>
    <row r="10345" s="7" customFormat="1" spans="33:33">
      <c r="AG10345" s="13"/>
    </row>
    <row r="10346" s="7" customFormat="1" spans="33:33">
      <c r="AG10346" s="13"/>
    </row>
    <row r="10347" s="7" customFormat="1" spans="33:33">
      <c r="AG10347" s="13"/>
    </row>
    <row r="10348" s="7" customFormat="1" spans="33:33">
      <c r="AG10348" s="13"/>
    </row>
    <row r="10349" s="7" customFormat="1" spans="33:33">
      <c r="AG10349" s="13"/>
    </row>
    <row r="10350" s="7" customFormat="1" spans="33:33">
      <c r="AG10350" s="13"/>
    </row>
    <row r="10351" s="7" customFormat="1" spans="33:33">
      <c r="AG10351" s="13"/>
    </row>
    <row r="10352" s="7" customFormat="1" spans="33:33">
      <c r="AG10352" s="13"/>
    </row>
    <row r="10353" s="7" customFormat="1" spans="33:33">
      <c r="AG10353" s="13"/>
    </row>
    <row r="10354" s="7" customFormat="1" spans="33:33">
      <c r="AG10354" s="13"/>
    </row>
    <row r="10355" s="7" customFormat="1" spans="33:33">
      <c r="AG10355" s="13"/>
    </row>
    <row r="10356" s="7" customFormat="1" spans="33:33">
      <c r="AG10356" s="13"/>
    </row>
    <row r="10357" s="7" customFormat="1" spans="33:33">
      <c r="AG10357" s="13"/>
    </row>
    <row r="10358" s="7" customFormat="1" spans="33:33">
      <c r="AG10358" s="13"/>
    </row>
    <row r="10359" s="7" customFormat="1" spans="33:33">
      <c r="AG10359" s="13"/>
    </row>
    <row r="10360" s="7" customFormat="1" spans="33:33">
      <c r="AG10360" s="13"/>
    </row>
    <row r="10361" s="7" customFormat="1" spans="33:33">
      <c r="AG10361" s="13"/>
    </row>
    <row r="10362" s="7" customFormat="1" spans="33:33">
      <c r="AG10362" s="13"/>
    </row>
    <row r="10363" s="7" customFormat="1" spans="33:33">
      <c r="AG10363" s="13"/>
    </row>
    <row r="10364" s="7" customFormat="1" spans="33:33">
      <c r="AG10364" s="13"/>
    </row>
    <row r="10365" s="7" customFormat="1" spans="33:33">
      <c r="AG10365" s="13"/>
    </row>
    <row r="10366" s="7" customFormat="1" spans="33:33">
      <c r="AG10366" s="13"/>
    </row>
    <row r="10367" s="7" customFormat="1" spans="33:33">
      <c r="AG10367" s="13"/>
    </row>
    <row r="10368" s="7" customFormat="1" spans="33:33">
      <c r="AG10368" s="13"/>
    </row>
    <row r="10369" s="7" customFormat="1" spans="33:33">
      <c r="AG10369" s="13"/>
    </row>
    <row r="10370" s="7" customFormat="1" spans="33:33">
      <c r="AG10370" s="13"/>
    </row>
    <row r="10371" s="7" customFormat="1" spans="33:33">
      <c r="AG10371" s="13"/>
    </row>
    <row r="10372" s="7" customFormat="1" spans="33:33">
      <c r="AG10372" s="13"/>
    </row>
    <row r="10373" s="7" customFormat="1" spans="33:33">
      <c r="AG10373" s="13"/>
    </row>
    <row r="10374" s="7" customFormat="1" spans="33:33">
      <c r="AG10374" s="13"/>
    </row>
    <row r="10375" s="7" customFormat="1" spans="33:33">
      <c r="AG10375" s="13"/>
    </row>
    <row r="10376" s="7" customFormat="1" spans="33:33">
      <c r="AG10376" s="13"/>
    </row>
    <row r="10377" s="7" customFormat="1" spans="33:33">
      <c r="AG10377" s="13"/>
    </row>
    <row r="10378" s="7" customFormat="1" spans="33:33">
      <c r="AG10378" s="13"/>
    </row>
    <row r="10379" s="7" customFormat="1" spans="33:33">
      <c r="AG10379" s="13"/>
    </row>
    <row r="10380" s="7" customFormat="1" spans="33:33">
      <c r="AG10380" s="13"/>
    </row>
    <row r="10381" s="7" customFormat="1" spans="33:33">
      <c r="AG10381" s="13"/>
    </row>
    <row r="10382" s="7" customFormat="1" spans="33:33">
      <c r="AG10382" s="13"/>
    </row>
    <row r="10383" s="7" customFormat="1" spans="33:33">
      <c r="AG10383" s="13"/>
    </row>
    <row r="10384" s="7" customFormat="1" spans="33:33">
      <c r="AG10384" s="13"/>
    </row>
    <row r="10385" s="7" customFormat="1" spans="33:33">
      <c r="AG10385" s="13"/>
    </row>
    <row r="10386" s="7" customFormat="1" spans="33:33">
      <c r="AG10386" s="13"/>
    </row>
    <row r="10387" s="7" customFormat="1" spans="33:33">
      <c r="AG10387" s="13"/>
    </row>
    <row r="10388" s="7" customFormat="1" spans="33:33">
      <c r="AG10388" s="13"/>
    </row>
    <row r="10389" s="7" customFormat="1" spans="33:33">
      <c r="AG10389" s="13"/>
    </row>
    <row r="10390" s="7" customFormat="1" spans="33:33">
      <c r="AG10390" s="13"/>
    </row>
    <row r="10391" s="7" customFormat="1" spans="33:33">
      <c r="AG10391" s="13"/>
    </row>
    <row r="10392" s="7" customFormat="1" spans="1:33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 s="13"/>
    </row>
    <row r="10393" s="7" customFormat="1" spans="33:33">
      <c r="AG10393" s="13"/>
    </row>
    <row r="10394" s="7" customFormat="1" spans="33:33">
      <c r="AG10394" s="13"/>
    </row>
    <row r="10395" s="7" customFormat="1" spans="33:33">
      <c r="AG10395" s="13"/>
    </row>
    <row r="10396" s="7" customFormat="1" spans="33:33">
      <c r="AG10396" s="13"/>
    </row>
    <row r="10397" s="7" customFormat="1" spans="33:33">
      <c r="AG10397" s="13"/>
    </row>
    <row r="10398" s="7" customFormat="1" spans="33:33">
      <c r="AG10398" s="13"/>
    </row>
    <row r="10399" s="7" customFormat="1" spans="33:33">
      <c r="AG10399" s="13"/>
    </row>
    <row r="10400" s="7" customFormat="1" spans="33:33">
      <c r="AG10400" s="13"/>
    </row>
    <row r="10401" s="7" customFormat="1" spans="33:33">
      <c r="AG10401" s="13"/>
    </row>
    <row r="10402" s="7" customFormat="1" spans="33:33">
      <c r="AG10402" s="13"/>
    </row>
    <row r="10403" s="7" customFormat="1" spans="33:33">
      <c r="AG10403" s="13"/>
    </row>
    <row r="10404" s="7" customFormat="1" spans="33:33">
      <c r="AG10404" s="13"/>
    </row>
    <row r="10405" s="7" customFormat="1" spans="33:33">
      <c r="AG10405" s="13"/>
    </row>
    <row r="10406" s="7" customFormat="1" spans="33:33">
      <c r="AG10406" s="13"/>
    </row>
    <row r="10407" s="7" customFormat="1" spans="33:33">
      <c r="AG10407" s="13"/>
    </row>
    <row r="10408" s="7" customFormat="1" spans="33:33">
      <c r="AG10408" s="13"/>
    </row>
    <row r="10409" s="7" customFormat="1" spans="33:33">
      <c r="AG10409" s="13"/>
    </row>
    <row r="10410" s="7" customFormat="1" spans="33:33">
      <c r="AG10410" s="13"/>
    </row>
    <row r="10411" s="7" customFormat="1" spans="33:33">
      <c r="AG10411" s="13"/>
    </row>
    <row r="10412" s="7" customFormat="1" spans="33:33">
      <c r="AG10412" s="13"/>
    </row>
    <row r="10413" s="7" customFormat="1" spans="33:33">
      <c r="AG10413" s="13"/>
    </row>
    <row r="10414" s="7" customFormat="1" spans="33:33">
      <c r="AG10414" s="13"/>
    </row>
    <row r="10415" s="7" customFormat="1" spans="33:33">
      <c r="AG10415" s="13"/>
    </row>
    <row r="10416" s="7" customFormat="1" spans="33:33">
      <c r="AG10416" s="13"/>
    </row>
    <row r="10417" s="7" customFormat="1" spans="33:33">
      <c r="AG10417" s="13"/>
    </row>
    <row r="10418" s="7" customFormat="1" spans="33:33">
      <c r="AG10418" s="13"/>
    </row>
    <row r="10419" s="7" customFormat="1" spans="33:33">
      <c r="AG10419" s="13"/>
    </row>
    <row r="10420" s="7" customFormat="1" spans="33:33">
      <c r="AG10420" s="13"/>
    </row>
    <row r="10421" s="7" customFormat="1" spans="33:33">
      <c r="AG10421" s="13"/>
    </row>
    <row r="10422" s="7" customFormat="1" spans="33:33">
      <c r="AG10422" s="13"/>
    </row>
    <row r="10423" s="7" customFormat="1" spans="33:33">
      <c r="AG10423" s="13"/>
    </row>
    <row r="10424" s="7" customFormat="1" spans="33:33">
      <c r="AG10424" s="13"/>
    </row>
    <row r="10425" s="7" customFormat="1" spans="33:33">
      <c r="AG10425" s="13"/>
    </row>
    <row r="10426" s="7" customFormat="1" spans="33:33">
      <c r="AG10426" s="13"/>
    </row>
    <row r="10427" s="7" customFormat="1" spans="33:33">
      <c r="AG10427" s="13"/>
    </row>
    <row r="10428" s="7" customFormat="1" spans="33:33">
      <c r="AG10428" s="13"/>
    </row>
    <row r="10429" s="7" customFormat="1" spans="33:33">
      <c r="AG10429" s="13"/>
    </row>
    <row r="10430" s="7" customFormat="1" spans="33:33">
      <c r="AG10430" s="13"/>
    </row>
    <row r="10431" s="7" customFormat="1" spans="33:33">
      <c r="AG10431" s="13"/>
    </row>
    <row r="10432" s="7" customFormat="1" spans="33:33">
      <c r="AG10432" s="13"/>
    </row>
    <row r="10433" s="7" customFormat="1" spans="33:33">
      <c r="AG10433" s="13"/>
    </row>
    <row r="10434" s="7" customFormat="1" spans="33:33">
      <c r="AG10434" s="13"/>
    </row>
    <row r="10435" s="7" customFormat="1" spans="33:33">
      <c r="AG10435" s="13"/>
    </row>
    <row r="10436" s="7" customFormat="1" spans="33:33">
      <c r="AG10436" s="13"/>
    </row>
    <row r="10437" s="7" customFormat="1" spans="33:33">
      <c r="AG10437" s="13"/>
    </row>
    <row r="10438" s="7" customFormat="1" spans="33:33">
      <c r="AG10438" s="13"/>
    </row>
    <row r="10439" s="7" customFormat="1" spans="33:33">
      <c r="AG10439" s="13"/>
    </row>
    <row r="10440" s="7" customFormat="1" spans="33:33">
      <c r="AG10440" s="13"/>
    </row>
    <row r="10441" s="7" customFormat="1" spans="33:33">
      <c r="AG10441" s="13"/>
    </row>
    <row r="10442" s="7" customFormat="1" spans="33:33">
      <c r="AG10442" s="13"/>
    </row>
    <row r="10443" s="7" customFormat="1" spans="33:33">
      <c r="AG10443" s="13"/>
    </row>
    <row r="10444" s="7" customFormat="1" spans="33:33">
      <c r="AG10444" s="13"/>
    </row>
    <row r="10445" s="7" customFormat="1" spans="33:33">
      <c r="AG10445" s="13"/>
    </row>
    <row r="10446" s="7" customFormat="1" spans="33:33">
      <c r="AG10446" s="13"/>
    </row>
    <row r="10447" s="7" customFormat="1" spans="33:33">
      <c r="AG10447" s="13"/>
    </row>
    <row r="10448" s="7" customFormat="1" spans="33:33">
      <c r="AG10448" s="13"/>
    </row>
    <row r="10449" s="7" customFormat="1" spans="33:33">
      <c r="AG10449" s="13"/>
    </row>
    <row r="10450" s="7" customFormat="1" spans="33:33">
      <c r="AG10450" s="13"/>
    </row>
    <row r="10451" s="7" customFormat="1" spans="33:33">
      <c r="AG10451" s="13"/>
    </row>
    <row r="10452" s="7" customFormat="1" spans="33:33">
      <c r="AG10452" s="13"/>
    </row>
    <row r="10453" s="7" customFormat="1" spans="33:33">
      <c r="AG10453" s="13"/>
    </row>
    <row r="10454" s="7" customFormat="1" spans="33:33">
      <c r="AG10454" s="13"/>
    </row>
    <row r="10455" s="7" customFormat="1" spans="33:33">
      <c r="AG10455" s="13"/>
    </row>
    <row r="10456" s="7" customFormat="1" spans="33:33">
      <c r="AG10456" s="13"/>
    </row>
    <row r="10457" s="7" customFormat="1" spans="33:33">
      <c r="AG10457" s="13"/>
    </row>
    <row r="10458" s="7" customFormat="1" spans="33:33">
      <c r="AG10458" s="13"/>
    </row>
    <row r="10459" s="7" customFormat="1" spans="33:33">
      <c r="AG10459" s="13"/>
    </row>
    <row r="10460" s="7" customFormat="1" spans="33:33">
      <c r="AG10460" s="13"/>
    </row>
    <row r="10461" s="7" customFormat="1" spans="33:33">
      <c r="AG10461" s="13"/>
    </row>
    <row r="10462" s="7" customFormat="1" spans="33:33">
      <c r="AG10462" s="13"/>
    </row>
    <row r="10463" s="7" customFormat="1" spans="33:33">
      <c r="AG10463" s="13"/>
    </row>
    <row r="10464" s="7" customFormat="1" spans="33:33">
      <c r="AG10464" s="13"/>
    </row>
    <row r="10465" s="7" customFormat="1" spans="33:33">
      <c r="AG10465" s="13"/>
    </row>
    <row r="10466" s="7" customFormat="1" spans="33:33">
      <c r="AG10466" s="13"/>
    </row>
    <row r="10467" s="7" customFormat="1" spans="33:33">
      <c r="AG10467" s="13"/>
    </row>
    <row r="10468" s="7" customFormat="1" spans="33:33">
      <c r="AG10468" s="13"/>
    </row>
    <row r="10469" s="7" customFormat="1" spans="33:33">
      <c r="AG10469" s="13"/>
    </row>
    <row r="10470" s="7" customFormat="1" spans="33:33">
      <c r="AG10470" s="13"/>
    </row>
    <row r="10471" s="7" customFormat="1" spans="33:33">
      <c r="AG10471" s="13"/>
    </row>
    <row r="10472" s="7" customFormat="1" spans="33:33">
      <c r="AG10472" s="13"/>
    </row>
    <row r="10473" s="7" customFormat="1" spans="33:33">
      <c r="AG10473" s="13"/>
    </row>
    <row r="10474" s="7" customFormat="1" spans="33:33">
      <c r="AG10474" s="13"/>
    </row>
    <row r="10475" s="7" customFormat="1" spans="33:33">
      <c r="AG10475" s="13"/>
    </row>
    <row r="10476" s="7" customFormat="1" spans="33:33">
      <c r="AG10476" s="13"/>
    </row>
    <row r="10477" s="7" customFormat="1" spans="33:33">
      <c r="AG10477" s="13"/>
    </row>
    <row r="10478" s="7" customFormat="1" spans="33:33">
      <c r="AG10478" s="13"/>
    </row>
    <row r="10479" s="7" customFormat="1" spans="33:33">
      <c r="AG10479" s="13"/>
    </row>
    <row r="10480" s="7" customFormat="1" spans="33:33">
      <c r="AG10480" s="13"/>
    </row>
    <row r="10481" s="7" customFormat="1" spans="33:33">
      <c r="AG10481" s="13"/>
    </row>
    <row r="10482" s="7" customFormat="1" spans="33:33">
      <c r="AG10482" s="13"/>
    </row>
    <row r="10483" s="7" customFormat="1" spans="33:33">
      <c r="AG10483" s="13"/>
    </row>
    <row r="10484" s="7" customFormat="1" spans="33:33">
      <c r="AG10484" s="13"/>
    </row>
    <row r="10485" s="7" customFormat="1" spans="33:33">
      <c r="AG10485" s="13"/>
    </row>
    <row r="10486" s="7" customFormat="1" spans="33:33">
      <c r="AG10486" s="13"/>
    </row>
    <row r="10487" s="7" customFormat="1" spans="33:33">
      <c r="AG10487" s="13"/>
    </row>
    <row r="10488" s="7" customFormat="1" spans="33:33">
      <c r="AG10488" s="13"/>
    </row>
    <row r="10489" s="7" customFormat="1" spans="33:33">
      <c r="AG10489" s="13"/>
    </row>
    <row r="10490" s="7" customFormat="1" spans="33:33">
      <c r="AG10490" s="13"/>
    </row>
    <row r="10491" s="7" customFormat="1" spans="33:33">
      <c r="AG10491" s="13"/>
    </row>
    <row r="10492" s="7" customFormat="1" spans="33:33">
      <c r="AG10492" s="13"/>
    </row>
    <row r="10493" s="7" customFormat="1" spans="33:33">
      <c r="AG10493" s="13"/>
    </row>
    <row r="10494" s="7" customFormat="1" spans="33:33">
      <c r="AG10494" s="13"/>
    </row>
    <row r="10495" s="7" customFormat="1" spans="33:33">
      <c r="AG10495" s="13"/>
    </row>
    <row r="10496" s="7" customFormat="1" spans="33:33">
      <c r="AG10496" s="13"/>
    </row>
    <row r="10497" s="7" customFormat="1" spans="33:33">
      <c r="AG10497" s="13"/>
    </row>
    <row r="10498" s="7" customFormat="1" spans="33:33">
      <c r="AG10498" s="13"/>
    </row>
    <row r="10499" s="7" customFormat="1" spans="33:33">
      <c r="AG10499" s="13"/>
    </row>
    <row r="10500" s="7" customFormat="1" spans="33:33">
      <c r="AG10500" s="13"/>
    </row>
    <row r="10501" s="7" customFormat="1" spans="33:33">
      <c r="AG10501" s="13"/>
    </row>
    <row r="10502" s="7" customFormat="1" spans="33:33">
      <c r="AG10502" s="13"/>
    </row>
    <row r="10503" s="7" customFormat="1" spans="33:33">
      <c r="AG10503" s="13"/>
    </row>
    <row r="10504" s="7" customFormat="1" spans="33:33">
      <c r="AG10504" s="13"/>
    </row>
    <row r="10505" s="7" customFormat="1" spans="33:33">
      <c r="AG10505" s="13"/>
    </row>
    <row r="10506" s="7" customFormat="1" spans="33:33">
      <c r="AG10506" s="13"/>
    </row>
    <row r="10507" s="7" customFormat="1" spans="33:33">
      <c r="AG10507" s="13"/>
    </row>
    <row r="10508" s="7" customFormat="1" spans="33:33">
      <c r="AG10508" s="13"/>
    </row>
    <row r="10509" s="7" customFormat="1" spans="33:33">
      <c r="AG10509" s="13"/>
    </row>
    <row r="10510" s="7" customFormat="1" spans="33:33">
      <c r="AG10510" s="13"/>
    </row>
    <row r="10511" s="7" customFormat="1" spans="33:33">
      <c r="AG10511" s="13"/>
    </row>
    <row r="10512" s="7" customFormat="1" spans="33:33">
      <c r="AG10512" s="13"/>
    </row>
    <row r="10513" s="7" customFormat="1" spans="33:33">
      <c r="AG10513" s="13"/>
    </row>
    <row r="10514" s="7" customFormat="1" spans="33:33">
      <c r="AG10514" s="13"/>
    </row>
    <row r="10515" s="7" customFormat="1" spans="33:33">
      <c r="AG10515" s="13"/>
    </row>
    <row r="10516" s="7" customFormat="1" spans="33:33">
      <c r="AG10516" s="13"/>
    </row>
    <row r="10517" s="7" customFormat="1" spans="33:33">
      <c r="AG10517" s="13"/>
    </row>
    <row r="10518" s="7" customFormat="1" spans="33:33">
      <c r="AG10518" s="13"/>
    </row>
    <row r="10519" s="7" customFormat="1" spans="33:33">
      <c r="AG10519" s="13"/>
    </row>
    <row r="10520" s="7" customFormat="1" spans="33:33">
      <c r="AG10520" s="13"/>
    </row>
    <row r="10521" s="7" customFormat="1" spans="33:33">
      <c r="AG10521" s="13"/>
    </row>
    <row r="10522" s="7" customFormat="1" spans="33:33">
      <c r="AG10522" s="13"/>
    </row>
    <row r="10523" s="7" customFormat="1" spans="33:33">
      <c r="AG10523" s="13"/>
    </row>
    <row r="10524" s="7" customFormat="1" spans="33:33">
      <c r="AG10524" s="13"/>
    </row>
    <row r="10525" s="7" customFormat="1" spans="33:33">
      <c r="AG10525" s="13"/>
    </row>
    <row r="10526" s="7" customFormat="1" spans="33:33">
      <c r="AG10526" s="13"/>
    </row>
    <row r="10527" s="7" customFormat="1" spans="33:33">
      <c r="AG10527" s="13"/>
    </row>
    <row r="10528" s="7" customFormat="1" spans="33:33">
      <c r="AG10528" s="13"/>
    </row>
    <row r="10529" s="7" customFormat="1" spans="33:33">
      <c r="AG10529" s="13"/>
    </row>
    <row r="10530" s="7" customFormat="1" spans="33:33">
      <c r="AG10530" s="13"/>
    </row>
    <row r="10531" s="7" customFormat="1" spans="33:33">
      <c r="AG10531" s="13"/>
    </row>
    <row r="10532" s="7" customFormat="1" spans="33:33">
      <c r="AG10532" s="13"/>
    </row>
    <row r="10533" s="7" customFormat="1" spans="33:33">
      <c r="AG10533" s="13"/>
    </row>
    <row r="10534" s="7" customFormat="1" spans="33:33">
      <c r="AG10534" s="13"/>
    </row>
    <row r="10535" s="7" customFormat="1" spans="33:33">
      <c r="AG10535" s="13"/>
    </row>
    <row r="10536" s="7" customFormat="1" spans="33:33">
      <c r="AG10536" s="13"/>
    </row>
    <row r="10537" s="7" customFormat="1" spans="33:33">
      <c r="AG10537" s="13"/>
    </row>
    <row r="10538" s="7" customFormat="1" spans="33:33">
      <c r="AG10538" s="13"/>
    </row>
    <row r="10539" s="7" customFormat="1" spans="33:33">
      <c r="AG10539" s="13"/>
    </row>
    <row r="10540" s="7" customFormat="1" spans="33:33">
      <c r="AG10540" s="13"/>
    </row>
    <row r="10541" s="7" customFormat="1" spans="33:33">
      <c r="AG10541" s="13"/>
    </row>
    <row r="10542" s="7" customFormat="1" spans="33:33">
      <c r="AG10542" s="13"/>
    </row>
    <row r="10543" s="7" customFormat="1" spans="33:33">
      <c r="AG10543" s="13"/>
    </row>
    <row r="10544" s="7" customFormat="1" spans="33:33">
      <c r="AG10544" s="13"/>
    </row>
    <row r="10545" s="7" customFormat="1" spans="33:33">
      <c r="AG10545" s="13"/>
    </row>
    <row r="10546" s="7" customFormat="1" spans="33:33">
      <c r="AG10546" s="13"/>
    </row>
    <row r="10547" s="7" customFormat="1" spans="33:33">
      <c r="AG10547" s="13"/>
    </row>
    <row r="10548" s="7" customFormat="1" spans="33:33">
      <c r="AG10548" s="13"/>
    </row>
    <row r="10549" s="7" customFormat="1" spans="33:33">
      <c r="AG10549" s="13"/>
    </row>
    <row r="10550" s="7" customFormat="1" spans="33:33">
      <c r="AG10550" s="13"/>
    </row>
    <row r="10551" s="7" customFormat="1" spans="33:33">
      <c r="AG10551" s="13"/>
    </row>
    <row r="10552" s="7" customFormat="1" spans="33:33">
      <c r="AG10552" s="13"/>
    </row>
    <row r="10553" s="7" customFormat="1" spans="33:33">
      <c r="AG10553" s="13"/>
    </row>
    <row r="10554" s="7" customFormat="1" spans="33:33">
      <c r="AG10554" s="13"/>
    </row>
    <row r="10555" s="7" customFormat="1" spans="33:33">
      <c r="AG10555" s="13"/>
    </row>
    <row r="10556" s="7" customFormat="1" spans="33:33">
      <c r="AG10556" s="13"/>
    </row>
    <row r="10557" s="7" customFormat="1" spans="33:33">
      <c r="AG10557" s="13"/>
    </row>
    <row r="10558" s="7" customFormat="1" spans="33:33">
      <c r="AG10558" s="13"/>
    </row>
    <row r="10559" s="7" customFormat="1" spans="33:33">
      <c r="AG10559" s="13"/>
    </row>
    <row r="10560" s="7" customFormat="1" spans="33:33">
      <c r="AG10560" s="13"/>
    </row>
    <row r="10561" s="7" customFormat="1" spans="33:33">
      <c r="AG10561" s="13"/>
    </row>
    <row r="10562" s="7" customFormat="1" spans="33:33">
      <c r="AG10562" s="13"/>
    </row>
    <row r="10563" s="7" customFormat="1" spans="33:33">
      <c r="AG10563" s="13"/>
    </row>
    <row r="10564" s="7" customFormat="1" spans="33:33">
      <c r="AG10564" s="13"/>
    </row>
    <row r="10565" s="7" customFormat="1" spans="1:33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 s="13"/>
    </row>
    <row r="10566" s="7" customFormat="1" spans="1:33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 s="13"/>
    </row>
    <row r="10567" s="7" customFormat="1" spans="33:33">
      <c r="AG10567" s="13"/>
    </row>
    <row r="10568" s="7" customFormat="1" spans="33:33">
      <c r="AG10568" s="13"/>
    </row>
    <row r="10569" s="7" customFormat="1" spans="33:33">
      <c r="AG10569" s="13"/>
    </row>
    <row r="10570" s="7" customFormat="1" spans="33:33">
      <c r="AG10570" s="13"/>
    </row>
    <row r="10571" s="7" customFormat="1" spans="33:33">
      <c r="AG10571" s="13"/>
    </row>
    <row r="10572" s="7" customFormat="1" spans="33:33">
      <c r="AG10572" s="13"/>
    </row>
    <row r="10573" s="7" customFormat="1" spans="33:33">
      <c r="AG10573" s="13"/>
    </row>
    <row r="10574" s="7" customFormat="1" spans="33:33">
      <c r="AG10574" s="13"/>
    </row>
    <row r="10575" s="7" customFormat="1" spans="33:33">
      <c r="AG10575" s="13"/>
    </row>
    <row r="10576" s="7" customFormat="1" spans="33:33">
      <c r="AG10576" s="13"/>
    </row>
    <row r="10577" s="7" customFormat="1" spans="33:33">
      <c r="AG10577" s="13"/>
    </row>
    <row r="10578" s="7" customFormat="1" spans="33:33">
      <c r="AG10578" s="13"/>
    </row>
    <row r="10579" s="7" customFormat="1" spans="33:33">
      <c r="AG10579" s="13"/>
    </row>
    <row r="10580" s="7" customFormat="1" spans="33:33">
      <c r="AG10580" s="13"/>
    </row>
    <row r="10581" s="7" customFormat="1" spans="33:33">
      <c r="AG10581" s="13"/>
    </row>
    <row r="10582" s="7" customFormat="1" spans="33:33">
      <c r="AG10582" s="13"/>
    </row>
    <row r="10583" s="7" customFormat="1" spans="33:33">
      <c r="AG10583" s="13"/>
    </row>
    <row r="10584" s="7" customFormat="1" spans="33:33">
      <c r="AG10584" s="13"/>
    </row>
    <row r="10585" s="7" customFormat="1" spans="33:33">
      <c r="AG10585" s="13"/>
    </row>
    <row r="10586" s="7" customFormat="1" spans="33:33">
      <c r="AG10586" s="13"/>
    </row>
    <row r="10587" s="7" customFormat="1" spans="33:33">
      <c r="AG10587" s="13"/>
    </row>
    <row r="10588" s="7" customFormat="1" spans="33:33">
      <c r="AG10588" s="13"/>
    </row>
    <row r="10589" s="7" customFormat="1" spans="33:33">
      <c r="AG10589" s="13"/>
    </row>
    <row r="10590" s="7" customFormat="1" spans="33:33">
      <c r="AG10590" s="13"/>
    </row>
    <row r="10591" s="7" customFormat="1" spans="33:33">
      <c r="AG10591" s="13"/>
    </row>
    <row r="10592" s="7" customFormat="1" spans="33:33">
      <c r="AG10592" s="13"/>
    </row>
    <row r="10593" s="7" customFormat="1" spans="33:33">
      <c r="AG10593" s="13"/>
    </row>
    <row r="10594" s="7" customFormat="1" spans="33:33">
      <c r="AG10594" s="13"/>
    </row>
    <row r="10595" s="7" customFormat="1" spans="33:33">
      <c r="AG10595" s="13"/>
    </row>
    <row r="10596" s="7" customFormat="1" spans="33:33">
      <c r="AG10596" s="13"/>
    </row>
    <row r="10597" s="7" customFormat="1" spans="33:33">
      <c r="AG10597" s="13"/>
    </row>
    <row r="10598" s="7" customFormat="1" spans="33:33">
      <c r="AG10598" s="13"/>
    </row>
    <row r="10599" s="7" customFormat="1" spans="33:33">
      <c r="AG10599" s="13"/>
    </row>
    <row r="10600" s="7" customFormat="1" spans="33:33">
      <c r="AG10600" s="13"/>
    </row>
    <row r="10601" s="7" customFormat="1" spans="33:33">
      <c r="AG10601" s="13"/>
    </row>
    <row r="10602" s="7" customFormat="1" spans="33:33">
      <c r="AG10602" s="13"/>
    </row>
    <row r="10603" s="7" customFormat="1" spans="33:33">
      <c r="AG10603" s="13"/>
    </row>
    <row r="10604" s="7" customFormat="1" spans="33:33">
      <c r="AG10604" s="13"/>
    </row>
    <row r="10605" s="7" customFormat="1" spans="33:33">
      <c r="AG10605" s="13"/>
    </row>
    <row r="10606" s="7" customFormat="1" spans="33:33">
      <c r="AG10606" s="13"/>
    </row>
    <row r="10607" s="7" customFormat="1" spans="33:33">
      <c r="AG10607" s="13"/>
    </row>
    <row r="10608" s="7" customFormat="1" spans="33:33">
      <c r="AG10608" s="13"/>
    </row>
    <row r="10609" s="7" customFormat="1" spans="33:33">
      <c r="AG10609" s="13"/>
    </row>
    <row r="10610" s="7" customFormat="1" spans="33:33">
      <c r="AG10610" s="13"/>
    </row>
    <row r="10611" s="7" customFormat="1" spans="33:33">
      <c r="AG10611" s="13"/>
    </row>
    <row r="10612" s="7" customFormat="1" spans="33:33">
      <c r="AG10612" s="13"/>
    </row>
    <row r="10613" s="7" customFormat="1" spans="33:33">
      <c r="AG10613" s="13"/>
    </row>
    <row r="10614" s="7" customFormat="1" spans="33:33">
      <c r="AG10614" s="13"/>
    </row>
    <row r="10615" s="7" customFormat="1" spans="33:33">
      <c r="AG10615" s="13"/>
    </row>
    <row r="10616" s="7" customFormat="1" spans="33:33">
      <c r="AG10616" s="13"/>
    </row>
    <row r="10617" s="7" customFormat="1" spans="33:33">
      <c r="AG10617" s="13"/>
    </row>
    <row r="10618" s="7" customFormat="1" spans="33:33">
      <c r="AG10618" s="13"/>
    </row>
    <row r="10619" s="7" customFormat="1" spans="33:33">
      <c r="AG10619" s="13"/>
    </row>
    <row r="10620" s="7" customFormat="1" spans="33:33">
      <c r="AG10620" s="13"/>
    </row>
    <row r="10621" s="7" customFormat="1" spans="33:33">
      <c r="AG10621" s="13"/>
    </row>
    <row r="10622" s="7" customFormat="1" spans="33:33">
      <c r="AG10622" s="13"/>
    </row>
    <row r="10623" s="7" customFormat="1" spans="33:33">
      <c r="AG10623" s="13"/>
    </row>
    <row r="10624" s="7" customFormat="1" spans="33:33">
      <c r="AG10624" s="13"/>
    </row>
    <row r="10625" s="7" customFormat="1" spans="33:33">
      <c r="AG10625" s="13"/>
    </row>
    <row r="10626" s="7" customFormat="1" spans="33:33">
      <c r="AG10626" s="13"/>
    </row>
    <row r="10627" s="7" customFormat="1" spans="33:33">
      <c r="AG10627" s="13"/>
    </row>
    <row r="10628" s="7" customFormat="1" spans="33:33">
      <c r="AG10628" s="13"/>
    </row>
    <row r="10629" s="7" customFormat="1" spans="33:33">
      <c r="AG10629" s="13"/>
    </row>
    <row r="10630" s="7" customFormat="1" spans="33:33">
      <c r="AG10630" s="13"/>
    </row>
    <row r="10631" s="7" customFormat="1" spans="33:33">
      <c r="AG10631" s="13"/>
    </row>
    <row r="10632" s="7" customFormat="1" spans="33:33">
      <c r="AG10632" s="13"/>
    </row>
    <row r="10633" s="7" customFormat="1" spans="33:33">
      <c r="AG10633" s="13"/>
    </row>
    <row r="10634" s="7" customFormat="1" spans="33:33">
      <c r="AG10634" s="13"/>
    </row>
    <row r="10635" s="7" customFormat="1" spans="33:33">
      <c r="AG10635" s="13"/>
    </row>
    <row r="10636" s="7" customFormat="1" spans="33:33">
      <c r="AG10636" s="13"/>
    </row>
    <row r="10637" s="7" customFormat="1" spans="33:33">
      <c r="AG10637" s="13"/>
    </row>
    <row r="10638" s="7" customFormat="1" spans="33:33">
      <c r="AG10638" s="13"/>
    </row>
    <row r="10639" s="7" customFormat="1" spans="33:33">
      <c r="AG10639" s="13"/>
    </row>
    <row r="10640" s="7" customFormat="1" spans="33:33">
      <c r="AG10640" s="13"/>
    </row>
    <row r="10641" s="7" customFormat="1" spans="33:33">
      <c r="AG10641" s="13"/>
    </row>
    <row r="10642" s="7" customFormat="1" spans="33:33">
      <c r="AG10642" s="13"/>
    </row>
    <row r="10643" s="7" customFormat="1" spans="33:33">
      <c r="AG10643" s="13"/>
    </row>
    <row r="10644" s="7" customFormat="1" spans="33:33">
      <c r="AG10644" s="13"/>
    </row>
    <row r="10645" s="7" customFormat="1" spans="33:33">
      <c r="AG10645" s="13"/>
    </row>
    <row r="10646" s="7" customFormat="1" spans="33:33">
      <c r="AG10646" s="13"/>
    </row>
    <row r="10647" s="7" customFormat="1" spans="33:33">
      <c r="AG10647" s="13"/>
    </row>
    <row r="10648" s="7" customFormat="1" spans="33:33">
      <c r="AG10648" s="13"/>
    </row>
    <row r="10649" s="7" customFormat="1" spans="33:33">
      <c r="AG10649" s="13"/>
    </row>
    <row r="10650" s="7" customFormat="1" spans="33:33">
      <c r="AG10650" s="13"/>
    </row>
    <row r="10651" s="7" customFormat="1" spans="33:33">
      <c r="AG10651" s="13"/>
    </row>
    <row r="10652" s="7" customFormat="1" spans="33:33">
      <c r="AG10652" s="13"/>
    </row>
    <row r="10653" s="7" customFormat="1" spans="33:33">
      <c r="AG10653" s="13"/>
    </row>
    <row r="10654" s="7" customFormat="1" spans="33:33">
      <c r="AG10654" s="13"/>
    </row>
    <row r="10655" s="7" customFormat="1" spans="33:33">
      <c r="AG10655" s="13"/>
    </row>
    <row r="10656" s="7" customFormat="1" spans="33:33">
      <c r="AG10656" s="13"/>
    </row>
    <row r="10657" s="7" customFormat="1" spans="33:33">
      <c r="AG10657" s="13"/>
    </row>
    <row r="10658" s="7" customFormat="1" spans="33:33">
      <c r="AG10658" s="13"/>
    </row>
    <row r="10659" s="7" customFormat="1" spans="33:33">
      <c r="AG10659" s="13"/>
    </row>
    <row r="10660" s="7" customFormat="1" spans="33:33">
      <c r="AG10660" s="13"/>
    </row>
    <row r="10661" s="7" customFormat="1" spans="33:33">
      <c r="AG10661" s="13"/>
    </row>
    <row r="10662" s="7" customFormat="1" spans="33:33">
      <c r="AG10662" s="13"/>
    </row>
    <row r="10663" s="7" customFormat="1" spans="33:33">
      <c r="AG10663" s="13"/>
    </row>
    <row r="10664" s="7" customFormat="1" spans="33:33">
      <c r="AG10664" s="13"/>
    </row>
    <row r="10665" s="7" customFormat="1" spans="33:33">
      <c r="AG10665" s="13"/>
    </row>
    <row r="10666" s="7" customFormat="1" spans="33:33">
      <c r="AG10666" s="13"/>
    </row>
    <row r="10667" s="7" customFormat="1" spans="33:33">
      <c r="AG10667" s="13"/>
    </row>
    <row r="10668" s="7" customFormat="1" spans="33:33">
      <c r="AG10668" s="13"/>
    </row>
    <row r="10669" s="7" customFormat="1" spans="33:33">
      <c r="AG10669" s="13"/>
    </row>
    <row r="10670" s="7" customFormat="1" spans="33:33">
      <c r="AG10670" s="13"/>
    </row>
    <row r="10671" s="7" customFormat="1" spans="33:33">
      <c r="AG10671" s="13"/>
    </row>
    <row r="10672" s="7" customFormat="1" spans="33:33">
      <c r="AG10672" s="13"/>
    </row>
    <row r="10673" s="7" customFormat="1" spans="33:33">
      <c r="AG10673" s="13"/>
    </row>
    <row r="10674" s="7" customFormat="1" spans="33:33">
      <c r="AG10674" s="13"/>
    </row>
    <row r="10675" s="7" customFormat="1" spans="33:33">
      <c r="AG10675" s="13"/>
    </row>
    <row r="10676" s="7" customFormat="1" spans="33:33">
      <c r="AG10676" s="13"/>
    </row>
    <row r="10677" s="7" customFormat="1" spans="1:33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 s="13"/>
    </row>
    <row r="10678" s="7" customFormat="1" spans="33:33">
      <c r="AG10678" s="13"/>
    </row>
    <row r="10679" s="7" customFormat="1" spans="33:33">
      <c r="AG10679" s="13"/>
    </row>
    <row r="10680" s="7" customFormat="1" spans="33:33">
      <c r="AG10680" s="13"/>
    </row>
    <row r="10681" s="7" customFormat="1" spans="33:33">
      <c r="AG10681" s="13"/>
    </row>
    <row r="10682" s="7" customFormat="1" spans="33:33">
      <c r="AG10682" s="13"/>
    </row>
    <row r="10683" s="7" customFormat="1" spans="33:33">
      <c r="AG10683" s="13"/>
    </row>
    <row r="10684" s="7" customFormat="1" spans="33:33">
      <c r="AG10684" s="13"/>
    </row>
    <row r="10685" s="7" customFormat="1" spans="33:33">
      <c r="AG10685" s="13"/>
    </row>
    <row r="10686" s="7" customFormat="1" spans="33:33">
      <c r="AG10686" s="13"/>
    </row>
    <row r="10687" s="7" customFormat="1" spans="33:33">
      <c r="AG10687" s="13"/>
    </row>
    <row r="10688" s="7" customFormat="1" spans="33:33">
      <c r="AG10688" s="13"/>
    </row>
    <row r="10689" s="7" customFormat="1" spans="33:33">
      <c r="AG10689" s="13"/>
    </row>
    <row r="10690" s="7" customFormat="1" spans="33:33">
      <c r="AG10690" s="13"/>
    </row>
    <row r="10691" s="7" customFormat="1" spans="33:33">
      <c r="AG10691" s="13"/>
    </row>
    <row r="10692" s="7" customFormat="1" spans="33:33">
      <c r="AG10692" s="13"/>
    </row>
    <row r="10693" s="7" customFormat="1" spans="33:33">
      <c r="AG10693" s="13"/>
    </row>
    <row r="10694" s="7" customFormat="1" spans="33:33">
      <c r="AG10694" s="13"/>
    </row>
    <row r="10695" s="7" customFormat="1" spans="33:33">
      <c r="AG10695" s="13"/>
    </row>
    <row r="10696" s="7" customFormat="1" spans="33:33">
      <c r="AG10696" s="13"/>
    </row>
    <row r="10697" s="7" customFormat="1" spans="33:33">
      <c r="AG10697" s="13"/>
    </row>
    <row r="10698" s="7" customFormat="1" spans="33:33">
      <c r="AG10698" s="13"/>
    </row>
    <row r="10699" s="7" customFormat="1" spans="33:33">
      <c r="AG10699" s="13"/>
    </row>
    <row r="10700" s="7" customFormat="1" spans="33:33">
      <c r="AG10700" s="13"/>
    </row>
    <row r="10701" s="7" customFormat="1" spans="33:33">
      <c r="AG10701" s="13"/>
    </row>
    <row r="10702" s="7" customFormat="1" spans="33:33">
      <c r="AG10702" s="13"/>
    </row>
    <row r="10703" s="7" customFormat="1" spans="33:33">
      <c r="AG10703" s="13"/>
    </row>
    <row r="10704" s="7" customFormat="1" spans="33:33">
      <c r="AG10704" s="13"/>
    </row>
    <row r="10705" s="7" customFormat="1" spans="33:33">
      <c r="AG10705" s="13"/>
    </row>
    <row r="10706" s="7" customFormat="1" spans="33:33">
      <c r="AG10706" s="13"/>
    </row>
    <row r="10707" s="7" customFormat="1" spans="33:33">
      <c r="AG10707" s="13"/>
    </row>
    <row r="10708" s="7" customFormat="1" spans="33:33">
      <c r="AG10708" s="13"/>
    </row>
    <row r="10709" s="7" customFormat="1" spans="33:33">
      <c r="AG10709" s="13"/>
    </row>
    <row r="10710" s="7" customFormat="1" spans="33:33">
      <c r="AG10710" s="13"/>
    </row>
    <row r="10711" s="7" customFormat="1" spans="33:33">
      <c r="AG10711" s="13"/>
    </row>
    <row r="10712" s="7" customFormat="1" spans="33:33">
      <c r="AG10712" s="13"/>
    </row>
    <row r="10713" s="7" customFormat="1" spans="33:33">
      <c r="AG10713" s="13"/>
    </row>
    <row r="10714" s="7" customFormat="1" spans="33:33">
      <c r="AG10714" s="13"/>
    </row>
    <row r="10715" s="7" customFormat="1" spans="33:33">
      <c r="AG10715" s="13"/>
    </row>
    <row r="10716" s="7" customFormat="1" spans="33:33">
      <c r="AG10716" s="13"/>
    </row>
    <row r="10717" s="7" customFormat="1" spans="33:33">
      <c r="AG10717" s="13"/>
    </row>
    <row r="10718" s="7" customFormat="1" spans="33:33">
      <c r="AG10718" s="13"/>
    </row>
    <row r="10719" s="7" customFormat="1" spans="33:33">
      <c r="AG10719" s="13"/>
    </row>
    <row r="10720" s="7" customFormat="1" spans="33:33">
      <c r="AG10720" s="13"/>
    </row>
    <row r="10721" s="7" customFormat="1" spans="33:33">
      <c r="AG10721" s="13"/>
    </row>
    <row r="10722" s="7" customFormat="1" spans="33:33">
      <c r="AG10722" s="13"/>
    </row>
    <row r="10723" s="7" customFormat="1" spans="33:33">
      <c r="AG10723" s="13"/>
    </row>
    <row r="10724" s="7" customFormat="1" spans="33:33">
      <c r="AG10724" s="13"/>
    </row>
    <row r="10725" s="7" customFormat="1" spans="33:33">
      <c r="AG10725" s="13"/>
    </row>
    <row r="10726" s="7" customFormat="1" spans="33:33">
      <c r="AG10726" s="13"/>
    </row>
    <row r="10727" s="7" customFormat="1" spans="33:33">
      <c r="AG10727" s="13"/>
    </row>
    <row r="10728" s="7" customFormat="1" spans="33:33">
      <c r="AG10728" s="13"/>
    </row>
    <row r="10729" s="7" customFormat="1" spans="33:33">
      <c r="AG10729" s="13"/>
    </row>
    <row r="10730" s="7" customFormat="1" spans="33:33">
      <c r="AG10730" s="13"/>
    </row>
    <row r="10731" s="7" customFormat="1" spans="33:33">
      <c r="AG10731" s="13"/>
    </row>
    <row r="10732" s="7" customFormat="1" spans="33:33">
      <c r="AG10732" s="13"/>
    </row>
    <row r="10733" s="7" customFormat="1" spans="33:33">
      <c r="AG10733" s="13"/>
    </row>
    <row r="10734" s="7" customFormat="1" spans="33:33">
      <c r="AG10734" s="13"/>
    </row>
    <row r="10735" s="7" customFormat="1" spans="33:33">
      <c r="AG10735" s="13"/>
    </row>
    <row r="10736" s="7" customFormat="1" spans="33:33">
      <c r="AG10736" s="13"/>
    </row>
    <row r="10737" s="7" customFormat="1" spans="33:33">
      <c r="AG10737" s="13"/>
    </row>
    <row r="10738" s="7" customFormat="1" spans="33:33">
      <c r="AG10738" s="13"/>
    </row>
    <row r="10739" s="7" customFormat="1" spans="33:33">
      <c r="AG10739" s="13"/>
    </row>
    <row r="10740" s="7" customFormat="1" spans="33:33">
      <c r="AG10740" s="13"/>
    </row>
    <row r="10741" s="7" customFormat="1" spans="33:33">
      <c r="AG10741" s="13"/>
    </row>
    <row r="10742" s="7" customFormat="1" spans="33:33">
      <c r="AG10742" s="13"/>
    </row>
    <row r="10743" s="7" customFormat="1" spans="33:33">
      <c r="AG10743" s="13"/>
    </row>
    <row r="10744" s="7" customFormat="1" spans="33:33">
      <c r="AG10744" s="13"/>
    </row>
    <row r="10745" s="7" customFormat="1" spans="33:33">
      <c r="AG10745" s="13"/>
    </row>
    <row r="10746" s="7" customFormat="1" spans="33:33">
      <c r="AG10746" s="13"/>
    </row>
    <row r="10747" s="7" customFormat="1" spans="33:33">
      <c r="AG10747" s="13"/>
    </row>
    <row r="10748" s="7" customFormat="1" spans="33:33">
      <c r="AG10748" s="13"/>
    </row>
    <row r="10749" s="7" customFormat="1" spans="33:33">
      <c r="AG10749" s="13"/>
    </row>
    <row r="10750" s="7" customFormat="1" spans="33:33">
      <c r="AG10750" s="13"/>
    </row>
    <row r="10751" s="7" customFormat="1" spans="33:33">
      <c r="AG10751" s="13"/>
    </row>
    <row r="10752" s="7" customFormat="1" spans="33:33">
      <c r="AG10752" s="13"/>
    </row>
    <row r="10753" s="7" customFormat="1" spans="33:33">
      <c r="AG10753" s="13"/>
    </row>
    <row r="10754" s="7" customFormat="1" spans="33:33">
      <c r="AG10754" s="13"/>
    </row>
    <row r="10755" s="7" customFormat="1" spans="33:33">
      <c r="AG10755" s="13"/>
    </row>
    <row r="10756" s="7" customFormat="1" spans="33:33">
      <c r="AG10756" s="13"/>
    </row>
    <row r="10757" s="7" customFormat="1" spans="33:33">
      <c r="AG10757" s="13"/>
    </row>
    <row r="10758" s="7" customFormat="1" spans="33:33">
      <c r="AG10758" s="13"/>
    </row>
    <row r="10759" s="7" customFormat="1" spans="33:33">
      <c r="AG10759" s="13"/>
    </row>
    <row r="10760" s="7" customFormat="1" spans="33:33">
      <c r="AG10760" s="13"/>
    </row>
    <row r="10761" s="7" customFormat="1" spans="33:33">
      <c r="AG10761" s="13"/>
    </row>
    <row r="10762" s="7" customFormat="1" spans="33:33">
      <c r="AG10762" s="13"/>
    </row>
    <row r="10763" s="7" customFormat="1" spans="33:33">
      <c r="AG10763" s="13"/>
    </row>
    <row r="10764" s="7" customFormat="1" spans="33:33">
      <c r="AG10764" s="13"/>
    </row>
    <row r="10765" s="7" customFormat="1" spans="33:33">
      <c r="AG10765" s="13"/>
    </row>
    <row r="10766" s="7" customFormat="1" spans="33:33">
      <c r="AG10766" s="13"/>
    </row>
    <row r="10767" s="7" customFormat="1" spans="33:33">
      <c r="AG10767" s="13"/>
    </row>
    <row r="10768" s="7" customFormat="1" spans="33:33">
      <c r="AG10768" s="13"/>
    </row>
    <row r="10769" s="7" customFormat="1" spans="33:33">
      <c r="AG10769" s="13"/>
    </row>
    <row r="10770" s="7" customFormat="1" spans="33:33">
      <c r="AG10770" s="13"/>
    </row>
    <row r="10771" s="7" customFormat="1" spans="33:33">
      <c r="AG10771" s="13"/>
    </row>
    <row r="10772" s="7" customFormat="1" spans="33:33">
      <c r="AG10772" s="13"/>
    </row>
    <row r="10773" s="7" customFormat="1" spans="33:33">
      <c r="AG10773" s="13"/>
    </row>
    <row r="10774" s="7" customFormat="1" spans="33:33">
      <c r="AG10774" s="13"/>
    </row>
    <row r="10775" s="7" customFormat="1" spans="33:33">
      <c r="AG10775" s="13"/>
    </row>
    <row r="10776" s="7" customFormat="1" spans="33:33">
      <c r="AG10776" s="13"/>
    </row>
    <row r="10777" s="7" customFormat="1" spans="33:33">
      <c r="AG10777" s="13"/>
    </row>
    <row r="10778" s="7" customFormat="1" spans="33:33">
      <c r="AG10778" s="13"/>
    </row>
    <row r="10779" s="7" customFormat="1" spans="33:33">
      <c r="AG10779" s="13"/>
    </row>
    <row r="10780" s="7" customFormat="1" spans="33:33">
      <c r="AG10780" s="13"/>
    </row>
    <row r="10781" s="7" customFormat="1" spans="33:33">
      <c r="AG10781" s="13"/>
    </row>
    <row r="10782" s="7" customFormat="1" spans="33:33">
      <c r="AG10782" s="13"/>
    </row>
    <row r="10783" s="7" customFormat="1" spans="33:33">
      <c r="AG10783" s="13"/>
    </row>
    <row r="10784" s="7" customFormat="1" spans="33:33">
      <c r="AG10784" s="13"/>
    </row>
    <row r="10785" s="7" customFormat="1" spans="33:33">
      <c r="AG10785" s="13"/>
    </row>
    <row r="10786" s="7" customFormat="1" spans="33:33">
      <c r="AG10786" s="13"/>
    </row>
    <row r="10787" s="7" customFormat="1" spans="33:33">
      <c r="AG10787" s="13"/>
    </row>
    <row r="10788" s="7" customFormat="1" spans="33:33">
      <c r="AG10788" s="13"/>
    </row>
    <row r="10789" s="7" customFormat="1" spans="33:33">
      <c r="AG10789" s="13"/>
    </row>
    <row r="10790" s="7" customFormat="1" spans="33:33">
      <c r="AG10790" s="13"/>
    </row>
    <row r="10791" s="7" customFormat="1" spans="33:33">
      <c r="AG10791" s="13"/>
    </row>
    <row r="10792" s="7" customFormat="1" spans="33:33">
      <c r="AG10792" s="13"/>
    </row>
    <row r="10793" s="7" customFormat="1" spans="33:33">
      <c r="AG10793" s="13"/>
    </row>
    <row r="10794" s="7" customFormat="1" spans="33:33">
      <c r="AG10794" s="13"/>
    </row>
    <row r="10795" s="7" customFormat="1" spans="33:33">
      <c r="AG10795" s="13"/>
    </row>
    <row r="10796" s="7" customFormat="1" spans="33:33">
      <c r="AG10796" s="13"/>
    </row>
    <row r="10797" s="7" customFormat="1" spans="33:33">
      <c r="AG10797" s="13"/>
    </row>
    <row r="10798" s="7" customFormat="1" spans="33:33">
      <c r="AG10798" s="13"/>
    </row>
    <row r="10799" s="7" customFormat="1" spans="33:33">
      <c r="AG10799" s="13"/>
    </row>
    <row r="10800" s="7" customFormat="1" spans="33:33">
      <c r="AG10800" s="13"/>
    </row>
    <row r="10801" s="7" customFormat="1" spans="33:33">
      <c r="AG10801" s="13"/>
    </row>
    <row r="10802" s="7" customFormat="1" spans="33:33">
      <c r="AG10802" s="13"/>
    </row>
    <row r="10803" s="7" customFormat="1" spans="33:33">
      <c r="AG10803" s="13"/>
    </row>
    <row r="10804" s="7" customFormat="1" spans="33:33">
      <c r="AG10804" s="13"/>
    </row>
    <row r="10805" s="7" customFormat="1" spans="33:33">
      <c r="AG10805" s="13"/>
    </row>
    <row r="10806" s="7" customFormat="1" spans="33:33">
      <c r="AG10806" s="13"/>
    </row>
    <row r="10807" s="7" customFormat="1" spans="33:33">
      <c r="AG10807" s="13"/>
    </row>
    <row r="10808" s="7" customFormat="1" spans="33:33">
      <c r="AG10808" s="13"/>
    </row>
    <row r="10809" s="7" customFormat="1" spans="33:33">
      <c r="AG10809" s="13"/>
    </row>
    <row r="10810" s="7" customFormat="1" spans="33:33">
      <c r="AG10810" s="13"/>
    </row>
    <row r="10811" s="7" customFormat="1" spans="33:33">
      <c r="AG10811" s="13"/>
    </row>
    <row r="10812" s="7" customFormat="1" spans="33:33">
      <c r="AG10812" s="13"/>
    </row>
    <row r="10813" s="7" customFormat="1" spans="33:33">
      <c r="AG10813" s="13"/>
    </row>
    <row r="10814" s="7" customFormat="1" spans="33:33">
      <c r="AG10814" s="13"/>
    </row>
    <row r="10815" s="7" customFormat="1" spans="33:33">
      <c r="AG10815" s="13"/>
    </row>
    <row r="10816" s="7" customFormat="1" spans="33:33">
      <c r="AG10816" s="13"/>
    </row>
    <row r="10817" s="7" customFormat="1" spans="33:33">
      <c r="AG10817" s="13"/>
    </row>
    <row r="10818" s="7" customFormat="1" spans="33:33">
      <c r="AG10818" s="13"/>
    </row>
    <row r="10819" s="7" customFormat="1" spans="33:33">
      <c r="AG10819" s="13"/>
    </row>
    <row r="10820" s="7" customFormat="1" spans="33:33">
      <c r="AG10820" s="13"/>
    </row>
    <row r="10821" s="7" customFormat="1" spans="33:33">
      <c r="AG10821" s="13"/>
    </row>
    <row r="10822" s="7" customFormat="1" spans="33:33">
      <c r="AG10822" s="13"/>
    </row>
    <row r="10823" s="7" customFormat="1" spans="33:33">
      <c r="AG10823" s="13"/>
    </row>
    <row r="10824" s="7" customFormat="1" spans="33:33">
      <c r="AG10824" s="13"/>
    </row>
    <row r="10825" s="7" customFormat="1" spans="33:33">
      <c r="AG10825" s="13"/>
    </row>
    <row r="10826" s="7" customFormat="1" spans="33:33">
      <c r="AG10826" s="13"/>
    </row>
    <row r="10827" s="7" customFormat="1" spans="33:33">
      <c r="AG10827" s="13"/>
    </row>
    <row r="10828" s="7" customFormat="1" spans="33:33">
      <c r="AG10828" s="13"/>
    </row>
    <row r="10829" s="7" customFormat="1" spans="33:33">
      <c r="AG10829" s="13"/>
    </row>
    <row r="10830" s="7" customFormat="1" spans="33:33">
      <c r="AG10830" s="13"/>
    </row>
    <row r="10831" s="7" customFormat="1" spans="33:33">
      <c r="AG10831" s="13"/>
    </row>
    <row r="10832" s="7" customFormat="1" spans="33:33">
      <c r="AG10832" s="13"/>
    </row>
    <row r="10833" s="7" customFormat="1" spans="33:33">
      <c r="AG10833" s="13"/>
    </row>
    <row r="10834" s="7" customFormat="1" spans="33:33">
      <c r="AG10834" s="13"/>
    </row>
    <row r="10835" s="7" customFormat="1" spans="33:33">
      <c r="AG10835" s="13"/>
    </row>
    <row r="10836" s="7" customFormat="1" spans="33:33">
      <c r="AG10836" s="13"/>
    </row>
    <row r="10837" s="7" customFormat="1" spans="33:33">
      <c r="AG10837" s="13"/>
    </row>
    <row r="10838" s="7" customFormat="1" spans="33:33">
      <c r="AG10838" s="13"/>
    </row>
    <row r="10839" s="7" customFormat="1" spans="33:33">
      <c r="AG10839" s="13"/>
    </row>
    <row r="10840" s="7" customFormat="1" spans="33:33">
      <c r="AG10840" s="13"/>
    </row>
    <row r="10841" s="7" customFormat="1" spans="33:33">
      <c r="AG10841" s="13"/>
    </row>
    <row r="10842" s="7" customFormat="1" spans="33:33">
      <c r="AG10842" s="13"/>
    </row>
    <row r="10843" s="7" customFormat="1" spans="33:33">
      <c r="AG10843" s="13"/>
    </row>
    <row r="10844" s="7" customFormat="1" spans="33:33">
      <c r="AG10844" s="13"/>
    </row>
    <row r="10845" s="7" customFormat="1" spans="33:33">
      <c r="AG10845" s="13"/>
    </row>
    <row r="10846" s="7" customFormat="1" spans="33:33">
      <c r="AG10846" s="13"/>
    </row>
    <row r="10847" s="7" customFormat="1" spans="33:33">
      <c r="AG10847" s="13"/>
    </row>
    <row r="10848" s="7" customFormat="1" spans="33:33">
      <c r="AG10848" s="13"/>
    </row>
    <row r="10849" s="7" customFormat="1" spans="33:33">
      <c r="AG10849" s="13"/>
    </row>
    <row r="10850" s="7" customFormat="1" spans="33:33">
      <c r="AG10850" s="13"/>
    </row>
    <row r="10851" s="7" customFormat="1" spans="33:33">
      <c r="AG10851" s="13"/>
    </row>
    <row r="10852" s="7" customFormat="1" spans="33:33">
      <c r="AG10852" s="13"/>
    </row>
    <row r="10853" s="7" customFormat="1" spans="33:33">
      <c r="AG10853" s="13"/>
    </row>
    <row r="10854" s="7" customFormat="1" spans="33:33">
      <c r="AG10854" s="13"/>
    </row>
    <row r="10855" s="7" customFormat="1" spans="33:33">
      <c r="AG10855" s="13"/>
    </row>
    <row r="10856" s="7" customFormat="1" spans="33:33">
      <c r="AG10856" s="13"/>
    </row>
    <row r="10857" s="7" customFormat="1" spans="33:33">
      <c r="AG10857" s="13"/>
    </row>
    <row r="10858" s="7" customFormat="1" spans="33:33">
      <c r="AG10858" s="13"/>
    </row>
    <row r="10859" s="7" customFormat="1" spans="33:33">
      <c r="AG10859" s="13"/>
    </row>
    <row r="10860" s="7" customFormat="1" spans="33:33">
      <c r="AG10860" s="13"/>
    </row>
    <row r="10861" s="7" customFormat="1" spans="33:33">
      <c r="AG10861" s="13"/>
    </row>
    <row r="10862" s="7" customFormat="1" spans="33:33">
      <c r="AG10862" s="13"/>
    </row>
    <row r="10863" s="7" customFormat="1" spans="33:33">
      <c r="AG10863" s="13"/>
    </row>
    <row r="10864" s="7" customFormat="1" spans="33:33">
      <c r="AG10864" s="13"/>
    </row>
    <row r="10865" s="7" customFormat="1" spans="33:33">
      <c r="AG10865" s="13"/>
    </row>
    <row r="10866" s="7" customFormat="1" spans="33:33">
      <c r="AG10866" s="13"/>
    </row>
    <row r="10867" s="7" customFormat="1" spans="33:33">
      <c r="AG10867" s="13"/>
    </row>
    <row r="10868" s="7" customFormat="1" spans="33:33">
      <c r="AG10868" s="13"/>
    </row>
    <row r="10869" s="7" customFormat="1" spans="33:33">
      <c r="AG10869" s="13"/>
    </row>
    <row r="10870" s="7" customFormat="1" spans="33:33">
      <c r="AG10870" s="13"/>
    </row>
    <row r="10871" s="7" customFormat="1" spans="33:33">
      <c r="AG10871" s="13"/>
    </row>
    <row r="10872" s="7" customFormat="1" spans="33:33">
      <c r="AG10872" s="13"/>
    </row>
    <row r="10873" s="7" customFormat="1" spans="33:33">
      <c r="AG10873" s="13"/>
    </row>
    <row r="10874" s="7" customFormat="1" spans="33:33">
      <c r="AG10874" s="13"/>
    </row>
    <row r="10875" s="7" customFormat="1" spans="33:33">
      <c r="AG10875" s="13"/>
    </row>
    <row r="10876" s="7" customFormat="1" spans="33:33">
      <c r="AG10876" s="13"/>
    </row>
    <row r="10877" s="7" customFormat="1" spans="33:33">
      <c r="AG10877" s="13"/>
    </row>
    <row r="10878" s="7" customFormat="1" spans="33:33">
      <c r="AG10878" s="13"/>
    </row>
    <row r="10879" s="7" customFormat="1" spans="33:33">
      <c r="AG10879" s="13"/>
    </row>
    <row r="10880" s="7" customFormat="1" spans="33:33">
      <c r="AG10880" s="13"/>
    </row>
    <row r="10881" s="7" customFormat="1" spans="33:33">
      <c r="AG10881" s="13"/>
    </row>
    <row r="10882" s="7" customFormat="1" spans="33:33">
      <c r="AG10882" s="13"/>
    </row>
    <row r="10883" s="7" customFormat="1" spans="33:33">
      <c r="AG10883" s="13"/>
    </row>
    <row r="10884" s="7" customFormat="1" spans="33:33">
      <c r="AG10884" s="13"/>
    </row>
    <row r="10885" s="7" customFormat="1" spans="33:33">
      <c r="AG10885" s="13"/>
    </row>
    <row r="10886" s="7" customFormat="1" spans="33:33">
      <c r="AG10886" s="13"/>
    </row>
    <row r="10887" s="7" customFormat="1" spans="33:33">
      <c r="AG10887" s="13"/>
    </row>
    <row r="10888" s="7" customFormat="1" spans="33:33">
      <c r="AG10888" s="13"/>
    </row>
    <row r="10889" s="7" customFormat="1" spans="33:33">
      <c r="AG10889" s="13"/>
    </row>
    <row r="10890" s="7" customFormat="1" spans="33:33">
      <c r="AG10890" s="13"/>
    </row>
    <row r="10891" s="7" customFormat="1" spans="33:33">
      <c r="AG10891" s="13"/>
    </row>
    <row r="10892" s="7" customFormat="1" spans="33:33">
      <c r="AG10892" s="13"/>
    </row>
    <row r="10893" s="7" customFormat="1" spans="33:33">
      <c r="AG10893" s="13"/>
    </row>
    <row r="10894" s="7" customFormat="1" spans="33:33">
      <c r="AG10894" s="13"/>
    </row>
    <row r="10895" s="7" customFormat="1" spans="33:33">
      <c r="AG10895" s="13"/>
    </row>
    <row r="10896" s="7" customFormat="1" spans="33:33">
      <c r="AG10896" s="13"/>
    </row>
    <row r="10897" s="7" customFormat="1" spans="33:33">
      <c r="AG10897" s="13"/>
    </row>
    <row r="10898" s="7" customFormat="1" spans="33:33">
      <c r="AG10898" s="13"/>
    </row>
    <row r="10899" s="7" customFormat="1" spans="33:33">
      <c r="AG10899" s="13"/>
    </row>
    <row r="10900" s="7" customFormat="1" spans="33:33">
      <c r="AG10900" s="13"/>
    </row>
    <row r="10901" s="7" customFormat="1" spans="33:33">
      <c r="AG10901" s="13"/>
    </row>
    <row r="10902" s="7" customFormat="1" spans="33:33">
      <c r="AG10902" s="13"/>
    </row>
    <row r="10903" s="7" customFormat="1" spans="33:33">
      <c r="AG10903" s="13"/>
    </row>
    <row r="10904" s="7" customFormat="1" spans="33:33">
      <c r="AG10904" s="13"/>
    </row>
    <row r="10905" s="7" customFormat="1" spans="33:33">
      <c r="AG10905" s="13"/>
    </row>
    <row r="10906" s="7" customFormat="1" spans="33:33">
      <c r="AG10906" s="13"/>
    </row>
    <row r="10907" s="7" customFormat="1" spans="33:33">
      <c r="AG10907" s="13"/>
    </row>
    <row r="10908" s="7" customFormat="1" spans="33:33">
      <c r="AG10908" s="13"/>
    </row>
    <row r="10909" s="7" customFormat="1" spans="33:33">
      <c r="AG10909" s="13"/>
    </row>
    <row r="10910" s="7" customFormat="1" spans="33:33">
      <c r="AG10910" s="13"/>
    </row>
    <row r="10911" s="7" customFormat="1" spans="33:33">
      <c r="AG10911" s="13"/>
    </row>
    <row r="10912" s="7" customFormat="1" spans="33:33">
      <c r="AG10912" s="13"/>
    </row>
    <row r="10913" s="7" customFormat="1" spans="33:33">
      <c r="AG10913" s="13"/>
    </row>
    <row r="10914" s="7" customFormat="1" spans="33:33">
      <c r="AG10914" s="13"/>
    </row>
    <row r="10915" s="7" customFormat="1" spans="33:33">
      <c r="AG10915" s="13"/>
    </row>
    <row r="10916" s="7" customFormat="1" spans="33:33">
      <c r="AG10916" s="13"/>
    </row>
    <row r="10917" s="7" customFormat="1" spans="33:33">
      <c r="AG10917" s="13"/>
    </row>
    <row r="10918" s="7" customFormat="1" spans="33:33">
      <c r="AG10918" s="13"/>
    </row>
    <row r="10919" s="7" customFormat="1" spans="33:33">
      <c r="AG10919" s="13"/>
    </row>
    <row r="10920" s="7" customFormat="1" spans="33:33">
      <c r="AG10920" s="13"/>
    </row>
    <row r="10921" s="7" customFormat="1" spans="33:33">
      <c r="AG10921" s="13"/>
    </row>
    <row r="10922" s="7" customFormat="1" spans="33:33">
      <c r="AG10922" s="13"/>
    </row>
    <row r="10923" s="7" customFormat="1" spans="33:33">
      <c r="AG10923" s="13"/>
    </row>
    <row r="10924" s="7" customFormat="1" spans="33:33">
      <c r="AG10924" s="13"/>
    </row>
    <row r="10925" s="7" customFormat="1" spans="33:33">
      <c r="AG10925" s="13"/>
    </row>
    <row r="10926" s="7" customFormat="1" spans="33:33">
      <c r="AG10926" s="13"/>
    </row>
    <row r="10927" s="7" customFormat="1" spans="33:33">
      <c r="AG10927" s="13"/>
    </row>
    <row r="10928" s="7" customFormat="1" spans="33:33">
      <c r="AG10928" s="13"/>
    </row>
    <row r="10929" s="7" customFormat="1" spans="33:33">
      <c r="AG10929" s="13"/>
    </row>
    <row r="10930" s="7" customFormat="1" spans="33:33">
      <c r="AG10930" s="13"/>
    </row>
    <row r="10931" s="7" customFormat="1" spans="33:33">
      <c r="AG10931" s="13"/>
    </row>
    <row r="10932" s="7" customFormat="1" spans="33:33">
      <c r="AG10932" s="13"/>
    </row>
    <row r="10933" s="7" customFormat="1" spans="33:33">
      <c r="AG10933" s="13"/>
    </row>
    <row r="10934" s="7" customFormat="1" spans="33:33">
      <c r="AG10934" s="13"/>
    </row>
    <row r="10935" s="7" customFormat="1" spans="33:33">
      <c r="AG10935" s="13"/>
    </row>
    <row r="10936" s="7" customFormat="1" spans="33:33">
      <c r="AG10936" s="13"/>
    </row>
    <row r="10937" s="7" customFormat="1" spans="33:33">
      <c r="AG10937" s="13"/>
    </row>
    <row r="10938" s="7" customFormat="1" spans="33:33">
      <c r="AG10938" s="13"/>
    </row>
    <row r="10939" s="7" customFormat="1" spans="33:33">
      <c r="AG10939" s="13"/>
    </row>
    <row r="10940" s="7" customFormat="1" spans="33:33">
      <c r="AG10940" s="13"/>
    </row>
    <row r="10941" s="7" customFormat="1" spans="33:33">
      <c r="AG10941" s="13"/>
    </row>
    <row r="10942" s="7" customFormat="1" spans="33:33">
      <c r="AG10942" s="13"/>
    </row>
    <row r="10943" s="7" customFormat="1" spans="33:33">
      <c r="AG10943" s="13"/>
    </row>
    <row r="10944" s="7" customFormat="1" spans="33:33">
      <c r="AG10944" s="13"/>
    </row>
    <row r="10945" s="7" customFormat="1" spans="33:33">
      <c r="AG10945" s="13"/>
    </row>
    <row r="10946" s="7" customFormat="1" spans="33:33">
      <c r="AG10946" s="13"/>
    </row>
    <row r="10947" s="7" customFormat="1" spans="33:33">
      <c r="AG10947" s="13"/>
    </row>
    <row r="10948" s="7" customFormat="1" spans="33:33">
      <c r="AG10948" s="13"/>
    </row>
    <row r="10949" s="7" customFormat="1" spans="33:33">
      <c r="AG10949" s="13"/>
    </row>
    <row r="10950" s="7" customFormat="1" spans="33:33">
      <c r="AG10950" s="13"/>
    </row>
    <row r="10951" s="7" customFormat="1" spans="33:33">
      <c r="AG10951" s="13"/>
    </row>
    <row r="10952" s="7" customFormat="1" spans="33:33">
      <c r="AG10952" s="13"/>
    </row>
    <row r="10953" s="7" customFormat="1" spans="33:33">
      <c r="AG10953" s="13"/>
    </row>
    <row r="10954" s="7" customFormat="1" spans="33:33">
      <c r="AG10954" s="13"/>
    </row>
    <row r="10955" s="7" customFormat="1" spans="33:33">
      <c r="AG10955" s="13"/>
    </row>
    <row r="10956" s="7" customFormat="1" spans="33:33">
      <c r="AG10956" s="13"/>
    </row>
    <row r="10957" s="7" customFormat="1" spans="33:33">
      <c r="AG10957" s="13"/>
    </row>
    <row r="10958" s="7" customFormat="1" spans="33:33">
      <c r="AG10958" s="13"/>
    </row>
    <row r="10959" s="7" customFormat="1" spans="33:33">
      <c r="AG10959" s="13"/>
    </row>
    <row r="10960" s="7" customFormat="1" spans="33:33">
      <c r="AG10960" s="13"/>
    </row>
    <row r="10961" s="7" customFormat="1" spans="33:33">
      <c r="AG10961" s="13"/>
    </row>
    <row r="10962" s="7" customFormat="1" spans="33:33">
      <c r="AG10962" s="13"/>
    </row>
    <row r="10963" s="7" customFormat="1" spans="33:33">
      <c r="AG10963" s="13"/>
    </row>
    <row r="10964" s="7" customFormat="1" spans="33:33">
      <c r="AG10964" s="13"/>
    </row>
    <row r="10965" s="7" customFormat="1" spans="33:33">
      <c r="AG10965" s="13"/>
    </row>
    <row r="10966" s="7" customFormat="1" spans="33:33">
      <c r="AG10966" s="13"/>
    </row>
    <row r="10967" s="7" customFormat="1" spans="33:33">
      <c r="AG10967" s="13"/>
    </row>
    <row r="10968" s="7" customFormat="1" spans="33:33">
      <c r="AG10968" s="13"/>
    </row>
    <row r="10969" s="7" customFormat="1" spans="33:33">
      <c r="AG10969" s="13"/>
    </row>
    <row r="10970" s="7" customFormat="1" spans="33:33">
      <c r="AG10970" s="13"/>
    </row>
    <row r="10971" s="7" customFormat="1" spans="33:33">
      <c r="AG10971" s="13"/>
    </row>
    <row r="10972" s="7" customFormat="1" spans="33:33">
      <c r="AG10972" s="13"/>
    </row>
    <row r="10973" s="7" customFormat="1" spans="33:33">
      <c r="AG10973" s="13"/>
    </row>
    <row r="10974" s="7" customFormat="1" spans="33:33">
      <c r="AG10974" s="13"/>
    </row>
    <row r="10975" s="7" customFormat="1" spans="33:33">
      <c r="AG10975" s="13"/>
    </row>
    <row r="10976" s="7" customFormat="1" spans="33:33">
      <c r="AG10976" s="13"/>
    </row>
    <row r="10977" s="7" customFormat="1" spans="33:33">
      <c r="AG10977" s="13"/>
    </row>
    <row r="10978" s="7" customFormat="1" spans="33:33">
      <c r="AG10978" s="13"/>
    </row>
    <row r="10979" s="7" customFormat="1" spans="33:33">
      <c r="AG10979" s="13"/>
    </row>
    <row r="10980" s="7" customFormat="1" spans="33:33">
      <c r="AG10980" s="13"/>
    </row>
    <row r="10981" s="7" customFormat="1" spans="33:33">
      <c r="AG10981" s="13"/>
    </row>
    <row r="10982" s="7" customFormat="1" spans="33:33">
      <c r="AG10982" s="13"/>
    </row>
    <row r="10983" s="7" customFormat="1" spans="33:33">
      <c r="AG10983" s="13"/>
    </row>
    <row r="10984" s="7" customFormat="1" spans="33:33">
      <c r="AG10984" s="13"/>
    </row>
    <row r="10985" s="7" customFormat="1" spans="33:33">
      <c r="AG10985" s="13"/>
    </row>
    <row r="10986" s="7" customFormat="1" spans="33:33">
      <c r="AG10986" s="13"/>
    </row>
    <row r="10987" s="7" customFormat="1" spans="33:33">
      <c r="AG10987" s="13"/>
    </row>
    <row r="10988" s="7" customFormat="1" spans="33:33">
      <c r="AG10988" s="13"/>
    </row>
    <row r="10989" s="7" customFormat="1" spans="33:33">
      <c r="AG10989" s="13"/>
    </row>
    <row r="10990" s="7" customFormat="1" spans="33:33">
      <c r="AG10990" s="13"/>
    </row>
    <row r="10991" s="7" customFormat="1" spans="33:33">
      <c r="AG10991" s="13"/>
    </row>
    <row r="10992" s="7" customFormat="1" spans="33:33">
      <c r="AG10992" s="13"/>
    </row>
    <row r="10993" s="7" customFormat="1" spans="33:33">
      <c r="AG10993" s="13"/>
    </row>
    <row r="10994" s="7" customFormat="1" spans="33:33">
      <c r="AG10994" s="13"/>
    </row>
    <row r="10995" s="7" customFormat="1" spans="33:33">
      <c r="AG10995" s="13"/>
    </row>
    <row r="10996" s="7" customFormat="1" spans="33:33">
      <c r="AG10996" s="13"/>
    </row>
    <row r="10997" s="7" customFormat="1" spans="33:33">
      <c r="AG10997" s="13"/>
    </row>
    <row r="10998" s="7" customFormat="1" spans="33:33">
      <c r="AG10998" s="13"/>
    </row>
    <row r="10999" s="7" customFormat="1" spans="33:33">
      <c r="AG10999" s="13"/>
    </row>
    <row r="11000" s="7" customFormat="1" spans="33:33">
      <c r="AG11000" s="13"/>
    </row>
    <row r="11001" s="7" customFormat="1" spans="33:33">
      <c r="AG11001" s="13"/>
    </row>
    <row r="11002" s="7" customFormat="1" spans="33:33">
      <c r="AG11002" s="13"/>
    </row>
    <row r="11003" s="7" customFormat="1" spans="33:33">
      <c r="AG11003" s="13"/>
    </row>
    <row r="11004" s="7" customFormat="1" spans="33:33">
      <c r="AG11004" s="13"/>
    </row>
    <row r="11005" s="7" customFormat="1" spans="33:33">
      <c r="AG11005" s="13"/>
    </row>
    <row r="11006" s="7" customFormat="1" spans="33:33">
      <c r="AG11006" s="13"/>
    </row>
    <row r="11007" s="7" customFormat="1" spans="33:33">
      <c r="AG11007" s="13"/>
    </row>
    <row r="11008" s="7" customFormat="1" spans="33:33">
      <c r="AG11008" s="13"/>
    </row>
    <row r="11009" s="7" customFormat="1" spans="33:33">
      <c r="AG11009" s="13"/>
    </row>
    <row r="11010" s="7" customFormat="1" spans="33:33">
      <c r="AG11010" s="13"/>
    </row>
    <row r="11011" s="7" customFormat="1" spans="33:33">
      <c r="AG11011" s="13"/>
    </row>
    <row r="11012" s="7" customFormat="1" spans="33:33">
      <c r="AG11012" s="13"/>
    </row>
    <row r="11013" s="7" customFormat="1" spans="1:33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 s="13"/>
    </row>
    <row r="11014" s="7" customFormat="1" spans="1:33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 s="13"/>
    </row>
    <row r="11015" s="7" customFormat="1" spans="33:33">
      <c r="AG11015" s="13"/>
    </row>
    <row r="11016" s="7" customFormat="1" spans="33:33">
      <c r="AG11016" s="13"/>
    </row>
    <row r="11017" s="7" customFormat="1" spans="33:33">
      <c r="AG11017" s="13"/>
    </row>
    <row r="11018" s="7" customFormat="1" spans="33:33">
      <c r="AG11018" s="13"/>
    </row>
    <row r="11019" s="7" customFormat="1" spans="33:33">
      <c r="AG11019" s="13"/>
    </row>
    <row r="11020" s="7" customFormat="1" spans="33:33">
      <c r="AG11020" s="13"/>
    </row>
    <row r="11021" s="7" customFormat="1" spans="33:33">
      <c r="AG11021" s="13"/>
    </row>
    <row r="11022" s="7" customFormat="1" spans="33:33">
      <c r="AG11022" s="13"/>
    </row>
    <row r="11023" s="7" customFormat="1" spans="33:33">
      <c r="AG11023" s="13"/>
    </row>
    <row r="11024" s="7" customFormat="1" spans="33:33">
      <c r="AG11024" s="13"/>
    </row>
    <row r="11025" s="7" customFormat="1" spans="33:33">
      <c r="AG11025" s="13"/>
    </row>
    <row r="11026" s="7" customFormat="1" spans="33:33">
      <c r="AG11026" s="13"/>
    </row>
    <row r="11027" s="7" customFormat="1" spans="33:33">
      <c r="AG11027" s="13"/>
    </row>
    <row r="11028" s="7" customFormat="1" spans="33:33">
      <c r="AG11028" s="13"/>
    </row>
    <row r="11029" s="7" customFormat="1" spans="33:33">
      <c r="AG11029" s="13"/>
    </row>
    <row r="11030" s="7" customFormat="1" spans="33:33">
      <c r="AG11030" s="13"/>
    </row>
    <row r="11031" s="7" customFormat="1" spans="33:33">
      <c r="AG11031" s="13"/>
    </row>
    <row r="11032" s="7" customFormat="1" spans="33:33">
      <c r="AG11032" s="13"/>
    </row>
    <row r="11033" s="7" customFormat="1" spans="33:33">
      <c r="AG11033" s="13"/>
    </row>
    <row r="11034" s="7" customFormat="1" spans="33:33">
      <c r="AG11034" s="13"/>
    </row>
    <row r="11035" s="7" customFormat="1" spans="33:33">
      <c r="AG11035" s="13"/>
    </row>
    <row r="11036" s="7" customFormat="1" spans="33:33">
      <c r="AG11036" s="13"/>
    </row>
    <row r="11037" s="7" customFormat="1" spans="33:33">
      <c r="AG11037" s="13"/>
    </row>
    <row r="11038" s="7" customFormat="1" spans="33:33">
      <c r="AG11038" s="13"/>
    </row>
    <row r="11039" s="7" customFormat="1" spans="33:33">
      <c r="AG11039" s="13"/>
    </row>
    <row r="11040" s="7" customFormat="1" spans="33:33">
      <c r="AG11040" s="13"/>
    </row>
    <row r="11041" s="7" customFormat="1" spans="33:33">
      <c r="AG11041" s="13"/>
    </row>
    <row r="11042" s="7" customFormat="1" spans="33:33">
      <c r="AG11042" s="13"/>
    </row>
    <row r="11043" s="7" customFormat="1" spans="33:33">
      <c r="AG11043" s="13"/>
    </row>
    <row r="11044" s="7" customFormat="1" spans="33:33">
      <c r="AG11044" s="13"/>
    </row>
    <row r="11045" s="7" customFormat="1" spans="33:33">
      <c r="AG11045" s="13"/>
    </row>
    <row r="11046" s="7" customFormat="1" spans="33:33">
      <c r="AG11046" s="13"/>
    </row>
    <row r="11047" s="7" customFormat="1" spans="33:33">
      <c r="AG11047" s="13"/>
    </row>
    <row r="11048" s="7" customFormat="1" spans="33:33">
      <c r="AG11048" s="13"/>
    </row>
    <row r="11049" s="7" customFormat="1" spans="33:33">
      <c r="AG11049" s="13"/>
    </row>
    <row r="11050" s="7" customFormat="1" spans="33:33">
      <c r="AG11050" s="13"/>
    </row>
    <row r="11051" s="7" customFormat="1" spans="33:33">
      <c r="AG11051" s="13"/>
    </row>
    <row r="11052" s="7" customFormat="1" spans="33:33">
      <c r="AG11052" s="13"/>
    </row>
    <row r="11053" s="7" customFormat="1" spans="33:33">
      <c r="AG11053" s="13"/>
    </row>
    <row r="11054" s="7" customFormat="1" spans="33:33">
      <c r="AG11054" s="13"/>
    </row>
    <row r="11055" s="7" customFormat="1" spans="33:33">
      <c r="AG11055" s="13"/>
    </row>
    <row r="11056" s="7" customFormat="1" spans="33:33">
      <c r="AG11056" s="13"/>
    </row>
    <row r="11057" s="7" customFormat="1" spans="33:33">
      <c r="AG11057" s="13"/>
    </row>
    <row r="11058" s="7" customFormat="1" spans="33:33">
      <c r="AG11058" s="13"/>
    </row>
    <row r="11059" s="7" customFormat="1" spans="33:33">
      <c r="AG11059" s="13"/>
    </row>
    <row r="11060" s="7" customFormat="1" spans="33:33">
      <c r="AG11060" s="13"/>
    </row>
    <row r="11061" s="7" customFormat="1" spans="33:33">
      <c r="AG11061" s="13"/>
    </row>
    <row r="11062" s="7" customFormat="1" spans="33:33">
      <c r="AG11062" s="13"/>
    </row>
    <row r="11063" s="7" customFormat="1" spans="33:33">
      <c r="AG11063" s="13"/>
    </row>
    <row r="11064" s="7" customFormat="1" spans="33:33">
      <c r="AG11064" s="13"/>
    </row>
    <row r="11065" s="7" customFormat="1" spans="33:33">
      <c r="AG11065" s="13"/>
    </row>
    <row r="11066" s="7" customFormat="1" spans="33:33">
      <c r="AG11066" s="13"/>
    </row>
    <row r="11067" s="7" customFormat="1" spans="33:33">
      <c r="AG11067" s="13"/>
    </row>
    <row r="11068" s="7" customFormat="1" spans="33:33">
      <c r="AG11068" s="13"/>
    </row>
    <row r="11069" s="7" customFormat="1" spans="33:33">
      <c r="AG11069" s="13"/>
    </row>
    <row r="11070" s="7" customFormat="1" spans="33:33">
      <c r="AG11070" s="13"/>
    </row>
    <row r="11071" s="7" customFormat="1" spans="33:33">
      <c r="AG11071" s="13"/>
    </row>
    <row r="11072" s="7" customFormat="1" spans="33:33">
      <c r="AG11072" s="13"/>
    </row>
    <row r="11073" s="7" customFormat="1" spans="33:33">
      <c r="AG11073" s="13"/>
    </row>
    <row r="11074" s="7" customFormat="1" spans="33:33">
      <c r="AG11074" s="13"/>
    </row>
    <row r="11075" s="7" customFormat="1" spans="33:33">
      <c r="AG11075" s="13"/>
    </row>
    <row r="11076" s="7" customFormat="1" spans="33:33">
      <c r="AG11076" s="13"/>
    </row>
    <row r="11077" s="7" customFormat="1" spans="33:33">
      <c r="AG11077" s="13"/>
    </row>
    <row r="11078" s="7" customFormat="1" spans="33:33">
      <c r="AG11078" s="13"/>
    </row>
    <row r="11079" s="7" customFormat="1" spans="33:33">
      <c r="AG11079" s="13"/>
    </row>
    <row r="11080" s="7" customFormat="1" spans="33:33">
      <c r="AG11080" s="13"/>
    </row>
    <row r="11081" s="7" customFormat="1" spans="33:33">
      <c r="AG11081" s="13"/>
    </row>
    <row r="11082" s="7" customFormat="1" spans="33:33">
      <c r="AG11082" s="13"/>
    </row>
    <row r="11083" s="7" customFormat="1" spans="33:33">
      <c r="AG11083" s="13"/>
    </row>
    <row r="11084" s="7" customFormat="1" spans="33:33">
      <c r="AG11084" s="13"/>
    </row>
    <row r="11085" s="7" customFormat="1" spans="33:33">
      <c r="AG11085" s="13"/>
    </row>
    <row r="11086" s="7" customFormat="1" spans="33:33">
      <c r="AG11086" s="13"/>
    </row>
    <row r="11087" s="7" customFormat="1" spans="33:33">
      <c r="AG11087" s="13"/>
    </row>
    <row r="11088" s="7" customFormat="1" spans="33:33">
      <c r="AG11088" s="13"/>
    </row>
    <row r="11089" s="7" customFormat="1" spans="33:33">
      <c r="AG11089" s="13"/>
    </row>
    <row r="11090" s="7" customFormat="1" spans="33:33">
      <c r="AG11090" s="13"/>
    </row>
    <row r="11091" s="7" customFormat="1" spans="33:33">
      <c r="AG11091" s="13"/>
    </row>
    <row r="11092" s="7" customFormat="1" spans="33:33">
      <c r="AG11092" s="13"/>
    </row>
    <row r="11093" s="7" customFormat="1" spans="33:33">
      <c r="AG11093" s="13"/>
    </row>
    <row r="11094" s="7" customFormat="1" spans="33:33">
      <c r="AG11094" s="13"/>
    </row>
    <row r="11095" s="7" customFormat="1" spans="33:33">
      <c r="AG11095" s="13"/>
    </row>
    <row r="11096" s="7" customFormat="1" spans="33:33">
      <c r="AG11096" s="13"/>
    </row>
    <row r="11097" s="7" customFormat="1" spans="33:33">
      <c r="AG11097" s="13"/>
    </row>
    <row r="11098" s="7" customFormat="1" spans="33:33">
      <c r="AG11098" s="13"/>
    </row>
    <row r="11099" s="7" customFormat="1" spans="33:33">
      <c r="AG11099" s="13"/>
    </row>
    <row r="11100" s="7" customFormat="1" spans="33:33">
      <c r="AG11100" s="13"/>
    </row>
    <row r="11101" s="7" customFormat="1" spans="33:33">
      <c r="AG11101" s="13"/>
    </row>
    <row r="11102" s="7" customFormat="1" spans="33:33">
      <c r="AG11102" s="13"/>
    </row>
    <row r="11103" s="7" customFormat="1" spans="33:33">
      <c r="AG11103" s="13"/>
    </row>
    <row r="11104" s="7" customFormat="1" spans="33:33">
      <c r="AG11104" s="13"/>
    </row>
    <row r="11105" s="7" customFormat="1" spans="33:33">
      <c r="AG11105" s="13"/>
    </row>
    <row r="11106" s="7" customFormat="1" spans="33:33">
      <c r="AG11106" s="13"/>
    </row>
    <row r="11107" s="7" customFormat="1" spans="33:33">
      <c r="AG11107" s="13"/>
    </row>
    <row r="11108" s="7" customFormat="1" spans="33:33">
      <c r="AG11108" s="13"/>
    </row>
    <row r="11109" s="7" customFormat="1" spans="33:33">
      <c r="AG11109" s="13"/>
    </row>
    <row r="11110" s="7" customFormat="1" spans="33:33">
      <c r="AG11110" s="13"/>
    </row>
    <row r="11111" s="7" customFormat="1" spans="33:33">
      <c r="AG11111" s="13"/>
    </row>
    <row r="11112" s="7" customFormat="1" spans="33:33">
      <c r="AG11112" s="13"/>
    </row>
    <row r="11113" s="7" customFormat="1" spans="33:33">
      <c r="AG11113" s="13"/>
    </row>
    <row r="11114" s="7" customFormat="1" spans="33:33">
      <c r="AG11114" s="13"/>
    </row>
    <row r="11115" s="7" customFormat="1" spans="33:33">
      <c r="AG11115" s="13"/>
    </row>
    <row r="11116" s="7" customFormat="1" spans="33:33">
      <c r="AG11116" s="13"/>
    </row>
    <row r="11117" s="7" customFormat="1" spans="33:33">
      <c r="AG11117" s="13"/>
    </row>
    <row r="11118" s="7" customFormat="1" spans="33:33">
      <c r="AG11118" s="13"/>
    </row>
    <row r="11119" s="7" customFormat="1" spans="33:33">
      <c r="AG11119" s="13"/>
    </row>
    <row r="11120" s="7" customFormat="1" spans="33:33">
      <c r="AG11120" s="13"/>
    </row>
    <row r="11121" s="7" customFormat="1" spans="33:33">
      <c r="AG11121" s="13"/>
    </row>
    <row r="11122" s="7" customFormat="1" spans="33:33">
      <c r="AG11122" s="13"/>
    </row>
    <row r="11123" s="7" customFormat="1" spans="33:33">
      <c r="AG11123" s="13"/>
    </row>
    <row r="11124" s="7" customFormat="1" spans="33:33">
      <c r="AG11124" s="13"/>
    </row>
    <row r="11125" s="7" customFormat="1" spans="33:33">
      <c r="AG11125" s="13"/>
    </row>
    <row r="11126" s="7" customFormat="1" spans="33:33">
      <c r="AG11126" s="13"/>
    </row>
    <row r="11127" s="7" customFormat="1" spans="33:33">
      <c r="AG11127" s="13"/>
    </row>
    <row r="11128" s="7" customFormat="1" spans="33:33">
      <c r="AG11128" s="13"/>
    </row>
    <row r="11129" s="7" customFormat="1" spans="33:33">
      <c r="AG11129" s="13"/>
    </row>
    <row r="11130" s="7" customFormat="1" spans="33:33">
      <c r="AG11130" s="13"/>
    </row>
    <row r="11131" s="7" customFormat="1" spans="33:33">
      <c r="AG11131" s="13"/>
    </row>
    <row r="11132" s="7" customFormat="1" spans="33:33">
      <c r="AG11132" s="13"/>
    </row>
    <row r="11133" s="7" customFormat="1" spans="33:33">
      <c r="AG11133" s="13"/>
    </row>
    <row r="11134" s="7" customFormat="1" spans="33:33">
      <c r="AG11134" s="13"/>
    </row>
    <row r="11135" s="7" customFormat="1" spans="33:33">
      <c r="AG11135" s="13"/>
    </row>
    <row r="11136" s="7" customFormat="1" spans="33:33">
      <c r="AG11136" s="13"/>
    </row>
    <row r="11137" s="7" customFormat="1" spans="33:33">
      <c r="AG11137" s="13"/>
    </row>
    <row r="11138" s="7" customFormat="1" spans="33:33">
      <c r="AG11138" s="13"/>
    </row>
    <row r="11139" s="7" customFormat="1" spans="33:33">
      <c r="AG11139" s="13"/>
    </row>
    <row r="11140" s="7" customFormat="1" spans="33:33">
      <c r="AG11140" s="13"/>
    </row>
    <row r="11141" s="7" customFormat="1" spans="33:33">
      <c r="AG11141" s="13"/>
    </row>
    <row r="11142" s="7" customFormat="1" spans="33:33">
      <c r="AG11142" s="13"/>
    </row>
    <row r="11143" s="7" customFormat="1" spans="33:33">
      <c r="AG11143" s="13"/>
    </row>
    <row r="11144" s="7" customFormat="1" spans="33:33">
      <c r="AG11144" s="13"/>
    </row>
    <row r="11145" s="7" customFormat="1" spans="33:33">
      <c r="AG11145" s="13"/>
    </row>
    <row r="11146" s="7" customFormat="1" spans="33:33">
      <c r="AG11146" s="13"/>
    </row>
    <row r="11147" s="7" customFormat="1" spans="33:33">
      <c r="AG11147" s="13"/>
    </row>
    <row r="11148" s="7" customFormat="1" spans="33:33">
      <c r="AG11148" s="13"/>
    </row>
    <row r="11149" s="7" customFormat="1" spans="33:33">
      <c r="AG11149" s="13"/>
    </row>
    <row r="11150" s="7" customFormat="1" spans="33:33">
      <c r="AG11150" s="13"/>
    </row>
    <row r="11151" s="7" customFormat="1" spans="33:33">
      <c r="AG11151" s="13"/>
    </row>
    <row r="11152" s="7" customFormat="1" spans="33:33">
      <c r="AG11152" s="13"/>
    </row>
    <row r="11153" s="7" customFormat="1" spans="33:33">
      <c r="AG11153" s="13"/>
    </row>
    <row r="11154" s="7" customFormat="1" spans="33:33">
      <c r="AG11154" s="13"/>
    </row>
    <row r="11155" s="7" customFormat="1" spans="33:33">
      <c r="AG11155" s="13"/>
    </row>
    <row r="11156" s="7" customFormat="1" spans="33:33">
      <c r="AG11156" s="13"/>
    </row>
    <row r="11157" s="7" customFormat="1" spans="33:33">
      <c r="AG11157" s="13"/>
    </row>
    <row r="11158" s="7" customFormat="1" spans="33:33">
      <c r="AG11158" s="13"/>
    </row>
    <row r="11159" s="7" customFormat="1" spans="33:33">
      <c r="AG11159" s="13"/>
    </row>
    <row r="11160" s="7" customFormat="1" spans="33:33">
      <c r="AG11160" s="13"/>
    </row>
    <row r="11161" s="7" customFormat="1" spans="33:33">
      <c r="AG11161" s="13"/>
    </row>
    <row r="11162" s="7" customFormat="1" spans="33:33">
      <c r="AG11162" s="13"/>
    </row>
    <row r="11163" s="7" customFormat="1" spans="33:33">
      <c r="AG11163" s="13"/>
    </row>
    <row r="11164" s="7" customFormat="1" spans="33:33">
      <c r="AG11164" s="13"/>
    </row>
    <row r="11165" s="7" customFormat="1" spans="33:33">
      <c r="AG11165" s="13"/>
    </row>
    <row r="11166" s="7" customFormat="1" spans="33:33">
      <c r="AG11166" s="13"/>
    </row>
    <row r="11167" s="7" customFormat="1" spans="33:33">
      <c r="AG11167" s="13"/>
    </row>
    <row r="11168" s="7" customFormat="1" spans="33:33">
      <c r="AG11168" s="13"/>
    </row>
    <row r="11169" s="7" customFormat="1" spans="33:33">
      <c r="AG11169" s="13"/>
    </row>
    <row r="11170" s="7" customFormat="1" spans="33:33">
      <c r="AG11170" s="13"/>
    </row>
    <row r="11171" s="7" customFormat="1" spans="33:33">
      <c r="AG11171" s="13"/>
    </row>
    <row r="11172" s="7" customFormat="1" spans="33:33">
      <c r="AG11172" s="13"/>
    </row>
    <row r="11173" s="7" customFormat="1" spans="33:33">
      <c r="AG11173" s="13"/>
    </row>
    <row r="11174" s="7" customFormat="1" spans="33:33">
      <c r="AG11174" s="13"/>
    </row>
    <row r="11175" s="7" customFormat="1" spans="33:33">
      <c r="AG11175" s="13"/>
    </row>
    <row r="11176" s="7" customFormat="1" spans="33:33">
      <c r="AG11176" s="13"/>
    </row>
    <row r="11177" s="7" customFormat="1" spans="33:33">
      <c r="AG11177" s="13"/>
    </row>
    <row r="11178" s="7" customFormat="1" spans="33:33">
      <c r="AG11178" s="13"/>
    </row>
    <row r="11179" s="7" customFormat="1" spans="33:33">
      <c r="AG11179" s="13"/>
    </row>
    <row r="11180" s="7" customFormat="1" spans="33:33">
      <c r="AG11180" s="13"/>
    </row>
    <row r="11181" s="7" customFormat="1" spans="33:33">
      <c r="AG11181" s="13"/>
    </row>
    <row r="11182" s="7" customFormat="1" spans="33:33">
      <c r="AG11182" s="13"/>
    </row>
    <row r="11183" s="7" customFormat="1" spans="33:33">
      <c r="AG11183" s="13"/>
    </row>
    <row r="11184" s="7" customFormat="1" spans="33:33">
      <c r="AG11184" s="13"/>
    </row>
    <row r="11185" s="7" customFormat="1" spans="33:33">
      <c r="AG11185" s="13"/>
    </row>
    <row r="11186" s="7" customFormat="1" spans="33:33">
      <c r="AG11186" s="13"/>
    </row>
    <row r="11187" s="7" customFormat="1" spans="33:33">
      <c r="AG11187" s="13"/>
    </row>
    <row r="11188" s="7" customFormat="1" spans="1:33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 s="13"/>
    </row>
    <row r="11189" s="7" customFormat="1" spans="33:33">
      <c r="AG11189" s="13"/>
    </row>
    <row r="11190" s="7" customFormat="1" spans="33:33">
      <c r="AG11190" s="13"/>
    </row>
    <row r="11191" s="7" customFormat="1" spans="1:33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 s="13"/>
    </row>
    <row r="11192" s="7" customFormat="1" spans="33:33">
      <c r="AG11192" s="13"/>
    </row>
    <row r="11193" s="7" customFormat="1" spans="33:33">
      <c r="AG11193" s="13"/>
    </row>
    <row r="11194" s="7" customFormat="1" spans="33:33">
      <c r="AG11194" s="13"/>
    </row>
    <row r="11195" s="7" customFormat="1" spans="33:33">
      <c r="AG11195" s="13"/>
    </row>
    <row r="11196" s="7" customFormat="1" spans="33:33">
      <c r="AG11196" s="13"/>
    </row>
    <row r="11197" s="7" customFormat="1" spans="33:33">
      <c r="AG11197" s="13"/>
    </row>
    <row r="11198" s="7" customFormat="1" spans="33:33">
      <c r="AG11198" s="13"/>
    </row>
    <row r="11199" s="7" customFormat="1" spans="33:33">
      <c r="AG11199" s="13"/>
    </row>
    <row r="11200" s="7" customFormat="1" spans="33:33">
      <c r="AG11200" s="13"/>
    </row>
    <row r="11201" s="7" customFormat="1" spans="33:33">
      <c r="AG11201" s="13"/>
    </row>
    <row r="11202" s="7" customFormat="1" spans="33:33">
      <c r="AG11202" s="13"/>
    </row>
    <row r="11203" s="7" customFormat="1" spans="33:33">
      <c r="AG11203" s="13"/>
    </row>
    <row r="11204" s="7" customFormat="1" spans="33:33">
      <c r="AG11204" s="13"/>
    </row>
    <row r="11205" s="7" customFormat="1" spans="33:33">
      <c r="AG11205" s="13"/>
    </row>
    <row r="11206" s="7" customFormat="1" spans="33:33">
      <c r="AG11206" s="13"/>
    </row>
    <row r="11207" s="7" customFormat="1" spans="33:33">
      <c r="AG11207" s="13"/>
    </row>
    <row r="11208" s="7" customFormat="1" spans="33:33">
      <c r="AG11208" s="13"/>
    </row>
    <row r="11209" s="7" customFormat="1" spans="33:33">
      <c r="AG11209" s="13"/>
    </row>
    <row r="11210" s="7" customFormat="1" spans="33:33">
      <c r="AG11210" s="13"/>
    </row>
    <row r="11211" s="7" customFormat="1" spans="33:33">
      <c r="AG11211" s="13"/>
    </row>
    <row r="11212" s="7" customFormat="1" spans="33:33">
      <c r="AG11212" s="13"/>
    </row>
    <row r="11213" s="7" customFormat="1" spans="33:33">
      <c r="AG11213" s="13"/>
    </row>
    <row r="11214" s="7" customFormat="1" spans="33:33">
      <c r="AG11214" s="13"/>
    </row>
    <row r="11215" s="7" customFormat="1" spans="33:33">
      <c r="AG11215" s="13"/>
    </row>
    <row r="11216" s="7" customFormat="1" spans="33:33">
      <c r="AG11216" s="13"/>
    </row>
    <row r="11217" s="7" customFormat="1" spans="33:33">
      <c r="AG11217" s="13"/>
    </row>
    <row r="11218" s="7" customFormat="1" spans="33:33">
      <c r="AG11218" s="13"/>
    </row>
    <row r="11219" s="7" customFormat="1" spans="33:33">
      <c r="AG11219" s="13"/>
    </row>
    <row r="11220" s="7" customFormat="1" spans="33:33">
      <c r="AG11220" s="13"/>
    </row>
    <row r="11221" s="7" customFormat="1" spans="33:33">
      <c r="AG11221" s="13"/>
    </row>
    <row r="11222" s="7" customFormat="1" spans="33:33">
      <c r="AG11222" s="13"/>
    </row>
    <row r="11223" s="7" customFormat="1" spans="33:33">
      <c r="AG11223" s="13"/>
    </row>
    <row r="11224" s="7" customFormat="1" spans="33:33">
      <c r="AG11224" s="13"/>
    </row>
    <row r="11225" s="7" customFormat="1" spans="33:33">
      <c r="AG11225" s="13"/>
    </row>
    <row r="11226" s="7" customFormat="1" spans="33:33">
      <c r="AG11226" s="13"/>
    </row>
    <row r="11227" s="7" customFormat="1" spans="33:33">
      <c r="AG11227" s="13"/>
    </row>
    <row r="11228" s="7" customFormat="1" spans="33:33">
      <c r="AG11228" s="13"/>
    </row>
    <row r="11229" s="7" customFormat="1" spans="33:33">
      <c r="AG11229" s="13"/>
    </row>
    <row r="11230" s="7" customFormat="1" spans="33:33">
      <c r="AG11230" s="13"/>
    </row>
    <row r="11231" s="7" customFormat="1" spans="33:33">
      <c r="AG11231" s="13"/>
    </row>
    <row r="11232" s="7" customFormat="1" spans="33:33">
      <c r="AG11232" s="13"/>
    </row>
    <row r="11233" s="7" customFormat="1" spans="33:33">
      <c r="AG11233" s="13"/>
    </row>
    <row r="11234" s="7" customFormat="1" spans="33:33">
      <c r="AG11234" s="13"/>
    </row>
    <row r="11235" s="7" customFormat="1" spans="33:33">
      <c r="AG11235" s="13"/>
    </row>
    <row r="11236" s="7" customFormat="1" spans="33:33">
      <c r="AG11236" s="13"/>
    </row>
    <row r="11237" s="7" customFormat="1" spans="33:33">
      <c r="AG11237" s="13"/>
    </row>
    <row r="11238" s="7" customFormat="1" spans="33:33">
      <c r="AG11238" s="13"/>
    </row>
    <row r="11239" s="7" customFormat="1" spans="33:33">
      <c r="AG11239" s="13"/>
    </row>
    <row r="11240" s="7" customFormat="1" spans="33:33">
      <c r="AG11240" s="13"/>
    </row>
    <row r="11241" s="7" customFormat="1" spans="33:33">
      <c r="AG11241" s="13"/>
    </row>
    <row r="11242" s="7" customFormat="1" spans="33:33">
      <c r="AG11242" s="13"/>
    </row>
    <row r="11243" s="7" customFormat="1" spans="33:33">
      <c r="AG11243" s="13"/>
    </row>
    <row r="11244" s="7" customFormat="1" spans="33:33">
      <c r="AG11244" s="13"/>
    </row>
    <row r="11245" s="7" customFormat="1" spans="33:33">
      <c r="AG11245" s="13"/>
    </row>
    <row r="11246" s="7" customFormat="1" spans="33:33">
      <c r="AG11246" s="13"/>
    </row>
    <row r="11247" s="7" customFormat="1" spans="33:33">
      <c r="AG11247" s="13"/>
    </row>
    <row r="11248" s="7" customFormat="1" spans="33:33">
      <c r="AG11248" s="13"/>
    </row>
    <row r="11249" s="7" customFormat="1" spans="33:33">
      <c r="AG11249" s="13"/>
    </row>
    <row r="11250" s="7" customFormat="1" spans="33:33">
      <c r="AG11250" s="13"/>
    </row>
    <row r="11251" s="7" customFormat="1" spans="33:33">
      <c r="AG11251" s="13"/>
    </row>
    <row r="11252" s="7" customFormat="1" spans="33:33">
      <c r="AG11252" s="13"/>
    </row>
    <row r="11253" s="7" customFormat="1" spans="33:33">
      <c r="AG11253" s="13"/>
    </row>
    <row r="11254" s="7" customFormat="1" spans="33:33">
      <c r="AG11254" s="13"/>
    </row>
    <row r="11255" s="7" customFormat="1" spans="33:33">
      <c r="AG11255" s="13"/>
    </row>
    <row r="11256" s="7" customFormat="1" spans="33:33">
      <c r="AG11256" s="13"/>
    </row>
    <row r="11257" s="7" customFormat="1" spans="33:33">
      <c r="AG11257" s="13"/>
    </row>
    <row r="11258" s="7" customFormat="1" spans="33:33">
      <c r="AG11258" s="13"/>
    </row>
    <row r="11259" s="7" customFormat="1" spans="33:33">
      <c r="AG11259" s="13"/>
    </row>
    <row r="11260" s="7" customFormat="1" spans="33:33">
      <c r="AG11260" s="13"/>
    </row>
    <row r="11261" s="7" customFormat="1" spans="33:33">
      <c r="AG11261" s="13"/>
    </row>
    <row r="11262" s="7" customFormat="1" spans="33:33">
      <c r="AG11262" s="13"/>
    </row>
    <row r="11263" s="7" customFormat="1" spans="33:33">
      <c r="AG11263" s="13"/>
    </row>
    <row r="11264" s="7" customFormat="1" spans="33:33">
      <c r="AG11264" s="13"/>
    </row>
    <row r="11265" s="7" customFormat="1" spans="33:33">
      <c r="AG11265" s="13"/>
    </row>
    <row r="11266" s="7" customFormat="1" spans="33:33">
      <c r="AG11266" s="13"/>
    </row>
    <row r="11267" s="7" customFormat="1" spans="33:33">
      <c r="AG11267" s="13"/>
    </row>
    <row r="11268" s="7" customFormat="1" spans="33:33">
      <c r="AG11268" s="13"/>
    </row>
    <row r="11269" s="7" customFormat="1" spans="33:33">
      <c r="AG11269" s="13"/>
    </row>
    <row r="11270" s="7" customFormat="1" spans="33:33">
      <c r="AG11270" s="13"/>
    </row>
    <row r="11271" s="7" customFormat="1" spans="33:33">
      <c r="AG11271" s="13"/>
    </row>
    <row r="11272" s="7" customFormat="1" spans="33:33">
      <c r="AG11272" s="13"/>
    </row>
    <row r="11273" s="7" customFormat="1" spans="33:33">
      <c r="AG11273" s="13"/>
    </row>
    <row r="11274" s="7" customFormat="1" spans="33:33">
      <c r="AG11274" s="13"/>
    </row>
    <row r="11275" s="7" customFormat="1" spans="33:33">
      <c r="AG11275" s="13"/>
    </row>
    <row r="11276" s="7" customFormat="1" spans="33:33">
      <c r="AG11276" s="13"/>
    </row>
    <row r="11277" s="7" customFormat="1" spans="33:33">
      <c r="AG11277" s="13"/>
    </row>
    <row r="11278" s="7" customFormat="1" spans="33:33">
      <c r="AG11278" s="13"/>
    </row>
    <row r="11279" s="7" customFormat="1" spans="33:33">
      <c r="AG11279" s="13"/>
    </row>
    <row r="11280" s="7" customFormat="1" spans="33:33">
      <c r="AG11280" s="13"/>
    </row>
    <row r="11281" s="7" customFormat="1" spans="33:33">
      <c r="AG11281" s="13"/>
    </row>
    <row r="11282" s="7" customFormat="1" spans="33:33">
      <c r="AG11282" s="13"/>
    </row>
    <row r="11283" s="7" customFormat="1" spans="33:33">
      <c r="AG11283" s="13"/>
    </row>
    <row r="11284" s="7" customFormat="1" spans="33:33">
      <c r="AG11284" s="13"/>
    </row>
    <row r="11285" s="7" customFormat="1" spans="33:33">
      <c r="AG11285" s="13"/>
    </row>
    <row r="11286" s="7" customFormat="1" spans="33:33">
      <c r="AG11286" s="13"/>
    </row>
    <row r="11287" s="7" customFormat="1" spans="33:33">
      <c r="AG11287" s="13"/>
    </row>
    <row r="11288" s="7" customFormat="1" spans="33:33">
      <c r="AG11288" s="13"/>
    </row>
    <row r="11289" s="7" customFormat="1" spans="33:33">
      <c r="AG11289" s="13"/>
    </row>
    <row r="11290" s="7" customFormat="1" spans="33:33">
      <c r="AG11290" s="13"/>
    </row>
    <row r="11291" s="7" customFormat="1" spans="33:33">
      <c r="AG11291" s="13"/>
    </row>
    <row r="11292" s="7" customFormat="1" spans="33:33">
      <c r="AG11292" s="13"/>
    </row>
    <row r="11293" s="7" customFormat="1" spans="33:33">
      <c r="AG11293" s="13"/>
    </row>
    <row r="11294" s="7" customFormat="1" spans="33:33">
      <c r="AG11294" s="13"/>
    </row>
    <row r="11295" s="7" customFormat="1" spans="33:33">
      <c r="AG11295" s="13"/>
    </row>
    <row r="11296" s="7" customFormat="1" spans="1:33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 s="13"/>
    </row>
    <row r="11297" s="7" customFormat="1" spans="33:33">
      <c r="AG11297" s="13"/>
    </row>
    <row r="11298" s="7" customFormat="1" spans="33:33">
      <c r="AG11298" s="13"/>
    </row>
    <row r="11299" s="7" customFormat="1" spans="33:33">
      <c r="AG11299" s="13"/>
    </row>
    <row r="11300" s="7" customFormat="1" spans="33:33">
      <c r="AG11300" s="13"/>
    </row>
    <row r="11301" s="7" customFormat="1" spans="33:33">
      <c r="AG11301" s="13"/>
    </row>
    <row r="11302" s="7" customFormat="1" spans="33:33">
      <c r="AG11302" s="13"/>
    </row>
    <row r="11303" s="7" customFormat="1" spans="33:33">
      <c r="AG11303" s="13"/>
    </row>
    <row r="11304" s="7" customFormat="1" spans="33:33">
      <c r="AG11304" s="13"/>
    </row>
    <row r="11305" s="7" customFormat="1" spans="33:33">
      <c r="AG11305" s="13"/>
    </row>
    <row r="11306" s="7" customFormat="1" spans="33:33">
      <c r="AG11306" s="13"/>
    </row>
    <row r="11307" s="7" customFormat="1" spans="33:33">
      <c r="AG11307" s="13"/>
    </row>
    <row r="11308" s="7" customFormat="1" spans="33:33">
      <c r="AG11308" s="13"/>
    </row>
    <row r="11309" s="7" customFormat="1" spans="33:33">
      <c r="AG11309" s="13"/>
    </row>
    <row r="11310" s="7" customFormat="1" spans="33:33">
      <c r="AG11310" s="13"/>
    </row>
    <row r="11311" s="7" customFormat="1" spans="33:33">
      <c r="AG11311" s="13"/>
    </row>
    <row r="11312" s="7" customFormat="1" spans="33:33">
      <c r="AG11312" s="13"/>
    </row>
    <row r="11313" s="7" customFormat="1" spans="33:33">
      <c r="AG11313" s="13"/>
    </row>
    <row r="11314" s="7" customFormat="1" spans="33:33">
      <c r="AG11314" s="13"/>
    </row>
    <row r="11315" s="7" customFormat="1" spans="33:33">
      <c r="AG11315" s="13"/>
    </row>
    <row r="11316" s="7" customFormat="1" spans="33:33">
      <c r="AG11316" s="13"/>
    </row>
    <row r="11317" s="7" customFormat="1" spans="33:33">
      <c r="AG11317" s="13"/>
    </row>
    <row r="11318" s="7" customFormat="1" spans="33:33">
      <c r="AG11318" s="13"/>
    </row>
    <row r="11319" s="7" customFormat="1" spans="33:33">
      <c r="AG11319" s="13"/>
    </row>
    <row r="11320" s="7" customFormat="1" spans="33:33">
      <c r="AG11320" s="13"/>
    </row>
    <row r="11321" s="7" customFormat="1" spans="33:33">
      <c r="AG11321" s="13"/>
    </row>
    <row r="11322" s="7" customFormat="1" spans="33:33">
      <c r="AG11322" s="13"/>
    </row>
    <row r="11323" s="7" customFormat="1" spans="33:33">
      <c r="AG11323" s="13"/>
    </row>
    <row r="11324" s="7" customFormat="1" spans="33:33">
      <c r="AG11324" s="13"/>
    </row>
    <row r="11325" s="7" customFormat="1" spans="33:33">
      <c r="AG11325" s="13"/>
    </row>
    <row r="11326" s="7" customFormat="1" spans="33:33">
      <c r="AG11326" s="13"/>
    </row>
    <row r="11327" s="7" customFormat="1" spans="33:33">
      <c r="AG11327" s="13"/>
    </row>
    <row r="11328" s="7" customFormat="1" spans="33:33">
      <c r="AG11328" s="13"/>
    </row>
    <row r="11329" s="7" customFormat="1" spans="33:33">
      <c r="AG11329" s="13"/>
    </row>
    <row r="11330" s="7" customFormat="1" spans="33:33">
      <c r="AG11330" s="13"/>
    </row>
    <row r="11331" s="7" customFormat="1" spans="33:33">
      <c r="AG11331" s="13"/>
    </row>
    <row r="11332" s="7" customFormat="1" spans="33:33">
      <c r="AG11332" s="13"/>
    </row>
    <row r="11333" s="7" customFormat="1" spans="33:33">
      <c r="AG11333" s="13"/>
    </row>
    <row r="11334" s="7" customFormat="1" spans="33:33">
      <c r="AG11334" s="13"/>
    </row>
    <row r="11335" s="7" customFormat="1" spans="33:33">
      <c r="AG11335" s="13"/>
    </row>
    <row r="11336" s="7" customFormat="1" spans="33:33">
      <c r="AG11336" s="13"/>
    </row>
    <row r="11337" s="7" customFormat="1" spans="33:33">
      <c r="AG11337" s="13"/>
    </row>
    <row r="11338" s="7" customFormat="1" spans="33:33">
      <c r="AG11338" s="13"/>
    </row>
    <row r="11339" s="7" customFormat="1" spans="33:33">
      <c r="AG11339" s="13"/>
    </row>
    <row r="11340" s="7" customFormat="1" spans="33:33">
      <c r="AG11340" s="13"/>
    </row>
    <row r="11341" s="7" customFormat="1" spans="33:33">
      <c r="AG11341" s="13"/>
    </row>
    <row r="11342" s="7" customFormat="1" spans="33:33">
      <c r="AG11342" s="13"/>
    </row>
    <row r="11343" s="7" customFormat="1" spans="33:33">
      <c r="AG11343" s="13"/>
    </row>
    <row r="11344" s="7" customFormat="1" spans="33:33">
      <c r="AG11344" s="13"/>
    </row>
    <row r="11345" s="7" customFormat="1" spans="33:33">
      <c r="AG11345" s="13"/>
    </row>
    <row r="11346" s="7" customFormat="1" spans="33:33">
      <c r="AG11346" s="13"/>
    </row>
    <row r="11347" s="7" customFormat="1" spans="33:33">
      <c r="AG11347" s="13"/>
    </row>
    <row r="11348" s="7" customFormat="1" spans="33:33">
      <c r="AG11348" s="13"/>
    </row>
    <row r="11349" s="7" customFormat="1" spans="33:33">
      <c r="AG11349" s="13"/>
    </row>
    <row r="11350" s="7" customFormat="1" spans="33:33">
      <c r="AG11350" s="13"/>
    </row>
    <row r="11351" s="7" customFormat="1" spans="33:33">
      <c r="AG11351" s="13"/>
    </row>
    <row r="11352" s="7" customFormat="1" spans="33:33">
      <c r="AG11352" s="13"/>
    </row>
    <row r="11353" s="7" customFormat="1" spans="33:33">
      <c r="AG11353" s="13"/>
    </row>
    <row r="11354" s="7" customFormat="1" spans="33:33">
      <c r="AG11354" s="13"/>
    </row>
    <row r="11355" s="7" customFormat="1" spans="33:33">
      <c r="AG11355" s="13"/>
    </row>
    <row r="11356" s="7" customFormat="1" spans="33:33">
      <c r="AG11356" s="13"/>
    </row>
    <row r="11357" s="7" customFormat="1" spans="33:33">
      <c r="AG11357" s="13"/>
    </row>
    <row r="11358" s="7" customFormat="1" spans="33:33">
      <c r="AG11358" s="13"/>
    </row>
    <row r="11359" s="7" customFormat="1" spans="33:33">
      <c r="AG11359" s="13"/>
    </row>
    <row r="11360" s="7" customFormat="1" spans="33:33">
      <c r="AG11360" s="13"/>
    </row>
    <row r="11361" s="7" customFormat="1" spans="33:33">
      <c r="AG11361" s="13"/>
    </row>
    <row r="11362" s="7" customFormat="1" spans="33:33">
      <c r="AG11362" s="13"/>
    </row>
    <row r="11363" s="7" customFormat="1" spans="33:33">
      <c r="AG11363" s="13"/>
    </row>
    <row r="11364" s="7" customFormat="1" spans="33:33">
      <c r="AG11364" s="13"/>
    </row>
    <row r="11365" s="7" customFormat="1" spans="33:33">
      <c r="AG11365" s="13"/>
    </row>
    <row r="11366" s="7" customFormat="1" spans="33:33">
      <c r="AG11366" s="13"/>
    </row>
    <row r="11367" s="7" customFormat="1" spans="33:33">
      <c r="AG11367" s="13"/>
    </row>
    <row r="11368" s="7" customFormat="1" spans="33:33">
      <c r="AG11368" s="13"/>
    </row>
    <row r="11369" s="7" customFormat="1" spans="33:33">
      <c r="AG11369" s="13"/>
    </row>
    <row r="11370" s="7" customFormat="1" spans="33:33">
      <c r="AG11370" s="13"/>
    </row>
    <row r="11371" s="7" customFormat="1" spans="33:33">
      <c r="AG11371" s="13"/>
    </row>
    <row r="11372" s="7" customFormat="1" spans="33:33">
      <c r="AG11372" s="13"/>
    </row>
    <row r="11373" s="7" customFormat="1" spans="33:33">
      <c r="AG11373" s="13"/>
    </row>
    <row r="11374" s="7" customFormat="1" spans="33:33">
      <c r="AG11374" s="13"/>
    </row>
    <row r="11375" s="7" customFormat="1" spans="33:33">
      <c r="AG11375" s="13"/>
    </row>
    <row r="11376" s="7" customFormat="1" spans="33:33">
      <c r="AG11376" s="13"/>
    </row>
    <row r="11377" s="7" customFormat="1" spans="33:33">
      <c r="AG11377" s="13"/>
    </row>
    <row r="11378" s="7" customFormat="1" spans="33:33">
      <c r="AG11378" s="13"/>
    </row>
    <row r="11379" s="7" customFormat="1" spans="33:33">
      <c r="AG11379" s="13"/>
    </row>
    <row r="11380" s="7" customFormat="1" spans="33:33">
      <c r="AG11380" s="13"/>
    </row>
    <row r="11381" s="7" customFormat="1" spans="33:33">
      <c r="AG11381" s="13"/>
    </row>
    <row r="11382" s="7" customFormat="1" spans="33:33">
      <c r="AG11382" s="13"/>
    </row>
    <row r="11383" s="7" customFormat="1" spans="33:33">
      <c r="AG11383" s="13"/>
    </row>
    <row r="11384" s="7" customFormat="1" spans="33:33">
      <c r="AG11384" s="13"/>
    </row>
    <row r="11385" s="7" customFormat="1" spans="33:33">
      <c r="AG11385" s="13"/>
    </row>
    <row r="11386" s="7" customFormat="1" spans="33:33">
      <c r="AG11386" s="13"/>
    </row>
    <row r="11387" s="7" customFormat="1" spans="33:33">
      <c r="AG11387" s="13"/>
    </row>
    <row r="11388" s="7" customFormat="1" spans="33:33">
      <c r="AG11388" s="13"/>
    </row>
    <row r="11389" s="7" customFormat="1" spans="33:33">
      <c r="AG11389" s="13"/>
    </row>
    <row r="11390" s="7" customFormat="1" spans="33:33">
      <c r="AG11390" s="13"/>
    </row>
    <row r="11391" s="7" customFormat="1" spans="33:33">
      <c r="AG11391" s="13"/>
    </row>
    <row r="11392" s="7" customFormat="1" spans="33:33">
      <c r="AG11392" s="13"/>
    </row>
    <row r="11393" s="7" customFormat="1" spans="33:33">
      <c r="AG11393" s="13"/>
    </row>
    <row r="11394" s="7" customFormat="1" spans="33:33">
      <c r="AG11394" s="13"/>
    </row>
    <row r="11395" s="7" customFormat="1" spans="33:33">
      <c r="AG11395" s="13"/>
    </row>
    <row r="11396" s="7" customFormat="1" spans="33:33">
      <c r="AG11396" s="13"/>
    </row>
    <row r="11397" s="7" customFormat="1" spans="33:33">
      <c r="AG11397" s="13"/>
    </row>
    <row r="11398" s="7" customFormat="1" spans="33:33">
      <c r="AG11398" s="13"/>
    </row>
    <row r="11399" s="7" customFormat="1" spans="33:33">
      <c r="AG11399" s="13"/>
    </row>
    <row r="11400" s="7" customFormat="1" spans="33:33">
      <c r="AG11400" s="13"/>
    </row>
    <row r="11401" s="7" customFormat="1" spans="33:33">
      <c r="AG11401" s="13"/>
    </row>
    <row r="11402" s="7" customFormat="1" spans="33:33">
      <c r="AG11402" s="13"/>
    </row>
    <row r="11403" s="7" customFormat="1" spans="33:33">
      <c r="AG11403" s="13"/>
    </row>
    <row r="11404" s="7" customFormat="1" spans="33:33">
      <c r="AG11404" s="13"/>
    </row>
    <row r="11405" s="7" customFormat="1" spans="33:33">
      <c r="AG11405" s="13"/>
    </row>
    <row r="11406" s="7" customFormat="1" spans="33:33">
      <c r="AG11406" s="13"/>
    </row>
    <row r="11407" s="7" customFormat="1" spans="33:33">
      <c r="AG11407" s="13"/>
    </row>
    <row r="11408" s="7" customFormat="1" spans="33:33">
      <c r="AG11408" s="13"/>
    </row>
    <row r="11409" s="7" customFormat="1" spans="33:33">
      <c r="AG11409" s="13"/>
    </row>
    <row r="11410" s="7" customFormat="1" spans="33:33">
      <c r="AG11410" s="13"/>
    </row>
    <row r="11411" s="7" customFormat="1" spans="33:33">
      <c r="AG11411" s="13"/>
    </row>
    <row r="11412" s="7" customFormat="1" spans="33:33">
      <c r="AG11412" s="13"/>
    </row>
    <row r="11413" s="7" customFormat="1" spans="33:33">
      <c r="AG11413" s="13"/>
    </row>
    <row r="11414" s="7" customFormat="1" spans="33:33">
      <c r="AG11414" s="13"/>
    </row>
    <row r="11415" s="7" customFormat="1" spans="33:33">
      <c r="AG11415" s="13"/>
    </row>
    <row r="11416" s="7" customFormat="1" spans="33:33">
      <c r="AG11416" s="13"/>
    </row>
    <row r="11417" s="7" customFormat="1" spans="33:33">
      <c r="AG11417" s="13"/>
    </row>
    <row r="11418" s="7" customFormat="1" spans="33:33">
      <c r="AG11418" s="13"/>
    </row>
    <row r="11419" s="7" customFormat="1" spans="33:33">
      <c r="AG11419" s="13"/>
    </row>
    <row r="11420" s="7" customFormat="1" spans="33:33">
      <c r="AG11420" s="13"/>
    </row>
    <row r="11421" s="7" customFormat="1" spans="33:33">
      <c r="AG11421" s="13"/>
    </row>
    <row r="11422" s="7" customFormat="1" spans="33:33">
      <c r="AG11422" s="13"/>
    </row>
    <row r="11423" s="7" customFormat="1" spans="33:33">
      <c r="AG11423" s="13"/>
    </row>
    <row r="11424" s="7" customFormat="1" spans="33:33">
      <c r="AG11424" s="13"/>
    </row>
    <row r="11425" s="7" customFormat="1" spans="33:33">
      <c r="AG11425" s="13"/>
    </row>
    <row r="11426" s="7" customFormat="1" spans="33:33">
      <c r="AG11426" s="13"/>
    </row>
    <row r="11427" s="7" customFormat="1" spans="33:33">
      <c r="AG11427" s="13"/>
    </row>
    <row r="11428" s="7" customFormat="1" spans="33:33">
      <c r="AG11428" s="13"/>
    </row>
    <row r="11429" s="7" customFormat="1" spans="33:33">
      <c r="AG11429" s="13"/>
    </row>
    <row r="11430" s="7" customFormat="1" spans="33:33">
      <c r="AG11430" s="13"/>
    </row>
    <row r="11431" s="7" customFormat="1" spans="33:33">
      <c r="AG11431" s="13"/>
    </row>
    <row r="11432" s="7" customFormat="1" spans="33:33">
      <c r="AG11432" s="13"/>
    </row>
    <row r="11433" s="7" customFormat="1" spans="33:33">
      <c r="AG11433" s="13"/>
    </row>
    <row r="11434" s="7" customFormat="1" spans="33:33">
      <c r="AG11434" s="13"/>
    </row>
    <row r="11435" s="7" customFormat="1" spans="33:33">
      <c r="AG11435" s="13"/>
    </row>
    <row r="11436" s="7" customFormat="1" spans="33:33">
      <c r="AG11436" s="13"/>
    </row>
    <row r="11437" s="7" customFormat="1" spans="33:33">
      <c r="AG11437" s="13"/>
    </row>
    <row r="11438" s="7" customFormat="1" spans="33:33">
      <c r="AG11438" s="13"/>
    </row>
    <row r="11439" s="7" customFormat="1" spans="33:33">
      <c r="AG11439" s="13"/>
    </row>
    <row r="11440" s="7" customFormat="1" spans="33:33">
      <c r="AG11440" s="13"/>
    </row>
    <row r="11441" s="7" customFormat="1" spans="33:33">
      <c r="AG11441" s="13"/>
    </row>
    <row r="11442" s="7" customFormat="1" spans="33:33">
      <c r="AG11442" s="13"/>
    </row>
    <row r="11443" s="7" customFormat="1" spans="33:33">
      <c r="AG11443" s="13"/>
    </row>
    <row r="11444" s="7" customFormat="1" spans="33:33">
      <c r="AG11444" s="13"/>
    </row>
    <row r="11445" s="7" customFormat="1" spans="33:33">
      <c r="AG11445" s="13"/>
    </row>
    <row r="11446" s="7" customFormat="1" spans="33:33">
      <c r="AG11446" s="13"/>
    </row>
    <row r="11447" s="7" customFormat="1" spans="33:33">
      <c r="AG11447" s="13"/>
    </row>
    <row r="11448" s="7" customFormat="1" spans="33:33">
      <c r="AG11448" s="13"/>
    </row>
    <row r="11449" s="7" customFormat="1" spans="33:33">
      <c r="AG11449" s="13"/>
    </row>
    <row r="11450" s="7" customFormat="1" spans="33:33">
      <c r="AG11450" s="13"/>
    </row>
    <row r="11451" s="7" customFormat="1" spans="33:33">
      <c r="AG11451" s="13"/>
    </row>
    <row r="11452" s="7" customFormat="1" spans="33:33">
      <c r="AG11452" s="13"/>
    </row>
    <row r="11453" s="7" customFormat="1" spans="33:33">
      <c r="AG11453" s="13"/>
    </row>
    <row r="11454" s="7" customFormat="1" spans="33:33">
      <c r="AG11454" s="13"/>
    </row>
    <row r="11455" s="7" customFormat="1" spans="33:33">
      <c r="AG11455" s="13"/>
    </row>
    <row r="11456" s="7" customFormat="1" spans="33:33">
      <c r="AG11456" s="13"/>
    </row>
    <row r="11457" s="7" customFormat="1" spans="33:33">
      <c r="AG11457" s="13"/>
    </row>
    <row r="11458" s="7" customFormat="1" spans="33:33">
      <c r="AG11458" s="13"/>
    </row>
    <row r="11459" s="7" customFormat="1" spans="33:33">
      <c r="AG11459" s="13"/>
    </row>
    <row r="11460" s="7" customFormat="1" spans="33:33">
      <c r="AG11460" s="13"/>
    </row>
    <row r="11461" s="7" customFormat="1" spans="33:33">
      <c r="AG11461" s="13"/>
    </row>
    <row r="11462" s="7" customFormat="1" spans="33:33">
      <c r="AG11462" s="13"/>
    </row>
    <row r="11463" s="7" customFormat="1" spans="33:33">
      <c r="AG11463" s="13"/>
    </row>
    <row r="11464" s="7" customFormat="1" spans="33:33">
      <c r="AG11464" s="13"/>
    </row>
    <row r="11465" s="7" customFormat="1" spans="33:33">
      <c r="AG11465" s="13"/>
    </row>
    <row r="11466" s="7" customFormat="1" spans="33:33">
      <c r="AG11466" s="13"/>
    </row>
    <row r="11467" s="7" customFormat="1" spans="33:33">
      <c r="AG11467" s="13"/>
    </row>
    <row r="11468" s="7" customFormat="1" spans="33:33">
      <c r="AG11468" s="13"/>
    </row>
    <row r="11469" s="7" customFormat="1" spans="33:33">
      <c r="AG11469" s="13"/>
    </row>
    <row r="11470" s="7" customFormat="1" spans="33:33">
      <c r="AG11470" s="13"/>
    </row>
    <row r="11471" s="7" customFormat="1" spans="33:33">
      <c r="AG11471" s="13"/>
    </row>
    <row r="11472" s="7" customFormat="1" spans="33:33">
      <c r="AG11472" s="13"/>
    </row>
    <row r="11473" s="7" customFormat="1" spans="33:33">
      <c r="AG11473" s="13"/>
    </row>
    <row r="11474" s="7" customFormat="1" spans="33:33">
      <c r="AG11474" s="13"/>
    </row>
    <row r="11475" s="7" customFormat="1" spans="33:33">
      <c r="AG11475" s="13"/>
    </row>
    <row r="11476" s="7" customFormat="1" spans="33:33">
      <c r="AG11476" s="13"/>
    </row>
    <row r="11477" s="7" customFormat="1" spans="33:33">
      <c r="AG11477" s="13"/>
    </row>
    <row r="11478" s="7" customFormat="1" spans="33:33">
      <c r="AG11478" s="13"/>
    </row>
    <row r="11479" s="7" customFormat="1" spans="33:33">
      <c r="AG11479" s="13"/>
    </row>
    <row r="11480" s="7" customFormat="1" spans="33:33">
      <c r="AG11480" s="13"/>
    </row>
    <row r="11481" s="7" customFormat="1" spans="33:33">
      <c r="AG11481" s="13"/>
    </row>
    <row r="11482" s="7" customFormat="1" spans="33:33">
      <c r="AG11482" s="13"/>
    </row>
    <row r="11483" s="7" customFormat="1" spans="33:33">
      <c r="AG11483" s="13"/>
    </row>
    <row r="11484" s="7" customFormat="1" spans="33:33">
      <c r="AG11484" s="13"/>
    </row>
    <row r="11485" s="7" customFormat="1" spans="33:33">
      <c r="AG11485" s="13"/>
    </row>
    <row r="11486" s="7" customFormat="1" spans="33:33">
      <c r="AG11486" s="13"/>
    </row>
    <row r="11487" s="7" customFormat="1" spans="33:33">
      <c r="AG11487" s="13"/>
    </row>
    <row r="11488" s="7" customFormat="1" spans="33:33">
      <c r="AG11488" s="13"/>
    </row>
    <row r="11489" s="7" customFormat="1" spans="33:33">
      <c r="AG11489" s="13"/>
    </row>
    <row r="11490" s="7" customFormat="1" spans="33:33">
      <c r="AG11490" s="13"/>
    </row>
    <row r="11491" s="7" customFormat="1" spans="33:33">
      <c r="AG11491" s="13"/>
    </row>
    <row r="11492" s="7" customFormat="1" spans="33:33">
      <c r="AG11492" s="13"/>
    </row>
    <row r="11493" s="7" customFormat="1" spans="33:33">
      <c r="AG11493" s="13"/>
    </row>
    <row r="11494" s="7" customFormat="1" spans="33:33">
      <c r="AG11494" s="13"/>
    </row>
    <row r="11495" s="7" customFormat="1" spans="33:33">
      <c r="AG11495" s="13"/>
    </row>
    <row r="11496" s="7" customFormat="1" spans="33:33">
      <c r="AG11496" s="13"/>
    </row>
    <row r="11497" s="7" customFormat="1" spans="33:33">
      <c r="AG11497" s="13"/>
    </row>
    <row r="11498" s="7" customFormat="1" spans="33:33">
      <c r="AG11498" s="13"/>
    </row>
    <row r="11499" s="7" customFormat="1" spans="33:33">
      <c r="AG11499" s="13"/>
    </row>
    <row r="11500" s="7" customFormat="1" spans="33:33">
      <c r="AG11500" s="13"/>
    </row>
    <row r="11501" s="7" customFormat="1" spans="33:33">
      <c r="AG11501" s="13"/>
    </row>
    <row r="11502" s="7" customFormat="1" spans="33:33">
      <c r="AG11502" s="13"/>
    </row>
    <row r="11503" s="7" customFormat="1" spans="33:33">
      <c r="AG11503" s="13"/>
    </row>
    <row r="11504" s="7" customFormat="1" spans="33:33">
      <c r="AG11504" s="13"/>
    </row>
    <row r="11505" s="7" customFormat="1" spans="33:33">
      <c r="AG11505" s="13"/>
    </row>
    <row r="11506" s="7" customFormat="1" spans="33:33">
      <c r="AG11506" s="13"/>
    </row>
    <row r="11507" s="7" customFormat="1" spans="33:33">
      <c r="AG11507" s="13"/>
    </row>
    <row r="11508" s="7" customFormat="1" spans="33:33">
      <c r="AG11508" s="13"/>
    </row>
    <row r="11509" s="7" customFormat="1" spans="33:33">
      <c r="AG11509" s="13"/>
    </row>
    <row r="11510" s="7" customFormat="1" spans="33:33">
      <c r="AG11510" s="13"/>
    </row>
    <row r="11511" s="7" customFormat="1" spans="33:33">
      <c r="AG11511" s="13"/>
    </row>
    <row r="11512" s="7" customFormat="1" spans="33:33">
      <c r="AG11512" s="13"/>
    </row>
    <row r="11513" s="7" customFormat="1" spans="33:33">
      <c r="AG11513" s="13"/>
    </row>
    <row r="11514" s="7" customFormat="1" spans="33:33">
      <c r="AG11514" s="13"/>
    </row>
    <row r="11515" s="7" customFormat="1" spans="33:33">
      <c r="AG11515" s="13"/>
    </row>
    <row r="11516" s="7" customFormat="1" spans="33:33">
      <c r="AG11516" s="13"/>
    </row>
    <row r="11517" s="7" customFormat="1" spans="33:33">
      <c r="AG11517" s="13"/>
    </row>
    <row r="11518" s="7" customFormat="1" spans="33:33">
      <c r="AG11518" s="13"/>
    </row>
    <row r="11519" s="7" customFormat="1" spans="33:33">
      <c r="AG11519" s="13"/>
    </row>
    <row r="11520" s="7" customFormat="1" spans="33:33">
      <c r="AG11520" s="13"/>
    </row>
    <row r="11521" s="7" customFormat="1" spans="33:33">
      <c r="AG11521" s="13"/>
    </row>
    <row r="11522" s="7" customFormat="1" spans="33:33">
      <c r="AG11522" s="13"/>
    </row>
    <row r="11523" s="7" customFormat="1" spans="33:33">
      <c r="AG11523" s="13"/>
    </row>
    <row r="11524" s="7" customFormat="1" spans="33:33">
      <c r="AG11524" s="13"/>
    </row>
    <row r="11525" spans="1:33">
      <c r="A11525" s="7"/>
      <c r="B11525" s="7"/>
      <c r="C11525" s="7"/>
      <c r="D11525" s="7"/>
      <c r="E11525" s="7"/>
      <c r="F11525" s="7"/>
      <c r="G11525" s="7"/>
      <c r="H11525" s="7"/>
      <c r="I11525" s="7"/>
      <c r="J11525" s="7"/>
      <c r="K11525" s="7"/>
      <c r="L11525" s="7"/>
      <c r="M11525" s="7"/>
      <c r="N11525" s="7"/>
      <c r="O11525" s="7"/>
      <c r="P11525" s="7"/>
      <c r="Q11525" s="7"/>
      <c r="R11525" s="7"/>
      <c r="S11525" s="7"/>
      <c r="T11525" s="7"/>
      <c r="U11525" s="7"/>
      <c r="V11525" s="7"/>
      <c r="W11525" s="7"/>
      <c r="X11525" s="7"/>
      <c r="Y11525" s="7"/>
      <c r="Z11525" s="7"/>
      <c r="AA11525" s="7"/>
      <c r="AB11525" s="7"/>
      <c r="AC11525" s="7"/>
      <c r="AD11525" s="7"/>
      <c r="AE11525" s="7"/>
      <c r="AF11525" s="7"/>
      <c r="AG11525" s="13"/>
    </row>
    <row r="11526" spans="1:33">
      <c r="A11526" s="7"/>
      <c r="B11526" s="7"/>
      <c r="C11526" s="7"/>
      <c r="D11526" s="7"/>
      <c r="E11526" s="7"/>
      <c r="F11526" s="7"/>
      <c r="G11526" s="7"/>
      <c r="H11526" s="7"/>
      <c r="I11526" s="7"/>
      <c r="J11526" s="7"/>
      <c r="K11526" s="7"/>
      <c r="L11526" s="7"/>
      <c r="M11526" s="7"/>
      <c r="N11526" s="7"/>
      <c r="O11526" s="7"/>
      <c r="P11526" s="7"/>
      <c r="Q11526" s="7"/>
      <c r="R11526" s="7"/>
      <c r="S11526" s="7"/>
      <c r="T11526" s="7"/>
      <c r="U11526" s="7"/>
      <c r="V11526" s="7"/>
      <c r="W11526" s="7"/>
      <c r="X11526" s="7"/>
      <c r="Y11526" s="7"/>
      <c r="Z11526" s="7"/>
      <c r="AA11526" s="7"/>
      <c r="AB11526" s="7"/>
      <c r="AC11526" s="7"/>
      <c r="AD11526" s="7"/>
      <c r="AE11526" s="7"/>
      <c r="AF11526" s="7"/>
      <c r="AG11526" s="13"/>
    </row>
    <row r="11527" spans="1:33">
      <c r="A11527" s="7"/>
      <c r="B11527" s="7"/>
      <c r="C11527" s="7"/>
      <c r="D11527" s="7"/>
      <c r="E11527" s="7"/>
      <c r="F11527" s="7"/>
      <c r="G11527" s="7"/>
      <c r="H11527" s="7"/>
      <c r="I11527" s="7"/>
      <c r="J11527" s="7"/>
      <c r="K11527" s="7"/>
      <c r="L11527" s="7"/>
      <c r="M11527" s="7"/>
      <c r="N11527" s="7"/>
      <c r="O11527" s="7"/>
      <c r="P11527" s="7"/>
      <c r="Q11527" s="7"/>
      <c r="R11527" s="7"/>
      <c r="S11527" s="7"/>
      <c r="T11527" s="7"/>
      <c r="U11527" s="7"/>
      <c r="V11527" s="7"/>
      <c r="W11527" s="7"/>
      <c r="X11527" s="7"/>
      <c r="Y11527" s="7"/>
      <c r="Z11527" s="7"/>
      <c r="AA11527" s="7"/>
      <c r="AB11527" s="7"/>
      <c r="AC11527" s="7"/>
      <c r="AD11527" s="7"/>
      <c r="AE11527" s="7"/>
      <c r="AF11527" s="7"/>
      <c r="AG11527" s="13"/>
    </row>
    <row r="11528" spans="1:33">
      <c r="A11528" s="7"/>
      <c r="B11528" s="7"/>
      <c r="C11528" s="7"/>
      <c r="D11528" s="7"/>
      <c r="E11528" s="7"/>
      <c r="F11528" s="7"/>
      <c r="G11528" s="7"/>
      <c r="H11528" s="7"/>
      <c r="I11528" s="7"/>
      <c r="J11528" s="7"/>
      <c r="K11528" s="7"/>
      <c r="L11528" s="7"/>
      <c r="M11528" s="7"/>
      <c r="N11528" s="7"/>
      <c r="O11528" s="7"/>
      <c r="P11528" s="7"/>
      <c r="Q11528" s="7"/>
      <c r="R11528" s="7"/>
      <c r="S11528" s="7"/>
      <c r="T11528" s="7"/>
      <c r="U11528" s="7"/>
      <c r="V11528" s="7"/>
      <c r="W11528" s="7"/>
      <c r="X11528" s="7"/>
      <c r="Y11528" s="7"/>
      <c r="Z11528" s="7"/>
      <c r="AA11528" s="7"/>
      <c r="AB11528" s="7"/>
      <c r="AC11528" s="7"/>
      <c r="AD11528" s="7"/>
      <c r="AE11528" s="7"/>
      <c r="AF11528" s="7"/>
      <c r="AG11528" s="13"/>
    </row>
    <row r="11529" spans="1:33">
      <c r="A11529" s="7"/>
      <c r="B11529" s="7"/>
      <c r="C11529" s="7"/>
      <c r="D11529" s="7"/>
      <c r="E11529" s="7"/>
      <c r="F11529" s="7"/>
      <c r="G11529" s="7"/>
      <c r="H11529" s="7"/>
      <c r="I11529" s="7"/>
      <c r="J11529" s="7"/>
      <c r="K11529" s="7"/>
      <c r="L11529" s="7"/>
      <c r="M11529" s="7"/>
      <c r="N11529" s="7"/>
      <c r="O11529" s="7"/>
      <c r="P11529" s="7"/>
      <c r="Q11529" s="7"/>
      <c r="R11529" s="7"/>
      <c r="S11529" s="7"/>
      <c r="T11529" s="7"/>
      <c r="U11529" s="7"/>
      <c r="V11529" s="7"/>
      <c r="W11529" s="7"/>
      <c r="X11529" s="7"/>
      <c r="Y11529" s="7"/>
      <c r="Z11529" s="7"/>
      <c r="AA11529" s="7"/>
      <c r="AB11529" s="7"/>
      <c r="AC11529" s="7"/>
      <c r="AD11529" s="7"/>
      <c r="AE11529" s="7"/>
      <c r="AF11529" s="7"/>
      <c r="AG11529" s="13"/>
    </row>
    <row r="11530" spans="1:33">
      <c r="A11530" s="7"/>
      <c r="B11530" s="7"/>
      <c r="C11530" s="7"/>
      <c r="D11530" s="7"/>
      <c r="E11530" s="7"/>
      <c r="F11530" s="7"/>
      <c r="G11530" s="7"/>
      <c r="H11530" s="7"/>
      <c r="I11530" s="7"/>
      <c r="J11530" s="7"/>
      <c r="K11530" s="7"/>
      <c r="L11530" s="7"/>
      <c r="M11530" s="7"/>
      <c r="N11530" s="7"/>
      <c r="O11530" s="7"/>
      <c r="P11530" s="7"/>
      <c r="Q11530" s="7"/>
      <c r="R11530" s="7"/>
      <c r="S11530" s="7"/>
      <c r="T11530" s="7"/>
      <c r="U11530" s="7"/>
      <c r="V11530" s="7"/>
      <c r="W11530" s="7"/>
      <c r="X11530" s="7"/>
      <c r="Y11530" s="7"/>
      <c r="Z11530" s="7"/>
      <c r="AA11530" s="7"/>
      <c r="AB11530" s="7"/>
      <c r="AC11530" s="7"/>
      <c r="AD11530" s="7"/>
      <c r="AE11530" s="7"/>
      <c r="AF11530" s="7"/>
      <c r="AG11530" s="13"/>
    </row>
    <row r="11531" spans="1:33">
      <c r="A11531" s="7"/>
      <c r="B11531" s="7"/>
      <c r="C11531" s="7"/>
      <c r="D11531" s="7"/>
      <c r="E11531" s="7"/>
      <c r="F11531" s="7"/>
      <c r="G11531" s="7"/>
      <c r="H11531" s="7"/>
      <c r="I11531" s="7"/>
      <c r="J11531" s="7"/>
      <c r="K11531" s="7"/>
      <c r="L11531" s="7"/>
      <c r="M11531" s="7"/>
      <c r="N11531" s="7"/>
      <c r="O11531" s="7"/>
      <c r="P11531" s="7"/>
      <c r="Q11531" s="7"/>
      <c r="R11531" s="7"/>
      <c r="S11531" s="7"/>
      <c r="T11531" s="7"/>
      <c r="U11531" s="7"/>
      <c r="V11531" s="7"/>
      <c r="W11531" s="7"/>
      <c r="X11531" s="7"/>
      <c r="Y11531" s="7"/>
      <c r="Z11531" s="7"/>
      <c r="AA11531" s="7"/>
      <c r="AB11531" s="7"/>
      <c r="AC11531" s="7"/>
      <c r="AD11531" s="7"/>
      <c r="AE11531" s="7"/>
      <c r="AF11531" s="7"/>
      <c r="AG11531" s="13"/>
    </row>
    <row r="11532" spans="1:33">
      <c r="A11532" s="7"/>
      <c r="B11532" s="7"/>
      <c r="C11532" s="7"/>
      <c r="D11532" s="7"/>
      <c r="E11532" s="7"/>
      <c r="F11532" s="7"/>
      <c r="G11532" s="7"/>
      <c r="H11532" s="7"/>
      <c r="I11532" s="7"/>
      <c r="J11532" s="7"/>
      <c r="K11532" s="7"/>
      <c r="L11532" s="7"/>
      <c r="M11532" s="7"/>
      <c r="N11532" s="7"/>
      <c r="O11532" s="7"/>
      <c r="P11532" s="7"/>
      <c r="Q11532" s="7"/>
      <c r="R11532" s="7"/>
      <c r="S11532" s="7"/>
      <c r="T11532" s="7"/>
      <c r="U11532" s="7"/>
      <c r="V11532" s="7"/>
      <c r="W11532" s="7"/>
      <c r="X11532" s="7"/>
      <c r="Y11532" s="7"/>
      <c r="Z11532" s="7"/>
      <c r="AA11532" s="7"/>
      <c r="AB11532" s="7"/>
      <c r="AC11532" s="7"/>
      <c r="AD11532" s="7"/>
      <c r="AE11532" s="7"/>
      <c r="AF11532" s="7"/>
      <c r="AG11532" s="13"/>
    </row>
    <row r="11533" spans="1:33">
      <c r="A11533" s="7"/>
      <c r="B11533" s="7"/>
      <c r="C11533" s="7"/>
      <c r="D11533" s="7"/>
      <c r="E11533" s="7"/>
      <c r="F11533" s="7"/>
      <c r="G11533" s="7"/>
      <c r="H11533" s="7"/>
      <c r="I11533" s="7"/>
      <c r="J11533" s="7"/>
      <c r="K11533" s="7"/>
      <c r="L11533" s="7"/>
      <c r="M11533" s="7"/>
      <c r="N11533" s="7"/>
      <c r="O11533" s="7"/>
      <c r="P11533" s="7"/>
      <c r="Q11533" s="7"/>
      <c r="R11533" s="7"/>
      <c r="S11533" s="7"/>
      <c r="T11533" s="7"/>
      <c r="U11533" s="7"/>
      <c r="V11533" s="7"/>
      <c r="W11533" s="7"/>
      <c r="X11533" s="7"/>
      <c r="Y11533" s="7"/>
      <c r="Z11533" s="7"/>
      <c r="AA11533" s="7"/>
      <c r="AB11533" s="7"/>
      <c r="AC11533" s="7"/>
      <c r="AD11533" s="7"/>
      <c r="AE11533" s="7"/>
      <c r="AF11533" s="7"/>
      <c r="AG11533" s="13"/>
    </row>
    <row r="11534" spans="1:33">
      <c r="A11534" s="7"/>
      <c r="B11534" s="7"/>
      <c r="C11534" s="7"/>
      <c r="D11534" s="7"/>
      <c r="E11534" s="7"/>
      <c r="F11534" s="7"/>
      <c r="G11534" s="7"/>
      <c r="H11534" s="7"/>
      <c r="I11534" s="7"/>
      <c r="J11534" s="7"/>
      <c r="K11534" s="7"/>
      <c r="L11534" s="7"/>
      <c r="M11534" s="7"/>
      <c r="N11534" s="7"/>
      <c r="O11534" s="7"/>
      <c r="P11534" s="7"/>
      <c r="Q11534" s="7"/>
      <c r="R11534" s="7"/>
      <c r="S11534" s="7"/>
      <c r="T11534" s="7"/>
      <c r="U11534" s="7"/>
      <c r="V11534" s="7"/>
      <c r="W11534" s="7"/>
      <c r="X11534" s="7"/>
      <c r="Y11534" s="7"/>
      <c r="Z11534" s="7"/>
      <c r="AA11534" s="7"/>
      <c r="AB11534" s="7"/>
      <c r="AC11534" s="7"/>
      <c r="AD11534" s="7"/>
      <c r="AE11534" s="7"/>
      <c r="AF11534" s="7"/>
      <c r="AG11534" s="13"/>
    </row>
    <row r="11535" spans="1:33">
      <c r="A11535" s="7"/>
      <c r="B11535" s="7"/>
      <c r="C11535" s="7"/>
      <c r="D11535" s="7"/>
      <c r="E11535" s="7"/>
      <c r="F11535" s="7"/>
      <c r="G11535" s="7"/>
      <c r="H11535" s="7"/>
      <c r="I11535" s="7"/>
      <c r="J11535" s="7"/>
      <c r="K11535" s="7"/>
      <c r="L11535" s="7"/>
      <c r="M11535" s="7"/>
      <c r="N11535" s="7"/>
      <c r="O11535" s="7"/>
      <c r="P11535" s="7"/>
      <c r="Q11535" s="7"/>
      <c r="R11535" s="7"/>
      <c r="S11535" s="7"/>
      <c r="T11535" s="7"/>
      <c r="U11535" s="7"/>
      <c r="V11535" s="7"/>
      <c r="W11535" s="7"/>
      <c r="X11535" s="7"/>
      <c r="Y11535" s="7"/>
      <c r="Z11535" s="7"/>
      <c r="AA11535" s="7"/>
      <c r="AB11535" s="7"/>
      <c r="AC11535" s="7"/>
      <c r="AD11535" s="7"/>
      <c r="AE11535" s="7"/>
      <c r="AF11535" s="7"/>
      <c r="AG11535" s="13"/>
    </row>
    <row r="11536" spans="1:33">
      <c r="A11536" s="7"/>
      <c r="B11536" s="7"/>
      <c r="C11536" s="7"/>
      <c r="D11536" s="7"/>
      <c r="E11536" s="7"/>
      <c r="F11536" s="7"/>
      <c r="G11536" s="7"/>
      <c r="H11536" s="7"/>
      <c r="I11536" s="7"/>
      <c r="J11536" s="7"/>
      <c r="K11536" s="7"/>
      <c r="L11536" s="7"/>
      <c r="M11536" s="7"/>
      <c r="N11536" s="7"/>
      <c r="O11536" s="7"/>
      <c r="P11536" s="7"/>
      <c r="Q11536" s="7"/>
      <c r="R11536" s="7"/>
      <c r="S11536" s="7"/>
      <c r="T11536" s="7"/>
      <c r="U11536" s="7"/>
      <c r="V11536" s="7"/>
      <c r="W11536" s="7"/>
      <c r="X11536" s="7"/>
      <c r="Y11536" s="7"/>
      <c r="Z11536" s="7"/>
      <c r="AA11536" s="7"/>
      <c r="AB11536" s="7"/>
      <c r="AC11536" s="7"/>
      <c r="AD11536" s="7"/>
      <c r="AE11536" s="7"/>
      <c r="AF11536" s="7"/>
      <c r="AG11536" s="13"/>
    </row>
    <row r="11537" spans="1:33">
      <c r="A11537" s="7"/>
      <c r="B11537" s="7"/>
      <c r="C11537" s="7"/>
      <c r="D11537" s="7"/>
      <c r="E11537" s="7"/>
      <c r="F11537" s="7"/>
      <c r="G11537" s="7"/>
      <c r="H11537" s="7"/>
      <c r="I11537" s="7"/>
      <c r="J11537" s="7"/>
      <c r="K11537" s="7"/>
      <c r="L11537" s="7"/>
      <c r="M11537" s="7"/>
      <c r="N11537" s="7"/>
      <c r="O11537" s="7"/>
      <c r="P11537" s="7"/>
      <c r="Q11537" s="7"/>
      <c r="R11537" s="7"/>
      <c r="S11537" s="7"/>
      <c r="T11537" s="7"/>
      <c r="U11537" s="7"/>
      <c r="V11537" s="7"/>
      <c r="W11537" s="7"/>
      <c r="X11537" s="7"/>
      <c r="Y11537" s="7"/>
      <c r="Z11537" s="7"/>
      <c r="AA11537" s="7"/>
      <c r="AB11537" s="7"/>
      <c r="AC11537" s="7"/>
      <c r="AD11537" s="7"/>
      <c r="AE11537" s="7"/>
      <c r="AF11537" s="7"/>
      <c r="AG11537" s="13"/>
    </row>
    <row r="11538" spans="1:33">
      <c r="A11538" s="7"/>
      <c r="B11538" s="7"/>
      <c r="C11538" s="7"/>
      <c r="D11538" s="7"/>
      <c r="E11538" s="7"/>
      <c r="F11538" s="7"/>
      <c r="G11538" s="7"/>
      <c r="H11538" s="7"/>
      <c r="I11538" s="7"/>
      <c r="J11538" s="7"/>
      <c r="K11538" s="7"/>
      <c r="L11538" s="7"/>
      <c r="M11538" s="7"/>
      <c r="N11538" s="7"/>
      <c r="O11538" s="7"/>
      <c r="P11538" s="7"/>
      <c r="Q11538" s="7"/>
      <c r="R11538" s="7"/>
      <c r="S11538" s="7"/>
      <c r="T11538" s="7"/>
      <c r="U11538" s="7"/>
      <c r="V11538" s="7"/>
      <c r="W11538" s="7"/>
      <c r="X11538" s="7"/>
      <c r="Y11538" s="7"/>
      <c r="Z11538" s="7"/>
      <c r="AA11538" s="7"/>
      <c r="AB11538" s="7"/>
      <c r="AC11538" s="7"/>
      <c r="AD11538" s="7"/>
      <c r="AE11538" s="7"/>
      <c r="AF11538" s="7"/>
      <c r="AG11538" s="13"/>
    </row>
    <row r="11539" spans="1:33">
      <c r="A11539" s="7"/>
      <c r="B11539" s="7"/>
      <c r="C11539" s="7"/>
      <c r="D11539" s="7"/>
      <c r="E11539" s="7"/>
      <c r="F11539" s="7"/>
      <c r="G11539" s="7"/>
      <c r="H11539" s="7"/>
      <c r="I11539" s="7"/>
      <c r="J11539" s="7"/>
      <c r="K11539" s="7"/>
      <c r="L11539" s="7"/>
      <c r="M11539" s="7"/>
      <c r="N11539" s="7"/>
      <c r="O11539" s="7"/>
      <c r="P11539" s="7"/>
      <c r="Q11539" s="7"/>
      <c r="R11539" s="7"/>
      <c r="S11539" s="7"/>
      <c r="T11539" s="7"/>
      <c r="U11539" s="7"/>
      <c r="V11539" s="7"/>
      <c r="W11539" s="7"/>
      <c r="X11539" s="7"/>
      <c r="Y11539" s="7"/>
      <c r="Z11539" s="7"/>
      <c r="AA11539" s="7"/>
      <c r="AB11539" s="7"/>
      <c r="AC11539" s="7"/>
      <c r="AD11539" s="7"/>
      <c r="AE11539" s="7"/>
      <c r="AF11539" s="7"/>
      <c r="AG11539" s="13"/>
    </row>
    <row r="11540" spans="1:33">
      <c r="A11540" s="7"/>
      <c r="B11540" s="7"/>
      <c r="C11540" s="7"/>
      <c r="D11540" s="7"/>
      <c r="E11540" s="7"/>
      <c r="F11540" s="7"/>
      <c r="G11540" s="7"/>
      <c r="H11540" s="7"/>
      <c r="I11540" s="7"/>
      <c r="J11540" s="7"/>
      <c r="K11540" s="7"/>
      <c r="L11540" s="7"/>
      <c r="M11540" s="7"/>
      <c r="N11540" s="7"/>
      <c r="O11540" s="7"/>
      <c r="P11540" s="7"/>
      <c r="Q11540" s="7"/>
      <c r="R11540" s="7"/>
      <c r="S11540" s="7"/>
      <c r="T11540" s="7"/>
      <c r="U11540" s="7"/>
      <c r="V11540" s="7"/>
      <c r="W11540" s="7"/>
      <c r="X11540" s="7"/>
      <c r="Y11540" s="7"/>
      <c r="Z11540" s="7"/>
      <c r="AA11540" s="7"/>
      <c r="AB11540" s="7"/>
      <c r="AC11540" s="7"/>
      <c r="AD11540" s="7"/>
      <c r="AE11540" s="7"/>
      <c r="AF11540" s="7"/>
      <c r="AG11540" s="13"/>
    </row>
    <row r="11541" spans="1:33">
      <c r="A11541" s="7"/>
      <c r="B11541" s="7"/>
      <c r="C11541" s="7"/>
      <c r="D11541" s="7"/>
      <c r="E11541" s="7"/>
      <c r="F11541" s="7"/>
      <c r="G11541" s="7"/>
      <c r="H11541" s="7"/>
      <c r="I11541" s="7"/>
      <c r="J11541" s="7"/>
      <c r="K11541" s="7"/>
      <c r="L11541" s="7"/>
      <c r="M11541" s="7"/>
      <c r="N11541" s="7"/>
      <c r="O11541" s="7"/>
      <c r="P11541" s="7"/>
      <c r="Q11541" s="7"/>
      <c r="R11541" s="7"/>
      <c r="S11541" s="7"/>
      <c r="T11541" s="7"/>
      <c r="U11541" s="7"/>
      <c r="V11541" s="7"/>
      <c r="W11541" s="7"/>
      <c r="X11541" s="7"/>
      <c r="Y11541" s="7"/>
      <c r="Z11541" s="7"/>
      <c r="AA11541" s="7"/>
      <c r="AB11541" s="7"/>
      <c r="AC11541" s="7"/>
      <c r="AD11541" s="7"/>
      <c r="AE11541" s="7"/>
      <c r="AF11541" s="7"/>
      <c r="AG11541" s="13"/>
    </row>
    <row r="11542" spans="1:33">
      <c r="A11542" s="7"/>
      <c r="B11542" s="7"/>
      <c r="C11542" s="7"/>
      <c r="D11542" s="7"/>
      <c r="E11542" s="7"/>
      <c r="F11542" s="7"/>
      <c r="G11542" s="7"/>
      <c r="H11542" s="7"/>
      <c r="I11542" s="7"/>
      <c r="J11542" s="7"/>
      <c r="K11542" s="7"/>
      <c r="L11542" s="7"/>
      <c r="M11542" s="7"/>
      <c r="N11542" s="7"/>
      <c r="O11542" s="7"/>
      <c r="P11542" s="7"/>
      <c r="Q11542" s="7"/>
      <c r="R11542" s="7"/>
      <c r="S11542" s="7"/>
      <c r="T11542" s="7"/>
      <c r="U11542" s="7"/>
      <c r="V11542" s="7"/>
      <c r="W11542" s="7"/>
      <c r="X11542" s="7"/>
      <c r="Y11542" s="7"/>
      <c r="Z11542" s="7"/>
      <c r="AA11542" s="7"/>
      <c r="AB11542" s="7"/>
      <c r="AC11542" s="7"/>
      <c r="AD11542" s="7"/>
      <c r="AE11542" s="7"/>
      <c r="AF11542" s="7"/>
      <c r="AG11542" s="13"/>
    </row>
    <row r="11543" spans="1:33">
      <c r="A11543" s="7"/>
      <c r="B11543" s="7"/>
      <c r="C11543" s="7"/>
      <c r="D11543" s="7"/>
      <c r="E11543" s="7"/>
      <c r="F11543" s="7"/>
      <c r="G11543" s="7"/>
      <c r="H11543" s="7"/>
      <c r="I11543" s="7"/>
      <c r="J11543" s="7"/>
      <c r="K11543" s="7"/>
      <c r="L11543" s="7"/>
      <c r="M11543" s="7"/>
      <c r="N11543" s="7"/>
      <c r="O11543" s="7"/>
      <c r="P11543" s="7"/>
      <c r="Q11543" s="7"/>
      <c r="R11543" s="7"/>
      <c r="S11543" s="7"/>
      <c r="T11543" s="7"/>
      <c r="U11543" s="7"/>
      <c r="V11543" s="7"/>
      <c r="W11543" s="7"/>
      <c r="X11543" s="7"/>
      <c r="Y11543" s="7"/>
      <c r="Z11543" s="7"/>
      <c r="AA11543" s="7"/>
      <c r="AB11543" s="7"/>
      <c r="AC11543" s="7"/>
      <c r="AD11543" s="7"/>
      <c r="AE11543" s="7"/>
      <c r="AF11543" s="7"/>
      <c r="AG11543" s="13"/>
    </row>
    <row r="11544" spans="1:33">
      <c r="A11544" s="7"/>
      <c r="B11544" s="7"/>
      <c r="C11544" s="7"/>
      <c r="D11544" s="7"/>
      <c r="E11544" s="7"/>
      <c r="F11544" s="7"/>
      <c r="G11544" s="7"/>
      <c r="H11544" s="7"/>
      <c r="I11544" s="7"/>
      <c r="J11544" s="7"/>
      <c r="K11544" s="7"/>
      <c r="L11544" s="7"/>
      <c r="M11544" s="7"/>
      <c r="N11544" s="7"/>
      <c r="O11544" s="7"/>
      <c r="P11544" s="7"/>
      <c r="Q11544" s="7"/>
      <c r="R11544" s="7"/>
      <c r="S11544" s="7"/>
      <c r="T11544" s="7"/>
      <c r="U11544" s="7"/>
      <c r="V11544" s="7"/>
      <c r="W11544" s="7"/>
      <c r="X11544" s="7"/>
      <c r="Y11544" s="7"/>
      <c r="Z11544" s="7"/>
      <c r="AA11544" s="7"/>
      <c r="AB11544" s="7"/>
      <c r="AC11544" s="7"/>
      <c r="AD11544" s="7"/>
      <c r="AE11544" s="7"/>
      <c r="AF11544" s="7"/>
      <c r="AG11544" s="13"/>
    </row>
    <row r="11545" spans="1:33">
      <c r="A11545" s="7"/>
      <c r="B11545" s="7"/>
      <c r="C11545" s="7"/>
      <c r="D11545" s="7"/>
      <c r="E11545" s="7"/>
      <c r="F11545" s="7"/>
      <c r="G11545" s="7"/>
      <c r="H11545" s="7"/>
      <c r="I11545" s="7"/>
      <c r="J11545" s="7"/>
      <c r="K11545" s="7"/>
      <c r="L11545" s="7"/>
      <c r="M11545" s="7"/>
      <c r="N11545" s="7"/>
      <c r="O11545" s="7"/>
      <c r="P11545" s="7"/>
      <c r="Q11545" s="7"/>
      <c r="R11545" s="7"/>
      <c r="S11545" s="7"/>
      <c r="T11545" s="7"/>
      <c r="U11545" s="7"/>
      <c r="V11545" s="7"/>
      <c r="W11545" s="7"/>
      <c r="X11545" s="7"/>
      <c r="Y11545" s="7"/>
      <c r="Z11545" s="7"/>
      <c r="AA11545" s="7"/>
      <c r="AB11545" s="7"/>
      <c r="AC11545" s="7"/>
      <c r="AD11545" s="7"/>
      <c r="AE11545" s="7"/>
      <c r="AF11545" s="7"/>
      <c r="AG11545" s="13"/>
    </row>
    <row r="11546" spans="1:33">
      <c r="A11546" s="7"/>
      <c r="B11546" s="7"/>
      <c r="C11546" s="7"/>
      <c r="D11546" s="7"/>
      <c r="E11546" s="7"/>
      <c r="F11546" s="7"/>
      <c r="G11546" s="7"/>
      <c r="H11546" s="7"/>
      <c r="I11546" s="7"/>
      <c r="J11546" s="7"/>
      <c r="K11546" s="7"/>
      <c r="L11546" s="7"/>
      <c r="M11546" s="7"/>
      <c r="N11546" s="7"/>
      <c r="O11546" s="7"/>
      <c r="P11546" s="7"/>
      <c r="Q11546" s="7"/>
      <c r="R11546" s="7"/>
      <c r="S11546" s="7"/>
      <c r="T11546" s="7"/>
      <c r="U11546" s="7"/>
      <c r="V11546" s="7"/>
      <c r="W11546" s="7"/>
      <c r="X11546" s="7"/>
      <c r="Y11546" s="7"/>
      <c r="Z11546" s="7"/>
      <c r="AA11546" s="7"/>
      <c r="AB11546" s="7"/>
      <c r="AC11546" s="7"/>
      <c r="AD11546" s="7"/>
      <c r="AE11546" s="7"/>
      <c r="AF11546" s="7"/>
      <c r="AG11546" s="13"/>
    </row>
    <row r="11547" spans="1:33">
      <c r="A11547" s="7"/>
      <c r="B11547" s="7"/>
      <c r="C11547" s="7"/>
      <c r="D11547" s="7"/>
      <c r="E11547" s="7"/>
      <c r="F11547" s="7"/>
      <c r="G11547" s="7"/>
      <c r="H11547" s="7"/>
      <c r="I11547" s="7"/>
      <c r="J11547" s="7"/>
      <c r="K11547" s="7"/>
      <c r="L11547" s="7"/>
      <c r="M11547" s="7"/>
      <c r="N11547" s="7"/>
      <c r="O11547" s="7"/>
      <c r="P11547" s="7"/>
      <c r="Q11547" s="7"/>
      <c r="R11547" s="7"/>
      <c r="S11547" s="7"/>
      <c r="T11547" s="7"/>
      <c r="U11547" s="7"/>
      <c r="V11547" s="7"/>
      <c r="W11547" s="7"/>
      <c r="X11547" s="7"/>
      <c r="Y11547" s="7"/>
      <c r="Z11547" s="7"/>
      <c r="AA11547" s="7"/>
      <c r="AB11547" s="7"/>
      <c r="AC11547" s="7"/>
      <c r="AD11547" s="7"/>
      <c r="AE11547" s="7"/>
      <c r="AF11547" s="7"/>
      <c r="AG11547" s="13"/>
    </row>
    <row r="11548" spans="1:33">
      <c r="A11548" s="7"/>
      <c r="B11548" s="7"/>
      <c r="C11548" s="7"/>
      <c r="D11548" s="7"/>
      <c r="E11548" s="7"/>
      <c r="F11548" s="7"/>
      <c r="G11548" s="7"/>
      <c r="H11548" s="7"/>
      <c r="I11548" s="7"/>
      <c r="J11548" s="7"/>
      <c r="K11548" s="7"/>
      <c r="L11548" s="7"/>
      <c r="M11548" s="7"/>
      <c r="N11548" s="7"/>
      <c r="O11548" s="7"/>
      <c r="P11548" s="7"/>
      <c r="Q11548" s="7"/>
      <c r="R11548" s="7"/>
      <c r="S11548" s="7"/>
      <c r="T11548" s="7"/>
      <c r="U11548" s="7"/>
      <c r="V11548" s="7"/>
      <c r="W11548" s="7"/>
      <c r="X11548" s="7"/>
      <c r="Y11548" s="7"/>
      <c r="Z11548" s="7"/>
      <c r="AA11548" s="7"/>
      <c r="AB11548" s="7"/>
      <c r="AC11548" s="7"/>
      <c r="AD11548" s="7"/>
      <c r="AE11548" s="7"/>
      <c r="AF11548" s="7"/>
      <c r="AG11548" s="13"/>
    </row>
    <row r="11549" spans="1:33">
      <c r="A11549" s="7"/>
      <c r="B11549" s="7"/>
      <c r="C11549" s="7"/>
      <c r="D11549" s="7"/>
      <c r="E11549" s="7"/>
      <c r="F11549" s="7"/>
      <c r="G11549" s="7"/>
      <c r="H11549" s="7"/>
      <c r="I11549" s="7"/>
      <c r="J11549" s="7"/>
      <c r="K11549" s="7"/>
      <c r="L11549" s="7"/>
      <c r="M11549" s="7"/>
      <c r="N11549" s="7"/>
      <c r="O11549" s="7"/>
      <c r="P11549" s="7"/>
      <c r="Q11549" s="7"/>
      <c r="R11549" s="7"/>
      <c r="S11549" s="7"/>
      <c r="T11549" s="7"/>
      <c r="U11549" s="7"/>
      <c r="V11549" s="7"/>
      <c r="W11549" s="7"/>
      <c r="X11549" s="7"/>
      <c r="Y11549" s="7"/>
      <c r="Z11549" s="7"/>
      <c r="AA11549" s="7"/>
      <c r="AB11549" s="7"/>
      <c r="AC11549" s="7"/>
      <c r="AD11549" s="7"/>
      <c r="AE11549" s="7"/>
      <c r="AF11549" s="7"/>
      <c r="AG11549" s="13"/>
    </row>
    <row r="11550" spans="1:33">
      <c r="A11550" s="7"/>
      <c r="B11550" s="7"/>
      <c r="C11550" s="7"/>
      <c r="D11550" s="7"/>
      <c r="E11550" s="7"/>
      <c r="F11550" s="7"/>
      <c r="G11550" s="7"/>
      <c r="H11550" s="7"/>
      <c r="I11550" s="7"/>
      <c r="J11550" s="7"/>
      <c r="K11550" s="7"/>
      <c r="L11550" s="7"/>
      <c r="M11550" s="7"/>
      <c r="N11550" s="7"/>
      <c r="O11550" s="7"/>
      <c r="P11550" s="7"/>
      <c r="Q11550" s="7"/>
      <c r="R11550" s="7"/>
      <c r="S11550" s="7"/>
      <c r="T11550" s="7"/>
      <c r="U11550" s="7"/>
      <c r="V11550" s="7"/>
      <c r="W11550" s="7"/>
      <c r="X11550" s="7"/>
      <c r="Y11550" s="7"/>
      <c r="Z11550" s="7"/>
      <c r="AA11550" s="7"/>
      <c r="AB11550" s="7"/>
      <c r="AC11550" s="7"/>
      <c r="AD11550" s="7"/>
      <c r="AE11550" s="7"/>
      <c r="AF11550" s="7"/>
      <c r="AG11550" s="13"/>
    </row>
    <row r="11551" spans="1:33">
      <c r="A11551" s="7"/>
      <c r="B11551" s="7"/>
      <c r="C11551" s="7"/>
      <c r="D11551" s="7"/>
      <c r="E11551" s="7"/>
      <c r="F11551" s="7"/>
      <c r="G11551" s="7"/>
      <c r="H11551" s="7"/>
      <c r="I11551" s="7"/>
      <c r="J11551" s="7"/>
      <c r="K11551" s="7"/>
      <c r="L11551" s="7"/>
      <c r="M11551" s="7"/>
      <c r="N11551" s="7"/>
      <c r="O11551" s="7"/>
      <c r="P11551" s="7"/>
      <c r="Q11551" s="7"/>
      <c r="R11551" s="7"/>
      <c r="S11551" s="7"/>
      <c r="T11551" s="7"/>
      <c r="U11551" s="7"/>
      <c r="V11551" s="7"/>
      <c r="W11551" s="7"/>
      <c r="X11551" s="7"/>
      <c r="Y11551" s="7"/>
      <c r="Z11551" s="7"/>
      <c r="AA11551" s="7"/>
      <c r="AB11551" s="7"/>
      <c r="AC11551" s="7"/>
      <c r="AD11551" s="7"/>
      <c r="AE11551" s="7"/>
      <c r="AF11551" s="7"/>
      <c r="AG11551" s="13"/>
    </row>
    <row r="11552" spans="1:33">
      <c r="A11552" s="7"/>
      <c r="B11552" s="7"/>
      <c r="C11552" s="7"/>
      <c r="D11552" s="7"/>
      <c r="E11552" s="7"/>
      <c r="F11552" s="7"/>
      <c r="G11552" s="7"/>
      <c r="H11552" s="7"/>
      <c r="I11552" s="7"/>
      <c r="J11552" s="7"/>
      <c r="K11552" s="7"/>
      <c r="L11552" s="7"/>
      <c r="M11552" s="7"/>
      <c r="N11552" s="7"/>
      <c r="O11552" s="7"/>
      <c r="P11552" s="7"/>
      <c r="Q11552" s="7"/>
      <c r="R11552" s="7"/>
      <c r="S11552" s="7"/>
      <c r="T11552" s="7"/>
      <c r="U11552" s="7"/>
      <c r="V11552" s="7"/>
      <c r="W11552" s="7"/>
      <c r="X11552" s="7"/>
      <c r="Y11552" s="7"/>
      <c r="Z11552" s="7"/>
      <c r="AA11552" s="7"/>
      <c r="AB11552" s="7"/>
      <c r="AC11552" s="7"/>
      <c r="AD11552" s="7"/>
      <c r="AE11552" s="7"/>
      <c r="AF11552" s="7"/>
      <c r="AG11552" s="13"/>
    </row>
    <row r="11553" spans="1:33">
      <c r="A11553" s="7"/>
      <c r="B11553" s="7"/>
      <c r="C11553" s="7"/>
      <c r="D11553" s="7"/>
      <c r="E11553" s="7"/>
      <c r="F11553" s="7"/>
      <c r="G11553" s="7"/>
      <c r="H11553" s="7"/>
      <c r="I11553" s="7"/>
      <c r="J11553" s="7"/>
      <c r="K11553" s="7"/>
      <c r="L11553" s="7"/>
      <c r="M11553" s="7"/>
      <c r="N11553" s="7"/>
      <c r="O11553" s="7"/>
      <c r="P11553" s="7"/>
      <c r="Q11553" s="7"/>
      <c r="R11553" s="7"/>
      <c r="S11553" s="7"/>
      <c r="T11553" s="7"/>
      <c r="U11553" s="7"/>
      <c r="V11553" s="7"/>
      <c r="W11553" s="7"/>
      <c r="X11553" s="7"/>
      <c r="Y11553" s="7"/>
      <c r="Z11553" s="7"/>
      <c r="AA11553" s="7"/>
      <c r="AB11553" s="7"/>
      <c r="AC11553" s="7"/>
      <c r="AD11553" s="7"/>
      <c r="AE11553" s="7"/>
      <c r="AF11553" s="7"/>
      <c r="AG11553" s="13"/>
    </row>
    <row r="11554" spans="1:33">
      <c r="A11554" s="7"/>
      <c r="B11554" s="7"/>
      <c r="C11554" s="7"/>
      <c r="D11554" s="7"/>
      <c r="E11554" s="7"/>
      <c r="F11554" s="7"/>
      <c r="G11554" s="7"/>
      <c r="H11554" s="7"/>
      <c r="I11554" s="7"/>
      <c r="J11554" s="7"/>
      <c r="K11554" s="7"/>
      <c r="L11554" s="7"/>
      <c r="M11554" s="7"/>
      <c r="N11554" s="7"/>
      <c r="O11554" s="7"/>
      <c r="P11554" s="7"/>
      <c r="Q11554" s="7"/>
      <c r="R11554" s="7"/>
      <c r="S11554" s="7"/>
      <c r="T11554" s="7"/>
      <c r="U11554" s="7"/>
      <c r="V11554" s="7"/>
      <c r="W11554" s="7"/>
      <c r="X11554" s="7"/>
      <c r="Y11554" s="7"/>
      <c r="Z11554" s="7"/>
      <c r="AA11554" s="7"/>
      <c r="AB11554" s="7"/>
      <c r="AC11554" s="7"/>
      <c r="AD11554" s="7"/>
      <c r="AE11554" s="7"/>
      <c r="AF11554" s="7"/>
      <c r="AG11554" s="13"/>
    </row>
    <row r="11555" spans="1:33">
      <c r="A11555" s="7"/>
      <c r="B11555" s="7"/>
      <c r="C11555" s="7"/>
      <c r="D11555" s="7"/>
      <c r="E11555" s="7"/>
      <c r="F11555" s="7"/>
      <c r="G11555" s="7"/>
      <c r="H11555" s="7"/>
      <c r="I11555" s="7"/>
      <c r="J11555" s="7"/>
      <c r="K11555" s="7"/>
      <c r="L11555" s="7"/>
      <c r="M11555" s="7"/>
      <c r="N11555" s="7"/>
      <c r="O11555" s="7"/>
      <c r="P11555" s="7"/>
      <c r="Q11555" s="7"/>
      <c r="R11555" s="7"/>
      <c r="S11555" s="7"/>
      <c r="T11555" s="7"/>
      <c r="U11555" s="7"/>
      <c r="V11555" s="7"/>
      <c r="W11555" s="7"/>
      <c r="X11555" s="7"/>
      <c r="Y11555" s="7"/>
      <c r="Z11555" s="7"/>
      <c r="AA11555" s="7"/>
      <c r="AB11555" s="7"/>
      <c r="AC11555" s="7"/>
      <c r="AD11555" s="7"/>
      <c r="AE11555" s="7"/>
      <c r="AF11555" s="7"/>
      <c r="AG11555" s="13"/>
    </row>
    <row r="11556" spans="1:33">
      <c r="A11556" s="7"/>
      <c r="B11556" s="7"/>
      <c r="C11556" s="7"/>
      <c r="D11556" s="7"/>
      <c r="E11556" s="7"/>
      <c r="F11556" s="7"/>
      <c r="G11556" s="7"/>
      <c r="H11556" s="7"/>
      <c r="I11556" s="7"/>
      <c r="J11556" s="7"/>
      <c r="K11556" s="7"/>
      <c r="L11556" s="7"/>
      <c r="M11556" s="7"/>
      <c r="N11556" s="7"/>
      <c r="O11556" s="7"/>
      <c r="P11556" s="7"/>
      <c r="Q11556" s="7"/>
      <c r="R11556" s="7"/>
      <c r="S11556" s="7"/>
      <c r="T11556" s="7"/>
      <c r="U11556" s="7"/>
      <c r="V11556" s="7"/>
      <c r="W11556" s="7"/>
      <c r="X11556" s="7"/>
      <c r="Y11556" s="7"/>
      <c r="Z11556" s="7"/>
      <c r="AA11556" s="7"/>
      <c r="AB11556" s="7"/>
      <c r="AC11556" s="7"/>
      <c r="AD11556" s="7"/>
      <c r="AE11556" s="7"/>
      <c r="AF11556" s="7"/>
      <c r="AG11556" s="13"/>
    </row>
    <row r="11557" spans="1:33">
      <c r="A11557" s="7"/>
      <c r="B11557" s="7"/>
      <c r="C11557" s="7"/>
      <c r="D11557" s="7"/>
      <c r="E11557" s="7"/>
      <c r="F11557" s="7"/>
      <c r="G11557" s="7"/>
      <c r="H11557" s="7"/>
      <c r="I11557" s="7"/>
      <c r="J11557" s="7"/>
      <c r="K11557" s="7"/>
      <c r="L11557" s="7"/>
      <c r="M11557" s="7"/>
      <c r="N11557" s="7"/>
      <c r="O11557" s="7"/>
      <c r="P11557" s="7"/>
      <c r="Q11557" s="7"/>
      <c r="R11557" s="7"/>
      <c r="S11557" s="7"/>
      <c r="T11557" s="7"/>
      <c r="U11557" s="7"/>
      <c r="V11557" s="7"/>
      <c r="W11557" s="7"/>
      <c r="X11557" s="7"/>
      <c r="Y11557" s="7"/>
      <c r="Z11557" s="7"/>
      <c r="AA11557" s="7"/>
      <c r="AB11557" s="7"/>
      <c r="AC11557" s="7"/>
      <c r="AD11557" s="7"/>
      <c r="AE11557" s="7"/>
      <c r="AF11557" s="7"/>
      <c r="AG11557" s="13"/>
    </row>
    <row r="11558" spans="1:33">
      <c r="A11558" s="7"/>
      <c r="B11558" s="7"/>
      <c r="C11558" s="7"/>
      <c r="D11558" s="7"/>
      <c r="E11558" s="7"/>
      <c r="F11558" s="7"/>
      <c r="G11558" s="7"/>
      <c r="H11558" s="7"/>
      <c r="I11558" s="7"/>
      <c r="J11558" s="7"/>
      <c r="K11558" s="7"/>
      <c r="L11558" s="7"/>
      <c r="M11558" s="7"/>
      <c r="N11558" s="7"/>
      <c r="O11558" s="7"/>
      <c r="P11558" s="7"/>
      <c r="Q11558" s="7"/>
      <c r="R11558" s="7"/>
      <c r="S11558" s="7"/>
      <c r="T11558" s="7"/>
      <c r="U11558" s="7"/>
      <c r="V11558" s="7"/>
      <c r="W11558" s="7"/>
      <c r="X11558" s="7"/>
      <c r="Y11558" s="7"/>
      <c r="Z11558" s="7"/>
      <c r="AA11558" s="7"/>
      <c r="AB11558" s="7"/>
      <c r="AC11558" s="7"/>
      <c r="AD11558" s="7"/>
      <c r="AE11558" s="7"/>
      <c r="AF11558" s="7"/>
      <c r="AG11558" s="13"/>
    </row>
    <row r="11559" spans="1:33">
      <c r="A11559" s="7"/>
      <c r="B11559" s="7"/>
      <c r="C11559" s="7"/>
      <c r="D11559" s="7"/>
      <c r="E11559" s="7"/>
      <c r="F11559" s="7"/>
      <c r="G11559" s="7"/>
      <c r="H11559" s="7"/>
      <c r="I11559" s="7"/>
      <c r="J11559" s="7"/>
      <c r="K11559" s="7"/>
      <c r="L11559" s="7"/>
      <c r="M11559" s="7"/>
      <c r="N11559" s="7"/>
      <c r="O11559" s="7"/>
      <c r="P11559" s="7"/>
      <c r="Q11559" s="7"/>
      <c r="R11559" s="7"/>
      <c r="S11559" s="7"/>
      <c r="T11559" s="7"/>
      <c r="U11559" s="7"/>
      <c r="V11559" s="7"/>
      <c r="W11559" s="7"/>
      <c r="X11559" s="7"/>
      <c r="Y11559" s="7"/>
      <c r="Z11559" s="7"/>
      <c r="AA11559" s="7"/>
      <c r="AB11559" s="7"/>
      <c r="AC11559" s="7"/>
      <c r="AD11559" s="7"/>
      <c r="AE11559" s="7"/>
      <c r="AF11559" s="7"/>
      <c r="AG11559" s="13"/>
    </row>
    <row r="11560" spans="1:33">
      <c r="A11560" s="7"/>
      <c r="B11560" s="7"/>
      <c r="C11560" s="7"/>
      <c r="D11560" s="7"/>
      <c r="E11560" s="7"/>
      <c r="F11560" s="7"/>
      <c r="G11560" s="7"/>
      <c r="H11560" s="7"/>
      <c r="I11560" s="7"/>
      <c r="J11560" s="7"/>
      <c r="K11560" s="7"/>
      <c r="L11560" s="7"/>
      <c r="M11560" s="7"/>
      <c r="N11560" s="7"/>
      <c r="O11560" s="7"/>
      <c r="P11560" s="7"/>
      <c r="Q11560" s="7"/>
      <c r="R11560" s="7"/>
      <c r="S11560" s="7"/>
      <c r="T11560" s="7"/>
      <c r="U11560" s="7"/>
      <c r="V11560" s="7"/>
      <c r="W11560" s="7"/>
      <c r="X11560" s="7"/>
      <c r="Y11560" s="7"/>
      <c r="Z11560" s="7"/>
      <c r="AA11560" s="7"/>
      <c r="AB11560" s="7"/>
      <c r="AC11560" s="7"/>
      <c r="AD11560" s="7"/>
      <c r="AE11560" s="7"/>
      <c r="AF11560" s="7"/>
      <c r="AG11560" s="13"/>
    </row>
    <row r="11561" spans="1:33">
      <c r="A11561" s="7"/>
      <c r="B11561" s="7"/>
      <c r="C11561" s="7"/>
      <c r="D11561" s="7"/>
      <c r="E11561" s="7"/>
      <c r="F11561" s="7"/>
      <c r="G11561" s="7"/>
      <c r="H11561" s="7"/>
      <c r="I11561" s="7"/>
      <c r="J11561" s="7"/>
      <c r="K11561" s="7"/>
      <c r="L11561" s="7"/>
      <c r="M11561" s="7"/>
      <c r="N11561" s="7"/>
      <c r="O11561" s="7"/>
      <c r="P11561" s="7"/>
      <c r="Q11561" s="7"/>
      <c r="R11561" s="7"/>
      <c r="S11561" s="7"/>
      <c r="T11561" s="7"/>
      <c r="U11561" s="7"/>
      <c r="V11561" s="7"/>
      <c r="W11561" s="7"/>
      <c r="X11561" s="7"/>
      <c r="Y11561" s="7"/>
      <c r="Z11561" s="7"/>
      <c r="AA11561" s="7"/>
      <c r="AB11561" s="7"/>
      <c r="AC11561" s="7"/>
      <c r="AD11561" s="7"/>
      <c r="AE11561" s="7"/>
      <c r="AF11561" s="7"/>
      <c r="AG11561" s="13"/>
    </row>
    <row r="11562" spans="1:33">
      <c r="A11562" s="7"/>
      <c r="B11562" s="7"/>
      <c r="C11562" s="7"/>
      <c r="D11562" s="7"/>
      <c r="E11562" s="7"/>
      <c r="F11562" s="7"/>
      <c r="G11562" s="7"/>
      <c r="H11562" s="7"/>
      <c r="I11562" s="7"/>
      <c r="J11562" s="7"/>
      <c r="K11562" s="7"/>
      <c r="L11562" s="7"/>
      <c r="M11562" s="7"/>
      <c r="N11562" s="7"/>
      <c r="O11562" s="7"/>
      <c r="P11562" s="7"/>
      <c r="Q11562" s="7"/>
      <c r="R11562" s="7"/>
      <c r="S11562" s="7"/>
      <c r="T11562" s="7"/>
      <c r="U11562" s="7"/>
      <c r="V11562" s="7"/>
      <c r="W11562" s="7"/>
      <c r="X11562" s="7"/>
      <c r="Y11562" s="7"/>
      <c r="Z11562" s="7"/>
      <c r="AA11562" s="7"/>
      <c r="AB11562" s="7"/>
      <c r="AC11562" s="7"/>
      <c r="AD11562" s="7"/>
      <c r="AE11562" s="7"/>
      <c r="AF11562" s="7"/>
      <c r="AG11562" s="13"/>
    </row>
    <row r="11563" spans="1:33">
      <c r="A11563" s="7"/>
      <c r="B11563" s="7"/>
      <c r="C11563" s="7"/>
      <c r="D11563" s="7"/>
      <c r="E11563" s="7"/>
      <c r="F11563" s="7"/>
      <c r="G11563" s="7"/>
      <c r="H11563" s="7"/>
      <c r="I11563" s="7"/>
      <c r="J11563" s="7"/>
      <c r="K11563" s="7"/>
      <c r="L11563" s="7"/>
      <c r="M11563" s="7"/>
      <c r="N11563" s="7"/>
      <c r="O11563" s="7"/>
      <c r="P11563" s="7"/>
      <c r="Q11563" s="7"/>
      <c r="R11563" s="7"/>
      <c r="S11563" s="7"/>
      <c r="T11563" s="7"/>
      <c r="U11563" s="7"/>
      <c r="V11563" s="7"/>
      <c r="W11563" s="7"/>
      <c r="X11563" s="7"/>
      <c r="Y11563" s="7"/>
      <c r="Z11563" s="7"/>
      <c r="AA11563" s="7"/>
      <c r="AB11563" s="7"/>
      <c r="AC11563" s="7"/>
      <c r="AD11563" s="7"/>
      <c r="AE11563" s="7"/>
      <c r="AF11563" s="7"/>
      <c r="AG11563" s="13"/>
    </row>
    <row r="11564" spans="1:33">
      <c r="A11564" s="7"/>
      <c r="B11564" s="7"/>
      <c r="C11564" s="7"/>
      <c r="D11564" s="7"/>
      <c r="E11564" s="7"/>
      <c r="F11564" s="7"/>
      <c r="G11564" s="7"/>
      <c r="H11564" s="7"/>
      <c r="I11564" s="7"/>
      <c r="J11564" s="7"/>
      <c r="K11564" s="7"/>
      <c r="L11564" s="7"/>
      <c r="M11564" s="7"/>
      <c r="N11564" s="7"/>
      <c r="O11564" s="7"/>
      <c r="P11564" s="7"/>
      <c r="Q11564" s="7"/>
      <c r="R11564" s="7"/>
      <c r="S11564" s="7"/>
      <c r="T11564" s="7"/>
      <c r="U11564" s="7"/>
      <c r="V11564" s="7"/>
      <c r="W11564" s="7"/>
      <c r="X11564" s="7"/>
      <c r="Y11564" s="7"/>
      <c r="Z11564" s="7"/>
      <c r="AA11564" s="7"/>
      <c r="AB11564" s="7"/>
      <c r="AC11564" s="7"/>
      <c r="AD11564" s="7"/>
      <c r="AE11564" s="7"/>
      <c r="AF11564" s="7"/>
      <c r="AG11564" s="13"/>
    </row>
    <row r="11565" spans="1:33">
      <c r="A11565" s="7"/>
      <c r="B11565" s="7"/>
      <c r="C11565" s="7"/>
      <c r="D11565" s="7"/>
      <c r="E11565" s="7"/>
      <c r="F11565" s="7"/>
      <c r="G11565" s="7"/>
      <c r="H11565" s="7"/>
      <c r="I11565" s="7"/>
      <c r="J11565" s="7"/>
      <c r="K11565" s="7"/>
      <c r="L11565" s="7"/>
      <c r="M11565" s="7"/>
      <c r="N11565" s="7"/>
      <c r="O11565" s="7"/>
      <c r="P11565" s="7"/>
      <c r="Q11565" s="7"/>
      <c r="R11565" s="7"/>
      <c r="S11565" s="7"/>
      <c r="T11565" s="7"/>
      <c r="U11565" s="7"/>
      <c r="V11565" s="7"/>
      <c r="W11565" s="7"/>
      <c r="X11565" s="7"/>
      <c r="Y11565" s="7"/>
      <c r="Z11565" s="7"/>
      <c r="AA11565" s="7"/>
      <c r="AB11565" s="7"/>
      <c r="AC11565" s="7"/>
      <c r="AD11565" s="7"/>
      <c r="AE11565" s="7"/>
      <c r="AF11565" s="7"/>
      <c r="AG11565" s="13"/>
    </row>
    <row r="11566" spans="1:33">
      <c r="A11566" s="7"/>
      <c r="B11566" s="7"/>
      <c r="C11566" s="7"/>
      <c r="D11566" s="7"/>
      <c r="E11566" s="7"/>
      <c r="F11566" s="7"/>
      <c r="G11566" s="7"/>
      <c r="H11566" s="7"/>
      <c r="I11566" s="7"/>
      <c r="J11566" s="7"/>
      <c r="K11566" s="7"/>
      <c r="L11566" s="7"/>
      <c r="M11566" s="7"/>
      <c r="N11566" s="7"/>
      <c r="O11566" s="7"/>
      <c r="P11566" s="7"/>
      <c r="Q11566" s="7"/>
      <c r="R11566" s="7"/>
      <c r="S11566" s="7"/>
      <c r="T11566" s="7"/>
      <c r="U11566" s="7"/>
      <c r="V11566" s="7"/>
      <c r="W11566" s="7"/>
      <c r="X11566" s="7"/>
      <c r="Y11566" s="7"/>
      <c r="Z11566" s="7"/>
      <c r="AA11566" s="7"/>
      <c r="AB11566" s="7"/>
      <c r="AC11566" s="7"/>
      <c r="AD11566" s="7"/>
      <c r="AE11566" s="7"/>
      <c r="AF11566" s="7"/>
      <c r="AG11566" s="13"/>
    </row>
    <row r="11567" spans="1:33">
      <c r="A11567" s="7"/>
      <c r="B11567" s="7"/>
      <c r="C11567" s="7"/>
      <c r="D11567" s="7"/>
      <c r="E11567" s="7"/>
      <c r="F11567" s="7"/>
      <c r="G11567" s="7"/>
      <c r="H11567" s="7"/>
      <c r="I11567" s="7"/>
      <c r="J11567" s="7"/>
      <c r="K11567" s="7"/>
      <c r="L11567" s="7"/>
      <c r="M11567" s="7"/>
      <c r="N11567" s="7"/>
      <c r="O11567" s="7"/>
      <c r="P11567" s="7"/>
      <c r="Q11567" s="7"/>
      <c r="R11567" s="7"/>
      <c r="S11567" s="7"/>
      <c r="T11567" s="7"/>
      <c r="U11567" s="7"/>
      <c r="V11567" s="7"/>
      <c r="W11567" s="7"/>
      <c r="X11567" s="7"/>
      <c r="Y11567" s="7"/>
      <c r="Z11567" s="7"/>
      <c r="AA11567" s="7"/>
      <c r="AB11567" s="7"/>
      <c r="AC11567" s="7"/>
      <c r="AD11567" s="7"/>
      <c r="AE11567" s="7"/>
      <c r="AF11567" s="7"/>
      <c r="AG11567" s="13"/>
    </row>
    <row r="11568" spans="1:33">
      <c r="A11568" s="7"/>
      <c r="B11568" s="7"/>
      <c r="C11568" s="7"/>
      <c r="D11568" s="7"/>
      <c r="E11568" s="7"/>
      <c r="F11568" s="7"/>
      <c r="G11568" s="7"/>
      <c r="H11568" s="7"/>
      <c r="I11568" s="7"/>
      <c r="J11568" s="7"/>
      <c r="K11568" s="7"/>
      <c r="L11568" s="7"/>
      <c r="M11568" s="7"/>
      <c r="N11568" s="7"/>
      <c r="O11568" s="7"/>
      <c r="P11568" s="7"/>
      <c r="Q11568" s="7"/>
      <c r="R11568" s="7"/>
      <c r="S11568" s="7"/>
      <c r="T11568" s="7"/>
      <c r="U11568" s="7"/>
      <c r="V11568" s="7"/>
      <c r="W11568" s="7"/>
      <c r="X11568" s="7"/>
      <c r="Y11568" s="7"/>
      <c r="Z11568" s="7"/>
      <c r="AA11568" s="7"/>
      <c r="AB11568" s="7"/>
      <c r="AC11568" s="7"/>
      <c r="AD11568" s="7"/>
      <c r="AE11568" s="7"/>
      <c r="AF11568" s="7"/>
      <c r="AG11568" s="13"/>
    </row>
    <row r="11569" spans="1:33">
      <c r="A11569" s="7"/>
      <c r="B11569" s="7"/>
      <c r="C11569" s="7"/>
      <c r="D11569" s="7"/>
      <c r="E11569" s="7"/>
      <c r="F11569" s="7"/>
      <c r="G11569" s="7"/>
      <c r="H11569" s="7"/>
      <c r="I11569" s="7"/>
      <c r="J11569" s="7"/>
      <c r="K11569" s="7"/>
      <c r="L11569" s="7"/>
      <c r="M11569" s="7"/>
      <c r="N11569" s="7"/>
      <c r="O11569" s="7"/>
      <c r="P11569" s="7"/>
      <c r="Q11569" s="7"/>
      <c r="R11569" s="7"/>
      <c r="S11569" s="7"/>
      <c r="T11569" s="7"/>
      <c r="U11569" s="7"/>
      <c r="V11569" s="7"/>
      <c r="W11569" s="7"/>
      <c r="X11569" s="7"/>
      <c r="Y11569" s="7"/>
      <c r="Z11569" s="7"/>
      <c r="AA11569" s="7"/>
      <c r="AB11569" s="7"/>
      <c r="AC11569" s="7"/>
      <c r="AD11569" s="7"/>
      <c r="AE11569" s="7"/>
      <c r="AF11569" s="7"/>
      <c r="AG11569" s="13"/>
    </row>
    <row r="11570" spans="1:33">
      <c r="A11570" s="7"/>
      <c r="B11570" s="7"/>
      <c r="C11570" s="7"/>
      <c r="D11570" s="7"/>
      <c r="E11570" s="7"/>
      <c r="F11570" s="7"/>
      <c r="G11570" s="7"/>
      <c r="H11570" s="7"/>
      <c r="I11570" s="7"/>
      <c r="J11570" s="7"/>
      <c r="K11570" s="7"/>
      <c r="L11570" s="7"/>
      <c r="M11570" s="7"/>
      <c r="N11570" s="7"/>
      <c r="O11570" s="7"/>
      <c r="P11570" s="7"/>
      <c r="Q11570" s="7"/>
      <c r="R11570" s="7"/>
      <c r="S11570" s="7"/>
      <c r="T11570" s="7"/>
      <c r="U11570" s="7"/>
      <c r="V11570" s="7"/>
      <c r="W11570" s="7"/>
      <c r="X11570" s="7"/>
      <c r="Y11570" s="7"/>
      <c r="Z11570" s="7"/>
      <c r="AA11570" s="7"/>
      <c r="AB11570" s="7"/>
      <c r="AC11570" s="7"/>
      <c r="AD11570" s="7"/>
      <c r="AE11570" s="7"/>
      <c r="AF11570" s="7"/>
      <c r="AG11570" s="13"/>
    </row>
    <row r="11571" spans="1:33">
      <c r="A11571" s="7"/>
      <c r="B11571" s="7"/>
      <c r="C11571" s="7"/>
      <c r="D11571" s="7"/>
      <c r="E11571" s="7"/>
      <c r="F11571" s="7"/>
      <c r="G11571" s="7"/>
      <c r="H11571" s="7"/>
      <c r="I11571" s="7"/>
      <c r="J11571" s="7"/>
      <c r="K11571" s="7"/>
      <c r="L11571" s="7"/>
      <c r="M11571" s="7"/>
      <c r="N11571" s="7"/>
      <c r="O11571" s="7"/>
      <c r="P11571" s="7"/>
      <c r="Q11571" s="7"/>
      <c r="R11571" s="7"/>
      <c r="S11571" s="7"/>
      <c r="T11571" s="7"/>
      <c r="U11571" s="7"/>
      <c r="V11571" s="7"/>
      <c r="W11571" s="7"/>
      <c r="X11571" s="7"/>
      <c r="Y11571" s="7"/>
      <c r="Z11571" s="7"/>
      <c r="AA11571" s="7"/>
      <c r="AB11571" s="7"/>
      <c r="AC11571" s="7"/>
      <c r="AD11571" s="7"/>
      <c r="AE11571" s="7"/>
      <c r="AF11571" s="7"/>
      <c r="AG11571" s="13"/>
    </row>
    <row r="11572" spans="1:33">
      <c r="A11572" s="7"/>
      <c r="B11572" s="7"/>
      <c r="C11572" s="7"/>
      <c r="D11572" s="7"/>
      <c r="E11572" s="7"/>
      <c r="F11572" s="7"/>
      <c r="G11572" s="7"/>
      <c r="H11572" s="7"/>
      <c r="I11572" s="7"/>
      <c r="J11572" s="7"/>
      <c r="K11572" s="7"/>
      <c r="L11572" s="7"/>
      <c r="M11572" s="7"/>
      <c r="N11572" s="7"/>
      <c r="O11572" s="7"/>
      <c r="P11572" s="7"/>
      <c r="Q11572" s="7"/>
      <c r="R11572" s="7"/>
      <c r="S11572" s="7"/>
      <c r="T11572" s="7"/>
      <c r="U11572" s="7"/>
      <c r="V11572" s="7"/>
      <c r="W11572" s="7"/>
      <c r="X11572" s="7"/>
      <c r="Y11572" s="7"/>
      <c r="Z11572" s="7"/>
      <c r="AA11572" s="7"/>
      <c r="AB11572" s="7"/>
      <c r="AC11572" s="7"/>
      <c r="AD11572" s="7"/>
      <c r="AE11572" s="7"/>
      <c r="AF11572" s="7"/>
      <c r="AG11572" s="13"/>
    </row>
    <row r="11573" spans="1:33">
      <c r="A11573" s="7"/>
      <c r="B11573" s="7"/>
      <c r="C11573" s="7"/>
      <c r="D11573" s="7"/>
      <c r="E11573" s="7"/>
      <c r="F11573" s="7"/>
      <c r="G11573" s="7"/>
      <c r="H11573" s="7"/>
      <c r="I11573" s="7"/>
      <c r="J11573" s="7"/>
      <c r="K11573" s="7"/>
      <c r="L11573" s="7"/>
      <c r="M11573" s="7"/>
      <c r="N11573" s="7"/>
      <c r="O11573" s="7"/>
      <c r="P11573" s="7"/>
      <c r="Q11573" s="7"/>
      <c r="R11573" s="7"/>
      <c r="S11573" s="7"/>
      <c r="T11573" s="7"/>
      <c r="U11573" s="7"/>
      <c r="V11573" s="7"/>
      <c r="W11573" s="7"/>
      <c r="X11573" s="7"/>
      <c r="Y11573" s="7"/>
      <c r="Z11573" s="7"/>
      <c r="AA11573" s="7"/>
      <c r="AB11573" s="7"/>
      <c r="AC11573" s="7"/>
      <c r="AD11573" s="7"/>
      <c r="AE11573" s="7"/>
      <c r="AF11573" s="7"/>
      <c r="AG11573" s="13"/>
    </row>
    <row r="11574" spans="1:33">
      <c r="A11574" s="7"/>
      <c r="B11574" s="7"/>
      <c r="C11574" s="7"/>
      <c r="D11574" s="7"/>
      <c r="E11574" s="7"/>
      <c r="F11574" s="7"/>
      <c r="G11574" s="7"/>
      <c r="H11574" s="7"/>
      <c r="I11574" s="7"/>
      <c r="J11574" s="7"/>
      <c r="K11574" s="7"/>
      <c r="L11574" s="7"/>
      <c r="M11574" s="7"/>
      <c r="N11574" s="7"/>
      <c r="O11574" s="7"/>
      <c r="P11574" s="7"/>
      <c r="Q11574" s="7"/>
      <c r="R11574" s="7"/>
      <c r="S11574" s="7"/>
      <c r="T11574" s="7"/>
      <c r="U11574" s="7"/>
      <c r="V11574" s="7"/>
      <c r="W11574" s="7"/>
      <c r="X11574" s="7"/>
      <c r="Y11574" s="7"/>
      <c r="Z11574" s="7"/>
      <c r="AA11574" s="7"/>
      <c r="AB11574" s="7"/>
      <c r="AC11574" s="7"/>
      <c r="AD11574" s="7"/>
      <c r="AE11574" s="7"/>
      <c r="AF11574" s="7"/>
      <c r="AG11574" s="13"/>
    </row>
    <row r="11575" spans="1:33">
      <c r="A11575" s="7"/>
      <c r="B11575" s="7"/>
      <c r="C11575" s="7"/>
      <c r="D11575" s="7"/>
      <c r="E11575" s="7"/>
      <c r="F11575" s="7"/>
      <c r="G11575" s="7"/>
      <c r="H11575" s="7"/>
      <c r="I11575" s="7"/>
      <c r="J11575" s="7"/>
      <c r="K11575" s="7"/>
      <c r="L11575" s="7"/>
      <c r="M11575" s="7"/>
      <c r="N11575" s="7"/>
      <c r="O11575" s="7"/>
      <c r="P11575" s="7"/>
      <c r="Q11575" s="7"/>
      <c r="R11575" s="7"/>
      <c r="S11575" s="7"/>
      <c r="T11575" s="7"/>
      <c r="U11575" s="7"/>
      <c r="V11575" s="7"/>
      <c r="W11575" s="7"/>
      <c r="X11575" s="7"/>
      <c r="Y11575" s="7"/>
      <c r="Z11575" s="7"/>
      <c r="AA11575" s="7"/>
      <c r="AB11575" s="7"/>
      <c r="AC11575" s="7"/>
      <c r="AD11575" s="7"/>
      <c r="AE11575" s="7"/>
      <c r="AF11575" s="7"/>
      <c r="AG11575" s="13"/>
    </row>
    <row r="11576" spans="1:33">
      <c r="A11576" s="7"/>
      <c r="B11576" s="7"/>
      <c r="C11576" s="7"/>
      <c r="D11576" s="7"/>
      <c r="E11576" s="7"/>
      <c r="F11576" s="7"/>
      <c r="G11576" s="7"/>
      <c r="H11576" s="7"/>
      <c r="I11576" s="7"/>
      <c r="J11576" s="7"/>
      <c r="K11576" s="7"/>
      <c r="L11576" s="7"/>
      <c r="M11576" s="7"/>
      <c r="N11576" s="7"/>
      <c r="O11576" s="7"/>
      <c r="P11576" s="7"/>
      <c r="Q11576" s="7"/>
      <c r="R11576" s="7"/>
      <c r="S11576" s="7"/>
      <c r="T11576" s="7"/>
      <c r="U11576" s="7"/>
      <c r="V11576" s="7"/>
      <c r="W11576" s="7"/>
      <c r="X11576" s="7"/>
      <c r="Y11576" s="7"/>
      <c r="Z11576" s="7"/>
      <c r="AA11576" s="7"/>
      <c r="AB11576" s="7"/>
      <c r="AC11576" s="7"/>
      <c r="AD11576" s="7"/>
      <c r="AE11576" s="7"/>
      <c r="AF11576" s="7"/>
      <c r="AG11576" s="13"/>
    </row>
    <row r="11577" spans="1:33">
      <c r="A11577" s="7"/>
      <c r="B11577" s="7"/>
      <c r="C11577" s="7"/>
      <c r="D11577" s="7"/>
      <c r="E11577" s="7"/>
      <c r="F11577" s="7"/>
      <c r="G11577" s="7"/>
      <c r="H11577" s="7"/>
      <c r="I11577" s="7"/>
      <c r="J11577" s="7"/>
      <c r="K11577" s="7"/>
      <c r="L11577" s="7"/>
      <c r="M11577" s="7"/>
      <c r="N11577" s="7"/>
      <c r="O11577" s="7"/>
      <c r="P11577" s="7"/>
      <c r="Q11577" s="7"/>
      <c r="R11577" s="7"/>
      <c r="S11577" s="7"/>
      <c r="T11577" s="7"/>
      <c r="U11577" s="7"/>
      <c r="V11577" s="7"/>
      <c r="W11577" s="7"/>
      <c r="X11577" s="7"/>
      <c r="Y11577" s="7"/>
      <c r="Z11577" s="7"/>
      <c r="AA11577" s="7"/>
      <c r="AB11577" s="7"/>
      <c r="AC11577" s="7"/>
      <c r="AD11577" s="7"/>
      <c r="AE11577" s="7"/>
      <c r="AF11577" s="7"/>
      <c r="AG11577" s="13"/>
    </row>
    <row r="11578" spans="1:33">
      <c r="A11578" s="7"/>
      <c r="B11578" s="7"/>
      <c r="C11578" s="7"/>
      <c r="D11578" s="7"/>
      <c r="E11578" s="7"/>
      <c r="F11578" s="7"/>
      <c r="G11578" s="7"/>
      <c r="H11578" s="7"/>
      <c r="I11578" s="7"/>
      <c r="J11578" s="7"/>
      <c r="K11578" s="7"/>
      <c r="L11578" s="7"/>
      <c r="M11578" s="7"/>
      <c r="N11578" s="7"/>
      <c r="O11578" s="7"/>
      <c r="P11578" s="7"/>
      <c r="Q11578" s="7"/>
      <c r="R11578" s="7"/>
      <c r="S11578" s="7"/>
      <c r="T11578" s="7"/>
      <c r="U11578" s="7"/>
      <c r="V11578" s="7"/>
      <c r="W11578" s="7"/>
      <c r="X11578" s="7"/>
      <c r="Y11578" s="7"/>
      <c r="Z11578" s="7"/>
      <c r="AA11578" s="7"/>
      <c r="AB11578" s="7"/>
      <c r="AC11578" s="7"/>
      <c r="AD11578" s="7"/>
      <c r="AE11578" s="7"/>
      <c r="AF11578" s="7"/>
      <c r="AG11578" s="13"/>
    </row>
    <row r="11579" spans="1:33">
      <c r="A11579" s="7"/>
      <c r="B11579" s="7"/>
      <c r="C11579" s="7"/>
      <c r="D11579" s="7"/>
      <c r="E11579" s="7"/>
      <c r="F11579" s="7"/>
      <c r="G11579" s="7"/>
      <c r="H11579" s="7"/>
      <c r="I11579" s="7"/>
      <c r="J11579" s="7"/>
      <c r="K11579" s="7"/>
      <c r="L11579" s="7"/>
      <c r="M11579" s="7"/>
      <c r="N11579" s="7"/>
      <c r="O11579" s="7"/>
      <c r="P11579" s="7"/>
      <c r="Q11579" s="7"/>
      <c r="R11579" s="7"/>
      <c r="S11579" s="7"/>
      <c r="T11579" s="7"/>
      <c r="U11579" s="7"/>
      <c r="V11579" s="7"/>
      <c r="W11579" s="7"/>
      <c r="X11579" s="7"/>
      <c r="Y11579" s="7"/>
      <c r="Z11579" s="7"/>
      <c r="AA11579" s="7"/>
      <c r="AB11579" s="7"/>
      <c r="AC11579" s="7"/>
      <c r="AD11579" s="7"/>
      <c r="AE11579" s="7"/>
      <c r="AF11579" s="7"/>
      <c r="AG11579" s="13"/>
    </row>
    <row r="11580" spans="1:33">
      <c r="A11580" s="7"/>
      <c r="B11580" s="7"/>
      <c r="C11580" s="7"/>
      <c r="D11580" s="7"/>
      <c r="E11580" s="7"/>
      <c r="F11580" s="7"/>
      <c r="G11580" s="7"/>
      <c r="H11580" s="7"/>
      <c r="I11580" s="7"/>
      <c r="J11580" s="7"/>
      <c r="K11580" s="7"/>
      <c r="L11580" s="7"/>
      <c r="M11580" s="7"/>
      <c r="N11580" s="7"/>
      <c r="O11580" s="7"/>
      <c r="P11580" s="7"/>
      <c r="Q11580" s="7"/>
      <c r="R11580" s="7"/>
      <c r="S11580" s="7"/>
      <c r="T11580" s="7"/>
      <c r="U11580" s="7"/>
      <c r="V11580" s="7"/>
      <c r="W11580" s="7"/>
      <c r="X11580" s="7"/>
      <c r="Y11580" s="7"/>
      <c r="Z11580" s="7"/>
      <c r="AA11580" s="7"/>
      <c r="AB11580" s="7"/>
      <c r="AC11580" s="7"/>
      <c r="AD11580" s="7"/>
      <c r="AE11580" s="7"/>
      <c r="AF11580" s="7"/>
      <c r="AG11580" s="13"/>
    </row>
    <row r="11581" spans="1:33">
      <c r="A11581" s="7"/>
      <c r="B11581" s="7"/>
      <c r="C11581" s="7"/>
      <c r="D11581" s="7"/>
      <c r="E11581" s="7"/>
      <c r="F11581" s="7"/>
      <c r="G11581" s="7"/>
      <c r="H11581" s="7"/>
      <c r="I11581" s="7"/>
      <c r="J11581" s="7"/>
      <c r="K11581" s="7"/>
      <c r="L11581" s="7"/>
      <c r="M11581" s="7"/>
      <c r="N11581" s="7"/>
      <c r="O11581" s="7"/>
      <c r="P11581" s="7"/>
      <c r="Q11581" s="7"/>
      <c r="R11581" s="7"/>
      <c r="S11581" s="7"/>
      <c r="T11581" s="7"/>
      <c r="U11581" s="7"/>
      <c r="V11581" s="7"/>
      <c r="W11581" s="7"/>
      <c r="X11581" s="7"/>
      <c r="Y11581" s="7"/>
      <c r="Z11581" s="7"/>
      <c r="AA11581" s="7"/>
      <c r="AB11581" s="7"/>
      <c r="AC11581" s="7"/>
      <c r="AD11581" s="7"/>
      <c r="AE11581" s="7"/>
      <c r="AF11581" s="7"/>
      <c r="AG11581" s="13"/>
    </row>
    <row r="11582" spans="1:33">
      <c r="A11582" s="7"/>
      <c r="B11582" s="7"/>
      <c r="C11582" s="7"/>
      <c r="D11582" s="7"/>
      <c r="E11582" s="7"/>
      <c r="F11582" s="7"/>
      <c r="G11582" s="7"/>
      <c r="H11582" s="7"/>
      <c r="I11582" s="7"/>
      <c r="J11582" s="7"/>
      <c r="K11582" s="7"/>
      <c r="L11582" s="7"/>
      <c r="M11582" s="7"/>
      <c r="N11582" s="7"/>
      <c r="O11582" s="7"/>
      <c r="P11582" s="7"/>
      <c r="Q11582" s="7"/>
      <c r="R11582" s="7"/>
      <c r="S11582" s="7"/>
      <c r="T11582" s="7"/>
      <c r="U11582" s="7"/>
      <c r="V11582" s="7"/>
      <c r="W11582" s="7"/>
      <c r="X11582" s="7"/>
      <c r="Y11582" s="7"/>
      <c r="Z11582" s="7"/>
      <c r="AA11582" s="7"/>
      <c r="AB11582" s="7"/>
      <c r="AC11582" s="7"/>
      <c r="AD11582" s="7"/>
      <c r="AE11582" s="7"/>
      <c r="AF11582" s="7"/>
      <c r="AG11582" s="13"/>
    </row>
    <row r="11583" spans="1:33">
      <c r="A11583" s="7"/>
      <c r="B11583" s="7"/>
      <c r="C11583" s="7"/>
      <c r="D11583" s="7"/>
      <c r="E11583" s="7"/>
      <c r="F11583" s="7"/>
      <c r="G11583" s="7"/>
      <c r="H11583" s="7"/>
      <c r="I11583" s="7"/>
      <c r="J11583" s="7"/>
      <c r="K11583" s="7"/>
      <c r="L11583" s="7"/>
      <c r="M11583" s="7"/>
      <c r="N11583" s="7"/>
      <c r="O11583" s="7"/>
      <c r="P11583" s="7"/>
      <c r="Q11583" s="7"/>
      <c r="R11583" s="7"/>
      <c r="S11583" s="7"/>
      <c r="T11583" s="7"/>
      <c r="U11583" s="7"/>
      <c r="V11583" s="7"/>
      <c r="W11583" s="7"/>
      <c r="X11583" s="7"/>
      <c r="Y11583" s="7"/>
      <c r="Z11583" s="7"/>
      <c r="AA11583" s="7"/>
      <c r="AB11583" s="7"/>
      <c r="AC11583" s="7"/>
      <c r="AD11583" s="7"/>
      <c r="AE11583" s="7"/>
      <c r="AF11583" s="7"/>
      <c r="AG11583" s="13"/>
    </row>
    <row r="11584" spans="1:33">
      <c r="A11584" s="7"/>
      <c r="B11584" s="7"/>
      <c r="C11584" s="7"/>
      <c r="D11584" s="7"/>
      <c r="E11584" s="7"/>
      <c r="F11584" s="7"/>
      <c r="G11584" s="7"/>
      <c r="H11584" s="7"/>
      <c r="I11584" s="7"/>
      <c r="J11584" s="7"/>
      <c r="K11584" s="7"/>
      <c r="L11584" s="7"/>
      <c r="M11584" s="7"/>
      <c r="N11584" s="7"/>
      <c r="O11584" s="7"/>
      <c r="P11584" s="7"/>
      <c r="Q11584" s="7"/>
      <c r="R11584" s="7"/>
      <c r="S11584" s="7"/>
      <c r="T11584" s="7"/>
      <c r="U11584" s="7"/>
      <c r="V11584" s="7"/>
      <c r="W11584" s="7"/>
      <c r="X11584" s="7"/>
      <c r="Y11584" s="7"/>
      <c r="Z11584" s="7"/>
      <c r="AA11584" s="7"/>
      <c r="AB11584" s="7"/>
      <c r="AC11584" s="7"/>
      <c r="AD11584" s="7"/>
      <c r="AE11584" s="7"/>
      <c r="AF11584" s="7"/>
      <c r="AG11584" s="13"/>
    </row>
    <row r="11585" spans="1:33">
      <c r="A11585" s="7"/>
      <c r="B11585" s="7"/>
      <c r="C11585" s="7"/>
      <c r="D11585" s="7"/>
      <c r="E11585" s="7"/>
      <c r="F11585" s="7"/>
      <c r="G11585" s="7"/>
      <c r="H11585" s="7"/>
      <c r="I11585" s="7"/>
      <c r="J11585" s="7"/>
      <c r="K11585" s="7"/>
      <c r="L11585" s="7"/>
      <c r="M11585" s="7"/>
      <c r="N11585" s="7"/>
      <c r="O11585" s="7"/>
      <c r="P11585" s="7"/>
      <c r="Q11585" s="7"/>
      <c r="R11585" s="7"/>
      <c r="S11585" s="7"/>
      <c r="T11585" s="7"/>
      <c r="U11585" s="7"/>
      <c r="V11585" s="7"/>
      <c r="W11585" s="7"/>
      <c r="X11585" s="7"/>
      <c r="Y11585" s="7"/>
      <c r="Z11585" s="7"/>
      <c r="AA11585" s="7"/>
      <c r="AB11585" s="7"/>
      <c r="AC11585" s="7"/>
      <c r="AD11585" s="7"/>
      <c r="AE11585" s="7"/>
      <c r="AF11585" s="7"/>
      <c r="AG11585" s="13"/>
    </row>
    <row r="11586" spans="1:33">
      <c r="A11586" s="7"/>
      <c r="B11586" s="7"/>
      <c r="C11586" s="7"/>
      <c r="D11586" s="7"/>
      <c r="E11586" s="7"/>
      <c r="F11586" s="7"/>
      <c r="G11586" s="7"/>
      <c r="H11586" s="7"/>
      <c r="I11586" s="7"/>
      <c r="J11586" s="7"/>
      <c r="K11586" s="7"/>
      <c r="L11586" s="7"/>
      <c r="M11586" s="7"/>
      <c r="N11586" s="7"/>
      <c r="O11586" s="7"/>
      <c r="P11586" s="7"/>
      <c r="Q11586" s="7"/>
      <c r="R11586" s="7"/>
      <c r="S11586" s="7"/>
      <c r="T11586" s="7"/>
      <c r="U11586" s="7"/>
      <c r="V11586" s="7"/>
      <c r="W11586" s="7"/>
      <c r="X11586" s="7"/>
      <c r="Y11586" s="7"/>
      <c r="Z11586" s="7"/>
      <c r="AA11586" s="7"/>
      <c r="AB11586" s="7"/>
      <c r="AC11586" s="7"/>
      <c r="AD11586" s="7"/>
      <c r="AE11586" s="7"/>
      <c r="AF11586" s="7"/>
      <c r="AG11586" s="13"/>
    </row>
    <row r="11587" spans="1:33">
      <c r="A11587" s="7"/>
      <c r="B11587" s="7"/>
      <c r="C11587" s="7"/>
      <c r="D11587" s="7"/>
      <c r="E11587" s="7"/>
      <c r="F11587" s="7"/>
      <c r="G11587" s="7"/>
      <c r="H11587" s="7"/>
      <c r="I11587" s="7"/>
      <c r="J11587" s="7"/>
      <c r="K11587" s="7"/>
      <c r="L11587" s="7"/>
      <c r="M11587" s="7"/>
      <c r="N11587" s="7"/>
      <c r="O11587" s="7"/>
      <c r="P11587" s="7"/>
      <c r="Q11587" s="7"/>
      <c r="R11587" s="7"/>
      <c r="S11587" s="7"/>
      <c r="T11587" s="7"/>
      <c r="U11587" s="7"/>
      <c r="V11587" s="7"/>
      <c r="W11587" s="7"/>
      <c r="X11587" s="7"/>
      <c r="Y11587" s="7"/>
      <c r="Z11587" s="7"/>
      <c r="AA11587" s="7"/>
      <c r="AB11587" s="7"/>
      <c r="AC11587" s="7"/>
      <c r="AD11587" s="7"/>
      <c r="AE11587" s="7"/>
      <c r="AF11587" s="7"/>
      <c r="AG11587" s="13"/>
    </row>
    <row r="11588" spans="1:33">
      <c r="A11588" s="7"/>
      <c r="B11588" s="7"/>
      <c r="C11588" s="7"/>
      <c r="D11588" s="7"/>
      <c r="E11588" s="7"/>
      <c r="F11588" s="7"/>
      <c r="G11588" s="7"/>
      <c r="H11588" s="7"/>
      <c r="I11588" s="7"/>
      <c r="J11588" s="7"/>
      <c r="K11588" s="7"/>
      <c r="L11588" s="7"/>
      <c r="M11588" s="7"/>
      <c r="N11588" s="7"/>
      <c r="O11588" s="7"/>
      <c r="P11588" s="7"/>
      <c r="Q11588" s="7"/>
      <c r="R11588" s="7"/>
      <c r="S11588" s="7"/>
      <c r="T11588" s="7"/>
      <c r="U11588" s="7"/>
      <c r="V11588" s="7"/>
      <c r="W11588" s="7"/>
      <c r="X11588" s="7"/>
      <c r="Y11588" s="7"/>
      <c r="Z11588" s="7"/>
      <c r="AA11588" s="7"/>
      <c r="AB11588" s="7"/>
      <c r="AC11588" s="7"/>
      <c r="AD11588" s="7"/>
      <c r="AE11588" s="7"/>
      <c r="AF11588" s="7"/>
      <c r="AG11588" s="13"/>
    </row>
    <row r="11589" spans="1:33">
      <c r="A11589" s="7"/>
      <c r="B11589" s="7"/>
      <c r="C11589" s="7"/>
      <c r="D11589" s="7"/>
      <c r="E11589" s="7"/>
      <c r="F11589" s="7"/>
      <c r="G11589" s="7"/>
      <c r="H11589" s="7"/>
      <c r="I11589" s="7"/>
      <c r="J11589" s="7"/>
      <c r="K11589" s="7"/>
      <c r="L11589" s="7"/>
      <c r="M11589" s="7"/>
      <c r="N11589" s="7"/>
      <c r="O11589" s="7"/>
      <c r="P11589" s="7"/>
      <c r="Q11589" s="7"/>
      <c r="R11589" s="7"/>
      <c r="S11589" s="7"/>
      <c r="T11589" s="7"/>
      <c r="U11589" s="7"/>
      <c r="V11589" s="7"/>
      <c r="W11589" s="7"/>
      <c r="X11589" s="7"/>
      <c r="Y11589" s="7"/>
      <c r="Z11589" s="7"/>
      <c r="AA11589" s="7"/>
      <c r="AB11589" s="7"/>
      <c r="AC11589" s="7"/>
      <c r="AD11589" s="7"/>
      <c r="AE11589" s="7"/>
      <c r="AF11589" s="7"/>
      <c r="AG11589" s="13"/>
    </row>
    <row r="11590" spans="1:33">
      <c r="A11590" s="7"/>
      <c r="B11590" s="7"/>
      <c r="C11590" s="7"/>
      <c r="D11590" s="7"/>
      <c r="E11590" s="7"/>
      <c r="F11590" s="7"/>
      <c r="G11590" s="7"/>
      <c r="H11590" s="7"/>
      <c r="I11590" s="7"/>
      <c r="J11590" s="7"/>
      <c r="K11590" s="7"/>
      <c r="L11590" s="7"/>
      <c r="M11590" s="7"/>
      <c r="N11590" s="7"/>
      <c r="O11590" s="7"/>
      <c r="P11590" s="7"/>
      <c r="Q11590" s="7"/>
      <c r="R11590" s="7"/>
      <c r="S11590" s="7"/>
      <c r="T11590" s="7"/>
      <c r="U11590" s="7"/>
      <c r="V11590" s="7"/>
      <c r="W11590" s="7"/>
      <c r="X11590" s="7"/>
      <c r="Y11590" s="7"/>
      <c r="Z11590" s="7"/>
      <c r="AA11590" s="7"/>
      <c r="AB11590" s="7"/>
      <c r="AC11590" s="7"/>
      <c r="AD11590" s="7"/>
      <c r="AE11590" s="7"/>
      <c r="AF11590" s="7"/>
      <c r="AG11590" s="13"/>
    </row>
    <row r="11591" spans="1:33">
      <c r="A11591" s="7"/>
      <c r="B11591" s="7"/>
      <c r="C11591" s="7"/>
      <c r="D11591" s="7"/>
      <c r="E11591" s="7"/>
      <c r="F11591" s="7"/>
      <c r="G11591" s="7"/>
      <c r="H11591" s="7"/>
      <c r="I11591" s="7"/>
      <c r="J11591" s="7"/>
      <c r="K11591" s="7"/>
      <c r="L11591" s="7"/>
      <c r="M11591" s="7"/>
      <c r="N11591" s="7"/>
      <c r="O11591" s="7"/>
      <c r="P11591" s="7"/>
      <c r="Q11591" s="7"/>
      <c r="R11591" s="7"/>
      <c r="S11591" s="7"/>
      <c r="T11591" s="7"/>
      <c r="U11591" s="7"/>
      <c r="V11591" s="7"/>
      <c r="W11591" s="7"/>
      <c r="X11591" s="7"/>
      <c r="Y11591" s="7"/>
      <c r="Z11591" s="7"/>
      <c r="AA11591" s="7"/>
      <c r="AB11591" s="7"/>
      <c r="AC11591" s="7"/>
      <c r="AD11591" s="7"/>
      <c r="AE11591" s="7"/>
      <c r="AF11591" s="7"/>
      <c r="AG11591" s="13"/>
    </row>
    <row r="11592" spans="1:33">
      <c r="A11592" s="7"/>
      <c r="B11592" s="7"/>
      <c r="C11592" s="7"/>
      <c r="D11592" s="7"/>
      <c r="E11592" s="7"/>
      <c r="F11592" s="7"/>
      <c r="G11592" s="7"/>
      <c r="H11592" s="7"/>
      <c r="I11592" s="7"/>
      <c r="J11592" s="7"/>
      <c r="K11592" s="7"/>
      <c r="L11592" s="7"/>
      <c r="M11592" s="7"/>
      <c r="N11592" s="7"/>
      <c r="O11592" s="7"/>
      <c r="P11592" s="7"/>
      <c r="Q11592" s="7"/>
      <c r="R11592" s="7"/>
      <c r="S11592" s="7"/>
      <c r="T11592" s="7"/>
      <c r="U11592" s="7"/>
      <c r="V11592" s="7"/>
      <c r="W11592" s="7"/>
      <c r="X11592" s="7"/>
      <c r="Y11592" s="7"/>
      <c r="Z11592" s="7"/>
      <c r="AA11592" s="7"/>
      <c r="AB11592" s="7"/>
      <c r="AC11592" s="7"/>
      <c r="AD11592" s="7"/>
      <c r="AE11592" s="7"/>
      <c r="AF11592" s="7"/>
      <c r="AG11592" s="13"/>
    </row>
    <row r="11593" spans="1:33">
      <c r="A11593" s="7"/>
      <c r="B11593" s="7"/>
      <c r="C11593" s="7"/>
      <c r="D11593" s="7"/>
      <c r="E11593" s="7"/>
      <c r="F11593" s="7"/>
      <c r="G11593" s="7"/>
      <c r="H11593" s="7"/>
      <c r="I11593" s="7"/>
      <c r="J11593" s="7"/>
      <c r="K11593" s="7"/>
      <c r="L11593" s="7"/>
      <c r="M11593" s="7"/>
      <c r="N11593" s="7"/>
      <c r="O11593" s="7"/>
      <c r="P11593" s="7"/>
      <c r="Q11593" s="7"/>
      <c r="R11593" s="7"/>
      <c r="S11593" s="7"/>
      <c r="T11593" s="7"/>
      <c r="U11593" s="7"/>
      <c r="V11593" s="7"/>
      <c r="W11593" s="7"/>
      <c r="X11593" s="7"/>
      <c r="Y11593" s="7"/>
      <c r="Z11593" s="7"/>
      <c r="AA11593" s="7"/>
      <c r="AB11593" s="7"/>
      <c r="AC11593" s="7"/>
      <c r="AD11593" s="7"/>
      <c r="AE11593" s="7"/>
      <c r="AF11593" s="7"/>
      <c r="AG11593" s="13"/>
    </row>
    <row r="11594" spans="1:33">
      <c r="A11594" s="7"/>
      <c r="B11594" s="7"/>
      <c r="C11594" s="7"/>
      <c r="D11594" s="7"/>
      <c r="E11594" s="7"/>
      <c r="F11594" s="7"/>
      <c r="G11594" s="7"/>
      <c r="H11594" s="7"/>
      <c r="I11594" s="7"/>
      <c r="J11594" s="7"/>
      <c r="K11594" s="7"/>
      <c r="L11594" s="7"/>
      <c r="M11594" s="7"/>
      <c r="N11594" s="7"/>
      <c r="O11594" s="7"/>
      <c r="P11594" s="7"/>
      <c r="Q11594" s="7"/>
      <c r="R11594" s="7"/>
      <c r="S11594" s="7"/>
      <c r="T11594" s="7"/>
      <c r="U11594" s="7"/>
      <c r="V11594" s="7"/>
      <c r="W11594" s="7"/>
      <c r="X11594" s="7"/>
      <c r="Y11594" s="7"/>
      <c r="Z11594" s="7"/>
      <c r="AA11594" s="7"/>
      <c r="AB11594" s="7"/>
      <c r="AC11594" s="7"/>
      <c r="AD11594" s="7"/>
      <c r="AE11594" s="7"/>
      <c r="AF11594" s="7"/>
      <c r="AG11594" s="13"/>
    </row>
    <row r="11595" spans="1:33">
      <c r="A11595" s="7"/>
      <c r="B11595" s="7"/>
      <c r="C11595" s="7"/>
      <c r="D11595" s="7"/>
      <c r="E11595" s="7"/>
      <c r="F11595" s="7"/>
      <c r="G11595" s="7"/>
      <c r="H11595" s="7"/>
      <c r="I11595" s="7"/>
      <c r="J11595" s="7"/>
      <c r="K11595" s="7"/>
      <c r="L11595" s="7"/>
      <c r="M11595" s="7"/>
      <c r="N11595" s="7"/>
      <c r="O11595" s="7"/>
      <c r="P11595" s="7"/>
      <c r="Q11595" s="7"/>
      <c r="R11595" s="7"/>
      <c r="S11595" s="7"/>
      <c r="T11595" s="7"/>
      <c r="U11595" s="7"/>
      <c r="V11595" s="7"/>
      <c r="W11595" s="7"/>
      <c r="X11595" s="7"/>
      <c r="Y11595" s="7"/>
      <c r="Z11595" s="7"/>
      <c r="AA11595" s="7"/>
      <c r="AB11595" s="7"/>
      <c r="AC11595" s="7"/>
      <c r="AD11595" s="7"/>
      <c r="AE11595" s="7"/>
      <c r="AF11595" s="7"/>
      <c r="AG11595" s="13"/>
    </row>
    <row r="11596" spans="1:33">
      <c r="A11596" s="7"/>
      <c r="B11596" s="7"/>
      <c r="C11596" s="7"/>
      <c r="D11596" s="7"/>
      <c r="E11596" s="7"/>
      <c r="F11596" s="7"/>
      <c r="G11596" s="7"/>
      <c r="H11596" s="7"/>
      <c r="I11596" s="7"/>
      <c r="J11596" s="7"/>
      <c r="K11596" s="7"/>
      <c r="L11596" s="7"/>
      <c r="M11596" s="7"/>
      <c r="N11596" s="7"/>
      <c r="O11596" s="7"/>
      <c r="P11596" s="7"/>
      <c r="Q11596" s="7"/>
      <c r="R11596" s="7"/>
      <c r="S11596" s="7"/>
      <c r="T11596" s="7"/>
      <c r="U11596" s="7"/>
      <c r="V11596" s="7"/>
      <c r="W11596" s="7"/>
      <c r="X11596" s="7"/>
      <c r="Y11596" s="7"/>
      <c r="Z11596" s="7"/>
      <c r="AA11596" s="7"/>
      <c r="AB11596" s="7"/>
      <c r="AC11596" s="7"/>
      <c r="AD11596" s="7"/>
      <c r="AE11596" s="7"/>
      <c r="AF11596" s="7"/>
      <c r="AG11596" s="13"/>
    </row>
    <row r="11597" spans="1:33">
      <c r="A11597" s="7"/>
      <c r="B11597" s="7"/>
      <c r="C11597" s="7"/>
      <c r="D11597" s="7"/>
      <c r="E11597" s="7"/>
      <c r="F11597" s="7"/>
      <c r="G11597" s="7"/>
      <c r="H11597" s="7"/>
      <c r="I11597" s="7"/>
      <c r="J11597" s="7"/>
      <c r="K11597" s="7"/>
      <c r="L11597" s="7"/>
      <c r="M11597" s="7"/>
      <c r="N11597" s="7"/>
      <c r="O11597" s="7"/>
      <c r="P11597" s="7"/>
      <c r="Q11597" s="7"/>
      <c r="R11597" s="7"/>
      <c r="S11597" s="7"/>
      <c r="T11597" s="7"/>
      <c r="U11597" s="7"/>
      <c r="V11597" s="7"/>
      <c r="W11597" s="7"/>
      <c r="X11597" s="7"/>
      <c r="Y11597" s="7"/>
      <c r="Z11597" s="7"/>
      <c r="AA11597" s="7"/>
      <c r="AB11597" s="7"/>
      <c r="AC11597" s="7"/>
      <c r="AD11597" s="7"/>
      <c r="AE11597" s="7"/>
      <c r="AF11597" s="7"/>
      <c r="AG11597" s="13"/>
    </row>
    <row r="11598" spans="1:33">
      <c r="A11598" s="7"/>
      <c r="B11598" s="7"/>
      <c r="C11598" s="7"/>
      <c r="D11598" s="7"/>
      <c r="E11598" s="7"/>
      <c r="F11598" s="7"/>
      <c r="G11598" s="7"/>
      <c r="H11598" s="7"/>
      <c r="I11598" s="7"/>
      <c r="J11598" s="7"/>
      <c r="K11598" s="7"/>
      <c r="L11598" s="7"/>
      <c r="M11598" s="7"/>
      <c r="N11598" s="7"/>
      <c r="O11598" s="7"/>
      <c r="P11598" s="7"/>
      <c r="Q11598" s="7"/>
      <c r="R11598" s="7"/>
      <c r="S11598" s="7"/>
      <c r="T11598" s="7"/>
      <c r="U11598" s="7"/>
      <c r="V11598" s="7"/>
      <c r="W11598" s="7"/>
      <c r="X11598" s="7"/>
      <c r="Y11598" s="7"/>
      <c r="Z11598" s="7"/>
      <c r="AA11598" s="7"/>
      <c r="AB11598" s="7"/>
      <c r="AC11598" s="7"/>
      <c r="AD11598" s="7"/>
      <c r="AE11598" s="7"/>
      <c r="AF11598" s="7"/>
      <c r="AG11598" s="13"/>
    </row>
    <row r="11599" spans="1:33">
      <c r="A11599" s="7"/>
      <c r="B11599" s="7"/>
      <c r="C11599" s="7"/>
      <c r="D11599" s="7"/>
      <c r="E11599" s="7"/>
      <c r="F11599" s="7"/>
      <c r="G11599" s="7"/>
      <c r="H11599" s="7"/>
      <c r="I11599" s="7"/>
      <c r="J11599" s="7"/>
      <c r="K11599" s="7"/>
      <c r="L11599" s="7"/>
      <c r="M11599" s="7"/>
      <c r="N11599" s="7"/>
      <c r="O11599" s="7"/>
      <c r="P11599" s="7"/>
      <c r="Q11599" s="7"/>
      <c r="R11599" s="7"/>
      <c r="S11599" s="7"/>
      <c r="T11599" s="7"/>
      <c r="U11599" s="7"/>
      <c r="V11599" s="7"/>
      <c r="W11599" s="7"/>
      <c r="X11599" s="7"/>
      <c r="Y11599" s="7"/>
      <c r="Z11599" s="7"/>
      <c r="AA11599" s="7"/>
      <c r="AB11599" s="7"/>
      <c r="AC11599" s="7"/>
      <c r="AD11599" s="7"/>
      <c r="AE11599" s="7"/>
      <c r="AF11599" s="7"/>
      <c r="AG11599" s="13"/>
    </row>
    <row r="11600" spans="1:33">
      <c r="A11600" s="7"/>
      <c r="B11600" s="7"/>
      <c r="C11600" s="7"/>
      <c r="D11600" s="7"/>
      <c r="E11600" s="7"/>
      <c r="F11600" s="7"/>
      <c r="G11600" s="7"/>
      <c r="H11600" s="7"/>
      <c r="I11600" s="7"/>
      <c r="J11600" s="7"/>
      <c r="K11600" s="7"/>
      <c r="L11600" s="7"/>
      <c r="M11600" s="7"/>
      <c r="N11600" s="7"/>
      <c r="O11600" s="7"/>
      <c r="P11600" s="7"/>
      <c r="Q11600" s="7"/>
      <c r="R11600" s="7"/>
      <c r="S11600" s="7"/>
      <c r="T11600" s="7"/>
      <c r="U11600" s="7"/>
      <c r="V11600" s="7"/>
      <c r="W11600" s="7"/>
      <c r="X11600" s="7"/>
      <c r="Y11600" s="7"/>
      <c r="Z11600" s="7"/>
      <c r="AA11600" s="7"/>
      <c r="AB11600" s="7"/>
      <c r="AC11600" s="7"/>
      <c r="AD11600" s="7"/>
      <c r="AE11600" s="7"/>
      <c r="AF11600" s="7"/>
      <c r="AG11600" s="13"/>
    </row>
    <row r="11601" spans="1:33">
      <c r="A11601" s="7"/>
      <c r="B11601" s="7"/>
      <c r="C11601" s="7"/>
      <c r="D11601" s="7"/>
      <c r="E11601" s="7"/>
      <c r="F11601" s="7"/>
      <c r="G11601" s="7"/>
      <c r="H11601" s="7"/>
      <c r="I11601" s="7"/>
      <c r="J11601" s="7"/>
      <c r="K11601" s="7"/>
      <c r="L11601" s="7"/>
      <c r="M11601" s="7"/>
      <c r="N11601" s="7"/>
      <c r="O11601" s="7"/>
      <c r="P11601" s="7"/>
      <c r="Q11601" s="7"/>
      <c r="R11601" s="7"/>
      <c r="S11601" s="7"/>
      <c r="T11601" s="7"/>
      <c r="U11601" s="7"/>
      <c r="V11601" s="7"/>
      <c r="W11601" s="7"/>
      <c r="X11601" s="7"/>
      <c r="Y11601" s="7"/>
      <c r="Z11601" s="7"/>
      <c r="AA11601" s="7"/>
      <c r="AB11601" s="7"/>
      <c r="AC11601" s="7"/>
      <c r="AD11601" s="7"/>
      <c r="AE11601" s="7"/>
      <c r="AF11601" s="7"/>
      <c r="AG11601" s="13"/>
    </row>
    <row r="11602" spans="1:33">
      <c r="A11602" s="7"/>
      <c r="B11602" s="7"/>
      <c r="C11602" s="7"/>
      <c r="D11602" s="7"/>
      <c r="E11602" s="7"/>
      <c r="F11602" s="7"/>
      <c r="G11602" s="7"/>
      <c r="H11602" s="7"/>
      <c r="I11602" s="7"/>
      <c r="J11602" s="7"/>
      <c r="K11602" s="7"/>
      <c r="L11602" s="7"/>
      <c r="M11602" s="7"/>
      <c r="N11602" s="7"/>
      <c r="O11602" s="7"/>
      <c r="P11602" s="7"/>
      <c r="Q11602" s="7"/>
      <c r="R11602" s="7"/>
      <c r="S11602" s="7"/>
      <c r="T11602" s="7"/>
      <c r="U11602" s="7"/>
      <c r="V11602" s="7"/>
      <c r="W11602" s="7"/>
      <c r="X11602" s="7"/>
      <c r="Y11602" s="7"/>
      <c r="Z11602" s="7"/>
      <c r="AA11602" s="7"/>
      <c r="AB11602" s="7"/>
      <c r="AC11602" s="7"/>
      <c r="AD11602" s="7"/>
      <c r="AE11602" s="7"/>
      <c r="AF11602" s="7"/>
      <c r="AG11602" s="13"/>
    </row>
    <row r="11603" spans="1:33">
      <c r="A11603" s="7"/>
      <c r="B11603" s="7"/>
      <c r="C11603" s="7"/>
      <c r="D11603" s="7"/>
      <c r="E11603" s="7"/>
      <c r="F11603" s="7"/>
      <c r="G11603" s="7"/>
      <c r="H11603" s="7"/>
      <c r="I11603" s="7"/>
      <c r="J11603" s="7"/>
      <c r="K11603" s="7"/>
      <c r="L11603" s="7"/>
      <c r="M11603" s="7"/>
      <c r="N11603" s="7"/>
      <c r="O11603" s="7"/>
      <c r="P11603" s="7"/>
      <c r="Q11603" s="7"/>
      <c r="R11603" s="7"/>
      <c r="S11603" s="7"/>
      <c r="T11603" s="7"/>
      <c r="U11603" s="7"/>
      <c r="V11603" s="7"/>
      <c r="W11603" s="7"/>
      <c r="X11603" s="7"/>
      <c r="Y11603" s="7"/>
      <c r="Z11603" s="7"/>
      <c r="AA11603" s="7"/>
      <c r="AB11603" s="7"/>
      <c r="AC11603" s="7"/>
      <c r="AD11603" s="7"/>
      <c r="AE11603" s="7"/>
      <c r="AF11603" s="7"/>
      <c r="AG11603" s="13"/>
    </row>
    <row r="11604" spans="1:33">
      <c r="A11604" s="7"/>
      <c r="B11604" s="7"/>
      <c r="C11604" s="7"/>
      <c r="D11604" s="7"/>
      <c r="E11604" s="7"/>
      <c r="F11604" s="7"/>
      <c r="G11604" s="7"/>
      <c r="H11604" s="7"/>
      <c r="I11604" s="7"/>
      <c r="J11604" s="7"/>
      <c r="K11604" s="7"/>
      <c r="L11604" s="7"/>
      <c r="M11604" s="7"/>
      <c r="N11604" s="7"/>
      <c r="O11604" s="7"/>
      <c r="P11604" s="7"/>
      <c r="Q11604" s="7"/>
      <c r="R11604" s="7"/>
      <c r="S11604" s="7"/>
      <c r="T11604" s="7"/>
      <c r="U11604" s="7"/>
      <c r="V11604" s="7"/>
      <c r="W11604" s="7"/>
      <c r="X11604" s="7"/>
      <c r="Y11604" s="7"/>
      <c r="Z11604" s="7"/>
      <c r="AA11604" s="7"/>
      <c r="AB11604" s="7"/>
      <c r="AC11604" s="7"/>
      <c r="AD11604" s="7"/>
      <c r="AE11604" s="7"/>
      <c r="AF11604" s="7"/>
      <c r="AG11604" s="13"/>
    </row>
    <row r="11605" spans="1:33">
      <c r="A11605" s="7"/>
      <c r="B11605" s="7"/>
      <c r="C11605" s="7"/>
      <c r="D11605" s="7"/>
      <c r="E11605" s="7"/>
      <c r="F11605" s="7"/>
      <c r="G11605" s="7"/>
      <c r="H11605" s="7"/>
      <c r="I11605" s="7"/>
      <c r="J11605" s="7"/>
      <c r="K11605" s="7"/>
      <c r="L11605" s="7"/>
      <c r="M11605" s="7"/>
      <c r="N11605" s="7"/>
      <c r="O11605" s="7"/>
      <c r="P11605" s="7"/>
      <c r="Q11605" s="7"/>
      <c r="R11605" s="7"/>
      <c r="S11605" s="7"/>
      <c r="T11605" s="7"/>
      <c r="U11605" s="7"/>
      <c r="V11605" s="7"/>
      <c r="W11605" s="7"/>
      <c r="X11605" s="7"/>
      <c r="Y11605" s="7"/>
      <c r="Z11605" s="7"/>
      <c r="AA11605" s="7"/>
      <c r="AB11605" s="7"/>
      <c r="AC11605" s="7"/>
      <c r="AD11605" s="7"/>
      <c r="AE11605" s="7"/>
      <c r="AF11605" s="7"/>
      <c r="AG11605" s="13"/>
    </row>
    <row r="11606" spans="1:33">
      <c r="A11606" s="7"/>
      <c r="B11606" s="7"/>
      <c r="C11606" s="7"/>
      <c r="D11606" s="7"/>
      <c r="E11606" s="7"/>
      <c r="F11606" s="7"/>
      <c r="G11606" s="7"/>
      <c r="H11606" s="7"/>
      <c r="I11606" s="7"/>
      <c r="J11606" s="7"/>
      <c r="K11606" s="7"/>
      <c r="L11606" s="7"/>
      <c r="M11606" s="7"/>
      <c r="N11606" s="7"/>
      <c r="O11606" s="7"/>
      <c r="P11606" s="7"/>
      <c r="Q11606" s="7"/>
      <c r="R11606" s="7"/>
      <c r="S11606" s="7"/>
      <c r="T11606" s="7"/>
      <c r="U11606" s="7"/>
      <c r="V11606" s="7"/>
      <c r="W11606" s="7"/>
      <c r="X11606" s="7"/>
      <c r="Y11606" s="7"/>
      <c r="Z11606" s="7"/>
      <c r="AA11606" s="7"/>
      <c r="AB11606" s="7"/>
      <c r="AC11606" s="7"/>
      <c r="AD11606" s="7"/>
      <c r="AE11606" s="7"/>
      <c r="AF11606" s="7"/>
      <c r="AG11606" s="13"/>
    </row>
    <row r="11607" spans="1:33">
      <c r="A11607" s="7"/>
      <c r="B11607" s="7"/>
      <c r="C11607" s="7"/>
      <c r="D11607" s="7"/>
      <c r="E11607" s="7"/>
      <c r="F11607" s="7"/>
      <c r="G11607" s="7"/>
      <c r="H11607" s="7"/>
      <c r="I11607" s="7"/>
      <c r="J11607" s="7"/>
      <c r="K11607" s="7"/>
      <c r="L11607" s="7"/>
      <c r="M11607" s="7"/>
      <c r="N11607" s="7"/>
      <c r="O11607" s="7"/>
      <c r="P11607" s="7"/>
      <c r="Q11607" s="7"/>
      <c r="R11607" s="7"/>
      <c r="S11607" s="7"/>
      <c r="T11607" s="7"/>
      <c r="U11607" s="7"/>
      <c r="V11607" s="7"/>
      <c r="W11607" s="7"/>
      <c r="X11607" s="7"/>
      <c r="Y11607" s="7"/>
      <c r="Z11607" s="7"/>
      <c r="AA11607" s="7"/>
      <c r="AB11607" s="7"/>
      <c r="AC11607" s="7"/>
      <c r="AD11607" s="7"/>
      <c r="AE11607" s="7"/>
      <c r="AF11607" s="7"/>
      <c r="AG11607" s="13"/>
    </row>
    <row r="11608" spans="1:33">
      <c r="A11608" s="7"/>
      <c r="B11608" s="7"/>
      <c r="C11608" s="7"/>
      <c r="D11608" s="7"/>
      <c r="E11608" s="7"/>
      <c r="F11608" s="7"/>
      <c r="G11608" s="7"/>
      <c r="H11608" s="7"/>
      <c r="I11608" s="7"/>
      <c r="J11608" s="7"/>
      <c r="K11608" s="7"/>
      <c r="L11608" s="7"/>
      <c r="M11608" s="7"/>
      <c r="N11608" s="7"/>
      <c r="O11608" s="7"/>
      <c r="P11608" s="7"/>
      <c r="Q11608" s="7"/>
      <c r="R11608" s="7"/>
      <c r="S11608" s="7"/>
      <c r="T11608" s="7"/>
      <c r="U11608" s="7"/>
      <c r="V11608" s="7"/>
      <c r="W11608" s="7"/>
      <c r="X11608" s="7"/>
      <c r="Y11608" s="7"/>
      <c r="Z11608" s="7"/>
      <c r="AA11608" s="7"/>
      <c r="AB11608" s="7"/>
      <c r="AC11608" s="7"/>
      <c r="AD11608" s="7"/>
      <c r="AE11608" s="7"/>
      <c r="AF11608" s="7"/>
      <c r="AG11608" s="13"/>
    </row>
    <row r="11609" spans="1:33">
      <c r="A11609" s="7"/>
      <c r="B11609" s="7"/>
      <c r="C11609" s="7"/>
      <c r="D11609" s="7"/>
      <c r="E11609" s="7"/>
      <c r="F11609" s="7"/>
      <c r="G11609" s="7"/>
      <c r="H11609" s="7"/>
      <c r="I11609" s="7"/>
      <c r="J11609" s="7"/>
      <c r="K11609" s="7"/>
      <c r="L11609" s="7"/>
      <c r="M11609" s="7"/>
      <c r="N11609" s="7"/>
      <c r="O11609" s="7"/>
      <c r="P11609" s="7"/>
      <c r="Q11609" s="7"/>
      <c r="R11609" s="7"/>
      <c r="S11609" s="7"/>
      <c r="T11609" s="7"/>
      <c r="U11609" s="7"/>
      <c r="V11609" s="7"/>
      <c r="W11609" s="7"/>
      <c r="X11609" s="7"/>
      <c r="Y11609" s="7"/>
      <c r="Z11609" s="7"/>
      <c r="AA11609" s="7"/>
      <c r="AB11609" s="7"/>
      <c r="AC11609" s="7"/>
      <c r="AD11609" s="7"/>
      <c r="AE11609" s="7"/>
      <c r="AF11609" s="7"/>
      <c r="AG11609" s="13"/>
    </row>
    <row r="11610" spans="1:33">
      <c r="A11610" s="7"/>
      <c r="B11610" s="7"/>
      <c r="C11610" s="7"/>
      <c r="D11610" s="7"/>
      <c r="E11610" s="7"/>
      <c r="F11610" s="7"/>
      <c r="G11610" s="7"/>
      <c r="H11610" s="7"/>
      <c r="I11610" s="7"/>
      <c r="J11610" s="7"/>
      <c r="K11610" s="7"/>
      <c r="L11610" s="7"/>
      <c r="M11610" s="7"/>
      <c r="N11610" s="7"/>
      <c r="O11610" s="7"/>
      <c r="P11610" s="7"/>
      <c r="Q11610" s="7"/>
      <c r="R11610" s="7"/>
      <c r="S11610" s="7"/>
      <c r="T11610" s="7"/>
      <c r="U11610" s="7"/>
      <c r="V11610" s="7"/>
      <c r="W11610" s="7"/>
      <c r="X11610" s="7"/>
      <c r="Y11610" s="7"/>
      <c r="Z11610" s="7"/>
      <c r="AA11610" s="7"/>
      <c r="AB11610" s="7"/>
      <c r="AC11610" s="7"/>
      <c r="AD11610" s="7"/>
      <c r="AE11610" s="7"/>
      <c r="AF11610" s="7"/>
      <c r="AG11610" s="13"/>
    </row>
    <row r="11611" spans="1:33">
      <c r="A11611" s="7"/>
      <c r="B11611" s="7"/>
      <c r="C11611" s="7"/>
      <c r="D11611" s="7"/>
      <c r="E11611" s="7"/>
      <c r="F11611" s="7"/>
      <c r="G11611" s="7"/>
      <c r="H11611" s="7"/>
      <c r="I11611" s="7"/>
      <c r="J11611" s="7"/>
      <c r="K11611" s="7"/>
      <c r="L11611" s="7"/>
      <c r="M11611" s="7"/>
      <c r="N11611" s="7"/>
      <c r="O11611" s="7"/>
      <c r="P11611" s="7"/>
      <c r="Q11611" s="7"/>
      <c r="R11611" s="7"/>
      <c r="S11611" s="7"/>
      <c r="T11611" s="7"/>
      <c r="U11611" s="7"/>
      <c r="V11611" s="7"/>
      <c r="W11611" s="7"/>
      <c r="X11611" s="7"/>
      <c r="Y11611" s="7"/>
      <c r="Z11611" s="7"/>
      <c r="AA11611" s="7"/>
      <c r="AB11611" s="7"/>
      <c r="AC11611" s="7"/>
      <c r="AD11611" s="7"/>
      <c r="AE11611" s="7"/>
      <c r="AF11611" s="7"/>
      <c r="AG11611" s="13"/>
    </row>
    <row r="11612" spans="1:33">
      <c r="A11612" s="7"/>
      <c r="B11612" s="7"/>
      <c r="C11612" s="7"/>
      <c r="D11612" s="7"/>
      <c r="E11612" s="7"/>
      <c r="F11612" s="7"/>
      <c r="G11612" s="7"/>
      <c r="H11612" s="7"/>
      <c r="I11612" s="7"/>
      <c r="J11612" s="7"/>
      <c r="K11612" s="7"/>
      <c r="L11612" s="7"/>
      <c r="M11612" s="7"/>
      <c r="N11612" s="7"/>
      <c r="O11612" s="7"/>
      <c r="P11612" s="7"/>
      <c r="Q11612" s="7"/>
      <c r="R11612" s="7"/>
      <c r="S11612" s="7"/>
      <c r="T11612" s="7"/>
      <c r="U11612" s="7"/>
      <c r="V11612" s="7"/>
      <c r="W11612" s="7"/>
      <c r="X11612" s="7"/>
      <c r="Y11612" s="7"/>
      <c r="Z11612" s="7"/>
      <c r="AA11612" s="7"/>
      <c r="AB11612" s="7"/>
      <c r="AC11612" s="7"/>
      <c r="AD11612" s="7"/>
      <c r="AE11612" s="7"/>
      <c r="AF11612" s="7"/>
      <c r="AG11612" s="13"/>
    </row>
    <row r="11613" spans="1:33">
      <c r="A11613" s="7"/>
      <c r="B11613" s="7"/>
      <c r="C11613" s="7"/>
      <c r="D11613" s="7"/>
      <c r="E11613" s="7"/>
      <c r="F11613" s="7"/>
      <c r="G11613" s="7"/>
      <c r="H11613" s="7"/>
      <c r="I11613" s="7"/>
      <c r="J11613" s="7"/>
      <c r="K11613" s="7"/>
      <c r="L11613" s="7"/>
      <c r="M11613" s="7"/>
      <c r="N11613" s="7"/>
      <c r="O11613" s="7"/>
      <c r="P11613" s="7"/>
      <c r="Q11613" s="7"/>
      <c r="R11613" s="7"/>
      <c r="S11613" s="7"/>
      <c r="T11613" s="7"/>
      <c r="U11613" s="7"/>
      <c r="V11613" s="7"/>
      <c r="W11613" s="7"/>
      <c r="X11613" s="7"/>
      <c r="Y11613" s="7"/>
      <c r="Z11613" s="7"/>
      <c r="AA11613" s="7"/>
      <c r="AB11613" s="7"/>
      <c r="AC11613" s="7"/>
      <c r="AD11613" s="7"/>
      <c r="AE11613" s="7"/>
      <c r="AF11613" s="7"/>
      <c r="AG11613" s="13"/>
    </row>
    <row r="11614" spans="1:33">
      <c r="A11614" s="7"/>
      <c r="B11614" s="7"/>
      <c r="C11614" s="7"/>
      <c r="D11614" s="7"/>
      <c r="E11614" s="7"/>
      <c r="F11614" s="7"/>
      <c r="G11614" s="7"/>
      <c r="H11614" s="7"/>
      <c r="I11614" s="7"/>
      <c r="J11614" s="7"/>
      <c r="K11614" s="7"/>
      <c r="L11614" s="7"/>
      <c r="M11614" s="7"/>
      <c r="N11614" s="7"/>
      <c r="O11614" s="7"/>
      <c r="P11614" s="7"/>
      <c r="Q11614" s="7"/>
      <c r="R11614" s="7"/>
      <c r="S11614" s="7"/>
      <c r="T11614" s="7"/>
      <c r="U11614" s="7"/>
      <c r="V11614" s="7"/>
      <c r="W11614" s="7"/>
      <c r="X11614" s="7"/>
      <c r="Y11614" s="7"/>
      <c r="Z11614" s="7"/>
      <c r="AA11614" s="7"/>
      <c r="AB11614" s="7"/>
      <c r="AC11614" s="7"/>
      <c r="AD11614" s="7"/>
      <c r="AE11614" s="7"/>
      <c r="AF11614" s="7"/>
      <c r="AG11614" s="13"/>
    </row>
    <row r="11615" spans="1:33">
      <c r="A11615" s="7"/>
      <c r="B11615" s="7"/>
      <c r="C11615" s="7"/>
      <c r="D11615" s="7"/>
      <c r="E11615" s="7"/>
      <c r="F11615" s="7"/>
      <c r="G11615" s="7"/>
      <c r="H11615" s="7"/>
      <c r="I11615" s="7"/>
      <c r="J11615" s="7"/>
      <c r="K11615" s="7"/>
      <c r="L11615" s="7"/>
      <c r="M11615" s="7"/>
      <c r="N11615" s="7"/>
      <c r="O11615" s="7"/>
      <c r="P11615" s="7"/>
      <c r="Q11615" s="7"/>
      <c r="R11615" s="7"/>
      <c r="S11615" s="7"/>
      <c r="T11615" s="7"/>
      <c r="U11615" s="7"/>
      <c r="V11615" s="7"/>
      <c r="W11615" s="7"/>
      <c r="X11615" s="7"/>
      <c r="Y11615" s="7"/>
      <c r="Z11615" s="7"/>
      <c r="AA11615" s="7"/>
      <c r="AB11615" s="7"/>
      <c r="AC11615" s="7"/>
      <c r="AD11615" s="7"/>
      <c r="AE11615" s="7"/>
      <c r="AF11615" s="7"/>
      <c r="AG11615" s="13"/>
    </row>
    <row r="11616" spans="1:33">
      <c r="A11616" s="7"/>
      <c r="B11616" s="7"/>
      <c r="C11616" s="7"/>
      <c r="D11616" s="7"/>
      <c r="E11616" s="7"/>
      <c r="F11616" s="7"/>
      <c r="G11616" s="7"/>
      <c r="H11616" s="7"/>
      <c r="I11616" s="7"/>
      <c r="J11616" s="7"/>
      <c r="K11616" s="7"/>
      <c r="L11616" s="7"/>
      <c r="M11616" s="7"/>
      <c r="N11616" s="7"/>
      <c r="O11616" s="7"/>
      <c r="P11616" s="7"/>
      <c r="Q11616" s="7"/>
      <c r="R11616" s="7"/>
      <c r="S11616" s="7"/>
      <c r="T11616" s="7"/>
      <c r="U11616" s="7"/>
      <c r="V11616" s="7"/>
      <c r="W11616" s="7"/>
      <c r="X11616" s="7"/>
      <c r="Y11616" s="7"/>
      <c r="Z11616" s="7"/>
      <c r="AA11616" s="7"/>
      <c r="AB11616" s="7"/>
      <c r="AC11616" s="7"/>
      <c r="AD11616" s="7"/>
      <c r="AE11616" s="7"/>
      <c r="AF11616" s="7"/>
      <c r="AG11616" s="13"/>
    </row>
    <row r="11617" spans="33:33">
      <c r="AG11617" s="13"/>
    </row>
    <row r="11618" spans="33:33">
      <c r="AG11618" s="13"/>
    </row>
    <row r="11619" spans="33:33">
      <c r="AG11619" s="13"/>
    </row>
    <row r="11620" spans="33:33">
      <c r="AG11620" s="13"/>
    </row>
    <row r="11621" spans="33:33">
      <c r="AG11621" s="13"/>
    </row>
    <row r="11622" spans="33:33">
      <c r="AG11622" s="13"/>
    </row>
    <row r="11623" spans="33:33">
      <c r="AG11623" s="13"/>
    </row>
    <row r="11624" spans="33:33">
      <c r="AG11624" s="13"/>
    </row>
    <row r="11625" spans="33:33">
      <c r="AG11625" s="13"/>
    </row>
    <row r="11626" spans="33:33">
      <c r="AG11626" s="13"/>
    </row>
    <row r="11627" spans="33:33">
      <c r="AG11627" s="13"/>
    </row>
    <row r="11628" spans="33:33">
      <c r="AG11628" s="13"/>
    </row>
    <row r="11629" spans="33:33">
      <c r="AG11629" s="13"/>
    </row>
    <row r="11630" spans="33:33">
      <c r="AG11630" s="13"/>
    </row>
    <row r="11631" spans="33:33">
      <c r="AG11631" s="13"/>
    </row>
    <row r="11632" spans="33:33">
      <c r="AG11632" s="13"/>
    </row>
    <row r="11633" spans="33:33">
      <c r="AG11633" s="13"/>
    </row>
    <row r="11634" spans="33:33">
      <c r="AG11634" s="13"/>
    </row>
    <row r="11635" spans="33:33">
      <c r="AG11635" s="13"/>
    </row>
    <row r="11636" spans="33:33">
      <c r="AG11636" s="13"/>
    </row>
    <row r="11637" spans="33:33">
      <c r="AG11637" s="13"/>
    </row>
    <row r="11638" spans="33:33">
      <c r="AG11638" s="13"/>
    </row>
    <row r="11639" spans="33:33">
      <c r="AG11639" s="13"/>
    </row>
    <row r="11640" spans="33:33">
      <c r="AG11640" s="13"/>
    </row>
    <row r="11641" spans="33:33">
      <c r="AG11641" s="13"/>
    </row>
    <row r="11642" spans="33:33">
      <c r="AG11642" s="13"/>
    </row>
    <row r="11643" spans="33:33">
      <c r="AG11643" s="13"/>
    </row>
    <row r="11644" spans="33:33">
      <c r="AG11644" s="13"/>
    </row>
    <row r="11645" spans="33:33">
      <c r="AG11645" s="13"/>
    </row>
    <row r="11646" spans="33:33">
      <c r="AG11646" s="13"/>
    </row>
    <row r="11647" spans="33:33">
      <c r="AG11647" s="13"/>
    </row>
    <row r="11648" spans="33:33">
      <c r="AG11648" s="13"/>
    </row>
    <row r="11649" spans="33:33">
      <c r="AG11649" s="13"/>
    </row>
    <row r="11650" spans="33:33">
      <c r="AG11650" s="13"/>
    </row>
    <row r="11651" spans="33:33">
      <c r="AG11651" s="13"/>
    </row>
    <row r="11652" spans="33:33">
      <c r="AG11652" s="13"/>
    </row>
    <row r="11653" spans="33:33">
      <c r="AG11653" s="13"/>
    </row>
    <row r="11654" spans="33:33">
      <c r="AG11654" s="13"/>
    </row>
    <row r="11655" spans="33:33">
      <c r="AG11655" s="13"/>
    </row>
    <row r="11656" spans="33:33">
      <c r="AG11656" s="13"/>
    </row>
    <row r="11657" spans="33:33">
      <c r="AG11657" s="13"/>
    </row>
    <row r="11658" spans="33:33">
      <c r="AG11658" s="13"/>
    </row>
    <row r="11659" spans="33:33">
      <c r="AG11659" s="13"/>
    </row>
    <row r="11660" spans="33:33">
      <c r="AG11660" s="13"/>
    </row>
    <row r="11661" spans="33:33">
      <c r="AG11661" s="13"/>
    </row>
    <row r="11662" spans="33:33">
      <c r="AG11662" s="13"/>
    </row>
    <row r="11663" spans="33:33">
      <c r="AG11663" s="13"/>
    </row>
    <row r="11664" spans="33:33">
      <c r="AG11664" s="13"/>
    </row>
    <row r="11665" spans="33:33">
      <c r="AG11665" s="13"/>
    </row>
    <row r="11666" spans="33:33">
      <c r="AG11666" s="13"/>
    </row>
    <row r="11667" spans="33:33">
      <c r="AG11667" s="13"/>
    </row>
    <row r="11668" spans="33:33">
      <c r="AG11668" s="13"/>
    </row>
    <row r="11669" spans="33:33">
      <c r="AG11669" s="13"/>
    </row>
    <row r="11670" spans="33:33">
      <c r="AG11670" s="13"/>
    </row>
    <row r="11671" spans="33:33">
      <c r="AG11671" s="13"/>
    </row>
    <row r="11672" spans="33:33">
      <c r="AG11672" s="13"/>
    </row>
    <row r="11673" spans="33:33">
      <c r="AG11673" s="13"/>
    </row>
    <row r="11674" spans="33:33">
      <c r="AG11674" s="13"/>
    </row>
    <row r="11675" spans="33:33">
      <c r="AG11675" s="13"/>
    </row>
    <row r="11676" spans="33:33">
      <c r="AG11676" s="13"/>
    </row>
    <row r="11677" spans="33:33">
      <c r="AG11677" s="13"/>
    </row>
    <row r="11678" spans="33:33">
      <c r="AG11678" s="13"/>
    </row>
    <row r="11679" spans="33:33">
      <c r="AG11679" s="13"/>
    </row>
    <row r="11680" spans="33:33">
      <c r="AG11680" s="13"/>
    </row>
    <row r="11681" spans="33:33">
      <c r="AG11681" s="13"/>
    </row>
    <row r="11682" spans="33:33">
      <c r="AG11682" s="13"/>
    </row>
    <row r="11683" spans="33:33">
      <c r="AG11683" s="13"/>
    </row>
    <row r="11684" spans="33:33">
      <c r="AG11684" s="13"/>
    </row>
    <row r="11685" spans="33:33">
      <c r="AG11685" s="13"/>
    </row>
    <row r="11686" spans="33:33">
      <c r="AG11686" s="13"/>
    </row>
    <row r="11687" spans="33:33">
      <c r="AG11687" s="13"/>
    </row>
    <row r="11688" spans="33:33">
      <c r="AG11688" s="13"/>
    </row>
    <row r="11689" spans="33:33">
      <c r="AG11689" s="13"/>
    </row>
    <row r="11690" spans="33:33">
      <c r="AG11690" s="13"/>
    </row>
    <row r="11691" spans="33:33">
      <c r="AG11691" s="13"/>
    </row>
    <row r="11692" spans="33:33">
      <c r="AG11692" s="13"/>
    </row>
    <row r="11693" spans="33:33">
      <c r="AG11693" s="13"/>
    </row>
    <row r="11694" spans="33:33">
      <c r="AG11694" s="13"/>
    </row>
    <row r="11695" spans="33:33">
      <c r="AG11695" s="13"/>
    </row>
    <row r="11696" spans="33:33">
      <c r="AG11696" s="13"/>
    </row>
    <row r="11697" spans="33:33">
      <c r="AG11697" s="13"/>
    </row>
    <row r="11698" spans="33:33">
      <c r="AG11698" s="13"/>
    </row>
    <row r="11699" spans="33:33">
      <c r="AG11699" s="13"/>
    </row>
    <row r="11700" spans="33:33">
      <c r="AG11700" s="13"/>
    </row>
    <row r="11701" spans="33:33">
      <c r="AG11701" s="13"/>
    </row>
    <row r="11702" spans="33:33">
      <c r="AG11702" s="13"/>
    </row>
    <row r="11703" spans="33:33">
      <c r="AG11703" s="13"/>
    </row>
    <row r="11704" spans="33:33">
      <c r="AG11704" s="13"/>
    </row>
    <row r="11705" spans="33:33">
      <c r="AG11705" s="13"/>
    </row>
    <row r="11706" spans="33:33">
      <c r="AG11706" s="13"/>
    </row>
    <row r="11707" spans="33:33">
      <c r="AG11707" s="13"/>
    </row>
    <row r="11708" spans="33:33">
      <c r="AG11708" s="13"/>
    </row>
    <row r="11709" spans="33:33">
      <c r="AG11709" s="13"/>
    </row>
    <row r="11710" spans="33:33">
      <c r="AG11710" s="13"/>
    </row>
    <row r="11711" spans="33:33">
      <c r="AG11711" s="13"/>
    </row>
    <row r="11712" spans="33:33">
      <c r="AG11712" s="13"/>
    </row>
    <row r="11713" spans="33:33">
      <c r="AG11713" s="13"/>
    </row>
    <row r="11714" spans="33:33">
      <c r="AG11714" s="13"/>
    </row>
    <row r="11715" spans="33:33">
      <c r="AG11715" s="13"/>
    </row>
    <row r="11716" spans="33:33">
      <c r="AG11716" s="13"/>
    </row>
    <row r="11717" spans="33:33">
      <c r="AG11717" s="13"/>
    </row>
    <row r="11718" spans="33:33">
      <c r="AG11718" s="13"/>
    </row>
    <row r="11719" spans="33:33">
      <c r="AG11719" s="13"/>
    </row>
    <row r="11720" spans="33:33">
      <c r="AG11720" s="13"/>
    </row>
    <row r="11721" spans="33:33">
      <c r="AG11721" s="13"/>
    </row>
    <row r="11722" spans="33:33">
      <c r="AG11722" s="13"/>
    </row>
    <row r="11723" spans="33:33">
      <c r="AG11723" s="13"/>
    </row>
    <row r="11724" spans="33:33">
      <c r="AG11724" s="13"/>
    </row>
    <row r="11725" spans="33:33">
      <c r="AG11725" s="13"/>
    </row>
    <row r="11726" spans="33:33">
      <c r="AG11726" s="13"/>
    </row>
    <row r="11727" spans="33:33">
      <c r="AG11727" s="13"/>
    </row>
    <row r="11728" spans="33:33">
      <c r="AG11728" s="13"/>
    </row>
    <row r="11729" spans="33:33">
      <c r="AG11729" s="13"/>
    </row>
    <row r="11730" spans="33:33">
      <c r="AG11730" s="13"/>
    </row>
    <row r="11731" spans="33:33">
      <c r="AG11731" s="13"/>
    </row>
    <row r="11732" spans="33:33">
      <c r="AG11732" s="13"/>
    </row>
    <row r="11733" spans="33:33">
      <c r="AG11733" s="13"/>
    </row>
    <row r="11734" spans="33:33">
      <c r="AG11734" s="13"/>
    </row>
    <row r="11735" spans="33:33">
      <c r="AG11735" s="13"/>
    </row>
    <row r="11736" spans="33:33">
      <c r="AG11736" s="13"/>
    </row>
    <row r="11737" spans="33:33">
      <c r="AG11737" s="13"/>
    </row>
    <row r="11738" spans="33:33">
      <c r="AG11738" s="13"/>
    </row>
    <row r="11739" spans="33:33">
      <c r="AG11739" s="13"/>
    </row>
    <row r="11740" spans="33:33">
      <c r="AG11740" s="13"/>
    </row>
    <row r="11741" spans="33:33">
      <c r="AG11741" s="13"/>
    </row>
    <row r="11742" spans="33:33">
      <c r="AG11742" s="13"/>
    </row>
    <row r="11743" spans="33:33">
      <c r="AG11743" s="13"/>
    </row>
    <row r="11744" spans="33:33">
      <c r="AG11744" s="13"/>
    </row>
    <row r="11745" spans="33:33">
      <c r="AG11745" s="13"/>
    </row>
    <row r="11746" spans="33:33">
      <c r="AG11746" s="13"/>
    </row>
    <row r="11747" spans="33:33">
      <c r="AG11747" s="13"/>
    </row>
    <row r="11748" spans="33:33">
      <c r="AG11748" s="13"/>
    </row>
    <row r="11749" spans="33:33">
      <c r="AG11749" s="13"/>
    </row>
    <row r="11750" spans="33:33">
      <c r="AG11750" s="13"/>
    </row>
    <row r="11751" spans="33:33">
      <c r="AG11751" s="13"/>
    </row>
    <row r="11752" spans="33:33">
      <c r="AG11752" s="13"/>
    </row>
    <row r="11753" spans="33:33">
      <c r="AG11753" s="13"/>
    </row>
    <row r="11754" spans="33:33">
      <c r="AG11754" s="13"/>
    </row>
    <row r="11755" spans="33:33">
      <c r="AG11755" s="13"/>
    </row>
    <row r="11756" spans="33:33">
      <c r="AG11756" s="13"/>
    </row>
    <row r="11757" spans="33:33">
      <c r="AG11757" s="13"/>
    </row>
    <row r="11758" spans="33:33">
      <c r="AG11758" s="13"/>
    </row>
    <row r="11759" spans="33:33">
      <c r="AG11759" s="13"/>
    </row>
    <row r="11760" spans="33:33">
      <c r="AG11760" s="13"/>
    </row>
    <row r="11761" spans="33:33">
      <c r="AG11761" s="13"/>
    </row>
    <row r="11762" spans="33:33">
      <c r="AG11762" s="13"/>
    </row>
    <row r="11763" spans="33:33">
      <c r="AG11763" s="13"/>
    </row>
    <row r="11764" spans="33:33">
      <c r="AG11764" s="13"/>
    </row>
    <row r="11765" spans="33:33">
      <c r="AG11765" s="13"/>
    </row>
    <row r="11766" spans="33:33">
      <c r="AG11766" s="13"/>
    </row>
    <row r="11767" spans="33:33">
      <c r="AG11767" s="13"/>
    </row>
    <row r="11768" spans="33:33">
      <c r="AG11768" s="13"/>
    </row>
    <row r="11769" spans="33:33">
      <c r="AG11769" s="13"/>
    </row>
    <row r="11770" spans="33:33">
      <c r="AG11770" s="13"/>
    </row>
    <row r="11771" spans="33:33">
      <c r="AG11771" s="13"/>
    </row>
    <row r="11772" spans="33:33">
      <c r="AG11772" s="13"/>
    </row>
    <row r="11773" spans="33:33">
      <c r="AG11773" s="13"/>
    </row>
    <row r="11774" spans="33:33">
      <c r="AG11774" s="13"/>
    </row>
    <row r="11775" spans="33:33">
      <c r="AG11775" s="13"/>
    </row>
    <row r="11776" spans="33:33">
      <c r="AG11776" s="13"/>
    </row>
    <row r="11777" spans="33:33">
      <c r="AG11777" s="13"/>
    </row>
    <row r="11778" spans="33:33">
      <c r="AG11778" s="13"/>
    </row>
    <row r="11779" spans="33:33">
      <c r="AG11779" s="13"/>
    </row>
    <row r="11780" spans="33:33">
      <c r="AG11780" s="13"/>
    </row>
    <row r="11781" spans="33:33">
      <c r="AG11781" s="13"/>
    </row>
    <row r="11782" spans="33:33">
      <c r="AG11782" s="13"/>
    </row>
    <row r="11783" spans="33:33">
      <c r="AG11783" s="13"/>
    </row>
    <row r="11784" spans="33:33">
      <c r="AG11784" s="13"/>
    </row>
    <row r="11785" spans="33:33">
      <c r="AG11785" s="13"/>
    </row>
    <row r="11786" spans="33:33">
      <c r="AG11786" s="13"/>
    </row>
    <row r="11787" spans="33:33">
      <c r="AG11787" s="13"/>
    </row>
    <row r="11788" spans="33:33">
      <c r="AG11788" s="13"/>
    </row>
    <row r="11789" spans="33:33">
      <c r="AG11789" s="13"/>
    </row>
    <row r="11790" spans="33:33">
      <c r="AG11790" s="13"/>
    </row>
    <row r="11791" spans="33:33">
      <c r="AG11791" s="13"/>
    </row>
    <row r="11792" spans="33:33">
      <c r="AG11792" s="13"/>
    </row>
    <row r="11793" spans="33:33">
      <c r="AG11793" s="13"/>
    </row>
    <row r="11794" spans="33:33">
      <c r="AG11794" s="13"/>
    </row>
    <row r="11795" spans="33:33">
      <c r="AG11795" s="13"/>
    </row>
    <row r="11796" spans="33:33">
      <c r="AG11796" s="13"/>
    </row>
    <row r="11797" spans="33:33">
      <c r="AG11797" s="13"/>
    </row>
    <row r="11798" spans="33:33">
      <c r="AG11798" s="13"/>
    </row>
    <row r="11799" spans="33:33">
      <c r="AG11799" s="13"/>
    </row>
    <row r="11800" spans="33:33">
      <c r="AG11800" s="13"/>
    </row>
    <row r="11801" spans="33:33">
      <c r="AG11801" s="13"/>
    </row>
    <row r="11802" spans="33:33">
      <c r="AG11802" s="13"/>
    </row>
    <row r="11803" spans="33:33">
      <c r="AG11803" s="13"/>
    </row>
    <row r="11804" spans="33:33">
      <c r="AG11804" s="13"/>
    </row>
    <row r="11805" spans="33:33">
      <c r="AG11805" s="13"/>
    </row>
    <row r="11806" spans="33:33">
      <c r="AG11806" s="13"/>
    </row>
    <row r="11807" spans="33:33">
      <c r="AG11807" s="13"/>
    </row>
    <row r="11808" spans="33:33">
      <c r="AG11808" s="13"/>
    </row>
    <row r="11809" spans="33:33">
      <c r="AG11809" s="13"/>
    </row>
    <row r="11810" spans="33:33">
      <c r="AG11810" s="13"/>
    </row>
    <row r="11811" spans="33:33">
      <c r="AG11811" s="13"/>
    </row>
    <row r="11812" spans="33:33">
      <c r="AG11812" s="13"/>
    </row>
    <row r="11813" spans="33:33">
      <c r="AG11813" s="13"/>
    </row>
    <row r="11814" spans="33:33">
      <c r="AG11814" s="13"/>
    </row>
    <row r="11815" spans="33:33">
      <c r="AG11815" s="13"/>
    </row>
    <row r="11816" spans="33:33">
      <c r="AG11816" s="13"/>
    </row>
    <row r="11817" spans="33:33">
      <c r="AG11817" s="13"/>
    </row>
    <row r="11818" spans="33:33">
      <c r="AG11818" s="13"/>
    </row>
    <row r="11819" spans="33:33">
      <c r="AG11819" s="13"/>
    </row>
    <row r="11820" spans="33:33">
      <c r="AG11820" s="13"/>
    </row>
    <row r="11821" spans="33:33">
      <c r="AG11821" s="13"/>
    </row>
    <row r="11822" spans="33:33">
      <c r="AG11822" s="13"/>
    </row>
    <row r="11823" spans="33:33">
      <c r="AG11823" s="13"/>
    </row>
    <row r="11824" spans="33:33">
      <c r="AG11824" s="13"/>
    </row>
    <row r="11825" spans="33:33">
      <c r="AG11825" s="13"/>
    </row>
    <row r="11826" spans="33:33">
      <c r="AG11826" s="13"/>
    </row>
    <row r="11827" spans="33:33">
      <c r="AG11827" s="13"/>
    </row>
    <row r="11828" spans="33:33">
      <c r="AG11828" s="13"/>
    </row>
    <row r="11829" spans="33:33">
      <c r="AG11829" s="13"/>
    </row>
    <row r="11830" spans="33:33">
      <c r="AG11830" s="13"/>
    </row>
    <row r="11831" spans="33:33">
      <c r="AG11831" s="13"/>
    </row>
    <row r="11832" spans="33:33">
      <c r="AG11832" s="13"/>
    </row>
    <row r="11833" spans="33:33">
      <c r="AG11833" s="13"/>
    </row>
    <row r="11834" spans="33:33">
      <c r="AG11834" s="13"/>
    </row>
    <row r="11835" spans="33:33">
      <c r="AG11835" s="13"/>
    </row>
    <row r="11836" spans="33:33">
      <c r="AG11836" s="13"/>
    </row>
    <row r="11837" spans="33:33">
      <c r="AG11837" s="13"/>
    </row>
    <row r="11838" spans="33:33">
      <c r="AG11838" s="13"/>
    </row>
    <row r="11839" spans="33:33">
      <c r="AG11839" s="13"/>
    </row>
    <row r="11840" spans="33:33">
      <c r="AG11840" s="13"/>
    </row>
    <row r="11841" spans="33:33">
      <c r="AG11841" s="13"/>
    </row>
    <row r="11842" spans="33:33">
      <c r="AG11842" s="13"/>
    </row>
    <row r="11843" spans="33:33">
      <c r="AG11843" s="13"/>
    </row>
    <row r="11844" spans="33:33">
      <c r="AG11844" s="13"/>
    </row>
    <row r="11845" spans="33:33">
      <c r="AG11845" s="13"/>
    </row>
    <row r="11846" spans="33:33">
      <c r="AG11846" s="13"/>
    </row>
    <row r="11847" spans="33:33">
      <c r="AG11847" s="13"/>
    </row>
    <row r="11848" spans="33:33">
      <c r="AG11848" s="13"/>
    </row>
    <row r="11849" spans="33:33">
      <c r="AG11849" s="13"/>
    </row>
    <row r="11850" spans="33:33">
      <c r="AG11850" s="13"/>
    </row>
    <row r="11851" spans="33:33">
      <c r="AG11851" s="13"/>
    </row>
    <row r="11852" spans="33:33">
      <c r="AG11852" s="13"/>
    </row>
    <row r="11853" spans="33:33">
      <c r="AG11853" s="13"/>
    </row>
    <row r="11854" spans="33:33">
      <c r="AG11854" s="13"/>
    </row>
    <row r="11855" spans="33:33">
      <c r="AG11855" s="13"/>
    </row>
    <row r="11856" spans="33:33">
      <c r="AG11856" s="13"/>
    </row>
    <row r="11857" spans="33:33">
      <c r="AG11857" s="13"/>
    </row>
    <row r="11858" spans="33:33">
      <c r="AG11858" s="13"/>
    </row>
    <row r="11859" spans="33:33">
      <c r="AG11859" s="13"/>
    </row>
    <row r="11860" spans="33:33">
      <c r="AG11860" s="13"/>
    </row>
    <row r="11861" spans="33:33">
      <c r="AG11861" s="13"/>
    </row>
    <row r="11862" spans="33:33">
      <c r="AG11862" s="13"/>
    </row>
    <row r="11863" spans="33:33">
      <c r="AG11863" s="13"/>
    </row>
    <row r="11864" spans="33:33">
      <c r="AG11864" s="13"/>
    </row>
    <row r="11865" spans="33:33">
      <c r="AG11865" s="13"/>
    </row>
    <row r="11866" spans="33:33">
      <c r="AG11866" s="13"/>
    </row>
    <row r="11867" spans="33:33">
      <c r="AG11867" s="13"/>
    </row>
    <row r="11868" spans="33:33">
      <c r="AG11868" s="13"/>
    </row>
    <row r="11869" spans="33:33">
      <c r="AG11869" s="13"/>
    </row>
    <row r="11870" spans="33:33">
      <c r="AG11870" s="13"/>
    </row>
    <row r="11871" spans="33:33">
      <c r="AG11871" s="13"/>
    </row>
    <row r="11872" spans="33:33">
      <c r="AG11872" s="13"/>
    </row>
    <row r="11873" spans="33:33">
      <c r="AG11873" s="13"/>
    </row>
    <row r="11874" spans="33:33">
      <c r="AG11874" s="13"/>
    </row>
    <row r="11875" spans="33:33">
      <c r="AG11875" s="13"/>
    </row>
    <row r="11876" spans="33:33">
      <c r="AG11876" s="13"/>
    </row>
    <row r="11877" spans="33:33">
      <c r="AG11877" s="13"/>
    </row>
    <row r="11878" spans="33:33">
      <c r="AG11878" s="13"/>
    </row>
    <row r="11879" spans="33:33">
      <c r="AG11879" s="13"/>
    </row>
    <row r="11880" spans="33:33">
      <c r="AG11880" s="13"/>
    </row>
    <row r="11881" spans="33:33">
      <c r="AG11881" s="13"/>
    </row>
    <row r="11882" spans="33:33">
      <c r="AG11882" s="13"/>
    </row>
    <row r="11883" spans="33:33">
      <c r="AG11883" s="13"/>
    </row>
    <row r="11884" spans="33:33">
      <c r="AG11884" s="13"/>
    </row>
    <row r="11885" spans="33:33">
      <c r="AG11885" s="13"/>
    </row>
    <row r="11886" spans="33:33">
      <c r="AG11886" s="13"/>
    </row>
    <row r="11887" spans="33:33">
      <c r="AG11887" s="13"/>
    </row>
    <row r="11888" s="7" customFormat="1" spans="33:33">
      <c r="AG11888" s="13"/>
    </row>
    <row r="11889" s="7" customFormat="1" spans="33:33">
      <c r="AG11889" s="13"/>
    </row>
    <row r="11890" s="7" customFormat="1" spans="33:33">
      <c r="AG11890" s="13"/>
    </row>
    <row r="11891" s="7" customFormat="1" spans="33:33">
      <c r="AG11891" s="13"/>
    </row>
    <row r="11892" s="7" customFormat="1" spans="33:33">
      <c r="AG11892" s="13"/>
    </row>
    <row r="11893" s="7" customFormat="1" spans="33:33">
      <c r="AG11893" s="13"/>
    </row>
    <row r="11894" s="7" customFormat="1" spans="33:33">
      <c r="AG11894" s="13"/>
    </row>
    <row r="11895" s="7" customFormat="1" spans="33:33">
      <c r="AG11895" s="13"/>
    </row>
    <row r="11896" s="7" customFormat="1" spans="33:33">
      <c r="AG11896" s="13"/>
    </row>
    <row r="11897" s="7" customFormat="1" spans="33:33">
      <c r="AG11897" s="13"/>
    </row>
    <row r="11898" s="7" customFormat="1" spans="33:33">
      <c r="AG11898" s="13"/>
    </row>
    <row r="11899" s="7" customFormat="1" spans="33:33">
      <c r="AG11899" s="13"/>
    </row>
    <row r="11900" s="7" customFormat="1" spans="33:33">
      <c r="AG11900" s="13"/>
    </row>
    <row r="11901" s="7" customFormat="1" spans="33:33">
      <c r="AG11901" s="13"/>
    </row>
    <row r="11902" s="7" customFormat="1" spans="33:33">
      <c r="AG11902" s="13"/>
    </row>
    <row r="11903" s="7" customFormat="1" spans="33:33">
      <c r="AG11903" s="13"/>
    </row>
    <row r="11904" s="7" customFormat="1" spans="33:33">
      <c r="AG11904" s="13"/>
    </row>
    <row r="11905" s="7" customFormat="1" spans="33:33">
      <c r="AG11905" s="13"/>
    </row>
    <row r="11906" s="7" customFormat="1" spans="33:33">
      <c r="AG11906" s="13"/>
    </row>
    <row r="11907" s="7" customFormat="1" spans="33:33">
      <c r="AG11907" s="13"/>
    </row>
    <row r="11908" s="7" customFormat="1" spans="33:33">
      <c r="AG11908" s="13"/>
    </row>
    <row r="11909" s="7" customFormat="1" spans="33:33">
      <c r="AG11909" s="13"/>
    </row>
    <row r="11910" s="7" customFormat="1" spans="33:33">
      <c r="AG11910" s="13"/>
    </row>
    <row r="11911" s="7" customFormat="1" spans="33:33">
      <c r="AG11911" s="13"/>
    </row>
    <row r="11912" s="7" customFormat="1" spans="33:33">
      <c r="AG11912" s="13"/>
    </row>
    <row r="11913" s="7" customFormat="1" spans="33:33">
      <c r="AG11913" s="13"/>
    </row>
    <row r="11914" s="7" customFormat="1" spans="33:33">
      <c r="AG11914" s="13"/>
    </row>
    <row r="11915" s="7" customFormat="1" spans="33:33">
      <c r="AG11915" s="13"/>
    </row>
    <row r="11916" s="7" customFormat="1" spans="33:33">
      <c r="AG11916" s="13"/>
    </row>
    <row r="11917" s="7" customFormat="1" spans="33:33">
      <c r="AG11917" s="13"/>
    </row>
    <row r="11918" s="7" customFormat="1" spans="33:33">
      <c r="AG11918" s="13"/>
    </row>
    <row r="11919" s="7" customFormat="1" spans="33:33">
      <c r="AG11919" s="13"/>
    </row>
    <row r="11920" s="7" customFormat="1" spans="33:33">
      <c r="AG11920" s="13"/>
    </row>
    <row r="11921" s="7" customFormat="1" spans="33:33">
      <c r="AG11921" s="13"/>
    </row>
    <row r="11922" s="7" customFormat="1" spans="33:33">
      <c r="AG11922" s="13"/>
    </row>
    <row r="11923" s="7" customFormat="1" spans="33:33">
      <c r="AG11923" s="13"/>
    </row>
    <row r="11924" s="7" customFormat="1" spans="33:33">
      <c r="AG11924" s="13"/>
    </row>
    <row r="11925" s="7" customFormat="1" spans="33:33">
      <c r="AG11925" s="13"/>
    </row>
    <row r="11926" s="7" customFormat="1" spans="33:33">
      <c r="AG11926" s="13"/>
    </row>
    <row r="11927" s="7" customFormat="1" spans="33:33">
      <c r="AG11927" s="13"/>
    </row>
    <row r="11928" s="7" customFormat="1" spans="33:33">
      <c r="AG11928" s="13"/>
    </row>
    <row r="11929" s="7" customFormat="1" spans="33:33">
      <c r="AG11929" s="13"/>
    </row>
    <row r="11930" s="7" customFormat="1" spans="33:33">
      <c r="AG11930" s="13"/>
    </row>
    <row r="11931" s="7" customFormat="1" spans="33:33">
      <c r="AG11931" s="13"/>
    </row>
    <row r="11932" s="7" customFormat="1" spans="33:33">
      <c r="AG11932" s="13"/>
    </row>
    <row r="11933" s="7" customFormat="1" spans="33:33">
      <c r="AG11933" s="13"/>
    </row>
    <row r="11934" s="7" customFormat="1" spans="33:33">
      <c r="AG11934" s="13"/>
    </row>
    <row r="11935" s="7" customFormat="1" spans="33:33">
      <c r="AG11935" s="13"/>
    </row>
    <row r="11936" s="7" customFormat="1" spans="33:33">
      <c r="AG11936" s="13"/>
    </row>
    <row r="11937" s="7" customFormat="1" spans="33:33">
      <c r="AG11937" s="13"/>
    </row>
    <row r="11938" s="7" customFormat="1" spans="33:33">
      <c r="AG11938" s="13"/>
    </row>
    <row r="11939" s="7" customFormat="1" spans="33:33">
      <c r="AG11939" s="13"/>
    </row>
    <row r="11940" s="7" customFormat="1" spans="33:33">
      <c r="AG11940" s="13"/>
    </row>
    <row r="11941" s="7" customFormat="1" spans="33:33">
      <c r="AG11941" s="13"/>
    </row>
    <row r="11942" s="7" customFormat="1" spans="33:33">
      <c r="AG11942" s="13"/>
    </row>
    <row r="11943" s="7" customFormat="1" spans="33:33">
      <c r="AG11943" s="13"/>
    </row>
    <row r="11944" s="7" customFormat="1" spans="33:33">
      <c r="AG11944" s="13"/>
    </row>
    <row r="11945" s="7" customFormat="1" spans="33:33">
      <c r="AG11945" s="13"/>
    </row>
    <row r="11946" s="7" customFormat="1" spans="33:33">
      <c r="AG11946" s="13"/>
    </row>
    <row r="11947" s="7" customFormat="1" spans="33:33">
      <c r="AG11947" s="13"/>
    </row>
    <row r="11948" s="7" customFormat="1" spans="33:33">
      <c r="AG11948" s="13"/>
    </row>
    <row r="11949" s="7" customFormat="1" spans="33:33">
      <c r="AG11949" s="13"/>
    </row>
    <row r="11950" s="7" customFormat="1" spans="33:33">
      <c r="AG11950" s="13"/>
    </row>
    <row r="11951" s="7" customFormat="1" spans="33:33">
      <c r="AG11951" s="13"/>
    </row>
    <row r="11952" s="7" customFormat="1" spans="33:33">
      <c r="AG11952" s="13"/>
    </row>
    <row r="11953" s="7" customFormat="1" spans="33:33">
      <c r="AG11953" s="13"/>
    </row>
    <row r="11954" s="7" customFormat="1" spans="33:33">
      <c r="AG11954" s="13"/>
    </row>
    <row r="11955" s="7" customFormat="1" spans="33:33">
      <c r="AG11955" s="13"/>
    </row>
    <row r="11956" s="7" customFormat="1" spans="33:33">
      <c r="AG11956" s="13"/>
    </row>
    <row r="11957" s="7" customFormat="1" spans="33:33">
      <c r="AG11957" s="13"/>
    </row>
    <row r="11958" s="7" customFormat="1" spans="33:33">
      <c r="AG11958" s="13"/>
    </row>
    <row r="11959" s="7" customFormat="1" spans="33:33">
      <c r="AG11959" s="13"/>
    </row>
    <row r="11960" s="7" customFormat="1" spans="33:33">
      <c r="AG11960" s="13"/>
    </row>
    <row r="11961" s="7" customFormat="1" spans="33:33">
      <c r="AG11961" s="13"/>
    </row>
    <row r="11962" s="7" customFormat="1" spans="33:33">
      <c r="AG11962" s="13"/>
    </row>
    <row r="11963" s="7" customFormat="1" spans="33:33">
      <c r="AG11963" s="13"/>
    </row>
    <row r="11964" s="7" customFormat="1" spans="33:33">
      <c r="AG11964" s="13"/>
    </row>
    <row r="11965" s="7" customFormat="1" spans="33:33">
      <c r="AG11965" s="13"/>
    </row>
    <row r="11966" s="7" customFormat="1" spans="33:33">
      <c r="AG11966" s="13"/>
    </row>
    <row r="11967" s="7" customFormat="1" spans="33:33">
      <c r="AG11967" s="13"/>
    </row>
    <row r="11968" s="7" customFormat="1" spans="33:33">
      <c r="AG11968" s="13"/>
    </row>
    <row r="11969" s="7" customFormat="1" spans="33:33">
      <c r="AG11969" s="13"/>
    </row>
    <row r="11970" s="7" customFormat="1" spans="33:33">
      <c r="AG11970" s="13"/>
    </row>
    <row r="11971" s="7" customFormat="1" spans="33:33">
      <c r="AG11971" s="13"/>
    </row>
    <row r="11972" s="7" customFormat="1" spans="33:33">
      <c r="AG11972" s="13"/>
    </row>
    <row r="11973" s="7" customFormat="1" spans="33:33">
      <c r="AG11973" s="13"/>
    </row>
    <row r="11974" s="7" customFormat="1" spans="33:33">
      <c r="AG11974" s="13"/>
    </row>
    <row r="11975" s="7" customFormat="1" spans="33:33">
      <c r="AG11975" s="13"/>
    </row>
    <row r="11976" s="7" customFormat="1" spans="33:33">
      <c r="AG11976" s="13"/>
    </row>
    <row r="11977" s="7" customFormat="1" spans="33:33">
      <c r="AG11977" s="13"/>
    </row>
    <row r="11978" s="7" customFormat="1" spans="33:33">
      <c r="AG11978" s="13"/>
    </row>
    <row r="11979" s="7" customFormat="1" spans="33:33">
      <c r="AG11979" s="13"/>
    </row>
    <row r="11980" s="7" customFormat="1" spans="33:33">
      <c r="AG11980" s="13"/>
    </row>
    <row r="11981" s="7" customFormat="1" spans="33:33">
      <c r="AG11981" s="13"/>
    </row>
    <row r="11982" s="7" customFormat="1" spans="33:33">
      <c r="AG11982" s="13"/>
    </row>
    <row r="11983" s="7" customFormat="1" spans="33:33">
      <c r="AG11983" s="13"/>
    </row>
    <row r="11984" s="7" customFormat="1" spans="33:33">
      <c r="AG11984" s="13"/>
    </row>
    <row r="11985" s="7" customFormat="1" spans="33:33">
      <c r="AG11985" s="13"/>
    </row>
    <row r="11986" s="7" customFormat="1" spans="33:33">
      <c r="AG11986" s="13"/>
    </row>
    <row r="11987" s="7" customFormat="1" spans="33:33">
      <c r="AG11987" s="13"/>
    </row>
    <row r="11988" s="7" customFormat="1" spans="33:33">
      <c r="AG11988" s="13"/>
    </row>
    <row r="11989" s="7" customFormat="1" spans="33:33">
      <c r="AG11989" s="13"/>
    </row>
    <row r="11990" s="7" customFormat="1" spans="33:33">
      <c r="AG11990" s="13"/>
    </row>
    <row r="11991" s="7" customFormat="1" spans="33:33">
      <c r="AG11991" s="13"/>
    </row>
    <row r="11992" s="7" customFormat="1" spans="33:33">
      <c r="AG11992" s="13"/>
    </row>
    <row r="11993" s="7" customFormat="1" spans="33:33">
      <c r="AG11993" s="13"/>
    </row>
    <row r="11994" s="7" customFormat="1" spans="33:33">
      <c r="AG11994" s="13"/>
    </row>
    <row r="11995" s="7" customFormat="1" spans="33:33">
      <c r="AG11995" s="13"/>
    </row>
    <row r="11996" s="7" customFormat="1" spans="33:33">
      <c r="AG11996" s="13"/>
    </row>
    <row r="11997" s="7" customFormat="1" spans="33:33">
      <c r="AG11997" s="13"/>
    </row>
    <row r="11998" s="7" customFormat="1" spans="33:33">
      <c r="AG11998" s="13"/>
    </row>
    <row r="11999" s="7" customFormat="1" spans="33:33">
      <c r="AG11999" s="13"/>
    </row>
    <row r="12000" s="7" customFormat="1" spans="33:33">
      <c r="AG12000" s="13"/>
    </row>
    <row r="12001" s="7" customFormat="1" spans="33:33">
      <c r="AG12001" s="13"/>
    </row>
    <row r="12002" s="7" customFormat="1" spans="33:33">
      <c r="AG12002" s="13"/>
    </row>
    <row r="12003" s="7" customFormat="1" spans="33:33">
      <c r="AG12003" s="13"/>
    </row>
    <row r="12004" s="7" customFormat="1" spans="33:33">
      <c r="AG12004" s="13"/>
    </row>
    <row r="12005" s="7" customFormat="1" spans="33:33">
      <c r="AG12005" s="13"/>
    </row>
    <row r="12006" s="7" customFormat="1" spans="33:33">
      <c r="AG12006" s="13"/>
    </row>
    <row r="12007" s="7" customFormat="1" spans="33:33">
      <c r="AG12007" s="13"/>
    </row>
    <row r="12008" s="7" customFormat="1" spans="33:33">
      <c r="AG12008" s="13"/>
    </row>
    <row r="12009" s="7" customFormat="1" spans="33:33">
      <c r="AG12009" s="13"/>
    </row>
    <row r="12010" s="7" customFormat="1" spans="33:33">
      <c r="AG12010" s="13"/>
    </row>
    <row r="12011" s="7" customFormat="1" spans="33:33">
      <c r="AG12011" s="13"/>
    </row>
    <row r="12012" s="7" customFormat="1" spans="33:33">
      <c r="AG12012" s="13"/>
    </row>
    <row r="12013" s="7" customFormat="1" spans="33:33">
      <c r="AG12013" s="13"/>
    </row>
    <row r="12014" s="7" customFormat="1" spans="33:33">
      <c r="AG12014" s="13"/>
    </row>
    <row r="12015" s="7" customFormat="1" spans="33:33">
      <c r="AG12015" s="13"/>
    </row>
    <row r="12016" s="7" customFormat="1" spans="33:33">
      <c r="AG12016" s="13"/>
    </row>
    <row r="12017" s="7" customFormat="1" spans="33:33">
      <c r="AG12017" s="13"/>
    </row>
    <row r="12018" s="7" customFormat="1" spans="33:33">
      <c r="AG12018" s="13"/>
    </row>
    <row r="12019" s="7" customFormat="1" spans="33:33">
      <c r="AG12019" s="13"/>
    </row>
    <row r="12020" s="7" customFormat="1" spans="33:33">
      <c r="AG12020" s="13"/>
    </row>
    <row r="12021" s="7" customFormat="1" spans="33:33">
      <c r="AG12021" s="13"/>
    </row>
    <row r="12022" s="7" customFormat="1" spans="33:33">
      <c r="AG12022" s="13"/>
    </row>
    <row r="12023" s="7" customFormat="1" spans="33:33">
      <c r="AG12023" s="13"/>
    </row>
    <row r="12024" s="7" customFormat="1" spans="33:33">
      <c r="AG12024" s="13"/>
    </row>
    <row r="12025" s="7" customFormat="1" spans="33:33">
      <c r="AG12025" s="13"/>
    </row>
    <row r="12026" s="7" customFormat="1" spans="33:33">
      <c r="AG12026" s="13"/>
    </row>
    <row r="12027" s="7" customFormat="1" spans="33:33">
      <c r="AG12027" s="13"/>
    </row>
    <row r="12028" s="7" customFormat="1" spans="33:33">
      <c r="AG12028" s="13"/>
    </row>
    <row r="12029" s="7" customFormat="1" spans="33:33">
      <c r="AG12029" s="13"/>
    </row>
    <row r="12030" s="7" customFormat="1" spans="33:33">
      <c r="AG12030" s="13"/>
    </row>
    <row r="12031" s="7" customFormat="1" spans="33:33">
      <c r="AG12031" s="13"/>
    </row>
    <row r="12032" s="7" customFormat="1" spans="33:33">
      <c r="AG12032" s="13"/>
    </row>
    <row r="12033" s="7" customFormat="1" spans="33:33">
      <c r="AG12033" s="13"/>
    </row>
    <row r="12034" s="7" customFormat="1" spans="33:33">
      <c r="AG12034" s="13"/>
    </row>
    <row r="12035" s="7" customFormat="1" spans="33:33">
      <c r="AG12035" s="13"/>
    </row>
    <row r="12036" s="7" customFormat="1" spans="33:33">
      <c r="AG12036" s="13"/>
    </row>
    <row r="12037" s="7" customFormat="1" spans="33:33">
      <c r="AG12037" s="13"/>
    </row>
    <row r="12038" s="7" customFormat="1" spans="33:33">
      <c r="AG12038" s="13"/>
    </row>
    <row r="12039" s="7" customFormat="1" spans="33:33">
      <c r="AG12039" s="13"/>
    </row>
    <row r="12040" s="7" customFormat="1" spans="33:33">
      <c r="AG12040" s="13"/>
    </row>
    <row r="12041" s="7" customFormat="1" spans="33:33">
      <c r="AG12041" s="13"/>
    </row>
    <row r="12042" s="7" customFormat="1" spans="33:33">
      <c r="AG12042" s="13"/>
    </row>
    <row r="12043" s="7" customFormat="1" spans="33:33">
      <c r="AG12043" s="13"/>
    </row>
    <row r="12044" s="7" customFormat="1" spans="33:33">
      <c r="AG12044" s="13"/>
    </row>
    <row r="12045" s="7" customFormat="1" spans="33:33">
      <c r="AG12045" s="13"/>
    </row>
    <row r="12046" s="7" customFormat="1" spans="33:33">
      <c r="AG12046" s="13"/>
    </row>
    <row r="12047" s="7" customFormat="1" spans="33:33">
      <c r="AG12047" s="13"/>
    </row>
    <row r="12048" s="7" customFormat="1" spans="33:33">
      <c r="AG12048" s="13"/>
    </row>
    <row r="12049" s="7" customFormat="1" spans="33:33">
      <c r="AG12049" s="13"/>
    </row>
    <row r="12050" s="7" customFormat="1" spans="33:33">
      <c r="AG12050" s="13"/>
    </row>
    <row r="12051" s="7" customFormat="1" spans="33:33">
      <c r="AG12051" s="13"/>
    </row>
    <row r="12052" s="7" customFormat="1" spans="33:33">
      <c r="AG12052" s="13"/>
    </row>
    <row r="12053" s="7" customFormat="1" spans="33:33">
      <c r="AG12053" s="13"/>
    </row>
    <row r="12054" s="7" customFormat="1" spans="33:33">
      <c r="AG12054" s="13"/>
    </row>
    <row r="12055" s="7" customFormat="1" spans="33:33">
      <c r="AG12055" s="13"/>
    </row>
    <row r="12056" s="7" customFormat="1" spans="33:33">
      <c r="AG12056" s="13"/>
    </row>
    <row r="12057" s="7" customFormat="1" spans="33:33">
      <c r="AG12057" s="13"/>
    </row>
    <row r="12058" s="7" customFormat="1" spans="33:33">
      <c r="AG12058" s="13"/>
    </row>
    <row r="12059" s="7" customFormat="1" spans="33:33">
      <c r="AG12059" s="13"/>
    </row>
    <row r="12060" s="7" customFormat="1" spans="33:33">
      <c r="AG12060" s="13"/>
    </row>
    <row r="12061" s="7" customFormat="1" spans="33:33">
      <c r="AG12061" s="13"/>
    </row>
    <row r="12062" s="7" customFormat="1" spans="33:33">
      <c r="AG12062" s="13"/>
    </row>
    <row r="12063" s="7" customFormat="1" spans="33:33">
      <c r="AG12063" s="13"/>
    </row>
    <row r="12064" s="7" customFormat="1" spans="33:33">
      <c r="AG12064" s="13"/>
    </row>
    <row r="12065" s="7" customFormat="1" spans="33:33">
      <c r="AG12065" s="13"/>
    </row>
    <row r="12066" s="7" customFormat="1" spans="33:33">
      <c r="AG12066" s="13"/>
    </row>
    <row r="12067" s="7" customFormat="1" spans="33:33">
      <c r="AG12067" s="13"/>
    </row>
    <row r="12068" s="7" customFormat="1" spans="33:33">
      <c r="AG12068" s="13"/>
    </row>
    <row r="12069" s="7" customFormat="1" spans="33:33">
      <c r="AG12069" s="13"/>
    </row>
    <row r="12070" s="7" customFormat="1" spans="33:33">
      <c r="AG12070" s="13"/>
    </row>
    <row r="12071" s="7" customFormat="1" spans="33:33">
      <c r="AG12071" s="13"/>
    </row>
    <row r="12072" s="7" customFormat="1" spans="33:33">
      <c r="AG12072" s="13"/>
    </row>
    <row r="12073" s="7" customFormat="1" spans="33:33">
      <c r="AG12073" s="13"/>
    </row>
    <row r="12074" s="7" customFormat="1" spans="33:33">
      <c r="AG12074" s="13"/>
    </row>
    <row r="12075" s="7" customFormat="1" spans="33:33">
      <c r="AG12075" s="13"/>
    </row>
    <row r="12076" s="7" customFormat="1" spans="33:33">
      <c r="AG12076" s="13"/>
    </row>
    <row r="12077" s="7" customFormat="1" spans="33:33">
      <c r="AG12077" s="13"/>
    </row>
    <row r="12078" s="7" customFormat="1" spans="33:33">
      <c r="AG12078" s="13"/>
    </row>
    <row r="12079" s="7" customFormat="1" spans="33:33">
      <c r="AG12079" s="13"/>
    </row>
    <row r="12080" s="7" customFormat="1" spans="33:33">
      <c r="AG12080" s="13"/>
    </row>
    <row r="12081" s="7" customFormat="1" spans="33:33">
      <c r="AG12081" s="13"/>
    </row>
    <row r="12082" s="7" customFormat="1" spans="33:33">
      <c r="AG12082" s="13"/>
    </row>
    <row r="12083" s="7" customFormat="1" spans="33:33">
      <c r="AG12083" s="13"/>
    </row>
    <row r="12084" s="7" customFormat="1" spans="33:33">
      <c r="AG12084" s="13"/>
    </row>
    <row r="12085" s="7" customFormat="1" spans="33:33">
      <c r="AG12085" s="13"/>
    </row>
    <row r="12086" s="7" customFormat="1" spans="33:33">
      <c r="AG12086" s="13"/>
    </row>
    <row r="12087" s="7" customFormat="1" spans="33:33">
      <c r="AG12087" s="13"/>
    </row>
    <row r="12088" s="7" customFormat="1" spans="33:33">
      <c r="AG12088" s="13"/>
    </row>
    <row r="12089" s="7" customFormat="1" spans="33:33">
      <c r="AG12089" s="13"/>
    </row>
    <row r="12090" s="7" customFormat="1" spans="33:33">
      <c r="AG12090" s="13"/>
    </row>
    <row r="12091" s="7" customFormat="1" spans="33:33">
      <c r="AG12091" s="13"/>
    </row>
    <row r="12092" s="7" customFormat="1" spans="33:33">
      <c r="AG12092" s="13"/>
    </row>
    <row r="12093" s="7" customFormat="1" spans="33:33">
      <c r="AG12093" s="13"/>
    </row>
    <row r="12094" s="7" customFormat="1" spans="33:33">
      <c r="AG12094" s="13"/>
    </row>
    <row r="12095" s="7" customFormat="1" spans="33:33">
      <c r="AG12095" s="13"/>
    </row>
    <row r="12096" s="7" customFormat="1" spans="33:33">
      <c r="AG12096" s="13"/>
    </row>
    <row r="12097" s="7" customFormat="1" spans="33:33">
      <c r="AG12097" s="13"/>
    </row>
    <row r="12098" s="7" customFormat="1" spans="33:33">
      <c r="AG12098" s="13"/>
    </row>
    <row r="12099" s="7" customFormat="1" spans="33:33">
      <c r="AG12099" s="13"/>
    </row>
    <row r="12100" s="7" customFormat="1" spans="33:33">
      <c r="AG12100" s="13"/>
    </row>
    <row r="12101" s="7" customFormat="1" spans="33:33">
      <c r="AG12101" s="13"/>
    </row>
    <row r="12102" s="7" customFormat="1" spans="33:33">
      <c r="AG12102" s="13"/>
    </row>
    <row r="12103" s="7" customFormat="1" spans="33:33">
      <c r="AG12103" s="13"/>
    </row>
    <row r="12104" s="7" customFormat="1" spans="33:33">
      <c r="AG12104" s="13"/>
    </row>
    <row r="12105" s="7" customFormat="1" spans="33:33">
      <c r="AG12105" s="13"/>
    </row>
    <row r="12106" s="7" customFormat="1" spans="33:33">
      <c r="AG12106" s="13"/>
    </row>
    <row r="12107" s="7" customFormat="1" spans="33:33">
      <c r="AG12107" s="13"/>
    </row>
    <row r="12108" s="7" customFormat="1" spans="33:33">
      <c r="AG12108" s="13"/>
    </row>
    <row r="12109" s="7" customFormat="1" spans="33:33">
      <c r="AG12109" s="13"/>
    </row>
    <row r="12110" s="7" customFormat="1" spans="33:33">
      <c r="AG12110" s="13"/>
    </row>
    <row r="12111" s="7" customFormat="1" spans="33:33">
      <c r="AG12111" s="13"/>
    </row>
    <row r="12112" s="7" customFormat="1" spans="33:33">
      <c r="AG12112" s="13"/>
    </row>
    <row r="12113" s="7" customFormat="1" spans="33:33">
      <c r="AG12113" s="13"/>
    </row>
    <row r="12114" s="7" customFormat="1" spans="33:33">
      <c r="AG12114" s="13"/>
    </row>
    <row r="12115" s="7" customFormat="1" spans="33:33">
      <c r="AG12115" s="13"/>
    </row>
    <row r="12116" s="7" customFormat="1" spans="33:33">
      <c r="AG12116" s="13"/>
    </row>
    <row r="12117" s="7" customFormat="1" spans="33:33">
      <c r="AG12117" s="13"/>
    </row>
    <row r="12118" s="7" customFormat="1" spans="33:33">
      <c r="AG12118" s="13"/>
    </row>
    <row r="12119" s="7" customFormat="1" spans="33:33">
      <c r="AG12119" s="13"/>
    </row>
    <row r="12120" s="7" customFormat="1" spans="33:33">
      <c r="AG12120" s="13"/>
    </row>
    <row r="12121" s="7" customFormat="1" spans="33:33">
      <c r="AG12121" s="13"/>
    </row>
    <row r="12122" s="7" customFormat="1" spans="33:33">
      <c r="AG12122" s="13"/>
    </row>
    <row r="12123" s="7" customFormat="1" spans="33:33">
      <c r="AG12123" s="13"/>
    </row>
    <row r="12124" s="7" customFormat="1" spans="33:33">
      <c r="AG12124" s="13"/>
    </row>
    <row r="12125" s="7" customFormat="1" spans="33:33">
      <c r="AG12125" s="13"/>
    </row>
    <row r="12126" s="7" customFormat="1" spans="33:33">
      <c r="AG12126" s="13"/>
    </row>
    <row r="12127" s="7" customFormat="1" spans="33:33">
      <c r="AG12127" s="13"/>
    </row>
    <row r="12128" s="7" customFormat="1" spans="33:33">
      <c r="AG12128" s="13"/>
    </row>
    <row r="12129" s="7" customFormat="1" spans="33:33">
      <c r="AG12129" s="13"/>
    </row>
    <row r="12130" s="7" customFormat="1" spans="33:33">
      <c r="AG12130" s="13"/>
    </row>
    <row r="12131" s="7" customFormat="1" spans="33:33">
      <c r="AG12131" s="13"/>
    </row>
    <row r="12132" s="7" customFormat="1" spans="33:33">
      <c r="AG12132" s="13"/>
    </row>
    <row r="12133" s="7" customFormat="1" spans="33:33">
      <c r="AG12133" s="13"/>
    </row>
    <row r="12134" s="7" customFormat="1" spans="33:33">
      <c r="AG12134" s="13"/>
    </row>
    <row r="12135" s="7" customFormat="1" spans="33:33">
      <c r="AG12135" s="13"/>
    </row>
    <row r="12136" s="7" customFormat="1" spans="33:33">
      <c r="AG12136" s="13"/>
    </row>
    <row r="12137" s="7" customFormat="1" spans="33:33">
      <c r="AG12137" s="13"/>
    </row>
    <row r="12138" s="7" customFormat="1" spans="33:33">
      <c r="AG12138" s="13"/>
    </row>
    <row r="12139" s="7" customFormat="1" spans="33:33">
      <c r="AG12139" s="13"/>
    </row>
    <row r="12140" s="7" customFormat="1" spans="33:33">
      <c r="AG12140" s="13"/>
    </row>
    <row r="12141" s="7" customFormat="1" spans="33:33">
      <c r="AG12141" s="13"/>
    </row>
    <row r="12142" s="7" customFormat="1" spans="33:33">
      <c r="AG12142" s="13"/>
    </row>
    <row r="12143" s="7" customFormat="1" spans="33:33">
      <c r="AG12143" s="13"/>
    </row>
    <row r="12144" s="7" customFormat="1" spans="33:33">
      <c r="AG12144" s="13"/>
    </row>
    <row r="12145" s="7" customFormat="1" spans="33:33">
      <c r="AG12145" s="13"/>
    </row>
    <row r="12146" s="7" customFormat="1" spans="33:33">
      <c r="AG12146" s="13"/>
    </row>
    <row r="12147" s="7" customFormat="1" spans="33:33">
      <c r="AG12147" s="13"/>
    </row>
    <row r="12148" s="7" customFormat="1" spans="33:33">
      <c r="AG12148" s="13"/>
    </row>
    <row r="12149" s="7" customFormat="1" spans="33:33">
      <c r="AG12149" s="13"/>
    </row>
    <row r="12150" s="7" customFormat="1" spans="33:33">
      <c r="AG12150" s="13"/>
    </row>
    <row r="12151" s="7" customFormat="1" spans="33:33">
      <c r="AG12151" s="13"/>
    </row>
    <row r="12152" s="7" customFormat="1" spans="33:33">
      <c r="AG12152" s="13"/>
    </row>
    <row r="12153" s="7" customFormat="1" spans="33:33">
      <c r="AG12153" s="13"/>
    </row>
    <row r="12154" s="7" customFormat="1" spans="33:33">
      <c r="AG12154" s="13"/>
    </row>
    <row r="12155" s="7" customFormat="1" spans="33:33">
      <c r="AG12155" s="13"/>
    </row>
    <row r="12156" s="7" customFormat="1" spans="33:33">
      <c r="AG12156" s="13"/>
    </row>
    <row r="12157" s="7" customFormat="1" spans="33:33">
      <c r="AG12157" s="13"/>
    </row>
    <row r="12158" s="7" customFormat="1" spans="33:33">
      <c r="AG12158" s="13"/>
    </row>
    <row r="12159" s="7" customFormat="1" spans="33:33">
      <c r="AG12159" s="13"/>
    </row>
    <row r="12160" s="7" customFormat="1" spans="33:33">
      <c r="AG12160" s="13"/>
    </row>
    <row r="12161" s="7" customFormat="1" spans="33:33">
      <c r="AG12161" s="13"/>
    </row>
    <row r="12162" s="7" customFormat="1" spans="33:33">
      <c r="AG12162" s="13"/>
    </row>
    <row r="12163" s="7" customFormat="1" spans="33:33">
      <c r="AG12163" s="13"/>
    </row>
    <row r="12164" s="7" customFormat="1" spans="33:33">
      <c r="AG12164" s="13"/>
    </row>
    <row r="12165" s="7" customFormat="1" spans="33:33">
      <c r="AG12165" s="13"/>
    </row>
    <row r="12166" s="7" customFormat="1" spans="33:33">
      <c r="AG12166" s="13"/>
    </row>
    <row r="12167" s="7" customFormat="1" spans="33:33">
      <c r="AG12167" s="13"/>
    </row>
    <row r="12168" s="7" customFormat="1" spans="33:33">
      <c r="AG12168" s="13"/>
    </row>
    <row r="12169" s="7" customFormat="1" spans="33:33">
      <c r="AG12169" s="13"/>
    </row>
    <row r="12170" s="7" customFormat="1" spans="33:33">
      <c r="AG12170" s="13"/>
    </row>
    <row r="12171" s="7" customFormat="1" spans="33:33">
      <c r="AG12171" s="13"/>
    </row>
    <row r="12172" s="7" customFormat="1" spans="33:33">
      <c r="AG12172" s="13"/>
    </row>
    <row r="12173" s="7" customFormat="1" spans="33:33">
      <c r="AG12173" s="13"/>
    </row>
    <row r="12174" s="7" customFormat="1" spans="33:33">
      <c r="AG12174" s="13"/>
    </row>
    <row r="12175" s="7" customFormat="1" spans="33:33">
      <c r="AG12175" s="13"/>
    </row>
    <row r="12176" s="7" customFormat="1" spans="33:33">
      <c r="AG12176" s="13"/>
    </row>
    <row r="12177" s="7" customFormat="1" spans="33:33">
      <c r="AG12177" s="13"/>
    </row>
    <row r="12178" s="7" customFormat="1" spans="33:33">
      <c r="AG12178" s="13"/>
    </row>
    <row r="12179" s="7" customFormat="1" spans="33:33">
      <c r="AG12179" s="13"/>
    </row>
    <row r="12180" s="7" customFormat="1" spans="33:33">
      <c r="AG12180" s="13"/>
    </row>
    <row r="12181" s="7" customFormat="1" spans="33:33">
      <c r="AG12181" s="13"/>
    </row>
    <row r="12182" s="7" customFormat="1" spans="33:33">
      <c r="AG12182" s="13"/>
    </row>
    <row r="12183" s="7" customFormat="1" spans="33:33">
      <c r="AG12183" s="13"/>
    </row>
    <row r="12184" s="7" customFormat="1" spans="33:33">
      <c r="AG12184" s="13"/>
    </row>
    <row r="12185" s="7" customFormat="1" spans="33:33">
      <c r="AG12185" s="13"/>
    </row>
    <row r="12186" s="7" customFormat="1" spans="33:33">
      <c r="AG12186" s="13"/>
    </row>
    <row r="12187" s="7" customFormat="1" spans="33:33">
      <c r="AG12187" s="13"/>
    </row>
    <row r="12188" s="7" customFormat="1" spans="33:33">
      <c r="AG12188" s="13"/>
    </row>
    <row r="12189" s="7" customFormat="1" spans="33:33">
      <c r="AG12189" s="13"/>
    </row>
    <row r="12190" s="7" customFormat="1" spans="33:33">
      <c r="AG12190" s="13"/>
    </row>
    <row r="12191" s="7" customFormat="1" spans="33:33">
      <c r="AG12191" s="13"/>
    </row>
    <row r="12192" s="7" customFormat="1" spans="33:33">
      <c r="AG12192" s="13"/>
    </row>
    <row r="12193" s="7" customFormat="1" spans="33:33">
      <c r="AG12193" s="13"/>
    </row>
    <row r="12194" s="7" customFormat="1" spans="33:33">
      <c r="AG12194" s="13"/>
    </row>
    <row r="12195" s="7" customFormat="1" spans="33:33">
      <c r="AG12195" s="13"/>
    </row>
    <row r="12196" s="7" customFormat="1" spans="33:33">
      <c r="AG12196" s="13"/>
    </row>
    <row r="12197" s="7" customFormat="1" spans="33:33">
      <c r="AG12197" s="13"/>
    </row>
    <row r="12198" s="7" customFormat="1" spans="33:33">
      <c r="AG12198" s="13"/>
    </row>
    <row r="12199" s="7" customFormat="1" spans="33:33">
      <c r="AG12199" s="13"/>
    </row>
    <row r="12200" s="7" customFormat="1" spans="33:33">
      <c r="AG12200" s="13"/>
    </row>
    <row r="12201" s="7" customFormat="1" spans="33:33">
      <c r="AG12201" s="13"/>
    </row>
    <row r="12202" s="7" customFormat="1" spans="33:33">
      <c r="AG12202" s="13"/>
    </row>
    <row r="12203" s="7" customFormat="1" spans="33:33">
      <c r="AG12203" s="13"/>
    </row>
    <row r="12204" s="7" customFormat="1" spans="33:33">
      <c r="AG12204" s="13"/>
    </row>
    <row r="12205" s="7" customFormat="1" spans="33:33">
      <c r="AG12205" s="13"/>
    </row>
    <row r="12206" s="7" customFormat="1" spans="33:33">
      <c r="AG12206" s="13"/>
    </row>
    <row r="12207" s="7" customFormat="1" spans="33:33">
      <c r="AG12207" s="13"/>
    </row>
    <row r="12208" s="7" customFormat="1" spans="33:33">
      <c r="AG12208" s="13"/>
    </row>
    <row r="12209" s="7" customFormat="1" spans="33:33">
      <c r="AG12209" s="13"/>
    </row>
    <row r="12210" s="7" customFormat="1" spans="33:33">
      <c r="AG12210" s="13"/>
    </row>
    <row r="12211" s="7" customFormat="1" spans="33:33">
      <c r="AG12211" s="13"/>
    </row>
    <row r="12212" s="7" customFormat="1" spans="33:33">
      <c r="AG12212" s="13"/>
    </row>
    <row r="12213" s="7" customFormat="1" spans="33:33">
      <c r="AG12213" s="13"/>
    </row>
    <row r="12214" s="7" customFormat="1" spans="33:33">
      <c r="AG12214" s="13"/>
    </row>
    <row r="12215" s="7" customFormat="1" spans="33:33">
      <c r="AG12215" s="13"/>
    </row>
    <row r="12216" s="7" customFormat="1" spans="33:33">
      <c r="AG12216" s="13"/>
    </row>
    <row r="12217" s="7" customFormat="1" spans="33:33">
      <c r="AG12217" s="13"/>
    </row>
    <row r="12218" s="7" customFormat="1" spans="33:33">
      <c r="AG12218" s="13"/>
    </row>
    <row r="12219" s="7" customFormat="1" spans="33:33">
      <c r="AG12219" s="13"/>
    </row>
    <row r="12220" s="7" customFormat="1" spans="33:33">
      <c r="AG12220" s="13"/>
    </row>
    <row r="12221" s="7" customFormat="1" spans="33:33">
      <c r="AG12221" s="13"/>
    </row>
    <row r="12222" s="7" customFormat="1" spans="33:33">
      <c r="AG12222" s="13"/>
    </row>
    <row r="12223" s="7" customFormat="1" spans="33:33">
      <c r="AG12223" s="13"/>
    </row>
    <row r="12224" s="7" customFormat="1" spans="33:33">
      <c r="AG12224" s="13"/>
    </row>
    <row r="12225" s="7" customFormat="1" spans="33:33">
      <c r="AG12225" s="13"/>
    </row>
    <row r="12226" s="7" customFormat="1" spans="33:33">
      <c r="AG12226" s="13"/>
    </row>
    <row r="12227" s="7" customFormat="1" spans="33:33">
      <c r="AG12227" s="13"/>
    </row>
    <row r="12228" s="7" customFormat="1" spans="33:33">
      <c r="AG12228" s="13"/>
    </row>
    <row r="12229" s="7" customFormat="1" spans="33:33">
      <c r="AG12229" s="13"/>
    </row>
    <row r="12230" s="7" customFormat="1" spans="33:33">
      <c r="AG12230" s="13"/>
    </row>
    <row r="12231" s="7" customFormat="1" spans="33:33">
      <c r="AG12231" s="13"/>
    </row>
    <row r="12232" s="7" customFormat="1" spans="33:33">
      <c r="AG12232" s="13"/>
    </row>
    <row r="12233" s="7" customFormat="1" spans="33:33">
      <c r="AG12233" s="13"/>
    </row>
    <row r="12234" s="7" customFormat="1" spans="33:33">
      <c r="AG12234" s="13"/>
    </row>
    <row r="12235" s="7" customFormat="1" spans="33:33">
      <c r="AG12235" s="13"/>
    </row>
    <row r="12236" s="7" customFormat="1" spans="33:33">
      <c r="AG12236" s="13"/>
    </row>
    <row r="12237" s="7" customFormat="1" spans="33:33">
      <c r="AG12237" s="13"/>
    </row>
    <row r="12238" s="7" customFormat="1" spans="33:33">
      <c r="AG12238" s="13"/>
    </row>
    <row r="12239" s="7" customFormat="1" spans="33:33">
      <c r="AG12239" s="13"/>
    </row>
    <row r="12240" s="7" customFormat="1" spans="33:33">
      <c r="AG12240" s="13"/>
    </row>
    <row r="12241" s="7" customFormat="1" spans="33:33">
      <c r="AG12241" s="13"/>
    </row>
    <row r="12242" s="7" customFormat="1" spans="33:33">
      <c r="AG12242" s="13"/>
    </row>
    <row r="12243" s="7" customFormat="1" spans="33:33">
      <c r="AG12243" s="13"/>
    </row>
    <row r="12244" s="7" customFormat="1" spans="33:33">
      <c r="AG12244" s="13"/>
    </row>
    <row r="12245" s="7" customFormat="1" spans="33:33">
      <c r="AG12245" s="13"/>
    </row>
    <row r="12246" s="7" customFormat="1" spans="33:33">
      <c r="AG12246" s="13"/>
    </row>
    <row r="12247" s="7" customFormat="1" spans="33:33">
      <c r="AG12247" s="13"/>
    </row>
    <row r="12248" s="7" customFormat="1" spans="33:33">
      <c r="AG12248" s="13"/>
    </row>
    <row r="12249" s="7" customFormat="1" spans="33:33">
      <c r="AG12249" s="13"/>
    </row>
    <row r="12250" s="7" customFormat="1" spans="33:33">
      <c r="AG12250" s="13"/>
    </row>
    <row r="12251" s="7" customFormat="1" spans="33:33">
      <c r="AG12251" s="13"/>
    </row>
    <row r="12252" s="7" customFormat="1" spans="33:33">
      <c r="AG12252" s="13"/>
    </row>
    <row r="12253" s="7" customFormat="1" spans="33:33">
      <c r="AG12253" s="13"/>
    </row>
    <row r="12254" s="7" customFormat="1" spans="33:33">
      <c r="AG12254" s="13"/>
    </row>
    <row r="12255" s="7" customFormat="1" spans="33:33">
      <c r="AG12255" s="13"/>
    </row>
    <row r="12256" s="7" customFormat="1" spans="33:33">
      <c r="AG12256" s="13"/>
    </row>
    <row r="12257" s="7" customFormat="1" spans="33:33">
      <c r="AG12257" s="13"/>
    </row>
    <row r="12258" s="7" customFormat="1" spans="33:33">
      <c r="AG12258" s="13"/>
    </row>
    <row r="12259" s="7" customFormat="1" spans="33:33">
      <c r="AG12259" s="13"/>
    </row>
    <row r="12260" s="7" customFormat="1" spans="33:33">
      <c r="AG12260" s="13"/>
    </row>
    <row r="12261" s="7" customFormat="1" spans="33:33">
      <c r="AG12261" s="13"/>
    </row>
    <row r="12262" s="7" customFormat="1" spans="33:33">
      <c r="AG12262" s="13"/>
    </row>
    <row r="12263" s="7" customFormat="1" spans="33:33">
      <c r="AG12263" s="13"/>
    </row>
    <row r="12264" s="7" customFormat="1" spans="33:33">
      <c r="AG12264" s="13"/>
    </row>
    <row r="12265" s="7" customFormat="1" spans="33:33">
      <c r="AG12265" s="13"/>
    </row>
    <row r="12266" s="7" customFormat="1" spans="33:33">
      <c r="AG12266" s="13"/>
    </row>
    <row r="12267" s="7" customFormat="1" spans="33:33">
      <c r="AG12267" s="13"/>
    </row>
    <row r="12268" s="7" customFormat="1" spans="33:33">
      <c r="AG12268" s="13"/>
    </row>
    <row r="12269" s="7" customFormat="1" spans="33:33">
      <c r="AG12269" s="13"/>
    </row>
    <row r="12270" s="7" customFormat="1" spans="33:33">
      <c r="AG12270" s="13"/>
    </row>
    <row r="12271" s="7" customFormat="1" spans="33:33">
      <c r="AG12271" s="13"/>
    </row>
    <row r="12272" s="7" customFormat="1" spans="33:33">
      <c r="AG12272" s="13"/>
    </row>
    <row r="12273" s="7" customFormat="1" spans="33:33">
      <c r="AG12273" s="13"/>
    </row>
    <row r="12274" s="7" customFormat="1" spans="33:33">
      <c r="AG12274" s="13"/>
    </row>
    <row r="12275" s="7" customFormat="1" spans="33:33">
      <c r="AG12275" s="13"/>
    </row>
    <row r="12276" s="7" customFormat="1" spans="33:33">
      <c r="AG12276" s="13"/>
    </row>
    <row r="12277" s="7" customFormat="1" spans="33:33">
      <c r="AG12277" s="13"/>
    </row>
    <row r="12278" s="7" customFormat="1" spans="33:33">
      <c r="AG12278" s="13"/>
    </row>
    <row r="12279" s="7" customFormat="1" spans="33:33">
      <c r="AG12279" s="13"/>
    </row>
    <row r="12280" s="7" customFormat="1" spans="33:33">
      <c r="AG12280" s="13"/>
    </row>
    <row r="12281" s="7" customFormat="1" spans="33:33">
      <c r="AG12281" s="13"/>
    </row>
    <row r="12282" s="7" customFormat="1" spans="33:33">
      <c r="AG12282" s="13"/>
    </row>
    <row r="12283" s="7" customFormat="1" spans="33:33">
      <c r="AG12283" s="13"/>
    </row>
    <row r="12284" s="7" customFormat="1" spans="33:33">
      <c r="AG12284" s="13"/>
    </row>
    <row r="12285" s="7" customFormat="1" spans="33:33">
      <c r="AG12285" s="13"/>
    </row>
    <row r="12286" s="7" customFormat="1" spans="33:33">
      <c r="AG12286" s="13"/>
    </row>
    <row r="12287" s="7" customFormat="1" spans="33:33">
      <c r="AG12287" s="13"/>
    </row>
    <row r="12288" s="7" customFormat="1" spans="33:33">
      <c r="AG12288" s="13"/>
    </row>
    <row r="12289" s="7" customFormat="1" spans="33:33">
      <c r="AG12289" s="13"/>
    </row>
    <row r="12290" s="7" customFormat="1" spans="33:33">
      <c r="AG12290" s="13"/>
    </row>
    <row r="12291" s="7" customFormat="1" spans="33:33">
      <c r="AG12291" s="13"/>
    </row>
    <row r="12292" s="7" customFormat="1" spans="33:33">
      <c r="AG12292" s="13"/>
    </row>
    <row r="12293" s="7" customFormat="1" spans="33:33">
      <c r="AG12293" s="13"/>
    </row>
    <row r="12294" s="7" customFormat="1" spans="33:33">
      <c r="AG12294" s="13"/>
    </row>
    <row r="12295" s="7" customFormat="1" spans="33:33">
      <c r="AG12295" s="13"/>
    </row>
    <row r="12296" s="7" customFormat="1" spans="33:33">
      <c r="AG12296" s="13"/>
    </row>
    <row r="12297" s="7" customFormat="1" spans="33:33">
      <c r="AG12297" s="13"/>
    </row>
    <row r="12298" s="7" customFormat="1" spans="33:33">
      <c r="AG12298" s="13"/>
    </row>
    <row r="12299" s="7" customFormat="1" spans="33:33">
      <c r="AG12299" s="13"/>
    </row>
    <row r="12300" s="7" customFormat="1" spans="33:33">
      <c r="AG12300" s="13"/>
    </row>
    <row r="12301" s="7" customFormat="1" spans="33:33">
      <c r="AG12301" s="13"/>
    </row>
    <row r="12302" s="7" customFormat="1" spans="33:33">
      <c r="AG12302" s="13"/>
    </row>
    <row r="12303" s="7" customFormat="1" spans="33:33">
      <c r="AG12303" s="13"/>
    </row>
    <row r="12304" s="7" customFormat="1" spans="33:33">
      <c r="AG12304" s="13"/>
    </row>
    <row r="12305" s="7" customFormat="1" spans="33:33">
      <c r="AG12305" s="13"/>
    </row>
    <row r="12306" s="7" customFormat="1" spans="33:33">
      <c r="AG12306" s="13"/>
    </row>
    <row r="12307" s="7" customFormat="1" spans="33:33">
      <c r="AG12307" s="13"/>
    </row>
    <row r="12308" s="7" customFormat="1" spans="33:33">
      <c r="AG12308" s="13"/>
    </row>
    <row r="12309" s="7" customFormat="1" spans="33:33">
      <c r="AG12309" s="13"/>
    </row>
    <row r="12310" s="7" customFormat="1" spans="33:33">
      <c r="AG12310" s="13"/>
    </row>
    <row r="12311" s="7" customFormat="1" spans="33:33">
      <c r="AG12311" s="13"/>
    </row>
    <row r="12312" s="7" customFormat="1" spans="33:33">
      <c r="AG12312" s="13"/>
    </row>
    <row r="12313" s="7" customFormat="1" spans="33:33">
      <c r="AG12313" s="13"/>
    </row>
    <row r="12314" s="7" customFormat="1" spans="33:33">
      <c r="AG12314" s="13"/>
    </row>
    <row r="12315" s="7" customFormat="1" spans="33:33">
      <c r="AG12315" s="13"/>
    </row>
    <row r="12316" s="7" customFormat="1" spans="33:33">
      <c r="AG12316" s="13"/>
    </row>
    <row r="12317" s="7" customFormat="1" spans="33:33">
      <c r="AG12317" s="13"/>
    </row>
    <row r="12318" s="7" customFormat="1" spans="33:33">
      <c r="AG12318" s="13"/>
    </row>
    <row r="12319" s="7" customFormat="1" spans="33:33">
      <c r="AG12319" s="13"/>
    </row>
    <row r="12320" s="7" customFormat="1" spans="33:33">
      <c r="AG12320" s="13"/>
    </row>
    <row r="12321" s="7" customFormat="1" spans="33:33">
      <c r="AG12321" s="13"/>
    </row>
    <row r="12322" s="7" customFormat="1" spans="33:33">
      <c r="AG12322" s="13"/>
    </row>
    <row r="12323" s="7" customFormat="1" spans="33:33">
      <c r="AG12323" s="13"/>
    </row>
    <row r="12324" s="7" customFormat="1" spans="33:33">
      <c r="AG12324" s="13"/>
    </row>
    <row r="12325" s="7" customFormat="1" spans="33:33">
      <c r="AG12325" s="13"/>
    </row>
    <row r="12326" s="7" customFormat="1" spans="33:33">
      <c r="AG12326" s="13"/>
    </row>
    <row r="12327" s="7" customFormat="1" spans="33:33">
      <c r="AG12327" s="13"/>
    </row>
    <row r="12328" s="7" customFormat="1" spans="33:33">
      <c r="AG12328" s="13"/>
    </row>
    <row r="12329" s="7" customFormat="1" spans="33:33">
      <c r="AG12329" s="13"/>
    </row>
    <row r="12330" s="7" customFormat="1" spans="33:33">
      <c r="AG12330" s="13"/>
    </row>
    <row r="12331" s="7" customFormat="1" spans="33:33">
      <c r="AG12331" s="13"/>
    </row>
    <row r="12332" s="7" customFormat="1" spans="33:33">
      <c r="AG12332" s="13"/>
    </row>
    <row r="12333" s="7" customFormat="1" spans="33:33">
      <c r="AG12333" s="13"/>
    </row>
    <row r="12334" s="7" customFormat="1" spans="33:33">
      <c r="AG12334" s="13"/>
    </row>
    <row r="12335" s="7" customFormat="1" spans="33:33">
      <c r="AG12335" s="13"/>
    </row>
    <row r="12336" s="7" customFormat="1" spans="33:33">
      <c r="AG12336" s="13"/>
    </row>
    <row r="12337" s="7" customFormat="1" spans="33:33">
      <c r="AG12337" s="13"/>
    </row>
    <row r="12338" s="7" customFormat="1" spans="33:33">
      <c r="AG12338" s="13"/>
    </row>
    <row r="12339" s="7" customFormat="1" spans="33:33">
      <c r="AG12339" s="13"/>
    </row>
    <row r="12340" s="7" customFormat="1" spans="33:33">
      <c r="AG12340" s="13"/>
    </row>
    <row r="12341" s="7" customFormat="1" spans="33:33">
      <c r="AG12341" s="13"/>
    </row>
    <row r="12342" s="7" customFormat="1" spans="33:33">
      <c r="AG12342" s="13"/>
    </row>
    <row r="12343" s="7" customFormat="1" spans="33:33">
      <c r="AG12343" s="13"/>
    </row>
    <row r="12344" s="7" customFormat="1" spans="33:33">
      <c r="AG12344" s="13"/>
    </row>
    <row r="12345" s="7" customFormat="1" spans="33:33">
      <c r="AG12345" s="13"/>
    </row>
    <row r="12346" s="7" customFormat="1" spans="33:33">
      <c r="AG12346" s="13"/>
    </row>
    <row r="12347" s="7" customFormat="1" spans="33:33">
      <c r="AG12347" s="13"/>
    </row>
    <row r="12348" s="7" customFormat="1" spans="33:33">
      <c r="AG12348" s="13"/>
    </row>
    <row r="12349" s="7" customFormat="1" spans="33:33">
      <c r="AG12349" s="13"/>
    </row>
    <row r="12350" s="7" customFormat="1" spans="33:33">
      <c r="AG12350" s="13"/>
    </row>
    <row r="12351" s="7" customFormat="1" spans="33:33">
      <c r="AG12351" s="13"/>
    </row>
    <row r="12352" s="7" customFormat="1" spans="33:33">
      <c r="AG12352" s="13"/>
    </row>
    <row r="12353" s="7" customFormat="1" spans="33:33">
      <c r="AG12353" s="13"/>
    </row>
    <row r="12354" s="7" customFormat="1" spans="33:33">
      <c r="AG12354" s="13"/>
    </row>
    <row r="12355" s="7" customFormat="1" spans="33:33">
      <c r="AG12355" s="13"/>
    </row>
    <row r="12356" s="7" customFormat="1" spans="33:33">
      <c r="AG12356" s="13"/>
    </row>
    <row r="12357" s="7" customFormat="1" spans="33:33">
      <c r="AG12357" s="13"/>
    </row>
    <row r="12358" s="7" customFormat="1" spans="33:33">
      <c r="AG12358" s="13"/>
    </row>
    <row r="12359" s="7" customFormat="1" spans="33:33">
      <c r="AG12359" s="13"/>
    </row>
    <row r="12360" s="7" customFormat="1" spans="33:33">
      <c r="AG12360" s="13"/>
    </row>
    <row r="12361" s="7" customFormat="1" spans="33:33">
      <c r="AG12361" s="13"/>
    </row>
    <row r="12362" s="7" customFormat="1" spans="33:33">
      <c r="AG12362" s="13"/>
    </row>
    <row r="12363" s="7" customFormat="1" spans="33:33">
      <c r="AG12363" s="13"/>
    </row>
    <row r="12364" s="7" customFormat="1" spans="33:33">
      <c r="AG12364" s="13"/>
    </row>
    <row r="12365" s="7" customFormat="1" spans="33:33">
      <c r="AG12365" s="13"/>
    </row>
    <row r="12366" s="7" customFormat="1" spans="33:33">
      <c r="AG12366" s="13"/>
    </row>
    <row r="12367" s="7" customFormat="1" spans="33:33">
      <c r="AG12367" s="13"/>
    </row>
    <row r="12368" s="7" customFormat="1" spans="33:33">
      <c r="AG12368" s="13"/>
    </row>
    <row r="12369" s="7" customFormat="1" spans="33:33">
      <c r="AG12369" s="13"/>
    </row>
    <row r="12370" s="7" customFormat="1" spans="33:33">
      <c r="AG12370" s="13"/>
    </row>
    <row r="12371" s="7" customFormat="1" spans="33:33">
      <c r="AG12371" s="13"/>
    </row>
    <row r="12372" s="7" customFormat="1" spans="33:33">
      <c r="AG12372" s="13"/>
    </row>
    <row r="12373" s="7" customFormat="1" spans="33:33">
      <c r="AG12373" s="13"/>
    </row>
    <row r="12374" s="7" customFormat="1" spans="33:33">
      <c r="AG12374" s="13"/>
    </row>
    <row r="12375" s="7" customFormat="1" spans="33:33">
      <c r="AG12375" s="13"/>
    </row>
    <row r="12376" s="7" customFormat="1" spans="33:33">
      <c r="AG12376" s="13"/>
    </row>
    <row r="12377" s="7" customFormat="1" spans="33:33">
      <c r="AG12377" s="13"/>
    </row>
    <row r="12378" s="7" customFormat="1" spans="33:33">
      <c r="AG12378" s="13"/>
    </row>
    <row r="12379" s="7" customFormat="1" spans="33:33">
      <c r="AG12379" s="13"/>
    </row>
    <row r="12380" s="7" customFormat="1" spans="33:33">
      <c r="AG12380" s="13"/>
    </row>
    <row r="12381" s="7" customFormat="1" spans="33:33">
      <c r="AG12381" s="13"/>
    </row>
    <row r="12382" s="7" customFormat="1" spans="33:33">
      <c r="AG12382" s="13"/>
    </row>
    <row r="12383" s="7" customFormat="1" spans="33:33">
      <c r="AG12383" s="13"/>
    </row>
    <row r="12384" s="7" customFormat="1" spans="33:33">
      <c r="AG12384" s="13"/>
    </row>
    <row r="12385" s="7" customFormat="1" spans="33:33">
      <c r="AG12385" s="13"/>
    </row>
    <row r="12386" s="7" customFormat="1" spans="33:33">
      <c r="AG12386" s="13"/>
    </row>
    <row r="12387" s="7" customFormat="1" spans="33:33">
      <c r="AG12387" s="13"/>
    </row>
    <row r="12388" s="7" customFormat="1" spans="33:33">
      <c r="AG12388" s="13"/>
    </row>
    <row r="12389" s="7" customFormat="1" spans="33:33">
      <c r="AG12389" s="13"/>
    </row>
    <row r="12390" s="7" customFormat="1" spans="33:33">
      <c r="AG12390" s="13"/>
    </row>
    <row r="12391" s="7" customFormat="1" spans="33:33">
      <c r="AG12391" s="13"/>
    </row>
    <row r="12392" s="7" customFormat="1" spans="33:33">
      <c r="AG12392" s="13"/>
    </row>
    <row r="12393" s="7" customFormat="1" spans="33:33">
      <c r="AG12393" s="13"/>
    </row>
    <row r="12394" s="7" customFormat="1" spans="33:33">
      <c r="AG12394" s="13"/>
    </row>
    <row r="12395" s="7" customFormat="1" spans="33:33">
      <c r="AG12395" s="13"/>
    </row>
    <row r="12396" s="7" customFormat="1" spans="33:33">
      <c r="AG12396" s="13"/>
    </row>
    <row r="12397" s="7" customFormat="1" spans="33:33">
      <c r="AG12397" s="13"/>
    </row>
    <row r="12398" s="7" customFormat="1" spans="33:33">
      <c r="AG12398" s="13"/>
    </row>
    <row r="12399" s="7" customFormat="1" spans="33:33">
      <c r="AG12399" s="13"/>
    </row>
    <row r="12400" s="7" customFormat="1" spans="33:33">
      <c r="AG12400" s="13"/>
    </row>
    <row r="12401" s="7" customFormat="1" spans="33:33">
      <c r="AG12401" s="13"/>
    </row>
    <row r="12402" s="7" customFormat="1" spans="33:33">
      <c r="AG12402" s="13"/>
    </row>
    <row r="12403" s="7" customFormat="1" spans="33:33">
      <c r="AG12403" s="13"/>
    </row>
    <row r="12404" s="7" customFormat="1" spans="33:33">
      <c r="AG12404" s="13"/>
    </row>
    <row r="12405" s="7" customFormat="1" spans="33:33">
      <c r="AG12405" s="13"/>
    </row>
    <row r="12406" s="7" customFormat="1" spans="33:33">
      <c r="AG12406" s="13"/>
    </row>
    <row r="12407" s="7" customFormat="1" spans="33:33">
      <c r="AG12407" s="13"/>
    </row>
    <row r="12408" s="7" customFormat="1" spans="33:33">
      <c r="AG12408" s="13"/>
    </row>
    <row r="12409" s="7" customFormat="1" spans="33:33">
      <c r="AG12409" s="13"/>
    </row>
    <row r="12410" s="7" customFormat="1" spans="33:33">
      <c r="AG12410" s="13"/>
    </row>
    <row r="12411" s="7" customFormat="1" spans="33:33">
      <c r="AG12411" s="13"/>
    </row>
    <row r="12412" s="7" customFormat="1" spans="33:33">
      <c r="AG12412" s="13"/>
    </row>
    <row r="12413" s="7" customFormat="1" spans="33:33">
      <c r="AG12413" s="13"/>
    </row>
    <row r="12414" s="7" customFormat="1" spans="33:33">
      <c r="AG12414" s="13"/>
    </row>
    <row r="12415" s="7" customFormat="1" spans="33:33">
      <c r="AG12415" s="13"/>
    </row>
    <row r="12416" s="7" customFormat="1" spans="33:33">
      <c r="AG12416" s="13"/>
    </row>
    <row r="12417" s="7" customFormat="1" spans="33:33">
      <c r="AG12417" s="13"/>
    </row>
    <row r="12418" s="7" customFormat="1" spans="33:33">
      <c r="AG12418" s="13"/>
    </row>
    <row r="12419" s="7" customFormat="1" spans="33:33">
      <c r="AG12419" s="13"/>
    </row>
    <row r="12420" s="7" customFormat="1" spans="33:33">
      <c r="AG12420" s="13"/>
    </row>
    <row r="12421" s="7" customFormat="1" spans="33:33">
      <c r="AG12421" s="13"/>
    </row>
    <row r="12422" s="7" customFormat="1" spans="33:33">
      <c r="AG12422" s="13"/>
    </row>
    <row r="12423" s="7" customFormat="1" spans="33:33">
      <c r="AG12423" s="13"/>
    </row>
    <row r="12424" s="7" customFormat="1" spans="33:33">
      <c r="AG12424" s="13"/>
    </row>
    <row r="12425" s="7" customFormat="1" spans="33:33">
      <c r="AG12425" s="13"/>
    </row>
    <row r="12426" s="7" customFormat="1" spans="33:33">
      <c r="AG12426" s="13"/>
    </row>
    <row r="12427" s="7" customFormat="1" spans="33:33">
      <c r="AG12427" s="13"/>
    </row>
    <row r="12428" s="7" customFormat="1" spans="33:33">
      <c r="AG12428" s="13"/>
    </row>
    <row r="12429" s="7" customFormat="1" spans="33:33">
      <c r="AG12429" s="13"/>
    </row>
    <row r="12430" s="7" customFormat="1" spans="33:33">
      <c r="AG12430" s="13"/>
    </row>
    <row r="12431" s="7" customFormat="1" spans="33:33">
      <c r="AG12431" s="13"/>
    </row>
    <row r="12432" s="7" customFormat="1" spans="33:33">
      <c r="AG12432" s="13"/>
    </row>
    <row r="12433" s="7" customFormat="1" spans="33:33">
      <c r="AG12433" s="13"/>
    </row>
    <row r="12434" s="7" customFormat="1" spans="33:33">
      <c r="AG12434" s="13"/>
    </row>
    <row r="12435" s="7" customFormat="1" spans="33:33">
      <c r="AG12435" s="13"/>
    </row>
    <row r="12436" s="7" customFormat="1" spans="33:33">
      <c r="AG12436" s="13"/>
    </row>
    <row r="12437" s="7" customFormat="1" spans="33:33">
      <c r="AG12437" s="13"/>
    </row>
    <row r="12438" s="7" customFormat="1" spans="33:33">
      <c r="AG12438" s="13"/>
    </row>
    <row r="12439" s="7" customFormat="1" spans="33:33">
      <c r="AG12439" s="13"/>
    </row>
    <row r="12440" s="7" customFormat="1" spans="33:33">
      <c r="AG12440" s="13"/>
    </row>
    <row r="12441" s="7" customFormat="1" spans="33:33">
      <c r="AG12441" s="13"/>
    </row>
    <row r="12442" s="7" customFormat="1" spans="33:33">
      <c r="AG12442" s="13"/>
    </row>
    <row r="12443" s="7" customFormat="1" spans="33:33">
      <c r="AG12443" s="13"/>
    </row>
    <row r="12444" s="7" customFormat="1" spans="33:33">
      <c r="AG12444" s="13"/>
    </row>
    <row r="12445" s="7" customFormat="1" spans="33:33">
      <c r="AG12445" s="13"/>
    </row>
    <row r="12446" s="7" customFormat="1" spans="33:33">
      <c r="AG12446" s="13"/>
    </row>
    <row r="12447" s="7" customFormat="1" spans="33:33">
      <c r="AG12447" s="13"/>
    </row>
    <row r="12448" s="7" customFormat="1" spans="33:33">
      <c r="AG12448" s="13"/>
    </row>
    <row r="12449" s="7" customFormat="1" spans="33:33">
      <c r="AG12449" s="13"/>
    </row>
    <row r="12450" s="7" customFormat="1" spans="33:33">
      <c r="AG12450" s="13"/>
    </row>
    <row r="12451" s="7" customFormat="1" spans="33:33">
      <c r="AG12451" s="13"/>
    </row>
    <row r="12452" s="7" customFormat="1" spans="33:33">
      <c r="AG12452" s="13"/>
    </row>
    <row r="12453" s="7" customFormat="1" spans="33:33">
      <c r="AG12453" s="13"/>
    </row>
    <row r="12454" s="7" customFormat="1" spans="33:33">
      <c r="AG12454" s="13"/>
    </row>
    <row r="12455" s="7" customFormat="1" spans="33:33">
      <c r="AG12455" s="13"/>
    </row>
    <row r="12456" s="7" customFormat="1" spans="33:33">
      <c r="AG12456" s="13"/>
    </row>
    <row r="12457" s="7" customFormat="1" spans="33:33">
      <c r="AG12457" s="13"/>
    </row>
    <row r="12458" s="7" customFormat="1" spans="33:33">
      <c r="AG12458" s="13"/>
    </row>
    <row r="12459" s="7" customFormat="1" spans="33:33">
      <c r="AG12459" s="13"/>
    </row>
    <row r="12460" s="7" customFormat="1" spans="33:33">
      <c r="AG12460" s="13"/>
    </row>
    <row r="12461" s="7" customFormat="1" spans="33:33">
      <c r="AG12461" s="13"/>
    </row>
    <row r="12462" s="7" customFormat="1" spans="33:33">
      <c r="AG12462" s="13"/>
    </row>
    <row r="12463" s="7" customFormat="1" spans="33:33">
      <c r="AG12463" s="13"/>
    </row>
    <row r="12464" s="7" customFormat="1" spans="33:33">
      <c r="AG12464" s="13"/>
    </row>
    <row r="12465" s="7" customFormat="1" spans="33:33">
      <c r="AG12465" s="13"/>
    </row>
    <row r="12466" s="7" customFormat="1" spans="33:33">
      <c r="AG12466" s="13"/>
    </row>
    <row r="12467" s="7" customFormat="1" spans="33:33">
      <c r="AG12467" s="13"/>
    </row>
    <row r="12468" s="7" customFormat="1" spans="33:33">
      <c r="AG12468" s="13"/>
    </row>
    <row r="12469" s="7" customFormat="1" spans="33:33">
      <c r="AG12469" s="13"/>
    </row>
    <row r="12470" s="7" customFormat="1" spans="33:33">
      <c r="AG12470" s="13"/>
    </row>
    <row r="12471" s="7" customFormat="1" spans="33:33">
      <c r="AG12471" s="13"/>
    </row>
    <row r="12472" s="7" customFormat="1" spans="33:33">
      <c r="AG12472" s="13"/>
    </row>
    <row r="12473" s="7" customFormat="1" spans="33:33">
      <c r="AG12473" s="13"/>
    </row>
    <row r="12474" s="7" customFormat="1" spans="33:33">
      <c r="AG12474" s="13"/>
    </row>
    <row r="12475" s="7" customFormat="1" spans="33:33">
      <c r="AG12475" s="13"/>
    </row>
    <row r="12476" s="7" customFormat="1" spans="33:33">
      <c r="AG12476" s="13"/>
    </row>
    <row r="12477" s="7" customFormat="1" spans="33:33">
      <c r="AG12477" s="13"/>
    </row>
    <row r="12478" s="7" customFormat="1" spans="33:33">
      <c r="AG12478" s="13"/>
    </row>
    <row r="12479" s="7" customFormat="1" spans="33:33">
      <c r="AG12479" s="13"/>
    </row>
    <row r="12480" s="7" customFormat="1" spans="33:33">
      <c r="AG12480" s="13"/>
    </row>
    <row r="12481" s="7" customFormat="1" spans="33:33">
      <c r="AG12481" s="13"/>
    </row>
    <row r="12482" s="7" customFormat="1" spans="33:33">
      <c r="AG12482" s="13"/>
    </row>
    <row r="12483" s="7" customFormat="1" spans="33:33">
      <c r="AG12483" s="13"/>
    </row>
    <row r="12484" s="7" customFormat="1" spans="33:33">
      <c r="AG12484" s="13"/>
    </row>
    <row r="12485" s="7" customFormat="1" spans="33:33">
      <c r="AG12485" s="13"/>
    </row>
    <row r="12486" s="7" customFormat="1" spans="33:33">
      <c r="AG12486" s="13"/>
    </row>
    <row r="12487" s="7" customFormat="1" spans="33:33">
      <c r="AG12487" s="13"/>
    </row>
    <row r="12488" s="7" customFormat="1" spans="33:33">
      <c r="AG12488" s="13"/>
    </row>
    <row r="12489" s="7" customFormat="1" spans="33:33">
      <c r="AG12489" s="13"/>
    </row>
    <row r="12490" s="7" customFormat="1" spans="33:33">
      <c r="AG12490" s="13"/>
    </row>
    <row r="12491" s="7" customFormat="1" spans="33:33">
      <c r="AG12491" s="13"/>
    </row>
    <row r="12492" s="7" customFormat="1" spans="33:33">
      <c r="AG12492" s="13"/>
    </row>
    <row r="12493" s="7" customFormat="1" spans="33:33">
      <c r="AG12493" s="13"/>
    </row>
    <row r="12494" s="7" customFormat="1" spans="33:33">
      <c r="AG12494" s="13"/>
    </row>
    <row r="12495" s="7" customFormat="1" spans="33:33">
      <c r="AG12495" s="13"/>
    </row>
    <row r="12496" s="7" customFormat="1" spans="33:33">
      <c r="AG12496" s="13"/>
    </row>
    <row r="12497" s="7" customFormat="1" spans="33:33">
      <c r="AG12497" s="13"/>
    </row>
    <row r="12498" s="7" customFormat="1" spans="33:33">
      <c r="AG12498" s="13"/>
    </row>
    <row r="12499" s="7" customFormat="1" spans="33:33">
      <c r="AG12499" s="13"/>
    </row>
    <row r="12500" s="7" customFormat="1" spans="33:33">
      <c r="AG12500" s="13"/>
    </row>
    <row r="12501" s="7" customFormat="1" spans="33:33">
      <c r="AG12501" s="13"/>
    </row>
    <row r="12502" s="7" customFormat="1" spans="33:33">
      <c r="AG12502" s="13"/>
    </row>
    <row r="12503" s="7" customFormat="1" spans="33:33">
      <c r="AG12503" s="13"/>
    </row>
    <row r="12504" s="7" customFormat="1" spans="33:33">
      <c r="AG12504" s="13"/>
    </row>
    <row r="12505" s="7" customFormat="1" spans="33:33">
      <c r="AG12505" s="13"/>
    </row>
    <row r="12506" s="7" customFormat="1" spans="33:33">
      <c r="AG12506" s="13"/>
    </row>
    <row r="12507" s="7" customFormat="1" spans="33:33">
      <c r="AG12507" s="13"/>
    </row>
    <row r="12508" s="7" customFormat="1" spans="33:33">
      <c r="AG12508" s="13"/>
    </row>
    <row r="12509" s="7" customFormat="1" spans="33:33">
      <c r="AG12509" s="13"/>
    </row>
    <row r="12510" s="7" customFormat="1" spans="33:33">
      <c r="AG12510" s="13"/>
    </row>
    <row r="12511" s="7" customFormat="1" spans="33:33">
      <c r="AG12511" s="13"/>
    </row>
    <row r="12512" s="7" customFormat="1" spans="33:33">
      <c r="AG12512" s="13"/>
    </row>
    <row r="12513" s="7" customFormat="1" spans="33:33">
      <c r="AG12513" s="13"/>
    </row>
    <row r="12514" s="7" customFormat="1" spans="33:33">
      <c r="AG12514" s="13"/>
    </row>
    <row r="12515" s="7" customFormat="1" spans="33:33">
      <c r="AG12515" s="13"/>
    </row>
    <row r="12516" s="7" customFormat="1" spans="33:33">
      <c r="AG12516" s="13"/>
    </row>
    <row r="12517" s="7" customFormat="1" spans="33:33">
      <c r="AG12517" s="13"/>
    </row>
    <row r="12518" s="7" customFormat="1" spans="33:33">
      <c r="AG12518" s="13"/>
    </row>
    <row r="12519" s="7" customFormat="1" spans="33:33">
      <c r="AG12519" s="13"/>
    </row>
    <row r="12520" s="7" customFormat="1" spans="33:33">
      <c r="AG12520" s="13"/>
    </row>
    <row r="12521" s="7" customFormat="1" spans="33:33">
      <c r="AG12521" s="13"/>
    </row>
    <row r="12522" s="7" customFormat="1" spans="33:33">
      <c r="AG12522" s="13"/>
    </row>
    <row r="12523" s="7" customFormat="1" spans="33:33">
      <c r="AG12523" s="13"/>
    </row>
    <row r="12524" s="7" customFormat="1" spans="33:33">
      <c r="AG12524" s="13"/>
    </row>
    <row r="12525" s="7" customFormat="1" spans="33:33">
      <c r="AG12525" s="13"/>
    </row>
    <row r="12526" s="7" customFormat="1" spans="33:33">
      <c r="AG12526" s="13"/>
    </row>
    <row r="12527" s="7" customFormat="1" spans="33:33">
      <c r="AG12527" s="13"/>
    </row>
    <row r="12528" s="7" customFormat="1" spans="33:33">
      <c r="AG12528" s="13"/>
    </row>
    <row r="12529" s="7" customFormat="1" spans="33:33">
      <c r="AG12529" s="13"/>
    </row>
    <row r="12530" s="7" customFormat="1" spans="33:33">
      <c r="AG12530" s="13"/>
    </row>
    <row r="12531" s="7" customFormat="1" spans="33:33">
      <c r="AG12531" s="13"/>
    </row>
    <row r="12532" s="7" customFormat="1" spans="33:33">
      <c r="AG12532" s="13"/>
    </row>
    <row r="12533" s="7" customFormat="1" spans="33:33">
      <c r="AG12533" s="13"/>
    </row>
    <row r="12534" s="7" customFormat="1" spans="33:33">
      <c r="AG12534" s="13"/>
    </row>
    <row r="12535" s="7" customFormat="1" spans="33:33">
      <c r="AG12535" s="13"/>
    </row>
    <row r="12536" s="7" customFormat="1" spans="33:33">
      <c r="AG12536" s="13"/>
    </row>
    <row r="12537" s="7" customFormat="1" spans="33:33">
      <c r="AG12537" s="13"/>
    </row>
    <row r="12538" s="7" customFormat="1" spans="33:33">
      <c r="AG12538" s="13"/>
    </row>
    <row r="12539" s="7" customFormat="1" spans="33:33">
      <c r="AG12539" s="13"/>
    </row>
    <row r="12540" s="7" customFormat="1" spans="33:33">
      <c r="AG12540" s="13"/>
    </row>
    <row r="12541" s="7" customFormat="1" spans="33:33">
      <c r="AG12541" s="13"/>
    </row>
    <row r="12542" s="7" customFormat="1" spans="33:33">
      <c r="AG12542" s="13"/>
    </row>
    <row r="12543" s="7" customFormat="1" spans="33:33">
      <c r="AG12543" s="13"/>
    </row>
    <row r="12544" s="7" customFormat="1" spans="33:33">
      <c r="AG12544" s="13"/>
    </row>
    <row r="12545" s="7" customFormat="1" spans="33:33">
      <c r="AG12545" s="13"/>
    </row>
    <row r="12546" s="7" customFormat="1" spans="33:33">
      <c r="AG12546" s="13"/>
    </row>
    <row r="12547" s="7" customFormat="1" spans="33:33">
      <c r="AG12547" s="13"/>
    </row>
    <row r="12548" s="7" customFormat="1" spans="33:33">
      <c r="AG12548" s="13"/>
    </row>
    <row r="12549" s="7" customFormat="1" spans="33:33">
      <c r="AG12549" s="13"/>
    </row>
    <row r="12550" s="7" customFormat="1" spans="33:33">
      <c r="AG12550" s="13"/>
    </row>
    <row r="12551" s="7" customFormat="1" spans="33:33">
      <c r="AG12551" s="13"/>
    </row>
    <row r="12552" s="7" customFormat="1" spans="33:33">
      <c r="AG12552" s="13"/>
    </row>
    <row r="12553" s="7" customFormat="1" spans="33:33">
      <c r="AG12553" s="13"/>
    </row>
    <row r="12554" s="7" customFormat="1" spans="33:33">
      <c r="AG12554" s="13"/>
    </row>
    <row r="12555" s="7" customFormat="1" spans="33:33">
      <c r="AG12555" s="13"/>
    </row>
    <row r="12556" s="7" customFormat="1" spans="33:33">
      <c r="AG12556" s="13"/>
    </row>
    <row r="12557" s="7" customFormat="1" spans="33:33">
      <c r="AG12557" s="13"/>
    </row>
    <row r="12558" s="7" customFormat="1" spans="33:33">
      <c r="AG12558" s="13"/>
    </row>
    <row r="12559" s="7" customFormat="1" spans="33:33">
      <c r="AG12559" s="13"/>
    </row>
    <row r="12560" s="7" customFormat="1" spans="33:33">
      <c r="AG12560" s="13"/>
    </row>
    <row r="12561" s="7" customFormat="1" spans="33:33">
      <c r="AG12561" s="13"/>
    </row>
    <row r="12562" s="7" customFormat="1" spans="33:33">
      <c r="AG12562" s="13"/>
    </row>
    <row r="12563" s="7" customFormat="1" spans="33:33">
      <c r="AG12563" s="13"/>
    </row>
    <row r="12564" s="7" customFormat="1" spans="33:33">
      <c r="AG12564" s="13"/>
    </row>
    <row r="12565" s="7" customFormat="1" spans="33:33">
      <c r="AG12565" s="13"/>
    </row>
    <row r="12566" s="7" customFormat="1" spans="33:33">
      <c r="AG12566" s="13"/>
    </row>
    <row r="12567" s="7" customFormat="1" spans="33:33">
      <c r="AG12567" s="13"/>
    </row>
    <row r="12568" s="7" customFormat="1" spans="33:33">
      <c r="AG12568" s="13"/>
    </row>
    <row r="12569" s="7" customFormat="1" spans="33:33">
      <c r="AG12569" s="13"/>
    </row>
    <row r="12570" s="7" customFormat="1" spans="33:33">
      <c r="AG12570" s="13"/>
    </row>
    <row r="12571" s="7" customFormat="1" spans="33:33">
      <c r="AG12571" s="13"/>
    </row>
    <row r="12572" s="7" customFormat="1" spans="33:33">
      <c r="AG12572" s="13"/>
    </row>
    <row r="12573" s="7" customFormat="1" spans="33:33">
      <c r="AG12573" s="13"/>
    </row>
    <row r="12574" s="7" customFormat="1" spans="33:33">
      <c r="AG12574" s="13"/>
    </row>
    <row r="12575" s="7" customFormat="1" spans="33:33">
      <c r="AG12575" s="13"/>
    </row>
    <row r="12576" s="7" customFormat="1" spans="33:33">
      <c r="AG12576" s="13"/>
    </row>
    <row r="12577" s="7" customFormat="1" spans="33:33">
      <c r="AG12577" s="13"/>
    </row>
    <row r="12578" s="7" customFormat="1" spans="33:33">
      <c r="AG12578" s="13"/>
    </row>
    <row r="12579" s="7" customFormat="1" spans="33:33">
      <c r="AG12579" s="13"/>
    </row>
    <row r="12580" s="7" customFormat="1" spans="33:33">
      <c r="AG12580" s="13"/>
    </row>
    <row r="12581" s="7" customFormat="1" spans="33:33">
      <c r="AG12581" s="13"/>
    </row>
    <row r="12582" s="7" customFormat="1" spans="33:33">
      <c r="AG12582" s="13"/>
    </row>
    <row r="12583" s="7" customFormat="1" spans="33:33">
      <c r="AG12583" s="13"/>
    </row>
    <row r="12584" s="7" customFormat="1" spans="33:33">
      <c r="AG12584" s="13"/>
    </row>
    <row r="12585" s="7" customFormat="1" spans="33:33">
      <c r="AG12585" s="13"/>
    </row>
    <row r="12586" s="7" customFormat="1" spans="33:33">
      <c r="AG12586" s="13"/>
    </row>
    <row r="12587" s="7" customFormat="1" spans="33:33">
      <c r="AG12587" s="13"/>
    </row>
    <row r="12588" s="7" customFormat="1" spans="33:33">
      <c r="AG12588" s="13"/>
    </row>
    <row r="12589" s="7" customFormat="1" spans="33:33">
      <c r="AG12589" s="13"/>
    </row>
    <row r="12590" s="7" customFormat="1" spans="33:33">
      <c r="AG12590" s="13"/>
    </row>
    <row r="12591" s="7" customFormat="1" spans="33:33">
      <c r="AG12591" s="13"/>
    </row>
    <row r="12592" s="7" customFormat="1" spans="33:33">
      <c r="AG12592" s="13"/>
    </row>
    <row r="12593" s="7" customFormat="1" spans="33:33">
      <c r="AG12593" s="13"/>
    </row>
    <row r="12594" s="7" customFormat="1" spans="33:33">
      <c r="AG12594" s="13"/>
    </row>
    <row r="12595" s="7" customFormat="1" spans="33:33">
      <c r="AG12595" s="13"/>
    </row>
    <row r="12596" s="7" customFormat="1" spans="33:33">
      <c r="AG12596" s="13"/>
    </row>
    <row r="12597" s="7" customFormat="1" spans="33:33">
      <c r="AG12597" s="13"/>
    </row>
    <row r="12598" s="7" customFormat="1" spans="33:33">
      <c r="AG12598" s="13"/>
    </row>
    <row r="12599" s="7" customFormat="1" spans="33:33">
      <c r="AG12599" s="13"/>
    </row>
    <row r="12600" s="7" customFormat="1" spans="33:33">
      <c r="AG12600" s="13"/>
    </row>
    <row r="12601" s="7" customFormat="1" spans="33:33">
      <c r="AG12601" s="13"/>
    </row>
    <row r="12602" s="7" customFormat="1" spans="33:33">
      <c r="AG12602" s="13"/>
    </row>
    <row r="12603" s="7" customFormat="1" spans="33:33">
      <c r="AG12603" s="13"/>
    </row>
    <row r="12604" s="7" customFormat="1" spans="33:33">
      <c r="AG12604" s="13"/>
    </row>
    <row r="12605" s="7" customFormat="1" spans="33:33">
      <c r="AG12605" s="13"/>
    </row>
    <row r="12606" s="7" customFormat="1" spans="33:33">
      <c r="AG12606" s="13"/>
    </row>
    <row r="12607" s="7" customFormat="1" spans="33:33">
      <c r="AG12607" s="13"/>
    </row>
    <row r="12608" s="7" customFormat="1" spans="33:33">
      <c r="AG12608" s="13"/>
    </row>
    <row r="12609" s="7" customFormat="1" spans="33:33">
      <c r="AG12609" s="13"/>
    </row>
    <row r="12610" s="7" customFormat="1" spans="33:33">
      <c r="AG12610" s="13"/>
    </row>
    <row r="12611" s="7" customFormat="1" spans="33:33">
      <c r="AG12611" s="13"/>
    </row>
    <row r="12612" s="7" customFormat="1" spans="33:33">
      <c r="AG12612" s="13"/>
    </row>
    <row r="12613" s="7" customFormat="1" spans="33:33">
      <c r="AG12613" s="13"/>
    </row>
    <row r="12614" s="7" customFormat="1" spans="33:33">
      <c r="AG12614" s="13"/>
    </row>
    <row r="12615" s="7" customFormat="1" spans="33:33">
      <c r="AG12615" s="13"/>
    </row>
    <row r="12616" s="7" customFormat="1" spans="33:33">
      <c r="AG12616" s="13"/>
    </row>
    <row r="12617" s="7" customFormat="1" spans="33:33">
      <c r="AG12617" s="13"/>
    </row>
    <row r="12618" s="7" customFormat="1" spans="33:33">
      <c r="AG12618" s="13"/>
    </row>
    <row r="12619" s="7" customFormat="1" spans="33:33">
      <c r="AG12619" s="13"/>
    </row>
    <row r="12620" s="7" customFormat="1" spans="33:33">
      <c r="AG12620" s="13"/>
    </row>
    <row r="12621" s="7" customFormat="1" spans="33:33">
      <c r="AG12621" s="13"/>
    </row>
    <row r="12622" s="7" customFormat="1" spans="33:33">
      <c r="AG12622" s="13"/>
    </row>
    <row r="12623" s="7" customFormat="1" spans="33:33">
      <c r="AG12623" s="13"/>
    </row>
    <row r="12624" s="7" customFormat="1" spans="33:33">
      <c r="AG12624" s="13"/>
    </row>
    <row r="12625" s="7" customFormat="1" spans="33:33">
      <c r="AG12625" s="13"/>
    </row>
    <row r="12626" s="7" customFormat="1" spans="33:33">
      <c r="AG12626" s="13"/>
    </row>
    <row r="12627" s="7" customFormat="1" spans="33:33">
      <c r="AG12627" s="13"/>
    </row>
    <row r="12628" s="7" customFormat="1" spans="33:33">
      <c r="AG12628" s="13"/>
    </row>
    <row r="12629" s="7" customFormat="1" spans="33:33">
      <c r="AG12629" s="13"/>
    </row>
    <row r="12630" s="7" customFormat="1" spans="33:33">
      <c r="AG12630" s="13"/>
    </row>
    <row r="12631" s="7" customFormat="1" spans="33:33">
      <c r="AG12631" s="13"/>
    </row>
    <row r="12632" s="7" customFormat="1" spans="33:33">
      <c r="AG12632" s="13"/>
    </row>
    <row r="12633" s="7" customFormat="1" spans="33:33">
      <c r="AG12633" s="13"/>
    </row>
    <row r="12634" s="7" customFormat="1" spans="33:33">
      <c r="AG12634" s="13"/>
    </row>
    <row r="12635" s="7" customFormat="1" spans="33:33">
      <c r="AG12635" s="13"/>
    </row>
    <row r="12636" s="7" customFormat="1" spans="33:33">
      <c r="AG12636" s="13"/>
    </row>
    <row r="12637" s="7" customFormat="1" spans="33:33">
      <c r="AG12637" s="13"/>
    </row>
    <row r="12638" s="7" customFormat="1" spans="33:33">
      <c r="AG12638" s="13"/>
    </row>
    <row r="12639" s="7" customFormat="1" spans="33:33">
      <c r="AG12639" s="13"/>
    </row>
    <row r="12640" s="7" customFormat="1" spans="33:33">
      <c r="AG12640" s="13"/>
    </row>
    <row r="12641" s="7" customFormat="1" spans="33:33">
      <c r="AG12641" s="13"/>
    </row>
    <row r="12642" s="7" customFormat="1" spans="33:33">
      <c r="AG12642" s="13"/>
    </row>
    <row r="12643" s="7" customFormat="1" spans="33:33">
      <c r="AG12643" s="13"/>
    </row>
    <row r="12644" s="7" customFormat="1" spans="33:33">
      <c r="AG12644" s="13"/>
    </row>
    <row r="12645" s="7" customFormat="1" spans="33:33">
      <c r="AG12645" s="13"/>
    </row>
    <row r="12646" s="7" customFormat="1" spans="33:33">
      <c r="AG12646" s="13"/>
    </row>
    <row r="12647" s="7" customFormat="1" spans="33:33">
      <c r="AG12647" s="13"/>
    </row>
    <row r="12648" s="7" customFormat="1" spans="33:33">
      <c r="AG12648" s="13"/>
    </row>
    <row r="12649" s="7" customFormat="1" spans="33:33">
      <c r="AG12649" s="13"/>
    </row>
    <row r="12650" s="7" customFormat="1" spans="33:33">
      <c r="AG12650" s="13"/>
    </row>
    <row r="12651" s="7" customFormat="1" spans="33:33">
      <c r="AG12651" s="13"/>
    </row>
    <row r="12652" s="7" customFormat="1" spans="33:33">
      <c r="AG12652" s="13"/>
    </row>
    <row r="12653" s="7" customFormat="1" spans="33:33">
      <c r="AG12653" s="13"/>
    </row>
    <row r="12654" s="7" customFormat="1" spans="33:33">
      <c r="AG12654" s="13"/>
    </row>
    <row r="12655" s="7" customFormat="1" spans="33:33">
      <c r="AG12655" s="13"/>
    </row>
    <row r="12656" s="7" customFormat="1" spans="33:33">
      <c r="AG12656" s="13"/>
    </row>
    <row r="12657" s="7" customFormat="1" spans="33:33">
      <c r="AG12657" s="13"/>
    </row>
    <row r="12658" s="7" customFormat="1" spans="33:33">
      <c r="AG12658" s="13"/>
    </row>
    <row r="12659" s="7" customFormat="1" spans="33:33">
      <c r="AG12659" s="13"/>
    </row>
    <row r="12660" s="7" customFormat="1" spans="33:33">
      <c r="AG12660" s="13"/>
    </row>
    <row r="12661" s="7" customFormat="1" spans="33:33">
      <c r="AG12661" s="13"/>
    </row>
    <row r="12662" s="7" customFormat="1" spans="33:33">
      <c r="AG12662" s="13"/>
    </row>
    <row r="12663" s="7" customFormat="1" spans="33:33">
      <c r="AG12663" s="13"/>
    </row>
    <row r="12664" s="7" customFormat="1" spans="33:33">
      <c r="AG12664" s="13"/>
    </row>
    <row r="12665" s="7" customFormat="1" spans="33:33">
      <c r="AG12665" s="13"/>
    </row>
    <row r="12666" s="7" customFormat="1" spans="33:33">
      <c r="AG12666" s="13"/>
    </row>
    <row r="12667" s="7" customFormat="1" spans="33:33">
      <c r="AG12667" s="13"/>
    </row>
    <row r="12668" s="7" customFormat="1" spans="33:33">
      <c r="AG12668" s="13"/>
    </row>
    <row r="12669" s="7" customFormat="1" spans="33:33">
      <c r="AG12669" s="13"/>
    </row>
    <row r="12670" s="7" customFormat="1" spans="33:33">
      <c r="AG12670" s="13"/>
    </row>
    <row r="12671" s="7" customFormat="1" spans="33:33">
      <c r="AG12671" s="13"/>
    </row>
    <row r="12672" s="7" customFormat="1" spans="33:33">
      <c r="AG12672" s="13"/>
    </row>
    <row r="12673" s="7" customFormat="1" spans="33:33">
      <c r="AG12673" s="13"/>
    </row>
    <row r="12674" s="7" customFormat="1" spans="33:33">
      <c r="AG12674" s="13"/>
    </row>
    <row r="12675" s="7" customFormat="1" spans="33:33">
      <c r="AG12675" s="13"/>
    </row>
    <row r="12676" s="7" customFormat="1" spans="33:33">
      <c r="AG12676" s="13"/>
    </row>
    <row r="12677" s="7" customFormat="1" spans="33:33">
      <c r="AG12677" s="13"/>
    </row>
    <row r="12678" s="7" customFormat="1" spans="33:33">
      <c r="AG12678" s="13"/>
    </row>
    <row r="12679" s="7" customFormat="1" spans="33:33">
      <c r="AG12679" s="13"/>
    </row>
    <row r="12680" s="7" customFormat="1" spans="33:33">
      <c r="AG12680" s="13"/>
    </row>
    <row r="12681" s="7" customFormat="1" spans="33:33">
      <c r="AG12681" s="13"/>
    </row>
    <row r="12682" s="7" customFormat="1" spans="33:33">
      <c r="AG12682" s="13"/>
    </row>
    <row r="12683" s="7" customFormat="1" spans="33:33">
      <c r="AG12683" s="13"/>
    </row>
    <row r="12684" s="7" customFormat="1" spans="33:33">
      <c r="AG12684" s="13"/>
    </row>
    <row r="12685" s="7" customFormat="1" spans="33:33">
      <c r="AG12685" s="13"/>
    </row>
    <row r="12686" s="7" customFormat="1" spans="33:33">
      <c r="AG12686" s="13"/>
    </row>
    <row r="12687" s="7" customFormat="1" spans="33:33">
      <c r="AG12687" s="13"/>
    </row>
    <row r="12688" s="7" customFormat="1" spans="33:33">
      <c r="AG12688" s="13"/>
    </row>
    <row r="12689" s="7" customFormat="1" spans="33:33">
      <c r="AG12689" s="13"/>
    </row>
    <row r="12690" s="7" customFormat="1" spans="33:33">
      <c r="AG12690" s="13"/>
    </row>
    <row r="12691" s="7" customFormat="1" spans="33:33">
      <c r="AG12691" s="13"/>
    </row>
    <row r="12692" s="7" customFormat="1" spans="33:33">
      <c r="AG12692" s="13"/>
    </row>
    <row r="12693" s="7" customFormat="1" spans="33:33">
      <c r="AG12693" s="13"/>
    </row>
    <row r="12694" s="7" customFormat="1" spans="33:33">
      <c r="AG12694" s="13"/>
    </row>
    <row r="12695" s="7" customFormat="1" spans="33:33">
      <c r="AG12695" s="13"/>
    </row>
    <row r="12696" s="7" customFormat="1" spans="33:33">
      <c r="AG12696" s="13"/>
    </row>
    <row r="12697" s="7" customFormat="1" spans="33:33">
      <c r="AG12697" s="13"/>
    </row>
    <row r="12698" s="7" customFormat="1" spans="33:33">
      <c r="AG12698" s="13"/>
    </row>
    <row r="12699" s="7" customFormat="1" spans="33:33">
      <c r="AG12699" s="13"/>
    </row>
    <row r="12700" s="7" customFormat="1" spans="33:33">
      <c r="AG12700" s="13"/>
    </row>
    <row r="12701" s="7" customFormat="1" spans="33:33">
      <c r="AG12701" s="13"/>
    </row>
    <row r="12702" s="7" customFormat="1" spans="33:33">
      <c r="AG12702" s="13"/>
    </row>
    <row r="12703" s="7" customFormat="1" spans="33:33">
      <c r="AG12703" s="13"/>
    </row>
    <row r="12704" s="7" customFormat="1" spans="33:33">
      <c r="AG12704" s="13"/>
    </row>
    <row r="12705" s="7" customFormat="1" spans="33:33">
      <c r="AG12705" s="13"/>
    </row>
    <row r="12706" s="7" customFormat="1" spans="33:33">
      <c r="AG12706" s="13"/>
    </row>
    <row r="12707" s="7" customFormat="1" spans="33:33">
      <c r="AG12707" s="13"/>
    </row>
    <row r="12708" s="7" customFormat="1" spans="33:33">
      <c r="AG12708" s="13"/>
    </row>
    <row r="12709" s="7" customFormat="1" spans="33:33">
      <c r="AG12709" s="13"/>
    </row>
    <row r="12710" s="7" customFormat="1" spans="33:33">
      <c r="AG12710" s="13"/>
    </row>
    <row r="12711" s="7" customFormat="1" spans="33:33">
      <c r="AG12711" s="13"/>
    </row>
    <row r="12712" s="7" customFormat="1" spans="33:33">
      <c r="AG12712" s="13"/>
    </row>
    <row r="12713" s="7" customFormat="1" spans="33:33">
      <c r="AG12713" s="13"/>
    </row>
    <row r="12714" s="7" customFormat="1" spans="33:33">
      <c r="AG12714" s="13"/>
    </row>
    <row r="12715" s="7" customFormat="1" spans="33:33">
      <c r="AG12715" s="13"/>
    </row>
    <row r="12716" s="7" customFormat="1" spans="33:33">
      <c r="AG12716" s="13"/>
    </row>
    <row r="12717" s="7" customFormat="1" spans="33:33">
      <c r="AG12717" s="13"/>
    </row>
    <row r="12718" s="7" customFormat="1" spans="33:33">
      <c r="AG12718" s="13"/>
    </row>
    <row r="12719" s="7" customFormat="1" spans="33:33">
      <c r="AG12719" s="13"/>
    </row>
    <row r="12720" s="7" customFormat="1" spans="33:33">
      <c r="AG12720" s="13"/>
    </row>
    <row r="12721" s="7" customFormat="1" spans="33:33">
      <c r="AG12721" s="13"/>
    </row>
    <row r="12722" s="7" customFormat="1" spans="33:33">
      <c r="AG12722" s="13"/>
    </row>
    <row r="12723" s="7" customFormat="1" spans="33:33">
      <c r="AG12723" s="13"/>
    </row>
    <row r="12724" s="7" customFormat="1" spans="33:33">
      <c r="AG12724" s="13"/>
    </row>
    <row r="12725" s="7" customFormat="1" spans="33:33">
      <c r="AG12725" s="13"/>
    </row>
    <row r="12726" s="7" customFormat="1" spans="33:33">
      <c r="AG12726" s="13"/>
    </row>
    <row r="12727" s="7" customFormat="1" spans="33:33">
      <c r="AG12727" s="13"/>
    </row>
    <row r="12728" s="7" customFormat="1" spans="33:33">
      <c r="AG12728" s="13"/>
    </row>
    <row r="12729" s="7" customFormat="1" spans="33:33">
      <c r="AG12729" s="13"/>
    </row>
    <row r="12730" s="7" customFormat="1" spans="33:33">
      <c r="AG12730" s="13"/>
    </row>
    <row r="12731" s="7" customFormat="1" spans="33:33">
      <c r="AG12731" s="13"/>
    </row>
    <row r="12732" s="7" customFormat="1" spans="33:33">
      <c r="AG12732" s="13"/>
    </row>
    <row r="12733" s="7" customFormat="1" spans="33:33">
      <c r="AG12733" s="13"/>
    </row>
    <row r="12734" s="7" customFormat="1" spans="33:33">
      <c r="AG12734" s="13"/>
    </row>
    <row r="12735" s="7" customFormat="1" spans="33:33">
      <c r="AG12735" s="13"/>
    </row>
    <row r="12736" s="7" customFormat="1" spans="33:33">
      <c r="AG12736" s="13"/>
    </row>
    <row r="12737" s="7" customFormat="1" spans="33:33">
      <c r="AG12737" s="13"/>
    </row>
    <row r="12738" s="7" customFormat="1" spans="33:33">
      <c r="AG12738" s="13"/>
    </row>
    <row r="12739" s="7" customFormat="1" spans="33:33">
      <c r="AG12739" s="13"/>
    </row>
    <row r="12740" s="7" customFormat="1" spans="33:33">
      <c r="AG12740" s="13"/>
    </row>
    <row r="12741" s="7" customFormat="1" spans="33:33">
      <c r="AG12741" s="13"/>
    </row>
    <row r="12742" s="7" customFormat="1" spans="33:33">
      <c r="AG12742" s="13"/>
    </row>
    <row r="12743" s="7" customFormat="1" spans="33:33">
      <c r="AG12743" s="13"/>
    </row>
    <row r="12744" s="7" customFormat="1" spans="33:33">
      <c r="AG12744" s="13"/>
    </row>
    <row r="12745" s="7" customFormat="1" spans="33:33">
      <c r="AG12745" s="13"/>
    </row>
    <row r="12746" s="7" customFormat="1" spans="33:33">
      <c r="AG12746" s="13"/>
    </row>
    <row r="12747" s="7" customFormat="1" spans="33:33">
      <c r="AG12747" s="13"/>
    </row>
    <row r="12748" s="7" customFormat="1" spans="33:33">
      <c r="AG12748" s="13"/>
    </row>
    <row r="12749" s="7" customFormat="1" spans="33:33">
      <c r="AG12749" s="13"/>
    </row>
    <row r="12750" s="7" customFormat="1" spans="33:33">
      <c r="AG12750" s="13"/>
    </row>
    <row r="12751" s="7" customFormat="1" spans="33:33">
      <c r="AG12751" s="13"/>
    </row>
    <row r="12752" s="7" customFormat="1" spans="33:33">
      <c r="AG12752" s="13"/>
    </row>
    <row r="12753" s="7" customFormat="1" spans="33:33">
      <c r="AG12753" s="13"/>
    </row>
    <row r="12754" s="7" customFormat="1" spans="33:33">
      <c r="AG12754" s="13"/>
    </row>
    <row r="12755" s="7" customFormat="1" spans="33:33">
      <c r="AG12755" s="13"/>
    </row>
    <row r="12756" s="7" customFormat="1" spans="33:33">
      <c r="AG12756" s="13"/>
    </row>
    <row r="12757" s="7" customFormat="1" spans="33:33">
      <c r="AG12757" s="13"/>
    </row>
    <row r="12758" s="7" customFormat="1" spans="33:33">
      <c r="AG12758" s="13"/>
    </row>
    <row r="12759" s="7" customFormat="1" spans="33:33">
      <c r="AG12759" s="13"/>
    </row>
    <row r="12760" s="7" customFormat="1" spans="33:33">
      <c r="AG12760" s="13"/>
    </row>
    <row r="12761" s="7" customFormat="1" spans="33:33">
      <c r="AG12761" s="13"/>
    </row>
    <row r="12762" s="7" customFormat="1" spans="33:33">
      <c r="AG12762" s="13"/>
    </row>
    <row r="12763" s="7" customFormat="1" spans="33:33">
      <c r="AG12763" s="13"/>
    </row>
    <row r="12764" s="7" customFormat="1" spans="33:33">
      <c r="AG12764" s="13"/>
    </row>
    <row r="12765" s="7" customFormat="1" spans="33:33">
      <c r="AG12765" s="13"/>
    </row>
    <row r="12766" s="7" customFormat="1" spans="33:33">
      <c r="AG12766" s="13"/>
    </row>
    <row r="12767" s="7" customFormat="1" spans="33:33">
      <c r="AG12767" s="13"/>
    </row>
    <row r="12768" s="7" customFormat="1" spans="33:33">
      <c r="AG12768" s="13"/>
    </row>
    <row r="12769" s="7" customFormat="1" spans="33:33">
      <c r="AG12769" s="13"/>
    </row>
    <row r="12770" s="7" customFormat="1" spans="33:33">
      <c r="AG12770" s="13"/>
    </row>
    <row r="12771" s="7" customFormat="1" spans="33:33">
      <c r="AG12771" s="13"/>
    </row>
    <row r="12772" s="7" customFormat="1" spans="33:33">
      <c r="AG12772" s="13"/>
    </row>
    <row r="12773" s="7" customFormat="1" spans="33:33">
      <c r="AG12773" s="13"/>
    </row>
    <row r="12774" s="7" customFormat="1" spans="33:33">
      <c r="AG12774" s="13"/>
    </row>
    <row r="12775" s="7" customFormat="1" spans="33:33">
      <c r="AG12775" s="13"/>
    </row>
    <row r="12776" s="7" customFormat="1" spans="33:33">
      <c r="AG12776" s="13"/>
    </row>
    <row r="12777" s="7" customFormat="1" spans="33:33">
      <c r="AG12777" s="13"/>
    </row>
    <row r="12778" s="7" customFormat="1" spans="33:33">
      <c r="AG12778" s="13"/>
    </row>
    <row r="12779" s="7" customFormat="1" spans="33:33">
      <c r="AG12779" s="13"/>
    </row>
    <row r="12780" s="7" customFormat="1" spans="33:33">
      <c r="AG12780" s="13"/>
    </row>
    <row r="12781" s="7" customFormat="1" spans="33:33">
      <c r="AG12781" s="13"/>
    </row>
    <row r="12782" s="7" customFormat="1" spans="33:33">
      <c r="AG12782" s="13"/>
    </row>
    <row r="12783" s="7" customFormat="1" spans="33:33">
      <c r="AG12783" s="13"/>
    </row>
    <row r="12784" s="7" customFormat="1" spans="33:33">
      <c r="AG12784" s="13"/>
    </row>
    <row r="12785" s="7" customFormat="1" spans="33:33">
      <c r="AG12785" s="13"/>
    </row>
    <row r="12786" s="7" customFormat="1" spans="33:33">
      <c r="AG12786" s="13"/>
    </row>
    <row r="12787" s="7" customFormat="1" spans="33:33">
      <c r="AG12787" s="13"/>
    </row>
    <row r="12788" s="7" customFormat="1" spans="33:33">
      <c r="AG12788" s="13"/>
    </row>
    <row r="12789" s="7" customFormat="1" spans="33:33">
      <c r="AG12789" s="13"/>
    </row>
    <row r="12790" s="7" customFormat="1" spans="33:33">
      <c r="AG12790" s="13"/>
    </row>
    <row r="12791" s="7" customFormat="1" spans="33:33">
      <c r="AG12791" s="13"/>
    </row>
    <row r="12792" s="7" customFormat="1" spans="33:33">
      <c r="AG12792" s="13"/>
    </row>
    <row r="12793" s="7" customFormat="1" spans="33:33">
      <c r="AG12793" s="13"/>
    </row>
    <row r="12794" s="7" customFormat="1" spans="33:33">
      <c r="AG12794" s="13"/>
    </row>
    <row r="12795" s="7" customFormat="1" spans="33:33">
      <c r="AG12795" s="13"/>
    </row>
    <row r="12796" s="7" customFormat="1" spans="33:33">
      <c r="AG12796" s="13"/>
    </row>
    <row r="12797" s="7" customFormat="1" spans="33:33">
      <c r="AG12797" s="13"/>
    </row>
    <row r="12798" s="7" customFormat="1" spans="33:33">
      <c r="AG12798" s="13"/>
    </row>
    <row r="12799" s="7" customFormat="1" spans="33:33">
      <c r="AG12799" s="13"/>
    </row>
    <row r="12800" s="7" customFormat="1" spans="33:33">
      <c r="AG12800" s="13"/>
    </row>
    <row r="12801" s="7" customFormat="1" spans="33:33">
      <c r="AG12801" s="13"/>
    </row>
    <row r="12802" s="7" customFormat="1" spans="33:33">
      <c r="AG12802" s="13"/>
    </row>
    <row r="12803" s="7" customFormat="1" spans="33:33">
      <c r="AG12803" s="13"/>
    </row>
    <row r="12804" s="7" customFormat="1" spans="33:33">
      <c r="AG12804" s="13"/>
    </row>
    <row r="12805" s="7" customFormat="1" spans="33:33">
      <c r="AG12805" s="13"/>
    </row>
    <row r="12806" s="7" customFormat="1" spans="33:33">
      <c r="AG12806" s="13"/>
    </row>
    <row r="12807" s="7" customFormat="1" spans="33:33">
      <c r="AG12807" s="13"/>
    </row>
    <row r="12808" s="7" customFormat="1" spans="33:33">
      <c r="AG12808" s="13"/>
    </row>
    <row r="12809" s="7" customFormat="1" spans="33:33">
      <c r="AG12809" s="13"/>
    </row>
    <row r="12810" s="7" customFormat="1" spans="33:33">
      <c r="AG12810" s="13"/>
    </row>
    <row r="12811" s="7" customFormat="1" spans="33:33">
      <c r="AG12811" s="13"/>
    </row>
    <row r="12812" s="7" customFormat="1" spans="33:33">
      <c r="AG12812" s="13"/>
    </row>
    <row r="12813" s="7" customFormat="1" spans="33:33">
      <c r="AG12813" s="13"/>
    </row>
    <row r="12814" s="7" customFormat="1" spans="33:33">
      <c r="AG12814" s="13"/>
    </row>
    <row r="12815" s="7" customFormat="1" spans="33:33">
      <c r="AG12815" s="13"/>
    </row>
    <row r="12816" s="7" customFormat="1" spans="33:33">
      <c r="AG12816" s="13"/>
    </row>
    <row r="12817" s="7" customFormat="1" spans="33:33">
      <c r="AG12817" s="13"/>
    </row>
    <row r="12818" s="7" customFormat="1" spans="33:33">
      <c r="AG12818" s="13"/>
    </row>
    <row r="12819" s="7" customFormat="1" spans="33:33">
      <c r="AG12819" s="13"/>
    </row>
    <row r="12820" s="7" customFormat="1" spans="33:33">
      <c r="AG12820" s="13"/>
    </row>
    <row r="12821" s="7" customFormat="1" spans="33:33">
      <c r="AG12821" s="13"/>
    </row>
    <row r="12822" s="7" customFormat="1" spans="33:33">
      <c r="AG12822" s="13"/>
    </row>
    <row r="12823" s="7" customFormat="1" spans="33:33">
      <c r="AG12823" s="13"/>
    </row>
    <row r="12824" s="7" customFormat="1" spans="33:33">
      <c r="AG12824" s="13"/>
    </row>
    <row r="12825" s="7" customFormat="1" spans="33:33">
      <c r="AG12825" s="13"/>
    </row>
    <row r="12826" s="7" customFormat="1" spans="33:33">
      <c r="AG12826" s="13"/>
    </row>
    <row r="12827" s="7" customFormat="1" spans="33:33">
      <c r="AG12827" s="13"/>
    </row>
    <row r="12828" s="7" customFormat="1" spans="33:33">
      <c r="AG12828" s="13"/>
    </row>
    <row r="12829" s="7" customFormat="1" spans="33:33">
      <c r="AG12829" s="13"/>
    </row>
    <row r="12830" s="7" customFormat="1" spans="33:33">
      <c r="AG12830" s="13"/>
    </row>
    <row r="12831" s="7" customFormat="1" spans="33:33">
      <c r="AG12831" s="13"/>
    </row>
    <row r="12832" s="7" customFormat="1" spans="33:33">
      <c r="AG12832" s="13"/>
    </row>
    <row r="12833" s="7" customFormat="1" spans="33:33">
      <c r="AG12833" s="13"/>
    </row>
    <row r="12834" s="7" customFormat="1" spans="33:33">
      <c r="AG12834" s="13"/>
    </row>
    <row r="12835" s="7" customFormat="1" spans="33:33">
      <c r="AG12835" s="13"/>
    </row>
    <row r="12836" s="7" customFormat="1" spans="33:33">
      <c r="AG12836" s="13"/>
    </row>
    <row r="12837" s="7" customFormat="1" spans="33:33">
      <c r="AG12837" s="13"/>
    </row>
    <row r="12838" s="7" customFormat="1" spans="33:33">
      <c r="AG12838" s="13"/>
    </row>
    <row r="12839" s="7" customFormat="1" spans="33:33">
      <c r="AG12839" s="13"/>
    </row>
    <row r="12840" s="7" customFormat="1" spans="33:33">
      <c r="AG12840" s="13"/>
    </row>
    <row r="12841" s="7" customFormat="1" spans="33:33">
      <c r="AG12841" s="13"/>
    </row>
    <row r="12842" s="7" customFormat="1" spans="33:33">
      <c r="AG12842" s="13"/>
    </row>
    <row r="12843" s="7" customFormat="1" spans="33:33">
      <c r="AG12843" s="13"/>
    </row>
    <row r="12844" s="7" customFormat="1" spans="33:33">
      <c r="AG12844" s="13"/>
    </row>
    <row r="12845" s="7" customFormat="1" spans="33:33">
      <c r="AG12845" s="13"/>
    </row>
    <row r="12846" s="7" customFormat="1" spans="33:33">
      <c r="AG12846" s="13"/>
    </row>
    <row r="12847" s="7" customFormat="1" spans="33:33">
      <c r="AG12847" s="13"/>
    </row>
    <row r="12848" s="7" customFormat="1" spans="33:33">
      <c r="AG12848" s="13"/>
    </row>
    <row r="12849" s="7" customFormat="1" spans="33:33">
      <c r="AG12849" s="13"/>
    </row>
    <row r="12850" s="7" customFormat="1" spans="33:33">
      <c r="AG12850" s="13"/>
    </row>
    <row r="12851" s="7" customFormat="1" spans="33:33">
      <c r="AG12851" s="13"/>
    </row>
    <row r="12852" s="7" customFormat="1" spans="33:33">
      <c r="AG12852" s="13"/>
    </row>
    <row r="12853" s="7" customFormat="1" spans="33:33">
      <c r="AG12853" s="13"/>
    </row>
    <row r="12854" s="7" customFormat="1" spans="33:33">
      <c r="AG12854" s="13"/>
    </row>
    <row r="12855" s="7" customFormat="1" spans="33:33">
      <c r="AG12855" s="13"/>
    </row>
    <row r="12856" s="7" customFormat="1" spans="33:33">
      <c r="AG12856" s="13"/>
    </row>
    <row r="12857" s="7" customFormat="1" spans="33:33">
      <c r="AG12857" s="13"/>
    </row>
    <row r="12858" s="7" customFormat="1" spans="33:33">
      <c r="AG12858" s="13"/>
    </row>
    <row r="12859" s="7" customFormat="1" spans="33:33">
      <c r="AG12859" s="13"/>
    </row>
    <row r="12860" s="7" customFormat="1" spans="33:33">
      <c r="AG12860" s="13"/>
    </row>
    <row r="12861" s="7" customFormat="1" spans="33:33">
      <c r="AG12861" s="13"/>
    </row>
    <row r="12862" s="7" customFormat="1" spans="33:33">
      <c r="AG12862" s="13"/>
    </row>
    <row r="12863" s="7" customFormat="1" spans="33:33">
      <c r="AG12863" s="13"/>
    </row>
    <row r="12864" s="7" customFormat="1" spans="33:33">
      <c r="AG12864" s="13"/>
    </row>
    <row r="12865" s="7" customFormat="1" spans="33:33">
      <c r="AG12865" s="13"/>
    </row>
    <row r="12866" s="7" customFormat="1" spans="33:33">
      <c r="AG12866" s="13"/>
    </row>
    <row r="12867" s="7" customFormat="1" spans="33:33">
      <c r="AG12867" s="13"/>
    </row>
    <row r="12868" s="7" customFormat="1" spans="33:33">
      <c r="AG12868" s="13"/>
    </row>
    <row r="12869" s="7" customFormat="1" spans="33:33">
      <c r="AG12869" s="13"/>
    </row>
    <row r="12870" s="7" customFormat="1" spans="33:33">
      <c r="AG12870" s="13"/>
    </row>
    <row r="12871" s="7" customFormat="1" spans="33:33">
      <c r="AG12871" s="13"/>
    </row>
    <row r="12872" s="7" customFormat="1" spans="33:33">
      <c r="AG12872" s="13"/>
    </row>
    <row r="12873" s="7" customFormat="1" spans="33:33">
      <c r="AG12873" s="13"/>
    </row>
    <row r="12874" s="7" customFormat="1" spans="33:33">
      <c r="AG12874" s="13"/>
    </row>
    <row r="12875" s="7" customFormat="1" spans="33:33">
      <c r="AG12875" s="13"/>
    </row>
    <row r="12876" s="7" customFormat="1" spans="33:33">
      <c r="AG12876" s="13"/>
    </row>
    <row r="12877" s="7" customFormat="1" spans="33:33">
      <c r="AG12877" s="13"/>
    </row>
    <row r="12878" s="7" customFormat="1" spans="33:33">
      <c r="AG12878" s="13"/>
    </row>
    <row r="12879" s="7" customFormat="1" spans="33:33">
      <c r="AG12879" s="13"/>
    </row>
    <row r="12880" s="7" customFormat="1" spans="33:33">
      <c r="AG12880" s="13"/>
    </row>
    <row r="12881" s="7" customFormat="1" spans="33:33">
      <c r="AG12881" s="13"/>
    </row>
    <row r="12882" s="7" customFormat="1" spans="33:33">
      <c r="AG12882" s="13"/>
    </row>
    <row r="12883" s="7" customFormat="1" spans="33:33">
      <c r="AG12883" s="13"/>
    </row>
    <row r="12884" s="7" customFormat="1" spans="33:33">
      <c r="AG12884" s="13"/>
    </row>
    <row r="12885" s="7" customFormat="1" spans="33:33">
      <c r="AG12885" s="13"/>
    </row>
    <row r="12886" s="7" customFormat="1" spans="33:33">
      <c r="AG12886" s="13"/>
    </row>
    <row r="12887" s="7" customFormat="1" spans="33:33">
      <c r="AG12887" s="13"/>
    </row>
    <row r="12888" s="7" customFormat="1" spans="33:33">
      <c r="AG12888" s="13"/>
    </row>
    <row r="12889" s="7" customFormat="1" spans="33:33">
      <c r="AG12889" s="13"/>
    </row>
    <row r="12890" s="7" customFormat="1" spans="33:33">
      <c r="AG12890" s="13"/>
    </row>
    <row r="12891" s="7" customFormat="1" spans="33:33">
      <c r="AG12891" s="13"/>
    </row>
    <row r="12892" s="7" customFormat="1" spans="33:33">
      <c r="AG12892" s="13"/>
    </row>
    <row r="12893" s="7" customFormat="1" spans="33:33">
      <c r="AG12893" s="13"/>
    </row>
    <row r="12894" s="7" customFormat="1" spans="33:33">
      <c r="AG12894" s="13"/>
    </row>
    <row r="12895" s="7" customFormat="1" spans="33:33">
      <c r="AG12895" s="13"/>
    </row>
    <row r="12896" s="7" customFormat="1" spans="33:33">
      <c r="AG12896" s="13"/>
    </row>
    <row r="12897" s="7" customFormat="1" spans="33:33">
      <c r="AG12897" s="13"/>
    </row>
    <row r="12898" s="7" customFormat="1" spans="33:33">
      <c r="AG12898" s="13"/>
    </row>
    <row r="12899" s="7" customFormat="1" spans="33:33">
      <c r="AG12899" s="13"/>
    </row>
    <row r="12900" s="7" customFormat="1" spans="33:33">
      <c r="AG12900" s="13"/>
    </row>
    <row r="12901" s="7" customFormat="1" spans="33:33">
      <c r="AG12901" s="13"/>
    </row>
    <row r="12902" s="7" customFormat="1" spans="33:33">
      <c r="AG12902" s="13"/>
    </row>
    <row r="12903" s="7" customFormat="1" spans="33:33">
      <c r="AG12903" s="13"/>
    </row>
    <row r="12904" s="7" customFormat="1" spans="33:33">
      <c r="AG12904" s="13"/>
    </row>
    <row r="12905" s="7" customFormat="1" spans="33:33">
      <c r="AG12905" s="13"/>
    </row>
    <row r="12906" s="7" customFormat="1" spans="33:33">
      <c r="AG12906" s="13"/>
    </row>
    <row r="12907" s="7" customFormat="1" spans="33:33">
      <c r="AG12907" s="13"/>
    </row>
    <row r="12908" s="7" customFormat="1" spans="33:33">
      <c r="AG12908" s="13"/>
    </row>
    <row r="12909" s="7" customFormat="1" spans="33:33">
      <c r="AG12909" s="13"/>
    </row>
    <row r="12910" s="7" customFormat="1" spans="33:33">
      <c r="AG12910" s="13"/>
    </row>
    <row r="12911" s="7" customFormat="1" spans="33:33">
      <c r="AG12911" s="13"/>
    </row>
    <row r="12912" s="7" customFormat="1" spans="33:33">
      <c r="AG12912" s="13"/>
    </row>
    <row r="12913" s="7" customFormat="1" spans="33:33">
      <c r="AG12913" s="13"/>
    </row>
    <row r="12914" s="7" customFormat="1" spans="33:33">
      <c r="AG12914" s="13"/>
    </row>
    <row r="12915" s="7" customFormat="1" spans="33:33">
      <c r="AG12915" s="13"/>
    </row>
    <row r="12916" s="7" customFormat="1" spans="33:33">
      <c r="AG12916" s="13"/>
    </row>
    <row r="12917" s="7" customFormat="1" spans="33:33">
      <c r="AG12917" s="13"/>
    </row>
    <row r="12918" s="7" customFormat="1" spans="33:33">
      <c r="AG12918" s="13"/>
    </row>
    <row r="12919" s="7" customFormat="1" spans="33:33">
      <c r="AG12919" s="13"/>
    </row>
    <row r="12920" s="7" customFormat="1" spans="33:33">
      <c r="AG12920" s="13"/>
    </row>
    <row r="12921" s="7" customFormat="1" spans="33:33">
      <c r="AG12921" s="13"/>
    </row>
    <row r="12922" s="7" customFormat="1" spans="33:33">
      <c r="AG12922" s="13"/>
    </row>
    <row r="12923" s="7" customFormat="1" spans="33:33">
      <c r="AG12923" s="13"/>
    </row>
    <row r="12924" s="7" customFormat="1" spans="33:33">
      <c r="AG12924" s="13"/>
    </row>
    <row r="12925" s="7" customFormat="1" spans="33:33">
      <c r="AG12925" s="13"/>
    </row>
    <row r="12926" s="7" customFormat="1" spans="33:33">
      <c r="AG12926" s="13"/>
    </row>
    <row r="12927" s="7" customFormat="1" spans="33:33">
      <c r="AG12927" s="13"/>
    </row>
    <row r="12928" s="7" customFormat="1" spans="33:33">
      <c r="AG12928" s="13"/>
    </row>
    <row r="12929" s="7" customFormat="1" spans="33:33">
      <c r="AG12929" s="13"/>
    </row>
    <row r="12930" s="7" customFormat="1" spans="33:33">
      <c r="AG12930" s="13"/>
    </row>
    <row r="12931" s="7" customFormat="1" spans="33:33">
      <c r="AG12931" s="13"/>
    </row>
    <row r="12932" s="7" customFormat="1" spans="33:33">
      <c r="AG12932" s="13"/>
    </row>
    <row r="12933" s="7" customFormat="1" spans="33:33">
      <c r="AG12933" s="13"/>
    </row>
    <row r="12934" s="7" customFormat="1" spans="33:33">
      <c r="AG12934" s="13"/>
    </row>
    <row r="12935" s="7" customFormat="1" spans="33:33">
      <c r="AG12935" s="13"/>
    </row>
    <row r="12936" s="7" customFormat="1" spans="33:33">
      <c r="AG12936" s="13"/>
    </row>
    <row r="12937" s="7" customFormat="1" spans="33:33">
      <c r="AG12937" s="13"/>
    </row>
    <row r="12938" s="7" customFormat="1" spans="33:33">
      <c r="AG12938" s="13"/>
    </row>
    <row r="12939" s="7" customFormat="1" spans="33:33">
      <c r="AG12939" s="13"/>
    </row>
    <row r="12940" s="7" customFormat="1" spans="33:33">
      <c r="AG12940" s="13"/>
    </row>
    <row r="12941" s="7" customFormat="1" spans="33:33">
      <c r="AG12941" s="13"/>
    </row>
    <row r="12942" s="7" customFormat="1" spans="33:33">
      <c r="AG12942" s="13"/>
    </row>
    <row r="12943" s="7" customFormat="1" spans="33:33">
      <c r="AG12943" s="13"/>
    </row>
    <row r="12944" s="7" customFormat="1" spans="33:33">
      <c r="AG12944" s="13"/>
    </row>
    <row r="12945" s="7" customFormat="1" spans="33:33">
      <c r="AG12945" s="13"/>
    </row>
    <row r="12946" s="7" customFormat="1" spans="33:33">
      <c r="AG12946" s="13"/>
    </row>
    <row r="12947" s="7" customFormat="1" spans="33:33">
      <c r="AG12947" s="13"/>
    </row>
    <row r="12948" s="7" customFormat="1" spans="33:33">
      <c r="AG12948" s="13"/>
    </row>
    <row r="12949" s="7" customFormat="1" spans="33:33">
      <c r="AG12949" s="13"/>
    </row>
    <row r="12950" s="7" customFormat="1" spans="33:33">
      <c r="AG12950" s="13"/>
    </row>
    <row r="12951" s="7" customFormat="1" spans="33:33">
      <c r="AG12951" s="13"/>
    </row>
    <row r="12952" s="7" customFormat="1" spans="33:33">
      <c r="AG12952" s="13"/>
    </row>
    <row r="12953" s="7" customFormat="1" spans="33:33">
      <c r="AG12953" s="13"/>
    </row>
    <row r="12954" s="7" customFormat="1" spans="33:33">
      <c r="AG12954" s="13"/>
    </row>
    <row r="12955" s="7" customFormat="1" spans="33:33">
      <c r="AG12955" s="13"/>
    </row>
    <row r="12956" s="7" customFormat="1" spans="33:33">
      <c r="AG12956" s="13"/>
    </row>
    <row r="12957" s="7" customFormat="1" spans="33:33">
      <c r="AG12957" s="13"/>
    </row>
    <row r="12958" s="7" customFormat="1" spans="33:33">
      <c r="AG12958" s="13"/>
    </row>
    <row r="12959" s="7" customFormat="1" spans="33:33">
      <c r="AG12959" s="13"/>
    </row>
    <row r="12960" s="7" customFormat="1" spans="33:33">
      <c r="AG12960" s="13"/>
    </row>
    <row r="12961" s="7" customFormat="1" spans="33:33">
      <c r="AG12961" s="13"/>
    </row>
    <row r="12962" s="7" customFormat="1" spans="33:33">
      <c r="AG12962" s="13"/>
    </row>
    <row r="12963" s="7" customFormat="1" spans="33:33">
      <c r="AG12963" s="13"/>
    </row>
    <row r="12964" s="7" customFormat="1" spans="33:33">
      <c r="AG12964" s="13"/>
    </row>
    <row r="12965" s="7" customFormat="1" spans="33:33">
      <c r="AG12965" s="13"/>
    </row>
    <row r="12966" s="7" customFormat="1" spans="33:33">
      <c r="AG12966" s="13"/>
    </row>
    <row r="12967" s="7" customFormat="1" spans="33:33">
      <c r="AG12967" s="13"/>
    </row>
    <row r="12968" s="7" customFormat="1" spans="33:33">
      <c r="AG12968" s="13"/>
    </row>
    <row r="12969" s="7" customFormat="1" spans="33:33">
      <c r="AG12969" s="13"/>
    </row>
    <row r="12970" s="7" customFormat="1" spans="33:33">
      <c r="AG12970" s="13"/>
    </row>
    <row r="12971" s="7" customFormat="1" spans="33:33">
      <c r="AG12971" s="13"/>
    </row>
    <row r="12972" s="7" customFormat="1" spans="33:33">
      <c r="AG12972" s="13"/>
    </row>
    <row r="12973" s="7" customFormat="1" spans="33:33">
      <c r="AG12973" s="13"/>
    </row>
    <row r="12974" s="7" customFormat="1" spans="33:33">
      <c r="AG12974" s="13"/>
    </row>
    <row r="12975" s="7" customFormat="1" spans="33:33">
      <c r="AG12975" s="13"/>
    </row>
    <row r="12976" s="7" customFormat="1" spans="33:33">
      <c r="AG12976" s="13"/>
    </row>
    <row r="12977" s="7" customFormat="1" spans="33:33">
      <c r="AG12977" s="13"/>
    </row>
    <row r="12978" s="7" customFormat="1" spans="33:33">
      <c r="AG12978" s="13"/>
    </row>
    <row r="12979" s="7" customFormat="1" spans="33:33">
      <c r="AG12979" s="13"/>
    </row>
    <row r="12980" s="7" customFormat="1" spans="33:33">
      <c r="AG12980" s="13"/>
    </row>
    <row r="12981" s="7" customFormat="1" spans="33:33">
      <c r="AG12981" s="13"/>
    </row>
    <row r="12982" s="7" customFormat="1" spans="33:33">
      <c r="AG12982" s="13"/>
    </row>
    <row r="12983" s="7" customFormat="1" spans="33:33">
      <c r="AG12983" s="13"/>
    </row>
    <row r="12984" s="7" customFormat="1" spans="33:33">
      <c r="AG12984" s="13"/>
    </row>
    <row r="12985" s="7" customFormat="1" spans="33:33">
      <c r="AG12985" s="13"/>
    </row>
    <row r="12986" s="7" customFormat="1" spans="33:33">
      <c r="AG12986" s="13"/>
    </row>
    <row r="12987" s="7" customFormat="1" spans="33:33">
      <c r="AG12987" s="13"/>
    </row>
    <row r="12988" s="7" customFormat="1" spans="33:33">
      <c r="AG12988" s="13"/>
    </row>
    <row r="12989" s="7" customFormat="1" spans="33:33">
      <c r="AG12989" s="13"/>
    </row>
    <row r="12990" s="7" customFormat="1" spans="33:33">
      <c r="AG12990" s="13"/>
    </row>
    <row r="12991" s="7" customFormat="1" spans="33:33">
      <c r="AG12991" s="13"/>
    </row>
    <row r="12992" s="7" customFormat="1" spans="33:33">
      <c r="AG12992" s="13"/>
    </row>
    <row r="12993" s="7" customFormat="1" spans="33:33">
      <c r="AG12993" s="13"/>
    </row>
    <row r="12994" s="7" customFormat="1" spans="33:33">
      <c r="AG12994" s="13"/>
    </row>
    <row r="12995" s="7" customFormat="1" spans="33:33">
      <c r="AG12995" s="13"/>
    </row>
    <row r="12996" s="7" customFormat="1" spans="33:33">
      <c r="AG12996" s="13"/>
    </row>
    <row r="12997" s="7" customFormat="1" spans="33:33">
      <c r="AG12997" s="13"/>
    </row>
    <row r="12998" s="7" customFormat="1" spans="33:33">
      <c r="AG12998" s="13"/>
    </row>
    <row r="12999" s="7" customFormat="1" spans="33:33">
      <c r="AG12999" s="13"/>
    </row>
    <row r="13000" s="7" customFormat="1" spans="33:33">
      <c r="AG13000" s="13"/>
    </row>
    <row r="13001" s="7" customFormat="1" spans="33:33">
      <c r="AG13001" s="13"/>
    </row>
    <row r="13002" s="7" customFormat="1" spans="33:33">
      <c r="AG13002" s="13"/>
    </row>
    <row r="13003" s="7" customFormat="1" spans="33:33">
      <c r="AG13003" s="13"/>
    </row>
    <row r="13004" s="7" customFormat="1" spans="33:33">
      <c r="AG13004" s="13"/>
    </row>
    <row r="13005" s="7" customFormat="1" spans="33:33">
      <c r="AG13005" s="13"/>
    </row>
    <row r="13006" s="7" customFormat="1" spans="33:33">
      <c r="AG13006" s="13"/>
    </row>
    <row r="13007" s="7" customFormat="1" spans="33:33">
      <c r="AG13007" s="13"/>
    </row>
    <row r="13008" s="7" customFormat="1" spans="33:33">
      <c r="AG13008" s="13"/>
    </row>
    <row r="13009" s="7" customFormat="1" spans="33:33">
      <c r="AG13009" s="13"/>
    </row>
    <row r="13010" s="7" customFormat="1" spans="33:33">
      <c r="AG13010" s="13"/>
    </row>
    <row r="13011" s="7" customFormat="1" spans="33:33">
      <c r="AG13011" s="13"/>
    </row>
    <row r="13012" s="7" customFormat="1" spans="33:33">
      <c r="AG13012" s="13"/>
    </row>
    <row r="13013" s="7" customFormat="1" spans="33:33">
      <c r="AG13013" s="13"/>
    </row>
    <row r="13014" s="7" customFormat="1" spans="33:33">
      <c r="AG13014" s="13"/>
    </row>
    <row r="13015" s="7" customFormat="1" spans="33:33">
      <c r="AG13015" s="13"/>
    </row>
    <row r="13016" s="7" customFormat="1" spans="33:33">
      <c r="AG13016" s="13"/>
    </row>
    <row r="13017" s="7" customFormat="1" spans="33:33">
      <c r="AG13017" s="13"/>
    </row>
    <row r="13018" s="7" customFormat="1" spans="33:33">
      <c r="AG13018" s="13"/>
    </row>
    <row r="13019" s="7" customFormat="1" spans="33:33">
      <c r="AG13019" s="13"/>
    </row>
    <row r="13020" s="7" customFormat="1" spans="33:33">
      <c r="AG13020" s="13"/>
    </row>
    <row r="13021" s="7" customFormat="1" spans="33:33">
      <c r="AG13021" s="13"/>
    </row>
    <row r="13022" s="7" customFormat="1" spans="33:33">
      <c r="AG13022" s="13"/>
    </row>
    <row r="13023" s="7" customFormat="1" spans="33:33">
      <c r="AG13023" s="13"/>
    </row>
    <row r="13024" s="7" customFormat="1" spans="33:33">
      <c r="AG13024" s="13"/>
    </row>
    <row r="13025" s="7" customFormat="1" spans="33:33">
      <c r="AG13025" s="13"/>
    </row>
    <row r="13026" s="7" customFormat="1" spans="33:33">
      <c r="AG13026" s="13"/>
    </row>
    <row r="13027" s="7" customFormat="1" spans="33:33">
      <c r="AG13027" s="13"/>
    </row>
    <row r="13028" s="7" customFormat="1" spans="33:33">
      <c r="AG13028" s="13"/>
    </row>
    <row r="13029" s="7" customFormat="1" spans="33:33">
      <c r="AG13029" s="13"/>
    </row>
    <row r="13030" s="7" customFormat="1" spans="33:33">
      <c r="AG13030" s="13"/>
    </row>
    <row r="13031" s="7" customFormat="1" spans="33:33">
      <c r="AG13031" s="13"/>
    </row>
    <row r="13032" s="7" customFormat="1" spans="33:33">
      <c r="AG13032" s="13"/>
    </row>
    <row r="13033" s="7" customFormat="1" spans="33:33">
      <c r="AG13033" s="13"/>
    </row>
    <row r="13034" s="7" customFormat="1" spans="33:33">
      <c r="AG13034" s="13"/>
    </row>
    <row r="13035" s="7" customFormat="1" spans="33:33">
      <c r="AG13035" s="13"/>
    </row>
    <row r="13036" s="7" customFormat="1" spans="33:33">
      <c r="AG13036" s="13"/>
    </row>
    <row r="13037" s="7" customFormat="1" spans="33:33">
      <c r="AG13037" s="13"/>
    </row>
    <row r="13038" s="7" customFormat="1" spans="33:33">
      <c r="AG13038" s="13"/>
    </row>
    <row r="13039" s="7" customFormat="1" spans="33:33">
      <c r="AG13039" s="13"/>
    </row>
    <row r="13040" s="7" customFormat="1" spans="33:33">
      <c r="AG13040" s="13"/>
    </row>
    <row r="13041" s="7" customFormat="1" spans="33:33">
      <c r="AG13041" s="13"/>
    </row>
    <row r="13042" s="7" customFormat="1" spans="33:33">
      <c r="AG13042" s="13"/>
    </row>
    <row r="13043" s="7" customFormat="1" spans="33:33">
      <c r="AG13043" s="13"/>
    </row>
    <row r="13044" s="7" customFormat="1" spans="33:33">
      <c r="AG13044" s="13"/>
    </row>
    <row r="13045" s="7" customFormat="1" spans="33:33">
      <c r="AG13045" s="13"/>
    </row>
    <row r="13046" s="7" customFormat="1" spans="33:33">
      <c r="AG13046" s="13"/>
    </row>
    <row r="13047" s="7" customFormat="1" spans="33:33">
      <c r="AG13047" s="13"/>
    </row>
    <row r="13048" s="7" customFormat="1" spans="33:33">
      <c r="AG13048" s="13"/>
    </row>
    <row r="13049" s="7" customFormat="1" spans="33:33">
      <c r="AG13049" s="13"/>
    </row>
    <row r="13050" s="7" customFormat="1" spans="33:33">
      <c r="AG13050" s="13"/>
    </row>
    <row r="13051" s="7" customFormat="1" spans="33:33">
      <c r="AG13051" s="13"/>
    </row>
    <row r="13052" s="7" customFormat="1" spans="33:33">
      <c r="AG13052" s="13"/>
    </row>
    <row r="13053" s="7" customFormat="1" spans="33:33">
      <c r="AG13053" s="13"/>
    </row>
    <row r="13054" s="7" customFormat="1" spans="33:33">
      <c r="AG13054" s="13"/>
    </row>
    <row r="13055" s="7" customFormat="1" spans="33:33">
      <c r="AG13055" s="13"/>
    </row>
    <row r="13056" s="7" customFormat="1" spans="33:33">
      <c r="AG13056" s="13"/>
    </row>
    <row r="13057" s="7" customFormat="1" spans="33:33">
      <c r="AG13057" s="13"/>
    </row>
    <row r="13058" s="7" customFormat="1" spans="33:33">
      <c r="AG13058" s="13"/>
    </row>
    <row r="13059" s="7" customFormat="1" spans="33:33">
      <c r="AG13059" s="13"/>
    </row>
    <row r="13060" s="7" customFormat="1" spans="33:33">
      <c r="AG13060" s="13"/>
    </row>
    <row r="13061" s="7" customFormat="1" spans="33:33">
      <c r="AG13061" s="13"/>
    </row>
    <row r="13062" s="7" customFormat="1" spans="33:33">
      <c r="AG13062" s="13"/>
    </row>
    <row r="13063" s="7" customFormat="1" spans="33:33">
      <c r="AG13063" s="13"/>
    </row>
    <row r="13064" s="7" customFormat="1" spans="33:33">
      <c r="AG13064" s="13"/>
    </row>
    <row r="13065" s="7" customFormat="1" spans="33:33">
      <c r="AG13065" s="13"/>
    </row>
    <row r="13066" s="7" customFormat="1" spans="33:33">
      <c r="AG13066" s="13"/>
    </row>
    <row r="13067" s="7" customFormat="1" spans="33:33">
      <c r="AG13067" s="13"/>
    </row>
    <row r="13068" s="7" customFormat="1" spans="33:33">
      <c r="AG13068" s="13"/>
    </row>
    <row r="13069" s="7" customFormat="1" spans="33:33">
      <c r="AG13069" s="13"/>
    </row>
    <row r="13070" s="7" customFormat="1" spans="33:33">
      <c r="AG13070" s="13"/>
    </row>
    <row r="13071" s="7" customFormat="1" spans="33:33">
      <c r="AG13071" s="13"/>
    </row>
    <row r="13072" s="7" customFormat="1" spans="33:33">
      <c r="AG13072" s="13"/>
    </row>
    <row r="13073" s="7" customFormat="1" spans="33:33">
      <c r="AG13073" s="13"/>
    </row>
    <row r="13074" s="7" customFormat="1" spans="33:33">
      <c r="AG13074" s="13"/>
    </row>
    <row r="13075" s="7" customFormat="1" spans="33:33">
      <c r="AG13075" s="13"/>
    </row>
    <row r="13076" s="7" customFormat="1" spans="33:33">
      <c r="AG13076" s="13"/>
    </row>
    <row r="13077" s="7" customFormat="1" spans="33:33">
      <c r="AG13077" s="13"/>
    </row>
    <row r="13078" s="7" customFormat="1" spans="33:33">
      <c r="AG13078" s="13"/>
    </row>
    <row r="13079" s="7" customFormat="1" spans="33:33">
      <c r="AG13079" s="13"/>
    </row>
    <row r="13080" s="7" customFormat="1" spans="33:33">
      <c r="AG13080" s="13"/>
    </row>
    <row r="13081" s="7" customFormat="1" spans="33:33">
      <c r="AG13081" s="13"/>
    </row>
    <row r="13082" s="7" customFormat="1" spans="33:33">
      <c r="AG13082" s="13"/>
    </row>
    <row r="13083" s="7" customFormat="1" spans="33:33">
      <c r="AG13083" s="13"/>
    </row>
    <row r="13084" s="7" customFormat="1" spans="33:33">
      <c r="AG13084" s="13"/>
    </row>
    <row r="13085" s="7" customFormat="1" spans="33:33">
      <c r="AG13085" s="13"/>
    </row>
    <row r="13086" s="7" customFormat="1" spans="33:33">
      <c r="AG13086" s="13"/>
    </row>
    <row r="13087" s="7" customFormat="1" spans="33:33">
      <c r="AG13087" s="13"/>
    </row>
    <row r="13088" s="7" customFormat="1" spans="33:33">
      <c r="AG13088" s="13"/>
    </row>
    <row r="13089" s="7" customFormat="1" spans="33:33">
      <c r="AG13089" s="13"/>
    </row>
    <row r="13090" s="7" customFormat="1" spans="33:33">
      <c r="AG13090" s="13"/>
    </row>
    <row r="13091" s="7" customFormat="1" spans="33:33">
      <c r="AG13091" s="13"/>
    </row>
    <row r="13092" s="7" customFormat="1" spans="33:33">
      <c r="AG13092" s="13"/>
    </row>
    <row r="13093" s="7" customFormat="1" spans="33:33">
      <c r="AG13093" s="13"/>
    </row>
    <row r="13094" s="7" customFormat="1" spans="33:33">
      <c r="AG13094" s="13"/>
    </row>
    <row r="13095" s="7" customFormat="1" spans="33:33">
      <c r="AG13095" s="13"/>
    </row>
    <row r="13096" s="7" customFormat="1" spans="33:33">
      <c r="AG13096" s="13"/>
    </row>
    <row r="13097" s="7" customFormat="1" spans="33:33">
      <c r="AG13097" s="13"/>
    </row>
    <row r="13098" s="7" customFormat="1" spans="33:33">
      <c r="AG13098" s="13"/>
    </row>
    <row r="13099" s="7" customFormat="1" spans="33:33">
      <c r="AG13099" s="13"/>
    </row>
    <row r="13100" s="7" customFormat="1" spans="33:33">
      <c r="AG13100" s="13"/>
    </row>
    <row r="13101" s="7" customFormat="1" spans="33:33">
      <c r="AG13101" s="13"/>
    </row>
    <row r="13102" s="7" customFormat="1" spans="33:33">
      <c r="AG13102" s="13"/>
    </row>
    <row r="13103" s="7" customFormat="1" spans="33:33">
      <c r="AG13103" s="13"/>
    </row>
    <row r="13104" s="7" customFormat="1" spans="33:33">
      <c r="AG13104" s="13"/>
    </row>
    <row r="13105" s="7" customFormat="1" spans="33:33">
      <c r="AG13105" s="13"/>
    </row>
    <row r="13106" s="7" customFormat="1" spans="33:33">
      <c r="AG13106" s="13"/>
    </row>
    <row r="13107" s="7" customFormat="1" spans="33:33">
      <c r="AG13107" s="13"/>
    </row>
    <row r="13108" s="7" customFormat="1" spans="33:33">
      <c r="AG13108" s="13"/>
    </row>
    <row r="13109" s="7" customFormat="1" spans="33:33">
      <c r="AG13109" s="13"/>
    </row>
    <row r="13110" s="7" customFormat="1" spans="33:33">
      <c r="AG13110" s="13"/>
    </row>
    <row r="13111" s="7" customFormat="1" spans="33:33">
      <c r="AG13111" s="13"/>
    </row>
    <row r="13112" s="7" customFormat="1" spans="33:33">
      <c r="AG13112" s="13"/>
    </row>
    <row r="13113" s="7" customFormat="1" spans="33:33">
      <c r="AG13113" s="13"/>
    </row>
    <row r="13114" s="7" customFormat="1" spans="33:33">
      <c r="AG13114" s="13"/>
    </row>
    <row r="13115" s="7" customFormat="1" spans="33:33">
      <c r="AG13115" s="13"/>
    </row>
    <row r="13116" s="7" customFormat="1" spans="33:33">
      <c r="AG13116" s="13"/>
    </row>
    <row r="13117" s="7" customFormat="1" spans="33:33">
      <c r="AG13117" s="13"/>
    </row>
    <row r="13118" s="7" customFormat="1" spans="33:33">
      <c r="AG13118" s="13"/>
    </row>
    <row r="13119" s="7" customFormat="1" spans="33:33">
      <c r="AG13119" s="13"/>
    </row>
    <row r="13120" s="7" customFormat="1" spans="33:33">
      <c r="AG13120" s="13"/>
    </row>
    <row r="13121" s="7" customFormat="1" spans="33:33">
      <c r="AG13121" s="13"/>
    </row>
    <row r="13122" s="7" customFormat="1" spans="33:33">
      <c r="AG13122" s="13"/>
    </row>
    <row r="13123" s="7" customFormat="1" spans="33:33">
      <c r="AG13123" s="13"/>
    </row>
    <row r="13124" s="7" customFormat="1" spans="33:33">
      <c r="AG13124" s="13"/>
    </row>
    <row r="13125" s="7" customFormat="1" spans="33:33">
      <c r="AG13125" s="13"/>
    </row>
    <row r="13126" s="7" customFormat="1" spans="33:33">
      <c r="AG13126" s="13"/>
    </row>
    <row r="13127" s="7" customFormat="1" spans="33:33">
      <c r="AG13127" s="13"/>
    </row>
    <row r="13128" s="7" customFormat="1" spans="33:33">
      <c r="AG13128" s="13"/>
    </row>
    <row r="13129" s="7" customFormat="1" spans="33:33">
      <c r="AG13129" s="13"/>
    </row>
    <row r="13130" s="7" customFormat="1" spans="33:33">
      <c r="AG13130" s="13"/>
    </row>
    <row r="13131" s="7" customFormat="1" spans="33:33">
      <c r="AG13131" s="13"/>
    </row>
    <row r="13132" s="7" customFormat="1" spans="33:33">
      <c r="AG13132" s="13"/>
    </row>
    <row r="13133" s="7" customFormat="1" spans="33:33">
      <c r="AG13133" s="13"/>
    </row>
    <row r="13134" s="7" customFormat="1" spans="33:33">
      <c r="AG13134" s="13"/>
    </row>
    <row r="13135" s="7" customFormat="1" spans="33:33">
      <c r="AG13135" s="13"/>
    </row>
    <row r="13136" s="7" customFormat="1" spans="33:33">
      <c r="AG13136" s="13"/>
    </row>
    <row r="13137" s="7" customFormat="1" spans="33:33">
      <c r="AG13137" s="13"/>
    </row>
    <row r="13138" s="7" customFormat="1" spans="33:33">
      <c r="AG13138" s="13"/>
    </row>
    <row r="13139" s="7" customFormat="1" spans="33:33">
      <c r="AG13139" s="13"/>
    </row>
    <row r="13140" s="7" customFormat="1" spans="33:33">
      <c r="AG13140" s="13"/>
    </row>
    <row r="13141" s="7" customFormat="1" spans="33:33">
      <c r="AG13141" s="13"/>
    </row>
    <row r="13142" s="7" customFormat="1" spans="33:33">
      <c r="AG13142" s="13"/>
    </row>
    <row r="13143" s="7" customFormat="1" spans="33:33">
      <c r="AG13143" s="13"/>
    </row>
    <row r="13144" s="7" customFormat="1" spans="33:33">
      <c r="AG13144" s="13"/>
    </row>
    <row r="13145" s="7" customFormat="1" spans="33:33">
      <c r="AG13145" s="13"/>
    </row>
    <row r="13146" s="7" customFormat="1" spans="33:33">
      <c r="AG13146" s="13"/>
    </row>
    <row r="13147" s="7" customFormat="1" spans="33:33">
      <c r="AG13147" s="13"/>
    </row>
    <row r="13148" s="7" customFormat="1" spans="33:33">
      <c r="AG13148" s="13"/>
    </row>
    <row r="13149" s="7" customFormat="1" spans="33:33">
      <c r="AG13149" s="13"/>
    </row>
    <row r="13150" s="7" customFormat="1" spans="33:33">
      <c r="AG13150" s="13"/>
    </row>
    <row r="13151" s="7" customFormat="1" spans="33:33">
      <c r="AG13151" s="13"/>
    </row>
    <row r="13152" s="7" customFormat="1" spans="33:33">
      <c r="AG13152" s="13"/>
    </row>
    <row r="13153" s="7" customFormat="1" spans="33:33">
      <c r="AG13153" s="13"/>
    </row>
    <row r="13154" s="7" customFormat="1" spans="33:33">
      <c r="AG13154" s="13"/>
    </row>
    <row r="13155" s="7" customFormat="1" spans="33:33">
      <c r="AG13155" s="13"/>
    </row>
    <row r="13156" s="7" customFormat="1" spans="33:33">
      <c r="AG13156" s="13"/>
    </row>
    <row r="13157" s="7" customFormat="1" spans="33:33">
      <c r="AG13157" s="13"/>
    </row>
    <row r="13158" s="7" customFormat="1" spans="33:33">
      <c r="AG13158" s="13"/>
    </row>
    <row r="13159" s="7" customFormat="1" spans="33:33">
      <c r="AG13159" s="13"/>
    </row>
    <row r="13160" s="7" customFormat="1" spans="33:33">
      <c r="AG13160" s="13"/>
    </row>
    <row r="13161" s="7" customFormat="1" spans="33:33">
      <c r="AG13161" s="13"/>
    </row>
    <row r="13162" s="7" customFormat="1" spans="33:33">
      <c r="AG13162" s="13"/>
    </row>
    <row r="13163" s="7" customFormat="1" spans="33:33">
      <c r="AG13163" s="13"/>
    </row>
    <row r="13164" s="7" customFormat="1" spans="33:33">
      <c r="AG13164" s="13"/>
    </row>
    <row r="13165" s="7" customFormat="1" spans="33:33">
      <c r="AG13165" s="13"/>
    </row>
    <row r="13166" s="7" customFormat="1" spans="33:33">
      <c r="AG13166" s="13"/>
    </row>
    <row r="13167" s="7" customFormat="1" spans="33:33">
      <c r="AG13167" s="13"/>
    </row>
    <row r="13168" s="7" customFormat="1" spans="33:33">
      <c r="AG13168" s="13"/>
    </row>
    <row r="13169" s="7" customFormat="1" spans="33:33">
      <c r="AG13169" s="13"/>
    </row>
    <row r="13170" s="7" customFormat="1" spans="33:33">
      <c r="AG13170" s="13"/>
    </row>
    <row r="13171" s="7" customFormat="1" spans="33:33">
      <c r="AG13171" s="13"/>
    </row>
    <row r="13172" s="7" customFormat="1" spans="33:33">
      <c r="AG13172" s="13"/>
    </row>
    <row r="13173" s="7" customFormat="1" spans="33:33">
      <c r="AG13173" s="13"/>
    </row>
    <row r="13174" s="7" customFormat="1" spans="33:33">
      <c r="AG13174" s="13"/>
    </row>
    <row r="13175" s="7" customFormat="1" spans="33:33">
      <c r="AG13175" s="13"/>
    </row>
    <row r="13176" s="7" customFormat="1" spans="33:33">
      <c r="AG13176" s="13"/>
    </row>
    <row r="13177" s="7" customFormat="1" spans="33:33">
      <c r="AG13177" s="13"/>
    </row>
    <row r="13178" s="7" customFormat="1" spans="33:33">
      <c r="AG13178" s="13"/>
    </row>
    <row r="13179" s="7" customFormat="1" spans="33:33">
      <c r="AG13179" s="13"/>
    </row>
    <row r="13180" s="7" customFormat="1" spans="33:33">
      <c r="AG13180" s="13"/>
    </row>
    <row r="13181" s="7" customFormat="1" spans="33:33">
      <c r="AG13181" s="13"/>
    </row>
    <row r="13182" s="7" customFormat="1" spans="33:33">
      <c r="AG13182" s="13"/>
    </row>
    <row r="13183" s="7" customFormat="1" spans="33:33">
      <c r="AG13183" s="13"/>
    </row>
    <row r="13184" s="7" customFormat="1" spans="33:33">
      <c r="AG13184" s="13"/>
    </row>
    <row r="13185" s="7" customFormat="1" spans="33:33">
      <c r="AG13185" s="13"/>
    </row>
    <row r="13186" s="7" customFormat="1" spans="33:33">
      <c r="AG13186" s="13"/>
    </row>
    <row r="13187" s="7" customFormat="1" spans="33:33">
      <c r="AG13187" s="13"/>
    </row>
    <row r="13188" s="7" customFormat="1" spans="33:33">
      <c r="AG13188" s="13"/>
    </row>
    <row r="13189" s="7" customFormat="1" spans="33:33">
      <c r="AG13189" s="13"/>
    </row>
    <row r="13190" s="7" customFormat="1" spans="33:33">
      <c r="AG13190" s="13"/>
    </row>
    <row r="13191" s="7" customFormat="1" spans="33:33">
      <c r="AG13191" s="13"/>
    </row>
    <row r="13192" s="7" customFormat="1" spans="33:33">
      <c r="AG13192" s="13"/>
    </row>
    <row r="13193" s="7" customFormat="1" spans="33:33">
      <c r="AG13193" s="13"/>
    </row>
    <row r="13194" s="7" customFormat="1" spans="33:33">
      <c r="AG13194" s="13"/>
    </row>
    <row r="13195" s="7" customFormat="1" spans="33:33">
      <c r="AG13195" s="13"/>
    </row>
    <row r="13196" s="7" customFormat="1" spans="33:33">
      <c r="AG13196" s="13"/>
    </row>
    <row r="13197" s="7" customFormat="1" spans="33:33">
      <c r="AG13197" s="13"/>
    </row>
    <row r="13198" s="7" customFormat="1" spans="33:33">
      <c r="AG13198" s="13"/>
    </row>
    <row r="13199" s="7" customFormat="1" spans="33:33">
      <c r="AG13199" s="13"/>
    </row>
    <row r="13200" s="7" customFormat="1" spans="33:33">
      <c r="AG13200" s="13"/>
    </row>
    <row r="13201" s="7" customFormat="1" spans="33:33">
      <c r="AG13201" s="13"/>
    </row>
    <row r="13202" s="7" customFormat="1" spans="33:33">
      <c r="AG13202" s="13"/>
    </row>
    <row r="13203" s="7" customFormat="1" spans="33:33">
      <c r="AG13203" s="13"/>
    </row>
    <row r="13204" s="7" customFormat="1" spans="33:33">
      <c r="AG13204" s="13"/>
    </row>
    <row r="13205" s="7" customFormat="1" spans="33:33">
      <c r="AG13205" s="13"/>
    </row>
    <row r="13206" s="7" customFormat="1" spans="33:33">
      <c r="AG13206" s="13"/>
    </row>
    <row r="13207" s="7" customFormat="1" spans="33:33">
      <c r="AG13207" s="13"/>
    </row>
    <row r="13208" s="7" customFormat="1" spans="33:33">
      <c r="AG13208" s="13"/>
    </row>
    <row r="13209" s="7" customFormat="1" spans="33:33">
      <c r="AG13209" s="13"/>
    </row>
    <row r="13210" s="7" customFormat="1" spans="33:33">
      <c r="AG13210" s="13"/>
    </row>
    <row r="13211" s="7" customFormat="1" spans="33:33">
      <c r="AG13211" s="13"/>
    </row>
    <row r="13212" s="7" customFormat="1" spans="33:33">
      <c r="AG13212" s="13"/>
    </row>
    <row r="13213" s="7" customFormat="1" spans="33:33">
      <c r="AG13213" s="13"/>
    </row>
    <row r="13214" s="7" customFormat="1" spans="33:33">
      <c r="AG13214" s="13"/>
    </row>
    <row r="13215" s="7" customFormat="1" spans="33:33">
      <c r="AG13215" s="13"/>
    </row>
    <row r="13216" s="7" customFormat="1" spans="33:33">
      <c r="AG13216" s="13"/>
    </row>
    <row r="13217" s="7" customFormat="1" spans="33:33">
      <c r="AG13217" s="13"/>
    </row>
    <row r="13218" s="7" customFormat="1" spans="33:33">
      <c r="AG13218" s="13"/>
    </row>
    <row r="13219" s="7" customFormat="1" spans="33:33">
      <c r="AG13219" s="13"/>
    </row>
    <row r="13220" s="7" customFormat="1" spans="33:33">
      <c r="AG13220" s="13"/>
    </row>
    <row r="13221" s="7" customFormat="1" spans="33:33">
      <c r="AG13221" s="13"/>
    </row>
    <row r="13222" s="7" customFormat="1" spans="33:33">
      <c r="AG13222" s="13"/>
    </row>
    <row r="13223" s="7" customFormat="1" spans="33:33">
      <c r="AG13223" s="13"/>
    </row>
    <row r="13224" s="7" customFormat="1" spans="33:33">
      <c r="AG13224" s="13"/>
    </row>
    <row r="13225" s="7" customFormat="1" spans="33:33">
      <c r="AG13225" s="13"/>
    </row>
    <row r="13226" s="7" customFormat="1" spans="33:33">
      <c r="AG13226" s="13"/>
    </row>
    <row r="13227" s="7" customFormat="1" spans="33:33">
      <c r="AG13227" s="13"/>
    </row>
    <row r="13228" s="7" customFormat="1" spans="33:33">
      <c r="AG13228" s="13"/>
    </row>
    <row r="13229" s="7" customFormat="1" spans="33:33">
      <c r="AG13229" s="13"/>
    </row>
    <row r="13230" s="7" customFormat="1" spans="33:33">
      <c r="AG13230" s="13"/>
    </row>
    <row r="13231" s="7" customFormat="1" spans="33:33">
      <c r="AG13231" s="13"/>
    </row>
    <row r="13232" s="7" customFormat="1" spans="33:33">
      <c r="AG13232" s="13"/>
    </row>
    <row r="13233" s="7" customFormat="1" spans="33:33">
      <c r="AG13233" s="13"/>
    </row>
    <row r="13234" s="7" customFormat="1" spans="33:33">
      <c r="AG13234" s="13"/>
    </row>
    <row r="13235" s="7" customFormat="1" spans="33:33">
      <c r="AG13235" s="13"/>
    </row>
    <row r="13236" s="7" customFormat="1" spans="33:33">
      <c r="AG13236" s="13"/>
    </row>
    <row r="13237" s="7" customFormat="1" spans="33:33">
      <c r="AG13237" s="13"/>
    </row>
    <row r="13238" s="7" customFormat="1" spans="33:33">
      <c r="AG13238" s="13"/>
    </row>
    <row r="13239" s="7" customFormat="1" spans="33:33">
      <c r="AG13239" s="13"/>
    </row>
    <row r="13240" s="7" customFormat="1" spans="33:33">
      <c r="AG13240" s="13"/>
    </row>
    <row r="13241" s="7" customFormat="1" spans="33:33">
      <c r="AG13241" s="13"/>
    </row>
    <row r="13242" s="7" customFormat="1" spans="33:33">
      <c r="AG13242" s="13"/>
    </row>
    <row r="13243" s="7" customFormat="1" spans="33:33">
      <c r="AG13243" s="13"/>
    </row>
    <row r="13244" s="7" customFormat="1" spans="33:33">
      <c r="AG13244" s="13"/>
    </row>
    <row r="13245" s="7" customFormat="1" spans="33:33">
      <c r="AG13245" s="13"/>
    </row>
    <row r="13246" s="7" customFormat="1" spans="33:33">
      <c r="AG13246" s="13"/>
    </row>
    <row r="13247" s="7" customFormat="1" spans="33:33">
      <c r="AG13247" s="13"/>
    </row>
    <row r="13248" s="7" customFormat="1" spans="33:33">
      <c r="AG13248" s="13"/>
    </row>
    <row r="13249" s="7" customFormat="1" spans="33:33">
      <c r="AG13249" s="13"/>
    </row>
    <row r="13250" s="7" customFormat="1" spans="33:33">
      <c r="AG13250" s="13"/>
    </row>
    <row r="13251" s="7" customFormat="1" spans="33:33">
      <c r="AG13251" s="13"/>
    </row>
    <row r="13252" s="7" customFormat="1" spans="33:33">
      <c r="AG13252" s="13"/>
    </row>
    <row r="13253" s="7" customFormat="1" spans="33:33">
      <c r="AG13253" s="13"/>
    </row>
    <row r="13254" s="7" customFormat="1" spans="33:33">
      <c r="AG13254" s="13"/>
    </row>
    <row r="13255" s="7" customFormat="1" spans="33:33">
      <c r="AG13255" s="13"/>
    </row>
    <row r="13256" s="7" customFormat="1" spans="33:33">
      <c r="AG13256" s="13"/>
    </row>
    <row r="13257" s="7" customFormat="1" spans="33:33">
      <c r="AG13257" s="13"/>
    </row>
    <row r="13258" s="7" customFormat="1" spans="33:33">
      <c r="AG13258" s="13"/>
    </row>
    <row r="13259" s="7" customFormat="1" spans="33:33">
      <c r="AG13259" s="13"/>
    </row>
    <row r="13260" s="7" customFormat="1" spans="33:33">
      <c r="AG13260" s="13"/>
    </row>
    <row r="13261" s="7" customFormat="1" spans="33:33">
      <c r="AG13261" s="13"/>
    </row>
    <row r="13262" s="7" customFormat="1" spans="33:33">
      <c r="AG13262" s="13"/>
    </row>
    <row r="13263" s="7" customFormat="1" spans="33:33">
      <c r="AG13263" s="13"/>
    </row>
    <row r="13264" s="7" customFormat="1" spans="33:33">
      <c r="AG13264" s="13"/>
    </row>
    <row r="13265" s="7" customFormat="1" spans="33:33">
      <c r="AG13265" s="13"/>
    </row>
    <row r="13266" s="7" customFormat="1" spans="33:33">
      <c r="AG13266" s="13"/>
    </row>
    <row r="13267" s="7" customFormat="1" spans="33:33">
      <c r="AG13267" s="13"/>
    </row>
    <row r="13268" s="7" customFormat="1" spans="33:33">
      <c r="AG13268" s="13"/>
    </row>
    <row r="13269" s="7" customFormat="1" spans="33:33">
      <c r="AG13269" s="13"/>
    </row>
    <row r="13270" s="7" customFormat="1" spans="33:33">
      <c r="AG13270" s="13"/>
    </row>
    <row r="13271" s="7" customFormat="1" spans="33:33">
      <c r="AG13271" s="13"/>
    </row>
    <row r="13272" s="7" customFormat="1" spans="33:33">
      <c r="AG13272" s="13"/>
    </row>
    <row r="13273" s="7" customFormat="1" spans="33:33">
      <c r="AG13273" s="13"/>
    </row>
    <row r="13274" s="7" customFormat="1" spans="33:33">
      <c r="AG13274" s="13"/>
    </row>
    <row r="13275" s="7" customFormat="1" spans="33:33">
      <c r="AG13275" s="13"/>
    </row>
    <row r="13276" s="7" customFormat="1" spans="33:33">
      <c r="AG13276" s="13"/>
    </row>
    <row r="13277" s="7" customFormat="1" spans="33:33">
      <c r="AG13277" s="13"/>
    </row>
    <row r="13278" s="7" customFormat="1" spans="33:33">
      <c r="AG13278" s="13"/>
    </row>
    <row r="13279" s="7" customFormat="1" spans="33:33">
      <c r="AG13279" s="13"/>
    </row>
    <row r="13280" s="7" customFormat="1" spans="33:33">
      <c r="AG13280" s="13"/>
    </row>
    <row r="13281" s="7" customFormat="1" spans="33:33">
      <c r="AG13281" s="13"/>
    </row>
    <row r="13282" spans="1:33">
      <c r="A13282" s="7"/>
      <c r="B13282" s="14"/>
      <c r="C13282" s="7"/>
      <c r="D13282" s="7"/>
      <c r="E13282" s="7"/>
      <c r="F13282" s="7"/>
      <c r="G13282" s="7"/>
      <c r="H13282" s="7"/>
      <c r="I13282" s="7"/>
      <c r="J13282" s="7"/>
      <c r="K13282" s="7"/>
      <c r="L13282" s="7"/>
      <c r="M13282" s="7"/>
      <c r="N13282" s="7"/>
      <c r="O13282" s="7"/>
      <c r="P13282" s="7"/>
      <c r="Q13282" s="7"/>
      <c r="R13282" s="7"/>
      <c r="S13282" s="7"/>
      <c r="T13282" s="7"/>
      <c r="U13282" s="7"/>
      <c r="V13282" s="7"/>
      <c r="W13282" s="7"/>
      <c r="X13282" s="7"/>
      <c r="Y13282" s="7"/>
      <c r="Z13282" s="7"/>
      <c r="AA13282" s="7"/>
      <c r="AB13282" s="7"/>
      <c r="AC13282" s="7"/>
      <c r="AD13282" s="7"/>
      <c r="AE13282" s="7"/>
      <c r="AF13282" s="7"/>
      <c r="AG13282" s="13"/>
    </row>
    <row r="13283" spans="1:33">
      <c r="A13283" s="7"/>
      <c r="B13283" s="14"/>
      <c r="C13283" s="7"/>
      <c r="D13283" s="7"/>
      <c r="E13283" s="7"/>
      <c r="F13283" s="7"/>
      <c r="G13283" s="7"/>
      <c r="H13283" s="7"/>
      <c r="I13283" s="7"/>
      <c r="J13283" s="7"/>
      <c r="K13283" s="7"/>
      <c r="L13283" s="7"/>
      <c r="M13283" s="7"/>
      <c r="N13283" s="7"/>
      <c r="O13283" s="7"/>
      <c r="P13283" s="7"/>
      <c r="Q13283" s="7"/>
      <c r="R13283" s="7"/>
      <c r="S13283" s="7"/>
      <c r="T13283" s="7"/>
      <c r="U13283" s="7"/>
      <c r="V13283" s="7"/>
      <c r="W13283" s="7"/>
      <c r="X13283" s="7"/>
      <c r="Y13283" s="7"/>
      <c r="Z13283" s="7"/>
      <c r="AA13283" s="7"/>
      <c r="AB13283" s="7"/>
      <c r="AC13283" s="7"/>
      <c r="AD13283" s="7"/>
      <c r="AE13283" s="7"/>
      <c r="AF13283" s="7"/>
      <c r="AG13283" s="13"/>
    </row>
    <row r="13284" spans="1:33">
      <c r="A13284" s="7"/>
      <c r="B13284" s="14"/>
      <c r="C13284" s="7"/>
      <c r="D13284" s="7"/>
      <c r="E13284" s="7"/>
      <c r="F13284" s="7"/>
      <c r="G13284" s="7"/>
      <c r="H13284" s="7"/>
      <c r="I13284" s="7"/>
      <c r="J13284" s="7"/>
      <c r="K13284" s="7"/>
      <c r="L13284" s="7"/>
      <c r="M13284" s="7"/>
      <c r="N13284" s="7"/>
      <c r="O13284" s="7"/>
      <c r="P13284" s="7"/>
      <c r="Q13284" s="7"/>
      <c r="R13284" s="7"/>
      <c r="S13284" s="7"/>
      <c r="T13284" s="7"/>
      <c r="U13284" s="7"/>
      <c r="V13284" s="7"/>
      <c r="W13284" s="7"/>
      <c r="X13284" s="7"/>
      <c r="Y13284" s="7"/>
      <c r="Z13284" s="7"/>
      <c r="AA13284" s="7"/>
      <c r="AB13284" s="7"/>
      <c r="AC13284" s="7"/>
      <c r="AD13284" s="7"/>
      <c r="AE13284" s="7"/>
      <c r="AF13284" s="7"/>
      <c r="AG13284" s="13"/>
    </row>
    <row r="13285" spans="1:33">
      <c r="A13285" s="7"/>
      <c r="B13285" s="14"/>
      <c r="C13285" s="7"/>
      <c r="D13285" s="7"/>
      <c r="E13285" s="7"/>
      <c r="F13285" s="7"/>
      <c r="G13285" s="7"/>
      <c r="H13285" s="7"/>
      <c r="I13285" s="7"/>
      <c r="J13285" s="7"/>
      <c r="K13285" s="7"/>
      <c r="L13285" s="7"/>
      <c r="M13285" s="7"/>
      <c r="N13285" s="7"/>
      <c r="O13285" s="7"/>
      <c r="P13285" s="7"/>
      <c r="Q13285" s="7"/>
      <c r="R13285" s="7"/>
      <c r="S13285" s="7"/>
      <c r="T13285" s="7"/>
      <c r="U13285" s="7"/>
      <c r="V13285" s="7"/>
      <c r="W13285" s="7"/>
      <c r="X13285" s="7"/>
      <c r="Y13285" s="7"/>
      <c r="Z13285" s="7"/>
      <c r="AA13285" s="7"/>
      <c r="AB13285" s="7"/>
      <c r="AC13285" s="7"/>
      <c r="AD13285" s="7"/>
      <c r="AE13285" s="7"/>
      <c r="AF13285" s="7"/>
      <c r="AG13285" s="13"/>
    </row>
    <row r="13286" spans="1:33">
      <c r="A13286" s="7"/>
      <c r="B13286" s="7"/>
      <c r="C13286" s="7"/>
      <c r="D13286" s="7"/>
      <c r="E13286" s="7"/>
      <c r="F13286" s="7"/>
      <c r="G13286" s="7"/>
      <c r="H13286" s="7"/>
      <c r="I13286" s="7"/>
      <c r="J13286" s="7"/>
      <c r="K13286" s="7"/>
      <c r="L13286" s="7"/>
      <c r="M13286" s="7"/>
      <c r="N13286" s="7"/>
      <c r="O13286" s="7"/>
      <c r="P13286" s="7"/>
      <c r="Q13286" s="7"/>
      <c r="R13286" s="7"/>
      <c r="S13286" s="7"/>
      <c r="T13286" s="7"/>
      <c r="U13286" s="7"/>
      <c r="V13286" s="7"/>
      <c r="W13286" s="7"/>
      <c r="X13286" s="7"/>
      <c r="Y13286" s="7"/>
      <c r="Z13286" s="7"/>
      <c r="AA13286" s="7"/>
      <c r="AB13286" s="7"/>
      <c r="AC13286" s="7"/>
      <c r="AD13286" s="7"/>
      <c r="AE13286" s="7"/>
      <c r="AF13286" s="7"/>
      <c r="AG13286" s="13"/>
    </row>
    <row r="13287" spans="1:33">
      <c r="A13287" s="7"/>
      <c r="B13287" s="7"/>
      <c r="C13287" s="7"/>
      <c r="D13287" s="7"/>
      <c r="E13287" s="7"/>
      <c r="F13287" s="7"/>
      <c r="G13287" s="7"/>
      <c r="H13287" s="7"/>
      <c r="I13287" s="7"/>
      <c r="J13287" s="7"/>
      <c r="K13287" s="7"/>
      <c r="L13287" s="7"/>
      <c r="M13287" s="7"/>
      <c r="N13287" s="7"/>
      <c r="O13287" s="7"/>
      <c r="P13287" s="7"/>
      <c r="Q13287" s="7"/>
      <c r="R13287" s="7"/>
      <c r="S13287" s="7"/>
      <c r="T13287" s="7"/>
      <c r="U13287" s="7"/>
      <c r="V13287" s="7"/>
      <c r="W13287" s="7"/>
      <c r="X13287" s="7"/>
      <c r="Y13287" s="7"/>
      <c r="Z13287" s="7"/>
      <c r="AA13287" s="7"/>
      <c r="AB13287" s="7"/>
      <c r="AC13287" s="7"/>
      <c r="AD13287" s="7"/>
      <c r="AE13287" s="7"/>
      <c r="AF13287" s="7"/>
      <c r="AG13287" s="13"/>
    </row>
    <row r="13288" spans="1:33">
      <c r="A13288" s="7"/>
      <c r="B13288" s="7"/>
      <c r="C13288" s="7"/>
      <c r="D13288" s="7"/>
      <c r="E13288" s="7"/>
      <c r="F13288" s="7"/>
      <c r="G13288" s="7"/>
      <c r="H13288" s="7"/>
      <c r="I13288" s="7"/>
      <c r="J13288" s="7"/>
      <c r="K13288" s="7"/>
      <c r="L13288" s="7"/>
      <c r="M13288" s="7"/>
      <c r="N13288" s="7"/>
      <c r="O13288" s="7"/>
      <c r="P13288" s="7"/>
      <c r="Q13288" s="7"/>
      <c r="R13288" s="7"/>
      <c r="S13288" s="7"/>
      <c r="T13288" s="7"/>
      <c r="U13288" s="7"/>
      <c r="V13288" s="7"/>
      <c r="W13288" s="7"/>
      <c r="X13288" s="7"/>
      <c r="Y13288" s="7"/>
      <c r="Z13288" s="7"/>
      <c r="AA13288" s="7"/>
      <c r="AB13288" s="7"/>
      <c r="AC13288" s="7"/>
      <c r="AD13288" s="7"/>
      <c r="AE13288" s="7"/>
      <c r="AF13288" s="7"/>
      <c r="AG13288" s="13"/>
    </row>
    <row r="13289" spans="1:33">
      <c r="A13289" s="7"/>
      <c r="B13289" s="7"/>
      <c r="C13289" s="7"/>
      <c r="D13289" s="7"/>
      <c r="E13289" s="7"/>
      <c r="F13289" s="7"/>
      <c r="G13289" s="7"/>
      <c r="H13289" s="7"/>
      <c r="I13289" s="7"/>
      <c r="J13289" s="7"/>
      <c r="K13289" s="7"/>
      <c r="L13289" s="7"/>
      <c r="M13289" s="7"/>
      <c r="N13289" s="7"/>
      <c r="O13289" s="7"/>
      <c r="P13289" s="7"/>
      <c r="Q13289" s="7"/>
      <c r="R13289" s="7"/>
      <c r="S13289" s="7"/>
      <c r="T13289" s="7"/>
      <c r="U13289" s="7"/>
      <c r="V13289" s="7"/>
      <c r="W13289" s="7"/>
      <c r="X13289" s="7"/>
      <c r="Y13289" s="7"/>
      <c r="Z13289" s="7"/>
      <c r="AA13289" s="7"/>
      <c r="AB13289" s="7"/>
      <c r="AC13289" s="7"/>
      <c r="AD13289" s="7"/>
      <c r="AE13289" s="7"/>
      <c r="AF13289" s="7"/>
      <c r="AG13289" s="13"/>
    </row>
    <row r="13290" spans="1:33">
      <c r="A13290" s="7"/>
      <c r="B13290" s="7"/>
      <c r="C13290" s="7"/>
      <c r="D13290" s="7"/>
      <c r="E13290" s="7"/>
      <c r="F13290" s="7"/>
      <c r="G13290" s="7"/>
      <c r="H13290" s="7"/>
      <c r="I13290" s="7"/>
      <c r="J13290" s="7"/>
      <c r="K13290" s="7"/>
      <c r="L13290" s="7"/>
      <c r="M13290" s="7"/>
      <c r="N13290" s="7"/>
      <c r="O13290" s="7"/>
      <c r="P13290" s="7"/>
      <c r="Q13290" s="7"/>
      <c r="R13290" s="7"/>
      <c r="S13290" s="7"/>
      <c r="T13290" s="7"/>
      <c r="U13290" s="7"/>
      <c r="V13290" s="7"/>
      <c r="W13290" s="7"/>
      <c r="X13290" s="7"/>
      <c r="Y13290" s="7"/>
      <c r="Z13290" s="7"/>
      <c r="AA13290" s="7"/>
      <c r="AB13290" s="7"/>
      <c r="AC13290" s="7"/>
      <c r="AD13290" s="7"/>
      <c r="AE13290" s="7"/>
      <c r="AF13290" s="7"/>
      <c r="AG13290" s="13"/>
    </row>
    <row r="13291" spans="1:33">
      <c r="A13291" s="7"/>
      <c r="B13291" s="7"/>
      <c r="C13291" s="7"/>
      <c r="D13291" s="7"/>
      <c r="E13291" s="7"/>
      <c r="F13291" s="7"/>
      <c r="G13291" s="7"/>
      <c r="H13291" s="7"/>
      <c r="I13291" s="7"/>
      <c r="J13291" s="7"/>
      <c r="K13291" s="7"/>
      <c r="L13291" s="7"/>
      <c r="M13291" s="7"/>
      <c r="N13291" s="7"/>
      <c r="O13291" s="7"/>
      <c r="P13291" s="7"/>
      <c r="Q13291" s="7"/>
      <c r="R13291" s="7"/>
      <c r="S13291" s="7"/>
      <c r="T13291" s="7"/>
      <c r="U13291" s="7"/>
      <c r="V13291" s="7"/>
      <c r="W13291" s="7"/>
      <c r="X13291" s="7"/>
      <c r="Y13291" s="7"/>
      <c r="Z13291" s="7"/>
      <c r="AA13291" s="7"/>
      <c r="AB13291" s="7"/>
      <c r="AC13291" s="7"/>
      <c r="AD13291" s="7"/>
      <c r="AE13291" s="7"/>
      <c r="AF13291" s="7"/>
      <c r="AG13291" s="13"/>
    </row>
    <row r="13292" spans="1:33">
      <c r="A13292" s="7"/>
      <c r="B13292" s="7"/>
      <c r="C13292" s="7"/>
      <c r="D13292" s="7"/>
      <c r="E13292" s="7"/>
      <c r="F13292" s="7"/>
      <c r="G13292" s="7"/>
      <c r="H13292" s="7"/>
      <c r="I13292" s="7"/>
      <c r="J13292" s="7"/>
      <c r="K13292" s="7"/>
      <c r="L13292" s="7"/>
      <c r="M13292" s="7"/>
      <c r="N13292" s="7"/>
      <c r="O13292" s="7"/>
      <c r="P13292" s="7"/>
      <c r="Q13292" s="7"/>
      <c r="R13292" s="7"/>
      <c r="S13292" s="7"/>
      <c r="T13292" s="7"/>
      <c r="U13292" s="7"/>
      <c r="V13292" s="7"/>
      <c r="W13292" s="7"/>
      <c r="X13292" s="7"/>
      <c r="Y13292" s="7"/>
      <c r="Z13292" s="7"/>
      <c r="AA13292" s="7"/>
      <c r="AB13292" s="7"/>
      <c r="AC13292" s="7"/>
      <c r="AD13292" s="7"/>
      <c r="AE13292" s="7"/>
      <c r="AF13292" s="7"/>
      <c r="AG13292" s="13"/>
    </row>
    <row r="13293" spans="1:33">
      <c r="A13293" s="7"/>
      <c r="B13293" s="7"/>
      <c r="C13293" s="7"/>
      <c r="D13293" s="7"/>
      <c r="E13293" s="7"/>
      <c r="F13293" s="7"/>
      <c r="G13293" s="7"/>
      <c r="H13293" s="7"/>
      <c r="I13293" s="7"/>
      <c r="J13293" s="7"/>
      <c r="K13293" s="7"/>
      <c r="L13293" s="7"/>
      <c r="M13293" s="7"/>
      <c r="N13293" s="7"/>
      <c r="O13293" s="7"/>
      <c r="P13293" s="7"/>
      <c r="Q13293" s="7"/>
      <c r="R13293" s="7"/>
      <c r="S13293" s="7"/>
      <c r="T13293" s="7"/>
      <c r="U13293" s="7"/>
      <c r="V13293" s="7"/>
      <c r="W13293" s="7"/>
      <c r="X13293" s="7"/>
      <c r="Y13293" s="7"/>
      <c r="Z13293" s="7"/>
      <c r="AA13293" s="7"/>
      <c r="AB13293" s="7"/>
      <c r="AC13293" s="7"/>
      <c r="AD13293" s="7"/>
      <c r="AE13293" s="7"/>
      <c r="AF13293" s="7"/>
      <c r="AG13293" s="13"/>
    </row>
    <row r="13294" spans="1:33">
      <c r="A13294" s="7"/>
      <c r="B13294" s="7"/>
      <c r="C13294" s="7"/>
      <c r="D13294" s="7"/>
      <c r="E13294" s="7"/>
      <c r="F13294" s="7"/>
      <c r="G13294" s="7"/>
      <c r="H13294" s="7"/>
      <c r="I13294" s="7"/>
      <c r="J13294" s="7"/>
      <c r="K13294" s="7"/>
      <c r="L13294" s="7"/>
      <c r="M13294" s="7"/>
      <c r="N13294" s="7"/>
      <c r="O13294" s="7"/>
      <c r="P13294" s="7"/>
      <c r="Q13294" s="7"/>
      <c r="R13294" s="7"/>
      <c r="S13294" s="7"/>
      <c r="T13294" s="7"/>
      <c r="U13294" s="7"/>
      <c r="V13294" s="7"/>
      <c r="W13294" s="7"/>
      <c r="X13294" s="7"/>
      <c r="Y13294" s="7"/>
      <c r="Z13294" s="7"/>
      <c r="AA13294" s="7"/>
      <c r="AB13294" s="7"/>
      <c r="AC13294" s="7"/>
      <c r="AD13294" s="7"/>
      <c r="AE13294" s="7"/>
      <c r="AF13294" s="7"/>
      <c r="AG13294" s="13"/>
    </row>
    <row r="13295" spans="1:33">
      <c r="A13295" s="7"/>
      <c r="B13295" s="7"/>
      <c r="C13295" s="7"/>
      <c r="D13295" s="7"/>
      <c r="E13295" s="7"/>
      <c r="F13295" s="7"/>
      <c r="G13295" s="7"/>
      <c r="H13295" s="7"/>
      <c r="I13295" s="7"/>
      <c r="J13295" s="7"/>
      <c r="K13295" s="7"/>
      <c r="L13295" s="7"/>
      <c r="M13295" s="7"/>
      <c r="N13295" s="7"/>
      <c r="O13295" s="7"/>
      <c r="P13295" s="7"/>
      <c r="Q13295" s="7"/>
      <c r="R13295" s="7"/>
      <c r="S13295" s="7"/>
      <c r="T13295" s="7"/>
      <c r="U13295" s="7"/>
      <c r="V13295" s="7"/>
      <c r="W13295" s="7"/>
      <c r="X13295" s="7"/>
      <c r="Y13295" s="7"/>
      <c r="Z13295" s="7"/>
      <c r="AA13295" s="7"/>
      <c r="AB13295" s="7"/>
      <c r="AC13295" s="7"/>
      <c r="AD13295" s="7"/>
      <c r="AE13295" s="7"/>
      <c r="AF13295" s="7"/>
      <c r="AG13295" s="13"/>
    </row>
    <row r="13296" spans="1:33">
      <c r="A13296" s="7"/>
      <c r="B13296" s="7"/>
      <c r="C13296" s="7"/>
      <c r="D13296" s="7"/>
      <c r="E13296" s="7"/>
      <c r="F13296" s="7"/>
      <c r="G13296" s="7"/>
      <c r="H13296" s="7"/>
      <c r="I13296" s="7"/>
      <c r="J13296" s="7"/>
      <c r="K13296" s="7"/>
      <c r="L13296" s="7"/>
      <c r="M13296" s="7"/>
      <c r="N13296" s="7"/>
      <c r="O13296" s="7"/>
      <c r="P13296" s="7"/>
      <c r="Q13296" s="7"/>
      <c r="R13296" s="7"/>
      <c r="S13296" s="7"/>
      <c r="T13296" s="7"/>
      <c r="U13296" s="7"/>
      <c r="V13296" s="7"/>
      <c r="W13296" s="7"/>
      <c r="X13296" s="7"/>
      <c r="Y13296" s="7"/>
      <c r="Z13296" s="7"/>
      <c r="AA13296" s="7"/>
      <c r="AB13296" s="7"/>
      <c r="AC13296" s="7"/>
      <c r="AD13296" s="7"/>
      <c r="AE13296" s="7"/>
      <c r="AF13296" s="7"/>
      <c r="AG13296" s="13"/>
    </row>
    <row r="13297" spans="1:33">
      <c r="A13297" s="7"/>
      <c r="B13297" s="7"/>
      <c r="C13297" s="7"/>
      <c r="D13297" s="7"/>
      <c r="E13297" s="7"/>
      <c r="F13297" s="7"/>
      <c r="G13297" s="7"/>
      <c r="H13297" s="7"/>
      <c r="I13297" s="7"/>
      <c r="J13297" s="7"/>
      <c r="K13297" s="7"/>
      <c r="L13297" s="7"/>
      <c r="M13297" s="7"/>
      <c r="N13297" s="7"/>
      <c r="O13297" s="7"/>
      <c r="P13297" s="7"/>
      <c r="Q13297" s="7"/>
      <c r="R13297" s="7"/>
      <c r="S13297" s="7"/>
      <c r="T13297" s="7"/>
      <c r="U13297" s="7"/>
      <c r="V13297" s="7"/>
      <c r="W13297" s="7"/>
      <c r="X13297" s="7"/>
      <c r="Y13297" s="7"/>
      <c r="Z13297" s="7"/>
      <c r="AA13297" s="7"/>
      <c r="AB13297" s="7"/>
      <c r="AC13297" s="7"/>
      <c r="AD13297" s="7"/>
      <c r="AE13297" s="7"/>
      <c r="AF13297" s="7"/>
      <c r="AG13297" s="13"/>
    </row>
    <row r="13298" spans="1:33">
      <c r="A13298" s="7"/>
      <c r="B13298" s="7"/>
      <c r="C13298" s="7"/>
      <c r="D13298" s="7"/>
      <c r="E13298" s="7"/>
      <c r="F13298" s="7"/>
      <c r="G13298" s="7"/>
      <c r="H13298" s="7"/>
      <c r="I13298" s="7"/>
      <c r="J13298" s="7"/>
      <c r="K13298" s="7"/>
      <c r="L13298" s="7"/>
      <c r="M13298" s="7"/>
      <c r="N13298" s="7"/>
      <c r="O13298" s="7"/>
      <c r="P13298" s="7"/>
      <c r="Q13298" s="7"/>
      <c r="R13298" s="7"/>
      <c r="S13298" s="7"/>
      <c r="T13298" s="7"/>
      <c r="U13298" s="7"/>
      <c r="V13298" s="7"/>
      <c r="W13298" s="7"/>
      <c r="X13298" s="7"/>
      <c r="Y13298" s="7"/>
      <c r="Z13298" s="7"/>
      <c r="AA13298" s="7"/>
      <c r="AB13298" s="7"/>
      <c r="AC13298" s="7"/>
      <c r="AD13298" s="7"/>
      <c r="AE13298" s="7"/>
      <c r="AF13298" s="7"/>
      <c r="AG13298" s="13"/>
    </row>
    <row r="13299" spans="1:33">
      <c r="A13299" s="7"/>
      <c r="B13299" s="7"/>
      <c r="C13299" s="7"/>
      <c r="D13299" s="7"/>
      <c r="E13299" s="7"/>
      <c r="F13299" s="7"/>
      <c r="G13299" s="7"/>
      <c r="H13299" s="7"/>
      <c r="I13299" s="7"/>
      <c r="J13299" s="7"/>
      <c r="K13299" s="7"/>
      <c r="L13299" s="7"/>
      <c r="M13299" s="7"/>
      <c r="N13299" s="7"/>
      <c r="O13299" s="7"/>
      <c r="P13299" s="7"/>
      <c r="Q13299" s="7"/>
      <c r="R13299" s="7"/>
      <c r="S13299" s="7"/>
      <c r="T13299" s="7"/>
      <c r="U13299" s="7"/>
      <c r="V13299" s="7"/>
      <c r="W13299" s="7"/>
      <c r="X13299" s="7"/>
      <c r="Y13299" s="7"/>
      <c r="Z13299" s="7"/>
      <c r="AA13299" s="7"/>
      <c r="AB13299" s="7"/>
      <c r="AC13299" s="7"/>
      <c r="AD13299" s="7"/>
      <c r="AE13299" s="7"/>
      <c r="AF13299" s="7"/>
      <c r="AG13299" s="13"/>
    </row>
    <row r="13300" spans="1:33">
      <c r="A13300" s="7"/>
      <c r="B13300" s="7"/>
      <c r="C13300" s="7"/>
      <c r="D13300" s="7"/>
      <c r="E13300" s="7"/>
      <c r="F13300" s="7"/>
      <c r="G13300" s="7"/>
      <c r="H13300" s="7"/>
      <c r="I13300" s="7"/>
      <c r="J13300" s="7"/>
      <c r="K13300" s="7"/>
      <c r="L13300" s="7"/>
      <c r="M13300" s="7"/>
      <c r="N13300" s="7"/>
      <c r="O13300" s="7"/>
      <c r="P13300" s="7"/>
      <c r="Q13300" s="7"/>
      <c r="R13300" s="7"/>
      <c r="S13300" s="7"/>
      <c r="T13300" s="7"/>
      <c r="U13300" s="7"/>
      <c r="V13300" s="7"/>
      <c r="W13300" s="7"/>
      <c r="X13300" s="7"/>
      <c r="Y13300" s="7"/>
      <c r="Z13300" s="7"/>
      <c r="AA13300" s="7"/>
      <c r="AB13300" s="7"/>
      <c r="AC13300" s="7"/>
      <c r="AD13300" s="7"/>
      <c r="AE13300" s="7"/>
      <c r="AF13300" s="7"/>
      <c r="AG13300" s="13"/>
    </row>
    <row r="13301" spans="1:33">
      <c r="A13301" s="7"/>
      <c r="B13301" s="7"/>
      <c r="C13301" s="7"/>
      <c r="D13301" s="7"/>
      <c r="E13301" s="7"/>
      <c r="F13301" s="7"/>
      <c r="G13301" s="7"/>
      <c r="H13301" s="7"/>
      <c r="I13301" s="7"/>
      <c r="J13301" s="7"/>
      <c r="K13301" s="7"/>
      <c r="L13301" s="7"/>
      <c r="M13301" s="7"/>
      <c r="N13301" s="7"/>
      <c r="O13301" s="7"/>
      <c r="P13301" s="7"/>
      <c r="Q13301" s="7"/>
      <c r="R13301" s="7"/>
      <c r="S13301" s="7"/>
      <c r="T13301" s="7"/>
      <c r="U13301" s="7"/>
      <c r="V13301" s="7"/>
      <c r="W13301" s="7"/>
      <c r="X13301" s="7"/>
      <c r="Y13301" s="7"/>
      <c r="Z13301" s="7"/>
      <c r="AA13301" s="7"/>
      <c r="AB13301" s="7"/>
      <c r="AC13301" s="7"/>
      <c r="AD13301" s="7"/>
      <c r="AE13301" s="7"/>
      <c r="AF13301" s="7"/>
      <c r="AG13301" s="13"/>
    </row>
    <row r="13302" spans="1:33">
      <c r="A13302" s="7"/>
      <c r="B13302" s="7"/>
      <c r="C13302" s="7"/>
      <c r="D13302" s="7"/>
      <c r="E13302" s="7"/>
      <c r="F13302" s="7"/>
      <c r="G13302" s="7"/>
      <c r="H13302" s="7"/>
      <c r="I13302" s="7"/>
      <c r="J13302" s="7"/>
      <c r="K13302" s="7"/>
      <c r="L13302" s="7"/>
      <c r="M13302" s="7"/>
      <c r="N13302" s="7"/>
      <c r="O13302" s="7"/>
      <c r="P13302" s="7"/>
      <c r="Q13302" s="7"/>
      <c r="R13302" s="7"/>
      <c r="S13302" s="7"/>
      <c r="T13302" s="7"/>
      <c r="U13302" s="7"/>
      <c r="V13302" s="7"/>
      <c r="W13302" s="7"/>
      <c r="X13302" s="7"/>
      <c r="Y13302" s="7"/>
      <c r="Z13302" s="7"/>
      <c r="AA13302" s="7"/>
      <c r="AB13302" s="7"/>
      <c r="AC13302" s="7"/>
      <c r="AD13302" s="7"/>
      <c r="AE13302" s="7"/>
      <c r="AF13302" s="7"/>
      <c r="AG13302" s="13"/>
    </row>
    <row r="13303" spans="1:33">
      <c r="A13303" s="7"/>
      <c r="B13303" s="7"/>
      <c r="C13303" s="7"/>
      <c r="D13303" s="7"/>
      <c r="E13303" s="7"/>
      <c r="F13303" s="7"/>
      <c r="G13303" s="7"/>
      <c r="H13303" s="7"/>
      <c r="I13303" s="7"/>
      <c r="J13303" s="7"/>
      <c r="K13303" s="7"/>
      <c r="L13303" s="7"/>
      <c r="M13303" s="7"/>
      <c r="N13303" s="7"/>
      <c r="O13303" s="7"/>
      <c r="P13303" s="7"/>
      <c r="Q13303" s="7"/>
      <c r="R13303" s="7"/>
      <c r="S13303" s="7"/>
      <c r="T13303" s="7"/>
      <c r="U13303" s="7"/>
      <c r="V13303" s="7"/>
      <c r="W13303" s="7"/>
      <c r="X13303" s="7"/>
      <c r="Y13303" s="7"/>
      <c r="Z13303" s="7"/>
      <c r="AA13303" s="7"/>
      <c r="AB13303" s="7"/>
      <c r="AC13303" s="7"/>
      <c r="AD13303" s="7"/>
      <c r="AE13303" s="7"/>
      <c r="AF13303" s="7"/>
      <c r="AG13303" s="13"/>
    </row>
    <row r="13304" spans="1:33">
      <c r="A13304" s="7"/>
      <c r="B13304" s="7"/>
      <c r="C13304" s="7"/>
      <c r="D13304" s="7"/>
      <c r="E13304" s="7"/>
      <c r="F13304" s="7"/>
      <c r="G13304" s="7"/>
      <c r="H13304" s="7"/>
      <c r="I13304" s="7"/>
      <c r="J13304" s="7"/>
      <c r="K13304" s="7"/>
      <c r="L13304" s="7"/>
      <c r="M13304" s="7"/>
      <c r="N13304" s="7"/>
      <c r="O13304" s="7"/>
      <c r="P13304" s="7"/>
      <c r="Q13304" s="7"/>
      <c r="R13304" s="7"/>
      <c r="S13304" s="7"/>
      <c r="T13304" s="7"/>
      <c r="U13304" s="7"/>
      <c r="V13304" s="7"/>
      <c r="W13304" s="7"/>
      <c r="X13304" s="7"/>
      <c r="Y13304" s="7"/>
      <c r="Z13304" s="7"/>
      <c r="AA13304" s="7"/>
      <c r="AB13304" s="7"/>
      <c r="AC13304" s="7"/>
      <c r="AD13304" s="7"/>
      <c r="AE13304" s="7"/>
      <c r="AF13304" s="7"/>
      <c r="AG13304" s="13"/>
    </row>
    <row r="13305" spans="1:33">
      <c r="A13305" s="7"/>
      <c r="B13305" s="7"/>
      <c r="C13305" s="7"/>
      <c r="D13305" s="7"/>
      <c r="E13305" s="7"/>
      <c r="F13305" s="7"/>
      <c r="G13305" s="7"/>
      <c r="H13305" s="7"/>
      <c r="I13305" s="7"/>
      <c r="J13305" s="7"/>
      <c r="K13305" s="7"/>
      <c r="L13305" s="7"/>
      <c r="M13305" s="7"/>
      <c r="N13305" s="7"/>
      <c r="O13305" s="7"/>
      <c r="P13305" s="7"/>
      <c r="Q13305" s="7"/>
      <c r="R13305" s="7"/>
      <c r="S13305" s="7"/>
      <c r="T13305" s="7"/>
      <c r="U13305" s="7"/>
      <c r="V13305" s="7"/>
      <c r="W13305" s="7"/>
      <c r="X13305" s="7"/>
      <c r="Y13305" s="7"/>
      <c r="Z13305" s="7"/>
      <c r="AA13305" s="7"/>
      <c r="AB13305" s="7"/>
      <c r="AC13305" s="7"/>
      <c r="AD13305" s="7"/>
      <c r="AE13305" s="7"/>
      <c r="AF13305" s="7"/>
      <c r="AG13305" s="13"/>
    </row>
    <row r="13306" spans="1:33">
      <c r="A13306" s="7"/>
      <c r="B13306" s="7"/>
      <c r="C13306" s="7"/>
      <c r="D13306" s="7"/>
      <c r="E13306" s="7"/>
      <c r="F13306" s="7"/>
      <c r="G13306" s="7"/>
      <c r="H13306" s="7"/>
      <c r="I13306" s="7"/>
      <c r="J13306" s="7"/>
      <c r="K13306" s="7"/>
      <c r="L13306" s="7"/>
      <c r="M13306" s="7"/>
      <c r="N13306" s="7"/>
      <c r="O13306" s="7"/>
      <c r="P13306" s="7"/>
      <c r="Q13306" s="7"/>
      <c r="R13306" s="7"/>
      <c r="S13306" s="7"/>
      <c r="T13306" s="7"/>
      <c r="U13306" s="7"/>
      <c r="V13306" s="7"/>
      <c r="W13306" s="7"/>
      <c r="X13306" s="7"/>
      <c r="Y13306" s="7"/>
      <c r="Z13306" s="7"/>
      <c r="AA13306" s="7"/>
      <c r="AB13306" s="7"/>
      <c r="AC13306" s="7"/>
      <c r="AD13306" s="7"/>
      <c r="AE13306" s="7"/>
      <c r="AF13306" s="7"/>
      <c r="AG13306" s="13"/>
    </row>
    <row r="13307" spans="1:33">
      <c r="A13307" s="7"/>
      <c r="B13307" s="7"/>
      <c r="C13307" s="7"/>
      <c r="D13307" s="7"/>
      <c r="E13307" s="7"/>
      <c r="F13307" s="7"/>
      <c r="G13307" s="7"/>
      <c r="H13307" s="7"/>
      <c r="I13307" s="7"/>
      <c r="J13307" s="7"/>
      <c r="K13307" s="7"/>
      <c r="L13307" s="7"/>
      <c r="M13307" s="7"/>
      <c r="N13307" s="7"/>
      <c r="O13307" s="7"/>
      <c r="P13307" s="7"/>
      <c r="Q13307" s="7"/>
      <c r="R13307" s="7"/>
      <c r="S13307" s="7"/>
      <c r="T13307" s="7"/>
      <c r="U13307" s="7"/>
      <c r="V13307" s="7"/>
      <c r="W13307" s="7"/>
      <c r="X13307" s="7"/>
      <c r="Y13307" s="7"/>
      <c r="Z13307" s="7"/>
      <c r="AA13307" s="7"/>
      <c r="AB13307" s="7"/>
      <c r="AC13307" s="7"/>
      <c r="AD13307" s="7"/>
      <c r="AE13307" s="7"/>
      <c r="AF13307" s="7"/>
      <c r="AG13307" s="13"/>
    </row>
    <row r="13308" spans="1:33">
      <c r="A13308" s="7"/>
      <c r="B13308" s="7"/>
      <c r="C13308" s="7"/>
      <c r="D13308" s="7"/>
      <c r="E13308" s="7"/>
      <c r="F13308" s="7"/>
      <c r="G13308" s="7"/>
      <c r="H13308" s="7"/>
      <c r="I13308" s="7"/>
      <c r="J13308" s="7"/>
      <c r="K13308" s="7"/>
      <c r="L13308" s="7"/>
      <c r="M13308" s="7"/>
      <c r="N13308" s="7"/>
      <c r="O13308" s="7"/>
      <c r="P13308" s="7"/>
      <c r="Q13308" s="7"/>
      <c r="R13308" s="7"/>
      <c r="S13308" s="7"/>
      <c r="T13308" s="7"/>
      <c r="U13308" s="7"/>
      <c r="V13308" s="7"/>
      <c r="W13308" s="7"/>
      <c r="X13308" s="7"/>
      <c r="Y13308" s="7"/>
      <c r="Z13308" s="7"/>
      <c r="AA13308" s="7"/>
      <c r="AB13308" s="7"/>
      <c r="AC13308" s="7"/>
      <c r="AD13308" s="7"/>
      <c r="AE13308" s="7"/>
      <c r="AF13308" s="7"/>
      <c r="AG13308" s="13"/>
    </row>
    <row r="13309" spans="1:33">
      <c r="A13309" s="7"/>
      <c r="B13309" s="7"/>
      <c r="C13309" s="7"/>
      <c r="D13309" s="7"/>
      <c r="E13309" s="7"/>
      <c r="F13309" s="7"/>
      <c r="G13309" s="7"/>
      <c r="H13309" s="7"/>
      <c r="I13309" s="7"/>
      <c r="J13309" s="7"/>
      <c r="K13309" s="7"/>
      <c r="L13309" s="7"/>
      <c r="M13309" s="7"/>
      <c r="N13309" s="7"/>
      <c r="O13309" s="7"/>
      <c r="P13309" s="7"/>
      <c r="Q13309" s="7"/>
      <c r="R13309" s="7"/>
      <c r="S13309" s="7"/>
      <c r="T13309" s="7"/>
      <c r="U13309" s="7"/>
      <c r="V13309" s="7"/>
      <c r="W13309" s="7"/>
      <c r="X13309" s="7"/>
      <c r="Y13309" s="7"/>
      <c r="Z13309" s="7"/>
      <c r="AA13309" s="7"/>
      <c r="AB13309" s="7"/>
      <c r="AC13309" s="7"/>
      <c r="AD13309" s="7"/>
      <c r="AE13309" s="7"/>
      <c r="AF13309" s="7"/>
      <c r="AG13309" s="13"/>
    </row>
    <row r="13310" spans="1:33">
      <c r="A13310" s="7"/>
      <c r="B13310" s="7"/>
      <c r="C13310" s="7"/>
      <c r="D13310" s="7"/>
      <c r="E13310" s="7"/>
      <c r="F13310" s="7"/>
      <c r="G13310" s="7"/>
      <c r="H13310" s="7"/>
      <c r="I13310" s="7"/>
      <c r="J13310" s="7"/>
      <c r="K13310" s="7"/>
      <c r="L13310" s="7"/>
      <c r="M13310" s="7"/>
      <c r="N13310" s="7"/>
      <c r="O13310" s="7"/>
      <c r="P13310" s="7"/>
      <c r="Q13310" s="7"/>
      <c r="R13310" s="7"/>
      <c r="S13310" s="7"/>
      <c r="T13310" s="7"/>
      <c r="U13310" s="7"/>
      <c r="V13310" s="7"/>
      <c r="W13310" s="7"/>
      <c r="X13310" s="7"/>
      <c r="Y13310" s="7"/>
      <c r="Z13310" s="7"/>
      <c r="AA13310" s="7"/>
      <c r="AB13310" s="7"/>
      <c r="AC13310" s="7"/>
      <c r="AD13310" s="7"/>
      <c r="AE13310" s="7"/>
      <c r="AF13310" s="7"/>
      <c r="AG13310" s="13"/>
    </row>
    <row r="13311" spans="1:33">
      <c r="A13311" s="7"/>
      <c r="B13311" s="7"/>
      <c r="C13311" s="7"/>
      <c r="D13311" s="7"/>
      <c r="E13311" s="7"/>
      <c r="F13311" s="7"/>
      <c r="G13311" s="7"/>
      <c r="H13311" s="7"/>
      <c r="I13311" s="7"/>
      <c r="J13311" s="7"/>
      <c r="K13311" s="7"/>
      <c r="L13311" s="7"/>
      <c r="M13311" s="7"/>
      <c r="N13311" s="7"/>
      <c r="O13311" s="7"/>
      <c r="P13311" s="7"/>
      <c r="Q13311" s="7"/>
      <c r="R13311" s="7"/>
      <c r="S13311" s="7"/>
      <c r="T13311" s="7"/>
      <c r="U13311" s="7"/>
      <c r="V13311" s="7"/>
      <c r="W13311" s="7"/>
      <c r="X13311" s="7"/>
      <c r="Y13311" s="7"/>
      <c r="Z13311" s="7"/>
      <c r="AA13311" s="7"/>
      <c r="AB13311" s="7"/>
      <c r="AC13311" s="7"/>
      <c r="AD13311" s="7"/>
      <c r="AE13311" s="7"/>
      <c r="AF13311" s="7"/>
      <c r="AG13311" s="13"/>
    </row>
    <row r="13312" spans="1:33">
      <c r="A13312" s="7"/>
      <c r="B13312" s="7"/>
      <c r="C13312" s="7"/>
      <c r="D13312" s="7"/>
      <c r="E13312" s="7"/>
      <c r="F13312" s="7"/>
      <c r="G13312" s="7"/>
      <c r="H13312" s="7"/>
      <c r="I13312" s="7"/>
      <c r="J13312" s="7"/>
      <c r="K13312" s="7"/>
      <c r="L13312" s="7"/>
      <c r="M13312" s="7"/>
      <c r="N13312" s="7"/>
      <c r="O13312" s="7"/>
      <c r="P13312" s="7"/>
      <c r="Q13312" s="7"/>
      <c r="R13312" s="7"/>
      <c r="S13312" s="7"/>
      <c r="T13312" s="7"/>
      <c r="U13312" s="7"/>
      <c r="V13312" s="7"/>
      <c r="W13312" s="7"/>
      <c r="X13312" s="7"/>
      <c r="Y13312" s="7"/>
      <c r="Z13312" s="7"/>
      <c r="AA13312" s="7"/>
      <c r="AB13312" s="7"/>
      <c r="AC13312" s="7"/>
      <c r="AD13312" s="7"/>
      <c r="AE13312" s="7"/>
      <c r="AF13312" s="7"/>
      <c r="AG13312" s="13"/>
    </row>
    <row r="13313" spans="1:33">
      <c r="A13313" s="7"/>
      <c r="B13313" s="7"/>
      <c r="C13313" s="7"/>
      <c r="D13313" s="7"/>
      <c r="E13313" s="7"/>
      <c r="F13313" s="7"/>
      <c r="G13313" s="7"/>
      <c r="H13313" s="7"/>
      <c r="I13313" s="7"/>
      <c r="J13313" s="7"/>
      <c r="K13313" s="7"/>
      <c r="L13313" s="7"/>
      <c r="M13313" s="7"/>
      <c r="N13313" s="7"/>
      <c r="O13313" s="7"/>
      <c r="P13313" s="7"/>
      <c r="Q13313" s="7"/>
      <c r="R13313" s="7"/>
      <c r="S13313" s="7"/>
      <c r="T13313" s="7"/>
      <c r="U13313" s="7"/>
      <c r="V13313" s="7"/>
      <c r="W13313" s="7"/>
      <c r="X13313" s="7"/>
      <c r="Y13313" s="7"/>
      <c r="Z13313" s="7"/>
      <c r="AA13313" s="7"/>
      <c r="AB13313" s="7"/>
      <c r="AC13313" s="7"/>
      <c r="AD13313" s="7"/>
      <c r="AE13313" s="7"/>
      <c r="AF13313" s="7"/>
      <c r="AG13313" s="13"/>
    </row>
    <row r="13314" spans="1:33">
      <c r="A13314" s="7"/>
      <c r="B13314" s="7"/>
      <c r="C13314" s="7"/>
      <c r="D13314" s="7"/>
      <c r="E13314" s="7"/>
      <c r="F13314" s="7"/>
      <c r="G13314" s="7"/>
      <c r="H13314" s="7"/>
      <c r="I13314" s="7"/>
      <c r="J13314" s="7"/>
      <c r="K13314" s="7"/>
      <c r="L13314" s="7"/>
      <c r="M13314" s="7"/>
      <c r="N13314" s="7"/>
      <c r="O13314" s="7"/>
      <c r="P13314" s="7"/>
      <c r="Q13314" s="7"/>
      <c r="R13314" s="7"/>
      <c r="S13314" s="7"/>
      <c r="T13314" s="7"/>
      <c r="U13314" s="7"/>
      <c r="V13314" s="7"/>
      <c r="W13314" s="7"/>
      <c r="X13314" s="7"/>
      <c r="Y13314" s="7"/>
      <c r="Z13314" s="7"/>
      <c r="AA13314" s="7"/>
      <c r="AB13314" s="7"/>
      <c r="AC13314" s="7"/>
      <c r="AD13314" s="7"/>
      <c r="AE13314" s="7"/>
      <c r="AF13314" s="7"/>
      <c r="AG13314" s="13"/>
    </row>
    <row r="13315" spans="1:33">
      <c r="A13315" s="7"/>
      <c r="B13315" s="7"/>
      <c r="C13315" s="7"/>
      <c r="D13315" s="7"/>
      <c r="E13315" s="7"/>
      <c r="F13315" s="7"/>
      <c r="G13315" s="7"/>
      <c r="H13315" s="7"/>
      <c r="I13315" s="7"/>
      <c r="J13315" s="7"/>
      <c r="K13315" s="7"/>
      <c r="L13315" s="7"/>
      <c r="M13315" s="7"/>
      <c r="N13315" s="7"/>
      <c r="O13315" s="7"/>
      <c r="P13315" s="7"/>
      <c r="Q13315" s="7"/>
      <c r="R13315" s="7"/>
      <c r="S13315" s="7"/>
      <c r="T13315" s="7"/>
      <c r="U13315" s="7"/>
      <c r="V13315" s="7"/>
      <c r="W13315" s="7"/>
      <c r="X13315" s="7"/>
      <c r="Y13315" s="7"/>
      <c r="Z13315" s="7"/>
      <c r="AA13315" s="7"/>
      <c r="AB13315" s="7"/>
      <c r="AC13315" s="7"/>
      <c r="AD13315" s="7"/>
      <c r="AE13315" s="7"/>
      <c r="AF13315" s="7"/>
      <c r="AG13315" s="13"/>
    </row>
    <row r="13316" spans="1:33">
      <c r="A13316" s="7"/>
      <c r="B13316" s="7"/>
      <c r="C13316" s="7"/>
      <c r="D13316" s="7"/>
      <c r="E13316" s="7"/>
      <c r="F13316" s="7"/>
      <c r="G13316" s="7"/>
      <c r="H13316" s="7"/>
      <c r="I13316" s="7"/>
      <c r="J13316" s="7"/>
      <c r="K13316" s="7"/>
      <c r="L13316" s="7"/>
      <c r="M13316" s="7"/>
      <c r="N13316" s="7"/>
      <c r="O13316" s="7"/>
      <c r="P13316" s="7"/>
      <c r="Q13316" s="7"/>
      <c r="R13316" s="7"/>
      <c r="S13316" s="7"/>
      <c r="T13316" s="7"/>
      <c r="U13316" s="7"/>
      <c r="V13316" s="7"/>
      <c r="W13316" s="7"/>
      <c r="X13316" s="7"/>
      <c r="Y13316" s="7"/>
      <c r="Z13316" s="7"/>
      <c r="AA13316" s="7"/>
      <c r="AB13316" s="7"/>
      <c r="AC13316" s="7"/>
      <c r="AD13316" s="7"/>
      <c r="AE13316" s="7"/>
      <c r="AF13316" s="7"/>
      <c r="AG13316" s="13"/>
    </row>
    <row r="13317" spans="1:33">
      <c r="A13317" s="7"/>
      <c r="B13317" s="7"/>
      <c r="C13317" s="7"/>
      <c r="D13317" s="7"/>
      <c r="E13317" s="7"/>
      <c r="F13317" s="7"/>
      <c r="G13317" s="7"/>
      <c r="H13317" s="7"/>
      <c r="I13317" s="7"/>
      <c r="J13317" s="7"/>
      <c r="K13317" s="7"/>
      <c r="L13317" s="7"/>
      <c r="M13317" s="7"/>
      <c r="N13317" s="7"/>
      <c r="O13317" s="7"/>
      <c r="P13317" s="7"/>
      <c r="Q13317" s="7"/>
      <c r="R13317" s="7"/>
      <c r="S13317" s="7"/>
      <c r="T13317" s="7"/>
      <c r="U13317" s="7"/>
      <c r="V13317" s="7"/>
      <c r="W13317" s="7"/>
      <c r="X13317" s="7"/>
      <c r="Y13317" s="7"/>
      <c r="Z13317" s="7"/>
      <c r="AA13317" s="7"/>
      <c r="AB13317" s="7"/>
      <c r="AC13317" s="7"/>
      <c r="AD13317" s="7"/>
      <c r="AE13317" s="7"/>
      <c r="AF13317" s="7"/>
      <c r="AG13317" s="13"/>
    </row>
    <row r="13318" spans="1:33">
      <c r="A13318" s="7"/>
      <c r="B13318" s="7"/>
      <c r="C13318" s="7"/>
      <c r="D13318" s="7"/>
      <c r="E13318" s="7"/>
      <c r="F13318" s="7"/>
      <c r="G13318" s="7"/>
      <c r="H13318" s="7"/>
      <c r="I13318" s="7"/>
      <c r="J13318" s="7"/>
      <c r="K13318" s="7"/>
      <c r="L13318" s="7"/>
      <c r="M13318" s="7"/>
      <c r="N13318" s="7"/>
      <c r="O13318" s="7"/>
      <c r="P13318" s="7"/>
      <c r="Q13318" s="7"/>
      <c r="R13318" s="7"/>
      <c r="S13318" s="7"/>
      <c r="T13318" s="7"/>
      <c r="U13318" s="7"/>
      <c r="V13318" s="7"/>
      <c r="W13318" s="7"/>
      <c r="X13318" s="7"/>
      <c r="Y13318" s="7"/>
      <c r="Z13318" s="7"/>
      <c r="AA13318" s="7"/>
      <c r="AB13318" s="7"/>
      <c r="AC13318" s="7"/>
      <c r="AD13318" s="7"/>
      <c r="AE13318" s="7"/>
      <c r="AF13318" s="7"/>
      <c r="AG13318" s="13"/>
    </row>
    <row r="13319" spans="1:33">
      <c r="A13319" s="7"/>
      <c r="B13319" s="7"/>
      <c r="C13319" s="7"/>
      <c r="D13319" s="7"/>
      <c r="E13319" s="7"/>
      <c r="F13319" s="7"/>
      <c r="G13319" s="7"/>
      <c r="H13319" s="7"/>
      <c r="I13319" s="7"/>
      <c r="J13319" s="7"/>
      <c r="K13319" s="7"/>
      <c r="L13319" s="7"/>
      <c r="M13319" s="7"/>
      <c r="N13319" s="7"/>
      <c r="O13319" s="7"/>
      <c r="P13319" s="7"/>
      <c r="Q13319" s="7"/>
      <c r="R13319" s="7"/>
      <c r="S13319" s="7"/>
      <c r="T13319" s="7"/>
      <c r="U13319" s="7"/>
      <c r="V13319" s="7"/>
      <c r="W13319" s="7"/>
      <c r="X13319" s="7"/>
      <c r="Y13319" s="7"/>
      <c r="Z13319" s="7"/>
      <c r="AA13319" s="7"/>
      <c r="AB13319" s="7"/>
      <c r="AC13319" s="7"/>
      <c r="AD13319" s="7"/>
      <c r="AE13319" s="7"/>
      <c r="AF13319" s="7"/>
      <c r="AG13319" s="13"/>
    </row>
    <row r="13320" spans="1:33">
      <c r="A13320" s="7"/>
      <c r="B13320" s="7"/>
      <c r="C13320" s="7"/>
      <c r="D13320" s="7"/>
      <c r="E13320" s="7"/>
      <c r="F13320" s="7"/>
      <c r="G13320" s="7"/>
      <c r="H13320" s="7"/>
      <c r="I13320" s="7"/>
      <c r="J13320" s="7"/>
      <c r="K13320" s="7"/>
      <c r="L13320" s="7"/>
      <c r="M13320" s="7"/>
      <c r="N13320" s="7"/>
      <c r="O13320" s="7"/>
      <c r="P13320" s="7"/>
      <c r="Q13320" s="7"/>
      <c r="R13320" s="7"/>
      <c r="S13320" s="7"/>
      <c r="T13320" s="7"/>
      <c r="U13320" s="7"/>
      <c r="V13320" s="7"/>
      <c r="W13320" s="7"/>
      <c r="X13320" s="7"/>
      <c r="Y13320" s="7"/>
      <c r="Z13320" s="7"/>
      <c r="AA13320" s="7"/>
      <c r="AB13320" s="7"/>
      <c r="AC13320" s="7"/>
      <c r="AD13320" s="7"/>
      <c r="AE13320" s="7"/>
      <c r="AF13320" s="7"/>
      <c r="AG13320" s="13"/>
    </row>
    <row r="13321" spans="1:33">
      <c r="A13321" s="7"/>
      <c r="B13321" s="7"/>
      <c r="C13321" s="7"/>
      <c r="D13321" s="7"/>
      <c r="E13321" s="7"/>
      <c r="F13321" s="7"/>
      <c r="G13321" s="7"/>
      <c r="H13321" s="7"/>
      <c r="I13321" s="7"/>
      <c r="J13321" s="7"/>
      <c r="K13321" s="7"/>
      <c r="L13321" s="7"/>
      <c r="M13321" s="7"/>
      <c r="N13321" s="7"/>
      <c r="O13321" s="7"/>
      <c r="P13321" s="7"/>
      <c r="Q13321" s="7"/>
      <c r="R13321" s="7"/>
      <c r="S13321" s="7"/>
      <c r="T13321" s="7"/>
      <c r="U13321" s="7"/>
      <c r="V13321" s="7"/>
      <c r="W13321" s="7"/>
      <c r="X13321" s="7"/>
      <c r="Y13321" s="7"/>
      <c r="Z13321" s="7"/>
      <c r="AA13321" s="7"/>
      <c r="AB13321" s="7"/>
      <c r="AC13321" s="7"/>
      <c r="AD13321" s="7"/>
      <c r="AE13321" s="7"/>
      <c r="AF13321" s="7"/>
      <c r="AG13321" s="13"/>
    </row>
    <row r="13322" spans="1:33">
      <c r="A13322" s="7"/>
      <c r="B13322" s="7"/>
      <c r="C13322" s="7"/>
      <c r="D13322" s="7"/>
      <c r="E13322" s="7"/>
      <c r="F13322" s="7"/>
      <c r="G13322" s="7"/>
      <c r="H13322" s="7"/>
      <c r="I13322" s="7"/>
      <c r="J13322" s="7"/>
      <c r="K13322" s="7"/>
      <c r="L13322" s="7"/>
      <c r="M13322" s="7"/>
      <c r="N13322" s="7"/>
      <c r="O13322" s="7"/>
      <c r="P13322" s="7"/>
      <c r="Q13322" s="7"/>
      <c r="R13322" s="7"/>
      <c r="S13322" s="7"/>
      <c r="T13322" s="7"/>
      <c r="U13322" s="7"/>
      <c r="V13322" s="7"/>
      <c r="W13322" s="7"/>
      <c r="X13322" s="7"/>
      <c r="Y13322" s="7"/>
      <c r="Z13322" s="7"/>
      <c r="AA13322" s="7"/>
      <c r="AB13322" s="7"/>
      <c r="AC13322" s="7"/>
      <c r="AD13322" s="7"/>
      <c r="AE13322" s="7"/>
      <c r="AF13322" s="7"/>
      <c r="AG13322" s="13"/>
    </row>
    <row r="13323" spans="1:33">
      <c r="A13323" s="7"/>
      <c r="B13323" s="7"/>
      <c r="C13323" s="7"/>
      <c r="D13323" s="7"/>
      <c r="E13323" s="7"/>
      <c r="F13323" s="7"/>
      <c r="G13323" s="7"/>
      <c r="H13323" s="7"/>
      <c r="I13323" s="7"/>
      <c r="J13323" s="7"/>
      <c r="K13323" s="7"/>
      <c r="L13323" s="7"/>
      <c r="M13323" s="7"/>
      <c r="N13323" s="7"/>
      <c r="O13323" s="7"/>
      <c r="P13323" s="7"/>
      <c r="Q13323" s="7"/>
      <c r="R13323" s="7"/>
      <c r="S13323" s="7"/>
      <c r="T13323" s="7"/>
      <c r="U13323" s="7"/>
      <c r="V13323" s="7"/>
      <c r="W13323" s="7"/>
      <c r="X13323" s="7"/>
      <c r="Y13323" s="7"/>
      <c r="Z13323" s="7"/>
      <c r="AA13323" s="7"/>
      <c r="AB13323" s="7"/>
      <c r="AC13323" s="7"/>
      <c r="AD13323" s="7"/>
      <c r="AE13323" s="7"/>
      <c r="AF13323" s="7"/>
      <c r="AG13323" s="13"/>
    </row>
    <row r="13324" spans="1:33">
      <c r="A13324" s="7"/>
      <c r="B13324" s="7"/>
      <c r="C13324" s="7"/>
      <c r="D13324" s="7"/>
      <c r="E13324" s="7"/>
      <c r="F13324" s="7"/>
      <c r="G13324" s="7"/>
      <c r="H13324" s="7"/>
      <c r="I13324" s="7"/>
      <c r="J13324" s="7"/>
      <c r="K13324" s="7"/>
      <c r="L13324" s="7"/>
      <c r="M13324" s="7"/>
      <c r="N13324" s="7"/>
      <c r="O13324" s="7"/>
      <c r="P13324" s="7"/>
      <c r="Q13324" s="7"/>
      <c r="R13324" s="7"/>
      <c r="S13324" s="7"/>
      <c r="T13324" s="7"/>
      <c r="U13324" s="7"/>
      <c r="V13324" s="7"/>
      <c r="W13324" s="7"/>
      <c r="X13324" s="7"/>
      <c r="Y13324" s="7"/>
      <c r="Z13324" s="7"/>
      <c r="AA13324" s="7"/>
      <c r="AB13324" s="7"/>
      <c r="AC13324" s="7"/>
      <c r="AD13324" s="7"/>
      <c r="AE13324" s="7"/>
      <c r="AF13324" s="7"/>
      <c r="AG13324" s="13"/>
    </row>
    <row r="13325" spans="1:33">
      <c r="A13325" s="7"/>
      <c r="B13325" s="7"/>
      <c r="C13325" s="7"/>
      <c r="D13325" s="7"/>
      <c r="E13325" s="7"/>
      <c r="F13325" s="7"/>
      <c r="G13325" s="7"/>
      <c r="H13325" s="7"/>
      <c r="I13325" s="7"/>
      <c r="J13325" s="7"/>
      <c r="K13325" s="7"/>
      <c r="L13325" s="7"/>
      <c r="M13325" s="7"/>
      <c r="N13325" s="7"/>
      <c r="O13325" s="7"/>
      <c r="P13325" s="7"/>
      <c r="Q13325" s="7"/>
      <c r="R13325" s="7"/>
      <c r="S13325" s="7"/>
      <c r="T13325" s="7"/>
      <c r="U13325" s="7"/>
      <c r="V13325" s="7"/>
      <c r="W13325" s="7"/>
      <c r="X13325" s="7"/>
      <c r="Y13325" s="7"/>
      <c r="Z13325" s="7"/>
      <c r="AA13325" s="7"/>
      <c r="AB13325" s="7"/>
      <c r="AC13325" s="7"/>
      <c r="AD13325" s="7"/>
      <c r="AE13325" s="7"/>
      <c r="AF13325" s="7"/>
      <c r="AG13325" s="13"/>
    </row>
    <row r="13326" spans="1:33">
      <c r="A13326" s="7"/>
      <c r="B13326" s="7"/>
      <c r="C13326" s="7"/>
      <c r="D13326" s="7"/>
      <c r="E13326" s="7"/>
      <c r="F13326" s="7"/>
      <c r="G13326" s="7"/>
      <c r="H13326" s="7"/>
      <c r="I13326" s="7"/>
      <c r="J13326" s="7"/>
      <c r="K13326" s="7"/>
      <c r="L13326" s="7"/>
      <c r="M13326" s="7"/>
      <c r="N13326" s="7"/>
      <c r="O13326" s="7"/>
      <c r="P13326" s="7"/>
      <c r="Q13326" s="7"/>
      <c r="R13326" s="7"/>
      <c r="S13326" s="7"/>
      <c r="T13326" s="7"/>
      <c r="U13326" s="7"/>
      <c r="V13326" s="7"/>
      <c r="W13326" s="7"/>
      <c r="X13326" s="7"/>
      <c r="Y13326" s="7"/>
      <c r="Z13326" s="7"/>
      <c r="AA13326" s="7"/>
      <c r="AB13326" s="7"/>
      <c r="AC13326" s="7"/>
      <c r="AD13326" s="7"/>
      <c r="AE13326" s="7"/>
      <c r="AF13326" s="7"/>
      <c r="AG13326" s="13"/>
    </row>
    <row r="13327" spans="1:33">
      <c r="A13327" s="7"/>
      <c r="B13327" s="7"/>
      <c r="C13327" s="7"/>
      <c r="D13327" s="7"/>
      <c r="E13327" s="7"/>
      <c r="F13327" s="7"/>
      <c r="G13327" s="7"/>
      <c r="H13327" s="7"/>
      <c r="I13327" s="7"/>
      <c r="J13327" s="7"/>
      <c r="K13327" s="7"/>
      <c r="L13327" s="7"/>
      <c r="M13327" s="7"/>
      <c r="N13327" s="7"/>
      <c r="O13327" s="7"/>
      <c r="P13327" s="7"/>
      <c r="Q13327" s="7"/>
      <c r="R13327" s="7"/>
      <c r="S13327" s="7"/>
      <c r="T13327" s="7"/>
      <c r="U13327" s="7"/>
      <c r="V13327" s="7"/>
      <c r="W13327" s="7"/>
      <c r="X13327" s="7"/>
      <c r="Y13327" s="7"/>
      <c r="Z13327" s="7"/>
      <c r="AA13327" s="7"/>
      <c r="AB13327" s="7"/>
      <c r="AC13327" s="7"/>
      <c r="AD13327" s="7"/>
      <c r="AE13327" s="7"/>
      <c r="AF13327" s="7"/>
      <c r="AG13327" s="13"/>
    </row>
    <row r="13328" spans="1:33">
      <c r="A13328" s="7"/>
      <c r="B13328" s="7"/>
      <c r="C13328" s="7"/>
      <c r="D13328" s="7"/>
      <c r="E13328" s="7"/>
      <c r="F13328" s="7"/>
      <c r="G13328" s="7"/>
      <c r="H13328" s="7"/>
      <c r="I13328" s="7"/>
      <c r="J13328" s="7"/>
      <c r="K13328" s="7"/>
      <c r="L13328" s="7"/>
      <c r="M13328" s="7"/>
      <c r="N13328" s="7"/>
      <c r="O13328" s="7"/>
      <c r="P13328" s="7"/>
      <c r="Q13328" s="7"/>
      <c r="R13328" s="7"/>
      <c r="S13328" s="7"/>
      <c r="T13328" s="7"/>
      <c r="U13328" s="7"/>
      <c r="V13328" s="7"/>
      <c r="W13328" s="7"/>
      <c r="X13328" s="7"/>
      <c r="Y13328" s="7"/>
      <c r="Z13328" s="7"/>
      <c r="AA13328" s="7"/>
      <c r="AB13328" s="7"/>
      <c r="AC13328" s="7"/>
      <c r="AD13328" s="7"/>
      <c r="AE13328" s="7"/>
      <c r="AF13328" s="7"/>
      <c r="AG13328" s="13"/>
    </row>
    <row r="13329" spans="1:33">
      <c r="A13329" s="7"/>
      <c r="B13329" s="7"/>
      <c r="C13329" s="7"/>
      <c r="D13329" s="7"/>
      <c r="E13329" s="7"/>
      <c r="F13329" s="7"/>
      <c r="G13329" s="7"/>
      <c r="H13329" s="7"/>
      <c r="I13329" s="7"/>
      <c r="J13329" s="7"/>
      <c r="K13329" s="7"/>
      <c r="L13329" s="7"/>
      <c r="M13329" s="7"/>
      <c r="N13329" s="7"/>
      <c r="O13329" s="7"/>
      <c r="P13329" s="7"/>
      <c r="Q13329" s="7"/>
      <c r="R13329" s="7"/>
      <c r="S13329" s="7"/>
      <c r="T13329" s="7"/>
      <c r="U13329" s="7"/>
      <c r="V13329" s="7"/>
      <c r="W13329" s="7"/>
      <c r="X13329" s="7"/>
      <c r="Y13329" s="7"/>
      <c r="Z13329" s="7"/>
      <c r="AA13329" s="7"/>
      <c r="AB13329" s="7"/>
      <c r="AC13329" s="7"/>
      <c r="AD13329" s="7"/>
      <c r="AE13329" s="7"/>
      <c r="AF13329" s="7"/>
      <c r="AG13329" s="13"/>
    </row>
    <row r="13330" spans="1:33">
      <c r="A13330" s="7"/>
      <c r="B13330" s="7"/>
      <c r="C13330" s="7"/>
      <c r="D13330" s="7"/>
      <c r="E13330" s="7"/>
      <c r="F13330" s="7"/>
      <c r="G13330" s="7"/>
      <c r="H13330" s="7"/>
      <c r="I13330" s="7"/>
      <c r="J13330" s="7"/>
      <c r="K13330" s="7"/>
      <c r="L13330" s="7"/>
      <c r="M13330" s="7"/>
      <c r="N13330" s="7"/>
      <c r="O13330" s="7"/>
      <c r="P13330" s="7"/>
      <c r="Q13330" s="7"/>
      <c r="R13330" s="7"/>
      <c r="S13330" s="7"/>
      <c r="T13330" s="7"/>
      <c r="U13330" s="7"/>
      <c r="V13330" s="7"/>
      <c r="W13330" s="7"/>
      <c r="X13330" s="7"/>
      <c r="Y13330" s="7"/>
      <c r="Z13330" s="7"/>
      <c r="AA13330" s="7"/>
      <c r="AB13330" s="7"/>
      <c r="AC13330" s="7"/>
      <c r="AD13330" s="7"/>
      <c r="AE13330" s="7"/>
      <c r="AF13330" s="7"/>
      <c r="AG13330" s="13"/>
    </row>
    <row r="13331" spans="1:33">
      <c r="A13331" s="7"/>
      <c r="B13331" s="7"/>
      <c r="C13331" s="7"/>
      <c r="D13331" s="7"/>
      <c r="E13331" s="7"/>
      <c r="F13331" s="7"/>
      <c r="G13331" s="7"/>
      <c r="H13331" s="7"/>
      <c r="I13331" s="7"/>
      <c r="J13331" s="7"/>
      <c r="K13331" s="7"/>
      <c r="L13331" s="7"/>
      <c r="M13331" s="7"/>
      <c r="N13331" s="7"/>
      <c r="O13331" s="7"/>
      <c r="P13331" s="7"/>
      <c r="Q13331" s="7"/>
      <c r="R13331" s="7"/>
      <c r="S13331" s="7"/>
      <c r="T13331" s="7"/>
      <c r="U13331" s="7"/>
      <c r="V13331" s="7"/>
      <c r="W13331" s="7"/>
      <c r="X13331" s="7"/>
      <c r="Y13331" s="7"/>
      <c r="Z13331" s="7"/>
      <c r="AA13331" s="7"/>
      <c r="AB13331" s="7"/>
      <c r="AC13331" s="7"/>
      <c r="AD13331" s="7"/>
      <c r="AE13331" s="7"/>
      <c r="AF13331" s="7"/>
      <c r="AG13331" s="13"/>
    </row>
    <row r="13332" spans="1:33">
      <c r="A13332" s="7"/>
      <c r="B13332" s="7"/>
      <c r="C13332" s="7"/>
      <c r="D13332" s="7"/>
      <c r="E13332" s="7"/>
      <c r="F13332" s="7"/>
      <c r="G13332" s="7"/>
      <c r="H13332" s="7"/>
      <c r="I13332" s="7"/>
      <c r="J13332" s="7"/>
      <c r="K13332" s="7"/>
      <c r="L13332" s="7"/>
      <c r="M13332" s="7"/>
      <c r="N13332" s="7"/>
      <c r="O13332" s="7"/>
      <c r="P13332" s="7"/>
      <c r="Q13332" s="7"/>
      <c r="R13332" s="7"/>
      <c r="S13332" s="7"/>
      <c r="T13332" s="7"/>
      <c r="U13332" s="7"/>
      <c r="V13332" s="7"/>
      <c r="W13332" s="7"/>
      <c r="X13332" s="7"/>
      <c r="Y13332" s="7"/>
      <c r="Z13332" s="7"/>
      <c r="AA13332" s="7"/>
      <c r="AB13332" s="7"/>
      <c r="AC13332" s="7"/>
      <c r="AD13332" s="7"/>
      <c r="AE13332" s="7"/>
      <c r="AF13332" s="7"/>
      <c r="AG13332" s="13"/>
    </row>
    <row r="13333" spans="1:33">
      <c r="A13333" s="7"/>
      <c r="B13333" s="7"/>
      <c r="C13333" s="7"/>
      <c r="D13333" s="7"/>
      <c r="E13333" s="7"/>
      <c r="F13333" s="7"/>
      <c r="G13333" s="7"/>
      <c r="H13333" s="7"/>
      <c r="I13333" s="7"/>
      <c r="J13333" s="7"/>
      <c r="K13333" s="7"/>
      <c r="L13333" s="7"/>
      <c r="M13333" s="7"/>
      <c r="N13333" s="7"/>
      <c r="O13333" s="7"/>
      <c r="P13333" s="7"/>
      <c r="Q13333" s="7"/>
      <c r="R13333" s="7"/>
      <c r="S13333" s="7"/>
      <c r="T13333" s="7"/>
      <c r="U13333" s="7"/>
      <c r="V13333" s="7"/>
      <c r="W13333" s="7"/>
      <c r="X13333" s="7"/>
      <c r="Y13333" s="7"/>
      <c r="Z13333" s="7"/>
      <c r="AA13333" s="7"/>
      <c r="AB13333" s="7"/>
      <c r="AC13333" s="7"/>
      <c r="AD13333" s="7"/>
      <c r="AE13333" s="7"/>
      <c r="AF13333" s="7"/>
      <c r="AG13333" s="13"/>
    </row>
    <row r="13334" spans="1:33">
      <c r="A13334" s="7"/>
      <c r="B13334" s="7"/>
      <c r="C13334" s="7"/>
      <c r="D13334" s="7"/>
      <c r="E13334" s="7"/>
      <c r="F13334" s="7"/>
      <c r="G13334" s="7"/>
      <c r="H13334" s="7"/>
      <c r="I13334" s="7"/>
      <c r="J13334" s="7"/>
      <c r="K13334" s="7"/>
      <c r="L13334" s="7"/>
      <c r="M13334" s="7"/>
      <c r="N13334" s="7"/>
      <c r="O13334" s="7"/>
      <c r="P13334" s="7"/>
      <c r="Q13334" s="7"/>
      <c r="R13334" s="7"/>
      <c r="S13334" s="7"/>
      <c r="T13334" s="7"/>
      <c r="U13334" s="7"/>
      <c r="V13334" s="7"/>
      <c r="W13334" s="7"/>
      <c r="X13334" s="7"/>
      <c r="Y13334" s="7"/>
      <c r="Z13334" s="7"/>
      <c r="AA13334" s="7"/>
      <c r="AB13334" s="7"/>
      <c r="AC13334" s="7"/>
      <c r="AD13334" s="7"/>
      <c r="AE13334" s="7"/>
      <c r="AF13334" s="7"/>
      <c r="AG13334" s="13"/>
    </row>
    <row r="13335" spans="1:33">
      <c r="A13335" s="7"/>
      <c r="B13335" s="7"/>
      <c r="C13335" s="7"/>
      <c r="D13335" s="7"/>
      <c r="E13335" s="7"/>
      <c r="F13335" s="7"/>
      <c r="G13335" s="7"/>
      <c r="H13335" s="7"/>
      <c r="I13335" s="7"/>
      <c r="J13335" s="7"/>
      <c r="K13335" s="7"/>
      <c r="L13335" s="7"/>
      <c r="M13335" s="7"/>
      <c r="N13335" s="7"/>
      <c r="O13335" s="7"/>
      <c r="P13335" s="7"/>
      <c r="Q13335" s="7"/>
      <c r="R13335" s="7"/>
      <c r="S13335" s="7"/>
      <c r="T13335" s="7"/>
      <c r="U13335" s="7"/>
      <c r="V13335" s="7"/>
      <c r="W13335" s="7"/>
      <c r="X13335" s="7"/>
      <c r="Y13335" s="7"/>
      <c r="Z13335" s="7"/>
      <c r="AA13335" s="7"/>
      <c r="AB13335" s="7"/>
      <c r="AC13335" s="7"/>
      <c r="AD13335" s="7"/>
      <c r="AE13335" s="7"/>
      <c r="AF13335" s="7"/>
      <c r="AG13335" s="13"/>
    </row>
    <row r="13336" spans="1:33">
      <c r="A13336" s="7"/>
      <c r="B13336" s="7"/>
      <c r="C13336" s="7"/>
      <c r="D13336" s="7"/>
      <c r="E13336" s="7"/>
      <c r="F13336" s="7"/>
      <c r="G13336" s="7"/>
      <c r="H13336" s="7"/>
      <c r="I13336" s="7"/>
      <c r="J13336" s="7"/>
      <c r="K13336" s="7"/>
      <c r="L13336" s="7"/>
      <c r="M13336" s="7"/>
      <c r="N13336" s="7"/>
      <c r="O13336" s="7"/>
      <c r="P13336" s="7"/>
      <c r="Q13336" s="7"/>
      <c r="R13336" s="7"/>
      <c r="S13336" s="7"/>
      <c r="T13336" s="7"/>
      <c r="U13336" s="7"/>
      <c r="V13336" s="7"/>
      <c r="W13336" s="7"/>
      <c r="X13336" s="7"/>
      <c r="Y13336" s="7"/>
      <c r="Z13336" s="7"/>
      <c r="AA13336" s="7"/>
      <c r="AB13336" s="7"/>
      <c r="AC13336" s="7"/>
      <c r="AD13336" s="7"/>
      <c r="AE13336" s="7"/>
      <c r="AF13336" s="7"/>
      <c r="AG13336" s="13"/>
    </row>
    <row r="13337" spans="1:33">
      <c r="A13337" s="7"/>
      <c r="B13337" s="7"/>
      <c r="C13337" s="7"/>
      <c r="D13337" s="7"/>
      <c r="E13337" s="7"/>
      <c r="F13337" s="7"/>
      <c r="G13337" s="7"/>
      <c r="H13337" s="7"/>
      <c r="I13337" s="7"/>
      <c r="J13337" s="7"/>
      <c r="K13337" s="7"/>
      <c r="L13337" s="7"/>
      <c r="M13337" s="7"/>
      <c r="N13337" s="7"/>
      <c r="O13337" s="7"/>
      <c r="P13337" s="7"/>
      <c r="Q13337" s="7"/>
      <c r="R13337" s="7"/>
      <c r="S13337" s="7"/>
      <c r="T13337" s="7"/>
      <c r="U13337" s="7"/>
      <c r="V13337" s="7"/>
      <c r="W13337" s="7"/>
      <c r="X13337" s="7"/>
      <c r="Y13337" s="7"/>
      <c r="Z13337" s="7"/>
      <c r="AA13337" s="7"/>
      <c r="AB13337" s="7"/>
      <c r="AC13337" s="7"/>
      <c r="AD13337" s="7"/>
      <c r="AE13337" s="7"/>
      <c r="AF13337" s="7"/>
      <c r="AG13337" s="13"/>
    </row>
    <row r="13338" spans="1:33">
      <c r="A13338" s="7"/>
      <c r="B13338" s="7"/>
      <c r="C13338" s="7"/>
      <c r="D13338" s="7"/>
      <c r="E13338" s="7"/>
      <c r="F13338" s="7"/>
      <c r="G13338" s="7"/>
      <c r="H13338" s="7"/>
      <c r="I13338" s="7"/>
      <c r="J13338" s="7"/>
      <c r="K13338" s="7"/>
      <c r="L13338" s="7"/>
      <c r="M13338" s="7"/>
      <c r="N13338" s="7"/>
      <c r="O13338" s="7"/>
      <c r="P13338" s="7"/>
      <c r="Q13338" s="7"/>
      <c r="R13338" s="7"/>
      <c r="S13338" s="7"/>
      <c r="T13338" s="7"/>
      <c r="U13338" s="7"/>
      <c r="V13338" s="7"/>
      <c r="W13338" s="7"/>
      <c r="X13338" s="7"/>
      <c r="Y13338" s="7"/>
      <c r="Z13338" s="7"/>
      <c r="AA13338" s="7"/>
      <c r="AB13338" s="7"/>
      <c r="AC13338" s="7"/>
      <c r="AD13338" s="7"/>
      <c r="AE13338" s="7"/>
      <c r="AF13338" s="7"/>
      <c r="AG13338" s="13"/>
    </row>
    <row r="13339" spans="1:33">
      <c r="A13339" s="7"/>
      <c r="B13339" s="7"/>
      <c r="C13339" s="7"/>
      <c r="D13339" s="7"/>
      <c r="E13339" s="7"/>
      <c r="F13339" s="7"/>
      <c r="G13339" s="7"/>
      <c r="H13339" s="7"/>
      <c r="I13339" s="7"/>
      <c r="J13339" s="7"/>
      <c r="K13339" s="7"/>
      <c r="L13339" s="7"/>
      <c r="M13339" s="7"/>
      <c r="N13339" s="7"/>
      <c r="O13339" s="7"/>
      <c r="P13339" s="7"/>
      <c r="Q13339" s="7"/>
      <c r="R13339" s="7"/>
      <c r="S13339" s="7"/>
      <c r="T13339" s="7"/>
      <c r="U13339" s="7"/>
      <c r="V13339" s="7"/>
      <c r="W13339" s="7"/>
      <c r="X13339" s="7"/>
      <c r="Y13339" s="7"/>
      <c r="Z13339" s="7"/>
      <c r="AA13339" s="7"/>
      <c r="AB13339" s="7"/>
      <c r="AC13339" s="7"/>
      <c r="AD13339" s="7"/>
      <c r="AE13339" s="7"/>
      <c r="AF13339" s="7"/>
      <c r="AG13339" s="13"/>
    </row>
    <row r="13340" spans="1:33">
      <c r="A13340" s="7"/>
      <c r="B13340" s="7"/>
      <c r="C13340" s="7"/>
      <c r="D13340" s="7"/>
      <c r="E13340" s="7"/>
      <c r="F13340" s="7"/>
      <c r="G13340" s="7"/>
      <c r="H13340" s="7"/>
      <c r="I13340" s="7"/>
      <c r="J13340" s="7"/>
      <c r="K13340" s="7"/>
      <c r="L13340" s="7"/>
      <c r="M13340" s="7"/>
      <c r="N13340" s="7"/>
      <c r="O13340" s="7"/>
      <c r="P13340" s="7"/>
      <c r="Q13340" s="7"/>
      <c r="R13340" s="7"/>
      <c r="S13340" s="7"/>
      <c r="T13340" s="7"/>
      <c r="U13340" s="7"/>
      <c r="V13340" s="7"/>
      <c r="W13340" s="7"/>
      <c r="X13340" s="7"/>
      <c r="Y13340" s="7"/>
      <c r="Z13340" s="7"/>
      <c r="AA13340" s="7"/>
      <c r="AB13340" s="7"/>
      <c r="AC13340" s="7"/>
      <c r="AD13340" s="7"/>
      <c r="AE13340" s="7"/>
      <c r="AF13340" s="7"/>
      <c r="AG13340" s="13"/>
    </row>
    <row r="13341" spans="1:33">
      <c r="A13341" s="7"/>
      <c r="B13341" s="7"/>
      <c r="C13341" s="7"/>
      <c r="D13341" s="7"/>
      <c r="E13341" s="7"/>
      <c r="F13341" s="7"/>
      <c r="G13341" s="7"/>
      <c r="H13341" s="7"/>
      <c r="I13341" s="7"/>
      <c r="J13341" s="7"/>
      <c r="K13341" s="7"/>
      <c r="L13341" s="7"/>
      <c r="M13341" s="7"/>
      <c r="N13341" s="7"/>
      <c r="O13341" s="7"/>
      <c r="P13341" s="7"/>
      <c r="Q13341" s="7"/>
      <c r="R13341" s="7"/>
      <c r="S13341" s="7"/>
      <c r="T13341" s="7"/>
      <c r="U13341" s="7"/>
      <c r="V13341" s="7"/>
      <c r="W13341" s="7"/>
      <c r="X13341" s="7"/>
      <c r="Y13341" s="7"/>
      <c r="Z13341" s="7"/>
      <c r="AA13341" s="7"/>
      <c r="AB13341" s="7"/>
      <c r="AC13341" s="7"/>
      <c r="AD13341" s="7"/>
      <c r="AE13341" s="7"/>
      <c r="AF13341" s="7"/>
      <c r="AG13341" s="13"/>
    </row>
    <row r="13342" spans="1:33">
      <c r="A13342" s="7"/>
      <c r="B13342" s="7"/>
      <c r="C13342" s="7"/>
      <c r="D13342" s="7"/>
      <c r="E13342" s="7"/>
      <c r="F13342" s="7"/>
      <c r="G13342" s="7"/>
      <c r="H13342" s="7"/>
      <c r="I13342" s="7"/>
      <c r="J13342" s="7"/>
      <c r="K13342" s="7"/>
      <c r="L13342" s="7"/>
      <c r="M13342" s="7"/>
      <c r="N13342" s="7"/>
      <c r="O13342" s="7"/>
      <c r="P13342" s="7"/>
      <c r="Q13342" s="7"/>
      <c r="R13342" s="7"/>
      <c r="S13342" s="7"/>
      <c r="T13342" s="7"/>
      <c r="U13342" s="7"/>
      <c r="V13342" s="7"/>
      <c r="W13342" s="7"/>
      <c r="X13342" s="7"/>
      <c r="Y13342" s="7"/>
      <c r="Z13342" s="7"/>
      <c r="AA13342" s="7"/>
      <c r="AB13342" s="7"/>
      <c r="AC13342" s="7"/>
      <c r="AD13342" s="7"/>
      <c r="AE13342" s="7"/>
      <c r="AF13342" s="7"/>
      <c r="AG13342" s="13"/>
    </row>
    <row r="13343" spans="1:33">
      <c r="A13343" s="7"/>
      <c r="B13343" s="7"/>
      <c r="C13343" s="7"/>
      <c r="D13343" s="7"/>
      <c r="E13343" s="7"/>
      <c r="F13343" s="7"/>
      <c r="G13343" s="7"/>
      <c r="H13343" s="7"/>
      <c r="I13343" s="7"/>
      <c r="J13343" s="7"/>
      <c r="K13343" s="7"/>
      <c r="L13343" s="7"/>
      <c r="M13343" s="7"/>
      <c r="N13343" s="7"/>
      <c r="O13343" s="7"/>
      <c r="P13343" s="7"/>
      <c r="Q13343" s="7"/>
      <c r="R13343" s="7"/>
      <c r="S13343" s="7"/>
      <c r="T13343" s="7"/>
      <c r="U13343" s="7"/>
      <c r="V13343" s="7"/>
      <c r="W13343" s="7"/>
      <c r="X13343" s="7"/>
      <c r="Y13343" s="7"/>
      <c r="Z13343" s="7"/>
      <c r="AA13343" s="7"/>
      <c r="AB13343" s="7"/>
      <c r="AC13343" s="7"/>
      <c r="AD13343" s="7"/>
      <c r="AE13343" s="7"/>
      <c r="AF13343" s="7"/>
      <c r="AG13343" s="13"/>
    </row>
    <row r="13344" spans="1:33">
      <c r="A13344" s="7"/>
      <c r="B13344" s="7"/>
      <c r="C13344" s="7"/>
      <c r="D13344" s="7"/>
      <c r="E13344" s="7"/>
      <c r="F13344" s="7"/>
      <c r="G13344" s="7"/>
      <c r="H13344" s="7"/>
      <c r="I13344" s="7"/>
      <c r="J13344" s="7"/>
      <c r="K13344" s="7"/>
      <c r="L13344" s="7"/>
      <c r="M13344" s="7"/>
      <c r="N13344" s="7"/>
      <c r="O13344" s="7"/>
      <c r="P13344" s="7"/>
      <c r="Q13344" s="7"/>
      <c r="R13344" s="7"/>
      <c r="S13344" s="7"/>
      <c r="T13344" s="7"/>
      <c r="U13344" s="7"/>
      <c r="V13344" s="7"/>
      <c r="W13344" s="7"/>
      <c r="X13344" s="7"/>
      <c r="Y13344" s="7"/>
      <c r="Z13344" s="7"/>
      <c r="AA13344" s="7"/>
      <c r="AB13344" s="7"/>
      <c r="AC13344" s="7"/>
      <c r="AD13344" s="7"/>
      <c r="AE13344" s="7"/>
      <c r="AF13344" s="7"/>
      <c r="AG13344" s="13"/>
    </row>
    <row r="13345" spans="1:33">
      <c r="A13345" s="7"/>
      <c r="B13345" s="7"/>
      <c r="C13345" s="7"/>
      <c r="D13345" s="7"/>
      <c r="E13345" s="7"/>
      <c r="F13345" s="7"/>
      <c r="G13345" s="7"/>
      <c r="H13345" s="7"/>
      <c r="I13345" s="7"/>
      <c r="J13345" s="7"/>
      <c r="K13345" s="7"/>
      <c r="L13345" s="7"/>
      <c r="M13345" s="7"/>
      <c r="N13345" s="7"/>
      <c r="O13345" s="7"/>
      <c r="P13345" s="7"/>
      <c r="Q13345" s="7"/>
      <c r="R13345" s="7"/>
      <c r="S13345" s="7"/>
      <c r="T13345" s="7"/>
      <c r="U13345" s="7"/>
      <c r="V13345" s="7"/>
      <c r="W13345" s="7"/>
      <c r="X13345" s="7"/>
      <c r="Y13345" s="7"/>
      <c r="Z13345" s="7"/>
      <c r="AA13345" s="7"/>
      <c r="AB13345" s="7"/>
      <c r="AC13345" s="7"/>
      <c r="AD13345" s="7"/>
      <c r="AE13345" s="7"/>
      <c r="AF13345" s="7"/>
      <c r="AG13345" s="13"/>
    </row>
    <row r="13346" spans="1:33">
      <c r="A13346" s="7"/>
      <c r="B13346" s="7"/>
      <c r="C13346" s="7"/>
      <c r="D13346" s="7"/>
      <c r="E13346" s="7"/>
      <c r="F13346" s="7"/>
      <c r="G13346" s="7"/>
      <c r="H13346" s="7"/>
      <c r="I13346" s="7"/>
      <c r="J13346" s="7"/>
      <c r="K13346" s="7"/>
      <c r="L13346" s="7"/>
      <c r="M13346" s="7"/>
      <c r="N13346" s="7"/>
      <c r="O13346" s="7"/>
      <c r="P13346" s="7"/>
      <c r="Q13346" s="7"/>
      <c r="R13346" s="7"/>
      <c r="S13346" s="7"/>
      <c r="T13346" s="7"/>
      <c r="U13346" s="7"/>
      <c r="V13346" s="7"/>
      <c r="W13346" s="7"/>
      <c r="X13346" s="7"/>
      <c r="Y13346" s="7"/>
      <c r="Z13346" s="7"/>
      <c r="AA13346" s="7"/>
      <c r="AB13346" s="7"/>
      <c r="AC13346" s="7"/>
      <c r="AD13346" s="7"/>
      <c r="AE13346" s="7"/>
      <c r="AF13346" s="7"/>
      <c r="AG13346" s="13"/>
    </row>
    <row r="13347" spans="1:33">
      <c r="A13347" s="7"/>
      <c r="B13347" s="7"/>
      <c r="C13347" s="7"/>
      <c r="D13347" s="7"/>
      <c r="E13347" s="7"/>
      <c r="F13347" s="7"/>
      <c r="G13347" s="7"/>
      <c r="H13347" s="7"/>
      <c r="I13347" s="7"/>
      <c r="J13347" s="7"/>
      <c r="K13347" s="7"/>
      <c r="L13347" s="7"/>
      <c r="M13347" s="7"/>
      <c r="N13347" s="7"/>
      <c r="O13347" s="7"/>
      <c r="P13347" s="7"/>
      <c r="Q13347" s="7"/>
      <c r="R13347" s="7"/>
      <c r="S13347" s="7"/>
      <c r="T13347" s="7"/>
      <c r="U13347" s="7"/>
      <c r="V13347" s="7"/>
      <c r="W13347" s="7"/>
      <c r="X13347" s="7"/>
      <c r="Y13347" s="7"/>
      <c r="Z13347" s="7"/>
      <c r="AA13347" s="7"/>
      <c r="AB13347" s="7"/>
      <c r="AC13347" s="7"/>
      <c r="AD13347" s="7"/>
      <c r="AE13347" s="7"/>
      <c r="AF13347" s="7"/>
      <c r="AG13347" s="13"/>
    </row>
    <row r="13348" spans="1:33">
      <c r="A13348" s="7"/>
      <c r="B13348" s="7"/>
      <c r="C13348" s="7"/>
      <c r="D13348" s="7"/>
      <c r="E13348" s="7"/>
      <c r="F13348" s="7"/>
      <c r="G13348" s="7"/>
      <c r="H13348" s="7"/>
      <c r="I13348" s="7"/>
      <c r="J13348" s="7"/>
      <c r="K13348" s="7"/>
      <c r="L13348" s="7"/>
      <c r="M13348" s="7"/>
      <c r="N13348" s="7"/>
      <c r="O13348" s="7"/>
      <c r="P13348" s="7"/>
      <c r="Q13348" s="7"/>
      <c r="R13348" s="7"/>
      <c r="S13348" s="7"/>
      <c r="T13348" s="7"/>
      <c r="U13348" s="7"/>
      <c r="V13348" s="7"/>
      <c r="W13348" s="7"/>
      <c r="X13348" s="7"/>
      <c r="Y13348" s="7"/>
      <c r="Z13348" s="7"/>
      <c r="AA13348" s="7"/>
      <c r="AB13348" s="7"/>
      <c r="AC13348" s="7"/>
      <c r="AD13348" s="7"/>
      <c r="AE13348" s="7"/>
      <c r="AF13348" s="7"/>
      <c r="AG13348" s="13"/>
    </row>
    <row r="13349" spans="1:33">
      <c r="A13349" s="7"/>
      <c r="B13349" s="7"/>
      <c r="C13349" s="7"/>
      <c r="D13349" s="7"/>
      <c r="E13349" s="7"/>
      <c r="F13349" s="7"/>
      <c r="G13349" s="7"/>
      <c r="H13349" s="7"/>
      <c r="I13349" s="7"/>
      <c r="J13349" s="7"/>
      <c r="K13349" s="7"/>
      <c r="L13349" s="7"/>
      <c r="M13349" s="7"/>
      <c r="N13349" s="7"/>
      <c r="O13349" s="7"/>
      <c r="P13349" s="7"/>
      <c r="Q13349" s="7"/>
      <c r="R13349" s="7"/>
      <c r="S13349" s="7"/>
      <c r="T13349" s="7"/>
      <c r="U13349" s="7"/>
      <c r="V13349" s="7"/>
      <c r="W13349" s="7"/>
      <c r="X13349" s="7"/>
      <c r="Y13349" s="7"/>
      <c r="Z13349" s="7"/>
      <c r="AA13349" s="7"/>
      <c r="AB13349" s="7"/>
      <c r="AC13349" s="7"/>
      <c r="AD13349" s="7"/>
      <c r="AE13349" s="7"/>
      <c r="AF13349" s="7"/>
      <c r="AG13349" s="13"/>
    </row>
    <row r="13350" spans="1:33">
      <c r="A13350" s="7"/>
      <c r="B13350" s="7"/>
      <c r="C13350" s="7"/>
      <c r="D13350" s="7"/>
      <c r="E13350" s="7"/>
      <c r="F13350" s="7"/>
      <c r="G13350" s="7"/>
      <c r="H13350" s="7"/>
      <c r="I13350" s="7"/>
      <c r="J13350" s="7"/>
      <c r="K13350" s="7"/>
      <c r="L13350" s="7"/>
      <c r="M13350" s="7"/>
      <c r="N13350" s="7"/>
      <c r="O13350" s="7"/>
      <c r="P13350" s="7"/>
      <c r="Q13350" s="7"/>
      <c r="R13350" s="7"/>
      <c r="S13350" s="7"/>
      <c r="T13350" s="7"/>
      <c r="U13350" s="7"/>
      <c r="V13350" s="7"/>
      <c r="W13350" s="7"/>
      <c r="X13350" s="7"/>
      <c r="Y13350" s="7"/>
      <c r="Z13350" s="7"/>
      <c r="AA13350" s="7"/>
      <c r="AB13350" s="7"/>
      <c r="AC13350" s="7"/>
      <c r="AD13350" s="7"/>
      <c r="AE13350" s="7"/>
      <c r="AF13350" s="7"/>
      <c r="AG13350" s="13"/>
    </row>
    <row r="13351" spans="1:33">
      <c r="A13351" s="7"/>
      <c r="B13351" s="7"/>
      <c r="C13351" s="7"/>
      <c r="D13351" s="7"/>
      <c r="E13351" s="7"/>
      <c r="F13351" s="7"/>
      <c r="G13351" s="7"/>
      <c r="H13351" s="7"/>
      <c r="I13351" s="7"/>
      <c r="J13351" s="7"/>
      <c r="K13351" s="7"/>
      <c r="L13351" s="7"/>
      <c r="M13351" s="7"/>
      <c r="N13351" s="7"/>
      <c r="O13351" s="7"/>
      <c r="P13351" s="7"/>
      <c r="Q13351" s="7"/>
      <c r="R13351" s="7"/>
      <c r="S13351" s="7"/>
      <c r="T13351" s="7"/>
      <c r="U13351" s="7"/>
      <c r="V13351" s="7"/>
      <c r="W13351" s="7"/>
      <c r="X13351" s="7"/>
      <c r="Y13351" s="7"/>
      <c r="Z13351" s="7"/>
      <c r="AA13351" s="7"/>
      <c r="AB13351" s="7"/>
      <c r="AC13351" s="7"/>
      <c r="AD13351" s="7"/>
      <c r="AE13351" s="7"/>
      <c r="AF13351" s="7"/>
      <c r="AG13351" s="13"/>
    </row>
    <row r="13352" spans="1:33">
      <c r="A13352" s="7"/>
      <c r="B13352" s="7"/>
      <c r="C13352" s="7"/>
      <c r="D13352" s="7"/>
      <c r="E13352" s="7"/>
      <c r="F13352" s="7"/>
      <c r="G13352" s="7"/>
      <c r="H13352" s="7"/>
      <c r="I13352" s="7"/>
      <c r="J13352" s="7"/>
      <c r="K13352" s="7"/>
      <c r="L13352" s="7"/>
      <c r="M13352" s="7"/>
      <c r="N13352" s="7"/>
      <c r="O13352" s="7"/>
      <c r="P13352" s="7"/>
      <c r="Q13352" s="7"/>
      <c r="R13352" s="7"/>
      <c r="S13352" s="7"/>
      <c r="T13352" s="7"/>
      <c r="U13352" s="7"/>
      <c r="V13352" s="7"/>
      <c r="W13352" s="7"/>
      <c r="X13352" s="7"/>
      <c r="Y13352" s="7"/>
      <c r="Z13352" s="7"/>
      <c r="AA13352" s="7"/>
      <c r="AB13352" s="7"/>
      <c r="AC13352" s="7"/>
      <c r="AD13352" s="7"/>
      <c r="AE13352" s="7"/>
      <c r="AF13352" s="7"/>
      <c r="AG13352" s="13"/>
    </row>
    <row r="13353" spans="1:33">
      <c r="A13353" s="7"/>
      <c r="B13353" s="7"/>
      <c r="C13353" s="7"/>
      <c r="D13353" s="7"/>
      <c r="E13353" s="7"/>
      <c r="F13353" s="7"/>
      <c r="G13353" s="7"/>
      <c r="H13353" s="7"/>
      <c r="I13353" s="7"/>
      <c r="J13353" s="7"/>
      <c r="K13353" s="7"/>
      <c r="L13353" s="7"/>
      <c r="M13353" s="7"/>
      <c r="N13353" s="7"/>
      <c r="O13353" s="7"/>
      <c r="P13353" s="7"/>
      <c r="Q13353" s="7"/>
      <c r="R13353" s="7"/>
      <c r="S13353" s="7"/>
      <c r="T13353" s="7"/>
      <c r="U13353" s="7"/>
      <c r="V13353" s="7"/>
      <c r="W13353" s="7"/>
      <c r="X13353" s="7"/>
      <c r="Y13353" s="7"/>
      <c r="Z13353" s="7"/>
      <c r="AA13353" s="7"/>
      <c r="AB13353" s="7"/>
      <c r="AC13353" s="7"/>
      <c r="AD13353" s="7"/>
      <c r="AE13353" s="7"/>
      <c r="AF13353" s="7"/>
      <c r="AG13353" s="13"/>
    </row>
    <row r="13354" spans="1:33">
      <c r="A13354" s="7"/>
      <c r="B13354" s="7"/>
      <c r="C13354" s="7"/>
      <c r="D13354" s="7"/>
      <c r="E13354" s="7"/>
      <c r="F13354" s="7"/>
      <c r="G13354" s="7"/>
      <c r="H13354" s="7"/>
      <c r="I13354" s="7"/>
      <c r="J13354" s="7"/>
      <c r="K13354" s="7"/>
      <c r="L13354" s="7"/>
      <c r="M13354" s="7"/>
      <c r="N13354" s="7"/>
      <c r="O13354" s="7"/>
      <c r="P13354" s="7"/>
      <c r="Q13354" s="7"/>
      <c r="R13354" s="7"/>
      <c r="S13354" s="7"/>
      <c r="T13354" s="7"/>
      <c r="U13354" s="7"/>
      <c r="V13354" s="7"/>
      <c r="W13354" s="7"/>
      <c r="X13354" s="7"/>
      <c r="Y13354" s="7"/>
      <c r="Z13354" s="7"/>
      <c r="AA13354" s="7"/>
      <c r="AB13354" s="7"/>
      <c r="AC13354" s="7"/>
      <c r="AD13354" s="7"/>
      <c r="AE13354" s="7"/>
      <c r="AF13354" s="7"/>
      <c r="AG13354" s="13"/>
    </row>
    <row r="13355" spans="1:33">
      <c r="A13355" s="7"/>
      <c r="B13355" s="7"/>
      <c r="C13355" s="7"/>
      <c r="D13355" s="7"/>
      <c r="E13355" s="7"/>
      <c r="F13355" s="7"/>
      <c r="G13355" s="7"/>
      <c r="H13355" s="7"/>
      <c r="I13355" s="7"/>
      <c r="J13355" s="7"/>
      <c r="K13355" s="7"/>
      <c r="L13355" s="7"/>
      <c r="M13355" s="7"/>
      <c r="N13355" s="7"/>
      <c r="O13355" s="7"/>
      <c r="P13355" s="7"/>
      <c r="Q13355" s="7"/>
      <c r="R13355" s="7"/>
      <c r="S13355" s="7"/>
      <c r="T13355" s="7"/>
      <c r="U13355" s="7"/>
      <c r="V13355" s="7"/>
      <c r="W13355" s="7"/>
      <c r="X13355" s="7"/>
      <c r="Y13355" s="7"/>
      <c r="Z13355" s="7"/>
      <c r="AA13355" s="7"/>
      <c r="AB13355" s="7"/>
      <c r="AC13355" s="7"/>
      <c r="AD13355" s="7"/>
      <c r="AE13355" s="7"/>
      <c r="AF13355" s="7"/>
      <c r="AG13355" s="13"/>
    </row>
    <row r="13356" spans="1:33">
      <c r="A13356" s="7"/>
      <c r="B13356" s="7"/>
      <c r="C13356" s="7"/>
      <c r="D13356" s="7"/>
      <c r="E13356" s="7"/>
      <c r="F13356" s="7"/>
      <c r="G13356" s="7"/>
      <c r="H13356" s="7"/>
      <c r="I13356" s="7"/>
      <c r="J13356" s="7"/>
      <c r="K13356" s="7"/>
      <c r="L13356" s="7"/>
      <c r="M13356" s="7"/>
      <c r="N13356" s="7"/>
      <c r="O13356" s="7"/>
      <c r="P13356" s="7"/>
      <c r="Q13356" s="7"/>
      <c r="R13356" s="7"/>
      <c r="S13356" s="7"/>
      <c r="T13356" s="7"/>
      <c r="U13356" s="7"/>
      <c r="V13356" s="7"/>
      <c r="W13356" s="7"/>
      <c r="X13356" s="7"/>
      <c r="Y13356" s="7"/>
      <c r="Z13356" s="7"/>
      <c r="AA13356" s="7"/>
      <c r="AB13356" s="7"/>
      <c r="AC13356" s="7"/>
      <c r="AD13356" s="7"/>
      <c r="AE13356" s="7"/>
      <c r="AF13356" s="7"/>
      <c r="AG13356" s="13"/>
    </row>
    <row r="13357" spans="1:33">
      <c r="A13357" s="7"/>
      <c r="B13357" s="7"/>
      <c r="C13357" s="7"/>
      <c r="D13357" s="7"/>
      <c r="E13357" s="7"/>
      <c r="F13357" s="7"/>
      <c r="G13357" s="7"/>
      <c r="H13357" s="7"/>
      <c r="I13357" s="7"/>
      <c r="J13357" s="7"/>
      <c r="K13357" s="7"/>
      <c r="L13357" s="7"/>
      <c r="M13357" s="7"/>
      <c r="N13357" s="7"/>
      <c r="O13357" s="7"/>
      <c r="P13357" s="7"/>
      <c r="Q13357" s="7"/>
      <c r="R13357" s="7"/>
      <c r="S13357" s="7"/>
      <c r="T13357" s="7"/>
      <c r="U13357" s="7"/>
      <c r="V13357" s="7"/>
      <c r="W13357" s="7"/>
      <c r="X13357" s="7"/>
      <c r="Y13357" s="7"/>
      <c r="Z13357" s="7"/>
      <c r="AA13357" s="7"/>
      <c r="AB13357" s="7"/>
      <c r="AC13357" s="7"/>
      <c r="AD13357" s="7"/>
      <c r="AE13357" s="7"/>
      <c r="AF13357" s="7"/>
      <c r="AG13357" s="13"/>
    </row>
    <row r="13358" spans="1:33">
      <c r="A13358" s="7"/>
      <c r="B13358" s="7"/>
      <c r="C13358" s="7"/>
      <c r="D13358" s="7"/>
      <c r="E13358" s="7"/>
      <c r="F13358" s="7"/>
      <c r="G13358" s="7"/>
      <c r="H13358" s="7"/>
      <c r="I13358" s="7"/>
      <c r="J13358" s="7"/>
      <c r="K13358" s="7"/>
      <c r="L13358" s="7"/>
      <c r="M13358" s="7"/>
      <c r="N13358" s="7"/>
      <c r="O13358" s="7"/>
      <c r="P13358" s="7"/>
      <c r="Q13358" s="7"/>
      <c r="R13358" s="7"/>
      <c r="S13358" s="7"/>
      <c r="T13358" s="7"/>
      <c r="U13358" s="7"/>
      <c r="V13358" s="7"/>
      <c r="W13358" s="7"/>
      <c r="X13358" s="7"/>
      <c r="Y13358" s="7"/>
      <c r="Z13358" s="7"/>
      <c r="AA13358" s="7"/>
      <c r="AB13358" s="7"/>
      <c r="AC13358" s="7"/>
      <c r="AD13358" s="7"/>
      <c r="AE13358" s="7"/>
      <c r="AF13358" s="7"/>
      <c r="AG13358" s="13"/>
    </row>
    <row r="13359" spans="1:33">
      <c r="A13359" s="7"/>
      <c r="B13359" s="7"/>
      <c r="C13359" s="7"/>
      <c r="D13359" s="7"/>
      <c r="E13359" s="7"/>
      <c r="F13359" s="7"/>
      <c r="G13359" s="7"/>
      <c r="H13359" s="7"/>
      <c r="I13359" s="7"/>
      <c r="J13359" s="7"/>
      <c r="K13359" s="7"/>
      <c r="L13359" s="7"/>
      <c r="M13359" s="7"/>
      <c r="N13359" s="7"/>
      <c r="O13359" s="7"/>
      <c r="P13359" s="7"/>
      <c r="Q13359" s="7"/>
      <c r="R13359" s="7"/>
      <c r="S13359" s="7"/>
      <c r="T13359" s="7"/>
      <c r="U13359" s="7"/>
      <c r="V13359" s="7"/>
      <c r="W13359" s="7"/>
      <c r="X13359" s="7"/>
      <c r="Y13359" s="7"/>
      <c r="Z13359" s="7"/>
      <c r="AA13359" s="7"/>
      <c r="AB13359" s="7"/>
      <c r="AC13359" s="7"/>
      <c r="AD13359" s="7"/>
      <c r="AE13359" s="7"/>
      <c r="AF13359" s="7"/>
      <c r="AG13359" s="13"/>
    </row>
    <row r="13360" spans="1:33">
      <c r="A13360" s="7"/>
      <c r="B13360" s="7"/>
      <c r="C13360" s="7"/>
      <c r="D13360" s="7"/>
      <c r="E13360" s="7"/>
      <c r="F13360" s="7"/>
      <c r="G13360" s="7"/>
      <c r="H13360" s="7"/>
      <c r="I13360" s="7"/>
      <c r="J13360" s="7"/>
      <c r="K13360" s="7"/>
      <c r="L13360" s="7"/>
      <c r="M13360" s="7"/>
      <c r="N13360" s="7"/>
      <c r="O13360" s="7"/>
      <c r="P13360" s="7"/>
      <c r="Q13360" s="7"/>
      <c r="R13360" s="7"/>
      <c r="S13360" s="7"/>
      <c r="T13360" s="7"/>
      <c r="U13360" s="7"/>
      <c r="V13360" s="7"/>
      <c r="W13360" s="7"/>
      <c r="X13360" s="7"/>
      <c r="Y13360" s="7"/>
      <c r="Z13360" s="7"/>
      <c r="AA13360" s="7"/>
      <c r="AB13360" s="7"/>
      <c r="AC13360" s="7"/>
      <c r="AD13360" s="7"/>
      <c r="AE13360" s="7"/>
      <c r="AF13360" s="7"/>
      <c r="AG13360" s="13"/>
    </row>
    <row r="13361" spans="1:33">
      <c r="A13361" s="7"/>
      <c r="B13361" s="7"/>
      <c r="C13361" s="7"/>
      <c r="D13361" s="7"/>
      <c r="E13361" s="7"/>
      <c r="F13361" s="7"/>
      <c r="G13361" s="7"/>
      <c r="H13361" s="7"/>
      <c r="I13361" s="7"/>
      <c r="J13361" s="7"/>
      <c r="K13361" s="7"/>
      <c r="L13361" s="7"/>
      <c r="M13361" s="7"/>
      <c r="N13361" s="7"/>
      <c r="O13361" s="7"/>
      <c r="P13361" s="7"/>
      <c r="Q13361" s="7"/>
      <c r="R13361" s="7"/>
      <c r="S13361" s="7"/>
      <c r="T13361" s="7"/>
      <c r="U13361" s="7"/>
      <c r="V13361" s="7"/>
      <c r="W13361" s="7"/>
      <c r="X13361" s="7"/>
      <c r="Y13361" s="7"/>
      <c r="Z13361" s="7"/>
      <c r="AA13361" s="7"/>
      <c r="AB13361" s="7"/>
      <c r="AC13361" s="7"/>
      <c r="AD13361" s="7"/>
      <c r="AE13361" s="7"/>
      <c r="AF13361" s="7"/>
      <c r="AG13361" s="13"/>
    </row>
    <row r="13362" spans="1:33">
      <c r="A13362" s="7"/>
      <c r="B13362" s="7"/>
      <c r="C13362" s="7"/>
      <c r="D13362" s="7"/>
      <c r="E13362" s="7"/>
      <c r="F13362" s="7"/>
      <c r="G13362" s="7"/>
      <c r="H13362" s="7"/>
      <c r="I13362" s="7"/>
      <c r="J13362" s="7"/>
      <c r="K13362" s="7"/>
      <c r="L13362" s="7"/>
      <c r="M13362" s="7"/>
      <c r="N13362" s="7"/>
      <c r="O13362" s="7"/>
      <c r="P13362" s="7"/>
      <c r="Q13362" s="7"/>
      <c r="R13362" s="7"/>
      <c r="S13362" s="7"/>
      <c r="T13362" s="7"/>
      <c r="U13362" s="7"/>
      <c r="V13362" s="7"/>
      <c r="W13362" s="7"/>
      <c r="X13362" s="7"/>
      <c r="Y13362" s="7"/>
      <c r="Z13362" s="7"/>
      <c r="AA13362" s="7"/>
      <c r="AB13362" s="7"/>
      <c r="AC13362" s="7"/>
      <c r="AD13362" s="7"/>
      <c r="AE13362" s="7"/>
      <c r="AF13362" s="7"/>
      <c r="AG13362" s="13"/>
    </row>
    <row r="13363" spans="1:33">
      <c r="A13363" s="7"/>
      <c r="B13363" s="7"/>
      <c r="C13363" s="7"/>
      <c r="D13363" s="7"/>
      <c r="E13363" s="7"/>
      <c r="F13363" s="7"/>
      <c r="G13363" s="7"/>
      <c r="H13363" s="7"/>
      <c r="I13363" s="7"/>
      <c r="J13363" s="7"/>
      <c r="K13363" s="7"/>
      <c r="L13363" s="7"/>
      <c r="M13363" s="7"/>
      <c r="N13363" s="7"/>
      <c r="O13363" s="7"/>
      <c r="P13363" s="7"/>
      <c r="Q13363" s="7"/>
      <c r="R13363" s="7"/>
      <c r="S13363" s="7"/>
      <c r="T13363" s="7"/>
      <c r="U13363" s="7"/>
      <c r="V13363" s="7"/>
      <c r="W13363" s="7"/>
      <c r="X13363" s="7"/>
      <c r="Y13363" s="7"/>
      <c r="Z13363" s="7"/>
      <c r="AA13363" s="7"/>
      <c r="AB13363" s="7"/>
      <c r="AC13363" s="7"/>
      <c r="AD13363" s="7"/>
      <c r="AE13363" s="7"/>
      <c r="AF13363" s="7"/>
      <c r="AG13363" s="13"/>
    </row>
    <row r="13364" spans="1:33">
      <c r="A13364" s="7"/>
      <c r="B13364" s="7"/>
      <c r="C13364" s="7"/>
      <c r="D13364" s="7"/>
      <c r="E13364" s="7"/>
      <c r="F13364" s="7"/>
      <c r="G13364" s="7"/>
      <c r="H13364" s="7"/>
      <c r="I13364" s="7"/>
      <c r="J13364" s="7"/>
      <c r="K13364" s="7"/>
      <c r="L13364" s="7"/>
      <c r="M13364" s="7"/>
      <c r="N13364" s="7"/>
      <c r="O13364" s="7"/>
      <c r="P13364" s="7"/>
      <c r="Q13364" s="7"/>
      <c r="R13364" s="7"/>
      <c r="S13364" s="7"/>
      <c r="T13364" s="7"/>
      <c r="U13364" s="7"/>
      <c r="V13364" s="7"/>
      <c r="W13364" s="7"/>
      <c r="X13364" s="7"/>
      <c r="Y13364" s="7"/>
      <c r="Z13364" s="7"/>
      <c r="AA13364" s="7"/>
      <c r="AB13364" s="7"/>
      <c r="AC13364" s="7"/>
      <c r="AD13364" s="7"/>
      <c r="AE13364" s="7"/>
      <c r="AF13364" s="7"/>
      <c r="AG13364" s="13"/>
    </row>
    <row r="13365" spans="1:33">
      <c r="A13365" s="7"/>
      <c r="B13365" s="7"/>
      <c r="C13365" s="7"/>
      <c r="D13365" s="7"/>
      <c r="E13365" s="7"/>
      <c r="F13365" s="7"/>
      <c r="G13365" s="7"/>
      <c r="H13365" s="7"/>
      <c r="I13365" s="7"/>
      <c r="J13365" s="7"/>
      <c r="K13365" s="7"/>
      <c r="L13365" s="7"/>
      <c r="M13365" s="7"/>
      <c r="N13365" s="7"/>
      <c r="O13365" s="7"/>
      <c r="P13365" s="7"/>
      <c r="Q13365" s="7"/>
      <c r="R13365" s="7"/>
      <c r="S13365" s="7"/>
      <c r="T13365" s="7"/>
      <c r="U13365" s="7"/>
      <c r="V13365" s="7"/>
      <c r="W13365" s="7"/>
      <c r="X13365" s="7"/>
      <c r="Y13365" s="7"/>
      <c r="Z13365" s="7"/>
      <c r="AA13365" s="7"/>
      <c r="AB13365" s="7"/>
      <c r="AC13365" s="7"/>
      <c r="AD13365" s="7"/>
      <c r="AE13365" s="7"/>
      <c r="AF13365" s="7"/>
      <c r="AG13365" s="13"/>
    </row>
    <row r="13366" spans="1:33">
      <c r="A13366" s="7"/>
      <c r="B13366" s="7"/>
      <c r="C13366" s="7"/>
      <c r="D13366" s="7"/>
      <c r="E13366" s="7"/>
      <c r="F13366" s="7"/>
      <c r="G13366" s="7"/>
      <c r="H13366" s="7"/>
      <c r="I13366" s="7"/>
      <c r="J13366" s="7"/>
      <c r="K13366" s="7"/>
      <c r="L13366" s="7"/>
      <c r="M13366" s="7"/>
      <c r="N13366" s="7"/>
      <c r="O13366" s="7"/>
      <c r="P13366" s="7"/>
      <c r="Q13366" s="7"/>
      <c r="R13366" s="7"/>
      <c r="S13366" s="7"/>
      <c r="T13366" s="7"/>
      <c r="U13366" s="7"/>
      <c r="V13366" s="7"/>
      <c r="W13366" s="7"/>
      <c r="X13366" s="7"/>
      <c r="Y13366" s="7"/>
      <c r="Z13366" s="7"/>
      <c r="AA13366" s="7"/>
      <c r="AB13366" s="7"/>
      <c r="AC13366" s="7"/>
      <c r="AD13366" s="7"/>
      <c r="AE13366" s="7"/>
      <c r="AF13366" s="7"/>
      <c r="AG13366" s="13"/>
    </row>
    <row r="13367" spans="1:33">
      <c r="A13367" s="7"/>
      <c r="B13367" s="7"/>
      <c r="C13367" s="7"/>
      <c r="D13367" s="7"/>
      <c r="E13367" s="7"/>
      <c r="F13367" s="7"/>
      <c r="G13367" s="7"/>
      <c r="H13367" s="7"/>
      <c r="I13367" s="7"/>
      <c r="J13367" s="7"/>
      <c r="K13367" s="7"/>
      <c r="L13367" s="7"/>
      <c r="M13367" s="7"/>
      <c r="N13367" s="7"/>
      <c r="O13367" s="7"/>
      <c r="P13367" s="7"/>
      <c r="Q13367" s="7"/>
      <c r="R13367" s="7"/>
      <c r="S13367" s="7"/>
      <c r="T13367" s="7"/>
      <c r="U13367" s="7"/>
      <c r="V13367" s="7"/>
      <c r="W13367" s="7"/>
      <c r="X13367" s="7"/>
      <c r="Y13367" s="7"/>
      <c r="Z13367" s="7"/>
      <c r="AA13367" s="7"/>
      <c r="AB13367" s="7"/>
      <c r="AC13367" s="7"/>
      <c r="AD13367" s="7"/>
      <c r="AE13367" s="7"/>
      <c r="AF13367" s="7"/>
      <c r="AG13367" s="13"/>
    </row>
    <row r="13368" spans="1:33">
      <c r="A13368" s="7"/>
      <c r="B13368" s="7"/>
      <c r="C13368" s="7"/>
      <c r="D13368" s="7"/>
      <c r="E13368" s="7"/>
      <c r="F13368" s="7"/>
      <c r="G13368" s="7"/>
      <c r="H13368" s="7"/>
      <c r="I13368" s="7"/>
      <c r="J13368" s="7"/>
      <c r="K13368" s="7"/>
      <c r="L13368" s="7"/>
      <c r="M13368" s="7"/>
      <c r="N13368" s="7"/>
      <c r="O13368" s="7"/>
      <c r="P13368" s="7"/>
      <c r="Q13368" s="7"/>
      <c r="R13368" s="7"/>
      <c r="S13368" s="7"/>
      <c r="T13368" s="7"/>
      <c r="U13368" s="7"/>
      <c r="V13368" s="7"/>
      <c r="W13368" s="7"/>
      <c r="X13368" s="7"/>
      <c r="Y13368" s="7"/>
      <c r="Z13368" s="7"/>
      <c r="AA13368" s="7"/>
      <c r="AB13368" s="7"/>
      <c r="AC13368" s="7"/>
      <c r="AD13368" s="7"/>
      <c r="AE13368" s="7"/>
      <c r="AF13368" s="7"/>
      <c r="AG13368" s="13"/>
    </row>
    <row r="13369" spans="1:33">
      <c r="A13369" s="7"/>
      <c r="B13369" s="7"/>
      <c r="C13369" s="7"/>
      <c r="D13369" s="7"/>
      <c r="E13369" s="7"/>
      <c r="F13369" s="7"/>
      <c r="G13369" s="7"/>
      <c r="H13369" s="7"/>
      <c r="I13369" s="7"/>
      <c r="J13369" s="7"/>
      <c r="K13369" s="7"/>
      <c r="L13369" s="7"/>
      <c r="M13369" s="7"/>
      <c r="N13369" s="7"/>
      <c r="O13369" s="7"/>
      <c r="P13369" s="7"/>
      <c r="Q13369" s="7"/>
      <c r="R13369" s="7"/>
      <c r="S13369" s="7"/>
      <c r="T13369" s="7"/>
      <c r="U13369" s="7"/>
      <c r="V13369" s="7"/>
      <c r="W13369" s="7"/>
      <c r="X13369" s="7"/>
      <c r="Y13369" s="7"/>
      <c r="Z13369" s="7"/>
      <c r="AA13369" s="7"/>
      <c r="AB13369" s="7"/>
      <c r="AC13369" s="7"/>
      <c r="AD13369" s="7"/>
      <c r="AE13369" s="7"/>
      <c r="AF13369" s="7"/>
      <c r="AG13369" s="13"/>
    </row>
    <row r="13370" spans="1:33">
      <c r="A13370" s="7"/>
      <c r="B13370" s="7"/>
      <c r="C13370" s="7"/>
      <c r="D13370" s="7"/>
      <c r="E13370" s="7"/>
      <c r="F13370" s="7"/>
      <c r="G13370" s="7"/>
      <c r="H13370" s="7"/>
      <c r="I13370" s="7"/>
      <c r="J13370" s="7"/>
      <c r="K13370" s="7"/>
      <c r="L13370" s="7"/>
      <c r="M13370" s="7"/>
      <c r="N13370" s="7"/>
      <c r="O13370" s="7"/>
      <c r="P13370" s="7"/>
      <c r="Q13370" s="7"/>
      <c r="R13370" s="7"/>
      <c r="S13370" s="7"/>
      <c r="T13370" s="7"/>
      <c r="U13370" s="7"/>
      <c r="V13370" s="7"/>
      <c r="W13370" s="7"/>
      <c r="X13370" s="7"/>
      <c r="Y13370" s="7"/>
      <c r="Z13370" s="7"/>
      <c r="AA13370" s="7"/>
      <c r="AB13370" s="7"/>
      <c r="AC13370" s="7"/>
      <c r="AD13370" s="7"/>
      <c r="AE13370" s="7"/>
      <c r="AF13370" s="7"/>
      <c r="AG13370" s="13"/>
    </row>
    <row r="13371" spans="1:33">
      <c r="A13371" s="7"/>
      <c r="B13371" s="7"/>
      <c r="C13371" s="7"/>
      <c r="D13371" s="7"/>
      <c r="E13371" s="7"/>
      <c r="F13371" s="7"/>
      <c r="G13371" s="7"/>
      <c r="H13371" s="7"/>
      <c r="I13371" s="7"/>
      <c r="J13371" s="7"/>
      <c r="K13371" s="7"/>
      <c r="L13371" s="7"/>
      <c r="M13371" s="7"/>
      <c r="N13371" s="7"/>
      <c r="O13371" s="7"/>
      <c r="P13371" s="7"/>
      <c r="Q13371" s="7"/>
      <c r="R13371" s="7"/>
      <c r="S13371" s="7"/>
      <c r="T13371" s="7"/>
      <c r="U13371" s="7"/>
      <c r="V13371" s="7"/>
      <c r="W13371" s="7"/>
      <c r="X13371" s="7"/>
      <c r="Y13371" s="7"/>
      <c r="Z13371" s="7"/>
      <c r="AA13371" s="7"/>
      <c r="AB13371" s="7"/>
      <c r="AC13371" s="7"/>
      <c r="AD13371" s="7"/>
      <c r="AE13371" s="7"/>
      <c r="AF13371" s="7"/>
      <c r="AG13371" s="13"/>
    </row>
    <row r="13372" spans="1:33">
      <c r="A13372" s="7"/>
      <c r="B13372" s="7"/>
      <c r="C13372" s="7"/>
      <c r="D13372" s="7"/>
      <c r="E13372" s="7"/>
      <c r="F13372" s="7"/>
      <c r="G13372" s="7"/>
      <c r="H13372" s="7"/>
      <c r="I13372" s="7"/>
      <c r="J13372" s="7"/>
      <c r="K13372" s="7"/>
      <c r="L13372" s="7"/>
      <c r="M13372" s="7"/>
      <c r="N13372" s="7"/>
      <c r="O13372" s="7"/>
      <c r="P13372" s="7"/>
      <c r="Q13372" s="7"/>
      <c r="R13372" s="7"/>
      <c r="S13372" s="7"/>
      <c r="T13372" s="7"/>
      <c r="U13372" s="7"/>
      <c r="V13372" s="7"/>
      <c r="W13372" s="7"/>
      <c r="X13372" s="7"/>
      <c r="Y13372" s="7"/>
      <c r="Z13372" s="7"/>
      <c r="AA13372" s="7"/>
      <c r="AB13372" s="7"/>
      <c r="AC13372" s="7"/>
      <c r="AD13372" s="7"/>
      <c r="AE13372" s="7"/>
      <c r="AF13372" s="7"/>
      <c r="AG13372" s="13"/>
    </row>
    <row r="13373" spans="1:33">
      <c r="A13373" s="7"/>
      <c r="B13373" s="7"/>
      <c r="C13373" s="7"/>
      <c r="D13373" s="7"/>
      <c r="E13373" s="7"/>
      <c r="F13373" s="7"/>
      <c r="G13373" s="7"/>
      <c r="H13373" s="7"/>
      <c r="I13373" s="7"/>
      <c r="J13373" s="7"/>
      <c r="K13373" s="7"/>
      <c r="L13373" s="7"/>
      <c r="M13373" s="7"/>
      <c r="N13373" s="7"/>
      <c r="O13373" s="7"/>
      <c r="P13373" s="7"/>
      <c r="Q13373" s="7"/>
      <c r="R13373" s="7"/>
      <c r="S13373" s="7"/>
      <c r="T13373" s="7"/>
      <c r="U13373" s="7"/>
      <c r="V13373" s="7"/>
      <c r="W13373" s="7"/>
      <c r="X13373" s="7"/>
      <c r="Y13373" s="7"/>
      <c r="Z13373" s="7"/>
      <c r="AA13373" s="7"/>
      <c r="AB13373" s="7"/>
      <c r="AC13373" s="7"/>
      <c r="AD13373" s="7"/>
      <c r="AE13373" s="7"/>
      <c r="AF13373" s="7"/>
      <c r="AG13373" s="13"/>
    </row>
    <row r="13374" spans="1:33">
      <c r="A13374" s="7"/>
      <c r="B13374" s="7"/>
      <c r="C13374" s="7"/>
      <c r="D13374" s="7"/>
      <c r="E13374" s="7"/>
      <c r="F13374" s="7"/>
      <c r="G13374" s="7"/>
      <c r="H13374" s="7"/>
      <c r="I13374" s="7"/>
      <c r="J13374" s="7"/>
      <c r="K13374" s="7"/>
      <c r="L13374" s="7"/>
      <c r="M13374" s="7"/>
      <c r="N13374" s="7"/>
      <c r="O13374" s="7"/>
      <c r="P13374" s="7"/>
      <c r="Q13374" s="7"/>
      <c r="R13374" s="7"/>
      <c r="S13374" s="7"/>
      <c r="T13374" s="7"/>
      <c r="U13374" s="7"/>
      <c r="V13374" s="7"/>
      <c r="W13374" s="7"/>
      <c r="X13374" s="7"/>
      <c r="Y13374" s="7"/>
      <c r="Z13374" s="7"/>
      <c r="AA13374" s="7"/>
      <c r="AB13374" s="7"/>
      <c r="AC13374" s="7"/>
      <c r="AD13374" s="7"/>
      <c r="AE13374" s="7"/>
      <c r="AF13374" s="7"/>
      <c r="AG13374" s="13"/>
    </row>
    <row r="13375" spans="1:33">
      <c r="A13375" s="7"/>
      <c r="B13375" s="7"/>
      <c r="C13375" s="7"/>
      <c r="D13375" s="7"/>
      <c r="E13375" s="7"/>
      <c r="F13375" s="7"/>
      <c r="G13375" s="7"/>
      <c r="H13375" s="7"/>
      <c r="I13375" s="7"/>
      <c r="J13375" s="7"/>
      <c r="K13375" s="7"/>
      <c r="L13375" s="7"/>
      <c r="M13375" s="7"/>
      <c r="N13375" s="7"/>
      <c r="O13375" s="7"/>
      <c r="P13375" s="7"/>
      <c r="Q13375" s="7"/>
      <c r="R13375" s="7"/>
      <c r="S13375" s="7"/>
      <c r="T13375" s="7"/>
      <c r="U13375" s="7"/>
      <c r="V13375" s="7"/>
      <c r="W13375" s="7"/>
      <c r="X13375" s="7"/>
      <c r="Y13375" s="7"/>
      <c r="Z13375" s="7"/>
      <c r="AA13375" s="7"/>
      <c r="AB13375" s="7"/>
      <c r="AC13375" s="7"/>
      <c r="AD13375" s="7"/>
      <c r="AE13375" s="7"/>
      <c r="AF13375" s="7"/>
      <c r="AG13375" s="13"/>
    </row>
    <row r="13376" spans="1:33">
      <c r="A13376" s="7"/>
      <c r="B13376" s="7"/>
      <c r="C13376" s="7"/>
      <c r="D13376" s="7"/>
      <c r="E13376" s="7"/>
      <c r="F13376" s="7"/>
      <c r="G13376" s="7"/>
      <c r="H13376" s="7"/>
      <c r="I13376" s="7"/>
      <c r="J13376" s="7"/>
      <c r="K13376" s="7"/>
      <c r="L13376" s="7"/>
      <c r="M13376" s="7"/>
      <c r="N13376" s="7"/>
      <c r="O13376" s="7"/>
      <c r="P13376" s="7"/>
      <c r="Q13376" s="7"/>
      <c r="R13376" s="7"/>
      <c r="S13376" s="7"/>
      <c r="T13376" s="7"/>
      <c r="U13376" s="7"/>
      <c r="V13376" s="7"/>
      <c r="W13376" s="7"/>
      <c r="X13376" s="7"/>
      <c r="Y13376" s="7"/>
      <c r="Z13376" s="7"/>
      <c r="AA13376" s="7"/>
      <c r="AB13376" s="7"/>
      <c r="AC13376" s="7"/>
      <c r="AD13376" s="7"/>
      <c r="AE13376" s="7"/>
      <c r="AF13376" s="7"/>
      <c r="AG13376" s="13"/>
    </row>
    <row r="13377" spans="1:33">
      <c r="A13377" s="7"/>
      <c r="B13377" s="7"/>
      <c r="C13377" s="7"/>
      <c r="D13377" s="7"/>
      <c r="E13377" s="7"/>
      <c r="F13377" s="7"/>
      <c r="G13377" s="7"/>
      <c r="H13377" s="7"/>
      <c r="I13377" s="7"/>
      <c r="J13377" s="7"/>
      <c r="K13377" s="7"/>
      <c r="L13377" s="7"/>
      <c r="M13377" s="7"/>
      <c r="N13377" s="7"/>
      <c r="O13377" s="7"/>
      <c r="P13377" s="7"/>
      <c r="Q13377" s="7"/>
      <c r="R13377" s="7"/>
      <c r="S13377" s="7"/>
      <c r="T13377" s="7"/>
      <c r="U13377" s="7"/>
      <c r="V13377" s="7"/>
      <c r="W13377" s="7"/>
      <c r="X13377" s="7"/>
      <c r="Y13377" s="7"/>
      <c r="Z13377" s="7"/>
      <c r="AA13377" s="7"/>
      <c r="AB13377" s="7"/>
      <c r="AC13377" s="7"/>
      <c r="AD13377" s="7"/>
      <c r="AE13377" s="7"/>
      <c r="AF13377" s="7"/>
      <c r="AG13377" s="13"/>
    </row>
    <row r="13378" spans="1:33">
      <c r="A13378" s="7"/>
      <c r="B13378" s="7"/>
      <c r="C13378" s="7"/>
      <c r="D13378" s="7"/>
      <c r="E13378" s="7"/>
      <c r="F13378" s="7"/>
      <c r="G13378" s="7"/>
      <c r="H13378" s="7"/>
      <c r="I13378" s="7"/>
      <c r="J13378" s="7"/>
      <c r="K13378" s="7"/>
      <c r="L13378" s="7"/>
      <c r="M13378" s="7"/>
      <c r="N13378" s="7"/>
      <c r="O13378" s="7"/>
      <c r="P13378" s="7"/>
      <c r="Q13378" s="7"/>
      <c r="R13378" s="7"/>
      <c r="S13378" s="7"/>
      <c r="T13378" s="7"/>
      <c r="U13378" s="7"/>
      <c r="V13378" s="7"/>
      <c r="W13378" s="7"/>
      <c r="X13378" s="7"/>
      <c r="Y13378" s="7"/>
      <c r="Z13378" s="7"/>
      <c r="AA13378" s="7"/>
      <c r="AB13378" s="7"/>
      <c r="AC13378" s="7"/>
      <c r="AD13378" s="7"/>
      <c r="AE13378" s="7"/>
      <c r="AF13378" s="7"/>
      <c r="AG13378" s="13"/>
    </row>
    <row r="13379" spans="1:33">
      <c r="A13379" s="7"/>
      <c r="B13379" s="7"/>
      <c r="C13379" s="7"/>
      <c r="D13379" s="7"/>
      <c r="E13379" s="7"/>
      <c r="F13379" s="7"/>
      <c r="G13379" s="7"/>
      <c r="H13379" s="7"/>
      <c r="I13379" s="7"/>
      <c r="J13379" s="7"/>
      <c r="K13379" s="7"/>
      <c r="L13379" s="7"/>
      <c r="M13379" s="7"/>
      <c r="N13379" s="7"/>
      <c r="O13379" s="7"/>
      <c r="P13379" s="7"/>
      <c r="Q13379" s="7"/>
      <c r="R13379" s="7"/>
      <c r="S13379" s="7"/>
      <c r="T13379" s="7"/>
      <c r="U13379" s="7"/>
      <c r="V13379" s="7"/>
      <c r="W13379" s="7"/>
      <c r="X13379" s="7"/>
      <c r="Y13379" s="7"/>
      <c r="Z13379" s="7"/>
      <c r="AA13379" s="7"/>
      <c r="AB13379" s="7"/>
      <c r="AC13379" s="7"/>
      <c r="AD13379" s="7"/>
      <c r="AE13379" s="7"/>
      <c r="AF13379" s="7"/>
      <c r="AG13379" s="13"/>
    </row>
    <row r="13380" spans="1:33">
      <c r="A13380" s="7"/>
      <c r="B13380" s="7"/>
      <c r="C13380" s="7"/>
      <c r="D13380" s="7"/>
      <c r="E13380" s="7"/>
      <c r="F13380" s="7"/>
      <c r="G13380" s="7"/>
      <c r="H13380" s="7"/>
      <c r="I13380" s="7"/>
      <c r="J13380" s="7"/>
      <c r="K13380" s="7"/>
      <c r="L13380" s="7"/>
      <c r="M13380" s="7"/>
      <c r="N13380" s="7"/>
      <c r="O13380" s="7"/>
      <c r="P13380" s="7"/>
      <c r="Q13380" s="7"/>
      <c r="R13380" s="7"/>
      <c r="S13380" s="7"/>
      <c r="T13380" s="7"/>
      <c r="U13380" s="7"/>
      <c r="V13380" s="7"/>
      <c r="W13380" s="7"/>
      <c r="X13380" s="7"/>
      <c r="Y13380" s="7"/>
      <c r="Z13380" s="7"/>
      <c r="AA13380" s="7"/>
      <c r="AB13380" s="7"/>
      <c r="AC13380" s="7"/>
      <c r="AD13380" s="7"/>
      <c r="AE13380" s="7"/>
      <c r="AF13380" s="7"/>
      <c r="AG13380" s="13"/>
    </row>
    <row r="13381" spans="1:33">
      <c r="A13381" s="7"/>
      <c r="B13381" s="7"/>
      <c r="C13381" s="7"/>
      <c r="D13381" s="7"/>
      <c r="E13381" s="7"/>
      <c r="F13381" s="7"/>
      <c r="G13381" s="7"/>
      <c r="H13381" s="7"/>
      <c r="I13381" s="7"/>
      <c r="J13381" s="7"/>
      <c r="K13381" s="7"/>
      <c r="L13381" s="7"/>
      <c r="M13381" s="7"/>
      <c r="N13381" s="7"/>
      <c r="O13381" s="7"/>
      <c r="P13381" s="7"/>
      <c r="Q13381" s="7"/>
      <c r="R13381" s="7"/>
      <c r="S13381" s="7"/>
      <c r="T13381" s="7"/>
      <c r="U13381" s="7"/>
      <c r="V13381" s="7"/>
      <c r="W13381" s="7"/>
      <c r="X13381" s="7"/>
      <c r="Y13381" s="7"/>
      <c r="Z13381" s="7"/>
      <c r="AA13381" s="7"/>
      <c r="AB13381" s="7"/>
      <c r="AC13381" s="7"/>
      <c r="AD13381" s="7"/>
      <c r="AE13381" s="7"/>
      <c r="AF13381" s="7"/>
      <c r="AG13381" s="13"/>
    </row>
    <row r="13382" spans="1:33">
      <c r="A13382" s="7"/>
      <c r="B13382" s="7"/>
      <c r="C13382" s="7"/>
      <c r="D13382" s="7"/>
      <c r="E13382" s="7"/>
      <c r="F13382" s="7"/>
      <c r="G13382" s="7"/>
      <c r="H13382" s="7"/>
      <c r="I13382" s="7"/>
      <c r="J13382" s="7"/>
      <c r="K13382" s="7"/>
      <c r="L13382" s="7"/>
      <c r="M13382" s="7"/>
      <c r="N13382" s="7"/>
      <c r="O13382" s="7"/>
      <c r="P13382" s="7"/>
      <c r="Q13382" s="7"/>
      <c r="R13382" s="7"/>
      <c r="S13382" s="7"/>
      <c r="T13382" s="7"/>
      <c r="U13382" s="7"/>
      <c r="V13382" s="7"/>
      <c r="W13382" s="7"/>
      <c r="X13382" s="7"/>
      <c r="Y13382" s="7"/>
      <c r="Z13382" s="7"/>
      <c r="AA13382" s="7"/>
      <c r="AB13382" s="7"/>
      <c r="AC13382" s="7"/>
      <c r="AD13382" s="7"/>
      <c r="AE13382" s="7"/>
      <c r="AF13382" s="7"/>
      <c r="AG13382" s="13"/>
    </row>
    <row r="13383" spans="1:33">
      <c r="A13383" s="7"/>
      <c r="B13383" s="7"/>
      <c r="C13383" s="7"/>
      <c r="D13383" s="7"/>
      <c r="E13383" s="7"/>
      <c r="F13383" s="7"/>
      <c r="G13383" s="7"/>
      <c r="H13383" s="7"/>
      <c r="I13383" s="7"/>
      <c r="J13383" s="7"/>
      <c r="K13383" s="7"/>
      <c r="L13383" s="7"/>
      <c r="M13383" s="7"/>
      <c r="N13383" s="7"/>
      <c r="O13383" s="7"/>
      <c r="P13383" s="7"/>
      <c r="Q13383" s="7"/>
      <c r="R13383" s="7"/>
      <c r="S13383" s="7"/>
      <c r="T13383" s="7"/>
      <c r="U13383" s="7"/>
      <c r="V13383" s="7"/>
      <c r="W13383" s="7"/>
      <c r="X13383" s="7"/>
      <c r="Y13383" s="7"/>
      <c r="Z13383" s="7"/>
      <c r="AA13383" s="7"/>
      <c r="AB13383" s="7"/>
      <c r="AC13383" s="7"/>
      <c r="AD13383" s="7"/>
      <c r="AE13383" s="7"/>
      <c r="AF13383" s="7"/>
      <c r="AG13383" s="13"/>
    </row>
    <row r="13384" spans="1:33">
      <c r="A13384" s="7"/>
      <c r="B13384" s="7"/>
      <c r="C13384" s="7"/>
      <c r="D13384" s="7"/>
      <c r="E13384" s="7"/>
      <c r="F13384" s="7"/>
      <c r="G13384" s="7"/>
      <c r="H13384" s="7"/>
      <c r="I13384" s="7"/>
      <c r="J13384" s="7"/>
      <c r="K13384" s="7"/>
      <c r="L13384" s="7"/>
      <c r="M13384" s="7"/>
      <c r="N13384" s="7"/>
      <c r="O13384" s="7"/>
      <c r="P13384" s="7"/>
      <c r="Q13384" s="7"/>
      <c r="R13384" s="7"/>
      <c r="S13384" s="7"/>
      <c r="T13384" s="7"/>
      <c r="U13384" s="7"/>
      <c r="V13384" s="7"/>
      <c r="W13384" s="7"/>
      <c r="X13384" s="7"/>
      <c r="Y13384" s="7"/>
      <c r="Z13384" s="7"/>
      <c r="AA13384" s="7"/>
      <c r="AB13384" s="7"/>
      <c r="AC13384" s="7"/>
      <c r="AD13384" s="7"/>
      <c r="AE13384" s="7"/>
      <c r="AF13384" s="7"/>
      <c r="AG13384" s="13"/>
    </row>
    <row r="13385" spans="1:33">
      <c r="A13385" s="7"/>
      <c r="B13385" s="7"/>
      <c r="C13385" s="7"/>
      <c r="D13385" s="7"/>
      <c r="E13385" s="7"/>
      <c r="F13385" s="7"/>
      <c r="G13385" s="7"/>
      <c r="H13385" s="7"/>
      <c r="I13385" s="7"/>
      <c r="J13385" s="7"/>
      <c r="K13385" s="7"/>
      <c r="L13385" s="7"/>
      <c r="M13385" s="7"/>
      <c r="N13385" s="7"/>
      <c r="O13385" s="7"/>
      <c r="P13385" s="7"/>
      <c r="Q13385" s="7"/>
      <c r="R13385" s="7"/>
      <c r="S13385" s="7"/>
      <c r="T13385" s="7"/>
      <c r="U13385" s="7"/>
      <c r="V13385" s="7"/>
      <c r="W13385" s="7"/>
      <c r="X13385" s="7"/>
      <c r="Y13385" s="7"/>
      <c r="Z13385" s="7"/>
      <c r="AA13385" s="7"/>
      <c r="AB13385" s="7"/>
      <c r="AC13385" s="7"/>
      <c r="AD13385" s="7"/>
      <c r="AE13385" s="7"/>
      <c r="AF13385" s="7"/>
      <c r="AG13385" s="13"/>
    </row>
    <row r="13386" spans="1:33">
      <c r="A13386" s="7"/>
      <c r="B13386" s="7"/>
      <c r="C13386" s="7"/>
      <c r="D13386" s="7"/>
      <c r="E13386" s="7"/>
      <c r="F13386" s="7"/>
      <c r="G13386" s="7"/>
      <c r="H13386" s="7"/>
      <c r="I13386" s="7"/>
      <c r="J13386" s="7"/>
      <c r="K13386" s="7"/>
      <c r="L13386" s="7"/>
      <c r="M13386" s="7"/>
      <c r="N13386" s="7"/>
      <c r="O13386" s="7"/>
      <c r="P13386" s="7"/>
      <c r="Q13386" s="7"/>
      <c r="R13386" s="7"/>
      <c r="S13386" s="7"/>
      <c r="T13386" s="7"/>
      <c r="U13386" s="7"/>
      <c r="V13386" s="7"/>
      <c r="W13386" s="7"/>
      <c r="X13386" s="7"/>
      <c r="Y13386" s="7"/>
      <c r="Z13386" s="7"/>
      <c r="AA13386" s="7"/>
      <c r="AB13386" s="7"/>
      <c r="AC13386" s="7"/>
      <c r="AD13386" s="7"/>
      <c r="AE13386" s="7"/>
      <c r="AF13386" s="7"/>
      <c r="AG13386" s="13"/>
    </row>
    <row r="13387" spans="1:33">
      <c r="A13387" s="7"/>
      <c r="B13387" s="7"/>
      <c r="C13387" s="7"/>
      <c r="D13387" s="7"/>
      <c r="E13387" s="7"/>
      <c r="F13387" s="7"/>
      <c r="G13387" s="7"/>
      <c r="H13387" s="7"/>
      <c r="I13387" s="7"/>
      <c r="J13387" s="7"/>
      <c r="K13387" s="7"/>
      <c r="L13387" s="7"/>
      <c r="M13387" s="7"/>
      <c r="N13387" s="7"/>
      <c r="O13387" s="7"/>
      <c r="P13387" s="7"/>
      <c r="Q13387" s="7"/>
      <c r="R13387" s="7"/>
      <c r="S13387" s="7"/>
      <c r="T13387" s="7"/>
      <c r="U13387" s="7"/>
      <c r="V13387" s="7"/>
      <c r="W13387" s="7"/>
      <c r="X13387" s="7"/>
      <c r="Y13387" s="7"/>
      <c r="Z13387" s="7"/>
      <c r="AA13387" s="7"/>
      <c r="AB13387" s="7"/>
      <c r="AC13387" s="7"/>
      <c r="AD13387" s="7"/>
      <c r="AE13387" s="7"/>
      <c r="AF13387" s="7"/>
      <c r="AG13387" s="13"/>
    </row>
    <row r="13388" spans="1:33">
      <c r="A13388" s="7"/>
      <c r="B13388" s="7"/>
      <c r="C13388" s="7"/>
      <c r="D13388" s="7"/>
      <c r="E13388" s="7"/>
      <c r="F13388" s="7"/>
      <c r="G13388" s="7"/>
      <c r="H13388" s="7"/>
      <c r="I13388" s="7"/>
      <c r="J13388" s="7"/>
      <c r="K13388" s="7"/>
      <c r="L13388" s="7"/>
      <c r="M13388" s="7"/>
      <c r="N13388" s="7"/>
      <c r="O13388" s="7"/>
      <c r="P13388" s="7"/>
      <c r="Q13388" s="7"/>
      <c r="R13388" s="7"/>
      <c r="S13388" s="7"/>
      <c r="T13388" s="7"/>
      <c r="U13388" s="7"/>
      <c r="V13388" s="7"/>
      <c r="W13388" s="7"/>
      <c r="X13388" s="7"/>
      <c r="Y13388" s="7"/>
      <c r="Z13388" s="7"/>
      <c r="AA13388" s="7"/>
      <c r="AB13388" s="7"/>
      <c r="AC13388" s="7"/>
      <c r="AD13388" s="7"/>
      <c r="AE13388" s="7"/>
      <c r="AF13388" s="7"/>
      <c r="AG13388" s="13"/>
    </row>
    <row r="13389" spans="1:33">
      <c r="A13389" s="7"/>
      <c r="B13389" s="7"/>
      <c r="C13389" s="7"/>
      <c r="D13389" s="7"/>
      <c r="E13389" s="7"/>
      <c r="F13389" s="7"/>
      <c r="G13389" s="7"/>
      <c r="H13389" s="7"/>
      <c r="I13389" s="7"/>
      <c r="J13389" s="7"/>
      <c r="K13389" s="7"/>
      <c r="L13389" s="7"/>
      <c r="M13389" s="7"/>
      <c r="N13389" s="7"/>
      <c r="O13389" s="7"/>
      <c r="P13389" s="7"/>
      <c r="Q13389" s="7"/>
      <c r="R13389" s="7"/>
      <c r="S13389" s="7"/>
      <c r="T13389" s="7"/>
      <c r="U13389" s="7"/>
      <c r="V13389" s="7"/>
      <c r="W13389" s="7"/>
      <c r="X13389" s="7"/>
      <c r="Y13389" s="7"/>
      <c r="Z13389" s="7"/>
      <c r="AA13389" s="7"/>
      <c r="AB13389" s="7"/>
      <c r="AC13389" s="7"/>
      <c r="AD13389" s="7"/>
      <c r="AE13389" s="7"/>
      <c r="AF13389" s="7"/>
      <c r="AG13389" s="13"/>
    </row>
    <row r="13390" spans="1:33">
      <c r="A13390" s="7"/>
      <c r="B13390" s="7"/>
      <c r="C13390" s="7"/>
      <c r="D13390" s="7"/>
      <c r="E13390" s="7"/>
      <c r="F13390" s="7"/>
      <c r="G13390" s="7"/>
      <c r="H13390" s="7"/>
      <c r="I13390" s="7"/>
      <c r="J13390" s="7"/>
      <c r="K13390" s="7"/>
      <c r="L13390" s="7"/>
      <c r="M13390" s="7"/>
      <c r="N13390" s="7"/>
      <c r="O13390" s="7"/>
      <c r="P13390" s="7"/>
      <c r="Q13390" s="7"/>
      <c r="R13390" s="7"/>
      <c r="S13390" s="7"/>
      <c r="T13390" s="7"/>
      <c r="U13390" s="7"/>
      <c r="V13390" s="7"/>
      <c r="W13390" s="7"/>
      <c r="X13390" s="7"/>
      <c r="Y13390" s="7"/>
      <c r="Z13390" s="7"/>
      <c r="AA13390" s="7"/>
      <c r="AB13390" s="7"/>
      <c r="AC13390" s="7"/>
      <c r="AD13390" s="7"/>
      <c r="AE13390" s="7"/>
      <c r="AF13390" s="7"/>
      <c r="AG13390" s="13"/>
    </row>
    <row r="13391" spans="1:33">
      <c r="A13391" s="7"/>
      <c r="B13391" s="7"/>
      <c r="C13391" s="7"/>
      <c r="D13391" s="7"/>
      <c r="E13391" s="7"/>
      <c r="F13391" s="7"/>
      <c r="G13391" s="7"/>
      <c r="H13391" s="7"/>
      <c r="I13391" s="7"/>
      <c r="J13391" s="7"/>
      <c r="K13391" s="7"/>
      <c r="L13391" s="7"/>
      <c r="M13391" s="7"/>
      <c r="N13391" s="7"/>
      <c r="O13391" s="7"/>
      <c r="P13391" s="7"/>
      <c r="Q13391" s="7"/>
      <c r="R13391" s="7"/>
      <c r="S13391" s="7"/>
      <c r="T13391" s="7"/>
      <c r="U13391" s="7"/>
      <c r="V13391" s="7"/>
      <c r="W13391" s="7"/>
      <c r="X13391" s="7"/>
      <c r="Y13391" s="7"/>
      <c r="Z13391" s="7"/>
      <c r="AA13391" s="7"/>
      <c r="AB13391" s="7"/>
      <c r="AC13391" s="7"/>
      <c r="AD13391" s="7"/>
      <c r="AE13391" s="7"/>
      <c r="AF13391" s="7"/>
      <c r="AG13391" s="13"/>
    </row>
    <row r="13392" spans="1:33">
      <c r="A13392" s="7"/>
      <c r="B13392" s="7"/>
      <c r="C13392" s="7"/>
      <c r="D13392" s="7"/>
      <c r="E13392" s="7"/>
      <c r="F13392" s="7"/>
      <c r="G13392" s="7"/>
      <c r="H13392" s="7"/>
      <c r="I13392" s="7"/>
      <c r="J13392" s="7"/>
      <c r="K13392" s="7"/>
      <c r="L13392" s="7"/>
      <c r="M13392" s="7"/>
      <c r="N13392" s="7"/>
      <c r="O13392" s="7"/>
      <c r="P13392" s="7"/>
      <c r="Q13392" s="7"/>
      <c r="R13392" s="7"/>
      <c r="S13392" s="7"/>
      <c r="T13392" s="7"/>
      <c r="U13392" s="7"/>
      <c r="V13392" s="7"/>
      <c r="W13392" s="7"/>
      <c r="X13392" s="7"/>
      <c r="Y13392" s="7"/>
      <c r="Z13392" s="7"/>
      <c r="AA13392" s="7"/>
      <c r="AB13392" s="7"/>
      <c r="AC13392" s="7"/>
      <c r="AD13392" s="7"/>
      <c r="AE13392" s="7"/>
      <c r="AF13392" s="7"/>
      <c r="AG13392" s="13"/>
    </row>
    <row r="13393" spans="1:33">
      <c r="A13393" s="7"/>
      <c r="B13393" s="7"/>
      <c r="C13393" s="7"/>
      <c r="D13393" s="7"/>
      <c r="E13393" s="7"/>
      <c r="F13393" s="7"/>
      <c r="G13393" s="7"/>
      <c r="H13393" s="7"/>
      <c r="I13393" s="7"/>
      <c r="J13393" s="7"/>
      <c r="K13393" s="7"/>
      <c r="L13393" s="7"/>
      <c r="M13393" s="7"/>
      <c r="N13393" s="7"/>
      <c r="O13393" s="7"/>
      <c r="P13393" s="7"/>
      <c r="Q13393" s="7"/>
      <c r="R13393" s="7"/>
      <c r="S13393" s="7"/>
      <c r="T13393" s="7"/>
      <c r="U13393" s="7"/>
      <c r="V13393" s="7"/>
      <c r="W13393" s="7"/>
      <c r="X13393" s="7"/>
      <c r="Y13393" s="7"/>
      <c r="Z13393" s="7"/>
      <c r="AA13393" s="7"/>
      <c r="AB13393" s="7"/>
      <c r="AC13393" s="7"/>
      <c r="AD13393" s="7"/>
      <c r="AE13393" s="7"/>
      <c r="AF13393" s="7"/>
      <c r="AG13393" s="13"/>
    </row>
    <row r="13394" spans="1:33">
      <c r="A13394" s="7"/>
      <c r="B13394" s="7"/>
      <c r="C13394" s="7"/>
      <c r="D13394" s="7"/>
      <c r="E13394" s="7"/>
      <c r="F13394" s="7"/>
      <c r="G13394" s="7"/>
      <c r="H13394" s="7"/>
      <c r="I13394" s="7"/>
      <c r="J13394" s="7"/>
      <c r="K13394" s="7"/>
      <c r="L13394" s="7"/>
      <c r="M13394" s="7"/>
      <c r="N13394" s="7"/>
      <c r="O13394" s="7"/>
      <c r="P13394" s="7"/>
      <c r="Q13394" s="7"/>
      <c r="R13394" s="7"/>
      <c r="S13394" s="7"/>
      <c r="T13394" s="7"/>
      <c r="U13394" s="7"/>
      <c r="V13394" s="7"/>
      <c r="W13394" s="7"/>
      <c r="X13394" s="7"/>
      <c r="Y13394" s="7"/>
      <c r="Z13394" s="7"/>
      <c r="AA13394" s="7"/>
      <c r="AB13394" s="7"/>
      <c r="AC13394" s="7"/>
      <c r="AD13394" s="7"/>
      <c r="AE13394" s="7"/>
      <c r="AF13394" s="7"/>
      <c r="AG13394" s="13"/>
    </row>
    <row r="13395" spans="1:33">
      <c r="A13395" s="7"/>
      <c r="B13395" s="7"/>
      <c r="C13395" s="7"/>
      <c r="D13395" s="7"/>
      <c r="E13395" s="7"/>
      <c r="F13395" s="7"/>
      <c r="G13395" s="7"/>
      <c r="H13395" s="7"/>
      <c r="I13395" s="7"/>
      <c r="J13395" s="7"/>
      <c r="K13395" s="7"/>
      <c r="L13395" s="7"/>
      <c r="M13395" s="7"/>
      <c r="N13395" s="7"/>
      <c r="O13395" s="7"/>
      <c r="P13395" s="7"/>
      <c r="Q13395" s="7"/>
      <c r="R13395" s="7"/>
      <c r="S13395" s="7"/>
      <c r="T13395" s="7"/>
      <c r="U13395" s="7"/>
      <c r="V13395" s="7"/>
      <c r="W13395" s="7"/>
      <c r="X13395" s="7"/>
      <c r="Y13395" s="7"/>
      <c r="Z13395" s="7"/>
      <c r="AA13395" s="7"/>
      <c r="AB13395" s="7"/>
      <c r="AC13395" s="7"/>
      <c r="AD13395" s="7"/>
      <c r="AE13395" s="7"/>
      <c r="AF13395" s="7"/>
      <c r="AG13395" s="13"/>
    </row>
    <row r="13396" spans="1:33">
      <c r="A13396" s="7"/>
      <c r="B13396" s="7"/>
      <c r="C13396" s="7"/>
      <c r="D13396" s="7"/>
      <c r="E13396" s="7"/>
      <c r="F13396" s="7"/>
      <c r="G13396" s="7"/>
      <c r="H13396" s="7"/>
      <c r="I13396" s="7"/>
      <c r="J13396" s="7"/>
      <c r="K13396" s="7"/>
      <c r="L13396" s="7"/>
      <c r="M13396" s="7"/>
      <c r="N13396" s="7"/>
      <c r="O13396" s="7"/>
      <c r="P13396" s="7"/>
      <c r="Q13396" s="7"/>
      <c r="R13396" s="7"/>
      <c r="S13396" s="7"/>
      <c r="T13396" s="7"/>
      <c r="U13396" s="7"/>
      <c r="V13396" s="7"/>
      <c r="W13396" s="7"/>
      <c r="X13396" s="7"/>
      <c r="Y13396" s="7"/>
      <c r="Z13396" s="7"/>
      <c r="AA13396" s="7"/>
      <c r="AB13396" s="7"/>
      <c r="AC13396" s="7"/>
      <c r="AD13396" s="7"/>
      <c r="AE13396" s="7"/>
      <c r="AF13396" s="7"/>
      <c r="AG13396" s="13"/>
    </row>
    <row r="13397" spans="1:33">
      <c r="A13397" s="7"/>
      <c r="B13397" s="7"/>
      <c r="C13397" s="7"/>
      <c r="D13397" s="7"/>
      <c r="E13397" s="7"/>
      <c r="F13397" s="7"/>
      <c r="G13397" s="7"/>
      <c r="H13397" s="7"/>
      <c r="I13397" s="7"/>
      <c r="J13397" s="7"/>
      <c r="K13397" s="7"/>
      <c r="L13397" s="7"/>
      <c r="M13397" s="7"/>
      <c r="N13397" s="7"/>
      <c r="O13397" s="7"/>
      <c r="P13397" s="7"/>
      <c r="Q13397" s="7"/>
      <c r="R13397" s="7"/>
      <c r="S13397" s="7"/>
      <c r="T13397" s="7"/>
      <c r="U13397" s="7"/>
      <c r="V13397" s="7"/>
      <c r="W13397" s="7"/>
      <c r="X13397" s="7"/>
      <c r="Y13397" s="7"/>
      <c r="Z13397" s="7"/>
      <c r="AA13397" s="7"/>
      <c r="AB13397" s="7"/>
      <c r="AC13397" s="7"/>
      <c r="AD13397" s="7"/>
      <c r="AE13397" s="7"/>
      <c r="AF13397" s="7"/>
      <c r="AG13397" s="13"/>
    </row>
    <row r="13398" spans="1:33">
      <c r="A13398" s="7"/>
      <c r="B13398" s="7"/>
      <c r="C13398" s="7"/>
      <c r="D13398" s="7"/>
      <c r="E13398" s="7"/>
      <c r="F13398" s="7"/>
      <c r="G13398" s="7"/>
      <c r="H13398" s="7"/>
      <c r="I13398" s="7"/>
      <c r="J13398" s="7"/>
      <c r="K13398" s="7"/>
      <c r="L13398" s="7"/>
      <c r="M13398" s="7"/>
      <c r="N13398" s="7"/>
      <c r="O13398" s="7"/>
      <c r="P13398" s="7"/>
      <c r="Q13398" s="7"/>
      <c r="R13398" s="7"/>
      <c r="S13398" s="7"/>
      <c r="T13398" s="7"/>
      <c r="U13398" s="7"/>
      <c r="V13398" s="7"/>
      <c r="W13398" s="7"/>
      <c r="X13398" s="7"/>
      <c r="Y13398" s="7"/>
      <c r="Z13398" s="7"/>
      <c r="AA13398" s="7"/>
      <c r="AB13398" s="7"/>
      <c r="AC13398" s="7"/>
      <c r="AD13398" s="7"/>
      <c r="AE13398" s="7"/>
      <c r="AF13398" s="7"/>
      <c r="AG13398" s="13"/>
    </row>
    <row r="13399" spans="1:33">
      <c r="A13399" s="7"/>
      <c r="B13399" s="7"/>
      <c r="C13399" s="7"/>
      <c r="D13399" s="7"/>
      <c r="E13399" s="7"/>
      <c r="F13399" s="7"/>
      <c r="G13399" s="7"/>
      <c r="H13399" s="7"/>
      <c r="I13399" s="7"/>
      <c r="J13399" s="7"/>
      <c r="K13399" s="7"/>
      <c r="L13399" s="7"/>
      <c r="M13399" s="7"/>
      <c r="N13399" s="7"/>
      <c r="O13399" s="7"/>
      <c r="P13399" s="7"/>
      <c r="Q13399" s="7"/>
      <c r="R13399" s="7"/>
      <c r="S13399" s="7"/>
      <c r="T13399" s="7"/>
      <c r="U13399" s="7"/>
      <c r="V13399" s="7"/>
      <c r="W13399" s="7"/>
      <c r="X13399" s="7"/>
      <c r="Y13399" s="7"/>
      <c r="Z13399" s="7"/>
      <c r="AA13399" s="7"/>
      <c r="AB13399" s="7"/>
      <c r="AC13399" s="7"/>
      <c r="AD13399" s="7"/>
      <c r="AE13399" s="7"/>
      <c r="AF13399" s="7"/>
      <c r="AG13399" s="13"/>
    </row>
    <row r="13400" spans="1:33">
      <c r="A13400" s="7"/>
      <c r="B13400" s="7"/>
      <c r="C13400" s="7"/>
      <c r="D13400" s="7"/>
      <c r="E13400" s="7"/>
      <c r="F13400" s="7"/>
      <c r="G13400" s="7"/>
      <c r="H13400" s="7"/>
      <c r="I13400" s="7"/>
      <c r="J13400" s="7"/>
      <c r="K13400" s="7"/>
      <c r="L13400" s="7"/>
      <c r="M13400" s="7"/>
      <c r="N13400" s="7"/>
      <c r="O13400" s="7"/>
      <c r="P13400" s="7"/>
      <c r="Q13400" s="7"/>
      <c r="R13400" s="7"/>
      <c r="S13400" s="7"/>
      <c r="T13400" s="7"/>
      <c r="U13400" s="7"/>
      <c r="V13400" s="7"/>
      <c r="W13400" s="7"/>
      <c r="X13400" s="7"/>
      <c r="Y13400" s="7"/>
      <c r="Z13400" s="7"/>
      <c r="AA13400" s="7"/>
      <c r="AB13400" s="7"/>
      <c r="AC13400" s="7"/>
      <c r="AD13400" s="7"/>
      <c r="AE13400" s="7"/>
      <c r="AF13400" s="7"/>
      <c r="AG13400" s="13"/>
    </row>
    <row r="13401" spans="1:33">
      <c r="A13401" s="7"/>
      <c r="B13401" s="7"/>
      <c r="C13401" s="7"/>
      <c r="D13401" s="7"/>
      <c r="E13401" s="7"/>
      <c r="F13401" s="7"/>
      <c r="G13401" s="7"/>
      <c r="H13401" s="7"/>
      <c r="I13401" s="7"/>
      <c r="J13401" s="7"/>
      <c r="K13401" s="7"/>
      <c r="L13401" s="7"/>
      <c r="M13401" s="7"/>
      <c r="N13401" s="7"/>
      <c r="O13401" s="7"/>
      <c r="P13401" s="7"/>
      <c r="Q13401" s="7"/>
      <c r="R13401" s="7"/>
      <c r="S13401" s="7"/>
      <c r="T13401" s="7"/>
      <c r="U13401" s="7"/>
      <c r="V13401" s="7"/>
      <c r="W13401" s="7"/>
      <c r="X13401" s="7"/>
      <c r="Y13401" s="7"/>
      <c r="Z13401" s="7"/>
      <c r="AA13401" s="7"/>
      <c r="AB13401" s="7"/>
      <c r="AC13401" s="7"/>
      <c r="AD13401" s="7"/>
      <c r="AE13401" s="7"/>
      <c r="AF13401" s="7"/>
      <c r="AG13401" s="13"/>
    </row>
    <row r="13402" spans="1:33">
      <c r="A13402" s="7"/>
      <c r="B13402" s="7"/>
      <c r="C13402" s="7"/>
      <c r="D13402" s="7"/>
      <c r="E13402" s="7"/>
      <c r="F13402" s="7"/>
      <c r="G13402" s="7"/>
      <c r="H13402" s="7"/>
      <c r="I13402" s="7"/>
      <c r="J13402" s="7"/>
      <c r="K13402" s="7"/>
      <c r="L13402" s="7"/>
      <c r="M13402" s="7"/>
      <c r="N13402" s="7"/>
      <c r="O13402" s="7"/>
      <c r="P13402" s="7"/>
      <c r="Q13402" s="7"/>
      <c r="R13402" s="7"/>
      <c r="S13402" s="7"/>
      <c r="T13402" s="7"/>
      <c r="U13402" s="7"/>
      <c r="V13402" s="7"/>
      <c r="W13402" s="7"/>
      <c r="X13402" s="7"/>
      <c r="Y13402" s="7"/>
      <c r="Z13402" s="7"/>
      <c r="AA13402" s="7"/>
      <c r="AB13402" s="7"/>
      <c r="AC13402" s="7"/>
      <c r="AD13402" s="7"/>
      <c r="AE13402" s="7"/>
      <c r="AF13402" s="7"/>
      <c r="AG13402" s="13"/>
    </row>
    <row r="13403" spans="1:33">
      <c r="A13403" s="7"/>
      <c r="B13403" s="7"/>
      <c r="C13403" s="7"/>
      <c r="D13403" s="7"/>
      <c r="E13403" s="7"/>
      <c r="F13403" s="7"/>
      <c r="G13403" s="7"/>
      <c r="H13403" s="7"/>
      <c r="I13403" s="7"/>
      <c r="J13403" s="7"/>
      <c r="K13403" s="7"/>
      <c r="L13403" s="7"/>
      <c r="M13403" s="7"/>
      <c r="N13403" s="7"/>
      <c r="O13403" s="7"/>
      <c r="P13403" s="7"/>
      <c r="Q13403" s="7"/>
      <c r="R13403" s="7"/>
      <c r="S13403" s="7"/>
      <c r="T13403" s="7"/>
      <c r="U13403" s="7"/>
      <c r="V13403" s="7"/>
      <c r="W13403" s="7"/>
      <c r="X13403" s="7"/>
      <c r="Y13403" s="7"/>
      <c r="Z13403" s="7"/>
      <c r="AA13403" s="7"/>
      <c r="AB13403" s="7"/>
      <c r="AC13403" s="7"/>
      <c r="AD13403" s="7"/>
      <c r="AE13403" s="7"/>
      <c r="AF13403" s="7"/>
      <c r="AG13403" s="13"/>
    </row>
    <row r="13404" spans="1:33">
      <c r="A13404" s="7"/>
      <c r="B13404" s="7"/>
      <c r="C13404" s="7"/>
      <c r="D13404" s="7"/>
      <c r="E13404" s="7"/>
      <c r="F13404" s="7"/>
      <c r="G13404" s="7"/>
      <c r="H13404" s="7"/>
      <c r="I13404" s="7"/>
      <c r="J13404" s="7"/>
      <c r="K13404" s="7"/>
      <c r="L13404" s="7"/>
      <c r="M13404" s="7"/>
      <c r="N13404" s="7"/>
      <c r="O13404" s="7"/>
      <c r="P13404" s="7"/>
      <c r="Q13404" s="7"/>
      <c r="R13404" s="7"/>
      <c r="S13404" s="7"/>
      <c r="T13404" s="7"/>
      <c r="U13404" s="7"/>
      <c r="V13404" s="7"/>
      <c r="W13404" s="7"/>
      <c r="X13404" s="7"/>
      <c r="Y13404" s="7"/>
      <c r="Z13404" s="7"/>
      <c r="AA13404" s="7"/>
      <c r="AB13404" s="7"/>
      <c r="AC13404" s="7"/>
      <c r="AD13404" s="7"/>
      <c r="AE13404" s="7"/>
      <c r="AF13404" s="7"/>
      <c r="AG13404" s="13"/>
    </row>
    <row r="13405" spans="1:33">
      <c r="A13405" s="7"/>
      <c r="B13405" s="7"/>
      <c r="C13405" s="7"/>
      <c r="D13405" s="7"/>
      <c r="E13405" s="7"/>
      <c r="F13405" s="7"/>
      <c r="G13405" s="7"/>
      <c r="H13405" s="7"/>
      <c r="I13405" s="7"/>
      <c r="J13405" s="7"/>
      <c r="K13405" s="7"/>
      <c r="L13405" s="7"/>
      <c r="M13405" s="7"/>
      <c r="N13405" s="7"/>
      <c r="O13405" s="7"/>
      <c r="P13405" s="7"/>
      <c r="Q13405" s="7"/>
      <c r="R13405" s="7"/>
      <c r="S13405" s="7"/>
      <c r="T13405" s="7"/>
      <c r="U13405" s="7"/>
      <c r="V13405" s="7"/>
      <c r="W13405" s="7"/>
      <c r="X13405" s="7"/>
      <c r="Y13405" s="7"/>
      <c r="Z13405" s="7"/>
      <c r="AA13405" s="7"/>
      <c r="AB13405" s="7"/>
      <c r="AC13405" s="7"/>
      <c r="AD13405" s="7"/>
      <c r="AE13405" s="7"/>
      <c r="AF13405" s="7"/>
      <c r="AG13405" s="13"/>
    </row>
    <row r="13406" spans="1:33">
      <c r="A13406" s="7"/>
      <c r="B13406" s="7"/>
      <c r="C13406" s="7"/>
      <c r="D13406" s="7"/>
      <c r="E13406" s="7"/>
      <c r="F13406" s="7"/>
      <c r="G13406" s="7"/>
      <c r="H13406" s="7"/>
      <c r="I13406" s="7"/>
      <c r="J13406" s="7"/>
      <c r="K13406" s="7"/>
      <c r="L13406" s="7"/>
      <c r="M13406" s="7"/>
      <c r="N13406" s="7"/>
      <c r="O13406" s="7"/>
      <c r="P13406" s="7"/>
      <c r="Q13406" s="7"/>
      <c r="R13406" s="7"/>
      <c r="S13406" s="7"/>
      <c r="T13406" s="7"/>
      <c r="U13406" s="7"/>
      <c r="V13406" s="7"/>
      <c r="W13406" s="7"/>
      <c r="X13406" s="7"/>
      <c r="Y13406" s="7"/>
      <c r="Z13406" s="7"/>
      <c r="AA13406" s="7"/>
      <c r="AB13406" s="7"/>
      <c r="AC13406" s="7"/>
      <c r="AD13406" s="7"/>
      <c r="AE13406" s="7"/>
      <c r="AF13406" s="7"/>
      <c r="AG13406" s="13"/>
    </row>
    <row r="13407" spans="1:33">
      <c r="A13407" s="7"/>
      <c r="B13407" s="7"/>
      <c r="C13407" s="7"/>
      <c r="D13407" s="7"/>
      <c r="E13407" s="7"/>
      <c r="F13407" s="7"/>
      <c r="G13407" s="7"/>
      <c r="H13407" s="7"/>
      <c r="I13407" s="7"/>
      <c r="J13407" s="7"/>
      <c r="K13407" s="7"/>
      <c r="L13407" s="7"/>
      <c r="M13407" s="7"/>
      <c r="N13407" s="7"/>
      <c r="O13407" s="7"/>
      <c r="P13407" s="7"/>
      <c r="Q13407" s="7"/>
      <c r="R13407" s="7"/>
      <c r="S13407" s="7"/>
      <c r="T13407" s="7"/>
      <c r="U13407" s="7"/>
      <c r="V13407" s="7"/>
      <c r="W13407" s="7"/>
      <c r="X13407" s="7"/>
      <c r="Y13407" s="7"/>
      <c r="Z13407" s="7"/>
      <c r="AA13407" s="7"/>
      <c r="AB13407" s="7"/>
      <c r="AC13407" s="7"/>
      <c r="AD13407" s="7"/>
      <c r="AE13407" s="7"/>
      <c r="AF13407" s="7"/>
      <c r="AG13407" s="13"/>
    </row>
    <row r="13408" spans="1:33">
      <c r="A13408" s="7"/>
      <c r="B13408" s="7"/>
      <c r="C13408" s="7"/>
      <c r="D13408" s="7"/>
      <c r="E13408" s="7"/>
      <c r="F13408" s="7"/>
      <c r="G13408" s="7"/>
      <c r="H13408" s="7"/>
      <c r="I13408" s="7"/>
      <c r="J13408" s="7"/>
      <c r="K13408" s="7"/>
      <c r="L13408" s="7"/>
      <c r="M13408" s="7"/>
      <c r="N13408" s="7"/>
      <c r="O13408" s="7"/>
      <c r="P13408" s="7"/>
      <c r="Q13408" s="7"/>
      <c r="R13408" s="7"/>
      <c r="S13408" s="7"/>
      <c r="T13408" s="7"/>
      <c r="U13408" s="7"/>
      <c r="V13408" s="7"/>
      <c r="W13408" s="7"/>
      <c r="X13408" s="7"/>
      <c r="Y13408" s="7"/>
      <c r="Z13408" s="7"/>
      <c r="AA13408" s="7"/>
      <c r="AB13408" s="7"/>
      <c r="AC13408" s="7"/>
      <c r="AD13408" s="7"/>
      <c r="AE13408" s="7"/>
      <c r="AF13408" s="7"/>
      <c r="AG13408" s="13"/>
    </row>
    <row r="13409" spans="1:33">
      <c r="A13409" s="7"/>
      <c r="B13409" s="7"/>
      <c r="C13409" s="7"/>
      <c r="D13409" s="7"/>
      <c r="E13409" s="7"/>
      <c r="F13409" s="7"/>
      <c r="G13409" s="7"/>
      <c r="H13409" s="7"/>
      <c r="I13409" s="7"/>
      <c r="J13409" s="7"/>
      <c r="K13409" s="7"/>
      <c r="L13409" s="7"/>
      <c r="M13409" s="7"/>
      <c r="N13409" s="7"/>
      <c r="O13409" s="7"/>
      <c r="P13409" s="7"/>
      <c r="Q13409" s="7"/>
      <c r="R13409" s="7"/>
      <c r="S13409" s="7"/>
      <c r="T13409" s="7"/>
      <c r="U13409" s="7"/>
      <c r="V13409" s="7"/>
      <c r="W13409" s="7"/>
      <c r="X13409" s="7"/>
      <c r="Y13409" s="7"/>
      <c r="Z13409" s="7"/>
      <c r="AA13409" s="7"/>
      <c r="AB13409" s="7"/>
      <c r="AC13409" s="7"/>
      <c r="AD13409" s="7"/>
      <c r="AE13409" s="7"/>
      <c r="AF13409" s="7"/>
      <c r="AG13409" s="13"/>
    </row>
    <row r="13410" spans="1:33">
      <c r="A13410" s="7"/>
      <c r="B13410" s="7"/>
      <c r="C13410" s="7"/>
      <c r="D13410" s="7"/>
      <c r="E13410" s="7"/>
      <c r="F13410" s="7"/>
      <c r="G13410" s="7"/>
      <c r="H13410" s="7"/>
      <c r="I13410" s="7"/>
      <c r="J13410" s="7"/>
      <c r="K13410" s="7"/>
      <c r="L13410" s="7"/>
      <c r="M13410" s="7"/>
      <c r="N13410" s="7"/>
      <c r="O13410" s="7"/>
      <c r="P13410" s="7"/>
      <c r="Q13410" s="7"/>
      <c r="R13410" s="7"/>
      <c r="S13410" s="7"/>
      <c r="T13410" s="7"/>
      <c r="U13410" s="7"/>
      <c r="V13410" s="7"/>
      <c r="W13410" s="7"/>
      <c r="X13410" s="7"/>
      <c r="Y13410" s="7"/>
      <c r="Z13410" s="7"/>
      <c r="AA13410" s="7"/>
      <c r="AB13410" s="7"/>
      <c r="AC13410" s="7"/>
      <c r="AD13410" s="7"/>
      <c r="AE13410" s="7"/>
      <c r="AF13410" s="7"/>
      <c r="AG13410" s="13"/>
    </row>
    <row r="13411" spans="1:33">
      <c r="A13411" s="7"/>
      <c r="B13411" s="7"/>
      <c r="C13411" s="7"/>
      <c r="D13411" s="7"/>
      <c r="E13411" s="7"/>
      <c r="F13411" s="7"/>
      <c r="G13411" s="7"/>
      <c r="H13411" s="7"/>
      <c r="I13411" s="7"/>
      <c r="J13411" s="7"/>
      <c r="K13411" s="7"/>
      <c r="L13411" s="7"/>
      <c r="M13411" s="7"/>
      <c r="N13411" s="7"/>
      <c r="O13411" s="7"/>
      <c r="P13411" s="7"/>
      <c r="Q13411" s="7"/>
      <c r="R13411" s="7"/>
      <c r="S13411" s="7"/>
      <c r="T13411" s="7"/>
      <c r="U13411" s="7"/>
      <c r="V13411" s="7"/>
      <c r="W13411" s="7"/>
      <c r="X13411" s="7"/>
      <c r="Y13411" s="7"/>
      <c r="Z13411" s="7"/>
      <c r="AA13411" s="7"/>
      <c r="AB13411" s="7"/>
      <c r="AC13411" s="7"/>
      <c r="AD13411" s="7"/>
      <c r="AE13411" s="7"/>
      <c r="AF13411" s="7"/>
      <c r="AG13411" s="13"/>
    </row>
    <row r="13412" spans="1:33">
      <c r="A13412" s="7"/>
      <c r="B13412" s="7"/>
      <c r="C13412" s="7"/>
      <c r="D13412" s="7"/>
      <c r="E13412" s="7"/>
      <c r="F13412" s="7"/>
      <c r="G13412" s="7"/>
      <c r="H13412" s="7"/>
      <c r="I13412" s="7"/>
      <c r="J13412" s="7"/>
      <c r="K13412" s="7"/>
      <c r="L13412" s="7"/>
      <c r="M13412" s="7"/>
      <c r="N13412" s="7"/>
      <c r="O13412" s="7"/>
      <c r="P13412" s="7"/>
      <c r="Q13412" s="7"/>
      <c r="R13412" s="7"/>
      <c r="S13412" s="7"/>
      <c r="T13412" s="7"/>
      <c r="U13412" s="7"/>
      <c r="V13412" s="7"/>
      <c r="W13412" s="7"/>
      <c r="X13412" s="7"/>
      <c r="Y13412" s="7"/>
      <c r="Z13412" s="7"/>
      <c r="AA13412" s="7"/>
      <c r="AB13412" s="7"/>
      <c r="AC13412" s="7"/>
      <c r="AD13412" s="7"/>
      <c r="AE13412" s="7"/>
      <c r="AF13412" s="7"/>
      <c r="AG13412" s="13"/>
    </row>
    <row r="13413" spans="1:33">
      <c r="A13413" s="7"/>
      <c r="B13413" s="7"/>
      <c r="C13413" s="7"/>
      <c r="D13413" s="7"/>
      <c r="E13413" s="7"/>
      <c r="F13413" s="7"/>
      <c r="G13413" s="7"/>
      <c r="H13413" s="7"/>
      <c r="I13413" s="7"/>
      <c r="J13413" s="7"/>
      <c r="K13413" s="7"/>
      <c r="L13413" s="7"/>
      <c r="M13413" s="7"/>
      <c r="N13413" s="7"/>
      <c r="O13413" s="7"/>
      <c r="P13413" s="7"/>
      <c r="Q13413" s="7"/>
      <c r="R13413" s="7"/>
      <c r="S13413" s="7"/>
      <c r="T13413" s="7"/>
      <c r="U13413" s="7"/>
      <c r="V13413" s="7"/>
      <c r="W13413" s="7"/>
      <c r="X13413" s="7"/>
      <c r="Y13413" s="7"/>
      <c r="Z13413" s="7"/>
      <c r="AA13413" s="7"/>
      <c r="AB13413" s="7"/>
      <c r="AC13413" s="7"/>
      <c r="AD13413" s="7"/>
      <c r="AE13413" s="7"/>
      <c r="AF13413" s="7"/>
      <c r="AG13413" s="13"/>
    </row>
    <row r="13414" spans="1:33">
      <c r="A13414" s="7"/>
      <c r="B13414" s="7"/>
      <c r="C13414" s="7"/>
      <c r="D13414" s="7"/>
      <c r="E13414" s="7"/>
      <c r="F13414" s="7"/>
      <c r="G13414" s="7"/>
      <c r="H13414" s="7"/>
      <c r="I13414" s="7"/>
      <c r="J13414" s="7"/>
      <c r="K13414" s="7"/>
      <c r="L13414" s="7"/>
      <c r="M13414" s="7"/>
      <c r="N13414" s="7"/>
      <c r="O13414" s="7"/>
      <c r="P13414" s="7"/>
      <c r="Q13414" s="7"/>
      <c r="R13414" s="7"/>
      <c r="S13414" s="7"/>
      <c r="T13414" s="7"/>
      <c r="U13414" s="7"/>
      <c r="V13414" s="7"/>
      <c r="W13414" s="7"/>
      <c r="X13414" s="7"/>
      <c r="Y13414" s="7"/>
      <c r="Z13414" s="7"/>
      <c r="AA13414" s="7"/>
      <c r="AB13414" s="7"/>
      <c r="AC13414" s="7"/>
      <c r="AD13414" s="7"/>
      <c r="AE13414" s="7"/>
      <c r="AF13414" s="7"/>
      <c r="AG13414" s="13"/>
    </row>
    <row r="13415" spans="1:33">
      <c r="A13415" s="7"/>
      <c r="B13415" s="7"/>
      <c r="C13415" s="7"/>
      <c r="D13415" s="7"/>
      <c r="E13415" s="7"/>
      <c r="F13415" s="7"/>
      <c r="G13415" s="7"/>
      <c r="H13415" s="7"/>
      <c r="I13415" s="7"/>
      <c r="J13415" s="7"/>
      <c r="K13415" s="7"/>
      <c r="L13415" s="7"/>
      <c r="M13415" s="7"/>
      <c r="N13415" s="7"/>
      <c r="O13415" s="7"/>
      <c r="P13415" s="7"/>
      <c r="Q13415" s="7"/>
      <c r="R13415" s="7"/>
      <c r="S13415" s="7"/>
      <c r="T13415" s="7"/>
      <c r="U13415" s="7"/>
      <c r="V13415" s="7"/>
      <c r="W13415" s="7"/>
      <c r="X13415" s="7"/>
      <c r="Y13415" s="7"/>
      <c r="Z13415" s="7"/>
      <c r="AA13415" s="7"/>
      <c r="AB13415" s="7"/>
      <c r="AC13415" s="7"/>
      <c r="AD13415" s="7"/>
      <c r="AE13415" s="7"/>
      <c r="AF13415" s="7"/>
      <c r="AG13415" s="13"/>
    </row>
    <row r="13416" spans="1:33">
      <c r="A13416" s="7"/>
      <c r="B13416" s="7"/>
      <c r="C13416" s="7"/>
      <c r="D13416" s="7"/>
      <c r="E13416" s="7"/>
      <c r="F13416" s="7"/>
      <c r="G13416" s="7"/>
      <c r="H13416" s="7"/>
      <c r="I13416" s="7"/>
      <c r="J13416" s="7"/>
      <c r="K13416" s="7"/>
      <c r="L13416" s="7"/>
      <c r="M13416" s="7"/>
      <c r="N13416" s="7"/>
      <c r="O13416" s="7"/>
      <c r="P13416" s="7"/>
      <c r="Q13416" s="7"/>
      <c r="R13416" s="7"/>
      <c r="S13416" s="7"/>
      <c r="T13416" s="7"/>
      <c r="U13416" s="7"/>
      <c r="V13416" s="7"/>
      <c r="W13416" s="7"/>
      <c r="X13416" s="7"/>
      <c r="Y13416" s="7"/>
      <c r="Z13416" s="7"/>
      <c r="AA13416" s="7"/>
      <c r="AB13416" s="7"/>
      <c r="AC13416" s="7"/>
      <c r="AD13416" s="7"/>
      <c r="AE13416" s="7"/>
      <c r="AF13416" s="7"/>
      <c r="AG13416" s="13"/>
    </row>
    <row r="13417" spans="1:33">
      <c r="A13417" s="7"/>
      <c r="B13417" s="7"/>
      <c r="C13417" s="7"/>
      <c r="D13417" s="7"/>
      <c r="E13417" s="7"/>
      <c r="F13417" s="7"/>
      <c r="G13417" s="7"/>
      <c r="H13417" s="7"/>
      <c r="I13417" s="7"/>
      <c r="J13417" s="7"/>
      <c r="K13417" s="7"/>
      <c r="L13417" s="7"/>
      <c r="M13417" s="7"/>
      <c r="N13417" s="7"/>
      <c r="O13417" s="7"/>
      <c r="P13417" s="7"/>
      <c r="Q13417" s="7"/>
      <c r="R13417" s="7"/>
      <c r="S13417" s="7"/>
      <c r="T13417" s="7"/>
      <c r="U13417" s="7"/>
      <c r="V13417" s="7"/>
      <c r="W13417" s="7"/>
      <c r="X13417" s="7"/>
      <c r="Y13417" s="7"/>
      <c r="Z13417" s="7"/>
      <c r="AA13417" s="7"/>
      <c r="AB13417" s="7"/>
      <c r="AC13417" s="7"/>
      <c r="AD13417" s="7"/>
      <c r="AE13417" s="7"/>
      <c r="AF13417" s="7"/>
      <c r="AG13417" s="13"/>
    </row>
    <row r="13418" spans="1:33">
      <c r="A13418" s="7"/>
      <c r="B13418" s="7"/>
      <c r="C13418" s="7"/>
      <c r="D13418" s="7"/>
      <c r="E13418" s="7"/>
      <c r="F13418" s="7"/>
      <c r="G13418" s="7"/>
      <c r="H13418" s="7"/>
      <c r="I13418" s="7"/>
      <c r="J13418" s="7"/>
      <c r="K13418" s="7"/>
      <c r="L13418" s="7"/>
      <c r="M13418" s="7"/>
      <c r="N13418" s="7"/>
      <c r="O13418" s="7"/>
      <c r="P13418" s="7"/>
      <c r="Q13418" s="7"/>
      <c r="R13418" s="7"/>
      <c r="S13418" s="7"/>
      <c r="T13418" s="7"/>
      <c r="U13418" s="7"/>
      <c r="V13418" s="7"/>
      <c r="W13418" s="7"/>
      <c r="X13418" s="7"/>
      <c r="Y13418" s="7"/>
      <c r="Z13418" s="7"/>
      <c r="AA13418" s="7"/>
      <c r="AB13418" s="7"/>
      <c r="AC13418" s="7"/>
      <c r="AD13418" s="7"/>
      <c r="AE13418" s="7"/>
      <c r="AF13418" s="7"/>
      <c r="AG13418" s="13"/>
    </row>
    <row r="13419" spans="1:33">
      <c r="A13419" s="7"/>
      <c r="B13419" s="7"/>
      <c r="C13419" s="7"/>
      <c r="D13419" s="7"/>
      <c r="E13419" s="7"/>
      <c r="F13419" s="7"/>
      <c r="G13419" s="7"/>
      <c r="H13419" s="7"/>
      <c r="I13419" s="7"/>
      <c r="J13419" s="7"/>
      <c r="K13419" s="7"/>
      <c r="L13419" s="7"/>
      <c r="M13419" s="7"/>
      <c r="N13419" s="7"/>
      <c r="O13419" s="7"/>
      <c r="P13419" s="7"/>
      <c r="Q13419" s="7"/>
      <c r="R13419" s="7"/>
      <c r="S13419" s="7"/>
      <c r="T13419" s="7"/>
      <c r="U13419" s="7"/>
      <c r="V13419" s="7"/>
      <c r="W13419" s="7"/>
      <c r="X13419" s="7"/>
      <c r="Y13419" s="7"/>
      <c r="Z13419" s="7"/>
      <c r="AA13419" s="7"/>
      <c r="AB13419" s="7"/>
      <c r="AC13419" s="7"/>
      <c r="AD13419" s="7"/>
      <c r="AE13419" s="7"/>
      <c r="AF13419" s="7"/>
      <c r="AG13419" s="13"/>
    </row>
    <row r="13420" spans="1:33">
      <c r="A13420" s="7"/>
      <c r="B13420" s="7"/>
      <c r="C13420" s="7"/>
      <c r="D13420" s="7"/>
      <c r="E13420" s="7"/>
      <c r="F13420" s="7"/>
      <c r="G13420" s="7"/>
      <c r="H13420" s="7"/>
      <c r="I13420" s="7"/>
      <c r="J13420" s="7"/>
      <c r="K13420" s="7"/>
      <c r="L13420" s="7"/>
      <c r="M13420" s="7"/>
      <c r="N13420" s="7"/>
      <c r="O13420" s="7"/>
      <c r="P13420" s="7"/>
      <c r="Q13420" s="7"/>
      <c r="R13420" s="7"/>
      <c r="S13420" s="7"/>
      <c r="T13420" s="7"/>
      <c r="U13420" s="7"/>
      <c r="V13420" s="7"/>
      <c r="W13420" s="7"/>
      <c r="X13420" s="7"/>
      <c r="Y13420" s="7"/>
      <c r="Z13420" s="7"/>
      <c r="AA13420" s="7"/>
      <c r="AB13420" s="7"/>
      <c r="AC13420" s="7"/>
      <c r="AD13420" s="7"/>
      <c r="AE13420" s="7"/>
      <c r="AF13420" s="7"/>
      <c r="AG13420" s="13"/>
    </row>
    <row r="13421" spans="1:33">
      <c r="A13421" s="7"/>
      <c r="B13421" s="7"/>
      <c r="C13421" s="7"/>
      <c r="D13421" s="7"/>
      <c r="E13421" s="7"/>
      <c r="F13421" s="7"/>
      <c r="G13421" s="7"/>
      <c r="H13421" s="7"/>
      <c r="I13421" s="7"/>
      <c r="J13421" s="7"/>
      <c r="K13421" s="7"/>
      <c r="L13421" s="7"/>
      <c r="M13421" s="7"/>
      <c r="N13421" s="7"/>
      <c r="O13421" s="7"/>
      <c r="P13421" s="7"/>
      <c r="Q13421" s="7"/>
      <c r="R13421" s="7"/>
      <c r="S13421" s="7"/>
      <c r="T13421" s="7"/>
      <c r="U13421" s="7"/>
      <c r="V13421" s="7"/>
      <c r="W13421" s="7"/>
      <c r="X13421" s="7"/>
      <c r="Y13421" s="7"/>
      <c r="Z13421" s="7"/>
      <c r="AA13421" s="7"/>
      <c r="AB13421" s="7"/>
      <c r="AC13421" s="7"/>
      <c r="AD13421" s="7"/>
      <c r="AE13421" s="7"/>
      <c r="AF13421" s="7"/>
      <c r="AG13421" s="13"/>
    </row>
    <row r="13422" spans="1:33">
      <c r="A13422" s="7"/>
      <c r="B13422" s="7"/>
      <c r="C13422" s="7"/>
      <c r="D13422" s="7"/>
      <c r="E13422" s="7"/>
      <c r="F13422" s="7"/>
      <c r="G13422" s="7"/>
      <c r="H13422" s="7"/>
      <c r="I13422" s="7"/>
      <c r="J13422" s="7"/>
      <c r="K13422" s="7"/>
      <c r="L13422" s="7"/>
      <c r="M13422" s="7"/>
      <c r="N13422" s="7"/>
      <c r="O13422" s="7"/>
      <c r="P13422" s="7"/>
      <c r="Q13422" s="7"/>
      <c r="R13422" s="7"/>
      <c r="S13422" s="7"/>
      <c r="T13422" s="7"/>
      <c r="U13422" s="7"/>
      <c r="V13422" s="7"/>
      <c r="W13422" s="7"/>
      <c r="X13422" s="7"/>
      <c r="Y13422" s="7"/>
      <c r="Z13422" s="7"/>
      <c r="AA13422" s="7"/>
      <c r="AB13422" s="7"/>
      <c r="AC13422" s="7"/>
      <c r="AD13422" s="7"/>
      <c r="AE13422" s="7"/>
      <c r="AF13422" s="7"/>
      <c r="AG13422" s="13"/>
    </row>
    <row r="13423" spans="1:33">
      <c r="A13423" s="7"/>
      <c r="B13423" s="7"/>
      <c r="C13423" s="7"/>
      <c r="D13423" s="7"/>
      <c r="E13423" s="7"/>
      <c r="F13423" s="7"/>
      <c r="G13423" s="7"/>
      <c r="H13423" s="7"/>
      <c r="I13423" s="7"/>
      <c r="J13423" s="7"/>
      <c r="K13423" s="7"/>
      <c r="L13423" s="7"/>
      <c r="M13423" s="7"/>
      <c r="N13423" s="7"/>
      <c r="O13423" s="7"/>
      <c r="P13423" s="7"/>
      <c r="Q13423" s="7"/>
      <c r="R13423" s="7"/>
      <c r="S13423" s="7"/>
      <c r="T13423" s="7"/>
      <c r="U13423" s="7"/>
      <c r="V13423" s="7"/>
      <c r="W13423" s="7"/>
      <c r="X13423" s="7"/>
      <c r="Y13423" s="7"/>
      <c r="Z13423" s="7"/>
      <c r="AA13423" s="7"/>
      <c r="AB13423" s="7"/>
      <c r="AC13423" s="7"/>
      <c r="AD13423" s="7"/>
      <c r="AE13423" s="7"/>
      <c r="AF13423" s="7"/>
      <c r="AG13423" s="13"/>
    </row>
    <row r="13424" spans="1:33">
      <c r="A13424" s="7"/>
      <c r="B13424" s="7"/>
      <c r="C13424" s="7"/>
      <c r="D13424" s="7"/>
      <c r="E13424" s="7"/>
      <c r="F13424" s="7"/>
      <c r="G13424" s="7"/>
      <c r="H13424" s="7"/>
      <c r="I13424" s="7"/>
      <c r="J13424" s="7"/>
      <c r="K13424" s="7"/>
      <c r="L13424" s="7"/>
      <c r="M13424" s="7"/>
      <c r="N13424" s="7"/>
      <c r="O13424" s="7"/>
      <c r="P13424" s="7"/>
      <c r="Q13424" s="7"/>
      <c r="R13424" s="7"/>
      <c r="S13424" s="7"/>
      <c r="T13424" s="7"/>
      <c r="U13424" s="7"/>
      <c r="V13424" s="7"/>
      <c r="W13424" s="7"/>
      <c r="X13424" s="7"/>
      <c r="Y13424" s="7"/>
      <c r="Z13424" s="7"/>
      <c r="AA13424" s="7"/>
      <c r="AB13424" s="7"/>
      <c r="AC13424" s="7"/>
      <c r="AD13424" s="7"/>
      <c r="AE13424" s="7"/>
      <c r="AF13424" s="7"/>
      <c r="AG13424" s="13"/>
    </row>
    <row r="13425" spans="1:33">
      <c r="A13425" s="7"/>
      <c r="B13425" s="7"/>
      <c r="C13425" s="7"/>
      <c r="D13425" s="7"/>
      <c r="E13425" s="7"/>
      <c r="F13425" s="7"/>
      <c r="G13425" s="7"/>
      <c r="H13425" s="7"/>
      <c r="I13425" s="7"/>
      <c r="J13425" s="7"/>
      <c r="K13425" s="7"/>
      <c r="L13425" s="7"/>
      <c r="M13425" s="7"/>
      <c r="N13425" s="7"/>
      <c r="O13425" s="7"/>
      <c r="P13425" s="7"/>
      <c r="Q13425" s="7"/>
      <c r="R13425" s="7"/>
      <c r="S13425" s="7"/>
      <c r="T13425" s="7"/>
      <c r="U13425" s="7"/>
      <c r="V13425" s="7"/>
      <c r="W13425" s="7"/>
      <c r="X13425" s="7"/>
      <c r="Y13425" s="7"/>
      <c r="Z13425" s="7"/>
      <c r="AA13425" s="7"/>
      <c r="AB13425" s="7"/>
      <c r="AC13425" s="7"/>
      <c r="AD13425" s="7"/>
      <c r="AE13425" s="7"/>
      <c r="AF13425" s="7"/>
      <c r="AG13425" s="13"/>
    </row>
    <row r="13426" spans="1:33">
      <c r="A13426" s="7"/>
      <c r="B13426" s="7"/>
      <c r="C13426" s="7"/>
      <c r="D13426" s="7"/>
      <c r="E13426" s="7"/>
      <c r="F13426" s="7"/>
      <c r="G13426" s="7"/>
      <c r="H13426" s="7"/>
      <c r="I13426" s="7"/>
      <c r="J13426" s="7"/>
      <c r="K13426" s="7"/>
      <c r="L13426" s="7"/>
      <c r="M13426" s="7"/>
      <c r="N13426" s="7"/>
      <c r="O13426" s="7"/>
      <c r="P13426" s="7"/>
      <c r="Q13426" s="7"/>
      <c r="R13426" s="7"/>
      <c r="S13426" s="7"/>
      <c r="T13426" s="7"/>
      <c r="U13426" s="7"/>
      <c r="V13426" s="7"/>
      <c r="W13426" s="7"/>
      <c r="X13426" s="7"/>
      <c r="Y13426" s="7"/>
      <c r="Z13426" s="7"/>
      <c r="AA13426" s="7"/>
      <c r="AB13426" s="7"/>
      <c r="AC13426" s="7"/>
      <c r="AD13426" s="7"/>
      <c r="AE13426" s="7"/>
      <c r="AF13426" s="7"/>
      <c r="AG13426" s="13"/>
    </row>
    <row r="13427" spans="1:33">
      <c r="A13427" s="7"/>
      <c r="B13427" s="7"/>
      <c r="C13427" s="7"/>
      <c r="D13427" s="7"/>
      <c r="E13427" s="7"/>
      <c r="F13427" s="7"/>
      <c r="G13427" s="7"/>
      <c r="H13427" s="7"/>
      <c r="I13427" s="7"/>
      <c r="J13427" s="7"/>
      <c r="K13427" s="7"/>
      <c r="L13427" s="7"/>
      <c r="M13427" s="7"/>
      <c r="N13427" s="7"/>
      <c r="O13427" s="7"/>
      <c r="P13427" s="7"/>
      <c r="Q13427" s="7"/>
      <c r="R13427" s="7"/>
      <c r="S13427" s="7"/>
      <c r="T13427" s="7"/>
      <c r="U13427" s="7"/>
      <c r="V13427" s="7"/>
      <c r="W13427" s="7"/>
      <c r="X13427" s="7"/>
      <c r="Y13427" s="7"/>
      <c r="Z13427" s="7"/>
      <c r="AA13427" s="7"/>
      <c r="AB13427" s="7"/>
      <c r="AC13427" s="7"/>
      <c r="AD13427" s="7"/>
      <c r="AE13427" s="7"/>
      <c r="AF13427" s="7"/>
      <c r="AG13427" s="13"/>
    </row>
    <row r="13428" spans="1:33">
      <c r="A13428" s="7"/>
      <c r="B13428" s="7"/>
      <c r="C13428" s="7"/>
      <c r="D13428" s="7"/>
      <c r="E13428" s="7"/>
      <c r="F13428" s="7"/>
      <c r="G13428" s="7"/>
      <c r="H13428" s="7"/>
      <c r="I13428" s="7"/>
      <c r="J13428" s="7"/>
      <c r="K13428" s="7"/>
      <c r="L13428" s="7"/>
      <c r="M13428" s="7"/>
      <c r="N13428" s="7"/>
      <c r="O13428" s="7"/>
      <c r="P13428" s="7"/>
      <c r="Q13428" s="7"/>
      <c r="R13428" s="7"/>
      <c r="S13428" s="7"/>
      <c r="T13428" s="7"/>
      <c r="U13428" s="7"/>
      <c r="V13428" s="7"/>
      <c r="W13428" s="7"/>
      <c r="X13428" s="7"/>
      <c r="Y13428" s="7"/>
      <c r="Z13428" s="7"/>
      <c r="AA13428" s="7"/>
      <c r="AB13428" s="7"/>
      <c r="AC13428" s="7"/>
      <c r="AD13428" s="7"/>
      <c r="AE13428" s="7"/>
      <c r="AF13428" s="7"/>
      <c r="AG13428" s="13"/>
    </row>
    <row r="13429" spans="1:33">
      <c r="A13429" s="7"/>
      <c r="B13429" s="7"/>
      <c r="C13429" s="7"/>
      <c r="D13429" s="7"/>
      <c r="E13429" s="7"/>
      <c r="F13429" s="7"/>
      <c r="G13429" s="7"/>
      <c r="H13429" s="7"/>
      <c r="I13429" s="7"/>
      <c r="J13429" s="7"/>
      <c r="K13429" s="7"/>
      <c r="L13429" s="7"/>
      <c r="M13429" s="7"/>
      <c r="N13429" s="7"/>
      <c r="O13429" s="7"/>
      <c r="P13429" s="7"/>
      <c r="Q13429" s="7"/>
      <c r="R13429" s="7"/>
      <c r="S13429" s="7"/>
      <c r="T13429" s="7"/>
      <c r="U13429" s="7"/>
      <c r="V13429" s="7"/>
      <c r="W13429" s="7"/>
      <c r="X13429" s="7"/>
      <c r="Y13429" s="7"/>
      <c r="Z13429" s="7"/>
      <c r="AA13429" s="7"/>
      <c r="AB13429" s="7"/>
      <c r="AC13429" s="7"/>
      <c r="AD13429" s="7"/>
      <c r="AE13429" s="7"/>
      <c r="AF13429" s="7"/>
      <c r="AG13429" s="13"/>
    </row>
    <row r="13430" spans="1:33">
      <c r="A13430" s="7"/>
      <c r="B13430" s="7"/>
      <c r="C13430" s="7"/>
      <c r="D13430" s="7"/>
      <c r="E13430" s="7"/>
      <c r="F13430" s="7"/>
      <c r="G13430" s="7"/>
      <c r="H13430" s="7"/>
      <c r="I13430" s="7"/>
      <c r="J13430" s="7"/>
      <c r="K13430" s="7"/>
      <c r="L13430" s="7"/>
      <c r="M13430" s="7"/>
      <c r="N13430" s="7"/>
      <c r="O13430" s="7"/>
      <c r="P13430" s="7"/>
      <c r="Q13430" s="7"/>
      <c r="R13430" s="7"/>
      <c r="S13430" s="7"/>
      <c r="T13430" s="7"/>
      <c r="U13430" s="7"/>
      <c r="V13430" s="7"/>
      <c r="W13430" s="7"/>
      <c r="X13430" s="7"/>
      <c r="Y13430" s="7"/>
      <c r="Z13430" s="7"/>
      <c r="AA13430" s="7"/>
      <c r="AB13430" s="7"/>
      <c r="AC13430" s="7"/>
      <c r="AD13430" s="7"/>
      <c r="AE13430" s="7"/>
      <c r="AF13430" s="7"/>
      <c r="AG13430" s="13"/>
    </row>
    <row r="13431" spans="1:33">
      <c r="A13431" s="7"/>
      <c r="B13431" s="7"/>
      <c r="C13431" s="7"/>
      <c r="D13431" s="7"/>
      <c r="E13431" s="7"/>
      <c r="F13431" s="7"/>
      <c r="G13431" s="7"/>
      <c r="H13431" s="7"/>
      <c r="I13431" s="7"/>
      <c r="J13431" s="7"/>
      <c r="K13431" s="7"/>
      <c r="L13431" s="7"/>
      <c r="M13431" s="7"/>
      <c r="N13431" s="7"/>
      <c r="O13431" s="7"/>
      <c r="P13431" s="7"/>
      <c r="Q13431" s="7"/>
      <c r="R13431" s="7"/>
      <c r="S13431" s="7"/>
      <c r="T13431" s="7"/>
      <c r="U13431" s="7"/>
      <c r="V13431" s="7"/>
      <c r="W13431" s="7"/>
      <c r="X13431" s="7"/>
      <c r="Y13431" s="7"/>
      <c r="Z13431" s="7"/>
      <c r="AA13431" s="7"/>
      <c r="AB13431" s="7"/>
      <c r="AC13431" s="7"/>
      <c r="AD13431" s="7"/>
      <c r="AE13431" s="7"/>
      <c r="AF13431" s="7"/>
      <c r="AG13431" s="13"/>
    </row>
    <row r="13432" spans="1:33">
      <c r="A13432" s="7"/>
      <c r="B13432" s="7"/>
      <c r="C13432" s="7"/>
      <c r="D13432" s="7"/>
      <c r="E13432" s="7"/>
      <c r="F13432" s="7"/>
      <c r="G13432" s="7"/>
      <c r="H13432" s="7"/>
      <c r="I13432" s="7"/>
      <c r="J13432" s="7"/>
      <c r="K13432" s="7"/>
      <c r="L13432" s="7"/>
      <c r="M13432" s="7"/>
      <c r="N13432" s="7"/>
      <c r="O13432" s="7"/>
      <c r="P13432" s="7"/>
      <c r="Q13432" s="7"/>
      <c r="R13432" s="7"/>
      <c r="S13432" s="7"/>
      <c r="T13432" s="7"/>
      <c r="U13432" s="7"/>
      <c r="V13432" s="7"/>
      <c r="W13432" s="7"/>
      <c r="X13432" s="7"/>
      <c r="Y13432" s="7"/>
      <c r="Z13432" s="7"/>
      <c r="AA13432" s="7"/>
      <c r="AB13432" s="7"/>
      <c r="AC13432" s="7"/>
      <c r="AD13432" s="7"/>
      <c r="AE13432" s="7"/>
      <c r="AF13432" s="7"/>
      <c r="AG13432" s="13"/>
    </row>
    <row r="13433" spans="1:33">
      <c r="A13433" s="7"/>
      <c r="B13433" s="7"/>
      <c r="C13433" s="7"/>
      <c r="D13433" s="7"/>
      <c r="E13433" s="7"/>
      <c r="F13433" s="7"/>
      <c r="G13433" s="7"/>
      <c r="H13433" s="7"/>
      <c r="I13433" s="7"/>
      <c r="J13433" s="7"/>
      <c r="K13433" s="7"/>
      <c r="L13433" s="7"/>
      <c r="M13433" s="7"/>
      <c r="N13433" s="7"/>
      <c r="O13433" s="7"/>
      <c r="P13433" s="7"/>
      <c r="Q13433" s="7"/>
      <c r="R13433" s="7"/>
      <c r="S13433" s="7"/>
      <c r="T13433" s="7"/>
      <c r="U13433" s="7"/>
      <c r="V13433" s="7"/>
      <c r="W13433" s="7"/>
      <c r="X13433" s="7"/>
      <c r="Y13433" s="7"/>
      <c r="Z13433" s="7"/>
      <c r="AA13433" s="7"/>
      <c r="AB13433" s="7"/>
      <c r="AC13433" s="7"/>
      <c r="AD13433" s="7"/>
      <c r="AE13433" s="7"/>
      <c r="AF13433" s="7"/>
      <c r="AG13433" s="13"/>
    </row>
    <row r="13434" spans="1:33">
      <c r="A13434" s="7"/>
      <c r="B13434" s="7"/>
      <c r="C13434" s="7"/>
      <c r="D13434" s="7"/>
      <c r="E13434" s="7"/>
      <c r="F13434" s="7"/>
      <c r="G13434" s="7"/>
      <c r="H13434" s="7"/>
      <c r="I13434" s="7"/>
      <c r="J13434" s="7"/>
      <c r="K13434" s="7"/>
      <c r="L13434" s="7"/>
      <c r="M13434" s="7"/>
      <c r="N13434" s="7"/>
      <c r="O13434" s="7"/>
      <c r="P13434" s="7"/>
      <c r="Q13434" s="7"/>
      <c r="R13434" s="7"/>
      <c r="S13434" s="7"/>
      <c r="T13434" s="7"/>
      <c r="U13434" s="7"/>
      <c r="V13434" s="7"/>
      <c r="W13434" s="7"/>
      <c r="X13434" s="7"/>
      <c r="Y13434" s="7"/>
      <c r="Z13434" s="7"/>
      <c r="AA13434" s="7"/>
      <c r="AB13434" s="7"/>
      <c r="AC13434" s="7"/>
      <c r="AD13434" s="7"/>
      <c r="AE13434" s="7"/>
      <c r="AF13434" s="7"/>
      <c r="AG13434" s="13"/>
    </row>
    <row r="13435" spans="1:33">
      <c r="A13435" s="7"/>
      <c r="B13435" s="7"/>
      <c r="C13435" s="7"/>
      <c r="D13435" s="7"/>
      <c r="E13435" s="7"/>
      <c r="F13435" s="7"/>
      <c r="G13435" s="7"/>
      <c r="H13435" s="7"/>
      <c r="I13435" s="7"/>
      <c r="J13435" s="7"/>
      <c r="K13435" s="7"/>
      <c r="L13435" s="7"/>
      <c r="M13435" s="7"/>
      <c r="N13435" s="7"/>
      <c r="O13435" s="7"/>
      <c r="P13435" s="7"/>
      <c r="Q13435" s="7"/>
      <c r="R13435" s="7"/>
      <c r="S13435" s="7"/>
      <c r="T13435" s="7"/>
      <c r="U13435" s="7"/>
      <c r="V13435" s="7"/>
      <c r="W13435" s="7"/>
      <c r="X13435" s="7"/>
      <c r="Y13435" s="7"/>
      <c r="Z13435" s="7"/>
      <c r="AA13435" s="7"/>
      <c r="AB13435" s="7"/>
      <c r="AC13435" s="7"/>
      <c r="AD13435" s="7"/>
      <c r="AE13435" s="7"/>
      <c r="AF13435" s="7"/>
      <c r="AG13435" s="13"/>
    </row>
    <row r="13436" spans="1:33">
      <c r="A13436" s="7"/>
      <c r="B13436" s="7"/>
      <c r="C13436" s="7"/>
      <c r="D13436" s="7"/>
      <c r="E13436" s="7"/>
      <c r="F13436" s="7"/>
      <c r="G13436" s="7"/>
      <c r="H13436" s="7"/>
      <c r="I13436" s="7"/>
      <c r="J13436" s="7"/>
      <c r="K13436" s="7"/>
      <c r="L13436" s="7"/>
      <c r="M13436" s="7"/>
      <c r="N13436" s="7"/>
      <c r="O13436" s="7"/>
      <c r="P13436" s="7"/>
      <c r="Q13436" s="7"/>
      <c r="R13436" s="7"/>
      <c r="S13436" s="7"/>
      <c r="T13436" s="7"/>
      <c r="U13436" s="7"/>
      <c r="V13436" s="7"/>
      <c r="W13436" s="7"/>
      <c r="X13436" s="7"/>
      <c r="Y13436" s="7"/>
      <c r="Z13436" s="7"/>
      <c r="AA13436" s="7"/>
      <c r="AB13436" s="7"/>
      <c r="AC13436" s="7"/>
      <c r="AD13436" s="7"/>
      <c r="AE13436" s="7"/>
      <c r="AF13436" s="7"/>
      <c r="AG13436" s="13"/>
    </row>
    <row r="13437" spans="1:33">
      <c r="A13437" s="7"/>
      <c r="B13437" s="7"/>
      <c r="C13437" s="7"/>
      <c r="D13437" s="7"/>
      <c r="E13437" s="7"/>
      <c r="F13437" s="7"/>
      <c r="G13437" s="7"/>
      <c r="H13437" s="7"/>
      <c r="I13437" s="7"/>
      <c r="J13437" s="7"/>
      <c r="K13437" s="7"/>
      <c r="L13437" s="7"/>
      <c r="M13437" s="7"/>
      <c r="N13437" s="7"/>
      <c r="O13437" s="7"/>
      <c r="P13437" s="7"/>
      <c r="Q13437" s="7"/>
      <c r="R13437" s="7"/>
      <c r="S13437" s="7"/>
      <c r="T13437" s="7"/>
      <c r="U13437" s="7"/>
      <c r="V13437" s="7"/>
      <c r="W13437" s="7"/>
      <c r="X13437" s="7"/>
      <c r="Y13437" s="7"/>
      <c r="Z13437" s="7"/>
      <c r="AA13437" s="7"/>
      <c r="AB13437" s="7"/>
      <c r="AC13437" s="7"/>
      <c r="AD13437" s="7"/>
      <c r="AE13437" s="7"/>
      <c r="AF13437" s="7"/>
      <c r="AG13437" s="13"/>
    </row>
    <row r="13438" spans="1:33">
      <c r="A13438" s="7"/>
      <c r="B13438" s="7"/>
      <c r="C13438" s="7"/>
      <c r="D13438" s="7"/>
      <c r="E13438" s="7"/>
      <c r="F13438" s="7"/>
      <c r="G13438" s="7"/>
      <c r="H13438" s="7"/>
      <c r="I13438" s="7"/>
      <c r="J13438" s="7"/>
      <c r="K13438" s="7"/>
      <c r="L13438" s="7"/>
      <c r="M13438" s="7"/>
      <c r="N13438" s="7"/>
      <c r="O13438" s="7"/>
      <c r="P13438" s="7"/>
      <c r="Q13438" s="7"/>
      <c r="R13438" s="7"/>
      <c r="S13438" s="7"/>
      <c r="T13438" s="7"/>
      <c r="U13438" s="7"/>
      <c r="V13438" s="7"/>
      <c r="W13438" s="7"/>
      <c r="X13438" s="7"/>
      <c r="Y13438" s="7"/>
      <c r="Z13438" s="7"/>
      <c r="AA13438" s="7"/>
      <c r="AB13438" s="7"/>
      <c r="AC13438" s="7"/>
      <c r="AD13438" s="7"/>
      <c r="AE13438" s="7"/>
      <c r="AF13438" s="7"/>
      <c r="AG13438" s="13"/>
    </row>
    <row r="13439" spans="1:33">
      <c r="A13439" s="7"/>
      <c r="B13439" s="7"/>
      <c r="C13439" s="7"/>
      <c r="D13439" s="7"/>
      <c r="E13439" s="7"/>
      <c r="F13439" s="7"/>
      <c r="G13439" s="7"/>
      <c r="H13439" s="7"/>
      <c r="I13439" s="7"/>
      <c r="J13439" s="7"/>
      <c r="K13439" s="7"/>
      <c r="L13439" s="7"/>
      <c r="M13439" s="7"/>
      <c r="N13439" s="7"/>
      <c r="O13439" s="7"/>
      <c r="P13439" s="7"/>
      <c r="Q13439" s="7"/>
      <c r="R13439" s="7"/>
      <c r="S13439" s="7"/>
      <c r="T13439" s="7"/>
      <c r="U13439" s="7"/>
      <c r="V13439" s="7"/>
      <c r="W13439" s="7"/>
      <c r="X13439" s="7"/>
      <c r="Y13439" s="7"/>
      <c r="Z13439" s="7"/>
      <c r="AA13439" s="7"/>
      <c r="AB13439" s="7"/>
      <c r="AC13439" s="7"/>
      <c r="AD13439" s="7"/>
      <c r="AE13439" s="7"/>
      <c r="AF13439" s="7"/>
      <c r="AG13439" s="13"/>
    </row>
    <row r="13440" spans="1:33">
      <c r="A13440" s="7"/>
      <c r="B13440" s="7"/>
      <c r="C13440" s="7"/>
      <c r="D13440" s="7"/>
      <c r="E13440" s="7"/>
      <c r="F13440" s="7"/>
      <c r="G13440" s="7"/>
      <c r="H13440" s="7"/>
      <c r="I13440" s="7"/>
      <c r="J13440" s="7"/>
      <c r="K13440" s="7"/>
      <c r="L13440" s="7"/>
      <c r="M13440" s="7"/>
      <c r="N13440" s="7"/>
      <c r="O13440" s="7"/>
      <c r="P13440" s="7"/>
      <c r="Q13440" s="7"/>
      <c r="R13440" s="7"/>
      <c r="S13440" s="7"/>
      <c r="T13440" s="7"/>
      <c r="U13440" s="7"/>
      <c r="V13440" s="7"/>
      <c r="W13440" s="7"/>
      <c r="X13440" s="7"/>
      <c r="Y13440" s="7"/>
      <c r="Z13440" s="7"/>
      <c r="AA13440" s="7"/>
      <c r="AB13440" s="7"/>
      <c r="AC13440" s="7"/>
      <c r="AD13440" s="7"/>
      <c r="AE13440" s="7"/>
      <c r="AF13440" s="7"/>
      <c r="AG13440" s="13"/>
    </row>
    <row r="13441" spans="1:33">
      <c r="A13441" s="7"/>
      <c r="B13441" s="7"/>
      <c r="C13441" s="7"/>
      <c r="D13441" s="7"/>
      <c r="E13441" s="7"/>
      <c r="F13441" s="7"/>
      <c r="G13441" s="7"/>
      <c r="H13441" s="7"/>
      <c r="I13441" s="7"/>
      <c r="J13441" s="7"/>
      <c r="K13441" s="7"/>
      <c r="L13441" s="7"/>
      <c r="M13441" s="7"/>
      <c r="N13441" s="7"/>
      <c r="O13441" s="7"/>
      <c r="P13441" s="7"/>
      <c r="Q13441" s="7"/>
      <c r="R13441" s="7"/>
      <c r="S13441" s="7"/>
      <c r="T13441" s="7"/>
      <c r="U13441" s="7"/>
      <c r="V13441" s="7"/>
      <c r="W13441" s="7"/>
      <c r="X13441" s="7"/>
      <c r="Y13441" s="7"/>
      <c r="Z13441" s="7"/>
      <c r="AA13441" s="7"/>
      <c r="AB13441" s="7"/>
      <c r="AC13441" s="7"/>
      <c r="AD13441" s="7"/>
      <c r="AE13441" s="7"/>
      <c r="AF13441" s="7"/>
      <c r="AG13441" s="13"/>
    </row>
    <row r="13442" spans="1:33">
      <c r="A13442" s="7"/>
      <c r="B13442" s="7"/>
      <c r="C13442" s="7"/>
      <c r="D13442" s="7"/>
      <c r="E13442" s="7"/>
      <c r="F13442" s="7"/>
      <c r="G13442" s="7"/>
      <c r="H13442" s="7"/>
      <c r="I13442" s="7"/>
      <c r="J13442" s="7"/>
      <c r="K13442" s="7"/>
      <c r="L13442" s="7"/>
      <c r="M13442" s="7"/>
      <c r="N13442" s="7"/>
      <c r="O13442" s="7"/>
      <c r="P13442" s="7"/>
      <c r="Q13442" s="7"/>
      <c r="R13442" s="7"/>
      <c r="S13442" s="7"/>
      <c r="T13442" s="7"/>
      <c r="U13442" s="7"/>
      <c r="V13442" s="7"/>
      <c r="W13442" s="7"/>
      <c r="X13442" s="7"/>
      <c r="Y13442" s="7"/>
      <c r="Z13442" s="7"/>
      <c r="AA13442" s="7"/>
      <c r="AB13442" s="7"/>
      <c r="AC13442" s="7"/>
      <c r="AD13442" s="7"/>
      <c r="AE13442" s="7"/>
      <c r="AF13442" s="7"/>
      <c r="AG13442" s="13"/>
    </row>
    <row r="13443" spans="1:33">
      <c r="A13443" s="7"/>
      <c r="B13443" s="7"/>
      <c r="C13443" s="7"/>
      <c r="D13443" s="7"/>
      <c r="E13443" s="7"/>
      <c r="F13443" s="7"/>
      <c r="G13443" s="7"/>
      <c r="H13443" s="7"/>
      <c r="I13443" s="7"/>
      <c r="J13443" s="7"/>
      <c r="K13443" s="7"/>
      <c r="L13443" s="7"/>
      <c r="M13443" s="7"/>
      <c r="N13443" s="7"/>
      <c r="O13443" s="7"/>
      <c r="P13443" s="7"/>
      <c r="Q13443" s="7"/>
      <c r="R13443" s="7"/>
      <c r="S13443" s="7"/>
      <c r="T13443" s="7"/>
      <c r="U13443" s="7"/>
      <c r="V13443" s="7"/>
      <c r="W13443" s="7"/>
      <c r="X13443" s="7"/>
      <c r="Y13443" s="7"/>
      <c r="Z13443" s="7"/>
      <c r="AA13443" s="7"/>
      <c r="AB13443" s="7"/>
      <c r="AC13443" s="7"/>
      <c r="AD13443" s="7"/>
      <c r="AE13443" s="7"/>
      <c r="AF13443" s="7"/>
      <c r="AG13443" s="13"/>
    </row>
    <row r="13444" spans="1:33">
      <c r="A13444" s="7"/>
      <c r="B13444" s="7"/>
      <c r="C13444" s="7"/>
      <c r="D13444" s="7"/>
      <c r="E13444" s="7"/>
      <c r="F13444" s="7"/>
      <c r="G13444" s="7"/>
      <c r="H13444" s="7"/>
      <c r="I13444" s="7"/>
      <c r="J13444" s="7"/>
      <c r="K13444" s="7"/>
      <c r="L13444" s="7"/>
      <c r="M13444" s="7"/>
      <c r="N13444" s="7"/>
      <c r="O13444" s="7"/>
      <c r="P13444" s="7"/>
      <c r="Q13444" s="7"/>
      <c r="R13444" s="7"/>
      <c r="S13444" s="7"/>
      <c r="T13444" s="7"/>
      <c r="U13444" s="7"/>
      <c r="V13444" s="7"/>
      <c r="W13444" s="7"/>
      <c r="X13444" s="7"/>
      <c r="Y13444" s="7"/>
      <c r="Z13444" s="7"/>
      <c r="AA13444" s="7"/>
      <c r="AB13444" s="7"/>
      <c r="AC13444" s="7"/>
      <c r="AD13444" s="7"/>
      <c r="AE13444" s="7"/>
      <c r="AF13444" s="7"/>
      <c r="AG13444" s="13"/>
    </row>
    <row r="13445" spans="1:33">
      <c r="A13445" s="7"/>
      <c r="B13445" s="7"/>
      <c r="C13445" s="7"/>
      <c r="D13445" s="7"/>
      <c r="E13445" s="7"/>
      <c r="F13445" s="7"/>
      <c r="G13445" s="7"/>
      <c r="H13445" s="7"/>
      <c r="I13445" s="7"/>
      <c r="J13445" s="7"/>
      <c r="K13445" s="7"/>
      <c r="L13445" s="7"/>
      <c r="M13445" s="7"/>
      <c r="N13445" s="7"/>
      <c r="O13445" s="7"/>
      <c r="P13445" s="7"/>
      <c r="Q13445" s="7"/>
      <c r="R13445" s="7"/>
      <c r="S13445" s="7"/>
      <c r="T13445" s="7"/>
      <c r="U13445" s="7"/>
      <c r="V13445" s="7"/>
      <c r="W13445" s="7"/>
      <c r="X13445" s="7"/>
      <c r="Y13445" s="7"/>
      <c r="Z13445" s="7"/>
      <c r="AA13445" s="7"/>
      <c r="AB13445" s="7"/>
      <c r="AC13445" s="7"/>
      <c r="AD13445" s="7"/>
      <c r="AE13445" s="7"/>
      <c r="AF13445" s="7"/>
      <c r="AG13445" s="13"/>
    </row>
    <row r="13446" spans="1:33">
      <c r="A13446" s="7"/>
      <c r="B13446" s="7"/>
      <c r="C13446" s="7"/>
      <c r="D13446" s="7"/>
      <c r="E13446" s="7"/>
      <c r="F13446" s="7"/>
      <c r="G13446" s="7"/>
      <c r="H13446" s="7"/>
      <c r="I13446" s="7"/>
      <c r="J13446" s="7"/>
      <c r="K13446" s="7"/>
      <c r="L13446" s="7"/>
      <c r="M13446" s="7"/>
      <c r="N13446" s="7"/>
      <c r="O13446" s="7"/>
      <c r="P13446" s="7"/>
      <c r="Q13446" s="7"/>
      <c r="R13446" s="7"/>
      <c r="S13446" s="7"/>
      <c r="T13446" s="7"/>
      <c r="U13446" s="7"/>
      <c r="V13446" s="7"/>
      <c r="W13446" s="7"/>
      <c r="X13446" s="7"/>
      <c r="Y13446" s="7"/>
      <c r="Z13446" s="7"/>
      <c r="AA13446" s="7"/>
      <c r="AB13446" s="7"/>
      <c r="AC13446" s="7"/>
      <c r="AD13446" s="7"/>
      <c r="AE13446" s="7"/>
      <c r="AF13446" s="7"/>
      <c r="AG13446" s="13"/>
    </row>
    <row r="13447" spans="1:33">
      <c r="A13447" s="7"/>
      <c r="B13447" s="7"/>
      <c r="C13447" s="7"/>
      <c r="D13447" s="7"/>
      <c r="E13447" s="7"/>
      <c r="F13447" s="7"/>
      <c r="G13447" s="7"/>
      <c r="H13447" s="7"/>
      <c r="I13447" s="7"/>
      <c r="J13447" s="7"/>
      <c r="K13447" s="7"/>
      <c r="L13447" s="7"/>
      <c r="M13447" s="7"/>
      <c r="N13447" s="7"/>
      <c r="O13447" s="7"/>
      <c r="P13447" s="7"/>
      <c r="Q13447" s="7"/>
      <c r="R13447" s="7"/>
      <c r="S13447" s="7"/>
      <c r="T13447" s="7"/>
      <c r="U13447" s="7"/>
      <c r="V13447" s="7"/>
      <c r="W13447" s="7"/>
      <c r="X13447" s="7"/>
      <c r="Y13447" s="7"/>
      <c r="Z13447" s="7"/>
      <c r="AA13447" s="7"/>
      <c r="AB13447" s="7"/>
      <c r="AC13447" s="7"/>
      <c r="AD13447" s="7"/>
      <c r="AE13447" s="7"/>
      <c r="AF13447" s="7"/>
      <c r="AG13447" s="13"/>
    </row>
    <row r="13448" spans="1:33">
      <c r="A13448" s="7"/>
      <c r="B13448" s="7"/>
      <c r="C13448" s="7"/>
      <c r="D13448" s="7"/>
      <c r="E13448" s="7"/>
      <c r="F13448" s="7"/>
      <c r="G13448" s="7"/>
      <c r="H13448" s="7"/>
      <c r="I13448" s="7"/>
      <c r="J13448" s="7"/>
      <c r="K13448" s="7"/>
      <c r="L13448" s="7"/>
      <c r="M13448" s="7"/>
      <c r="N13448" s="7"/>
      <c r="O13448" s="7"/>
      <c r="P13448" s="7"/>
      <c r="Q13448" s="7"/>
      <c r="R13448" s="7"/>
      <c r="S13448" s="7"/>
      <c r="T13448" s="7"/>
      <c r="U13448" s="7"/>
      <c r="V13448" s="7"/>
      <c r="W13448" s="7"/>
      <c r="X13448" s="7"/>
      <c r="Y13448" s="7"/>
      <c r="Z13448" s="7"/>
      <c r="AA13448" s="7"/>
      <c r="AB13448" s="7"/>
      <c r="AC13448" s="7"/>
      <c r="AD13448" s="7"/>
      <c r="AE13448" s="7"/>
      <c r="AF13448" s="7"/>
      <c r="AG13448" s="13"/>
    </row>
    <row r="13449" spans="1:33">
      <c r="A13449" s="7"/>
      <c r="B13449" s="7"/>
      <c r="C13449" s="7"/>
      <c r="D13449" s="7"/>
      <c r="E13449" s="7"/>
      <c r="F13449" s="7"/>
      <c r="G13449" s="7"/>
      <c r="H13449" s="7"/>
      <c r="I13449" s="7"/>
      <c r="J13449" s="7"/>
      <c r="K13449" s="7"/>
      <c r="L13449" s="7"/>
      <c r="M13449" s="7"/>
      <c r="N13449" s="7"/>
      <c r="O13449" s="7"/>
      <c r="P13449" s="7"/>
      <c r="Q13449" s="7"/>
      <c r="R13449" s="7"/>
      <c r="S13449" s="7"/>
      <c r="T13449" s="7"/>
      <c r="U13449" s="7"/>
      <c r="V13449" s="7"/>
      <c r="W13449" s="7"/>
      <c r="X13449" s="7"/>
      <c r="Y13449" s="7"/>
      <c r="Z13449" s="7"/>
      <c r="AA13449" s="7"/>
      <c r="AB13449" s="7"/>
      <c r="AC13449" s="7"/>
      <c r="AD13449" s="7"/>
      <c r="AE13449" s="7"/>
      <c r="AF13449" s="7"/>
      <c r="AG13449" s="13"/>
    </row>
    <row r="13450" spans="1:33">
      <c r="A13450" s="7"/>
      <c r="B13450" s="7"/>
      <c r="C13450" s="7"/>
      <c r="D13450" s="7"/>
      <c r="E13450" s="7"/>
      <c r="F13450" s="7"/>
      <c r="G13450" s="7"/>
      <c r="H13450" s="7"/>
      <c r="I13450" s="7"/>
      <c r="J13450" s="7"/>
      <c r="K13450" s="7"/>
      <c r="L13450" s="7"/>
      <c r="M13450" s="7"/>
      <c r="N13450" s="7"/>
      <c r="O13450" s="7"/>
      <c r="P13450" s="7"/>
      <c r="Q13450" s="7"/>
      <c r="R13450" s="7"/>
      <c r="S13450" s="7"/>
      <c r="T13450" s="7"/>
      <c r="U13450" s="7"/>
      <c r="V13450" s="7"/>
      <c r="W13450" s="7"/>
      <c r="X13450" s="7"/>
      <c r="Y13450" s="7"/>
      <c r="Z13450" s="7"/>
      <c r="AA13450" s="7"/>
      <c r="AB13450" s="7"/>
      <c r="AC13450" s="7"/>
      <c r="AD13450" s="7"/>
      <c r="AE13450" s="7"/>
      <c r="AF13450" s="7"/>
      <c r="AG13450" s="13"/>
    </row>
    <row r="13451" spans="1:33">
      <c r="A13451" s="7"/>
      <c r="B13451" s="7"/>
      <c r="C13451" s="7"/>
      <c r="D13451" s="7"/>
      <c r="E13451" s="7"/>
      <c r="F13451" s="7"/>
      <c r="G13451" s="7"/>
      <c r="H13451" s="7"/>
      <c r="I13451" s="7"/>
      <c r="J13451" s="7"/>
      <c r="K13451" s="7"/>
      <c r="L13451" s="7"/>
      <c r="M13451" s="7"/>
      <c r="N13451" s="7"/>
      <c r="O13451" s="7"/>
      <c r="P13451" s="7"/>
      <c r="Q13451" s="7"/>
      <c r="R13451" s="7"/>
      <c r="S13451" s="7"/>
      <c r="T13451" s="7"/>
      <c r="U13451" s="7"/>
      <c r="V13451" s="7"/>
      <c r="W13451" s="7"/>
      <c r="X13451" s="7"/>
      <c r="Y13451" s="7"/>
      <c r="Z13451" s="7"/>
      <c r="AA13451" s="7"/>
      <c r="AB13451" s="7"/>
      <c r="AC13451" s="7"/>
      <c r="AD13451" s="7"/>
      <c r="AE13451" s="7"/>
      <c r="AF13451" s="7"/>
      <c r="AG13451" s="13"/>
    </row>
    <row r="13452" spans="1:33">
      <c r="A13452" s="7"/>
      <c r="B13452" s="7"/>
      <c r="C13452" s="7"/>
      <c r="D13452" s="7"/>
      <c r="E13452" s="7"/>
      <c r="F13452" s="7"/>
      <c r="G13452" s="7"/>
      <c r="H13452" s="7"/>
      <c r="I13452" s="7"/>
      <c r="J13452" s="7"/>
      <c r="K13452" s="7"/>
      <c r="L13452" s="7"/>
      <c r="M13452" s="7"/>
      <c r="N13452" s="7"/>
      <c r="O13452" s="7"/>
      <c r="P13452" s="7"/>
      <c r="Q13452" s="7"/>
      <c r="R13452" s="7"/>
      <c r="S13452" s="7"/>
      <c r="T13452" s="7"/>
      <c r="U13452" s="7"/>
      <c r="V13452" s="7"/>
      <c r="W13452" s="7"/>
      <c r="X13452" s="7"/>
      <c r="Y13452" s="7"/>
      <c r="Z13452" s="7"/>
      <c r="AA13452" s="7"/>
      <c r="AB13452" s="7"/>
      <c r="AC13452" s="7"/>
      <c r="AD13452" s="7"/>
      <c r="AE13452" s="7"/>
      <c r="AF13452" s="7"/>
      <c r="AG13452" s="13"/>
    </row>
    <row r="13453" spans="1:33">
      <c r="A13453" s="7"/>
      <c r="B13453" s="7"/>
      <c r="C13453" s="7"/>
      <c r="D13453" s="7"/>
      <c r="E13453" s="7"/>
      <c r="F13453" s="7"/>
      <c r="G13453" s="7"/>
      <c r="H13453" s="7"/>
      <c r="I13453" s="7"/>
      <c r="J13453" s="7"/>
      <c r="K13453" s="7"/>
      <c r="L13453" s="7"/>
      <c r="M13453" s="7"/>
      <c r="N13453" s="7"/>
      <c r="O13453" s="7"/>
      <c r="P13453" s="7"/>
      <c r="Q13453" s="7"/>
      <c r="R13453" s="7"/>
      <c r="S13453" s="7"/>
      <c r="T13453" s="7"/>
      <c r="U13453" s="7"/>
      <c r="V13453" s="7"/>
      <c r="W13453" s="7"/>
      <c r="X13453" s="7"/>
      <c r="Y13453" s="7"/>
      <c r="Z13453" s="7"/>
      <c r="AA13453" s="7"/>
      <c r="AB13453" s="7"/>
      <c r="AC13453" s="7"/>
      <c r="AD13453" s="7"/>
      <c r="AE13453" s="7"/>
      <c r="AF13453" s="7"/>
      <c r="AG13453" s="13"/>
    </row>
    <row r="13454" spans="1:33">
      <c r="A13454" s="7"/>
      <c r="B13454" s="7"/>
      <c r="C13454" s="7"/>
      <c r="D13454" s="7"/>
      <c r="E13454" s="7"/>
      <c r="F13454" s="7"/>
      <c r="G13454" s="7"/>
      <c r="H13454" s="7"/>
      <c r="I13454" s="7"/>
      <c r="J13454" s="7"/>
      <c r="K13454" s="7"/>
      <c r="L13454" s="7"/>
      <c r="M13454" s="7"/>
      <c r="N13454" s="7"/>
      <c r="O13454" s="7"/>
      <c r="P13454" s="7"/>
      <c r="Q13454" s="7"/>
      <c r="R13454" s="7"/>
      <c r="S13454" s="7"/>
      <c r="T13454" s="7"/>
      <c r="U13454" s="7"/>
      <c r="V13454" s="7"/>
      <c r="W13454" s="7"/>
      <c r="X13454" s="7"/>
      <c r="Y13454" s="7"/>
      <c r="Z13454" s="7"/>
      <c r="AA13454" s="7"/>
      <c r="AB13454" s="7"/>
      <c r="AC13454" s="7"/>
      <c r="AD13454" s="7"/>
      <c r="AE13454" s="7"/>
      <c r="AF13454" s="7"/>
      <c r="AG13454" s="13"/>
    </row>
    <row r="13455" spans="1:33">
      <c r="A13455" s="7"/>
      <c r="B13455" s="7"/>
      <c r="C13455" s="7"/>
      <c r="D13455" s="7"/>
      <c r="E13455" s="7"/>
      <c r="F13455" s="7"/>
      <c r="G13455" s="7"/>
      <c r="H13455" s="7"/>
      <c r="I13455" s="7"/>
      <c r="J13455" s="7"/>
      <c r="K13455" s="7"/>
      <c r="L13455" s="7"/>
      <c r="M13455" s="7"/>
      <c r="N13455" s="7"/>
      <c r="O13455" s="7"/>
      <c r="P13455" s="7"/>
      <c r="Q13455" s="7"/>
      <c r="R13455" s="7"/>
      <c r="S13455" s="7"/>
      <c r="T13455" s="7"/>
      <c r="U13455" s="7"/>
      <c r="V13455" s="7"/>
      <c r="W13455" s="7"/>
      <c r="X13455" s="7"/>
      <c r="Y13455" s="7"/>
      <c r="Z13455" s="7"/>
      <c r="AA13455" s="7"/>
      <c r="AB13455" s="7"/>
      <c r="AC13455" s="7"/>
      <c r="AD13455" s="7"/>
      <c r="AE13455" s="7"/>
      <c r="AF13455" s="7"/>
      <c r="AG13455" s="13"/>
    </row>
    <row r="13456" spans="1:33">
      <c r="A13456" s="7"/>
      <c r="B13456" s="7"/>
      <c r="C13456" s="7"/>
      <c r="D13456" s="7"/>
      <c r="E13456" s="7"/>
      <c r="F13456" s="7"/>
      <c r="G13456" s="7"/>
      <c r="H13456" s="7"/>
      <c r="I13456" s="7"/>
      <c r="J13456" s="7"/>
      <c r="K13456" s="7"/>
      <c r="L13456" s="7"/>
      <c r="M13456" s="7"/>
      <c r="N13456" s="7"/>
      <c r="O13456" s="7"/>
      <c r="P13456" s="7"/>
      <c r="Q13456" s="7"/>
      <c r="R13456" s="7"/>
      <c r="S13456" s="7"/>
      <c r="T13456" s="7"/>
      <c r="U13456" s="7"/>
      <c r="V13456" s="7"/>
      <c r="W13456" s="7"/>
      <c r="X13456" s="7"/>
      <c r="Y13456" s="7"/>
      <c r="Z13456" s="7"/>
      <c r="AA13456" s="7"/>
      <c r="AB13456" s="7"/>
      <c r="AC13456" s="7"/>
      <c r="AD13456" s="7"/>
      <c r="AE13456" s="7"/>
      <c r="AF13456" s="7"/>
      <c r="AG13456" s="13"/>
    </row>
    <row r="13457" spans="1:33">
      <c r="A13457" s="7"/>
      <c r="B13457" s="7"/>
      <c r="C13457" s="7"/>
      <c r="D13457" s="7"/>
      <c r="E13457" s="7"/>
      <c r="F13457" s="7"/>
      <c r="G13457" s="7"/>
      <c r="H13457" s="7"/>
      <c r="I13457" s="7"/>
      <c r="J13457" s="7"/>
      <c r="K13457" s="7"/>
      <c r="L13457" s="7"/>
      <c r="M13457" s="7"/>
      <c r="N13457" s="7"/>
      <c r="O13457" s="7"/>
      <c r="P13457" s="7"/>
      <c r="Q13457" s="7"/>
      <c r="R13457" s="7"/>
      <c r="S13457" s="7"/>
      <c r="T13457" s="7"/>
      <c r="U13457" s="7"/>
      <c r="V13457" s="7"/>
      <c r="W13457" s="7"/>
      <c r="X13457" s="7"/>
      <c r="Y13457" s="7"/>
      <c r="Z13457" s="7"/>
      <c r="AA13457" s="7"/>
      <c r="AB13457" s="7"/>
      <c r="AC13457" s="7"/>
      <c r="AD13457" s="7"/>
      <c r="AE13457" s="7"/>
      <c r="AF13457" s="7"/>
      <c r="AG13457" s="13"/>
    </row>
    <row r="13458" spans="1:33">
      <c r="A13458" s="7"/>
      <c r="B13458" s="7"/>
      <c r="C13458" s="7"/>
      <c r="D13458" s="7"/>
      <c r="E13458" s="7"/>
      <c r="F13458" s="7"/>
      <c r="G13458" s="7"/>
      <c r="H13458" s="7"/>
      <c r="I13458" s="7"/>
      <c r="J13458" s="7"/>
      <c r="K13458" s="7"/>
      <c r="L13458" s="7"/>
      <c r="M13458" s="7"/>
      <c r="N13458" s="7"/>
      <c r="O13458" s="7"/>
      <c r="P13458" s="7"/>
      <c r="Q13458" s="7"/>
      <c r="R13458" s="7"/>
      <c r="S13458" s="7"/>
      <c r="T13458" s="7"/>
      <c r="U13458" s="7"/>
      <c r="V13458" s="7"/>
      <c r="W13458" s="7"/>
      <c r="X13458" s="7"/>
      <c r="Y13458" s="7"/>
      <c r="Z13458" s="7"/>
      <c r="AA13458" s="7"/>
      <c r="AB13458" s="7"/>
      <c r="AC13458" s="7"/>
      <c r="AD13458" s="7"/>
      <c r="AE13458" s="7"/>
      <c r="AF13458" s="7"/>
      <c r="AG13458" s="13"/>
    </row>
    <row r="13459" spans="1:33">
      <c r="A13459" s="7"/>
      <c r="B13459" s="7"/>
      <c r="C13459" s="7"/>
      <c r="D13459" s="7"/>
      <c r="E13459" s="7"/>
      <c r="F13459" s="7"/>
      <c r="G13459" s="7"/>
      <c r="H13459" s="7"/>
      <c r="I13459" s="7"/>
      <c r="J13459" s="7"/>
      <c r="K13459" s="7"/>
      <c r="L13459" s="7"/>
      <c r="M13459" s="7"/>
      <c r="N13459" s="7"/>
      <c r="O13459" s="7"/>
      <c r="P13459" s="7"/>
      <c r="Q13459" s="7"/>
      <c r="R13459" s="7"/>
      <c r="S13459" s="7"/>
      <c r="T13459" s="7"/>
      <c r="U13459" s="7"/>
      <c r="V13459" s="7"/>
      <c r="W13459" s="7"/>
      <c r="X13459" s="7"/>
      <c r="Y13459" s="7"/>
      <c r="Z13459" s="7"/>
      <c r="AA13459" s="7"/>
      <c r="AB13459" s="7"/>
      <c r="AC13459" s="7"/>
      <c r="AD13459" s="7"/>
      <c r="AE13459" s="7"/>
      <c r="AF13459" s="7"/>
      <c r="AG13459" s="13"/>
    </row>
    <row r="13460" spans="1:33">
      <c r="A13460" s="7"/>
      <c r="B13460" s="7"/>
      <c r="C13460" s="7"/>
      <c r="D13460" s="7"/>
      <c r="E13460" s="7"/>
      <c r="F13460" s="7"/>
      <c r="G13460" s="7"/>
      <c r="H13460" s="7"/>
      <c r="I13460" s="7"/>
      <c r="J13460" s="7"/>
      <c r="K13460" s="7"/>
      <c r="L13460" s="7"/>
      <c r="M13460" s="7"/>
      <c r="N13460" s="7"/>
      <c r="O13460" s="7"/>
      <c r="P13460" s="7"/>
      <c r="Q13460" s="7"/>
      <c r="R13460" s="7"/>
      <c r="S13460" s="7"/>
      <c r="T13460" s="7"/>
      <c r="U13460" s="7"/>
      <c r="V13460" s="7"/>
      <c r="W13460" s="7"/>
      <c r="X13460" s="7"/>
      <c r="Y13460" s="7"/>
      <c r="Z13460" s="7"/>
      <c r="AA13460" s="7"/>
      <c r="AB13460" s="7"/>
      <c r="AC13460" s="7"/>
      <c r="AD13460" s="7"/>
      <c r="AE13460" s="7"/>
      <c r="AF13460" s="7"/>
      <c r="AG13460" s="13"/>
    </row>
    <row r="13461" spans="1:33">
      <c r="A13461" s="7"/>
      <c r="B13461" s="7"/>
      <c r="C13461" s="7"/>
      <c r="D13461" s="7"/>
      <c r="E13461" s="7"/>
      <c r="F13461" s="7"/>
      <c r="G13461" s="7"/>
      <c r="H13461" s="7"/>
      <c r="I13461" s="7"/>
      <c r="J13461" s="7"/>
      <c r="K13461" s="7"/>
      <c r="L13461" s="7"/>
      <c r="M13461" s="7"/>
      <c r="N13461" s="7"/>
      <c r="O13461" s="7"/>
      <c r="P13461" s="7"/>
      <c r="Q13461" s="7"/>
      <c r="R13461" s="7"/>
      <c r="S13461" s="7"/>
      <c r="T13461" s="7"/>
      <c r="U13461" s="7"/>
      <c r="V13461" s="7"/>
      <c r="W13461" s="7"/>
      <c r="X13461" s="7"/>
      <c r="Y13461" s="7"/>
      <c r="Z13461" s="7"/>
      <c r="AA13461" s="7"/>
      <c r="AB13461" s="7"/>
      <c r="AC13461" s="7"/>
      <c r="AD13461" s="7"/>
      <c r="AE13461" s="7"/>
      <c r="AF13461" s="7"/>
      <c r="AG13461" s="13"/>
    </row>
    <row r="13462" spans="1:33">
      <c r="A13462" s="7"/>
      <c r="B13462" s="7"/>
      <c r="C13462" s="7"/>
      <c r="D13462" s="7"/>
      <c r="E13462" s="7"/>
      <c r="F13462" s="7"/>
      <c r="G13462" s="7"/>
      <c r="H13462" s="7"/>
      <c r="I13462" s="7"/>
      <c r="J13462" s="7"/>
      <c r="K13462" s="7"/>
      <c r="L13462" s="7"/>
      <c r="M13462" s="7"/>
      <c r="N13462" s="7"/>
      <c r="O13462" s="7"/>
      <c r="P13462" s="7"/>
      <c r="Q13462" s="7"/>
      <c r="R13462" s="7"/>
      <c r="S13462" s="7"/>
      <c r="T13462" s="7"/>
      <c r="U13462" s="7"/>
      <c r="V13462" s="7"/>
      <c r="W13462" s="7"/>
      <c r="X13462" s="7"/>
      <c r="Y13462" s="7"/>
      <c r="Z13462" s="7"/>
      <c r="AA13462" s="7"/>
      <c r="AB13462" s="7"/>
      <c r="AC13462" s="7"/>
      <c r="AD13462" s="7"/>
      <c r="AE13462" s="7"/>
      <c r="AF13462" s="7"/>
      <c r="AG13462" s="13"/>
    </row>
    <row r="13463" spans="1:33">
      <c r="A13463" s="7"/>
      <c r="B13463" s="7"/>
      <c r="C13463" s="7"/>
      <c r="D13463" s="7"/>
      <c r="E13463" s="7"/>
      <c r="F13463" s="7"/>
      <c r="G13463" s="7"/>
      <c r="H13463" s="7"/>
      <c r="I13463" s="7"/>
      <c r="J13463" s="7"/>
      <c r="K13463" s="7"/>
      <c r="L13463" s="7"/>
      <c r="M13463" s="7"/>
      <c r="N13463" s="7"/>
      <c r="O13463" s="7"/>
      <c r="P13463" s="7"/>
      <c r="Q13463" s="7"/>
      <c r="R13463" s="7"/>
      <c r="S13463" s="7"/>
      <c r="T13463" s="7"/>
      <c r="U13463" s="7"/>
      <c r="V13463" s="7"/>
      <c r="W13463" s="7"/>
      <c r="X13463" s="7"/>
      <c r="Y13463" s="7"/>
      <c r="Z13463" s="7"/>
      <c r="AA13463" s="7"/>
      <c r="AB13463" s="7"/>
      <c r="AC13463" s="7"/>
      <c r="AD13463" s="7"/>
      <c r="AE13463" s="7"/>
      <c r="AF13463" s="7"/>
      <c r="AG13463" s="13"/>
    </row>
    <row r="13464" spans="1:33">
      <c r="A13464" s="7"/>
      <c r="B13464" s="7"/>
      <c r="C13464" s="7"/>
      <c r="D13464" s="7"/>
      <c r="E13464" s="7"/>
      <c r="F13464" s="7"/>
      <c r="G13464" s="7"/>
      <c r="H13464" s="7"/>
      <c r="I13464" s="7"/>
      <c r="J13464" s="7"/>
      <c r="K13464" s="7"/>
      <c r="L13464" s="7"/>
      <c r="M13464" s="7"/>
      <c r="N13464" s="7"/>
      <c r="O13464" s="7"/>
      <c r="P13464" s="7"/>
      <c r="Q13464" s="7"/>
      <c r="R13464" s="7"/>
      <c r="S13464" s="7"/>
      <c r="T13464" s="7"/>
      <c r="U13464" s="7"/>
      <c r="V13464" s="7"/>
      <c r="W13464" s="7"/>
      <c r="X13464" s="7"/>
      <c r="Y13464" s="7"/>
      <c r="Z13464" s="7"/>
      <c r="AA13464" s="7"/>
      <c r="AB13464" s="7"/>
      <c r="AC13464" s="7"/>
      <c r="AD13464" s="7"/>
      <c r="AE13464" s="7"/>
      <c r="AF13464" s="7"/>
      <c r="AG13464" s="13"/>
    </row>
    <row r="13465" spans="1:33">
      <c r="A13465" s="7"/>
      <c r="B13465" s="7"/>
      <c r="C13465" s="7"/>
      <c r="D13465" s="7"/>
      <c r="E13465" s="7"/>
      <c r="F13465" s="7"/>
      <c r="G13465" s="7"/>
      <c r="H13465" s="7"/>
      <c r="I13465" s="7"/>
      <c r="J13465" s="7"/>
      <c r="K13465" s="7"/>
      <c r="L13465" s="7"/>
      <c r="M13465" s="7"/>
      <c r="N13465" s="7"/>
      <c r="O13465" s="7"/>
      <c r="P13465" s="7"/>
      <c r="Q13465" s="7"/>
      <c r="R13465" s="7"/>
      <c r="S13465" s="7"/>
      <c r="T13465" s="7"/>
      <c r="U13465" s="7"/>
      <c r="V13465" s="7"/>
      <c r="W13465" s="7"/>
      <c r="X13465" s="7"/>
      <c r="Y13465" s="7"/>
      <c r="Z13465" s="7"/>
      <c r="AA13465" s="7"/>
      <c r="AB13465" s="7"/>
      <c r="AC13465" s="7"/>
      <c r="AD13465" s="7"/>
      <c r="AE13465" s="7"/>
      <c r="AF13465" s="7"/>
      <c r="AG13465" s="13"/>
    </row>
    <row r="13466" spans="1:33">
      <c r="A13466" s="7"/>
      <c r="B13466" s="7"/>
      <c r="C13466" s="7"/>
      <c r="D13466" s="7"/>
      <c r="E13466" s="7"/>
      <c r="F13466" s="7"/>
      <c r="G13466" s="7"/>
      <c r="H13466" s="7"/>
      <c r="I13466" s="7"/>
      <c r="J13466" s="7"/>
      <c r="K13466" s="7"/>
      <c r="L13466" s="7"/>
      <c r="M13466" s="7"/>
      <c r="N13466" s="7"/>
      <c r="O13466" s="7"/>
      <c r="P13466" s="7"/>
      <c r="Q13466" s="7"/>
      <c r="R13466" s="7"/>
      <c r="S13466" s="7"/>
      <c r="T13466" s="7"/>
      <c r="U13466" s="7"/>
      <c r="V13466" s="7"/>
      <c r="W13466" s="7"/>
      <c r="X13466" s="7"/>
      <c r="Y13466" s="7"/>
      <c r="Z13466" s="7"/>
      <c r="AA13466" s="7"/>
      <c r="AB13466" s="7"/>
      <c r="AC13466" s="7"/>
      <c r="AD13466" s="7"/>
      <c r="AE13466" s="7"/>
      <c r="AF13466" s="7"/>
      <c r="AG13466" s="13"/>
    </row>
    <row r="13467" spans="1:33">
      <c r="A13467" s="7"/>
      <c r="B13467" s="7"/>
      <c r="C13467" s="7"/>
      <c r="D13467" s="7"/>
      <c r="E13467" s="7"/>
      <c r="F13467" s="7"/>
      <c r="G13467" s="7"/>
      <c r="H13467" s="7"/>
      <c r="I13467" s="7"/>
      <c r="J13467" s="7"/>
      <c r="K13467" s="7"/>
      <c r="L13467" s="7"/>
      <c r="M13467" s="7"/>
      <c r="N13467" s="7"/>
      <c r="O13467" s="7"/>
      <c r="P13467" s="7"/>
      <c r="Q13467" s="7"/>
      <c r="R13467" s="7"/>
      <c r="S13467" s="7"/>
      <c r="T13467" s="7"/>
      <c r="U13467" s="7"/>
      <c r="V13467" s="7"/>
      <c r="W13467" s="7"/>
      <c r="X13467" s="7"/>
      <c r="Y13467" s="7"/>
      <c r="Z13467" s="7"/>
      <c r="AA13467" s="7"/>
      <c r="AB13467" s="7"/>
      <c r="AC13467" s="7"/>
      <c r="AD13467" s="7"/>
      <c r="AE13467" s="7"/>
      <c r="AF13467" s="7"/>
      <c r="AG13467" s="13"/>
    </row>
    <row r="13468" spans="1:33">
      <c r="A13468" s="7"/>
      <c r="B13468" s="7"/>
      <c r="C13468" s="7"/>
      <c r="D13468" s="7"/>
      <c r="E13468" s="7"/>
      <c r="F13468" s="7"/>
      <c r="G13468" s="7"/>
      <c r="H13468" s="7"/>
      <c r="I13468" s="7"/>
      <c r="J13468" s="7"/>
      <c r="K13468" s="7"/>
      <c r="L13468" s="7"/>
      <c r="M13468" s="7"/>
      <c r="N13468" s="7"/>
      <c r="O13468" s="7"/>
      <c r="P13468" s="7"/>
      <c r="Q13468" s="7"/>
      <c r="R13468" s="7"/>
      <c r="S13468" s="7"/>
      <c r="T13468" s="7"/>
      <c r="U13468" s="7"/>
      <c r="V13468" s="7"/>
      <c r="W13468" s="7"/>
      <c r="X13468" s="7"/>
      <c r="Y13468" s="7"/>
      <c r="Z13468" s="7"/>
      <c r="AA13468" s="7"/>
      <c r="AB13468" s="7"/>
      <c r="AC13468" s="7"/>
      <c r="AD13468" s="7"/>
      <c r="AE13468" s="7"/>
      <c r="AF13468" s="7"/>
      <c r="AG13468" s="13"/>
    </row>
    <row r="13469" spans="1:33">
      <c r="A13469" s="7"/>
      <c r="B13469" s="7"/>
      <c r="C13469" s="7"/>
      <c r="D13469" s="7"/>
      <c r="E13469" s="7"/>
      <c r="F13469" s="7"/>
      <c r="G13469" s="7"/>
      <c r="H13469" s="7"/>
      <c r="I13469" s="7"/>
      <c r="J13469" s="7"/>
      <c r="K13469" s="7"/>
      <c r="L13469" s="7"/>
      <c r="M13469" s="7"/>
      <c r="N13469" s="7"/>
      <c r="O13469" s="7"/>
      <c r="P13469" s="7"/>
      <c r="Q13469" s="7"/>
      <c r="R13469" s="7"/>
      <c r="S13469" s="7"/>
      <c r="T13469" s="7"/>
      <c r="U13469" s="7"/>
      <c r="V13469" s="7"/>
      <c r="W13469" s="7"/>
      <c r="X13469" s="7"/>
      <c r="Y13469" s="7"/>
      <c r="Z13469" s="7"/>
      <c r="AA13469" s="7"/>
      <c r="AB13469" s="7"/>
      <c r="AC13469" s="7"/>
      <c r="AD13469" s="7"/>
      <c r="AE13469" s="7"/>
      <c r="AF13469" s="7"/>
      <c r="AG13469" s="13"/>
    </row>
    <row r="13470" spans="1:33">
      <c r="A13470" s="7"/>
      <c r="B13470" s="7"/>
      <c r="C13470" s="7"/>
      <c r="D13470" s="7"/>
      <c r="E13470" s="7"/>
      <c r="F13470" s="7"/>
      <c r="G13470" s="7"/>
      <c r="H13470" s="7"/>
      <c r="I13470" s="7"/>
      <c r="J13470" s="7"/>
      <c r="K13470" s="7"/>
      <c r="L13470" s="7"/>
      <c r="M13470" s="7"/>
      <c r="N13470" s="7"/>
      <c r="O13470" s="7"/>
      <c r="P13470" s="7"/>
      <c r="Q13470" s="7"/>
      <c r="R13470" s="7"/>
      <c r="S13470" s="7"/>
      <c r="T13470" s="7"/>
      <c r="U13470" s="7"/>
      <c r="V13470" s="7"/>
      <c r="W13470" s="7"/>
      <c r="X13470" s="7"/>
      <c r="Y13470" s="7"/>
      <c r="Z13470" s="7"/>
      <c r="AA13470" s="7"/>
      <c r="AB13470" s="7"/>
      <c r="AC13470" s="7"/>
      <c r="AD13470" s="7"/>
      <c r="AE13470" s="7"/>
      <c r="AF13470" s="7"/>
      <c r="AG13470" s="13"/>
    </row>
    <row r="13471" spans="1:33">
      <c r="A13471" s="7"/>
      <c r="B13471" s="7"/>
      <c r="C13471" s="7"/>
      <c r="D13471" s="7"/>
      <c r="E13471" s="7"/>
      <c r="F13471" s="7"/>
      <c r="G13471" s="7"/>
      <c r="H13471" s="7"/>
      <c r="I13471" s="7"/>
      <c r="J13471" s="7"/>
      <c r="K13471" s="7"/>
      <c r="L13471" s="7"/>
      <c r="M13471" s="7"/>
      <c r="N13471" s="7"/>
      <c r="O13471" s="7"/>
      <c r="P13471" s="7"/>
      <c r="Q13471" s="7"/>
      <c r="R13471" s="7"/>
      <c r="S13471" s="7"/>
      <c r="T13471" s="7"/>
      <c r="U13471" s="7"/>
      <c r="V13471" s="7"/>
      <c r="W13471" s="7"/>
      <c r="X13471" s="7"/>
      <c r="Y13471" s="7"/>
      <c r="Z13471" s="7"/>
      <c r="AA13471" s="7"/>
      <c r="AB13471" s="7"/>
      <c r="AC13471" s="7"/>
      <c r="AD13471" s="7"/>
      <c r="AE13471" s="7"/>
      <c r="AF13471" s="7"/>
      <c r="AG13471" s="13"/>
    </row>
    <row r="13472" spans="1:33">
      <c r="A13472" s="7"/>
      <c r="B13472" s="7"/>
      <c r="C13472" s="7"/>
      <c r="D13472" s="7"/>
      <c r="E13472" s="7"/>
      <c r="F13472" s="7"/>
      <c r="G13472" s="7"/>
      <c r="H13472" s="7"/>
      <c r="I13472" s="7"/>
      <c r="J13472" s="7"/>
      <c r="K13472" s="7"/>
      <c r="L13472" s="7"/>
      <c r="M13472" s="7"/>
      <c r="N13472" s="7"/>
      <c r="O13472" s="7"/>
      <c r="P13472" s="7"/>
      <c r="Q13472" s="7"/>
      <c r="R13472" s="7"/>
      <c r="S13472" s="7"/>
      <c r="T13472" s="7"/>
      <c r="U13472" s="7"/>
      <c r="V13472" s="7"/>
      <c r="W13472" s="7"/>
      <c r="X13472" s="7"/>
      <c r="Y13472" s="7"/>
      <c r="Z13472" s="7"/>
      <c r="AA13472" s="7"/>
      <c r="AB13472" s="7"/>
      <c r="AC13472" s="7"/>
      <c r="AD13472" s="7"/>
      <c r="AE13472" s="7"/>
      <c r="AF13472" s="7"/>
      <c r="AG13472" s="13"/>
    </row>
    <row r="13473" spans="1:33">
      <c r="A13473" s="7"/>
      <c r="B13473" s="7"/>
      <c r="C13473" s="7"/>
      <c r="D13473" s="7"/>
      <c r="E13473" s="7"/>
      <c r="F13473" s="7"/>
      <c r="G13473" s="7"/>
      <c r="H13473" s="7"/>
      <c r="I13473" s="7"/>
      <c r="J13473" s="7"/>
      <c r="K13473" s="7"/>
      <c r="L13473" s="7"/>
      <c r="M13473" s="7"/>
      <c r="N13473" s="7"/>
      <c r="O13473" s="7"/>
      <c r="P13473" s="7"/>
      <c r="Q13473" s="7"/>
      <c r="R13473" s="7"/>
      <c r="S13473" s="7"/>
      <c r="T13473" s="7"/>
      <c r="U13473" s="7"/>
      <c r="V13473" s="7"/>
      <c r="W13473" s="7"/>
      <c r="X13473" s="7"/>
      <c r="Y13473" s="7"/>
      <c r="Z13473" s="7"/>
      <c r="AA13473" s="7"/>
      <c r="AB13473" s="7"/>
      <c r="AC13473" s="7"/>
      <c r="AD13473" s="7"/>
      <c r="AE13473" s="7"/>
      <c r="AF13473" s="7"/>
      <c r="AG13473" s="13"/>
    </row>
    <row r="13474" spans="1:33">
      <c r="A13474" s="7"/>
      <c r="B13474" s="7"/>
      <c r="C13474" s="7"/>
      <c r="D13474" s="7"/>
      <c r="E13474" s="7"/>
      <c r="F13474" s="7"/>
      <c r="G13474" s="7"/>
      <c r="H13474" s="7"/>
      <c r="I13474" s="7"/>
      <c r="J13474" s="7"/>
      <c r="K13474" s="7"/>
      <c r="L13474" s="7"/>
      <c r="M13474" s="7"/>
      <c r="N13474" s="7"/>
      <c r="O13474" s="7"/>
      <c r="P13474" s="7"/>
      <c r="Q13474" s="7"/>
      <c r="R13474" s="7"/>
      <c r="S13474" s="7"/>
      <c r="T13474" s="7"/>
      <c r="U13474" s="7"/>
      <c r="V13474" s="7"/>
      <c r="W13474" s="7"/>
      <c r="X13474" s="7"/>
      <c r="Y13474" s="7"/>
      <c r="Z13474" s="7"/>
      <c r="AA13474" s="7"/>
      <c r="AB13474" s="7"/>
      <c r="AC13474" s="7"/>
      <c r="AD13474" s="7"/>
      <c r="AE13474" s="7"/>
      <c r="AF13474" s="7"/>
      <c r="AG13474" s="13"/>
    </row>
    <row r="13475" spans="1:33">
      <c r="A13475" s="7"/>
      <c r="B13475" s="7"/>
      <c r="C13475" s="7"/>
      <c r="D13475" s="7"/>
      <c r="E13475" s="7"/>
      <c r="F13475" s="7"/>
      <c r="G13475" s="7"/>
      <c r="H13475" s="7"/>
      <c r="I13475" s="7"/>
      <c r="J13475" s="7"/>
      <c r="K13475" s="7"/>
      <c r="L13475" s="7"/>
      <c r="M13475" s="7"/>
      <c r="N13475" s="7"/>
      <c r="O13475" s="7"/>
      <c r="P13475" s="7"/>
      <c r="Q13475" s="7"/>
      <c r="R13475" s="7"/>
      <c r="S13475" s="7"/>
      <c r="T13475" s="7"/>
      <c r="U13475" s="7"/>
      <c r="V13475" s="7"/>
      <c r="W13475" s="7"/>
      <c r="X13475" s="7"/>
      <c r="Y13475" s="7"/>
      <c r="Z13475" s="7"/>
      <c r="AA13475" s="7"/>
      <c r="AB13475" s="7"/>
      <c r="AC13475" s="7"/>
      <c r="AD13475" s="7"/>
      <c r="AE13475" s="7"/>
      <c r="AF13475" s="7"/>
      <c r="AG13475" s="13"/>
    </row>
    <row r="13476" spans="1:33">
      <c r="A13476" s="7"/>
      <c r="B13476" s="7"/>
      <c r="C13476" s="7"/>
      <c r="D13476" s="7"/>
      <c r="E13476" s="7"/>
      <c r="F13476" s="7"/>
      <c r="G13476" s="7"/>
      <c r="H13476" s="7"/>
      <c r="I13476" s="7"/>
      <c r="J13476" s="7"/>
      <c r="K13476" s="7"/>
      <c r="L13476" s="7"/>
      <c r="M13476" s="7"/>
      <c r="N13476" s="7"/>
      <c r="O13476" s="7"/>
      <c r="P13476" s="7"/>
      <c r="Q13476" s="7"/>
      <c r="R13476" s="7"/>
      <c r="S13476" s="7"/>
      <c r="T13476" s="7"/>
      <c r="U13476" s="7"/>
      <c r="V13476" s="7"/>
      <c r="W13476" s="7"/>
      <c r="X13476" s="7"/>
      <c r="Y13476" s="7"/>
      <c r="Z13476" s="7"/>
      <c r="AA13476" s="7"/>
      <c r="AB13476" s="7"/>
      <c r="AC13476" s="7"/>
      <c r="AD13476" s="7"/>
      <c r="AE13476" s="7"/>
      <c r="AF13476" s="7"/>
      <c r="AG13476" s="13"/>
    </row>
    <row r="13477" spans="1:33">
      <c r="A13477" s="7"/>
      <c r="B13477" s="7"/>
      <c r="C13477" s="7"/>
      <c r="D13477" s="7"/>
      <c r="E13477" s="7"/>
      <c r="F13477" s="7"/>
      <c r="G13477" s="7"/>
      <c r="H13477" s="7"/>
      <c r="I13477" s="7"/>
      <c r="J13477" s="7"/>
      <c r="K13477" s="7"/>
      <c r="L13477" s="7"/>
      <c r="M13477" s="7"/>
      <c r="N13477" s="7"/>
      <c r="O13477" s="7"/>
      <c r="P13477" s="7"/>
      <c r="Q13477" s="7"/>
      <c r="R13477" s="7"/>
      <c r="S13477" s="7"/>
      <c r="T13477" s="7"/>
      <c r="U13477" s="7"/>
      <c r="V13477" s="7"/>
      <c r="W13477" s="7"/>
      <c r="X13477" s="7"/>
      <c r="Y13477" s="7"/>
      <c r="Z13477" s="7"/>
      <c r="AA13477" s="7"/>
      <c r="AB13477" s="7"/>
      <c r="AC13477" s="7"/>
      <c r="AD13477" s="7"/>
      <c r="AE13477" s="7"/>
      <c r="AF13477" s="7"/>
      <c r="AG13477" s="13"/>
    </row>
    <row r="13478" spans="1:33">
      <c r="A13478" s="7"/>
      <c r="B13478" s="7"/>
      <c r="C13478" s="7"/>
      <c r="D13478" s="7"/>
      <c r="E13478" s="7"/>
      <c r="F13478" s="7"/>
      <c r="G13478" s="7"/>
      <c r="H13478" s="7"/>
      <c r="I13478" s="7"/>
      <c r="J13478" s="7"/>
      <c r="K13478" s="7"/>
      <c r="L13478" s="7"/>
      <c r="M13478" s="7"/>
      <c r="N13478" s="7"/>
      <c r="O13478" s="7"/>
      <c r="P13478" s="7"/>
      <c r="Q13478" s="7"/>
      <c r="R13478" s="7"/>
      <c r="S13478" s="7"/>
      <c r="T13478" s="7"/>
      <c r="U13478" s="7"/>
      <c r="V13478" s="7"/>
      <c r="W13478" s="7"/>
      <c r="X13478" s="7"/>
      <c r="Y13478" s="7"/>
      <c r="Z13478" s="7"/>
      <c r="AA13478" s="7"/>
      <c r="AB13478" s="7"/>
      <c r="AC13478" s="7"/>
      <c r="AD13478" s="7"/>
      <c r="AE13478" s="7"/>
      <c r="AF13478" s="7"/>
      <c r="AG13478" s="13"/>
    </row>
    <row r="13479" spans="1:33">
      <c r="A13479" s="7"/>
      <c r="B13479" s="7"/>
      <c r="C13479" s="7"/>
      <c r="D13479" s="7"/>
      <c r="E13479" s="7"/>
      <c r="F13479" s="7"/>
      <c r="G13479" s="7"/>
      <c r="H13479" s="7"/>
      <c r="I13479" s="7"/>
      <c r="J13479" s="7"/>
      <c r="K13479" s="7"/>
      <c r="L13479" s="7"/>
      <c r="M13479" s="7"/>
      <c r="N13479" s="7"/>
      <c r="O13479" s="7"/>
      <c r="P13479" s="7"/>
      <c r="Q13479" s="7"/>
      <c r="R13479" s="7"/>
      <c r="S13479" s="7"/>
      <c r="T13479" s="7"/>
      <c r="U13479" s="7"/>
      <c r="V13479" s="7"/>
      <c r="W13479" s="7"/>
      <c r="X13479" s="7"/>
      <c r="Y13479" s="7"/>
      <c r="Z13479" s="7"/>
      <c r="AA13479" s="7"/>
      <c r="AB13479" s="7"/>
      <c r="AC13479" s="7"/>
      <c r="AD13479" s="7"/>
      <c r="AE13479" s="7"/>
      <c r="AF13479" s="7"/>
      <c r="AG13479" s="13"/>
    </row>
    <row r="13480" spans="1:33">
      <c r="A13480" s="7"/>
      <c r="B13480" s="7"/>
      <c r="C13480" s="7"/>
      <c r="D13480" s="7"/>
      <c r="E13480" s="7"/>
      <c r="F13480" s="7"/>
      <c r="G13480" s="7"/>
      <c r="H13480" s="7"/>
      <c r="I13480" s="7"/>
      <c r="J13480" s="7"/>
      <c r="K13480" s="7"/>
      <c r="L13480" s="7"/>
      <c r="M13480" s="7"/>
      <c r="N13480" s="7"/>
      <c r="O13480" s="7"/>
      <c r="P13480" s="7"/>
      <c r="Q13480" s="7"/>
      <c r="R13480" s="7"/>
      <c r="S13480" s="7"/>
      <c r="T13480" s="7"/>
      <c r="U13480" s="7"/>
      <c r="V13480" s="7"/>
      <c r="W13480" s="7"/>
      <c r="X13480" s="7"/>
      <c r="Y13480" s="7"/>
      <c r="Z13480" s="7"/>
      <c r="AA13480" s="7"/>
      <c r="AB13480" s="7"/>
      <c r="AC13480" s="7"/>
      <c r="AD13480" s="7"/>
      <c r="AE13480" s="7"/>
      <c r="AF13480" s="7"/>
      <c r="AG13480" s="13"/>
    </row>
    <row r="13481" spans="1:33">
      <c r="A13481" s="7"/>
      <c r="B13481" s="7"/>
      <c r="C13481" s="7"/>
      <c r="D13481" s="7"/>
      <c r="E13481" s="7"/>
      <c r="F13481" s="7"/>
      <c r="G13481" s="7"/>
      <c r="H13481" s="7"/>
      <c r="I13481" s="7"/>
      <c r="J13481" s="7"/>
      <c r="K13481" s="7"/>
      <c r="L13481" s="7"/>
      <c r="M13481" s="7"/>
      <c r="N13481" s="7"/>
      <c r="O13481" s="7"/>
      <c r="P13481" s="7"/>
      <c r="Q13481" s="7"/>
      <c r="R13481" s="7"/>
      <c r="S13481" s="7"/>
      <c r="T13481" s="7"/>
      <c r="U13481" s="7"/>
      <c r="V13481" s="7"/>
      <c r="W13481" s="7"/>
      <c r="X13481" s="7"/>
      <c r="Y13481" s="7"/>
      <c r="Z13481" s="7"/>
      <c r="AA13481" s="7"/>
      <c r="AB13481" s="7"/>
      <c r="AC13481" s="7"/>
      <c r="AD13481" s="7"/>
      <c r="AE13481" s="7"/>
      <c r="AF13481" s="7"/>
      <c r="AG13481" s="13"/>
    </row>
    <row r="13482" spans="1:33">
      <c r="A13482" s="7"/>
      <c r="B13482" s="7"/>
      <c r="C13482" s="7"/>
      <c r="D13482" s="7"/>
      <c r="E13482" s="7"/>
      <c r="F13482" s="7"/>
      <c r="G13482" s="7"/>
      <c r="H13482" s="7"/>
      <c r="I13482" s="7"/>
      <c r="J13482" s="7"/>
      <c r="K13482" s="7"/>
      <c r="L13482" s="7"/>
      <c r="M13482" s="7"/>
      <c r="N13482" s="7"/>
      <c r="O13482" s="7"/>
      <c r="P13482" s="7"/>
      <c r="Q13482" s="7"/>
      <c r="R13482" s="7"/>
      <c r="S13482" s="7"/>
      <c r="T13482" s="7"/>
      <c r="U13482" s="7"/>
      <c r="V13482" s="7"/>
      <c r="W13482" s="7"/>
      <c r="X13482" s="7"/>
      <c r="Y13482" s="7"/>
      <c r="Z13482" s="7"/>
      <c r="AA13482" s="7"/>
      <c r="AB13482" s="7"/>
      <c r="AC13482" s="7"/>
      <c r="AD13482" s="7"/>
      <c r="AE13482" s="7"/>
      <c r="AF13482" s="7"/>
      <c r="AG13482" s="13"/>
    </row>
    <row r="13483" spans="1:33">
      <c r="A13483" s="7"/>
      <c r="B13483" s="7"/>
      <c r="C13483" s="7"/>
      <c r="D13483" s="7"/>
      <c r="E13483" s="7"/>
      <c r="F13483" s="7"/>
      <c r="G13483" s="7"/>
      <c r="H13483" s="7"/>
      <c r="I13483" s="7"/>
      <c r="J13483" s="7"/>
      <c r="K13483" s="7"/>
      <c r="L13483" s="7"/>
      <c r="M13483" s="7"/>
      <c r="N13483" s="7"/>
      <c r="O13483" s="7"/>
      <c r="P13483" s="7"/>
      <c r="Q13483" s="7"/>
      <c r="R13483" s="7"/>
      <c r="S13483" s="7"/>
      <c r="T13483" s="7"/>
      <c r="U13483" s="7"/>
      <c r="V13483" s="7"/>
      <c r="W13483" s="7"/>
      <c r="X13483" s="7"/>
      <c r="Y13483" s="7"/>
      <c r="Z13483" s="7"/>
      <c r="AA13483" s="7"/>
      <c r="AB13483" s="7"/>
      <c r="AC13483" s="7"/>
      <c r="AD13483" s="7"/>
      <c r="AE13483" s="7"/>
      <c r="AF13483" s="7"/>
      <c r="AG13483" s="13"/>
    </row>
    <row r="13484" spans="1:33">
      <c r="A13484" s="7"/>
      <c r="B13484" s="7"/>
      <c r="C13484" s="7"/>
      <c r="D13484" s="7"/>
      <c r="E13484" s="7"/>
      <c r="F13484" s="7"/>
      <c r="G13484" s="7"/>
      <c r="H13484" s="7"/>
      <c r="I13484" s="7"/>
      <c r="J13484" s="7"/>
      <c r="K13484" s="7"/>
      <c r="L13484" s="7"/>
      <c r="M13484" s="7"/>
      <c r="N13484" s="7"/>
      <c r="O13484" s="7"/>
      <c r="P13484" s="7"/>
      <c r="Q13484" s="7"/>
      <c r="R13484" s="7"/>
      <c r="S13484" s="7"/>
      <c r="T13484" s="7"/>
      <c r="U13484" s="7"/>
      <c r="V13484" s="7"/>
      <c r="W13484" s="7"/>
      <c r="X13484" s="7"/>
      <c r="Y13484" s="7"/>
      <c r="Z13484" s="7"/>
      <c r="AA13484" s="7"/>
      <c r="AB13484" s="7"/>
      <c r="AC13484" s="7"/>
      <c r="AD13484" s="7"/>
      <c r="AE13484" s="7"/>
      <c r="AF13484" s="7"/>
      <c r="AG13484" s="13"/>
    </row>
    <row r="13485" spans="1:33">
      <c r="A13485" s="7"/>
      <c r="B13485" s="7"/>
      <c r="C13485" s="7"/>
      <c r="D13485" s="7"/>
      <c r="E13485" s="7"/>
      <c r="F13485" s="7"/>
      <c r="G13485" s="7"/>
      <c r="H13485" s="7"/>
      <c r="I13485" s="7"/>
      <c r="J13485" s="7"/>
      <c r="K13485" s="7"/>
      <c r="L13485" s="7"/>
      <c r="M13485" s="7"/>
      <c r="N13485" s="7"/>
      <c r="O13485" s="7"/>
      <c r="P13485" s="7"/>
      <c r="Q13485" s="7"/>
      <c r="R13485" s="7"/>
      <c r="S13485" s="7"/>
      <c r="T13485" s="7"/>
      <c r="U13485" s="7"/>
      <c r="V13485" s="7"/>
      <c r="W13485" s="7"/>
      <c r="X13485" s="7"/>
      <c r="Y13485" s="7"/>
      <c r="Z13485" s="7"/>
      <c r="AA13485" s="7"/>
      <c r="AB13485" s="7"/>
      <c r="AC13485" s="7"/>
      <c r="AD13485" s="7"/>
      <c r="AE13485" s="7"/>
      <c r="AF13485" s="7"/>
      <c r="AG13485" s="13"/>
    </row>
    <row r="13486" spans="1:33">
      <c r="A13486" s="7"/>
      <c r="B13486" s="7"/>
      <c r="C13486" s="7"/>
      <c r="D13486" s="7"/>
      <c r="E13486" s="7"/>
      <c r="F13486" s="7"/>
      <c r="G13486" s="7"/>
      <c r="H13486" s="7"/>
      <c r="I13486" s="7"/>
      <c r="J13486" s="7"/>
      <c r="K13486" s="7"/>
      <c r="L13486" s="7"/>
      <c r="M13486" s="7"/>
      <c r="N13486" s="7"/>
      <c r="O13486" s="7"/>
      <c r="P13486" s="7"/>
      <c r="Q13486" s="7"/>
      <c r="R13486" s="7"/>
      <c r="S13486" s="7"/>
      <c r="T13486" s="7"/>
      <c r="U13486" s="7"/>
      <c r="V13486" s="7"/>
      <c r="W13486" s="7"/>
      <c r="X13486" s="7"/>
      <c r="Y13486" s="7"/>
      <c r="Z13486" s="7"/>
      <c r="AA13486" s="7"/>
      <c r="AB13486" s="7"/>
      <c r="AC13486" s="7"/>
      <c r="AD13486" s="7"/>
      <c r="AE13486" s="7"/>
      <c r="AF13486" s="7"/>
      <c r="AG13486" s="13"/>
    </row>
    <row r="13487" spans="1:33">
      <c r="A13487" s="7"/>
      <c r="B13487" s="7"/>
      <c r="C13487" s="7"/>
      <c r="D13487" s="7"/>
      <c r="E13487" s="7"/>
      <c r="F13487" s="7"/>
      <c r="G13487" s="7"/>
      <c r="H13487" s="7"/>
      <c r="I13487" s="7"/>
      <c r="J13487" s="7"/>
      <c r="K13487" s="7"/>
      <c r="L13487" s="7"/>
      <c r="M13487" s="7"/>
      <c r="N13487" s="7"/>
      <c r="O13487" s="7"/>
      <c r="P13487" s="7"/>
      <c r="Q13487" s="7"/>
      <c r="R13487" s="7"/>
      <c r="S13487" s="7"/>
      <c r="T13487" s="7"/>
      <c r="U13487" s="7"/>
      <c r="V13487" s="7"/>
      <c r="W13487" s="7"/>
      <c r="X13487" s="7"/>
      <c r="Y13487" s="7"/>
      <c r="Z13487" s="7"/>
      <c r="AA13487" s="7"/>
      <c r="AB13487" s="7"/>
      <c r="AC13487" s="7"/>
      <c r="AD13487" s="7"/>
      <c r="AE13487" s="7"/>
      <c r="AF13487" s="7"/>
      <c r="AG13487" s="13"/>
    </row>
    <row r="13488" spans="1:33">
      <c r="A13488" s="7"/>
      <c r="B13488" s="7"/>
      <c r="C13488" s="7"/>
      <c r="D13488" s="7"/>
      <c r="E13488" s="7"/>
      <c r="F13488" s="7"/>
      <c r="G13488" s="7"/>
      <c r="H13488" s="7"/>
      <c r="I13488" s="7"/>
      <c r="J13488" s="7"/>
      <c r="K13488" s="7"/>
      <c r="L13488" s="7"/>
      <c r="M13488" s="7"/>
      <c r="N13488" s="7"/>
      <c r="O13488" s="7"/>
      <c r="P13488" s="7"/>
      <c r="Q13488" s="7"/>
      <c r="R13488" s="7"/>
      <c r="S13488" s="7"/>
      <c r="T13488" s="7"/>
      <c r="U13488" s="7"/>
      <c r="V13488" s="7"/>
      <c r="W13488" s="7"/>
      <c r="X13488" s="7"/>
      <c r="Y13488" s="7"/>
      <c r="Z13488" s="7"/>
      <c r="AA13488" s="7"/>
      <c r="AB13488" s="7"/>
      <c r="AC13488" s="7"/>
      <c r="AD13488" s="7"/>
      <c r="AE13488" s="7"/>
      <c r="AF13488" s="7"/>
      <c r="AG13488" s="13"/>
    </row>
    <row r="13489" spans="1:33">
      <c r="A13489" s="7"/>
      <c r="B13489" s="7"/>
      <c r="C13489" s="7"/>
      <c r="D13489" s="7"/>
      <c r="E13489" s="7"/>
      <c r="F13489" s="7"/>
      <c r="G13489" s="7"/>
      <c r="H13489" s="7"/>
      <c r="I13489" s="7"/>
      <c r="J13489" s="7"/>
      <c r="K13489" s="7"/>
      <c r="L13489" s="7"/>
      <c r="M13489" s="7"/>
      <c r="N13489" s="7"/>
      <c r="O13489" s="7"/>
      <c r="P13489" s="7"/>
      <c r="Q13489" s="7"/>
      <c r="R13489" s="7"/>
      <c r="S13489" s="7"/>
      <c r="T13489" s="7"/>
      <c r="U13489" s="7"/>
      <c r="V13489" s="7"/>
      <c r="W13489" s="7"/>
      <c r="X13489" s="7"/>
      <c r="Y13489" s="7"/>
      <c r="Z13489" s="7"/>
      <c r="AA13489" s="7"/>
      <c r="AB13489" s="7"/>
      <c r="AC13489" s="7"/>
      <c r="AD13489" s="7"/>
      <c r="AE13489" s="7"/>
      <c r="AF13489" s="7"/>
      <c r="AG13489" s="13"/>
    </row>
    <row r="13490" spans="1:33">
      <c r="A13490" s="7"/>
      <c r="B13490" s="7"/>
      <c r="C13490" s="7"/>
      <c r="D13490" s="7"/>
      <c r="E13490" s="7"/>
      <c r="F13490" s="7"/>
      <c r="G13490" s="7"/>
      <c r="H13490" s="7"/>
      <c r="I13490" s="7"/>
      <c r="J13490" s="7"/>
      <c r="K13490" s="7"/>
      <c r="L13490" s="7"/>
      <c r="M13490" s="7"/>
      <c r="N13490" s="7"/>
      <c r="O13490" s="7"/>
      <c r="P13490" s="7"/>
      <c r="Q13490" s="7"/>
      <c r="R13490" s="7"/>
      <c r="S13490" s="7"/>
      <c r="T13490" s="7"/>
      <c r="U13490" s="7"/>
      <c r="V13490" s="7"/>
      <c r="W13490" s="7"/>
      <c r="X13490" s="7"/>
      <c r="Y13490" s="7"/>
      <c r="Z13490" s="7"/>
      <c r="AA13490" s="7"/>
      <c r="AB13490" s="7"/>
      <c r="AC13490" s="7"/>
      <c r="AD13490" s="7"/>
      <c r="AE13490" s="7"/>
      <c r="AF13490" s="7"/>
      <c r="AG13490" s="13"/>
    </row>
    <row r="13491" spans="1:33">
      <c r="A13491" s="7"/>
      <c r="B13491" s="7"/>
      <c r="C13491" s="7"/>
      <c r="D13491" s="7"/>
      <c r="E13491" s="7"/>
      <c r="F13491" s="7"/>
      <c r="G13491" s="7"/>
      <c r="H13491" s="7"/>
      <c r="I13491" s="7"/>
      <c r="J13491" s="7"/>
      <c r="K13491" s="7"/>
      <c r="L13491" s="7"/>
      <c r="M13491" s="7"/>
      <c r="N13491" s="7"/>
      <c r="O13491" s="7"/>
      <c r="P13491" s="7"/>
      <c r="Q13491" s="7"/>
      <c r="R13491" s="7"/>
      <c r="S13491" s="7"/>
      <c r="T13491" s="7"/>
      <c r="U13491" s="7"/>
      <c r="V13491" s="7"/>
      <c r="W13491" s="7"/>
      <c r="X13491" s="7"/>
      <c r="Y13491" s="7"/>
      <c r="Z13491" s="7"/>
      <c r="AA13491" s="7"/>
      <c r="AB13491" s="7"/>
      <c r="AC13491" s="7"/>
      <c r="AD13491" s="7"/>
      <c r="AE13491" s="7"/>
      <c r="AF13491" s="7"/>
      <c r="AG13491" s="13"/>
    </row>
    <row r="13492" spans="1:33">
      <c r="A13492" s="7"/>
      <c r="B13492" s="7"/>
      <c r="C13492" s="7"/>
      <c r="D13492" s="7"/>
      <c r="E13492" s="7"/>
      <c r="F13492" s="7"/>
      <c r="G13492" s="7"/>
      <c r="H13492" s="7"/>
      <c r="I13492" s="7"/>
      <c r="J13492" s="7"/>
      <c r="K13492" s="7"/>
      <c r="L13492" s="7"/>
      <c r="M13492" s="7"/>
      <c r="N13492" s="7"/>
      <c r="O13492" s="7"/>
      <c r="P13492" s="7"/>
      <c r="Q13492" s="7"/>
      <c r="R13492" s="7"/>
      <c r="S13492" s="7"/>
      <c r="T13492" s="7"/>
      <c r="U13492" s="7"/>
      <c r="V13492" s="7"/>
      <c r="W13492" s="7"/>
      <c r="X13492" s="7"/>
      <c r="Y13492" s="7"/>
      <c r="Z13492" s="7"/>
      <c r="AA13492" s="7"/>
      <c r="AB13492" s="7"/>
      <c r="AC13492" s="7"/>
      <c r="AD13492" s="7"/>
      <c r="AE13492" s="7"/>
      <c r="AF13492" s="7"/>
      <c r="AG13492" s="13"/>
    </row>
    <row r="13493" spans="1:33">
      <c r="A13493" s="7"/>
      <c r="B13493" s="7"/>
      <c r="C13493" s="7"/>
      <c r="D13493" s="7"/>
      <c r="E13493" s="7"/>
      <c r="F13493" s="7"/>
      <c r="G13493" s="7"/>
      <c r="H13493" s="7"/>
      <c r="I13493" s="7"/>
      <c r="J13493" s="7"/>
      <c r="K13493" s="7"/>
      <c r="L13493" s="7"/>
      <c r="M13493" s="7"/>
      <c r="N13493" s="7"/>
      <c r="O13493" s="7"/>
      <c r="P13493" s="7"/>
      <c r="Q13493" s="7"/>
      <c r="R13493" s="7"/>
      <c r="S13493" s="7"/>
      <c r="T13493" s="7"/>
      <c r="U13493" s="7"/>
      <c r="V13493" s="7"/>
      <c r="W13493" s="7"/>
      <c r="X13493" s="7"/>
      <c r="Y13493" s="7"/>
      <c r="Z13493" s="7"/>
      <c r="AA13493" s="7"/>
      <c r="AB13493" s="7"/>
      <c r="AC13493" s="7"/>
      <c r="AD13493" s="7"/>
      <c r="AE13493" s="7"/>
      <c r="AF13493" s="7"/>
      <c r="AG13493" s="13"/>
    </row>
    <row r="13494" spans="1:33">
      <c r="A13494" s="7"/>
      <c r="B13494" s="7"/>
      <c r="C13494" s="7"/>
      <c r="D13494" s="7"/>
      <c r="E13494" s="7"/>
      <c r="F13494" s="7"/>
      <c r="G13494" s="7"/>
      <c r="H13494" s="7"/>
      <c r="I13494" s="7"/>
      <c r="J13494" s="7"/>
      <c r="K13494" s="7"/>
      <c r="L13494" s="7"/>
      <c r="M13494" s="7"/>
      <c r="N13494" s="7"/>
      <c r="O13494" s="7"/>
      <c r="P13494" s="7"/>
      <c r="Q13494" s="7"/>
      <c r="R13494" s="7"/>
      <c r="S13494" s="7"/>
      <c r="T13494" s="7"/>
      <c r="U13494" s="7"/>
      <c r="V13494" s="7"/>
      <c r="W13494" s="7"/>
      <c r="X13494" s="7"/>
      <c r="Y13494" s="7"/>
      <c r="Z13494" s="7"/>
      <c r="AA13494" s="7"/>
      <c r="AB13494" s="7"/>
      <c r="AC13494" s="7"/>
      <c r="AD13494" s="7"/>
      <c r="AE13494" s="7"/>
      <c r="AF13494" s="7"/>
      <c r="AG13494" s="13"/>
    </row>
    <row r="13495" spans="1:33">
      <c r="A13495" s="7"/>
      <c r="B13495" s="7"/>
      <c r="C13495" s="7"/>
      <c r="D13495" s="7"/>
      <c r="E13495" s="7"/>
      <c r="F13495" s="7"/>
      <c r="G13495" s="7"/>
      <c r="H13495" s="7"/>
      <c r="I13495" s="7"/>
      <c r="J13495" s="7"/>
      <c r="K13495" s="7"/>
      <c r="L13495" s="7"/>
      <c r="M13495" s="7"/>
      <c r="N13495" s="7"/>
      <c r="O13495" s="7"/>
      <c r="P13495" s="7"/>
      <c r="Q13495" s="7"/>
      <c r="R13495" s="7"/>
      <c r="S13495" s="7"/>
      <c r="T13495" s="7"/>
      <c r="U13495" s="7"/>
      <c r="V13495" s="7"/>
      <c r="W13495" s="7"/>
      <c r="X13495" s="7"/>
      <c r="Y13495" s="7"/>
      <c r="Z13495" s="7"/>
      <c r="AA13495" s="7"/>
      <c r="AB13495" s="7"/>
      <c r="AC13495" s="7"/>
      <c r="AD13495" s="7"/>
      <c r="AE13495" s="7"/>
      <c r="AF13495" s="7"/>
      <c r="AG13495" s="13"/>
    </row>
    <row r="13496" spans="1:33">
      <c r="A13496" s="7"/>
      <c r="B13496" s="7"/>
      <c r="C13496" s="7"/>
      <c r="D13496" s="7"/>
      <c r="E13496" s="7"/>
      <c r="F13496" s="7"/>
      <c r="G13496" s="7"/>
      <c r="H13496" s="7"/>
      <c r="I13496" s="7"/>
      <c r="J13496" s="7"/>
      <c r="K13496" s="7"/>
      <c r="L13496" s="7"/>
      <c r="M13496" s="7"/>
      <c r="N13496" s="7"/>
      <c r="O13496" s="7"/>
      <c r="P13496" s="7"/>
      <c r="Q13496" s="7"/>
      <c r="R13496" s="7"/>
      <c r="S13496" s="7"/>
      <c r="T13496" s="7"/>
      <c r="U13496" s="7"/>
      <c r="V13496" s="7"/>
      <c r="W13496" s="7"/>
      <c r="X13496" s="7"/>
      <c r="Y13496" s="7"/>
      <c r="Z13496" s="7"/>
      <c r="AA13496" s="7"/>
      <c r="AB13496" s="7"/>
      <c r="AC13496" s="7"/>
      <c r="AD13496" s="7"/>
      <c r="AE13496" s="7"/>
      <c r="AF13496" s="7"/>
      <c r="AG13496" s="13"/>
    </row>
    <row r="13497" spans="1:33">
      <c r="A13497" s="7"/>
      <c r="B13497" s="7"/>
      <c r="C13497" s="7"/>
      <c r="D13497" s="7"/>
      <c r="E13497" s="7"/>
      <c r="F13497" s="7"/>
      <c r="G13497" s="7"/>
      <c r="H13497" s="7"/>
      <c r="I13497" s="7"/>
      <c r="J13497" s="7"/>
      <c r="K13497" s="7"/>
      <c r="L13497" s="7"/>
      <c r="M13497" s="7"/>
      <c r="N13497" s="7"/>
      <c r="O13497" s="7"/>
      <c r="P13497" s="7"/>
      <c r="Q13497" s="7"/>
      <c r="R13497" s="7"/>
      <c r="S13497" s="7"/>
      <c r="T13497" s="7"/>
      <c r="U13497" s="7"/>
      <c r="V13497" s="7"/>
      <c r="W13497" s="7"/>
      <c r="X13497" s="7"/>
      <c r="Y13497" s="7"/>
      <c r="Z13497" s="7"/>
      <c r="AA13497" s="7"/>
      <c r="AB13497" s="7"/>
      <c r="AC13497" s="7"/>
      <c r="AD13497" s="7"/>
      <c r="AE13497" s="7"/>
      <c r="AF13497" s="7"/>
      <c r="AG13497" s="13"/>
    </row>
    <row r="13498" spans="1:33">
      <c r="A13498" s="7"/>
      <c r="B13498" s="7"/>
      <c r="C13498" s="7"/>
      <c r="D13498" s="7"/>
      <c r="E13498" s="7"/>
      <c r="F13498" s="7"/>
      <c r="G13498" s="7"/>
      <c r="H13498" s="7"/>
      <c r="I13498" s="7"/>
      <c r="J13498" s="7"/>
      <c r="K13498" s="7"/>
      <c r="L13498" s="7"/>
      <c r="M13498" s="7"/>
      <c r="N13498" s="7"/>
      <c r="O13498" s="7"/>
      <c r="P13498" s="7"/>
      <c r="Q13498" s="7"/>
      <c r="R13498" s="7"/>
      <c r="S13498" s="7"/>
      <c r="T13498" s="7"/>
      <c r="U13498" s="7"/>
      <c r="V13498" s="7"/>
      <c r="W13498" s="7"/>
      <c r="X13498" s="7"/>
      <c r="Y13498" s="7"/>
      <c r="Z13498" s="7"/>
      <c r="AA13498" s="7"/>
      <c r="AB13498" s="7"/>
      <c r="AC13498" s="7"/>
      <c r="AD13498" s="7"/>
      <c r="AE13498" s="7"/>
      <c r="AF13498" s="7"/>
      <c r="AG13498" s="13"/>
    </row>
    <row r="13499" spans="1:33">
      <c r="A13499" s="7"/>
      <c r="B13499" s="7"/>
      <c r="C13499" s="7"/>
      <c r="D13499" s="7"/>
      <c r="E13499" s="7"/>
      <c r="F13499" s="7"/>
      <c r="G13499" s="7"/>
      <c r="H13499" s="7"/>
      <c r="I13499" s="7"/>
      <c r="J13499" s="7"/>
      <c r="K13499" s="7"/>
      <c r="L13499" s="7"/>
      <c r="M13499" s="7"/>
      <c r="N13499" s="7"/>
      <c r="O13499" s="7"/>
      <c r="P13499" s="7"/>
      <c r="Q13499" s="7"/>
      <c r="R13499" s="7"/>
      <c r="S13499" s="7"/>
      <c r="T13499" s="7"/>
      <c r="U13499" s="7"/>
      <c r="V13499" s="7"/>
      <c r="W13499" s="7"/>
      <c r="X13499" s="7"/>
      <c r="Y13499" s="7"/>
      <c r="Z13499" s="7"/>
      <c r="AA13499" s="7"/>
      <c r="AB13499" s="7"/>
      <c r="AC13499" s="7"/>
      <c r="AD13499" s="7"/>
      <c r="AE13499" s="7"/>
      <c r="AF13499" s="7"/>
      <c r="AG13499" s="13"/>
    </row>
    <row r="13500" spans="1:33">
      <c r="A13500" s="7"/>
      <c r="B13500" s="7"/>
      <c r="C13500" s="7"/>
      <c r="D13500" s="7"/>
      <c r="E13500" s="7"/>
      <c r="F13500" s="7"/>
      <c r="G13500" s="7"/>
      <c r="H13500" s="7"/>
      <c r="I13500" s="7"/>
      <c r="J13500" s="7"/>
      <c r="K13500" s="7"/>
      <c r="L13500" s="7"/>
      <c r="M13500" s="7"/>
      <c r="N13500" s="7"/>
      <c r="O13500" s="7"/>
      <c r="P13500" s="7"/>
      <c r="Q13500" s="7"/>
      <c r="R13500" s="7"/>
      <c r="S13500" s="7"/>
      <c r="T13500" s="7"/>
      <c r="U13500" s="7"/>
      <c r="V13500" s="7"/>
      <c r="W13500" s="7"/>
      <c r="X13500" s="7"/>
      <c r="Y13500" s="7"/>
      <c r="Z13500" s="7"/>
      <c r="AA13500" s="7"/>
      <c r="AB13500" s="7"/>
      <c r="AC13500" s="7"/>
      <c r="AD13500" s="7"/>
      <c r="AE13500" s="7"/>
      <c r="AF13500" s="7"/>
      <c r="AG13500" s="13"/>
    </row>
    <row r="13501" spans="1:33">
      <c r="A13501" s="7"/>
      <c r="B13501" s="7"/>
      <c r="C13501" s="7"/>
      <c r="D13501" s="7"/>
      <c r="E13501" s="7"/>
      <c r="F13501" s="7"/>
      <c r="G13501" s="7"/>
      <c r="H13501" s="7"/>
      <c r="I13501" s="7"/>
      <c r="J13501" s="7"/>
      <c r="K13501" s="7"/>
      <c r="L13501" s="7"/>
      <c r="M13501" s="7"/>
      <c r="N13501" s="7"/>
      <c r="O13501" s="7"/>
      <c r="P13501" s="7"/>
      <c r="Q13501" s="7"/>
      <c r="R13501" s="7"/>
      <c r="S13501" s="7"/>
      <c r="T13501" s="7"/>
      <c r="U13501" s="7"/>
      <c r="V13501" s="7"/>
      <c r="W13501" s="7"/>
      <c r="X13501" s="7"/>
      <c r="Y13501" s="7"/>
      <c r="Z13501" s="7"/>
      <c r="AA13501" s="7"/>
      <c r="AB13501" s="7"/>
      <c r="AC13501" s="7"/>
      <c r="AD13501" s="7"/>
      <c r="AE13501" s="7"/>
      <c r="AF13501" s="7"/>
      <c r="AG13501" s="13"/>
    </row>
    <row r="13502" spans="1:33">
      <c r="A13502" s="7"/>
      <c r="B13502" s="7"/>
      <c r="C13502" s="7"/>
      <c r="D13502" s="7"/>
      <c r="E13502" s="7"/>
      <c r="F13502" s="7"/>
      <c r="G13502" s="7"/>
      <c r="H13502" s="7"/>
      <c r="I13502" s="7"/>
      <c r="J13502" s="7"/>
      <c r="K13502" s="7"/>
      <c r="L13502" s="7"/>
      <c r="M13502" s="7"/>
      <c r="N13502" s="7"/>
      <c r="O13502" s="7"/>
      <c r="P13502" s="7"/>
      <c r="Q13502" s="7"/>
      <c r="R13502" s="7"/>
      <c r="S13502" s="7"/>
      <c r="T13502" s="7"/>
      <c r="U13502" s="7"/>
      <c r="V13502" s="7"/>
      <c r="W13502" s="7"/>
      <c r="X13502" s="7"/>
      <c r="Y13502" s="7"/>
      <c r="Z13502" s="7"/>
      <c r="AA13502" s="7"/>
      <c r="AB13502" s="7"/>
      <c r="AC13502" s="7"/>
      <c r="AD13502" s="7"/>
      <c r="AE13502" s="7"/>
      <c r="AF13502" s="7"/>
      <c r="AG13502" s="13"/>
    </row>
    <row r="13503" spans="1:33">
      <c r="A13503" s="7"/>
      <c r="B13503" s="7"/>
      <c r="C13503" s="7"/>
      <c r="D13503" s="7"/>
      <c r="E13503" s="7"/>
      <c r="F13503" s="7"/>
      <c r="G13503" s="7"/>
      <c r="H13503" s="7"/>
      <c r="I13503" s="7"/>
      <c r="J13503" s="7"/>
      <c r="K13503" s="7"/>
      <c r="L13503" s="7"/>
      <c r="M13503" s="7"/>
      <c r="N13503" s="7"/>
      <c r="O13503" s="7"/>
      <c r="P13503" s="7"/>
      <c r="Q13503" s="7"/>
      <c r="R13503" s="7"/>
      <c r="S13503" s="7"/>
      <c r="T13503" s="7"/>
      <c r="U13503" s="7"/>
      <c r="V13503" s="7"/>
      <c r="W13503" s="7"/>
      <c r="X13503" s="7"/>
      <c r="Y13503" s="7"/>
      <c r="Z13503" s="7"/>
      <c r="AA13503" s="7"/>
      <c r="AB13503" s="7"/>
      <c r="AC13503" s="7"/>
      <c r="AD13503" s="7"/>
      <c r="AE13503" s="7"/>
      <c r="AF13503" s="7"/>
      <c r="AG13503" s="13"/>
    </row>
    <row r="13504" spans="1:33">
      <c r="A13504" s="7"/>
      <c r="B13504" s="7"/>
      <c r="C13504" s="7"/>
      <c r="D13504" s="7"/>
      <c r="E13504" s="7"/>
      <c r="F13504" s="7"/>
      <c r="G13504" s="7"/>
      <c r="H13504" s="7"/>
      <c r="I13504" s="7"/>
      <c r="J13504" s="7"/>
      <c r="K13504" s="7"/>
      <c r="L13504" s="7"/>
      <c r="M13504" s="7"/>
      <c r="N13504" s="7"/>
      <c r="O13504" s="7"/>
      <c r="P13504" s="7"/>
      <c r="Q13504" s="7"/>
      <c r="R13504" s="7"/>
      <c r="S13504" s="7"/>
      <c r="T13504" s="7"/>
      <c r="U13504" s="7"/>
      <c r="V13504" s="7"/>
      <c r="W13504" s="7"/>
      <c r="X13504" s="7"/>
      <c r="Y13504" s="7"/>
      <c r="Z13504" s="7"/>
      <c r="AA13504" s="7"/>
      <c r="AB13504" s="7"/>
      <c r="AC13504" s="7"/>
      <c r="AD13504" s="7"/>
      <c r="AE13504" s="7"/>
      <c r="AF13504" s="7"/>
      <c r="AG13504" s="13"/>
    </row>
    <row r="13505" spans="1:33">
      <c r="A13505" s="7"/>
      <c r="B13505" s="7"/>
      <c r="C13505" s="7"/>
      <c r="D13505" s="7"/>
      <c r="E13505" s="7"/>
      <c r="F13505" s="7"/>
      <c r="G13505" s="7"/>
      <c r="H13505" s="7"/>
      <c r="I13505" s="7"/>
      <c r="J13505" s="7"/>
      <c r="K13505" s="7"/>
      <c r="L13505" s="7"/>
      <c r="M13505" s="7"/>
      <c r="N13505" s="7"/>
      <c r="O13505" s="7"/>
      <c r="P13505" s="7"/>
      <c r="Q13505" s="7"/>
      <c r="R13505" s="7"/>
      <c r="S13505" s="7"/>
      <c r="T13505" s="7"/>
      <c r="U13505" s="7"/>
      <c r="V13505" s="7"/>
      <c r="W13505" s="7"/>
      <c r="X13505" s="7"/>
      <c r="Y13505" s="7"/>
      <c r="Z13505" s="7"/>
      <c r="AA13505" s="7"/>
      <c r="AB13505" s="7"/>
      <c r="AC13505" s="7"/>
      <c r="AD13505" s="7"/>
      <c r="AE13505" s="7"/>
      <c r="AF13505" s="7"/>
      <c r="AG13505" s="13"/>
    </row>
    <row r="13506" spans="1:33">
      <c r="A13506" s="7"/>
      <c r="B13506" s="7"/>
      <c r="C13506" s="7"/>
      <c r="D13506" s="7"/>
      <c r="E13506" s="7"/>
      <c r="F13506" s="7"/>
      <c r="G13506" s="7"/>
      <c r="H13506" s="7"/>
      <c r="I13506" s="7"/>
      <c r="J13506" s="7"/>
      <c r="K13506" s="7"/>
      <c r="L13506" s="7"/>
      <c r="M13506" s="7"/>
      <c r="N13506" s="7"/>
      <c r="O13506" s="7"/>
      <c r="P13506" s="7"/>
      <c r="Q13506" s="7"/>
      <c r="R13506" s="7"/>
      <c r="S13506" s="7"/>
      <c r="T13506" s="7"/>
      <c r="U13506" s="7"/>
      <c r="V13506" s="7"/>
      <c r="W13506" s="7"/>
      <c r="X13506" s="7"/>
      <c r="Y13506" s="7"/>
      <c r="Z13506" s="7"/>
      <c r="AA13506" s="7"/>
      <c r="AB13506" s="7"/>
      <c r="AC13506" s="7"/>
      <c r="AD13506" s="7"/>
      <c r="AE13506" s="7"/>
      <c r="AF13506" s="7"/>
      <c r="AG13506" s="13"/>
    </row>
    <row r="13507" spans="1:33">
      <c r="A13507" s="7"/>
      <c r="B13507" s="7"/>
      <c r="C13507" s="7"/>
      <c r="D13507" s="7"/>
      <c r="E13507" s="7"/>
      <c r="F13507" s="7"/>
      <c r="G13507" s="7"/>
      <c r="H13507" s="7"/>
      <c r="I13507" s="7"/>
      <c r="J13507" s="7"/>
      <c r="K13507" s="7"/>
      <c r="L13507" s="7"/>
      <c r="M13507" s="7"/>
      <c r="N13507" s="7"/>
      <c r="O13507" s="7"/>
      <c r="P13507" s="7"/>
      <c r="Q13507" s="7"/>
      <c r="R13507" s="7"/>
      <c r="S13507" s="7"/>
      <c r="T13507" s="7"/>
      <c r="U13507" s="7"/>
      <c r="V13507" s="7"/>
      <c r="W13507" s="7"/>
      <c r="X13507" s="7"/>
      <c r="Y13507" s="7"/>
      <c r="Z13507" s="7"/>
      <c r="AA13507" s="7"/>
      <c r="AB13507" s="7"/>
      <c r="AC13507" s="7"/>
      <c r="AD13507" s="7"/>
      <c r="AE13507" s="7"/>
      <c r="AF13507" s="7"/>
      <c r="AG13507" s="13"/>
    </row>
    <row r="13508" spans="1:33">
      <c r="A13508" s="7"/>
      <c r="B13508" s="7"/>
      <c r="C13508" s="7"/>
      <c r="D13508" s="7"/>
      <c r="E13508" s="7"/>
      <c r="F13508" s="7"/>
      <c r="G13508" s="7"/>
      <c r="H13508" s="7"/>
      <c r="I13508" s="7"/>
      <c r="J13508" s="7"/>
      <c r="K13508" s="7"/>
      <c r="L13508" s="7"/>
      <c r="M13508" s="7"/>
      <c r="N13508" s="7"/>
      <c r="O13508" s="7"/>
      <c r="P13508" s="7"/>
      <c r="Q13508" s="7"/>
      <c r="R13508" s="7"/>
      <c r="S13508" s="7"/>
      <c r="T13508" s="7"/>
      <c r="U13508" s="7"/>
      <c r="V13508" s="7"/>
      <c r="W13508" s="7"/>
      <c r="X13508" s="7"/>
      <c r="Y13508" s="7"/>
      <c r="Z13508" s="7"/>
      <c r="AA13508" s="7"/>
      <c r="AB13508" s="7"/>
      <c r="AC13508" s="7"/>
      <c r="AD13508" s="7"/>
      <c r="AE13508" s="7"/>
      <c r="AF13508" s="7"/>
      <c r="AG13508" s="13"/>
    </row>
    <row r="13509" spans="1:33">
      <c r="A13509" s="7"/>
      <c r="B13509" s="7"/>
      <c r="C13509" s="7"/>
      <c r="D13509" s="7"/>
      <c r="E13509" s="7"/>
      <c r="F13509" s="7"/>
      <c r="G13509" s="7"/>
      <c r="H13509" s="7"/>
      <c r="I13509" s="7"/>
      <c r="J13509" s="7"/>
      <c r="K13509" s="7"/>
      <c r="L13509" s="7"/>
      <c r="M13509" s="7"/>
      <c r="N13509" s="7"/>
      <c r="O13509" s="7"/>
      <c r="P13509" s="7"/>
      <c r="Q13509" s="7"/>
      <c r="R13509" s="7"/>
      <c r="S13509" s="7"/>
      <c r="T13509" s="7"/>
      <c r="U13509" s="7"/>
      <c r="V13509" s="7"/>
      <c r="W13509" s="7"/>
      <c r="X13509" s="7"/>
      <c r="Y13509" s="7"/>
      <c r="Z13509" s="7"/>
      <c r="AA13509" s="7"/>
      <c r="AB13509" s="7"/>
      <c r="AC13509" s="7"/>
      <c r="AD13509" s="7"/>
      <c r="AE13509" s="7"/>
      <c r="AF13509" s="7"/>
      <c r="AG13509" s="13"/>
    </row>
    <row r="13510" spans="1:33">
      <c r="A13510" s="7"/>
      <c r="B13510" s="7"/>
      <c r="C13510" s="7"/>
      <c r="D13510" s="7"/>
      <c r="E13510" s="7"/>
      <c r="F13510" s="7"/>
      <c r="G13510" s="7"/>
      <c r="H13510" s="7"/>
      <c r="I13510" s="7"/>
      <c r="J13510" s="7"/>
      <c r="K13510" s="7"/>
      <c r="L13510" s="7"/>
      <c r="M13510" s="7"/>
      <c r="N13510" s="7"/>
      <c r="O13510" s="7"/>
      <c r="P13510" s="7"/>
      <c r="Q13510" s="7"/>
      <c r="R13510" s="7"/>
      <c r="S13510" s="7"/>
      <c r="T13510" s="7"/>
      <c r="U13510" s="7"/>
      <c r="V13510" s="7"/>
      <c r="W13510" s="7"/>
      <c r="X13510" s="7"/>
      <c r="Y13510" s="7"/>
      <c r="Z13510" s="7"/>
      <c r="AA13510" s="7"/>
      <c r="AB13510" s="7"/>
      <c r="AC13510" s="7"/>
      <c r="AD13510" s="7"/>
      <c r="AE13510" s="7"/>
      <c r="AF13510" s="7"/>
      <c r="AG13510" s="13"/>
    </row>
    <row r="13511" spans="1:33">
      <c r="A13511" s="7"/>
      <c r="B13511" s="7"/>
      <c r="C13511" s="7"/>
      <c r="D13511" s="7"/>
      <c r="E13511" s="7"/>
      <c r="F13511" s="7"/>
      <c r="G13511" s="7"/>
      <c r="H13511" s="7"/>
      <c r="I13511" s="7"/>
      <c r="J13511" s="7"/>
      <c r="K13511" s="7"/>
      <c r="L13511" s="7"/>
      <c r="M13511" s="7"/>
      <c r="N13511" s="7"/>
      <c r="O13511" s="7"/>
      <c r="P13511" s="7"/>
      <c r="Q13511" s="7"/>
      <c r="R13511" s="7"/>
      <c r="S13511" s="7"/>
      <c r="T13511" s="7"/>
      <c r="U13511" s="7"/>
      <c r="V13511" s="7"/>
      <c r="W13511" s="7"/>
      <c r="X13511" s="7"/>
      <c r="Y13511" s="7"/>
      <c r="Z13511" s="7"/>
      <c r="AA13511" s="7"/>
      <c r="AB13511" s="7"/>
      <c r="AC13511" s="7"/>
      <c r="AD13511" s="7"/>
      <c r="AE13511" s="7"/>
      <c r="AF13511" s="7"/>
      <c r="AG13511" s="13"/>
    </row>
    <row r="13512" spans="1:33">
      <c r="A13512" s="7"/>
      <c r="B13512" s="7"/>
      <c r="C13512" s="7"/>
      <c r="D13512" s="7"/>
      <c r="E13512" s="7"/>
      <c r="F13512" s="7"/>
      <c r="G13512" s="7"/>
      <c r="H13512" s="7"/>
      <c r="I13512" s="7"/>
      <c r="J13512" s="7"/>
      <c r="K13512" s="7"/>
      <c r="L13512" s="7"/>
      <c r="M13512" s="7"/>
      <c r="N13512" s="7"/>
      <c r="O13512" s="7"/>
      <c r="P13512" s="7"/>
      <c r="Q13512" s="7"/>
      <c r="R13512" s="7"/>
      <c r="S13512" s="7"/>
      <c r="T13512" s="7"/>
      <c r="U13512" s="7"/>
      <c r="V13512" s="7"/>
      <c r="W13512" s="7"/>
      <c r="X13512" s="7"/>
      <c r="Y13512" s="7"/>
      <c r="Z13512" s="7"/>
      <c r="AA13512" s="7"/>
      <c r="AB13512" s="7"/>
      <c r="AC13512" s="7"/>
      <c r="AD13512" s="7"/>
      <c r="AE13512" s="7"/>
      <c r="AF13512" s="7"/>
      <c r="AG13512" s="13"/>
    </row>
    <row r="13513" spans="1:33">
      <c r="A13513" s="7"/>
      <c r="B13513" s="7"/>
      <c r="C13513" s="7"/>
      <c r="D13513" s="7"/>
      <c r="E13513" s="7"/>
      <c r="F13513" s="7"/>
      <c r="G13513" s="7"/>
      <c r="H13513" s="7"/>
      <c r="I13513" s="7"/>
      <c r="J13513" s="7"/>
      <c r="K13513" s="7"/>
      <c r="L13513" s="7"/>
      <c r="M13513" s="7"/>
      <c r="N13513" s="7"/>
      <c r="O13513" s="7"/>
      <c r="P13513" s="7"/>
      <c r="Q13513" s="7"/>
      <c r="R13513" s="7"/>
      <c r="S13513" s="7"/>
      <c r="T13513" s="7"/>
      <c r="U13513" s="7"/>
      <c r="V13513" s="7"/>
      <c r="W13513" s="7"/>
      <c r="X13513" s="7"/>
      <c r="Y13513" s="7"/>
      <c r="Z13513" s="7"/>
      <c r="AA13513" s="7"/>
      <c r="AB13513" s="7"/>
      <c r="AC13513" s="7"/>
      <c r="AD13513" s="7"/>
      <c r="AE13513" s="7"/>
      <c r="AF13513" s="7"/>
      <c r="AG13513" s="13"/>
    </row>
    <row r="13514" spans="1:33">
      <c r="A13514" s="7"/>
      <c r="B13514" s="7"/>
      <c r="C13514" s="7"/>
      <c r="D13514" s="7"/>
      <c r="E13514" s="7"/>
      <c r="F13514" s="7"/>
      <c r="G13514" s="7"/>
      <c r="H13514" s="7"/>
      <c r="I13514" s="7"/>
      <c r="J13514" s="7"/>
      <c r="K13514" s="7"/>
      <c r="L13514" s="7"/>
      <c r="M13514" s="7"/>
      <c r="N13514" s="7"/>
      <c r="O13514" s="7"/>
      <c r="P13514" s="7"/>
      <c r="Q13514" s="7"/>
      <c r="R13514" s="7"/>
      <c r="S13514" s="7"/>
      <c r="T13514" s="7"/>
      <c r="U13514" s="7"/>
      <c r="V13514" s="7"/>
      <c r="W13514" s="7"/>
      <c r="X13514" s="7"/>
      <c r="Y13514" s="7"/>
      <c r="Z13514" s="7"/>
      <c r="AA13514" s="7"/>
      <c r="AB13514" s="7"/>
      <c r="AC13514" s="7"/>
      <c r="AD13514" s="7"/>
      <c r="AE13514" s="7"/>
      <c r="AF13514" s="7"/>
      <c r="AG13514" s="13"/>
    </row>
    <row r="13515" spans="1:33">
      <c r="A13515" s="7"/>
      <c r="B13515" s="7"/>
      <c r="C13515" s="7"/>
      <c r="D13515" s="7"/>
      <c r="E13515" s="7"/>
      <c r="F13515" s="7"/>
      <c r="G13515" s="7"/>
      <c r="H13515" s="7"/>
      <c r="I13515" s="7"/>
      <c r="J13515" s="7"/>
      <c r="K13515" s="7"/>
      <c r="L13515" s="7"/>
      <c r="M13515" s="7"/>
      <c r="N13515" s="7"/>
      <c r="O13515" s="7"/>
      <c r="P13515" s="7"/>
      <c r="Q13515" s="7"/>
      <c r="R13515" s="7"/>
      <c r="S13515" s="7"/>
      <c r="T13515" s="7"/>
      <c r="U13515" s="7"/>
      <c r="V13515" s="7"/>
      <c r="W13515" s="7"/>
      <c r="X13515" s="7"/>
      <c r="Y13515" s="7"/>
      <c r="Z13515" s="7"/>
      <c r="AA13515" s="7"/>
      <c r="AB13515" s="7"/>
      <c r="AC13515" s="7"/>
      <c r="AD13515" s="7"/>
      <c r="AE13515" s="7"/>
      <c r="AF13515" s="7"/>
      <c r="AG13515" s="13"/>
    </row>
    <row r="13516" spans="1:33">
      <c r="A13516" s="7"/>
      <c r="B13516" s="7"/>
      <c r="C13516" s="7"/>
      <c r="D13516" s="7"/>
      <c r="E13516" s="7"/>
      <c r="F13516" s="7"/>
      <c r="G13516" s="7"/>
      <c r="H13516" s="7"/>
      <c r="I13516" s="7"/>
      <c r="J13516" s="7"/>
      <c r="K13516" s="7"/>
      <c r="L13516" s="7"/>
      <c r="M13516" s="7"/>
      <c r="N13516" s="7"/>
      <c r="O13516" s="7"/>
      <c r="P13516" s="7"/>
      <c r="Q13516" s="7"/>
      <c r="R13516" s="7"/>
      <c r="S13516" s="7"/>
      <c r="T13516" s="7"/>
      <c r="U13516" s="7"/>
      <c r="V13516" s="7"/>
      <c r="W13516" s="7"/>
      <c r="X13516" s="7"/>
      <c r="Y13516" s="7"/>
      <c r="Z13516" s="7"/>
      <c r="AA13516" s="7"/>
      <c r="AB13516" s="7"/>
      <c r="AC13516" s="7"/>
      <c r="AD13516" s="7"/>
      <c r="AE13516" s="7"/>
      <c r="AF13516" s="7"/>
      <c r="AG13516" s="13"/>
    </row>
    <row r="13517" spans="1:33">
      <c r="A13517" s="7"/>
      <c r="B13517" s="7"/>
      <c r="C13517" s="7"/>
      <c r="D13517" s="7"/>
      <c r="E13517" s="7"/>
      <c r="F13517" s="7"/>
      <c r="G13517" s="7"/>
      <c r="H13517" s="7"/>
      <c r="I13517" s="7"/>
      <c r="J13517" s="7"/>
      <c r="K13517" s="7"/>
      <c r="L13517" s="7"/>
      <c r="M13517" s="7"/>
      <c r="N13517" s="7"/>
      <c r="O13517" s="7"/>
      <c r="P13517" s="7"/>
      <c r="Q13517" s="7"/>
      <c r="R13517" s="7"/>
      <c r="S13517" s="7"/>
      <c r="T13517" s="7"/>
      <c r="U13517" s="7"/>
      <c r="V13517" s="7"/>
      <c r="W13517" s="7"/>
      <c r="X13517" s="7"/>
      <c r="Y13517" s="7"/>
      <c r="Z13517" s="7"/>
      <c r="AA13517" s="7"/>
      <c r="AB13517" s="7"/>
      <c r="AC13517" s="7"/>
      <c r="AD13517" s="7"/>
      <c r="AE13517" s="7"/>
      <c r="AF13517" s="7"/>
      <c r="AG13517" s="13"/>
    </row>
    <row r="13518" spans="1:33">
      <c r="A13518" s="7"/>
      <c r="B13518" s="7"/>
      <c r="C13518" s="7"/>
      <c r="D13518" s="7"/>
      <c r="E13518" s="7"/>
      <c r="F13518" s="7"/>
      <c r="G13518" s="7"/>
      <c r="H13518" s="7"/>
      <c r="I13518" s="7"/>
      <c r="J13518" s="7"/>
      <c r="K13518" s="7"/>
      <c r="L13518" s="7"/>
      <c r="M13518" s="7"/>
      <c r="N13518" s="7"/>
      <c r="O13518" s="7"/>
      <c r="P13518" s="7"/>
      <c r="Q13518" s="7"/>
      <c r="R13518" s="7"/>
      <c r="S13518" s="7"/>
      <c r="T13518" s="7"/>
      <c r="U13518" s="7"/>
      <c r="V13518" s="7"/>
      <c r="W13518" s="7"/>
      <c r="X13518" s="7"/>
      <c r="Y13518" s="7"/>
      <c r="Z13518" s="7"/>
      <c r="AA13518" s="7"/>
      <c r="AB13518" s="7"/>
      <c r="AC13518" s="7"/>
      <c r="AD13518" s="7"/>
      <c r="AE13518" s="7"/>
      <c r="AF13518" s="7"/>
      <c r="AG13518" s="13"/>
    </row>
    <row r="13519" spans="1:33">
      <c r="A13519" s="7"/>
      <c r="B13519" s="7"/>
      <c r="C13519" s="7"/>
      <c r="D13519" s="7"/>
      <c r="E13519" s="7"/>
      <c r="F13519" s="7"/>
      <c r="G13519" s="7"/>
      <c r="H13519" s="7"/>
      <c r="I13519" s="7"/>
      <c r="J13519" s="7"/>
      <c r="K13519" s="7"/>
      <c r="L13519" s="7"/>
      <c r="M13519" s="7"/>
      <c r="N13519" s="7"/>
      <c r="O13519" s="7"/>
      <c r="P13519" s="7"/>
      <c r="Q13519" s="7"/>
      <c r="R13519" s="7"/>
      <c r="S13519" s="7"/>
      <c r="T13519" s="7"/>
      <c r="U13519" s="7"/>
      <c r="V13519" s="7"/>
      <c r="W13519" s="7"/>
      <c r="X13519" s="7"/>
      <c r="Y13519" s="7"/>
      <c r="Z13519" s="7"/>
      <c r="AA13519" s="7"/>
      <c r="AB13519" s="7"/>
      <c r="AC13519" s="7"/>
      <c r="AD13519" s="7"/>
      <c r="AE13519" s="7"/>
      <c r="AF13519" s="7"/>
      <c r="AG13519" s="13"/>
    </row>
    <row r="13520" spans="1:33">
      <c r="A13520" s="7"/>
      <c r="B13520" s="7"/>
      <c r="C13520" s="7"/>
      <c r="D13520" s="7"/>
      <c r="E13520" s="7"/>
      <c r="F13520" s="7"/>
      <c r="G13520" s="7"/>
      <c r="H13520" s="7"/>
      <c r="I13520" s="7"/>
      <c r="J13520" s="7"/>
      <c r="K13520" s="7"/>
      <c r="L13520" s="7"/>
      <c r="M13520" s="7"/>
      <c r="N13520" s="7"/>
      <c r="O13520" s="7"/>
      <c r="P13520" s="7"/>
      <c r="Q13520" s="7"/>
      <c r="R13520" s="7"/>
      <c r="S13520" s="7"/>
      <c r="T13520" s="7"/>
      <c r="U13520" s="7"/>
      <c r="V13520" s="7"/>
      <c r="W13520" s="7"/>
      <c r="X13520" s="7"/>
      <c r="Y13520" s="7"/>
      <c r="Z13520" s="7"/>
      <c r="AA13520" s="7"/>
      <c r="AB13520" s="7"/>
      <c r="AC13520" s="7"/>
      <c r="AD13520" s="7"/>
      <c r="AE13520" s="7"/>
      <c r="AF13520" s="7"/>
      <c r="AG13520" s="13"/>
    </row>
    <row r="13521" spans="1:33">
      <c r="A13521" s="7"/>
      <c r="B13521" s="7"/>
      <c r="C13521" s="7"/>
      <c r="D13521" s="7"/>
      <c r="E13521" s="7"/>
      <c r="F13521" s="7"/>
      <c r="G13521" s="7"/>
      <c r="H13521" s="7"/>
      <c r="I13521" s="7"/>
      <c r="J13521" s="7"/>
      <c r="K13521" s="7"/>
      <c r="L13521" s="7"/>
      <c r="M13521" s="7"/>
      <c r="N13521" s="7"/>
      <c r="O13521" s="7"/>
      <c r="P13521" s="7"/>
      <c r="Q13521" s="7"/>
      <c r="R13521" s="7"/>
      <c r="S13521" s="7"/>
      <c r="T13521" s="7"/>
      <c r="U13521" s="7"/>
      <c r="V13521" s="7"/>
      <c r="W13521" s="7"/>
      <c r="X13521" s="7"/>
      <c r="Y13521" s="7"/>
      <c r="Z13521" s="7"/>
      <c r="AA13521" s="7"/>
      <c r="AB13521" s="7"/>
      <c r="AC13521" s="7"/>
      <c r="AD13521" s="7"/>
      <c r="AE13521" s="7"/>
      <c r="AF13521" s="7"/>
      <c r="AG13521" s="13"/>
    </row>
    <row r="13522" spans="1:33">
      <c r="A13522" s="7"/>
      <c r="B13522" s="7"/>
      <c r="C13522" s="7"/>
      <c r="D13522" s="7"/>
      <c r="E13522" s="7"/>
      <c r="F13522" s="7"/>
      <c r="G13522" s="7"/>
      <c r="H13522" s="7"/>
      <c r="I13522" s="7"/>
      <c r="J13522" s="7"/>
      <c r="K13522" s="7"/>
      <c r="L13522" s="7"/>
      <c r="M13522" s="7"/>
      <c r="N13522" s="7"/>
      <c r="O13522" s="7"/>
      <c r="P13522" s="7"/>
      <c r="Q13522" s="7"/>
      <c r="R13522" s="7"/>
      <c r="S13522" s="7"/>
      <c r="T13522" s="7"/>
      <c r="U13522" s="7"/>
      <c r="V13522" s="7"/>
      <c r="W13522" s="7"/>
      <c r="X13522" s="7"/>
      <c r="Y13522" s="7"/>
      <c r="Z13522" s="7"/>
      <c r="AA13522" s="7"/>
      <c r="AB13522" s="7"/>
      <c r="AC13522" s="7"/>
      <c r="AD13522" s="7"/>
      <c r="AE13522" s="7"/>
      <c r="AF13522" s="7"/>
      <c r="AG13522" s="13"/>
    </row>
    <row r="13523" spans="1:33">
      <c r="A13523" s="7"/>
      <c r="B13523" s="7"/>
      <c r="C13523" s="7"/>
      <c r="D13523" s="7"/>
      <c r="E13523" s="7"/>
      <c r="F13523" s="7"/>
      <c r="G13523" s="7"/>
      <c r="H13523" s="7"/>
      <c r="I13523" s="7"/>
      <c r="J13523" s="7"/>
      <c r="K13523" s="7"/>
      <c r="L13523" s="7"/>
      <c r="M13523" s="7"/>
      <c r="N13523" s="7"/>
      <c r="O13523" s="7"/>
      <c r="P13523" s="7"/>
      <c r="Q13523" s="7"/>
      <c r="R13523" s="7"/>
      <c r="S13523" s="7"/>
      <c r="T13523" s="7"/>
      <c r="U13523" s="7"/>
      <c r="V13523" s="7"/>
      <c r="W13523" s="7"/>
      <c r="X13523" s="7"/>
      <c r="Y13523" s="7"/>
      <c r="Z13523" s="7"/>
      <c r="AA13523" s="7"/>
      <c r="AB13523" s="7"/>
      <c r="AC13523" s="7"/>
      <c r="AD13523" s="7"/>
      <c r="AE13523" s="7"/>
      <c r="AF13523" s="7"/>
      <c r="AG13523" s="13"/>
    </row>
    <row r="13524" spans="1:33">
      <c r="A13524" s="7"/>
      <c r="B13524" s="7"/>
      <c r="C13524" s="7"/>
      <c r="D13524" s="7"/>
      <c r="E13524" s="7"/>
      <c r="F13524" s="7"/>
      <c r="G13524" s="7"/>
      <c r="H13524" s="7"/>
      <c r="I13524" s="7"/>
      <c r="J13524" s="7"/>
      <c r="K13524" s="7"/>
      <c r="L13524" s="7"/>
      <c r="M13524" s="7"/>
      <c r="N13524" s="7"/>
      <c r="O13524" s="7"/>
      <c r="P13524" s="7"/>
      <c r="Q13524" s="7"/>
      <c r="R13524" s="7"/>
      <c r="S13524" s="7"/>
      <c r="T13524" s="7"/>
      <c r="U13524" s="7"/>
      <c r="V13524" s="7"/>
      <c r="W13524" s="7"/>
      <c r="X13524" s="7"/>
      <c r="Y13524" s="7"/>
      <c r="Z13524" s="7"/>
      <c r="AA13524" s="7"/>
      <c r="AB13524" s="7"/>
      <c r="AC13524" s="7"/>
      <c r="AD13524" s="7"/>
      <c r="AE13524" s="7"/>
      <c r="AF13524" s="7"/>
      <c r="AG13524" s="13"/>
    </row>
    <row r="13525" spans="1:33">
      <c r="A13525" s="7"/>
      <c r="B13525" s="7"/>
      <c r="C13525" s="7"/>
      <c r="D13525" s="7"/>
      <c r="E13525" s="7"/>
      <c r="F13525" s="7"/>
      <c r="G13525" s="7"/>
      <c r="H13525" s="7"/>
      <c r="I13525" s="7"/>
      <c r="J13525" s="7"/>
      <c r="K13525" s="7"/>
      <c r="L13525" s="7"/>
      <c r="M13525" s="7"/>
      <c r="N13525" s="7"/>
      <c r="O13525" s="7"/>
      <c r="P13525" s="7"/>
      <c r="Q13525" s="7"/>
      <c r="R13525" s="7"/>
      <c r="S13525" s="7"/>
      <c r="T13525" s="7"/>
      <c r="U13525" s="7"/>
      <c r="V13525" s="7"/>
      <c r="W13525" s="7"/>
      <c r="X13525" s="7"/>
      <c r="Y13525" s="7"/>
      <c r="Z13525" s="7"/>
      <c r="AA13525" s="7"/>
      <c r="AB13525" s="7"/>
      <c r="AC13525" s="7"/>
      <c r="AD13525" s="7"/>
      <c r="AE13525" s="7"/>
      <c r="AF13525" s="7"/>
      <c r="AG13525" s="13"/>
    </row>
    <row r="13526" spans="1:33">
      <c r="A13526" s="7"/>
      <c r="B13526" s="7"/>
      <c r="C13526" s="7"/>
      <c r="D13526" s="7"/>
      <c r="E13526" s="7"/>
      <c r="F13526" s="7"/>
      <c r="G13526" s="7"/>
      <c r="H13526" s="7"/>
      <c r="I13526" s="7"/>
      <c r="J13526" s="7"/>
      <c r="K13526" s="7"/>
      <c r="L13526" s="7"/>
      <c r="M13526" s="7"/>
      <c r="N13526" s="7"/>
      <c r="O13526" s="7"/>
      <c r="P13526" s="7"/>
      <c r="Q13526" s="7"/>
      <c r="R13526" s="7"/>
      <c r="S13526" s="7"/>
      <c r="T13526" s="7"/>
      <c r="U13526" s="7"/>
      <c r="V13526" s="7"/>
      <c r="W13526" s="7"/>
      <c r="X13526" s="7"/>
      <c r="Y13526" s="7"/>
      <c r="Z13526" s="7"/>
      <c r="AA13526" s="7"/>
      <c r="AB13526" s="7"/>
      <c r="AC13526" s="7"/>
      <c r="AD13526" s="7"/>
      <c r="AE13526" s="7"/>
      <c r="AF13526" s="7"/>
      <c r="AG13526" s="13"/>
    </row>
    <row r="13527" spans="1:33">
      <c r="A13527" s="7"/>
      <c r="B13527" s="7"/>
      <c r="C13527" s="7"/>
      <c r="D13527" s="7"/>
      <c r="E13527" s="7"/>
      <c r="F13527" s="7"/>
      <c r="G13527" s="7"/>
      <c r="H13527" s="7"/>
      <c r="I13527" s="7"/>
      <c r="J13527" s="7"/>
      <c r="K13527" s="7"/>
      <c r="L13527" s="7"/>
      <c r="M13527" s="7"/>
      <c r="N13527" s="7"/>
      <c r="O13527" s="7"/>
      <c r="P13527" s="7"/>
      <c r="Q13527" s="7"/>
      <c r="R13527" s="7"/>
      <c r="S13527" s="7"/>
      <c r="T13527" s="7"/>
      <c r="U13527" s="7"/>
      <c r="V13527" s="7"/>
      <c r="W13527" s="7"/>
      <c r="X13527" s="7"/>
      <c r="Y13527" s="7"/>
      <c r="Z13527" s="7"/>
      <c r="AA13527" s="7"/>
      <c r="AB13527" s="7"/>
      <c r="AC13527" s="7"/>
      <c r="AD13527" s="7"/>
      <c r="AE13527" s="7"/>
      <c r="AF13527" s="7"/>
      <c r="AG13527" s="13"/>
    </row>
    <row r="13528" spans="1:33">
      <c r="A13528" s="7"/>
      <c r="B13528" s="7"/>
      <c r="C13528" s="7"/>
      <c r="D13528" s="7"/>
      <c r="E13528" s="7"/>
      <c r="F13528" s="7"/>
      <c r="G13528" s="7"/>
      <c r="H13528" s="7"/>
      <c r="I13528" s="7"/>
      <c r="J13528" s="7"/>
      <c r="K13528" s="7"/>
      <c r="L13528" s="7"/>
      <c r="M13528" s="7"/>
      <c r="N13528" s="7"/>
      <c r="O13528" s="7"/>
      <c r="P13528" s="7"/>
      <c r="Q13528" s="7"/>
      <c r="R13528" s="7"/>
      <c r="S13528" s="7"/>
      <c r="T13528" s="7"/>
      <c r="U13528" s="7"/>
      <c r="V13528" s="7"/>
      <c r="W13528" s="7"/>
      <c r="X13528" s="7"/>
      <c r="Y13528" s="7"/>
      <c r="Z13528" s="7"/>
      <c r="AA13528" s="7"/>
      <c r="AB13528" s="7"/>
      <c r="AC13528" s="7"/>
      <c r="AD13528" s="7"/>
      <c r="AE13528" s="7"/>
      <c r="AF13528" s="7"/>
      <c r="AG13528" s="13"/>
    </row>
    <row r="13529" spans="1:33">
      <c r="A13529" s="7"/>
      <c r="B13529" s="7"/>
      <c r="C13529" s="7"/>
      <c r="D13529" s="7"/>
      <c r="E13529" s="7"/>
      <c r="F13529" s="7"/>
      <c r="G13529" s="7"/>
      <c r="H13529" s="7"/>
      <c r="I13529" s="7"/>
      <c r="J13529" s="7"/>
      <c r="K13529" s="7"/>
      <c r="L13529" s="7"/>
      <c r="M13529" s="7"/>
      <c r="N13529" s="7"/>
      <c r="O13529" s="7"/>
      <c r="P13529" s="7"/>
      <c r="Q13529" s="7"/>
      <c r="R13529" s="7"/>
      <c r="S13529" s="7"/>
      <c r="T13529" s="7"/>
      <c r="U13529" s="7"/>
      <c r="V13529" s="7"/>
      <c r="W13529" s="7"/>
      <c r="X13529" s="7"/>
      <c r="Y13529" s="7"/>
      <c r="Z13529" s="7"/>
      <c r="AA13529" s="7"/>
      <c r="AB13529" s="7"/>
      <c r="AC13529" s="7"/>
      <c r="AD13529" s="7"/>
      <c r="AE13529" s="7"/>
      <c r="AF13529" s="7"/>
      <c r="AG13529" s="13"/>
    </row>
    <row r="13530" spans="1:33">
      <c r="A13530" s="7"/>
      <c r="B13530" s="7"/>
      <c r="C13530" s="7"/>
      <c r="D13530" s="7"/>
      <c r="E13530" s="7"/>
      <c r="F13530" s="7"/>
      <c r="G13530" s="7"/>
      <c r="H13530" s="7"/>
      <c r="I13530" s="7"/>
      <c r="J13530" s="7"/>
      <c r="K13530" s="7"/>
      <c r="L13530" s="7"/>
      <c r="M13530" s="7"/>
      <c r="N13530" s="7"/>
      <c r="O13530" s="7"/>
      <c r="P13530" s="7"/>
      <c r="Q13530" s="7"/>
      <c r="R13530" s="7"/>
      <c r="S13530" s="7"/>
      <c r="T13530" s="7"/>
      <c r="U13530" s="7"/>
      <c r="V13530" s="7"/>
      <c r="W13530" s="7"/>
      <c r="X13530" s="7"/>
      <c r="Y13530" s="7"/>
      <c r="Z13530" s="7"/>
      <c r="AA13530" s="7"/>
      <c r="AB13530" s="7"/>
      <c r="AC13530" s="7"/>
      <c r="AD13530" s="7"/>
      <c r="AE13530" s="7"/>
      <c r="AF13530" s="7"/>
      <c r="AG13530" s="13"/>
    </row>
    <row r="13531" spans="1:33">
      <c r="A13531" s="7"/>
      <c r="B13531" s="7"/>
      <c r="C13531" s="7"/>
      <c r="D13531" s="7"/>
      <c r="E13531" s="7"/>
      <c r="F13531" s="7"/>
      <c r="G13531" s="7"/>
      <c r="H13531" s="7"/>
      <c r="I13531" s="7"/>
      <c r="J13531" s="7"/>
      <c r="K13531" s="7"/>
      <c r="L13531" s="7"/>
      <c r="M13531" s="7"/>
      <c r="N13531" s="7"/>
      <c r="O13531" s="7"/>
      <c r="P13531" s="7"/>
      <c r="Q13531" s="7"/>
      <c r="R13531" s="7"/>
      <c r="S13531" s="7"/>
      <c r="T13531" s="7"/>
      <c r="U13531" s="7"/>
      <c r="V13531" s="7"/>
      <c r="W13531" s="7"/>
      <c r="X13531" s="7"/>
      <c r="Y13531" s="7"/>
      <c r="Z13531" s="7"/>
      <c r="AA13531" s="7"/>
      <c r="AB13531" s="7"/>
      <c r="AC13531" s="7"/>
      <c r="AD13531" s="7"/>
      <c r="AE13531" s="7"/>
      <c r="AF13531" s="7"/>
      <c r="AG13531" s="13"/>
    </row>
    <row r="13532" spans="1:33">
      <c r="A13532" s="7"/>
      <c r="B13532" s="7"/>
      <c r="C13532" s="7"/>
      <c r="D13532" s="7"/>
      <c r="E13532" s="7"/>
      <c r="F13532" s="7"/>
      <c r="G13532" s="7"/>
      <c r="H13532" s="7"/>
      <c r="I13532" s="7"/>
      <c r="J13532" s="7"/>
      <c r="K13532" s="7"/>
      <c r="L13532" s="7"/>
      <c r="M13532" s="7"/>
      <c r="N13532" s="7"/>
      <c r="O13532" s="7"/>
      <c r="P13532" s="7"/>
      <c r="Q13532" s="7"/>
      <c r="R13532" s="7"/>
      <c r="S13532" s="7"/>
      <c r="T13532" s="7"/>
      <c r="U13532" s="7"/>
      <c r="V13532" s="7"/>
      <c r="W13532" s="7"/>
      <c r="X13532" s="7"/>
      <c r="Y13532" s="7"/>
      <c r="Z13532" s="7"/>
      <c r="AA13532" s="7"/>
      <c r="AB13532" s="7"/>
      <c r="AC13532" s="7"/>
      <c r="AD13532" s="7"/>
      <c r="AE13532" s="7"/>
      <c r="AF13532" s="7"/>
      <c r="AG13532" s="13"/>
    </row>
    <row r="13533" spans="1:33">
      <c r="A13533" s="7"/>
      <c r="B13533" s="7"/>
      <c r="C13533" s="7"/>
      <c r="D13533" s="7"/>
      <c r="E13533" s="7"/>
      <c r="F13533" s="7"/>
      <c r="G13533" s="7"/>
      <c r="H13533" s="7"/>
      <c r="I13533" s="7"/>
      <c r="J13533" s="7"/>
      <c r="K13533" s="7"/>
      <c r="L13533" s="7"/>
      <c r="M13533" s="7"/>
      <c r="N13533" s="7"/>
      <c r="O13533" s="7"/>
      <c r="P13533" s="7"/>
      <c r="Q13533" s="7"/>
      <c r="R13533" s="7"/>
      <c r="S13533" s="7"/>
      <c r="T13533" s="7"/>
      <c r="U13533" s="7"/>
      <c r="V13533" s="7"/>
      <c r="W13533" s="7"/>
      <c r="X13533" s="7"/>
      <c r="Y13533" s="7"/>
      <c r="Z13533" s="7"/>
      <c r="AA13533" s="7"/>
      <c r="AB13533" s="7"/>
      <c r="AC13533" s="7"/>
      <c r="AD13533" s="7"/>
      <c r="AE13533" s="7"/>
      <c r="AF13533" s="7"/>
      <c r="AG13533" s="13"/>
    </row>
    <row r="13534" spans="1:33">
      <c r="A13534" s="7"/>
      <c r="B13534" s="7"/>
      <c r="C13534" s="7"/>
      <c r="D13534" s="7"/>
      <c r="E13534" s="7"/>
      <c r="F13534" s="7"/>
      <c r="G13534" s="7"/>
      <c r="H13534" s="7"/>
      <c r="I13534" s="7"/>
      <c r="J13534" s="7"/>
      <c r="K13534" s="7"/>
      <c r="L13534" s="7"/>
      <c r="M13534" s="7"/>
      <c r="N13534" s="7"/>
      <c r="O13534" s="7"/>
      <c r="P13534" s="7"/>
      <c r="Q13534" s="7"/>
      <c r="R13534" s="7"/>
      <c r="S13534" s="7"/>
      <c r="T13534" s="7"/>
      <c r="U13534" s="7"/>
      <c r="V13534" s="7"/>
      <c r="W13534" s="7"/>
      <c r="X13534" s="7"/>
      <c r="Y13534" s="7"/>
      <c r="Z13534" s="7"/>
      <c r="AA13534" s="7"/>
      <c r="AB13534" s="7"/>
      <c r="AC13534" s="7"/>
      <c r="AD13534" s="7"/>
      <c r="AE13534" s="7"/>
      <c r="AF13534" s="7"/>
      <c r="AG13534" s="13"/>
    </row>
    <row r="13535" spans="1:33">
      <c r="A13535" s="7"/>
      <c r="B13535" s="7"/>
      <c r="C13535" s="7"/>
      <c r="D13535" s="7"/>
      <c r="E13535" s="7"/>
      <c r="F13535" s="7"/>
      <c r="G13535" s="7"/>
      <c r="H13535" s="7"/>
      <c r="I13535" s="7"/>
      <c r="J13535" s="7"/>
      <c r="K13535" s="7"/>
      <c r="L13535" s="7"/>
      <c r="M13535" s="7"/>
      <c r="N13535" s="7"/>
      <c r="O13535" s="7"/>
      <c r="P13535" s="7"/>
      <c r="Q13535" s="7"/>
      <c r="R13535" s="7"/>
      <c r="S13535" s="7"/>
      <c r="T13535" s="7"/>
      <c r="U13535" s="7"/>
      <c r="V13535" s="7"/>
      <c r="W13535" s="7"/>
      <c r="X13535" s="7"/>
      <c r="Y13535" s="7"/>
      <c r="Z13535" s="7"/>
      <c r="AA13535" s="7"/>
      <c r="AB13535" s="7"/>
      <c r="AC13535" s="7"/>
      <c r="AD13535" s="7"/>
      <c r="AE13535" s="7"/>
      <c r="AF13535" s="7"/>
      <c r="AG13535" s="13"/>
    </row>
    <row r="13536" spans="1:33">
      <c r="A13536" s="7"/>
      <c r="B13536" s="7"/>
      <c r="C13536" s="7"/>
      <c r="D13536" s="7"/>
      <c r="E13536" s="7"/>
      <c r="F13536" s="7"/>
      <c r="G13536" s="7"/>
      <c r="H13536" s="7"/>
      <c r="I13536" s="7"/>
      <c r="J13536" s="7"/>
      <c r="K13536" s="7"/>
      <c r="L13536" s="7"/>
      <c r="M13536" s="7"/>
      <c r="N13536" s="7"/>
      <c r="O13536" s="7"/>
      <c r="P13536" s="7"/>
      <c r="Q13536" s="7"/>
      <c r="R13536" s="7"/>
      <c r="S13536" s="7"/>
      <c r="T13536" s="7"/>
      <c r="U13536" s="7"/>
      <c r="V13536" s="7"/>
      <c r="W13536" s="7"/>
      <c r="X13536" s="7"/>
      <c r="Y13536" s="7"/>
      <c r="Z13536" s="7"/>
      <c r="AA13536" s="7"/>
      <c r="AB13536" s="7"/>
      <c r="AC13536" s="7"/>
      <c r="AD13536" s="7"/>
      <c r="AE13536" s="7"/>
      <c r="AF13536" s="7"/>
      <c r="AG13536" s="13"/>
    </row>
    <row r="13537" spans="1:33">
      <c r="A13537" s="7"/>
      <c r="B13537" s="7"/>
      <c r="C13537" s="7"/>
      <c r="D13537" s="7"/>
      <c r="E13537" s="7"/>
      <c r="F13537" s="7"/>
      <c r="G13537" s="7"/>
      <c r="H13537" s="7"/>
      <c r="I13537" s="7"/>
      <c r="J13537" s="7"/>
      <c r="K13537" s="7"/>
      <c r="L13537" s="7"/>
      <c r="M13537" s="7"/>
      <c r="N13537" s="7"/>
      <c r="O13537" s="7"/>
      <c r="P13537" s="7"/>
      <c r="Q13537" s="7"/>
      <c r="R13537" s="7"/>
      <c r="S13537" s="7"/>
      <c r="T13537" s="7"/>
      <c r="U13537" s="7"/>
      <c r="V13537" s="7"/>
      <c r="W13537" s="7"/>
      <c r="X13537" s="7"/>
      <c r="Y13537" s="7"/>
      <c r="Z13537" s="7"/>
      <c r="AA13537" s="7"/>
      <c r="AB13537" s="7"/>
      <c r="AC13537" s="7"/>
      <c r="AD13537" s="7"/>
      <c r="AE13537" s="7"/>
      <c r="AF13537" s="7"/>
      <c r="AG13537" s="13"/>
    </row>
    <row r="13538" spans="1:33">
      <c r="A13538" s="7"/>
      <c r="B13538" s="7"/>
      <c r="C13538" s="7"/>
      <c r="D13538" s="7"/>
      <c r="E13538" s="7"/>
      <c r="F13538" s="7"/>
      <c r="G13538" s="7"/>
      <c r="H13538" s="7"/>
      <c r="I13538" s="7"/>
      <c r="J13538" s="7"/>
      <c r="K13538" s="7"/>
      <c r="L13538" s="7"/>
      <c r="M13538" s="7"/>
      <c r="N13538" s="7"/>
      <c r="O13538" s="7"/>
      <c r="P13538" s="7"/>
      <c r="Q13538" s="7"/>
      <c r="R13538" s="7"/>
      <c r="S13538" s="7"/>
      <c r="T13538" s="7"/>
      <c r="U13538" s="7"/>
      <c r="V13538" s="7"/>
      <c r="W13538" s="7"/>
      <c r="X13538" s="7"/>
      <c r="Y13538" s="7"/>
      <c r="Z13538" s="7"/>
      <c r="AA13538" s="7"/>
      <c r="AB13538" s="7"/>
      <c r="AC13538" s="7"/>
      <c r="AD13538" s="7"/>
      <c r="AE13538" s="7"/>
      <c r="AF13538" s="7"/>
      <c r="AG13538" s="13"/>
    </row>
    <row r="13539" spans="1:33">
      <c r="A13539" s="7"/>
      <c r="B13539" s="7"/>
      <c r="C13539" s="7"/>
      <c r="D13539" s="7"/>
      <c r="E13539" s="7"/>
      <c r="F13539" s="7"/>
      <c r="G13539" s="7"/>
      <c r="H13539" s="7"/>
      <c r="I13539" s="7"/>
      <c r="J13539" s="7"/>
      <c r="K13539" s="7"/>
      <c r="L13539" s="7"/>
      <c r="M13539" s="7"/>
      <c r="N13539" s="7"/>
      <c r="O13539" s="7"/>
      <c r="P13539" s="7"/>
      <c r="Q13539" s="7"/>
      <c r="R13539" s="7"/>
      <c r="S13539" s="7"/>
      <c r="T13539" s="7"/>
      <c r="U13539" s="7"/>
      <c r="V13539" s="7"/>
      <c r="W13539" s="7"/>
      <c r="X13539" s="7"/>
      <c r="Y13539" s="7"/>
      <c r="Z13539" s="7"/>
      <c r="AA13539" s="7"/>
      <c r="AB13539" s="7"/>
      <c r="AC13539" s="7"/>
      <c r="AD13539" s="7"/>
      <c r="AE13539" s="7"/>
      <c r="AF13539" s="7"/>
      <c r="AG13539" s="13"/>
    </row>
    <row r="13540" spans="1:33">
      <c r="A13540" s="7"/>
      <c r="B13540" s="7"/>
      <c r="C13540" s="7"/>
      <c r="D13540" s="7"/>
      <c r="E13540" s="7"/>
      <c r="F13540" s="7"/>
      <c r="G13540" s="7"/>
      <c r="H13540" s="7"/>
      <c r="I13540" s="7"/>
      <c r="J13540" s="7"/>
      <c r="K13540" s="7"/>
      <c r="L13540" s="7"/>
      <c r="M13540" s="7"/>
      <c r="N13540" s="7"/>
      <c r="O13540" s="7"/>
      <c r="P13540" s="7"/>
      <c r="Q13540" s="7"/>
      <c r="R13540" s="7"/>
      <c r="S13540" s="7"/>
      <c r="T13540" s="7"/>
      <c r="U13540" s="7"/>
      <c r="V13540" s="7"/>
      <c r="W13540" s="7"/>
      <c r="X13540" s="7"/>
      <c r="Y13540" s="7"/>
      <c r="Z13540" s="7"/>
      <c r="AA13540" s="7"/>
      <c r="AB13540" s="7"/>
      <c r="AC13540" s="7"/>
      <c r="AD13540" s="7"/>
      <c r="AE13540" s="7"/>
      <c r="AF13540" s="7"/>
      <c r="AG13540" s="13"/>
    </row>
    <row r="13541" spans="1:33">
      <c r="A13541" s="7"/>
      <c r="B13541" s="7"/>
      <c r="C13541" s="7"/>
      <c r="D13541" s="7"/>
      <c r="E13541" s="7"/>
      <c r="F13541" s="7"/>
      <c r="G13541" s="7"/>
      <c r="H13541" s="7"/>
      <c r="I13541" s="7"/>
      <c r="J13541" s="7"/>
      <c r="K13541" s="7"/>
      <c r="L13541" s="7"/>
      <c r="M13541" s="7"/>
      <c r="N13541" s="7"/>
      <c r="O13541" s="7"/>
      <c r="P13541" s="7"/>
      <c r="Q13541" s="7"/>
      <c r="R13541" s="7"/>
      <c r="S13541" s="7"/>
      <c r="T13541" s="7"/>
      <c r="U13541" s="7"/>
      <c r="V13541" s="7"/>
      <c r="W13541" s="7"/>
      <c r="X13541" s="7"/>
      <c r="Y13541" s="7"/>
      <c r="Z13541" s="7"/>
      <c r="AA13541" s="7"/>
      <c r="AB13541" s="7"/>
      <c r="AC13541" s="7"/>
      <c r="AD13541" s="7"/>
      <c r="AE13541" s="7"/>
      <c r="AF13541" s="7"/>
      <c r="AG13541" s="13"/>
    </row>
    <row r="13542" spans="1:33">
      <c r="A13542" s="7"/>
      <c r="B13542" s="7"/>
      <c r="C13542" s="7"/>
      <c r="D13542" s="7"/>
      <c r="E13542" s="7"/>
      <c r="F13542" s="7"/>
      <c r="G13542" s="7"/>
      <c r="H13542" s="7"/>
      <c r="I13542" s="7"/>
      <c r="J13542" s="7"/>
      <c r="K13542" s="7"/>
      <c r="L13542" s="7"/>
      <c r="M13542" s="7"/>
      <c r="N13542" s="7"/>
      <c r="O13542" s="7"/>
      <c r="P13542" s="7"/>
      <c r="Q13542" s="7"/>
      <c r="R13542" s="7"/>
      <c r="S13542" s="7"/>
      <c r="T13542" s="7"/>
      <c r="U13542" s="7"/>
      <c r="V13542" s="7"/>
      <c r="W13542" s="7"/>
      <c r="X13542" s="7"/>
      <c r="Y13542" s="7"/>
      <c r="Z13542" s="7"/>
      <c r="AA13542" s="7"/>
      <c r="AB13542" s="7"/>
      <c r="AC13542" s="7"/>
      <c r="AD13542" s="7"/>
      <c r="AE13542" s="7"/>
      <c r="AF13542" s="7"/>
      <c r="AG13542" s="13"/>
    </row>
    <row r="13543" spans="1:33">
      <c r="A13543" s="7"/>
      <c r="B13543" s="7"/>
      <c r="C13543" s="7"/>
      <c r="D13543" s="7"/>
      <c r="E13543" s="7"/>
      <c r="F13543" s="7"/>
      <c r="G13543" s="7"/>
      <c r="H13543" s="7"/>
      <c r="I13543" s="7"/>
      <c r="J13543" s="7"/>
      <c r="K13543" s="7"/>
      <c r="L13543" s="7"/>
      <c r="M13543" s="7"/>
      <c r="N13543" s="7"/>
      <c r="O13543" s="7"/>
      <c r="P13543" s="7"/>
      <c r="Q13543" s="7"/>
      <c r="R13543" s="7"/>
      <c r="S13543" s="7"/>
      <c r="T13543" s="7"/>
      <c r="U13543" s="7"/>
      <c r="V13543" s="7"/>
      <c r="W13543" s="7"/>
      <c r="X13543" s="7"/>
      <c r="Y13543" s="7"/>
      <c r="Z13543" s="7"/>
      <c r="AA13543" s="7"/>
      <c r="AB13543" s="7"/>
      <c r="AC13543" s="7"/>
      <c r="AD13543" s="7"/>
      <c r="AE13543" s="7"/>
      <c r="AF13543" s="7"/>
      <c r="AG13543" s="13"/>
    </row>
    <row r="13544" spans="1:33">
      <c r="A13544" s="7"/>
      <c r="B13544" s="7"/>
      <c r="C13544" s="7"/>
      <c r="D13544" s="7"/>
      <c r="E13544" s="7"/>
      <c r="F13544" s="7"/>
      <c r="G13544" s="7"/>
      <c r="H13544" s="7"/>
      <c r="I13544" s="7"/>
      <c r="J13544" s="7"/>
      <c r="K13544" s="7"/>
      <c r="L13544" s="7"/>
      <c r="M13544" s="7"/>
      <c r="N13544" s="7"/>
      <c r="O13544" s="7"/>
      <c r="P13544" s="7"/>
      <c r="Q13544" s="7"/>
      <c r="R13544" s="7"/>
      <c r="S13544" s="7"/>
      <c r="T13544" s="7"/>
      <c r="U13544" s="7"/>
      <c r="V13544" s="7"/>
      <c r="W13544" s="7"/>
      <c r="X13544" s="7"/>
      <c r="Y13544" s="7"/>
      <c r="Z13544" s="7"/>
      <c r="AA13544" s="7"/>
      <c r="AB13544" s="7"/>
      <c r="AC13544" s="7"/>
      <c r="AD13544" s="7"/>
      <c r="AE13544" s="7"/>
      <c r="AF13544" s="7"/>
      <c r="AG13544" s="13"/>
    </row>
    <row r="13545" spans="1:33">
      <c r="A13545" s="7"/>
      <c r="B13545" s="7"/>
      <c r="C13545" s="7"/>
      <c r="D13545" s="7"/>
      <c r="E13545" s="7"/>
      <c r="F13545" s="7"/>
      <c r="G13545" s="7"/>
      <c r="H13545" s="7"/>
      <c r="I13545" s="7"/>
      <c r="J13545" s="7"/>
      <c r="K13545" s="7"/>
      <c r="L13545" s="7"/>
      <c r="M13545" s="7"/>
      <c r="N13545" s="7"/>
      <c r="O13545" s="7"/>
      <c r="P13545" s="7"/>
      <c r="Q13545" s="7"/>
      <c r="R13545" s="7"/>
      <c r="S13545" s="7"/>
      <c r="T13545" s="7"/>
      <c r="U13545" s="7"/>
      <c r="V13545" s="7"/>
      <c r="W13545" s="7"/>
      <c r="X13545" s="7"/>
      <c r="Y13545" s="7"/>
      <c r="Z13545" s="7"/>
      <c r="AA13545" s="7"/>
      <c r="AB13545" s="7"/>
      <c r="AC13545" s="7"/>
      <c r="AD13545" s="7"/>
      <c r="AE13545" s="7"/>
      <c r="AF13545" s="7"/>
      <c r="AG13545" s="13"/>
    </row>
    <row r="13546" spans="1:33">
      <c r="A13546" s="7"/>
      <c r="B13546" s="7"/>
      <c r="C13546" s="7"/>
      <c r="D13546" s="7"/>
      <c r="E13546" s="7"/>
      <c r="F13546" s="7"/>
      <c r="G13546" s="7"/>
      <c r="H13546" s="7"/>
      <c r="I13546" s="7"/>
      <c r="J13546" s="7"/>
      <c r="K13546" s="7"/>
      <c r="L13546" s="7"/>
      <c r="M13546" s="7"/>
      <c r="N13546" s="7"/>
      <c r="O13546" s="7"/>
      <c r="P13546" s="7"/>
      <c r="Q13546" s="7"/>
      <c r="R13546" s="7"/>
      <c r="S13546" s="7"/>
      <c r="T13546" s="7"/>
      <c r="U13546" s="7"/>
      <c r="V13546" s="7"/>
      <c r="W13546" s="7"/>
      <c r="X13546" s="7"/>
      <c r="Y13546" s="7"/>
      <c r="Z13546" s="7"/>
      <c r="AA13546" s="7"/>
      <c r="AB13546" s="7"/>
      <c r="AC13546" s="7"/>
      <c r="AD13546" s="7"/>
      <c r="AE13546" s="7"/>
      <c r="AF13546" s="7"/>
      <c r="AG13546" s="13"/>
    </row>
    <row r="13547" spans="1:33">
      <c r="A13547" s="7"/>
      <c r="B13547" s="7"/>
      <c r="C13547" s="7"/>
      <c r="D13547" s="7"/>
      <c r="E13547" s="7"/>
      <c r="F13547" s="7"/>
      <c r="G13547" s="7"/>
      <c r="H13547" s="7"/>
      <c r="I13547" s="7"/>
      <c r="J13547" s="7"/>
      <c r="K13547" s="7"/>
      <c r="L13547" s="7"/>
      <c r="M13547" s="7"/>
      <c r="N13547" s="7"/>
      <c r="O13547" s="7"/>
      <c r="P13547" s="7"/>
      <c r="Q13547" s="7"/>
      <c r="R13547" s="7"/>
      <c r="S13547" s="7"/>
      <c r="T13547" s="7"/>
      <c r="U13547" s="7"/>
      <c r="V13547" s="7"/>
      <c r="W13547" s="7"/>
      <c r="X13547" s="7"/>
      <c r="Y13547" s="7"/>
      <c r="Z13547" s="7"/>
      <c r="AA13547" s="7"/>
      <c r="AB13547" s="7"/>
      <c r="AC13547" s="7"/>
      <c r="AD13547" s="7"/>
      <c r="AE13547" s="7"/>
      <c r="AF13547" s="7"/>
      <c r="AG13547" s="13"/>
    </row>
    <row r="13548" spans="1:33">
      <c r="A13548" s="7"/>
      <c r="B13548" s="14"/>
      <c r="C13548" s="7"/>
      <c r="D13548" s="7"/>
      <c r="E13548" s="7"/>
      <c r="F13548" s="7"/>
      <c r="G13548" s="7"/>
      <c r="H13548" s="7"/>
      <c r="I13548" s="7"/>
      <c r="J13548" s="7"/>
      <c r="K13548" s="7"/>
      <c r="L13548" s="7"/>
      <c r="M13548" s="7"/>
      <c r="N13548" s="7"/>
      <c r="O13548" s="7"/>
      <c r="P13548" s="7"/>
      <c r="Q13548" s="7"/>
      <c r="R13548" s="7"/>
      <c r="S13548" s="7"/>
      <c r="T13548" s="7"/>
      <c r="U13548" s="7"/>
      <c r="V13548" s="7"/>
      <c r="W13548" s="7"/>
      <c r="X13548" s="7"/>
      <c r="Y13548" s="7"/>
      <c r="Z13548" s="7"/>
      <c r="AA13548" s="7"/>
      <c r="AB13548" s="7"/>
      <c r="AC13548" s="7"/>
      <c r="AD13548" s="7"/>
      <c r="AE13548" s="7"/>
      <c r="AF13548" s="7"/>
      <c r="AG13548" s="13"/>
    </row>
    <row r="13549" spans="1:33">
      <c r="A13549" s="7"/>
      <c r="B13549" s="7"/>
      <c r="C13549" s="7"/>
      <c r="D13549" s="7"/>
      <c r="E13549" s="7"/>
      <c r="F13549" s="7"/>
      <c r="G13549" s="7"/>
      <c r="H13549" s="7"/>
      <c r="I13549" s="7"/>
      <c r="J13549" s="7"/>
      <c r="K13549" s="7"/>
      <c r="L13549" s="7"/>
      <c r="M13549" s="7"/>
      <c r="N13549" s="7"/>
      <c r="O13549" s="7"/>
      <c r="P13549" s="7"/>
      <c r="Q13549" s="7"/>
      <c r="R13549" s="7"/>
      <c r="S13549" s="7"/>
      <c r="T13549" s="7"/>
      <c r="U13549" s="7"/>
      <c r="V13549" s="7"/>
      <c r="W13549" s="7"/>
      <c r="X13549" s="7"/>
      <c r="Y13549" s="7"/>
      <c r="Z13549" s="7"/>
      <c r="AA13549" s="7"/>
      <c r="AB13549" s="7"/>
      <c r="AC13549" s="7"/>
      <c r="AD13549" s="7"/>
      <c r="AE13549" s="7"/>
      <c r="AF13549" s="7"/>
      <c r="AG13549" s="13"/>
    </row>
    <row r="13550" spans="1:33">
      <c r="A13550" s="7"/>
      <c r="B13550" s="7"/>
      <c r="C13550" s="7"/>
      <c r="D13550" s="7"/>
      <c r="E13550" s="7"/>
      <c r="F13550" s="7"/>
      <c r="G13550" s="7"/>
      <c r="H13550" s="7"/>
      <c r="I13550" s="7"/>
      <c r="J13550" s="7"/>
      <c r="K13550" s="7"/>
      <c r="L13550" s="7"/>
      <c r="M13550" s="7"/>
      <c r="N13550" s="7"/>
      <c r="O13550" s="7"/>
      <c r="P13550" s="7"/>
      <c r="Q13550" s="7"/>
      <c r="R13550" s="7"/>
      <c r="S13550" s="7"/>
      <c r="T13550" s="7"/>
      <c r="U13550" s="7"/>
      <c r="V13550" s="7"/>
      <c r="W13550" s="7"/>
      <c r="X13550" s="7"/>
      <c r="Y13550" s="7"/>
      <c r="Z13550" s="7"/>
      <c r="AA13550" s="7"/>
      <c r="AB13550" s="7"/>
      <c r="AC13550" s="7"/>
      <c r="AD13550" s="7"/>
      <c r="AE13550" s="7"/>
      <c r="AF13550" s="7"/>
      <c r="AG13550" s="13"/>
    </row>
    <row r="13551" spans="1:33">
      <c r="A13551" s="7"/>
      <c r="B13551" s="7"/>
      <c r="C13551" s="7"/>
      <c r="D13551" s="7"/>
      <c r="E13551" s="7"/>
      <c r="F13551" s="7"/>
      <c r="G13551" s="7"/>
      <c r="H13551" s="7"/>
      <c r="I13551" s="7"/>
      <c r="J13551" s="7"/>
      <c r="K13551" s="7"/>
      <c r="L13551" s="7"/>
      <c r="M13551" s="7"/>
      <c r="N13551" s="7"/>
      <c r="O13551" s="7"/>
      <c r="P13551" s="7"/>
      <c r="Q13551" s="7"/>
      <c r="R13551" s="7"/>
      <c r="S13551" s="7"/>
      <c r="T13551" s="7"/>
      <c r="U13551" s="7"/>
      <c r="V13551" s="7"/>
      <c r="W13551" s="7"/>
      <c r="X13551" s="7"/>
      <c r="Y13551" s="7"/>
      <c r="Z13551" s="7"/>
      <c r="AA13551" s="7"/>
      <c r="AB13551" s="7"/>
      <c r="AC13551" s="7"/>
      <c r="AD13551" s="7"/>
      <c r="AE13551" s="7"/>
      <c r="AF13551" s="7"/>
      <c r="AG13551" s="13"/>
    </row>
    <row r="13552" spans="1:33">
      <c r="A13552" s="7"/>
      <c r="B13552" s="7"/>
      <c r="C13552" s="7"/>
      <c r="D13552" s="7"/>
      <c r="E13552" s="7"/>
      <c r="F13552" s="7"/>
      <c r="G13552" s="7"/>
      <c r="H13552" s="7"/>
      <c r="I13552" s="7"/>
      <c r="J13552" s="7"/>
      <c r="K13552" s="7"/>
      <c r="L13552" s="7"/>
      <c r="M13552" s="7"/>
      <c r="N13552" s="7"/>
      <c r="O13552" s="7"/>
      <c r="P13552" s="7"/>
      <c r="Q13552" s="7"/>
      <c r="R13552" s="7"/>
      <c r="S13552" s="7"/>
      <c r="T13552" s="7"/>
      <c r="U13552" s="7"/>
      <c r="V13552" s="7"/>
      <c r="W13552" s="7"/>
      <c r="X13552" s="7"/>
      <c r="Y13552" s="7"/>
      <c r="Z13552" s="7"/>
      <c r="AA13552" s="7"/>
      <c r="AB13552" s="7"/>
      <c r="AC13552" s="7"/>
      <c r="AD13552" s="7"/>
      <c r="AE13552" s="7"/>
      <c r="AF13552" s="7"/>
      <c r="AG13552" s="13"/>
    </row>
    <row r="13553" spans="1:33">
      <c r="A13553" s="7"/>
      <c r="B13553" s="7"/>
      <c r="C13553" s="7"/>
      <c r="D13553" s="7"/>
      <c r="E13553" s="7"/>
      <c r="F13553" s="7"/>
      <c r="G13553" s="7"/>
      <c r="H13553" s="7"/>
      <c r="I13553" s="7"/>
      <c r="J13553" s="7"/>
      <c r="K13553" s="7"/>
      <c r="L13553" s="7"/>
      <c r="M13553" s="7"/>
      <c r="N13553" s="7"/>
      <c r="O13553" s="7"/>
      <c r="P13553" s="7"/>
      <c r="Q13553" s="7"/>
      <c r="R13553" s="7"/>
      <c r="S13553" s="7"/>
      <c r="T13553" s="7"/>
      <c r="U13553" s="7"/>
      <c r="V13553" s="7"/>
      <c r="W13553" s="7"/>
      <c r="X13553" s="7"/>
      <c r="Y13553" s="7"/>
      <c r="Z13553" s="7"/>
      <c r="AA13553" s="7"/>
      <c r="AB13553" s="7"/>
      <c r="AC13553" s="7"/>
      <c r="AD13553" s="7"/>
      <c r="AE13553" s="7"/>
      <c r="AF13553" s="7"/>
      <c r="AG13553" s="13"/>
    </row>
    <row r="13554" spans="1:33">
      <c r="A13554" s="7"/>
      <c r="B13554" s="7"/>
      <c r="C13554" s="7"/>
      <c r="D13554" s="7"/>
      <c r="E13554" s="7"/>
      <c r="F13554" s="7"/>
      <c r="G13554" s="7"/>
      <c r="H13554" s="7"/>
      <c r="I13554" s="7"/>
      <c r="J13554" s="7"/>
      <c r="K13554" s="7"/>
      <c r="L13554" s="7"/>
      <c r="M13554" s="7"/>
      <c r="N13554" s="7"/>
      <c r="O13554" s="7"/>
      <c r="P13554" s="7"/>
      <c r="Q13554" s="7"/>
      <c r="R13554" s="7"/>
      <c r="S13554" s="7"/>
      <c r="T13554" s="7"/>
      <c r="U13554" s="7"/>
      <c r="V13554" s="7"/>
      <c r="W13554" s="7"/>
      <c r="X13554" s="7"/>
      <c r="Y13554" s="7"/>
      <c r="Z13554" s="7"/>
      <c r="AA13554" s="7"/>
      <c r="AB13554" s="7"/>
      <c r="AC13554" s="7"/>
      <c r="AD13554" s="7"/>
      <c r="AE13554" s="7"/>
      <c r="AF13554" s="7"/>
      <c r="AG13554" s="13"/>
    </row>
    <row r="13555" spans="1:33">
      <c r="A13555" s="7"/>
      <c r="B13555" s="7"/>
      <c r="C13555" s="7"/>
      <c r="D13555" s="7"/>
      <c r="E13555" s="7"/>
      <c r="F13555" s="7"/>
      <c r="G13555" s="7"/>
      <c r="H13555" s="7"/>
      <c r="I13555" s="7"/>
      <c r="J13555" s="7"/>
      <c r="K13555" s="7"/>
      <c r="L13555" s="7"/>
      <c r="M13555" s="7"/>
      <c r="N13555" s="7"/>
      <c r="O13555" s="7"/>
      <c r="P13555" s="7"/>
      <c r="Q13555" s="7"/>
      <c r="R13555" s="7"/>
      <c r="S13555" s="7"/>
      <c r="T13555" s="7"/>
      <c r="U13555" s="7"/>
      <c r="V13555" s="7"/>
      <c r="W13555" s="7"/>
      <c r="X13555" s="7"/>
      <c r="Y13555" s="7"/>
      <c r="Z13555" s="7"/>
      <c r="AA13555" s="7"/>
      <c r="AB13555" s="7"/>
      <c r="AC13555" s="7"/>
      <c r="AD13555" s="7"/>
      <c r="AE13555" s="7"/>
      <c r="AF13555" s="7"/>
      <c r="AG13555" s="13"/>
    </row>
    <row r="13556" spans="1:33">
      <c r="A13556" s="7"/>
      <c r="B13556" s="7"/>
      <c r="C13556" s="7"/>
      <c r="D13556" s="7"/>
      <c r="E13556" s="7"/>
      <c r="F13556" s="7"/>
      <c r="G13556" s="7"/>
      <c r="H13556" s="7"/>
      <c r="I13556" s="7"/>
      <c r="J13556" s="7"/>
      <c r="K13556" s="7"/>
      <c r="L13556" s="7"/>
      <c r="M13556" s="7"/>
      <c r="N13556" s="7"/>
      <c r="O13556" s="7"/>
      <c r="P13556" s="7"/>
      <c r="Q13556" s="7"/>
      <c r="R13556" s="7"/>
      <c r="S13556" s="7"/>
      <c r="T13556" s="7"/>
      <c r="U13556" s="7"/>
      <c r="V13556" s="7"/>
      <c r="W13556" s="7"/>
      <c r="X13556" s="7"/>
      <c r="Y13556" s="7"/>
      <c r="Z13556" s="7"/>
      <c r="AA13556" s="7"/>
      <c r="AB13556" s="7"/>
      <c r="AC13556" s="7"/>
      <c r="AD13556" s="7"/>
      <c r="AE13556" s="7"/>
      <c r="AF13556" s="7"/>
      <c r="AG13556" s="13"/>
    </row>
    <row r="13557" spans="1:33">
      <c r="A13557" s="7"/>
      <c r="B13557" s="7"/>
      <c r="C13557" s="7"/>
      <c r="D13557" s="7"/>
      <c r="E13557" s="7"/>
      <c r="F13557" s="7"/>
      <c r="G13557" s="7"/>
      <c r="H13557" s="7"/>
      <c r="I13557" s="7"/>
      <c r="J13557" s="7"/>
      <c r="K13557" s="7"/>
      <c r="L13557" s="7"/>
      <c r="M13557" s="7"/>
      <c r="N13557" s="7"/>
      <c r="O13557" s="7"/>
      <c r="P13557" s="7"/>
      <c r="Q13557" s="7"/>
      <c r="R13557" s="7"/>
      <c r="S13557" s="7"/>
      <c r="T13557" s="7"/>
      <c r="U13557" s="7"/>
      <c r="V13557" s="7"/>
      <c r="W13557" s="7"/>
      <c r="X13557" s="7"/>
      <c r="Y13557" s="7"/>
      <c r="Z13557" s="7"/>
      <c r="AA13557" s="7"/>
      <c r="AB13557" s="7"/>
      <c r="AC13557" s="7"/>
      <c r="AD13557" s="7"/>
      <c r="AE13557" s="7"/>
      <c r="AF13557" s="7"/>
      <c r="AG13557" s="13"/>
    </row>
    <row r="13558" spans="1:33">
      <c r="A13558" s="7"/>
      <c r="B13558" s="7"/>
      <c r="C13558" s="7"/>
      <c r="D13558" s="7"/>
      <c r="E13558" s="7"/>
      <c r="F13558" s="7"/>
      <c r="G13558" s="7"/>
      <c r="H13558" s="7"/>
      <c r="I13558" s="7"/>
      <c r="J13558" s="7"/>
      <c r="K13558" s="7"/>
      <c r="L13558" s="7"/>
      <c r="M13558" s="7"/>
      <c r="N13558" s="7"/>
      <c r="O13558" s="7"/>
      <c r="P13558" s="7"/>
      <c r="Q13558" s="7"/>
      <c r="R13558" s="7"/>
      <c r="S13558" s="7"/>
      <c r="T13558" s="7"/>
      <c r="U13558" s="7"/>
      <c r="V13558" s="7"/>
      <c r="W13558" s="7"/>
      <c r="X13558" s="7"/>
      <c r="Y13558" s="7"/>
      <c r="Z13558" s="7"/>
      <c r="AA13558" s="7"/>
      <c r="AB13558" s="7"/>
      <c r="AC13558" s="7"/>
      <c r="AD13558" s="7"/>
      <c r="AE13558" s="7"/>
      <c r="AF13558" s="7"/>
      <c r="AG13558" s="13"/>
    </row>
    <row r="13559" spans="1:33">
      <c r="A13559" s="7"/>
      <c r="B13559" s="7"/>
      <c r="C13559" s="7"/>
      <c r="D13559" s="7"/>
      <c r="E13559" s="7"/>
      <c r="F13559" s="7"/>
      <c r="G13559" s="7"/>
      <c r="H13559" s="7"/>
      <c r="I13559" s="7"/>
      <c r="J13559" s="7"/>
      <c r="K13559" s="7"/>
      <c r="L13559" s="7"/>
      <c r="M13559" s="7"/>
      <c r="N13559" s="7"/>
      <c r="O13559" s="7"/>
      <c r="P13559" s="7"/>
      <c r="Q13559" s="7"/>
      <c r="R13559" s="7"/>
      <c r="S13559" s="7"/>
      <c r="T13559" s="7"/>
      <c r="U13559" s="7"/>
      <c r="V13559" s="7"/>
      <c r="W13559" s="7"/>
      <c r="X13559" s="7"/>
      <c r="Y13559" s="7"/>
      <c r="Z13559" s="7"/>
      <c r="AA13559" s="7"/>
      <c r="AB13559" s="7"/>
      <c r="AC13559" s="7"/>
      <c r="AD13559" s="7"/>
      <c r="AE13559" s="7"/>
      <c r="AF13559" s="7"/>
      <c r="AG13559" s="13"/>
    </row>
    <row r="13560" spans="1:33">
      <c r="A13560" s="7"/>
      <c r="B13560" s="7"/>
      <c r="C13560" s="7"/>
      <c r="D13560" s="7"/>
      <c r="E13560" s="7"/>
      <c r="F13560" s="7"/>
      <c r="G13560" s="7"/>
      <c r="H13560" s="7"/>
      <c r="I13560" s="7"/>
      <c r="J13560" s="7"/>
      <c r="K13560" s="7"/>
      <c r="L13560" s="7"/>
      <c r="M13560" s="7"/>
      <c r="N13560" s="7"/>
      <c r="O13560" s="7"/>
      <c r="P13560" s="7"/>
      <c r="Q13560" s="7"/>
      <c r="R13560" s="7"/>
      <c r="S13560" s="7"/>
      <c r="T13560" s="7"/>
      <c r="U13560" s="7"/>
      <c r="V13560" s="7"/>
      <c r="W13560" s="7"/>
      <c r="X13560" s="7"/>
      <c r="Y13560" s="7"/>
      <c r="Z13560" s="7"/>
      <c r="AA13560" s="7"/>
      <c r="AB13560" s="7"/>
      <c r="AC13560" s="7"/>
      <c r="AD13560" s="7"/>
      <c r="AE13560" s="7"/>
      <c r="AF13560" s="7"/>
      <c r="AG13560" s="13"/>
    </row>
    <row r="13561" spans="1:33">
      <c r="A13561" s="7"/>
      <c r="B13561" s="7"/>
      <c r="C13561" s="7"/>
      <c r="D13561" s="7"/>
      <c r="E13561" s="7"/>
      <c r="F13561" s="7"/>
      <c r="G13561" s="7"/>
      <c r="H13561" s="7"/>
      <c r="I13561" s="7"/>
      <c r="J13561" s="7"/>
      <c r="K13561" s="7"/>
      <c r="L13561" s="7"/>
      <c r="M13561" s="7"/>
      <c r="N13561" s="7"/>
      <c r="O13561" s="7"/>
      <c r="P13561" s="7"/>
      <c r="Q13561" s="7"/>
      <c r="R13561" s="7"/>
      <c r="S13561" s="7"/>
      <c r="T13561" s="7"/>
      <c r="U13561" s="7"/>
      <c r="V13561" s="7"/>
      <c r="W13561" s="7"/>
      <c r="X13561" s="7"/>
      <c r="Y13561" s="7"/>
      <c r="Z13561" s="7"/>
      <c r="AA13561" s="7"/>
      <c r="AB13561" s="7"/>
      <c r="AC13561" s="7"/>
      <c r="AD13561" s="7"/>
      <c r="AE13561" s="7"/>
      <c r="AF13561" s="7"/>
      <c r="AG13561" s="13"/>
    </row>
    <row r="13562" spans="1:33">
      <c r="A13562" s="7"/>
      <c r="B13562" s="7"/>
      <c r="C13562" s="7"/>
      <c r="D13562" s="7"/>
      <c r="E13562" s="7"/>
      <c r="F13562" s="7"/>
      <c r="G13562" s="7"/>
      <c r="H13562" s="7"/>
      <c r="I13562" s="7"/>
      <c r="J13562" s="7"/>
      <c r="K13562" s="7"/>
      <c r="L13562" s="7"/>
      <c r="M13562" s="7"/>
      <c r="N13562" s="7"/>
      <c r="O13562" s="7"/>
      <c r="P13562" s="7"/>
      <c r="Q13562" s="7"/>
      <c r="R13562" s="7"/>
      <c r="S13562" s="7"/>
      <c r="T13562" s="7"/>
      <c r="U13562" s="7"/>
      <c r="V13562" s="7"/>
      <c r="W13562" s="7"/>
      <c r="X13562" s="7"/>
      <c r="Y13562" s="7"/>
      <c r="Z13562" s="7"/>
      <c r="AA13562" s="7"/>
      <c r="AB13562" s="7"/>
      <c r="AC13562" s="7"/>
      <c r="AD13562" s="7"/>
      <c r="AE13562" s="7"/>
      <c r="AF13562" s="7"/>
      <c r="AG13562" s="13"/>
    </row>
    <row r="13563" spans="1:33">
      <c r="A13563" s="7"/>
      <c r="B13563" s="7"/>
      <c r="C13563" s="7"/>
      <c r="D13563" s="7"/>
      <c r="E13563" s="7"/>
      <c r="F13563" s="7"/>
      <c r="G13563" s="7"/>
      <c r="H13563" s="7"/>
      <c r="I13563" s="7"/>
      <c r="J13563" s="7"/>
      <c r="K13563" s="7"/>
      <c r="L13563" s="7"/>
      <c r="M13563" s="7"/>
      <c r="N13563" s="7"/>
      <c r="O13563" s="7"/>
      <c r="P13563" s="7"/>
      <c r="Q13563" s="7"/>
      <c r="R13563" s="7"/>
      <c r="S13563" s="7"/>
      <c r="T13563" s="7"/>
      <c r="U13563" s="7"/>
      <c r="V13563" s="7"/>
      <c r="W13563" s="7"/>
      <c r="X13563" s="7"/>
      <c r="Y13563" s="7"/>
      <c r="Z13563" s="7"/>
      <c r="AA13563" s="7"/>
      <c r="AB13563" s="7"/>
      <c r="AC13563" s="7"/>
      <c r="AD13563" s="7"/>
      <c r="AE13563" s="7"/>
      <c r="AF13563" s="7"/>
      <c r="AG13563" s="13"/>
    </row>
    <row r="13564" spans="1:33">
      <c r="A13564" s="7"/>
      <c r="B13564" s="7"/>
      <c r="C13564" s="7"/>
      <c r="D13564" s="7"/>
      <c r="E13564" s="7"/>
      <c r="F13564" s="7"/>
      <c r="G13564" s="7"/>
      <c r="H13564" s="7"/>
      <c r="I13564" s="7"/>
      <c r="J13564" s="7"/>
      <c r="K13564" s="7"/>
      <c r="L13564" s="7"/>
      <c r="M13564" s="7"/>
      <c r="N13564" s="7"/>
      <c r="O13564" s="7"/>
      <c r="P13564" s="7"/>
      <c r="Q13564" s="7"/>
      <c r="R13564" s="7"/>
      <c r="S13564" s="7"/>
      <c r="T13564" s="7"/>
      <c r="U13564" s="7"/>
      <c r="V13564" s="7"/>
      <c r="W13564" s="7"/>
      <c r="X13564" s="7"/>
      <c r="Y13564" s="7"/>
      <c r="Z13564" s="7"/>
      <c r="AA13564" s="7"/>
      <c r="AB13564" s="7"/>
      <c r="AC13564" s="7"/>
      <c r="AD13564" s="7"/>
      <c r="AE13564" s="7"/>
      <c r="AF13564" s="7"/>
      <c r="AG13564" s="13"/>
    </row>
    <row r="13565" spans="1:33">
      <c r="A13565" s="7"/>
      <c r="B13565" s="7"/>
      <c r="C13565" s="7"/>
      <c r="D13565" s="7"/>
      <c r="E13565" s="7"/>
      <c r="F13565" s="7"/>
      <c r="G13565" s="7"/>
      <c r="H13565" s="7"/>
      <c r="I13565" s="7"/>
      <c r="J13565" s="7"/>
      <c r="K13565" s="7"/>
      <c r="L13565" s="7"/>
      <c r="M13565" s="7"/>
      <c r="N13565" s="7"/>
      <c r="O13565" s="7"/>
      <c r="P13565" s="7"/>
      <c r="Q13565" s="7"/>
      <c r="R13565" s="7"/>
      <c r="S13565" s="7"/>
      <c r="T13565" s="7"/>
      <c r="U13565" s="7"/>
      <c r="V13565" s="7"/>
      <c r="W13565" s="7"/>
      <c r="X13565" s="7"/>
      <c r="Y13565" s="7"/>
      <c r="Z13565" s="7"/>
      <c r="AA13565" s="7"/>
      <c r="AB13565" s="7"/>
      <c r="AC13565" s="7"/>
      <c r="AD13565" s="7"/>
      <c r="AE13565" s="7"/>
      <c r="AF13565" s="7"/>
      <c r="AG13565" s="13"/>
    </row>
    <row r="13566" spans="1:33">
      <c r="A13566" s="7"/>
      <c r="B13566" s="7"/>
      <c r="C13566" s="7"/>
      <c r="D13566" s="7"/>
      <c r="E13566" s="7"/>
      <c r="F13566" s="7"/>
      <c r="G13566" s="7"/>
      <c r="H13566" s="7"/>
      <c r="I13566" s="7"/>
      <c r="J13566" s="7"/>
      <c r="K13566" s="7"/>
      <c r="L13566" s="7"/>
      <c r="M13566" s="7"/>
      <c r="N13566" s="7"/>
      <c r="O13566" s="7"/>
      <c r="P13566" s="7"/>
      <c r="Q13566" s="7"/>
      <c r="R13566" s="7"/>
      <c r="S13566" s="7"/>
      <c r="T13566" s="7"/>
      <c r="U13566" s="7"/>
      <c r="V13566" s="7"/>
      <c r="W13566" s="7"/>
      <c r="X13566" s="7"/>
      <c r="Y13566" s="7"/>
      <c r="Z13566" s="7"/>
      <c r="AA13566" s="7"/>
      <c r="AB13566" s="7"/>
      <c r="AC13566" s="7"/>
      <c r="AD13566" s="7"/>
      <c r="AE13566" s="7"/>
      <c r="AF13566" s="7"/>
      <c r="AG13566" s="13"/>
    </row>
    <row r="13567" spans="1:33">
      <c r="A13567" s="7"/>
      <c r="B13567" s="7"/>
      <c r="C13567" s="7"/>
      <c r="D13567" s="7"/>
      <c r="E13567" s="7"/>
      <c r="F13567" s="7"/>
      <c r="G13567" s="7"/>
      <c r="H13567" s="7"/>
      <c r="I13567" s="7"/>
      <c r="J13567" s="7"/>
      <c r="K13567" s="7"/>
      <c r="L13567" s="7"/>
      <c r="M13567" s="7"/>
      <c r="N13567" s="7"/>
      <c r="O13567" s="7"/>
      <c r="P13567" s="7"/>
      <c r="Q13567" s="7"/>
      <c r="R13567" s="7"/>
      <c r="S13567" s="7"/>
      <c r="T13567" s="7"/>
      <c r="U13567" s="7"/>
      <c r="V13567" s="7"/>
      <c r="W13567" s="7"/>
      <c r="X13567" s="7"/>
      <c r="Y13567" s="7"/>
      <c r="Z13567" s="7"/>
      <c r="AA13567" s="7"/>
      <c r="AB13567" s="7"/>
      <c r="AC13567" s="7"/>
      <c r="AD13567" s="7"/>
      <c r="AE13567" s="7"/>
      <c r="AF13567" s="7"/>
      <c r="AG13567" s="13"/>
    </row>
    <row r="13568" spans="1:33">
      <c r="A13568" s="7"/>
      <c r="B13568" s="7"/>
      <c r="C13568" s="7"/>
      <c r="D13568" s="7"/>
      <c r="E13568" s="7"/>
      <c r="F13568" s="7"/>
      <c r="G13568" s="7"/>
      <c r="H13568" s="7"/>
      <c r="I13568" s="7"/>
      <c r="J13568" s="7"/>
      <c r="K13568" s="7"/>
      <c r="L13568" s="7"/>
      <c r="M13568" s="7"/>
      <c r="N13568" s="7"/>
      <c r="O13568" s="7"/>
      <c r="P13568" s="7"/>
      <c r="Q13568" s="7"/>
      <c r="R13568" s="7"/>
      <c r="S13568" s="7"/>
      <c r="T13568" s="7"/>
      <c r="U13568" s="7"/>
      <c r="V13568" s="7"/>
      <c r="W13568" s="7"/>
      <c r="X13568" s="7"/>
      <c r="Y13568" s="7"/>
      <c r="Z13568" s="7"/>
      <c r="AA13568" s="7"/>
      <c r="AB13568" s="7"/>
      <c r="AC13568" s="7"/>
      <c r="AD13568" s="7"/>
      <c r="AE13568" s="7"/>
      <c r="AF13568" s="7"/>
      <c r="AG13568" s="13"/>
    </row>
    <row r="13569" spans="1:33">
      <c r="A13569" s="7"/>
      <c r="B13569" s="7"/>
      <c r="C13569" s="7"/>
      <c r="D13569" s="7"/>
      <c r="E13569" s="7"/>
      <c r="F13569" s="7"/>
      <c r="G13569" s="7"/>
      <c r="H13569" s="7"/>
      <c r="I13569" s="7"/>
      <c r="J13569" s="7"/>
      <c r="K13569" s="7"/>
      <c r="L13569" s="7"/>
      <c r="M13569" s="7"/>
      <c r="N13569" s="7"/>
      <c r="O13569" s="7"/>
      <c r="P13569" s="7"/>
      <c r="Q13569" s="7"/>
      <c r="R13569" s="7"/>
      <c r="S13569" s="7"/>
      <c r="T13569" s="7"/>
      <c r="U13569" s="7"/>
      <c r="V13569" s="7"/>
      <c r="W13569" s="7"/>
      <c r="X13569" s="7"/>
      <c r="Y13569" s="7"/>
      <c r="Z13569" s="7"/>
      <c r="AA13569" s="7"/>
      <c r="AB13569" s="7"/>
      <c r="AC13569" s="7"/>
      <c r="AD13569" s="7"/>
      <c r="AE13569" s="7"/>
      <c r="AF13569" s="7"/>
      <c r="AG13569" s="13"/>
    </row>
    <row r="13570" spans="1:33">
      <c r="A13570" s="7"/>
      <c r="B13570" s="7"/>
      <c r="C13570" s="7"/>
      <c r="D13570" s="7"/>
      <c r="E13570" s="7"/>
      <c r="F13570" s="7"/>
      <c r="G13570" s="7"/>
      <c r="H13570" s="7"/>
      <c r="I13570" s="7"/>
      <c r="J13570" s="7"/>
      <c r="K13570" s="7"/>
      <c r="L13570" s="7"/>
      <c r="M13570" s="7"/>
      <c r="N13570" s="7"/>
      <c r="O13570" s="7"/>
      <c r="P13570" s="7"/>
      <c r="Q13570" s="7"/>
      <c r="R13570" s="7"/>
      <c r="S13570" s="7"/>
      <c r="T13570" s="7"/>
      <c r="U13570" s="7"/>
      <c r="V13570" s="7"/>
      <c r="W13570" s="7"/>
      <c r="X13570" s="7"/>
      <c r="Y13570" s="7"/>
      <c r="Z13570" s="7"/>
      <c r="AA13570" s="7"/>
      <c r="AB13570" s="7"/>
      <c r="AC13570" s="7"/>
      <c r="AD13570" s="7"/>
      <c r="AE13570" s="7"/>
      <c r="AF13570" s="7"/>
      <c r="AG13570" s="13"/>
    </row>
    <row r="13571" spans="1:33">
      <c r="A13571" s="7"/>
      <c r="B13571" s="7"/>
      <c r="C13571" s="7"/>
      <c r="D13571" s="7"/>
      <c r="E13571" s="7"/>
      <c r="F13571" s="7"/>
      <c r="G13571" s="7"/>
      <c r="H13571" s="7"/>
      <c r="I13571" s="7"/>
      <c r="J13571" s="7"/>
      <c r="K13571" s="7"/>
      <c r="L13571" s="7"/>
      <c r="M13571" s="7"/>
      <c r="N13571" s="7"/>
      <c r="O13571" s="7"/>
      <c r="P13571" s="7"/>
      <c r="Q13571" s="7"/>
      <c r="R13571" s="7"/>
      <c r="S13571" s="7"/>
      <c r="T13571" s="7"/>
      <c r="U13571" s="7"/>
      <c r="V13571" s="7"/>
      <c r="W13571" s="7"/>
      <c r="X13571" s="7"/>
      <c r="Y13571" s="7"/>
      <c r="Z13571" s="7"/>
      <c r="AA13571" s="7"/>
      <c r="AB13571" s="7"/>
      <c r="AC13571" s="7"/>
      <c r="AD13571" s="7"/>
      <c r="AE13571" s="7"/>
      <c r="AF13571" s="7"/>
      <c r="AG13571" s="13"/>
    </row>
    <row r="13572" spans="1:33">
      <c r="A13572" s="7"/>
      <c r="B13572" s="7"/>
      <c r="C13572" s="7"/>
      <c r="D13572" s="7"/>
      <c r="E13572" s="7"/>
      <c r="F13572" s="7"/>
      <c r="G13572" s="7"/>
      <c r="H13572" s="7"/>
      <c r="I13572" s="7"/>
      <c r="J13572" s="7"/>
      <c r="K13572" s="7"/>
      <c r="L13572" s="7"/>
      <c r="M13572" s="7"/>
      <c r="N13572" s="7"/>
      <c r="O13572" s="7"/>
      <c r="P13572" s="7"/>
      <c r="Q13572" s="7"/>
      <c r="R13572" s="7"/>
      <c r="S13572" s="7"/>
      <c r="T13572" s="7"/>
      <c r="U13572" s="7"/>
      <c r="V13572" s="7"/>
      <c r="W13572" s="7"/>
      <c r="X13572" s="7"/>
      <c r="Y13572" s="7"/>
      <c r="Z13572" s="7"/>
      <c r="AA13572" s="7"/>
      <c r="AB13572" s="7"/>
      <c r="AC13572" s="7"/>
      <c r="AD13572" s="7"/>
      <c r="AE13572" s="7"/>
      <c r="AF13572" s="7"/>
      <c r="AG13572" s="13"/>
    </row>
    <row r="13573" spans="1:33">
      <c r="A13573" s="7"/>
      <c r="B13573" s="7"/>
      <c r="C13573" s="7"/>
      <c r="D13573" s="7"/>
      <c r="E13573" s="7"/>
      <c r="F13573" s="7"/>
      <c r="G13573" s="7"/>
      <c r="H13573" s="7"/>
      <c r="I13573" s="7"/>
      <c r="J13573" s="7"/>
      <c r="K13573" s="7"/>
      <c r="L13573" s="7"/>
      <c r="M13573" s="7"/>
      <c r="N13573" s="7"/>
      <c r="O13573" s="7"/>
      <c r="P13573" s="7"/>
      <c r="Q13573" s="7"/>
      <c r="R13573" s="7"/>
      <c r="S13573" s="7"/>
      <c r="T13573" s="7"/>
      <c r="U13573" s="7"/>
      <c r="V13573" s="7"/>
      <c r="W13573" s="7"/>
      <c r="X13573" s="7"/>
      <c r="Y13573" s="7"/>
      <c r="Z13573" s="7"/>
      <c r="AA13573" s="7"/>
      <c r="AB13573" s="7"/>
      <c r="AC13573" s="7"/>
      <c r="AD13573" s="7"/>
      <c r="AE13573" s="7"/>
      <c r="AF13573" s="7"/>
      <c r="AG13573" s="13"/>
    </row>
    <row r="13574" spans="1:33">
      <c r="A13574" s="7"/>
      <c r="B13574" s="7"/>
      <c r="C13574" s="7"/>
      <c r="D13574" s="7"/>
      <c r="E13574" s="7"/>
      <c r="F13574" s="7"/>
      <c r="G13574" s="7"/>
      <c r="H13574" s="7"/>
      <c r="I13574" s="7"/>
      <c r="J13574" s="7"/>
      <c r="K13574" s="7"/>
      <c r="L13574" s="7"/>
      <c r="M13574" s="7"/>
      <c r="N13574" s="7"/>
      <c r="O13574" s="7"/>
      <c r="P13574" s="7"/>
      <c r="Q13574" s="7"/>
      <c r="R13574" s="7"/>
      <c r="S13574" s="7"/>
      <c r="T13574" s="7"/>
      <c r="U13574" s="7"/>
      <c r="V13574" s="7"/>
      <c r="W13574" s="7"/>
      <c r="X13574" s="7"/>
      <c r="Y13574" s="7"/>
      <c r="Z13574" s="7"/>
      <c r="AA13574" s="7"/>
      <c r="AB13574" s="7"/>
      <c r="AC13574" s="7"/>
      <c r="AD13574" s="7"/>
      <c r="AE13574" s="7"/>
      <c r="AF13574" s="7"/>
      <c r="AG13574" s="13"/>
    </row>
    <row r="13575" spans="1:33">
      <c r="A13575" s="7"/>
      <c r="B13575" s="7"/>
      <c r="C13575" s="7"/>
      <c r="D13575" s="7"/>
      <c r="E13575" s="7"/>
      <c r="F13575" s="7"/>
      <c r="G13575" s="7"/>
      <c r="H13575" s="7"/>
      <c r="I13575" s="7"/>
      <c r="J13575" s="7"/>
      <c r="K13575" s="7"/>
      <c r="L13575" s="7"/>
      <c r="M13575" s="7"/>
      <c r="N13575" s="7"/>
      <c r="O13575" s="7"/>
      <c r="P13575" s="7"/>
      <c r="Q13575" s="7"/>
      <c r="R13575" s="7"/>
      <c r="S13575" s="7"/>
      <c r="T13575" s="7"/>
      <c r="U13575" s="7"/>
      <c r="V13575" s="7"/>
      <c r="W13575" s="7"/>
      <c r="X13575" s="7"/>
      <c r="Y13575" s="7"/>
      <c r="Z13575" s="7"/>
      <c r="AA13575" s="7"/>
      <c r="AB13575" s="7"/>
      <c r="AC13575" s="7"/>
      <c r="AD13575" s="7"/>
      <c r="AE13575" s="7"/>
      <c r="AF13575" s="7"/>
      <c r="AG13575" s="13"/>
    </row>
    <row r="13576" spans="1:33">
      <c r="A13576" s="7"/>
      <c r="B13576" s="7"/>
      <c r="C13576" s="7"/>
      <c r="D13576" s="7"/>
      <c r="E13576" s="7"/>
      <c r="F13576" s="7"/>
      <c r="G13576" s="7"/>
      <c r="H13576" s="7"/>
      <c r="I13576" s="7"/>
      <c r="J13576" s="7"/>
      <c r="K13576" s="7"/>
      <c r="L13576" s="7"/>
      <c r="M13576" s="7"/>
      <c r="N13576" s="7"/>
      <c r="O13576" s="7"/>
      <c r="P13576" s="7"/>
      <c r="Q13576" s="7"/>
      <c r="R13576" s="7"/>
      <c r="S13576" s="7"/>
      <c r="T13576" s="7"/>
      <c r="U13576" s="7"/>
      <c r="V13576" s="7"/>
      <c r="W13576" s="7"/>
      <c r="X13576" s="7"/>
      <c r="Y13576" s="7"/>
      <c r="Z13576" s="7"/>
      <c r="AA13576" s="7"/>
      <c r="AB13576" s="7"/>
      <c r="AC13576" s="7"/>
      <c r="AD13576" s="7"/>
      <c r="AE13576" s="7"/>
      <c r="AF13576" s="7"/>
      <c r="AG13576" s="13"/>
    </row>
    <row r="13577" spans="1:33">
      <c r="A13577" s="7"/>
      <c r="B13577" s="7"/>
      <c r="C13577" s="7"/>
      <c r="D13577" s="7"/>
      <c r="E13577" s="7"/>
      <c r="F13577" s="7"/>
      <c r="G13577" s="7"/>
      <c r="H13577" s="7"/>
      <c r="I13577" s="7"/>
      <c r="J13577" s="7"/>
      <c r="K13577" s="7"/>
      <c r="L13577" s="7"/>
      <c r="M13577" s="7"/>
      <c r="N13577" s="7"/>
      <c r="O13577" s="7"/>
      <c r="P13577" s="7"/>
      <c r="Q13577" s="7"/>
      <c r="R13577" s="7"/>
      <c r="S13577" s="7"/>
      <c r="T13577" s="7"/>
      <c r="U13577" s="7"/>
      <c r="V13577" s="7"/>
      <c r="W13577" s="7"/>
      <c r="X13577" s="7"/>
      <c r="Y13577" s="7"/>
      <c r="Z13577" s="7"/>
      <c r="AA13577" s="7"/>
      <c r="AB13577" s="7"/>
      <c r="AC13577" s="7"/>
      <c r="AD13577" s="7"/>
      <c r="AE13577" s="7"/>
      <c r="AF13577" s="7"/>
      <c r="AG13577" s="13"/>
    </row>
    <row r="13578" spans="1:33">
      <c r="A13578" s="7"/>
      <c r="B13578" s="7"/>
      <c r="C13578" s="7"/>
      <c r="D13578" s="7"/>
      <c r="E13578" s="7"/>
      <c r="F13578" s="7"/>
      <c r="G13578" s="7"/>
      <c r="H13578" s="7"/>
      <c r="I13578" s="7"/>
      <c r="J13578" s="7"/>
      <c r="K13578" s="7"/>
      <c r="L13578" s="7"/>
      <c r="M13578" s="7"/>
      <c r="N13578" s="7"/>
      <c r="O13578" s="7"/>
      <c r="P13578" s="7"/>
      <c r="Q13578" s="7"/>
      <c r="R13578" s="7"/>
      <c r="S13578" s="7"/>
      <c r="T13578" s="7"/>
      <c r="U13578" s="7"/>
      <c r="V13578" s="7"/>
      <c r="W13578" s="7"/>
      <c r="X13578" s="7"/>
      <c r="Y13578" s="7"/>
      <c r="Z13578" s="7"/>
      <c r="AA13578" s="7"/>
      <c r="AB13578" s="7"/>
      <c r="AC13578" s="7"/>
      <c r="AD13578" s="7"/>
      <c r="AE13578" s="7"/>
      <c r="AF13578" s="7"/>
      <c r="AG13578" s="13"/>
    </row>
    <row r="13579" spans="1:33">
      <c r="A13579" s="7"/>
      <c r="B13579" s="7"/>
      <c r="C13579" s="7"/>
      <c r="D13579" s="7"/>
      <c r="E13579" s="7"/>
      <c r="F13579" s="7"/>
      <c r="G13579" s="7"/>
      <c r="H13579" s="7"/>
      <c r="I13579" s="7"/>
      <c r="J13579" s="7"/>
      <c r="K13579" s="7"/>
      <c r="L13579" s="7"/>
      <c r="M13579" s="7"/>
      <c r="N13579" s="7"/>
      <c r="O13579" s="7"/>
      <c r="P13579" s="7"/>
      <c r="Q13579" s="7"/>
      <c r="R13579" s="7"/>
      <c r="S13579" s="7"/>
      <c r="T13579" s="7"/>
      <c r="U13579" s="7"/>
      <c r="V13579" s="7"/>
      <c r="W13579" s="7"/>
      <c r="X13579" s="7"/>
      <c r="Y13579" s="7"/>
      <c r="Z13579" s="7"/>
      <c r="AA13579" s="7"/>
      <c r="AB13579" s="7"/>
      <c r="AC13579" s="7"/>
      <c r="AD13579" s="7"/>
      <c r="AE13579" s="7"/>
      <c r="AF13579" s="7"/>
      <c r="AG13579" s="13"/>
    </row>
    <row r="13580" spans="1:33">
      <c r="A13580" s="7"/>
      <c r="B13580" s="7"/>
      <c r="C13580" s="7"/>
      <c r="D13580" s="7"/>
      <c r="E13580" s="7"/>
      <c r="F13580" s="7"/>
      <c r="G13580" s="7"/>
      <c r="H13580" s="7"/>
      <c r="I13580" s="7"/>
      <c r="J13580" s="7"/>
      <c r="K13580" s="7"/>
      <c r="L13580" s="7"/>
      <c r="M13580" s="7"/>
      <c r="N13580" s="7"/>
      <c r="O13580" s="7"/>
      <c r="P13580" s="7"/>
      <c r="Q13580" s="7"/>
      <c r="R13580" s="7"/>
      <c r="S13580" s="7"/>
      <c r="T13580" s="7"/>
      <c r="U13580" s="7"/>
      <c r="V13580" s="7"/>
      <c r="W13580" s="7"/>
      <c r="X13580" s="7"/>
      <c r="Y13580" s="7"/>
      <c r="Z13580" s="7"/>
      <c r="AA13580" s="7"/>
      <c r="AB13580" s="7"/>
      <c r="AC13580" s="7"/>
      <c r="AD13580" s="7"/>
      <c r="AE13580" s="7"/>
      <c r="AF13580" s="7"/>
      <c r="AG13580" s="13"/>
    </row>
    <row r="13581" spans="1:33">
      <c r="A13581" s="7"/>
      <c r="B13581" s="7"/>
      <c r="C13581" s="7"/>
      <c r="D13581" s="7"/>
      <c r="E13581" s="7"/>
      <c r="F13581" s="7"/>
      <c r="G13581" s="7"/>
      <c r="H13581" s="7"/>
      <c r="I13581" s="7"/>
      <c r="J13581" s="7"/>
      <c r="K13581" s="7"/>
      <c r="L13581" s="7"/>
      <c r="M13581" s="7"/>
      <c r="N13581" s="7"/>
      <c r="O13581" s="7"/>
      <c r="P13581" s="7"/>
      <c r="Q13581" s="7"/>
      <c r="R13581" s="7"/>
      <c r="S13581" s="7"/>
      <c r="T13581" s="7"/>
      <c r="U13581" s="7"/>
      <c r="V13581" s="7"/>
      <c r="W13581" s="7"/>
      <c r="X13581" s="7"/>
      <c r="Y13581" s="7"/>
      <c r="Z13581" s="7"/>
      <c r="AA13581" s="7"/>
      <c r="AB13581" s="7"/>
      <c r="AC13581" s="7"/>
      <c r="AD13581" s="7"/>
      <c r="AE13581" s="7"/>
      <c r="AF13581" s="7"/>
      <c r="AG13581" s="13"/>
    </row>
    <row r="13582" spans="1:33">
      <c r="A13582" s="7"/>
      <c r="B13582" s="7"/>
      <c r="C13582" s="7"/>
      <c r="D13582" s="7"/>
      <c r="E13582" s="7"/>
      <c r="F13582" s="7"/>
      <c r="G13582" s="7"/>
      <c r="H13582" s="7"/>
      <c r="I13582" s="7"/>
      <c r="J13582" s="7"/>
      <c r="K13582" s="7"/>
      <c r="L13582" s="7"/>
      <c r="M13582" s="7"/>
      <c r="N13582" s="7"/>
      <c r="O13582" s="7"/>
      <c r="P13582" s="7"/>
      <c r="Q13582" s="7"/>
      <c r="R13582" s="7"/>
      <c r="S13582" s="7"/>
      <c r="T13582" s="7"/>
      <c r="U13582" s="7"/>
      <c r="V13582" s="7"/>
      <c r="W13582" s="7"/>
      <c r="X13582" s="7"/>
      <c r="Y13582" s="7"/>
      <c r="Z13582" s="7"/>
      <c r="AA13582" s="7"/>
      <c r="AB13582" s="7"/>
      <c r="AC13582" s="7"/>
      <c r="AD13582" s="7"/>
      <c r="AE13582" s="7"/>
      <c r="AF13582" s="7"/>
      <c r="AG13582" s="13"/>
    </row>
    <row r="13583" spans="1:33">
      <c r="A13583" s="7"/>
      <c r="B13583" s="7"/>
      <c r="C13583" s="7"/>
      <c r="D13583" s="7"/>
      <c r="E13583" s="7"/>
      <c r="F13583" s="7"/>
      <c r="G13583" s="7"/>
      <c r="H13583" s="7"/>
      <c r="I13583" s="7"/>
      <c r="J13583" s="7"/>
      <c r="K13583" s="7"/>
      <c r="L13583" s="7"/>
      <c r="M13583" s="7"/>
      <c r="N13583" s="7"/>
      <c r="O13583" s="7"/>
      <c r="P13583" s="7"/>
      <c r="Q13583" s="7"/>
      <c r="R13583" s="7"/>
      <c r="S13583" s="7"/>
      <c r="T13583" s="7"/>
      <c r="U13583" s="7"/>
      <c r="V13583" s="7"/>
      <c r="W13583" s="7"/>
      <c r="X13583" s="7"/>
      <c r="Y13583" s="7"/>
      <c r="Z13583" s="7"/>
      <c r="AA13583" s="7"/>
      <c r="AB13583" s="7"/>
      <c r="AC13583" s="7"/>
      <c r="AD13583" s="7"/>
      <c r="AE13583" s="7"/>
      <c r="AF13583" s="7"/>
      <c r="AG13583" s="13"/>
    </row>
    <row r="13584" spans="1:33">
      <c r="A13584" s="7"/>
      <c r="B13584" s="7"/>
      <c r="C13584" s="7"/>
      <c r="D13584" s="7"/>
      <c r="E13584" s="7"/>
      <c r="F13584" s="7"/>
      <c r="G13584" s="7"/>
      <c r="H13584" s="7"/>
      <c r="I13584" s="7"/>
      <c r="J13584" s="7"/>
      <c r="K13584" s="7"/>
      <c r="L13584" s="7"/>
      <c r="M13584" s="7"/>
      <c r="N13584" s="7"/>
      <c r="O13584" s="7"/>
      <c r="P13584" s="7"/>
      <c r="Q13584" s="7"/>
      <c r="R13584" s="7"/>
      <c r="S13584" s="7"/>
      <c r="T13584" s="7"/>
      <c r="U13584" s="7"/>
      <c r="V13584" s="7"/>
      <c r="W13584" s="7"/>
      <c r="X13584" s="7"/>
      <c r="Y13584" s="7"/>
      <c r="Z13584" s="7"/>
      <c r="AA13584" s="7"/>
      <c r="AB13584" s="7"/>
      <c r="AC13584" s="7"/>
      <c r="AD13584" s="7"/>
      <c r="AE13584" s="7"/>
      <c r="AF13584" s="7"/>
      <c r="AG13584" s="13"/>
    </row>
    <row r="13585" spans="1:33">
      <c r="A13585" s="7"/>
      <c r="B13585" s="7"/>
      <c r="C13585" s="7"/>
      <c r="D13585" s="7"/>
      <c r="E13585" s="7"/>
      <c r="F13585" s="7"/>
      <c r="G13585" s="7"/>
      <c r="H13585" s="7"/>
      <c r="I13585" s="7"/>
      <c r="J13585" s="7"/>
      <c r="K13585" s="7"/>
      <c r="L13585" s="7"/>
      <c r="M13585" s="7"/>
      <c r="N13585" s="7"/>
      <c r="O13585" s="7"/>
      <c r="P13585" s="7"/>
      <c r="Q13585" s="7"/>
      <c r="R13585" s="7"/>
      <c r="S13585" s="7"/>
      <c r="T13585" s="7"/>
      <c r="U13585" s="7"/>
      <c r="V13585" s="7"/>
      <c r="W13585" s="7"/>
      <c r="X13585" s="7"/>
      <c r="Y13585" s="7"/>
      <c r="Z13585" s="7"/>
      <c r="AA13585" s="7"/>
      <c r="AB13585" s="7"/>
      <c r="AC13585" s="7"/>
      <c r="AD13585" s="7"/>
      <c r="AE13585" s="7"/>
      <c r="AF13585" s="7"/>
      <c r="AG13585" s="13"/>
    </row>
    <row r="13586" spans="1:33">
      <c r="A13586" s="7"/>
      <c r="B13586" s="7"/>
      <c r="C13586" s="7"/>
      <c r="D13586" s="7"/>
      <c r="E13586" s="7"/>
      <c r="F13586" s="7"/>
      <c r="G13586" s="7"/>
      <c r="H13586" s="7"/>
      <c r="I13586" s="7"/>
      <c r="J13586" s="7"/>
      <c r="K13586" s="7"/>
      <c r="L13586" s="7"/>
      <c r="M13586" s="7"/>
      <c r="N13586" s="7"/>
      <c r="O13586" s="7"/>
      <c r="P13586" s="7"/>
      <c r="Q13586" s="7"/>
      <c r="R13586" s="7"/>
      <c r="S13586" s="7"/>
      <c r="T13586" s="7"/>
      <c r="U13586" s="7"/>
      <c r="V13586" s="7"/>
      <c r="W13586" s="7"/>
      <c r="X13586" s="7"/>
      <c r="Y13586" s="7"/>
      <c r="Z13586" s="7"/>
      <c r="AA13586" s="7"/>
      <c r="AB13586" s="7"/>
      <c r="AC13586" s="7"/>
      <c r="AD13586" s="7"/>
      <c r="AE13586" s="7"/>
      <c r="AF13586" s="7"/>
      <c r="AG13586" s="13"/>
    </row>
    <row r="13587" spans="1:33">
      <c r="A13587" s="7"/>
      <c r="B13587" s="7"/>
      <c r="C13587" s="7"/>
      <c r="D13587" s="7"/>
      <c r="E13587" s="7"/>
      <c r="F13587" s="7"/>
      <c r="G13587" s="7"/>
      <c r="H13587" s="7"/>
      <c r="I13587" s="7"/>
      <c r="J13587" s="7"/>
      <c r="K13587" s="7"/>
      <c r="L13587" s="7"/>
      <c r="M13587" s="7"/>
      <c r="N13587" s="7"/>
      <c r="O13587" s="7"/>
      <c r="P13587" s="7"/>
      <c r="Q13587" s="7"/>
      <c r="R13587" s="7"/>
      <c r="S13587" s="7"/>
      <c r="T13587" s="7"/>
      <c r="U13587" s="7"/>
      <c r="V13587" s="7"/>
      <c r="W13587" s="7"/>
      <c r="X13587" s="7"/>
      <c r="Y13587" s="7"/>
      <c r="Z13587" s="7"/>
      <c r="AA13587" s="7"/>
      <c r="AB13587" s="7"/>
      <c r="AC13587" s="7"/>
      <c r="AD13587" s="7"/>
      <c r="AE13587" s="7"/>
      <c r="AF13587" s="7"/>
      <c r="AG13587" s="13"/>
    </row>
    <row r="13588" spans="1:33">
      <c r="A13588" s="7"/>
      <c r="B13588" s="7"/>
      <c r="C13588" s="7"/>
      <c r="D13588" s="7"/>
      <c r="E13588" s="7"/>
      <c r="F13588" s="7"/>
      <c r="G13588" s="7"/>
      <c r="H13588" s="7"/>
      <c r="I13588" s="7"/>
      <c r="J13588" s="7"/>
      <c r="K13588" s="7"/>
      <c r="L13588" s="7"/>
      <c r="M13588" s="7"/>
      <c r="N13588" s="7"/>
      <c r="O13588" s="7"/>
      <c r="P13588" s="7"/>
      <c r="Q13588" s="7"/>
      <c r="R13588" s="7"/>
      <c r="S13588" s="7"/>
      <c r="T13588" s="7"/>
      <c r="U13588" s="7"/>
      <c r="V13588" s="7"/>
      <c r="W13588" s="7"/>
      <c r="X13588" s="7"/>
      <c r="Y13588" s="7"/>
      <c r="Z13588" s="7"/>
      <c r="AA13588" s="7"/>
      <c r="AB13588" s="7"/>
      <c r="AC13588" s="7"/>
      <c r="AD13588" s="7"/>
      <c r="AE13588" s="7"/>
      <c r="AF13588" s="7"/>
      <c r="AG13588" s="13"/>
    </row>
    <row r="13589" spans="1:33">
      <c r="A13589" s="7"/>
      <c r="B13589" s="7"/>
      <c r="C13589" s="7"/>
      <c r="D13589" s="7"/>
      <c r="E13589" s="7"/>
      <c r="F13589" s="7"/>
      <c r="G13589" s="7"/>
      <c r="H13589" s="7"/>
      <c r="I13589" s="7"/>
      <c r="J13589" s="7"/>
      <c r="K13589" s="7"/>
      <c r="L13589" s="7"/>
      <c r="M13589" s="7"/>
      <c r="N13589" s="7"/>
      <c r="O13589" s="7"/>
      <c r="P13589" s="7"/>
      <c r="Q13589" s="7"/>
      <c r="R13589" s="7"/>
      <c r="S13589" s="7"/>
      <c r="T13589" s="7"/>
      <c r="U13589" s="7"/>
      <c r="V13589" s="7"/>
      <c r="W13589" s="7"/>
      <c r="X13589" s="7"/>
      <c r="Y13589" s="7"/>
      <c r="Z13589" s="7"/>
      <c r="AA13589" s="7"/>
      <c r="AB13589" s="7"/>
      <c r="AC13589" s="7"/>
      <c r="AD13589" s="7"/>
      <c r="AE13589" s="7"/>
      <c r="AF13589" s="7"/>
      <c r="AG13589" s="13"/>
    </row>
    <row r="13590" spans="1:33">
      <c r="A13590" s="7"/>
      <c r="B13590" s="7"/>
      <c r="C13590" s="7"/>
      <c r="D13590" s="7"/>
      <c r="E13590" s="7"/>
      <c r="F13590" s="7"/>
      <c r="G13590" s="7"/>
      <c r="H13590" s="7"/>
      <c r="I13590" s="7"/>
      <c r="J13590" s="7"/>
      <c r="K13590" s="7"/>
      <c r="L13590" s="7"/>
      <c r="M13590" s="7"/>
      <c r="N13590" s="7"/>
      <c r="O13590" s="7"/>
      <c r="P13590" s="7"/>
      <c r="Q13590" s="7"/>
      <c r="R13590" s="7"/>
      <c r="S13590" s="7"/>
      <c r="T13590" s="7"/>
      <c r="U13590" s="7"/>
      <c r="V13590" s="7"/>
      <c r="W13590" s="7"/>
      <c r="X13590" s="7"/>
      <c r="Y13590" s="7"/>
      <c r="Z13590" s="7"/>
      <c r="AA13590" s="7"/>
      <c r="AB13590" s="7"/>
      <c r="AC13590" s="7"/>
      <c r="AD13590" s="7"/>
      <c r="AE13590" s="7"/>
      <c r="AF13590" s="7"/>
      <c r="AG13590" s="13"/>
    </row>
    <row r="13591" spans="1:33">
      <c r="A13591" s="7"/>
      <c r="B13591" s="7"/>
      <c r="C13591" s="7"/>
      <c r="D13591" s="7"/>
      <c r="E13591" s="7"/>
      <c r="F13591" s="7"/>
      <c r="G13591" s="7"/>
      <c r="H13591" s="7"/>
      <c r="I13591" s="7"/>
      <c r="J13591" s="7"/>
      <c r="K13591" s="7"/>
      <c r="L13591" s="7"/>
      <c r="M13591" s="7"/>
      <c r="N13591" s="7"/>
      <c r="O13591" s="7"/>
      <c r="P13591" s="7"/>
      <c r="Q13591" s="7"/>
      <c r="R13591" s="7"/>
      <c r="S13591" s="7"/>
      <c r="T13591" s="7"/>
      <c r="U13591" s="7"/>
      <c r="V13591" s="7"/>
      <c r="W13591" s="7"/>
      <c r="X13591" s="7"/>
      <c r="Y13591" s="7"/>
      <c r="Z13591" s="7"/>
      <c r="AA13591" s="7"/>
      <c r="AB13591" s="7"/>
      <c r="AC13591" s="7"/>
      <c r="AD13591" s="7"/>
      <c r="AE13591" s="7"/>
      <c r="AF13591" s="7"/>
      <c r="AG13591" s="13"/>
    </row>
    <row r="13592" spans="1:33">
      <c r="A13592" s="7"/>
      <c r="B13592" s="7"/>
      <c r="C13592" s="7"/>
      <c r="D13592" s="7"/>
      <c r="E13592" s="7"/>
      <c r="F13592" s="7"/>
      <c r="G13592" s="7"/>
      <c r="H13592" s="7"/>
      <c r="I13592" s="7"/>
      <c r="J13592" s="7"/>
      <c r="K13592" s="7"/>
      <c r="L13592" s="7"/>
      <c r="M13592" s="7"/>
      <c r="N13592" s="7"/>
      <c r="O13592" s="7"/>
      <c r="P13592" s="7"/>
      <c r="Q13592" s="7"/>
      <c r="R13592" s="7"/>
      <c r="S13592" s="7"/>
      <c r="T13592" s="7"/>
      <c r="U13592" s="7"/>
      <c r="V13592" s="7"/>
      <c r="W13592" s="7"/>
      <c r="X13592" s="7"/>
      <c r="Y13592" s="7"/>
      <c r="Z13592" s="7"/>
      <c r="AA13592" s="7"/>
      <c r="AB13592" s="7"/>
      <c r="AC13592" s="7"/>
      <c r="AD13592" s="7"/>
      <c r="AE13592" s="7"/>
      <c r="AF13592" s="7"/>
      <c r="AG13592" s="13"/>
    </row>
    <row r="13593" spans="1:33">
      <c r="A13593" s="7"/>
      <c r="B13593" s="7"/>
      <c r="C13593" s="7"/>
      <c r="D13593" s="7"/>
      <c r="E13593" s="7"/>
      <c r="F13593" s="7"/>
      <c r="G13593" s="7"/>
      <c r="H13593" s="7"/>
      <c r="I13593" s="7"/>
      <c r="J13593" s="7"/>
      <c r="K13593" s="7"/>
      <c r="L13593" s="7"/>
      <c r="M13593" s="7"/>
      <c r="N13593" s="7"/>
      <c r="O13593" s="7"/>
      <c r="P13593" s="7"/>
      <c r="Q13593" s="7"/>
      <c r="R13593" s="7"/>
      <c r="S13593" s="7"/>
      <c r="T13593" s="7"/>
      <c r="U13593" s="7"/>
      <c r="V13593" s="7"/>
      <c r="W13593" s="7"/>
      <c r="X13593" s="7"/>
      <c r="Y13593" s="7"/>
      <c r="Z13593" s="7"/>
      <c r="AA13593" s="7"/>
      <c r="AB13593" s="7"/>
      <c r="AC13593" s="7"/>
      <c r="AD13593" s="7"/>
      <c r="AE13593" s="7"/>
      <c r="AF13593" s="7"/>
      <c r="AG13593" s="13"/>
    </row>
    <row r="13594" spans="1:33">
      <c r="A13594" s="7"/>
      <c r="B13594" s="7"/>
      <c r="C13594" s="7"/>
      <c r="D13594" s="7"/>
      <c r="E13594" s="7"/>
      <c r="F13594" s="7"/>
      <c r="G13594" s="7"/>
      <c r="H13594" s="7"/>
      <c r="I13594" s="7"/>
      <c r="J13594" s="7"/>
      <c r="K13594" s="7"/>
      <c r="L13594" s="7"/>
      <c r="M13594" s="7"/>
      <c r="N13594" s="7"/>
      <c r="O13594" s="7"/>
      <c r="P13594" s="7"/>
      <c r="Q13594" s="7"/>
      <c r="R13594" s="7"/>
      <c r="S13594" s="7"/>
      <c r="T13594" s="7"/>
      <c r="U13594" s="7"/>
      <c r="V13594" s="7"/>
      <c r="W13594" s="7"/>
      <c r="X13594" s="7"/>
      <c r="Y13594" s="7"/>
      <c r="Z13594" s="7"/>
      <c r="AA13594" s="7"/>
      <c r="AB13594" s="7"/>
      <c r="AC13594" s="7"/>
      <c r="AD13594" s="7"/>
      <c r="AE13594" s="7"/>
      <c r="AF13594" s="7"/>
      <c r="AG13594" s="13"/>
    </row>
    <row r="13595" spans="1:33">
      <c r="A13595" s="7"/>
      <c r="B13595" s="7"/>
      <c r="C13595" s="7"/>
      <c r="D13595" s="7"/>
      <c r="E13595" s="7"/>
      <c r="F13595" s="7"/>
      <c r="G13595" s="7"/>
      <c r="H13595" s="7"/>
      <c r="I13595" s="7"/>
      <c r="J13595" s="7"/>
      <c r="K13595" s="7"/>
      <c r="L13595" s="7"/>
      <c r="M13595" s="7"/>
      <c r="N13595" s="7"/>
      <c r="O13595" s="7"/>
      <c r="P13595" s="7"/>
      <c r="Q13595" s="7"/>
      <c r="R13595" s="7"/>
      <c r="S13595" s="7"/>
      <c r="T13595" s="7"/>
      <c r="U13595" s="7"/>
      <c r="V13595" s="7"/>
      <c r="W13595" s="7"/>
      <c r="X13595" s="7"/>
      <c r="Y13595" s="7"/>
      <c r="Z13595" s="7"/>
      <c r="AA13595" s="7"/>
      <c r="AB13595" s="7"/>
      <c r="AC13595" s="7"/>
      <c r="AD13595" s="7"/>
      <c r="AE13595" s="7"/>
      <c r="AF13595" s="7"/>
      <c r="AG13595" s="13"/>
    </row>
    <row r="13596" spans="1:33">
      <c r="A13596" s="7"/>
      <c r="B13596" s="7"/>
      <c r="C13596" s="7"/>
      <c r="D13596" s="7"/>
      <c r="E13596" s="7"/>
      <c r="F13596" s="7"/>
      <c r="G13596" s="7"/>
      <c r="H13596" s="7"/>
      <c r="I13596" s="7"/>
      <c r="J13596" s="7"/>
      <c r="K13596" s="7"/>
      <c r="L13596" s="7"/>
      <c r="M13596" s="7"/>
      <c r="N13596" s="7"/>
      <c r="O13596" s="7"/>
      <c r="P13596" s="7"/>
      <c r="Q13596" s="7"/>
      <c r="R13596" s="7"/>
      <c r="S13596" s="7"/>
      <c r="T13596" s="7"/>
      <c r="U13596" s="7"/>
      <c r="V13596" s="7"/>
      <c r="W13596" s="7"/>
      <c r="X13596" s="7"/>
      <c r="Y13596" s="7"/>
      <c r="Z13596" s="7"/>
      <c r="AA13596" s="7"/>
      <c r="AB13596" s="7"/>
      <c r="AC13596" s="7"/>
      <c r="AD13596" s="7"/>
      <c r="AE13596" s="7"/>
      <c r="AF13596" s="7"/>
      <c r="AG13596" s="13"/>
    </row>
    <row r="13597" spans="1:33">
      <c r="A13597" s="7"/>
      <c r="B13597" s="7"/>
      <c r="C13597" s="7"/>
      <c r="D13597" s="7"/>
      <c r="E13597" s="7"/>
      <c r="F13597" s="7"/>
      <c r="G13597" s="7"/>
      <c r="H13597" s="7"/>
      <c r="I13597" s="7"/>
      <c r="J13597" s="7"/>
      <c r="K13597" s="7"/>
      <c r="L13597" s="7"/>
      <c r="M13597" s="7"/>
      <c r="N13597" s="7"/>
      <c r="O13597" s="7"/>
      <c r="P13597" s="7"/>
      <c r="Q13597" s="7"/>
      <c r="R13597" s="7"/>
      <c r="S13597" s="7"/>
      <c r="T13597" s="7"/>
      <c r="U13597" s="7"/>
      <c r="V13597" s="7"/>
      <c r="W13597" s="7"/>
      <c r="X13597" s="7"/>
      <c r="Y13597" s="7"/>
      <c r="Z13597" s="7"/>
      <c r="AA13597" s="7"/>
      <c r="AB13597" s="7"/>
      <c r="AC13597" s="7"/>
      <c r="AD13597" s="7"/>
      <c r="AE13597" s="7"/>
      <c r="AF13597" s="7"/>
      <c r="AG13597" s="13"/>
    </row>
    <row r="13598" spans="1:33">
      <c r="A13598" s="7"/>
      <c r="B13598" s="7"/>
      <c r="C13598" s="7"/>
      <c r="D13598" s="7"/>
      <c r="E13598" s="7"/>
      <c r="F13598" s="7"/>
      <c r="G13598" s="7"/>
      <c r="H13598" s="7"/>
      <c r="I13598" s="7"/>
      <c r="J13598" s="7"/>
      <c r="K13598" s="7"/>
      <c r="L13598" s="7"/>
      <c r="M13598" s="7"/>
      <c r="N13598" s="7"/>
      <c r="O13598" s="7"/>
      <c r="P13598" s="7"/>
      <c r="Q13598" s="7"/>
      <c r="R13598" s="7"/>
      <c r="S13598" s="7"/>
      <c r="T13598" s="7"/>
      <c r="U13598" s="7"/>
      <c r="V13598" s="7"/>
      <c r="W13598" s="7"/>
      <c r="X13598" s="7"/>
      <c r="Y13598" s="7"/>
      <c r="Z13598" s="7"/>
      <c r="AA13598" s="7"/>
      <c r="AB13598" s="7"/>
      <c r="AC13598" s="7"/>
      <c r="AD13598" s="7"/>
      <c r="AE13598" s="7"/>
      <c r="AF13598" s="7"/>
      <c r="AG13598" s="13"/>
    </row>
    <row r="13599" spans="1:33">
      <c r="A13599" s="7"/>
      <c r="B13599" s="7"/>
      <c r="C13599" s="7"/>
      <c r="D13599" s="7"/>
      <c r="E13599" s="7"/>
      <c r="F13599" s="7"/>
      <c r="G13599" s="7"/>
      <c r="H13599" s="7"/>
      <c r="I13599" s="7"/>
      <c r="J13599" s="7"/>
      <c r="K13599" s="7"/>
      <c r="L13599" s="7"/>
      <c r="M13599" s="7"/>
      <c r="N13599" s="7"/>
      <c r="O13599" s="7"/>
      <c r="P13599" s="7"/>
      <c r="Q13599" s="7"/>
      <c r="R13599" s="7"/>
      <c r="S13599" s="7"/>
      <c r="T13599" s="7"/>
      <c r="U13599" s="7"/>
      <c r="V13599" s="7"/>
      <c r="W13599" s="7"/>
      <c r="X13599" s="7"/>
      <c r="Y13599" s="7"/>
      <c r="Z13599" s="7"/>
      <c r="AA13599" s="7"/>
      <c r="AB13599" s="7"/>
      <c r="AC13599" s="7"/>
      <c r="AD13599" s="7"/>
      <c r="AE13599" s="7"/>
      <c r="AF13599" s="7"/>
      <c r="AG13599" s="13"/>
    </row>
    <row r="13600" spans="1:33">
      <c r="A13600" s="7"/>
      <c r="B13600" s="7"/>
      <c r="C13600" s="7"/>
      <c r="D13600" s="7"/>
      <c r="E13600" s="7"/>
      <c r="F13600" s="7"/>
      <c r="G13600" s="7"/>
      <c r="H13600" s="7"/>
      <c r="I13600" s="7"/>
      <c r="J13600" s="7"/>
      <c r="K13600" s="7"/>
      <c r="L13600" s="7"/>
      <c r="M13600" s="7"/>
      <c r="N13600" s="7"/>
      <c r="O13600" s="7"/>
      <c r="P13600" s="7"/>
      <c r="Q13600" s="7"/>
      <c r="R13600" s="7"/>
      <c r="S13600" s="7"/>
      <c r="T13600" s="7"/>
      <c r="U13600" s="7"/>
      <c r="V13600" s="7"/>
      <c r="W13600" s="7"/>
      <c r="X13600" s="7"/>
      <c r="Y13600" s="7"/>
      <c r="Z13600" s="7"/>
      <c r="AA13600" s="7"/>
      <c r="AB13600" s="7"/>
      <c r="AC13600" s="7"/>
      <c r="AD13600" s="7"/>
      <c r="AE13600" s="7"/>
      <c r="AF13600" s="7"/>
      <c r="AG13600" s="13"/>
    </row>
    <row r="13601" spans="1:33">
      <c r="A13601" s="7"/>
      <c r="B13601" s="7"/>
      <c r="C13601" s="7"/>
      <c r="D13601" s="7"/>
      <c r="E13601" s="7"/>
      <c r="F13601" s="7"/>
      <c r="G13601" s="7"/>
      <c r="H13601" s="7"/>
      <c r="I13601" s="7"/>
      <c r="J13601" s="7"/>
      <c r="K13601" s="7"/>
      <c r="L13601" s="7"/>
      <c r="M13601" s="7"/>
      <c r="N13601" s="7"/>
      <c r="O13601" s="7"/>
      <c r="P13601" s="7"/>
      <c r="Q13601" s="7"/>
      <c r="R13601" s="7"/>
      <c r="S13601" s="7"/>
      <c r="T13601" s="7"/>
      <c r="U13601" s="7"/>
      <c r="V13601" s="7"/>
      <c r="W13601" s="7"/>
      <c r="X13601" s="7"/>
      <c r="Y13601" s="7"/>
      <c r="Z13601" s="7"/>
      <c r="AA13601" s="7"/>
      <c r="AB13601" s="7"/>
      <c r="AC13601" s="7"/>
      <c r="AD13601" s="7"/>
      <c r="AE13601" s="7"/>
      <c r="AF13601" s="7"/>
      <c r="AG13601" s="13"/>
    </row>
    <row r="13602" spans="1:33">
      <c r="A13602" s="7"/>
      <c r="B13602" s="7"/>
      <c r="C13602" s="7"/>
      <c r="D13602" s="7"/>
      <c r="E13602" s="7"/>
      <c r="F13602" s="7"/>
      <c r="G13602" s="7"/>
      <c r="H13602" s="7"/>
      <c r="I13602" s="7"/>
      <c r="J13602" s="7"/>
      <c r="K13602" s="7"/>
      <c r="L13602" s="7"/>
      <c r="M13602" s="7"/>
      <c r="N13602" s="7"/>
      <c r="O13602" s="7"/>
      <c r="P13602" s="7"/>
      <c r="Q13602" s="7"/>
      <c r="R13602" s="7"/>
      <c r="S13602" s="7"/>
      <c r="T13602" s="7"/>
      <c r="U13602" s="7"/>
      <c r="V13602" s="7"/>
      <c r="W13602" s="7"/>
      <c r="X13602" s="7"/>
      <c r="Y13602" s="7"/>
      <c r="Z13602" s="7"/>
      <c r="AA13602" s="7"/>
      <c r="AB13602" s="7"/>
      <c r="AC13602" s="7"/>
      <c r="AD13602" s="7"/>
      <c r="AE13602" s="7"/>
      <c r="AF13602" s="7"/>
      <c r="AG13602" s="13"/>
    </row>
    <row r="13603" spans="1:33">
      <c r="A13603" s="7"/>
      <c r="B13603" s="7"/>
      <c r="C13603" s="7"/>
      <c r="D13603" s="7"/>
      <c r="E13603" s="7"/>
      <c r="F13603" s="7"/>
      <c r="G13603" s="7"/>
      <c r="H13603" s="7"/>
      <c r="I13603" s="7"/>
      <c r="J13603" s="7"/>
      <c r="K13603" s="7"/>
      <c r="L13603" s="7"/>
      <c r="M13603" s="7"/>
      <c r="N13603" s="7"/>
      <c r="O13603" s="7"/>
      <c r="P13603" s="7"/>
      <c r="Q13603" s="7"/>
      <c r="R13603" s="7"/>
      <c r="S13603" s="7"/>
      <c r="T13603" s="7"/>
      <c r="U13603" s="7"/>
      <c r="V13603" s="7"/>
      <c r="W13603" s="7"/>
      <c r="X13603" s="7"/>
      <c r="Y13603" s="7"/>
      <c r="Z13603" s="7"/>
      <c r="AA13603" s="7"/>
      <c r="AB13603" s="7"/>
      <c r="AC13603" s="7"/>
      <c r="AD13603" s="7"/>
      <c r="AE13603" s="7"/>
      <c r="AF13603" s="7"/>
      <c r="AG13603" s="13"/>
    </row>
    <row r="13604" spans="1:33">
      <c r="A13604" s="7"/>
      <c r="B13604" s="7"/>
      <c r="C13604" s="7"/>
      <c r="D13604" s="7"/>
      <c r="E13604" s="7"/>
      <c r="F13604" s="7"/>
      <c r="G13604" s="7"/>
      <c r="H13604" s="7"/>
      <c r="I13604" s="7"/>
      <c r="J13604" s="7"/>
      <c r="K13604" s="7"/>
      <c r="L13604" s="7"/>
      <c r="M13604" s="7"/>
      <c r="N13604" s="7"/>
      <c r="O13604" s="7"/>
      <c r="P13604" s="7"/>
      <c r="Q13604" s="7"/>
      <c r="R13604" s="7"/>
      <c r="S13604" s="7"/>
      <c r="T13604" s="7"/>
      <c r="U13604" s="7"/>
      <c r="V13604" s="7"/>
      <c r="W13604" s="7"/>
      <c r="X13604" s="7"/>
      <c r="Y13604" s="7"/>
      <c r="Z13604" s="7"/>
      <c r="AA13604" s="7"/>
      <c r="AB13604" s="7"/>
      <c r="AC13604" s="7"/>
      <c r="AD13604" s="7"/>
      <c r="AE13604" s="7"/>
      <c r="AF13604" s="7"/>
      <c r="AG13604" s="13"/>
    </row>
    <row r="13605" spans="1:33">
      <c r="A13605" s="7"/>
      <c r="B13605" s="7"/>
      <c r="C13605" s="7"/>
      <c r="D13605" s="7"/>
      <c r="E13605" s="7"/>
      <c r="F13605" s="7"/>
      <c r="G13605" s="7"/>
      <c r="H13605" s="7"/>
      <c r="I13605" s="7"/>
      <c r="J13605" s="7"/>
      <c r="K13605" s="7"/>
      <c r="L13605" s="7"/>
      <c r="M13605" s="7"/>
      <c r="N13605" s="7"/>
      <c r="O13605" s="7"/>
      <c r="P13605" s="7"/>
      <c r="Q13605" s="7"/>
      <c r="R13605" s="7"/>
      <c r="S13605" s="7"/>
      <c r="T13605" s="7"/>
      <c r="U13605" s="7"/>
      <c r="V13605" s="7"/>
      <c r="W13605" s="7"/>
      <c r="X13605" s="7"/>
      <c r="Y13605" s="7"/>
      <c r="Z13605" s="7"/>
      <c r="AA13605" s="7"/>
      <c r="AB13605" s="7"/>
      <c r="AC13605" s="7"/>
      <c r="AD13605" s="7"/>
      <c r="AE13605" s="7"/>
      <c r="AF13605" s="7"/>
      <c r="AG13605" s="13"/>
    </row>
    <row r="13606" spans="1:33">
      <c r="A13606" s="7"/>
      <c r="B13606" s="7"/>
      <c r="C13606" s="7"/>
      <c r="D13606" s="7"/>
      <c r="E13606" s="7"/>
      <c r="F13606" s="7"/>
      <c r="G13606" s="7"/>
      <c r="H13606" s="7"/>
      <c r="I13606" s="7"/>
      <c r="J13606" s="7"/>
      <c r="K13606" s="7"/>
      <c r="L13606" s="7"/>
      <c r="M13606" s="7"/>
      <c r="N13606" s="7"/>
      <c r="O13606" s="7"/>
      <c r="P13606" s="7"/>
      <c r="Q13606" s="7"/>
      <c r="R13606" s="7"/>
      <c r="S13606" s="7"/>
      <c r="T13606" s="7"/>
      <c r="U13606" s="7"/>
      <c r="V13606" s="7"/>
      <c r="W13606" s="7"/>
      <c r="X13606" s="7"/>
      <c r="Y13606" s="7"/>
      <c r="Z13606" s="7"/>
      <c r="AA13606" s="7"/>
      <c r="AB13606" s="7"/>
      <c r="AC13606" s="7"/>
      <c r="AD13606" s="7"/>
      <c r="AE13606" s="7"/>
      <c r="AF13606" s="7"/>
      <c r="AG13606" s="13"/>
    </row>
    <row r="13607" spans="1:33">
      <c r="A13607" s="7"/>
      <c r="B13607" s="7"/>
      <c r="C13607" s="7"/>
      <c r="D13607" s="7"/>
      <c r="E13607" s="7"/>
      <c r="F13607" s="7"/>
      <c r="G13607" s="7"/>
      <c r="H13607" s="7"/>
      <c r="I13607" s="7"/>
      <c r="J13607" s="7"/>
      <c r="K13607" s="7"/>
      <c r="L13607" s="7"/>
      <c r="M13607" s="7"/>
      <c r="N13607" s="7"/>
      <c r="O13607" s="7"/>
      <c r="P13607" s="7"/>
      <c r="Q13607" s="7"/>
      <c r="R13607" s="7"/>
      <c r="S13607" s="7"/>
      <c r="T13607" s="7"/>
      <c r="U13607" s="7"/>
      <c r="V13607" s="7"/>
      <c r="W13607" s="7"/>
      <c r="X13607" s="7"/>
      <c r="Y13607" s="7"/>
      <c r="Z13607" s="7"/>
      <c r="AA13607" s="7"/>
      <c r="AB13607" s="7"/>
      <c r="AC13607" s="7"/>
      <c r="AD13607" s="7"/>
      <c r="AE13607" s="7"/>
      <c r="AF13607" s="7"/>
      <c r="AG13607" s="13"/>
    </row>
    <row r="13608" spans="1:33">
      <c r="A13608" s="7"/>
      <c r="B13608" s="7"/>
      <c r="C13608" s="7"/>
      <c r="D13608" s="7"/>
      <c r="E13608" s="7"/>
      <c r="F13608" s="7"/>
      <c r="G13608" s="7"/>
      <c r="H13608" s="7"/>
      <c r="I13608" s="7"/>
      <c r="J13608" s="7"/>
      <c r="K13608" s="7"/>
      <c r="L13608" s="7"/>
      <c r="M13608" s="7"/>
      <c r="N13608" s="7"/>
      <c r="O13608" s="7"/>
      <c r="P13608" s="7"/>
      <c r="Q13608" s="7"/>
      <c r="R13608" s="7"/>
      <c r="S13608" s="7"/>
      <c r="T13608" s="7"/>
      <c r="U13608" s="7"/>
      <c r="V13608" s="7"/>
      <c r="W13608" s="7"/>
      <c r="X13608" s="7"/>
      <c r="Y13608" s="7"/>
      <c r="Z13608" s="7"/>
      <c r="AA13608" s="7"/>
      <c r="AB13608" s="7"/>
      <c r="AC13608" s="7"/>
      <c r="AD13608" s="7"/>
      <c r="AE13608" s="7"/>
      <c r="AF13608" s="7"/>
      <c r="AG13608" s="13"/>
    </row>
    <row r="13609" spans="1:33">
      <c r="A13609" s="7"/>
      <c r="B13609" s="7"/>
      <c r="C13609" s="7"/>
      <c r="D13609" s="7"/>
      <c r="E13609" s="7"/>
      <c r="F13609" s="7"/>
      <c r="G13609" s="7"/>
      <c r="H13609" s="7"/>
      <c r="I13609" s="7"/>
      <c r="J13609" s="7"/>
      <c r="K13609" s="7"/>
      <c r="L13609" s="7"/>
      <c r="M13609" s="7"/>
      <c r="N13609" s="7"/>
      <c r="O13609" s="7"/>
      <c r="P13609" s="7"/>
      <c r="Q13609" s="7"/>
      <c r="R13609" s="7"/>
      <c r="S13609" s="7"/>
      <c r="T13609" s="7"/>
      <c r="U13609" s="7"/>
      <c r="V13609" s="7"/>
      <c r="W13609" s="7"/>
      <c r="X13609" s="7"/>
      <c r="Y13609" s="7"/>
      <c r="Z13609" s="7"/>
      <c r="AA13609" s="7"/>
      <c r="AB13609" s="7"/>
      <c r="AC13609" s="7"/>
      <c r="AD13609" s="7"/>
      <c r="AE13609" s="7"/>
      <c r="AF13609" s="7"/>
      <c r="AG13609" s="13"/>
    </row>
    <row r="13610" spans="1:33">
      <c r="A13610" s="7"/>
      <c r="B13610" s="7"/>
      <c r="C13610" s="7"/>
      <c r="D13610" s="7"/>
      <c r="E13610" s="7"/>
      <c r="F13610" s="7"/>
      <c r="G13610" s="7"/>
      <c r="H13610" s="7"/>
      <c r="I13610" s="7"/>
      <c r="J13610" s="7"/>
      <c r="K13610" s="7"/>
      <c r="L13610" s="7"/>
      <c r="M13610" s="7"/>
      <c r="N13610" s="7"/>
      <c r="O13610" s="7"/>
      <c r="P13610" s="7"/>
      <c r="Q13610" s="7"/>
      <c r="R13610" s="7"/>
      <c r="S13610" s="7"/>
      <c r="T13610" s="7"/>
      <c r="U13610" s="7"/>
      <c r="V13610" s="7"/>
      <c r="W13610" s="7"/>
      <c r="X13610" s="7"/>
      <c r="Y13610" s="7"/>
      <c r="Z13610" s="7"/>
      <c r="AA13610" s="7"/>
      <c r="AB13610" s="7"/>
      <c r="AC13610" s="7"/>
      <c r="AD13610" s="7"/>
      <c r="AE13610" s="7"/>
      <c r="AF13610" s="7"/>
      <c r="AG13610" s="13"/>
    </row>
    <row r="13611" spans="1:33">
      <c r="A13611" s="7"/>
      <c r="B13611" s="7"/>
      <c r="C13611" s="7"/>
      <c r="D13611" s="7"/>
      <c r="E13611" s="7"/>
      <c r="F13611" s="7"/>
      <c r="G13611" s="7"/>
      <c r="H13611" s="7"/>
      <c r="I13611" s="7"/>
      <c r="J13611" s="7"/>
      <c r="K13611" s="7"/>
      <c r="L13611" s="7"/>
      <c r="M13611" s="7"/>
      <c r="N13611" s="7"/>
      <c r="O13611" s="7"/>
      <c r="P13611" s="7"/>
      <c r="Q13611" s="7"/>
      <c r="R13611" s="7"/>
      <c r="S13611" s="7"/>
      <c r="T13611" s="7"/>
      <c r="U13611" s="7"/>
      <c r="V13611" s="7"/>
      <c r="W13611" s="7"/>
      <c r="X13611" s="7"/>
      <c r="Y13611" s="7"/>
      <c r="Z13611" s="7"/>
      <c r="AA13611" s="7"/>
      <c r="AB13611" s="7"/>
      <c r="AC13611" s="7"/>
      <c r="AD13611" s="7"/>
      <c r="AE13611" s="7"/>
      <c r="AF13611" s="7"/>
      <c r="AG13611" s="13"/>
    </row>
    <row r="13612" spans="1:33">
      <c r="A13612" s="7"/>
      <c r="B13612" s="7"/>
      <c r="C13612" s="7"/>
      <c r="D13612" s="7"/>
      <c r="E13612" s="7"/>
      <c r="F13612" s="7"/>
      <c r="G13612" s="7"/>
      <c r="H13612" s="7"/>
      <c r="I13612" s="7"/>
      <c r="J13612" s="7"/>
      <c r="K13612" s="7"/>
      <c r="L13612" s="7"/>
      <c r="M13612" s="7"/>
      <c r="N13612" s="7"/>
      <c r="O13612" s="7"/>
      <c r="P13612" s="7"/>
      <c r="Q13612" s="7"/>
      <c r="R13612" s="7"/>
      <c r="S13612" s="7"/>
      <c r="T13612" s="7"/>
      <c r="U13612" s="7"/>
      <c r="V13612" s="7"/>
      <c r="W13612" s="7"/>
      <c r="X13612" s="7"/>
      <c r="Y13612" s="7"/>
      <c r="Z13612" s="7"/>
      <c r="AA13612" s="7"/>
      <c r="AB13612" s="7"/>
      <c r="AC13612" s="7"/>
      <c r="AD13612" s="7"/>
      <c r="AE13612" s="7"/>
      <c r="AF13612" s="7"/>
      <c r="AG13612" s="13"/>
    </row>
    <row r="13613" spans="1:33">
      <c r="A13613" s="7"/>
      <c r="B13613" s="7"/>
      <c r="C13613" s="7"/>
      <c r="D13613" s="7"/>
      <c r="E13613" s="7"/>
      <c r="F13613" s="7"/>
      <c r="G13613" s="7"/>
      <c r="H13613" s="7"/>
      <c r="I13613" s="7"/>
      <c r="J13613" s="7"/>
      <c r="K13613" s="7"/>
      <c r="L13613" s="7"/>
      <c r="M13613" s="7"/>
      <c r="N13613" s="7"/>
      <c r="O13613" s="7"/>
      <c r="P13613" s="7"/>
      <c r="Q13613" s="7"/>
      <c r="R13613" s="7"/>
      <c r="S13613" s="7"/>
      <c r="T13613" s="7"/>
      <c r="U13613" s="7"/>
      <c r="V13613" s="7"/>
      <c r="W13613" s="7"/>
      <c r="X13613" s="7"/>
      <c r="Y13613" s="7"/>
      <c r="Z13613" s="7"/>
      <c r="AA13613" s="7"/>
      <c r="AB13613" s="7"/>
      <c r="AC13613" s="7"/>
      <c r="AD13613" s="7"/>
      <c r="AE13613" s="7"/>
      <c r="AF13613" s="7"/>
      <c r="AG13613" s="13"/>
    </row>
    <row r="13614" spans="1:33">
      <c r="A13614" s="7"/>
      <c r="B13614" s="7"/>
      <c r="C13614" s="7"/>
      <c r="D13614" s="7"/>
      <c r="E13614" s="7"/>
      <c r="F13614" s="7"/>
      <c r="G13614" s="7"/>
      <c r="H13614" s="7"/>
      <c r="I13614" s="7"/>
      <c r="J13614" s="7"/>
      <c r="K13614" s="7"/>
      <c r="L13614" s="7"/>
      <c r="M13614" s="7"/>
      <c r="N13614" s="7"/>
      <c r="O13614" s="7"/>
      <c r="P13614" s="7"/>
      <c r="Q13614" s="7"/>
      <c r="R13614" s="7"/>
      <c r="S13614" s="7"/>
      <c r="T13614" s="7"/>
      <c r="U13614" s="7"/>
      <c r="V13614" s="7"/>
      <c r="W13614" s="7"/>
      <c r="X13614" s="7"/>
      <c r="Y13614" s="7"/>
      <c r="Z13614" s="7"/>
      <c r="AA13614" s="7"/>
      <c r="AB13614" s="7"/>
      <c r="AC13614" s="7"/>
      <c r="AD13614" s="7"/>
      <c r="AE13614" s="7"/>
      <c r="AF13614" s="7"/>
      <c r="AG13614" s="13"/>
    </row>
    <row r="13615" spans="1:33">
      <c r="A13615" s="7"/>
      <c r="B13615" s="7"/>
      <c r="C13615" s="7"/>
      <c r="D13615" s="7"/>
      <c r="E13615" s="7"/>
      <c r="F13615" s="7"/>
      <c r="G13615" s="7"/>
      <c r="H13615" s="7"/>
      <c r="I13615" s="7"/>
      <c r="J13615" s="7"/>
      <c r="K13615" s="7"/>
      <c r="L13615" s="7"/>
      <c r="M13615" s="7"/>
      <c r="N13615" s="7"/>
      <c r="O13615" s="7"/>
      <c r="P13615" s="7"/>
      <c r="Q13615" s="7"/>
      <c r="R13615" s="7"/>
      <c r="S13615" s="7"/>
      <c r="T13615" s="7"/>
      <c r="U13615" s="7"/>
      <c r="V13615" s="7"/>
      <c r="W13615" s="7"/>
      <c r="X13615" s="7"/>
      <c r="Y13615" s="7"/>
      <c r="Z13615" s="7"/>
      <c r="AA13615" s="7"/>
      <c r="AB13615" s="7"/>
      <c r="AC13615" s="7"/>
      <c r="AD13615" s="7"/>
      <c r="AE13615" s="7"/>
      <c r="AF13615" s="7"/>
      <c r="AG13615" s="13"/>
    </row>
    <row r="13616" spans="1:33">
      <c r="A13616" s="7"/>
      <c r="B13616" s="7"/>
      <c r="C13616" s="7"/>
      <c r="D13616" s="7"/>
      <c r="E13616" s="7"/>
      <c r="F13616" s="7"/>
      <c r="G13616" s="7"/>
      <c r="H13616" s="7"/>
      <c r="I13616" s="7"/>
      <c r="J13616" s="7"/>
      <c r="K13616" s="7"/>
      <c r="L13616" s="7"/>
      <c r="M13616" s="7"/>
      <c r="N13616" s="7"/>
      <c r="O13616" s="7"/>
      <c r="P13616" s="7"/>
      <c r="Q13616" s="7"/>
      <c r="R13616" s="7"/>
      <c r="S13616" s="7"/>
      <c r="T13616" s="7"/>
      <c r="U13616" s="7"/>
      <c r="V13616" s="7"/>
      <c r="W13616" s="7"/>
      <c r="X13616" s="7"/>
      <c r="Y13616" s="7"/>
      <c r="Z13616" s="7"/>
      <c r="AA13616" s="7"/>
      <c r="AB13616" s="7"/>
      <c r="AC13616" s="7"/>
      <c r="AD13616" s="7"/>
      <c r="AE13616" s="7"/>
      <c r="AF13616" s="7"/>
      <c r="AG13616" s="13"/>
    </row>
    <row r="13617" spans="1:33">
      <c r="A13617" s="7"/>
      <c r="B13617" s="7"/>
      <c r="C13617" s="7"/>
      <c r="D13617" s="7"/>
      <c r="E13617" s="7"/>
      <c r="F13617" s="7"/>
      <c r="G13617" s="7"/>
      <c r="H13617" s="7"/>
      <c r="I13617" s="7"/>
      <c r="J13617" s="7"/>
      <c r="K13617" s="7"/>
      <c r="L13617" s="7"/>
      <c r="M13617" s="7"/>
      <c r="N13617" s="7"/>
      <c r="O13617" s="7"/>
      <c r="P13617" s="7"/>
      <c r="Q13617" s="7"/>
      <c r="R13617" s="7"/>
      <c r="S13617" s="7"/>
      <c r="T13617" s="7"/>
      <c r="U13617" s="7"/>
      <c r="V13617" s="7"/>
      <c r="W13617" s="7"/>
      <c r="X13617" s="7"/>
      <c r="Y13617" s="7"/>
      <c r="Z13617" s="7"/>
      <c r="AA13617" s="7"/>
      <c r="AB13617" s="7"/>
      <c r="AC13617" s="7"/>
      <c r="AD13617" s="7"/>
      <c r="AE13617" s="7"/>
      <c r="AF13617" s="7"/>
      <c r="AG13617" s="13"/>
    </row>
    <row r="13618" spans="1:33">
      <c r="A13618" s="7"/>
      <c r="B13618" s="7"/>
      <c r="C13618" s="7"/>
      <c r="D13618" s="7"/>
      <c r="E13618" s="7"/>
      <c r="F13618" s="7"/>
      <c r="G13618" s="7"/>
      <c r="H13618" s="7"/>
      <c r="I13618" s="7"/>
      <c r="J13618" s="7"/>
      <c r="K13618" s="7"/>
      <c r="L13618" s="7"/>
      <c r="M13618" s="7"/>
      <c r="N13618" s="7"/>
      <c r="O13618" s="7"/>
      <c r="P13618" s="7"/>
      <c r="Q13618" s="7"/>
      <c r="R13618" s="7"/>
      <c r="S13618" s="7"/>
      <c r="T13618" s="7"/>
      <c r="U13618" s="7"/>
      <c r="V13618" s="7"/>
      <c r="W13618" s="7"/>
      <c r="X13618" s="7"/>
      <c r="Y13618" s="7"/>
      <c r="Z13618" s="7"/>
      <c r="AA13618" s="7"/>
      <c r="AB13618" s="7"/>
      <c r="AC13618" s="7"/>
      <c r="AD13618" s="7"/>
      <c r="AE13618" s="7"/>
      <c r="AF13618" s="7"/>
      <c r="AG13618" s="13"/>
    </row>
    <row r="13619" spans="1:33">
      <c r="A13619" s="7"/>
      <c r="B13619" s="7"/>
      <c r="C13619" s="7"/>
      <c r="D13619" s="7"/>
      <c r="E13619" s="7"/>
      <c r="F13619" s="7"/>
      <c r="G13619" s="7"/>
      <c r="H13619" s="7"/>
      <c r="I13619" s="7"/>
      <c r="J13619" s="7"/>
      <c r="K13619" s="7"/>
      <c r="L13619" s="7"/>
      <c r="M13619" s="7"/>
      <c r="N13619" s="7"/>
      <c r="O13619" s="7"/>
      <c r="P13619" s="7"/>
      <c r="Q13619" s="7"/>
      <c r="R13619" s="7"/>
      <c r="S13619" s="7"/>
      <c r="T13619" s="7"/>
      <c r="U13619" s="7"/>
      <c r="V13619" s="7"/>
      <c r="W13619" s="7"/>
      <c r="X13619" s="7"/>
      <c r="Y13619" s="7"/>
      <c r="Z13619" s="7"/>
      <c r="AA13619" s="7"/>
      <c r="AB13619" s="7"/>
      <c r="AC13619" s="7"/>
      <c r="AD13619" s="7"/>
      <c r="AE13619" s="7"/>
      <c r="AF13619" s="7"/>
      <c r="AG13619" s="13"/>
    </row>
    <row r="13620" spans="1:33">
      <c r="A13620" s="7"/>
      <c r="B13620" s="7"/>
      <c r="C13620" s="7"/>
      <c r="D13620" s="7"/>
      <c r="E13620" s="7"/>
      <c r="F13620" s="7"/>
      <c r="G13620" s="7"/>
      <c r="H13620" s="7"/>
      <c r="I13620" s="7"/>
      <c r="J13620" s="7"/>
      <c r="K13620" s="7"/>
      <c r="L13620" s="7"/>
      <c r="M13620" s="7"/>
      <c r="N13620" s="7"/>
      <c r="O13620" s="7"/>
      <c r="P13620" s="7"/>
      <c r="Q13620" s="7"/>
      <c r="R13620" s="7"/>
      <c r="S13620" s="7"/>
      <c r="T13620" s="7"/>
      <c r="U13620" s="7"/>
      <c r="V13620" s="7"/>
      <c r="W13620" s="7"/>
      <c r="X13620" s="7"/>
      <c r="Y13620" s="7"/>
      <c r="Z13620" s="7"/>
      <c r="AA13620" s="7"/>
      <c r="AB13620" s="7"/>
      <c r="AC13620" s="7"/>
      <c r="AD13620" s="7"/>
      <c r="AE13620" s="7"/>
      <c r="AF13620" s="7"/>
      <c r="AG13620" s="13"/>
    </row>
    <row r="13621" spans="1:33">
      <c r="A13621" s="7"/>
      <c r="B13621" s="7"/>
      <c r="C13621" s="7"/>
      <c r="D13621" s="7"/>
      <c r="E13621" s="7"/>
      <c r="F13621" s="7"/>
      <c r="G13621" s="7"/>
      <c r="H13621" s="7"/>
      <c r="I13621" s="7"/>
      <c r="J13621" s="7"/>
      <c r="K13621" s="7"/>
      <c r="L13621" s="7"/>
      <c r="M13621" s="7"/>
      <c r="N13621" s="7"/>
      <c r="O13621" s="7"/>
      <c r="P13621" s="7"/>
      <c r="Q13621" s="7"/>
      <c r="R13621" s="7"/>
      <c r="S13621" s="7"/>
      <c r="T13621" s="7"/>
      <c r="U13621" s="7"/>
      <c r="V13621" s="7"/>
      <c r="W13621" s="7"/>
      <c r="X13621" s="7"/>
      <c r="Y13621" s="7"/>
      <c r="Z13621" s="7"/>
      <c r="AA13621" s="7"/>
      <c r="AB13621" s="7"/>
      <c r="AC13621" s="7"/>
      <c r="AD13621" s="7"/>
      <c r="AE13621" s="7"/>
      <c r="AF13621" s="7"/>
      <c r="AG13621" s="13"/>
    </row>
    <row r="13622" spans="1:33">
      <c r="A13622" s="7"/>
      <c r="B13622" s="7"/>
      <c r="C13622" s="7"/>
      <c r="D13622" s="7"/>
      <c r="E13622" s="7"/>
      <c r="F13622" s="7"/>
      <c r="G13622" s="7"/>
      <c r="H13622" s="7"/>
      <c r="I13622" s="7"/>
      <c r="J13622" s="7"/>
      <c r="K13622" s="7"/>
      <c r="L13622" s="7"/>
      <c r="M13622" s="7"/>
      <c r="N13622" s="7"/>
      <c r="O13622" s="7"/>
      <c r="P13622" s="7"/>
      <c r="Q13622" s="7"/>
      <c r="R13622" s="7"/>
      <c r="S13622" s="7"/>
      <c r="T13622" s="7"/>
      <c r="U13622" s="7"/>
      <c r="V13622" s="7"/>
      <c r="W13622" s="7"/>
      <c r="X13622" s="7"/>
      <c r="Y13622" s="7"/>
      <c r="Z13622" s="7"/>
      <c r="AA13622" s="7"/>
      <c r="AB13622" s="7"/>
      <c r="AC13622" s="7"/>
      <c r="AD13622" s="7"/>
      <c r="AE13622" s="7"/>
      <c r="AF13622" s="7"/>
      <c r="AG13622" s="13"/>
    </row>
    <row r="13623" spans="1:33">
      <c r="A13623" s="7"/>
      <c r="B13623" s="7"/>
      <c r="C13623" s="7"/>
      <c r="D13623" s="7"/>
      <c r="E13623" s="7"/>
      <c r="F13623" s="7"/>
      <c r="G13623" s="7"/>
      <c r="H13623" s="7"/>
      <c r="I13623" s="7"/>
      <c r="J13623" s="7"/>
      <c r="K13623" s="7"/>
      <c r="L13623" s="7"/>
      <c r="M13623" s="7"/>
      <c r="N13623" s="7"/>
      <c r="O13623" s="7"/>
      <c r="P13623" s="7"/>
      <c r="Q13623" s="7"/>
      <c r="R13623" s="7"/>
      <c r="S13623" s="7"/>
      <c r="T13623" s="7"/>
      <c r="U13623" s="7"/>
      <c r="V13623" s="7"/>
      <c r="W13623" s="7"/>
      <c r="X13623" s="7"/>
      <c r="Y13623" s="7"/>
      <c r="Z13623" s="7"/>
      <c r="AA13623" s="7"/>
      <c r="AB13623" s="7"/>
      <c r="AC13623" s="7"/>
      <c r="AD13623" s="7"/>
      <c r="AE13623" s="7"/>
      <c r="AF13623" s="7"/>
      <c r="AG13623" s="13"/>
    </row>
    <row r="13624" spans="1:33">
      <c r="A13624" s="7"/>
      <c r="B13624" s="7"/>
      <c r="C13624" s="7"/>
      <c r="D13624" s="7"/>
      <c r="E13624" s="7"/>
      <c r="F13624" s="7"/>
      <c r="G13624" s="7"/>
      <c r="H13624" s="7"/>
      <c r="I13624" s="7"/>
      <c r="J13624" s="7"/>
      <c r="K13624" s="7"/>
      <c r="L13624" s="7"/>
      <c r="M13624" s="7"/>
      <c r="N13624" s="7"/>
      <c r="O13624" s="7"/>
      <c r="P13624" s="7"/>
      <c r="Q13624" s="7"/>
      <c r="R13624" s="7"/>
      <c r="S13624" s="7"/>
      <c r="T13624" s="7"/>
      <c r="U13624" s="7"/>
      <c r="V13624" s="7"/>
      <c r="W13624" s="7"/>
      <c r="X13624" s="7"/>
      <c r="Y13624" s="7"/>
      <c r="Z13624" s="7"/>
      <c r="AA13624" s="7"/>
      <c r="AB13624" s="7"/>
      <c r="AC13624" s="7"/>
      <c r="AD13624" s="7"/>
      <c r="AE13624" s="7"/>
      <c r="AF13624" s="7"/>
      <c r="AG13624" s="13"/>
    </row>
    <row r="13625" spans="1:33">
      <c r="A13625" s="7"/>
      <c r="B13625" s="7"/>
      <c r="C13625" s="7"/>
      <c r="D13625" s="7"/>
      <c r="E13625" s="7"/>
      <c r="F13625" s="7"/>
      <c r="G13625" s="7"/>
      <c r="H13625" s="7"/>
      <c r="I13625" s="7"/>
      <c r="J13625" s="7"/>
      <c r="K13625" s="7"/>
      <c r="L13625" s="7"/>
      <c r="M13625" s="7"/>
      <c r="N13625" s="7"/>
      <c r="O13625" s="7"/>
      <c r="P13625" s="7"/>
      <c r="Q13625" s="7"/>
      <c r="R13625" s="7"/>
      <c r="S13625" s="7"/>
      <c r="T13625" s="7"/>
      <c r="U13625" s="7"/>
      <c r="V13625" s="7"/>
      <c r="W13625" s="7"/>
      <c r="X13625" s="7"/>
      <c r="Y13625" s="7"/>
      <c r="Z13625" s="7"/>
      <c r="AA13625" s="7"/>
      <c r="AB13625" s="7"/>
      <c r="AC13625" s="7"/>
      <c r="AD13625" s="7"/>
      <c r="AE13625" s="7"/>
      <c r="AF13625" s="7"/>
      <c r="AG13625" s="13"/>
    </row>
    <row r="13626" spans="1:33">
      <c r="A13626" s="7"/>
      <c r="B13626" s="7"/>
      <c r="C13626" s="7"/>
      <c r="D13626" s="7"/>
      <c r="E13626" s="7"/>
      <c r="F13626" s="7"/>
      <c r="G13626" s="7"/>
      <c r="H13626" s="7"/>
      <c r="I13626" s="7"/>
      <c r="J13626" s="7"/>
      <c r="K13626" s="7"/>
      <c r="L13626" s="7"/>
      <c r="M13626" s="7"/>
      <c r="N13626" s="7"/>
      <c r="O13626" s="7"/>
      <c r="P13626" s="7"/>
      <c r="Q13626" s="7"/>
      <c r="R13626" s="7"/>
      <c r="S13626" s="7"/>
      <c r="T13626" s="7"/>
      <c r="U13626" s="7"/>
      <c r="V13626" s="7"/>
      <c r="W13626" s="7"/>
      <c r="X13626" s="7"/>
      <c r="Y13626" s="7"/>
      <c r="Z13626" s="7"/>
      <c r="AA13626" s="7"/>
      <c r="AB13626" s="7"/>
      <c r="AC13626" s="7"/>
      <c r="AD13626" s="7"/>
      <c r="AE13626" s="7"/>
      <c r="AF13626" s="7"/>
      <c r="AG13626" s="13"/>
    </row>
    <row r="13627" spans="1:33">
      <c r="A13627" s="7"/>
      <c r="B13627" s="7"/>
      <c r="C13627" s="7"/>
      <c r="D13627" s="7"/>
      <c r="E13627" s="7"/>
      <c r="F13627" s="7"/>
      <c r="G13627" s="7"/>
      <c r="H13627" s="7"/>
      <c r="I13627" s="7"/>
      <c r="J13627" s="7"/>
      <c r="K13627" s="7"/>
      <c r="L13627" s="7"/>
      <c r="M13627" s="7"/>
      <c r="N13627" s="7"/>
      <c r="O13627" s="7"/>
      <c r="P13627" s="7"/>
      <c r="Q13627" s="7"/>
      <c r="R13627" s="7"/>
      <c r="S13627" s="7"/>
      <c r="T13627" s="7"/>
      <c r="U13627" s="7"/>
      <c r="V13627" s="7"/>
      <c r="W13627" s="7"/>
      <c r="X13627" s="7"/>
      <c r="Y13627" s="7"/>
      <c r="Z13627" s="7"/>
      <c r="AA13627" s="7"/>
      <c r="AB13627" s="7"/>
      <c r="AC13627" s="7"/>
      <c r="AD13627" s="7"/>
      <c r="AE13627" s="7"/>
      <c r="AF13627" s="7"/>
      <c r="AG13627" s="13"/>
    </row>
    <row r="13628" spans="1:33">
      <c r="A13628" s="7"/>
      <c r="B13628" s="7"/>
      <c r="C13628" s="7"/>
      <c r="D13628" s="7"/>
      <c r="E13628" s="7"/>
      <c r="F13628" s="7"/>
      <c r="G13628" s="7"/>
      <c r="H13628" s="7"/>
      <c r="I13628" s="7"/>
      <c r="J13628" s="7"/>
      <c r="K13628" s="7"/>
      <c r="L13628" s="7"/>
      <c r="M13628" s="7"/>
      <c r="N13628" s="7"/>
      <c r="O13628" s="7"/>
      <c r="P13628" s="7"/>
      <c r="Q13628" s="7"/>
      <c r="R13628" s="7"/>
      <c r="S13628" s="7"/>
      <c r="T13628" s="7"/>
      <c r="U13628" s="7"/>
      <c r="V13628" s="7"/>
      <c r="W13628" s="7"/>
      <c r="X13628" s="7"/>
      <c r="Y13628" s="7"/>
      <c r="Z13628" s="7"/>
      <c r="AA13628" s="7"/>
      <c r="AB13628" s="7"/>
      <c r="AC13628" s="7"/>
      <c r="AD13628" s="7"/>
      <c r="AE13628" s="7"/>
      <c r="AF13628" s="7"/>
      <c r="AG13628" s="13"/>
    </row>
    <row r="13629" spans="1:33">
      <c r="A13629" s="7"/>
      <c r="B13629" s="7"/>
      <c r="C13629" s="7"/>
      <c r="D13629" s="7"/>
      <c r="E13629" s="7"/>
      <c r="F13629" s="7"/>
      <c r="G13629" s="7"/>
      <c r="H13629" s="7"/>
      <c r="I13629" s="7"/>
      <c r="J13629" s="7"/>
      <c r="K13629" s="7"/>
      <c r="L13629" s="7"/>
      <c r="M13629" s="7"/>
      <c r="N13629" s="7"/>
      <c r="O13629" s="7"/>
      <c r="P13629" s="7"/>
      <c r="Q13629" s="7"/>
      <c r="R13629" s="7"/>
      <c r="S13629" s="7"/>
      <c r="T13629" s="7"/>
      <c r="U13629" s="7"/>
      <c r="V13629" s="7"/>
      <c r="W13629" s="7"/>
      <c r="X13629" s="7"/>
      <c r="Y13629" s="7"/>
      <c r="Z13629" s="7"/>
      <c r="AA13629" s="7"/>
      <c r="AB13629" s="7"/>
      <c r="AC13629" s="7"/>
      <c r="AD13629" s="7"/>
      <c r="AE13629" s="7"/>
      <c r="AF13629" s="7"/>
      <c r="AG13629" s="13"/>
    </row>
    <row r="13630" spans="1:33">
      <c r="A13630" s="7"/>
      <c r="B13630" s="7"/>
      <c r="C13630" s="7"/>
      <c r="D13630" s="7"/>
      <c r="E13630" s="7"/>
      <c r="F13630" s="7"/>
      <c r="G13630" s="7"/>
      <c r="H13630" s="7"/>
      <c r="I13630" s="7"/>
      <c r="J13630" s="7"/>
      <c r="K13630" s="7"/>
      <c r="L13630" s="7"/>
      <c r="M13630" s="7"/>
      <c r="N13630" s="7"/>
      <c r="O13630" s="7"/>
      <c r="P13630" s="7"/>
      <c r="Q13630" s="7"/>
      <c r="R13630" s="7"/>
      <c r="S13630" s="7"/>
      <c r="T13630" s="7"/>
      <c r="U13630" s="7"/>
      <c r="V13630" s="7"/>
      <c r="W13630" s="7"/>
      <c r="X13630" s="7"/>
      <c r="Y13630" s="7"/>
      <c r="Z13630" s="7"/>
      <c r="AA13630" s="7"/>
      <c r="AB13630" s="7"/>
      <c r="AC13630" s="7"/>
      <c r="AD13630" s="7"/>
      <c r="AE13630" s="7"/>
      <c r="AF13630" s="7"/>
      <c r="AG13630" s="13"/>
    </row>
    <row r="13631" spans="1:33">
      <c r="A13631" s="7"/>
      <c r="B13631" s="7"/>
      <c r="C13631" s="7"/>
      <c r="D13631" s="7"/>
      <c r="E13631" s="7"/>
      <c r="F13631" s="7"/>
      <c r="G13631" s="7"/>
      <c r="H13631" s="7"/>
      <c r="I13631" s="7"/>
      <c r="J13631" s="7"/>
      <c r="K13631" s="7"/>
      <c r="L13631" s="7"/>
      <c r="M13631" s="7"/>
      <c r="N13631" s="7"/>
      <c r="O13631" s="7"/>
      <c r="P13631" s="7"/>
      <c r="Q13631" s="7"/>
      <c r="R13631" s="7"/>
      <c r="S13631" s="7"/>
      <c r="T13631" s="7"/>
      <c r="U13631" s="7"/>
      <c r="V13631" s="7"/>
      <c r="W13631" s="7"/>
      <c r="X13631" s="7"/>
      <c r="Y13631" s="7"/>
      <c r="Z13631" s="7"/>
      <c r="AA13631" s="7"/>
      <c r="AB13631" s="7"/>
      <c r="AC13631" s="7"/>
      <c r="AD13631" s="7"/>
      <c r="AE13631" s="7"/>
      <c r="AF13631" s="7"/>
      <c r="AG13631" s="13"/>
    </row>
    <row r="13632" spans="1:33">
      <c r="A13632" s="7"/>
      <c r="B13632" s="7"/>
      <c r="C13632" s="7"/>
      <c r="D13632" s="7"/>
      <c r="E13632" s="7"/>
      <c r="F13632" s="7"/>
      <c r="G13632" s="7"/>
      <c r="H13632" s="7"/>
      <c r="I13632" s="7"/>
      <c r="J13632" s="7"/>
      <c r="K13632" s="7"/>
      <c r="L13632" s="7"/>
      <c r="M13632" s="7"/>
      <c r="N13632" s="7"/>
      <c r="O13632" s="7"/>
      <c r="P13632" s="7"/>
      <c r="Q13632" s="7"/>
      <c r="R13632" s="7"/>
      <c r="S13632" s="7"/>
      <c r="T13632" s="7"/>
      <c r="U13632" s="7"/>
      <c r="V13632" s="7"/>
      <c r="W13632" s="7"/>
      <c r="X13632" s="7"/>
      <c r="Y13632" s="7"/>
      <c r="Z13632" s="7"/>
      <c r="AA13632" s="7"/>
      <c r="AB13632" s="7"/>
      <c r="AC13632" s="7"/>
      <c r="AD13632" s="7"/>
      <c r="AE13632" s="7"/>
      <c r="AF13632" s="7"/>
      <c r="AG13632" s="13"/>
    </row>
    <row r="13633" spans="1:33">
      <c r="A13633" s="7"/>
      <c r="B13633" s="7"/>
      <c r="C13633" s="7"/>
      <c r="D13633" s="7"/>
      <c r="E13633" s="7"/>
      <c r="F13633" s="7"/>
      <c r="G13633" s="7"/>
      <c r="H13633" s="7"/>
      <c r="I13633" s="7"/>
      <c r="J13633" s="7"/>
      <c r="K13633" s="7"/>
      <c r="L13633" s="7"/>
      <c r="M13633" s="7"/>
      <c r="N13633" s="7"/>
      <c r="O13633" s="7"/>
      <c r="P13633" s="7"/>
      <c r="Q13633" s="7"/>
      <c r="R13633" s="7"/>
      <c r="S13633" s="7"/>
      <c r="T13633" s="7"/>
      <c r="U13633" s="7"/>
      <c r="V13633" s="7"/>
      <c r="W13633" s="7"/>
      <c r="X13633" s="7"/>
      <c r="Y13633" s="7"/>
      <c r="Z13633" s="7"/>
      <c r="AA13633" s="7"/>
      <c r="AB13633" s="7"/>
      <c r="AC13633" s="7"/>
      <c r="AD13633" s="7"/>
      <c r="AE13633" s="7"/>
      <c r="AF13633" s="7"/>
      <c r="AG13633" s="13"/>
    </row>
    <row r="13634" spans="1:33">
      <c r="A13634" s="7"/>
      <c r="B13634" s="7"/>
      <c r="C13634" s="7"/>
      <c r="D13634" s="7"/>
      <c r="E13634" s="7"/>
      <c r="F13634" s="7"/>
      <c r="G13634" s="7"/>
      <c r="H13634" s="7"/>
      <c r="I13634" s="7"/>
      <c r="J13634" s="7"/>
      <c r="K13634" s="7"/>
      <c r="L13634" s="7"/>
      <c r="M13634" s="7"/>
      <c r="N13634" s="7"/>
      <c r="O13634" s="7"/>
      <c r="P13634" s="7"/>
      <c r="Q13634" s="7"/>
      <c r="R13634" s="7"/>
      <c r="S13634" s="7"/>
      <c r="T13634" s="7"/>
      <c r="U13634" s="7"/>
      <c r="V13634" s="7"/>
      <c r="W13634" s="7"/>
      <c r="X13634" s="7"/>
      <c r="Y13634" s="7"/>
      <c r="Z13634" s="7"/>
      <c r="AA13634" s="7"/>
      <c r="AB13634" s="7"/>
      <c r="AC13634" s="7"/>
      <c r="AD13634" s="7"/>
      <c r="AE13634" s="7"/>
      <c r="AF13634" s="7"/>
      <c r="AG13634" s="13"/>
    </row>
    <row r="13635" spans="1:33">
      <c r="A13635" s="7"/>
      <c r="B13635" s="7"/>
      <c r="C13635" s="7"/>
      <c r="D13635" s="7"/>
      <c r="E13635" s="7"/>
      <c r="F13635" s="7"/>
      <c r="G13635" s="7"/>
      <c r="H13635" s="7"/>
      <c r="I13635" s="7"/>
      <c r="J13635" s="7"/>
      <c r="K13635" s="7"/>
      <c r="L13635" s="7"/>
      <c r="M13635" s="7"/>
      <c r="N13635" s="7"/>
      <c r="O13635" s="7"/>
      <c r="P13635" s="7"/>
      <c r="Q13635" s="7"/>
      <c r="R13635" s="7"/>
      <c r="S13635" s="7"/>
      <c r="T13635" s="7"/>
      <c r="U13635" s="7"/>
      <c r="V13635" s="7"/>
      <c r="W13635" s="7"/>
      <c r="X13635" s="7"/>
      <c r="Y13635" s="7"/>
      <c r="Z13635" s="7"/>
      <c r="AA13635" s="7"/>
      <c r="AB13635" s="7"/>
      <c r="AC13635" s="7"/>
      <c r="AD13635" s="7"/>
      <c r="AE13635" s="7"/>
      <c r="AF13635" s="7"/>
      <c r="AG13635" s="13"/>
    </row>
    <row r="13636" spans="1:33">
      <c r="A13636" s="7"/>
      <c r="B13636" s="7"/>
      <c r="C13636" s="7"/>
      <c r="D13636" s="7"/>
      <c r="E13636" s="7"/>
      <c r="F13636" s="7"/>
      <c r="G13636" s="7"/>
      <c r="H13636" s="7"/>
      <c r="I13636" s="7"/>
      <c r="J13636" s="7"/>
      <c r="K13636" s="7"/>
      <c r="L13636" s="7"/>
      <c r="M13636" s="7"/>
      <c r="N13636" s="7"/>
      <c r="O13636" s="7"/>
      <c r="P13636" s="7"/>
      <c r="Q13636" s="7"/>
      <c r="R13636" s="7"/>
      <c r="S13636" s="7"/>
      <c r="T13636" s="7"/>
      <c r="U13636" s="7"/>
      <c r="V13636" s="7"/>
      <c r="W13636" s="7"/>
      <c r="X13636" s="7"/>
      <c r="Y13636" s="7"/>
      <c r="Z13636" s="7"/>
      <c r="AA13636" s="7"/>
      <c r="AB13636" s="7"/>
      <c r="AC13636" s="7"/>
      <c r="AD13636" s="7"/>
      <c r="AE13636" s="7"/>
      <c r="AF13636" s="7"/>
      <c r="AG13636" s="13"/>
    </row>
    <row r="13637" spans="1:33">
      <c r="A13637" s="7"/>
      <c r="B13637" s="7"/>
      <c r="C13637" s="7"/>
      <c r="D13637" s="7"/>
      <c r="E13637" s="7"/>
      <c r="F13637" s="7"/>
      <c r="G13637" s="7"/>
      <c r="H13637" s="7"/>
      <c r="I13637" s="7"/>
      <c r="J13637" s="7"/>
      <c r="K13637" s="7"/>
      <c r="L13637" s="7"/>
      <c r="M13637" s="7"/>
      <c r="N13637" s="7"/>
      <c r="O13637" s="7"/>
      <c r="P13637" s="7"/>
      <c r="Q13637" s="7"/>
      <c r="R13637" s="7"/>
      <c r="S13637" s="7"/>
      <c r="T13637" s="7"/>
      <c r="U13637" s="7"/>
      <c r="V13637" s="7"/>
      <c r="W13637" s="7"/>
      <c r="X13637" s="7"/>
      <c r="Y13637" s="7"/>
      <c r="Z13637" s="7"/>
      <c r="AA13637" s="7"/>
      <c r="AB13637" s="7"/>
      <c r="AC13637" s="7"/>
      <c r="AD13637" s="7"/>
      <c r="AE13637" s="7"/>
      <c r="AF13637" s="7"/>
      <c r="AG13637" s="13"/>
    </row>
    <row r="13638" spans="1:33">
      <c r="A13638" s="7"/>
      <c r="B13638" s="7"/>
      <c r="C13638" s="7"/>
      <c r="D13638" s="7"/>
      <c r="E13638" s="7"/>
      <c r="F13638" s="7"/>
      <c r="G13638" s="7"/>
      <c r="H13638" s="7"/>
      <c r="I13638" s="7"/>
      <c r="J13638" s="7"/>
      <c r="K13638" s="7"/>
      <c r="L13638" s="7"/>
      <c r="M13638" s="7"/>
      <c r="N13638" s="7"/>
      <c r="O13638" s="7"/>
      <c r="P13638" s="7"/>
      <c r="Q13638" s="7"/>
      <c r="R13638" s="7"/>
      <c r="S13638" s="7"/>
      <c r="T13638" s="7"/>
      <c r="U13638" s="7"/>
      <c r="V13638" s="7"/>
      <c r="W13638" s="7"/>
      <c r="X13638" s="7"/>
      <c r="Y13638" s="7"/>
      <c r="Z13638" s="7"/>
      <c r="AA13638" s="7"/>
      <c r="AB13638" s="7"/>
      <c r="AC13638" s="7"/>
      <c r="AD13638" s="7"/>
      <c r="AE13638" s="7"/>
      <c r="AF13638" s="7"/>
      <c r="AG13638" s="13"/>
    </row>
    <row r="13639" spans="1:33">
      <c r="A13639" s="7"/>
      <c r="B13639" s="7"/>
      <c r="C13639" s="7"/>
      <c r="D13639" s="7"/>
      <c r="E13639" s="7"/>
      <c r="F13639" s="7"/>
      <c r="G13639" s="7"/>
      <c r="H13639" s="7"/>
      <c r="I13639" s="7"/>
      <c r="J13639" s="7"/>
      <c r="K13639" s="7"/>
      <c r="L13639" s="7"/>
      <c r="M13639" s="7"/>
      <c r="N13639" s="7"/>
      <c r="O13639" s="7"/>
      <c r="P13639" s="7"/>
      <c r="Q13639" s="7"/>
      <c r="R13639" s="7"/>
      <c r="S13639" s="7"/>
      <c r="T13639" s="7"/>
      <c r="U13639" s="7"/>
      <c r="V13639" s="7"/>
      <c r="W13639" s="7"/>
      <c r="X13639" s="7"/>
      <c r="Y13639" s="7"/>
      <c r="Z13639" s="7"/>
      <c r="AA13639" s="7"/>
      <c r="AB13639" s="7"/>
      <c r="AC13639" s="7"/>
      <c r="AD13639" s="7"/>
      <c r="AE13639" s="7"/>
      <c r="AF13639" s="7"/>
      <c r="AG13639" s="13"/>
    </row>
    <row r="13640" spans="1:33">
      <c r="A13640" s="7"/>
      <c r="B13640" s="7"/>
      <c r="C13640" s="7"/>
      <c r="D13640" s="7"/>
      <c r="E13640" s="7"/>
      <c r="F13640" s="7"/>
      <c r="G13640" s="7"/>
      <c r="H13640" s="7"/>
      <c r="I13640" s="7"/>
      <c r="J13640" s="7"/>
      <c r="K13640" s="7"/>
      <c r="L13640" s="7"/>
      <c r="M13640" s="7"/>
      <c r="N13640" s="7"/>
      <c r="O13640" s="7"/>
      <c r="P13640" s="7"/>
      <c r="Q13640" s="7"/>
      <c r="R13640" s="7"/>
      <c r="S13640" s="7"/>
      <c r="T13640" s="7"/>
      <c r="U13640" s="7"/>
      <c r="V13640" s="7"/>
      <c r="W13640" s="7"/>
      <c r="X13640" s="7"/>
      <c r="Y13640" s="7"/>
      <c r="Z13640" s="7"/>
      <c r="AA13640" s="7"/>
      <c r="AB13640" s="7"/>
      <c r="AC13640" s="7"/>
      <c r="AD13640" s="7"/>
      <c r="AE13640" s="7"/>
      <c r="AF13640" s="7"/>
      <c r="AG13640" s="13"/>
    </row>
    <row r="13641" spans="1:33">
      <c r="A13641" s="7"/>
      <c r="B13641" s="7"/>
      <c r="C13641" s="7"/>
      <c r="D13641" s="7"/>
      <c r="E13641" s="7"/>
      <c r="F13641" s="7"/>
      <c r="G13641" s="7"/>
      <c r="H13641" s="7"/>
      <c r="I13641" s="7"/>
      <c r="J13641" s="7"/>
      <c r="K13641" s="7"/>
      <c r="L13641" s="7"/>
      <c r="M13641" s="7"/>
      <c r="N13641" s="7"/>
      <c r="O13641" s="7"/>
      <c r="P13641" s="7"/>
      <c r="Q13641" s="7"/>
      <c r="R13641" s="7"/>
      <c r="S13641" s="7"/>
      <c r="T13641" s="7"/>
      <c r="U13641" s="7"/>
      <c r="V13641" s="7"/>
      <c r="W13641" s="7"/>
      <c r="X13641" s="7"/>
      <c r="Y13641" s="7"/>
      <c r="Z13641" s="7"/>
      <c r="AA13641" s="7"/>
      <c r="AB13641" s="7"/>
      <c r="AC13641" s="7"/>
      <c r="AD13641" s="7"/>
      <c r="AE13641" s="7"/>
      <c r="AF13641" s="7"/>
      <c r="AG13641" s="13"/>
    </row>
    <row r="13642" spans="1:33">
      <c r="A13642" s="7"/>
      <c r="B13642" s="7"/>
      <c r="C13642" s="7"/>
      <c r="D13642" s="7"/>
      <c r="E13642" s="7"/>
      <c r="F13642" s="7"/>
      <c r="G13642" s="7"/>
      <c r="H13642" s="7"/>
      <c r="I13642" s="7"/>
      <c r="J13642" s="7"/>
      <c r="K13642" s="7"/>
      <c r="L13642" s="7"/>
      <c r="M13642" s="7"/>
      <c r="N13642" s="7"/>
      <c r="O13642" s="7"/>
      <c r="P13642" s="7"/>
      <c r="Q13642" s="7"/>
      <c r="R13642" s="7"/>
      <c r="S13642" s="7"/>
      <c r="T13642" s="7"/>
      <c r="U13642" s="7"/>
      <c r="V13642" s="7"/>
      <c r="W13642" s="7"/>
      <c r="X13642" s="7"/>
      <c r="Y13642" s="7"/>
      <c r="Z13642" s="7"/>
      <c r="AA13642" s="7"/>
      <c r="AB13642" s="7"/>
      <c r="AC13642" s="7"/>
      <c r="AD13642" s="7"/>
      <c r="AE13642" s="7"/>
      <c r="AF13642" s="7"/>
      <c r="AG13642" s="13"/>
    </row>
    <row r="13643" spans="1:33">
      <c r="A13643" s="7"/>
      <c r="B13643" s="7"/>
      <c r="C13643" s="7"/>
      <c r="D13643" s="7"/>
      <c r="E13643" s="7"/>
      <c r="F13643" s="7"/>
      <c r="G13643" s="7"/>
      <c r="H13643" s="7"/>
      <c r="I13643" s="7"/>
      <c r="J13643" s="7"/>
      <c r="K13643" s="7"/>
      <c r="L13643" s="7"/>
      <c r="M13643" s="7"/>
      <c r="N13643" s="7"/>
      <c r="O13643" s="7"/>
      <c r="P13643" s="7"/>
      <c r="Q13643" s="7"/>
      <c r="R13643" s="7"/>
      <c r="S13643" s="7"/>
      <c r="T13643" s="7"/>
      <c r="U13643" s="7"/>
      <c r="V13643" s="7"/>
      <c r="W13643" s="7"/>
      <c r="X13643" s="7"/>
      <c r="Y13643" s="7"/>
      <c r="Z13643" s="7"/>
      <c r="AA13643" s="7"/>
      <c r="AB13643" s="7"/>
      <c r="AC13643" s="7"/>
      <c r="AD13643" s="7"/>
      <c r="AE13643" s="7"/>
      <c r="AF13643" s="7"/>
      <c r="AG13643" s="13"/>
    </row>
    <row r="13644" spans="1:33">
      <c r="A13644" s="7"/>
      <c r="B13644" s="7"/>
      <c r="C13644" s="7"/>
      <c r="D13644" s="7"/>
      <c r="E13644" s="7"/>
      <c r="F13644" s="7"/>
      <c r="G13644" s="7"/>
      <c r="H13644" s="7"/>
      <c r="I13644" s="7"/>
      <c r="J13644" s="7"/>
      <c r="K13644" s="7"/>
      <c r="L13644" s="7"/>
      <c r="M13644" s="7"/>
      <c r="N13644" s="7"/>
      <c r="O13644" s="7"/>
      <c r="P13644" s="7"/>
      <c r="Q13644" s="7"/>
      <c r="R13644" s="7"/>
      <c r="S13644" s="7"/>
      <c r="T13644" s="7"/>
      <c r="U13644" s="7"/>
      <c r="V13644" s="7"/>
      <c r="W13644" s="7"/>
      <c r="X13644" s="7"/>
      <c r="Y13644" s="7"/>
      <c r="Z13644" s="7"/>
      <c r="AA13644" s="7"/>
      <c r="AB13644" s="7"/>
      <c r="AC13644" s="7"/>
      <c r="AD13644" s="7"/>
      <c r="AE13644" s="7"/>
      <c r="AF13644" s="7"/>
      <c r="AG13644" s="13"/>
    </row>
    <row r="13645" spans="1:33">
      <c r="A13645" s="7"/>
      <c r="B13645" s="7"/>
      <c r="C13645" s="7"/>
      <c r="D13645" s="7"/>
      <c r="E13645" s="7"/>
      <c r="F13645" s="7"/>
      <c r="G13645" s="7"/>
      <c r="H13645" s="7"/>
      <c r="I13645" s="7"/>
      <c r="J13645" s="7"/>
      <c r="K13645" s="7"/>
      <c r="L13645" s="7"/>
      <c r="M13645" s="7"/>
      <c r="N13645" s="7"/>
      <c r="O13645" s="7"/>
      <c r="P13645" s="7"/>
      <c r="Q13645" s="7"/>
      <c r="R13645" s="7"/>
      <c r="S13645" s="7"/>
      <c r="T13645" s="7"/>
      <c r="U13645" s="7"/>
      <c r="V13645" s="7"/>
      <c r="W13645" s="7"/>
      <c r="X13645" s="7"/>
      <c r="Y13645" s="7"/>
      <c r="Z13645" s="7"/>
      <c r="AA13645" s="7"/>
      <c r="AB13645" s="7"/>
      <c r="AC13645" s="7"/>
      <c r="AD13645" s="7"/>
      <c r="AE13645" s="7"/>
      <c r="AF13645" s="7"/>
      <c r="AG13645" s="13"/>
    </row>
    <row r="13646" spans="1:33">
      <c r="A13646" s="7"/>
      <c r="B13646" s="7"/>
      <c r="C13646" s="7"/>
      <c r="D13646" s="7"/>
      <c r="E13646" s="7"/>
      <c r="F13646" s="7"/>
      <c r="G13646" s="7"/>
      <c r="H13646" s="7"/>
      <c r="I13646" s="7"/>
      <c r="J13646" s="7"/>
      <c r="K13646" s="7"/>
      <c r="L13646" s="7"/>
      <c r="M13646" s="7"/>
      <c r="N13646" s="7"/>
      <c r="O13646" s="7"/>
      <c r="P13646" s="7"/>
      <c r="Q13646" s="7"/>
      <c r="R13646" s="7"/>
      <c r="S13646" s="7"/>
      <c r="T13646" s="7"/>
      <c r="U13646" s="7"/>
      <c r="V13646" s="7"/>
      <c r="W13646" s="7"/>
      <c r="X13646" s="7"/>
      <c r="Y13646" s="7"/>
      <c r="Z13646" s="7"/>
      <c r="AA13646" s="7"/>
      <c r="AB13646" s="7"/>
      <c r="AC13646" s="7"/>
      <c r="AD13646" s="7"/>
      <c r="AE13646" s="7"/>
      <c r="AF13646" s="7"/>
      <c r="AG13646" s="13"/>
    </row>
    <row r="13647" spans="1:33">
      <c r="A13647" s="7"/>
      <c r="B13647" s="7"/>
      <c r="C13647" s="7"/>
      <c r="D13647" s="7"/>
      <c r="E13647" s="7"/>
      <c r="F13647" s="7"/>
      <c r="G13647" s="7"/>
      <c r="H13647" s="7"/>
      <c r="I13647" s="7"/>
      <c r="J13647" s="7"/>
      <c r="K13647" s="7"/>
      <c r="L13647" s="7"/>
      <c r="M13647" s="7"/>
      <c r="N13647" s="7"/>
      <c r="O13647" s="7"/>
      <c r="P13647" s="7"/>
      <c r="Q13647" s="7"/>
      <c r="R13647" s="7"/>
      <c r="S13647" s="7"/>
      <c r="T13647" s="7"/>
      <c r="U13647" s="7"/>
      <c r="V13647" s="7"/>
      <c r="W13647" s="7"/>
      <c r="X13647" s="7"/>
      <c r="Y13647" s="7"/>
      <c r="Z13647" s="7"/>
      <c r="AA13647" s="7"/>
      <c r="AB13647" s="7"/>
      <c r="AC13647" s="7"/>
      <c r="AD13647" s="7"/>
      <c r="AE13647" s="7"/>
      <c r="AF13647" s="7"/>
      <c r="AG13647" s="13"/>
    </row>
    <row r="13648" spans="1:33">
      <c r="A13648" s="7"/>
      <c r="B13648" s="7"/>
      <c r="C13648" s="7"/>
      <c r="D13648" s="7"/>
      <c r="E13648" s="7"/>
      <c r="F13648" s="7"/>
      <c r="G13648" s="7"/>
      <c r="H13648" s="7"/>
      <c r="I13648" s="7"/>
      <c r="J13648" s="7"/>
      <c r="K13648" s="7"/>
      <c r="L13648" s="7"/>
      <c r="M13648" s="7"/>
      <c r="N13648" s="7"/>
      <c r="O13648" s="7"/>
      <c r="P13648" s="7"/>
      <c r="Q13648" s="7"/>
      <c r="R13648" s="7"/>
      <c r="S13648" s="7"/>
      <c r="T13648" s="7"/>
      <c r="U13648" s="7"/>
      <c r="V13648" s="7"/>
      <c r="W13648" s="7"/>
      <c r="X13648" s="7"/>
      <c r="Y13648" s="7"/>
      <c r="Z13648" s="7"/>
      <c r="AA13648" s="7"/>
      <c r="AB13648" s="7"/>
      <c r="AC13648" s="7"/>
      <c r="AD13648" s="7"/>
      <c r="AE13648" s="7"/>
      <c r="AF13648" s="7"/>
      <c r="AG13648" s="13"/>
    </row>
    <row r="13649" spans="1:33">
      <c r="A13649" s="7"/>
      <c r="B13649" s="7"/>
      <c r="C13649" s="7"/>
      <c r="D13649" s="7"/>
      <c r="E13649" s="7"/>
      <c r="F13649" s="7"/>
      <c r="G13649" s="7"/>
      <c r="H13649" s="7"/>
      <c r="I13649" s="7"/>
      <c r="J13649" s="7"/>
      <c r="K13649" s="7"/>
      <c r="L13649" s="7"/>
      <c r="M13649" s="7"/>
      <c r="N13649" s="7"/>
      <c r="O13649" s="7"/>
      <c r="P13649" s="7"/>
      <c r="Q13649" s="7"/>
      <c r="R13649" s="7"/>
      <c r="S13649" s="7"/>
      <c r="T13649" s="7"/>
      <c r="U13649" s="7"/>
      <c r="V13649" s="7"/>
      <c r="W13649" s="7"/>
      <c r="X13649" s="7"/>
      <c r="Y13649" s="7"/>
      <c r="Z13649" s="7"/>
      <c r="AA13649" s="7"/>
      <c r="AB13649" s="7"/>
      <c r="AC13649" s="7"/>
      <c r="AD13649" s="7"/>
      <c r="AE13649" s="7"/>
      <c r="AF13649" s="7"/>
      <c r="AG13649" s="13"/>
    </row>
    <row r="13650" spans="1:33">
      <c r="A13650" s="7"/>
      <c r="B13650" s="7"/>
      <c r="C13650" s="7"/>
      <c r="D13650" s="7"/>
      <c r="E13650" s="7"/>
      <c r="F13650" s="7"/>
      <c r="G13650" s="7"/>
      <c r="H13650" s="7"/>
      <c r="I13650" s="7"/>
      <c r="J13650" s="7"/>
      <c r="K13650" s="7"/>
      <c r="L13650" s="7"/>
      <c r="M13650" s="7"/>
      <c r="N13650" s="7"/>
      <c r="O13650" s="7"/>
      <c r="P13650" s="7"/>
      <c r="Q13650" s="7"/>
      <c r="R13650" s="7"/>
      <c r="S13650" s="7"/>
      <c r="T13650" s="7"/>
      <c r="U13650" s="7"/>
      <c r="V13650" s="7"/>
      <c r="W13650" s="7"/>
      <c r="X13650" s="7"/>
      <c r="Y13650" s="7"/>
      <c r="Z13650" s="7"/>
      <c r="AA13650" s="7"/>
      <c r="AB13650" s="7"/>
      <c r="AC13650" s="7"/>
      <c r="AD13650" s="7"/>
      <c r="AE13650" s="7"/>
      <c r="AF13650" s="7"/>
      <c r="AG13650" s="13"/>
    </row>
    <row r="13651" spans="1:33">
      <c r="A13651" s="7"/>
      <c r="B13651" s="7"/>
      <c r="C13651" s="7"/>
      <c r="D13651" s="7"/>
      <c r="E13651" s="7"/>
      <c r="F13651" s="7"/>
      <c r="G13651" s="7"/>
      <c r="H13651" s="7"/>
      <c r="I13651" s="7"/>
      <c r="J13651" s="7"/>
      <c r="K13651" s="7"/>
      <c r="L13651" s="7"/>
      <c r="M13651" s="7"/>
      <c r="N13651" s="7"/>
      <c r="O13651" s="7"/>
      <c r="P13651" s="7"/>
      <c r="Q13651" s="7"/>
      <c r="R13651" s="7"/>
      <c r="S13651" s="7"/>
      <c r="T13651" s="7"/>
      <c r="U13651" s="7"/>
      <c r="V13651" s="7"/>
      <c r="W13651" s="7"/>
      <c r="X13651" s="7"/>
      <c r="Y13651" s="7"/>
      <c r="Z13651" s="7"/>
      <c r="AA13651" s="7"/>
      <c r="AB13651" s="7"/>
      <c r="AC13651" s="7"/>
      <c r="AD13651" s="7"/>
      <c r="AE13651" s="7"/>
      <c r="AF13651" s="7"/>
      <c r="AG13651" s="13"/>
    </row>
    <row r="13652" spans="1:33">
      <c r="A13652" s="7"/>
      <c r="B13652" s="7"/>
      <c r="C13652" s="7"/>
      <c r="D13652" s="7"/>
      <c r="E13652" s="7"/>
      <c r="F13652" s="7"/>
      <c r="G13652" s="7"/>
      <c r="H13652" s="7"/>
      <c r="I13652" s="7"/>
      <c r="J13652" s="7"/>
      <c r="K13652" s="7"/>
      <c r="L13652" s="7"/>
      <c r="M13652" s="7"/>
      <c r="N13652" s="7"/>
      <c r="O13652" s="7"/>
      <c r="P13652" s="7"/>
      <c r="Q13652" s="7"/>
      <c r="R13652" s="7"/>
      <c r="S13652" s="7"/>
      <c r="T13652" s="7"/>
      <c r="U13652" s="7"/>
      <c r="V13652" s="7"/>
      <c r="W13652" s="7"/>
      <c r="X13652" s="7"/>
      <c r="Y13652" s="7"/>
      <c r="Z13652" s="7"/>
      <c r="AA13652" s="7"/>
      <c r="AB13652" s="7"/>
      <c r="AC13652" s="7"/>
      <c r="AD13652" s="7"/>
      <c r="AE13652" s="7"/>
      <c r="AF13652" s="7"/>
      <c r="AG13652" s="13"/>
    </row>
    <row r="13653" spans="1:33">
      <c r="A13653" s="7"/>
      <c r="B13653" s="7"/>
      <c r="C13653" s="7"/>
      <c r="D13653" s="7"/>
      <c r="E13653" s="7"/>
      <c r="F13653" s="7"/>
      <c r="G13653" s="7"/>
      <c r="H13653" s="7"/>
      <c r="I13653" s="7"/>
      <c r="J13653" s="7"/>
      <c r="K13653" s="7"/>
      <c r="L13653" s="7"/>
      <c r="M13653" s="7"/>
      <c r="N13653" s="7"/>
      <c r="O13653" s="7"/>
      <c r="P13653" s="7"/>
      <c r="Q13653" s="7"/>
      <c r="R13653" s="7"/>
      <c r="S13653" s="7"/>
      <c r="T13653" s="7"/>
      <c r="U13653" s="7"/>
      <c r="V13653" s="7"/>
      <c r="W13653" s="7"/>
      <c r="X13653" s="7"/>
      <c r="Y13653" s="7"/>
      <c r="Z13653" s="7"/>
      <c r="AA13653" s="7"/>
      <c r="AB13653" s="7"/>
      <c r="AC13653" s="7"/>
      <c r="AD13653" s="7"/>
      <c r="AE13653" s="7"/>
      <c r="AF13653" s="7"/>
      <c r="AG13653" s="13"/>
    </row>
    <row r="13654" spans="1:33">
      <c r="A13654" s="7"/>
      <c r="B13654" s="7"/>
      <c r="C13654" s="7"/>
      <c r="D13654" s="7"/>
      <c r="E13654" s="7"/>
      <c r="F13654" s="7"/>
      <c r="G13654" s="7"/>
      <c r="H13654" s="7"/>
      <c r="I13654" s="7"/>
      <c r="J13654" s="7"/>
      <c r="K13654" s="7"/>
      <c r="L13654" s="7"/>
      <c r="M13654" s="7"/>
      <c r="N13654" s="7"/>
      <c r="O13654" s="7"/>
      <c r="P13654" s="7"/>
      <c r="Q13654" s="7"/>
      <c r="R13654" s="7"/>
      <c r="S13654" s="7"/>
      <c r="T13654" s="7"/>
      <c r="U13654" s="7"/>
      <c r="V13654" s="7"/>
      <c r="W13654" s="7"/>
      <c r="X13654" s="7"/>
      <c r="Y13654" s="7"/>
      <c r="Z13654" s="7"/>
      <c r="AA13654" s="7"/>
      <c r="AB13654" s="7"/>
      <c r="AC13654" s="7"/>
      <c r="AD13654" s="7"/>
      <c r="AE13654" s="7"/>
      <c r="AF13654" s="7"/>
      <c r="AG13654" s="13"/>
    </row>
    <row r="13655" spans="1:33">
      <c r="A13655" s="7"/>
      <c r="B13655" s="7"/>
      <c r="C13655" s="7"/>
      <c r="D13655" s="7"/>
      <c r="E13655" s="7"/>
      <c r="F13655" s="7"/>
      <c r="G13655" s="7"/>
      <c r="H13655" s="7"/>
      <c r="I13655" s="7"/>
      <c r="J13655" s="7"/>
      <c r="K13655" s="7"/>
      <c r="L13655" s="7"/>
      <c r="M13655" s="7"/>
      <c r="N13655" s="7"/>
      <c r="O13655" s="7"/>
      <c r="P13655" s="7"/>
      <c r="Q13655" s="7"/>
      <c r="R13655" s="7"/>
      <c r="S13655" s="7"/>
      <c r="T13655" s="7"/>
      <c r="U13655" s="7"/>
      <c r="V13655" s="7"/>
      <c r="W13655" s="7"/>
      <c r="X13655" s="7"/>
      <c r="Y13655" s="7"/>
      <c r="Z13655" s="7"/>
      <c r="AA13655" s="7"/>
      <c r="AB13655" s="7"/>
      <c r="AC13655" s="7"/>
      <c r="AD13655" s="7"/>
      <c r="AE13655" s="7"/>
      <c r="AF13655" s="7"/>
      <c r="AG13655" s="13"/>
    </row>
    <row r="13656" spans="1:33">
      <c r="A13656" s="7"/>
      <c r="B13656" s="7"/>
      <c r="C13656" s="7"/>
      <c r="D13656" s="7"/>
      <c r="E13656" s="7"/>
      <c r="F13656" s="7"/>
      <c r="G13656" s="7"/>
      <c r="H13656" s="7"/>
      <c r="I13656" s="7"/>
      <c r="J13656" s="7"/>
      <c r="K13656" s="7"/>
      <c r="L13656" s="7"/>
      <c r="M13656" s="7"/>
      <c r="N13656" s="7"/>
      <c r="O13656" s="7"/>
      <c r="P13656" s="7"/>
      <c r="Q13656" s="7"/>
      <c r="R13656" s="7"/>
      <c r="S13656" s="7"/>
      <c r="T13656" s="7"/>
      <c r="U13656" s="7"/>
      <c r="V13656" s="7"/>
      <c r="W13656" s="7"/>
      <c r="X13656" s="7"/>
      <c r="Y13656" s="7"/>
      <c r="Z13656" s="7"/>
      <c r="AA13656" s="7"/>
      <c r="AB13656" s="7"/>
      <c r="AC13656" s="7"/>
      <c r="AD13656" s="7"/>
      <c r="AE13656" s="7"/>
      <c r="AF13656" s="7"/>
      <c r="AG13656" s="13"/>
    </row>
    <row r="13657" spans="1:33">
      <c r="A13657" s="7"/>
      <c r="B13657" s="7"/>
      <c r="C13657" s="7"/>
      <c r="D13657" s="7"/>
      <c r="E13657" s="7"/>
      <c r="F13657" s="7"/>
      <c r="G13657" s="7"/>
      <c r="H13657" s="7"/>
      <c r="I13657" s="7"/>
      <c r="J13657" s="7"/>
      <c r="K13657" s="7"/>
      <c r="L13657" s="7"/>
      <c r="M13657" s="7"/>
      <c r="N13657" s="7"/>
      <c r="O13657" s="7"/>
      <c r="P13657" s="7"/>
      <c r="Q13657" s="7"/>
      <c r="R13657" s="7"/>
      <c r="S13657" s="7"/>
      <c r="T13657" s="7"/>
      <c r="U13657" s="7"/>
      <c r="V13657" s="7"/>
      <c r="W13657" s="7"/>
      <c r="X13657" s="7"/>
      <c r="Y13657" s="7"/>
      <c r="Z13657" s="7"/>
      <c r="AA13657" s="7"/>
      <c r="AB13657" s="7"/>
      <c r="AC13657" s="7"/>
      <c r="AD13657" s="7"/>
      <c r="AE13657" s="7"/>
      <c r="AF13657" s="7"/>
      <c r="AG13657" s="13"/>
    </row>
    <row r="13658" spans="1:33">
      <c r="A13658" s="7"/>
      <c r="B13658" s="7"/>
      <c r="C13658" s="7"/>
      <c r="D13658" s="7"/>
      <c r="E13658" s="7"/>
      <c r="F13658" s="7"/>
      <c r="G13658" s="7"/>
      <c r="H13658" s="7"/>
      <c r="I13658" s="7"/>
      <c r="J13658" s="7"/>
      <c r="K13658" s="7"/>
      <c r="L13658" s="7"/>
      <c r="M13658" s="7"/>
      <c r="N13658" s="7"/>
      <c r="O13658" s="7"/>
      <c r="P13658" s="7"/>
      <c r="Q13658" s="7"/>
      <c r="R13658" s="7"/>
      <c r="S13658" s="7"/>
      <c r="T13658" s="7"/>
      <c r="U13658" s="7"/>
      <c r="V13658" s="7"/>
      <c r="W13658" s="7"/>
      <c r="X13658" s="7"/>
      <c r="Y13658" s="7"/>
      <c r="Z13658" s="7"/>
      <c r="AA13658" s="7"/>
      <c r="AB13658" s="7"/>
      <c r="AC13658" s="7"/>
      <c r="AD13658" s="7"/>
      <c r="AE13658" s="7"/>
      <c r="AF13658" s="7"/>
      <c r="AG13658" s="13"/>
    </row>
    <row r="13659" spans="1:33">
      <c r="A13659" s="7"/>
      <c r="B13659" s="7"/>
      <c r="C13659" s="7"/>
      <c r="D13659" s="7"/>
      <c r="E13659" s="7"/>
      <c r="F13659" s="7"/>
      <c r="G13659" s="7"/>
      <c r="H13659" s="7"/>
      <c r="I13659" s="7"/>
      <c r="J13659" s="7"/>
      <c r="K13659" s="7"/>
      <c r="L13659" s="7"/>
      <c r="M13659" s="7"/>
      <c r="N13659" s="7"/>
      <c r="O13659" s="7"/>
      <c r="P13659" s="7"/>
      <c r="Q13659" s="7"/>
      <c r="R13659" s="7"/>
      <c r="S13659" s="7"/>
      <c r="T13659" s="7"/>
      <c r="U13659" s="7"/>
      <c r="V13659" s="7"/>
      <c r="W13659" s="7"/>
      <c r="X13659" s="7"/>
      <c r="Y13659" s="7"/>
      <c r="Z13659" s="7"/>
      <c r="AA13659" s="7"/>
      <c r="AB13659" s="7"/>
      <c r="AC13659" s="7"/>
      <c r="AD13659" s="7"/>
      <c r="AE13659" s="7"/>
      <c r="AF13659" s="7"/>
      <c r="AG13659" s="13"/>
    </row>
    <row r="13660" spans="1:33">
      <c r="A13660" s="7"/>
      <c r="B13660" s="7"/>
      <c r="C13660" s="7"/>
      <c r="D13660" s="7"/>
      <c r="E13660" s="7"/>
      <c r="F13660" s="7"/>
      <c r="G13660" s="7"/>
      <c r="H13660" s="7"/>
      <c r="I13660" s="7"/>
      <c r="J13660" s="7"/>
      <c r="K13660" s="7"/>
      <c r="L13660" s="7"/>
      <c r="M13660" s="7"/>
      <c r="N13660" s="7"/>
      <c r="O13660" s="7"/>
      <c r="P13660" s="7"/>
      <c r="Q13660" s="7"/>
      <c r="R13660" s="7"/>
      <c r="S13660" s="7"/>
      <c r="T13660" s="7"/>
      <c r="U13660" s="7"/>
      <c r="V13660" s="7"/>
      <c r="W13660" s="7"/>
      <c r="X13660" s="7"/>
      <c r="Y13660" s="7"/>
      <c r="Z13660" s="7"/>
      <c r="AA13660" s="7"/>
      <c r="AB13660" s="7"/>
      <c r="AC13660" s="7"/>
      <c r="AD13660" s="7"/>
      <c r="AE13660" s="7"/>
      <c r="AF13660" s="7"/>
      <c r="AG13660" s="13"/>
    </row>
    <row r="13661" spans="1:33">
      <c r="A13661" s="7"/>
      <c r="B13661" s="7"/>
      <c r="C13661" s="7"/>
      <c r="D13661" s="7"/>
      <c r="E13661" s="7"/>
      <c r="F13661" s="7"/>
      <c r="G13661" s="7"/>
      <c r="H13661" s="7"/>
      <c r="I13661" s="7"/>
      <c r="J13661" s="7"/>
      <c r="K13661" s="7"/>
      <c r="L13661" s="7"/>
      <c r="M13661" s="7"/>
      <c r="N13661" s="7"/>
      <c r="O13661" s="7"/>
      <c r="P13661" s="7"/>
      <c r="Q13661" s="7"/>
      <c r="R13661" s="7"/>
      <c r="S13661" s="7"/>
      <c r="T13661" s="7"/>
      <c r="U13661" s="7"/>
      <c r="V13661" s="7"/>
      <c r="W13661" s="7"/>
      <c r="X13661" s="7"/>
      <c r="Y13661" s="7"/>
      <c r="Z13661" s="7"/>
      <c r="AA13661" s="7"/>
      <c r="AB13661" s="7"/>
      <c r="AC13661" s="7"/>
      <c r="AD13661" s="7"/>
      <c r="AE13661" s="7"/>
      <c r="AF13661" s="7"/>
      <c r="AG13661" s="13"/>
    </row>
    <row r="13662" spans="1:33">
      <c r="A13662" s="7"/>
      <c r="B13662" s="7"/>
      <c r="C13662" s="7"/>
      <c r="D13662" s="7"/>
      <c r="E13662" s="7"/>
      <c r="F13662" s="7"/>
      <c r="G13662" s="7"/>
      <c r="H13662" s="7"/>
      <c r="I13662" s="7"/>
      <c r="J13662" s="7"/>
      <c r="K13662" s="7"/>
      <c r="L13662" s="7"/>
      <c r="M13662" s="7"/>
      <c r="N13662" s="7"/>
      <c r="O13662" s="7"/>
      <c r="P13662" s="7"/>
      <c r="Q13662" s="7"/>
      <c r="R13662" s="7"/>
      <c r="S13662" s="7"/>
      <c r="T13662" s="7"/>
      <c r="U13662" s="7"/>
      <c r="V13662" s="7"/>
      <c r="W13662" s="7"/>
      <c r="X13662" s="7"/>
      <c r="Y13662" s="7"/>
      <c r="Z13662" s="7"/>
      <c r="AA13662" s="7"/>
      <c r="AB13662" s="7"/>
      <c r="AC13662" s="7"/>
      <c r="AD13662" s="7"/>
      <c r="AE13662" s="7"/>
      <c r="AF13662" s="7"/>
      <c r="AG13662" s="13"/>
    </row>
    <row r="13663" spans="1:33">
      <c r="A13663" s="7"/>
      <c r="B13663" s="7"/>
      <c r="C13663" s="7"/>
      <c r="D13663" s="7"/>
      <c r="E13663" s="7"/>
      <c r="F13663" s="7"/>
      <c r="G13663" s="7"/>
      <c r="H13663" s="7"/>
      <c r="I13663" s="7"/>
      <c r="J13663" s="7"/>
      <c r="K13663" s="7"/>
      <c r="L13663" s="7"/>
      <c r="M13663" s="7"/>
      <c r="N13663" s="7"/>
      <c r="O13663" s="7"/>
      <c r="P13663" s="7"/>
      <c r="Q13663" s="7"/>
      <c r="R13663" s="7"/>
      <c r="S13663" s="7"/>
      <c r="T13663" s="7"/>
      <c r="U13663" s="7"/>
      <c r="V13663" s="7"/>
      <c r="W13663" s="7"/>
      <c r="X13663" s="7"/>
      <c r="Y13663" s="7"/>
      <c r="Z13663" s="7"/>
      <c r="AA13663" s="7"/>
      <c r="AB13663" s="7"/>
      <c r="AC13663" s="7"/>
      <c r="AD13663" s="7"/>
      <c r="AE13663" s="7"/>
      <c r="AF13663" s="7"/>
      <c r="AG13663" s="13"/>
    </row>
    <row r="13664" spans="1:33">
      <c r="A13664" s="7"/>
      <c r="B13664" s="7"/>
      <c r="C13664" s="7"/>
      <c r="D13664" s="7"/>
      <c r="E13664" s="7"/>
      <c r="F13664" s="7"/>
      <c r="G13664" s="7"/>
      <c r="H13664" s="7"/>
      <c r="I13664" s="7"/>
      <c r="J13664" s="7"/>
      <c r="K13664" s="7"/>
      <c r="L13664" s="7"/>
      <c r="M13664" s="7"/>
      <c r="N13664" s="7"/>
      <c r="O13664" s="7"/>
      <c r="P13664" s="7"/>
      <c r="Q13664" s="7"/>
      <c r="R13664" s="7"/>
      <c r="S13664" s="7"/>
      <c r="T13664" s="7"/>
      <c r="U13664" s="7"/>
      <c r="V13664" s="7"/>
      <c r="W13664" s="7"/>
      <c r="X13664" s="7"/>
      <c r="Y13664" s="7"/>
      <c r="Z13664" s="7"/>
      <c r="AA13664" s="7"/>
      <c r="AB13664" s="7"/>
      <c r="AC13664" s="7"/>
      <c r="AD13664" s="7"/>
      <c r="AE13664" s="7"/>
      <c r="AF13664" s="7"/>
      <c r="AG13664" s="13"/>
    </row>
    <row r="13665" spans="1:33">
      <c r="A13665" s="7"/>
      <c r="B13665" s="7"/>
      <c r="C13665" s="7"/>
      <c r="D13665" s="7"/>
      <c r="E13665" s="7"/>
      <c r="F13665" s="7"/>
      <c r="G13665" s="7"/>
      <c r="H13665" s="7"/>
      <c r="I13665" s="7"/>
      <c r="J13665" s="7"/>
      <c r="K13665" s="7"/>
      <c r="L13665" s="7"/>
      <c r="M13665" s="7"/>
      <c r="N13665" s="7"/>
      <c r="O13665" s="7"/>
      <c r="P13665" s="7"/>
      <c r="Q13665" s="7"/>
      <c r="R13665" s="7"/>
      <c r="S13665" s="7"/>
      <c r="T13665" s="7"/>
      <c r="U13665" s="7"/>
      <c r="V13665" s="7"/>
      <c r="W13665" s="7"/>
      <c r="X13665" s="7"/>
      <c r="Y13665" s="7"/>
      <c r="Z13665" s="7"/>
      <c r="AA13665" s="7"/>
      <c r="AB13665" s="7"/>
      <c r="AC13665" s="7"/>
      <c r="AD13665" s="7"/>
      <c r="AE13665" s="7"/>
      <c r="AF13665" s="7"/>
      <c r="AG13665" s="13"/>
    </row>
    <row r="13666" spans="1:33">
      <c r="A13666" s="7"/>
      <c r="B13666" s="7"/>
      <c r="C13666" s="7"/>
      <c r="D13666" s="7"/>
      <c r="E13666" s="7"/>
      <c r="F13666" s="7"/>
      <c r="G13666" s="7"/>
      <c r="H13666" s="7"/>
      <c r="I13666" s="7"/>
      <c r="J13666" s="7"/>
      <c r="K13666" s="7"/>
      <c r="L13666" s="7"/>
      <c r="M13666" s="7"/>
      <c r="N13666" s="7"/>
      <c r="O13666" s="7"/>
      <c r="P13666" s="7"/>
      <c r="Q13666" s="7"/>
      <c r="R13666" s="7"/>
      <c r="S13666" s="7"/>
      <c r="T13666" s="7"/>
      <c r="U13666" s="7"/>
      <c r="V13666" s="7"/>
      <c r="W13666" s="7"/>
      <c r="X13666" s="7"/>
      <c r="Y13666" s="7"/>
      <c r="Z13666" s="7"/>
      <c r="AA13666" s="7"/>
      <c r="AB13666" s="7"/>
      <c r="AC13666" s="7"/>
      <c r="AD13666" s="7"/>
      <c r="AE13666" s="7"/>
      <c r="AF13666" s="7"/>
      <c r="AG13666" s="13"/>
    </row>
    <row r="13667" spans="1:33">
      <c r="A13667" s="7"/>
      <c r="B13667" s="7"/>
      <c r="C13667" s="7"/>
      <c r="D13667" s="7"/>
      <c r="E13667" s="7"/>
      <c r="F13667" s="7"/>
      <c r="G13667" s="7"/>
      <c r="H13667" s="7"/>
      <c r="I13667" s="7"/>
      <c r="J13667" s="7"/>
      <c r="K13667" s="7"/>
      <c r="L13667" s="7"/>
      <c r="M13667" s="7"/>
      <c r="N13667" s="7"/>
      <c r="O13667" s="7"/>
      <c r="P13667" s="7"/>
      <c r="Q13667" s="7"/>
      <c r="R13667" s="7"/>
      <c r="S13667" s="7"/>
      <c r="T13667" s="7"/>
      <c r="U13667" s="7"/>
      <c r="V13667" s="7"/>
      <c r="W13667" s="7"/>
      <c r="X13667" s="7"/>
      <c r="Y13667" s="7"/>
      <c r="Z13667" s="7"/>
      <c r="AA13667" s="7"/>
      <c r="AB13667" s="7"/>
      <c r="AC13667" s="7"/>
      <c r="AD13667" s="7"/>
      <c r="AE13667" s="7"/>
      <c r="AF13667" s="7"/>
      <c r="AG13667" s="13"/>
    </row>
    <row r="13668" spans="1:33">
      <c r="A13668" s="7"/>
      <c r="B13668" s="7"/>
      <c r="C13668" s="7"/>
      <c r="D13668" s="7"/>
      <c r="E13668" s="7"/>
      <c r="F13668" s="7"/>
      <c r="G13668" s="7"/>
      <c r="H13668" s="7"/>
      <c r="I13668" s="7"/>
      <c r="J13668" s="7"/>
      <c r="K13668" s="7"/>
      <c r="L13668" s="7"/>
      <c r="M13668" s="7"/>
      <c r="N13668" s="7"/>
      <c r="O13668" s="7"/>
      <c r="P13668" s="7"/>
      <c r="Q13668" s="7"/>
      <c r="R13668" s="7"/>
      <c r="S13668" s="7"/>
      <c r="T13668" s="7"/>
      <c r="U13668" s="7"/>
      <c r="V13668" s="7"/>
      <c r="W13668" s="7"/>
      <c r="X13668" s="7"/>
      <c r="Y13668" s="7"/>
      <c r="Z13668" s="7"/>
      <c r="AA13668" s="7"/>
      <c r="AB13668" s="7"/>
      <c r="AC13668" s="7"/>
      <c r="AD13668" s="7"/>
      <c r="AE13668" s="7"/>
      <c r="AF13668" s="7"/>
      <c r="AG13668" s="13"/>
    </row>
    <row r="13669" spans="1:33">
      <c r="A13669" s="7"/>
      <c r="B13669" s="7"/>
      <c r="C13669" s="7"/>
      <c r="D13669" s="7"/>
      <c r="E13669" s="7"/>
      <c r="F13669" s="7"/>
      <c r="G13669" s="7"/>
      <c r="H13669" s="7"/>
      <c r="I13669" s="7"/>
      <c r="J13669" s="7"/>
      <c r="K13669" s="7"/>
      <c r="L13669" s="7"/>
      <c r="M13669" s="7"/>
      <c r="N13669" s="7"/>
      <c r="O13669" s="7"/>
      <c r="P13669" s="7"/>
      <c r="Q13669" s="7"/>
      <c r="R13669" s="7"/>
      <c r="S13669" s="7"/>
      <c r="T13669" s="7"/>
      <c r="U13669" s="7"/>
      <c r="V13669" s="7"/>
      <c r="W13669" s="7"/>
      <c r="X13669" s="7"/>
      <c r="Y13669" s="7"/>
      <c r="Z13669" s="7"/>
      <c r="AA13669" s="7"/>
      <c r="AB13669" s="7"/>
      <c r="AC13669" s="7"/>
      <c r="AD13669" s="7"/>
      <c r="AE13669" s="7"/>
      <c r="AF13669" s="7"/>
      <c r="AG13669" s="13"/>
    </row>
    <row r="13670" spans="1:33">
      <c r="A13670" s="7"/>
      <c r="B13670" s="7"/>
      <c r="C13670" s="7"/>
      <c r="D13670" s="7"/>
      <c r="E13670" s="7"/>
      <c r="F13670" s="7"/>
      <c r="G13670" s="7"/>
      <c r="H13670" s="7"/>
      <c r="I13670" s="7"/>
      <c r="J13670" s="7"/>
      <c r="K13670" s="7"/>
      <c r="L13670" s="7"/>
      <c r="M13670" s="7"/>
      <c r="N13670" s="7"/>
      <c r="O13670" s="7"/>
      <c r="P13670" s="7"/>
      <c r="Q13670" s="7"/>
      <c r="R13670" s="7"/>
      <c r="S13670" s="7"/>
      <c r="T13670" s="7"/>
      <c r="U13670" s="7"/>
      <c r="V13670" s="7"/>
      <c r="W13670" s="7"/>
      <c r="X13670" s="7"/>
      <c r="Y13670" s="7"/>
      <c r="Z13670" s="7"/>
      <c r="AA13670" s="7"/>
      <c r="AB13670" s="7"/>
      <c r="AC13670" s="7"/>
      <c r="AD13670" s="7"/>
      <c r="AE13670" s="7"/>
      <c r="AF13670" s="7"/>
      <c r="AG13670" s="13"/>
    </row>
    <row r="13671" spans="1:33">
      <c r="A13671" s="7"/>
      <c r="B13671" s="7"/>
      <c r="C13671" s="7"/>
      <c r="D13671" s="7"/>
      <c r="E13671" s="7"/>
      <c r="F13671" s="7"/>
      <c r="G13671" s="7"/>
      <c r="H13671" s="7"/>
      <c r="I13671" s="7"/>
      <c r="J13671" s="7"/>
      <c r="K13671" s="7"/>
      <c r="L13671" s="7"/>
      <c r="M13671" s="7"/>
      <c r="N13671" s="7"/>
      <c r="O13671" s="7"/>
      <c r="P13671" s="7"/>
      <c r="Q13671" s="7"/>
      <c r="R13671" s="7"/>
      <c r="S13671" s="7"/>
      <c r="T13671" s="7"/>
      <c r="U13671" s="7"/>
      <c r="V13671" s="7"/>
      <c r="W13671" s="7"/>
      <c r="X13671" s="7"/>
      <c r="Y13671" s="7"/>
      <c r="Z13671" s="7"/>
      <c r="AA13671" s="7"/>
      <c r="AB13671" s="7"/>
      <c r="AC13671" s="7"/>
      <c r="AD13671" s="7"/>
      <c r="AE13671" s="7"/>
      <c r="AF13671" s="7"/>
      <c r="AG13671" s="13"/>
    </row>
    <row r="13672" spans="1:33">
      <c r="A13672" s="7"/>
      <c r="B13672" s="7"/>
      <c r="C13672" s="7"/>
      <c r="D13672" s="7"/>
      <c r="E13672" s="7"/>
      <c r="F13672" s="7"/>
      <c r="G13672" s="7"/>
      <c r="H13672" s="7"/>
      <c r="I13672" s="7"/>
      <c r="J13672" s="7"/>
      <c r="K13672" s="7"/>
      <c r="L13672" s="7"/>
      <c r="M13672" s="7"/>
      <c r="N13672" s="7"/>
      <c r="O13672" s="7"/>
      <c r="P13672" s="7"/>
      <c r="Q13672" s="7"/>
      <c r="R13672" s="7"/>
      <c r="S13672" s="7"/>
      <c r="T13672" s="7"/>
      <c r="U13672" s="7"/>
      <c r="V13672" s="7"/>
      <c r="W13672" s="7"/>
      <c r="X13672" s="7"/>
      <c r="Y13672" s="7"/>
      <c r="Z13672" s="7"/>
      <c r="AA13672" s="7"/>
      <c r="AB13672" s="7"/>
      <c r="AC13672" s="7"/>
      <c r="AD13672" s="7"/>
      <c r="AE13672" s="7"/>
      <c r="AF13672" s="7"/>
      <c r="AG13672" s="13"/>
    </row>
    <row r="13673" spans="1:33">
      <c r="A13673" s="7"/>
      <c r="B13673" s="7"/>
      <c r="C13673" s="7"/>
      <c r="D13673" s="7"/>
      <c r="E13673" s="7"/>
      <c r="F13673" s="7"/>
      <c r="G13673" s="7"/>
      <c r="H13673" s="7"/>
      <c r="I13673" s="7"/>
      <c r="J13673" s="7"/>
      <c r="K13673" s="7"/>
      <c r="L13673" s="7"/>
      <c r="M13673" s="7"/>
      <c r="N13673" s="7"/>
      <c r="O13673" s="7"/>
      <c r="P13673" s="7"/>
      <c r="Q13673" s="7"/>
      <c r="R13673" s="7"/>
      <c r="S13673" s="7"/>
      <c r="T13673" s="7"/>
      <c r="U13673" s="7"/>
      <c r="V13673" s="7"/>
      <c r="W13673" s="7"/>
      <c r="X13673" s="7"/>
      <c r="Y13673" s="7"/>
      <c r="Z13673" s="7"/>
      <c r="AA13673" s="7"/>
      <c r="AB13673" s="7"/>
      <c r="AC13673" s="7"/>
      <c r="AD13673" s="7"/>
      <c r="AE13673" s="7"/>
      <c r="AF13673" s="7"/>
      <c r="AG13673" s="13"/>
    </row>
    <row r="13674" spans="1:33">
      <c r="A13674" s="7"/>
      <c r="B13674" s="7"/>
      <c r="C13674" s="7"/>
      <c r="D13674" s="7"/>
      <c r="E13674" s="7"/>
      <c r="F13674" s="7"/>
      <c r="G13674" s="7"/>
      <c r="H13674" s="7"/>
      <c r="I13674" s="7"/>
      <c r="J13674" s="7"/>
      <c r="K13674" s="7"/>
      <c r="L13674" s="7"/>
      <c r="M13674" s="7"/>
      <c r="N13674" s="7"/>
      <c r="O13674" s="7"/>
      <c r="P13674" s="7"/>
      <c r="Q13674" s="7"/>
      <c r="R13674" s="7"/>
      <c r="S13674" s="7"/>
      <c r="T13674" s="7"/>
      <c r="U13674" s="7"/>
      <c r="V13674" s="7"/>
      <c r="W13674" s="7"/>
      <c r="X13674" s="7"/>
      <c r="Y13674" s="7"/>
      <c r="Z13674" s="7"/>
      <c r="AA13674" s="7"/>
      <c r="AB13674" s="7"/>
      <c r="AC13674" s="7"/>
      <c r="AD13674" s="7"/>
      <c r="AE13674" s="7"/>
      <c r="AF13674" s="7"/>
      <c r="AG13674" s="13"/>
    </row>
    <row r="13675" spans="1:33">
      <c r="A13675" s="7"/>
      <c r="B13675" s="7"/>
      <c r="C13675" s="7"/>
      <c r="D13675" s="7"/>
      <c r="E13675" s="7"/>
      <c r="F13675" s="7"/>
      <c r="G13675" s="7"/>
      <c r="H13675" s="7"/>
      <c r="I13675" s="7"/>
      <c r="J13675" s="7"/>
      <c r="K13675" s="7"/>
      <c r="L13675" s="7"/>
      <c r="M13675" s="7"/>
      <c r="N13675" s="7"/>
      <c r="O13675" s="7"/>
      <c r="P13675" s="7"/>
      <c r="Q13675" s="7"/>
      <c r="R13675" s="7"/>
      <c r="S13675" s="7"/>
      <c r="T13675" s="7"/>
      <c r="U13675" s="7"/>
      <c r="V13675" s="7"/>
      <c r="W13675" s="7"/>
      <c r="X13675" s="7"/>
      <c r="Y13675" s="7"/>
      <c r="Z13675" s="7"/>
      <c r="AA13675" s="7"/>
      <c r="AB13675" s="7"/>
      <c r="AC13675" s="7"/>
      <c r="AD13675" s="7"/>
      <c r="AE13675" s="7"/>
      <c r="AF13675" s="7"/>
      <c r="AG13675" s="13"/>
    </row>
    <row r="13676" spans="1:33">
      <c r="A13676" s="7"/>
      <c r="B13676" s="7"/>
      <c r="C13676" s="7"/>
      <c r="D13676" s="7"/>
      <c r="E13676" s="7"/>
      <c r="F13676" s="7"/>
      <c r="G13676" s="7"/>
      <c r="H13676" s="7"/>
      <c r="I13676" s="7"/>
      <c r="J13676" s="7"/>
      <c r="K13676" s="7"/>
      <c r="L13676" s="7"/>
      <c r="M13676" s="7"/>
      <c r="N13676" s="7"/>
      <c r="O13676" s="7"/>
      <c r="P13676" s="7"/>
      <c r="Q13676" s="7"/>
      <c r="R13676" s="7"/>
      <c r="S13676" s="7"/>
      <c r="T13676" s="7"/>
      <c r="U13676" s="7"/>
      <c r="V13676" s="7"/>
      <c r="W13676" s="7"/>
      <c r="X13676" s="7"/>
      <c r="Y13676" s="7"/>
      <c r="Z13676" s="7"/>
      <c r="AA13676" s="7"/>
      <c r="AB13676" s="7"/>
      <c r="AC13676" s="7"/>
      <c r="AD13676" s="7"/>
      <c r="AE13676" s="7"/>
      <c r="AF13676" s="7"/>
      <c r="AG13676" s="13"/>
    </row>
    <row r="13677" spans="1:33">
      <c r="A13677" s="7"/>
      <c r="B13677" s="7"/>
      <c r="C13677" s="7"/>
      <c r="D13677" s="7"/>
      <c r="E13677" s="7"/>
      <c r="F13677" s="7"/>
      <c r="G13677" s="7"/>
      <c r="H13677" s="7"/>
      <c r="I13677" s="7"/>
      <c r="J13677" s="7"/>
      <c r="K13677" s="7"/>
      <c r="L13677" s="7"/>
      <c r="M13677" s="7"/>
      <c r="N13677" s="7"/>
      <c r="O13677" s="7"/>
      <c r="P13677" s="7"/>
      <c r="Q13677" s="7"/>
      <c r="R13677" s="7"/>
      <c r="S13677" s="7"/>
      <c r="T13677" s="7"/>
      <c r="U13677" s="7"/>
      <c r="V13677" s="7"/>
      <c r="W13677" s="7"/>
      <c r="X13677" s="7"/>
      <c r="Y13677" s="7"/>
      <c r="Z13677" s="7"/>
      <c r="AA13677" s="7"/>
      <c r="AB13677" s="7"/>
      <c r="AC13677" s="7"/>
      <c r="AD13677" s="7"/>
      <c r="AE13677" s="7"/>
      <c r="AF13677" s="7"/>
      <c r="AG13677" s="13"/>
    </row>
    <row r="13678" spans="1:33">
      <c r="A13678" s="7"/>
      <c r="B13678" s="7"/>
      <c r="C13678" s="7"/>
      <c r="D13678" s="7"/>
      <c r="E13678" s="7"/>
      <c r="F13678" s="7"/>
      <c r="G13678" s="7"/>
      <c r="H13678" s="7"/>
      <c r="I13678" s="7"/>
      <c r="J13678" s="7"/>
      <c r="K13678" s="7"/>
      <c r="L13678" s="7"/>
      <c r="M13678" s="7"/>
      <c r="N13678" s="7"/>
      <c r="O13678" s="7"/>
      <c r="P13678" s="7"/>
      <c r="Q13678" s="7"/>
      <c r="R13678" s="7"/>
      <c r="S13678" s="7"/>
      <c r="T13678" s="7"/>
      <c r="U13678" s="7"/>
      <c r="V13678" s="7"/>
      <c r="W13678" s="7"/>
      <c r="X13678" s="7"/>
      <c r="Y13678" s="7"/>
      <c r="Z13678" s="7"/>
      <c r="AA13678" s="7"/>
      <c r="AB13678" s="7"/>
      <c r="AC13678" s="7"/>
      <c r="AD13678" s="7"/>
      <c r="AE13678" s="7"/>
      <c r="AF13678" s="7"/>
      <c r="AG13678" s="13"/>
    </row>
    <row r="13679" spans="1:33">
      <c r="A13679" s="7"/>
      <c r="B13679" s="7"/>
      <c r="C13679" s="7"/>
      <c r="D13679" s="7"/>
      <c r="E13679" s="7"/>
      <c r="F13679" s="7"/>
      <c r="G13679" s="7"/>
      <c r="H13679" s="7"/>
      <c r="I13679" s="7"/>
      <c r="J13679" s="7"/>
      <c r="K13679" s="7"/>
      <c r="L13679" s="7"/>
      <c r="M13679" s="7"/>
      <c r="N13679" s="7"/>
      <c r="O13679" s="7"/>
      <c r="P13679" s="7"/>
      <c r="Q13679" s="7"/>
      <c r="R13679" s="7"/>
      <c r="S13679" s="7"/>
      <c r="T13679" s="7"/>
      <c r="U13679" s="7"/>
      <c r="V13679" s="7"/>
      <c r="W13679" s="7"/>
      <c r="X13679" s="7"/>
      <c r="Y13679" s="7"/>
      <c r="Z13679" s="7"/>
      <c r="AA13679" s="7"/>
      <c r="AB13679" s="7"/>
      <c r="AC13679" s="7"/>
      <c r="AD13679" s="7"/>
      <c r="AE13679" s="7"/>
      <c r="AF13679" s="7"/>
      <c r="AG13679" s="13"/>
    </row>
    <row r="13680" spans="1:33">
      <c r="A13680" s="7"/>
      <c r="B13680" s="7"/>
      <c r="C13680" s="7"/>
      <c r="D13680" s="7"/>
      <c r="E13680" s="7"/>
      <c r="F13680" s="7"/>
      <c r="G13680" s="7"/>
      <c r="H13680" s="7"/>
      <c r="I13680" s="7"/>
      <c r="J13680" s="7"/>
      <c r="K13680" s="7"/>
      <c r="L13680" s="7"/>
      <c r="M13680" s="7"/>
      <c r="N13680" s="7"/>
      <c r="O13680" s="7"/>
      <c r="P13680" s="7"/>
      <c r="Q13680" s="7"/>
      <c r="R13680" s="7"/>
      <c r="S13680" s="7"/>
      <c r="T13680" s="7"/>
      <c r="U13680" s="7"/>
      <c r="V13680" s="7"/>
      <c r="W13680" s="7"/>
      <c r="X13680" s="7"/>
      <c r="Y13680" s="7"/>
      <c r="Z13680" s="7"/>
      <c r="AA13680" s="7"/>
      <c r="AB13680" s="7"/>
      <c r="AC13680" s="7"/>
      <c r="AD13680" s="7"/>
      <c r="AE13680" s="7"/>
      <c r="AF13680" s="7"/>
      <c r="AG13680" s="13"/>
    </row>
    <row r="13681" spans="1:33">
      <c r="A13681" s="7"/>
      <c r="B13681" s="7"/>
      <c r="C13681" s="7"/>
      <c r="D13681" s="7"/>
      <c r="E13681" s="7"/>
      <c r="F13681" s="7"/>
      <c r="G13681" s="7"/>
      <c r="H13681" s="7"/>
      <c r="I13681" s="7"/>
      <c r="J13681" s="7"/>
      <c r="K13681" s="7"/>
      <c r="L13681" s="7"/>
      <c r="M13681" s="7"/>
      <c r="N13681" s="7"/>
      <c r="O13681" s="7"/>
      <c r="P13681" s="7"/>
      <c r="Q13681" s="7"/>
      <c r="R13681" s="7"/>
      <c r="S13681" s="7"/>
      <c r="T13681" s="7"/>
      <c r="U13681" s="7"/>
      <c r="V13681" s="7"/>
      <c r="W13681" s="7"/>
      <c r="X13681" s="7"/>
      <c r="Y13681" s="7"/>
      <c r="Z13681" s="7"/>
      <c r="AA13681" s="7"/>
      <c r="AB13681" s="7"/>
      <c r="AC13681" s="7"/>
      <c r="AD13681" s="7"/>
      <c r="AE13681" s="7"/>
      <c r="AF13681" s="7"/>
      <c r="AG13681" s="13"/>
    </row>
    <row r="13682" spans="1:33">
      <c r="A13682" s="7"/>
      <c r="B13682" s="7"/>
      <c r="C13682" s="7"/>
      <c r="D13682" s="7"/>
      <c r="E13682" s="7"/>
      <c r="F13682" s="7"/>
      <c r="G13682" s="7"/>
      <c r="H13682" s="7"/>
      <c r="I13682" s="7"/>
      <c r="J13682" s="7"/>
      <c r="K13682" s="7"/>
      <c r="L13682" s="7"/>
      <c r="M13682" s="7"/>
      <c r="N13682" s="7"/>
      <c r="O13682" s="7"/>
      <c r="P13682" s="7"/>
      <c r="Q13682" s="7"/>
      <c r="R13682" s="7"/>
      <c r="S13682" s="7"/>
      <c r="T13682" s="7"/>
      <c r="U13682" s="7"/>
      <c r="V13682" s="7"/>
      <c r="W13682" s="7"/>
      <c r="X13682" s="7"/>
      <c r="Y13682" s="7"/>
      <c r="Z13682" s="7"/>
      <c r="AA13682" s="7"/>
      <c r="AB13682" s="7"/>
      <c r="AC13682" s="7"/>
      <c r="AD13682" s="7"/>
      <c r="AE13682" s="7"/>
      <c r="AF13682" s="7"/>
      <c r="AG13682" s="13"/>
    </row>
    <row r="13683" spans="1:33">
      <c r="A13683" s="7"/>
      <c r="B13683" s="7"/>
      <c r="C13683" s="7"/>
      <c r="D13683" s="7"/>
      <c r="E13683" s="7"/>
      <c r="F13683" s="7"/>
      <c r="G13683" s="7"/>
      <c r="H13683" s="7"/>
      <c r="I13683" s="7"/>
      <c r="J13683" s="7"/>
      <c r="K13683" s="7"/>
      <c r="L13683" s="7"/>
      <c r="M13683" s="7"/>
      <c r="N13683" s="7"/>
      <c r="O13683" s="7"/>
      <c r="P13683" s="7"/>
      <c r="Q13683" s="7"/>
      <c r="R13683" s="7"/>
      <c r="S13683" s="7"/>
      <c r="T13683" s="7"/>
      <c r="U13683" s="7"/>
      <c r="V13683" s="7"/>
      <c r="W13683" s="7"/>
      <c r="X13683" s="7"/>
      <c r="Y13683" s="7"/>
      <c r="Z13683" s="7"/>
      <c r="AA13683" s="7"/>
      <c r="AB13683" s="7"/>
      <c r="AC13683" s="7"/>
      <c r="AD13683" s="7"/>
      <c r="AE13683" s="7"/>
      <c r="AF13683" s="7"/>
      <c r="AG13683" s="13"/>
    </row>
    <row r="13684" spans="1:33">
      <c r="A13684" s="7"/>
      <c r="B13684" s="7"/>
      <c r="C13684" s="7"/>
      <c r="D13684" s="7"/>
      <c r="E13684" s="7"/>
      <c r="F13684" s="7"/>
      <c r="G13684" s="7"/>
      <c r="H13684" s="7"/>
      <c r="I13684" s="7"/>
      <c r="J13684" s="7"/>
      <c r="K13684" s="7"/>
      <c r="L13684" s="7"/>
      <c r="M13684" s="7"/>
      <c r="N13684" s="7"/>
      <c r="O13684" s="7"/>
      <c r="P13684" s="7"/>
      <c r="Q13684" s="7"/>
      <c r="R13684" s="7"/>
      <c r="S13684" s="7"/>
      <c r="T13684" s="7"/>
      <c r="U13684" s="7"/>
      <c r="V13684" s="7"/>
      <c r="W13684" s="7"/>
      <c r="X13684" s="7"/>
      <c r="Y13684" s="7"/>
      <c r="Z13684" s="7"/>
      <c r="AA13684" s="7"/>
      <c r="AB13684" s="7"/>
      <c r="AC13684" s="7"/>
      <c r="AD13684" s="7"/>
      <c r="AE13684" s="7"/>
      <c r="AF13684" s="7"/>
      <c r="AG13684" s="13"/>
    </row>
    <row r="13685" spans="1:33">
      <c r="A13685" s="7"/>
      <c r="B13685" s="7"/>
      <c r="C13685" s="7"/>
      <c r="D13685" s="7"/>
      <c r="E13685" s="7"/>
      <c r="F13685" s="7"/>
      <c r="G13685" s="7"/>
      <c r="H13685" s="7"/>
      <c r="I13685" s="7"/>
      <c r="J13685" s="7"/>
      <c r="K13685" s="7"/>
      <c r="L13685" s="7"/>
      <c r="M13685" s="7"/>
      <c r="N13685" s="7"/>
      <c r="O13685" s="7"/>
      <c r="P13685" s="7"/>
      <c r="Q13685" s="7"/>
      <c r="R13685" s="7"/>
      <c r="S13685" s="7"/>
      <c r="T13685" s="7"/>
      <c r="U13685" s="7"/>
      <c r="V13685" s="7"/>
      <c r="W13685" s="7"/>
      <c r="X13685" s="7"/>
      <c r="Y13685" s="7"/>
      <c r="Z13685" s="7"/>
      <c r="AA13685" s="7"/>
      <c r="AB13685" s="7"/>
      <c r="AC13685" s="7"/>
      <c r="AD13685" s="7"/>
      <c r="AE13685" s="7"/>
      <c r="AF13685" s="7"/>
      <c r="AG13685" s="13"/>
    </row>
    <row r="13686" spans="1:33">
      <c r="A13686" s="7"/>
      <c r="B13686" s="7"/>
      <c r="C13686" s="7"/>
      <c r="D13686" s="7"/>
      <c r="E13686" s="7"/>
      <c r="F13686" s="7"/>
      <c r="G13686" s="7"/>
      <c r="H13686" s="7"/>
      <c r="I13686" s="7"/>
      <c r="J13686" s="7"/>
      <c r="K13686" s="7"/>
      <c r="L13686" s="7"/>
      <c r="M13686" s="7"/>
      <c r="N13686" s="7"/>
      <c r="O13686" s="7"/>
      <c r="P13686" s="7"/>
      <c r="Q13686" s="7"/>
      <c r="R13686" s="7"/>
      <c r="S13686" s="7"/>
      <c r="T13686" s="7"/>
      <c r="U13686" s="7"/>
      <c r="V13686" s="7"/>
      <c r="W13686" s="7"/>
      <c r="X13686" s="7"/>
      <c r="Y13686" s="7"/>
      <c r="Z13686" s="7"/>
      <c r="AA13686" s="7"/>
      <c r="AB13686" s="7"/>
      <c r="AC13686" s="7"/>
      <c r="AD13686" s="7"/>
      <c r="AE13686" s="7"/>
      <c r="AF13686" s="7"/>
      <c r="AG13686" s="13"/>
    </row>
    <row r="13687" spans="1:33">
      <c r="A13687" s="7"/>
      <c r="B13687" s="7"/>
      <c r="C13687" s="7"/>
      <c r="D13687" s="7"/>
      <c r="E13687" s="7"/>
      <c r="F13687" s="7"/>
      <c r="G13687" s="7"/>
      <c r="H13687" s="7"/>
      <c r="I13687" s="7"/>
      <c r="J13687" s="7"/>
      <c r="K13687" s="7"/>
      <c r="L13687" s="7"/>
      <c r="M13687" s="7"/>
      <c r="N13687" s="7"/>
      <c r="O13687" s="7"/>
      <c r="P13687" s="7"/>
      <c r="Q13687" s="7"/>
      <c r="R13687" s="7"/>
      <c r="S13687" s="7"/>
      <c r="T13687" s="7"/>
      <c r="U13687" s="7"/>
      <c r="V13687" s="7"/>
      <c r="W13687" s="7"/>
      <c r="X13687" s="7"/>
      <c r="Y13687" s="7"/>
      <c r="Z13687" s="7"/>
      <c r="AA13687" s="7"/>
      <c r="AB13687" s="7"/>
      <c r="AC13687" s="7"/>
      <c r="AD13687" s="7"/>
      <c r="AE13687" s="7"/>
      <c r="AF13687" s="7"/>
      <c r="AG13687" s="13"/>
    </row>
    <row r="13688" spans="1:33">
      <c r="A13688" s="7"/>
      <c r="B13688" s="7"/>
      <c r="C13688" s="7"/>
      <c r="D13688" s="7"/>
      <c r="E13688" s="7"/>
      <c r="F13688" s="7"/>
      <c r="G13688" s="7"/>
      <c r="H13688" s="7"/>
      <c r="I13688" s="7"/>
      <c r="J13688" s="7"/>
      <c r="K13688" s="7"/>
      <c r="L13688" s="7"/>
      <c r="M13688" s="7"/>
      <c r="N13688" s="7"/>
      <c r="O13688" s="7"/>
      <c r="P13688" s="7"/>
      <c r="Q13688" s="7"/>
      <c r="R13688" s="7"/>
      <c r="S13688" s="7"/>
      <c r="T13688" s="7"/>
      <c r="U13688" s="7"/>
      <c r="V13688" s="7"/>
      <c r="W13688" s="7"/>
      <c r="X13688" s="7"/>
      <c r="Y13688" s="7"/>
      <c r="Z13688" s="7"/>
      <c r="AA13688" s="7"/>
      <c r="AB13688" s="7"/>
      <c r="AC13688" s="7"/>
      <c r="AD13688" s="7"/>
      <c r="AE13688" s="7"/>
      <c r="AF13688" s="7"/>
      <c r="AG13688" s="13"/>
    </row>
    <row r="13689" spans="1:33">
      <c r="A13689" s="7"/>
      <c r="B13689" s="7"/>
      <c r="C13689" s="7"/>
      <c r="D13689" s="7"/>
      <c r="E13689" s="7"/>
      <c r="F13689" s="7"/>
      <c r="G13689" s="7"/>
      <c r="H13689" s="7"/>
      <c r="I13689" s="7"/>
      <c r="J13689" s="7"/>
      <c r="K13689" s="7"/>
      <c r="L13689" s="7"/>
      <c r="M13689" s="7"/>
      <c r="N13689" s="7"/>
      <c r="O13689" s="7"/>
      <c r="P13689" s="7"/>
      <c r="Q13689" s="7"/>
      <c r="R13689" s="7"/>
      <c r="S13689" s="7"/>
      <c r="T13689" s="7"/>
      <c r="U13689" s="7"/>
      <c r="V13689" s="7"/>
      <c r="W13689" s="7"/>
      <c r="X13689" s="7"/>
      <c r="Y13689" s="7"/>
      <c r="Z13689" s="7"/>
      <c r="AA13689" s="7"/>
      <c r="AB13689" s="7"/>
      <c r="AC13689" s="7"/>
      <c r="AD13689" s="7"/>
      <c r="AE13689" s="7"/>
      <c r="AF13689" s="7"/>
      <c r="AG13689" s="13"/>
    </row>
    <row r="13690" spans="1:33">
      <c r="A13690" s="7"/>
      <c r="B13690" s="7"/>
      <c r="C13690" s="7"/>
      <c r="D13690" s="7"/>
      <c r="E13690" s="7"/>
      <c r="F13690" s="7"/>
      <c r="G13690" s="7"/>
      <c r="H13690" s="7"/>
      <c r="I13690" s="7"/>
      <c r="J13690" s="7"/>
      <c r="K13690" s="7"/>
      <c r="L13690" s="7"/>
      <c r="M13690" s="7"/>
      <c r="N13690" s="7"/>
      <c r="O13690" s="7"/>
      <c r="P13690" s="7"/>
      <c r="Q13690" s="7"/>
      <c r="R13690" s="7"/>
      <c r="S13690" s="7"/>
      <c r="T13690" s="7"/>
      <c r="U13690" s="7"/>
      <c r="V13690" s="7"/>
      <c r="W13690" s="7"/>
      <c r="X13690" s="7"/>
      <c r="Y13690" s="7"/>
      <c r="Z13690" s="7"/>
      <c r="AA13690" s="7"/>
      <c r="AB13690" s="7"/>
      <c r="AC13690" s="7"/>
      <c r="AD13690" s="7"/>
      <c r="AE13690" s="7"/>
      <c r="AF13690" s="7"/>
      <c r="AG13690" s="13"/>
    </row>
    <row r="13691" spans="1:33">
      <c r="A13691" s="7"/>
      <c r="B13691" s="7"/>
      <c r="C13691" s="7"/>
      <c r="D13691" s="7"/>
      <c r="E13691" s="7"/>
      <c r="F13691" s="7"/>
      <c r="G13691" s="7"/>
      <c r="H13691" s="7"/>
      <c r="I13691" s="7"/>
      <c r="J13691" s="7"/>
      <c r="K13691" s="7"/>
      <c r="L13691" s="7"/>
      <c r="M13691" s="7"/>
      <c r="N13691" s="7"/>
      <c r="O13691" s="7"/>
      <c r="P13691" s="7"/>
      <c r="Q13691" s="7"/>
      <c r="R13691" s="7"/>
      <c r="S13691" s="7"/>
      <c r="T13691" s="7"/>
      <c r="U13691" s="7"/>
      <c r="V13691" s="7"/>
      <c r="W13691" s="7"/>
      <c r="X13691" s="7"/>
      <c r="Y13691" s="7"/>
      <c r="Z13691" s="7"/>
      <c r="AA13691" s="7"/>
      <c r="AB13691" s="7"/>
      <c r="AC13691" s="7"/>
      <c r="AD13691" s="7"/>
      <c r="AE13691" s="7"/>
      <c r="AF13691" s="7"/>
      <c r="AG13691" s="13"/>
    </row>
    <row r="13692" spans="1:33">
      <c r="A13692" s="7"/>
      <c r="B13692" s="7"/>
      <c r="C13692" s="7"/>
      <c r="D13692" s="7"/>
      <c r="E13692" s="7"/>
      <c r="F13692" s="7"/>
      <c r="G13692" s="7"/>
      <c r="H13692" s="7"/>
      <c r="I13692" s="7"/>
      <c r="J13692" s="7"/>
      <c r="K13692" s="7"/>
      <c r="L13692" s="7"/>
      <c r="M13692" s="7"/>
      <c r="N13692" s="7"/>
      <c r="O13692" s="7"/>
      <c r="P13692" s="7"/>
      <c r="Q13692" s="7"/>
      <c r="R13692" s="7"/>
      <c r="S13692" s="7"/>
      <c r="T13692" s="7"/>
      <c r="U13692" s="7"/>
      <c r="V13692" s="7"/>
      <c r="W13692" s="7"/>
      <c r="X13692" s="7"/>
      <c r="Y13692" s="7"/>
      <c r="Z13692" s="7"/>
      <c r="AA13692" s="7"/>
      <c r="AB13692" s="7"/>
      <c r="AC13692" s="7"/>
      <c r="AD13692" s="7"/>
      <c r="AE13692" s="7"/>
      <c r="AF13692" s="7"/>
      <c r="AG13692" s="13"/>
    </row>
    <row r="13693" spans="1:33">
      <c r="A13693" s="7"/>
      <c r="B13693" s="7"/>
      <c r="C13693" s="7"/>
      <c r="D13693" s="7"/>
      <c r="E13693" s="7"/>
      <c r="F13693" s="7"/>
      <c r="G13693" s="7"/>
      <c r="H13693" s="7"/>
      <c r="I13693" s="7"/>
      <c r="J13693" s="7"/>
      <c r="K13693" s="7"/>
      <c r="L13693" s="7"/>
      <c r="M13693" s="7"/>
      <c r="N13693" s="7"/>
      <c r="O13693" s="7"/>
      <c r="P13693" s="7"/>
      <c r="Q13693" s="7"/>
      <c r="R13693" s="7"/>
      <c r="S13693" s="7"/>
      <c r="T13693" s="7"/>
      <c r="U13693" s="7"/>
      <c r="V13693" s="7"/>
      <c r="W13693" s="7"/>
      <c r="X13693" s="7"/>
      <c r="Y13693" s="7"/>
      <c r="Z13693" s="7"/>
      <c r="AA13693" s="7"/>
      <c r="AB13693" s="7"/>
      <c r="AC13693" s="7"/>
      <c r="AD13693" s="7"/>
      <c r="AE13693" s="7"/>
      <c r="AF13693" s="7"/>
      <c r="AG13693" s="13"/>
    </row>
    <row r="13694" spans="1:33">
      <c r="A13694" s="7"/>
      <c r="B13694" s="7"/>
      <c r="C13694" s="7"/>
      <c r="D13694" s="7"/>
      <c r="E13694" s="7"/>
      <c r="F13694" s="7"/>
      <c r="G13694" s="7"/>
      <c r="H13694" s="7"/>
      <c r="I13694" s="7"/>
      <c r="J13694" s="7"/>
      <c r="K13694" s="7"/>
      <c r="L13694" s="7"/>
      <c r="M13694" s="7"/>
      <c r="N13694" s="7"/>
      <c r="O13694" s="7"/>
      <c r="P13694" s="7"/>
      <c r="Q13694" s="7"/>
      <c r="R13694" s="7"/>
      <c r="S13694" s="7"/>
      <c r="T13694" s="7"/>
      <c r="U13694" s="7"/>
      <c r="V13694" s="7"/>
      <c r="W13694" s="7"/>
      <c r="X13694" s="7"/>
      <c r="Y13694" s="7"/>
      <c r="Z13694" s="7"/>
      <c r="AA13694" s="7"/>
      <c r="AB13694" s="7"/>
      <c r="AC13694" s="7"/>
      <c r="AD13694" s="7"/>
      <c r="AE13694" s="7"/>
      <c r="AF13694" s="7"/>
      <c r="AG13694" s="13"/>
    </row>
    <row r="13695" spans="1:33">
      <c r="A13695" s="7"/>
      <c r="B13695" s="7"/>
      <c r="C13695" s="7"/>
      <c r="D13695" s="7"/>
      <c r="E13695" s="7"/>
      <c r="F13695" s="7"/>
      <c r="G13695" s="7"/>
      <c r="H13695" s="7"/>
      <c r="I13695" s="7"/>
      <c r="J13695" s="7"/>
      <c r="K13695" s="7"/>
      <c r="L13695" s="7"/>
      <c r="M13695" s="7"/>
      <c r="N13695" s="7"/>
      <c r="O13695" s="7"/>
      <c r="P13695" s="7"/>
      <c r="Q13695" s="7"/>
      <c r="R13695" s="7"/>
      <c r="S13695" s="7"/>
      <c r="T13695" s="7"/>
      <c r="U13695" s="7"/>
      <c r="V13695" s="7"/>
      <c r="W13695" s="7"/>
      <c r="X13695" s="7"/>
      <c r="Y13695" s="7"/>
      <c r="Z13695" s="7"/>
      <c r="AA13695" s="7"/>
      <c r="AB13695" s="7"/>
      <c r="AC13695" s="7"/>
      <c r="AD13695" s="7"/>
      <c r="AE13695" s="7"/>
      <c r="AF13695" s="7"/>
      <c r="AG13695" s="13"/>
    </row>
    <row r="13696" spans="1:33">
      <c r="A13696" s="7"/>
      <c r="B13696" s="7"/>
      <c r="C13696" s="7"/>
      <c r="D13696" s="7"/>
      <c r="E13696" s="7"/>
      <c r="F13696" s="7"/>
      <c r="G13696" s="7"/>
      <c r="H13696" s="7"/>
      <c r="I13696" s="7"/>
      <c r="J13696" s="7"/>
      <c r="K13696" s="7"/>
      <c r="L13696" s="7"/>
      <c r="M13696" s="7"/>
      <c r="N13696" s="7"/>
      <c r="O13696" s="7"/>
      <c r="P13696" s="7"/>
      <c r="Q13696" s="7"/>
      <c r="R13696" s="7"/>
      <c r="S13696" s="7"/>
      <c r="T13696" s="7"/>
      <c r="U13696" s="7"/>
      <c r="V13696" s="7"/>
      <c r="W13696" s="7"/>
      <c r="X13696" s="7"/>
      <c r="Y13696" s="7"/>
      <c r="Z13696" s="7"/>
      <c r="AA13696" s="7"/>
      <c r="AB13696" s="7"/>
      <c r="AC13696" s="7"/>
      <c r="AD13696" s="7"/>
      <c r="AE13696" s="7"/>
      <c r="AF13696" s="7"/>
      <c r="AG13696" s="13"/>
    </row>
    <row r="13697" spans="1:33">
      <c r="A13697" s="7"/>
      <c r="B13697" s="7"/>
      <c r="C13697" s="7"/>
      <c r="D13697" s="7"/>
      <c r="E13697" s="7"/>
      <c r="F13697" s="7"/>
      <c r="G13697" s="7"/>
      <c r="H13697" s="7"/>
      <c r="I13697" s="7"/>
      <c r="J13697" s="7"/>
      <c r="K13697" s="7"/>
      <c r="L13697" s="7"/>
      <c r="M13697" s="7"/>
      <c r="N13697" s="7"/>
      <c r="O13697" s="7"/>
      <c r="P13697" s="7"/>
      <c r="Q13697" s="7"/>
      <c r="R13697" s="7"/>
      <c r="S13697" s="7"/>
      <c r="T13697" s="7"/>
      <c r="U13697" s="7"/>
      <c r="V13697" s="7"/>
      <c r="W13697" s="7"/>
      <c r="X13697" s="7"/>
      <c r="Y13697" s="7"/>
      <c r="Z13697" s="7"/>
      <c r="AA13697" s="7"/>
      <c r="AB13697" s="7"/>
      <c r="AC13697" s="7"/>
      <c r="AD13697" s="7"/>
      <c r="AE13697" s="7"/>
      <c r="AF13697" s="7"/>
      <c r="AG13697" s="13"/>
    </row>
    <row r="13698" spans="1:33">
      <c r="A13698" s="7"/>
      <c r="B13698" s="7"/>
      <c r="C13698" s="7"/>
      <c r="D13698" s="7"/>
      <c r="E13698" s="7"/>
      <c r="F13698" s="7"/>
      <c r="G13698" s="7"/>
      <c r="H13698" s="7"/>
      <c r="I13698" s="7"/>
      <c r="J13698" s="7"/>
      <c r="K13698" s="7"/>
      <c r="L13698" s="7"/>
      <c r="M13698" s="7"/>
      <c r="N13698" s="7"/>
      <c r="O13698" s="7"/>
      <c r="P13698" s="7"/>
      <c r="Q13698" s="7"/>
      <c r="R13698" s="7"/>
      <c r="S13698" s="7"/>
      <c r="T13698" s="7"/>
      <c r="U13698" s="7"/>
      <c r="V13698" s="7"/>
      <c r="W13698" s="7"/>
      <c r="X13698" s="7"/>
      <c r="Y13698" s="7"/>
      <c r="Z13698" s="7"/>
      <c r="AA13698" s="7"/>
      <c r="AB13698" s="7"/>
      <c r="AC13698" s="7"/>
      <c r="AD13698" s="7"/>
      <c r="AE13698" s="7"/>
      <c r="AF13698" s="7"/>
      <c r="AG13698" s="13"/>
    </row>
    <row r="13699" spans="1:33">
      <c r="A13699" s="7"/>
      <c r="B13699" s="7"/>
      <c r="C13699" s="7"/>
      <c r="D13699" s="7"/>
      <c r="E13699" s="7"/>
      <c r="F13699" s="7"/>
      <c r="G13699" s="7"/>
      <c r="H13699" s="7"/>
      <c r="I13699" s="7"/>
      <c r="J13699" s="7"/>
      <c r="K13699" s="7"/>
      <c r="L13699" s="7"/>
      <c r="M13699" s="7"/>
      <c r="N13699" s="7"/>
      <c r="O13699" s="7"/>
      <c r="P13699" s="7"/>
      <c r="Q13699" s="7"/>
      <c r="R13699" s="7"/>
      <c r="S13699" s="7"/>
      <c r="T13699" s="7"/>
      <c r="U13699" s="7"/>
      <c r="V13699" s="7"/>
      <c r="W13699" s="7"/>
      <c r="X13699" s="7"/>
      <c r="Y13699" s="7"/>
      <c r="Z13699" s="7"/>
      <c r="AA13699" s="7"/>
      <c r="AB13699" s="7"/>
      <c r="AC13699" s="7"/>
      <c r="AD13699" s="7"/>
      <c r="AE13699" s="7"/>
      <c r="AF13699" s="7"/>
      <c r="AG13699" s="13"/>
    </row>
    <row r="13700" spans="1:33">
      <c r="A13700" s="7"/>
      <c r="B13700" s="7"/>
      <c r="C13700" s="7"/>
      <c r="D13700" s="7"/>
      <c r="E13700" s="7"/>
      <c r="F13700" s="7"/>
      <c r="G13700" s="7"/>
      <c r="H13700" s="7"/>
      <c r="I13700" s="7"/>
      <c r="J13700" s="7"/>
      <c r="K13700" s="7"/>
      <c r="L13700" s="7"/>
      <c r="M13700" s="7"/>
      <c r="N13700" s="7"/>
      <c r="O13700" s="7"/>
      <c r="P13700" s="7"/>
      <c r="Q13700" s="7"/>
      <c r="R13700" s="7"/>
      <c r="S13700" s="7"/>
      <c r="T13700" s="7"/>
      <c r="U13700" s="7"/>
      <c r="V13700" s="7"/>
      <c r="W13700" s="7"/>
      <c r="X13700" s="7"/>
      <c r="Y13700" s="7"/>
      <c r="Z13700" s="7"/>
      <c r="AA13700" s="7"/>
      <c r="AB13700" s="7"/>
      <c r="AC13700" s="7"/>
      <c r="AD13700" s="7"/>
      <c r="AE13700" s="7"/>
      <c r="AF13700" s="7"/>
      <c r="AG13700" s="13"/>
    </row>
    <row r="13701" spans="1:33">
      <c r="A13701" s="7"/>
      <c r="B13701" s="7"/>
      <c r="C13701" s="7"/>
      <c r="D13701" s="7"/>
      <c r="E13701" s="7"/>
      <c r="F13701" s="7"/>
      <c r="G13701" s="7"/>
      <c r="H13701" s="7"/>
      <c r="I13701" s="7"/>
      <c r="J13701" s="7"/>
      <c r="K13701" s="7"/>
      <c r="L13701" s="7"/>
      <c r="M13701" s="7"/>
      <c r="N13701" s="7"/>
      <c r="O13701" s="7"/>
      <c r="P13701" s="7"/>
      <c r="Q13701" s="7"/>
      <c r="R13701" s="7"/>
      <c r="S13701" s="7"/>
      <c r="T13701" s="7"/>
      <c r="U13701" s="7"/>
      <c r="V13701" s="7"/>
      <c r="W13701" s="7"/>
      <c r="X13701" s="7"/>
      <c r="Y13701" s="7"/>
      <c r="Z13701" s="7"/>
      <c r="AA13701" s="7"/>
      <c r="AB13701" s="7"/>
      <c r="AC13701" s="7"/>
      <c r="AD13701" s="7"/>
      <c r="AE13701" s="7"/>
      <c r="AF13701" s="7"/>
      <c r="AG13701" s="13"/>
    </row>
    <row r="13702" spans="1:33">
      <c r="A13702" s="7"/>
      <c r="B13702" s="7"/>
      <c r="C13702" s="7"/>
      <c r="D13702" s="7"/>
      <c r="E13702" s="7"/>
      <c r="F13702" s="7"/>
      <c r="G13702" s="7"/>
      <c r="H13702" s="7"/>
      <c r="I13702" s="7"/>
      <c r="J13702" s="7"/>
      <c r="K13702" s="7"/>
      <c r="L13702" s="7"/>
      <c r="M13702" s="7"/>
      <c r="N13702" s="7"/>
      <c r="O13702" s="7"/>
      <c r="P13702" s="7"/>
      <c r="Q13702" s="7"/>
      <c r="R13702" s="7"/>
      <c r="S13702" s="7"/>
      <c r="T13702" s="7"/>
      <c r="U13702" s="7"/>
      <c r="V13702" s="7"/>
      <c r="W13702" s="7"/>
      <c r="X13702" s="7"/>
      <c r="Y13702" s="7"/>
      <c r="Z13702" s="7"/>
      <c r="AA13702" s="7"/>
      <c r="AB13702" s="7"/>
      <c r="AC13702" s="7"/>
      <c r="AD13702" s="7"/>
      <c r="AE13702" s="7"/>
      <c r="AF13702" s="7"/>
      <c r="AG13702" s="13"/>
    </row>
    <row r="13703" spans="1:33">
      <c r="A13703" s="7"/>
      <c r="B13703" s="7"/>
      <c r="C13703" s="7"/>
      <c r="D13703" s="7"/>
      <c r="E13703" s="7"/>
      <c r="F13703" s="7"/>
      <c r="G13703" s="7"/>
      <c r="H13703" s="7"/>
      <c r="I13703" s="7"/>
      <c r="J13703" s="7"/>
      <c r="K13703" s="7"/>
      <c r="L13703" s="7"/>
      <c r="M13703" s="7"/>
      <c r="N13703" s="7"/>
      <c r="O13703" s="7"/>
      <c r="P13703" s="7"/>
      <c r="Q13703" s="7"/>
      <c r="R13703" s="7"/>
      <c r="S13703" s="7"/>
      <c r="T13703" s="7"/>
      <c r="U13703" s="7"/>
      <c r="V13703" s="7"/>
      <c r="W13703" s="7"/>
      <c r="X13703" s="7"/>
      <c r="Y13703" s="7"/>
      <c r="Z13703" s="7"/>
      <c r="AA13703" s="7"/>
      <c r="AB13703" s="7"/>
      <c r="AC13703" s="7"/>
      <c r="AD13703" s="7"/>
      <c r="AE13703" s="7"/>
      <c r="AF13703" s="7"/>
      <c r="AG13703" s="13"/>
    </row>
    <row r="13704" spans="1:33">
      <c r="A13704" s="7"/>
      <c r="B13704" s="7"/>
      <c r="C13704" s="7"/>
      <c r="D13704" s="7"/>
      <c r="E13704" s="7"/>
      <c r="F13704" s="7"/>
      <c r="G13704" s="7"/>
      <c r="H13704" s="7"/>
      <c r="I13704" s="7"/>
      <c r="J13704" s="7"/>
      <c r="K13704" s="7"/>
      <c r="L13704" s="7"/>
      <c r="M13704" s="7"/>
      <c r="N13704" s="7"/>
      <c r="O13704" s="7"/>
      <c r="P13704" s="7"/>
      <c r="Q13704" s="7"/>
      <c r="R13704" s="7"/>
      <c r="S13704" s="7"/>
      <c r="T13704" s="7"/>
      <c r="U13704" s="7"/>
      <c r="V13704" s="7"/>
      <c r="W13704" s="7"/>
      <c r="X13704" s="7"/>
      <c r="Y13704" s="7"/>
      <c r="Z13704" s="7"/>
      <c r="AA13704" s="7"/>
      <c r="AB13704" s="7"/>
      <c r="AC13704" s="7"/>
      <c r="AD13704" s="7"/>
      <c r="AE13704" s="7"/>
      <c r="AF13704" s="7"/>
      <c r="AG13704" s="13"/>
    </row>
    <row r="13705" spans="1:33">
      <c r="A13705" s="7"/>
      <c r="B13705" s="7"/>
      <c r="C13705" s="7"/>
      <c r="D13705" s="7"/>
      <c r="E13705" s="7"/>
      <c r="F13705" s="7"/>
      <c r="G13705" s="7"/>
      <c r="H13705" s="7"/>
      <c r="I13705" s="7"/>
      <c r="J13705" s="7"/>
      <c r="K13705" s="7"/>
      <c r="L13705" s="7"/>
      <c r="M13705" s="7"/>
      <c r="N13705" s="7"/>
      <c r="O13705" s="7"/>
      <c r="P13705" s="7"/>
      <c r="Q13705" s="7"/>
      <c r="R13705" s="7"/>
      <c r="S13705" s="7"/>
      <c r="T13705" s="7"/>
      <c r="U13705" s="7"/>
      <c r="V13705" s="7"/>
      <c r="W13705" s="7"/>
      <c r="X13705" s="7"/>
      <c r="Y13705" s="7"/>
      <c r="Z13705" s="7"/>
      <c r="AA13705" s="7"/>
      <c r="AB13705" s="7"/>
      <c r="AC13705" s="7"/>
      <c r="AD13705" s="7"/>
      <c r="AE13705" s="7"/>
      <c r="AF13705" s="7"/>
      <c r="AG13705" s="13"/>
    </row>
    <row r="13706" spans="1:33">
      <c r="A13706" s="7"/>
      <c r="B13706" s="7"/>
      <c r="C13706" s="7"/>
      <c r="D13706" s="7"/>
      <c r="E13706" s="7"/>
      <c r="F13706" s="7"/>
      <c r="G13706" s="7"/>
      <c r="H13706" s="7"/>
      <c r="I13706" s="7"/>
      <c r="J13706" s="7"/>
      <c r="K13706" s="7"/>
      <c r="L13706" s="7"/>
      <c r="M13706" s="7"/>
      <c r="N13706" s="7"/>
      <c r="O13706" s="7"/>
      <c r="P13706" s="7"/>
      <c r="Q13706" s="7"/>
      <c r="R13706" s="7"/>
      <c r="S13706" s="7"/>
      <c r="T13706" s="7"/>
      <c r="U13706" s="7"/>
      <c r="V13706" s="7"/>
      <c r="W13706" s="7"/>
      <c r="X13706" s="7"/>
      <c r="Y13706" s="7"/>
      <c r="Z13706" s="7"/>
      <c r="AA13706" s="7"/>
      <c r="AB13706" s="7"/>
      <c r="AC13706" s="7"/>
      <c r="AD13706" s="7"/>
      <c r="AE13706" s="7"/>
      <c r="AF13706" s="7"/>
      <c r="AG13706" s="13"/>
    </row>
    <row r="13707" spans="1:33">
      <c r="A13707" s="7"/>
      <c r="B13707" s="7"/>
      <c r="C13707" s="7"/>
      <c r="D13707" s="7"/>
      <c r="E13707" s="7"/>
      <c r="F13707" s="7"/>
      <c r="G13707" s="7"/>
      <c r="H13707" s="7"/>
      <c r="I13707" s="7"/>
      <c r="J13707" s="7"/>
      <c r="K13707" s="7"/>
      <c r="L13707" s="7"/>
      <c r="M13707" s="7"/>
      <c r="N13707" s="7"/>
      <c r="O13707" s="7"/>
      <c r="P13707" s="7"/>
      <c r="Q13707" s="7"/>
      <c r="R13707" s="7"/>
      <c r="S13707" s="7"/>
      <c r="T13707" s="7"/>
      <c r="U13707" s="7"/>
      <c r="V13707" s="7"/>
      <c r="W13707" s="7"/>
      <c r="X13707" s="7"/>
      <c r="Y13707" s="7"/>
      <c r="Z13707" s="7"/>
      <c r="AA13707" s="7"/>
      <c r="AB13707" s="7"/>
      <c r="AC13707" s="7"/>
      <c r="AD13707" s="7"/>
      <c r="AE13707" s="7"/>
      <c r="AF13707" s="7"/>
      <c r="AG13707" s="13"/>
    </row>
    <row r="13708" spans="1:33">
      <c r="A13708" s="7"/>
      <c r="B13708" s="7"/>
      <c r="C13708" s="7"/>
      <c r="D13708" s="7"/>
      <c r="E13708" s="7"/>
      <c r="F13708" s="7"/>
      <c r="G13708" s="7"/>
      <c r="H13708" s="7"/>
      <c r="I13708" s="7"/>
      <c r="J13708" s="7"/>
      <c r="K13708" s="7"/>
      <c r="L13708" s="7"/>
      <c r="M13708" s="7"/>
      <c r="N13708" s="7"/>
      <c r="O13708" s="7"/>
      <c r="P13708" s="7"/>
      <c r="Q13708" s="7"/>
      <c r="R13708" s="7"/>
      <c r="S13708" s="7"/>
      <c r="T13708" s="7"/>
      <c r="U13708" s="7"/>
      <c r="V13708" s="7"/>
      <c r="W13708" s="7"/>
      <c r="X13708" s="7"/>
      <c r="Y13708" s="7"/>
      <c r="Z13708" s="7"/>
      <c r="AA13708" s="7"/>
      <c r="AB13708" s="7"/>
      <c r="AC13708" s="7"/>
      <c r="AD13708" s="7"/>
      <c r="AE13708" s="7"/>
      <c r="AF13708" s="7"/>
      <c r="AG13708" s="13"/>
    </row>
    <row r="13709" spans="1:33">
      <c r="A13709" s="7"/>
      <c r="B13709" s="7"/>
      <c r="C13709" s="7"/>
      <c r="D13709" s="7"/>
      <c r="E13709" s="7"/>
      <c r="F13709" s="7"/>
      <c r="G13709" s="7"/>
      <c r="H13709" s="7"/>
      <c r="I13709" s="7"/>
      <c r="J13709" s="7"/>
      <c r="K13709" s="7"/>
      <c r="L13709" s="7"/>
      <c r="M13709" s="7"/>
      <c r="N13709" s="7"/>
      <c r="O13709" s="7"/>
      <c r="P13709" s="7"/>
      <c r="Q13709" s="7"/>
      <c r="R13709" s="7"/>
      <c r="S13709" s="7"/>
      <c r="T13709" s="7"/>
      <c r="U13709" s="7"/>
      <c r="V13709" s="7"/>
      <c r="W13709" s="7"/>
      <c r="X13709" s="7"/>
      <c r="Y13709" s="7"/>
      <c r="Z13709" s="7"/>
      <c r="AA13709" s="7"/>
      <c r="AB13709" s="7"/>
      <c r="AC13709" s="7"/>
      <c r="AD13709" s="7"/>
      <c r="AE13709" s="7"/>
      <c r="AF13709" s="7"/>
      <c r="AG13709" s="13"/>
    </row>
    <row r="13710" spans="1:33">
      <c r="A13710" s="7"/>
      <c r="B13710" s="7"/>
      <c r="C13710" s="7"/>
      <c r="D13710" s="7"/>
      <c r="E13710" s="7"/>
      <c r="F13710" s="7"/>
      <c r="G13710" s="7"/>
      <c r="H13710" s="7"/>
      <c r="I13710" s="7"/>
      <c r="J13710" s="7"/>
      <c r="K13710" s="7"/>
      <c r="L13710" s="7"/>
      <c r="M13710" s="7"/>
      <c r="N13710" s="7"/>
      <c r="O13710" s="7"/>
      <c r="P13710" s="7"/>
      <c r="Q13710" s="7"/>
      <c r="R13710" s="7"/>
      <c r="S13710" s="7"/>
      <c r="T13710" s="7"/>
      <c r="U13710" s="7"/>
      <c r="V13710" s="7"/>
      <c r="W13710" s="7"/>
      <c r="X13710" s="7"/>
      <c r="Y13710" s="7"/>
      <c r="Z13710" s="7"/>
      <c r="AA13710" s="7"/>
      <c r="AB13710" s="7"/>
      <c r="AC13710" s="7"/>
      <c r="AD13710" s="7"/>
      <c r="AE13710" s="7"/>
      <c r="AF13710" s="7"/>
      <c r="AG13710" s="13"/>
    </row>
    <row r="13711" spans="1:33">
      <c r="A13711" s="7"/>
      <c r="B13711" s="7"/>
      <c r="C13711" s="7"/>
      <c r="D13711" s="7"/>
      <c r="E13711" s="7"/>
      <c r="F13711" s="7"/>
      <c r="G13711" s="7"/>
      <c r="H13711" s="7"/>
      <c r="I13711" s="7"/>
      <c r="J13711" s="7"/>
      <c r="K13711" s="7"/>
      <c r="L13711" s="7"/>
      <c r="M13711" s="7"/>
      <c r="N13711" s="7"/>
      <c r="O13711" s="7"/>
      <c r="P13711" s="7"/>
      <c r="Q13711" s="7"/>
      <c r="R13711" s="7"/>
      <c r="S13711" s="7"/>
      <c r="T13711" s="7"/>
      <c r="U13711" s="7"/>
      <c r="V13711" s="7"/>
      <c r="W13711" s="7"/>
      <c r="X13711" s="7"/>
      <c r="Y13711" s="7"/>
      <c r="Z13711" s="7"/>
      <c r="AA13711" s="7"/>
      <c r="AB13711" s="7"/>
      <c r="AC13711" s="7"/>
      <c r="AD13711" s="7"/>
      <c r="AE13711" s="7"/>
      <c r="AF13711" s="7"/>
      <c r="AG13711" s="13"/>
    </row>
    <row r="13712" spans="1:33">
      <c r="A13712" s="7"/>
      <c r="B13712" s="7"/>
      <c r="C13712" s="7"/>
      <c r="D13712" s="7"/>
      <c r="E13712" s="7"/>
      <c r="F13712" s="7"/>
      <c r="G13712" s="7"/>
      <c r="H13712" s="7"/>
      <c r="I13712" s="7"/>
      <c r="J13712" s="7"/>
      <c r="K13712" s="7"/>
      <c r="L13712" s="7"/>
      <c r="M13712" s="7"/>
      <c r="N13712" s="7"/>
      <c r="O13712" s="7"/>
      <c r="P13712" s="7"/>
      <c r="Q13712" s="7"/>
      <c r="R13712" s="7"/>
      <c r="S13712" s="7"/>
      <c r="T13712" s="7"/>
      <c r="U13712" s="7"/>
      <c r="V13712" s="7"/>
      <c r="W13712" s="7"/>
      <c r="X13712" s="7"/>
      <c r="Y13712" s="7"/>
      <c r="Z13712" s="7"/>
      <c r="AA13712" s="7"/>
      <c r="AB13712" s="7"/>
      <c r="AC13712" s="7"/>
      <c r="AD13712" s="7"/>
      <c r="AE13712" s="7"/>
      <c r="AF13712" s="7"/>
      <c r="AG13712" s="13"/>
    </row>
    <row r="13713" spans="1:33">
      <c r="A13713" s="7"/>
      <c r="B13713" s="7"/>
      <c r="C13713" s="7"/>
      <c r="D13713" s="7"/>
      <c r="E13713" s="7"/>
      <c r="F13713" s="7"/>
      <c r="G13713" s="7"/>
      <c r="H13713" s="7"/>
      <c r="I13713" s="7"/>
      <c r="J13713" s="7"/>
      <c r="K13713" s="7"/>
      <c r="L13713" s="7"/>
      <c r="M13713" s="7"/>
      <c r="N13713" s="7"/>
      <c r="O13713" s="7"/>
      <c r="P13713" s="7"/>
      <c r="Q13713" s="7"/>
      <c r="R13713" s="7"/>
      <c r="S13713" s="7"/>
      <c r="T13713" s="7"/>
      <c r="U13713" s="7"/>
      <c r="V13713" s="7"/>
      <c r="W13713" s="7"/>
      <c r="X13713" s="7"/>
      <c r="Y13713" s="7"/>
      <c r="Z13713" s="7"/>
      <c r="AA13713" s="7"/>
      <c r="AB13713" s="7"/>
      <c r="AC13713" s="7"/>
      <c r="AD13713" s="7"/>
      <c r="AE13713" s="7"/>
      <c r="AF13713" s="7"/>
      <c r="AG13713" s="13"/>
    </row>
    <row r="13714" spans="1:33">
      <c r="A13714" s="7"/>
      <c r="B13714" s="7"/>
      <c r="C13714" s="7"/>
      <c r="D13714" s="7"/>
      <c r="E13714" s="7"/>
      <c r="F13714" s="7"/>
      <c r="G13714" s="7"/>
      <c r="H13714" s="7"/>
      <c r="I13714" s="7"/>
      <c r="J13714" s="7"/>
      <c r="K13714" s="7"/>
      <c r="L13714" s="7"/>
      <c r="M13714" s="7"/>
      <c r="N13714" s="7"/>
      <c r="O13714" s="7"/>
      <c r="P13714" s="7"/>
      <c r="Q13714" s="7"/>
      <c r="R13714" s="7"/>
      <c r="S13714" s="7"/>
      <c r="T13714" s="7"/>
      <c r="U13714" s="7"/>
      <c r="V13714" s="7"/>
      <c r="W13714" s="7"/>
      <c r="X13714" s="7"/>
      <c r="Y13714" s="7"/>
      <c r="Z13714" s="7"/>
      <c r="AA13714" s="7"/>
      <c r="AB13714" s="7"/>
      <c r="AC13714" s="7"/>
      <c r="AD13714" s="7"/>
      <c r="AE13714" s="7"/>
      <c r="AF13714" s="7"/>
      <c r="AG13714" s="13"/>
    </row>
    <row r="13715" spans="1:33">
      <c r="A13715" s="7"/>
      <c r="B13715" s="7"/>
      <c r="C13715" s="7"/>
      <c r="D13715" s="7"/>
      <c r="E13715" s="7"/>
      <c r="F13715" s="7"/>
      <c r="G13715" s="7"/>
      <c r="H13715" s="7"/>
      <c r="I13715" s="7"/>
      <c r="J13715" s="7"/>
      <c r="K13715" s="7"/>
      <c r="L13715" s="7"/>
      <c r="M13715" s="7"/>
      <c r="N13715" s="7"/>
      <c r="O13715" s="7"/>
      <c r="P13715" s="7"/>
      <c r="Q13715" s="7"/>
      <c r="R13715" s="7"/>
      <c r="S13715" s="7"/>
      <c r="T13715" s="7"/>
      <c r="U13715" s="7"/>
      <c r="V13715" s="7"/>
      <c r="W13715" s="7"/>
      <c r="X13715" s="7"/>
      <c r="Y13715" s="7"/>
      <c r="Z13715" s="7"/>
      <c r="AA13715" s="7"/>
      <c r="AB13715" s="7"/>
      <c r="AC13715" s="7"/>
      <c r="AD13715" s="7"/>
      <c r="AE13715" s="7"/>
      <c r="AF13715" s="7"/>
      <c r="AG13715" s="13"/>
    </row>
    <row r="13716" spans="1:33">
      <c r="A13716" s="7"/>
      <c r="B13716" s="7"/>
      <c r="C13716" s="7"/>
      <c r="D13716" s="7"/>
      <c r="E13716" s="7"/>
      <c r="F13716" s="7"/>
      <c r="G13716" s="7"/>
      <c r="H13716" s="7"/>
      <c r="I13716" s="7"/>
      <c r="J13716" s="7"/>
      <c r="K13716" s="7"/>
      <c r="L13716" s="7"/>
      <c r="M13716" s="7"/>
      <c r="N13716" s="7"/>
      <c r="O13716" s="7"/>
      <c r="P13716" s="7"/>
      <c r="Q13716" s="7"/>
      <c r="R13716" s="7"/>
      <c r="S13716" s="7"/>
      <c r="T13716" s="7"/>
      <c r="U13716" s="7"/>
      <c r="V13716" s="7"/>
      <c r="W13716" s="7"/>
      <c r="X13716" s="7"/>
      <c r="Y13716" s="7"/>
      <c r="Z13716" s="7"/>
      <c r="AA13716" s="7"/>
      <c r="AB13716" s="7"/>
      <c r="AC13716" s="7"/>
      <c r="AD13716" s="7"/>
      <c r="AE13716" s="7"/>
      <c r="AF13716" s="7"/>
      <c r="AG13716" s="13"/>
    </row>
    <row r="13717" spans="1:33">
      <c r="A13717" s="7"/>
      <c r="B13717" s="7"/>
      <c r="C13717" s="7"/>
      <c r="D13717" s="7"/>
      <c r="E13717" s="7"/>
      <c r="F13717" s="7"/>
      <c r="G13717" s="7"/>
      <c r="H13717" s="7"/>
      <c r="I13717" s="7"/>
      <c r="J13717" s="7"/>
      <c r="K13717" s="7"/>
      <c r="L13717" s="7"/>
      <c r="M13717" s="7"/>
      <c r="N13717" s="7"/>
      <c r="O13717" s="7"/>
      <c r="P13717" s="7"/>
      <c r="Q13717" s="7"/>
      <c r="R13717" s="7"/>
      <c r="S13717" s="7"/>
      <c r="T13717" s="7"/>
      <c r="U13717" s="7"/>
      <c r="V13717" s="7"/>
      <c r="W13717" s="7"/>
      <c r="X13717" s="7"/>
      <c r="Y13717" s="7"/>
      <c r="Z13717" s="7"/>
      <c r="AA13717" s="7"/>
      <c r="AB13717" s="7"/>
      <c r="AC13717" s="7"/>
      <c r="AD13717" s="7"/>
      <c r="AE13717" s="7"/>
      <c r="AF13717" s="7"/>
      <c r="AG13717" s="13"/>
    </row>
    <row r="13718" spans="1:33">
      <c r="A13718" s="7"/>
      <c r="B13718" s="7"/>
      <c r="C13718" s="7"/>
      <c r="D13718" s="7"/>
      <c r="E13718" s="7"/>
      <c r="F13718" s="7"/>
      <c r="G13718" s="7"/>
      <c r="H13718" s="7"/>
      <c r="I13718" s="7"/>
      <c r="J13718" s="7"/>
      <c r="K13718" s="7"/>
      <c r="L13718" s="7"/>
      <c r="M13718" s="7"/>
      <c r="N13718" s="7"/>
      <c r="O13718" s="7"/>
      <c r="P13718" s="7"/>
      <c r="Q13718" s="7"/>
      <c r="R13718" s="7"/>
      <c r="S13718" s="7"/>
      <c r="T13718" s="7"/>
      <c r="U13718" s="7"/>
      <c r="V13718" s="7"/>
      <c r="W13718" s="7"/>
      <c r="X13718" s="7"/>
      <c r="Y13718" s="7"/>
      <c r="Z13718" s="7"/>
      <c r="AA13718" s="7"/>
      <c r="AB13718" s="7"/>
      <c r="AC13718" s="7"/>
      <c r="AD13718" s="7"/>
      <c r="AE13718" s="7"/>
      <c r="AF13718" s="7"/>
      <c r="AG13718" s="13"/>
    </row>
    <row r="13719" spans="1:33">
      <c r="A13719" s="7"/>
      <c r="B13719" s="7"/>
      <c r="C13719" s="7"/>
      <c r="D13719" s="7"/>
      <c r="E13719" s="7"/>
      <c r="F13719" s="7"/>
      <c r="G13719" s="7"/>
      <c r="H13719" s="7"/>
      <c r="I13719" s="7"/>
      <c r="J13719" s="7"/>
      <c r="K13719" s="7"/>
      <c r="L13719" s="7"/>
      <c r="M13719" s="7"/>
      <c r="N13719" s="7"/>
      <c r="O13719" s="7"/>
      <c r="P13719" s="7"/>
      <c r="Q13719" s="7"/>
      <c r="R13719" s="7"/>
      <c r="S13719" s="7"/>
      <c r="T13719" s="7"/>
      <c r="U13719" s="7"/>
      <c r="V13719" s="7"/>
      <c r="W13719" s="7"/>
      <c r="X13719" s="7"/>
      <c r="Y13719" s="7"/>
      <c r="Z13719" s="7"/>
      <c r="AA13719" s="7"/>
      <c r="AB13719" s="7"/>
      <c r="AC13719" s="7"/>
      <c r="AD13719" s="7"/>
      <c r="AE13719" s="7"/>
      <c r="AF13719" s="7"/>
      <c r="AG13719" s="13"/>
    </row>
    <row r="13720" spans="1:33">
      <c r="A13720" s="7"/>
      <c r="B13720" s="7"/>
      <c r="C13720" s="7"/>
      <c r="D13720" s="7"/>
      <c r="E13720" s="7"/>
      <c r="F13720" s="7"/>
      <c r="G13720" s="7"/>
      <c r="H13720" s="7"/>
      <c r="I13720" s="7"/>
      <c r="J13720" s="7"/>
      <c r="K13720" s="7"/>
      <c r="L13720" s="7"/>
      <c r="M13720" s="7"/>
      <c r="N13720" s="7"/>
      <c r="O13720" s="7"/>
      <c r="P13720" s="7"/>
      <c r="Q13720" s="7"/>
      <c r="R13720" s="7"/>
      <c r="S13720" s="7"/>
      <c r="T13720" s="7"/>
      <c r="U13720" s="7"/>
      <c r="V13720" s="7"/>
      <c r="W13720" s="7"/>
      <c r="X13720" s="7"/>
      <c r="Y13720" s="7"/>
      <c r="Z13720" s="7"/>
      <c r="AA13720" s="7"/>
      <c r="AB13720" s="7"/>
      <c r="AC13720" s="7"/>
      <c r="AD13720" s="7"/>
      <c r="AE13720" s="7"/>
      <c r="AF13720" s="7"/>
      <c r="AG13720" s="13"/>
    </row>
    <row r="13721" spans="1:33">
      <c r="A13721" s="7"/>
      <c r="B13721" s="7"/>
      <c r="C13721" s="7"/>
      <c r="D13721" s="7"/>
      <c r="E13721" s="7"/>
      <c r="F13721" s="7"/>
      <c r="G13721" s="7"/>
      <c r="H13721" s="7"/>
      <c r="I13721" s="7"/>
      <c r="J13721" s="7"/>
      <c r="K13721" s="7"/>
      <c r="L13721" s="7"/>
      <c r="M13721" s="7"/>
      <c r="N13721" s="7"/>
      <c r="O13721" s="7"/>
      <c r="P13721" s="7"/>
      <c r="Q13721" s="7"/>
      <c r="R13721" s="7"/>
      <c r="S13721" s="7"/>
      <c r="T13721" s="7"/>
      <c r="U13721" s="7"/>
      <c r="V13721" s="7"/>
      <c r="W13721" s="7"/>
      <c r="X13721" s="7"/>
      <c r="Y13721" s="7"/>
      <c r="Z13721" s="7"/>
      <c r="AA13721" s="7"/>
      <c r="AB13721" s="7"/>
      <c r="AC13721" s="7"/>
      <c r="AD13721" s="7"/>
      <c r="AE13721" s="7"/>
      <c r="AF13721" s="7"/>
      <c r="AG13721" s="13"/>
    </row>
    <row r="13722" spans="1:33">
      <c r="A13722" s="7"/>
      <c r="B13722" s="7"/>
      <c r="C13722" s="7"/>
      <c r="D13722" s="7"/>
      <c r="E13722" s="7"/>
      <c r="F13722" s="7"/>
      <c r="G13722" s="7"/>
      <c r="H13722" s="7"/>
      <c r="I13722" s="7"/>
      <c r="J13722" s="7"/>
      <c r="K13722" s="7"/>
      <c r="L13722" s="7"/>
      <c r="M13722" s="7"/>
      <c r="N13722" s="7"/>
      <c r="O13722" s="7"/>
      <c r="P13722" s="7"/>
      <c r="Q13722" s="7"/>
      <c r="R13722" s="7"/>
      <c r="S13722" s="7"/>
      <c r="T13722" s="7"/>
      <c r="U13722" s="7"/>
      <c r="V13722" s="7"/>
      <c r="W13722" s="7"/>
      <c r="X13722" s="7"/>
      <c r="Y13722" s="7"/>
      <c r="Z13722" s="7"/>
      <c r="AA13722" s="7"/>
      <c r="AB13722" s="7"/>
      <c r="AC13722" s="7"/>
      <c r="AD13722" s="7"/>
      <c r="AE13722" s="7"/>
      <c r="AF13722" s="7"/>
      <c r="AG13722" s="13"/>
    </row>
    <row r="13723" spans="1:33">
      <c r="A13723" s="7"/>
      <c r="B13723" s="7"/>
      <c r="C13723" s="7"/>
      <c r="D13723" s="7"/>
      <c r="E13723" s="7"/>
      <c r="F13723" s="7"/>
      <c r="G13723" s="7"/>
      <c r="H13723" s="7"/>
      <c r="I13723" s="7"/>
      <c r="J13723" s="7"/>
      <c r="K13723" s="7"/>
      <c r="L13723" s="7"/>
      <c r="M13723" s="7"/>
      <c r="N13723" s="7"/>
      <c r="O13723" s="7"/>
      <c r="P13723" s="7"/>
      <c r="Q13723" s="7"/>
      <c r="R13723" s="7"/>
      <c r="S13723" s="7"/>
      <c r="T13723" s="7"/>
      <c r="U13723" s="7"/>
      <c r="V13723" s="7"/>
      <c r="W13723" s="7"/>
      <c r="X13723" s="7"/>
      <c r="Y13723" s="7"/>
      <c r="Z13723" s="7"/>
      <c r="AA13723" s="7"/>
      <c r="AB13723" s="7"/>
      <c r="AC13723" s="7"/>
      <c r="AD13723" s="7"/>
      <c r="AE13723" s="7"/>
      <c r="AF13723" s="7"/>
      <c r="AG13723" s="13"/>
    </row>
    <row r="13724" spans="1:33">
      <c r="A13724" s="7"/>
      <c r="B13724" s="7"/>
      <c r="C13724" s="7"/>
      <c r="D13724" s="7"/>
      <c r="E13724" s="7"/>
      <c r="F13724" s="7"/>
      <c r="G13724" s="7"/>
      <c r="H13724" s="7"/>
      <c r="I13724" s="7"/>
      <c r="J13724" s="7"/>
      <c r="K13724" s="7"/>
      <c r="L13724" s="7"/>
      <c r="M13724" s="7"/>
      <c r="N13724" s="7"/>
      <c r="O13724" s="7"/>
      <c r="P13724" s="7"/>
      <c r="Q13724" s="7"/>
      <c r="R13724" s="7"/>
      <c r="S13724" s="7"/>
      <c r="T13724" s="7"/>
      <c r="U13724" s="7"/>
      <c r="V13724" s="7"/>
      <c r="W13724" s="7"/>
      <c r="X13724" s="7"/>
      <c r="Y13724" s="7"/>
      <c r="Z13724" s="7"/>
      <c r="AA13724" s="7"/>
      <c r="AB13724" s="7"/>
      <c r="AC13724" s="7"/>
      <c r="AD13724" s="7"/>
      <c r="AE13724" s="7"/>
      <c r="AF13724" s="7"/>
      <c r="AG13724" s="13"/>
    </row>
    <row r="13725" spans="1:33">
      <c r="A13725" s="7"/>
      <c r="B13725" s="7"/>
      <c r="C13725" s="7"/>
      <c r="D13725" s="7"/>
      <c r="E13725" s="7"/>
      <c r="F13725" s="7"/>
      <c r="G13725" s="7"/>
      <c r="H13725" s="7"/>
      <c r="I13725" s="7"/>
      <c r="J13725" s="7"/>
      <c r="K13725" s="7"/>
      <c r="L13725" s="7"/>
      <c r="M13725" s="7"/>
      <c r="N13725" s="7"/>
      <c r="O13725" s="7"/>
      <c r="P13725" s="7"/>
      <c r="Q13725" s="7"/>
      <c r="R13725" s="7"/>
      <c r="S13725" s="7"/>
      <c r="T13725" s="7"/>
      <c r="U13725" s="7"/>
      <c r="V13725" s="7"/>
      <c r="W13725" s="7"/>
      <c r="X13725" s="7"/>
      <c r="Y13725" s="7"/>
      <c r="Z13725" s="7"/>
      <c r="AA13725" s="7"/>
      <c r="AB13725" s="7"/>
      <c r="AC13725" s="7"/>
      <c r="AD13725" s="7"/>
      <c r="AE13725" s="7"/>
      <c r="AF13725" s="7"/>
      <c r="AG13725" s="13"/>
    </row>
    <row r="13726" spans="1:33">
      <c r="A13726" s="7"/>
      <c r="B13726" s="7"/>
      <c r="C13726" s="7"/>
      <c r="D13726" s="7"/>
      <c r="E13726" s="7"/>
      <c r="F13726" s="7"/>
      <c r="G13726" s="7"/>
      <c r="H13726" s="7"/>
      <c r="I13726" s="7"/>
      <c r="J13726" s="7"/>
      <c r="K13726" s="7"/>
      <c r="L13726" s="7"/>
      <c r="M13726" s="7"/>
      <c r="N13726" s="7"/>
      <c r="O13726" s="7"/>
      <c r="P13726" s="7"/>
      <c r="Q13726" s="7"/>
      <c r="R13726" s="7"/>
      <c r="S13726" s="7"/>
      <c r="T13726" s="7"/>
      <c r="U13726" s="7"/>
      <c r="V13726" s="7"/>
      <c r="W13726" s="7"/>
      <c r="X13726" s="7"/>
      <c r="Y13726" s="7"/>
      <c r="Z13726" s="7"/>
      <c r="AA13726" s="7"/>
      <c r="AB13726" s="7"/>
      <c r="AC13726" s="7"/>
      <c r="AD13726" s="7"/>
      <c r="AE13726" s="7"/>
      <c r="AF13726" s="7"/>
      <c r="AG13726" s="13"/>
    </row>
    <row r="13727" spans="1:33">
      <c r="A13727" s="7"/>
      <c r="B13727" s="7"/>
      <c r="C13727" s="7"/>
      <c r="D13727" s="7"/>
      <c r="E13727" s="7"/>
      <c r="F13727" s="7"/>
      <c r="G13727" s="7"/>
      <c r="H13727" s="7"/>
      <c r="I13727" s="7"/>
      <c r="J13727" s="7"/>
      <c r="K13727" s="7"/>
      <c r="L13727" s="7"/>
      <c r="M13727" s="7"/>
      <c r="N13727" s="7"/>
      <c r="O13727" s="7"/>
      <c r="P13727" s="7"/>
      <c r="Q13727" s="7"/>
      <c r="R13727" s="7"/>
      <c r="S13727" s="7"/>
      <c r="T13727" s="7"/>
      <c r="U13727" s="7"/>
      <c r="V13727" s="7"/>
      <c r="W13727" s="7"/>
      <c r="X13727" s="7"/>
      <c r="Y13727" s="7"/>
      <c r="Z13727" s="7"/>
      <c r="AA13727" s="7"/>
      <c r="AB13727" s="7"/>
      <c r="AC13727" s="7"/>
      <c r="AD13727" s="7"/>
      <c r="AE13727" s="7"/>
      <c r="AF13727" s="7"/>
      <c r="AG13727" s="13"/>
    </row>
    <row r="13728" spans="1:33">
      <c r="A13728" s="7"/>
      <c r="B13728" s="7"/>
      <c r="C13728" s="7"/>
      <c r="D13728" s="7"/>
      <c r="E13728" s="7"/>
      <c r="F13728" s="7"/>
      <c r="G13728" s="7"/>
      <c r="H13728" s="7"/>
      <c r="I13728" s="7"/>
      <c r="J13728" s="7"/>
      <c r="K13728" s="7"/>
      <c r="L13728" s="7"/>
      <c r="M13728" s="7"/>
      <c r="N13728" s="7"/>
      <c r="O13728" s="7"/>
      <c r="P13728" s="7"/>
      <c r="Q13728" s="7"/>
      <c r="R13728" s="7"/>
      <c r="S13728" s="7"/>
      <c r="T13728" s="7"/>
      <c r="U13728" s="7"/>
      <c r="V13728" s="7"/>
      <c r="W13728" s="7"/>
      <c r="X13728" s="7"/>
      <c r="Y13728" s="7"/>
      <c r="Z13728" s="7"/>
      <c r="AA13728" s="7"/>
      <c r="AB13728" s="7"/>
      <c r="AC13728" s="7"/>
      <c r="AD13728" s="7"/>
      <c r="AE13728" s="7"/>
      <c r="AF13728" s="7"/>
      <c r="AG13728" s="13"/>
    </row>
    <row r="13729" spans="1:33">
      <c r="A13729" s="7"/>
      <c r="B13729" s="7"/>
      <c r="C13729" s="7"/>
      <c r="D13729" s="7"/>
      <c r="E13729" s="7"/>
      <c r="F13729" s="7"/>
      <c r="G13729" s="7"/>
      <c r="H13729" s="7"/>
      <c r="I13729" s="7"/>
      <c r="J13729" s="7"/>
      <c r="K13729" s="7"/>
      <c r="L13729" s="7"/>
      <c r="M13729" s="7"/>
      <c r="N13729" s="7"/>
      <c r="O13729" s="7"/>
      <c r="P13729" s="7"/>
      <c r="Q13729" s="7"/>
      <c r="R13729" s="7"/>
      <c r="S13729" s="7"/>
      <c r="T13729" s="7"/>
      <c r="U13729" s="7"/>
      <c r="V13729" s="7"/>
      <c r="W13729" s="7"/>
      <c r="X13729" s="7"/>
      <c r="Y13729" s="7"/>
      <c r="Z13729" s="7"/>
      <c r="AA13729" s="7"/>
      <c r="AB13729" s="7"/>
      <c r="AC13729" s="7"/>
      <c r="AD13729" s="7"/>
      <c r="AE13729" s="7"/>
      <c r="AF13729" s="7"/>
      <c r="AG13729" s="13"/>
    </row>
    <row r="13730" spans="1:33">
      <c r="A13730" s="7"/>
      <c r="B13730" s="7"/>
      <c r="C13730" s="7"/>
      <c r="D13730" s="7"/>
      <c r="E13730" s="7"/>
      <c r="F13730" s="7"/>
      <c r="G13730" s="7"/>
      <c r="H13730" s="7"/>
      <c r="I13730" s="7"/>
      <c r="J13730" s="7"/>
      <c r="K13730" s="7"/>
      <c r="L13730" s="7"/>
      <c r="M13730" s="7"/>
      <c r="N13730" s="7"/>
      <c r="O13730" s="7"/>
      <c r="P13730" s="7"/>
      <c r="Q13730" s="7"/>
      <c r="R13730" s="7"/>
      <c r="S13730" s="7"/>
      <c r="T13730" s="7"/>
      <c r="U13730" s="7"/>
      <c r="V13730" s="7"/>
      <c r="W13730" s="7"/>
      <c r="X13730" s="7"/>
      <c r="Y13730" s="7"/>
      <c r="Z13730" s="7"/>
      <c r="AA13730" s="7"/>
      <c r="AB13730" s="7"/>
      <c r="AC13730" s="7"/>
      <c r="AD13730" s="7"/>
      <c r="AE13730" s="7"/>
      <c r="AF13730" s="7"/>
      <c r="AG13730" s="13"/>
    </row>
    <row r="13731" spans="1:33">
      <c r="A13731" s="7"/>
      <c r="B13731" s="7"/>
      <c r="C13731" s="7"/>
      <c r="D13731" s="7"/>
      <c r="E13731" s="7"/>
      <c r="F13731" s="7"/>
      <c r="G13731" s="7"/>
      <c r="H13731" s="7"/>
      <c r="I13731" s="7"/>
      <c r="J13731" s="7"/>
      <c r="K13731" s="7"/>
      <c r="L13731" s="7"/>
      <c r="M13731" s="7"/>
      <c r="N13731" s="7"/>
      <c r="O13731" s="7"/>
      <c r="P13731" s="7"/>
      <c r="Q13731" s="7"/>
      <c r="R13731" s="7"/>
      <c r="S13731" s="7"/>
      <c r="T13731" s="7"/>
      <c r="U13731" s="7"/>
      <c r="V13731" s="7"/>
      <c r="W13731" s="7"/>
      <c r="X13731" s="7"/>
      <c r="Y13731" s="7"/>
      <c r="Z13731" s="7"/>
      <c r="AA13731" s="7"/>
      <c r="AB13731" s="7"/>
      <c r="AC13731" s="7"/>
      <c r="AD13731" s="7"/>
      <c r="AE13731" s="7"/>
      <c r="AF13731" s="7"/>
      <c r="AG13731" s="13"/>
    </row>
    <row r="13732" spans="1:33">
      <c r="A13732" s="7"/>
      <c r="B13732" s="7"/>
      <c r="C13732" s="7"/>
      <c r="D13732" s="7"/>
      <c r="E13732" s="7"/>
      <c r="F13732" s="7"/>
      <c r="G13732" s="7"/>
      <c r="H13732" s="7"/>
      <c r="I13732" s="7"/>
      <c r="J13732" s="7"/>
      <c r="K13732" s="7"/>
      <c r="L13732" s="7"/>
      <c r="M13732" s="7"/>
      <c r="N13732" s="7"/>
      <c r="O13732" s="7"/>
      <c r="P13732" s="7"/>
      <c r="Q13732" s="7"/>
      <c r="R13732" s="7"/>
      <c r="S13732" s="7"/>
      <c r="T13732" s="7"/>
      <c r="U13732" s="7"/>
      <c r="V13732" s="7"/>
      <c r="W13732" s="7"/>
      <c r="X13732" s="7"/>
      <c r="Y13732" s="7"/>
      <c r="Z13732" s="7"/>
      <c r="AA13732" s="7"/>
      <c r="AB13732" s="7"/>
      <c r="AC13732" s="7"/>
      <c r="AD13732" s="7"/>
      <c r="AE13732" s="7"/>
      <c r="AF13732" s="7"/>
      <c r="AG13732" s="13"/>
    </row>
    <row r="13733" spans="1:33">
      <c r="A13733" s="7"/>
      <c r="B13733" s="7"/>
      <c r="C13733" s="7"/>
      <c r="D13733" s="7"/>
      <c r="E13733" s="7"/>
      <c r="F13733" s="7"/>
      <c r="G13733" s="7"/>
      <c r="H13733" s="7"/>
      <c r="I13733" s="7"/>
      <c r="J13733" s="7"/>
      <c r="K13733" s="7"/>
      <c r="L13733" s="7"/>
      <c r="M13733" s="7"/>
      <c r="N13733" s="7"/>
      <c r="O13733" s="7"/>
      <c r="P13733" s="7"/>
      <c r="Q13733" s="7"/>
      <c r="R13733" s="7"/>
      <c r="S13733" s="7"/>
      <c r="T13733" s="7"/>
      <c r="U13733" s="7"/>
      <c r="V13733" s="7"/>
      <c r="W13733" s="7"/>
      <c r="X13733" s="7"/>
      <c r="Y13733" s="7"/>
      <c r="Z13733" s="7"/>
      <c r="AA13733" s="7"/>
      <c r="AB13733" s="7"/>
      <c r="AC13733" s="7"/>
      <c r="AD13733" s="7"/>
      <c r="AE13733" s="7"/>
      <c r="AF13733" s="7"/>
      <c r="AG13733" s="13"/>
    </row>
    <row r="13734" spans="1:33">
      <c r="A13734" s="7"/>
      <c r="B13734" s="7"/>
      <c r="C13734" s="7"/>
      <c r="D13734" s="7"/>
      <c r="E13734" s="7"/>
      <c r="F13734" s="7"/>
      <c r="G13734" s="7"/>
      <c r="H13734" s="7"/>
      <c r="I13734" s="7"/>
      <c r="J13734" s="7"/>
      <c r="K13734" s="7"/>
      <c r="L13734" s="7"/>
      <c r="M13734" s="7"/>
      <c r="N13734" s="7"/>
      <c r="O13734" s="7"/>
      <c r="P13734" s="7"/>
      <c r="Q13734" s="7"/>
      <c r="R13734" s="7"/>
      <c r="S13734" s="7"/>
      <c r="T13734" s="7"/>
      <c r="U13734" s="7"/>
      <c r="V13734" s="7"/>
      <c r="W13734" s="7"/>
      <c r="X13734" s="7"/>
      <c r="Y13734" s="7"/>
      <c r="Z13734" s="7"/>
      <c r="AA13734" s="7"/>
      <c r="AB13734" s="7"/>
      <c r="AC13734" s="7"/>
      <c r="AD13734" s="7"/>
      <c r="AE13734" s="7"/>
      <c r="AF13734" s="7"/>
      <c r="AG13734" s="13"/>
    </row>
    <row r="13735" spans="1:33">
      <c r="A13735" s="7"/>
      <c r="B13735" s="7"/>
      <c r="C13735" s="7"/>
      <c r="D13735" s="7"/>
      <c r="E13735" s="7"/>
      <c r="F13735" s="7"/>
      <c r="G13735" s="7"/>
      <c r="H13735" s="7"/>
      <c r="I13735" s="7"/>
      <c r="J13735" s="7"/>
      <c r="K13735" s="7"/>
      <c r="L13735" s="7"/>
      <c r="M13735" s="7"/>
      <c r="N13735" s="7"/>
      <c r="O13735" s="7"/>
      <c r="P13735" s="7"/>
      <c r="Q13735" s="7"/>
      <c r="R13735" s="7"/>
      <c r="S13735" s="7"/>
      <c r="T13735" s="7"/>
      <c r="U13735" s="7"/>
      <c r="V13735" s="7"/>
      <c r="W13735" s="7"/>
      <c r="X13735" s="7"/>
      <c r="Y13735" s="7"/>
      <c r="Z13735" s="7"/>
      <c r="AA13735" s="7"/>
      <c r="AB13735" s="7"/>
      <c r="AC13735" s="7"/>
      <c r="AD13735" s="7"/>
      <c r="AE13735" s="7"/>
      <c r="AF13735" s="7"/>
      <c r="AG13735" s="13"/>
    </row>
    <row r="13736" spans="1:33">
      <c r="A13736" s="7"/>
      <c r="B13736" s="7"/>
      <c r="C13736" s="7"/>
      <c r="D13736" s="7"/>
      <c r="E13736" s="7"/>
      <c r="F13736" s="7"/>
      <c r="G13736" s="7"/>
      <c r="H13736" s="7"/>
      <c r="I13736" s="7"/>
      <c r="J13736" s="7"/>
      <c r="K13736" s="7"/>
      <c r="L13736" s="7"/>
      <c r="M13736" s="7"/>
      <c r="N13736" s="7"/>
      <c r="O13736" s="7"/>
      <c r="P13736" s="7"/>
      <c r="Q13736" s="7"/>
      <c r="R13736" s="7"/>
      <c r="S13736" s="7"/>
      <c r="T13736" s="7"/>
      <c r="U13736" s="7"/>
      <c r="V13736" s="7"/>
      <c r="W13736" s="7"/>
      <c r="X13736" s="7"/>
      <c r="Y13736" s="7"/>
      <c r="Z13736" s="7"/>
      <c r="AA13736" s="7"/>
      <c r="AB13736" s="7"/>
      <c r="AC13736" s="7"/>
      <c r="AD13736" s="7"/>
      <c r="AE13736" s="7"/>
      <c r="AF13736" s="7"/>
      <c r="AG13736" s="13"/>
    </row>
    <row r="13737" spans="1:33">
      <c r="A13737" s="7"/>
      <c r="B13737" s="7"/>
      <c r="C13737" s="7"/>
      <c r="D13737" s="7"/>
      <c r="E13737" s="7"/>
      <c r="F13737" s="7"/>
      <c r="G13737" s="7"/>
      <c r="H13737" s="7"/>
      <c r="I13737" s="7"/>
      <c r="J13737" s="7"/>
      <c r="K13737" s="7"/>
      <c r="L13737" s="7"/>
      <c r="M13737" s="7"/>
      <c r="N13737" s="7"/>
      <c r="O13737" s="7"/>
      <c r="P13737" s="7"/>
      <c r="Q13737" s="7"/>
      <c r="R13737" s="7"/>
      <c r="S13737" s="7"/>
      <c r="T13737" s="7"/>
      <c r="U13737" s="7"/>
      <c r="V13737" s="7"/>
      <c r="W13737" s="7"/>
      <c r="X13737" s="7"/>
      <c r="Y13737" s="7"/>
      <c r="Z13737" s="7"/>
      <c r="AA13737" s="7"/>
      <c r="AB13737" s="7"/>
      <c r="AC13737" s="7"/>
      <c r="AD13737" s="7"/>
      <c r="AE13737" s="7"/>
      <c r="AF13737" s="7"/>
      <c r="AG13737" s="13"/>
    </row>
    <row r="13738" spans="1:33">
      <c r="A13738" s="7"/>
      <c r="B13738" s="7"/>
      <c r="C13738" s="7"/>
      <c r="D13738" s="7"/>
      <c r="E13738" s="7"/>
      <c r="F13738" s="7"/>
      <c r="G13738" s="7"/>
      <c r="H13738" s="7"/>
      <c r="I13738" s="7"/>
      <c r="J13738" s="7"/>
      <c r="K13738" s="7"/>
      <c r="L13738" s="7"/>
      <c r="M13738" s="7"/>
      <c r="N13738" s="7"/>
      <c r="O13738" s="7"/>
      <c r="P13738" s="7"/>
      <c r="Q13738" s="7"/>
      <c r="R13738" s="7"/>
      <c r="S13738" s="7"/>
      <c r="T13738" s="7"/>
      <c r="U13738" s="7"/>
      <c r="V13738" s="7"/>
      <c r="W13738" s="7"/>
      <c r="X13738" s="7"/>
      <c r="Y13738" s="7"/>
      <c r="Z13738" s="7"/>
      <c r="AA13738" s="7"/>
      <c r="AB13738" s="7"/>
      <c r="AC13738" s="7"/>
      <c r="AD13738" s="7"/>
      <c r="AE13738" s="7"/>
      <c r="AF13738" s="7"/>
      <c r="AG13738" s="13"/>
    </row>
    <row r="13739" spans="1:33">
      <c r="A13739" s="7"/>
      <c r="B13739" s="7"/>
      <c r="C13739" s="7"/>
      <c r="D13739" s="7"/>
      <c r="E13739" s="7"/>
      <c r="F13739" s="7"/>
      <c r="G13739" s="7"/>
      <c r="H13739" s="7"/>
      <c r="I13739" s="7"/>
      <c r="J13739" s="7"/>
      <c r="K13739" s="7"/>
      <c r="L13739" s="7"/>
      <c r="M13739" s="7"/>
      <c r="N13739" s="7"/>
      <c r="O13739" s="7"/>
      <c r="P13739" s="7"/>
      <c r="Q13739" s="7"/>
      <c r="R13739" s="7"/>
      <c r="S13739" s="7"/>
      <c r="T13739" s="7"/>
      <c r="U13739" s="7"/>
      <c r="V13739" s="7"/>
      <c r="W13739" s="7"/>
      <c r="X13739" s="7"/>
      <c r="Y13739" s="7"/>
      <c r="Z13739" s="7"/>
      <c r="AA13739" s="7"/>
      <c r="AB13739" s="7"/>
      <c r="AC13739" s="7"/>
      <c r="AD13739" s="7"/>
      <c r="AE13739" s="7"/>
      <c r="AF13739" s="7"/>
      <c r="AG13739" s="13"/>
    </row>
    <row r="13740" spans="1:33">
      <c r="A13740" s="7"/>
      <c r="B13740" s="7"/>
      <c r="C13740" s="7"/>
      <c r="D13740" s="7"/>
      <c r="E13740" s="7"/>
      <c r="F13740" s="7"/>
      <c r="G13740" s="7"/>
      <c r="H13740" s="7"/>
      <c r="I13740" s="7"/>
      <c r="J13740" s="7"/>
      <c r="K13740" s="7"/>
      <c r="L13740" s="7"/>
      <c r="M13740" s="7"/>
      <c r="N13740" s="7"/>
      <c r="O13740" s="7"/>
      <c r="P13740" s="7"/>
      <c r="Q13740" s="7"/>
      <c r="R13740" s="7"/>
      <c r="S13740" s="7"/>
      <c r="T13740" s="7"/>
      <c r="U13740" s="7"/>
      <c r="V13740" s="7"/>
      <c r="W13740" s="7"/>
      <c r="X13740" s="7"/>
      <c r="Y13740" s="7"/>
      <c r="Z13740" s="7"/>
      <c r="AA13740" s="7"/>
      <c r="AB13740" s="7"/>
      <c r="AC13740" s="7"/>
      <c r="AD13740" s="7"/>
      <c r="AE13740" s="7"/>
      <c r="AF13740" s="7"/>
      <c r="AG13740" s="13"/>
    </row>
    <row r="13741" spans="1:33">
      <c r="A13741" s="7"/>
      <c r="B13741" s="7"/>
      <c r="C13741" s="7"/>
      <c r="D13741" s="7"/>
      <c r="E13741" s="7"/>
      <c r="F13741" s="7"/>
      <c r="G13741" s="7"/>
      <c r="H13741" s="7"/>
      <c r="I13741" s="7"/>
      <c r="J13741" s="7"/>
      <c r="K13741" s="7"/>
      <c r="L13741" s="7"/>
      <c r="M13741" s="7"/>
      <c r="N13741" s="7"/>
      <c r="O13741" s="7"/>
      <c r="P13741" s="7"/>
      <c r="Q13741" s="7"/>
      <c r="R13741" s="7"/>
      <c r="S13741" s="7"/>
      <c r="T13741" s="7"/>
      <c r="U13741" s="7"/>
      <c r="V13741" s="7"/>
      <c r="W13741" s="7"/>
      <c r="X13741" s="7"/>
      <c r="Y13741" s="7"/>
      <c r="Z13741" s="7"/>
      <c r="AA13741" s="7"/>
      <c r="AB13741" s="7"/>
      <c r="AC13741" s="7"/>
      <c r="AD13741" s="7"/>
      <c r="AE13741" s="7"/>
      <c r="AF13741" s="7"/>
      <c r="AG13741" s="13"/>
    </row>
    <row r="13742" spans="1:33">
      <c r="A13742" s="7"/>
      <c r="B13742" s="7"/>
      <c r="C13742" s="7"/>
      <c r="D13742" s="7"/>
      <c r="E13742" s="7"/>
      <c r="F13742" s="7"/>
      <c r="G13742" s="7"/>
      <c r="H13742" s="7"/>
      <c r="I13742" s="7"/>
      <c r="J13742" s="7"/>
      <c r="K13742" s="7"/>
      <c r="L13742" s="7"/>
      <c r="M13742" s="7"/>
      <c r="N13742" s="7"/>
      <c r="O13742" s="7"/>
      <c r="P13742" s="7"/>
      <c r="Q13742" s="7"/>
      <c r="R13742" s="7"/>
      <c r="S13742" s="7"/>
      <c r="T13742" s="7"/>
      <c r="U13742" s="7"/>
      <c r="V13742" s="7"/>
      <c r="W13742" s="7"/>
      <c r="X13742" s="7"/>
      <c r="Y13742" s="7"/>
      <c r="Z13742" s="7"/>
      <c r="AA13742" s="7"/>
      <c r="AB13742" s="7"/>
      <c r="AC13742" s="7"/>
      <c r="AD13742" s="7"/>
      <c r="AE13742" s="7"/>
      <c r="AF13742" s="7"/>
      <c r="AG13742" s="13"/>
    </row>
    <row r="13743" spans="1:33">
      <c r="A13743" s="7"/>
      <c r="B13743" s="7"/>
      <c r="C13743" s="7"/>
      <c r="D13743" s="7"/>
      <c r="E13743" s="7"/>
      <c r="F13743" s="7"/>
      <c r="G13743" s="7"/>
      <c r="H13743" s="7"/>
      <c r="I13743" s="7"/>
      <c r="J13743" s="7"/>
      <c r="K13743" s="7"/>
      <c r="L13743" s="7"/>
      <c r="M13743" s="7"/>
      <c r="N13743" s="7"/>
      <c r="O13743" s="7"/>
      <c r="P13743" s="7"/>
      <c r="Q13743" s="7"/>
      <c r="R13743" s="7"/>
      <c r="S13743" s="7"/>
      <c r="T13743" s="7"/>
      <c r="U13743" s="7"/>
      <c r="V13743" s="7"/>
      <c r="W13743" s="7"/>
      <c r="X13743" s="7"/>
      <c r="Y13743" s="7"/>
      <c r="Z13743" s="7"/>
      <c r="AA13743" s="7"/>
      <c r="AB13743" s="7"/>
      <c r="AC13743" s="7"/>
      <c r="AD13743" s="7"/>
      <c r="AE13743" s="7"/>
      <c r="AF13743" s="7"/>
      <c r="AG13743" s="13"/>
    </row>
    <row r="13744" spans="1:33">
      <c r="A13744" s="7"/>
      <c r="B13744" s="7"/>
      <c r="C13744" s="7"/>
      <c r="D13744" s="7"/>
      <c r="E13744" s="7"/>
      <c r="F13744" s="7"/>
      <c r="G13744" s="7"/>
      <c r="H13744" s="7"/>
      <c r="I13744" s="7"/>
      <c r="J13744" s="7"/>
      <c r="K13744" s="7"/>
      <c r="L13744" s="7"/>
      <c r="M13744" s="7"/>
      <c r="N13744" s="7"/>
      <c r="O13744" s="7"/>
      <c r="P13744" s="7"/>
      <c r="Q13744" s="7"/>
      <c r="R13744" s="7"/>
      <c r="S13744" s="7"/>
      <c r="T13744" s="7"/>
      <c r="U13744" s="7"/>
      <c r="V13744" s="7"/>
      <c r="W13744" s="7"/>
      <c r="X13744" s="7"/>
      <c r="Y13744" s="7"/>
      <c r="Z13744" s="7"/>
      <c r="AA13744" s="7"/>
      <c r="AB13744" s="7"/>
      <c r="AC13744" s="7"/>
      <c r="AD13744" s="7"/>
      <c r="AE13744" s="7"/>
      <c r="AF13744" s="7"/>
      <c r="AG13744" s="13"/>
    </row>
    <row r="13745" spans="1:33">
      <c r="A13745" s="7"/>
      <c r="B13745" s="7"/>
      <c r="C13745" s="7"/>
      <c r="D13745" s="7"/>
      <c r="E13745" s="7"/>
      <c r="F13745" s="7"/>
      <c r="G13745" s="7"/>
      <c r="H13745" s="7"/>
      <c r="I13745" s="7"/>
      <c r="J13745" s="7"/>
      <c r="K13745" s="7"/>
      <c r="L13745" s="7"/>
      <c r="M13745" s="7"/>
      <c r="N13745" s="7"/>
      <c r="O13745" s="7"/>
      <c r="P13745" s="7"/>
      <c r="Q13745" s="7"/>
      <c r="R13745" s="7"/>
      <c r="S13745" s="7"/>
      <c r="T13745" s="7"/>
      <c r="U13745" s="7"/>
      <c r="V13745" s="7"/>
      <c r="W13745" s="7"/>
      <c r="X13745" s="7"/>
      <c r="Y13745" s="7"/>
      <c r="Z13745" s="7"/>
      <c r="AA13745" s="7"/>
      <c r="AB13745" s="7"/>
      <c r="AC13745" s="7"/>
      <c r="AD13745" s="7"/>
      <c r="AE13745" s="7"/>
      <c r="AF13745" s="7"/>
      <c r="AG13745" s="13"/>
    </row>
    <row r="13746" spans="1:33">
      <c r="A13746" s="7"/>
      <c r="B13746" s="7"/>
      <c r="C13746" s="7"/>
      <c r="D13746" s="7"/>
      <c r="E13746" s="7"/>
      <c r="F13746" s="7"/>
      <c r="G13746" s="7"/>
      <c r="H13746" s="7"/>
      <c r="I13746" s="7"/>
      <c r="J13746" s="7"/>
      <c r="K13746" s="7"/>
      <c r="L13746" s="7"/>
      <c r="M13746" s="7"/>
      <c r="N13746" s="7"/>
      <c r="O13746" s="7"/>
      <c r="P13746" s="7"/>
      <c r="Q13746" s="7"/>
      <c r="R13746" s="7"/>
      <c r="S13746" s="7"/>
      <c r="T13746" s="7"/>
      <c r="U13746" s="7"/>
      <c r="V13746" s="7"/>
      <c r="W13746" s="7"/>
      <c r="X13746" s="7"/>
      <c r="Y13746" s="7"/>
      <c r="Z13746" s="7"/>
      <c r="AA13746" s="7"/>
      <c r="AB13746" s="7"/>
      <c r="AC13746" s="7"/>
      <c r="AD13746" s="7"/>
      <c r="AE13746" s="7"/>
      <c r="AF13746" s="7"/>
      <c r="AG13746" s="13"/>
    </row>
    <row r="13747" spans="1:33">
      <c r="A13747" s="7"/>
      <c r="B13747" s="7"/>
      <c r="C13747" s="7"/>
      <c r="D13747" s="7"/>
      <c r="E13747" s="7"/>
      <c r="F13747" s="7"/>
      <c r="G13747" s="7"/>
      <c r="H13747" s="7"/>
      <c r="I13747" s="7"/>
      <c r="J13747" s="7"/>
      <c r="K13747" s="7"/>
      <c r="L13747" s="7"/>
      <c r="M13747" s="7"/>
      <c r="N13747" s="7"/>
      <c r="O13747" s="7"/>
      <c r="P13747" s="7"/>
      <c r="Q13747" s="7"/>
      <c r="R13747" s="7"/>
      <c r="S13747" s="7"/>
      <c r="T13747" s="7"/>
      <c r="U13747" s="7"/>
      <c r="V13747" s="7"/>
      <c r="W13747" s="7"/>
      <c r="X13747" s="7"/>
      <c r="Y13747" s="7"/>
      <c r="Z13747" s="7"/>
      <c r="AA13747" s="7"/>
      <c r="AB13747" s="7"/>
      <c r="AC13747" s="7"/>
      <c r="AD13747" s="7"/>
      <c r="AE13747" s="7"/>
      <c r="AF13747" s="7"/>
      <c r="AG13747" s="13"/>
    </row>
    <row r="13748" spans="1:33">
      <c r="A13748" s="7"/>
      <c r="B13748" s="7"/>
      <c r="C13748" s="7"/>
      <c r="D13748" s="7"/>
      <c r="E13748" s="7"/>
      <c r="F13748" s="7"/>
      <c r="G13748" s="7"/>
      <c r="H13748" s="7"/>
      <c r="I13748" s="7"/>
      <c r="J13748" s="7"/>
      <c r="K13748" s="7"/>
      <c r="L13748" s="7"/>
      <c r="M13748" s="7"/>
      <c r="N13748" s="7"/>
      <c r="O13748" s="7"/>
      <c r="P13748" s="7"/>
      <c r="Q13748" s="7"/>
      <c r="R13748" s="7"/>
      <c r="S13748" s="7"/>
      <c r="T13748" s="7"/>
      <c r="U13748" s="7"/>
      <c r="V13748" s="7"/>
      <c r="W13748" s="7"/>
      <c r="X13748" s="7"/>
      <c r="Y13748" s="7"/>
      <c r="Z13748" s="7"/>
      <c r="AA13748" s="7"/>
      <c r="AB13748" s="7"/>
      <c r="AC13748" s="7"/>
      <c r="AD13748" s="7"/>
      <c r="AE13748" s="7"/>
      <c r="AF13748" s="7"/>
      <c r="AG13748" s="13"/>
    </row>
    <row r="13749" spans="1:33">
      <c r="A13749" s="7"/>
      <c r="B13749" s="7"/>
      <c r="C13749" s="7"/>
      <c r="D13749" s="7"/>
      <c r="E13749" s="7"/>
      <c r="F13749" s="7"/>
      <c r="G13749" s="7"/>
      <c r="H13749" s="7"/>
      <c r="I13749" s="7"/>
      <c r="J13749" s="7"/>
      <c r="K13749" s="7"/>
      <c r="L13749" s="7"/>
      <c r="M13749" s="7"/>
      <c r="N13749" s="7"/>
      <c r="O13749" s="7"/>
      <c r="P13749" s="7"/>
      <c r="Q13749" s="7"/>
      <c r="R13749" s="7"/>
      <c r="S13749" s="7"/>
      <c r="T13749" s="7"/>
      <c r="U13749" s="7"/>
      <c r="V13749" s="7"/>
      <c r="W13749" s="7"/>
      <c r="X13749" s="7"/>
      <c r="Y13749" s="7"/>
      <c r="Z13749" s="7"/>
      <c r="AA13749" s="7"/>
      <c r="AB13749" s="7"/>
      <c r="AC13749" s="7"/>
      <c r="AD13749" s="7"/>
      <c r="AE13749" s="7"/>
      <c r="AF13749" s="7"/>
      <c r="AG13749" s="13"/>
    </row>
    <row r="13750" spans="1:33">
      <c r="A13750" s="7"/>
      <c r="B13750" s="7"/>
      <c r="C13750" s="7"/>
      <c r="D13750" s="7"/>
      <c r="E13750" s="7"/>
      <c r="F13750" s="7"/>
      <c r="G13750" s="7"/>
      <c r="H13750" s="7"/>
      <c r="I13750" s="7"/>
      <c r="J13750" s="7"/>
      <c r="K13750" s="7"/>
      <c r="L13750" s="7"/>
      <c r="M13750" s="7"/>
      <c r="N13750" s="7"/>
      <c r="O13750" s="7"/>
      <c r="P13750" s="7"/>
      <c r="Q13750" s="7"/>
      <c r="R13750" s="7"/>
      <c r="S13750" s="7"/>
      <c r="T13750" s="7"/>
      <c r="U13750" s="7"/>
      <c r="V13750" s="7"/>
      <c r="W13750" s="7"/>
      <c r="X13750" s="7"/>
      <c r="Y13750" s="7"/>
      <c r="Z13750" s="7"/>
      <c r="AA13750" s="7"/>
      <c r="AB13750" s="7"/>
      <c r="AC13750" s="7"/>
      <c r="AD13750" s="7"/>
      <c r="AE13750" s="7"/>
      <c r="AF13750" s="7"/>
      <c r="AG13750" s="13"/>
    </row>
    <row r="13751" spans="1:33">
      <c r="A13751" s="7"/>
      <c r="B13751" s="7"/>
      <c r="C13751" s="7"/>
      <c r="D13751" s="7"/>
      <c r="E13751" s="7"/>
      <c r="F13751" s="7"/>
      <c r="G13751" s="7"/>
      <c r="H13751" s="7"/>
      <c r="I13751" s="7"/>
      <c r="J13751" s="7"/>
      <c r="K13751" s="7"/>
      <c r="L13751" s="7"/>
      <c r="M13751" s="7"/>
      <c r="N13751" s="7"/>
      <c r="O13751" s="7"/>
      <c r="P13751" s="7"/>
      <c r="Q13751" s="7"/>
      <c r="R13751" s="7"/>
      <c r="S13751" s="7"/>
      <c r="T13751" s="7"/>
      <c r="U13751" s="7"/>
      <c r="V13751" s="7"/>
      <c r="W13751" s="7"/>
      <c r="X13751" s="7"/>
      <c r="Y13751" s="7"/>
      <c r="Z13751" s="7"/>
      <c r="AA13751" s="7"/>
      <c r="AB13751" s="7"/>
      <c r="AC13751" s="7"/>
      <c r="AD13751" s="7"/>
      <c r="AE13751" s="7"/>
      <c r="AF13751" s="7"/>
      <c r="AG13751" s="13"/>
    </row>
    <row r="13752" spans="1:33">
      <c r="A13752" s="7"/>
      <c r="B13752" s="7"/>
      <c r="C13752" s="7"/>
      <c r="D13752" s="7"/>
      <c r="E13752" s="7"/>
      <c r="F13752" s="7"/>
      <c r="G13752" s="7"/>
      <c r="H13752" s="7"/>
      <c r="I13752" s="7"/>
      <c r="J13752" s="7"/>
      <c r="K13752" s="7"/>
      <c r="L13752" s="7"/>
      <c r="M13752" s="7"/>
      <c r="N13752" s="7"/>
      <c r="O13752" s="7"/>
      <c r="P13752" s="7"/>
      <c r="Q13752" s="7"/>
      <c r="R13752" s="7"/>
      <c r="S13752" s="7"/>
      <c r="T13752" s="7"/>
      <c r="U13752" s="7"/>
      <c r="V13752" s="7"/>
      <c r="W13752" s="7"/>
      <c r="X13752" s="7"/>
      <c r="Y13752" s="7"/>
      <c r="Z13752" s="7"/>
      <c r="AA13752" s="7"/>
      <c r="AB13752" s="7"/>
      <c r="AC13752" s="7"/>
      <c r="AD13752" s="7"/>
      <c r="AE13752" s="7"/>
      <c r="AF13752" s="7"/>
      <c r="AG13752" s="13"/>
    </row>
    <row r="13753" spans="1:33">
      <c r="A13753" s="7"/>
      <c r="B13753" s="7"/>
      <c r="C13753" s="7"/>
      <c r="D13753" s="7"/>
      <c r="E13753" s="7"/>
      <c r="F13753" s="7"/>
      <c r="G13753" s="7"/>
      <c r="H13753" s="7"/>
      <c r="I13753" s="7"/>
      <c r="J13753" s="7"/>
      <c r="K13753" s="7"/>
      <c r="L13753" s="7"/>
      <c r="M13753" s="7"/>
      <c r="N13753" s="7"/>
      <c r="O13753" s="7"/>
      <c r="P13753" s="7"/>
      <c r="Q13753" s="7"/>
      <c r="R13753" s="7"/>
      <c r="S13753" s="7"/>
      <c r="T13753" s="7"/>
      <c r="U13753" s="7"/>
      <c r="V13753" s="7"/>
      <c r="W13753" s="7"/>
      <c r="X13753" s="7"/>
      <c r="Y13753" s="7"/>
      <c r="Z13753" s="7"/>
      <c r="AA13753" s="7"/>
      <c r="AB13753" s="7"/>
      <c r="AC13753" s="7"/>
      <c r="AD13753" s="7"/>
      <c r="AE13753" s="7"/>
      <c r="AF13753" s="7"/>
      <c r="AG13753" s="13"/>
    </row>
    <row r="13754" spans="1:33">
      <c r="A13754" s="7"/>
      <c r="B13754" s="7"/>
      <c r="C13754" s="7"/>
      <c r="D13754" s="7"/>
      <c r="E13754" s="7"/>
      <c r="F13754" s="7"/>
      <c r="G13754" s="7"/>
      <c r="H13754" s="7"/>
      <c r="I13754" s="7"/>
      <c r="J13754" s="7"/>
      <c r="K13754" s="7"/>
      <c r="L13754" s="7"/>
      <c r="M13754" s="7"/>
      <c r="N13754" s="7"/>
      <c r="O13754" s="7"/>
      <c r="P13754" s="7"/>
      <c r="Q13754" s="7"/>
      <c r="R13754" s="7"/>
      <c r="S13754" s="7"/>
      <c r="T13754" s="7"/>
      <c r="U13754" s="7"/>
      <c r="V13754" s="7"/>
      <c r="W13754" s="7"/>
      <c r="X13754" s="7"/>
      <c r="Y13754" s="7"/>
      <c r="Z13754" s="7"/>
      <c r="AA13754" s="7"/>
      <c r="AB13754" s="7"/>
      <c r="AC13754" s="7"/>
      <c r="AD13754" s="7"/>
      <c r="AE13754" s="7"/>
      <c r="AF13754" s="7"/>
      <c r="AG13754" s="13"/>
    </row>
    <row r="13755" spans="1:33">
      <c r="A13755" s="7"/>
      <c r="B13755" s="7"/>
      <c r="C13755" s="7"/>
      <c r="D13755" s="7"/>
      <c r="E13755" s="7"/>
      <c r="F13755" s="7"/>
      <c r="G13755" s="7"/>
      <c r="H13755" s="7"/>
      <c r="I13755" s="7"/>
      <c r="J13755" s="7"/>
      <c r="K13755" s="7"/>
      <c r="L13755" s="7"/>
      <c r="M13755" s="7"/>
      <c r="N13755" s="7"/>
      <c r="O13755" s="7"/>
      <c r="P13755" s="7"/>
      <c r="Q13755" s="7"/>
      <c r="R13755" s="7"/>
      <c r="S13755" s="7"/>
      <c r="T13755" s="7"/>
      <c r="U13755" s="7"/>
      <c r="V13755" s="7"/>
      <c r="W13755" s="7"/>
      <c r="X13755" s="7"/>
      <c r="Y13755" s="7"/>
      <c r="Z13755" s="7"/>
      <c r="AA13755" s="7"/>
      <c r="AB13755" s="7"/>
      <c r="AC13755" s="7"/>
      <c r="AD13755" s="7"/>
      <c r="AE13755" s="7"/>
      <c r="AF13755" s="7"/>
      <c r="AG13755" s="13"/>
    </row>
    <row r="13756" spans="1:33">
      <c r="A13756" s="7"/>
      <c r="B13756" s="7"/>
      <c r="C13756" s="7"/>
      <c r="D13756" s="7"/>
      <c r="E13756" s="7"/>
      <c r="F13756" s="7"/>
      <c r="G13756" s="7"/>
      <c r="H13756" s="7"/>
      <c r="I13756" s="7"/>
      <c r="J13756" s="7"/>
      <c r="K13756" s="7"/>
      <c r="L13756" s="7"/>
      <c r="M13756" s="7"/>
      <c r="N13756" s="7"/>
      <c r="O13756" s="7"/>
      <c r="P13756" s="7"/>
      <c r="Q13756" s="7"/>
      <c r="R13756" s="7"/>
      <c r="S13756" s="7"/>
      <c r="T13756" s="7"/>
      <c r="U13756" s="7"/>
      <c r="V13756" s="7"/>
      <c r="W13756" s="7"/>
      <c r="X13756" s="7"/>
      <c r="Y13756" s="7"/>
      <c r="Z13756" s="7"/>
      <c r="AA13756" s="7"/>
      <c r="AB13756" s="7"/>
      <c r="AC13756" s="7"/>
      <c r="AD13756" s="7"/>
      <c r="AE13756" s="7"/>
      <c r="AF13756" s="7"/>
      <c r="AG13756" s="13"/>
    </row>
    <row r="13757" spans="1:33">
      <c r="A13757" s="7"/>
      <c r="B13757" s="7"/>
      <c r="C13757" s="7"/>
      <c r="D13757" s="7"/>
      <c r="E13757" s="7"/>
      <c r="F13757" s="7"/>
      <c r="G13757" s="7"/>
      <c r="H13757" s="7"/>
      <c r="I13757" s="7"/>
      <c r="J13757" s="7"/>
      <c r="K13757" s="7"/>
      <c r="L13757" s="7"/>
      <c r="M13757" s="7"/>
      <c r="N13757" s="7"/>
      <c r="O13757" s="7"/>
      <c r="P13757" s="7"/>
      <c r="Q13757" s="7"/>
      <c r="R13757" s="7"/>
      <c r="S13757" s="7"/>
      <c r="T13757" s="7"/>
      <c r="U13757" s="7"/>
      <c r="V13757" s="7"/>
      <c r="W13757" s="7"/>
      <c r="X13757" s="7"/>
      <c r="Y13757" s="7"/>
      <c r="Z13757" s="7"/>
      <c r="AA13757" s="7"/>
      <c r="AB13757" s="7"/>
      <c r="AC13757" s="7"/>
      <c r="AD13757" s="7"/>
      <c r="AE13757" s="7"/>
      <c r="AF13757" s="7"/>
      <c r="AG13757" s="13"/>
    </row>
    <row r="13758" spans="1:33">
      <c r="A13758" s="7"/>
      <c r="B13758" s="7"/>
      <c r="C13758" s="7"/>
      <c r="D13758" s="7"/>
      <c r="E13758" s="7"/>
      <c r="F13758" s="7"/>
      <c r="G13758" s="7"/>
      <c r="H13758" s="7"/>
      <c r="I13758" s="7"/>
      <c r="J13758" s="7"/>
      <c r="K13758" s="7"/>
      <c r="L13758" s="7"/>
      <c r="M13758" s="7"/>
      <c r="N13758" s="7"/>
      <c r="O13758" s="7"/>
      <c r="P13758" s="7"/>
      <c r="Q13758" s="7"/>
      <c r="R13758" s="7"/>
      <c r="S13758" s="7"/>
      <c r="T13758" s="7"/>
      <c r="U13758" s="7"/>
      <c r="V13758" s="7"/>
      <c r="W13758" s="7"/>
      <c r="X13758" s="7"/>
      <c r="Y13758" s="7"/>
      <c r="Z13758" s="7"/>
      <c r="AA13758" s="7"/>
      <c r="AB13758" s="7"/>
      <c r="AC13758" s="7"/>
      <c r="AD13758" s="7"/>
      <c r="AE13758" s="7"/>
      <c r="AF13758" s="7"/>
      <c r="AG13758" s="13"/>
    </row>
    <row r="13759" spans="1:33">
      <c r="A13759" s="7"/>
      <c r="B13759" s="7"/>
      <c r="C13759" s="7"/>
      <c r="D13759" s="7"/>
      <c r="E13759" s="7"/>
      <c r="F13759" s="7"/>
      <c r="G13759" s="7"/>
      <c r="H13759" s="7"/>
      <c r="I13759" s="7"/>
      <c r="J13759" s="7"/>
      <c r="K13759" s="7"/>
      <c r="L13759" s="7"/>
      <c r="M13759" s="7"/>
      <c r="N13759" s="7"/>
      <c r="O13759" s="7"/>
      <c r="P13759" s="7"/>
      <c r="Q13759" s="7"/>
      <c r="R13759" s="7"/>
      <c r="S13759" s="7"/>
      <c r="T13759" s="7"/>
      <c r="U13759" s="7"/>
      <c r="V13759" s="7"/>
      <c r="W13759" s="7"/>
      <c r="X13759" s="7"/>
      <c r="Y13759" s="7"/>
      <c r="Z13759" s="7"/>
      <c r="AA13759" s="7"/>
      <c r="AB13759" s="7"/>
      <c r="AC13759" s="7"/>
      <c r="AD13759" s="7"/>
      <c r="AE13759" s="7"/>
      <c r="AF13759" s="7"/>
      <c r="AG13759" s="13"/>
    </row>
    <row r="13760" spans="1:33">
      <c r="A13760" s="7"/>
      <c r="B13760" s="7"/>
      <c r="C13760" s="7"/>
      <c r="D13760" s="7"/>
      <c r="E13760" s="7"/>
      <c r="F13760" s="7"/>
      <c r="G13760" s="7"/>
      <c r="H13760" s="7"/>
      <c r="I13760" s="7"/>
      <c r="J13760" s="7"/>
      <c r="K13760" s="7"/>
      <c r="L13760" s="7"/>
      <c r="M13760" s="7"/>
      <c r="N13760" s="7"/>
      <c r="O13760" s="7"/>
      <c r="P13760" s="7"/>
      <c r="Q13760" s="7"/>
      <c r="R13760" s="7"/>
      <c r="S13760" s="7"/>
      <c r="T13760" s="7"/>
      <c r="U13760" s="7"/>
      <c r="V13760" s="7"/>
      <c r="W13760" s="7"/>
      <c r="X13760" s="7"/>
      <c r="Y13760" s="7"/>
      <c r="Z13760" s="7"/>
      <c r="AA13760" s="7"/>
      <c r="AB13760" s="7"/>
      <c r="AC13760" s="7"/>
      <c r="AD13760" s="7"/>
      <c r="AE13760" s="7"/>
      <c r="AF13760" s="7"/>
      <c r="AG13760" s="13"/>
    </row>
    <row r="13761" spans="1:33">
      <c r="A13761" s="7"/>
      <c r="B13761" s="7"/>
      <c r="C13761" s="7"/>
      <c r="D13761" s="7"/>
      <c r="E13761" s="7"/>
      <c r="F13761" s="7"/>
      <c r="G13761" s="7"/>
      <c r="H13761" s="7"/>
      <c r="I13761" s="7"/>
      <c r="J13761" s="7"/>
      <c r="K13761" s="7"/>
      <c r="L13761" s="7"/>
      <c r="M13761" s="7"/>
      <c r="N13761" s="7"/>
      <c r="O13761" s="7"/>
      <c r="P13761" s="7"/>
      <c r="Q13761" s="7"/>
      <c r="R13761" s="7"/>
      <c r="S13761" s="7"/>
      <c r="T13761" s="7"/>
      <c r="U13761" s="7"/>
      <c r="V13761" s="7"/>
      <c r="W13761" s="7"/>
      <c r="X13761" s="7"/>
      <c r="Y13761" s="7"/>
      <c r="Z13761" s="7"/>
      <c r="AA13761" s="7"/>
      <c r="AB13761" s="7"/>
      <c r="AC13761" s="7"/>
      <c r="AD13761" s="7"/>
      <c r="AE13761" s="7"/>
      <c r="AF13761" s="7"/>
      <c r="AG13761" s="13"/>
    </row>
    <row r="13762" spans="1:33">
      <c r="A13762" s="7"/>
      <c r="B13762" s="7"/>
      <c r="C13762" s="7"/>
      <c r="D13762" s="7"/>
      <c r="E13762" s="7"/>
      <c r="F13762" s="7"/>
      <c r="G13762" s="7"/>
      <c r="H13762" s="7"/>
      <c r="I13762" s="7"/>
      <c r="J13762" s="7"/>
      <c r="K13762" s="7"/>
      <c r="L13762" s="7"/>
      <c r="M13762" s="7"/>
      <c r="N13762" s="7"/>
      <c r="O13762" s="7"/>
      <c r="P13762" s="7"/>
      <c r="Q13762" s="7"/>
      <c r="R13762" s="7"/>
      <c r="S13762" s="7"/>
      <c r="T13762" s="7"/>
      <c r="U13762" s="7"/>
      <c r="V13762" s="7"/>
      <c r="W13762" s="7"/>
      <c r="X13762" s="7"/>
      <c r="Y13762" s="7"/>
      <c r="Z13762" s="7"/>
      <c r="AA13762" s="7"/>
      <c r="AB13762" s="7"/>
      <c r="AC13762" s="7"/>
      <c r="AD13762" s="7"/>
      <c r="AE13762" s="7"/>
      <c r="AF13762" s="7"/>
      <c r="AG13762" s="13"/>
    </row>
    <row r="13763" spans="1:33">
      <c r="A13763" s="7"/>
      <c r="B13763" s="7"/>
      <c r="C13763" s="7"/>
      <c r="D13763" s="7"/>
      <c r="E13763" s="7"/>
      <c r="F13763" s="7"/>
      <c r="G13763" s="7"/>
      <c r="H13763" s="7"/>
      <c r="I13763" s="7"/>
      <c r="J13763" s="7"/>
      <c r="K13763" s="7"/>
      <c r="L13763" s="7"/>
      <c r="M13763" s="7"/>
      <c r="N13763" s="7"/>
      <c r="O13763" s="7"/>
      <c r="P13763" s="7"/>
      <c r="Q13763" s="7"/>
      <c r="R13763" s="7"/>
      <c r="S13763" s="7"/>
      <c r="T13763" s="7"/>
      <c r="U13763" s="7"/>
      <c r="V13763" s="7"/>
      <c r="W13763" s="7"/>
      <c r="X13763" s="7"/>
      <c r="Y13763" s="7"/>
      <c r="Z13763" s="7"/>
      <c r="AA13763" s="7"/>
      <c r="AB13763" s="7"/>
      <c r="AC13763" s="7"/>
      <c r="AD13763" s="7"/>
      <c r="AE13763" s="7"/>
      <c r="AF13763" s="7"/>
      <c r="AG13763" s="13"/>
    </row>
    <row r="13764" spans="1:33">
      <c r="A13764" s="7"/>
      <c r="B13764" s="7"/>
      <c r="C13764" s="7"/>
      <c r="D13764" s="7"/>
      <c r="E13764" s="7"/>
      <c r="F13764" s="7"/>
      <c r="G13764" s="7"/>
      <c r="H13764" s="7"/>
      <c r="I13764" s="7"/>
      <c r="J13764" s="7"/>
      <c r="K13764" s="7"/>
      <c r="L13764" s="7"/>
      <c r="M13764" s="7"/>
      <c r="N13764" s="7"/>
      <c r="O13764" s="7"/>
      <c r="P13764" s="7"/>
      <c r="Q13764" s="7"/>
      <c r="R13764" s="7"/>
      <c r="S13764" s="7"/>
      <c r="T13764" s="7"/>
      <c r="U13764" s="7"/>
      <c r="V13764" s="7"/>
      <c r="W13764" s="7"/>
      <c r="X13764" s="7"/>
      <c r="Y13764" s="7"/>
      <c r="Z13764" s="7"/>
      <c r="AA13764" s="7"/>
      <c r="AB13764" s="7"/>
      <c r="AC13764" s="7"/>
      <c r="AD13764" s="7"/>
      <c r="AE13764" s="7"/>
      <c r="AF13764" s="7"/>
      <c r="AG13764" s="13"/>
    </row>
    <row r="13765" spans="1:33">
      <c r="A13765" s="7"/>
      <c r="B13765" s="7"/>
      <c r="C13765" s="7"/>
      <c r="D13765" s="7"/>
      <c r="E13765" s="7"/>
      <c r="F13765" s="7"/>
      <c r="G13765" s="7"/>
      <c r="H13765" s="7"/>
      <c r="I13765" s="7"/>
      <c r="J13765" s="7"/>
      <c r="K13765" s="7"/>
      <c r="L13765" s="7"/>
      <c r="M13765" s="7"/>
      <c r="N13765" s="7"/>
      <c r="O13765" s="7"/>
      <c r="P13765" s="7"/>
      <c r="Q13765" s="7"/>
      <c r="R13765" s="7"/>
      <c r="S13765" s="7"/>
      <c r="T13765" s="7"/>
      <c r="U13765" s="7"/>
      <c r="V13765" s="7"/>
      <c r="W13765" s="7"/>
      <c r="X13765" s="7"/>
      <c r="Y13765" s="7"/>
      <c r="Z13765" s="7"/>
      <c r="AA13765" s="7"/>
      <c r="AB13765" s="7"/>
      <c r="AC13765" s="7"/>
      <c r="AD13765" s="7"/>
      <c r="AE13765" s="7"/>
      <c r="AF13765" s="7"/>
      <c r="AG13765" s="13"/>
    </row>
    <row r="13766" spans="1:33">
      <c r="A13766" s="7"/>
      <c r="B13766" s="7"/>
      <c r="C13766" s="7"/>
      <c r="D13766" s="7"/>
      <c r="E13766" s="7"/>
      <c r="F13766" s="7"/>
      <c r="G13766" s="7"/>
      <c r="H13766" s="7"/>
      <c r="I13766" s="7"/>
      <c r="J13766" s="7"/>
      <c r="K13766" s="7"/>
      <c r="L13766" s="7"/>
      <c r="M13766" s="7"/>
      <c r="N13766" s="7"/>
      <c r="O13766" s="7"/>
      <c r="P13766" s="7"/>
      <c r="Q13766" s="7"/>
      <c r="R13766" s="7"/>
      <c r="S13766" s="7"/>
      <c r="T13766" s="7"/>
      <c r="U13766" s="7"/>
      <c r="V13766" s="7"/>
      <c r="W13766" s="7"/>
      <c r="X13766" s="7"/>
      <c r="Y13766" s="7"/>
      <c r="Z13766" s="7"/>
      <c r="AA13766" s="7"/>
      <c r="AB13766" s="7"/>
      <c r="AC13766" s="7"/>
      <c r="AD13766" s="7"/>
      <c r="AE13766" s="7"/>
      <c r="AF13766" s="7"/>
      <c r="AG13766" s="13"/>
    </row>
    <row r="13767" spans="1:33">
      <c r="A13767" s="7"/>
      <c r="B13767" s="7"/>
      <c r="C13767" s="7"/>
      <c r="D13767" s="7"/>
      <c r="E13767" s="7"/>
      <c r="F13767" s="7"/>
      <c r="G13767" s="7"/>
      <c r="H13767" s="7"/>
      <c r="I13767" s="7"/>
      <c r="J13767" s="7"/>
      <c r="K13767" s="7"/>
      <c r="L13767" s="7"/>
      <c r="M13767" s="7"/>
      <c r="N13767" s="7"/>
      <c r="O13767" s="7"/>
      <c r="P13767" s="7"/>
      <c r="Q13767" s="7"/>
      <c r="R13767" s="7"/>
      <c r="S13767" s="7"/>
      <c r="T13767" s="7"/>
      <c r="U13767" s="7"/>
      <c r="V13767" s="7"/>
      <c r="W13767" s="7"/>
      <c r="X13767" s="7"/>
      <c r="Y13767" s="7"/>
      <c r="Z13767" s="7"/>
      <c r="AA13767" s="7"/>
      <c r="AB13767" s="7"/>
      <c r="AC13767" s="7"/>
      <c r="AD13767" s="7"/>
      <c r="AE13767" s="7"/>
      <c r="AF13767" s="7"/>
      <c r="AG13767" s="13"/>
    </row>
    <row r="13768" spans="1:33">
      <c r="A13768" s="7"/>
      <c r="B13768" s="7"/>
      <c r="C13768" s="7"/>
      <c r="D13768" s="7"/>
      <c r="E13768" s="7"/>
      <c r="F13768" s="7"/>
      <c r="G13768" s="7"/>
      <c r="H13768" s="7"/>
      <c r="I13768" s="7"/>
      <c r="J13768" s="7"/>
      <c r="K13768" s="7"/>
      <c r="L13768" s="7"/>
      <c r="M13768" s="7"/>
      <c r="N13768" s="7"/>
      <c r="O13768" s="7"/>
      <c r="P13768" s="7"/>
      <c r="Q13768" s="7"/>
      <c r="R13768" s="7"/>
      <c r="S13768" s="7"/>
      <c r="T13768" s="7"/>
      <c r="U13768" s="7"/>
      <c r="V13768" s="7"/>
      <c r="W13768" s="7"/>
      <c r="X13768" s="7"/>
      <c r="Y13768" s="7"/>
      <c r="Z13768" s="7"/>
      <c r="AA13768" s="7"/>
      <c r="AB13768" s="7"/>
      <c r="AC13768" s="7"/>
      <c r="AD13768" s="7"/>
      <c r="AE13768" s="7"/>
      <c r="AF13768" s="7"/>
      <c r="AG13768" s="13"/>
    </row>
    <row r="13769" spans="1:33">
      <c r="A13769" s="7"/>
      <c r="B13769" s="7"/>
      <c r="C13769" s="7"/>
      <c r="D13769" s="7"/>
      <c r="E13769" s="7"/>
      <c r="F13769" s="7"/>
      <c r="G13769" s="7"/>
      <c r="H13769" s="7"/>
      <c r="I13769" s="7"/>
      <c r="J13769" s="7"/>
      <c r="K13769" s="7"/>
      <c r="L13769" s="7"/>
      <c r="M13769" s="7"/>
      <c r="N13769" s="7"/>
      <c r="O13769" s="7"/>
      <c r="P13769" s="7"/>
      <c r="Q13769" s="7"/>
      <c r="R13769" s="7"/>
      <c r="S13769" s="7"/>
      <c r="T13769" s="7"/>
      <c r="U13769" s="7"/>
      <c r="V13769" s="7"/>
      <c r="W13769" s="7"/>
      <c r="X13769" s="7"/>
      <c r="Y13769" s="7"/>
      <c r="Z13769" s="7"/>
      <c r="AA13769" s="7"/>
      <c r="AB13769" s="7"/>
      <c r="AC13769" s="7"/>
      <c r="AD13769" s="7"/>
      <c r="AE13769" s="7"/>
      <c r="AF13769" s="7"/>
      <c r="AG13769" s="13"/>
    </row>
    <row r="13770" spans="1:33">
      <c r="A13770" s="7"/>
      <c r="B13770" s="7"/>
      <c r="C13770" s="7"/>
      <c r="D13770" s="7"/>
      <c r="E13770" s="7"/>
      <c r="F13770" s="7"/>
      <c r="G13770" s="7"/>
      <c r="H13770" s="7"/>
      <c r="I13770" s="7"/>
      <c r="J13770" s="7"/>
      <c r="K13770" s="7"/>
      <c r="L13770" s="7"/>
      <c r="M13770" s="7"/>
      <c r="N13770" s="7"/>
      <c r="O13770" s="7"/>
      <c r="P13770" s="7"/>
      <c r="Q13770" s="7"/>
      <c r="R13770" s="7"/>
      <c r="S13770" s="7"/>
      <c r="T13770" s="7"/>
      <c r="U13770" s="7"/>
      <c r="V13770" s="7"/>
      <c r="W13770" s="7"/>
      <c r="X13770" s="7"/>
      <c r="Y13770" s="7"/>
      <c r="Z13770" s="7"/>
      <c r="AA13770" s="7"/>
      <c r="AB13770" s="7"/>
      <c r="AC13770" s="7"/>
      <c r="AD13770" s="7"/>
      <c r="AE13770" s="7"/>
      <c r="AF13770" s="7"/>
      <c r="AG13770" s="13"/>
    </row>
    <row r="13771" spans="1:33">
      <c r="A13771" s="7"/>
      <c r="B13771" s="7"/>
      <c r="C13771" s="7"/>
      <c r="D13771" s="7"/>
      <c r="E13771" s="7"/>
      <c r="F13771" s="7"/>
      <c r="G13771" s="7"/>
      <c r="H13771" s="7"/>
      <c r="I13771" s="7"/>
      <c r="J13771" s="7"/>
      <c r="K13771" s="7"/>
      <c r="L13771" s="7"/>
      <c r="M13771" s="7"/>
      <c r="N13771" s="7"/>
      <c r="O13771" s="7"/>
      <c r="P13771" s="7"/>
      <c r="Q13771" s="7"/>
      <c r="R13771" s="7"/>
      <c r="S13771" s="7"/>
      <c r="T13771" s="7"/>
      <c r="U13771" s="7"/>
      <c r="V13771" s="7"/>
      <c r="W13771" s="7"/>
      <c r="X13771" s="7"/>
      <c r="Y13771" s="7"/>
      <c r="Z13771" s="7"/>
      <c r="AA13771" s="7"/>
      <c r="AB13771" s="7"/>
      <c r="AC13771" s="7"/>
      <c r="AD13771" s="7"/>
      <c r="AE13771" s="7"/>
      <c r="AF13771" s="7"/>
      <c r="AG13771" s="13"/>
    </row>
    <row r="13772" spans="1:33">
      <c r="A13772" s="7"/>
      <c r="B13772" s="7"/>
      <c r="C13772" s="7"/>
      <c r="D13772" s="7"/>
      <c r="E13772" s="7"/>
      <c r="F13772" s="7"/>
      <c r="G13772" s="7"/>
      <c r="H13772" s="7"/>
      <c r="I13772" s="7"/>
      <c r="J13772" s="7"/>
      <c r="K13772" s="7"/>
      <c r="L13772" s="7"/>
      <c r="M13772" s="7"/>
      <c r="N13772" s="7"/>
      <c r="O13772" s="7"/>
      <c r="P13772" s="7"/>
      <c r="Q13772" s="7"/>
      <c r="R13772" s="7"/>
      <c r="S13772" s="7"/>
      <c r="T13772" s="7"/>
      <c r="U13772" s="7"/>
      <c r="V13772" s="7"/>
      <c r="W13772" s="7"/>
      <c r="X13772" s="7"/>
      <c r="Y13772" s="7"/>
      <c r="Z13772" s="7"/>
      <c r="AA13772" s="7"/>
      <c r="AB13772" s="7"/>
      <c r="AC13772" s="7"/>
      <c r="AD13772" s="7"/>
      <c r="AE13772" s="7"/>
      <c r="AF13772" s="7"/>
      <c r="AG13772" s="13"/>
    </row>
    <row r="13773" spans="1:33">
      <c r="A13773" s="7"/>
      <c r="B13773" s="7"/>
      <c r="C13773" s="7"/>
      <c r="D13773" s="7"/>
      <c r="E13773" s="7"/>
      <c r="F13773" s="7"/>
      <c r="G13773" s="7"/>
      <c r="H13773" s="7"/>
      <c r="I13773" s="7"/>
      <c r="J13773" s="7"/>
      <c r="K13773" s="7"/>
      <c r="L13773" s="7"/>
      <c r="M13773" s="7"/>
      <c r="N13773" s="7"/>
      <c r="O13773" s="7"/>
      <c r="P13773" s="7"/>
      <c r="Q13773" s="7"/>
      <c r="R13773" s="7"/>
      <c r="S13773" s="7"/>
      <c r="T13773" s="7"/>
      <c r="U13773" s="7"/>
      <c r="V13773" s="7"/>
      <c r="W13773" s="7"/>
      <c r="X13773" s="7"/>
      <c r="Y13773" s="7"/>
      <c r="Z13773" s="7"/>
      <c r="AA13773" s="7"/>
      <c r="AB13773" s="7"/>
      <c r="AC13773" s="7"/>
      <c r="AD13773" s="7"/>
      <c r="AE13773" s="7"/>
      <c r="AF13773" s="7"/>
      <c r="AG13773" s="13"/>
    </row>
    <row r="13774" spans="1:33">
      <c r="A13774" s="7"/>
      <c r="B13774" s="7"/>
      <c r="C13774" s="7"/>
      <c r="D13774" s="7"/>
      <c r="E13774" s="7"/>
      <c r="F13774" s="7"/>
      <c r="G13774" s="7"/>
      <c r="H13774" s="7"/>
      <c r="I13774" s="7"/>
      <c r="J13774" s="7"/>
      <c r="K13774" s="7"/>
      <c r="L13774" s="7"/>
      <c r="M13774" s="7"/>
      <c r="N13774" s="7"/>
      <c r="O13774" s="7"/>
      <c r="P13774" s="7"/>
      <c r="Q13774" s="7"/>
      <c r="R13774" s="7"/>
      <c r="S13774" s="7"/>
      <c r="T13774" s="7"/>
      <c r="U13774" s="7"/>
      <c r="V13774" s="7"/>
      <c r="W13774" s="7"/>
      <c r="X13774" s="7"/>
      <c r="Y13774" s="7"/>
      <c r="Z13774" s="7"/>
      <c r="AA13774" s="7"/>
      <c r="AB13774" s="7"/>
      <c r="AC13774" s="7"/>
      <c r="AD13774" s="7"/>
      <c r="AE13774" s="7"/>
      <c r="AF13774" s="7"/>
      <c r="AG13774" s="13"/>
    </row>
    <row r="13775" spans="1:33">
      <c r="A13775" s="7"/>
      <c r="B13775" s="7"/>
      <c r="C13775" s="7"/>
      <c r="D13775" s="7"/>
      <c r="E13775" s="7"/>
      <c r="F13775" s="7"/>
      <c r="G13775" s="7"/>
      <c r="H13775" s="7"/>
      <c r="I13775" s="7"/>
      <c r="J13775" s="7"/>
      <c r="K13775" s="7"/>
      <c r="L13775" s="7"/>
      <c r="M13775" s="7"/>
      <c r="N13775" s="7"/>
      <c r="O13775" s="7"/>
      <c r="P13775" s="7"/>
      <c r="Q13775" s="7"/>
      <c r="R13775" s="7"/>
      <c r="S13775" s="7"/>
      <c r="T13775" s="7"/>
      <c r="U13775" s="7"/>
      <c r="V13775" s="7"/>
      <c r="W13775" s="7"/>
      <c r="X13775" s="7"/>
      <c r="Y13775" s="7"/>
      <c r="Z13775" s="7"/>
      <c r="AA13775" s="7"/>
      <c r="AB13775" s="7"/>
      <c r="AC13775" s="7"/>
      <c r="AD13775" s="7"/>
      <c r="AE13775" s="7"/>
      <c r="AF13775" s="7"/>
      <c r="AG13775" s="13"/>
    </row>
    <row r="13776" spans="1:33">
      <c r="A13776" s="7"/>
      <c r="B13776" s="7"/>
      <c r="C13776" s="7"/>
      <c r="D13776" s="7"/>
      <c r="E13776" s="7"/>
      <c r="F13776" s="7"/>
      <c r="G13776" s="7"/>
      <c r="H13776" s="7"/>
      <c r="I13776" s="7"/>
      <c r="J13776" s="7"/>
      <c r="K13776" s="7"/>
      <c r="L13776" s="7"/>
      <c r="M13776" s="7"/>
      <c r="N13776" s="7"/>
      <c r="O13776" s="7"/>
      <c r="P13776" s="7"/>
      <c r="Q13776" s="7"/>
      <c r="R13776" s="7"/>
      <c r="S13776" s="7"/>
      <c r="T13776" s="7"/>
      <c r="U13776" s="7"/>
      <c r="V13776" s="7"/>
      <c r="W13776" s="7"/>
      <c r="X13776" s="7"/>
      <c r="Y13776" s="7"/>
      <c r="Z13776" s="7"/>
      <c r="AA13776" s="7"/>
      <c r="AB13776" s="7"/>
      <c r="AC13776" s="7"/>
      <c r="AD13776" s="7"/>
      <c r="AE13776" s="7"/>
      <c r="AF13776" s="7"/>
      <c r="AG13776" s="13"/>
    </row>
    <row r="13777" spans="1:33">
      <c r="A13777" s="7"/>
      <c r="B13777" s="7"/>
      <c r="C13777" s="7"/>
      <c r="D13777" s="7"/>
      <c r="E13777" s="7"/>
      <c r="F13777" s="7"/>
      <c r="G13777" s="7"/>
      <c r="H13777" s="7"/>
      <c r="I13777" s="7"/>
      <c r="J13777" s="7"/>
      <c r="K13777" s="7"/>
      <c r="L13777" s="7"/>
      <c r="M13777" s="7"/>
      <c r="N13777" s="7"/>
      <c r="O13777" s="7"/>
      <c r="P13777" s="7"/>
      <c r="Q13777" s="7"/>
      <c r="R13777" s="7"/>
      <c r="S13777" s="7"/>
      <c r="T13777" s="7"/>
      <c r="U13777" s="7"/>
      <c r="V13777" s="7"/>
      <c r="W13777" s="7"/>
      <c r="X13777" s="7"/>
      <c r="Y13777" s="7"/>
      <c r="Z13777" s="7"/>
      <c r="AA13777" s="7"/>
      <c r="AB13777" s="7"/>
      <c r="AC13777" s="7"/>
      <c r="AD13777" s="7"/>
      <c r="AE13777" s="7"/>
      <c r="AF13777" s="7"/>
      <c r="AG13777" s="13"/>
    </row>
    <row r="13778" spans="1:33">
      <c r="A13778" s="7"/>
      <c r="B13778" s="7"/>
      <c r="C13778" s="7"/>
      <c r="D13778" s="7"/>
      <c r="E13778" s="7"/>
      <c r="F13778" s="7"/>
      <c r="G13778" s="7"/>
      <c r="H13778" s="7"/>
      <c r="I13778" s="7"/>
      <c r="J13778" s="7"/>
      <c r="K13778" s="7"/>
      <c r="L13778" s="7"/>
      <c r="M13778" s="7"/>
      <c r="N13778" s="7"/>
      <c r="O13778" s="7"/>
      <c r="P13778" s="7"/>
      <c r="Q13778" s="7"/>
      <c r="R13778" s="7"/>
      <c r="S13778" s="7"/>
      <c r="T13778" s="7"/>
      <c r="U13778" s="7"/>
      <c r="V13778" s="7"/>
      <c r="W13778" s="7"/>
      <c r="X13778" s="7"/>
      <c r="Y13778" s="7"/>
      <c r="Z13778" s="7"/>
      <c r="AA13778" s="7"/>
      <c r="AB13778" s="7"/>
      <c r="AC13778" s="7"/>
      <c r="AD13778" s="7"/>
      <c r="AE13778" s="7"/>
      <c r="AF13778" s="7"/>
      <c r="AG13778" s="13"/>
    </row>
    <row r="13779" spans="1:33">
      <c r="A13779" s="7"/>
      <c r="B13779" s="7"/>
      <c r="C13779" s="7"/>
      <c r="D13779" s="7"/>
      <c r="E13779" s="7"/>
      <c r="F13779" s="7"/>
      <c r="G13779" s="7"/>
      <c r="H13779" s="7"/>
      <c r="I13779" s="7"/>
      <c r="J13779" s="7"/>
      <c r="K13779" s="7"/>
      <c r="L13779" s="7"/>
      <c r="M13779" s="7"/>
      <c r="N13779" s="7"/>
      <c r="O13779" s="7"/>
      <c r="P13779" s="7"/>
      <c r="Q13779" s="7"/>
      <c r="R13779" s="7"/>
      <c r="S13779" s="7"/>
      <c r="T13779" s="7"/>
      <c r="U13779" s="7"/>
      <c r="V13779" s="7"/>
      <c r="W13779" s="7"/>
      <c r="X13779" s="7"/>
      <c r="Y13779" s="7"/>
      <c r="Z13779" s="7"/>
      <c r="AA13779" s="7"/>
      <c r="AB13779" s="7"/>
      <c r="AC13779" s="7"/>
      <c r="AD13779" s="7"/>
      <c r="AE13779" s="7"/>
      <c r="AF13779" s="7"/>
      <c r="AG13779" s="13"/>
    </row>
    <row r="13780" spans="1:33">
      <c r="A13780" s="7"/>
      <c r="B13780" s="7"/>
      <c r="C13780" s="7"/>
      <c r="D13780" s="7"/>
      <c r="E13780" s="7"/>
      <c r="F13780" s="7"/>
      <c r="G13780" s="7"/>
      <c r="H13780" s="7"/>
      <c r="I13780" s="7"/>
      <c r="J13780" s="7"/>
      <c r="K13780" s="7"/>
      <c r="L13780" s="7"/>
      <c r="M13780" s="7"/>
      <c r="N13780" s="7"/>
      <c r="O13780" s="7"/>
      <c r="P13780" s="7"/>
      <c r="Q13780" s="7"/>
      <c r="R13780" s="7"/>
      <c r="S13780" s="7"/>
      <c r="T13780" s="7"/>
      <c r="U13780" s="7"/>
      <c r="V13780" s="7"/>
      <c r="W13780" s="7"/>
      <c r="X13780" s="7"/>
      <c r="Y13780" s="7"/>
      <c r="Z13780" s="7"/>
      <c r="AA13780" s="7"/>
      <c r="AB13780" s="7"/>
      <c r="AC13780" s="7"/>
      <c r="AD13780" s="7"/>
      <c r="AE13780" s="7"/>
      <c r="AF13780" s="7"/>
      <c r="AG13780" s="13"/>
    </row>
    <row r="13781" spans="1:33">
      <c r="A13781" s="7"/>
      <c r="B13781" s="7"/>
      <c r="C13781" s="7"/>
      <c r="D13781" s="7"/>
      <c r="E13781" s="7"/>
      <c r="F13781" s="7"/>
      <c r="G13781" s="7"/>
      <c r="H13781" s="7"/>
      <c r="I13781" s="7"/>
      <c r="J13781" s="7"/>
      <c r="K13781" s="7"/>
      <c r="L13781" s="7"/>
      <c r="M13781" s="7"/>
      <c r="N13781" s="7"/>
      <c r="O13781" s="7"/>
      <c r="P13781" s="7"/>
      <c r="Q13781" s="7"/>
      <c r="R13781" s="7"/>
      <c r="S13781" s="7"/>
      <c r="T13781" s="7"/>
      <c r="U13781" s="7"/>
      <c r="V13781" s="7"/>
      <c r="W13781" s="7"/>
      <c r="X13781" s="7"/>
      <c r="Y13781" s="7"/>
      <c r="Z13781" s="7"/>
      <c r="AA13781" s="7"/>
      <c r="AB13781" s="7"/>
      <c r="AC13781" s="7"/>
      <c r="AD13781" s="7"/>
      <c r="AE13781" s="7"/>
      <c r="AF13781" s="7"/>
      <c r="AG13781" s="13"/>
    </row>
    <row r="13782" spans="1:33">
      <c r="A13782" s="7"/>
      <c r="B13782" s="7"/>
      <c r="C13782" s="7"/>
      <c r="D13782" s="7"/>
      <c r="E13782" s="7"/>
      <c r="F13782" s="7"/>
      <c r="G13782" s="7"/>
      <c r="H13782" s="7"/>
      <c r="I13782" s="7"/>
      <c r="J13782" s="7"/>
      <c r="K13782" s="7"/>
      <c r="L13782" s="7"/>
      <c r="M13782" s="7"/>
      <c r="N13782" s="7"/>
      <c r="O13782" s="7"/>
      <c r="P13782" s="7"/>
      <c r="Q13782" s="7"/>
      <c r="R13782" s="7"/>
      <c r="S13782" s="7"/>
      <c r="T13782" s="7"/>
      <c r="U13782" s="7"/>
      <c r="V13782" s="7"/>
      <c r="W13782" s="7"/>
      <c r="X13782" s="7"/>
      <c r="Y13782" s="7"/>
      <c r="Z13782" s="7"/>
      <c r="AA13782" s="7"/>
      <c r="AB13782" s="7"/>
      <c r="AC13782" s="7"/>
      <c r="AD13782" s="7"/>
      <c r="AE13782" s="7"/>
      <c r="AF13782" s="7"/>
      <c r="AG13782" s="13"/>
    </row>
    <row r="13783" spans="1:33">
      <c r="A13783" s="7"/>
      <c r="B13783" s="7"/>
      <c r="C13783" s="7"/>
      <c r="D13783" s="7"/>
      <c r="E13783" s="7"/>
      <c r="F13783" s="7"/>
      <c r="G13783" s="7"/>
      <c r="H13783" s="7"/>
      <c r="I13783" s="7"/>
      <c r="J13783" s="7"/>
      <c r="K13783" s="7"/>
      <c r="L13783" s="7"/>
      <c r="M13783" s="7"/>
      <c r="N13783" s="7"/>
      <c r="O13783" s="7"/>
      <c r="P13783" s="7"/>
      <c r="Q13783" s="7"/>
      <c r="R13783" s="7"/>
      <c r="S13783" s="7"/>
      <c r="T13783" s="7"/>
      <c r="U13783" s="7"/>
      <c r="V13783" s="7"/>
      <c r="W13783" s="7"/>
      <c r="X13783" s="7"/>
      <c r="Y13783" s="7"/>
      <c r="Z13783" s="7"/>
      <c r="AA13783" s="7"/>
      <c r="AB13783" s="7"/>
      <c r="AC13783" s="7"/>
      <c r="AD13783" s="7"/>
      <c r="AE13783" s="7"/>
      <c r="AF13783" s="7"/>
      <c r="AG13783" s="13"/>
    </row>
    <row r="13784" spans="1:33">
      <c r="A13784" s="7"/>
      <c r="B13784" s="7"/>
      <c r="C13784" s="7"/>
      <c r="D13784" s="7"/>
      <c r="E13784" s="7"/>
      <c r="F13784" s="7"/>
      <c r="G13784" s="7"/>
      <c r="H13784" s="7"/>
      <c r="I13784" s="7"/>
      <c r="J13784" s="7"/>
      <c r="K13784" s="7"/>
      <c r="L13784" s="7"/>
      <c r="M13784" s="7"/>
      <c r="N13784" s="7"/>
      <c r="O13784" s="7"/>
      <c r="P13784" s="7"/>
      <c r="Q13784" s="7"/>
      <c r="R13784" s="7"/>
      <c r="S13784" s="7"/>
      <c r="T13784" s="7"/>
      <c r="U13784" s="7"/>
      <c r="V13784" s="7"/>
      <c r="W13784" s="7"/>
      <c r="X13784" s="7"/>
      <c r="Y13784" s="7"/>
      <c r="Z13784" s="7"/>
      <c r="AA13784" s="7"/>
      <c r="AB13784" s="7"/>
      <c r="AC13784" s="7"/>
      <c r="AD13784" s="7"/>
      <c r="AE13784" s="7"/>
      <c r="AF13784" s="7"/>
      <c r="AG13784" s="13"/>
    </row>
    <row r="13785" spans="1:33">
      <c r="A13785" s="7"/>
      <c r="B13785" s="7"/>
      <c r="C13785" s="7"/>
      <c r="D13785" s="7"/>
      <c r="E13785" s="7"/>
      <c r="F13785" s="7"/>
      <c r="G13785" s="7"/>
      <c r="H13785" s="7"/>
      <c r="I13785" s="7"/>
      <c r="J13785" s="7"/>
      <c r="K13785" s="7"/>
      <c r="L13785" s="7"/>
      <c r="M13785" s="7"/>
      <c r="N13785" s="7"/>
      <c r="O13785" s="7"/>
      <c r="P13785" s="7"/>
      <c r="Q13785" s="7"/>
      <c r="R13785" s="7"/>
      <c r="S13785" s="7"/>
      <c r="T13785" s="7"/>
      <c r="U13785" s="7"/>
      <c r="V13785" s="7"/>
      <c r="W13785" s="7"/>
      <c r="X13785" s="7"/>
      <c r="Y13785" s="7"/>
      <c r="Z13785" s="7"/>
      <c r="AA13785" s="7"/>
      <c r="AB13785" s="7"/>
      <c r="AC13785" s="7"/>
      <c r="AD13785" s="7"/>
      <c r="AE13785" s="7"/>
      <c r="AF13785" s="7"/>
      <c r="AG13785" s="13"/>
    </row>
    <row r="13786" spans="1:33">
      <c r="A13786" s="7"/>
      <c r="B13786" s="7"/>
      <c r="C13786" s="7"/>
      <c r="D13786" s="7"/>
      <c r="E13786" s="7"/>
      <c r="F13786" s="7"/>
      <c r="G13786" s="7"/>
      <c r="H13786" s="7"/>
      <c r="I13786" s="7"/>
      <c r="J13786" s="7"/>
      <c r="K13786" s="7"/>
      <c r="L13786" s="7"/>
      <c r="M13786" s="7"/>
      <c r="N13786" s="7"/>
      <c r="O13786" s="7"/>
      <c r="P13786" s="7"/>
      <c r="Q13786" s="7"/>
      <c r="R13786" s="7"/>
      <c r="S13786" s="7"/>
      <c r="T13786" s="7"/>
      <c r="U13786" s="7"/>
      <c r="V13786" s="7"/>
      <c r="W13786" s="7"/>
      <c r="X13786" s="7"/>
      <c r="Y13786" s="7"/>
      <c r="Z13786" s="7"/>
      <c r="AA13786" s="7"/>
      <c r="AB13786" s="7"/>
      <c r="AC13786" s="7"/>
      <c r="AD13786" s="7"/>
      <c r="AE13786" s="7"/>
      <c r="AF13786" s="7"/>
      <c r="AG13786" s="13"/>
    </row>
    <row r="13787" spans="1:33">
      <c r="A13787" s="7"/>
      <c r="B13787" s="7"/>
      <c r="C13787" s="7"/>
      <c r="D13787" s="7"/>
      <c r="E13787" s="7"/>
      <c r="F13787" s="7"/>
      <c r="G13787" s="7"/>
      <c r="H13787" s="7"/>
      <c r="I13787" s="7"/>
      <c r="J13787" s="7"/>
      <c r="K13787" s="7"/>
      <c r="L13787" s="7"/>
      <c r="M13787" s="7"/>
      <c r="N13787" s="7"/>
      <c r="O13787" s="7"/>
      <c r="P13787" s="7"/>
      <c r="Q13787" s="7"/>
      <c r="R13787" s="7"/>
      <c r="S13787" s="7"/>
      <c r="T13787" s="7"/>
      <c r="U13787" s="7"/>
      <c r="V13787" s="7"/>
      <c r="W13787" s="7"/>
      <c r="X13787" s="7"/>
      <c r="Y13787" s="7"/>
      <c r="Z13787" s="7"/>
      <c r="AA13787" s="7"/>
      <c r="AB13787" s="7"/>
      <c r="AC13787" s="7"/>
      <c r="AD13787" s="7"/>
      <c r="AE13787" s="7"/>
      <c r="AF13787" s="7"/>
      <c r="AG13787" s="13"/>
    </row>
    <row r="13788" spans="1:33">
      <c r="A13788" s="7"/>
      <c r="B13788" s="7"/>
      <c r="C13788" s="7"/>
      <c r="D13788" s="7"/>
      <c r="E13788" s="7"/>
      <c r="F13788" s="7"/>
      <c r="G13788" s="7"/>
      <c r="H13788" s="7"/>
      <c r="I13788" s="7"/>
      <c r="J13788" s="7"/>
      <c r="K13788" s="7"/>
      <c r="L13788" s="7"/>
      <c r="M13788" s="7"/>
      <c r="N13788" s="7"/>
      <c r="O13788" s="7"/>
      <c r="P13788" s="7"/>
      <c r="Q13788" s="7"/>
      <c r="R13788" s="7"/>
      <c r="S13788" s="7"/>
      <c r="T13788" s="7"/>
      <c r="U13788" s="7"/>
      <c r="V13788" s="7"/>
      <c r="W13788" s="7"/>
      <c r="X13788" s="7"/>
      <c r="Y13788" s="7"/>
      <c r="Z13788" s="7"/>
      <c r="AA13788" s="7"/>
      <c r="AB13788" s="7"/>
      <c r="AC13788" s="7"/>
      <c r="AD13788" s="7"/>
      <c r="AE13788" s="7"/>
      <c r="AF13788" s="7"/>
      <c r="AG13788" s="13"/>
    </row>
    <row r="13789" spans="1:33">
      <c r="A13789" s="7"/>
      <c r="B13789" s="7"/>
      <c r="C13789" s="7"/>
      <c r="D13789" s="7"/>
      <c r="E13789" s="7"/>
      <c r="F13789" s="7"/>
      <c r="G13789" s="7"/>
      <c r="H13789" s="7"/>
      <c r="I13789" s="7"/>
      <c r="J13789" s="7"/>
      <c r="K13789" s="7"/>
      <c r="L13789" s="7"/>
      <c r="M13789" s="7"/>
      <c r="N13789" s="7"/>
      <c r="O13789" s="7"/>
      <c r="P13789" s="7"/>
      <c r="Q13789" s="7"/>
      <c r="R13789" s="7"/>
      <c r="S13789" s="7"/>
      <c r="T13789" s="7"/>
      <c r="U13789" s="7"/>
      <c r="V13789" s="7"/>
      <c r="W13789" s="7"/>
      <c r="X13789" s="7"/>
      <c r="Y13789" s="7"/>
      <c r="Z13789" s="7"/>
      <c r="AA13789" s="7"/>
      <c r="AB13789" s="7"/>
      <c r="AC13789" s="7"/>
      <c r="AD13789" s="7"/>
      <c r="AE13789" s="7"/>
      <c r="AF13789" s="7"/>
      <c r="AG13789" s="13"/>
    </row>
    <row r="13790" spans="1:33">
      <c r="A13790" s="7"/>
      <c r="B13790" s="7"/>
      <c r="C13790" s="7"/>
      <c r="D13790" s="7"/>
      <c r="E13790" s="7"/>
      <c r="F13790" s="7"/>
      <c r="G13790" s="7"/>
      <c r="H13790" s="7"/>
      <c r="I13790" s="7"/>
      <c r="J13790" s="7"/>
      <c r="K13790" s="7"/>
      <c r="L13790" s="7"/>
      <c r="M13790" s="7"/>
      <c r="N13790" s="7"/>
      <c r="O13790" s="7"/>
      <c r="P13790" s="7"/>
      <c r="Q13790" s="7"/>
      <c r="R13790" s="7"/>
      <c r="S13790" s="7"/>
      <c r="T13790" s="7"/>
      <c r="U13790" s="7"/>
      <c r="V13790" s="7"/>
      <c r="W13790" s="7"/>
      <c r="X13790" s="7"/>
      <c r="Y13790" s="7"/>
      <c r="Z13790" s="7"/>
      <c r="AA13790" s="7"/>
      <c r="AB13790" s="7"/>
      <c r="AC13790" s="7"/>
      <c r="AD13790" s="7"/>
      <c r="AE13790" s="7"/>
      <c r="AF13790" s="7"/>
      <c r="AG13790" s="13"/>
    </row>
    <row r="13791" spans="1:33">
      <c r="A13791" s="7"/>
      <c r="B13791" s="7"/>
      <c r="C13791" s="7"/>
      <c r="D13791" s="7"/>
      <c r="E13791" s="7"/>
      <c r="F13791" s="7"/>
      <c r="G13791" s="7"/>
      <c r="H13791" s="7"/>
      <c r="I13791" s="7"/>
      <c r="J13791" s="7"/>
      <c r="K13791" s="7"/>
      <c r="L13791" s="7"/>
      <c r="M13791" s="7"/>
      <c r="N13791" s="7"/>
      <c r="O13791" s="7"/>
      <c r="P13791" s="7"/>
      <c r="Q13791" s="7"/>
      <c r="R13791" s="7"/>
      <c r="S13791" s="7"/>
      <c r="T13791" s="7"/>
      <c r="U13791" s="7"/>
      <c r="V13791" s="7"/>
      <c r="W13791" s="7"/>
      <c r="X13791" s="7"/>
      <c r="Y13791" s="7"/>
      <c r="Z13791" s="7"/>
      <c r="AA13791" s="7"/>
      <c r="AB13791" s="7"/>
      <c r="AC13791" s="7"/>
      <c r="AD13791" s="7"/>
      <c r="AE13791" s="7"/>
      <c r="AF13791" s="7"/>
      <c r="AG13791" s="13"/>
    </row>
    <row r="13792" spans="1:33">
      <c r="A13792" s="7"/>
      <c r="B13792" s="7"/>
      <c r="C13792" s="7"/>
      <c r="D13792" s="7"/>
      <c r="E13792" s="7"/>
      <c r="F13792" s="7"/>
      <c r="G13792" s="7"/>
      <c r="H13792" s="7"/>
      <c r="I13792" s="7"/>
      <c r="J13792" s="7"/>
      <c r="K13792" s="7"/>
      <c r="L13792" s="7"/>
      <c r="M13792" s="7"/>
      <c r="N13792" s="7"/>
      <c r="O13792" s="7"/>
      <c r="P13792" s="7"/>
      <c r="Q13792" s="7"/>
      <c r="R13792" s="7"/>
      <c r="S13792" s="7"/>
      <c r="T13792" s="7"/>
      <c r="U13792" s="7"/>
      <c r="V13792" s="7"/>
      <c r="W13792" s="7"/>
      <c r="X13792" s="7"/>
      <c r="Y13792" s="7"/>
      <c r="Z13792" s="7"/>
      <c r="AA13792" s="7"/>
      <c r="AB13792" s="7"/>
      <c r="AC13792" s="7"/>
      <c r="AD13792" s="7"/>
      <c r="AE13792" s="7"/>
      <c r="AF13792" s="7"/>
      <c r="AG13792" s="13"/>
    </row>
    <row r="13793" spans="1:33">
      <c r="A13793" s="7"/>
      <c r="B13793" s="7"/>
      <c r="C13793" s="7"/>
      <c r="D13793" s="7"/>
      <c r="E13793" s="7"/>
      <c r="F13793" s="7"/>
      <c r="G13793" s="7"/>
      <c r="H13793" s="7"/>
      <c r="I13793" s="7"/>
      <c r="J13793" s="7"/>
      <c r="K13793" s="7"/>
      <c r="L13793" s="7"/>
      <c r="M13793" s="7"/>
      <c r="N13793" s="7"/>
      <c r="O13793" s="7"/>
      <c r="P13793" s="7"/>
      <c r="Q13793" s="7"/>
      <c r="R13793" s="7"/>
      <c r="S13793" s="7"/>
      <c r="T13793" s="7"/>
      <c r="U13793" s="7"/>
      <c r="V13793" s="7"/>
      <c r="W13793" s="7"/>
      <c r="X13793" s="7"/>
      <c r="Y13793" s="7"/>
      <c r="Z13793" s="7"/>
      <c r="AA13793" s="7"/>
      <c r="AB13793" s="7"/>
      <c r="AC13793" s="7"/>
      <c r="AD13793" s="7"/>
      <c r="AE13793" s="7"/>
      <c r="AF13793" s="7"/>
      <c r="AG13793" s="13"/>
    </row>
    <row r="13794" spans="1:33">
      <c r="A13794" s="7"/>
      <c r="B13794" s="7"/>
      <c r="C13794" s="7"/>
      <c r="D13794" s="7"/>
      <c r="E13794" s="7"/>
      <c r="F13794" s="7"/>
      <c r="G13794" s="7"/>
      <c r="H13794" s="7"/>
      <c r="I13794" s="7"/>
      <c r="J13794" s="7"/>
      <c r="K13794" s="7"/>
      <c r="L13794" s="7"/>
      <c r="M13794" s="7"/>
      <c r="N13794" s="7"/>
      <c r="O13794" s="7"/>
      <c r="P13794" s="7"/>
      <c r="Q13794" s="7"/>
      <c r="R13794" s="7"/>
      <c r="S13794" s="7"/>
      <c r="T13794" s="7"/>
      <c r="U13794" s="7"/>
      <c r="V13794" s="7"/>
      <c r="W13794" s="7"/>
      <c r="X13794" s="7"/>
      <c r="Y13794" s="7"/>
      <c r="Z13794" s="7"/>
      <c r="AA13794" s="7"/>
      <c r="AB13794" s="7"/>
      <c r="AC13794" s="7"/>
      <c r="AD13794" s="7"/>
      <c r="AE13794" s="7"/>
      <c r="AF13794" s="7"/>
      <c r="AG13794" s="13"/>
    </row>
    <row r="13795" spans="1:33">
      <c r="A13795" s="7"/>
      <c r="B13795" s="7"/>
      <c r="C13795" s="7"/>
      <c r="D13795" s="7"/>
      <c r="E13795" s="7"/>
      <c r="F13795" s="7"/>
      <c r="G13795" s="7"/>
      <c r="H13795" s="7"/>
      <c r="I13795" s="7"/>
      <c r="J13795" s="7"/>
      <c r="K13795" s="7"/>
      <c r="L13795" s="7"/>
      <c r="M13795" s="7"/>
      <c r="N13795" s="7"/>
      <c r="O13795" s="7"/>
      <c r="P13795" s="7"/>
      <c r="Q13795" s="7"/>
      <c r="R13795" s="7"/>
      <c r="S13795" s="7"/>
      <c r="T13795" s="7"/>
      <c r="U13795" s="7"/>
      <c r="V13795" s="7"/>
      <c r="W13795" s="7"/>
      <c r="X13795" s="7"/>
      <c r="Y13795" s="7"/>
      <c r="Z13795" s="7"/>
      <c r="AA13795" s="7"/>
      <c r="AB13795" s="7"/>
      <c r="AC13795" s="7"/>
      <c r="AD13795" s="7"/>
      <c r="AE13795" s="7"/>
      <c r="AF13795" s="7"/>
      <c r="AG13795" s="13"/>
    </row>
    <row r="13796" spans="1:33">
      <c r="A13796" s="7"/>
      <c r="B13796" s="7"/>
      <c r="C13796" s="7"/>
      <c r="D13796" s="7"/>
      <c r="E13796" s="7"/>
      <c r="F13796" s="7"/>
      <c r="G13796" s="7"/>
      <c r="H13796" s="7"/>
      <c r="I13796" s="7"/>
      <c r="J13796" s="7"/>
      <c r="K13796" s="7"/>
      <c r="L13796" s="7"/>
      <c r="M13796" s="7"/>
      <c r="N13796" s="7"/>
      <c r="O13796" s="7"/>
      <c r="P13796" s="7"/>
      <c r="Q13796" s="7"/>
      <c r="R13796" s="7"/>
      <c r="S13796" s="7"/>
      <c r="T13796" s="7"/>
      <c r="U13796" s="7"/>
      <c r="V13796" s="7"/>
      <c r="W13796" s="7"/>
      <c r="X13796" s="7"/>
      <c r="Y13796" s="7"/>
      <c r="Z13796" s="7"/>
      <c r="AA13796" s="7"/>
      <c r="AB13796" s="7"/>
      <c r="AC13796" s="7"/>
      <c r="AD13796" s="7"/>
      <c r="AE13796" s="7"/>
      <c r="AF13796" s="7"/>
      <c r="AG13796" s="13"/>
    </row>
    <row r="13797" spans="1:33">
      <c r="A13797" s="7"/>
      <c r="B13797" s="7"/>
      <c r="C13797" s="7"/>
      <c r="D13797" s="7"/>
      <c r="E13797" s="7"/>
      <c r="F13797" s="7"/>
      <c r="G13797" s="7"/>
      <c r="H13797" s="7"/>
      <c r="I13797" s="7"/>
      <c r="J13797" s="7"/>
      <c r="K13797" s="7"/>
      <c r="L13797" s="7"/>
      <c r="M13797" s="7"/>
      <c r="N13797" s="7"/>
      <c r="O13797" s="7"/>
      <c r="P13797" s="7"/>
      <c r="Q13797" s="7"/>
      <c r="R13797" s="7"/>
      <c r="S13797" s="7"/>
      <c r="T13797" s="7"/>
      <c r="U13797" s="7"/>
      <c r="V13797" s="7"/>
      <c r="W13797" s="7"/>
      <c r="X13797" s="7"/>
      <c r="Y13797" s="7"/>
      <c r="Z13797" s="7"/>
      <c r="AA13797" s="7"/>
      <c r="AB13797" s="7"/>
      <c r="AC13797" s="7"/>
      <c r="AD13797" s="7"/>
      <c r="AE13797" s="7"/>
      <c r="AF13797" s="7"/>
      <c r="AG13797" s="13"/>
    </row>
    <row r="13798" spans="1:33">
      <c r="A13798" s="7"/>
      <c r="B13798" s="7"/>
      <c r="C13798" s="7"/>
      <c r="D13798" s="7"/>
      <c r="E13798" s="7"/>
      <c r="F13798" s="7"/>
      <c r="G13798" s="7"/>
      <c r="H13798" s="7"/>
      <c r="I13798" s="7"/>
      <c r="J13798" s="7"/>
      <c r="K13798" s="7"/>
      <c r="L13798" s="7"/>
      <c r="M13798" s="7"/>
      <c r="N13798" s="7"/>
      <c r="O13798" s="7"/>
      <c r="P13798" s="7"/>
      <c r="Q13798" s="7"/>
      <c r="R13798" s="7"/>
      <c r="S13798" s="7"/>
      <c r="T13798" s="7"/>
      <c r="U13798" s="7"/>
      <c r="V13798" s="7"/>
      <c r="W13798" s="7"/>
      <c r="X13798" s="7"/>
      <c r="Y13798" s="7"/>
      <c r="Z13798" s="7"/>
      <c r="AA13798" s="7"/>
      <c r="AB13798" s="7"/>
      <c r="AC13798" s="7"/>
      <c r="AD13798" s="7"/>
      <c r="AE13798" s="7"/>
      <c r="AF13798" s="7"/>
      <c r="AG13798" s="13"/>
    </row>
    <row r="13799" spans="1:33">
      <c r="A13799" s="7"/>
      <c r="B13799" s="7"/>
      <c r="C13799" s="7"/>
      <c r="D13799" s="7"/>
      <c r="E13799" s="7"/>
      <c r="F13799" s="7"/>
      <c r="G13799" s="7"/>
      <c r="H13799" s="7"/>
      <c r="I13799" s="7"/>
      <c r="J13799" s="7"/>
      <c r="K13799" s="7"/>
      <c r="L13799" s="7"/>
      <c r="M13799" s="7"/>
      <c r="N13799" s="7"/>
      <c r="O13799" s="7"/>
      <c r="P13799" s="7"/>
      <c r="Q13799" s="7"/>
      <c r="R13799" s="7"/>
      <c r="S13799" s="7"/>
      <c r="T13799" s="7"/>
      <c r="U13799" s="7"/>
      <c r="V13799" s="7"/>
      <c r="W13799" s="7"/>
      <c r="X13799" s="7"/>
      <c r="Y13799" s="7"/>
      <c r="Z13799" s="7"/>
      <c r="AA13799" s="7"/>
      <c r="AB13799" s="7"/>
      <c r="AC13799" s="7"/>
      <c r="AD13799" s="7"/>
      <c r="AE13799" s="7"/>
      <c r="AF13799" s="7"/>
      <c r="AG13799" s="13"/>
    </row>
    <row r="13800" spans="1:33">
      <c r="A13800" s="7"/>
      <c r="B13800" s="7"/>
      <c r="C13800" s="7"/>
      <c r="D13800" s="7"/>
      <c r="E13800" s="7"/>
      <c r="F13800" s="7"/>
      <c r="G13800" s="7"/>
      <c r="H13800" s="7"/>
      <c r="I13800" s="7"/>
      <c r="J13800" s="7"/>
      <c r="K13800" s="7"/>
      <c r="L13800" s="7"/>
      <c r="M13800" s="7"/>
      <c r="N13800" s="7"/>
      <c r="O13800" s="7"/>
      <c r="P13800" s="7"/>
      <c r="Q13800" s="7"/>
      <c r="R13800" s="7"/>
      <c r="S13800" s="7"/>
      <c r="T13800" s="7"/>
      <c r="U13800" s="7"/>
      <c r="V13800" s="7"/>
      <c r="W13800" s="7"/>
      <c r="X13800" s="7"/>
      <c r="Y13800" s="7"/>
      <c r="Z13800" s="7"/>
      <c r="AA13800" s="7"/>
      <c r="AB13800" s="7"/>
      <c r="AC13800" s="7"/>
      <c r="AD13800" s="7"/>
      <c r="AE13800" s="7"/>
      <c r="AF13800" s="7"/>
      <c r="AG13800" s="13"/>
    </row>
    <row r="13801" spans="1:33">
      <c r="A13801" s="7"/>
      <c r="B13801" s="7"/>
      <c r="C13801" s="7"/>
      <c r="D13801" s="7"/>
      <c r="E13801" s="7"/>
      <c r="F13801" s="7"/>
      <c r="G13801" s="7"/>
      <c r="H13801" s="7"/>
      <c r="I13801" s="7"/>
      <c r="J13801" s="7"/>
      <c r="K13801" s="7"/>
      <c r="L13801" s="7"/>
      <c r="M13801" s="7"/>
      <c r="N13801" s="7"/>
      <c r="O13801" s="7"/>
      <c r="P13801" s="7"/>
      <c r="Q13801" s="7"/>
      <c r="R13801" s="7"/>
      <c r="S13801" s="7"/>
      <c r="T13801" s="7"/>
      <c r="U13801" s="7"/>
      <c r="V13801" s="7"/>
      <c r="W13801" s="7"/>
      <c r="X13801" s="7"/>
      <c r="Y13801" s="7"/>
      <c r="Z13801" s="7"/>
      <c r="AA13801" s="7"/>
      <c r="AB13801" s="7"/>
      <c r="AC13801" s="7"/>
      <c r="AD13801" s="7"/>
      <c r="AE13801" s="7"/>
      <c r="AF13801" s="7"/>
      <c r="AG13801" s="13"/>
    </row>
    <row r="13802" spans="1:33">
      <c r="A13802" s="7"/>
      <c r="B13802" s="7"/>
      <c r="C13802" s="7"/>
      <c r="D13802" s="7"/>
      <c r="E13802" s="7"/>
      <c r="F13802" s="7"/>
      <c r="G13802" s="7"/>
      <c r="H13802" s="7"/>
      <c r="I13802" s="7"/>
      <c r="J13802" s="7"/>
      <c r="K13802" s="7"/>
      <c r="L13802" s="7"/>
      <c r="M13802" s="7"/>
      <c r="N13802" s="7"/>
      <c r="O13802" s="7"/>
      <c r="P13802" s="7"/>
      <c r="Q13802" s="7"/>
      <c r="R13802" s="7"/>
      <c r="S13802" s="7"/>
      <c r="T13802" s="7"/>
      <c r="U13802" s="7"/>
      <c r="V13802" s="7"/>
      <c r="W13802" s="7"/>
      <c r="X13802" s="7"/>
      <c r="Y13802" s="7"/>
      <c r="Z13802" s="7"/>
      <c r="AA13802" s="7"/>
      <c r="AB13802" s="7"/>
      <c r="AC13802" s="7"/>
      <c r="AD13802" s="7"/>
      <c r="AE13802" s="7"/>
      <c r="AF13802" s="7"/>
      <c r="AG13802" s="13"/>
    </row>
    <row r="13803" spans="1:33">
      <c r="A13803" s="7"/>
      <c r="B13803" s="7"/>
      <c r="C13803" s="7"/>
      <c r="D13803" s="7"/>
      <c r="E13803" s="7"/>
      <c r="F13803" s="7"/>
      <c r="G13803" s="7"/>
      <c r="H13803" s="7"/>
      <c r="I13803" s="7"/>
      <c r="J13803" s="7"/>
      <c r="K13803" s="7"/>
      <c r="L13803" s="7"/>
      <c r="M13803" s="7"/>
      <c r="N13803" s="7"/>
      <c r="O13803" s="7"/>
      <c r="P13803" s="7"/>
      <c r="Q13803" s="7"/>
      <c r="R13803" s="7"/>
      <c r="S13803" s="7"/>
      <c r="T13803" s="7"/>
      <c r="U13803" s="7"/>
      <c r="V13803" s="7"/>
      <c r="W13803" s="7"/>
      <c r="X13803" s="7"/>
      <c r="Y13803" s="7"/>
      <c r="Z13803" s="7"/>
      <c r="AA13803" s="7"/>
      <c r="AB13803" s="7"/>
      <c r="AC13803" s="7"/>
      <c r="AD13803" s="7"/>
      <c r="AE13803" s="7"/>
      <c r="AF13803" s="7"/>
      <c r="AG13803" s="13"/>
    </row>
    <row r="13804" spans="1:33">
      <c r="A13804" s="7"/>
      <c r="B13804" s="7"/>
      <c r="C13804" s="7"/>
      <c r="D13804" s="7"/>
      <c r="E13804" s="7"/>
      <c r="F13804" s="7"/>
      <c r="G13804" s="7"/>
      <c r="H13804" s="7"/>
      <c r="I13804" s="7"/>
      <c r="J13804" s="7"/>
      <c r="K13804" s="7"/>
      <c r="L13804" s="7"/>
      <c r="M13804" s="7"/>
      <c r="N13804" s="7"/>
      <c r="O13804" s="7"/>
      <c r="P13804" s="7"/>
      <c r="Q13804" s="7"/>
      <c r="R13804" s="7"/>
      <c r="S13804" s="7"/>
      <c r="T13804" s="7"/>
      <c r="U13804" s="7"/>
      <c r="V13804" s="7"/>
      <c r="W13804" s="7"/>
      <c r="X13804" s="7"/>
      <c r="Y13804" s="7"/>
      <c r="Z13804" s="7"/>
      <c r="AA13804" s="7"/>
      <c r="AB13804" s="7"/>
      <c r="AC13804" s="7"/>
      <c r="AD13804" s="7"/>
      <c r="AE13804" s="7"/>
      <c r="AF13804" s="7"/>
      <c r="AG13804" s="13"/>
    </row>
    <row r="13805" spans="1:33">
      <c r="A13805" s="7"/>
      <c r="B13805" s="7"/>
      <c r="C13805" s="7"/>
      <c r="D13805" s="7"/>
      <c r="E13805" s="7"/>
      <c r="F13805" s="7"/>
      <c r="G13805" s="7"/>
      <c r="H13805" s="7"/>
      <c r="I13805" s="7"/>
      <c r="J13805" s="7"/>
      <c r="K13805" s="7"/>
      <c r="L13805" s="7"/>
      <c r="M13805" s="7"/>
      <c r="N13805" s="7"/>
      <c r="O13805" s="7"/>
      <c r="P13805" s="7"/>
      <c r="Q13805" s="7"/>
      <c r="R13805" s="7"/>
      <c r="S13805" s="7"/>
      <c r="T13805" s="7"/>
      <c r="U13805" s="7"/>
      <c r="V13805" s="7"/>
      <c r="W13805" s="7"/>
      <c r="X13805" s="7"/>
      <c r="Y13805" s="7"/>
      <c r="Z13805" s="7"/>
      <c r="AA13805" s="7"/>
      <c r="AB13805" s="7"/>
      <c r="AC13805" s="7"/>
      <c r="AD13805" s="7"/>
      <c r="AE13805" s="7"/>
      <c r="AF13805" s="7"/>
      <c r="AG13805" s="13"/>
    </row>
    <row r="13806" spans="1:33">
      <c r="A13806" s="7"/>
      <c r="B13806" s="7"/>
      <c r="C13806" s="7"/>
      <c r="D13806" s="7"/>
      <c r="E13806" s="7"/>
      <c r="F13806" s="7"/>
      <c r="G13806" s="7"/>
      <c r="H13806" s="7"/>
      <c r="I13806" s="7"/>
      <c r="J13806" s="7"/>
      <c r="K13806" s="7"/>
      <c r="L13806" s="7"/>
      <c r="M13806" s="7"/>
      <c r="N13806" s="7"/>
      <c r="O13806" s="7"/>
      <c r="P13806" s="7"/>
      <c r="Q13806" s="7"/>
      <c r="R13806" s="7"/>
      <c r="S13806" s="7"/>
      <c r="T13806" s="7"/>
      <c r="U13806" s="7"/>
      <c r="V13806" s="7"/>
      <c r="W13806" s="7"/>
      <c r="X13806" s="7"/>
      <c r="Y13806" s="7"/>
      <c r="Z13806" s="7"/>
      <c r="AA13806" s="7"/>
      <c r="AB13806" s="7"/>
      <c r="AC13806" s="7"/>
      <c r="AD13806" s="7"/>
      <c r="AE13806" s="7"/>
      <c r="AF13806" s="7"/>
      <c r="AG13806" s="13"/>
    </row>
    <row r="13807" spans="1:33">
      <c r="A13807" s="7"/>
      <c r="B13807" s="7"/>
      <c r="C13807" s="7"/>
      <c r="D13807" s="7"/>
      <c r="E13807" s="7"/>
      <c r="F13807" s="7"/>
      <c r="G13807" s="7"/>
      <c r="H13807" s="7"/>
      <c r="I13807" s="7"/>
      <c r="J13807" s="7"/>
      <c r="K13807" s="7"/>
      <c r="L13807" s="7"/>
      <c r="M13807" s="7"/>
      <c r="N13807" s="7"/>
      <c r="O13807" s="7"/>
      <c r="P13807" s="7"/>
      <c r="Q13807" s="7"/>
      <c r="R13807" s="7"/>
      <c r="S13807" s="7"/>
      <c r="T13807" s="7"/>
      <c r="U13807" s="7"/>
      <c r="V13807" s="7"/>
      <c r="W13807" s="7"/>
      <c r="X13807" s="7"/>
      <c r="Y13807" s="7"/>
      <c r="Z13807" s="7"/>
      <c r="AA13807" s="7"/>
      <c r="AB13807" s="7"/>
      <c r="AC13807" s="7"/>
      <c r="AD13807" s="7"/>
      <c r="AE13807" s="7"/>
      <c r="AF13807" s="7"/>
      <c r="AG13807" s="13"/>
    </row>
    <row r="13808" spans="1:33">
      <c r="A13808" s="7"/>
      <c r="B13808" s="7"/>
      <c r="C13808" s="7"/>
      <c r="D13808" s="7"/>
      <c r="E13808" s="7"/>
      <c r="F13808" s="7"/>
      <c r="G13808" s="7"/>
      <c r="H13808" s="7"/>
      <c r="I13808" s="7"/>
      <c r="J13808" s="7"/>
      <c r="K13808" s="7"/>
      <c r="L13808" s="7"/>
      <c r="M13808" s="7"/>
      <c r="N13808" s="7"/>
      <c r="O13808" s="7"/>
      <c r="P13808" s="7"/>
      <c r="Q13808" s="7"/>
      <c r="R13808" s="7"/>
      <c r="S13808" s="7"/>
      <c r="T13808" s="7"/>
      <c r="U13808" s="7"/>
      <c r="V13808" s="7"/>
      <c r="W13808" s="7"/>
      <c r="X13808" s="7"/>
      <c r="Y13808" s="7"/>
      <c r="Z13808" s="7"/>
      <c r="AA13808" s="7"/>
      <c r="AB13808" s="7"/>
      <c r="AC13808" s="7"/>
      <c r="AD13808" s="7"/>
      <c r="AE13808" s="7"/>
      <c r="AF13808" s="7"/>
      <c r="AG13808" s="13"/>
    </row>
    <row r="13809" spans="1:33">
      <c r="A13809" s="7"/>
      <c r="B13809" s="7"/>
      <c r="C13809" s="7"/>
      <c r="D13809" s="7"/>
      <c r="E13809" s="7"/>
      <c r="F13809" s="7"/>
      <c r="G13809" s="7"/>
      <c r="H13809" s="7"/>
      <c r="I13809" s="7"/>
      <c r="J13809" s="7"/>
      <c r="K13809" s="7"/>
      <c r="L13809" s="7"/>
      <c r="M13809" s="7"/>
      <c r="N13809" s="7"/>
      <c r="O13809" s="7"/>
      <c r="P13809" s="7"/>
      <c r="Q13809" s="7"/>
      <c r="R13809" s="7"/>
      <c r="S13809" s="7"/>
      <c r="T13809" s="7"/>
      <c r="U13809" s="7"/>
      <c r="V13809" s="7"/>
      <c r="W13809" s="7"/>
      <c r="X13809" s="7"/>
      <c r="Y13809" s="7"/>
      <c r="Z13809" s="7"/>
      <c r="AA13809" s="7"/>
      <c r="AB13809" s="7"/>
      <c r="AC13809" s="7"/>
      <c r="AD13809" s="7"/>
      <c r="AE13809" s="7"/>
      <c r="AF13809" s="7"/>
      <c r="AG13809" s="13"/>
    </row>
    <row r="13810" spans="1:33">
      <c r="A13810" s="7"/>
      <c r="B13810" s="7"/>
      <c r="C13810" s="7"/>
      <c r="D13810" s="7"/>
      <c r="E13810" s="7"/>
      <c r="F13810" s="7"/>
      <c r="G13810" s="7"/>
      <c r="H13810" s="7"/>
      <c r="I13810" s="7"/>
      <c r="J13810" s="7"/>
      <c r="K13810" s="7"/>
      <c r="L13810" s="7"/>
      <c r="M13810" s="7"/>
      <c r="N13810" s="7"/>
      <c r="O13810" s="7"/>
      <c r="P13810" s="7"/>
      <c r="Q13810" s="7"/>
      <c r="R13810" s="7"/>
      <c r="S13810" s="7"/>
      <c r="T13810" s="7"/>
      <c r="U13810" s="7"/>
      <c r="V13810" s="7"/>
      <c r="W13810" s="7"/>
      <c r="X13810" s="7"/>
      <c r="Y13810" s="7"/>
      <c r="Z13810" s="7"/>
      <c r="AA13810" s="7"/>
      <c r="AB13810" s="7"/>
      <c r="AC13810" s="7"/>
      <c r="AD13810" s="7"/>
      <c r="AE13810" s="7"/>
      <c r="AF13810" s="7"/>
      <c r="AG13810" s="13"/>
    </row>
    <row r="13811" spans="1:33">
      <c r="A13811" s="7"/>
      <c r="B13811" s="7"/>
      <c r="C13811" s="7"/>
      <c r="D13811" s="7"/>
      <c r="E13811" s="7"/>
      <c r="F13811" s="7"/>
      <c r="G13811" s="7"/>
      <c r="H13811" s="7"/>
      <c r="I13811" s="7"/>
      <c r="J13811" s="7"/>
      <c r="K13811" s="7"/>
      <c r="L13811" s="7"/>
      <c r="M13811" s="7"/>
      <c r="N13811" s="7"/>
      <c r="O13811" s="7"/>
      <c r="P13811" s="7"/>
      <c r="Q13811" s="7"/>
      <c r="R13811" s="7"/>
      <c r="S13811" s="7"/>
      <c r="T13811" s="7"/>
      <c r="U13811" s="7"/>
      <c r="V13811" s="7"/>
      <c r="W13811" s="7"/>
      <c r="X13811" s="7"/>
      <c r="Y13811" s="7"/>
      <c r="Z13811" s="7"/>
      <c r="AA13811" s="7"/>
      <c r="AB13811" s="7"/>
      <c r="AC13811" s="7"/>
      <c r="AD13811" s="7"/>
      <c r="AE13811" s="7"/>
      <c r="AF13811" s="7"/>
      <c r="AG13811" s="13"/>
    </row>
    <row r="13812" spans="1:33">
      <c r="A13812" s="7"/>
      <c r="B13812" s="7"/>
      <c r="C13812" s="7"/>
      <c r="D13812" s="7"/>
      <c r="E13812" s="7"/>
      <c r="F13812" s="7"/>
      <c r="G13812" s="7"/>
      <c r="H13812" s="7"/>
      <c r="I13812" s="7"/>
      <c r="J13812" s="7"/>
      <c r="K13812" s="7"/>
      <c r="L13812" s="7"/>
      <c r="M13812" s="7"/>
      <c r="N13812" s="7"/>
      <c r="O13812" s="7"/>
      <c r="P13812" s="7"/>
      <c r="Q13812" s="7"/>
      <c r="R13812" s="7"/>
      <c r="S13812" s="7"/>
      <c r="T13812" s="7"/>
      <c r="U13812" s="7"/>
      <c r="V13812" s="7"/>
      <c r="W13812" s="7"/>
      <c r="X13812" s="7"/>
      <c r="Y13812" s="7"/>
      <c r="Z13812" s="7"/>
      <c r="AA13812" s="7"/>
      <c r="AB13812" s="7"/>
      <c r="AC13812" s="7"/>
      <c r="AD13812" s="7"/>
      <c r="AE13812" s="7"/>
      <c r="AF13812" s="7"/>
      <c r="AG13812" s="13"/>
    </row>
    <row r="13813" spans="1:33">
      <c r="A13813" s="7"/>
      <c r="B13813" s="7"/>
      <c r="C13813" s="7"/>
      <c r="D13813" s="7"/>
      <c r="E13813" s="7"/>
      <c r="F13813" s="7"/>
      <c r="G13813" s="7"/>
      <c r="H13813" s="7"/>
      <c r="I13813" s="7"/>
      <c r="J13813" s="7"/>
      <c r="K13813" s="7"/>
      <c r="L13813" s="7"/>
      <c r="M13813" s="7"/>
      <c r="N13813" s="7"/>
      <c r="O13813" s="7"/>
      <c r="P13813" s="7"/>
      <c r="Q13813" s="7"/>
      <c r="R13813" s="7"/>
      <c r="S13813" s="7"/>
      <c r="T13813" s="7"/>
      <c r="U13813" s="7"/>
      <c r="V13813" s="7"/>
      <c r="W13813" s="7"/>
      <c r="X13813" s="7"/>
      <c r="Y13813" s="7"/>
      <c r="Z13813" s="7"/>
      <c r="AA13813" s="7"/>
      <c r="AB13813" s="7"/>
      <c r="AC13813" s="7"/>
      <c r="AD13813" s="7"/>
      <c r="AE13813" s="7"/>
      <c r="AF13813" s="7"/>
      <c r="AG13813" s="13"/>
    </row>
    <row r="13814" spans="1:33">
      <c r="A13814" s="7"/>
      <c r="B13814" s="7"/>
      <c r="C13814" s="7"/>
      <c r="D13814" s="7"/>
      <c r="E13814" s="7"/>
      <c r="F13814" s="7"/>
      <c r="G13814" s="7"/>
      <c r="H13814" s="7"/>
      <c r="I13814" s="7"/>
      <c r="J13814" s="7"/>
      <c r="K13814" s="7"/>
      <c r="L13814" s="7"/>
      <c r="M13814" s="7"/>
      <c r="N13814" s="7"/>
      <c r="O13814" s="7"/>
      <c r="P13814" s="7"/>
      <c r="Q13814" s="7"/>
      <c r="R13814" s="7"/>
      <c r="S13814" s="7"/>
      <c r="T13814" s="7"/>
      <c r="U13814" s="7"/>
      <c r="V13814" s="7"/>
      <c r="W13814" s="7"/>
      <c r="X13814" s="7"/>
      <c r="Y13814" s="7"/>
      <c r="Z13814" s="7"/>
      <c r="AA13814" s="7"/>
      <c r="AB13814" s="7"/>
      <c r="AC13814" s="7"/>
      <c r="AD13814" s="7"/>
      <c r="AE13814" s="7"/>
      <c r="AF13814" s="7"/>
      <c r="AG13814" s="13"/>
    </row>
    <row r="13815" spans="1:33">
      <c r="A13815" s="7"/>
      <c r="B13815" s="7"/>
      <c r="C13815" s="7"/>
      <c r="D13815" s="7"/>
      <c r="E13815" s="7"/>
      <c r="F13815" s="7"/>
      <c r="G13815" s="7"/>
      <c r="H13815" s="7"/>
      <c r="I13815" s="7"/>
      <c r="J13815" s="7"/>
      <c r="K13815" s="7"/>
      <c r="L13815" s="7"/>
      <c r="M13815" s="7"/>
      <c r="N13815" s="7"/>
      <c r="O13815" s="7"/>
      <c r="P13815" s="7"/>
      <c r="Q13815" s="7"/>
      <c r="R13815" s="7"/>
      <c r="S13815" s="7"/>
      <c r="T13815" s="7"/>
      <c r="U13815" s="7"/>
      <c r="V13815" s="7"/>
      <c r="W13815" s="7"/>
      <c r="X13815" s="7"/>
      <c r="Y13815" s="7"/>
      <c r="Z13815" s="7"/>
      <c r="AA13815" s="7"/>
      <c r="AB13815" s="7"/>
      <c r="AC13815" s="7"/>
      <c r="AD13815" s="7"/>
      <c r="AE13815" s="7"/>
      <c r="AF13815" s="7"/>
      <c r="AG13815" s="13"/>
    </row>
    <row r="13816" spans="1:33">
      <c r="A13816" s="7"/>
      <c r="B13816" s="7"/>
      <c r="C13816" s="7"/>
      <c r="D13816" s="7"/>
      <c r="E13816" s="7"/>
      <c r="F13816" s="7"/>
      <c r="G13816" s="7"/>
      <c r="H13816" s="7"/>
      <c r="I13816" s="7"/>
      <c r="J13816" s="7"/>
      <c r="K13816" s="7"/>
      <c r="L13816" s="7"/>
      <c r="M13816" s="7"/>
      <c r="N13816" s="7"/>
      <c r="O13816" s="7"/>
      <c r="P13816" s="7"/>
      <c r="Q13816" s="7"/>
      <c r="R13816" s="7"/>
      <c r="S13816" s="7"/>
      <c r="T13816" s="7"/>
      <c r="U13816" s="7"/>
      <c r="V13816" s="7"/>
      <c r="W13816" s="7"/>
      <c r="X13816" s="7"/>
      <c r="Y13816" s="7"/>
      <c r="Z13816" s="7"/>
      <c r="AA13816" s="7"/>
      <c r="AB13816" s="7"/>
      <c r="AC13816" s="7"/>
      <c r="AD13816" s="7"/>
      <c r="AE13816" s="7"/>
      <c r="AF13816" s="7"/>
      <c r="AG13816" s="13"/>
    </row>
    <row r="13817" spans="1:33">
      <c r="A13817" s="7"/>
      <c r="B13817" s="7"/>
      <c r="C13817" s="7"/>
      <c r="D13817" s="7"/>
      <c r="E13817" s="7"/>
      <c r="F13817" s="7"/>
      <c r="G13817" s="7"/>
      <c r="H13817" s="7"/>
      <c r="I13817" s="7"/>
      <c r="J13817" s="7"/>
      <c r="K13817" s="7"/>
      <c r="L13817" s="7"/>
      <c r="M13817" s="7"/>
      <c r="N13817" s="7"/>
      <c r="O13817" s="7"/>
      <c r="P13817" s="7"/>
      <c r="Q13817" s="7"/>
      <c r="R13817" s="7"/>
      <c r="S13817" s="7"/>
      <c r="T13817" s="7"/>
      <c r="U13817" s="7"/>
      <c r="V13817" s="7"/>
      <c r="W13817" s="7"/>
      <c r="X13817" s="7"/>
      <c r="Y13817" s="7"/>
      <c r="Z13817" s="7"/>
      <c r="AA13817" s="7"/>
      <c r="AB13817" s="7"/>
      <c r="AC13817" s="7"/>
      <c r="AD13817" s="7"/>
      <c r="AE13817" s="7"/>
      <c r="AF13817" s="7"/>
      <c r="AG13817" s="13"/>
    </row>
    <row r="13818" spans="1:33">
      <c r="A13818" s="7"/>
      <c r="B13818" s="7"/>
      <c r="C13818" s="7"/>
      <c r="D13818" s="7"/>
      <c r="E13818" s="7"/>
      <c r="F13818" s="7"/>
      <c r="G13818" s="7"/>
      <c r="H13818" s="7"/>
      <c r="I13818" s="7"/>
      <c r="J13818" s="7"/>
      <c r="K13818" s="7"/>
      <c r="L13818" s="7"/>
      <c r="M13818" s="7"/>
      <c r="N13818" s="7"/>
      <c r="O13818" s="7"/>
      <c r="P13818" s="7"/>
      <c r="Q13818" s="7"/>
      <c r="R13818" s="7"/>
      <c r="S13818" s="7"/>
      <c r="T13818" s="7"/>
      <c r="U13818" s="7"/>
      <c r="V13818" s="7"/>
      <c r="W13818" s="7"/>
      <c r="X13818" s="7"/>
      <c r="Y13818" s="7"/>
      <c r="Z13818" s="7"/>
      <c r="AA13818" s="7"/>
      <c r="AB13818" s="7"/>
      <c r="AC13818" s="7"/>
      <c r="AD13818" s="7"/>
      <c r="AE13818" s="7"/>
      <c r="AF13818" s="7"/>
      <c r="AG13818" s="13"/>
    </row>
    <row r="13819" spans="1:33">
      <c r="A13819" s="7"/>
      <c r="B13819" s="7"/>
      <c r="C13819" s="7"/>
      <c r="D13819" s="7"/>
      <c r="E13819" s="7"/>
      <c r="F13819" s="7"/>
      <c r="G13819" s="7"/>
      <c r="H13819" s="7"/>
      <c r="I13819" s="7"/>
      <c r="J13819" s="7"/>
      <c r="K13819" s="7"/>
      <c r="L13819" s="7"/>
      <c r="M13819" s="7"/>
      <c r="N13819" s="7"/>
      <c r="O13819" s="7"/>
      <c r="P13819" s="7"/>
      <c r="Q13819" s="7"/>
      <c r="R13819" s="7"/>
      <c r="S13819" s="7"/>
      <c r="T13819" s="7"/>
      <c r="U13819" s="7"/>
      <c r="V13819" s="7"/>
      <c r="W13819" s="7"/>
      <c r="X13819" s="7"/>
      <c r="Y13819" s="7"/>
      <c r="Z13819" s="7"/>
      <c r="AA13819" s="7"/>
      <c r="AB13819" s="7"/>
      <c r="AC13819" s="7"/>
      <c r="AD13819" s="7"/>
      <c r="AE13819" s="7"/>
      <c r="AF13819" s="7"/>
      <c r="AG13819" s="13"/>
    </row>
    <row r="13820" spans="1:33">
      <c r="A13820" s="7"/>
      <c r="B13820" s="7"/>
      <c r="C13820" s="7"/>
      <c r="D13820" s="7"/>
      <c r="E13820" s="7"/>
      <c r="F13820" s="7"/>
      <c r="G13820" s="7"/>
      <c r="H13820" s="7"/>
      <c r="I13820" s="7"/>
      <c r="J13820" s="7"/>
      <c r="K13820" s="7"/>
      <c r="L13820" s="7"/>
      <c r="M13820" s="7"/>
      <c r="N13820" s="7"/>
      <c r="O13820" s="7"/>
      <c r="P13820" s="7"/>
      <c r="Q13820" s="7"/>
      <c r="R13820" s="7"/>
      <c r="S13820" s="7"/>
      <c r="T13820" s="7"/>
      <c r="U13820" s="7"/>
      <c r="V13820" s="7"/>
      <c r="W13820" s="7"/>
      <c r="X13820" s="7"/>
      <c r="Y13820" s="7"/>
      <c r="Z13820" s="7"/>
      <c r="AA13820" s="7"/>
      <c r="AB13820" s="7"/>
      <c r="AC13820" s="7"/>
      <c r="AD13820" s="7"/>
      <c r="AE13820" s="7"/>
      <c r="AF13820" s="7"/>
      <c r="AG13820" s="13"/>
    </row>
    <row r="13821" spans="1:33">
      <c r="A13821" s="7"/>
      <c r="B13821" s="7"/>
      <c r="C13821" s="7"/>
      <c r="D13821" s="7"/>
      <c r="E13821" s="7"/>
      <c r="F13821" s="7"/>
      <c r="G13821" s="7"/>
      <c r="H13821" s="7"/>
      <c r="I13821" s="7"/>
      <c r="J13821" s="7"/>
      <c r="K13821" s="7"/>
      <c r="L13821" s="7"/>
      <c r="M13821" s="7"/>
      <c r="N13821" s="7"/>
      <c r="O13821" s="7"/>
      <c r="P13821" s="7"/>
      <c r="Q13821" s="7"/>
      <c r="R13821" s="7"/>
      <c r="S13821" s="7"/>
      <c r="T13821" s="7"/>
      <c r="U13821" s="7"/>
      <c r="V13821" s="7"/>
      <c r="W13821" s="7"/>
      <c r="X13821" s="7"/>
      <c r="Y13821" s="7"/>
      <c r="Z13821" s="7"/>
      <c r="AA13821" s="7"/>
      <c r="AB13821" s="7"/>
      <c r="AC13821" s="7"/>
      <c r="AD13821" s="7"/>
      <c r="AE13821" s="7"/>
      <c r="AF13821" s="7"/>
      <c r="AG13821" s="13"/>
    </row>
    <row r="13822" spans="1:33">
      <c r="A13822" s="7"/>
      <c r="B13822" s="7"/>
      <c r="C13822" s="7"/>
      <c r="D13822" s="7"/>
      <c r="E13822" s="7"/>
      <c r="F13822" s="7"/>
      <c r="G13822" s="7"/>
      <c r="H13822" s="7"/>
      <c r="I13822" s="7"/>
      <c r="J13822" s="7"/>
      <c r="K13822" s="7"/>
      <c r="L13822" s="7"/>
      <c r="M13822" s="7"/>
      <c r="N13822" s="7"/>
      <c r="O13822" s="7"/>
      <c r="P13822" s="7"/>
      <c r="Q13822" s="7"/>
      <c r="R13822" s="7"/>
      <c r="S13822" s="7"/>
      <c r="T13822" s="7"/>
      <c r="U13822" s="7"/>
      <c r="V13822" s="7"/>
      <c r="W13822" s="7"/>
      <c r="X13822" s="7"/>
      <c r="Y13822" s="7"/>
      <c r="Z13822" s="7"/>
      <c r="AA13822" s="7"/>
      <c r="AB13822" s="7"/>
      <c r="AC13822" s="7"/>
      <c r="AD13822" s="7"/>
      <c r="AE13822" s="7"/>
      <c r="AF13822" s="7"/>
      <c r="AG13822" s="13"/>
    </row>
    <row r="13823" spans="1:33">
      <c r="A13823" s="7"/>
      <c r="B13823" s="7"/>
      <c r="C13823" s="7"/>
      <c r="D13823" s="7"/>
      <c r="E13823" s="7"/>
      <c r="F13823" s="7"/>
      <c r="G13823" s="7"/>
      <c r="H13823" s="7"/>
      <c r="I13823" s="7"/>
      <c r="J13823" s="7"/>
      <c r="K13823" s="7"/>
      <c r="L13823" s="7"/>
      <c r="M13823" s="7"/>
      <c r="N13823" s="7"/>
      <c r="O13823" s="7"/>
      <c r="P13823" s="7"/>
      <c r="Q13823" s="7"/>
      <c r="R13823" s="7"/>
      <c r="S13823" s="7"/>
      <c r="T13823" s="7"/>
      <c r="U13823" s="7"/>
      <c r="V13823" s="7"/>
      <c r="W13823" s="7"/>
      <c r="X13823" s="7"/>
      <c r="Y13823" s="7"/>
      <c r="Z13823" s="7"/>
      <c r="AA13823" s="7"/>
      <c r="AB13823" s="7"/>
      <c r="AC13823" s="7"/>
      <c r="AD13823" s="7"/>
      <c r="AE13823" s="7"/>
      <c r="AF13823" s="7"/>
      <c r="AG13823" s="13"/>
    </row>
    <row r="13824" spans="1:33">
      <c r="A13824" s="7"/>
      <c r="B13824" s="7"/>
      <c r="C13824" s="7"/>
      <c r="D13824" s="7"/>
      <c r="E13824" s="7"/>
      <c r="F13824" s="7"/>
      <c r="G13824" s="7"/>
      <c r="H13824" s="7"/>
      <c r="I13824" s="7"/>
      <c r="J13824" s="7"/>
      <c r="K13824" s="7"/>
      <c r="L13824" s="7"/>
      <c r="M13824" s="7"/>
      <c r="N13824" s="7"/>
      <c r="O13824" s="7"/>
      <c r="P13824" s="7"/>
      <c r="Q13824" s="7"/>
      <c r="R13824" s="7"/>
      <c r="S13824" s="7"/>
      <c r="T13824" s="7"/>
      <c r="U13824" s="7"/>
      <c r="V13824" s="7"/>
      <c r="W13824" s="7"/>
      <c r="X13824" s="7"/>
      <c r="Y13824" s="7"/>
      <c r="Z13824" s="7"/>
      <c r="AA13824" s="7"/>
      <c r="AB13824" s="7"/>
      <c r="AC13824" s="7"/>
      <c r="AD13824" s="7"/>
      <c r="AE13824" s="7"/>
      <c r="AF13824" s="7"/>
      <c r="AG13824" s="13"/>
    </row>
    <row r="13825" spans="1:33">
      <c r="A13825" s="7"/>
      <c r="B13825" s="7"/>
      <c r="C13825" s="7"/>
      <c r="D13825" s="7"/>
      <c r="E13825" s="7"/>
      <c r="F13825" s="7"/>
      <c r="G13825" s="7"/>
      <c r="H13825" s="7"/>
      <c r="I13825" s="7"/>
      <c r="J13825" s="7"/>
      <c r="K13825" s="7"/>
      <c r="L13825" s="7"/>
      <c r="M13825" s="7"/>
      <c r="N13825" s="7"/>
      <c r="O13825" s="7"/>
      <c r="P13825" s="7"/>
      <c r="Q13825" s="7"/>
      <c r="R13825" s="7"/>
      <c r="S13825" s="7"/>
      <c r="T13825" s="7"/>
      <c r="U13825" s="7"/>
      <c r="V13825" s="7"/>
      <c r="W13825" s="7"/>
      <c r="X13825" s="7"/>
      <c r="Y13825" s="7"/>
      <c r="Z13825" s="7"/>
      <c r="AA13825" s="7"/>
      <c r="AB13825" s="7"/>
      <c r="AC13825" s="7"/>
      <c r="AD13825" s="7"/>
      <c r="AE13825" s="7"/>
      <c r="AF13825" s="7"/>
      <c r="AG13825" s="13"/>
    </row>
    <row r="13826" spans="1:33">
      <c r="A13826" s="7"/>
      <c r="B13826" s="7"/>
      <c r="C13826" s="7"/>
      <c r="D13826" s="7"/>
      <c r="E13826" s="7"/>
      <c r="F13826" s="7"/>
      <c r="G13826" s="7"/>
      <c r="H13826" s="7"/>
      <c r="I13826" s="7"/>
      <c r="J13826" s="7"/>
      <c r="K13826" s="7"/>
      <c r="L13826" s="7"/>
      <c r="M13826" s="7"/>
      <c r="N13826" s="7"/>
      <c r="O13826" s="7"/>
      <c r="P13826" s="7"/>
      <c r="Q13826" s="7"/>
      <c r="R13826" s="7"/>
      <c r="S13826" s="7"/>
      <c r="T13826" s="7"/>
      <c r="U13826" s="7"/>
      <c r="V13826" s="7"/>
      <c r="W13826" s="7"/>
      <c r="X13826" s="7"/>
      <c r="Y13826" s="7"/>
      <c r="Z13826" s="7"/>
      <c r="AA13826" s="7"/>
      <c r="AB13826" s="7"/>
      <c r="AC13826" s="7"/>
      <c r="AD13826" s="7"/>
      <c r="AE13826" s="7"/>
      <c r="AF13826" s="7"/>
      <c r="AG13826" s="13"/>
    </row>
    <row r="13827" spans="1:33">
      <c r="A13827" s="7"/>
      <c r="B13827" s="7"/>
      <c r="C13827" s="7"/>
      <c r="D13827" s="7"/>
      <c r="E13827" s="7"/>
      <c r="F13827" s="7"/>
      <c r="G13827" s="7"/>
      <c r="H13827" s="7"/>
      <c r="I13827" s="7"/>
      <c r="J13827" s="7"/>
      <c r="K13827" s="7"/>
      <c r="L13827" s="7"/>
      <c r="M13827" s="7"/>
      <c r="N13827" s="7"/>
      <c r="O13827" s="7"/>
      <c r="P13827" s="7"/>
      <c r="Q13827" s="7"/>
      <c r="R13827" s="7"/>
      <c r="S13827" s="7"/>
      <c r="T13827" s="7"/>
      <c r="U13827" s="7"/>
      <c r="V13827" s="7"/>
      <c r="W13827" s="7"/>
      <c r="X13827" s="7"/>
      <c r="Y13827" s="7"/>
      <c r="Z13827" s="7"/>
      <c r="AA13827" s="7"/>
      <c r="AB13827" s="7"/>
      <c r="AC13827" s="7"/>
      <c r="AD13827" s="7"/>
      <c r="AE13827" s="7"/>
      <c r="AF13827" s="7"/>
      <c r="AG13827" s="13"/>
    </row>
    <row r="13828" spans="1:33">
      <c r="A13828" s="7"/>
      <c r="B13828" s="7"/>
      <c r="C13828" s="7"/>
      <c r="D13828" s="7"/>
      <c r="E13828" s="7"/>
      <c r="F13828" s="7"/>
      <c r="G13828" s="7"/>
      <c r="H13828" s="7"/>
      <c r="I13828" s="7"/>
      <c r="J13828" s="7"/>
      <c r="K13828" s="7"/>
      <c r="L13828" s="7"/>
      <c r="M13828" s="7"/>
      <c r="N13828" s="7"/>
      <c r="O13828" s="7"/>
      <c r="P13828" s="7"/>
      <c r="Q13828" s="7"/>
      <c r="R13828" s="7"/>
      <c r="S13828" s="7"/>
      <c r="T13828" s="7"/>
      <c r="U13828" s="7"/>
      <c r="V13828" s="7"/>
      <c r="W13828" s="7"/>
      <c r="X13828" s="7"/>
      <c r="Y13828" s="7"/>
      <c r="Z13828" s="7"/>
      <c r="AA13828" s="7"/>
      <c r="AB13828" s="7"/>
      <c r="AC13828" s="7"/>
      <c r="AD13828" s="7"/>
      <c r="AE13828" s="7"/>
      <c r="AF13828" s="7"/>
      <c r="AG13828" s="13"/>
    </row>
    <row r="13829" spans="1:33">
      <c r="A13829" s="7"/>
      <c r="B13829" s="7"/>
      <c r="C13829" s="7"/>
      <c r="D13829" s="7"/>
      <c r="E13829" s="7"/>
      <c r="F13829" s="7"/>
      <c r="G13829" s="7"/>
      <c r="H13829" s="7"/>
      <c r="I13829" s="7"/>
      <c r="J13829" s="7"/>
      <c r="K13829" s="7"/>
      <c r="L13829" s="7"/>
      <c r="M13829" s="7"/>
      <c r="N13829" s="7"/>
      <c r="O13829" s="7"/>
      <c r="P13829" s="7"/>
      <c r="Q13829" s="7"/>
      <c r="R13829" s="7"/>
      <c r="S13829" s="7"/>
      <c r="T13829" s="7"/>
      <c r="U13829" s="7"/>
      <c r="V13829" s="7"/>
      <c r="W13829" s="7"/>
      <c r="X13829" s="7"/>
      <c r="Y13829" s="7"/>
      <c r="Z13829" s="7"/>
      <c r="AA13829" s="7"/>
      <c r="AB13829" s="7"/>
      <c r="AC13829" s="7"/>
      <c r="AD13829" s="7"/>
      <c r="AE13829" s="7"/>
      <c r="AF13829" s="7"/>
      <c r="AG13829" s="13"/>
    </row>
    <row r="13830" spans="1:33">
      <c r="A13830" s="7"/>
      <c r="B13830" s="7"/>
      <c r="C13830" s="7"/>
      <c r="D13830" s="7"/>
      <c r="E13830" s="7"/>
      <c r="F13830" s="7"/>
      <c r="G13830" s="7"/>
      <c r="H13830" s="7"/>
      <c r="I13830" s="7"/>
      <c r="J13830" s="7"/>
      <c r="K13830" s="7"/>
      <c r="L13830" s="7"/>
      <c r="M13830" s="7"/>
      <c r="N13830" s="7"/>
      <c r="O13830" s="7"/>
      <c r="P13830" s="7"/>
      <c r="Q13830" s="7"/>
      <c r="R13830" s="7"/>
      <c r="S13830" s="7"/>
      <c r="T13830" s="7"/>
      <c r="U13830" s="7"/>
      <c r="V13830" s="7"/>
      <c r="W13830" s="7"/>
      <c r="X13830" s="7"/>
      <c r="Y13830" s="7"/>
      <c r="Z13830" s="7"/>
      <c r="AA13830" s="7"/>
      <c r="AB13830" s="7"/>
      <c r="AC13830" s="7"/>
      <c r="AD13830" s="7"/>
      <c r="AE13830" s="7"/>
      <c r="AF13830" s="7"/>
      <c r="AG13830" s="13"/>
    </row>
    <row r="13831" spans="1:33">
      <c r="A13831" s="7"/>
      <c r="B13831" s="7"/>
      <c r="C13831" s="7"/>
      <c r="D13831" s="7"/>
      <c r="E13831" s="7"/>
      <c r="F13831" s="7"/>
      <c r="G13831" s="7"/>
      <c r="H13831" s="7"/>
      <c r="I13831" s="7"/>
      <c r="J13831" s="7"/>
      <c r="K13831" s="7"/>
      <c r="L13831" s="7"/>
      <c r="M13831" s="7"/>
      <c r="N13831" s="7"/>
      <c r="O13831" s="7"/>
      <c r="P13831" s="7"/>
      <c r="Q13831" s="7"/>
      <c r="R13831" s="7"/>
      <c r="S13831" s="7"/>
      <c r="T13831" s="7"/>
      <c r="U13831" s="7"/>
      <c r="V13831" s="7"/>
      <c r="W13831" s="7"/>
      <c r="X13831" s="7"/>
      <c r="Y13831" s="7"/>
      <c r="Z13831" s="7"/>
      <c r="AA13831" s="7"/>
      <c r="AB13831" s="7"/>
      <c r="AC13831" s="7"/>
      <c r="AD13831" s="7"/>
      <c r="AE13831" s="7"/>
      <c r="AF13831" s="7"/>
      <c r="AG13831" s="13"/>
    </row>
    <row r="13832" spans="1:33">
      <c r="A13832" s="7"/>
      <c r="B13832" s="7"/>
      <c r="C13832" s="7"/>
      <c r="D13832" s="7"/>
      <c r="E13832" s="7"/>
      <c r="F13832" s="7"/>
      <c r="G13832" s="7"/>
      <c r="H13832" s="7"/>
      <c r="I13832" s="7"/>
      <c r="J13832" s="7"/>
      <c r="K13832" s="7"/>
      <c r="L13832" s="7"/>
      <c r="M13832" s="7"/>
      <c r="N13832" s="7"/>
      <c r="O13832" s="7"/>
      <c r="P13832" s="7"/>
      <c r="Q13832" s="7"/>
      <c r="R13832" s="7"/>
      <c r="S13832" s="7"/>
      <c r="T13832" s="7"/>
      <c r="U13832" s="7"/>
      <c r="V13832" s="7"/>
      <c r="W13832" s="7"/>
      <c r="X13832" s="7"/>
      <c r="Y13832" s="7"/>
      <c r="Z13832" s="7"/>
      <c r="AA13832" s="7"/>
      <c r="AB13832" s="7"/>
      <c r="AC13832" s="7"/>
      <c r="AD13832" s="7"/>
      <c r="AE13832" s="7"/>
      <c r="AF13832" s="7"/>
      <c r="AG13832" s="13"/>
    </row>
    <row r="13833" spans="1:33">
      <c r="A13833" s="7"/>
      <c r="B13833" s="7"/>
      <c r="C13833" s="7"/>
      <c r="D13833" s="7"/>
      <c r="E13833" s="7"/>
      <c r="F13833" s="7"/>
      <c r="G13833" s="7"/>
      <c r="H13833" s="7"/>
      <c r="I13833" s="7"/>
      <c r="J13833" s="7"/>
      <c r="K13833" s="7"/>
      <c r="L13833" s="7"/>
      <c r="M13833" s="7"/>
      <c r="N13833" s="7"/>
      <c r="O13833" s="7"/>
      <c r="P13833" s="7"/>
      <c r="Q13833" s="7"/>
      <c r="R13833" s="7"/>
      <c r="S13833" s="7"/>
      <c r="T13833" s="7"/>
      <c r="U13833" s="7"/>
      <c r="V13833" s="7"/>
      <c r="W13833" s="7"/>
      <c r="X13833" s="7"/>
      <c r="Y13833" s="7"/>
      <c r="Z13833" s="7"/>
      <c r="AA13833" s="7"/>
      <c r="AB13833" s="7"/>
      <c r="AC13833" s="7"/>
      <c r="AD13833" s="7"/>
      <c r="AE13833" s="7"/>
      <c r="AF13833" s="7"/>
      <c r="AG13833" s="13"/>
    </row>
    <row r="13834" spans="1:33">
      <c r="A13834" s="7"/>
      <c r="B13834" s="7"/>
      <c r="C13834" s="7"/>
      <c r="D13834" s="7"/>
      <c r="E13834" s="7"/>
      <c r="F13834" s="7"/>
      <c r="G13834" s="7"/>
      <c r="H13834" s="7"/>
      <c r="I13834" s="7"/>
      <c r="J13834" s="7"/>
      <c r="K13834" s="7"/>
      <c r="L13834" s="7"/>
      <c r="M13834" s="7"/>
      <c r="N13834" s="7"/>
      <c r="O13834" s="7"/>
      <c r="P13834" s="7"/>
      <c r="Q13834" s="7"/>
      <c r="R13834" s="7"/>
      <c r="S13834" s="7"/>
      <c r="T13834" s="7"/>
      <c r="U13834" s="7"/>
      <c r="V13834" s="7"/>
      <c r="W13834" s="7"/>
      <c r="X13834" s="7"/>
      <c r="Y13834" s="7"/>
      <c r="Z13834" s="7"/>
      <c r="AA13834" s="7"/>
      <c r="AB13834" s="7"/>
      <c r="AC13834" s="7"/>
      <c r="AD13834" s="7"/>
      <c r="AE13834" s="7"/>
      <c r="AF13834" s="7"/>
      <c r="AG13834" s="13"/>
    </row>
    <row r="13835" spans="1:33">
      <c r="A13835" s="7"/>
      <c r="B13835" s="7"/>
      <c r="C13835" s="7"/>
      <c r="D13835" s="7"/>
      <c r="E13835" s="7"/>
      <c r="F13835" s="7"/>
      <c r="G13835" s="7"/>
      <c r="H13835" s="7"/>
      <c r="I13835" s="7"/>
      <c r="J13835" s="7"/>
      <c r="K13835" s="7"/>
      <c r="L13835" s="7"/>
      <c r="M13835" s="7"/>
      <c r="N13835" s="7"/>
      <c r="O13835" s="7"/>
      <c r="P13835" s="7"/>
      <c r="Q13835" s="7"/>
      <c r="R13835" s="7"/>
      <c r="S13835" s="7"/>
      <c r="T13835" s="7"/>
      <c r="U13835" s="7"/>
      <c r="V13835" s="7"/>
      <c r="W13835" s="7"/>
      <c r="X13835" s="7"/>
      <c r="Y13835" s="7"/>
      <c r="Z13835" s="7"/>
      <c r="AA13835" s="7"/>
      <c r="AB13835" s="7"/>
      <c r="AC13835" s="7"/>
      <c r="AD13835" s="7"/>
      <c r="AE13835" s="7"/>
      <c r="AF13835" s="7"/>
      <c r="AG13835" s="13"/>
    </row>
    <row r="13836" spans="1:33">
      <c r="A13836" s="7"/>
      <c r="B13836" s="7"/>
      <c r="C13836" s="7"/>
      <c r="D13836" s="7"/>
      <c r="E13836" s="7"/>
      <c r="F13836" s="7"/>
      <c r="G13836" s="7"/>
      <c r="H13836" s="7"/>
      <c r="I13836" s="7"/>
      <c r="J13836" s="7"/>
      <c r="K13836" s="7"/>
      <c r="L13836" s="7"/>
      <c r="M13836" s="7"/>
      <c r="N13836" s="7"/>
      <c r="O13836" s="7"/>
      <c r="P13836" s="7"/>
      <c r="Q13836" s="7"/>
      <c r="R13836" s="7"/>
      <c r="S13836" s="7"/>
      <c r="T13836" s="7"/>
      <c r="U13836" s="7"/>
      <c r="V13836" s="7"/>
      <c r="W13836" s="7"/>
      <c r="X13836" s="7"/>
      <c r="Y13836" s="7"/>
      <c r="Z13836" s="7"/>
      <c r="AA13836" s="7"/>
      <c r="AB13836" s="7"/>
      <c r="AC13836" s="7"/>
      <c r="AD13836" s="7"/>
      <c r="AE13836" s="7"/>
      <c r="AF13836" s="7"/>
      <c r="AG13836" s="13"/>
    </row>
    <row r="13837" spans="1:33">
      <c r="A13837" s="7"/>
      <c r="B13837" s="7"/>
      <c r="C13837" s="7"/>
      <c r="D13837" s="7"/>
      <c r="E13837" s="7"/>
      <c r="F13837" s="7"/>
      <c r="G13837" s="7"/>
      <c r="H13837" s="7"/>
      <c r="I13837" s="7"/>
      <c r="J13837" s="7"/>
      <c r="K13837" s="7"/>
      <c r="L13837" s="7"/>
      <c r="M13837" s="7"/>
      <c r="N13837" s="7"/>
      <c r="O13837" s="7"/>
      <c r="P13837" s="7"/>
      <c r="Q13837" s="7"/>
      <c r="R13837" s="7"/>
      <c r="S13837" s="7"/>
      <c r="T13837" s="7"/>
      <c r="U13837" s="7"/>
      <c r="V13837" s="7"/>
      <c r="W13837" s="7"/>
      <c r="X13837" s="7"/>
      <c r="Y13837" s="7"/>
      <c r="Z13837" s="7"/>
      <c r="AA13837" s="7"/>
      <c r="AB13837" s="7"/>
      <c r="AC13837" s="7"/>
      <c r="AD13837" s="7"/>
      <c r="AE13837" s="7"/>
      <c r="AF13837" s="7"/>
      <c r="AG13837" s="13"/>
    </row>
    <row r="13838" spans="1:33">
      <c r="A13838" s="7"/>
      <c r="B13838" s="7"/>
      <c r="C13838" s="7"/>
      <c r="D13838" s="7"/>
      <c r="E13838" s="7"/>
      <c r="F13838" s="7"/>
      <c r="G13838" s="7"/>
      <c r="H13838" s="7"/>
      <c r="I13838" s="7"/>
      <c r="J13838" s="7"/>
      <c r="K13838" s="7"/>
      <c r="L13838" s="7"/>
      <c r="M13838" s="7"/>
      <c r="N13838" s="7"/>
      <c r="O13838" s="7"/>
      <c r="P13838" s="7"/>
      <c r="Q13838" s="7"/>
      <c r="R13838" s="7"/>
      <c r="S13838" s="7"/>
      <c r="T13838" s="7"/>
      <c r="U13838" s="7"/>
      <c r="V13838" s="7"/>
      <c r="W13838" s="7"/>
      <c r="X13838" s="7"/>
      <c r="Y13838" s="7"/>
      <c r="Z13838" s="7"/>
      <c r="AA13838" s="7"/>
      <c r="AB13838" s="7"/>
      <c r="AC13838" s="7"/>
      <c r="AD13838" s="7"/>
      <c r="AE13838" s="7"/>
      <c r="AF13838" s="7"/>
      <c r="AG13838" s="13"/>
    </row>
    <row r="13839" spans="1:33">
      <c r="A13839" s="7"/>
      <c r="B13839" s="7"/>
      <c r="C13839" s="7"/>
      <c r="D13839" s="7"/>
      <c r="E13839" s="7"/>
      <c r="F13839" s="7"/>
      <c r="G13839" s="7"/>
      <c r="H13839" s="7"/>
      <c r="I13839" s="7"/>
      <c r="J13839" s="7"/>
      <c r="K13839" s="7"/>
      <c r="L13839" s="7"/>
      <c r="M13839" s="7"/>
      <c r="N13839" s="7"/>
      <c r="O13839" s="7"/>
      <c r="P13839" s="7"/>
      <c r="Q13839" s="7"/>
      <c r="R13839" s="7"/>
      <c r="S13839" s="7"/>
      <c r="T13839" s="7"/>
      <c r="U13839" s="7"/>
      <c r="V13839" s="7"/>
      <c r="W13839" s="7"/>
      <c r="X13839" s="7"/>
      <c r="Y13839" s="7"/>
      <c r="Z13839" s="7"/>
      <c r="AA13839" s="7"/>
      <c r="AB13839" s="7"/>
      <c r="AC13839" s="7"/>
      <c r="AD13839" s="7"/>
      <c r="AE13839" s="7"/>
      <c r="AF13839" s="7"/>
      <c r="AG13839" s="13"/>
    </row>
    <row r="13840" spans="1:33">
      <c r="A13840" s="7"/>
      <c r="B13840" s="7"/>
      <c r="C13840" s="7"/>
      <c r="D13840" s="7"/>
      <c r="E13840" s="7"/>
      <c r="F13840" s="7"/>
      <c r="G13840" s="7"/>
      <c r="H13840" s="7"/>
      <c r="I13840" s="7"/>
      <c r="J13840" s="7"/>
      <c r="K13840" s="7"/>
      <c r="L13840" s="7"/>
      <c r="M13840" s="7"/>
      <c r="N13840" s="7"/>
      <c r="O13840" s="7"/>
      <c r="P13840" s="7"/>
      <c r="Q13840" s="7"/>
      <c r="R13840" s="7"/>
      <c r="S13840" s="7"/>
      <c r="T13840" s="7"/>
      <c r="U13840" s="7"/>
      <c r="V13840" s="7"/>
      <c r="W13840" s="7"/>
      <c r="X13840" s="7"/>
      <c r="Y13840" s="7"/>
      <c r="Z13840" s="7"/>
      <c r="AA13840" s="7"/>
      <c r="AB13840" s="7"/>
      <c r="AC13840" s="7"/>
      <c r="AD13840" s="7"/>
      <c r="AE13840" s="7"/>
      <c r="AF13840" s="7"/>
      <c r="AG13840" s="13"/>
    </row>
    <row r="13841" spans="1:33">
      <c r="A13841" s="7"/>
      <c r="B13841" s="7"/>
      <c r="C13841" s="7"/>
      <c r="D13841" s="7"/>
      <c r="E13841" s="7"/>
      <c r="F13841" s="7"/>
      <c r="G13841" s="7"/>
      <c r="H13841" s="7"/>
      <c r="I13841" s="7"/>
      <c r="J13841" s="7"/>
      <c r="K13841" s="7"/>
      <c r="L13841" s="7"/>
      <c r="M13841" s="7"/>
      <c r="N13841" s="7"/>
      <c r="O13841" s="7"/>
      <c r="P13841" s="7"/>
      <c r="Q13841" s="7"/>
      <c r="R13841" s="7"/>
      <c r="S13841" s="7"/>
      <c r="T13841" s="7"/>
      <c r="U13841" s="7"/>
      <c r="V13841" s="7"/>
      <c r="W13841" s="7"/>
      <c r="X13841" s="7"/>
      <c r="Y13841" s="7"/>
      <c r="Z13841" s="7"/>
      <c r="AA13841" s="7"/>
      <c r="AB13841" s="7"/>
      <c r="AC13841" s="7"/>
      <c r="AD13841" s="7"/>
      <c r="AE13841" s="7"/>
      <c r="AF13841" s="7"/>
      <c r="AG13841" s="13"/>
    </row>
    <row r="13842" spans="1:33">
      <c r="A13842" s="7"/>
      <c r="B13842" s="7"/>
      <c r="C13842" s="7"/>
      <c r="D13842" s="7"/>
      <c r="E13842" s="7"/>
      <c r="F13842" s="7"/>
      <c r="G13842" s="7"/>
      <c r="H13842" s="7"/>
      <c r="I13842" s="7"/>
      <c r="J13842" s="7"/>
      <c r="K13842" s="7"/>
      <c r="L13842" s="7"/>
      <c r="M13842" s="7"/>
      <c r="N13842" s="7"/>
      <c r="O13842" s="7"/>
      <c r="P13842" s="7"/>
      <c r="Q13842" s="7"/>
      <c r="R13842" s="7"/>
      <c r="S13842" s="7"/>
      <c r="T13842" s="7"/>
      <c r="U13842" s="7"/>
      <c r="V13842" s="7"/>
      <c r="W13842" s="7"/>
      <c r="X13842" s="7"/>
      <c r="Y13842" s="7"/>
      <c r="Z13842" s="7"/>
      <c r="AA13842" s="7"/>
      <c r="AB13842" s="7"/>
      <c r="AC13842" s="7"/>
      <c r="AD13842" s="7"/>
      <c r="AE13842" s="7"/>
      <c r="AF13842" s="7"/>
      <c r="AG13842" s="13"/>
    </row>
    <row r="13843" spans="1:33">
      <c r="A13843" s="7"/>
      <c r="B13843" s="7"/>
      <c r="C13843" s="7"/>
      <c r="D13843" s="7"/>
      <c r="E13843" s="7"/>
      <c r="F13843" s="7"/>
      <c r="G13843" s="7"/>
      <c r="H13843" s="7"/>
      <c r="I13843" s="7"/>
      <c r="J13843" s="7"/>
      <c r="K13843" s="7"/>
      <c r="L13843" s="7"/>
      <c r="M13843" s="7"/>
      <c r="N13843" s="7"/>
      <c r="O13843" s="7"/>
      <c r="P13843" s="7"/>
      <c r="Q13843" s="7"/>
      <c r="R13843" s="7"/>
      <c r="S13843" s="7"/>
      <c r="T13843" s="7"/>
      <c r="U13843" s="7"/>
      <c r="V13843" s="7"/>
      <c r="W13843" s="7"/>
      <c r="X13843" s="7"/>
      <c r="Y13843" s="7"/>
      <c r="Z13843" s="7"/>
      <c r="AA13843" s="7"/>
      <c r="AB13843" s="7"/>
      <c r="AC13843" s="7"/>
      <c r="AD13843" s="7"/>
      <c r="AE13843" s="7"/>
      <c r="AF13843" s="7"/>
      <c r="AG13843" s="13"/>
    </row>
    <row r="13844" spans="1:33">
      <c r="A13844" s="7"/>
      <c r="B13844" s="7"/>
      <c r="C13844" s="7"/>
      <c r="D13844" s="7"/>
      <c r="E13844" s="7"/>
      <c r="F13844" s="7"/>
      <c r="G13844" s="7"/>
      <c r="H13844" s="7"/>
      <c r="I13844" s="7"/>
      <c r="J13844" s="7"/>
      <c r="K13844" s="7"/>
      <c r="L13844" s="7"/>
      <c r="M13844" s="7"/>
      <c r="N13844" s="7"/>
      <c r="O13844" s="7"/>
      <c r="P13844" s="7"/>
      <c r="Q13844" s="7"/>
      <c r="R13844" s="7"/>
      <c r="S13844" s="7"/>
      <c r="T13844" s="7"/>
      <c r="U13844" s="7"/>
      <c r="V13844" s="7"/>
      <c r="W13844" s="7"/>
      <c r="X13844" s="7"/>
      <c r="Y13844" s="7"/>
      <c r="Z13844" s="7"/>
      <c r="AA13844" s="7"/>
      <c r="AB13844" s="7"/>
      <c r="AC13844" s="7"/>
      <c r="AD13844" s="7"/>
      <c r="AE13844" s="7"/>
      <c r="AF13844" s="7"/>
      <c r="AG13844" s="13"/>
    </row>
    <row r="13845" spans="1:33">
      <c r="A13845" s="7"/>
      <c r="B13845" s="7"/>
      <c r="C13845" s="7"/>
      <c r="D13845" s="7"/>
      <c r="E13845" s="7"/>
      <c r="F13845" s="7"/>
      <c r="G13845" s="7"/>
      <c r="H13845" s="7"/>
      <c r="I13845" s="7"/>
      <c r="J13845" s="7"/>
      <c r="K13845" s="7"/>
      <c r="L13845" s="7"/>
      <c r="M13845" s="7"/>
      <c r="N13845" s="7"/>
      <c r="O13845" s="7"/>
      <c r="P13845" s="7"/>
      <c r="Q13845" s="7"/>
      <c r="R13845" s="7"/>
      <c r="S13845" s="7"/>
      <c r="T13845" s="7"/>
      <c r="U13845" s="7"/>
      <c r="V13845" s="7"/>
      <c r="W13845" s="7"/>
      <c r="X13845" s="7"/>
      <c r="Y13845" s="7"/>
      <c r="Z13845" s="7"/>
      <c r="AA13845" s="7"/>
      <c r="AB13845" s="7"/>
      <c r="AC13845" s="7"/>
      <c r="AD13845" s="7"/>
      <c r="AE13845" s="7"/>
      <c r="AF13845" s="7"/>
      <c r="AG13845" s="13"/>
    </row>
    <row r="13846" spans="1:33">
      <c r="A13846" s="7"/>
      <c r="B13846" s="7"/>
      <c r="C13846" s="7"/>
      <c r="D13846" s="7"/>
      <c r="E13846" s="7"/>
      <c r="F13846" s="7"/>
      <c r="G13846" s="7"/>
      <c r="H13846" s="7"/>
      <c r="I13846" s="7"/>
      <c r="J13846" s="7"/>
      <c r="K13846" s="7"/>
      <c r="L13846" s="7"/>
      <c r="M13846" s="7"/>
      <c r="N13846" s="7"/>
      <c r="O13846" s="7"/>
      <c r="P13846" s="7"/>
      <c r="Q13846" s="7"/>
      <c r="R13846" s="7"/>
      <c r="S13846" s="7"/>
      <c r="T13846" s="7"/>
      <c r="U13846" s="7"/>
      <c r="V13846" s="7"/>
      <c r="W13846" s="7"/>
      <c r="X13846" s="7"/>
      <c r="Y13846" s="7"/>
      <c r="Z13846" s="7"/>
      <c r="AA13846" s="7"/>
      <c r="AB13846" s="7"/>
      <c r="AC13846" s="7"/>
      <c r="AD13846" s="7"/>
      <c r="AE13846" s="7"/>
      <c r="AF13846" s="7"/>
      <c r="AG13846" s="13"/>
    </row>
    <row r="13847" spans="1:33">
      <c r="A13847" s="7"/>
      <c r="B13847" s="7"/>
      <c r="C13847" s="7"/>
      <c r="D13847" s="7"/>
      <c r="E13847" s="7"/>
      <c r="F13847" s="7"/>
      <c r="G13847" s="7"/>
      <c r="H13847" s="7"/>
      <c r="I13847" s="7"/>
      <c r="J13847" s="7"/>
      <c r="K13847" s="7"/>
      <c r="L13847" s="7"/>
      <c r="M13847" s="7"/>
      <c r="N13847" s="7"/>
      <c r="O13847" s="7"/>
      <c r="P13847" s="7"/>
      <c r="Q13847" s="7"/>
      <c r="R13847" s="7"/>
      <c r="S13847" s="7"/>
      <c r="T13847" s="7"/>
      <c r="U13847" s="7"/>
      <c r="V13847" s="7"/>
      <c r="W13847" s="7"/>
      <c r="X13847" s="7"/>
      <c r="Y13847" s="7"/>
      <c r="Z13847" s="7"/>
      <c r="AA13847" s="7"/>
      <c r="AB13847" s="7"/>
      <c r="AC13847" s="7"/>
      <c r="AD13847" s="7"/>
      <c r="AE13847" s="7"/>
      <c r="AF13847" s="7"/>
      <c r="AG13847" s="13"/>
    </row>
    <row r="13848" spans="1:33">
      <c r="A13848" s="7"/>
      <c r="B13848" s="7"/>
      <c r="C13848" s="7"/>
      <c r="D13848" s="7"/>
      <c r="E13848" s="7"/>
      <c r="F13848" s="7"/>
      <c r="G13848" s="7"/>
      <c r="H13848" s="7"/>
      <c r="I13848" s="7"/>
      <c r="J13848" s="7"/>
      <c r="K13848" s="7"/>
      <c r="L13848" s="7"/>
      <c r="M13848" s="7"/>
      <c r="N13848" s="7"/>
      <c r="O13848" s="7"/>
      <c r="P13848" s="7"/>
      <c r="Q13848" s="7"/>
      <c r="R13848" s="7"/>
      <c r="S13848" s="7"/>
      <c r="T13848" s="7"/>
      <c r="U13848" s="7"/>
      <c r="V13848" s="7"/>
      <c r="W13848" s="7"/>
      <c r="X13848" s="7"/>
      <c r="Y13848" s="7"/>
      <c r="Z13848" s="7"/>
      <c r="AA13848" s="7"/>
      <c r="AB13848" s="7"/>
      <c r="AC13848" s="7"/>
      <c r="AD13848" s="7"/>
      <c r="AE13848" s="7"/>
      <c r="AF13848" s="7"/>
      <c r="AG13848" s="13"/>
    </row>
    <row r="13849" spans="1:33">
      <c r="A13849" s="7"/>
      <c r="B13849" s="7"/>
      <c r="C13849" s="7"/>
      <c r="D13849" s="7"/>
      <c r="E13849" s="7"/>
      <c r="F13849" s="7"/>
      <c r="G13849" s="7"/>
      <c r="H13849" s="7"/>
      <c r="I13849" s="7"/>
      <c r="J13849" s="7"/>
      <c r="K13849" s="7"/>
      <c r="L13849" s="7"/>
      <c r="M13849" s="7"/>
      <c r="N13849" s="7"/>
      <c r="O13849" s="7"/>
      <c r="P13849" s="7"/>
      <c r="Q13849" s="7"/>
      <c r="R13849" s="7"/>
      <c r="S13849" s="7"/>
      <c r="T13849" s="7"/>
      <c r="U13849" s="7"/>
      <c r="V13849" s="7"/>
      <c r="W13849" s="7"/>
      <c r="X13849" s="7"/>
      <c r="Y13849" s="7"/>
      <c r="Z13849" s="7"/>
      <c r="AA13849" s="7"/>
      <c r="AB13849" s="7"/>
      <c r="AC13849" s="7"/>
      <c r="AD13849" s="7"/>
      <c r="AE13849" s="7"/>
      <c r="AF13849" s="7"/>
      <c r="AG13849" s="13"/>
    </row>
    <row r="13850" spans="1:33">
      <c r="A13850" s="7"/>
      <c r="B13850" s="7"/>
      <c r="C13850" s="7"/>
      <c r="D13850" s="7"/>
      <c r="E13850" s="7"/>
      <c r="F13850" s="7"/>
      <c r="G13850" s="7"/>
      <c r="H13850" s="7"/>
      <c r="I13850" s="7"/>
      <c r="J13850" s="7"/>
      <c r="K13850" s="7"/>
      <c r="L13850" s="7"/>
      <c r="M13850" s="7"/>
      <c r="N13850" s="7"/>
      <c r="O13850" s="7"/>
      <c r="P13850" s="7"/>
      <c r="Q13850" s="7"/>
      <c r="R13850" s="7"/>
      <c r="S13850" s="7"/>
      <c r="T13850" s="7"/>
      <c r="U13850" s="7"/>
      <c r="V13850" s="7"/>
      <c r="W13850" s="7"/>
      <c r="X13850" s="7"/>
      <c r="Y13850" s="7"/>
      <c r="Z13850" s="7"/>
      <c r="AA13850" s="7"/>
      <c r="AB13850" s="7"/>
      <c r="AC13850" s="7"/>
      <c r="AD13850" s="7"/>
      <c r="AE13850" s="7"/>
      <c r="AF13850" s="7"/>
      <c r="AG13850" s="13"/>
    </row>
    <row r="13851" spans="1:33">
      <c r="A13851" s="7"/>
      <c r="B13851" s="7"/>
      <c r="C13851" s="7"/>
      <c r="D13851" s="7"/>
      <c r="E13851" s="7"/>
      <c r="F13851" s="7"/>
      <c r="G13851" s="7"/>
      <c r="H13851" s="7"/>
      <c r="I13851" s="7"/>
      <c r="J13851" s="7"/>
      <c r="K13851" s="7"/>
      <c r="L13851" s="7"/>
      <c r="M13851" s="7"/>
      <c r="N13851" s="7"/>
      <c r="O13851" s="7"/>
      <c r="P13851" s="7"/>
      <c r="Q13851" s="7"/>
      <c r="R13851" s="7"/>
      <c r="S13851" s="7"/>
      <c r="T13851" s="7"/>
      <c r="U13851" s="7"/>
      <c r="V13851" s="7"/>
      <c r="W13851" s="7"/>
      <c r="X13851" s="7"/>
      <c r="Y13851" s="7"/>
      <c r="Z13851" s="7"/>
      <c r="AA13851" s="7"/>
      <c r="AB13851" s="7"/>
      <c r="AC13851" s="7"/>
      <c r="AD13851" s="7"/>
      <c r="AE13851" s="7"/>
      <c r="AF13851" s="7"/>
      <c r="AG13851" s="13"/>
    </row>
    <row r="13852" spans="1:33">
      <c r="A13852" s="7"/>
      <c r="B13852" s="7"/>
      <c r="C13852" s="7"/>
      <c r="D13852" s="7"/>
      <c r="E13852" s="7"/>
      <c r="F13852" s="7"/>
      <c r="G13852" s="7"/>
      <c r="H13852" s="7"/>
      <c r="I13852" s="7"/>
      <c r="J13852" s="7"/>
      <c r="K13852" s="7"/>
      <c r="L13852" s="7"/>
      <c r="M13852" s="7"/>
      <c r="N13852" s="7"/>
      <c r="O13852" s="7"/>
      <c r="P13852" s="7"/>
      <c r="Q13852" s="7"/>
      <c r="R13852" s="7"/>
      <c r="S13852" s="7"/>
      <c r="T13852" s="7"/>
      <c r="U13852" s="7"/>
      <c r="V13852" s="7"/>
      <c r="W13852" s="7"/>
      <c r="X13852" s="7"/>
      <c r="Y13852" s="7"/>
      <c r="Z13852" s="7"/>
      <c r="AA13852" s="7"/>
      <c r="AB13852" s="7"/>
      <c r="AC13852" s="7"/>
      <c r="AD13852" s="7"/>
      <c r="AE13852" s="7"/>
      <c r="AF13852" s="7"/>
      <c r="AG13852" s="13"/>
    </row>
    <row r="13853" spans="1:33">
      <c r="A13853" s="7"/>
      <c r="B13853" s="7"/>
      <c r="C13853" s="7"/>
      <c r="D13853" s="7"/>
      <c r="E13853" s="7"/>
      <c r="F13853" s="7"/>
      <c r="G13853" s="7"/>
      <c r="H13853" s="7"/>
      <c r="I13853" s="7"/>
      <c r="J13853" s="7"/>
      <c r="K13853" s="7"/>
      <c r="L13853" s="7"/>
      <c r="M13853" s="7"/>
      <c r="N13853" s="7"/>
      <c r="O13853" s="7"/>
      <c r="P13853" s="7"/>
      <c r="Q13853" s="7"/>
      <c r="R13853" s="7"/>
      <c r="S13853" s="7"/>
      <c r="T13853" s="7"/>
      <c r="U13853" s="7"/>
      <c r="V13853" s="7"/>
      <c r="W13853" s="7"/>
      <c r="X13853" s="7"/>
      <c r="Y13853" s="7"/>
      <c r="Z13853" s="7"/>
      <c r="AA13853" s="7"/>
      <c r="AB13853" s="7"/>
      <c r="AC13853" s="7"/>
      <c r="AD13853" s="7"/>
      <c r="AE13853" s="7"/>
      <c r="AF13853" s="7"/>
      <c r="AG13853" s="13"/>
    </row>
    <row r="13854" spans="1:33">
      <c r="A13854" s="7"/>
      <c r="B13854" s="7"/>
      <c r="C13854" s="7"/>
      <c r="D13854" s="7"/>
      <c r="E13854" s="7"/>
      <c r="F13854" s="7"/>
      <c r="G13854" s="7"/>
      <c r="H13854" s="7"/>
      <c r="I13854" s="7"/>
      <c r="J13854" s="7"/>
      <c r="K13854" s="7"/>
      <c r="L13854" s="7"/>
      <c r="M13854" s="7"/>
      <c r="N13854" s="7"/>
      <c r="O13854" s="7"/>
      <c r="P13854" s="7"/>
      <c r="Q13854" s="7"/>
      <c r="R13854" s="7"/>
      <c r="S13854" s="7"/>
      <c r="T13854" s="7"/>
      <c r="U13854" s="7"/>
      <c r="V13854" s="7"/>
      <c r="W13854" s="7"/>
      <c r="X13854" s="7"/>
      <c r="Y13854" s="7"/>
      <c r="Z13854" s="7"/>
      <c r="AA13854" s="7"/>
      <c r="AB13854" s="7"/>
      <c r="AC13854" s="7"/>
      <c r="AD13854" s="7"/>
      <c r="AE13854" s="7"/>
      <c r="AF13854" s="7"/>
      <c r="AG13854" s="13"/>
    </row>
    <row r="13855" spans="1:33">
      <c r="A13855" s="7"/>
      <c r="B13855" s="7"/>
      <c r="C13855" s="7"/>
      <c r="D13855" s="7"/>
      <c r="E13855" s="7"/>
      <c r="F13855" s="7"/>
      <c r="G13855" s="7"/>
      <c r="H13855" s="7"/>
      <c r="I13855" s="7"/>
      <c r="J13855" s="7"/>
      <c r="K13855" s="7"/>
      <c r="L13855" s="7"/>
      <c r="M13855" s="7"/>
      <c r="N13855" s="7"/>
      <c r="O13855" s="7"/>
      <c r="P13855" s="7"/>
      <c r="Q13855" s="7"/>
      <c r="R13855" s="7"/>
      <c r="S13855" s="7"/>
      <c r="T13855" s="7"/>
      <c r="U13855" s="7"/>
      <c r="V13855" s="7"/>
      <c r="W13855" s="7"/>
      <c r="X13855" s="7"/>
      <c r="Y13855" s="7"/>
      <c r="Z13855" s="7"/>
      <c r="AA13855" s="7"/>
      <c r="AB13855" s="7"/>
      <c r="AC13855" s="7"/>
      <c r="AD13855" s="7"/>
      <c r="AE13855" s="7"/>
      <c r="AF13855" s="7"/>
      <c r="AG13855" s="13"/>
    </row>
    <row r="13856" spans="1:33">
      <c r="A13856" s="7"/>
      <c r="B13856" s="7"/>
      <c r="C13856" s="7"/>
      <c r="D13856" s="7"/>
      <c r="E13856" s="7"/>
      <c r="F13856" s="7"/>
      <c r="G13856" s="7"/>
      <c r="H13856" s="7"/>
      <c r="I13856" s="7"/>
      <c r="J13856" s="7"/>
      <c r="K13856" s="7"/>
      <c r="L13856" s="7"/>
      <c r="M13856" s="7"/>
      <c r="N13856" s="7"/>
      <c r="O13856" s="7"/>
      <c r="P13856" s="7"/>
      <c r="Q13856" s="7"/>
      <c r="R13856" s="7"/>
      <c r="S13856" s="7"/>
      <c r="T13856" s="7"/>
      <c r="U13856" s="7"/>
      <c r="V13856" s="7"/>
      <c r="W13856" s="7"/>
      <c r="X13856" s="7"/>
      <c r="Y13856" s="7"/>
      <c r="Z13856" s="7"/>
      <c r="AA13856" s="7"/>
      <c r="AB13856" s="7"/>
      <c r="AC13856" s="7"/>
      <c r="AD13856" s="7"/>
      <c r="AE13856" s="7"/>
      <c r="AF13856" s="7"/>
      <c r="AG13856" s="13"/>
    </row>
    <row r="13857" spans="1:33">
      <c r="A13857" s="7"/>
      <c r="B13857" s="7"/>
      <c r="C13857" s="7"/>
      <c r="D13857" s="7"/>
      <c r="E13857" s="7"/>
      <c r="F13857" s="7"/>
      <c r="G13857" s="7"/>
      <c r="H13857" s="7"/>
      <c r="I13857" s="7"/>
      <c r="J13857" s="7"/>
      <c r="K13857" s="7"/>
      <c r="L13857" s="7"/>
      <c r="M13857" s="7"/>
      <c r="N13857" s="7"/>
      <c r="O13857" s="7"/>
      <c r="P13857" s="7"/>
      <c r="Q13857" s="7"/>
      <c r="R13857" s="7"/>
      <c r="S13857" s="7"/>
      <c r="T13857" s="7"/>
      <c r="U13857" s="7"/>
      <c r="V13857" s="7"/>
      <c r="W13857" s="7"/>
      <c r="X13857" s="7"/>
      <c r="Y13857" s="7"/>
      <c r="Z13857" s="7"/>
      <c r="AA13857" s="7"/>
      <c r="AB13857" s="7"/>
      <c r="AC13857" s="7"/>
      <c r="AD13857" s="7"/>
      <c r="AE13857" s="7"/>
      <c r="AF13857" s="7"/>
      <c r="AG13857" s="13"/>
    </row>
    <row r="13858" spans="1:33">
      <c r="A13858" s="7"/>
      <c r="B13858" s="7"/>
      <c r="C13858" s="7"/>
      <c r="D13858" s="7"/>
      <c r="E13858" s="7"/>
      <c r="F13858" s="7"/>
      <c r="G13858" s="7"/>
      <c r="H13858" s="7"/>
      <c r="I13858" s="7"/>
      <c r="J13858" s="7"/>
      <c r="K13858" s="7"/>
      <c r="L13858" s="7"/>
      <c r="M13858" s="7"/>
      <c r="N13858" s="7"/>
      <c r="O13858" s="7"/>
      <c r="P13858" s="7"/>
      <c r="Q13858" s="7"/>
      <c r="R13858" s="7"/>
      <c r="S13858" s="7"/>
      <c r="T13858" s="7"/>
      <c r="U13858" s="7"/>
      <c r="V13858" s="7"/>
      <c r="W13858" s="7"/>
      <c r="X13858" s="7"/>
      <c r="Y13858" s="7"/>
      <c r="Z13858" s="7"/>
      <c r="AA13858" s="7"/>
      <c r="AB13858" s="7"/>
      <c r="AC13858" s="7"/>
      <c r="AD13858" s="7"/>
      <c r="AE13858" s="7"/>
      <c r="AF13858" s="7"/>
      <c r="AG13858" s="13"/>
    </row>
    <row r="13859" spans="1:33">
      <c r="A13859" s="7"/>
      <c r="B13859" s="7"/>
      <c r="C13859" s="7"/>
      <c r="D13859" s="7"/>
      <c r="E13859" s="7"/>
      <c r="F13859" s="7"/>
      <c r="G13859" s="7"/>
      <c r="H13859" s="7"/>
      <c r="I13859" s="7"/>
      <c r="J13859" s="7"/>
      <c r="K13859" s="7"/>
      <c r="L13859" s="7"/>
      <c r="M13859" s="7"/>
      <c r="N13859" s="7"/>
      <c r="O13859" s="7"/>
      <c r="P13859" s="7"/>
      <c r="Q13859" s="7"/>
      <c r="R13859" s="7"/>
      <c r="S13859" s="7"/>
      <c r="T13859" s="7"/>
      <c r="U13859" s="7"/>
      <c r="V13859" s="7"/>
      <c r="W13859" s="7"/>
      <c r="X13859" s="7"/>
      <c r="Y13859" s="7"/>
      <c r="Z13859" s="7"/>
      <c r="AA13859" s="7"/>
      <c r="AB13859" s="7"/>
      <c r="AC13859" s="7"/>
      <c r="AD13859" s="7"/>
      <c r="AE13859" s="7"/>
      <c r="AF13859" s="7"/>
      <c r="AG13859" s="13"/>
    </row>
    <row r="13860" spans="1:33">
      <c r="A13860" s="7"/>
      <c r="B13860" s="7"/>
      <c r="C13860" s="7"/>
      <c r="D13860" s="7"/>
      <c r="E13860" s="7"/>
      <c r="F13860" s="7"/>
      <c r="G13860" s="7"/>
      <c r="H13860" s="7"/>
      <c r="I13860" s="7"/>
      <c r="J13860" s="7"/>
      <c r="K13860" s="7"/>
      <c r="L13860" s="7"/>
      <c r="M13860" s="7"/>
      <c r="N13860" s="7"/>
      <c r="O13860" s="7"/>
      <c r="P13860" s="7"/>
      <c r="Q13860" s="7"/>
      <c r="R13860" s="7"/>
      <c r="S13860" s="7"/>
      <c r="T13860" s="7"/>
      <c r="U13860" s="7"/>
      <c r="V13860" s="7"/>
      <c r="W13860" s="7"/>
      <c r="X13860" s="7"/>
      <c r="Y13860" s="7"/>
      <c r="Z13860" s="7"/>
      <c r="AA13860" s="7"/>
      <c r="AB13860" s="7"/>
      <c r="AC13860" s="7"/>
      <c r="AD13860" s="7"/>
      <c r="AE13860" s="7"/>
      <c r="AF13860" s="7"/>
      <c r="AG13860" s="13"/>
    </row>
    <row r="13861" spans="1:33">
      <c r="A13861" s="7"/>
      <c r="B13861" s="7"/>
      <c r="C13861" s="7"/>
      <c r="D13861" s="7"/>
      <c r="E13861" s="7"/>
      <c r="F13861" s="7"/>
      <c r="G13861" s="7"/>
      <c r="H13861" s="7"/>
      <c r="I13861" s="7"/>
      <c r="J13861" s="7"/>
      <c r="K13861" s="7"/>
      <c r="L13861" s="7"/>
      <c r="M13861" s="7"/>
      <c r="N13861" s="7"/>
      <c r="O13861" s="7"/>
      <c r="P13861" s="7"/>
      <c r="Q13861" s="7"/>
      <c r="R13861" s="7"/>
      <c r="S13861" s="7"/>
      <c r="T13861" s="7"/>
      <c r="U13861" s="7"/>
      <c r="V13861" s="7"/>
      <c r="W13861" s="7"/>
      <c r="X13861" s="7"/>
      <c r="Y13861" s="7"/>
      <c r="Z13861" s="7"/>
      <c r="AA13861" s="7"/>
      <c r="AB13861" s="7"/>
      <c r="AC13861" s="7"/>
      <c r="AD13861" s="7"/>
      <c r="AE13861" s="7"/>
      <c r="AF13861" s="7"/>
      <c r="AG13861" s="13"/>
    </row>
    <row r="13862" spans="1:33">
      <c r="A13862" s="7"/>
      <c r="B13862" s="7"/>
      <c r="C13862" s="7"/>
      <c r="D13862" s="7"/>
      <c r="E13862" s="7"/>
      <c r="F13862" s="7"/>
      <c r="G13862" s="7"/>
      <c r="H13862" s="7"/>
      <c r="I13862" s="7"/>
      <c r="J13862" s="7"/>
      <c r="K13862" s="7"/>
      <c r="L13862" s="7"/>
      <c r="M13862" s="7"/>
      <c r="N13862" s="7"/>
      <c r="O13862" s="7"/>
      <c r="P13862" s="7"/>
      <c r="Q13862" s="7"/>
      <c r="R13862" s="7"/>
      <c r="S13862" s="7"/>
      <c r="T13862" s="7"/>
      <c r="U13862" s="7"/>
      <c r="V13862" s="7"/>
      <c r="W13862" s="7"/>
      <c r="X13862" s="7"/>
      <c r="Y13862" s="7"/>
      <c r="Z13862" s="7"/>
      <c r="AA13862" s="7"/>
      <c r="AB13862" s="7"/>
      <c r="AC13862" s="7"/>
      <c r="AD13862" s="7"/>
      <c r="AE13862" s="7"/>
      <c r="AF13862" s="7"/>
      <c r="AG13862" s="13"/>
    </row>
    <row r="13863" spans="1:33">
      <c r="A13863" s="7"/>
      <c r="B13863" s="7"/>
      <c r="C13863" s="7"/>
      <c r="D13863" s="7"/>
      <c r="E13863" s="7"/>
      <c r="F13863" s="7"/>
      <c r="G13863" s="7"/>
      <c r="H13863" s="7"/>
      <c r="I13863" s="7"/>
      <c r="J13863" s="7"/>
      <c r="K13863" s="7"/>
      <c r="L13863" s="7"/>
      <c r="M13863" s="7"/>
      <c r="N13863" s="7"/>
      <c r="O13863" s="7"/>
      <c r="P13863" s="7"/>
      <c r="Q13863" s="7"/>
      <c r="R13863" s="7"/>
      <c r="S13863" s="7"/>
      <c r="T13863" s="7"/>
      <c r="U13863" s="7"/>
      <c r="V13863" s="7"/>
      <c r="W13863" s="7"/>
      <c r="X13863" s="7"/>
      <c r="Y13863" s="7"/>
      <c r="Z13863" s="7"/>
      <c r="AA13863" s="7"/>
      <c r="AB13863" s="7"/>
      <c r="AC13863" s="7"/>
      <c r="AD13863" s="7"/>
      <c r="AE13863" s="7"/>
      <c r="AF13863" s="7"/>
      <c r="AG13863" s="13"/>
    </row>
    <row r="13864" spans="1:33">
      <c r="A13864" s="7"/>
      <c r="B13864" s="7"/>
      <c r="C13864" s="7"/>
      <c r="D13864" s="7"/>
      <c r="E13864" s="7"/>
      <c r="F13864" s="7"/>
      <c r="G13864" s="7"/>
      <c r="H13864" s="7"/>
      <c r="I13864" s="7"/>
      <c r="J13864" s="7"/>
      <c r="K13864" s="7"/>
      <c r="L13864" s="7"/>
      <c r="M13864" s="7"/>
      <c r="N13864" s="7"/>
      <c r="O13864" s="7"/>
      <c r="P13864" s="7"/>
      <c r="Q13864" s="7"/>
      <c r="R13864" s="7"/>
      <c r="S13864" s="7"/>
      <c r="T13864" s="7"/>
      <c r="U13864" s="7"/>
      <c r="V13864" s="7"/>
      <c r="W13864" s="7"/>
      <c r="X13864" s="7"/>
      <c r="Y13864" s="7"/>
      <c r="Z13864" s="7"/>
      <c r="AA13864" s="7"/>
      <c r="AB13864" s="7"/>
      <c r="AC13864" s="7"/>
      <c r="AD13864" s="7"/>
      <c r="AE13864" s="7"/>
      <c r="AF13864" s="7"/>
      <c r="AG13864" s="13"/>
    </row>
    <row r="13865" spans="1:33">
      <c r="A13865" s="7"/>
      <c r="B13865" s="7"/>
      <c r="C13865" s="7"/>
      <c r="D13865" s="7"/>
      <c r="E13865" s="7"/>
      <c r="F13865" s="7"/>
      <c r="G13865" s="7"/>
      <c r="H13865" s="7"/>
      <c r="I13865" s="7"/>
      <c r="J13865" s="7"/>
      <c r="K13865" s="7"/>
      <c r="L13865" s="7"/>
      <c r="M13865" s="7"/>
      <c r="N13865" s="7"/>
      <c r="O13865" s="7"/>
      <c r="P13865" s="7"/>
      <c r="Q13865" s="7"/>
      <c r="R13865" s="7"/>
      <c r="S13865" s="7"/>
      <c r="T13865" s="7"/>
      <c r="U13865" s="7"/>
      <c r="V13865" s="7"/>
      <c r="W13865" s="7"/>
      <c r="X13865" s="7"/>
      <c r="Y13865" s="7"/>
      <c r="Z13865" s="7"/>
      <c r="AA13865" s="7"/>
      <c r="AB13865" s="7"/>
      <c r="AC13865" s="7"/>
      <c r="AD13865" s="7"/>
      <c r="AE13865" s="7"/>
      <c r="AF13865" s="7"/>
      <c r="AG13865" s="13"/>
    </row>
    <row r="13866" spans="1:33">
      <c r="A13866" s="7"/>
      <c r="B13866" s="7"/>
      <c r="C13866" s="7"/>
      <c r="D13866" s="7"/>
      <c r="E13866" s="7"/>
      <c r="F13866" s="7"/>
      <c r="G13866" s="7"/>
      <c r="H13866" s="7"/>
      <c r="I13866" s="7"/>
      <c r="J13866" s="7"/>
      <c r="K13866" s="7"/>
      <c r="L13866" s="7"/>
      <c r="M13866" s="7"/>
      <c r="N13866" s="7"/>
      <c r="O13866" s="7"/>
      <c r="P13866" s="7"/>
      <c r="Q13866" s="7"/>
      <c r="R13866" s="7"/>
      <c r="S13866" s="7"/>
      <c r="T13866" s="7"/>
      <c r="U13866" s="7"/>
      <c r="V13866" s="7"/>
      <c r="W13866" s="7"/>
      <c r="X13866" s="7"/>
      <c r="Y13866" s="7"/>
      <c r="Z13866" s="7"/>
      <c r="AA13866" s="7"/>
      <c r="AB13866" s="7"/>
      <c r="AC13866" s="7"/>
      <c r="AD13866" s="7"/>
      <c r="AE13866" s="7"/>
      <c r="AF13866" s="7"/>
      <c r="AG13866" s="13"/>
    </row>
    <row r="13867" spans="1:33">
      <c r="A13867" s="7"/>
      <c r="B13867" s="7"/>
      <c r="C13867" s="7"/>
      <c r="D13867" s="7"/>
      <c r="E13867" s="7"/>
      <c r="F13867" s="7"/>
      <c r="G13867" s="7"/>
      <c r="H13867" s="7"/>
      <c r="I13867" s="7"/>
      <c r="J13867" s="7"/>
      <c r="K13867" s="7"/>
      <c r="L13867" s="7"/>
      <c r="M13867" s="7"/>
      <c r="N13867" s="7"/>
      <c r="O13867" s="7"/>
      <c r="P13867" s="7"/>
      <c r="Q13867" s="7"/>
      <c r="R13867" s="7"/>
      <c r="S13867" s="7"/>
      <c r="T13867" s="7"/>
      <c r="U13867" s="7"/>
      <c r="V13867" s="7"/>
      <c r="W13867" s="7"/>
      <c r="X13867" s="7"/>
      <c r="Y13867" s="7"/>
      <c r="Z13867" s="7"/>
      <c r="AA13867" s="7"/>
      <c r="AB13867" s="7"/>
      <c r="AC13867" s="7"/>
      <c r="AD13867" s="7"/>
      <c r="AE13867" s="7"/>
      <c r="AF13867" s="7"/>
      <c r="AG13867" s="13"/>
    </row>
    <row r="13868" spans="1:33">
      <c r="A13868" s="7"/>
      <c r="B13868" s="7"/>
      <c r="C13868" s="7"/>
      <c r="D13868" s="7"/>
      <c r="E13868" s="7"/>
      <c r="F13868" s="7"/>
      <c r="G13868" s="7"/>
      <c r="H13868" s="7"/>
      <c r="I13868" s="7"/>
      <c r="J13868" s="7"/>
      <c r="K13868" s="7"/>
      <c r="L13868" s="7"/>
      <c r="M13868" s="7"/>
      <c r="N13868" s="7"/>
      <c r="O13868" s="7"/>
      <c r="P13868" s="7"/>
      <c r="Q13868" s="7"/>
      <c r="R13868" s="7"/>
      <c r="S13868" s="7"/>
      <c r="T13868" s="7"/>
      <c r="U13868" s="7"/>
      <c r="V13868" s="7"/>
      <c r="W13868" s="7"/>
      <c r="X13868" s="7"/>
      <c r="Y13868" s="7"/>
      <c r="Z13868" s="7"/>
      <c r="AA13868" s="7"/>
      <c r="AB13868" s="7"/>
      <c r="AC13868" s="7"/>
      <c r="AD13868" s="7"/>
      <c r="AE13868" s="7"/>
      <c r="AF13868" s="7"/>
      <c r="AG13868" s="13"/>
    </row>
    <row r="13869" spans="1:33">
      <c r="A13869" s="7"/>
      <c r="B13869" s="7"/>
      <c r="C13869" s="7"/>
      <c r="D13869" s="7"/>
      <c r="E13869" s="7"/>
      <c r="F13869" s="7"/>
      <c r="G13869" s="7"/>
      <c r="H13869" s="7"/>
      <c r="I13869" s="7"/>
      <c r="J13869" s="7"/>
      <c r="K13869" s="7"/>
      <c r="L13869" s="7"/>
      <c r="M13869" s="7"/>
      <c r="N13869" s="7"/>
      <c r="O13869" s="7"/>
      <c r="P13869" s="7"/>
      <c r="Q13869" s="7"/>
      <c r="R13869" s="7"/>
      <c r="S13869" s="7"/>
      <c r="T13869" s="7"/>
      <c r="U13869" s="7"/>
      <c r="V13869" s="7"/>
      <c r="W13869" s="7"/>
      <c r="X13869" s="7"/>
      <c r="Y13869" s="7"/>
      <c r="Z13869" s="7"/>
      <c r="AA13869" s="7"/>
      <c r="AB13869" s="7"/>
      <c r="AC13869" s="7"/>
      <c r="AD13869" s="7"/>
      <c r="AE13869" s="7"/>
      <c r="AF13869" s="7"/>
      <c r="AG13869" s="13"/>
    </row>
    <row r="13870" spans="1:33">
      <c r="A13870" s="7"/>
      <c r="B13870" s="7"/>
      <c r="C13870" s="7"/>
      <c r="D13870" s="7"/>
      <c r="E13870" s="7"/>
      <c r="F13870" s="7"/>
      <c r="G13870" s="7"/>
      <c r="H13870" s="7"/>
      <c r="I13870" s="7"/>
      <c r="J13870" s="7"/>
      <c r="K13870" s="7"/>
      <c r="L13870" s="7"/>
      <c r="M13870" s="7"/>
      <c r="N13870" s="7"/>
      <c r="O13870" s="7"/>
      <c r="P13870" s="7"/>
      <c r="Q13870" s="7"/>
      <c r="R13870" s="7"/>
      <c r="S13870" s="7"/>
      <c r="T13870" s="7"/>
      <c r="U13870" s="7"/>
      <c r="V13870" s="7"/>
      <c r="W13870" s="7"/>
      <c r="X13870" s="7"/>
      <c r="Y13870" s="7"/>
      <c r="Z13870" s="7"/>
      <c r="AA13870" s="7"/>
      <c r="AB13870" s="7"/>
      <c r="AC13870" s="7"/>
      <c r="AD13870" s="7"/>
      <c r="AE13870" s="7"/>
      <c r="AF13870" s="7"/>
      <c r="AG13870" s="13"/>
    </row>
    <row r="13871" spans="1:33">
      <c r="A13871" s="7"/>
      <c r="B13871" s="7"/>
      <c r="C13871" s="7"/>
      <c r="D13871" s="7"/>
      <c r="E13871" s="7"/>
      <c r="F13871" s="7"/>
      <c r="G13871" s="7"/>
      <c r="H13871" s="7"/>
      <c r="I13871" s="7"/>
      <c r="J13871" s="7"/>
      <c r="K13871" s="7"/>
      <c r="L13871" s="7"/>
      <c r="M13871" s="7"/>
      <c r="N13871" s="7"/>
      <c r="O13871" s="7"/>
      <c r="P13871" s="7"/>
      <c r="Q13871" s="7"/>
      <c r="R13871" s="7"/>
      <c r="S13871" s="7"/>
      <c r="T13871" s="7"/>
      <c r="U13871" s="7"/>
      <c r="V13871" s="7"/>
      <c r="W13871" s="7"/>
      <c r="X13871" s="7"/>
      <c r="Y13871" s="7"/>
      <c r="Z13871" s="7"/>
      <c r="AA13871" s="7"/>
      <c r="AB13871" s="7"/>
      <c r="AC13871" s="7"/>
      <c r="AD13871" s="7"/>
      <c r="AE13871" s="7"/>
      <c r="AF13871" s="7"/>
      <c r="AG13871" s="13"/>
    </row>
    <row r="13872" spans="1:33">
      <c r="A13872" s="7"/>
      <c r="B13872" s="7"/>
      <c r="C13872" s="7"/>
      <c r="D13872" s="7"/>
      <c r="E13872" s="7"/>
      <c r="F13872" s="7"/>
      <c r="G13872" s="7"/>
      <c r="H13872" s="7"/>
      <c r="I13872" s="7"/>
      <c r="J13872" s="7"/>
      <c r="K13872" s="7"/>
      <c r="L13872" s="7"/>
      <c r="M13872" s="7"/>
      <c r="N13872" s="7"/>
      <c r="O13872" s="7"/>
      <c r="P13872" s="7"/>
      <c r="Q13872" s="7"/>
      <c r="R13872" s="7"/>
      <c r="S13872" s="7"/>
      <c r="T13872" s="7"/>
      <c r="U13872" s="7"/>
      <c r="V13872" s="7"/>
      <c r="W13872" s="7"/>
      <c r="X13872" s="7"/>
      <c r="Y13872" s="7"/>
      <c r="Z13872" s="7"/>
      <c r="AA13872" s="7"/>
      <c r="AB13872" s="7"/>
      <c r="AC13872" s="7"/>
      <c r="AD13872" s="7"/>
      <c r="AE13872" s="7"/>
      <c r="AF13872" s="7"/>
      <c r="AG13872" s="13"/>
    </row>
    <row r="13873" spans="1:33">
      <c r="A13873" s="7"/>
      <c r="B13873" s="7"/>
      <c r="C13873" s="7"/>
      <c r="D13873" s="7"/>
      <c r="E13873" s="7"/>
      <c r="F13873" s="7"/>
      <c r="G13873" s="7"/>
      <c r="H13873" s="7"/>
      <c r="I13873" s="7"/>
      <c r="J13873" s="7"/>
      <c r="K13873" s="7"/>
      <c r="L13873" s="7"/>
      <c r="M13873" s="7"/>
      <c r="N13873" s="7"/>
      <c r="O13873" s="7"/>
      <c r="P13873" s="7"/>
      <c r="Q13873" s="7"/>
      <c r="R13873" s="7"/>
      <c r="S13873" s="7"/>
      <c r="T13873" s="7"/>
      <c r="U13873" s="7"/>
      <c r="V13873" s="7"/>
      <c r="W13873" s="7"/>
      <c r="X13873" s="7"/>
      <c r="Y13873" s="7"/>
      <c r="Z13873" s="7"/>
      <c r="AA13873" s="7"/>
      <c r="AB13873" s="7"/>
      <c r="AC13873" s="7"/>
      <c r="AD13873" s="7"/>
      <c r="AE13873" s="7"/>
      <c r="AF13873" s="7"/>
      <c r="AG13873" s="13"/>
    </row>
    <row r="13874" spans="1:33">
      <c r="A13874" s="7"/>
      <c r="B13874" s="7"/>
      <c r="C13874" s="7"/>
      <c r="D13874" s="7"/>
      <c r="E13874" s="7"/>
      <c r="F13874" s="7"/>
      <c r="G13874" s="7"/>
      <c r="H13874" s="7"/>
      <c r="I13874" s="7"/>
      <c r="J13874" s="7"/>
      <c r="K13874" s="7"/>
      <c r="L13874" s="7"/>
      <c r="M13874" s="7"/>
      <c r="N13874" s="7"/>
      <c r="O13874" s="7"/>
      <c r="P13874" s="7"/>
      <c r="Q13874" s="7"/>
      <c r="R13874" s="7"/>
      <c r="S13874" s="7"/>
      <c r="T13874" s="7"/>
      <c r="U13874" s="7"/>
      <c r="V13874" s="7"/>
      <c r="W13874" s="7"/>
      <c r="X13874" s="7"/>
      <c r="Y13874" s="7"/>
      <c r="Z13874" s="7"/>
      <c r="AA13874" s="7"/>
      <c r="AB13874" s="7"/>
      <c r="AC13874" s="7"/>
      <c r="AD13874" s="7"/>
      <c r="AE13874" s="7"/>
      <c r="AF13874" s="7"/>
      <c r="AG13874" s="13"/>
    </row>
    <row r="13875" spans="1:33">
      <c r="A13875" s="7"/>
      <c r="B13875" s="7"/>
      <c r="C13875" s="7"/>
      <c r="D13875" s="7"/>
      <c r="E13875" s="7"/>
      <c r="F13875" s="7"/>
      <c r="G13875" s="7"/>
      <c r="H13875" s="7"/>
      <c r="I13875" s="7"/>
      <c r="J13875" s="7"/>
      <c r="K13875" s="7"/>
      <c r="L13875" s="7"/>
      <c r="M13875" s="7"/>
      <c r="N13875" s="7"/>
      <c r="O13875" s="7"/>
      <c r="P13875" s="7"/>
      <c r="Q13875" s="7"/>
      <c r="R13875" s="7"/>
      <c r="S13875" s="7"/>
      <c r="T13875" s="7"/>
      <c r="U13875" s="7"/>
      <c r="V13875" s="7"/>
      <c r="W13875" s="7"/>
      <c r="X13875" s="7"/>
      <c r="Y13875" s="7"/>
      <c r="Z13875" s="7"/>
      <c r="AA13875" s="7"/>
      <c r="AB13875" s="7"/>
      <c r="AC13875" s="7"/>
      <c r="AD13875" s="7"/>
      <c r="AE13875" s="7"/>
      <c r="AF13875" s="7"/>
      <c r="AG13875" s="13"/>
    </row>
    <row r="13876" spans="1:33">
      <c r="A13876" s="7"/>
      <c r="B13876" s="7"/>
      <c r="C13876" s="7"/>
      <c r="D13876" s="7"/>
      <c r="E13876" s="7"/>
      <c r="F13876" s="7"/>
      <c r="G13876" s="7"/>
      <c r="H13876" s="7"/>
      <c r="I13876" s="7"/>
      <c r="J13876" s="7"/>
      <c r="K13876" s="7"/>
      <c r="L13876" s="7"/>
      <c r="M13876" s="7"/>
      <c r="N13876" s="7"/>
      <c r="O13876" s="7"/>
      <c r="P13876" s="7"/>
      <c r="Q13876" s="7"/>
      <c r="R13876" s="7"/>
      <c r="S13876" s="7"/>
      <c r="T13876" s="7"/>
      <c r="U13876" s="7"/>
      <c r="V13876" s="7"/>
      <c r="W13876" s="7"/>
      <c r="X13876" s="7"/>
      <c r="Y13876" s="7"/>
      <c r="Z13876" s="7"/>
      <c r="AA13876" s="7"/>
      <c r="AB13876" s="7"/>
      <c r="AC13876" s="7"/>
      <c r="AD13876" s="7"/>
      <c r="AE13876" s="7"/>
      <c r="AF13876" s="7"/>
      <c r="AG13876" s="13"/>
    </row>
    <row r="13877" spans="1:33">
      <c r="A13877" s="7"/>
      <c r="B13877" s="7"/>
      <c r="C13877" s="7"/>
      <c r="D13877" s="7"/>
      <c r="E13877" s="7"/>
      <c r="F13877" s="7"/>
      <c r="G13877" s="7"/>
      <c r="H13877" s="7"/>
      <c r="I13877" s="7"/>
      <c r="J13877" s="7"/>
      <c r="K13877" s="7"/>
      <c r="L13877" s="7"/>
      <c r="M13877" s="7"/>
      <c r="N13877" s="7"/>
      <c r="O13877" s="7"/>
      <c r="P13877" s="7"/>
      <c r="Q13877" s="7"/>
      <c r="R13877" s="7"/>
      <c r="S13877" s="7"/>
      <c r="T13877" s="7"/>
      <c r="U13877" s="7"/>
      <c r="V13877" s="7"/>
      <c r="W13877" s="7"/>
      <c r="X13877" s="7"/>
      <c r="Y13877" s="7"/>
      <c r="Z13877" s="7"/>
      <c r="AA13877" s="7"/>
      <c r="AB13877" s="7"/>
      <c r="AC13877" s="7"/>
      <c r="AD13877" s="7"/>
      <c r="AE13877" s="7"/>
      <c r="AF13877" s="7"/>
      <c r="AG13877" s="13"/>
    </row>
    <row r="13878" spans="1:33">
      <c r="A13878" s="7"/>
      <c r="B13878" s="7"/>
      <c r="C13878" s="7"/>
      <c r="D13878" s="7"/>
      <c r="E13878" s="7"/>
      <c r="F13878" s="7"/>
      <c r="G13878" s="7"/>
      <c r="H13878" s="7"/>
      <c r="I13878" s="7"/>
      <c r="J13878" s="7"/>
      <c r="K13878" s="7"/>
      <c r="L13878" s="7"/>
      <c r="M13878" s="7"/>
      <c r="N13878" s="7"/>
      <c r="O13878" s="7"/>
      <c r="P13878" s="7"/>
      <c r="Q13878" s="7"/>
      <c r="R13878" s="7"/>
      <c r="S13878" s="7"/>
      <c r="T13878" s="7"/>
      <c r="U13878" s="7"/>
      <c r="V13878" s="7"/>
      <c r="W13878" s="7"/>
      <c r="X13878" s="7"/>
      <c r="Y13878" s="7"/>
      <c r="Z13878" s="7"/>
      <c r="AA13878" s="7"/>
      <c r="AB13878" s="7"/>
      <c r="AC13878" s="7"/>
      <c r="AD13878" s="7"/>
      <c r="AE13878" s="7"/>
      <c r="AF13878" s="7"/>
      <c r="AG13878" s="13"/>
    </row>
    <row r="13879" spans="1:33">
      <c r="A13879" s="7"/>
      <c r="B13879" s="7"/>
      <c r="C13879" s="7"/>
      <c r="D13879" s="7"/>
      <c r="E13879" s="7"/>
      <c r="F13879" s="7"/>
      <c r="G13879" s="7"/>
      <c r="H13879" s="7"/>
      <c r="I13879" s="7"/>
      <c r="J13879" s="7"/>
      <c r="K13879" s="7"/>
      <c r="L13879" s="7"/>
      <c r="M13879" s="7"/>
      <c r="N13879" s="7"/>
      <c r="O13879" s="7"/>
      <c r="P13879" s="7"/>
      <c r="Q13879" s="7"/>
      <c r="R13879" s="7"/>
      <c r="S13879" s="7"/>
      <c r="T13879" s="7"/>
      <c r="U13879" s="7"/>
      <c r="V13879" s="7"/>
      <c r="W13879" s="7"/>
      <c r="X13879" s="7"/>
      <c r="Y13879" s="7"/>
      <c r="Z13879" s="7"/>
      <c r="AA13879" s="7"/>
      <c r="AB13879" s="7"/>
      <c r="AC13879" s="7"/>
      <c r="AD13879" s="7"/>
      <c r="AE13879" s="7"/>
      <c r="AF13879" s="7"/>
      <c r="AG13879" s="13"/>
    </row>
    <row r="13880" spans="1:33">
      <c r="A13880" s="7"/>
      <c r="B13880" s="7"/>
      <c r="C13880" s="7"/>
      <c r="D13880" s="7"/>
      <c r="E13880" s="7"/>
      <c r="F13880" s="7"/>
      <c r="G13880" s="7"/>
      <c r="H13880" s="7"/>
      <c r="I13880" s="7"/>
      <c r="J13880" s="7"/>
      <c r="K13880" s="7"/>
      <c r="L13880" s="7"/>
      <c r="M13880" s="7"/>
      <c r="N13880" s="7"/>
      <c r="O13880" s="7"/>
      <c r="P13880" s="7"/>
      <c r="Q13880" s="7"/>
      <c r="R13880" s="7"/>
      <c r="S13880" s="7"/>
      <c r="T13880" s="7"/>
      <c r="U13880" s="7"/>
      <c r="V13880" s="7"/>
      <c r="W13880" s="7"/>
      <c r="X13880" s="7"/>
      <c r="Y13880" s="7"/>
      <c r="Z13880" s="7"/>
      <c r="AA13880" s="7"/>
      <c r="AB13880" s="7"/>
      <c r="AC13880" s="7"/>
      <c r="AD13880" s="7"/>
      <c r="AE13880" s="7"/>
      <c r="AF13880" s="7"/>
      <c r="AG13880" s="13"/>
    </row>
    <row r="13881" spans="1:33">
      <c r="A13881" s="7"/>
      <c r="B13881" s="7"/>
      <c r="C13881" s="7"/>
      <c r="D13881" s="7"/>
      <c r="E13881" s="7"/>
      <c r="F13881" s="7"/>
      <c r="G13881" s="7"/>
      <c r="H13881" s="7"/>
      <c r="I13881" s="7"/>
      <c r="J13881" s="7"/>
      <c r="K13881" s="7"/>
      <c r="L13881" s="7"/>
      <c r="M13881" s="7"/>
      <c r="N13881" s="7"/>
      <c r="O13881" s="7"/>
      <c r="P13881" s="7"/>
      <c r="Q13881" s="7"/>
      <c r="R13881" s="7"/>
      <c r="S13881" s="7"/>
      <c r="T13881" s="7"/>
      <c r="U13881" s="7"/>
      <c r="V13881" s="7"/>
      <c r="W13881" s="7"/>
      <c r="X13881" s="7"/>
      <c r="Y13881" s="7"/>
      <c r="Z13881" s="7"/>
      <c r="AA13881" s="7"/>
      <c r="AB13881" s="7"/>
      <c r="AC13881" s="7"/>
      <c r="AD13881" s="7"/>
      <c r="AE13881" s="7"/>
      <c r="AF13881" s="7"/>
      <c r="AG13881" s="13"/>
    </row>
    <row r="13882" spans="1:33">
      <c r="A13882" s="7"/>
      <c r="B13882" s="7"/>
      <c r="C13882" s="7"/>
      <c r="D13882" s="7"/>
      <c r="E13882" s="7"/>
      <c r="F13882" s="7"/>
      <c r="G13882" s="7"/>
      <c r="H13882" s="7"/>
      <c r="I13882" s="7"/>
      <c r="J13882" s="7"/>
      <c r="K13882" s="7"/>
      <c r="L13882" s="7"/>
      <c r="M13882" s="7"/>
      <c r="N13882" s="7"/>
      <c r="O13882" s="7"/>
      <c r="P13882" s="7"/>
      <c r="Q13882" s="7"/>
      <c r="R13882" s="7"/>
      <c r="S13882" s="7"/>
      <c r="T13882" s="7"/>
      <c r="U13882" s="7"/>
      <c r="V13882" s="7"/>
      <c r="W13882" s="7"/>
      <c r="X13882" s="7"/>
      <c r="Y13882" s="7"/>
      <c r="Z13882" s="7"/>
      <c r="AA13882" s="7"/>
      <c r="AB13882" s="7"/>
      <c r="AC13882" s="7"/>
      <c r="AD13882" s="7"/>
      <c r="AE13882" s="7"/>
      <c r="AF13882" s="7"/>
      <c r="AG13882" s="13"/>
    </row>
    <row r="13883" spans="1:33">
      <c r="A13883" s="7"/>
      <c r="B13883" s="7"/>
      <c r="C13883" s="7"/>
      <c r="D13883" s="7"/>
      <c r="E13883" s="7"/>
      <c r="F13883" s="7"/>
      <c r="G13883" s="7"/>
      <c r="H13883" s="7"/>
      <c r="I13883" s="7"/>
      <c r="J13883" s="7"/>
      <c r="K13883" s="7"/>
      <c r="L13883" s="7"/>
      <c r="M13883" s="7"/>
      <c r="N13883" s="7"/>
      <c r="O13883" s="7"/>
      <c r="P13883" s="7"/>
      <c r="Q13883" s="7"/>
      <c r="R13883" s="7"/>
      <c r="S13883" s="7"/>
      <c r="T13883" s="7"/>
      <c r="U13883" s="7"/>
      <c r="V13883" s="7"/>
      <c r="W13883" s="7"/>
      <c r="X13883" s="7"/>
      <c r="Y13883" s="7"/>
      <c r="Z13883" s="7"/>
      <c r="AA13883" s="7"/>
      <c r="AB13883" s="7"/>
      <c r="AC13883" s="7"/>
      <c r="AD13883" s="7"/>
      <c r="AE13883" s="7"/>
      <c r="AF13883" s="7"/>
      <c r="AG13883" s="13"/>
    </row>
    <row r="13884" spans="1:33">
      <c r="A13884" s="7"/>
      <c r="B13884" s="7"/>
      <c r="C13884" s="7"/>
      <c r="D13884" s="7"/>
      <c r="E13884" s="7"/>
      <c r="F13884" s="7"/>
      <c r="G13884" s="7"/>
      <c r="H13884" s="7"/>
      <c r="I13884" s="7"/>
      <c r="J13884" s="7"/>
      <c r="K13884" s="7"/>
      <c r="L13884" s="7"/>
      <c r="M13884" s="7"/>
      <c r="N13884" s="7"/>
      <c r="O13884" s="7"/>
      <c r="P13884" s="7"/>
      <c r="Q13884" s="7"/>
      <c r="R13884" s="7"/>
      <c r="S13884" s="7"/>
      <c r="T13884" s="7"/>
      <c r="U13884" s="7"/>
      <c r="V13884" s="7"/>
      <c r="W13884" s="7"/>
      <c r="X13884" s="7"/>
      <c r="Y13884" s="7"/>
      <c r="Z13884" s="7"/>
      <c r="AA13884" s="7"/>
      <c r="AB13884" s="7"/>
      <c r="AC13884" s="7"/>
      <c r="AD13884" s="7"/>
      <c r="AE13884" s="7"/>
      <c r="AF13884" s="7"/>
      <c r="AG13884" s="13"/>
    </row>
    <row r="13885" spans="1:33">
      <c r="A13885" s="7"/>
      <c r="B13885" s="7"/>
      <c r="C13885" s="7"/>
      <c r="D13885" s="7"/>
      <c r="E13885" s="7"/>
      <c r="F13885" s="7"/>
      <c r="G13885" s="7"/>
      <c r="H13885" s="7"/>
      <c r="I13885" s="7"/>
      <c r="J13885" s="7"/>
      <c r="K13885" s="7"/>
      <c r="L13885" s="7"/>
      <c r="M13885" s="7"/>
      <c r="N13885" s="7"/>
      <c r="O13885" s="7"/>
      <c r="P13885" s="7"/>
      <c r="Q13885" s="7"/>
      <c r="R13885" s="7"/>
      <c r="S13885" s="7"/>
      <c r="T13885" s="7"/>
      <c r="U13885" s="7"/>
      <c r="V13885" s="7"/>
      <c r="W13885" s="7"/>
      <c r="X13885" s="7"/>
      <c r="Y13885" s="7"/>
      <c r="Z13885" s="7"/>
      <c r="AA13885" s="7"/>
      <c r="AB13885" s="7"/>
      <c r="AC13885" s="7"/>
      <c r="AD13885" s="7"/>
      <c r="AE13885" s="7"/>
      <c r="AF13885" s="7"/>
      <c r="AG13885" s="13"/>
    </row>
    <row r="13886" spans="1:33">
      <c r="A13886" s="7"/>
      <c r="B13886" s="7"/>
      <c r="C13886" s="7"/>
      <c r="D13886" s="7"/>
      <c r="E13886" s="7"/>
      <c r="F13886" s="7"/>
      <c r="G13886" s="7"/>
      <c r="H13886" s="7"/>
      <c r="I13886" s="7"/>
      <c r="J13886" s="7"/>
      <c r="K13886" s="7"/>
      <c r="L13886" s="7"/>
      <c r="M13886" s="7"/>
      <c r="N13886" s="7"/>
      <c r="O13886" s="7"/>
      <c r="P13886" s="7"/>
      <c r="Q13886" s="7"/>
      <c r="R13886" s="7"/>
      <c r="S13886" s="7"/>
      <c r="T13886" s="7"/>
      <c r="U13886" s="7"/>
      <c r="V13886" s="7"/>
      <c r="W13886" s="7"/>
      <c r="X13886" s="7"/>
      <c r="Y13886" s="7"/>
      <c r="Z13886" s="7"/>
      <c r="AA13886" s="7"/>
      <c r="AB13886" s="7"/>
      <c r="AC13886" s="7"/>
      <c r="AD13886" s="7"/>
      <c r="AE13886" s="7"/>
      <c r="AF13886" s="7"/>
      <c r="AG13886" s="13"/>
    </row>
    <row r="13887" spans="1:33">
      <c r="A13887" s="7"/>
      <c r="B13887" s="7"/>
      <c r="C13887" s="7"/>
      <c r="D13887" s="7"/>
      <c r="E13887" s="7"/>
      <c r="F13887" s="7"/>
      <c r="G13887" s="7"/>
      <c r="H13887" s="7"/>
      <c r="I13887" s="7"/>
      <c r="J13887" s="7"/>
      <c r="K13887" s="7"/>
      <c r="L13887" s="7"/>
      <c r="M13887" s="7"/>
      <c r="N13887" s="7"/>
      <c r="O13887" s="7"/>
      <c r="P13887" s="7"/>
      <c r="Q13887" s="7"/>
      <c r="R13887" s="7"/>
      <c r="S13887" s="7"/>
      <c r="T13887" s="7"/>
      <c r="U13887" s="7"/>
      <c r="V13887" s="7"/>
      <c r="W13887" s="7"/>
      <c r="X13887" s="7"/>
      <c r="Y13887" s="7"/>
      <c r="Z13887" s="7"/>
      <c r="AA13887" s="7"/>
      <c r="AB13887" s="7"/>
      <c r="AC13887" s="7"/>
      <c r="AD13887" s="7"/>
      <c r="AE13887" s="7"/>
      <c r="AF13887" s="7"/>
      <c r="AG13887" s="13"/>
    </row>
    <row r="13888" spans="1:33">
      <c r="A13888" s="7"/>
      <c r="B13888" s="7"/>
      <c r="C13888" s="7"/>
      <c r="D13888" s="7"/>
      <c r="E13888" s="7"/>
      <c r="F13888" s="7"/>
      <c r="G13888" s="7"/>
      <c r="H13888" s="7"/>
      <c r="I13888" s="7"/>
      <c r="J13888" s="7"/>
      <c r="K13888" s="7"/>
      <c r="L13888" s="7"/>
      <c r="M13888" s="7"/>
      <c r="N13888" s="7"/>
      <c r="O13888" s="7"/>
      <c r="P13888" s="7"/>
      <c r="Q13888" s="7"/>
      <c r="R13888" s="7"/>
      <c r="S13888" s="7"/>
      <c r="T13888" s="7"/>
      <c r="U13888" s="7"/>
      <c r="V13888" s="7"/>
      <c r="W13888" s="7"/>
      <c r="X13888" s="7"/>
      <c r="Y13888" s="7"/>
      <c r="Z13888" s="7"/>
      <c r="AA13888" s="7"/>
      <c r="AB13888" s="7"/>
      <c r="AC13888" s="7"/>
      <c r="AD13888" s="7"/>
      <c r="AE13888" s="7"/>
      <c r="AF13888" s="7"/>
      <c r="AG13888" s="13"/>
    </row>
    <row r="13889" spans="1:33">
      <c r="A13889" s="7"/>
      <c r="B13889" s="7"/>
      <c r="C13889" s="7"/>
      <c r="D13889" s="7"/>
      <c r="E13889" s="7"/>
      <c r="F13889" s="7"/>
      <c r="G13889" s="7"/>
      <c r="H13889" s="7"/>
      <c r="I13889" s="7"/>
      <c r="J13889" s="7"/>
      <c r="K13889" s="7"/>
      <c r="L13889" s="7"/>
      <c r="M13889" s="7"/>
      <c r="N13889" s="7"/>
      <c r="O13889" s="7"/>
      <c r="P13889" s="7"/>
      <c r="Q13889" s="7"/>
      <c r="R13889" s="7"/>
      <c r="S13889" s="7"/>
      <c r="T13889" s="7"/>
      <c r="U13889" s="7"/>
      <c r="V13889" s="7"/>
      <c r="W13889" s="7"/>
      <c r="X13889" s="7"/>
      <c r="Y13889" s="7"/>
      <c r="Z13889" s="7"/>
      <c r="AA13889" s="7"/>
      <c r="AB13889" s="7"/>
      <c r="AC13889" s="7"/>
      <c r="AD13889" s="7"/>
      <c r="AE13889" s="7"/>
      <c r="AF13889" s="7"/>
      <c r="AG13889" s="13"/>
    </row>
    <row r="13890" spans="1:33">
      <c r="A13890" s="7"/>
      <c r="B13890" s="7"/>
      <c r="C13890" s="7"/>
      <c r="D13890" s="7"/>
      <c r="E13890" s="7"/>
      <c r="F13890" s="7"/>
      <c r="G13890" s="7"/>
      <c r="H13890" s="7"/>
      <c r="I13890" s="7"/>
      <c r="J13890" s="7"/>
      <c r="K13890" s="7"/>
      <c r="L13890" s="7"/>
      <c r="M13890" s="7"/>
      <c r="N13890" s="7"/>
      <c r="O13890" s="7"/>
      <c r="P13890" s="7"/>
      <c r="Q13890" s="7"/>
      <c r="R13890" s="7"/>
      <c r="S13890" s="7"/>
      <c r="T13890" s="7"/>
      <c r="U13890" s="7"/>
      <c r="V13890" s="7"/>
      <c r="W13890" s="7"/>
      <c r="X13890" s="7"/>
      <c r="Y13890" s="7"/>
      <c r="Z13890" s="7"/>
      <c r="AA13890" s="7"/>
      <c r="AB13890" s="7"/>
      <c r="AC13890" s="7"/>
      <c r="AD13890" s="7"/>
      <c r="AE13890" s="7"/>
      <c r="AF13890" s="7"/>
      <c r="AG13890" s="13"/>
    </row>
    <row r="13891" spans="1:33">
      <c r="A13891" s="7"/>
      <c r="B13891" s="7"/>
      <c r="C13891" s="7"/>
      <c r="D13891" s="7"/>
      <c r="E13891" s="7"/>
      <c r="F13891" s="7"/>
      <c r="G13891" s="7"/>
      <c r="H13891" s="7"/>
      <c r="I13891" s="7"/>
      <c r="J13891" s="7"/>
      <c r="K13891" s="7"/>
      <c r="L13891" s="7"/>
      <c r="M13891" s="7"/>
      <c r="N13891" s="7"/>
      <c r="O13891" s="7"/>
      <c r="P13891" s="7"/>
      <c r="Q13891" s="7"/>
      <c r="R13891" s="7"/>
      <c r="S13891" s="7"/>
      <c r="T13891" s="7"/>
      <c r="U13891" s="7"/>
      <c r="V13891" s="7"/>
      <c r="W13891" s="7"/>
      <c r="X13891" s="7"/>
      <c r="Y13891" s="7"/>
      <c r="Z13891" s="7"/>
      <c r="AA13891" s="7"/>
      <c r="AB13891" s="7"/>
      <c r="AC13891" s="7"/>
      <c r="AD13891" s="7"/>
      <c r="AE13891" s="7"/>
      <c r="AF13891" s="7"/>
      <c r="AG13891" s="13"/>
    </row>
    <row r="13892" spans="1:33">
      <c r="A13892" s="7"/>
      <c r="B13892" s="7"/>
      <c r="C13892" s="7"/>
      <c r="D13892" s="7"/>
      <c r="E13892" s="7"/>
      <c r="F13892" s="7"/>
      <c r="G13892" s="7"/>
      <c r="H13892" s="7"/>
      <c r="I13892" s="7"/>
      <c r="J13892" s="7"/>
      <c r="K13892" s="7"/>
      <c r="L13892" s="7"/>
      <c r="M13892" s="7"/>
      <c r="N13892" s="7"/>
      <c r="O13892" s="7"/>
      <c r="P13892" s="7"/>
      <c r="Q13892" s="7"/>
      <c r="R13892" s="7"/>
      <c r="S13892" s="7"/>
      <c r="T13892" s="7"/>
      <c r="U13892" s="7"/>
      <c r="V13892" s="7"/>
      <c r="W13892" s="7"/>
      <c r="X13892" s="7"/>
      <c r="Y13892" s="7"/>
      <c r="Z13892" s="7"/>
      <c r="AA13892" s="7"/>
      <c r="AB13892" s="7"/>
      <c r="AC13892" s="7"/>
      <c r="AD13892" s="7"/>
      <c r="AE13892" s="7"/>
      <c r="AF13892" s="7"/>
      <c r="AG13892" s="13"/>
    </row>
    <row r="13893" spans="1:33">
      <c r="A13893" s="7"/>
      <c r="B13893" s="7"/>
      <c r="C13893" s="7"/>
      <c r="D13893" s="7"/>
      <c r="E13893" s="7"/>
      <c r="F13893" s="7"/>
      <c r="G13893" s="7"/>
      <c r="H13893" s="7"/>
      <c r="I13893" s="7"/>
      <c r="J13893" s="7"/>
      <c r="K13893" s="7"/>
      <c r="L13893" s="7"/>
      <c r="M13893" s="7"/>
      <c r="N13893" s="7"/>
      <c r="O13893" s="7"/>
      <c r="P13893" s="7"/>
      <c r="Q13893" s="7"/>
      <c r="R13893" s="7"/>
      <c r="S13893" s="7"/>
      <c r="T13893" s="7"/>
      <c r="U13893" s="7"/>
      <c r="V13893" s="7"/>
      <c r="W13893" s="7"/>
      <c r="X13893" s="7"/>
      <c r="Y13893" s="7"/>
      <c r="Z13893" s="7"/>
      <c r="AA13893" s="7"/>
      <c r="AB13893" s="7"/>
      <c r="AC13893" s="7"/>
      <c r="AD13893" s="7"/>
      <c r="AE13893" s="7"/>
      <c r="AF13893" s="7"/>
      <c r="AG13893" s="13"/>
    </row>
    <row r="13894" spans="1:33">
      <c r="A13894" s="7"/>
      <c r="B13894" s="7"/>
      <c r="C13894" s="7"/>
      <c r="D13894" s="7"/>
      <c r="E13894" s="7"/>
      <c r="F13894" s="7"/>
      <c r="G13894" s="7"/>
      <c r="H13894" s="7"/>
      <c r="I13894" s="7"/>
      <c r="J13894" s="7"/>
      <c r="K13894" s="7"/>
      <c r="L13894" s="7"/>
      <c r="M13894" s="7"/>
      <c r="N13894" s="7"/>
      <c r="O13894" s="7"/>
      <c r="P13894" s="7"/>
      <c r="Q13894" s="7"/>
      <c r="R13894" s="7"/>
      <c r="S13894" s="7"/>
      <c r="T13894" s="7"/>
      <c r="U13894" s="7"/>
      <c r="V13894" s="7"/>
      <c r="W13894" s="7"/>
      <c r="X13894" s="7"/>
      <c r="Y13894" s="7"/>
      <c r="Z13894" s="7"/>
      <c r="AA13894" s="7"/>
      <c r="AB13894" s="7"/>
      <c r="AC13894" s="7"/>
      <c r="AD13894" s="7"/>
      <c r="AE13894" s="7"/>
      <c r="AF13894" s="7"/>
      <c r="AG13894" s="13"/>
    </row>
    <row r="13895" spans="1:33">
      <c r="A13895" s="7"/>
      <c r="B13895" s="7"/>
      <c r="C13895" s="7"/>
      <c r="D13895" s="7"/>
      <c r="E13895" s="7"/>
      <c r="F13895" s="7"/>
      <c r="G13895" s="7"/>
      <c r="H13895" s="7"/>
      <c r="I13895" s="7"/>
      <c r="J13895" s="7"/>
      <c r="K13895" s="7"/>
      <c r="L13895" s="7"/>
      <c r="M13895" s="7"/>
      <c r="N13895" s="7"/>
      <c r="O13895" s="7"/>
      <c r="P13895" s="7"/>
      <c r="Q13895" s="7"/>
      <c r="R13895" s="7"/>
      <c r="S13895" s="7"/>
      <c r="T13895" s="7"/>
      <c r="U13895" s="7"/>
      <c r="V13895" s="7"/>
      <c r="W13895" s="7"/>
      <c r="X13895" s="7"/>
      <c r="Y13895" s="7"/>
      <c r="Z13895" s="7"/>
      <c r="AA13895" s="7"/>
      <c r="AB13895" s="7"/>
      <c r="AC13895" s="7"/>
      <c r="AD13895" s="7"/>
      <c r="AE13895" s="7"/>
      <c r="AF13895" s="7"/>
      <c r="AG13895" s="13"/>
    </row>
    <row r="13896" spans="1:33">
      <c r="A13896" s="7"/>
      <c r="B13896" s="7"/>
      <c r="C13896" s="7"/>
      <c r="D13896" s="7"/>
      <c r="E13896" s="7"/>
      <c r="F13896" s="7"/>
      <c r="G13896" s="7"/>
      <c r="H13896" s="7"/>
      <c r="I13896" s="7"/>
      <c r="J13896" s="7"/>
      <c r="K13896" s="7"/>
      <c r="L13896" s="7"/>
      <c r="M13896" s="7"/>
      <c r="N13896" s="7"/>
      <c r="O13896" s="7"/>
      <c r="P13896" s="7"/>
      <c r="Q13896" s="7"/>
      <c r="R13896" s="7"/>
      <c r="S13896" s="7"/>
      <c r="T13896" s="7"/>
      <c r="U13896" s="7"/>
      <c r="V13896" s="7"/>
      <c r="W13896" s="7"/>
      <c r="X13896" s="7"/>
      <c r="Y13896" s="7"/>
      <c r="Z13896" s="7"/>
      <c r="AA13896" s="7"/>
      <c r="AB13896" s="7"/>
      <c r="AC13896" s="7"/>
      <c r="AD13896" s="7"/>
      <c r="AE13896" s="7"/>
      <c r="AF13896" s="7"/>
      <c r="AG13896" s="13"/>
    </row>
    <row r="13897" spans="1:33">
      <c r="A13897" s="7"/>
      <c r="B13897" s="7"/>
      <c r="C13897" s="7"/>
      <c r="D13897" s="7"/>
      <c r="E13897" s="7"/>
      <c r="F13897" s="7"/>
      <c r="G13897" s="7"/>
      <c r="H13897" s="7"/>
      <c r="I13897" s="7"/>
      <c r="J13897" s="7"/>
      <c r="K13897" s="7"/>
      <c r="L13897" s="7"/>
      <c r="M13897" s="7"/>
      <c r="N13897" s="7"/>
      <c r="O13897" s="7"/>
      <c r="P13897" s="7"/>
      <c r="Q13897" s="7"/>
      <c r="R13897" s="7"/>
      <c r="S13897" s="7"/>
      <c r="T13897" s="7"/>
      <c r="U13897" s="7"/>
      <c r="V13897" s="7"/>
      <c r="W13897" s="7"/>
      <c r="X13897" s="7"/>
      <c r="Y13897" s="7"/>
      <c r="Z13897" s="7"/>
      <c r="AA13897" s="7"/>
      <c r="AB13897" s="7"/>
      <c r="AC13897" s="7"/>
      <c r="AD13897" s="7"/>
      <c r="AE13897" s="7"/>
      <c r="AF13897" s="7"/>
      <c r="AG13897" s="13"/>
    </row>
    <row r="13898" spans="1:33">
      <c r="A13898" s="7"/>
      <c r="B13898" s="7"/>
      <c r="C13898" s="7"/>
      <c r="D13898" s="7"/>
      <c r="E13898" s="7"/>
      <c r="F13898" s="7"/>
      <c r="G13898" s="7"/>
      <c r="H13898" s="7"/>
      <c r="I13898" s="7"/>
      <c r="J13898" s="7"/>
      <c r="K13898" s="7"/>
      <c r="L13898" s="7"/>
      <c r="M13898" s="7"/>
      <c r="N13898" s="7"/>
      <c r="O13898" s="7"/>
      <c r="P13898" s="7"/>
      <c r="Q13898" s="7"/>
      <c r="R13898" s="7"/>
      <c r="S13898" s="7"/>
      <c r="T13898" s="7"/>
      <c r="U13898" s="7"/>
      <c r="V13898" s="7"/>
      <c r="W13898" s="7"/>
      <c r="X13898" s="7"/>
      <c r="Y13898" s="7"/>
      <c r="Z13898" s="7"/>
      <c r="AA13898" s="7"/>
      <c r="AB13898" s="7"/>
      <c r="AC13898" s="7"/>
      <c r="AD13898" s="7"/>
      <c r="AE13898" s="7"/>
      <c r="AF13898" s="7"/>
      <c r="AG13898" s="13"/>
    </row>
    <row r="13899" spans="1:33">
      <c r="A13899" s="7"/>
      <c r="B13899" s="7"/>
      <c r="C13899" s="7"/>
      <c r="D13899" s="7"/>
      <c r="E13899" s="7"/>
      <c r="F13899" s="7"/>
      <c r="G13899" s="7"/>
      <c r="H13899" s="7"/>
      <c r="I13899" s="7"/>
      <c r="J13899" s="7"/>
      <c r="K13899" s="7"/>
      <c r="L13899" s="7"/>
      <c r="M13899" s="7"/>
      <c r="N13899" s="7"/>
      <c r="O13899" s="7"/>
      <c r="P13899" s="7"/>
      <c r="Q13899" s="7"/>
      <c r="R13899" s="7"/>
      <c r="S13899" s="7"/>
      <c r="T13899" s="7"/>
      <c r="U13899" s="7"/>
      <c r="V13899" s="7"/>
      <c r="W13899" s="7"/>
      <c r="X13899" s="7"/>
      <c r="Y13899" s="7"/>
      <c r="Z13899" s="7"/>
      <c r="AA13899" s="7"/>
      <c r="AB13899" s="7"/>
      <c r="AC13899" s="7"/>
      <c r="AD13899" s="7"/>
      <c r="AE13899" s="7"/>
      <c r="AF13899" s="7"/>
      <c r="AG13899" s="13"/>
    </row>
    <row r="13900" spans="1:33">
      <c r="A13900" s="7"/>
      <c r="B13900" s="7"/>
      <c r="C13900" s="7"/>
      <c r="D13900" s="7"/>
      <c r="E13900" s="7"/>
      <c r="F13900" s="7"/>
      <c r="G13900" s="7"/>
      <c r="H13900" s="7"/>
      <c r="I13900" s="7"/>
      <c r="J13900" s="7"/>
      <c r="K13900" s="7"/>
      <c r="L13900" s="7"/>
      <c r="M13900" s="7"/>
      <c r="N13900" s="7"/>
      <c r="O13900" s="7"/>
      <c r="P13900" s="7"/>
      <c r="Q13900" s="7"/>
      <c r="R13900" s="7"/>
      <c r="S13900" s="7"/>
      <c r="T13900" s="7"/>
      <c r="U13900" s="7"/>
      <c r="V13900" s="7"/>
      <c r="W13900" s="7"/>
      <c r="X13900" s="7"/>
      <c r="Y13900" s="7"/>
      <c r="Z13900" s="7"/>
      <c r="AA13900" s="7"/>
      <c r="AB13900" s="7"/>
      <c r="AC13900" s="7"/>
      <c r="AD13900" s="7"/>
      <c r="AE13900" s="7"/>
      <c r="AF13900" s="7"/>
      <c r="AG13900" s="13"/>
    </row>
    <row r="13901" spans="1:33">
      <c r="A13901" s="7"/>
      <c r="B13901" s="7"/>
      <c r="C13901" s="7"/>
      <c r="D13901" s="7"/>
      <c r="E13901" s="7"/>
      <c r="F13901" s="7"/>
      <c r="G13901" s="7"/>
      <c r="H13901" s="7"/>
      <c r="I13901" s="7"/>
      <c r="J13901" s="7"/>
      <c r="K13901" s="7"/>
      <c r="L13901" s="7"/>
      <c r="M13901" s="7"/>
      <c r="N13901" s="7"/>
      <c r="O13901" s="7"/>
      <c r="P13901" s="7"/>
      <c r="Q13901" s="7"/>
      <c r="R13901" s="7"/>
      <c r="S13901" s="7"/>
      <c r="T13901" s="7"/>
      <c r="U13901" s="7"/>
      <c r="V13901" s="7"/>
      <c r="W13901" s="7"/>
      <c r="X13901" s="7"/>
      <c r="Y13901" s="7"/>
      <c r="Z13901" s="7"/>
      <c r="AA13901" s="7"/>
      <c r="AB13901" s="7"/>
      <c r="AC13901" s="7"/>
      <c r="AD13901" s="7"/>
      <c r="AE13901" s="7"/>
      <c r="AF13901" s="7"/>
      <c r="AG13901" s="13"/>
    </row>
    <row r="13902" spans="1:33">
      <c r="A13902" s="7"/>
      <c r="B13902" s="7"/>
      <c r="C13902" s="7"/>
      <c r="D13902" s="7"/>
      <c r="E13902" s="7"/>
      <c r="F13902" s="7"/>
      <c r="G13902" s="7"/>
      <c r="H13902" s="7"/>
      <c r="I13902" s="7"/>
      <c r="J13902" s="7"/>
      <c r="K13902" s="7"/>
      <c r="L13902" s="7"/>
      <c r="M13902" s="7"/>
      <c r="N13902" s="7"/>
      <c r="O13902" s="7"/>
      <c r="P13902" s="7"/>
      <c r="Q13902" s="7"/>
      <c r="R13902" s="7"/>
      <c r="S13902" s="7"/>
      <c r="T13902" s="7"/>
      <c r="U13902" s="7"/>
      <c r="V13902" s="7"/>
      <c r="W13902" s="7"/>
      <c r="X13902" s="7"/>
      <c r="Y13902" s="7"/>
      <c r="Z13902" s="7"/>
      <c r="AA13902" s="7"/>
      <c r="AB13902" s="7"/>
      <c r="AC13902" s="7"/>
      <c r="AD13902" s="7"/>
      <c r="AE13902" s="7"/>
      <c r="AF13902" s="7"/>
      <c r="AG13902" s="13"/>
    </row>
    <row r="13903" spans="1:33">
      <c r="A13903" s="7"/>
      <c r="B13903" s="7"/>
      <c r="C13903" s="7"/>
      <c r="D13903" s="7"/>
      <c r="E13903" s="7"/>
      <c r="F13903" s="7"/>
      <c r="G13903" s="7"/>
      <c r="H13903" s="7"/>
      <c r="I13903" s="7"/>
      <c r="J13903" s="7"/>
      <c r="K13903" s="7"/>
      <c r="L13903" s="7"/>
      <c r="M13903" s="7"/>
      <c r="N13903" s="7"/>
      <c r="O13903" s="7"/>
      <c r="P13903" s="7"/>
      <c r="Q13903" s="7"/>
      <c r="R13903" s="7"/>
      <c r="S13903" s="7"/>
      <c r="T13903" s="7"/>
      <c r="U13903" s="7"/>
      <c r="V13903" s="7"/>
      <c r="W13903" s="7"/>
      <c r="X13903" s="7"/>
      <c r="Y13903" s="7"/>
      <c r="Z13903" s="7"/>
      <c r="AA13903" s="7"/>
      <c r="AB13903" s="7"/>
      <c r="AC13903" s="7"/>
      <c r="AD13903" s="7"/>
      <c r="AE13903" s="7"/>
      <c r="AF13903" s="7"/>
      <c r="AG13903" s="13"/>
    </row>
    <row r="13904" spans="1:33">
      <c r="A13904" s="7"/>
      <c r="B13904" s="7"/>
      <c r="C13904" s="7"/>
      <c r="D13904" s="7"/>
      <c r="E13904" s="7"/>
      <c r="F13904" s="7"/>
      <c r="G13904" s="7"/>
      <c r="H13904" s="7"/>
      <c r="I13904" s="7"/>
      <c r="J13904" s="7"/>
      <c r="K13904" s="7"/>
      <c r="L13904" s="7"/>
      <c r="M13904" s="7"/>
      <c r="N13904" s="7"/>
      <c r="O13904" s="7"/>
      <c r="P13904" s="7"/>
      <c r="Q13904" s="7"/>
      <c r="R13904" s="7"/>
      <c r="S13904" s="7"/>
      <c r="T13904" s="7"/>
      <c r="U13904" s="7"/>
      <c r="V13904" s="7"/>
      <c r="W13904" s="7"/>
      <c r="X13904" s="7"/>
      <c r="Y13904" s="7"/>
      <c r="Z13904" s="7"/>
      <c r="AA13904" s="7"/>
      <c r="AB13904" s="7"/>
      <c r="AC13904" s="7"/>
      <c r="AD13904" s="7"/>
      <c r="AE13904" s="7"/>
      <c r="AF13904" s="7"/>
      <c r="AG13904" s="13"/>
    </row>
    <row r="13905" spans="1:33">
      <c r="A13905" s="7"/>
      <c r="B13905" s="7"/>
      <c r="C13905" s="7"/>
      <c r="D13905" s="7"/>
      <c r="E13905" s="7"/>
      <c r="F13905" s="7"/>
      <c r="G13905" s="7"/>
      <c r="H13905" s="7"/>
      <c r="I13905" s="7"/>
      <c r="J13905" s="7"/>
      <c r="K13905" s="7"/>
      <c r="L13905" s="7"/>
      <c r="M13905" s="7"/>
      <c r="N13905" s="7"/>
      <c r="O13905" s="7"/>
      <c r="P13905" s="7"/>
      <c r="Q13905" s="7"/>
      <c r="R13905" s="7"/>
      <c r="S13905" s="7"/>
      <c r="T13905" s="7"/>
      <c r="U13905" s="7"/>
      <c r="V13905" s="7"/>
      <c r="W13905" s="7"/>
      <c r="X13905" s="7"/>
      <c r="Y13905" s="7"/>
      <c r="Z13905" s="7"/>
      <c r="AA13905" s="7"/>
      <c r="AB13905" s="7"/>
      <c r="AC13905" s="7"/>
      <c r="AD13905" s="7"/>
      <c r="AE13905" s="7"/>
      <c r="AF13905" s="7"/>
      <c r="AG13905" s="13"/>
    </row>
    <row r="13906" spans="1:33">
      <c r="A13906" s="7"/>
      <c r="B13906" s="7"/>
      <c r="C13906" s="7"/>
      <c r="D13906" s="7"/>
      <c r="E13906" s="7"/>
      <c r="F13906" s="7"/>
      <c r="G13906" s="7"/>
      <c r="H13906" s="7"/>
      <c r="I13906" s="7"/>
      <c r="J13906" s="7"/>
      <c r="K13906" s="7"/>
      <c r="L13906" s="7"/>
      <c r="M13906" s="7"/>
      <c r="N13906" s="7"/>
      <c r="O13906" s="7"/>
      <c r="P13906" s="7"/>
      <c r="Q13906" s="7"/>
      <c r="R13906" s="7"/>
      <c r="S13906" s="7"/>
      <c r="T13906" s="7"/>
      <c r="U13906" s="7"/>
      <c r="V13906" s="7"/>
      <c r="W13906" s="7"/>
      <c r="X13906" s="7"/>
      <c r="Y13906" s="7"/>
      <c r="Z13906" s="7"/>
      <c r="AA13906" s="7"/>
      <c r="AB13906" s="7"/>
      <c r="AC13906" s="7"/>
      <c r="AD13906" s="7"/>
      <c r="AE13906" s="7"/>
      <c r="AF13906" s="7"/>
      <c r="AG13906" s="13"/>
    </row>
    <row r="13907" spans="1:33">
      <c r="A13907" s="7"/>
      <c r="B13907" s="7"/>
      <c r="C13907" s="7"/>
      <c r="D13907" s="7"/>
      <c r="E13907" s="7"/>
      <c r="F13907" s="7"/>
      <c r="G13907" s="7"/>
      <c r="H13907" s="7"/>
      <c r="I13907" s="7"/>
      <c r="J13907" s="7"/>
      <c r="K13907" s="7"/>
      <c r="L13907" s="7"/>
      <c r="M13907" s="7"/>
      <c r="N13907" s="7"/>
      <c r="O13907" s="7"/>
      <c r="P13907" s="7"/>
      <c r="Q13907" s="7"/>
      <c r="R13907" s="7"/>
      <c r="S13907" s="7"/>
      <c r="T13907" s="7"/>
      <c r="U13907" s="7"/>
      <c r="V13907" s="7"/>
      <c r="W13907" s="7"/>
      <c r="X13907" s="7"/>
      <c r="Y13907" s="7"/>
      <c r="Z13907" s="7"/>
      <c r="AA13907" s="7"/>
      <c r="AB13907" s="7"/>
      <c r="AC13907" s="7"/>
      <c r="AD13907" s="7"/>
      <c r="AE13907" s="7"/>
      <c r="AF13907" s="7"/>
      <c r="AG13907" s="13"/>
    </row>
    <row r="13908" spans="1:33">
      <c r="A13908" s="7"/>
      <c r="B13908" s="7"/>
      <c r="C13908" s="7"/>
      <c r="D13908" s="7"/>
      <c r="E13908" s="7"/>
      <c r="F13908" s="7"/>
      <c r="G13908" s="7"/>
      <c r="H13908" s="7"/>
      <c r="I13908" s="7"/>
      <c r="J13908" s="7"/>
      <c r="K13908" s="7"/>
      <c r="L13908" s="7"/>
      <c r="M13908" s="7"/>
      <c r="N13908" s="7"/>
      <c r="O13908" s="7"/>
      <c r="P13908" s="7"/>
      <c r="Q13908" s="7"/>
      <c r="R13908" s="7"/>
      <c r="S13908" s="7"/>
      <c r="T13908" s="7"/>
      <c r="U13908" s="7"/>
      <c r="V13908" s="7"/>
      <c r="W13908" s="7"/>
      <c r="X13908" s="7"/>
      <c r="Y13908" s="7"/>
      <c r="Z13908" s="7"/>
      <c r="AA13908" s="7"/>
      <c r="AB13908" s="7"/>
      <c r="AC13908" s="7"/>
      <c r="AD13908" s="7"/>
      <c r="AE13908" s="7"/>
      <c r="AF13908" s="7"/>
      <c r="AG13908" s="13"/>
    </row>
    <row r="13909" spans="1:33">
      <c r="A13909" s="7"/>
      <c r="B13909" s="7"/>
      <c r="C13909" s="7"/>
      <c r="D13909" s="7"/>
      <c r="E13909" s="7"/>
      <c r="F13909" s="7"/>
      <c r="G13909" s="7"/>
      <c r="H13909" s="7"/>
      <c r="I13909" s="7"/>
      <c r="J13909" s="7"/>
      <c r="K13909" s="7"/>
      <c r="L13909" s="7"/>
      <c r="M13909" s="7"/>
      <c r="N13909" s="7"/>
      <c r="O13909" s="7"/>
      <c r="P13909" s="7"/>
      <c r="Q13909" s="7"/>
      <c r="R13909" s="7"/>
      <c r="S13909" s="7"/>
      <c r="T13909" s="7"/>
      <c r="U13909" s="7"/>
      <c r="V13909" s="7"/>
      <c r="W13909" s="7"/>
      <c r="X13909" s="7"/>
      <c r="Y13909" s="7"/>
      <c r="Z13909" s="7"/>
      <c r="AA13909" s="7"/>
      <c r="AB13909" s="7"/>
      <c r="AC13909" s="7"/>
      <c r="AD13909" s="7"/>
      <c r="AE13909" s="7"/>
      <c r="AF13909" s="7"/>
      <c r="AG13909" s="13"/>
    </row>
    <row r="13910" spans="1:33">
      <c r="A13910" s="7"/>
      <c r="B13910" s="7"/>
      <c r="C13910" s="7"/>
      <c r="D13910" s="7"/>
      <c r="E13910" s="7"/>
      <c r="F13910" s="7"/>
      <c r="G13910" s="7"/>
      <c r="H13910" s="7"/>
      <c r="I13910" s="7"/>
      <c r="J13910" s="7"/>
      <c r="K13910" s="7"/>
      <c r="L13910" s="7"/>
      <c r="M13910" s="7"/>
      <c r="N13910" s="7"/>
      <c r="O13910" s="7"/>
      <c r="P13910" s="7"/>
      <c r="Q13910" s="7"/>
      <c r="R13910" s="7"/>
      <c r="S13910" s="7"/>
      <c r="T13910" s="7"/>
      <c r="U13910" s="7"/>
      <c r="V13910" s="7"/>
      <c r="W13910" s="7"/>
      <c r="X13910" s="7"/>
      <c r="Y13910" s="7"/>
      <c r="Z13910" s="7"/>
      <c r="AA13910" s="7"/>
      <c r="AB13910" s="7"/>
      <c r="AC13910" s="7"/>
      <c r="AD13910" s="7"/>
      <c r="AE13910" s="7"/>
      <c r="AF13910" s="7"/>
      <c r="AG13910" s="13"/>
    </row>
    <row r="13911" spans="1:33">
      <c r="A13911" s="7"/>
      <c r="B13911" s="7"/>
      <c r="C13911" s="7"/>
      <c r="D13911" s="7"/>
      <c r="E13911" s="7"/>
      <c r="F13911" s="7"/>
      <c r="G13911" s="7"/>
      <c r="H13911" s="7"/>
      <c r="I13911" s="7"/>
      <c r="J13911" s="7"/>
      <c r="K13911" s="7"/>
      <c r="L13911" s="7"/>
      <c r="M13911" s="7"/>
      <c r="N13911" s="7"/>
      <c r="O13911" s="7"/>
      <c r="P13911" s="7"/>
      <c r="Q13911" s="7"/>
      <c r="R13911" s="7"/>
      <c r="S13911" s="7"/>
      <c r="T13911" s="7"/>
      <c r="U13911" s="7"/>
      <c r="V13911" s="7"/>
      <c r="W13911" s="7"/>
      <c r="X13911" s="7"/>
      <c r="Y13911" s="7"/>
      <c r="Z13911" s="7"/>
      <c r="AA13911" s="7"/>
      <c r="AB13911" s="7"/>
      <c r="AC13911" s="7"/>
      <c r="AD13911" s="7"/>
      <c r="AE13911" s="7"/>
      <c r="AF13911" s="7"/>
      <c r="AG13911" s="13"/>
    </row>
    <row r="13912" spans="1:33">
      <c r="A13912" s="7"/>
      <c r="B13912" s="7"/>
      <c r="C13912" s="7"/>
      <c r="D13912" s="7"/>
      <c r="E13912" s="7"/>
      <c r="F13912" s="7"/>
      <c r="G13912" s="7"/>
      <c r="H13912" s="7"/>
      <c r="I13912" s="7"/>
      <c r="J13912" s="7"/>
      <c r="K13912" s="7"/>
      <c r="L13912" s="7"/>
      <c r="M13912" s="7"/>
      <c r="N13912" s="7"/>
      <c r="O13912" s="7"/>
      <c r="P13912" s="7"/>
      <c r="Q13912" s="7"/>
      <c r="R13912" s="7"/>
      <c r="S13912" s="7"/>
      <c r="T13912" s="7"/>
      <c r="U13912" s="7"/>
      <c r="V13912" s="7"/>
      <c r="W13912" s="7"/>
      <c r="X13912" s="7"/>
      <c r="Y13912" s="7"/>
      <c r="Z13912" s="7"/>
      <c r="AA13912" s="7"/>
      <c r="AB13912" s="7"/>
      <c r="AC13912" s="7"/>
      <c r="AD13912" s="7"/>
      <c r="AE13912" s="7"/>
      <c r="AF13912" s="7"/>
      <c r="AG13912" s="13"/>
    </row>
    <row r="13913" spans="1:33">
      <c r="A13913" s="7"/>
      <c r="B13913" s="7"/>
      <c r="C13913" s="7"/>
      <c r="D13913" s="7"/>
      <c r="E13913" s="7"/>
      <c r="F13913" s="7"/>
      <c r="G13913" s="7"/>
      <c r="H13913" s="7"/>
      <c r="I13913" s="7"/>
      <c r="J13913" s="7"/>
      <c r="K13913" s="7"/>
      <c r="L13913" s="7"/>
      <c r="M13913" s="7"/>
      <c r="N13913" s="7"/>
      <c r="O13913" s="7"/>
      <c r="P13913" s="7"/>
      <c r="Q13913" s="7"/>
      <c r="R13913" s="7"/>
      <c r="S13913" s="7"/>
      <c r="T13913" s="7"/>
      <c r="U13913" s="7"/>
      <c r="V13913" s="7"/>
      <c r="W13913" s="7"/>
      <c r="X13913" s="7"/>
      <c r="Y13913" s="7"/>
      <c r="Z13913" s="7"/>
      <c r="AA13913" s="7"/>
      <c r="AB13913" s="7"/>
      <c r="AC13913" s="7"/>
      <c r="AD13913" s="7"/>
      <c r="AE13913" s="7"/>
      <c r="AF13913" s="7"/>
      <c r="AG13913" s="13"/>
    </row>
    <row r="13914" spans="1:33">
      <c r="A13914" s="7"/>
      <c r="B13914" s="7"/>
      <c r="C13914" s="7"/>
      <c r="D13914" s="7"/>
      <c r="E13914" s="7"/>
      <c r="F13914" s="7"/>
      <c r="G13914" s="7"/>
      <c r="H13914" s="7"/>
      <c r="I13914" s="7"/>
      <c r="J13914" s="7"/>
      <c r="K13914" s="7"/>
      <c r="L13914" s="7"/>
      <c r="M13914" s="7"/>
      <c r="N13914" s="7"/>
      <c r="O13914" s="7"/>
      <c r="P13914" s="7"/>
      <c r="Q13914" s="7"/>
      <c r="R13914" s="7"/>
      <c r="S13914" s="7"/>
      <c r="T13914" s="7"/>
      <c r="U13914" s="7"/>
      <c r="V13914" s="7"/>
      <c r="W13914" s="7"/>
      <c r="X13914" s="7"/>
      <c r="Y13914" s="7"/>
      <c r="Z13914" s="7"/>
      <c r="AA13914" s="7"/>
      <c r="AB13914" s="7"/>
      <c r="AC13914" s="7"/>
      <c r="AD13914" s="7"/>
      <c r="AE13914" s="7"/>
      <c r="AF13914" s="7"/>
      <c r="AG13914" s="13"/>
    </row>
    <row r="13915" spans="1:33">
      <c r="A13915" s="7"/>
      <c r="B13915" s="7"/>
      <c r="C13915" s="7"/>
      <c r="D13915" s="7"/>
      <c r="E13915" s="7"/>
      <c r="F13915" s="7"/>
      <c r="G13915" s="7"/>
      <c r="H13915" s="7"/>
      <c r="I13915" s="7"/>
      <c r="J13915" s="7"/>
      <c r="K13915" s="7"/>
      <c r="L13915" s="7"/>
      <c r="M13915" s="7"/>
      <c r="N13915" s="7"/>
      <c r="O13915" s="7"/>
      <c r="P13915" s="7"/>
      <c r="Q13915" s="7"/>
      <c r="R13915" s="7"/>
      <c r="S13915" s="7"/>
      <c r="T13915" s="7"/>
      <c r="U13915" s="7"/>
      <c r="V13915" s="7"/>
      <c r="W13915" s="7"/>
      <c r="X13915" s="7"/>
      <c r="Y13915" s="7"/>
      <c r="Z13915" s="7"/>
      <c r="AA13915" s="7"/>
      <c r="AB13915" s="7"/>
      <c r="AC13915" s="7"/>
      <c r="AD13915" s="7"/>
      <c r="AE13915" s="7"/>
      <c r="AF13915" s="7"/>
      <c r="AG13915" s="13"/>
    </row>
    <row r="13916" spans="1:33">
      <c r="A13916" s="7"/>
      <c r="B13916" s="7"/>
      <c r="C13916" s="7"/>
      <c r="D13916" s="7"/>
      <c r="E13916" s="7"/>
      <c r="F13916" s="7"/>
      <c r="G13916" s="7"/>
      <c r="H13916" s="7"/>
      <c r="I13916" s="7"/>
      <c r="J13916" s="7"/>
      <c r="K13916" s="7"/>
      <c r="L13916" s="7"/>
      <c r="M13916" s="7"/>
      <c r="N13916" s="7"/>
      <c r="O13916" s="7"/>
      <c r="P13916" s="7"/>
      <c r="Q13916" s="7"/>
      <c r="R13916" s="7"/>
      <c r="S13916" s="7"/>
      <c r="T13916" s="7"/>
      <c r="U13916" s="7"/>
      <c r="V13916" s="7"/>
      <c r="W13916" s="7"/>
      <c r="X13916" s="7"/>
      <c r="Y13916" s="7"/>
      <c r="Z13916" s="7"/>
      <c r="AA13916" s="7"/>
      <c r="AB13916" s="7"/>
      <c r="AC13916" s="7"/>
      <c r="AD13916" s="7"/>
      <c r="AE13916" s="7"/>
      <c r="AF13916" s="7"/>
      <c r="AG13916" s="13"/>
    </row>
    <row r="13917" spans="1:33">
      <c r="A13917" s="7"/>
      <c r="B13917" s="7"/>
      <c r="C13917" s="7"/>
      <c r="D13917" s="7"/>
      <c r="E13917" s="7"/>
      <c r="F13917" s="7"/>
      <c r="G13917" s="7"/>
      <c r="H13917" s="7"/>
      <c r="I13917" s="7"/>
      <c r="J13917" s="7"/>
      <c r="K13917" s="7"/>
      <c r="L13917" s="7"/>
      <c r="M13917" s="7"/>
      <c r="N13917" s="7"/>
      <c r="O13917" s="7"/>
      <c r="P13917" s="7"/>
      <c r="Q13917" s="7"/>
      <c r="R13917" s="7"/>
      <c r="S13917" s="7"/>
      <c r="T13917" s="7"/>
      <c r="U13917" s="7"/>
      <c r="V13917" s="7"/>
      <c r="W13917" s="7"/>
      <c r="X13917" s="7"/>
      <c r="Y13917" s="7"/>
      <c r="Z13917" s="7"/>
      <c r="AA13917" s="7"/>
      <c r="AB13917" s="7"/>
      <c r="AC13917" s="7"/>
      <c r="AD13917" s="7"/>
      <c r="AE13917" s="7"/>
      <c r="AF13917" s="7"/>
      <c r="AG13917" s="13"/>
    </row>
    <row r="13918" spans="1:33">
      <c r="A13918" s="7"/>
      <c r="B13918" s="7"/>
      <c r="C13918" s="7"/>
      <c r="D13918" s="7"/>
      <c r="E13918" s="7"/>
      <c r="F13918" s="7"/>
      <c r="G13918" s="7"/>
      <c r="H13918" s="7"/>
      <c r="I13918" s="7"/>
      <c r="J13918" s="7"/>
      <c r="K13918" s="7"/>
      <c r="L13918" s="7"/>
      <c r="M13918" s="7"/>
      <c r="N13918" s="7"/>
      <c r="O13918" s="7"/>
      <c r="P13918" s="7"/>
      <c r="Q13918" s="7"/>
      <c r="R13918" s="7"/>
      <c r="S13918" s="7"/>
      <c r="T13918" s="7"/>
      <c r="U13918" s="7"/>
      <c r="V13918" s="7"/>
      <c r="W13918" s="7"/>
      <c r="X13918" s="7"/>
      <c r="Y13918" s="7"/>
      <c r="Z13918" s="7"/>
      <c r="AA13918" s="7"/>
      <c r="AB13918" s="7"/>
      <c r="AC13918" s="7"/>
      <c r="AD13918" s="7"/>
      <c r="AE13918" s="7"/>
      <c r="AF13918" s="7"/>
      <c r="AG13918" s="13"/>
    </row>
    <row r="13919" spans="1:33">
      <c r="A13919" s="7"/>
      <c r="B13919" s="7"/>
      <c r="C13919" s="7"/>
      <c r="D13919" s="7"/>
      <c r="E13919" s="7"/>
      <c r="F13919" s="7"/>
      <c r="G13919" s="7"/>
      <c r="H13919" s="7"/>
      <c r="I13919" s="7"/>
      <c r="J13919" s="7"/>
      <c r="K13919" s="7"/>
      <c r="L13919" s="7"/>
      <c r="M13919" s="7"/>
      <c r="N13919" s="7"/>
      <c r="O13919" s="7"/>
      <c r="P13919" s="7"/>
      <c r="Q13919" s="7"/>
      <c r="R13919" s="7"/>
      <c r="S13919" s="7"/>
      <c r="T13919" s="7"/>
      <c r="U13919" s="7"/>
      <c r="V13919" s="7"/>
      <c r="W13919" s="7"/>
      <c r="X13919" s="7"/>
      <c r="Y13919" s="7"/>
      <c r="Z13919" s="7"/>
      <c r="AA13919" s="7"/>
      <c r="AB13919" s="7"/>
      <c r="AC13919" s="7"/>
      <c r="AD13919" s="7"/>
      <c r="AE13919" s="7"/>
      <c r="AF13919" s="7"/>
      <c r="AG13919" s="13"/>
    </row>
    <row r="13920" spans="1:33">
      <c r="A13920" s="7"/>
      <c r="B13920" s="7"/>
      <c r="C13920" s="7"/>
      <c r="D13920" s="7"/>
      <c r="E13920" s="7"/>
      <c r="F13920" s="7"/>
      <c r="G13920" s="7"/>
      <c r="H13920" s="7"/>
      <c r="I13920" s="7"/>
      <c r="J13920" s="7"/>
      <c r="K13920" s="7"/>
      <c r="L13920" s="7"/>
      <c r="M13920" s="7"/>
      <c r="N13920" s="7"/>
      <c r="O13920" s="7"/>
      <c r="P13920" s="7"/>
      <c r="Q13920" s="7"/>
      <c r="R13920" s="7"/>
      <c r="S13920" s="7"/>
      <c r="T13920" s="7"/>
      <c r="U13920" s="7"/>
      <c r="V13920" s="7"/>
      <c r="W13920" s="7"/>
      <c r="X13920" s="7"/>
      <c r="Y13920" s="7"/>
      <c r="Z13920" s="7"/>
      <c r="AA13920" s="7"/>
      <c r="AB13920" s="7"/>
      <c r="AC13920" s="7"/>
      <c r="AD13920" s="7"/>
      <c r="AE13920" s="7"/>
      <c r="AF13920" s="7"/>
      <c r="AG13920" s="13"/>
    </row>
    <row r="13921" spans="1:33">
      <c r="A13921" s="7"/>
      <c r="B13921" s="7"/>
      <c r="C13921" s="7"/>
      <c r="D13921" s="7"/>
      <c r="E13921" s="7"/>
      <c r="F13921" s="7"/>
      <c r="G13921" s="7"/>
      <c r="H13921" s="7"/>
      <c r="I13921" s="7"/>
      <c r="J13921" s="7"/>
      <c r="K13921" s="7"/>
      <c r="L13921" s="7"/>
      <c r="M13921" s="7"/>
      <c r="N13921" s="7"/>
      <c r="O13921" s="7"/>
      <c r="P13921" s="7"/>
      <c r="Q13921" s="7"/>
      <c r="R13921" s="7"/>
      <c r="S13921" s="7"/>
      <c r="T13921" s="7"/>
      <c r="U13921" s="7"/>
      <c r="V13921" s="7"/>
      <c r="W13921" s="7"/>
      <c r="X13921" s="7"/>
      <c r="Y13921" s="7"/>
      <c r="Z13921" s="7"/>
      <c r="AA13921" s="7"/>
      <c r="AB13921" s="7"/>
      <c r="AC13921" s="7"/>
      <c r="AD13921" s="7"/>
      <c r="AE13921" s="7"/>
      <c r="AF13921" s="7"/>
      <c r="AG13921" s="13"/>
    </row>
    <row r="13922" spans="1:33">
      <c r="A13922" s="7"/>
      <c r="B13922" s="7"/>
      <c r="C13922" s="7"/>
      <c r="D13922" s="7"/>
      <c r="E13922" s="7"/>
      <c r="F13922" s="7"/>
      <c r="G13922" s="7"/>
      <c r="H13922" s="7"/>
      <c r="I13922" s="7"/>
      <c r="J13922" s="7"/>
      <c r="K13922" s="7"/>
      <c r="L13922" s="7"/>
      <c r="M13922" s="7"/>
      <c r="N13922" s="7"/>
      <c r="O13922" s="7"/>
      <c r="P13922" s="7"/>
      <c r="Q13922" s="7"/>
      <c r="R13922" s="7"/>
      <c r="S13922" s="7"/>
      <c r="T13922" s="7"/>
      <c r="U13922" s="7"/>
      <c r="V13922" s="7"/>
      <c r="W13922" s="7"/>
      <c r="X13922" s="7"/>
      <c r="Y13922" s="7"/>
      <c r="Z13922" s="7"/>
      <c r="AA13922" s="7"/>
      <c r="AB13922" s="7"/>
      <c r="AC13922" s="7"/>
      <c r="AD13922" s="7"/>
      <c r="AE13922" s="7"/>
      <c r="AF13922" s="7"/>
      <c r="AG13922" s="13"/>
    </row>
    <row r="13923" spans="1:33">
      <c r="A13923" s="7"/>
      <c r="B13923" s="7"/>
      <c r="C13923" s="7"/>
      <c r="D13923" s="7"/>
      <c r="E13923" s="7"/>
      <c r="F13923" s="7"/>
      <c r="G13923" s="7"/>
      <c r="H13923" s="7"/>
      <c r="I13923" s="7"/>
      <c r="J13923" s="7"/>
      <c r="K13923" s="7"/>
      <c r="L13923" s="7"/>
      <c r="M13923" s="7"/>
      <c r="N13923" s="7"/>
      <c r="O13923" s="7"/>
      <c r="P13923" s="7"/>
      <c r="Q13923" s="7"/>
      <c r="R13923" s="7"/>
      <c r="S13923" s="7"/>
      <c r="T13923" s="7"/>
      <c r="U13923" s="7"/>
      <c r="V13923" s="7"/>
      <c r="W13923" s="7"/>
      <c r="X13923" s="7"/>
      <c r="Y13923" s="7"/>
      <c r="Z13923" s="7"/>
      <c r="AA13923" s="7"/>
      <c r="AB13923" s="7"/>
      <c r="AC13923" s="7"/>
      <c r="AD13923" s="7"/>
      <c r="AE13923" s="7"/>
      <c r="AF13923" s="7"/>
      <c r="AG13923" s="13"/>
    </row>
    <row r="13924" spans="1:33">
      <c r="A13924" s="7"/>
      <c r="B13924" s="7"/>
      <c r="C13924" s="7"/>
      <c r="D13924" s="7"/>
      <c r="E13924" s="7"/>
      <c r="F13924" s="7"/>
      <c r="G13924" s="7"/>
      <c r="H13924" s="7"/>
      <c r="I13924" s="7"/>
      <c r="J13924" s="7"/>
      <c r="K13924" s="7"/>
      <c r="L13924" s="7"/>
      <c r="M13924" s="7"/>
      <c r="N13924" s="7"/>
      <c r="O13924" s="7"/>
      <c r="P13924" s="7"/>
      <c r="Q13924" s="7"/>
      <c r="R13924" s="7"/>
      <c r="S13924" s="7"/>
      <c r="T13924" s="7"/>
      <c r="U13924" s="7"/>
      <c r="V13924" s="7"/>
      <c r="W13924" s="7"/>
      <c r="X13924" s="7"/>
      <c r="Y13924" s="7"/>
      <c r="Z13924" s="7"/>
      <c r="AA13924" s="7"/>
      <c r="AB13924" s="7"/>
      <c r="AC13924" s="7"/>
      <c r="AD13924" s="7"/>
      <c r="AE13924" s="7"/>
      <c r="AF13924" s="7"/>
      <c r="AG13924" s="13"/>
    </row>
    <row r="13925" spans="1:33">
      <c r="A13925" s="7"/>
      <c r="B13925" s="7"/>
      <c r="C13925" s="7"/>
      <c r="D13925" s="7"/>
      <c r="E13925" s="7"/>
      <c r="F13925" s="7"/>
      <c r="G13925" s="7"/>
      <c r="H13925" s="7"/>
      <c r="I13925" s="7"/>
      <c r="J13925" s="7"/>
      <c r="K13925" s="7"/>
      <c r="L13925" s="7"/>
      <c r="M13925" s="7"/>
      <c r="N13925" s="7"/>
      <c r="O13925" s="7"/>
      <c r="P13925" s="7"/>
      <c r="Q13925" s="7"/>
      <c r="R13925" s="7"/>
      <c r="S13925" s="7"/>
      <c r="T13925" s="7"/>
      <c r="U13925" s="7"/>
      <c r="V13925" s="7"/>
      <c r="W13925" s="7"/>
      <c r="X13925" s="7"/>
      <c r="Y13925" s="7"/>
      <c r="Z13925" s="7"/>
      <c r="AA13925" s="7"/>
      <c r="AB13925" s="7"/>
      <c r="AC13925" s="7"/>
      <c r="AD13925" s="7"/>
      <c r="AE13925" s="7"/>
      <c r="AF13925" s="7"/>
      <c r="AG13925" s="13"/>
    </row>
    <row r="13926" spans="1:33">
      <c r="A13926" s="7"/>
      <c r="B13926" s="7"/>
      <c r="C13926" s="7"/>
      <c r="D13926" s="7"/>
      <c r="E13926" s="7"/>
      <c r="F13926" s="7"/>
      <c r="G13926" s="7"/>
      <c r="H13926" s="7"/>
      <c r="I13926" s="7"/>
      <c r="J13926" s="7"/>
      <c r="K13926" s="7"/>
      <c r="L13926" s="7"/>
      <c r="M13926" s="7"/>
      <c r="N13926" s="7"/>
      <c r="O13926" s="7"/>
      <c r="P13926" s="7"/>
      <c r="Q13926" s="7"/>
      <c r="R13926" s="7"/>
      <c r="S13926" s="7"/>
      <c r="T13926" s="7"/>
      <c r="U13926" s="7"/>
      <c r="V13926" s="7"/>
      <c r="W13926" s="7"/>
      <c r="X13926" s="7"/>
      <c r="Y13926" s="7"/>
      <c r="Z13926" s="7"/>
      <c r="AA13926" s="7"/>
      <c r="AB13926" s="7"/>
      <c r="AC13926" s="7"/>
      <c r="AD13926" s="7"/>
      <c r="AE13926" s="7"/>
      <c r="AF13926" s="7"/>
      <c r="AG13926" s="13"/>
    </row>
    <row r="13927" spans="1:33">
      <c r="A13927" s="7"/>
      <c r="B13927" s="7"/>
      <c r="C13927" s="7"/>
      <c r="D13927" s="7"/>
      <c r="E13927" s="7"/>
      <c r="F13927" s="7"/>
      <c r="G13927" s="7"/>
      <c r="H13927" s="7"/>
      <c r="I13927" s="7"/>
      <c r="J13927" s="7"/>
      <c r="K13927" s="7"/>
      <c r="L13927" s="7"/>
      <c r="M13927" s="7"/>
      <c r="N13927" s="7"/>
      <c r="O13927" s="7"/>
      <c r="P13927" s="7"/>
      <c r="Q13927" s="7"/>
      <c r="R13927" s="7"/>
      <c r="S13927" s="7"/>
      <c r="T13927" s="7"/>
      <c r="U13927" s="7"/>
      <c r="V13927" s="7"/>
      <c r="W13927" s="7"/>
      <c r="X13927" s="7"/>
      <c r="Y13927" s="7"/>
      <c r="Z13927" s="7"/>
      <c r="AA13927" s="7"/>
      <c r="AB13927" s="7"/>
      <c r="AC13927" s="7"/>
      <c r="AD13927" s="7"/>
      <c r="AE13927" s="7"/>
      <c r="AF13927" s="7"/>
      <c r="AG13927" s="13"/>
    </row>
    <row r="13928" spans="1:33">
      <c r="A13928" s="7"/>
      <c r="B13928" s="7"/>
      <c r="C13928" s="7"/>
      <c r="D13928" s="7"/>
      <c r="E13928" s="7"/>
      <c r="F13928" s="7"/>
      <c r="G13928" s="7"/>
      <c r="H13928" s="7"/>
      <c r="I13928" s="7"/>
      <c r="J13928" s="7"/>
      <c r="K13928" s="7"/>
      <c r="L13928" s="7"/>
      <c r="M13928" s="7"/>
      <c r="N13928" s="7"/>
      <c r="O13928" s="7"/>
      <c r="P13928" s="7"/>
      <c r="Q13928" s="7"/>
      <c r="R13928" s="7"/>
      <c r="S13928" s="7"/>
      <c r="T13928" s="7"/>
      <c r="U13928" s="7"/>
      <c r="V13928" s="7"/>
      <c r="W13928" s="7"/>
      <c r="X13928" s="7"/>
      <c r="Y13928" s="7"/>
      <c r="Z13928" s="7"/>
      <c r="AA13928" s="7"/>
      <c r="AB13928" s="7"/>
      <c r="AC13928" s="7"/>
      <c r="AD13928" s="7"/>
      <c r="AE13928" s="7"/>
      <c r="AF13928" s="7"/>
      <c r="AG13928" s="13"/>
    </row>
    <row r="13929" spans="1:33">
      <c r="A13929" s="7"/>
      <c r="B13929" s="7"/>
      <c r="C13929" s="7"/>
      <c r="D13929" s="7"/>
      <c r="E13929" s="7"/>
      <c r="F13929" s="7"/>
      <c r="G13929" s="7"/>
      <c r="H13929" s="7"/>
      <c r="I13929" s="7"/>
      <c r="J13929" s="7"/>
      <c r="K13929" s="7"/>
      <c r="L13929" s="7"/>
      <c r="M13929" s="7"/>
      <c r="N13929" s="7"/>
      <c r="O13929" s="7"/>
      <c r="P13929" s="7"/>
      <c r="Q13929" s="7"/>
      <c r="R13929" s="7"/>
      <c r="S13929" s="7"/>
      <c r="T13929" s="7"/>
      <c r="U13929" s="7"/>
      <c r="V13929" s="7"/>
      <c r="W13929" s="7"/>
      <c r="X13929" s="7"/>
      <c r="Y13929" s="7"/>
      <c r="Z13929" s="7"/>
      <c r="AA13929" s="7"/>
      <c r="AB13929" s="7"/>
      <c r="AC13929" s="7"/>
      <c r="AD13929" s="7"/>
      <c r="AE13929" s="7"/>
      <c r="AF13929" s="7"/>
      <c r="AG13929" s="13"/>
    </row>
    <row r="13930" spans="1:33">
      <c r="A13930" s="7"/>
      <c r="B13930" s="7"/>
      <c r="C13930" s="7"/>
      <c r="D13930" s="7"/>
      <c r="E13930" s="7"/>
      <c r="F13930" s="7"/>
      <c r="G13930" s="7"/>
      <c r="H13930" s="7"/>
      <c r="I13930" s="7"/>
      <c r="J13930" s="7"/>
      <c r="K13930" s="7"/>
      <c r="L13930" s="7"/>
      <c r="M13930" s="7"/>
      <c r="N13930" s="7"/>
      <c r="O13930" s="7"/>
      <c r="P13930" s="7"/>
      <c r="Q13930" s="7"/>
      <c r="R13930" s="7"/>
      <c r="S13930" s="7"/>
      <c r="T13930" s="7"/>
      <c r="U13930" s="7"/>
      <c r="V13930" s="7"/>
      <c r="W13930" s="7"/>
      <c r="X13930" s="7"/>
      <c r="Y13930" s="7"/>
      <c r="Z13930" s="7"/>
      <c r="AA13930" s="7"/>
      <c r="AB13930" s="7"/>
      <c r="AC13930" s="7"/>
      <c r="AD13930" s="7"/>
      <c r="AE13930" s="7"/>
      <c r="AF13930" s="7"/>
      <c r="AG13930" s="13"/>
    </row>
    <row r="13931" spans="1:33">
      <c r="A13931" s="7"/>
      <c r="B13931" s="7"/>
      <c r="C13931" s="7"/>
      <c r="D13931" s="7"/>
      <c r="E13931" s="7"/>
      <c r="F13931" s="7"/>
      <c r="G13931" s="7"/>
      <c r="H13931" s="7"/>
      <c r="I13931" s="7"/>
      <c r="J13931" s="7"/>
      <c r="K13931" s="7"/>
      <c r="L13931" s="7"/>
      <c r="M13931" s="7"/>
      <c r="N13931" s="7"/>
      <c r="O13931" s="7"/>
      <c r="P13931" s="7"/>
      <c r="Q13931" s="7"/>
      <c r="R13931" s="7"/>
      <c r="S13931" s="7"/>
      <c r="T13931" s="7"/>
      <c r="U13931" s="7"/>
      <c r="V13931" s="7"/>
      <c r="W13931" s="7"/>
      <c r="X13931" s="7"/>
      <c r="Y13931" s="7"/>
      <c r="Z13931" s="7"/>
      <c r="AA13931" s="7"/>
      <c r="AB13931" s="7"/>
      <c r="AC13931" s="7"/>
      <c r="AD13931" s="7"/>
      <c r="AE13931" s="7"/>
      <c r="AF13931" s="7"/>
      <c r="AG13931" s="13"/>
    </row>
    <row r="13932" spans="1:33">
      <c r="A13932" s="7"/>
      <c r="B13932" s="7"/>
      <c r="C13932" s="7"/>
      <c r="D13932" s="7"/>
      <c r="E13932" s="7"/>
      <c r="F13932" s="7"/>
      <c r="G13932" s="7"/>
      <c r="H13932" s="7"/>
      <c r="I13932" s="7"/>
      <c r="J13932" s="7"/>
      <c r="K13932" s="7"/>
      <c r="L13932" s="7"/>
      <c r="M13932" s="7"/>
      <c r="N13932" s="7"/>
      <c r="O13932" s="7"/>
      <c r="P13932" s="7"/>
      <c r="Q13932" s="7"/>
      <c r="R13932" s="7"/>
      <c r="S13932" s="7"/>
      <c r="T13932" s="7"/>
      <c r="U13932" s="7"/>
      <c r="V13932" s="7"/>
      <c r="W13932" s="7"/>
      <c r="X13932" s="7"/>
      <c r="Y13932" s="7"/>
      <c r="Z13932" s="7"/>
      <c r="AA13932" s="7"/>
      <c r="AB13932" s="7"/>
      <c r="AC13932" s="7"/>
      <c r="AD13932" s="7"/>
      <c r="AE13932" s="7"/>
      <c r="AF13932" s="7"/>
      <c r="AG13932" s="13"/>
    </row>
    <row r="13933" spans="1:33">
      <c r="A13933" s="7"/>
      <c r="B13933" s="7"/>
      <c r="C13933" s="7"/>
      <c r="D13933" s="7"/>
      <c r="E13933" s="7"/>
      <c r="F13933" s="7"/>
      <c r="G13933" s="7"/>
      <c r="H13933" s="7"/>
      <c r="I13933" s="7"/>
      <c r="J13933" s="7"/>
      <c r="K13933" s="7"/>
      <c r="L13933" s="7"/>
      <c r="M13933" s="7"/>
      <c r="N13933" s="7"/>
      <c r="O13933" s="7"/>
      <c r="P13933" s="7"/>
      <c r="Q13933" s="7"/>
      <c r="R13933" s="7"/>
      <c r="S13933" s="7"/>
      <c r="T13933" s="7"/>
      <c r="U13933" s="7"/>
      <c r="V13933" s="7"/>
      <c r="W13933" s="7"/>
      <c r="X13933" s="7"/>
      <c r="Y13933" s="7"/>
      <c r="Z13933" s="7"/>
      <c r="AA13933" s="7"/>
      <c r="AB13933" s="7"/>
      <c r="AC13933" s="7"/>
      <c r="AD13933" s="7"/>
      <c r="AE13933" s="7"/>
      <c r="AF13933" s="7"/>
      <c r="AG13933" s="13"/>
    </row>
    <row r="13934" spans="1:33">
      <c r="A13934" s="7"/>
      <c r="B13934" s="7"/>
      <c r="C13934" s="7"/>
      <c r="D13934" s="7"/>
      <c r="E13934" s="7"/>
      <c r="F13934" s="7"/>
      <c r="G13934" s="7"/>
      <c r="H13934" s="7"/>
      <c r="I13934" s="7"/>
      <c r="J13934" s="7"/>
      <c r="K13934" s="7"/>
      <c r="L13934" s="7"/>
      <c r="M13934" s="7"/>
      <c r="N13934" s="7"/>
      <c r="O13934" s="7"/>
      <c r="P13934" s="7"/>
      <c r="Q13934" s="7"/>
      <c r="R13934" s="7"/>
      <c r="S13934" s="7"/>
      <c r="T13934" s="7"/>
      <c r="U13934" s="7"/>
      <c r="V13934" s="7"/>
      <c r="W13934" s="7"/>
      <c r="X13934" s="7"/>
      <c r="Y13934" s="7"/>
      <c r="Z13934" s="7"/>
      <c r="AA13934" s="7"/>
      <c r="AB13934" s="7"/>
      <c r="AC13934" s="7"/>
      <c r="AD13934" s="7"/>
      <c r="AE13934" s="7"/>
      <c r="AF13934" s="7"/>
      <c r="AG13934" s="13"/>
    </row>
    <row r="13935" spans="1:33">
      <c r="A13935" s="7"/>
      <c r="B13935" s="7"/>
      <c r="C13935" s="7"/>
      <c r="D13935" s="7"/>
      <c r="E13935" s="7"/>
      <c r="F13935" s="7"/>
      <c r="G13935" s="7"/>
      <c r="H13935" s="7"/>
      <c r="I13935" s="7"/>
      <c r="J13935" s="7"/>
      <c r="K13935" s="7"/>
      <c r="L13935" s="7"/>
      <c r="M13935" s="7"/>
      <c r="N13935" s="7"/>
      <c r="O13935" s="7"/>
      <c r="P13935" s="7"/>
      <c r="Q13935" s="7"/>
      <c r="R13935" s="7"/>
      <c r="S13935" s="7"/>
      <c r="T13935" s="7"/>
      <c r="U13935" s="7"/>
      <c r="V13935" s="7"/>
      <c r="W13935" s="7"/>
      <c r="X13935" s="7"/>
      <c r="Y13935" s="7"/>
      <c r="Z13935" s="7"/>
      <c r="AA13935" s="7"/>
      <c r="AB13935" s="7"/>
      <c r="AC13935" s="7"/>
      <c r="AD13935" s="7"/>
      <c r="AE13935" s="7"/>
      <c r="AF13935" s="7"/>
      <c r="AG13935" s="13"/>
    </row>
    <row r="13936" spans="1:33">
      <c r="A13936" s="7"/>
      <c r="B13936" s="7"/>
      <c r="C13936" s="7"/>
      <c r="D13936" s="7"/>
      <c r="E13936" s="7"/>
      <c r="F13936" s="7"/>
      <c r="G13936" s="7"/>
      <c r="H13936" s="7"/>
      <c r="I13936" s="7"/>
      <c r="J13936" s="7"/>
      <c r="K13936" s="7"/>
      <c r="L13936" s="7"/>
      <c r="M13936" s="7"/>
      <c r="N13936" s="7"/>
      <c r="O13936" s="7"/>
      <c r="P13936" s="7"/>
      <c r="Q13936" s="7"/>
      <c r="R13936" s="7"/>
      <c r="S13936" s="7"/>
      <c r="T13936" s="7"/>
      <c r="U13936" s="7"/>
      <c r="V13936" s="7"/>
      <c r="W13936" s="7"/>
      <c r="X13936" s="7"/>
      <c r="Y13936" s="7"/>
      <c r="Z13936" s="7"/>
      <c r="AA13936" s="7"/>
      <c r="AB13936" s="7"/>
      <c r="AC13936" s="7"/>
      <c r="AD13936" s="7"/>
      <c r="AE13936" s="7"/>
      <c r="AF13936" s="7"/>
      <c r="AG13936" s="13"/>
    </row>
    <row r="13937" spans="1:33">
      <c r="A13937" s="7"/>
      <c r="B13937" s="7"/>
      <c r="C13937" s="7"/>
      <c r="D13937" s="7"/>
      <c r="E13937" s="7"/>
      <c r="F13937" s="7"/>
      <c r="G13937" s="7"/>
      <c r="H13937" s="7"/>
      <c r="I13937" s="7"/>
      <c r="J13937" s="7"/>
      <c r="K13937" s="7"/>
      <c r="L13937" s="7"/>
      <c r="M13937" s="7"/>
      <c r="N13937" s="7"/>
      <c r="O13937" s="7"/>
      <c r="P13937" s="7"/>
      <c r="Q13937" s="7"/>
      <c r="R13937" s="7"/>
      <c r="S13937" s="7"/>
      <c r="T13937" s="7"/>
      <c r="U13937" s="7"/>
      <c r="V13937" s="7"/>
      <c r="W13937" s="7"/>
      <c r="X13937" s="7"/>
      <c r="Y13937" s="7"/>
      <c r="Z13937" s="7"/>
      <c r="AA13937" s="7"/>
      <c r="AB13937" s="7"/>
      <c r="AC13937" s="7"/>
      <c r="AD13937" s="7"/>
      <c r="AE13937" s="7"/>
      <c r="AF13937" s="7"/>
      <c r="AG13937" s="13"/>
    </row>
    <row r="13938" spans="1:33">
      <c r="A13938" s="7"/>
      <c r="B13938" s="7"/>
      <c r="C13938" s="7"/>
      <c r="D13938" s="7"/>
      <c r="E13938" s="7"/>
      <c r="F13938" s="7"/>
      <c r="G13938" s="7"/>
      <c r="H13938" s="7"/>
      <c r="I13938" s="7"/>
      <c r="J13938" s="7"/>
      <c r="K13938" s="7"/>
      <c r="L13938" s="7"/>
      <c r="M13938" s="7"/>
      <c r="N13938" s="7"/>
      <c r="O13938" s="7"/>
      <c r="P13938" s="7"/>
      <c r="Q13938" s="7"/>
      <c r="R13938" s="7"/>
      <c r="S13938" s="7"/>
      <c r="T13938" s="7"/>
      <c r="U13938" s="7"/>
      <c r="V13938" s="7"/>
      <c r="W13938" s="7"/>
      <c r="X13938" s="7"/>
      <c r="Y13938" s="7"/>
      <c r="Z13938" s="7"/>
      <c r="AA13938" s="7"/>
      <c r="AB13938" s="7"/>
      <c r="AC13938" s="7"/>
      <c r="AD13938" s="7"/>
      <c r="AE13938" s="7"/>
      <c r="AF13938" s="7"/>
      <c r="AG13938" s="13"/>
    </row>
    <row r="13939" spans="1:33">
      <c r="A13939" s="7"/>
      <c r="B13939" s="7"/>
      <c r="C13939" s="7"/>
      <c r="D13939" s="7"/>
      <c r="E13939" s="7"/>
      <c r="F13939" s="7"/>
      <c r="G13939" s="7"/>
      <c r="H13939" s="7"/>
      <c r="I13939" s="7"/>
      <c r="J13939" s="7"/>
      <c r="K13939" s="7"/>
      <c r="L13939" s="7"/>
      <c r="M13939" s="7"/>
      <c r="N13939" s="7"/>
      <c r="O13939" s="7"/>
      <c r="P13939" s="7"/>
      <c r="Q13939" s="7"/>
      <c r="R13939" s="7"/>
      <c r="S13939" s="7"/>
      <c r="T13939" s="7"/>
      <c r="U13939" s="7"/>
      <c r="V13939" s="7"/>
      <c r="W13939" s="7"/>
      <c r="X13939" s="7"/>
      <c r="Y13939" s="7"/>
      <c r="Z13939" s="7"/>
      <c r="AA13939" s="7"/>
      <c r="AB13939" s="7"/>
      <c r="AC13939" s="7"/>
      <c r="AD13939" s="7"/>
      <c r="AE13939" s="7"/>
      <c r="AF13939" s="7"/>
      <c r="AG13939" s="13"/>
    </row>
    <row r="13940" spans="1:33">
      <c r="A13940" s="7"/>
      <c r="B13940" s="7"/>
      <c r="C13940" s="7"/>
      <c r="D13940" s="7"/>
      <c r="E13940" s="7"/>
      <c r="F13940" s="7"/>
      <c r="G13940" s="7"/>
      <c r="H13940" s="7"/>
      <c r="I13940" s="7"/>
      <c r="J13940" s="7"/>
      <c r="K13940" s="7"/>
      <c r="L13940" s="7"/>
      <c r="M13940" s="7"/>
      <c r="N13940" s="7"/>
      <c r="O13940" s="7"/>
      <c r="P13940" s="7"/>
      <c r="Q13940" s="7"/>
      <c r="R13940" s="7"/>
      <c r="S13940" s="7"/>
      <c r="T13940" s="7"/>
      <c r="U13940" s="7"/>
      <c r="V13940" s="7"/>
      <c r="W13940" s="7"/>
      <c r="X13940" s="7"/>
      <c r="Y13940" s="7"/>
      <c r="Z13940" s="7"/>
      <c r="AA13940" s="7"/>
      <c r="AB13940" s="7"/>
      <c r="AC13940" s="7"/>
      <c r="AD13940" s="7"/>
      <c r="AE13940" s="7"/>
      <c r="AF13940" s="7"/>
      <c r="AG13940" s="13"/>
    </row>
    <row r="13941" spans="1:33">
      <c r="A13941" s="7"/>
      <c r="B13941" s="7"/>
      <c r="C13941" s="7"/>
      <c r="D13941" s="7"/>
      <c r="E13941" s="7"/>
      <c r="F13941" s="7"/>
      <c r="G13941" s="7"/>
      <c r="H13941" s="7"/>
      <c r="I13941" s="7"/>
      <c r="J13941" s="7"/>
      <c r="K13941" s="7"/>
      <c r="L13941" s="7"/>
      <c r="M13941" s="7"/>
      <c r="N13941" s="7"/>
      <c r="O13941" s="7"/>
      <c r="P13941" s="7"/>
      <c r="Q13941" s="7"/>
      <c r="R13941" s="7"/>
      <c r="S13941" s="7"/>
      <c r="T13941" s="7"/>
      <c r="U13941" s="7"/>
      <c r="V13941" s="7"/>
      <c r="W13941" s="7"/>
      <c r="X13941" s="7"/>
      <c r="Y13941" s="7"/>
      <c r="Z13941" s="7"/>
      <c r="AA13941" s="7"/>
      <c r="AB13941" s="7"/>
      <c r="AC13941" s="7"/>
      <c r="AD13941" s="7"/>
      <c r="AE13941" s="7"/>
      <c r="AF13941" s="7"/>
      <c r="AG13941" s="13"/>
    </row>
    <row r="13942" spans="1:33">
      <c r="A13942" s="7"/>
      <c r="B13942" s="7"/>
      <c r="C13942" s="7"/>
      <c r="D13942" s="7"/>
      <c r="E13942" s="7"/>
      <c r="F13942" s="7"/>
      <c r="G13942" s="7"/>
      <c r="H13942" s="7"/>
      <c r="I13942" s="7"/>
      <c r="J13942" s="7"/>
      <c r="K13942" s="7"/>
      <c r="L13942" s="7"/>
      <c r="M13942" s="7"/>
      <c r="N13942" s="7"/>
      <c r="O13942" s="7"/>
      <c r="P13942" s="7"/>
      <c r="Q13942" s="7"/>
      <c r="R13942" s="7"/>
      <c r="S13942" s="7"/>
      <c r="T13942" s="7"/>
      <c r="U13942" s="7"/>
      <c r="V13942" s="7"/>
      <c r="W13942" s="7"/>
      <c r="X13942" s="7"/>
      <c r="Y13942" s="7"/>
      <c r="Z13942" s="7"/>
      <c r="AA13942" s="7"/>
      <c r="AB13942" s="7"/>
      <c r="AC13942" s="7"/>
      <c r="AD13942" s="7"/>
      <c r="AE13942" s="7"/>
      <c r="AF13942" s="7"/>
      <c r="AG13942" s="13"/>
    </row>
    <row r="13943" spans="1:33">
      <c r="A13943" s="7"/>
      <c r="B13943" s="7"/>
      <c r="C13943" s="7"/>
      <c r="D13943" s="7"/>
      <c r="E13943" s="7"/>
      <c r="F13943" s="7"/>
      <c r="G13943" s="7"/>
      <c r="H13943" s="7"/>
      <c r="I13943" s="7"/>
      <c r="J13943" s="7"/>
      <c r="K13943" s="7"/>
      <c r="L13943" s="7"/>
      <c r="M13943" s="7"/>
      <c r="N13943" s="7"/>
      <c r="O13943" s="7"/>
      <c r="P13943" s="7"/>
      <c r="Q13943" s="7"/>
      <c r="R13943" s="7"/>
      <c r="S13943" s="7"/>
      <c r="T13943" s="7"/>
      <c r="U13943" s="7"/>
      <c r="V13943" s="7"/>
      <c r="W13943" s="7"/>
      <c r="X13943" s="7"/>
      <c r="Y13943" s="7"/>
      <c r="Z13943" s="7"/>
      <c r="AA13943" s="7"/>
      <c r="AB13943" s="7"/>
      <c r="AC13943" s="7"/>
      <c r="AD13943" s="7"/>
      <c r="AE13943" s="7"/>
      <c r="AF13943" s="7"/>
      <c r="AG13943" s="13"/>
    </row>
    <row r="13944" spans="1:33">
      <c r="A13944" s="7"/>
      <c r="B13944" s="7"/>
      <c r="C13944" s="7"/>
      <c r="D13944" s="7"/>
      <c r="E13944" s="7"/>
      <c r="F13944" s="7"/>
      <c r="G13944" s="7"/>
      <c r="H13944" s="7"/>
      <c r="I13944" s="7"/>
      <c r="J13944" s="7"/>
      <c r="K13944" s="7"/>
      <c r="L13944" s="7"/>
      <c r="M13944" s="7"/>
      <c r="N13944" s="7"/>
      <c r="O13944" s="7"/>
      <c r="P13944" s="7"/>
      <c r="Q13944" s="7"/>
      <c r="R13944" s="7"/>
      <c r="S13944" s="7"/>
      <c r="T13944" s="7"/>
      <c r="U13944" s="7"/>
      <c r="V13944" s="7"/>
      <c r="W13944" s="7"/>
      <c r="X13944" s="7"/>
      <c r="Y13944" s="7"/>
      <c r="Z13944" s="7"/>
      <c r="AA13944" s="7"/>
      <c r="AB13944" s="7"/>
      <c r="AC13944" s="7"/>
      <c r="AD13944" s="7"/>
      <c r="AE13944" s="7"/>
      <c r="AF13944" s="7"/>
      <c r="AG13944" s="13"/>
    </row>
    <row r="13945" spans="1:33">
      <c r="A13945" s="7"/>
      <c r="B13945" s="7"/>
      <c r="C13945" s="7"/>
      <c r="D13945" s="7"/>
      <c r="E13945" s="7"/>
      <c r="F13945" s="7"/>
      <c r="G13945" s="7"/>
      <c r="H13945" s="7"/>
      <c r="I13945" s="7"/>
      <c r="J13945" s="7"/>
      <c r="K13945" s="7"/>
      <c r="L13945" s="7"/>
      <c r="M13945" s="7"/>
      <c r="N13945" s="7"/>
      <c r="O13945" s="7"/>
      <c r="P13945" s="7"/>
      <c r="Q13945" s="7"/>
      <c r="R13945" s="7"/>
      <c r="S13945" s="7"/>
      <c r="T13945" s="7"/>
      <c r="U13945" s="7"/>
      <c r="V13945" s="7"/>
      <c r="W13945" s="7"/>
      <c r="X13945" s="7"/>
      <c r="Y13945" s="7"/>
      <c r="Z13945" s="7"/>
      <c r="AA13945" s="7"/>
      <c r="AB13945" s="7"/>
      <c r="AC13945" s="7"/>
      <c r="AD13945" s="7"/>
      <c r="AE13945" s="7"/>
      <c r="AF13945" s="7"/>
      <c r="AG13945" s="13"/>
    </row>
    <row r="13946" spans="1:33">
      <c r="A13946" s="7"/>
      <c r="B13946" s="7"/>
      <c r="C13946" s="7"/>
      <c r="D13946" s="7"/>
      <c r="E13946" s="7"/>
      <c r="F13946" s="7"/>
      <c r="G13946" s="7"/>
      <c r="H13946" s="7"/>
      <c r="I13946" s="7"/>
      <c r="J13946" s="7"/>
      <c r="K13946" s="7"/>
      <c r="L13946" s="7"/>
      <c r="M13946" s="7"/>
      <c r="N13946" s="7"/>
      <c r="O13946" s="7"/>
      <c r="P13946" s="7"/>
      <c r="Q13946" s="7"/>
      <c r="R13946" s="7"/>
      <c r="S13946" s="7"/>
      <c r="T13946" s="7"/>
      <c r="U13946" s="7"/>
      <c r="V13946" s="7"/>
      <c r="W13946" s="7"/>
      <c r="X13946" s="7"/>
      <c r="Y13946" s="7"/>
      <c r="Z13946" s="7"/>
      <c r="AA13946" s="7"/>
      <c r="AB13946" s="7"/>
      <c r="AC13946" s="7"/>
      <c r="AD13946" s="7"/>
      <c r="AE13946" s="7"/>
      <c r="AF13946" s="7"/>
      <c r="AG13946" s="13"/>
    </row>
    <row r="13947" spans="1:33">
      <c r="A13947" s="7"/>
      <c r="B13947" s="7"/>
      <c r="C13947" s="7"/>
      <c r="D13947" s="7"/>
      <c r="E13947" s="7"/>
      <c r="F13947" s="7"/>
      <c r="G13947" s="7"/>
      <c r="H13947" s="7"/>
      <c r="I13947" s="7"/>
      <c r="J13947" s="7"/>
      <c r="K13947" s="7"/>
      <c r="L13947" s="7"/>
      <c r="M13947" s="7"/>
      <c r="N13947" s="7"/>
      <c r="O13947" s="7"/>
      <c r="P13947" s="7"/>
      <c r="Q13947" s="7"/>
      <c r="R13947" s="7"/>
      <c r="S13947" s="7"/>
      <c r="T13947" s="7"/>
      <c r="U13947" s="7"/>
      <c r="V13947" s="7"/>
      <c r="W13947" s="7"/>
      <c r="X13947" s="7"/>
      <c r="Y13947" s="7"/>
      <c r="Z13947" s="7"/>
      <c r="AA13947" s="7"/>
      <c r="AB13947" s="7"/>
      <c r="AC13947" s="7"/>
      <c r="AD13947" s="7"/>
      <c r="AE13947" s="7"/>
      <c r="AF13947" s="7"/>
      <c r="AG13947" s="13"/>
    </row>
    <row r="13948" spans="1:33">
      <c r="A13948" s="7"/>
      <c r="B13948" s="7"/>
      <c r="C13948" s="7"/>
      <c r="D13948" s="7"/>
      <c r="E13948" s="7"/>
      <c r="F13948" s="7"/>
      <c r="G13948" s="7"/>
      <c r="H13948" s="7"/>
      <c r="I13948" s="7"/>
      <c r="J13948" s="7"/>
      <c r="K13948" s="7"/>
      <c r="L13948" s="7"/>
      <c r="M13948" s="7"/>
      <c r="N13948" s="7"/>
      <c r="O13948" s="7"/>
      <c r="P13948" s="7"/>
      <c r="Q13948" s="7"/>
      <c r="R13948" s="7"/>
      <c r="S13948" s="7"/>
      <c r="T13948" s="7"/>
      <c r="U13948" s="7"/>
      <c r="V13948" s="7"/>
      <c r="W13948" s="7"/>
      <c r="X13948" s="7"/>
      <c r="Y13948" s="7"/>
      <c r="Z13948" s="7"/>
      <c r="AA13948" s="7"/>
      <c r="AB13948" s="7"/>
      <c r="AC13948" s="7"/>
      <c r="AD13948" s="7"/>
      <c r="AE13948" s="7"/>
      <c r="AF13948" s="7"/>
      <c r="AG13948" s="13"/>
    </row>
    <row r="13949" spans="1:33">
      <c r="A13949" s="7"/>
      <c r="B13949" s="7"/>
      <c r="C13949" s="7"/>
      <c r="D13949" s="7"/>
      <c r="E13949" s="7"/>
      <c r="F13949" s="7"/>
      <c r="G13949" s="7"/>
      <c r="H13949" s="7"/>
      <c r="I13949" s="7"/>
      <c r="J13949" s="7"/>
      <c r="K13949" s="7"/>
      <c r="L13949" s="7"/>
      <c r="M13949" s="7"/>
      <c r="N13949" s="7"/>
      <c r="O13949" s="7"/>
      <c r="P13949" s="7"/>
      <c r="Q13949" s="7"/>
      <c r="R13949" s="7"/>
      <c r="S13949" s="7"/>
      <c r="T13949" s="7"/>
      <c r="U13949" s="7"/>
      <c r="V13949" s="7"/>
      <c r="W13949" s="7"/>
      <c r="X13949" s="7"/>
      <c r="Y13949" s="7"/>
      <c r="Z13949" s="7"/>
      <c r="AA13949" s="7"/>
      <c r="AB13949" s="7"/>
      <c r="AC13949" s="7"/>
      <c r="AD13949" s="7"/>
      <c r="AE13949" s="7"/>
      <c r="AF13949" s="7"/>
      <c r="AG13949" s="13"/>
    </row>
    <row r="13950" spans="1:33">
      <c r="A13950" s="7"/>
      <c r="B13950" s="7"/>
      <c r="C13950" s="7"/>
      <c r="D13950" s="7"/>
      <c r="E13950" s="7"/>
      <c r="F13950" s="7"/>
      <c r="G13950" s="7"/>
      <c r="H13950" s="7"/>
      <c r="I13950" s="7"/>
      <c r="J13950" s="7"/>
      <c r="K13950" s="7"/>
      <c r="L13950" s="7"/>
      <c r="M13950" s="7"/>
      <c r="N13950" s="7"/>
      <c r="O13950" s="7"/>
      <c r="P13950" s="7"/>
      <c r="Q13950" s="7"/>
      <c r="R13950" s="7"/>
      <c r="S13950" s="7"/>
      <c r="T13950" s="7"/>
      <c r="U13950" s="7"/>
      <c r="V13950" s="7"/>
      <c r="W13950" s="7"/>
      <c r="X13950" s="7"/>
      <c r="Y13950" s="7"/>
      <c r="Z13950" s="7"/>
      <c r="AA13950" s="7"/>
      <c r="AB13950" s="7"/>
      <c r="AC13950" s="7"/>
      <c r="AD13950" s="7"/>
      <c r="AE13950" s="7"/>
      <c r="AF13950" s="7"/>
      <c r="AG13950" s="13"/>
    </row>
    <row r="13951" spans="1:33">
      <c r="A13951" s="7"/>
      <c r="B13951" s="7"/>
      <c r="C13951" s="7"/>
      <c r="D13951" s="7"/>
      <c r="E13951" s="7"/>
      <c r="F13951" s="7"/>
      <c r="G13951" s="7"/>
      <c r="H13951" s="7"/>
      <c r="I13951" s="7"/>
      <c r="J13951" s="7"/>
      <c r="K13951" s="7"/>
      <c r="L13951" s="7"/>
      <c r="M13951" s="7"/>
      <c r="N13951" s="7"/>
      <c r="O13951" s="7"/>
      <c r="P13951" s="7"/>
      <c r="Q13951" s="7"/>
      <c r="R13951" s="7"/>
      <c r="S13951" s="7"/>
      <c r="T13951" s="7"/>
      <c r="U13951" s="7"/>
      <c r="V13951" s="7"/>
      <c r="W13951" s="7"/>
      <c r="X13951" s="7"/>
      <c r="Y13951" s="7"/>
      <c r="Z13951" s="7"/>
      <c r="AA13951" s="7"/>
      <c r="AB13951" s="7"/>
      <c r="AC13951" s="7"/>
      <c r="AD13951" s="7"/>
      <c r="AE13951" s="7"/>
      <c r="AF13951" s="7"/>
      <c r="AG13951" s="13"/>
    </row>
    <row r="13952" spans="1:33">
      <c r="A13952" s="7"/>
      <c r="B13952" s="7"/>
      <c r="C13952" s="7"/>
      <c r="D13952" s="7"/>
      <c r="E13952" s="7"/>
      <c r="F13952" s="7"/>
      <c r="G13952" s="7"/>
      <c r="H13952" s="7"/>
      <c r="I13952" s="7"/>
      <c r="J13952" s="7"/>
      <c r="K13952" s="7"/>
      <c r="L13952" s="7"/>
      <c r="M13952" s="7"/>
      <c r="N13952" s="7"/>
      <c r="O13952" s="7"/>
      <c r="P13952" s="7"/>
      <c r="Q13952" s="7"/>
      <c r="R13952" s="7"/>
      <c r="S13952" s="7"/>
      <c r="T13952" s="7"/>
      <c r="U13952" s="7"/>
      <c r="V13952" s="7"/>
      <c r="W13952" s="7"/>
      <c r="X13952" s="7"/>
      <c r="Y13952" s="7"/>
      <c r="Z13952" s="7"/>
      <c r="AA13952" s="7"/>
      <c r="AB13952" s="7"/>
      <c r="AC13952" s="7"/>
      <c r="AD13952" s="7"/>
      <c r="AE13952" s="7"/>
      <c r="AF13952" s="7"/>
      <c r="AG13952" s="13"/>
    </row>
    <row r="13953" spans="1:33">
      <c r="A13953" s="7"/>
      <c r="B13953" s="7"/>
      <c r="C13953" s="7"/>
      <c r="D13953" s="7"/>
      <c r="E13953" s="7"/>
      <c r="F13953" s="7"/>
      <c r="G13953" s="7"/>
      <c r="H13953" s="7"/>
      <c r="I13953" s="7"/>
      <c r="J13953" s="7"/>
      <c r="K13953" s="7"/>
      <c r="L13953" s="7"/>
      <c r="M13953" s="7"/>
      <c r="N13953" s="7"/>
      <c r="O13953" s="7"/>
      <c r="P13953" s="7"/>
      <c r="Q13953" s="7"/>
      <c r="R13953" s="7"/>
      <c r="S13953" s="7"/>
      <c r="T13953" s="7"/>
      <c r="U13953" s="7"/>
      <c r="V13953" s="7"/>
      <c r="W13953" s="7"/>
      <c r="X13953" s="7"/>
      <c r="Y13953" s="7"/>
      <c r="Z13953" s="7"/>
      <c r="AA13953" s="7"/>
      <c r="AB13953" s="7"/>
      <c r="AC13953" s="7"/>
      <c r="AD13953" s="7"/>
      <c r="AE13953" s="7"/>
      <c r="AF13953" s="7"/>
      <c r="AG13953" s="13"/>
    </row>
    <row r="13954" spans="1:33">
      <c r="A13954" s="7"/>
      <c r="B13954" s="7"/>
      <c r="C13954" s="7"/>
      <c r="D13954" s="7"/>
      <c r="E13954" s="7"/>
      <c r="F13954" s="7"/>
      <c r="G13954" s="7"/>
      <c r="H13954" s="7"/>
      <c r="I13954" s="7"/>
      <c r="J13954" s="7"/>
      <c r="K13954" s="7"/>
      <c r="L13954" s="7"/>
      <c r="M13954" s="7"/>
      <c r="N13954" s="7"/>
      <c r="O13954" s="7"/>
      <c r="P13954" s="7"/>
      <c r="Q13954" s="7"/>
      <c r="R13954" s="7"/>
      <c r="S13954" s="7"/>
      <c r="T13954" s="7"/>
      <c r="U13954" s="7"/>
      <c r="V13954" s="7"/>
      <c r="W13954" s="7"/>
      <c r="X13954" s="7"/>
      <c r="Y13954" s="7"/>
      <c r="Z13954" s="7"/>
      <c r="AA13954" s="7"/>
      <c r="AB13954" s="7"/>
      <c r="AC13954" s="7"/>
      <c r="AD13954" s="7"/>
      <c r="AE13954" s="7"/>
      <c r="AF13954" s="7"/>
      <c r="AG13954" s="13"/>
    </row>
    <row r="13955" spans="1:33">
      <c r="A13955" s="7"/>
      <c r="B13955" s="7"/>
      <c r="C13955" s="7"/>
      <c r="D13955" s="7"/>
      <c r="E13955" s="7"/>
      <c r="F13955" s="7"/>
      <c r="G13955" s="7"/>
      <c r="H13955" s="7"/>
      <c r="I13955" s="7"/>
      <c r="J13955" s="7"/>
      <c r="K13955" s="7"/>
      <c r="L13955" s="7"/>
      <c r="M13955" s="7"/>
      <c r="N13955" s="7"/>
      <c r="O13955" s="7"/>
      <c r="P13955" s="7"/>
      <c r="Q13955" s="7"/>
      <c r="R13955" s="7"/>
      <c r="S13955" s="7"/>
      <c r="T13955" s="7"/>
      <c r="U13955" s="7"/>
      <c r="V13955" s="7"/>
      <c r="W13955" s="7"/>
      <c r="X13955" s="7"/>
      <c r="Y13955" s="7"/>
      <c r="Z13955" s="7"/>
      <c r="AA13955" s="7"/>
      <c r="AB13955" s="7"/>
      <c r="AC13955" s="7"/>
      <c r="AD13955" s="7"/>
      <c r="AE13955" s="7"/>
      <c r="AF13955" s="7"/>
      <c r="AG13955" s="13"/>
    </row>
    <row r="13956" spans="1:33">
      <c r="A13956" s="7"/>
      <c r="B13956" s="7"/>
      <c r="C13956" s="7"/>
      <c r="D13956" s="7"/>
      <c r="E13956" s="7"/>
      <c r="F13956" s="7"/>
      <c r="G13956" s="7"/>
      <c r="H13956" s="7"/>
      <c r="I13956" s="7"/>
      <c r="J13956" s="7"/>
      <c r="K13956" s="7"/>
      <c r="L13956" s="7"/>
      <c r="M13956" s="7"/>
      <c r="N13956" s="7"/>
      <c r="O13956" s="7"/>
      <c r="P13956" s="7"/>
      <c r="Q13956" s="7"/>
      <c r="R13956" s="7"/>
      <c r="S13956" s="7"/>
      <c r="T13956" s="7"/>
      <c r="U13956" s="7"/>
      <c r="V13956" s="7"/>
      <c r="W13956" s="7"/>
      <c r="X13956" s="7"/>
      <c r="Y13956" s="7"/>
      <c r="Z13956" s="7"/>
      <c r="AA13956" s="7"/>
      <c r="AB13956" s="7"/>
      <c r="AC13956" s="7"/>
      <c r="AD13956" s="7"/>
      <c r="AE13956" s="7"/>
      <c r="AF13956" s="7"/>
      <c r="AG13956" s="13"/>
    </row>
    <row r="13957" spans="1:33">
      <c r="A13957" s="7"/>
      <c r="B13957" s="7"/>
      <c r="C13957" s="7"/>
      <c r="D13957" s="7"/>
      <c r="E13957" s="7"/>
      <c r="F13957" s="7"/>
      <c r="G13957" s="7"/>
      <c r="H13957" s="7"/>
      <c r="I13957" s="7"/>
      <c r="J13957" s="7"/>
      <c r="K13957" s="7"/>
      <c r="L13957" s="7"/>
      <c r="M13957" s="7"/>
      <c r="N13957" s="7"/>
      <c r="O13957" s="7"/>
      <c r="P13957" s="7"/>
      <c r="Q13957" s="7"/>
      <c r="R13957" s="7"/>
      <c r="S13957" s="7"/>
      <c r="T13957" s="7"/>
      <c r="U13957" s="7"/>
      <c r="V13957" s="7"/>
      <c r="W13957" s="7"/>
      <c r="X13957" s="7"/>
      <c r="Y13957" s="7"/>
      <c r="Z13957" s="7"/>
      <c r="AA13957" s="7"/>
      <c r="AB13957" s="7"/>
      <c r="AC13957" s="7"/>
      <c r="AD13957" s="7"/>
      <c r="AE13957" s="7"/>
      <c r="AF13957" s="7"/>
      <c r="AG13957" s="13"/>
    </row>
    <row r="13958" spans="1:33">
      <c r="A13958" s="7"/>
      <c r="B13958" s="7"/>
      <c r="C13958" s="7"/>
      <c r="D13958" s="7"/>
      <c r="E13958" s="7"/>
      <c r="F13958" s="7"/>
      <c r="G13958" s="7"/>
      <c r="H13958" s="7"/>
      <c r="I13958" s="7"/>
      <c r="J13958" s="7"/>
      <c r="K13958" s="7"/>
      <c r="L13958" s="7"/>
      <c r="M13958" s="7"/>
      <c r="N13958" s="7"/>
      <c r="O13958" s="7"/>
      <c r="P13958" s="7"/>
      <c r="Q13958" s="7"/>
      <c r="R13958" s="7"/>
      <c r="S13958" s="7"/>
      <c r="T13958" s="7"/>
      <c r="U13958" s="7"/>
      <c r="V13958" s="7"/>
      <c r="W13958" s="7"/>
      <c r="X13958" s="7"/>
      <c r="Y13958" s="7"/>
      <c r="Z13958" s="7"/>
      <c r="AA13958" s="7"/>
      <c r="AB13958" s="7"/>
      <c r="AC13958" s="7"/>
      <c r="AD13958" s="7"/>
      <c r="AE13958" s="7"/>
      <c r="AF13958" s="7"/>
      <c r="AG13958" s="13"/>
    </row>
    <row r="13959" spans="1:33">
      <c r="A13959" s="7"/>
      <c r="B13959" s="7"/>
      <c r="C13959" s="7"/>
      <c r="D13959" s="7"/>
      <c r="E13959" s="7"/>
      <c r="F13959" s="7"/>
      <c r="G13959" s="7"/>
      <c r="H13959" s="7"/>
      <c r="I13959" s="7"/>
      <c r="J13959" s="7"/>
      <c r="K13959" s="7"/>
      <c r="L13959" s="7"/>
      <c r="M13959" s="7"/>
      <c r="N13959" s="7"/>
      <c r="O13959" s="7"/>
      <c r="P13959" s="7"/>
      <c r="Q13959" s="7"/>
      <c r="R13959" s="7"/>
      <c r="S13959" s="7"/>
      <c r="T13959" s="7"/>
      <c r="U13959" s="7"/>
      <c r="V13959" s="7"/>
      <c r="W13959" s="7"/>
      <c r="X13959" s="7"/>
      <c r="Y13959" s="7"/>
      <c r="Z13959" s="7"/>
      <c r="AA13959" s="7"/>
      <c r="AB13959" s="7"/>
      <c r="AC13959" s="7"/>
      <c r="AD13959" s="7"/>
      <c r="AE13959" s="7"/>
      <c r="AF13959" s="7"/>
      <c r="AG13959" s="13"/>
    </row>
    <row r="13960" spans="1:33">
      <c r="A13960" s="7"/>
      <c r="B13960" s="7"/>
      <c r="C13960" s="7"/>
      <c r="D13960" s="7"/>
      <c r="E13960" s="7"/>
      <c r="F13960" s="7"/>
      <c r="G13960" s="7"/>
      <c r="H13960" s="7"/>
      <c r="I13960" s="7"/>
      <c r="J13960" s="7"/>
      <c r="K13960" s="7"/>
      <c r="L13960" s="7"/>
      <c r="M13960" s="7"/>
      <c r="N13960" s="7"/>
      <c r="O13960" s="7"/>
      <c r="P13960" s="7"/>
      <c r="Q13960" s="7"/>
      <c r="R13960" s="7"/>
      <c r="S13960" s="7"/>
      <c r="T13960" s="7"/>
      <c r="U13960" s="7"/>
      <c r="V13960" s="7"/>
      <c r="W13960" s="7"/>
      <c r="X13960" s="7"/>
      <c r="Y13960" s="7"/>
      <c r="Z13960" s="7"/>
      <c r="AA13960" s="7"/>
      <c r="AB13960" s="7"/>
      <c r="AC13960" s="7"/>
      <c r="AD13960" s="7"/>
      <c r="AE13960" s="7"/>
      <c r="AF13960" s="7"/>
      <c r="AG13960" s="13"/>
    </row>
    <row r="13961" spans="1:33">
      <c r="A13961" s="7"/>
      <c r="B13961" s="7"/>
      <c r="C13961" s="7"/>
      <c r="D13961" s="7"/>
      <c r="E13961" s="7"/>
      <c r="F13961" s="7"/>
      <c r="G13961" s="7"/>
      <c r="H13961" s="7"/>
      <c r="I13961" s="7"/>
      <c r="J13961" s="7"/>
      <c r="K13961" s="7"/>
      <c r="L13961" s="7"/>
      <c r="M13961" s="7"/>
      <c r="N13961" s="7"/>
      <c r="O13961" s="7"/>
      <c r="P13961" s="7"/>
      <c r="Q13961" s="7"/>
      <c r="R13961" s="7"/>
      <c r="S13961" s="7"/>
      <c r="T13961" s="7"/>
      <c r="U13961" s="7"/>
      <c r="V13961" s="7"/>
      <c r="W13961" s="7"/>
      <c r="X13961" s="7"/>
      <c r="Y13961" s="7"/>
      <c r="Z13961" s="7"/>
      <c r="AA13961" s="7"/>
      <c r="AB13961" s="7"/>
      <c r="AC13961" s="7"/>
      <c r="AD13961" s="7"/>
      <c r="AE13961" s="7"/>
      <c r="AF13961" s="7"/>
      <c r="AG13961" s="13"/>
    </row>
    <row r="13962" spans="1:33">
      <c r="A13962" s="7"/>
      <c r="B13962" s="7"/>
      <c r="C13962" s="7"/>
      <c r="D13962" s="7"/>
      <c r="E13962" s="7"/>
      <c r="F13962" s="7"/>
      <c r="G13962" s="7"/>
      <c r="H13962" s="7"/>
      <c r="I13962" s="7"/>
      <c r="J13962" s="7"/>
      <c r="K13962" s="7"/>
      <c r="L13962" s="7"/>
      <c r="M13962" s="7"/>
      <c r="N13962" s="7"/>
      <c r="O13962" s="7"/>
      <c r="P13962" s="7"/>
      <c r="Q13962" s="7"/>
      <c r="R13962" s="7"/>
      <c r="S13962" s="7"/>
      <c r="T13962" s="7"/>
      <c r="U13962" s="7"/>
      <c r="V13962" s="7"/>
      <c r="W13962" s="7"/>
      <c r="X13962" s="7"/>
      <c r="Y13962" s="7"/>
      <c r="Z13962" s="7"/>
      <c r="AA13962" s="7"/>
      <c r="AB13962" s="7"/>
      <c r="AC13962" s="7"/>
      <c r="AD13962" s="7"/>
      <c r="AE13962" s="7"/>
      <c r="AF13962" s="7"/>
      <c r="AG13962" s="13"/>
    </row>
    <row r="13963" spans="1:33">
      <c r="A13963" s="7"/>
      <c r="B13963" s="7"/>
      <c r="C13963" s="7"/>
      <c r="D13963" s="7"/>
      <c r="E13963" s="7"/>
      <c r="F13963" s="7"/>
      <c r="G13963" s="7"/>
      <c r="H13963" s="7"/>
      <c r="I13963" s="7"/>
      <c r="J13963" s="7"/>
      <c r="K13963" s="7"/>
      <c r="L13963" s="7"/>
      <c r="M13963" s="7"/>
      <c r="N13963" s="7"/>
      <c r="O13963" s="7"/>
      <c r="P13963" s="7"/>
      <c r="Q13963" s="7"/>
      <c r="R13963" s="7"/>
      <c r="S13963" s="7"/>
      <c r="T13963" s="7"/>
      <c r="U13963" s="7"/>
      <c r="V13963" s="7"/>
      <c r="W13963" s="7"/>
      <c r="X13963" s="7"/>
      <c r="Y13963" s="7"/>
      <c r="Z13963" s="7"/>
      <c r="AA13963" s="7"/>
      <c r="AB13963" s="7"/>
      <c r="AC13963" s="7"/>
      <c r="AD13963" s="7"/>
      <c r="AE13963" s="7"/>
      <c r="AF13963" s="7"/>
      <c r="AG13963" s="13"/>
    </row>
    <row r="13964" spans="1:33">
      <c r="A13964" s="7"/>
      <c r="B13964" s="7"/>
      <c r="C13964" s="7"/>
      <c r="D13964" s="7"/>
      <c r="E13964" s="7"/>
      <c r="F13964" s="7"/>
      <c r="G13964" s="7"/>
      <c r="H13964" s="7"/>
      <c r="I13964" s="7"/>
      <c r="J13964" s="7"/>
      <c r="K13964" s="7"/>
      <c r="L13964" s="7"/>
      <c r="M13964" s="7"/>
      <c r="N13964" s="7"/>
      <c r="O13964" s="7"/>
      <c r="P13964" s="7"/>
      <c r="Q13964" s="7"/>
      <c r="R13964" s="7"/>
      <c r="S13964" s="7"/>
      <c r="T13964" s="7"/>
      <c r="U13964" s="7"/>
      <c r="V13964" s="7"/>
      <c r="W13964" s="7"/>
      <c r="X13964" s="7"/>
      <c r="Y13964" s="7"/>
      <c r="Z13964" s="7"/>
      <c r="AA13964" s="7"/>
      <c r="AB13964" s="7"/>
      <c r="AC13964" s="7"/>
      <c r="AD13964" s="7"/>
      <c r="AE13964" s="7"/>
      <c r="AF13964" s="7"/>
      <c r="AG13964" s="13"/>
    </row>
    <row r="13965" spans="1:33">
      <c r="A13965" s="7"/>
      <c r="B13965" s="7"/>
      <c r="C13965" s="7"/>
      <c r="D13965" s="7"/>
      <c r="E13965" s="7"/>
      <c r="F13965" s="7"/>
      <c r="G13965" s="7"/>
      <c r="H13965" s="7"/>
      <c r="I13965" s="7"/>
      <c r="J13965" s="7"/>
      <c r="K13965" s="7"/>
      <c r="L13965" s="7"/>
      <c r="M13965" s="7"/>
      <c r="N13965" s="7"/>
      <c r="O13965" s="7"/>
      <c r="P13965" s="7"/>
      <c r="Q13965" s="7"/>
      <c r="R13965" s="7"/>
      <c r="S13965" s="7"/>
      <c r="T13965" s="7"/>
      <c r="U13965" s="7"/>
      <c r="V13965" s="7"/>
      <c r="W13965" s="7"/>
      <c r="X13965" s="7"/>
      <c r="Y13965" s="7"/>
      <c r="Z13965" s="7"/>
      <c r="AA13965" s="7"/>
      <c r="AB13965" s="7"/>
      <c r="AC13965" s="7"/>
      <c r="AD13965" s="7"/>
      <c r="AE13965" s="7"/>
      <c r="AF13965" s="7"/>
      <c r="AG13965" s="13"/>
    </row>
    <row r="13966" spans="1:33">
      <c r="A13966" s="7"/>
      <c r="B13966" s="7"/>
      <c r="C13966" s="7"/>
      <c r="D13966" s="7"/>
      <c r="E13966" s="7"/>
      <c r="F13966" s="7"/>
      <c r="G13966" s="7"/>
      <c r="H13966" s="7"/>
      <c r="I13966" s="7"/>
      <c r="J13966" s="7"/>
      <c r="K13966" s="7"/>
      <c r="L13966" s="7"/>
      <c r="M13966" s="7"/>
      <c r="N13966" s="7"/>
      <c r="O13966" s="7"/>
      <c r="P13966" s="7"/>
      <c r="Q13966" s="7"/>
      <c r="R13966" s="7"/>
      <c r="S13966" s="7"/>
      <c r="T13966" s="7"/>
      <c r="U13966" s="7"/>
      <c r="V13966" s="7"/>
      <c r="W13966" s="7"/>
      <c r="X13966" s="7"/>
      <c r="Y13966" s="7"/>
      <c r="Z13966" s="7"/>
      <c r="AA13966" s="7"/>
      <c r="AB13966" s="7"/>
      <c r="AC13966" s="7"/>
      <c r="AD13966" s="7"/>
      <c r="AE13966" s="7"/>
      <c r="AF13966" s="7"/>
      <c r="AG13966" s="13"/>
    </row>
    <row r="13967" spans="1:33">
      <c r="A13967" s="7"/>
      <c r="B13967" s="7"/>
      <c r="C13967" s="7"/>
      <c r="D13967" s="7"/>
      <c r="E13967" s="7"/>
      <c r="F13967" s="7"/>
      <c r="G13967" s="7"/>
      <c r="H13967" s="7"/>
      <c r="I13967" s="7"/>
      <c r="J13967" s="7"/>
      <c r="K13967" s="7"/>
      <c r="L13967" s="7"/>
      <c r="M13967" s="7"/>
      <c r="N13967" s="7"/>
      <c r="O13967" s="7"/>
      <c r="P13967" s="7"/>
      <c r="Q13967" s="7"/>
      <c r="R13967" s="7"/>
      <c r="S13967" s="7"/>
      <c r="T13967" s="7"/>
      <c r="U13967" s="7"/>
      <c r="V13967" s="7"/>
      <c r="W13967" s="7"/>
      <c r="X13967" s="7"/>
      <c r="Y13967" s="7"/>
      <c r="Z13967" s="7"/>
      <c r="AA13967" s="7"/>
      <c r="AB13967" s="7"/>
      <c r="AC13967" s="7"/>
      <c r="AD13967" s="7"/>
      <c r="AE13967" s="7"/>
      <c r="AF13967" s="7"/>
      <c r="AG13967" s="13"/>
    </row>
    <row r="13968" spans="1:33">
      <c r="A13968" s="7"/>
      <c r="B13968" s="7"/>
      <c r="C13968" s="7"/>
      <c r="D13968" s="7"/>
      <c r="E13968" s="7"/>
      <c r="F13968" s="7"/>
      <c r="G13968" s="7"/>
      <c r="H13968" s="7"/>
      <c r="I13968" s="7"/>
      <c r="J13968" s="7"/>
      <c r="K13968" s="7"/>
      <c r="L13968" s="7"/>
      <c r="M13968" s="7"/>
      <c r="N13968" s="7"/>
      <c r="O13968" s="7"/>
      <c r="P13968" s="7"/>
      <c r="Q13968" s="7"/>
      <c r="R13968" s="7"/>
      <c r="S13968" s="7"/>
      <c r="T13968" s="7"/>
      <c r="U13968" s="7"/>
      <c r="V13968" s="7"/>
      <c r="W13968" s="7"/>
      <c r="X13968" s="7"/>
      <c r="Y13968" s="7"/>
      <c r="Z13968" s="7"/>
      <c r="AA13968" s="7"/>
      <c r="AB13968" s="7"/>
      <c r="AC13968" s="7"/>
      <c r="AD13968" s="7"/>
      <c r="AE13968" s="7"/>
      <c r="AF13968" s="7"/>
      <c r="AG13968" s="13"/>
    </row>
    <row r="13969" spans="1:33">
      <c r="A13969" s="7"/>
      <c r="B13969" s="7"/>
      <c r="C13969" s="7"/>
      <c r="D13969" s="7"/>
      <c r="E13969" s="7"/>
      <c r="F13969" s="7"/>
      <c r="G13969" s="7"/>
      <c r="H13969" s="7"/>
      <c r="I13969" s="7"/>
      <c r="J13969" s="7"/>
      <c r="K13969" s="7"/>
      <c r="L13969" s="7"/>
      <c r="M13969" s="7"/>
      <c r="N13969" s="7"/>
      <c r="O13969" s="7"/>
      <c r="P13969" s="7"/>
      <c r="Q13969" s="7"/>
      <c r="R13969" s="7"/>
      <c r="S13969" s="7"/>
      <c r="T13969" s="7"/>
      <c r="U13969" s="7"/>
      <c r="V13969" s="7"/>
      <c r="W13969" s="7"/>
      <c r="X13969" s="7"/>
      <c r="Y13969" s="7"/>
      <c r="Z13969" s="7"/>
      <c r="AA13969" s="7"/>
      <c r="AB13969" s="7"/>
      <c r="AC13969" s="7"/>
      <c r="AD13969" s="7"/>
      <c r="AE13969" s="7"/>
      <c r="AF13969" s="7"/>
      <c r="AG13969" s="13"/>
    </row>
    <row r="13970" spans="1:33">
      <c r="A13970" s="7"/>
      <c r="B13970" s="7"/>
      <c r="C13970" s="7"/>
      <c r="D13970" s="7"/>
      <c r="E13970" s="7"/>
      <c r="F13970" s="7"/>
      <c r="G13970" s="7"/>
      <c r="H13970" s="7"/>
      <c r="I13970" s="7"/>
      <c r="J13970" s="7"/>
      <c r="K13970" s="7"/>
      <c r="L13970" s="7"/>
      <c r="M13970" s="7"/>
      <c r="N13970" s="7"/>
      <c r="O13970" s="7"/>
      <c r="P13970" s="7"/>
      <c r="Q13970" s="7"/>
      <c r="R13970" s="7"/>
      <c r="S13970" s="7"/>
      <c r="T13970" s="7"/>
      <c r="U13970" s="7"/>
      <c r="V13970" s="7"/>
      <c r="W13970" s="7"/>
      <c r="X13970" s="7"/>
      <c r="Y13970" s="7"/>
      <c r="Z13970" s="7"/>
      <c r="AA13970" s="7"/>
      <c r="AB13970" s="7"/>
      <c r="AC13970" s="7"/>
      <c r="AD13970" s="7"/>
      <c r="AE13970" s="7"/>
      <c r="AF13970" s="7"/>
      <c r="AG13970" s="13"/>
    </row>
    <row r="13971" spans="1:33">
      <c r="A13971" s="7"/>
      <c r="B13971" s="7"/>
      <c r="C13971" s="7"/>
      <c r="D13971" s="7"/>
      <c r="E13971" s="7"/>
      <c r="F13971" s="7"/>
      <c r="G13971" s="7"/>
      <c r="H13971" s="7"/>
      <c r="I13971" s="7"/>
      <c r="J13971" s="7"/>
      <c r="K13971" s="7"/>
      <c r="L13971" s="7"/>
      <c r="M13971" s="7"/>
      <c r="N13971" s="7"/>
      <c r="O13971" s="7"/>
      <c r="P13971" s="7"/>
      <c r="Q13971" s="7"/>
      <c r="R13971" s="7"/>
      <c r="S13971" s="7"/>
      <c r="T13971" s="7"/>
      <c r="U13971" s="7"/>
      <c r="V13971" s="7"/>
      <c r="W13971" s="7"/>
      <c r="X13971" s="7"/>
      <c r="Y13971" s="7"/>
      <c r="Z13971" s="7"/>
      <c r="AA13971" s="7"/>
      <c r="AB13971" s="7"/>
      <c r="AC13971" s="7"/>
      <c r="AD13971" s="7"/>
      <c r="AE13971" s="7"/>
      <c r="AF13971" s="7"/>
      <c r="AG13971" s="13"/>
    </row>
    <row r="13972" spans="1:33">
      <c r="A13972" s="7"/>
      <c r="B13972" s="7"/>
      <c r="C13972" s="7"/>
      <c r="D13972" s="7"/>
      <c r="E13972" s="7"/>
      <c r="F13972" s="7"/>
      <c r="G13972" s="7"/>
      <c r="H13972" s="7"/>
      <c r="I13972" s="7"/>
      <c r="J13972" s="7"/>
      <c r="K13972" s="7"/>
      <c r="L13972" s="7"/>
      <c r="M13972" s="7"/>
      <c r="N13972" s="7"/>
      <c r="O13972" s="7"/>
      <c r="P13972" s="7"/>
      <c r="Q13972" s="7"/>
      <c r="R13972" s="7"/>
      <c r="S13972" s="7"/>
      <c r="T13972" s="7"/>
      <c r="U13972" s="7"/>
      <c r="V13972" s="7"/>
      <c r="W13972" s="7"/>
      <c r="X13972" s="7"/>
      <c r="Y13972" s="7"/>
      <c r="Z13972" s="7"/>
      <c r="AA13972" s="7"/>
      <c r="AB13972" s="7"/>
      <c r="AC13972" s="7"/>
      <c r="AD13972" s="7"/>
      <c r="AE13972" s="7"/>
      <c r="AF13972" s="7"/>
      <c r="AG13972" s="13"/>
    </row>
    <row r="13973" spans="1:33">
      <c r="A13973" s="7"/>
      <c r="B13973" s="7"/>
      <c r="C13973" s="7"/>
      <c r="D13973" s="7"/>
      <c r="E13973" s="7"/>
      <c r="F13973" s="7"/>
      <c r="G13973" s="7"/>
      <c r="H13973" s="7"/>
      <c r="I13973" s="7"/>
      <c r="J13973" s="7"/>
      <c r="K13973" s="7"/>
      <c r="L13973" s="7"/>
      <c r="M13973" s="7"/>
      <c r="N13973" s="7"/>
      <c r="O13973" s="7"/>
      <c r="P13973" s="7"/>
      <c r="Q13973" s="7"/>
      <c r="R13973" s="7"/>
      <c r="S13973" s="7"/>
      <c r="T13973" s="7"/>
      <c r="U13973" s="7"/>
      <c r="V13973" s="7"/>
      <c r="W13973" s="7"/>
      <c r="X13973" s="7"/>
      <c r="Y13973" s="7"/>
      <c r="Z13973" s="7"/>
      <c r="AA13973" s="7"/>
      <c r="AB13973" s="7"/>
      <c r="AC13973" s="7"/>
      <c r="AD13973" s="7"/>
      <c r="AE13973" s="7"/>
      <c r="AF13973" s="7"/>
      <c r="AG13973" s="13"/>
    </row>
    <row r="13974" spans="1:33">
      <c r="A13974" s="7"/>
      <c r="B13974" s="7"/>
      <c r="C13974" s="7"/>
      <c r="D13974" s="7"/>
      <c r="E13974" s="7"/>
      <c r="F13974" s="7"/>
      <c r="G13974" s="7"/>
      <c r="H13974" s="7"/>
      <c r="I13974" s="7"/>
      <c r="J13974" s="7"/>
      <c r="K13974" s="7"/>
      <c r="L13974" s="7"/>
      <c r="M13974" s="7"/>
      <c r="N13974" s="7"/>
      <c r="O13974" s="7"/>
      <c r="P13974" s="7"/>
      <c r="Q13974" s="7"/>
      <c r="R13974" s="7"/>
      <c r="S13974" s="7"/>
      <c r="T13974" s="7"/>
      <c r="U13974" s="7"/>
      <c r="V13974" s="7"/>
      <c r="W13974" s="7"/>
      <c r="X13974" s="7"/>
      <c r="Y13974" s="7"/>
      <c r="Z13974" s="7"/>
      <c r="AA13974" s="7"/>
      <c r="AB13974" s="7"/>
      <c r="AC13974" s="7"/>
      <c r="AD13974" s="7"/>
      <c r="AE13974" s="7"/>
      <c r="AF13974" s="7"/>
      <c r="AG13974" s="13"/>
    </row>
    <row r="13975" spans="1:33">
      <c r="A13975" s="7"/>
      <c r="B13975" s="7"/>
      <c r="C13975" s="7"/>
      <c r="D13975" s="7"/>
      <c r="E13975" s="7"/>
      <c r="F13975" s="7"/>
      <c r="G13975" s="7"/>
      <c r="H13975" s="7"/>
      <c r="I13975" s="7"/>
      <c r="J13975" s="7"/>
      <c r="K13975" s="7"/>
      <c r="L13975" s="7"/>
      <c r="M13975" s="7"/>
      <c r="N13975" s="7"/>
      <c r="O13975" s="7"/>
      <c r="P13975" s="7"/>
      <c r="Q13975" s="7"/>
      <c r="R13975" s="7"/>
      <c r="S13975" s="7"/>
      <c r="T13975" s="7"/>
      <c r="U13975" s="7"/>
      <c r="V13975" s="7"/>
      <c r="W13975" s="7"/>
      <c r="X13975" s="7"/>
      <c r="Y13975" s="7"/>
      <c r="Z13975" s="7"/>
      <c r="AA13975" s="7"/>
      <c r="AB13975" s="7"/>
      <c r="AC13975" s="7"/>
      <c r="AD13975" s="7"/>
      <c r="AE13975" s="7"/>
      <c r="AF13975" s="7"/>
      <c r="AG13975" s="13"/>
    </row>
    <row r="13976" spans="1:33">
      <c r="A13976" s="7"/>
      <c r="B13976" s="7"/>
      <c r="C13976" s="7"/>
      <c r="D13976" s="7"/>
      <c r="E13976" s="7"/>
      <c r="F13976" s="7"/>
      <c r="G13976" s="7"/>
      <c r="H13976" s="7"/>
      <c r="I13976" s="7"/>
      <c r="J13976" s="7"/>
      <c r="K13976" s="7"/>
      <c r="L13976" s="7"/>
      <c r="M13976" s="7"/>
      <c r="N13976" s="7"/>
      <c r="O13976" s="7"/>
      <c r="P13976" s="7"/>
      <c r="Q13976" s="7"/>
      <c r="R13976" s="7"/>
      <c r="S13976" s="7"/>
      <c r="T13976" s="7"/>
      <c r="U13976" s="7"/>
      <c r="V13976" s="7"/>
      <c r="W13976" s="7"/>
      <c r="X13976" s="7"/>
      <c r="Y13976" s="7"/>
      <c r="Z13976" s="7"/>
      <c r="AA13976" s="7"/>
      <c r="AB13976" s="7"/>
      <c r="AC13976" s="7"/>
      <c r="AD13976" s="7"/>
      <c r="AE13976" s="7"/>
      <c r="AF13976" s="7"/>
      <c r="AG13976" s="13"/>
    </row>
    <row r="13977" spans="1:33">
      <c r="A13977" s="7"/>
      <c r="B13977" s="7"/>
      <c r="C13977" s="7"/>
      <c r="D13977" s="7"/>
      <c r="E13977" s="7"/>
      <c r="F13977" s="7"/>
      <c r="G13977" s="7"/>
      <c r="H13977" s="7"/>
      <c r="I13977" s="7"/>
      <c r="J13977" s="7"/>
      <c r="K13977" s="7"/>
      <c r="L13977" s="7"/>
      <c r="M13977" s="7"/>
      <c r="N13977" s="7"/>
      <c r="O13977" s="7"/>
      <c r="P13977" s="7"/>
      <c r="Q13977" s="7"/>
      <c r="R13977" s="7"/>
      <c r="S13977" s="7"/>
      <c r="T13977" s="7"/>
      <c r="U13977" s="7"/>
      <c r="V13977" s="7"/>
      <c r="W13977" s="7"/>
      <c r="X13977" s="7"/>
      <c r="Y13977" s="7"/>
      <c r="Z13977" s="7"/>
      <c r="AA13977" s="7"/>
      <c r="AB13977" s="7"/>
      <c r="AC13977" s="7"/>
      <c r="AD13977" s="7"/>
      <c r="AE13977" s="7"/>
      <c r="AF13977" s="7"/>
      <c r="AG13977" s="13"/>
    </row>
    <row r="13978" spans="1:33">
      <c r="A13978" s="7"/>
      <c r="B13978" s="7"/>
      <c r="C13978" s="7"/>
      <c r="D13978" s="7"/>
      <c r="E13978" s="7"/>
      <c r="F13978" s="7"/>
      <c r="G13978" s="7"/>
      <c r="H13978" s="7"/>
      <c r="I13978" s="7"/>
      <c r="J13978" s="7"/>
      <c r="K13978" s="7"/>
      <c r="L13978" s="7"/>
      <c r="M13978" s="7"/>
      <c r="N13978" s="7"/>
      <c r="O13978" s="7"/>
      <c r="P13978" s="7"/>
      <c r="Q13978" s="7"/>
      <c r="R13978" s="7"/>
      <c r="S13978" s="7"/>
      <c r="T13978" s="7"/>
      <c r="U13978" s="7"/>
      <c r="V13978" s="7"/>
      <c r="W13978" s="7"/>
      <c r="X13978" s="7"/>
      <c r="Y13978" s="7"/>
      <c r="Z13978" s="7"/>
      <c r="AA13978" s="7"/>
      <c r="AB13978" s="7"/>
      <c r="AC13978" s="7"/>
      <c r="AD13978" s="7"/>
      <c r="AE13978" s="7"/>
      <c r="AF13978" s="7"/>
      <c r="AG13978" s="13"/>
    </row>
    <row r="13979" spans="1:33">
      <c r="A13979" s="7"/>
      <c r="B13979" s="7"/>
      <c r="C13979" s="7"/>
      <c r="D13979" s="7"/>
      <c r="E13979" s="7"/>
      <c r="F13979" s="7"/>
      <c r="G13979" s="7"/>
      <c r="H13979" s="7"/>
      <c r="I13979" s="7"/>
      <c r="J13979" s="7"/>
      <c r="K13979" s="7"/>
      <c r="L13979" s="7"/>
      <c r="M13979" s="7"/>
      <c r="N13979" s="7"/>
      <c r="O13979" s="7"/>
      <c r="P13979" s="7"/>
      <c r="Q13979" s="7"/>
      <c r="R13979" s="7"/>
      <c r="S13979" s="7"/>
      <c r="T13979" s="7"/>
      <c r="U13979" s="7"/>
      <c r="V13979" s="7"/>
      <c r="W13979" s="7"/>
      <c r="X13979" s="7"/>
      <c r="Y13979" s="7"/>
      <c r="Z13979" s="7"/>
      <c r="AA13979" s="7"/>
      <c r="AB13979" s="7"/>
      <c r="AC13979" s="7"/>
      <c r="AD13979" s="7"/>
      <c r="AE13979" s="7"/>
      <c r="AF13979" s="7"/>
      <c r="AG13979" s="13"/>
    </row>
    <row r="13980" spans="1:33">
      <c r="A13980" s="7"/>
      <c r="B13980" s="7"/>
      <c r="C13980" s="7"/>
      <c r="D13980" s="7"/>
      <c r="E13980" s="7"/>
      <c r="F13980" s="7"/>
      <c r="G13980" s="7"/>
      <c r="H13980" s="7"/>
      <c r="I13980" s="7"/>
      <c r="J13980" s="7"/>
      <c r="K13980" s="7"/>
      <c r="L13980" s="7"/>
      <c r="M13980" s="7"/>
      <c r="N13980" s="7"/>
      <c r="O13980" s="7"/>
      <c r="P13980" s="7"/>
      <c r="Q13980" s="7"/>
      <c r="R13980" s="7"/>
      <c r="S13980" s="7"/>
      <c r="T13980" s="7"/>
      <c r="U13980" s="7"/>
      <c r="V13980" s="7"/>
      <c r="W13980" s="7"/>
      <c r="X13980" s="7"/>
      <c r="Y13980" s="7"/>
      <c r="Z13980" s="7"/>
      <c r="AA13980" s="7"/>
      <c r="AB13980" s="7"/>
      <c r="AC13980" s="7"/>
      <c r="AD13980" s="7"/>
      <c r="AE13980" s="7"/>
      <c r="AF13980" s="7"/>
      <c r="AG13980" s="13"/>
    </row>
    <row r="13981" spans="1:33">
      <c r="A13981" s="7"/>
      <c r="B13981" s="7"/>
      <c r="C13981" s="7"/>
      <c r="D13981" s="7"/>
      <c r="E13981" s="7"/>
      <c r="F13981" s="7"/>
      <c r="G13981" s="7"/>
      <c r="H13981" s="7"/>
      <c r="I13981" s="7"/>
      <c r="J13981" s="7"/>
      <c r="K13981" s="7"/>
      <c r="L13981" s="7"/>
      <c r="M13981" s="7"/>
      <c r="N13981" s="7"/>
      <c r="O13981" s="7"/>
      <c r="P13981" s="7"/>
      <c r="Q13981" s="7"/>
      <c r="R13981" s="7"/>
      <c r="S13981" s="7"/>
      <c r="T13981" s="7"/>
      <c r="U13981" s="7"/>
      <c r="V13981" s="7"/>
      <c r="W13981" s="7"/>
      <c r="X13981" s="7"/>
      <c r="Y13981" s="7"/>
      <c r="Z13981" s="7"/>
      <c r="AA13981" s="7"/>
      <c r="AB13981" s="7"/>
      <c r="AC13981" s="7"/>
      <c r="AD13981" s="7"/>
      <c r="AE13981" s="7"/>
      <c r="AF13981" s="7"/>
      <c r="AG13981" s="13"/>
    </row>
    <row r="13982" spans="1:33">
      <c r="A13982" s="7"/>
      <c r="B13982" s="7"/>
      <c r="C13982" s="7"/>
      <c r="D13982" s="7"/>
      <c r="E13982" s="7"/>
      <c r="F13982" s="7"/>
      <c r="G13982" s="7"/>
      <c r="H13982" s="7"/>
      <c r="I13982" s="7"/>
      <c r="J13982" s="7"/>
      <c r="K13982" s="7"/>
      <c r="L13982" s="7"/>
      <c r="M13982" s="7"/>
      <c r="N13982" s="7"/>
      <c r="O13982" s="7"/>
      <c r="P13982" s="7"/>
      <c r="Q13982" s="7"/>
      <c r="R13982" s="7"/>
      <c r="S13982" s="7"/>
      <c r="T13982" s="7"/>
      <c r="U13982" s="7"/>
      <c r="V13982" s="7"/>
      <c r="W13982" s="7"/>
      <c r="X13982" s="7"/>
      <c r="Y13982" s="7"/>
      <c r="Z13982" s="7"/>
      <c r="AA13982" s="7"/>
      <c r="AB13982" s="7"/>
      <c r="AC13982" s="7"/>
      <c r="AD13982" s="7"/>
      <c r="AE13982" s="7"/>
      <c r="AF13982" s="7"/>
      <c r="AG13982" s="13"/>
    </row>
    <row r="13983" spans="1:33">
      <c r="A13983" s="7"/>
      <c r="B13983" s="7"/>
      <c r="C13983" s="7"/>
      <c r="D13983" s="7"/>
      <c r="E13983" s="7"/>
      <c r="F13983" s="7"/>
      <c r="G13983" s="7"/>
      <c r="H13983" s="7"/>
      <c r="I13983" s="7"/>
      <c r="J13983" s="7"/>
      <c r="K13983" s="7"/>
      <c r="L13983" s="7"/>
      <c r="M13983" s="7"/>
      <c r="N13983" s="7"/>
      <c r="O13983" s="7"/>
      <c r="P13983" s="7"/>
      <c r="Q13983" s="7"/>
      <c r="R13983" s="7"/>
      <c r="S13983" s="7"/>
      <c r="T13983" s="7"/>
      <c r="U13983" s="7"/>
      <c r="V13983" s="7"/>
      <c r="W13983" s="7"/>
      <c r="X13983" s="7"/>
      <c r="Y13983" s="7"/>
      <c r="Z13983" s="7"/>
      <c r="AA13983" s="7"/>
      <c r="AB13983" s="7"/>
      <c r="AC13983" s="7"/>
      <c r="AD13983" s="7"/>
      <c r="AE13983" s="7"/>
      <c r="AF13983" s="7"/>
      <c r="AG13983" s="13"/>
    </row>
    <row r="13984" spans="1:33">
      <c r="A13984" s="7"/>
      <c r="B13984" s="7"/>
      <c r="C13984" s="7"/>
      <c r="D13984" s="7"/>
      <c r="E13984" s="7"/>
      <c r="F13984" s="7"/>
      <c r="G13984" s="7"/>
      <c r="H13984" s="7"/>
      <c r="I13984" s="7"/>
      <c r="J13984" s="7"/>
      <c r="K13984" s="7"/>
      <c r="L13984" s="7"/>
      <c r="M13984" s="7"/>
      <c r="N13984" s="7"/>
      <c r="O13984" s="7"/>
      <c r="P13984" s="7"/>
      <c r="Q13984" s="7"/>
      <c r="R13984" s="7"/>
      <c r="S13984" s="7"/>
      <c r="T13984" s="7"/>
      <c r="U13984" s="7"/>
      <c r="V13984" s="7"/>
      <c r="W13984" s="7"/>
      <c r="X13984" s="7"/>
      <c r="Y13984" s="7"/>
      <c r="Z13984" s="7"/>
      <c r="AA13984" s="7"/>
      <c r="AB13984" s="7"/>
      <c r="AC13984" s="7"/>
      <c r="AD13984" s="7"/>
      <c r="AE13984" s="7"/>
      <c r="AF13984" s="7"/>
      <c r="AG13984" s="13"/>
    </row>
    <row r="13985" spans="1:33">
      <c r="A13985" s="7"/>
      <c r="B13985" s="7"/>
      <c r="C13985" s="7"/>
      <c r="D13985" s="7"/>
      <c r="E13985" s="7"/>
      <c r="F13985" s="7"/>
      <c r="G13985" s="7"/>
      <c r="H13985" s="7"/>
      <c r="I13985" s="7"/>
      <c r="J13985" s="7"/>
      <c r="K13985" s="7"/>
      <c r="L13985" s="7"/>
      <c r="M13985" s="7"/>
      <c r="N13985" s="7"/>
      <c r="O13985" s="7"/>
      <c r="P13985" s="7"/>
      <c r="Q13985" s="7"/>
      <c r="R13985" s="7"/>
      <c r="S13985" s="7"/>
      <c r="T13985" s="7"/>
      <c r="U13985" s="7"/>
      <c r="V13985" s="7"/>
      <c r="W13985" s="7"/>
      <c r="X13985" s="7"/>
      <c r="Y13985" s="7"/>
      <c r="Z13985" s="7"/>
      <c r="AA13985" s="7"/>
      <c r="AB13985" s="7"/>
      <c r="AC13985" s="7"/>
      <c r="AD13985" s="7"/>
      <c r="AE13985" s="7"/>
      <c r="AF13985" s="7"/>
      <c r="AG13985" s="13"/>
    </row>
    <row r="13986" spans="1:33">
      <c r="A13986" s="7"/>
      <c r="B13986" s="7"/>
      <c r="C13986" s="7"/>
      <c r="D13986" s="7"/>
      <c r="E13986" s="7"/>
      <c r="F13986" s="7"/>
      <c r="G13986" s="7"/>
      <c r="H13986" s="7"/>
      <c r="I13986" s="7"/>
      <c r="J13986" s="7"/>
      <c r="K13986" s="7"/>
      <c r="L13986" s="7"/>
      <c r="M13986" s="7"/>
      <c r="N13986" s="7"/>
      <c r="O13986" s="7"/>
      <c r="P13986" s="7"/>
      <c r="Q13986" s="7"/>
      <c r="R13986" s="7"/>
      <c r="S13986" s="7"/>
      <c r="T13986" s="7"/>
      <c r="U13986" s="7"/>
      <c r="V13986" s="7"/>
      <c r="W13986" s="7"/>
      <c r="X13986" s="7"/>
      <c r="Y13986" s="7"/>
      <c r="Z13986" s="7"/>
      <c r="AA13986" s="7"/>
      <c r="AB13986" s="7"/>
      <c r="AC13986" s="7"/>
      <c r="AD13986" s="7"/>
      <c r="AE13986" s="7"/>
      <c r="AF13986" s="7"/>
      <c r="AG13986" s="13"/>
    </row>
    <row r="13987" spans="1:33">
      <c r="A13987" s="7"/>
      <c r="B13987" s="7"/>
      <c r="C13987" s="7"/>
      <c r="D13987" s="7"/>
      <c r="E13987" s="7"/>
      <c r="F13987" s="7"/>
      <c r="G13987" s="7"/>
      <c r="H13987" s="7"/>
      <c r="I13987" s="7"/>
      <c r="J13987" s="7"/>
      <c r="K13987" s="7"/>
      <c r="L13987" s="7"/>
      <c r="M13987" s="7"/>
      <c r="N13987" s="7"/>
      <c r="O13987" s="7"/>
      <c r="P13987" s="7"/>
      <c r="Q13987" s="7"/>
      <c r="R13987" s="7"/>
      <c r="S13987" s="7"/>
      <c r="T13987" s="7"/>
      <c r="U13987" s="7"/>
      <c r="V13987" s="7"/>
      <c r="W13987" s="7"/>
      <c r="X13987" s="7"/>
      <c r="Y13987" s="7"/>
      <c r="Z13987" s="7"/>
      <c r="AA13987" s="7"/>
      <c r="AB13987" s="7"/>
      <c r="AC13987" s="7"/>
      <c r="AD13987" s="7"/>
      <c r="AE13987" s="7"/>
      <c r="AF13987" s="7"/>
      <c r="AG13987" s="13"/>
    </row>
    <row r="13988" spans="1:33">
      <c r="A13988" s="7"/>
      <c r="B13988" s="7"/>
      <c r="C13988" s="7"/>
      <c r="D13988" s="7"/>
      <c r="E13988" s="7"/>
      <c r="F13988" s="7"/>
      <c r="G13988" s="7"/>
      <c r="H13988" s="7"/>
      <c r="I13988" s="7"/>
      <c r="J13988" s="7"/>
      <c r="K13988" s="7"/>
      <c r="L13988" s="7"/>
      <c r="M13988" s="7"/>
      <c r="N13988" s="7"/>
      <c r="O13988" s="7"/>
      <c r="P13988" s="7"/>
      <c r="Q13988" s="7"/>
      <c r="R13988" s="7"/>
      <c r="S13988" s="7"/>
      <c r="T13988" s="7"/>
      <c r="U13988" s="7"/>
      <c r="V13988" s="7"/>
      <c r="W13988" s="7"/>
      <c r="X13988" s="7"/>
      <c r="Y13988" s="7"/>
      <c r="Z13988" s="7"/>
      <c r="AA13988" s="7"/>
      <c r="AB13988" s="7"/>
      <c r="AC13988" s="7"/>
      <c r="AD13988" s="7"/>
      <c r="AE13988" s="7"/>
      <c r="AF13988" s="7"/>
      <c r="AG13988" s="13"/>
    </row>
    <row r="13989" spans="1:33">
      <c r="A13989" s="7"/>
      <c r="B13989" s="7"/>
      <c r="C13989" s="7"/>
      <c r="D13989" s="7"/>
      <c r="E13989" s="7"/>
      <c r="F13989" s="7"/>
      <c r="G13989" s="7"/>
      <c r="H13989" s="7"/>
      <c r="I13989" s="7"/>
      <c r="J13989" s="7"/>
      <c r="K13989" s="7"/>
      <c r="L13989" s="7"/>
      <c r="M13989" s="7"/>
      <c r="N13989" s="7"/>
      <c r="O13989" s="7"/>
      <c r="P13989" s="7"/>
      <c r="Q13989" s="7"/>
      <c r="R13989" s="7"/>
      <c r="S13989" s="7"/>
      <c r="T13989" s="7"/>
      <c r="U13989" s="7"/>
      <c r="V13989" s="7"/>
      <c r="W13989" s="7"/>
      <c r="X13989" s="7"/>
      <c r="Y13989" s="7"/>
      <c r="Z13989" s="7"/>
      <c r="AA13989" s="7"/>
      <c r="AB13989" s="7"/>
      <c r="AC13989" s="7"/>
      <c r="AD13989" s="7"/>
      <c r="AE13989" s="7"/>
      <c r="AF13989" s="7"/>
      <c r="AG13989" s="13"/>
    </row>
    <row r="13990" spans="1:33">
      <c r="A13990" s="7"/>
      <c r="B13990" s="7"/>
      <c r="C13990" s="7"/>
      <c r="D13990" s="7"/>
      <c r="E13990" s="7"/>
      <c r="F13990" s="7"/>
      <c r="G13990" s="7"/>
      <c r="H13990" s="7"/>
      <c r="I13990" s="7"/>
      <c r="J13990" s="7"/>
      <c r="K13990" s="7"/>
      <c r="L13990" s="7"/>
      <c r="M13990" s="7"/>
      <c r="N13990" s="7"/>
      <c r="O13990" s="7"/>
      <c r="P13990" s="7"/>
      <c r="Q13990" s="7"/>
      <c r="R13990" s="7"/>
      <c r="S13990" s="7"/>
      <c r="T13990" s="7"/>
      <c r="U13990" s="7"/>
      <c r="V13990" s="7"/>
      <c r="W13990" s="7"/>
      <c r="X13990" s="7"/>
      <c r="Y13990" s="7"/>
      <c r="Z13990" s="7"/>
      <c r="AA13990" s="7"/>
      <c r="AB13990" s="7"/>
      <c r="AC13990" s="7"/>
      <c r="AD13990" s="7"/>
      <c r="AE13990" s="7"/>
      <c r="AF13990" s="7"/>
      <c r="AG13990" s="13"/>
    </row>
    <row r="13991" spans="1:33">
      <c r="A13991" s="7"/>
      <c r="B13991" s="7"/>
      <c r="C13991" s="7"/>
      <c r="D13991" s="7"/>
      <c r="E13991" s="7"/>
      <c r="F13991" s="7"/>
      <c r="G13991" s="7"/>
      <c r="H13991" s="7"/>
      <c r="I13991" s="7"/>
      <c r="J13991" s="7"/>
      <c r="K13991" s="7"/>
      <c r="L13991" s="7"/>
      <c r="M13991" s="7"/>
      <c r="N13991" s="7"/>
      <c r="O13991" s="7"/>
      <c r="P13991" s="7"/>
      <c r="Q13991" s="7"/>
      <c r="R13991" s="7"/>
      <c r="S13991" s="7"/>
      <c r="T13991" s="7"/>
      <c r="U13991" s="7"/>
      <c r="V13991" s="7"/>
      <c r="W13991" s="7"/>
      <c r="X13991" s="7"/>
      <c r="Y13991" s="7"/>
      <c r="Z13991" s="7"/>
      <c r="AA13991" s="7"/>
      <c r="AB13991" s="7"/>
      <c r="AC13991" s="7"/>
      <c r="AD13991" s="7"/>
      <c r="AE13991" s="7"/>
      <c r="AF13991" s="7"/>
      <c r="AG13991" s="13"/>
    </row>
    <row r="13992" spans="1:33">
      <c r="A13992" s="7"/>
      <c r="B13992" s="7"/>
      <c r="C13992" s="7"/>
      <c r="D13992" s="7"/>
      <c r="E13992" s="7"/>
      <c r="F13992" s="7"/>
      <c r="G13992" s="7"/>
      <c r="H13992" s="7"/>
      <c r="I13992" s="7"/>
      <c r="J13992" s="7"/>
      <c r="K13992" s="7"/>
      <c r="L13992" s="7"/>
      <c r="M13992" s="7"/>
      <c r="N13992" s="7"/>
      <c r="O13992" s="7"/>
      <c r="P13992" s="7"/>
      <c r="Q13992" s="7"/>
      <c r="R13992" s="7"/>
      <c r="S13992" s="7"/>
      <c r="T13992" s="7"/>
      <c r="U13992" s="7"/>
      <c r="V13992" s="7"/>
      <c r="W13992" s="7"/>
      <c r="X13992" s="7"/>
      <c r="Y13992" s="7"/>
      <c r="Z13992" s="7"/>
      <c r="AA13992" s="7"/>
      <c r="AB13992" s="7"/>
      <c r="AC13992" s="7"/>
      <c r="AD13992" s="7"/>
      <c r="AE13992" s="7"/>
      <c r="AF13992" s="7"/>
      <c r="AG13992" s="13"/>
    </row>
    <row r="13993" spans="1:33">
      <c r="A13993" s="7"/>
      <c r="B13993" s="7"/>
      <c r="C13993" s="7"/>
      <c r="D13993" s="7"/>
      <c r="E13993" s="7"/>
      <c r="F13993" s="7"/>
      <c r="G13993" s="7"/>
      <c r="H13993" s="7"/>
      <c r="I13993" s="7"/>
      <c r="J13993" s="7"/>
      <c r="K13993" s="7"/>
      <c r="L13993" s="7"/>
      <c r="M13993" s="7"/>
      <c r="N13993" s="7"/>
      <c r="O13993" s="7"/>
      <c r="P13993" s="7"/>
      <c r="Q13993" s="7"/>
      <c r="R13993" s="7"/>
      <c r="S13993" s="7"/>
      <c r="T13993" s="7"/>
      <c r="U13993" s="7"/>
      <c r="V13993" s="7"/>
      <c r="W13993" s="7"/>
      <c r="X13993" s="7"/>
      <c r="Y13993" s="7"/>
      <c r="Z13993" s="7"/>
      <c r="AA13993" s="7"/>
      <c r="AB13993" s="7"/>
      <c r="AC13993" s="7"/>
      <c r="AD13993" s="7"/>
      <c r="AE13993" s="7"/>
      <c r="AF13993" s="7"/>
      <c r="AG13993" s="13"/>
    </row>
    <row r="13994" spans="1:33">
      <c r="A13994" s="7"/>
      <c r="B13994" s="7"/>
      <c r="C13994" s="7"/>
      <c r="D13994" s="7"/>
      <c r="E13994" s="7"/>
      <c r="F13994" s="7"/>
      <c r="G13994" s="7"/>
      <c r="H13994" s="7"/>
      <c r="I13994" s="7"/>
      <c r="J13994" s="7"/>
      <c r="K13994" s="7"/>
      <c r="L13994" s="7"/>
      <c r="M13994" s="7"/>
      <c r="N13994" s="7"/>
      <c r="O13994" s="7"/>
      <c r="P13994" s="7"/>
      <c r="Q13994" s="7"/>
      <c r="R13994" s="7"/>
      <c r="S13994" s="7"/>
      <c r="T13994" s="7"/>
      <c r="U13994" s="7"/>
      <c r="V13994" s="7"/>
      <c r="W13994" s="7"/>
      <c r="X13994" s="7"/>
      <c r="Y13994" s="7"/>
      <c r="Z13994" s="7"/>
      <c r="AA13994" s="7"/>
      <c r="AB13994" s="7"/>
      <c r="AC13994" s="7"/>
      <c r="AD13994" s="7"/>
      <c r="AE13994" s="7"/>
      <c r="AF13994" s="7"/>
      <c r="AG13994" s="13"/>
    </row>
    <row r="13995" spans="1:33">
      <c r="A13995" s="7"/>
      <c r="B13995" s="7"/>
      <c r="C13995" s="7"/>
      <c r="D13995" s="7"/>
      <c r="E13995" s="7"/>
      <c r="F13995" s="7"/>
      <c r="G13995" s="7"/>
      <c r="H13995" s="7"/>
      <c r="I13995" s="7"/>
      <c r="J13995" s="7"/>
      <c r="K13995" s="7"/>
      <c r="L13995" s="7"/>
      <c r="M13995" s="7"/>
      <c r="N13995" s="7"/>
      <c r="O13995" s="7"/>
      <c r="P13995" s="7"/>
      <c r="Q13995" s="7"/>
      <c r="R13995" s="7"/>
      <c r="S13995" s="7"/>
      <c r="T13995" s="7"/>
      <c r="U13995" s="7"/>
      <c r="V13995" s="7"/>
      <c r="W13995" s="7"/>
      <c r="X13995" s="7"/>
      <c r="Y13995" s="7"/>
      <c r="Z13995" s="7"/>
      <c r="AA13995" s="7"/>
      <c r="AB13995" s="7"/>
      <c r="AC13995" s="7"/>
      <c r="AD13995" s="7"/>
      <c r="AE13995" s="7"/>
      <c r="AF13995" s="7"/>
      <c r="AG13995" s="13"/>
    </row>
    <row r="13996" spans="1:33">
      <c r="A13996" s="7"/>
      <c r="B13996" s="7"/>
      <c r="C13996" s="7"/>
      <c r="D13996" s="7"/>
      <c r="E13996" s="7"/>
      <c r="F13996" s="7"/>
      <c r="G13996" s="7"/>
      <c r="H13996" s="7"/>
      <c r="I13996" s="7"/>
      <c r="J13996" s="7"/>
      <c r="K13996" s="7"/>
      <c r="L13996" s="7"/>
      <c r="M13996" s="7"/>
      <c r="N13996" s="7"/>
      <c r="O13996" s="7"/>
      <c r="P13996" s="7"/>
      <c r="Q13996" s="7"/>
      <c r="R13996" s="7"/>
      <c r="S13996" s="7"/>
      <c r="T13996" s="7"/>
      <c r="U13996" s="7"/>
      <c r="V13996" s="7"/>
      <c r="W13996" s="7"/>
      <c r="X13996" s="7"/>
      <c r="Y13996" s="7"/>
      <c r="Z13996" s="7"/>
      <c r="AA13996" s="7"/>
      <c r="AB13996" s="7"/>
      <c r="AC13996" s="7"/>
      <c r="AD13996" s="7"/>
      <c r="AE13996" s="7"/>
      <c r="AF13996" s="7"/>
      <c r="AG13996" s="13"/>
    </row>
    <row r="13997" spans="1:33">
      <c r="A13997" s="7"/>
      <c r="B13997" s="7"/>
      <c r="C13997" s="7"/>
      <c r="D13997" s="7"/>
      <c r="E13997" s="7"/>
      <c r="F13997" s="7"/>
      <c r="G13997" s="7"/>
      <c r="H13997" s="7"/>
      <c r="I13997" s="7"/>
      <c r="J13997" s="7"/>
      <c r="K13997" s="7"/>
      <c r="L13997" s="7"/>
      <c r="M13997" s="7"/>
      <c r="N13997" s="7"/>
      <c r="O13997" s="7"/>
      <c r="P13997" s="7"/>
      <c r="Q13997" s="7"/>
      <c r="R13997" s="7"/>
      <c r="S13997" s="7"/>
      <c r="T13997" s="7"/>
      <c r="U13997" s="7"/>
      <c r="V13997" s="7"/>
      <c r="W13997" s="7"/>
      <c r="X13997" s="7"/>
      <c r="Y13997" s="7"/>
      <c r="Z13997" s="7"/>
      <c r="AA13997" s="7"/>
      <c r="AB13997" s="7"/>
      <c r="AC13997" s="7"/>
      <c r="AD13997" s="7"/>
      <c r="AE13997" s="7"/>
      <c r="AF13997" s="7"/>
      <c r="AG13997" s="13"/>
    </row>
    <row r="13998" spans="1:33">
      <c r="A13998" s="7"/>
      <c r="B13998" s="7"/>
      <c r="C13998" s="7"/>
      <c r="D13998" s="7"/>
      <c r="E13998" s="7"/>
      <c r="F13998" s="7"/>
      <c r="G13998" s="7"/>
      <c r="H13998" s="7"/>
      <c r="I13998" s="7"/>
      <c r="J13998" s="7"/>
      <c r="K13998" s="7"/>
      <c r="L13998" s="7"/>
      <c r="M13998" s="7"/>
      <c r="N13998" s="7"/>
      <c r="O13998" s="7"/>
      <c r="P13998" s="7"/>
      <c r="Q13998" s="7"/>
      <c r="R13998" s="7"/>
      <c r="S13998" s="7"/>
      <c r="T13998" s="7"/>
      <c r="U13998" s="7"/>
      <c r="V13998" s="7"/>
      <c r="W13998" s="7"/>
      <c r="X13998" s="7"/>
      <c r="Y13998" s="7"/>
      <c r="Z13998" s="7"/>
      <c r="AA13998" s="7"/>
      <c r="AB13998" s="7"/>
      <c r="AC13998" s="7"/>
      <c r="AD13998" s="7"/>
      <c r="AE13998" s="7"/>
      <c r="AF13998" s="7"/>
      <c r="AG13998" s="13"/>
    </row>
    <row r="13999" spans="1:33">
      <c r="A13999" s="7"/>
      <c r="B13999" s="7"/>
      <c r="C13999" s="7"/>
      <c r="D13999" s="7"/>
      <c r="E13999" s="7"/>
      <c r="F13999" s="7"/>
      <c r="G13999" s="7"/>
      <c r="H13999" s="7"/>
      <c r="I13999" s="7"/>
      <c r="J13999" s="7"/>
      <c r="K13999" s="7"/>
      <c r="L13999" s="7"/>
      <c r="M13999" s="7"/>
      <c r="N13999" s="7"/>
      <c r="O13999" s="7"/>
      <c r="P13999" s="7"/>
      <c r="Q13999" s="7"/>
      <c r="R13999" s="7"/>
      <c r="S13999" s="7"/>
      <c r="T13999" s="7"/>
      <c r="U13999" s="7"/>
      <c r="V13999" s="7"/>
      <c r="W13999" s="7"/>
      <c r="X13999" s="7"/>
      <c r="Y13999" s="7"/>
      <c r="Z13999" s="7"/>
      <c r="AA13999" s="7"/>
      <c r="AB13999" s="7"/>
      <c r="AC13999" s="7"/>
      <c r="AD13999" s="7"/>
      <c r="AE13999" s="7"/>
      <c r="AF13999" s="7"/>
      <c r="AG13999" s="13"/>
    </row>
    <row r="14000" spans="1:33">
      <c r="A14000" s="7"/>
      <c r="B14000" s="7"/>
      <c r="C14000" s="7"/>
      <c r="D14000" s="7"/>
      <c r="E14000" s="7"/>
      <c r="F14000" s="7"/>
      <c r="G14000" s="7"/>
      <c r="H14000" s="7"/>
      <c r="I14000" s="7"/>
      <c r="J14000" s="7"/>
      <c r="K14000" s="7"/>
      <c r="L14000" s="7"/>
      <c r="M14000" s="7"/>
      <c r="N14000" s="7"/>
      <c r="O14000" s="7"/>
      <c r="P14000" s="7"/>
      <c r="Q14000" s="7"/>
      <c r="R14000" s="7"/>
      <c r="S14000" s="7"/>
      <c r="T14000" s="7"/>
      <c r="U14000" s="7"/>
      <c r="V14000" s="7"/>
      <c r="W14000" s="7"/>
      <c r="X14000" s="7"/>
      <c r="Y14000" s="7"/>
      <c r="Z14000" s="7"/>
      <c r="AA14000" s="7"/>
      <c r="AB14000" s="7"/>
      <c r="AC14000" s="7"/>
      <c r="AD14000" s="7"/>
      <c r="AE14000" s="7"/>
      <c r="AF14000" s="7"/>
      <c r="AG14000" s="13"/>
    </row>
    <row r="14001" spans="1:33">
      <c r="A14001" s="7"/>
      <c r="B14001" s="7"/>
      <c r="C14001" s="7"/>
      <c r="D14001" s="7"/>
      <c r="E14001" s="7"/>
      <c r="F14001" s="7"/>
      <c r="G14001" s="7"/>
      <c r="H14001" s="7"/>
      <c r="I14001" s="7"/>
      <c r="J14001" s="7"/>
      <c r="K14001" s="7"/>
      <c r="L14001" s="7"/>
      <c r="M14001" s="7"/>
      <c r="N14001" s="7"/>
      <c r="O14001" s="7"/>
      <c r="P14001" s="7"/>
      <c r="Q14001" s="7"/>
      <c r="R14001" s="7"/>
      <c r="S14001" s="7"/>
      <c r="T14001" s="7"/>
      <c r="U14001" s="7"/>
      <c r="V14001" s="7"/>
      <c r="W14001" s="7"/>
      <c r="X14001" s="7"/>
      <c r="Y14001" s="7"/>
      <c r="Z14001" s="7"/>
      <c r="AA14001" s="7"/>
      <c r="AB14001" s="7"/>
      <c r="AC14001" s="7"/>
      <c r="AD14001" s="7"/>
      <c r="AE14001" s="7"/>
      <c r="AF14001" s="7"/>
      <c r="AG14001" s="13"/>
    </row>
    <row r="14002" spans="1:33">
      <c r="A14002" s="7"/>
      <c r="B14002" s="7"/>
      <c r="C14002" s="7"/>
      <c r="D14002" s="7"/>
      <c r="E14002" s="7"/>
      <c r="F14002" s="7"/>
      <c r="G14002" s="7"/>
      <c r="H14002" s="7"/>
      <c r="I14002" s="7"/>
      <c r="J14002" s="7"/>
      <c r="K14002" s="7"/>
      <c r="L14002" s="7"/>
      <c r="M14002" s="7"/>
      <c r="N14002" s="7"/>
      <c r="O14002" s="7"/>
      <c r="P14002" s="7"/>
      <c r="Q14002" s="7"/>
      <c r="R14002" s="7"/>
      <c r="S14002" s="7"/>
      <c r="T14002" s="7"/>
      <c r="U14002" s="7"/>
      <c r="V14002" s="7"/>
      <c r="W14002" s="7"/>
      <c r="X14002" s="7"/>
      <c r="Y14002" s="7"/>
      <c r="Z14002" s="7"/>
      <c r="AA14002" s="7"/>
      <c r="AB14002" s="7"/>
      <c r="AC14002" s="7"/>
      <c r="AD14002" s="7"/>
      <c r="AE14002" s="7"/>
      <c r="AF14002" s="7"/>
      <c r="AG14002" s="13"/>
    </row>
    <row r="14003" spans="1:33">
      <c r="A14003" s="7"/>
      <c r="B14003" s="7"/>
      <c r="C14003" s="7"/>
      <c r="D14003" s="7"/>
      <c r="E14003" s="7"/>
      <c r="F14003" s="7"/>
      <c r="G14003" s="7"/>
      <c r="H14003" s="7"/>
      <c r="I14003" s="7"/>
      <c r="J14003" s="7"/>
      <c r="K14003" s="7"/>
      <c r="L14003" s="7"/>
      <c r="M14003" s="7"/>
      <c r="N14003" s="7"/>
      <c r="O14003" s="7"/>
      <c r="P14003" s="7"/>
      <c r="Q14003" s="7"/>
      <c r="R14003" s="7"/>
      <c r="S14003" s="7"/>
      <c r="T14003" s="7"/>
      <c r="U14003" s="7"/>
      <c r="V14003" s="7"/>
      <c r="W14003" s="7"/>
      <c r="X14003" s="7"/>
      <c r="Y14003" s="7"/>
      <c r="Z14003" s="7"/>
      <c r="AA14003" s="7"/>
      <c r="AB14003" s="7"/>
      <c r="AC14003" s="7"/>
      <c r="AD14003" s="7"/>
      <c r="AE14003" s="7"/>
      <c r="AF14003" s="7"/>
      <c r="AG14003" s="13"/>
    </row>
    <row r="14004" spans="1:33">
      <c r="A14004" s="7"/>
      <c r="B14004" s="7"/>
      <c r="C14004" s="7"/>
      <c r="D14004" s="7"/>
      <c r="E14004" s="7"/>
      <c r="F14004" s="7"/>
      <c r="G14004" s="7"/>
      <c r="H14004" s="7"/>
      <c r="I14004" s="7"/>
      <c r="J14004" s="7"/>
      <c r="K14004" s="7"/>
      <c r="L14004" s="7"/>
      <c r="M14004" s="7"/>
      <c r="N14004" s="7"/>
      <c r="O14004" s="7"/>
      <c r="P14004" s="7"/>
      <c r="Q14004" s="7"/>
      <c r="R14004" s="7"/>
      <c r="S14004" s="7"/>
      <c r="T14004" s="7"/>
      <c r="U14004" s="7"/>
      <c r="V14004" s="7"/>
      <c r="W14004" s="7"/>
      <c r="X14004" s="7"/>
      <c r="Y14004" s="7"/>
      <c r="Z14004" s="7"/>
      <c r="AA14004" s="7"/>
      <c r="AB14004" s="7"/>
      <c r="AC14004" s="7"/>
      <c r="AD14004" s="7"/>
      <c r="AE14004" s="7"/>
      <c r="AF14004" s="7"/>
      <c r="AG14004" s="13"/>
    </row>
    <row r="14005" spans="1:33">
      <c r="A14005" s="7"/>
      <c r="B14005" s="7"/>
      <c r="C14005" s="7"/>
      <c r="D14005" s="7"/>
      <c r="E14005" s="7"/>
      <c r="F14005" s="7"/>
      <c r="G14005" s="7"/>
      <c r="H14005" s="7"/>
      <c r="I14005" s="7"/>
      <c r="J14005" s="7"/>
      <c r="K14005" s="7"/>
      <c r="L14005" s="7"/>
      <c r="M14005" s="7"/>
      <c r="N14005" s="7"/>
      <c r="O14005" s="7"/>
      <c r="P14005" s="7"/>
      <c r="Q14005" s="7"/>
      <c r="R14005" s="7"/>
      <c r="S14005" s="7"/>
      <c r="T14005" s="7"/>
      <c r="U14005" s="7"/>
      <c r="V14005" s="7"/>
      <c r="W14005" s="7"/>
      <c r="X14005" s="7"/>
      <c r="Y14005" s="7"/>
      <c r="Z14005" s="7"/>
      <c r="AA14005" s="7"/>
      <c r="AB14005" s="7"/>
      <c r="AC14005" s="7"/>
      <c r="AD14005" s="7"/>
      <c r="AE14005" s="7"/>
      <c r="AF14005" s="7"/>
      <c r="AG14005" s="13"/>
    </row>
    <row r="14006" spans="1:33">
      <c r="A14006" s="7"/>
      <c r="B14006" s="7"/>
      <c r="C14006" s="7"/>
      <c r="D14006" s="7"/>
      <c r="E14006" s="7"/>
      <c r="F14006" s="7"/>
      <c r="G14006" s="7"/>
      <c r="H14006" s="7"/>
      <c r="I14006" s="7"/>
      <c r="J14006" s="7"/>
      <c r="K14006" s="7"/>
      <c r="L14006" s="7"/>
      <c r="M14006" s="7"/>
      <c r="N14006" s="7"/>
      <c r="O14006" s="7"/>
      <c r="P14006" s="7"/>
      <c r="Q14006" s="7"/>
      <c r="R14006" s="7"/>
      <c r="S14006" s="7"/>
      <c r="T14006" s="7"/>
      <c r="U14006" s="7"/>
      <c r="V14006" s="7"/>
      <c r="W14006" s="7"/>
      <c r="X14006" s="7"/>
      <c r="Y14006" s="7"/>
      <c r="Z14006" s="7"/>
      <c r="AA14006" s="7"/>
      <c r="AB14006" s="7"/>
      <c r="AC14006" s="7"/>
      <c r="AD14006" s="7"/>
      <c r="AE14006" s="7"/>
      <c r="AF14006" s="7"/>
      <c r="AG14006" s="13"/>
    </row>
    <row r="14007" spans="1:33">
      <c r="A14007" s="7"/>
      <c r="B14007" s="7"/>
      <c r="C14007" s="7"/>
      <c r="D14007" s="7"/>
      <c r="E14007" s="7"/>
      <c r="F14007" s="7"/>
      <c r="G14007" s="7"/>
      <c r="H14007" s="7"/>
      <c r="I14007" s="7"/>
      <c r="J14007" s="7"/>
      <c r="K14007" s="7"/>
      <c r="L14007" s="7"/>
      <c r="M14007" s="7"/>
      <c r="N14007" s="7"/>
      <c r="O14007" s="7"/>
      <c r="P14007" s="7"/>
      <c r="Q14007" s="7"/>
      <c r="R14007" s="7"/>
      <c r="S14007" s="7"/>
      <c r="T14007" s="7"/>
      <c r="U14007" s="7"/>
      <c r="V14007" s="7"/>
      <c r="W14007" s="7"/>
      <c r="X14007" s="7"/>
      <c r="Y14007" s="7"/>
      <c r="Z14007" s="7"/>
      <c r="AA14007" s="7"/>
      <c r="AB14007" s="7"/>
      <c r="AC14007" s="7"/>
      <c r="AD14007" s="7"/>
      <c r="AE14007" s="7"/>
      <c r="AF14007" s="7"/>
      <c r="AG14007" s="13"/>
    </row>
    <row r="14008" spans="1:33">
      <c r="A14008" s="7"/>
      <c r="B14008" s="7"/>
      <c r="C14008" s="7"/>
      <c r="D14008" s="7"/>
      <c r="E14008" s="7"/>
      <c r="F14008" s="7"/>
      <c r="G14008" s="7"/>
      <c r="H14008" s="7"/>
      <c r="I14008" s="7"/>
      <c r="J14008" s="7"/>
      <c r="K14008" s="7"/>
      <c r="L14008" s="7"/>
      <c r="M14008" s="7"/>
      <c r="N14008" s="7"/>
      <c r="O14008" s="7"/>
      <c r="P14008" s="7"/>
      <c r="Q14008" s="7"/>
      <c r="R14008" s="7"/>
      <c r="S14008" s="7"/>
      <c r="T14008" s="7"/>
      <c r="U14008" s="7"/>
      <c r="V14008" s="7"/>
      <c r="W14008" s="7"/>
      <c r="X14008" s="7"/>
      <c r="Y14008" s="7"/>
      <c r="Z14008" s="7"/>
      <c r="AA14008" s="7"/>
      <c r="AB14008" s="7"/>
      <c r="AC14008" s="7"/>
      <c r="AD14008" s="7"/>
      <c r="AE14008" s="7"/>
      <c r="AF14008" s="7"/>
      <c r="AG14008" s="13"/>
    </row>
    <row r="14009" spans="1:33">
      <c r="A14009" s="7"/>
      <c r="B14009" s="7"/>
      <c r="C14009" s="7"/>
      <c r="D14009" s="7"/>
      <c r="E14009" s="7"/>
      <c r="F14009" s="7"/>
      <c r="G14009" s="7"/>
      <c r="H14009" s="7"/>
      <c r="I14009" s="7"/>
      <c r="J14009" s="7"/>
      <c r="K14009" s="7"/>
      <c r="L14009" s="7"/>
      <c r="M14009" s="7"/>
      <c r="N14009" s="7"/>
      <c r="O14009" s="7"/>
      <c r="P14009" s="7"/>
      <c r="Q14009" s="7"/>
      <c r="R14009" s="7"/>
      <c r="S14009" s="7"/>
      <c r="T14009" s="7"/>
      <c r="U14009" s="7"/>
      <c r="V14009" s="7"/>
      <c r="W14009" s="7"/>
      <c r="X14009" s="7"/>
      <c r="Y14009" s="7"/>
      <c r="Z14009" s="7"/>
      <c r="AA14009" s="7"/>
      <c r="AB14009" s="7"/>
      <c r="AC14009" s="7"/>
      <c r="AD14009" s="7"/>
      <c r="AE14009" s="7"/>
      <c r="AF14009" s="7"/>
      <c r="AG14009" s="13"/>
    </row>
    <row r="14010" spans="1:33">
      <c r="A14010" s="7"/>
      <c r="B14010" s="7"/>
      <c r="C14010" s="7"/>
      <c r="D14010" s="7"/>
      <c r="E14010" s="7"/>
      <c r="F14010" s="7"/>
      <c r="G14010" s="7"/>
      <c r="H14010" s="7"/>
      <c r="I14010" s="7"/>
      <c r="J14010" s="7"/>
      <c r="K14010" s="7"/>
      <c r="L14010" s="7"/>
      <c r="M14010" s="7"/>
      <c r="N14010" s="7"/>
      <c r="O14010" s="7"/>
      <c r="P14010" s="7"/>
      <c r="Q14010" s="7"/>
      <c r="R14010" s="7"/>
      <c r="S14010" s="7"/>
      <c r="T14010" s="7"/>
      <c r="U14010" s="7"/>
      <c r="V14010" s="7"/>
      <c r="W14010" s="7"/>
      <c r="X14010" s="7"/>
      <c r="Y14010" s="7"/>
      <c r="Z14010" s="7"/>
      <c r="AA14010" s="7"/>
      <c r="AB14010" s="7"/>
      <c r="AC14010" s="7"/>
      <c r="AD14010" s="7"/>
      <c r="AE14010" s="7"/>
      <c r="AF14010" s="7"/>
      <c r="AG14010" s="13"/>
    </row>
    <row r="14011" spans="1:33">
      <c r="A14011" s="7"/>
      <c r="B14011" s="7"/>
      <c r="C14011" s="7"/>
      <c r="D14011" s="7"/>
      <c r="E14011" s="7"/>
      <c r="F14011" s="7"/>
      <c r="G14011" s="7"/>
      <c r="H14011" s="7"/>
      <c r="I14011" s="7"/>
      <c r="J14011" s="7"/>
      <c r="K14011" s="7"/>
      <c r="L14011" s="7"/>
      <c r="M14011" s="7"/>
      <c r="N14011" s="7"/>
      <c r="O14011" s="7"/>
      <c r="P14011" s="7"/>
      <c r="Q14011" s="7"/>
      <c r="R14011" s="7"/>
      <c r="S14011" s="7"/>
      <c r="T14011" s="7"/>
      <c r="U14011" s="7"/>
      <c r="V14011" s="7"/>
      <c r="W14011" s="7"/>
      <c r="X14011" s="7"/>
      <c r="Y14011" s="7"/>
      <c r="Z14011" s="7"/>
      <c r="AA14011" s="7"/>
      <c r="AB14011" s="7"/>
      <c r="AC14011" s="7"/>
      <c r="AD14011" s="7"/>
      <c r="AE14011" s="7"/>
      <c r="AF14011" s="7"/>
      <c r="AG14011" s="13"/>
    </row>
    <row r="14012" spans="1:33">
      <c r="A14012" s="7"/>
      <c r="B14012" s="7"/>
      <c r="C14012" s="7"/>
      <c r="D14012" s="7"/>
      <c r="E14012" s="7"/>
      <c r="F14012" s="7"/>
      <c r="G14012" s="7"/>
      <c r="H14012" s="7"/>
      <c r="I14012" s="7"/>
      <c r="J14012" s="7"/>
      <c r="K14012" s="7"/>
      <c r="L14012" s="7"/>
      <c r="M14012" s="7"/>
      <c r="N14012" s="7"/>
      <c r="O14012" s="7"/>
      <c r="P14012" s="7"/>
      <c r="Q14012" s="7"/>
      <c r="R14012" s="7"/>
      <c r="S14012" s="7"/>
      <c r="T14012" s="7"/>
      <c r="U14012" s="7"/>
      <c r="V14012" s="7"/>
      <c r="W14012" s="7"/>
      <c r="X14012" s="7"/>
      <c r="Y14012" s="7"/>
      <c r="Z14012" s="7"/>
      <c r="AA14012" s="7"/>
      <c r="AB14012" s="7"/>
      <c r="AC14012" s="7"/>
      <c r="AD14012" s="7"/>
      <c r="AE14012" s="7"/>
      <c r="AF14012" s="7"/>
      <c r="AG14012" s="13"/>
    </row>
    <row r="14013" spans="1:33">
      <c r="A14013" s="7"/>
      <c r="B14013" s="7"/>
      <c r="C14013" s="7"/>
      <c r="D14013" s="7"/>
      <c r="E14013" s="7"/>
      <c r="F14013" s="7"/>
      <c r="G14013" s="7"/>
      <c r="H14013" s="7"/>
      <c r="I14013" s="7"/>
      <c r="J14013" s="7"/>
      <c r="K14013" s="7"/>
      <c r="L14013" s="7"/>
      <c r="M14013" s="7"/>
      <c r="N14013" s="7"/>
      <c r="O14013" s="7"/>
      <c r="P14013" s="7"/>
      <c r="Q14013" s="7"/>
      <c r="R14013" s="7"/>
      <c r="S14013" s="7"/>
      <c r="T14013" s="7"/>
      <c r="U14013" s="7"/>
      <c r="V14013" s="7"/>
      <c r="W14013" s="7"/>
      <c r="X14013" s="7"/>
      <c r="Y14013" s="7"/>
      <c r="Z14013" s="7"/>
      <c r="AA14013" s="7"/>
      <c r="AB14013" s="7"/>
      <c r="AC14013" s="7"/>
      <c r="AD14013" s="7"/>
      <c r="AE14013" s="7"/>
      <c r="AF14013" s="7"/>
      <c r="AG14013" s="13"/>
    </row>
    <row r="14014" spans="1:33">
      <c r="A14014" s="7"/>
      <c r="B14014" s="7"/>
      <c r="C14014" s="7"/>
      <c r="D14014" s="7"/>
      <c r="E14014" s="7"/>
      <c r="F14014" s="7"/>
      <c r="G14014" s="7"/>
      <c r="H14014" s="7"/>
      <c r="I14014" s="7"/>
      <c r="J14014" s="7"/>
      <c r="K14014" s="7"/>
      <c r="L14014" s="7"/>
      <c r="M14014" s="7"/>
      <c r="N14014" s="7"/>
      <c r="O14014" s="7"/>
      <c r="P14014" s="7"/>
      <c r="Q14014" s="7"/>
      <c r="R14014" s="7"/>
      <c r="S14014" s="7"/>
      <c r="T14014" s="7"/>
      <c r="U14014" s="7"/>
      <c r="V14014" s="7"/>
      <c r="W14014" s="7"/>
      <c r="X14014" s="7"/>
      <c r="Y14014" s="7"/>
      <c r="Z14014" s="7"/>
      <c r="AA14014" s="7"/>
      <c r="AB14014" s="7"/>
      <c r="AC14014" s="7"/>
      <c r="AD14014" s="7"/>
      <c r="AE14014" s="7"/>
      <c r="AF14014" s="7"/>
      <c r="AG14014" s="13"/>
    </row>
    <row r="14015" spans="1:33">
      <c r="A14015" s="7"/>
      <c r="B14015" s="7"/>
      <c r="C14015" s="7"/>
      <c r="D14015" s="7"/>
      <c r="E14015" s="7"/>
      <c r="F14015" s="7"/>
      <c r="G14015" s="7"/>
      <c r="H14015" s="7"/>
      <c r="I14015" s="7"/>
      <c r="J14015" s="7"/>
      <c r="K14015" s="7"/>
      <c r="L14015" s="7"/>
      <c r="M14015" s="7"/>
      <c r="N14015" s="7"/>
      <c r="O14015" s="7"/>
      <c r="P14015" s="7"/>
      <c r="Q14015" s="7"/>
      <c r="R14015" s="7"/>
      <c r="S14015" s="7"/>
      <c r="T14015" s="7"/>
      <c r="U14015" s="7"/>
      <c r="V14015" s="7"/>
      <c r="W14015" s="7"/>
      <c r="X14015" s="7"/>
      <c r="Y14015" s="7"/>
      <c r="Z14015" s="7"/>
      <c r="AA14015" s="7"/>
      <c r="AB14015" s="7"/>
      <c r="AC14015" s="7"/>
      <c r="AD14015" s="7"/>
      <c r="AE14015" s="7"/>
      <c r="AF14015" s="7"/>
      <c r="AG14015" s="13"/>
    </row>
    <row r="14016" spans="1:33">
      <c r="A14016" s="7"/>
      <c r="B14016" s="7"/>
      <c r="C14016" s="7"/>
      <c r="D14016" s="7"/>
      <c r="E14016" s="7"/>
      <c r="F14016" s="7"/>
      <c r="G14016" s="7"/>
      <c r="H14016" s="7"/>
      <c r="I14016" s="7"/>
      <c r="J14016" s="7"/>
      <c r="K14016" s="7"/>
      <c r="L14016" s="7"/>
      <c r="M14016" s="7"/>
      <c r="N14016" s="7"/>
      <c r="O14016" s="7"/>
      <c r="P14016" s="7"/>
      <c r="Q14016" s="7"/>
      <c r="R14016" s="7"/>
      <c r="S14016" s="7"/>
      <c r="T14016" s="7"/>
      <c r="U14016" s="7"/>
      <c r="V14016" s="7"/>
      <c r="W14016" s="7"/>
      <c r="X14016" s="7"/>
      <c r="Y14016" s="7"/>
      <c r="Z14016" s="7"/>
      <c r="AA14016" s="7"/>
      <c r="AB14016" s="7"/>
      <c r="AC14016" s="7"/>
      <c r="AD14016" s="7"/>
      <c r="AE14016" s="7"/>
      <c r="AF14016" s="7"/>
      <c r="AG14016" s="13"/>
    </row>
    <row r="14017" spans="1:33">
      <c r="A14017" s="7"/>
      <c r="B14017" s="7"/>
      <c r="C14017" s="7"/>
      <c r="D14017" s="7"/>
      <c r="E14017" s="7"/>
      <c r="F14017" s="7"/>
      <c r="G14017" s="7"/>
      <c r="H14017" s="7"/>
      <c r="I14017" s="7"/>
      <c r="J14017" s="7"/>
      <c r="K14017" s="7"/>
      <c r="L14017" s="7"/>
      <c r="M14017" s="7"/>
      <c r="N14017" s="7"/>
      <c r="O14017" s="7"/>
      <c r="P14017" s="7"/>
      <c r="Q14017" s="7"/>
      <c r="R14017" s="7"/>
      <c r="S14017" s="7"/>
      <c r="T14017" s="7"/>
      <c r="U14017" s="7"/>
      <c r="V14017" s="7"/>
      <c r="W14017" s="7"/>
      <c r="X14017" s="7"/>
      <c r="Y14017" s="7"/>
      <c r="Z14017" s="7"/>
      <c r="AA14017" s="7"/>
      <c r="AB14017" s="7"/>
      <c r="AC14017" s="7"/>
      <c r="AD14017" s="7"/>
      <c r="AE14017" s="7"/>
      <c r="AF14017" s="7"/>
      <c r="AG14017" s="13"/>
    </row>
    <row r="14018" spans="1:33">
      <c r="A14018" s="7"/>
      <c r="B14018" s="7"/>
      <c r="C14018" s="7"/>
      <c r="D14018" s="7"/>
      <c r="E14018" s="7"/>
      <c r="F14018" s="7"/>
      <c r="G14018" s="7"/>
      <c r="H14018" s="7"/>
      <c r="I14018" s="7"/>
      <c r="J14018" s="7"/>
      <c r="K14018" s="7"/>
      <c r="L14018" s="7"/>
      <c r="M14018" s="7"/>
      <c r="N14018" s="7"/>
      <c r="O14018" s="7"/>
      <c r="P14018" s="7"/>
      <c r="Q14018" s="7"/>
      <c r="R14018" s="7"/>
      <c r="S14018" s="7"/>
      <c r="T14018" s="7"/>
      <c r="U14018" s="7"/>
      <c r="V14018" s="7"/>
      <c r="W14018" s="7"/>
      <c r="X14018" s="7"/>
      <c r="Y14018" s="7"/>
      <c r="Z14018" s="7"/>
      <c r="AA14018" s="7"/>
      <c r="AB14018" s="7"/>
      <c r="AC14018" s="7"/>
      <c r="AD14018" s="7"/>
      <c r="AE14018" s="7"/>
      <c r="AF14018" s="7"/>
      <c r="AG14018" s="13"/>
    </row>
    <row r="14019" spans="1:33">
      <c r="A14019" s="7"/>
      <c r="B14019" s="7"/>
      <c r="C14019" s="7"/>
      <c r="D14019" s="7"/>
      <c r="E14019" s="7"/>
      <c r="F14019" s="7"/>
      <c r="G14019" s="7"/>
      <c r="H14019" s="7"/>
      <c r="I14019" s="7"/>
      <c r="J14019" s="7"/>
      <c r="K14019" s="7"/>
      <c r="L14019" s="7"/>
      <c r="M14019" s="7"/>
      <c r="N14019" s="7"/>
      <c r="O14019" s="7"/>
      <c r="P14019" s="7"/>
      <c r="Q14019" s="7"/>
      <c r="R14019" s="7"/>
      <c r="S14019" s="7"/>
      <c r="T14019" s="7"/>
      <c r="U14019" s="7"/>
      <c r="V14019" s="7"/>
      <c r="W14019" s="7"/>
      <c r="X14019" s="7"/>
      <c r="Y14019" s="7"/>
      <c r="Z14019" s="7"/>
      <c r="AA14019" s="7"/>
      <c r="AB14019" s="7"/>
      <c r="AC14019" s="7"/>
      <c r="AD14019" s="7"/>
      <c r="AE14019" s="7"/>
      <c r="AF14019" s="7"/>
      <c r="AG14019" s="13"/>
    </row>
    <row r="14020" spans="1:33">
      <c r="A14020" s="7"/>
      <c r="B14020" s="7"/>
      <c r="C14020" s="7"/>
      <c r="D14020" s="7"/>
      <c r="E14020" s="7"/>
      <c r="F14020" s="7"/>
      <c r="G14020" s="7"/>
      <c r="H14020" s="7"/>
      <c r="I14020" s="7"/>
      <c r="J14020" s="7"/>
      <c r="K14020" s="7"/>
      <c r="L14020" s="7"/>
      <c r="M14020" s="7"/>
      <c r="N14020" s="7"/>
      <c r="O14020" s="7"/>
      <c r="P14020" s="7"/>
      <c r="Q14020" s="7"/>
      <c r="R14020" s="7"/>
      <c r="S14020" s="7"/>
      <c r="T14020" s="7"/>
      <c r="U14020" s="7"/>
      <c r="V14020" s="7"/>
      <c r="W14020" s="7"/>
      <c r="X14020" s="7"/>
      <c r="Y14020" s="7"/>
      <c r="Z14020" s="7"/>
      <c r="AA14020" s="7"/>
      <c r="AB14020" s="7"/>
      <c r="AC14020" s="7"/>
      <c r="AD14020" s="7"/>
      <c r="AE14020" s="7"/>
      <c r="AF14020" s="7"/>
      <c r="AG14020" s="13"/>
    </row>
    <row r="14021" spans="1:33">
      <c r="A14021" s="7"/>
      <c r="B14021" s="7"/>
      <c r="C14021" s="7"/>
      <c r="D14021" s="7"/>
      <c r="E14021" s="7"/>
      <c r="F14021" s="7"/>
      <c r="G14021" s="7"/>
      <c r="H14021" s="7"/>
      <c r="I14021" s="7"/>
      <c r="J14021" s="7"/>
      <c r="K14021" s="7"/>
      <c r="L14021" s="7"/>
      <c r="M14021" s="7"/>
      <c r="N14021" s="7"/>
      <c r="O14021" s="7"/>
      <c r="P14021" s="7"/>
      <c r="Q14021" s="7"/>
      <c r="R14021" s="7"/>
      <c r="S14021" s="7"/>
      <c r="T14021" s="7"/>
      <c r="U14021" s="7"/>
      <c r="V14021" s="7"/>
      <c r="W14021" s="7"/>
      <c r="X14021" s="7"/>
      <c r="Y14021" s="7"/>
      <c r="Z14021" s="7"/>
      <c r="AA14021" s="7"/>
      <c r="AB14021" s="7"/>
      <c r="AC14021" s="7"/>
      <c r="AD14021" s="7"/>
      <c r="AE14021" s="7"/>
      <c r="AF14021" s="7"/>
      <c r="AG14021" s="13"/>
    </row>
    <row r="14022" spans="1:33">
      <c r="A14022" s="7"/>
      <c r="B14022" s="7"/>
      <c r="C14022" s="7"/>
      <c r="D14022" s="7"/>
      <c r="E14022" s="7"/>
      <c r="F14022" s="7"/>
      <c r="G14022" s="7"/>
      <c r="H14022" s="7"/>
      <c r="I14022" s="7"/>
      <c r="J14022" s="7"/>
      <c r="K14022" s="7"/>
      <c r="L14022" s="7"/>
      <c r="M14022" s="7"/>
      <c r="N14022" s="7"/>
      <c r="O14022" s="7"/>
      <c r="P14022" s="7"/>
      <c r="Q14022" s="7"/>
      <c r="R14022" s="7"/>
      <c r="S14022" s="7"/>
      <c r="T14022" s="7"/>
      <c r="U14022" s="7"/>
      <c r="V14022" s="7"/>
      <c r="W14022" s="7"/>
      <c r="X14022" s="7"/>
      <c r="Y14022" s="7"/>
      <c r="Z14022" s="7"/>
      <c r="AA14022" s="7"/>
      <c r="AB14022" s="7"/>
      <c r="AC14022" s="7"/>
      <c r="AD14022" s="7"/>
      <c r="AE14022" s="7"/>
      <c r="AF14022" s="7"/>
      <c r="AG14022" s="13"/>
    </row>
    <row r="14023" spans="1:33">
      <c r="A14023" s="7"/>
      <c r="B14023" s="7"/>
      <c r="C14023" s="7"/>
      <c r="D14023" s="7"/>
      <c r="E14023" s="7"/>
      <c r="F14023" s="7"/>
      <c r="G14023" s="7"/>
      <c r="H14023" s="7"/>
      <c r="I14023" s="7"/>
      <c r="J14023" s="7"/>
      <c r="K14023" s="7"/>
      <c r="L14023" s="7"/>
      <c r="M14023" s="7"/>
      <c r="N14023" s="7"/>
      <c r="O14023" s="7"/>
      <c r="P14023" s="7"/>
      <c r="Q14023" s="7"/>
      <c r="R14023" s="7"/>
      <c r="S14023" s="7"/>
      <c r="T14023" s="7"/>
      <c r="U14023" s="7"/>
      <c r="V14023" s="7"/>
      <c r="W14023" s="7"/>
      <c r="X14023" s="7"/>
      <c r="Y14023" s="7"/>
      <c r="Z14023" s="7"/>
      <c r="AA14023" s="7"/>
      <c r="AB14023" s="7"/>
      <c r="AC14023" s="7"/>
      <c r="AD14023" s="7"/>
      <c r="AE14023" s="7"/>
      <c r="AF14023" s="7"/>
      <c r="AG14023" s="13"/>
    </row>
    <row r="14024" spans="1:33">
      <c r="A14024" s="7"/>
      <c r="B14024" s="7"/>
      <c r="C14024" s="7"/>
      <c r="D14024" s="7"/>
      <c r="E14024" s="7"/>
      <c r="F14024" s="7"/>
      <c r="G14024" s="7"/>
      <c r="H14024" s="7"/>
      <c r="I14024" s="7"/>
      <c r="J14024" s="7"/>
      <c r="K14024" s="7"/>
      <c r="L14024" s="7"/>
      <c r="M14024" s="7"/>
      <c r="N14024" s="7"/>
      <c r="O14024" s="7"/>
      <c r="P14024" s="7"/>
      <c r="Q14024" s="7"/>
      <c r="R14024" s="7"/>
      <c r="S14024" s="7"/>
      <c r="T14024" s="7"/>
      <c r="U14024" s="7"/>
      <c r="V14024" s="7"/>
      <c r="W14024" s="7"/>
      <c r="X14024" s="7"/>
      <c r="Y14024" s="7"/>
      <c r="Z14024" s="7"/>
      <c r="AA14024" s="7"/>
      <c r="AB14024" s="7"/>
      <c r="AC14024" s="7"/>
      <c r="AD14024" s="7"/>
      <c r="AE14024" s="7"/>
      <c r="AF14024" s="7"/>
      <c r="AG14024" s="13"/>
    </row>
    <row r="14025" spans="1:33">
      <c r="A14025" s="7"/>
      <c r="B14025" s="7"/>
      <c r="C14025" s="7"/>
      <c r="D14025" s="7"/>
      <c r="E14025" s="7"/>
      <c r="F14025" s="7"/>
      <c r="G14025" s="7"/>
      <c r="H14025" s="7"/>
      <c r="I14025" s="7"/>
      <c r="J14025" s="7"/>
      <c r="K14025" s="7"/>
      <c r="L14025" s="7"/>
      <c r="M14025" s="7"/>
      <c r="N14025" s="7"/>
      <c r="O14025" s="7"/>
      <c r="P14025" s="7"/>
      <c r="Q14025" s="7"/>
      <c r="R14025" s="7"/>
      <c r="S14025" s="7"/>
      <c r="T14025" s="7"/>
      <c r="U14025" s="7"/>
      <c r="V14025" s="7"/>
      <c r="W14025" s="7"/>
      <c r="X14025" s="7"/>
      <c r="Y14025" s="7"/>
      <c r="Z14025" s="7"/>
      <c r="AA14025" s="7"/>
      <c r="AB14025" s="7"/>
      <c r="AC14025" s="7"/>
      <c r="AD14025" s="7"/>
      <c r="AE14025" s="7"/>
      <c r="AF14025" s="7"/>
      <c r="AG14025" s="13"/>
    </row>
    <row r="14026" spans="1:33">
      <c r="A14026" s="7"/>
      <c r="B14026" s="7"/>
      <c r="C14026" s="7"/>
      <c r="D14026" s="7"/>
      <c r="E14026" s="7"/>
      <c r="F14026" s="7"/>
      <c r="G14026" s="7"/>
      <c r="H14026" s="7"/>
      <c r="I14026" s="7"/>
      <c r="J14026" s="7"/>
      <c r="K14026" s="7"/>
      <c r="L14026" s="7"/>
      <c r="M14026" s="7"/>
      <c r="N14026" s="7"/>
      <c r="O14026" s="7"/>
      <c r="P14026" s="7"/>
      <c r="Q14026" s="7"/>
      <c r="R14026" s="7"/>
      <c r="S14026" s="7"/>
      <c r="T14026" s="7"/>
      <c r="U14026" s="7"/>
      <c r="V14026" s="7"/>
      <c r="W14026" s="7"/>
      <c r="X14026" s="7"/>
      <c r="Y14026" s="7"/>
      <c r="Z14026" s="7"/>
      <c r="AA14026" s="7"/>
      <c r="AB14026" s="7"/>
      <c r="AC14026" s="7"/>
      <c r="AD14026" s="7"/>
      <c r="AE14026" s="7"/>
      <c r="AF14026" s="7"/>
      <c r="AG14026" s="13"/>
    </row>
    <row r="14027" spans="1:33">
      <c r="A14027" s="7"/>
      <c r="B14027" s="7"/>
      <c r="C14027" s="7"/>
      <c r="D14027" s="7"/>
      <c r="E14027" s="7"/>
      <c r="F14027" s="7"/>
      <c r="G14027" s="7"/>
      <c r="H14027" s="7"/>
      <c r="I14027" s="7"/>
      <c r="J14027" s="7"/>
      <c r="K14027" s="7"/>
      <c r="L14027" s="7"/>
      <c r="M14027" s="7"/>
      <c r="N14027" s="7"/>
      <c r="O14027" s="7"/>
      <c r="P14027" s="7"/>
      <c r="Q14027" s="7"/>
      <c r="R14027" s="7"/>
      <c r="S14027" s="7"/>
      <c r="T14027" s="7"/>
      <c r="U14027" s="7"/>
      <c r="V14027" s="7"/>
      <c r="W14027" s="7"/>
      <c r="X14027" s="7"/>
      <c r="Y14027" s="7"/>
      <c r="Z14027" s="7"/>
      <c r="AA14027" s="7"/>
      <c r="AB14027" s="7"/>
      <c r="AC14027" s="7"/>
      <c r="AD14027" s="7"/>
      <c r="AE14027" s="7"/>
      <c r="AF14027" s="7"/>
      <c r="AG14027" s="13"/>
    </row>
    <row r="14028" spans="1:33">
      <c r="A14028" s="7"/>
      <c r="B14028" s="7"/>
      <c r="C14028" s="7"/>
      <c r="D14028" s="7"/>
      <c r="E14028" s="7"/>
      <c r="F14028" s="7"/>
      <c r="G14028" s="7"/>
      <c r="H14028" s="7"/>
      <c r="I14028" s="7"/>
      <c r="J14028" s="7"/>
      <c r="K14028" s="7"/>
      <c r="L14028" s="7"/>
      <c r="M14028" s="7"/>
      <c r="N14028" s="7"/>
      <c r="O14028" s="7"/>
      <c r="P14028" s="7"/>
      <c r="Q14028" s="7"/>
      <c r="R14028" s="7"/>
      <c r="S14028" s="7"/>
      <c r="T14028" s="7"/>
      <c r="U14028" s="7"/>
      <c r="V14028" s="7"/>
      <c r="W14028" s="7"/>
      <c r="X14028" s="7"/>
      <c r="Y14028" s="7"/>
      <c r="Z14028" s="7"/>
      <c r="AA14028" s="7"/>
      <c r="AB14028" s="7"/>
      <c r="AC14028" s="7"/>
      <c r="AD14028" s="7"/>
      <c r="AE14028" s="7"/>
      <c r="AF14028" s="7"/>
      <c r="AG14028" s="13"/>
    </row>
    <row r="14029" spans="1:33">
      <c r="A14029" s="7"/>
      <c r="B14029" s="7"/>
      <c r="C14029" s="7"/>
      <c r="D14029" s="7"/>
      <c r="E14029" s="7"/>
      <c r="F14029" s="7"/>
      <c r="G14029" s="7"/>
      <c r="H14029" s="7"/>
      <c r="I14029" s="7"/>
      <c r="J14029" s="7"/>
      <c r="K14029" s="7"/>
      <c r="L14029" s="7"/>
      <c r="M14029" s="7"/>
      <c r="N14029" s="7"/>
      <c r="O14029" s="7"/>
      <c r="P14029" s="7"/>
      <c r="Q14029" s="7"/>
      <c r="R14029" s="7"/>
      <c r="S14029" s="7"/>
      <c r="T14029" s="7"/>
      <c r="U14029" s="7"/>
      <c r="V14029" s="7"/>
      <c r="W14029" s="7"/>
      <c r="X14029" s="7"/>
      <c r="Y14029" s="7"/>
      <c r="Z14029" s="7"/>
      <c r="AA14029" s="7"/>
      <c r="AB14029" s="7"/>
      <c r="AC14029" s="7"/>
      <c r="AD14029" s="7"/>
      <c r="AE14029" s="7"/>
      <c r="AF14029" s="7"/>
      <c r="AG14029" s="13"/>
    </row>
    <row r="14030" spans="1:33">
      <c r="A14030" s="7"/>
      <c r="B14030" s="7"/>
      <c r="C14030" s="7"/>
      <c r="D14030" s="7"/>
      <c r="E14030" s="7"/>
      <c r="F14030" s="7"/>
      <c r="G14030" s="7"/>
      <c r="H14030" s="7"/>
      <c r="I14030" s="7"/>
      <c r="J14030" s="7"/>
      <c r="K14030" s="7"/>
      <c r="L14030" s="7"/>
      <c r="M14030" s="7"/>
      <c r="N14030" s="7"/>
      <c r="O14030" s="7"/>
      <c r="P14030" s="7"/>
      <c r="Q14030" s="7"/>
      <c r="R14030" s="7"/>
      <c r="S14030" s="7"/>
      <c r="T14030" s="7"/>
      <c r="U14030" s="7"/>
      <c r="V14030" s="7"/>
      <c r="W14030" s="7"/>
      <c r="X14030" s="7"/>
      <c r="Y14030" s="7"/>
      <c r="Z14030" s="7"/>
      <c r="AA14030" s="7"/>
      <c r="AB14030" s="7"/>
      <c r="AC14030" s="7"/>
      <c r="AD14030" s="7"/>
      <c r="AE14030" s="7"/>
      <c r="AF14030" s="7"/>
      <c r="AG14030" s="13"/>
    </row>
    <row r="14031" spans="1:33">
      <c r="A14031" s="7"/>
      <c r="B14031" s="7"/>
      <c r="C14031" s="7"/>
      <c r="D14031" s="7"/>
      <c r="E14031" s="7"/>
      <c r="F14031" s="7"/>
      <c r="G14031" s="7"/>
      <c r="H14031" s="7"/>
      <c r="I14031" s="7"/>
      <c r="J14031" s="7"/>
      <c r="K14031" s="7"/>
      <c r="L14031" s="7"/>
      <c r="M14031" s="7"/>
      <c r="N14031" s="7"/>
      <c r="O14031" s="7"/>
      <c r="P14031" s="7"/>
      <c r="Q14031" s="7"/>
      <c r="R14031" s="7"/>
      <c r="S14031" s="7"/>
      <c r="T14031" s="7"/>
      <c r="U14031" s="7"/>
      <c r="V14031" s="7"/>
      <c r="W14031" s="7"/>
      <c r="X14031" s="7"/>
      <c r="Y14031" s="7"/>
      <c r="Z14031" s="7"/>
      <c r="AA14031" s="7"/>
      <c r="AB14031" s="7"/>
      <c r="AC14031" s="7"/>
      <c r="AD14031" s="7"/>
      <c r="AE14031" s="7"/>
      <c r="AF14031" s="7"/>
      <c r="AG14031" s="13"/>
    </row>
    <row r="14032" spans="1:33">
      <c r="A14032" s="7"/>
      <c r="B14032" s="7"/>
      <c r="C14032" s="7"/>
      <c r="D14032" s="7"/>
      <c r="E14032" s="7"/>
      <c r="F14032" s="7"/>
      <c r="G14032" s="7"/>
      <c r="H14032" s="7"/>
      <c r="I14032" s="7"/>
      <c r="J14032" s="7"/>
      <c r="K14032" s="7"/>
      <c r="L14032" s="7"/>
      <c r="M14032" s="7"/>
      <c r="N14032" s="7"/>
      <c r="O14032" s="7"/>
      <c r="P14032" s="7"/>
      <c r="Q14032" s="7"/>
      <c r="R14032" s="7"/>
      <c r="S14032" s="7"/>
      <c r="T14032" s="7"/>
      <c r="U14032" s="7"/>
      <c r="V14032" s="7"/>
      <c r="W14032" s="7"/>
      <c r="X14032" s="7"/>
      <c r="Y14032" s="7"/>
      <c r="Z14032" s="7"/>
      <c r="AA14032" s="7"/>
      <c r="AB14032" s="7"/>
      <c r="AC14032" s="7"/>
      <c r="AD14032" s="7"/>
      <c r="AE14032" s="7"/>
      <c r="AF14032" s="7"/>
      <c r="AG14032" s="13"/>
    </row>
    <row r="14033" spans="1:33">
      <c r="A14033" s="7"/>
      <c r="B14033" s="7"/>
      <c r="C14033" s="7"/>
      <c r="D14033" s="7"/>
      <c r="E14033" s="7"/>
      <c r="F14033" s="7"/>
      <c r="G14033" s="7"/>
      <c r="H14033" s="7"/>
      <c r="I14033" s="7"/>
      <c r="J14033" s="7"/>
      <c r="K14033" s="7"/>
      <c r="L14033" s="7"/>
      <c r="M14033" s="7"/>
      <c r="N14033" s="7"/>
      <c r="O14033" s="7"/>
      <c r="P14033" s="7"/>
      <c r="Q14033" s="7"/>
      <c r="R14033" s="7"/>
      <c r="S14033" s="7"/>
      <c r="T14033" s="7"/>
      <c r="U14033" s="7"/>
      <c r="V14033" s="7"/>
      <c r="W14033" s="7"/>
      <c r="X14033" s="7"/>
      <c r="Y14033" s="7"/>
      <c r="Z14033" s="7"/>
      <c r="AA14033" s="7"/>
      <c r="AB14033" s="7"/>
      <c r="AC14033" s="7"/>
      <c r="AD14033" s="7"/>
      <c r="AE14033" s="7"/>
      <c r="AF14033" s="7"/>
      <c r="AG14033" s="13"/>
    </row>
    <row r="14034" spans="1:33">
      <c r="A14034" s="7"/>
      <c r="B14034" s="7"/>
      <c r="C14034" s="7"/>
      <c r="D14034" s="7"/>
      <c r="E14034" s="7"/>
      <c r="F14034" s="7"/>
      <c r="G14034" s="7"/>
      <c r="H14034" s="7"/>
      <c r="I14034" s="7"/>
      <c r="J14034" s="7"/>
      <c r="K14034" s="7"/>
      <c r="L14034" s="7"/>
      <c r="M14034" s="7"/>
      <c r="N14034" s="7"/>
      <c r="O14034" s="7"/>
      <c r="P14034" s="7"/>
      <c r="Q14034" s="7"/>
      <c r="R14034" s="7"/>
      <c r="S14034" s="7"/>
      <c r="T14034" s="7"/>
      <c r="U14034" s="7"/>
      <c r="V14034" s="7"/>
      <c r="W14034" s="7"/>
      <c r="X14034" s="7"/>
      <c r="Y14034" s="7"/>
      <c r="Z14034" s="7"/>
      <c r="AA14034" s="7"/>
      <c r="AB14034" s="7"/>
      <c r="AC14034" s="7"/>
      <c r="AD14034" s="7"/>
      <c r="AE14034" s="7"/>
      <c r="AF14034" s="7"/>
      <c r="AG14034" s="13"/>
    </row>
    <row r="14035" spans="1:33">
      <c r="A14035" s="7"/>
      <c r="B14035" s="7"/>
      <c r="C14035" s="7"/>
      <c r="D14035" s="7"/>
      <c r="E14035" s="7"/>
      <c r="F14035" s="7"/>
      <c r="G14035" s="7"/>
      <c r="H14035" s="7"/>
      <c r="I14035" s="7"/>
      <c r="J14035" s="7"/>
      <c r="K14035" s="7"/>
      <c r="L14035" s="7"/>
      <c r="M14035" s="7"/>
      <c r="N14035" s="7"/>
      <c r="O14035" s="7"/>
      <c r="P14035" s="7"/>
      <c r="Q14035" s="7"/>
      <c r="R14035" s="7"/>
      <c r="S14035" s="7"/>
      <c r="T14035" s="7"/>
      <c r="U14035" s="7"/>
      <c r="V14035" s="7"/>
      <c r="W14035" s="7"/>
      <c r="X14035" s="7"/>
      <c r="Y14035" s="7"/>
      <c r="Z14035" s="7"/>
      <c r="AA14035" s="7"/>
      <c r="AB14035" s="7"/>
      <c r="AC14035" s="7"/>
      <c r="AD14035" s="7"/>
      <c r="AE14035" s="7"/>
      <c r="AF14035" s="7"/>
      <c r="AG14035" s="13"/>
    </row>
    <row r="14036" spans="1:33">
      <c r="A14036" s="7"/>
      <c r="B14036" s="7"/>
      <c r="C14036" s="7"/>
      <c r="D14036" s="7"/>
      <c r="E14036" s="7"/>
      <c r="F14036" s="7"/>
      <c r="G14036" s="7"/>
      <c r="H14036" s="7"/>
      <c r="I14036" s="7"/>
      <c r="J14036" s="7"/>
      <c r="K14036" s="7"/>
      <c r="L14036" s="7"/>
      <c r="M14036" s="7"/>
      <c r="N14036" s="7"/>
      <c r="O14036" s="7"/>
      <c r="P14036" s="7"/>
      <c r="Q14036" s="7"/>
      <c r="R14036" s="7"/>
      <c r="S14036" s="7"/>
      <c r="T14036" s="7"/>
      <c r="U14036" s="7"/>
      <c r="V14036" s="7"/>
      <c r="W14036" s="7"/>
      <c r="X14036" s="7"/>
      <c r="Y14036" s="7"/>
      <c r="Z14036" s="7"/>
      <c r="AA14036" s="7"/>
      <c r="AB14036" s="7"/>
      <c r="AC14036" s="7"/>
      <c r="AD14036" s="7"/>
      <c r="AE14036" s="7"/>
      <c r="AF14036" s="7"/>
      <c r="AG14036" s="13"/>
    </row>
    <row r="14037" spans="1:33">
      <c r="A14037" s="7"/>
      <c r="B14037" s="7"/>
      <c r="C14037" s="7"/>
      <c r="D14037" s="7"/>
      <c r="E14037" s="7"/>
      <c r="F14037" s="7"/>
      <c r="G14037" s="7"/>
      <c r="H14037" s="7"/>
      <c r="I14037" s="7"/>
      <c r="J14037" s="7"/>
      <c r="K14037" s="7"/>
      <c r="L14037" s="7"/>
      <c r="M14037" s="7"/>
      <c r="N14037" s="7"/>
      <c r="O14037" s="7"/>
      <c r="P14037" s="7"/>
      <c r="Q14037" s="7"/>
      <c r="R14037" s="7"/>
      <c r="S14037" s="7"/>
      <c r="T14037" s="7"/>
      <c r="U14037" s="7"/>
      <c r="V14037" s="7"/>
      <c r="W14037" s="7"/>
      <c r="X14037" s="7"/>
      <c r="Y14037" s="7"/>
      <c r="Z14037" s="7"/>
      <c r="AA14037" s="7"/>
      <c r="AB14037" s="7"/>
      <c r="AC14037" s="7"/>
      <c r="AD14037" s="7"/>
      <c r="AE14037" s="7"/>
      <c r="AF14037" s="7"/>
      <c r="AG14037" s="13"/>
    </row>
    <row r="14038" spans="1:33">
      <c r="A14038" s="7"/>
      <c r="B14038" s="7"/>
      <c r="C14038" s="7"/>
      <c r="D14038" s="7"/>
      <c r="E14038" s="7"/>
      <c r="F14038" s="7"/>
      <c r="G14038" s="7"/>
      <c r="H14038" s="7"/>
      <c r="I14038" s="7"/>
      <c r="J14038" s="7"/>
      <c r="K14038" s="7"/>
      <c r="L14038" s="7"/>
      <c r="M14038" s="7"/>
      <c r="N14038" s="7"/>
      <c r="O14038" s="7"/>
      <c r="P14038" s="7"/>
      <c r="Q14038" s="7"/>
      <c r="R14038" s="7"/>
      <c r="S14038" s="7"/>
      <c r="T14038" s="7"/>
      <c r="U14038" s="7"/>
      <c r="V14038" s="7"/>
      <c r="W14038" s="7"/>
      <c r="X14038" s="7"/>
      <c r="Y14038" s="7"/>
      <c r="Z14038" s="7"/>
      <c r="AA14038" s="7"/>
      <c r="AB14038" s="7"/>
      <c r="AC14038" s="7"/>
      <c r="AD14038" s="7"/>
      <c r="AE14038" s="7"/>
      <c r="AF14038" s="7"/>
      <c r="AG14038" s="13"/>
    </row>
    <row r="14039" spans="1:33">
      <c r="A14039" s="7"/>
      <c r="B14039" s="7"/>
      <c r="C14039" s="7"/>
      <c r="D14039" s="7"/>
      <c r="E14039" s="7"/>
      <c r="F14039" s="7"/>
      <c r="G14039" s="7"/>
      <c r="H14039" s="7"/>
      <c r="I14039" s="7"/>
      <c r="J14039" s="7"/>
      <c r="K14039" s="7"/>
      <c r="L14039" s="7"/>
      <c r="M14039" s="7"/>
      <c r="N14039" s="7"/>
      <c r="O14039" s="7"/>
      <c r="P14039" s="7"/>
      <c r="Q14039" s="7"/>
      <c r="R14039" s="7"/>
      <c r="S14039" s="7"/>
      <c r="T14039" s="7"/>
      <c r="U14039" s="7"/>
      <c r="V14039" s="7"/>
      <c r="W14039" s="7"/>
      <c r="X14039" s="7"/>
      <c r="Y14039" s="7"/>
      <c r="Z14039" s="7"/>
      <c r="AA14039" s="7"/>
      <c r="AB14039" s="7"/>
      <c r="AC14039" s="7"/>
      <c r="AD14039" s="7"/>
      <c r="AE14039" s="7"/>
      <c r="AF14039" s="7"/>
      <c r="AG14039" s="13"/>
    </row>
    <row r="14040" spans="1:33">
      <c r="A14040" s="7"/>
      <c r="B14040" s="7"/>
      <c r="C14040" s="7"/>
      <c r="D14040" s="7"/>
      <c r="E14040" s="7"/>
      <c r="F14040" s="7"/>
      <c r="G14040" s="7"/>
      <c r="H14040" s="7"/>
      <c r="I14040" s="7"/>
      <c r="J14040" s="7"/>
      <c r="K14040" s="7"/>
      <c r="L14040" s="7"/>
      <c r="M14040" s="7"/>
      <c r="N14040" s="7"/>
      <c r="O14040" s="7"/>
      <c r="P14040" s="7"/>
      <c r="Q14040" s="7"/>
      <c r="R14040" s="7"/>
      <c r="S14040" s="7"/>
      <c r="T14040" s="7"/>
      <c r="U14040" s="7"/>
      <c r="V14040" s="7"/>
      <c r="W14040" s="7"/>
      <c r="X14040" s="7"/>
      <c r="Y14040" s="7"/>
      <c r="Z14040" s="7"/>
      <c r="AA14040" s="7"/>
      <c r="AB14040" s="7"/>
      <c r="AC14040" s="7"/>
      <c r="AD14040" s="7"/>
      <c r="AE14040" s="7"/>
      <c r="AF14040" s="7"/>
      <c r="AG14040" s="13"/>
    </row>
    <row r="14041" spans="1:33">
      <c r="A14041" s="7"/>
      <c r="B14041" s="7"/>
      <c r="C14041" s="7"/>
      <c r="D14041" s="7"/>
      <c r="E14041" s="7"/>
      <c r="F14041" s="7"/>
      <c r="G14041" s="7"/>
      <c r="H14041" s="7"/>
      <c r="I14041" s="7"/>
      <c r="J14041" s="7"/>
      <c r="K14041" s="7"/>
      <c r="L14041" s="7"/>
      <c r="M14041" s="7"/>
      <c r="N14041" s="7"/>
      <c r="O14041" s="7"/>
      <c r="P14041" s="7"/>
      <c r="Q14041" s="7"/>
      <c r="R14041" s="7"/>
      <c r="S14041" s="7"/>
      <c r="T14041" s="7"/>
      <c r="U14041" s="7"/>
      <c r="V14041" s="7"/>
      <c r="W14041" s="7"/>
      <c r="X14041" s="7"/>
      <c r="Y14041" s="7"/>
      <c r="Z14041" s="7"/>
      <c r="AA14041" s="7"/>
      <c r="AB14041" s="7"/>
      <c r="AC14041" s="7"/>
      <c r="AD14041" s="7"/>
      <c r="AE14041" s="7"/>
      <c r="AF14041" s="7"/>
      <c r="AG14041" s="13"/>
    </row>
    <row r="14042" spans="1:33">
      <c r="A14042" s="7"/>
      <c r="B14042" s="7"/>
      <c r="C14042" s="7"/>
      <c r="D14042" s="7"/>
      <c r="E14042" s="7"/>
      <c r="F14042" s="7"/>
      <c r="G14042" s="7"/>
      <c r="H14042" s="7"/>
      <c r="I14042" s="7"/>
      <c r="J14042" s="7"/>
      <c r="K14042" s="7"/>
      <c r="L14042" s="7"/>
      <c r="M14042" s="7"/>
      <c r="N14042" s="7"/>
      <c r="O14042" s="7"/>
      <c r="P14042" s="7"/>
      <c r="Q14042" s="7"/>
      <c r="R14042" s="7"/>
      <c r="S14042" s="7"/>
      <c r="T14042" s="7"/>
      <c r="U14042" s="7"/>
      <c r="V14042" s="7"/>
      <c r="W14042" s="7"/>
      <c r="X14042" s="7"/>
      <c r="Y14042" s="7"/>
      <c r="Z14042" s="7"/>
      <c r="AA14042" s="7"/>
      <c r="AB14042" s="7"/>
      <c r="AC14042" s="7"/>
      <c r="AD14042" s="7"/>
      <c r="AE14042" s="7"/>
      <c r="AF14042" s="7"/>
      <c r="AG14042" s="13"/>
    </row>
    <row r="14043" spans="1:33">
      <c r="A14043" s="7"/>
      <c r="B14043" s="7"/>
      <c r="C14043" s="7"/>
      <c r="D14043" s="7"/>
      <c r="E14043" s="7"/>
      <c r="F14043" s="7"/>
      <c r="G14043" s="7"/>
      <c r="H14043" s="7"/>
      <c r="I14043" s="7"/>
      <c r="J14043" s="7"/>
      <c r="K14043" s="7"/>
      <c r="L14043" s="7"/>
      <c r="M14043" s="7"/>
      <c r="N14043" s="7"/>
      <c r="O14043" s="7"/>
      <c r="P14043" s="7"/>
      <c r="Q14043" s="7"/>
      <c r="R14043" s="7"/>
      <c r="S14043" s="7"/>
      <c r="T14043" s="7"/>
      <c r="U14043" s="7"/>
      <c r="V14043" s="7"/>
      <c r="W14043" s="7"/>
      <c r="X14043" s="7"/>
      <c r="Y14043" s="7"/>
      <c r="Z14043" s="7"/>
      <c r="AA14043" s="7"/>
      <c r="AB14043" s="7"/>
      <c r="AC14043" s="7"/>
      <c r="AD14043" s="7"/>
      <c r="AE14043" s="7"/>
      <c r="AF14043" s="7"/>
      <c r="AG14043" s="13"/>
    </row>
    <row r="14044" spans="1:33">
      <c r="A14044" s="7"/>
      <c r="B14044" s="7"/>
      <c r="C14044" s="7"/>
      <c r="D14044" s="7"/>
      <c r="E14044" s="7"/>
      <c r="F14044" s="7"/>
      <c r="G14044" s="7"/>
      <c r="H14044" s="7"/>
      <c r="I14044" s="7"/>
      <c r="J14044" s="7"/>
      <c r="K14044" s="7"/>
      <c r="L14044" s="7"/>
      <c r="M14044" s="7"/>
      <c r="N14044" s="7"/>
      <c r="O14044" s="7"/>
      <c r="P14044" s="7"/>
      <c r="Q14044" s="7"/>
      <c r="R14044" s="7"/>
      <c r="S14044" s="7"/>
      <c r="T14044" s="7"/>
      <c r="U14044" s="7"/>
      <c r="V14044" s="7"/>
      <c r="W14044" s="7"/>
      <c r="X14044" s="7"/>
      <c r="Y14044" s="7"/>
      <c r="Z14044" s="7"/>
      <c r="AA14044" s="7"/>
      <c r="AB14044" s="7"/>
      <c r="AC14044" s="7"/>
      <c r="AD14044" s="7"/>
      <c r="AE14044" s="7"/>
      <c r="AF14044" s="7"/>
      <c r="AG14044" s="13"/>
    </row>
    <row r="14045" spans="1:33">
      <c r="A14045" s="7"/>
      <c r="B14045" s="7"/>
      <c r="C14045" s="7"/>
      <c r="D14045" s="7"/>
      <c r="E14045" s="7"/>
      <c r="F14045" s="7"/>
      <c r="G14045" s="7"/>
      <c r="H14045" s="7"/>
      <c r="I14045" s="7"/>
      <c r="J14045" s="7"/>
      <c r="K14045" s="7"/>
      <c r="L14045" s="7"/>
      <c r="M14045" s="7"/>
      <c r="N14045" s="7"/>
      <c r="O14045" s="7"/>
      <c r="P14045" s="7"/>
      <c r="Q14045" s="7"/>
      <c r="R14045" s="7"/>
      <c r="S14045" s="7"/>
      <c r="T14045" s="7"/>
      <c r="U14045" s="7"/>
      <c r="V14045" s="7"/>
      <c r="W14045" s="7"/>
      <c r="X14045" s="7"/>
      <c r="Y14045" s="7"/>
      <c r="Z14045" s="7"/>
      <c r="AA14045" s="7"/>
      <c r="AB14045" s="7"/>
      <c r="AC14045" s="7"/>
      <c r="AD14045" s="7"/>
      <c r="AE14045" s="7"/>
      <c r="AF14045" s="7"/>
      <c r="AG14045" s="13"/>
    </row>
    <row r="14046" spans="1:33">
      <c r="A14046" s="7"/>
      <c r="B14046" s="7"/>
      <c r="C14046" s="7"/>
      <c r="D14046" s="7"/>
      <c r="E14046" s="7"/>
      <c r="F14046" s="7"/>
      <c r="G14046" s="7"/>
      <c r="H14046" s="7"/>
      <c r="I14046" s="7"/>
      <c r="J14046" s="7"/>
      <c r="K14046" s="7"/>
      <c r="L14046" s="7"/>
      <c r="M14046" s="7"/>
      <c r="N14046" s="7"/>
      <c r="O14046" s="7"/>
      <c r="P14046" s="7"/>
      <c r="Q14046" s="7"/>
      <c r="R14046" s="7"/>
      <c r="S14046" s="7"/>
      <c r="T14046" s="7"/>
      <c r="U14046" s="7"/>
      <c r="V14046" s="7"/>
      <c r="W14046" s="7"/>
      <c r="X14046" s="7"/>
      <c r="Y14046" s="7"/>
      <c r="Z14046" s="7"/>
      <c r="AA14046" s="7"/>
      <c r="AB14046" s="7"/>
      <c r="AC14046" s="7"/>
      <c r="AD14046" s="7"/>
      <c r="AE14046" s="7"/>
      <c r="AF14046" s="7"/>
      <c r="AG14046" s="13"/>
    </row>
    <row r="14047" spans="1:33">
      <c r="A14047" s="7"/>
      <c r="B14047" s="7"/>
      <c r="C14047" s="7"/>
      <c r="D14047" s="7"/>
      <c r="E14047" s="7"/>
      <c r="F14047" s="7"/>
      <c r="G14047" s="7"/>
      <c r="H14047" s="7"/>
      <c r="I14047" s="7"/>
      <c r="J14047" s="7"/>
      <c r="K14047" s="7"/>
      <c r="L14047" s="7"/>
      <c r="M14047" s="7"/>
      <c r="N14047" s="7"/>
      <c r="O14047" s="7"/>
      <c r="P14047" s="7"/>
      <c r="Q14047" s="7"/>
      <c r="R14047" s="7"/>
      <c r="S14047" s="7"/>
      <c r="T14047" s="7"/>
      <c r="U14047" s="7"/>
      <c r="V14047" s="7"/>
      <c r="W14047" s="7"/>
      <c r="X14047" s="7"/>
      <c r="Y14047" s="7"/>
      <c r="Z14047" s="7"/>
      <c r="AA14047" s="7"/>
      <c r="AB14047" s="7"/>
      <c r="AC14047" s="7"/>
      <c r="AD14047" s="7"/>
      <c r="AE14047" s="7"/>
      <c r="AF14047" s="7"/>
      <c r="AG14047" s="13"/>
    </row>
    <row r="14048" spans="1:33">
      <c r="A14048" s="7"/>
      <c r="B14048" s="7"/>
      <c r="C14048" s="7"/>
      <c r="D14048" s="7"/>
      <c r="E14048" s="7"/>
      <c r="F14048" s="7"/>
      <c r="G14048" s="7"/>
      <c r="H14048" s="7"/>
      <c r="I14048" s="7"/>
      <c r="J14048" s="7"/>
      <c r="K14048" s="7"/>
      <c r="L14048" s="7"/>
      <c r="M14048" s="7"/>
      <c r="N14048" s="7"/>
      <c r="O14048" s="7"/>
      <c r="P14048" s="7"/>
      <c r="Q14048" s="7"/>
      <c r="R14048" s="7"/>
      <c r="S14048" s="7"/>
      <c r="T14048" s="7"/>
      <c r="U14048" s="7"/>
      <c r="V14048" s="7"/>
      <c r="W14048" s="7"/>
      <c r="X14048" s="7"/>
      <c r="Y14048" s="7"/>
      <c r="Z14048" s="7"/>
      <c r="AA14048" s="7"/>
      <c r="AB14048" s="7"/>
      <c r="AC14048" s="7"/>
      <c r="AD14048" s="7"/>
      <c r="AE14048" s="7"/>
      <c r="AF14048" s="7"/>
      <c r="AG14048" s="13"/>
    </row>
    <row r="14049" spans="1:33">
      <c r="A14049" s="7"/>
      <c r="B14049" s="7"/>
      <c r="C14049" s="7"/>
      <c r="D14049" s="7"/>
      <c r="E14049" s="7"/>
      <c r="F14049" s="7"/>
      <c r="G14049" s="7"/>
      <c r="H14049" s="7"/>
      <c r="I14049" s="7"/>
      <c r="J14049" s="7"/>
      <c r="K14049" s="7"/>
      <c r="L14049" s="7"/>
      <c r="M14049" s="7"/>
      <c r="N14049" s="7"/>
      <c r="O14049" s="7"/>
      <c r="P14049" s="7"/>
      <c r="Q14049" s="7"/>
      <c r="R14049" s="7"/>
      <c r="S14049" s="7"/>
      <c r="T14049" s="7"/>
      <c r="U14049" s="7"/>
      <c r="V14049" s="7"/>
      <c r="W14049" s="7"/>
      <c r="X14049" s="7"/>
      <c r="Y14049" s="7"/>
      <c r="Z14049" s="7"/>
      <c r="AA14049" s="7"/>
      <c r="AB14049" s="7"/>
      <c r="AC14049" s="7"/>
      <c r="AD14049" s="7"/>
      <c r="AE14049" s="7"/>
      <c r="AF14049" s="7"/>
      <c r="AG14049" s="13"/>
    </row>
    <row r="14050" spans="1:33">
      <c r="A14050" s="7"/>
      <c r="B14050" s="7"/>
      <c r="C14050" s="7"/>
      <c r="D14050" s="7"/>
      <c r="E14050" s="7"/>
      <c r="F14050" s="7"/>
      <c r="G14050" s="7"/>
      <c r="H14050" s="7"/>
      <c r="I14050" s="7"/>
      <c r="J14050" s="7"/>
      <c r="K14050" s="7"/>
      <c r="L14050" s="7"/>
      <c r="M14050" s="7"/>
      <c r="N14050" s="7"/>
      <c r="O14050" s="7"/>
      <c r="P14050" s="7"/>
      <c r="Q14050" s="7"/>
      <c r="R14050" s="7"/>
      <c r="S14050" s="7"/>
      <c r="T14050" s="7"/>
      <c r="U14050" s="7"/>
      <c r="V14050" s="7"/>
      <c r="W14050" s="7"/>
      <c r="X14050" s="7"/>
      <c r="Y14050" s="7"/>
      <c r="Z14050" s="7"/>
      <c r="AA14050" s="7"/>
      <c r="AB14050" s="7"/>
      <c r="AC14050" s="7"/>
      <c r="AD14050" s="7"/>
      <c r="AE14050" s="7"/>
      <c r="AF14050" s="7"/>
      <c r="AG14050" s="13"/>
    </row>
    <row r="14051" spans="1:33">
      <c r="A14051" s="7"/>
      <c r="B14051" s="7"/>
      <c r="C14051" s="7"/>
      <c r="D14051" s="7"/>
      <c r="E14051" s="7"/>
      <c r="F14051" s="7"/>
      <c r="G14051" s="7"/>
      <c r="H14051" s="7"/>
      <c r="I14051" s="7"/>
      <c r="J14051" s="7"/>
      <c r="K14051" s="7"/>
      <c r="L14051" s="7"/>
      <c r="M14051" s="7"/>
      <c r="N14051" s="7"/>
      <c r="O14051" s="7"/>
      <c r="P14051" s="7"/>
      <c r="Q14051" s="7"/>
      <c r="R14051" s="7"/>
      <c r="S14051" s="7"/>
      <c r="T14051" s="7"/>
      <c r="U14051" s="7"/>
      <c r="V14051" s="7"/>
      <c r="W14051" s="7"/>
      <c r="X14051" s="7"/>
      <c r="Y14051" s="7"/>
      <c r="Z14051" s="7"/>
      <c r="AA14051" s="7"/>
      <c r="AB14051" s="7"/>
      <c r="AC14051" s="7"/>
      <c r="AD14051" s="7"/>
      <c r="AE14051" s="7"/>
      <c r="AF14051" s="7"/>
      <c r="AG14051" s="13"/>
    </row>
    <row r="14052" spans="1:33">
      <c r="A14052" s="7"/>
      <c r="B14052" s="7"/>
      <c r="C14052" s="7"/>
      <c r="D14052" s="7"/>
      <c r="E14052" s="7"/>
      <c r="F14052" s="7"/>
      <c r="G14052" s="7"/>
      <c r="H14052" s="7"/>
      <c r="I14052" s="7"/>
      <c r="J14052" s="7"/>
      <c r="K14052" s="7"/>
      <c r="L14052" s="7"/>
      <c r="M14052" s="7"/>
      <c r="N14052" s="7"/>
      <c r="O14052" s="7"/>
      <c r="P14052" s="7"/>
      <c r="Q14052" s="7"/>
      <c r="R14052" s="7"/>
      <c r="S14052" s="7"/>
      <c r="T14052" s="7"/>
      <c r="U14052" s="7"/>
      <c r="V14052" s="7"/>
      <c r="W14052" s="7"/>
      <c r="X14052" s="7"/>
      <c r="Y14052" s="7"/>
      <c r="Z14052" s="7"/>
      <c r="AA14052" s="7"/>
      <c r="AB14052" s="7"/>
      <c r="AC14052" s="7"/>
      <c r="AD14052" s="7"/>
      <c r="AE14052" s="7"/>
      <c r="AF14052" s="7"/>
      <c r="AG14052" s="13"/>
    </row>
    <row r="14053" spans="1:33">
      <c r="A14053" s="7"/>
      <c r="B14053" s="7"/>
      <c r="C14053" s="7"/>
      <c r="D14053" s="7"/>
      <c r="E14053" s="7"/>
      <c r="F14053" s="7"/>
      <c r="G14053" s="7"/>
      <c r="H14053" s="7"/>
      <c r="I14053" s="7"/>
      <c r="J14053" s="7"/>
      <c r="K14053" s="7"/>
      <c r="L14053" s="7"/>
      <c r="M14053" s="7"/>
      <c r="N14053" s="7"/>
      <c r="O14053" s="7"/>
      <c r="P14053" s="7"/>
      <c r="Q14053" s="7"/>
      <c r="R14053" s="7"/>
      <c r="S14053" s="7"/>
      <c r="T14053" s="7"/>
      <c r="U14053" s="7"/>
      <c r="V14053" s="7"/>
      <c r="W14053" s="7"/>
      <c r="X14053" s="7"/>
      <c r="Y14053" s="7"/>
      <c r="Z14053" s="7"/>
      <c r="AA14053" s="7"/>
      <c r="AB14053" s="7"/>
      <c r="AC14053" s="7"/>
      <c r="AD14053" s="7"/>
      <c r="AE14053" s="7"/>
      <c r="AF14053" s="7"/>
      <c r="AG14053" s="13"/>
    </row>
    <row r="14054" spans="1:33">
      <c r="A14054" s="7"/>
      <c r="B14054" s="7"/>
      <c r="C14054" s="7"/>
      <c r="D14054" s="7"/>
      <c r="E14054" s="7"/>
      <c r="F14054" s="7"/>
      <c r="G14054" s="7"/>
      <c r="H14054" s="7"/>
      <c r="I14054" s="7"/>
      <c r="J14054" s="7"/>
      <c r="K14054" s="7"/>
      <c r="L14054" s="7"/>
      <c r="M14054" s="7"/>
      <c r="N14054" s="7"/>
      <c r="O14054" s="7"/>
      <c r="P14054" s="7"/>
      <c r="Q14054" s="7"/>
      <c r="R14054" s="7"/>
      <c r="S14054" s="7"/>
      <c r="T14054" s="7"/>
      <c r="U14054" s="7"/>
      <c r="V14054" s="7"/>
      <c r="W14054" s="7"/>
      <c r="X14054" s="7"/>
      <c r="Y14054" s="7"/>
      <c r="Z14054" s="7"/>
      <c r="AA14054" s="7"/>
      <c r="AB14054" s="7"/>
      <c r="AC14054" s="7"/>
      <c r="AD14054" s="7"/>
      <c r="AE14054" s="7"/>
      <c r="AF14054" s="7"/>
      <c r="AG14054" s="13"/>
    </row>
    <row r="14055" spans="1:33">
      <c r="A14055" s="7"/>
      <c r="B14055" s="7"/>
      <c r="C14055" s="7"/>
      <c r="D14055" s="7"/>
      <c r="E14055" s="7"/>
      <c r="F14055" s="7"/>
      <c r="G14055" s="7"/>
      <c r="H14055" s="7"/>
      <c r="I14055" s="7"/>
      <c r="J14055" s="7"/>
      <c r="K14055" s="7"/>
      <c r="L14055" s="7"/>
      <c r="M14055" s="7"/>
      <c r="N14055" s="7"/>
      <c r="O14055" s="7"/>
      <c r="P14055" s="7"/>
      <c r="Q14055" s="7"/>
      <c r="R14055" s="7"/>
      <c r="S14055" s="7"/>
      <c r="T14055" s="7"/>
      <c r="U14055" s="7"/>
      <c r="V14055" s="7"/>
      <c r="W14055" s="7"/>
      <c r="X14055" s="7"/>
      <c r="Y14055" s="7"/>
      <c r="Z14055" s="7"/>
      <c r="AA14055" s="7"/>
      <c r="AB14055" s="7"/>
      <c r="AC14055" s="7"/>
      <c r="AD14055" s="7"/>
      <c r="AE14055" s="7"/>
      <c r="AF14055" s="7"/>
      <c r="AG14055" s="13"/>
    </row>
    <row r="14056" spans="1:33">
      <c r="A14056" s="7"/>
      <c r="B14056" s="7"/>
      <c r="C14056" s="7"/>
      <c r="D14056" s="7"/>
      <c r="E14056" s="7"/>
      <c r="F14056" s="7"/>
      <c r="G14056" s="7"/>
      <c r="H14056" s="7"/>
      <c r="I14056" s="7"/>
      <c r="J14056" s="7"/>
      <c r="K14056" s="7"/>
      <c r="L14056" s="7"/>
      <c r="M14056" s="7"/>
      <c r="N14056" s="7"/>
      <c r="O14056" s="7"/>
      <c r="P14056" s="7"/>
      <c r="Q14056" s="7"/>
      <c r="R14056" s="7"/>
      <c r="S14056" s="7"/>
      <c r="T14056" s="7"/>
      <c r="U14056" s="7"/>
      <c r="V14056" s="7"/>
      <c r="W14056" s="7"/>
      <c r="X14056" s="7"/>
      <c r="Y14056" s="7"/>
      <c r="Z14056" s="7"/>
      <c r="AA14056" s="7"/>
      <c r="AB14056" s="7"/>
      <c r="AC14056" s="7"/>
      <c r="AD14056" s="7"/>
      <c r="AE14056" s="7"/>
      <c r="AF14056" s="7"/>
      <c r="AG14056" s="13"/>
    </row>
    <row r="14057" spans="1:33">
      <c r="A14057" s="7"/>
      <c r="B14057" s="7"/>
      <c r="C14057" s="7"/>
      <c r="D14057" s="7"/>
      <c r="E14057" s="7"/>
      <c r="F14057" s="7"/>
      <c r="G14057" s="7"/>
      <c r="H14057" s="7"/>
      <c r="I14057" s="7"/>
      <c r="J14057" s="7"/>
      <c r="K14057" s="7"/>
      <c r="L14057" s="7"/>
      <c r="M14057" s="7"/>
      <c r="N14057" s="7"/>
      <c r="O14057" s="7"/>
      <c r="P14057" s="7"/>
      <c r="Q14057" s="7"/>
      <c r="R14057" s="7"/>
      <c r="S14057" s="7"/>
      <c r="T14057" s="7"/>
      <c r="U14057" s="7"/>
      <c r="V14057" s="7"/>
      <c r="W14057" s="7"/>
      <c r="X14057" s="7"/>
      <c r="Y14057" s="7"/>
      <c r="Z14057" s="7"/>
      <c r="AA14057" s="7"/>
      <c r="AB14057" s="7"/>
      <c r="AC14057" s="7"/>
      <c r="AD14057" s="7"/>
      <c r="AE14057" s="7"/>
      <c r="AF14057" s="7"/>
      <c r="AG14057" s="13"/>
    </row>
    <row r="14058" spans="1:33">
      <c r="A14058" s="7"/>
      <c r="B14058" s="7"/>
      <c r="C14058" s="7"/>
      <c r="D14058" s="7"/>
      <c r="E14058" s="7"/>
      <c r="F14058" s="7"/>
      <c r="G14058" s="7"/>
      <c r="H14058" s="7"/>
      <c r="I14058" s="7"/>
      <c r="J14058" s="7"/>
      <c r="K14058" s="7"/>
      <c r="L14058" s="7"/>
      <c r="M14058" s="7"/>
      <c r="N14058" s="7"/>
      <c r="O14058" s="7"/>
      <c r="P14058" s="7"/>
      <c r="Q14058" s="7"/>
      <c r="R14058" s="7"/>
      <c r="S14058" s="7"/>
      <c r="T14058" s="7"/>
      <c r="U14058" s="7"/>
      <c r="V14058" s="7"/>
      <c r="W14058" s="7"/>
      <c r="X14058" s="7"/>
      <c r="Y14058" s="7"/>
      <c r="Z14058" s="7"/>
      <c r="AA14058" s="7"/>
      <c r="AB14058" s="7"/>
      <c r="AC14058" s="7"/>
      <c r="AD14058" s="7"/>
      <c r="AE14058" s="7"/>
      <c r="AF14058" s="7"/>
      <c r="AG14058" s="13"/>
    </row>
    <row r="14059" spans="1:33">
      <c r="A14059" s="7"/>
      <c r="B14059" s="7"/>
      <c r="C14059" s="7"/>
      <c r="D14059" s="7"/>
      <c r="E14059" s="7"/>
      <c r="F14059" s="7"/>
      <c r="G14059" s="7"/>
      <c r="H14059" s="7"/>
      <c r="I14059" s="7"/>
      <c r="J14059" s="7"/>
      <c r="K14059" s="7"/>
      <c r="L14059" s="7"/>
      <c r="M14059" s="7"/>
      <c r="N14059" s="7"/>
      <c r="O14059" s="7"/>
      <c r="P14059" s="7"/>
      <c r="Q14059" s="7"/>
      <c r="R14059" s="7"/>
      <c r="S14059" s="7"/>
      <c r="T14059" s="7"/>
      <c r="U14059" s="7"/>
      <c r="V14059" s="7"/>
      <c r="W14059" s="7"/>
      <c r="X14059" s="7"/>
      <c r="Y14059" s="7"/>
      <c r="Z14059" s="7"/>
      <c r="AA14059" s="7"/>
      <c r="AB14059" s="7"/>
      <c r="AC14059" s="7"/>
      <c r="AD14059" s="7"/>
      <c r="AE14059" s="7"/>
      <c r="AF14059" s="7"/>
      <c r="AG14059" s="13"/>
    </row>
    <row r="14060" spans="1:33">
      <c r="A14060" s="7"/>
      <c r="B14060" s="7"/>
      <c r="C14060" s="7"/>
      <c r="D14060" s="7"/>
      <c r="E14060" s="7"/>
      <c r="F14060" s="7"/>
      <c r="G14060" s="7"/>
      <c r="H14060" s="7"/>
      <c r="I14060" s="7"/>
      <c r="J14060" s="7"/>
      <c r="K14060" s="7"/>
      <c r="L14060" s="7"/>
      <c r="M14060" s="7"/>
      <c r="N14060" s="7"/>
      <c r="O14060" s="7"/>
      <c r="P14060" s="7"/>
      <c r="Q14060" s="7"/>
      <c r="R14060" s="7"/>
      <c r="S14060" s="7"/>
      <c r="T14060" s="7"/>
      <c r="U14060" s="7"/>
      <c r="V14060" s="7"/>
      <c r="W14060" s="7"/>
      <c r="X14060" s="7"/>
      <c r="Y14060" s="7"/>
      <c r="Z14060" s="7"/>
      <c r="AA14060" s="7"/>
      <c r="AB14060" s="7"/>
      <c r="AC14060" s="7"/>
      <c r="AD14060" s="7"/>
      <c r="AE14060" s="7"/>
      <c r="AF14060" s="7"/>
      <c r="AG14060" s="13"/>
    </row>
    <row r="14061" spans="1:33">
      <c r="A14061" s="7"/>
      <c r="B14061" s="7"/>
      <c r="C14061" s="7"/>
      <c r="D14061" s="7"/>
      <c r="E14061" s="7"/>
      <c r="F14061" s="7"/>
      <c r="G14061" s="7"/>
      <c r="H14061" s="7"/>
      <c r="I14061" s="7"/>
      <c r="J14061" s="7"/>
      <c r="K14061" s="7"/>
      <c r="L14061" s="7"/>
      <c r="M14061" s="7"/>
      <c r="N14061" s="7"/>
      <c r="O14061" s="7"/>
      <c r="P14061" s="7"/>
      <c r="Q14061" s="7"/>
      <c r="R14061" s="7"/>
      <c r="S14061" s="7"/>
      <c r="T14061" s="7"/>
      <c r="U14061" s="7"/>
      <c r="V14061" s="7"/>
      <c r="W14061" s="7"/>
      <c r="X14061" s="7"/>
      <c r="Y14061" s="7"/>
      <c r="Z14061" s="7"/>
      <c r="AA14061" s="7"/>
      <c r="AB14061" s="7"/>
      <c r="AC14061" s="7"/>
      <c r="AD14061" s="7"/>
      <c r="AE14061" s="7"/>
      <c r="AF14061" s="7"/>
      <c r="AG14061" s="13"/>
    </row>
    <row r="14062" spans="1:33">
      <c r="A14062" s="7"/>
      <c r="B14062" s="7"/>
      <c r="C14062" s="7"/>
      <c r="D14062" s="7"/>
      <c r="E14062" s="7"/>
      <c r="F14062" s="7"/>
      <c r="G14062" s="7"/>
      <c r="H14062" s="7"/>
      <c r="I14062" s="7"/>
      <c r="J14062" s="7"/>
      <c r="K14062" s="7"/>
      <c r="L14062" s="7"/>
      <c r="M14062" s="7"/>
      <c r="N14062" s="7"/>
      <c r="O14062" s="7"/>
      <c r="P14062" s="7"/>
      <c r="Q14062" s="7"/>
      <c r="R14062" s="7"/>
      <c r="S14062" s="7"/>
      <c r="T14062" s="7"/>
      <c r="U14062" s="7"/>
      <c r="V14062" s="7"/>
      <c r="W14062" s="7"/>
      <c r="X14062" s="7"/>
      <c r="Y14062" s="7"/>
      <c r="Z14062" s="7"/>
      <c r="AA14062" s="7"/>
      <c r="AB14062" s="7"/>
      <c r="AC14062" s="7"/>
      <c r="AD14062" s="7"/>
      <c r="AE14062" s="7"/>
      <c r="AF14062" s="7"/>
      <c r="AG14062" s="13"/>
    </row>
    <row r="14063" spans="1:33">
      <c r="A14063" s="7"/>
      <c r="B14063" s="7"/>
      <c r="C14063" s="7"/>
      <c r="D14063" s="7"/>
      <c r="E14063" s="7"/>
      <c r="F14063" s="7"/>
      <c r="G14063" s="7"/>
      <c r="H14063" s="7"/>
      <c r="I14063" s="7"/>
      <c r="J14063" s="7"/>
      <c r="K14063" s="7"/>
      <c r="L14063" s="7"/>
      <c r="M14063" s="7"/>
      <c r="N14063" s="7"/>
      <c r="O14063" s="7"/>
      <c r="P14063" s="7"/>
      <c r="Q14063" s="7"/>
      <c r="R14063" s="7"/>
      <c r="S14063" s="7"/>
      <c r="T14063" s="7"/>
      <c r="U14063" s="7"/>
      <c r="V14063" s="7"/>
      <c r="W14063" s="7"/>
      <c r="X14063" s="7"/>
      <c r="Y14063" s="7"/>
      <c r="Z14063" s="7"/>
      <c r="AA14063" s="7"/>
      <c r="AB14063" s="7"/>
      <c r="AC14063" s="7"/>
      <c r="AD14063" s="7"/>
      <c r="AE14063" s="7"/>
      <c r="AF14063" s="7"/>
      <c r="AG14063" s="13"/>
    </row>
    <row r="14064" spans="1:33">
      <c r="A14064" s="7"/>
      <c r="B14064" s="7"/>
      <c r="C14064" s="7"/>
      <c r="D14064" s="7"/>
      <c r="E14064" s="7"/>
      <c r="F14064" s="7"/>
      <c r="G14064" s="7"/>
      <c r="H14064" s="7"/>
      <c r="I14064" s="7"/>
      <c r="J14064" s="7"/>
      <c r="K14064" s="7"/>
      <c r="L14064" s="7"/>
      <c r="M14064" s="7"/>
      <c r="N14064" s="7"/>
      <c r="O14064" s="7"/>
      <c r="P14064" s="7"/>
      <c r="Q14064" s="7"/>
      <c r="R14064" s="7"/>
      <c r="S14064" s="7"/>
      <c r="T14064" s="7"/>
      <c r="U14064" s="7"/>
      <c r="V14064" s="7"/>
      <c r="W14064" s="7"/>
      <c r="X14064" s="7"/>
      <c r="Y14064" s="7"/>
      <c r="Z14064" s="7"/>
      <c r="AA14064" s="7"/>
      <c r="AB14064" s="7"/>
      <c r="AC14064" s="7"/>
      <c r="AD14064" s="7"/>
      <c r="AE14064" s="7"/>
      <c r="AF14064" s="7"/>
      <c r="AG14064" s="13"/>
    </row>
    <row r="14065" spans="1:33">
      <c r="A14065" s="7"/>
      <c r="B14065" s="7"/>
      <c r="C14065" s="7"/>
      <c r="D14065" s="7"/>
      <c r="E14065" s="7"/>
      <c r="F14065" s="7"/>
      <c r="G14065" s="7"/>
      <c r="H14065" s="7"/>
      <c r="I14065" s="7"/>
      <c r="J14065" s="7"/>
      <c r="K14065" s="7"/>
      <c r="L14065" s="7"/>
      <c r="M14065" s="7"/>
      <c r="N14065" s="7"/>
      <c r="O14065" s="7"/>
      <c r="P14065" s="7"/>
      <c r="Q14065" s="7"/>
      <c r="R14065" s="7"/>
      <c r="S14065" s="7"/>
      <c r="T14065" s="7"/>
      <c r="U14065" s="7"/>
      <c r="V14065" s="7"/>
      <c r="W14065" s="7"/>
      <c r="X14065" s="7"/>
      <c r="Y14065" s="7"/>
      <c r="Z14065" s="7"/>
      <c r="AA14065" s="7"/>
      <c r="AB14065" s="7"/>
      <c r="AC14065" s="7"/>
      <c r="AD14065" s="7"/>
      <c r="AE14065" s="7"/>
      <c r="AF14065" s="7"/>
      <c r="AG14065" s="13"/>
    </row>
    <row r="14066" spans="1:33">
      <c r="A14066" s="7"/>
      <c r="B14066" s="7"/>
      <c r="C14066" s="7"/>
      <c r="D14066" s="7"/>
      <c r="E14066" s="7"/>
      <c r="F14066" s="7"/>
      <c r="G14066" s="7"/>
      <c r="H14066" s="7"/>
      <c r="I14066" s="7"/>
      <c r="J14066" s="7"/>
      <c r="K14066" s="7"/>
      <c r="L14066" s="7"/>
      <c r="M14066" s="7"/>
      <c r="N14066" s="7"/>
      <c r="O14066" s="7"/>
      <c r="P14066" s="7"/>
      <c r="Q14066" s="7"/>
      <c r="R14066" s="7"/>
      <c r="S14066" s="7"/>
      <c r="T14066" s="7"/>
      <c r="U14066" s="7"/>
      <c r="V14066" s="7"/>
      <c r="W14066" s="7"/>
      <c r="X14066" s="7"/>
      <c r="Y14066" s="7"/>
      <c r="Z14066" s="7"/>
      <c r="AA14066" s="7"/>
      <c r="AB14066" s="7"/>
      <c r="AC14066" s="7"/>
      <c r="AD14066" s="7"/>
      <c r="AE14066" s="7"/>
      <c r="AF14066" s="7"/>
      <c r="AG14066" s="13"/>
    </row>
    <row r="14067" spans="1:33">
      <c r="A14067" s="7"/>
      <c r="B14067" s="7"/>
      <c r="C14067" s="7"/>
      <c r="D14067" s="7"/>
      <c r="E14067" s="7"/>
      <c r="F14067" s="7"/>
      <c r="G14067" s="7"/>
      <c r="H14067" s="7"/>
      <c r="I14067" s="7"/>
      <c r="J14067" s="7"/>
      <c r="K14067" s="7"/>
      <c r="L14067" s="7"/>
      <c r="M14067" s="7"/>
      <c r="N14067" s="7"/>
      <c r="O14067" s="7"/>
      <c r="P14067" s="7"/>
      <c r="Q14067" s="7"/>
      <c r="R14067" s="7"/>
      <c r="S14067" s="7"/>
      <c r="T14067" s="7"/>
      <c r="U14067" s="7"/>
      <c r="V14067" s="7"/>
      <c r="W14067" s="7"/>
      <c r="X14067" s="7"/>
      <c r="Y14067" s="7"/>
      <c r="Z14067" s="7"/>
      <c r="AA14067" s="7"/>
      <c r="AB14067" s="7"/>
      <c r="AC14067" s="7"/>
      <c r="AD14067" s="7"/>
      <c r="AE14067" s="7"/>
      <c r="AF14067" s="7"/>
      <c r="AG14067" s="13"/>
    </row>
    <row r="14068" spans="1:33">
      <c r="A14068" s="7"/>
      <c r="B14068" s="7"/>
      <c r="C14068" s="7"/>
      <c r="D14068" s="7"/>
      <c r="E14068" s="7"/>
      <c r="F14068" s="7"/>
      <c r="G14068" s="7"/>
      <c r="H14068" s="7"/>
      <c r="I14068" s="7"/>
      <c r="J14068" s="7"/>
      <c r="K14068" s="7"/>
      <c r="L14068" s="7"/>
      <c r="M14068" s="7"/>
      <c r="N14068" s="7"/>
      <c r="O14068" s="7"/>
      <c r="P14068" s="7"/>
      <c r="Q14068" s="7"/>
      <c r="R14068" s="7"/>
      <c r="S14068" s="7"/>
      <c r="T14068" s="7"/>
      <c r="U14068" s="7"/>
      <c r="V14068" s="7"/>
      <c r="W14068" s="7"/>
      <c r="X14068" s="7"/>
      <c r="Y14068" s="7"/>
      <c r="Z14068" s="7"/>
      <c r="AA14068" s="7"/>
      <c r="AB14068" s="7"/>
      <c r="AC14068" s="7"/>
      <c r="AD14068" s="7"/>
      <c r="AE14068" s="7"/>
      <c r="AF14068" s="7"/>
      <c r="AG14068" s="13"/>
    </row>
    <row r="14069" spans="1:33">
      <c r="A14069" s="7"/>
      <c r="B14069" s="7"/>
      <c r="C14069" s="7"/>
      <c r="D14069" s="7"/>
      <c r="E14069" s="7"/>
      <c r="F14069" s="7"/>
      <c r="G14069" s="7"/>
      <c r="H14069" s="7"/>
      <c r="I14069" s="7"/>
      <c r="J14069" s="7"/>
      <c r="K14069" s="7"/>
      <c r="L14069" s="7"/>
      <c r="M14069" s="7"/>
      <c r="N14069" s="7"/>
      <c r="O14069" s="7"/>
      <c r="P14069" s="7"/>
      <c r="Q14069" s="7"/>
      <c r="R14069" s="7"/>
      <c r="S14069" s="7"/>
      <c r="T14069" s="7"/>
      <c r="U14069" s="7"/>
      <c r="V14069" s="7"/>
      <c r="W14069" s="7"/>
      <c r="X14069" s="7"/>
      <c r="Y14069" s="7"/>
      <c r="Z14069" s="7"/>
      <c r="AA14069" s="7"/>
      <c r="AB14069" s="7"/>
      <c r="AC14069" s="7"/>
      <c r="AD14069" s="7"/>
      <c r="AE14069" s="7"/>
      <c r="AF14069" s="7"/>
      <c r="AG14069" s="13"/>
    </row>
    <row r="14070" spans="1:33">
      <c r="A14070" s="7"/>
      <c r="B14070" s="7"/>
      <c r="C14070" s="7"/>
      <c r="D14070" s="7"/>
      <c r="E14070" s="7"/>
      <c r="F14070" s="7"/>
      <c r="G14070" s="7"/>
      <c r="H14070" s="7"/>
      <c r="I14070" s="7"/>
      <c r="J14070" s="7"/>
      <c r="K14070" s="7"/>
      <c r="L14070" s="7"/>
      <c r="M14070" s="7"/>
      <c r="N14070" s="7"/>
      <c r="O14070" s="7"/>
      <c r="P14070" s="7"/>
      <c r="Q14070" s="7"/>
      <c r="R14070" s="7"/>
      <c r="S14070" s="7"/>
      <c r="T14070" s="7"/>
      <c r="U14070" s="7"/>
      <c r="V14070" s="7"/>
      <c r="W14070" s="7"/>
      <c r="X14070" s="7"/>
      <c r="Y14070" s="7"/>
      <c r="Z14070" s="7"/>
      <c r="AA14070" s="7"/>
      <c r="AB14070" s="7"/>
      <c r="AC14070" s="7"/>
      <c r="AD14070" s="7"/>
      <c r="AE14070" s="7"/>
      <c r="AF14070" s="7"/>
      <c r="AG14070" s="13"/>
    </row>
    <row r="14071" spans="1:33">
      <c r="A14071" s="7"/>
      <c r="B14071" s="7"/>
      <c r="C14071" s="7"/>
      <c r="D14071" s="7"/>
      <c r="E14071" s="7"/>
      <c r="F14071" s="7"/>
      <c r="G14071" s="7"/>
      <c r="H14071" s="7"/>
      <c r="I14071" s="7"/>
      <c r="J14071" s="7"/>
      <c r="K14071" s="7"/>
      <c r="L14071" s="7"/>
      <c r="M14071" s="7"/>
      <c r="N14071" s="7"/>
      <c r="O14071" s="7"/>
      <c r="P14071" s="7"/>
      <c r="Q14071" s="7"/>
      <c r="R14071" s="7"/>
      <c r="S14071" s="7"/>
      <c r="T14071" s="7"/>
      <c r="U14071" s="7"/>
      <c r="V14071" s="7"/>
      <c r="W14071" s="7"/>
      <c r="X14071" s="7"/>
      <c r="Y14071" s="7"/>
      <c r="Z14071" s="7"/>
      <c r="AA14071" s="7"/>
      <c r="AB14071" s="7"/>
      <c r="AC14071" s="7"/>
      <c r="AD14071" s="7"/>
      <c r="AE14071" s="7"/>
      <c r="AF14071" s="7"/>
      <c r="AG14071" s="13"/>
    </row>
    <row r="14072" spans="1:33">
      <c r="A14072" s="7"/>
      <c r="B14072" s="7"/>
      <c r="C14072" s="7"/>
      <c r="D14072" s="7"/>
      <c r="E14072" s="7"/>
      <c r="F14072" s="7"/>
      <c r="G14072" s="7"/>
      <c r="H14072" s="7"/>
      <c r="I14072" s="7"/>
      <c r="J14072" s="7"/>
      <c r="K14072" s="7"/>
      <c r="L14072" s="7"/>
      <c r="M14072" s="7"/>
      <c r="N14072" s="7"/>
      <c r="O14072" s="7"/>
      <c r="P14072" s="7"/>
      <c r="Q14072" s="7"/>
      <c r="R14072" s="7"/>
      <c r="S14072" s="7"/>
      <c r="T14072" s="7"/>
      <c r="U14072" s="7"/>
      <c r="V14072" s="7"/>
      <c r="W14072" s="7"/>
      <c r="X14072" s="7"/>
      <c r="Y14072" s="7"/>
      <c r="Z14072" s="7"/>
      <c r="AA14072" s="7"/>
      <c r="AB14072" s="7"/>
      <c r="AC14072" s="7"/>
      <c r="AD14072" s="7"/>
      <c r="AE14072" s="7"/>
      <c r="AF14072" s="7"/>
      <c r="AG14072" s="13"/>
    </row>
    <row r="14073" spans="1:33">
      <c r="A14073" s="7"/>
      <c r="B14073" s="7"/>
      <c r="C14073" s="7"/>
      <c r="D14073" s="7"/>
      <c r="E14073" s="7"/>
      <c r="F14073" s="7"/>
      <c r="G14073" s="7"/>
      <c r="H14073" s="7"/>
      <c r="I14073" s="7"/>
      <c r="J14073" s="7"/>
      <c r="K14073" s="7"/>
      <c r="L14073" s="7"/>
      <c r="M14073" s="7"/>
      <c r="N14073" s="7"/>
      <c r="O14073" s="7"/>
      <c r="P14073" s="7"/>
      <c r="Q14073" s="7"/>
      <c r="R14073" s="7"/>
      <c r="S14073" s="7"/>
      <c r="T14073" s="7"/>
      <c r="U14073" s="7"/>
      <c r="V14073" s="7"/>
      <c r="W14073" s="7"/>
      <c r="X14073" s="7"/>
      <c r="Y14073" s="7"/>
      <c r="Z14073" s="7"/>
      <c r="AA14073" s="7"/>
      <c r="AB14073" s="7"/>
      <c r="AC14073" s="7"/>
      <c r="AD14073" s="7"/>
      <c r="AE14073" s="7"/>
      <c r="AF14073" s="7"/>
      <c r="AG14073" s="13"/>
    </row>
    <row r="14074" spans="1:33">
      <c r="A14074" s="7"/>
      <c r="B14074" s="7"/>
      <c r="C14074" s="7"/>
      <c r="D14074" s="7"/>
      <c r="E14074" s="7"/>
      <c r="F14074" s="7"/>
      <c r="G14074" s="7"/>
      <c r="H14074" s="7"/>
      <c r="I14074" s="7"/>
      <c r="J14074" s="7"/>
      <c r="K14074" s="7"/>
      <c r="L14074" s="7"/>
      <c r="M14074" s="7"/>
      <c r="N14074" s="7"/>
      <c r="O14074" s="7"/>
      <c r="P14074" s="7"/>
      <c r="Q14074" s="7"/>
      <c r="R14074" s="7"/>
      <c r="S14074" s="7"/>
      <c r="T14074" s="7"/>
      <c r="U14074" s="7"/>
      <c r="V14074" s="7"/>
      <c r="W14074" s="7"/>
      <c r="X14074" s="7"/>
      <c r="Y14074" s="7"/>
      <c r="Z14074" s="7"/>
      <c r="AA14074" s="7"/>
      <c r="AB14074" s="7"/>
      <c r="AC14074" s="7"/>
      <c r="AD14074" s="7"/>
      <c r="AE14074" s="7"/>
      <c r="AF14074" s="7"/>
      <c r="AG14074" s="13"/>
    </row>
    <row r="14075" spans="1:33">
      <c r="A14075" s="7"/>
      <c r="B14075" s="7"/>
      <c r="C14075" s="7"/>
      <c r="D14075" s="7"/>
      <c r="E14075" s="7"/>
      <c r="F14075" s="7"/>
      <c r="G14075" s="7"/>
      <c r="H14075" s="7"/>
      <c r="I14075" s="7"/>
      <c r="J14075" s="7"/>
      <c r="K14075" s="7"/>
      <c r="L14075" s="7"/>
      <c r="M14075" s="7"/>
      <c r="N14075" s="7"/>
      <c r="O14075" s="7"/>
      <c r="P14075" s="7"/>
      <c r="Q14075" s="7"/>
      <c r="R14075" s="7"/>
      <c r="S14075" s="7"/>
      <c r="T14075" s="7"/>
      <c r="U14075" s="7"/>
      <c r="V14075" s="7"/>
      <c r="W14075" s="7"/>
      <c r="X14075" s="7"/>
      <c r="Y14075" s="7"/>
      <c r="Z14075" s="7"/>
      <c r="AA14075" s="7"/>
      <c r="AB14075" s="7"/>
      <c r="AC14075" s="7"/>
      <c r="AD14075" s="7"/>
      <c r="AE14075" s="7"/>
      <c r="AF14075" s="7"/>
      <c r="AG14075" s="13"/>
    </row>
    <row r="14076" spans="1:33">
      <c r="A14076" s="7"/>
      <c r="B14076" s="7"/>
      <c r="C14076" s="7"/>
      <c r="D14076" s="7"/>
      <c r="E14076" s="7"/>
      <c r="F14076" s="7"/>
      <c r="G14076" s="7"/>
      <c r="H14076" s="7"/>
      <c r="I14076" s="7"/>
      <c r="J14076" s="7"/>
      <c r="K14076" s="7"/>
      <c r="L14076" s="7"/>
      <c r="M14076" s="7"/>
      <c r="N14076" s="7"/>
      <c r="O14076" s="7"/>
      <c r="P14076" s="7"/>
      <c r="Q14076" s="7"/>
      <c r="R14076" s="7"/>
      <c r="S14076" s="7"/>
      <c r="T14076" s="7"/>
      <c r="U14076" s="7"/>
      <c r="V14076" s="7"/>
      <c r="W14076" s="7"/>
      <c r="X14076" s="7"/>
      <c r="Y14076" s="7"/>
      <c r="Z14076" s="7"/>
      <c r="AA14076" s="7"/>
      <c r="AB14076" s="7"/>
      <c r="AC14076" s="7"/>
      <c r="AD14076" s="7"/>
      <c r="AE14076" s="7"/>
      <c r="AF14076" s="7"/>
      <c r="AG14076" s="13"/>
    </row>
    <row r="14077" spans="1:33">
      <c r="A14077" s="7"/>
      <c r="B14077" s="7"/>
      <c r="C14077" s="7"/>
      <c r="D14077" s="7"/>
      <c r="E14077" s="7"/>
      <c r="F14077" s="7"/>
      <c r="G14077" s="7"/>
      <c r="H14077" s="7"/>
      <c r="I14077" s="7"/>
      <c r="J14077" s="7"/>
      <c r="K14077" s="7"/>
      <c r="L14077" s="7"/>
      <c r="M14077" s="7"/>
      <c r="N14077" s="7"/>
      <c r="O14077" s="7"/>
      <c r="P14077" s="7"/>
      <c r="Q14077" s="7"/>
      <c r="R14077" s="7"/>
      <c r="S14077" s="7"/>
      <c r="T14077" s="7"/>
      <c r="U14077" s="7"/>
      <c r="V14077" s="7"/>
      <c r="W14077" s="7"/>
      <c r="X14077" s="7"/>
      <c r="Y14077" s="7"/>
      <c r="Z14077" s="7"/>
      <c r="AA14077" s="7"/>
      <c r="AB14077" s="7"/>
      <c r="AC14077" s="7"/>
      <c r="AD14077" s="7"/>
      <c r="AE14077" s="7"/>
      <c r="AF14077" s="7"/>
      <c r="AG14077" s="13"/>
    </row>
    <row r="14078" spans="1:33">
      <c r="A14078" s="7"/>
      <c r="B14078" s="7"/>
      <c r="C14078" s="7"/>
      <c r="D14078" s="7"/>
      <c r="E14078" s="7"/>
      <c r="F14078" s="7"/>
      <c r="G14078" s="7"/>
      <c r="H14078" s="7"/>
      <c r="I14078" s="7"/>
      <c r="J14078" s="7"/>
      <c r="K14078" s="7"/>
      <c r="L14078" s="7"/>
      <c r="M14078" s="7"/>
      <c r="N14078" s="7"/>
      <c r="O14078" s="7"/>
      <c r="P14078" s="7"/>
      <c r="Q14078" s="7"/>
      <c r="R14078" s="7"/>
      <c r="S14078" s="7"/>
      <c r="T14078" s="7"/>
      <c r="U14078" s="7"/>
      <c r="V14078" s="7"/>
      <c r="W14078" s="7"/>
      <c r="X14078" s="7"/>
      <c r="Y14078" s="7"/>
      <c r="Z14078" s="7"/>
      <c r="AA14078" s="7"/>
      <c r="AB14078" s="7"/>
      <c r="AC14078" s="7"/>
      <c r="AD14078" s="7"/>
      <c r="AE14078" s="7"/>
      <c r="AF14078" s="7"/>
      <c r="AG14078" s="13"/>
    </row>
    <row r="14079" spans="1:33">
      <c r="A14079" s="7"/>
      <c r="B14079" s="7"/>
      <c r="C14079" s="7"/>
      <c r="D14079" s="7"/>
      <c r="E14079" s="7"/>
      <c r="F14079" s="7"/>
      <c r="G14079" s="7"/>
      <c r="H14079" s="7"/>
      <c r="I14079" s="7"/>
      <c r="J14079" s="7"/>
      <c r="K14079" s="7"/>
      <c r="L14079" s="7"/>
      <c r="M14079" s="7"/>
      <c r="N14079" s="7"/>
      <c r="O14079" s="7"/>
      <c r="P14079" s="7"/>
      <c r="Q14079" s="7"/>
      <c r="R14079" s="7"/>
      <c r="S14079" s="7"/>
      <c r="T14079" s="7"/>
      <c r="U14079" s="7"/>
      <c r="V14079" s="7"/>
      <c r="W14079" s="7"/>
      <c r="X14079" s="7"/>
      <c r="Y14079" s="7"/>
      <c r="Z14079" s="7"/>
      <c r="AA14079" s="7"/>
      <c r="AB14079" s="7"/>
      <c r="AC14079" s="7"/>
      <c r="AD14079" s="7"/>
      <c r="AE14079" s="7"/>
      <c r="AF14079" s="7"/>
      <c r="AG14079" s="13"/>
    </row>
    <row r="14080" spans="1:33">
      <c r="A14080" s="7"/>
      <c r="B14080" s="7"/>
      <c r="C14080" s="7"/>
      <c r="D14080" s="7"/>
      <c r="E14080" s="7"/>
      <c r="F14080" s="7"/>
      <c r="G14080" s="7"/>
      <c r="H14080" s="7"/>
      <c r="I14080" s="7"/>
      <c r="J14080" s="7"/>
      <c r="K14080" s="7"/>
      <c r="L14080" s="7"/>
      <c r="M14080" s="7"/>
      <c r="N14080" s="7"/>
      <c r="O14080" s="7"/>
      <c r="P14080" s="7"/>
      <c r="Q14080" s="7"/>
      <c r="R14080" s="7"/>
      <c r="S14080" s="7"/>
      <c r="T14080" s="7"/>
      <c r="U14080" s="7"/>
      <c r="V14080" s="7"/>
      <c r="W14080" s="7"/>
      <c r="X14080" s="7"/>
      <c r="Y14080" s="7"/>
      <c r="Z14080" s="7"/>
      <c r="AA14080" s="7"/>
      <c r="AB14080" s="7"/>
      <c r="AC14080" s="7"/>
      <c r="AD14080" s="7"/>
      <c r="AE14080" s="7"/>
      <c r="AF14080" s="7"/>
      <c r="AG14080" s="13"/>
    </row>
    <row r="14081" spans="1:33">
      <c r="A14081" s="7"/>
      <c r="B14081" s="7"/>
      <c r="C14081" s="7"/>
      <c r="D14081" s="7"/>
      <c r="E14081" s="7"/>
      <c r="F14081" s="7"/>
      <c r="G14081" s="7"/>
      <c r="H14081" s="7"/>
      <c r="I14081" s="7"/>
      <c r="J14081" s="7"/>
      <c r="K14081" s="7"/>
      <c r="L14081" s="7"/>
      <c r="M14081" s="7"/>
      <c r="N14081" s="7"/>
      <c r="O14081" s="7"/>
      <c r="P14081" s="7"/>
      <c r="Q14081" s="7"/>
      <c r="R14081" s="7"/>
      <c r="S14081" s="7"/>
      <c r="T14081" s="7"/>
      <c r="U14081" s="7"/>
      <c r="V14081" s="7"/>
      <c r="W14081" s="7"/>
      <c r="X14081" s="7"/>
      <c r="Y14081" s="7"/>
      <c r="Z14081" s="7"/>
      <c r="AA14081" s="7"/>
      <c r="AB14081" s="7"/>
      <c r="AC14081" s="7"/>
      <c r="AD14081" s="7"/>
      <c r="AE14081" s="7"/>
      <c r="AF14081" s="7"/>
      <c r="AG14081" s="13"/>
    </row>
    <row r="14082" spans="1:33">
      <c r="A14082" s="7"/>
      <c r="B14082" s="7"/>
      <c r="C14082" s="7"/>
      <c r="D14082" s="7"/>
      <c r="E14082" s="7"/>
      <c r="F14082" s="7"/>
      <c r="G14082" s="7"/>
      <c r="H14082" s="7"/>
      <c r="I14082" s="7"/>
      <c r="J14082" s="7"/>
      <c r="K14082" s="7"/>
      <c r="L14082" s="7"/>
      <c r="M14082" s="7"/>
      <c r="N14082" s="7"/>
      <c r="O14082" s="7"/>
      <c r="P14082" s="7"/>
      <c r="Q14082" s="7"/>
      <c r="R14082" s="7"/>
      <c r="S14082" s="7"/>
      <c r="T14082" s="7"/>
      <c r="U14082" s="7"/>
      <c r="V14082" s="7"/>
      <c r="W14082" s="7"/>
      <c r="X14082" s="7"/>
      <c r="Y14082" s="7"/>
      <c r="Z14082" s="7"/>
      <c r="AA14082" s="7"/>
      <c r="AB14082" s="7"/>
      <c r="AC14082" s="7"/>
      <c r="AD14082" s="7"/>
      <c r="AE14082" s="7"/>
      <c r="AF14082" s="7"/>
      <c r="AG14082" s="13"/>
    </row>
    <row r="14083" spans="1:33">
      <c r="A14083" s="7"/>
      <c r="B14083" s="7"/>
      <c r="C14083" s="7"/>
      <c r="D14083" s="7"/>
      <c r="E14083" s="7"/>
      <c r="F14083" s="7"/>
      <c r="G14083" s="7"/>
      <c r="H14083" s="7"/>
      <c r="I14083" s="7"/>
      <c r="J14083" s="7"/>
      <c r="K14083" s="7"/>
      <c r="L14083" s="7"/>
      <c r="M14083" s="7"/>
      <c r="N14083" s="7"/>
      <c r="O14083" s="7"/>
      <c r="P14083" s="7"/>
      <c r="Q14083" s="7"/>
      <c r="R14083" s="7"/>
      <c r="S14083" s="7"/>
      <c r="T14083" s="7"/>
      <c r="U14083" s="7"/>
      <c r="V14083" s="7"/>
      <c r="W14083" s="7"/>
      <c r="X14083" s="7"/>
      <c r="Y14083" s="7"/>
      <c r="Z14083" s="7"/>
      <c r="AA14083" s="7"/>
      <c r="AB14083" s="7"/>
      <c r="AC14083" s="7"/>
      <c r="AD14083" s="7"/>
      <c r="AE14083" s="7"/>
      <c r="AF14083" s="7"/>
      <c r="AG14083" s="13"/>
    </row>
    <row r="14084" spans="1:33">
      <c r="A14084" s="7"/>
      <c r="B14084" s="7"/>
      <c r="C14084" s="7"/>
      <c r="D14084" s="7"/>
      <c r="E14084" s="7"/>
      <c r="F14084" s="7"/>
      <c r="G14084" s="7"/>
      <c r="H14084" s="7"/>
      <c r="I14084" s="7"/>
      <c r="J14084" s="7"/>
      <c r="K14084" s="7"/>
      <c r="L14084" s="7"/>
      <c r="M14084" s="7"/>
      <c r="N14084" s="7"/>
      <c r="O14084" s="7"/>
      <c r="P14084" s="7"/>
      <c r="Q14084" s="7"/>
      <c r="R14084" s="7"/>
      <c r="S14084" s="7"/>
      <c r="T14084" s="7"/>
      <c r="U14084" s="7"/>
      <c r="V14084" s="7"/>
      <c r="W14084" s="7"/>
      <c r="X14084" s="7"/>
      <c r="Y14084" s="7"/>
      <c r="Z14084" s="7"/>
      <c r="AA14084" s="7"/>
      <c r="AB14084" s="7"/>
      <c r="AC14084" s="7"/>
      <c r="AD14084" s="7"/>
      <c r="AE14084" s="7"/>
      <c r="AF14084" s="7"/>
      <c r="AG14084" s="13"/>
    </row>
    <row r="14085" spans="1:33">
      <c r="A14085" s="7"/>
      <c r="B14085" s="7"/>
      <c r="C14085" s="7"/>
      <c r="D14085" s="7"/>
      <c r="E14085" s="7"/>
      <c r="F14085" s="7"/>
      <c r="G14085" s="7"/>
      <c r="H14085" s="7"/>
      <c r="I14085" s="7"/>
      <c r="J14085" s="7"/>
      <c r="K14085" s="7"/>
      <c r="L14085" s="7"/>
      <c r="M14085" s="7"/>
      <c r="N14085" s="7"/>
      <c r="O14085" s="7"/>
      <c r="P14085" s="7"/>
      <c r="Q14085" s="7"/>
      <c r="R14085" s="7"/>
      <c r="S14085" s="7"/>
      <c r="T14085" s="7"/>
      <c r="U14085" s="7"/>
      <c r="V14085" s="7"/>
      <c r="W14085" s="7"/>
      <c r="X14085" s="7"/>
      <c r="Y14085" s="7"/>
      <c r="Z14085" s="7"/>
      <c r="AA14085" s="7"/>
      <c r="AB14085" s="7"/>
      <c r="AC14085" s="7"/>
      <c r="AD14085" s="7"/>
      <c r="AE14085" s="7"/>
      <c r="AF14085" s="7"/>
      <c r="AG14085" s="13"/>
    </row>
    <row r="14086" spans="1:33">
      <c r="A14086" s="7"/>
      <c r="B14086" s="7"/>
      <c r="C14086" s="7"/>
      <c r="D14086" s="7"/>
      <c r="E14086" s="7"/>
      <c r="F14086" s="7"/>
      <c r="G14086" s="7"/>
      <c r="H14086" s="7"/>
      <c r="I14086" s="7"/>
      <c r="J14086" s="7"/>
      <c r="K14086" s="7"/>
      <c r="L14086" s="7"/>
      <c r="M14086" s="7"/>
      <c r="N14086" s="7"/>
      <c r="O14086" s="7"/>
      <c r="P14086" s="7"/>
      <c r="Q14086" s="7"/>
      <c r="R14086" s="7"/>
      <c r="S14086" s="7"/>
      <c r="T14086" s="7"/>
      <c r="U14086" s="7"/>
      <c r="V14086" s="7"/>
      <c r="W14086" s="7"/>
      <c r="X14086" s="7"/>
      <c r="Y14086" s="7"/>
      <c r="Z14086" s="7"/>
      <c r="AA14086" s="7"/>
      <c r="AB14086" s="7"/>
      <c r="AC14086" s="7"/>
      <c r="AD14086" s="7"/>
      <c r="AE14086" s="7"/>
      <c r="AF14086" s="7"/>
      <c r="AG14086" s="13"/>
    </row>
    <row r="14087" spans="1:33">
      <c r="A14087" s="7"/>
      <c r="B14087" s="7"/>
      <c r="C14087" s="7"/>
      <c r="D14087" s="7"/>
      <c r="E14087" s="7"/>
      <c r="F14087" s="7"/>
      <c r="G14087" s="7"/>
      <c r="H14087" s="7"/>
      <c r="I14087" s="7"/>
      <c r="J14087" s="7"/>
      <c r="K14087" s="7"/>
      <c r="L14087" s="7"/>
      <c r="M14087" s="7"/>
      <c r="N14087" s="7"/>
      <c r="O14087" s="7"/>
      <c r="P14087" s="7"/>
      <c r="Q14087" s="7"/>
      <c r="R14087" s="7"/>
      <c r="S14087" s="7"/>
      <c r="T14087" s="7"/>
      <c r="U14087" s="7"/>
      <c r="V14087" s="7"/>
      <c r="W14087" s="7"/>
      <c r="X14087" s="7"/>
      <c r="Y14087" s="7"/>
      <c r="Z14087" s="7"/>
      <c r="AA14087" s="7"/>
      <c r="AB14087" s="7"/>
      <c r="AC14087" s="7"/>
      <c r="AD14087" s="7"/>
      <c r="AE14087" s="7"/>
      <c r="AF14087" s="7"/>
      <c r="AG14087" s="13"/>
    </row>
    <row r="14088" spans="1:33">
      <c r="A14088" s="7"/>
      <c r="B14088" s="7"/>
      <c r="C14088" s="7"/>
      <c r="D14088" s="7"/>
      <c r="E14088" s="7"/>
      <c r="F14088" s="7"/>
      <c r="G14088" s="7"/>
      <c r="H14088" s="7"/>
      <c r="I14088" s="7"/>
      <c r="J14088" s="7"/>
      <c r="K14088" s="7"/>
      <c r="L14088" s="7"/>
      <c r="M14088" s="7"/>
      <c r="N14088" s="7"/>
      <c r="O14088" s="7"/>
      <c r="P14088" s="7"/>
      <c r="Q14088" s="7"/>
      <c r="R14088" s="7"/>
      <c r="S14088" s="7"/>
      <c r="T14088" s="7"/>
      <c r="U14088" s="7"/>
      <c r="V14088" s="7"/>
      <c r="W14088" s="7"/>
      <c r="X14088" s="7"/>
      <c r="Y14088" s="7"/>
      <c r="Z14088" s="7"/>
      <c r="AA14088" s="7"/>
      <c r="AB14088" s="7"/>
      <c r="AC14088" s="7"/>
      <c r="AD14088" s="7"/>
      <c r="AE14088" s="7"/>
      <c r="AF14088" s="7"/>
      <c r="AG14088" s="13"/>
    </row>
    <row r="14089" spans="1:33">
      <c r="A14089" s="7"/>
      <c r="B14089" s="7"/>
      <c r="C14089" s="7"/>
      <c r="D14089" s="7"/>
      <c r="E14089" s="7"/>
      <c r="F14089" s="7"/>
      <c r="G14089" s="7"/>
      <c r="H14089" s="7"/>
      <c r="I14089" s="7"/>
      <c r="J14089" s="7"/>
      <c r="K14089" s="7"/>
      <c r="L14089" s="7"/>
      <c r="M14089" s="7"/>
      <c r="N14089" s="7"/>
      <c r="O14089" s="7"/>
      <c r="P14089" s="7"/>
      <c r="Q14089" s="7"/>
      <c r="R14089" s="7"/>
      <c r="S14089" s="7"/>
      <c r="T14089" s="7"/>
      <c r="U14089" s="7"/>
      <c r="V14089" s="7"/>
      <c r="W14089" s="7"/>
      <c r="X14089" s="7"/>
      <c r="Y14089" s="7"/>
      <c r="Z14089" s="7"/>
      <c r="AA14089" s="7"/>
      <c r="AB14089" s="7"/>
      <c r="AC14089" s="7"/>
      <c r="AD14089" s="7"/>
      <c r="AE14089" s="7"/>
      <c r="AF14089" s="7"/>
      <c r="AG14089" s="13"/>
    </row>
    <row r="14090" spans="1:33">
      <c r="A14090" s="7"/>
      <c r="B14090" s="7"/>
      <c r="C14090" s="7"/>
      <c r="D14090" s="7"/>
      <c r="E14090" s="7"/>
      <c r="F14090" s="7"/>
      <c r="G14090" s="7"/>
      <c r="H14090" s="7"/>
      <c r="I14090" s="7"/>
      <c r="J14090" s="7"/>
      <c r="K14090" s="7"/>
      <c r="L14090" s="7"/>
      <c r="M14090" s="7"/>
      <c r="N14090" s="7"/>
      <c r="O14090" s="7"/>
      <c r="P14090" s="7"/>
      <c r="Q14090" s="7"/>
      <c r="R14090" s="7"/>
      <c r="S14090" s="7"/>
      <c r="T14090" s="7"/>
      <c r="U14090" s="7"/>
      <c r="V14090" s="7"/>
      <c r="W14090" s="7"/>
      <c r="X14090" s="7"/>
      <c r="Y14090" s="7"/>
      <c r="Z14090" s="7"/>
      <c r="AA14090" s="7"/>
      <c r="AB14090" s="7"/>
      <c r="AC14090" s="7"/>
      <c r="AD14090" s="7"/>
      <c r="AE14090" s="7"/>
      <c r="AF14090" s="7"/>
      <c r="AG14090" s="13"/>
    </row>
    <row r="14091" spans="1:33">
      <c r="A14091" s="7"/>
      <c r="B14091" s="7"/>
      <c r="C14091" s="7"/>
      <c r="D14091" s="7"/>
      <c r="E14091" s="7"/>
      <c r="F14091" s="7"/>
      <c r="G14091" s="7"/>
      <c r="H14091" s="7"/>
      <c r="I14091" s="7"/>
      <c r="J14091" s="7"/>
      <c r="K14091" s="7"/>
      <c r="L14091" s="7"/>
      <c r="M14091" s="7"/>
      <c r="N14091" s="7"/>
      <c r="O14091" s="7"/>
      <c r="P14091" s="7"/>
      <c r="Q14091" s="7"/>
      <c r="R14091" s="7"/>
      <c r="S14091" s="7"/>
      <c r="T14091" s="7"/>
      <c r="U14091" s="7"/>
      <c r="V14091" s="7"/>
      <c r="W14091" s="7"/>
      <c r="X14091" s="7"/>
      <c r="Y14091" s="7"/>
      <c r="Z14091" s="7"/>
      <c r="AA14091" s="7"/>
      <c r="AB14091" s="7"/>
      <c r="AC14091" s="7"/>
      <c r="AD14091" s="7"/>
      <c r="AE14091" s="7"/>
      <c r="AF14091" s="7"/>
      <c r="AG14091" s="13"/>
    </row>
    <row r="14092" spans="1:33">
      <c r="A14092" s="7"/>
      <c r="B14092" s="7"/>
      <c r="C14092" s="7"/>
      <c r="D14092" s="7"/>
      <c r="E14092" s="7"/>
      <c r="F14092" s="7"/>
      <c r="G14092" s="7"/>
      <c r="H14092" s="7"/>
      <c r="I14092" s="7"/>
      <c r="J14092" s="7"/>
      <c r="K14092" s="7"/>
      <c r="L14092" s="7"/>
      <c r="M14092" s="7"/>
      <c r="N14092" s="7"/>
      <c r="O14092" s="7"/>
      <c r="P14092" s="7"/>
      <c r="Q14092" s="7"/>
      <c r="R14092" s="7"/>
      <c r="S14092" s="7"/>
      <c r="T14092" s="7"/>
      <c r="U14092" s="7"/>
      <c r="V14092" s="7"/>
      <c r="W14092" s="7"/>
      <c r="X14092" s="7"/>
      <c r="Y14092" s="7"/>
      <c r="Z14092" s="7"/>
      <c r="AA14092" s="7"/>
      <c r="AB14092" s="7"/>
      <c r="AC14092" s="7"/>
      <c r="AD14092" s="7"/>
      <c r="AE14092" s="7"/>
      <c r="AF14092" s="7"/>
      <c r="AG14092" s="13"/>
    </row>
    <row r="14093" spans="1:33">
      <c r="A14093" s="7"/>
      <c r="B14093" s="7"/>
      <c r="C14093" s="7"/>
      <c r="D14093" s="7"/>
      <c r="E14093" s="7"/>
      <c r="F14093" s="7"/>
      <c r="G14093" s="7"/>
      <c r="H14093" s="7"/>
      <c r="I14093" s="7"/>
      <c r="J14093" s="7"/>
      <c r="K14093" s="7"/>
      <c r="L14093" s="7"/>
      <c r="M14093" s="7"/>
      <c r="N14093" s="7"/>
      <c r="O14093" s="7"/>
      <c r="P14093" s="7"/>
      <c r="Q14093" s="7"/>
      <c r="R14093" s="7"/>
      <c r="S14093" s="7"/>
      <c r="T14093" s="7"/>
      <c r="U14093" s="7"/>
      <c r="V14093" s="7"/>
      <c r="W14093" s="7"/>
      <c r="X14093" s="7"/>
      <c r="Y14093" s="7"/>
      <c r="Z14093" s="7"/>
      <c r="AA14093" s="7"/>
      <c r="AB14093" s="7"/>
      <c r="AC14093" s="7"/>
      <c r="AD14093" s="7"/>
      <c r="AE14093" s="7"/>
      <c r="AF14093" s="7"/>
      <c r="AG14093" s="13"/>
    </row>
    <row r="14094" spans="1:33">
      <c r="A14094" s="7"/>
      <c r="B14094" s="7"/>
      <c r="C14094" s="7"/>
      <c r="D14094" s="7"/>
      <c r="E14094" s="7"/>
      <c r="F14094" s="7"/>
      <c r="G14094" s="7"/>
      <c r="H14094" s="7"/>
      <c r="I14094" s="7"/>
      <c r="J14094" s="7"/>
      <c r="K14094" s="7"/>
      <c r="L14094" s="7"/>
      <c r="M14094" s="7"/>
      <c r="N14094" s="7"/>
      <c r="O14094" s="7"/>
      <c r="P14094" s="7"/>
      <c r="Q14094" s="7"/>
      <c r="R14094" s="7"/>
      <c r="S14094" s="7"/>
      <c r="T14094" s="7"/>
      <c r="U14094" s="7"/>
      <c r="V14094" s="7"/>
      <c r="W14094" s="7"/>
      <c r="X14094" s="7"/>
      <c r="Y14094" s="7"/>
      <c r="Z14094" s="7"/>
      <c r="AA14094" s="7"/>
      <c r="AB14094" s="7"/>
      <c r="AC14094" s="7"/>
      <c r="AD14094" s="7"/>
      <c r="AE14094" s="7"/>
      <c r="AF14094" s="7"/>
      <c r="AG14094" s="13"/>
    </row>
    <row r="14095" spans="1:33">
      <c r="A14095" s="7"/>
      <c r="B14095" s="7"/>
      <c r="C14095" s="7"/>
      <c r="D14095" s="7"/>
      <c r="E14095" s="7"/>
      <c r="F14095" s="7"/>
      <c r="G14095" s="7"/>
      <c r="H14095" s="7"/>
      <c r="I14095" s="7"/>
      <c r="J14095" s="7"/>
      <c r="K14095" s="7"/>
      <c r="L14095" s="7"/>
      <c r="M14095" s="7"/>
      <c r="N14095" s="7"/>
      <c r="O14095" s="7"/>
      <c r="P14095" s="7"/>
      <c r="Q14095" s="7"/>
      <c r="R14095" s="7"/>
      <c r="S14095" s="7"/>
      <c r="T14095" s="7"/>
      <c r="U14095" s="7"/>
      <c r="V14095" s="7"/>
      <c r="W14095" s="7"/>
      <c r="X14095" s="7"/>
      <c r="Y14095" s="7"/>
      <c r="Z14095" s="7"/>
      <c r="AA14095" s="7"/>
      <c r="AB14095" s="7"/>
      <c r="AC14095" s="7"/>
      <c r="AD14095" s="7"/>
      <c r="AE14095" s="7"/>
      <c r="AF14095" s="7"/>
      <c r="AG14095" s="13"/>
    </row>
    <row r="14096" spans="1:33">
      <c r="A14096" s="7"/>
      <c r="B14096" s="7"/>
      <c r="C14096" s="7"/>
      <c r="D14096" s="7"/>
      <c r="E14096" s="7"/>
      <c r="F14096" s="7"/>
      <c r="G14096" s="7"/>
      <c r="H14096" s="7"/>
      <c r="I14096" s="7"/>
      <c r="J14096" s="7"/>
      <c r="K14096" s="7"/>
      <c r="L14096" s="7"/>
      <c r="M14096" s="7"/>
      <c r="N14096" s="7"/>
      <c r="O14096" s="7"/>
      <c r="P14096" s="7"/>
      <c r="Q14096" s="7"/>
      <c r="R14096" s="7"/>
      <c r="S14096" s="7"/>
      <c r="T14096" s="7"/>
      <c r="U14096" s="7"/>
      <c r="V14096" s="7"/>
      <c r="W14096" s="7"/>
      <c r="X14096" s="7"/>
      <c r="Y14096" s="7"/>
      <c r="Z14096" s="7"/>
      <c r="AA14096" s="7"/>
      <c r="AB14096" s="7"/>
      <c r="AC14096" s="7"/>
      <c r="AD14096" s="7"/>
      <c r="AE14096" s="7"/>
      <c r="AF14096" s="7"/>
      <c r="AG14096" s="13"/>
    </row>
    <row r="14097" spans="1:33">
      <c r="A14097" s="7"/>
      <c r="B14097" s="7"/>
      <c r="C14097" s="7"/>
      <c r="D14097" s="7"/>
      <c r="E14097" s="7"/>
      <c r="F14097" s="7"/>
      <c r="G14097" s="7"/>
      <c r="H14097" s="7"/>
      <c r="I14097" s="7"/>
      <c r="J14097" s="7"/>
      <c r="K14097" s="7"/>
      <c r="L14097" s="7"/>
      <c r="M14097" s="7"/>
      <c r="N14097" s="7"/>
      <c r="O14097" s="7"/>
      <c r="P14097" s="7"/>
      <c r="Q14097" s="7"/>
      <c r="R14097" s="7"/>
      <c r="S14097" s="7"/>
      <c r="T14097" s="7"/>
      <c r="U14097" s="7"/>
      <c r="V14097" s="7"/>
      <c r="W14097" s="7"/>
      <c r="X14097" s="7"/>
      <c r="Y14097" s="7"/>
      <c r="Z14097" s="7"/>
      <c r="AA14097" s="7"/>
      <c r="AB14097" s="7"/>
      <c r="AC14097" s="7"/>
      <c r="AD14097" s="7"/>
      <c r="AE14097" s="7"/>
      <c r="AF14097" s="7"/>
      <c r="AG14097" s="13"/>
    </row>
    <row r="14098" spans="1:33">
      <c r="A14098" s="7"/>
      <c r="B14098" s="7"/>
      <c r="C14098" s="7"/>
      <c r="D14098" s="7"/>
      <c r="E14098" s="7"/>
      <c r="F14098" s="7"/>
      <c r="G14098" s="7"/>
      <c r="H14098" s="7"/>
      <c r="I14098" s="7"/>
      <c r="J14098" s="7"/>
      <c r="K14098" s="7"/>
      <c r="L14098" s="7"/>
      <c r="M14098" s="7"/>
      <c r="N14098" s="7"/>
      <c r="O14098" s="7"/>
      <c r="P14098" s="7"/>
      <c r="Q14098" s="7"/>
      <c r="R14098" s="7"/>
      <c r="S14098" s="7"/>
      <c r="T14098" s="7"/>
      <c r="U14098" s="7"/>
      <c r="V14098" s="7"/>
      <c r="W14098" s="7"/>
      <c r="X14098" s="7"/>
      <c r="Y14098" s="7"/>
      <c r="Z14098" s="7"/>
      <c r="AA14098" s="7"/>
      <c r="AB14098" s="7"/>
      <c r="AC14098" s="7"/>
      <c r="AD14098" s="7"/>
      <c r="AE14098" s="7"/>
      <c r="AF14098" s="7"/>
      <c r="AG14098" s="13"/>
    </row>
    <row r="14099" spans="1:33">
      <c r="A14099" s="7"/>
      <c r="B14099" s="7"/>
      <c r="C14099" s="7"/>
      <c r="D14099" s="7"/>
      <c r="E14099" s="7"/>
      <c r="F14099" s="7"/>
      <c r="G14099" s="7"/>
      <c r="H14099" s="7"/>
      <c r="I14099" s="7"/>
      <c r="J14099" s="7"/>
      <c r="K14099" s="7"/>
      <c r="L14099" s="7"/>
      <c r="M14099" s="7"/>
      <c r="N14099" s="7"/>
      <c r="O14099" s="7"/>
      <c r="P14099" s="7"/>
      <c r="Q14099" s="7"/>
      <c r="R14099" s="7"/>
      <c r="S14099" s="7"/>
      <c r="T14099" s="7"/>
      <c r="U14099" s="7"/>
      <c r="V14099" s="7"/>
      <c r="W14099" s="7"/>
      <c r="X14099" s="7"/>
      <c r="Y14099" s="7"/>
      <c r="Z14099" s="7"/>
      <c r="AA14099" s="7"/>
      <c r="AB14099" s="7"/>
      <c r="AC14099" s="7"/>
      <c r="AD14099" s="7"/>
      <c r="AE14099" s="7"/>
      <c r="AF14099" s="7"/>
      <c r="AG14099" s="13"/>
    </row>
    <row r="14100" spans="1:33">
      <c r="A14100" s="7"/>
      <c r="B14100" s="7"/>
      <c r="C14100" s="7"/>
      <c r="D14100" s="7"/>
      <c r="E14100" s="7"/>
      <c r="F14100" s="7"/>
      <c r="G14100" s="7"/>
      <c r="H14100" s="7"/>
      <c r="I14100" s="7"/>
      <c r="J14100" s="7"/>
      <c r="K14100" s="7"/>
      <c r="L14100" s="7"/>
      <c r="M14100" s="7"/>
      <c r="N14100" s="7"/>
      <c r="O14100" s="7"/>
      <c r="P14100" s="7"/>
      <c r="Q14100" s="7"/>
      <c r="R14100" s="7"/>
      <c r="S14100" s="7"/>
      <c r="T14100" s="7"/>
      <c r="U14100" s="7"/>
      <c r="V14100" s="7"/>
      <c r="W14100" s="7"/>
      <c r="X14100" s="7"/>
      <c r="Y14100" s="7"/>
      <c r="Z14100" s="7"/>
      <c r="AA14100" s="7"/>
      <c r="AB14100" s="7"/>
      <c r="AC14100" s="7"/>
      <c r="AD14100" s="7"/>
      <c r="AE14100" s="7"/>
      <c r="AF14100" s="7"/>
      <c r="AG14100" s="13"/>
    </row>
    <row r="14101" spans="1:33">
      <c r="A14101" s="7"/>
      <c r="B14101" s="7"/>
      <c r="C14101" s="7"/>
      <c r="D14101" s="7"/>
      <c r="E14101" s="7"/>
      <c r="F14101" s="7"/>
      <c r="G14101" s="7"/>
      <c r="H14101" s="7"/>
      <c r="I14101" s="7"/>
      <c r="J14101" s="7"/>
      <c r="K14101" s="7"/>
      <c r="L14101" s="7"/>
      <c r="M14101" s="7"/>
      <c r="N14101" s="7"/>
      <c r="O14101" s="7"/>
      <c r="P14101" s="7"/>
      <c r="Q14101" s="7"/>
      <c r="R14101" s="7"/>
      <c r="S14101" s="7"/>
      <c r="T14101" s="7"/>
      <c r="U14101" s="7"/>
      <c r="V14101" s="7"/>
      <c r="W14101" s="7"/>
      <c r="X14101" s="7"/>
      <c r="Y14101" s="7"/>
      <c r="Z14101" s="7"/>
      <c r="AA14101" s="7"/>
      <c r="AB14101" s="7"/>
      <c r="AC14101" s="7"/>
      <c r="AD14101" s="7"/>
      <c r="AE14101" s="7"/>
      <c r="AF14101" s="7"/>
      <c r="AG14101" s="13"/>
    </row>
    <row r="14102" spans="1:33">
      <c r="A14102" s="7"/>
      <c r="B14102" s="7"/>
      <c r="C14102" s="7"/>
      <c r="D14102" s="7"/>
      <c r="E14102" s="7"/>
      <c r="F14102" s="7"/>
      <c r="G14102" s="7"/>
      <c r="H14102" s="7"/>
      <c r="I14102" s="7"/>
      <c r="J14102" s="7"/>
      <c r="K14102" s="7"/>
      <c r="L14102" s="7"/>
      <c r="M14102" s="7"/>
      <c r="N14102" s="7"/>
      <c r="O14102" s="7"/>
      <c r="P14102" s="7"/>
      <c r="Q14102" s="7"/>
      <c r="R14102" s="7"/>
      <c r="S14102" s="7"/>
      <c r="T14102" s="7"/>
      <c r="U14102" s="7"/>
      <c r="V14102" s="7"/>
      <c r="W14102" s="7"/>
      <c r="X14102" s="7"/>
      <c r="Y14102" s="7"/>
      <c r="Z14102" s="7"/>
      <c r="AA14102" s="7"/>
      <c r="AB14102" s="7"/>
      <c r="AC14102" s="7"/>
      <c r="AD14102" s="7"/>
      <c r="AE14102" s="7"/>
      <c r="AF14102" s="7"/>
      <c r="AG14102" s="13"/>
    </row>
    <row r="14103" spans="1:33">
      <c r="A14103" s="7"/>
      <c r="B14103" s="7"/>
      <c r="C14103" s="7"/>
      <c r="D14103" s="7"/>
      <c r="E14103" s="7"/>
      <c r="F14103" s="7"/>
      <c r="G14103" s="7"/>
      <c r="H14103" s="7"/>
      <c r="I14103" s="7"/>
      <c r="J14103" s="7"/>
      <c r="K14103" s="7"/>
      <c r="L14103" s="7"/>
      <c r="M14103" s="7"/>
      <c r="N14103" s="7"/>
      <c r="O14103" s="7"/>
      <c r="P14103" s="7"/>
      <c r="Q14103" s="7"/>
      <c r="R14103" s="7"/>
      <c r="S14103" s="7"/>
      <c r="T14103" s="7"/>
      <c r="U14103" s="7"/>
      <c r="V14103" s="7"/>
      <c r="W14103" s="7"/>
      <c r="X14103" s="7"/>
      <c r="Y14103" s="7"/>
      <c r="Z14103" s="7"/>
      <c r="AA14103" s="7"/>
      <c r="AB14103" s="7"/>
      <c r="AC14103" s="7"/>
      <c r="AD14103" s="7"/>
      <c r="AE14103" s="7"/>
      <c r="AF14103" s="7"/>
      <c r="AG14103" s="13"/>
    </row>
    <row r="14104" spans="1:33">
      <c r="A14104" s="7"/>
      <c r="B14104" s="7"/>
      <c r="C14104" s="7"/>
      <c r="D14104" s="7"/>
      <c r="E14104" s="7"/>
      <c r="F14104" s="7"/>
      <c r="G14104" s="7"/>
      <c r="H14104" s="7"/>
      <c r="I14104" s="7"/>
      <c r="J14104" s="7"/>
      <c r="K14104" s="7"/>
      <c r="L14104" s="7"/>
      <c r="M14104" s="7"/>
      <c r="N14104" s="7"/>
      <c r="O14104" s="7"/>
      <c r="P14104" s="7"/>
      <c r="Q14104" s="7"/>
      <c r="R14104" s="7"/>
      <c r="S14104" s="7"/>
      <c r="T14104" s="7"/>
      <c r="U14104" s="7"/>
      <c r="V14104" s="7"/>
      <c r="W14104" s="7"/>
      <c r="X14104" s="7"/>
      <c r="Y14104" s="7"/>
      <c r="Z14104" s="7"/>
      <c r="AA14104" s="7"/>
      <c r="AB14104" s="7"/>
      <c r="AC14104" s="7"/>
      <c r="AD14104" s="7"/>
      <c r="AE14104" s="7"/>
      <c r="AF14104" s="7"/>
      <c r="AG14104" s="13"/>
    </row>
    <row r="14105" spans="1:33">
      <c r="A14105" s="7"/>
      <c r="B14105" s="7"/>
      <c r="C14105" s="7"/>
      <c r="D14105" s="7"/>
      <c r="E14105" s="7"/>
      <c r="F14105" s="7"/>
      <c r="G14105" s="7"/>
      <c r="H14105" s="7"/>
      <c r="I14105" s="7"/>
      <c r="J14105" s="7"/>
      <c r="K14105" s="7"/>
      <c r="L14105" s="7"/>
      <c r="M14105" s="7"/>
      <c r="N14105" s="7"/>
      <c r="O14105" s="7"/>
      <c r="P14105" s="7"/>
      <c r="Q14105" s="7"/>
      <c r="R14105" s="7"/>
      <c r="S14105" s="7"/>
      <c r="T14105" s="7"/>
      <c r="U14105" s="7"/>
      <c r="V14105" s="7"/>
      <c r="W14105" s="7"/>
      <c r="X14105" s="7"/>
      <c r="Y14105" s="7"/>
      <c r="Z14105" s="7"/>
      <c r="AA14105" s="7"/>
      <c r="AB14105" s="7"/>
      <c r="AC14105" s="7"/>
      <c r="AD14105" s="7"/>
      <c r="AE14105" s="7"/>
      <c r="AF14105" s="7"/>
      <c r="AG14105" s="13"/>
    </row>
    <row r="14106" spans="1:33">
      <c r="A14106" s="7"/>
      <c r="B14106" s="7"/>
      <c r="C14106" s="7"/>
      <c r="D14106" s="7"/>
      <c r="E14106" s="7"/>
      <c r="F14106" s="7"/>
      <c r="G14106" s="7"/>
      <c r="H14106" s="7"/>
      <c r="I14106" s="7"/>
      <c r="J14106" s="7"/>
      <c r="K14106" s="7"/>
      <c r="L14106" s="7"/>
      <c r="M14106" s="7"/>
      <c r="N14106" s="7"/>
      <c r="O14106" s="7"/>
      <c r="P14106" s="7"/>
      <c r="Q14106" s="7"/>
      <c r="R14106" s="7"/>
      <c r="S14106" s="7"/>
      <c r="T14106" s="7"/>
      <c r="U14106" s="7"/>
      <c r="V14106" s="7"/>
      <c r="W14106" s="7"/>
      <c r="X14106" s="7"/>
      <c r="Y14106" s="7"/>
      <c r="Z14106" s="7"/>
      <c r="AA14106" s="7"/>
      <c r="AB14106" s="7"/>
      <c r="AC14106" s="7"/>
      <c r="AD14106" s="7"/>
      <c r="AE14106" s="7"/>
      <c r="AF14106" s="7"/>
      <c r="AG14106" s="13"/>
    </row>
    <row r="14107" spans="1:33">
      <c r="A14107" s="7"/>
      <c r="B14107" s="7"/>
      <c r="C14107" s="7"/>
      <c r="D14107" s="7"/>
      <c r="E14107" s="7"/>
      <c r="F14107" s="7"/>
      <c r="G14107" s="7"/>
      <c r="H14107" s="7"/>
      <c r="I14107" s="7"/>
      <c r="J14107" s="7"/>
      <c r="K14107" s="7"/>
      <c r="L14107" s="7"/>
      <c r="M14107" s="7"/>
      <c r="N14107" s="7"/>
      <c r="O14107" s="7"/>
      <c r="P14107" s="7"/>
      <c r="Q14107" s="7"/>
      <c r="R14107" s="7"/>
      <c r="S14107" s="7"/>
      <c r="T14107" s="7"/>
      <c r="U14107" s="7"/>
      <c r="V14107" s="7"/>
      <c r="W14107" s="7"/>
      <c r="X14107" s="7"/>
      <c r="Y14107" s="7"/>
      <c r="Z14107" s="7"/>
      <c r="AA14107" s="7"/>
      <c r="AB14107" s="7"/>
      <c r="AC14107" s="7"/>
      <c r="AD14107" s="7"/>
      <c r="AE14107" s="7"/>
      <c r="AF14107" s="7"/>
      <c r="AG14107" s="13"/>
    </row>
    <row r="14108" spans="1:33">
      <c r="A14108" s="7"/>
      <c r="B14108" s="7"/>
      <c r="C14108" s="7"/>
      <c r="D14108" s="7"/>
      <c r="E14108" s="7"/>
      <c r="F14108" s="7"/>
      <c r="G14108" s="7"/>
      <c r="H14108" s="7"/>
      <c r="I14108" s="7"/>
      <c r="J14108" s="7"/>
      <c r="K14108" s="7"/>
      <c r="L14108" s="7"/>
      <c r="M14108" s="7"/>
      <c r="N14108" s="7"/>
      <c r="O14108" s="7"/>
      <c r="P14108" s="7"/>
      <c r="Q14108" s="7"/>
      <c r="R14108" s="7"/>
      <c r="S14108" s="7"/>
      <c r="T14108" s="7"/>
      <c r="U14108" s="7"/>
      <c r="V14108" s="7"/>
      <c r="W14108" s="7"/>
      <c r="X14108" s="7"/>
      <c r="Y14108" s="7"/>
      <c r="Z14108" s="7"/>
      <c r="AA14108" s="7"/>
      <c r="AB14108" s="7"/>
      <c r="AC14108" s="7"/>
      <c r="AD14108" s="7"/>
      <c r="AE14108" s="7"/>
      <c r="AF14108" s="7"/>
      <c r="AG14108" s="13"/>
    </row>
    <row r="14109" spans="1:33">
      <c r="A14109" s="7"/>
      <c r="B14109" s="7"/>
      <c r="C14109" s="7"/>
      <c r="D14109" s="7"/>
      <c r="E14109" s="7"/>
      <c r="F14109" s="7"/>
      <c r="G14109" s="7"/>
      <c r="H14109" s="7"/>
      <c r="I14109" s="7"/>
      <c r="J14109" s="7"/>
      <c r="K14109" s="7"/>
      <c r="L14109" s="7"/>
      <c r="M14109" s="7"/>
      <c r="N14109" s="7"/>
      <c r="O14109" s="7"/>
      <c r="P14109" s="7"/>
      <c r="Q14109" s="7"/>
      <c r="R14109" s="7"/>
      <c r="S14109" s="7"/>
      <c r="T14109" s="7"/>
      <c r="U14109" s="7"/>
      <c r="V14109" s="7"/>
      <c r="W14109" s="7"/>
      <c r="X14109" s="7"/>
      <c r="Y14109" s="7"/>
      <c r="Z14109" s="7"/>
      <c r="AA14109" s="7"/>
      <c r="AB14109" s="7"/>
      <c r="AC14109" s="7"/>
      <c r="AD14109" s="7"/>
      <c r="AE14109" s="7"/>
      <c r="AF14109" s="7"/>
      <c r="AG14109" s="13"/>
    </row>
    <row r="14110" spans="1:33">
      <c r="A14110" s="7"/>
      <c r="B14110" s="7"/>
      <c r="C14110" s="7"/>
      <c r="D14110" s="7"/>
      <c r="E14110" s="7"/>
      <c r="F14110" s="7"/>
      <c r="G14110" s="7"/>
      <c r="H14110" s="7"/>
      <c r="I14110" s="7"/>
      <c r="J14110" s="7"/>
      <c r="K14110" s="7"/>
      <c r="L14110" s="7"/>
      <c r="M14110" s="7"/>
      <c r="N14110" s="7"/>
      <c r="O14110" s="7"/>
      <c r="P14110" s="7"/>
      <c r="Q14110" s="7"/>
      <c r="R14110" s="7"/>
      <c r="S14110" s="7"/>
      <c r="T14110" s="7"/>
      <c r="U14110" s="7"/>
      <c r="V14110" s="7"/>
      <c r="W14110" s="7"/>
      <c r="X14110" s="7"/>
      <c r="Y14110" s="7"/>
      <c r="Z14110" s="7"/>
      <c r="AA14110" s="7"/>
      <c r="AB14110" s="7"/>
      <c r="AC14110" s="7"/>
      <c r="AD14110" s="7"/>
      <c r="AE14110" s="7"/>
      <c r="AF14110" s="7"/>
      <c r="AG14110" s="13"/>
    </row>
    <row r="14111" spans="1:33">
      <c r="A14111" s="7"/>
      <c r="B14111" s="7"/>
      <c r="C14111" s="7"/>
      <c r="D14111" s="7"/>
      <c r="E14111" s="7"/>
      <c r="F14111" s="7"/>
      <c r="G14111" s="7"/>
      <c r="H14111" s="7"/>
      <c r="I14111" s="7"/>
      <c r="J14111" s="7"/>
      <c r="K14111" s="7"/>
      <c r="L14111" s="7"/>
      <c r="M14111" s="7"/>
      <c r="N14111" s="7"/>
      <c r="O14111" s="7"/>
      <c r="P14111" s="7"/>
      <c r="Q14111" s="7"/>
      <c r="R14111" s="7"/>
      <c r="S14111" s="7"/>
      <c r="T14111" s="7"/>
      <c r="U14111" s="7"/>
      <c r="V14111" s="7"/>
      <c r="W14111" s="7"/>
      <c r="X14111" s="7"/>
      <c r="Y14111" s="7"/>
      <c r="Z14111" s="7"/>
      <c r="AA14111" s="7"/>
      <c r="AB14111" s="7"/>
      <c r="AC14111" s="7"/>
      <c r="AD14111" s="7"/>
      <c r="AE14111" s="7"/>
      <c r="AF14111" s="7"/>
      <c r="AG14111" s="13"/>
    </row>
    <row r="14112" spans="1:33">
      <c r="A14112" s="7"/>
      <c r="B14112" s="7"/>
      <c r="C14112" s="7"/>
      <c r="D14112" s="7"/>
      <c r="E14112" s="7"/>
      <c r="F14112" s="7"/>
      <c r="G14112" s="7"/>
      <c r="H14112" s="7"/>
      <c r="I14112" s="7"/>
      <c r="J14112" s="7"/>
      <c r="K14112" s="7"/>
      <c r="L14112" s="7"/>
      <c r="M14112" s="7"/>
      <c r="N14112" s="7"/>
      <c r="O14112" s="7"/>
      <c r="P14112" s="7"/>
      <c r="Q14112" s="7"/>
      <c r="R14112" s="7"/>
      <c r="S14112" s="7"/>
      <c r="T14112" s="7"/>
      <c r="U14112" s="7"/>
      <c r="V14112" s="7"/>
      <c r="W14112" s="7"/>
      <c r="X14112" s="7"/>
      <c r="Y14112" s="7"/>
      <c r="Z14112" s="7"/>
      <c r="AA14112" s="7"/>
      <c r="AB14112" s="7"/>
      <c r="AC14112" s="7"/>
      <c r="AD14112" s="7"/>
      <c r="AE14112" s="7"/>
      <c r="AF14112" s="7"/>
      <c r="AG14112" s="13"/>
    </row>
    <row r="14113" spans="1:33">
      <c r="A14113" s="7"/>
      <c r="B14113" s="7"/>
      <c r="C14113" s="7"/>
      <c r="D14113" s="7"/>
      <c r="E14113" s="7"/>
      <c r="F14113" s="7"/>
      <c r="G14113" s="7"/>
      <c r="H14113" s="7"/>
      <c r="I14113" s="7"/>
      <c r="J14113" s="7"/>
      <c r="K14113" s="7"/>
      <c r="L14113" s="7"/>
      <c r="M14113" s="7"/>
      <c r="N14113" s="7"/>
      <c r="O14113" s="7"/>
      <c r="P14113" s="7"/>
      <c r="Q14113" s="7"/>
      <c r="R14113" s="7"/>
      <c r="S14113" s="7"/>
      <c r="T14113" s="7"/>
      <c r="U14113" s="7"/>
      <c r="V14113" s="7"/>
      <c r="W14113" s="7"/>
      <c r="X14113" s="7"/>
      <c r="Y14113" s="7"/>
      <c r="Z14113" s="7"/>
      <c r="AA14113" s="7"/>
      <c r="AB14113" s="7"/>
      <c r="AC14113" s="7"/>
      <c r="AD14113" s="7"/>
      <c r="AE14113" s="7"/>
      <c r="AF14113" s="7"/>
      <c r="AG14113" s="13"/>
    </row>
    <row r="14114" spans="1:33">
      <c r="A14114" s="7"/>
      <c r="B14114" s="7"/>
      <c r="C14114" s="7"/>
      <c r="D14114" s="7"/>
      <c r="E14114" s="7"/>
      <c r="F14114" s="7"/>
      <c r="G14114" s="7"/>
      <c r="H14114" s="7"/>
      <c r="I14114" s="7"/>
      <c r="J14114" s="7"/>
      <c r="K14114" s="7"/>
      <c r="L14114" s="7"/>
      <c r="M14114" s="7"/>
      <c r="N14114" s="7"/>
      <c r="O14114" s="7"/>
      <c r="P14114" s="7"/>
      <c r="Q14114" s="7"/>
      <c r="R14114" s="7"/>
      <c r="S14114" s="7"/>
      <c r="T14114" s="7"/>
      <c r="U14114" s="7"/>
      <c r="V14114" s="7"/>
      <c r="W14114" s="7"/>
      <c r="X14114" s="7"/>
      <c r="Y14114" s="7"/>
      <c r="Z14114" s="7"/>
      <c r="AA14114" s="7"/>
      <c r="AB14114" s="7"/>
      <c r="AC14114" s="7"/>
      <c r="AD14114" s="7"/>
      <c r="AE14114" s="7"/>
      <c r="AF14114" s="7"/>
      <c r="AG14114" s="13"/>
    </row>
    <row r="14115" spans="1:33">
      <c r="A14115" s="7"/>
      <c r="B14115" s="7"/>
      <c r="C14115" s="7"/>
      <c r="D14115" s="7"/>
      <c r="E14115" s="7"/>
      <c r="F14115" s="7"/>
      <c r="G14115" s="7"/>
      <c r="H14115" s="7"/>
      <c r="I14115" s="7"/>
      <c r="J14115" s="7"/>
      <c r="K14115" s="7"/>
      <c r="L14115" s="7"/>
      <c r="M14115" s="7"/>
      <c r="N14115" s="7"/>
      <c r="O14115" s="7"/>
      <c r="P14115" s="7"/>
      <c r="Q14115" s="7"/>
      <c r="R14115" s="7"/>
      <c r="S14115" s="7"/>
      <c r="T14115" s="7"/>
      <c r="U14115" s="7"/>
      <c r="V14115" s="7"/>
      <c r="W14115" s="7"/>
      <c r="X14115" s="7"/>
      <c r="Y14115" s="7"/>
      <c r="Z14115" s="7"/>
      <c r="AA14115" s="7"/>
      <c r="AB14115" s="7"/>
      <c r="AC14115" s="7"/>
      <c r="AD14115" s="7"/>
      <c r="AE14115" s="7"/>
      <c r="AF14115" s="7"/>
      <c r="AG14115" s="13"/>
    </row>
    <row r="14116" spans="1:33">
      <c r="A14116" s="7"/>
      <c r="B14116" s="7"/>
      <c r="C14116" s="7"/>
      <c r="D14116" s="7"/>
      <c r="E14116" s="7"/>
      <c r="F14116" s="7"/>
      <c r="G14116" s="7"/>
      <c r="H14116" s="7"/>
      <c r="I14116" s="7"/>
      <c r="J14116" s="7"/>
      <c r="K14116" s="7"/>
      <c r="L14116" s="7"/>
      <c r="M14116" s="7"/>
      <c r="N14116" s="7"/>
      <c r="O14116" s="7"/>
      <c r="P14116" s="7"/>
      <c r="Q14116" s="7"/>
      <c r="R14116" s="7"/>
      <c r="S14116" s="7"/>
      <c r="T14116" s="7"/>
      <c r="U14116" s="7"/>
      <c r="V14116" s="7"/>
      <c r="W14116" s="7"/>
      <c r="X14116" s="7"/>
      <c r="Y14116" s="7"/>
      <c r="Z14116" s="7"/>
      <c r="AA14116" s="7"/>
      <c r="AB14116" s="7"/>
      <c r="AC14116" s="7"/>
      <c r="AD14116" s="7"/>
      <c r="AE14116" s="7"/>
      <c r="AF14116" s="7"/>
      <c r="AG14116" s="13"/>
    </row>
    <row r="14117" spans="1:33">
      <c r="A14117" s="7"/>
      <c r="B14117" s="7"/>
      <c r="C14117" s="7"/>
      <c r="D14117" s="7"/>
      <c r="E14117" s="7"/>
      <c r="F14117" s="7"/>
      <c r="G14117" s="7"/>
      <c r="H14117" s="7"/>
      <c r="I14117" s="7"/>
      <c r="J14117" s="7"/>
      <c r="K14117" s="7"/>
      <c r="L14117" s="7"/>
      <c r="M14117" s="7"/>
      <c r="N14117" s="7"/>
      <c r="O14117" s="7"/>
      <c r="P14117" s="7"/>
      <c r="Q14117" s="7"/>
      <c r="R14117" s="7"/>
      <c r="S14117" s="7"/>
      <c r="T14117" s="7"/>
      <c r="U14117" s="7"/>
      <c r="V14117" s="7"/>
      <c r="W14117" s="7"/>
      <c r="X14117" s="7"/>
      <c r="Y14117" s="7"/>
      <c r="Z14117" s="7"/>
      <c r="AA14117" s="7"/>
      <c r="AB14117" s="7"/>
      <c r="AC14117" s="7"/>
      <c r="AD14117" s="7"/>
      <c r="AE14117" s="7"/>
      <c r="AF14117" s="7"/>
      <c r="AG14117" s="13"/>
    </row>
    <row r="14118" spans="1:33">
      <c r="A14118" s="7"/>
      <c r="B14118" s="7"/>
      <c r="C14118" s="7"/>
      <c r="D14118" s="7"/>
      <c r="E14118" s="7"/>
      <c r="F14118" s="7"/>
      <c r="G14118" s="7"/>
      <c r="H14118" s="7"/>
      <c r="I14118" s="7"/>
      <c r="J14118" s="7"/>
      <c r="K14118" s="7"/>
      <c r="L14118" s="7"/>
      <c r="M14118" s="7"/>
      <c r="N14118" s="7"/>
      <c r="O14118" s="7"/>
      <c r="P14118" s="7"/>
      <c r="Q14118" s="7"/>
      <c r="R14118" s="7"/>
      <c r="S14118" s="7"/>
      <c r="T14118" s="7"/>
      <c r="U14118" s="7"/>
      <c r="V14118" s="7"/>
      <c r="W14118" s="7"/>
      <c r="X14118" s="7"/>
      <c r="Y14118" s="7"/>
      <c r="Z14118" s="7"/>
      <c r="AA14118" s="7"/>
      <c r="AB14118" s="7"/>
      <c r="AC14118" s="7"/>
      <c r="AD14118" s="7"/>
      <c r="AE14118" s="7"/>
      <c r="AF14118" s="7"/>
      <c r="AG14118" s="13"/>
    </row>
    <row r="14119" spans="1:33">
      <c r="A14119" s="7"/>
      <c r="B14119" s="7"/>
      <c r="C14119" s="7"/>
      <c r="D14119" s="7"/>
      <c r="E14119" s="7"/>
      <c r="F14119" s="7"/>
      <c r="G14119" s="7"/>
      <c r="H14119" s="7"/>
      <c r="I14119" s="7"/>
      <c r="J14119" s="7"/>
      <c r="K14119" s="7"/>
      <c r="L14119" s="7"/>
      <c r="M14119" s="7"/>
      <c r="N14119" s="7"/>
      <c r="O14119" s="7"/>
      <c r="P14119" s="7"/>
      <c r="Q14119" s="7"/>
      <c r="R14119" s="7"/>
      <c r="S14119" s="7"/>
      <c r="T14119" s="7"/>
      <c r="U14119" s="7"/>
      <c r="V14119" s="7"/>
      <c r="W14119" s="7"/>
      <c r="X14119" s="7"/>
      <c r="Y14119" s="7"/>
      <c r="Z14119" s="7"/>
      <c r="AA14119" s="7"/>
      <c r="AB14119" s="7"/>
      <c r="AC14119" s="7"/>
      <c r="AD14119" s="7"/>
      <c r="AE14119" s="7"/>
      <c r="AF14119" s="7"/>
      <c r="AG14119" s="13"/>
    </row>
    <row r="14120" spans="1:33">
      <c r="A14120" s="7"/>
      <c r="B14120" s="7"/>
      <c r="C14120" s="7"/>
      <c r="D14120" s="7"/>
      <c r="E14120" s="7"/>
      <c r="F14120" s="7"/>
      <c r="G14120" s="7"/>
      <c r="H14120" s="7"/>
      <c r="I14120" s="7"/>
      <c r="J14120" s="7"/>
      <c r="K14120" s="7"/>
      <c r="L14120" s="7"/>
      <c r="M14120" s="7"/>
      <c r="N14120" s="7"/>
      <c r="O14120" s="7"/>
      <c r="P14120" s="7"/>
      <c r="Q14120" s="7"/>
      <c r="R14120" s="7"/>
      <c r="S14120" s="7"/>
      <c r="T14120" s="7"/>
      <c r="U14120" s="7"/>
      <c r="V14120" s="7"/>
      <c r="W14120" s="7"/>
      <c r="X14120" s="7"/>
      <c r="Y14120" s="7"/>
      <c r="Z14120" s="7"/>
      <c r="AA14120" s="7"/>
      <c r="AB14120" s="7"/>
      <c r="AC14120" s="7"/>
      <c r="AD14120" s="7"/>
      <c r="AE14120" s="7"/>
      <c r="AF14120" s="7"/>
      <c r="AG14120" s="13"/>
    </row>
    <row r="14121" spans="1:33">
      <c r="A14121" s="7"/>
      <c r="B14121" s="7"/>
      <c r="C14121" s="7"/>
      <c r="D14121" s="7"/>
      <c r="E14121" s="7"/>
      <c r="F14121" s="7"/>
      <c r="G14121" s="7"/>
      <c r="H14121" s="7"/>
      <c r="I14121" s="7"/>
      <c r="J14121" s="7"/>
      <c r="K14121" s="7"/>
      <c r="L14121" s="7"/>
      <c r="M14121" s="7"/>
      <c r="N14121" s="7"/>
      <c r="O14121" s="7"/>
      <c r="P14121" s="7"/>
      <c r="Q14121" s="7"/>
      <c r="R14121" s="7"/>
      <c r="S14121" s="7"/>
      <c r="T14121" s="7"/>
      <c r="U14121" s="7"/>
      <c r="V14121" s="7"/>
      <c r="W14121" s="7"/>
      <c r="X14121" s="7"/>
      <c r="Y14121" s="7"/>
      <c r="Z14121" s="7"/>
      <c r="AA14121" s="7"/>
      <c r="AB14121" s="7"/>
      <c r="AC14121" s="7"/>
      <c r="AD14121" s="7"/>
      <c r="AE14121" s="7"/>
      <c r="AF14121" s="7"/>
      <c r="AG14121" s="13"/>
    </row>
    <row r="14122" spans="1:33">
      <c r="A14122" s="7"/>
      <c r="B14122" s="7"/>
      <c r="C14122" s="7"/>
      <c r="D14122" s="7"/>
      <c r="E14122" s="7"/>
      <c r="F14122" s="7"/>
      <c r="G14122" s="7"/>
      <c r="H14122" s="7"/>
      <c r="I14122" s="7"/>
      <c r="J14122" s="7"/>
      <c r="K14122" s="7"/>
      <c r="L14122" s="7"/>
      <c r="M14122" s="7"/>
      <c r="N14122" s="7"/>
      <c r="O14122" s="7"/>
      <c r="P14122" s="7"/>
      <c r="Q14122" s="7"/>
      <c r="R14122" s="7"/>
      <c r="S14122" s="7"/>
      <c r="T14122" s="7"/>
      <c r="U14122" s="7"/>
      <c r="V14122" s="7"/>
      <c r="W14122" s="7"/>
      <c r="X14122" s="7"/>
      <c r="Y14122" s="7"/>
      <c r="Z14122" s="7"/>
      <c r="AA14122" s="7"/>
      <c r="AB14122" s="7"/>
      <c r="AC14122" s="7"/>
      <c r="AD14122" s="7"/>
      <c r="AE14122" s="7"/>
      <c r="AF14122" s="7"/>
      <c r="AG14122" s="13"/>
    </row>
    <row r="14123" spans="1:33">
      <c r="A14123" s="7"/>
      <c r="B14123" s="7"/>
      <c r="C14123" s="7"/>
      <c r="D14123" s="7"/>
      <c r="E14123" s="7"/>
      <c r="F14123" s="7"/>
      <c r="G14123" s="7"/>
      <c r="H14123" s="7"/>
      <c r="I14123" s="7"/>
      <c r="J14123" s="7"/>
      <c r="K14123" s="7"/>
      <c r="L14123" s="7"/>
      <c r="M14123" s="7"/>
      <c r="N14123" s="7"/>
      <c r="O14123" s="7"/>
      <c r="P14123" s="7"/>
      <c r="Q14123" s="7"/>
      <c r="R14123" s="7"/>
      <c r="S14123" s="7"/>
      <c r="T14123" s="7"/>
      <c r="U14123" s="7"/>
      <c r="V14123" s="7"/>
      <c r="W14123" s="7"/>
      <c r="X14123" s="7"/>
      <c r="Y14123" s="7"/>
      <c r="Z14123" s="7"/>
      <c r="AA14123" s="7"/>
      <c r="AB14123" s="7"/>
      <c r="AC14123" s="7"/>
      <c r="AD14123" s="7"/>
      <c r="AE14123" s="7"/>
      <c r="AF14123" s="7"/>
      <c r="AG14123" s="13"/>
    </row>
    <row r="14124" spans="1:33">
      <c r="A14124" s="7"/>
      <c r="B14124" s="7"/>
      <c r="C14124" s="7"/>
      <c r="D14124" s="7"/>
      <c r="E14124" s="7"/>
      <c r="F14124" s="7"/>
      <c r="G14124" s="7"/>
      <c r="H14124" s="7"/>
      <c r="I14124" s="7"/>
      <c r="J14124" s="7"/>
      <c r="K14124" s="7"/>
      <c r="L14124" s="7"/>
      <c r="M14124" s="7"/>
      <c r="N14124" s="7"/>
      <c r="O14124" s="7"/>
      <c r="P14124" s="7"/>
      <c r="Q14124" s="7"/>
      <c r="R14124" s="7"/>
      <c r="S14124" s="7"/>
      <c r="T14124" s="7"/>
      <c r="U14124" s="7"/>
      <c r="V14124" s="7"/>
      <c r="W14124" s="7"/>
      <c r="X14124" s="7"/>
      <c r="Y14124" s="7"/>
      <c r="Z14124" s="7"/>
      <c r="AA14124" s="7"/>
      <c r="AB14124" s="7"/>
      <c r="AC14124" s="7"/>
      <c r="AD14124" s="7"/>
      <c r="AE14124" s="7"/>
      <c r="AF14124" s="7"/>
      <c r="AG14124" s="13"/>
    </row>
    <row r="14125" spans="1:33">
      <c r="A14125" s="7"/>
      <c r="B14125" s="7"/>
      <c r="C14125" s="7"/>
      <c r="D14125" s="7"/>
      <c r="E14125" s="7"/>
      <c r="F14125" s="7"/>
      <c r="G14125" s="7"/>
      <c r="H14125" s="7"/>
      <c r="I14125" s="7"/>
      <c r="J14125" s="7"/>
      <c r="K14125" s="7"/>
      <c r="L14125" s="7"/>
      <c r="M14125" s="7"/>
      <c r="N14125" s="7"/>
      <c r="O14125" s="7"/>
      <c r="P14125" s="7"/>
      <c r="Q14125" s="7"/>
      <c r="R14125" s="7"/>
      <c r="S14125" s="7"/>
      <c r="T14125" s="7"/>
      <c r="U14125" s="7"/>
      <c r="V14125" s="7"/>
      <c r="W14125" s="7"/>
      <c r="X14125" s="7"/>
      <c r="Y14125" s="7"/>
      <c r="Z14125" s="7"/>
      <c r="AA14125" s="7"/>
      <c r="AB14125" s="7"/>
      <c r="AC14125" s="7"/>
      <c r="AD14125" s="7"/>
      <c r="AE14125" s="7"/>
      <c r="AF14125" s="7"/>
      <c r="AG14125" s="13"/>
    </row>
    <row r="14126" spans="1:33">
      <c r="A14126" s="7"/>
      <c r="B14126" s="7"/>
      <c r="C14126" s="7"/>
      <c r="D14126" s="7"/>
      <c r="E14126" s="7"/>
      <c r="F14126" s="7"/>
      <c r="G14126" s="7"/>
      <c r="H14126" s="7"/>
      <c r="I14126" s="7"/>
      <c r="J14126" s="7"/>
      <c r="K14126" s="7"/>
      <c r="L14126" s="7"/>
      <c r="M14126" s="7"/>
      <c r="N14126" s="7"/>
      <c r="O14126" s="7"/>
      <c r="P14126" s="7"/>
      <c r="Q14126" s="7"/>
      <c r="R14126" s="7"/>
      <c r="S14126" s="7"/>
      <c r="T14126" s="7"/>
      <c r="U14126" s="7"/>
      <c r="V14126" s="7"/>
      <c r="W14126" s="7"/>
      <c r="X14126" s="7"/>
      <c r="Y14126" s="7"/>
      <c r="Z14126" s="7"/>
      <c r="AA14126" s="7"/>
      <c r="AB14126" s="7"/>
      <c r="AC14126" s="7"/>
      <c r="AD14126" s="7"/>
      <c r="AE14126" s="7"/>
      <c r="AF14126" s="7"/>
      <c r="AG14126" s="13"/>
    </row>
    <row r="14127" spans="1:33">
      <c r="A14127" s="7"/>
      <c r="B14127" s="7"/>
      <c r="C14127" s="7"/>
      <c r="D14127" s="7"/>
      <c r="E14127" s="7"/>
      <c r="F14127" s="7"/>
      <c r="G14127" s="7"/>
      <c r="H14127" s="7"/>
      <c r="I14127" s="7"/>
      <c r="J14127" s="7"/>
      <c r="K14127" s="7"/>
      <c r="L14127" s="7"/>
      <c r="M14127" s="7"/>
      <c r="N14127" s="7"/>
      <c r="O14127" s="7"/>
      <c r="P14127" s="7"/>
      <c r="Q14127" s="7"/>
      <c r="R14127" s="7"/>
      <c r="S14127" s="7"/>
      <c r="T14127" s="7"/>
      <c r="U14127" s="7"/>
      <c r="V14127" s="7"/>
      <c r="W14127" s="7"/>
      <c r="X14127" s="7"/>
      <c r="Y14127" s="7"/>
      <c r="Z14127" s="7"/>
      <c r="AA14127" s="7"/>
      <c r="AB14127" s="7"/>
      <c r="AC14127" s="7"/>
      <c r="AD14127" s="7"/>
      <c r="AE14127" s="7"/>
      <c r="AF14127" s="7"/>
      <c r="AG14127" s="13"/>
    </row>
    <row r="14128" spans="1:33">
      <c r="A14128" s="7"/>
      <c r="B14128" s="7"/>
      <c r="C14128" s="7"/>
      <c r="D14128" s="7"/>
      <c r="E14128" s="7"/>
      <c r="F14128" s="7"/>
      <c r="G14128" s="7"/>
      <c r="H14128" s="7"/>
      <c r="I14128" s="7"/>
      <c r="J14128" s="7"/>
      <c r="K14128" s="7"/>
      <c r="L14128" s="7"/>
      <c r="M14128" s="7"/>
      <c r="N14128" s="7"/>
      <c r="O14128" s="7"/>
      <c r="P14128" s="7"/>
      <c r="Q14128" s="7"/>
      <c r="R14128" s="7"/>
      <c r="S14128" s="7"/>
      <c r="T14128" s="7"/>
      <c r="U14128" s="7"/>
      <c r="V14128" s="7"/>
      <c r="W14128" s="7"/>
      <c r="X14128" s="7"/>
      <c r="Y14128" s="7"/>
      <c r="Z14128" s="7"/>
      <c r="AA14128" s="7"/>
      <c r="AB14128" s="7"/>
      <c r="AC14128" s="7"/>
      <c r="AD14128" s="7"/>
      <c r="AE14128" s="7"/>
      <c r="AF14128" s="7"/>
      <c r="AG14128" s="13"/>
    </row>
    <row r="14129" spans="1:33">
      <c r="A14129" s="7"/>
      <c r="B14129" s="7"/>
      <c r="C14129" s="7"/>
      <c r="D14129" s="7"/>
      <c r="E14129" s="7"/>
      <c r="F14129" s="7"/>
      <c r="G14129" s="7"/>
      <c r="H14129" s="7"/>
      <c r="I14129" s="7"/>
      <c r="J14129" s="7"/>
      <c r="K14129" s="7"/>
      <c r="L14129" s="7"/>
      <c r="M14129" s="7"/>
      <c r="N14129" s="7"/>
      <c r="O14129" s="7"/>
      <c r="P14129" s="7"/>
      <c r="Q14129" s="7"/>
      <c r="R14129" s="7"/>
      <c r="S14129" s="7"/>
      <c r="T14129" s="7"/>
      <c r="U14129" s="7"/>
      <c r="V14129" s="7"/>
      <c r="W14129" s="7"/>
      <c r="X14129" s="7"/>
      <c r="Y14129" s="7"/>
      <c r="Z14129" s="7"/>
      <c r="AA14129" s="7"/>
      <c r="AB14129" s="7"/>
      <c r="AC14129" s="7"/>
      <c r="AD14129" s="7"/>
      <c r="AE14129" s="7"/>
      <c r="AF14129" s="7"/>
      <c r="AG14129" s="13"/>
    </row>
    <row r="14130" spans="1:33">
      <c r="A14130" s="7"/>
      <c r="B14130" s="7"/>
      <c r="C14130" s="7"/>
      <c r="D14130" s="7"/>
      <c r="E14130" s="7"/>
      <c r="F14130" s="7"/>
      <c r="G14130" s="7"/>
      <c r="H14130" s="7"/>
      <c r="I14130" s="7"/>
      <c r="J14130" s="7"/>
      <c r="K14130" s="7"/>
      <c r="L14130" s="7"/>
      <c r="M14130" s="7"/>
      <c r="N14130" s="7"/>
      <c r="O14130" s="7"/>
      <c r="P14130" s="7"/>
      <c r="Q14130" s="7"/>
      <c r="R14130" s="7"/>
      <c r="S14130" s="7"/>
      <c r="T14130" s="7"/>
      <c r="U14130" s="7"/>
      <c r="V14130" s="7"/>
      <c r="W14130" s="7"/>
      <c r="X14130" s="7"/>
      <c r="Y14130" s="7"/>
      <c r="Z14130" s="7"/>
      <c r="AA14130" s="7"/>
      <c r="AB14130" s="7"/>
      <c r="AC14130" s="7"/>
      <c r="AD14130" s="7"/>
      <c r="AE14130" s="7"/>
      <c r="AF14130" s="7"/>
      <c r="AG14130" s="13"/>
    </row>
    <row r="14131" spans="1:33">
      <c r="A14131" s="7"/>
      <c r="B14131" s="7"/>
      <c r="C14131" s="7"/>
      <c r="D14131" s="7"/>
      <c r="E14131" s="7"/>
      <c r="F14131" s="7"/>
      <c r="G14131" s="7"/>
      <c r="H14131" s="7"/>
      <c r="I14131" s="7"/>
      <c r="J14131" s="7"/>
      <c r="K14131" s="7"/>
      <c r="L14131" s="7"/>
      <c r="M14131" s="7"/>
      <c r="N14131" s="7"/>
      <c r="O14131" s="7"/>
      <c r="P14131" s="7"/>
      <c r="Q14131" s="7"/>
      <c r="R14131" s="7"/>
      <c r="S14131" s="7"/>
      <c r="T14131" s="7"/>
      <c r="U14131" s="7"/>
      <c r="V14131" s="7"/>
      <c r="W14131" s="7"/>
      <c r="X14131" s="7"/>
      <c r="Y14131" s="7"/>
      <c r="Z14131" s="7"/>
      <c r="AA14131" s="7"/>
      <c r="AB14131" s="7"/>
      <c r="AC14131" s="7"/>
      <c r="AD14131" s="7"/>
      <c r="AE14131" s="7"/>
      <c r="AF14131" s="7"/>
      <c r="AG14131" s="13"/>
    </row>
    <row r="14132" spans="1:33">
      <c r="A14132" s="7"/>
      <c r="B14132" s="7"/>
      <c r="C14132" s="7"/>
      <c r="D14132" s="7"/>
      <c r="E14132" s="7"/>
      <c r="F14132" s="7"/>
      <c r="G14132" s="7"/>
      <c r="H14132" s="7"/>
      <c r="I14132" s="7"/>
      <c r="J14132" s="7"/>
      <c r="K14132" s="7"/>
      <c r="L14132" s="7"/>
      <c r="M14132" s="7"/>
      <c r="N14132" s="7"/>
      <c r="O14132" s="7"/>
      <c r="P14132" s="7"/>
      <c r="Q14132" s="7"/>
      <c r="R14132" s="7"/>
      <c r="S14132" s="7"/>
      <c r="T14132" s="7"/>
      <c r="U14132" s="7"/>
      <c r="V14132" s="7"/>
      <c r="W14132" s="7"/>
      <c r="X14132" s="7"/>
      <c r="Y14132" s="7"/>
      <c r="Z14132" s="7"/>
      <c r="AA14132" s="7"/>
      <c r="AB14132" s="7"/>
      <c r="AC14132" s="7"/>
      <c r="AD14132" s="7"/>
      <c r="AE14132" s="7"/>
      <c r="AF14132" s="7"/>
      <c r="AG14132" s="13"/>
    </row>
    <row r="14133" spans="1:33">
      <c r="A14133" s="7"/>
      <c r="B14133" s="7"/>
      <c r="C14133" s="7"/>
      <c r="D14133" s="7"/>
      <c r="E14133" s="7"/>
      <c r="F14133" s="7"/>
      <c r="G14133" s="7"/>
      <c r="H14133" s="7"/>
      <c r="I14133" s="7"/>
      <c r="J14133" s="7"/>
      <c r="K14133" s="7"/>
      <c r="L14133" s="7"/>
      <c r="M14133" s="7"/>
      <c r="N14133" s="7"/>
      <c r="O14133" s="7"/>
      <c r="P14133" s="7"/>
      <c r="Q14133" s="7"/>
      <c r="R14133" s="7"/>
      <c r="S14133" s="7"/>
      <c r="T14133" s="7"/>
      <c r="U14133" s="7"/>
      <c r="V14133" s="7"/>
      <c r="W14133" s="7"/>
      <c r="X14133" s="7"/>
      <c r="Y14133" s="7"/>
      <c r="Z14133" s="7"/>
      <c r="AA14133" s="7"/>
      <c r="AB14133" s="7"/>
      <c r="AC14133" s="7"/>
      <c r="AD14133" s="7"/>
      <c r="AE14133" s="7"/>
      <c r="AF14133" s="7"/>
      <c r="AG14133" s="13"/>
    </row>
    <row r="14134" spans="1:33">
      <c r="A14134" s="7"/>
      <c r="B14134" s="7"/>
      <c r="C14134" s="7"/>
      <c r="D14134" s="7"/>
      <c r="E14134" s="7"/>
      <c r="F14134" s="7"/>
      <c r="G14134" s="7"/>
      <c r="H14134" s="7"/>
      <c r="I14134" s="7"/>
      <c r="J14134" s="7"/>
      <c r="K14134" s="7"/>
      <c r="L14134" s="7"/>
      <c r="M14134" s="7"/>
      <c r="N14134" s="7"/>
      <c r="O14134" s="7"/>
      <c r="P14134" s="7"/>
      <c r="Q14134" s="7"/>
      <c r="R14134" s="7"/>
      <c r="S14134" s="7"/>
      <c r="T14134" s="7"/>
      <c r="U14134" s="7"/>
      <c r="V14134" s="7"/>
      <c r="W14134" s="7"/>
      <c r="X14134" s="7"/>
      <c r="Y14134" s="7"/>
      <c r="Z14134" s="7"/>
      <c r="AA14134" s="7"/>
      <c r="AB14134" s="7"/>
      <c r="AC14134" s="7"/>
      <c r="AD14134" s="7"/>
      <c r="AE14134" s="7"/>
      <c r="AF14134" s="7"/>
      <c r="AG14134" s="13"/>
    </row>
    <row r="14135" spans="1:33">
      <c r="A14135" s="7"/>
      <c r="B14135" s="7"/>
      <c r="C14135" s="7"/>
      <c r="D14135" s="7"/>
      <c r="E14135" s="7"/>
      <c r="F14135" s="7"/>
      <c r="G14135" s="7"/>
      <c r="H14135" s="7"/>
      <c r="I14135" s="7"/>
      <c r="J14135" s="7"/>
      <c r="K14135" s="7"/>
      <c r="L14135" s="7"/>
      <c r="M14135" s="7"/>
      <c r="N14135" s="7"/>
      <c r="O14135" s="7"/>
      <c r="P14135" s="7"/>
      <c r="Q14135" s="7"/>
      <c r="R14135" s="7"/>
      <c r="S14135" s="7"/>
      <c r="T14135" s="7"/>
      <c r="U14135" s="7"/>
      <c r="V14135" s="7"/>
      <c r="W14135" s="7"/>
      <c r="X14135" s="7"/>
      <c r="Y14135" s="7"/>
      <c r="Z14135" s="7"/>
      <c r="AA14135" s="7"/>
      <c r="AB14135" s="7"/>
      <c r="AC14135" s="7"/>
      <c r="AD14135" s="7"/>
      <c r="AE14135" s="7"/>
      <c r="AF14135" s="7"/>
      <c r="AG14135" s="13"/>
    </row>
    <row r="14136" spans="1:33">
      <c r="A14136" s="7"/>
      <c r="B14136" s="7"/>
      <c r="C14136" s="7"/>
      <c r="D14136" s="7"/>
      <c r="E14136" s="7"/>
      <c r="F14136" s="7"/>
      <c r="G14136" s="7"/>
      <c r="H14136" s="7"/>
      <c r="I14136" s="7"/>
      <c r="J14136" s="7"/>
      <c r="K14136" s="7"/>
      <c r="L14136" s="7"/>
      <c r="M14136" s="7"/>
      <c r="N14136" s="7"/>
      <c r="O14136" s="7"/>
      <c r="P14136" s="7"/>
      <c r="Q14136" s="7"/>
      <c r="R14136" s="7"/>
      <c r="S14136" s="7"/>
      <c r="T14136" s="7"/>
      <c r="U14136" s="7"/>
      <c r="V14136" s="7"/>
      <c r="W14136" s="7"/>
      <c r="X14136" s="7"/>
      <c r="Y14136" s="7"/>
      <c r="Z14136" s="7"/>
      <c r="AA14136" s="7"/>
      <c r="AB14136" s="7"/>
      <c r="AC14136" s="7"/>
      <c r="AD14136" s="7"/>
      <c r="AE14136" s="7"/>
      <c r="AF14136" s="7"/>
      <c r="AG14136" s="13"/>
    </row>
    <row r="14137" spans="1:33">
      <c r="A14137" s="7"/>
      <c r="B14137" s="7"/>
      <c r="C14137" s="7"/>
      <c r="D14137" s="7"/>
      <c r="E14137" s="7"/>
      <c r="F14137" s="7"/>
      <c r="G14137" s="7"/>
      <c r="H14137" s="7"/>
      <c r="I14137" s="7"/>
      <c r="J14137" s="7"/>
      <c r="K14137" s="7"/>
      <c r="L14137" s="7"/>
      <c r="M14137" s="7"/>
      <c r="N14137" s="7"/>
      <c r="O14137" s="7"/>
      <c r="P14137" s="7"/>
      <c r="Q14137" s="7"/>
      <c r="R14137" s="7"/>
      <c r="S14137" s="7"/>
      <c r="T14137" s="7"/>
      <c r="U14137" s="7"/>
      <c r="V14137" s="7"/>
      <c r="W14137" s="7"/>
      <c r="X14137" s="7"/>
      <c r="Y14137" s="7"/>
      <c r="Z14137" s="7"/>
      <c r="AA14137" s="7"/>
      <c r="AB14137" s="7"/>
      <c r="AC14137" s="7"/>
      <c r="AD14137" s="7"/>
      <c r="AE14137" s="7"/>
      <c r="AF14137" s="7"/>
      <c r="AG14137" s="13"/>
    </row>
    <row r="14138" spans="1:33">
      <c r="A14138" s="7"/>
      <c r="B14138" s="7"/>
      <c r="C14138" s="7"/>
      <c r="D14138" s="7"/>
      <c r="E14138" s="7"/>
      <c r="F14138" s="7"/>
      <c r="G14138" s="7"/>
      <c r="H14138" s="7"/>
      <c r="I14138" s="7"/>
      <c r="J14138" s="7"/>
      <c r="K14138" s="7"/>
      <c r="L14138" s="7"/>
      <c r="M14138" s="7"/>
      <c r="N14138" s="7"/>
      <c r="O14138" s="7"/>
      <c r="P14138" s="7"/>
      <c r="Q14138" s="7"/>
      <c r="R14138" s="7"/>
      <c r="S14138" s="7"/>
      <c r="T14138" s="7"/>
      <c r="U14138" s="7"/>
      <c r="V14138" s="7"/>
      <c r="W14138" s="7"/>
      <c r="X14138" s="7"/>
      <c r="Y14138" s="7"/>
      <c r="Z14138" s="7"/>
      <c r="AA14138" s="7"/>
      <c r="AB14138" s="7"/>
      <c r="AC14138" s="7"/>
      <c r="AD14138" s="7"/>
      <c r="AE14138" s="7"/>
      <c r="AF14138" s="7"/>
      <c r="AG14138" s="13"/>
    </row>
    <row r="14139" spans="1:33">
      <c r="A14139" s="7"/>
      <c r="B14139" s="7"/>
      <c r="C14139" s="7"/>
      <c r="D14139" s="7"/>
      <c r="E14139" s="7"/>
      <c r="F14139" s="7"/>
      <c r="G14139" s="7"/>
      <c r="H14139" s="7"/>
      <c r="I14139" s="7"/>
      <c r="J14139" s="7"/>
      <c r="K14139" s="7"/>
      <c r="L14139" s="7"/>
      <c r="M14139" s="7"/>
      <c r="N14139" s="7"/>
      <c r="O14139" s="7"/>
      <c r="P14139" s="7"/>
      <c r="Q14139" s="7"/>
      <c r="R14139" s="7"/>
      <c r="S14139" s="7"/>
      <c r="T14139" s="7"/>
      <c r="U14139" s="7"/>
      <c r="V14139" s="7"/>
      <c r="W14139" s="7"/>
      <c r="X14139" s="7"/>
      <c r="Y14139" s="7"/>
      <c r="Z14139" s="7"/>
      <c r="AA14139" s="7"/>
      <c r="AB14139" s="7"/>
      <c r="AC14139" s="7"/>
      <c r="AD14139" s="7"/>
      <c r="AE14139" s="7"/>
      <c r="AF14139" s="7"/>
      <c r="AG14139" s="13"/>
    </row>
    <row r="14140" spans="1:33">
      <c r="A14140" s="7"/>
      <c r="B14140" s="7"/>
      <c r="C14140" s="7"/>
      <c r="D14140" s="7"/>
      <c r="E14140" s="7"/>
      <c r="F14140" s="7"/>
      <c r="G14140" s="7"/>
      <c r="H14140" s="7"/>
      <c r="I14140" s="7"/>
      <c r="J14140" s="7"/>
      <c r="K14140" s="7"/>
      <c r="L14140" s="7"/>
      <c r="M14140" s="7"/>
      <c r="N14140" s="7"/>
      <c r="O14140" s="7"/>
      <c r="P14140" s="7"/>
      <c r="Q14140" s="7"/>
      <c r="R14140" s="7"/>
      <c r="S14140" s="7"/>
      <c r="T14140" s="7"/>
      <c r="U14140" s="7"/>
      <c r="V14140" s="7"/>
      <c r="W14140" s="7"/>
      <c r="X14140" s="7"/>
      <c r="Y14140" s="7"/>
      <c r="Z14140" s="7"/>
      <c r="AA14140" s="7"/>
      <c r="AB14140" s="7"/>
      <c r="AC14140" s="7"/>
      <c r="AD14140" s="7"/>
      <c r="AE14140" s="7"/>
      <c r="AF14140" s="7"/>
      <c r="AG14140" s="13"/>
    </row>
    <row r="14141" spans="1:33">
      <c r="A14141" s="7"/>
      <c r="B14141" s="7"/>
      <c r="C14141" s="7"/>
      <c r="D14141" s="7"/>
      <c r="E14141" s="7"/>
      <c r="F14141" s="7"/>
      <c r="G14141" s="7"/>
      <c r="H14141" s="7"/>
      <c r="I14141" s="7"/>
      <c r="J14141" s="7"/>
      <c r="K14141" s="7"/>
      <c r="L14141" s="7"/>
      <c r="M14141" s="7"/>
      <c r="N14141" s="7"/>
      <c r="O14141" s="7"/>
      <c r="P14141" s="7"/>
      <c r="Q14141" s="7"/>
      <c r="R14141" s="7"/>
      <c r="S14141" s="7"/>
      <c r="T14141" s="7"/>
      <c r="U14141" s="7"/>
      <c r="V14141" s="7"/>
      <c r="W14141" s="7"/>
      <c r="X14141" s="7"/>
      <c r="Y14141" s="7"/>
      <c r="Z14141" s="7"/>
      <c r="AA14141" s="7"/>
      <c r="AB14141" s="7"/>
      <c r="AC14141" s="7"/>
      <c r="AD14141" s="7"/>
      <c r="AE14141" s="7"/>
      <c r="AF14141" s="7"/>
      <c r="AG14141" s="13"/>
    </row>
    <row r="14142" spans="1:33">
      <c r="A14142" s="7"/>
      <c r="B14142" s="7"/>
      <c r="C14142" s="7"/>
      <c r="D14142" s="7"/>
      <c r="E14142" s="7"/>
      <c r="F14142" s="7"/>
      <c r="G14142" s="7"/>
      <c r="H14142" s="7"/>
      <c r="I14142" s="7"/>
      <c r="J14142" s="7"/>
      <c r="K14142" s="7"/>
      <c r="L14142" s="7"/>
      <c r="M14142" s="7"/>
      <c r="N14142" s="7"/>
      <c r="O14142" s="7"/>
      <c r="P14142" s="7"/>
      <c r="Q14142" s="7"/>
      <c r="R14142" s="7"/>
      <c r="S14142" s="7"/>
      <c r="T14142" s="7"/>
      <c r="U14142" s="7"/>
      <c r="V14142" s="7"/>
      <c r="W14142" s="7"/>
      <c r="X14142" s="7"/>
      <c r="Y14142" s="7"/>
      <c r="Z14142" s="7"/>
      <c r="AA14142" s="7"/>
      <c r="AB14142" s="7"/>
      <c r="AC14142" s="7"/>
      <c r="AD14142" s="7"/>
      <c r="AE14142" s="7"/>
      <c r="AF14142" s="7"/>
      <c r="AG14142" s="13"/>
    </row>
    <row r="14143" spans="1:33">
      <c r="A14143" s="7"/>
      <c r="B14143" s="7"/>
      <c r="C14143" s="7"/>
      <c r="D14143" s="7"/>
      <c r="E14143" s="7"/>
      <c r="F14143" s="7"/>
      <c r="G14143" s="7"/>
      <c r="H14143" s="7"/>
      <c r="I14143" s="7"/>
      <c r="J14143" s="7"/>
      <c r="K14143" s="7"/>
      <c r="L14143" s="7"/>
      <c r="M14143" s="7"/>
      <c r="N14143" s="7"/>
      <c r="O14143" s="7"/>
      <c r="P14143" s="7"/>
      <c r="Q14143" s="7"/>
      <c r="R14143" s="7"/>
      <c r="S14143" s="7"/>
      <c r="T14143" s="7"/>
      <c r="U14143" s="7"/>
      <c r="V14143" s="7"/>
      <c r="W14143" s="7"/>
      <c r="X14143" s="7"/>
      <c r="Y14143" s="7"/>
      <c r="Z14143" s="7"/>
      <c r="AA14143" s="7"/>
      <c r="AB14143" s="7"/>
      <c r="AC14143" s="7"/>
      <c r="AD14143" s="7"/>
      <c r="AE14143" s="7"/>
      <c r="AF14143" s="7"/>
      <c r="AG14143" s="13"/>
    </row>
    <row r="14144" spans="1:33">
      <c r="A14144" s="7"/>
      <c r="B14144" s="7"/>
      <c r="C14144" s="7"/>
      <c r="D14144" s="7"/>
      <c r="E14144" s="7"/>
      <c r="F14144" s="7"/>
      <c r="G14144" s="7"/>
      <c r="H14144" s="7"/>
      <c r="I14144" s="7"/>
      <c r="J14144" s="7"/>
      <c r="K14144" s="7"/>
      <c r="L14144" s="7"/>
      <c r="M14144" s="7"/>
      <c r="N14144" s="7"/>
      <c r="O14144" s="7"/>
      <c r="P14144" s="7"/>
      <c r="Q14144" s="7"/>
      <c r="R14144" s="7"/>
      <c r="S14144" s="7"/>
      <c r="T14144" s="7"/>
      <c r="U14144" s="7"/>
      <c r="V14144" s="7"/>
      <c r="W14144" s="7"/>
      <c r="X14144" s="7"/>
      <c r="Y14144" s="7"/>
      <c r="Z14144" s="7"/>
      <c r="AA14144" s="7"/>
      <c r="AB14144" s="7"/>
      <c r="AC14144" s="7"/>
      <c r="AD14144" s="7"/>
      <c r="AE14144" s="7"/>
      <c r="AF14144" s="7"/>
      <c r="AG14144" s="13"/>
    </row>
    <row r="14145" spans="1:33">
      <c r="A14145" s="7"/>
      <c r="B14145" s="7"/>
      <c r="C14145" s="7"/>
      <c r="D14145" s="7"/>
      <c r="E14145" s="7"/>
      <c r="F14145" s="7"/>
      <c r="G14145" s="7"/>
      <c r="H14145" s="7"/>
      <c r="I14145" s="7"/>
      <c r="J14145" s="7"/>
      <c r="K14145" s="7"/>
      <c r="L14145" s="7"/>
      <c r="M14145" s="7"/>
      <c r="N14145" s="7"/>
      <c r="O14145" s="7"/>
      <c r="P14145" s="7"/>
      <c r="Q14145" s="7"/>
      <c r="R14145" s="7"/>
      <c r="S14145" s="7"/>
      <c r="T14145" s="7"/>
      <c r="U14145" s="7"/>
      <c r="V14145" s="7"/>
      <c r="W14145" s="7"/>
      <c r="X14145" s="7"/>
      <c r="Y14145" s="7"/>
      <c r="Z14145" s="7"/>
      <c r="AA14145" s="7"/>
      <c r="AB14145" s="7"/>
      <c r="AC14145" s="7"/>
      <c r="AD14145" s="7"/>
      <c r="AE14145" s="7"/>
      <c r="AF14145" s="7"/>
      <c r="AG14145" s="13"/>
    </row>
    <row r="14146" spans="1:33">
      <c r="A14146" s="7"/>
      <c r="B14146" s="7"/>
      <c r="C14146" s="7"/>
      <c r="D14146" s="7"/>
      <c r="E14146" s="7"/>
      <c r="F14146" s="7"/>
      <c r="G14146" s="7"/>
      <c r="H14146" s="7"/>
      <c r="I14146" s="7"/>
      <c r="J14146" s="7"/>
      <c r="K14146" s="7"/>
      <c r="L14146" s="7"/>
      <c r="M14146" s="7"/>
      <c r="N14146" s="7"/>
      <c r="O14146" s="7"/>
      <c r="P14146" s="7"/>
      <c r="Q14146" s="7"/>
      <c r="R14146" s="7"/>
      <c r="S14146" s="7"/>
      <c r="T14146" s="7"/>
      <c r="U14146" s="7"/>
      <c r="V14146" s="7"/>
      <c r="W14146" s="7"/>
      <c r="X14146" s="7"/>
      <c r="Y14146" s="7"/>
      <c r="Z14146" s="7"/>
      <c r="AA14146" s="7"/>
      <c r="AB14146" s="7"/>
      <c r="AC14146" s="7"/>
      <c r="AD14146" s="7"/>
      <c r="AE14146" s="7"/>
      <c r="AF14146" s="7"/>
      <c r="AG14146" s="13"/>
    </row>
    <row r="14147" spans="1:33">
      <c r="A14147" s="7"/>
      <c r="B14147" s="7"/>
      <c r="C14147" s="7"/>
      <c r="D14147" s="7"/>
      <c r="E14147" s="7"/>
      <c r="F14147" s="7"/>
      <c r="G14147" s="7"/>
      <c r="H14147" s="7"/>
      <c r="I14147" s="7"/>
      <c r="J14147" s="7"/>
      <c r="K14147" s="7"/>
      <c r="L14147" s="7"/>
      <c r="M14147" s="7"/>
      <c r="N14147" s="7"/>
      <c r="O14147" s="7"/>
      <c r="P14147" s="7"/>
      <c r="Q14147" s="7"/>
      <c r="R14147" s="7"/>
      <c r="S14147" s="7"/>
      <c r="T14147" s="7"/>
      <c r="U14147" s="7"/>
      <c r="V14147" s="7"/>
      <c r="W14147" s="7"/>
      <c r="X14147" s="7"/>
      <c r="Y14147" s="7"/>
      <c r="Z14147" s="7"/>
      <c r="AA14147" s="7"/>
      <c r="AB14147" s="7"/>
      <c r="AC14147" s="7"/>
      <c r="AD14147" s="7"/>
      <c r="AE14147" s="7"/>
      <c r="AF14147" s="7"/>
      <c r="AG14147" s="13"/>
    </row>
    <row r="14148" spans="1:33">
      <c r="A14148" s="7"/>
      <c r="B14148" s="7"/>
      <c r="C14148" s="7"/>
      <c r="D14148" s="7"/>
      <c r="E14148" s="7"/>
      <c r="F14148" s="7"/>
      <c r="G14148" s="7"/>
      <c r="H14148" s="7"/>
      <c r="I14148" s="7"/>
      <c r="J14148" s="7"/>
      <c r="K14148" s="7"/>
      <c r="L14148" s="7"/>
      <c r="M14148" s="7"/>
      <c r="N14148" s="7"/>
      <c r="O14148" s="7"/>
      <c r="P14148" s="7"/>
      <c r="Q14148" s="7"/>
      <c r="R14148" s="7"/>
      <c r="S14148" s="7"/>
      <c r="T14148" s="7"/>
      <c r="U14148" s="7"/>
      <c r="V14148" s="7"/>
      <c r="W14148" s="7"/>
      <c r="X14148" s="7"/>
      <c r="Y14148" s="7"/>
      <c r="Z14148" s="7"/>
      <c r="AA14148" s="7"/>
      <c r="AB14148" s="7"/>
      <c r="AC14148" s="7"/>
      <c r="AD14148" s="7"/>
      <c r="AE14148" s="7"/>
      <c r="AF14148" s="7"/>
      <c r="AG14148" s="13"/>
    </row>
    <row r="14149" spans="1:33">
      <c r="A14149" s="7"/>
      <c r="B14149" s="7"/>
      <c r="C14149" s="7"/>
      <c r="D14149" s="7"/>
      <c r="E14149" s="7"/>
      <c r="F14149" s="7"/>
      <c r="G14149" s="7"/>
      <c r="H14149" s="7"/>
      <c r="I14149" s="7"/>
      <c r="J14149" s="7"/>
      <c r="K14149" s="7"/>
      <c r="L14149" s="7"/>
      <c r="M14149" s="7"/>
      <c r="N14149" s="7"/>
      <c r="O14149" s="7"/>
      <c r="P14149" s="7"/>
      <c r="Q14149" s="7"/>
      <c r="R14149" s="7"/>
      <c r="S14149" s="7"/>
      <c r="T14149" s="7"/>
      <c r="U14149" s="7"/>
      <c r="V14149" s="7"/>
      <c r="W14149" s="7"/>
      <c r="X14149" s="7"/>
      <c r="Y14149" s="7"/>
      <c r="Z14149" s="7"/>
      <c r="AA14149" s="7"/>
      <c r="AB14149" s="7"/>
      <c r="AC14149" s="7"/>
      <c r="AD14149" s="7"/>
      <c r="AE14149" s="7"/>
      <c r="AF14149" s="7"/>
      <c r="AG14149" s="13"/>
    </row>
    <row r="14150" spans="1:33">
      <c r="A14150" s="7"/>
      <c r="B14150" s="7"/>
      <c r="C14150" s="7"/>
      <c r="D14150" s="7"/>
      <c r="E14150" s="7"/>
      <c r="F14150" s="7"/>
      <c r="G14150" s="7"/>
      <c r="H14150" s="7"/>
      <c r="I14150" s="7"/>
      <c r="J14150" s="7"/>
      <c r="K14150" s="7"/>
      <c r="L14150" s="7"/>
      <c r="M14150" s="7"/>
      <c r="N14150" s="7"/>
      <c r="O14150" s="7"/>
      <c r="P14150" s="7"/>
      <c r="Q14150" s="7"/>
      <c r="R14150" s="7"/>
      <c r="S14150" s="7"/>
      <c r="T14150" s="7"/>
      <c r="U14150" s="7"/>
      <c r="V14150" s="7"/>
      <c r="W14150" s="7"/>
      <c r="X14150" s="7"/>
      <c r="Y14150" s="7"/>
      <c r="Z14150" s="7"/>
      <c r="AA14150" s="7"/>
      <c r="AB14150" s="7"/>
      <c r="AC14150" s="7"/>
      <c r="AD14150" s="7"/>
      <c r="AE14150" s="7"/>
      <c r="AF14150" s="7"/>
      <c r="AG14150" s="13"/>
    </row>
    <row r="14151" spans="1:33">
      <c r="A14151" s="7"/>
      <c r="B14151" s="7"/>
      <c r="C14151" s="7"/>
      <c r="D14151" s="7"/>
      <c r="E14151" s="7"/>
      <c r="F14151" s="7"/>
      <c r="G14151" s="7"/>
      <c r="H14151" s="7"/>
      <c r="I14151" s="7"/>
      <c r="J14151" s="7"/>
      <c r="K14151" s="7"/>
      <c r="L14151" s="7"/>
      <c r="M14151" s="7"/>
      <c r="N14151" s="7"/>
      <c r="O14151" s="7"/>
      <c r="P14151" s="7"/>
      <c r="Q14151" s="7"/>
      <c r="R14151" s="7"/>
      <c r="S14151" s="7"/>
      <c r="T14151" s="7"/>
      <c r="U14151" s="7"/>
      <c r="V14151" s="7"/>
      <c r="W14151" s="7"/>
      <c r="X14151" s="7"/>
      <c r="Y14151" s="7"/>
      <c r="Z14151" s="7"/>
      <c r="AA14151" s="7"/>
      <c r="AB14151" s="7"/>
      <c r="AC14151" s="7"/>
      <c r="AD14151" s="7"/>
      <c r="AE14151" s="7"/>
      <c r="AF14151" s="7"/>
      <c r="AG14151" s="13"/>
    </row>
    <row r="14152" spans="1:33">
      <c r="A14152" s="7"/>
      <c r="B14152" s="7"/>
      <c r="C14152" s="7"/>
      <c r="D14152" s="7"/>
      <c r="E14152" s="7"/>
      <c r="F14152" s="7"/>
      <c r="G14152" s="7"/>
      <c r="H14152" s="7"/>
      <c r="I14152" s="7"/>
      <c r="J14152" s="7"/>
      <c r="K14152" s="7"/>
      <c r="L14152" s="7"/>
      <c r="M14152" s="7"/>
      <c r="N14152" s="7"/>
      <c r="O14152" s="7"/>
      <c r="P14152" s="7"/>
      <c r="Q14152" s="7"/>
      <c r="R14152" s="7"/>
      <c r="S14152" s="7"/>
      <c r="T14152" s="7"/>
      <c r="U14152" s="7"/>
      <c r="V14152" s="7"/>
      <c r="W14152" s="7"/>
      <c r="X14152" s="7"/>
      <c r="Y14152" s="7"/>
      <c r="Z14152" s="7"/>
      <c r="AA14152" s="7"/>
      <c r="AB14152" s="7"/>
      <c r="AC14152" s="7"/>
      <c r="AD14152" s="7"/>
      <c r="AE14152" s="7"/>
      <c r="AF14152" s="7"/>
      <c r="AG14152" s="13"/>
    </row>
    <row r="14153" spans="1:33">
      <c r="A14153" s="7"/>
      <c r="B14153" s="7"/>
      <c r="C14153" s="7"/>
      <c r="D14153" s="7"/>
      <c r="E14153" s="7"/>
      <c r="F14153" s="7"/>
      <c r="G14153" s="7"/>
      <c r="H14153" s="7"/>
      <c r="I14153" s="7"/>
      <c r="J14153" s="7"/>
      <c r="K14153" s="7"/>
      <c r="L14153" s="7"/>
      <c r="M14153" s="7"/>
      <c r="N14153" s="7"/>
      <c r="O14153" s="7"/>
      <c r="P14153" s="7"/>
      <c r="Q14153" s="7"/>
      <c r="R14153" s="7"/>
      <c r="S14153" s="7"/>
      <c r="T14153" s="7"/>
      <c r="U14153" s="7"/>
      <c r="V14153" s="7"/>
      <c r="W14153" s="7"/>
      <c r="X14153" s="7"/>
      <c r="Y14153" s="7"/>
      <c r="Z14153" s="7"/>
      <c r="AA14153" s="7"/>
      <c r="AB14153" s="7"/>
      <c r="AC14153" s="7"/>
      <c r="AD14153" s="7"/>
      <c r="AE14153" s="7"/>
      <c r="AF14153" s="7"/>
      <c r="AG14153" s="13"/>
    </row>
    <row r="14154" spans="1:33">
      <c r="A14154" s="7"/>
      <c r="B14154" s="7"/>
      <c r="C14154" s="7"/>
      <c r="D14154" s="7"/>
      <c r="E14154" s="7"/>
      <c r="F14154" s="7"/>
      <c r="G14154" s="7"/>
      <c r="H14154" s="7"/>
      <c r="I14154" s="7"/>
      <c r="J14154" s="7"/>
      <c r="K14154" s="7"/>
      <c r="L14154" s="7"/>
      <c r="M14154" s="7"/>
      <c r="N14154" s="7"/>
      <c r="O14154" s="7"/>
      <c r="P14154" s="7"/>
      <c r="Q14154" s="7"/>
      <c r="R14154" s="7"/>
      <c r="S14154" s="7"/>
      <c r="T14154" s="7"/>
      <c r="U14154" s="7"/>
      <c r="V14154" s="7"/>
      <c r="W14154" s="7"/>
      <c r="X14154" s="7"/>
      <c r="Y14154" s="7"/>
      <c r="Z14154" s="7"/>
      <c r="AA14154" s="7"/>
      <c r="AB14154" s="7"/>
      <c r="AC14154" s="7"/>
      <c r="AD14154" s="7"/>
      <c r="AE14154" s="7"/>
      <c r="AF14154" s="7"/>
      <c r="AG14154" s="13"/>
    </row>
    <row r="14155" spans="1:33">
      <c r="A14155" s="7"/>
      <c r="B14155" s="7"/>
      <c r="C14155" s="7"/>
      <c r="D14155" s="7"/>
      <c r="E14155" s="7"/>
      <c r="F14155" s="7"/>
      <c r="G14155" s="7"/>
      <c r="H14155" s="7"/>
      <c r="I14155" s="7"/>
      <c r="J14155" s="7"/>
      <c r="K14155" s="7"/>
      <c r="L14155" s="7"/>
      <c r="M14155" s="7"/>
      <c r="N14155" s="7"/>
      <c r="O14155" s="7"/>
      <c r="P14155" s="7"/>
      <c r="Q14155" s="7"/>
      <c r="R14155" s="7"/>
      <c r="S14155" s="7"/>
      <c r="T14155" s="7"/>
      <c r="U14155" s="7"/>
      <c r="V14155" s="7"/>
      <c r="W14155" s="7"/>
      <c r="X14155" s="7"/>
      <c r="Y14155" s="7"/>
      <c r="Z14155" s="7"/>
      <c r="AA14155" s="7"/>
      <c r="AB14155" s="7"/>
      <c r="AC14155" s="7"/>
      <c r="AD14155" s="7"/>
      <c r="AE14155" s="7"/>
      <c r="AF14155" s="7"/>
      <c r="AG14155" s="13"/>
    </row>
    <row r="14156" spans="1:33">
      <c r="A14156" s="7"/>
      <c r="B14156" s="7"/>
      <c r="C14156" s="7"/>
      <c r="D14156" s="7"/>
      <c r="E14156" s="7"/>
      <c r="F14156" s="7"/>
      <c r="G14156" s="7"/>
      <c r="H14156" s="7"/>
      <c r="I14156" s="7"/>
      <c r="J14156" s="7"/>
      <c r="K14156" s="7"/>
      <c r="L14156" s="7"/>
      <c r="M14156" s="7"/>
      <c r="N14156" s="7"/>
      <c r="O14156" s="7"/>
      <c r="P14156" s="7"/>
      <c r="Q14156" s="7"/>
      <c r="R14156" s="7"/>
      <c r="S14156" s="7"/>
      <c r="T14156" s="7"/>
      <c r="U14156" s="7"/>
      <c r="V14156" s="7"/>
      <c r="W14156" s="7"/>
      <c r="X14156" s="7"/>
      <c r="Y14156" s="7"/>
      <c r="Z14156" s="7"/>
      <c r="AA14156" s="7"/>
      <c r="AB14156" s="7"/>
      <c r="AC14156" s="7"/>
      <c r="AD14156" s="7"/>
      <c r="AE14156" s="7"/>
      <c r="AF14156" s="7"/>
      <c r="AG14156" s="13"/>
    </row>
    <row r="14157" spans="1:33">
      <c r="A14157" s="7"/>
      <c r="B14157" s="7"/>
      <c r="C14157" s="7"/>
      <c r="D14157" s="7"/>
      <c r="E14157" s="7"/>
      <c r="F14157" s="7"/>
      <c r="G14157" s="7"/>
      <c r="H14157" s="7"/>
      <c r="I14157" s="7"/>
      <c r="J14157" s="7"/>
      <c r="K14157" s="7"/>
      <c r="L14157" s="7"/>
      <c r="M14157" s="7"/>
      <c r="N14157" s="7"/>
      <c r="O14157" s="7"/>
      <c r="P14157" s="7"/>
      <c r="Q14157" s="7"/>
      <c r="R14157" s="7"/>
      <c r="S14157" s="7"/>
      <c r="T14157" s="7"/>
      <c r="U14157" s="7"/>
      <c r="V14157" s="7"/>
      <c r="W14157" s="7"/>
      <c r="X14157" s="7"/>
      <c r="Y14157" s="7"/>
      <c r="Z14157" s="7"/>
      <c r="AA14157" s="7"/>
      <c r="AB14157" s="7"/>
      <c r="AC14157" s="7"/>
      <c r="AD14157" s="7"/>
      <c r="AE14157" s="7"/>
      <c r="AF14157" s="7"/>
      <c r="AG14157" s="13"/>
    </row>
    <row r="14158" spans="1:33">
      <c r="A14158" s="7"/>
      <c r="B14158" s="7"/>
      <c r="C14158" s="7"/>
      <c r="D14158" s="7"/>
      <c r="E14158" s="7"/>
      <c r="F14158" s="7"/>
      <c r="G14158" s="7"/>
      <c r="H14158" s="7"/>
      <c r="I14158" s="7"/>
      <c r="J14158" s="7"/>
      <c r="K14158" s="7"/>
      <c r="L14158" s="7"/>
      <c r="M14158" s="7"/>
      <c r="N14158" s="7"/>
      <c r="O14158" s="7"/>
      <c r="P14158" s="7"/>
      <c r="Q14158" s="7"/>
      <c r="R14158" s="7"/>
      <c r="S14158" s="7"/>
      <c r="T14158" s="7"/>
      <c r="U14158" s="7"/>
      <c r="V14158" s="7"/>
      <c r="W14158" s="7"/>
      <c r="X14158" s="7"/>
      <c r="Y14158" s="7"/>
      <c r="Z14158" s="7"/>
      <c r="AA14158" s="7"/>
      <c r="AB14158" s="7"/>
      <c r="AC14158" s="7"/>
      <c r="AD14158" s="7"/>
      <c r="AE14158" s="7"/>
      <c r="AF14158" s="7"/>
      <c r="AG14158" s="13"/>
    </row>
    <row r="14159" spans="1:33">
      <c r="A14159" s="7"/>
      <c r="B14159" s="7"/>
      <c r="C14159" s="7"/>
      <c r="D14159" s="7"/>
      <c r="E14159" s="7"/>
      <c r="F14159" s="7"/>
      <c r="G14159" s="7"/>
      <c r="H14159" s="7"/>
      <c r="I14159" s="7"/>
      <c r="J14159" s="7"/>
      <c r="K14159" s="7"/>
      <c r="L14159" s="7"/>
      <c r="M14159" s="7"/>
      <c r="N14159" s="7"/>
      <c r="O14159" s="7"/>
      <c r="P14159" s="7"/>
      <c r="Q14159" s="7"/>
      <c r="R14159" s="7"/>
      <c r="S14159" s="7"/>
      <c r="T14159" s="7"/>
      <c r="U14159" s="7"/>
      <c r="V14159" s="7"/>
      <c r="W14159" s="7"/>
      <c r="X14159" s="7"/>
      <c r="Y14159" s="7"/>
      <c r="Z14159" s="7"/>
      <c r="AA14159" s="7"/>
      <c r="AB14159" s="7"/>
      <c r="AC14159" s="7"/>
      <c r="AD14159" s="7"/>
      <c r="AE14159" s="7"/>
      <c r="AF14159" s="7"/>
      <c r="AG14159" s="13"/>
    </row>
    <row r="14160" spans="1:33">
      <c r="A14160" s="7"/>
      <c r="B14160" s="7"/>
      <c r="C14160" s="7"/>
      <c r="D14160" s="7"/>
      <c r="E14160" s="7"/>
      <c r="F14160" s="7"/>
      <c r="G14160" s="7"/>
      <c r="H14160" s="7"/>
      <c r="I14160" s="7"/>
      <c r="J14160" s="7"/>
      <c r="K14160" s="7"/>
      <c r="L14160" s="7"/>
      <c r="M14160" s="7"/>
      <c r="N14160" s="7"/>
      <c r="O14160" s="7"/>
      <c r="P14160" s="7"/>
      <c r="Q14160" s="7"/>
      <c r="R14160" s="7"/>
      <c r="S14160" s="7"/>
      <c r="T14160" s="7"/>
      <c r="U14160" s="7"/>
      <c r="V14160" s="7"/>
      <c r="W14160" s="7"/>
      <c r="X14160" s="7"/>
      <c r="Y14160" s="7"/>
      <c r="Z14160" s="7"/>
      <c r="AA14160" s="7"/>
      <c r="AB14160" s="7"/>
      <c r="AC14160" s="7"/>
      <c r="AD14160" s="7"/>
      <c r="AE14160" s="7"/>
      <c r="AF14160" s="7"/>
      <c r="AG14160" s="13"/>
    </row>
    <row r="14161" spans="1:33">
      <c r="A14161" s="7"/>
      <c r="B14161" s="7"/>
      <c r="C14161" s="7"/>
      <c r="D14161" s="7"/>
      <c r="E14161" s="7"/>
      <c r="F14161" s="7"/>
      <c r="G14161" s="7"/>
      <c r="H14161" s="7"/>
      <c r="I14161" s="7"/>
      <c r="J14161" s="7"/>
      <c r="K14161" s="7"/>
      <c r="L14161" s="7"/>
      <c r="M14161" s="7"/>
      <c r="N14161" s="7"/>
      <c r="O14161" s="7"/>
      <c r="P14161" s="7"/>
      <c r="Q14161" s="7"/>
      <c r="R14161" s="7"/>
      <c r="S14161" s="7"/>
      <c r="T14161" s="7"/>
      <c r="U14161" s="7"/>
      <c r="V14161" s="7"/>
      <c r="W14161" s="7"/>
      <c r="X14161" s="7"/>
      <c r="Y14161" s="7"/>
      <c r="Z14161" s="7"/>
      <c r="AA14161" s="7"/>
      <c r="AB14161" s="7"/>
      <c r="AC14161" s="7"/>
      <c r="AD14161" s="7"/>
      <c r="AE14161" s="7"/>
      <c r="AF14161" s="7"/>
      <c r="AG14161" s="13"/>
    </row>
    <row r="14162" spans="1:33">
      <c r="A14162" s="7"/>
      <c r="B14162" s="7"/>
      <c r="C14162" s="7"/>
      <c r="D14162" s="7"/>
      <c r="E14162" s="7"/>
      <c r="F14162" s="7"/>
      <c r="G14162" s="7"/>
      <c r="H14162" s="7"/>
      <c r="I14162" s="7"/>
      <c r="J14162" s="7"/>
      <c r="K14162" s="7"/>
      <c r="L14162" s="7"/>
      <c r="M14162" s="7"/>
      <c r="N14162" s="7"/>
      <c r="O14162" s="7"/>
      <c r="P14162" s="7"/>
      <c r="Q14162" s="7"/>
      <c r="R14162" s="7"/>
      <c r="S14162" s="7"/>
      <c r="T14162" s="7"/>
      <c r="U14162" s="7"/>
      <c r="V14162" s="7"/>
      <c r="W14162" s="7"/>
      <c r="X14162" s="7"/>
      <c r="Y14162" s="7"/>
      <c r="Z14162" s="7"/>
      <c r="AA14162" s="7"/>
      <c r="AB14162" s="7"/>
      <c r="AC14162" s="7"/>
      <c r="AD14162" s="7"/>
      <c r="AE14162" s="7"/>
      <c r="AF14162" s="7"/>
      <c r="AG14162" s="13"/>
    </row>
    <row r="14163" spans="1:33">
      <c r="A14163" s="7"/>
      <c r="B14163" s="7"/>
      <c r="C14163" s="7"/>
      <c r="D14163" s="7"/>
      <c r="E14163" s="7"/>
      <c r="F14163" s="7"/>
      <c r="G14163" s="7"/>
      <c r="H14163" s="7"/>
      <c r="I14163" s="7"/>
      <c r="J14163" s="7"/>
      <c r="K14163" s="7"/>
      <c r="L14163" s="7"/>
      <c r="M14163" s="7"/>
      <c r="N14163" s="7"/>
      <c r="O14163" s="7"/>
      <c r="P14163" s="7"/>
      <c r="Q14163" s="7"/>
      <c r="R14163" s="7"/>
      <c r="S14163" s="7"/>
      <c r="T14163" s="7"/>
      <c r="U14163" s="7"/>
      <c r="V14163" s="7"/>
      <c r="W14163" s="7"/>
      <c r="X14163" s="7"/>
      <c r="Y14163" s="7"/>
      <c r="Z14163" s="7"/>
      <c r="AA14163" s="7"/>
      <c r="AB14163" s="7"/>
      <c r="AC14163" s="7"/>
      <c r="AD14163" s="7"/>
      <c r="AE14163" s="7"/>
      <c r="AF14163" s="7"/>
      <c r="AG14163" s="13"/>
    </row>
    <row r="14164" spans="1:33">
      <c r="A14164" s="7"/>
      <c r="B14164" s="7"/>
      <c r="C14164" s="7"/>
      <c r="D14164" s="7"/>
      <c r="E14164" s="7"/>
      <c r="F14164" s="7"/>
      <c r="G14164" s="7"/>
      <c r="H14164" s="7"/>
      <c r="I14164" s="7"/>
      <c r="J14164" s="7"/>
      <c r="K14164" s="7"/>
      <c r="L14164" s="7"/>
      <c r="M14164" s="7"/>
      <c r="N14164" s="7"/>
      <c r="O14164" s="7"/>
      <c r="P14164" s="7"/>
      <c r="Q14164" s="7"/>
      <c r="R14164" s="7"/>
      <c r="S14164" s="7"/>
      <c r="T14164" s="7"/>
      <c r="U14164" s="7"/>
      <c r="V14164" s="7"/>
      <c r="W14164" s="7"/>
      <c r="X14164" s="7"/>
      <c r="Y14164" s="7"/>
      <c r="Z14164" s="7"/>
      <c r="AA14164" s="7"/>
      <c r="AB14164" s="7"/>
      <c r="AC14164" s="7"/>
      <c r="AD14164" s="7"/>
      <c r="AE14164" s="7"/>
      <c r="AF14164" s="7"/>
      <c r="AG14164" s="13"/>
    </row>
    <row r="14165" spans="1:33">
      <c r="A14165" s="7"/>
      <c r="B14165" s="7"/>
      <c r="C14165" s="7"/>
      <c r="D14165" s="7"/>
      <c r="E14165" s="7"/>
      <c r="F14165" s="7"/>
      <c r="G14165" s="7"/>
      <c r="H14165" s="7"/>
      <c r="I14165" s="7"/>
      <c r="J14165" s="7"/>
      <c r="K14165" s="7"/>
      <c r="L14165" s="7"/>
      <c r="M14165" s="7"/>
      <c r="N14165" s="7"/>
      <c r="O14165" s="7"/>
      <c r="P14165" s="7"/>
      <c r="Q14165" s="7"/>
      <c r="R14165" s="7"/>
      <c r="S14165" s="7"/>
      <c r="T14165" s="7"/>
      <c r="U14165" s="7"/>
      <c r="V14165" s="7"/>
      <c r="W14165" s="7"/>
      <c r="X14165" s="7"/>
      <c r="Y14165" s="7"/>
      <c r="Z14165" s="7"/>
      <c r="AA14165" s="7"/>
      <c r="AB14165" s="7"/>
      <c r="AC14165" s="7"/>
      <c r="AD14165" s="7"/>
      <c r="AE14165" s="7"/>
      <c r="AF14165" s="7"/>
      <c r="AG14165" s="13"/>
    </row>
    <row r="14166" spans="1:33">
      <c r="A14166" s="7"/>
      <c r="B14166" s="7"/>
      <c r="C14166" s="7"/>
      <c r="D14166" s="7"/>
      <c r="E14166" s="7"/>
      <c r="F14166" s="7"/>
      <c r="G14166" s="7"/>
      <c r="H14166" s="7"/>
      <c r="I14166" s="7"/>
      <c r="J14166" s="7"/>
      <c r="K14166" s="7"/>
      <c r="L14166" s="7"/>
      <c r="M14166" s="7"/>
      <c r="N14166" s="7"/>
      <c r="O14166" s="7"/>
      <c r="P14166" s="7"/>
      <c r="Q14166" s="7"/>
      <c r="R14166" s="7"/>
      <c r="S14166" s="7"/>
      <c r="T14166" s="7"/>
      <c r="U14166" s="7"/>
      <c r="V14166" s="7"/>
      <c r="W14166" s="7"/>
      <c r="X14166" s="7"/>
      <c r="Y14166" s="7"/>
      <c r="Z14166" s="7"/>
      <c r="AA14166" s="7"/>
      <c r="AB14166" s="7"/>
      <c r="AC14166" s="7"/>
      <c r="AD14166" s="7"/>
      <c r="AE14166" s="7"/>
      <c r="AF14166" s="7"/>
      <c r="AG14166" s="13"/>
    </row>
    <row r="14167" spans="1:33">
      <c r="A14167" s="7"/>
      <c r="B14167" s="7"/>
      <c r="C14167" s="7"/>
      <c r="D14167" s="7"/>
      <c r="E14167" s="7"/>
      <c r="F14167" s="7"/>
      <c r="G14167" s="7"/>
      <c r="H14167" s="7"/>
      <c r="I14167" s="7"/>
      <c r="J14167" s="7"/>
      <c r="K14167" s="7"/>
      <c r="L14167" s="7"/>
      <c r="M14167" s="7"/>
      <c r="N14167" s="7"/>
      <c r="O14167" s="7"/>
      <c r="P14167" s="7"/>
      <c r="Q14167" s="7"/>
      <c r="R14167" s="7"/>
      <c r="S14167" s="7"/>
      <c r="T14167" s="7"/>
      <c r="U14167" s="7"/>
      <c r="V14167" s="7"/>
      <c r="W14167" s="7"/>
      <c r="X14167" s="7"/>
      <c r="Y14167" s="7"/>
      <c r="Z14167" s="7"/>
      <c r="AA14167" s="7"/>
      <c r="AB14167" s="7"/>
      <c r="AC14167" s="7"/>
      <c r="AD14167" s="7"/>
      <c r="AE14167" s="7"/>
      <c r="AF14167" s="7"/>
      <c r="AG14167" s="13"/>
    </row>
    <row r="14168" spans="1:33">
      <c r="A14168" s="7"/>
      <c r="B14168" s="7"/>
      <c r="C14168" s="7"/>
      <c r="D14168" s="7"/>
      <c r="E14168" s="7"/>
      <c r="F14168" s="7"/>
      <c r="G14168" s="7"/>
      <c r="H14168" s="7"/>
      <c r="I14168" s="7"/>
      <c r="J14168" s="7"/>
      <c r="K14168" s="7"/>
      <c r="L14168" s="7"/>
      <c r="M14168" s="7"/>
      <c r="N14168" s="7"/>
      <c r="O14168" s="7"/>
      <c r="P14168" s="7"/>
      <c r="Q14168" s="7"/>
      <c r="R14168" s="7"/>
      <c r="S14168" s="7"/>
      <c r="T14168" s="7"/>
      <c r="U14168" s="7"/>
      <c r="V14168" s="7"/>
      <c r="W14168" s="7"/>
      <c r="X14168" s="7"/>
      <c r="Y14168" s="7"/>
      <c r="Z14168" s="7"/>
      <c r="AA14168" s="7"/>
      <c r="AB14168" s="7"/>
      <c r="AC14168" s="7"/>
      <c r="AD14168" s="7"/>
      <c r="AE14168" s="7"/>
      <c r="AF14168" s="7"/>
      <c r="AG14168" s="13"/>
    </row>
    <row r="14169" spans="1:33">
      <c r="A14169" s="7"/>
      <c r="B14169" s="7"/>
      <c r="C14169" s="7"/>
      <c r="D14169" s="7"/>
      <c r="E14169" s="7"/>
      <c r="F14169" s="7"/>
      <c r="G14169" s="7"/>
      <c r="H14169" s="7"/>
      <c r="I14169" s="7"/>
      <c r="J14169" s="7"/>
      <c r="K14169" s="7"/>
      <c r="L14169" s="7"/>
      <c r="M14169" s="7"/>
      <c r="N14169" s="7"/>
      <c r="O14169" s="7"/>
      <c r="P14169" s="7"/>
      <c r="Q14169" s="7"/>
      <c r="R14169" s="7"/>
      <c r="S14169" s="7"/>
      <c r="T14169" s="7"/>
      <c r="U14169" s="7"/>
      <c r="V14169" s="7"/>
      <c r="W14169" s="7"/>
      <c r="X14169" s="7"/>
      <c r="Y14169" s="7"/>
      <c r="Z14169" s="7"/>
      <c r="AA14169" s="7"/>
      <c r="AB14169" s="7"/>
      <c r="AC14169" s="7"/>
      <c r="AD14169" s="7"/>
      <c r="AE14169" s="7"/>
      <c r="AF14169" s="7"/>
      <c r="AG14169" s="13"/>
    </row>
    <row r="14170" spans="1:33">
      <c r="A14170" s="7"/>
      <c r="B14170" s="7"/>
      <c r="C14170" s="7"/>
      <c r="D14170" s="7"/>
      <c r="E14170" s="7"/>
      <c r="F14170" s="7"/>
      <c r="G14170" s="7"/>
      <c r="H14170" s="7"/>
      <c r="I14170" s="7"/>
      <c r="J14170" s="7"/>
      <c r="K14170" s="7"/>
      <c r="L14170" s="7"/>
      <c r="M14170" s="7"/>
      <c r="N14170" s="7"/>
      <c r="O14170" s="7"/>
      <c r="P14170" s="7"/>
      <c r="Q14170" s="7"/>
      <c r="R14170" s="7"/>
      <c r="S14170" s="7"/>
      <c r="T14170" s="7"/>
      <c r="U14170" s="7"/>
      <c r="V14170" s="7"/>
      <c r="W14170" s="7"/>
      <c r="X14170" s="7"/>
      <c r="Y14170" s="7"/>
      <c r="Z14170" s="7"/>
      <c r="AA14170" s="7"/>
      <c r="AB14170" s="7"/>
      <c r="AC14170" s="7"/>
      <c r="AD14170" s="7"/>
      <c r="AE14170" s="7"/>
      <c r="AF14170" s="7"/>
      <c r="AG14170" s="13"/>
    </row>
    <row r="14171" spans="1:33">
      <c r="A14171" s="7"/>
      <c r="B14171" s="7"/>
      <c r="C14171" s="7"/>
      <c r="D14171" s="7"/>
      <c r="E14171" s="7"/>
      <c r="F14171" s="7"/>
      <c r="G14171" s="7"/>
      <c r="H14171" s="7"/>
      <c r="I14171" s="7"/>
      <c r="J14171" s="7"/>
      <c r="K14171" s="7"/>
      <c r="L14171" s="7"/>
      <c r="M14171" s="7"/>
      <c r="N14171" s="7"/>
      <c r="O14171" s="7"/>
      <c r="P14171" s="7"/>
      <c r="Q14171" s="7"/>
      <c r="R14171" s="7"/>
      <c r="S14171" s="7"/>
      <c r="T14171" s="7"/>
      <c r="U14171" s="7"/>
      <c r="V14171" s="7"/>
      <c r="W14171" s="7"/>
      <c r="X14171" s="7"/>
      <c r="Y14171" s="7"/>
      <c r="Z14171" s="7"/>
      <c r="AA14171" s="7"/>
      <c r="AB14171" s="7"/>
      <c r="AC14171" s="7"/>
      <c r="AD14171" s="7"/>
      <c r="AE14171" s="7"/>
      <c r="AF14171" s="7"/>
      <c r="AG14171" s="13"/>
    </row>
    <row r="14172" spans="1:33">
      <c r="A14172" s="7"/>
      <c r="B14172" s="7"/>
      <c r="C14172" s="7"/>
      <c r="D14172" s="7"/>
      <c r="E14172" s="7"/>
      <c r="F14172" s="7"/>
      <c r="G14172" s="7"/>
      <c r="H14172" s="7"/>
      <c r="I14172" s="7"/>
      <c r="J14172" s="7"/>
      <c r="K14172" s="7"/>
      <c r="L14172" s="7"/>
      <c r="M14172" s="7"/>
      <c r="N14172" s="7"/>
      <c r="O14172" s="7"/>
      <c r="P14172" s="7"/>
      <c r="Q14172" s="7"/>
      <c r="R14172" s="7"/>
      <c r="S14172" s="7"/>
      <c r="T14172" s="7"/>
      <c r="U14172" s="7"/>
      <c r="V14172" s="7"/>
      <c r="W14172" s="7"/>
      <c r="X14172" s="7"/>
      <c r="Y14172" s="7"/>
      <c r="Z14172" s="7"/>
      <c r="AA14172" s="7"/>
      <c r="AB14172" s="7"/>
      <c r="AC14172" s="7"/>
      <c r="AD14172" s="7"/>
      <c r="AE14172" s="7"/>
      <c r="AF14172" s="7"/>
      <c r="AG14172" s="13"/>
    </row>
    <row r="14173" spans="1:33">
      <c r="A14173" s="7"/>
      <c r="B14173" s="7"/>
      <c r="C14173" s="7"/>
      <c r="D14173" s="7"/>
      <c r="E14173" s="7"/>
      <c r="F14173" s="7"/>
      <c r="G14173" s="7"/>
      <c r="H14173" s="7"/>
      <c r="I14173" s="7"/>
      <c r="J14173" s="7"/>
      <c r="K14173" s="7"/>
      <c r="L14173" s="7"/>
      <c r="M14173" s="7"/>
      <c r="N14173" s="7"/>
      <c r="O14173" s="7"/>
      <c r="P14173" s="7"/>
      <c r="Q14173" s="7"/>
      <c r="R14173" s="7"/>
      <c r="S14173" s="7"/>
      <c r="T14173" s="7"/>
      <c r="U14173" s="7"/>
      <c r="V14173" s="7"/>
      <c r="W14173" s="7"/>
      <c r="X14173" s="7"/>
      <c r="Y14173" s="7"/>
      <c r="Z14173" s="7"/>
      <c r="AA14173" s="7"/>
      <c r="AB14173" s="7"/>
      <c r="AC14173" s="7"/>
      <c r="AD14173" s="7"/>
      <c r="AE14173" s="7"/>
      <c r="AF14173" s="7"/>
      <c r="AG14173" s="13"/>
    </row>
    <row r="14174" spans="1:33">
      <c r="A14174" s="7"/>
      <c r="B14174" s="7"/>
      <c r="C14174" s="7"/>
      <c r="D14174" s="7"/>
      <c r="E14174" s="7"/>
      <c r="F14174" s="7"/>
      <c r="G14174" s="7"/>
      <c r="H14174" s="7"/>
      <c r="I14174" s="7"/>
      <c r="J14174" s="7"/>
      <c r="K14174" s="7"/>
      <c r="L14174" s="7"/>
      <c r="M14174" s="7"/>
      <c r="N14174" s="7"/>
      <c r="O14174" s="7"/>
      <c r="P14174" s="7"/>
      <c r="Q14174" s="7"/>
      <c r="R14174" s="7"/>
      <c r="S14174" s="7"/>
      <c r="T14174" s="7"/>
      <c r="U14174" s="7"/>
      <c r="V14174" s="7"/>
      <c r="W14174" s="7"/>
      <c r="X14174" s="7"/>
      <c r="Y14174" s="7"/>
      <c r="Z14174" s="7"/>
      <c r="AA14174" s="7"/>
      <c r="AB14174" s="7"/>
      <c r="AC14174" s="7"/>
      <c r="AD14174" s="7"/>
      <c r="AE14174" s="7"/>
      <c r="AF14174" s="7"/>
      <c r="AG14174" s="13"/>
    </row>
    <row r="14175" spans="1:33">
      <c r="A14175" s="7"/>
      <c r="B14175" s="7"/>
      <c r="C14175" s="7"/>
      <c r="D14175" s="7"/>
      <c r="E14175" s="7"/>
      <c r="F14175" s="7"/>
      <c r="G14175" s="7"/>
      <c r="H14175" s="7"/>
      <c r="I14175" s="7"/>
      <c r="J14175" s="7"/>
      <c r="K14175" s="7"/>
      <c r="L14175" s="7"/>
      <c r="M14175" s="7"/>
      <c r="N14175" s="7"/>
      <c r="O14175" s="7"/>
      <c r="P14175" s="7"/>
      <c r="Q14175" s="7"/>
      <c r="R14175" s="7"/>
      <c r="S14175" s="7"/>
      <c r="T14175" s="7"/>
      <c r="U14175" s="7"/>
      <c r="V14175" s="7"/>
      <c r="W14175" s="7"/>
      <c r="X14175" s="7"/>
      <c r="Y14175" s="7"/>
      <c r="Z14175" s="7"/>
      <c r="AA14175" s="7"/>
      <c r="AB14175" s="7"/>
      <c r="AC14175" s="7"/>
      <c r="AD14175" s="7"/>
      <c r="AE14175" s="7"/>
      <c r="AF14175" s="7"/>
      <c r="AG14175" s="13"/>
    </row>
    <row r="14176" spans="1:33">
      <c r="A14176" s="7"/>
      <c r="B14176" s="7"/>
      <c r="C14176" s="7"/>
      <c r="D14176" s="7"/>
      <c r="E14176" s="7"/>
      <c r="F14176" s="7"/>
      <c r="G14176" s="7"/>
      <c r="H14176" s="7"/>
      <c r="I14176" s="7"/>
      <c r="J14176" s="7"/>
      <c r="K14176" s="7"/>
      <c r="L14176" s="7"/>
      <c r="M14176" s="7"/>
      <c r="N14176" s="7"/>
      <c r="O14176" s="7"/>
      <c r="P14176" s="7"/>
      <c r="Q14176" s="7"/>
      <c r="R14176" s="7"/>
      <c r="S14176" s="7"/>
      <c r="T14176" s="7"/>
      <c r="U14176" s="7"/>
      <c r="V14176" s="7"/>
      <c r="W14176" s="7"/>
      <c r="X14176" s="7"/>
      <c r="Y14176" s="7"/>
      <c r="Z14176" s="7"/>
      <c r="AA14176" s="7"/>
      <c r="AB14176" s="7"/>
      <c r="AC14176" s="7"/>
      <c r="AD14176" s="7"/>
      <c r="AE14176" s="7"/>
      <c r="AF14176" s="7"/>
      <c r="AG14176" s="13"/>
    </row>
    <row r="14177" spans="1:33">
      <c r="A14177" s="7"/>
      <c r="B14177" s="7"/>
      <c r="C14177" s="7"/>
      <c r="D14177" s="7"/>
      <c r="E14177" s="7"/>
      <c r="F14177" s="7"/>
      <c r="G14177" s="7"/>
      <c r="H14177" s="7"/>
      <c r="I14177" s="7"/>
      <c r="J14177" s="7"/>
      <c r="K14177" s="7"/>
      <c r="L14177" s="7"/>
      <c r="M14177" s="7"/>
      <c r="N14177" s="7"/>
      <c r="O14177" s="7"/>
      <c r="P14177" s="7"/>
      <c r="Q14177" s="7"/>
      <c r="R14177" s="7"/>
      <c r="S14177" s="7"/>
      <c r="T14177" s="7"/>
      <c r="U14177" s="7"/>
      <c r="V14177" s="7"/>
      <c r="W14177" s="7"/>
      <c r="X14177" s="7"/>
      <c r="Y14177" s="7"/>
      <c r="Z14177" s="7"/>
      <c r="AA14177" s="7"/>
      <c r="AB14177" s="7"/>
      <c r="AC14177" s="7"/>
      <c r="AD14177" s="7"/>
      <c r="AE14177" s="7"/>
      <c r="AF14177" s="7"/>
      <c r="AG14177" s="13"/>
    </row>
    <row r="14178" spans="1:33">
      <c r="A14178" s="7"/>
      <c r="B14178" s="7"/>
      <c r="C14178" s="7"/>
      <c r="D14178" s="7"/>
      <c r="E14178" s="7"/>
      <c r="F14178" s="7"/>
      <c r="G14178" s="7"/>
      <c r="H14178" s="7"/>
      <c r="I14178" s="7"/>
      <c r="J14178" s="7"/>
      <c r="K14178" s="7"/>
      <c r="L14178" s="7"/>
      <c r="M14178" s="7"/>
      <c r="N14178" s="7"/>
      <c r="O14178" s="7"/>
      <c r="P14178" s="7"/>
      <c r="Q14178" s="7"/>
      <c r="R14178" s="7"/>
      <c r="S14178" s="7"/>
      <c r="T14178" s="7"/>
      <c r="U14178" s="7"/>
      <c r="V14178" s="7"/>
      <c r="W14178" s="7"/>
      <c r="X14178" s="7"/>
      <c r="Y14178" s="7"/>
      <c r="Z14178" s="7"/>
      <c r="AA14178" s="7"/>
      <c r="AB14178" s="7"/>
      <c r="AC14178" s="7"/>
      <c r="AD14178" s="7"/>
      <c r="AE14178" s="7"/>
      <c r="AF14178" s="7"/>
      <c r="AG14178" s="13"/>
    </row>
    <row r="14179" spans="1:33">
      <c r="A14179" s="7"/>
      <c r="B14179" s="7"/>
      <c r="C14179" s="7"/>
      <c r="D14179" s="7"/>
      <c r="E14179" s="7"/>
      <c r="F14179" s="7"/>
      <c r="G14179" s="7"/>
      <c r="H14179" s="7"/>
      <c r="I14179" s="7"/>
      <c r="J14179" s="7"/>
      <c r="K14179" s="7"/>
      <c r="L14179" s="7"/>
      <c r="M14179" s="7"/>
      <c r="N14179" s="7"/>
      <c r="O14179" s="7"/>
      <c r="P14179" s="7"/>
      <c r="Q14179" s="7"/>
      <c r="R14179" s="7"/>
      <c r="S14179" s="7"/>
      <c r="T14179" s="7"/>
      <c r="U14179" s="7"/>
      <c r="V14179" s="7"/>
      <c r="W14179" s="7"/>
      <c r="X14179" s="7"/>
      <c r="Y14179" s="7"/>
      <c r="Z14179" s="7"/>
      <c r="AA14179" s="7"/>
      <c r="AB14179" s="7"/>
      <c r="AC14179" s="7"/>
      <c r="AD14179" s="7"/>
      <c r="AE14179" s="7"/>
      <c r="AF14179" s="7"/>
      <c r="AG14179" s="13"/>
    </row>
    <row r="14180" spans="1:33">
      <c r="A14180" s="7"/>
      <c r="B14180" s="7"/>
      <c r="C14180" s="7"/>
      <c r="D14180" s="7"/>
      <c r="E14180" s="7"/>
      <c r="F14180" s="7"/>
      <c r="G14180" s="7"/>
      <c r="H14180" s="7"/>
      <c r="I14180" s="7"/>
      <c r="J14180" s="7"/>
      <c r="K14180" s="7"/>
      <c r="L14180" s="7"/>
      <c r="M14180" s="7"/>
      <c r="N14180" s="7"/>
      <c r="O14180" s="7"/>
      <c r="P14180" s="7"/>
      <c r="Q14180" s="7"/>
      <c r="R14180" s="7"/>
      <c r="S14180" s="7"/>
      <c r="T14180" s="7"/>
      <c r="U14180" s="7"/>
      <c r="V14180" s="7"/>
      <c r="W14180" s="7"/>
      <c r="X14180" s="7"/>
      <c r="Y14180" s="7"/>
      <c r="Z14180" s="7"/>
      <c r="AA14180" s="7"/>
      <c r="AB14180" s="7"/>
      <c r="AC14180" s="7"/>
      <c r="AD14180" s="7"/>
      <c r="AE14180" s="7"/>
      <c r="AF14180" s="7"/>
      <c r="AG14180" s="13"/>
    </row>
    <row r="14181" spans="1:33">
      <c r="A14181" s="7"/>
      <c r="B14181" s="7"/>
      <c r="C14181" s="7"/>
      <c r="D14181" s="7"/>
      <c r="E14181" s="7"/>
      <c r="F14181" s="7"/>
      <c r="G14181" s="7"/>
      <c r="H14181" s="7"/>
      <c r="I14181" s="7"/>
      <c r="J14181" s="7"/>
      <c r="K14181" s="7"/>
      <c r="L14181" s="7"/>
      <c r="M14181" s="7"/>
      <c r="N14181" s="7"/>
      <c r="O14181" s="7"/>
      <c r="P14181" s="7"/>
      <c r="Q14181" s="7"/>
      <c r="R14181" s="7"/>
      <c r="S14181" s="7"/>
      <c r="T14181" s="7"/>
      <c r="U14181" s="7"/>
      <c r="V14181" s="7"/>
      <c r="W14181" s="7"/>
      <c r="X14181" s="7"/>
      <c r="Y14181" s="7"/>
      <c r="Z14181" s="7"/>
      <c r="AA14181" s="7"/>
      <c r="AB14181" s="7"/>
      <c r="AC14181" s="7"/>
      <c r="AD14181" s="7"/>
      <c r="AE14181" s="7"/>
      <c r="AF14181" s="7"/>
      <c r="AG14181" s="13"/>
    </row>
    <row r="14182" spans="1:33">
      <c r="A14182" s="7"/>
      <c r="B14182" s="7"/>
      <c r="C14182" s="7"/>
      <c r="D14182" s="7"/>
      <c r="E14182" s="7"/>
      <c r="F14182" s="7"/>
      <c r="G14182" s="7"/>
      <c r="H14182" s="7"/>
      <c r="I14182" s="7"/>
      <c r="J14182" s="7"/>
      <c r="K14182" s="7"/>
      <c r="L14182" s="7"/>
      <c r="M14182" s="7"/>
      <c r="N14182" s="7"/>
      <c r="O14182" s="7"/>
      <c r="P14182" s="7"/>
      <c r="Q14182" s="7"/>
      <c r="R14182" s="7"/>
      <c r="S14182" s="7"/>
      <c r="T14182" s="7"/>
      <c r="U14182" s="7"/>
      <c r="V14182" s="7"/>
      <c r="W14182" s="7"/>
      <c r="X14182" s="7"/>
      <c r="Y14182" s="7"/>
      <c r="Z14182" s="7"/>
      <c r="AA14182" s="7"/>
      <c r="AB14182" s="7"/>
      <c r="AC14182" s="7"/>
      <c r="AD14182" s="7"/>
      <c r="AE14182" s="7"/>
      <c r="AF14182" s="7"/>
      <c r="AG14182" s="13"/>
    </row>
    <row r="14183" spans="1:33">
      <c r="A14183" s="7"/>
      <c r="B14183" s="7"/>
      <c r="C14183" s="7"/>
      <c r="D14183" s="7"/>
      <c r="E14183" s="7"/>
      <c r="F14183" s="7"/>
      <c r="G14183" s="7"/>
      <c r="H14183" s="7"/>
      <c r="I14183" s="7"/>
      <c r="J14183" s="7"/>
      <c r="K14183" s="7"/>
      <c r="L14183" s="7"/>
      <c r="M14183" s="7"/>
      <c r="N14183" s="7"/>
      <c r="O14183" s="7"/>
      <c r="P14183" s="7"/>
      <c r="Q14183" s="7"/>
      <c r="R14183" s="7"/>
      <c r="S14183" s="7"/>
      <c r="T14183" s="7"/>
      <c r="U14183" s="7"/>
      <c r="V14183" s="7"/>
      <c r="W14183" s="7"/>
      <c r="X14183" s="7"/>
      <c r="Y14183" s="7"/>
      <c r="Z14183" s="7"/>
      <c r="AA14183" s="7"/>
      <c r="AB14183" s="7"/>
      <c r="AC14183" s="7"/>
      <c r="AD14183" s="7"/>
      <c r="AE14183" s="7"/>
      <c r="AF14183" s="7"/>
      <c r="AG14183" s="13"/>
    </row>
    <row r="14184" spans="1:33">
      <c r="A14184" s="7"/>
      <c r="B14184" s="7"/>
      <c r="C14184" s="7"/>
      <c r="D14184" s="7"/>
      <c r="E14184" s="7"/>
      <c r="F14184" s="7"/>
      <c r="G14184" s="7"/>
      <c r="H14184" s="7"/>
      <c r="I14184" s="7"/>
      <c r="J14184" s="7"/>
      <c r="K14184" s="7"/>
      <c r="L14184" s="7"/>
      <c r="M14184" s="7"/>
      <c r="N14184" s="7"/>
      <c r="O14184" s="7"/>
      <c r="P14184" s="7"/>
      <c r="Q14184" s="7"/>
      <c r="R14184" s="7"/>
      <c r="S14184" s="7"/>
      <c r="T14184" s="7"/>
      <c r="U14184" s="7"/>
      <c r="V14184" s="7"/>
      <c r="W14184" s="7"/>
      <c r="X14184" s="7"/>
      <c r="Y14184" s="7"/>
      <c r="Z14184" s="7"/>
      <c r="AA14184" s="7"/>
      <c r="AB14184" s="7"/>
      <c r="AC14184" s="7"/>
      <c r="AD14184" s="7"/>
      <c r="AE14184" s="7"/>
      <c r="AF14184" s="7"/>
      <c r="AG14184" s="13"/>
    </row>
    <row r="14185" spans="1:33">
      <c r="A14185" s="7"/>
      <c r="B14185" s="7"/>
      <c r="C14185" s="7"/>
      <c r="D14185" s="7"/>
      <c r="E14185" s="7"/>
      <c r="F14185" s="7"/>
      <c r="G14185" s="7"/>
      <c r="H14185" s="7"/>
      <c r="I14185" s="7"/>
      <c r="J14185" s="7"/>
      <c r="K14185" s="7"/>
      <c r="L14185" s="7"/>
      <c r="M14185" s="7"/>
      <c r="N14185" s="7"/>
      <c r="O14185" s="7"/>
      <c r="P14185" s="7"/>
      <c r="Q14185" s="7"/>
      <c r="R14185" s="7"/>
      <c r="S14185" s="7"/>
      <c r="T14185" s="7"/>
      <c r="U14185" s="7"/>
      <c r="V14185" s="7"/>
      <c r="W14185" s="7"/>
      <c r="X14185" s="7"/>
      <c r="Y14185" s="7"/>
      <c r="Z14185" s="7"/>
      <c r="AA14185" s="7"/>
      <c r="AB14185" s="7"/>
      <c r="AC14185" s="7"/>
      <c r="AD14185" s="7"/>
      <c r="AE14185" s="7"/>
      <c r="AF14185" s="7"/>
      <c r="AG14185" s="13"/>
    </row>
    <row r="14186" spans="1:33">
      <c r="A14186" s="7"/>
      <c r="B14186" s="7"/>
      <c r="C14186" s="7"/>
      <c r="D14186" s="7"/>
      <c r="E14186" s="7"/>
      <c r="F14186" s="7"/>
      <c r="G14186" s="7"/>
      <c r="H14186" s="7"/>
      <c r="I14186" s="7"/>
      <c r="J14186" s="7"/>
      <c r="K14186" s="7"/>
      <c r="L14186" s="7"/>
      <c r="M14186" s="7"/>
      <c r="N14186" s="7"/>
      <c r="O14186" s="7"/>
      <c r="P14186" s="7"/>
      <c r="Q14186" s="7"/>
      <c r="R14186" s="7"/>
      <c r="S14186" s="7"/>
      <c r="T14186" s="7"/>
      <c r="U14186" s="7"/>
      <c r="V14186" s="7"/>
      <c r="W14186" s="7"/>
      <c r="X14186" s="7"/>
      <c r="Y14186" s="7"/>
      <c r="Z14186" s="7"/>
      <c r="AA14186" s="7"/>
      <c r="AB14186" s="7"/>
      <c r="AC14186" s="7"/>
      <c r="AD14186" s="7"/>
      <c r="AE14186" s="7"/>
      <c r="AF14186" s="7"/>
      <c r="AG14186" s="13"/>
    </row>
    <row r="14187" spans="1:33">
      <c r="A14187" s="7"/>
      <c r="B14187" s="7"/>
      <c r="C14187" s="7"/>
      <c r="D14187" s="7"/>
      <c r="E14187" s="7"/>
      <c r="F14187" s="7"/>
      <c r="G14187" s="7"/>
      <c r="H14187" s="7"/>
      <c r="I14187" s="7"/>
      <c r="J14187" s="7"/>
      <c r="K14187" s="7"/>
      <c r="L14187" s="7"/>
      <c r="M14187" s="7"/>
      <c r="N14187" s="7"/>
      <c r="O14187" s="7"/>
      <c r="P14187" s="7"/>
      <c r="Q14187" s="7"/>
      <c r="R14187" s="7"/>
      <c r="S14187" s="7"/>
      <c r="T14187" s="7"/>
      <c r="U14187" s="7"/>
      <c r="V14187" s="7"/>
      <c r="W14187" s="7"/>
      <c r="X14187" s="7"/>
      <c r="Y14187" s="7"/>
      <c r="Z14187" s="7"/>
      <c r="AA14187" s="7"/>
      <c r="AB14187" s="7"/>
      <c r="AC14187" s="7"/>
      <c r="AD14187" s="7"/>
      <c r="AE14187" s="7"/>
      <c r="AF14187" s="7"/>
      <c r="AG14187" s="13"/>
    </row>
    <row r="14188" spans="1:33">
      <c r="A14188" s="7"/>
      <c r="B14188" s="7"/>
      <c r="C14188" s="7"/>
      <c r="D14188" s="7"/>
      <c r="E14188" s="7"/>
      <c r="F14188" s="7"/>
      <c r="G14188" s="7"/>
      <c r="H14188" s="7"/>
      <c r="I14188" s="7"/>
      <c r="J14188" s="7"/>
      <c r="K14188" s="7"/>
      <c r="L14188" s="7"/>
      <c r="M14188" s="7"/>
      <c r="N14188" s="7"/>
      <c r="O14188" s="7"/>
      <c r="P14188" s="7"/>
      <c r="Q14188" s="7"/>
      <c r="R14188" s="7"/>
      <c r="S14188" s="7"/>
      <c r="T14188" s="7"/>
      <c r="U14188" s="7"/>
      <c r="V14188" s="7"/>
      <c r="W14188" s="7"/>
      <c r="X14188" s="7"/>
      <c r="Y14188" s="7"/>
      <c r="Z14188" s="7"/>
      <c r="AA14188" s="7"/>
      <c r="AB14188" s="7"/>
      <c r="AC14188" s="7"/>
      <c r="AD14188" s="7"/>
      <c r="AE14188" s="7"/>
      <c r="AF14188" s="7"/>
      <c r="AG14188" s="13"/>
    </row>
    <row r="14189" spans="1:33">
      <c r="A14189" s="7"/>
      <c r="B14189" s="7"/>
      <c r="C14189" s="7"/>
      <c r="D14189" s="7"/>
      <c r="E14189" s="7"/>
      <c r="F14189" s="7"/>
      <c r="G14189" s="7"/>
      <c r="H14189" s="7"/>
      <c r="I14189" s="7"/>
      <c r="J14189" s="7"/>
      <c r="K14189" s="7"/>
      <c r="L14189" s="7"/>
      <c r="M14189" s="7"/>
      <c r="N14189" s="7"/>
      <c r="O14189" s="7"/>
      <c r="P14189" s="7"/>
      <c r="Q14189" s="7"/>
      <c r="R14189" s="7"/>
      <c r="S14189" s="7"/>
      <c r="T14189" s="7"/>
      <c r="U14189" s="7"/>
      <c r="V14189" s="7"/>
      <c r="W14189" s="7"/>
      <c r="X14189" s="7"/>
      <c r="Y14189" s="7"/>
      <c r="Z14189" s="7"/>
      <c r="AA14189" s="7"/>
      <c r="AB14189" s="7"/>
      <c r="AC14189" s="7"/>
      <c r="AD14189" s="7"/>
      <c r="AE14189" s="7"/>
      <c r="AF14189" s="7"/>
      <c r="AG14189" s="13"/>
    </row>
    <row r="14190" spans="1:33">
      <c r="A14190" s="7"/>
      <c r="B14190" s="7"/>
      <c r="C14190" s="7"/>
      <c r="D14190" s="7"/>
      <c r="E14190" s="7"/>
      <c r="F14190" s="7"/>
      <c r="G14190" s="7"/>
      <c r="H14190" s="7"/>
      <c r="I14190" s="7"/>
      <c r="J14190" s="7"/>
      <c r="K14190" s="7"/>
      <c r="L14190" s="7"/>
      <c r="M14190" s="7"/>
      <c r="N14190" s="7"/>
      <c r="O14190" s="7"/>
      <c r="P14190" s="7"/>
      <c r="Q14190" s="7"/>
      <c r="R14190" s="7"/>
      <c r="S14190" s="7"/>
      <c r="T14190" s="7"/>
      <c r="U14190" s="7"/>
      <c r="V14190" s="7"/>
      <c r="W14190" s="7"/>
      <c r="X14190" s="7"/>
      <c r="Y14190" s="7"/>
      <c r="Z14190" s="7"/>
      <c r="AA14190" s="7"/>
      <c r="AB14190" s="7"/>
      <c r="AC14190" s="7"/>
      <c r="AD14190" s="7"/>
      <c r="AE14190" s="7"/>
      <c r="AF14190" s="7"/>
      <c r="AG14190" s="13"/>
    </row>
    <row r="14191" spans="1:33">
      <c r="A14191" s="7"/>
      <c r="B14191" s="7"/>
      <c r="C14191" s="7"/>
      <c r="D14191" s="7"/>
      <c r="E14191" s="7"/>
      <c r="F14191" s="7"/>
      <c r="G14191" s="7"/>
      <c r="H14191" s="7"/>
      <c r="I14191" s="7"/>
      <c r="J14191" s="7"/>
      <c r="K14191" s="7"/>
      <c r="L14191" s="7"/>
      <c r="M14191" s="7"/>
      <c r="N14191" s="7"/>
      <c r="O14191" s="7"/>
      <c r="P14191" s="7"/>
      <c r="Q14191" s="7"/>
      <c r="R14191" s="7"/>
      <c r="S14191" s="7"/>
      <c r="T14191" s="7"/>
      <c r="U14191" s="7"/>
      <c r="V14191" s="7"/>
      <c r="W14191" s="7"/>
      <c r="X14191" s="7"/>
      <c r="Y14191" s="7"/>
      <c r="Z14191" s="7"/>
      <c r="AA14191" s="7"/>
      <c r="AB14191" s="7"/>
      <c r="AC14191" s="7"/>
      <c r="AD14191" s="7"/>
      <c r="AE14191" s="7"/>
      <c r="AF14191" s="7"/>
      <c r="AG14191" s="13"/>
    </row>
    <row r="14192" spans="1:33">
      <c r="A14192" s="7"/>
      <c r="B14192" s="7"/>
      <c r="C14192" s="7"/>
      <c r="D14192" s="7"/>
      <c r="E14192" s="7"/>
      <c r="F14192" s="7"/>
      <c r="G14192" s="7"/>
      <c r="H14192" s="7"/>
      <c r="I14192" s="7"/>
      <c r="J14192" s="7"/>
      <c r="K14192" s="7"/>
      <c r="L14192" s="7"/>
      <c r="M14192" s="7"/>
      <c r="N14192" s="7"/>
      <c r="O14192" s="7"/>
      <c r="P14192" s="7"/>
      <c r="Q14192" s="7"/>
      <c r="R14192" s="7"/>
      <c r="S14192" s="7"/>
      <c r="T14192" s="7"/>
      <c r="U14192" s="7"/>
      <c r="V14192" s="7"/>
      <c r="W14192" s="7"/>
      <c r="X14192" s="7"/>
      <c r="Y14192" s="7"/>
      <c r="Z14192" s="7"/>
      <c r="AA14192" s="7"/>
      <c r="AB14192" s="7"/>
      <c r="AC14192" s="7"/>
      <c r="AD14192" s="7"/>
      <c r="AE14192" s="7"/>
      <c r="AF14192" s="7"/>
      <c r="AG14192" s="13"/>
    </row>
    <row r="14193" spans="1:33">
      <c r="A14193" s="7"/>
      <c r="B14193" s="7"/>
      <c r="C14193" s="7"/>
      <c r="D14193" s="7"/>
      <c r="E14193" s="7"/>
      <c r="F14193" s="7"/>
      <c r="G14193" s="7"/>
      <c r="H14193" s="7"/>
      <c r="I14193" s="7"/>
      <c r="J14193" s="7"/>
      <c r="K14193" s="7"/>
      <c r="L14193" s="7"/>
      <c r="M14193" s="7"/>
      <c r="N14193" s="7"/>
      <c r="O14193" s="7"/>
      <c r="P14193" s="7"/>
      <c r="Q14193" s="7"/>
      <c r="R14193" s="7"/>
      <c r="S14193" s="7"/>
      <c r="T14193" s="7"/>
      <c r="U14193" s="7"/>
      <c r="V14193" s="7"/>
      <c r="W14193" s="7"/>
      <c r="X14193" s="7"/>
      <c r="Y14193" s="7"/>
      <c r="Z14193" s="7"/>
      <c r="AA14193" s="7"/>
      <c r="AB14193" s="7"/>
      <c r="AC14193" s="7"/>
      <c r="AD14193" s="7"/>
      <c r="AE14193" s="7"/>
      <c r="AF14193" s="7"/>
      <c r="AG14193" s="13"/>
    </row>
    <row r="14194" spans="1:33">
      <c r="A14194" s="7"/>
      <c r="B14194" s="7"/>
      <c r="C14194" s="7"/>
      <c r="D14194" s="7"/>
      <c r="E14194" s="7"/>
      <c r="F14194" s="7"/>
      <c r="G14194" s="7"/>
      <c r="H14194" s="7"/>
      <c r="I14194" s="7"/>
      <c r="J14194" s="7"/>
      <c r="K14194" s="7"/>
      <c r="L14194" s="7"/>
      <c r="M14194" s="7"/>
      <c r="N14194" s="7"/>
      <c r="O14194" s="7"/>
      <c r="P14194" s="7"/>
      <c r="Q14194" s="7"/>
      <c r="R14194" s="7"/>
      <c r="S14194" s="7"/>
      <c r="T14194" s="7"/>
      <c r="U14194" s="7"/>
      <c r="V14194" s="7"/>
      <c r="W14194" s="7"/>
      <c r="X14194" s="7"/>
      <c r="Y14194" s="7"/>
      <c r="Z14194" s="7"/>
      <c r="AA14194" s="7"/>
      <c r="AB14194" s="7"/>
      <c r="AC14194" s="7"/>
      <c r="AD14194" s="7"/>
      <c r="AE14194" s="7"/>
      <c r="AF14194" s="7"/>
      <c r="AG14194" s="13"/>
    </row>
    <row r="14195" spans="1:33">
      <c r="A14195" s="7"/>
      <c r="B14195" s="7"/>
      <c r="C14195" s="7"/>
      <c r="D14195" s="7"/>
      <c r="E14195" s="7"/>
      <c r="F14195" s="7"/>
      <c r="G14195" s="7"/>
      <c r="H14195" s="7"/>
      <c r="I14195" s="7"/>
      <c r="J14195" s="7"/>
      <c r="K14195" s="7"/>
      <c r="L14195" s="7"/>
      <c r="M14195" s="7"/>
      <c r="N14195" s="7"/>
      <c r="O14195" s="7"/>
      <c r="P14195" s="7"/>
      <c r="Q14195" s="7"/>
      <c r="R14195" s="7"/>
      <c r="S14195" s="7"/>
      <c r="T14195" s="7"/>
      <c r="U14195" s="7"/>
      <c r="V14195" s="7"/>
      <c r="W14195" s="7"/>
      <c r="X14195" s="7"/>
      <c r="Y14195" s="7"/>
      <c r="Z14195" s="7"/>
      <c r="AA14195" s="7"/>
      <c r="AB14195" s="7"/>
      <c r="AC14195" s="7"/>
      <c r="AD14195" s="7"/>
      <c r="AE14195" s="7"/>
      <c r="AF14195" s="7"/>
      <c r="AG14195" s="13"/>
    </row>
    <row r="14196" spans="1:33">
      <c r="A14196" s="7"/>
      <c r="B14196" s="7"/>
      <c r="C14196" s="7"/>
      <c r="D14196" s="7"/>
      <c r="E14196" s="7"/>
      <c r="F14196" s="7"/>
      <c r="G14196" s="7"/>
      <c r="H14196" s="7"/>
      <c r="I14196" s="7"/>
      <c r="J14196" s="7"/>
      <c r="K14196" s="7"/>
      <c r="L14196" s="7"/>
      <c r="M14196" s="7"/>
      <c r="N14196" s="7"/>
      <c r="O14196" s="7"/>
      <c r="P14196" s="7"/>
      <c r="Q14196" s="7"/>
      <c r="R14196" s="7"/>
      <c r="S14196" s="7"/>
      <c r="T14196" s="7"/>
      <c r="U14196" s="7"/>
      <c r="V14196" s="7"/>
      <c r="W14196" s="7"/>
      <c r="X14196" s="7"/>
      <c r="Y14196" s="7"/>
      <c r="Z14196" s="7"/>
      <c r="AA14196" s="7"/>
      <c r="AB14196" s="7"/>
      <c r="AC14196" s="7"/>
      <c r="AD14196" s="7"/>
      <c r="AE14196" s="7"/>
      <c r="AF14196" s="7"/>
      <c r="AG14196" s="13"/>
    </row>
    <row r="14197" spans="1:33">
      <c r="A14197" s="7"/>
      <c r="B14197" s="7"/>
      <c r="C14197" s="7"/>
      <c r="D14197" s="7"/>
      <c r="E14197" s="7"/>
      <c r="F14197" s="7"/>
      <c r="G14197" s="7"/>
      <c r="H14197" s="7"/>
      <c r="I14197" s="7"/>
      <c r="J14197" s="7"/>
      <c r="K14197" s="7"/>
      <c r="L14197" s="7"/>
      <c r="M14197" s="7"/>
      <c r="N14197" s="7"/>
      <c r="O14197" s="7"/>
      <c r="P14197" s="7"/>
      <c r="Q14197" s="7"/>
      <c r="R14197" s="7"/>
      <c r="S14197" s="7"/>
      <c r="T14197" s="7"/>
      <c r="U14197" s="7"/>
      <c r="V14197" s="7"/>
      <c r="W14197" s="7"/>
      <c r="X14197" s="7"/>
      <c r="Y14197" s="7"/>
      <c r="Z14197" s="7"/>
      <c r="AA14197" s="7"/>
      <c r="AB14197" s="7"/>
      <c r="AC14197" s="7"/>
      <c r="AD14197" s="7"/>
      <c r="AE14197" s="7"/>
      <c r="AF14197" s="7"/>
      <c r="AG14197" s="13"/>
    </row>
    <row r="14198" spans="1:33">
      <c r="A14198" s="7"/>
      <c r="B14198" s="7"/>
      <c r="C14198" s="7"/>
      <c r="D14198" s="7"/>
      <c r="E14198" s="7"/>
      <c r="F14198" s="7"/>
      <c r="G14198" s="7"/>
      <c r="H14198" s="7"/>
      <c r="I14198" s="7"/>
      <c r="J14198" s="7"/>
      <c r="K14198" s="7"/>
      <c r="L14198" s="7"/>
      <c r="M14198" s="7"/>
      <c r="N14198" s="7"/>
      <c r="O14198" s="7"/>
      <c r="P14198" s="7"/>
      <c r="Q14198" s="7"/>
      <c r="R14198" s="7"/>
      <c r="S14198" s="7"/>
      <c r="T14198" s="7"/>
      <c r="U14198" s="7"/>
      <c r="V14198" s="7"/>
      <c r="W14198" s="7"/>
      <c r="X14198" s="7"/>
      <c r="Y14198" s="7"/>
      <c r="Z14198" s="7"/>
      <c r="AA14198" s="7"/>
      <c r="AB14198" s="7"/>
      <c r="AC14198" s="7"/>
      <c r="AD14198" s="7"/>
      <c r="AE14198" s="7"/>
      <c r="AF14198" s="7"/>
      <c r="AG14198" s="13"/>
    </row>
    <row r="14199" spans="1:33">
      <c r="A14199" s="7"/>
      <c r="B14199" s="7"/>
      <c r="C14199" s="7"/>
      <c r="D14199" s="7"/>
      <c r="E14199" s="7"/>
      <c r="F14199" s="7"/>
      <c r="G14199" s="7"/>
      <c r="H14199" s="7"/>
      <c r="I14199" s="7"/>
      <c r="J14199" s="7"/>
      <c r="K14199" s="7"/>
      <c r="L14199" s="7"/>
      <c r="M14199" s="7"/>
      <c r="N14199" s="7"/>
      <c r="O14199" s="7"/>
      <c r="P14199" s="7"/>
      <c r="Q14199" s="7"/>
      <c r="R14199" s="7"/>
      <c r="S14199" s="7"/>
      <c r="T14199" s="7"/>
      <c r="U14199" s="7"/>
      <c r="V14199" s="7"/>
      <c r="W14199" s="7"/>
      <c r="X14199" s="7"/>
      <c r="Y14199" s="7"/>
      <c r="Z14199" s="7"/>
      <c r="AA14199" s="7"/>
      <c r="AB14199" s="7"/>
      <c r="AC14199" s="7"/>
      <c r="AD14199" s="7"/>
      <c r="AE14199" s="7"/>
      <c r="AF14199" s="7"/>
      <c r="AG14199" s="13"/>
    </row>
    <row r="14200" spans="1:33">
      <c r="A14200" s="7"/>
      <c r="B14200" s="7"/>
      <c r="C14200" s="7"/>
      <c r="D14200" s="7"/>
      <c r="E14200" s="7"/>
      <c r="F14200" s="7"/>
      <c r="G14200" s="7"/>
      <c r="H14200" s="7"/>
      <c r="I14200" s="7"/>
      <c r="J14200" s="7"/>
      <c r="K14200" s="7"/>
      <c r="L14200" s="7"/>
      <c r="M14200" s="7"/>
      <c r="N14200" s="7"/>
      <c r="O14200" s="7"/>
      <c r="P14200" s="7"/>
      <c r="Q14200" s="7"/>
      <c r="R14200" s="7"/>
      <c r="S14200" s="7"/>
      <c r="T14200" s="7"/>
      <c r="U14200" s="7"/>
      <c r="V14200" s="7"/>
      <c r="W14200" s="7"/>
      <c r="X14200" s="7"/>
      <c r="Y14200" s="7"/>
      <c r="Z14200" s="7"/>
      <c r="AA14200" s="7"/>
      <c r="AB14200" s="7"/>
      <c r="AC14200" s="7"/>
      <c r="AD14200" s="7"/>
      <c r="AE14200" s="7"/>
      <c r="AF14200" s="7"/>
      <c r="AG14200" s="13"/>
    </row>
    <row r="14201" spans="1:33">
      <c r="A14201" s="7"/>
      <c r="B14201" s="7"/>
      <c r="C14201" s="7"/>
      <c r="D14201" s="7"/>
      <c r="E14201" s="7"/>
      <c r="F14201" s="7"/>
      <c r="G14201" s="7"/>
      <c r="H14201" s="7"/>
      <c r="I14201" s="7"/>
      <c r="J14201" s="7"/>
      <c r="K14201" s="7"/>
      <c r="L14201" s="7"/>
      <c r="M14201" s="7"/>
      <c r="N14201" s="7"/>
      <c r="O14201" s="7"/>
      <c r="P14201" s="7"/>
      <c r="Q14201" s="7"/>
      <c r="R14201" s="7"/>
      <c r="S14201" s="7"/>
      <c r="T14201" s="7"/>
      <c r="U14201" s="7"/>
      <c r="V14201" s="7"/>
      <c r="W14201" s="7"/>
      <c r="X14201" s="7"/>
      <c r="Y14201" s="7"/>
      <c r="Z14201" s="7"/>
      <c r="AA14201" s="7"/>
      <c r="AB14201" s="7"/>
      <c r="AC14201" s="7"/>
      <c r="AD14201" s="7"/>
      <c r="AE14201" s="7"/>
      <c r="AF14201" s="7"/>
      <c r="AG14201" s="13"/>
    </row>
    <row r="14202" spans="1:33">
      <c r="A14202" s="7"/>
      <c r="B14202" s="7"/>
      <c r="C14202" s="7"/>
      <c r="D14202" s="7"/>
      <c r="E14202" s="7"/>
      <c r="F14202" s="7"/>
      <c r="G14202" s="7"/>
      <c r="H14202" s="7"/>
      <c r="I14202" s="7"/>
      <c r="J14202" s="7"/>
      <c r="K14202" s="7"/>
      <c r="L14202" s="7"/>
      <c r="M14202" s="7"/>
      <c r="N14202" s="7"/>
      <c r="O14202" s="7"/>
      <c r="P14202" s="7"/>
      <c r="Q14202" s="7"/>
      <c r="R14202" s="7"/>
      <c r="S14202" s="7"/>
      <c r="T14202" s="7"/>
      <c r="U14202" s="7"/>
      <c r="V14202" s="7"/>
      <c r="W14202" s="7"/>
      <c r="X14202" s="7"/>
      <c r="Y14202" s="7"/>
      <c r="Z14202" s="7"/>
      <c r="AA14202" s="7"/>
      <c r="AB14202" s="7"/>
      <c r="AC14202" s="7"/>
      <c r="AD14202" s="7"/>
      <c r="AE14202" s="7"/>
      <c r="AF14202" s="7"/>
      <c r="AG14202" s="13"/>
    </row>
    <row r="14203" spans="1:33">
      <c r="A14203" s="7"/>
      <c r="B14203" s="7"/>
      <c r="C14203" s="7"/>
      <c r="D14203" s="7"/>
      <c r="E14203" s="7"/>
      <c r="F14203" s="7"/>
      <c r="G14203" s="7"/>
      <c r="H14203" s="7"/>
      <c r="I14203" s="7"/>
      <c r="J14203" s="7"/>
      <c r="K14203" s="7"/>
      <c r="L14203" s="7"/>
      <c r="M14203" s="7"/>
      <c r="N14203" s="7"/>
      <c r="O14203" s="7"/>
      <c r="P14203" s="7"/>
      <c r="Q14203" s="7"/>
      <c r="R14203" s="7"/>
      <c r="S14203" s="7"/>
      <c r="T14203" s="7"/>
      <c r="U14203" s="7"/>
      <c r="V14203" s="7"/>
      <c r="W14203" s="7"/>
      <c r="X14203" s="7"/>
      <c r="Y14203" s="7"/>
      <c r="Z14203" s="7"/>
      <c r="AA14203" s="7"/>
      <c r="AB14203" s="7"/>
      <c r="AC14203" s="7"/>
      <c r="AD14203" s="7"/>
      <c r="AE14203" s="7"/>
      <c r="AF14203" s="7"/>
      <c r="AG14203" s="13"/>
    </row>
    <row r="14204" spans="1:33">
      <c r="A14204" s="7"/>
      <c r="B14204" s="7"/>
      <c r="C14204" s="7"/>
      <c r="D14204" s="7"/>
      <c r="E14204" s="7"/>
      <c r="F14204" s="7"/>
      <c r="G14204" s="7"/>
      <c r="H14204" s="7"/>
      <c r="I14204" s="7"/>
      <c r="J14204" s="7"/>
      <c r="K14204" s="7"/>
      <c r="L14204" s="7"/>
      <c r="M14204" s="7"/>
      <c r="N14204" s="7"/>
      <c r="O14204" s="7"/>
      <c r="P14204" s="7"/>
      <c r="Q14204" s="7"/>
      <c r="R14204" s="7"/>
      <c r="S14204" s="7"/>
      <c r="T14204" s="7"/>
      <c r="U14204" s="7"/>
      <c r="V14204" s="7"/>
      <c r="W14204" s="7"/>
      <c r="X14204" s="7"/>
      <c r="Y14204" s="7"/>
      <c r="Z14204" s="7"/>
      <c r="AA14204" s="7"/>
      <c r="AB14204" s="7"/>
      <c r="AC14204" s="7"/>
      <c r="AD14204" s="7"/>
      <c r="AE14204" s="7"/>
      <c r="AF14204" s="7"/>
      <c r="AG14204" s="13"/>
    </row>
    <row r="14205" spans="1:33">
      <c r="A14205" s="7"/>
      <c r="B14205" s="7"/>
      <c r="C14205" s="7"/>
      <c r="D14205" s="7"/>
      <c r="E14205" s="7"/>
      <c r="F14205" s="7"/>
      <c r="G14205" s="7"/>
      <c r="H14205" s="7"/>
      <c r="I14205" s="7"/>
      <c r="J14205" s="7"/>
      <c r="K14205" s="7"/>
      <c r="L14205" s="7"/>
      <c r="M14205" s="7"/>
      <c r="N14205" s="7"/>
      <c r="O14205" s="7"/>
      <c r="P14205" s="7"/>
      <c r="Q14205" s="7"/>
      <c r="R14205" s="7"/>
      <c r="S14205" s="7"/>
      <c r="T14205" s="7"/>
      <c r="U14205" s="7"/>
      <c r="V14205" s="7"/>
      <c r="W14205" s="7"/>
      <c r="X14205" s="7"/>
      <c r="Y14205" s="7"/>
      <c r="Z14205" s="7"/>
      <c r="AA14205" s="7"/>
      <c r="AB14205" s="7"/>
      <c r="AC14205" s="7"/>
      <c r="AD14205" s="7"/>
      <c r="AE14205" s="7"/>
      <c r="AF14205" s="7"/>
      <c r="AG14205" s="13"/>
    </row>
    <row r="14206" spans="1:33">
      <c r="A14206" s="7"/>
      <c r="B14206" s="7"/>
      <c r="C14206" s="7"/>
      <c r="D14206" s="7"/>
      <c r="E14206" s="7"/>
      <c r="F14206" s="7"/>
      <c r="G14206" s="7"/>
      <c r="H14206" s="7"/>
      <c r="I14206" s="7"/>
      <c r="J14206" s="7"/>
      <c r="K14206" s="7"/>
      <c r="L14206" s="7"/>
      <c r="M14206" s="7"/>
      <c r="N14206" s="7"/>
      <c r="O14206" s="7"/>
      <c r="P14206" s="7"/>
      <c r="Q14206" s="7"/>
      <c r="R14206" s="7"/>
      <c r="S14206" s="7"/>
      <c r="T14206" s="7"/>
      <c r="U14206" s="7"/>
      <c r="V14206" s="7"/>
      <c r="W14206" s="7"/>
      <c r="X14206" s="7"/>
      <c r="Y14206" s="7"/>
      <c r="Z14206" s="7"/>
      <c r="AA14206" s="7"/>
      <c r="AB14206" s="7"/>
      <c r="AC14206" s="7"/>
      <c r="AD14206" s="7"/>
      <c r="AE14206" s="7"/>
      <c r="AF14206" s="7"/>
      <c r="AG14206" s="13"/>
    </row>
    <row r="14207" spans="1:33">
      <c r="A14207" s="7"/>
      <c r="B14207" s="7"/>
      <c r="C14207" s="7"/>
      <c r="D14207" s="7"/>
      <c r="E14207" s="7"/>
      <c r="F14207" s="7"/>
      <c r="G14207" s="7"/>
      <c r="H14207" s="7"/>
      <c r="I14207" s="7"/>
      <c r="J14207" s="7"/>
      <c r="K14207" s="7"/>
      <c r="L14207" s="7"/>
      <c r="M14207" s="7"/>
      <c r="N14207" s="7"/>
      <c r="O14207" s="7"/>
      <c r="P14207" s="7"/>
      <c r="Q14207" s="7"/>
      <c r="R14207" s="7"/>
      <c r="S14207" s="7"/>
      <c r="T14207" s="7"/>
      <c r="U14207" s="7"/>
      <c r="V14207" s="7"/>
      <c r="W14207" s="7"/>
      <c r="X14207" s="7"/>
      <c r="Y14207" s="7"/>
      <c r="Z14207" s="7"/>
      <c r="AA14207" s="7"/>
      <c r="AB14207" s="7"/>
      <c r="AC14207" s="7"/>
      <c r="AD14207" s="7"/>
      <c r="AE14207" s="7"/>
      <c r="AF14207" s="7"/>
      <c r="AG14207" s="13"/>
    </row>
    <row r="14208" spans="1:33">
      <c r="A14208" s="7"/>
      <c r="B14208" s="7"/>
      <c r="C14208" s="7"/>
      <c r="D14208" s="7"/>
      <c r="E14208" s="7"/>
      <c r="F14208" s="7"/>
      <c r="G14208" s="7"/>
      <c r="H14208" s="7"/>
      <c r="I14208" s="7"/>
      <c r="J14208" s="7"/>
      <c r="K14208" s="7"/>
      <c r="L14208" s="7"/>
      <c r="M14208" s="7"/>
      <c r="N14208" s="7"/>
      <c r="O14208" s="7"/>
      <c r="P14208" s="7"/>
      <c r="Q14208" s="7"/>
      <c r="R14208" s="7"/>
      <c r="S14208" s="7"/>
      <c r="T14208" s="7"/>
      <c r="U14208" s="7"/>
      <c r="V14208" s="7"/>
      <c r="W14208" s="7"/>
      <c r="X14208" s="7"/>
      <c r="Y14208" s="7"/>
      <c r="Z14208" s="7"/>
      <c r="AA14208" s="7"/>
      <c r="AB14208" s="7"/>
      <c r="AC14208" s="7"/>
      <c r="AD14208" s="7"/>
      <c r="AE14208" s="7"/>
      <c r="AF14208" s="7"/>
      <c r="AG14208" s="13"/>
    </row>
    <row r="14209" spans="1:33">
      <c r="A14209" s="7"/>
      <c r="B14209" s="7"/>
      <c r="C14209" s="7"/>
      <c r="D14209" s="7"/>
      <c r="E14209" s="7"/>
      <c r="F14209" s="7"/>
      <c r="G14209" s="7"/>
      <c r="H14209" s="7"/>
      <c r="I14209" s="7"/>
      <c r="J14209" s="7"/>
      <c r="K14209" s="7"/>
      <c r="L14209" s="7"/>
      <c r="M14209" s="7"/>
      <c r="N14209" s="7"/>
      <c r="O14209" s="7"/>
      <c r="P14209" s="7"/>
      <c r="Q14209" s="7"/>
      <c r="R14209" s="7"/>
      <c r="S14209" s="7"/>
      <c r="T14209" s="7"/>
      <c r="U14209" s="7"/>
      <c r="V14209" s="7"/>
      <c r="W14209" s="7"/>
      <c r="X14209" s="7"/>
      <c r="Y14209" s="7"/>
      <c r="Z14209" s="7"/>
      <c r="AA14209" s="7"/>
      <c r="AB14209" s="7"/>
      <c r="AC14209" s="7"/>
      <c r="AD14209" s="7"/>
      <c r="AE14209" s="7"/>
      <c r="AF14209" s="7"/>
      <c r="AG14209" s="13"/>
    </row>
    <row r="14210" spans="1:33">
      <c r="A14210" s="7"/>
      <c r="B14210" s="7"/>
      <c r="C14210" s="7"/>
      <c r="D14210" s="7"/>
      <c r="E14210" s="7"/>
      <c r="F14210" s="7"/>
      <c r="G14210" s="7"/>
      <c r="H14210" s="7"/>
      <c r="I14210" s="7"/>
      <c r="J14210" s="7"/>
      <c r="K14210" s="7"/>
      <c r="L14210" s="7"/>
      <c r="M14210" s="7"/>
      <c r="N14210" s="7"/>
      <c r="O14210" s="7"/>
      <c r="P14210" s="7"/>
      <c r="Q14210" s="7"/>
      <c r="R14210" s="7"/>
      <c r="S14210" s="7"/>
      <c r="T14210" s="7"/>
      <c r="U14210" s="7"/>
      <c r="V14210" s="7"/>
      <c r="W14210" s="7"/>
      <c r="X14210" s="7"/>
      <c r="Y14210" s="7"/>
      <c r="Z14210" s="7"/>
      <c r="AA14210" s="7"/>
      <c r="AB14210" s="7"/>
      <c r="AC14210" s="7"/>
      <c r="AD14210" s="7"/>
      <c r="AE14210" s="7"/>
      <c r="AF14210" s="7"/>
      <c r="AG14210" s="13"/>
    </row>
    <row r="14211" spans="1:33">
      <c r="A14211" s="7"/>
      <c r="B14211" s="7"/>
      <c r="C14211" s="7"/>
      <c r="D14211" s="7"/>
      <c r="E14211" s="7"/>
      <c r="F14211" s="7"/>
      <c r="G14211" s="7"/>
      <c r="H14211" s="7"/>
      <c r="I14211" s="7"/>
      <c r="J14211" s="7"/>
      <c r="K14211" s="7"/>
      <c r="L14211" s="7"/>
      <c r="M14211" s="7"/>
      <c r="N14211" s="7"/>
      <c r="O14211" s="7"/>
      <c r="P14211" s="7"/>
      <c r="Q14211" s="7"/>
      <c r="R14211" s="7"/>
      <c r="S14211" s="7"/>
      <c r="T14211" s="7"/>
      <c r="U14211" s="7"/>
      <c r="V14211" s="7"/>
      <c r="W14211" s="7"/>
      <c r="X14211" s="7"/>
      <c r="Y14211" s="7"/>
      <c r="Z14211" s="7"/>
      <c r="AA14211" s="7"/>
      <c r="AB14211" s="7"/>
      <c r="AC14211" s="7"/>
      <c r="AD14211" s="7"/>
      <c r="AE14211" s="7"/>
      <c r="AF14211" s="7"/>
      <c r="AG14211" s="13"/>
    </row>
    <row r="14212" spans="1:33">
      <c r="A14212" s="7"/>
      <c r="B14212" s="7"/>
      <c r="C14212" s="7"/>
      <c r="D14212" s="7"/>
      <c r="E14212" s="7"/>
      <c r="F14212" s="7"/>
      <c r="G14212" s="7"/>
      <c r="H14212" s="7"/>
      <c r="I14212" s="7"/>
      <c r="J14212" s="7"/>
      <c r="K14212" s="7"/>
      <c r="L14212" s="7"/>
      <c r="M14212" s="7"/>
      <c r="N14212" s="7"/>
      <c r="O14212" s="7"/>
      <c r="P14212" s="7"/>
      <c r="Q14212" s="7"/>
      <c r="R14212" s="7"/>
      <c r="S14212" s="7"/>
      <c r="T14212" s="7"/>
      <c r="U14212" s="7"/>
      <c r="V14212" s="7"/>
      <c r="W14212" s="7"/>
      <c r="X14212" s="7"/>
      <c r="Y14212" s="7"/>
      <c r="Z14212" s="7"/>
      <c r="AA14212" s="7"/>
      <c r="AB14212" s="7"/>
      <c r="AC14212" s="7"/>
      <c r="AD14212" s="7"/>
      <c r="AE14212" s="7"/>
      <c r="AF14212" s="7"/>
      <c r="AG14212" s="13"/>
    </row>
    <row r="14213" spans="1:33">
      <c r="A14213" s="7"/>
      <c r="B14213" s="7"/>
      <c r="C14213" s="7"/>
      <c r="D14213" s="7"/>
      <c r="E14213" s="7"/>
      <c r="F14213" s="7"/>
      <c r="G14213" s="7"/>
      <c r="H14213" s="7"/>
      <c r="I14213" s="7"/>
      <c r="J14213" s="7"/>
      <c r="K14213" s="7"/>
      <c r="L14213" s="7"/>
      <c r="M14213" s="7"/>
      <c r="N14213" s="7"/>
      <c r="O14213" s="7"/>
      <c r="P14213" s="7"/>
      <c r="Q14213" s="7"/>
      <c r="R14213" s="7"/>
      <c r="S14213" s="7"/>
      <c r="T14213" s="7"/>
      <c r="U14213" s="7"/>
      <c r="V14213" s="7"/>
      <c r="W14213" s="7"/>
      <c r="X14213" s="7"/>
      <c r="Y14213" s="7"/>
      <c r="Z14213" s="7"/>
      <c r="AA14213" s="7"/>
      <c r="AB14213" s="7"/>
      <c r="AC14213" s="7"/>
      <c r="AD14213" s="7"/>
      <c r="AE14213" s="7"/>
      <c r="AF14213" s="7"/>
      <c r="AG14213" s="13"/>
    </row>
    <row r="14214" spans="1:33">
      <c r="A14214" s="7"/>
      <c r="B14214" s="7"/>
      <c r="C14214" s="7"/>
      <c r="D14214" s="7"/>
      <c r="E14214" s="7"/>
      <c r="F14214" s="7"/>
      <c r="G14214" s="7"/>
      <c r="H14214" s="7"/>
      <c r="I14214" s="7"/>
      <c r="J14214" s="7"/>
      <c r="K14214" s="7"/>
      <c r="L14214" s="7"/>
      <c r="M14214" s="7"/>
      <c r="N14214" s="7"/>
      <c r="O14214" s="7"/>
      <c r="P14214" s="7"/>
      <c r="Q14214" s="7"/>
      <c r="R14214" s="7"/>
      <c r="S14214" s="7"/>
      <c r="T14214" s="7"/>
      <c r="U14214" s="7"/>
      <c r="V14214" s="7"/>
      <c r="W14214" s="7"/>
      <c r="X14214" s="7"/>
      <c r="Y14214" s="7"/>
      <c r="Z14214" s="7"/>
      <c r="AA14214" s="7"/>
      <c r="AB14214" s="7"/>
      <c r="AC14214" s="7"/>
      <c r="AD14214" s="7"/>
      <c r="AE14214" s="7"/>
      <c r="AF14214" s="7"/>
      <c r="AG14214" s="13"/>
    </row>
    <row r="14215" spans="1:33">
      <c r="A14215" s="7"/>
      <c r="B14215" s="7"/>
      <c r="C14215" s="7"/>
      <c r="D14215" s="7"/>
      <c r="E14215" s="7"/>
      <c r="F14215" s="7"/>
      <c r="G14215" s="7"/>
      <c r="H14215" s="7"/>
      <c r="I14215" s="7"/>
      <c r="J14215" s="7"/>
      <c r="K14215" s="7"/>
      <c r="L14215" s="7"/>
      <c r="M14215" s="7"/>
      <c r="N14215" s="7"/>
      <c r="O14215" s="7"/>
      <c r="P14215" s="7"/>
      <c r="Q14215" s="7"/>
      <c r="R14215" s="7"/>
      <c r="S14215" s="7"/>
      <c r="T14215" s="7"/>
      <c r="U14215" s="7"/>
      <c r="V14215" s="7"/>
      <c r="W14215" s="7"/>
      <c r="X14215" s="7"/>
      <c r="Y14215" s="7"/>
      <c r="Z14215" s="7"/>
      <c r="AA14215" s="7"/>
      <c r="AB14215" s="7"/>
      <c r="AC14215" s="7"/>
      <c r="AD14215" s="7"/>
      <c r="AE14215" s="7"/>
      <c r="AF14215" s="7"/>
      <c r="AG14215" s="13"/>
    </row>
    <row r="14216" spans="1:33">
      <c r="A14216" s="7"/>
      <c r="B14216" s="7"/>
      <c r="C14216" s="7"/>
      <c r="D14216" s="7"/>
      <c r="E14216" s="7"/>
      <c r="F14216" s="7"/>
      <c r="G14216" s="7"/>
      <c r="H14216" s="7"/>
      <c r="I14216" s="7"/>
      <c r="J14216" s="7"/>
      <c r="K14216" s="7"/>
      <c r="L14216" s="7"/>
      <c r="M14216" s="7"/>
      <c r="N14216" s="7"/>
      <c r="O14216" s="7"/>
      <c r="P14216" s="7"/>
      <c r="Q14216" s="7"/>
      <c r="R14216" s="7"/>
      <c r="S14216" s="7"/>
      <c r="T14216" s="7"/>
      <c r="U14216" s="7"/>
      <c r="V14216" s="7"/>
      <c r="W14216" s="7"/>
      <c r="X14216" s="7"/>
      <c r="Y14216" s="7"/>
      <c r="Z14216" s="7"/>
      <c r="AA14216" s="7"/>
      <c r="AB14216" s="7"/>
      <c r="AC14216" s="7"/>
      <c r="AD14216" s="7"/>
      <c r="AE14216" s="7"/>
      <c r="AF14216" s="7"/>
      <c r="AG14216" s="13"/>
    </row>
    <row r="14217" spans="1:33">
      <c r="A14217" s="7"/>
      <c r="B14217" s="7"/>
      <c r="C14217" s="7"/>
      <c r="D14217" s="7"/>
      <c r="E14217" s="7"/>
      <c r="F14217" s="7"/>
      <c r="G14217" s="7"/>
      <c r="H14217" s="7"/>
      <c r="I14217" s="7"/>
      <c r="J14217" s="7"/>
      <c r="K14217" s="7"/>
      <c r="L14217" s="7"/>
      <c r="M14217" s="7"/>
      <c r="N14217" s="7"/>
      <c r="O14217" s="7"/>
      <c r="P14217" s="7"/>
      <c r="Q14217" s="7"/>
      <c r="R14217" s="7"/>
      <c r="S14217" s="7"/>
      <c r="T14217" s="7"/>
      <c r="U14217" s="7"/>
      <c r="V14217" s="7"/>
      <c r="W14217" s="7"/>
      <c r="X14217" s="7"/>
      <c r="Y14217" s="7"/>
      <c r="Z14217" s="7"/>
      <c r="AA14217" s="7"/>
      <c r="AB14217" s="7"/>
      <c r="AC14217" s="7"/>
      <c r="AD14217" s="7"/>
      <c r="AE14217" s="7"/>
      <c r="AF14217" s="7"/>
      <c r="AG14217" s="13"/>
    </row>
    <row r="14218" spans="1:33">
      <c r="A14218" s="7"/>
      <c r="B14218" s="7"/>
      <c r="C14218" s="7"/>
      <c r="D14218" s="7"/>
      <c r="E14218" s="7"/>
      <c r="F14218" s="7"/>
      <c r="G14218" s="7"/>
      <c r="H14218" s="7"/>
      <c r="I14218" s="7"/>
      <c r="J14218" s="7"/>
      <c r="K14218" s="7"/>
      <c r="L14218" s="7"/>
      <c r="M14218" s="7"/>
      <c r="N14218" s="7"/>
      <c r="O14218" s="7"/>
      <c r="P14218" s="7"/>
      <c r="Q14218" s="7"/>
      <c r="R14218" s="7"/>
      <c r="S14218" s="7"/>
      <c r="T14218" s="7"/>
      <c r="U14218" s="7"/>
      <c r="V14218" s="7"/>
      <c r="W14218" s="7"/>
      <c r="X14218" s="7"/>
      <c r="Y14218" s="7"/>
      <c r="Z14218" s="7"/>
      <c r="AA14218" s="7"/>
      <c r="AB14218" s="7"/>
      <c r="AC14218" s="7"/>
      <c r="AD14218" s="7"/>
      <c r="AE14218" s="7"/>
      <c r="AF14218" s="7"/>
      <c r="AG14218" s="13"/>
    </row>
    <row r="14219" spans="1:33">
      <c r="A14219" s="7"/>
      <c r="B14219" s="7"/>
      <c r="C14219" s="7"/>
      <c r="D14219" s="7"/>
      <c r="E14219" s="7"/>
      <c r="F14219" s="7"/>
      <c r="G14219" s="7"/>
      <c r="H14219" s="7"/>
      <c r="I14219" s="7"/>
      <c r="J14219" s="7"/>
      <c r="K14219" s="7"/>
      <c r="L14219" s="7"/>
      <c r="M14219" s="7"/>
      <c r="N14219" s="7"/>
      <c r="O14219" s="7"/>
      <c r="P14219" s="7"/>
      <c r="Q14219" s="7"/>
      <c r="R14219" s="7"/>
      <c r="S14219" s="7"/>
      <c r="T14219" s="7"/>
      <c r="U14219" s="7"/>
      <c r="V14219" s="7"/>
      <c r="W14219" s="7"/>
      <c r="X14219" s="7"/>
      <c r="Y14219" s="7"/>
      <c r="Z14219" s="7"/>
      <c r="AA14219" s="7"/>
      <c r="AB14219" s="7"/>
      <c r="AC14219" s="7"/>
      <c r="AD14219" s="7"/>
      <c r="AE14219" s="7"/>
      <c r="AF14219" s="7"/>
      <c r="AG14219" s="13"/>
    </row>
    <row r="14220" spans="1:33">
      <c r="A14220" s="7"/>
      <c r="B14220" s="7"/>
      <c r="C14220" s="7"/>
      <c r="D14220" s="7"/>
      <c r="E14220" s="7"/>
      <c r="F14220" s="7"/>
      <c r="G14220" s="7"/>
      <c r="H14220" s="7"/>
      <c r="I14220" s="7"/>
      <c r="J14220" s="7"/>
      <c r="K14220" s="7"/>
      <c r="L14220" s="7"/>
      <c r="M14220" s="7"/>
      <c r="N14220" s="7"/>
      <c r="O14220" s="7"/>
      <c r="P14220" s="7"/>
      <c r="Q14220" s="7"/>
      <c r="R14220" s="7"/>
      <c r="S14220" s="7"/>
      <c r="T14220" s="7"/>
      <c r="U14220" s="7"/>
      <c r="V14220" s="7"/>
      <c r="W14220" s="7"/>
      <c r="X14220" s="7"/>
      <c r="Y14220" s="7"/>
      <c r="Z14220" s="7"/>
      <c r="AA14220" s="7"/>
      <c r="AB14220" s="7"/>
      <c r="AC14220" s="7"/>
      <c r="AD14220" s="7"/>
      <c r="AE14220" s="7"/>
      <c r="AF14220" s="7"/>
      <c r="AG14220" s="13"/>
    </row>
    <row r="14221" spans="1:33">
      <c r="A14221" s="7"/>
      <c r="B14221" s="7"/>
      <c r="C14221" s="7"/>
      <c r="D14221" s="7"/>
      <c r="E14221" s="7"/>
      <c r="F14221" s="7"/>
      <c r="G14221" s="7"/>
      <c r="H14221" s="7"/>
      <c r="I14221" s="7"/>
      <c r="J14221" s="7"/>
      <c r="K14221" s="7"/>
      <c r="L14221" s="7"/>
      <c r="M14221" s="7"/>
      <c r="N14221" s="7"/>
      <c r="O14221" s="7"/>
      <c r="P14221" s="7"/>
      <c r="Q14221" s="7"/>
      <c r="R14221" s="7"/>
      <c r="S14221" s="7"/>
      <c r="T14221" s="7"/>
      <c r="U14221" s="7"/>
      <c r="V14221" s="7"/>
      <c r="W14221" s="7"/>
      <c r="X14221" s="7"/>
      <c r="Y14221" s="7"/>
      <c r="Z14221" s="7"/>
      <c r="AA14221" s="7"/>
      <c r="AB14221" s="7"/>
      <c r="AC14221" s="7"/>
      <c r="AD14221" s="7"/>
      <c r="AE14221" s="7"/>
      <c r="AF14221" s="7"/>
      <c r="AG14221" s="13"/>
    </row>
    <row r="14222" spans="1:33">
      <c r="A14222" s="7"/>
      <c r="B14222" s="7"/>
      <c r="C14222" s="7"/>
      <c r="D14222" s="7"/>
      <c r="E14222" s="7"/>
      <c r="F14222" s="7"/>
      <c r="G14222" s="7"/>
      <c r="H14222" s="7"/>
      <c r="I14222" s="7"/>
      <c r="J14222" s="7"/>
      <c r="K14222" s="7"/>
      <c r="L14222" s="7"/>
      <c r="M14222" s="7"/>
      <c r="N14222" s="7"/>
      <c r="O14222" s="7"/>
      <c r="P14222" s="7"/>
      <c r="Q14222" s="7"/>
      <c r="R14222" s="7"/>
      <c r="S14222" s="7"/>
      <c r="T14222" s="7"/>
      <c r="U14222" s="7"/>
      <c r="V14222" s="7"/>
      <c r="W14222" s="7"/>
      <c r="X14222" s="7"/>
      <c r="Y14222" s="7"/>
      <c r="Z14222" s="7"/>
      <c r="AA14222" s="7"/>
      <c r="AB14222" s="7"/>
      <c r="AC14222" s="7"/>
      <c r="AD14222" s="7"/>
      <c r="AE14222" s="7"/>
      <c r="AF14222" s="7"/>
      <c r="AG14222" s="13"/>
    </row>
    <row r="14223" spans="1:33">
      <c r="A14223" s="7"/>
      <c r="B14223" s="7"/>
      <c r="C14223" s="7"/>
      <c r="D14223" s="7"/>
      <c r="E14223" s="7"/>
      <c r="F14223" s="7"/>
      <c r="G14223" s="7"/>
      <c r="H14223" s="7"/>
      <c r="I14223" s="7"/>
      <c r="J14223" s="7"/>
      <c r="K14223" s="7"/>
      <c r="L14223" s="7"/>
      <c r="M14223" s="7"/>
      <c r="N14223" s="7"/>
      <c r="O14223" s="7"/>
      <c r="P14223" s="7"/>
      <c r="Q14223" s="7"/>
      <c r="R14223" s="7"/>
      <c r="S14223" s="7"/>
      <c r="T14223" s="7"/>
      <c r="U14223" s="7"/>
      <c r="V14223" s="7"/>
      <c r="W14223" s="7"/>
      <c r="X14223" s="7"/>
      <c r="Y14223" s="7"/>
      <c r="Z14223" s="7"/>
      <c r="AA14223" s="7"/>
      <c r="AB14223" s="7"/>
      <c r="AC14223" s="7"/>
      <c r="AD14223" s="7"/>
      <c r="AE14223" s="7"/>
      <c r="AF14223" s="7"/>
      <c r="AG14223" s="13"/>
    </row>
    <row r="14224" spans="1:33">
      <c r="A14224" s="7"/>
      <c r="B14224" s="7"/>
      <c r="C14224" s="7"/>
      <c r="D14224" s="7"/>
      <c r="E14224" s="7"/>
      <c r="F14224" s="7"/>
      <c r="G14224" s="7"/>
      <c r="H14224" s="7"/>
      <c r="I14224" s="7"/>
      <c r="J14224" s="7"/>
      <c r="K14224" s="7"/>
      <c r="L14224" s="7"/>
      <c r="M14224" s="7"/>
      <c r="N14224" s="7"/>
      <c r="O14224" s="7"/>
      <c r="P14224" s="7"/>
      <c r="Q14224" s="7"/>
      <c r="R14224" s="7"/>
      <c r="S14224" s="7"/>
      <c r="T14224" s="7"/>
      <c r="U14224" s="7"/>
      <c r="V14224" s="7"/>
      <c r="W14224" s="7"/>
      <c r="X14224" s="7"/>
      <c r="Y14224" s="7"/>
      <c r="Z14224" s="7"/>
      <c r="AA14224" s="7"/>
      <c r="AB14224" s="7"/>
      <c r="AC14224" s="7"/>
      <c r="AD14224" s="7"/>
      <c r="AE14224" s="7"/>
      <c r="AF14224" s="7"/>
      <c r="AG14224" s="13"/>
    </row>
    <row r="14225" spans="1:33">
      <c r="A14225" s="7"/>
      <c r="B14225" s="7"/>
      <c r="C14225" s="7"/>
      <c r="D14225" s="7"/>
      <c r="E14225" s="7"/>
      <c r="F14225" s="7"/>
      <c r="G14225" s="7"/>
      <c r="H14225" s="7"/>
      <c r="I14225" s="7"/>
      <c r="J14225" s="7"/>
      <c r="K14225" s="7"/>
      <c r="L14225" s="7"/>
      <c r="M14225" s="7"/>
      <c r="N14225" s="7"/>
      <c r="O14225" s="7"/>
      <c r="P14225" s="7"/>
      <c r="Q14225" s="7"/>
      <c r="R14225" s="7"/>
      <c r="S14225" s="7"/>
      <c r="T14225" s="7"/>
      <c r="U14225" s="7"/>
      <c r="V14225" s="7"/>
      <c r="W14225" s="7"/>
      <c r="X14225" s="7"/>
      <c r="Y14225" s="7"/>
      <c r="Z14225" s="7"/>
      <c r="AA14225" s="7"/>
      <c r="AB14225" s="7"/>
      <c r="AC14225" s="7"/>
      <c r="AD14225" s="7"/>
      <c r="AE14225" s="7"/>
      <c r="AF14225" s="7"/>
      <c r="AG14225" s="13"/>
    </row>
    <row r="14226" spans="1:33">
      <c r="A14226" s="7"/>
      <c r="B14226" s="7"/>
      <c r="C14226" s="7"/>
      <c r="D14226" s="7"/>
      <c r="E14226" s="7"/>
      <c r="F14226" s="7"/>
      <c r="G14226" s="7"/>
      <c r="H14226" s="7"/>
      <c r="I14226" s="7"/>
      <c r="J14226" s="7"/>
      <c r="K14226" s="7"/>
      <c r="L14226" s="7"/>
      <c r="M14226" s="7"/>
      <c r="N14226" s="7"/>
      <c r="O14226" s="7"/>
      <c r="P14226" s="7"/>
      <c r="Q14226" s="7"/>
      <c r="R14226" s="7"/>
      <c r="S14226" s="7"/>
      <c r="T14226" s="7"/>
      <c r="U14226" s="7"/>
      <c r="V14226" s="7"/>
      <c r="W14226" s="7"/>
      <c r="X14226" s="7"/>
      <c r="Y14226" s="7"/>
      <c r="Z14226" s="7"/>
      <c r="AA14226" s="7"/>
      <c r="AB14226" s="7"/>
      <c r="AC14226" s="7"/>
      <c r="AD14226" s="7"/>
      <c r="AE14226" s="7"/>
      <c r="AF14226" s="7"/>
      <c r="AG14226" s="13"/>
    </row>
    <row r="14227" spans="1:33">
      <c r="A14227" s="7"/>
      <c r="B14227" s="7"/>
      <c r="C14227" s="7"/>
      <c r="D14227" s="7"/>
      <c r="E14227" s="7"/>
      <c r="F14227" s="7"/>
      <c r="G14227" s="7"/>
      <c r="H14227" s="7"/>
      <c r="I14227" s="7"/>
      <c r="J14227" s="7"/>
      <c r="K14227" s="7"/>
      <c r="L14227" s="7"/>
      <c r="M14227" s="7"/>
      <c r="N14227" s="7"/>
      <c r="O14227" s="7"/>
      <c r="P14227" s="7"/>
      <c r="Q14227" s="7"/>
      <c r="R14227" s="7"/>
      <c r="S14227" s="7"/>
      <c r="T14227" s="7"/>
      <c r="U14227" s="7"/>
      <c r="V14227" s="7"/>
      <c r="W14227" s="7"/>
      <c r="X14227" s="7"/>
      <c r="Y14227" s="7"/>
      <c r="Z14227" s="7"/>
      <c r="AA14227" s="7"/>
      <c r="AB14227" s="7"/>
      <c r="AC14227" s="7"/>
      <c r="AD14227" s="7"/>
      <c r="AE14227" s="7"/>
      <c r="AF14227" s="7"/>
      <c r="AG14227" s="13"/>
    </row>
    <row r="14228" spans="1:33">
      <c r="A14228" s="7"/>
      <c r="B14228" s="7"/>
      <c r="C14228" s="7"/>
      <c r="D14228" s="7"/>
      <c r="E14228" s="7"/>
      <c r="F14228" s="7"/>
      <c r="G14228" s="7"/>
      <c r="H14228" s="7"/>
      <c r="I14228" s="7"/>
      <c r="J14228" s="7"/>
      <c r="K14228" s="7"/>
      <c r="L14228" s="7"/>
      <c r="M14228" s="7"/>
      <c r="N14228" s="7"/>
      <c r="O14228" s="7"/>
      <c r="P14228" s="7"/>
      <c r="Q14228" s="7"/>
      <c r="R14228" s="7"/>
      <c r="S14228" s="7"/>
      <c r="T14228" s="7"/>
      <c r="U14228" s="7"/>
      <c r="V14228" s="7"/>
      <c r="W14228" s="7"/>
      <c r="X14228" s="7"/>
      <c r="Y14228" s="7"/>
      <c r="Z14228" s="7"/>
      <c r="AA14228" s="7"/>
      <c r="AB14228" s="7"/>
      <c r="AC14228" s="7"/>
      <c r="AD14228" s="7"/>
      <c r="AE14228" s="7"/>
      <c r="AF14228" s="7"/>
      <c r="AG14228" s="13"/>
    </row>
    <row r="14229" spans="1:33">
      <c r="A14229" s="7"/>
      <c r="B14229" s="7"/>
      <c r="C14229" s="7"/>
      <c r="D14229" s="7"/>
      <c r="E14229" s="7"/>
      <c r="F14229" s="7"/>
      <c r="G14229" s="7"/>
      <c r="H14229" s="7"/>
      <c r="I14229" s="7"/>
      <c r="J14229" s="7"/>
      <c r="K14229" s="7"/>
      <c r="L14229" s="7"/>
      <c r="M14229" s="7"/>
      <c r="N14229" s="7"/>
      <c r="O14229" s="7"/>
      <c r="P14229" s="7"/>
      <c r="Q14229" s="7"/>
      <c r="R14229" s="7"/>
      <c r="S14229" s="7"/>
      <c r="T14229" s="7"/>
      <c r="U14229" s="7"/>
      <c r="V14229" s="7"/>
      <c r="W14229" s="7"/>
      <c r="X14229" s="7"/>
      <c r="Y14229" s="7"/>
      <c r="Z14229" s="7"/>
      <c r="AA14229" s="7"/>
      <c r="AB14229" s="7"/>
      <c r="AC14229" s="7"/>
      <c r="AD14229" s="7"/>
      <c r="AE14229" s="7"/>
      <c r="AF14229" s="7"/>
      <c r="AG14229" s="13"/>
    </row>
    <row r="14230" spans="1:33">
      <c r="A14230" s="7"/>
      <c r="B14230" s="7"/>
      <c r="C14230" s="7"/>
      <c r="D14230" s="7"/>
      <c r="E14230" s="7"/>
      <c r="F14230" s="7"/>
      <c r="G14230" s="7"/>
      <c r="H14230" s="7"/>
      <c r="I14230" s="7"/>
      <c r="J14230" s="7"/>
      <c r="K14230" s="7"/>
      <c r="L14230" s="7"/>
      <c r="M14230" s="7"/>
      <c r="N14230" s="7"/>
      <c r="O14230" s="7"/>
      <c r="P14230" s="7"/>
      <c r="Q14230" s="7"/>
      <c r="R14230" s="7"/>
      <c r="S14230" s="7"/>
      <c r="T14230" s="7"/>
      <c r="U14230" s="7"/>
      <c r="V14230" s="7"/>
      <c r="W14230" s="7"/>
      <c r="X14230" s="7"/>
      <c r="Y14230" s="7"/>
      <c r="Z14230" s="7"/>
      <c r="AA14230" s="7"/>
      <c r="AB14230" s="7"/>
      <c r="AC14230" s="7"/>
      <c r="AD14230" s="7"/>
      <c r="AE14230" s="7"/>
      <c r="AF14230" s="7"/>
      <c r="AG14230" s="13"/>
    </row>
    <row r="14231" spans="1:33">
      <c r="A14231" s="7"/>
      <c r="B14231" s="7"/>
      <c r="C14231" s="7"/>
      <c r="D14231" s="7"/>
      <c r="E14231" s="7"/>
      <c r="F14231" s="7"/>
      <c r="G14231" s="7"/>
      <c r="H14231" s="7"/>
      <c r="I14231" s="7"/>
      <c r="J14231" s="7"/>
      <c r="K14231" s="7"/>
      <c r="L14231" s="7"/>
      <c r="M14231" s="7"/>
      <c r="N14231" s="7"/>
      <c r="O14231" s="7"/>
      <c r="P14231" s="7"/>
      <c r="Q14231" s="7"/>
      <c r="R14231" s="7"/>
      <c r="S14231" s="7"/>
      <c r="T14231" s="7"/>
      <c r="U14231" s="7"/>
      <c r="V14231" s="7"/>
      <c r="W14231" s="7"/>
      <c r="X14231" s="7"/>
      <c r="Y14231" s="7"/>
      <c r="Z14231" s="7"/>
      <c r="AA14231" s="7"/>
      <c r="AB14231" s="7"/>
      <c r="AC14231" s="7"/>
      <c r="AD14231" s="7"/>
      <c r="AE14231" s="7"/>
      <c r="AF14231" s="7"/>
      <c r="AG14231" s="13"/>
    </row>
    <row r="14232" spans="1:33">
      <c r="A14232" s="7"/>
      <c r="B14232" s="7"/>
      <c r="C14232" s="7"/>
      <c r="D14232" s="7"/>
      <c r="E14232" s="7"/>
      <c r="F14232" s="7"/>
      <c r="G14232" s="7"/>
      <c r="H14232" s="7"/>
      <c r="I14232" s="7"/>
      <c r="J14232" s="7"/>
      <c r="K14232" s="7"/>
      <c r="L14232" s="7"/>
      <c r="M14232" s="7"/>
      <c r="N14232" s="7"/>
      <c r="O14232" s="7"/>
      <c r="P14232" s="7"/>
      <c r="Q14232" s="7"/>
      <c r="R14232" s="7"/>
      <c r="S14232" s="7"/>
      <c r="T14232" s="7"/>
      <c r="U14232" s="7"/>
      <c r="V14232" s="7"/>
      <c r="W14232" s="7"/>
      <c r="X14232" s="7"/>
      <c r="Y14232" s="7"/>
      <c r="Z14232" s="7"/>
      <c r="AA14232" s="7"/>
      <c r="AB14232" s="7"/>
      <c r="AC14232" s="7"/>
      <c r="AD14232" s="7"/>
      <c r="AE14232" s="7"/>
      <c r="AF14232" s="7"/>
      <c r="AG14232" s="13"/>
    </row>
    <row r="14233" spans="1:33">
      <c r="A14233" s="7"/>
      <c r="B14233" s="7"/>
      <c r="C14233" s="7"/>
      <c r="D14233" s="7"/>
      <c r="E14233" s="7"/>
      <c r="F14233" s="7"/>
      <c r="G14233" s="7"/>
      <c r="H14233" s="7"/>
      <c r="I14233" s="7"/>
      <c r="J14233" s="7"/>
      <c r="K14233" s="7"/>
      <c r="L14233" s="7"/>
      <c r="M14233" s="7"/>
      <c r="N14233" s="7"/>
      <c r="O14233" s="7"/>
      <c r="P14233" s="7"/>
      <c r="Q14233" s="7"/>
      <c r="R14233" s="7"/>
      <c r="S14233" s="7"/>
      <c r="T14233" s="7"/>
      <c r="U14233" s="7"/>
      <c r="V14233" s="7"/>
      <c r="W14233" s="7"/>
      <c r="X14233" s="7"/>
      <c r="Y14233" s="7"/>
      <c r="Z14233" s="7"/>
      <c r="AA14233" s="7"/>
      <c r="AB14233" s="7"/>
      <c r="AC14233" s="7"/>
      <c r="AD14233" s="7"/>
      <c r="AE14233" s="7"/>
      <c r="AF14233" s="7"/>
      <c r="AG14233" s="13"/>
    </row>
    <row r="14234" spans="1:33">
      <c r="A14234" s="7"/>
      <c r="B14234" s="7"/>
      <c r="C14234" s="7"/>
      <c r="D14234" s="7"/>
      <c r="E14234" s="7"/>
      <c r="F14234" s="7"/>
      <c r="G14234" s="7"/>
      <c r="H14234" s="7"/>
      <c r="I14234" s="7"/>
      <c r="J14234" s="7"/>
      <c r="K14234" s="7"/>
      <c r="L14234" s="7"/>
      <c r="M14234" s="7"/>
      <c r="N14234" s="7"/>
      <c r="O14234" s="7"/>
      <c r="P14234" s="7"/>
      <c r="Q14234" s="7"/>
      <c r="R14234" s="7"/>
      <c r="S14234" s="7"/>
      <c r="T14234" s="7"/>
      <c r="U14234" s="7"/>
      <c r="V14234" s="7"/>
      <c r="W14234" s="7"/>
      <c r="X14234" s="7"/>
      <c r="Y14234" s="7"/>
      <c r="Z14234" s="7"/>
      <c r="AA14234" s="7"/>
      <c r="AB14234" s="7"/>
      <c r="AC14234" s="7"/>
      <c r="AD14234" s="7"/>
      <c r="AE14234" s="7"/>
      <c r="AF14234" s="7"/>
      <c r="AG14234" s="13"/>
    </row>
    <row r="14235" spans="1:33">
      <c r="A14235" s="7"/>
      <c r="B14235" s="7"/>
      <c r="C14235" s="7"/>
      <c r="D14235" s="7"/>
      <c r="E14235" s="7"/>
      <c r="F14235" s="7"/>
      <c r="G14235" s="7"/>
      <c r="H14235" s="7"/>
      <c r="I14235" s="7"/>
      <c r="J14235" s="7"/>
      <c r="K14235" s="7"/>
      <c r="L14235" s="7"/>
      <c r="M14235" s="7"/>
      <c r="N14235" s="7"/>
      <c r="O14235" s="7"/>
      <c r="P14235" s="7"/>
      <c r="Q14235" s="7"/>
      <c r="R14235" s="7"/>
      <c r="S14235" s="7"/>
      <c r="T14235" s="7"/>
      <c r="U14235" s="7"/>
      <c r="V14235" s="7"/>
      <c r="W14235" s="7"/>
      <c r="X14235" s="7"/>
      <c r="Y14235" s="7"/>
      <c r="Z14235" s="7"/>
      <c r="AA14235" s="7"/>
      <c r="AB14235" s="7"/>
      <c r="AC14235" s="7"/>
      <c r="AD14235" s="7"/>
      <c r="AE14235" s="7"/>
      <c r="AF14235" s="7"/>
      <c r="AG14235" s="13"/>
    </row>
    <row r="14236" spans="1:33">
      <c r="A14236" s="7"/>
      <c r="B14236" s="7"/>
      <c r="C14236" s="7"/>
      <c r="D14236" s="7"/>
      <c r="E14236" s="7"/>
      <c r="F14236" s="7"/>
      <c r="G14236" s="7"/>
      <c r="H14236" s="7"/>
      <c r="I14236" s="7"/>
      <c r="J14236" s="7"/>
      <c r="K14236" s="7"/>
      <c r="L14236" s="7"/>
      <c r="M14236" s="7"/>
      <c r="N14236" s="7"/>
      <c r="O14236" s="7"/>
      <c r="P14236" s="7"/>
      <c r="Q14236" s="7"/>
      <c r="R14236" s="7"/>
      <c r="S14236" s="7"/>
      <c r="T14236" s="7"/>
      <c r="U14236" s="7"/>
      <c r="V14236" s="7"/>
      <c r="W14236" s="7"/>
      <c r="X14236" s="7"/>
      <c r="Y14236" s="7"/>
      <c r="Z14236" s="7"/>
      <c r="AA14236" s="7"/>
      <c r="AB14236" s="7"/>
      <c r="AC14236" s="7"/>
      <c r="AD14236" s="7"/>
      <c r="AE14236" s="7"/>
      <c r="AF14236" s="7"/>
      <c r="AG14236" s="13"/>
    </row>
    <row r="14237" spans="1:33">
      <c r="A14237" s="7"/>
      <c r="B14237" s="7"/>
      <c r="C14237" s="7"/>
      <c r="D14237" s="7"/>
      <c r="E14237" s="7"/>
      <c r="F14237" s="7"/>
      <c r="G14237" s="7"/>
      <c r="H14237" s="7"/>
      <c r="I14237" s="7"/>
      <c r="J14237" s="7"/>
      <c r="K14237" s="7"/>
      <c r="L14237" s="7"/>
      <c r="M14237" s="7"/>
      <c r="N14237" s="7"/>
      <c r="O14237" s="7"/>
      <c r="P14237" s="7"/>
      <c r="Q14237" s="7"/>
      <c r="R14237" s="7"/>
      <c r="S14237" s="7"/>
      <c r="T14237" s="7"/>
      <c r="U14237" s="7"/>
      <c r="V14237" s="7"/>
      <c r="W14237" s="7"/>
      <c r="X14237" s="7"/>
      <c r="Y14237" s="7"/>
      <c r="Z14237" s="7"/>
      <c r="AA14237" s="7"/>
      <c r="AB14237" s="7"/>
      <c r="AC14237" s="7"/>
      <c r="AD14237" s="7"/>
      <c r="AE14237" s="7"/>
      <c r="AF14237" s="7"/>
      <c r="AG14237" s="13"/>
    </row>
    <row r="14238" spans="1:33">
      <c r="A14238" s="7"/>
      <c r="B14238" s="7"/>
      <c r="C14238" s="7"/>
      <c r="D14238" s="7"/>
      <c r="E14238" s="7"/>
      <c r="F14238" s="7"/>
      <c r="G14238" s="7"/>
      <c r="H14238" s="7"/>
      <c r="I14238" s="7"/>
      <c r="J14238" s="7"/>
      <c r="K14238" s="7"/>
      <c r="L14238" s="7"/>
      <c r="M14238" s="7"/>
      <c r="N14238" s="7"/>
      <c r="O14238" s="7"/>
      <c r="P14238" s="7"/>
      <c r="Q14238" s="7"/>
      <c r="R14238" s="7"/>
      <c r="S14238" s="7"/>
      <c r="T14238" s="7"/>
      <c r="U14238" s="7"/>
      <c r="V14238" s="7"/>
      <c r="W14238" s="7"/>
      <c r="X14238" s="7"/>
      <c r="Y14238" s="7"/>
      <c r="Z14238" s="7"/>
      <c r="AA14238" s="7"/>
      <c r="AB14238" s="7"/>
      <c r="AC14238" s="7"/>
      <c r="AD14238" s="7"/>
      <c r="AE14238" s="7"/>
      <c r="AF14238" s="7"/>
      <c r="AG14238" s="13"/>
    </row>
    <row r="14239" spans="1:33">
      <c r="A14239" s="7"/>
      <c r="B14239" s="7"/>
      <c r="C14239" s="7"/>
      <c r="D14239" s="7"/>
      <c r="E14239" s="7"/>
      <c r="F14239" s="7"/>
      <c r="G14239" s="7"/>
      <c r="H14239" s="7"/>
      <c r="I14239" s="7"/>
      <c r="J14239" s="7"/>
      <c r="K14239" s="7"/>
      <c r="L14239" s="7"/>
      <c r="M14239" s="7"/>
      <c r="N14239" s="7"/>
      <c r="O14239" s="7"/>
      <c r="P14239" s="7"/>
      <c r="Q14239" s="7"/>
      <c r="R14239" s="7"/>
      <c r="S14239" s="7"/>
      <c r="T14239" s="7"/>
      <c r="U14239" s="7"/>
      <c r="V14239" s="7"/>
      <c r="W14239" s="7"/>
      <c r="X14239" s="7"/>
      <c r="Y14239" s="7"/>
      <c r="Z14239" s="7"/>
      <c r="AA14239" s="7"/>
      <c r="AB14239" s="7"/>
      <c r="AC14239" s="7"/>
      <c r="AD14239" s="7"/>
      <c r="AE14239" s="7"/>
      <c r="AF14239" s="7"/>
      <c r="AG14239" s="13"/>
    </row>
    <row r="14240" spans="1:33">
      <c r="A14240" s="7"/>
      <c r="B14240" s="7"/>
      <c r="C14240" s="7"/>
      <c r="D14240" s="7"/>
      <c r="E14240" s="7"/>
      <c r="F14240" s="7"/>
      <c r="G14240" s="7"/>
      <c r="H14240" s="7"/>
      <c r="I14240" s="7"/>
      <c r="J14240" s="7"/>
      <c r="K14240" s="7"/>
      <c r="L14240" s="7"/>
      <c r="M14240" s="7"/>
      <c r="N14240" s="7"/>
      <c r="O14240" s="7"/>
      <c r="P14240" s="7"/>
      <c r="Q14240" s="7"/>
      <c r="R14240" s="7"/>
      <c r="S14240" s="7"/>
      <c r="T14240" s="7"/>
      <c r="U14240" s="7"/>
      <c r="V14240" s="7"/>
      <c r="W14240" s="7"/>
      <c r="X14240" s="7"/>
      <c r="Y14240" s="7"/>
      <c r="Z14240" s="7"/>
      <c r="AA14240" s="7"/>
      <c r="AB14240" s="7"/>
      <c r="AC14240" s="7"/>
      <c r="AD14240" s="7"/>
      <c r="AE14240" s="7"/>
      <c r="AF14240" s="7"/>
      <c r="AG14240" s="13"/>
    </row>
    <row r="14241" spans="1:33">
      <c r="A14241" s="7"/>
      <c r="B14241" s="7"/>
      <c r="C14241" s="7"/>
      <c r="D14241" s="7"/>
      <c r="E14241" s="7"/>
      <c r="F14241" s="7"/>
      <c r="G14241" s="7"/>
      <c r="H14241" s="7"/>
      <c r="I14241" s="7"/>
      <c r="J14241" s="7"/>
      <c r="K14241" s="7"/>
      <c r="L14241" s="7"/>
      <c r="M14241" s="7"/>
      <c r="N14241" s="7"/>
      <c r="O14241" s="7"/>
      <c r="P14241" s="7"/>
      <c r="Q14241" s="7"/>
      <c r="R14241" s="7"/>
      <c r="S14241" s="7"/>
      <c r="T14241" s="7"/>
      <c r="U14241" s="7"/>
      <c r="V14241" s="7"/>
      <c r="W14241" s="7"/>
      <c r="X14241" s="7"/>
      <c r="Y14241" s="7"/>
      <c r="Z14241" s="7"/>
      <c r="AA14241" s="7"/>
      <c r="AB14241" s="7"/>
      <c r="AC14241" s="7"/>
      <c r="AD14241" s="7"/>
      <c r="AE14241" s="7"/>
      <c r="AF14241" s="7"/>
      <c r="AG14241" s="13"/>
    </row>
    <row r="14242" spans="1:33">
      <c r="A14242" s="7"/>
      <c r="B14242" s="7"/>
      <c r="C14242" s="7"/>
      <c r="D14242" s="7"/>
      <c r="E14242" s="7"/>
      <c r="F14242" s="7"/>
      <c r="G14242" s="7"/>
      <c r="H14242" s="7"/>
      <c r="I14242" s="7"/>
      <c r="J14242" s="7"/>
      <c r="K14242" s="7"/>
      <c r="L14242" s="7"/>
      <c r="M14242" s="7"/>
      <c r="N14242" s="7"/>
      <c r="O14242" s="7"/>
      <c r="P14242" s="7"/>
      <c r="Q14242" s="7"/>
      <c r="R14242" s="7"/>
      <c r="S14242" s="7"/>
      <c r="T14242" s="7"/>
      <c r="U14242" s="7"/>
      <c r="V14242" s="7"/>
      <c r="W14242" s="7"/>
      <c r="X14242" s="7"/>
      <c r="Y14242" s="7"/>
      <c r="Z14242" s="7"/>
      <c r="AA14242" s="7"/>
      <c r="AB14242" s="7"/>
      <c r="AC14242" s="7"/>
      <c r="AD14242" s="7"/>
      <c r="AE14242" s="7"/>
      <c r="AF14242" s="7"/>
      <c r="AG14242" s="13"/>
    </row>
    <row r="14243" spans="1:33">
      <c r="A14243" s="7"/>
      <c r="B14243" s="7"/>
      <c r="C14243" s="7"/>
      <c r="D14243" s="7"/>
      <c r="E14243" s="7"/>
      <c r="F14243" s="7"/>
      <c r="G14243" s="7"/>
      <c r="H14243" s="7"/>
      <c r="I14243" s="7"/>
      <c r="J14243" s="7"/>
      <c r="K14243" s="7"/>
      <c r="L14243" s="7"/>
      <c r="M14243" s="7"/>
      <c r="N14243" s="7"/>
      <c r="O14243" s="7"/>
      <c r="P14243" s="7"/>
      <c r="Q14243" s="7"/>
      <c r="R14243" s="7"/>
      <c r="S14243" s="7"/>
      <c r="T14243" s="7"/>
      <c r="U14243" s="7"/>
      <c r="V14243" s="7"/>
      <c r="W14243" s="7"/>
      <c r="X14243" s="7"/>
      <c r="Y14243" s="7"/>
      <c r="Z14243" s="7"/>
      <c r="AA14243" s="7"/>
      <c r="AB14243" s="7"/>
      <c r="AC14243" s="7"/>
      <c r="AD14243" s="7"/>
      <c r="AE14243" s="7"/>
      <c r="AF14243" s="7"/>
      <c r="AG14243" s="13"/>
    </row>
    <row r="14244" spans="1:33">
      <c r="A14244" s="7"/>
      <c r="B14244" s="7"/>
      <c r="C14244" s="7"/>
      <c r="D14244" s="7"/>
      <c r="E14244" s="7"/>
      <c r="F14244" s="7"/>
      <c r="G14244" s="7"/>
      <c r="H14244" s="7"/>
      <c r="I14244" s="7"/>
      <c r="J14244" s="7"/>
      <c r="K14244" s="7"/>
      <c r="L14244" s="7"/>
      <c r="M14244" s="7"/>
      <c r="N14244" s="7"/>
      <c r="O14244" s="7"/>
      <c r="P14244" s="7"/>
      <c r="Q14244" s="7"/>
      <c r="R14244" s="7"/>
      <c r="S14244" s="7"/>
      <c r="T14244" s="7"/>
      <c r="U14244" s="7"/>
      <c r="V14244" s="7"/>
      <c r="W14244" s="7"/>
      <c r="X14244" s="7"/>
      <c r="Y14244" s="7"/>
      <c r="Z14244" s="7"/>
      <c r="AA14244" s="7"/>
      <c r="AB14244" s="7"/>
      <c r="AC14244" s="7"/>
      <c r="AD14244" s="7"/>
      <c r="AE14244" s="7"/>
      <c r="AF14244" s="7"/>
      <c r="AG14244" s="13"/>
    </row>
    <row r="14245" spans="1:33">
      <c r="A14245" s="7"/>
      <c r="B14245" s="7"/>
      <c r="C14245" s="7"/>
      <c r="D14245" s="7"/>
      <c r="E14245" s="7"/>
      <c r="F14245" s="7"/>
      <c r="G14245" s="7"/>
      <c r="H14245" s="7"/>
      <c r="I14245" s="7"/>
      <c r="J14245" s="7"/>
      <c r="K14245" s="7"/>
      <c r="L14245" s="7"/>
      <c r="M14245" s="7"/>
      <c r="N14245" s="7"/>
      <c r="O14245" s="7"/>
      <c r="P14245" s="7"/>
      <c r="Q14245" s="7"/>
      <c r="R14245" s="7"/>
      <c r="S14245" s="7"/>
      <c r="T14245" s="7"/>
      <c r="U14245" s="7"/>
      <c r="V14245" s="7"/>
      <c r="W14245" s="7"/>
      <c r="X14245" s="7"/>
      <c r="Y14245" s="7"/>
      <c r="Z14245" s="7"/>
      <c r="AA14245" s="7"/>
      <c r="AB14245" s="7"/>
      <c r="AC14245" s="7"/>
      <c r="AD14245" s="7"/>
      <c r="AE14245" s="7"/>
      <c r="AF14245" s="7"/>
      <c r="AG14245" s="13"/>
    </row>
    <row r="14246" spans="1:33">
      <c r="A14246" s="7"/>
      <c r="B14246" s="7"/>
      <c r="C14246" s="7"/>
      <c r="D14246" s="7"/>
      <c r="E14246" s="7"/>
      <c r="F14246" s="7"/>
      <c r="G14246" s="7"/>
      <c r="H14246" s="7"/>
      <c r="I14246" s="7"/>
      <c r="J14246" s="7"/>
      <c r="K14246" s="7"/>
      <c r="L14246" s="7"/>
      <c r="M14246" s="7"/>
      <c r="N14246" s="7"/>
      <c r="O14246" s="7"/>
      <c r="P14246" s="7"/>
      <c r="Q14246" s="7"/>
      <c r="R14246" s="7"/>
      <c r="S14246" s="7"/>
      <c r="T14246" s="7"/>
      <c r="U14246" s="7"/>
      <c r="V14246" s="7"/>
      <c r="W14246" s="7"/>
      <c r="X14246" s="7"/>
      <c r="Y14246" s="7"/>
      <c r="Z14246" s="7"/>
      <c r="AA14246" s="7"/>
      <c r="AB14246" s="7"/>
      <c r="AC14246" s="7"/>
      <c r="AD14246" s="7"/>
      <c r="AE14246" s="7"/>
      <c r="AF14246" s="7"/>
      <c r="AG14246" s="13"/>
    </row>
    <row r="14247" spans="1:33">
      <c r="A14247" s="7"/>
      <c r="B14247" s="7"/>
      <c r="C14247" s="7"/>
      <c r="D14247" s="7"/>
      <c r="E14247" s="7"/>
      <c r="F14247" s="7"/>
      <c r="G14247" s="7"/>
      <c r="H14247" s="7"/>
      <c r="I14247" s="7"/>
      <c r="J14247" s="7"/>
      <c r="K14247" s="7"/>
      <c r="L14247" s="7"/>
      <c r="M14247" s="7"/>
      <c r="N14247" s="7"/>
      <c r="O14247" s="7"/>
      <c r="P14247" s="7"/>
      <c r="Q14247" s="7"/>
      <c r="R14247" s="7"/>
      <c r="S14247" s="7"/>
      <c r="T14247" s="7"/>
      <c r="U14247" s="7"/>
      <c r="V14247" s="7"/>
      <c r="W14247" s="7"/>
      <c r="X14247" s="7"/>
      <c r="Y14247" s="7"/>
      <c r="Z14247" s="7"/>
      <c r="AA14247" s="7"/>
      <c r="AB14247" s="7"/>
      <c r="AC14247" s="7"/>
      <c r="AD14247" s="7"/>
      <c r="AE14247" s="7"/>
      <c r="AF14247" s="7"/>
      <c r="AG14247" s="13"/>
    </row>
    <row r="14248" spans="1:33">
      <c r="A14248" s="7"/>
      <c r="B14248" s="7"/>
      <c r="C14248" s="7"/>
      <c r="D14248" s="7"/>
      <c r="E14248" s="7"/>
      <c r="F14248" s="7"/>
      <c r="G14248" s="7"/>
      <c r="H14248" s="7"/>
      <c r="I14248" s="7"/>
      <c r="J14248" s="7"/>
      <c r="K14248" s="7"/>
      <c r="L14248" s="7"/>
      <c r="M14248" s="7"/>
      <c r="N14248" s="7"/>
      <c r="O14248" s="7"/>
      <c r="P14248" s="7"/>
      <c r="Q14248" s="7"/>
      <c r="R14248" s="7"/>
      <c r="S14248" s="7"/>
      <c r="T14248" s="7"/>
      <c r="U14248" s="7"/>
      <c r="V14248" s="7"/>
      <c r="W14248" s="7"/>
      <c r="X14248" s="7"/>
      <c r="Y14248" s="7"/>
      <c r="Z14248" s="7"/>
      <c r="AA14248" s="7"/>
      <c r="AB14248" s="7"/>
      <c r="AC14248" s="7"/>
      <c r="AD14248" s="7"/>
      <c r="AE14248" s="7"/>
      <c r="AF14248" s="7"/>
      <c r="AG14248" s="13"/>
    </row>
    <row r="14249" spans="1:33">
      <c r="A14249" s="7"/>
      <c r="B14249" s="7"/>
      <c r="C14249" s="7"/>
      <c r="D14249" s="7"/>
      <c r="E14249" s="7"/>
      <c r="F14249" s="7"/>
      <c r="G14249" s="7"/>
      <c r="H14249" s="7"/>
      <c r="I14249" s="7"/>
      <c r="J14249" s="7"/>
      <c r="K14249" s="7"/>
      <c r="L14249" s="7"/>
      <c r="M14249" s="7"/>
      <c r="N14249" s="7"/>
      <c r="O14249" s="7"/>
      <c r="P14249" s="7"/>
      <c r="Q14249" s="7"/>
      <c r="R14249" s="7"/>
      <c r="S14249" s="7"/>
      <c r="T14249" s="7"/>
      <c r="U14249" s="7"/>
      <c r="V14249" s="7"/>
      <c r="W14249" s="7"/>
      <c r="X14249" s="7"/>
      <c r="Y14249" s="7"/>
      <c r="Z14249" s="7"/>
      <c r="AA14249" s="7"/>
      <c r="AB14249" s="7"/>
      <c r="AC14249" s="7"/>
      <c r="AD14249" s="7"/>
      <c r="AE14249" s="7"/>
      <c r="AF14249" s="7"/>
      <c r="AG14249" s="13"/>
    </row>
    <row r="14250" spans="1:33">
      <c r="A14250" s="7"/>
      <c r="B14250" s="7"/>
      <c r="C14250" s="7"/>
      <c r="D14250" s="7"/>
      <c r="E14250" s="7"/>
      <c r="F14250" s="7"/>
      <c r="G14250" s="7"/>
      <c r="H14250" s="7"/>
      <c r="I14250" s="7"/>
      <c r="J14250" s="7"/>
      <c r="K14250" s="7"/>
      <c r="L14250" s="7"/>
      <c r="M14250" s="7"/>
      <c r="N14250" s="7"/>
      <c r="O14250" s="7"/>
      <c r="P14250" s="7"/>
      <c r="Q14250" s="7"/>
      <c r="R14250" s="7"/>
      <c r="S14250" s="7"/>
      <c r="T14250" s="7"/>
      <c r="U14250" s="7"/>
      <c r="V14250" s="7"/>
      <c r="W14250" s="7"/>
      <c r="X14250" s="7"/>
      <c r="Y14250" s="7"/>
      <c r="Z14250" s="7"/>
      <c r="AA14250" s="7"/>
      <c r="AB14250" s="7"/>
      <c r="AC14250" s="7"/>
      <c r="AD14250" s="7"/>
      <c r="AE14250" s="7"/>
      <c r="AF14250" s="7"/>
      <c r="AG14250" s="13"/>
    </row>
    <row r="14251" spans="1:33">
      <c r="A14251" s="7"/>
      <c r="B14251" s="7"/>
      <c r="C14251" s="7"/>
      <c r="D14251" s="7"/>
      <c r="E14251" s="7"/>
      <c r="F14251" s="7"/>
      <c r="G14251" s="7"/>
      <c r="H14251" s="7"/>
      <c r="I14251" s="7"/>
      <c r="J14251" s="7"/>
      <c r="K14251" s="7"/>
      <c r="L14251" s="7"/>
      <c r="M14251" s="7"/>
      <c r="N14251" s="7"/>
      <c r="O14251" s="7"/>
      <c r="P14251" s="7"/>
      <c r="Q14251" s="7"/>
      <c r="R14251" s="7"/>
      <c r="S14251" s="7"/>
      <c r="T14251" s="7"/>
      <c r="U14251" s="7"/>
      <c r="V14251" s="7"/>
      <c r="W14251" s="7"/>
      <c r="X14251" s="7"/>
      <c r="Y14251" s="7"/>
      <c r="Z14251" s="7"/>
      <c r="AA14251" s="7"/>
      <c r="AB14251" s="7"/>
      <c r="AC14251" s="7"/>
      <c r="AD14251" s="7"/>
      <c r="AE14251" s="7"/>
      <c r="AF14251" s="7"/>
      <c r="AG14251" s="13"/>
    </row>
    <row r="14252" spans="1:33">
      <c r="A14252" s="7"/>
      <c r="B14252" s="7"/>
      <c r="C14252" s="7"/>
      <c r="D14252" s="7"/>
      <c r="E14252" s="7"/>
      <c r="F14252" s="7"/>
      <c r="G14252" s="7"/>
      <c r="H14252" s="7"/>
      <c r="I14252" s="7"/>
      <c r="J14252" s="7"/>
      <c r="K14252" s="7"/>
      <c r="L14252" s="7"/>
      <c r="M14252" s="7"/>
      <c r="N14252" s="7"/>
      <c r="O14252" s="7"/>
      <c r="P14252" s="7"/>
      <c r="Q14252" s="7"/>
      <c r="R14252" s="7"/>
      <c r="S14252" s="7"/>
      <c r="T14252" s="7"/>
      <c r="U14252" s="7"/>
      <c r="V14252" s="7"/>
      <c r="W14252" s="7"/>
      <c r="X14252" s="7"/>
      <c r="Y14252" s="7"/>
      <c r="Z14252" s="7"/>
      <c r="AA14252" s="7"/>
      <c r="AB14252" s="7"/>
      <c r="AC14252" s="7"/>
      <c r="AD14252" s="7"/>
      <c r="AE14252" s="7"/>
      <c r="AF14252" s="7"/>
      <c r="AG14252" s="13"/>
    </row>
    <row r="14253" spans="1:33">
      <c r="A14253" s="7"/>
      <c r="B14253" s="7"/>
      <c r="C14253" s="7"/>
      <c r="D14253" s="7"/>
      <c r="E14253" s="7"/>
      <c r="F14253" s="7"/>
      <c r="G14253" s="7"/>
      <c r="H14253" s="7"/>
      <c r="I14253" s="7"/>
      <c r="J14253" s="7"/>
      <c r="K14253" s="7"/>
      <c r="L14253" s="7"/>
      <c r="M14253" s="7"/>
      <c r="N14253" s="7"/>
      <c r="O14253" s="7"/>
      <c r="P14253" s="7"/>
      <c r="Q14253" s="7"/>
      <c r="R14253" s="7"/>
      <c r="S14253" s="7"/>
      <c r="T14253" s="7"/>
      <c r="U14253" s="7"/>
      <c r="V14253" s="7"/>
      <c r="W14253" s="7"/>
      <c r="X14253" s="7"/>
      <c r="Y14253" s="7"/>
      <c r="Z14253" s="7"/>
      <c r="AA14253" s="7"/>
      <c r="AB14253" s="7"/>
      <c r="AC14253" s="7"/>
      <c r="AD14253" s="7"/>
      <c r="AE14253" s="7"/>
      <c r="AF14253" s="7"/>
      <c r="AG14253" s="13"/>
    </row>
    <row r="14254" spans="1:33">
      <c r="A14254" s="7"/>
      <c r="B14254" s="7"/>
      <c r="C14254" s="7"/>
      <c r="D14254" s="7"/>
      <c r="E14254" s="7"/>
      <c r="F14254" s="7"/>
      <c r="G14254" s="7"/>
      <c r="H14254" s="7"/>
      <c r="I14254" s="7"/>
      <c r="J14254" s="7"/>
      <c r="K14254" s="7"/>
      <c r="L14254" s="7"/>
      <c r="M14254" s="7"/>
      <c r="N14254" s="7"/>
      <c r="O14254" s="7"/>
      <c r="P14254" s="7"/>
      <c r="Q14254" s="7"/>
      <c r="R14254" s="7"/>
      <c r="S14254" s="7"/>
      <c r="T14254" s="7"/>
      <c r="U14254" s="7"/>
      <c r="V14254" s="7"/>
      <c r="W14254" s="7"/>
      <c r="X14254" s="7"/>
      <c r="Y14254" s="7"/>
      <c r="Z14254" s="7"/>
      <c r="AA14254" s="7"/>
      <c r="AB14254" s="7"/>
      <c r="AC14254" s="7"/>
      <c r="AD14254" s="7"/>
      <c r="AE14254" s="7"/>
      <c r="AF14254" s="7"/>
      <c r="AG14254" s="13"/>
    </row>
    <row r="14255" spans="1:33">
      <c r="A14255" s="7"/>
      <c r="B14255" s="7"/>
      <c r="C14255" s="7"/>
      <c r="D14255" s="7"/>
      <c r="E14255" s="7"/>
      <c r="F14255" s="7"/>
      <c r="G14255" s="7"/>
      <c r="H14255" s="7"/>
      <c r="I14255" s="7"/>
      <c r="J14255" s="7"/>
      <c r="K14255" s="7"/>
      <c r="L14255" s="7"/>
      <c r="M14255" s="7"/>
      <c r="N14255" s="7"/>
      <c r="O14255" s="7"/>
      <c r="P14255" s="7"/>
      <c r="Q14255" s="7"/>
      <c r="R14255" s="7"/>
      <c r="S14255" s="7"/>
      <c r="T14255" s="7"/>
      <c r="U14255" s="7"/>
      <c r="V14255" s="7"/>
      <c r="W14255" s="7"/>
      <c r="X14255" s="7"/>
      <c r="Y14255" s="7"/>
      <c r="Z14255" s="7"/>
      <c r="AA14255" s="7"/>
      <c r="AB14255" s="7"/>
      <c r="AC14255" s="7"/>
      <c r="AD14255" s="7"/>
      <c r="AE14255" s="7"/>
      <c r="AF14255" s="7"/>
      <c r="AG14255" s="13"/>
    </row>
    <row r="14256" spans="1:33">
      <c r="A14256" s="7"/>
      <c r="B14256" s="7"/>
      <c r="C14256" s="7"/>
      <c r="D14256" s="7"/>
      <c r="E14256" s="7"/>
      <c r="F14256" s="7"/>
      <c r="G14256" s="7"/>
      <c r="H14256" s="7"/>
      <c r="I14256" s="7"/>
      <c r="J14256" s="7"/>
      <c r="K14256" s="7"/>
      <c r="L14256" s="7"/>
      <c r="M14256" s="7"/>
      <c r="N14256" s="7"/>
      <c r="O14256" s="7"/>
      <c r="P14256" s="7"/>
      <c r="Q14256" s="7"/>
      <c r="R14256" s="7"/>
      <c r="S14256" s="7"/>
      <c r="T14256" s="7"/>
      <c r="U14256" s="7"/>
      <c r="V14256" s="7"/>
      <c r="W14256" s="7"/>
      <c r="X14256" s="7"/>
      <c r="Y14256" s="7"/>
      <c r="Z14256" s="7"/>
      <c r="AA14256" s="7"/>
      <c r="AB14256" s="7"/>
      <c r="AC14256" s="7"/>
      <c r="AD14256" s="7"/>
      <c r="AE14256" s="7"/>
      <c r="AF14256" s="7"/>
      <c r="AG14256" s="13"/>
    </row>
    <row r="14257" spans="1:33">
      <c r="A14257" s="7"/>
      <c r="B14257" s="7"/>
      <c r="C14257" s="7"/>
      <c r="D14257" s="7"/>
      <c r="E14257" s="7"/>
      <c r="F14257" s="7"/>
      <c r="G14257" s="7"/>
      <c r="H14257" s="7"/>
      <c r="I14257" s="7"/>
      <c r="J14257" s="7"/>
      <c r="K14257" s="7"/>
      <c r="L14257" s="7"/>
      <c r="M14257" s="7"/>
      <c r="N14257" s="7"/>
      <c r="O14257" s="7"/>
      <c r="P14257" s="7"/>
      <c r="Q14257" s="7"/>
      <c r="R14257" s="7"/>
      <c r="S14257" s="7"/>
      <c r="T14257" s="7"/>
      <c r="U14257" s="7"/>
      <c r="V14257" s="7"/>
      <c r="W14257" s="7"/>
      <c r="X14257" s="7"/>
      <c r="Y14257" s="7"/>
      <c r="Z14257" s="7"/>
      <c r="AA14257" s="7"/>
      <c r="AB14257" s="7"/>
      <c r="AC14257" s="7"/>
      <c r="AD14257" s="7"/>
      <c r="AE14257" s="7"/>
      <c r="AF14257" s="7"/>
      <c r="AG14257" s="13"/>
    </row>
    <row r="14258" spans="1:33">
      <c r="A14258" s="7"/>
      <c r="B14258" s="7"/>
      <c r="C14258" s="7"/>
      <c r="D14258" s="7"/>
      <c r="E14258" s="7"/>
      <c r="F14258" s="7"/>
      <c r="G14258" s="7"/>
      <c r="H14258" s="7"/>
      <c r="I14258" s="7"/>
      <c r="J14258" s="7"/>
      <c r="K14258" s="7"/>
      <c r="L14258" s="7"/>
      <c r="M14258" s="7"/>
      <c r="N14258" s="7"/>
      <c r="O14258" s="7"/>
      <c r="P14258" s="7"/>
      <c r="Q14258" s="7"/>
      <c r="R14258" s="7"/>
      <c r="S14258" s="7"/>
      <c r="T14258" s="7"/>
      <c r="U14258" s="7"/>
      <c r="V14258" s="7"/>
      <c r="W14258" s="7"/>
      <c r="X14258" s="7"/>
      <c r="Y14258" s="7"/>
      <c r="Z14258" s="7"/>
      <c r="AA14258" s="7"/>
      <c r="AB14258" s="7"/>
      <c r="AC14258" s="7"/>
      <c r="AD14258" s="7"/>
      <c r="AE14258" s="7"/>
      <c r="AF14258" s="7"/>
      <c r="AG14258" s="13"/>
    </row>
    <row r="14259" spans="1:33">
      <c r="A14259" s="7"/>
      <c r="B14259" s="7"/>
      <c r="C14259" s="7"/>
      <c r="D14259" s="7"/>
      <c r="E14259" s="7"/>
      <c r="F14259" s="7"/>
      <c r="G14259" s="7"/>
      <c r="H14259" s="7"/>
      <c r="I14259" s="7"/>
      <c r="J14259" s="7"/>
      <c r="K14259" s="7"/>
      <c r="L14259" s="7"/>
      <c r="M14259" s="7"/>
      <c r="N14259" s="7"/>
      <c r="O14259" s="7"/>
      <c r="P14259" s="7"/>
      <c r="Q14259" s="7"/>
      <c r="R14259" s="7"/>
      <c r="S14259" s="7"/>
      <c r="T14259" s="7"/>
      <c r="U14259" s="7"/>
      <c r="V14259" s="7"/>
      <c r="W14259" s="7"/>
      <c r="X14259" s="7"/>
      <c r="Y14259" s="7"/>
      <c r="Z14259" s="7"/>
      <c r="AA14259" s="7"/>
      <c r="AB14259" s="7"/>
      <c r="AC14259" s="7"/>
      <c r="AD14259" s="7"/>
      <c r="AE14259" s="7"/>
      <c r="AF14259" s="7"/>
      <c r="AG14259" s="13"/>
    </row>
    <row r="14260" spans="1:33">
      <c r="A14260" s="7"/>
      <c r="B14260" s="7"/>
      <c r="C14260" s="7"/>
      <c r="D14260" s="7"/>
      <c r="E14260" s="7"/>
      <c r="F14260" s="7"/>
      <c r="G14260" s="7"/>
      <c r="H14260" s="7"/>
      <c r="I14260" s="7"/>
      <c r="J14260" s="7"/>
      <c r="K14260" s="7"/>
      <c r="L14260" s="7"/>
      <c r="M14260" s="7"/>
      <c r="N14260" s="7"/>
      <c r="O14260" s="7"/>
      <c r="P14260" s="7"/>
      <c r="Q14260" s="7"/>
      <c r="R14260" s="7"/>
      <c r="S14260" s="7"/>
      <c r="T14260" s="7"/>
      <c r="U14260" s="7"/>
      <c r="V14260" s="7"/>
      <c r="W14260" s="7"/>
      <c r="X14260" s="7"/>
      <c r="Y14260" s="7"/>
      <c r="Z14260" s="7"/>
      <c r="AA14260" s="7"/>
      <c r="AB14260" s="7"/>
      <c r="AC14260" s="7"/>
      <c r="AD14260" s="7"/>
      <c r="AE14260" s="7"/>
      <c r="AF14260" s="7"/>
      <c r="AG14260" s="13"/>
    </row>
    <row r="14261" spans="1:33">
      <c r="A14261" s="7"/>
      <c r="B14261" s="7"/>
      <c r="C14261" s="7"/>
      <c r="D14261" s="7"/>
      <c r="E14261" s="7"/>
      <c r="F14261" s="7"/>
      <c r="G14261" s="7"/>
      <c r="H14261" s="7"/>
      <c r="I14261" s="7"/>
      <c r="J14261" s="7"/>
      <c r="K14261" s="7"/>
      <c r="L14261" s="7"/>
      <c r="M14261" s="7"/>
      <c r="N14261" s="7"/>
      <c r="O14261" s="7"/>
      <c r="P14261" s="7"/>
      <c r="Q14261" s="7"/>
      <c r="R14261" s="7"/>
      <c r="S14261" s="7"/>
      <c r="T14261" s="7"/>
      <c r="U14261" s="7"/>
      <c r="V14261" s="7"/>
      <c r="W14261" s="7"/>
      <c r="X14261" s="7"/>
      <c r="Y14261" s="7"/>
      <c r="Z14261" s="7"/>
      <c r="AA14261" s="7"/>
      <c r="AB14261" s="7"/>
      <c r="AC14261" s="7"/>
      <c r="AD14261" s="7"/>
      <c r="AE14261" s="7"/>
      <c r="AF14261" s="7"/>
      <c r="AG14261" s="13"/>
    </row>
    <row r="14262" spans="1:33">
      <c r="A14262" s="7"/>
      <c r="B14262" s="7"/>
      <c r="C14262" s="7"/>
      <c r="D14262" s="7"/>
      <c r="E14262" s="7"/>
      <c r="F14262" s="7"/>
      <c r="G14262" s="7"/>
      <c r="H14262" s="7"/>
      <c r="I14262" s="7"/>
      <c r="J14262" s="7"/>
      <c r="K14262" s="7"/>
      <c r="L14262" s="7"/>
      <c r="M14262" s="7"/>
      <c r="N14262" s="7"/>
      <c r="O14262" s="7"/>
      <c r="P14262" s="7"/>
      <c r="Q14262" s="7"/>
      <c r="R14262" s="7"/>
      <c r="S14262" s="7"/>
      <c r="T14262" s="7"/>
      <c r="U14262" s="7"/>
      <c r="V14262" s="7"/>
      <c r="W14262" s="7"/>
      <c r="X14262" s="7"/>
      <c r="Y14262" s="7"/>
      <c r="Z14262" s="7"/>
      <c r="AA14262" s="7"/>
      <c r="AB14262" s="7"/>
      <c r="AC14262" s="7"/>
      <c r="AD14262" s="7"/>
      <c r="AE14262" s="7"/>
      <c r="AF14262" s="7"/>
      <c r="AG14262" s="13"/>
    </row>
    <row r="14263" spans="1:33">
      <c r="A14263" s="7"/>
      <c r="B14263" s="7"/>
      <c r="C14263" s="7"/>
      <c r="D14263" s="7"/>
      <c r="E14263" s="7"/>
      <c r="F14263" s="7"/>
      <c r="G14263" s="7"/>
      <c r="H14263" s="7"/>
      <c r="I14263" s="7"/>
      <c r="J14263" s="7"/>
      <c r="K14263" s="7"/>
      <c r="L14263" s="7"/>
      <c r="M14263" s="7"/>
      <c r="N14263" s="7"/>
      <c r="O14263" s="7"/>
      <c r="P14263" s="7"/>
      <c r="Q14263" s="7"/>
      <c r="R14263" s="7"/>
      <c r="S14263" s="7"/>
      <c r="T14263" s="7"/>
      <c r="U14263" s="7"/>
      <c r="V14263" s="7"/>
      <c r="W14263" s="7"/>
      <c r="X14263" s="7"/>
      <c r="Y14263" s="7"/>
      <c r="Z14263" s="7"/>
      <c r="AA14263" s="7"/>
      <c r="AB14263" s="7"/>
      <c r="AC14263" s="7"/>
      <c r="AD14263" s="7"/>
      <c r="AE14263" s="7"/>
      <c r="AF14263" s="7"/>
      <c r="AG14263" s="13"/>
    </row>
    <row r="14264" spans="1:33">
      <c r="A14264" s="7"/>
      <c r="B14264" s="7"/>
      <c r="C14264" s="7"/>
      <c r="D14264" s="7"/>
      <c r="E14264" s="7"/>
      <c r="F14264" s="7"/>
      <c r="G14264" s="7"/>
      <c r="H14264" s="7"/>
      <c r="I14264" s="7"/>
      <c r="J14264" s="7"/>
      <c r="K14264" s="7"/>
      <c r="L14264" s="7"/>
      <c r="M14264" s="7"/>
      <c r="N14264" s="7"/>
      <c r="O14264" s="7"/>
      <c r="P14264" s="7"/>
      <c r="Q14264" s="7"/>
      <c r="R14264" s="7"/>
      <c r="S14264" s="7"/>
      <c r="T14264" s="7"/>
      <c r="U14264" s="7"/>
      <c r="V14264" s="7"/>
      <c r="W14264" s="7"/>
      <c r="X14264" s="7"/>
      <c r="Y14264" s="7"/>
      <c r="Z14264" s="7"/>
      <c r="AA14264" s="7"/>
      <c r="AB14264" s="7"/>
      <c r="AC14264" s="7"/>
      <c r="AD14264" s="7"/>
      <c r="AE14264" s="7"/>
      <c r="AF14264" s="7"/>
      <c r="AG14264" s="13"/>
    </row>
    <row r="14265" spans="1:33">
      <c r="A14265" s="7"/>
      <c r="B14265" s="7"/>
      <c r="C14265" s="7"/>
      <c r="D14265" s="7"/>
      <c r="E14265" s="7"/>
      <c r="F14265" s="7"/>
      <c r="G14265" s="7"/>
      <c r="H14265" s="7"/>
      <c r="I14265" s="7"/>
      <c r="J14265" s="7"/>
      <c r="K14265" s="7"/>
      <c r="L14265" s="7"/>
      <c r="M14265" s="7"/>
      <c r="N14265" s="7"/>
      <c r="O14265" s="7"/>
      <c r="P14265" s="7"/>
      <c r="Q14265" s="7"/>
      <c r="R14265" s="7"/>
      <c r="S14265" s="7"/>
      <c r="T14265" s="7"/>
      <c r="U14265" s="7"/>
      <c r="V14265" s="7"/>
      <c r="W14265" s="7"/>
      <c r="X14265" s="7"/>
      <c r="Y14265" s="7"/>
      <c r="Z14265" s="7"/>
      <c r="AA14265" s="7"/>
      <c r="AB14265" s="7"/>
      <c r="AC14265" s="7"/>
      <c r="AD14265" s="7"/>
      <c r="AE14265" s="7"/>
      <c r="AF14265" s="7"/>
      <c r="AG14265" s="13"/>
    </row>
    <row r="14266" spans="1:33">
      <c r="A14266" s="7"/>
      <c r="B14266" s="7"/>
      <c r="C14266" s="7"/>
      <c r="D14266" s="7"/>
      <c r="E14266" s="7"/>
      <c r="F14266" s="7"/>
      <c r="G14266" s="7"/>
      <c r="H14266" s="7"/>
      <c r="I14266" s="7"/>
      <c r="J14266" s="7"/>
      <c r="K14266" s="7"/>
      <c r="L14266" s="7"/>
      <c r="M14266" s="7"/>
      <c r="N14266" s="7"/>
      <c r="O14266" s="7"/>
      <c r="P14266" s="7"/>
      <c r="Q14266" s="7"/>
      <c r="R14266" s="7"/>
      <c r="S14266" s="7"/>
      <c r="T14266" s="7"/>
      <c r="U14266" s="7"/>
      <c r="V14266" s="7"/>
      <c r="W14266" s="7"/>
      <c r="X14266" s="7"/>
      <c r="Y14266" s="7"/>
      <c r="Z14266" s="7"/>
      <c r="AA14266" s="7"/>
      <c r="AB14266" s="7"/>
      <c r="AC14266" s="7"/>
      <c r="AD14266" s="7"/>
      <c r="AE14266" s="7"/>
      <c r="AF14266" s="7"/>
      <c r="AG14266" s="13"/>
    </row>
    <row r="14267" spans="1:33">
      <c r="A14267" s="7"/>
      <c r="B14267" s="7"/>
      <c r="C14267" s="7"/>
      <c r="D14267" s="7"/>
      <c r="E14267" s="7"/>
      <c r="F14267" s="7"/>
      <c r="G14267" s="7"/>
      <c r="H14267" s="7"/>
      <c r="I14267" s="7"/>
      <c r="J14267" s="7"/>
      <c r="K14267" s="7"/>
      <c r="L14267" s="7"/>
      <c r="M14267" s="7"/>
      <c r="N14267" s="7"/>
      <c r="O14267" s="7"/>
      <c r="P14267" s="7"/>
      <c r="Q14267" s="7"/>
      <c r="R14267" s="7"/>
      <c r="S14267" s="7"/>
      <c r="T14267" s="7"/>
      <c r="U14267" s="7"/>
      <c r="V14267" s="7"/>
      <c r="W14267" s="7"/>
      <c r="X14267" s="7"/>
      <c r="Y14267" s="7"/>
      <c r="Z14267" s="7"/>
      <c r="AA14267" s="7"/>
      <c r="AB14267" s="7"/>
      <c r="AC14267" s="7"/>
      <c r="AD14267" s="7"/>
      <c r="AE14267" s="7"/>
      <c r="AF14267" s="7"/>
      <c r="AG14267" s="13"/>
    </row>
    <row r="14268" spans="1:33">
      <c r="A14268" s="7"/>
      <c r="B14268" s="7"/>
      <c r="C14268" s="7"/>
      <c r="D14268" s="7"/>
      <c r="E14268" s="7"/>
      <c r="F14268" s="7"/>
      <c r="G14268" s="7"/>
      <c r="H14268" s="7"/>
      <c r="I14268" s="7"/>
      <c r="J14268" s="7"/>
      <c r="K14268" s="7"/>
      <c r="L14268" s="7"/>
      <c r="M14268" s="7"/>
      <c r="N14268" s="7"/>
      <c r="O14268" s="7"/>
      <c r="P14268" s="7"/>
      <c r="Q14268" s="7"/>
      <c r="R14268" s="7"/>
      <c r="S14268" s="7"/>
      <c r="T14268" s="7"/>
      <c r="U14268" s="7"/>
      <c r="V14268" s="7"/>
      <c r="W14268" s="7"/>
      <c r="X14268" s="7"/>
      <c r="Y14268" s="7"/>
      <c r="Z14268" s="7"/>
      <c r="AA14268" s="7"/>
      <c r="AB14268" s="7"/>
      <c r="AC14268" s="7"/>
      <c r="AD14268" s="7"/>
      <c r="AE14268" s="7"/>
      <c r="AF14268" s="7"/>
      <c r="AG14268" s="13"/>
    </row>
    <row r="14269" spans="1:33">
      <c r="A14269" s="7"/>
      <c r="B14269" s="7"/>
      <c r="C14269" s="7"/>
      <c r="D14269" s="7"/>
      <c r="E14269" s="7"/>
      <c r="F14269" s="7"/>
      <c r="G14269" s="7"/>
      <c r="H14269" s="7"/>
      <c r="I14269" s="7"/>
      <c r="J14269" s="7"/>
      <c r="K14269" s="7"/>
      <c r="L14269" s="7"/>
      <c r="M14269" s="7"/>
      <c r="N14269" s="7"/>
      <c r="O14269" s="7"/>
      <c r="P14269" s="7"/>
      <c r="Q14269" s="7"/>
      <c r="R14269" s="7"/>
      <c r="S14269" s="7"/>
      <c r="T14269" s="7"/>
      <c r="U14269" s="7"/>
      <c r="V14269" s="7"/>
      <c r="W14269" s="7"/>
      <c r="X14269" s="7"/>
      <c r="Y14269" s="7"/>
      <c r="Z14269" s="7"/>
      <c r="AA14269" s="7"/>
      <c r="AB14269" s="7"/>
      <c r="AC14269" s="7"/>
      <c r="AD14269" s="7"/>
      <c r="AE14269" s="7"/>
      <c r="AF14269" s="7"/>
      <c r="AG14269" s="13"/>
    </row>
    <row r="14270" spans="1:33">
      <c r="A14270" s="7"/>
      <c r="B14270" s="7"/>
      <c r="C14270" s="7"/>
      <c r="D14270" s="7"/>
      <c r="E14270" s="7"/>
      <c r="F14270" s="7"/>
      <c r="G14270" s="7"/>
      <c r="H14270" s="7"/>
      <c r="I14270" s="7"/>
      <c r="J14270" s="7"/>
      <c r="K14270" s="7"/>
      <c r="L14270" s="7"/>
      <c r="M14270" s="7"/>
      <c r="N14270" s="7"/>
      <c r="O14270" s="7"/>
      <c r="P14270" s="7"/>
      <c r="Q14270" s="7"/>
      <c r="R14270" s="7"/>
      <c r="S14270" s="7"/>
      <c r="T14270" s="7"/>
      <c r="U14270" s="7"/>
      <c r="V14270" s="7"/>
      <c r="W14270" s="7"/>
      <c r="X14270" s="7"/>
      <c r="Y14270" s="7"/>
      <c r="Z14270" s="7"/>
      <c r="AA14270" s="7"/>
      <c r="AB14270" s="7"/>
      <c r="AC14270" s="7"/>
      <c r="AD14270" s="7"/>
      <c r="AE14270" s="7"/>
      <c r="AF14270" s="7"/>
      <c r="AG14270" s="13"/>
    </row>
    <row r="14271" spans="1:33">
      <c r="A14271" s="7"/>
      <c r="B14271" s="7"/>
      <c r="C14271" s="7"/>
      <c r="D14271" s="7"/>
      <c r="E14271" s="7"/>
      <c r="F14271" s="7"/>
      <c r="G14271" s="7"/>
      <c r="H14271" s="7"/>
      <c r="I14271" s="7"/>
      <c r="J14271" s="7"/>
      <c r="K14271" s="7"/>
      <c r="L14271" s="7"/>
      <c r="M14271" s="7"/>
      <c r="N14271" s="7"/>
      <c r="O14271" s="7"/>
      <c r="P14271" s="7"/>
      <c r="Q14271" s="7"/>
      <c r="R14271" s="7"/>
      <c r="S14271" s="7"/>
      <c r="T14271" s="7"/>
      <c r="U14271" s="7"/>
      <c r="V14271" s="7"/>
      <c r="W14271" s="7"/>
      <c r="X14271" s="7"/>
      <c r="Y14271" s="7"/>
      <c r="Z14271" s="7"/>
      <c r="AA14271" s="7"/>
      <c r="AB14271" s="7"/>
      <c r="AC14271" s="7"/>
      <c r="AD14271" s="7"/>
      <c r="AE14271" s="7"/>
      <c r="AF14271" s="7"/>
      <c r="AG14271" s="13"/>
    </row>
    <row r="14272" spans="1:33">
      <c r="A14272" s="7"/>
      <c r="B14272" s="7"/>
      <c r="C14272" s="7"/>
      <c r="D14272" s="7"/>
      <c r="E14272" s="7"/>
      <c r="F14272" s="7"/>
      <c r="G14272" s="7"/>
      <c r="H14272" s="7"/>
      <c r="I14272" s="7"/>
      <c r="J14272" s="7"/>
      <c r="K14272" s="7"/>
      <c r="L14272" s="7"/>
      <c r="M14272" s="7"/>
      <c r="N14272" s="7"/>
      <c r="O14272" s="7"/>
      <c r="P14272" s="7"/>
      <c r="Q14272" s="7"/>
      <c r="R14272" s="7"/>
      <c r="S14272" s="7"/>
      <c r="T14272" s="7"/>
      <c r="U14272" s="7"/>
      <c r="V14272" s="7"/>
      <c r="W14272" s="7"/>
      <c r="X14272" s="7"/>
      <c r="Y14272" s="7"/>
      <c r="Z14272" s="7"/>
      <c r="AA14272" s="7"/>
      <c r="AB14272" s="7"/>
      <c r="AC14272" s="7"/>
      <c r="AD14272" s="7"/>
      <c r="AE14272" s="7"/>
      <c r="AF14272" s="7"/>
      <c r="AG14272" s="13"/>
    </row>
    <row r="14273" spans="1:33">
      <c r="A14273" s="7"/>
      <c r="B14273" s="7"/>
      <c r="C14273" s="7"/>
      <c r="D14273" s="7"/>
      <c r="E14273" s="7"/>
      <c r="F14273" s="7"/>
      <c r="G14273" s="7"/>
      <c r="H14273" s="7"/>
      <c r="I14273" s="7"/>
      <c r="J14273" s="7"/>
      <c r="K14273" s="7"/>
      <c r="L14273" s="7"/>
      <c r="M14273" s="7"/>
      <c r="N14273" s="7"/>
      <c r="O14273" s="7"/>
      <c r="P14273" s="7"/>
      <c r="Q14273" s="7"/>
      <c r="R14273" s="7"/>
      <c r="S14273" s="7"/>
      <c r="T14273" s="7"/>
      <c r="U14273" s="7"/>
      <c r="V14273" s="7"/>
      <c r="W14273" s="7"/>
      <c r="X14273" s="7"/>
      <c r="Y14273" s="7"/>
      <c r="Z14273" s="7"/>
      <c r="AA14273" s="7"/>
      <c r="AB14273" s="7"/>
      <c r="AC14273" s="7"/>
      <c r="AD14273" s="7"/>
      <c r="AE14273" s="7"/>
      <c r="AF14273" s="7"/>
      <c r="AG14273" s="13"/>
    </row>
    <row r="14274" spans="1:33">
      <c r="A14274" s="7"/>
      <c r="B14274" s="7"/>
      <c r="C14274" s="7"/>
      <c r="D14274" s="7"/>
      <c r="E14274" s="7"/>
      <c r="F14274" s="7"/>
      <c r="G14274" s="7"/>
      <c r="H14274" s="7"/>
      <c r="I14274" s="7"/>
      <c r="J14274" s="7"/>
      <c r="K14274" s="7"/>
      <c r="L14274" s="7"/>
      <c r="M14274" s="7"/>
      <c r="N14274" s="7"/>
      <c r="O14274" s="7"/>
      <c r="P14274" s="7"/>
      <c r="Q14274" s="7"/>
      <c r="R14274" s="7"/>
      <c r="S14274" s="7"/>
      <c r="T14274" s="7"/>
      <c r="U14274" s="7"/>
      <c r="V14274" s="7"/>
      <c r="W14274" s="7"/>
      <c r="X14274" s="7"/>
      <c r="Y14274" s="7"/>
      <c r="Z14274" s="7"/>
      <c r="AA14274" s="7"/>
      <c r="AB14274" s="7"/>
      <c r="AC14274" s="7"/>
      <c r="AD14274" s="7"/>
      <c r="AE14274" s="7"/>
      <c r="AF14274" s="7"/>
      <c r="AG14274" s="13"/>
    </row>
    <row r="14275" spans="1:33">
      <c r="A14275" s="7"/>
      <c r="B14275" s="7"/>
      <c r="C14275" s="7"/>
      <c r="D14275" s="7"/>
      <c r="E14275" s="7"/>
      <c r="F14275" s="7"/>
      <c r="G14275" s="7"/>
      <c r="H14275" s="7"/>
      <c r="I14275" s="7"/>
      <c r="J14275" s="7"/>
      <c r="K14275" s="7"/>
      <c r="L14275" s="7"/>
      <c r="M14275" s="7"/>
      <c r="N14275" s="7"/>
      <c r="O14275" s="7"/>
      <c r="P14275" s="7"/>
      <c r="Q14275" s="7"/>
      <c r="R14275" s="7"/>
      <c r="S14275" s="7"/>
      <c r="T14275" s="7"/>
      <c r="U14275" s="7"/>
      <c r="V14275" s="7"/>
      <c r="W14275" s="7"/>
      <c r="X14275" s="7"/>
      <c r="Y14275" s="7"/>
      <c r="Z14275" s="7"/>
      <c r="AA14275" s="7"/>
      <c r="AB14275" s="7"/>
      <c r="AC14275" s="7"/>
      <c r="AD14275" s="7"/>
      <c r="AE14275" s="7"/>
      <c r="AF14275" s="7"/>
      <c r="AG14275" s="13"/>
    </row>
    <row r="14276" spans="1:33">
      <c r="A14276" s="7"/>
      <c r="B14276" s="7"/>
      <c r="C14276" s="7"/>
      <c r="D14276" s="7"/>
      <c r="E14276" s="7"/>
      <c r="F14276" s="7"/>
      <c r="G14276" s="7"/>
      <c r="H14276" s="7"/>
      <c r="I14276" s="7"/>
      <c r="J14276" s="7"/>
      <c r="K14276" s="7"/>
      <c r="L14276" s="7"/>
      <c r="M14276" s="7"/>
      <c r="N14276" s="7"/>
      <c r="O14276" s="7"/>
      <c r="P14276" s="7"/>
      <c r="Q14276" s="7"/>
      <c r="R14276" s="7"/>
      <c r="S14276" s="7"/>
      <c r="T14276" s="7"/>
      <c r="U14276" s="7"/>
      <c r="V14276" s="7"/>
      <c r="W14276" s="7"/>
      <c r="X14276" s="7"/>
      <c r="Y14276" s="7"/>
      <c r="Z14276" s="7"/>
      <c r="AA14276" s="7"/>
      <c r="AB14276" s="7"/>
      <c r="AC14276" s="7"/>
      <c r="AD14276" s="7"/>
      <c r="AE14276" s="7"/>
      <c r="AF14276" s="7"/>
      <c r="AG14276" s="13"/>
    </row>
    <row r="14277" spans="1:33">
      <c r="A14277" s="7"/>
      <c r="B14277" s="7"/>
      <c r="C14277" s="7"/>
      <c r="D14277" s="7"/>
      <c r="E14277" s="7"/>
      <c r="F14277" s="7"/>
      <c r="G14277" s="7"/>
      <c r="H14277" s="7"/>
      <c r="I14277" s="7"/>
      <c r="J14277" s="7"/>
      <c r="K14277" s="7"/>
      <c r="L14277" s="7"/>
      <c r="M14277" s="7"/>
      <c r="N14277" s="7"/>
      <c r="O14277" s="7"/>
      <c r="P14277" s="7"/>
      <c r="Q14277" s="7"/>
      <c r="R14277" s="7"/>
      <c r="S14277" s="7"/>
      <c r="T14277" s="7"/>
      <c r="U14277" s="7"/>
      <c r="V14277" s="7"/>
      <c r="W14277" s="7"/>
      <c r="X14277" s="7"/>
      <c r="Y14277" s="7"/>
      <c r="Z14277" s="7"/>
      <c r="AA14277" s="7"/>
      <c r="AB14277" s="7"/>
      <c r="AC14277" s="7"/>
      <c r="AD14277" s="7"/>
      <c r="AE14277" s="7"/>
      <c r="AF14277" s="7"/>
      <c r="AG14277" s="13"/>
    </row>
    <row r="14278" spans="1:33">
      <c r="A14278" s="7"/>
      <c r="B14278" s="7"/>
      <c r="C14278" s="7"/>
      <c r="D14278" s="7"/>
      <c r="E14278" s="7"/>
      <c r="F14278" s="7"/>
      <c r="G14278" s="7"/>
      <c r="H14278" s="7"/>
      <c r="I14278" s="7"/>
      <c r="J14278" s="7"/>
      <c r="K14278" s="7"/>
      <c r="L14278" s="7"/>
      <c r="M14278" s="7"/>
      <c r="N14278" s="7"/>
      <c r="O14278" s="7"/>
      <c r="P14278" s="7"/>
      <c r="Q14278" s="7"/>
      <c r="R14278" s="7"/>
      <c r="S14278" s="7"/>
      <c r="T14278" s="7"/>
      <c r="U14278" s="7"/>
      <c r="V14278" s="7"/>
      <c r="W14278" s="7"/>
      <c r="X14278" s="7"/>
      <c r="Y14278" s="7"/>
      <c r="Z14278" s="7"/>
      <c r="AA14278" s="7"/>
      <c r="AB14278" s="7"/>
      <c r="AC14278" s="7"/>
      <c r="AD14278" s="7"/>
      <c r="AE14278" s="7"/>
      <c r="AF14278" s="7"/>
      <c r="AG14278" s="13"/>
    </row>
    <row r="14279" spans="1:33">
      <c r="A14279" s="7"/>
      <c r="B14279" s="7"/>
      <c r="C14279" s="7"/>
      <c r="D14279" s="7"/>
      <c r="E14279" s="7"/>
      <c r="F14279" s="7"/>
      <c r="G14279" s="7"/>
      <c r="H14279" s="7"/>
      <c r="I14279" s="7"/>
      <c r="J14279" s="7"/>
      <c r="K14279" s="7"/>
      <c r="L14279" s="7"/>
      <c r="M14279" s="7"/>
      <c r="N14279" s="7"/>
      <c r="O14279" s="7"/>
      <c r="P14279" s="7"/>
      <c r="Q14279" s="7"/>
      <c r="R14279" s="7"/>
      <c r="S14279" s="7"/>
      <c r="T14279" s="7"/>
      <c r="U14279" s="7"/>
      <c r="V14279" s="7"/>
      <c r="W14279" s="7"/>
      <c r="X14279" s="7"/>
      <c r="Y14279" s="7"/>
      <c r="Z14279" s="7"/>
      <c r="AA14279" s="7"/>
      <c r="AB14279" s="7"/>
      <c r="AC14279" s="7"/>
      <c r="AD14279" s="7"/>
      <c r="AE14279" s="7"/>
      <c r="AF14279" s="7"/>
      <c r="AG14279" s="13"/>
    </row>
    <row r="14280" spans="1:33">
      <c r="A14280" s="7"/>
      <c r="B14280" s="7"/>
      <c r="C14280" s="7"/>
      <c r="D14280" s="7"/>
      <c r="E14280" s="7"/>
      <c r="F14280" s="7"/>
      <c r="G14280" s="7"/>
      <c r="H14280" s="7"/>
      <c r="I14280" s="7"/>
      <c r="J14280" s="7"/>
      <c r="K14280" s="7"/>
      <c r="L14280" s="7"/>
      <c r="M14280" s="7"/>
      <c r="N14280" s="7"/>
      <c r="O14280" s="7"/>
      <c r="P14280" s="7"/>
      <c r="Q14280" s="7"/>
      <c r="R14280" s="7"/>
      <c r="S14280" s="7"/>
      <c r="T14280" s="7"/>
      <c r="U14280" s="7"/>
      <c r="V14280" s="7"/>
      <c r="W14280" s="7"/>
      <c r="X14280" s="7"/>
      <c r="Y14280" s="7"/>
      <c r="Z14280" s="7"/>
      <c r="AA14280" s="7"/>
      <c r="AB14280" s="7"/>
      <c r="AC14280" s="7"/>
      <c r="AD14280" s="7"/>
      <c r="AE14280" s="7"/>
      <c r="AF14280" s="7"/>
      <c r="AG14280" s="13"/>
    </row>
    <row r="14281" spans="1:33">
      <c r="A14281" s="7"/>
      <c r="B14281" s="7"/>
      <c r="C14281" s="7"/>
      <c r="D14281" s="7"/>
      <c r="E14281" s="7"/>
      <c r="F14281" s="7"/>
      <c r="G14281" s="7"/>
      <c r="H14281" s="7"/>
      <c r="I14281" s="7"/>
      <c r="J14281" s="7"/>
      <c r="K14281" s="7"/>
      <c r="L14281" s="7"/>
      <c r="M14281" s="7"/>
      <c r="N14281" s="7"/>
      <c r="O14281" s="7"/>
      <c r="P14281" s="7"/>
      <c r="Q14281" s="7"/>
      <c r="R14281" s="7"/>
      <c r="S14281" s="7"/>
      <c r="T14281" s="7"/>
      <c r="U14281" s="7"/>
      <c r="V14281" s="7"/>
      <c r="W14281" s="7"/>
      <c r="X14281" s="7"/>
      <c r="Y14281" s="7"/>
      <c r="Z14281" s="7"/>
      <c r="AA14281" s="7"/>
      <c r="AB14281" s="7"/>
      <c r="AC14281" s="7"/>
      <c r="AD14281" s="7"/>
      <c r="AE14281" s="7"/>
      <c r="AF14281" s="7"/>
      <c r="AG14281" s="13"/>
    </row>
    <row r="14282" spans="1:33">
      <c r="A14282" s="7"/>
      <c r="B14282" s="7"/>
      <c r="C14282" s="7"/>
      <c r="D14282" s="7"/>
      <c r="E14282" s="7"/>
      <c r="F14282" s="7"/>
      <c r="G14282" s="7"/>
      <c r="H14282" s="7"/>
      <c r="I14282" s="7"/>
      <c r="J14282" s="7"/>
      <c r="K14282" s="7"/>
      <c r="L14282" s="7"/>
      <c r="M14282" s="7"/>
      <c r="N14282" s="7"/>
      <c r="O14282" s="7"/>
      <c r="P14282" s="7"/>
      <c r="Q14282" s="7"/>
      <c r="R14282" s="7"/>
      <c r="S14282" s="7"/>
      <c r="T14282" s="7"/>
      <c r="U14282" s="7"/>
      <c r="V14282" s="7"/>
      <c r="W14282" s="7"/>
      <c r="X14282" s="7"/>
      <c r="Y14282" s="7"/>
      <c r="Z14282" s="7"/>
      <c r="AA14282" s="7"/>
      <c r="AB14282" s="7"/>
      <c r="AC14282" s="7"/>
      <c r="AD14282" s="7"/>
      <c r="AE14282" s="7"/>
      <c r="AF14282" s="7"/>
      <c r="AG14282" s="13"/>
    </row>
    <row r="14283" spans="1:33">
      <c r="A14283" s="7"/>
      <c r="B14283" s="7"/>
      <c r="C14283" s="7"/>
      <c r="D14283" s="7"/>
      <c r="E14283" s="7"/>
      <c r="F14283" s="7"/>
      <c r="G14283" s="7"/>
      <c r="H14283" s="7"/>
      <c r="I14283" s="7"/>
      <c r="J14283" s="7"/>
      <c r="K14283" s="7"/>
      <c r="L14283" s="7"/>
      <c r="M14283" s="7"/>
      <c r="N14283" s="7"/>
      <c r="O14283" s="7"/>
      <c r="P14283" s="7"/>
      <c r="Q14283" s="7"/>
      <c r="R14283" s="7"/>
      <c r="S14283" s="7"/>
      <c r="T14283" s="7"/>
      <c r="U14283" s="7"/>
      <c r="V14283" s="7"/>
      <c r="W14283" s="7"/>
      <c r="X14283" s="7"/>
      <c r="Y14283" s="7"/>
      <c r="Z14283" s="7"/>
      <c r="AA14283" s="7"/>
      <c r="AB14283" s="7"/>
      <c r="AC14283" s="7"/>
      <c r="AD14283" s="7"/>
      <c r="AE14283" s="7"/>
      <c r="AF14283" s="7"/>
      <c r="AG14283" s="13"/>
    </row>
    <row r="14284" spans="1:33">
      <c r="A14284" s="7"/>
      <c r="B14284" s="7"/>
      <c r="C14284" s="7"/>
      <c r="D14284" s="7"/>
      <c r="E14284" s="7"/>
      <c r="F14284" s="7"/>
      <c r="G14284" s="7"/>
      <c r="H14284" s="7"/>
      <c r="I14284" s="7"/>
      <c r="J14284" s="7"/>
      <c r="K14284" s="7"/>
      <c r="L14284" s="7"/>
      <c r="M14284" s="7"/>
      <c r="N14284" s="7"/>
      <c r="O14284" s="7"/>
      <c r="P14284" s="7"/>
      <c r="Q14284" s="7"/>
      <c r="R14284" s="7"/>
      <c r="S14284" s="7"/>
      <c r="T14284" s="7"/>
      <c r="U14284" s="7"/>
      <c r="V14284" s="7"/>
      <c r="W14284" s="7"/>
      <c r="X14284" s="7"/>
      <c r="Y14284" s="7"/>
      <c r="Z14284" s="7"/>
      <c r="AA14284" s="7"/>
      <c r="AB14284" s="7"/>
      <c r="AC14284" s="7"/>
      <c r="AD14284" s="7"/>
      <c r="AE14284" s="7"/>
      <c r="AF14284" s="7"/>
      <c r="AG14284" s="13"/>
    </row>
    <row r="14285" spans="1:33">
      <c r="A14285" s="7"/>
      <c r="B14285" s="7"/>
      <c r="C14285" s="7"/>
      <c r="D14285" s="7"/>
      <c r="E14285" s="7"/>
      <c r="F14285" s="7"/>
      <c r="G14285" s="7"/>
      <c r="H14285" s="7"/>
      <c r="I14285" s="7"/>
      <c r="J14285" s="7"/>
      <c r="K14285" s="7"/>
      <c r="L14285" s="7"/>
      <c r="M14285" s="7"/>
      <c r="N14285" s="7"/>
      <c r="O14285" s="7"/>
      <c r="P14285" s="7"/>
      <c r="Q14285" s="7"/>
      <c r="R14285" s="7"/>
      <c r="S14285" s="7"/>
      <c r="T14285" s="7"/>
      <c r="U14285" s="7"/>
      <c r="V14285" s="7"/>
      <c r="W14285" s="7"/>
      <c r="X14285" s="7"/>
      <c r="Y14285" s="7"/>
      <c r="Z14285" s="7"/>
      <c r="AA14285" s="7"/>
      <c r="AB14285" s="7"/>
      <c r="AC14285" s="7"/>
      <c r="AD14285" s="7"/>
      <c r="AE14285" s="7"/>
      <c r="AF14285" s="7"/>
      <c r="AG14285" s="13"/>
    </row>
    <row r="14286" spans="1:33">
      <c r="A14286" s="7"/>
      <c r="B14286" s="7"/>
      <c r="C14286" s="7"/>
      <c r="D14286" s="7"/>
      <c r="E14286" s="7"/>
      <c r="F14286" s="7"/>
      <c r="G14286" s="7"/>
      <c r="H14286" s="7"/>
      <c r="I14286" s="7"/>
      <c r="J14286" s="7"/>
      <c r="K14286" s="7"/>
      <c r="L14286" s="7"/>
      <c r="M14286" s="7"/>
      <c r="N14286" s="7"/>
      <c r="O14286" s="7"/>
      <c r="P14286" s="7"/>
      <c r="Q14286" s="7"/>
      <c r="R14286" s="7"/>
      <c r="S14286" s="7"/>
      <c r="T14286" s="7"/>
      <c r="U14286" s="7"/>
      <c r="V14286" s="7"/>
      <c r="W14286" s="7"/>
      <c r="X14286" s="7"/>
      <c r="Y14286" s="7"/>
      <c r="Z14286" s="7"/>
      <c r="AA14286" s="7"/>
      <c r="AB14286" s="7"/>
      <c r="AC14286" s="7"/>
      <c r="AD14286" s="7"/>
      <c r="AE14286" s="7"/>
      <c r="AF14286" s="7"/>
      <c r="AG14286" s="13"/>
    </row>
    <row r="14287" spans="1:33">
      <c r="A14287" s="7"/>
      <c r="B14287" s="7"/>
      <c r="C14287" s="7"/>
      <c r="D14287" s="7"/>
      <c r="E14287" s="7"/>
      <c r="F14287" s="7"/>
      <c r="G14287" s="7"/>
      <c r="H14287" s="7"/>
      <c r="I14287" s="7"/>
      <c r="J14287" s="7"/>
      <c r="K14287" s="7"/>
      <c r="L14287" s="7"/>
      <c r="M14287" s="7"/>
      <c r="N14287" s="7"/>
      <c r="O14287" s="7"/>
      <c r="P14287" s="7"/>
      <c r="Q14287" s="7"/>
      <c r="R14287" s="7"/>
      <c r="S14287" s="7"/>
      <c r="T14287" s="7"/>
      <c r="U14287" s="7"/>
      <c r="V14287" s="7"/>
      <c r="W14287" s="7"/>
      <c r="X14287" s="7"/>
      <c r="Y14287" s="7"/>
      <c r="Z14287" s="7"/>
      <c r="AA14287" s="7"/>
      <c r="AB14287" s="7"/>
      <c r="AC14287" s="7"/>
      <c r="AD14287" s="7"/>
      <c r="AE14287" s="7"/>
      <c r="AF14287" s="7"/>
      <c r="AG14287" s="13"/>
    </row>
    <row r="14288" spans="1:33">
      <c r="A14288" s="7"/>
      <c r="B14288" s="7"/>
      <c r="C14288" s="7"/>
      <c r="D14288" s="7"/>
      <c r="E14288" s="7"/>
      <c r="F14288" s="7"/>
      <c r="G14288" s="7"/>
      <c r="H14288" s="7"/>
      <c r="I14288" s="7"/>
      <c r="J14288" s="7"/>
      <c r="K14288" s="7"/>
      <c r="L14288" s="7"/>
      <c r="M14288" s="7"/>
      <c r="N14288" s="7"/>
      <c r="O14288" s="7"/>
      <c r="P14288" s="7"/>
      <c r="Q14288" s="7"/>
      <c r="R14288" s="7"/>
      <c r="S14288" s="7"/>
      <c r="T14288" s="7"/>
      <c r="U14288" s="7"/>
      <c r="V14288" s="7"/>
      <c r="W14288" s="7"/>
      <c r="X14288" s="7"/>
      <c r="Y14288" s="7"/>
      <c r="Z14288" s="7"/>
      <c r="AA14288" s="7"/>
      <c r="AB14288" s="7"/>
      <c r="AC14288" s="7"/>
      <c r="AD14288" s="7"/>
      <c r="AE14288" s="7"/>
      <c r="AF14288" s="7"/>
      <c r="AG14288" s="13"/>
    </row>
    <row r="14289" spans="1:33">
      <c r="A14289" s="7"/>
      <c r="B14289" s="7"/>
      <c r="C14289" s="7"/>
      <c r="D14289" s="7"/>
      <c r="E14289" s="7"/>
      <c r="F14289" s="7"/>
      <c r="G14289" s="7"/>
      <c r="H14289" s="7"/>
      <c r="I14289" s="7"/>
      <c r="J14289" s="7"/>
      <c r="K14289" s="7"/>
      <c r="L14289" s="7"/>
      <c r="M14289" s="7"/>
      <c r="N14289" s="7"/>
      <c r="O14289" s="7"/>
      <c r="P14289" s="7"/>
      <c r="Q14289" s="7"/>
      <c r="R14289" s="7"/>
      <c r="S14289" s="7"/>
      <c r="T14289" s="7"/>
      <c r="U14289" s="7"/>
      <c r="V14289" s="7"/>
      <c r="W14289" s="7"/>
      <c r="X14289" s="7"/>
      <c r="Y14289" s="7"/>
      <c r="Z14289" s="7"/>
      <c r="AA14289" s="7"/>
      <c r="AB14289" s="7"/>
      <c r="AC14289" s="7"/>
      <c r="AD14289" s="7"/>
      <c r="AE14289" s="7"/>
      <c r="AF14289" s="7"/>
      <c r="AG14289" s="13"/>
    </row>
    <row r="14290" spans="1:33">
      <c r="A14290" s="7"/>
      <c r="B14290" s="7"/>
      <c r="C14290" s="7"/>
      <c r="D14290" s="7"/>
      <c r="E14290" s="7"/>
      <c r="F14290" s="7"/>
      <c r="G14290" s="7"/>
      <c r="H14290" s="7"/>
      <c r="I14290" s="7"/>
      <c r="J14290" s="7"/>
      <c r="K14290" s="7"/>
      <c r="L14290" s="7"/>
      <c r="M14290" s="7"/>
      <c r="N14290" s="7"/>
      <c r="O14290" s="7"/>
      <c r="P14290" s="7"/>
      <c r="Q14290" s="7"/>
      <c r="R14290" s="7"/>
      <c r="S14290" s="7"/>
      <c r="T14290" s="7"/>
      <c r="U14290" s="7"/>
      <c r="V14290" s="7"/>
      <c r="W14290" s="7"/>
      <c r="X14290" s="7"/>
      <c r="Y14290" s="7"/>
      <c r="Z14290" s="7"/>
      <c r="AA14290" s="7"/>
      <c r="AB14290" s="7"/>
      <c r="AC14290" s="7"/>
      <c r="AD14290" s="7"/>
      <c r="AE14290" s="7"/>
      <c r="AF14290" s="7"/>
      <c r="AG14290" s="13"/>
    </row>
    <row r="14291" spans="1:33">
      <c r="A14291" s="7"/>
      <c r="B14291" s="7"/>
      <c r="C14291" s="7"/>
      <c r="D14291" s="7"/>
      <c r="E14291" s="7"/>
      <c r="F14291" s="7"/>
      <c r="G14291" s="7"/>
      <c r="H14291" s="7"/>
      <c r="I14291" s="7"/>
      <c r="J14291" s="7"/>
      <c r="K14291" s="7"/>
      <c r="L14291" s="7"/>
      <c r="M14291" s="7"/>
      <c r="N14291" s="7"/>
      <c r="O14291" s="7"/>
      <c r="P14291" s="7"/>
      <c r="Q14291" s="7"/>
      <c r="R14291" s="7"/>
      <c r="S14291" s="7"/>
      <c r="T14291" s="7"/>
      <c r="U14291" s="7"/>
      <c r="V14291" s="7"/>
      <c r="W14291" s="7"/>
      <c r="X14291" s="7"/>
      <c r="Y14291" s="7"/>
      <c r="Z14291" s="7"/>
      <c r="AA14291" s="7"/>
      <c r="AB14291" s="7"/>
      <c r="AC14291" s="7"/>
      <c r="AD14291" s="7"/>
      <c r="AE14291" s="7"/>
      <c r="AF14291" s="7"/>
      <c r="AG14291" s="13"/>
    </row>
    <row r="14292" spans="1:33">
      <c r="A14292" s="7"/>
      <c r="B14292" s="7"/>
      <c r="C14292" s="7"/>
      <c r="D14292" s="7"/>
      <c r="E14292" s="7"/>
      <c r="F14292" s="7"/>
      <c r="G14292" s="7"/>
      <c r="H14292" s="7"/>
      <c r="I14292" s="7"/>
      <c r="J14292" s="7"/>
      <c r="K14292" s="7"/>
      <c r="L14292" s="7"/>
      <c r="M14292" s="7"/>
      <c r="N14292" s="7"/>
      <c r="O14292" s="7"/>
      <c r="P14292" s="7"/>
      <c r="Q14292" s="7"/>
      <c r="R14292" s="7"/>
      <c r="S14292" s="7"/>
      <c r="T14292" s="7"/>
      <c r="U14292" s="7"/>
      <c r="V14292" s="7"/>
      <c r="W14292" s="7"/>
      <c r="X14292" s="7"/>
      <c r="Y14292" s="7"/>
      <c r="Z14292" s="7"/>
      <c r="AA14292" s="7"/>
      <c r="AB14292" s="7"/>
      <c r="AC14292" s="7"/>
      <c r="AD14292" s="7"/>
      <c r="AE14292" s="7"/>
      <c r="AF14292" s="7"/>
      <c r="AG14292" s="13"/>
    </row>
    <row r="14293" spans="1:33">
      <c r="A14293" s="7"/>
      <c r="B14293" s="7"/>
      <c r="C14293" s="7"/>
      <c r="D14293" s="7"/>
      <c r="E14293" s="7"/>
      <c r="F14293" s="7"/>
      <c r="G14293" s="7"/>
      <c r="H14293" s="7"/>
      <c r="I14293" s="7"/>
      <c r="J14293" s="7"/>
      <c r="K14293" s="7"/>
      <c r="L14293" s="7"/>
      <c r="M14293" s="7"/>
      <c r="N14293" s="7"/>
      <c r="O14293" s="7"/>
      <c r="P14293" s="7"/>
      <c r="Q14293" s="7"/>
      <c r="R14293" s="7"/>
      <c r="S14293" s="7"/>
      <c r="T14293" s="7"/>
      <c r="U14293" s="7"/>
      <c r="V14293" s="7"/>
      <c r="W14293" s="7"/>
      <c r="X14293" s="7"/>
      <c r="Y14293" s="7"/>
      <c r="Z14293" s="7"/>
      <c r="AA14293" s="7"/>
      <c r="AB14293" s="7"/>
      <c r="AC14293" s="7"/>
      <c r="AD14293" s="7"/>
      <c r="AE14293" s="7"/>
      <c r="AF14293" s="7"/>
      <c r="AG14293" s="13"/>
    </row>
    <row r="14294" spans="1:33">
      <c r="A14294" s="7"/>
      <c r="B14294" s="7"/>
      <c r="C14294" s="7"/>
      <c r="D14294" s="7"/>
      <c r="E14294" s="7"/>
      <c r="F14294" s="7"/>
      <c r="G14294" s="7"/>
      <c r="H14294" s="7"/>
      <c r="I14294" s="7"/>
      <c r="J14294" s="7"/>
      <c r="K14294" s="7"/>
      <c r="L14294" s="7"/>
      <c r="M14294" s="7"/>
      <c r="N14294" s="7"/>
      <c r="O14294" s="7"/>
      <c r="P14294" s="7"/>
      <c r="Q14294" s="7"/>
      <c r="R14294" s="7"/>
      <c r="S14294" s="7"/>
      <c r="T14294" s="7"/>
      <c r="U14294" s="7"/>
      <c r="V14294" s="7"/>
      <c r="W14294" s="7"/>
      <c r="X14294" s="7"/>
      <c r="Y14294" s="7"/>
      <c r="Z14294" s="7"/>
      <c r="AA14294" s="7"/>
      <c r="AB14294" s="7"/>
      <c r="AC14294" s="7"/>
      <c r="AD14294" s="7"/>
      <c r="AE14294" s="7"/>
      <c r="AF14294" s="7"/>
      <c r="AG14294" s="13"/>
    </row>
    <row r="14295" spans="1:33">
      <c r="A14295" s="7"/>
      <c r="B14295" s="7"/>
      <c r="C14295" s="7"/>
      <c r="D14295" s="7"/>
      <c r="E14295" s="7"/>
      <c r="F14295" s="7"/>
      <c r="G14295" s="7"/>
      <c r="H14295" s="7"/>
      <c r="I14295" s="7"/>
      <c r="J14295" s="7"/>
      <c r="K14295" s="7"/>
      <c r="L14295" s="7"/>
      <c r="M14295" s="7"/>
      <c r="N14295" s="7"/>
      <c r="O14295" s="7"/>
      <c r="P14295" s="7"/>
      <c r="Q14295" s="7"/>
      <c r="R14295" s="7"/>
      <c r="S14295" s="7"/>
      <c r="T14295" s="7"/>
      <c r="U14295" s="7"/>
      <c r="V14295" s="7"/>
      <c r="W14295" s="7"/>
      <c r="X14295" s="7"/>
      <c r="Y14295" s="7"/>
      <c r="Z14295" s="7"/>
      <c r="AA14295" s="7"/>
      <c r="AB14295" s="7"/>
      <c r="AC14295" s="7"/>
      <c r="AD14295" s="7"/>
      <c r="AE14295" s="7"/>
      <c r="AF14295" s="7"/>
      <c r="AG14295" s="13"/>
    </row>
    <row r="14296" spans="1:33">
      <c r="A14296" s="7"/>
      <c r="B14296" s="7"/>
      <c r="C14296" s="7"/>
      <c r="D14296" s="7"/>
      <c r="E14296" s="7"/>
      <c r="F14296" s="7"/>
      <c r="G14296" s="7"/>
      <c r="H14296" s="7"/>
      <c r="I14296" s="7"/>
      <c r="J14296" s="7"/>
      <c r="K14296" s="7"/>
      <c r="L14296" s="7"/>
      <c r="M14296" s="7"/>
      <c r="N14296" s="7"/>
      <c r="O14296" s="7"/>
      <c r="P14296" s="7"/>
      <c r="Q14296" s="7"/>
      <c r="R14296" s="7"/>
      <c r="S14296" s="7"/>
      <c r="T14296" s="7"/>
      <c r="U14296" s="7"/>
      <c r="V14296" s="7"/>
      <c r="W14296" s="7"/>
      <c r="X14296" s="7"/>
      <c r="Y14296" s="7"/>
      <c r="Z14296" s="7"/>
      <c r="AA14296" s="7"/>
      <c r="AB14296" s="7"/>
      <c r="AC14296" s="7"/>
      <c r="AD14296" s="7"/>
      <c r="AE14296" s="7"/>
      <c r="AF14296" s="7"/>
      <c r="AG14296" s="13"/>
    </row>
    <row r="14297" spans="1:33">
      <c r="A14297" s="7"/>
      <c r="B14297" s="7"/>
      <c r="C14297" s="7"/>
      <c r="D14297" s="7"/>
      <c r="E14297" s="7"/>
      <c r="F14297" s="7"/>
      <c r="G14297" s="7"/>
      <c r="H14297" s="7"/>
      <c r="I14297" s="7"/>
      <c r="J14297" s="7"/>
      <c r="K14297" s="7"/>
      <c r="L14297" s="7"/>
      <c r="M14297" s="7"/>
      <c r="N14297" s="7"/>
      <c r="O14297" s="7"/>
      <c r="P14297" s="7"/>
      <c r="Q14297" s="7"/>
      <c r="R14297" s="7"/>
      <c r="S14297" s="7"/>
      <c r="T14297" s="7"/>
      <c r="U14297" s="7"/>
      <c r="V14297" s="7"/>
      <c r="W14297" s="7"/>
      <c r="X14297" s="7"/>
      <c r="Y14297" s="7"/>
      <c r="Z14297" s="7"/>
      <c r="AA14297" s="7"/>
      <c r="AB14297" s="7"/>
      <c r="AC14297" s="7"/>
      <c r="AD14297" s="7"/>
      <c r="AE14297" s="7"/>
      <c r="AF14297" s="7"/>
      <c r="AG14297" s="13"/>
    </row>
    <row r="14298" spans="1:33">
      <c r="A14298" s="7"/>
      <c r="B14298" s="7"/>
      <c r="C14298" s="7"/>
      <c r="D14298" s="7"/>
      <c r="E14298" s="7"/>
      <c r="F14298" s="7"/>
      <c r="G14298" s="7"/>
      <c r="H14298" s="7"/>
      <c r="I14298" s="7"/>
      <c r="J14298" s="7"/>
      <c r="K14298" s="7"/>
      <c r="L14298" s="7"/>
      <c r="M14298" s="7"/>
      <c r="N14298" s="7"/>
      <c r="O14298" s="7"/>
      <c r="P14298" s="7"/>
      <c r="Q14298" s="7"/>
      <c r="R14298" s="7"/>
      <c r="S14298" s="7"/>
      <c r="T14298" s="7"/>
      <c r="U14298" s="7"/>
      <c r="V14298" s="7"/>
      <c r="W14298" s="7"/>
      <c r="X14298" s="7"/>
      <c r="Y14298" s="7"/>
      <c r="Z14298" s="7"/>
      <c r="AA14298" s="7"/>
      <c r="AB14298" s="7"/>
      <c r="AC14298" s="7"/>
      <c r="AD14298" s="7"/>
      <c r="AE14298" s="7"/>
      <c r="AF14298" s="7"/>
      <c r="AG14298" s="13"/>
    </row>
    <row r="14299" spans="1:33">
      <c r="A14299" s="7"/>
      <c r="B14299" s="7"/>
      <c r="C14299" s="7"/>
      <c r="D14299" s="7"/>
      <c r="E14299" s="7"/>
      <c r="F14299" s="7"/>
      <c r="G14299" s="7"/>
      <c r="H14299" s="7"/>
      <c r="I14299" s="7"/>
      <c r="J14299" s="7"/>
      <c r="K14299" s="7"/>
      <c r="L14299" s="7"/>
      <c r="M14299" s="7"/>
      <c r="N14299" s="7"/>
      <c r="O14299" s="7"/>
      <c r="P14299" s="7"/>
      <c r="Q14299" s="7"/>
      <c r="R14299" s="7"/>
      <c r="S14299" s="7"/>
      <c r="T14299" s="7"/>
      <c r="U14299" s="7"/>
      <c r="V14299" s="7"/>
      <c r="W14299" s="7"/>
      <c r="X14299" s="7"/>
      <c r="Y14299" s="7"/>
      <c r="Z14299" s="7"/>
      <c r="AA14299" s="7"/>
      <c r="AB14299" s="7"/>
      <c r="AC14299" s="7"/>
      <c r="AD14299" s="7"/>
      <c r="AE14299" s="7"/>
      <c r="AF14299" s="7"/>
      <c r="AG14299" s="13"/>
    </row>
    <row r="14300" spans="1:33">
      <c r="A14300" s="7"/>
      <c r="B14300" s="7"/>
      <c r="C14300" s="7"/>
      <c r="D14300" s="7"/>
      <c r="E14300" s="7"/>
      <c r="F14300" s="7"/>
      <c r="G14300" s="7"/>
      <c r="H14300" s="7"/>
      <c r="I14300" s="7"/>
      <c r="J14300" s="7"/>
      <c r="K14300" s="7"/>
      <c r="L14300" s="7"/>
      <c r="M14300" s="7"/>
      <c r="N14300" s="7"/>
      <c r="O14300" s="7"/>
      <c r="P14300" s="7"/>
      <c r="Q14300" s="7"/>
      <c r="R14300" s="7"/>
      <c r="S14300" s="7"/>
      <c r="T14300" s="7"/>
      <c r="U14300" s="7"/>
      <c r="V14300" s="7"/>
      <c r="W14300" s="7"/>
      <c r="X14300" s="7"/>
      <c r="Y14300" s="7"/>
      <c r="Z14300" s="7"/>
      <c r="AA14300" s="7"/>
      <c r="AB14300" s="7"/>
      <c r="AC14300" s="7"/>
      <c r="AD14300" s="7"/>
      <c r="AE14300" s="7"/>
      <c r="AF14300" s="7"/>
      <c r="AG14300" s="13"/>
    </row>
    <row r="14301" spans="1:33">
      <c r="A14301" s="7"/>
      <c r="B14301" s="7"/>
      <c r="C14301" s="7"/>
      <c r="D14301" s="7"/>
      <c r="E14301" s="7"/>
      <c r="F14301" s="7"/>
      <c r="G14301" s="7"/>
      <c r="H14301" s="7"/>
      <c r="I14301" s="7"/>
      <c r="J14301" s="7"/>
      <c r="K14301" s="7"/>
      <c r="L14301" s="7"/>
      <c r="M14301" s="7"/>
      <c r="N14301" s="7"/>
      <c r="O14301" s="7"/>
      <c r="P14301" s="7"/>
      <c r="Q14301" s="7"/>
      <c r="R14301" s="7"/>
      <c r="S14301" s="7"/>
      <c r="T14301" s="7"/>
      <c r="U14301" s="7"/>
      <c r="V14301" s="7"/>
      <c r="W14301" s="7"/>
      <c r="X14301" s="7"/>
      <c r="Y14301" s="7"/>
      <c r="Z14301" s="7"/>
      <c r="AA14301" s="7"/>
      <c r="AB14301" s="7"/>
      <c r="AC14301" s="7"/>
      <c r="AD14301" s="7"/>
      <c r="AE14301" s="7"/>
      <c r="AF14301" s="7"/>
      <c r="AG14301" s="13"/>
    </row>
    <row r="14302" spans="1:33">
      <c r="A14302" s="7"/>
      <c r="B14302" s="7"/>
      <c r="C14302" s="7"/>
      <c r="D14302" s="7"/>
      <c r="E14302" s="7"/>
      <c r="F14302" s="7"/>
      <c r="G14302" s="7"/>
      <c r="H14302" s="7"/>
      <c r="I14302" s="7"/>
      <c r="J14302" s="7"/>
      <c r="K14302" s="7"/>
      <c r="L14302" s="7"/>
      <c r="M14302" s="7"/>
      <c r="N14302" s="7"/>
      <c r="O14302" s="7"/>
      <c r="P14302" s="7"/>
      <c r="Q14302" s="7"/>
      <c r="R14302" s="7"/>
      <c r="S14302" s="7"/>
      <c r="T14302" s="7"/>
      <c r="U14302" s="7"/>
      <c r="V14302" s="7"/>
      <c r="W14302" s="7"/>
      <c r="X14302" s="7"/>
      <c r="Y14302" s="7"/>
      <c r="Z14302" s="7"/>
      <c r="AA14302" s="7"/>
      <c r="AB14302" s="7"/>
      <c r="AC14302" s="7"/>
      <c r="AD14302" s="7"/>
      <c r="AE14302" s="7"/>
      <c r="AF14302" s="7"/>
      <c r="AG14302" s="13"/>
    </row>
    <row r="14303" spans="1:33">
      <c r="A14303" s="7"/>
      <c r="B14303" s="7"/>
      <c r="C14303" s="7"/>
      <c r="D14303" s="7"/>
      <c r="E14303" s="7"/>
      <c r="F14303" s="7"/>
      <c r="G14303" s="7"/>
      <c r="H14303" s="7"/>
      <c r="I14303" s="7"/>
      <c r="J14303" s="7"/>
      <c r="K14303" s="7"/>
      <c r="L14303" s="7"/>
      <c r="M14303" s="7"/>
      <c r="N14303" s="7"/>
      <c r="O14303" s="7"/>
      <c r="P14303" s="7"/>
      <c r="Q14303" s="7"/>
      <c r="R14303" s="7"/>
      <c r="S14303" s="7"/>
      <c r="T14303" s="7"/>
      <c r="U14303" s="7"/>
      <c r="V14303" s="7"/>
      <c r="W14303" s="7"/>
      <c r="X14303" s="7"/>
      <c r="Y14303" s="7"/>
      <c r="Z14303" s="7"/>
      <c r="AA14303" s="7"/>
      <c r="AB14303" s="7"/>
      <c r="AC14303" s="7"/>
      <c r="AD14303" s="7"/>
      <c r="AE14303" s="7"/>
      <c r="AF14303" s="7"/>
      <c r="AG14303" s="13"/>
    </row>
    <row r="14304" spans="1:33">
      <c r="A14304" s="7"/>
      <c r="B14304" s="7"/>
      <c r="C14304" s="7"/>
      <c r="D14304" s="7"/>
      <c r="E14304" s="7"/>
      <c r="F14304" s="7"/>
      <c r="G14304" s="7"/>
      <c r="H14304" s="7"/>
      <c r="I14304" s="7"/>
      <c r="J14304" s="7"/>
      <c r="K14304" s="7"/>
      <c r="L14304" s="7"/>
      <c r="M14304" s="7"/>
      <c r="N14304" s="7"/>
      <c r="O14304" s="7"/>
      <c r="P14304" s="7"/>
      <c r="Q14304" s="7"/>
      <c r="R14304" s="7"/>
      <c r="S14304" s="7"/>
      <c r="T14304" s="7"/>
      <c r="U14304" s="7"/>
      <c r="V14304" s="7"/>
      <c r="W14304" s="7"/>
      <c r="X14304" s="7"/>
      <c r="Y14304" s="7"/>
      <c r="Z14304" s="7"/>
      <c r="AA14304" s="7"/>
      <c r="AB14304" s="7"/>
      <c r="AC14304" s="7"/>
      <c r="AD14304" s="7"/>
      <c r="AE14304" s="7"/>
      <c r="AF14304" s="7"/>
      <c r="AG14304" s="13"/>
    </row>
    <row r="14305" spans="1:33">
      <c r="A14305" s="7"/>
      <c r="B14305" s="7"/>
      <c r="C14305" s="7"/>
      <c r="D14305" s="7"/>
      <c r="E14305" s="7"/>
      <c r="F14305" s="7"/>
      <c r="G14305" s="7"/>
      <c r="H14305" s="7"/>
      <c r="I14305" s="7"/>
      <c r="J14305" s="7"/>
      <c r="K14305" s="7"/>
      <c r="L14305" s="7"/>
      <c r="M14305" s="7"/>
      <c r="N14305" s="7"/>
      <c r="O14305" s="7"/>
      <c r="P14305" s="7"/>
      <c r="Q14305" s="7"/>
      <c r="R14305" s="7"/>
      <c r="S14305" s="7"/>
      <c r="T14305" s="7"/>
      <c r="U14305" s="7"/>
      <c r="V14305" s="7"/>
      <c r="W14305" s="7"/>
      <c r="X14305" s="7"/>
      <c r="Y14305" s="7"/>
      <c r="Z14305" s="7"/>
      <c r="AA14305" s="7"/>
      <c r="AB14305" s="7"/>
      <c r="AC14305" s="7"/>
      <c r="AD14305" s="7"/>
      <c r="AE14305" s="7"/>
      <c r="AF14305" s="7"/>
      <c r="AG14305" s="13"/>
    </row>
    <row r="14306" spans="1:33">
      <c r="A14306" s="7"/>
      <c r="B14306" s="7"/>
      <c r="C14306" s="7"/>
      <c r="D14306" s="7"/>
      <c r="E14306" s="7"/>
      <c r="F14306" s="7"/>
      <c r="G14306" s="7"/>
      <c r="H14306" s="7"/>
      <c r="I14306" s="7"/>
      <c r="J14306" s="7"/>
      <c r="K14306" s="7"/>
      <c r="L14306" s="7"/>
      <c r="M14306" s="7"/>
      <c r="N14306" s="7"/>
      <c r="O14306" s="7"/>
      <c r="P14306" s="7"/>
      <c r="Q14306" s="7"/>
      <c r="R14306" s="7"/>
      <c r="S14306" s="7"/>
      <c r="T14306" s="7"/>
      <c r="U14306" s="7"/>
      <c r="V14306" s="7"/>
      <c r="W14306" s="7"/>
      <c r="X14306" s="7"/>
      <c r="Y14306" s="7"/>
      <c r="Z14306" s="7"/>
      <c r="AA14306" s="7"/>
      <c r="AB14306" s="7"/>
      <c r="AC14306" s="7"/>
      <c r="AD14306" s="7"/>
      <c r="AE14306" s="7"/>
      <c r="AF14306" s="7"/>
      <c r="AG14306" s="13"/>
    </row>
    <row r="14307" spans="1:33">
      <c r="A14307" s="7"/>
      <c r="B14307" s="7"/>
      <c r="C14307" s="7"/>
      <c r="D14307" s="7"/>
      <c r="E14307" s="7"/>
      <c r="F14307" s="7"/>
      <c r="G14307" s="7"/>
      <c r="H14307" s="7"/>
      <c r="I14307" s="7"/>
      <c r="J14307" s="7"/>
      <c r="K14307" s="7"/>
      <c r="L14307" s="7"/>
      <c r="M14307" s="7"/>
      <c r="N14307" s="7"/>
      <c r="O14307" s="7"/>
      <c r="P14307" s="7"/>
      <c r="Q14307" s="7"/>
      <c r="R14307" s="7"/>
      <c r="S14307" s="7"/>
      <c r="T14307" s="7"/>
      <c r="U14307" s="7"/>
      <c r="V14307" s="7"/>
      <c r="W14307" s="7"/>
      <c r="X14307" s="7"/>
      <c r="Y14307" s="7"/>
      <c r="Z14307" s="7"/>
      <c r="AA14307" s="7"/>
      <c r="AB14307" s="7"/>
      <c r="AC14307" s="7"/>
      <c r="AD14307" s="7"/>
      <c r="AE14307" s="7"/>
      <c r="AF14307" s="7"/>
      <c r="AG14307" s="13"/>
    </row>
    <row r="14308" spans="1:33">
      <c r="A14308" s="7"/>
      <c r="B14308" s="7"/>
      <c r="C14308" s="7"/>
      <c r="D14308" s="7"/>
      <c r="E14308" s="7"/>
      <c r="F14308" s="7"/>
      <c r="G14308" s="7"/>
      <c r="H14308" s="7"/>
      <c r="I14308" s="7"/>
      <c r="J14308" s="7"/>
      <c r="K14308" s="7"/>
      <c r="L14308" s="7"/>
      <c r="M14308" s="7"/>
      <c r="N14308" s="7"/>
      <c r="O14308" s="7"/>
      <c r="P14308" s="7"/>
      <c r="Q14308" s="7"/>
      <c r="R14308" s="7"/>
      <c r="S14308" s="7"/>
      <c r="T14308" s="7"/>
      <c r="U14308" s="7"/>
      <c r="V14308" s="7"/>
      <c r="W14308" s="7"/>
      <c r="X14308" s="7"/>
      <c r="Y14308" s="7"/>
      <c r="Z14308" s="7"/>
      <c r="AA14308" s="7"/>
      <c r="AB14308" s="7"/>
      <c r="AC14308" s="7"/>
      <c r="AD14308" s="7"/>
      <c r="AE14308" s="7"/>
      <c r="AF14308" s="7"/>
      <c r="AG14308" s="13"/>
    </row>
    <row r="14309" spans="1:33">
      <c r="A14309" s="7"/>
      <c r="B14309" s="7"/>
      <c r="C14309" s="7"/>
      <c r="D14309" s="7"/>
      <c r="E14309" s="7"/>
      <c r="F14309" s="7"/>
      <c r="G14309" s="7"/>
      <c r="H14309" s="7"/>
      <c r="I14309" s="7"/>
      <c r="J14309" s="7"/>
      <c r="K14309" s="7"/>
      <c r="L14309" s="7"/>
      <c r="M14309" s="7"/>
      <c r="N14309" s="7"/>
      <c r="O14309" s="7"/>
      <c r="P14309" s="7"/>
      <c r="Q14309" s="7"/>
      <c r="R14309" s="7"/>
      <c r="S14309" s="7"/>
      <c r="T14309" s="7"/>
      <c r="U14309" s="7"/>
      <c r="V14309" s="7"/>
      <c r="W14309" s="7"/>
      <c r="X14309" s="7"/>
      <c r="Y14309" s="7"/>
      <c r="Z14309" s="7"/>
      <c r="AA14309" s="7"/>
      <c r="AB14309" s="7"/>
      <c r="AC14309" s="7"/>
      <c r="AD14309" s="7"/>
      <c r="AE14309" s="7"/>
      <c r="AF14309" s="7"/>
      <c r="AG14309" s="13"/>
    </row>
    <row r="14310" spans="1:33">
      <c r="A14310" s="7"/>
      <c r="B14310" s="7"/>
      <c r="C14310" s="7"/>
      <c r="D14310" s="7"/>
      <c r="E14310" s="7"/>
      <c r="F14310" s="7"/>
      <c r="G14310" s="7"/>
      <c r="H14310" s="7"/>
      <c r="I14310" s="7"/>
      <c r="J14310" s="7"/>
      <c r="K14310" s="7"/>
      <c r="L14310" s="7"/>
      <c r="M14310" s="7"/>
      <c r="N14310" s="7"/>
      <c r="O14310" s="7"/>
      <c r="P14310" s="7"/>
      <c r="Q14310" s="7"/>
      <c r="R14310" s="7"/>
      <c r="S14310" s="7"/>
      <c r="T14310" s="7"/>
      <c r="U14310" s="7"/>
      <c r="V14310" s="7"/>
      <c r="W14310" s="7"/>
      <c r="X14310" s="7"/>
      <c r="Y14310" s="7"/>
      <c r="Z14310" s="7"/>
      <c r="AA14310" s="7"/>
      <c r="AB14310" s="7"/>
      <c r="AC14310" s="7"/>
      <c r="AD14310" s="7"/>
      <c r="AE14310" s="7"/>
      <c r="AF14310" s="7"/>
      <c r="AG14310" s="13"/>
    </row>
    <row r="14311" spans="1:33">
      <c r="A14311" s="7"/>
      <c r="B14311" s="7"/>
      <c r="C14311" s="7"/>
      <c r="D14311" s="7"/>
      <c r="E14311" s="7"/>
      <c r="F14311" s="7"/>
      <c r="G14311" s="7"/>
      <c r="H14311" s="7"/>
      <c r="I14311" s="7"/>
      <c r="J14311" s="7"/>
      <c r="K14311" s="7"/>
      <c r="L14311" s="7"/>
      <c r="M14311" s="7"/>
      <c r="N14311" s="7"/>
      <c r="O14311" s="7"/>
      <c r="P14311" s="7"/>
      <c r="Q14311" s="7"/>
      <c r="R14311" s="7"/>
      <c r="S14311" s="7"/>
      <c r="T14311" s="7"/>
      <c r="U14311" s="7"/>
      <c r="V14311" s="7"/>
      <c r="W14311" s="7"/>
      <c r="X14311" s="7"/>
      <c r="Y14311" s="7"/>
      <c r="Z14311" s="7"/>
      <c r="AA14311" s="7"/>
      <c r="AB14311" s="7"/>
      <c r="AC14311" s="7"/>
      <c r="AD14311" s="7"/>
      <c r="AE14311" s="7"/>
      <c r="AF14311" s="7"/>
      <c r="AG14311" s="13"/>
    </row>
    <row r="14312" spans="1:33">
      <c r="A14312" s="7"/>
      <c r="B14312" s="7"/>
      <c r="C14312" s="7"/>
      <c r="D14312" s="7"/>
      <c r="E14312" s="7"/>
      <c r="F14312" s="7"/>
      <c r="G14312" s="7"/>
      <c r="H14312" s="7"/>
      <c r="I14312" s="7"/>
      <c r="J14312" s="7"/>
      <c r="K14312" s="7"/>
      <c r="L14312" s="7"/>
      <c r="M14312" s="7"/>
      <c r="N14312" s="7"/>
      <c r="O14312" s="7"/>
      <c r="P14312" s="7"/>
      <c r="Q14312" s="7"/>
      <c r="R14312" s="7"/>
      <c r="S14312" s="7"/>
      <c r="T14312" s="7"/>
      <c r="U14312" s="7"/>
      <c r="V14312" s="7"/>
      <c r="W14312" s="7"/>
      <c r="X14312" s="7"/>
      <c r="Y14312" s="7"/>
      <c r="Z14312" s="7"/>
      <c r="AA14312" s="7"/>
      <c r="AB14312" s="7"/>
      <c r="AC14312" s="7"/>
      <c r="AD14312" s="7"/>
      <c r="AE14312" s="7"/>
      <c r="AF14312" s="7"/>
      <c r="AG14312" s="13"/>
    </row>
    <row r="14313" spans="1:33">
      <c r="A14313" s="7"/>
      <c r="B14313" s="7"/>
      <c r="C14313" s="7"/>
      <c r="D14313" s="7"/>
      <c r="E14313" s="7"/>
      <c r="F14313" s="7"/>
      <c r="G14313" s="7"/>
      <c r="H14313" s="7"/>
      <c r="I14313" s="7"/>
      <c r="J14313" s="7"/>
      <c r="K14313" s="7"/>
      <c r="L14313" s="7"/>
      <c r="M14313" s="7"/>
      <c r="N14313" s="7"/>
      <c r="O14313" s="7"/>
      <c r="P14313" s="7"/>
      <c r="Q14313" s="7"/>
      <c r="R14313" s="7"/>
      <c r="S14313" s="7"/>
      <c r="T14313" s="7"/>
      <c r="U14313" s="7"/>
      <c r="V14313" s="7"/>
      <c r="W14313" s="7"/>
      <c r="X14313" s="7"/>
      <c r="Y14313" s="7"/>
      <c r="Z14313" s="7"/>
      <c r="AA14313" s="7"/>
      <c r="AB14313" s="7"/>
      <c r="AC14313" s="7"/>
      <c r="AD14313" s="7"/>
      <c r="AE14313" s="7"/>
      <c r="AF14313" s="7"/>
      <c r="AG14313" s="13"/>
    </row>
    <row r="14314" spans="1:33">
      <c r="A14314" s="7"/>
      <c r="B14314" s="7"/>
      <c r="C14314" s="7"/>
      <c r="D14314" s="7"/>
      <c r="E14314" s="7"/>
      <c r="F14314" s="7"/>
      <c r="G14314" s="7"/>
      <c r="H14314" s="7"/>
      <c r="I14314" s="7"/>
      <c r="J14314" s="7"/>
      <c r="K14314" s="7"/>
      <c r="L14314" s="7"/>
      <c r="M14314" s="7"/>
      <c r="N14314" s="7"/>
      <c r="O14314" s="7"/>
      <c r="P14314" s="7"/>
      <c r="Q14314" s="7"/>
      <c r="R14314" s="7"/>
      <c r="S14314" s="7"/>
      <c r="T14314" s="7"/>
      <c r="U14314" s="7"/>
      <c r="V14314" s="7"/>
      <c r="W14314" s="7"/>
      <c r="X14314" s="7"/>
      <c r="Y14314" s="7"/>
      <c r="Z14314" s="7"/>
      <c r="AA14314" s="7"/>
      <c r="AB14314" s="7"/>
      <c r="AC14314" s="7"/>
      <c r="AD14314" s="7"/>
      <c r="AE14314" s="7"/>
      <c r="AF14314" s="7"/>
      <c r="AG14314" s="13"/>
    </row>
    <row r="14315" spans="1:33">
      <c r="A14315" s="7"/>
      <c r="B14315" s="7"/>
      <c r="C14315" s="7"/>
      <c r="D14315" s="7"/>
      <c r="E14315" s="7"/>
      <c r="F14315" s="7"/>
      <c r="G14315" s="7"/>
      <c r="H14315" s="7"/>
      <c r="I14315" s="7"/>
      <c r="J14315" s="7"/>
      <c r="K14315" s="7"/>
      <c r="L14315" s="7"/>
      <c r="M14315" s="7"/>
      <c r="N14315" s="7"/>
      <c r="O14315" s="7"/>
      <c r="P14315" s="7"/>
      <c r="Q14315" s="7"/>
      <c r="R14315" s="7"/>
      <c r="S14315" s="7"/>
      <c r="T14315" s="7"/>
      <c r="U14315" s="7"/>
      <c r="V14315" s="7"/>
      <c r="W14315" s="7"/>
      <c r="X14315" s="7"/>
      <c r="Y14315" s="7"/>
      <c r="Z14315" s="7"/>
      <c r="AA14315" s="7"/>
      <c r="AB14315" s="7"/>
      <c r="AC14315" s="7"/>
      <c r="AD14315" s="7"/>
      <c r="AE14315" s="7"/>
      <c r="AF14315" s="7"/>
      <c r="AG14315" s="13"/>
    </row>
    <row r="14316" spans="1:33">
      <c r="A14316" s="7"/>
      <c r="B14316" s="7"/>
      <c r="C14316" s="7"/>
      <c r="D14316" s="7"/>
      <c r="E14316" s="7"/>
      <c r="F14316" s="7"/>
      <c r="G14316" s="7"/>
      <c r="H14316" s="7"/>
      <c r="I14316" s="7"/>
      <c r="J14316" s="7"/>
      <c r="K14316" s="7"/>
      <c r="L14316" s="7"/>
      <c r="M14316" s="7"/>
      <c r="N14316" s="7"/>
      <c r="O14316" s="7"/>
      <c r="P14316" s="7"/>
      <c r="Q14316" s="7"/>
      <c r="R14316" s="7"/>
      <c r="S14316" s="7"/>
      <c r="T14316" s="7"/>
      <c r="U14316" s="7"/>
      <c r="V14316" s="7"/>
      <c r="W14316" s="7"/>
      <c r="X14316" s="7"/>
      <c r="Y14316" s="7"/>
      <c r="Z14316" s="7"/>
      <c r="AA14316" s="7"/>
      <c r="AB14316" s="7"/>
      <c r="AC14316" s="7"/>
      <c r="AD14316" s="7"/>
      <c r="AE14316" s="7"/>
      <c r="AF14316" s="7"/>
      <c r="AG14316" s="13"/>
    </row>
    <row r="14317" spans="1:33">
      <c r="A14317" s="7"/>
      <c r="B14317" s="7"/>
      <c r="C14317" s="7"/>
      <c r="D14317" s="7"/>
      <c r="E14317" s="7"/>
      <c r="F14317" s="7"/>
      <c r="G14317" s="7"/>
      <c r="H14317" s="7"/>
      <c r="I14317" s="7"/>
      <c r="J14317" s="7"/>
      <c r="K14317" s="7"/>
      <c r="L14317" s="7"/>
      <c r="M14317" s="7"/>
      <c r="N14317" s="7"/>
      <c r="O14317" s="7"/>
      <c r="P14317" s="7"/>
      <c r="Q14317" s="7"/>
      <c r="R14317" s="7"/>
      <c r="S14317" s="7"/>
      <c r="T14317" s="7"/>
      <c r="U14317" s="7"/>
      <c r="V14317" s="7"/>
      <c r="W14317" s="7"/>
      <c r="X14317" s="7"/>
      <c r="Y14317" s="7"/>
      <c r="Z14317" s="7"/>
      <c r="AA14317" s="7"/>
      <c r="AB14317" s="7"/>
      <c r="AC14317" s="7"/>
      <c r="AD14317" s="7"/>
      <c r="AE14317" s="7"/>
      <c r="AF14317" s="7"/>
      <c r="AG14317" s="13"/>
    </row>
    <row r="14318" spans="1:33">
      <c r="A14318" s="7"/>
      <c r="B14318" s="7"/>
      <c r="C14318" s="7"/>
      <c r="D14318" s="7"/>
      <c r="E14318" s="7"/>
      <c r="F14318" s="7"/>
      <c r="G14318" s="7"/>
      <c r="H14318" s="7"/>
      <c r="I14318" s="7"/>
      <c r="J14318" s="7"/>
      <c r="K14318" s="7"/>
      <c r="L14318" s="7"/>
      <c r="M14318" s="7"/>
      <c r="N14318" s="7"/>
      <c r="O14318" s="7"/>
      <c r="P14318" s="7"/>
      <c r="Q14318" s="7"/>
      <c r="R14318" s="7"/>
      <c r="S14318" s="7"/>
      <c r="T14318" s="7"/>
      <c r="U14318" s="7"/>
      <c r="V14318" s="7"/>
      <c r="W14318" s="7"/>
      <c r="X14318" s="7"/>
      <c r="Y14318" s="7"/>
      <c r="Z14318" s="7"/>
      <c r="AA14318" s="7"/>
      <c r="AB14318" s="7"/>
      <c r="AC14318" s="7"/>
      <c r="AD14318" s="7"/>
      <c r="AE14318" s="7"/>
      <c r="AF14318" s="7"/>
      <c r="AG14318" s="13"/>
    </row>
    <row r="14319" spans="1:33">
      <c r="A14319" s="7"/>
      <c r="B14319" s="7"/>
      <c r="C14319" s="7"/>
      <c r="D14319" s="7"/>
      <c r="E14319" s="7"/>
      <c r="F14319" s="7"/>
      <c r="G14319" s="7"/>
      <c r="H14319" s="7"/>
      <c r="I14319" s="7"/>
      <c r="J14319" s="7"/>
      <c r="K14319" s="7"/>
      <c r="L14319" s="7"/>
      <c r="M14319" s="7"/>
      <c r="N14319" s="7"/>
      <c r="O14319" s="7"/>
      <c r="P14319" s="7"/>
      <c r="Q14319" s="7"/>
      <c r="R14319" s="7"/>
      <c r="S14319" s="7"/>
      <c r="T14319" s="7"/>
      <c r="U14319" s="7"/>
      <c r="V14319" s="7"/>
      <c r="W14319" s="7"/>
      <c r="X14319" s="7"/>
      <c r="Y14319" s="7"/>
      <c r="Z14319" s="7"/>
      <c r="AA14319" s="7"/>
      <c r="AB14319" s="7"/>
      <c r="AC14319" s="7"/>
      <c r="AD14319" s="7"/>
      <c r="AE14319" s="7"/>
      <c r="AF14319" s="7"/>
      <c r="AG14319" s="13"/>
    </row>
    <row r="14320" spans="1:33">
      <c r="A14320" s="7"/>
      <c r="B14320" s="7"/>
      <c r="C14320" s="7"/>
      <c r="D14320" s="7"/>
      <c r="E14320" s="7"/>
      <c r="F14320" s="7"/>
      <c r="G14320" s="7"/>
      <c r="H14320" s="7"/>
      <c r="I14320" s="7"/>
      <c r="J14320" s="7"/>
      <c r="K14320" s="7"/>
      <c r="L14320" s="7"/>
      <c r="M14320" s="7"/>
      <c r="N14320" s="7"/>
      <c r="O14320" s="7"/>
      <c r="P14320" s="7"/>
      <c r="Q14320" s="7"/>
      <c r="R14320" s="7"/>
      <c r="S14320" s="7"/>
      <c r="T14320" s="7"/>
      <c r="U14320" s="7"/>
      <c r="V14320" s="7"/>
      <c r="W14320" s="7"/>
      <c r="X14320" s="7"/>
      <c r="Y14320" s="7"/>
      <c r="Z14320" s="7"/>
      <c r="AA14320" s="7"/>
      <c r="AB14320" s="7"/>
      <c r="AC14320" s="7"/>
      <c r="AD14320" s="7"/>
      <c r="AE14320" s="7"/>
      <c r="AF14320" s="7"/>
      <c r="AG14320" s="13"/>
    </row>
    <row r="14321" spans="1:33">
      <c r="A14321" s="7"/>
      <c r="B14321" s="7"/>
      <c r="C14321" s="7"/>
      <c r="D14321" s="7"/>
      <c r="E14321" s="7"/>
      <c r="F14321" s="7"/>
      <c r="G14321" s="7"/>
      <c r="H14321" s="7"/>
      <c r="I14321" s="7"/>
      <c r="J14321" s="7"/>
      <c r="K14321" s="7"/>
      <c r="L14321" s="7"/>
      <c r="M14321" s="7"/>
      <c r="N14321" s="7"/>
      <c r="O14321" s="7"/>
      <c r="P14321" s="7"/>
      <c r="Q14321" s="7"/>
      <c r="R14321" s="7"/>
      <c r="S14321" s="7"/>
      <c r="T14321" s="7"/>
      <c r="U14321" s="7"/>
      <c r="V14321" s="7"/>
      <c r="W14321" s="7"/>
      <c r="X14321" s="7"/>
      <c r="Y14321" s="7"/>
      <c r="Z14321" s="7"/>
      <c r="AA14321" s="7"/>
      <c r="AB14321" s="7"/>
      <c r="AC14321" s="7"/>
      <c r="AD14321" s="7"/>
      <c r="AE14321" s="7"/>
      <c r="AF14321" s="7"/>
      <c r="AG14321" s="13"/>
    </row>
    <row r="14322" spans="1:33">
      <c r="A14322" s="7"/>
      <c r="B14322" s="7"/>
      <c r="C14322" s="7"/>
      <c r="D14322" s="7"/>
      <c r="E14322" s="7"/>
      <c r="F14322" s="7"/>
      <c r="G14322" s="7"/>
      <c r="H14322" s="7"/>
      <c r="I14322" s="7"/>
      <c r="J14322" s="7"/>
      <c r="K14322" s="7"/>
      <c r="L14322" s="7"/>
      <c r="M14322" s="7"/>
      <c r="N14322" s="7"/>
      <c r="O14322" s="7"/>
      <c r="P14322" s="7"/>
      <c r="Q14322" s="7"/>
      <c r="R14322" s="7"/>
      <c r="S14322" s="7"/>
      <c r="T14322" s="7"/>
      <c r="U14322" s="7"/>
      <c r="V14322" s="7"/>
      <c r="W14322" s="7"/>
      <c r="X14322" s="7"/>
      <c r="Y14322" s="7"/>
      <c r="Z14322" s="7"/>
      <c r="AA14322" s="7"/>
      <c r="AB14322" s="7"/>
      <c r="AC14322" s="7"/>
      <c r="AD14322" s="7"/>
      <c r="AE14322" s="7"/>
      <c r="AF14322" s="7"/>
      <c r="AG14322" s="13"/>
    </row>
    <row r="14323" spans="1:33">
      <c r="A14323" s="7"/>
      <c r="B14323" s="7"/>
      <c r="C14323" s="7"/>
      <c r="D14323" s="7"/>
      <c r="E14323" s="7"/>
      <c r="F14323" s="7"/>
      <c r="G14323" s="7"/>
      <c r="H14323" s="7"/>
      <c r="I14323" s="7"/>
      <c r="J14323" s="7"/>
      <c r="K14323" s="7"/>
      <c r="L14323" s="7"/>
      <c r="M14323" s="7"/>
      <c r="N14323" s="7"/>
      <c r="O14323" s="7"/>
      <c r="P14323" s="7"/>
      <c r="Q14323" s="7"/>
      <c r="R14323" s="7"/>
      <c r="S14323" s="7"/>
      <c r="T14323" s="7"/>
      <c r="U14323" s="7"/>
      <c r="V14323" s="7"/>
      <c r="W14323" s="7"/>
      <c r="X14323" s="7"/>
      <c r="Y14323" s="7"/>
      <c r="Z14323" s="7"/>
      <c r="AA14323" s="7"/>
      <c r="AB14323" s="7"/>
      <c r="AC14323" s="7"/>
      <c r="AD14323" s="7"/>
      <c r="AE14323" s="7"/>
      <c r="AF14323" s="7"/>
      <c r="AG14323" s="13"/>
    </row>
    <row r="14324" spans="1:33">
      <c r="A14324" s="7"/>
      <c r="B14324" s="7"/>
      <c r="C14324" s="7"/>
      <c r="D14324" s="7"/>
      <c r="E14324" s="7"/>
      <c r="F14324" s="7"/>
      <c r="G14324" s="7"/>
      <c r="H14324" s="7"/>
      <c r="I14324" s="7"/>
      <c r="J14324" s="7"/>
      <c r="K14324" s="7"/>
      <c r="L14324" s="7"/>
      <c r="M14324" s="7"/>
      <c r="N14324" s="7"/>
      <c r="O14324" s="7"/>
      <c r="P14324" s="7"/>
      <c r="Q14324" s="7"/>
      <c r="R14324" s="7"/>
      <c r="S14324" s="7"/>
      <c r="T14324" s="7"/>
      <c r="U14324" s="7"/>
      <c r="V14324" s="7"/>
      <c r="W14324" s="7"/>
      <c r="X14324" s="7"/>
      <c r="Y14324" s="7"/>
      <c r="Z14324" s="7"/>
      <c r="AA14324" s="7"/>
      <c r="AB14324" s="7"/>
      <c r="AC14324" s="7"/>
      <c r="AD14324" s="7"/>
      <c r="AE14324" s="7"/>
      <c r="AF14324" s="7"/>
      <c r="AG14324" s="13"/>
    </row>
    <row r="14325" spans="1:33">
      <c r="A14325" s="7"/>
      <c r="B14325" s="7"/>
      <c r="C14325" s="7"/>
      <c r="D14325" s="7"/>
      <c r="E14325" s="7"/>
      <c r="F14325" s="7"/>
      <c r="G14325" s="7"/>
      <c r="H14325" s="7"/>
      <c r="I14325" s="7"/>
      <c r="J14325" s="7"/>
      <c r="K14325" s="7"/>
      <c r="L14325" s="7"/>
      <c r="M14325" s="7"/>
      <c r="N14325" s="7"/>
      <c r="O14325" s="7"/>
      <c r="P14325" s="7"/>
      <c r="Q14325" s="7"/>
      <c r="R14325" s="7"/>
      <c r="S14325" s="7"/>
      <c r="T14325" s="7"/>
      <c r="U14325" s="7"/>
      <c r="V14325" s="7"/>
      <c r="W14325" s="7"/>
      <c r="X14325" s="7"/>
      <c r="Y14325" s="7"/>
      <c r="Z14325" s="7"/>
      <c r="AA14325" s="7"/>
      <c r="AB14325" s="7"/>
      <c r="AC14325" s="7"/>
      <c r="AD14325" s="7"/>
      <c r="AE14325" s="7"/>
      <c r="AF14325" s="7"/>
      <c r="AG14325" s="13"/>
    </row>
    <row r="14326" spans="1:33">
      <c r="A14326" s="7"/>
      <c r="B14326" s="7"/>
      <c r="C14326" s="7"/>
      <c r="D14326" s="7"/>
      <c r="E14326" s="7"/>
      <c r="F14326" s="7"/>
      <c r="G14326" s="7"/>
      <c r="H14326" s="7"/>
      <c r="I14326" s="7"/>
      <c r="J14326" s="7"/>
      <c r="K14326" s="7"/>
      <c r="L14326" s="7"/>
      <c r="M14326" s="7"/>
      <c r="N14326" s="7"/>
      <c r="O14326" s="7"/>
      <c r="P14326" s="7"/>
      <c r="Q14326" s="7"/>
      <c r="R14326" s="7"/>
      <c r="S14326" s="7"/>
      <c r="T14326" s="7"/>
      <c r="U14326" s="7"/>
      <c r="V14326" s="7"/>
      <c r="W14326" s="7"/>
      <c r="X14326" s="7"/>
      <c r="Y14326" s="7"/>
      <c r="Z14326" s="7"/>
      <c r="AA14326" s="7"/>
      <c r="AB14326" s="7"/>
      <c r="AC14326" s="7"/>
      <c r="AD14326" s="7"/>
      <c r="AE14326" s="7"/>
      <c r="AF14326" s="7"/>
      <c r="AG14326" s="13"/>
    </row>
    <row r="14327" spans="1:33">
      <c r="A14327" s="7"/>
      <c r="B14327" s="7"/>
      <c r="C14327" s="7"/>
      <c r="D14327" s="7"/>
      <c r="E14327" s="7"/>
      <c r="F14327" s="7"/>
      <c r="G14327" s="7"/>
      <c r="H14327" s="7"/>
      <c r="I14327" s="7"/>
      <c r="J14327" s="7"/>
      <c r="K14327" s="7"/>
      <c r="L14327" s="7"/>
      <c r="M14327" s="7"/>
      <c r="N14327" s="7"/>
      <c r="O14327" s="7"/>
      <c r="P14327" s="7"/>
      <c r="Q14327" s="7"/>
      <c r="R14327" s="7"/>
      <c r="S14327" s="7"/>
      <c r="T14327" s="7"/>
      <c r="U14327" s="7"/>
      <c r="V14327" s="7"/>
      <c r="W14327" s="7"/>
      <c r="X14327" s="7"/>
      <c r="Y14327" s="7"/>
      <c r="Z14327" s="7"/>
      <c r="AA14327" s="7"/>
      <c r="AB14327" s="7"/>
      <c r="AC14327" s="7"/>
      <c r="AD14327" s="7"/>
      <c r="AE14327" s="7"/>
      <c r="AF14327" s="7"/>
      <c r="AG14327" s="13"/>
    </row>
    <row r="14328" spans="1:33">
      <c r="A14328" s="7"/>
      <c r="B14328" s="7"/>
      <c r="C14328" s="7"/>
      <c r="D14328" s="7"/>
      <c r="E14328" s="7"/>
      <c r="F14328" s="7"/>
      <c r="G14328" s="7"/>
      <c r="H14328" s="7"/>
      <c r="I14328" s="7"/>
      <c r="J14328" s="7"/>
      <c r="K14328" s="7"/>
      <c r="L14328" s="7"/>
      <c r="M14328" s="7"/>
      <c r="N14328" s="7"/>
      <c r="O14328" s="7"/>
      <c r="P14328" s="7"/>
      <c r="Q14328" s="7"/>
      <c r="R14328" s="7"/>
      <c r="S14328" s="7"/>
      <c r="T14328" s="7"/>
      <c r="U14328" s="7"/>
      <c r="V14328" s="7"/>
      <c r="W14328" s="7"/>
      <c r="X14328" s="7"/>
      <c r="Y14328" s="7"/>
      <c r="Z14328" s="7"/>
      <c r="AA14328" s="7"/>
      <c r="AB14328" s="7"/>
      <c r="AC14328" s="7"/>
      <c r="AD14328" s="7"/>
      <c r="AE14328" s="7"/>
      <c r="AF14328" s="7"/>
      <c r="AG14328" s="13"/>
    </row>
    <row r="14329" spans="1:33">
      <c r="A14329" s="7"/>
      <c r="B14329" s="7"/>
      <c r="C14329" s="7"/>
      <c r="D14329" s="7"/>
      <c r="E14329" s="7"/>
      <c r="F14329" s="7"/>
      <c r="G14329" s="7"/>
      <c r="H14329" s="7"/>
      <c r="I14329" s="7"/>
      <c r="J14329" s="7"/>
      <c r="K14329" s="7"/>
      <c r="L14329" s="7"/>
      <c r="M14329" s="7"/>
      <c r="N14329" s="7"/>
      <c r="O14329" s="7"/>
      <c r="P14329" s="7"/>
      <c r="Q14329" s="7"/>
      <c r="R14329" s="7"/>
      <c r="S14329" s="7"/>
      <c r="T14329" s="7"/>
      <c r="U14329" s="7"/>
      <c r="V14329" s="7"/>
      <c r="W14329" s="7"/>
      <c r="X14329" s="7"/>
      <c r="Y14329" s="7"/>
      <c r="Z14329" s="7"/>
      <c r="AA14329" s="7"/>
      <c r="AB14329" s="7"/>
      <c r="AC14329" s="7"/>
      <c r="AD14329" s="7"/>
      <c r="AE14329" s="7"/>
      <c r="AF14329" s="7"/>
      <c r="AG14329" s="13"/>
    </row>
    <row r="14330" spans="1:33">
      <c r="A14330" s="7"/>
      <c r="B14330" s="7"/>
      <c r="C14330" s="7"/>
      <c r="D14330" s="7"/>
      <c r="E14330" s="7"/>
      <c r="F14330" s="7"/>
      <c r="G14330" s="7"/>
      <c r="H14330" s="7"/>
      <c r="I14330" s="7"/>
      <c r="J14330" s="7"/>
      <c r="K14330" s="7"/>
      <c r="L14330" s="7"/>
      <c r="M14330" s="7"/>
      <c r="N14330" s="7"/>
      <c r="O14330" s="7"/>
      <c r="P14330" s="7"/>
      <c r="Q14330" s="7"/>
      <c r="R14330" s="7"/>
      <c r="S14330" s="7"/>
      <c r="T14330" s="7"/>
      <c r="U14330" s="7"/>
      <c r="V14330" s="7"/>
      <c r="W14330" s="7"/>
      <c r="X14330" s="7"/>
      <c r="Y14330" s="7"/>
      <c r="Z14330" s="7"/>
      <c r="AA14330" s="7"/>
      <c r="AB14330" s="7"/>
      <c r="AC14330" s="7"/>
      <c r="AD14330" s="7"/>
      <c r="AE14330" s="7"/>
      <c r="AF14330" s="7"/>
      <c r="AG14330" s="13"/>
    </row>
    <row r="14331" spans="1:33">
      <c r="A14331" s="7"/>
      <c r="B14331" s="7"/>
      <c r="C14331" s="7"/>
      <c r="D14331" s="7"/>
      <c r="E14331" s="7"/>
      <c r="F14331" s="7"/>
      <c r="G14331" s="7"/>
      <c r="H14331" s="7"/>
      <c r="I14331" s="7"/>
      <c r="J14331" s="7"/>
      <c r="K14331" s="7"/>
      <c r="L14331" s="7"/>
      <c r="M14331" s="7"/>
      <c r="N14331" s="7"/>
      <c r="O14331" s="7"/>
      <c r="P14331" s="7"/>
      <c r="Q14331" s="7"/>
      <c r="R14331" s="7"/>
      <c r="S14331" s="7"/>
      <c r="T14331" s="7"/>
      <c r="U14331" s="7"/>
      <c r="V14331" s="7"/>
      <c r="W14331" s="7"/>
      <c r="X14331" s="7"/>
      <c r="Y14331" s="7"/>
      <c r="Z14331" s="7"/>
      <c r="AA14331" s="7"/>
      <c r="AB14331" s="7"/>
      <c r="AC14331" s="7"/>
      <c r="AD14331" s="7"/>
      <c r="AE14331" s="7"/>
      <c r="AF14331" s="7"/>
      <c r="AG14331" s="13"/>
    </row>
    <row r="14332" spans="1:33">
      <c r="A14332" s="7"/>
      <c r="B14332" s="7"/>
      <c r="C14332" s="7"/>
      <c r="D14332" s="7"/>
      <c r="E14332" s="7"/>
      <c r="F14332" s="7"/>
      <c r="G14332" s="7"/>
      <c r="H14332" s="7"/>
      <c r="I14332" s="7"/>
      <c r="J14332" s="7"/>
      <c r="K14332" s="7"/>
      <c r="L14332" s="7"/>
      <c r="M14332" s="7"/>
      <c r="N14332" s="7"/>
      <c r="O14332" s="7"/>
      <c r="P14332" s="7"/>
      <c r="Q14332" s="7"/>
      <c r="R14332" s="7"/>
      <c r="S14332" s="7"/>
      <c r="T14332" s="7"/>
      <c r="U14332" s="7"/>
      <c r="V14332" s="7"/>
      <c r="W14332" s="7"/>
      <c r="X14332" s="7"/>
      <c r="Y14332" s="7"/>
      <c r="Z14332" s="7"/>
      <c r="AA14332" s="7"/>
      <c r="AB14332" s="7"/>
      <c r="AC14332" s="7"/>
      <c r="AD14332" s="7"/>
      <c r="AE14332" s="7"/>
      <c r="AF14332" s="7"/>
      <c r="AG14332" s="13"/>
    </row>
    <row r="14333" spans="1:33">
      <c r="A14333" s="7"/>
      <c r="B14333" s="7"/>
      <c r="C14333" s="7"/>
      <c r="D14333" s="7"/>
      <c r="E14333" s="7"/>
      <c r="F14333" s="7"/>
      <c r="G14333" s="7"/>
      <c r="H14333" s="7"/>
      <c r="I14333" s="7"/>
      <c r="J14333" s="7"/>
      <c r="K14333" s="7"/>
      <c r="L14333" s="7"/>
      <c r="M14333" s="7"/>
      <c r="N14333" s="7"/>
      <c r="O14333" s="7"/>
      <c r="P14333" s="7"/>
      <c r="Q14333" s="7"/>
      <c r="R14333" s="7"/>
      <c r="S14333" s="7"/>
      <c r="T14333" s="7"/>
      <c r="U14333" s="7"/>
      <c r="V14333" s="7"/>
      <c r="W14333" s="7"/>
      <c r="X14333" s="7"/>
      <c r="Y14333" s="7"/>
      <c r="Z14333" s="7"/>
      <c r="AA14333" s="7"/>
      <c r="AB14333" s="7"/>
      <c r="AC14333" s="7"/>
      <c r="AD14333" s="7"/>
      <c r="AE14333" s="7"/>
      <c r="AF14333" s="7"/>
      <c r="AG14333" s="13"/>
    </row>
    <row r="14334" spans="1:33">
      <c r="A14334" s="7"/>
      <c r="B14334" s="7"/>
      <c r="C14334" s="7"/>
      <c r="D14334" s="7"/>
      <c r="E14334" s="7"/>
      <c r="F14334" s="7"/>
      <c r="G14334" s="7"/>
      <c r="H14334" s="7"/>
      <c r="I14334" s="7"/>
      <c r="J14334" s="7"/>
      <c r="K14334" s="7"/>
      <c r="L14334" s="7"/>
      <c r="M14334" s="7"/>
      <c r="N14334" s="7"/>
      <c r="O14334" s="7"/>
      <c r="P14334" s="7"/>
      <c r="Q14334" s="7"/>
      <c r="R14334" s="7"/>
      <c r="S14334" s="7"/>
      <c r="T14334" s="7"/>
      <c r="U14334" s="7"/>
      <c r="V14334" s="7"/>
      <c r="W14334" s="7"/>
      <c r="X14334" s="7"/>
      <c r="Y14334" s="7"/>
      <c r="Z14334" s="7"/>
      <c r="AA14334" s="7"/>
      <c r="AB14334" s="7"/>
      <c r="AC14334" s="7"/>
      <c r="AD14334" s="7"/>
      <c r="AE14334" s="7"/>
      <c r="AF14334" s="7"/>
      <c r="AG14334" s="13"/>
    </row>
    <row r="14335" spans="1:33">
      <c r="A14335" s="7"/>
      <c r="B14335" s="7"/>
      <c r="C14335" s="7"/>
      <c r="D14335" s="7"/>
      <c r="E14335" s="7"/>
      <c r="F14335" s="7"/>
      <c r="G14335" s="7"/>
      <c r="H14335" s="7"/>
      <c r="I14335" s="7"/>
      <c r="J14335" s="7"/>
      <c r="K14335" s="7"/>
      <c r="L14335" s="7"/>
      <c r="M14335" s="7"/>
      <c r="N14335" s="7"/>
      <c r="O14335" s="7"/>
      <c r="P14335" s="7"/>
      <c r="Q14335" s="7"/>
      <c r="R14335" s="7"/>
      <c r="S14335" s="7"/>
      <c r="T14335" s="7"/>
      <c r="U14335" s="7"/>
      <c r="V14335" s="7"/>
      <c r="W14335" s="7"/>
      <c r="X14335" s="7"/>
      <c r="Y14335" s="7"/>
      <c r="Z14335" s="7"/>
      <c r="AA14335" s="7"/>
      <c r="AB14335" s="7"/>
      <c r="AC14335" s="7"/>
      <c r="AD14335" s="7"/>
      <c r="AE14335" s="7"/>
      <c r="AF14335" s="7"/>
      <c r="AG14335" s="13"/>
    </row>
    <row r="14336" spans="1:33">
      <c r="A14336" s="7"/>
      <c r="B14336" s="7"/>
      <c r="C14336" s="7"/>
      <c r="D14336" s="7"/>
      <c r="E14336" s="7"/>
      <c r="F14336" s="7"/>
      <c r="G14336" s="7"/>
      <c r="H14336" s="7"/>
      <c r="I14336" s="7"/>
      <c r="J14336" s="7"/>
      <c r="K14336" s="7"/>
      <c r="L14336" s="7"/>
      <c r="M14336" s="7"/>
      <c r="N14336" s="7"/>
      <c r="O14336" s="7"/>
      <c r="P14336" s="7"/>
      <c r="Q14336" s="7"/>
      <c r="R14336" s="7"/>
      <c r="S14336" s="7"/>
      <c r="T14336" s="7"/>
      <c r="U14336" s="7"/>
      <c r="V14336" s="7"/>
      <c r="W14336" s="7"/>
      <c r="X14336" s="7"/>
      <c r="Y14336" s="7"/>
      <c r="Z14336" s="7"/>
      <c r="AA14336" s="7"/>
      <c r="AB14336" s="7"/>
      <c r="AC14336" s="7"/>
      <c r="AD14336" s="7"/>
      <c r="AE14336" s="7"/>
      <c r="AF14336" s="7"/>
      <c r="AG14336" s="13"/>
    </row>
    <row r="14337" spans="1:33">
      <c r="A14337" s="7"/>
      <c r="B14337" s="7"/>
      <c r="C14337" s="7"/>
      <c r="D14337" s="7"/>
      <c r="E14337" s="7"/>
      <c r="F14337" s="7"/>
      <c r="G14337" s="7"/>
      <c r="H14337" s="7"/>
      <c r="I14337" s="7"/>
      <c r="J14337" s="7"/>
      <c r="K14337" s="7"/>
      <c r="L14337" s="7"/>
      <c r="M14337" s="7"/>
      <c r="N14337" s="7"/>
      <c r="O14337" s="7"/>
      <c r="P14337" s="7"/>
      <c r="Q14337" s="7"/>
      <c r="R14337" s="7"/>
      <c r="S14337" s="7"/>
      <c r="T14337" s="7"/>
      <c r="U14337" s="7"/>
      <c r="V14337" s="7"/>
      <c r="W14337" s="7"/>
      <c r="X14337" s="7"/>
      <c r="Y14337" s="7"/>
      <c r="Z14337" s="7"/>
      <c r="AA14337" s="7"/>
      <c r="AB14337" s="7"/>
      <c r="AC14337" s="7"/>
      <c r="AD14337" s="7"/>
      <c r="AE14337" s="7"/>
      <c r="AF14337" s="7"/>
      <c r="AG14337" s="13"/>
    </row>
    <row r="14338" spans="1:33">
      <c r="A14338" s="7"/>
      <c r="B14338" s="7"/>
      <c r="C14338" s="7"/>
      <c r="D14338" s="7"/>
      <c r="E14338" s="7"/>
      <c r="F14338" s="7"/>
      <c r="G14338" s="7"/>
      <c r="H14338" s="7"/>
      <c r="I14338" s="7"/>
      <c r="J14338" s="7"/>
      <c r="K14338" s="7"/>
      <c r="L14338" s="7"/>
      <c r="M14338" s="7"/>
      <c r="N14338" s="7"/>
      <c r="O14338" s="7"/>
      <c r="P14338" s="7"/>
      <c r="Q14338" s="7"/>
      <c r="R14338" s="7"/>
      <c r="S14338" s="7"/>
      <c r="T14338" s="7"/>
      <c r="U14338" s="7"/>
      <c r="V14338" s="7"/>
      <c r="W14338" s="7"/>
      <c r="X14338" s="7"/>
      <c r="Y14338" s="7"/>
      <c r="Z14338" s="7"/>
      <c r="AA14338" s="7"/>
      <c r="AB14338" s="7"/>
      <c r="AC14338" s="7"/>
      <c r="AD14338" s="7"/>
      <c r="AE14338" s="7"/>
      <c r="AF14338" s="7"/>
      <c r="AG14338" s="13"/>
    </row>
    <row r="14339" spans="1:33">
      <c r="A14339" s="7"/>
      <c r="B14339" s="7"/>
      <c r="C14339" s="7"/>
      <c r="D14339" s="7"/>
      <c r="E14339" s="7"/>
      <c r="F14339" s="7"/>
      <c r="G14339" s="7"/>
      <c r="H14339" s="7"/>
      <c r="I14339" s="7"/>
      <c r="J14339" s="7"/>
      <c r="K14339" s="7"/>
      <c r="L14339" s="7"/>
      <c r="M14339" s="7"/>
      <c r="N14339" s="7"/>
      <c r="O14339" s="7"/>
      <c r="P14339" s="7"/>
      <c r="Q14339" s="7"/>
      <c r="R14339" s="7"/>
      <c r="S14339" s="7"/>
      <c r="T14339" s="7"/>
      <c r="U14339" s="7"/>
      <c r="V14339" s="7"/>
      <c r="W14339" s="7"/>
      <c r="X14339" s="7"/>
      <c r="Y14339" s="7"/>
      <c r="Z14339" s="7"/>
      <c r="AA14339" s="7"/>
      <c r="AB14339" s="7"/>
      <c r="AC14339" s="7"/>
      <c r="AD14339" s="7"/>
      <c r="AE14339" s="7"/>
      <c r="AF14339" s="7"/>
      <c r="AG14339" s="13"/>
    </row>
    <row r="14340" spans="1:33">
      <c r="A14340" s="7"/>
      <c r="B14340" s="7"/>
      <c r="C14340" s="7"/>
      <c r="D14340" s="7"/>
      <c r="E14340" s="7"/>
      <c r="F14340" s="7"/>
      <c r="G14340" s="7"/>
      <c r="H14340" s="7"/>
      <c r="I14340" s="7"/>
      <c r="J14340" s="7"/>
      <c r="K14340" s="7"/>
      <c r="L14340" s="7"/>
      <c r="M14340" s="7"/>
      <c r="N14340" s="7"/>
      <c r="O14340" s="7"/>
      <c r="P14340" s="7"/>
      <c r="Q14340" s="7"/>
      <c r="R14340" s="7"/>
      <c r="S14340" s="7"/>
      <c r="T14340" s="7"/>
      <c r="U14340" s="7"/>
      <c r="V14340" s="7"/>
      <c r="W14340" s="7"/>
      <c r="X14340" s="7"/>
      <c r="Y14340" s="7"/>
      <c r="Z14340" s="7"/>
      <c r="AA14340" s="7"/>
      <c r="AB14340" s="7"/>
      <c r="AC14340" s="7"/>
      <c r="AD14340" s="7"/>
      <c r="AE14340" s="7"/>
      <c r="AF14340" s="7"/>
      <c r="AG14340" s="13"/>
    </row>
    <row r="14341" spans="1:33">
      <c r="A14341" s="7"/>
      <c r="B14341" s="7"/>
      <c r="C14341" s="7"/>
      <c r="D14341" s="7"/>
      <c r="E14341" s="7"/>
      <c r="F14341" s="7"/>
      <c r="G14341" s="7"/>
      <c r="H14341" s="7"/>
      <c r="I14341" s="7"/>
      <c r="J14341" s="7"/>
      <c r="K14341" s="7"/>
      <c r="L14341" s="7"/>
      <c r="M14341" s="7"/>
      <c r="N14341" s="7"/>
      <c r="O14341" s="7"/>
      <c r="P14341" s="7"/>
      <c r="Q14341" s="7"/>
      <c r="R14341" s="7"/>
      <c r="S14341" s="7"/>
      <c r="T14341" s="7"/>
      <c r="U14341" s="7"/>
      <c r="V14341" s="7"/>
      <c r="W14341" s="7"/>
      <c r="X14341" s="7"/>
      <c r="Y14341" s="7"/>
      <c r="Z14341" s="7"/>
      <c r="AA14341" s="7"/>
      <c r="AB14341" s="7"/>
      <c r="AC14341" s="7"/>
      <c r="AD14341" s="7"/>
      <c r="AE14341" s="7"/>
      <c r="AF14341" s="7"/>
      <c r="AG14341" s="13"/>
    </row>
    <row r="14342" spans="1:33">
      <c r="A14342" s="7"/>
      <c r="B14342" s="7"/>
      <c r="C14342" s="7"/>
      <c r="D14342" s="7"/>
      <c r="E14342" s="7"/>
      <c r="F14342" s="7"/>
      <c r="G14342" s="7"/>
      <c r="H14342" s="7"/>
      <c r="I14342" s="7"/>
      <c r="J14342" s="7"/>
      <c r="K14342" s="7"/>
      <c r="L14342" s="7"/>
      <c r="M14342" s="7"/>
      <c r="N14342" s="7"/>
      <c r="O14342" s="7"/>
      <c r="P14342" s="7"/>
      <c r="Q14342" s="7"/>
      <c r="R14342" s="7"/>
      <c r="S14342" s="7"/>
      <c r="T14342" s="7"/>
      <c r="U14342" s="7"/>
      <c r="V14342" s="7"/>
      <c r="W14342" s="7"/>
      <c r="X14342" s="7"/>
      <c r="Y14342" s="7"/>
      <c r="Z14342" s="7"/>
      <c r="AA14342" s="7"/>
      <c r="AB14342" s="7"/>
      <c r="AC14342" s="7"/>
      <c r="AD14342" s="7"/>
      <c r="AE14342" s="7"/>
      <c r="AF14342" s="7"/>
      <c r="AG14342" s="13"/>
    </row>
    <row r="14343" spans="1:33">
      <c r="A14343" s="7"/>
      <c r="B14343" s="7"/>
      <c r="C14343" s="7"/>
      <c r="D14343" s="7"/>
      <c r="E14343" s="7"/>
      <c r="F14343" s="7"/>
      <c r="G14343" s="7"/>
      <c r="H14343" s="7"/>
      <c r="I14343" s="7"/>
      <c r="J14343" s="7"/>
      <c r="K14343" s="7"/>
      <c r="L14343" s="7"/>
      <c r="M14343" s="7"/>
      <c r="N14343" s="7"/>
      <c r="O14343" s="7"/>
      <c r="P14343" s="7"/>
      <c r="Q14343" s="7"/>
      <c r="R14343" s="7"/>
      <c r="S14343" s="7"/>
      <c r="T14343" s="7"/>
      <c r="U14343" s="7"/>
      <c r="V14343" s="7"/>
      <c r="W14343" s="7"/>
      <c r="X14343" s="7"/>
      <c r="Y14343" s="7"/>
      <c r="Z14343" s="7"/>
      <c r="AA14343" s="7"/>
      <c r="AB14343" s="7"/>
      <c r="AC14343" s="7"/>
      <c r="AD14343" s="7"/>
      <c r="AE14343" s="7"/>
      <c r="AF14343" s="7"/>
      <c r="AG14343" s="13"/>
    </row>
    <row r="14344" spans="1:33">
      <c r="A14344" s="7"/>
      <c r="B14344" s="7"/>
      <c r="C14344" s="7"/>
      <c r="D14344" s="7"/>
      <c r="E14344" s="7"/>
      <c r="F14344" s="7"/>
      <c r="G14344" s="7"/>
      <c r="H14344" s="7"/>
      <c r="I14344" s="7"/>
      <c r="J14344" s="7"/>
      <c r="K14344" s="7"/>
      <c r="L14344" s="7"/>
      <c r="M14344" s="7"/>
      <c r="N14344" s="7"/>
      <c r="O14344" s="7"/>
      <c r="P14344" s="7"/>
      <c r="Q14344" s="7"/>
      <c r="R14344" s="7"/>
      <c r="S14344" s="7"/>
      <c r="T14344" s="7"/>
      <c r="U14344" s="7"/>
      <c r="V14344" s="7"/>
      <c r="W14344" s="7"/>
      <c r="X14344" s="7"/>
      <c r="Y14344" s="7"/>
      <c r="Z14344" s="7"/>
      <c r="AA14344" s="7"/>
      <c r="AB14344" s="7"/>
      <c r="AC14344" s="7"/>
      <c r="AD14344" s="7"/>
      <c r="AE14344" s="7"/>
      <c r="AF14344" s="7"/>
      <c r="AG14344" s="13"/>
    </row>
    <row r="14345" spans="1:33">
      <c r="A14345" s="7"/>
      <c r="B14345" s="7"/>
      <c r="C14345" s="7"/>
      <c r="D14345" s="7"/>
      <c r="E14345" s="7"/>
      <c r="F14345" s="7"/>
      <c r="G14345" s="7"/>
      <c r="H14345" s="7"/>
      <c r="I14345" s="7"/>
      <c r="J14345" s="7"/>
      <c r="K14345" s="7"/>
      <c r="L14345" s="7"/>
      <c r="M14345" s="7"/>
      <c r="N14345" s="7"/>
      <c r="O14345" s="7"/>
      <c r="P14345" s="7"/>
      <c r="Q14345" s="7"/>
      <c r="R14345" s="7"/>
      <c r="S14345" s="7"/>
      <c r="T14345" s="7"/>
      <c r="U14345" s="7"/>
      <c r="V14345" s="7"/>
      <c r="W14345" s="7"/>
      <c r="X14345" s="7"/>
      <c r="Y14345" s="7"/>
      <c r="Z14345" s="7"/>
      <c r="AA14345" s="7"/>
      <c r="AB14345" s="7"/>
      <c r="AC14345" s="7"/>
      <c r="AD14345" s="7"/>
      <c r="AE14345" s="7"/>
      <c r="AF14345" s="7"/>
      <c r="AG14345" s="13"/>
    </row>
    <row r="14346" spans="1:33">
      <c r="A14346" s="7"/>
      <c r="B14346" s="7"/>
      <c r="C14346" s="7"/>
      <c r="D14346" s="7"/>
      <c r="E14346" s="7"/>
      <c r="F14346" s="7"/>
      <c r="G14346" s="7"/>
      <c r="H14346" s="7"/>
      <c r="I14346" s="7"/>
      <c r="J14346" s="7"/>
      <c r="K14346" s="7"/>
      <c r="L14346" s="7"/>
      <c r="M14346" s="7"/>
      <c r="N14346" s="7"/>
      <c r="O14346" s="7"/>
      <c r="P14346" s="7"/>
      <c r="Q14346" s="7"/>
      <c r="R14346" s="7"/>
      <c r="S14346" s="7"/>
      <c r="T14346" s="7"/>
      <c r="U14346" s="7"/>
      <c r="V14346" s="7"/>
      <c r="W14346" s="7"/>
      <c r="X14346" s="7"/>
      <c r="Y14346" s="7"/>
      <c r="Z14346" s="7"/>
      <c r="AA14346" s="7"/>
      <c r="AB14346" s="7"/>
      <c r="AC14346" s="7"/>
      <c r="AD14346" s="7"/>
      <c r="AE14346" s="7"/>
      <c r="AF14346" s="7"/>
      <c r="AG14346" s="13"/>
    </row>
    <row r="14347" spans="1:33">
      <c r="A14347" s="7"/>
      <c r="B14347" s="7"/>
      <c r="C14347" s="7"/>
      <c r="D14347" s="7"/>
      <c r="E14347" s="7"/>
      <c r="F14347" s="7"/>
      <c r="G14347" s="7"/>
      <c r="H14347" s="7"/>
      <c r="I14347" s="7"/>
      <c r="J14347" s="7"/>
      <c r="K14347" s="7"/>
      <c r="L14347" s="7"/>
      <c r="M14347" s="7"/>
      <c r="N14347" s="7"/>
      <c r="O14347" s="7"/>
      <c r="P14347" s="7"/>
      <c r="Q14347" s="7"/>
      <c r="R14347" s="7"/>
      <c r="S14347" s="7"/>
      <c r="T14347" s="7"/>
      <c r="U14347" s="7"/>
      <c r="V14347" s="7"/>
      <c r="W14347" s="7"/>
      <c r="X14347" s="7"/>
      <c r="Y14347" s="7"/>
      <c r="Z14347" s="7"/>
      <c r="AA14347" s="7"/>
      <c r="AB14347" s="7"/>
      <c r="AC14347" s="7"/>
      <c r="AD14347" s="7"/>
      <c r="AE14347" s="7"/>
      <c r="AF14347" s="7"/>
      <c r="AG14347" s="13"/>
    </row>
    <row r="14348" spans="1:33">
      <c r="A14348" s="7"/>
      <c r="B14348" s="7"/>
      <c r="C14348" s="7"/>
      <c r="D14348" s="7"/>
      <c r="E14348" s="7"/>
      <c r="F14348" s="7"/>
      <c r="G14348" s="7"/>
      <c r="H14348" s="7"/>
      <c r="I14348" s="7"/>
      <c r="J14348" s="7"/>
      <c r="K14348" s="7"/>
      <c r="L14348" s="7"/>
      <c r="M14348" s="7"/>
      <c r="N14348" s="7"/>
      <c r="O14348" s="7"/>
      <c r="P14348" s="7"/>
      <c r="Q14348" s="7"/>
      <c r="R14348" s="7"/>
      <c r="S14348" s="7"/>
      <c r="T14348" s="7"/>
      <c r="U14348" s="7"/>
      <c r="V14348" s="7"/>
      <c r="W14348" s="7"/>
      <c r="X14348" s="7"/>
      <c r="Y14348" s="7"/>
      <c r="Z14348" s="7"/>
      <c r="AA14348" s="7"/>
      <c r="AB14348" s="7"/>
      <c r="AC14348" s="7"/>
      <c r="AD14348" s="7"/>
      <c r="AE14348" s="7"/>
      <c r="AF14348" s="7"/>
      <c r="AG14348" s="13"/>
    </row>
    <row r="14349" spans="1:33">
      <c r="A14349" s="7"/>
      <c r="B14349" s="7"/>
      <c r="C14349" s="7"/>
      <c r="D14349" s="7"/>
      <c r="E14349" s="7"/>
      <c r="F14349" s="7"/>
      <c r="G14349" s="7"/>
      <c r="H14349" s="7"/>
      <c r="I14349" s="7"/>
      <c r="J14349" s="7"/>
      <c r="K14349" s="7"/>
      <c r="L14349" s="7"/>
      <c r="M14349" s="7"/>
      <c r="N14349" s="7"/>
      <c r="O14349" s="7"/>
      <c r="P14349" s="7"/>
      <c r="Q14349" s="7"/>
      <c r="R14349" s="7"/>
      <c r="S14349" s="7"/>
      <c r="T14349" s="7"/>
      <c r="U14349" s="7"/>
      <c r="V14349" s="7"/>
      <c r="W14349" s="7"/>
      <c r="X14349" s="7"/>
      <c r="Y14349" s="7"/>
      <c r="Z14349" s="7"/>
      <c r="AA14349" s="7"/>
      <c r="AB14349" s="7"/>
      <c r="AC14349" s="7"/>
      <c r="AD14349" s="7"/>
      <c r="AE14349" s="7"/>
      <c r="AF14349" s="7"/>
      <c r="AG14349" s="13"/>
    </row>
    <row r="14350" spans="1:33">
      <c r="A14350" s="7"/>
      <c r="B14350" s="7"/>
      <c r="C14350" s="7"/>
      <c r="D14350" s="7"/>
      <c r="E14350" s="7"/>
      <c r="F14350" s="7"/>
      <c r="G14350" s="7"/>
      <c r="H14350" s="7"/>
      <c r="I14350" s="7"/>
      <c r="J14350" s="7"/>
      <c r="K14350" s="7"/>
      <c r="L14350" s="7"/>
      <c r="M14350" s="7"/>
      <c r="N14350" s="7"/>
      <c r="O14350" s="7"/>
      <c r="P14350" s="7"/>
      <c r="Q14350" s="7"/>
      <c r="R14350" s="7"/>
      <c r="S14350" s="7"/>
      <c r="T14350" s="7"/>
      <c r="U14350" s="7"/>
      <c r="V14350" s="7"/>
      <c r="W14350" s="7"/>
      <c r="X14350" s="7"/>
      <c r="Y14350" s="7"/>
      <c r="Z14350" s="7"/>
      <c r="AA14350" s="7"/>
      <c r="AB14350" s="7"/>
      <c r="AC14350" s="7"/>
      <c r="AD14350" s="7"/>
      <c r="AE14350" s="7"/>
      <c r="AF14350" s="7"/>
      <c r="AG14350" s="13"/>
    </row>
    <row r="14351" spans="1:33">
      <c r="A14351" s="7"/>
      <c r="B14351" s="7"/>
      <c r="C14351" s="7"/>
      <c r="D14351" s="7"/>
      <c r="E14351" s="7"/>
      <c r="F14351" s="7"/>
      <c r="G14351" s="7"/>
      <c r="H14351" s="7"/>
      <c r="I14351" s="7"/>
      <c r="J14351" s="7"/>
      <c r="K14351" s="7"/>
      <c r="L14351" s="7"/>
      <c r="M14351" s="7"/>
      <c r="N14351" s="7"/>
      <c r="O14351" s="7"/>
      <c r="P14351" s="7"/>
      <c r="Q14351" s="7"/>
      <c r="R14351" s="7"/>
      <c r="S14351" s="7"/>
      <c r="T14351" s="7"/>
      <c r="U14351" s="7"/>
      <c r="V14351" s="7"/>
      <c r="W14351" s="7"/>
      <c r="X14351" s="7"/>
      <c r="Y14351" s="7"/>
      <c r="Z14351" s="7"/>
      <c r="AA14351" s="7"/>
      <c r="AB14351" s="7"/>
      <c r="AC14351" s="7"/>
      <c r="AD14351" s="7"/>
      <c r="AE14351" s="7"/>
      <c r="AF14351" s="7"/>
      <c r="AG14351" s="13"/>
    </row>
    <row r="14352" spans="1:33">
      <c r="A14352" s="7"/>
      <c r="B14352" s="7"/>
      <c r="C14352" s="7"/>
      <c r="D14352" s="7"/>
      <c r="E14352" s="7"/>
      <c r="F14352" s="7"/>
      <c r="G14352" s="7"/>
      <c r="H14352" s="7"/>
      <c r="I14352" s="7"/>
      <c r="J14352" s="7"/>
      <c r="K14352" s="7"/>
      <c r="L14352" s="7"/>
      <c r="M14352" s="7"/>
      <c r="N14352" s="7"/>
      <c r="O14352" s="7"/>
      <c r="P14352" s="7"/>
      <c r="Q14352" s="7"/>
      <c r="R14352" s="7"/>
      <c r="S14352" s="7"/>
      <c r="T14352" s="7"/>
      <c r="U14352" s="7"/>
      <c r="V14352" s="7"/>
      <c r="W14352" s="7"/>
      <c r="X14352" s="7"/>
      <c r="Y14352" s="7"/>
      <c r="Z14352" s="7"/>
      <c r="AA14352" s="7"/>
      <c r="AB14352" s="7"/>
      <c r="AC14352" s="7"/>
      <c r="AD14352" s="7"/>
      <c r="AE14352" s="7"/>
      <c r="AF14352" s="7"/>
      <c r="AG14352" s="13"/>
    </row>
    <row r="14353" spans="1:33">
      <c r="A14353" s="7"/>
      <c r="B14353" s="7"/>
      <c r="C14353" s="7"/>
      <c r="D14353" s="7"/>
      <c r="E14353" s="7"/>
      <c r="F14353" s="7"/>
      <c r="G14353" s="7"/>
      <c r="H14353" s="7"/>
      <c r="I14353" s="7"/>
      <c r="J14353" s="7"/>
      <c r="K14353" s="7"/>
      <c r="L14353" s="7"/>
      <c r="M14353" s="7"/>
      <c r="N14353" s="7"/>
      <c r="O14353" s="7"/>
      <c r="P14353" s="7"/>
      <c r="Q14353" s="7"/>
      <c r="R14353" s="7"/>
      <c r="S14353" s="7"/>
      <c r="T14353" s="7"/>
      <c r="U14353" s="7"/>
      <c r="V14353" s="7"/>
      <c r="W14353" s="7"/>
      <c r="X14353" s="7"/>
      <c r="Y14353" s="7"/>
      <c r="Z14353" s="7"/>
      <c r="AA14353" s="7"/>
      <c r="AB14353" s="7"/>
      <c r="AC14353" s="7"/>
      <c r="AD14353" s="7"/>
      <c r="AE14353" s="7"/>
      <c r="AF14353" s="7"/>
      <c r="AG14353" s="13"/>
    </row>
    <row r="14354" spans="1:33">
      <c r="A14354" s="7"/>
      <c r="B14354" s="7"/>
      <c r="C14354" s="7"/>
      <c r="D14354" s="7"/>
      <c r="E14354" s="7"/>
      <c r="F14354" s="7"/>
      <c r="G14354" s="7"/>
      <c r="H14354" s="7"/>
      <c r="I14354" s="7"/>
      <c r="J14354" s="7"/>
      <c r="K14354" s="7"/>
      <c r="L14354" s="7"/>
      <c r="M14354" s="7"/>
      <c r="N14354" s="7"/>
      <c r="O14354" s="7"/>
      <c r="P14354" s="7"/>
      <c r="Q14354" s="7"/>
      <c r="R14354" s="7"/>
      <c r="S14354" s="7"/>
      <c r="T14354" s="7"/>
      <c r="U14354" s="7"/>
      <c r="V14354" s="7"/>
      <c r="W14354" s="7"/>
      <c r="X14354" s="7"/>
      <c r="Y14354" s="7"/>
      <c r="Z14354" s="7"/>
      <c r="AA14354" s="7"/>
      <c r="AB14354" s="7"/>
      <c r="AC14354" s="7"/>
      <c r="AD14354" s="7"/>
      <c r="AE14354" s="7"/>
      <c r="AF14354" s="7"/>
      <c r="AG14354" s="13"/>
    </row>
    <row r="14355" spans="1:33">
      <c r="A14355" s="7"/>
      <c r="B14355" s="7"/>
      <c r="C14355" s="7"/>
      <c r="D14355" s="7"/>
      <c r="E14355" s="7"/>
      <c r="F14355" s="7"/>
      <c r="G14355" s="7"/>
      <c r="H14355" s="7"/>
      <c r="I14355" s="7"/>
      <c r="J14355" s="7"/>
      <c r="K14355" s="7"/>
      <c r="L14355" s="7"/>
      <c r="M14355" s="7"/>
      <c r="N14355" s="7"/>
      <c r="O14355" s="7"/>
      <c r="P14355" s="7"/>
      <c r="Q14355" s="7"/>
      <c r="R14355" s="7"/>
      <c r="S14355" s="7"/>
      <c r="T14355" s="7"/>
      <c r="U14355" s="7"/>
      <c r="V14355" s="7"/>
      <c r="W14355" s="7"/>
      <c r="X14355" s="7"/>
      <c r="Y14355" s="7"/>
      <c r="Z14355" s="7"/>
      <c r="AA14355" s="7"/>
      <c r="AB14355" s="7"/>
      <c r="AC14355" s="7"/>
      <c r="AD14355" s="7"/>
      <c r="AE14355" s="7"/>
      <c r="AF14355" s="7"/>
      <c r="AG14355" s="13"/>
    </row>
    <row r="14356" spans="1:33">
      <c r="A14356" s="7"/>
      <c r="B14356" s="7"/>
      <c r="C14356" s="7"/>
      <c r="D14356" s="7"/>
      <c r="E14356" s="7"/>
      <c r="F14356" s="7"/>
      <c r="G14356" s="7"/>
      <c r="H14356" s="7"/>
      <c r="I14356" s="7"/>
      <c r="J14356" s="7"/>
      <c r="K14356" s="7"/>
      <c r="L14356" s="7"/>
      <c r="M14356" s="7"/>
      <c r="N14356" s="7"/>
      <c r="O14356" s="7"/>
      <c r="P14356" s="7"/>
      <c r="Q14356" s="7"/>
      <c r="R14356" s="7"/>
      <c r="S14356" s="7"/>
      <c r="T14356" s="7"/>
      <c r="U14356" s="7"/>
      <c r="V14356" s="7"/>
      <c r="W14356" s="7"/>
      <c r="X14356" s="7"/>
      <c r="Y14356" s="7"/>
      <c r="Z14356" s="7"/>
      <c r="AA14356" s="7"/>
      <c r="AB14356" s="7"/>
      <c r="AC14356" s="7"/>
      <c r="AD14356" s="7"/>
      <c r="AE14356" s="7"/>
      <c r="AF14356" s="7"/>
      <c r="AG14356" s="13"/>
    </row>
    <row r="14357" spans="1:33">
      <c r="A14357" s="7"/>
      <c r="B14357" s="7"/>
      <c r="C14357" s="7"/>
      <c r="D14357" s="7"/>
      <c r="E14357" s="7"/>
      <c r="F14357" s="7"/>
      <c r="G14357" s="7"/>
      <c r="H14357" s="7"/>
      <c r="I14357" s="7"/>
      <c r="J14357" s="7"/>
      <c r="K14357" s="7"/>
      <c r="L14357" s="7"/>
      <c r="M14357" s="7"/>
      <c r="N14357" s="7"/>
      <c r="O14357" s="7"/>
      <c r="P14357" s="7"/>
      <c r="Q14357" s="7"/>
      <c r="R14357" s="7"/>
      <c r="S14357" s="7"/>
      <c r="T14357" s="7"/>
      <c r="U14357" s="7"/>
      <c r="V14357" s="7"/>
      <c r="W14357" s="7"/>
      <c r="X14357" s="7"/>
      <c r="Y14357" s="7"/>
      <c r="Z14357" s="7"/>
      <c r="AA14357" s="7"/>
      <c r="AB14357" s="7"/>
      <c r="AC14357" s="7"/>
      <c r="AD14357" s="7"/>
      <c r="AE14357" s="7"/>
      <c r="AF14357" s="7"/>
      <c r="AG14357" s="13"/>
    </row>
    <row r="14358" spans="1:33">
      <c r="A14358" s="7"/>
      <c r="B14358" s="7"/>
      <c r="C14358" s="7"/>
      <c r="D14358" s="7"/>
      <c r="E14358" s="7"/>
      <c r="F14358" s="7"/>
      <c r="G14358" s="7"/>
      <c r="H14358" s="7"/>
      <c r="I14358" s="7"/>
      <c r="J14358" s="7"/>
      <c r="K14358" s="7"/>
      <c r="L14358" s="7"/>
      <c r="M14358" s="7"/>
      <c r="N14358" s="7"/>
      <c r="O14358" s="7"/>
      <c r="P14358" s="7"/>
      <c r="Q14358" s="7"/>
      <c r="R14358" s="7"/>
      <c r="S14358" s="7"/>
      <c r="T14358" s="7"/>
      <c r="U14358" s="7"/>
      <c r="V14358" s="7"/>
      <c r="W14358" s="7"/>
      <c r="X14358" s="7"/>
      <c r="Y14358" s="7"/>
      <c r="Z14358" s="7"/>
      <c r="AA14358" s="7"/>
      <c r="AB14358" s="7"/>
      <c r="AC14358" s="7"/>
      <c r="AD14358" s="7"/>
      <c r="AE14358" s="7"/>
      <c r="AF14358" s="7"/>
      <c r="AG14358" s="13"/>
    </row>
    <row r="14359" spans="1:33">
      <c r="A14359" s="7"/>
      <c r="B14359" s="7"/>
      <c r="C14359" s="7"/>
      <c r="D14359" s="7"/>
      <c r="E14359" s="7"/>
      <c r="F14359" s="7"/>
      <c r="G14359" s="7"/>
      <c r="H14359" s="7"/>
      <c r="I14359" s="7"/>
      <c r="J14359" s="7"/>
      <c r="K14359" s="7"/>
      <c r="L14359" s="7"/>
      <c r="M14359" s="7"/>
      <c r="N14359" s="7"/>
      <c r="O14359" s="7"/>
      <c r="P14359" s="7"/>
      <c r="Q14359" s="7"/>
      <c r="R14359" s="7"/>
      <c r="S14359" s="7"/>
      <c r="T14359" s="7"/>
      <c r="U14359" s="7"/>
      <c r="V14359" s="7"/>
      <c r="W14359" s="7"/>
      <c r="X14359" s="7"/>
      <c r="Y14359" s="7"/>
      <c r="Z14359" s="7"/>
      <c r="AA14359" s="7"/>
      <c r="AB14359" s="7"/>
      <c r="AC14359" s="7"/>
      <c r="AD14359" s="7"/>
      <c r="AE14359" s="7"/>
      <c r="AF14359" s="7"/>
      <c r="AG14359" s="13"/>
    </row>
    <row r="14360" spans="1:33">
      <c r="A14360" s="7"/>
      <c r="B14360" s="7"/>
      <c r="C14360" s="7"/>
      <c r="D14360" s="7"/>
      <c r="E14360" s="7"/>
      <c r="F14360" s="7"/>
      <c r="G14360" s="7"/>
      <c r="H14360" s="7"/>
      <c r="I14360" s="7"/>
      <c r="J14360" s="7"/>
      <c r="K14360" s="7"/>
      <c r="L14360" s="7"/>
      <c r="M14360" s="7"/>
      <c r="N14360" s="7"/>
      <c r="O14360" s="7"/>
      <c r="P14360" s="7"/>
      <c r="Q14360" s="7"/>
      <c r="R14360" s="7"/>
      <c r="S14360" s="7"/>
      <c r="T14360" s="7"/>
      <c r="U14360" s="7"/>
      <c r="V14360" s="7"/>
      <c r="W14360" s="7"/>
      <c r="X14360" s="7"/>
      <c r="Y14360" s="7"/>
      <c r="Z14360" s="7"/>
      <c r="AA14360" s="7"/>
      <c r="AB14360" s="7"/>
      <c r="AC14360" s="7"/>
      <c r="AD14360" s="7"/>
      <c r="AE14360" s="7"/>
      <c r="AF14360" s="7"/>
      <c r="AG14360" s="13"/>
    </row>
    <row r="14361" spans="1:33">
      <c r="A14361" s="7"/>
      <c r="B14361" s="7"/>
      <c r="C14361" s="7"/>
      <c r="D14361" s="7"/>
      <c r="E14361" s="7"/>
      <c r="F14361" s="7"/>
      <c r="G14361" s="7"/>
      <c r="H14361" s="7"/>
      <c r="I14361" s="7"/>
      <c r="J14361" s="7"/>
      <c r="K14361" s="7"/>
      <c r="L14361" s="7"/>
      <c r="M14361" s="7"/>
      <c r="N14361" s="7"/>
      <c r="O14361" s="7"/>
      <c r="P14361" s="7"/>
      <c r="Q14361" s="7"/>
      <c r="R14361" s="7"/>
      <c r="S14361" s="7"/>
      <c r="T14361" s="7"/>
      <c r="U14361" s="7"/>
      <c r="V14361" s="7"/>
      <c r="W14361" s="7"/>
      <c r="X14361" s="7"/>
      <c r="Y14361" s="7"/>
      <c r="Z14361" s="7"/>
      <c r="AA14361" s="7"/>
      <c r="AB14361" s="7"/>
      <c r="AC14361" s="7"/>
      <c r="AD14361" s="7"/>
      <c r="AE14361" s="7"/>
      <c r="AF14361" s="7"/>
      <c r="AG14361" s="13"/>
    </row>
    <row r="14362" spans="1:33">
      <c r="A14362" s="7"/>
      <c r="B14362" s="7"/>
      <c r="C14362" s="7"/>
      <c r="D14362" s="7"/>
      <c r="E14362" s="7"/>
      <c r="F14362" s="7"/>
      <c r="G14362" s="7"/>
      <c r="H14362" s="7"/>
      <c r="I14362" s="7"/>
      <c r="J14362" s="7"/>
      <c r="K14362" s="7"/>
      <c r="L14362" s="7"/>
      <c r="M14362" s="7"/>
      <c r="N14362" s="7"/>
      <c r="O14362" s="7"/>
      <c r="P14362" s="7"/>
      <c r="Q14362" s="7"/>
      <c r="R14362" s="7"/>
      <c r="S14362" s="7"/>
      <c r="T14362" s="7"/>
      <c r="U14362" s="7"/>
      <c r="V14362" s="7"/>
      <c r="W14362" s="7"/>
      <c r="X14362" s="7"/>
      <c r="Y14362" s="7"/>
      <c r="Z14362" s="7"/>
      <c r="AA14362" s="7"/>
      <c r="AB14362" s="7"/>
      <c r="AC14362" s="7"/>
      <c r="AD14362" s="7"/>
      <c r="AE14362" s="7"/>
      <c r="AF14362" s="7"/>
      <c r="AG14362" s="13"/>
    </row>
    <row r="14363" spans="1:33">
      <c r="A14363" s="7"/>
      <c r="B14363" s="7"/>
      <c r="C14363" s="7"/>
      <c r="D14363" s="7"/>
      <c r="E14363" s="7"/>
      <c r="F14363" s="7"/>
      <c r="G14363" s="7"/>
      <c r="H14363" s="7"/>
      <c r="I14363" s="7"/>
      <c r="J14363" s="7"/>
      <c r="K14363" s="7"/>
      <c r="L14363" s="7"/>
      <c r="M14363" s="7"/>
      <c r="N14363" s="7"/>
      <c r="O14363" s="7"/>
      <c r="P14363" s="7"/>
      <c r="Q14363" s="7"/>
      <c r="R14363" s="7"/>
      <c r="S14363" s="7"/>
      <c r="T14363" s="7"/>
      <c r="U14363" s="7"/>
      <c r="V14363" s="7"/>
      <c r="W14363" s="7"/>
      <c r="X14363" s="7"/>
      <c r="Y14363" s="7"/>
      <c r="Z14363" s="7"/>
      <c r="AA14363" s="7"/>
      <c r="AB14363" s="7"/>
      <c r="AC14363" s="7"/>
      <c r="AD14363" s="7"/>
      <c r="AE14363" s="7"/>
      <c r="AF14363" s="7"/>
      <c r="AG14363" s="13"/>
    </row>
    <row r="14364" spans="1:33">
      <c r="A14364" s="7"/>
      <c r="B14364" s="7"/>
      <c r="C14364" s="7"/>
      <c r="D14364" s="7"/>
      <c r="E14364" s="7"/>
      <c r="F14364" s="7"/>
      <c r="G14364" s="7"/>
      <c r="H14364" s="7"/>
      <c r="I14364" s="7"/>
      <c r="J14364" s="7"/>
      <c r="K14364" s="7"/>
      <c r="L14364" s="7"/>
      <c r="M14364" s="7"/>
      <c r="N14364" s="7"/>
      <c r="O14364" s="7"/>
      <c r="P14364" s="7"/>
      <c r="Q14364" s="7"/>
      <c r="R14364" s="7"/>
      <c r="S14364" s="7"/>
      <c r="T14364" s="7"/>
      <c r="U14364" s="7"/>
      <c r="V14364" s="7"/>
      <c r="W14364" s="7"/>
      <c r="X14364" s="7"/>
      <c r="Y14364" s="7"/>
      <c r="Z14364" s="7"/>
      <c r="AA14364" s="7"/>
      <c r="AB14364" s="7"/>
      <c r="AC14364" s="7"/>
      <c r="AD14364" s="7"/>
      <c r="AE14364" s="7"/>
      <c r="AF14364" s="7"/>
      <c r="AG14364" s="13"/>
    </row>
    <row r="14365" spans="1:33">
      <c r="A14365" s="7"/>
      <c r="B14365" s="7"/>
      <c r="C14365" s="7"/>
      <c r="D14365" s="7"/>
      <c r="E14365" s="7"/>
      <c r="F14365" s="7"/>
      <c r="G14365" s="7"/>
      <c r="H14365" s="7"/>
      <c r="I14365" s="7"/>
      <c r="J14365" s="7"/>
      <c r="K14365" s="7"/>
      <c r="L14365" s="7"/>
      <c r="M14365" s="7"/>
      <c r="N14365" s="7"/>
      <c r="O14365" s="7"/>
      <c r="P14365" s="7"/>
      <c r="Q14365" s="7"/>
      <c r="R14365" s="7"/>
      <c r="S14365" s="7"/>
      <c r="T14365" s="7"/>
      <c r="U14365" s="7"/>
      <c r="V14365" s="7"/>
      <c r="W14365" s="7"/>
      <c r="X14365" s="7"/>
      <c r="Y14365" s="7"/>
      <c r="Z14365" s="7"/>
      <c r="AA14365" s="7"/>
      <c r="AB14365" s="7"/>
      <c r="AC14365" s="7"/>
      <c r="AD14365" s="7"/>
      <c r="AE14365" s="7"/>
      <c r="AF14365" s="7"/>
      <c r="AG14365" s="13"/>
    </row>
    <row r="14366" spans="1:33">
      <c r="A14366" s="7"/>
      <c r="B14366" s="7"/>
      <c r="C14366" s="7"/>
      <c r="D14366" s="7"/>
      <c r="E14366" s="7"/>
      <c r="F14366" s="7"/>
      <c r="G14366" s="7"/>
      <c r="H14366" s="7"/>
      <c r="I14366" s="7"/>
      <c r="J14366" s="7"/>
      <c r="K14366" s="7"/>
      <c r="L14366" s="7"/>
      <c r="M14366" s="7"/>
      <c r="N14366" s="7"/>
      <c r="O14366" s="7"/>
      <c r="P14366" s="7"/>
      <c r="Q14366" s="7"/>
      <c r="R14366" s="7"/>
      <c r="S14366" s="7"/>
      <c r="T14366" s="7"/>
      <c r="U14366" s="7"/>
      <c r="V14366" s="7"/>
      <c r="W14366" s="7"/>
      <c r="X14366" s="7"/>
      <c r="Y14366" s="7"/>
      <c r="Z14366" s="7"/>
      <c r="AA14366" s="7"/>
      <c r="AB14366" s="7"/>
      <c r="AC14366" s="7"/>
      <c r="AD14366" s="7"/>
      <c r="AE14366" s="7"/>
      <c r="AF14366" s="7"/>
      <c r="AG14366" s="13"/>
    </row>
    <row r="14367" spans="1:33">
      <c r="A14367" s="7"/>
      <c r="B14367" s="7"/>
      <c r="C14367" s="7"/>
      <c r="D14367" s="7"/>
      <c r="E14367" s="7"/>
      <c r="F14367" s="7"/>
      <c r="G14367" s="7"/>
      <c r="H14367" s="7"/>
      <c r="I14367" s="7"/>
      <c r="J14367" s="7"/>
      <c r="K14367" s="7"/>
      <c r="L14367" s="7"/>
      <c r="M14367" s="7"/>
      <c r="N14367" s="7"/>
      <c r="O14367" s="7"/>
      <c r="P14367" s="7"/>
      <c r="Q14367" s="7"/>
      <c r="R14367" s="7"/>
      <c r="S14367" s="7"/>
      <c r="T14367" s="7"/>
      <c r="U14367" s="7"/>
      <c r="V14367" s="7"/>
      <c r="W14367" s="7"/>
      <c r="X14367" s="7"/>
      <c r="Y14367" s="7"/>
      <c r="Z14367" s="7"/>
      <c r="AA14367" s="7"/>
      <c r="AB14367" s="7"/>
      <c r="AC14367" s="7"/>
      <c r="AD14367" s="7"/>
      <c r="AE14367" s="7"/>
      <c r="AF14367" s="7"/>
      <c r="AG14367" s="13"/>
    </row>
    <row r="14368" spans="1:33">
      <c r="A14368" s="7"/>
      <c r="B14368" s="7"/>
      <c r="C14368" s="7"/>
      <c r="D14368" s="7"/>
      <c r="E14368" s="7"/>
      <c r="F14368" s="7"/>
      <c r="G14368" s="7"/>
      <c r="H14368" s="7"/>
      <c r="I14368" s="7"/>
      <c r="J14368" s="7"/>
      <c r="K14368" s="7"/>
      <c r="L14368" s="7"/>
      <c r="M14368" s="7"/>
      <c r="N14368" s="7"/>
      <c r="O14368" s="7"/>
      <c r="P14368" s="7"/>
      <c r="Q14368" s="7"/>
      <c r="R14368" s="7"/>
      <c r="S14368" s="7"/>
      <c r="T14368" s="7"/>
      <c r="U14368" s="7"/>
      <c r="V14368" s="7"/>
      <c r="W14368" s="7"/>
      <c r="X14368" s="7"/>
      <c r="Y14368" s="7"/>
      <c r="Z14368" s="7"/>
      <c r="AA14368" s="7"/>
      <c r="AB14368" s="7"/>
      <c r="AC14368" s="7"/>
      <c r="AD14368" s="7"/>
      <c r="AE14368" s="7"/>
      <c r="AF14368" s="7"/>
      <c r="AG14368" s="13"/>
    </row>
    <row r="14369" spans="1:33">
      <c r="A14369" s="7"/>
      <c r="B14369" s="7"/>
      <c r="C14369" s="7"/>
      <c r="D14369" s="7"/>
      <c r="E14369" s="7"/>
      <c r="F14369" s="7"/>
      <c r="G14369" s="7"/>
      <c r="H14369" s="7"/>
      <c r="I14369" s="7"/>
      <c r="J14369" s="7"/>
      <c r="K14369" s="7"/>
      <c r="L14369" s="7"/>
      <c r="M14369" s="7"/>
      <c r="N14369" s="7"/>
      <c r="O14369" s="7"/>
      <c r="P14369" s="7"/>
      <c r="Q14369" s="7"/>
      <c r="R14369" s="7"/>
      <c r="S14369" s="7"/>
      <c r="T14369" s="7"/>
      <c r="U14369" s="7"/>
      <c r="V14369" s="7"/>
      <c r="W14369" s="7"/>
      <c r="X14369" s="7"/>
      <c r="Y14369" s="7"/>
      <c r="Z14369" s="7"/>
      <c r="AA14369" s="7"/>
      <c r="AB14369" s="7"/>
      <c r="AC14369" s="7"/>
      <c r="AD14369" s="7"/>
      <c r="AE14369" s="7"/>
      <c r="AF14369" s="7"/>
      <c r="AG14369" s="13"/>
    </row>
    <row r="14370" spans="1:33">
      <c r="A14370" s="7"/>
      <c r="B14370" s="7"/>
      <c r="C14370" s="7"/>
      <c r="D14370" s="7"/>
      <c r="E14370" s="7"/>
      <c r="F14370" s="7"/>
      <c r="G14370" s="7"/>
      <c r="H14370" s="7"/>
      <c r="I14370" s="7"/>
      <c r="J14370" s="7"/>
      <c r="K14370" s="7"/>
      <c r="L14370" s="7"/>
      <c r="M14370" s="7"/>
      <c r="N14370" s="7"/>
      <c r="O14370" s="7"/>
      <c r="P14370" s="7"/>
      <c r="Q14370" s="7"/>
      <c r="R14370" s="7"/>
      <c r="S14370" s="7"/>
      <c r="T14370" s="7"/>
      <c r="U14370" s="7"/>
      <c r="V14370" s="7"/>
      <c r="W14370" s="7"/>
      <c r="X14370" s="7"/>
      <c r="Y14370" s="7"/>
      <c r="Z14370" s="7"/>
      <c r="AA14370" s="7"/>
      <c r="AB14370" s="7"/>
      <c r="AC14370" s="7"/>
      <c r="AD14370" s="7"/>
      <c r="AE14370" s="7"/>
      <c r="AF14370" s="7"/>
      <c r="AG14370" s="13"/>
    </row>
    <row r="14371" spans="1:33">
      <c r="A14371" s="7"/>
      <c r="B14371" s="7"/>
      <c r="C14371" s="7"/>
      <c r="D14371" s="7"/>
      <c r="E14371" s="7"/>
      <c r="F14371" s="7"/>
      <c r="G14371" s="7"/>
      <c r="H14371" s="7"/>
      <c r="I14371" s="7"/>
      <c r="J14371" s="7"/>
      <c r="K14371" s="7"/>
      <c r="L14371" s="7"/>
      <c r="M14371" s="7"/>
      <c r="N14371" s="7"/>
      <c r="O14371" s="7"/>
      <c r="P14371" s="7"/>
      <c r="Q14371" s="7"/>
      <c r="R14371" s="7"/>
      <c r="S14371" s="7"/>
      <c r="T14371" s="7"/>
      <c r="U14371" s="7"/>
      <c r="V14371" s="7"/>
      <c r="W14371" s="7"/>
      <c r="X14371" s="7"/>
      <c r="Y14371" s="7"/>
      <c r="Z14371" s="7"/>
      <c r="AA14371" s="7"/>
      <c r="AB14371" s="7"/>
      <c r="AC14371" s="7"/>
      <c r="AD14371" s="7"/>
      <c r="AE14371" s="7"/>
      <c r="AF14371" s="7"/>
      <c r="AG14371" s="13"/>
    </row>
    <row r="14372" spans="1:33">
      <c r="A14372" s="7"/>
      <c r="B14372" s="7"/>
      <c r="C14372" s="7"/>
      <c r="D14372" s="7"/>
      <c r="E14372" s="7"/>
      <c r="F14372" s="7"/>
      <c r="G14372" s="7"/>
      <c r="H14372" s="7"/>
      <c r="I14372" s="7"/>
      <c r="J14372" s="7"/>
      <c r="K14372" s="7"/>
      <c r="L14372" s="7"/>
      <c r="M14372" s="7"/>
      <c r="N14372" s="7"/>
      <c r="O14372" s="7"/>
      <c r="P14372" s="7"/>
      <c r="Q14372" s="7"/>
      <c r="R14372" s="7"/>
      <c r="S14372" s="7"/>
      <c r="T14372" s="7"/>
      <c r="U14372" s="7"/>
      <c r="V14372" s="7"/>
      <c r="W14372" s="7"/>
      <c r="X14372" s="7"/>
      <c r="Y14372" s="7"/>
      <c r="Z14372" s="7"/>
      <c r="AA14372" s="7"/>
      <c r="AB14372" s="7"/>
      <c r="AC14372" s="7"/>
      <c r="AD14372" s="7"/>
      <c r="AE14372" s="7"/>
      <c r="AF14372" s="7"/>
      <c r="AG14372" s="13"/>
    </row>
    <row r="14373" spans="1:33">
      <c r="A14373" s="7"/>
      <c r="B14373" s="7"/>
      <c r="C14373" s="7"/>
      <c r="D14373" s="7"/>
      <c r="E14373" s="7"/>
      <c r="F14373" s="7"/>
      <c r="G14373" s="7"/>
      <c r="H14373" s="7"/>
      <c r="I14373" s="7"/>
      <c r="J14373" s="7"/>
      <c r="K14373" s="7"/>
      <c r="L14373" s="7"/>
      <c r="M14373" s="7"/>
      <c r="N14373" s="7"/>
      <c r="O14373" s="7"/>
      <c r="P14373" s="7"/>
      <c r="Q14373" s="7"/>
      <c r="R14373" s="7"/>
      <c r="S14373" s="7"/>
      <c r="T14373" s="7"/>
      <c r="U14373" s="7"/>
      <c r="V14373" s="7"/>
      <c r="W14373" s="7"/>
      <c r="X14373" s="7"/>
      <c r="Y14373" s="7"/>
      <c r="Z14373" s="7"/>
      <c r="AA14373" s="7"/>
      <c r="AB14373" s="7"/>
      <c r="AC14373" s="7"/>
      <c r="AD14373" s="7"/>
      <c r="AE14373" s="7"/>
      <c r="AF14373" s="7"/>
      <c r="AG14373" s="13"/>
    </row>
    <row r="14374" spans="1:33">
      <c r="A14374" s="7"/>
      <c r="B14374" s="7"/>
      <c r="C14374" s="7"/>
      <c r="D14374" s="7"/>
      <c r="E14374" s="7"/>
      <c r="F14374" s="7"/>
      <c r="G14374" s="7"/>
      <c r="H14374" s="7"/>
      <c r="I14374" s="7"/>
      <c r="J14374" s="7"/>
      <c r="K14374" s="7"/>
      <c r="L14374" s="7"/>
      <c r="M14374" s="7"/>
      <c r="N14374" s="7"/>
      <c r="O14374" s="7"/>
      <c r="P14374" s="7"/>
      <c r="Q14374" s="7"/>
      <c r="R14374" s="7"/>
      <c r="S14374" s="7"/>
      <c r="T14374" s="7"/>
      <c r="U14374" s="7"/>
      <c r="V14374" s="7"/>
      <c r="W14374" s="7"/>
      <c r="X14374" s="7"/>
      <c r="Y14374" s="7"/>
      <c r="Z14374" s="7"/>
      <c r="AA14374" s="7"/>
      <c r="AB14374" s="7"/>
      <c r="AC14374" s="7"/>
      <c r="AD14374" s="7"/>
      <c r="AE14374" s="7"/>
      <c r="AF14374" s="7"/>
      <c r="AG14374" s="13"/>
    </row>
    <row r="14375" spans="1:33">
      <c r="A14375" s="7"/>
      <c r="B14375" s="7"/>
      <c r="C14375" s="7"/>
      <c r="D14375" s="7"/>
      <c r="E14375" s="7"/>
      <c r="F14375" s="7"/>
      <c r="G14375" s="7"/>
      <c r="H14375" s="7"/>
      <c r="I14375" s="7"/>
      <c r="J14375" s="7"/>
      <c r="K14375" s="7"/>
      <c r="L14375" s="7"/>
      <c r="M14375" s="7"/>
      <c r="N14375" s="7"/>
      <c r="O14375" s="7"/>
      <c r="P14375" s="7"/>
      <c r="Q14375" s="7"/>
      <c r="R14375" s="7"/>
      <c r="S14375" s="7"/>
      <c r="T14375" s="7"/>
      <c r="U14375" s="7"/>
      <c r="V14375" s="7"/>
      <c r="W14375" s="7"/>
      <c r="X14375" s="7"/>
      <c r="Y14375" s="7"/>
      <c r="Z14375" s="7"/>
      <c r="AA14375" s="7"/>
      <c r="AB14375" s="7"/>
      <c r="AC14375" s="7"/>
      <c r="AD14375" s="7"/>
      <c r="AE14375" s="7"/>
      <c r="AF14375" s="7"/>
      <c r="AG14375" s="13"/>
    </row>
    <row r="14376" spans="1:33">
      <c r="A14376" s="7"/>
      <c r="B14376" s="7"/>
      <c r="C14376" s="7"/>
      <c r="D14376" s="7"/>
      <c r="E14376" s="7"/>
      <c r="F14376" s="7"/>
      <c r="G14376" s="7"/>
      <c r="H14376" s="7"/>
      <c r="I14376" s="7"/>
      <c r="J14376" s="7"/>
      <c r="K14376" s="7"/>
      <c r="L14376" s="7"/>
      <c r="M14376" s="7"/>
      <c r="N14376" s="7"/>
      <c r="O14376" s="7"/>
      <c r="P14376" s="7"/>
      <c r="Q14376" s="7"/>
      <c r="R14376" s="7"/>
      <c r="S14376" s="7"/>
      <c r="T14376" s="7"/>
      <c r="U14376" s="7"/>
      <c r="V14376" s="7"/>
      <c r="W14376" s="7"/>
      <c r="X14376" s="7"/>
      <c r="Y14376" s="7"/>
      <c r="Z14376" s="7"/>
      <c r="AA14376" s="7"/>
      <c r="AB14376" s="7"/>
      <c r="AC14376" s="7"/>
      <c r="AD14376" s="7"/>
      <c r="AE14376" s="7"/>
      <c r="AF14376" s="7"/>
      <c r="AG14376" s="13"/>
    </row>
    <row r="14377" spans="1:33">
      <c r="A14377" s="7"/>
      <c r="B14377" s="7"/>
      <c r="C14377" s="7"/>
      <c r="D14377" s="7"/>
      <c r="E14377" s="7"/>
      <c r="F14377" s="7"/>
      <c r="G14377" s="7"/>
      <c r="H14377" s="7"/>
      <c r="I14377" s="7"/>
      <c r="J14377" s="7"/>
      <c r="K14377" s="7"/>
      <c r="L14377" s="7"/>
      <c r="M14377" s="7"/>
      <c r="N14377" s="7"/>
      <c r="O14377" s="7"/>
      <c r="P14377" s="7"/>
      <c r="Q14377" s="7"/>
      <c r="R14377" s="7"/>
      <c r="S14377" s="7"/>
      <c r="T14377" s="7"/>
      <c r="U14377" s="7"/>
      <c r="V14377" s="7"/>
      <c r="W14377" s="7"/>
      <c r="X14377" s="7"/>
      <c r="Y14377" s="7"/>
      <c r="Z14377" s="7"/>
      <c r="AA14377" s="7"/>
      <c r="AB14377" s="7"/>
      <c r="AC14377" s="7"/>
      <c r="AD14377" s="7"/>
      <c r="AE14377" s="7"/>
      <c r="AF14377" s="7"/>
      <c r="AG14377" s="13"/>
    </row>
    <row r="14378" spans="1:33">
      <c r="A14378" s="7"/>
      <c r="B14378" s="7"/>
      <c r="C14378" s="7"/>
      <c r="D14378" s="7"/>
      <c r="E14378" s="7"/>
      <c r="F14378" s="7"/>
      <c r="G14378" s="7"/>
      <c r="H14378" s="7"/>
      <c r="I14378" s="7"/>
      <c r="J14378" s="7"/>
      <c r="K14378" s="7"/>
      <c r="L14378" s="7"/>
      <c r="M14378" s="7"/>
      <c r="N14378" s="7"/>
      <c r="O14378" s="7"/>
      <c r="P14378" s="7"/>
      <c r="Q14378" s="7"/>
      <c r="R14378" s="7"/>
      <c r="S14378" s="7"/>
      <c r="T14378" s="7"/>
      <c r="U14378" s="7"/>
      <c r="V14378" s="7"/>
      <c r="W14378" s="7"/>
      <c r="X14378" s="7"/>
      <c r="Y14378" s="7"/>
      <c r="Z14378" s="7"/>
      <c r="AA14378" s="7"/>
      <c r="AB14378" s="7"/>
      <c r="AC14378" s="7"/>
      <c r="AD14378" s="7"/>
      <c r="AE14378" s="7"/>
      <c r="AF14378" s="7"/>
      <c r="AG14378" s="13"/>
    </row>
    <row r="14379" spans="1:33">
      <c r="A14379" s="7"/>
      <c r="B14379" s="7"/>
      <c r="C14379" s="7"/>
      <c r="D14379" s="7"/>
      <c r="E14379" s="7"/>
      <c r="F14379" s="7"/>
      <c r="G14379" s="7"/>
      <c r="H14379" s="7"/>
      <c r="I14379" s="7"/>
      <c r="J14379" s="7"/>
      <c r="K14379" s="7"/>
      <c r="L14379" s="7"/>
      <c r="M14379" s="7"/>
      <c r="N14379" s="7"/>
      <c r="O14379" s="7"/>
      <c r="P14379" s="7"/>
      <c r="Q14379" s="7"/>
      <c r="R14379" s="7"/>
      <c r="S14379" s="7"/>
      <c r="T14379" s="7"/>
      <c r="U14379" s="7"/>
      <c r="V14379" s="7"/>
      <c r="W14379" s="7"/>
      <c r="X14379" s="7"/>
      <c r="Y14379" s="7"/>
      <c r="Z14379" s="7"/>
      <c r="AA14379" s="7"/>
      <c r="AB14379" s="7"/>
      <c r="AC14379" s="7"/>
      <c r="AD14379" s="7"/>
      <c r="AE14379" s="7"/>
      <c r="AF14379" s="7"/>
      <c r="AG14379" s="13"/>
    </row>
    <row r="14380" spans="1:33">
      <c r="A14380" s="7"/>
      <c r="B14380" s="7"/>
      <c r="C14380" s="7"/>
      <c r="D14380" s="7"/>
      <c r="E14380" s="7"/>
      <c r="F14380" s="7"/>
      <c r="G14380" s="7"/>
      <c r="H14380" s="7"/>
      <c r="I14380" s="7"/>
      <c r="J14380" s="7"/>
      <c r="K14380" s="7"/>
      <c r="L14380" s="7"/>
      <c r="M14380" s="7"/>
      <c r="N14380" s="7"/>
      <c r="O14380" s="7"/>
      <c r="P14380" s="7"/>
      <c r="Q14380" s="7"/>
      <c r="R14380" s="7"/>
      <c r="S14380" s="7"/>
      <c r="T14380" s="7"/>
      <c r="U14380" s="7"/>
      <c r="V14380" s="7"/>
      <c r="W14380" s="7"/>
      <c r="X14380" s="7"/>
      <c r="Y14380" s="7"/>
      <c r="Z14380" s="7"/>
      <c r="AA14380" s="7"/>
      <c r="AB14380" s="7"/>
      <c r="AC14380" s="7"/>
      <c r="AD14380" s="7"/>
      <c r="AE14380" s="7"/>
      <c r="AF14380" s="7"/>
      <c r="AG14380" s="13"/>
    </row>
    <row r="14381" spans="1:33">
      <c r="A14381" s="7"/>
      <c r="B14381" s="7"/>
      <c r="C14381" s="7"/>
      <c r="D14381" s="7"/>
      <c r="E14381" s="7"/>
      <c r="F14381" s="7"/>
      <c r="G14381" s="7"/>
      <c r="H14381" s="7"/>
      <c r="I14381" s="7"/>
      <c r="J14381" s="7"/>
      <c r="K14381" s="7"/>
      <c r="L14381" s="7"/>
      <c r="M14381" s="7"/>
      <c r="N14381" s="7"/>
      <c r="O14381" s="7"/>
      <c r="P14381" s="7"/>
      <c r="Q14381" s="7"/>
      <c r="R14381" s="7"/>
      <c r="S14381" s="7"/>
      <c r="T14381" s="7"/>
      <c r="U14381" s="7"/>
      <c r="V14381" s="7"/>
      <c r="W14381" s="7"/>
      <c r="X14381" s="7"/>
      <c r="Y14381" s="7"/>
      <c r="Z14381" s="7"/>
      <c r="AA14381" s="7"/>
      <c r="AB14381" s="7"/>
      <c r="AC14381" s="7"/>
      <c r="AD14381" s="7"/>
      <c r="AE14381" s="7"/>
      <c r="AF14381" s="7"/>
      <c r="AG14381" s="13"/>
    </row>
    <row r="14382" spans="1:33">
      <c r="A14382" s="7"/>
      <c r="B14382" s="7"/>
      <c r="C14382" s="7"/>
      <c r="D14382" s="7"/>
      <c r="E14382" s="7"/>
      <c r="F14382" s="7"/>
      <c r="G14382" s="7"/>
      <c r="H14382" s="7"/>
      <c r="I14382" s="7"/>
      <c r="J14382" s="7"/>
      <c r="K14382" s="7"/>
      <c r="L14382" s="7"/>
      <c r="M14382" s="7"/>
      <c r="N14382" s="7"/>
      <c r="O14382" s="7"/>
      <c r="P14382" s="7"/>
      <c r="Q14382" s="7"/>
      <c r="R14382" s="7"/>
      <c r="S14382" s="7"/>
      <c r="T14382" s="7"/>
      <c r="U14382" s="7"/>
      <c r="V14382" s="7"/>
      <c r="W14382" s="7"/>
      <c r="X14382" s="7"/>
      <c r="Y14382" s="7"/>
      <c r="Z14382" s="7"/>
      <c r="AA14382" s="7"/>
      <c r="AB14382" s="7"/>
      <c r="AC14382" s="7"/>
      <c r="AD14382" s="7"/>
      <c r="AE14382" s="7"/>
      <c r="AF14382" s="7"/>
      <c r="AG14382" s="13"/>
    </row>
    <row r="14383" spans="1:33">
      <c r="A14383" s="7"/>
      <c r="B14383" s="7"/>
      <c r="C14383" s="7"/>
      <c r="D14383" s="7"/>
      <c r="E14383" s="7"/>
      <c r="F14383" s="7"/>
      <c r="G14383" s="7"/>
      <c r="H14383" s="7"/>
      <c r="I14383" s="7"/>
      <c r="J14383" s="7"/>
      <c r="K14383" s="7"/>
      <c r="L14383" s="7"/>
      <c r="M14383" s="7"/>
      <c r="N14383" s="7"/>
      <c r="O14383" s="7"/>
      <c r="P14383" s="7"/>
      <c r="Q14383" s="7"/>
      <c r="R14383" s="7"/>
      <c r="S14383" s="7"/>
      <c r="T14383" s="7"/>
      <c r="U14383" s="7"/>
      <c r="V14383" s="7"/>
      <c r="W14383" s="7"/>
      <c r="X14383" s="7"/>
      <c r="Y14383" s="7"/>
      <c r="Z14383" s="7"/>
      <c r="AA14383" s="7"/>
      <c r="AB14383" s="7"/>
      <c r="AC14383" s="7"/>
      <c r="AD14383" s="7"/>
      <c r="AE14383" s="7"/>
      <c r="AF14383" s="7"/>
      <c r="AG14383" s="13"/>
    </row>
    <row r="14384" spans="1:33">
      <c r="A14384" s="7"/>
      <c r="B14384" s="7"/>
      <c r="C14384" s="7"/>
      <c r="D14384" s="7"/>
      <c r="E14384" s="7"/>
      <c r="F14384" s="7"/>
      <c r="G14384" s="7"/>
      <c r="H14384" s="7"/>
      <c r="I14384" s="7"/>
      <c r="J14384" s="7"/>
      <c r="K14384" s="7"/>
      <c r="L14384" s="7"/>
      <c r="M14384" s="7"/>
      <c r="N14384" s="7"/>
      <c r="O14384" s="7"/>
      <c r="P14384" s="7"/>
      <c r="Q14384" s="7"/>
      <c r="R14384" s="7"/>
      <c r="S14384" s="7"/>
      <c r="T14384" s="7"/>
      <c r="U14384" s="7"/>
      <c r="V14384" s="7"/>
      <c r="W14384" s="7"/>
      <c r="X14384" s="7"/>
      <c r="Y14384" s="7"/>
      <c r="Z14384" s="7"/>
      <c r="AA14384" s="7"/>
      <c r="AB14384" s="7"/>
      <c r="AC14384" s="7"/>
      <c r="AD14384" s="7"/>
      <c r="AE14384" s="7"/>
      <c r="AF14384" s="7"/>
      <c r="AG14384" s="13"/>
    </row>
    <row r="14385" spans="1:33">
      <c r="A14385" s="7"/>
      <c r="B14385" s="7"/>
      <c r="C14385" s="7"/>
      <c r="D14385" s="7"/>
      <c r="E14385" s="7"/>
      <c r="F14385" s="7"/>
      <c r="G14385" s="7"/>
      <c r="H14385" s="7"/>
      <c r="I14385" s="7"/>
      <c r="J14385" s="7"/>
      <c r="K14385" s="7"/>
      <c r="L14385" s="7"/>
      <c r="M14385" s="7"/>
      <c r="N14385" s="7"/>
      <c r="O14385" s="7"/>
      <c r="P14385" s="7"/>
      <c r="Q14385" s="7"/>
      <c r="R14385" s="7"/>
      <c r="S14385" s="7"/>
      <c r="T14385" s="7"/>
      <c r="U14385" s="7"/>
      <c r="V14385" s="7"/>
      <c r="W14385" s="7"/>
      <c r="X14385" s="7"/>
      <c r="Y14385" s="7"/>
      <c r="Z14385" s="7"/>
      <c r="AA14385" s="7"/>
      <c r="AB14385" s="7"/>
      <c r="AC14385" s="7"/>
      <c r="AD14385" s="7"/>
      <c r="AE14385" s="7"/>
      <c r="AF14385" s="7"/>
      <c r="AG14385" s="13"/>
    </row>
    <row r="14386" spans="1:33">
      <c r="A14386" s="7"/>
      <c r="B14386" s="7"/>
      <c r="C14386" s="7"/>
      <c r="D14386" s="7"/>
      <c r="E14386" s="7"/>
      <c r="F14386" s="7"/>
      <c r="G14386" s="7"/>
      <c r="H14386" s="7"/>
      <c r="I14386" s="7"/>
      <c r="J14386" s="7"/>
      <c r="K14386" s="7"/>
      <c r="L14386" s="7"/>
      <c r="M14386" s="7"/>
      <c r="N14386" s="7"/>
      <c r="O14386" s="7"/>
      <c r="P14386" s="7"/>
      <c r="Q14386" s="7"/>
      <c r="R14386" s="7"/>
      <c r="S14386" s="7"/>
      <c r="T14386" s="7"/>
      <c r="U14386" s="7"/>
      <c r="V14386" s="7"/>
      <c r="W14386" s="7"/>
      <c r="X14386" s="7"/>
      <c r="Y14386" s="7"/>
      <c r="Z14386" s="7"/>
      <c r="AA14386" s="7"/>
      <c r="AB14386" s="7"/>
      <c r="AC14386" s="7"/>
      <c r="AD14386" s="7"/>
      <c r="AE14386" s="7"/>
      <c r="AF14386" s="7"/>
      <c r="AG14386" s="13"/>
    </row>
    <row r="14387" spans="1:33">
      <c r="A14387" s="7"/>
      <c r="B14387" s="7"/>
      <c r="C14387" s="7"/>
      <c r="D14387" s="7"/>
      <c r="E14387" s="7"/>
      <c r="F14387" s="7"/>
      <c r="G14387" s="7"/>
      <c r="H14387" s="7"/>
      <c r="I14387" s="7"/>
      <c r="J14387" s="7"/>
      <c r="K14387" s="7"/>
      <c r="L14387" s="7"/>
      <c r="M14387" s="7"/>
      <c r="N14387" s="7"/>
      <c r="O14387" s="7"/>
      <c r="P14387" s="7"/>
      <c r="Q14387" s="7"/>
      <c r="R14387" s="7"/>
      <c r="S14387" s="7"/>
      <c r="T14387" s="7"/>
      <c r="U14387" s="7"/>
      <c r="V14387" s="7"/>
      <c r="W14387" s="7"/>
      <c r="X14387" s="7"/>
      <c r="Y14387" s="7"/>
      <c r="Z14387" s="7"/>
      <c r="AA14387" s="7"/>
      <c r="AB14387" s="7"/>
      <c r="AC14387" s="7"/>
      <c r="AD14387" s="7"/>
      <c r="AE14387" s="7"/>
      <c r="AF14387" s="7"/>
      <c r="AG14387" s="13"/>
    </row>
    <row r="14388" spans="1:33">
      <c r="A14388" s="7"/>
      <c r="B14388" s="7"/>
      <c r="C14388" s="7"/>
      <c r="D14388" s="7"/>
      <c r="E14388" s="7"/>
      <c r="F14388" s="7"/>
      <c r="G14388" s="7"/>
      <c r="H14388" s="7"/>
      <c r="I14388" s="7"/>
      <c r="J14388" s="7"/>
      <c r="K14388" s="7"/>
      <c r="L14388" s="7"/>
      <c r="M14388" s="7"/>
      <c r="N14388" s="7"/>
      <c r="O14388" s="7"/>
      <c r="P14388" s="7"/>
      <c r="Q14388" s="7"/>
      <c r="R14388" s="7"/>
      <c r="S14388" s="7"/>
      <c r="T14388" s="7"/>
      <c r="U14388" s="7"/>
      <c r="V14388" s="7"/>
      <c r="W14388" s="7"/>
      <c r="X14388" s="7"/>
      <c r="Y14388" s="7"/>
      <c r="Z14388" s="7"/>
      <c r="AA14388" s="7"/>
      <c r="AB14388" s="7"/>
      <c r="AC14388" s="7"/>
      <c r="AD14388" s="7"/>
      <c r="AE14388" s="7"/>
      <c r="AF14388" s="7"/>
      <c r="AG14388" s="13"/>
    </row>
    <row r="14389" spans="1:33">
      <c r="A14389" s="7"/>
      <c r="B14389" s="7"/>
      <c r="C14389" s="7"/>
      <c r="D14389" s="7"/>
      <c r="E14389" s="7"/>
      <c r="F14389" s="7"/>
      <c r="G14389" s="7"/>
      <c r="H14389" s="7"/>
      <c r="I14389" s="7"/>
      <c r="J14389" s="7"/>
      <c r="K14389" s="7"/>
      <c r="L14389" s="7"/>
      <c r="M14389" s="7"/>
      <c r="N14389" s="7"/>
      <c r="O14389" s="7"/>
      <c r="P14389" s="7"/>
      <c r="Q14389" s="7"/>
      <c r="R14389" s="7"/>
      <c r="S14389" s="7"/>
      <c r="T14389" s="7"/>
      <c r="U14389" s="7"/>
      <c r="V14389" s="7"/>
      <c r="W14389" s="7"/>
      <c r="X14389" s="7"/>
      <c r="Y14389" s="7"/>
      <c r="Z14389" s="7"/>
      <c r="AA14389" s="7"/>
      <c r="AB14389" s="7"/>
      <c r="AC14389" s="7"/>
      <c r="AD14389" s="7"/>
      <c r="AE14389" s="7"/>
      <c r="AF14389" s="7"/>
      <c r="AG14389" s="13"/>
    </row>
    <row r="14390" spans="1:33">
      <c r="A14390" s="7"/>
      <c r="B14390" s="7"/>
      <c r="C14390" s="7"/>
      <c r="D14390" s="7"/>
      <c r="E14390" s="7"/>
      <c r="F14390" s="7"/>
      <c r="G14390" s="7"/>
      <c r="H14390" s="7"/>
      <c r="I14390" s="7"/>
      <c r="J14390" s="7"/>
      <c r="K14390" s="7"/>
      <c r="L14390" s="7"/>
      <c r="M14390" s="7"/>
      <c r="N14390" s="7"/>
      <c r="O14390" s="7"/>
      <c r="P14390" s="7"/>
      <c r="Q14390" s="7"/>
      <c r="R14390" s="7"/>
      <c r="S14390" s="7"/>
      <c r="T14390" s="7"/>
      <c r="U14390" s="7"/>
      <c r="V14390" s="7"/>
      <c r="W14390" s="7"/>
      <c r="X14390" s="7"/>
      <c r="Y14390" s="7"/>
      <c r="Z14390" s="7"/>
      <c r="AA14390" s="7"/>
      <c r="AB14390" s="7"/>
      <c r="AC14390" s="7"/>
      <c r="AD14390" s="7"/>
      <c r="AE14390" s="7"/>
      <c r="AF14390" s="7"/>
      <c r="AG14390" s="13"/>
    </row>
    <row r="14391" spans="1:33">
      <c r="A14391" s="7"/>
      <c r="B14391" s="7"/>
      <c r="C14391" s="7"/>
      <c r="D14391" s="7"/>
      <c r="E14391" s="7"/>
      <c r="F14391" s="7"/>
      <c r="G14391" s="7"/>
      <c r="H14391" s="7"/>
      <c r="I14391" s="7"/>
      <c r="J14391" s="7"/>
      <c r="K14391" s="7"/>
      <c r="L14391" s="7"/>
      <c r="M14391" s="7"/>
      <c r="N14391" s="7"/>
      <c r="O14391" s="7"/>
      <c r="P14391" s="7"/>
      <c r="Q14391" s="7"/>
      <c r="R14391" s="7"/>
      <c r="S14391" s="7"/>
      <c r="T14391" s="7"/>
      <c r="U14391" s="7"/>
      <c r="V14391" s="7"/>
      <c r="W14391" s="7"/>
      <c r="X14391" s="7"/>
      <c r="Y14391" s="7"/>
      <c r="Z14391" s="7"/>
      <c r="AA14391" s="7"/>
      <c r="AB14391" s="7"/>
      <c r="AC14391" s="7"/>
      <c r="AD14391" s="7"/>
      <c r="AE14391" s="7"/>
      <c r="AF14391" s="7"/>
      <c r="AG14391" s="13"/>
    </row>
    <row r="14392" spans="1:33">
      <c r="A14392" s="7"/>
      <c r="B14392" s="7"/>
      <c r="C14392" s="7"/>
      <c r="D14392" s="7"/>
      <c r="E14392" s="7"/>
      <c r="F14392" s="7"/>
      <c r="G14392" s="7"/>
      <c r="H14392" s="7"/>
      <c r="I14392" s="7"/>
      <c r="J14392" s="7"/>
      <c r="K14392" s="7"/>
      <c r="L14392" s="7"/>
      <c r="M14392" s="7"/>
      <c r="N14392" s="7"/>
      <c r="O14392" s="7"/>
      <c r="P14392" s="7"/>
      <c r="Q14392" s="7"/>
      <c r="R14392" s="7"/>
      <c r="S14392" s="7"/>
      <c r="T14392" s="7"/>
      <c r="U14392" s="7"/>
      <c r="V14392" s="7"/>
      <c r="W14392" s="7"/>
      <c r="X14392" s="7"/>
      <c r="Y14392" s="7"/>
      <c r="Z14392" s="7"/>
      <c r="AA14392" s="7"/>
      <c r="AB14392" s="7"/>
      <c r="AC14392" s="7"/>
      <c r="AD14392" s="7"/>
      <c r="AE14392" s="7"/>
      <c r="AF14392" s="7"/>
      <c r="AG14392" s="13"/>
    </row>
    <row r="14393" spans="1:33">
      <c r="A14393" s="7"/>
      <c r="B14393" s="7"/>
      <c r="C14393" s="7"/>
      <c r="D14393" s="7"/>
      <c r="E14393" s="7"/>
      <c r="F14393" s="7"/>
      <c r="G14393" s="7"/>
      <c r="H14393" s="7"/>
      <c r="I14393" s="7"/>
      <c r="J14393" s="7"/>
      <c r="K14393" s="7"/>
      <c r="L14393" s="7"/>
      <c r="M14393" s="7"/>
      <c r="N14393" s="7"/>
      <c r="O14393" s="7"/>
      <c r="P14393" s="7"/>
      <c r="Q14393" s="7"/>
      <c r="R14393" s="7"/>
      <c r="S14393" s="7"/>
      <c r="T14393" s="7"/>
      <c r="U14393" s="7"/>
      <c r="V14393" s="7"/>
      <c r="W14393" s="7"/>
      <c r="X14393" s="7"/>
      <c r="Y14393" s="7"/>
      <c r="Z14393" s="7"/>
      <c r="AA14393" s="7"/>
      <c r="AB14393" s="7"/>
      <c r="AC14393" s="7"/>
      <c r="AD14393" s="7"/>
      <c r="AE14393" s="7"/>
      <c r="AF14393" s="7"/>
      <c r="AG14393" s="13"/>
    </row>
    <row r="14394" spans="1:33">
      <c r="A14394" s="7"/>
      <c r="B14394" s="7"/>
      <c r="C14394" s="7"/>
      <c r="D14394" s="7"/>
      <c r="E14394" s="7"/>
      <c r="F14394" s="7"/>
      <c r="G14394" s="7"/>
      <c r="H14394" s="7"/>
      <c r="I14394" s="7"/>
      <c r="J14394" s="7"/>
      <c r="K14394" s="7"/>
      <c r="L14394" s="7"/>
      <c r="M14394" s="7"/>
      <c r="N14394" s="7"/>
      <c r="O14394" s="7"/>
      <c r="P14394" s="7"/>
      <c r="Q14394" s="7"/>
      <c r="R14394" s="7"/>
      <c r="S14394" s="7"/>
      <c r="T14394" s="7"/>
      <c r="U14394" s="7"/>
      <c r="V14394" s="7"/>
      <c r="W14394" s="7"/>
      <c r="X14394" s="7"/>
      <c r="Y14394" s="7"/>
      <c r="Z14394" s="7"/>
      <c r="AA14394" s="7"/>
      <c r="AB14394" s="7"/>
      <c r="AC14394" s="7"/>
      <c r="AD14394" s="7"/>
      <c r="AE14394" s="7"/>
      <c r="AF14394" s="7"/>
      <c r="AG14394" s="13"/>
    </row>
    <row r="14395" spans="1:33">
      <c r="A14395" s="7"/>
      <c r="B14395" s="7"/>
      <c r="C14395" s="7"/>
      <c r="D14395" s="7"/>
      <c r="E14395" s="7"/>
      <c r="F14395" s="7"/>
      <c r="G14395" s="7"/>
      <c r="H14395" s="7"/>
      <c r="I14395" s="7"/>
      <c r="J14395" s="7"/>
      <c r="K14395" s="7"/>
      <c r="L14395" s="7"/>
      <c r="M14395" s="7"/>
      <c r="N14395" s="7"/>
      <c r="O14395" s="7"/>
      <c r="P14395" s="7"/>
      <c r="Q14395" s="7"/>
      <c r="R14395" s="7"/>
      <c r="S14395" s="7"/>
      <c r="T14395" s="7"/>
      <c r="U14395" s="7"/>
      <c r="V14395" s="7"/>
      <c r="W14395" s="7"/>
      <c r="X14395" s="7"/>
      <c r="Y14395" s="7"/>
      <c r="Z14395" s="7"/>
      <c r="AA14395" s="7"/>
      <c r="AB14395" s="7"/>
      <c r="AC14395" s="7"/>
      <c r="AD14395" s="7"/>
      <c r="AE14395" s="7"/>
      <c r="AF14395" s="7"/>
      <c r="AG14395" s="13"/>
    </row>
    <row r="14396" spans="1:33">
      <c r="A14396" s="7"/>
      <c r="B14396" s="7"/>
      <c r="C14396" s="7"/>
      <c r="D14396" s="7"/>
      <c r="E14396" s="7"/>
      <c r="F14396" s="7"/>
      <c r="G14396" s="7"/>
      <c r="H14396" s="7"/>
      <c r="I14396" s="7"/>
      <c r="J14396" s="7"/>
      <c r="K14396" s="7"/>
      <c r="L14396" s="7"/>
      <c r="M14396" s="7"/>
      <c r="N14396" s="7"/>
      <c r="O14396" s="7"/>
      <c r="P14396" s="7"/>
      <c r="Q14396" s="7"/>
      <c r="R14396" s="7"/>
      <c r="S14396" s="7"/>
      <c r="T14396" s="7"/>
      <c r="U14396" s="7"/>
      <c r="V14396" s="7"/>
      <c r="W14396" s="7"/>
      <c r="X14396" s="7"/>
      <c r="Y14396" s="7"/>
      <c r="Z14396" s="7"/>
      <c r="AA14396" s="7"/>
      <c r="AB14396" s="7"/>
      <c r="AC14396" s="7"/>
      <c r="AD14396" s="7"/>
      <c r="AE14396" s="7"/>
      <c r="AF14396" s="7"/>
      <c r="AG14396" s="13"/>
    </row>
    <row r="14397" spans="1:33">
      <c r="A14397" s="7"/>
      <c r="B14397" s="7"/>
      <c r="C14397" s="7"/>
      <c r="D14397" s="7"/>
      <c r="E14397" s="7"/>
      <c r="F14397" s="7"/>
      <c r="G14397" s="7"/>
      <c r="H14397" s="7"/>
      <c r="I14397" s="7"/>
      <c r="J14397" s="7"/>
      <c r="K14397" s="7"/>
      <c r="L14397" s="7"/>
      <c r="M14397" s="7"/>
      <c r="N14397" s="7"/>
      <c r="O14397" s="7"/>
      <c r="P14397" s="7"/>
      <c r="Q14397" s="7"/>
      <c r="R14397" s="7"/>
      <c r="S14397" s="7"/>
      <c r="T14397" s="7"/>
      <c r="U14397" s="7"/>
      <c r="V14397" s="7"/>
      <c r="W14397" s="7"/>
      <c r="X14397" s="7"/>
      <c r="Y14397" s="7"/>
      <c r="Z14397" s="7"/>
      <c r="AA14397" s="7"/>
      <c r="AB14397" s="7"/>
      <c r="AC14397" s="7"/>
      <c r="AD14397" s="7"/>
      <c r="AE14397" s="7"/>
      <c r="AF14397" s="7"/>
      <c r="AG14397" s="13"/>
    </row>
    <row r="14398" spans="1:33">
      <c r="A14398" s="7"/>
      <c r="B14398" s="7"/>
      <c r="C14398" s="7"/>
      <c r="D14398" s="7"/>
      <c r="E14398" s="7"/>
      <c r="F14398" s="7"/>
      <c r="G14398" s="7"/>
      <c r="H14398" s="7"/>
      <c r="I14398" s="7"/>
      <c r="J14398" s="7"/>
      <c r="K14398" s="7"/>
      <c r="L14398" s="7"/>
      <c r="M14398" s="7"/>
      <c r="N14398" s="7"/>
      <c r="O14398" s="7"/>
      <c r="P14398" s="7"/>
      <c r="Q14398" s="7"/>
      <c r="R14398" s="7"/>
      <c r="S14398" s="7"/>
      <c r="T14398" s="7"/>
      <c r="U14398" s="7"/>
      <c r="V14398" s="7"/>
      <c r="W14398" s="7"/>
      <c r="X14398" s="7"/>
      <c r="Y14398" s="7"/>
      <c r="Z14398" s="7"/>
      <c r="AA14398" s="7"/>
      <c r="AB14398" s="7"/>
      <c r="AC14398" s="7"/>
      <c r="AD14398" s="7"/>
      <c r="AE14398" s="7"/>
      <c r="AF14398" s="7"/>
      <c r="AG14398" s="13"/>
    </row>
    <row r="14399" spans="1:33">
      <c r="A14399" s="7"/>
      <c r="B14399" s="7"/>
      <c r="C14399" s="7"/>
      <c r="D14399" s="7"/>
      <c r="E14399" s="7"/>
      <c r="F14399" s="7"/>
      <c r="G14399" s="7"/>
      <c r="H14399" s="7"/>
      <c r="I14399" s="7"/>
      <c r="J14399" s="7"/>
      <c r="K14399" s="7"/>
      <c r="L14399" s="7"/>
      <c r="M14399" s="7"/>
      <c r="N14399" s="7"/>
      <c r="O14399" s="7"/>
      <c r="P14399" s="7"/>
      <c r="Q14399" s="7"/>
      <c r="R14399" s="7"/>
      <c r="S14399" s="7"/>
      <c r="T14399" s="7"/>
      <c r="U14399" s="7"/>
      <c r="V14399" s="7"/>
      <c r="W14399" s="7"/>
      <c r="X14399" s="7"/>
      <c r="Y14399" s="7"/>
      <c r="Z14399" s="7"/>
      <c r="AA14399" s="7"/>
      <c r="AB14399" s="7"/>
      <c r="AC14399" s="7"/>
      <c r="AD14399" s="7"/>
      <c r="AE14399" s="7"/>
      <c r="AF14399" s="7"/>
      <c r="AG14399" s="13"/>
    </row>
    <row r="14400" spans="1:33">
      <c r="A14400" s="7"/>
      <c r="B14400" s="7"/>
      <c r="C14400" s="7"/>
      <c r="D14400" s="7"/>
      <c r="E14400" s="7"/>
      <c r="F14400" s="7"/>
      <c r="G14400" s="7"/>
      <c r="H14400" s="7"/>
      <c r="I14400" s="7"/>
      <c r="J14400" s="7"/>
      <c r="K14400" s="7"/>
      <c r="L14400" s="7"/>
      <c r="M14400" s="7"/>
      <c r="N14400" s="7"/>
      <c r="O14400" s="7"/>
      <c r="P14400" s="7"/>
      <c r="Q14400" s="7"/>
      <c r="R14400" s="7"/>
      <c r="S14400" s="7"/>
      <c r="T14400" s="7"/>
      <c r="U14400" s="7"/>
      <c r="V14400" s="7"/>
      <c r="W14400" s="7"/>
      <c r="X14400" s="7"/>
      <c r="Y14400" s="7"/>
      <c r="Z14400" s="7"/>
      <c r="AA14400" s="7"/>
      <c r="AB14400" s="7"/>
      <c r="AC14400" s="7"/>
      <c r="AD14400" s="7"/>
      <c r="AE14400" s="7"/>
      <c r="AF14400" s="7"/>
      <c r="AG14400" s="13"/>
    </row>
    <row r="14401" spans="1:33">
      <c r="A14401" s="7"/>
      <c r="B14401" s="7"/>
      <c r="C14401" s="7"/>
      <c r="D14401" s="7"/>
      <c r="E14401" s="7"/>
      <c r="F14401" s="7"/>
      <c r="G14401" s="7"/>
      <c r="H14401" s="7"/>
      <c r="I14401" s="7"/>
      <c r="J14401" s="7"/>
      <c r="K14401" s="7"/>
      <c r="L14401" s="7"/>
      <c r="M14401" s="7"/>
      <c r="N14401" s="7"/>
      <c r="O14401" s="7"/>
      <c r="P14401" s="7"/>
      <c r="Q14401" s="7"/>
      <c r="R14401" s="7"/>
      <c r="S14401" s="7"/>
      <c r="T14401" s="7"/>
      <c r="U14401" s="7"/>
      <c r="V14401" s="7"/>
      <c r="W14401" s="7"/>
      <c r="X14401" s="7"/>
      <c r="Y14401" s="7"/>
      <c r="Z14401" s="7"/>
      <c r="AA14401" s="7"/>
      <c r="AB14401" s="7"/>
      <c r="AC14401" s="7"/>
      <c r="AD14401" s="7"/>
      <c r="AE14401" s="7"/>
      <c r="AF14401" s="7"/>
      <c r="AG14401" s="13"/>
    </row>
    <row r="14402" spans="1:33">
      <c r="A14402" s="7"/>
      <c r="B14402" s="7"/>
      <c r="C14402" s="7"/>
      <c r="D14402" s="7"/>
      <c r="E14402" s="7"/>
      <c r="F14402" s="7"/>
      <c r="G14402" s="7"/>
      <c r="H14402" s="7"/>
      <c r="I14402" s="7"/>
      <c r="J14402" s="7"/>
      <c r="K14402" s="7"/>
      <c r="L14402" s="7"/>
      <c r="M14402" s="7"/>
      <c r="N14402" s="7"/>
      <c r="O14402" s="7"/>
      <c r="P14402" s="7"/>
      <c r="Q14402" s="7"/>
      <c r="R14402" s="7"/>
      <c r="S14402" s="7"/>
      <c r="T14402" s="7"/>
      <c r="U14402" s="7"/>
      <c r="V14402" s="7"/>
      <c r="W14402" s="7"/>
      <c r="X14402" s="7"/>
      <c r="Y14402" s="7"/>
      <c r="Z14402" s="7"/>
      <c r="AA14402" s="7"/>
      <c r="AB14402" s="7"/>
      <c r="AC14402" s="7"/>
      <c r="AD14402" s="7"/>
      <c r="AE14402" s="7"/>
      <c r="AF14402" s="7"/>
      <c r="AG14402" s="13"/>
    </row>
    <row r="14403" spans="1:33">
      <c r="A14403" s="7"/>
      <c r="B14403" s="7"/>
      <c r="C14403" s="7"/>
      <c r="D14403" s="7"/>
      <c r="E14403" s="7"/>
      <c r="F14403" s="7"/>
      <c r="G14403" s="7"/>
      <c r="H14403" s="7"/>
      <c r="I14403" s="7"/>
      <c r="J14403" s="7"/>
      <c r="K14403" s="7"/>
      <c r="L14403" s="7"/>
      <c r="M14403" s="7"/>
      <c r="N14403" s="7"/>
      <c r="O14403" s="7"/>
      <c r="P14403" s="7"/>
      <c r="Q14403" s="7"/>
      <c r="R14403" s="7"/>
      <c r="S14403" s="7"/>
      <c r="T14403" s="7"/>
      <c r="U14403" s="7"/>
      <c r="V14403" s="7"/>
      <c r="W14403" s="7"/>
      <c r="X14403" s="7"/>
      <c r="Y14403" s="7"/>
      <c r="Z14403" s="7"/>
      <c r="AA14403" s="7"/>
      <c r="AB14403" s="7"/>
      <c r="AC14403" s="7"/>
      <c r="AD14403" s="7"/>
      <c r="AE14403" s="7"/>
      <c r="AF14403" s="7"/>
      <c r="AG14403" s="13"/>
    </row>
    <row r="14404" spans="1:33">
      <c r="A14404" s="7"/>
      <c r="B14404" s="7"/>
      <c r="C14404" s="7"/>
      <c r="D14404" s="7"/>
      <c r="E14404" s="7"/>
      <c r="F14404" s="7"/>
      <c r="G14404" s="7"/>
      <c r="H14404" s="7"/>
      <c r="I14404" s="7"/>
      <c r="J14404" s="7"/>
      <c r="K14404" s="7"/>
      <c r="L14404" s="7"/>
      <c r="M14404" s="7"/>
      <c r="N14404" s="7"/>
      <c r="O14404" s="7"/>
      <c r="P14404" s="7"/>
      <c r="Q14404" s="7"/>
      <c r="R14404" s="7"/>
      <c r="S14404" s="7"/>
      <c r="T14404" s="7"/>
      <c r="U14404" s="7"/>
      <c r="V14404" s="7"/>
      <c r="W14404" s="7"/>
      <c r="X14404" s="7"/>
      <c r="Y14404" s="7"/>
      <c r="Z14404" s="7"/>
      <c r="AA14404" s="7"/>
      <c r="AB14404" s="7"/>
      <c r="AC14404" s="7"/>
      <c r="AD14404" s="7"/>
      <c r="AE14404" s="7"/>
      <c r="AF14404" s="7"/>
      <c r="AG14404" s="13"/>
    </row>
    <row r="14405" spans="1:33">
      <c r="A14405" s="7"/>
      <c r="B14405" s="7"/>
      <c r="C14405" s="7"/>
      <c r="D14405" s="7"/>
      <c r="E14405" s="7"/>
      <c r="F14405" s="7"/>
      <c r="G14405" s="7"/>
      <c r="H14405" s="7"/>
      <c r="I14405" s="7"/>
      <c r="J14405" s="7"/>
      <c r="K14405" s="7"/>
      <c r="L14405" s="7"/>
      <c r="M14405" s="7"/>
      <c r="N14405" s="7"/>
      <c r="O14405" s="7"/>
      <c r="P14405" s="7"/>
      <c r="Q14405" s="7"/>
      <c r="R14405" s="7"/>
      <c r="S14405" s="7"/>
      <c r="T14405" s="7"/>
      <c r="U14405" s="7"/>
      <c r="V14405" s="7"/>
      <c r="W14405" s="7"/>
      <c r="X14405" s="7"/>
      <c r="Y14405" s="7"/>
      <c r="Z14405" s="7"/>
      <c r="AA14405" s="7"/>
      <c r="AB14405" s="7"/>
      <c r="AC14405" s="7"/>
      <c r="AD14405" s="7"/>
      <c r="AE14405" s="7"/>
      <c r="AF14405" s="7"/>
      <c r="AG14405" s="13"/>
    </row>
    <row r="14406" spans="1:33">
      <c r="A14406" s="7"/>
      <c r="B14406" s="7"/>
      <c r="C14406" s="7"/>
      <c r="D14406" s="7"/>
      <c r="E14406" s="7"/>
      <c r="F14406" s="7"/>
      <c r="G14406" s="7"/>
      <c r="H14406" s="7"/>
      <c r="I14406" s="7"/>
      <c r="J14406" s="7"/>
      <c r="K14406" s="7"/>
      <c r="L14406" s="7"/>
      <c r="M14406" s="7"/>
      <c r="N14406" s="7"/>
      <c r="O14406" s="7"/>
      <c r="P14406" s="7"/>
      <c r="Q14406" s="7"/>
      <c r="R14406" s="7"/>
      <c r="S14406" s="7"/>
      <c r="T14406" s="7"/>
      <c r="U14406" s="7"/>
      <c r="V14406" s="7"/>
      <c r="W14406" s="7"/>
      <c r="X14406" s="7"/>
      <c r="Y14406" s="7"/>
      <c r="Z14406" s="7"/>
      <c r="AA14406" s="7"/>
      <c r="AB14406" s="7"/>
      <c r="AC14406" s="7"/>
      <c r="AD14406" s="7"/>
      <c r="AE14406" s="7"/>
      <c r="AF14406" s="7"/>
      <c r="AG14406" s="13"/>
    </row>
    <row r="14407" spans="1:33">
      <c r="A14407" s="7"/>
      <c r="B14407" s="7"/>
      <c r="C14407" s="7"/>
      <c r="D14407" s="7"/>
      <c r="E14407" s="7"/>
      <c r="F14407" s="7"/>
      <c r="G14407" s="7"/>
      <c r="H14407" s="7"/>
      <c r="I14407" s="7"/>
      <c r="J14407" s="7"/>
      <c r="K14407" s="7"/>
      <c r="L14407" s="7"/>
      <c r="M14407" s="7"/>
      <c r="N14407" s="7"/>
      <c r="O14407" s="7"/>
      <c r="P14407" s="7"/>
      <c r="Q14407" s="7"/>
      <c r="R14407" s="7"/>
      <c r="S14407" s="7"/>
      <c r="T14407" s="7"/>
      <c r="U14407" s="7"/>
      <c r="V14407" s="7"/>
      <c r="W14407" s="7"/>
      <c r="X14407" s="7"/>
      <c r="Y14407" s="7"/>
      <c r="Z14407" s="7"/>
      <c r="AA14407" s="7"/>
      <c r="AB14407" s="7"/>
      <c r="AC14407" s="7"/>
      <c r="AD14407" s="7"/>
      <c r="AE14407" s="7"/>
      <c r="AF14407" s="7"/>
      <c r="AG14407" s="13"/>
    </row>
    <row r="14408" spans="1:33">
      <c r="A14408" s="7"/>
      <c r="B14408" s="7"/>
      <c r="C14408" s="7"/>
      <c r="D14408" s="7"/>
      <c r="E14408" s="7"/>
      <c r="F14408" s="7"/>
      <c r="G14408" s="7"/>
      <c r="H14408" s="7"/>
      <c r="I14408" s="7"/>
      <c r="J14408" s="7"/>
      <c r="K14408" s="7"/>
      <c r="L14408" s="7"/>
      <c r="M14408" s="7"/>
      <c r="N14408" s="7"/>
      <c r="O14408" s="7"/>
      <c r="P14408" s="7"/>
      <c r="Q14408" s="7"/>
      <c r="R14408" s="7"/>
      <c r="S14408" s="7"/>
      <c r="T14408" s="7"/>
      <c r="U14408" s="7"/>
      <c r="V14408" s="7"/>
      <c r="W14408" s="7"/>
      <c r="X14408" s="7"/>
      <c r="Y14408" s="7"/>
      <c r="Z14408" s="7"/>
      <c r="AA14408" s="7"/>
      <c r="AB14408" s="7"/>
      <c r="AC14408" s="7"/>
      <c r="AD14408" s="7"/>
      <c r="AE14408" s="7"/>
      <c r="AF14408" s="7"/>
      <c r="AG14408" s="13"/>
    </row>
    <row r="14409" spans="1:33">
      <c r="A14409" s="7"/>
      <c r="B14409" s="7"/>
      <c r="C14409" s="7"/>
      <c r="D14409" s="7"/>
      <c r="E14409" s="7"/>
      <c r="F14409" s="7"/>
      <c r="G14409" s="7"/>
      <c r="H14409" s="7"/>
      <c r="I14409" s="7"/>
      <c r="J14409" s="7"/>
      <c r="K14409" s="7"/>
      <c r="L14409" s="7"/>
      <c r="M14409" s="7"/>
      <c r="N14409" s="7"/>
      <c r="O14409" s="7"/>
      <c r="P14409" s="7"/>
      <c r="Q14409" s="7"/>
      <c r="R14409" s="7"/>
      <c r="S14409" s="7"/>
      <c r="T14409" s="7"/>
      <c r="U14409" s="7"/>
      <c r="V14409" s="7"/>
      <c r="W14409" s="7"/>
      <c r="X14409" s="7"/>
      <c r="Y14409" s="7"/>
      <c r="Z14409" s="7"/>
      <c r="AA14409" s="7"/>
      <c r="AB14409" s="7"/>
      <c r="AC14409" s="7"/>
      <c r="AD14409" s="7"/>
      <c r="AE14409" s="7"/>
      <c r="AF14409" s="7"/>
      <c r="AG14409" s="13"/>
    </row>
    <row r="14410" spans="1:33">
      <c r="A14410" s="7"/>
      <c r="B14410" s="7"/>
      <c r="C14410" s="7"/>
      <c r="D14410" s="7"/>
      <c r="E14410" s="7"/>
      <c r="F14410" s="7"/>
      <c r="G14410" s="7"/>
      <c r="H14410" s="7"/>
      <c r="I14410" s="7"/>
      <c r="J14410" s="7"/>
      <c r="K14410" s="7"/>
      <c r="L14410" s="7"/>
      <c r="M14410" s="7"/>
      <c r="N14410" s="7"/>
      <c r="O14410" s="7"/>
      <c r="P14410" s="7"/>
      <c r="Q14410" s="7"/>
      <c r="R14410" s="7"/>
      <c r="S14410" s="7"/>
      <c r="T14410" s="7"/>
      <c r="U14410" s="7"/>
      <c r="V14410" s="7"/>
      <c r="W14410" s="7"/>
      <c r="X14410" s="7"/>
      <c r="Y14410" s="7"/>
      <c r="Z14410" s="7"/>
      <c r="AA14410" s="7"/>
      <c r="AB14410" s="7"/>
      <c r="AC14410" s="7"/>
      <c r="AD14410" s="7"/>
      <c r="AE14410" s="7"/>
      <c r="AF14410" s="7"/>
      <c r="AG14410" s="13"/>
    </row>
    <row r="14411" spans="1:33">
      <c r="A14411" s="7"/>
      <c r="B14411" s="7"/>
      <c r="C14411" s="7"/>
      <c r="D14411" s="7"/>
      <c r="E14411" s="7"/>
      <c r="F14411" s="7"/>
      <c r="G14411" s="7"/>
      <c r="H14411" s="7"/>
      <c r="I14411" s="7"/>
      <c r="J14411" s="7"/>
      <c r="K14411" s="7"/>
      <c r="L14411" s="7"/>
      <c r="M14411" s="7"/>
      <c r="N14411" s="7"/>
      <c r="O14411" s="7"/>
      <c r="P14411" s="7"/>
      <c r="Q14411" s="7"/>
      <c r="R14411" s="7"/>
      <c r="S14411" s="7"/>
      <c r="T14411" s="7"/>
      <c r="U14411" s="7"/>
      <c r="V14411" s="7"/>
      <c r="W14411" s="7"/>
      <c r="X14411" s="7"/>
      <c r="Y14411" s="7"/>
      <c r="Z14411" s="7"/>
      <c r="AA14411" s="7"/>
      <c r="AB14411" s="7"/>
      <c r="AC14411" s="7"/>
      <c r="AD14411" s="7"/>
      <c r="AE14411" s="7"/>
      <c r="AF14411" s="7"/>
      <c r="AG14411" s="13"/>
    </row>
    <row r="14412" spans="1:33">
      <c r="A14412" s="7"/>
      <c r="B14412" s="7"/>
      <c r="C14412" s="7"/>
      <c r="D14412" s="7"/>
      <c r="E14412" s="7"/>
      <c r="F14412" s="7"/>
      <c r="G14412" s="7"/>
      <c r="H14412" s="7"/>
      <c r="I14412" s="7"/>
      <c r="J14412" s="7"/>
      <c r="K14412" s="7"/>
      <c r="L14412" s="7"/>
      <c r="M14412" s="7"/>
      <c r="N14412" s="7"/>
      <c r="O14412" s="7"/>
      <c r="P14412" s="7"/>
      <c r="Q14412" s="7"/>
      <c r="R14412" s="7"/>
      <c r="S14412" s="7"/>
      <c r="T14412" s="7"/>
      <c r="U14412" s="7"/>
      <c r="V14412" s="7"/>
      <c r="W14412" s="7"/>
      <c r="X14412" s="7"/>
      <c r="Y14412" s="7"/>
      <c r="Z14412" s="7"/>
      <c r="AA14412" s="7"/>
      <c r="AB14412" s="7"/>
      <c r="AC14412" s="7"/>
      <c r="AD14412" s="7"/>
      <c r="AE14412" s="7"/>
      <c r="AF14412" s="7"/>
      <c r="AG14412" s="13"/>
    </row>
    <row r="14413" spans="1:33">
      <c r="A14413" s="7"/>
      <c r="B14413" s="7"/>
      <c r="C14413" s="7"/>
      <c r="D14413" s="7"/>
      <c r="E14413" s="7"/>
      <c r="F14413" s="7"/>
      <c r="G14413" s="7"/>
      <c r="H14413" s="7"/>
      <c r="I14413" s="7"/>
      <c r="J14413" s="7"/>
      <c r="K14413" s="7"/>
      <c r="L14413" s="7"/>
      <c r="M14413" s="7"/>
      <c r="N14413" s="7"/>
      <c r="O14413" s="7"/>
      <c r="P14413" s="7"/>
      <c r="Q14413" s="7"/>
      <c r="R14413" s="7"/>
      <c r="S14413" s="7"/>
      <c r="T14413" s="7"/>
      <c r="U14413" s="7"/>
      <c r="V14413" s="7"/>
      <c r="W14413" s="7"/>
      <c r="X14413" s="7"/>
      <c r="Y14413" s="7"/>
      <c r="Z14413" s="7"/>
      <c r="AA14413" s="7"/>
      <c r="AB14413" s="7"/>
      <c r="AC14413" s="7"/>
      <c r="AD14413" s="7"/>
      <c r="AE14413" s="7"/>
      <c r="AF14413" s="7"/>
      <c r="AG14413" s="13"/>
    </row>
    <row r="14414" spans="1:33">
      <c r="A14414" s="7"/>
      <c r="B14414" s="7"/>
      <c r="C14414" s="7"/>
      <c r="D14414" s="7"/>
      <c r="E14414" s="7"/>
      <c r="F14414" s="7"/>
      <c r="G14414" s="7"/>
      <c r="H14414" s="7"/>
      <c r="I14414" s="7"/>
      <c r="J14414" s="7"/>
      <c r="K14414" s="7"/>
      <c r="L14414" s="7"/>
      <c r="M14414" s="7"/>
      <c r="N14414" s="7"/>
      <c r="O14414" s="7"/>
      <c r="P14414" s="7"/>
      <c r="Q14414" s="7"/>
      <c r="R14414" s="7"/>
      <c r="S14414" s="7"/>
      <c r="T14414" s="7"/>
      <c r="U14414" s="7"/>
      <c r="V14414" s="7"/>
      <c r="W14414" s="7"/>
      <c r="X14414" s="7"/>
      <c r="Y14414" s="7"/>
      <c r="Z14414" s="7"/>
      <c r="AA14414" s="7"/>
      <c r="AB14414" s="7"/>
      <c r="AC14414" s="7"/>
      <c r="AD14414" s="7"/>
      <c r="AE14414" s="7"/>
      <c r="AF14414" s="7"/>
      <c r="AG14414" s="13"/>
    </row>
    <row r="14415" spans="1:33">
      <c r="A14415" s="7"/>
      <c r="B14415" s="7"/>
      <c r="C14415" s="7"/>
      <c r="D14415" s="7"/>
      <c r="E14415" s="7"/>
      <c r="F14415" s="7"/>
      <c r="G14415" s="7"/>
      <c r="H14415" s="7"/>
      <c r="I14415" s="7"/>
      <c r="J14415" s="7"/>
      <c r="K14415" s="7"/>
      <c r="L14415" s="7"/>
      <c r="M14415" s="7"/>
      <c r="N14415" s="7"/>
      <c r="O14415" s="7"/>
      <c r="P14415" s="7"/>
      <c r="Q14415" s="7"/>
      <c r="R14415" s="7"/>
      <c r="S14415" s="7"/>
      <c r="T14415" s="7"/>
      <c r="U14415" s="7"/>
      <c r="V14415" s="7"/>
      <c r="W14415" s="7"/>
      <c r="X14415" s="7"/>
      <c r="Y14415" s="7"/>
      <c r="Z14415" s="7"/>
      <c r="AA14415" s="7"/>
      <c r="AB14415" s="7"/>
      <c r="AC14415" s="7"/>
      <c r="AD14415" s="7"/>
      <c r="AE14415" s="7"/>
      <c r="AF14415" s="7"/>
      <c r="AG14415" s="13"/>
    </row>
    <row r="14416" spans="1:33">
      <c r="A14416" s="7"/>
      <c r="B14416" s="7"/>
      <c r="C14416" s="7"/>
      <c r="D14416" s="7"/>
      <c r="E14416" s="7"/>
      <c r="F14416" s="7"/>
      <c r="G14416" s="7"/>
      <c r="H14416" s="7"/>
      <c r="I14416" s="7"/>
      <c r="J14416" s="7"/>
      <c r="K14416" s="7"/>
      <c r="L14416" s="7"/>
      <c r="M14416" s="7"/>
      <c r="N14416" s="7"/>
      <c r="O14416" s="7"/>
      <c r="P14416" s="7"/>
      <c r="Q14416" s="7"/>
      <c r="R14416" s="7"/>
      <c r="S14416" s="7"/>
      <c r="T14416" s="7"/>
      <c r="U14416" s="7"/>
      <c r="V14416" s="7"/>
      <c r="W14416" s="7"/>
      <c r="X14416" s="7"/>
      <c r="Y14416" s="7"/>
      <c r="Z14416" s="7"/>
      <c r="AA14416" s="7"/>
      <c r="AB14416" s="7"/>
      <c r="AC14416" s="7"/>
      <c r="AD14416" s="7"/>
      <c r="AE14416" s="7"/>
      <c r="AF14416" s="7"/>
      <c r="AG14416" s="13"/>
    </row>
    <row r="14417" spans="1:33">
      <c r="A14417" s="7"/>
      <c r="B14417" s="7"/>
      <c r="C14417" s="7"/>
      <c r="D14417" s="7"/>
      <c r="E14417" s="7"/>
      <c r="F14417" s="7"/>
      <c r="G14417" s="7"/>
      <c r="H14417" s="7"/>
      <c r="I14417" s="7"/>
      <c r="J14417" s="7"/>
      <c r="K14417" s="7"/>
      <c r="L14417" s="7"/>
      <c r="M14417" s="7"/>
      <c r="N14417" s="7"/>
      <c r="O14417" s="7"/>
      <c r="P14417" s="7"/>
      <c r="Q14417" s="7"/>
      <c r="R14417" s="7"/>
      <c r="S14417" s="7"/>
      <c r="T14417" s="7"/>
      <c r="U14417" s="7"/>
      <c r="V14417" s="7"/>
      <c r="W14417" s="7"/>
      <c r="X14417" s="7"/>
      <c r="Y14417" s="7"/>
      <c r="Z14417" s="7"/>
      <c r="AA14417" s="7"/>
      <c r="AB14417" s="7"/>
      <c r="AC14417" s="7"/>
      <c r="AD14417" s="7"/>
      <c r="AE14417" s="7"/>
      <c r="AF14417" s="7"/>
      <c r="AG14417" s="13"/>
    </row>
    <row r="14418" spans="1:33">
      <c r="A14418" s="7"/>
      <c r="B14418" s="7"/>
      <c r="C14418" s="7"/>
      <c r="D14418" s="7"/>
      <c r="E14418" s="7"/>
      <c r="F14418" s="7"/>
      <c r="G14418" s="7"/>
      <c r="H14418" s="7"/>
      <c r="I14418" s="7"/>
      <c r="J14418" s="7"/>
      <c r="K14418" s="7"/>
      <c r="L14418" s="7"/>
      <c r="M14418" s="7"/>
      <c r="N14418" s="7"/>
      <c r="O14418" s="7"/>
      <c r="P14418" s="7"/>
      <c r="Q14418" s="7"/>
      <c r="R14418" s="7"/>
      <c r="S14418" s="7"/>
      <c r="T14418" s="7"/>
      <c r="U14418" s="7"/>
      <c r="V14418" s="7"/>
      <c r="W14418" s="7"/>
      <c r="X14418" s="7"/>
      <c r="Y14418" s="7"/>
      <c r="Z14418" s="7"/>
      <c r="AA14418" s="7"/>
      <c r="AB14418" s="7"/>
      <c r="AC14418" s="7"/>
      <c r="AD14418" s="7"/>
      <c r="AE14418" s="7"/>
      <c r="AF14418" s="7"/>
      <c r="AG14418" s="13"/>
    </row>
    <row r="14419" spans="1:33">
      <c r="A14419" s="7"/>
      <c r="B14419" s="7"/>
      <c r="C14419" s="7"/>
      <c r="D14419" s="7"/>
      <c r="E14419" s="7"/>
      <c r="F14419" s="7"/>
      <c r="G14419" s="7"/>
      <c r="H14419" s="7"/>
      <c r="I14419" s="7"/>
      <c r="J14419" s="7"/>
      <c r="K14419" s="7"/>
      <c r="L14419" s="7"/>
      <c r="M14419" s="7"/>
      <c r="N14419" s="7"/>
      <c r="O14419" s="7"/>
      <c r="P14419" s="7"/>
      <c r="Q14419" s="7"/>
      <c r="R14419" s="7"/>
      <c r="S14419" s="7"/>
      <c r="T14419" s="7"/>
      <c r="U14419" s="7"/>
      <c r="V14419" s="7"/>
      <c r="W14419" s="7"/>
      <c r="X14419" s="7"/>
      <c r="Y14419" s="7"/>
      <c r="Z14419" s="7"/>
      <c r="AA14419" s="7"/>
      <c r="AB14419" s="7"/>
      <c r="AC14419" s="7"/>
      <c r="AD14419" s="7"/>
      <c r="AE14419" s="7"/>
      <c r="AF14419" s="7"/>
      <c r="AG14419" s="13"/>
    </row>
    <row r="14420" spans="1:33">
      <c r="A14420" s="7"/>
      <c r="B14420" s="7"/>
      <c r="C14420" s="7"/>
      <c r="D14420" s="7"/>
      <c r="E14420" s="7"/>
      <c r="F14420" s="7"/>
      <c r="G14420" s="7"/>
      <c r="H14420" s="7"/>
      <c r="I14420" s="7"/>
      <c r="J14420" s="7"/>
      <c r="K14420" s="7"/>
      <c r="L14420" s="7"/>
      <c r="M14420" s="7"/>
      <c r="N14420" s="7"/>
      <c r="O14420" s="7"/>
      <c r="P14420" s="7"/>
      <c r="Q14420" s="7"/>
      <c r="R14420" s="7"/>
      <c r="S14420" s="7"/>
      <c r="T14420" s="7"/>
      <c r="U14420" s="7"/>
      <c r="V14420" s="7"/>
      <c r="W14420" s="7"/>
      <c r="X14420" s="7"/>
      <c r="Y14420" s="7"/>
      <c r="Z14420" s="7"/>
      <c r="AA14420" s="7"/>
      <c r="AB14420" s="7"/>
      <c r="AC14420" s="7"/>
      <c r="AD14420" s="7"/>
      <c r="AE14420" s="7"/>
      <c r="AF14420" s="7"/>
      <c r="AG14420" s="13"/>
    </row>
    <row r="14421" spans="1:33">
      <c r="A14421" s="7"/>
      <c r="B14421" s="7"/>
      <c r="C14421" s="7"/>
      <c r="D14421" s="7"/>
      <c r="E14421" s="7"/>
      <c r="F14421" s="7"/>
      <c r="G14421" s="7"/>
      <c r="H14421" s="7"/>
      <c r="I14421" s="7"/>
      <c r="J14421" s="7"/>
      <c r="K14421" s="7"/>
      <c r="L14421" s="7"/>
      <c r="M14421" s="7"/>
      <c r="N14421" s="7"/>
      <c r="O14421" s="7"/>
      <c r="P14421" s="7"/>
      <c r="Q14421" s="7"/>
      <c r="R14421" s="7"/>
      <c r="S14421" s="7"/>
      <c r="T14421" s="7"/>
      <c r="U14421" s="7"/>
      <c r="V14421" s="7"/>
      <c r="W14421" s="7"/>
      <c r="X14421" s="7"/>
      <c r="Y14421" s="7"/>
      <c r="Z14421" s="7"/>
      <c r="AA14421" s="7"/>
      <c r="AB14421" s="7"/>
      <c r="AC14421" s="7"/>
      <c r="AD14421" s="7"/>
      <c r="AE14421" s="7"/>
      <c r="AF14421" s="7"/>
      <c r="AG14421" s="13"/>
    </row>
    <row r="14422" spans="1:33">
      <c r="A14422" s="7"/>
      <c r="B14422" s="7"/>
      <c r="C14422" s="7"/>
      <c r="D14422" s="7"/>
      <c r="E14422" s="7"/>
      <c r="F14422" s="7"/>
      <c r="G14422" s="7"/>
      <c r="H14422" s="7"/>
      <c r="I14422" s="7"/>
      <c r="J14422" s="7"/>
      <c r="K14422" s="7"/>
      <c r="L14422" s="7"/>
      <c r="M14422" s="7"/>
      <c r="N14422" s="7"/>
      <c r="O14422" s="7"/>
      <c r="P14422" s="7"/>
      <c r="Q14422" s="7"/>
      <c r="R14422" s="7"/>
      <c r="S14422" s="7"/>
      <c r="T14422" s="7"/>
      <c r="U14422" s="7"/>
      <c r="V14422" s="7"/>
      <c r="W14422" s="7"/>
      <c r="X14422" s="7"/>
      <c r="Y14422" s="7"/>
      <c r="Z14422" s="7"/>
      <c r="AA14422" s="7"/>
      <c r="AB14422" s="7"/>
      <c r="AC14422" s="7"/>
      <c r="AD14422" s="7"/>
      <c r="AE14422" s="7"/>
      <c r="AF14422" s="7"/>
      <c r="AG14422" s="13"/>
    </row>
    <row r="14423" spans="1:33">
      <c r="A14423" s="7"/>
      <c r="B14423" s="7"/>
      <c r="C14423" s="7"/>
      <c r="D14423" s="7"/>
      <c r="E14423" s="7"/>
      <c r="F14423" s="7"/>
      <c r="G14423" s="7"/>
      <c r="H14423" s="7"/>
      <c r="I14423" s="7"/>
      <c r="J14423" s="7"/>
      <c r="K14423" s="7"/>
      <c r="L14423" s="7"/>
      <c r="M14423" s="7"/>
      <c r="N14423" s="7"/>
      <c r="O14423" s="7"/>
      <c r="P14423" s="7"/>
      <c r="Q14423" s="7"/>
      <c r="R14423" s="7"/>
      <c r="S14423" s="7"/>
      <c r="T14423" s="7"/>
      <c r="U14423" s="7"/>
      <c r="V14423" s="7"/>
      <c r="W14423" s="7"/>
      <c r="X14423" s="7"/>
      <c r="Y14423" s="7"/>
      <c r="Z14423" s="7"/>
      <c r="AA14423" s="7"/>
      <c r="AB14423" s="7"/>
      <c r="AC14423" s="7"/>
      <c r="AD14423" s="7"/>
      <c r="AE14423" s="7"/>
      <c r="AF14423" s="7"/>
      <c r="AG14423" s="13"/>
    </row>
    <row r="14424" spans="1:33">
      <c r="A14424" s="7"/>
      <c r="B14424" s="7"/>
      <c r="C14424" s="7"/>
      <c r="D14424" s="7"/>
      <c r="E14424" s="7"/>
      <c r="F14424" s="7"/>
      <c r="G14424" s="7"/>
      <c r="H14424" s="7"/>
      <c r="I14424" s="7"/>
      <c r="J14424" s="7"/>
      <c r="K14424" s="7"/>
      <c r="L14424" s="7"/>
      <c r="M14424" s="7"/>
      <c r="N14424" s="7"/>
      <c r="O14424" s="7"/>
      <c r="P14424" s="7"/>
      <c r="Q14424" s="7"/>
      <c r="R14424" s="7"/>
      <c r="S14424" s="7"/>
      <c r="T14424" s="7"/>
      <c r="U14424" s="7"/>
      <c r="V14424" s="7"/>
      <c r="W14424" s="7"/>
      <c r="X14424" s="7"/>
      <c r="Y14424" s="7"/>
      <c r="Z14424" s="7"/>
      <c r="AA14424" s="7"/>
      <c r="AB14424" s="7"/>
      <c r="AC14424" s="7"/>
      <c r="AD14424" s="7"/>
      <c r="AE14424" s="7"/>
      <c r="AF14424" s="7"/>
      <c r="AG14424" s="13"/>
    </row>
    <row r="14425" spans="1:33">
      <c r="A14425" s="7"/>
      <c r="B14425" s="7"/>
      <c r="C14425" s="7"/>
      <c r="D14425" s="7"/>
      <c r="E14425" s="7"/>
      <c r="F14425" s="7"/>
      <c r="G14425" s="7"/>
      <c r="H14425" s="7"/>
      <c r="I14425" s="7"/>
      <c r="J14425" s="7"/>
      <c r="K14425" s="7"/>
      <c r="L14425" s="7"/>
      <c r="M14425" s="7"/>
      <c r="N14425" s="7"/>
      <c r="O14425" s="7"/>
      <c r="P14425" s="7"/>
      <c r="Q14425" s="7"/>
      <c r="R14425" s="7"/>
      <c r="S14425" s="7"/>
      <c r="T14425" s="7"/>
      <c r="U14425" s="7"/>
      <c r="V14425" s="7"/>
      <c r="W14425" s="7"/>
      <c r="X14425" s="7"/>
      <c r="Y14425" s="7"/>
      <c r="Z14425" s="7"/>
      <c r="AA14425" s="7"/>
      <c r="AB14425" s="7"/>
      <c r="AC14425" s="7"/>
      <c r="AD14425" s="7"/>
      <c r="AE14425" s="7"/>
      <c r="AF14425" s="7"/>
      <c r="AG14425" s="13"/>
    </row>
    <row r="14426" spans="1:33">
      <c r="A14426" s="7"/>
      <c r="B14426" s="7"/>
      <c r="C14426" s="7"/>
      <c r="D14426" s="7"/>
      <c r="E14426" s="7"/>
      <c r="F14426" s="7"/>
      <c r="G14426" s="7"/>
      <c r="H14426" s="7"/>
      <c r="I14426" s="7"/>
      <c r="J14426" s="7"/>
      <c r="K14426" s="7"/>
      <c r="L14426" s="7"/>
      <c r="M14426" s="7"/>
      <c r="N14426" s="7"/>
      <c r="O14426" s="7"/>
      <c r="P14426" s="7"/>
      <c r="Q14426" s="7"/>
      <c r="R14426" s="7"/>
      <c r="S14426" s="7"/>
      <c r="T14426" s="7"/>
      <c r="U14426" s="7"/>
      <c r="V14426" s="7"/>
      <c r="W14426" s="7"/>
      <c r="X14426" s="7"/>
      <c r="Y14426" s="7"/>
      <c r="Z14426" s="7"/>
      <c r="AA14426" s="7"/>
      <c r="AB14426" s="7"/>
      <c r="AC14426" s="7"/>
      <c r="AD14426" s="7"/>
      <c r="AE14426" s="7"/>
      <c r="AF14426" s="7"/>
      <c r="AG14426" s="13"/>
    </row>
    <row r="14427" spans="1:33">
      <c r="A14427" s="7"/>
      <c r="B14427" s="7"/>
      <c r="C14427" s="7"/>
      <c r="D14427" s="7"/>
      <c r="E14427" s="7"/>
      <c r="F14427" s="7"/>
      <c r="G14427" s="7"/>
      <c r="H14427" s="7"/>
      <c r="I14427" s="7"/>
      <c r="J14427" s="7"/>
      <c r="K14427" s="7"/>
      <c r="L14427" s="7"/>
      <c r="M14427" s="7"/>
      <c r="N14427" s="7"/>
      <c r="O14427" s="7"/>
      <c r="P14427" s="7"/>
      <c r="Q14427" s="7"/>
      <c r="R14427" s="7"/>
      <c r="S14427" s="7"/>
      <c r="T14427" s="7"/>
      <c r="U14427" s="7"/>
      <c r="V14427" s="7"/>
      <c r="W14427" s="7"/>
      <c r="X14427" s="7"/>
      <c r="Y14427" s="7"/>
      <c r="Z14427" s="7"/>
      <c r="AA14427" s="7"/>
      <c r="AB14427" s="7"/>
      <c r="AC14427" s="7"/>
      <c r="AD14427" s="7"/>
      <c r="AE14427" s="7"/>
      <c r="AF14427" s="7"/>
      <c r="AG14427" s="13"/>
    </row>
    <row r="14428" spans="1:33">
      <c r="A14428" s="7"/>
      <c r="B14428" s="7"/>
      <c r="C14428" s="7"/>
      <c r="D14428" s="7"/>
      <c r="E14428" s="7"/>
      <c r="F14428" s="7"/>
      <c r="G14428" s="7"/>
      <c r="H14428" s="7"/>
      <c r="I14428" s="7"/>
      <c r="J14428" s="7"/>
      <c r="K14428" s="7"/>
      <c r="L14428" s="7"/>
      <c r="M14428" s="7"/>
      <c r="N14428" s="7"/>
      <c r="O14428" s="7"/>
      <c r="P14428" s="7"/>
      <c r="Q14428" s="7"/>
      <c r="R14428" s="7"/>
      <c r="S14428" s="7"/>
      <c r="T14428" s="7"/>
      <c r="U14428" s="7"/>
      <c r="V14428" s="7"/>
      <c r="W14428" s="7"/>
      <c r="X14428" s="7"/>
      <c r="Y14428" s="7"/>
      <c r="Z14428" s="7"/>
      <c r="AA14428" s="7"/>
      <c r="AB14428" s="7"/>
      <c r="AC14428" s="7"/>
      <c r="AD14428" s="7"/>
      <c r="AE14428" s="7"/>
      <c r="AF14428" s="7"/>
      <c r="AG14428" s="13"/>
    </row>
    <row r="14429" spans="1:33">
      <c r="A14429" s="7"/>
      <c r="B14429" s="7"/>
      <c r="C14429" s="7"/>
      <c r="D14429" s="7"/>
      <c r="E14429" s="7"/>
      <c r="F14429" s="7"/>
      <c r="G14429" s="7"/>
      <c r="H14429" s="7"/>
      <c r="I14429" s="7"/>
      <c r="J14429" s="7"/>
      <c r="K14429" s="7"/>
      <c r="L14429" s="7"/>
      <c r="M14429" s="7"/>
      <c r="N14429" s="7"/>
      <c r="O14429" s="7"/>
      <c r="P14429" s="7"/>
      <c r="Q14429" s="7"/>
      <c r="R14429" s="7"/>
      <c r="S14429" s="7"/>
      <c r="T14429" s="7"/>
      <c r="U14429" s="7"/>
      <c r="V14429" s="7"/>
      <c r="W14429" s="7"/>
      <c r="X14429" s="7"/>
      <c r="Y14429" s="7"/>
      <c r="Z14429" s="7"/>
      <c r="AA14429" s="7"/>
      <c r="AB14429" s="7"/>
      <c r="AC14429" s="7"/>
      <c r="AD14429" s="7"/>
      <c r="AE14429" s="7"/>
      <c r="AF14429" s="7"/>
      <c r="AG14429" s="13"/>
    </row>
    <row r="14430" spans="1:33">
      <c r="A14430" s="7"/>
      <c r="B14430" s="7"/>
      <c r="C14430" s="7"/>
      <c r="D14430" s="7"/>
      <c r="E14430" s="7"/>
      <c r="F14430" s="7"/>
      <c r="G14430" s="7"/>
      <c r="H14430" s="7"/>
      <c r="I14430" s="7"/>
      <c r="J14430" s="7"/>
      <c r="K14430" s="7"/>
      <c r="L14430" s="7"/>
      <c r="M14430" s="7"/>
      <c r="N14430" s="7"/>
      <c r="O14430" s="7"/>
      <c r="P14430" s="7"/>
      <c r="Q14430" s="7"/>
      <c r="R14430" s="7"/>
      <c r="S14430" s="7"/>
      <c r="T14430" s="7"/>
      <c r="U14430" s="7"/>
      <c r="V14430" s="7"/>
      <c r="W14430" s="7"/>
      <c r="X14430" s="7"/>
      <c r="Y14430" s="7"/>
      <c r="Z14430" s="7"/>
      <c r="AA14430" s="7"/>
      <c r="AB14430" s="7"/>
      <c r="AC14430" s="7"/>
      <c r="AD14430" s="7"/>
      <c r="AE14430" s="7"/>
      <c r="AF14430" s="7"/>
      <c r="AG14430" s="13"/>
    </row>
    <row r="14431" spans="1:33">
      <c r="A14431" s="7"/>
      <c r="B14431" s="7"/>
      <c r="C14431" s="7"/>
      <c r="D14431" s="7"/>
      <c r="E14431" s="7"/>
      <c r="F14431" s="7"/>
      <c r="G14431" s="7"/>
      <c r="H14431" s="7"/>
      <c r="I14431" s="7"/>
      <c r="J14431" s="7"/>
      <c r="K14431" s="7"/>
      <c r="L14431" s="7"/>
      <c r="M14431" s="7"/>
      <c r="N14431" s="7"/>
      <c r="O14431" s="7"/>
      <c r="P14431" s="7"/>
      <c r="Q14431" s="7"/>
      <c r="R14431" s="7"/>
      <c r="S14431" s="7"/>
      <c r="T14431" s="7"/>
      <c r="U14431" s="7"/>
      <c r="V14431" s="7"/>
      <c r="W14431" s="7"/>
      <c r="X14431" s="7"/>
      <c r="Y14431" s="7"/>
      <c r="Z14431" s="7"/>
      <c r="AA14431" s="7"/>
      <c r="AB14431" s="7"/>
      <c r="AC14431" s="7"/>
      <c r="AD14431" s="7"/>
      <c r="AE14431" s="7"/>
      <c r="AF14431" s="7"/>
      <c r="AG14431" s="13"/>
    </row>
    <row r="14432" spans="1:33">
      <c r="A14432" s="7"/>
      <c r="B14432" s="7"/>
      <c r="C14432" s="7"/>
      <c r="D14432" s="7"/>
      <c r="E14432" s="7"/>
      <c r="F14432" s="7"/>
      <c r="G14432" s="7"/>
      <c r="H14432" s="7"/>
      <c r="I14432" s="7"/>
      <c r="J14432" s="7"/>
      <c r="K14432" s="7"/>
      <c r="L14432" s="7"/>
      <c r="M14432" s="7"/>
      <c r="N14432" s="7"/>
      <c r="O14432" s="7"/>
      <c r="P14432" s="7"/>
      <c r="Q14432" s="7"/>
      <c r="R14432" s="7"/>
      <c r="S14432" s="7"/>
      <c r="T14432" s="7"/>
      <c r="U14432" s="7"/>
      <c r="V14432" s="7"/>
      <c r="W14432" s="7"/>
      <c r="X14432" s="7"/>
      <c r="Y14432" s="7"/>
      <c r="Z14432" s="7"/>
      <c r="AA14432" s="7"/>
      <c r="AB14432" s="7"/>
      <c r="AC14432" s="7"/>
      <c r="AD14432" s="7"/>
      <c r="AE14432" s="7"/>
      <c r="AF14432" s="7"/>
      <c r="AG14432" s="13"/>
    </row>
    <row r="14433" spans="1:33">
      <c r="A14433" s="7"/>
      <c r="B14433" s="7"/>
      <c r="C14433" s="7"/>
      <c r="D14433" s="7"/>
      <c r="E14433" s="7"/>
      <c r="F14433" s="7"/>
      <c r="G14433" s="7"/>
      <c r="H14433" s="7"/>
      <c r="I14433" s="7"/>
      <c r="J14433" s="7"/>
      <c r="K14433" s="7"/>
      <c r="L14433" s="7"/>
      <c r="M14433" s="7"/>
      <c r="N14433" s="7"/>
      <c r="O14433" s="7"/>
      <c r="P14433" s="7"/>
      <c r="Q14433" s="7"/>
      <c r="R14433" s="7"/>
      <c r="S14433" s="7"/>
      <c r="T14433" s="7"/>
      <c r="U14433" s="7"/>
      <c r="V14433" s="7"/>
      <c r="W14433" s="7"/>
      <c r="X14433" s="7"/>
      <c r="Y14433" s="7"/>
      <c r="Z14433" s="7"/>
      <c r="AA14433" s="7"/>
      <c r="AB14433" s="7"/>
      <c r="AC14433" s="7"/>
      <c r="AD14433" s="7"/>
      <c r="AE14433" s="7"/>
      <c r="AF14433" s="7"/>
      <c r="AG14433" s="13"/>
    </row>
    <row r="14434" spans="1:33">
      <c r="A14434" s="7"/>
      <c r="B14434" s="7"/>
      <c r="C14434" s="7"/>
      <c r="D14434" s="7"/>
      <c r="E14434" s="7"/>
      <c r="F14434" s="7"/>
      <c r="G14434" s="7"/>
      <c r="H14434" s="7"/>
      <c r="I14434" s="7"/>
      <c r="J14434" s="7"/>
      <c r="K14434" s="7"/>
      <c r="L14434" s="7"/>
      <c r="M14434" s="7"/>
      <c r="N14434" s="7"/>
      <c r="O14434" s="7"/>
      <c r="P14434" s="7"/>
      <c r="Q14434" s="7"/>
      <c r="R14434" s="7"/>
      <c r="S14434" s="7"/>
      <c r="T14434" s="7"/>
      <c r="U14434" s="7"/>
      <c r="V14434" s="7"/>
      <c r="W14434" s="7"/>
      <c r="X14434" s="7"/>
      <c r="Y14434" s="7"/>
      <c r="Z14434" s="7"/>
      <c r="AA14434" s="7"/>
      <c r="AB14434" s="7"/>
      <c r="AC14434" s="7"/>
      <c r="AD14434" s="7"/>
      <c r="AE14434" s="7"/>
      <c r="AF14434" s="7"/>
      <c r="AG14434" s="13"/>
    </row>
    <row r="14435" spans="1:33">
      <c r="A14435" s="7"/>
      <c r="B14435" s="7"/>
      <c r="C14435" s="7"/>
      <c r="D14435" s="7"/>
      <c r="E14435" s="7"/>
      <c r="F14435" s="7"/>
      <c r="G14435" s="7"/>
      <c r="H14435" s="7"/>
      <c r="I14435" s="7"/>
      <c r="J14435" s="7"/>
      <c r="K14435" s="7"/>
      <c r="L14435" s="7"/>
      <c r="M14435" s="7"/>
      <c r="N14435" s="7"/>
      <c r="O14435" s="7"/>
      <c r="P14435" s="7"/>
      <c r="Q14435" s="7"/>
      <c r="R14435" s="7"/>
      <c r="S14435" s="7"/>
      <c r="T14435" s="7"/>
      <c r="U14435" s="7"/>
      <c r="V14435" s="7"/>
      <c r="W14435" s="7"/>
      <c r="X14435" s="7"/>
      <c r="Y14435" s="7"/>
      <c r="Z14435" s="7"/>
      <c r="AA14435" s="7"/>
      <c r="AB14435" s="7"/>
      <c r="AC14435" s="7"/>
      <c r="AD14435" s="7"/>
      <c r="AE14435" s="7"/>
      <c r="AF14435" s="7"/>
      <c r="AG14435" s="13"/>
    </row>
    <row r="14436" spans="1:33">
      <c r="A14436" s="7"/>
      <c r="B14436" s="7"/>
      <c r="C14436" s="7"/>
      <c r="D14436" s="7"/>
      <c r="E14436" s="7"/>
      <c r="F14436" s="7"/>
      <c r="G14436" s="7"/>
      <c r="H14436" s="7"/>
      <c r="I14436" s="7"/>
      <c r="J14436" s="7"/>
      <c r="K14436" s="7"/>
      <c r="L14436" s="7"/>
      <c r="M14436" s="7"/>
      <c r="N14436" s="7"/>
      <c r="O14436" s="7"/>
      <c r="P14436" s="7"/>
      <c r="Q14436" s="7"/>
      <c r="R14436" s="7"/>
      <c r="S14436" s="7"/>
      <c r="T14436" s="7"/>
      <c r="U14436" s="7"/>
      <c r="V14436" s="7"/>
      <c r="W14436" s="7"/>
      <c r="X14436" s="7"/>
      <c r="Y14436" s="7"/>
      <c r="Z14436" s="7"/>
      <c r="AA14436" s="7"/>
      <c r="AB14436" s="7"/>
      <c r="AC14436" s="7"/>
      <c r="AD14436" s="7"/>
      <c r="AE14436" s="7"/>
      <c r="AF14436" s="7"/>
      <c r="AG14436" s="13"/>
    </row>
    <row r="14437" spans="1:33">
      <c r="A14437" s="7"/>
      <c r="B14437" s="7"/>
      <c r="C14437" s="7"/>
      <c r="D14437" s="7"/>
      <c r="E14437" s="7"/>
      <c r="F14437" s="7"/>
      <c r="G14437" s="7"/>
      <c r="H14437" s="7"/>
      <c r="I14437" s="7"/>
      <c r="J14437" s="7"/>
      <c r="K14437" s="7"/>
      <c r="L14437" s="7"/>
      <c r="M14437" s="7"/>
      <c r="N14437" s="7"/>
      <c r="O14437" s="7"/>
      <c r="P14437" s="7"/>
      <c r="Q14437" s="7"/>
      <c r="R14437" s="7"/>
      <c r="S14437" s="7"/>
      <c r="T14437" s="7"/>
      <c r="U14437" s="7"/>
      <c r="V14437" s="7"/>
      <c r="W14437" s="7"/>
      <c r="X14437" s="7"/>
      <c r="Y14437" s="7"/>
      <c r="Z14437" s="7"/>
      <c r="AA14437" s="7"/>
      <c r="AB14437" s="7"/>
      <c r="AC14437" s="7"/>
      <c r="AD14437" s="7"/>
      <c r="AE14437" s="7"/>
      <c r="AF14437" s="7"/>
      <c r="AG14437" s="13"/>
    </row>
    <row r="14438" spans="1:33">
      <c r="A14438" s="7"/>
      <c r="B14438" s="7"/>
      <c r="C14438" s="7"/>
      <c r="D14438" s="7"/>
      <c r="E14438" s="7"/>
      <c r="F14438" s="7"/>
      <c r="G14438" s="7"/>
      <c r="H14438" s="7"/>
      <c r="I14438" s="7"/>
      <c r="J14438" s="7"/>
      <c r="K14438" s="7"/>
      <c r="L14438" s="7"/>
      <c r="M14438" s="7"/>
      <c r="N14438" s="7"/>
      <c r="O14438" s="7"/>
      <c r="P14438" s="7"/>
      <c r="Q14438" s="7"/>
      <c r="R14438" s="7"/>
      <c r="S14438" s="7"/>
      <c r="T14438" s="7"/>
      <c r="U14438" s="7"/>
      <c r="V14438" s="7"/>
      <c r="W14438" s="7"/>
      <c r="X14438" s="7"/>
      <c r="Y14438" s="7"/>
      <c r="Z14438" s="7"/>
      <c r="AA14438" s="7"/>
      <c r="AB14438" s="7"/>
      <c r="AC14438" s="7"/>
      <c r="AD14438" s="7"/>
      <c r="AE14438" s="7"/>
      <c r="AF14438" s="7"/>
      <c r="AG14438" s="13"/>
    </row>
    <row r="14439" spans="1:33">
      <c r="A14439" s="7"/>
      <c r="B14439" s="7"/>
      <c r="C14439" s="7"/>
      <c r="D14439" s="7"/>
      <c r="E14439" s="7"/>
      <c r="F14439" s="7"/>
      <c r="G14439" s="7"/>
      <c r="H14439" s="7"/>
      <c r="I14439" s="7"/>
      <c r="J14439" s="7"/>
      <c r="K14439" s="7"/>
      <c r="L14439" s="7"/>
      <c r="M14439" s="7"/>
      <c r="N14439" s="7"/>
      <c r="O14439" s="7"/>
      <c r="P14439" s="7"/>
      <c r="Q14439" s="7"/>
      <c r="R14439" s="7"/>
      <c r="S14439" s="7"/>
      <c r="T14439" s="7"/>
      <c r="U14439" s="7"/>
      <c r="V14439" s="7"/>
      <c r="W14439" s="7"/>
      <c r="X14439" s="7"/>
      <c r="Y14439" s="7"/>
      <c r="Z14439" s="7"/>
      <c r="AA14439" s="7"/>
      <c r="AB14439" s="7"/>
      <c r="AC14439" s="7"/>
      <c r="AD14439" s="7"/>
      <c r="AE14439" s="7"/>
      <c r="AF14439" s="7"/>
      <c r="AG14439" s="13"/>
    </row>
    <row r="14440" spans="1:33">
      <c r="A14440" s="7"/>
      <c r="B14440" s="7"/>
      <c r="C14440" s="7"/>
      <c r="D14440" s="7"/>
      <c r="E14440" s="7"/>
      <c r="F14440" s="7"/>
      <c r="G14440" s="7"/>
      <c r="H14440" s="7"/>
      <c r="I14440" s="7"/>
      <c r="J14440" s="7"/>
      <c r="K14440" s="7"/>
      <c r="L14440" s="7"/>
      <c r="M14440" s="7"/>
      <c r="N14440" s="7"/>
      <c r="O14440" s="7"/>
      <c r="P14440" s="7"/>
      <c r="Q14440" s="7"/>
      <c r="R14440" s="7"/>
      <c r="S14440" s="7"/>
      <c r="T14440" s="7"/>
      <c r="U14440" s="7"/>
      <c r="V14440" s="7"/>
      <c r="W14440" s="7"/>
      <c r="X14440" s="7"/>
      <c r="Y14440" s="7"/>
      <c r="Z14440" s="7"/>
      <c r="AA14440" s="7"/>
      <c r="AB14440" s="7"/>
      <c r="AC14440" s="7"/>
      <c r="AD14440" s="7"/>
      <c r="AE14440" s="7"/>
      <c r="AF14440" s="7"/>
      <c r="AG14440" s="13"/>
    </row>
    <row r="14441" spans="1:33">
      <c r="A14441" s="7"/>
      <c r="B14441" s="7"/>
      <c r="C14441" s="7"/>
      <c r="D14441" s="7"/>
      <c r="E14441" s="7"/>
      <c r="F14441" s="7"/>
      <c r="G14441" s="7"/>
      <c r="H14441" s="7"/>
      <c r="I14441" s="7"/>
      <c r="J14441" s="7"/>
      <c r="K14441" s="7"/>
      <c r="L14441" s="7"/>
      <c r="M14441" s="7"/>
      <c r="N14441" s="7"/>
      <c r="O14441" s="7"/>
      <c r="P14441" s="7"/>
      <c r="Q14441" s="7"/>
      <c r="R14441" s="7"/>
      <c r="S14441" s="7"/>
      <c r="T14441" s="7"/>
      <c r="U14441" s="7"/>
      <c r="V14441" s="7"/>
      <c r="W14441" s="7"/>
      <c r="X14441" s="7"/>
      <c r="Y14441" s="7"/>
      <c r="Z14441" s="7"/>
      <c r="AA14441" s="7"/>
      <c r="AB14441" s="7"/>
      <c r="AC14441" s="7"/>
      <c r="AD14441" s="7"/>
      <c r="AE14441" s="7"/>
      <c r="AF14441" s="7"/>
      <c r="AG14441" s="13"/>
    </row>
    <row r="14442" spans="1:33">
      <c r="A14442" s="7"/>
      <c r="B14442" s="7"/>
      <c r="C14442" s="7"/>
      <c r="D14442" s="7"/>
      <c r="E14442" s="7"/>
      <c r="F14442" s="7"/>
      <c r="G14442" s="7"/>
      <c r="H14442" s="7"/>
      <c r="I14442" s="7"/>
      <c r="J14442" s="7"/>
      <c r="K14442" s="7"/>
      <c r="L14442" s="7"/>
      <c r="M14442" s="7"/>
      <c r="N14442" s="7"/>
      <c r="O14442" s="7"/>
      <c r="P14442" s="7"/>
      <c r="Q14442" s="7"/>
      <c r="R14442" s="7"/>
      <c r="S14442" s="7"/>
      <c r="T14442" s="7"/>
      <c r="U14442" s="7"/>
      <c r="V14442" s="7"/>
      <c r="W14442" s="7"/>
      <c r="X14442" s="7"/>
      <c r="Y14442" s="7"/>
      <c r="Z14442" s="7"/>
      <c r="AA14442" s="7"/>
      <c r="AB14442" s="7"/>
      <c r="AC14442" s="7"/>
      <c r="AD14442" s="7"/>
      <c r="AE14442" s="7"/>
      <c r="AF14442" s="7"/>
      <c r="AG14442" s="13"/>
    </row>
    <row r="14443" spans="1:33">
      <c r="A14443" s="7"/>
      <c r="B14443" s="7"/>
      <c r="C14443" s="7"/>
      <c r="D14443" s="7"/>
      <c r="E14443" s="7"/>
      <c r="F14443" s="7"/>
      <c r="G14443" s="7"/>
      <c r="H14443" s="7"/>
      <c r="I14443" s="7"/>
      <c r="J14443" s="7"/>
      <c r="K14443" s="7"/>
      <c r="L14443" s="7"/>
      <c r="M14443" s="7"/>
      <c r="N14443" s="7"/>
      <c r="O14443" s="7"/>
      <c r="P14443" s="7"/>
      <c r="Q14443" s="7"/>
      <c r="R14443" s="7"/>
      <c r="S14443" s="7"/>
      <c r="T14443" s="7"/>
      <c r="U14443" s="7"/>
      <c r="V14443" s="7"/>
      <c r="W14443" s="7"/>
      <c r="X14443" s="7"/>
      <c r="Y14443" s="7"/>
      <c r="Z14443" s="7"/>
      <c r="AA14443" s="7"/>
      <c r="AB14443" s="7"/>
      <c r="AC14443" s="7"/>
      <c r="AD14443" s="7"/>
      <c r="AE14443" s="7"/>
      <c r="AF14443" s="7"/>
      <c r="AG14443" s="13"/>
    </row>
    <row r="14444" spans="1:33">
      <c r="A14444" s="7"/>
      <c r="B14444" s="7"/>
      <c r="C14444" s="7"/>
      <c r="D14444" s="7"/>
      <c r="E14444" s="7"/>
      <c r="F14444" s="7"/>
      <c r="G14444" s="7"/>
      <c r="H14444" s="7"/>
      <c r="I14444" s="7"/>
      <c r="J14444" s="7"/>
      <c r="K14444" s="7"/>
      <c r="L14444" s="7"/>
      <c r="M14444" s="7"/>
      <c r="N14444" s="7"/>
      <c r="O14444" s="7"/>
      <c r="P14444" s="7"/>
      <c r="Q14444" s="7"/>
      <c r="R14444" s="7"/>
      <c r="S14444" s="7"/>
      <c r="T14444" s="7"/>
      <c r="U14444" s="7"/>
      <c r="V14444" s="7"/>
      <c r="W14444" s="7"/>
      <c r="X14444" s="7"/>
      <c r="Y14444" s="7"/>
      <c r="Z14444" s="7"/>
      <c r="AA14444" s="7"/>
      <c r="AB14444" s="7"/>
      <c r="AC14444" s="7"/>
      <c r="AD14444" s="7"/>
      <c r="AE14444" s="7"/>
      <c r="AF14444" s="7"/>
      <c r="AG14444" s="13"/>
    </row>
    <row r="14445" spans="1:33">
      <c r="A14445" s="7"/>
      <c r="B14445" s="7"/>
      <c r="C14445" s="7"/>
      <c r="D14445" s="7"/>
      <c r="E14445" s="7"/>
      <c r="F14445" s="7"/>
      <c r="G14445" s="7"/>
      <c r="H14445" s="7"/>
      <c r="I14445" s="7"/>
      <c r="J14445" s="7"/>
      <c r="K14445" s="7"/>
      <c r="L14445" s="7"/>
      <c r="M14445" s="7"/>
      <c r="N14445" s="7"/>
      <c r="O14445" s="7"/>
      <c r="P14445" s="7"/>
      <c r="Q14445" s="7"/>
      <c r="R14445" s="7"/>
      <c r="S14445" s="7"/>
      <c r="T14445" s="7"/>
      <c r="U14445" s="7"/>
      <c r="V14445" s="7"/>
      <c r="W14445" s="7"/>
      <c r="X14445" s="7"/>
      <c r="Y14445" s="7"/>
      <c r="Z14445" s="7"/>
      <c r="AA14445" s="7"/>
      <c r="AB14445" s="7"/>
      <c r="AC14445" s="7"/>
      <c r="AD14445" s="7"/>
      <c r="AE14445" s="7"/>
      <c r="AF14445" s="7"/>
      <c r="AG14445" s="13"/>
    </row>
    <row r="14446" spans="1:33">
      <c r="A14446" s="7"/>
      <c r="B14446" s="7"/>
      <c r="C14446" s="7"/>
      <c r="D14446" s="7"/>
      <c r="E14446" s="7"/>
      <c r="F14446" s="7"/>
      <c r="G14446" s="7"/>
      <c r="H14446" s="7"/>
      <c r="I14446" s="7"/>
      <c r="J14446" s="7"/>
      <c r="K14446" s="7"/>
      <c r="L14446" s="7"/>
      <c r="M14446" s="7"/>
      <c r="N14446" s="7"/>
      <c r="O14446" s="7"/>
      <c r="P14446" s="7"/>
      <c r="Q14446" s="7"/>
      <c r="R14446" s="7"/>
      <c r="S14446" s="7"/>
      <c r="T14446" s="7"/>
      <c r="U14446" s="7"/>
      <c r="V14446" s="7"/>
      <c r="W14446" s="7"/>
      <c r="X14446" s="7"/>
      <c r="Y14446" s="7"/>
      <c r="Z14446" s="7"/>
      <c r="AA14446" s="7"/>
      <c r="AB14446" s="7"/>
      <c r="AC14446" s="7"/>
      <c r="AD14446" s="7"/>
      <c r="AE14446" s="7"/>
      <c r="AF14446" s="7"/>
      <c r="AG14446" s="13"/>
    </row>
    <row r="14447" spans="1:33">
      <c r="A14447" s="7"/>
      <c r="B14447" s="7"/>
      <c r="C14447" s="7"/>
      <c r="D14447" s="7"/>
      <c r="E14447" s="7"/>
      <c r="F14447" s="7"/>
      <c r="G14447" s="7"/>
      <c r="H14447" s="7"/>
      <c r="I14447" s="7"/>
      <c r="J14447" s="7"/>
      <c r="K14447" s="7"/>
      <c r="L14447" s="7"/>
      <c r="M14447" s="7"/>
      <c r="N14447" s="7"/>
      <c r="O14447" s="7"/>
      <c r="P14447" s="7"/>
      <c r="Q14447" s="7"/>
      <c r="R14447" s="7"/>
      <c r="S14447" s="7"/>
      <c r="T14447" s="7"/>
      <c r="U14447" s="7"/>
      <c r="V14447" s="7"/>
      <c r="W14447" s="7"/>
      <c r="X14447" s="7"/>
      <c r="Y14447" s="7"/>
      <c r="Z14447" s="7"/>
      <c r="AA14447" s="7"/>
      <c r="AB14447" s="7"/>
      <c r="AC14447" s="7"/>
      <c r="AD14447" s="7"/>
      <c r="AE14447" s="7"/>
      <c r="AF14447" s="7"/>
      <c r="AG14447" s="13"/>
    </row>
    <row r="14448" spans="1:33">
      <c r="A14448" s="7"/>
      <c r="B14448" s="7"/>
      <c r="C14448" s="7"/>
      <c r="D14448" s="7"/>
      <c r="E14448" s="7"/>
      <c r="F14448" s="7"/>
      <c r="G14448" s="7"/>
      <c r="H14448" s="7"/>
      <c r="I14448" s="7"/>
      <c r="J14448" s="7"/>
      <c r="K14448" s="7"/>
      <c r="L14448" s="7"/>
      <c r="M14448" s="7"/>
      <c r="N14448" s="7"/>
      <c r="O14448" s="7"/>
      <c r="P14448" s="7"/>
      <c r="Q14448" s="7"/>
      <c r="R14448" s="7"/>
      <c r="S14448" s="7"/>
      <c r="T14448" s="7"/>
      <c r="U14448" s="7"/>
      <c r="V14448" s="7"/>
      <c r="W14448" s="7"/>
      <c r="X14448" s="7"/>
      <c r="Y14448" s="7"/>
      <c r="Z14448" s="7"/>
      <c r="AA14448" s="7"/>
      <c r="AB14448" s="7"/>
      <c r="AC14448" s="7"/>
      <c r="AD14448" s="7"/>
      <c r="AE14448" s="7"/>
      <c r="AF14448" s="7"/>
      <c r="AG14448" s="13"/>
    </row>
    <row r="14449" spans="1:33">
      <c r="A14449" s="7"/>
      <c r="B14449" s="7"/>
      <c r="C14449" s="7"/>
      <c r="D14449" s="7"/>
      <c r="E14449" s="7"/>
      <c r="F14449" s="7"/>
      <c r="G14449" s="7"/>
      <c r="H14449" s="7"/>
      <c r="I14449" s="7"/>
      <c r="J14449" s="7"/>
      <c r="K14449" s="7"/>
      <c r="L14449" s="7"/>
      <c r="M14449" s="7"/>
      <c r="N14449" s="7"/>
      <c r="O14449" s="7"/>
      <c r="P14449" s="7"/>
      <c r="Q14449" s="7"/>
      <c r="R14449" s="7"/>
      <c r="S14449" s="7"/>
      <c r="T14449" s="7"/>
      <c r="U14449" s="7"/>
      <c r="V14449" s="7"/>
      <c r="W14449" s="7"/>
      <c r="X14449" s="7"/>
      <c r="Y14449" s="7"/>
      <c r="Z14449" s="7"/>
      <c r="AA14449" s="7"/>
      <c r="AB14449" s="7"/>
      <c r="AC14449" s="7"/>
      <c r="AD14449" s="7"/>
      <c r="AE14449" s="7"/>
      <c r="AF14449" s="7"/>
      <c r="AG14449" s="13"/>
    </row>
    <row r="14450" spans="1:33">
      <c r="A14450" s="7"/>
      <c r="B14450" s="7"/>
      <c r="C14450" s="7"/>
      <c r="D14450" s="7"/>
      <c r="E14450" s="7"/>
      <c r="F14450" s="7"/>
      <c r="G14450" s="7"/>
      <c r="H14450" s="7"/>
      <c r="I14450" s="7"/>
      <c r="J14450" s="7"/>
      <c r="K14450" s="7"/>
      <c r="L14450" s="7"/>
      <c r="M14450" s="7"/>
      <c r="N14450" s="7"/>
      <c r="O14450" s="7"/>
      <c r="P14450" s="7"/>
      <c r="Q14450" s="7"/>
      <c r="R14450" s="7"/>
      <c r="S14450" s="7"/>
      <c r="T14450" s="7"/>
      <c r="U14450" s="7"/>
      <c r="V14450" s="7"/>
      <c r="W14450" s="7"/>
      <c r="X14450" s="7"/>
      <c r="Y14450" s="7"/>
      <c r="Z14450" s="7"/>
      <c r="AA14450" s="7"/>
      <c r="AB14450" s="7"/>
      <c r="AC14450" s="7"/>
      <c r="AD14450" s="7"/>
      <c r="AE14450" s="7"/>
      <c r="AF14450" s="7"/>
      <c r="AG14450" s="13"/>
    </row>
    <row r="14451" spans="1:33">
      <c r="A14451" s="7"/>
      <c r="B14451" s="7"/>
      <c r="C14451" s="7"/>
      <c r="D14451" s="7"/>
      <c r="E14451" s="7"/>
      <c r="F14451" s="7"/>
      <c r="G14451" s="7"/>
      <c r="H14451" s="7"/>
      <c r="I14451" s="7"/>
      <c r="J14451" s="7"/>
      <c r="K14451" s="7"/>
      <c r="L14451" s="7"/>
      <c r="M14451" s="7"/>
      <c r="N14451" s="7"/>
      <c r="O14451" s="7"/>
      <c r="P14451" s="7"/>
      <c r="Q14451" s="7"/>
      <c r="R14451" s="7"/>
      <c r="S14451" s="7"/>
      <c r="T14451" s="7"/>
      <c r="U14451" s="7"/>
      <c r="V14451" s="7"/>
      <c r="W14451" s="7"/>
      <c r="X14451" s="7"/>
      <c r="Y14451" s="7"/>
      <c r="Z14451" s="7"/>
      <c r="AA14451" s="7"/>
      <c r="AB14451" s="7"/>
      <c r="AC14451" s="7"/>
      <c r="AD14451" s="7"/>
      <c r="AE14451" s="7"/>
      <c r="AF14451" s="7"/>
      <c r="AG14451" s="13"/>
    </row>
    <row r="14452" spans="1:33">
      <c r="A14452" s="7"/>
      <c r="B14452" s="7"/>
      <c r="C14452" s="7"/>
      <c r="D14452" s="7"/>
      <c r="E14452" s="7"/>
      <c r="F14452" s="7"/>
      <c r="G14452" s="7"/>
      <c r="H14452" s="7"/>
      <c r="I14452" s="7"/>
      <c r="J14452" s="7"/>
      <c r="K14452" s="7"/>
      <c r="L14452" s="7"/>
      <c r="M14452" s="7"/>
      <c r="N14452" s="7"/>
      <c r="O14452" s="7"/>
      <c r="P14452" s="7"/>
      <c r="Q14452" s="7"/>
      <c r="R14452" s="7"/>
      <c r="S14452" s="7"/>
      <c r="T14452" s="7"/>
      <c r="U14452" s="7"/>
      <c r="V14452" s="7"/>
      <c r="W14452" s="7"/>
      <c r="X14452" s="7"/>
      <c r="Y14452" s="7"/>
      <c r="Z14452" s="7"/>
      <c r="AA14452" s="7"/>
      <c r="AB14452" s="7"/>
      <c r="AC14452" s="7"/>
      <c r="AD14452" s="7"/>
      <c r="AE14452" s="7"/>
      <c r="AF14452" s="7"/>
      <c r="AG14452" s="13"/>
    </row>
    <row r="14453" spans="1:33">
      <c r="A14453" s="7"/>
      <c r="B14453" s="7"/>
      <c r="C14453" s="7"/>
      <c r="D14453" s="7"/>
      <c r="E14453" s="7"/>
      <c r="F14453" s="7"/>
      <c r="G14453" s="7"/>
      <c r="H14453" s="7"/>
      <c r="I14453" s="7"/>
      <c r="J14453" s="7"/>
      <c r="K14453" s="7"/>
      <c r="L14453" s="7"/>
      <c r="M14453" s="7"/>
      <c r="N14453" s="7"/>
      <c r="O14453" s="7"/>
      <c r="P14453" s="7"/>
      <c r="Q14453" s="7"/>
      <c r="R14453" s="7"/>
      <c r="S14453" s="7"/>
      <c r="T14453" s="7"/>
      <c r="U14453" s="7"/>
      <c r="V14453" s="7"/>
      <c r="W14453" s="7"/>
      <c r="X14453" s="7"/>
      <c r="Y14453" s="7"/>
      <c r="Z14453" s="7"/>
      <c r="AA14453" s="7"/>
      <c r="AB14453" s="7"/>
      <c r="AC14453" s="7"/>
      <c r="AD14453" s="7"/>
      <c r="AE14453" s="7"/>
      <c r="AF14453" s="7"/>
      <c r="AG14453" s="13"/>
    </row>
    <row r="14454" spans="1:33">
      <c r="A14454" s="7"/>
      <c r="B14454" s="7"/>
      <c r="C14454" s="7"/>
      <c r="D14454" s="7"/>
      <c r="E14454" s="7"/>
      <c r="F14454" s="7"/>
      <c r="G14454" s="7"/>
      <c r="H14454" s="7"/>
      <c r="I14454" s="7"/>
      <c r="J14454" s="7"/>
      <c r="K14454" s="7"/>
      <c r="L14454" s="7"/>
      <c r="M14454" s="7"/>
      <c r="N14454" s="7"/>
      <c r="O14454" s="7"/>
      <c r="P14454" s="7"/>
      <c r="Q14454" s="7"/>
      <c r="R14454" s="7"/>
      <c r="S14454" s="7"/>
      <c r="T14454" s="7"/>
      <c r="U14454" s="7"/>
      <c r="V14454" s="7"/>
      <c r="W14454" s="7"/>
      <c r="X14454" s="7"/>
      <c r="Y14454" s="7"/>
      <c r="Z14454" s="7"/>
      <c r="AA14454" s="7"/>
      <c r="AB14454" s="7"/>
      <c r="AC14454" s="7"/>
      <c r="AD14454" s="7"/>
      <c r="AE14454" s="7"/>
      <c r="AF14454" s="7"/>
      <c r="AG14454" s="13"/>
    </row>
    <row r="14455" spans="1:33">
      <c r="A14455" s="7"/>
      <c r="B14455" s="7"/>
      <c r="C14455" s="7"/>
      <c r="D14455" s="7"/>
      <c r="E14455" s="7"/>
      <c r="F14455" s="7"/>
      <c r="G14455" s="7"/>
      <c r="H14455" s="7"/>
      <c r="I14455" s="7"/>
      <c r="J14455" s="7"/>
      <c r="K14455" s="7"/>
      <c r="L14455" s="7"/>
      <c r="M14455" s="7"/>
      <c r="N14455" s="7"/>
      <c r="O14455" s="7"/>
      <c r="P14455" s="7"/>
      <c r="Q14455" s="7"/>
      <c r="R14455" s="7"/>
      <c r="S14455" s="7"/>
      <c r="T14455" s="7"/>
      <c r="U14455" s="7"/>
      <c r="V14455" s="7"/>
      <c r="W14455" s="7"/>
      <c r="X14455" s="7"/>
      <c r="Y14455" s="7"/>
      <c r="Z14455" s="7"/>
      <c r="AA14455" s="7"/>
      <c r="AB14455" s="7"/>
      <c r="AC14455" s="7"/>
      <c r="AD14455" s="7"/>
      <c r="AE14455" s="7"/>
      <c r="AF14455" s="7"/>
      <c r="AG14455" s="13"/>
    </row>
    <row r="14456" spans="1:33">
      <c r="A14456" s="7"/>
      <c r="B14456" s="7"/>
      <c r="C14456" s="7"/>
      <c r="D14456" s="7"/>
      <c r="E14456" s="7"/>
      <c r="F14456" s="7"/>
      <c r="G14456" s="7"/>
      <c r="H14456" s="7"/>
      <c r="I14456" s="7"/>
      <c r="J14456" s="7"/>
      <c r="K14456" s="7"/>
      <c r="L14456" s="7"/>
      <c r="M14456" s="7"/>
      <c r="N14456" s="7"/>
      <c r="O14456" s="7"/>
      <c r="P14456" s="7"/>
      <c r="Q14456" s="7"/>
      <c r="R14456" s="7"/>
      <c r="S14456" s="7"/>
      <c r="T14456" s="7"/>
      <c r="U14456" s="7"/>
      <c r="V14456" s="7"/>
      <c r="W14456" s="7"/>
      <c r="X14456" s="7"/>
      <c r="Y14456" s="7"/>
      <c r="Z14456" s="7"/>
      <c r="AA14456" s="7"/>
      <c r="AB14456" s="7"/>
      <c r="AC14456" s="7"/>
      <c r="AD14456" s="7"/>
      <c r="AE14456" s="7"/>
      <c r="AF14456" s="7"/>
      <c r="AG14456" s="13"/>
    </row>
    <row r="14457" spans="1:33">
      <c r="A14457" s="7"/>
      <c r="B14457" s="7"/>
      <c r="C14457" s="7"/>
      <c r="D14457" s="7"/>
      <c r="E14457" s="7"/>
      <c r="F14457" s="7"/>
      <c r="G14457" s="7"/>
      <c r="H14457" s="7"/>
      <c r="I14457" s="7"/>
      <c r="J14457" s="7"/>
      <c r="K14457" s="7"/>
      <c r="L14457" s="7"/>
      <c r="M14457" s="7"/>
      <c r="N14457" s="7"/>
      <c r="O14457" s="7"/>
      <c r="P14457" s="7"/>
      <c r="Q14457" s="7"/>
      <c r="R14457" s="7"/>
      <c r="S14457" s="7"/>
      <c r="T14457" s="7"/>
      <c r="U14457" s="7"/>
      <c r="V14457" s="7"/>
      <c r="W14457" s="7"/>
      <c r="X14457" s="7"/>
      <c r="Y14457" s="7"/>
      <c r="Z14457" s="7"/>
      <c r="AA14457" s="7"/>
      <c r="AB14457" s="7"/>
      <c r="AC14457" s="7"/>
      <c r="AD14457" s="7"/>
      <c r="AE14457" s="7"/>
      <c r="AF14457" s="7"/>
      <c r="AG14457" s="13"/>
    </row>
    <row r="14458" spans="1:33">
      <c r="A14458" s="7"/>
      <c r="B14458" s="7"/>
      <c r="C14458" s="7"/>
      <c r="D14458" s="7"/>
      <c r="E14458" s="7"/>
      <c r="F14458" s="7"/>
      <c r="G14458" s="7"/>
      <c r="H14458" s="7"/>
      <c r="I14458" s="7"/>
      <c r="J14458" s="7"/>
      <c r="K14458" s="7"/>
      <c r="L14458" s="7"/>
      <c r="M14458" s="7"/>
      <c r="N14458" s="7"/>
      <c r="O14458" s="7"/>
      <c r="P14458" s="7"/>
      <c r="Q14458" s="7"/>
      <c r="R14458" s="7"/>
      <c r="S14458" s="7"/>
      <c r="T14458" s="7"/>
      <c r="U14458" s="7"/>
      <c r="V14458" s="7"/>
      <c r="W14458" s="7"/>
      <c r="X14458" s="7"/>
      <c r="Y14458" s="7"/>
      <c r="Z14458" s="7"/>
      <c r="AA14458" s="7"/>
      <c r="AB14458" s="7"/>
      <c r="AC14458" s="7"/>
      <c r="AD14458" s="7"/>
      <c r="AE14458" s="7"/>
      <c r="AF14458" s="7"/>
      <c r="AG14458" s="13"/>
    </row>
    <row r="14459" spans="1:33">
      <c r="A14459" s="7"/>
      <c r="B14459" s="7"/>
      <c r="C14459" s="7"/>
      <c r="D14459" s="7"/>
      <c r="E14459" s="7"/>
      <c r="F14459" s="7"/>
      <c r="G14459" s="7"/>
      <c r="H14459" s="7"/>
      <c r="I14459" s="7"/>
      <c r="J14459" s="7"/>
      <c r="K14459" s="7"/>
      <c r="L14459" s="7"/>
      <c r="M14459" s="7"/>
      <c r="N14459" s="7"/>
      <c r="O14459" s="7"/>
      <c r="P14459" s="7"/>
      <c r="Q14459" s="7"/>
      <c r="R14459" s="7"/>
      <c r="S14459" s="7"/>
      <c r="T14459" s="7"/>
      <c r="U14459" s="7"/>
      <c r="V14459" s="7"/>
      <c r="W14459" s="7"/>
      <c r="X14459" s="7"/>
      <c r="Y14459" s="7"/>
      <c r="Z14459" s="7"/>
      <c r="AA14459" s="7"/>
      <c r="AB14459" s="7"/>
      <c r="AC14459" s="7"/>
      <c r="AD14459" s="7"/>
      <c r="AE14459" s="7"/>
      <c r="AF14459" s="7"/>
      <c r="AG14459" s="13"/>
    </row>
    <row r="14460" spans="1:33">
      <c r="A14460" s="7"/>
      <c r="B14460" s="7"/>
      <c r="C14460" s="7"/>
      <c r="D14460" s="7"/>
      <c r="E14460" s="7"/>
      <c r="F14460" s="7"/>
      <c r="G14460" s="7"/>
      <c r="H14460" s="7"/>
      <c r="I14460" s="7"/>
      <c r="J14460" s="7"/>
      <c r="K14460" s="7"/>
      <c r="L14460" s="7"/>
      <c r="M14460" s="7"/>
      <c r="N14460" s="7"/>
      <c r="O14460" s="7"/>
      <c r="P14460" s="7"/>
      <c r="Q14460" s="7"/>
      <c r="R14460" s="7"/>
      <c r="S14460" s="7"/>
      <c r="T14460" s="7"/>
      <c r="U14460" s="7"/>
      <c r="V14460" s="7"/>
      <c r="W14460" s="7"/>
      <c r="X14460" s="7"/>
      <c r="Y14460" s="7"/>
      <c r="Z14460" s="7"/>
      <c r="AA14460" s="7"/>
      <c r="AB14460" s="7"/>
      <c r="AC14460" s="7"/>
      <c r="AD14460" s="7"/>
      <c r="AE14460" s="7"/>
      <c r="AF14460" s="7"/>
      <c r="AG14460" s="13"/>
    </row>
    <row r="14461" spans="1:33">
      <c r="A14461" s="7"/>
      <c r="B14461" s="7"/>
      <c r="C14461" s="7"/>
      <c r="D14461" s="7"/>
      <c r="E14461" s="7"/>
      <c r="F14461" s="7"/>
      <c r="G14461" s="7"/>
      <c r="H14461" s="7"/>
      <c r="I14461" s="7"/>
      <c r="J14461" s="7"/>
      <c r="K14461" s="7"/>
      <c r="L14461" s="7"/>
      <c r="M14461" s="7"/>
      <c r="N14461" s="7"/>
      <c r="O14461" s="7"/>
      <c r="P14461" s="7"/>
      <c r="Q14461" s="7"/>
      <c r="R14461" s="7"/>
      <c r="S14461" s="7"/>
      <c r="T14461" s="7"/>
      <c r="U14461" s="7"/>
      <c r="V14461" s="7"/>
      <c r="W14461" s="7"/>
      <c r="X14461" s="7"/>
      <c r="Y14461" s="7"/>
      <c r="Z14461" s="7"/>
      <c r="AA14461" s="7"/>
      <c r="AB14461" s="7"/>
      <c r="AC14461" s="7"/>
      <c r="AD14461" s="7"/>
      <c r="AE14461" s="7"/>
      <c r="AF14461" s="7"/>
      <c r="AG14461" s="13"/>
    </row>
    <row r="14462" spans="1:33">
      <c r="A14462" s="7"/>
      <c r="B14462" s="7"/>
      <c r="C14462" s="7"/>
      <c r="D14462" s="7"/>
      <c r="E14462" s="7"/>
      <c r="F14462" s="7"/>
      <c r="G14462" s="7"/>
      <c r="H14462" s="7"/>
      <c r="I14462" s="7"/>
      <c r="J14462" s="7"/>
      <c r="K14462" s="7"/>
      <c r="L14462" s="7"/>
      <c r="M14462" s="7"/>
      <c r="N14462" s="7"/>
      <c r="O14462" s="7"/>
      <c r="P14462" s="7"/>
      <c r="Q14462" s="7"/>
      <c r="R14462" s="7"/>
      <c r="S14462" s="7"/>
      <c r="T14462" s="7"/>
      <c r="U14462" s="7"/>
      <c r="V14462" s="7"/>
      <c r="W14462" s="7"/>
      <c r="X14462" s="7"/>
      <c r="Y14462" s="7"/>
      <c r="Z14462" s="7"/>
      <c r="AA14462" s="7"/>
      <c r="AB14462" s="7"/>
      <c r="AC14462" s="7"/>
      <c r="AD14462" s="7"/>
      <c r="AE14462" s="7"/>
      <c r="AF14462" s="7"/>
      <c r="AG14462" s="13"/>
    </row>
    <row r="14463" spans="1:33">
      <c r="A14463" s="7"/>
      <c r="B14463" s="7"/>
      <c r="C14463" s="7"/>
      <c r="D14463" s="7"/>
      <c r="E14463" s="7"/>
      <c r="F14463" s="7"/>
      <c r="G14463" s="7"/>
      <c r="H14463" s="7"/>
      <c r="I14463" s="7"/>
      <c r="J14463" s="7"/>
      <c r="K14463" s="7"/>
      <c r="L14463" s="7"/>
      <c r="M14463" s="7"/>
      <c r="N14463" s="7"/>
      <c r="O14463" s="7"/>
      <c r="P14463" s="7"/>
      <c r="Q14463" s="7"/>
      <c r="R14463" s="7"/>
      <c r="S14463" s="7"/>
      <c r="T14463" s="7"/>
      <c r="U14463" s="7"/>
      <c r="V14463" s="7"/>
      <c r="W14463" s="7"/>
      <c r="X14463" s="7"/>
      <c r="Y14463" s="7"/>
      <c r="Z14463" s="7"/>
      <c r="AA14463" s="7"/>
      <c r="AB14463" s="7"/>
      <c r="AC14463" s="7"/>
      <c r="AD14463" s="7"/>
      <c r="AE14463" s="7"/>
      <c r="AF14463" s="7"/>
      <c r="AG14463" s="13"/>
    </row>
    <row r="14464" spans="1:33">
      <c r="A14464" s="7"/>
      <c r="B14464" s="7"/>
      <c r="C14464" s="7"/>
      <c r="D14464" s="7"/>
      <c r="E14464" s="7"/>
      <c r="F14464" s="7"/>
      <c r="G14464" s="7"/>
      <c r="H14464" s="7"/>
      <c r="I14464" s="7"/>
      <c r="J14464" s="7"/>
      <c r="K14464" s="7"/>
      <c r="L14464" s="7"/>
      <c r="M14464" s="7"/>
      <c r="N14464" s="7"/>
      <c r="O14464" s="7"/>
      <c r="P14464" s="7"/>
      <c r="Q14464" s="7"/>
      <c r="R14464" s="7"/>
      <c r="S14464" s="7"/>
      <c r="T14464" s="7"/>
      <c r="U14464" s="7"/>
      <c r="V14464" s="7"/>
      <c r="W14464" s="7"/>
      <c r="X14464" s="7"/>
      <c r="Y14464" s="7"/>
      <c r="Z14464" s="7"/>
      <c r="AA14464" s="7"/>
      <c r="AB14464" s="7"/>
      <c r="AC14464" s="7"/>
      <c r="AD14464" s="7"/>
      <c r="AE14464" s="7"/>
      <c r="AF14464" s="7"/>
      <c r="AG14464" s="13"/>
    </row>
    <row r="14465" spans="1:33">
      <c r="A14465" s="7"/>
      <c r="B14465" s="7"/>
      <c r="C14465" s="7"/>
      <c r="D14465" s="7"/>
      <c r="E14465" s="7"/>
      <c r="F14465" s="7"/>
      <c r="G14465" s="7"/>
      <c r="H14465" s="7"/>
      <c r="I14465" s="7"/>
      <c r="J14465" s="7"/>
      <c r="K14465" s="7"/>
      <c r="L14465" s="7"/>
      <c r="M14465" s="7"/>
      <c r="N14465" s="7"/>
      <c r="O14465" s="7"/>
      <c r="P14465" s="7"/>
      <c r="Q14465" s="7"/>
      <c r="R14465" s="7"/>
      <c r="S14465" s="7"/>
      <c r="T14465" s="7"/>
      <c r="U14465" s="7"/>
      <c r="V14465" s="7"/>
      <c r="W14465" s="7"/>
      <c r="X14465" s="7"/>
      <c r="Y14465" s="7"/>
      <c r="Z14465" s="7"/>
      <c r="AA14465" s="7"/>
      <c r="AB14465" s="7"/>
      <c r="AC14465" s="7"/>
      <c r="AD14465" s="7"/>
      <c r="AE14465" s="7"/>
      <c r="AF14465" s="7"/>
      <c r="AG14465" s="13"/>
    </row>
    <row r="14466" spans="1:33">
      <c r="A14466" s="7"/>
      <c r="B14466" s="7"/>
      <c r="C14466" s="7"/>
      <c r="D14466" s="7"/>
      <c r="E14466" s="7"/>
      <c r="F14466" s="7"/>
      <c r="G14466" s="7"/>
      <c r="H14466" s="7"/>
      <c r="I14466" s="7"/>
      <c r="J14466" s="7"/>
      <c r="K14466" s="7"/>
      <c r="L14466" s="7"/>
      <c r="M14466" s="7"/>
      <c r="N14466" s="7"/>
      <c r="O14466" s="7"/>
      <c r="P14466" s="7"/>
      <c r="Q14466" s="7"/>
      <c r="R14466" s="7"/>
      <c r="S14466" s="7"/>
      <c r="T14466" s="7"/>
      <c r="U14466" s="7"/>
      <c r="V14466" s="7"/>
      <c r="W14466" s="7"/>
      <c r="X14466" s="7"/>
      <c r="Y14466" s="7"/>
      <c r="Z14466" s="7"/>
      <c r="AA14466" s="7"/>
      <c r="AB14466" s="7"/>
      <c r="AC14466" s="7"/>
      <c r="AD14466" s="7"/>
      <c r="AE14466" s="7"/>
      <c r="AF14466" s="7"/>
      <c r="AG14466" s="13"/>
    </row>
    <row r="14467" spans="1:33">
      <c r="A14467" s="7"/>
      <c r="B14467" s="7"/>
      <c r="C14467" s="7"/>
      <c r="D14467" s="7"/>
      <c r="E14467" s="7"/>
      <c r="F14467" s="7"/>
      <c r="G14467" s="7"/>
      <c r="H14467" s="7"/>
      <c r="I14467" s="7"/>
      <c r="J14467" s="7"/>
      <c r="K14467" s="7"/>
      <c r="L14467" s="7"/>
      <c r="M14467" s="7"/>
      <c r="N14467" s="7"/>
      <c r="O14467" s="7"/>
      <c r="P14467" s="7"/>
      <c r="Q14467" s="7"/>
      <c r="R14467" s="7"/>
      <c r="S14467" s="7"/>
      <c r="T14467" s="7"/>
      <c r="U14467" s="7"/>
      <c r="V14467" s="7"/>
      <c r="W14467" s="7"/>
      <c r="X14467" s="7"/>
      <c r="Y14467" s="7"/>
      <c r="Z14467" s="7"/>
      <c r="AA14467" s="7"/>
      <c r="AB14467" s="7"/>
      <c r="AC14467" s="7"/>
      <c r="AD14467" s="7"/>
      <c r="AE14467" s="7"/>
      <c r="AF14467" s="7"/>
      <c r="AG14467" s="13"/>
    </row>
    <row r="14468" spans="1:33">
      <c r="A14468" s="7"/>
      <c r="B14468" s="7"/>
      <c r="C14468" s="7"/>
      <c r="D14468" s="7"/>
      <c r="E14468" s="7"/>
      <c r="F14468" s="7"/>
      <c r="G14468" s="7"/>
      <c r="H14468" s="7"/>
      <c r="I14468" s="7"/>
      <c r="J14468" s="7"/>
      <c r="K14468" s="7"/>
      <c r="L14468" s="7"/>
      <c r="M14468" s="7"/>
      <c r="N14468" s="7"/>
      <c r="O14468" s="7"/>
      <c r="P14468" s="7"/>
      <c r="Q14468" s="7"/>
      <c r="R14468" s="7"/>
      <c r="S14468" s="7"/>
      <c r="T14468" s="7"/>
      <c r="U14468" s="7"/>
      <c r="V14468" s="7"/>
      <c r="W14468" s="7"/>
      <c r="X14468" s="7"/>
      <c r="Y14468" s="7"/>
      <c r="Z14468" s="7"/>
      <c r="AA14468" s="7"/>
      <c r="AB14468" s="7"/>
      <c r="AC14468" s="7"/>
      <c r="AD14468" s="7"/>
      <c r="AE14468" s="7"/>
      <c r="AF14468" s="7"/>
      <c r="AG14468" s="13"/>
    </row>
    <row r="14469" spans="1:33">
      <c r="A14469" s="7"/>
      <c r="B14469" s="7"/>
      <c r="C14469" s="7"/>
      <c r="D14469" s="7"/>
      <c r="E14469" s="7"/>
      <c r="F14469" s="7"/>
      <c r="G14469" s="7"/>
      <c r="H14469" s="7"/>
      <c r="I14469" s="7"/>
      <c r="J14469" s="7"/>
      <c r="K14469" s="7"/>
      <c r="L14469" s="7"/>
      <c r="M14469" s="7"/>
      <c r="N14469" s="7"/>
      <c r="O14469" s="7"/>
      <c r="P14469" s="7"/>
      <c r="Q14469" s="7"/>
      <c r="R14469" s="7"/>
      <c r="S14469" s="7"/>
      <c r="T14469" s="7"/>
      <c r="U14469" s="7"/>
      <c r="V14469" s="7"/>
      <c r="W14469" s="7"/>
      <c r="X14469" s="7"/>
      <c r="Y14469" s="7"/>
      <c r="Z14469" s="7"/>
      <c r="AA14469" s="7"/>
      <c r="AB14469" s="7"/>
      <c r="AC14469" s="7"/>
      <c r="AD14469" s="7"/>
      <c r="AE14469" s="7"/>
      <c r="AF14469" s="7"/>
      <c r="AG14469" s="13"/>
    </row>
    <row r="14470" spans="1:33">
      <c r="A14470" s="7"/>
      <c r="B14470" s="7"/>
      <c r="C14470" s="7"/>
      <c r="D14470" s="7"/>
      <c r="E14470" s="7"/>
      <c r="F14470" s="7"/>
      <c r="G14470" s="7"/>
      <c r="H14470" s="7"/>
      <c r="I14470" s="7"/>
      <c r="J14470" s="7"/>
      <c r="K14470" s="7"/>
      <c r="L14470" s="7"/>
      <c r="M14470" s="7"/>
      <c r="N14470" s="7"/>
      <c r="O14470" s="7"/>
      <c r="P14470" s="7"/>
      <c r="Q14470" s="7"/>
      <c r="R14470" s="7"/>
      <c r="S14470" s="7"/>
      <c r="T14470" s="7"/>
      <c r="U14470" s="7"/>
      <c r="V14470" s="7"/>
      <c r="W14470" s="7"/>
      <c r="X14470" s="7"/>
      <c r="Y14470" s="7"/>
      <c r="Z14470" s="7"/>
      <c r="AA14470" s="7"/>
      <c r="AB14470" s="7"/>
      <c r="AC14470" s="7"/>
      <c r="AD14470" s="7"/>
      <c r="AE14470" s="7"/>
      <c r="AF14470" s="7"/>
      <c r="AG14470" s="13"/>
    </row>
    <row r="14471" spans="1:33">
      <c r="A14471" s="7"/>
      <c r="B14471" s="7"/>
      <c r="C14471" s="7"/>
      <c r="D14471" s="7"/>
      <c r="E14471" s="7"/>
      <c r="F14471" s="7"/>
      <c r="G14471" s="7"/>
      <c r="H14471" s="7"/>
      <c r="I14471" s="7"/>
      <c r="J14471" s="7"/>
      <c r="K14471" s="7"/>
      <c r="L14471" s="7"/>
      <c r="M14471" s="7"/>
      <c r="N14471" s="7"/>
      <c r="O14471" s="7"/>
      <c r="P14471" s="7"/>
      <c r="Q14471" s="7"/>
      <c r="R14471" s="7"/>
      <c r="S14471" s="7"/>
      <c r="T14471" s="7"/>
      <c r="U14471" s="7"/>
      <c r="V14471" s="7"/>
      <c r="W14471" s="7"/>
      <c r="X14471" s="7"/>
      <c r="Y14471" s="7"/>
      <c r="Z14471" s="7"/>
      <c r="AA14471" s="7"/>
      <c r="AB14471" s="7"/>
      <c r="AC14471" s="7"/>
      <c r="AD14471" s="7"/>
      <c r="AE14471" s="7"/>
      <c r="AF14471" s="7"/>
      <c r="AG14471" s="13"/>
    </row>
    <row r="14472" spans="1:33">
      <c r="A14472" s="7"/>
      <c r="B14472" s="7"/>
      <c r="C14472" s="7"/>
      <c r="D14472" s="7"/>
      <c r="E14472" s="7"/>
      <c r="F14472" s="7"/>
      <c r="G14472" s="7"/>
      <c r="H14472" s="7"/>
      <c r="I14472" s="7"/>
      <c r="J14472" s="7"/>
      <c r="K14472" s="7"/>
      <c r="L14472" s="7"/>
      <c r="M14472" s="7"/>
      <c r="N14472" s="7"/>
      <c r="O14472" s="7"/>
      <c r="P14472" s="7"/>
      <c r="Q14472" s="7"/>
      <c r="R14472" s="7"/>
      <c r="S14472" s="7"/>
      <c r="T14472" s="7"/>
      <c r="U14472" s="7"/>
      <c r="V14472" s="7"/>
      <c r="W14472" s="7"/>
      <c r="X14472" s="7"/>
      <c r="Y14472" s="7"/>
      <c r="Z14472" s="7"/>
      <c r="AA14472" s="7"/>
      <c r="AB14472" s="7"/>
      <c r="AC14472" s="7"/>
      <c r="AD14472" s="7"/>
      <c r="AE14472" s="7"/>
      <c r="AF14472" s="7"/>
      <c r="AG14472" s="13"/>
    </row>
    <row r="14473" spans="1:33">
      <c r="A14473" s="7"/>
      <c r="B14473" s="7"/>
      <c r="C14473" s="7"/>
      <c r="D14473" s="7"/>
      <c r="E14473" s="7"/>
      <c r="F14473" s="7"/>
      <c r="G14473" s="7"/>
      <c r="H14473" s="7"/>
      <c r="I14473" s="7"/>
      <c r="J14473" s="7"/>
      <c r="K14473" s="7"/>
      <c r="L14473" s="7"/>
      <c r="M14473" s="7"/>
      <c r="N14473" s="7"/>
      <c r="O14473" s="7"/>
      <c r="P14473" s="7"/>
      <c r="Q14473" s="7"/>
      <c r="R14473" s="7"/>
      <c r="S14473" s="7"/>
      <c r="T14473" s="7"/>
      <c r="U14473" s="7"/>
      <c r="V14473" s="7"/>
      <c r="W14473" s="7"/>
      <c r="X14473" s="7"/>
      <c r="Y14473" s="7"/>
      <c r="Z14473" s="7"/>
      <c r="AA14473" s="7"/>
      <c r="AB14473" s="7"/>
      <c r="AC14473" s="7"/>
      <c r="AD14473" s="7"/>
      <c r="AE14473" s="7"/>
      <c r="AF14473" s="7"/>
      <c r="AG14473" s="13"/>
    </row>
    <row r="14474" spans="1:33">
      <c r="A14474" s="7"/>
      <c r="B14474" s="7"/>
      <c r="C14474" s="7"/>
      <c r="D14474" s="7"/>
      <c r="E14474" s="7"/>
      <c r="F14474" s="7"/>
      <c r="G14474" s="7"/>
      <c r="H14474" s="7"/>
      <c r="I14474" s="7"/>
      <c r="J14474" s="7"/>
      <c r="K14474" s="7"/>
      <c r="L14474" s="7"/>
      <c r="M14474" s="7"/>
      <c r="N14474" s="7"/>
      <c r="O14474" s="7"/>
      <c r="P14474" s="7"/>
      <c r="Q14474" s="7"/>
      <c r="R14474" s="7"/>
      <c r="S14474" s="7"/>
      <c r="T14474" s="7"/>
      <c r="U14474" s="7"/>
      <c r="V14474" s="7"/>
      <c r="W14474" s="7"/>
      <c r="X14474" s="7"/>
      <c r="Y14474" s="7"/>
      <c r="Z14474" s="7"/>
      <c r="AA14474" s="7"/>
      <c r="AB14474" s="7"/>
      <c r="AC14474" s="7"/>
      <c r="AD14474" s="7"/>
      <c r="AE14474" s="7"/>
      <c r="AF14474" s="7"/>
      <c r="AG14474" s="13"/>
    </row>
    <row r="14475" spans="1:33">
      <c r="A14475" s="7"/>
      <c r="B14475" s="7"/>
      <c r="C14475" s="7"/>
      <c r="D14475" s="7"/>
      <c r="E14475" s="7"/>
      <c r="F14475" s="7"/>
      <c r="G14475" s="7"/>
      <c r="H14475" s="7"/>
      <c r="I14475" s="7"/>
      <c r="J14475" s="7"/>
      <c r="K14475" s="7"/>
      <c r="L14475" s="7"/>
      <c r="M14475" s="7"/>
      <c r="N14475" s="7"/>
      <c r="O14475" s="7"/>
      <c r="P14475" s="7"/>
      <c r="Q14475" s="7"/>
      <c r="R14475" s="7"/>
      <c r="S14475" s="7"/>
      <c r="T14475" s="7"/>
      <c r="U14475" s="7"/>
      <c r="V14475" s="7"/>
      <c r="W14475" s="7"/>
      <c r="X14475" s="7"/>
      <c r="Y14475" s="7"/>
      <c r="Z14475" s="7"/>
      <c r="AA14475" s="7"/>
      <c r="AB14475" s="7"/>
      <c r="AC14475" s="7"/>
      <c r="AD14475" s="7"/>
      <c r="AE14475" s="7"/>
      <c r="AF14475" s="7"/>
      <c r="AG14475" s="13"/>
    </row>
    <row r="14476" spans="1:33">
      <c r="A14476" s="7"/>
      <c r="B14476" s="7"/>
      <c r="C14476" s="7"/>
      <c r="D14476" s="7"/>
      <c r="E14476" s="7"/>
      <c r="F14476" s="7"/>
      <c r="G14476" s="7"/>
      <c r="H14476" s="7"/>
      <c r="I14476" s="7"/>
      <c r="J14476" s="7"/>
      <c r="K14476" s="7"/>
      <c r="L14476" s="7"/>
      <c r="M14476" s="7"/>
      <c r="N14476" s="7"/>
      <c r="O14476" s="7"/>
      <c r="P14476" s="7"/>
      <c r="Q14476" s="7"/>
      <c r="R14476" s="7"/>
      <c r="S14476" s="7"/>
      <c r="T14476" s="7"/>
      <c r="U14476" s="7"/>
      <c r="V14476" s="7"/>
      <c r="W14476" s="7"/>
      <c r="X14476" s="7"/>
      <c r="Y14476" s="7"/>
      <c r="Z14476" s="7"/>
      <c r="AA14476" s="7"/>
      <c r="AB14476" s="7"/>
      <c r="AC14476" s="7"/>
      <c r="AD14476" s="7"/>
      <c r="AE14476" s="7"/>
      <c r="AF14476" s="7"/>
      <c r="AG14476" s="13"/>
    </row>
    <row r="14477" spans="1:33">
      <c r="A14477" s="7"/>
      <c r="B14477" s="7"/>
      <c r="C14477" s="7"/>
      <c r="D14477" s="7"/>
      <c r="E14477" s="7"/>
      <c r="F14477" s="7"/>
      <c r="G14477" s="7"/>
      <c r="H14477" s="7"/>
      <c r="I14477" s="7"/>
      <c r="J14477" s="7"/>
      <c r="K14477" s="7"/>
      <c r="L14477" s="7"/>
      <c r="M14477" s="7"/>
      <c r="N14477" s="7"/>
      <c r="O14477" s="7"/>
      <c r="P14477" s="7"/>
      <c r="Q14477" s="7"/>
      <c r="R14477" s="7"/>
      <c r="S14477" s="7"/>
      <c r="T14477" s="7"/>
      <c r="U14477" s="7"/>
      <c r="V14477" s="7"/>
      <c r="W14477" s="7"/>
      <c r="X14477" s="7"/>
      <c r="Y14477" s="7"/>
      <c r="Z14477" s="7"/>
      <c r="AA14477" s="7"/>
      <c r="AB14477" s="7"/>
      <c r="AC14477" s="7"/>
      <c r="AD14477" s="7"/>
      <c r="AE14477" s="7"/>
      <c r="AF14477" s="7"/>
      <c r="AG14477" s="13"/>
    </row>
    <row r="14478" spans="1:33">
      <c r="A14478" s="7"/>
      <c r="B14478" s="7"/>
      <c r="C14478" s="7"/>
      <c r="D14478" s="7"/>
      <c r="E14478" s="7"/>
      <c r="F14478" s="7"/>
      <c r="G14478" s="7"/>
      <c r="H14478" s="7"/>
      <c r="I14478" s="7"/>
      <c r="J14478" s="7"/>
      <c r="K14478" s="7"/>
      <c r="L14478" s="7"/>
      <c r="M14478" s="7"/>
      <c r="N14478" s="7"/>
      <c r="O14478" s="7"/>
      <c r="P14478" s="7"/>
      <c r="Q14478" s="7"/>
      <c r="R14478" s="7"/>
      <c r="S14478" s="7"/>
      <c r="T14478" s="7"/>
      <c r="U14478" s="7"/>
      <c r="V14478" s="7"/>
      <c r="W14478" s="7"/>
      <c r="X14478" s="7"/>
      <c r="Y14478" s="7"/>
      <c r="Z14478" s="7"/>
      <c r="AA14478" s="7"/>
      <c r="AB14478" s="7"/>
      <c r="AC14478" s="7"/>
      <c r="AD14478" s="7"/>
      <c r="AE14478" s="7"/>
      <c r="AF14478" s="7"/>
      <c r="AG14478" s="13"/>
    </row>
    <row r="14479" spans="1:33">
      <c r="A14479" s="7"/>
      <c r="B14479" s="7"/>
      <c r="C14479" s="7"/>
      <c r="D14479" s="7"/>
      <c r="E14479" s="7"/>
      <c r="F14479" s="7"/>
      <c r="G14479" s="7"/>
      <c r="H14479" s="7"/>
      <c r="I14479" s="7"/>
      <c r="J14479" s="7"/>
      <c r="K14479" s="7"/>
      <c r="L14479" s="7"/>
      <c r="M14479" s="7"/>
      <c r="N14479" s="7"/>
      <c r="O14479" s="7"/>
      <c r="P14479" s="7"/>
      <c r="Q14479" s="7"/>
      <c r="R14479" s="7"/>
      <c r="S14479" s="7"/>
      <c r="T14479" s="7"/>
      <c r="U14479" s="7"/>
      <c r="V14479" s="7"/>
      <c r="W14479" s="7"/>
      <c r="X14479" s="7"/>
      <c r="Y14479" s="7"/>
      <c r="Z14479" s="7"/>
      <c r="AA14479" s="7"/>
      <c r="AB14479" s="7"/>
      <c r="AC14479" s="7"/>
      <c r="AD14479" s="7"/>
      <c r="AE14479" s="7"/>
      <c r="AF14479" s="7"/>
      <c r="AG14479" s="13"/>
    </row>
    <row r="14480" spans="1:33">
      <c r="A14480" s="7"/>
      <c r="B14480" s="7"/>
      <c r="C14480" s="7"/>
      <c r="D14480" s="7"/>
      <c r="E14480" s="7"/>
      <c r="F14480" s="7"/>
      <c r="G14480" s="7"/>
      <c r="H14480" s="7"/>
      <c r="I14480" s="7"/>
      <c r="J14480" s="7"/>
      <c r="K14480" s="7"/>
      <c r="L14480" s="7"/>
      <c r="M14480" s="7"/>
      <c r="N14480" s="7"/>
      <c r="O14480" s="7"/>
      <c r="P14480" s="7"/>
      <c r="Q14480" s="7"/>
      <c r="R14480" s="7"/>
      <c r="S14480" s="7"/>
      <c r="T14480" s="7"/>
      <c r="U14480" s="7"/>
      <c r="V14480" s="7"/>
      <c r="W14480" s="7"/>
      <c r="X14480" s="7"/>
      <c r="Y14480" s="7"/>
      <c r="Z14480" s="7"/>
      <c r="AA14480" s="7"/>
      <c r="AB14480" s="7"/>
      <c r="AC14480" s="7"/>
      <c r="AD14480" s="7"/>
      <c r="AE14480" s="7"/>
      <c r="AF14480" s="7"/>
      <c r="AG14480" s="13"/>
    </row>
    <row r="14481" spans="1:33">
      <c r="A14481" s="7"/>
      <c r="B14481" s="7"/>
      <c r="C14481" s="7"/>
      <c r="D14481" s="7"/>
      <c r="E14481" s="7"/>
      <c r="F14481" s="7"/>
      <c r="G14481" s="7"/>
      <c r="H14481" s="7"/>
      <c r="I14481" s="7"/>
      <c r="J14481" s="7"/>
      <c r="K14481" s="7"/>
      <c r="L14481" s="7"/>
      <c r="M14481" s="7"/>
      <c r="N14481" s="7"/>
      <c r="O14481" s="7"/>
      <c r="P14481" s="7"/>
      <c r="Q14481" s="7"/>
      <c r="R14481" s="7"/>
      <c r="S14481" s="7"/>
      <c r="T14481" s="7"/>
      <c r="U14481" s="7"/>
      <c r="V14481" s="7"/>
      <c r="W14481" s="7"/>
      <c r="X14481" s="7"/>
      <c r="Y14481" s="7"/>
      <c r="Z14481" s="7"/>
      <c r="AA14481" s="7"/>
      <c r="AB14481" s="7"/>
      <c r="AC14481" s="7"/>
      <c r="AD14481" s="7"/>
      <c r="AE14481" s="7"/>
      <c r="AF14481" s="7"/>
      <c r="AG14481" s="13"/>
    </row>
    <row r="14482" spans="1:33">
      <c r="A14482" s="7"/>
      <c r="B14482" s="7"/>
      <c r="C14482" s="7"/>
      <c r="D14482" s="7"/>
      <c r="E14482" s="7"/>
      <c r="F14482" s="7"/>
      <c r="G14482" s="7"/>
      <c r="H14482" s="7"/>
      <c r="I14482" s="7"/>
      <c r="J14482" s="7"/>
      <c r="K14482" s="7"/>
      <c r="L14482" s="7"/>
      <c r="M14482" s="7"/>
      <c r="N14482" s="7"/>
      <c r="O14482" s="7"/>
      <c r="P14482" s="7"/>
      <c r="Q14482" s="7"/>
      <c r="R14482" s="7"/>
      <c r="S14482" s="7"/>
      <c r="T14482" s="7"/>
      <c r="U14482" s="7"/>
      <c r="V14482" s="7"/>
      <c r="W14482" s="7"/>
      <c r="X14482" s="7"/>
      <c r="Y14482" s="7"/>
      <c r="Z14482" s="7"/>
      <c r="AA14482" s="7"/>
      <c r="AB14482" s="7"/>
      <c r="AC14482" s="7"/>
      <c r="AD14482" s="7"/>
      <c r="AE14482" s="7"/>
      <c r="AF14482" s="7"/>
      <c r="AG14482" s="13"/>
    </row>
    <row r="14483" spans="1:33">
      <c r="A14483" s="7"/>
      <c r="B14483" s="7"/>
      <c r="C14483" s="7"/>
      <c r="D14483" s="7"/>
      <c r="E14483" s="7"/>
      <c r="F14483" s="7"/>
      <c r="G14483" s="7"/>
      <c r="H14483" s="7"/>
      <c r="I14483" s="7"/>
      <c r="J14483" s="7"/>
      <c r="K14483" s="7"/>
      <c r="L14483" s="7"/>
      <c r="M14483" s="7"/>
      <c r="N14483" s="7"/>
      <c r="O14483" s="7"/>
      <c r="P14483" s="7"/>
      <c r="Q14483" s="7"/>
      <c r="R14483" s="7"/>
      <c r="S14483" s="7"/>
      <c r="T14483" s="7"/>
      <c r="U14483" s="7"/>
      <c r="V14483" s="7"/>
      <c r="W14483" s="7"/>
      <c r="X14483" s="7"/>
      <c r="Y14483" s="7"/>
      <c r="Z14483" s="7"/>
      <c r="AA14483" s="7"/>
      <c r="AB14483" s="7"/>
      <c r="AC14483" s="7"/>
      <c r="AD14483" s="7"/>
      <c r="AE14483" s="7"/>
      <c r="AF14483" s="7"/>
      <c r="AG14483" s="13"/>
    </row>
    <row r="14484" spans="1:33">
      <c r="A14484" s="7"/>
      <c r="B14484" s="7"/>
      <c r="C14484" s="7"/>
      <c r="D14484" s="7"/>
      <c r="E14484" s="7"/>
      <c r="F14484" s="7"/>
      <c r="G14484" s="7"/>
      <c r="H14484" s="7"/>
      <c r="I14484" s="7"/>
      <c r="J14484" s="7"/>
      <c r="K14484" s="7"/>
      <c r="L14484" s="7"/>
      <c r="M14484" s="7"/>
      <c r="N14484" s="7"/>
      <c r="O14484" s="7"/>
      <c r="P14484" s="7"/>
      <c r="Q14484" s="7"/>
      <c r="R14484" s="7"/>
      <c r="S14484" s="7"/>
      <c r="T14484" s="7"/>
      <c r="U14484" s="7"/>
      <c r="V14484" s="7"/>
      <c r="W14484" s="7"/>
      <c r="X14484" s="7"/>
      <c r="Y14484" s="7"/>
      <c r="Z14484" s="7"/>
      <c r="AA14484" s="7"/>
      <c r="AB14484" s="7"/>
      <c r="AC14484" s="7"/>
      <c r="AD14484" s="7"/>
      <c r="AE14484" s="7"/>
      <c r="AF14484" s="7"/>
      <c r="AG14484" s="13"/>
    </row>
    <row r="14485" spans="1:33">
      <c r="A14485" s="7"/>
      <c r="B14485" s="7"/>
      <c r="C14485" s="7"/>
      <c r="D14485" s="7"/>
      <c r="E14485" s="7"/>
      <c r="F14485" s="7"/>
      <c r="G14485" s="7"/>
      <c r="H14485" s="7"/>
      <c r="I14485" s="7"/>
      <c r="J14485" s="7"/>
      <c r="K14485" s="7"/>
      <c r="L14485" s="7"/>
      <c r="M14485" s="7"/>
      <c r="N14485" s="7"/>
      <c r="O14485" s="7"/>
      <c r="P14485" s="7"/>
      <c r="Q14485" s="7"/>
      <c r="R14485" s="7"/>
      <c r="S14485" s="7"/>
      <c r="T14485" s="7"/>
      <c r="U14485" s="7"/>
      <c r="V14485" s="7"/>
      <c r="W14485" s="7"/>
      <c r="X14485" s="7"/>
      <c r="Y14485" s="7"/>
      <c r="Z14485" s="7"/>
      <c r="AA14485" s="7"/>
      <c r="AB14485" s="7"/>
      <c r="AC14485" s="7"/>
      <c r="AD14485" s="7"/>
      <c r="AE14485" s="7"/>
      <c r="AF14485" s="7"/>
      <c r="AG14485" s="13"/>
    </row>
    <row r="14486" spans="1:33">
      <c r="A14486" s="7"/>
      <c r="B14486" s="7"/>
      <c r="C14486" s="7"/>
      <c r="D14486" s="7"/>
      <c r="E14486" s="7"/>
      <c r="F14486" s="7"/>
      <c r="G14486" s="7"/>
      <c r="H14486" s="7"/>
      <c r="I14486" s="7"/>
      <c r="J14486" s="7"/>
      <c r="K14486" s="7"/>
      <c r="L14486" s="7"/>
      <c r="M14486" s="7"/>
      <c r="N14486" s="7"/>
      <c r="O14486" s="7"/>
      <c r="P14486" s="7"/>
      <c r="Q14486" s="7"/>
      <c r="R14486" s="7"/>
      <c r="S14486" s="7"/>
      <c r="T14486" s="7"/>
      <c r="U14486" s="7"/>
      <c r="V14486" s="7"/>
      <c r="W14486" s="7"/>
      <c r="X14486" s="7"/>
      <c r="Y14486" s="7"/>
      <c r="Z14486" s="7"/>
      <c r="AA14486" s="7"/>
      <c r="AB14486" s="7"/>
      <c r="AC14486" s="7"/>
      <c r="AD14486" s="7"/>
      <c r="AE14486" s="7"/>
      <c r="AF14486" s="7"/>
      <c r="AG14486" s="13"/>
    </row>
    <row r="14487" spans="1:33">
      <c r="A14487" s="7"/>
      <c r="B14487" s="7"/>
      <c r="C14487" s="7"/>
      <c r="D14487" s="7"/>
      <c r="E14487" s="7"/>
      <c r="F14487" s="7"/>
      <c r="G14487" s="7"/>
      <c r="H14487" s="7"/>
      <c r="I14487" s="7"/>
      <c r="J14487" s="7"/>
      <c r="K14487" s="7"/>
      <c r="L14487" s="7"/>
      <c r="M14487" s="7"/>
      <c r="N14487" s="7"/>
      <c r="O14487" s="7"/>
      <c r="P14487" s="7"/>
      <c r="Q14487" s="7"/>
      <c r="R14487" s="7"/>
      <c r="S14487" s="7"/>
      <c r="T14487" s="7"/>
      <c r="U14487" s="7"/>
      <c r="V14487" s="7"/>
      <c r="W14487" s="7"/>
      <c r="X14487" s="7"/>
      <c r="Y14487" s="7"/>
      <c r="Z14487" s="7"/>
      <c r="AA14487" s="7"/>
      <c r="AB14487" s="7"/>
      <c r="AC14487" s="7"/>
      <c r="AD14487" s="7"/>
      <c r="AE14487" s="7"/>
      <c r="AF14487" s="7"/>
      <c r="AG14487" s="13"/>
    </row>
    <row r="14488" spans="1:33">
      <c r="A14488" s="7"/>
      <c r="B14488" s="7"/>
      <c r="C14488" s="7"/>
      <c r="D14488" s="7"/>
      <c r="E14488" s="7"/>
      <c r="F14488" s="7"/>
      <c r="G14488" s="7"/>
      <c r="H14488" s="7"/>
      <c r="I14488" s="7"/>
      <c r="J14488" s="7"/>
      <c r="K14488" s="7"/>
      <c r="L14488" s="7"/>
      <c r="M14488" s="7"/>
      <c r="N14488" s="7"/>
      <c r="O14488" s="7"/>
      <c r="P14488" s="7"/>
      <c r="Q14488" s="7"/>
      <c r="R14488" s="7"/>
      <c r="S14488" s="7"/>
      <c r="T14488" s="7"/>
      <c r="U14488" s="7"/>
      <c r="V14488" s="7"/>
      <c r="W14488" s="7"/>
      <c r="X14488" s="7"/>
      <c r="Y14488" s="7"/>
      <c r="Z14488" s="7"/>
      <c r="AA14488" s="7"/>
      <c r="AB14488" s="7"/>
      <c r="AC14488" s="7"/>
      <c r="AD14488" s="7"/>
      <c r="AE14488" s="7"/>
      <c r="AF14488" s="7"/>
      <c r="AG14488" s="13"/>
    </row>
    <row r="14489" spans="1:33">
      <c r="A14489" s="7"/>
      <c r="B14489" s="7"/>
      <c r="C14489" s="7"/>
      <c r="D14489" s="7"/>
      <c r="E14489" s="7"/>
      <c r="F14489" s="7"/>
      <c r="G14489" s="7"/>
      <c r="H14489" s="7"/>
      <c r="I14489" s="7"/>
      <c r="J14489" s="7"/>
      <c r="K14489" s="7"/>
      <c r="L14489" s="7"/>
      <c r="M14489" s="7"/>
      <c r="N14489" s="7"/>
      <c r="O14489" s="7"/>
      <c r="P14489" s="7"/>
      <c r="Q14489" s="7"/>
      <c r="R14489" s="7"/>
      <c r="S14489" s="7"/>
      <c r="T14489" s="7"/>
      <c r="U14489" s="7"/>
      <c r="V14489" s="7"/>
      <c r="W14489" s="7"/>
      <c r="X14489" s="7"/>
      <c r="Y14489" s="7"/>
      <c r="Z14489" s="7"/>
      <c r="AA14489" s="7"/>
      <c r="AB14489" s="7"/>
      <c r="AC14489" s="7"/>
      <c r="AD14489" s="7"/>
      <c r="AE14489" s="7"/>
      <c r="AF14489" s="7"/>
      <c r="AG14489" s="13"/>
    </row>
    <row r="14490" spans="1:33">
      <c r="A14490" s="7"/>
      <c r="B14490" s="7"/>
      <c r="C14490" s="7"/>
      <c r="D14490" s="7"/>
      <c r="E14490" s="7"/>
      <c r="F14490" s="7"/>
      <c r="G14490" s="7"/>
      <c r="H14490" s="7"/>
      <c r="I14490" s="7"/>
      <c r="J14490" s="7"/>
      <c r="K14490" s="7"/>
      <c r="L14490" s="7"/>
      <c r="M14490" s="7"/>
      <c r="N14490" s="7"/>
      <c r="O14490" s="7"/>
      <c r="P14490" s="7"/>
      <c r="Q14490" s="7"/>
      <c r="R14490" s="7"/>
      <c r="S14490" s="7"/>
      <c r="T14490" s="7"/>
      <c r="U14490" s="7"/>
      <c r="V14490" s="7"/>
      <c r="W14490" s="7"/>
      <c r="X14490" s="7"/>
      <c r="Y14490" s="7"/>
      <c r="Z14490" s="7"/>
      <c r="AA14490" s="7"/>
      <c r="AB14490" s="7"/>
      <c r="AC14490" s="7"/>
      <c r="AD14490" s="7"/>
      <c r="AE14490" s="7"/>
      <c r="AF14490" s="7"/>
      <c r="AG14490" s="13"/>
    </row>
    <row r="14491" spans="1:33">
      <c r="A14491" s="7"/>
      <c r="B14491" s="7"/>
      <c r="C14491" s="7"/>
      <c r="D14491" s="7"/>
      <c r="E14491" s="7"/>
      <c r="F14491" s="7"/>
      <c r="G14491" s="7"/>
      <c r="H14491" s="7"/>
      <c r="I14491" s="7"/>
      <c r="J14491" s="7"/>
      <c r="K14491" s="7"/>
      <c r="L14491" s="7"/>
      <c r="M14491" s="7"/>
      <c r="N14491" s="7"/>
      <c r="O14491" s="7"/>
      <c r="P14491" s="7"/>
      <c r="Q14491" s="7"/>
      <c r="R14491" s="7"/>
      <c r="S14491" s="7"/>
      <c r="T14491" s="7"/>
      <c r="U14491" s="7"/>
      <c r="V14491" s="7"/>
      <c r="W14491" s="7"/>
      <c r="X14491" s="7"/>
      <c r="Y14491" s="7"/>
      <c r="Z14491" s="7"/>
      <c r="AA14491" s="7"/>
      <c r="AB14491" s="7"/>
      <c r="AC14491" s="7"/>
      <c r="AD14491" s="7"/>
      <c r="AE14491" s="7"/>
      <c r="AF14491" s="7"/>
      <c r="AG14491" s="13"/>
    </row>
    <row r="14492" spans="1:33">
      <c r="A14492" s="7"/>
      <c r="B14492" s="7"/>
      <c r="C14492" s="7"/>
      <c r="D14492" s="7"/>
      <c r="E14492" s="7"/>
      <c r="F14492" s="7"/>
      <c r="G14492" s="7"/>
      <c r="H14492" s="7"/>
      <c r="I14492" s="7"/>
      <c r="J14492" s="7"/>
      <c r="K14492" s="7"/>
      <c r="L14492" s="7"/>
      <c r="M14492" s="7"/>
      <c r="N14492" s="7"/>
      <c r="O14492" s="7"/>
      <c r="P14492" s="7"/>
      <c r="Q14492" s="7"/>
      <c r="R14492" s="7"/>
      <c r="S14492" s="7"/>
      <c r="T14492" s="7"/>
      <c r="U14492" s="7"/>
      <c r="V14492" s="7"/>
      <c r="W14492" s="7"/>
      <c r="X14492" s="7"/>
      <c r="Y14492" s="7"/>
      <c r="Z14492" s="7"/>
      <c r="AA14492" s="7"/>
      <c r="AB14492" s="7"/>
      <c r="AC14492" s="7"/>
      <c r="AD14492" s="7"/>
      <c r="AE14492" s="7"/>
      <c r="AF14492" s="7"/>
      <c r="AG14492" s="13"/>
    </row>
    <row r="14493" spans="1:33">
      <c r="A14493" s="7"/>
      <c r="B14493" s="7"/>
      <c r="C14493" s="7"/>
      <c r="D14493" s="7"/>
      <c r="E14493" s="7"/>
      <c r="F14493" s="7"/>
      <c r="G14493" s="7"/>
      <c r="H14493" s="7"/>
      <c r="I14493" s="7"/>
      <c r="J14493" s="7"/>
      <c r="K14493" s="7"/>
      <c r="L14493" s="7"/>
      <c r="M14493" s="7"/>
      <c r="N14493" s="7"/>
      <c r="O14493" s="7"/>
      <c r="P14493" s="7"/>
      <c r="Q14493" s="7"/>
      <c r="R14493" s="7"/>
      <c r="S14493" s="7"/>
      <c r="T14493" s="7"/>
      <c r="U14493" s="7"/>
      <c r="V14493" s="7"/>
      <c r="W14493" s="7"/>
      <c r="X14493" s="7"/>
      <c r="Y14493" s="7"/>
      <c r="Z14493" s="7"/>
      <c r="AA14493" s="7"/>
      <c r="AB14493" s="7"/>
      <c r="AC14493" s="7"/>
      <c r="AD14493" s="7"/>
      <c r="AE14493" s="7"/>
      <c r="AF14493" s="7"/>
      <c r="AG14493" s="13"/>
    </row>
    <row r="14494" spans="1:33">
      <c r="A14494" s="7"/>
      <c r="B14494" s="7"/>
      <c r="C14494" s="7"/>
      <c r="D14494" s="7"/>
      <c r="E14494" s="7"/>
      <c r="F14494" s="7"/>
      <c r="G14494" s="7"/>
      <c r="H14494" s="7"/>
      <c r="I14494" s="7"/>
      <c r="J14494" s="7"/>
      <c r="K14494" s="7"/>
      <c r="L14494" s="7"/>
      <c r="M14494" s="7"/>
      <c r="N14494" s="7"/>
      <c r="O14494" s="7"/>
      <c r="P14494" s="7"/>
      <c r="Q14494" s="7"/>
      <c r="R14494" s="7"/>
      <c r="S14494" s="7"/>
      <c r="T14494" s="7"/>
      <c r="U14494" s="7"/>
      <c r="V14494" s="7"/>
      <c r="W14494" s="7"/>
      <c r="X14494" s="7"/>
      <c r="Y14494" s="7"/>
      <c r="Z14494" s="7"/>
      <c r="AA14494" s="7"/>
      <c r="AB14494" s="7"/>
      <c r="AC14494" s="7"/>
      <c r="AD14494" s="7"/>
      <c r="AE14494" s="7"/>
      <c r="AF14494" s="7"/>
      <c r="AG14494" s="13"/>
    </row>
    <row r="14495" spans="1:33">
      <c r="A14495" s="7"/>
      <c r="B14495" s="7"/>
      <c r="C14495" s="7"/>
      <c r="D14495" s="7"/>
      <c r="E14495" s="7"/>
      <c r="F14495" s="7"/>
      <c r="G14495" s="7"/>
      <c r="H14495" s="7"/>
      <c r="I14495" s="7"/>
      <c r="J14495" s="7"/>
      <c r="K14495" s="7"/>
      <c r="L14495" s="7"/>
      <c r="M14495" s="7"/>
      <c r="N14495" s="7"/>
      <c r="O14495" s="7"/>
      <c r="P14495" s="7"/>
      <c r="Q14495" s="7"/>
      <c r="R14495" s="7"/>
      <c r="S14495" s="7"/>
      <c r="T14495" s="7"/>
      <c r="U14495" s="7"/>
      <c r="V14495" s="7"/>
      <c r="W14495" s="7"/>
      <c r="X14495" s="7"/>
      <c r="Y14495" s="7"/>
      <c r="Z14495" s="7"/>
      <c r="AA14495" s="7"/>
      <c r="AB14495" s="7"/>
      <c r="AC14495" s="7"/>
      <c r="AD14495" s="7"/>
      <c r="AE14495" s="7"/>
      <c r="AF14495" s="7"/>
      <c r="AG14495" s="13"/>
    </row>
    <row r="14496" spans="1:33">
      <c r="A14496" s="7"/>
      <c r="B14496" s="7"/>
      <c r="C14496" s="7"/>
      <c r="D14496" s="7"/>
      <c r="E14496" s="7"/>
      <c r="F14496" s="7"/>
      <c r="G14496" s="7"/>
      <c r="H14496" s="7"/>
      <c r="I14496" s="7"/>
      <c r="J14496" s="7"/>
      <c r="K14496" s="7"/>
      <c r="L14496" s="7"/>
      <c r="M14496" s="7"/>
      <c r="N14496" s="7"/>
      <c r="O14496" s="7"/>
      <c r="P14496" s="7"/>
      <c r="Q14496" s="7"/>
      <c r="R14496" s="7"/>
      <c r="S14496" s="7"/>
      <c r="T14496" s="7"/>
      <c r="U14496" s="7"/>
      <c r="V14496" s="7"/>
      <c r="W14496" s="7"/>
      <c r="X14496" s="7"/>
      <c r="Y14496" s="7"/>
      <c r="Z14496" s="7"/>
      <c r="AA14496" s="7"/>
      <c r="AB14496" s="7"/>
      <c r="AC14496" s="7"/>
      <c r="AD14496" s="7"/>
      <c r="AE14496" s="7"/>
      <c r="AF14496" s="7"/>
      <c r="AG14496" s="13"/>
    </row>
    <row r="14497" spans="1:33">
      <c r="A14497" s="7"/>
      <c r="B14497" s="7"/>
      <c r="C14497" s="7"/>
      <c r="D14497" s="7"/>
      <c r="E14497" s="7"/>
      <c r="F14497" s="7"/>
      <c r="G14497" s="7"/>
      <c r="H14497" s="7"/>
      <c r="I14497" s="7"/>
      <c r="J14497" s="7"/>
      <c r="K14497" s="7"/>
      <c r="L14497" s="7"/>
      <c r="M14497" s="7"/>
      <c r="N14497" s="7"/>
      <c r="O14497" s="7"/>
      <c r="P14497" s="7"/>
      <c r="Q14497" s="7"/>
      <c r="R14497" s="7"/>
      <c r="S14497" s="7"/>
      <c r="T14497" s="7"/>
      <c r="U14497" s="7"/>
      <c r="V14497" s="7"/>
      <c r="W14497" s="7"/>
      <c r="X14497" s="7"/>
      <c r="Y14497" s="7"/>
      <c r="Z14497" s="7"/>
      <c r="AA14497" s="7"/>
      <c r="AB14497" s="7"/>
      <c r="AC14497" s="7"/>
      <c r="AD14497" s="7"/>
      <c r="AE14497" s="7"/>
      <c r="AF14497" s="7"/>
      <c r="AG14497" s="13"/>
    </row>
    <row r="14498" spans="1:33">
      <c r="A14498" s="7"/>
      <c r="B14498" s="7"/>
      <c r="C14498" s="7"/>
      <c r="D14498" s="7"/>
      <c r="E14498" s="7"/>
      <c r="F14498" s="7"/>
      <c r="G14498" s="7"/>
      <c r="H14498" s="7"/>
      <c r="I14498" s="7"/>
      <c r="J14498" s="7"/>
      <c r="K14498" s="7"/>
      <c r="L14498" s="7"/>
      <c r="M14498" s="7"/>
      <c r="N14498" s="7"/>
      <c r="O14498" s="7"/>
      <c r="P14498" s="7"/>
      <c r="Q14498" s="7"/>
      <c r="R14498" s="7"/>
      <c r="S14498" s="7"/>
      <c r="T14498" s="7"/>
      <c r="U14498" s="7"/>
      <c r="V14498" s="7"/>
      <c r="W14498" s="7"/>
      <c r="X14498" s="7"/>
      <c r="Y14498" s="7"/>
      <c r="Z14498" s="7"/>
      <c r="AA14498" s="7"/>
      <c r="AB14498" s="7"/>
      <c r="AC14498" s="7"/>
      <c r="AD14498" s="7"/>
      <c r="AE14498" s="7"/>
      <c r="AF14498" s="7"/>
      <c r="AG14498" s="13"/>
    </row>
    <row r="14499" spans="1:33">
      <c r="A14499" s="7"/>
      <c r="B14499" s="7"/>
      <c r="C14499" s="7"/>
      <c r="D14499" s="7"/>
      <c r="E14499" s="7"/>
      <c r="F14499" s="7"/>
      <c r="G14499" s="7"/>
      <c r="H14499" s="7"/>
      <c r="I14499" s="7"/>
      <c r="J14499" s="7"/>
      <c r="K14499" s="7"/>
      <c r="L14499" s="7"/>
      <c r="M14499" s="7"/>
      <c r="N14499" s="7"/>
      <c r="O14499" s="7"/>
      <c r="P14499" s="7"/>
      <c r="Q14499" s="7"/>
      <c r="R14499" s="7"/>
      <c r="S14499" s="7"/>
      <c r="T14499" s="7"/>
      <c r="U14499" s="7"/>
      <c r="V14499" s="7"/>
      <c r="W14499" s="7"/>
      <c r="X14499" s="7"/>
      <c r="Y14499" s="7"/>
      <c r="Z14499" s="7"/>
      <c r="AA14499" s="7"/>
      <c r="AB14499" s="7"/>
      <c r="AC14499" s="7"/>
      <c r="AD14499" s="7"/>
      <c r="AE14499" s="7"/>
      <c r="AF14499" s="7"/>
      <c r="AG14499" s="13"/>
    </row>
    <row r="14500" spans="1:33">
      <c r="A14500" s="7"/>
      <c r="B14500" s="7"/>
      <c r="C14500" s="7"/>
      <c r="D14500" s="7"/>
      <c r="E14500" s="7"/>
      <c r="F14500" s="7"/>
      <c r="G14500" s="7"/>
      <c r="H14500" s="7"/>
      <c r="I14500" s="7"/>
      <c r="J14500" s="7"/>
      <c r="K14500" s="7"/>
      <c r="L14500" s="7"/>
      <c r="M14500" s="7"/>
      <c r="N14500" s="7"/>
      <c r="O14500" s="7"/>
      <c r="P14500" s="7"/>
      <c r="Q14500" s="7"/>
      <c r="R14500" s="7"/>
      <c r="S14500" s="7"/>
      <c r="T14500" s="7"/>
      <c r="U14500" s="7"/>
      <c r="V14500" s="7"/>
      <c r="W14500" s="7"/>
      <c r="X14500" s="7"/>
      <c r="Y14500" s="7"/>
      <c r="Z14500" s="7"/>
      <c r="AA14500" s="7"/>
      <c r="AB14500" s="7"/>
      <c r="AC14500" s="7"/>
      <c r="AD14500" s="7"/>
      <c r="AE14500" s="7"/>
      <c r="AF14500" s="7"/>
      <c r="AG14500" s="13"/>
    </row>
    <row r="14501" spans="1:33">
      <c r="A14501" s="7"/>
      <c r="B14501" s="7"/>
      <c r="C14501" s="7"/>
      <c r="D14501" s="7"/>
      <c r="E14501" s="7"/>
      <c r="F14501" s="7"/>
      <c r="G14501" s="7"/>
      <c r="H14501" s="7"/>
      <c r="I14501" s="7"/>
      <c r="J14501" s="7"/>
      <c r="K14501" s="7"/>
      <c r="L14501" s="7"/>
      <c r="M14501" s="7"/>
      <c r="N14501" s="7"/>
      <c r="O14501" s="7"/>
      <c r="P14501" s="7"/>
      <c r="Q14501" s="7"/>
      <c r="R14501" s="7"/>
      <c r="S14501" s="7"/>
      <c r="T14501" s="7"/>
      <c r="U14501" s="7"/>
      <c r="V14501" s="7"/>
      <c r="W14501" s="7"/>
      <c r="X14501" s="7"/>
      <c r="Y14501" s="7"/>
      <c r="Z14501" s="7"/>
      <c r="AA14501" s="7"/>
      <c r="AB14501" s="7"/>
      <c r="AC14501" s="7"/>
      <c r="AD14501" s="7"/>
      <c r="AE14501" s="7"/>
      <c r="AF14501" s="7"/>
      <c r="AG14501" s="13"/>
    </row>
    <row r="14502" spans="1:33">
      <c r="A14502" s="7"/>
      <c r="B14502" s="7"/>
      <c r="C14502" s="7"/>
      <c r="D14502" s="7"/>
      <c r="E14502" s="7"/>
      <c r="F14502" s="7"/>
      <c r="G14502" s="7"/>
      <c r="H14502" s="7"/>
      <c r="I14502" s="7"/>
      <c r="J14502" s="7"/>
      <c r="K14502" s="7"/>
      <c r="L14502" s="7"/>
      <c r="M14502" s="7"/>
      <c r="N14502" s="7"/>
      <c r="O14502" s="7"/>
      <c r="P14502" s="7"/>
      <c r="Q14502" s="7"/>
      <c r="R14502" s="7"/>
      <c r="S14502" s="7"/>
      <c r="T14502" s="7"/>
      <c r="U14502" s="7"/>
      <c r="V14502" s="7"/>
      <c r="W14502" s="7"/>
      <c r="X14502" s="7"/>
      <c r="Y14502" s="7"/>
      <c r="Z14502" s="7"/>
      <c r="AA14502" s="7"/>
      <c r="AB14502" s="7"/>
      <c r="AC14502" s="7"/>
      <c r="AD14502" s="7"/>
      <c r="AE14502" s="7"/>
      <c r="AF14502" s="7"/>
      <c r="AG14502" s="13"/>
    </row>
    <row r="14503" spans="1:33">
      <c r="A14503" s="7"/>
      <c r="B14503" s="7"/>
      <c r="C14503" s="7"/>
      <c r="D14503" s="7"/>
      <c r="E14503" s="7"/>
      <c r="F14503" s="7"/>
      <c r="G14503" s="7"/>
      <c r="H14503" s="7"/>
      <c r="I14503" s="7"/>
      <c r="J14503" s="7"/>
      <c r="K14503" s="7"/>
      <c r="L14503" s="7"/>
      <c r="M14503" s="7"/>
      <c r="N14503" s="7"/>
      <c r="O14503" s="7"/>
      <c r="P14503" s="7"/>
      <c r="Q14503" s="7"/>
      <c r="R14503" s="7"/>
      <c r="S14503" s="7"/>
      <c r="T14503" s="7"/>
      <c r="U14503" s="7"/>
      <c r="V14503" s="7"/>
      <c r="W14503" s="7"/>
      <c r="X14503" s="7"/>
      <c r="Y14503" s="7"/>
      <c r="Z14503" s="7"/>
      <c r="AA14503" s="7"/>
      <c r="AB14503" s="7"/>
      <c r="AC14503" s="7"/>
      <c r="AD14503" s="7"/>
      <c r="AE14503" s="7"/>
      <c r="AF14503" s="7"/>
      <c r="AG14503" s="13"/>
    </row>
    <row r="14504" spans="1:33">
      <c r="A14504" s="7"/>
      <c r="B14504" s="7"/>
      <c r="C14504" s="7"/>
      <c r="D14504" s="7"/>
      <c r="E14504" s="7"/>
      <c r="F14504" s="7"/>
      <c r="G14504" s="7"/>
      <c r="H14504" s="7"/>
      <c r="I14504" s="7"/>
      <c r="J14504" s="7"/>
      <c r="K14504" s="7"/>
      <c r="L14504" s="7"/>
      <c r="M14504" s="7"/>
      <c r="N14504" s="7"/>
      <c r="O14504" s="7"/>
      <c r="P14504" s="7"/>
      <c r="Q14504" s="7"/>
      <c r="R14504" s="7"/>
      <c r="S14504" s="7"/>
      <c r="T14504" s="7"/>
      <c r="U14504" s="7"/>
      <c r="V14504" s="7"/>
      <c r="W14504" s="7"/>
      <c r="X14504" s="7"/>
      <c r="Y14504" s="7"/>
      <c r="Z14504" s="7"/>
      <c r="AA14504" s="7"/>
      <c r="AB14504" s="7"/>
      <c r="AC14504" s="7"/>
      <c r="AD14504" s="7"/>
      <c r="AE14504" s="7"/>
      <c r="AF14504" s="7"/>
      <c r="AG14504" s="13"/>
    </row>
    <row r="14505" spans="1:33">
      <c r="A14505" s="7"/>
      <c r="B14505" s="7"/>
      <c r="C14505" s="7"/>
      <c r="D14505" s="7"/>
      <c r="E14505" s="7"/>
      <c r="F14505" s="7"/>
      <c r="G14505" s="7"/>
      <c r="H14505" s="7"/>
      <c r="I14505" s="7"/>
      <c r="J14505" s="7"/>
      <c r="K14505" s="7"/>
      <c r="L14505" s="7"/>
      <c r="M14505" s="7"/>
      <c r="N14505" s="7"/>
      <c r="O14505" s="7"/>
      <c r="P14505" s="7"/>
      <c r="Q14505" s="7"/>
      <c r="R14505" s="7"/>
      <c r="S14505" s="7"/>
      <c r="T14505" s="7"/>
      <c r="U14505" s="7"/>
      <c r="V14505" s="7"/>
      <c r="W14505" s="7"/>
      <c r="X14505" s="7"/>
      <c r="Y14505" s="7"/>
      <c r="Z14505" s="7"/>
      <c r="AA14505" s="7"/>
      <c r="AB14505" s="7"/>
      <c r="AC14505" s="7"/>
      <c r="AD14505" s="7"/>
      <c r="AE14505" s="7"/>
      <c r="AF14505" s="7"/>
      <c r="AG14505" s="13"/>
    </row>
    <row r="14506" spans="1:33">
      <c r="A14506" s="7"/>
      <c r="B14506" s="7"/>
      <c r="C14506" s="7"/>
      <c r="D14506" s="7"/>
      <c r="E14506" s="7"/>
      <c r="F14506" s="7"/>
      <c r="G14506" s="7"/>
      <c r="H14506" s="7"/>
      <c r="I14506" s="7"/>
      <c r="J14506" s="7"/>
      <c r="K14506" s="7"/>
      <c r="L14506" s="7"/>
      <c r="M14506" s="7"/>
      <c r="N14506" s="7"/>
      <c r="O14506" s="7"/>
      <c r="P14506" s="7"/>
      <c r="Q14506" s="7"/>
      <c r="R14506" s="7"/>
      <c r="S14506" s="7"/>
      <c r="T14506" s="7"/>
      <c r="U14506" s="7"/>
      <c r="V14506" s="7"/>
      <c r="W14506" s="7"/>
      <c r="X14506" s="7"/>
      <c r="Y14506" s="7"/>
      <c r="Z14506" s="7"/>
      <c r="AA14506" s="7"/>
      <c r="AB14506" s="7"/>
      <c r="AC14506" s="7"/>
      <c r="AD14506" s="7"/>
      <c r="AE14506" s="7"/>
      <c r="AF14506" s="7"/>
      <c r="AG14506" s="13"/>
    </row>
    <row r="14507" spans="1:33">
      <c r="A14507" s="7"/>
      <c r="B14507" s="7"/>
      <c r="C14507" s="7"/>
      <c r="D14507" s="7"/>
      <c r="E14507" s="7"/>
      <c r="F14507" s="7"/>
      <c r="G14507" s="7"/>
      <c r="H14507" s="7"/>
      <c r="I14507" s="7"/>
      <c r="J14507" s="7"/>
      <c r="K14507" s="7"/>
      <c r="L14507" s="7"/>
      <c r="M14507" s="7"/>
      <c r="N14507" s="7"/>
      <c r="O14507" s="7"/>
      <c r="P14507" s="7"/>
      <c r="Q14507" s="7"/>
      <c r="R14507" s="7"/>
      <c r="S14507" s="7"/>
      <c r="T14507" s="7"/>
      <c r="U14507" s="7"/>
      <c r="V14507" s="7"/>
      <c r="W14507" s="7"/>
      <c r="X14507" s="7"/>
      <c r="Y14507" s="7"/>
      <c r="Z14507" s="7"/>
      <c r="AA14507" s="7"/>
      <c r="AB14507" s="7"/>
      <c r="AC14507" s="7"/>
      <c r="AD14507" s="7"/>
      <c r="AE14507" s="7"/>
      <c r="AF14507" s="7"/>
      <c r="AG14507" s="13"/>
    </row>
    <row r="14508" spans="1:33">
      <c r="A14508" s="7"/>
      <c r="B14508" s="7"/>
      <c r="C14508" s="7"/>
      <c r="D14508" s="7"/>
      <c r="E14508" s="7"/>
      <c r="F14508" s="7"/>
      <c r="G14508" s="7"/>
      <c r="H14508" s="7"/>
      <c r="I14508" s="7"/>
      <c r="J14508" s="7"/>
      <c r="K14508" s="7"/>
      <c r="L14508" s="7"/>
      <c r="M14508" s="7"/>
      <c r="N14508" s="7"/>
      <c r="O14508" s="7"/>
      <c r="P14508" s="7"/>
      <c r="Q14508" s="7"/>
      <c r="R14508" s="7"/>
      <c r="S14508" s="7"/>
      <c r="T14508" s="7"/>
      <c r="U14508" s="7"/>
      <c r="V14508" s="7"/>
      <c r="W14508" s="7"/>
      <c r="X14508" s="7"/>
      <c r="Y14508" s="7"/>
      <c r="Z14508" s="7"/>
      <c r="AA14508" s="7"/>
      <c r="AB14508" s="7"/>
      <c r="AC14508" s="7"/>
      <c r="AD14508" s="7"/>
      <c r="AE14508" s="7"/>
      <c r="AF14508" s="7"/>
      <c r="AG14508" s="13"/>
    </row>
    <row r="14509" spans="1:33">
      <c r="A14509" s="7"/>
      <c r="B14509" s="7"/>
      <c r="C14509" s="7"/>
      <c r="D14509" s="7"/>
      <c r="E14509" s="7"/>
      <c r="F14509" s="7"/>
      <c r="G14509" s="7"/>
      <c r="H14509" s="7"/>
      <c r="I14509" s="7"/>
      <c r="J14509" s="7"/>
      <c r="K14509" s="7"/>
      <c r="L14509" s="7"/>
      <c r="M14509" s="7"/>
      <c r="N14509" s="7"/>
      <c r="O14509" s="7"/>
      <c r="P14509" s="7"/>
      <c r="Q14509" s="7"/>
      <c r="R14509" s="7"/>
      <c r="S14509" s="7"/>
      <c r="T14509" s="7"/>
      <c r="U14509" s="7"/>
      <c r="V14509" s="7"/>
      <c r="W14509" s="7"/>
      <c r="X14509" s="7"/>
      <c r="Y14509" s="7"/>
      <c r="Z14509" s="7"/>
      <c r="AA14509" s="7"/>
      <c r="AB14509" s="7"/>
      <c r="AC14509" s="7"/>
      <c r="AD14509" s="7"/>
      <c r="AE14509" s="7"/>
      <c r="AF14509" s="7"/>
      <c r="AG14509" s="13"/>
    </row>
    <row r="14510" spans="1:33">
      <c r="A14510" s="7"/>
      <c r="B14510" s="7"/>
      <c r="C14510" s="7"/>
      <c r="D14510" s="7"/>
      <c r="E14510" s="7"/>
      <c r="F14510" s="7"/>
      <c r="G14510" s="7"/>
      <c r="H14510" s="7"/>
      <c r="I14510" s="7"/>
      <c r="J14510" s="7"/>
      <c r="K14510" s="7"/>
      <c r="L14510" s="7"/>
      <c r="M14510" s="7"/>
      <c r="N14510" s="7"/>
      <c r="O14510" s="7"/>
      <c r="P14510" s="7"/>
      <c r="Q14510" s="7"/>
      <c r="R14510" s="7"/>
      <c r="S14510" s="7"/>
      <c r="T14510" s="7"/>
      <c r="U14510" s="7"/>
      <c r="V14510" s="7"/>
      <c r="W14510" s="7"/>
      <c r="X14510" s="7"/>
      <c r="Y14510" s="7"/>
      <c r="Z14510" s="7"/>
      <c r="AA14510" s="7"/>
      <c r="AB14510" s="7"/>
      <c r="AC14510" s="7"/>
      <c r="AD14510" s="7"/>
      <c r="AE14510" s="7"/>
      <c r="AF14510" s="7"/>
      <c r="AG14510" s="13"/>
    </row>
    <row r="14511" spans="1:33">
      <c r="A14511" s="7"/>
      <c r="B14511" s="7"/>
      <c r="C14511" s="7"/>
      <c r="D14511" s="7"/>
      <c r="E14511" s="7"/>
      <c r="F14511" s="7"/>
      <c r="G14511" s="7"/>
      <c r="H14511" s="7"/>
      <c r="I14511" s="7"/>
      <c r="J14511" s="7"/>
      <c r="K14511" s="7"/>
      <c r="L14511" s="7"/>
      <c r="M14511" s="7"/>
      <c r="N14511" s="7"/>
      <c r="O14511" s="7"/>
      <c r="P14511" s="7"/>
      <c r="Q14511" s="7"/>
      <c r="R14511" s="7"/>
      <c r="S14511" s="7"/>
      <c r="T14511" s="7"/>
      <c r="U14511" s="7"/>
      <c r="V14511" s="7"/>
      <c r="W14511" s="7"/>
      <c r="X14511" s="7"/>
      <c r="Y14511" s="7"/>
      <c r="Z14511" s="7"/>
      <c r="AA14511" s="7"/>
      <c r="AB14511" s="7"/>
      <c r="AC14511" s="7"/>
      <c r="AD14511" s="7"/>
      <c r="AE14511" s="7"/>
      <c r="AF14511" s="7"/>
      <c r="AG14511" s="13"/>
    </row>
    <row r="14512" spans="1:33">
      <c r="A14512" s="7"/>
      <c r="B14512" s="7"/>
      <c r="C14512" s="7"/>
      <c r="D14512" s="7"/>
      <c r="E14512" s="7"/>
      <c r="F14512" s="7"/>
      <c r="G14512" s="7"/>
      <c r="H14512" s="7"/>
      <c r="I14512" s="7"/>
      <c r="J14512" s="7"/>
      <c r="K14512" s="7"/>
      <c r="L14512" s="7"/>
      <c r="M14512" s="7"/>
      <c r="N14512" s="7"/>
      <c r="O14512" s="7"/>
      <c r="P14512" s="7"/>
      <c r="Q14512" s="7"/>
      <c r="R14512" s="7"/>
      <c r="S14512" s="7"/>
      <c r="T14512" s="7"/>
      <c r="U14512" s="7"/>
      <c r="V14512" s="7"/>
      <c r="W14512" s="7"/>
      <c r="X14512" s="7"/>
      <c r="Y14512" s="7"/>
      <c r="Z14512" s="7"/>
      <c r="AA14512" s="7"/>
      <c r="AB14512" s="7"/>
      <c r="AC14512" s="7"/>
      <c r="AD14512" s="7"/>
      <c r="AE14512" s="7"/>
      <c r="AF14512" s="7"/>
      <c r="AG14512" s="13"/>
    </row>
    <row r="14513" spans="1:33">
      <c r="A14513" s="7"/>
      <c r="B14513" s="7"/>
      <c r="C14513" s="7"/>
      <c r="D14513" s="7"/>
      <c r="E14513" s="7"/>
      <c r="F14513" s="7"/>
      <c r="G14513" s="7"/>
      <c r="H14513" s="7"/>
      <c r="I14513" s="7"/>
      <c r="J14513" s="7"/>
      <c r="K14513" s="7"/>
      <c r="L14513" s="7"/>
      <c r="M14513" s="7"/>
      <c r="N14513" s="7"/>
      <c r="O14513" s="7"/>
      <c r="P14513" s="7"/>
      <c r="Q14513" s="7"/>
      <c r="R14513" s="7"/>
      <c r="S14513" s="7"/>
      <c r="T14513" s="7"/>
      <c r="U14513" s="7"/>
      <c r="V14513" s="7"/>
      <c r="W14513" s="7"/>
      <c r="X14513" s="7"/>
      <c r="Y14513" s="7"/>
      <c r="Z14513" s="7"/>
      <c r="AA14513" s="7"/>
      <c r="AB14513" s="7"/>
      <c r="AC14513" s="7"/>
      <c r="AD14513" s="7"/>
      <c r="AE14513" s="7"/>
      <c r="AF14513" s="7"/>
      <c r="AG14513" s="13"/>
    </row>
    <row r="14514" spans="1:33">
      <c r="A14514" s="7"/>
      <c r="B14514" s="7"/>
      <c r="C14514" s="7"/>
      <c r="D14514" s="7"/>
      <c r="E14514" s="7"/>
      <c r="F14514" s="7"/>
      <c r="G14514" s="7"/>
      <c r="H14514" s="7"/>
      <c r="I14514" s="7"/>
      <c r="J14514" s="7"/>
      <c r="K14514" s="7"/>
      <c r="L14514" s="7"/>
      <c r="M14514" s="7"/>
      <c r="N14514" s="7"/>
      <c r="O14514" s="7"/>
      <c r="P14514" s="7"/>
      <c r="Q14514" s="7"/>
      <c r="R14514" s="7"/>
      <c r="S14514" s="7"/>
      <c r="T14514" s="7"/>
      <c r="U14514" s="7"/>
      <c r="V14514" s="7"/>
      <c r="W14514" s="7"/>
      <c r="X14514" s="7"/>
      <c r="Y14514" s="7"/>
      <c r="Z14514" s="7"/>
      <c r="AA14514" s="7"/>
      <c r="AB14514" s="7"/>
      <c r="AC14514" s="7"/>
      <c r="AD14514" s="7"/>
      <c r="AE14514" s="7"/>
      <c r="AF14514" s="7"/>
      <c r="AG14514" s="13"/>
    </row>
    <row r="14515" spans="1:33">
      <c r="A14515" s="7"/>
      <c r="B14515" s="7"/>
      <c r="C14515" s="7"/>
      <c r="D14515" s="7"/>
      <c r="E14515" s="7"/>
      <c r="F14515" s="7"/>
      <c r="G14515" s="7"/>
      <c r="H14515" s="7"/>
      <c r="I14515" s="7"/>
      <c r="J14515" s="7"/>
      <c r="K14515" s="7"/>
      <c r="L14515" s="7"/>
      <c r="M14515" s="7"/>
      <c r="N14515" s="7"/>
      <c r="O14515" s="7"/>
      <c r="P14515" s="7"/>
      <c r="Q14515" s="7"/>
      <c r="R14515" s="7"/>
      <c r="S14515" s="7"/>
      <c r="T14515" s="7"/>
      <c r="U14515" s="7"/>
      <c r="V14515" s="7"/>
      <c r="W14515" s="7"/>
      <c r="X14515" s="7"/>
      <c r="Y14515" s="7"/>
      <c r="Z14515" s="7"/>
      <c r="AA14515" s="7"/>
      <c r="AB14515" s="7"/>
      <c r="AC14515" s="7"/>
      <c r="AD14515" s="7"/>
      <c r="AE14515" s="7"/>
      <c r="AF14515" s="7"/>
      <c r="AG14515" s="13"/>
    </row>
    <row r="14516" spans="1:33">
      <c r="A14516" s="7"/>
      <c r="B14516" s="7"/>
      <c r="C14516" s="7"/>
      <c r="D14516" s="7"/>
      <c r="E14516" s="7"/>
      <c r="F14516" s="7"/>
      <c r="G14516" s="7"/>
      <c r="H14516" s="7"/>
      <c r="I14516" s="7"/>
      <c r="J14516" s="7"/>
      <c r="K14516" s="7"/>
      <c r="L14516" s="7"/>
      <c r="M14516" s="7"/>
      <c r="N14516" s="7"/>
      <c r="O14516" s="7"/>
      <c r="P14516" s="7"/>
      <c r="Q14516" s="7"/>
      <c r="R14516" s="7"/>
      <c r="S14516" s="7"/>
      <c r="T14516" s="7"/>
      <c r="U14516" s="7"/>
      <c r="V14516" s="7"/>
      <c r="W14516" s="7"/>
      <c r="X14516" s="7"/>
      <c r="Y14516" s="7"/>
      <c r="Z14516" s="7"/>
      <c r="AA14516" s="7"/>
      <c r="AB14516" s="7"/>
      <c r="AC14516" s="7"/>
      <c r="AD14516" s="7"/>
      <c r="AE14516" s="7"/>
      <c r="AF14516" s="7"/>
      <c r="AG14516" s="13"/>
    </row>
    <row r="14517" spans="1:33">
      <c r="A14517" s="7"/>
      <c r="B14517" s="7"/>
      <c r="C14517" s="7"/>
      <c r="D14517" s="7"/>
      <c r="E14517" s="7"/>
      <c r="F14517" s="7"/>
      <c r="G14517" s="7"/>
      <c r="H14517" s="7"/>
      <c r="I14517" s="7"/>
      <c r="J14517" s="7"/>
      <c r="K14517" s="7"/>
      <c r="L14517" s="7"/>
      <c r="M14517" s="7"/>
      <c r="N14517" s="7"/>
      <c r="O14517" s="7"/>
      <c r="P14517" s="7"/>
      <c r="Q14517" s="7"/>
      <c r="R14517" s="7"/>
      <c r="S14517" s="7"/>
      <c r="T14517" s="7"/>
      <c r="U14517" s="7"/>
      <c r="V14517" s="7"/>
      <c r="W14517" s="7"/>
      <c r="X14517" s="7"/>
      <c r="Y14517" s="7"/>
      <c r="Z14517" s="7"/>
      <c r="AA14517" s="7"/>
      <c r="AB14517" s="7"/>
      <c r="AC14517" s="7"/>
      <c r="AD14517" s="7"/>
      <c r="AE14517" s="7"/>
      <c r="AF14517" s="7"/>
      <c r="AG14517" s="13"/>
    </row>
    <row r="14518" spans="1:33">
      <c r="A14518" s="7"/>
      <c r="B14518" s="7"/>
      <c r="C14518" s="7"/>
      <c r="D14518" s="7"/>
      <c r="E14518" s="7"/>
      <c r="F14518" s="7"/>
      <c r="G14518" s="7"/>
      <c r="H14518" s="7"/>
      <c r="I14518" s="7"/>
      <c r="J14518" s="7"/>
      <c r="K14518" s="7"/>
      <c r="L14518" s="7"/>
      <c r="M14518" s="7"/>
      <c r="N14518" s="7"/>
      <c r="O14518" s="7"/>
      <c r="P14518" s="7"/>
      <c r="Q14518" s="7"/>
      <c r="R14518" s="7"/>
      <c r="S14518" s="7"/>
      <c r="T14518" s="7"/>
      <c r="U14518" s="7"/>
      <c r="V14518" s="7"/>
      <c r="W14518" s="7"/>
      <c r="X14518" s="7"/>
      <c r="Y14518" s="7"/>
      <c r="Z14518" s="7"/>
      <c r="AA14518" s="7"/>
      <c r="AB14518" s="7"/>
      <c r="AC14518" s="7"/>
      <c r="AD14518" s="7"/>
      <c r="AE14518" s="7"/>
      <c r="AF14518" s="7"/>
      <c r="AG14518" s="13"/>
    </row>
    <row r="14519" spans="1:33">
      <c r="A14519" s="7"/>
      <c r="B14519" s="7"/>
      <c r="C14519" s="7"/>
      <c r="D14519" s="7"/>
      <c r="E14519" s="7"/>
      <c r="F14519" s="7"/>
      <c r="G14519" s="7"/>
      <c r="H14519" s="7"/>
      <c r="I14519" s="7"/>
      <c r="J14519" s="7"/>
      <c r="K14519" s="7"/>
      <c r="L14519" s="7"/>
      <c r="M14519" s="7"/>
      <c r="N14519" s="7"/>
      <c r="O14519" s="7"/>
      <c r="P14519" s="7"/>
      <c r="Q14519" s="7"/>
      <c r="R14519" s="7"/>
      <c r="S14519" s="7"/>
      <c r="T14519" s="7"/>
      <c r="U14519" s="7"/>
      <c r="V14519" s="7"/>
      <c r="W14519" s="7"/>
      <c r="X14519" s="7"/>
      <c r="Y14519" s="7"/>
      <c r="Z14519" s="7"/>
      <c r="AA14519" s="7"/>
      <c r="AB14519" s="7"/>
      <c r="AC14519" s="7"/>
      <c r="AD14519" s="7"/>
      <c r="AE14519" s="7"/>
      <c r="AF14519" s="7"/>
      <c r="AG14519" s="13"/>
    </row>
    <row r="14520" spans="1:33">
      <c r="A14520" s="7"/>
      <c r="B14520" s="7"/>
      <c r="C14520" s="7"/>
      <c r="D14520" s="7"/>
      <c r="E14520" s="7"/>
      <c r="F14520" s="7"/>
      <c r="G14520" s="7"/>
      <c r="H14520" s="7"/>
      <c r="I14520" s="7"/>
      <c r="J14520" s="7"/>
      <c r="K14520" s="7"/>
      <c r="L14520" s="7"/>
      <c r="M14520" s="7"/>
      <c r="N14520" s="7"/>
      <c r="O14520" s="7"/>
      <c r="P14520" s="7"/>
      <c r="Q14520" s="7"/>
      <c r="R14520" s="7"/>
      <c r="S14520" s="7"/>
      <c r="T14520" s="7"/>
      <c r="U14520" s="7"/>
      <c r="V14520" s="7"/>
      <c r="W14520" s="7"/>
      <c r="X14520" s="7"/>
      <c r="Y14520" s="7"/>
      <c r="Z14520" s="7"/>
      <c r="AA14520" s="7"/>
      <c r="AB14520" s="7"/>
      <c r="AC14520" s="7"/>
      <c r="AD14520" s="7"/>
      <c r="AE14520" s="7"/>
      <c r="AF14520" s="7"/>
      <c r="AG14520" s="13"/>
    </row>
    <row r="14521" spans="1:33">
      <c r="A14521" s="7"/>
      <c r="B14521" s="7"/>
      <c r="C14521" s="7"/>
      <c r="D14521" s="7"/>
      <c r="E14521" s="7"/>
      <c r="F14521" s="7"/>
      <c r="G14521" s="7"/>
      <c r="H14521" s="7"/>
      <c r="I14521" s="7"/>
      <c r="J14521" s="7"/>
      <c r="K14521" s="7"/>
      <c r="L14521" s="7"/>
      <c r="M14521" s="7"/>
      <c r="N14521" s="7"/>
      <c r="O14521" s="7"/>
      <c r="P14521" s="7"/>
      <c r="Q14521" s="7"/>
      <c r="R14521" s="7"/>
      <c r="S14521" s="7"/>
      <c r="T14521" s="7"/>
      <c r="U14521" s="7"/>
      <c r="V14521" s="7"/>
      <c r="W14521" s="7"/>
      <c r="X14521" s="7"/>
      <c r="Y14521" s="7"/>
      <c r="Z14521" s="7"/>
      <c r="AA14521" s="7"/>
      <c r="AB14521" s="7"/>
      <c r="AC14521" s="7"/>
      <c r="AD14521" s="7"/>
      <c r="AE14521" s="7"/>
      <c r="AF14521" s="7"/>
      <c r="AG14521" s="13"/>
    </row>
    <row r="14522" spans="1:33">
      <c r="A14522" s="7"/>
      <c r="B14522" s="7"/>
      <c r="C14522" s="7"/>
      <c r="D14522" s="7"/>
      <c r="E14522" s="7"/>
      <c r="F14522" s="7"/>
      <c r="G14522" s="7"/>
      <c r="H14522" s="7"/>
      <c r="I14522" s="7"/>
      <c r="J14522" s="7"/>
      <c r="K14522" s="7"/>
      <c r="L14522" s="7"/>
      <c r="M14522" s="7"/>
      <c r="N14522" s="7"/>
      <c r="O14522" s="7"/>
      <c r="P14522" s="7"/>
      <c r="Q14522" s="7"/>
      <c r="R14522" s="7"/>
      <c r="S14522" s="7"/>
      <c r="T14522" s="7"/>
      <c r="U14522" s="7"/>
      <c r="V14522" s="7"/>
      <c r="W14522" s="7"/>
      <c r="X14522" s="7"/>
      <c r="Y14522" s="7"/>
      <c r="Z14522" s="7"/>
      <c r="AA14522" s="7"/>
      <c r="AB14522" s="7"/>
      <c r="AC14522" s="7"/>
      <c r="AD14522" s="7"/>
      <c r="AE14522" s="7"/>
      <c r="AF14522" s="7"/>
      <c r="AG14522" s="13"/>
    </row>
    <row r="14523" spans="1:33">
      <c r="A14523" s="7"/>
      <c r="B14523" s="7"/>
      <c r="C14523" s="7"/>
      <c r="D14523" s="7"/>
      <c r="E14523" s="7"/>
      <c r="F14523" s="7"/>
      <c r="G14523" s="7"/>
      <c r="H14523" s="7"/>
      <c r="I14523" s="7"/>
      <c r="J14523" s="7"/>
      <c r="K14523" s="7"/>
      <c r="L14523" s="7"/>
      <c r="M14523" s="7"/>
      <c r="N14523" s="7"/>
      <c r="O14523" s="7"/>
      <c r="P14523" s="7"/>
      <c r="Q14523" s="7"/>
      <c r="R14523" s="7"/>
      <c r="S14523" s="7"/>
      <c r="T14523" s="7"/>
      <c r="U14523" s="7"/>
      <c r="V14523" s="7"/>
      <c r="W14523" s="7"/>
      <c r="X14523" s="7"/>
      <c r="Y14523" s="7"/>
      <c r="Z14523" s="7"/>
      <c r="AA14523" s="7"/>
      <c r="AB14523" s="7"/>
      <c r="AC14523" s="7"/>
      <c r="AD14523" s="7"/>
      <c r="AE14523" s="7"/>
      <c r="AF14523" s="7"/>
      <c r="AG14523" s="13"/>
    </row>
    <row r="14524" spans="1:33">
      <c r="A14524" s="7"/>
      <c r="B14524" s="7"/>
      <c r="C14524" s="7"/>
      <c r="D14524" s="7"/>
      <c r="E14524" s="7"/>
      <c r="F14524" s="7"/>
      <c r="G14524" s="7"/>
      <c r="H14524" s="7"/>
      <c r="I14524" s="7"/>
      <c r="J14524" s="7"/>
      <c r="K14524" s="7"/>
      <c r="L14524" s="7"/>
      <c r="M14524" s="7"/>
      <c r="N14524" s="7"/>
      <c r="O14524" s="7"/>
      <c r="P14524" s="7"/>
      <c r="Q14524" s="7"/>
      <c r="R14524" s="7"/>
      <c r="S14524" s="7"/>
      <c r="T14524" s="7"/>
      <c r="U14524" s="7"/>
      <c r="V14524" s="7"/>
      <c r="W14524" s="7"/>
      <c r="X14524" s="7"/>
      <c r="Y14524" s="7"/>
      <c r="Z14524" s="7"/>
      <c r="AA14524" s="7"/>
      <c r="AB14524" s="7"/>
      <c r="AC14524" s="7"/>
      <c r="AD14524" s="7"/>
      <c r="AE14524" s="7"/>
      <c r="AF14524" s="7"/>
      <c r="AG14524" s="13"/>
    </row>
    <row r="14525" spans="1:33">
      <c r="A14525" s="7"/>
      <c r="B14525" s="7"/>
      <c r="C14525" s="7"/>
      <c r="D14525" s="7"/>
      <c r="E14525" s="7"/>
      <c r="F14525" s="7"/>
      <c r="G14525" s="7"/>
      <c r="H14525" s="7"/>
      <c r="I14525" s="7"/>
      <c r="J14525" s="7"/>
      <c r="K14525" s="7"/>
      <c r="L14525" s="7"/>
      <c r="M14525" s="7"/>
      <c r="N14525" s="7"/>
      <c r="O14525" s="7"/>
      <c r="P14525" s="7"/>
      <c r="Q14525" s="7"/>
      <c r="R14525" s="7"/>
      <c r="S14525" s="7"/>
      <c r="T14525" s="7"/>
      <c r="U14525" s="7"/>
      <c r="V14525" s="7"/>
      <c r="W14525" s="7"/>
      <c r="X14525" s="7"/>
      <c r="Y14525" s="7"/>
      <c r="Z14525" s="7"/>
      <c r="AA14525" s="7"/>
      <c r="AB14525" s="7"/>
      <c r="AC14525" s="7"/>
      <c r="AD14525" s="7"/>
      <c r="AE14525" s="7"/>
      <c r="AF14525" s="7"/>
      <c r="AG14525" s="13"/>
    </row>
    <row r="14526" spans="1:33">
      <c r="A14526" s="7"/>
      <c r="B14526" s="7"/>
      <c r="C14526" s="7"/>
      <c r="D14526" s="7"/>
      <c r="E14526" s="7"/>
      <c r="F14526" s="7"/>
      <c r="G14526" s="7"/>
      <c r="H14526" s="7"/>
      <c r="I14526" s="7"/>
      <c r="J14526" s="7"/>
      <c r="K14526" s="7"/>
      <c r="L14526" s="7"/>
      <c r="M14526" s="7"/>
      <c r="N14526" s="7"/>
      <c r="O14526" s="7"/>
      <c r="P14526" s="7"/>
      <c r="Q14526" s="7"/>
      <c r="R14526" s="7"/>
      <c r="S14526" s="7"/>
      <c r="T14526" s="7"/>
      <c r="U14526" s="7"/>
      <c r="V14526" s="7"/>
      <c r="W14526" s="7"/>
      <c r="X14526" s="7"/>
      <c r="Y14526" s="7"/>
      <c r="Z14526" s="7"/>
      <c r="AA14526" s="7"/>
      <c r="AB14526" s="7"/>
      <c r="AC14526" s="7"/>
      <c r="AD14526" s="7"/>
      <c r="AE14526" s="7"/>
      <c r="AF14526" s="7"/>
      <c r="AG14526" s="13"/>
    </row>
    <row r="14527" spans="1:33">
      <c r="A14527" s="7"/>
      <c r="B14527" s="7"/>
      <c r="C14527" s="7"/>
      <c r="D14527" s="7"/>
      <c r="E14527" s="7"/>
      <c r="F14527" s="7"/>
      <c r="G14527" s="7"/>
      <c r="H14527" s="7"/>
      <c r="I14527" s="7"/>
      <c r="J14527" s="7"/>
      <c r="K14527" s="7"/>
      <c r="L14527" s="7"/>
      <c r="M14527" s="7"/>
      <c r="N14527" s="7"/>
      <c r="O14527" s="7"/>
      <c r="P14527" s="7"/>
      <c r="Q14527" s="7"/>
      <c r="R14527" s="7"/>
      <c r="S14527" s="7"/>
      <c r="T14527" s="7"/>
      <c r="U14527" s="7"/>
      <c r="V14527" s="7"/>
      <c r="W14527" s="7"/>
      <c r="X14527" s="7"/>
      <c r="Y14527" s="7"/>
      <c r="Z14527" s="7"/>
      <c r="AA14527" s="7"/>
      <c r="AB14527" s="7"/>
      <c r="AC14527" s="7"/>
      <c r="AD14527" s="7"/>
      <c r="AE14527" s="7"/>
      <c r="AF14527" s="7"/>
      <c r="AG14527" s="13"/>
    </row>
    <row r="14528" spans="1:33">
      <c r="A14528" s="7"/>
      <c r="B14528" s="7"/>
      <c r="C14528" s="7"/>
      <c r="D14528" s="7"/>
      <c r="E14528" s="7"/>
      <c r="F14528" s="7"/>
      <c r="G14528" s="7"/>
      <c r="H14528" s="7"/>
      <c r="I14528" s="7"/>
      <c r="J14528" s="7"/>
      <c r="K14528" s="7"/>
      <c r="L14528" s="7"/>
      <c r="M14528" s="7"/>
      <c r="N14528" s="7"/>
      <c r="O14528" s="7"/>
      <c r="P14528" s="7"/>
      <c r="Q14528" s="7"/>
      <c r="R14528" s="7"/>
      <c r="S14528" s="7"/>
      <c r="T14528" s="7"/>
      <c r="U14528" s="7"/>
      <c r="V14528" s="7"/>
      <c r="W14528" s="7"/>
      <c r="X14528" s="7"/>
      <c r="Y14528" s="7"/>
      <c r="Z14528" s="7"/>
      <c r="AA14528" s="7"/>
      <c r="AB14528" s="7"/>
      <c r="AC14528" s="7"/>
      <c r="AD14528" s="7"/>
      <c r="AE14528" s="7"/>
      <c r="AF14528" s="7"/>
      <c r="AG14528" s="13"/>
    </row>
    <row r="14529" spans="1:33">
      <c r="A14529" s="7"/>
      <c r="B14529" s="7"/>
      <c r="C14529" s="7"/>
      <c r="D14529" s="7"/>
      <c r="E14529" s="7"/>
      <c r="F14529" s="7"/>
      <c r="G14529" s="7"/>
      <c r="H14529" s="7"/>
      <c r="I14529" s="7"/>
      <c r="J14529" s="7"/>
      <c r="K14529" s="7"/>
      <c r="L14529" s="7"/>
      <c r="M14529" s="7"/>
      <c r="N14529" s="7"/>
      <c r="O14529" s="7"/>
      <c r="P14529" s="7"/>
      <c r="Q14529" s="7"/>
      <c r="R14529" s="7"/>
      <c r="S14529" s="7"/>
      <c r="T14529" s="7"/>
      <c r="U14529" s="7"/>
      <c r="V14529" s="7"/>
      <c r="W14529" s="7"/>
      <c r="X14529" s="7"/>
      <c r="Y14529" s="7"/>
      <c r="Z14529" s="7"/>
      <c r="AA14529" s="7"/>
      <c r="AB14529" s="7"/>
      <c r="AC14529" s="7"/>
      <c r="AD14529" s="7"/>
      <c r="AE14529" s="7"/>
      <c r="AF14529" s="7"/>
      <c r="AG14529" s="13"/>
    </row>
    <row r="14530" spans="1:33">
      <c r="A14530" s="7"/>
      <c r="B14530" s="7"/>
      <c r="C14530" s="7"/>
      <c r="D14530" s="7"/>
      <c r="E14530" s="7"/>
      <c r="F14530" s="7"/>
      <c r="G14530" s="7"/>
      <c r="H14530" s="7"/>
      <c r="I14530" s="7"/>
      <c r="J14530" s="7"/>
      <c r="K14530" s="7"/>
      <c r="L14530" s="7"/>
      <c r="M14530" s="7"/>
      <c r="N14530" s="7"/>
      <c r="O14530" s="7"/>
      <c r="P14530" s="7"/>
      <c r="Q14530" s="7"/>
      <c r="R14530" s="7"/>
      <c r="S14530" s="7"/>
      <c r="T14530" s="7"/>
      <c r="U14530" s="7"/>
      <c r="V14530" s="7"/>
      <c r="W14530" s="7"/>
      <c r="X14530" s="7"/>
      <c r="Y14530" s="7"/>
      <c r="Z14530" s="7"/>
      <c r="AA14530" s="7"/>
      <c r="AB14530" s="7"/>
      <c r="AC14530" s="7"/>
      <c r="AD14530" s="7"/>
      <c r="AE14530" s="7"/>
      <c r="AF14530" s="7"/>
      <c r="AG14530" s="13"/>
    </row>
    <row r="14531" spans="1:33">
      <c r="A14531" s="7"/>
      <c r="B14531" s="7"/>
      <c r="C14531" s="7"/>
      <c r="D14531" s="7"/>
      <c r="E14531" s="7"/>
      <c r="F14531" s="7"/>
      <c r="G14531" s="7"/>
      <c r="H14531" s="7"/>
      <c r="I14531" s="7"/>
      <c r="J14531" s="7"/>
      <c r="K14531" s="7"/>
      <c r="L14531" s="7"/>
      <c r="M14531" s="7"/>
      <c r="N14531" s="7"/>
      <c r="O14531" s="7"/>
      <c r="P14531" s="7"/>
      <c r="Q14531" s="7"/>
      <c r="R14531" s="7"/>
      <c r="S14531" s="7"/>
      <c r="T14531" s="7"/>
      <c r="U14531" s="7"/>
      <c r="V14531" s="7"/>
      <c r="W14531" s="7"/>
      <c r="X14531" s="7"/>
      <c r="Y14531" s="7"/>
      <c r="Z14531" s="7"/>
      <c r="AA14531" s="7"/>
      <c r="AB14531" s="7"/>
      <c r="AC14531" s="7"/>
      <c r="AD14531" s="7"/>
      <c r="AE14531" s="7"/>
      <c r="AF14531" s="7"/>
      <c r="AG14531" s="13"/>
    </row>
    <row r="14532" spans="1:33">
      <c r="A14532" s="7"/>
      <c r="B14532" s="7"/>
      <c r="C14532" s="7"/>
      <c r="D14532" s="7"/>
      <c r="E14532" s="7"/>
      <c r="F14532" s="7"/>
      <c r="G14532" s="7"/>
      <c r="H14532" s="7"/>
      <c r="I14532" s="7"/>
      <c r="J14532" s="7"/>
      <c r="K14532" s="7"/>
      <c r="L14532" s="7"/>
      <c r="M14532" s="7"/>
      <c r="N14532" s="7"/>
      <c r="O14532" s="7"/>
      <c r="P14532" s="7"/>
      <c r="Q14532" s="7"/>
      <c r="R14532" s="7"/>
      <c r="S14532" s="7"/>
      <c r="T14532" s="7"/>
      <c r="U14532" s="7"/>
      <c r="V14532" s="7"/>
      <c r="W14532" s="7"/>
      <c r="X14532" s="7"/>
      <c r="Y14532" s="7"/>
      <c r="Z14532" s="7"/>
      <c r="AA14532" s="7"/>
      <c r="AB14532" s="7"/>
      <c r="AC14532" s="7"/>
      <c r="AD14532" s="7"/>
      <c r="AE14532" s="7"/>
      <c r="AF14532" s="7"/>
      <c r="AG14532" s="13"/>
    </row>
    <row r="14533" spans="1:33">
      <c r="A14533" s="7"/>
      <c r="B14533" s="7"/>
      <c r="C14533" s="7"/>
      <c r="D14533" s="7"/>
      <c r="E14533" s="7"/>
      <c r="F14533" s="7"/>
      <c r="G14533" s="7"/>
      <c r="H14533" s="7"/>
      <c r="I14533" s="7"/>
      <c r="J14533" s="7"/>
      <c r="K14533" s="7"/>
      <c r="L14533" s="7"/>
      <c r="M14533" s="7"/>
      <c r="N14533" s="7"/>
      <c r="O14533" s="7"/>
      <c r="P14533" s="7"/>
      <c r="Q14533" s="7"/>
      <c r="R14533" s="7"/>
      <c r="S14533" s="7"/>
      <c r="T14533" s="7"/>
      <c r="U14533" s="7"/>
      <c r="V14533" s="7"/>
      <c r="W14533" s="7"/>
      <c r="X14533" s="7"/>
      <c r="Y14533" s="7"/>
      <c r="Z14533" s="7"/>
      <c r="AA14533" s="7"/>
      <c r="AB14533" s="7"/>
      <c r="AC14533" s="7"/>
      <c r="AD14533" s="7"/>
      <c r="AE14533" s="7"/>
      <c r="AF14533" s="7"/>
      <c r="AG14533" s="13"/>
    </row>
    <row r="14534" spans="1:33">
      <c r="A14534" s="7"/>
      <c r="B14534" s="7"/>
      <c r="C14534" s="7"/>
      <c r="D14534" s="7"/>
      <c r="E14534" s="7"/>
      <c r="F14534" s="7"/>
      <c r="G14534" s="7"/>
      <c r="H14534" s="7"/>
      <c r="I14534" s="7"/>
      <c r="J14534" s="7"/>
      <c r="K14534" s="7"/>
      <c r="L14534" s="7"/>
      <c r="M14534" s="7"/>
      <c r="N14534" s="7"/>
      <c r="O14534" s="7"/>
      <c r="P14534" s="7"/>
      <c r="Q14534" s="7"/>
      <c r="R14534" s="7"/>
      <c r="S14534" s="7"/>
      <c r="T14534" s="7"/>
      <c r="U14534" s="7"/>
      <c r="V14534" s="7"/>
      <c r="W14534" s="7"/>
      <c r="X14534" s="7"/>
      <c r="Y14534" s="7"/>
      <c r="Z14534" s="7"/>
      <c r="AA14534" s="7"/>
      <c r="AB14534" s="7"/>
      <c r="AC14534" s="7"/>
      <c r="AD14534" s="7"/>
      <c r="AE14534" s="7"/>
      <c r="AF14534" s="7"/>
      <c r="AG14534" s="13"/>
    </row>
    <row r="14535" spans="1:33">
      <c r="A14535" s="7"/>
      <c r="B14535" s="7"/>
      <c r="C14535" s="7"/>
      <c r="D14535" s="7"/>
      <c r="E14535" s="7"/>
      <c r="F14535" s="7"/>
      <c r="G14535" s="7"/>
      <c r="H14535" s="7"/>
      <c r="I14535" s="7"/>
      <c r="J14535" s="7"/>
      <c r="K14535" s="7"/>
      <c r="L14535" s="7"/>
      <c r="M14535" s="7"/>
      <c r="N14535" s="7"/>
      <c r="O14535" s="7"/>
      <c r="P14535" s="7"/>
      <c r="Q14535" s="7"/>
      <c r="R14535" s="7"/>
      <c r="S14535" s="7"/>
      <c r="T14535" s="7"/>
      <c r="U14535" s="7"/>
      <c r="V14535" s="7"/>
      <c r="W14535" s="7"/>
      <c r="X14535" s="7"/>
      <c r="Y14535" s="7"/>
      <c r="Z14535" s="7"/>
      <c r="AA14535" s="7"/>
      <c r="AB14535" s="7"/>
      <c r="AC14535" s="7"/>
      <c r="AD14535" s="7"/>
      <c r="AE14535" s="7"/>
      <c r="AF14535" s="7"/>
      <c r="AG14535" s="13"/>
    </row>
    <row r="14536" spans="1:33">
      <c r="A14536" s="7"/>
      <c r="B14536" s="7"/>
      <c r="C14536" s="7"/>
      <c r="D14536" s="7"/>
      <c r="E14536" s="7"/>
      <c r="F14536" s="7"/>
      <c r="G14536" s="7"/>
      <c r="H14536" s="7"/>
      <c r="I14536" s="7"/>
      <c r="J14536" s="7"/>
      <c r="K14536" s="7"/>
      <c r="L14536" s="7"/>
      <c r="M14536" s="7"/>
      <c r="N14536" s="7"/>
      <c r="O14536" s="7"/>
      <c r="P14536" s="7"/>
      <c r="Q14536" s="7"/>
      <c r="R14536" s="7"/>
      <c r="S14536" s="7"/>
      <c r="T14536" s="7"/>
      <c r="U14536" s="7"/>
      <c r="V14536" s="7"/>
      <c r="W14536" s="7"/>
      <c r="X14536" s="7"/>
      <c r="Y14536" s="7"/>
      <c r="Z14536" s="7"/>
      <c r="AA14536" s="7"/>
      <c r="AB14536" s="7"/>
      <c r="AC14536" s="7"/>
      <c r="AD14536" s="7"/>
      <c r="AE14536" s="7"/>
      <c r="AF14536" s="7"/>
      <c r="AG14536" s="13"/>
    </row>
    <row r="14537" spans="1:33">
      <c r="A14537" s="7"/>
      <c r="B14537" s="7"/>
      <c r="C14537" s="7"/>
      <c r="D14537" s="7"/>
      <c r="E14537" s="7"/>
      <c r="F14537" s="7"/>
      <c r="G14537" s="7"/>
      <c r="H14537" s="7"/>
      <c r="I14537" s="7"/>
      <c r="J14537" s="7"/>
      <c r="K14537" s="7"/>
      <c r="L14537" s="7"/>
      <c r="M14537" s="7"/>
      <c r="N14537" s="7"/>
      <c r="O14537" s="7"/>
      <c r="P14537" s="7"/>
      <c r="Q14537" s="7"/>
      <c r="R14537" s="7"/>
      <c r="S14537" s="7"/>
      <c r="T14537" s="7"/>
      <c r="U14537" s="7"/>
      <c r="V14537" s="7"/>
      <c r="W14537" s="7"/>
      <c r="X14537" s="7"/>
      <c r="Y14537" s="7"/>
      <c r="Z14537" s="7"/>
      <c r="AA14537" s="7"/>
      <c r="AB14537" s="7"/>
      <c r="AC14537" s="7"/>
      <c r="AD14537" s="7"/>
      <c r="AE14537" s="7"/>
      <c r="AF14537" s="7"/>
      <c r="AG14537" s="13"/>
    </row>
    <row r="14538" spans="1:33">
      <c r="A14538" s="7"/>
      <c r="B14538" s="7"/>
      <c r="C14538" s="7"/>
      <c r="D14538" s="7"/>
      <c r="E14538" s="7"/>
      <c r="F14538" s="7"/>
      <c r="G14538" s="7"/>
      <c r="H14538" s="7"/>
      <c r="I14538" s="7"/>
      <c r="J14538" s="7"/>
      <c r="K14538" s="7"/>
      <c r="L14538" s="7"/>
      <c r="M14538" s="7"/>
      <c r="N14538" s="7"/>
      <c r="O14538" s="7"/>
      <c r="P14538" s="7"/>
      <c r="Q14538" s="7"/>
      <c r="R14538" s="7"/>
      <c r="S14538" s="7"/>
      <c r="T14538" s="7"/>
      <c r="U14538" s="7"/>
      <c r="V14538" s="7"/>
      <c r="W14538" s="7"/>
      <c r="X14538" s="7"/>
      <c r="Y14538" s="7"/>
      <c r="Z14538" s="7"/>
      <c r="AA14538" s="7"/>
      <c r="AB14538" s="7"/>
      <c r="AC14538" s="7"/>
      <c r="AD14538" s="7"/>
      <c r="AE14538" s="7"/>
      <c r="AF14538" s="7"/>
      <c r="AG14538" s="13"/>
    </row>
    <row r="14539" spans="1:33">
      <c r="A14539" s="7"/>
      <c r="B14539" s="7"/>
      <c r="C14539" s="7"/>
      <c r="D14539" s="7"/>
      <c r="E14539" s="7"/>
      <c r="F14539" s="7"/>
      <c r="G14539" s="7"/>
      <c r="H14539" s="7"/>
      <c r="I14539" s="7"/>
      <c r="J14539" s="7"/>
      <c r="K14539" s="7"/>
      <c r="L14539" s="7"/>
      <c r="M14539" s="7"/>
      <c r="N14539" s="7"/>
      <c r="O14539" s="7"/>
      <c r="P14539" s="7"/>
      <c r="Q14539" s="7"/>
      <c r="R14539" s="7"/>
      <c r="S14539" s="7"/>
      <c r="T14539" s="7"/>
      <c r="U14539" s="7"/>
      <c r="V14539" s="7"/>
      <c r="W14539" s="7"/>
      <c r="X14539" s="7"/>
      <c r="Y14539" s="7"/>
      <c r="Z14539" s="7"/>
      <c r="AA14539" s="7"/>
      <c r="AB14539" s="7"/>
      <c r="AC14539" s="7"/>
      <c r="AD14539" s="7"/>
      <c r="AE14539" s="7"/>
      <c r="AF14539" s="7"/>
      <c r="AG14539" s="13"/>
    </row>
    <row r="14540" spans="1:33">
      <c r="A14540" s="7"/>
      <c r="B14540" s="7"/>
      <c r="C14540" s="7"/>
      <c r="D14540" s="7"/>
      <c r="E14540" s="7"/>
      <c r="F14540" s="7"/>
      <c r="G14540" s="7"/>
      <c r="H14540" s="7"/>
      <c r="I14540" s="7"/>
      <c r="J14540" s="7"/>
      <c r="K14540" s="7"/>
      <c r="L14540" s="7"/>
      <c r="M14540" s="7"/>
      <c r="N14540" s="7"/>
      <c r="O14540" s="7"/>
      <c r="P14540" s="7"/>
      <c r="Q14540" s="7"/>
      <c r="R14540" s="7"/>
      <c r="S14540" s="7"/>
      <c r="T14540" s="7"/>
      <c r="U14540" s="7"/>
      <c r="V14540" s="7"/>
      <c r="W14540" s="7"/>
      <c r="X14540" s="7"/>
      <c r="Y14540" s="7"/>
      <c r="Z14540" s="7"/>
      <c r="AA14540" s="7"/>
      <c r="AB14540" s="7"/>
      <c r="AC14540" s="7"/>
      <c r="AD14540" s="7"/>
      <c r="AE14540" s="7"/>
      <c r="AF14540" s="7"/>
      <c r="AG14540" s="13"/>
    </row>
    <row r="14541" spans="1:33">
      <c r="A14541" s="7"/>
      <c r="B14541" s="7"/>
      <c r="C14541" s="7"/>
      <c r="D14541" s="7"/>
      <c r="E14541" s="7"/>
      <c r="F14541" s="7"/>
      <c r="G14541" s="7"/>
      <c r="H14541" s="7"/>
      <c r="I14541" s="7"/>
      <c r="J14541" s="7"/>
      <c r="K14541" s="7"/>
      <c r="L14541" s="7"/>
      <c r="M14541" s="7"/>
      <c r="N14541" s="7"/>
      <c r="O14541" s="7"/>
      <c r="P14541" s="7"/>
      <c r="Q14541" s="7"/>
      <c r="R14541" s="7"/>
      <c r="S14541" s="7"/>
      <c r="T14541" s="7"/>
      <c r="U14541" s="7"/>
      <c r="V14541" s="7"/>
      <c r="W14541" s="7"/>
      <c r="X14541" s="7"/>
      <c r="Y14541" s="7"/>
      <c r="Z14541" s="7"/>
      <c r="AA14541" s="7"/>
      <c r="AB14541" s="7"/>
      <c r="AC14541" s="7"/>
      <c r="AD14541" s="7"/>
      <c r="AE14541" s="7"/>
      <c r="AF14541" s="7"/>
      <c r="AG14541" s="13"/>
    </row>
    <row r="14542" spans="1:33">
      <c r="A14542" s="7"/>
      <c r="B14542" s="7"/>
      <c r="C14542" s="7"/>
      <c r="D14542" s="7"/>
      <c r="E14542" s="7"/>
      <c r="F14542" s="7"/>
      <c r="G14542" s="7"/>
      <c r="H14542" s="7"/>
      <c r="I14542" s="7"/>
      <c r="J14542" s="7"/>
      <c r="K14542" s="7"/>
      <c r="L14542" s="7"/>
      <c r="M14542" s="7"/>
      <c r="N14542" s="7"/>
      <c r="O14542" s="7"/>
      <c r="P14542" s="7"/>
      <c r="Q14542" s="7"/>
      <c r="R14542" s="7"/>
      <c r="S14542" s="7"/>
      <c r="T14542" s="7"/>
      <c r="U14542" s="7"/>
      <c r="V14542" s="7"/>
      <c r="W14542" s="7"/>
      <c r="X14542" s="7"/>
      <c r="Y14542" s="7"/>
      <c r="Z14542" s="7"/>
      <c r="AA14542" s="7"/>
      <c r="AB14542" s="7"/>
      <c r="AC14542" s="7"/>
      <c r="AD14542" s="7"/>
      <c r="AE14542" s="7"/>
      <c r="AF14542" s="7"/>
      <c r="AG14542" s="13"/>
    </row>
    <row r="14543" spans="1:33">
      <c r="A14543" s="7"/>
      <c r="B14543" s="7"/>
      <c r="C14543" s="7"/>
      <c r="D14543" s="7"/>
      <c r="E14543" s="7"/>
      <c r="F14543" s="7"/>
      <c r="G14543" s="7"/>
      <c r="H14543" s="7"/>
      <c r="I14543" s="7"/>
      <c r="J14543" s="7"/>
      <c r="K14543" s="7"/>
      <c r="L14543" s="7"/>
      <c r="M14543" s="7"/>
      <c r="N14543" s="7"/>
      <c r="O14543" s="7"/>
      <c r="P14543" s="7"/>
      <c r="Q14543" s="7"/>
      <c r="R14543" s="7"/>
      <c r="S14543" s="7"/>
      <c r="T14543" s="7"/>
      <c r="U14543" s="7"/>
      <c r="V14543" s="7"/>
      <c r="W14543" s="7"/>
      <c r="X14543" s="7"/>
      <c r="Y14543" s="7"/>
      <c r="Z14543" s="7"/>
      <c r="AA14543" s="7"/>
      <c r="AB14543" s="7"/>
      <c r="AC14543" s="7"/>
      <c r="AD14543" s="7"/>
      <c r="AE14543" s="7"/>
      <c r="AF14543" s="7"/>
      <c r="AG14543" s="13"/>
    </row>
    <row r="14544" spans="1:33">
      <c r="A14544" s="7"/>
      <c r="B14544" s="7"/>
      <c r="C14544" s="7"/>
      <c r="D14544" s="7"/>
      <c r="E14544" s="7"/>
      <c r="F14544" s="7"/>
      <c r="G14544" s="7"/>
      <c r="H14544" s="7"/>
      <c r="I14544" s="7"/>
      <c r="J14544" s="7"/>
      <c r="K14544" s="7"/>
      <c r="L14544" s="7"/>
      <c r="M14544" s="7"/>
      <c r="N14544" s="7"/>
      <c r="O14544" s="7"/>
      <c r="P14544" s="7"/>
      <c r="Q14544" s="7"/>
      <c r="R14544" s="7"/>
      <c r="S14544" s="7"/>
      <c r="T14544" s="7"/>
      <c r="U14544" s="7"/>
      <c r="V14544" s="7"/>
      <c r="W14544" s="7"/>
      <c r="X14544" s="7"/>
      <c r="Y14544" s="7"/>
      <c r="Z14544" s="7"/>
      <c r="AA14544" s="7"/>
      <c r="AB14544" s="7"/>
      <c r="AC14544" s="7"/>
      <c r="AD14544" s="7"/>
      <c r="AE14544" s="7"/>
      <c r="AF14544" s="7"/>
      <c r="AG14544" s="13"/>
    </row>
    <row r="14545" spans="1:33">
      <c r="A14545" s="7"/>
      <c r="B14545" s="7"/>
      <c r="C14545" s="7"/>
      <c r="D14545" s="7"/>
      <c r="E14545" s="7"/>
      <c r="F14545" s="7"/>
      <c r="G14545" s="7"/>
      <c r="H14545" s="7"/>
      <c r="I14545" s="7"/>
      <c r="J14545" s="7"/>
      <c r="K14545" s="7"/>
      <c r="L14545" s="7"/>
      <c r="M14545" s="7"/>
      <c r="N14545" s="7"/>
      <c r="O14545" s="7"/>
      <c r="P14545" s="7"/>
      <c r="Q14545" s="7"/>
      <c r="R14545" s="7"/>
      <c r="S14545" s="7"/>
      <c r="T14545" s="7"/>
      <c r="U14545" s="7"/>
      <c r="V14545" s="7"/>
      <c r="W14545" s="7"/>
      <c r="X14545" s="7"/>
      <c r="Y14545" s="7"/>
      <c r="Z14545" s="7"/>
      <c r="AA14545" s="7"/>
      <c r="AB14545" s="7"/>
      <c r="AC14545" s="7"/>
      <c r="AD14545" s="7"/>
      <c r="AE14545" s="7"/>
      <c r="AF14545" s="7"/>
      <c r="AG14545" s="13"/>
    </row>
    <row r="14546" spans="1:33">
      <c r="A14546" s="7"/>
      <c r="B14546" s="7"/>
      <c r="C14546" s="7"/>
      <c r="D14546" s="7"/>
      <c r="E14546" s="7"/>
      <c r="F14546" s="7"/>
      <c r="G14546" s="7"/>
      <c r="H14546" s="7"/>
      <c r="I14546" s="7"/>
      <c r="J14546" s="7"/>
      <c r="K14546" s="7"/>
      <c r="L14546" s="7"/>
      <c r="M14546" s="7"/>
      <c r="N14546" s="7"/>
      <c r="O14546" s="7"/>
      <c r="P14546" s="7"/>
      <c r="Q14546" s="7"/>
      <c r="R14546" s="7"/>
      <c r="S14546" s="7"/>
      <c r="T14546" s="7"/>
      <c r="U14546" s="7"/>
      <c r="V14546" s="7"/>
      <c r="W14546" s="7"/>
      <c r="X14546" s="7"/>
      <c r="Y14546" s="7"/>
      <c r="Z14546" s="7"/>
      <c r="AA14546" s="7"/>
      <c r="AB14546" s="7"/>
      <c r="AC14546" s="7"/>
      <c r="AD14546" s="7"/>
      <c r="AE14546" s="7"/>
      <c r="AF14546" s="7"/>
      <c r="AG14546" s="13"/>
    </row>
    <row r="14547" spans="1:33">
      <c r="A14547" s="7"/>
      <c r="B14547" s="7"/>
      <c r="C14547" s="7"/>
      <c r="D14547" s="7"/>
      <c r="E14547" s="7"/>
      <c r="F14547" s="7"/>
      <c r="G14547" s="7"/>
      <c r="H14547" s="7"/>
      <c r="I14547" s="7"/>
      <c r="J14547" s="7"/>
      <c r="K14547" s="7"/>
      <c r="L14547" s="7"/>
      <c r="M14547" s="7"/>
      <c r="N14547" s="7"/>
      <c r="O14547" s="7"/>
      <c r="P14547" s="7"/>
      <c r="Q14547" s="7"/>
      <c r="R14547" s="7"/>
      <c r="S14547" s="7"/>
      <c r="T14547" s="7"/>
      <c r="U14547" s="7"/>
      <c r="V14547" s="7"/>
      <c r="W14547" s="7"/>
      <c r="X14547" s="7"/>
      <c r="Y14547" s="7"/>
      <c r="Z14547" s="7"/>
      <c r="AA14547" s="7"/>
      <c r="AB14547" s="7"/>
      <c r="AC14547" s="7"/>
      <c r="AD14547" s="7"/>
      <c r="AE14547" s="7"/>
      <c r="AF14547" s="7"/>
      <c r="AG14547" s="13"/>
    </row>
    <row r="14548" spans="1:33">
      <c r="A14548" s="7"/>
      <c r="B14548" s="7"/>
      <c r="C14548" s="7"/>
      <c r="D14548" s="7"/>
      <c r="E14548" s="7"/>
      <c r="F14548" s="7"/>
      <c r="G14548" s="7"/>
      <c r="H14548" s="7"/>
      <c r="I14548" s="7"/>
      <c r="J14548" s="7"/>
      <c r="K14548" s="7"/>
      <c r="L14548" s="7"/>
      <c r="M14548" s="7"/>
      <c r="N14548" s="7"/>
      <c r="O14548" s="7"/>
      <c r="P14548" s="7"/>
      <c r="Q14548" s="7"/>
      <c r="R14548" s="7"/>
      <c r="S14548" s="7"/>
      <c r="T14548" s="7"/>
      <c r="U14548" s="7"/>
      <c r="V14548" s="7"/>
      <c r="W14548" s="7"/>
      <c r="X14548" s="7"/>
      <c r="Y14548" s="7"/>
      <c r="Z14548" s="7"/>
      <c r="AA14548" s="7"/>
      <c r="AB14548" s="7"/>
      <c r="AC14548" s="7"/>
      <c r="AD14548" s="7"/>
      <c r="AE14548" s="7"/>
      <c r="AF14548" s="7"/>
      <c r="AG14548" s="13"/>
    </row>
    <row r="14549" spans="1:33">
      <c r="A14549" s="7"/>
      <c r="B14549" s="7"/>
      <c r="C14549" s="7"/>
      <c r="D14549" s="7"/>
      <c r="E14549" s="7"/>
      <c r="F14549" s="7"/>
      <c r="G14549" s="7"/>
      <c r="H14549" s="7"/>
      <c r="I14549" s="7"/>
      <c r="J14549" s="7"/>
      <c r="K14549" s="7"/>
      <c r="L14549" s="7"/>
      <c r="M14549" s="7"/>
      <c r="N14549" s="7"/>
      <c r="O14549" s="7"/>
      <c r="P14549" s="7"/>
      <c r="Q14549" s="7"/>
      <c r="R14549" s="7"/>
      <c r="S14549" s="7"/>
      <c r="T14549" s="7"/>
      <c r="U14549" s="7"/>
      <c r="V14549" s="7"/>
      <c r="W14549" s="7"/>
      <c r="X14549" s="7"/>
      <c r="Y14549" s="7"/>
      <c r="Z14549" s="7"/>
      <c r="AA14549" s="7"/>
      <c r="AB14549" s="7"/>
      <c r="AC14549" s="7"/>
      <c r="AD14549" s="7"/>
      <c r="AE14549" s="7"/>
      <c r="AF14549" s="7"/>
      <c r="AG14549" s="13"/>
    </row>
    <row r="14550" spans="1:33">
      <c r="A14550" s="7"/>
      <c r="B14550" s="7"/>
      <c r="C14550" s="7"/>
      <c r="D14550" s="7"/>
      <c r="E14550" s="7"/>
      <c r="F14550" s="7"/>
      <c r="G14550" s="7"/>
      <c r="H14550" s="7"/>
      <c r="I14550" s="7"/>
      <c r="J14550" s="7"/>
      <c r="K14550" s="7"/>
      <c r="L14550" s="7"/>
      <c r="M14550" s="7"/>
      <c r="N14550" s="7"/>
      <c r="O14550" s="7"/>
      <c r="P14550" s="7"/>
      <c r="Q14550" s="7"/>
      <c r="R14550" s="7"/>
      <c r="S14550" s="7"/>
      <c r="T14550" s="7"/>
      <c r="U14550" s="7"/>
      <c r="V14550" s="7"/>
      <c r="W14550" s="7"/>
      <c r="X14550" s="7"/>
      <c r="Y14550" s="7"/>
      <c r="Z14550" s="7"/>
      <c r="AA14550" s="7"/>
      <c r="AB14550" s="7"/>
      <c r="AC14550" s="7"/>
      <c r="AD14550" s="7"/>
      <c r="AE14550" s="7"/>
      <c r="AF14550" s="7"/>
      <c r="AG14550" s="13"/>
    </row>
    <row r="14551" spans="1:33">
      <c r="A14551" s="7"/>
      <c r="B14551" s="7"/>
      <c r="C14551" s="7"/>
      <c r="D14551" s="7"/>
      <c r="E14551" s="7"/>
      <c r="F14551" s="7"/>
      <c r="G14551" s="7"/>
      <c r="H14551" s="7"/>
      <c r="I14551" s="7"/>
      <c r="J14551" s="7"/>
      <c r="K14551" s="7"/>
      <c r="L14551" s="7"/>
      <c r="M14551" s="7"/>
      <c r="N14551" s="7"/>
      <c r="O14551" s="7"/>
      <c r="P14551" s="7"/>
      <c r="Q14551" s="7"/>
      <c r="R14551" s="7"/>
      <c r="S14551" s="7"/>
      <c r="T14551" s="7"/>
      <c r="U14551" s="7"/>
      <c r="V14551" s="7"/>
      <c r="W14551" s="7"/>
      <c r="X14551" s="7"/>
      <c r="Y14551" s="7"/>
      <c r="Z14551" s="7"/>
      <c r="AA14551" s="7"/>
      <c r="AB14551" s="7"/>
      <c r="AC14551" s="7"/>
      <c r="AD14551" s="7"/>
      <c r="AE14551" s="7"/>
      <c r="AF14551" s="7"/>
      <c r="AG14551" s="13"/>
    </row>
    <row r="14552" spans="1:33">
      <c r="A14552" s="7"/>
      <c r="B14552" s="7"/>
      <c r="C14552" s="7"/>
      <c r="D14552" s="7"/>
      <c r="E14552" s="7"/>
      <c r="F14552" s="7"/>
      <c r="G14552" s="7"/>
      <c r="H14552" s="7"/>
      <c r="I14552" s="7"/>
      <c r="J14552" s="7"/>
      <c r="K14552" s="7"/>
      <c r="L14552" s="7"/>
      <c r="M14552" s="7"/>
      <c r="N14552" s="7"/>
      <c r="O14552" s="7"/>
      <c r="P14552" s="7"/>
      <c r="Q14552" s="7"/>
      <c r="R14552" s="7"/>
      <c r="S14552" s="7"/>
      <c r="T14552" s="7"/>
      <c r="U14552" s="7"/>
      <c r="V14552" s="7"/>
      <c r="W14552" s="7"/>
      <c r="X14552" s="7"/>
      <c r="Y14552" s="7"/>
      <c r="Z14552" s="7"/>
      <c r="AA14552" s="7"/>
      <c r="AB14552" s="7"/>
      <c r="AC14552" s="7"/>
      <c r="AD14552" s="7"/>
      <c r="AE14552" s="7"/>
      <c r="AF14552" s="7"/>
      <c r="AG14552" s="13"/>
    </row>
    <row r="14553" spans="1:33">
      <c r="A14553" s="7"/>
      <c r="B14553" s="7"/>
      <c r="C14553" s="7"/>
      <c r="D14553" s="7"/>
      <c r="E14553" s="7"/>
      <c r="F14553" s="7"/>
      <c r="G14553" s="7"/>
      <c r="H14553" s="7"/>
      <c r="I14553" s="7"/>
      <c r="J14553" s="7"/>
      <c r="K14553" s="7"/>
      <c r="L14553" s="7"/>
      <c r="M14553" s="7"/>
      <c r="N14553" s="7"/>
      <c r="O14553" s="7"/>
      <c r="P14553" s="7"/>
      <c r="Q14553" s="7"/>
      <c r="R14553" s="7"/>
      <c r="S14553" s="7"/>
      <c r="T14553" s="7"/>
      <c r="U14553" s="7"/>
      <c r="V14553" s="7"/>
      <c r="W14553" s="7"/>
      <c r="X14553" s="7"/>
      <c r="Y14553" s="7"/>
      <c r="Z14553" s="7"/>
      <c r="AA14553" s="7"/>
      <c r="AB14553" s="7"/>
      <c r="AC14553" s="7"/>
      <c r="AD14553" s="7"/>
      <c r="AE14553" s="7"/>
      <c r="AF14553" s="7"/>
      <c r="AG14553" s="13"/>
    </row>
    <row r="14554" spans="1:33">
      <c r="A14554" s="7"/>
      <c r="B14554" s="7"/>
      <c r="C14554" s="7"/>
      <c r="D14554" s="7"/>
      <c r="E14554" s="7"/>
      <c r="F14554" s="7"/>
      <c r="G14554" s="7"/>
      <c r="H14554" s="7"/>
      <c r="I14554" s="7"/>
      <c r="J14554" s="7"/>
      <c r="K14554" s="7"/>
      <c r="L14554" s="7"/>
      <c r="M14554" s="7"/>
      <c r="N14554" s="7"/>
      <c r="O14554" s="7"/>
      <c r="P14554" s="7"/>
      <c r="Q14554" s="7"/>
      <c r="R14554" s="7"/>
      <c r="S14554" s="7"/>
      <c r="T14554" s="7"/>
      <c r="U14554" s="7"/>
      <c r="V14554" s="7"/>
      <c r="W14554" s="7"/>
      <c r="X14554" s="7"/>
      <c r="Y14554" s="7"/>
      <c r="Z14554" s="7"/>
      <c r="AA14554" s="7"/>
      <c r="AB14554" s="7"/>
      <c r="AC14554" s="7"/>
      <c r="AD14554" s="7"/>
      <c r="AE14554" s="7"/>
      <c r="AF14554" s="7"/>
      <c r="AG14554" s="13"/>
    </row>
    <row r="14555" spans="1:33">
      <c r="A14555" s="7"/>
      <c r="B14555" s="7"/>
      <c r="C14555" s="7"/>
      <c r="D14555" s="7"/>
      <c r="E14555" s="7"/>
      <c r="F14555" s="7"/>
      <c r="G14555" s="7"/>
      <c r="H14555" s="7"/>
      <c r="I14555" s="7"/>
      <c r="J14555" s="7"/>
      <c r="K14555" s="7"/>
      <c r="L14555" s="7"/>
      <c r="M14555" s="7"/>
      <c r="N14555" s="7"/>
      <c r="O14555" s="7"/>
      <c r="P14555" s="7"/>
      <c r="Q14555" s="7"/>
      <c r="R14555" s="7"/>
      <c r="S14555" s="7"/>
      <c r="T14555" s="7"/>
      <c r="U14555" s="7"/>
      <c r="V14555" s="7"/>
      <c r="W14555" s="7"/>
      <c r="X14555" s="7"/>
      <c r="Y14555" s="7"/>
      <c r="Z14555" s="7"/>
      <c r="AA14555" s="7"/>
      <c r="AB14555" s="7"/>
      <c r="AC14555" s="7"/>
      <c r="AD14555" s="7"/>
      <c r="AE14555" s="7"/>
      <c r="AF14555" s="7"/>
      <c r="AG14555" s="13"/>
    </row>
    <row r="14556" spans="1:33">
      <c r="A14556" s="7"/>
      <c r="B14556" s="7"/>
      <c r="C14556" s="7"/>
      <c r="D14556" s="7"/>
      <c r="E14556" s="7"/>
      <c r="F14556" s="7"/>
      <c r="G14556" s="7"/>
      <c r="H14556" s="7"/>
      <c r="I14556" s="7"/>
      <c r="J14556" s="7"/>
      <c r="K14556" s="7"/>
      <c r="L14556" s="7"/>
      <c r="M14556" s="7"/>
      <c r="N14556" s="7"/>
      <c r="O14556" s="7"/>
      <c r="P14556" s="7"/>
      <c r="Q14556" s="7"/>
      <c r="R14556" s="7"/>
      <c r="S14556" s="7"/>
      <c r="T14556" s="7"/>
      <c r="U14556" s="7"/>
      <c r="V14556" s="7"/>
      <c r="W14556" s="7"/>
      <c r="X14556" s="7"/>
      <c r="Y14556" s="7"/>
      <c r="Z14556" s="7"/>
      <c r="AA14556" s="7"/>
      <c r="AB14556" s="7"/>
      <c r="AC14556" s="7"/>
      <c r="AD14556" s="7"/>
      <c r="AE14556" s="7"/>
      <c r="AF14556" s="7"/>
      <c r="AG14556" s="13"/>
    </row>
    <row r="14557" spans="1:33">
      <c r="A14557" s="7"/>
      <c r="B14557" s="7"/>
      <c r="C14557" s="7"/>
      <c r="D14557" s="7"/>
      <c r="E14557" s="7"/>
      <c r="F14557" s="7"/>
      <c r="G14557" s="7"/>
      <c r="H14557" s="7"/>
      <c r="I14557" s="7"/>
      <c r="J14557" s="7"/>
      <c r="K14557" s="7"/>
      <c r="L14557" s="7"/>
      <c r="M14557" s="7"/>
      <c r="N14557" s="7"/>
      <c r="O14557" s="7"/>
      <c r="P14557" s="7"/>
      <c r="Q14557" s="7"/>
      <c r="R14557" s="7"/>
      <c r="S14557" s="7"/>
      <c r="T14557" s="7"/>
      <c r="U14557" s="7"/>
      <c r="V14557" s="7"/>
      <c r="W14557" s="7"/>
      <c r="X14557" s="7"/>
      <c r="Y14557" s="7"/>
      <c r="Z14557" s="7"/>
      <c r="AA14557" s="7"/>
      <c r="AB14557" s="7"/>
      <c r="AC14557" s="7"/>
      <c r="AD14557" s="7"/>
      <c r="AE14557" s="7"/>
      <c r="AF14557" s="7"/>
      <c r="AG14557" s="13"/>
    </row>
    <row r="14558" spans="1:33">
      <c r="A14558" s="7"/>
      <c r="B14558" s="7"/>
      <c r="C14558" s="7"/>
      <c r="D14558" s="7"/>
      <c r="E14558" s="7"/>
      <c r="F14558" s="7"/>
      <c r="G14558" s="7"/>
      <c r="H14558" s="7"/>
      <c r="I14558" s="7"/>
      <c r="J14558" s="7"/>
      <c r="K14558" s="7"/>
      <c r="L14558" s="7"/>
      <c r="M14558" s="7"/>
      <c r="N14558" s="7"/>
      <c r="O14558" s="7"/>
      <c r="P14558" s="7"/>
      <c r="Q14558" s="7"/>
      <c r="R14558" s="7"/>
      <c r="S14558" s="7"/>
      <c r="T14558" s="7"/>
      <c r="U14558" s="7"/>
      <c r="V14558" s="7"/>
      <c r="W14558" s="7"/>
      <c r="X14558" s="7"/>
      <c r="Y14558" s="7"/>
      <c r="Z14558" s="7"/>
      <c r="AA14558" s="7"/>
      <c r="AB14558" s="7"/>
      <c r="AC14558" s="7"/>
      <c r="AD14558" s="7"/>
      <c r="AE14558" s="7"/>
      <c r="AF14558" s="7"/>
      <c r="AG14558" s="13"/>
    </row>
    <row r="14559" spans="1:33">
      <c r="A14559" s="7"/>
      <c r="B14559" s="7"/>
      <c r="C14559" s="7"/>
      <c r="D14559" s="7"/>
      <c r="E14559" s="7"/>
      <c r="F14559" s="7"/>
      <c r="G14559" s="7"/>
      <c r="H14559" s="7"/>
      <c r="I14559" s="7"/>
      <c r="J14559" s="7"/>
      <c r="K14559" s="7"/>
      <c r="L14559" s="7"/>
      <c r="M14559" s="7"/>
      <c r="N14559" s="7"/>
      <c r="O14559" s="7"/>
      <c r="P14559" s="7"/>
      <c r="Q14559" s="7"/>
      <c r="R14559" s="7"/>
      <c r="S14559" s="7"/>
      <c r="T14559" s="7"/>
      <c r="U14559" s="7"/>
      <c r="V14559" s="7"/>
      <c r="W14559" s="7"/>
      <c r="X14559" s="7"/>
      <c r="Y14559" s="7"/>
      <c r="Z14559" s="7"/>
      <c r="AA14559" s="7"/>
      <c r="AB14559" s="7"/>
      <c r="AC14559" s="7"/>
      <c r="AD14559" s="7"/>
      <c r="AE14559" s="7"/>
      <c r="AF14559" s="7"/>
      <c r="AG14559" s="13"/>
    </row>
    <row r="14560" spans="1:33">
      <c r="A14560" s="7"/>
      <c r="B14560" s="7"/>
      <c r="C14560" s="7"/>
      <c r="D14560" s="7"/>
      <c r="E14560" s="7"/>
      <c r="F14560" s="7"/>
      <c r="G14560" s="7"/>
      <c r="H14560" s="7"/>
      <c r="I14560" s="7"/>
      <c r="J14560" s="7"/>
      <c r="K14560" s="7"/>
      <c r="L14560" s="7"/>
      <c r="M14560" s="7"/>
      <c r="N14560" s="7"/>
      <c r="O14560" s="7"/>
      <c r="P14560" s="7"/>
      <c r="Q14560" s="7"/>
      <c r="R14560" s="7"/>
      <c r="S14560" s="7"/>
      <c r="T14560" s="7"/>
      <c r="U14560" s="7"/>
      <c r="V14560" s="7"/>
      <c r="W14560" s="7"/>
      <c r="X14560" s="7"/>
      <c r="Y14560" s="7"/>
      <c r="Z14560" s="7"/>
      <c r="AA14560" s="7"/>
      <c r="AB14560" s="7"/>
      <c r="AC14560" s="7"/>
      <c r="AD14560" s="7"/>
      <c r="AE14560" s="7"/>
      <c r="AF14560" s="7"/>
      <c r="AG14560" s="13"/>
    </row>
    <row r="14561" spans="1:33">
      <c r="A14561" s="7"/>
      <c r="B14561" s="7"/>
      <c r="C14561" s="7"/>
      <c r="D14561" s="7"/>
      <c r="E14561" s="7"/>
      <c r="F14561" s="7"/>
      <c r="G14561" s="7"/>
      <c r="H14561" s="7"/>
      <c r="I14561" s="7"/>
      <c r="J14561" s="7"/>
      <c r="K14561" s="7"/>
      <c r="L14561" s="7"/>
      <c r="M14561" s="7"/>
      <c r="N14561" s="7"/>
      <c r="O14561" s="7"/>
      <c r="P14561" s="7"/>
      <c r="Q14561" s="7"/>
      <c r="R14561" s="7"/>
      <c r="S14561" s="7"/>
      <c r="T14561" s="7"/>
      <c r="U14561" s="7"/>
      <c r="V14561" s="7"/>
      <c r="W14561" s="7"/>
      <c r="X14561" s="7"/>
      <c r="Y14561" s="7"/>
      <c r="Z14561" s="7"/>
      <c r="AA14561" s="7"/>
      <c r="AB14561" s="7"/>
      <c r="AC14561" s="7"/>
      <c r="AD14561" s="7"/>
      <c r="AE14561" s="7"/>
      <c r="AF14561" s="7"/>
      <c r="AG14561" s="13"/>
    </row>
    <row r="14562" spans="1:33">
      <c r="A14562" s="7"/>
      <c r="B14562" s="7"/>
      <c r="C14562" s="7"/>
      <c r="D14562" s="7"/>
      <c r="E14562" s="7"/>
      <c r="F14562" s="7"/>
      <c r="G14562" s="7"/>
      <c r="H14562" s="7"/>
      <c r="I14562" s="7"/>
      <c r="J14562" s="7"/>
      <c r="K14562" s="7"/>
      <c r="L14562" s="7"/>
      <c r="M14562" s="7"/>
      <c r="N14562" s="7"/>
      <c r="O14562" s="7"/>
      <c r="P14562" s="7"/>
      <c r="Q14562" s="7"/>
      <c r="R14562" s="7"/>
      <c r="S14562" s="7"/>
      <c r="T14562" s="7"/>
      <c r="U14562" s="7"/>
      <c r="V14562" s="7"/>
      <c r="W14562" s="7"/>
      <c r="X14562" s="7"/>
      <c r="Y14562" s="7"/>
      <c r="Z14562" s="7"/>
      <c r="AA14562" s="7"/>
      <c r="AB14562" s="7"/>
      <c r="AC14562" s="7"/>
      <c r="AD14562" s="7"/>
      <c r="AE14562" s="7"/>
      <c r="AF14562" s="7"/>
      <c r="AG14562" s="13"/>
    </row>
    <row r="14563" spans="1:33">
      <c r="A14563" s="7"/>
      <c r="B14563" s="7"/>
      <c r="C14563" s="7"/>
      <c r="D14563" s="7"/>
      <c r="E14563" s="7"/>
      <c r="F14563" s="7"/>
      <c r="G14563" s="7"/>
      <c r="H14563" s="7"/>
      <c r="I14563" s="7"/>
      <c r="J14563" s="7"/>
      <c r="K14563" s="7"/>
      <c r="L14563" s="7"/>
      <c r="M14563" s="7"/>
      <c r="N14563" s="7"/>
      <c r="O14563" s="7"/>
      <c r="P14563" s="7"/>
      <c r="Q14563" s="7"/>
      <c r="R14563" s="7"/>
      <c r="S14563" s="7"/>
      <c r="T14563" s="7"/>
      <c r="U14563" s="7"/>
      <c r="V14563" s="7"/>
      <c r="W14563" s="7"/>
      <c r="X14563" s="7"/>
      <c r="Y14563" s="7"/>
      <c r="Z14563" s="7"/>
      <c r="AA14563" s="7"/>
      <c r="AB14563" s="7"/>
      <c r="AC14563" s="7"/>
      <c r="AD14563" s="7"/>
      <c r="AE14563" s="7"/>
      <c r="AF14563" s="7"/>
      <c r="AG14563" s="13"/>
    </row>
    <row r="14564" spans="1:33">
      <c r="A14564" s="7"/>
      <c r="B14564" s="7"/>
      <c r="C14564" s="7"/>
      <c r="D14564" s="7"/>
      <c r="E14564" s="7"/>
      <c r="F14564" s="7"/>
      <c r="G14564" s="7"/>
      <c r="H14564" s="7"/>
      <c r="I14564" s="7"/>
      <c r="J14564" s="7"/>
      <c r="K14564" s="7"/>
      <c r="L14564" s="7"/>
      <c r="M14564" s="7"/>
      <c r="N14564" s="7"/>
      <c r="O14564" s="7"/>
      <c r="P14564" s="7"/>
      <c r="Q14564" s="7"/>
      <c r="R14564" s="7"/>
      <c r="S14564" s="7"/>
      <c r="T14564" s="7"/>
      <c r="U14564" s="7"/>
      <c r="V14564" s="7"/>
      <c r="W14564" s="7"/>
      <c r="X14564" s="7"/>
      <c r="Y14564" s="7"/>
      <c r="Z14564" s="7"/>
      <c r="AA14564" s="7"/>
      <c r="AB14564" s="7"/>
      <c r="AC14564" s="7"/>
      <c r="AD14564" s="7"/>
      <c r="AE14564" s="7"/>
      <c r="AF14564" s="7"/>
      <c r="AG14564" s="13"/>
    </row>
    <row r="14565" spans="1:33">
      <c r="A14565" s="7"/>
      <c r="B14565" s="7"/>
      <c r="C14565" s="7"/>
      <c r="D14565" s="7"/>
      <c r="E14565" s="7"/>
      <c r="F14565" s="7"/>
      <c r="G14565" s="7"/>
      <c r="H14565" s="7"/>
      <c r="I14565" s="7"/>
      <c r="J14565" s="7"/>
      <c r="K14565" s="7"/>
      <c r="L14565" s="7"/>
      <c r="M14565" s="7"/>
      <c r="N14565" s="7"/>
      <c r="O14565" s="7"/>
      <c r="P14565" s="7"/>
      <c r="Q14565" s="7"/>
      <c r="R14565" s="7"/>
      <c r="S14565" s="7"/>
      <c r="T14565" s="7"/>
      <c r="U14565" s="7"/>
      <c r="V14565" s="7"/>
      <c r="W14565" s="7"/>
      <c r="X14565" s="7"/>
      <c r="Y14565" s="7"/>
      <c r="Z14565" s="7"/>
      <c r="AA14565" s="7"/>
      <c r="AB14565" s="7"/>
      <c r="AC14565" s="7"/>
      <c r="AD14565" s="7"/>
      <c r="AE14565" s="7"/>
      <c r="AF14565" s="7"/>
      <c r="AG14565" s="13"/>
    </row>
    <row r="14566" spans="1:33">
      <c r="A14566" s="7"/>
      <c r="B14566" s="7"/>
      <c r="C14566" s="7"/>
      <c r="D14566" s="7"/>
      <c r="E14566" s="7"/>
      <c r="F14566" s="7"/>
      <c r="G14566" s="7"/>
      <c r="H14566" s="7"/>
      <c r="I14566" s="7"/>
      <c r="J14566" s="7"/>
      <c r="K14566" s="7"/>
      <c r="L14566" s="7"/>
      <c r="M14566" s="7"/>
      <c r="N14566" s="7"/>
      <c r="O14566" s="7"/>
      <c r="P14566" s="7"/>
      <c r="Q14566" s="7"/>
      <c r="R14566" s="7"/>
      <c r="S14566" s="7"/>
      <c r="T14566" s="7"/>
      <c r="U14566" s="7"/>
      <c r="V14566" s="7"/>
      <c r="W14566" s="7"/>
      <c r="X14566" s="7"/>
      <c r="Y14566" s="7"/>
      <c r="Z14566" s="7"/>
      <c r="AA14566" s="7"/>
      <c r="AB14566" s="7"/>
      <c r="AC14566" s="7"/>
      <c r="AD14566" s="7"/>
      <c r="AE14566" s="7"/>
      <c r="AF14566" s="7"/>
      <c r="AG14566" s="13"/>
    </row>
    <row r="14567" spans="1:33">
      <c r="A14567" s="7"/>
      <c r="B14567" s="7"/>
      <c r="C14567" s="7"/>
      <c r="D14567" s="7"/>
      <c r="E14567" s="7"/>
      <c r="F14567" s="7"/>
      <c r="G14567" s="7"/>
      <c r="H14567" s="7"/>
      <c r="I14567" s="7"/>
      <c r="J14567" s="7"/>
      <c r="K14567" s="7"/>
      <c r="L14567" s="7"/>
      <c r="M14567" s="7"/>
      <c r="N14567" s="7"/>
      <c r="O14567" s="7"/>
      <c r="P14567" s="7"/>
      <c r="Q14567" s="7"/>
      <c r="R14567" s="7"/>
      <c r="S14567" s="7"/>
      <c r="T14567" s="7"/>
      <c r="U14567" s="7"/>
      <c r="V14567" s="7"/>
      <c r="W14567" s="7"/>
      <c r="X14567" s="7"/>
      <c r="Y14567" s="7"/>
      <c r="Z14567" s="7"/>
      <c r="AA14567" s="7"/>
      <c r="AB14567" s="7"/>
      <c r="AC14567" s="7"/>
      <c r="AD14567" s="7"/>
      <c r="AE14567" s="7"/>
      <c r="AF14567" s="7"/>
      <c r="AG14567" s="13"/>
    </row>
    <row r="14568" spans="1:33">
      <c r="A14568" s="7"/>
      <c r="B14568" s="7"/>
      <c r="C14568" s="7"/>
      <c r="D14568" s="7"/>
      <c r="E14568" s="7"/>
      <c r="F14568" s="7"/>
      <c r="G14568" s="7"/>
      <c r="H14568" s="7"/>
      <c r="I14568" s="7"/>
      <c r="J14568" s="7"/>
      <c r="K14568" s="7"/>
      <c r="L14568" s="7"/>
      <c r="M14568" s="7"/>
      <c r="N14568" s="7"/>
      <c r="O14568" s="7"/>
      <c r="P14568" s="7"/>
      <c r="Q14568" s="7"/>
      <c r="R14568" s="7"/>
      <c r="S14568" s="7"/>
      <c r="T14568" s="7"/>
      <c r="U14568" s="7"/>
      <c r="V14568" s="7"/>
      <c r="W14568" s="7"/>
      <c r="X14568" s="7"/>
      <c r="Y14568" s="7"/>
      <c r="Z14568" s="7"/>
      <c r="AA14568" s="7"/>
      <c r="AB14568" s="7"/>
      <c r="AC14568" s="7"/>
      <c r="AD14568" s="7"/>
      <c r="AE14568" s="7"/>
      <c r="AF14568" s="7"/>
      <c r="AG14568" s="13"/>
    </row>
    <row r="14569" spans="1:33">
      <c r="A14569" s="7"/>
      <c r="B14569" s="7"/>
      <c r="C14569" s="7"/>
      <c r="D14569" s="7"/>
      <c r="E14569" s="7"/>
      <c r="F14569" s="7"/>
      <c r="G14569" s="7"/>
      <c r="H14569" s="7"/>
      <c r="I14569" s="7"/>
      <c r="J14569" s="7"/>
      <c r="K14569" s="7"/>
      <c r="L14569" s="7"/>
      <c r="M14569" s="7"/>
      <c r="N14569" s="7"/>
      <c r="O14569" s="7"/>
      <c r="P14569" s="7"/>
      <c r="Q14569" s="7"/>
      <c r="R14569" s="7"/>
      <c r="S14569" s="7"/>
      <c r="T14569" s="7"/>
      <c r="U14569" s="7"/>
      <c r="V14569" s="7"/>
      <c r="W14569" s="7"/>
      <c r="X14569" s="7"/>
      <c r="Y14569" s="7"/>
      <c r="Z14569" s="7"/>
      <c r="AA14569" s="7"/>
      <c r="AB14569" s="7"/>
      <c r="AC14569" s="7"/>
      <c r="AD14569" s="7"/>
      <c r="AE14569" s="7"/>
      <c r="AF14569" s="7"/>
      <c r="AG14569" s="13"/>
    </row>
    <row r="14570" spans="1:33">
      <c r="A14570" s="7"/>
      <c r="B14570" s="7"/>
      <c r="C14570" s="7"/>
      <c r="D14570" s="7"/>
      <c r="E14570" s="7"/>
      <c r="F14570" s="7"/>
      <c r="G14570" s="7"/>
      <c r="H14570" s="7"/>
      <c r="I14570" s="7"/>
      <c r="J14570" s="7"/>
      <c r="K14570" s="7"/>
      <c r="L14570" s="7"/>
      <c r="M14570" s="7"/>
      <c r="N14570" s="7"/>
      <c r="O14570" s="7"/>
      <c r="P14570" s="7"/>
      <c r="Q14570" s="7"/>
      <c r="R14570" s="7"/>
      <c r="S14570" s="7"/>
      <c r="T14570" s="7"/>
      <c r="U14570" s="7"/>
      <c r="V14570" s="7"/>
      <c r="W14570" s="7"/>
      <c r="X14570" s="7"/>
      <c r="Y14570" s="7"/>
      <c r="Z14570" s="7"/>
      <c r="AA14570" s="7"/>
      <c r="AB14570" s="7"/>
      <c r="AC14570" s="7"/>
      <c r="AD14570" s="7"/>
      <c r="AE14570" s="7"/>
      <c r="AF14570" s="7"/>
      <c r="AG14570" s="13"/>
    </row>
    <row r="14571" spans="1:33">
      <c r="A14571" s="7"/>
      <c r="B14571" s="7"/>
      <c r="C14571" s="7"/>
      <c r="D14571" s="7"/>
      <c r="E14571" s="7"/>
      <c r="F14571" s="7"/>
      <c r="G14571" s="7"/>
      <c r="H14571" s="7"/>
      <c r="I14571" s="7"/>
      <c r="J14571" s="7"/>
      <c r="K14571" s="7"/>
      <c r="L14571" s="7"/>
      <c r="M14571" s="7"/>
      <c r="N14571" s="7"/>
      <c r="O14571" s="7"/>
      <c r="P14571" s="7"/>
      <c r="Q14571" s="7"/>
      <c r="R14571" s="7"/>
      <c r="S14571" s="7"/>
      <c r="T14571" s="7"/>
      <c r="U14571" s="7"/>
      <c r="V14571" s="7"/>
      <c r="W14571" s="7"/>
      <c r="X14571" s="7"/>
      <c r="Y14571" s="7"/>
      <c r="Z14571" s="7"/>
      <c r="AA14571" s="7"/>
      <c r="AB14571" s="7"/>
      <c r="AC14571" s="7"/>
      <c r="AD14571" s="7"/>
      <c r="AE14571" s="7"/>
      <c r="AF14571" s="7"/>
      <c r="AG14571" s="13"/>
    </row>
    <row r="14572" spans="1:33">
      <c r="A14572" s="7"/>
      <c r="B14572" s="7"/>
      <c r="C14572" s="7"/>
      <c r="D14572" s="7"/>
      <c r="E14572" s="7"/>
      <c r="F14572" s="7"/>
      <c r="G14572" s="7"/>
      <c r="H14572" s="7"/>
      <c r="I14572" s="7"/>
      <c r="J14572" s="7"/>
      <c r="K14572" s="7"/>
      <c r="L14572" s="7"/>
      <c r="M14572" s="7"/>
      <c r="N14572" s="7"/>
      <c r="O14572" s="7"/>
      <c r="P14572" s="7"/>
      <c r="Q14572" s="7"/>
      <c r="R14572" s="7"/>
      <c r="S14572" s="7"/>
      <c r="T14572" s="7"/>
      <c r="U14572" s="7"/>
      <c r="V14572" s="7"/>
      <c r="W14572" s="7"/>
      <c r="X14572" s="7"/>
      <c r="Y14572" s="7"/>
      <c r="Z14572" s="7"/>
      <c r="AA14572" s="7"/>
      <c r="AB14572" s="7"/>
      <c r="AC14572" s="7"/>
      <c r="AD14572" s="7"/>
      <c r="AE14572" s="7"/>
      <c r="AF14572" s="7"/>
      <c r="AG14572" s="13"/>
    </row>
    <row r="14573" spans="1:33">
      <c r="A14573" s="7"/>
      <c r="B14573" s="7"/>
      <c r="C14573" s="7"/>
      <c r="D14573" s="7"/>
      <c r="E14573" s="7"/>
      <c r="F14573" s="7"/>
      <c r="G14573" s="7"/>
      <c r="H14573" s="7"/>
      <c r="I14573" s="7"/>
      <c r="J14573" s="7"/>
      <c r="K14573" s="7"/>
      <c r="L14573" s="7"/>
      <c r="M14573" s="7"/>
      <c r="N14573" s="7"/>
      <c r="O14573" s="7"/>
      <c r="P14573" s="7"/>
      <c r="Q14573" s="7"/>
      <c r="R14573" s="7"/>
      <c r="S14573" s="7"/>
      <c r="T14573" s="7"/>
      <c r="U14573" s="7"/>
      <c r="V14573" s="7"/>
      <c r="W14573" s="7"/>
      <c r="X14573" s="7"/>
      <c r="Y14573" s="7"/>
      <c r="Z14573" s="7"/>
      <c r="AA14573" s="7"/>
      <c r="AB14573" s="7"/>
      <c r="AC14573" s="7"/>
      <c r="AD14573" s="7"/>
      <c r="AE14573" s="7"/>
      <c r="AF14573" s="7"/>
      <c r="AG14573" s="13"/>
    </row>
    <row r="14574" spans="1:33">
      <c r="A14574" s="7"/>
      <c r="B14574" s="7"/>
      <c r="C14574" s="7"/>
      <c r="D14574" s="7"/>
      <c r="E14574" s="7"/>
      <c r="F14574" s="7"/>
      <c r="G14574" s="7"/>
      <c r="H14574" s="7"/>
      <c r="I14574" s="7"/>
      <c r="J14574" s="7"/>
      <c r="K14574" s="7"/>
      <c r="L14574" s="7"/>
      <c r="M14574" s="7"/>
      <c r="N14574" s="7"/>
      <c r="O14574" s="7"/>
      <c r="P14574" s="7"/>
      <c r="Q14574" s="7"/>
      <c r="R14574" s="7"/>
      <c r="S14574" s="7"/>
      <c r="T14574" s="7"/>
      <c r="U14574" s="7"/>
      <c r="V14574" s="7"/>
      <c r="W14574" s="7"/>
      <c r="X14574" s="7"/>
      <c r="Y14574" s="7"/>
      <c r="Z14574" s="7"/>
      <c r="AA14574" s="7"/>
      <c r="AB14574" s="7"/>
      <c r="AC14574" s="7"/>
      <c r="AD14574" s="7"/>
      <c r="AE14574" s="7"/>
      <c r="AF14574" s="7"/>
      <c r="AG14574" s="13"/>
    </row>
    <row r="14575" spans="1:33">
      <c r="A14575" s="7"/>
      <c r="B14575" s="7"/>
      <c r="C14575" s="7"/>
      <c r="D14575" s="7"/>
      <c r="E14575" s="7"/>
      <c r="F14575" s="7"/>
      <c r="G14575" s="7"/>
      <c r="H14575" s="7"/>
      <c r="I14575" s="7"/>
      <c r="J14575" s="7"/>
      <c r="K14575" s="7"/>
      <c r="L14575" s="7"/>
      <c r="M14575" s="7"/>
      <c r="N14575" s="7"/>
      <c r="O14575" s="7"/>
      <c r="P14575" s="7"/>
      <c r="Q14575" s="7"/>
      <c r="R14575" s="7"/>
      <c r="S14575" s="7"/>
      <c r="T14575" s="7"/>
      <c r="U14575" s="7"/>
      <c r="V14575" s="7"/>
      <c r="W14575" s="7"/>
      <c r="X14575" s="7"/>
      <c r="Y14575" s="7"/>
      <c r="Z14575" s="7"/>
      <c r="AA14575" s="7"/>
      <c r="AB14575" s="7"/>
      <c r="AC14575" s="7"/>
      <c r="AD14575" s="7"/>
      <c r="AE14575" s="7"/>
      <c r="AF14575" s="7"/>
      <c r="AG14575" s="13"/>
    </row>
    <row r="14576" spans="1:33">
      <c r="A14576" s="7"/>
      <c r="B14576" s="7"/>
      <c r="C14576" s="7"/>
      <c r="D14576" s="7"/>
      <c r="E14576" s="7"/>
      <c r="F14576" s="7"/>
      <c r="G14576" s="7"/>
      <c r="H14576" s="7"/>
      <c r="I14576" s="7"/>
      <c r="J14576" s="7"/>
      <c r="K14576" s="7"/>
      <c r="L14576" s="7"/>
      <c r="M14576" s="7"/>
      <c r="N14576" s="7"/>
      <c r="O14576" s="7"/>
      <c r="P14576" s="7"/>
      <c r="Q14576" s="7"/>
      <c r="R14576" s="7"/>
      <c r="S14576" s="7"/>
      <c r="T14576" s="7"/>
      <c r="U14576" s="7"/>
      <c r="V14576" s="7"/>
      <c r="W14576" s="7"/>
      <c r="X14576" s="7"/>
      <c r="Y14576" s="7"/>
      <c r="Z14576" s="7"/>
      <c r="AA14576" s="7"/>
      <c r="AB14576" s="7"/>
      <c r="AC14576" s="7"/>
      <c r="AD14576" s="7"/>
      <c r="AE14576" s="7"/>
      <c r="AF14576" s="7"/>
      <c r="AG14576" s="13"/>
    </row>
    <row r="14577" spans="1:33">
      <c r="A14577" s="7"/>
      <c r="B14577" s="7"/>
      <c r="C14577" s="7"/>
      <c r="D14577" s="7"/>
      <c r="E14577" s="7"/>
      <c r="F14577" s="7"/>
      <c r="G14577" s="7"/>
      <c r="H14577" s="7"/>
      <c r="I14577" s="7"/>
      <c r="J14577" s="7"/>
      <c r="K14577" s="7"/>
      <c r="L14577" s="7"/>
      <c r="M14577" s="7"/>
      <c r="N14577" s="7"/>
      <c r="O14577" s="7"/>
      <c r="P14577" s="7"/>
      <c r="Q14577" s="7"/>
      <c r="R14577" s="7"/>
      <c r="S14577" s="7"/>
      <c r="T14577" s="7"/>
      <c r="U14577" s="7"/>
      <c r="V14577" s="7"/>
      <c r="W14577" s="7"/>
      <c r="X14577" s="7"/>
      <c r="Y14577" s="7"/>
      <c r="Z14577" s="7"/>
      <c r="AA14577" s="7"/>
      <c r="AB14577" s="7"/>
      <c r="AC14577" s="7"/>
      <c r="AD14577" s="7"/>
      <c r="AE14577" s="7"/>
      <c r="AF14577" s="7"/>
      <c r="AG14577" s="13"/>
    </row>
    <row r="14578" spans="1:33">
      <c r="A14578" s="7"/>
      <c r="B14578" s="7"/>
      <c r="C14578" s="7"/>
      <c r="D14578" s="7"/>
      <c r="E14578" s="7"/>
      <c r="F14578" s="7"/>
      <c r="G14578" s="7"/>
      <c r="H14578" s="7"/>
      <c r="I14578" s="7"/>
      <c r="J14578" s="7"/>
      <c r="K14578" s="7"/>
      <c r="L14578" s="7"/>
      <c r="M14578" s="7"/>
      <c r="N14578" s="7"/>
      <c r="O14578" s="7"/>
      <c r="P14578" s="7"/>
      <c r="Q14578" s="7"/>
      <c r="R14578" s="7"/>
      <c r="S14578" s="7"/>
      <c r="T14578" s="7"/>
      <c r="U14578" s="7"/>
      <c r="V14578" s="7"/>
      <c r="W14578" s="7"/>
      <c r="X14578" s="7"/>
      <c r="Y14578" s="7"/>
      <c r="Z14578" s="7"/>
      <c r="AA14578" s="7"/>
      <c r="AB14578" s="7"/>
      <c r="AC14578" s="7"/>
      <c r="AD14578" s="7"/>
      <c r="AE14578" s="7"/>
      <c r="AF14578" s="7"/>
      <c r="AG14578" s="13"/>
    </row>
    <row r="14579" spans="1:33">
      <c r="A14579" s="7"/>
      <c r="B14579" s="7"/>
      <c r="C14579" s="7"/>
      <c r="D14579" s="7"/>
      <c r="E14579" s="7"/>
      <c r="F14579" s="7"/>
      <c r="G14579" s="7"/>
      <c r="H14579" s="7"/>
      <c r="I14579" s="7"/>
      <c r="J14579" s="7"/>
      <c r="K14579" s="7"/>
      <c r="L14579" s="7"/>
      <c r="M14579" s="7"/>
      <c r="N14579" s="7"/>
      <c r="O14579" s="7"/>
      <c r="P14579" s="7"/>
      <c r="Q14579" s="7"/>
      <c r="R14579" s="7"/>
      <c r="S14579" s="7"/>
      <c r="T14579" s="7"/>
      <c r="U14579" s="7"/>
      <c r="V14579" s="7"/>
      <c r="W14579" s="7"/>
      <c r="X14579" s="7"/>
      <c r="Y14579" s="7"/>
      <c r="Z14579" s="7"/>
      <c r="AA14579" s="7"/>
      <c r="AB14579" s="7"/>
      <c r="AC14579" s="7"/>
      <c r="AD14579" s="7"/>
      <c r="AE14579" s="7"/>
      <c r="AF14579" s="7"/>
      <c r="AG14579" s="13"/>
    </row>
    <row r="14580" spans="1:33">
      <c r="A14580" s="7"/>
      <c r="B14580" s="7"/>
      <c r="C14580" s="7"/>
      <c r="D14580" s="7"/>
      <c r="E14580" s="7"/>
      <c r="F14580" s="7"/>
      <c r="G14580" s="7"/>
      <c r="H14580" s="7"/>
      <c r="I14580" s="7"/>
      <c r="J14580" s="7"/>
      <c r="K14580" s="7"/>
      <c r="L14580" s="7"/>
      <c r="M14580" s="7"/>
      <c r="N14580" s="7"/>
      <c r="O14580" s="7"/>
      <c r="P14580" s="7"/>
      <c r="Q14580" s="7"/>
      <c r="R14580" s="7"/>
      <c r="S14580" s="7"/>
      <c r="T14580" s="7"/>
      <c r="U14580" s="7"/>
      <c r="V14580" s="7"/>
      <c r="W14580" s="7"/>
      <c r="X14580" s="7"/>
      <c r="Y14580" s="7"/>
      <c r="Z14580" s="7"/>
      <c r="AA14580" s="7"/>
      <c r="AB14580" s="7"/>
      <c r="AC14580" s="7"/>
      <c r="AD14580" s="7"/>
      <c r="AE14580" s="7"/>
      <c r="AF14580" s="7"/>
      <c r="AG14580" s="13"/>
    </row>
    <row r="14581" spans="1:33">
      <c r="A14581" s="7"/>
      <c r="B14581" s="7"/>
      <c r="C14581" s="7"/>
      <c r="D14581" s="7"/>
      <c r="E14581" s="7"/>
      <c r="F14581" s="7"/>
      <c r="G14581" s="7"/>
      <c r="H14581" s="7"/>
      <c r="I14581" s="7"/>
      <c r="J14581" s="7"/>
      <c r="K14581" s="7"/>
      <c r="L14581" s="7"/>
      <c r="M14581" s="7"/>
      <c r="N14581" s="7"/>
      <c r="O14581" s="7"/>
      <c r="P14581" s="7"/>
      <c r="Q14581" s="7"/>
      <c r="R14581" s="7"/>
      <c r="S14581" s="7"/>
      <c r="T14581" s="7"/>
      <c r="U14581" s="7"/>
      <c r="V14581" s="7"/>
      <c r="W14581" s="7"/>
      <c r="X14581" s="7"/>
      <c r="Y14581" s="7"/>
      <c r="Z14581" s="7"/>
      <c r="AA14581" s="7"/>
      <c r="AB14581" s="7"/>
      <c r="AC14581" s="7"/>
      <c r="AD14581" s="7"/>
      <c r="AE14581" s="7"/>
      <c r="AF14581" s="7"/>
      <c r="AG14581" s="13"/>
    </row>
    <row r="14582" spans="1:33">
      <c r="A14582" s="7"/>
      <c r="B14582" s="7"/>
      <c r="C14582" s="7"/>
      <c r="D14582" s="7"/>
      <c r="E14582" s="7"/>
      <c r="F14582" s="7"/>
      <c r="G14582" s="7"/>
      <c r="H14582" s="7"/>
      <c r="I14582" s="7"/>
      <c r="J14582" s="7"/>
      <c r="K14582" s="7"/>
      <c r="L14582" s="7"/>
      <c r="M14582" s="7"/>
      <c r="N14582" s="7"/>
      <c r="O14582" s="7"/>
      <c r="P14582" s="7"/>
      <c r="Q14582" s="7"/>
      <c r="R14582" s="7"/>
      <c r="S14582" s="7"/>
      <c r="T14582" s="7"/>
      <c r="U14582" s="7"/>
      <c r="V14582" s="7"/>
      <c r="W14582" s="7"/>
      <c r="X14582" s="7"/>
      <c r="Y14582" s="7"/>
      <c r="Z14582" s="7"/>
      <c r="AA14582" s="7"/>
      <c r="AB14582" s="7"/>
      <c r="AC14582" s="7"/>
      <c r="AD14582" s="7"/>
      <c r="AE14582" s="7"/>
      <c r="AF14582" s="7"/>
      <c r="AG14582" s="13"/>
    </row>
    <row r="14583" spans="1:33">
      <c r="A14583" s="7"/>
      <c r="B14583" s="7"/>
      <c r="C14583" s="7"/>
      <c r="D14583" s="7"/>
      <c r="E14583" s="7"/>
      <c r="F14583" s="7"/>
      <c r="G14583" s="7"/>
      <c r="H14583" s="7"/>
      <c r="I14583" s="7"/>
      <c r="J14583" s="7"/>
      <c r="K14583" s="7"/>
      <c r="L14583" s="7"/>
      <c r="M14583" s="7"/>
      <c r="N14583" s="7"/>
      <c r="O14583" s="7"/>
      <c r="P14583" s="7"/>
      <c r="Q14583" s="7"/>
      <c r="R14583" s="7"/>
      <c r="S14583" s="7"/>
      <c r="T14583" s="7"/>
      <c r="U14583" s="7"/>
      <c r="V14583" s="7"/>
      <c r="W14583" s="7"/>
      <c r="X14583" s="7"/>
      <c r="Y14583" s="7"/>
      <c r="Z14583" s="7"/>
      <c r="AA14583" s="7"/>
      <c r="AB14583" s="7"/>
      <c r="AC14583" s="7"/>
      <c r="AD14583" s="7"/>
      <c r="AE14583" s="7"/>
      <c r="AF14583" s="7"/>
      <c r="AG14583" s="13"/>
    </row>
    <row r="14584" spans="1:33">
      <c r="A14584" s="7"/>
      <c r="B14584" s="7"/>
      <c r="C14584" s="7"/>
      <c r="D14584" s="7"/>
      <c r="E14584" s="7"/>
      <c r="F14584" s="7"/>
      <c r="G14584" s="7"/>
      <c r="H14584" s="7"/>
      <c r="I14584" s="7"/>
      <c r="J14584" s="7"/>
      <c r="K14584" s="7"/>
      <c r="L14584" s="7"/>
      <c r="M14584" s="7"/>
      <c r="N14584" s="7"/>
      <c r="O14584" s="7"/>
      <c r="P14584" s="7"/>
      <c r="Q14584" s="7"/>
      <c r="R14584" s="7"/>
      <c r="S14584" s="7"/>
      <c r="T14584" s="7"/>
      <c r="U14584" s="7"/>
      <c r="V14584" s="7"/>
      <c r="W14584" s="7"/>
      <c r="X14584" s="7"/>
      <c r="Y14584" s="7"/>
      <c r="Z14584" s="7"/>
      <c r="AA14584" s="7"/>
      <c r="AB14584" s="7"/>
      <c r="AC14584" s="7"/>
      <c r="AD14584" s="7"/>
      <c r="AE14584" s="7"/>
      <c r="AF14584" s="7"/>
      <c r="AG14584" s="13"/>
    </row>
    <row r="14585" spans="1:33">
      <c r="A14585" s="7"/>
      <c r="B14585" s="7"/>
      <c r="C14585" s="7"/>
      <c r="D14585" s="7"/>
      <c r="E14585" s="7"/>
      <c r="F14585" s="7"/>
      <c r="G14585" s="7"/>
      <c r="H14585" s="7"/>
      <c r="I14585" s="7"/>
      <c r="J14585" s="7"/>
      <c r="K14585" s="7"/>
      <c r="L14585" s="7"/>
      <c r="M14585" s="7"/>
      <c r="N14585" s="7"/>
      <c r="O14585" s="7"/>
      <c r="P14585" s="7"/>
      <c r="Q14585" s="7"/>
      <c r="R14585" s="7"/>
      <c r="S14585" s="7"/>
      <c r="T14585" s="7"/>
      <c r="U14585" s="7"/>
      <c r="V14585" s="7"/>
      <c r="W14585" s="7"/>
      <c r="X14585" s="7"/>
      <c r="Y14585" s="7"/>
      <c r="Z14585" s="7"/>
      <c r="AA14585" s="7"/>
      <c r="AB14585" s="7"/>
      <c r="AC14585" s="7"/>
      <c r="AD14585" s="7"/>
      <c r="AE14585" s="7"/>
      <c r="AF14585" s="7"/>
      <c r="AG14585" s="13"/>
    </row>
    <row r="14586" spans="1:33">
      <c r="A14586" s="7"/>
      <c r="B14586" s="7"/>
      <c r="C14586" s="7"/>
      <c r="D14586" s="7"/>
      <c r="E14586" s="7"/>
      <c r="F14586" s="7"/>
      <c r="G14586" s="7"/>
      <c r="H14586" s="7"/>
      <c r="I14586" s="7"/>
      <c r="J14586" s="7"/>
      <c r="K14586" s="7"/>
      <c r="L14586" s="7"/>
      <c r="M14586" s="7"/>
      <c r="N14586" s="7"/>
      <c r="O14586" s="7"/>
      <c r="P14586" s="7"/>
      <c r="Q14586" s="7"/>
      <c r="R14586" s="7"/>
      <c r="S14586" s="7"/>
      <c r="T14586" s="7"/>
      <c r="U14586" s="7"/>
      <c r="V14586" s="7"/>
      <c r="W14586" s="7"/>
      <c r="X14586" s="7"/>
      <c r="Y14586" s="7"/>
      <c r="Z14586" s="7"/>
      <c r="AA14586" s="7"/>
      <c r="AB14586" s="7"/>
      <c r="AC14586" s="7"/>
      <c r="AD14586" s="7"/>
      <c r="AE14586" s="7"/>
      <c r="AF14586" s="7"/>
      <c r="AG14586" s="13"/>
    </row>
    <row r="14587" spans="1:33">
      <c r="A14587" s="7"/>
      <c r="B14587" s="7"/>
      <c r="C14587" s="7"/>
      <c r="D14587" s="7"/>
      <c r="E14587" s="7"/>
      <c r="F14587" s="7"/>
      <c r="G14587" s="7"/>
      <c r="H14587" s="7"/>
      <c r="I14587" s="7"/>
      <c r="J14587" s="7"/>
      <c r="K14587" s="7"/>
      <c r="L14587" s="7"/>
      <c r="M14587" s="7"/>
      <c r="N14587" s="7"/>
      <c r="O14587" s="7"/>
      <c r="P14587" s="7"/>
      <c r="Q14587" s="7"/>
      <c r="R14587" s="7"/>
      <c r="S14587" s="7"/>
      <c r="T14587" s="7"/>
      <c r="U14587" s="7"/>
      <c r="V14587" s="7"/>
      <c r="W14587" s="7"/>
      <c r="X14587" s="7"/>
      <c r="Y14587" s="7"/>
      <c r="Z14587" s="7"/>
      <c r="AA14587" s="7"/>
      <c r="AB14587" s="7"/>
      <c r="AC14587" s="7"/>
      <c r="AD14587" s="7"/>
      <c r="AE14587" s="7"/>
      <c r="AF14587" s="7"/>
      <c r="AG14587" s="13"/>
    </row>
    <row r="14588" spans="1:33">
      <c r="A14588" s="7"/>
      <c r="B14588" s="7"/>
      <c r="C14588" s="7"/>
      <c r="D14588" s="7"/>
      <c r="E14588" s="7"/>
      <c r="F14588" s="7"/>
      <c r="G14588" s="7"/>
      <c r="H14588" s="7"/>
      <c r="I14588" s="7"/>
      <c r="J14588" s="7"/>
      <c r="K14588" s="7"/>
      <c r="L14588" s="7"/>
      <c r="M14588" s="7"/>
      <c r="N14588" s="7"/>
      <c r="O14588" s="7"/>
      <c r="P14588" s="7"/>
      <c r="Q14588" s="7"/>
      <c r="R14588" s="7"/>
      <c r="S14588" s="7"/>
      <c r="T14588" s="7"/>
      <c r="U14588" s="7"/>
      <c r="V14588" s="7"/>
      <c r="W14588" s="7"/>
      <c r="X14588" s="7"/>
      <c r="Y14588" s="7"/>
      <c r="Z14588" s="7"/>
      <c r="AA14588" s="7"/>
      <c r="AB14588" s="7"/>
      <c r="AC14588" s="7"/>
      <c r="AD14588" s="7"/>
      <c r="AE14588" s="7"/>
      <c r="AF14588" s="7"/>
      <c r="AG14588" s="13"/>
    </row>
    <row r="14589" spans="1:33">
      <c r="A14589" s="7"/>
      <c r="B14589" s="7"/>
      <c r="C14589" s="7"/>
      <c r="D14589" s="7"/>
      <c r="E14589" s="7"/>
      <c r="F14589" s="7"/>
      <c r="G14589" s="7"/>
      <c r="H14589" s="7"/>
      <c r="I14589" s="7"/>
      <c r="J14589" s="7"/>
      <c r="K14589" s="7"/>
      <c r="L14589" s="7"/>
      <c r="M14589" s="7"/>
      <c r="N14589" s="7"/>
      <c r="O14589" s="7"/>
      <c r="P14589" s="7"/>
      <c r="Q14589" s="7"/>
      <c r="R14589" s="7"/>
      <c r="S14589" s="7"/>
      <c r="T14589" s="7"/>
      <c r="U14589" s="7"/>
      <c r="V14589" s="7"/>
      <c r="W14589" s="7"/>
      <c r="X14589" s="7"/>
      <c r="Y14589" s="7"/>
      <c r="Z14589" s="7"/>
      <c r="AA14589" s="7"/>
      <c r="AB14589" s="7"/>
      <c r="AC14589" s="7"/>
      <c r="AD14589" s="7"/>
      <c r="AE14589" s="7"/>
      <c r="AF14589" s="7"/>
      <c r="AG14589" s="13"/>
    </row>
    <row r="14590" spans="1:33">
      <c r="A14590" s="7"/>
      <c r="B14590" s="7"/>
      <c r="C14590" s="7"/>
      <c r="D14590" s="7"/>
      <c r="E14590" s="7"/>
      <c r="F14590" s="7"/>
      <c r="G14590" s="7"/>
      <c r="H14590" s="7"/>
      <c r="I14590" s="7"/>
      <c r="J14590" s="7"/>
      <c r="K14590" s="7"/>
      <c r="L14590" s="7"/>
      <c r="M14590" s="7"/>
      <c r="N14590" s="7"/>
      <c r="O14590" s="7"/>
      <c r="P14590" s="7"/>
      <c r="Q14590" s="7"/>
      <c r="R14590" s="7"/>
      <c r="S14590" s="7"/>
      <c r="T14590" s="7"/>
      <c r="U14590" s="7"/>
      <c r="V14590" s="7"/>
      <c r="W14590" s="7"/>
      <c r="X14590" s="7"/>
      <c r="Y14590" s="7"/>
      <c r="Z14590" s="7"/>
      <c r="AA14590" s="7"/>
      <c r="AB14590" s="7"/>
      <c r="AC14590" s="7"/>
      <c r="AD14590" s="7"/>
      <c r="AE14590" s="7"/>
      <c r="AF14590" s="7"/>
      <c r="AG14590" s="13"/>
    </row>
    <row r="14591" spans="1:33">
      <c r="A14591" s="7"/>
      <c r="B14591" s="7"/>
      <c r="C14591" s="7"/>
      <c r="D14591" s="7"/>
      <c r="E14591" s="7"/>
      <c r="F14591" s="7"/>
      <c r="G14591" s="7"/>
      <c r="H14591" s="7"/>
      <c r="I14591" s="7"/>
      <c r="J14591" s="7"/>
      <c r="K14591" s="7"/>
      <c r="L14591" s="7"/>
      <c r="M14591" s="7"/>
      <c r="N14591" s="7"/>
      <c r="O14591" s="7"/>
      <c r="P14591" s="7"/>
      <c r="Q14591" s="7"/>
      <c r="R14591" s="7"/>
      <c r="S14591" s="7"/>
      <c r="T14591" s="7"/>
      <c r="U14591" s="7"/>
      <c r="V14591" s="7"/>
      <c r="W14591" s="7"/>
      <c r="X14591" s="7"/>
      <c r="Y14591" s="7"/>
      <c r="Z14591" s="7"/>
      <c r="AA14591" s="7"/>
      <c r="AB14591" s="7"/>
      <c r="AC14591" s="7"/>
      <c r="AD14591" s="7"/>
      <c r="AE14591" s="7"/>
      <c r="AF14591" s="7"/>
      <c r="AG14591" s="13"/>
    </row>
    <row r="14592" spans="1:33">
      <c r="A14592" s="7"/>
      <c r="B14592" s="7"/>
      <c r="C14592" s="7"/>
      <c r="D14592" s="7"/>
      <c r="E14592" s="7"/>
      <c r="F14592" s="7"/>
      <c r="G14592" s="7"/>
      <c r="H14592" s="7"/>
      <c r="I14592" s="7"/>
      <c r="J14592" s="7"/>
      <c r="K14592" s="7"/>
      <c r="L14592" s="7"/>
      <c r="M14592" s="7"/>
      <c r="N14592" s="7"/>
      <c r="O14592" s="7"/>
      <c r="P14592" s="7"/>
      <c r="Q14592" s="7"/>
      <c r="R14592" s="7"/>
      <c r="S14592" s="7"/>
      <c r="T14592" s="7"/>
      <c r="U14592" s="7"/>
      <c r="V14592" s="7"/>
      <c r="W14592" s="7"/>
      <c r="X14592" s="7"/>
      <c r="Y14592" s="7"/>
      <c r="Z14592" s="7"/>
      <c r="AA14592" s="7"/>
      <c r="AB14592" s="7"/>
      <c r="AC14592" s="7"/>
      <c r="AD14592" s="7"/>
      <c r="AE14592" s="7"/>
      <c r="AF14592" s="7"/>
      <c r="AG14592" s="13"/>
    </row>
    <row r="14593" spans="1:33">
      <c r="A14593" s="7"/>
      <c r="B14593" s="7"/>
      <c r="C14593" s="7"/>
      <c r="D14593" s="7"/>
      <c r="E14593" s="7"/>
      <c r="F14593" s="7"/>
      <c r="G14593" s="7"/>
      <c r="H14593" s="7"/>
      <c r="I14593" s="7"/>
      <c r="J14593" s="7"/>
      <c r="K14593" s="7"/>
      <c r="L14593" s="7"/>
      <c r="M14593" s="7"/>
      <c r="N14593" s="7"/>
      <c r="O14593" s="7"/>
      <c r="P14593" s="7"/>
      <c r="Q14593" s="7"/>
      <c r="R14593" s="7"/>
      <c r="S14593" s="7"/>
      <c r="T14593" s="7"/>
      <c r="U14593" s="7"/>
      <c r="V14593" s="7"/>
      <c r="W14593" s="7"/>
      <c r="X14593" s="7"/>
      <c r="Y14593" s="7"/>
      <c r="Z14593" s="7"/>
      <c r="AA14593" s="7"/>
      <c r="AB14593" s="7"/>
      <c r="AC14593" s="7"/>
      <c r="AD14593" s="7"/>
      <c r="AE14593" s="7"/>
      <c r="AF14593" s="7"/>
      <c r="AG14593" s="13"/>
    </row>
    <row r="14594" spans="1:33">
      <c r="A14594" s="7"/>
      <c r="B14594" s="7"/>
      <c r="C14594" s="7"/>
      <c r="D14594" s="7"/>
      <c r="E14594" s="7"/>
      <c r="F14594" s="7"/>
      <c r="G14594" s="7"/>
      <c r="H14594" s="7"/>
      <c r="I14594" s="7"/>
      <c r="J14594" s="7"/>
      <c r="K14594" s="7"/>
      <c r="L14594" s="7"/>
      <c r="M14594" s="7"/>
      <c r="N14594" s="7"/>
      <c r="O14594" s="7"/>
      <c r="P14594" s="7"/>
      <c r="Q14594" s="7"/>
      <c r="R14594" s="7"/>
      <c r="S14594" s="7"/>
      <c r="T14594" s="7"/>
      <c r="U14594" s="7"/>
      <c r="V14594" s="7"/>
      <c r="W14594" s="7"/>
      <c r="X14594" s="7"/>
      <c r="Y14594" s="7"/>
      <c r="Z14594" s="7"/>
      <c r="AA14594" s="7"/>
      <c r="AB14594" s="7"/>
      <c r="AC14594" s="7"/>
      <c r="AD14594" s="7"/>
      <c r="AE14594" s="7"/>
      <c r="AF14594" s="7"/>
      <c r="AG14594" s="13"/>
    </row>
    <row r="14595" spans="1:33">
      <c r="A14595" s="7"/>
      <c r="B14595" s="7"/>
      <c r="C14595" s="7"/>
      <c r="D14595" s="7"/>
      <c r="E14595" s="7"/>
      <c r="F14595" s="7"/>
      <c r="G14595" s="7"/>
      <c r="H14595" s="7"/>
      <c r="I14595" s="7"/>
      <c r="J14595" s="7"/>
      <c r="K14595" s="7"/>
      <c r="L14595" s="7"/>
      <c r="M14595" s="7"/>
      <c r="N14595" s="7"/>
      <c r="O14595" s="7"/>
      <c r="P14595" s="7"/>
      <c r="Q14595" s="7"/>
      <c r="R14595" s="7"/>
      <c r="S14595" s="7"/>
      <c r="T14595" s="7"/>
      <c r="U14595" s="7"/>
      <c r="V14595" s="7"/>
      <c r="W14595" s="7"/>
      <c r="X14595" s="7"/>
      <c r="Y14595" s="7"/>
      <c r="Z14595" s="7"/>
      <c r="AA14595" s="7"/>
      <c r="AB14595" s="7"/>
      <c r="AC14595" s="7"/>
      <c r="AD14595" s="7"/>
      <c r="AE14595" s="7"/>
      <c r="AF14595" s="7"/>
      <c r="AG14595" s="13"/>
    </row>
    <row r="14596" spans="1:33">
      <c r="A14596" s="7"/>
      <c r="B14596" s="7"/>
      <c r="C14596" s="7"/>
      <c r="D14596" s="7"/>
      <c r="E14596" s="7"/>
      <c r="F14596" s="7"/>
      <c r="G14596" s="7"/>
      <c r="H14596" s="7"/>
      <c r="I14596" s="7"/>
      <c r="J14596" s="7"/>
      <c r="K14596" s="7"/>
      <c r="L14596" s="7"/>
      <c r="M14596" s="7"/>
      <c r="N14596" s="7"/>
      <c r="O14596" s="7"/>
      <c r="P14596" s="7"/>
      <c r="Q14596" s="7"/>
      <c r="R14596" s="7"/>
      <c r="S14596" s="7"/>
      <c r="T14596" s="7"/>
      <c r="U14596" s="7"/>
      <c r="V14596" s="7"/>
      <c r="W14596" s="7"/>
      <c r="X14596" s="7"/>
      <c r="Y14596" s="7"/>
      <c r="Z14596" s="7"/>
      <c r="AA14596" s="7"/>
      <c r="AB14596" s="7"/>
      <c r="AC14596" s="7"/>
      <c r="AD14596" s="7"/>
      <c r="AE14596" s="7"/>
      <c r="AF14596" s="7"/>
      <c r="AG14596" s="13"/>
    </row>
    <row r="14597" spans="1:33">
      <c r="A14597" s="7"/>
      <c r="B14597" s="7"/>
      <c r="C14597" s="7"/>
      <c r="D14597" s="7"/>
      <c r="E14597" s="7"/>
      <c r="F14597" s="7"/>
      <c r="G14597" s="7"/>
      <c r="H14597" s="7"/>
      <c r="I14597" s="7"/>
      <c r="J14597" s="7"/>
      <c r="K14597" s="7"/>
      <c r="L14597" s="7"/>
      <c r="M14597" s="7"/>
      <c r="N14597" s="7"/>
      <c r="O14597" s="7"/>
      <c r="P14597" s="7"/>
      <c r="Q14597" s="7"/>
      <c r="R14597" s="7"/>
      <c r="S14597" s="7"/>
      <c r="T14597" s="7"/>
      <c r="U14597" s="7"/>
      <c r="V14597" s="7"/>
      <c r="W14597" s="7"/>
      <c r="X14597" s="7"/>
      <c r="Y14597" s="7"/>
      <c r="Z14597" s="7"/>
      <c r="AA14597" s="7"/>
      <c r="AB14597" s="7"/>
      <c r="AC14597" s="7"/>
      <c r="AD14597" s="7"/>
      <c r="AE14597" s="7"/>
      <c r="AF14597" s="7"/>
      <c r="AG14597" s="13"/>
    </row>
    <row r="14598" spans="1:33">
      <c r="A14598" s="7"/>
      <c r="B14598" s="7"/>
      <c r="C14598" s="7"/>
      <c r="D14598" s="7"/>
      <c r="E14598" s="7"/>
      <c r="F14598" s="7"/>
      <c r="G14598" s="7"/>
      <c r="H14598" s="7"/>
      <c r="I14598" s="7"/>
      <c r="J14598" s="7"/>
      <c r="K14598" s="7"/>
      <c r="L14598" s="7"/>
      <c r="M14598" s="7"/>
      <c r="N14598" s="7"/>
      <c r="O14598" s="7"/>
      <c r="P14598" s="7"/>
      <c r="Q14598" s="7"/>
      <c r="R14598" s="7"/>
      <c r="S14598" s="7"/>
      <c r="T14598" s="7"/>
      <c r="U14598" s="7"/>
      <c r="V14598" s="7"/>
      <c r="W14598" s="7"/>
      <c r="X14598" s="7"/>
      <c r="Y14598" s="7"/>
      <c r="Z14598" s="7"/>
      <c r="AA14598" s="7"/>
      <c r="AB14598" s="7"/>
      <c r="AC14598" s="7"/>
      <c r="AD14598" s="7"/>
      <c r="AE14598" s="7"/>
      <c r="AF14598" s="7"/>
      <c r="AG14598" s="13"/>
    </row>
    <row r="14599" spans="1:33">
      <c r="A14599" s="7"/>
      <c r="B14599" s="7"/>
      <c r="C14599" s="7"/>
      <c r="D14599" s="7"/>
      <c r="E14599" s="7"/>
      <c r="F14599" s="7"/>
      <c r="G14599" s="7"/>
      <c r="H14599" s="7"/>
      <c r="I14599" s="7"/>
      <c r="J14599" s="7"/>
      <c r="K14599" s="7"/>
      <c r="L14599" s="7"/>
      <c r="M14599" s="7"/>
      <c r="N14599" s="7"/>
      <c r="O14599" s="7"/>
      <c r="P14599" s="7"/>
      <c r="Q14599" s="7"/>
      <c r="R14599" s="7"/>
      <c r="S14599" s="7"/>
      <c r="T14599" s="7"/>
      <c r="U14599" s="7"/>
      <c r="V14599" s="7"/>
      <c r="W14599" s="7"/>
      <c r="X14599" s="7"/>
      <c r="Y14599" s="7"/>
      <c r="Z14599" s="7"/>
      <c r="AA14599" s="7"/>
      <c r="AB14599" s="7"/>
      <c r="AC14599" s="7"/>
      <c r="AD14599" s="7"/>
      <c r="AE14599" s="7"/>
      <c r="AF14599" s="7"/>
      <c r="AG14599" s="13"/>
    </row>
    <row r="14600" spans="1:33">
      <c r="A14600" s="7"/>
      <c r="B14600" s="7"/>
      <c r="C14600" s="7"/>
      <c r="D14600" s="7"/>
      <c r="E14600" s="7"/>
      <c r="F14600" s="7"/>
      <c r="G14600" s="7"/>
      <c r="H14600" s="7"/>
      <c r="I14600" s="7"/>
      <c r="J14600" s="7"/>
      <c r="K14600" s="7"/>
      <c r="L14600" s="7"/>
      <c r="M14600" s="7"/>
      <c r="N14600" s="7"/>
      <c r="O14600" s="7"/>
      <c r="P14600" s="7"/>
      <c r="Q14600" s="7"/>
      <c r="R14600" s="7"/>
      <c r="S14600" s="7"/>
      <c r="T14600" s="7"/>
      <c r="U14600" s="7"/>
      <c r="V14600" s="7"/>
      <c r="W14600" s="7"/>
      <c r="X14600" s="7"/>
      <c r="Y14600" s="7"/>
      <c r="Z14600" s="7"/>
      <c r="AA14600" s="7"/>
      <c r="AB14600" s="7"/>
      <c r="AC14600" s="7"/>
      <c r="AD14600" s="7"/>
      <c r="AE14600" s="7"/>
      <c r="AF14600" s="7"/>
      <c r="AG14600" s="13"/>
    </row>
    <row r="14601" spans="1:33">
      <c r="A14601" s="7"/>
      <c r="B14601" s="7"/>
      <c r="C14601" s="7"/>
      <c r="D14601" s="7"/>
      <c r="E14601" s="7"/>
      <c r="F14601" s="7"/>
      <c r="G14601" s="7"/>
      <c r="H14601" s="7"/>
      <c r="I14601" s="7"/>
      <c r="J14601" s="7"/>
      <c r="K14601" s="7"/>
      <c r="L14601" s="7"/>
      <c r="M14601" s="7"/>
      <c r="N14601" s="7"/>
      <c r="O14601" s="7"/>
      <c r="P14601" s="7"/>
      <c r="Q14601" s="7"/>
      <c r="R14601" s="7"/>
      <c r="S14601" s="7"/>
      <c r="T14601" s="7"/>
      <c r="U14601" s="7"/>
      <c r="V14601" s="7"/>
      <c r="W14601" s="7"/>
      <c r="X14601" s="7"/>
      <c r="Y14601" s="7"/>
      <c r="Z14601" s="7"/>
      <c r="AA14601" s="7"/>
      <c r="AB14601" s="7"/>
      <c r="AC14601" s="7"/>
      <c r="AD14601" s="7"/>
      <c r="AE14601" s="7"/>
      <c r="AF14601" s="7"/>
      <c r="AG14601" s="13"/>
    </row>
    <row r="14602" spans="1:33">
      <c r="A14602" s="7"/>
      <c r="B14602" s="7"/>
      <c r="C14602" s="7"/>
      <c r="D14602" s="7"/>
      <c r="E14602" s="7"/>
      <c r="F14602" s="7"/>
      <c r="G14602" s="7"/>
      <c r="H14602" s="7"/>
      <c r="I14602" s="7"/>
      <c r="J14602" s="7"/>
      <c r="K14602" s="7"/>
      <c r="L14602" s="7"/>
      <c r="M14602" s="7"/>
      <c r="N14602" s="7"/>
      <c r="O14602" s="7"/>
      <c r="P14602" s="7"/>
      <c r="Q14602" s="7"/>
      <c r="R14602" s="7"/>
      <c r="S14602" s="7"/>
      <c r="T14602" s="7"/>
      <c r="U14602" s="7"/>
      <c r="V14602" s="7"/>
      <c r="W14602" s="7"/>
      <c r="X14602" s="7"/>
      <c r="Y14602" s="7"/>
      <c r="Z14602" s="7"/>
      <c r="AA14602" s="7"/>
      <c r="AB14602" s="7"/>
      <c r="AC14602" s="7"/>
      <c r="AD14602" s="7"/>
      <c r="AE14602" s="7"/>
      <c r="AF14602" s="7"/>
      <c r="AG14602" s="13"/>
    </row>
    <row r="14603" spans="1:33">
      <c r="A14603" s="7"/>
      <c r="B14603" s="7"/>
      <c r="C14603" s="7"/>
      <c r="D14603" s="7"/>
      <c r="E14603" s="7"/>
      <c r="F14603" s="7"/>
      <c r="G14603" s="7"/>
      <c r="H14603" s="7"/>
      <c r="I14603" s="7"/>
      <c r="J14603" s="7"/>
      <c r="K14603" s="7"/>
      <c r="L14603" s="7"/>
      <c r="M14603" s="7"/>
      <c r="N14603" s="7"/>
      <c r="O14603" s="7"/>
      <c r="P14603" s="7"/>
      <c r="Q14603" s="7"/>
      <c r="R14603" s="7"/>
      <c r="S14603" s="7"/>
      <c r="T14603" s="7"/>
      <c r="U14603" s="7"/>
      <c r="V14603" s="7"/>
      <c r="W14603" s="7"/>
      <c r="X14603" s="7"/>
      <c r="Y14603" s="7"/>
      <c r="Z14603" s="7"/>
      <c r="AA14603" s="7"/>
      <c r="AB14603" s="7"/>
      <c r="AC14603" s="7"/>
      <c r="AD14603" s="7"/>
      <c r="AE14603" s="7"/>
      <c r="AF14603" s="7"/>
      <c r="AG14603" s="13"/>
    </row>
    <row r="14604" spans="1:33">
      <c r="A14604" s="7"/>
      <c r="B14604" s="7"/>
      <c r="C14604" s="7"/>
      <c r="D14604" s="7"/>
      <c r="E14604" s="7"/>
      <c r="F14604" s="7"/>
      <c r="G14604" s="7"/>
      <c r="H14604" s="7"/>
      <c r="I14604" s="7"/>
      <c r="J14604" s="7"/>
      <c r="K14604" s="7"/>
      <c r="L14604" s="7"/>
      <c r="M14604" s="7"/>
      <c r="N14604" s="7"/>
      <c r="O14604" s="7"/>
      <c r="P14604" s="7"/>
      <c r="Q14604" s="7"/>
      <c r="R14604" s="7"/>
      <c r="S14604" s="7"/>
      <c r="T14604" s="7"/>
      <c r="U14604" s="7"/>
      <c r="V14604" s="7"/>
      <c r="W14604" s="7"/>
      <c r="X14604" s="7"/>
      <c r="Y14604" s="7"/>
      <c r="Z14604" s="7"/>
      <c r="AA14604" s="7"/>
      <c r="AB14604" s="7"/>
      <c r="AC14604" s="7"/>
      <c r="AD14604" s="7"/>
      <c r="AE14604" s="7"/>
      <c r="AF14604" s="7"/>
      <c r="AG14604" s="13"/>
    </row>
    <row r="14605" spans="1:33">
      <c r="A14605" s="7"/>
      <c r="B14605" s="7"/>
      <c r="C14605" s="7"/>
      <c r="D14605" s="7"/>
      <c r="E14605" s="7"/>
      <c r="F14605" s="7"/>
      <c r="G14605" s="7"/>
      <c r="H14605" s="7"/>
      <c r="I14605" s="7"/>
      <c r="J14605" s="7"/>
      <c r="K14605" s="7"/>
      <c r="L14605" s="7"/>
      <c r="M14605" s="7"/>
      <c r="N14605" s="7"/>
      <c r="O14605" s="7"/>
      <c r="P14605" s="7"/>
      <c r="Q14605" s="7"/>
      <c r="R14605" s="7"/>
      <c r="S14605" s="7"/>
      <c r="T14605" s="7"/>
      <c r="U14605" s="7"/>
      <c r="V14605" s="7"/>
      <c r="W14605" s="7"/>
      <c r="X14605" s="7"/>
      <c r="Y14605" s="7"/>
      <c r="Z14605" s="7"/>
      <c r="AA14605" s="7"/>
      <c r="AB14605" s="7"/>
      <c r="AC14605" s="7"/>
      <c r="AD14605" s="7"/>
      <c r="AE14605" s="7"/>
      <c r="AF14605" s="7"/>
      <c r="AG14605" s="13"/>
    </row>
    <row r="14606" spans="1:33">
      <c r="A14606" s="7"/>
      <c r="B14606" s="7"/>
      <c r="C14606" s="7"/>
      <c r="D14606" s="7"/>
      <c r="E14606" s="7"/>
      <c r="F14606" s="7"/>
      <c r="G14606" s="7"/>
      <c r="H14606" s="7"/>
      <c r="I14606" s="7"/>
      <c r="J14606" s="7"/>
      <c r="K14606" s="7"/>
      <c r="L14606" s="7"/>
      <c r="M14606" s="7"/>
      <c r="N14606" s="7"/>
      <c r="O14606" s="7"/>
      <c r="P14606" s="7"/>
      <c r="Q14606" s="7"/>
      <c r="R14606" s="7"/>
      <c r="S14606" s="7"/>
      <c r="T14606" s="7"/>
      <c r="U14606" s="7"/>
      <c r="V14606" s="7"/>
      <c r="W14606" s="7"/>
      <c r="X14606" s="7"/>
      <c r="Y14606" s="7"/>
      <c r="Z14606" s="7"/>
      <c r="AA14606" s="7"/>
      <c r="AB14606" s="7"/>
      <c r="AC14606" s="7"/>
      <c r="AD14606" s="7"/>
      <c r="AE14606" s="7"/>
      <c r="AF14606" s="7"/>
      <c r="AG14606" s="13"/>
    </row>
    <row r="14607" spans="1:33">
      <c r="A14607" s="7"/>
      <c r="B14607" s="7"/>
      <c r="C14607" s="7"/>
      <c r="D14607" s="7"/>
      <c r="E14607" s="7"/>
      <c r="F14607" s="7"/>
      <c r="G14607" s="7"/>
      <c r="H14607" s="7"/>
      <c r="I14607" s="7"/>
      <c r="J14607" s="7"/>
      <c r="K14607" s="7"/>
      <c r="L14607" s="7"/>
      <c r="M14607" s="7"/>
      <c r="N14607" s="7"/>
      <c r="O14607" s="7"/>
      <c r="P14607" s="7"/>
      <c r="Q14607" s="7"/>
      <c r="R14607" s="7"/>
      <c r="S14607" s="7"/>
      <c r="T14607" s="7"/>
      <c r="U14607" s="7"/>
      <c r="V14607" s="7"/>
      <c r="W14607" s="7"/>
      <c r="X14607" s="7"/>
      <c r="Y14607" s="7"/>
      <c r="Z14607" s="7"/>
      <c r="AA14607" s="7"/>
      <c r="AB14607" s="7"/>
      <c r="AC14607" s="7"/>
      <c r="AD14607" s="7"/>
      <c r="AE14607" s="7"/>
      <c r="AF14607" s="7"/>
      <c r="AG14607" s="13"/>
    </row>
    <row r="14608" spans="1:33">
      <c r="A14608" s="7"/>
      <c r="B14608" s="7"/>
      <c r="C14608" s="7"/>
      <c r="D14608" s="7"/>
      <c r="E14608" s="7"/>
      <c r="F14608" s="7"/>
      <c r="G14608" s="7"/>
      <c r="H14608" s="7"/>
      <c r="I14608" s="7"/>
      <c r="J14608" s="7"/>
      <c r="K14608" s="7"/>
      <c r="L14608" s="7"/>
      <c r="M14608" s="7"/>
      <c r="N14608" s="7"/>
      <c r="O14608" s="7"/>
      <c r="P14608" s="7"/>
      <c r="Q14608" s="7"/>
      <c r="R14608" s="7"/>
      <c r="S14608" s="7"/>
      <c r="T14608" s="7"/>
      <c r="U14608" s="7"/>
      <c r="V14608" s="7"/>
      <c r="W14608" s="7"/>
      <c r="X14608" s="7"/>
      <c r="Y14608" s="7"/>
      <c r="Z14608" s="7"/>
      <c r="AA14608" s="7"/>
      <c r="AB14608" s="7"/>
      <c r="AC14608" s="7"/>
      <c r="AD14608" s="7"/>
      <c r="AE14608" s="7"/>
      <c r="AF14608" s="7"/>
      <c r="AG14608" s="13"/>
    </row>
    <row r="14609" spans="1:33">
      <c r="A14609" s="7"/>
      <c r="B14609" s="7"/>
      <c r="C14609" s="7"/>
      <c r="D14609" s="7"/>
      <c r="E14609" s="7"/>
      <c r="F14609" s="7"/>
      <c r="G14609" s="7"/>
      <c r="H14609" s="7"/>
      <c r="I14609" s="7"/>
      <c r="J14609" s="7"/>
      <c r="K14609" s="7"/>
      <c r="L14609" s="7"/>
      <c r="M14609" s="7"/>
      <c r="N14609" s="7"/>
      <c r="O14609" s="7"/>
      <c r="P14609" s="7"/>
      <c r="Q14609" s="7"/>
      <c r="R14609" s="7"/>
      <c r="S14609" s="7"/>
      <c r="T14609" s="7"/>
      <c r="U14609" s="7"/>
      <c r="V14609" s="7"/>
      <c r="W14609" s="7"/>
      <c r="X14609" s="7"/>
      <c r="Y14609" s="7"/>
      <c r="Z14609" s="7"/>
      <c r="AA14609" s="7"/>
      <c r="AB14609" s="7"/>
      <c r="AC14609" s="7"/>
      <c r="AD14609" s="7"/>
      <c r="AE14609" s="7"/>
      <c r="AF14609" s="7"/>
      <c r="AG14609" s="13"/>
    </row>
    <row r="14610" spans="1:33">
      <c r="A14610" s="7"/>
      <c r="B14610" s="7"/>
      <c r="C14610" s="7"/>
      <c r="D14610" s="7"/>
      <c r="E14610" s="7"/>
      <c r="F14610" s="7"/>
      <c r="G14610" s="7"/>
      <c r="H14610" s="7"/>
      <c r="I14610" s="7"/>
      <c r="J14610" s="7"/>
      <c r="K14610" s="7"/>
      <c r="L14610" s="7"/>
      <c r="M14610" s="7"/>
      <c r="N14610" s="7"/>
      <c r="O14610" s="7"/>
      <c r="P14610" s="7"/>
      <c r="Q14610" s="7"/>
      <c r="R14610" s="7"/>
      <c r="S14610" s="7"/>
      <c r="T14610" s="7"/>
      <c r="U14610" s="7"/>
      <c r="V14610" s="7"/>
      <c r="W14610" s="7"/>
      <c r="X14610" s="7"/>
      <c r="Y14610" s="7"/>
      <c r="Z14610" s="7"/>
      <c r="AA14610" s="7"/>
      <c r="AB14610" s="7"/>
      <c r="AC14610" s="7"/>
      <c r="AD14610" s="7"/>
      <c r="AE14610" s="7"/>
      <c r="AF14610" s="7"/>
      <c r="AG14610" s="13"/>
    </row>
    <row r="14611" spans="1:33">
      <c r="A14611" s="7"/>
      <c r="B14611" s="7"/>
      <c r="C14611" s="7"/>
      <c r="D14611" s="7"/>
      <c r="E14611" s="7"/>
      <c r="F14611" s="7"/>
      <c r="G14611" s="7"/>
      <c r="H14611" s="7"/>
      <c r="I14611" s="7"/>
      <c r="J14611" s="7"/>
      <c r="K14611" s="7"/>
      <c r="L14611" s="7"/>
      <c r="M14611" s="7"/>
      <c r="N14611" s="7"/>
      <c r="O14611" s="7"/>
      <c r="P14611" s="7"/>
      <c r="Q14611" s="7"/>
      <c r="R14611" s="7"/>
      <c r="S14611" s="7"/>
      <c r="T14611" s="7"/>
      <c r="U14611" s="7"/>
      <c r="V14611" s="7"/>
      <c r="W14611" s="7"/>
      <c r="X14611" s="7"/>
      <c r="Y14611" s="7"/>
      <c r="Z14611" s="7"/>
      <c r="AA14611" s="7"/>
      <c r="AB14611" s="7"/>
      <c r="AC14611" s="7"/>
      <c r="AD14611" s="7"/>
      <c r="AE14611" s="7"/>
      <c r="AF14611" s="7"/>
      <c r="AG14611" s="13"/>
    </row>
    <row r="14612" spans="1:33">
      <c r="A14612" s="7"/>
      <c r="B14612" s="7"/>
      <c r="C14612" s="7"/>
      <c r="D14612" s="7"/>
      <c r="E14612" s="7"/>
      <c r="F14612" s="7"/>
      <c r="G14612" s="7"/>
      <c r="H14612" s="7"/>
      <c r="I14612" s="7"/>
      <c r="J14612" s="7"/>
      <c r="K14612" s="7"/>
      <c r="L14612" s="7"/>
      <c r="M14612" s="7"/>
      <c r="N14612" s="7"/>
      <c r="O14612" s="7"/>
      <c r="P14612" s="7"/>
      <c r="Q14612" s="7"/>
      <c r="R14612" s="7"/>
      <c r="S14612" s="7"/>
      <c r="T14612" s="7"/>
      <c r="U14612" s="7"/>
      <c r="V14612" s="7"/>
      <c r="W14612" s="7"/>
      <c r="X14612" s="7"/>
      <c r="Y14612" s="7"/>
      <c r="Z14612" s="7"/>
      <c r="AA14612" s="7"/>
      <c r="AB14612" s="7"/>
      <c r="AC14612" s="7"/>
      <c r="AD14612" s="7"/>
      <c r="AE14612" s="7"/>
      <c r="AF14612" s="7"/>
      <c r="AG14612" s="13"/>
    </row>
    <row r="14613" spans="1:33">
      <c r="A14613" s="7"/>
      <c r="B14613" s="7"/>
      <c r="C14613" s="7"/>
      <c r="D14613" s="7"/>
      <c r="E14613" s="7"/>
      <c r="F14613" s="7"/>
      <c r="G14613" s="7"/>
      <c r="H14613" s="7"/>
      <c r="I14613" s="7"/>
      <c r="J14613" s="7"/>
      <c r="K14613" s="7"/>
      <c r="L14613" s="7"/>
      <c r="M14613" s="7"/>
      <c r="N14613" s="7"/>
      <c r="O14613" s="7"/>
      <c r="P14613" s="7"/>
      <c r="Q14613" s="7"/>
      <c r="R14613" s="7"/>
      <c r="S14613" s="7"/>
      <c r="T14613" s="7"/>
      <c r="U14613" s="7"/>
      <c r="V14613" s="7"/>
      <c r="W14613" s="7"/>
      <c r="X14613" s="7"/>
      <c r="Y14613" s="7"/>
      <c r="Z14613" s="7"/>
      <c r="AA14613" s="7"/>
      <c r="AB14613" s="7"/>
      <c r="AC14613" s="7"/>
      <c r="AD14613" s="7"/>
      <c r="AE14613" s="7"/>
      <c r="AF14613" s="7"/>
      <c r="AG14613" s="13"/>
    </row>
    <row r="14614" spans="1:33">
      <c r="A14614" s="7"/>
      <c r="B14614" s="7"/>
      <c r="C14614" s="7"/>
      <c r="D14614" s="7"/>
      <c r="E14614" s="7"/>
      <c r="F14614" s="7"/>
      <c r="G14614" s="7"/>
      <c r="H14614" s="7"/>
      <c r="I14614" s="7"/>
      <c r="J14614" s="7"/>
      <c r="K14614" s="7"/>
      <c r="L14614" s="7"/>
      <c r="M14614" s="7"/>
      <c r="N14614" s="7"/>
      <c r="O14614" s="7"/>
      <c r="P14614" s="7"/>
      <c r="Q14614" s="7"/>
      <c r="R14614" s="7"/>
      <c r="S14614" s="7"/>
      <c r="T14614" s="7"/>
      <c r="U14614" s="7"/>
      <c r="V14614" s="7"/>
      <c r="W14614" s="7"/>
      <c r="X14614" s="7"/>
      <c r="Y14614" s="7"/>
      <c r="Z14614" s="7"/>
      <c r="AA14614" s="7"/>
      <c r="AB14614" s="7"/>
      <c r="AC14614" s="7"/>
      <c r="AD14614" s="7"/>
      <c r="AE14614" s="7"/>
      <c r="AF14614" s="7"/>
      <c r="AG14614" s="13"/>
    </row>
    <row r="14615" spans="1:33">
      <c r="A14615" s="7"/>
      <c r="B14615" s="7"/>
      <c r="C14615" s="7"/>
      <c r="D14615" s="7"/>
      <c r="E14615" s="7"/>
      <c r="F14615" s="7"/>
      <c r="G14615" s="7"/>
      <c r="H14615" s="7"/>
      <c r="I14615" s="7"/>
      <c r="J14615" s="7"/>
      <c r="K14615" s="7"/>
      <c r="L14615" s="7"/>
      <c r="M14615" s="7"/>
      <c r="N14615" s="7"/>
      <c r="O14615" s="7"/>
      <c r="P14615" s="7"/>
      <c r="Q14615" s="7"/>
      <c r="R14615" s="7"/>
      <c r="S14615" s="7"/>
      <c r="T14615" s="7"/>
      <c r="U14615" s="7"/>
      <c r="V14615" s="7"/>
      <c r="W14615" s="7"/>
      <c r="X14615" s="7"/>
      <c r="Y14615" s="7"/>
      <c r="Z14615" s="7"/>
      <c r="AA14615" s="7"/>
      <c r="AB14615" s="7"/>
      <c r="AC14615" s="7"/>
      <c r="AD14615" s="7"/>
      <c r="AE14615" s="7"/>
      <c r="AF14615" s="7"/>
      <c r="AG14615" s="13"/>
    </row>
    <row r="14616" spans="1:33">
      <c r="A14616" s="7"/>
      <c r="B14616" s="7"/>
      <c r="C14616" s="7"/>
      <c r="D14616" s="7"/>
      <c r="E14616" s="7"/>
      <c r="F14616" s="7"/>
      <c r="G14616" s="7"/>
      <c r="H14616" s="7"/>
      <c r="I14616" s="7"/>
      <c r="J14616" s="7"/>
      <c r="K14616" s="7"/>
      <c r="L14616" s="7"/>
      <c r="M14616" s="7"/>
      <c r="N14616" s="7"/>
      <c r="O14616" s="7"/>
      <c r="P14616" s="7"/>
      <c r="Q14616" s="7"/>
      <c r="R14616" s="7"/>
      <c r="S14616" s="7"/>
      <c r="T14616" s="7"/>
      <c r="U14616" s="7"/>
      <c r="V14616" s="7"/>
      <c r="W14616" s="7"/>
      <c r="X14616" s="7"/>
      <c r="Y14616" s="7"/>
      <c r="Z14616" s="7"/>
      <c r="AA14616" s="7"/>
      <c r="AB14616" s="7"/>
      <c r="AC14616" s="7"/>
      <c r="AD14616" s="7"/>
      <c r="AE14616" s="7"/>
      <c r="AF14616" s="7"/>
      <c r="AG14616" s="13"/>
    </row>
    <row r="14617" spans="1:33">
      <c r="A14617" s="7"/>
      <c r="B14617" s="7"/>
      <c r="C14617" s="7"/>
      <c r="D14617" s="7"/>
      <c r="E14617" s="7"/>
      <c r="F14617" s="7"/>
      <c r="G14617" s="7"/>
      <c r="H14617" s="7"/>
      <c r="I14617" s="7"/>
      <c r="J14617" s="7"/>
      <c r="K14617" s="7"/>
      <c r="L14617" s="7"/>
      <c r="M14617" s="7"/>
      <c r="N14617" s="7"/>
      <c r="O14617" s="7"/>
      <c r="P14617" s="7"/>
      <c r="Q14617" s="7"/>
      <c r="R14617" s="7"/>
      <c r="S14617" s="7"/>
      <c r="T14617" s="7"/>
      <c r="U14617" s="7"/>
      <c r="V14617" s="7"/>
      <c r="W14617" s="7"/>
      <c r="X14617" s="7"/>
      <c r="Y14617" s="7"/>
      <c r="Z14617" s="7"/>
      <c r="AA14617" s="7"/>
      <c r="AB14617" s="7"/>
      <c r="AC14617" s="7"/>
      <c r="AD14617" s="7"/>
      <c r="AE14617" s="7"/>
      <c r="AF14617" s="7"/>
      <c r="AG14617" s="13"/>
    </row>
    <row r="14618" spans="1:33">
      <c r="A14618" s="7"/>
      <c r="B14618" s="7"/>
      <c r="C14618" s="7"/>
      <c r="D14618" s="7"/>
      <c r="E14618" s="7"/>
      <c r="F14618" s="7"/>
      <c r="G14618" s="7"/>
      <c r="H14618" s="7"/>
      <c r="I14618" s="7"/>
      <c r="J14618" s="7"/>
      <c r="K14618" s="7"/>
      <c r="L14618" s="7"/>
      <c r="M14618" s="7"/>
      <c r="N14618" s="7"/>
      <c r="O14618" s="7"/>
      <c r="P14618" s="7"/>
      <c r="Q14618" s="7"/>
      <c r="R14618" s="7"/>
      <c r="S14618" s="7"/>
      <c r="T14618" s="7"/>
      <c r="U14618" s="7"/>
      <c r="V14618" s="7"/>
      <c r="W14618" s="7"/>
      <c r="X14618" s="7"/>
      <c r="Y14618" s="7"/>
      <c r="Z14618" s="7"/>
      <c r="AA14618" s="7"/>
      <c r="AB14618" s="7"/>
      <c r="AC14618" s="7"/>
      <c r="AD14618" s="7"/>
      <c r="AE14618" s="7"/>
      <c r="AF14618" s="7"/>
      <c r="AG14618" s="13"/>
    </row>
    <row r="14619" spans="1:33">
      <c r="A14619" s="7"/>
      <c r="B14619" s="7"/>
      <c r="C14619" s="7"/>
      <c r="D14619" s="7"/>
      <c r="E14619" s="7"/>
      <c r="F14619" s="7"/>
      <c r="G14619" s="7"/>
      <c r="H14619" s="7"/>
      <c r="I14619" s="7"/>
      <c r="J14619" s="7"/>
      <c r="K14619" s="7"/>
      <c r="L14619" s="7"/>
      <c r="M14619" s="7"/>
      <c r="N14619" s="7"/>
      <c r="O14619" s="7"/>
      <c r="P14619" s="7"/>
      <c r="Q14619" s="7"/>
      <c r="R14619" s="7"/>
      <c r="S14619" s="7"/>
      <c r="T14619" s="7"/>
      <c r="U14619" s="7"/>
      <c r="V14619" s="7"/>
      <c r="W14619" s="7"/>
      <c r="X14619" s="7"/>
      <c r="Y14619" s="7"/>
      <c r="Z14619" s="7"/>
      <c r="AA14619" s="7"/>
      <c r="AB14619" s="7"/>
      <c r="AC14619" s="7"/>
      <c r="AD14619" s="7"/>
      <c r="AE14619" s="7"/>
      <c r="AF14619" s="7"/>
      <c r="AG14619" s="13"/>
    </row>
    <row r="14620" spans="1:33">
      <c r="A14620" s="7"/>
      <c r="B14620" s="7"/>
      <c r="C14620" s="7"/>
      <c r="D14620" s="7"/>
      <c r="E14620" s="7"/>
      <c r="F14620" s="7"/>
      <c r="G14620" s="7"/>
      <c r="H14620" s="7"/>
      <c r="I14620" s="7"/>
      <c r="J14620" s="7"/>
      <c r="K14620" s="7"/>
      <c r="L14620" s="7"/>
      <c r="M14620" s="7"/>
      <c r="N14620" s="7"/>
      <c r="O14620" s="7"/>
      <c r="P14620" s="7"/>
      <c r="Q14620" s="7"/>
      <c r="R14620" s="7"/>
      <c r="S14620" s="7"/>
      <c r="T14620" s="7"/>
      <c r="U14620" s="7"/>
      <c r="V14620" s="7"/>
      <c r="W14620" s="7"/>
      <c r="X14620" s="7"/>
      <c r="Y14620" s="7"/>
      <c r="Z14620" s="7"/>
      <c r="AA14620" s="7"/>
      <c r="AB14620" s="7"/>
      <c r="AC14620" s="7"/>
      <c r="AD14620" s="7"/>
      <c r="AE14620" s="7"/>
      <c r="AF14620" s="7"/>
      <c r="AG14620" s="13"/>
    </row>
    <row r="14621" spans="1:33">
      <c r="A14621" s="7"/>
      <c r="B14621" s="7"/>
      <c r="C14621" s="7"/>
      <c r="D14621" s="7"/>
      <c r="E14621" s="7"/>
      <c r="F14621" s="7"/>
      <c r="G14621" s="7"/>
      <c r="H14621" s="7"/>
      <c r="I14621" s="7"/>
      <c r="J14621" s="7"/>
      <c r="K14621" s="7"/>
      <c r="L14621" s="7"/>
      <c r="M14621" s="7"/>
      <c r="N14621" s="7"/>
      <c r="O14621" s="7"/>
      <c r="P14621" s="7"/>
      <c r="Q14621" s="7"/>
      <c r="R14621" s="7"/>
      <c r="S14621" s="7"/>
      <c r="T14621" s="7"/>
      <c r="U14621" s="7"/>
      <c r="V14621" s="7"/>
      <c r="W14621" s="7"/>
      <c r="X14621" s="7"/>
      <c r="Y14621" s="7"/>
      <c r="Z14621" s="7"/>
      <c r="AA14621" s="7"/>
      <c r="AB14621" s="7"/>
      <c r="AC14621" s="7"/>
      <c r="AD14621" s="7"/>
      <c r="AE14621" s="7"/>
      <c r="AF14621" s="7"/>
      <c r="AG14621" s="13"/>
    </row>
    <row r="14622" spans="1:33">
      <c r="A14622" s="7"/>
      <c r="B14622" s="7"/>
      <c r="C14622" s="7"/>
      <c r="D14622" s="7"/>
      <c r="E14622" s="7"/>
      <c r="F14622" s="7"/>
      <c r="G14622" s="7"/>
      <c r="H14622" s="7"/>
      <c r="I14622" s="7"/>
      <c r="J14622" s="7"/>
      <c r="K14622" s="7"/>
      <c r="L14622" s="7"/>
      <c r="M14622" s="7"/>
      <c r="N14622" s="7"/>
      <c r="O14622" s="7"/>
      <c r="P14622" s="7"/>
      <c r="Q14622" s="7"/>
      <c r="R14622" s="7"/>
      <c r="S14622" s="7"/>
      <c r="T14622" s="7"/>
      <c r="U14622" s="7"/>
      <c r="V14622" s="7"/>
      <c r="W14622" s="7"/>
      <c r="X14622" s="7"/>
      <c r="Y14622" s="7"/>
      <c r="Z14622" s="7"/>
      <c r="AA14622" s="7"/>
      <c r="AB14622" s="7"/>
      <c r="AC14622" s="7"/>
      <c r="AD14622" s="7"/>
      <c r="AE14622" s="7"/>
      <c r="AF14622" s="7"/>
      <c r="AG14622" s="13"/>
    </row>
    <row r="14623" spans="1:33">
      <c r="A14623" s="7"/>
      <c r="B14623" s="7"/>
      <c r="C14623" s="7"/>
      <c r="D14623" s="7"/>
      <c r="E14623" s="7"/>
      <c r="F14623" s="7"/>
      <c r="G14623" s="7"/>
      <c r="H14623" s="7"/>
      <c r="I14623" s="7"/>
      <c r="J14623" s="7"/>
      <c r="K14623" s="7"/>
      <c r="L14623" s="7"/>
      <c r="M14623" s="7"/>
      <c r="N14623" s="7"/>
      <c r="O14623" s="7"/>
      <c r="P14623" s="7"/>
      <c r="Q14623" s="7"/>
      <c r="R14623" s="7"/>
      <c r="S14623" s="7"/>
      <c r="T14623" s="7"/>
      <c r="U14623" s="7"/>
      <c r="V14623" s="7"/>
      <c r="W14623" s="7"/>
      <c r="X14623" s="7"/>
      <c r="Y14623" s="7"/>
      <c r="Z14623" s="7"/>
      <c r="AA14623" s="7"/>
      <c r="AB14623" s="7"/>
      <c r="AC14623" s="7"/>
      <c r="AD14623" s="7"/>
      <c r="AE14623" s="7"/>
      <c r="AF14623" s="7"/>
      <c r="AG14623" s="13"/>
    </row>
    <row r="14624" spans="1:33">
      <c r="A14624" s="7"/>
      <c r="B14624" s="7"/>
      <c r="C14624" s="7"/>
      <c r="D14624" s="7"/>
      <c r="E14624" s="7"/>
      <c r="F14624" s="7"/>
      <c r="G14624" s="7"/>
      <c r="H14624" s="7"/>
      <c r="I14624" s="7"/>
      <c r="J14624" s="7"/>
      <c r="K14624" s="7"/>
      <c r="L14624" s="7"/>
      <c r="M14624" s="7"/>
      <c r="N14624" s="7"/>
      <c r="O14624" s="7"/>
      <c r="P14624" s="7"/>
      <c r="Q14624" s="7"/>
      <c r="R14624" s="7"/>
      <c r="S14624" s="7"/>
      <c r="T14624" s="7"/>
      <c r="U14624" s="7"/>
      <c r="V14624" s="7"/>
      <c r="W14624" s="7"/>
      <c r="X14624" s="7"/>
      <c r="Y14624" s="7"/>
      <c r="Z14624" s="7"/>
      <c r="AA14624" s="7"/>
      <c r="AB14624" s="7"/>
      <c r="AC14624" s="7"/>
      <c r="AD14624" s="7"/>
      <c r="AE14624" s="7"/>
      <c r="AF14624" s="7"/>
      <c r="AG14624" s="13"/>
    </row>
    <row r="14625" spans="1:33">
      <c r="A14625" s="7"/>
      <c r="B14625" s="7"/>
      <c r="C14625" s="7"/>
      <c r="D14625" s="7"/>
      <c r="E14625" s="7"/>
      <c r="F14625" s="7"/>
      <c r="G14625" s="7"/>
      <c r="H14625" s="7"/>
      <c r="I14625" s="7"/>
      <c r="J14625" s="7"/>
      <c r="K14625" s="7"/>
      <c r="L14625" s="7"/>
      <c r="M14625" s="7"/>
      <c r="N14625" s="7"/>
      <c r="O14625" s="7"/>
      <c r="P14625" s="7"/>
      <c r="Q14625" s="7"/>
      <c r="R14625" s="7"/>
      <c r="S14625" s="7"/>
      <c r="T14625" s="7"/>
      <c r="U14625" s="7"/>
      <c r="V14625" s="7"/>
      <c r="W14625" s="7"/>
      <c r="X14625" s="7"/>
      <c r="Y14625" s="7"/>
      <c r="Z14625" s="7"/>
      <c r="AA14625" s="7"/>
      <c r="AB14625" s="7"/>
      <c r="AC14625" s="7"/>
      <c r="AD14625" s="7"/>
      <c r="AE14625" s="7"/>
      <c r="AF14625" s="7"/>
      <c r="AG14625" s="13"/>
    </row>
    <row r="14626" spans="1:33">
      <c r="A14626" s="7"/>
      <c r="B14626" s="7"/>
      <c r="C14626" s="7"/>
      <c r="D14626" s="7"/>
      <c r="E14626" s="7"/>
      <c r="F14626" s="7"/>
      <c r="G14626" s="7"/>
      <c r="H14626" s="7"/>
      <c r="I14626" s="7"/>
      <c r="J14626" s="7"/>
      <c r="K14626" s="7"/>
      <c r="L14626" s="7"/>
      <c r="M14626" s="7"/>
      <c r="N14626" s="7"/>
      <c r="O14626" s="7"/>
      <c r="P14626" s="7"/>
      <c r="Q14626" s="7"/>
      <c r="R14626" s="7"/>
      <c r="S14626" s="7"/>
      <c r="T14626" s="7"/>
      <c r="U14626" s="7"/>
      <c r="V14626" s="7"/>
      <c r="W14626" s="7"/>
      <c r="X14626" s="7"/>
      <c r="Y14626" s="7"/>
      <c r="Z14626" s="7"/>
      <c r="AA14626" s="7"/>
      <c r="AB14626" s="7"/>
      <c r="AC14626" s="7"/>
      <c r="AD14626" s="7"/>
      <c r="AE14626" s="7"/>
      <c r="AF14626" s="7"/>
      <c r="AG14626" s="13"/>
    </row>
    <row r="14627" spans="1:33">
      <c r="A14627" s="7"/>
      <c r="B14627" s="7"/>
      <c r="C14627" s="7"/>
      <c r="D14627" s="7"/>
      <c r="E14627" s="7"/>
      <c r="F14627" s="7"/>
      <c r="G14627" s="7"/>
      <c r="H14627" s="7"/>
      <c r="I14627" s="7"/>
      <c r="J14627" s="7"/>
      <c r="K14627" s="7"/>
      <c r="L14627" s="7"/>
      <c r="M14627" s="7"/>
      <c r="N14627" s="7"/>
      <c r="O14627" s="7"/>
      <c r="P14627" s="7"/>
      <c r="Q14627" s="7"/>
      <c r="R14627" s="7"/>
      <c r="S14627" s="7"/>
      <c r="T14627" s="7"/>
      <c r="U14627" s="7"/>
      <c r="V14627" s="7"/>
      <c r="W14627" s="7"/>
      <c r="X14627" s="7"/>
      <c r="Y14627" s="7"/>
      <c r="Z14627" s="7"/>
      <c r="AA14627" s="7"/>
      <c r="AB14627" s="7"/>
      <c r="AC14627" s="7"/>
      <c r="AD14627" s="7"/>
      <c r="AE14627" s="7"/>
      <c r="AF14627" s="7"/>
      <c r="AG14627" s="13"/>
    </row>
    <row r="14628" spans="1:33">
      <c r="A14628" s="7"/>
      <c r="B14628" s="7"/>
      <c r="C14628" s="7"/>
      <c r="D14628" s="7"/>
      <c r="E14628" s="7"/>
      <c r="F14628" s="7"/>
      <c r="G14628" s="7"/>
      <c r="H14628" s="7"/>
      <c r="I14628" s="7"/>
      <c r="J14628" s="7"/>
      <c r="K14628" s="7"/>
      <c r="L14628" s="7"/>
      <c r="M14628" s="7"/>
      <c r="N14628" s="7"/>
      <c r="O14628" s="7"/>
      <c r="P14628" s="7"/>
      <c r="Q14628" s="7"/>
      <c r="R14628" s="7"/>
      <c r="S14628" s="7"/>
      <c r="T14628" s="7"/>
      <c r="U14628" s="7"/>
      <c r="V14628" s="7"/>
      <c r="W14628" s="7"/>
      <c r="X14628" s="7"/>
      <c r="Y14628" s="7"/>
      <c r="Z14628" s="7"/>
      <c r="AA14628" s="7"/>
      <c r="AB14628" s="7"/>
      <c r="AC14628" s="7"/>
      <c r="AD14628" s="7"/>
      <c r="AE14628" s="7"/>
      <c r="AF14628" s="7"/>
      <c r="AG14628" s="13"/>
    </row>
    <row r="14629" spans="1:33">
      <c r="A14629" s="7"/>
      <c r="B14629" s="7"/>
      <c r="C14629" s="7"/>
      <c r="D14629" s="7"/>
      <c r="E14629" s="7"/>
      <c r="F14629" s="7"/>
      <c r="G14629" s="7"/>
      <c r="H14629" s="7"/>
      <c r="I14629" s="7"/>
      <c r="J14629" s="7"/>
      <c r="K14629" s="7"/>
      <c r="L14629" s="7"/>
      <c r="M14629" s="7"/>
      <c r="N14629" s="7"/>
      <c r="O14629" s="7"/>
      <c r="P14629" s="7"/>
      <c r="Q14629" s="7"/>
      <c r="R14629" s="7"/>
      <c r="S14629" s="7"/>
      <c r="T14629" s="7"/>
      <c r="U14629" s="7"/>
      <c r="V14629" s="7"/>
      <c r="W14629" s="7"/>
      <c r="X14629" s="7"/>
      <c r="Y14629" s="7"/>
      <c r="Z14629" s="7"/>
      <c r="AA14629" s="7"/>
      <c r="AB14629" s="7"/>
      <c r="AC14629" s="7"/>
      <c r="AD14629" s="7"/>
      <c r="AE14629" s="7"/>
      <c r="AF14629" s="7"/>
      <c r="AG14629" s="13"/>
    </row>
    <row r="14630" spans="1:33">
      <c r="A14630" s="7"/>
      <c r="B14630" s="7"/>
      <c r="C14630" s="7"/>
      <c r="D14630" s="7"/>
      <c r="E14630" s="7"/>
      <c r="F14630" s="7"/>
      <c r="G14630" s="7"/>
      <c r="H14630" s="7"/>
      <c r="I14630" s="7"/>
      <c r="J14630" s="7"/>
      <c r="K14630" s="7"/>
      <c r="L14630" s="7"/>
      <c r="M14630" s="7"/>
      <c r="N14630" s="7"/>
      <c r="O14630" s="7"/>
      <c r="P14630" s="7"/>
      <c r="Q14630" s="7"/>
      <c r="R14630" s="7"/>
      <c r="S14630" s="7"/>
      <c r="T14630" s="7"/>
      <c r="U14630" s="7"/>
      <c r="V14630" s="7"/>
      <c r="W14630" s="7"/>
      <c r="X14630" s="7"/>
      <c r="Y14630" s="7"/>
      <c r="Z14630" s="7"/>
      <c r="AA14630" s="7"/>
      <c r="AB14630" s="7"/>
      <c r="AC14630" s="7"/>
      <c r="AD14630" s="7"/>
      <c r="AE14630" s="7"/>
      <c r="AF14630" s="7"/>
      <c r="AG14630" s="13"/>
    </row>
    <row r="14631" spans="1:33">
      <c r="A14631" s="7"/>
      <c r="B14631" s="7"/>
      <c r="C14631" s="7"/>
      <c r="D14631" s="7"/>
      <c r="E14631" s="7"/>
      <c r="F14631" s="7"/>
      <c r="G14631" s="7"/>
      <c r="H14631" s="7"/>
      <c r="I14631" s="7"/>
      <c r="J14631" s="7"/>
      <c r="K14631" s="7"/>
      <c r="L14631" s="7"/>
      <c r="M14631" s="7"/>
      <c r="N14631" s="7"/>
      <c r="O14631" s="7"/>
      <c r="P14631" s="7"/>
      <c r="Q14631" s="7"/>
      <c r="R14631" s="7"/>
      <c r="S14631" s="7"/>
      <c r="T14631" s="7"/>
      <c r="U14631" s="7"/>
      <c r="V14631" s="7"/>
      <c r="W14631" s="7"/>
      <c r="X14631" s="7"/>
      <c r="Y14631" s="7"/>
      <c r="Z14631" s="7"/>
      <c r="AA14631" s="7"/>
      <c r="AB14631" s="7"/>
      <c r="AC14631" s="7"/>
      <c r="AD14631" s="7"/>
      <c r="AE14631" s="7"/>
      <c r="AF14631" s="7"/>
      <c r="AG14631" s="13"/>
    </row>
    <row r="14632" spans="1:33">
      <c r="A14632" s="7"/>
      <c r="B14632" s="7"/>
      <c r="C14632" s="7"/>
      <c r="D14632" s="7"/>
      <c r="E14632" s="7"/>
      <c r="F14632" s="7"/>
      <c r="G14632" s="7"/>
      <c r="H14632" s="7"/>
      <c r="I14632" s="7"/>
      <c r="J14632" s="7"/>
      <c r="K14632" s="7"/>
      <c r="L14632" s="7"/>
      <c r="M14632" s="7"/>
      <c r="N14632" s="7"/>
      <c r="O14632" s="7"/>
      <c r="P14632" s="7"/>
      <c r="Q14632" s="7"/>
      <c r="R14632" s="7"/>
      <c r="S14632" s="7"/>
      <c r="T14632" s="7"/>
      <c r="U14632" s="7"/>
      <c r="V14632" s="7"/>
      <c r="W14632" s="7"/>
      <c r="X14632" s="7"/>
      <c r="Y14632" s="7"/>
      <c r="Z14632" s="7"/>
      <c r="AA14632" s="7"/>
      <c r="AB14632" s="7"/>
      <c r="AC14632" s="7"/>
      <c r="AD14632" s="7"/>
      <c r="AE14632" s="7"/>
      <c r="AF14632" s="7"/>
      <c r="AG14632" s="13"/>
    </row>
    <row r="14633" spans="1:33">
      <c r="A14633" s="7"/>
      <c r="B14633" s="7"/>
      <c r="C14633" s="7"/>
      <c r="D14633" s="7"/>
      <c r="E14633" s="7"/>
      <c r="F14633" s="7"/>
      <c r="G14633" s="7"/>
      <c r="H14633" s="7"/>
      <c r="I14633" s="7"/>
      <c r="J14633" s="7"/>
      <c r="K14633" s="7"/>
      <c r="L14633" s="7"/>
      <c r="M14633" s="7"/>
      <c r="N14633" s="7"/>
      <c r="O14633" s="7"/>
      <c r="P14633" s="7"/>
      <c r="Q14633" s="7"/>
      <c r="R14633" s="7"/>
      <c r="S14633" s="7"/>
      <c r="T14633" s="7"/>
      <c r="U14633" s="7"/>
      <c r="V14633" s="7"/>
      <c r="W14633" s="7"/>
      <c r="X14633" s="7"/>
      <c r="Y14633" s="7"/>
      <c r="Z14633" s="7"/>
      <c r="AA14633" s="7"/>
      <c r="AB14633" s="7"/>
      <c r="AC14633" s="7"/>
      <c r="AD14633" s="7"/>
      <c r="AE14633" s="7"/>
      <c r="AF14633" s="7"/>
      <c r="AG14633" s="13"/>
    </row>
    <row r="14634" spans="1:33">
      <c r="A14634" s="7"/>
      <c r="B14634" s="7"/>
      <c r="C14634" s="7"/>
      <c r="D14634" s="7"/>
      <c r="E14634" s="7"/>
      <c r="F14634" s="7"/>
      <c r="G14634" s="7"/>
      <c r="H14634" s="7"/>
      <c r="I14634" s="7"/>
      <c r="J14634" s="7"/>
      <c r="K14634" s="7"/>
      <c r="L14634" s="7"/>
      <c r="M14634" s="7"/>
      <c r="N14634" s="7"/>
      <c r="O14634" s="7"/>
      <c r="P14634" s="7"/>
      <c r="Q14634" s="7"/>
      <c r="R14634" s="7"/>
      <c r="S14634" s="7"/>
      <c r="T14634" s="7"/>
      <c r="U14634" s="7"/>
      <c r="V14634" s="7"/>
      <c r="W14634" s="7"/>
      <c r="X14634" s="7"/>
      <c r="Y14634" s="7"/>
      <c r="Z14634" s="7"/>
      <c r="AA14634" s="7"/>
      <c r="AB14634" s="7"/>
      <c r="AC14634" s="7"/>
      <c r="AD14634" s="7"/>
      <c r="AE14634" s="7"/>
      <c r="AF14634" s="7"/>
      <c r="AG14634" s="13"/>
    </row>
    <row r="14635" spans="1:33">
      <c r="A14635" s="7"/>
      <c r="B14635" s="7"/>
      <c r="C14635" s="7"/>
      <c r="D14635" s="7"/>
      <c r="E14635" s="7"/>
      <c r="F14635" s="7"/>
      <c r="G14635" s="7"/>
      <c r="H14635" s="7"/>
      <c r="I14635" s="7"/>
      <c r="J14635" s="7"/>
      <c r="K14635" s="7"/>
      <c r="L14635" s="7"/>
      <c r="M14635" s="7"/>
      <c r="N14635" s="7"/>
      <c r="O14635" s="7"/>
      <c r="P14635" s="7"/>
      <c r="Q14635" s="7"/>
      <c r="R14635" s="7"/>
      <c r="S14635" s="7"/>
      <c r="T14635" s="7"/>
      <c r="U14635" s="7"/>
      <c r="V14635" s="7"/>
      <c r="W14635" s="7"/>
      <c r="X14635" s="7"/>
      <c r="Y14635" s="7"/>
      <c r="Z14635" s="7"/>
      <c r="AA14635" s="7"/>
      <c r="AB14635" s="7"/>
      <c r="AC14635" s="7"/>
      <c r="AD14635" s="7"/>
      <c r="AE14635" s="7"/>
      <c r="AF14635" s="7"/>
      <c r="AG14635" s="13"/>
    </row>
    <row r="14636" spans="1:33">
      <c r="A14636" s="7"/>
      <c r="B14636" s="7"/>
      <c r="C14636" s="7"/>
      <c r="D14636" s="7"/>
      <c r="E14636" s="7"/>
      <c r="F14636" s="7"/>
      <c r="G14636" s="7"/>
      <c r="H14636" s="7"/>
      <c r="I14636" s="7"/>
      <c r="J14636" s="7"/>
      <c r="K14636" s="7"/>
      <c r="L14636" s="7"/>
      <c r="M14636" s="7"/>
      <c r="N14636" s="7"/>
      <c r="O14636" s="7"/>
      <c r="P14636" s="7"/>
      <c r="Q14636" s="7"/>
      <c r="R14636" s="7"/>
      <c r="S14636" s="7"/>
      <c r="T14636" s="7"/>
      <c r="U14636" s="7"/>
      <c r="V14636" s="7"/>
      <c r="W14636" s="7"/>
      <c r="X14636" s="7"/>
      <c r="Y14636" s="7"/>
      <c r="Z14636" s="7"/>
      <c r="AA14636" s="7"/>
      <c r="AB14636" s="7"/>
      <c r="AC14636" s="7"/>
      <c r="AD14636" s="7"/>
      <c r="AE14636" s="7"/>
      <c r="AF14636" s="7"/>
      <c r="AG14636" s="13"/>
    </row>
    <row r="14637" spans="1:33">
      <c r="A14637" s="7"/>
      <c r="B14637" s="7"/>
      <c r="C14637" s="7"/>
      <c r="D14637" s="7"/>
      <c r="E14637" s="7"/>
      <c r="F14637" s="7"/>
      <c r="G14637" s="7"/>
      <c r="H14637" s="7"/>
      <c r="I14637" s="7"/>
      <c r="J14637" s="7"/>
      <c r="K14637" s="7"/>
      <c r="L14637" s="7"/>
      <c r="M14637" s="7"/>
      <c r="N14637" s="7"/>
      <c r="O14637" s="7"/>
      <c r="P14637" s="7"/>
      <c r="Q14637" s="7"/>
      <c r="R14637" s="7"/>
      <c r="S14637" s="7"/>
      <c r="T14637" s="7"/>
      <c r="U14637" s="7"/>
      <c r="V14637" s="7"/>
      <c r="W14637" s="7"/>
      <c r="X14637" s="7"/>
      <c r="Y14637" s="7"/>
      <c r="Z14637" s="7"/>
      <c r="AA14637" s="7"/>
      <c r="AB14637" s="7"/>
      <c r="AC14637" s="7"/>
      <c r="AD14637" s="7"/>
      <c r="AE14637" s="7"/>
      <c r="AF14637" s="7"/>
      <c r="AG14637" s="13"/>
    </row>
    <row r="14638" spans="1:33">
      <c r="A14638" s="7"/>
      <c r="B14638" s="7"/>
      <c r="C14638" s="7"/>
      <c r="D14638" s="7"/>
      <c r="E14638" s="7"/>
      <c r="F14638" s="7"/>
      <c r="G14638" s="7"/>
      <c r="H14638" s="7"/>
      <c r="I14638" s="7"/>
      <c r="J14638" s="7"/>
      <c r="K14638" s="7"/>
      <c r="L14638" s="7"/>
      <c r="M14638" s="7"/>
      <c r="N14638" s="7"/>
      <c r="O14638" s="7"/>
      <c r="P14638" s="7"/>
      <c r="Q14638" s="7"/>
      <c r="R14638" s="7"/>
      <c r="S14638" s="7"/>
      <c r="T14638" s="7"/>
      <c r="U14638" s="7"/>
      <c r="V14638" s="7"/>
      <c r="W14638" s="7"/>
      <c r="X14638" s="7"/>
      <c r="Y14638" s="7"/>
      <c r="Z14638" s="7"/>
      <c r="AA14638" s="7"/>
      <c r="AB14638" s="7"/>
      <c r="AC14638" s="7"/>
      <c r="AD14638" s="7"/>
      <c r="AE14638" s="7"/>
      <c r="AF14638" s="7"/>
      <c r="AG14638" s="13"/>
    </row>
    <row r="14639" spans="1:33">
      <c r="A14639" s="7"/>
      <c r="B14639" s="7"/>
      <c r="C14639" s="7"/>
      <c r="D14639" s="7"/>
      <c r="E14639" s="7"/>
      <c r="F14639" s="7"/>
      <c r="G14639" s="7"/>
      <c r="H14639" s="7"/>
      <c r="I14639" s="7"/>
      <c r="J14639" s="7"/>
      <c r="K14639" s="7"/>
      <c r="L14639" s="7"/>
      <c r="M14639" s="7"/>
      <c r="N14639" s="7"/>
      <c r="O14639" s="7"/>
      <c r="P14639" s="7"/>
      <c r="Q14639" s="7"/>
      <c r="R14639" s="7"/>
      <c r="S14639" s="7"/>
      <c r="T14639" s="7"/>
      <c r="U14639" s="7"/>
      <c r="V14639" s="7"/>
      <c r="W14639" s="7"/>
      <c r="X14639" s="7"/>
      <c r="Y14639" s="7"/>
      <c r="Z14639" s="7"/>
      <c r="AA14639" s="7"/>
      <c r="AB14639" s="7"/>
      <c r="AC14639" s="7"/>
      <c r="AD14639" s="7"/>
      <c r="AE14639" s="7"/>
      <c r="AF14639" s="7"/>
      <c r="AG14639" s="13"/>
    </row>
    <row r="14640" spans="1:33">
      <c r="A14640" s="7"/>
      <c r="B14640" s="7"/>
      <c r="C14640" s="7"/>
      <c r="D14640" s="7"/>
      <c r="E14640" s="7"/>
      <c r="F14640" s="7"/>
      <c r="G14640" s="7"/>
      <c r="H14640" s="7"/>
      <c r="I14640" s="7"/>
      <c r="J14640" s="7"/>
      <c r="K14640" s="7"/>
      <c r="L14640" s="7"/>
      <c r="M14640" s="7"/>
      <c r="N14640" s="7"/>
      <c r="O14640" s="7"/>
      <c r="P14640" s="7"/>
      <c r="Q14640" s="7"/>
      <c r="R14640" s="7"/>
      <c r="S14640" s="7"/>
      <c r="T14640" s="7"/>
      <c r="U14640" s="7"/>
      <c r="V14640" s="7"/>
      <c r="W14640" s="7"/>
      <c r="X14640" s="7"/>
      <c r="Y14640" s="7"/>
      <c r="Z14640" s="7"/>
      <c r="AA14640" s="7"/>
      <c r="AB14640" s="7"/>
      <c r="AC14640" s="7"/>
      <c r="AD14640" s="7"/>
      <c r="AE14640" s="7"/>
      <c r="AF14640" s="7"/>
      <c r="AG14640" s="13"/>
    </row>
    <row r="14641" spans="1:33">
      <c r="A14641" s="7"/>
      <c r="B14641" s="7"/>
      <c r="C14641" s="7"/>
      <c r="D14641" s="7"/>
      <c r="E14641" s="7"/>
      <c r="F14641" s="7"/>
      <c r="G14641" s="7"/>
      <c r="H14641" s="7"/>
      <c r="I14641" s="7"/>
      <c r="J14641" s="7"/>
      <c r="K14641" s="7"/>
      <c r="L14641" s="7"/>
      <c r="M14641" s="7"/>
      <c r="N14641" s="7"/>
      <c r="O14641" s="7"/>
      <c r="P14641" s="7"/>
      <c r="Q14641" s="7"/>
      <c r="R14641" s="7"/>
      <c r="S14641" s="7"/>
      <c r="T14641" s="7"/>
      <c r="U14641" s="7"/>
      <c r="V14641" s="7"/>
      <c r="W14641" s="7"/>
      <c r="X14641" s="7"/>
      <c r="Y14641" s="7"/>
      <c r="Z14641" s="7"/>
      <c r="AA14641" s="7"/>
      <c r="AB14641" s="7"/>
      <c r="AC14641" s="7"/>
      <c r="AD14641" s="7"/>
      <c r="AE14641" s="7"/>
      <c r="AF14641" s="7"/>
      <c r="AG14641" s="13"/>
    </row>
    <row r="14642" spans="1:33">
      <c r="A14642" s="7"/>
      <c r="B14642" s="7"/>
      <c r="C14642" s="7"/>
      <c r="D14642" s="7"/>
      <c r="E14642" s="7"/>
      <c r="F14642" s="7"/>
      <c r="G14642" s="7"/>
      <c r="H14642" s="7"/>
      <c r="I14642" s="7"/>
      <c r="J14642" s="7"/>
      <c r="K14642" s="7"/>
      <c r="L14642" s="7"/>
      <c r="M14642" s="7"/>
      <c r="N14642" s="7"/>
      <c r="O14642" s="7"/>
      <c r="P14642" s="7"/>
      <c r="Q14642" s="7"/>
      <c r="R14642" s="7"/>
      <c r="S14642" s="7"/>
      <c r="T14642" s="7"/>
      <c r="U14642" s="7"/>
      <c r="V14642" s="7"/>
      <c r="W14642" s="7"/>
      <c r="X14642" s="7"/>
      <c r="Y14642" s="7"/>
      <c r="Z14642" s="7"/>
      <c r="AA14642" s="7"/>
      <c r="AB14642" s="7"/>
      <c r="AC14642" s="7"/>
      <c r="AD14642" s="7"/>
      <c r="AE14642" s="7"/>
      <c r="AF14642" s="7"/>
      <c r="AG14642" s="13"/>
    </row>
    <row r="14643" spans="1:33">
      <c r="A14643" s="7"/>
      <c r="B14643" s="7"/>
      <c r="C14643" s="7"/>
      <c r="D14643" s="7"/>
      <c r="E14643" s="7"/>
      <c r="F14643" s="7"/>
      <c r="G14643" s="7"/>
      <c r="H14643" s="7"/>
      <c r="I14643" s="7"/>
      <c r="J14643" s="7"/>
      <c r="K14643" s="7"/>
      <c r="L14643" s="7"/>
      <c r="M14643" s="7"/>
      <c r="N14643" s="7"/>
      <c r="O14643" s="7"/>
      <c r="P14643" s="7"/>
      <c r="Q14643" s="7"/>
      <c r="R14643" s="7"/>
      <c r="S14643" s="7"/>
      <c r="T14643" s="7"/>
      <c r="U14643" s="7"/>
      <c r="V14643" s="7"/>
      <c r="W14643" s="7"/>
      <c r="X14643" s="7"/>
      <c r="Y14643" s="7"/>
      <c r="Z14643" s="7"/>
      <c r="AA14643" s="7"/>
      <c r="AB14643" s="7"/>
      <c r="AC14643" s="7"/>
      <c r="AD14643" s="7"/>
      <c r="AE14643" s="7"/>
      <c r="AF14643" s="7"/>
      <c r="AG14643" s="13"/>
    </row>
    <row r="14644" spans="1:33">
      <c r="A14644" s="7"/>
      <c r="B14644" s="7"/>
      <c r="C14644" s="7"/>
      <c r="D14644" s="7"/>
      <c r="E14644" s="7"/>
      <c r="F14644" s="7"/>
      <c r="G14644" s="7"/>
      <c r="H14644" s="7"/>
      <c r="I14644" s="7"/>
      <c r="J14644" s="7"/>
      <c r="K14644" s="7"/>
      <c r="L14644" s="7"/>
      <c r="M14644" s="7"/>
      <c r="N14644" s="7"/>
      <c r="O14644" s="7"/>
      <c r="P14644" s="7"/>
      <c r="Q14644" s="7"/>
      <c r="R14644" s="7"/>
      <c r="S14644" s="7"/>
      <c r="T14644" s="7"/>
      <c r="U14644" s="7"/>
      <c r="V14644" s="7"/>
      <c r="W14644" s="7"/>
      <c r="X14644" s="7"/>
      <c r="Y14644" s="7"/>
      <c r="Z14644" s="7"/>
      <c r="AA14644" s="7"/>
      <c r="AB14644" s="7"/>
      <c r="AC14644" s="7"/>
      <c r="AD14644" s="7"/>
      <c r="AE14644" s="7"/>
      <c r="AF14644" s="7"/>
      <c r="AG14644" s="13"/>
    </row>
    <row r="14645" spans="1:33">
      <c r="A14645" s="7"/>
      <c r="B14645" s="7"/>
      <c r="C14645" s="7"/>
      <c r="D14645" s="7"/>
      <c r="E14645" s="7"/>
      <c r="F14645" s="7"/>
      <c r="G14645" s="7"/>
      <c r="H14645" s="7"/>
      <c r="I14645" s="7"/>
      <c r="J14645" s="7"/>
      <c r="K14645" s="7"/>
      <c r="L14645" s="7"/>
      <c r="M14645" s="7"/>
      <c r="N14645" s="7"/>
      <c r="O14645" s="7"/>
      <c r="P14645" s="7"/>
      <c r="Q14645" s="7"/>
      <c r="R14645" s="7"/>
      <c r="S14645" s="7"/>
      <c r="T14645" s="7"/>
      <c r="U14645" s="7"/>
      <c r="V14645" s="7"/>
      <c r="W14645" s="7"/>
      <c r="X14645" s="7"/>
      <c r="Y14645" s="7"/>
      <c r="Z14645" s="7"/>
      <c r="AA14645" s="7"/>
      <c r="AB14645" s="7"/>
      <c r="AC14645" s="7"/>
      <c r="AD14645" s="7"/>
      <c r="AE14645" s="7"/>
      <c r="AF14645" s="7"/>
      <c r="AG14645" s="13"/>
    </row>
    <row r="14646" spans="1:33">
      <c r="A14646" s="7"/>
      <c r="B14646" s="7"/>
      <c r="C14646" s="7"/>
      <c r="D14646" s="7"/>
      <c r="E14646" s="7"/>
      <c r="F14646" s="7"/>
      <c r="G14646" s="7"/>
      <c r="H14646" s="7"/>
      <c r="I14646" s="7"/>
      <c r="J14646" s="7"/>
      <c r="K14646" s="7"/>
      <c r="L14646" s="7"/>
      <c r="M14646" s="7"/>
      <c r="N14646" s="7"/>
      <c r="O14646" s="7"/>
      <c r="P14646" s="7"/>
      <c r="Q14646" s="7"/>
      <c r="R14646" s="7"/>
      <c r="S14646" s="7"/>
      <c r="T14646" s="7"/>
      <c r="U14646" s="7"/>
      <c r="V14646" s="7"/>
      <c r="W14646" s="7"/>
      <c r="X14646" s="7"/>
      <c r="Y14646" s="7"/>
      <c r="Z14646" s="7"/>
      <c r="AA14646" s="7"/>
      <c r="AB14646" s="7"/>
      <c r="AC14646" s="7"/>
      <c r="AD14646" s="7"/>
      <c r="AE14646" s="7"/>
      <c r="AF14646" s="7"/>
      <c r="AG14646" s="13"/>
    </row>
    <row r="14647" spans="1:33">
      <c r="A14647" s="7"/>
      <c r="B14647" s="7"/>
      <c r="C14647" s="7"/>
      <c r="D14647" s="7"/>
      <c r="E14647" s="7"/>
      <c r="F14647" s="7"/>
      <c r="G14647" s="7"/>
      <c r="H14647" s="7"/>
      <c r="I14647" s="7"/>
      <c r="J14647" s="7"/>
      <c r="K14647" s="7"/>
      <c r="L14647" s="7"/>
      <c r="M14647" s="7"/>
      <c r="N14647" s="7"/>
      <c r="O14647" s="7"/>
      <c r="P14647" s="7"/>
      <c r="Q14647" s="7"/>
      <c r="R14647" s="7"/>
      <c r="S14647" s="7"/>
      <c r="T14647" s="7"/>
      <c r="U14647" s="7"/>
      <c r="V14647" s="7"/>
      <c r="W14647" s="7"/>
      <c r="X14647" s="7"/>
      <c r="Y14647" s="7"/>
      <c r="Z14647" s="7"/>
      <c r="AA14647" s="7"/>
      <c r="AB14647" s="7"/>
      <c r="AC14647" s="7"/>
      <c r="AD14647" s="7"/>
      <c r="AE14647" s="7"/>
      <c r="AF14647" s="7"/>
      <c r="AG14647" s="13"/>
    </row>
    <row r="14648" spans="1:33">
      <c r="A14648" s="7"/>
      <c r="B14648" s="7"/>
      <c r="C14648" s="7"/>
      <c r="D14648" s="7"/>
      <c r="E14648" s="7"/>
      <c r="F14648" s="7"/>
      <c r="G14648" s="7"/>
      <c r="H14648" s="7"/>
      <c r="I14648" s="7"/>
      <c r="J14648" s="7"/>
      <c r="K14648" s="7"/>
      <c r="L14648" s="7"/>
      <c r="M14648" s="7"/>
      <c r="N14648" s="7"/>
      <c r="O14648" s="7"/>
      <c r="P14648" s="7"/>
      <c r="Q14648" s="7"/>
      <c r="R14648" s="7"/>
      <c r="S14648" s="7"/>
      <c r="T14648" s="7"/>
      <c r="U14648" s="7"/>
      <c r="V14648" s="7"/>
      <c r="W14648" s="7"/>
      <c r="X14648" s="7"/>
      <c r="Y14648" s="7"/>
      <c r="Z14648" s="7"/>
      <c r="AA14648" s="7"/>
      <c r="AB14648" s="7"/>
      <c r="AC14648" s="7"/>
      <c r="AD14648" s="7"/>
      <c r="AE14648" s="7"/>
      <c r="AF14648" s="7"/>
      <c r="AG14648" s="13"/>
    </row>
    <row r="14649" spans="1:33">
      <c r="A14649" s="7"/>
      <c r="B14649" s="7"/>
      <c r="C14649" s="7"/>
      <c r="D14649" s="7"/>
      <c r="E14649" s="7"/>
      <c r="F14649" s="7"/>
      <c r="G14649" s="7"/>
      <c r="H14649" s="7"/>
      <c r="I14649" s="7"/>
      <c r="J14649" s="7"/>
      <c r="K14649" s="7"/>
      <c r="L14649" s="7"/>
      <c r="M14649" s="7"/>
      <c r="N14649" s="7"/>
      <c r="O14649" s="7"/>
      <c r="P14649" s="7"/>
      <c r="Q14649" s="7"/>
      <c r="R14649" s="7"/>
      <c r="S14649" s="7"/>
      <c r="T14649" s="7"/>
      <c r="U14649" s="7"/>
      <c r="V14649" s="7"/>
      <c r="W14649" s="7"/>
      <c r="X14649" s="7"/>
      <c r="Y14649" s="7"/>
      <c r="Z14649" s="7"/>
      <c r="AA14649" s="7"/>
      <c r="AB14649" s="7"/>
      <c r="AC14649" s="7"/>
      <c r="AD14649" s="7"/>
      <c r="AE14649" s="7"/>
      <c r="AF14649" s="7"/>
      <c r="AG14649" s="13"/>
    </row>
    <row r="14650" spans="1:33">
      <c r="A14650" s="7"/>
      <c r="B14650" s="7"/>
      <c r="C14650" s="7"/>
      <c r="D14650" s="7"/>
      <c r="E14650" s="7"/>
      <c r="F14650" s="7"/>
      <c r="G14650" s="7"/>
      <c r="H14650" s="7"/>
      <c r="I14650" s="7"/>
      <c r="J14650" s="7"/>
      <c r="K14650" s="7"/>
      <c r="L14650" s="7"/>
      <c r="M14650" s="7"/>
      <c r="N14650" s="7"/>
      <c r="O14650" s="7"/>
      <c r="P14650" s="7"/>
      <c r="Q14650" s="7"/>
      <c r="R14650" s="7"/>
      <c r="S14650" s="7"/>
      <c r="T14650" s="7"/>
      <c r="U14650" s="7"/>
      <c r="V14650" s="7"/>
      <c r="W14650" s="7"/>
      <c r="X14650" s="7"/>
      <c r="Y14650" s="7"/>
      <c r="Z14650" s="7"/>
      <c r="AA14650" s="7"/>
      <c r="AB14650" s="7"/>
      <c r="AC14650" s="7"/>
      <c r="AD14650" s="7"/>
      <c r="AE14650" s="7"/>
      <c r="AF14650" s="7"/>
      <c r="AG14650" s="13"/>
    </row>
    <row r="14651" spans="1:33">
      <c r="A14651" s="7"/>
      <c r="B14651" s="7"/>
      <c r="C14651" s="7"/>
      <c r="D14651" s="7"/>
      <c r="E14651" s="7"/>
      <c r="F14651" s="7"/>
      <c r="G14651" s="7"/>
      <c r="H14651" s="7"/>
      <c r="I14651" s="7"/>
      <c r="J14651" s="7"/>
      <c r="K14651" s="7"/>
      <c r="L14651" s="7"/>
      <c r="M14651" s="7"/>
      <c r="N14651" s="7"/>
      <c r="O14651" s="7"/>
      <c r="P14651" s="7"/>
      <c r="Q14651" s="7"/>
      <c r="R14651" s="7"/>
      <c r="S14651" s="7"/>
      <c r="T14651" s="7"/>
      <c r="U14651" s="7"/>
      <c r="V14651" s="7"/>
      <c r="W14651" s="7"/>
      <c r="X14651" s="7"/>
      <c r="Y14651" s="7"/>
      <c r="Z14651" s="7"/>
      <c r="AA14651" s="7"/>
      <c r="AB14651" s="7"/>
      <c r="AC14651" s="7"/>
      <c r="AD14651" s="7"/>
      <c r="AE14651" s="7"/>
      <c r="AF14651" s="7"/>
      <c r="AG14651" s="13"/>
    </row>
    <row r="14652" spans="1:33">
      <c r="A14652" s="7"/>
      <c r="B14652" s="7"/>
      <c r="C14652" s="7"/>
      <c r="D14652" s="7"/>
      <c r="E14652" s="7"/>
      <c r="F14652" s="7"/>
      <c r="G14652" s="7"/>
      <c r="H14652" s="7"/>
      <c r="I14652" s="7"/>
      <c r="J14652" s="7"/>
      <c r="K14652" s="7"/>
      <c r="L14652" s="7"/>
      <c r="M14652" s="7"/>
      <c r="N14652" s="7"/>
      <c r="O14652" s="7"/>
      <c r="P14652" s="7"/>
      <c r="Q14652" s="7"/>
      <c r="R14652" s="7"/>
      <c r="S14652" s="7"/>
      <c r="T14652" s="7"/>
      <c r="U14652" s="7"/>
      <c r="V14652" s="7"/>
      <c r="W14652" s="7"/>
      <c r="X14652" s="7"/>
      <c r="Y14652" s="7"/>
      <c r="Z14652" s="7"/>
      <c r="AA14652" s="7"/>
      <c r="AB14652" s="7"/>
      <c r="AC14652" s="7"/>
      <c r="AD14652" s="7"/>
      <c r="AE14652" s="7"/>
      <c r="AF14652" s="7"/>
      <c r="AG14652" s="13"/>
    </row>
    <row r="14653" spans="1:33">
      <c r="A14653" s="7"/>
      <c r="B14653" s="7"/>
      <c r="C14653" s="7"/>
      <c r="D14653" s="7"/>
      <c r="E14653" s="7"/>
      <c r="F14653" s="7"/>
      <c r="G14653" s="7"/>
      <c r="H14653" s="7"/>
      <c r="I14653" s="7"/>
      <c r="J14653" s="7"/>
      <c r="K14653" s="7"/>
      <c r="L14653" s="7"/>
      <c r="M14653" s="7"/>
      <c r="N14653" s="7"/>
      <c r="O14653" s="7"/>
      <c r="P14653" s="7"/>
      <c r="Q14653" s="7"/>
      <c r="R14653" s="7"/>
      <c r="S14653" s="7"/>
      <c r="T14653" s="7"/>
      <c r="U14653" s="7"/>
      <c r="V14653" s="7"/>
      <c r="W14653" s="7"/>
      <c r="X14653" s="7"/>
      <c r="Y14653" s="7"/>
      <c r="Z14653" s="7"/>
      <c r="AA14653" s="7"/>
      <c r="AB14653" s="7"/>
      <c r="AC14653" s="7"/>
      <c r="AD14653" s="7"/>
      <c r="AE14653" s="7"/>
      <c r="AF14653" s="7"/>
      <c r="AG14653" s="13"/>
    </row>
    <row r="14654" spans="1:33">
      <c r="A14654" s="7"/>
      <c r="B14654" s="7"/>
      <c r="C14654" s="7"/>
      <c r="D14654" s="7"/>
      <c r="E14654" s="7"/>
      <c r="F14654" s="7"/>
      <c r="G14654" s="7"/>
      <c r="H14654" s="7"/>
      <c r="I14654" s="7"/>
      <c r="J14654" s="7"/>
      <c r="K14654" s="7"/>
      <c r="L14654" s="7"/>
      <c r="M14654" s="7"/>
      <c r="N14654" s="7"/>
      <c r="O14654" s="7"/>
      <c r="P14654" s="7"/>
      <c r="Q14654" s="7"/>
      <c r="R14654" s="7"/>
      <c r="S14654" s="7"/>
      <c r="T14654" s="7"/>
      <c r="U14654" s="7"/>
      <c r="V14654" s="7"/>
      <c r="W14654" s="7"/>
      <c r="X14654" s="7"/>
      <c r="Y14654" s="7"/>
      <c r="Z14654" s="7"/>
      <c r="AA14654" s="7"/>
      <c r="AB14654" s="7"/>
      <c r="AC14654" s="7"/>
      <c r="AD14654" s="7"/>
      <c r="AE14654" s="7"/>
      <c r="AF14654" s="7"/>
      <c r="AG14654" s="13"/>
    </row>
    <row r="14655" spans="1:33">
      <c r="A14655" s="7"/>
      <c r="B14655" s="7"/>
      <c r="C14655" s="7"/>
      <c r="D14655" s="7"/>
      <c r="E14655" s="7"/>
      <c r="F14655" s="7"/>
      <c r="G14655" s="7"/>
      <c r="H14655" s="7"/>
      <c r="I14655" s="7"/>
      <c r="J14655" s="7"/>
      <c r="K14655" s="7"/>
      <c r="L14655" s="7"/>
      <c r="M14655" s="7"/>
      <c r="N14655" s="7"/>
      <c r="O14655" s="7"/>
      <c r="P14655" s="7"/>
      <c r="Q14655" s="7"/>
      <c r="R14655" s="7"/>
      <c r="S14655" s="7"/>
      <c r="T14655" s="7"/>
      <c r="U14655" s="7"/>
      <c r="V14655" s="7"/>
      <c r="W14655" s="7"/>
      <c r="X14655" s="7"/>
      <c r="Y14655" s="7"/>
      <c r="Z14655" s="7"/>
      <c r="AA14655" s="7"/>
      <c r="AB14655" s="7"/>
      <c r="AC14655" s="7"/>
      <c r="AD14655" s="7"/>
      <c r="AE14655" s="7"/>
      <c r="AF14655" s="7"/>
      <c r="AG14655" s="13"/>
    </row>
    <row r="14656" spans="1:33">
      <c r="A14656" s="7"/>
      <c r="B14656" s="7"/>
      <c r="C14656" s="7"/>
      <c r="D14656" s="7"/>
      <c r="E14656" s="7"/>
      <c r="F14656" s="7"/>
      <c r="G14656" s="7"/>
      <c r="H14656" s="7"/>
      <c r="I14656" s="7"/>
      <c r="J14656" s="7"/>
      <c r="K14656" s="7"/>
      <c r="L14656" s="7"/>
      <c r="M14656" s="7"/>
      <c r="N14656" s="7"/>
      <c r="O14656" s="7"/>
      <c r="P14656" s="7"/>
      <c r="Q14656" s="7"/>
      <c r="R14656" s="7"/>
      <c r="S14656" s="7"/>
      <c r="T14656" s="7"/>
      <c r="U14656" s="7"/>
      <c r="V14656" s="7"/>
      <c r="W14656" s="7"/>
      <c r="X14656" s="7"/>
      <c r="Y14656" s="7"/>
      <c r="Z14656" s="7"/>
      <c r="AA14656" s="7"/>
      <c r="AB14656" s="7"/>
      <c r="AC14656" s="7"/>
      <c r="AD14656" s="7"/>
      <c r="AE14656" s="7"/>
      <c r="AF14656" s="7"/>
      <c r="AG14656" s="13"/>
    </row>
    <row r="14657" spans="1:33">
      <c r="A14657" s="7"/>
      <c r="B14657" s="7"/>
      <c r="C14657" s="7"/>
      <c r="D14657" s="7"/>
      <c r="E14657" s="7"/>
      <c r="F14657" s="7"/>
      <c r="G14657" s="7"/>
      <c r="H14657" s="7"/>
      <c r="I14657" s="7"/>
      <c r="J14657" s="7"/>
      <c r="K14657" s="7"/>
      <c r="L14657" s="7"/>
      <c r="M14657" s="7"/>
      <c r="N14657" s="7"/>
      <c r="O14657" s="7"/>
      <c r="P14657" s="7"/>
      <c r="Q14657" s="7"/>
      <c r="R14657" s="7"/>
      <c r="S14657" s="7"/>
      <c r="T14657" s="7"/>
      <c r="U14657" s="7"/>
      <c r="V14657" s="7"/>
      <c r="W14657" s="7"/>
      <c r="X14657" s="7"/>
      <c r="Y14657" s="7"/>
      <c r="Z14657" s="7"/>
      <c r="AA14657" s="7"/>
      <c r="AB14657" s="7"/>
      <c r="AC14657" s="7"/>
      <c r="AD14657" s="7"/>
      <c r="AE14657" s="7"/>
      <c r="AF14657" s="7"/>
      <c r="AG14657" s="13"/>
    </row>
    <row r="14658" spans="1:33">
      <c r="A14658" s="7"/>
      <c r="B14658" s="7"/>
      <c r="C14658" s="7"/>
      <c r="D14658" s="7"/>
      <c r="E14658" s="7"/>
      <c r="F14658" s="7"/>
      <c r="G14658" s="7"/>
      <c r="H14658" s="7"/>
      <c r="I14658" s="7"/>
      <c r="J14658" s="7"/>
      <c r="K14658" s="7"/>
      <c r="L14658" s="7"/>
      <c r="M14658" s="7"/>
      <c r="N14658" s="7"/>
      <c r="O14658" s="7"/>
      <c r="P14658" s="7"/>
      <c r="Q14658" s="7"/>
      <c r="R14658" s="7"/>
      <c r="S14658" s="7"/>
      <c r="T14658" s="7"/>
      <c r="U14658" s="7"/>
      <c r="V14658" s="7"/>
      <c r="W14658" s="7"/>
      <c r="X14658" s="7"/>
      <c r="Y14658" s="7"/>
      <c r="Z14658" s="7"/>
      <c r="AA14658" s="7"/>
      <c r="AB14658" s="7"/>
      <c r="AC14658" s="7"/>
      <c r="AD14658" s="7"/>
      <c r="AE14658" s="7"/>
      <c r="AF14658" s="7"/>
      <c r="AG14658" s="13"/>
    </row>
    <row r="14659" spans="1:33">
      <c r="A14659" s="7"/>
      <c r="B14659" s="7"/>
      <c r="C14659" s="7"/>
      <c r="D14659" s="7"/>
      <c r="E14659" s="7"/>
      <c r="F14659" s="7"/>
      <c r="G14659" s="7"/>
      <c r="H14659" s="7"/>
      <c r="I14659" s="7"/>
      <c r="J14659" s="7"/>
      <c r="K14659" s="7"/>
      <c r="L14659" s="7"/>
      <c r="M14659" s="7"/>
      <c r="N14659" s="7"/>
      <c r="O14659" s="7"/>
      <c r="P14659" s="7"/>
      <c r="Q14659" s="7"/>
      <c r="R14659" s="7"/>
      <c r="S14659" s="7"/>
      <c r="T14659" s="7"/>
      <c r="U14659" s="7"/>
      <c r="V14659" s="7"/>
      <c r="W14659" s="7"/>
      <c r="X14659" s="7"/>
      <c r="Y14659" s="7"/>
      <c r="Z14659" s="7"/>
      <c r="AA14659" s="7"/>
      <c r="AB14659" s="7"/>
      <c r="AC14659" s="7"/>
      <c r="AD14659" s="7"/>
      <c r="AE14659" s="7"/>
      <c r="AF14659" s="7"/>
      <c r="AG14659" s="13"/>
    </row>
    <row r="14660" spans="1:33">
      <c r="A14660" s="7"/>
      <c r="B14660" s="7"/>
      <c r="C14660" s="7"/>
      <c r="D14660" s="7"/>
      <c r="E14660" s="7"/>
      <c r="F14660" s="7"/>
      <c r="G14660" s="7"/>
      <c r="H14660" s="7"/>
      <c r="I14660" s="7"/>
      <c r="J14660" s="7"/>
      <c r="K14660" s="7"/>
      <c r="L14660" s="7"/>
      <c r="M14660" s="7"/>
      <c r="N14660" s="7"/>
      <c r="O14660" s="7"/>
      <c r="P14660" s="7"/>
      <c r="Q14660" s="7"/>
      <c r="R14660" s="7"/>
      <c r="S14660" s="7"/>
      <c r="T14660" s="7"/>
      <c r="U14660" s="7"/>
      <c r="V14660" s="7"/>
      <c r="W14660" s="7"/>
      <c r="X14660" s="7"/>
      <c r="Y14660" s="7"/>
      <c r="Z14660" s="7"/>
      <c r="AA14660" s="7"/>
      <c r="AB14660" s="7"/>
      <c r="AC14660" s="7"/>
      <c r="AD14660" s="7"/>
      <c r="AE14660" s="7"/>
      <c r="AF14660" s="7"/>
      <c r="AG14660" s="13"/>
    </row>
    <row r="14661" spans="1:33">
      <c r="A14661" s="7"/>
      <c r="B14661" s="7"/>
      <c r="C14661" s="7"/>
      <c r="D14661" s="7"/>
      <c r="E14661" s="7"/>
      <c r="F14661" s="7"/>
      <c r="G14661" s="7"/>
      <c r="H14661" s="7"/>
      <c r="I14661" s="7"/>
      <c r="J14661" s="7"/>
      <c r="K14661" s="7"/>
      <c r="L14661" s="7"/>
      <c r="M14661" s="7"/>
      <c r="N14661" s="7"/>
      <c r="O14661" s="7"/>
      <c r="P14661" s="7"/>
      <c r="Q14661" s="7"/>
      <c r="R14661" s="7"/>
      <c r="S14661" s="7"/>
      <c r="T14661" s="7"/>
      <c r="U14661" s="7"/>
      <c r="V14661" s="7"/>
      <c r="W14661" s="7"/>
      <c r="X14661" s="7"/>
      <c r="Y14661" s="7"/>
      <c r="Z14661" s="7"/>
      <c r="AA14661" s="7"/>
      <c r="AB14661" s="7"/>
      <c r="AC14661" s="7"/>
      <c r="AD14661" s="7"/>
      <c r="AE14661" s="7"/>
      <c r="AF14661" s="7"/>
      <c r="AG14661" s="13"/>
    </row>
    <row r="14662" spans="1:33">
      <c r="A14662" s="7"/>
      <c r="B14662" s="7"/>
      <c r="C14662" s="7"/>
      <c r="D14662" s="7"/>
      <c r="E14662" s="7"/>
      <c r="F14662" s="7"/>
      <c r="G14662" s="7"/>
      <c r="H14662" s="7"/>
      <c r="I14662" s="7"/>
      <c r="J14662" s="7"/>
      <c r="K14662" s="7"/>
      <c r="L14662" s="7"/>
      <c r="M14662" s="7"/>
      <c r="N14662" s="7"/>
      <c r="O14662" s="7"/>
      <c r="P14662" s="7"/>
      <c r="Q14662" s="7"/>
      <c r="R14662" s="7"/>
      <c r="S14662" s="7"/>
      <c r="T14662" s="7"/>
      <c r="U14662" s="7"/>
      <c r="V14662" s="7"/>
      <c r="W14662" s="7"/>
      <c r="X14662" s="7"/>
      <c r="Y14662" s="7"/>
      <c r="Z14662" s="7"/>
      <c r="AA14662" s="7"/>
      <c r="AB14662" s="7"/>
      <c r="AC14662" s="7"/>
      <c r="AD14662" s="7"/>
      <c r="AE14662" s="7"/>
      <c r="AF14662" s="7"/>
      <c r="AG14662" s="13"/>
    </row>
    <row r="14663" spans="1:33">
      <c r="A14663" s="7"/>
      <c r="B14663" s="7"/>
      <c r="C14663" s="7"/>
      <c r="D14663" s="7"/>
      <c r="E14663" s="7"/>
      <c r="F14663" s="7"/>
      <c r="G14663" s="7"/>
      <c r="H14663" s="7"/>
      <c r="I14663" s="7"/>
      <c r="J14663" s="7"/>
      <c r="K14663" s="7"/>
      <c r="L14663" s="7"/>
      <c r="M14663" s="7"/>
      <c r="N14663" s="7"/>
      <c r="O14663" s="7"/>
      <c r="P14663" s="7"/>
      <c r="Q14663" s="7"/>
      <c r="R14663" s="7"/>
      <c r="S14663" s="7"/>
      <c r="T14663" s="7"/>
      <c r="U14663" s="7"/>
      <c r="V14663" s="7"/>
      <c r="W14663" s="7"/>
      <c r="X14663" s="7"/>
      <c r="Y14663" s="7"/>
      <c r="Z14663" s="7"/>
      <c r="AA14663" s="7"/>
      <c r="AB14663" s="7"/>
      <c r="AC14663" s="7"/>
      <c r="AD14663" s="7"/>
      <c r="AE14663" s="7"/>
      <c r="AF14663" s="7"/>
      <c r="AG14663" s="13"/>
    </row>
    <row r="14664" spans="1:33">
      <c r="A14664" s="7"/>
      <c r="B14664" s="7"/>
      <c r="C14664" s="7"/>
      <c r="D14664" s="7"/>
      <c r="E14664" s="7"/>
      <c r="F14664" s="7"/>
      <c r="G14664" s="7"/>
      <c r="H14664" s="7"/>
      <c r="I14664" s="7"/>
      <c r="J14664" s="7"/>
      <c r="K14664" s="7"/>
      <c r="L14664" s="7"/>
      <c r="M14664" s="7"/>
      <c r="N14664" s="7"/>
      <c r="O14664" s="7"/>
      <c r="P14664" s="7"/>
      <c r="Q14664" s="7"/>
      <c r="R14664" s="7"/>
      <c r="S14664" s="7"/>
      <c r="T14664" s="7"/>
      <c r="U14664" s="7"/>
      <c r="V14664" s="7"/>
      <c r="W14664" s="7"/>
      <c r="X14664" s="7"/>
      <c r="Y14664" s="7"/>
      <c r="Z14664" s="7"/>
      <c r="AA14664" s="7"/>
      <c r="AB14664" s="7"/>
      <c r="AC14664" s="7"/>
      <c r="AD14664" s="7"/>
      <c r="AE14664" s="7"/>
      <c r="AF14664" s="7"/>
      <c r="AG14664" s="13"/>
    </row>
    <row r="14665" spans="1:33">
      <c r="A14665" s="7"/>
      <c r="B14665" s="7"/>
      <c r="C14665" s="7"/>
      <c r="D14665" s="7"/>
      <c r="E14665" s="7"/>
      <c r="F14665" s="7"/>
      <c r="G14665" s="7"/>
      <c r="H14665" s="7"/>
      <c r="I14665" s="7"/>
      <c r="J14665" s="7"/>
      <c r="K14665" s="7"/>
      <c r="L14665" s="7"/>
      <c r="M14665" s="7"/>
      <c r="N14665" s="7"/>
      <c r="O14665" s="7"/>
      <c r="P14665" s="7"/>
      <c r="Q14665" s="7"/>
      <c r="R14665" s="7"/>
      <c r="S14665" s="7"/>
      <c r="T14665" s="7"/>
      <c r="U14665" s="7"/>
      <c r="V14665" s="7"/>
      <c r="W14665" s="7"/>
      <c r="X14665" s="7"/>
      <c r="Y14665" s="7"/>
      <c r="Z14665" s="7"/>
      <c r="AA14665" s="7"/>
      <c r="AB14665" s="7"/>
      <c r="AC14665" s="7"/>
      <c r="AD14665" s="7"/>
      <c r="AE14665" s="7"/>
      <c r="AF14665" s="7"/>
      <c r="AG14665" s="13"/>
    </row>
    <row r="14666" spans="1:33">
      <c r="A14666" s="7"/>
      <c r="B14666" s="7"/>
      <c r="C14666" s="7"/>
      <c r="D14666" s="7"/>
      <c r="E14666" s="7"/>
      <c r="F14666" s="7"/>
      <c r="G14666" s="7"/>
      <c r="H14666" s="7"/>
      <c r="I14666" s="7"/>
      <c r="J14666" s="7"/>
      <c r="K14666" s="7"/>
      <c r="L14666" s="7"/>
      <c r="M14666" s="7"/>
      <c r="N14666" s="7"/>
      <c r="O14666" s="7"/>
      <c r="P14666" s="7"/>
      <c r="Q14666" s="7"/>
      <c r="R14666" s="7"/>
      <c r="S14666" s="7"/>
      <c r="T14666" s="7"/>
      <c r="U14666" s="7"/>
      <c r="V14666" s="7"/>
      <c r="W14666" s="7"/>
      <c r="X14666" s="7"/>
      <c r="Y14666" s="7"/>
      <c r="Z14666" s="7"/>
      <c r="AA14666" s="7"/>
      <c r="AB14666" s="7"/>
      <c r="AC14666" s="7"/>
      <c r="AD14666" s="7"/>
      <c r="AE14666" s="7"/>
      <c r="AF14666" s="7"/>
      <c r="AG14666" s="13"/>
    </row>
    <row r="14667" spans="1:33">
      <c r="A14667" s="7"/>
      <c r="B14667" s="7"/>
      <c r="C14667" s="7"/>
      <c r="D14667" s="7"/>
      <c r="E14667" s="7"/>
      <c r="F14667" s="7"/>
      <c r="G14667" s="7"/>
      <c r="H14667" s="7"/>
      <c r="I14667" s="7"/>
      <c r="J14667" s="7"/>
      <c r="K14667" s="7"/>
      <c r="L14667" s="7"/>
      <c r="M14667" s="7"/>
      <c r="N14667" s="7"/>
      <c r="O14667" s="7"/>
      <c r="P14667" s="7"/>
      <c r="Q14667" s="7"/>
      <c r="R14667" s="7"/>
      <c r="S14667" s="7"/>
      <c r="T14667" s="7"/>
      <c r="U14667" s="7"/>
      <c r="V14667" s="7"/>
      <c r="W14667" s="7"/>
      <c r="X14667" s="7"/>
      <c r="Y14667" s="7"/>
      <c r="Z14667" s="7"/>
      <c r="AA14667" s="7"/>
      <c r="AB14667" s="7"/>
      <c r="AC14667" s="7"/>
      <c r="AD14667" s="7"/>
      <c r="AE14667" s="7"/>
      <c r="AF14667" s="7"/>
      <c r="AG14667" s="13"/>
    </row>
    <row r="14668" spans="1:33">
      <c r="A14668" s="7"/>
      <c r="B14668" s="7"/>
      <c r="C14668" s="7"/>
      <c r="D14668" s="7"/>
      <c r="E14668" s="7"/>
      <c r="F14668" s="7"/>
      <c r="G14668" s="7"/>
      <c r="H14668" s="7"/>
      <c r="I14668" s="7"/>
      <c r="J14668" s="7"/>
      <c r="K14668" s="7"/>
      <c r="L14668" s="7"/>
      <c r="M14668" s="7"/>
      <c r="N14668" s="7"/>
      <c r="O14668" s="7"/>
      <c r="P14668" s="7"/>
      <c r="Q14668" s="7"/>
      <c r="R14668" s="7"/>
      <c r="S14668" s="7"/>
      <c r="T14668" s="7"/>
      <c r="U14668" s="7"/>
      <c r="V14668" s="7"/>
      <c r="W14668" s="7"/>
      <c r="X14668" s="7"/>
      <c r="Y14668" s="7"/>
      <c r="Z14668" s="7"/>
      <c r="AA14668" s="7"/>
      <c r="AB14668" s="7"/>
      <c r="AC14668" s="7"/>
      <c r="AD14668" s="7"/>
      <c r="AE14668" s="7"/>
      <c r="AF14668" s="7"/>
      <c r="AG14668" s="13"/>
    </row>
    <row r="14669" spans="1:33">
      <c r="A14669" s="7"/>
      <c r="B14669" s="7"/>
      <c r="C14669" s="7"/>
      <c r="D14669" s="7"/>
      <c r="E14669" s="7"/>
      <c r="F14669" s="7"/>
      <c r="G14669" s="7"/>
      <c r="H14669" s="7"/>
      <c r="I14669" s="7"/>
      <c r="J14669" s="7"/>
      <c r="K14669" s="7"/>
      <c r="L14669" s="7"/>
      <c r="M14669" s="7"/>
      <c r="N14669" s="7"/>
      <c r="O14669" s="7"/>
      <c r="P14669" s="7"/>
      <c r="Q14669" s="7"/>
      <c r="R14669" s="7"/>
      <c r="S14669" s="7"/>
      <c r="T14669" s="7"/>
      <c r="U14669" s="7"/>
      <c r="V14669" s="7"/>
      <c r="W14669" s="7"/>
      <c r="X14669" s="7"/>
      <c r="Y14669" s="7"/>
      <c r="Z14669" s="7"/>
      <c r="AA14669" s="7"/>
      <c r="AB14669" s="7"/>
      <c r="AC14669" s="7"/>
      <c r="AD14669" s="7"/>
      <c r="AE14669" s="7"/>
      <c r="AF14669" s="7"/>
      <c r="AG14669" s="13"/>
    </row>
    <row r="14670" spans="1:33">
      <c r="A14670" s="7"/>
      <c r="B14670" s="7"/>
      <c r="C14670" s="7"/>
      <c r="D14670" s="7"/>
      <c r="E14670" s="7"/>
      <c r="F14670" s="7"/>
      <c r="G14670" s="7"/>
      <c r="H14670" s="7"/>
      <c r="I14670" s="7"/>
      <c r="J14670" s="7"/>
      <c r="K14670" s="7"/>
      <c r="L14670" s="7"/>
      <c r="M14670" s="7"/>
      <c r="N14670" s="7"/>
      <c r="O14670" s="7"/>
      <c r="P14670" s="7"/>
      <c r="Q14670" s="7"/>
      <c r="R14670" s="7"/>
      <c r="S14670" s="7"/>
      <c r="T14670" s="7"/>
      <c r="U14670" s="7"/>
      <c r="V14670" s="7"/>
      <c r="W14670" s="7"/>
      <c r="X14670" s="7"/>
      <c r="Y14670" s="7"/>
      <c r="Z14670" s="7"/>
      <c r="AA14670" s="7"/>
      <c r="AB14670" s="7"/>
      <c r="AC14670" s="7"/>
      <c r="AD14670" s="7"/>
      <c r="AE14670" s="7"/>
      <c r="AF14670" s="7"/>
      <c r="AG14670" s="13"/>
    </row>
    <row r="14671" spans="1:33">
      <c r="A14671" s="7"/>
      <c r="B14671" s="7"/>
      <c r="C14671" s="7"/>
      <c r="D14671" s="7"/>
      <c r="E14671" s="7"/>
      <c r="F14671" s="7"/>
      <c r="G14671" s="7"/>
      <c r="H14671" s="7"/>
      <c r="I14671" s="7"/>
      <c r="J14671" s="7"/>
      <c r="K14671" s="7"/>
      <c r="L14671" s="7"/>
      <c r="M14671" s="7"/>
      <c r="N14671" s="7"/>
      <c r="O14671" s="7"/>
      <c r="P14671" s="7"/>
      <c r="Q14671" s="7"/>
      <c r="R14671" s="7"/>
      <c r="S14671" s="7"/>
      <c r="T14671" s="7"/>
      <c r="U14671" s="7"/>
      <c r="V14671" s="7"/>
      <c r="W14671" s="7"/>
      <c r="X14671" s="7"/>
      <c r="Y14671" s="7"/>
      <c r="Z14671" s="7"/>
      <c r="AA14671" s="7"/>
      <c r="AB14671" s="7"/>
      <c r="AC14671" s="7"/>
      <c r="AD14671" s="7"/>
      <c r="AE14671" s="7"/>
      <c r="AF14671" s="7"/>
      <c r="AG14671" s="13"/>
    </row>
    <row r="14672" spans="1:33">
      <c r="A14672" s="7"/>
      <c r="B14672" s="7"/>
      <c r="C14672" s="7"/>
      <c r="D14672" s="7"/>
      <c r="E14672" s="7"/>
      <c r="F14672" s="7"/>
      <c r="G14672" s="7"/>
      <c r="H14672" s="7"/>
      <c r="I14672" s="7"/>
      <c r="J14672" s="7"/>
      <c r="K14672" s="7"/>
      <c r="L14672" s="7"/>
      <c r="M14672" s="7"/>
      <c r="N14672" s="7"/>
      <c r="O14672" s="7"/>
      <c r="P14672" s="7"/>
      <c r="Q14672" s="7"/>
      <c r="R14672" s="7"/>
      <c r="S14672" s="7"/>
      <c r="T14672" s="7"/>
      <c r="U14672" s="7"/>
      <c r="V14672" s="7"/>
      <c r="W14672" s="7"/>
      <c r="X14672" s="7"/>
      <c r="Y14672" s="7"/>
      <c r="Z14672" s="7"/>
      <c r="AA14672" s="7"/>
      <c r="AB14672" s="7"/>
      <c r="AC14672" s="7"/>
      <c r="AD14672" s="7"/>
      <c r="AE14672" s="7"/>
      <c r="AF14672" s="7"/>
      <c r="AG14672" s="13"/>
    </row>
    <row r="14673" spans="1:33">
      <c r="A14673" s="7"/>
      <c r="B14673" s="7"/>
      <c r="C14673" s="7"/>
      <c r="D14673" s="7"/>
      <c r="E14673" s="7"/>
      <c r="F14673" s="7"/>
      <c r="G14673" s="7"/>
      <c r="H14673" s="7"/>
      <c r="I14673" s="7"/>
      <c r="J14673" s="7"/>
      <c r="K14673" s="7"/>
      <c r="L14673" s="7"/>
      <c r="M14673" s="7"/>
      <c r="N14673" s="7"/>
      <c r="O14673" s="7"/>
      <c r="P14673" s="7"/>
      <c r="Q14673" s="7"/>
      <c r="R14673" s="7"/>
      <c r="S14673" s="7"/>
      <c r="T14673" s="7"/>
      <c r="U14673" s="7"/>
      <c r="V14673" s="7"/>
      <c r="W14673" s="7"/>
      <c r="X14673" s="7"/>
      <c r="Y14673" s="7"/>
      <c r="Z14673" s="7"/>
      <c r="AA14673" s="7"/>
      <c r="AB14673" s="7"/>
      <c r="AC14673" s="7"/>
      <c r="AD14673" s="7"/>
      <c r="AE14673" s="7"/>
      <c r="AF14673" s="7"/>
      <c r="AG14673" s="13"/>
    </row>
    <row r="14674" spans="1:33">
      <c r="A14674" s="7"/>
      <c r="B14674" s="7"/>
      <c r="C14674" s="7"/>
      <c r="D14674" s="7"/>
      <c r="E14674" s="7"/>
      <c r="F14674" s="7"/>
      <c r="G14674" s="7"/>
      <c r="H14674" s="7"/>
      <c r="I14674" s="7"/>
      <c r="J14674" s="7"/>
      <c r="K14674" s="7"/>
      <c r="L14674" s="7"/>
      <c r="M14674" s="7"/>
      <c r="N14674" s="7"/>
      <c r="O14674" s="7"/>
      <c r="P14674" s="7"/>
      <c r="Q14674" s="7"/>
      <c r="R14674" s="7"/>
      <c r="S14674" s="7"/>
      <c r="T14674" s="7"/>
      <c r="U14674" s="7"/>
      <c r="V14674" s="7"/>
      <c r="W14674" s="7"/>
      <c r="X14674" s="7"/>
      <c r="Y14674" s="7"/>
      <c r="Z14674" s="7"/>
      <c r="AA14674" s="7"/>
      <c r="AB14674" s="7"/>
      <c r="AC14674" s="7"/>
      <c r="AD14674" s="7"/>
      <c r="AE14674" s="7"/>
      <c r="AF14674" s="7"/>
      <c r="AG14674" s="13"/>
    </row>
    <row r="14675" spans="1:33">
      <c r="A14675" s="7"/>
      <c r="B14675" s="7"/>
      <c r="C14675" s="7"/>
      <c r="D14675" s="7"/>
      <c r="E14675" s="7"/>
      <c r="F14675" s="7"/>
      <c r="G14675" s="7"/>
      <c r="H14675" s="7"/>
      <c r="I14675" s="7"/>
      <c r="J14675" s="7"/>
      <c r="K14675" s="7"/>
      <c r="L14675" s="7"/>
      <c r="M14675" s="7"/>
      <c r="N14675" s="7"/>
      <c r="O14675" s="7"/>
      <c r="P14675" s="7"/>
      <c r="Q14675" s="7"/>
      <c r="R14675" s="7"/>
      <c r="S14675" s="7"/>
      <c r="T14675" s="7"/>
      <c r="U14675" s="7"/>
      <c r="V14675" s="7"/>
      <c r="W14675" s="7"/>
      <c r="X14675" s="7"/>
      <c r="Y14675" s="7"/>
      <c r="Z14675" s="7"/>
      <c r="AA14675" s="7"/>
      <c r="AB14675" s="7"/>
      <c r="AC14675" s="7"/>
      <c r="AD14675" s="7"/>
      <c r="AE14675" s="7"/>
      <c r="AF14675" s="7"/>
      <c r="AG14675" s="13"/>
    </row>
    <row r="14676" spans="1:33">
      <c r="A14676" s="7"/>
      <c r="B14676" s="7"/>
      <c r="C14676" s="7"/>
      <c r="D14676" s="7"/>
      <c r="E14676" s="7"/>
      <c r="F14676" s="7"/>
      <c r="G14676" s="7"/>
      <c r="H14676" s="7"/>
      <c r="I14676" s="7"/>
      <c r="J14676" s="7"/>
      <c r="K14676" s="7"/>
      <c r="L14676" s="7"/>
      <c r="M14676" s="7"/>
      <c r="N14676" s="7"/>
      <c r="O14676" s="7"/>
      <c r="P14676" s="7"/>
      <c r="Q14676" s="7"/>
      <c r="R14676" s="7"/>
      <c r="S14676" s="7"/>
      <c r="T14676" s="7"/>
      <c r="U14676" s="7"/>
      <c r="V14676" s="7"/>
      <c r="W14676" s="7"/>
      <c r="X14676" s="7"/>
      <c r="Y14676" s="7"/>
      <c r="Z14676" s="7"/>
      <c r="AA14676" s="7"/>
      <c r="AB14676" s="7"/>
      <c r="AC14676" s="7"/>
      <c r="AD14676" s="7"/>
      <c r="AE14676" s="7"/>
      <c r="AF14676" s="7"/>
      <c r="AG14676" s="13"/>
    </row>
    <row r="14677" spans="1:33">
      <c r="A14677" s="7"/>
      <c r="B14677" s="7"/>
      <c r="C14677" s="7"/>
      <c r="D14677" s="7"/>
      <c r="E14677" s="7"/>
      <c r="F14677" s="7"/>
      <c r="G14677" s="7"/>
      <c r="H14677" s="7"/>
      <c r="I14677" s="7"/>
      <c r="J14677" s="7"/>
      <c r="K14677" s="7"/>
      <c r="L14677" s="7"/>
      <c r="M14677" s="7"/>
      <c r="N14677" s="7"/>
      <c r="O14677" s="7"/>
      <c r="P14677" s="7"/>
      <c r="Q14677" s="7"/>
      <c r="R14677" s="7"/>
      <c r="S14677" s="7"/>
      <c r="T14677" s="7"/>
      <c r="U14677" s="7"/>
      <c r="V14677" s="7"/>
      <c r="W14677" s="7"/>
      <c r="X14677" s="7"/>
      <c r="Y14677" s="7"/>
      <c r="Z14677" s="7"/>
      <c r="AA14677" s="7"/>
      <c r="AB14677" s="7"/>
      <c r="AC14677" s="7"/>
      <c r="AD14677" s="7"/>
      <c r="AE14677" s="7"/>
      <c r="AF14677" s="7"/>
      <c r="AG14677" s="13"/>
    </row>
    <row r="14678" spans="1:33">
      <c r="A14678" s="7"/>
      <c r="B14678" s="7"/>
      <c r="C14678" s="7"/>
      <c r="D14678" s="7"/>
      <c r="E14678" s="7"/>
      <c r="F14678" s="7"/>
      <c r="G14678" s="7"/>
      <c r="H14678" s="7"/>
      <c r="I14678" s="7"/>
      <c r="J14678" s="7"/>
      <c r="K14678" s="7"/>
      <c r="L14678" s="7"/>
      <c r="M14678" s="7"/>
      <c r="N14678" s="7"/>
      <c r="O14678" s="7"/>
      <c r="P14678" s="7"/>
      <c r="Q14678" s="7"/>
      <c r="R14678" s="7"/>
      <c r="S14678" s="7"/>
      <c r="T14678" s="7"/>
      <c r="U14678" s="7"/>
      <c r="V14678" s="7"/>
      <c r="W14678" s="7"/>
      <c r="X14678" s="7"/>
      <c r="Y14678" s="7"/>
      <c r="Z14678" s="7"/>
      <c r="AA14678" s="7"/>
      <c r="AB14678" s="7"/>
      <c r="AC14678" s="7"/>
      <c r="AD14678" s="7"/>
      <c r="AE14678" s="7"/>
      <c r="AF14678" s="7"/>
      <c r="AG14678" s="13"/>
    </row>
    <row r="14679" spans="1:33">
      <c r="A14679" s="7"/>
      <c r="B14679" s="7"/>
      <c r="C14679" s="7"/>
      <c r="D14679" s="7"/>
      <c r="E14679" s="7"/>
      <c r="F14679" s="7"/>
      <c r="G14679" s="7"/>
      <c r="H14679" s="7"/>
      <c r="I14679" s="7"/>
      <c r="J14679" s="7"/>
      <c r="K14679" s="7"/>
      <c r="L14679" s="7"/>
      <c r="M14679" s="7"/>
      <c r="N14679" s="7"/>
      <c r="O14679" s="7"/>
      <c r="P14679" s="7"/>
      <c r="Q14679" s="7"/>
      <c r="R14679" s="7"/>
      <c r="S14679" s="7"/>
      <c r="T14679" s="7"/>
      <c r="U14679" s="7"/>
      <c r="V14679" s="7"/>
      <c r="W14679" s="7"/>
      <c r="X14679" s="7"/>
      <c r="Y14679" s="7"/>
      <c r="Z14679" s="7"/>
      <c r="AA14679" s="7"/>
      <c r="AB14679" s="7"/>
      <c r="AC14679" s="7"/>
      <c r="AD14679" s="7"/>
      <c r="AE14679" s="7"/>
      <c r="AF14679" s="7"/>
      <c r="AG14679" s="13"/>
    </row>
    <row r="14680" spans="1:33">
      <c r="A14680" s="7"/>
      <c r="B14680" s="7"/>
      <c r="C14680" s="7"/>
      <c r="D14680" s="7"/>
      <c r="E14680" s="7"/>
      <c r="F14680" s="7"/>
      <c r="G14680" s="7"/>
      <c r="H14680" s="7"/>
      <c r="I14680" s="7"/>
      <c r="J14680" s="7"/>
      <c r="K14680" s="7"/>
      <c r="L14680" s="7"/>
      <c r="M14680" s="7"/>
      <c r="N14680" s="7"/>
      <c r="O14680" s="7"/>
      <c r="P14680" s="7"/>
      <c r="Q14680" s="7"/>
      <c r="R14680" s="7"/>
      <c r="S14680" s="7"/>
      <c r="T14680" s="7"/>
      <c r="U14680" s="7"/>
      <c r="V14680" s="7"/>
      <c r="W14680" s="7"/>
      <c r="X14680" s="7"/>
      <c r="Y14680" s="7"/>
      <c r="Z14680" s="7"/>
      <c r="AA14680" s="7"/>
      <c r="AB14680" s="7"/>
      <c r="AC14680" s="7"/>
      <c r="AD14680" s="7"/>
      <c r="AE14680" s="7"/>
      <c r="AF14680" s="7"/>
      <c r="AG14680" s="13"/>
    </row>
    <row r="14681" spans="1:33">
      <c r="A14681" s="7"/>
      <c r="B14681" s="7"/>
      <c r="C14681" s="7"/>
      <c r="D14681" s="7"/>
      <c r="E14681" s="7"/>
      <c r="F14681" s="7"/>
      <c r="G14681" s="7"/>
      <c r="H14681" s="7"/>
      <c r="I14681" s="7"/>
      <c r="J14681" s="7"/>
      <c r="K14681" s="7"/>
      <c r="L14681" s="7"/>
      <c r="M14681" s="7"/>
      <c r="N14681" s="7"/>
      <c r="O14681" s="7"/>
      <c r="P14681" s="7"/>
      <c r="Q14681" s="7"/>
      <c r="R14681" s="7"/>
      <c r="S14681" s="7"/>
      <c r="T14681" s="7"/>
      <c r="U14681" s="7"/>
      <c r="V14681" s="7"/>
      <c r="W14681" s="7"/>
      <c r="X14681" s="7"/>
      <c r="Y14681" s="7"/>
      <c r="Z14681" s="7"/>
      <c r="AA14681" s="7"/>
      <c r="AB14681" s="7"/>
      <c r="AC14681" s="7"/>
      <c r="AD14681" s="7"/>
      <c r="AE14681" s="7"/>
      <c r="AF14681" s="7"/>
      <c r="AG14681" s="13"/>
    </row>
    <row r="14682" spans="1:33">
      <c r="A14682" s="7"/>
      <c r="B14682" s="7"/>
      <c r="C14682" s="7"/>
      <c r="D14682" s="7"/>
      <c r="E14682" s="7"/>
      <c r="F14682" s="7"/>
      <c r="G14682" s="7"/>
      <c r="H14682" s="7"/>
      <c r="I14682" s="7"/>
      <c r="J14682" s="7"/>
      <c r="K14682" s="7"/>
      <c r="L14682" s="7"/>
      <c r="M14682" s="7"/>
      <c r="N14682" s="7"/>
      <c r="O14682" s="7"/>
      <c r="P14682" s="7"/>
      <c r="Q14682" s="7"/>
      <c r="R14682" s="7"/>
      <c r="S14682" s="7"/>
      <c r="T14682" s="7"/>
      <c r="U14682" s="7"/>
      <c r="V14682" s="7"/>
      <c r="W14682" s="7"/>
      <c r="X14682" s="7"/>
      <c r="Y14682" s="7"/>
      <c r="Z14682" s="7"/>
      <c r="AA14682" s="7"/>
      <c r="AB14682" s="7"/>
      <c r="AC14682" s="7"/>
      <c r="AD14682" s="7"/>
      <c r="AE14682" s="7"/>
      <c r="AF14682" s="7"/>
      <c r="AG14682" s="13"/>
    </row>
    <row r="14683" spans="1:33">
      <c r="A14683" s="7"/>
      <c r="B14683" s="7"/>
      <c r="C14683" s="7"/>
      <c r="D14683" s="7"/>
      <c r="E14683" s="7"/>
      <c r="F14683" s="7"/>
      <c r="G14683" s="7"/>
      <c r="H14683" s="7"/>
      <c r="I14683" s="7"/>
      <c r="J14683" s="7"/>
      <c r="K14683" s="7"/>
      <c r="L14683" s="7"/>
      <c r="M14683" s="7"/>
      <c r="N14683" s="7"/>
      <c r="O14683" s="7"/>
      <c r="P14683" s="7"/>
      <c r="Q14683" s="7"/>
      <c r="R14683" s="7"/>
      <c r="S14683" s="7"/>
      <c r="T14683" s="7"/>
      <c r="U14683" s="7"/>
      <c r="V14683" s="7"/>
      <c r="W14683" s="7"/>
      <c r="X14683" s="7"/>
      <c r="Y14683" s="7"/>
      <c r="Z14683" s="7"/>
      <c r="AA14683" s="7"/>
      <c r="AB14683" s="7"/>
      <c r="AC14683" s="7"/>
      <c r="AD14683" s="7"/>
      <c r="AE14683" s="7"/>
      <c r="AF14683" s="7"/>
      <c r="AG14683" s="13"/>
    </row>
    <row r="14684" spans="1:33">
      <c r="A14684" s="7"/>
      <c r="B14684" s="7"/>
      <c r="C14684" s="7"/>
      <c r="D14684" s="7"/>
      <c r="E14684" s="7"/>
      <c r="F14684" s="7"/>
      <c r="G14684" s="7"/>
      <c r="H14684" s="7"/>
      <c r="I14684" s="7"/>
      <c r="J14684" s="7"/>
      <c r="K14684" s="7"/>
      <c r="L14684" s="7"/>
      <c r="M14684" s="7"/>
      <c r="N14684" s="7"/>
      <c r="O14684" s="7"/>
      <c r="P14684" s="7"/>
      <c r="Q14684" s="7"/>
      <c r="R14684" s="7"/>
      <c r="S14684" s="7"/>
      <c r="T14684" s="7"/>
      <c r="U14684" s="7"/>
      <c r="V14684" s="7"/>
      <c r="W14684" s="7"/>
      <c r="X14684" s="7"/>
      <c r="Y14684" s="7"/>
      <c r="Z14684" s="7"/>
      <c r="AA14684" s="7"/>
      <c r="AB14684" s="7"/>
      <c r="AC14684" s="7"/>
      <c r="AD14684" s="7"/>
      <c r="AE14684" s="7"/>
      <c r="AF14684" s="7"/>
      <c r="AG14684" s="13"/>
    </row>
    <row r="14685" spans="1:33">
      <c r="A14685" s="7"/>
      <c r="B14685" s="7"/>
      <c r="C14685" s="7"/>
      <c r="D14685" s="7"/>
      <c r="E14685" s="7"/>
      <c r="F14685" s="7"/>
      <c r="G14685" s="7"/>
      <c r="H14685" s="7"/>
      <c r="I14685" s="7"/>
      <c r="J14685" s="7"/>
      <c r="K14685" s="7"/>
      <c r="L14685" s="7"/>
      <c r="M14685" s="7"/>
      <c r="N14685" s="7"/>
      <c r="O14685" s="7"/>
      <c r="P14685" s="7"/>
      <c r="Q14685" s="7"/>
      <c r="R14685" s="7"/>
      <c r="S14685" s="7"/>
      <c r="T14685" s="7"/>
      <c r="U14685" s="7"/>
      <c r="V14685" s="7"/>
      <c r="W14685" s="7"/>
      <c r="X14685" s="7"/>
      <c r="Y14685" s="7"/>
      <c r="Z14685" s="7"/>
      <c r="AA14685" s="7"/>
      <c r="AB14685" s="7"/>
      <c r="AC14685" s="7"/>
      <c r="AD14685" s="7"/>
      <c r="AE14685" s="7"/>
      <c r="AF14685" s="7"/>
      <c r="AG14685" s="13"/>
    </row>
    <row r="14686" spans="1:33">
      <c r="A14686" s="7"/>
      <c r="B14686" s="7"/>
      <c r="C14686" s="7"/>
      <c r="D14686" s="7"/>
      <c r="E14686" s="7"/>
      <c r="F14686" s="7"/>
      <c r="G14686" s="7"/>
      <c r="H14686" s="7"/>
      <c r="I14686" s="7"/>
      <c r="J14686" s="7"/>
      <c r="K14686" s="7"/>
      <c r="L14686" s="7"/>
      <c r="M14686" s="7"/>
      <c r="N14686" s="7"/>
      <c r="O14686" s="7"/>
      <c r="P14686" s="7"/>
      <c r="Q14686" s="7"/>
      <c r="R14686" s="7"/>
      <c r="S14686" s="7"/>
      <c r="T14686" s="7"/>
      <c r="U14686" s="7"/>
      <c r="V14686" s="7"/>
      <c r="W14686" s="7"/>
      <c r="X14686" s="7"/>
      <c r="Y14686" s="7"/>
      <c r="Z14686" s="7"/>
      <c r="AA14686" s="7"/>
      <c r="AB14686" s="7"/>
      <c r="AC14686" s="7"/>
      <c r="AD14686" s="7"/>
      <c r="AE14686" s="7"/>
      <c r="AF14686" s="7"/>
      <c r="AG14686" s="13"/>
    </row>
    <row r="14687" spans="1:33">
      <c r="A14687" s="7"/>
      <c r="B14687" s="7"/>
      <c r="C14687" s="7"/>
      <c r="D14687" s="7"/>
      <c r="E14687" s="7"/>
      <c r="F14687" s="7"/>
      <c r="G14687" s="7"/>
      <c r="H14687" s="7"/>
      <c r="I14687" s="7"/>
      <c r="J14687" s="7"/>
      <c r="K14687" s="7"/>
      <c r="L14687" s="7"/>
      <c r="M14687" s="7"/>
      <c r="N14687" s="7"/>
      <c r="O14687" s="7"/>
      <c r="P14687" s="7"/>
      <c r="Q14687" s="7"/>
      <c r="R14687" s="7"/>
      <c r="S14687" s="7"/>
      <c r="T14687" s="7"/>
      <c r="U14687" s="7"/>
      <c r="V14687" s="7"/>
      <c r="W14687" s="7"/>
      <c r="X14687" s="7"/>
      <c r="Y14687" s="7"/>
      <c r="Z14687" s="7"/>
      <c r="AA14687" s="7"/>
      <c r="AB14687" s="7"/>
      <c r="AC14687" s="7"/>
      <c r="AD14687" s="7"/>
      <c r="AE14687" s="7"/>
      <c r="AF14687" s="7"/>
      <c r="AG14687" s="13"/>
    </row>
    <row r="14688" spans="1:33">
      <c r="A14688" s="7"/>
      <c r="B14688" s="7"/>
      <c r="C14688" s="7"/>
      <c r="D14688" s="7"/>
      <c r="E14688" s="7"/>
      <c r="F14688" s="7"/>
      <c r="G14688" s="7"/>
      <c r="H14688" s="7"/>
      <c r="I14688" s="7"/>
      <c r="J14688" s="7"/>
      <c r="K14688" s="7"/>
      <c r="L14688" s="7"/>
      <c r="M14688" s="7"/>
      <c r="N14688" s="7"/>
      <c r="O14688" s="7"/>
      <c r="P14688" s="7"/>
      <c r="Q14688" s="7"/>
      <c r="R14688" s="7"/>
      <c r="S14688" s="7"/>
      <c r="T14688" s="7"/>
      <c r="U14688" s="7"/>
      <c r="V14688" s="7"/>
      <c r="W14688" s="7"/>
      <c r="X14688" s="7"/>
      <c r="Y14688" s="7"/>
      <c r="Z14688" s="7"/>
      <c r="AA14688" s="7"/>
      <c r="AB14688" s="7"/>
      <c r="AC14688" s="7"/>
      <c r="AD14688" s="7"/>
      <c r="AE14688" s="7"/>
      <c r="AF14688" s="7"/>
      <c r="AG14688" s="13"/>
    </row>
    <row r="14689" spans="1:33">
      <c r="A14689" s="7"/>
      <c r="B14689" s="7"/>
      <c r="C14689" s="7"/>
      <c r="D14689" s="7"/>
      <c r="E14689" s="7"/>
      <c r="F14689" s="7"/>
      <c r="G14689" s="7"/>
      <c r="H14689" s="7"/>
      <c r="I14689" s="7"/>
      <c r="J14689" s="7"/>
      <c r="K14689" s="7"/>
      <c r="L14689" s="7"/>
      <c r="M14689" s="7"/>
      <c r="N14689" s="7"/>
      <c r="O14689" s="7"/>
      <c r="P14689" s="7"/>
      <c r="Q14689" s="7"/>
      <c r="R14689" s="7"/>
      <c r="S14689" s="7"/>
      <c r="T14689" s="7"/>
      <c r="U14689" s="7"/>
      <c r="V14689" s="7"/>
      <c r="W14689" s="7"/>
      <c r="X14689" s="7"/>
      <c r="Y14689" s="7"/>
      <c r="Z14689" s="7"/>
      <c r="AA14689" s="7"/>
      <c r="AB14689" s="7"/>
      <c r="AC14689" s="7"/>
      <c r="AD14689" s="7"/>
      <c r="AE14689" s="7"/>
      <c r="AF14689" s="7"/>
      <c r="AG14689" s="13"/>
    </row>
    <row r="14690" spans="1:33">
      <c r="A14690" s="7"/>
      <c r="B14690" s="7"/>
      <c r="C14690" s="7"/>
      <c r="D14690" s="7"/>
      <c r="E14690" s="7"/>
      <c r="F14690" s="7"/>
      <c r="G14690" s="7"/>
      <c r="H14690" s="7"/>
      <c r="I14690" s="7"/>
      <c r="J14690" s="7"/>
      <c r="K14690" s="7"/>
      <c r="L14690" s="7"/>
      <c r="M14690" s="7"/>
      <c r="N14690" s="7"/>
      <c r="O14690" s="7"/>
      <c r="P14690" s="7"/>
      <c r="Q14690" s="7"/>
      <c r="R14690" s="7"/>
      <c r="S14690" s="7"/>
      <c r="T14690" s="7"/>
      <c r="U14690" s="7"/>
      <c r="V14690" s="7"/>
      <c r="W14690" s="7"/>
      <c r="X14690" s="7"/>
      <c r="Y14690" s="7"/>
      <c r="Z14690" s="7"/>
      <c r="AA14690" s="7"/>
      <c r="AB14690" s="7"/>
      <c r="AC14690" s="7"/>
      <c r="AD14690" s="7"/>
      <c r="AE14690" s="7"/>
      <c r="AF14690" s="7"/>
      <c r="AG14690" s="13"/>
    </row>
    <row r="14691" spans="1:33">
      <c r="A14691" s="7"/>
      <c r="B14691" s="7"/>
      <c r="C14691" s="7"/>
      <c r="D14691" s="7"/>
      <c r="E14691" s="7"/>
      <c r="F14691" s="7"/>
      <c r="G14691" s="7"/>
      <c r="H14691" s="7"/>
      <c r="I14691" s="7"/>
      <c r="J14691" s="7"/>
      <c r="K14691" s="7"/>
      <c r="L14691" s="7"/>
      <c r="M14691" s="7"/>
      <c r="N14691" s="7"/>
      <c r="O14691" s="7"/>
      <c r="P14691" s="7"/>
      <c r="Q14691" s="7"/>
      <c r="R14691" s="7"/>
      <c r="S14691" s="7"/>
      <c r="T14691" s="7"/>
      <c r="U14691" s="7"/>
      <c r="V14691" s="7"/>
      <c r="W14691" s="7"/>
      <c r="X14691" s="7"/>
      <c r="Y14691" s="7"/>
      <c r="Z14691" s="7"/>
      <c r="AA14691" s="7"/>
      <c r="AB14691" s="7"/>
      <c r="AC14691" s="7"/>
      <c r="AD14691" s="7"/>
      <c r="AE14691" s="7"/>
      <c r="AF14691" s="7"/>
      <c r="AG14691" s="13"/>
    </row>
    <row r="14692" spans="1:33">
      <c r="A14692" s="7"/>
      <c r="B14692" s="7"/>
      <c r="C14692" s="7"/>
      <c r="D14692" s="7"/>
      <c r="E14692" s="7"/>
      <c r="F14692" s="7"/>
      <c r="G14692" s="7"/>
      <c r="H14692" s="7"/>
      <c r="I14692" s="7"/>
      <c r="J14692" s="7"/>
      <c r="K14692" s="7"/>
      <c r="L14692" s="7"/>
      <c r="M14692" s="7"/>
      <c r="N14692" s="7"/>
      <c r="O14692" s="7"/>
      <c r="P14692" s="7"/>
      <c r="Q14692" s="7"/>
      <c r="R14692" s="7"/>
      <c r="S14692" s="7"/>
      <c r="T14692" s="7"/>
      <c r="U14692" s="7"/>
      <c r="V14692" s="7"/>
      <c r="W14692" s="7"/>
      <c r="X14692" s="7"/>
      <c r="Y14692" s="7"/>
      <c r="Z14692" s="7"/>
      <c r="AA14692" s="7"/>
      <c r="AB14692" s="7"/>
      <c r="AC14692" s="7"/>
      <c r="AD14692" s="7"/>
      <c r="AE14692" s="7"/>
      <c r="AF14692" s="7"/>
      <c r="AG14692" s="13"/>
    </row>
    <row r="14693" spans="1:33">
      <c r="A14693" s="7"/>
      <c r="B14693" s="7"/>
      <c r="C14693" s="7"/>
      <c r="D14693" s="7"/>
      <c r="E14693" s="7"/>
      <c r="F14693" s="7"/>
      <c r="G14693" s="7"/>
      <c r="H14693" s="7"/>
      <c r="I14693" s="7"/>
      <c r="J14693" s="7"/>
      <c r="K14693" s="7"/>
      <c r="L14693" s="7"/>
      <c r="M14693" s="7"/>
      <c r="N14693" s="7"/>
      <c r="O14693" s="7"/>
      <c r="P14693" s="7"/>
      <c r="Q14693" s="7"/>
      <c r="R14693" s="7"/>
      <c r="S14693" s="7"/>
      <c r="T14693" s="7"/>
      <c r="U14693" s="7"/>
      <c r="V14693" s="7"/>
      <c r="W14693" s="7"/>
      <c r="X14693" s="7"/>
      <c r="Y14693" s="7"/>
      <c r="Z14693" s="7"/>
      <c r="AA14693" s="7"/>
      <c r="AB14693" s="7"/>
      <c r="AC14693" s="7"/>
      <c r="AD14693" s="7"/>
      <c r="AE14693" s="7"/>
      <c r="AF14693" s="7"/>
      <c r="AG14693" s="13"/>
    </row>
    <row r="14694" spans="1:33">
      <c r="A14694" s="7"/>
      <c r="B14694" s="7"/>
      <c r="C14694" s="7"/>
      <c r="D14694" s="7"/>
      <c r="E14694" s="7"/>
      <c r="F14694" s="7"/>
      <c r="G14694" s="7"/>
      <c r="H14694" s="7"/>
      <c r="I14694" s="7"/>
      <c r="J14694" s="7"/>
      <c r="K14694" s="7"/>
      <c r="L14694" s="7"/>
      <c r="M14694" s="7"/>
      <c r="N14694" s="7"/>
      <c r="O14694" s="7"/>
      <c r="P14694" s="7"/>
      <c r="Q14694" s="7"/>
      <c r="R14694" s="7"/>
      <c r="S14694" s="7"/>
      <c r="T14694" s="7"/>
      <c r="U14694" s="7"/>
      <c r="V14694" s="7"/>
      <c r="W14694" s="7"/>
      <c r="X14694" s="7"/>
      <c r="Y14694" s="7"/>
      <c r="Z14694" s="7"/>
      <c r="AA14694" s="7"/>
      <c r="AB14694" s="7"/>
      <c r="AC14694" s="7"/>
      <c r="AD14694" s="7"/>
      <c r="AE14694" s="7"/>
      <c r="AF14694" s="7"/>
      <c r="AG14694" s="13"/>
    </row>
    <row r="14695" spans="1:33">
      <c r="A14695" s="7"/>
      <c r="B14695" s="7"/>
      <c r="C14695" s="7"/>
      <c r="D14695" s="7"/>
      <c r="E14695" s="7"/>
      <c r="F14695" s="7"/>
      <c r="G14695" s="7"/>
      <c r="H14695" s="7"/>
      <c r="I14695" s="7"/>
      <c r="J14695" s="7"/>
      <c r="K14695" s="7"/>
      <c r="L14695" s="7"/>
      <c r="M14695" s="7"/>
      <c r="N14695" s="7"/>
      <c r="O14695" s="7"/>
      <c r="P14695" s="7"/>
      <c r="Q14695" s="7"/>
      <c r="R14695" s="7"/>
      <c r="S14695" s="7"/>
      <c r="T14695" s="7"/>
      <c r="U14695" s="7"/>
      <c r="V14695" s="7"/>
      <c r="W14695" s="7"/>
      <c r="X14695" s="7"/>
      <c r="Y14695" s="7"/>
      <c r="Z14695" s="7"/>
      <c r="AA14695" s="7"/>
      <c r="AB14695" s="7"/>
      <c r="AC14695" s="7"/>
      <c r="AD14695" s="7"/>
      <c r="AE14695" s="7"/>
      <c r="AF14695" s="7"/>
      <c r="AG14695" s="13"/>
    </row>
    <row r="14696" spans="1:33">
      <c r="A14696" s="7"/>
      <c r="B14696" s="7"/>
      <c r="C14696" s="7"/>
      <c r="D14696" s="7"/>
      <c r="E14696" s="7"/>
      <c r="F14696" s="7"/>
      <c r="G14696" s="7"/>
      <c r="H14696" s="7"/>
      <c r="I14696" s="7"/>
      <c r="J14696" s="7"/>
      <c r="K14696" s="7"/>
      <c r="L14696" s="7"/>
      <c r="M14696" s="7"/>
      <c r="N14696" s="7"/>
      <c r="O14696" s="7"/>
      <c r="P14696" s="7"/>
      <c r="Q14696" s="7"/>
      <c r="R14696" s="7"/>
      <c r="S14696" s="7"/>
      <c r="T14696" s="7"/>
      <c r="U14696" s="7"/>
      <c r="V14696" s="7"/>
      <c r="W14696" s="7"/>
      <c r="X14696" s="7"/>
      <c r="Y14696" s="7"/>
      <c r="Z14696" s="7"/>
      <c r="AA14696" s="7"/>
      <c r="AB14696" s="7"/>
      <c r="AC14696" s="7"/>
      <c r="AD14696" s="7"/>
      <c r="AE14696" s="7"/>
      <c r="AF14696" s="7"/>
      <c r="AG14696" s="13"/>
    </row>
    <row r="14697" spans="1:33">
      <c r="A14697" s="7"/>
      <c r="B14697" s="7"/>
      <c r="C14697" s="7"/>
      <c r="D14697" s="7"/>
      <c r="E14697" s="7"/>
      <c r="F14697" s="7"/>
      <c r="G14697" s="7"/>
      <c r="H14697" s="7"/>
      <c r="I14697" s="7"/>
      <c r="J14697" s="7"/>
      <c r="K14697" s="7"/>
      <c r="L14697" s="7"/>
      <c r="M14697" s="7"/>
      <c r="N14697" s="7"/>
      <c r="O14697" s="7"/>
      <c r="P14697" s="7"/>
      <c r="Q14697" s="7"/>
      <c r="R14697" s="7"/>
      <c r="S14697" s="7"/>
      <c r="T14697" s="7"/>
      <c r="U14697" s="7"/>
      <c r="V14697" s="7"/>
      <c r="W14697" s="7"/>
      <c r="X14697" s="7"/>
      <c r="Y14697" s="7"/>
      <c r="Z14697" s="7"/>
      <c r="AA14697" s="7"/>
      <c r="AB14697" s="7"/>
      <c r="AC14697" s="7"/>
      <c r="AD14697" s="7"/>
      <c r="AE14697" s="7"/>
      <c r="AF14697" s="7"/>
      <c r="AG14697" s="13"/>
    </row>
    <row r="14698" spans="1:33">
      <c r="A14698" s="7"/>
      <c r="B14698" s="7"/>
      <c r="C14698" s="7"/>
      <c r="D14698" s="7"/>
      <c r="E14698" s="7"/>
      <c r="F14698" s="7"/>
      <c r="G14698" s="7"/>
      <c r="H14698" s="7"/>
      <c r="I14698" s="7"/>
      <c r="J14698" s="7"/>
      <c r="K14698" s="7"/>
      <c r="L14698" s="7"/>
      <c r="M14698" s="7"/>
      <c r="N14698" s="7"/>
      <c r="O14698" s="7"/>
      <c r="P14698" s="7"/>
      <c r="Q14698" s="7"/>
      <c r="R14698" s="7"/>
      <c r="S14698" s="7"/>
      <c r="T14698" s="7"/>
      <c r="U14698" s="7"/>
      <c r="V14698" s="7"/>
      <c r="W14698" s="7"/>
      <c r="X14698" s="7"/>
      <c r="Y14698" s="7"/>
      <c r="Z14698" s="7"/>
      <c r="AA14698" s="7"/>
      <c r="AB14698" s="7"/>
      <c r="AC14698" s="7"/>
      <c r="AD14698" s="7"/>
      <c r="AE14698" s="7"/>
      <c r="AF14698" s="7"/>
      <c r="AG14698" s="13"/>
    </row>
    <row r="14699" spans="1:33">
      <c r="A14699" s="7"/>
      <c r="B14699" s="7"/>
      <c r="C14699" s="7"/>
      <c r="D14699" s="7"/>
      <c r="E14699" s="7"/>
      <c r="F14699" s="7"/>
      <c r="G14699" s="7"/>
      <c r="H14699" s="7"/>
      <c r="I14699" s="7"/>
      <c r="J14699" s="7"/>
      <c r="K14699" s="7"/>
      <c r="L14699" s="7"/>
      <c r="M14699" s="7"/>
      <c r="N14699" s="7"/>
      <c r="O14699" s="7"/>
      <c r="P14699" s="7"/>
      <c r="Q14699" s="7"/>
      <c r="R14699" s="7"/>
      <c r="S14699" s="7"/>
      <c r="T14699" s="7"/>
      <c r="U14699" s="7"/>
      <c r="V14699" s="7"/>
      <c r="W14699" s="7"/>
      <c r="X14699" s="7"/>
      <c r="Y14699" s="7"/>
      <c r="Z14699" s="7"/>
      <c r="AA14699" s="7"/>
      <c r="AB14699" s="7"/>
      <c r="AC14699" s="7"/>
      <c r="AD14699" s="7"/>
      <c r="AE14699" s="7"/>
      <c r="AF14699" s="7"/>
      <c r="AG14699" s="13"/>
    </row>
    <row r="14700" spans="1:33">
      <c r="A14700" s="7"/>
      <c r="B14700" s="7"/>
      <c r="C14700" s="7"/>
      <c r="D14700" s="7"/>
      <c r="E14700" s="7"/>
      <c r="F14700" s="7"/>
      <c r="G14700" s="7"/>
      <c r="H14700" s="7"/>
      <c r="I14700" s="7"/>
      <c r="J14700" s="7"/>
      <c r="K14700" s="7"/>
      <c r="L14700" s="7"/>
      <c r="M14700" s="7"/>
      <c r="N14700" s="7"/>
      <c r="O14700" s="7"/>
      <c r="P14700" s="7"/>
      <c r="Q14700" s="7"/>
      <c r="R14700" s="7"/>
      <c r="S14700" s="7"/>
      <c r="T14700" s="7"/>
      <c r="U14700" s="7"/>
      <c r="V14700" s="7"/>
      <c r="W14700" s="7"/>
      <c r="X14700" s="7"/>
      <c r="Y14700" s="7"/>
      <c r="Z14700" s="7"/>
      <c r="AA14700" s="7"/>
      <c r="AB14700" s="7"/>
      <c r="AC14700" s="7"/>
      <c r="AD14700" s="7"/>
      <c r="AE14700" s="7"/>
      <c r="AF14700" s="7"/>
      <c r="AG14700" s="13"/>
    </row>
    <row r="14701" spans="1:33">
      <c r="A14701" s="7"/>
      <c r="B14701" s="7"/>
      <c r="C14701" s="7"/>
      <c r="D14701" s="7"/>
      <c r="E14701" s="7"/>
      <c r="F14701" s="7"/>
      <c r="G14701" s="7"/>
      <c r="H14701" s="7"/>
      <c r="I14701" s="7"/>
      <c r="J14701" s="7"/>
      <c r="K14701" s="7"/>
      <c r="L14701" s="7"/>
      <c r="M14701" s="7"/>
      <c r="N14701" s="7"/>
      <c r="O14701" s="7"/>
      <c r="P14701" s="7"/>
      <c r="Q14701" s="7"/>
      <c r="R14701" s="7"/>
      <c r="S14701" s="7"/>
      <c r="T14701" s="7"/>
      <c r="U14701" s="7"/>
      <c r="V14701" s="7"/>
      <c r="W14701" s="7"/>
      <c r="X14701" s="7"/>
      <c r="Y14701" s="7"/>
      <c r="Z14701" s="7"/>
      <c r="AA14701" s="7"/>
      <c r="AB14701" s="7"/>
      <c r="AC14701" s="7"/>
      <c r="AD14701" s="7"/>
      <c r="AE14701" s="7"/>
      <c r="AF14701" s="7"/>
      <c r="AG14701" s="13"/>
    </row>
    <row r="14702" spans="1:33">
      <c r="A14702" s="7"/>
      <c r="B14702" s="7"/>
      <c r="C14702" s="7"/>
      <c r="D14702" s="7"/>
      <c r="E14702" s="7"/>
      <c r="F14702" s="7"/>
      <c r="G14702" s="7"/>
      <c r="H14702" s="7"/>
      <c r="I14702" s="7"/>
      <c r="J14702" s="7"/>
      <c r="K14702" s="7"/>
      <c r="L14702" s="7"/>
      <c r="M14702" s="7"/>
      <c r="N14702" s="7"/>
      <c r="O14702" s="7"/>
      <c r="P14702" s="7"/>
      <c r="Q14702" s="7"/>
      <c r="R14702" s="7"/>
      <c r="S14702" s="7"/>
      <c r="T14702" s="7"/>
      <c r="U14702" s="7"/>
      <c r="V14702" s="7"/>
      <c r="W14702" s="7"/>
      <c r="X14702" s="7"/>
      <c r="Y14702" s="7"/>
      <c r="Z14702" s="7"/>
      <c r="AA14702" s="7"/>
      <c r="AB14702" s="7"/>
      <c r="AC14702" s="7"/>
      <c r="AD14702" s="7"/>
      <c r="AE14702" s="7"/>
      <c r="AF14702" s="7"/>
      <c r="AG14702" s="13"/>
    </row>
    <row r="14703" spans="1:33">
      <c r="A14703" s="7"/>
      <c r="B14703" s="7"/>
      <c r="C14703" s="7"/>
      <c r="D14703" s="7"/>
      <c r="E14703" s="7"/>
      <c r="F14703" s="7"/>
      <c r="G14703" s="7"/>
      <c r="H14703" s="7"/>
      <c r="I14703" s="7"/>
      <c r="J14703" s="7"/>
      <c r="K14703" s="7"/>
      <c r="L14703" s="7"/>
      <c r="M14703" s="7"/>
      <c r="N14703" s="7"/>
      <c r="O14703" s="7"/>
      <c r="P14703" s="7"/>
      <c r="Q14703" s="7"/>
      <c r="R14703" s="7"/>
      <c r="S14703" s="7"/>
      <c r="T14703" s="7"/>
      <c r="U14703" s="7"/>
      <c r="V14703" s="7"/>
      <c r="W14703" s="7"/>
      <c r="X14703" s="7"/>
      <c r="Y14703" s="7"/>
      <c r="Z14703" s="7"/>
      <c r="AA14703" s="7"/>
      <c r="AB14703" s="7"/>
      <c r="AC14703" s="7"/>
      <c r="AD14703" s="7"/>
      <c r="AE14703" s="7"/>
      <c r="AF14703" s="7"/>
      <c r="AG14703" s="13"/>
    </row>
    <row r="14704" spans="1:33">
      <c r="A14704" s="7"/>
      <c r="B14704" s="7"/>
      <c r="C14704" s="7"/>
      <c r="D14704" s="7"/>
      <c r="E14704" s="7"/>
      <c r="F14704" s="7"/>
      <c r="G14704" s="7"/>
      <c r="H14704" s="7"/>
      <c r="I14704" s="7"/>
      <c r="J14704" s="7"/>
      <c r="K14704" s="7"/>
      <c r="L14704" s="7"/>
      <c r="M14704" s="7"/>
      <c r="N14704" s="7"/>
      <c r="O14704" s="7"/>
      <c r="P14704" s="7"/>
      <c r="Q14704" s="7"/>
      <c r="R14704" s="7"/>
      <c r="S14704" s="7"/>
      <c r="T14704" s="7"/>
      <c r="U14704" s="7"/>
      <c r="V14704" s="7"/>
      <c r="W14704" s="7"/>
      <c r="X14704" s="7"/>
      <c r="Y14704" s="7"/>
      <c r="Z14704" s="7"/>
      <c r="AA14704" s="7"/>
      <c r="AB14704" s="7"/>
      <c r="AC14704" s="7"/>
      <c r="AD14704" s="7"/>
      <c r="AE14704" s="7"/>
      <c r="AF14704" s="7"/>
      <c r="AG14704" s="13"/>
    </row>
    <row r="14705" spans="1:33">
      <c r="A14705" s="7"/>
      <c r="B14705" s="7"/>
      <c r="C14705" s="7"/>
      <c r="D14705" s="7"/>
      <c r="E14705" s="7"/>
      <c r="F14705" s="7"/>
      <c r="G14705" s="7"/>
      <c r="H14705" s="7"/>
      <c r="I14705" s="7"/>
      <c r="J14705" s="7"/>
      <c r="K14705" s="7"/>
      <c r="L14705" s="7"/>
      <c r="M14705" s="7"/>
      <c r="N14705" s="7"/>
      <c r="O14705" s="7"/>
      <c r="P14705" s="7"/>
      <c r="Q14705" s="7"/>
      <c r="R14705" s="7"/>
      <c r="S14705" s="7"/>
      <c r="T14705" s="7"/>
      <c r="U14705" s="7"/>
      <c r="V14705" s="7"/>
      <c r="W14705" s="7"/>
      <c r="X14705" s="7"/>
      <c r="Y14705" s="7"/>
      <c r="Z14705" s="7"/>
      <c r="AA14705" s="7"/>
      <c r="AB14705" s="7"/>
      <c r="AC14705" s="7"/>
      <c r="AD14705" s="7"/>
      <c r="AE14705" s="7"/>
      <c r="AF14705" s="7"/>
      <c r="AG14705" s="13"/>
    </row>
    <row r="14706" spans="1:33">
      <c r="A14706" s="7"/>
      <c r="B14706" s="7"/>
      <c r="C14706" s="7"/>
      <c r="D14706" s="7"/>
      <c r="E14706" s="7"/>
      <c r="F14706" s="7"/>
      <c r="G14706" s="7"/>
      <c r="H14706" s="7"/>
      <c r="I14706" s="7"/>
      <c r="J14706" s="7"/>
      <c r="K14706" s="7"/>
      <c r="L14706" s="7"/>
      <c r="M14706" s="7"/>
      <c r="N14706" s="7"/>
      <c r="O14706" s="7"/>
      <c r="P14706" s="7"/>
      <c r="Q14706" s="7"/>
      <c r="R14706" s="7"/>
      <c r="S14706" s="7"/>
      <c r="T14706" s="7"/>
      <c r="U14706" s="7"/>
      <c r="V14706" s="7"/>
      <c r="W14706" s="7"/>
      <c r="X14706" s="7"/>
      <c r="Y14706" s="7"/>
      <c r="Z14706" s="7"/>
      <c r="AA14706" s="7"/>
      <c r="AB14706" s="7"/>
      <c r="AC14706" s="7"/>
      <c r="AD14706" s="7"/>
      <c r="AE14706" s="7"/>
      <c r="AF14706" s="7"/>
      <c r="AG14706" s="13"/>
    </row>
    <row r="14707" spans="1:33">
      <c r="A14707" s="7"/>
      <c r="B14707" s="7"/>
      <c r="C14707" s="7"/>
      <c r="D14707" s="7"/>
      <c r="E14707" s="7"/>
      <c r="F14707" s="7"/>
      <c r="G14707" s="7"/>
      <c r="H14707" s="7"/>
      <c r="I14707" s="7"/>
      <c r="J14707" s="7"/>
      <c r="K14707" s="7"/>
      <c r="L14707" s="7"/>
      <c r="M14707" s="7"/>
      <c r="N14707" s="7"/>
      <c r="O14707" s="7"/>
      <c r="P14707" s="7"/>
      <c r="Q14707" s="7"/>
      <c r="R14707" s="7"/>
      <c r="S14707" s="7"/>
      <c r="T14707" s="7"/>
      <c r="U14707" s="7"/>
      <c r="V14707" s="7"/>
      <c r="W14707" s="7"/>
      <c r="X14707" s="7"/>
      <c r="Y14707" s="7"/>
      <c r="Z14707" s="7"/>
      <c r="AA14707" s="7"/>
      <c r="AB14707" s="7"/>
      <c r="AC14707" s="7"/>
      <c r="AD14707" s="7"/>
      <c r="AE14707" s="7"/>
      <c r="AF14707" s="7"/>
      <c r="AG14707" s="13"/>
    </row>
    <row r="14708" spans="1:33">
      <c r="A14708" s="7"/>
      <c r="B14708" s="7"/>
      <c r="C14708" s="7"/>
      <c r="D14708" s="7"/>
      <c r="E14708" s="7"/>
      <c r="F14708" s="7"/>
      <c r="G14708" s="7"/>
      <c r="H14708" s="7"/>
      <c r="I14708" s="7"/>
      <c r="J14708" s="7"/>
      <c r="K14708" s="7"/>
      <c r="L14708" s="7"/>
      <c r="M14708" s="7"/>
      <c r="N14708" s="7"/>
      <c r="O14708" s="7"/>
      <c r="P14708" s="7"/>
      <c r="Q14708" s="7"/>
      <c r="R14708" s="7"/>
      <c r="S14708" s="7"/>
      <c r="T14708" s="7"/>
      <c r="U14708" s="7"/>
      <c r="V14708" s="7"/>
      <c r="W14708" s="7"/>
      <c r="X14708" s="7"/>
      <c r="Y14708" s="7"/>
      <c r="Z14708" s="7"/>
      <c r="AA14708" s="7"/>
      <c r="AB14708" s="7"/>
      <c r="AC14708" s="7"/>
      <c r="AD14708" s="7"/>
      <c r="AE14708" s="7"/>
      <c r="AF14708" s="7"/>
      <c r="AG14708" s="13"/>
    </row>
    <row r="14709" spans="1:33">
      <c r="A14709" s="7"/>
      <c r="B14709" s="7"/>
      <c r="C14709" s="7"/>
      <c r="D14709" s="7"/>
      <c r="E14709" s="7"/>
      <c r="F14709" s="7"/>
      <c r="G14709" s="7"/>
      <c r="H14709" s="7"/>
      <c r="I14709" s="7"/>
      <c r="J14709" s="7"/>
      <c r="K14709" s="7"/>
      <c r="L14709" s="7"/>
      <c r="M14709" s="7"/>
      <c r="N14709" s="7"/>
      <c r="O14709" s="7"/>
      <c r="P14709" s="7"/>
      <c r="Q14709" s="7"/>
      <c r="R14709" s="7"/>
      <c r="S14709" s="7"/>
      <c r="T14709" s="7"/>
      <c r="U14709" s="7"/>
      <c r="V14709" s="7"/>
      <c r="W14709" s="7"/>
      <c r="X14709" s="7"/>
      <c r="Y14709" s="7"/>
      <c r="Z14709" s="7"/>
      <c r="AA14709" s="7"/>
      <c r="AB14709" s="7"/>
      <c r="AC14709" s="7"/>
      <c r="AD14709" s="7"/>
      <c r="AE14709" s="7"/>
      <c r="AF14709" s="7"/>
      <c r="AG14709" s="13"/>
    </row>
    <row r="14710" spans="1:33">
      <c r="A14710" s="7"/>
      <c r="B14710" s="7"/>
      <c r="C14710" s="7"/>
      <c r="D14710" s="7"/>
      <c r="E14710" s="7"/>
      <c r="F14710" s="7"/>
      <c r="G14710" s="7"/>
      <c r="H14710" s="7"/>
      <c r="I14710" s="7"/>
      <c r="J14710" s="7"/>
      <c r="K14710" s="7"/>
      <c r="L14710" s="7"/>
      <c r="M14710" s="7"/>
      <c r="N14710" s="7"/>
      <c r="O14710" s="7"/>
      <c r="P14710" s="7"/>
      <c r="Q14710" s="7"/>
      <c r="R14710" s="7"/>
      <c r="S14710" s="7"/>
      <c r="T14710" s="7"/>
      <c r="U14710" s="7"/>
      <c r="V14710" s="7"/>
      <c r="W14710" s="7"/>
      <c r="X14710" s="7"/>
      <c r="Y14710" s="7"/>
      <c r="Z14710" s="7"/>
      <c r="AA14710" s="7"/>
      <c r="AB14710" s="7"/>
      <c r="AC14710" s="7"/>
      <c r="AD14710" s="7"/>
      <c r="AE14710" s="7"/>
      <c r="AF14710" s="7"/>
      <c r="AG14710" s="13"/>
    </row>
    <row r="14711" spans="1:33">
      <c r="A14711" s="7"/>
      <c r="B14711" s="7"/>
      <c r="C14711" s="7"/>
      <c r="D14711" s="7"/>
      <c r="E14711" s="7"/>
      <c r="F14711" s="7"/>
      <c r="G14711" s="7"/>
      <c r="H14711" s="7"/>
      <c r="I14711" s="7"/>
      <c r="J14711" s="7"/>
      <c r="K14711" s="7"/>
      <c r="L14711" s="7"/>
      <c r="M14711" s="7"/>
      <c r="N14711" s="7"/>
      <c r="O14711" s="7"/>
      <c r="P14711" s="7"/>
      <c r="Q14711" s="7"/>
      <c r="R14711" s="7"/>
      <c r="S14711" s="7"/>
      <c r="T14711" s="7"/>
      <c r="U14711" s="7"/>
      <c r="V14711" s="7"/>
      <c r="W14711" s="7"/>
      <c r="X14711" s="7"/>
      <c r="Y14711" s="7"/>
      <c r="Z14711" s="7"/>
      <c r="AA14711" s="7"/>
      <c r="AB14711" s="7"/>
      <c r="AC14711" s="7"/>
      <c r="AD14711" s="7"/>
      <c r="AE14711" s="7"/>
      <c r="AF14711" s="7"/>
      <c r="AG14711" s="13"/>
    </row>
    <row r="14712" spans="1:33">
      <c r="A14712" s="7"/>
      <c r="B14712" s="14"/>
      <c r="C14712" s="7"/>
      <c r="D14712" s="7"/>
      <c r="E14712" s="7"/>
      <c r="F14712" s="7"/>
      <c r="G14712" s="7"/>
      <c r="H14712" s="7"/>
      <c r="I14712" s="7"/>
      <c r="J14712" s="7"/>
      <c r="K14712" s="7"/>
      <c r="L14712" s="7"/>
      <c r="M14712" s="7"/>
      <c r="N14712" s="7"/>
      <c r="O14712" s="7"/>
      <c r="P14712" s="7"/>
      <c r="Q14712" s="7"/>
      <c r="R14712" s="7"/>
      <c r="S14712" s="7"/>
      <c r="T14712" s="7"/>
      <c r="U14712" s="7"/>
      <c r="V14712" s="7"/>
      <c r="W14712" s="7"/>
      <c r="X14712" s="7"/>
      <c r="Y14712" s="7"/>
      <c r="Z14712" s="7"/>
      <c r="AA14712" s="7"/>
      <c r="AB14712" s="7"/>
      <c r="AC14712" s="7"/>
      <c r="AD14712" s="7"/>
      <c r="AE14712" s="7"/>
      <c r="AF14712" s="7"/>
      <c r="AG14712" s="13"/>
    </row>
    <row r="14713" spans="1:33">
      <c r="A14713" s="7"/>
      <c r="B14713" s="7"/>
      <c r="C14713" s="7"/>
      <c r="D14713" s="7"/>
      <c r="E14713" s="7"/>
      <c r="F14713" s="7"/>
      <c r="G14713" s="7"/>
      <c r="H14713" s="7"/>
      <c r="I14713" s="7"/>
      <c r="J14713" s="7"/>
      <c r="K14713" s="7"/>
      <c r="L14713" s="7"/>
      <c r="M14713" s="7"/>
      <c r="N14713" s="7"/>
      <c r="O14713" s="7"/>
      <c r="P14713" s="7"/>
      <c r="Q14713" s="7"/>
      <c r="R14713" s="7"/>
      <c r="S14713" s="7"/>
      <c r="T14713" s="7"/>
      <c r="U14713" s="7"/>
      <c r="V14713" s="7"/>
      <c r="W14713" s="7"/>
      <c r="X14713" s="7"/>
      <c r="Y14713" s="7"/>
      <c r="Z14713" s="7"/>
      <c r="AA14713" s="7"/>
      <c r="AB14713" s="7"/>
      <c r="AC14713" s="7"/>
      <c r="AD14713" s="7"/>
      <c r="AE14713" s="7"/>
      <c r="AF14713" s="7"/>
      <c r="AG14713" s="13"/>
    </row>
    <row r="14714" spans="1:33">
      <c r="A14714" s="7"/>
      <c r="B14714" s="7"/>
      <c r="C14714" s="7"/>
      <c r="D14714" s="7"/>
      <c r="E14714" s="7"/>
      <c r="F14714" s="7"/>
      <c r="G14714" s="7"/>
      <c r="H14714" s="7"/>
      <c r="I14714" s="7"/>
      <c r="J14714" s="7"/>
      <c r="K14714" s="7"/>
      <c r="L14714" s="7"/>
      <c r="M14714" s="7"/>
      <c r="N14714" s="7"/>
      <c r="O14714" s="7"/>
      <c r="P14714" s="7"/>
      <c r="Q14714" s="7"/>
      <c r="R14714" s="7"/>
      <c r="S14714" s="7"/>
      <c r="T14714" s="7"/>
      <c r="U14714" s="7"/>
      <c r="V14714" s="7"/>
      <c r="W14714" s="7"/>
      <c r="X14714" s="7"/>
      <c r="Y14714" s="7"/>
      <c r="Z14714" s="7"/>
      <c r="AA14714" s="7"/>
      <c r="AB14714" s="7"/>
      <c r="AC14714" s="7"/>
      <c r="AD14714" s="7"/>
      <c r="AE14714" s="7"/>
      <c r="AF14714" s="7"/>
      <c r="AG14714" s="13"/>
    </row>
    <row r="14715" spans="1:33">
      <c r="A14715" s="7"/>
      <c r="B14715" s="7"/>
      <c r="C14715" s="7"/>
      <c r="D14715" s="7"/>
      <c r="E14715" s="7"/>
      <c r="F14715" s="7"/>
      <c r="G14715" s="7"/>
      <c r="H14715" s="7"/>
      <c r="I14715" s="7"/>
      <c r="J14715" s="7"/>
      <c r="K14715" s="7"/>
      <c r="L14715" s="7"/>
      <c r="M14715" s="7"/>
      <c r="N14715" s="7"/>
      <c r="O14715" s="7"/>
      <c r="P14715" s="7"/>
      <c r="Q14715" s="7"/>
      <c r="R14715" s="7"/>
      <c r="S14715" s="7"/>
      <c r="T14715" s="7"/>
      <c r="U14715" s="7"/>
      <c r="V14715" s="7"/>
      <c r="W14715" s="7"/>
      <c r="X14715" s="7"/>
      <c r="Y14715" s="7"/>
      <c r="Z14715" s="7"/>
      <c r="AA14715" s="7"/>
      <c r="AB14715" s="7"/>
      <c r="AC14715" s="7"/>
      <c r="AD14715" s="7"/>
      <c r="AE14715" s="7"/>
      <c r="AF14715" s="7"/>
      <c r="AG14715" s="13"/>
    </row>
    <row r="14716" spans="1:33">
      <c r="A14716" s="7"/>
      <c r="B14716" s="7"/>
      <c r="C14716" s="7"/>
      <c r="D14716" s="7"/>
      <c r="E14716" s="7"/>
      <c r="F14716" s="7"/>
      <c r="G14716" s="7"/>
      <c r="H14716" s="7"/>
      <c r="I14716" s="7"/>
      <c r="J14716" s="7"/>
      <c r="K14716" s="7"/>
      <c r="L14716" s="7"/>
      <c r="M14716" s="7"/>
      <c r="N14716" s="7"/>
      <c r="O14716" s="7"/>
      <c r="P14716" s="7"/>
      <c r="Q14716" s="7"/>
      <c r="R14716" s="7"/>
      <c r="S14716" s="7"/>
      <c r="T14716" s="7"/>
      <c r="U14716" s="7"/>
      <c r="V14716" s="7"/>
      <c r="W14716" s="7"/>
      <c r="X14716" s="7"/>
      <c r="Y14716" s="7"/>
      <c r="Z14716" s="7"/>
      <c r="AA14716" s="7"/>
      <c r="AB14716" s="7"/>
      <c r="AC14716" s="7"/>
      <c r="AD14716" s="7"/>
      <c r="AE14716" s="7"/>
      <c r="AF14716" s="7"/>
      <c r="AG14716" s="13"/>
    </row>
    <row r="14717" spans="1:33">
      <c r="A14717" s="7"/>
      <c r="B14717" s="14"/>
      <c r="C14717" s="7"/>
      <c r="D14717" s="7"/>
      <c r="E14717" s="7"/>
      <c r="F14717" s="7"/>
      <c r="G14717" s="7"/>
      <c r="H14717" s="7"/>
      <c r="I14717" s="7"/>
      <c r="J14717" s="7"/>
      <c r="K14717" s="7"/>
      <c r="L14717" s="7"/>
      <c r="M14717" s="7"/>
      <c r="N14717" s="7"/>
      <c r="O14717" s="7"/>
      <c r="P14717" s="7"/>
      <c r="Q14717" s="7"/>
      <c r="R14717" s="7"/>
      <c r="S14717" s="7"/>
      <c r="T14717" s="7"/>
      <c r="U14717" s="7"/>
      <c r="V14717" s="7"/>
      <c r="W14717" s="7"/>
      <c r="X14717" s="7"/>
      <c r="Y14717" s="7"/>
      <c r="Z14717" s="7"/>
      <c r="AA14717" s="7"/>
      <c r="AB14717" s="7"/>
      <c r="AC14717" s="7"/>
      <c r="AD14717" s="7"/>
      <c r="AE14717" s="7"/>
      <c r="AF14717" s="7"/>
      <c r="AG14717" s="13"/>
    </row>
    <row r="14718" spans="1:33">
      <c r="A14718" s="7"/>
      <c r="B14718" s="14"/>
      <c r="C14718" s="7"/>
      <c r="D14718" s="7"/>
      <c r="E14718" s="7"/>
      <c r="F14718" s="7"/>
      <c r="G14718" s="7"/>
      <c r="H14718" s="7"/>
      <c r="I14718" s="7"/>
      <c r="J14718" s="7"/>
      <c r="K14718" s="7"/>
      <c r="L14718" s="7"/>
      <c r="M14718" s="7"/>
      <c r="N14718" s="7"/>
      <c r="O14718" s="7"/>
      <c r="P14718" s="7"/>
      <c r="Q14718" s="7"/>
      <c r="R14718" s="7"/>
      <c r="S14718" s="7"/>
      <c r="T14718" s="7"/>
      <c r="U14718" s="7"/>
      <c r="V14718" s="7"/>
      <c r="W14718" s="7"/>
      <c r="X14718" s="7"/>
      <c r="Y14718" s="7"/>
      <c r="Z14718" s="7"/>
      <c r="AA14718" s="7"/>
      <c r="AB14718" s="7"/>
      <c r="AC14718" s="7"/>
      <c r="AD14718" s="7"/>
      <c r="AE14718" s="7"/>
      <c r="AF14718" s="7"/>
      <c r="AG14718" s="13"/>
    </row>
    <row r="14719" spans="1:33">
      <c r="A14719" s="7"/>
      <c r="B14719" s="14"/>
      <c r="C14719" s="7"/>
      <c r="D14719" s="7"/>
      <c r="E14719" s="7"/>
      <c r="F14719" s="7"/>
      <c r="G14719" s="7"/>
      <c r="H14719" s="7"/>
      <c r="I14719" s="7"/>
      <c r="J14719" s="7"/>
      <c r="K14719" s="7"/>
      <c r="L14719" s="7"/>
      <c r="M14719" s="7"/>
      <c r="N14719" s="7"/>
      <c r="O14719" s="7"/>
      <c r="P14719" s="7"/>
      <c r="Q14719" s="7"/>
      <c r="R14719" s="7"/>
      <c r="S14719" s="7"/>
      <c r="T14719" s="7"/>
      <c r="U14719" s="7"/>
      <c r="V14719" s="7"/>
      <c r="W14719" s="7"/>
      <c r="X14719" s="7"/>
      <c r="Y14719" s="7"/>
      <c r="Z14719" s="7"/>
      <c r="AA14719" s="7"/>
      <c r="AB14719" s="7"/>
      <c r="AC14719" s="7"/>
      <c r="AD14719" s="7"/>
      <c r="AE14719" s="7"/>
      <c r="AF14719" s="7"/>
      <c r="AG14719" s="13"/>
    </row>
    <row r="14720" spans="1:33">
      <c r="A14720" s="7"/>
      <c r="B14720" s="7"/>
      <c r="C14720" s="7"/>
      <c r="D14720" s="7"/>
      <c r="E14720" s="7"/>
      <c r="F14720" s="7"/>
      <c r="G14720" s="7"/>
      <c r="H14720" s="7"/>
      <c r="I14720" s="7"/>
      <c r="J14720" s="7"/>
      <c r="K14720" s="7"/>
      <c r="L14720" s="7"/>
      <c r="M14720" s="7"/>
      <c r="N14720" s="7"/>
      <c r="O14720" s="7"/>
      <c r="P14720" s="7"/>
      <c r="Q14720" s="7"/>
      <c r="R14720" s="7"/>
      <c r="S14720" s="7"/>
      <c r="T14720" s="7"/>
      <c r="U14720" s="7"/>
      <c r="V14720" s="7"/>
      <c r="W14720" s="7"/>
      <c r="X14720" s="7"/>
      <c r="Y14720" s="7"/>
      <c r="Z14720" s="7"/>
      <c r="AA14720" s="7"/>
      <c r="AB14720" s="7"/>
      <c r="AC14720" s="7"/>
      <c r="AD14720" s="7"/>
      <c r="AE14720" s="7"/>
      <c r="AF14720" s="7"/>
      <c r="AG14720" s="13"/>
    </row>
    <row r="14721" spans="1:33">
      <c r="A14721" s="7"/>
      <c r="B14721" s="7"/>
      <c r="C14721" s="7"/>
      <c r="D14721" s="7"/>
      <c r="E14721" s="7"/>
      <c r="F14721" s="7"/>
      <c r="G14721" s="7"/>
      <c r="H14721" s="7"/>
      <c r="I14721" s="7"/>
      <c r="J14721" s="7"/>
      <c r="K14721" s="7"/>
      <c r="L14721" s="7"/>
      <c r="M14721" s="7"/>
      <c r="N14721" s="7"/>
      <c r="O14721" s="7"/>
      <c r="P14721" s="7"/>
      <c r="Q14721" s="7"/>
      <c r="R14721" s="7"/>
      <c r="S14721" s="7"/>
      <c r="T14721" s="7"/>
      <c r="U14721" s="7"/>
      <c r="V14721" s="7"/>
      <c r="W14721" s="7"/>
      <c r="X14721" s="7"/>
      <c r="Y14721" s="7"/>
      <c r="Z14721" s="7"/>
      <c r="AA14721" s="7"/>
      <c r="AB14721" s="7"/>
      <c r="AC14721" s="7"/>
      <c r="AD14721" s="7"/>
      <c r="AE14721" s="7"/>
      <c r="AF14721" s="7"/>
      <c r="AG14721" s="13"/>
    </row>
    <row r="14722" spans="1:33">
      <c r="A14722" s="7"/>
      <c r="B14722" s="7"/>
      <c r="C14722" s="7"/>
      <c r="D14722" s="7"/>
      <c r="E14722" s="7"/>
      <c r="F14722" s="7"/>
      <c r="G14722" s="7"/>
      <c r="H14722" s="7"/>
      <c r="I14722" s="7"/>
      <c r="J14722" s="7"/>
      <c r="K14722" s="7"/>
      <c r="L14722" s="7"/>
      <c r="M14722" s="7"/>
      <c r="N14722" s="7"/>
      <c r="O14722" s="7"/>
      <c r="P14722" s="7"/>
      <c r="Q14722" s="7"/>
      <c r="R14722" s="7"/>
      <c r="S14722" s="7"/>
      <c r="T14722" s="7"/>
      <c r="U14722" s="7"/>
      <c r="V14722" s="7"/>
      <c r="W14722" s="7"/>
      <c r="X14722" s="7"/>
      <c r="Y14722" s="7"/>
      <c r="Z14722" s="7"/>
      <c r="AA14722" s="7"/>
      <c r="AB14722" s="7"/>
      <c r="AC14722" s="7"/>
      <c r="AD14722" s="7"/>
      <c r="AE14722" s="7"/>
      <c r="AF14722" s="7"/>
      <c r="AG14722" s="13"/>
    </row>
    <row r="14723" spans="1:33">
      <c r="A14723" s="7"/>
      <c r="B14723" s="7"/>
      <c r="C14723" s="7"/>
      <c r="D14723" s="7"/>
      <c r="E14723" s="7"/>
      <c r="F14723" s="7"/>
      <c r="G14723" s="7"/>
      <c r="H14723" s="7"/>
      <c r="I14723" s="7"/>
      <c r="J14723" s="7"/>
      <c r="K14723" s="7"/>
      <c r="L14723" s="7"/>
      <c r="M14723" s="7"/>
      <c r="N14723" s="7"/>
      <c r="O14723" s="7"/>
      <c r="P14723" s="7"/>
      <c r="Q14723" s="7"/>
      <c r="R14723" s="7"/>
      <c r="S14723" s="7"/>
      <c r="T14723" s="7"/>
      <c r="U14723" s="7"/>
      <c r="V14723" s="7"/>
      <c r="W14723" s="7"/>
      <c r="X14723" s="7"/>
      <c r="Y14723" s="7"/>
      <c r="Z14723" s="7"/>
      <c r="AA14723" s="7"/>
      <c r="AB14723" s="7"/>
      <c r="AC14723" s="7"/>
      <c r="AD14723" s="7"/>
      <c r="AE14723" s="7"/>
      <c r="AF14723" s="7"/>
      <c r="AG14723" s="13"/>
    </row>
    <row r="14724" spans="1:33">
      <c r="A14724" s="7"/>
      <c r="B14724" s="7"/>
      <c r="C14724" s="7"/>
      <c r="D14724" s="7"/>
      <c r="E14724" s="7"/>
      <c r="F14724" s="7"/>
      <c r="G14724" s="7"/>
      <c r="H14724" s="7"/>
      <c r="I14724" s="7"/>
      <c r="J14724" s="7"/>
      <c r="K14724" s="7"/>
      <c r="L14724" s="7"/>
      <c r="M14724" s="7"/>
      <c r="N14724" s="7"/>
      <c r="O14724" s="7"/>
      <c r="P14724" s="7"/>
      <c r="Q14724" s="7"/>
      <c r="R14724" s="7"/>
      <c r="S14724" s="7"/>
      <c r="T14724" s="7"/>
      <c r="U14724" s="7"/>
      <c r="V14724" s="7"/>
      <c r="W14724" s="7"/>
      <c r="X14724" s="7"/>
      <c r="Y14724" s="7"/>
      <c r="Z14724" s="7"/>
      <c r="AA14724" s="7"/>
      <c r="AB14724" s="7"/>
      <c r="AC14724" s="7"/>
      <c r="AD14724" s="7"/>
      <c r="AE14724" s="7"/>
      <c r="AF14724" s="7"/>
      <c r="AG14724" s="13"/>
    </row>
    <row r="14725" spans="1:33">
      <c r="A14725" s="7"/>
      <c r="B14725" s="7"/>
      <c r="C14725" s="7"/>
      <c r="D14725" s="7"/>
      <c r="E14725" s="7"/>
      <c r="F14725" s="7"/>
      <c r="G14725" s="7"/>
      <c r="H14725" s="7"/>
      <c r="I14725" s="7"/>
      <c r="J14725" s="7"/>
      <c r="K14725" s="7"/>
      <c r="L14725" s="7"/>
      <c r="M14725" s="7"/>
      <c r="N14725" s="7"/>
      <c r="O14725" s="7"/>
      <c r="P14725" s="7"/>
      <c r="Q14725" s="7"/>
      <c r="R14725" s="7"/>
      <c r="S14725" s="7"/>
      <c r="T14725" s="7"/>
      <c r="U14725" s="7"/>
      <c r="V14725" s="7"/>
      <c r="W14725" s="7"/>
      <c r="X14725" s="7"/>
      <c r="Y14725" s="7"/>
      <c r="Z14725" s="7"/>
      <c r="AA14725" s="7"/>
      <c r="AB14725" s="7"/>
      <c r="AC14725" s="7"/>
      <c r="AD14725" s="7"/>
      <c r="AE14725" s="7"/>
      <c r="AF14725" s="7"/>
      <c r="AG14725" s="13"/>
    </row>
    <row r="14726" spans="1:33">
      <c r="A14726" s="7"/>
      <c r="B14726" s="7"/>
      <c r="C14726" s="7"/>
      <c r="D14726" s="7"/>
      <c r="E14726" s="7"/>
      <c r="F14726" s="7"/>
      <c r="G14726" s="7"/>
      <c r="H14726" s="7"/>
      <c r="I14726" s="7"/>
      <c r="J14726" s="7"/>
      <c r="K14726" s="7"/>
      <c r="L14726" s="7"/>
      <c r="M14726" s="7"/>
      <c r="N14726" s="7"/>
      <c r="O14726" s="7"/>
      <c r="P14726" s="7"/>
      <c r="Q14726" s="7"/>
      <c r="R14726" s="7"/>
      <c r="S14726" s="7"/>
      <c r="T14726" s="7"/>
      <c r="U14726" s="7"/>
      <c r="V14726" s="7"/>
      <c r="W14726" s="7"/>
      <c r="X14726" s="7"/>
      <c r="Y14726" s="7"/>
      <c r="Z14726" s="7"/>
      <c r="AA14726" s="7"/>
      <c r="AB14726" s="7"/>
      <c r="AC14726" s="7"/>
      <c r="AD14726" s="7"/>
      <c r="AE14726" s="7"/>
      <c r="AF14726" s="7"/>
      <c r="AG14726" s="13"/>
    </row>
    <row r="14727" spans="1:33">
      <c r="A14727" s="7"/>
      <c r="B14727" s="7"/>
      <c r="C14727" s="7"/>
      <c r="D14727" s="7"/>
      <c r="E14727" s="7"/>
      <c r="F14727" s="7"/>
      <c r="G14727" s="7"/>
      <c r="H14727" s="7"/>
      <c r="I14727" s="7"/>
      <c r="J14727" s="7"/>
      <c r="K14727" s="7"/>
      <c r="L14727" s="7"/>
      <c r="M14727" s="7"/>
      <c r="N14727" s="7"/>
      <c r="O14727" s="7"/>
      <c r="P14727" s="7"/>
      <c r="Q14727" s="7"/>
      <c r="R14727" s="7"/>
      <c r="S14727" s="7"/>
      <c r="T14727" s="7"/>
      <c r="U14727" s="7"/>
      <c r="V14727" s="7"/>
      <c r="W14727" s="7"/>
      <c r="X14727" s="7"/>
      <c r="Y14727" s="7"/>
      <c r="Z14727" s="7"/>
      <c r="AA14727" s="7"/>
      <c r="AB14727" s="7"/>
      <c r="AC14727" s="7"/>
      <c r="AD14727" s="7"/>
      <c r="AE14727" s="7"/>
      <c r="AF14727" s="7"/>
      <c r="AG14727" s="13"/>
    </row>
    <row r="14728" spans="1:33">
      <c r="A14728" s="7"/>
      <c r="B14728" s="7"/>
      <c r="C14728" s="7"/>
      <c r="D14728" s="7"/>
      <c r="E14728" s="7"/>
      <c r="F14728" s="7"/>
      <c r="G14728" s="7"/>
      <c r="H14728" s="7"/>
      <c r="I14728" s="7"/>
      <c r="J14728" s="7"/>
      <c r="K14728" s="7"/>
      <c r="L14728" s="7"/>
      <c r="M14728" s="7"/>
      <c r="N14728" s="7"/>
      <c r="O14728" s="7"/>
      <c r="P14728" s="7"/>
      <c r="Q14728" s="7"/>
      <c r="R14728" s="7"/>
      <c r="S14728" s="7"/>
      <c r="T14728" s="7"/>
      <c r="U14728" s="7"/>
      <c r="V14728" s="7"/>
      <c r="W14728" s="7"/>
      <c r="X14728" s="7"/>
      <c r="Y14728" s="7"/>
      <c r="Z14728" s="7"/>
      <c r="AA14728" s="7"/>
      <c r="AB14728" s="7"/>
      <c r="AC14728" s="7"/>
      <c r="AD14728" s="7"/>
      <c r="AE14728" s="7"/>
      <c r="AF14728" s="7"/>
      <c r="AG14728" s="13"/>
    </row>
    <row r="14729" spans="1:33">
      <c r="A14729" s="7"/>
      <c r="B14729" s="7"/>
      <c r="C14729" s="7"/>
      <c r="D14729" s="7"/>
      <c r="E14729" s="7"/>
      <c r="F14729" s="7"/>
      <c r="G14729" s="7"/>
      <c r="H14729" s="7"/>
      <c r="I14729" s="7"/>
      <c r="J14729" s="7"/>
      <c r="K14729" s="7"/>
      <c r="L14729" s="7"/>
      <c r="M14729" s="7"/>
      <c r="N14729" s="7"/>
      <c r="O14729" s="7"/>
      <c r="P14729" s="7"/>
      <c r="Q14729" s="7"/>
      <c r="R14729" s="7"/>
      <c r="S14729" s="7"/>
      <c r="T14729" s="7"/>
      <c r="U14729" s="7"/>
      <c r="V14729" s="7"/>
      <c r="W14729" s="7"/>
      <c r="X14729" s="7"/>
      <c r="Y14729" s="7"/>
      <c r="Z14729" s="7"/>
      <c r="AA14729" s="7"/>
      <c r="AB14729" s="7"/>
      <c r="AC14729" s="7"/>
      <c r="AD14729" s="7"/>
      <c r="AE14729" s="7"/>
      <c r="AF14729" s="7"/>
      <c r="AG14729" s="13"/>
    </row>
    <row r="14730" spans="1:33">
      <c r="A14730" s="7"/>
      <c r="B14730" s="7"/>
      <c r="C14730" s="7"/>
      <c r="D14730" s="7"/>
      <c r="E14730" s="7"/>
      <c r="F14730" s="7"/>
      <c r="G14730" s="7"/>
      <c r="H14730" s="7"/>
      <c r="I14730" s="7"/>
      <c r="J14730" s="7"/>
      <c r="K14730" s="7"/>
      <c r="L14730" s="7"/>
      <c r="M14730" s="7"/>
      <c r="N14730" s="7"/>
      <c r="O14730" s="7"/>
      <c r="P14730" s="7"/>
      <c r="Q14730" s="7"/>
      <c r="R14730" s="7"/>
      <c r="S14730" s="7"/>
      <c r="T14730" s="7"/>
      <c r="U14730" s="7"/>
      <c r="V14730" s="7"/>
      <c r="W14730" s="7"/>
      <c r="X14730" s="7"/>
      <c r="Y14730" s="7"/>
      <c r="Z14730" s="7"/>
      <c r="AA14730" s="7"/>
      <c r="AB14730" s="7"/>
      <c r="AC14730" s="7"/>
      <c r="AD14730" s="7"/>
      <c r="AE14730" s="7"/>
      <c r="AF14730" s="7"/>
      <c r="AG14730" s="13"/>
    </row>
    <row r="14731" spans="1:33">
      <c r="A14731" s="7"/>
      <c r="B14731" s="7"/>
      <c r="C14731" s="7"/>
      <c r="D14731" s="7"/>
      <c r="E14731" s="7"/>
      <c r="F14731" s="7"/>
      <c r="G14731" s="7"/>
      <c r="H14731" s="7"/>
      <c r="I14731" s="7"/>
      <c r="J14731" s="7"/>
      <c r="K14731" s="7"/>
      <c r="L14731" s="7"/>
      <c r="M14731" s="7"/>
      <c r="N14731" s="7"/>
      <c r="O14731" s="7"/>
      <c r="P14731" s="7"/>
      <c r="Q14731" s="7"/>
      <c r="R14731" s="7"/>
      <c r="S14731" s="7"/>
      <c r="T14731" s="7"/>
      <c r="U14731" s="7"/>
      <c r="V14731" s="7"/>
      <c r="W14731" s="7"/>
      <c r="X14731" s="7"/>
      <c r="Y14731" s="7"/>
      <c r="Z14731" s="7"/>
      <c r="AA14731" s="7"/>
      <c r="AB14731" s="7"/>
      <c r="AC14731" s="7"/>
      <c r="AD14731" s="7"/>
      <c r="AE14731" s="7"/>
      <c r="AF14731" s="7"/>
      <c r="AG14731" s="13"/>
    </row>
    <row r="14732" spans="1:33">
      <c r="A14732" s="7"/>
      <c r="B14732" s="7"/>
      <c r="C14732" s="7"/>
      <c r="D14732" s="7"/>
      <c r="E14732" s="7"/>
      <c r="F14732" s="7"/>
      <c r="G14732" s="7"/>
      <c r="H14732" s="7"/>
      <c r="I14732" s="7"/>
      <c r="J14732" s="7"/>
      <c r="K14732" s="7"/>
      <c r="L14732" s="7"/>
      <c r="M14732" s="7"/>
      <c r="N14732" s="7"/>
      <c r="O14732" s="7"/>
      <c r="P14732" s="7"/>
      <c r="Q14732" s="7"/>
      <c r="R14732" s="7"/>
      <c r="S14732" s="7"/>
      <c r="T14732" s="7"/>
      <c r="U14732" s="7"/>
      <c r="V14732" s="7"/>
      <c r="W14732" s="7"/>
      <c r="X14732" s="7"/>
      <c r="Y14732" s="7"/>
      <c r="Z14732" s="7"/>
      <c r="AA14732" s="7"/>
      <c r="AB14732" s="7"/>
      <c r="AC14732" s="7"/>
      <c r="AD14732" s="7"/>
      <c r="AE14732" s="7"/>
      <c r="AF14732" s="7"/>
      <c r="AG14732" s="13"/>
    </row>
    <row r="14733" spans="1:33">
      <c r="A14733" s="7"/>
      <c r="B14733" s="7"/>
      <c r="C14733" s="7"/>
      <c r="D14733" s="7"/>
      <c r="E14733" s="7"/>
      <c r="F14733" s="7"/>
      <c r="G14733" s="7"/>
      <c r="H14733" s="7"/>
      <c r="I14733" s="7"/>
      <c r="J14733" s="7"/>
      <c r="K14733" s="7"/>
      <c r="L14733" s="7"/>
      <c r="M14733" s="7"/>
      <c r="N14733" s="7"/>
      <c r="O14733" s="7"/>
      <c r="P14733" s="7"/>
      <c r="Q14733" s="7"/>
      <c r="R14733" s="7"/>
      <c r="S14733" s="7"/>
      <c r="T14733" s="7"/>
      <c r="U14733" s="7"/>
      <c r="V14733" s="7"/>
      <c r="W14733" s="7"/>
      <c r="X14733" s="7"/>
      <c r="Y14733" s="7"/>
      <c r="Z14733" s="7"/>
      <c r="AA14733" s="7"/>
      <c r="AB14733" s="7"/>
      <c r="AC14733" s="7"/>
      <c r="AD14733" s="7"/>
      <c r="AE14733" s="7"/>
      <c r="AF14733" s="7"/>
      <c r="AG14733" s="13"/>
    </row>
    <row r="14734" spans="1:33">
      <c r="A14734" s="7"/>
      <c r="B14734" s="7"/>
      <c r="C14734" s="7"/>
      <c r="D14734" s="7"/>
      <c r="E14734" s="7"/>
      <c r="F14734" s="7"/>
      <c r="G14734" s="7"/>
      <c r="H14734" s="7"/>
      <c r="I14734" s="7"/>
      <c r="J14734" s="7"/>
      <c r="K14734" s="7"/>
      <c r="L14734" s="7"/>
      <c r="M14734" s="7"/>
      <c r="N14734" s="7"/>
      <c r="O14734" s="7"/>
      <c r="P14734" s="7"/>
      <c r="Q14734" s="7"/>
      <c r="R14734" s="7"/>
      <c r="S14734" s="7"/>
      <c r="T14734" s="7"/>
      <c r="U14734" s="7"/>
      <c r="V14734" s="7"/>
      <c r="W14734" s="7"/>
      <c r="X14734" s="7"/>
      <c r="Y14734" s="7"/>
      <c r="Z14734" s="7"/>
      <c r="AA14734" s="7"/>
      <c r="AB14734" s="7"/>
      <c r="AC14734" s="7"/>
      <c r="AD14734" s="7"/>
      <c r="AE14734" s="7"/>
      <c r="AF14734" s="7"/>
      <c r="AG14734" s="13"/>
    </row>
    <row r="14735" spans="1:33">
      <c r="A14735" s="7"/>
      <c r="B14735" s="7"/>
      <c r="C14735" s="7"/>
      <c r="D14735" s="7"/>
      <c r="E14735" s="7"/>
      <c r="F14735" s="7"/>
      <c r="G14735" s="7"/>
      <c r="H14735" s="7"/>
      <c r="I14735" s="7"/>
      <c r="J14735" s="7"/>
      <c r="K14735" s="7"/>
      <c r="L14735" s="7"/>
      <c r="M14735" s="7"/>
      <c r="N14735" s="7"/>
      <c r="O14735" s="7"/>
      <c r="P14735" s="7"/>
      <c r="Q14735" s="7"/>
      <c r="R14735" s="7"/>
      <c r="S14735" s="7"/>
      <c r="T14735" s="7"/>
      <c r="U14735" s="7"/>
      <c r="V14735" s="7"/>
      <c r="W14735" s="7"/>
      <c r="X14735" s="7"/>
      <c r="Y14735" s="7"/>
      <c r="Z14735" s="7"/>
      <c r="AA14735" s="7"/>
      <c r="AB14735" s="7"/>
      <c r="AC14735" s="7"/>
      <c r="AD14735" s="7"/>
      <c r="AE14735" s="7"/>
      <c r="AF14735" s="7"/>
      <c r="AG14735" s="13"/>
    </row>
    <row r="14736" spans="1:33">
      <c r="A14736" s="7"/>
      <c r="B14736" s="7"/>
      <c r="C14736" s="7"/>
      <c r="D14736" s="7"/>
      <c r="E14736" s="7"/>
      <c r="F14736" s="7"/>
      <c r="G14736" s="7"/>
      <c r="H14736" s="7"/>
      <c r="I14736" s="7"/>
      <c r="J14736" s="7"/>
      <c r="K14736" s="7"/>
      <c r="L14736" s="7"/>
      <c r="M14736" s="7"/>
      <c r="N14736" s="7"/>
      <c r="O14736" s="7"/>
      <c r="P14736" s="7"/>
      <c r="Q14736" s="7"/>
      <c r="R14736" s="7"/>
      <c r="S14736" s="7"/>
      <c r="T14736" s="7"/>
      <c r="U14736" s="7"/>
      <c r="V14736" s="7"/>
      <c r="W14736" s="7"/>
      <c r="X14736" s="7"/>
      <c r="Y14736" s="7"/>
      <c r="Z14736" s="7"/>
      <c r="AA14736" s="7"/>
      <c r="AB14736" s="7"/>
      <c r="AC14736" s="7"/>
      <c r="AD14736" s="7"/>
      <c r="AE14736" s="7"/>
      <c r="AF14736" s="7"/>
      <c r="AG14736" s="13"/>
    </row>
    <row r="14737" spans="1:33">
      <c r="A14737" s="7"/>
      <c r="B14737" s="7"/>
      <c r="C14737" s="7"/>
      <c r="D14737" s="7"/>
      <c r="E14737" s="7"/>
      <c r="F14737" s="7"/>
      <c r="G14737" s="7"/>
      <c r="H14737" s="7"/>
      <c r="I14737" s="7"/>
      <c r="J14737" s="7"/>
      <c r="K14737" s="7"/>
      <c r="L14737" s="7"/>
      <c r="M14737" s="7"/>
      <c r="N14737" s="7"/>
      <c r="O14737" s="7"/>
      <c r="P14737" s="7"/>
      <c r="Q14737" s="7"/>
      <c r="R14737" s="7"/>
      <c r="S14737" s="7"/>
      <c r="T14737" s="7"/>
      <c r="U14737" s="7"/>
      <c r="V14737" s="7"/>
      <c r="W14737" s="7"/>
      <c r="X14737" s="7"/>
      <c r="Y14737" s="7"/>
      <c r="Z14737" s="7"/>
      <c r="AA14737" s="7"/>
      <c r="AB14737" s="7"/>
      <c r="AC14737" s="7"/>
      <c r="AD14737" s="7"/>
      <c r="AE14737" s="7"/>
      <c r="AF14737" s="7"/>
      <c r="AG14737" s="13"/>
    </row>
    <row r="14738" spans="1:33">
      <c r="A14738" s="7"/>
      <c r="B14738" s="7"/>
      <c r="C14738" s="7"/>
      <c r="D14738" s="7"/>
      <c r="E14738" s="7"/>
      <c r="F14738" s="7"/>
      <c r="G14738" s="7"/>
      <c r="H14738" s="7"/>
      <c r="I14738" s="7"/>
      <c r="J14738" s="7"/>
      <c r="K14738" s="7"/>
      <c r="L14738" s="7"/>
      <c r="M14738" s="7"/>
      <c r="N14738" s="7"/>
      <c r="O14738" s="7"/>
      <c r="P14738" s="7"/>
      <c r="Q14738" s="7"/>
      <c r="R14738" s="7"/>
      <c r="S14738" s="7"/>
      <c r="T14738" s="7"/>
      <c r="U14738" s="7"/>
      <c r="V14738" s="7"/>
      <c r="W14738" s="7"/>
      <c r="X14738" s="7"/>
      <c r="Y14738" s="7"/>
      <c r="Z14738" s="7"/>
      <c r="AA14738" s="7"/>
      <c r="AB14738" s="7"/>
      <c r="AC14738" s="7"/>
      <c r="AD14738" s="7"/>
      <c r="AE14738" s="7"/>
      <c r="AF14738" s="7"/>
      <c r="AG14738" s="13"/>
    </row>
    <row r="14739" spans="1:33">
      <c r="A14739" s="7"/>
      <c r="B14739" s="7"/>
      <c r="C14739" s="7"/>
      <c r="D14739" s="7"/>
      <c r="E14739" s="7"/>
      <c r="F14739" s="7"/>
      <c r="G14739" s="7"/>
      <c r="H14739" s="7"/>
      <c r="I14739" s="7"/>
      <c r="J14739" s="7"/>
      <c r="K14739" s="7"/>
      <c r="L14739" s="7"/>
      <c r="M14739" s="7"/>
      <c r="N14739" s="7"/>
      <c r="O14739" s="7"/>
      <c r="P14739" s="7"/>
      <c r="Q14739" s="7"/>
      <c r="R14739" s="7"/>
      <c r="S14739" s="7"/>
      <c r="T14739" s="7"/>
      <c r="U14739" s="7"/>
      <c r="V14739" s="7"/>
      <c r="W14739" s="7"/>
      <c r="X14739" s="7"/>
      <c r="Y14739" s="7"/>
      <c r="Z14739" s="7"/>
      <c r="AA14739" s="7"/>
      <c r="AB14739" s="7"/>
      <c r="AC14739" s="7"/>
      <c r="AD14739" s="7"/>
      <c r="AE14739" s="7"/>
      <c r="AF14739" s="7"/>
      <c r="AG14739" s="13"/>
    </row>
    <row r="14740" spans="1:33">
      <c r="A14740" s="7"/>
      <c r="B14740" s="7"/>
      <c r="C14740" s="7"/>
      <c r="D14740" s="7"/>
      <c r="E14740" s="7"/>
      <c r="F14740" s="7"/>
      <c r="G14740" s="7"/>
      <c r="H14740" s="7"/>
      <c r="I14740" s="7"/>
      <c r="J14740" s="7"/>
      <c r="K14740" s="7"/>
      <c r="L14740" s="7"/>
      <c r="M14740" s="7"/>
      <c r="N14740" s="7"/>
      <c r="O14740" s="7"/>
      <c r="P14740" s="7"/>
      <c r="Q14740" s="7"/>
      <c r="R14740" s="7"/>
      <c r="S14740" s="7"/>
      <c r="T14740" s="7"/>
      <c r="U14740" s="7"/>
      <c r="V14740" s="7"/>
      <c r="W14740" s="7"/>
      <c r="X14740" s="7"/>
      <c r="Y14740" s="7"/>
      <c r="Z14740" s="7"/>
      <c r="AA14740" s="7"/>
      <c r="AB14740" s="7"/>
      <c r="AC14740" s="7"/>
      <c r="AD14740" s="7"/>
      <c r="AE14740" s="7"/>
      <c r="AF14740" s="7"/>
      <c r="AG14740" s="13"/>
    </row>
    <row r="14741" spans="1:33">
      <c r="A14741" s="7"/>
      <c r="B14741" s="7"/>
      <c r="C14741" s="7"/>
      <c r="D14741" s="7"/>
      <c r="E14741" s="7"/>
      <c r="F14741" s="7"/>
      <c r="G14741" s="7"/>
      <c r="H14741" s="7"/>
      <c r="I14741" s="7"/>
      <c r="J14741" s="7"/>
      <c r="K14741" s="7"/>
      <c r="L14741" s="7"/>
      <c r="M14741" s="7"/>
      <c r="N14741" s="7"/>
      <c r="O14741" s="7"/>
      <c r="P14741" s="7"/>
      <c r="Q14741" s="7"/>
      <c r="R14741" s="7"/>
      <c r="S14741" s="7"/>
      <c r="T14741" s="7"/>
      <c r="U14741" s="7"/>
      <c r="V14741" s="7"/>
      <c r="W14741" s="7"/>
      <c r="X14741" s="7"/>
      <c r="Y14741" s="7"/>
      <c r="Z14741" s="7"/>
      <c r="AA14741" s="7"/>
      <c r="AB14741" s="7"/>
      <c r="AC14741" s="7"/>
      <c r="AD14741" s="7"/>
      <c r="AE14741" s="7"/>
      <c r="AF14741" s="7"/>
      <c r="AG14741" s="13"/>
    </row>
    <row r="14742" spans="1:33">
      <c r="A14742" s="7"/>
      <c r="B14742" s="7"/>
      <c r="C14742" s="7"/>
      <c r="D14742" s="7"/>
      <c r="E14742" s="7"/>
      <c r="F14742" s="7"/>
      <c r="G14742" s="7"/>
      <c r="H14742" s="7"/>
      <c r="I14742" s="7"/>
      <c r="J14742" s="7"/>
      <c r="K14742" s="7"/>
      <c r="L14742" s="7"/>
      <c r="M14742" s="7"/>
      <c r="N14742" s="7"/>
      <c r="O14742" s="7"/>
      <c r="P14742" s="7"/>
      <c r="Q14742" s="7"/>
      <c r="R14742" s="7"/>
      <c r="S14742" s="7"/>
      <c r="T14742" s="7"/>
      <c r="U14742" s="7"/>
      <c r="V14742" s="7"/>
      <c r="W14742" s="7"/>
      <c r="X14742" s="7"/>
      <c r="Y14742" s="7"/>
      <c r="Z14742" s="7"/>
      <c r="AA14742" s="7"/>
      <c r="AB14742" s="7"/>
      <c r="AC14742" s="7"/>
      <c r="AD14742" s="7"/>
      <c r="AE14742" s="7"/>
      <c r="AF14742" s="7"/>
      <c r="AG14742" s="13"/>
    </row>
    <row r="14743" spans="1:33">
      <c r="A14743" s="7"/>
      <c r="B14743" s="7"/>
      <c r="C14743" s="7"/>
      <c r="D14743" s="7"/>
      <c r="E14743" s="7"/>
      <c r="F14743" s="7"/>
      <c r="G14743" s="7"/>
      <c r="H14743" s="7"/>
      <c r="I14743" s="7"/>
      <c r="J14743" s="7"/>
      <c r="K14743" s="7"/>
      <c r="L14743" s="7"/>
      <c r="M14743" s="7"/>
      <c r="N14743" s="7"/>
      <c r="O14743" s="7"/>
      <c r="P14743" s="7"/>
      <c r="Q14743" s="7"/>
      <c r="R14743" s="7"/>
      <c r="S14743" s="7"/>
      <c r="T14743" s="7"/>
      <c r="U14743" s="7"/>
      <c r="V14743" s="7"/>
      <c r="W14743" s="7"/>
      <c r="X14743" s="7"/>
      <c r="Y14743" s="7"/>
      <c r="Z14743" s="7"/>
      <c r="AA14743" s="7"/>
      <c r="AB14743" s="7"/>
      <c r="AC14743" s="7"/>
      <c r="AD14743" s="7"/>
      <c r="AE14743" s="7"/>
      <c r="AF14743" s="7"/>
      <c r="AG14743" s="13"/>
    </row>
    <row r="14744" spans="1:33">
      <c r="A14744" s="7"/>
      <c r="B14744" s="7"/>
      <c r="C14744" s="7"/>
      <c r="D14744" s="7"/>
      <c r="E14744" s="7"/>
      <c r="F14744" s="7"/>
      <c r="G14744" s="7"/>
      <c r="H14744" s="7"/>
      <c r="I14744" s="7"/>
      <c r="J14744" s="7"/>
      <c r="K14744" s="7"/>
      <c r="L14744" s="7"/>
      <c r="M14744" s="7"/>
      <c r="N14744" s="7"/>
      <c r="O14744" s="7"/>
      <c r="P14744" s="7"/>
      <c r="Q14744" s="7"/>
      <c r="R14744" s="7"/>
      <c r="S14744" s="7"/>
      <c r="T14744" s="7"/>
      <c r="U14744" s="7"/>
      <c r="V14744" s="7"/>
      <c r="W14744" s="7"/>
      <c r="X14744" s="7"/>
      <c r="Y14744" s="7"/>
      <c r="Z14744" s="7"/>
      <c r="AA14744" s="7"/>
      <c r="AB14744" s="7"/>
      <c r="AC14744" s="7"/>
      <c r="AD14744" s="7"/>
      <c r="AE14744" s="7"/>
      <c r="AF14744" s="7"/>
      <c r="AG14744" s="13"/>
    </row>
    <row r="14745" spans="1:33">
      <c r="A14745" s="7"/>
      <c r="B14745" s="7"/>
      <c r="C14745" s="7"/>
      <c r="D14745" s="7"/>
      <c r="E14745" s="7"/>
      <c r="F14745" s="7"/>
      <c r="G14745" s="7"/>
      <c r="H14745" s="7"/>
      <c r="I14745" s="7"/>
      <c r="J14745" s="7"/>
      <c r="K14745" s="7"/>
      <c r="L14745" s="7"/>
      <c r="M14745" s="7"/>
      <c r="N14745" s="7"/>
      <c r="O14745" s="7"/>
      <c r="P14745" s="7"/>
      <c r="Q14745" s="7"/>
      <c r="R14745" s="7"/>
      <c r="S14745" s="7"/>
      <c r="T14745" s="7"/>
      <c r="U14745" s="7"/>
      <c r="V14745" s="7"/>
      <c r="W14745" s="7"/>
      <c r="X14745" s="7"/>
      <c r="Y14745" s="7"/>
      <c r="Z14745" s="7"/>
      <c r="AA14745" s="7"/>
      <c r="AB14745" s="7"/>
      <c r="AC14745" s="7"/>
      <c r="AD14745" s="7"/>
      <c r="AE14745" s="7"/>
      <c r="AF14745" s="7"/>
      <c r="AG14745" s="13"/>
    </row>
    <row r="14746" spans="1:33">
      <c r="A14746" s="7"/>
      <c r="B14746" s="7"/>
      <c r="C14746" s="7"/>
      <c r="D14746" s="7"/>
      <c r="E14746" s="7"/>
      <c r="F14746" s="7"/>
      <c r="G14746" s="7"/>
      <c r="H14746" s="7"/>
      <c r="I14746" s="7"/>
      <c r="J14746" s="7"/>
      <c r="K14746" s="7"/>
      <c r="L14746" s="7"/>
      <c r="M14746" s="7"/>
      <c r="N14746" s="7"/>
      <c r="O14746" s="7"/>
      <c r="P14746" s="7"/>
      <c r="Q14746" s="7"/>
      <c r="R14746" s="7"/>
      <c r="S14746" s="7"/>
      <c r="T14746" s="7"/>
      <c r="U14746" s="7"/>
      <c r="V14746" s="7"/>
      <c r="W14746" s="7"/>
      <c r="X14746" s="7"/>
      <c r="Y14746" s="7"/>
      <c r="Z14746" s="7"/>
      <c r="AA14746" s="7"/>
      <c r="AB14746" s="7"/>
      <c r="AC14746" s="7"/>
      <c r="AD14746" s="7"/>
      <c r="AE14746" s="7"/>
      <c r="AF14746" s="7"/>
      <c r="AG14746" s="13"/>
    </row>
    <row r="14747" spans="1:33">
      <c r="A14747" s="7"/>
      <c r="B14747" s="7"/>
      <c r="C14747" s="7"/>
      <c r="D14747" s="7"/>
      <c r="E14747" s="7"/>
      <c r="F14747" s="7"/>
      <c r="G14747" s="7"/>
      <c r="H14747" s="7"/>
      <c r="I14747" s="7"/>
      <c r="J14747" s="7"/>
      <c r="K14747" s="7"/>
      <c r="L14747" s="7"/>
      <c r="M14747" s="7"/>
      <c r="N14747" s="7"/>
      <c r="O14747" s="7"/>
      <c r="P14747" s="7"/>
      <c r="Q14747" s="7"/>
      <c r="R14747" s="7"/>
      <c r="S14747" s="7"/>
      <c r="T14747" s="7"/>
      <c r="U14747" s="7"/>
      <c r="V14747" s="7"/>
      <c r="W14747" s="7"/>
      <c r="X14747" s="7"/>
      <c r="Y14747" s="7"/>
      <c r="Z14747" s="7"/>
      <c r="AA14747" s="7"/>
      <c r="AB14747" s="7"/>
      <c r="AC14747" s="7"/>
      <c r="AD14747" s="7"/>
      <c r="AE14747" s="7"/>
      <c r="AF14747" s="7"/>
      <c r="AG14747" s="13"/>
    </row>
    <row r="14748" spans="1:33">
      <c r="A14748" s="7"/>
      <c r="B14748" s="7"/>
      <c r="C14748" s="7"/>
      <c r="D14748" s="7"/>
      <c r="E14748" s="7"/>
      <c r="F14748" s="7"/>
      <c r="G14748" s="7"/>
      <c r="H14748" s="7"/>
      <c r="I14748" s="7"/>
      <c r="J14748" s="7"/>
      <c r="K14748" s="7"/>
      <c r="L14748" s="7"/>
      <c r="M14748" s="7"/>
      <c r="N14748" s="7"/>
      <c r="O14748" s="7"/>
      <c r="P14748" s="7"/>
      <c r="Q14748" s="7"/>
      <c r="R14748" s="7"/>
      <c r="S14748" s="7"/>
      <c r="T14748" s="7"/>
      <c r="U14748" s="7"/>
      <c r="V14748" s="7"/>
      <c r="W14748" s="7"/>
      <c r="X14748" s="7"/>
      <c r="Y14748" s="7"/>
      <c r="Z14748" s="7"/>
      <c r="AA14748" s="7"/>
      <c r="AB14748" s="7"/>
      <c r="AC14748" s="7"/>
      <c r="AD14748" s="7"/>
      <c r="AE14748" s="7"/>
      <c r="AF14748" s="7"/>
      <c r="AG14748" s="13"/>
    </row>
    <row r="14749" spans="1:33">
      <c r="A14749" s="7"/>
      <c r="B14749" s="7"/>
      <c r="C14749" s="7"/>
      <c r="D14749" s="7"/>
      <c r="E14749" s="7"/>
      <c r="F14749" s="7"/>
      <c r="G14749" s="7"/>
      <c r="H14749" s="7"/>
      <c r="I14749" s="7"/>
      <c r="J14749" s="7"/>
      <c r="K14749" s="7"/>
      <c r="L14749" s="7"/>
      <c r="M14749" s="7"/>
      <c r="N14749" s="7"/>
      <c r="O14749" s="7"/>
      <c r="P14749" s="7"/>
      <c r="Q14749" s="7"/>
      <c r="R14749" s="7"/>
      <c r="S14749" s="7"/>
      <c r="T14749" s="7"/>
      <c r="U14749" s="7"/>
      <c r="V14749" s="7"/>
      <c r="W14749" s="7"/>
      <c r="X14749" s="7"/>
      <c r="Y14749" s="7"/>
      <c r="Z14749" s="7"/>
      <c r="AA14749" s="7"/>
      <c r="AB14749" s="7"/>
      <c r="AC14749" s="7"/>
      <c r="AD14749" s="7"/>
      <c r="AE14749" s="7"/>
      <c r="AF14749" s="7"/>
      <c r="AG14749" s="13"/>
    </row>
    <row r="14750" spans="1:33">
      <c r="A14750" s="7"/>
      <c r="B14750" s="7"/>
      <c r="C14750" s="7"/>
      <c r="D14750" s="7"/>
      <c r="E14750" s="7"/>
      <c r="F14750" s="7"/>
      <c r="G14750" s="7"/>
      <c r="H14750" s="7"/>
      <c r="I14750" s="7"/>
      <c r="J14750" s="7"/>
      <c r="K14750" s="7"/>
      <c r="L14750" s="7"/>
      <c r="M14750" s="7"/>
      <c r="N14750" s="7"/>
      <c r="O14750" s="7"/>
      <c r="P14750" s="7"/>
      <c r="Q14750" s="7"/>
      <c r="R14750" s="7"/>
      <c r="S14750" s="7"/>
      <c r="T14750" s="7"/>
      <c r="U14750" s="7"/>
      <c r="V14750" s="7"/>
      <c r="W14750" s="7"/>
      <c r="X14750" s="7"/>
      <c r="Y14750" s="7"/>
      <c r="Z14750" s="7"/>
      <c r="AA14750" s="7"/>
      <c r="AB14750" s="7"/>
      <c r="AC14750" s="7"/>
      <c r="AD14750" s="7"/>
      <c r="AE14750" s="7"/>
      <c r="AF14750" s="7"/>
      <c r="AG14750" s="13"/>
    </row>
    <row r="14751" spans="1:33">
      <c r="A14751" s="7"/>
      <c r="B14751" s="7"/>
      <c r="C14751" s="7"/>
      <c r="D14751" s="7"/>
      <c r="E14751" s="7"/>
      <c r="F14751" s="7"/>
      <c r="G14751" s="7"/>
      <c r="H14751" s="7"/>
      <c r="I14751" s="7"/>
      <c r="J14751" s="7"/>
      <c r="K14751" s="7"/>
      <c r="L14751" s="7"/>
      <c r="M14751" s="7"/>
      <c r="N14751" s="7"/>
      <c r="O14751" s="7"/>
      <c r="P14751" s="7"/>
      <c r="Q14751" s="7"/>
      <c r="R14751" s="7"/>
      <c r="S14751" s="7"/>
      <c r="T14751" s="7"/>
      <c r="U14751" s="7"/>
      <c r="V14751" s="7"/>
      <c r="W14751" s="7"/>
      <c r="X14751" s="7"/>
      <c r="Y14751" s="7"/>
      <c r="Z14751" s="7"/>
      <c r="AA14751" s="7"/>
      <c r="AB14751" s="7"/>
      <c r="AC14751" s="7"/>
      <c r="AD14751" s="7"/>
      <c r="AE14751" s="7"/>
      <c r="AF14751" s="7"/>
      <c r="AG14751" s="13"/>
    </row>
    <row r="14752" spans="1:33">
      <c r="A14752" s="7"/>
      <c r="B14752" s="7"/>
      <c r="C14752" s="7"/>
      <c r="D14752" s="7"/>
      <c r="E14752" s="7"/>
      <c r="F14752" s="7"/>
      <c r="G14752" s="7"/>
      <c r="H14752" s="7"/>
      <c r="I14752" s="7"/>
      <c r="J14752" s="7"/>
      <c r="K14752" s="7"/>
      <c r="L14752" s="7"/>
      <c r="M14752" s="7"/>
      <c r="N14752" s="7"/>
      <c r="O14752" s="7"/>
      <c r="P14752" s="7"/>
      <c r="Q14752" s="7"/>
      <c r="R14752" s="7"/>
      <c r="S14752" s="7"/>
      <c r="T14752" s="7"/>
      <c r="U14752" s="7"/>
      <c r="V14752" s="7"/>
      <c r="W14752" s="7"/>
      <c r="X14752" s="7"/>
      <c r="Y14752" s="7"/>
      <c r="Z14752" s="7"/>
      <c r="AA14752" s="7"/>
      <c r="AB14752" s="7"/>
      <c r="AC14752" s="7"/>
      <c r="AD14752" s="7"/>
      <c r="AE14752" s="7"/>
      <c r="AF14752" s="7"/>
      <c r="AG14752" s="13"/>
    </row>
    <row r="14753" spans="1:33">
      <c r="A14753" s="7"/>
      <c r="B14753" s="7"/>
      <c r="C14753" s="7"/>
      <c r="D14753" s="7"/>
      <c r="E14753" s="7"/>
      <c r="F14753" s="7"/>
      <c r="G14753" s="7"/>
      <c r="H14753" s="7"/>
      <c r="I14753" s="7"/>
      <c r="J14753" s="7"/>
      <c r="K14753" s="7"/>
      <c r="L14753" s="7"/>
      <c r="M14753" s="7"/>
      <c r="N14753" s="7"/>
      <c r="O14753" s="7"/>
      <c r="P14753" s="7"/>
      <c r="Q14753" s="7"/>
      <c r="R14753" s="7"/>
      <c r="S14753" s="7"/>
      <c r="T14753" s="7"/>
      <c r="U14753" s="7"/>
      <c r="V14753" s="7"/>
      <c r="W14753" s="7"/>
      <c r="X14753" s="7"/>
      <c r="Y14753" s="7"/>
      <c r="Z14753" s="7"/>
      <c r="AA14753" s="7"/>
      <c r="AB14753" s="7"/>
      <c r="AC14753" s="7"/>
      <c r="AD14753" s="7"/>
      <c r="AE14753" s="7"/>
      <c r="AF14753" s="7"/>
      <c r="AG14753" s="13"/>
    </row>
    <row r="14754" spans="1:33">
      <c r="A14754" s="7"/>
      <c r="B14754" s="7"/>
      <c r="C14754" s="7"/>
      <c r="D14754" s="7"/>
      <c r="E14754" s="7"/>
      <c r="F14754" s="7"/>
      <c r="G14754" s="7"/>
      <c r="H14754" s="7"/>
      <c r="I14754" s="7"/>
      <c r="J14754" s="7"/>
      <c r="K14754" s="7"/>
      <c r="L14754" s="7"/>
      <c r="M14754" s="7"/>
      <c r="N14754" s="7"/>
      <c r="O14754" s="7"/>
      <c r="P14754" s="7"/>
      <c r="Q14754" s="7"/>
      <c r="R14754" s="7"/>
      <c r="S14754" s="7"/>
      <c r="T14754" s="7"/>
      <c r="U14754" s="7"/>
      <c r="V14754" s="7"/>
      <c r="W14754" s="7"/>
      <c r="X14754" s="7"/>
      <c r="Y14754" s="7"/>
      <c r="Z14754" s="7"/>
      <c r="AA14754" s="7"/>
      <c r="AB14754" s="7"/>
      <c r="AC14754" s="7"/>
      <c r="AD14754" s="7"/>
      <c r="AE14754" s="7"/>
      <c r="AF14754" s="7"/>
      <c r="AG14754" s="13"/>
    </row>
    <row r="14755" spans="1:33">
      <c r="A14755" s="7"/>
      <c r="B14755" s="7"/>
      <c r="C14755" s="7"/>
      <c r="D14755" s="7"/>
      <c r="E14755" s="7"/>
      <c r="F14755" s="7"/>
      <c r="G14755" s="7"/>
      <c r="H14755" s="7"/>
      <c r="I14755" s="7"/>
      <c r="J14755" s="7"/>
      <c r="K14755" s="7"/>
      <c r="L14755" s="7"/>
      <c r="M14755" s="7"/>
      <c r="N14755" s="7"/>
      <c r="O14755" s="7"/>
      <c r="P14755" s="7"/>
      <c r="Q14755" s="7"/>
      <c r="R14755" s="7"/>
      <c r="S14755" s="7"/>
      <c r="T14755" s="7"/>
      <c r="U14755" s="7"/>
      <c r="V14755" s="7"/>
      <c r="W14755" s="7"/>
      <c r="X14755" s="7"/>
      <c r="Y14755" s="7"/>
      <c r="Z14755" s="7"/>
      <c r="AA14755" s="7"/>
      <c r="AB14755" s="7"/>
      <c r="AC14755" s="7"/>
      <c r="AD14755" s="7"/>
      <c r="AE14755" s="7"/>
      <c r="AF14755" s="7"/>
      <c r="AG14755" s="13"/>
    </row>
    <row r="14756" spans="1:33">
      <c r="A14756" s="7"/>
      <c r="B14756" s="7"/>
      <c r="C14756" s="7"/>
      <c r="D14756" s="7"/>
      <c r="E14756" s="7"/>
      <c r="F14756" s="7"/>
      <c r="G14756" s="7"/>
      <c r="H14756" s="7"/>
      <c r="I14756" s="7"/>
      <c r="J14756" s="7"/>
      <c r="K14756" s="7"/>
      <c r="L14756" s="7"/>
      <c r="M14756" s="7"/>
      <c r="N14756" s="7"/>
      <c r="O14756" s="7"/>
      <c r="P14756" s="7"/>
      <c r="Q14756" s="7"/>
      <c r="R14756" s="7"/>
      <c r="S14756" s="7"/>
      <c r="T14756" s="7"/>
      <c r="U14756" s="7"/>
      <c r="V14756" s="7"/>
      <c r="W14756" s="7"/>
      <c r="X14756" s="7"/>
      <c r="Y14756" s="7"/>
      <c r="Z14756" s="7"/>
      <c r="AA14756" s="7"/>
      <c r="AB14756" s="7"/>
      <c r="AC14756" s="7"/>
      <c r="AD14756" s="7"/>
      <c r="AE14756" s="7"/>
      <c r="AF14756" s="7"/>
      <c r="AG14756" s="13"/>
    </row>
    <row r="14757" spans="1:33">
      <c r="A14757" s="7"/>
      <c r="B14757" s="7"/>
      <c r="C14757" s="7"/>
      <c r="D14757" s="7"/>
      <c r="E14757" s="7"/>
      <c r="F14757" s="7"/>
      <c r="G14757" s="7"/>
      <c r="H14757" s="7"/>
      <c r="I14757" s="7"/>
      <c r="J14757" s="7"/>
      <c r="K14757" s="7"/>
      <c r="L14757" s="7"/>
      <c r="M14757" s="7"/>
      <c r="N14757" s="7"/>
      <c r="O14757" s="7"/>
      <c r="P14757" s="7"/>
      <c r="Q14757" s="7"/>
      <c r="R14757" s="7"/>
      <c r="S14757" s="7"/>
      <c r="T14757" s="7"/>
      <c r="U14757" s="7"/>
      <c r="V14757" s="7"/>
      <c r="W14757" s="7"/>
      <c r="X14757" s="7"/>
      <c r="Y14757" s="7"/>
      <c r="Z14757" s="7"/>
      <c r="AA14757" s="7"/>
      <c r="AB14757" s="7"/>
      <c r="AC14757" s="7"/>
      <c r="AD14757" s="7"/>
      <c r="AE14757" s="7"/>
      <c r="AF14757" s="7"/>
      <c r="AG14757" s="13"/>
    </row>
    <row r="14758" spans="1:33">
      <c r="A14758" s="7"/>
      <c r="B14758" s="7"/>
      <c r="C14758" s="7"/>
      <c r="D14758" s="7"/>
      <c r="E14758" s="7"/>
      <c r="F14758" s="7"/>
      <c r="G14758" s="7"/>
      <c r="H14758" s="7"/>
      <c r="I14758" s="7"/>
      <c r="J14758" s="7"/>
      <c r="K14758" s="7"/>
      <c r="L14758" s="7"/>
      <c r="M14758" s="7"/>
      <c r="N14758" s="7"/>
      <c r="O14758" s="7"/>
      <c r="P14758" s="7"/>
      <c r="Q14758" s="7"/>
      <c r="R14758" s="7"/>
      <c r="S14758" s="7"/>
      <c r="T14758" s="7"/>
      <c r="U14758" s="7"/>
      <c r="V14758" s="7"/>
      <c r="W14758" s="7"/>
      <c r="X14758" s="7"/>
      <c r="Y14758" s="7"/>
      <c r="Z14758" s="7"/>
      <c r="AA14758" s="7"/>
      <c r="AB14758" s="7"/>
      <c r="AC14758" s="7"/>
      <c r="AD14758" s="7"/>
      <c r="AE14758" s="7"/>
      <c r="AF14758" s="7"/>
      <c r="AG14758" s="13"/>
    </row>
    <row r="14759" spans="1:33">
      <c r="A14759" s="7"/>
      <c r="B14759" s="7"/>
      <c r="C14759" s="7"/>
      <c r="D14759" s="7"/>
      <c r="E14759" s="7"/>
      <c r="F14759" s="7"/>
      <c r="G14759" s="7"/>
      <c r="H14759" s="7"/>
      <c r="I14759" s="7"/>
      <c r="J14759" s="7"/>
      <c r="K14759" s="7"/>
      <c r="L14759" s="7"/>
      <c r="M14759" s="7"/>
      <c r="N14759" s="7"/>
      <c r="O14759" s="7"/>
      <c r="P14759" s="7"/>
      <c r="Q14759" s="7"/>
      <c r="R14759" s="7"/>
      <c r="S14759" s="7"/>
      <c r="T14759" s="7"/>
      <c r="U14759" s="7"/>
      <c r="V14759" s="7"/>
      <c r="W14759" s="7"/>
      <c r="X14759" s="7"/>
      <c r="Y14759" s="7"/>
      <c r="Z14759" s="7"/>
      <c r="AA14759" s="7"/>
      <c r="AB14759" s="7"/>
      <c r="AC14759" s="7"/>
      <c r="AD14759" s="7"/>
      <c r="AE14759" s="7"/>
      <c r="AF14759" s="7"/>
      <c r="AG14759" s="13"/>
    </row>
    <row r="14760" spans="1:33">
      <c r="A14760" s="7"/>
      <c r="B14760" s="7"/>
      <c r="C14760" s="7"/>
      <c r="D14760" s="7"/>
      <c r="E14760" s="7"/>
      <c r="F14760" s="7"/>
      <c r="G14760" s="7"/>
      <c r="H14760" s="7"/>
      <c r="I14760" s="7"/>
      <c r="J14760" s="7"/>
      <c r="K14760" s="7"/>
      <c r="L14760" s="7"/>
      <c r="M14760" s="7"/>
      <c r="N14760" s="7"/>
      <c r="O14760" s="7"/>
      <c r="P14760" s="7"/>
      <c r="Q14760" s="7"/>
      <c r="R14760" s="7"/>
      <c r="S14760" s="7"/>
      <c r="T14760" s="7"/>
      <c r="U14760" s="7"/>
      <c r="V14760" s="7"/>
      <c r="W14760" s="7"/>
      <c r="X14760" s="7"/>
      <c r="Y14760" s="7"/>
      <c r="Z14760" s="7"/>
      <c r="AA14760" s="7"/>
      <c r="AB14760" s="7"/>
      <c r="AC14760" s="7"/>
      <c r="AD14760" s="7"/>
      <c r="AE14760" s="7"/>
      <c r="AF14760" s="7"/>
      <c r="AG14760" s="13"/>
    </row>
    <row r="14761" spans="1:33">
      <c r="A14761" s="7"/>
      <c r="B14761" s="7"/>
      <c r="C14761" s="7"/>
      <c r="D14761" s="7"/>
      <c r="E14761" s="7"/>
      <c r="F14761" s="7"/>
      <c r="G14761" s="7"/>
      <c r="H14761" s="7"/>
      <c r="I14761" s="7"/>
      <c r="J14761" s="7"/>
      <c r="K14761" s="7"/>
      <c r="L14761" s="7"/>
      <c r="M14761" s="7"/>
      <c r="N14761" s="7"/>
      <c r="O14761" s="7"/>
      <c r="P14761" s="7"/>
      <c r="Q14761" s="7"/>
      <c r="R14761" s="7"/>
      <c r="S14761" s="7"/>
      <c r="T14761" s="7"/>
      <c r="U14761" s="7"/>
      <c r="V14761" s="7"/>
      <c r="W14761" s="7"/>
      <c r="X14761" s="7"/>
      <c r="Y14761" s="7"/>
      <c r="Z14761" s="7"/>
      <c r="AA14761" s="7"/>
      <c r="AB14761" s="7"/>
      <c r="AC14761" s="7"/>
      <c r="AD14761" s="7"/>
      <c r="AE14761" s="7"/>
      <c r="AF14761" s="7"/>
      <c r="AG14761" s="13"/>
    </row>
    <row r="14762" spans="1:33">
      <c r="A14762" s="7"/>
      <c r="B14762" s="7"/>
      <c r="C14762" s="7"/>
      <c r="D14762" s="7"/>
      <c r="E14762" s="7"/>
      <c r="F14762" s="7"/>
      <c r="G14762" s="7"/>
      <c r="H14762" s="7"/>
      <c r="I14762" s="7"/>
      <c r="J14762" s="7"/>
      <c r="K14762" s="7"/>
      <c r="L14762" s="7"/>
      <c r="M14762" s="7"/>
      <c r="N14762" s="7"/>
      <c r="O14762" s="7"/>
      <c r="P14762" s="7"/>
      <c r="Q14762" s="7"/>
      <c r="R14762" s="7"/>
      <c r="S14762" s="7"/>
      <c r="T14762" s="7"/>
      <c r="U14762" s="7"/>
      <c r="V14762" s="7"/>
      <c r="W14762" s="7"/>
      <c r="X14762" s="7"/>
      <c r="Y14762" s="7"/>
      <c r="Z14762" s="7"/>
      <c r="AA14762" s="7"/>
      <c r="AB14762" s="7"/>
      <c r="AC14762" s="7"/>
      <c r="AD14762" s="7"/>
      <c r="AE14762" s="7"/>
      <c r="AF14762" s="7"/>
      <c r="AG14762" s="13"/>
    </row>
    <row r="14763" spans="1:33">
      <c r="A14763" s="7"/>
      <c r="B14763" s="7"/>
      <c r="C14763" s="7"/>
      <c r="D14763" s="7"/>
      <c r="E14763" s="7"/>
      <c r="F14763" s="7"/>
      <c r="G14763" s="7"/>
      <c r="H14763" s="7"/>
      <c r="I14763" s="7"/>
      <c r="J14763" s="7"/>
      <c r="K14763" s="7"/>
      <c r="L14763" s="7"/>
      <c r="M14763" s="7"/>
      <c r="N14763" s="7"/>
      <c r="O14763" s="7"/>
      <c r="P14763" s="7"/>
      <c r="Q14763" s="7"/>
      <c r="R14763" s="7"/>
      <c r="S14763" s="7"/>
      <c r="T14763" s="7"/>
      <c r="U14763" s="7"/>
      <c r="V14763" s="7"/>
      <c r="W14763" s="7"/>
      <c r="X14763" s="7"/>
      <c r="Y14763" s="7"/>
      <c r="Z14763" s="7"/>
      <c r="AA14763" s="7"/>
      <c r="AB14763" s="7"/>
      <c r="AC14763" s="7"/>
      <c r="AD14763" s="7"/>
      <c r="AE14763" s="7"/>
      <c r="AF14763" s="7"/>
      <c r="AG14763" s="13"/>
    </row>
    <row r="14764" spans="1:33">
      <c r="A14764" s="7"/>
      <c r="B14764" s="7"/>
      <c r="C14764" s="7"/>
      <c r="D14764" s="7"/>
      <c r="E14764" s="7"/>
      <c r="F14764" s="7"/>
      <c r="G14764" s="7"/>
      <c r="H14764" s="7"/>
      <c r="I14764" s="7"/>
      <c r="J14764" s="7"/>
      <c r="K14764" s="7"/>
      <c r="L14764" s="7"/>
      <c r="M14764" s="7"/>
      <c r="N14764" s="7"/>
      <c r="O14764" s="7"/>
      <c r="P14764" s="7"/>
      <c r="Q14764" s="7"/>
      <c r="R14764" s="7"/>
      <c r="S14764" s="7"/>
      <c r="T14764" s="7"/>
      <c r="U14764" s="7"/>
      <c r="V14764" s="7"/>
      <c r="W14764" s="7"/>
      <c r="X14764" s="7"/>
      <c r="Y14764" s="7"/>
      <c r="Z14764" s="7"/>
      <c r="AA14764" s="7"/>
      <c r="AB14764" s="7"/>
      <c r="AC14764" s="7"/>
      <c r="AD14764" s="7"/>
      <c r="AE14764" s="7"/>
      <c r="AF14764" s="7"/>
      <c r="AG14764" s="13"/>
    </row>
    <row r="14765" spans="1:33">
      <c r="A14765" s="7"/>
      <c r="B14765" s="7"/>
      <c r="C14765" s="7"/>
      <c r="D14765" s="7"/>
      <c r="E14765" s="7"/>
      <c r="F14765" s="7"/>
      <c r="G14765" s="7"/>
      <c r="H14765" s="7"/>
      <c r="I14765" s="7"/>
      <c r="J14765" s="7"/>
      <c r="K14765" s="7"/>
      <c r="L14765" s="7"/>
      <c r="M14765" s="7"/>
      <c r="N14765" s="7"/>
      <c r="O14765" s="7"/>
      <c r="P14765" s="7"/>
      <c r="Q14765" s="7"/>
      <c r="R14765" s="7"/>
      <c r="S14765" s="7"/>
      <c r="T14765" s="7"/>
      <c r="U14765" s="7"/>
      <c r="V14765" s="7"/>
      <c r="W14765" s="7"/>
      <c r="X14765" s="7"/>
      <c r="Y14765" s="7"/>
      <c r="Z14765" s="7"/>
      <c r="AA14765" s="7"/>
      <c r="AB14765" s="7"/>
      <c r="AC14765" s="7"/>
      <c r="AD14765" s="7"/>
      <c r="AE14765" s="7"/>
      <c r="AF14765" s="7"/>
      <c r="AG14765" s="13"/>
    </row>
    <row r="14766" spans="1:33">
      <c r="A14766" s="7"/>
      <c r="B14766" s="7"/>
      <c r="C14766" s="7"/>
      <c r="D14766" s="7"/>
      <c r="E14766" s="7"/>
      <c r="F14766" s="7"/>
      <c r="G14766" s="7"/>
      <c r="H14766" s="7"/>
      <c r="I14766" s="7"/>
      <c r="J14766" s="7"/>
      <c r="K14766" s="7"/>
      <c r="L14766" s="7"/>
      <c r="M14766" s="7"/>
      <c r="N14766" s="7"/>
      <c r="O14766" s="7"/>
      <c r="P14766" s="7"/>
      <c r="Q14766" s="7"/>
      <c r="R14766" s="7"/>
      <c r="S14766" s="7"/>
      <c r="T14766" s="7"/>
      <c r="U14766" s="7"/>
      <c r="V14766" s="7"/>
      <c r="W14766" s="7"/>
      <c r="X14766" s="7"/>
      <c r="Y14766" s="7"/>
      <c r="Z14766" s="7"/>
      <c r="AA14766" s="7"/>
      <c r="AB14766" s="7"/>
      <c r="AC14766" s="7"/>
      <c r="AD14766" s="7"/>
      <c r="AE14766" s="7"/>
      <c r="AF14766" s="7"/>
      <c r="AG14766" s="13"/>
    </row>
    <row r="14767" spans="1:33">
      <c r="A14767" s="7"/>
      <c r="B14767" s="7"/>
      <c r="C14767" s="7"/>
      <c r="D14767" s="7"/>
      <c r="E14767" s="7"/>
      <c r="F14767" s="7"/>
      <c r="G14767" s="7"/>
      <c r="H14767" s="7"/>
      <c r="I14767" s="7"/>
      <c r="J14767" s="7"/>
      <c r="K14767" s="7"/>
      <c r="L14767" s="7"/>
      <c r="M14767" s="7"/>
      <c r="N14767" s="7"/>
      <c r="O14767" s="7"/>
      <c r="P14767" s="7"/>
      <c r="Q14767" s="7"/>
      <c r="R14767" s="7"/>
      <c r="S14767" s="7"/>
      <c r="T14767" s="7"/>
      <c r="U14767" s="7"/>
      <c r="V14767" s="7"/>
      <c r="W14767" s="7"/>
      <c r="X14767" s="7"/>
      <c r="Y14767" s="7"/>
      <c r="Z14767" s="7"/>
      <c r="AA14767" s="7"/>
      <c r="AB14767" s="7"/>
      <c r="AC14767" s="7"/>
      <c r="AD14767" s="7"/>
      <c r="AE14767" s="7"/>
      <c r="AF14767" s="7"/>
      <c r="AG14767" s="13"/>
    </row>
    <row r="14768" spans="1:33">
      <c r="A14768" s="7"/>
      <c r="B14768" s="7"/>
      <c r="C14768" s="7"/>
      <c r="D14768" s="7"/>
      <c r="E14768" s="7"/>
      <c r="F14768" s="7"/>
      <c r="G14768" s="7"/>
      <c r="H14768" s="7"/>
      <c r="I14768" s="7"/>
      <c r="J14768" s="7"/>
      <c r="K14768" s="7"/>
      <c r="L14768" s="7"/>
      <c r="M14768" s="7"/>
      <c r="N14768" s="7"/>
      <c r="O14768" s="7"/>
      <c r="P14768" s="7"/>
      <c r="Q14768" s="7"/>
      <c r="R14768" s="7"/>
      <c r="S14768" s="7"/>
      <c r="T14768" s="7"/>
      <c r="U14768" s="7"/>
      <c r="V14768" s="7"/>
      <c r="W14768" s="7"/>
      <c r="X14768" s="7"/>
      <c r="Y14768" s="7"/>
      <c r="Z14768" s="7"/>
      <c r="AA14768" s="7"/>
      <c r="AB14768" s="7"/>
      <c r="AC14768" s="7"/>
      <c r="AD14768" s="7"/>
      <c r="AE14768" s="7"/>
      <c r="AF14768" s="7"/>
      <c r="AG14768" s="13"/>
    </row>
    <row r="14769" spans="1:33">
      <c r="A14769" s="7"/>
      <c r="B14769" s="7"/>
      <c r="C14769" s="7"/>
      <c r="D14769" s="7"/>
      <c r="E14769" s="7"/>
      <c r="F14769" s="7"/>
      <c r="G14769" s="7"/>
      <c r="H14769" s="7"/>
      <c r="I14769" s="7"/>
      <c r="J14769" s="7"/>
      <c r="K14769" s="7"/>
      <c r="L14769" s="7"/>
      <c r="M14769" s="7"/>
      <c r="N14769" s="7"/>
      <c r="O14769" s="7"/>
      <c r="P14769" s="7"/>
      <c r="Q14769" s="7"/>
      <c r="R14769" s="7"/>
      <c r="S14769" s="7"/>
      <c r="T14769" s="7"/>
      <c r="U14769" s="7"/>
      <c r="V14769" s="7"/>
      <c r="W14769" s="7"/>
      <c r="X14769" s="7"/>
      <c r="Y14769" s="7"/>
      <c r="Z14769" s="7"/>
      <c r="AA14769" s="7"/>
      <c r="AB14769" s="7"/>
      <c r="AC14769" s="7"/>
      <c r="AD14769" s="7"/>
      <c r="AE14769" s="7"/>
      <c r="AF14769" s="7"/>
      <c r="AG14769" s="13"/>
    </row>
    <row r="14770" spans="1:33">
      <c r="A14770" s="7"/>
      <c r="B14770" s="7"/>
      <c r="C14770" s="7"/>
      <c r="D14770" s="7"/>
      <c r="E14770" s="7"/>
      <c r="F14770" s="7"/>
      <c r="G14770" s="7"/>
      <c r="H14770" s="7"/>
      <c r="I14770" s="7"/>
      <c r="J14770" s="7"/>
      <c r="K14770" s="7"/>
      <c r="L14770" s="7"/>
      <c r="M14770" s="7"/>
      <c r="N14770" s="7"/>
      <c r="O14770" s="7"/>
      <c r="P14770" s="7"/>
      <c r="Q14770" s="7"/>
      <c r="R14770" s="7"/>
      <c r="S14770" s="7"/>
      <c r="T14770" s="7"/>
      <c r="U14770" s="7"/>
      <c r="V14770" s="7"/>
      <c r="W14770" s="7"/>
      <c r="X14770" s="7"/>
      <c r="Y14770" s="7"/>
      <c r="Z14770" s="7"/>
      <c r="AA14770" s="7"/>
      <c r="AB14770" s="7"/>
      <c r="AC14770" s="7"/>
      <c r="AD14770" s="7"/>
      <c r="AE14770" s="7"/>
      <c r="AF14770" s="7"/>
      <c r="AG14770" s="13"/>
    </row>
    <row r="14771" spans="1:33">
      <c r="A14771" s="7"/>
      <c r="B14771" s="7"/>
      <c r="C14771" s="7"/>
      <c r="D14771" s="7"/>
      <c r="E14771" s="7"/>
      <c r="F14771" s="7"/>
      <c r="G14771" s="7"/>
      <c r="H14771" s="7"/>
      <c r="I14771" s="7"/>
      <c r="J14771" s="7"/>
      <c r="K14771" s="7"/>
      <c r="L14771" s="7"/>
      <c r="M14771" s="7"/>
      <c r="N14771" s="7"/>
      <c r="O14771" s="7"/>
      <c r="P14771" s="7"/>
      <c r="Q14771" s="7"/>
      <c r="R14771" s="7"/>
      <c r="S14771" s="7"/>
      <c r="T14771" s="7"/>
      <c r="U14771" s="7"/>
      <c r="V14771" s="7"/>
      <c r="W14771" s="7"/>
      <c r="X14771" s="7"/>
      <c r="Y14771" s="7"/>
      <c r="Z14771" s="7"/>
      <c r="AA14771" s="7"/>
      <c r="AB14771" s="7"/>
      <c r="AC14771" s="7"/>
      <c r="AD14771" s="7"/>
      <c r="AE14771" s="7"/>
      <c r="AF14771" s="7"/>
      <c r="AG14771" s="13"/>
    </row>
    <row r="14772" spans="1:33">
      <c r="A14772" s="7"/>
      <c r="B14772" s="7"/>
      <c r="C14772" s="7"/>
      <c r="D14772" s="7"/>
      <c r="E14772" s="7"/>
      <c r="F14772" s="7"/>
      <c r="G14772" s="7"/>
      <c r="H14772" s="7"/>
      <c r="I14772" s="7"/>
      <c r="J14772" s="7"/>
      <c r="K14772" s="7"/>
      <c r="L14772" s="7"/>
      <c r="M14772" s="7"/>
      <c r="N14772" s="7"/>
      <c r="O14772" s="7"/>
      <c r="P14772" s="7"/>
      <c r="Q14772" s="7"/>
      <c r="R14772" s="7"/>
      <c r="S14772" s="7"/>
      <c r="T14772" s="7"/>
      <c r="U14772" s="7"/>
      <c r="V14772" s="7"/>
      <c r="W14772" s="7"/>
      <c r="X14772" s="7"/>
      <c r="Y14772" s="7"/>
      <c r="Z14772" s="7"/>
      <c r="AA14772" s="7"/>
      <c r="AB14772" s="7"/>
      <c r="AC14772" s="7"/>
      <c r="AD14772" s="7"/>
      <c r="AE14772" s="7"/>
      <c r="AF14772" s="7"/>
      <c r="AG14772" s="13"/>
    </row>
    <row r="14773" spans="1:33">
      <c r="A14773" s="7"/>
      <c r="B14773" s="7"/>
      <c r="C14773" s="7"/>
      <c r="D14773" s="7"/>
      <c r="E14773" s="7"/>
      <c r="F14773" s="7"/>
      <c r="G14773" s="7"/>
      <c r="H14773" s="7"/>
      <c r="I14773" s="7"/>
      <c r="J14773" s="7"/>
      <c r="K14773" s="7"/>
      <c r="L14773" s="7"/>
      <c r="M14773" s="7"/>
      <c r="N14773" s="7"/>
      <c r="O14773" s="7"/>
      <c r="P14773" s="7"/>
      <c r="Q14773" s="7"/>
      <c r="R14773" s="7"/>
      <c r="S14773" s="7"/>
      <c r="T14773" s="7"/>
      <c r="U14773" s="7"/>
      <c r="V14773" s="7"/>
      <c r="W14773" s="7"/>
      <c r="X14773" s="7"/>
      <c r="Y14773" s="7"/>
      <c r="Z14773" s="7"/>
      <c r="AA14773" s="7"/>
      <c r="AB14773" s="7"/>
      <c r="AC14773" s="7"/>
      <c r="AD14773" s="7"/>
      <c r="AE14773" s="7"/>
      <c r="AF14773" s="7"/>
      <c r="AG14773" s="13"/>
    </row>
    <row r="14774" spans="1:33">
      <c r="A14774" s="7"/>
      <c r="B14774" s="7"/>
      <c r="C14774" s="7"/>
      <c r="D14774" s="7"/>
      <c r="E14774" s="7"/>
      <c r="F14774" s="7"/>
      <c r="G14774" s="7"/>
      <c r="H14774" s="7"/>
      <c r="I14774" s="7"/>
      <c r="J14774" s="7"/>
      <c r="K14774" s="7"/>
      <c r="L14774" s="7"/>
      <c r="M14774" s="7"/>
      <c r="N14774" s="7"/>
      <c r="O14774" s="7"/>
      <c r="P14774" s="7"/>
      <c r="Q14774" s="7"/>
      <c r="R14774" s="7"/>
      <c r="S14774" s="7"/>
      <c r="T14774" s="7"/>
      <c r="U14774" s="7"/>
      <c r="V14774" s="7"/>
      <c r="W14774" s="7"/>
      <c r="X14774" s="7"/>
      <c r="Y14774" s="7"/>
      <c r="Z14774" s="7"/>
      <c r="AA14774" s="7"/>
      <c r="AB14774" s="7"/>
      <c r="AC14774" s="7"/>
      <c r="AD14774" s="7"/>
      <c r="AE14774" s="7"/>
      <c r="AF14774" s="7"/>
      <c r="AG14774" s="13"/>
    </row>
    <row r="14775" spans="1:33">
      <c r="A14775" s="7"/>
      <c r="B14775" s="7"/>
      <c r="C14775" s="7"/>
      <c r="D14775" s="7"/>
      <c r="E14775" s="7"/>
      <c r="F14775" s="7"/>
      <c r="G14775" s="7"/>
      <c r="H14775" s="7"/>
      <c r="I14775" s="7"/>
      <c r="J14775" s="7"/>
      <c r="K14775" s="7"/>
      <c r="L14775" s="7"/>
      <c r="M14775" s="7"/>
      <c r="N14775" s="7"/>
      <c r="O14775" s="7"/>
      <c r="P14775" s="7"/>
      <c r="Q14775" s="7"/>
      <c r="R14775" s="7"/>
      <c r="S14775" s="7"/>
      <c r="T14775" s="7"/>
      <c r="U14775" s="7"/>
      <c r="V14775" s="7"/>
      <c r="W14775" s="7"/>
      <c r="X14775" s="7"/>
      <c r="Y14775" s="7"/>
      <c r="Z14775" s="7"/>
      <c r="AA14775" s="7"/>
      <c r="AB14775" s="7"/>
      <c r="AC14775" s="7"/>
      <c r="AD14775" s="7"/>
      <c r="AE14775" s="7"/>
      <c r="AF14775" s="7"/>
      <c r="AG14775" s="13"/>
    </row>
    <row r="14776" spans="1:33">
      <c r="A14776" s="7"/>
      <c r="B14776" s="7"/>
      <c r="C14776" s="7"/>
      <c r="D14776" s="7"/>
      <c r="E14776" s="7"/>
      <c r="F14776" s="7"/>
      <c r="G14776" s="7"/>
      <c r="H14776" s="7"/>
      <c r="I14776" s="7"/>
      <c r="J14776" s="7"/>
      <c r="K14776" s="7"/>
      <c r="L14776" s="7"/>
      <c r="M14776" s="7"/>
      <c r="N14776" s="7"/>
      <c r="O14776" s="7"/>
      <c r="P14776" s="7"/>
      <c r="Q14776" s="7"/>
      <c r="R14776" s="7"/>
      <c r="S14776" s="7"/>
      <c r="T14776" s="7"/>
      <c r="U14776" s="7"/>
      <c r="V14776" s="7"/>
      <c r="W14776" s="7"/>
      <c r="X14776" s="7"/>
      <c r="Y14776" s="7"/>
      <c r="Z14776" s="7"/>
      <c r="AA14776" s="7"/>
      <c r="AB14776" s="7"/>
      <c r="AC14776" s="7"/>
      <c r="AD14776" s="7"/>
      <c r="AE14776" s="7"/>
      <c r="AF14776" s="7"/>
      <c r="AG14776" s="13"/>
    </row>
    <row r="14777" spans="1:33">
      <c r="A14777" s="7"/>
      <c r="B14777" s="7"/>
      <c r="C14777" s="7"/>
      <c r="D14777" s="7"/>
      <c r="E14777" s="7"/>
      <c r="F14777" s="7"/>
      <c r="G14777" s="7"/>
      <c r="H14777" s="7"/>
      <c r="I14777" s="7"/>
      <c r="J14777" s="7"/>
      <c r="K14777" s="7"/>
      <c r="L14777" s="7"/>
      <c r="M14777" s="7"/>
      <c r="N14777" s="7"/>
      <c r="O14777" s="7"/>
      <c r="P14777" s="7"/>
      <c r="Q14777" s="7"/>
      <c r="R14777" s="7"/>
      <c r="S14777" s="7"/>
      <c r="T14777" s="7"/>
      <c r="U14777" s="7"/>
      <c r="V14777" s="7"/>
      <c r="W14777" s="7"/>
      <c r="X14777" s="7"/>
      <c r="Y14777" s="7"/>
      <c r="Z14777" s="7"/>
      <c r="AA14777" s="7"/>
      <c r="AB14777" s="7"/>
      <c r="AC14777" s="7"/>
      <c r="AD14777" s="7"/>
      <c r="AE14777" s="7"/>
      <c r="AF14777" s="7"/>
      <c r="AG14777" s="13"/>
    </row>
    <row r="14778" spans="1:33">
      <c r="A14778" s="7"/>
      <c r="B14778" s="7"/>
      <c r="C14778" s="7"/>
      <c r="D14778" s="7"/>
      <c r="E14778" s="7"/>
      <c r="F14778" s="7"/>
      <c r="G14778" s="7"/>
      <c r="H14778" s="7"/>
      <c r="I14778" s="7"/>
      <c r="J14778" s="7"/>
      <c r="K14778" s="7"/>
      <c r="L14778" s="7"/>
      <c r="M14778" s="7"/>
      <c r="N14778" s="7"/>
      <c r="O14778" s="7"/>
      <c r="P14778" s="7"/>
      <c r="Q14778" s="7"/>
      <c r="R14778" s="7"/>
      <c r="S14778" s="7"/>
      <c r="T14778" s="7"/>
      <c r="U14778" s="7"/>
      <c r="V14778" s="7"/>
      <c r="W14778" s="7"/>
      <c r="X14778" s="7"/>
      <c r="Y14778" s="7"/>
      <c r="Z14778" s="7"/>
      <c r="AA14778" s="7"/>
      <c r="AB14778" s="7"/>
      <c r="AC14778" s="7"/>
      <c r="AD14778" s="7"/>
      <c r="AE14778" s="7"/>
      <c r="AF14778" s="7"/>
      <c r="AG14778" s="13"/>
    </row>
    <row r="14779" spans="1:33">
      <c r="A14779" s="7"/>
      <c r="B14779" s="7"/>
      <c r="C14779" s="7"/>
      <c r="D14779" s="7"/>
      <c r="E14779" s="7"/>
      <c r="F14779" s="7"/>
      <c r="G14779" s="7"/>
      <c r="H14779" s="7"/>
      <c r="I14779" s="7"/>
      <c r="J14779" s="7"/>
      <c r="K14779" s="7"/>
      <c r="L14779" s="7"/>
      <c r="M14779" s="7"/>
      <c r="N14779" s="7"/>
      <c r="O14779" s="7"/>
      <c r="P14779" s="7"/>
      <c r="Q14779" s="7"/>
      <c r="R14779" s="7"/>
      <c r="S14779" s="7"/>
      <c r="T14779" s="7"/>
      <c r="U14779" s="7"/>
      <c r="V14779" s="7"/>
      <c r="W14779" s="7"/>
      <c r="X14779" s="7"/>
      <c r="Y14779" s="7"/>
      <c r="Z14779" s="7"/>
      <c r="AA14779" s="7"/>
      <c r="AB14779" s="7"/>
      <c r="AC14779" s="7"/>
      <c r="AD14779" s="7"/>
      <c r="AE14779" s="7"/>
      <c r="AF14779" s="7"/>
      <c r="AG14779" s="13"/>
    </row>
    <row r="14780" spans="1:33">
      <c r="A14780" s="7"/>
      <c r="B14780" s="7"/>
      <c r="C14780" s="7"/>
      <c r="D14780" s="7"/>
      <c r="E14780" s="7"/>
      <c r="F14780" s="7"/>
      <c r="G14780" s="7"/>
      <c r="H14780" s="7"/>
      <c r="I14780" s="7"/>
      <c r="J14780" s="7"/>
      <c r="K14780" s="7"/>
      <c r="L14780" s="7"/>
      <c r="M14780" s="7"/>
      <c r="N14780" s="7"/>
      <c r="O14780" s="7"/>
      <c r="P14780" s="7"/>
      <c r="Q14780" s="7"/>
      <c r="R14780" s="7"/>
      <c r="S14780" s="7"/>
      <c r="T14780" s="7"/>
      <c r="U14780" s="7"/>
      <c r="V14780" s="7"/>
      <c r="W14780" s="7"/>
      <c r="X14780" s="7"/>
      <c r="Y14780" s="7"/>
      <c r="Z14780" s="7"/>
      <c r="AA14780" s="7"/>
      <c r="AB14780" s="7"/>
      <c r="AC14780" s="7"/>
      <c r="AD14780" s="7"/>
      <c r="AE14780" s="7"/>
      <c r="AF14780" s="7"/>
      <c r="AG14780" s="13"/>
    </row>
    <row r="14781" spans="1:33">
      <c r="A14781" s="7"/>
      <c r="B14781" s="7"/>
      <c r="C14781" s="7"/>
      <c r="D14781" s="7"/>
      <c r="E14781" s="7"/>
      <c r="F14781" s="7"/>
      <c r="G14781" s="7"/>
      <c r="H14781" s="7"/>
      <c r="I14781" s="7"/>
      <c r="J14781" s="7"/>
      <c r="K14781" s="7"/>
      <c r="L14781" s="7"/>
      <c r="M14781" s="7"/>
      <c r="N14781" s="7"/>
      <c r="O14781" s="7"/>
      <c r="P14781" s="7"/>
      <c r="Q14781" s="7"/>
      <c r="R14781" s="7"/>
      <c r="S14781" s="7"/>
      <c r="T14781" s="7"/>
      <c r="U14781" s="7"/>
      <c r="V14781" s="7"/>
      <c r="W14781" s="7"/>
      <c r="X14781" s="7"/>
      <c r="Y14781" s="7"/>
      <c r="Z14781" s="7"/>
      <c r="AA14781" s="7"/>
      <c r="AB14781" s="7"/>
      <c r="AC14781" s="7"/>
      <c r="AD14781" s="7"/>
      <c r="AE14781" s="7"/>
      <c r="AF14781" s="7"/>
      <c r="AG14781" s="13"/>
    </row>
    <row r="14782" spans="1:33">
      <c r="A14782" s="7"/>
      <c r="B14782" s="7"/>
      <c r="C14782" s="7"/>
      <c r="D14782" s="7"/>
      <c r="E14782" s="7"/>
      <c r="F14782" s="7"/>
      <c r="G14782" s="7"/>
      <c r="H14782" s="7"/>
      <c r="I14782" s="7"/>
      <c r="J14782" s="7"/>
      <c r="K14782" s="7"/>
      <c r="L14782" s="7"/>
      <c r="M14782" s="7"/>
      <c r="N14782" s="7"/>
      <c r="O14782" s="7"/>
      <c r="P14782" s="7"/>
      <c r="Q14782" s="7"/>
      <c r="R14782" s="7"/>
      <c r="S14782" s="7"/>
      <c r="T14782" s="7"/>
      <c r="U14782" s="7"/>
      <c r="V14782" s="7"/>
      <c r="W14782" s="7"/>
      <c r="X14782" s="7"/>
      <c r="Y14782" s="7"/>
      <c r="Z14782" s="7"/>
      <c r="AA14782" s="7"/>
      <c r="AB14782" s="7"/>
      <c r="AC14782" s="7"/>
      <c r="AD14782" s="7"/>
      <c r="AE14782" s="7"/>
      <c r="AF14782" s="7"/>
      <c r="AG14782" s="13"/>
    </row>
    <row r="14783" spans="1:33">
      <c r="A14783" s="7"/>
      <c r="B14783" s="7"/>
      <c r="C14783" s="7"/>
      <c r="D14783" s="7"/>
      <c r="E14783" s="7"/>
      <c r="F14783" s="7"/>
      <c r="G14783" s="7"/>
      <c r="H14783" s="7"/>
      <c r="I14783" s="7"/>
      <c r="J14783" s="7"/>
      <c r="K14783" s="7"/>
      <c r="L14783" s="7"/>
      <c r="M14783" s="7"/>
      <c r="N14783" s="7"/>
      <c r="O14783" s="7"/>
      <c r="P14783" s="7"/>
      <c r="Q14783" s="7"/>
      <c r="R14783" s="7"/>
      <c r="S14783" s="7"/>
      <c r="T14783" s="7"/>
      <c r="U14783" s="7"/>
      <c r="V14783" s="7"/>
      <c r="W14783" s="7"/>
      <c r="X14783" s="7"/>
      <c r="Y14783" s="7"/>
      <c r="Z14783" s="7"/>
      <c r="AA14783" s="7"/>
      <c r="AB14783" s="7"/>
      <c r="AC14783" s="7"/>
      <c r="AD14783" s="7"/>
      <c r="AE14783" s="7"/>
      <c r="AF14783" s="7"/>
      <c r="AG14783" s="13"/>
    </row>
    <row r="14784" spans="1:33">
      <c r="A14784" s="7"/>
      <c r="B14784" s="7"/>
      <c r="C14784" s="7"/>
      <c r="D14784" s="7"/>
      <c r="E14784" s="7"/>
      <c r="F14784" s="7"/>
      <c r="G14784" s="7"/>
      <c r="H14784" s="7"/>
      <c r="I14784" s="7"/>
      <c r="J14784" s="7"/>
      <c r="K14784" s="7"/>
      <c r="L14784" s="7"/>
      <c r="M14784" s="7"/>
      <c r="N14784" s="7"/>
      <c r="O14784" s="7"/>
      <c r="P14784" s="7"/>
      <c r="Q14784" s="7"/>
      <c r="R14784" s="7"/>
      <c r="S14784" s="7"/>
      <c r="T14784" s="7"/>
      <c r="U14784" s="7"/>
      <c r="V14784" s="7"/>
      <c r="W14784" s="7"/>
      <c r="X14784" s="7"/>
      <c r="Y14784" s="7"/>
      <c r="Z14784" s="7"/>
      <c r="AA14784" s="7"/>
      <c r="AB14784" s="7"/>
      <c r="AC14784" s="7"/>
      <c r="AD14784" s="7"/>
      <c r="AE14784" s="7"/>
      <c r="AF14784" s="7"/>
      <c r="AG14784" s="13"/>
    </row>
    <row r="14785" spans="1:33">
      <c r="A14785" s="7"/>
      <c r="B14785" s="7"/>
      <c r="C14785" s="7"/>
      <c r="D14785" s="7"/>
      <c r="E14785" s="7"/>
      <c r="F14785" s="7"/>
      <c r="G14785" s="7"/>
      <c r="H14785" s="7"/>
      <c r="I14785" s="7"/>
      <c r="J14785" s="7"/>
      <c r="K14785" s="7"/>
      <c r="L14785" s="7"/>
      <c r="M14785" s="7"/>
      <c r="N14785" s="7"/>
      <c r="O14785" s="7"/>
      <c r="P14785" s="7"/>
      <c r="Q14785" s="7"/>
      <c r="R14785" s="7"/>
      <c r="S14785" s="7"/>
      <c r="T14785" s="7"/>
      <c r="U14785" s="7"/>
      <c r="V14785" s="7"/>
      <c r="W14785" s="7"/>
      <c r="X14785" s="7"/>
      <c r="Y14785" s="7"/>
      <c r="Z14785" s="7"/>
      <c r="AA14785" s="7"/>
      <c r="AB14785" s="7"/>
      <c r="AC14785" s="7"/>
      <c r="AD14785" s="7"/>
      <c r="AE14785" s="7"/>
      <c r="AF14785" s="7"/>
      <c r="AG14785" s="13"/>
    </row>
    <row r="14786" spans="1:33">
      <c r="A14786" s="7"/>
      <c r="B14786" s="7"/>
      <c r="C14786" s="7"/>
      <c r="D14786" s="7"/>
      <c r="E14786" s="7"/>
      <c r="F14786" s="7"/>
      <c r="G14786" s="7"/>
      <c r="H14786" s="7"/>
      <c r="I14786" s="7"/>
      <c r="J14786" s="7"/>
      <c r="K14786" s="7"/>
      <c r="L14786" s="7"/>
      <c r="M14786" s="7"/>
      <c r="N14786" s="7"/>
      <c r="O14786" s="7"/>
      <c r="P14786" s="7"/>
      <c r="Q14786" s="7"/>
      <c r="R14786" s="7"/>
      <c r="S14786" s="7"/>
      <c r="T14786" s="7"/>
      <c r="U14786" s="7"/>
      <c r="V14786" s="7"/>
      <c r="W14786" s="7"/>
      <c r="X14786" s="7"/>
      <c r="Y14786" s="7"/>
      <c r="Z14786" s="7"/>
      <c r="AA14786" s="7"/>
      <c r="AB14786" s="7"/>
      <c r="AC14786" s="7"/>
      <c r="AD14786" s="7"/>
      <c r="AE14786" s="7"/>
      <c r="AF14786" s="7"/>
      <c r="AG14786" s="13"/>
    </row>
    <row r="14787" spans="1:33">
      <c r="A14787" s="7"/>
      <c r="B14787" s="7"/>
      <c r="C14787" s="7"/>
      <c r="D14787" s="7"/>
      <c r="E14787" s="7"/>
      <c r="F14787" s="7"/>
      <c r="G14787" s="7"/>
      <c r="H14787" s="7"/>
      <c r="I14787" s="7"/>
      <c r="J14787" s="7"/>
      <c r="K14787" s="7"/>
      <c r="L14787" s="7"/>
      <c r="M14787" s="7"/>
      <c r="N14787" s="7"/>
      <c r="O14787" s="7"/>
      <c r="P14787" s="7"/>
      <c r="Q14787" s="7"/>
      <c r="R14787" s="7"/>
      <c r="S14787" s="7"/>
      <c r="T14787" s="7"/>
      <c r="U14787" s="7"/>
      <c r="V14787" s="7"/>
      <c r="W14787" s="7"/>
      <c r="X14787" s="7"/>
      <c r="Y14787" s="7"/>
      <c r="Z14787" s="7"/>
      <c r="AA14787" s="7"/>
      <c r="AB14787" s="7"/>
      <c r="AC14787" s="7"/>
      <c r="AD14787" s="7"/>
      <c r="AE14787" s="7"/>
      <c r="AF14787" s="7"/>
      <c r="AG14787" s="13"/>
    </row>
    <row r="14788" spans="1:33">
      <c r="A14788" s="7"/>
      <c r="B14788" s="7"/>
      <c r="C14788" s="7"/>
      <c r="D14788" s="7"/>
      <c r="E14788" s="7"/>
      <c r="F14788" s="7"/>
      <c r="G14788" s="7"/>
      <c r="H14788" s="7"/>
      <c r="I14788" s="7"/>
      <c r="J14788" s="7"/>
      <c r="K14788" s="7"/>
      <c r="L14788" s="7"/>
      <c r="M14788" s="7"/>
      <c r="N14788" s="7"/>
      <c r="O14788" s="7"/>
      <c r="P14788" s="7"/>
      <c r="Q14788" s="7"/>
      <c r="R14788" s="7"/>
      <c r="S14788" s="7"/>
      <c r="T14788" s="7"/>
      <c r="U14788" s="7"/>
      <c r="V14788" s="7"/>
      <c r="W14788" s="7"/>
      <c r="X14788" s="7"/>
      <c r="Y14788" s="7"/>
      <c r="Z14788" s="7"/>
      <c r="AA14788" s="7"/>
      <c r="AB14788" s="7"/>
      <c r="AC14788" s="7"/>
      <c r="AD14788" s="7"/>
      <c r="AE14788" s="7"/>
      <c r="AF14788" s="7"/>
      <c r="AG14788" s="13"/>
    </row>
    <row r="14789" spans="1:33">
      <c r="A14789" s="7"/>
      <c r="B14789" s="7"/>
      <c r="C14789" s="7"/>
      <c r="D14789" s="7"/>
      <c r="E14789" s="7"/>
      <c r="F14789" s="7"/>
      <c r="G14789" s="7"/>
      <c r="H14789" s="7"/>
      <c r="I14789" s="7"/>
      <c r="J14789" s="7"/>
      <c r="K14789" s="7"/>
      <c r="L14789" s="7"/>
      <c r="M14789" s="7"/>
      <c r="N14789" s="7"/>
      <c r="O14789" s="7"/>
      <c r="P14789" s="7"/>
      <c r="Q14789" s="7"/>
      <c r="R14789" s="7"/>
      <c r="S14789" s="7"/>
      <c r="T14789" s="7"/>
      <c r="U14789" s="7"/>
      <c r="V14789" s="7"/>
      <c r="W14789" s="7"/>
      <c r="X14789" s="7"/>
      <c r="Y14789" s="7"/>
      <c r="Z14789" s="7"/>
      <c r="AA14789" s="7"/>
      <c r="AB14789" s="7"/>
      <c r="AC14789" s="7"/>
      <c r="AD14789" s="7"/>
      <c r="AE14789" s="7"/>
      <c r="AF14789" s="7"/>
      <c r="AG14789" s="13"/>
    </row>
    <row r="14790" spans="1:33">
      <c r="A14790" s="7"/>
      <c r="B14790" s="7"/>
      <c r="C14790" s="7"/>
      <c r="D14790" s="7"/>
      <c r="E14790" s="7"/>
      <c r="F14790" s="7"/>
      <c r="G14790" s="7"/>
      <c r="H14790" s="7"/>
      <c r="I14790" s="7"/>
      <c r="J14790" s="7"/>
      <c r="K14790" s="7"/>
      <c r="L14790" s="7"/>
      <c r="M14790" s="7"/>
      <c r="N14790" s="7"/>
      <c r="O14790" s="7"/>
      <c r="P14790" s="7"/>
      <c r="Q14790" s="7"/>
      <c r="R14790" s="7"/>
      <c r="S14790" s="7"/>
      <c r="T14790" s="7"/>
      <c r="U14790" s="7"/>
      <c r="V14790" s="7"/>
      <c r="W14790" s="7"/>
      <c r="X14790" s="7"/>
      <c r="Y14790" s="7"/>
      <c r="Z14790" s="7"/>
      <c r="AA14790" s="7"/>
      <c r="AB14790" s="7"/>
      <c r="AC14790" s="7"/>
      <c r="AD14790" s="7"/>
      <c r="AE14790" s="7"/>
      <c r="AF14790" s="7"/>
      <c r="AG14790" s="13"/>
    </row>
    <row r="14791" spans="1:33">
      <c r="A14791" s="7"/>
      <c r="B14791" s="7"/>
      <c r="C14791" s="7"/>
      <c r="D14791" s="7"/>
      <c r="E14791" s="7"/>
      <c r="F14791" s="7"/>
      <c r="G14791" s="7"/>
      <c r="H14791" s="7"/>
      <c r="I14791" s="7"/>
      <c r="J14791" s="7"/>
      <c r="K14791" s="7"/>
      <c r="L14791" s="7"/>
      <c r="M14791" s="7"/>
      <c r="N14791" s="7"/>
      <c r="O14791" s="7"/>
      <c r="P14791" s="7"/>
      <c r="Q14791" s="7"/>
      <c r="R14791" s="7"/>
      <c r="S14791" s="7"/>
      <c r="T14791" s="7"/>
      <c r="U14791" s="7"/>
      <c r="V14791" s="7"/>
      <c r="W14791" s="7"/>
      <c r="X14791" s="7"/>
      <c r="Y14791" s="7"/>
      <c r="Z14791" s="7"/>
      <c r="AA14791" s="7"/>
      <c r="AB14791" s="7"/>
      <c r="AC14791" s="7"/>
      <c r="AD14791" s="7"/>
      <c r="AE14791" s="7"/>
      <c r="AF14791" s="7"/>
      <c r="AG14791" s="13"/>
    </row>
    <row r="14792" spans="1:33">
      <c r="A14792" s="7"/>
      <c r="B14792" s="7"/>
      <c r="C14792" s="7"/>
      <c r="D14792" s="7"/>
      <c r="E14792" s="7"/>
      <c r="F14792" s="7"/>
      <c r="G14792" s="7"/>
      <c r="H14792" s="7"/>
      <c r="I14792" s="7"/>
      <c r="J14792" s="7"/>
      <c r="K14792" s="7"/>
      <c r="L14792" s="7"/>
      <c r="M14792" s="7"/>
      <c r="N14792" s="7"/>
      <c r="O14792" s="7"/>
      <c r="P14792" s="7"/>
      <c r="Q14792" s="7"/>
      <c r="R14792" s="7"/>
      <c r="S14792" s="7"/>
      <c r="T14792" s="7"/>
      <c r="U14792" s="7"/>
      <c r="V14792" s="7"/>
      <c r="W14792" s="7"/>
      <c r="X14792" s="7"/>
      <c r="Y14792" s="7"/>
      <c r="Z14792" s="7"/>
      <c r="AA14792" s="7"/>
      <c r="AB14792" s="7"/>
      <c r="AC14792" s="7"/>
      <c r="AD14792" s="7"/>
      <c r="AE14792" s="7"/>
      <c r="AF14792" s="7"/>
      <c r="AG14792" s="13"/>
    </row>
    <row r="14793" spans="1:33">
      <c r="A14793" s="7"/>
      <c r="B14793" s="7"/>
      <c r="C14793" s="7"/>
      <c r="D14793" s="7"/>
      <c r="E14793" s="7"/>
      <c r="F14793" s="7"/>
      <c r="G14793" s="7"/>
      <c r="H14793" s="7"/>
      <c r="I14793" s="7"/>
      <c r="J14793" s="7"/>
      <c r="K14793" s="7"/>
      <c r="L14793" s="7"/>
      <c r="M14793" s="7"/>
      <c r="N14793" s="7"/>
      <c r="O14793" s="7"/>
      <c r="P14793" s="7"/>
      <c r="Q14793" s="7"/>
      <c r="R14793" s="7"/>
      <c r="S14793" s="7"/>
      <c r="T14793" s="7"/>
      <c r="U14793" s="7"/>
      <c r="V14793" s="7"/>
      <c r="W14793" s="7"/>
      <c r="X14793" s="7"/>
      <c r="Y14793" s="7"/>
      <c r="Z14793" s="7"/>
      <c r="AA14793" s="7"/>
      <c r="AB14793" s="7"/>
      <c r="AC14793" s="7"/>
      <c r="AD14793" s="7"/>
      <c r="AE14793" s="7"/>
      <c r="AF14793" s="7"/>
      <c r="AG14793" s="13"/>
    </row>
    <row r="14794" spans="1:33">
      <c r="A14794" s="7"/>
      <c r="B14794" s="7"/>
      <c r="C14794" s="7"/>
      <c r="D14794" s="7"/>
      <c r="E14794" s="7"/>
      <c r="F14794" s="7"/>
      <c r="G14794" s="7"/>
      <c r="H14794" s="7"/>
      <c r="I14794" s="7"/>
      <c r="J14794" s="7"/>
      <c r="K14794" s="7"/>
      <c r="L14794" s="7"/>
      <c r="M14794" s="7"/>
      <c r="N14794" s="7"/>
      <c r="O14794" s="7"/>
      <c r="P14794" s="7"/>
      <c r="Q14794" s="7"/>
      <c r="R14794" s="7"/>
      <c r="S14794" s="7"/>
      <c r="T14794" s="7"/>
      <c r="U14794" s="7"/>
      <c r="V14794" s="7"/>
      <c r="W14794" s="7"/>
      <c r="X14794" s="7"/>
      <c r="Y14794" s="7"/>
      <c r="Z14794" s="7"/>
      <c r="AA14794" s="7"/>
      <c r="AB14794" s="7"/>
      <c r="AC14794" s="7"/>
      <c r="AD14794" s="7"/>
      <c r="AE14794" s="7"/>
      <c r="AF14794" s="7"/>
      <c r="AG14794" s="13"/>
    </row>
    <row r="14795" spans="1:33">
      <c r="A14795" s="7"/>
      <c r="B14795" s="7"/>
      <c r="C14795" s="7"/>
      <c r="D14795" s="7"/>
      <c r="E14795" s="7"/>
      <c r="F14795" s="7"/>
      <c r="G14795" s="7"/>
      <c r="H14795" s="7"/>
      <c r="I14795" s="7"/>
      <c r="J14795" s="7"/>
      <c r="K14795" s="7"/>
      <c r="L14795" s="7"/>
      <c r="M14795" s="7"/>
      <c r="N14795" s="7"/>
      <c r="O14795" s="7"/>
      <c r="P14795" s="7"/>
      <c r="Q14795" s="7"/>
      <c r="R14795" s="7"/>
      <c r="S14795" s="7"/>
      <c r="T14795" s="7"/>
      <c r="U14795" s="7"/>
      <c r="V14795" s="7"/>
      <c r="W14795" s="7"/>
      <c r="X14795" s="7"/>
      <c r="Y14795" s="7"/>
      <c r="Z14795" s="7"/>
      <c r="AA14795" s="7"/>
      <c r="AB14795" s="7"/>
      <c r="AC14795" s="7"/>
      <c r="AD14795" s="7"/>
      <c r="AE14795" s="7"/>
      <c r="AF14795" s="7"/>
      <c r="AG14795" s="13"/>
    </row>
    <row r="14796" spans="1:33">
      <c r="A14796" s="7"/>
      <c r="B14796" s="7"/>
      <c r="C14796" s="7"/>
      <c r="D14796" s="7"/>
      <c r="E14796" s="7"/>
      <c r="F14796" s="7"/>
      <c r="G14796" s="7"/>
      <c r="H14796" s="7"/>
      <c r="I14796" s="7"/>
      <c r="J14796" s="7"/>
      <c r="K14796" s="7"/>
      <c r="L14796" s="7"/>
      <c r="M14796" s="7"/>
      <c r="N14796" s="7"/>
      <c r="O14796" s="7"/>
      <c r="P14796" s="7"/>
      <c r="Q14796" s="7"/>
      <c r="R14796" s="7"/>
      <c r="S14796" s="7"/>
      <c r="T14796" s="7"/>
      <c r="U14796" s="7"/>
      <c r="V14796" s="7"/>
      <c r="W14796" s="7"/>
      <c r="X14796" s="7"/>
      <c r="Y14796" s="7"/>
      <c r="Z14796" s="7"/>
      <c r="AA14796" s="7"/>
      <c r="AB14796" s="7"/>
      <c r="AC14796" s="7"/>
      <c r="AD14796" s="7"/>
      <c r="AE14796" s="7"/>
      <c r="AF14796" s="7"/>
      <c r="AG14796" s="13"/>
    </row>
    <row r="14797" spans="1:33">
      <c r="A14797" s="7"/>
      <c r="B14797" s="7"/>
      <c r="C14797" s="7"/>
      <c r="D14797" s="7"/>
      <c r="E14797" s="7"/>
      <c r="F14797" s="7"/>
      <c r="G14797" s="7"/>
      <c r="H14797" s="7"/>
      <c r="I14797" s="7"/>
      <c r="J14797" s="7"/>
      <c r="K14797" s="7"/>
      <c r="L14797" s="7"/>
      <c r="M14797" s="7"/>
      <c r="N14797" s="7"/>
      <c r="O14797" s="7"/>
      <c r="P14797" s="7"/>
      <c r="Q14797" s="7"/>
      <c r="R14797" s="7"/>
      <c r="S14797" s="7"/>
      <c r="T14797" s="7"/>
      <c r="U14797" s="7"/>
      <c r="V14797" s="7"/>
      <c r="W14797" s="7"/>
      <c r="X14797" s="7"/>
      <c r="Y14797" s="7"/>
      <c r="Z14797" s="7"/>
      <c r="AA14797" s="7"/>
      <c r="AB14797" s="7"/>
      <c r="AC14797" s="7"/>
      <c r="AD14797" s="7"/>
      <c r="AE14797" s="7"/>
      <c r="AF14797" s="7"/>
      <c r="AG14797" s="13"/>
    </row>
    <row r="14798" spans="1:33">
      <c r="A14798" s="7"/>
      <c r="B14798" s="7"/>
      <c r="C14798" s="7"/>
      <c r="D14798" s="7"/>
      <c r="E14798" s="7"/>
      <c r="F14798" s="7"/>
      <c r="G14798" s="7"/>
      <c r="H14798" s="7"/>
      <c r="I14798" s="7"/>
      <c r="J14798" s="7"/>
      <c r="K14798" s="7"/>
      <c r="L14798" s="7"/>
      <c r="M14798" s="7"/>
      <c r="N14798" s="7"/>
      <c r="O14798" s="7"/>
      <c r="P14798" s="7"/>
      <c r="Q14798" s="7"/>
      <c r="R14798" s="7"/>
      <c r="S14798" s="7"/>
      <c r="T14798" s="7"/>
      <c r="U14798" s="7"/>
      <c r="V14798" s="7"/>
      <c r="W14798" s="7"/>
      <c r="X14798" s="7"/>
      <c r="Y14798" s="7"/>
      <c r="Z14798" s="7"/>
      <c r="AA14798" s="7"/>
      <c r="AB14798" s="7"/>
      <c r="AC14798" s="7"/>
      <c r="AD14798" s="7"/>
      <c r="AE14798" s="7"/>
      <c r="AF14798" s="7"/>
      <c r="AG14798" s="13"/>
    </row>
    <row r="14799" spans="1:33">
      <c r="A14799" s="7"/>
      <c r="B14799" s="7"/>
      <c r="C14799" s="7"/>
      <c r="D14799" s="7"/>
      <c r="E14799" s="7"/>
      <c r="F14799" s="7"/>
      <c r="G14799" s="7"/>
      <c r="H14799" s="7"/>
      <c r="I14799" s="7"/>
      <c r="J14799" s="7"/>
      <c r="K14799" s="7"/>
      <c r="L14799" s="7"/>
      <c r="M14799" s="7"/>
      <c r="N14799" s="7"/>
      <c r="O14799" s="7"/>
      <c r="P14799" s="7"/>
      <c r="Q14799" s="7"/>
      <c r="R14799" s="7"/>
      <c r="S14799" s="7"/>
      <c r="T14799" s="7"/>
      <c r="U14799" s="7"/>
      <c r="V14799" s="7"/>
      <c r="W14799" s="7"/>
      <c r="X14799" s="7"/>
      <c r="Y14799" s="7"/>
      <c r="Z14799" s="7"/>
      <c r="AA14799" s="7"/>
      <c r="AB14799" s="7"/>
      <c r="AC14799" s="7"/>
      <c r="AD14799" s="7"/>
      <c r="AE14799" s="7"/>
      <c r="AF14799" s="7"/>
      <c r="AG14799" s="13"/>
    </row>
    <row r="14800" spans="1:33">
      <c r="A14800" s="7"/>
      <c r="B14800" s="7"/>
      <c r="C14800" s="7"/>
      <c r="D14800" s="7"/>
      <c r="E14800" s="7"/>
      <c r="F14800" s="7"/>
      <c r="G14800" s="7"/>
      <c r="H14800" s="7"/>
      <c r="I14800" s="7"/>
      <c r="J14800" s="7"/>
      <c r="K14800" s="7"/>
      <c r="L14800" s="7"/>
      <c r="M14800" s="7"/>
      <c r="N14800" s="7"/>
      <c r="O14800" s="7"/>
      <c r="P14800" s="7"/>
      <c r="Q14800" s="7"/>
      <c r="R14800" s="7"/>
      <c r="S14800" s="7"/>
      <c r="T14800" s="7"/>
      <c r="U14800" s="7"/>
      <c r="V14800" s="7"/>
      <c r="W14800" s="7"/>
      <c r="X14800" s="7"/>
      <c r="Y14800" s="7"/>
      <c r="Z14800" s="7"/>
      <c r="AA14800" s="7"/>
      <c r="AB14800" s="7"/>
      <c r="AC14800" s="7"/>
      <c r="AD14800" s="7"/>
      <c r="AE14800" s="7"/>
      <c r="AF14800" s="7"/>
      <c r="AG14800" s="13"/>
    </row>
    <row r="14801" spans="1:33">
      <c r="A14801" s="7"/>
      <c r="B14801" s="7"/>
      <c r="C14801" s="7"/>
      <c r="D14801" s="7"/>
      <c r="E14801" s="7"/>
      <c r="F14801" s="7"/>
      <c r="G14801" s="7"/>
      <c r="H14801" s="7"/>
      <c r="I14801" s="7"/>
      <c r="J14801" s="7"/>
      <c r="K14801" s="7"/>
      <c r="L14801" s="7"/>
      <c r="M14801" s="7"/>
      <c r="N14801" s="7"/>
      <c r="O14801" s="7"/>
      <c r="P14801" s="7"/>
      <c r="Q14801" s="7"/>
      <c r="R14801" s="7"/>
      <c r="S14801" s="7"/>
      <c r="T14801" s="7"/>
      <c r="U14801" s="7"/>
      <c r="V14801" s="7"/>
      <c r="W14801" s="7"/>
      <c r="X14801" s="7"/>
      <c r="Y14801" s="7"/>
      <c r="Z14801" s="7"/>
      <c r="AA14801" s="7"/>
      <c r="AB14801" s="7"/>
      <c r="AC14801" s="7"/>
      <c r="AD14801" s="7"/>
      <c r="AE14801" s="7"/>
      <c r="AF14801" s="7"/>
      <c r="AG14801" s="13"/>
    </row>
    <row r="14802" spans="1:33">
      <c r="A14802" s="7"/>
      <c r="B14802" s="7"/>
      <c r="C14802" s="7"/>
      <c r="D14802" s="7"/>
      <c r="E14802" s="7"/>
      <c r="F14802" s="7"/>
      <c r="G14802" s="7"/>
      <c r="H14802" s="7"/>
      <c r="I14802" s="7"/>
      <c r="J14802" s="7"/>
      <c r="K14802" s="7"/>
      <c r="L14802" s="7"/>
      <c r="M14802" s="7"/>
      <c r="N14802" s="7"/>
      <c r="O14802" s="7"/>
      <c r="P14802" s="7"/>
      <c r="Q14802" s="7"/>
      <c r="R14802" s="7"/>
      <c r="S14802" s="7"/>
      <c r="T14802" s="7"/>
      <c r="U14802" s="7"/>
      <c r="V14802" s="7"/>
      <c r="W14802" s="7"/>
      <c r="X14802" s="7"/>
      <c r="Y14802" s="7"/>
      <c r="Z14802" s="7"/>
      <c r="AA14802" s="7"/>
      <c r="AB14802" s="7"/>
      <c r="AC14802" s="7"/>
      <c r="AD14802" s="7"/>
      <c r="AE14802" s="7"/>
      <c r="AF14802" s="7"/>
      <c r="AG14802" s="13"/>
    </row>
    <row r="14803" spans="1:33">
      <c r="A14803" s="7"/>
      <c r="B14803" s="7"/>
      <c r="C14803" s="7"/>
      <c r="D14803" s="7"/>
      <c r="E14803" s="7"/>
      <c r="F14803" s="7"/>
      <c r="G14803" s="7"/>
      <c r="H14803" s="7"/>
      <c r="I14803" s="7"/>
      <c r="J14803" s="7"/>
      <c r="K14803" s="7"/>
      <c r="L14803" s="7"/>
      <c r="M14803" s="7"/>
      <c r="N14803" s="7"/>
      <c r="O14803" s="7"/>
      <c r="P14803" s="7"/>
      <c r="Q14803" s="7"/>
      <c r="R14803" s="7"/>
      <c r="S14803" s="7"/>
      <c r="T14803" s="7"/>
      <c r="U14803" s="7"/>
      <c r="V14803" s="7"/>
      <c r="W14803" s="7"/>
      <c r="X14803" s="7"/>
      <c r="Y14803" s="7"/>
      <c r="Z14803" s="7"/>
      <c r="AA14803" s="7"/>
      <c r="AB14803" s="7"/>
      <c r="AC14803" s="7"/>
      <c r="AD14803" s="7"/>
      <c r="AE14803" s="7"/>
      <c r="AF14803" s="7"/>
      <c r="AG14803" s="13"/>
    </row>
    <row r="14804" spans="1:33">
      <c r="A14804" s="7"/>
      <c r="B14804" s="7"/>
      <c r="C14804" s="7"/>
      <c r="D14804" s="7"/>
      <c r="E14804" s="7"/>
      <c r="F14804" s="7"/>
      <c r="G14804" s="7"/>
      <c r="H14804" s="7"/>
      <c r="I14804" s="7"/>
      <c r="J14804" s="7"/>
      <c r="K14804" s="7"/>
      <c r="L14804" s="7"/>
      <c r="M14804" s="7"/>
      <c r="N14804" s="7"/>
      <c r="O14804" s="7"/>
      <c r="P14804" s="7"/>
      <c r="Q14804" s="7"/>
      <c r="R14804" s="7"/>
      <c r="S14804" s="7"/>
      <c r="T14804" s="7"/>
      <c r="U14804" s="7"/>
      <c r="V14804" s="7"/>
      <c r="W14804" s="7"/>
      <c r="X14804" s="7"/>
      <c r="Y14804" s="7"/>
      <c r="Z14804" s="7"/>
      <c r="AA14804" s="7"/>
      <c r="AB14804" s="7"/>
      <c r="AC14804" s="7"/>
      <c r="AD14804" s="7"/>
      <c r="AE14804" s="7"/>
      <c r="AF14804" s="7"/>
      <c r="AG14804" s="13"/>
    </row>
    <row r="14805" spans="1:33">
      <c r="A14805" s="7"/>
      <c r="B14805" s="7"/>
      <c r="C14805" s="7"/>
      <c r="D14805" s="7"/>
      <c r="E14805" s="7"/>
      <c r="F14805" s="7"/>
      <c r="G14805" s="7"/>
      <c r="H14805" s="7"/>
      <c r="I14805" s="7"/>
      <c r="J14805" s="7"/>
      <c r="K14805" s="7"/>
      <c r="L14805" s="7"/>
      <c r="M14805" s="7"/>
      <c r="N14805" s="7"/>
      <c r="O14805" s="7"/>
      <c r="P14805" s="7"/>
      <c r="Q14805" s="7"/>
      <c r="R14805" s="7"/>
      <c r="S14805" s="7"/>
      <c r="T14805" s="7"/>
      <c r="U14805" s="7"/>
      <c r="V14805" s="7"/>
      <c r="W14805" s="7"/>
      <c r="X14805" s="7"/>
      <c r="Y14805" s="7"/>
      <c r="Z14805" s="7"/>
      <c r="AA14805" s="7"/>
      <c r="AB14805" s="7"/>
      <c r="AC14805" s="7"/>
      <c r="AD14805" s="7"/>
      <c r="AE14805" s="7"/>
      <c r="AF14805" s="7"/>
      <c r="AG14805" s="13"/>
    </row>
    <row r="14806" spans="1:33">
      <c r="A14806" s="7"/>
      <c r="B14806" s="7"/>
      <c r="C14806" s="7"/>
      <c r="D14806" s="7"/>
      <c r="E14806" s="7"/>
      <c r="F14806" s="7"/>
      <c r="G14806" s="7"/>
      <c r="H14806" s="7"/>
      <c r="I14806" s="7"/>
      <c r="J14806" s="7"/>
      <c r="K14806" s="7"/>
      <c r="L14806" s="7"/>
      <c r="M14806" s="7"/>
      <c r="N14806" s="7"/>
      <c r="O14806" s="7"/>
      <c r="P14806" s="7"/>
      <c r="Q14806" s="7"/>
      <c r="R14806" s="7"/>
      <c r="S14806" s="7"/>
      <c r="T14806" s="7"/>
      <c r="U14806" s="7"/>
      <c r="V14806" s="7"/>
      <c r="W14806" s="7"/>
      <c r="X14806" s="7"/>
      <c r="Y14806" s="7"/>
      <c r="Z14806" s="7"/>
      <c r="AA14806" s="7"/>
      <c r="AB14806" s="7"/>
      <c r="AC14806" s="7"/>
      <c r="AD14806" s="7"/>
      <c r="AE14806" s="7"/>
      <c r="AF14806" s="7"/>
      <c r="AG14806" s="13"/>
    </row>
    <row r="14807" spans="1:33">
      <c r="A14807" s="7"/>
      <c r="B14807" s="7"/>
      <c r="C14807" s="7"/>
      <c r="D14807" s="7"/>
      <c r="E14807" s="7"/>
      <c r="F14807" s="7"/>
      <c r="G14807" s="7"/>
      <c r="H14807" s="7"/>
      <c r="I14807" s="7"/>
      <c r="J14807" s="7"/>
      <c r="K14807" s="7"/>
      <c r="L14807" s="7"/>
      <c r="M14807" s="7"/>
      <c r="N14807" s="7"/>
      <c r="O14807" s="7"/>
      <c r="P14807" s="7"/>
      <c r="Q14807" s="7"/>
      <c r="R14807" s="7"/>
      <c r="S14807" s="7"/>
      <c r="T14807" s="7"/>
      <c r="U14807" s="7"/>
      <c r="V14807" s="7"/>
      <c r="W14807" s="7"/>
      <c r="X14807" s="7"/>
      <c r="Y14807" s="7"/>
      <c r="Z14807" s="7"/>
      <c r="AA14807" s="7"/>
      <c r="AB14807" s="7"/>
      <c r="AC14807" s="7"/>
      <c r="AD14807" s="7"/>
      <c r="AE14807" s="7"/>
      <c r="AF14807" s="7"/>
      <c r="AG14807" s="13"/>
    </row>
    <row r="14808" spans="1:33">
      <c r="A14808" s="7"/>
      <c r="B14808" s="7"/>
      <c r="C14808" s="7"/>
      <c r="D14808" s="7"/>
      <c r="E14808" s="7"/>
      <c r="F14808" s="7"/>
      <c r="G14808" s="7"/>
      <c r="H14808" s="7"/>
      <c r="I14808" s="7"/>
      <c r="J14808" s="7"/>
      <c r="K14808" s="7"/>
      <c r="L14808" s="7"/>
      <c r="M14808" s="7"/>
      <c r="N14808" s="7"/>
      <c r="O14808" s="7"/>
      <c r="P14808" s="7"/>
      <c r="Q14808" s="7"/>
      <c r="R14808" s="7"/>
      <c r="S14808" s="7"/>
      <c r="T14808" s="7"/>
      <c r="U14808" s="7"/>
      <c r="V14808" s="7"/>
      <c r="W14808" s="7"/>
      <c r="X14808" s="7"/>
      <c r="Y14808" s="7"/>
      <c r="Z14808" s="7"/>
      <c r="AA14808" s="7"/>
      <c r="AB14808" s="7"/>
      <c r="AC14808" s="7"/>
      <c r="AD14808" s="7"/>
      <c r="AE14808" s="7"/>
      <c r="AF14808" s="7"/>
      <c r="AG14808" s="13"/>
    </row>
    <row r="14809" spans="1:33">
      <c r="A14809" s="7"/>
      <c r="B14809" s="7"/>
      <c r="C14809" s="7"/>
      <c r="D14809" s="7"/>
      <c r="E14809" s="7"/>
      <c r="F14809" s="7"/>
      <c r="G14809" s="7"/>
      <c r="H14809" s="7"/>
      <c r="I14809" s="7"/>
      <c r="J14809" s="7"/>
      <c r="K14809" s="7"/>
      <c r="L14809" s="7"/>
      <c r="M14809" s="7"/>
      <c r="N14809" s="7"/>
      <c r="O14809" s="7"/>
      <c r="P14809" s="7"/>
      <c r="Q14809" s="7"/>
      <c r="R14809" s="7"/>
      <c r="S14809" s="7"/>
      <c r="T14809" s="7"/>
      <c r="U14809" s="7"/>
      <c r="V14809" s="7"/>
      <c r="W14809" s="7"/>
      <c r="X14809" s="7"/>
      <c r="Y14809" s="7"/>
      <c r="Z14809" s="7"/>
      <c r="AA14809" s="7"/>
      <c r="AB14809" s="7"/>
      <c r="AC14809" s="7"/>
      <c r="AD14809" s="7"/>
      <c r="AE14809" s="7"/>
      <c r="AF14809" s="7"/>
      <c r="AG14809" s="13"/>
    </row>
    <row r="14810" spans="1:33">
      <c r="A14810" s="7"/>
      <c r="B14810" s="7"/>
      <c r="C14810" s="7"/>
      <c r="D14810" s="7"/>
      <c r="E14810" s="7"/>
      <c r="F14810" s="7"/>
      <c r="G14810" s="7"/>
      <c r="H14810" s="7"/>
      <c r="I14810" s="7"/>
      <c r="J14810" s="7"/>
      <c r="K14810" s="7"/>
      <c r="L14810" s="7"/>
      <c r="M14810" s="7"/>
      <c r="N14810" s="7"/>
      <c r="O14810" s="7"/>
      <c r="P14810" s="7"/>
      <c r="Q14810" s="7"/>
      <c r="R14810" s="7"/>
      <c r="S14810" s="7"/>
      <c r="T14810" s="7"/>
      <c r="U14810" s="7"/>
      <c r="V14810" s="7"/>
      <c r="W14810" s="7"/>
      <c r="X14810" s="7"/>
      <c r="Y14810" s="7"/>
      <c r="Z14810" s="7"/>
      <c r="AA14810" s="7"/>
      <c r="AB14810" s="7"/>
      <c r="AC14810" s="7"/>
      <c r="AD14810" s="7"/>
      <c r="AE14810" s="7"/>
      <c r="AF14810" s="7"/>
      <c r="AG14810" s="13"/>
    </row>
    <row r="14811" spans="1:33">
      <c r="A14811" s="7"/>
      <c r="B14811" s="7"/>
      <c r="C14811" s="7"/>
      <c r="D14811" s="7"/>
      <c r="E14811" s="7"/>
      <c r="F14811" s="7"/>
      <c r="G14811" s="7"/>
      <c r="H14811" s="7"/>
      <c r="I14811" s="7"/>
      <c r="J14811" s="7"/>
      <c r="K14811" s="7"/>
      <c r="L14811" s="7"/>
      <c r="M14811" s="7"/>
      <c r="N14811" s="7"/>
      <c r="O14811" s="7"/>
      <c r="P14811" s="7"/>
      <c r="Q14811" s="7"/>
      <c r="R14811" s="7"/>
      <c r="S14811" s="7"/>
      <c r="T14811" s="7"/>
      <c r="U14811" s="7"/>
      <c r="V14811" s="7"/>
      <c r="W14811" s="7"/>
      <c r="X14811" s="7"/>
      <c r="Y14811" s="7"/>
      <c r="Z14811" s="7"/>
      <c r="AA14811" s="7"/>
      <c r="AB14811" s="7"/>
      <c r="AC14811" s="7"/>
      <c r="AD14811" s="7"/>
      <c r="AE14811" s="7"/>
      <c r="AF14811" s="7"/>
      <c r="AG14811" s="13"/>
    </row>
    <row r="14812" spans="1:33">
      <c r="A14812" s="7"/>
      <c r="B14812" s="7"/>
      <c r="C14812" s="7"/>
      <c r="D14812" s="7"/>
      <c r="E14812" s="7"/>
      <c r="F14812" s="7"/>
      <c r="G14812" s="7"/>
      <c r="H14812" s="7"/>
      <c r="I14812" s="7"/>
      <c r="J14812" s="7"/>
      <c r="K14812" s="7"/>
      <c r="L14812" s="7"/>
      <c r="M14812" s="7"/>
      <c r="N14812" s="7"/>
      <c r="O14812" s="7"/>
      <c r="P14812" s="7"/>
      <c r="Q14812" s="7"/>
      <c r="R14812" s="7"/>
      <c r="S14812" s="7"/>
      <c r="T14812" s="7"/>
      <c r="U14812" s="7"/>
      <c r="V14812" s="7"/>
      <c r="W14812" s="7"/>
      <c r="X14812" s="7"/>
      <c r="Y14812" s="7"/>
      <c r="Z14812" s="7"/>
      <c r="AA14812" s="7"/>
      <c r="AB14812" s="7"/>
      <c r="AC14812" s="7"/>
      <c r="AD14812" s="7"/>
      <c r="AE14812" s="7"/>
      <c r="AF14812" s="7"/>
      <c r="AG14812" s="13"/>
    </row>
    <row r="14813" spans="1:33">
      <c r="A14813" s="7"/>
      <c r="B14813" s="7"/>
      <c r="C14813" s="7"/>
      <c r="D14813" s="7"/>
      <c r="E14813" s="7"/>
      <c r="F14813" s="7"/>
      <c r="G14813" s="7"/>
      <c r="H14813" s="7"/>
      <c r="I14813" s="7"/>
      <c r="J14813" s="7"/>
      <c r="K14813" s="7"/>
      <c r="L14813" s="7"/>
      <c r="M14813" s="7"/>
      <c r="N14813" s="7"/>
      <c r="O14813" s="7"/>
      <c r="P14813" s="7"/>
      <c r="Q14813" s="7"/>
      <c r="R14813" s="7"/>
      <c r="S14813" s="7"/>
      <c r="T14813" s="7"/>
      <c r="U14813" s="7"/>
      <c r="V14813" s="7"/>
      <c r="W14813" s="7"/>
      <c r="X14813" s="7"/>
      <c r="Y14813" s="7"/>
      <c r="Z14813" s="7"/>
      <c r="AA14813" s="7"/>
      <c r="AB14813" s="7"/>
      <c r="AC14813" s="7"/>
      <c r="AD14813" s="7"/>
      <c r="AE14813" s="7"/>
      <c r="AF14813" s="7"/>
      <c r="AG14813" s="13"/>
    </row>
    <row r="14814" spans="1:33">
      <c r="A14814" s="7"/>
      <c r="B14814" s="7"/>
      <c r="C14814" s="7"/>
      <c r="D14814" s="7"/>
      <c r="E14814" s="7"/>
      <c r="F14814" s="7"/>
      <c r="G14814" s="7"/>
      <c r="H14814" s="7"/>
      <c r="I14814" s="7"/>
      <c r="J14814" s="7"/>
      <c r="K14814" s="7"/>
      <c r="L14814" s="7"/>
      <c r="M14814" s="7"/>
      <c r="N14814" s="7"/>
      <c r="O14814" s="7"/>
      <c r="P14814" s="7"/>
      <c r="Q14814" s="7"/>
      <c r="R14814" s="7"/>
      <c r="S14814" s="7"/>
      <c r="T14814" s="7"/>
      <c r="U14814" s="7"/>
      <c r="V14814" s="7"/>
      <c r="W14814" s="7"/>
      <c r="X14814" s="7"/>
      <c r="Y14814" s="7"/>
      <c r="Z14814" s="7"/>
      <c r="AA14814" s="7"/>
      <c r="AB14814" s="7"/>
      <c r="AC14814" s="7"/>
      <c r="AD14814" s="7"/>
      <c r="AE14814" s="7"/>
      <c r="AF14814" s="7"/>
      <c r="AG14814" s="13"/>
    </row>
    <row r="14815" spans="1:33">
      <c r="A14815" s="7"/>
      <c r="B14815" s="7"/>
      <c r="C14815" s="7"/>
      <c r="D14815" s="7"/>
      <c r="E14815" s="7"/>
      <c r="F14815" s="7"/>
      <c r="G14815" s="7"/>
      <c r="H14815" s="7"/>
      <c r="I14815" s="7"/>
      <c r="J14815" s="7"/>
      <c r="K14815" s="7"/>
      <c r="L14815" s="7"/>
      <c r="M14815" s="7"/>
      <c r="N14815" s="7"/>
      <c r="O14815" s="7"/>
      <c r="P14815" s="7"/>
      <c r="Q14815" s="7"/>
      <c r="R14815" s="7"/>
      <c r="S14815" s="7"/>
      <c r="T14815" s="7"/>
      <c r="U14815" s="7"/>
      <c r="V14815" s="7"/>
      <c r="W14815" s="7"/>
      <c r="X14815" s="7"/>
      <c r="Y14815" s="7"/>
      <c r="Z14815" s="7"/>
      <c r="AA14815" s="7"/>
      <c r="AB14815" s="7"/>
      <c r="AC14815" s="7"/>
      <c r="AD14815" s="7"/>
      <c r="AE14815" s="7"/>
      <c r="AF14815" s="7"/>
      <c r="AG14815" s="13"/>
    </row>
    <row r="14816" spans="1:33">
      <c r="A14816" s="7"/>
      <c r="B14816" s="7"/>
      <c r="C14816" s="7"/>
      <c r="D14816" s="7"/>
      <c r="E14816" s="7"/>
      <c r="F14816" s="7"/>
      <c r="G14816" s="7"/>
      <c r="H14816" s="7"/>
      <c r="I14816" s="7"/>
      <c r="J14816" s="7"/>
      <c r="K14816" s="7"/>
      <c r="L14816" s="7"/>
      <c r="M14816" s="7"/>
      <c r="N14816" s="7"/>
      <c r="O14816" s="7"/>
      <c r="P14816" s="7"/>
      <c r="Q14816" s="7"/>
      <c r="R14816" s="7"/>
      <c r="S14816" s="7"/>
      <c r="T14816" s="7"/>
      <c r="U14816" s="7"/>
      <c r="V14816" s="7"/>
      <c r="W14816" s="7"/>
      <c r="X14816" s="7"/>
      <c r="Y14816" s="7"/>
      <c r="Z14816" s="7"/>
      <c r="AA14816" s="7"/>
      <c r="AB14816" s="7"/>
      <c r="AC14816" s="7"/>
      <c r="AD14816" s="7"/>
      <c r="AE14816" s="7"/>
      <c r="AF14816" s="7"/>
      <c r="AG14816" s="13"/>
    </row>
    <row r="14817" spans="1:33">
      <c r="A14817" s="7"/>
      <c r="B14817" s="7"/>
      <c r="C14817" s="7"/>
      <c r="D14817" s="7"/>
      <c r="E14817" s="7"/>
      <c r="F14817" s="7"/>
      <c r="G14817" s="7"/>
      <c r="H14817" s="7"/>
      <c r="I14817" s="7"/>
      <c r="J14817" s="7"/>
      <c r="K14817" s="7"/>
      <c r="L14817" s="7"/>
      <c r="M14817" s="7"/>
      <c r="N14817" s="7"/>
      <c r="O14817" s="7"/>
      <c r="P14817" s="7"/>
      <c r="Q14817" s="7"/>
      <c r="R14817" s="7"/>
      <c r="S14817" s="7"/>
      <c r="T14817" s="7"/>
      <c r="U14817" s="7"/>
      <c r="V14817" s="7"/>
      <c r="W14817" s="7"/>
      <c r="X14817" s="7"/>
      <c r="Y14817" s="7"/>
      <c r="Z14817" s="7"/>
      <c r="AA14817" s="7"/>
      <c r="AB14817" s="7"/>
      <c r="AC14817" s="7"/>
      <c r="AD14817" s="7"/>
      <c r="AE14817" s="7"/>
      <c r="AF14817" s="7"/>
      <c r="AG14817" s="13"/>
    </row>
    <row r="14818" spans="1:33">
      <c r="A14818" s="7"/>
      <c r="B14818" s="7"/>
      <c r="C14818" s="7"/>
      <c r="D14818" s="7"/>
      <c r="E14818" s="7"/>
      <c r="F14818" s="7"/>
      <c r="G14818" s="7"/>
      <c r="H14818" s="7"/>
      <c r="I14818" s="7"/>
      <c r="J14818" s="7"/>
      <c r="K14818" s="7"/>
      <c r="L14818" s="7"/>
      <c r="M14818" s="7"/>
      <c r="N14818" s="7"/>
      <c r="O14818" s="7"/>
      <c r="P14818" s="7"/>
      <c r="Q14818" s="7"/>
      <c r="R14818" s="7"/>
      <c r="S14818" s="7"/>
      <c r="T14818" s="7"/>
      <c r="U14818" s="7"/>
      <c r="V14818" s="7"/>
      <c r="W14818" s="7"/>
      <c r="X14818" s="7"/>
      <c r="Y14818" s="7"/>
      <c r="Z14818" s="7"/>
      <c r="AA14818" s="7"/>
      <c r="AB14818" s="7"/>
      <c r="AC14818" s="7"/>
      <c r="AD14818" s="7"/>
      <c r="AE14818" s="7"/>
      <c r="AF14818" s="7"/>
      <c r="AG14818" s="13"/>
    </row>
    <row r="14819" spans="1:33">
      <c r="A14819" s="7"/>
      <c r="B14819" s="7"/>
      <c r="C14819" s="7"/>
      <c r="D14819" s="7"/>
      <c r="E14819" s="7"/>
      <c r="F14819" s="7"/>
      <c r="G14819" s="7"/>
      <c r="H14819" s="7"/>
      <c r="I14819" s="7"/>
      <c r="J14819" s="7"/>
      <c r="K14819" s="7"/>
      <c r="L14819" s="7"/>
      <c r="M14819" s="7"/>
      <c r="N14819" s="7"/>
      <c r="O14819" s="7"/>
      <c r="P14819" s="7"/>
      <c r="Q14819" s="7"/>
      <c r="R14819" s="7"/>
      <c r="S14819" s="7"/>
      <c r="T14819" s="7"/>
      <c r="U14819" s="7"/>
      <c r="V14819" s="7"/>
      <c r="W14819" s="7"/>
      <c r="X14819" s="7"/>
      <c r="Y14819" s="7"/>
      <c r="Z14819" s="7"/>
      <c r="AA14819" s="7"/>
      <c r="AB14819" s="7"/>
      <c r="AC14819" s="7"/>
      <c r="AD14819" s="7"/>
      <c r="AE14819" s="7"/>
      <c r="AF14819" s="7"/>
      <c r="AG14819" s="13"/>
    </row>
    <row r="14820" spans="1:33">
      <c r="A14820" s="7"/>
      <c r="B14820" s="7"/>
      <c r="C14820" s="7"/>
      <c r="D14820" s="7"/>
      <c r="E14820" s="7"/>
      <c r="F14820" s="7"/>
      <c r="G14820" s="7"/>
      <c r="H14820" s="7"/>
      <c r="I14820" s="7"/>
      <c r="J14820" s="7"/>
      <c r="K14820" s="7"/>
      <c r="L14820" s="7"/>
      <c r="M14820" s="7"/>
      <c r="N14820" s="7"/>
      <c r="O14820" s="7"/>
      <c r="P14820" s="7"/>
      <c r="Q14820" s="7"/>
      <c r="R14820" s="7"/>
      <c r="S14820" s="7"/>
      <c r="T14820" s="7"/>
      <c r="U14820" s="7"/>
      <c r="V14820" s="7"/>
      <c r="W14820" s="7"/>
      <c r="X14820" s="7"/>
      <c r="Y14820" s="7"/>
      <c r="Z14820" s="7"/>
      <c r="AA14820" s="7"/>
      <c r="AB14820" s="7"/>
      <c r="AC14820" s="7"/>
      <c r="AD14820" s="7"/>
      <c r="AE14820" s="7"/>
      <c r="AF14820" s="7"/>
      <c r="AG14820" s="13"/>
    </row>
    <row r="14821" spans="1:33">
      <c r="A14821" s="7"/>
      <c r="B14821" s="7"/>
      <c r="C14821" s="7"/>
      <c r="D14821" s="7"/>
      <c r="E14821" s="7"/>
      <c r="F14821" s="7"/>
      <c r="G14821" s="7"/>
      <c r="H14821" s="7"/>
      <c r="I14821" s="7"/>
      <c r="J14821" s="7"/>
      <c r="K14821" s="7"/>
      <c r="L14821" s="7"/>
      <c r="M14821" s="7"/>
      <c r="N14821" s="7"/>
      <c r="O14821" s="7"/>
      <c r="P14821" s="7"/>
      <c r="Q14821" s="7"/>
      <c r="R14821" s="7"/>
      <c r="S14821" s="7"/>
      <c r="T14821" s="7"/>
      <c r="U14821" s="7"/>
      <c r="V14821" s="7"/>
      <c r="W14821" s="7"/>
      <c r="X14821" s="7"/>
      <c r="Y14821" s="7"/>
      <c r="Z14821" s="7"/>
      <c r="AA14821" s="7"/>
      <c r="AB14821" s="7"/>
      <c r="AC14821" s="7"/>
      <c r="AD14821" s="7"/>
      <c r="AE14821" s="7"/>
      <c r="AF14821" s="7"/>
      <c r="AG14821" s="13"/>
    </row>
    <row r="14822" spans="1:33">
      <c r="A14822" s="7"/>
      <c r="B14822" s="7"/>
      <c r="C14822" s="7"/>
      <c r="D14822" s="7"/>
      <c r="E14822" s="7"/>
      <c r="F14822" s="7"/>
      <c r="G14822" s="7"/>
      <c r="H14822" s="7"/>
      <c r="I14822" s="7"/>
      <c r="J14822" s="7"/>
      <c r="K14822" s="7"/>
      <c r="L14822" s="7"/>
      <c r="M14822" s="7"/>
      <c r="N14822" s="7"/>
      <c r="O14822" s="7"/>
      <c r="P14822" s="7"/>
      <c r="Q14822" s="7"/>
      <c r="R14822" s="7"/>
      <c r="S14822" s="7"/>
      <c r="T14822" s="7"/>
      <c r="U14822" s="7"/>
      <c r="V14822" s="7"/>
      <c r="W14822" s="7"/>
      <c r="X14822" s="7"/>
      <c r="Y14822" s="7"/>
      <c r="Z14822" s="7"/>
      <c r="AA14822" s="7"/>
      <c r="AB14822" s="7"/>
      <c r="AC14822" s="7"/>
      <c r="AD14822" s="7"/>
      <c r="AE14822" s="7"/>
      <c r="AF14822" s="7"/>
      <c r="AG14822" s="13"/>
    </row>
    <row r="14823" spans="1:33">
      <c r="A14823" s="7"/>
      <c r="B14823" s="7"/>
      <c r="C14823" s="7"/>
      <c r="D14823" s="7"/>
      <c r="E14823" s="7"/>
      <c r="F14823" s="7"/>
      <c r="G14823" s="7"/>
      <c r="H14823" s="7"/>
      <c r="I14823" s="7"/>
      <c r="J14823" s="7"/>
      <c r="K14823" s="7"/>
      <c r="L14823" s="7"/>
      <c r="M14823" s="7"/>
      <c r="N14823" s="7"/>
      <c r="O14823" s="7"/>
      <c r="P14823" s="7"/>
      <c r="Q14823" s="7"/>
      <c r="R14823" s="7"/>
      <c r="S14823" s="7"/>
      <c r="T14823" s="7"/>
      <c r="U14823" s="7"/>
      <c r="V14823" s="7"/>
      <c r="W14823" s="7"/>
      <c r="X14823" s="7"/>
      <c r="Y14823" s="7"/>
      <c r="Z14823" s="7"/>
      <c r="AA14823" s="7"/>
      <c r="AB14823" s="7"/>
      <c r="AC14823" s="7"/>
      <c r="AD14823" s="7"/>
      <c r="AE14823" s="7"/>
      <c r="AF14823" s="7"/>
      <c r="AG14823" s="13"/>
    </row>
    <row r="14824" spans="1:33">
      <c r="A14824" s="7"/>
      <c r="B14824" s="7"/>
      <c r="C14824" s="7"/>
      <c r="D14824" s="7"/>
      <c r="E14824" s="7"/>
      <c r="F14824" s="7"/>
      <c r="G14824" s="7"/>
      <c r="H14824" s="7"/>
      <c r="I14824" s="7"/>
      <c r="J14824" s="7"/>
      <c r="K14824" s="7"/>
      <c r="L14824" s="7"/>
      <c r="M14824" s="7"/>
      <c r="N14824" s="7"/>
      <c r="O14824" s="7"/>
      <c r="P14824" s="7"/>
      <c r="Q14824" s="7"/>
      <c r="R14824" s="7"/>
      <c r="S14824" s="7"/>
      <c r="T14824" s="7"/>
      <c r="U14824" s="7"/>
      <c r="V14824" s="7"/>
      <c r="W14824" s="7"/>
      <c r="X14824" s="7"/>
      <c r="Y14824" s="7"/>
      <c r="Z14824" s="7"/>
      <c r="AA14824" s="7"/>
      <c r="AB14824" s="7"/>
      <c r="AC14824" s="7"/>
      <c r="AD14824" s="7"/>
      <c r="AE14824" s="7"/>
      <c r="AF14824" s="7"/>
      <c r="AG14824" s="13"/>
    </row>
    <row r="14825" spans="1:33">
      <c r="A14825" s="7"/>
      <c r="B14825" s="7"/>
      <c r="C14825" s="7"/>
      <c r="D14825" s="7"/>
      <c r="E14825" s="7"/>
      <c r="F14825" s="7"/>
      <c r="G14825" s="7"/>
      <c r="H14825" s="7"/>
      <c r="I14825" s="7"/>
      <c r="J14825" s="7"/>
      <c r="K14825" s="7"/>
      <c r="L14825" s="7"/>
      <c r="M14825" s="7"/>
      <c r="N14825" s="7"/>
      <c r="O14825" s="7"/>
      <c r="P14825" s="7"/>
      <c r="Q14825" s="7"/>
      <c r="R14825" s="7"/>
      <c r="S14825" s="7"/>
      <c r="T14825" s="7"/>
      <c r="U14825" s="7"/>
      <c r="V14825" s="7"/>
      <c r="W14825" s="7"/>
      <c r="X14825" s="7"/>
      <c r="Y14825" s="7"/>
      <c r="Z14825" s="7"/>
      <c r="AA14825" s="7"/>
      <c r="AB14825" s="7"/>
      <c r="AC14825" s="7"/>
      <c r="AD14825" s="7"/>
      <c r="AE14825" s="7"/>
      <c r="AF14825" s="7"/>
      <c r="AG14825" s="13"/>
    </row>
    <row r="14826" spans="1:33">
      <c r="A14826" s="7"/>
      <c r="B14826" s="7"/>
      <c r="C14826" s="7"/>
      <c r="D14826" s="7"/>
      <c r="E14826" s="7"/>
      <c r="F14826" s="7"/>
      <c r="G14826" s="7"/>
      <c r="H14826" s="7"/>
      <c r="I14826" s="7"/>
      <c r="J14826" s="7"/>
      <c r="K14826" s="7"/>
      <c r="L14826" s="7"/>
      <c r="M14826" s="7"/>
      <c r="N14826" s="7"/>
      <c r="O14826" s="7"/>
      <c r="P14826" s="7"/>
      <c r="Q14826" s="7"/>
      <c r="R14826" s="7"/>
      <c r="S14826" s="7"/>
      <c r="T14826" s="7"/>
      <c r="U14826" s="7"/>
      <c r="V14826" s="7"/>
      <c r="W14826" s="7"/>
      <c r="X14826" s="7"/>
      <c r="Y14826" s="7"/>
      <c r="Z14826" s="7"/>
      <c r="AA14826" s="7"/>
      <c r="AB14826" s="7"/>
      <c r="AC14826" s="7"/>
      <c r="AD14826" s="7"/>
      <c r="AE14826" s="7"/>
      <c r="AF14826" s="7"/>
      <c r="AG14826" s="13"/>
    </row>
    <row r="14827" spans="1:33">
      <c r="A14827" s="7"/>
      <c r="B14827" s="7"/>
      <c r="C14827" s="7"/>
      <c r="D14827" s="7"/>
      <c r="E14827" s="7"/>
      <c r="F14827" s="7"/>
      <c r="G14827" s="7"/>
      <c r="H14827" s="7"/>
      <c r="I14827" s="7"/>
      <c r="J14827" s="7"/>
      <c r="K14827" s="7"/>
      <c r="L14827" s="7"/>
      <c r="M14827" s="7"/>
      <c r="N14827" s="7"/>
      <c r="O14827" s="7"/>
      <c r="P14827" s="7"/>
      <c r="Q14827" s="7"/>
      <c r="R14827" s="7"/>
      <c r="S14827" s="7"/>
      <c r="T14827" s="7"/>
      <c r="U14827" s="7"/>
      <c r="V14827" s="7"/>
      <c r="W14827" s="7"/>
      <c r="X14827" s="7"/>
      <c r="Y14827" s="7"/>
      <c r="Z14827" s="7"/>
      <c r="AA14827" s="7"/>
      <c r="AB14827" s="7"/>
      <c r="AC14827" s="7"/>
      <c r="AD14827" s="7"/>
      <c r="AE14827" s="7"/>
      <c r="AF14827" s="7"/>
      <c r="AG14827" s="13"/>
    </row>
    <row r="14828" spans="1:33">
      <c r="A14828" s="7"/>
      <c r="B14828" s="7"/>
      <c r="C14828" s="7"/>
      <c r="D14828" s="7"/>
      <c r="E14828" s="7"/>
      <c r="F14828" s="7"/>
      <c r="G14828" s="7"/>
      <c r="H14828" s="7"/>
      <c r="I14828" s="7"/>
      <c r="J14828" s="7"/>
      <c r="K14828" s="7"/>
      <c r="L14828" s="7"/>
      <c r="M14828" s="7"/>
      <c r="N14828" s="7"/>
      <c r="O14828" s="7"/>
      <c r="P14828" s="7"/>
      <c r="Q14828" s="7"/>
      <c r="R14828" s="7"/>
      <c r="S14828" s="7"/>
      <c r="T14828" s="7"/>
      <c r="U14828" s="7"/>
      <c r="V14828" s="7"/>
      <c r="W14828" s="7"/>
      <c r="X14828" s="7"/>
      <c r="Y14828" s="7"/>
      <c r="Z14828" s="7"/>
      <c r="AA14828" s="7"/>
      <c r="AB14828" s="7"/>
      <c r="AC14828" s="7"/>
      <c r="AD14828" s="7"/>
      <c r="AE14828" s="7"/>
      <c r="AF14828" s="7"/>
      <c r="AG14828" s="13"/>
    </row>
    <row r="14829" spans="1:33">
      <c r="A14829" s="7"/>
      <c r="B14829" s="7"/>
      <c r="C14829" s="7"/>
      <c r="D14829" s="7"/>
      <c r="E14829" s="7"/>
      <c r="F14829" s="7"/>
      <c r="G14829" s="7"/>
      <c r="H14829" s="7"/>
      <c r="I14829" s="7"/>
      <c r="J14829" s="7"/>
      <c r="K14829" s="7"/>
      <c r="L14829" s="7"/>
      <c r="M14829" s="7"/>
      <c r="N14829" s="7"/>
      <c r="O14829" s="7"/>
      <c r="P14829" s="7"/>
      <c r="Q14829" s="7"/>
      <c r="R14829" s="7"/>
      <c r="S14829" s="7"/>
      <c r="T14829" s="7"/>
      <c r="U14829" s="7"/>
      <c r="V14829" s="7"/>
      <c r="W14829" s="7"/>
      <c r="X14829" s="7"/>
      <c r="Y14829" s="7"/>
      <c r="Z14829" s="7"/>
      <c r="AA14829" s="7"/>
      <c r="AB14829" s="7"/>
      <c r="AC14829" s="7"/>
      <c r="AD14829" s="7"/>
      <c r="AE14829" s="7"/>
      <c r="AF14829" s="7"/>
      <c r="AG14829" s="13"/>
    </row>
    <row r="14830" spans="1:33">
      <c r="A14830" s="7"/>
      <c r="B14830" s="7"/>
      <c r="C14830" s="7"/>
      <c r="D14830" s="7"/>
      <c r="E14830" s="7"/>
      <c r="F14830" s="7"/>
      <c r="G14830" s="7"/>
      <c r="H14830" s="7"/>
      <c r="I14830" s="7"/>
      <c r="J14830" s="7"/>
      <c r="K14830" s="7"/>
      <c r="L14830" s="7"/>
      <c r="M14830" s="7"/>
      <c r="N14830" s="7"/>
      <c r="O14830" s="7"/>
      <c r="P14830" s="7"/>
      <c r="Q14830" s="7"/>
      <c r="R14830" s="7"/>
      <c r="S14830" s="7"/>
      <c r="T14830" s="7"/>
      <c r="U14830" s="7"/>
      <c r="V14830" s="7"/>
      <c r="W14830" s="7"/>
      <c r="X14830" s="7"/>
      <c r="Y14830" s="7"/>
      <c r="Z14830" s="7"/>
      <c r="AA14830" s="7"/>
      <c r="AB14830" s="7"/>
      <c r="AC14830" s="7"/>
      <c r="AD14830" s="7"/>
      <c r="AE14830" s="7"/>
      <c r="AF14830" s="7"/>
      <c r="AG14830" s="13"/>
    </row>
    <row r="14831" spans="1:33">
      <c r="A14831" s="7"/>
      <c r="B14831" s="7"/>
      <c r="C14831" s="7"/>
      <c r="D14831" s="7"/>
      <c r="E14831" s="7"/>
      <c r="F14831" s="7"/>
      <c r="G14831" s="7"/>
      <c r="H14831" s="7"/>
      <c r="I14831" s="7"/>
      <c r="J14831" s="7"/>
      <c r="K14831" s="7"/>
      <c r="L14831" s="7"/>
      <c r="M14831" s="7"/>
      <c r="N14831" s="7"/>
      <c r="O14831" s="7"/>
      <c r="P14831" s="7"/>
      <c r="Q14831" s="7"/>
      <c r="R14831" s="7"/>
      <c r="S14831" s="7"/>
      <c r="T14831" s="7"/>
      <c r="U14831" s="7"/>
      <c r="V14831" s="7"/>
      <c r="W14831" s="7"/>
      <c r="X14831" s="7"/>
      <c r="Y14831" s="7"/>
      <c r="Z14831" s="7"/>
      <c r="AA14831" s="7"/>
      <c r="AB14831" s="7"/>
      <c r="AC14831" s="7"/>
      <c r="AD14831" s="7"/>
      <c r="AE14831" s="7"/>
      <c r="AF14831" s="7"/>
      <c r="AG14831" s="13"/>
    </row>
    <row r="14832" spans="1:33">
      <c r="A14832" s="7"/>
      <c r="B14832" s="7"/>
      <c r="C14832" s="7"/>
      <c r="D14832" s="7"/>
      <c r="E14832" s="7"/>
      <c r="F14832" s="7"/>
      <c r="G14832" s="7"/>
      <c r="H14832" s="7"/>
      <c r="I14832" s="7"/>
      <c r="J14832" s="7"/>
      <c r="K14832" s="7"/>
      <c r="L14832" s="7"/>
      <c r="M14832" s="7"/>
      <c r="N14832" s="7"/>
      <c r="O14832" s="7"/>
      <c r="P14832" s="7"/>
      <c r="Q14832" s="7"/>
      <c r="R14832" s="7"/>
      <c r="S14832" s="7"/>
      <c r="T14832" s="7"/>
      <c r="U14832" s="7"/>
      <c r="V14832" s="7"/>
      <c r="W14832" s="7"/>
      <c r="X14832" s="7"/>
      <c r="Y14832" s="7"/>
      <c r="Z14832" s="7"/>
      <c r="AA14832" s="7"/>
      <c r="AB14832" s="7"/>
      <c r="AC14832" s="7"/>
      <c r="AD14832" s="7"/>
      <c r="AE14832" s="7"/>
      <c r="AF14832" s="7"/>
      <c r="AG14832" s="13"/>
    </row>
    <row r="14833" spans="1:33">
      <c r="A14833" s="7"/>
      <c r="B14833" s="7"/>
      <c r="C14833" s="7"/>
      <c r="D14833" s="7"/>
      <c r="E14833" s="7"/>
      <c r="F14833" s="7"/>
      <c r="G14833" s="7"/>
      <c r="H14833" s="7"/>
      <c r="I14833" s="7"/>
      <c r="J14833" s="7"/>
      <c r="K14833" s="7"/>
      <c r="L14833" s="7"/>
      <c r="M14833" s="7"/>
      <c r="N14833" s="7"/>
      <c r="O14833" s="7"/>
      <c r="P14833" s="7"/>
      <c r="Q14833" s="7"/>
      <c r="R14833" s="7"/>
      <c r="S14833" s="7"/>
      <c r="T14833" s="7"/>
      <c r="U14833" s="7"/>
      <c r="V14833" s="7"/>
      <c r="W14833" s="7"/>
      <c r="X14833" s="7"/>
      <c r="Y14833" s="7"/>
      <c r="Z14833" s="7"/>
      <c r="AA14833" s="7"/>
      <c r="AB14833" s="7"/>
      <c r="AC14833" s="7"/>
      <c r="AD14833" s="7"/>
      <c r="AE14833" s="7"/>
      <c r="AF14833" s="7"/>
      <c r="AG14833" s="13"/>
    </row>
    <row r="14834" spans="1:33">
      <c r="A14834" s="7"/>
      <c r="B14834" s="7"/>
      <c r="C14834" s="7"/>
      <c r="D14834" s="7"/>
      <c r="E14834" s="7"/>
      <c r="F14834" s="7"/>
      <c r="G14834" s="7"/>
      <c r="H14834" s="7"/>
      <c r="I14834" s="7"/>
      <c r="J14834" s="7"/>
      <c r="K14834" s="7"/>
      <c r="L14834" s="7"/>
      <c r="M14834" s="7"/>
      <c r="N14834" s="7"/>
      <c r="O14834" s="7"/>
      <c r="P14834" s="7"/>
      <c r="Q14834" s="7"/>
      <c r="R14834" s="7"/>
      <c r="S14834" s="7"/>
      <c r="T14834" s="7"/>
      <c r="U14834" s="7"/>
      <c r="V14834" s="7"/>
      <c r="W14834" s="7"/>
      <c r="X14834" s="7"/>
      <c r="Y14834" s="7"/>
      <c r="Z14834" s="7"/>
      <c r="AA14834" s="7"/>
      <c r="AB14834" s="7"/>
      <c r="AC14834" s="7"/>
      <c r="AD14834" s="7"/>
      <c r="AE14834" s="7"/>
      <c r="AF14834" s="7"/>
      <c r="AG14834" s="13"/>
    </row>
    <row r="14835" spans="1:33">
      <c r="A14835" s="7"/>
      <c r="B14835" s="7"/>
      <c r="C14835" s="7"/>
      <c r="D14835" s="7"/>
      <c r="E14835" s="7"/>
      <c r="F14835" s="7"/>
      <c r="G14835" s="7"/>
      <c r="H14835" s="7"/>
      <c r="I14835" s="7"/>
      <c r="J14835" s="7"/>
      <c r="K14835" s="7"/>
      <c r="L14835" s="7"/>
      <c r="M14835" s="7"/>
      <c r="N14835" s="7"/>
      <c r="O14835" s="7"/>
      <c r="P14835" s="7"/>
      <c r="Q14835" s="7"/>
      <c r="R14835" s="7"/>
      <c r="S14835" s="7"/>
      <c r="T14835" s="7"/>
      <c r="U14835" s="7"/>
      <c r="V14835" s="7"/>
      <c r="W14835" s="7"/>
      <c r="X14835" s="7"/>
      <c r="Y14835" s="7"/>
      <c r="Z14835" s="7"/>
      <c r="AA14835" s="7"/>
      <c r="AB14835" s="7"/>
      <c r="AC14835" s="7"/>
      <c r="AD14835" s="7"/>
      <c r="AE14835" s="7"/>
      <c r="AF14835" s="7"/>
      <c r="AG14835" s="13"/>
    </row>
    <row r="14836" spans="1:33">
      <c r="A14836" s="7"/>
      <c r="B14836" s="7"/>
      <c r="C14836" s="7"/>
      <c r="D14836" s="7"/>
      <c r="E14836" s="7"/>
      <c r="F14836" s="7"/>
      <c r="G14836" s="7"/>
      <c r="H14836" s="7"/>
      <c r="I14836" s="7"/>
      <c r="J14836" s="7"/>
      <c r="K14836" s="7"/>
      <c r="L14836" s="7"/>
      <c r="M14836" s="7"/>
      <c r="N14836" s="7"/>
      <c r="O14836" s="7"/>
      <c r="P14836" s="7"/>
      <c r="Q14836" s="7"/>
      <c r="R14836" s="7"/>
      <c r="S14836" s="7"/>
      <c r="T14836" s="7"/>
      <c r="U14836" s="7"/>
      <c r="V14836" s="7"/>
      <c r="W14836" s="7"/>
      <c r="X14836" s="7"/>
      <c r="Y14836" s="7"/>
      <c r="Z14836" s="7"/>
      <c r="AA14836" s="7"/>
      <c r="AB14836" s="7"/>
      <c r="AC14836" s="7"/>
      <c r="AD14836" s="7"/>
      <c r="AE14836" s="7"/>
      <c r="AF14836" s="7"/>
      <c r="AG14836" s="13"/>
    </row>
    <row r="14837" spans="1:33">
      <c r="A14837" s="7"/>
      <c r="B14837" s="7"/>
      <c r="C14837" s="7"/>
      <c r="D14837" s="7"/>
      <c r="E14837" s="7"/>
      <c r="F14837" s="7"/>
      <c r="G14837" s="7"/>
      <c r="H14837" s="7"/>
      <c r="I14837" s="7"/>
      <c r="J14837" s="7"/>
      <c r="K14837" s="7"/>
      <c r="L14837" s="7"/>
      <c r="M14837" s="7"/>
      <c r="N14837" s="7"/>
      <c r="O14837" s="7"/>
      <c r="P14837" s="7"/>
      <c r="Q14837" s="7"/>
      <c r="R14837" s="7"/>
      <c r="S14837" s="7"/>
      <c r="T14837" s="7"/>
      <c r="U14837" s="7"/>
      <c r="V14837" s="7"/>
      <c r="W14837" s="7"/>
      <c r="X14837" s="7"/>
      <c r="Y14837" s="7"/>
      <c r="Z14837" s="7"/>
      <c r="AA14837" s="7"/>
      <c r="AB14837" s="7"/>
      <c r="AC14837" s="7"/>
      <c r="AD14837" s="7"/>
      <c r="AE14837" s="7"/>
      <c r="AF14837" s="7"/>
      <c r="AG14837" s="13"/>
    </row>
    <row r="14838" spans="1:33">
      <c r="A14838" s="7"/>
      <c r="B14838" s="7"/>
      <c r="C14838" s="7"/>
      <c r="D14838" s="7"/>
      <c r="E14838" s="7"/>
      <c r="F14838" s="7"/>
      <c r="G14838" s="7"/>
      <c r="H14838" s="7"/>
      <c r="I14838" s="7"/>
      <c r="J14838" s="7"/>
      <c r="K14838" s="7"/>
      <c r="L14838" s="7"/>
      <c r="M14838" s="7"/>
      <c r="N14838" s="7"/>
      <c r="O14838" s="7"/>
      <c r="P14838" s="7"/>
      <c r="Q14838" s="7"/>
      <c r="R14838" s="7"/>
      <c r="S14838" s="7"/>
      <c r="T14838" s="7"/>
      <c r="U14838" s="7"/>
      <c r="V14838" s="7"/>
      <c r="W14838" s="7"/>
      <c r="X14838" s="7"/>
      <c r="Y14838" s="7"/>
      <c r="Z14838" s="7"/>
      <c r="AA14838" s="7"/>
      <c r="AB14838" s="7"/>
      <c r="AC14838" s="7"/>
      <c r="AD14838" s="7"/>
      <c r="AE14838" s="7"/>
      <c r="AF14838" s="7"/>
      <c r="AG14838" s="13"/>
    </row>
    <row r="14839" spans="1:33">
      <c r="A14839" s="7"/>
      <c r="B14839" s="7"/>
      <c r="C14839" s="7"/>
      <c r="D14839" s="7"/>
      <c r="E14839" s="7"/>
      <c r="F14839" s="7"/>
      <c r="G14839" s="7"/>
      <c r="H14839" s="7"/>
      <c r="I14839" s="7"/>
      <c r="J14839" s="7"/>
      <c r="K14839" s="7"/>
      <c r="L14839" s="7"/>
      <c r="M14839" s="7"/>
      <c r="N14839" s="7"/>
      <c r="O14839" s="7"/>
      <c r="P14839" s="7"/>
      <c r="Q14839" s="7"/>
      <c r="R14839" s="7"/>
      <c r="S14839" s="7"/>
      <c r="T14839" s="7"/>
      <c r="U14839" s="7"/>
      <c r="V14839" s="7"/>
      <c r="W14839" s="7"/>
      <c r="X14839" s="7"/>
      <c r="Y14839" s="7"/>
      <c r="Z14839" s="7"/>
      <c r="AA14839" s="7"/>
      <c r="AB14839" s="7"/>
      <c r="AC14839" s="7"/>
      <c r="AD14839" s="7"/>
      <c r="AE14839" s="7"/>
      <c r="AF14839" s="7"/>
      <c r="AG14839" s="13"/>
    </row>
    <row r="14840" spans="1:33">
      <c r="A14840" s="7"/>
      <c r="B14840" s="7"/>
      <c r="C14840" s="7"/>
      <c r="D14840" s="7"/>
      <c r="E14840" s="7"/>
      <c r="F14840" s="7"/>
      <c r="G14840" s="7"/>
      <c r="H14840" s="7"/>
      <c r="I14840" s="7"/>
      <c r="J14840" s="7"/>
      <c r="K14840" s="7"/>
      <c r="L14840" s="7"/>
      <c r="M14840" s="7"/>
      <c r="N14840" s="7"/>
      <c r="O14840" s="7"/>
      <c r="P14840" s="7"/>
      <c r="Q14840" s="7"/>
      <c r="R14840" s="7"/>
      <c r="S14840" s="7"/>
      <c r="T14840" s="7"/>
      <c r="U14840" s="7"/>
      <c r="V14840" s="7"/>
      <c r="W14840" s="7"/>
      <c r="X14840" s="7"/>
      <c r="Y14840" s="7"/>
      <c r="Z14840" s="7"/>
      <c r="AA14840" s="7"/>
      <c r="AB14840" s="7"/>
      <c r="AC14840" s="7"/>
      <c r="AD14840" s="7"/>
      <c r="AE14840" s="7"/>
      <c r="AF14840" s="7"/>
      <c r="AG14840" s="13"/>
    </row>
    <row r="14841" spans="1:33">
      <c r="A14841" s="7"/>
      <c r="B14841" s="7"/>
      <c r="C14841" s="7"/>
      <c r="D14841" s="7"/>
      <c r="E14841" s="7"/>
      <c r="F14841" s="7"/>
      <c r="G14841" s="7"/>
      <c r="H14841" s="7"/>
      <c r="I14841" s="7"/>
      <c r="J14841" s="7"/>
      <c r="K14841" s="7"/>
      <c r="L14841" s="7"/>
      <c r="M14841" s="7"/>
      <c r="N14841" s="7"/>
      <c r="O14841" s="7"/>
      <c r="P14841" s="7"/>
      <c r="Q14841" s="7"/>
      <c r="R14841" s="7"/>
      <c r="S14841" s="7"/>
      <c r="T14841" s="7"/>
      <c r="U14841" s="7"/>
      <c r="V14841" s="7"/>
      <c r="W14841" s="7"/>
      <c r="X14841" s="7"/>
      <c r="Y14841" s="7"/>
      <c r="Z14841" s="7"/>
      <c r="AA14841" s="7"/>
      <c r="AB14841" s="7"/>
      <c r="AC14841" s="7"/>
      <c r="AD14841" s="7"/>
      <c r="AE14841" s="7"/>
      <c r="AF14841" s="7"/>
      <c r="AG14841" s="13"/>
    </row>
    <row r="14842" spans="1:33">
      <c r="A14842" s="7"/>
      <c r="B14842" s="7"/>
      <c r="C14842" s="7"/>
      <c r="D14842" s="7"/>
      <c r="E14842" s="7"/>
      <c r="F14842" s="7"/>
      <c r="G14842" s="7"/>
      <c r="H14842" s="7"/>
      <c r="I14842" s="7"/>
      <c r="J14842" s="7"/>
      <c r="K14842" s="7"/>
      <c r="L14842" s="7"/>
      <c r="M14842" s="7"/>
      <c r="N14842" s="7"/>
      <c r="O14842" s="7"/>
      <c r="P14842" s="7"/>
      <c r="Q14842" s="7"/>
      <c r="R14842" s="7"/>
      <c r="S14842" s="7"/>
      <c r="T14842" s="7"/>
      <c r="U14842" s="7"/>
      <c r="V14842" s="7"/>
      <c r="W14842" s="7"/>
      <c r="X14842" s="7"/>
      <c r="Y14842" s="7"/>
      <c r="Z14842" s="7"/>
      <c r="AA14842" s="7"/>
      <c r="AB14842" s="7"/>
      <c r="AC14842" s="7"/>
      <c r="AD14842" s="7"/>
      <c r="AE14842" s="7"/>
      <c r="AF14842" s="7"/>
      <c r="AG14842" s="13"/>
    </row>
    <row r="14843" spans="1:33">
      <c r="A14843" s="7"/>
      <c r="B14843" s="7"/>
      <c r="C14843" s="7"/>
      <c r="D14843" s="7"/>
      <c r="E14843" s="7"/>
      <c r="F14843" s="7"/>
      <c r="G14843" s="7"/>
      <c r="H14843" s="7"/>
      <c r="I14843" s="7"/>
      <c r="J14843" s="7"/>
      <c r="K14843" s="7"/>
      <c r="L14843" s="7"/>
      <c r="M14843" s="7"/>
      <c r="N14843" s="7"/>
      <c r="O14843" s="7"/>
      <c r="P14843" s="7"/>
      <c r="Q14843" s="7"/>
      <c r="R14843" s="7"/>
      <c r="S14843" s="7"/>
      <c r="T14843" s="7"/>
      <c r="U14843" s="7"/>
      <c r="V14843" s="7"/>
      <c r="W14843" s="7"/>
      <c r="X14843" s="7"/>
      <c r="Y14843" s="7"/>
      <c r="Z14843" s="7"/>
      <c r="AA14843" s="7"/>
      <c r="AB14843" s="7"/>
      <c r="AC14843" s="7"/>
      <c r="AD14843" s="7"/>
      <c r="AE14843" s="7"/>
      <c r="AF14843" s="7"/>
      <c r="AG14843" s="13"/>
    </row>
    <row r="14844" spans="1:33">
      <c r="A14844" s="7"/>
      <c r="B14844" s="7"/>
      <c r="C14844" s="7"/>
      <c r="D14844" s="7"/>
      <c r="E14844" s="7"/>
      <c r="F14844" s="7"/>
      <c r="G14844" s="7"/>
      <c r="H14844" s="7"/>
      <c r="I14844" s="7"/>
      <c r="J14844" s="7"/>
      <c r="K14844" s="7"/>
      <c r="L14844" s="7"/>
      <c r="M14844" s="7"/>
      <c r="N14844" s="7"/>
      <c r="O14844" s="7"/>
      <c r="P14844" s="7"/>
      <c r="Q14844" s="7"/>
      <c r="R14844" s="7"/>
      <c r="S14844" s="7"/>
      <c r="T14844" s="7"/>
      <c r="U14844" s="7"/>
      <c r="V14844" s="7"/>
      <c r="W14844" s="7"/>
      <c r="X14844" s="7"/>
      <c r="Y14844" s="7"/>
      <c r="Z14844" s="7"/>
      <c r="AA14844" s="7"/>
      <c r="AB14844" s="7"/>
      <c r="AC14844" s="7"/>
      <c r="AD14844" s="7"/>
      <c r="AE14844" s="7"/>
      <c r="AF14844" s="7"/>
      <c r="AG14844" s="13"/>
    </row>
    <row r="14845" spans="1:33">
      <c r="A14845" s="7"/>
      <c r="B14845" s="7"/>
      <c r="C14845" s="7"/>
      <c r="D14845" s="7"/>
      <c r="E14845" s="7"/>
      <c r="F14845" s="7"/>
      <c r="G14845" s="7"/>
      <c r="H14845" s="7"/>
      <c r="I14845" s="7"/>
      <c r="J14845" s="7"/>
      <c r="K14845" s="7"/>
      <c r="L14845" s="7"/>
      <c r="M14845" s="7"/>
      <c r="N14845" s="7"/>
      <c r="O14845" s="7"/>
      <c r="P14845" s="7"/>
      <c r="Q14845" s="7"/>
      <c r="R14845" s="7"/>
      <c r="S14845" s="7"/>
      <c r="T14845" s="7"/>
      <c r="U14845" s="7"/>
      <c r="V14845" s="7"/>
      <c r="W14845" s="7"/>
      <c r="X14845" s="7"/>
      <c r="Y14845" s="7"/>
      <c r="Z14845" s="7"/>
      <c r="AA14845" s="7"/>
      <c r="AB14845" s="7"/>
      <c r="AC14845" s="7"/>
      <c r="AD14845" s="7"/>
      <c r="AE14845" s="7"/>
      <c r="AF14845" s="7"/>
      <c r="AG14845" s="13"/>
    </row>
    <row r="14846" spans="1:33">
      <c r="A14846" s="7"/>
      <c r="B14846" s="7"/>
      <c r="C14846" s="7"/>
      <c r="D14846" s="7"/>
      <c r="E14846" s="7"/>
      <c r="F14846" s="7"/>
      <c r="G14846" s="7"/>
      <c r="H14846" s="7"/>
      <c r="I14846" s="7"/>
      <c r="J14846" s="7"/>
      <c r="K14846" s="7"/>
      <c r="L14846" s="7"/>
      <c r="M14846" s="7"/>
      <c r="N14846" s="7"/>
      <c r="O14846" s="7"/>
      <c r="P14846" s="7"/>
      <c r="Q14846" s="7"/>
      <c r="R14846" s="7"/>
      <c r="S14846" s="7"/>
      <c r="T14846" s="7"/>
      <c r="U14846" s="7"/>
      <c r="V14846" s="7"/>
      <c r="W14846" s="7"/>
      <c r="X14846" s="7"/>
      <c r="Y14846" s="7"/>
      <c r="Z14846" s="7"/>
      <c r="AA14846" s="7"/>
      <c r="AB14846" s="7"/>
      <c r="AC14846" s="7"/>
      <c r="AD14846" s="7"/>
      <c r="AE14846" s="7"/>
      <c r="AF14846" s="7"/>
      <c r="AG14846" s="13"/>
    </row>
    <row r="14847" spans="1:33">
      <c r="A14847" s="7"/>
      <c r="B14847" s="7"/>
      <c r="C14847" s="7"/>
      <c r="D14847" s="7"/>
      <c r="E14847" s="7"/>
      <c r="F14847" s="7"/>
      <c r="G14847" s="7"/>
      <c r="H14847" s="7"/>
      <c r="I14847" s="7"/>
      <c r="J14847" s="7"/>
      <c r="K14847" s="7"/>
      <c r="L14847" s="7"/>
      <c r="M14847" s="7"/>
      <c r="N14847" s="7"/>
      <c r="O14847" s="7"/>
      <c r="P14847" s="7"/>
      <c r="Q14847" s="7"/>
      <c r="R14847" s="7"/>
      <c r="S14847" s="7"/>
      <c r="T14847" s="7"/>
      <c r="U14847" s="7"/>
      <c r="V14847" s="7"/>
      <c r="W14847" s="7"/>
      <c r="X14847" s="7"/>
      <c r="Y14847" s="7"/>
      <c r="Z14847" s="7"/>
      <c r="AA14847" s="7"/>
      <c r="AB14847" s="7"/>
      <c r="AC14847" s="7"/>
      <c r="AD14847" s="7"/>
      <c r="AE14847" s="7"/>
      <c r="AF14847" s="7"/>
      <c r="AG14847" s="13"/>
    </row>
    <row r="14848" spans="1:33">
      <c r="A14848" s="7"/>
      <c r="B14848" s="7"/>
      <c r="C14848" s="7"/>
      <c r="D14848" s="7"/>
      <c r="E14848" s="7"/>
      <c r="F14848" s="7"/>
      <c r="G14848" s="7"/>
      <c r="H14848" s="7"/>
      <c r="I14848" s="7"/>
      <c r="J14848" s="7"/>
      <c r="K14848" s="7"/>
      <c r="L14848" s="7"/>
      <c r="M14848" s="7"/>
      <c r="N14848" s="7"/>
      <c r="O14848" s="7"/>
      <c r="P14848" s="7"/>
      <c r="Q14848" s="7"/>
      <c r="R14848" s="7"/>
      <c r="S14848" s="7"/>
      <c r="T14848" s="7"/>
      <c r="U14848" s="7"/>
      <c r="V14848" s="7"/>
      <c r="W14848" s="7"/>
      <c r="X14848" s="7"/>
      <c r="Y14848" s="7"/>
      <c r="Z14848" s="7"/>
      <c r="AA14848" s="7"/>
      <c r="AB14848" s="7"/>
      <c r="AC14848" s="7"/>
      <c r="AD14848" s="7"/>
      <c r="AE14848" s="7"/>
      <c r="AF14848" s="7"/>
      <c r="AG14848" s="13"/>
    </row>
    <row r="14849" spans="1:33">
      <c r="A14849" s="7"/>
      <c r="B14849" s="7"/>
      <c r="C14849" s="7"/>
      <c r="D14849" s="7"/>
      <c r="E14849" s="7"/>
      <c r="F14849" s="7"/>
      <c r="G14849" s="7"/>
      <c r="H14849" s="7"/>
      <c r="I14849" s="7"/>
      <c r="J14849" s="7"/>
      <c r="K14849" s="7"/>
      <c r="L14849" s="7"/>
      <c r="M14849" s="7"/>
      <c r="N14849" s="7"/>
      <c r="O14849" s="7"/>
      <c r="P14849" s="7"/>
      <c r="Q14849" s="7"/>
      <c r="R14849" s="7"/>
      <c r="S14849" s="7"/>
      <c r="T14849" s="7"/>
      <c r="U14849" s="7"/>
      <c r="V14849" s="7"/>
      <c r="W14849" s="7"/>
      <c r="X14849" s="7"/>
      <c r="Y14849" s="7"/>
      <c r="Z14849" s="7"/>
      <c r="AA14849" s="7"/>
      <c r="AB14849" s="7"/>
      <c r="AC14849" s="7"/>
      <c r="AD14849" s="7"/>
      <c r="AE14849" s="7"/>
      <c r="AF14849" s="7"/>
      <c r="AG14849" s="13"/>
    </row>
    <row r="14850" spans="1:33">
      <c r="A14850" s="7"/>
      <c r="B14850" s="7"/>
      <c r="C14850" s="7"/>
      <c r="D14850" s="7"/>
      <c r="E14850" s="7"/>
      <c r="F14850" s="7"/>
      <c r="G14850" s="7"/>
      <c r="H14850" s="7"/>
      <c r="I14850" s="7"/>
      <c r="J14850" s="7"/>
      <c r="K14850" s="7"/>
      <c r="L14850" s="7"/>
      <c r="M14850" s="7"/>
      <c r="N14850" s="7"/>
      <c r="O14850" s="7"/>
      <c r="P14850" s="7"/>
      <c r="Q14850" s="7"/>
      <c r="R14850" s="7"/>
      <c r="S14850" s="7"/>
      <c r="T14850" s="7"/>
      <c r="U14850" s="7"/>
      <c r="V14850" s="7"/>
      <c r="W14850" s="7"/>
      <c r="X14850" s="7"/>
      <c r="Y14850" s="7"/>
      <c r="Z14850" s="7"/>
      <c r="AA14850" s="7"/>
      <c r="AB14850" s="7"/>
      <c r="AC14850" s="7"/>
      <c r="AD14850" s="7"/>
      <c r="AE14850" s="7"/>
      <c r="AF14850" s="7"/>
      <c r="AG14850" s="13"/>
    </row>
    <row r="14851" spans="1:33">
      <c r="A14851" s="7"/>
      <c r="B14851" s="7"/>
      <c r="C14851" s="7"/>
      <c r="D14851" s="7"/>
      <c r="E14851" s="7"/>
      <c r="F14851" s="7"/>
      <c r="G14851" s="7"/>
      <c r="H14851" s="7"/>
      <c r="I14851" s="7"/>
      <c r="J14851" s="7"/>
      <c r="K14851" s="7"/>
      <c r="L14851" s="7"/>
      <c r="M14851" s="7"/>
      <c r="N14851" s="7"/>
      <c r="O14851" s="7"/>
      <c r="P14851" s="7"/>
      <c r="Q14851" s="7"/>
      <c r="R14851" s="7"/>
      <c r="S14851" s="7"/>
      <c r="T14851" s="7"/>
      <c r="U14851" s="7"/>
      <c r="V14851" s="7"/>
      <c r="W14851" s="7"/>
      <c r="X14851" s="7"/>
      <c r="Y14851" s="7"/>
      <c r="Z14851" s="7"/>
      <c r="AA14851" s="7"/>
      <c r="AB14851" s="7"/>
      <c r="AC14851" s="7"/>
      <c r="AD14851" s="7"/>
      <c r="AE14851" s="7"/>
      <c r="AF14851" s="7"/>
      <c r="AG14851" s="13"/>
    </row>
    <row r="14852" spans="1:33">
      <c r="A14852" s="7"/>
      <c r="B14852" s="7"/>
      <c r="C14852" s="7"/>
      <c r="D14852" s="7"/>
      <c r="E14852" s="7"/>
      <c r="F14852" s="7"/>
      <c r="G14852" s="7"/>
      <c r="H14852" s="7"/>
      <c r="I14852" s="7"/>
      <c r="J14852" s="7"/>
      <c r="K14852" s="7"/>
      <c r="L14852" s="7"/>
      <c r="M14852" s="7"/>
      <c r="N14852" s="7"/>
      <c r="O14852" s="7"/>
      <c r="P14852" s="7"/>
      <c r="Q14852" s="7"/>
      <c r="R14852" s="7"/>
      <c r="S14852" s="7"/>
      <c r="T14852" s="7"/>
      <c r="U14852" s="7"/>
      <c r="V14852" s="7"/>
      <c r="W14852" s="7"/>
      <c r="X14852" s="7"/>
      <c r="Y14852" s="7"/>
      <c r="Z14852" s="7"/>
      <c r="AA14852" s="7"/>
      <c r="AB14852" s="7"/>
      <c r="AC14852" s="7"/>
      <c r="AD14852" s="7"/>
      <c r="AE14852" s="7"/>
      <c r="AF14852" s="7"/>
      <c r="AG14852" s="13"/>
    </row>
    <row r="14853" spans="1:33">
      <c r="A14853" s="7"/>
      <c r="B14853" s="7"/>
      <c r="C14853" s="7"/>
      <c r="D14853" s="7"/>
      <c r="E14853" s="7"/>
      <c r="F14853" s="7"/>
      <c r="G14853" s="7"/>
      <c r="H14853" s="7"/>
      <c r="I14853" s="7"/>
      <c r="J14853" s="7"/>
      <c r="K14853" s="7"/>
      <c r="L14853" s="7"/>
      <c r="M14853" s="7"/>
      <c r="N14853" s="7"/>
      <c r="O14853" s="7"/>
      <c r="P14853" s="7"/>
      <c r="Q14853" s="7"/>
      <c r="R14853" s="7"/>
      <c r="S14853" s="7"/>
      <c r="T14853" s="7"/>
      <c r="U14853" s="7"/>
      <c r="V14853" s="7"/>
      <c r="W14853" s="7"/>
      <c r="X14853" s="7"/>
      <c r="Y14853" s="7"/>
      <c r="Z14853" s="7"/>
      <c r="AA14853" s="7"/>
      <c r="AB14853" s="7"/>
      <c r="AC14853" s="7"/>
      <c r="AD14853" s="7"/>
      <c r="AE14853" s="7"/>
      <c r="AF14853" s="7"/>
      <c r="AG14853" s="13"/>
    </row>
    <row r="14854" spans="1:33">
      <c r="A14854" s="7"/>
      <c r="B14854" s="7"/>
      <c r="C14854" s="7"/>
      <c r="D14854" s="7"/>
      <c r="E14854" s="7"/>
      <c r="F14854" s="7"/>
      <c r="G14854" s="7"/>
      <c r="H14854" s="7"/>
      <c r="I14854" s="7"/>
      <c r="J14854" s="7"/>
      <c r="K14854" s="7"/>
      <c r="L14854" s="7"/>
      <c r="M14854" s="7"/>
      <c r="N14854" s="7"/>
      <c r="O14854" s="7"/>
      <c r="P14854" s="7"/>
      <c r="Q14854" s="7"/>
      <c r="R14854" s="7"/>
      <c r="S14854" s="7"/>
      <c r="T14854" s="7"/>
      <c r="U14854" s="7"/>
      <c r="V14854" s="7"/>
      <c r="W14854" s="7"/>
      <c r="X14854" s="7"/>
      <c r="Y14854" s="7"/>
      <c r="Z14854" s="7"/>
      <c r="AA14854" s="7"/>
      <c r="AB14854" s="7"/>
      <c r="AC14854" s="7"/>
      <c r="AD14854" s="7"/>
      <c r="AE14854" s="7"/>
      <c r="AF14854" s="7"/>
      <c r="AG14854" s="13"/>
    </row>
    <row r="14855" spans="1:33">
      <c r="A14855" s="7"/>
      <c r="B14855" s="7"/>
      <c r="C14855" s="7"/>
      <c r="D14855" s="7"/>
      <c r="E14855" s="7"/>
      <c r="F14855" s="7"/>
      <c r="G14855" s="7"/>
      <c r="H14855" s="7"/>
      <c r="I14855" s="7"/>
      <c r="J14855" s="7"/>
      <c r="K14855" s="7"/>
      <c r="L14855" s="7"/>
      <c r="M14855" s="7"/>
      <c r="N14855" s="7"/>
      <c r="O14855" s="7"/>
      <c r="P14855" s="7"/>
      <c r="Q14855" s="7"/>
      <c r="R14855" s="7"/>
      <c r="S14855" s="7"/>
      <c r="T14855" s="7"/>
      <c r="U14855" s="7"/>
      <c r="V14855" s="7"/>
      <c r="W14855" s="7"/>
      <c r="X14855" s="7"/>
      <c r="Y14855" s="7"/>
      <c r="Z14855" s="7"/>
      <c r="AA14855" s="7"/>
      <c r="AB14855" s="7"/>
      <c r="AC14855" s="7"/>
      <c r="AD14855" s="7"/>
      <c r="AE14855" s="7"/>
      <c r="AF14855" s="7"/>
      <c r="AG14855" s="13"/>
    </row>
    <row r="14856" spans="1:33">
      <c r="A14856" s="7"/>
      <c r="B14856" s="7"/>
      <c r="C14856" s="7"/>
      <c r="D14856" s="7"/>
      <c r="E14856" s="7"/>
      <c r="F14856" s="7"/>
      <c r="G14856" s="7"/>
      <c r="H14856" s="7"/>
      <c r="I14856" s="7"/>
      <c r="J14856" s="7"/>
      <c r="K14856" s="7"/>
      <c r="L14856" s="7"/>
      <c r="M14856" s="7"/>
      <c r="N14856" s="7"/>
      <c r="O14856" s="7"/>
      <c r="P14856" s="7"/>
      <c r="Q14856" s="7"/>
      <c r="R14856" s="7"/>
      <c r="S14856" s="7"/>
      <c r="T14856" s="7"/>
      <c r="U14856" s="7"/>
      <c r="V14856" s="7"/>
      <c r="W14856" s="7"/>
      <c r="X14856" s="7"/>
      <c r="Y14856" s="7"/>
      <c r="Z14856" s="7"/>
      <c r="AA14856" s="7"/>
      <c r="AB14856" s="7"/>
      <c r="AC14856" s="7"/>
      <c r="AD14856" s="7"/>
      <c r="AE14856" s="7"/>
      <c r="AF14856" s="7"/>
      <c r="AG14856" s="13"/>
    </row>
    <row r="14857" spans="1:33">
      <c r="A14857" s="7"/>
      <c r="B14857" s="7"/>
      <c r="C14857" s="7"/>
      <c r="D14857" s="7"/>
      <c r="E14857" s="7"/>
      <c r="F14857" s="7"/>
      <c r="G14857" s="7"/>
      <c r="H14857" s="7"/>
      <c r="I14857" s="7"/>
      <c r="J14857" s="7"/>
      <c r="K14857" s="7"/>
      <c r="L14857" s="7"/>
      <c r="M14857" s="7"/>
      <c r="N14857" s="7"/>
      <c r="O14857" s="7"/>
      <c r="P14857" s="7"/>
      <c r="Q14857" s="7"/>
      <c r="R14857" s="7"/>
      <c r="S14857" s="7"/>
      <c r="T14857" s="7"/>
      <c r="U14857" s="7"/>
      <c r="V14857" s="7"/>
      <c r="W14857" s="7"/>
      <c r="X14857" s="7"/>
      <c r="Y14857" s="7"/>
      <c r="Z14857" s="7"/>
      <c r="AA14857" s="7"/>
      <c r="AB14857" s="7"/>
      <c r="AC14857" s="7"/>
      <c r="AD14857" s="7"/>
      <c r="AE14857" s="7"/>
      <c r="AF14857" s="7"/>
      <c r="AG14857" s="13"/>
    </row>
    <row r="14858" spans="1:33">
      <c r="A14858" s="7"/>
      <c r="B14858" s="7"/>
      <c r="C14858" s="7"/>
      <c r="D14858" s="7"/>
      <c r="E14858" s="7"/>
      <c r="F14858" s="7"/>
      <c r="G14858" s="7"/>
      <c r="H14858" s="7"/>
      <c r="I14858" s="7"/>
      <c r="J14858" s="7"/>
      <c r="K14858" s="7"/>
      <c r="L14858" s="7"/>
      <c r="M14858" s="7"/>
      <c r="N14858" s="7"/>
      <c r="O14858" s="7"/>
      <c r="P14858" s="7"/>
      <c r="Q14858" s="7"/>
      <c r="R14858" s="7"/>
      <c r="S14858" s="7"/>
      <c r="T14858" s="7"/>
      <c r="U14858" s="7"/>
      <c r="V14858" s="7"/>
      <c r="W14858" s="7"/>
      <c r="X14858" s="7"/>
      <c r="Y14858" s="7"/>
      <c r="Z14858" s="7"/>
      <c r="AA14858" s="7"/>
      <c r="AB14858" s="7"/>
      <c r="AC14858" s="7"/>
      <c r="AD14858" s="7"/>
      <c r="AE14858" s="7"/>
      <c r="AF14858" s="7"/>
      <c r="AG14858" s="13"/>
    </row>
    <row r="14859" spans="1:33">
      <c r="A14859" s="7"/>
      <c r="B14859" s="7"/>
      <c r="C14859" s="7"/>
      <c r="D14859" s="7"/>
      <c r="E14859" s="7"/>
      <c r="F14859" s="7"/>
      <c r="G14859" s="7"/>
      <c r="H14859" s="7"/>
      <c r="I14859" s="7"/>
      <c r="J14859" s="7"/>
      <c r="K14859" s="7"/>
      <c r="L14859" s="7"/>
      <c r="M14859" s="7"/>
      <c r="N14859" s="7"/>
      <c r="O14859" s="7"/>
      <c r="P14859" s="7"/>
      <c r="Q14859" s="7"/>
      <c r="R14859" s="7"/>
      <c r="S14859" s="7"/>
      <c r="T14859" s="7"/>
      <c r="U14859" s="7"/>
      <c r="V14859" s="7"/>
      <c r="W14859" s="7"/>
      <c r="X14859" s="7"/>
      <c r="Y14859" s="7"/>
      <c r="Z14859" s="7"/>
      <c r="AA14859" s="7"/>
      <c r="AB14859" s="7"/>
      <c r="AC14859" s="7"/>
      <c r="AD14859" s="7"/>
      <c r="AE14859" s="7"/>
      <c r="AF14859" s="7"/>
      <c r="AG14859" s="13"/>
    </row>
    <row r="14860" spans="1:33">
      <c r="A14860" s="7"/>
      <c r="B14860" s="7"/>
      <c r="C14860" s="7"/>
      <c r="D14860" s="7"/>
      <c r="E14860" s="7"/>
      <c r="F14860" s="7"/>
      <c r="G14860" s="7"/>
      <c r="H14860" s="7"/>
      <c r="I14860" s="7"/>
      <c r="J14860" s="7"/>
      <c r="K14860" s="7"/>
      <c r="L14860" s="7"/>
      <c r="M14860" s="7"/>
      <c r="N14860" s="7"/>
      <c r="O14860" s="7"/>
      <c r="P14860" s="7"/>
      <c r="Q14860" s="7"/>
      <c r="R14860" s="7"/>
      <c r="S14860" s="7"/>
      <c r="T14860" s="7"/>
      <c r="U14860" s="7"/>
      <c r="V14860" s="7"/>
      <c r="W14860" s="7"/>
      <c r="X14860" s="7"/>
      <c r="Y14860" s="7"/>
      <c r="Z14860" s="7"/>
      <c r="AA14860" s="7"/>
      <c r="AB14860" s="7"/>
      <c r="AC14860" s="7"/>
      <c r="AD14860" s="7"/>
      <c r="AE14860" s="7"/>
      <c r="AF14860" s="7"/>
      <c r="AG14860" s="13"/>
    </row>
    <row r="14861" spans="1:33">
      <c r="A14861" s="7"/>
      <c r="B14861" s="7"/>
      <c r="C14861" s="7"/>
      <c r="D14861" s="7"/>
      <c r="E14861" s="7"/>
      <c r="F14861" s="7"/>
      <c r="G14861" s="7"/>
      <c r="H14861" s="7"/>
      <c r="I14861" s="7"/>
      <c r="J14861" s="7"/>
      <c r="K14861" s="7"/>
      <c r="L14861" s="7"/>
      <c r="M14861" s="7"/>
      <c r="N14861" s="7"/>
      <c r="O14861" s="7"/>
      <c r="P14861" s="7"/>
      <c r="Q14861" s="7"/>
      <c r="R14861" s="7"/>
      <c r="S14861" s="7"/>
      <c r="T14861" s="7"/>
      <c r="U14861" s="7"/>
      <c r="V14861" s="7"/>
      <c r="W14861" s="7"/>
      <c r="X14861" s="7"/>
      <c r="Y14861" s="7"/>
      <c r="Z14861" s="7"/>
      <c r="AA14861" s="7"/>
      <c r="AB14861" s="7"/>
      <c r="AC14861" s="7"/>
      <c r="AD14861" s="7"/>
      <c r="AE14861" s="7"/>
      <c r="AF14861" s="7"/>
      <c r="AG14861" s="13"/>
    </row>
    <row r="14862" spans="1:33">
      <c r="A14862" s="7"/>
      <c r="B14862" s="7"/>
      <c r="C14862" s="7"/>
      <c r="D14862" s="7"/>
      <c r="E14862" s="7"/>
      <c r="F14862" s="7"/>
      <c r="G14862" s="7"/>
      <c r="H14862" s="7"/>
      <c r="I14862" s="7"/>
      <c r="J14862" s="7"/>
      <c r="K14862" s="7"/>
      <c r="L14862" s="7"/>
      <c r="M14862" s="7"/>
      <c r="N14862" s="7"/>
      <c r="O14862" s="7"/>
      <c r="P14862" s="7"/>
      <c r="Q14862" s="7"/>
      <c r="R14862" s="7"/>
      <c r="S14862" s="7"/>
      <c r="T14862" s="7"/>
      <c r="U14862" s="7"/>
      <c r="V14862" s="7"/>
      <c r="W14862" s="7"/>
      <c r="X14862" s="7"/>
      <c r="Y14862" s="7"/>
      <c r="Z14862" s="7"/>
      <c r="AA14862" s="7"/>
      <c r="AB14862" s="7"/>
      <c r="AC14862" s="7"/>
      <c r="AD14862" s="7"/>
      <c r="AE14862" s="7"/>
      <c r="AF14862" s="7"/>
      <c r="AG14862" s="13"/>
    </row>
    <row r="14863" spans="1:33">
      <c r="A14863" s="7"/>
      <c r="B14863" s="7"/>
      <c r="C14863" s="7"/>
      <c r="D14863" s="7"/>
      <c r="E14863" s="7"/>
      <c r="F14863" s="7"/>
      <c r="G14863" s="7"/>
      <c r="H14863" s="7"/>
      <c r="I14863" s="7"/>
      <c r="J14863" s="7"/>
      <c r="K14863" s="7"/>
      <c r="L14863" s="7"/>
      <c r="M14863" s="7"/>
      <c r="N14863" s="7"/>
      <c r="O14863" s="7"/>
      <c r="P14863" s="7"/>
      <c r="Q14863" s="7"/>
      <c r="R14863" s="7"/>
      <c r="S14863" s="7"/>
      <c r="T14863" s="7"/>
      <c r="U14863" s="7"/>
      <c r="V14863" s="7"/>
      <c r="W14863" s="7"/>
      <c r="X14863" s="7"/>
      <c r="Y14863" s="7"/>
      <c r="Z14863" s="7"/>
      <c r="AA14863" s="7"/>
      <c r="AB14863" s="7"/>
      <c r="AC14863" s="7"/>
      <c r="AD14863" s="7"/>
      <c r="AE14863" s="7"/>
      <c r="AF14863" s="7"/>
      <c r="AG14863" s="13"/>
    </row>
    <row r="14864" spans="1:33">
      <c r="A14864" s="7"/>
      <c r="B14864" s="7"/>
      <c r="C14864" s="7"/>
      <c r="D14864" s="7"/>
      <c r="E14864" s="7"/>
      <c r="F14864" s="7"/>
      <c r="G14864" s="7"/>
      <c r="H14864" s="7"/>
      <c r="I14864" s="7"/>
      <c r="J14864" s="7"/>
      <c r="K14864" s="7"/>
      <c r="L14864" s="7"/>
      <c r="M14864" s="7"/>
      <c r="N14864" s="7"/>
      <c r="O14864" s="7"/>
      <c r="P14864" s="7"/>
      <c r="Q14864" s="7"/>
      <c r="R14864" s="7"/>
      <c r="S14864" s="7"/>
      <c r="T14864" s="7"/>
      <c r="U14864" s="7"/>
      <c r="V14864" s="7"/>
      <c r="W14864" s="7"/>
      <c r="X14864" s="7"/>
      <c r="Y14864" s="7"/>
      <c r="Z14864" s="7"/>
      <c r="AA14864" s="7"/>
      <c r="AB14864" s="7"/>
      <c r="AC14864" s="7"/>
      <c r="AD14864" s="7"/>
      <c r="AE14864" s="7"/>
      <c r="AF14864" s="7"/>
      <c r="AG14864" s="13"/>
    </row>
    <row r="14865" spans="1:33">
      <c r="A14865" s="7"/>
      <c r="B14865" s="7"/>
      <c r="C14865" s="7"/>
      <c r="D14865" s="7"/>
      <c r="E14865" s="7"/>
      <c r="F14865" s="7"/>
      <c r="G14865" s="7"/>
      <c r="H14865" s="7"/>
      <c r="I14865" s="7"/>
      <c r="J14865" s="7"/>
      <c r="K14865" s="7"/>
      <c r="L14865" s="7"/>
      <c r="M14865" s="7"/>
      <c r="N14865" s="7"/>
      <c r="O14865" s="7"/>
      <c r="P14865" s="7"/>
      <c r="Q14865" s="7"/>
      <c r="R14865" s="7"/>
      <c r="S14865" s="7"/>
      <c r="T14865" s="7"/>
      <c r="U14865" s="7"/>
      <c r="V14865" s="7"/>
      <c r="W14865" s="7"/>
      <c r="X14865" s="7"/>
      <c r="Y14865" s="7"/>
      <c r="Z14865" s="7"/>
      <c r="AA14865" s="7"/>
      <c r="AB14865" s="7"/>
      <c r="AC14865" s="7"/>
      <c r="AD14865" s="7"/>
      <c r="AE14865" s="7"/>
      <c r="AF14865" s="7"/>
      <c r="AG14865" s="13"/>
    </row>
    <row r="14866" spans="1:33">
      <c r="A14866" s="7"/>
      <c r="B14866" s="7"/>
      <c r="C14866" s="7"/>
      <c r="D14866" s="7"/>
      <c r="E14866" s="7"/>
      <c r="F14866" s="7"/>
      <c r="G14866" s="7"/>
      <c r="H14866" s="7"/>
      <c r="I14866" s="7"/>
      <c r="J14866" s="7"/>
      <c r="K14866" s="7"/>
      <c r="L14866" s="7"/>
      <c r="M14866" s="7"/>
      <c r="N14866" s="7"/>
      <c r="O14866" s="7"/>
      <c r="P14866" s="7"/>
      <c r="Q14866" s="7"/>
      <c r="R14866" s="7"/>
      <c r="S14866" s="7"/>
      <c r="T14866" s="7"/>
      <c r="U14866" s="7"/>
      <c r="V14866" s="7"/>
      <c r="W14866" s="7"/>
      <c r="X14866" s="7"/>
      <c r="Y14866" s="7"/>
      <c r="Z14866" s="7"/>
      <c r="AA14866" s="7"/>
      <c r="AB14866" s="7"/>
      <c r="AC14866" s="7"/>
      <c r="AD14866" s="7"/>
      <c r="AE14866" s="7"/>
      <c r="AF14866" s="7"/>
      <c r="AG14866" s="13"/>
    </row>
    <row r="14867" spans="1:33">
      <c r="A14867" s="7"/>
      <c r="B14867" s="7"/>
      <c r="C14867" s="7"/>
      <c r="D14867" s="7"/>
      <c r="E14867" s="7"/>
      <c r="F14867" s="7"/>
      <c r="G14867" s="7"/>
      <c r="H14867" s="7"/>
      <c r="I14867" s="7"/>
      <c r="J14867" s="7"/>
      <c r="K14867" s="7"/>
      <c r="L14867" s="7"/>
      <c r="M14867" s="7"/>
      <c r="N14867" s="7"/>
      <c r="O14867" s="7"/>
      <c r="P14867" s="7"/>
      <c r="Q14867" s="7"/>
      <c r="R14867" s="7"/>
      <c r="S14867" s="7"/>
      <c r="T14867" s="7"/>
      <c r="U14867" s="7"/>
      <c r="V14867" s="7"/>
      <c r="W14867" s="7"/>
      <c r="X14867" s="7"/>
      <c r="Y14867" s="7"/>
      <c r="Z14867" s="7"/>
      <c r="AA14867" s="7"/>
      <c r="AB14867" s="7"/>
      <c r="AC14867" s="7"/>
      <c r="AD14867" s="7"/>
      <c r="AE14867" s="7"/>
      <c r="AF14867" s="7"/>
      <c r="AG14867" s="13"/>
    </row>
    <row r="14868" spans="1:33">
      <c r="A14868" s="7"/>
      <c r="B14868" s="7"/>
      <c r="C14868" s="7"/>
      <c r="D14868" s="7"/>
      <c r="E14868" s="7"/>
      <c r="F14868" s="7"/>
      <c r="G14868" s="7"/>
      <c r="H14868" s="7"/>
      <c r="I14868" s="7"/>
      <c r="J14868" s="7"/>
      <c r="K14868" s="7"/>
      <c r="L14868" s="7"/>
      <c r="M14868" s="7"/>
      <c r="N14868" s="7"/>
      <c r="O14868" s="7"/>
      <c r="P14868" s="7"/>
      <c r="Q14868" s="7"/>
      <c r="R14868" s="7"/>
      <c r="S14868" s="7"/>
      <c r="T14868" s="7"/>
      <c r="U14868" s="7"/>
      <c r="V14868" s="7"/>
      <c r="W14868" s="7"/>
      <c r="X14868" s="7"/>
      <c r="Y14868" s="7"/>
      <c r="Z14868" s="7"/>
      <c r="AA14868" s="7"/>
      <c r="AB14868" s="7"/>
      <c r="AC14868" s="7"/>
      <c r="AD14868" s="7"/>
      <c r="AE14868" s="7"/>
      <c r="AF14868" s="7"/>
      <c r="AG14868" s="13"/>
    </row>
    <row r="14869" spans="1:33">
      <c r="A14869" s="7"/>
      <c r="B14869" s="7"/>
      <c r="C14869" s="7"/>
      <c r="D14869" s="7"/>
      <c r="E14869" s="7"/>
      <c r="F14869" s="7"/>
      <c r="G14869" s="7"/>
      <c r="H14869" s="7"/>
      <c r="I14869" s="7"/>
      <c r="J14869" s="7"/>
      <c r="K14869" s="7"/>
      <c r="L14869" s="7"/>
      <c r="M14869" s="7"/>
      <c r="N14869" s="7"/>
      <c r="O14869" s="7"/>
      <c r="P14869" s="7"/>
      <c r="Q14869" s="7"/>
      <c r="R14869" s="7"/>
      <c r="S14869" s="7"/>
      <c r="T14869" s="7"/>
      <c r="U14869" s="7"/>
      <c r="V14869" s="7"/>
      <c r="W14869" s="7"/>
      <c r="X14869" s="7"/>
      <c r="Y14869" s="7"/>
      <c r="Z14869" s="7"/>
      <c r="AA14869" s="7"/>
      <c r="AB14869" s="7"/>
      <c r="AC14869" s="7"/>
      <c r="AD14869" s="7"/>
      <c r="AE14869" s="7"/>
      <c r="AF14869" s="7"/>
      <c r="AG14869" s="13"/>
    </row>
    <row r="14870" spans="1:33">
      <c r="A14870" s="7"/>
      <c r="B14870" s="7"/>
      <c r="C14870" s="7"/>
      <c r="D14870" s="7"/>
      <c r="E14870" s="7"/>
      <c r="F14870" s="7"/>
      <c r="G14870" s="7"/>
      <c r="H14870" s="7"/>
      <c r="I14870" s="7"/>
      <c r="J14870" s="7"/>
      <c r="K14870" s="7"/>
      <c r="L14870" s="7"/>
      <c r="M14870" s="7"/>
      <c r="N14870" s="7"/>
      <c r="O14870" s="7"/>
      <c r="P14870" s="7"/>
      <c r="Q14870" s="7"/>
      <c r="R14870" s="7"/>
      <c r="S14870" s="7"/>
      <c r="T14870" s="7"/>
      <c r="U14870" s="7"/>
      <c r="V14870" s="7"/>
      <c r="W14870" s="7"/>
      <c r="X14870" s="7"/>
      <c r="Y14870" s="7"/>
      <c r="Z14870" s="7"/>
      <c r="AA14870" s="7"/>
      <c r="AB14870" s="7"/>
      <c r="AC14870" s="7"/>
      <c r="AD14870" s="7"/>
      <c r="AE14870" s="7"/>
      <c r="AF14870" s="7"/>
      <c r="AG14870" s="13"/>
    </row>
    <row r="14871" spans="1:33">
      <c r="A14871" s="7"/>
      <c r="B14871" s="7"/>
      <c r="C14871" s="7"/>
      <c r="D14871" s="7"/>
      <c r="E14871" s="7"/>
      <c r="F14871" s="7"/>
      <c r="G14871" s="7"/>
      <c r="H14871" s="7"/>
      <c r="I14871" s="7"/>
      <c r="J14871" s="7"/>
      <c r="K14871" s="7"/>
      <c r="L14871" s="7"/>
      <c r="M14871" s="7"/>
      <c r="N14871" s="7"/>
      <c r="O14871" s="7"/>
      <c r="P14871" s="7"/>
      <c r="Q14871" s="7"/>
      <c r="R14871" s="7"/>
      <c r="S14871" s="7"/>
      <c r="T14871" s="7"/>
      <c r="U14871" s="7"/>
      <c r="V14871" s="7"/>
      <c r="W14871" s="7"/>
      <c r="X14871" s="7"/>
      <c r="Y14871" s="7"/>
      <c r="Z14871" s="7"/>
      <c r="AA14871" s="7"/>
      <c r="AB14871" s="7"/>
      <c r="AC14871" s="7"/>
      <c r="AD14871" s="7"/>
      <c r="AE14871" s="7"/>
      <c r="AF14871" s="7"/>
      <c r="AG14871" s="13"/>
    </row>
    <row r="14872" spans="1:33">
      <c r="A14872" s="7"/>
      <c r="B14872" s="7"/>
      <c r="C14872" s="7"/>
      <c r="D14872" s="7"/>
      <c r="E14872" s="7"/>
      <c r="F14872" s="7"/>
      <c r="G14872" s="7"/>
      <c r="H14872" s="7"/>
      <c r="I14872" s="7"/>
      <c r="J14872" s="7"/>
      <c r="K14872" s="7"/>
      <c r="L14872" s="7"/>
      <c r="M14872" s="7"/>
      <c r="N14872" s="7"/>
      <c r="O14872" s="7"/>
      <c r="P14872" s="7"/>
      <c r="Q14872" s="7"/>
      <c r="R14872" s="7"/>
      <c r="S14872" s="7"/>
      <c r="T14872" s="7"/>
      <c r="U14872" s="7"/>
      <c r="V14872" s="7"/>
      <c r="W14872" s="7"/>
      <c r="X14872" s="7"/>
      <c r="Y14872" s="7"/>
      <c r="Z14872" s="7"/>
      <c r="AA14872" s="7"/>
      <c r="AB14872" s="7"/>
      <c r="AC14872" s="7"/>
      <c r="AD14872" s="7"/>
      <c r="AE14872" s="7"/>
      <c r="AF14872" s="7"/>
      <c r="AG14872" s="13"/>
    </row>
    <row r="14873" spans="1:33">
      <c r="A14873" s="7"/>
      <c r="B14873" s="7"/>
      <c r="C14873" s="7"/>
      <c r="D14873" s="7"/>
      <c r="E14873" s="7"/>
      <c r="F14873" s="7"/>
      <c r="G14873" s="7"/>
      <c r="H14873" s="7"/>
      <c r="I14873" s="7"/>
      <c r="J14873" s="7"/>
      <c r="K14873" s="7"/>
      <c r="L14873" s="7"/>
      <c r="M14873" s="7"/>
      <c r="N14873" s="7"/>
      <c r="O14873" s="7"/>
      <c r="P14873" s="7"/>
      <c r="Q14873" s="7"/>
      <c r="R14873" s="7"/>
      <c r="S14873" s="7"/>
      <c r="T14873" s="7"/>
      <c r="U14873" s="7"/>
      <c r="V14873" s="7"/>
      <c r="W14873" s="7"/>
      <c r="X14873" s="7"/>
      <c r="Y14873" s="7"/>
      <c r="Z14873" s="7"/>
      <c r="AA14873" s="7"/>
      <c r="AB14873" s="7"/>
      <c r="AC14873" s="7"/>
      <c r="AD14873" s="7"/>
      <c r="AE14873" s="7"/>
      <c r="AF14873" s="7"/>
      <c r="AG14873" s="13"/>
    </row>
    <row r="14874" spans="1:33">
      <c r="A14874" s="7"/>
      <c r="B14874" s="7"/>
      <c r="C14874" s="7"/>
      <c r="D14874" s="7"/>
      <c r="E14874" s="7"/>
      <c r="F14874" s="7"/>
      <c r="G14874" s="7"/>
      <c r="H14874" s="7"/>
      <c r="I14874" s="7"/>
      <c r="J14874" s="7"/>
      <c r="K14874" s="7"/>
      <c r="L14874" s="7"/>
      <c r="M14874" s="7"/>
      <c r="N14874" s="7"/>
      <c r="O14874" s="7"/>
      <c r="P14874" s="7"/>
      <c r="Q14874" s="7"/>
      <c r="R14874" s="7"/>
      <c r="S14874" s="7"/>
      <c r="T14874" s="7"/>
      <c r="U14874" s="7"/>
      <c r="V14874" s="7"/>
      <c r="W14874" s="7"/>
      <c r="X14874" s="7"/>
      <c r="Y14874" s="7"/>
      <c r="Z14874" s="7"/>
      <c r="AA14874" s="7"/>
      <c r="AB14874" s="7"/>
      <c r="AC14874" s="7"/>
      <c r="AD14874" s="7"/>
      <c r="AE14874" s="7"/>
      <c r="AF14874" s="7"/>
      <c r="AG14874" s="13"/>
    </row>
    <row r="14875" spans="1:33">
      <c r="A14875" s="7"/>
      <c r="B14875" s="7"/>
      <c r="C14875" s="7"/>
      <c r="D14875" s="7"/>
      <c r="E14875" s="7"/>
      <c r="F14875" s="7"/>
      <c r="G14875" s="7"/>
      <c r="H14875" s="7"/>
      <c r="I14875" s="7"/>
      <c r="J14875" s="7"/>
      <c r="K14875" s="7"/>
      <c r="L14875" s="7"/>
      <c r="M14875" s="7"/>
      <c r="N14875" s="7"/>
      <c r="O14875" s="7"/>
      <c r="P14875" s="7"/>
      <c r="Q14875" s="7"/>
      <c r="R14875" s="7"/>
      <c r="S14875" s="7"/>
      <c r="T14875" s="7"/>
      <c r="U14875" s="7"/>
      <c r="V14875" s="7"/>
      <c r="W14875" s="7"/>
      <c r="X14875" s="7"/>
      <c r="Y14875" s="7"/>
      <c r="Z14875" s="7"/>
      <c r="AA14875" s="7"/>
      <c r="AB14875" s="7"/>
      <c r="AC14875" s="7"/>
      <c r="AD14875" s="7"/>
      <c r="AE14875" s="7"/>
      <c r="AF14875" s="7"/>
      <c r="AG14875" s="13"/>
    </row>
    <row r="14876" spans="1:33">
      <c r="A14876" s="7"/>
      <c r="B14876" s="7"/>
      <c r="C14876" s="7"/>
      <c r="D14876" s="7"/>
      <c r="E14876" s="7"/>
      <c r="F14876" s="7"/>
      <c r="G14876" s="7"/>
      <c r="H14876" s="7"/>
      <c r="I14876" s="7"/>
      <c r="J14876" s="7"/>
      <c r="K14876" s="7"/>
      <c r="L14876" s="7"/>
      <c r="M14876" s="7"/>
      <c r="N14876" s="7"/>
      <c r="O14876" s="7"/>
      <c r="P14876" s="7"/>
      <c r="Q14876" s="7"/>
      <c r="R14876" s="7"/>
      <c r="S14876" s="7"/>
      <c r="T14876" s="7"/>
      <c r="U14876" s="7"/>
      <c r="V14876" s="7"/>
      <c r="W14876" s="7"/>
      <c r="X14876" s="7"/>
      <c r="Y14876" s="7"/>
      <c r="Z14876" s="7"/>
      <c r="AA14876" s="7"/>
      <c r="AB14876" s="7"/>
      <c r="AC14876" s="7"/>
      <c r="AD14876" s="7"/>
      <c r="AE14876" s="7"/>
      <c r="AF14876" s="7"/>
      <c r="AG14876" s="13"/>
    </row>
    <row r="14877" spans="1:33">
      <c r="A14877" s="7"/>
      <c r="B14877" s="7"/>
      <c r="C14877" s="7"/>
      <c r="D14877" s="7"/>
      <c r="E14877" s="7"/>
      <c r="F14877" s="7"/>
      <c r="G14877" s="7"/>
      <c r="H14877" s="7"/>
      <c r="I14877" s="7"/>
      <c r="J14877" s="7"/>
      <c r="K14877" s="7"/>
      <c r="L14877" s="7"/>
      <c r="M14877" s="7"/>
      <c r="N14877" s="7"/>
      <c r="O14877" s="7"/>
      <c r="P14877" s="7"/>
      <c r="Q14877" s="7"/>
      <c r="R14877" s="7"/>
      <c r="S14877" s="7"/>
      <c r="T14877" s="7"/>
      <c r="U14877" s="7"/>
      <c r="V14877" s="7"/>
      <c r="W14877" s="7"/>
      <c r="X14877" s="7"/>
      <c r="Y14877" s="7"/>
      <c r="Z14877" s="7"/>
      <c r="AA14877" s="7"/>
      <c r="AB14877" s="7"/>
      <c r="AC14877" s="7"/>
      <c r="AD14877" s="7"/>
      <c r="AE14877" s="7"/>
      <c r="AF14877" s="7"/>
      <c r="AG14877" s="13"/>
    </row>
    <row r="14878" spans="1:33">
      <c r="A14878" s="7"/>
      <c r="B14878" s="7"/>
      <c r="C14878" s="7"/>
      <c r="D14878" s="7"/>
      <c r="E14878" s="7"/>
      <c r="F14878" s="7"/>
      <c r="G14878" s="7"/>
      <c r="H14878" s="7"/>
      <c r="I14878" s="7"/>
      <c r="J14878" s="7"/>
      <c r="K14878" s="7"/>
      <c r="L14878" s="7"/>
      <c r="M14878" s="7"/>
      <c r="N14878" s="7"/>
      <c r="O14878" s="7"/>
      <c r="P14878" s="7"/>
      <c r="Q14878" s="7"/>
      <c r="R14878" s="7"/>
      <c r="S14878" s="7"/>
      <c r="T14878" s="7"/>
      <c r="U14878" s="7"/>
      <c r="V14878" s="7"/>
      <c r="W14878" s="7"/>
      <c r="X14878" s="7"/>
      <c r="Y14878" s="7"/>
      <c r="Z14878" s="7"/>
      <c r="AA14878" s="7"/>
      <c r="AB14878" s="7"/>
      <c r="AC14878" s="7"/>
      <c r="AD14878" s="7"/>
      <c r="AE14878" s="7"/>
      <c r="AF14878" s="7"/>
      <c r="AG14878" s="13"/>
    </row>
    <row r="14879" spans="1:33">
      <c r="A14879" s="7"/>
      <c r="B14879" s="7"/>
      <c r="C14879" s="7"/>
      <c r="D14879" s="7"/>
      <c r="E14879" s="7"/>
      <c r="F14879" s="7"/>
      <c r="G14879" s="7"/>
      <c r="H14879" s="7"/>
      <c r="I14879" s="7"/>
      <c r="J14879" s="7"/>
      <c r="K14879" s="7"/>
      <c r="L14879" s="7"/>
      <c r="M14879" s="7"/>
      <c r="N14879" s="7"/>
      <c r="O14879" s="7"/>
      <c r="P14879" s="7"/>
      <c r="Q14879" s="7"/>
      <c r="R14879" s="7"/>
      <c r="S14879" s="7"/>
      <c r="T14879" s="7"/>
      <c r="U14879" s="7"/>
      <c r="V14879" s="7"/>
      <c r="W14879" s="7"/>
      <c r="X14879" s="7"/>
      <c r="Y14879" s="7"/>
      <c r="Z14879" s="7"/>
      <c r="AA14879" s="7"/>
      <c r="AB14879" s="7"/>
      <c r="AC14879" s="7"/>
      <c r="AD14879" s="7"/>
      <c r="AE14879" s="7"/>
      <c r="AF14879" s="7"/>
      <c r="AG14879" s="13"/>
    </row>
    <row r="14880" spans="1:33">
      <c r="A14880" s="7"/>
      <c r="B14880" s="7"/>
      <c r="C14880" s="7"/>
      <c r="D14880" s="7"/>
      <c r="E14880" s="7"/>
      <c r="F14880" s="7"/>
      <c r="G14880" s="7"/>
      <c r="H14880" s="7"/>
      <c r="I14880" s="7"/>
      <c r="J14880" s="7"/>
      <c r="K14880" s="7"/>
      <c r="L14880" s="7"/>
      <c r="M14880" s="7"/>
      <c r="N14880" s="7"/>
      <c r="O14880" s="7"/>
      <c r="P14880" s="7"/>
      <c r="Q14880" s="7"/>
      <c r="R14880" s="7"/>
      <c r="S14880" s="7"/>
      <c r="T14880" s="7"/>
      <c r="U14880" s="7"/>
      <c r="V14880" s="7"/>
      <c r="W14880" s="7"/>
      <c r="X14880" s="7"/>
      <c r="Y14880" s="7"/>
      <c r="Z14880" s="7"/>
      <c r="AA14880" s="7"/>
      <c r="AB14880" s="7"/>
      <c r="AC14880" s="7"/>
      <c r="AD14880" s="7"/>
      <c r="AE14880" s="7"/>
      <c r="AF14880" s="7"/>
      <c r="AG14880" s="13"/>
    </row>
    <row r="14881" spans="1:33">
      <c r="A14881" s="7"/>
      <c r="B14881" s="7"/>
      <c r="C14881" s="7"/>
      <c r="D14881" s="7"/>
      <c r="E14881" s="7"/>
      <c r="F14881" s="7"/>
      <c r="G14881" s="7"/>
      <c r="H14881" s="7"/>
      <c r="I14881" s="7"/>
      <c r="J14881" s="7"/>
      <c r="K14881" s="7"/>
      <c r="L14881" s="7"/>
      <c r="M14881" s="7"/>
      <c r="N14881" s="7"/>
      <c r="O14881" s="7"/>
      <c r="P14881" s="7"/>
      <c r="Q14881" s="7"/>
      <c r="R14881" s="7"/>
      <c r="S14881" s="7"/>
      <c r="T14881" s="7"/>
      <c r="U14881" s="7"/>
      <c r="V14881" s="7"/>
      <c r="W14881" s="7"/>
      <c r="X14881" s="7"/>
      <c r="Y14881" s="7"/>
      <c r="Z14881" s="7"/>
      <c r="AA14881" s="7"/>
      <c r="AB14881" s="7"/>
      <c r="AC14881" s="7"/>
      <c r="AD14881" s="7"/>
      <c r="AE14881" s="7"/>
      <c r="AF14881" s="7"/>
      <c r="AG14881" s="13"/>
    </row>
    <row r="14882" spans="1:33">
      <c r="A14882" s="7"/>
      <c r="B14882" s="7"/>
      <c r="C14882" s="7"/>
      <c r="D14882" s="7"/>
      <c r="E14882" s="7"/>
      <c r="F14882" s="7"/>
      <c r="G14882" s="7"/>
      <c r="H14882" s="7"/>
      <c r="I14882" s="7"/>
      <c r="J14882" s="7"/>
      <c r="K14882" s="7"/>
      <c r="L14882" s="7"/>
      <c r="M14882" s="7"/>
      <c r="N14882" s="7"/>
      <c r="O14882" s="7"/>
      <c r="P14882" s="7"/>
      <c r="Q14882" s="7"/>
      <c r="R14882" s="7"/>
      <c r="S14882" s="7"/>
      <c r="T14882" s="7"/>
      <c r="U14882" s="7"/>
      <c r="V14882" s="7"/>
      <c r="W14882" s="7"/>
      <c r="X14882" s="7"/>
      <c r="Y14882" s="7"/>
      <c r="Z14882" s="7"/>
      <c r="AA14882" s="7"/>
      <c r="AB14882" s="7"/>
      <c r="AC14882" s="7"/>
      <c r="AD14882" s="7"/>
      <c r="AE14882" s="7"/>
      <c r="AF14882" s="7"/>
      <c r="AG14882" s="13"/>
    </row>
    <row r="14883" spans="1:33">
      <c r="A14883" s="7"/>
      <c r="B14883" s="7"/>
      <c r="C14883" s="7"/>
      <c r="D14883" s="7"/>
      <c r="E14883" s="7"/>
      <c r="F14883" s="7"/>
      <c r="G14883" s="7"/>
      <c r="H14883" s="7"/>
      <c r="I14883" s="7"/>
      <c r="J14883" s="7"/>
      <c r="K14883" s="7"/>
      <c r="L14883" s="7"/>
      <c r="M14883" s="7"/>
      <c r="N14883" s="7"/>
      <c r="O14883" s="7"/>
      <c r="P14883" s="7"/>
      <c r="Q14883" s="7"/>
      <c r="R14883" s="7"/>
      <c r="S14883" s="7"/>
      <c r="T14883" s="7"/>
      <c r="U14883" s="7"/>
      <c r="V14883" s="7"/>
      <c r="W14883" s="7"/>
      <c r="X14883" s="7"/>
      <c r="Y14883" s="7"/>
      <c r="Z14883" s="7"/>
      <c r="AA14883" s="7"/>
      <c r="AB14883" s="7"/>
      <c r="AC14883" s="7"/>
      <c r="AD14883" s="7"/>
      <c r="AE14883" s="7"/>
      <c r="AF14883" s="7"/>
      <c r="AG14883" s="13"/>
    </row>
    <row r="14884" spans="1:33">
      <c r="A14884" s="7"/>
      <c r="B14884" s="7"/>
      <c r="C14884" s="7"/>
      <c r="D14884" s="7"/>
      <c r="E14884" s="7"/>
      <c r="F14884" s="7"/>
      <c r="G14884" s="7"/>
      <c r="H14884" s="7"/>
      <c r="I14884" s="7"/>
      <c r="J14884" s="7"/>
      <c r="K14884" s="7"/>
      <c r="L14884" s="7"/>
      <c r="M14884" s="7"/>
      <c r="N14884" s="7"/>
      <c r="O14884" s="7"/>
      <c r="P14884" s="7"/>
      <c r="Q14884" s="7"/>
      <c r="R14884" s="7"/>
      <c r="S14884" s="7"/>
      <c r="T14884" s="7"/>
      <c r="U14884" s="7"/>
      <c r="V14884" s="7"/>
      <c r="W14884" s="7"/>
      <c r="X14884" s="7"/>
      <c r="Y14884" s="7"/>
      <c r="Z14884" s="7"/>
      <c r="AA14884" s="7"/>
      <c r="AB14884" s="7"/>
      <c r="AC14884" s="7"/>
      <c r="AD14884" s="7"/>
      <c r="AE14884" s="7"/>
      <c r="AF14884" s="7"/>
      <c r="AG14884" s="13"/>
    </row>
    <row r="14885" spans="1:33">
      <c r="A14885" s="7"/>
      <c r="B14885" s="7"/>
      <c r="C14885" s="7"/>
      <c r="D14885" s="7"/>
      <c r="E14885" s="7"/>
      <c r="F14885" s="7"/>
      <c r="G14885" s="7"/>
      <c r="H14885" s="7"/>
      <c r="I14885" s="7"/>
      <c r="J14885" s="7"/>
      <c r="K14885" s="7"/>
      <c r="L14885" s="7"/>
      <c r="M14885" s="7"/>
      <c r="N14885" s="7"/>
      <c r="O14885" s="7"/>
      <c r="P14885" s="7"/>
      <c r="Q14885" s="7"/>
      <c r="R14885" s="7"/>
      <c r="S14885" s="7"/>
      <c r="T14885" s="7"/>
      <c r="U14885" s="7"/>
      <c r="V14885" s="7"/>
      <c r="W14885" s="7"/>
      <c r="X14885" s="7"/>
      <c r="Y14885" s="7"/>
      <c r="Z14885" s="7"/>
      <c r="AA14885" s="7"/>
      <c r="AB14885" s="7"/>
      <c r="AC14885" s="7"/>
      <c r="AD14885" s="7"/>
      <c r="AE14885" s="7"/>
      <c r="AF14885" s="7"/>
      <c r="AG14885" s="13"/>
    </row>
    <row r="14886" spans="1:33">
      <c r="A14886" s="7"/>
      <c r="B14886" s="7"/>
      <c r="C14886" s="7"/>
      <c r="D14886" s="7"/>
      <c r="E14886" s="7"/>
      <c r="F14886" s="7"/>
      <c r="G14886" s="7"/>
      <c r="H14886" s="7"/>
      <c r="I14886" s="7"/>
      <c r="J14886" s="7"/>
      <c r="K14886" s="7"/>
      <c r="L14886" s="7"/>
      <c r="M14886" s="7"/>
      <c r="N14886" s="7"/>
      <c r="O14886" s="7"/>
      <c r="P14886" s="7"/>
      <c r="Q14886" s="7"/>
      <c r="R14886" s="7"/>
      <c r="S14886" s="7"/>
      <c r="T14886" s="7"/>
      <c r="U14886" s="7"/>
      <c r="V14886" s="7"/>
      <c r="W14886" s="7"/>
      <c r="X14886" s="7"/>
      <c r="Y14886" s="7"/>
      <c r="Z14886" s="7"/>
      <c r="AA14886" s="7"/>
      <c r="AB14886" s="7"/>
      <c r="AC14886" s="7"/>
      <c r="AD14886" s="7"/>
      <c r="AE14886" s="7"/>
      <c r="AF14886" s="7"/>
      <c r="AG14886" s="13"/>
    </row>
    <row r="14887" spans="1:33">
      <c r="A14887" s="7"/>
      <c r="B14887" s="7"/>
      <c r="C14887" s="7"/>
      <c r="D14887" s="7"/>
      <c r="E14887" s="7"/>
      <c r="F14887" s="7"/>
      <c r="G14887" s="7"/>
      <c r="H14887" s="7"/>
      <c r="I14887" s="7"/>
      <c r="J14887" s="7"/>
      <c r="K14887" s="7"/>
      <c r="L14887" s="7"/>
      <c r="M14887" s="7"/>
      <c r="N14887" s="7"/>
      <c r="O14887" s="7"/>
      <c r="P14887" s="7"/>
      <c r="Q14887" s="7"/>
      <c r="R14887" s="7"/>
      <c r="S14887" s="7"/>
      <c r="T14887" s="7"/>
      <c r="U14887" s="7"/>
      <c r="V14887" s="7"/>
      <c r="W14887" s="7"/>
      <c r="X14887" s="7"/>
      <c r="Y14887" s="7"/>
      <c r="Z14887" s="7"/>
      <c r="AA14887" s="7"/>
      <c r="AB14887" s="7"/>
      <c r="AC14887" s="7"/>
      <c r="AD14887" s="7"/>
      <c r="AE14887" s="7"/>
      <c r="AF14887" s="7"/>
      <c r="AG14887" s="13"/>
    </row>
    <row r="14888" spans="1:33">
      <c r="A14888" s="7"/>
      <c r="B14888" s="7"/>
      <c r="C14888" s="7"/>
      <c r="D14888" s="7"/>
      <c r="E14888" s="7"/>
      <c r="F14888" s="7"/>
      <c r="G14888" s="7"/>
      <c r="H14888" s="7"/>
      <c r="I14888" s="7"/>
      <c r="J14888" s="7"/>
      <c r="K14888" s="7"/>
      <c r="L14888" s="7"/>
      <c r="M14888" s="7"/>
      <c r="N14888" s="7"/>
      <c r="O14888" s="7"/>
      <c r="P14888" s="7"/>
      <c r="Q14888" s="7"/>
      <c r="R14888" s="7"/>
      <c r="S14888" s="7"/>
      <c r="T14888" s="7"/>
      <c r="U14888" s="7"/>
      <c r="V14888" s="7"/>
      <c r="W14888" s="7"/>
      <c r="X14888" s="7"/>
      <c r="Y14888" s="7"/>
      <c r="Z14888" s="7"/>
      <c r="AA14888" s="7"/>
      <c r="AB14888" s="7"/>
      <c r="AC14888" s="7"/>
      <c r="AD14888" s="7"/>
      <c r="AE14888" s="7"/>
      <c r="AF14888" s="7"/>
      <c r="AG14888" s="13"/>
    </row>
    <row r="14889" spans="1:33">
      <c r="A14889" s="7"/>
      <c r="B14889" s="7"/>
      <c r="C14889" s="7"/>
      <c r="D14889" s="7"/>
      <c r="E14889" s="7"/>
      <c r="F14889" s="7"/>
      <c r="G14889" s="7"/>
      <c r="H14889" s="7"/>
      <c r="I14889" s="7"/>
      <c r="J14889" s="7"/>
      <c r="K14889" s="7"/>
      <c r="L14889" s="7"/>
      <c r="M14889" s="7"/>
      <c r="N14889" s="7"/>
      <c r="O14889" s="7"/>
      <c r="P14889" s="7"/>
      <c r="Q14889" s="7"/>
      <c r="R14889" s="7"/>
      <c r="S14889" s="7"/>
      <c r="T14889" s="7"/>
      <c r="U14889" s="7"/>
      <c r="V14889" s="7"/>
      <c r="W14889" s="7"/>
      <c r="X14889" s="7"/>
      <c r="Y14889" s="7"/>
      <c r="Z14889" s="7"/>
      <c r="AA14889" s="7"/>
      <c r="AB14889" s="7"/>
      <c r="AC14889" s="7"/>
      <c r="AD14889" s="7"/>
      <c r="AE14889" s="7"/>
      <c r="AF14889" s="7"/>
      <c r="AG14889" s="13"/>
    </row>
    <row r="14890" spans="1:33">
      <c r="A14890" s="7"/>
      <c r="B14890" s="7"/>
      <c r="C14890" s="7"/>
      <c r="D14890" s="7"/>
      <c r="E14890" s="7"/>
      <c r="F14890" s="7"/>
      <c r="G14890" s="7"/>
      <c r="H14890" s="7"/>
      <c r="I14890" s="7"/>
      <c r="J14890" s="7"/>
      <c r="K14890" s="7"/>
      <c r="L14890" s="7"/>
      <c r="M14890" s="7"/>
      <c r="N14890" s="7"/>
      <c r="O14890" s="7"/>
      <c r="P14890" s="7"/>
      <c r="Q14890" s="7"/>
      <c r="R14890" s="7"/>
      <c r="S14890" s="7"/>
      <c r="T14890" s="7"/>
      <c r="U14890" s="7"/>
      <c r="V14890" s="7"/>
      <c r="W14890" s="7"/>
      <c r="X14890" s="7"/>
      <c r="Y14890" s="7"/>
      <c r="Z14890" s="7"/>
      <c r="AA14890" s="7"/>
      <c r="AB14890" s="7"/>
      <c r="AC14890" s="7"/>
      <c r="AD14890" s="7"/>
      <c r="AE14890" s="7"/>
      <c r="AF14890" s="7"/>
      <c r="AG14890" s="13"/>
    </row>
    <row r="14891" spans="1:33">
      <c r="A14891" s="7"/>
      <c r="B14891" s="7"/>
      <c r="C14891" s="7"/>
      <c r="D14891" s="7"/>
      <c r="E14891" s="7"/>
      <c r="F14891" s="7"/>
      <c r="G14891" s="7"/>
      <c r="H14891" s="7"/>
      <c r="I14891" s="7"/>
      <c r="J14891" s="7"/>
      <c r="K14891" s="7"/>
      <c r="L14891" s="7"/>
      <c r="M14891" s="7"/>
      <c r="N14891" s="7"/>
      <c r="O14891" s="7"/>
      <c r="P14891" s="7"/>
      <c r="Q14891" s="7"/>
      <c r="R14891" s="7"/>
      <c r="S14891" s="7"/>
      <c r="T14891" s="7"/>
      <c r="U14891" s="7"/>
      <c r="V14891" s="7"/>
      <c r="W14891" s="7"/>
      <c r="X14891" s="7"/>
      <c r="Y14891" s="7"/>
      <c r="Z14891" s="7"/>
      <c r="AA14891" s="7"/>
      <c r="AB14891" s="7"/>
      <c r="AC14891" s="7"/>
      <c r="AD14891" s="7"/>
      <c r="AE14891" s="7"/>
      <c r="AF14891" s="7"/>
      <c r="AG14891" s="13"/>
    </row>
    <row r="14892" spans="1:33">
      <c r="A14892" s="7"/>
      <c r="B14892" s="7"/>
      <c r="C14892" s="7"/>
      <c r="D14892" s="7"/>
      <c r="E14892" s="7"/>
      <c r="F14892" s="7"/>
      <c r="G14892" s="7"/>
      <c r="H14892" s="7"/>
      <c r="I14892" s="7"/>
      <c r="J14892" s="7"/>
      <c r="K14892" s="7"/>
      <c r="L14892" s="7"/>
      <c r="M14892" s="7"/>
      <c r="N14892" s="7"/>
      <c r="O14892" s="7"/>
      <c r="P14892" s="7"/>
      <c r="Q14892" s="7"/>
      <c r="R14892" s="7"/>
      <c r="S14892" s="7"/>
      <c r="T14892" s="7"/>
      <c r="U14892" s="7"/>
      <c r="V14892" s="7"/>
      <c r="W14892" s="7"/>
      <c r="X14892" s="7"/>
      <c r="Y14892" s="7"/>
      <c r="Z14892" s="7"/>
      <c r="AA14892" s="7"/>
      <c r="AB14892" s="7"/>
      <c r="AC14892" s="7"/>
      <c r="AD14892" s="7"/>
      <c r="AE14892" s="7"/>
      <c r="AF14892" s="7"/>
      <c r="AG14892" s="13"/>
    </row>
    <row r="14893" spans="1:33">
      <c r="A14893" s="7"/>
      <c r="B14893" s="7"/>
      <c r="C14893" s="7"/>
      <c r="D14893" s="7"/>
      <c r="E14893" s="7"/>
      <c r="F14893" s="7"/>
      <c r="G14893" s="7"/>
      <c r="H14893" s="7"/>
      <c r="I14893" s="7"/>
      <c r="J14893" s="7"/>
      <c r="K14893" s="7"/>
      <c r="L14893" s="7"/>
      <c r="M14893" s="7"/>
      <c r="N14893" s="7"/>
      <c r="O14893" s="7"/>
      <c r="P14893" s="7"/>
      <c r="Q14893" s="7"/>
      <c r="R14893" s="7"/>
      <c r="S14893" s="7"/>
      <c r="T14893" s="7"/>
      <c r="U14893" s="7"/>
      <c r="V14893" s="7"/>
      <c r="W14893" s="7"/>
      <c r="X14893" s="7"/>
      <c r="Y14893" s="7"/>
      <c r="Z14893" s="7"/>
      <c r="AA14893" s="7"/>
      <c r="AB14893" s="7"/>
      <c r="AC14893" s="7"/>
      <c r="AD14893" s="7"/>
      <c r="AE14893" s="7"/>
      <c r="AF14893" s="7"/>
      <c r="AG14893" s="13"/>
    </row>
    <row r="14894" spans="1:33">
      <c r="A14894" s="7"/>
      <c r="B14894" s="7"/>
      <c r="C14894" s="7"/>
      <c r="D14894" s="7"/>
      <c r="E14894" s="7"/>
      <c r="F14894" s="7"/>
      <c r="G14894" s="7"/>
      <c r="H14894" s="7"/>
      <c r="I14894" s="7"/>
      <c r="J14894" s="7"/>
      <c r="K14894" s="7"/>
      <c r="L14894" s="7"/>
      <c r="M14894" s="7"/>
      <c r="N14894" s="7"/>
      <c r="O14894" s="7"/>
      <c r="P14894" s="7"/>
      <c r="Q14894" s="7"/>
      <c r="R14894" s="7"/>
      <c r="S14894" s="7"/>
      <c r="T14894" s="7"/>
      <c r="U14894" s="7"/>
      <c r="V14894" s="7"/>
      <c r="W14894" s="7"/>
      <c r="X14894" s="7"/>
      <c r="Y14894" s="7"/>
      <c r="Z14894" s="7"/>
      <c r="AA14894" s="7"/>
      <c r="AB14894" s="7"/>
      <c r="AC14894" s="7"/>
      <c r="AD14894" s="7"/>
      <c r="AE14894" s="7"/>
      <c r="AF14894" s="7"/>
      <c r="AG14894" s="13"/>
    </row>
    <row r="14895" spans="1:33">
      <c r="A14895" s="7"/>
      <c r="B14895" s="7"/>
      <c r="C14895" s="7"/>
      <c r="D14895" s="7"/>
      <c r="E14895" s="7"/>
      <c r="F14895" s="7"/>
      <c r="G14895" s="7"/>
      <c r="H14895" s="7"/>
      <c r="I14895" s="7"/>
      <c r="J14895" s="7"/>
      <c r="K14895" s="7"/>
      <c r="L14895" s="7"/>
      <c r="M14895" s="7"/>
      <c r="N14895" s="7"/>
      <c r="O14895" s="7"/>
      <c r="P14895" s="7"/>
      <c r="Q14895" s="7"/>
      <c r="R14895" s="7"/>
      <c r="S14895" s="7"/>
      <c r="T14895" s="7"/>
      <c r="U14895" s="7"/>
      <c r="V14895" s="7"/>
      <c r="W14895" s="7"/>
      <c r="X14895" s="7"/>
      <c r="Y14895" s="7"/>
      <c r="Z14895" s="7"/>
      <c r="AA14895" s="7"/>
      <c r="AB14895" s="7"/>
      <c r="AC14895" s="7"/>
      <c r="AD14895" s="7"/>
      <c r="AE14895" s="7"/>
      <c r="AF14895" s="7"/>
      <c r="AG14895" s="13"/>
    </row>
    <row r="14896" spans="1:33">
      <c r="A14896" s="7"/>
      <c r="B14896" s="7"/>
      <c r="C14896" s="7"/>
      <c r="D14896" s="7"/>
      <c r="E14896" s="7"/>
      <c r="F14896" s="7"/>
      <c r="G14896" s="7"/>
      <c r="H14896" s="7"/>
      <c r="I14896" s="7"/>
      <c r="J14896" s="7"/>
      <c r="K14896" s="7"/>
      <c r="L14896" s="7"/>
      <c r="M14896" s="7"/>
      <c r="N14896" s="7"/>
      <c r="O14896" s="7"/>
      <c r="P14896" s="7"/>
      <c r="Q14896" s="7"/>
      <c r="R14896" s="7"/>
      <c r="S14896" s="7"/>
      <c r="T14896" s="7"/>
      <c r="U14896" s="7"/>
      <c r="V14896" s="7"/>
      <c r="W14896" s="7"/>
      <c r="X14896" s="7"/>
      <c r="Y14896" s="7"/>
      <c r="Z14896" s="7"/>
      <c r="AA14896" s="7"/>
      <c r="AB14896" s="7"/>
      <c r="AC14896" s="7"/>
      <c r="AD14896" s="7"/>
      <c r="AE14896" s="7"/>
      <c r="AF14896" s="7"/>
      <c r="AG14896" s="13"/>
    </row>
    <row r="14897" spans="1:33">
      <c r="A14897" s="7"/>
      <c r="B14897" s="7"/>
      <c r="C14897" s="7"/>
      <c r="D14897" s="7"/>
      <c r="E14897" s="7"/>
      <c r="F14897" s="7"/>
      <c r="G14897" s="7"/>
      <c r="H14897" s="7"/>
      <c r="I14897" s="7"/>
      <c r="J14897" s="7"/>
      <c r="K14897" s="7"/>
      <c r="L14897" s="7"/>
      <c r="M14897" s="7"/>
      <c r="N14897" s="7"/>
      <c r="O14897" s="7"/>
      <c r="P14897" s="7"/>
      <c r="Q14897" s="7"/>
      <c r="R14897" s="7"/>
      <c r="S14897" s="7"/>
      <c r="T14897" s="7"/>
      <c r="U14897" s="7"/>
      <c r="V14897" s="7"/>
      <c r="W14897" s="7"/>
      <c r="X14897" s="7"/>
      <c r="Y14897" s="7"/>
      <c r="Z14897" s="7"/>
      <c r="AA14897" s="7"/>
      <c r="AB14897" s="7"/>
      <c r="AC14897" s="7"/>
      <c r="AD14897" s="7"/>
      <c r="AE14897" s="7"/>
      <c r="AF14897" s="7"/>
      <c r="AG14897" s="13"/>
    </row>
    <row r="14898" spans="1:33">
      <c r="A14898" s="7"/>
      <c r="B14898" s="7"/>
      <c r="C14898" s="7"/>
      <c r="D14898" s="7"/>
      <c r="E14898" s="7"/>
      <c r="F14898" s="7"/>
      <c r="G14898" s="7"/>
      <c r="H14898" s="7"/>
      <c r="I14898" s="7"/>
      <c r="J14898" s="7"/>
      <c r="K14898" s="7"/>
      <c r="L14898" s="7"/>
      <c r="M14898" s="7"/>
      <c r="N14898" s="7"/>
      <c r="O14898" s="7"/>
      <c r="P14898" s="7"/>
      <c r="Q14898" s="7"/>
      <c r="R14898" s="7"/>
      <c r="S14898" s="7"/>
      <c r="T14898" s="7"/>
      <c r="U14898" s="7"/>
      <c r="V14898" s="7"/>
      <c r="W14898" s="7"/>
      <c r="X14898" s="7"/>
      <c r="Y14898" s="7"/>
      <c r="Z14898" s="7"/>
      <c r="AA14898" s="7"/>
      <c r="AB14898" s="7"/>
      <c r="AC14898" s="7"/>
      <c r="AD14898" s="7"/>
      <c r="AE14898" s="7"/>
      <c r="AF14898" s="7"/>
      <c r="AG14898" s="13"/>
    </row>
    <row r="14899" spans="1:33">
      <c r="A14899" s="7"/>
      <c r="B14899" s="7"/>
      <c r="C14899" s="7"/>
      <c r="D14899" s="7"/>
      <c r="E14899" s="7"/>
      <c r="F14899" s="7"/>
      <c r="G14899" s="7"/>
      <c r="H14899" s="7"/>
      <c r="I14899" s="7"/>
      <c r="J14899" s="7"/>
      <c r="K14899" s="7"/>
      <c r="L14899" s="7"/>
      <c r="M14899" s="7"/>
      <c r="N14899" s="7"/>
      <c r="O14899" s="7"/>
      <c r="P14899" s="7"/>
      <c r="Q14899" s="7"/>
      <c r="R14899" s="7"/>
      <c r="S14899" s="7"/>
      <c r="T14899" s="7"/>
      <c r="U14899" s="7"/>
      <c r="V14899" s="7"/>
      <c r="W14899" s="7"/>
      <c r="X14899" s="7"/>
      <c r="Y14899" s="7"/>
      <c r="Z14899" s="7"/>
      <c r="AA14899" s="7"/>
      <c r="AB14899" s="7"/>
      <c r="AC14899" s="7"/>
      <c r="AD14899" s="7"/>
      <c r="AE14899" s="7"/>
      <c r="AF14899" s="7"/>
      <c r="AG14899" s="13"/>
    </row>
    <row r="14900" spans="1:33">
      <c r="A14900" s="7"/>
      <c r="B14900" s="7"/>
      <c r="C14900" s="7"/>
      <c r="D14900" s="7"/>
      <c r="E14900" s="7"/>
      <c r="F14900" s="7"/>
      <c r="G14900" s="7"/>
      <c r="H14900" s="7"/>
      <c r="I14900" s="7"/>
      <c r="J14900" s="7"/>
      <c r="K14900" s="7"/>
      <c r="L14900" s="7"/>
      <c r="M14900" s="7"/>
      <c r="N14900" s="7"/>
      <c r="O14900" s="7"/>
      <c r="P14900" s="7"/>
      <c r="Q14900" s="7"/>
      <c r="R14900" s="7"/>
      <c r="S14900" s="7"/>
      <c r="T14900" s="7"/>
      <c r="U14900" s="7"/>
      <c r="V14900" s="7"/>
      <c r="W14900" s="7"/>
      <c r="X14900" s="7"/>
      <c r="Y14900" s="7"/>
      <c r="Z14900" s="7"/>
      <c r="AA14900" s="7"/>
      <c r="AB14900" s="7"/>
      <c r="AC14900" s="7"/>
      <c r="AD14900" s="7"/>
      <c r="AE14900" s="7"/>
      <c r="AF14900" s="7"/>
      <c r="AG14900" s="13"/>
    </row>
    <row r="14901" spans="1:33">
      <c r="A14901" s="7"/>
      <c r="B14901" s="7"/>
      <c r="C14901" s="7"/>
      <c r="D14901" s="7"/>
      <c r="E14901" s="7"/>
      <c r="F14901" s="7"/>
      <c r="G14901" s="7"/>
      <c r="H14901" s="7"/>
      <c r="I14901" s="7"/>
      <c r="J14901" s="7"/>
      <c r="K14901" s="7"/>
      <c r="L14901" s="7"/>
      <c r="M14901" s="7"/>
      <c r="N14901" s="7"/>
      <c r="O14901" s="7"/>
      <c r="P14901" s="7"/>
      <c r="Q14901" s="7"/>
      <c r="R14901" s="7"/>
      <c r="S14901" s="7"/>
      <c r="T14901" s="7"/>
      <c r="U14901" s="7"/>
      <c r="V14901" s="7"/>
      <c r="W14901" s="7"/>
      <c r="X14901" s="7"/>
      <c r="Y14901" s="7"/>
      <c r="Z14901" s="7"/>
      <c r="AA14901" s="7"/>
      <c r="AB14901" s="7"/>
      <c r="AC14901" s="7"/>
      <c r="AD14901" s="7"/>
      <c r="AE14901" s="7"/>
      <c r="AF14901" s="7"/>
      <c r="AG14901" s="13"/>
    </row>
    <row r="14902" spans="1:33">
      <c r="A14902" s="7"/>
      <c r="B14902" s="7"/>
      <c r="C14902" s="7"/>
      <c r="D14902" s="7"/>
      <c r="E14902" s="7"/>
      <c r="F14902" s="7"/>
      <c r="G14902" s="7"/>
      <c r="H14902" s="7"/>
      <c r="I14902" s="7"/>
      <c r="J14902" s="7"/>
      <c r="K14902" s="7"/>
      <c r="L14902" s="7"/>
      <c r="M14902" s="7"/>
      <c r="N14902" s="7"/>
      <c r="O14902" s="7"/>
      <c r="P14902" s="7"/>
      <c r="Q14902" s="7"/>
      <c r="R14902" s="7"/>
      <c r="S14902" s="7"/>
      <c r="T14902" s="7"/>
      <c r="U14902" s="7"/>
      <c r="V14902" s="7"/>
      <c r="W14902" s="7"/>
      <c r="X14902" s="7"/>
      <c r="Y14902" s="7"/>
      <c r="Z14902" s="7"/>
      <c r="AA14902" s="7"/>
      <c r="AB14902" s="7"/>
      <c r="AC14902" s="7"/>
      <c r="AD14902" s="7"/>
      <c r="AE14902" s="7"/>
      <c r="AF14902" s="7"/>
      <c r="AG14902" s="13"/>
    </row>
    <row r="14903" spans="1:33">
      <c r="A14903" s="7"/>
      <c r="B14903" s="7"/>
      <c r="C14903" s="7"/>
      <c r="D14903" s="7"/>
      <c r="E14903" s="7"/>
      <c r="F14903" s="7"/>
      <c r="G14903" s="7"/>
      <c r="H14903" s="7"/>
      <c r="I14903" s="7"/>
      <c r="J14903" s="7"/>
      <c r="K14903" s="7"/>
      <c r="L14903" s="7"/>
      <c r="M14903" s="7"/>
      <c r="N14903" s="7"/>
      <c r="O14903" s="7"/>
      <c r="P14903" s="7"/>
      <c r="Q14903" s="7"/>
      <c r="R14903" s="7"/>
      <c r="S14903" s="7"/>
      <c r="T14903" s="7"/>
      <c r="U14903" s="7"/>
      <c r="V14903" s="7"/>
      <c r="W14903" s="7"/>
      <c r="X14903" s="7"/>
      <c r="Y14903" s="7"/>
      <c r="Z14903" s="7"/>
      <c r="AA14903" s="7"/>
      <c r="AB14903" s="7"/>
      <c r="AC14903" s="7"/>
      <c r="AD14903" s="7"/>
      <c r="AE14903" s="7"/>
      <c r="AF14903" s="7"/>
      <c r="AG14903" s="13"/>
    </row>
    <row r="14904" spans="1:33">
      <c r="A14904" s="7"/>
      <c r="B14904" s="7"/>
      <c r="C14904" s="7"/>
      <c r="D14904" s="7"/>
      <c r="E14904" s="7"/>
      <c r="F14904" s="7"/>
      <c r="G14904" s="7"/>
      <c r="H14904" s="7"/>
      <c r="I14904" s="7"/>
      <c r="J14904" s="7"/>
      <c r="K14904" s="7"/>
      <c r="L14904" s="7"/>
      <c r="M14904" s="7"/>
      <c r="N14904" s="7"/>
      <c r="O14904" s="7"/>
      <c r="P14904" s="7"/>
      <c r="Q14904" s="7"/>
      <c r="R14904" s="7"/>
      <c r="S14904" s="7"/>
      <c r="T14904" s="7"/>
      <c r="U14904" s="7"/>
      <c r="V14904" s="7"/>
      <c r="W14904" s="7"/>
      <c r="X14904" s="7"/>
      <c r="Y14904" s="7"/>
      <c r="Z14904" s="7"/>
      <c r="AA14904" s="7"/>
      <c r="AB14904" s="7"/>
      <c r="AC14904" s="7"/>
      <c r="AD14904" s="7"/>
      <c r="AE14904" s="7"/>
      <c r="AF14904" s="7"/>
      <c r="AG14904" s="13"/>
    </row>
    <row r="14905" spans="1:33">
      <c r="A14905" s="7"/>
      <c r="B14905" s="7"/>
      <c r="C14905" s="7"/>
      <c r="D14905" s="7"/>
      <c r="E14905" s="7"/>
      <c r="F14905" s="7"/>
      <c r="G14905" s="7"/>
      <c r="H14905" s="7"/>
      <c r="I14905" s="7"/>
      <c r="J14905" s="7"/>
      <c r="K14905" s="7"/>
      <c r="L14905" s="7"/>
      <c r="M14905" s="7"/>
      <c r="N14905" s="7"/>
      <c r="O14905" s="7"/>
      <c r="P14905" s="7"/>
      <c r="Q14905" s="7"/>
      <c r="R14905" s="7"/>
      <c r="S14905" s="7"/>
      <c r="T14905" s="7"/>
      <c r="U14905" s="7"/>
      <c r="V14905" s="7"/>
      <c r="W14905" s="7"/>
      <c r="X14905" s="7"/>
      <c r="Y14905" s="7"/>
      <c r="Z14905" s="7"/>
      <c r="AA14905" s="7"/>
      <c r="AB14905" s="7"/>
      <c r="AC14905" s="7"/>
      <c r="AD14905" s="7"/>
      <c r="AE14905" s="7"/>
      <c r="AF14905" s="7"/>
      <c r="AG14905" s="13"/>
    </row>
    <row r="14906" spans="1:33">
      <c r="A14906" s="7"/>
      <c r="B14906" s="7"/>
      <c r="C14906" s="7"/>
      <c r="D14906" s="7"/>
      <c r="E14906" s="7"/>
      <c r="F14906" s="7"/>
      <c r="G14906" s="7"/>
      <c r="H14906" s="7"/>
      <c r="I14906" s="7"/>
      <c r="J14906" s="7"/>
      <c r="K14906" s="7"/>
      <c r="L14906" s="7"/>
      <c r="M14906" s="7"/>
      <c r="N14906" s="7"/>
      <c r="O14906" s="7"/>
      <c r="P14906" s="7"/>
      <c r="Q14906" s="7"/>
      <c r="R14906" s="7"/>
      <c r="S14906" s="7"/>
      <c r="T14906" s="7"/>
      <c r="U14906" s="7"/>
      <c r="V14906" s="7"/>
      <c r="W14906" s="7"/>
      <c r="X14906" s="7"/>
      <c r="Y14906" s="7"/>
      <c r="Z14906" s="7"/>
      <c r="AA14906" s="7"/>
      <c r="AB14906" s="7"/>
      <c r="AC14906" s="7"/>
      <c r="AD14906" s="7"/>
      <c r="AE14906" s="7"/>
      <c r="AF14906" s="7"/>
      <c r="AG14906" s="13"/>
    </row>
    <row r="14907" spans="1:33">
      <c r="A14907" s="7"/>
      <c r="B14907" s="7"/>
      <c r="C14907" s="7"/>
      <c r="D14907" s="7"/>
      <c r="E14907" s="7"/>
      <c r="F14907" s="7"/>
      <c r="G14907" s="7"/>
      <c r="H14907" s="7"/>
      <c r="I14907" s="7"/>
      <c r="J14907" s="7"/>
      <c r="K14907" s="7"/>
      <c r="L14907" s="7"/>
      <c r="M14907" s="7"/>
      <c r="N14907" s="7"/>
      <c r="O14907" s="7"/>
      <c r="P14907" s="7"/>
      <c r="Q14907" s="7"/>
      <c r="R14907" s="7"/>
      <c r="S14907" s="7"/>
      <c r="T14907" s="7"/>
      <c r="U14907" s="7"/>
      <c r="V14907" s="7"/>
      <c r="W14907" s="7"/>
      <c r="X14907" s="7"/>
      <c r="Y14907" s="7"/>
      <c r="Z14907" s="7"/>
      <c r="AA14907" s="7"/>
      <c r="AB14907" s="7"/>
      <c r="AC14907" s="7"/>
      <c r="AD14907" s="7"/>
      <c r="AE14907" s="7"/>
      <c r="AF14907" s="7"/>
      <c r="AG14907" s="13"/>
    </row>
    <row r="14908" spans="1:33">
      <c r="A14908" s="7"/>
      <c r="B14908" s="7"/>
      <c r="C14908" s="7"/>
      <c r="D14908" s="7"/>
      <c r="E14908" s="7"/>
      <c r="F14908" s="7"/>
      <c r="G14908" s="7"/>
      <c r="H14908" s="7"/>
      <c r="I14908" s="7"/>
      <c r="J14908" s="7"/>
      <c r="K14908" s="7"/>
      <c r="L14908" s="7"/>
      <c r="M14908" s="7"/>
      <c r="N14908" s="7"/>
      <c r="O14908" s="7"/>
      <c r="P14908" s="7"/>
      <c r="Q14908" s="7"/>
      <c r="R14908" s="7"/>
      <c r="S14908" s="7"/>
      <c r="T14908" s="7"/>
      <c r="U14908" s="7"/>
      <c r="V14908" s="7"/>
      <c r="W14908" s="7"/>
      <c r="X14908" s="7"/>
      <c r="Y14908" s="7"/>
      <c r="Z14908" s="7"/>
      <c r="AA14908" s="7"/>
      <c r="AB14908" s="7"/>
      <c r="AC14908" s="7"/>
      <c r="AD14908" s="7"/>
      <c r="AE14908" s="7"/>
      <c r="AF14908" s="7"/>
      <c r="AG14908" s="13"/>
    </row>
    <row r="14909" spans="1:33">
      <c r="A14909" s="7"/>
      <c r="B14909" s="7"/>
      <c r="C14909" s="7"/>
      <c r="D14909" s="7"/>
      <c r="E14909" s="7"/>
      <c r="F14909" s="7"/>
      <c r="G14909" s="7"/>
      <c r="H14909" s="7"/>
      <c r="I14909" s="7"/>
      <c r="J14909" s="7"/>
      <c r="K14909" s="7"/>
      <c r="L14909" s="7"/>
      <c r="M14909" s="7"/>
      <c r="N14909" s="7"/>
      <c r="O14909" s="7"/>
      <c r="P14909" s="7"/>
      <c r="Q14909" s="7"/>
      <c r="R14909" s="7"/>
      <c r="S14909" s="7"/>
      <c r="T14909" s="7"/>
      <c r="U14909" s="7"/>
      <c r="V14909" s="7"/>
      <c r="W14909" s="7"/>
      <c r="X14909" s="7"/>
      <c r="Y14909" s="7"/>
      <c r="Z14909" s="7"/>
      <c r="AA14909" s="7"/>
      <c r="AB14909" s="7"/>
      <c r="AC14909" s="7"/>
      <c r="AD14909" s="7"/>
      <c r="AE14909" s="7"/>
      <c r="AF14909" s="7"/>
      <c r="AG14909" s="13"/>
    </row>
    <row r="14910" spans="1:33">
      <c r="A14910" s="7"/>
      <c r="B14910" s="7"/>
      <c r="C14910" s="7"/>
      <c r="D14910" s="7"/>
      <c r="E14910" s="7"/>
      <c r="F14910" s="7"/>
      <c r="G14910" s="7"/>
      <c r="H14910" s="7"/>
      <c r="I14910" s="7"/>
      <c r="J14910" s="7"/>
      <c r="K14910" s="7"/>
      <c r="L14910" s="7"/>
      <c r="M14910" s="7"/>
      <c r="N14910" s="7"/>
      <c r="O14910" s="7"/>
      <c r="P14910" s="7"/>
      <c r="Q14910" s="7"/>
      <c r="R14910" s="7"/>
      <c r="S14910" s="7"/>
      <c r="T14910" s="7"/>
      <c r="U14910" s="7"/>
      <c r="V14910" s="7"/>
      <c r="W14910" s="7"/>
      <c r="X14910" s="7"/>
      <c r="Y14910" s="7"/>
      <c r="Z14910" s="7"/>
      <c r="AA14910" s="7"/>
      <c r="AB14910" s="7"/>
      <c r="AC14910" s="7"/>
      <c r="AD14910" s="7"/>
      <c r="AE14910" s="7"/>
      <c r="AF14910" s="7"/>
      <c r="AG14910" s="13"/>
    </row>
    <row r="14911" spans="1:33">
      <c r="A14911" s="7"/>
      <c r="B14911" s="7"/>
      <c r="C14911" s="7"/>
      <c r="D14911" s="7"/>
      <c r="E14911" s="7"/>
      <c r="F14911" s="7"/>
      <c r="G14911" s="7"/>
      <c r="H14911" s="7"/>
      <c r="I14911" s="7"/>
      <c r="J14911" s="7"/>
      <c r="K14911" s="7"/>
      <c r="L14911" s="7"/>
      <c r="M14911" s="7"/>
      <c r="N14911" s="7"/>
      <c r="O14911" s="7"/>
      <c r="P14911" s="7"/>
      <c r="Q14911" s="7"/>
      <c r="R14911" s="7"/>
      <c r="S14911" s="7"/>
      <c r="T14911" s="7"/>
      <c r="U14911" s="7"/>
      <c r="V14911" s="7"/>
      <c r="W14911" s="7"/>
      <c r="X14911" s="7"/>
      <c r="Y14911" s="7"/>
      <c r="Z14911" s="7"/>
      <c r="AA14911" s="7"/>
      <c r="AB14911" s="7"/>
      <c r="AC14911" s="7"/>
      <c r="AD14911" s="7"/>
      <c r="AE14911" s="7"/>
      <c r="AF14911" s="7"/>
      <c r="AG14911" s="13"/>
    </row>
    <row r="14912" spans="1:33">
      <c r="A14912" s="7"/>
      <c r="B14912" s="7"/>
      <c r="C14912" s="7"/>
      <c r="D14912" s="7"/>
      <c r="E14912" s="7"/>
      <c r="F14912" s="7"/>
      <c r="G14912" s="7"/>
      <c r="H14912" s="7"/>
      <c r="I14912" s="7"/>
      <c r="J14912" s="7"/>
      <c r="K14912" s="7"/>
      <c r="L14912" s="7"/>
      <c r="M14912" s="7"/>
      <c r="N14912" s="7"/>
      <c r="O14912" s="7"/>
      <c r="P14912" s="7"/>
      <c r="Q14912" s="7"/>
      <c r="R14912" s="7"/>
      <c r="S14912" s="7"/>
      <c r="T14912" s="7"/>
      <c r="U14912" s="7"/>
      <c r="V14912" s="7"/>
      <c r="W14912" s="7"/>
      <c r="X14912" s="7"/>
      <c r="Y14912" s="7"/>
      <c r="Z14912" s="7"/>
      <c r="AA14912" s="7"/>
      <c r="AB14912" s="7"/>
      <c r="AC14912" s="7"/>
      <c r="AD14912" s="7"/>
      <c r="AE14912" s="7"/>
      <c r="AF14912" s="7"/>
      <c r="AG14912" s="13"/>
    </row>
    <row r="14913" spans="1:33">
      <c r="A14913" s="7"/>
      <c r="B14913" s="7"/>
      <c r="C14913" s="7"/>
      <c r="D14913" s="7"/>
      <c r="E14913" s="7"/>
      <c r="F14913" s="7"/>
      <c r="G14913" s="7"/>
      <c r="H14913" s="7"/>
      <c r="I14913" s="7"/>
      <c r="J14913" s="7"/>
      <c r="K14913" s="7"/>
      <c r="L14913" s="7"/>
      <c r="M14913" s="7"/>
      <c r="N14913" s="7"/>
      <c r="O14913" s="7"/>
      <c r="P14913" s="7"/>
      <c r="Q14913" s="7"/>
      <c r="R14913" s="7"/>
      <c r="S14913" s="7"/>
      <c r="T14913" s="7"/>
      <c r="U14913" s="7"/>
      <c r="V14913" s="7"/>
      <c r="W14913" s="7"/>
      <c r="X14913" s="7"/>
      <c r="Y14913" s="7"/>
      <c r="Z14913" s="7"/>
      <c r="AA14913" s="7"/>
      <c r="AB14913" s="7"/>
      <c r="AC14913" s="7"/>
      <c r="AD14913" s="7"/>
      <c r="AE14913" s="7"/>
      <c r="AF14913" s="7"/>
      <c r="AG14913" s="13"/>
    </row>
    <row r="14914" spans="1:33">
      <c r="A14914" s="7"/>
      <c r="B14914" s="7"/>
      <c r="C14914" s="7"/>
      <c r="D14914" s="7"/>
      <c r="E14914" s="7"/>
      <c r="F14914" s="7"/>
      <c r="G14914" s="7"/>
      <c r="H14914" s="7"/>
      <c r="I14914" s="7"/>
      <c r="J14914" s="7"/>
      <c r="K14914" s="7"/>
      <c r="L14914" s="7"/>
      <c r="M14914" s="7"/>
      <c r="N14914" s="7"/>
      <c r="O14914" s="7"/>
      <c r="P14914" s="7"/>
      <c r="Q14914" s="7"/>
      <c r="R14914" s="7"/>
      <c r="S14914" s="7"/>
      <c r="T14914" s="7"/>
      <c r="U14914" s="7"/>
      <c r="V14914" s="7"/>
      <c r="W14914" s="7"/>
      <c r="X14914" s="7"/>
      <c r="Y14914" s="7"/>
      <c r="Z14914" s="7"/>
      <c r="AA14914" s="7"/>
      <c r="AB14914" s="7"/>
      <c r="AC14914" s="7"/>
      <c r="AD14914" s="7"/>
      <c r="AE14914" s="7"/>
      <c r="AF14914" s="7"/>
      <c r="AG14914" s="13"/>
    </row>
    <row r="14915" spans="1:33">
      <c r="A14915" s="7"/>
      <c r="B14915" s="7"/>
      <c r="C14915" s="7"/>
      <c r="D14915" s="7"/>
      <c r="E14915" s="7"/>
      <c r="F14915" s="7"/>
      <c r="G14915" s="7"/>
      <c r="H14915" s="7"/>
      <c r="I14915" s="7"/>
      <c r="J14915" s="7"/>
      <c r="K14915" s="7"/>
      <c r="L14915" s="7"/>
      <c r="M14915" s="7"/>
      <c r="N14915" s="7"/>
      <c r="O14915" s="7"/>
      <c r="P14915" s="7"/>
      <c r="Q14915" s="7"/>
      <c r="R14915" s="7"/>
      <c r="S14915" s="7"/>
      <c r="T14915" s="7"/>
      <c r="U14915" s="7"/>
      <c r="V14915" s="7"/>
      <c r="W14915" s="7"/>
      <c r="X14915" s="7"/>
      <c r="Y14915" s="7"/>
      <c r="Z14915" s="7"/>
      <c r="AA14915" s="7"/>
      <c r="AB14915" s="7"/>
      <c r="AC14915" s="7"/>
      <c r="AD14915" s="7"/>
      <c r="AE14915" s="7"/>
      <c r="AF14915" s="7"/>
      <c r="AG14915" s="13"/>
    </row>
    <row r="14916" spans="1:33">
      <c r="A14916" s="7"/>
      <c r="B14916" s="7"/>
      <c r="C14916" s="7"/>
      <c r="D14916" s="7"/>
      <c r="E14916" s="7"/>
      <c r="F14916" s="7"/>
      <c r="G14916" s="7"/>
      <c r="H14916" s="7"/>
      <c r="I14916" s="7"/>
      <c r="J14916" s="7"/>
      <c r="K14916" s="7"/>
      <c r="L14916" s="7"/>
      <c r="M14916" s="7"/>
      <c r="N14916" s="7"/>
      <c r="O14916" s="7"/>
      <c r="P14916" s="7"/>
      <c r="Q14916" s="7"/>
      <c r="R14916" s="7"/>
      <c r="S14916" s="7"/>
      <c r="T14916" s="7"/>
      <c r="U14916" s="7"/>
      <c r="V14916" s="7"/>
      <c r="W14916" s="7"/>
      <c r="X14916" s="7"/>
      <c r="Y14916" s="7"/>
      <c r="Z14916" s="7"/>
      <c r="AA14916" s="7"/>
      <c r="AB14916" s="7"/>
      <c r="AC14916" s="7"/>
      <c r="AD14916" s="7"/>
      <c r="AE14916" s="7"/>
      <c r="AF14916" s="7"/>
      <c r="AG14916" s="13"/>
    </row>
    <row r="14917" spans="1:33">
      <c r="A14917" s="7"/>
      <c r="B14917" s="7"/>
      <c r="C14917" s="7"/>
      <c r="D14917" s="7"/>
      <c r="E14917" s="7"/>
      <c r="F14917" s="7"/>
      <c r="G14917" s="7"/>
      <c r="H14917" s="7"/>
      <c r="I14917" s="7"/>
      <c r="J14917" s="7"/>
      <c r="K14917" s="7"/>
      <c r="L14917" s="7"/>
      <c r="M14917" s="7"/>
      <c r="N14917" s="7"/>
      <c r="O14917" s="7"/>
      <c r="P14917" s="7"/>
      <c r="Q14917" s="7"/>
      <c r="R14917" s="7"/>
      <c r="S14917" s="7"/>
      <c r="T14917" s="7"/>
      <c r="U14917" s="7"/>
      <c r="V14917" s="7"/>
      <c r="W14917" s="7"/>
      <c r="X14917" s="7"/>
      <c r="Y14917" s="7"/>
      <c r="Z14917" s="7"/>
      <c r="AA14917" s="7"/>
      <c r="AB14917" s="7"/>
      <c r="AC14917" s="7"/>
      <c r="AD14917" s="7"/>
      <c r="AE14917" s="7"/>
      <c r="AF14917" s="7"/>
      <c r="AG14917" s="13"/>
    </row>
    <row r="14918" spans="1:33">
      <c r="A14918" s="7"/>
      <c r="B14918" s="7"/>
      <c r="C14918" s="7"/>
      <c r="D14918" s="7"/>
      <c r="E14918" s="7"/>
      <c r="F14918" s="7"/>
      <c r="G14918" s="7"/>
      <c r="H14918" s="7"/>
      <c r="I14918" s="7"/>
      <c r="J14918" s="7"/>
      <c r="K14918" s="7"/>
      <c r="L14918" s="7"/>
      <c r="M14918" s="7"/>
      <c r="N14918" s="7"/>
      <c r="O14918" s="7"/>
      <c r="P14918" s="7"/>
      <c r="Q14918" s="7"/>
      <c r="R14918" s="7"/>
      <c r="S14918" s="7"/>
      <c r="T14918" s="7"/>
      <c r="U14918" s="7"/>
      <c r="V14918" s="7"/>
      <c r="W14918" s="7"/>
      <c r="X14918" s="7"/>
      <c r="Y14918" s="7"/>
      <c r="Z14918" s="7"/>
      <c r="AA14918" s="7"/>
      <c r="AB14918" s="7"/>
      <c r="AC14918" s="7"/>
      <c r="AD14918" s="7"/>
      <c r="AE14918" s="7"/>
      <c r="AF14918" s="7"/>
      <c r="AG14918" s="13"/>
    </row>
    <row r="14919" spans="1:33">
      <c r="A14919" s="7"/>
      <c r="B14919" s="7"/>
      <c r="C14919" s="7"/>
      <c r="D14919" s="7"/>
      <c r="E14919" s="7"/>
      <c r="F14919" s="7"/>
      <c r="G14919" s="7"/>
      <c r="H14919" s="7"/>
      <c r="I14919" s="7"/>
      <c r="J14919" s="7"/>
      <c r="K14919" s="7"/>
      <c r="L14919" s="7"/>
      <c r="M14919" s="7"/>
      <c r="N14919" s="7"/>
      <c r="O14919" s="7"/>
      <c r="P14919" s="7"/>
      <c r="Q14919" s="7"/>
      <c r="R14919" s="7"/>
      <c r="S14919" s="7"/>
      <c r="T14919" s="7"/>
      <c r="U14919" s="7"/>
      <c r="V14919" s="7"/>
      <c r="W14919" s="7"/>
      <c r="X14919" s="7"/>
      <c r="Y14919" s="7"/>
      <c r="Z14919" s="7"/>
      <c r="AA14919" s="7"/>
      <c r="AB14919" s="7"/>
      <c r="AC14919" s="7"/>
      <c r="AD14919" s="7"/>
      <c r="AE14919" s="7"/>
      <c r="AF14919" s="7"/>
      <c r="AG14919" s="13"/>
    </row>
    <row r="14920" spans="1:33">
      <c r="A14920" s="7"/>
      <c r="B14920" s="7"/>
      <c r="C14920" s="7"/>
      <c r="D14920" s="7"/>
      <c r="E14920" s="7"/>
      <c r="F14920" s="7"/>
      <c r="G14920" s="7"/>
      <c r="H14920" s="7"/>
      <c r="I14920" s="7"/>
      <c r="J14920" s="7"/>
      <c r="K14920" s="7"/>
      <c r="L14920" s="7"/>
      <c r="M14920" s="7"/>
      <c r="N14920" s="7"/>
      <c r="O14920" s="7"/>
      <c r="P14920" s="7"/>
      <c r="Q14920" s="7"/>
      <c r="R14920" s="7"/>
      <c r="S14920" s="7"/>
      <c r="T14920" s="7"/>
      <c r="U14920" s="7"/>
      <c r="V14920" s="7"/>
      <c r="W14920" s="7"/>
      <c r="X14920" s="7"/>
      <c r="Y14920" s="7"/>
      <c r="Z14920" s="7"/>
      <c r="AA14920" s="7"/>
      <c r="AB14920" s="7"/>
      <c r="AC14920" s="7"/>
      <c r="AD14920" s="7"/>
      <c r="AE14920" s="7"/>
      <c r="AF14920" s="7"/>
      <c r="AG14920" s="13"/>
    </row>
    <row r="14921" spans="1:33">
      <c r="A14921" s="7"/>
      <c r="B14921" s="7"/>
      <c r="C14921" s="7"/>
      <c r="D14921" s="7"/>
      <c r="E14921" s="7"/>
      <c r="F14921" s="7"/>
      <c r="G14921" s="7"/>
      <c r="H14921" s="7"/>
      <c r="I14921" s="7"/>
      <c r="J14921" s="7"/>
      <c r="K14921" s="7"/>
      <c r="L14921" s="7"/>
      <c r="M14921" s="7"/>
      <c r="N14921" s="7"/>
      <c r="O14921" s="7"/>
      <c r="P14921" s="7"/>
      <c r="Q14921" s="7"/>
      <c r="R14921" s="7"/>
      <c r="S14921" s="7"/>
      <c r="T14921" s="7"/>
      <c r="U14921" s="7"/>
      <c r="V14921" s="7"/>
      <c r="W14921" s="7"/>
      <c r="X14921" s="7"/>
      <c r="Y14921" s="7"/>
      <c r="Z14921" s="7"/>
      <c r="AA14921" s="7"/>
      <c r="AB14921" s="7"/>
      <c r="AC14921" s="7"/>
      <c r="AD14921" s="7"/>
      <c r="AE14921" s="7"/>
      <c r="AF14921" s="7"/>
      <c r="AG14921" s="13"/>
    </row>
    <row r="14922" spans="1:33">
      <c r="A14922" s="7"/>
      <c r="B14922" s="7"/>
      <c r="C14922" s="7"/>
      <c r="D14922" s="7"/>
      <c r="E14922" s="7"/>
      <c r="F14922" s="7"/>
      <c r="G14922" s="7"/>
      <c r="H14922" s="7"/>
      <c r="I14922" s="7"/>
      <c r="J14922" s="7"/>
      <c r="K14922" s="7"/>
      <c r="L14922" s="7"/>
      <c r="M14922" s="7"/>
      <c r="N14922" s="7"/>
      <c r="O14922" s="7"/>
      <c r="P14922" s="7"/>
      <c r="Q14922" s="7"/>
      <c r="R14922" s="7"/>
      <c r="S14922" s="7"/>
      <c r="T14922" s="7"/>
      <c r="U14922" s="7"/>
      <c r="V14922" s="7"/>
      <c r="W14922" s="7"/>
      <c r="X14922" s="7"/>
      <c r="Y14922" s="7"/>
      <c r="Z14922" s="7"/>
      <c r="AA14922" s="7"/>
      <c r="AB14922" s="7"/>
      <c r="AC14922" s="7"/>
      <c r="AD14922" s="7"/>
      <c r="AE14922" s="7"/>
      <c r="AF14922" s="7"/>
      <c r="AG14922" s="13"/>
    </row>
    <row r="14923" spans="1:33">
      <c r="A14923" s="7"/>
      <c r="B14923" s="7"/>
      <c r="C14923" s="7"/>
      <c r="D14923" s="7"/>
      <c r="E14923" s="7"/>
      <c r="F14923" s="7"/>
      <c r="G14923" s="7"/>
      <c r="H14923" s="7"/>
      <c r="I14923" s="7"/>
      <c r="J14923" s="7"/>
      <c r="K14923" s="7"/>
      <c r="L14923" s="7"/>
      <c r="M14923" s="7"/>
      <c r="N14923" s="7"/>
      <c r="O14923" s="7"/>
      <c r="P14923" s="7"/>
      <c r="Q14923" s="7"/>
      <c r="R14923" s="7"/>
      <c r="S14923" s="7"/>
      <c r="T14923" s="7"/>
      <c r="U14923" s="7"/>
      <c r="V14923" s="7"/>
      <c r="W14923" s="7"/>
      <c r="X14923" s="7"/>
      <c r="Y14923" s="7"/>
      <c r="Z14923" s="7"/>
      <c r="AA14923" s="7"/>
      <c r="AB14923" s="7"/>
      <c r="AC14923" s="7"/>
      <c r="AD14923" s="7"/>
      <c r="AE14923" s="7"/>
      <c r="AF14923" s="7"/>
      <c r="AG14923" s="13"/>
    </row>
    <row r="14924" spans="1:33">
      <c r="A14924" s="7"/>
      <c r="B14924" s="7"/>
      <c r="C14924" s="7"/>
      <c r="D14924" s="7"/>
      <c r="E14924" s="7"/>
      <c r="F14924" s="7"/>
      <c r="G14924" s="7"/>
      <c r="H14924" s="7"/>
      <c r="I14924" s="7"/>
      <c r="J14924" s="7"/>
      <c r="K14924" s="7"/>
      <c r="L14924" s="7"/>
      <c r="M14924" s="7"/>
      <c r="N14924" s="7"/>
      <c r="O14924" s="7"/>
      <c r="P14924" s="7"/>
      <c r="Q14924" s="7"/>
      <c r="R14924" s="7"/>
      <c r="S14924" s="7"/>
      <c r="T14924" s="7"/>
      <c r="U14924" s="7"/>
      <c r="V14924" s="7"/>
      <c r="W14924" s="7"/>
      <c r="X14924" s="7"/>
      <c r="Y14924" s="7"/>
      <c r="Z14924" s="7"/>
      <c r="AA14924" s="7"/>
      <c r="AB14924" s="7"/>
      <c r="AC14924" s="7"/>
      <c r="AD14924" s="7"/>
      <c r="AE14924" s="7"/>
      <c r="AF14924" s="7"/>
      <c r="AG14924" s="13"/>
    </row>
    <row r="14925" spans="1:33">
      <c r="A14925" s="7"/>
      <c r="B14925" s="7"/>
      <c r="C14925" s="7"/>
      <c r="D14925" s="7"/>
      <c r="E14925" s="7"/>
      <c r="F14925" s="7"/>
      <c r="G14925" s="7"/>
      <c r="H14925" s="7"/>
      <c r="I14925" s="7"/>
      <c r="J14925" s="7"/>
      <c r="K14925" s="7"/>
      <c r="L14925" s="7"/>
      <c r="M14925" s="7"/>
      <c r="N14925" s="7"/>
      <c r="O14925" s="7"/>
      <c r="P14925" s="7"/>
      <c r="Q14925" s="7"/>
      <c r="R14925" s="7"/>
      <c r="S14925" s="7"/>
      <c r="T14925" s="7"/>
      <c r="U14925" s="7"/>
      <c r="V14925" s="7"/>
      <c r="W14925" s="7"/>
      <c r="X14925" s="7"/>
      <c r="Y14925" s="7"/>
      <c r="Z14925" s="7"/>
      <c r="AA14925" s="7"/>
      <c r="AB14925" s="7"/>
      <c r="AC14925" s="7"/>
      <c r="AD14925" s="7"/>
      <c r="AE14925" s="7"/>
      <c r="AF14925" s="7"/>
      <c r="AG14925" s="13"/>
    </row>
    <row r="14926" spans="1:33">
      <c r="A14926" s="7"/>
      <c r="B14926" s="7"/>
      <c r="C14926" s="7"/>
      <c r="D14926" s="7"/>
      <c r="E14926" s="7"/>
      <c r="F14926" s="7"/>
      <c r="G14926" s="7"/>
      <c r="H14926" s="7"/>
      <c r="I14926" s="7"/>
      <c r="J14926" s="7"/>
      <c r="K14926" s="7"/>
      <c r="L14926" s="7"/>
      <c r="M14926" s="7"/>
      <c r="N14926" s="7"/>
      <c r="O14926" s="7"/>
      <c r="P14926" s="7"/>
      <c r="Q14926" s="7"/>
      <c r="R14926" s="7"/>
      <c r="S14926" s="7"/>
      <c r="T14926" s="7"/>
      <c r="U14926" s="7"/>
      <c r="V14926" s="7"/>
      <c r="W14926" s="7"/>
      <c r="X14926" s="7"/>
      <c r="Y14926" s="7"/>
      <c r="Z14926" s="7"/>
      <c r="AA14926" s="7"/>
      <c r="AB14926" s="7"/>
      <c r="AC14926" s="7"/>
      <c r="AD14926" s="7"/>
      <c r="AE14926" s="7"/>
      <c r="AF14926" s="7"/>
      <c r="AG14926" s="13"/>
    </row>
    <row r="14927" spans="1:33">
      <c r="A14927" s="7"/>
      <c r="B14927" s="7"/>
      <c r="C14927" s="7"/>
      <c r="D14927" s="7"/>
      <c r="E14927" s="7"/>
      <c r="F14927" s="7"/>
      <c r="G14927" s="7"/>
      <c r="H14927" s="7"/>
      <c r="I14927" s="7"/>
      <c r="J14927" s="7"/>
      <c r="K14927" s="7"/>
      <c r="L14927" s="7"/>
      <c r="M14927" s="7"/>
      <c r="N14927" s="7"/>
      <c r="O14927" s="7"/>
      <c r="P14927" s="7"/>
      <c r="Q14927" s="7"/>
      <c r="R14927" s="7"/>
      <c r="S14927" s="7"/>
      <c r="T14927" s="7"/>
      <c r="U14927" s="7"/>
      <c r="V14927" s="7"/>
      <c r="W14927" s="7"/>
      <c r="X14927" s="7"/>
      <c r="Y14927" s="7"/>
      <c r="Z14927" s="7"/>
      <c r="AA14927" s="7"/>
      <c r="AB14927" s="7"/>
      <c r="AC14927" s="7"/>
      <c r="AD14927" s="7"/>
      <c r="AE14927" s="7"/>
      <c r="AF14927" s="7"/>
      <c r="AG14927" s="13"/>
    </row>
    <row r="14928" spans="1:33">
      <c r="A14928" s="7"/>
      <c r="B14928" s="7"/>
      <c r="C14928" s="7"/>
      <c r="D14928" s="7"/>
      <c r="E14928" s="7"/>
      <c r="F14928" s="7"/>
      <c r="G14928" s="7"/>
      <c r="H14928" s="7"/>
      <c r="I14928" s="7"/>
      <c r="J14928" s="7"/>
      <c r="K14928" s="7"/>
      <c r="L14928" s="7"/>
      <c r="M14928" s="7"/>
      <c r="N14928" s="7"/>
      <c r="O14928" s="7"/>
      <c r="P14928" s="7"/>
      <c r="Q14928" s="7"/>
      <c r="R14928" s="7"/>
      <c r="S14928" s="7"/>
      <c r="T14928" s="7"/>
      <c r="U14928" s="7"/>
      <c r="V14928" s="7"/>
      <c r="W14928" s="7"/>
      <c r="X14928" s="7"/>
      <c r="Y14928" s="7"/>
      <c r="Z14928" s="7"/>
      <c r="AA14928" s="7"/>
      <c r="AB14928" s="7"/>
      <c r="AC14928" s="7"/>
      <c r="AD14928" s="7"/>
      <c r="AE14928" s="7"/>
      <c r="AF14928" s="7"/>
      <c r="AG14928" s="13"/>
    </row>
    <row r="14929" spans="1:33">
      <c r="A14929" s="7"/>
      <c r="B14929" s="7"/>
      <c r="C14929" s="7"/>
      <c r="D14929" s="7"/>
      <c r="E14929" s="7"/>
      <c r="F14929" s="7"/>
      <c r="G14929" s="7"/>
      <c r="H14929" s="7"/>
      <c r="I14929" s="7"/>
      <c r="J14929" s="7"/>
      <c r="K14929" s="7"/>
      <c r="L14929" s="7"/>
      <c r="M14929" s="7"/>
      <c r="N14929" s="7"/>
      <c r="O14929" s="7"/>
      <c r="P14929" s="7"/>
      <c r="Q14929" s="7"/>
      <c r="R14929" s="7"/>
      <c r="S14929" s="7"/>
      <c r="T14929" s="7"/>
      <c r="U14929" s="7"/>
      <c r="V14929" s="7"/>
      <c r="W14929" s="7"/>
      <c r="X14929" s="7"/>
      <c r="Y14929" s="7"/>
      <c r="Z14929" s="7"/>
      <c r="AA14929" s="7"/>
      <c r="AB14929" s="7"/>
      <c r="AC14929" s="7"/>
      <c r="AD14929" s="7"/>
      <c r="AE14929" s="7"/>
      <c r="AF14929" s="7"/>
      <c r="AG14929" s="13"/>
    </row>
    <row r="14930" spans="1:33">
      <c r="A14930" s="7"/>
      <c r="B14930" s="7"/>
      <c r="C14930" s="7"/>
      <c r="D14930" s="7"/>
      <c r="E14930" s="7"/>
      <c r="F14930" s="7"/>
      <c r="G14930" s="7"/>
      <c r="H14930" s="7"/>
      <c r="I14930" s="7"/>
      <c r="J14930" s="7"/>
      <c r="K14930" s="7"/>
      <c r="L14930" s="7"/>
      <c r="M14930" s="7"/>
      <c r="N14930" s="7"/>
      <c r="O14930" s="7"/>
      <c r="P14930" s="7"/>
      <c r="Q14930" s="7"/>
      <c r="R14930" s="7"/>
      <c r="S14930" s="7"/>
      <c r="T14930" s="7"/>
      <c r="U14930" s="7"/>
      <c r="V14930" s="7"/>
      <c r="W14930" s="7"/>
      <c r="X14930" s="7"/>
      <c r="Y14930" s="7"/>
      <c r="Z14930" s="7"/>
      <c r="AA14930" s="7"/>
      <c r="AB14930" s="7"/>
      <c r="AC14930" s="7"/>
      <c r="AD14930" s="7"/>
      <c r="AE14930" s="7"/>
      <c r="AF14930" s="7"/>
      <c r="AG14930" s="13"/>
    </row>
    <row r="14931" spans="1:33">
      <c r="A14931" s="7"/>
      <c r="B14931" s="7"/>
      <c r="C14931" s="7"/>
      <c r="D14931" s="7"/>
      <c r="E14931" s="7"/>
      <c r="F14931" s="7"/>
      <c r="G14931" s="7"/>
      <c r="H14931" s="7"/>
      <c r="I14931" s="7"/>
      <c r="J14931" s="7"/>
      <c r="K14931" s="7"/>
      <c r="L14931" s="7"/>
      <c r="M14931" s="7"/>
      <c r="N14931" s="7"/>
      <c r="O14931" s="7"/>
      <c r="P14931" s="7"/>
      <c r="Q14931" s="7"/>
      <c r="R14931" s="7"/>
      <c r="S14931" s="7"/>
      <c r="T14931" s="7"/>
      <c r="U14931" s="7"/>
      <c r="V14931" s="7"/>
      <c r="W14931" s="7"/>
      <c r="X14931" s="7"/>
      <c r="Y14931" s="7"/>
      <c r="Z14931" s="7"/>
      <c r="AA14931" s="7"/>
      <c r="AB14931" s="7"/>
      <c r="AC14931" s="7"/>
      <c r="AD14931" s="7"/>
      <c r="AE14931" s="7"/>
      <c r="AF14931" s="7"/>
      <c r="AG14931" s="13"/>
    </row>
    <row r="14932" spans="1:33">
      <c r="A14932" s="7"/>
      <c r="B14932" s="7"/>
      <c r="C14932" s="7"/>
      <c r="D14932" s="7"/>
      <c r="E14932" s="7"/>
      <c r="F14932" s="7"/>
      <c r="G14932" s="7"/>
      <c r="H14932" s="7"/>
      <c r="I14932" s="7"/>
      <c r="J14932" s="7"/>
      <c r="K14932" s="7"/>
      <c r="L14932" s="7"/>
      <c r="M14932" s="7"/>
      <c r="N14932" s="7"/>
      <c r="O14932" s="7"/>
      <c r="P14932" s="7"/>
      <c r="Q14932" s="7"/>
      <c r="R14932" s="7"/>
      <c r="S14932" s="7"/>
      <c r="T14932" s="7"/>
      <c r="U14932" s="7"/>
      <c r="V14932" s="7"/>
      <c r="W14932" s="7"/>
      <c r="X14932" s="7"/>
      <c r="Y14932" s="7"/>
      <c r="Z14932" s="7"/>
      <c r="AA14932" s="7"/>
      <c r="AB14932" s="7"/>
      <c r="AC14932" s="7"/>
      <c r="AD14932" s="7"/>
      <c r="AE14932" s="7"/>
      <c r="AF14932" s="7"/>
      <c r="AG14932" s="13"/>
    </row>
    <row r="14933" spans="1:33">
      <c r="A14933" s="7"/>
      <c r="B14933" s="7"/>
      <c r="C14933" s="7"/>
      <c r="D14933" s="7"/>
      <c r="E14933" s="7"/>
      <c r="F14933" s="7"/>
      <c r="G14933" s="7"/>
      <c r="H14933" s="7"/>
      <c r="I14933" s="7"/>
      <c r="J14933" s="7"/>
      <c r="K14933" s="7"/>
      <c r="L14933" s="7"/>
      <c r="M14933" s="7"/>
      <c r="N14933" s="7"/>
      <c r="O14933" s="7"/>
      <c r="P14933" s="7"/>
      <c r="Q14933" s="7"/>
      <c r="R14933" s="7"/>
      <c r="S14933" s="7"/>
      <c r="T14933" s="7"/>
      <c r="U14933" s="7"/>
      <c r="V14933" s="7"/>
      <c r="W14933" s="7"/>
      <c r="X14933" s="7"/>
      <c r="Y14933" s="7"/>
      <c r="Z14933" s="7"/>
      <c r="AA14933" s="7"/>
      <c r="AB14933" s="7"/>
      <c r="AC14933" s="7"/>
      <c r="AD14933" s="7"/>
      <c r="AE14933" s="7"/>
      <c r="AF14933" s="7"/>
      <c r="AG14933" s="13"/>
    </row>
    <row r="14934" spans="1:33">
      <c r="A14934" s="7"/>
      <c r="B14934" s="7"/>
      <c r="C14934" s="7"/>
      <c r="D14934" s="7"/>
      <c r="E14934" s="7"/>
      <c r="F14934" s="7"/>
      <c r="G14934" s="7"/>
      <c r="H14934" s="7"/>
      <c r="I14934" s="7"/>
      <c r="J14934" s="7"/>
      <c r="K14934" s="7"/>
      <c r="L14934" s="7"/>
      <c r="M14934" s="7"/>
      <c r="N14934" s="7"/>
      <c r="O14934" s="7"/>
      <c r="P14934" s="7"/>
      <c r="Q14934" s="7"/>
      <c r="R14934" s="7"/>
      <c r="S14934" s="7"/>
      <c r="T14934" s="7"/>
      <c r="U14934" s="7"/>
      <c r="V14934" s="7"/>
      <c r="W14934" s="7"/>
      <c r="X14934" s="7"/>
      <c r="Y14934" s="7"/>
      <c r="Z14934" s="7"/>
      <c r="AA14934" s="7"/>
      <c r="AB14934" s="7"/>
      <c r="AC14934" s="7"/>
      <c r="AD14934" s="7"/>
      <c r="AE14934" s="7"/>
      <c r="AF14934" s="7"/>
      <c r="AG14934" s="13"/>
    </row>
    <row r="14935" spans="1:33">
      <c r="A14935" s="7"/>
      <c r="B14935" s="7"/>
      <c r="C14935" s="7"/>
      <c r="D14935" s="7"/>
      <c r="E14935" s="7"/>
      <c r="F14935" s="7"/>
      <c r="G14935" s="7"/>
      <c r="H14935" s="7"/>
      <c r="I14935" s="7"/>
      <c r="J14935" s="7"/>
      <c r="K14935" s="7"/>
      <c r="L14935" s="7"/>
      <c r="M14935" s="7"/>
      <c r="N14935" s="7"/>
      <c r="O14935" s="7"/>
      <c r="P14935" s="7"/>
      <c r="Q14935" s="7"/>
      <c r="R14935" s="7"/>
      <c r="S14935" s="7"/>
      <c r="T14935" s="7"/>
      <c r="U14935" s="7"/>
      <c r="V14935" s="7"/>
      <c r="W14935" s="7"/>
      <c r="X14935" s="7"/>
      <c r="Y14935" s="7"/>
      <c r="Z14935" s="7"/>
      <c r="AA14935" s="7"/>
      <c r="AB14935" s="7"/>
      <c r="AC14935" s="7"/>
      <c r="AD14935" s="7"/>
      <c r="AE14935" s="7"/>
      <c r="AF14935" s="7"/>
      <c r="AG14935" s="13"/>
    </row>
    <row r="14936" spans="1:33">
      <c r="A14936" s="7"/>
      <c r="B14936" s="7"/>
      <c r="C14936" s="7"/>
      <c r="D14936" s="7"/>
      <c r="E14936" s="7"/>
      <c r="F14936" s="7"/>
      <c r="G14936" s="7"/>
      <c r="H14936" s="7"/>
      <c r="I14936" s="7"/>
      <c r="J14936" s="7"/>
      <c r="K14936" s="7"/>
      <c r="L14936" s="7"/>
      <c r="M14936" s="7"/>
      <c r="N14936" s="7"/>
      <c r="O14936" s="7"/>
      <c r="P14936" s="7"/>
      <c r="Q14936" s="7"/>
      <c r="R14936" s="7"/>
      <c r="S14936" s="7"/>
      <c r="T14936" s="7"/>
      <c r="U14936" s="7"/>
      <c r="V14936" s="7"/>
      <c r="W14936" s="7"/>
      <c r="X14936" s="7"/>
      <c r="Y14936" s="7"/>
      <c r="Z14936" s="7"/>
      <c r="AA14936" s="7"/>
      <c r="AB14936" s="7"/>
      <c r="AC14936" s="7"/>
      <c r="AD14936" s="7"/>
      <c r="AE14936" s="7"/>
      <c r="AF14936" s="7"/>
      <c r="AG14936" s="13"/>
    </row>
    <row r="14937" spans="1:33">
      <c r="A14937" s="7"/>
      <c r="B14937" s="7"/>
      <c r="C14937" s="7"/>
      <c r="D14937" s="7"/>
      <c r="E14937" s="7"/>
      <c r="F14937" s="7"/>
      <c r="G14937" s="7"/>
      <c r="H14937" s="7"/>
      <c r="I14937" s="7"/>
      <c r="J14937" s="7"/>
      <c r="K14937" s="7"/>
      <c r="L14937" s="7"/>
      <c r="M14937" s="7"/>
      <c r="N14937" s="7"/>
      <c r="O14937" s="7"/>
      <c r="P14937" s="7"/>
      <c r="Q14937" s="7"/>
      <c r="R14937" s="7"/>
      <c r="S14937" s="7"/>
      <c r="T14937" s="7"/>
      <c r="U14937" s="7"/>
      <c r="V14937" s="7"/>
      <c r="W14937" s="7"/>
      <c r="X14937" s="7"/>
      <c r="Y14937" s="7"/>
      <c r="Z14937" s="7"/>
      <c r="AA14937" s="7"/>
      <c r="AB14937" s="7"/>
      <c r="AC14937" s="7"/>
      <c r="AD14937" s="7"/>
      <c r="AE14937" s="7"/>
      <c r="AF14937" s="7"/>
      <c r="AG14937" s="13"/>
    </row>
    <row r="14938" spans="1:33">
      <c r="A14938" s="7"/>
      <c r="B14938" s="7"/>
      <c r="C14938" s="7"/>
      <c r="D14938" s="7"/>
      <c r="E14938" s="7"/>
      <c r="F14938" s="7"/>
      <c r="G14938" s="7"/>
      <c r="H14938" s="7"/>
      <c r="I14938" s="7"/>
      <c r="J14938" s="7"/>
      <c r="K14938" s="7"/>
      <c r="L14938" s="7"/>
      <c r="M14938" s="7"/>
      <c r="N14938" s="7"/>
      <c r="O14938" s="7"/>
      <c r="P14938" s="7"/>
      <c r="Q14938" s="7"/>
      <c r="R14938" s="7"/>
      <c r="S14938" s="7"/>
      <c r="T14938" s="7"/>
      <c r="U14938" s="7"/>
      <c r="V14938" s="7"/>
      <c r="W14938" s="7"/>
      <c r="X14938" s="7"/>
      <c r="Y14938" s="7"/>
      <c r="Z14938" s="7"/>
      <c r="AA14938" s="7"/>
      <c r="AB14938" s="7"/>
      <c r="AC14938" s="7"/>
      <c r="AD14938" s="7"/>
      <c r="AE14938" s="7"/>
      <c r="AF14938" s="7"/>
      <c r="AG14938" s="13"/>
    </row>
    <row r="14939" spans="1:33">
      <c r="A14939" s="7"/>
      <c r="B14939" s="7"/>
      <c r="C14939" s="7"/>
      <c r="D14939" s="7"/>
      <c r="E14939" s="7"/>
      <c r="F14939" s="7"/>
      <c r="G14939" s="7"/>
      <c r="H14939" s="7"/>
      <c r="I14939" s="7"/>
      <c r="J14939" s="7"/>
      <c r="K14939" s="7"/>
      <c r="L14939" s="7"/>
      <c r="M14939" s="7"/>
      <c r="N14939" s="7"/>
      <c r="O14939" s="7"/>
      <c r="P14939" s="7"/>
      <c r="Q14939" s="7"/>
      <c r="R14939" s="7"/>
      <c r="S14939" s="7"/>
      <c r="T14939" s="7"/>
      <c r="U14939" s="7"/>
      <c r="V14939" s="7"/>
      <c r="W14939" s="7"/>
      <c r="X14939" s="7"/>
      <c r="Y14939" s="7"/>
      <c r="Z14939" s="7"/>
      <c r="AA14939" s="7"/>
      <c r="AB14939" s="7"/>
      <c r="AC14939" s="7"/>
      <c r="AD14939" s="7"/>
      <c r="AE14939" s="7"/>
      <c r="AF14939" s="7"/>
      <c r="AG14939" s="13"/>
    </row>
    <row r="14940" spans="1:33">
      <c r="A14940" s="7"/>
      <c r="B14940" s="7"/>
      <c r="C14940" s="7"/>
      <c r="D14940" s="7"/>
      <c r="E14940" s="7"/>
      <c r="F14940" s="7"/>
      <c r="G14940" s="7"/>
      <c r="H14940" s="7"/>
      <c r="I14940" s="7"/>
      <c r="J14940" s="7"/>
      <c r="K14940" s="7"/>
      <c r="L14940" s="7"/>
      <c r="M14940" s="7"/>
      <c r="N14940" s="7"/>
      <c r="O14940" s="7"/>
      <c r="P14940" s="7"/>
      <c r="Q14940" s="7"/>
      <c r="R14940" s="7"/>
      <c r="S14940" s="7"/>
      <c r="T14940" s="7"/>
      <c r="U14940" s="7"/>
      <c r="V14940" s="7"/>
      <c r="W14940" s="7"/>
      <c r="X14940" s="7"/>
      <c r="Y14940" s="7"/>
      <c r="Z14940" s="7"/>
      <c r="AA14940" s="7"/>
      <c r="AB14940" s="7"/>
      <c r="AC14940" s="7"/>
      <c r="AD14940" s="7"/>
      <c r="AE14940" s="7"/>
      <c r="AF14940" s="7"/>
      <c r="AG14940" s="13"/>
    </row>
    <row r="14941" spans="1:33">
      <c r="A14941" s="7"/>
      <c r="B14941" s="7"/>
      <c r="C14941" s="7"/>
      <c r="D14941" s="7"/>
      <c r="E14941" s="7"/>
      <c r="F14941" s="7"/>
      <c r="G14941" s="7"/>
      <c r="H14941" s="7"/>
      <c r="I14941" s="7"/>
      <c r="J14941" s="7"/>
      <c r="K14941" s="7"/>
      <c r="L14941" s="7"/>
      <c r="M14941" s="7"/>
      <c r="N14941" s="7"/>
      <c r="O14941" s="7"/>
      <c r="P14941" s="7"/>
      <c r="Q14941" s="7"/>
      <c r="R14941" s="7"/>
      <c r="S14941" s="7"/>
      <c r="T14941" s="7"/>
      <c r="U14941" s="7"/>
      <c r="V14941" s="7"/>
      <c r="W14941" s="7"/>
      <c r="X14941" s="7"/>
      <c r="Y14941" s="7"/>
      <c r="Z14941" s="7"/>
      <c r="AA14941" s="7"/>
      <c r="AB14941" s="7"/>
      <c r="AC14941" s="7"/>
      <c r="AD14941" s="7"/>
      <c r="AE14941" s="7"/>
      <c r="AF14941" s="7"/>
      <c r="AG14941" s="13"/>
    </row>
    <row r="14942" spans="1:33">
      <c r="A14942" s="7"/>
      <c r="B14942" s="7"/>
      <c r="C14942" s="7"/>
      <c r="D14942" s="7"/>
      <c r="E14942" s="7"/>
      <c r="F14942" s="7"/>
      <c r="G14942" s="7"/>
      <c r="H14942" s="7"/>
      <c r="I14942" s="7"/>
      <c r="J14942" s="7"/>
      <c r="K14942" s="7"/>
      <c r="L14942" s="7"/>
      <c r="M14942" s="7"/>
      <c r="N14942" s="7"/>
      <c r="O14942" s="7"/>
      <c r="P14942" s="7"/>
      <c r="Q14942" s="7"/>
      <c r="R14942" s="7"/>
      <c r="S14942" s="7"/>
      <c r="T14942" s="7"/>
      <c r="U14942" s="7"/>
      <c r="V14942" s="7"/>
      <c r="W14942" s="7"/>
      <c r="X14942" s="7"/>
      <c r="Y14942" s="7"/>
      <c r="Z14942" s="7"/>
      <c r="AA14942" s="7"/>
      <c r="AB14942" s="7"/>
      <c r="AC14942" s="7"/>
      <c r="AD14942" s="7"/>
      <c r="AE14942" s="7"/>
      <c r="AF14942" s="7"/>
      <c r="AG14942" s="13"/>
    </row>
    <row r="14943" spans="1:33">
      <c r="A14943" s="7"/>
      <c r="B14943" s="7"/>
      <c r="C14943" s="7"/>
      <c r="D14943" s="7"/>
      <c r="E14943" s="7"/>
      <c r="F14943" s="7"/>
      <c r="G14943" s="7"/>
      <c r="H14943" s="7"/>
      <c r="I14943" s="7"/>
      <c r="J14943" s="7"/>
      <c r="K14943" s="7"/>
      <c r="L14943" s="7"/>
      <c r="M14943" s="7"/>
      <c r="N14943" s="7"/>
      <c r="O14943" s="7"/>
      <c r="P14943" s="7"/>
      <c r="Q14943" s="7"/>
      <c r="R14943" s="7"/>
      <c r="S14943" s="7"/>
      <c r="T14943" s="7"/>
      <c r="U14943" s="7"/>
      <c r="V14943" s="7"/>
      <c r="W14943" s="7"/>
      <c r="X14943" s="7"/>
      <c r="Y14943" s="7"/>
      <c r="Z14943" s="7"/>
      <c r="AA14943" s="7"/>
      <c r="AB14943" s="7"/>
      <c r="AC14943" s="7"/>
      <c r="AD14943" s="7"/>
      <c r="AE14943" s="7"/>
      <c r="AF14943" s="7"/>
      <c r="AG14943" s="13"/>
    </row>
    <row r="14944" spans="1:33">
      <c r="A14944" s="7"/>
      <c r="B14944" s="7"/>
      <c r="C14944" s="7"/>
      <c r="D14944" s="7"/>
      <c r="E14944" s="7"/>
      <c r="F14944" s="7"/>
      <c r="G14944" s="7"/>
      <c r="H14944" s="7"/>
      <c r="I14944" s="7"/>
      <c r="J14944" s="7"/>
      <c r="K14944" s="7"/>
      <c r="L14944" s="7"/>
      <c r="M14944" s="7"/>
      <c r="N14944" s="7"/>
      <c r="O14944" s="7"/>
      <c r="P14944" s="7"/>
      <c r="Q14944" s="7"/>
      <c r="R14944" s="7"/>
      <c r="S14944" s="7"/>
      <c r="T14944" s="7"/>
      <c r="U14944" s="7"/>
      <c r="V14944" s="7"/>
      <c r="W14944" s="7"/>
      <c r="X14944" s="7"/>
      <c r="Y14944" s="7"/>
      <c r="Z14944" s="7"/>
      <c r="AA14944" s="7"/>
      <c r="AB14944" s="7"/>
      <c r="AC14944" s="7"/>
      <c r="AD14944" s="7"/>
      <c r="AE14944" s="7"/>
      <c r="AF14944" s="7"/>
      <c r="AG14944" s="13"/>
    </row>
    <row r="14945" spans="1:33">
      <c r="A14945" s="7"/>
      <c r="B14945" s="7"/>
      <c r="C14945" s="7"/>
      <c r="D14945" s="7"/>
      <c r="E14945" s="7"/>
      <c r="F14945" s="7"/>
      <c r="G14945" s="7"/>
      <c r="H14945" s="7"/>
      <c r="I14945" s="7"/>
      <c r="J14945" s="7"/>
      <c r="K14945" s="7"/>
      <c r="L14945" s="7"/>
      <c r="M14945" s="7"/>
      <c r="N14945" s="7"/>
      <c r="O14945" s="7"/>
      <c r="P14945" s="7"/>
      <c r="Q14945" s="7"/>
      <c r="R14945" s="7"/>
      <c r="S14945" s="7"/>
      <c r="T14945" s="7"/>
      <c r="U14945" s="7"/>
      <c r="V14945" s="7"/>
      <c r="W14945" s="7"/>
      <c r="X14945" s="7"/>
      <c r="Y14945" s="7"/>
      <c r="Z14945" s="7"/>
      <c r="AA14945" s="7"/>
      <c r="AB14945" s="7"/>
      <c r="AC14945" s="7"/>
      <c r="AD14945" s="7"/>
      <c r="AE14945" s="7"/>
      <c r="AF14945" s="7"/>
      <c r="AG14945" s="13"/>
    </row>
    <row r="14946" spans="1:33">
      <c r="A14946" s="7"/>
      <c r="B14946" s="7"/>
      <c r="C14946" s="7"/>
      <c r="D14946" s="7"/>
      <c r="E14946" s="7"/>
      <c r="F14946" s="7"/>
      <c r="G14946" s="7"/>
      <c r="H14946" s="7"/>
      <c r="I14946" s="7"/>
      <c r="J14946" s="7"/>
      <c r="K14946" s="7"/>
      <c r="L14946" s="7"/>
      <c r="M14946" s="7"/>
      <c r="N14946" s="7"/>
      <c r="O14946" s="7"/>
      <c r="P14946" s="7"/>
      <c r="Q14946" s="7"/>
      <c r="R14946" s="7"/>
      <c r="S14946" s="7"/>
      <c r="T14946" s="7"/>
      <c r="U14946" s="7"/>
      <c r="V14946" s="7"/>
      <c r="W14946" s="7"/>
      <c r="X14946" s="7"/>
      <c r="Y14946" s="7"/>
      <c r="Z14946" s="7"/>
      <c r="AA14946" s="7"/>
      <c r="AB14946" s="7"/>
      <c r="AC14946" s="7"/>
      <c r="AD14946" s="7"/>
      <c r="AE14946" s="7"/>
      <c r="AF14946" s="7"/>
      <c r="AG14946" s="13"/>
    </row>
    <row r="14947" spans="1:33">
      <c r="A14947" s="7"/>
      <c r="B14947" s="7"/>
      <c r="C14947" s="7"/>
      <c r="D14947" s="7"/>
      <c r="E14947" s="7"/>
      <c r="F14947" s="7"/>
      <c r="G14947" s="7"/>
      <c r="H14947" s="7"/>
      <c r="I14947" s="7"/>
      <c r="J14947" s="7"/>
      <c r="K14947" s="7"/>
      <c r="L14947" s="7"/>
      <c r="M14947" s="7"/>
      <c r="N14947" s="7"/>
      <c r="O14947" s="7"/>
      <c r="P14947" s="7"/>
      <c r="Q14947" s="7"/>
      <c r="R14947" s="7"/>
      <c r="S14947" s="7"/>
      <c r="T14947" s="7"/>
      <c r="U14947" s="7"/>
      <c r="V14947" s="7"/>
      <c r="W14947" s="7"/>
      <c r="X14947" s="7"/>
      <c r="Y14947" s="7"/>
      <c r="Z14947" s="7"/>
      <c r="AA14947" s="7"/>
      <c r="AB14947" s="7"/>
      <c r="AC14947" s="7"/>
      <c r="AD14947" s="7"/>
      <c r="AE14947" s="7"/>
      <c r="AF14947" s="7"/>
      <c r="AG14947" s="13"/>
    </row>
    <row r="14948" spans="1:33">
      <c r="A14948" s="7"/>
      <c r="B14948" s="7"/>
      <c r="C14948" s="7"/>
      <c r="D14948" s="7"/>
      <c r="E14948" s="7"/>
      <c r="F14948" s="7"/>
      <c r="G14948" s="7"/>
      <c r="H14948" s="7"/>
      <c r="I14948" s="7"/>
      <c r="J14948" s="7"/>
      <c r="K14948" s="7"/>
      <c r="L14948" s="7"/>
      <c r="M14948" s="7"/>
      <c r="N14948" s="7"/>
      <c r="O14948" s="7"/>
      <c r="P14948" s="7"/>
      <c r="Q14948" s="7"/>
      <c r="R14948" s="7"/>
      <c r="S14948" s="7"/>
      <c r="T14948" s="7"/>
      <c r="U14948" s="7"/>
      <c r="V14948" s="7"/>
      <c r="W14948" s="7"/>
      <c r="X14948" s="7"/>
      <c r="Y14948" s="7"/>
      <c r="Z14948" s="7"/>
      <c r="AA14948" s="7"/>
      <c r="AB14948" s="7"/>
      <c r="AC14948" s="7"/>
      <c r="AD14948" s="7"/>
      <c r="AE14948" s="7"/>
      <c r="AF14948" s="7"/>
      <c r="AG14948" s="13"/>
    </row>
    <row r="14949" spans="1:33">
      <c r="A14949" s="7"/>
      <c r="B14949" s="7"/>
      <c r="C14949" s="7"/>
      <c r="D14949" s="7"/>
      <c r="E14949" s="7"/>
      <c r="F14949" s="7"/>
      <c r="G14949" s="7"/>
      <c r="H14949" s="7"/>
      <c r="I14949" s="7"/>
      <c r="J14949" s="7"/>
      <c r="K14949" s="7"/>
      <c r="L14949" s="7"/>
      <c r="M14949" s="7"/>
      <c r="N14949" s="7"/>
      <c r="O14949" s="7"/>
      <c r="P14949" s="7"/>
      <c r="Q14949" s="7"/>
      <c r="R14949" s="7"/>
      <c r="S14949" s="7"/>
      <c r="T14949" s="7"/>
      <c r="U14949" s="7"/>
      <c r="V14949" s="7"/>
      <c r="W14949" s="7"/>
      <c r="X14949" s="7"/>
      <c r="Y14949" s="7"/>
      <c r="Z14949" s="7"/>
      <c r="AA14949" s="7"/>
      <c r="AB14949" s="7"/>
      <c r="AC14949" s="7"/>
      <c r="AD14949" s="7"/>
      <c r="AE14949" s="7"/>
      <c r="AF14949" s="7"/>
      <c r="AG14949" s="13"/>
    </row>
    <row r="14950" spans="1:33">
      <c r="A14950" s="7"/>
      <c r="B14950" s="7"/>
      <c r="C14950" s="7"/>
      <c r="D14950" s="7"/>
      <c r="E14950" s="7"/>
      <c r="F14950" s="7"/>
      <c r="G14950" s="7"/>
      <c r="H14950" s="7"/>
      <c r="I14950" s="7"/>
      <c r="J14950" s="7"/>
      <c r="K14950" s="7"/>
      <c r="L14950" s="7"/>
      <c r="M14950" s="7"/>
      <c r="N14950" s="7"/>
      <c r="O14950" s="7"/>
      <c r="P14950" s="7"/>
      <c r="Q14950" s="7"/>
      <c r="R14950" s="7"/>
      <c r="S14950" s="7"/>
      <c r="T14950" s="7"/>
      <c r="U14950" s="7"/>
      <c r="V14950" s="7"/>
      <c r="W14950" s="7"/>
      <c r="X14950" s="7"/>
      <c r="Y14950" s="7"/>
      <c r="Z14950" s="7"/>
      <c r="AA14950" s="7"/>
      <c r="AB14950" s="7"/>
      <c r="AC14950" s="7"/>
      <c r="AD14950" s="7"/>
      <c r="AE14950" s="7"/>
      <c r="AF14950" s="7"/>
      <c r="AG14950" s="13"/>
    </row>
    <row r="14951" spans="1:33">
      <c r="A14951" s="7"/>
      <c r="B14951" s="7"/>
      <c r="C14951" s="7"/>
      <c r="D14951" s="7"/>
      <c r="E14951" s="7"/>
      <c r="F14951" s="7"/>
      <c r="G14951" s="7"/>
      <c r="H14951" s="7"/>
      <c r="I14951" s="7"/>
      <c r="J14951" s="7"/>
      <c r="K14951" s="7"/>
      <c r="L14951" s="7"/>
      <c r="M14951" s="7"/>
      <c r="N14951" s="7"/>
      <c r="O14951" s="7"/>
      <c r="P14951" s="7"/>
      <c r="Q14951" s="7"/>
      <c r="R14951" s="7"/>
      <c r="S14951" s="7"/>
      <c r="T14951" s="7"/>
      <c r="U14951" s="7"/>
      <c r="V14951" s="7"/>
      <c r="W14951" s="7"/>
      <c r="X14951" s="7"/>
      <c r="Y14951" s="7"/>
      <c r="Z14951" s="7"/>
      <c r="AA14951" s="7"/>
      <c r="AB14951" s="7"/>
      <c r="AC14951" s="7"/>
      <c r="AD14951" s="7"/>
      <c r="AE14951" s="7"/>
      <c r="AF14951" s="7"/>
      <c r="AG14951" s="13"/>
    </row>
    <row r="14952" spans="1:33">
      <c r="A14952" s="7"/>
      <c r="B14952" s="7"/>
      <c r="C14952" s="7"/>
      <c r="D14952" s="7"/>
      <c r="E14952" s="7"/>
      <c r="F14952" s="7"/>
      <c r="G14952" s="7"/>
      <c r="H14952" s="7"/>
      <c r="I14952" s="7"/>
      <c r="J14952" s="7"/>
      <c r="K14952" s="7"/>
      <c r="L14952" s="7"/>
      <c r="M14952" s="7"/>
      <c r="N14952" s="7"/>
      <c r="O14952" s="7"/>
      <c r="P14952" s="7"/>
      <c r="Q14952" s="7"/>
      <c r="R14952" s="7"/>
      <c r="S14952" s="7"/>
      <c r="T14952" s="7"/>
      <c r="U14952" s="7"/>
      <c r="V14952" s="7"/>
      <c r="W14952" s="7"/>
      <c r="X14952" s="7"/>
      <c r="Y14952" s="7"/>
      <c r="Z14952" s="7"/>
      <c r="AA14952" s="7"/>
      <c r="AB14952" s="7"/>
      <c r="AC14952" s="7"/>
      <c r="AD14952" s="7"/>
      <c r="AE14952" s="7"/>
      <c r="AF14952" s="7"/>
      <c r="AG14952" s="13"/>
    </row>
    <row r="14953" spans="1:33">
      <c r="A14953" s="7"/>
      <c r="B14953" s="7"/>
      <c r="C14953" s="7"/>
      <c r="D14953" s="7"/>
      <c r="E14953" s="7"/>
      <c r="F14953" s="7"/>
      <c r="G14953" s="7"/>
      <c r="H14953" s="7"/>
      <c r="I14953" s="7"/>
      <c r="J14953" s="7"/>
      <c r="K14953" s="7"/>
      <c r="L14953" s="7"/>
      <c r="M14953" s="7"/>
      <c r="N14953" s="7"/>
      <c r="O14953" s="7"/>
      <c r="P14953" s="7"/>
      <c r="Q14953" s="7"/>
      <c r="R14953" s="7"/>
      <c r="S14953" s="7"/>
      <c r="T14953" s="7"/>
      <c r="U14953" s="7"/>
      <c r="V14953" s="7"/>
      <c r="W14953" s="7"/>
      <c r="X14953" s="7"/>
      <c r="Y14953" s="7"/>
      <c r="Z14953" s="7"/>
      <c r="AA14953" s="7"/>
      <c r="AB14953" s="7"/>
      <c r="AC14953" s="7"/>
      <c r="AD14953" s="7"/>
      <c r="AE14953" s="7"/>
      <c r="AF14953" s="7"/>
      <c r="AG14953" s="13"/>
    </row>
    <row r="14954" spans="1:33">
      <c r="A14954" s="7"/>
      <c r="B14954" s="7"/>
      <c r="C14954" s="7"/>
      <c r="D14954" s="7"/>
      <c r="E14954" s="7"/>
      <c r="F14954" s="7"/>
      <c r="G14954" s="7"/>
      <c r="H14954" s="7"/>
      <c r="I14954" s="7"/>
      <c r="J14954" s="7"/>
      <c r="K14954" s="7"/>
      <c r="L14954" s="7"/>
      <c r="M14954" s="7"/>
      <c r="N14954" s="7"/>
      <c r="O14954" s="7"/>
      <c r="P14954" s="7"/>
      <c r="Q14954" s="7"/>
      <c r="R14954" s="7"/>
      <c r="S14954" s="7"/>
      <c r="T14954" s="7"/>
      <c r="U14954" s="7"/>
      <c r="V14954" s="7"/>
      <c r="W14954" s="7"/>
      <c r="X14954" s="7"/>
      <c r="Y14954" s="7"/>
      <c r="Z14954" s="7"/>
      <c r="AA14954" s="7"/>
      <c r="AB14954" s="7"/>
      <c r="AC14954" s="7"/>
      <c r="AD14954" s="7"/>
      <c r="AE14954" s="7"/>
      <c r="AF14954" s="7"/>
      <c r="AG14954" s="13"/>
    </row>
    <row r="14955" spans="1:33">
      <c r="A14955" s="7"/>
      <c r="B14955" s="7"/>
      <c r="C14955" s="7"/>
      <c r="D14955" s="7"/>
      <c r="E14955" s="7"/>
      <c r="F14955" s="7"/>
      <c r="G14955" s="7"/>
      <c r="H14955" s="7"/>
      <c r="I14955" s="7"/>
      <c r="J14955" s="7"/>
      <c r="K14955" s="7"/>
      <c r="L14955" s="7"/>
      <c r="M14955" s="7"/>
      <c r="N14955" s="7"/>
      <c r="O14955" s="7"/>
      <c r="P14955" s="7"/>
      <c r="Q14955" s="7"/>
      <c r="R14955" s="7"/>
      <c r="S14955" s="7"/>
      <c r="T14955" s="7"/>
      <c r="U14955" s="7"/>
      <c r="V14955" s="7"/>
      <c r="W14955" s="7"/>
      <c r="X14955" s="7"/>
      <c r="Y14955" s="7"/>
      <c r="Z14955" s="7"/>
      <c r="AA14955" s="7"/>
      <c r="AB14955" s="7"/>
      <c r="AC14955" s="7"/>
      <c r="AD14955" s="7"/>
      <c r="AE14955" s="7"/>
      <c r="AF14955" s="7"/>
      <c r="AG14955" s="13"/>
    </row>
    <row r="14956" spans="1:33">
      <c r="A14956" s="7"/>
      <c r="B14956" s="7"/>
      <c r="C14956" s="7"/>
      <c r="D14956" s="7"/>
      <c r="E14956" s="7"/>
      <c r="F14956" s="7"/>
      <c r="G14956" s="7"/>
      <c r="H14956" s="7"/>
      <c r="I14956" s="7"/>
      <c r="J14956" s="7"/>
      <c r="K14956" s="7"/>
      <c r="L14956" s="7"/>
      <c r="M14956" s="7"/>
      <c r="N14956" s="7"/>
      <c r="O14956" s="7"/>
      <c r="P14956" s="7"/>
      <c r="Q14956" s="7"/>
      <c r="R14956" s="7"/>
      <c r="S14956" s="7"/>
      <c r="T14956" s="7"/>
      <c r="U14956" s="7"/>
      <c r="V14956" s="7"/>
      <c r="W14956" s="7"/>
      <c r="X14956" s="7"/>
      <c r="Y14956" s="7"/>
      <c r="Z14956" s="7"/>
      <c r="AA14956" s="7"/>
      <c r="AB14956" s="7"/>
      <c r="AC14956" s="7"/>
      <c r="AD14956" s="7"/>
      <c r="AE14956" s="7"/>
      <c r="AF14956" s="7"/>
      <c r="AG14956" s="13"/>
    </row>
    <row r="14957" spans="1:33">
      <c r="A14957" s="7"/>
      <c r="B14957" s="7"/>
      <c r="C14957" s="7"/>
      <c r="D14957" s="7"/>
      <c r="E14957" s="7"/>
      <c r="F14957" s="7"/>
      <c r="G14957" s="7"/>
      <c r="H14957" s="7"/>
      <c r="I14957" s="7"/>
      <c r="J14957" s="7"/>
      <c r="K14957" s="7"/>
      <c r="L14957" s="7"/>
      <c r="M14957" s="7"/>
      <c r="N14957" s="7"/>
      <c r="O14957" s="7"/>
      <c r="P14957" s="7"/>
      <c r="Q14957" s="7"/>
      <c r="R14957" s="7"/>
      <c r="S14957" s="7"/>
      <c r="T14957" s="7"/>
      <c r="U14957" s="7"/>
      <c r="V14957" s="7"/>
      <c r="W14957" s="7"/>
      <c r="X14957" s="7"/>
      <c r="Y14957" s="7"/>
      <c r="Z14957" s="7"/>
      <c r="AA14957" s="7"/>
      <c r="AB14957" s="7"/>
      <c r="AC14957" s="7"/>
      <c r="AD14957" s="7"/>
      <c r="AE14957" s="7"/>
      <c r="AF14957" s="7"/>
      <c r="AG14957" s="13"/>
    </row>
    <row r="14958" spans="1:33">
      <c r="A14958" s="7"/>
      <c r="B14958" s="7"/>
      <c r="C14958" s="7"/>
      <c r="D14958" s="7"/>
      <c r="E14958" s="7"/>
      <c r="F14958" s="7"/>
      <c r="G14958" s="7"/>
      <c r="H14958" s="7"/>
      <c r="I14958" s="7"/>
      <c r="J14958" s="7"/>
      <c r="K14958" s="7"/>
      <c r="L14958" s="7"/>
      <c r="M14958" s="7"/>
      <c r="N14958" s="7"/>
      <c r="O14958" s="7"/>
      <c r="P14958" s="7"/>
      <c r="Q14958" s="7"/>
      <c r="R14958" s="7"/>
      <c r="S14958" s="7"/>
      <c r="T14958" s="7"/>
      <c r="U14958" s="7"/>
      <c r="V14958" s="7"/>
      <c r="W14958" s="7"/>
      <c r="X14958" s="7"/>
      <c r="Y14958" s="7"/>
      <c r="Z14958" s="7"/>
      <c r="AA14958" s="7"/>
      <c r="AB14958" s="7"/>
      <c r="AC14958" s="7"/>
      <c r="AD14958" s="7"/>
      <c r="AE14958" s="7"/>
      <c r="AF14958" s="7"/>
      <c r="AG14958" s="13"/>
    </row>
    <row r="14959" spans="1:33">
      <c r="A14959" s="7"/>
      <c r="B14959" s="7"/>
      <c r="C14959" s="7"/>
      <c r="D14959" s="7"/>
      <c r="E14959" s="7"/>
      <c r="F14959" s="7"/>
      <c r="G14959" s="7"/>
      <c r="H14959" s="7"/>
      <c r="I14959" s="7"/>
      <c r="J14959" s="7"/>
      <c r="K14959" s="7"/>
      <c r="L14959" s="7"/>
      <c r="M14959" s="7"/>
      <c r="N14959" s="7"/>
      <c r="O14959" s="7"/>
      <c r="P14959" s="7"/>
      <c r="Q14959" s="7"/>
      <c r="R14959" s="7"/>
      <c r="S14959" s="7"/>
      <c r="T14959" s="7"/>
      <c r="U14959" s="7"/>
      <c r="V14959" s="7"/>
      <c r="W14959" s="7"/>
      <c r="X14959" s="7"/>
      <c r="Y14959" s="7"/>
      <c r="Z14959" s="7"/>
      <c r="AA14959" s="7"/>
      <c r="AB14959" s="7"/>
      <c r="AC14959" s="7"/>
      <c r="AD14959" s="7"/>
      <c r="AE14959" s="7"/>
      <c r="AF14959" s="7"/>
      <c r="AG14959" s="13"/>
    </row>
    <row r="14960" spans="1:33">
      <c r="A14960" s="7"/>
      <c r="B14960" s="7"/>
      <c r="C14960" s="7"/>
      <c r="D14960" s="7"/>
      <c r="E14960" s="7"/>
      <c r="F14960" s="7"/>
      <c r="G14960" s="7"/>
      <c r="H14960" s="7"/>
      <c r="I14960" s="7"/>
      <c r="J14960" s="7"/>
      <c r="K14960" s="7"/>
      <c r="L14960" s="7"/>
      <c r="M14960" s="7"/>
      <c r="N14960" s="7"/>
      <c r="O14960" s="7"/>
      <c r="P14960" s="7"/>
      <c r="Q14960" s="7"/>
      <c r="R14960" s="7"/>
      <c r="S14960" s="7"/>
      <c r="T14960" s="7"/>
      <c r="U14960" s="7"/>
      <c r="V14960" s="7"/>
      <c r="W14960" s="7"/>
      <c r="X14960" s="7"/>
      <c r="Y14960" s="7"/>
      <c r="Z14960" s="7"/>
      <c r="AA14960" s="7"/>
      <c r="AB14960" s="7"/>
      <c r="AC14960" s="7"/>
      <c r="AD14960" s="7"/>
      <c r="AE14960" s="7"/>
      <c r="AF14960" s="7"/>
      <c r="AG14960" s="13"/>
    </row>
    <row r="14961" spans="1:33">
      <c r="A14961" s="7"/>
      <c r="B14961" s="7"/>
      <c r="C14961" s="7"/>
      <c r="D14961" s="7"/>
      <c r="E14961" s="7"/>
      <c r="F14961" s="7"/>
      <c r="G14961" s="7"/>
      <c r="H14961" s="7"/>
      <c r="I14961" s="7"/>
      <c r="J14961" s="7"/>
      <c r="K14961" s="7"/>
      <c r="L14961" s="7"/>
      <c r="M14961" s="7"/>
      <c r="N14961" s="7"/>
      <c r="O14961" s="7"/>
      <c r="P14961" s="7"/>
      <c r="Q14961" s="7"/>
      <c r="R14961" s="7"/>
      <c r="S14961" s="7"/>
      <c r="T14961" s="7"/>
      <c r="U14961" s="7"/>
      <c r="V14961" s="7"/>
      <c r="W14961" s="7"/>
      <c r="X14961" s="7"/>
      <c r="Y14961" s="7"/>
      <c r="Z14961" s="7"/>
      <c r="AA14961" s="7"/>
      <c r="AB14961" s="7"/>
      <c r="AC14961" s="7"/>
      <c r="AD14961" s="7"/>
      <c r="AE14961" s="7"/>
      <c r="AF14961" s="7"/>
      <c r="AG14961" s="13"/>
    </row>
    <row r="14962" spans="1:33">
      <c r="A14962" s="7"/>
      <c r="B14962" s="7"/>
      <c r="C14962" s="7"/>
      <c r="D14962" s="7"/>
      <c r="E14962" s="7"/>
      <c r="F14962" s="7"/>
      <c r="G14962" s="7"/>
      <c r="H14962" s="7"/>
      <c r="I14962" s="7"/>
      <c r="J14962" s="7"/>
      <c r="K14962" s="7"/>
      <c r="L14962" s="7"/>
      <c r="M14962" s="7"/>
      <c r="N14962" s="7"/>
      <c r="O14962" s="7"/>
      <c r="P14962" s="7"/>
      <c r="Q14962" s="7"/>
      <c r="R14962" s="7"/>
      <c r="S14962" s="7"/>
      <c r="T14962" s="7"/>
      <c r="U14962" s="7"/>
      <c r="V14962" s="7"/>
      <c r="W14962" s="7"/>
      <c r="X14962" s="7"/>
      <c r="Y14962" s="7"/>
      <c r="Z14962" s="7"/>
      <c r="AA14962" s="7"/>
      <c r="AB14962" s="7"/>
      <c r="AC14962" s="7"/>
      <c r="AD14962" s="7"/>
      <c r="AE14962" s="7"/>
      <c r="AF14962" s="7"/>
      <c r="AG14962" s="13"/>
    </row>
    <row r="14963" spans="1:33">
      <c r="A14963" s="7"/>
      <c r="B14963" s="7"/>
      <c r="C14963" s="7"/>
      <c r="D14963" s="7"/>
      <c r="E14963" s="7"/>
      <c r="F14963" s="7"/>
      <c r="G14963" s="7"/>
      <c r="H14963" s="7"/>
      <c r="I14963" s="7"/>
      <c r="J14963" s="7"/>
      <c r="K14963" s="7"/>
      <c r="L14963" s="7"/>
      <c r="M14963" s="7"/>
      <c r="N14963" s="7"/>
      <c r="O14963" s="7"/>
      <c r="P14963" s="7"/>
      <c r="Q14963" s="7"/>
      <c r="R14963" s="7"/>
      <c r="S14963" s="7"/>
      <c r="T14963" s="7"/>
      <c r="U14963" s="7"/>
      <c r="V14963" s="7"/>
      <c r="W14963" s="7"/>
      <c r="X14963" s="7"/>
      <c r="Y14963" s="7"/>
      <c r="Z14963" s="7"/>
      <c r="AA14963" s="7"/>
      <c r="AB14963" s="7"/>
      <c r="AC14963" s="7"/>
      <c r="AD14963" s="7"/>
      <c r="AE14963" s="7"/>
      <c r="AF14963" s="7"/>
      <c r="AG14963" s="13"/>
    </row>
    <row r="14964" spans="1:33">
      <c r="A14964" s="7"/>
      <c r="B14964" s="7"/>
      <c r="C14964" s="7"/>
      <c r="D14964" s="7"/>
      <c r="E14964" s="7"/>
      <c r="F14964" s="7"/>
      <c r="G14964" s="7"/>
      <c r="H14964" s="7"/>
      <c r="I14964" s="7"/>
      <c r="J14964" s="7"/>
      <c r="K14964" s="7"/>
      <c r="L14964" s="7"/>
      <c r="M14964" s="7"/>
      <c r="N14964" s="7"/>
      <c r="O14964" s="7"/>
      <c r="P14964" s="7"/>
      <c r="Q14964" s="7"/>
      <c r="R14964" s="7"/>
      <c r="S14964" s="7"/>
      <c r="T14964" s="7"/>
      <c r="U14964" s="7"/>
      <c r="V14964" s="7"/>
      <c r="W14964" s="7"/>
      <c r="X14964" s="7"/>
      <c r="Y14964" s="7"/>
      <c r="Z14964" s="7"/>
      <c r="AA14964" s="7"/>
      <c r="AB14964" s="7"/>
      <c r="AC14964" s="7"/>
      <c r="AD14964" s="7"/>
      <c r="AE14964" s="7"/>
      <c r="AF14964" s="7"/>
      <c r="AG14964" s="13"/>
    </row>
    <row r="14965" spans="1:33">
      <c r="A14965" s="7"/>
      <c r="B14965" s="7"/>
      <c r="C14965" s="7"/>
      <c r="D14965" s="7"/>
      <c r="E14965" s="7"/>
      <c r="F14965" s="7"/>
      <c r="G14965" s="7"/>
      <c r="H14965" s="7"/>
      <c r="I14965" s="7"/>
      <c r="J14965" s="7"/>
      <c r="K14965" s="7"/>
      <c r="L14965" s="7"/>
      <c r="M14965" s="7"/>
      <c r="N14965" s="7"/>
      <c r="O14965" s="7"/>
      <c r="P14965" s="7"/>
      <c r="Q14965" s="7"/>
      <c r="R14965" s="7"/>
      <c r="S14965" s="7"/>
      <c r="T14965" s="7"/>
      <c r="U14965" s="7"/>
      <c r="V14965" s="7"/>
      <c r="W14965" s="7"/>
      <c r="X14965" s="7"/>
      <c r="Y14965" s="7"/>
      <c r="Z14965" s="7"/>
      <c r="AA14965" s="7"/>
      <c r="AB14965" s="7"/>
      <c r="AC14965" s="7"/>
      <c r="AD14965" s="7"/>
      <c r="AE14965" s="7"/>
      <c r="AF14965" s="7"/>
      <c r="AG14965" s="13"/>
    </row>
    <row r="14966" spans="1:33">
      <c r="A14966" s="7"/>
      <c r="B14966" s="7"/>
      <c r="C14966" s="7"/>
      <c r="D14966" s="7"/>
      <c r="E14966" s="7"/>
      <c r="F14966" s="7"/>
      <c r="G14966" s="7"/>
      <c r="H14966" s="7"/>
      <c r="I14966" s="7"/>
      <c r="J14966" s="7"/>
      <c r="K14966" s="7"/>
      <c r="L14966" s="7"/>
      <c r="M14966" s="7"/>
      <c r="N14966" s="7"/>
      <c r="O14966" s="7"/>
      <c r="P14966" s="7"/>
      <c r="Q14966" s="7"/>
      <c r="R14966" s="7"/>
      <c r="S14966" s="7"/>
      <c r="T14966" s="7"/>
      <c r="U14966" s="7"/>
      <c r="V14966" s="7"/>
      <c r="W14966" s="7"/>
      <c r="X14966" s="7"/>
      <c r="Y14966" s="7"/>
      <c r="Z14966" s="7"/>
      <c r="AA14966" s="7"/>
      <c r="AB14966" s="7"/>
      <c r="AC14966" s="7"/>
      <c r="AD14966" s="7"/>
      <c r="AE14966" s="7"/>
      <c r="AF14966" s="7"/>
      <c r="AG14966" s="13"/>
    </row>
    <row r="14967" spans="1:33">
      <c r="A14967" s="7"/>
      <c r="B14967" s="7"/>
      <c r="C14967" s="7"/>
      <c r="D14967" s="7"/>
      <c r="E14967" s="7"/>
      <c r="F14967" s="7"/>
      <c r="G14967" s="7"/>
      <c r="H14967" s="7"/>
      <c r="I14967" s="7"/>
      <c r="J14967" s="7"/>
      <c r="K14967" s="7"/>
      <c r="L14967" s="7"/>
      <c r="M14967" s="7"/>
      <c r="N14967" s="7"/>
      <c r="O14967" s="7"/>
      <c r="P14967" s="7"/>
      <c r="Q14967" s="7"/>
      <c r="R14967" s="7"/>
      <c r="S14967" s="7"/>
      <c r="T14967" s="7"/>
      <c r="U14967" s="7"/>
      <c r="V14967" s="7"/>
      <c r="W14967" s="7"/>
      <c r="X14967" s="7"/>
      <c r="Y14967" s="7"/>
      <c r="Z14967" s="7"/>
      <c r="AA14967" s="7"/>
      <c r="AB14967" s="7"/>
      <c r="AC14967" s="7"/>
      <c r="AD14967" s="7"/>
      <c r="AE14967" s="7"/>
      <c r="AF14967" s="7"/>
      <c r="AG14967" s="13"/>
    </row>
    <row r="14968" spans="1:33">
      <c r="A14968" s="7"/>
      <c r="B14968" s="7"/>
      <c r="C14968" s="7"/>
      <c r="D14968" s="7"/>
      <c r="E14968" s="7"/>
      <c r="F14968" s="7"/>
      <c r="G14968" s="7"/>
      <c r="H14968" s="7"/>
      <c r="I14968" s="7"/>
      <c r="J14968" s="7"/>
      <c r="K14968" s="7"/>
      <c r="L14968" s="7"/>
      <c r="M14968" s="7"/>
      <c r="N14968" s="7"/>
      <c r="O14968" s="7"/>
      <c r="P14968" s="7"/>
      <c r="Q14968" s="7"/>
      <c r="R14968" s="7"/>
      <c r="S14968" s="7"/>
      <c r="T14968" s="7"/>
      <c r="U14968" s="7"/>
      <c r="V14968" s="7"/>
      <c r="W14968" s="7"/>
      <c r="X14968" s="7"/>
      <c r="Y14968" s="7"/>
      <c r="Z14968" s="7"/>
      <c r="AA14968" s="7"/>
      <c r="AB14968" s="7"/>
      <c r="AC14968" s="7"/>
      <c r="AD14968" s="7"/>
      <c r="AE14968" s="7"/>
      <c r="AF14968" s="7"/>
      <c r="AG14968" s="13"/>
    </row>
    <row r="14969" spans="1:33">
      <c r="A14969" s="7"/>
      <c r="B14969" s="7"/>
      <c r="C14969" s="7"/>
      <c r="D14969" s="7"/>
      <c r="E14969" s="7"/>
      <c r="F14969" s="7"/>
      <c r="G14969" s="7"/>
      <c r="H14969" s="7"/>
      <c r="I14969" s="7"/>
      <c r="J14969" s="7"/>
      <c r="K14969" s="7"/>
      <c r="L14969" s="7"/>
      <c r="M14969" s="7"/>
      <c r="N14969" s="7"/>
      <c r="O14969" s="7"/>
      <c r="P14969" s="7"/>
      <c r="Q14969" s="7"/>
      <c r="R14969" s="7"/>
      <c r="S14969" s="7"/>
      <c r="T14969" s="7"/>
      <c r="U14969" s="7"/>
      <c r="V14969" s="7"/>
      <c r="W14969" s="7"/>
      <c r="X14969" s="7"/>
      <c r="Y14969" s="7"/>
      <c r="Z14969" s="7"/>
      <c r="AA14969" s="7"/>
      <c r="AB14969" s="7"/>
      <c r="AC14969" s="7"/>
      <c r="AD14969" s="7"/>
      <c r="AE14969" s="7"/>
      <c r="AF14969" s="7"/>
      <c r="AG14969" s="13"/>
    </row>
    <row r="14970" spans="1:33">
      <c r="A14970" s="7"/>
      <c r="B14970" s="7"/>
      <c r="C14970" s="7"/>
      <c r="D14970" s="7"/>
      <c r="E14970" s="7"/>
      <c r="F14970" s="7"/>
      <c r="G14970" s="7"/>
      <c r="H14970" s="7"/>
      <c r="I14970" s="7"/>
      <c r="J14970" s="7"/>
      <c r="K14970" s="7"/>
      <c r="L14970" s="7"/>
      <c r="M14970" s="7"/>
      <c r="N14970" s="7"/>
      <c r="O14970" s="7"/>
      <c r="P14970" s="7"/>
      <c r="Q14970" s="7"/>
      <c r="R14970" s="7"/>
      <c r="S14970" s="7"/>
      <c r="T14970" s="7"/>
      <c r="U14970" s="7"/>
      <c r="V14970" s="7"/>
      <c r="W14970" s="7"/>
      <c r="X14970" s="7"/>
      <c r="Y14970" s="7"/>
      <c r="Z14970" s="7"/>
      <c r="AA14970" s="7"/>
      <c r="AB14970" s="7"/>
      <c r="AC14970" s="7"/>
      <c r="AD14970" s="7"/>
      <c r="AE14970" s="7"/>
      <c r="AF14970" s="7"/>
      <c r="AG14970" s="13"/>
    </row>
    <row r="14971" spans="1:33">
      <c r="A14971" s="7"/>
      <c r="B14971" s="7"/>
      <c r="C14971" s="7"/>
      <c r="D14971" s="7"/>
      <c r="E14971" s="7"/>
      <c r="F14971" s="7"/>
      <c r="G14971" s="7"/>
      <c r="H14971" s="7"/>
      <c r="I14971" s="7"/>
      <c r="J14971" s="7"/>
      <c r="K14971" s="7"/>
      <c r="L14971" s="7"/>
      <c r="M14971" s="7"/>
      <c r="N14971" s="7"/>
      <c r="O14971" s="7"/>
      <c r="P14971" s="7"/>
      <c r="Q14971" s="7"/>
      <c r="R14971" s="7"/>
      <c r="S14971" s="7"/>
      <c r="T14971" s="7"/>
      <c r="U14971" s="7"/>
      <c r="V14971" s="7"/>
      <c r="W14971" s="7"/>
      <c r="X14971" s="7"/>
      <c r="Y14971" s="7"/>
      <c r="Z14971" s="7"/>
      <c r="AA14971" s="7"/>
      <c r="AB14971" s="7"/>
      <c r="AC14971" s="7"/>
      <c r="AD14971" s="7"/>
      <c r="AE14971" s="7"/>
      <c r="AF14971" s="7"/>
      <c r="AG14971" s="13"/>
    </row>
    <row r="14972" spans="1:33">
      <c r="A14972" s="7"/>
      <c r="B14972" s="7"/>
      <c r="C14972" s="7"/>
      <c r="D14972" s="7"/>
      <c r="E14972" s="7"/>
      <c r="F14972" s="7"/>
      <c r="G14972" s="7"/>
      <c r="H14972" s="7"/>
      <c r="I14972" s="7"/>
      <c r="J14972" s="7"/>
      <c r="K14972" s="7"/>
      <c r="L14972" s="7"/>
      <c r="M14972" s="7"/>
      <c r="N14972" s="7"/>
      <c r="O14972" s="7"/>
      <c r="P14972" s="7"/>
      <c r="Q14972" s="7"/>
      <c r="R14972" s="7"/>
      <c r="S14972" s="7"/>
      <c r="T14972" s="7"/>
      <c r="U14972" s="7"/>
      <c r="V14972" s="7"/>
      <c r="W14972" s="7"/>
      <c r="X14972" s="7"/>
      <c r="Y14972" s="7"/>
      <c r="Z14972" s="7"/>
      <c r="AA14972" s="7"/>
      <c r="AB14972" s="7"/>
      <c r="AC14972" s="7"/>
      <c r="AD14972" s="7"/>
      <c r="AE14972" s="7"/>
      <c r="AF14972" s="7"/>
      <c r="AG14972" s="13"/>
    </row>
    <row r="14973" spans="1:33">
      <c r="A14973" s="7"/>
      <c r="B14973" s="7"/>
      <c r="C14973" s="7"/>
      <c r="D14973" s="7"/>
      <c r="E14973" s="7"/>
      <c r="F14973" s="7"/>
      <c r="G14973" s="7"/>
      <c r="H14973" s="7"/>
      <c r="I14973" s="7"/>
      <c r="J14973" s="7"/>
      <c r="K14973" s="7"/>
      <c r="L14973" s="7"/>
      <c r="M14973" s="7"/>
      <c r="N14973" s="7"/>
      <c r="O14973" s="7"/>
      <c r="P14973" s="7"/>
      <c r="Q14973" s="7"/>
      <c r="R14973" s="7"/>
      <c r="S14973" s="7"/>
      <c r="T14973" s="7"/>
      <c r="U14973" s="7"/>
      <c r="V14973" s="7"/>
      <c r="W14973" s="7"/>
      <c r="X14973" s="7"/>
      <c r="Y14973" s="7"/>
      <c r="Z14973" s="7"/>
      <c r="AA14973" s="7"/>
      <c r="AB14973" s="7"/>
      <c r="AC14973" s="7"/>
      <c r="AD14973" s="7"/>
      <c r="AE14973" s="7"/>
      <c r="AF14973" s="7"/>
      <c r="AG14973" s="13"/>
    </row>
    <row r="14974" spans="1:33">
      <c r="A14974" s="7"/>
      <c r="B14974" s="7"/>
      <c r="C14974" s="7"/>
      <c r="D14974" s="7"/>
      <c r="E14974" s="7"/>
      <c r="F14974" s="7"/>
      <c r="G14974" s="7"/>
      <c r="H14974" s="7"/>
      <c r="I14974" s="7"/>
      <c r="J14974" s="7"/>
      <c r="K14974" s="7"/>
      <c r="L14974" s="7"/>
      <c r="M14974" s="7"/>
      <c r="N14974" s="7"/>
      <c r="O14974" s="7"/>
      <c r="P14974" s="7"/>
      <c r="Q14974" s="7"/>
      <c r="R14974" s="7"/>
      <c r="S14974" s="7"/>
      <c r="T14974" s="7"/>
      <c r="U14974" s="7"/>
      <c r="V14974" s="7"/>
      <c r="W14974" s="7"/>
      <c r="X14974" s="7"/>
      <c r="Y14974" s="7"/>
      <c r="Z14974" s="7"/>
      <c r="AA14974" s="7"/>
      <c r="AB14974" s="7"/>
      <c r="AC14974" s="7"/>
      <c r="AD14974" s="7"/>
      <c r="AE14974" s="7"/>
      <c r="AF14974" s="7"/>
      <c r="AG14974" s="13"/>
    </row>
    <row r="14975" spans="1:33">
      <c r="A14975" s="7"/>
      <c r="B14975" s="7"/>
      <c r="C14975" s="7"/>
      <c r="D14975" s="7"/>
      <c r="E14975" s="7"/>
      <c r="F14975" s="7"/>
      <c r="G14975" s="7"/>
      <c r="H14975" s="7"/>
      <c r="I14975" s="7"/>
      <c r="J14975" s="7"/>
      <c r="K14975" s="7"/>
      <c r="L14975" s="7"/>
      <c r="M14975" s="7"/>
      <c r="N14975" s="7"/>
      <c r="O14975" s="7"/>
      <c r="P14975" s="7"/>
      <c r="Q14975" s="7"/>
      <c r="R14975" s="7"/>
      <c r="S14975" s="7"/>
      <c r="T14975" s="7"/>
      <c r="U14975" s="7"/>
      <c r="V14975" s="7"/>
      <c r="W14975" s="7"/>
      <c r="X14975" s="7"/>
      <c r="Y14975" s="7"/>
      <c r="Z14975" s="7"/>
      <c r="AA14975" s="7"/>
      <c r="AB14975" s="7"/>
      <c r="AC14975" s="7"/>
      <c r="AD14975" s="7"/>
      <c r="AE14975" s="7"/>
      <c r="AF14975" s="7"/>
      <c r="AG14975" s="13"/>
    </row>
    <row r="14976" spans="1:33">
      <c r="A14976" s="7"/>
      <c r="B14976" s="7"/>
      <c r="C14976" s="7"/>
      <c r="D14976" s="7"/>
      <c r="E14976" s="7"/>
      <c r="F14976" s="7"/>
      <c r="G14976" s="7"/>
      <c r="H14976" s="7"/>
      <c r="I14976" s="7"/>
      <c r="J14976" s="7"/>
      <c r="K14976" s="7"/>
      <c r="L14976" s="7"/>
      <c r="M14976" s="7"/>
      <c r="N14976" s="7"/>
      <c r="O14976" s="7"/>
      <c r="P14976" s="7"/>
      <c r="Q14976" s="7"/>
      <c r="R14976" s="7"/>
      <c r="S14976" s="7"/>
      <c r="T14976" s="7"/>
      <c r="U14976" s="7"/>
      <c r="V14976" s="7"/>
      <c r="W14976" s="7"/>
      <c r="X14976" s="7"/>
      <c r="Y14976" s="7"/>
      <c r="Z14976" s="7"/>
      <c r="AA14976" s="7"/>
      <c r="AB14976" s="7"/>
      <c r="AC14976" s="7"/>
      <c r="AD14976" s="7"/>
      <c r="AE14976" s="7"/>
      <c r="AF14976" s="7"/>
      <c r="AG14976" s="13"/>
    </row>
    <row r="14977" spans="1:33">
      <c r="A14977" s="7"/>
      <c r="B14977" s="7"/>
      <c r="C14977" s="7"/>
      <c r="D14977" s="7"/>
      <c r="E14977" s="7"/>
      <c r="F14977" s="7"/>
      <c r="G14977" s="7"/>
      <c r="H14977" s="7"/>
      <c r="I14977" s="7"/>
      <c r="J14977" s="7"/>
      <c r="K14977" s="7"/>
      <c r="L14977" s="7"/>
      <c r="M14977" s="7"/>
      <c r="N14977" s="7"/>
      <c r="O14977" s="7"/>
      <c r="P14977" s="7"/>
      <c r="Q14977" s="7"/>
      <c r="R14977" s="7"/>
      <c r="S14977" s="7"/>
      <c r="T14977" s="7"/>
      <c r="U14977" s="7"/>
      <c r="V14977" s="7"/>
      <c r="W14977" s="7"/>
      <c r="X14977" s="7"/>
      <c r="Y14977" s="7"/>
      <c r="Z14977" s="7"/>
      <c r="AA14977" s="7"/>
      <c r="AB14977" s="7"/>
      <c r="AC14977" s="7"/>
      <c r="AD14977" s="7"/>
      <c r="AE14977" s="7"/>
      <c r="AF14977" s="7"/>
      <c r="AG14977" s="13"/>
    </row>
    <row r="14978" spans="1:33">
      <c r="A14978" s="7"/>
      <c r="B14978" s="7"/>
      <c r="C14978" s="7"/>
      <c r="D14978" s="7"/>
      <c r="E14978" s="7"/>
      <c r="F14978" s="7"/>
      <c r="G14978" s="7"/>
      <c r="H14978" s="7"/>
      <c r="I14978" s="7"/>
      <c r="J14978" s="7"/>
      <c r="K14978" s="7"/>
      <c r="L14978" s="7"/>
      <c r="M14978" s="7"/>
      <c r="N14978" s="7"/>
      <c r="O14978" s="7"/>
      <c r="P14978" s="7"/>
      <c r="Q14978" s="7"/>
      <c r="R14978" s="7"/>
      <c r="S14978" s="7"/>
      <c r="T14978" s="7"/>
      <c r="U14978" s="7"/>
      <c r="V14978" s="7"/>
      <c r="W14978" s="7"/>
      <c r="X14978" s="7"/>
      <c r="Y14978" s="7"/>
      <c r="Z14978" s="7"/>
      <c r="AA14978" s="7"/>
      <c r="AB14978" s="7"/>
      <c r="AC14978" s="7"/>
      <c r="AD14978" s="7"/>
      <c r="AE14978" s="7"/>
      <c r="AF14978" s="7"/>
      <c r="AG14978" s="13"/>
    </row>
    <row r="14979" spans="1:33">
      <c r="A14979" s="7"/>
      <c r="B14979" s="7"/>
      <c r="C14979" s="7"/>
      <c r="D14979" s="7"/>
      <c r="E14979" s="7"/>
      <c r="F14979" s="7"/>
      <c r="G14979" s="7"/>
      <c r="H14979" s="7"/>
      <c r="I14979" s="7"/>
      <c r="J14979" s="7"/>
      <c r="K14979" s="7"/>
      <c r="L14979" s="7"/>
      <c r="M14979" s="7"/>
      <c r="N14979" s="7"/>
      <c r="O14979" s="7"/>
      <c r="P14979" s="7"/>
      <c r="Q14979" s="7"/>
      <c r="R14979" s="7"/>
      <c r="S14979" s="7"/>
      <c r="T14979" s="7"/>
      <c r="U14979" s="7"/>
      <c r="V14979" s="7"/>
      <c r="W14979" s="7"/>
      <c r="X14979" s="7"/>
      <c r="Y14979" s="7"/>
      <c r="Z14979" s="7"/>
      <c r="AA14979" s="7"/>
      <c r="AB14979" s="7"/>
      <c r="AC14979" s="7"/>
      <c r="AD14979" s="7"/>
      <c r="AE14979" s="7"/>
      <c r="AF14979" s="7"/>
      <c r="AG14979" s="13"/>
    </row>
    <row r="14980" spans="1:33">
      <c r="A14980" s="7"/>
      <c r="B14980" s="7"/>
      <c r="C14980" s="7"/>
      <c r="D14980" s="7"/>
      <c r="E14980" s="7"/>
      <c r="F14980" s="7"/>
      <c r="G14980" s="7"/>
      <c r="H14980" s="7"/>
      <c r="I14980" s="7"/>
      <c r="J14980" s="7"/>
      <c r="K14980" s="7"/>
      <c r="L14980" s="7"/>
      <c r="M14980" s="7"/>
      <c r="N14980" s="7"/>
      <c r="O14980" s="7"/>
      <c r="P14980" s="7"/>
      <c r="Q14980" s="7"/>
      <c r="R14980" s="7"/>
      <c r="S14980" s="7"/>
      <c r="T14980" s="7"/>
      <c r="U14980" s="7"/>
      <c r="V14980" s="7"/>
      <c r="W14980" s="7"/>
      <c r="X14980" s="7"/>
      <c r="Y14980" s="7"/>
      <c r="Z14980" s="7"/>
      <c r="AA14980" s="7"/>
      <c r="AB14980" s="7"/>
      <c r="AC14980" s="7"/>
      <c r="AD14980" s="7"/>
      <c r="AE14980" s="7"/>
      <c r="AF14980" s="7"/>
      <c r="AG14980" s="13"/>
    </row>
    <row r="14981" spans="1:33">
      <c r="A14981" s="7"/>
      <c r="B14981" s="7"/>
      <c r="C14981" s="7"/>
      <c r="D14981" s="7"/>
      <c r="E14981" s="7"/>
      <c r="F14981" s="7"/>
      <c r="G14981" s="7"/>
      <c r="H14981" s="7"/>
      <c r="I14981" s="7"/>
      <c r="J14981" s="7"/>
      <c r="K14981" s="7"/>
      <c r="L14981" s="7"/>
      <c r="M14981" s="7"/>
      <c r="N14981" s="7"/>
      <c r="O14981" s="7"/>
      <c r="P14981" s="7"/>
      <c r="Q14981" s="7"/>
      <c r="R14981" s="7"/>
      <c r="S14981" s="7"/>
      <c r="T14981" s="7"/>
      <c r="U14981" s="7"/>
      <c r="V14981" s="7"/>
      <c r="W14981" s="7"/>
      <c r="X14981" s="7"/>
      <c r="Y14981" s="7"/>
      <c r="Z14981" s="7"/>
      <c r="AA14981" s="7"/>
      <c r="AB14981" s="7"/>
      <c r="AC14981" s="7"/>
      <c r="AD14981" s="7"/>
      <c r="AE14981" s="7"/>
      <c r="AF14981" s="7"/>
      <c r="AG14981" s="13"/>
    </row>
    <row r="14982" spans="1:33">
      <c r="A14982" s="7"/>
      <c r="B14982" s="7"/>
      <c r="C14982" s="7"/>
      <c r="D14982" s="7"/>
      <c r="E14982" s="7"/>
      <c r="F14982" s="7"/>
      <c r="G14982" s="7"/>
      <c r="H14982" s="7"/>
      <c r="I14982" s="7"/>
      <c r="J14982" s="7"/>
      <c r="K14982" s="7"/>
      <c r="L14982" s="7"/>
      <c r="M14982" s="7"/>
      <c r="N14982" s="7"/>
      <c r="O14982" s="7"/>
      <c r="P14982" s="7"/>
      <c r="Q14982" s="7"/>
      <c r="R14982" s="7"/>
      <c r="S14982" s="7"/>
      <c r="T14982" s="7"/>
      <c r="U14982" s="7"/>
      <c r="V14982" s="7"/>
      <c r="W14982" s="7"/>
      <c r="X14982" s="7"/>
      <c r="Y14982" s="7"/>
      <c r="Z14982" s="7"/>
      <c r="AA14982" s="7"/>
      <c r="AB14982" s="7"/>
      <c r="AC14982" s="7"/>
      <c r="AD14982" s="7"/>
      <c r="AE14982" s="7"/>
      <c r="AF14982" s="7"/>
      <c r="AG14982" s="13"/>
    </row>
    <row r="14983" spans="1:33">
      <c r="A14983" s="7"/>
      <c r="B14983" s="7"/>
      <c r="C14983" s="7"/>
      <c r="D14983" s="7"/>
      <c r="E14983" s="7"/>
      <c r="F14983" s="7"/>
      <c r="G14983" s="7"/>
      <c r="H14983" s="7"/>
      <c r="I14983" s="7"/>
      <c r="J14983" s="7"/>
      <c r="K14983" s="7"/>
      <c r="L14983" s="7"/>
      <c r="M14983" s="7"/>
      <c r="N14983" s="7"/>
      <c r="O14983" s="7"/>
      <c r="P14983" s="7"/>
      <c r="Q14983" s="7"/>
      <c r="R14983" s="7"/>
      <c r="S14983" s="7"/>
      <c r="T14983" s="7"/>
      <c r="U14983" s="7"/>
      <c r="V14983" s="7"/>
      <c r="W14983" s="7"/>
      <c r="X14983" s="7"/>
      <c r="Y14983" s="7"/>
      <c r="Z14983" s="7"/>
      <c r="AA14983" s="7"/>
      <c r="AB14983" s="7"/>
      <c r="AC14983" s="7"/>
      <c r="AD14983" s="7"/>
      <c r="AE14983" s="7"/>
      <c r="AF14983" s="7"/>
      <c r="AG14983" s="13"/>
    </row>
    <row r="14984" spans="1:33">
      <c r="A14984" s="7"/>
      <c r="B14984" s="7"/>
      <c r="C14984" s="7"/>
      <c r="D14984" s="7"/>
      <c r="E14984" s="7"/>
      <c r="F14984" s="7"/>
      <c r="G14984" s="7"/>
      <c r="H14984" s="7"/>
      <c r="I14984" s="7"/>
      <c r="J14984" s="7"/>
      <c r="K14984" s="7"/>
      <c r="L14984" s="7"/>
      <c r="M14984" s="7"/>
      <c r="N14984" s="7"/>
      <c r="O14984" s="7"/>
      <c r="P14984" s="7"/>
      <c r="Q14984" s="7"/>
      <c r="R14984" s="7"/>
      <c r="S14984" s="7"/>
      <c r="T14984" s="7"/>
      <c r="U14984" s="7"/>
      <c r="V14984" s="7"/>
      <c r="W14984" s="7"/>
      <c r="X14984" s="7"/>
      <c r="Y14984" s="7"/>
      <c r="Z14984" s="7"/>
      <c r="AA14984" s="7"/>
      <c r="AB14984" s="7"/>
      <c r="AC14984" s="7"/>
      <c r="AD14984" s="7"/>
      <c r="AE14984" s="7"/>
      <c r="AF14984" s="7"/>
      <c r="AG14984" s="13"/>
    </row>
    <row r="14985" spans="1:33">
      <c r="A14985" s="7"/>
      <c r="B14985" s="7"/>
      <c r="C14985" s="7"/>
      <c r="D14985" s="7"/>
      <c r="E14985" s="7"/>
      <c r="F14985" s="7"/>
      <c r="G14985" s="7"/>
      <c r="H14985" s="7"/>
      <c r="I14985" s="7"/>
      <c r="J14985" s="7"/>
      <c r="K14985" s="7"/>
      <c r="L14985" s="7"/>
      <c r="M14985" s="7"/>
      <c r="N14985" s="7"/>
      <c r="O14985" s="7"/>
      <c r="P14985" s="7"/>
      <c r="Q14985" s="7"/>
      <c r="R14985" s="7"/>
      <c r="S14985" s="7"/>
      <c r="T14985" s="7"/>
      <c r="U14985" s="7"/>
      <c r="V14985" s="7"/>
      <c r="W14985" s="7"/>
      <c r="X14985" s="7"/>
      <c r="Y14985" s="7"/>
      <c r="Z14985" s="7"/>
      <c r="AA14985" s="7"/>
      <c r="AB14985" s="7"/>
      <c r="AC14985" s="7"/>
      <c r="AD14985" s="7"/>
      <c r="AE14985" s="7"/>
      <c r="AF14985" s="7"/>
      <c r="AG14985" s="13"/>
    </row>
    <row r="14986" spans="1:33">
      <c r="A14986" s="7"/>
      <c r="B14986" s="7"/>
      <c r="C14986" s="7"/>
      <c r="D14986" s="7"/>
      <c r="E14986" s="7"/>
      <c r="F14986" s="7"/>
      <c r="G14986" s="7"/>
      <c r="H14986" s="7"/>
      <c r="I14986" s="7"/>
      <c r="J14986" s="7"/>
      <c r="K14986" s="7"/>
      <c r="L14986" s="7"/>
      <c r="M14986" s="7"/>
      <c r="N14986" s="7"/>
      <c r="O14986" s="7"/>
      <c r="P14986" s="7"/>
      <c r="Q14986" s="7"/>
      <c r="R14986" s="7"/>
      <c r="S14986" s="7"/>
      <c r="T14986" s="7"/>
      <c r="U14986" s="7"/>
      <c r="V14986" s="7"/>
      <c r="W14986" s="7"/>
      <c r="X14986" s="7"/>
      <c r="Y14986" s="7"/>
      <c r="Z14986" s="7"/>
      <c r="AA14986" s="7"/>
      <c r="AB14986" s="7"/>
      <c r="AC14986" s="7"/>
      <c r="AD14986" s="7"/>
      <c r="AE14986" s="7"/>
      <c r="AF14986" s="7"/>
      <c r="AG14986" s="13"/>
    </row>
    <row r="14987" spans="1:33">
      <c r="A14987" s="7"/>
      <c r="B14987" s="7"/>
      <c r="C14987" s="7"/>
      <c r="D14987" s="7"/>
      <c r="E14987" s="7"/>
      <c r="F14987" s="7"/>
      <c r="G14987" s="7"/>
      <c r="H14987" s="7"/>
      <c r="I14987" s="7"/>
      <c r="J14987" s="7"/>
      <c r="K14987" s="7"/>
      <c r="L14987" s="7"/>
      <c r="M14987" s="7"/>
      <c r="N14987" s="7"/>
      <c r="O14987" s="7"/>
      <c r="P14987" s="7"/>
      <c r="Q14987" s="7"/>
      <c r="R14987" s="7"/>
      <c r="S14987" s="7"/>
      <c r="T14987" s="7"/>
      <c r="U14987" s="7"/>
      <c r="V14987" s="7"/>
      <c r="W14987" s="7"/>
      <c r="X14987" s="7"/>
      <c r="Y14987" s="7"/>
      <c r="Z14987" s="7"/>
      <c r="AA14987" s="7"/>
      <c r="AB14987" s="7"/>
      <c r="AC14987" s="7"/>
      <c r="AD14987" s="7"/>
      <c r="AE14987" s="7"/>
      <c r="AF14987" s="7"/>
      <c r="AG14987" s="13"/>
    </row>
    <row r="14988" spans="1:33">
      <c r="A14988" s="7"/>
      <c r="B14988" s="7"/>
      <c r="C14988" s="7"/>
      <c r="D14988" s="7"/>
      <c r="E14988" s="7"/>
      <c r="F14988" s="7"/>
      <c r="G14988" s="7"/>
      <c r="H14988" s="7"/>
      <c r="I14988" s="7"/>
      <c r="J14988" s="7"/>
      <c r="K14988" s="7"/>
      <c r="L14988" s="7"/>
      <c r="M14988" s="7"/>
      <c r="N14988" s="7"/>
      <c r="O14988" s="7"/>
      <c r="P14988" s="7"/>
      <c r="Q14988" s="7"/>
      <c r="R14988" s="7"/>
      <c r="S14988" s="7"/>
      <c r="T14988" s="7"/>
      <c r="U14988" s="7"/>
      <c r="V14988" s="7"/>
      <c r="W14988" s="7"/>
      <c r="X14988" s="7"/>
      <c r="Y14988" s="7"/>
      <c r="Z14988" s="7"/>
      <c r="AA14988" s="7"/>
      <c r="AB14988" s="7"/>
      <c r="AC14988" s="7"/>
      <c r="AD14988" s="7"/>
      <c r="AE14988" s="7"/>
      <c r="AF14988" s="7"/>
      <c r="AG14988" s="13"/>
    </row>
    <row r="14989" spans="1:33">
      <c r="A14989" s="7"/>
      <c r="B14989" s="7"/>
      <c r="C14989" s="7"/>
      <c r="D14989" s="7"/>
      <c r="E14989" s="7"/>
      <c r="F14989" s="7"/>
      <c r="G14989" s="7"/>
      <c r="H14989" s="7"/>
      <c r="I14989" s="7"/>
      <c r="J14989" s="7"/>
      <c r="K14989" s="7"/>
      <c r="L14989" s="7"/>
      <c r="M14989" s="7"/>
      <c r="N14989" s="7"/>
      <c r="O14989" s="7"/>
      <c r="P14989" s="7"/>
      <c r="Q14989" s="7"/>
      <c r="R14989" s="7"/>
      <c r="S14989" s="7"/>
      <c r="T14989" s="7"/>
      <c r="U14989" s="7"/>
      <c r="V14989" s="7"/>
      <c r="W14989" s="7"/>
      <c r="X14989" s="7"/>
      <c r="Y14989" s="7"/>
      <c r="Z14989" s="7"/>
      <c r="AA14989" s="7"/>
      <c r="AB14989" s="7"/>
      <c r="AC14989" s="7"/>
      <c r="AD14989" s="7"/>
      <c r="AE14989" s="7"/>
      <c r="AF14989" s="7"/>
      <c r="AG14989" s="13"/>
    </row>
    <row r="14990" spans="1:33">
      <c r="A14990" s="7"/>
      <c r="B14990" s="7"/>
      <c r="C14990" s="7"/>
      <c r="D14990" s="7"/>
      <c r="E14990" s="7"/>
      <c r="F14990" s="7"/>
      <c r="G14990" s="7"/>
      <c r="H14990" s="7"/>
      <c r="I14990" s="7"/>
      <c r="J14990" s="7"/>
      <c r="K14990" s="7"/>
      <c r="L14990" s="7"/>
      <c r="M14990" s="7"/>
      <c r="N14990" s="7"/>
      <c r="O14990" s="7"/>
      <c r="P14990" s="7"/>
      <c r="Q14990" s="7"/>
      <c r="R14990" s="7"/>
      <c r="S14990" s="7"/>
      <c r="T14990" s="7"/>
      <c r="U14990" s="7"/>
      <c r="V14990" s="7"/>
      <c r="W14990" s="7"/>
      <c r="X14990" s="7"/>
      <c r="Y14990" s="7"/>
      <c r="Z14990" s="7"/>
      <c r="AA14990" s="7"/>
      <c r="AB14990" s="7"/>
      <c r="AC14990" s="7"/>
      <c r="AD14990" s="7"/>
      <c r="AE14990" s="7"/>
      <c r="AF14990" s="7"/>
      <c r="AG14990" s="13"/>
    </row>
    <row r="14991" spans="1:33">
      <c r="A14991" s="7"/>
      <c r="B14991" s="7"/>
      <c r="C14991" s="7"/>
      <c r="D14991" s="7"/>
      <c r="E14991" s="7"/>
      <c r="F14991" s="7"/>
      <c r="G14991" s="7"/>
      <c r="H14991" s="7"/>
      <c r="I14991" s="7"/>
      <c r="J14991" s="7"/>
      <c r="K14991" s="7"/>
      <c r="L14991" s="7"/>
      <c r="M14991" s="7"/>
      <c r="N14991" s="7"/>
      <c r="O14991" s="7"/>
      <c r="P14991" s="7"/>
      <c r="Q14991" s="7"/>
      <c r="R14991" s="7"/>
      <c r="S14991" s="7"/>
      <c r="T14991" s="7"/>
      <c r="U14991" s="7"/>
      <c r="V14991" s="7"/>
      <c r="W14991" s="7"/>
      <c r="X14991" s="7"/>
      <c r="Y14991" s="7"/>
      <c r="Z14991" s="7"/>
      <c r="AA14991" s="7"/>
      <c r="AB14991" s="7"/>
      <c r="AC14991" s="7"/>
      <c r="AD14991" s="7"/>
      <c r="AE14991" s="7"/>
      <c r="AF14991" s="7"/>
      <c r="AG14991" s="13"/>
    </row>
    <row r="14992" spans="1:33">
      <c r="A14992" s="7"/>
      <c r="B14992" s="7"/>
      <c r="C14992" s="7"/>
      <c r="D14992" s="7"/>
      <c r="E14992" s="7"/>
      <c r="F14992" s="7"/>
      <c r="G14992" s="7"/>
      <c r="H14992" s="7"/>
      <c r="I14992" s="7"/>
      <c r="J14992" s="7"/>
      <c r="K14992" s="7"/>
      <c r="L14992" s="7"/>
      <c r="M14992" s="7"/>
      <c r="N14992" s="7"/>
      <c r="O14992" s="7"/>
      <c r="P14992" s="7"/>
      <c r="Q14992" s="7"/>
      <c r="R14992" s="7"/>
      <c r="S14992" s="7"/>
      <c r="T14992" s="7"/>
      <c r="U14992" s="7"/>
      <c r="V14992" s="7"/>
      <c r="W14992" s="7"/>
      <c r="X14992" s="7"/>
      <c r="Y14992" s="7"/>
      <c r="Z14992" s="7"/>
      <c r="AA14992" s="7"/>
      <c r="AB14992" s="7"/>
      <c r="AC14992" s="7"/>
      <c r="AD14992" s="7"/>
      <c r="AE14992" s="7"/>
      <c r="AF14992" s="7"/>
      <c r="AG14992" s="13"/>
    </row>
    <row r="14993" spans="1:33">
      <c r="A14993" s="7"/>
      <c r="B14993" s="7"/>
      <c r="C14993" s="7"/>
      <c r="D14993" s="7"/>
      <c r="E14993" s="7"/>
      <c r="F14993" s="7"/>
      <c r="G14993" s="7"/>
      <c r="H14993" s="7"/>
      <c r="I14993" s="7"/>
      <c r="J14993" s="7"/>
      <c r="K14993" s="7"/>
      <c r="L14993" s="7"/>
      <c r="M14993" s="7"/>
      <c r="N14993" s="7"/>
      <c r="O14993" s="7"/>
      <c r="P14993" s="7"/>
      <c r="Q14993" s="7"/>
      <c r="R14993" s="7"/>
      <c r="S14993" s="7"/>
      <c r="T14993" s="7"/>
      <c r="U14993" s="7"/>
      <c r="V14993" s="7"/>
      <c r="W14993" s="7"/>
      <c r="X14993" s="7"/>
      <c r="Y14993" s="7"/>
      <c r="Z14993" s="7"/>
      <c r="AA14993" s="7"/>
      <c r="AB14993" s="7"/>
      <c r="AC14993" s="7"/>
      <c r="AD14993" s="7"/>
      <c r="AE14993" s="7"/>
      <c r="AF14993" s="7"/>
      <c r="AG14993" s="13"/>
    </row>
    <row r="14994" spans="1:33">
      <c r="A14994" s="7"/>
      <c r="B14994" s="7"/>
      <c r="C14994" s="7"/>
      <c r="D14994" s="7"/>
      <c r="E14994" s="7"/>
      <c r="F14994" s="7"/>
      <c r="G14994" s="7"/>
      <c r="H14994" s="7"/>
      <c r="I14994" s="7"/>
      <c r="J14994" s="7"/>
      <c r="K14994" s="7"/>
      <c r="L14994" s="7"/>
      <c r="M14994" s="7"/>
      <c r="N14994" s="7"/>
      <c r="O14994" s="7"/>
      <c r="P14994" s="7"/>
      <c r="Q14994" s="7"/>
      <c r="R14994" s="7"/>
      <c r="S14994" s="7"/>
      <c r="T14994" s="7"/>
      <c r="U14994" s="7"/>
      <c r="V14994" s="7"/>
      <c r="W14994" s="7"/>
      <c r="X14994" s="7"/>
      <c r="Y14994" s="7"/>
      <c r="Z14994" s="7"/>
      <c r="AA14994" s="7"/>
      <c r="AB14994" s="7"/>
      <c r="AC14994" s="7"/>
      <c r="AD14994" s="7"/>
      <c r="AE14994" s="7"/>
      <c r="AF14994" s="7"/>
      <c r="AG14994" s="13"/>
    </row>
    <row r="14995" spans="1:33">
      <c r="A14995" s="7"/>
      <c r="B14995" s="7"/>
      <c r="C14995" s="7"/>
      <c r="D14995" s="7"/>
      <c r="E14995" s="7"/>
      <c r="F14995" s="7"/>
      <c r="G14995" s="7"/>
      <c r="H14995" s="7"/>
      <c r="I14995" s="7"/>
      <c r="J14995" s="7"/>
      <c r="K14995" s="7"/>
      <c r="L14995" s="7"/>
      <c r="M14995" s="7"/>
      <c r="N14995" s="7"/>
      <c r="O14995" s="7"/>
      <c r="P14995" s="7"/>
      <c r="Q14995" s="7"/>
      <c r="R14995" s="7"/>
      <c r="S14995" s="7"/>
      <c r="T14995" s="7"/>
      <c r="U14995" s="7"/>
      <c r="V14995" s="7"/>
      <c r="W14995" s="7"/>
      <c r="X14995" s="7"/>
      <c r="Y14995" s="7"/>
      <c r="Z14995" s="7"/>
      <c r="AA14995" s="7"/>
      <c r="AB14995" s="7"/>
      <c r="AC14995" s="7"/>
      <c r="AD14995" s="7"/>
      <c r="AE14995" s="7"/>
      <c r="AF14995" s="7"/>
      <c r="AG14995" s="13"/>
    </row>
    <row r="14996" spans="1:33">
      <c r="A14996" s="7"/>
      <c r="B14996" s="7"/>
      <c r="C14996" s="7"/>
      <c r="D14996" s="7"/>
      <c r="E14996" s="7"/>
      <c r="F14996" s="7"/>
      <c r="G14996" s="7"/>
      <c r="H14996" s="7"/>
      <c r="I14996" s="7"/>
      <c r="J14996" s="7"/>
      <c r="K14996" s="7"/>
      <c r="L14996" s="7"/>
      <c r="M14996" s="7"/>
      <c r="N14996" s="7"/>
      <c r="O14996" s="7"/>
      <c r="P14996" s="7"/>
      <c r="Q14996" s="7"/>
      <c r="R14996" s="7"/>
      <c r="S14996" s="7"/>
      <c r="T14996" s="7"/>
      <c r="U14996" s="7"/>
      <c r="V14996" s="7"/>
      <c r="W14996" s="7"/>
      <c r="X14996" s="7"/>
      <c r="Y14996" s="7"/>
      <c r="Z14996" s="7"/>
      <c r="AA14996" s="7"/>
      <c r="AB14996" s="7"/>
      <c r="AC14996" s="7"/>
      <c r="AD14996" s="7"/>
      <c r="AE14996" s="7"/>
      <c r="AF14996" s="7"/>
      <c r="AG14996" s="13"/>
    </row>
    <row r="14997" spans="1:33">
      <c r="A14997" s="7"/>
      <c r="B14997" s="7"/>
      <c r="C14997" s="7"/>
      <c r="D14997" s="7"/>
      <c r="E14997" s="7"/>
      <c r="F14997" s="7"/>
      <c r="G14997" s="7"/>
      <c r="H14997" s="7"/>
      <c r="I14997" s="7"/>
      <c r="J14997" s="7"/>
      <c r="K14997" s="7"/>
      <c r="L14997" s="7"/>
      <c r="M14997" s="7"/>
      <c r="N14997" s="7"/>
      <c r="O14997" s="7"/>
      <c r="P14997" s="7"/>
      <c r="Q14997" s="7"/>
      <c r="R14997" s="7"/>
      <c r="S14997" s="7"/>
      <c r="T14997" s="7"/>
      <c r="U14997" s="7"/>
      <c r="V14997" s="7"/>
      <c r="W14997" s="7"/>
      <c r="X14997" s="7"/>
      <c r="Y14997" s="7"/>
      <c r="Z14997" s="7"/>
      <c r="AA14997" s="7"/>
      <c r="AB14997" s="7"/>
      <c r="AC14997" s="7"/>
      <c r="AD14997" s="7"/>
      <c r="AE14997" s="7"/>
      <c r="AF14997" s="7"/>
      <c r="AG14997" s="13"/>
    </row>
    <row r="14998" spans="1:33">
      <c r="A14998" s="7"/>
      <c r="B14998" s="7"/>
      <c r="C14998" s="7"/>
      <c r="D14998" s="7"/>
      <c r="E14998" s="7"/>
      <c r="F14998" s="7"/>
      <c r="G14998" s="7"/>
      <c r="H14998" s="7"/>
      <c r="I14998" s="7"/>
      <c r="J14998" s="7"/>
      <c r="K14998" s="7"/>
      <c r="L14998" s="7"/>
      <c r="M14998" s="7"/>
      <c r="N14998" s="7"/>
      <c r="O14998" s="7"/>
      <c r="P14998" s="7"/>
      <c r="Q14998" s="7"/>
      <c r="R14998" s="7"/>
      <c r="S14998" s="7"/>
      <c r="T14998" s="7"/>
      <c r="U14998" s="7"/>
      <c r="V14998" s="7"/>
      <c r="W14998" s="7"/>
      <c r="X14998" s="7"/>
      <c r="Y14998" s="7"/>
      <c r="Z14998" s="7"/>
      <c r="AA14998" s="7"/>
      <c r="AB14998" s="7"/>
      <c r="AC14998" s="7"/>
      <c r="AD14998" s="7"/>
      <c r="AE14998" s="7"/>
      <c r="AF14998" s="7"/>
      <c r="AG14998" s="13"/>
    </row>
    <row r="14999" spans="1:33">
      <c r="A14999" s="7"/>
      <c r="B14999" s="7"/>
      <c r="C14999" s="7"/>
      <c r="D14999" s="7"/>
      <c r="E14999" s="7"/>
      <c r="F14999" s="7"/>
      <c r="G14999" s="7"/>
      <c r="H14999" s="7"/>
      <c r="I14999" s="7"/>
      <c r="J14999" s="7"/>
      <c r="K14999" s="7"/>
      <c r="L14999" s="7"/>
      <c r="M14999" s="7"/>
      <c r="N14999" s="7"/>
      <c r="O14999" s="7"/>
      <c r="P14999" s="7"/>
      <c r="Q14999" s="7"/>
      <c r="R14999" s="7"/>
      <c r="S14999" s="7"/>
      <c r="T14999" s="7"/>
      <c r="U14999" s="7"/>
      <c r="V14999" s="7"/>
      <c r="W14999" s="7"/>
      <c r="X14999" s="7"/>
      <c r="Y14999" s="7"/>
      <c r="Z14999" s="7"/>
      <c r="AA14999" s="7"/>
      <c r="AB14999" s="7"/>
      <c r="AC14999" s="7"/>
      <c r="AD14999" s="7"/>
      <c r="AE14999" s="7"/>
      <c r="AF14999" s="7"/>
      <c r="AG14999" s="13"/>
    </row>
    <row r="15000" spans="1:33">
      <c r="A15000" s="7"/>
      <c r="B15000" s="7"/>
      <c r="C15000" s="7"/>
      <c r="D15000" s="7"/>
      <c r="E15000" s="7"/>
      <c r="F15000" s="7"/>
      <c r="G15000" s="7"/>
      <c r="H15000" s="7"/>
      <c r="I15000" s="7"/>
      <c r="J15000" s="7"/>
      <c r="K15000" s="7"/>
      <c r="L15000" s="7"/>
      <c r="M15000" s="7"/>
      <c r="N15000" s="7"/>
      <c r="O15000" s="7"/>
      <c r="P15000" s="7"/>
      <c r="Q15000" s="7"/>
      <c r="R15000" s="7"/>
      <c r="S15000" s="7"/>
      <c r="T15000" s="7"/>
      <c r="U15000" s="7"/>
      <c r="V15000" s="7"/>
      <c r="W15000" s="7"/>
      <c r="X15000" s="7"/>
      <c r="Y15000" s="7"/>
      <c r="Z15000" s="7"/>
      <c r="AA15000" s="7"/>
      <c r="AB15000" s="7"/>
      <c r="AC15000" s="7"/>
      <c r="AD15000" s="7"/>
      <c r="AE15000" s="7"/>
      <c r="AF15000" s="7"/>
      <c r="AG15000" s="13"/>
    </row>
    <row r="15001" spans="1:33">
      <c r="A15001" s="7"/>
      <c r="B15001" s="7"/>
      <c r="C15001" s="7"/>
      <c r="D15001" s="7"/>
      <c r="E15001" s="7"/>
      <c r="F15001" s="7"/>
      <c r="G15001" s="7"/>
      <c r="H15001" s="7"/>
      <c r="I15001" s="7"/>
      <c r="J15001" s="7"/>
      <c r="K15001" s="7"/>
      <c r="L15001" s="7"/>
      <c r="M15001" s="7"/>
      <c r="N15001" s="7"/>
      <c r="O15001" s="7"/>
      <c r="P15001" s="7"/>
      <c r="Q15001" s="7"/>
      <c r="R15001" s="7"/>
      <c r="S15001" s="7"/>
      <c r="T15001" s="7"/>
      <c r="U15001" s="7"/>
      <c r="V15001" s="7"/>
      <c r="W15001" s="7"/>
      <c r="X15001" s="7"/>
      <c r="Y15001" s="7"/>
      <c r="Z15001" s="7"/>
      <c r="AA15001" s="7"/>
      <c r="AB15001" s="7"/>
      <c r="AC15001" s="7"/>
      <c r="AD15001" s="7"/>
      <c r="AE15001" s="7"/>
      <c r="AF15001" s="7"/>
      <c r="AG15001" s="13"/>
    </row>
    <row r="15002" spans="1:33">
      <c r="A15002" s="7"/>
      <c r="B15002" s="7"/>
      <c r="C15002" s="7"/>
      <c r="D15002" s="7"/>
      <c r="E15002" s="7"/>
      <c r="F15002" s="7"/>
      <c r="G15002" s="7"/>
      <c r="H15002" s="7"/>
      <c r="I15002" s="7"/>
      <c r="J15002" s="7"/>
      <c r="K15002" s="7"/>
      <c r="L15002" s="7"/>
      <c r="M15002" s="7"/>
      <c r="N15002" s="7"/>
      <c r="O15002" s="7"/>
      <c r="P15002" s="7"/>
      <c r="Q15002" s="7"/>
      <c r="R15002" s="7"/>
      <c r="S15002" s="7"/>
      <c r="T15002" s="7"/>
      <c r="U15002" s="7"/>
      <c r="V15002" s="7"/>
      <c r="W15002" s="7"/>
      <c r="X15002" s="7"/>
      <c r="Y15002" s="7"/>
      <c r="Z15002" s="7"/>
      <c r="AA15002" s="7"/>
      <c r="AB15002" s="7"/>
      <c r="AC15002" s="7"/>
      <c r="AD15002" s="7"/>
      <c r="AE15002" s="7"/>
      <c r="AF15002" s="7"/>
      <c r="AG15002" s="13"/>
    </row>
    <row r="15003" spans="1:33">
      <c r="A15003" s="7"/>
      <c r="B15003" s="7"/>
      <c r="C15003" s="7"/>
      <c r="D15003" s="7"/>
      <c r="E15003" s="7"/>
      <c r="F15003" s="7"/>
      <c r="G15003" s="7"/>
      <c r="H15003" s="7"/>
      <c r="I15003" s="7"/>
      <c r="J15003" s="7"/>
      <c r="K15003" s="7"/>
      <c r="L15003" s="7"/>
      <c r="M15003" s="7"/>
      <c r="N15003" s="7"/>
      <c r="O15003" s="7"/>
      <c r="P15003" s="7"/>
      <c r="Q15003" s="7"/>
      <c r="R15003" s="7"/>
      <c r="S15003" s="7"/>
      <c r="T15003" s="7"/>
      <c r="U15003" s="7"/>
      <c r="V15003" s="7"/>
      <c r="W15003" s="7"/>
      <c r="X15003" s="7"/>
      <c r="Y15003" s="7"/>
      <c r="Z15003" s="7"/>
      <c r="AA15003" s="7"/>
      <c r="AB15003" s="7"/>
      <c r="AC15003" s="7"/>
      <c r="AD15003" s="7"/>
      <c r="AE15003" s="7"/>
      <c r="AF15003" s="7"/>
      <c r="AG15003" s="13"/>
    </row>
    <row r="15004" spans="1:33">
      <c r="A15004" s="7"/>
      <c r="B15004" s="7"/>
      <c r="C15004" s="7"/>
      <c r="D15004" s="7"/>
      <c r="E15004" s="7"/>
      <c r="F15004" s="7"/>
      <c r="G15004" s="7"/>
      <c r="H15004" s="7"/>
      <c r="I15004" s="7"/>
      <c r="J15004" s="7"/>
      <c r="K15004" s="7"/>
      <c r="L15004" s="7"/>
      <c r="M15004" s="7"/>
      <c r="N15004" s="7"/>
      <c r="O15004" s="7"/>
      <c r="P15004" s="7"/>
      <c r="Q15004" s="7"/>
      <c r="R15004" s="7"/>
      <c r="S15004" s="7"/>
      <c r="T15004" s="7"/>
      <c r="U15004" s="7"/>
      <c r="V15004" s="7"/>
      <c r="W15004" s="7"/>
      <c r="X15004" s="7"/>
      <c r="Y15004" s="7"/>
      <c r="Z15004" s="7"/>
      <c r="AA15004" s="7"/>
      <c r="AB15004" s="7"/>
      <c r="AC15004" s="7"/>
      <c r="AD15004" s="7"/>
      <c r="AE15004" s="7"/>
      <c r="AF15004" s="7"/>
      <c r="AG15004" s="13"/>
    </row>
    <row r="15005" spans="1:33">
      <c r="A15005" s="7"/>
      <c r="B15005" s="7"/>
      <c r="C15005" s="7"/>
      <c r="D15005" s="7"/>
      <c r="E15005" s="7"/>
      <c r="F15005" s="7"/>
      <c r="G15005" s="7"/>
      <c r="H15005" s="7"/>
      <c r="I15005" s="7"/>
      <c r="J15005" s="7"/>
      <c r="K15005" s="7"/>
      <c r="L15005" s="7"/>
      <c r="M15005" s="7"/>
      <c r="N15005" s="7"/>
      <c r="O15005" s="7"/>
      <c r="P15005" s="7"/>
      <c r="Q15005" s="7"/>
      <c r="R15005" s="7"/>
      <c r="S15005" s="7"/>
      <c r="T15005" s="7"/>
      <c r="U15005" s="7"/>
      <c r="V15005" s="7"/>
      <c r="W15005" s="7"/>
      <c r="X15005" s="7"/>
      <c r="Y15005" s="7"/>
      <c r="Z15005" s="7"/>
      <c r="AA15005" s="7"/>
      <c r="AB15005" s="7"/>
      <c r="AC15005" s="7"/>
      <c r="AD15005" s="7"/>
      <c r="AE15005" s="7"/>
      <c r="AF15005" s="7"/>
      <c r="AG15005" s="13"/>
    </row>
    <row r="15006" spans="1:33">
      <c r="A15006" s="7"/>
      <c r="B15006" s="7"/>
      <c r="C15006" s="7"/>
      <c r="D15006" s="7"/>
      <c r="E15006" s="7"/>
      <c r="F15006" s="7"/>
      <c r="G15006" s="7"/>
      <c r="H15006" s="7"/>
      <c r="I15006" s="7"/>
      <c r="J15006" s="7"/>
      <c r="K15006" s="7"/>
      <c r="L15006" s="7"/>
      <c r="M15006" s="7"/>
      <c r="N15006" s="7"/>
      <c r="O15006" s="7"/>
      <c r="P15006" s="7"/>
      <c r="Q15006" s="7"/>
      <c r="R15006" s="7"/>
      <c r="S15006" s="7"/>
      <c r="T15006" s="7"/>
      <c r="U15006" s="7"/>
      <c r="V15006" s="7"/>
      <c r="W15006" s="7"/>
      <c r="X15006" s="7"/>
      <c r="Y15006" s="7"/>
      <c r="Z15006" s="7"/>
      <c r="AA15006" s="7"/>
      <c r="AB15006" s="7"/>
      <c r="AC15006" s="7"/>
      <c r="AD15006" s="7"/>
      <c r="AE15006" s="7"/>
      <c r="AF15006" s="7"/>
      <c r="AG15006" s="13"/>
    </row>
    <row r="15007" spans="1:33">
      <c r="A15007" s="7"/>
      <c r="B15007" s="7"/>
      <c r="C15007" s="7"/>
      <c r="D15007" s="7"/>
      <c r="E15007" s="7"/>
      <c r="F15007" s="7"/>
      <c r="G15007" s="7"/>
      <c r="H15007" s="7"/>
      <c r="I15007" s="7"/>
      <c r="J15007" s="7"/>
      <c r="K15007" s="7"/>
      <c r="L15007" s="7"/>
      <c r="M15007" s="7"/>
      <c r="N15007" s="7"/>
      <c r="O15007" s="7"/>
      <c r="P15007" s="7"/>
      <c r="Q15007" s="7"/>
      <c r="R15007" s="7"/>
      <c r="S15007" s="7"/>
      <c r="T15007" s="7"/>
      <c r="U15007" s="7"/>
      <c r="V15007" s="7"/>
      <c r="W15007" s="7"/>
      <c r="X15007" s="7"/>
      <c r="Y15007" s="7"/>
      <c r="Z15007" s="7"/>
      <c r="AA15007" s="7"/>
      <c r="AB15007" s="7"/>
      <c r="AC15007" s="7"/>
      <c r="AD15007" s="7"/>
      <c r="AE15007" s="7"/>
      <c r="AF15007" s="7"/>
      <c r="AG15007" s="13"/>
    </row>
    <row r="15008" spans="1:33">
      <c r="A15008" s="7"/>
      <c r="B15008" s="7"/>
      <c r="C15008" s="7"/>
      <c r="D15008" s="7"/>
      <c r="E15008" s="7"/>
      <c r="F15008" s="7"/>
      <c r="G15008" s="7"/>
      <c r="H15008" s="7"/>
      <c r="I15008" s="7"/>
      <c r="J15008" s="7"/>
      <c r="K15008" s="7"/>
      <c r="L15008" s="7"/>
      <c r="M15008" s="7"/>
      <c r="N15008" s="7"/>
      <c r="O15008" s="7"/>
      <c r="P15008" s="7"/>
      <c r="Q15008" s="7"/>
      <c r="R15008" s="7"/>
      <c r="S15008" s="7"/>
      <c r="T15008" s="7"/>
      <c r="U15008" s="7"/>
      <c r="V15008" s="7"/>
      <c r="W15008" s="7"/>
      <c r="X15008" s="7"/>
      <c r="Y15008" s="7"/>
      <c r="Z15008" s="7"/>
      <c r="AA15008" s="7"/>
      <c r="AB15008" s="7"/>
      <c r="AC15008" s="7"/>
      <c r="AD15008" s="7"/>
      <c r="AE15008" s="7"/>
      <c r="AF15008" s="7"/>
      <c r="AG15008" s="13"/>
    </row>
    <row r="15009" spans="1:33">
      <c r="A15009" s="7"/>
      <c r="B15009" s="7"/>
      <c r="C15009" s="7"/>
      <c r="D15009" s="7"/>
      <c r="E15009" s="7"/>
      <c r="F15009" s="7"/>
      <c r="G15009" s="7"/>
      <c r="H15009" s="7"/>
      <c r="I15009" s="7"/>
      <c r="J15009" s="7"/>
      <c r="K15009" s="7"/>
      <c r="L15009" s="7"/>
      <c r="M15009" s="7"/>
      <c r="N15009" s="7"/>
      <c r="O15009" s="7"/>
      <c r="P15009" s="7"/>
      <c r="Q15009" s="7"/>
      <c r="R15009" s="7"/>
      <c r="S15009" s="7"/>
      <c r="T15009" s="7"/>
      <c r="U15009" s="7"/>
      <c r="V15009" s="7"/>
      <c r="W15009" s="7"/>
      <c r="X15009" s="7"/>
      <c r="Y15009" s="7"/>
      <c r="Z15009" s="7"/>
      <c r="AA15009" s="7"/>
      <c r="AB15009" s="7"/>
      <c r="AC15009" s="7"/>
      <c r="AD15009" s="7"/>
      <c r="AE15009" s="7"/>
      <c r="AF15009" s="7"/>
      <c r="AG15009" s="13"/>
    </row>
    <row r="15010" spans="1:33">
      <c r="A15010" s="7"/>
      <c r="B15010" s="7"/>
      <c r="C15010" s="7"/>
      <c r="D15010" s="7"/>
      <c r="E15010" s="7"/>
      <c r="F15010" s="7"/>
      <c r="G15010" s="7"/>
      <c r="H15010" s="7"/>
      <c r="I15010" s="7"/>
      <c r="J15010" s="7"/>
      <c r="K15010" s="7"/>
      <c r="L15010" s="7"/>
      <c r="M15010" s="7"/>
      <c r="N15010" s="7"/>
      <c r="O15010" s="7"/>
      <c r="P15010" s="7"/>
      <c r="Q15010" s="7"/>
      <c r="R15010" s="7"/>
      <c r="S15010" s="7"/>
      <c r="T15010" s="7"/>
      <c r="U15010" s="7"/>
      <c r="V15010" s="7"/>
      <c r="W15010" s="7"/>
      <c r="X15010" s="7"/>
      <c r="Y15010" s="7"/>
      <c r="Z15010" s="7"/>
      <c r="AA15010" s="7"/>
      <c r="AB15010" s="7"/>
      <c r="AC15010" s="7"/>
      <c r="AD15010" s="7"/>
      <c r="AE15010" s="7"/>
      <c r="AF15010" s="7"/>
      <c r="AG15010" s="13"/>
    </row>
    <row r="15011" spans="1:33">
      <c r="A15011" s="7"/>
      <c r="B15011" s="7"/>
      <c r="C15011" s="7"/>
      <c r="D15011" s="7"/>
      <c r="E15011" s="7"/>
      <c r="F15011" s="7"/>
      <c r="G15011" s="7"/>
      <c r="H15011" s="7"/>
      <c r="I15011" s="7"/>
      <c r="J15011" s="7"/>
      <c r="K15011" s="7"/>
      <c r="L15011" s="7"/>
      <c r="M15011" s="7"/>
      <c r="N15011" s="7"/>
      <c r="O15011" s="7"/>
      <c r="P15011" s="7"/>
      <c r="Q15011" s="7"/>
      <c r="R15011" s="7"/>
      <c r="S15011" s="7"/>
      <c r="T15011" s="7"/>
      <c r="U15011" s="7"/>
      <c r="V15011" s="7"/>
      <c r="W15011" s="7"/>
      <c r="X15011" s="7"/>
      <c r="Y15011" s="7"/>
      <c r="Z15011" s="7"/>
      <c r="AA15011" s="7"/>
      <c r="AB15011" s="7"/>
      <c r="AC15011" s="7"/>
      <c r="AD15011" s="7"/>
      <c r="AE15011" s="7"/>
      <c r="AF15011" s="7"/>
      <c r="AG15011" s="13"/>
    </row>
    <row r="15012" spans="1:33">
      <c r="A15012" s="7"/>
      <c r="B15012" s="7"/>
      <c r="C15012" s="7"/>
      <c r="D15012" s="7"/>
      <c r="E15012" s="7"/>
      <c r="F15012" s="7"/>
      <c r="G15012" s="7"/>
      <c r="H15012" s="7"/>
      <c r="I15012" s="7"/>
      <c r="J15012" s="7"/>
      <c r="K15012" s="7"/>
      <c r="L15012" s="7"/>
      <c r="M15012" s="7"/>
      <c r="N15012" s="7"/>
      <c r="O15012" s="7"/>
      <c r="P15012" s="7"/>
      <c r="Q15012" s="7"/>
      <c r="R15012" s="7"/>
      <c r="S15012" s="7"/>
      <c r="T15012" s="7"/>
      <c r="U15012" s="7"/>
      <c r="V15012" s="7"/>
      <c r="W15012" s="7"/>
      <c r="X15012" s="7"/>
      <c r="Y15012" s="7"/>
      <c r="Z15012" s="7"/>
      <c r="AA15012" s="7"/>
      <c r="AB15012" s="7"/>
      <c r="AC15012" s="7"/>
      <c r="AD15012" s="7"/>
      <c r="AE15012" s="7"/>
      <c r="AF15012" s="7"/>
      <c r="AG15012" s="13"/>
    </row>
    <row r="15013" spans="1:33">
      <c r="A15013" s="7"/>
      <c r="B15013" s="7"/>
      <c r="C15013" s="7"/>
      <c r="D15013" s="7"/>
      <c r="E15013" s="7"/>
      <c r="F15013" s="7"/>
      <c r="G15013" s="7"/>
      <c r="H15013" s="7"/>
      <c r="I15013" s="7"/>
      <c r="J15013" s="7"/>
      <c r="K15013" s="7"/>
      <c r="L15013" s="7"/>
      <c r="M15013" s="7"/>
      <c r="N15013" s="7"/>
      <c r="O15013" s="7"/>
      <c r="P15013" s="7"/>
      <c r="Q15013" s="7"/>
      <c r="R15013" s="7"/>
      <c r="S15013" s="7"/>
      <c r="T15013" s="7"/>
      <c r="U15013" s="7"/>
      <c r="V15013" s="7"/>
      <c r="W15013" s="7"/>
      <c r="X15013" s="7"/>
      <c r="Y15013" s="7"/>
      <c r="Z15013" s="7"/>
      <c r="AA15013" s="7"/>
      <c r="AB15013" s="7"/>
      <c r="AC15013" s="7"/>
      <c r="AD15013" s="7"/>
      <c r="AE15013" s="7"/>
      <c r="AF15013" s="7"/>
      <c r="AG15013" s="13"/>
    </row>
    <row r="15014" spans="1:33">
      <c r="A15014" s="7"/>
      <c r="B15014" s="7"/>
      <c r="C15014" s="7"/>
      <c r="D15014" s="7"/>
      <c r="E15014" s="7"/>
      <c r="F15014" s="7"/>
      <c r="G15014" s="7"/>
      <c r="H15014" s="7"/>
      <c r="I15014" s="7"/>
      <c r="J15014" s="7"/>
      <c r="K15014" s="7"/>
      <c r="L15014" s="7"/>
      <c r="M15014" s="7"/>
      <c r="N15014" s="7"/>
      <c r="O15014" s="7"/>
      <c r="P15014" s="7"/>
      <c r="Q15014" s="7"/>
      <c r="R15014" s="7"/>
      <c r="S15014" s="7"/>
      <c r="T15014" s="7"/>
      <c r="U15014" s="7"/>
      <c r="V15014" s="7"/>
      <c r="W15014" s="7"/>
      <c r="X15014" s="7"/>
      <c r="Y15014" s="7"/>
      <c r="Z15014" s="7"/>
      <c r="AA15014" s="7"/>
      <c r="AB15014" s="7"/>
      <c r="AC15014" s="7"/>
      <c r="AD15014" s="7"/>
      <c r="AE15014" s="7"/>
      <c r="AF15014" s="7"/>
      <c r="AG15014" s="13"/>
    </row>
    <row r="15015" spans="1:33">
      <c r="A15015" s="7"/>
      <c r="B15015" s="7"/>
      <c r="C15015" s="7"/>
      <c r="D15015" s="7"/>
      <c r="E15015" s="7"/>
      <c r="F15015" s="7"/>
      <c r="G15015" s="7"/>
      <c r="H15015" s="7"/>
      <c r="I15015" s="7"/>
      <c r="J15015" s="7"/>
      <c r="K15015" s="7"/>
      <c r="L15015" s="7"/>
      <c r="M15015" s="7"/>
      <c r="N15015" s="7"/>
      <c r="O15015" s="7"/>
      <c r="P15015" s="7"/>
      <c r="Q15015" s="7"/>
      <c r="R15015" s="7"/>
      <c r="S15015" s="7"/>
      <c r="T15015" s="7"/>
      <c r="U15015" s="7"/>
      <c r="V15015" s="7"/>
      <c r="W15015" s="7"/>
      <c r="X15015" s="7"/>
      <c r="Y15015" s="7"/>
      <c r="Z15015" s="7"/>
      <c r="AA15015" s="7"/>
      <c r="AB15015" s="7"/>
      <c r="AC15015" s="7"/>
      <c r="AD15015" s="7"/>
      <c r="AE15015" s="7"/>
      <c r="AF15015" s="7"/>
      <c r="AG15015" s="13"/>
    </row>
    <row r="15016" spans="1:33">
      <c r="A15016" s="7"/>
      <c r="B15016" s="7"/>
      <c r="C15016" s="7"/>
      <c r="D15016" s="7"/>
      <c r="E15016" s="7"/>
      <c r="F15016" s="7"/>
      <c r="G15016" s="7"/>
      <c r="H15016" s="7"/>
      <c r="I15016" s="7"/>
      <c r="J15016" s="7"/>
      <c r="K15016" s="7"/>
      <c r="L15016" s="7"/>
      <c r="M15016" s="7"/>
      <c r="N15016" s="7"/>
      <c r="O15016" s="7"/>
      <c r="P15016" s="7"/>
      <c r="Q15016" s="7"/>
      <c r="R15016" s="7"/>
      <c r="S15016" s="7"/>
      <c r="T15016" s="7"/>
      <c r="U15016" s="7"/>
      <c r="V15016" s="7"/>
      <c r="W15016" s="7"/>
      <c r="X15016" s="7"/>
      <c r="Y15016" s="7"/>
      <c r="Z15016" s="7"/>
      <c r="AA15016" s="7"/>
      <c r="AB15016" s="7"/>
      <c r="AC15016" s="7"/>
      <c r="AD15016" s="7"/>
      <c r="AE15016" s="7"/>
      <c r="AF15016" s="7"/>
      <c r="AG15016" s="13"/>
    </row>
    <row r="15017" spans="1:33">
      <c r="A15017" s="7"/>
      <c r="B15017" s="7"/>
      <c r="C15017" s="7"/>
      <c r="D15017" s="7"/>
      <c r="E15017" s="7"/>
      <c r="F15017" s="7"/>
      <c r="G15017" s="7"/>
      <c r="H15017" s="7"/>
      <c r="I15017" s="7"/>
      <c r="J15017" s="7"/>
      <c r="K15017" s="7"/>
      <c r="L15017" s="7"/>
      <c r="M15017" s="7"/>
      <c r="N15017" s="7"/>
      <c r="O15017" s="7"/>
      <c r="P15017" s="7"/>
      <c r="Q15017" s="7"/>
      <c r="R15017" s="7"/>
      <c r="S15017" s="7"/>
      <c r="T15017" s="7"/>
      <c r="U15017" s="7"/>
      <c r="V15017" s="7"/>
      <c r="W15017" s="7"/>
      <c r="X15017" s="7"/>
      <c r="Y15017" s="7"/>
      <c r="Z15017" s="7"/>
      <c r="AA15017" s="7"/>
      <c r="AB15017" s="7"/>
      <c r="AC15017" s="7"/>
      <c r="AD15017" s="7"/>
      <c r="AE15017" s="7"/>
      <c r="AF15017" s="7"/>
      <c r="AG15017" s="13"/>
    </row>
    <row r="15018" spans="1:33">
      <c r="A15018" s="7"/>
      <c r="B15018" s="7"/>
      <c r="C15018" s="7"/>
      <c r="D15018" s="7"/>
      <c r="E15018" s="7"/>
      <c r="F15018" s="7"/>
      <c r="G15018" s="7"/>
      <c r="H15018" s="7"/>
      <c r="I15018" s="7"/>
      <c r="J15018" s="7"/>
      <c r="K15018" s="7"/>
      <c r="L15018" s="7"/>
      <c r="M15018" s="7"/>
      <c r="N15018" s="7"/>
      <c r="O15018" s="7"/>
      <c r="P15018" s="7"/>
      <c r="Q15018" s="7"/>
      <c r="R15018" s="7"/>
      <c r="S15018" s="7"/>
      <c r="T15018" s="7"/>
      <c r="U15018" s="7"/>
      <c r="V15018" s="7"/>
      <c r="W15018" s="7"/>
      <c r="X15018" s="7"/>
      <c r="Y15018" s="7"/>
      <c r="Z15018" s="7"/>
      <c r="AA15018" s="7"/>
      <c r="AB15018" s="7"/>
      <c r="AC15018" s="7"/>
      <c r="AD15018" s="7"/>
      <c r="AE15018" s="7"/>
      <c r="AF15018" s="7"/>
      <c r="AG15018" s="13"/>
    </row>
    <row r="15019" spans="1:33">
      <c r="A15019" s="7"/>
      <c r="B15019" s="7"/>
      <c r="C15019" s="7"/>
      <c r="D15019" s="7"/>
      <c r="E15019" s="7"/>
      <c r="F15019" s="7"/>
      <c r="G15019" s="7"/>
      <c r="H15019" s="7"/>
      <c r="I15019" s="7"/>
      <c r="J15019" s="7"/>
      <c r="K15019" s="7"/>
      <c r="L15019" s="7"/>
      <c r="M15019" s="7"/>
      <c r="N15019" s="7"/>
      <c r="O15019" s="7"/>
      <c r="P15019" s="7"/>
      <c r="Q15019" s="7"/>
      <c r="R15019" s="7"/>
      <c r="S15019" s="7"/>
      <c r="T15019" s="7"/>
      <c r="U15019" s="7"/>
      <c r="V15019" s="7"/>
      <c r="W15019" s="7"/>
      <c r="X15019" s="7"/>
      <c r="Y15019" s="7"/>
      <c r="Z15019" s="7"/>
      <c r="AA15019" s="7"/>
      <c r="AB15019" s="7"/>
      <c r="AC15019" s="7"/>
      <c r="AD15019" s="7"/>
      <c r="AE15019" s="7"/>
      <c r="AF15019" s="7"/>
      <c r="AG15019" s="13"/>
    </row>
    <row r="15020" spans="1:33">
      <c r="A15020" s="7"/>
      <c r="B15020" s="7"/>
      <c r="C15020" s="7"/>
      <c r="D15020" s="7"/>
      <c r="E15020" s="7"/>
      <c r="F15020" s="7"/>
      <c r="G15020" s="7"/>
      <c r="H15020" s="7"/>
      <c r="I15020" s="7"/>
      <c r="J15020" s="7"/>
      <c r="K15020" s="7"/>
      <c r="L15020" s="7"/>
      <c r="M15020" s="7"/>
      <c r="N15020" s="7"/>
      <c r="O15020" s="7"/>
      <c r="P15020" s="7"/>
      <c r="Q15020" s="7"/>
      <c r="R15020" s="7"/>
      <c r="S15020" s="7"/>
      <c r="T15020" s="7"/>
      <c r="U15020" s="7"/>
      <c r="V15020" s="7"/>
      <c r="W15020" s="7"/>
      <c r="X15020" s="7"/>
      <c r="Y15020" s="7"/>
      <c r="Z15020" s="7"/>
      <c r="AA15020" s="7"/>
      <c r="AB15020" s="7"/>
      <c r="AC15020" s="7"/>
      <c r="AD15020" s="7"/>
      <c r="AE15020" s="7"/>
      <c r="AF15020" s="7"/>
      <c r="AG15020" s="13"/>
    </row>
    <row r="15021" spans="1:33">
      <c r="A15021" s="7"/>
      <c r="B15021" s="7"/>
      <c r="C15021" s="7"/>
      <c r="D15021" s="7"/>
      <c r="E15021" s="7"/>
      <c r="F15021" s="7"/>
      <c r="G15021" s="7"/>
      <c r="H15021" s="7"/>
      <c r="I15021" s="7"/>
      <c r="J15021" s="7"/>
      <c r="K15021" s="7"/>
      <c r="L15021" s="7"/>
      <c r="M15021" s="7"/>
      <c r="N15021" s="7"/>
      <c r="O15021" s="7"/>
      <c r="P15021" s="7"/>
      <c r="Q15021" s="7"/>
      <c r="R15021" s="7"/>
      <c r="S15021" s="7"/>
      <c r="T15021" s="7"/>
      <c r="U15021" s="7"/>
      <c r="V15021" s="7"/>
      <c r="W15021" s="7"/>
      <c r="X15021" s="7"/>
      <c r="Y15021" s="7"/>
      <c r="Z15021" s="7"/>
      <c r="AA15021" s="7"/>
      <c r="AB15021" s="7"/>
      <c r="AC15021" s="7"/>
      <c r="AD15021" s="7"/>
      <c r="AE15021" s="7"/>
      <c r="AF15021" s="7"/>
      <c r="AG15021" s="13"/>
    </row>
    <row r="15022" spans="1:33">
      <c r="A15022" s="7"/>
      <c r="B15022" s="7"/>
      <c r="C15022" s="7"/>
      <c r="D15022" s="7"/>
      <c r="E15022" s="7"/>
      <c r="F15022" s="7"/>
      <c r="G15022" s="7"/>
      <c r="H15022" s="7"/>
      <c r="I15022" s="7"/>
      <c r="J15022" s="7"/>
      <c r="K15022" s="7"/>
      <c r="L15022" s="7"/>
      <c r="M15022" s="7"/>
      <c r="N15022" s="7"/>
      <c r="O15022" s="7"/>
      <c r="P15022" s="7"/>
      <c r="Q15022" s="7"/>
      <c r="R15022" s="7"/>
      <c r="S15022" s="7"/>
      <c r="T15022" s="7"/>
      <c r="U15022" s="7"/>
      <c r="V15022" s="7"/>
      <c r="W15022" s="7"/>
      <c r="X15022" s="7"/>
      <c r="Y15022" s="7"/>
      <c r="Z15022" s="7"/>
      <c r="AA15022" s="7"/>
      <c r="AB15022" s="7"/>
      <c r="AC15022" s="7"/>
      <c r="AD15022" s="7"/>
      <c r="AE15022" s="7"/>
      <c r="AF15022" s="7"/>
      <c r="AG15022" s="13"/>
    </row>
    <row r="15023" spans="1:33">
      <c r="A15023" s="7"/>
      <c r="B15023" s="7"/>
      <c r="C15023" s="7"/>
      <c r="D15023" s="7"/>
      <c r="E15023" s="7"/>
      <c r="F15023" s="7"/>
      <c r="G15023" s="7"/>
      <c r="H15023" s="7"/>
      <c r="I15023" s="7"/>
      <c r="J15023" s="7"/>
      <c r="K15023" s="7"/>
      <c r="L15023" s="7"/>
      <c r="M15023" s="7"/>
      <c r="N15023" s="7"/>
      <c r="O15023" s="7"/>
      <c r="P15023" s="7"/>
      <c r="Q15023" s="7"/>
      <c r="R15023" s="7"/>
      <c r="S15023" s="7"/>
      <c r="T15023" s="7"/>
      <c r="U15023" s="7"/>
      <c r="V15023" s="7"/>
      <c r="W15023" s="7"/>
      <c r="X15023" s="7"/>
      <c r="Y15023" s="7"/>
      <c r="Z15023" s="7"/>
      <c r="AA15023" s="7"/>
      <c r="AB15023" s="7"/>
      <c r="AC15023" s="7"/>
      <c r="AD15023" s="7"/>
      <c r="AE15023" s="7"/>
      <c r="AF15023" s="7"/>
      <c r="AG15023" s="13"/>
    </row>
    <row r="15024" spans="1:33">
      <c r="A15024" s="7"/>
      <c r="B15024" s="7"/>
      <c r="C15024" s="7"/>
      <c r="D15024" s="7"/>
      <c r="E15024" s="7"/>
      <c r="F15024" s="7"/>
      <c r="G15024" s="7"/>
      <c r="H15024" s="7"/>
      <c r="I15024" s="7"/>
      <c r="J15024" s="7"/>
      <c r="K15024" s="7"/>
      <c r="L15024" s="7"/>
      <c r="M15024" s="7"/>
      <c r="N15024" s="7"/>
      <c r="O15024" s="7"/>
      <c r="P15024" s="7"/>
      <c r="Q15024" s="7"/>
      <c r="R15024" s="7"/>
      <c r="S15024" s="7"/>
      <c r="T15024" s="7"/>
      <c r="U15024" s="7"/>
      <c r="V15024" s="7"/>
      <c r="W15024" s="7"/>
      <c r="X15024" s="7"/>
      <c r="Y15024" s="7"/>
      <c r="Z15024" s="7"/>
      <c r="AA15024" s="7"/>
      <c r="AB15024" s="7"/>
      <c r="AC15024" s="7"/>
      <c r="AD15024" s="7"/>
      <c r="AE15024" s="7"/>
      <c r="AF15024" s="7"/>
      <c r="AG15024" s="13"/>
    </row>
    <row r="15025" spans="1:33">
      <c r="A15025" s="7"/>
      <c r="B15025" s="7"/>
      <c r="C15025" s="7"/>
      <c r="D15025" s="7"/>
      <c r="E15025" s="7"/>
      <c r="F15025" s="7"/>
      <c r="G15025" s="7"/>
      <c r="H15025" s="7"/>
      <c r="I15025" s="7"/>
      <c r="J15025" s="7"/>
      <c r="K15025" s="7"/>
      <c r="L15025" s="7"/>
      <c r="M15025" s="7"/>
      <c r="N15025" s="7"/>
      <c r="O15025" s="7"/>
      <c r="P15025" s="7"/>
      <c r="Q15025" s="7"/>
      <c r="R15025" s="7"/>
      <c r="S15025" s="7"/>
      <c r="T15025" s="7"/>
      <c r="U15025" s="7"/>
      <c r="V15025" s="7"/>
      <c r="W15025" s="7"/>
      <c r="X15025" s="7"/>
      <c r="Y15025" s="7"/>
      <c r="Z15025" s="7"/>
      <c r="AA15025" s="7"/>
      <c r="AB15025" s="7"/>
      <c r="AC15025" s="7"/>
      <c r="AD15025" s="7"/>
      <c r="AE15025" s="7"/>
      <c r="AF15025" s="7"/>
      <c r="AG15025" s="13"/>
    </row>
    <row r="15026" spans="1:33">
      <c r="A15026" s="7"/>
      <c r="B15026" s="7"/>
      <c r="C15026" s="7"/>
      <c r="D15026" s="7"/>
      <c r="E15026" s="7"/>
      <c r="F15026" s="7"/>
      <c r="G15026" s="7"/>
      <c r="H15026" s="7"/>
      <c r="I15026" s="7"/>
      <c r="J15026" s="7"/>
      <c r="K15026" s="7"/>
      <c r="L15026" s="7"/>
      <c r="M15026" s="7"/>
      <c r="N15026" s="7"/>
      <c r="O15026" s="7"/>
      <c r="P15026" s="7"/>
      <c r="Q15026" s="7"/>
      <c r="R15026" s="7"/>
      <c r="S15026" s="7"/>
      <c r="T15026" s="7"/>
      <c r="U15026" s="7"/>
      <c r="V15026" s="7"/>
      <c r="W15026" s="7"/>
      <c r="X15026" s="7"/>
      <c r="Y15026" s="7"/>
      <c r="Z15026" s="7"/>
      <c r="AA15026" s="7"/>
      <c r="AB15026" s="7"/>
      <c r="AC15026" s="7"/>
      <c r="AD15026" s="7"/>
      <c r="AE15026" s="7"/>
      <c r="AF15026" s="7"/>
      <c r="AG15026" s="13"/>
    </row>
    <row r="15027" spans="1:33">
      <c r="A15027" s="7"/>
      <c r="B15027" s="7"/>
      <c r="C15027" s="7"/>
      <c r="D15027" s="7"/>
      <c r="E15027" s="7"/>
      <c r="F15027" s="7"/>
      <c r="G15027" s="7"/>
      <c r="H15027" s="7"/>
      <c r="I15027" s="7"/>
      <c r="J15027" s="7"/>
      <c r="K15027" s="7"/>
      <c r="L15027" s="7"/>
      <c r="M15027" s="7"/>
      <c r="N15027" s="7"/>
      <c r="O15027" s="7"/>
      <c r="P15027" s="7"/>
      <c r="Q15027" s="7"/>
      <c r="R15027" s="7"/>
      <c r="S15027" s="7"/>
      <c r="T15027" s="7"/>
      <c r="U15027" s="7"/>
      <c r="V15027" s="7"/>
      <c r="W15027" s="7"/>
      <c r="X15027" s="7"/>
      <c r="Y15027" s="7"/>
      <c r="Z15027" s="7"/>
      <c r="AA15027" s="7"/>
      <c r="AB15027" s="7"/>
      <c r="AC15027" s="7"/>
      <c r="AD15027" s="7"/>
      <c r="AE15027" s="7"/>
      <c r="AF15027" s="7"/>
      <c r="AG15027" s="13"/>
    </row>
    <row r="15028" spans="1:33">
      <c r="A15028" s="7"/>
      <c r="B15028" s="7"/>
      <c r="C15028" s="7"/>
      <c r="D15028" s="7"/>
      <c r="E15028" s="7"/>
      <c r="F15028" s="7"/>
      <c r="G15028" s="7"/>
      <c r="H15028" s="7"/>
      <c r="I15028" s="7"/>
      <c r="J15028" s="7"/>
      <c r="K15028" s="7"/>
      <c r="L15028" s="7"/>
      <c r="M15028" s="7"/>
      <c r="N15028" s="7"/>
      <c r="O15028" s="7"/>
      <c r="P15028" s="7"/>
      <c r="Q15028" s="7"/>
      <c r="R15028" s="7"/>
      <c r="S15028" s="7"/>
      <c r="T15028" s="7"/>
      <c r="U15028" s="7"/>
      <c r="V15028" s="7"/>
      <c r="W15028" s="7"/>
      <c r="X15028" s="7"/>
      <c r="Y15028" s="7"/>
      <c r="Z15028" s="7"/>
      <c r="AA15028" s="7"/>
      <c r="AB15028" s="7"/>
      <c r="AC15028" s="7"/>
      <c r="AD15028" s="7"/>
      <c r="AE15028" s="7"/>
      <c r="AF15028" s="7"/>
      <c r="AG15028" s="13"/>
    </row>
    <row r="15029" spans="1:33">
      <c r="A15029" s="7"/>
      <c r="B15029" s="7"/>
      <c r="C15029" s="7"/>
      <c r="D15029" s="7"/>
      <c r="E15029" s="7"/>
      <c r="F15029" s="7"/>
      <c r="G15029" s="7"/>
      <c r="H15029" s="7"/>
      <c r="I15029" s="7"/>
      <c r="J15029" s="7"/>
      <c r="K15029" s="7"/>
      <c r="L15029" s="7"/>
      <c r="M15029" s="7"/>
      <c r="N15029" s="7"/>
      <c r="O15029" s="7"/>
      <c r="P15029" s="7"/>
      <c r="Q15029" s="7"/>
      <c r="R15029" s="7"/>
      <c r="S15029" s="7"/>
      <c r="T15029" s="7"/>
      <c r="U15029" s="7"/>
      <c r="V15029" s="7"/>
      <c r="W15029" s="7"/>
      <c r="X15029" s="7"/>
      <c r="Y15029" s="7"/>
      <c r="Z15029" s="7"/>
      <c r="AA15029" s="7"/>
      <c r="AB15029" s="7"/>
      <c r="AC15029" s="7"/>
      <c r="AD15029" s="7"/>
      <c r="AE15029" s="7"/>
      <c r="AF15029" s="7"/>
      <c r="AG15029" s="13"/>
    </row>
    <row r="15030" spans="1:33">
      <c r="A15030" s="7"/>
      <c r="B15030" s="7"/>
      <c r="C15030" s="7"/>
      <c r="D15030" s="7"/>
      <c r="E15030" s="7"/>
      <c r="F15030" s="7"/>
      <c r="G15030" s="7"/>
      <c r="H15030" s="7"/>
      <c r="I15030" s="7"/>
      <c r="J15030" s="7"/>
      <c r="K15030" s="7"/>
      <c r="L15030" s="7"/>
      <c r="M15030" s="7"/>
      <c r="N15030" s="7"/>
      <c r="O15030" s="7"/>
      <c r="P15030" s="7"/>
      <c r="Q15030" s="7"/>
      <c r="R15030" s="7"/>
      <c r="S15030" s="7"/>
      <c r="T15030" s="7"/>
      <c r="U15030" s="7"/>
      <c r="V15030" s="7"/>
      <c r="W15030" s="7"/>
      <c r="X15030" s="7"/>
      <c r="Y15030" s="7"/>
      <c r="Z15030" s="7"/>
      <c r="AA15030" s="7"/>
      <c r="AB15030" s="7"/>
      <c r="AC15030" s="7"/>
      <c r="AD15030" s="7"/>
      <c r="AE15030" s="7"/>
      <c r="AF15030" s="7"/>
      <c r="AG15030" s="13"/>
    </row>
    <row r="15031" spans="1:33">
      <c r="A15031" s="7"/>
      <c r="B15031" s="7"/>
      <c r="C15031" s="7"/>
      <c r="D15031" s="7"/>
      <c r="E15031" s="7"/>
      <c r="F15031" s="7"/>
      <c r="G15031" s="7"/>
      <c r="H15031" s="7"/>
      <c r="I15031" s="7"/>
      <c r="J15031" s="7"/>
      <c r="K15031" s="7"/>
      <c r="L15031" s="7"/>
      <c r="M15031" s="7"/>
      <c r="N15031" s="7"/>
      <c r="O15031" s="7"/>
      <c r="P15031" s="7"/>
      <c r="Q15031" s="7"/>
      <c r="R15031" s="7"/>
      <c r="S15031" s="7"/>
      <c r="T15031" s="7"/>
      <c r="U15031" s="7"/>
      <c r="V15031" s="7"/>
      <c r="W15031" s="7"/>
      <c r="X15031" s="7"/>
      <c r="Y15031" s="7"/>
      <c r="Z15031" s="7"/>
      <c r="AA15031" s="7"/>
      <c r="AB15031" s="7"/>
      <c r="AC15031" s="7"/>
      <c r="AD15031" s="7"/>
      <c r="AE15031" s="7"/>
      <c r="AF15031" s="7"/>
      <c r="AG15031" s="13"/>
    </row>
    <row r="15032" spans="1:33">
      <c r="A15032" s="7"/>
      <c r="B15032" s="7"/>
      <c r="C15032" s="7"/>
      <c r="D15032" s="7"/>
      <c r="E15032" s="7"/>
      <c r="F15032" s="7"/>
      <c r="G15032" s="7"/>
      <c r="H15032" s="7"/>
      <c r="I15032" s="7"/>
      <c r="J15032" s="7"/>
      <c r="K15032" s="7"/>
      <c r="L15032" s="7"/>
      <c r="M15032" s="7"/>
      <c r="N15032" s="7"/>
      <c r="O15032" s="7"/>
      <c r="P15032" s="7"/>
      <c r="Q15032" s="7"/>
      <c r="R15032" s="7"/>
      <c r="S15032" s="7"/>
      <c r="T15032" s="7"/>
      <c r="U15032" s="7"/>
      <c r="V15032" s="7"/>
      <c r="W15032" s="7"/>
      <c r="X15032" s="7"/>
      <c r="Y15032" s="7"/>
      <c r="Z15032" s="7"/>
      <c r="AA15032" s="7"/>
      <c r="AB15032" s="7"/>
      <c r="AC15032" s="7"/>
      <c r="AD15032" s="7"/>
      <c r="AE15032" s="7"/>
      <c r="AF15032" s="7"/>
      <c r="AG15032" s="13"/>
    </row>
    <row r="15033" spans="1:33">
      <c r="A15033" s="7"/>
      <c r="B15033" s="7"/>
      <c r="C15033" s="7"/>
      <c r="D15033" s="7"/>
      <c r="E15033" s="7"/>
      <c r="F15033" s="7"/>
      <c r="G15033" s="7"/>
      <c r="H15033" s="7"/>
      <c r="I15033" s="7"/>
      <c r="J15033" s="7"/>
      <c r="K15033" s="7"/>
      <c r="L15033" s="7"/>
      <c r="M15033" s="7"/>
      <c r="N15033" s="7"/>
      <c r="O15033" s="7"/>
      <c r="P15033" s="7"/>
      <c r="Q15033" s="7"/>
      <c r="R15033" s="7"/>
      <c r="S15033" s="7"/>
      <c r="T15033" s="7"/>
      <c r="U15033" s="7"/>
      <c r="V15033" s="7"/>
      <c r="W15033" s="7"/>
      <c r="X15033" s="7"/>
      <c r="Y15033" s="7"/>
      <c r="Z15033" s="7"/>
      <c r="AA15033" s="7"/>
      <c r="AB15033" s="7"/>
      <c r="AC15033" s="7"/>
      <c r="AD15033" s="7"/>
      <c r="AE15033" s="7"/>
      <c r="AF15033" s="7"/>
      <c r="AG15033" s="13"/>
    </row>
    <row r="15034" spans="1:33">
      <c r="A15034" s="7"/>
      <c r="B15034" s="7"/>
      <c r="C15034" s="7"/>
      <c r="D15034" s="7"/>
      <c r="E15034" s="7"/>
      <c r="F15034" s="7"/>
      <c r="G15034" s="7"/>
      <c r="H15034" s="7"/>
      <c r="I15034" s="7"/>
      <c r="J15034" s="7"/>
      <c r="K15034" s="7"/>
      <c r="L15034" s="7"/>
      <c r="M15034" s="7"/>
      <c r="N15034" s="7"/>
      <c r="O15034" s="7"/>
      <c r="P15034" s="7"/>
      <c r="Q15034" s="7"/>
      <c r="R15034" s="7"/>
      <c r="S15034" s="7"/>
      <c r="T15034" s="7"/>
      <c r="U15034" s="7"/>
      <c r="V15034" s="7"/>
      <c r="W15034" s="7"/>
      <c r="X15034" s="7"/>
      <c r="Y15034" s="7"/>
      <c r="Z15034" s="7"/>
      <c r="AA15034" s="7"/>
      <c r="AB15034" s="7"/>
      <c r="AC15034" s="7"/>
      <c r="AD15034" s="7"/>
      <c r="AE15034" s="7"/>
      <c r="AF15034" s="7"/>
      <c r="AG15034" s="13"/>
    </row>
    <row r="15035" spans="1:33">
      <c r="A15035" s="7"/>
      <c r="B15035" s="7"/>
      <c r="C15035" s="7"/>
      <c r="D15035" s="7"/>
      <c r="E15035" s="7"/>
      <c r="F15035" s="7"/>
      <c r="G15035" s="7"/>
      <c r="H15035" s="7"/>
      <c r="I15035" s="7"/>
      <c r="J15035" s="7"/>
      <c r="K15035" s="7"/>
      <c r="L15035" s="7"/>
      <c r="M15035" s="7"/>
      <c r="N15035" s="7"/>
      <c r="O15035" s="7"/>
      <c r="P15035" s="7"/>
      <c r="Q15035" s="7"/>
      <c r="R15035" s="7"/>
      <c r="S15035" s="7"/>
      <c r="T15035" s="7"/>
      <c r="U15035" s="7"/>
      <c r="V15035" s="7"/>
      <c r="W15035" s="7"/>
      <c r="X15035" s="7"/>
      <c r="Y15035" s="7"/>
      <c r="Z15035" s="7"/>
      <c r="AA15035" s="7"/>
      <c r="AB15035" s="7"/>
      <c r="AC15035" s="7"/>
      <c r="AD15035" s="7"/>
      <c r="AE15035" s="7"/>
      <c r="AF15035" s="7"/>
      <c r="AG15035" s="13"/>
    </row>
    <row r="15036" spans="1:33">
      <c r="A15036" s="7"/>
      <c r="B15036" s="7"/>
      <c r="C15036" s="7"/>
      <c r="D15036" s="7"/>
      <c r="E15036" s="7"/>
      <c r="F15036" s="7"/>
      <c r="G15036" s="7"/>
      <c r="H15036" s="7"/>
      <c r="I15036" s="7"/>
      <c r="J15036" s="7"/>
      <c r="K15036" s="7"/>
      <c r="L15036" s="7"/>
      <c r="M15036" s="7"/>
      <c r="N15036" s="7"/>
      <c r="O15036" s="7"/>
      <c r="P15036" s="7"/>
      <c r="Q15036" s="7"/>
      <c r="R15036" s="7"/>
      <c r="S15036" s="7"/>
      <c r="T15036" s="7"/>
      <c r="U15036" s="7"/>
      <c r="V15036" s="7"/>
      <c r="W15036" s="7"/>
      <c r="X15036" s="7"/>
      <c r="Y15036" s="7"/>
      <c r="Z15036" s="7"/>
      <c r="AA15036" s="7"/>
      <c r="AB15036" s="7"/>
      <c r="AC15036" s="7"/>
      <c r="AD15036" s="7"/>
      <c r="AE15036" s="7"/>
      <c r="AF15036" s="7"/>
      <c r="AG15036" s="13"/>
    </row>
    <row r="15037" spans="1:33">
      <c r="A15037" s="7"/>
      <c r="B15037" s="7"/>
      <c r="C15037" s="7"/>
      <c r="D15037" s="7"/>
      <c r="E15037" s="7"/>
      <c r="F15037" s="7"/>
      <c r="G15037" s="7"/>
      <c r="H15037" s="7"/>
      <c r="I15037" s="7"/>
      <c r="J15037" s="7"/>
      <c r="K15037" s="7"/>
      <c r="L15037" s="7"/>
      <c r="M15037" s="7"/>
      <c r="N15037" s="7"/>
      <c r="O15037" s="7"/>
      <c r="P15037" s="7"/>
      <c r="Q15037" s="7"/>
      <c r="R15037" s="7"/>
      <c r="S15037" s="7"/>
      <c r="T15037" s="7"/>
      <c r="U15037" s="7"/>
      <c r="V15037" s="7"/>
      <c r="W15037" s="7"/>
      <c r="X15037" s="7"/>
      <c r="Y15037" s="7"/>
      <c r="Z15037" s="7"/>
      <c r="AA15037" s="7"/>
      <c r="AB15037" s="7"/>
      <c r="AC15037" s="7"/>
      <c r="AD15037" s="7"/>
      <c r="AE15037" s="7"/>
      <c r="AF15037" s="7"/>
      <c r="AG15037" s="13"/>
    </row>
    <row r="15038" spans="1:33">
      <c r="A15038" s="7"/>
      <c r="B15038" s="7"/>
      <c r="C15038" s="7"/>
      <c r="D15038" s="7"/>
      <c r="E15038" s="7"/>
      <c r="F15038" s="7"/>
      <c r="G15038" s="7"/>
      <c r="H15038" s="7"/>
      <c r="I15038" s="7"/>
      <c r="J15038" s="7"/>
      <c r="K15038" s="7"/>
      <c r="L15038" s="7"/>
      <c r="M15038" s="7"/>
      <c r="N15038" s="7"/>
      <c r="O15038" s="7"/>
      <c r="P15038" s="7"/>
      <c r="Q15038" s="7"/>
      <c r="R15038" s="7"/>
      <c r="S15038" s="7"/>
      <c r="T15038" s="7"/>
      <c r="U15038" s="7"/>
      <c r="V15038" s="7"/>
      <c r="W15038" s="7"/>
      <c r="X15038" s="7"/>
      <c r="Y15038" s="7"/>
      <c r="Z15038" s="7"/>
      <c r="AA15038" s="7"/>
      <c r="AB15038" s="7"/>
      <c r="AC15038" s="7"/>
      <c r="AD15038" s="7"/>
      <c r="AE15038" s="7"/>
      <c r="AF15038" s="7"/>
      <c r="AG15038" s="13"/>
    </row>
    <row r="15039" spans="1:33">
      <c r="A15039" s="7"/>
      <c r="B15039" s="7"/>
      <c r="C15039" s="7"/>
      <c r="D15039" s="7"/>
      <c r="E15039" s="7"/>
      <c r="F15039" s="7"/>
      <c r="G15039" s="7"/>
      <c r="H15039" s="7"/>
      <c r="I15039" s="7"/>
      <c r="J15039" s="7"/>
      <c r="K15039" s="7"/>
      <c r="L15039" s="7"/>
      <c r="M15039" s="7"/>
      <c r="N15039" s="7"/>
      <c r="O15039" s="7"/>
      <c r="P15039" s="7"/>
      <c r="Q15039" s="7"/>
      <c r="R15039" s="7"/>
      <c r="S15039" s="7"/>
      <c r="T15039" s="7"/>
      <c r="U15039" s="7"/>
      <c r="V15039" s="7"/>
      <c r="W15039" s="7"/>
      <c r="X15039" s="7"/>
      <c r="Y15039" s="7"/>
      <c r="Z15039" s="7"/>
      <c r="AA15039" s="7"/>
      <c r="AB15039" s="7"/>
      <c r="AC15039" s="7"/>
      <c r="AD15039" s="7"/>
      <c r="AE15039" s="7"/>
      <c r="AF15039" s="7"/>
      <c r="AG15039" s="13"/>
    </row>
    <row r="15040" spans="1:33">
      <c r="A15040" s="7"/>
      <c r="B15040" s="7"/>
      <c r="C15040" s="7"/>
      <c r="D15040" s="7"/>
      <c r="E15040" s="7"/>
      <c r="F15040" s="7"/>
      <c r="G15040" s="7"/>
      <c r="H15040" s="7"/>
      <c r="I15040" s="7"/>
      <c r="J15040" s="7"/>
      <c r="K15040" s="7"/>
      <c r="L15040" s="7"/>
      <c r="M15040" s="7"/>
      <c r="N15040" s="7"/>
      <c r="O15040" s="7"/>
      <c r="P15040" s="7"/>
      <c r="Q15040" s="7"/>
      <c r="R15040" s="7"/>
      <c r="S15040" s="7"/>
      <c r="T15040" s="7"/>
      <c r="U15040" s="7"/>
      <c r="V15040" s="7"/>
      <c r="W15040" s="7"/>
      <c r="X15040" s="7"/>
      <c r="Y15040" s="7"/>
      <c r="Z15040" s="7"/>
      <c r="AA15040" s="7"/>
      <c r="AB15040" s="7"/>
      <c r="AC15040" s="7"/>
      <c r="AD15040" s="7"/>
      <c r="AE15040" s="7"/>
      <c r="AF15040" s="7"/>
      <c r="AG15040" s="13"/>
    </row>
    <row r="15041" spans="1:33">
      <c r="A15041" s="7"/>
      <c r="B15041" s="7"/>
      <c r="C15041" s="7"/>
      <c r="D15041" s="7"/>
      <c r="E15041" s="7"/>
      <c r="F15041" s="7"/>
      <c r="G15041" s="7"/>
      <c r="H15041" s="7"/>
      <c r="I15041" s="7"/>
      <c r="J15041" s="7"/>
      <c r="K15041" s="7"/>
      <c r="L15041" s="7"/>
      <c r="M15041" s="7"/>
      <c r="N15041" s="7"/>
      <c r="O15041" s="7"/>
      <c r="P15041" s="7"/>
      <c r="Q15041" s="7"/>
      <c r="R15041" s="7"/>
      <c r="S15041" s="7"/>
      <c r="T15041" s="7"/>
      <c r="U15041" s="7"/>
      <c r="V15041" s="7"/>
      <c r="W15041" s="7"/>
      <c r="X15041" s="7"/>
      <c r="Y15041" s="7"/>
      <c r="Z15041" s="7"/>
      <c r="AA15041" s="7"/>
      <c r="AB15041" s="7"/>
      <c r="AC15041" s="7"/>
      <c r="AD15041" s="7"/>
      <c r="AE15041" s="7"/>
      <c r="AF15041" s="7"/>
      <c r="AG15041" s="13"/>
    </row>
    <row r="15042" spans="1:33">
      <c r="A15042" s="7"/>
      <c r="B15042" s="7"/>
      <c r="C15042" s="7"/>
      <c r="D15042" s="7"/>
      <c r="E15042" s="7"/>
      <c r="F15042" s="7"/>
      <c r="G15042" s="7"/>
      <c r="H15042" s="7"/>
      <c r="I15042" s="7"/>
      <c r="J15042" s="7"/>
      <c r="K15042" s="7"/>
      <c r="L15042" s="7"/>
      <c r="M15042" s="7"/>
      <c r="N15042" s="7"/>
      <c r="O15042" s="7"/>
      <c r="P15042" s="7"/>
      <c r="Q15042" s="7"/>
      <c r="R15042" s="7"/>
      <c r="S15042" s="7"/>
      <c r="T15042" s="7"/>
      <c r="U15042" s="7"/>
      <c r="V15042" s="7"/>
      <c r="W15042" s="7"/>
      <c r="X15042" s="7"/>
      <c r="Y15042" s="7"/>
      <c r="Z15042" s="7"/>
      <c r="AA15042" s="7"/>
      <c r="AB15042" s="7"/>
      <c r="AC15042" s="7"/>
      <c r="AD15042" s="7"/>
      <c r="AE15042" s="7"/>
      <c r="AF15042" s="7"/>
      <c r="AG15042" s="13"/>
    </row>
    <row r="15043" spans="1:33">
      <c r="A15043" s="7"/>
      <c r="B15043" s="7"/>
      <c r="C15043" s="7"/>
      <c r="D15043" s="7"/>
      <c r="E15043" s="7"/>
      <c r="F15043" s="7"/>
      <c r="G15043" s="7"/>
      <c r="H15043" s="7"/>
      <c r="I15043" s="7"/>
      <c r="J15043" s="7"/>
      <c r="K15043" s="7"/>
      <c r="L15043" s="7"/>
      <c r="M15043" s="7"/>
      <c r="N15043" s="7"/>
      <c r="O15043" s="7"/>
      <c r="P15043" s="7"/>
      <c r="Q15043" s="7"/>
      <c r="R15043" s="7"/>
      <c r="S15043" s="7"/>
      <c r="T15043" s="7"/>
      <c r="U15043" s="7"/>
      <c r="V15043" s="7"/>
      <c r="W15043" s="7"/>
      <c r="X15043" s="7"/>
      <c r="Y15043" s="7"/>
      <c r="Z15043" s="7"/>
      <c r="AA15043" s="7"/>
      <c r="AB15043" s="7"/>
      <c r="AC15043" s="7"/>
      <c r="AD15043" s="7"/>
      <c r="AE15043" s="7"/>
      <c r="AF15043" s="7"/>
      <c r="AG15043" s="13"/>
    </row>
    <row r="15044" spans="1:33">
      <c r="A15044" s="7"/>
      <c r="B15044" s="7"/>
      <c r="C15044" s="7"/>
      <c r="D15044" s="7"/>
      <c r="E15044" s="7"/>
      <c r="F15044" s="7"/>
      <c r="G15044" s="7"/>
      <c r="H15044" s="7"/>
      <c r="I15044" s="7"/>
      <c r="J15044" s="7"/>
      <c r="K15044" s="7"/>
      <c r="L15044" s="7"/>
      <c r="M15044" s="7"/>
      <c r="N15044" s="7"/>
      <c r="O15044" s="7"/>
      <c r="P15044" s="7"/>
      <c r="Q15044" s="7"/>
      <c r="R15044" s="7"/>
      <c r="S15044" s="7"/>
      <c r="T15044" s="7"/>
      <c r="U15044" s="7"/>
      <c r="V15044" s="7"/>
      <c r="W15044" s="7"/>
      <c r="X15044" s="7"/>
      <c r="Y15044" s="7"/>
      <c r="Z15044" s="7"/>
      <c r="AA15044" s="7"/>
      <c r="AB15044" s="7"/>
      <c r="AC15044" s="7"/>
      <c r="AD15044" s="7"/>
      <c r="AE15044" s="7"/>
      <c r="AF15044" s="7"/>
      <c r="AG15044" s="13"/>
    </row>
    <row r="15045" spans="1:33">
      <c r="A15045" s="7"/>
      <c r="B15045" s="7"/>
      <c r="C15045" s="7"/>
      <c r="D15045" s="7"/>
      <c r="E15045" s="7"/>
      <c r="F15045" s="7"/>
      <c r="G15045" s="7"/>
      <c r="H15045" s="7"/>
      <c r="I15045" s="7"/>
      <c r="J15045" s="7"/>
      <c r="K15045" s="7"/>
      <c r="L15045" s="7"/>
      <c r="M15045" s="7"/>
      <c r="N15045" s="7"/>
      <c r="O15045" s="7"/>
      <c r="P15045" s="7"/>
      <c r="Q15045" s="7"/>
      <c r="R15045" s="7"/>
      <c r="S15045" s="7"/>
      <c r="T15045" s="7"/>
      <c r="U15045" s="7"/>
      <c r="V15045" s="7"/>
      <c r="W15045" s="7"/>
      <c r="X15045" s="7"/>
      <c r="Y15045" s="7"/>
      <c r="Z15045" s="7"/>
      <c r="AA15045" s="7"/>
      <c r="AB15045" s="7"/>
      <c r="AC15045" s="7"/>
      <c r="AD15045" s="7"/>
      <c r="AE15045" s="7"/>
      <c r="AF15045" s="7"/>
      <c r="AG15045" s="13"/>
    </row>
    <row r="15046" spans="1:33">
      <c r="A15046" s="7"/>
      <c r="B15046" s="7"/>
      <c r="C15046" s="7"/>
      <c r="D15046" s="7"/>
      <c r="E15046" s="7"/>
      <c r="F15046" s="7"/>
      <c r="G15046" s="7"/>
      <c r="H15046" s="7"/>
      <c r="I15046" s="7"/>
      <c r="J15046" s="7"/>
      <c r="K15046" s="7"/>
      <c r="L15046" s="7"/>
      <c r="M15046" s="7"/>
      <c r="N15046" s="7"/>
      <c r="O15046" s="7"/>
      <c r="P15046" s="7"/>
      <c r="Q15046" s="7"/>
      <c r="R15046" s="7"/>
      <c r="S15046" s="7"/>
      <c r="T15046" s="7"/>
      <c r="U15046" s="7"/>
      <c r="V15046" s="7"/>
      <c r="W15046" s="7"/>
      <c r="X15046" s="7"/>
      <c r="Y15046" s="7"/>
      <c r="Z15046" s="7"/>
      <c r="AA15046" s="7"/>
      <c r="AB15046" s="7"/>
      <c r="AC15046" s="7"/>
      <c r="AD15046" s="7"/>
      <c r="AE15046" s="7"/>
      <c r="AF15046" s="7"/>
      <c r="AG15046" s="13"/>
    </row>
    <row r="15047" spans="1:33">
      <c r="A15047" s="7"/>
      <c r="B15047" s="7"/>
      <c r="C15047" s="7"/>
      <c r="D15047" s="7"/>
      <c r="E15047" s="7"/>
      <c r="F15047" s="7"/>
      <c r="G15047" s="7"/>
      <c r="H15047" s="7"/>
      <c r="I15047" s="7"/>
      <c r="J15047" s="7"/>
      <c r="K15047" s="7"/>
      <c r="L15047" s="7"/>
      <c r="M15047" s="7"/>
      <c r="N15047" s="7"/>
      <c r="O15047" s="7"/>
      <c r="P15047" s="7"/>
      <c r="Q15047" s="7"/>
      <c r="R15047" s="7"/>
      <c r="S15047" s="7"/>
      <c r="T15047" s="7"/>
      <c r="U15047" s="7"/>
      <c r="V15047" s="7"/>
      <c r="W15047" s="7"/>
      <c r="X15047" s="7"/>
      <c r="Y15047" s="7"/>
      <c r="Z15047" s="7"/>
      <c r="AA15047" s="7"/>
      <c r="AB15047" s="7"/>
      <c r="AC15047" s="7"/>
      <c r="AD15047" s="7"/>
      <c r="AE15047" s="7"/>
      <c r="AF15047" s="7"/>
      <c r="AG15047" s="13"/>
    </row>
    <row r="15048" spans="1:33">
      <c r="A15048" s="7"/>
      <c r="B15048" s="7"/>
      <c r="C15048" s="7"/>
      <c r="D15048" s="7"/>
      <c r="E15048" s="7"/>
      <c r="F15048" s="7"/>
      <c r="G15048" s="7"/>
      <c r="H15048" s="7"/>
      <c r="I15048" s="7"/>
      <c r="J15048" s="7"/>
      <c r="K15048" s="7"/>
      <c r="L15048" s="7"/>
      <c r="M15048" s="7"/>
      <c r="N15048" s="7"/>
      <c r="O15048" s="7"/>
      <c r="P15048" s="7"/>
      <c r="Q15048" s="7"/>
      <c r="R15048" s="7"/>
      <c r="S15048" s="7"/>
      <c r="T15048" s="7"/>
      <c r="U15048" s="7"/>
      <c r="V15048" s="7"/>
      <c r="W15048" s="7"/>
      <c r="X15048" s="7"/>
      <c r="Y15048" s="7"/>
      <c r="Z15048" s="7"/>
      <c r="AA15048" s="7"/>
      <c r="AB15048" s="7"/>
      <c r="AC15048" s="7"/>
      <c r="AD15048" s="7"/>
      <c r="AE15048" s="7"/>
      <c r="AF15048" s="7"/>
      <c r="AG15048" s="13"/>
    </row>
    <row r="15049" spans="1:33">
      <c r="A15049" s="7"/>
      <c r="B15049" s="7"/>
      <c r="C15049" s="7"/>
      <c r="D15049" s="7"/>
      <c r="E15049" s="7"/>
      <c r="F15049" s="7"/>
      <c r="G15049" s="7"/>
      <c r="H15049" s="7"/>
      <c r="I15049" s="7"/>
      <c r="J15049" s="7"/>
      <c r="K15049" s="7"/>
      <c r="L15049" s="7"/>
      <c r="M15049" s="7"/>
      <c r="N15049" s="7"/>
      <c r="O15049" s="7"/>
      <c r="P15049" s="7"/>
      <c r="Q15049" s="7"/>
      <c r="R15049" s="7"/>
      <c r="S15049" s="7"/>
      <c r="T15049" s="7"/>
      <c r="U15049" s="7"/>
      <c r="V15049" s="7"/>
      <c r="W15049" s="7"/>
      <c r="X15049" s="7"/>
      <c r="Y15049" s="7"/>
      <c r="Z15049" s="7"/>
      <c r="AA15049" s="7"/>
      <c r="AB15049" s="7"/>
      <c r="AC15049" s="7"/>
      <c r="AD15049" s="7"/>
      <c r="AE15049" s="7"/>
      <c r="AF15049" s="7"/>
      <c r="AG15049" s="13"/>
    </row>
    <row r="15050" spans="1:33">
      <c r="A15050" s="7"/>
      <c r="B15050" s="7"/>
      <c r="C15050" s="7"/>
      <c r="D15050" s="7"/>
      <c r="E15050" s="7"/>
      <c r="F15050" s="7"/>
      <c r="G15050" s="7"/>
      <c r="H15050" s="7"/>
      <c r="I15050" s="7"/>
      <c r="J15050" s="7"/>
      <c r="K15050" s="7"/>
      <c r="L15050" s="7"/>
      <c r="M15050" s="7"/>
      <c r="N15050" s="7"/>
      <c r="O15050" s="7"/>
      <c r="P15050" s="7"/>
      <c r="Q15050" s="7"/>
      <c r="R15050" s="7"/>
      <c r="S15050" s="7"/>
      <c r="T15050" s="7"/>
      <c r="U15050" s="7"/>
      <c r="V15050" s="7"/>
      <c r="W15050" s="7"/>
      <c r="X15050" s="7"/>
      <c r="Y15050" s="7"/>
      <c r="Z15050" s="7"/>
      <c r="AA15050" s="7"/>
      <c r="AB15050" s="7"/>
      <c r="AC15050" s="7"/>
      <c r="AD15050" s="7"/>
      <c r="AE15050" s="7"/>
      <c r="AF15050" s="7"/>
      <c r="AG15050" s="13"/>
    </row>
    <row r="15051" spans="1:33">
      <c r="A15051" s="7"/>
      <c r="B15051" s="7"/>
      <c r="C15051" s="7"/>
      <c r="D15051" s="7"/>
      <c r="E15051" s="7"/>
      <c r="F15051" s="7"/>
      <c r="G15051" s="7"/>
      <c r="H15051" s="7"/>
      <c r="I15051" s="7"/>
      <c r="J15051" s="7"/>
      <c r="K15051" s="7"/>
      <c r="L15051" s="7"/>
      <c r="M15051" s="7"/>
      <c r="N15051" s="7"/>
      <c r="O15051" s="7"/>
      <c r="P15051" s="7"/>
      <c r="Q15051" s="7"/>
      <c r="R15051" s="7"/>
      <c r="S15051" s="7"/>
      <c r="T15051" s="7"/>
      <c r="U15051" s="7"/>
      <c r="V15051" s="7"/>
      <c r="W15051" s="7"/>
      <c r="X15051" s="7"/>
      <c r="Y15051" s="7"/>
      <c r="Z15051" s="7"/>
      <c r="AA15051" s="7"/>
      <c r="AB15051" s="7"/>
      <c r="AC15051" s="7"/>
      <c r="AD15051" s="7"/>
      <c r="AE15051" s="7"/>
      <c r="AF15051" s="7"/>
      <c r="AG15051" s="13"/>
    </row>
    <row r="15052" spans="1:33">
      <c r="A15052" s="7"/>
      <c r="B15052" s="7"/>
      <c r="C15052" s="7"/>
      <c r="D15052" s="7"/>
      <c r="E15052" s="7"/>
      <c r="F15052" s="7"/>
      <c r="G15052" s="7"/>
      <c r="H15052" s="7"/>
      <c r="I15052" s="7"/>
      <c r="J15052" s="7"/>
      <c r="K15052" s="7"/>
      <c r="L15052" s="7"/>
      <c r="M15052" s="7"/>
      <c r="N15052" s="7"/>
      <c r="O15052" s="7"/>
      <c r="P15052" s="7"/>
      <c r="Q15052" s="7"/>
      <c r="R15052" s="7"/>
      <c r="S15052" s="7"/>
      <c r="T15052" s="7"/>
      <c r="U15052" s="7"/>
      <c r="V15052" s="7"/>
      <c r="W15052" s="7"/>
      <c r="X15052" s="7"/>
      <c r="Y15052" s="7"/>
      <c r="Z15052" s="7"/>
      <c r="AA15052" s="7"/>
      <c r="AB15052" s="7"/>
      <c r="AC15052" s="7"/>
      <c r="AD15052" s="7"/>
      <c r="AE15052" s="7"/>
      <c r="AF15052" s="7"/>
      <c r="AG15052" s="13"/>
    </row>
    <row r="15053" spans="1:33">
      <c r="A15053" s="7"/>
      <c r="B15053" s="7"/>
      <c r="C15053" s="7"/>
      <c r="D15053" s="7"/>
      <c r="E15053" s="7"/>
      <c r="F15053" s="7"/>
      <c r="G15053" s="7"/>
      <c r="H15053" s="7"/>
      <c r="I15053" s="7"/>
      <c r="J15053" s="7"/>
      <c r="K15053" s="7"/>
      <c r="L15053" s="7"/>
      <c r="M15053" s="7"/>
      <c r="N15053" s="7"/>
      <c r="O15053" s="7"/>
      <c r="P15053" s="7"/>
      <c r="Q15053" s="7"/>
      <c r="R15053" s="7"/>
      <c r="S15053" s="7"/>
      <c r="T15053" s="7"/>
      <c r="U15053" s="7"/>
      <c r="V15053" s="7"/>
      <c r="W15053" s="7"/>
      <c r="X15053" s="7"/>
      <c r="Y15053" s="7"/>
      <c r="Z15053" s="7"/>
      <c r="AA15053" s="7"/>
      <c r="AB15053" s="7"/>
      <c r="AC15053" s="7"/>
      <c r="AD15053" s="7"/>
      <c r="AE15053" s="7"/>
      <c r="AF15053" s="7"/>
      <c r="AG15053" s="13"/>
    </row>
    <row r="15054" spans="1:33">
      <c r="A15054" s="7"/>
      <c r="B15054" s="7"/>
      <c r="C15054" s="7"/>
      <c r="D15054" s="7"/>
      <c r="E15054" s="7"/>
      <c r="F15054" s="7"/>
      <c r="G15054" s="7"/>
      <c r="H15054" s="7"/>
      <c r="I15054" s="7"/>
      <c r="J15054" s="7"/>
      <c r="K15054" s="7"/>
      <c r="L15054" s="7"/>
      <c r="M15054" s="7"/>
      <c r="N15054" s="7"/>
      <c r="O15054" s="7"/>
      <c r="P15054" s="7"/>
      <c r="Q15054" s="7"/>
      <c r="R15054" s="7"/>
      <c r="S15054" s="7"/>
      <c r="T15054" s="7"/>
      <c r="U15054" s="7"/>
      <c r="V15054" s="7"/>
      <c r="W15054" s="7"/>
      <c r="X15054" s="7"/>
      <c r="Y15054" s="7"/>
      <c r="Z15054" s="7"/>
      <c r="AA15054" s="7"/>
      <c r="AB15054" s="7"/>
      <c r="AC15054" s="7"/>
      <c r="AD15054" s="7"/>
      <c r="AE15054" s="7"/>
      <c r="AF15054" s="7"/>
      <c r="AG15054" s="13"/>
    </row>
    <row r="15055" spans="1:33">
      <c r="A15055" s="7"/>
      <c r="B15055" s="7"/>
      <c r="C15055" s="7"/>
      <c r="D15055" s="7"/>
      <c r="E15055" s="7"/>
      <c r="F15055" s="7"/>
      <c r="G15055" s="7"/>
      <c r="H15055" s="7"/>
      <c r="I15055" s="7"/>
      <c r="J15055" s="7"/>
      <c r="K15055" s="7"/>
      <c r="L15055" s="7"/>
      <c r="M15055" s="7"/>
      <c r="N15055" s="7"/>
      <c r="O15055" s="7"/>
      <c r="P15055" s="7"/>
      <c r="Q15055" s="7"/>
      <c r="R15055" s="7"/>
      <c r="S15055" s="7"/>
      <c r="T15055" s="7"/>
      <c r="U15055" s="7"/>
      <c r="V15055" s="7"/>
      <c r="W15055" s="7"/>
      <c r="X15055" s="7"/>
      <c r="Y15055" s="7"/>
      <c r="Z15055" s="7"/>
      <c r="AA15055" s="7"/>
      <c r="AB15055" s="7"/>
      <c r="AC15055" s="7"/>
      <c r="AD15055" s="7"/>
      <c r="AE15055" s="7"/>
      <c r="AF15055" s="7"/>
      <c r="AG15055" s="13"/>
    </row>
    <row r="15056" spans="1:33">
      <c r="A15056" s="7"/>
      <c r="B15056" s="7"/>
      <c r="C15056" s="7"/>
      <c r="D15056" s="7"/>
      <c r="E15056" s="7"/>
      <c r="F15056" s="7"/>
      <c r="G15056" s="7"/>
      <c r="H15056" s="7"/>
      <c r="I15056" s="7"/>
      <c r="J15056" s="7"/>
      <c r="K15056" s="7"/>
      <c r="L15056" s="7"/>
      <c r="M15056" s="7"/>
      <c r="N15056" s="7"/>
      <c r="O15056" s="7"/>
      <c r="P15056" s="7"/>
      <c r="Q15056" s="7"/>
      <c r="R15056" s="7"/>
      <c r="S15056" s="7"/>
      <c r="T15056" s="7"/>
      <c r="U15056" s="7"/>
      <c r="V15056" s="7"/>
      <c r="W15056" s="7"/>
      <c r="X15056" s="7"/>
      <c r="Y15056" s="7"/>
      <c r="Z15056" s="7"/>
      <c r="AA15056" s="7"/>
      <c r="AB15056" s="7"/>
      <c r="AC15056" s="7"/>
      <c r="AD15056" s="7"/>
      <c r="AE15056" s="7"/>
      <c r="AF15056" s="7"/>
      <c r="AG15056" s="13"/>
    </row>
    <row r="15057" spans="1:33">
      <c r="A15057" s="7"/>
      <c r="B15057" s="7"/>
      <c r="C15057" s="7"/>
      <c r="D15057" s="7"/>
      <c r="E15057" s="7"/>
      <c r="F15057" s="7"/>
      <c r="G15057" s="7"/>
      <c r="H15057" s="7"/>
      <c r="I15057" s="7"/>
      <c r="J15057" s="7"/>
      <c r="K15057" s="7"/>
      <c r="L15057" s="7"/>
      <c r="M15057" s="7"/>
      <c r="N15057" s="7"/>
      <c r="O15057" s="7"/>
      <c r="P15057" s="7"/>
      <c r="Q15057" s="7"/>
      <c r="R15057" s="7"/>
      <c r="S15057" s="7"/>
      <c r="T15057" s="7"/>
      <c r="U15057" s="7"/>
      <c r="V15057" s="7"/>
      <c r="W15057" s="7"/>
      <c r="X15057" s="7"/>
      <c r="Y15057" s="7"/>
      <c r="Z15057" s="7"/>
      <c r="AA15057" s="7"/>
      <c r="AB15057" s="7"/>
      <c r="AC15057" s="7"/>
      <c r="AD15057" s="7"/>
      <c r="AE15057" s="7"/>
      <c r="AF15057" s="7"/>
      <c r="AG15057" s="13"/>
    </row>
    <row r="15058" spans="1:33">
      <c r="A15058" s="7"/>
      <c r="B15058" s="7"/>
      <c r="C15058" s="7"/>
      <c r="D15058" s="7"/>
      <c r="E15058" s="7"/>
      <c r="F15058" s="7"/>
      <c r="G15058" s="7"/>
      <c r="H15058" s="7"/>
      <c r="I15058" s="7"/>
      <c r="J15058" s="7"/>
      <c r="K15058" s="7"/>
      <c r="L15058" s="7"/>
      <c r="M15058" s="7"/>
      <c r="N15058" s="7"/>
      <c r="O15058" s="7"/>
      <c r="P15058" s="7"/>
      <c r="Q15058" s="7"/>
      <c r="R15058" s="7"/>
      <c r="S15058" s="7"/>
      <c r="T15058" s="7"/>
      <c r="U15058" s="7"/>
      <c r="V15058" s="7"/>
      <c r="W15058" s="7"/>
      <c r="X15058" s="7"/>
      <c r="Y15058" s="7"/>
      <c r="Z15058" s="7"/>
      <c r="AA15058" s="7"/>
      <c r="AB15058" s="7"/>
      <c r="AC15058" s="7"/>
      <c r="AD15058" s="7"/>
      <c r="AE15058" s="7"/>
      <c r="AF15058" s="7"/>
      <c r="AG15058" s="13"/>
    </row>
    <row r="15059" spans="1:33">
      <c r="A15059" s="7"/>
      <c r="B15059" s="7"/>
      <c r="C15059" s="7"/>
      <c r="D15059" s="7"/>
      <c r="E15059" s="7"/>
      <c r="F15059" s="7"/>
      <c r="G15059" s="7"/>
      <c r="H15059" s="7"/>
      <c r="I15059" s="7"/>
      <c r="J15059" s="7"/>
      <c r="K15059" s="7"/>
      <c r="L15059" s="7"/>
      <c r="M15059" s="7"/>
      <c r="N15059" s="7"/>
      <c r="O15059" s="7"/>
      <c r="P15059" s="7"/>
      <c r="Q15059" s="7"/>
      <c r="R15059" s="7"/>
      <c r="S15059" s="7"/>
      <c r="T15059" s="7"/>
      <c r="U15059" s="7"/>
      <c r="V15059" s="7"/>
      <c r="W15059" s="7"/>
      <c r="X15059" s="7"/>
      <c r="Y15059" s="7"/>
      <c r="Z15059" s="7"/>
      <c r="AA15059" s="7"/>
      <c r="AB15059" s="7"/>
      <c r="AC15059" s="7"/>
      <c r="AD15059" s="7"/>
      <c r="AE15059" s="7"/>
      <c r="AF15059" s="7"/>
      <c r="AG15059" s="13"/>
    </row>
    <row r="15060" spans="1:33">
      <c r="A15060" s="7"/>
      <c r="B15060" s="7"/>
      <c r="C15060" s="7"/>
      <c r="D15060" s="7"/>
      <c r="E15060" s="7"/>
      <c r="F15060" s="7"/>
      <c r="G15060" s="7"/>
      <c r="H15060" s="7"/>
      <c r="I15060" s="7"/>
      <c r="J15060" s="7"/>
      <c r="K15060" s="7"/>
      <c r="L15060" s="7"/>
      <c r="M15060" s="7"/>
      <c r="N15060" s="7"/>
      <c r="O15060" s="7"/>
      <c r="P15060" s="7"/>
      <c r="Q15060" s="7"/>
      <c r="R15060" s="7"/>
      <c r="S15060" s="7"/>
      <c r="T15060" s="7"/>
      <c r="U15060" s="7"/>
      <c r="V15060" s="7"/>
      <c r="W15060" s="7"/>
      <c r="X15060" s="7"/>
      <c r="Y15060" s="7"/>
      <c r="Z15060" s="7"/>
      <c r="AA15060" s="7"/>
      <c r="AB15060" s="7"/>
      <c r="AC15060" s="7"/>
      <c r="AD15060" s="7"/>
      <c r="AE15060" s="7"/>
      <c r="AF15060" s="7"/>
      <c r="AG15060" s="13"/>
    </row>
    <row r="15061" spans="1:33">
      <c r="A15061" s="7"/>
      <c r="B15061" s="7"/>
      <c r="C15061" s="7"/>
      <c r="D15061" s="7"/>
      <c r="E15061" s="7"/>
      <c r="F15061" s="7"/>
      <c r="G15061" s="7"/>
      <c r="H15061" s="7"/>
      <c r="I15061" s="7"/>
      <c r="J15061" s="7"/>
      <c r="K15061" s="7"/>
      <c r="L15061" s="7"/>
      <c r="M15061" s="7"/>
      <c r="N15061" s="7"/>
      <c r="O15061" s="7"/>
      <c r="P15061" s="7"/>
      <c r="Q15061" s="7"/>
      <c r="R15061" s="7"/>
      <c r="S15061" s="7"/>
      <c r="T15061" s="7"/>
      <c r="U15061" s="7"/>
      <c r="V15061" s="7"/>
      <c r="W15061" s="7"/>
      <c r="X15061" s="7"/>
      <c r="Y15061" s="7"/>
      <c r="Z15061" s="7"/>
      <c r="AA15061" s="7"/>
      <c r="AB15061" s="7"/>
      <c r="AC15061" s="7"/>
      <c r="AD15061" s="7"/>
      <c r="AE15061" s="7"/>
      <c r="AF15061" s="7"/>
      <c r="AG15061" s="13"/>
    </row>
    <row r="15062" spans="1:33">
      <c r="A15062" s="7"/>
      <c r="B15062" s="7"/>
      <c r="C15062" s="7"/>
      <c r="D15062" s="7"/>
      <c r="E15062" s="7"/>
      <c r="F15062" s="7"/>
      <c r="G15062" s="7"/>
      <c r="H15062" s="7"/>
      <c r="I15062" s="7"/>
      <c r="J15062" s="7"/>
      <c r="K15062" s="7"/>
      <c r="L15062" s="7"/>
      <c r="M15062" s="7"/>
      <c r="N15062" s="7"/>
      <c r="O15062" s="7"/>
      <c r="P15062" s="7"/>
      <c r="Q15062" s="7"/>
      <c r="R15062" s="7"/>
      <c r="S15062" s="7"/>
      <c r="T15062" s="7"/>
      <c r="U15062" s="7"/>
      <c r="V15062" s="7"/>
      <c r="W15062" s="7"/>
      <c r="X15062" s="7"/>
      <c r="Y15062" s="7"/>
      <c r="Z15062" s="7"/>
      <c r="AA15062" s="7"/>
      <c r="AB15062" s="7"/>
      <c r="AC15062" s="7"/>
      <c r="AD15062" s="7"/>
      <c r="AE15062" s="7"/>
      <c r="AF15062" s="7"/>
      <c r="AG15062" s="13"/>
    </row>
    <row r="15063" spans="1:33">
      <c r="A15063" s="7"/>
      <c r="B15063" s="7"/>
      <c r="C15063" s="7"/>
      <c r="D15063" s="7"/>
      <c r="E15063" s="7"/>
      <c r="F15063" s="7"/>
      <c r="G15063" s="7"/>
      <c r="H15063" s="7"/>
      <c r="I15063" s="7"/>
      <c r="J15063" s="7"/>
      <c r="K15063" s="7"/>
      <c r="L15063" s="7"/>
      <c r="M15063" s="7"/>
      <c r="N15063" s="7"/>
      <c r="O15063" s="7"/>
      <c r="P15063" s="7"/>
      <c r="Q15063" s="7"/>
      <c r="R15063" s="7"/>
      <c r="S15063" s="7"/>
      <c r="T15063" s="7"/>
      <c r="U15063" s="7"/>
      <c r="V15063" s="7"/>
      <c r="W15063" s="7"/>
      <c r="X15063" s="7"/>
      <c r="Y15063" s="7"/>
      <c r="Z15063" s="7"/>
      <c r="AA15063" s="7"/>
      <c r="AB15063" s="7"/>
      <c r="AC15063" s="7"/>
      <c r="AD15063" s="7"/>
      <c r="AE15063" s="7"/>
      <c r="AF15063" s="7"/>
      <c r="AG15063" s="13"/>
    </row>
    <row r="15064" spans="1:33">
      <c r="A15064" s="7"/>
      <c r="B15064" s="7"/>
      <c r="C15064" s="7"/>
      <c r="D15064" s="7"/>
      <c r="E15064" s="7"/>
      <c r="F15064" s="7"/>
      <c r="G15064" s="7"/>
      <c r="H15064" s="7"/>
      <c r="I15064" s="7"/>
      <c r="J15064" s="7"/>
      <c r="K15064" s="7"/>
      <c r="L15064" s="7"/>
      <c r="M15064" s="7"/>
      <c r="N15064" s="7"/>
      <c r="O15064" s="7"/>
      <c r="P15064" s="7"/>
      <c r="Q15064" s="7"/>
      <c r="R15064" s="7"/>
      <c r="S15064" s="7"/>
      <c r="T15064" s="7"/>
      <c r="U15064" s="7"/>
      <c r="V15064" s="7"/>
      <c r="W15064" s="7"/>
      <c r="X15064" s="7"/>
      <c r="Y15064" s="7"/>
      <c r="Z15064" s="7"/>
      <c r="AA15064" s="7"/>
      <c r="AB15064" s="7"/>
      <c r="AC15064" s="7"/>
      <c r="AD15064" s="7"/>
      <c r="AE15064" s="7"/>
      <c r="AF15064" s="7"/>
      <c r="AG15064" s="13"/>
    </row>
    <row r="15065" spans="1:33">
      <c r="A15065" s="7"/>
      <c r="B15065" s="7"/>
      <c r="C15065" s="7"/>
      <c r="D15065" s="7"/>
      <c r="E15065" s="7"/>
      <c r="F15065" s="7"/>
      <c r="G15065" s="7"/>
      <c r="H15065" s="7"/>
      <c r="I15065" s="7"/>
      <c r="J15065" s="7"/>
      <c r="K15065" s="7"/>
      <c r="L15065" s="7"/>
      <c r="M15065" s="7"/>
      <c r="N15065" s="7"/>
      <c r="O15065" s="7"/>
      <c r="P15065" s="7"/>
      <c r="Q15065" s="7"/>
      <c r="R15065" s="7"/>
      <c r="S15065" s="7"/>
      <c r="T15065" s="7"/>
      <c r="U15065" s="7"/>
      <c r="V15065" s="7"/>
      <c r="W15065" s="7"/>
      <c r="X15065" s="7"/>
      <c r="Y15065" s="7"/>
      <c r="Z15065" s="7"/>
      <c r="AA15065" s="7"/>
      <c r="AB15065" s="7"/>
      <c r="AC15065" s="7"/>
      <c r="AD15065" s="7"/>
      <c r="AE15065" s="7"/>
      <c r="AF15065" s="7"/>
      <c r="AG15065" s="13"/>
    </row>
    <row r="15066" spans="1:33">
      <c r="A15066" s="7"/>
      <c r="B15066" s="7"/>
      <c r="C15066" s="7"/>
      <c r="D15066" s="7"/>
      <c r="E15066" s="7"/>
      <c r="F15066" s="7"/>
      <c r="G15066" s="7"/>
      <c r="H15066" s="7"/>
      <c r="I15066" s="7"/>
      <c r="J15066" s="7"/>
      <c r="K15066" s="7"/>
      <c r="L15066" s="7"/>
      <c r="M15066" s="7"/>
      <c r="N15066" s="7"/>
      <c r="O15066" s="7"/>
      <c r="P15066" s="7"/>
      <c r="Q15066" s="7"/>
      <c r="R15066" s="7"/>
      <c r="S15066" s="7"/>
      <c r="T15066" s="7"/>
      <c r="U15066" s="7"/>
      <c r="V15066" s="7"/>
      <c r="W15066" s="7"/>
      <c r="X15066" s="7"/>
      <c r="Y15066" s="7"/>
      <c r="Z15066" s="7"/>
      <c r="AA15066" s="7"/>
      <c r="AB15066" s="7"/>
      <c r="AC15066" s="7"/>
      <c r="AD15066" s="7"/>
      <c r="AE15066" s="7"/>
      <c r="AF15066" s="7"/>
      <c r="AG15066" s="13"/>
    </row>
    <row r="15067" spans="1:33">
      <c r="A15067" s="7"/>
      <c r="B15067" s="7"/>
      <c r="C15067" s="7"/>
      <c r="D15067" s="7"/>
      <c r="E15067" s="7"/>
      <c r="F15067" s="7"/>
      <c r="G15067" s="7"/>
      <c r="H15067" s="7"/>
      <c r="I15067" s="7"/>
      <c r="J15067" s="7"/>
      <c r="K15067" s="7"/>
      <c r="L15067" s="7"/>
      <c r="M15067" s="7"/>
      <c r="N15067" s="7"/>
      <c r="O15067" s="7"/>
      <c r="P15067" s="7"/>
      <c r="Q15067" s="7"/>
      <c r="R15067" s="7"/>
      <c r="S15067" s="7"/>
      <c r="T15067" s="7"/>
      <c r="U15067" s="7"/>
      <c r="V15067" s="7"/>
      <c r="W15067" s="7"/>
      <c r="X15067" s="7"/>
      <c r="Y15067" s="7"/>
      <c r="Z15067" s="7"/>
      <c r="AA15067" s="7"/>
      <c r="AB15067" s="7"/>
      <c r="AC15067" s="7"/>
      <c r="AD15067" s="7"/>
      <c r="AE15067" s="7"/>
      <c r="AF15067" s="7"/>
      <c r="AG15067" s="13"/>
    </row>
    <row r="15068" spans="1:33">
      <c r="A15068" s="7"/>
      <c r="B15068" s="7"/>
      <c r="C15068" s="7"/>
      <c r="D15068" s="7"/>
      <c r="E15068" s="7"/>
      <c r="F15068" s="7"/>
      <c r="G15068" s="7"/>
      <c r="H15068" s="7"/>
      <c r="I15068" s="7"/>
      <c r="J15068" s="7"/>
      <c r="K15068" s="7"/>
      <c r="L15068" s="7"/>
      <c r="M15068" s="7"/>
      <c r="N15068" s="7"/>
      <c r="O15068" s="7"/>
      <c r="P15068" s="7"/>
      <c r="Q15068" s="7"/>
      <c r="R15068" s="7"/>
      <c r="S15068" s="7"/>
      <c r="T15068" s="7"/>
      <c r="U15068" s="7"/>
      <c r="V15068" s="7"/>
      <c r="W15068" s="7"/>
      <c r="X15068" s="7"/>
      <c r="Y15068" s="7"/>
      <c r="Z15068" s="7"/>
      <c r="AA15068" s="7"/>
      <c r="AB15068" s="7"/>
      <c r="AC15068" s="7"/>
      <c r="AD15068" s="7"/>
      <c r="AE15068" s="7"/>
      <c r="AF15068" s="7"/>
      <c r="AG15068" s="13"/>
    </row>
    <row r="15069" spans="1:33">
      <c r="A15069" s="7"/>
      <c r="B15069" s="7"/>
      <c r="C15069" s="7"/>
      <c r="D15069" s="7"/>
      <c r="E15069" s="7"/>
      <c r="F15069" s="7"/>
      <c r="G15069" s="7"/>
      <c r="H15069" s="7"/>
      <c r="I15069" s="7"/>
      <c r="J15069" s="7"/>
      <c r="K15069" s="7"/>
      <c r="L15069" s="7"/>
      <c r="M15069" s="7"/>
      <c r="N15069" s="7"/>
      <c r="O15069" s="7"/>
      <c r="P15069" s="7"/>
      <c r="Q15069" s="7"/>
      <c r="R15069" s="7"/>
      <c r="S15069" s="7"/>
      <c r="T15069" s="7"/>
      <c r="U15069" s="7"/>
      <c r="V15069" s="7"/>
      <c r="W15069" s="7"/>
      <c r="X15069" s="7"/>
      <c r="Y15069" s="7"/>
      <c r="Z15069" s="7"/>
      <c r="AA15069" s="7"/>
      <c r="AB15069" s="7"/>
      <c r="AC15069" s="7"/>
      <c r="AD15069" s="7"/>
      <c r="AE15069" s="7"/>
      <c r="AF15069" s="7"/>
      <c r="AG15069" s="13"/>
    </row>
    <row r="15070" spans="1:33">
      <c r="A15070" s="7"/>
      <c r="B15070" s="7"/>
      <c r="C15070" s="7"/>
      <c r="D15070" s="7"/>
      <c r="E15070" s="7"/>
      <c r="F15070" s="7"/>
      <c r="G15070" s="7"/>
      <c r="H15070" s="7"/>
      <c r="I15070" s="7"/>
      <c r="J15070" s="7"/>
      <c r="K15070" s="7"/>
      <c r="L15070" s="7"/>
      <c r="M15070" s="7"/>
      <c r="N15070" s="7"/>
      <c r="O15070" s="7"/>
      <c r="P15070" s="7"/>
      <c r="Q15070" s="7"/>
      <c r="R15070" s="7"/>
      <c r="S15070" s="7"/>
      <c r="T15070" s="7"/>
      <c r="U15070" s="7"/>
      <c r="V15070" s="7"/>
      <c r="W15070" s="7"/>
      <c r="X15070" s="7"/>
      <c r="Y15070" s="7"/>
      <c r="Z15070" s="7"/>
      <c r="AA15070" s="7"/>
      <c r="AB15070" s="7"/>
      <c r="AC15070" s="7"/>
      <c r="AD15070" s="7"/>
      <c r="AE15070" s="7"/>
      <c r="AF15070" s="7"/>
      <c r="AG15070" s="13"/>
    </row>
    <row r="15071" spans="1:33">
      <c r="A15071" s="7"/>
      <c r="B15071" s="7"/>
      <c r="C15071" s="7"/>
      <c r="D15071" s="7"/>
      <c r="E15071" s="7"/>
      <c r="F15071" s="7"/>
      <c r="G15071" s="7"/>
      <c r="H15071" s="7"/>
      <c r="I15071" s="7"/>
      <c r="J15071" s="7"/>
      <c r="K15071" s="7"/>
      <c r="L15071" s="7"/>
      <c r="M15071" s="7"/>
      <c r="N15071" s="7"/>
      <c r="O15071" s="7"/>
      <c r="P15071" s="7"/>
      <c r="Q15071" s="7"/>
      <c r="R15071" s="7"/>
      <c r="S15071" s="7"/>
      <c r="T15071" s="7"/>
      <c r="U15071" s="7"/>
      <c r="V15071" s="7"/>
      <c r="W15071" s="7"/>
      <c r="X15071" s="7"/>
      <c r="Y15071" s="7"/>
      <c r="Z15071" s="7"/>
      <c r="AA15071" s="7"/>
      <c r="AB15071" s="7"/>
      <c r="AC15071" s="7"/>
      <c r="AD15071" s="7"/>
      <c r="AE15071" s="7"/>
      <c r="AF15071" s="7"/>
      <c r="AG15071" s="13"/>
    </row>
    <row r="15072" spans="1:33">
      <c r="A15072" s="7"/>
      <c r="B15072" s="7"/>
      <c r="C15072" s="7"/>
      <c r="D15072" s="7"/>
      <c r="E15072" s="7"/>
      <c r="F15072" s="7"/>
      <c r="G15072" s="7"/>
      <c r="H15072" s="7"/>
      <c r="I15072" s="7"/>
      <c r="J15072" s="7"/>
      <c r="K15072" s="7"/>
      <c r="L15072" s="7"/>
      <c r="M15072" s="7"/>
      <c r="N15072" s="7"/>
      <c r="O15072" s="7"/>
      <c r="P15072" s="7"/>
      <c r="Q15072" s="7"/>
      <c r="R15072" s="7"/>
      <c r="S15072" s="7"/>
      <c r="T15072" s="7"/>
      <c r="U15072" s="7"/>
      <c r="V15072" s="7"/>
      <c r="W15072" s="7"/>
      <c r="X15072" s="7"/>
      <c r="Y15072" s="7"/>
      <c r="Z15072" s="7"/>
      <c r="AA15072" s="7"/>
      <c r="AB15072" s="7"/>
      <c r="AC15072" s="7"/>
      <c r="AD15072" s="7"/>
      <c r="AE15072" s="7"/>
      <c r="AF15072" s="7"/>
      <c r="AG15072" s="13"/>
    </row>
    <row r="15073" spans="1:33">
      <c r="A15073" s="7"/>
      <c r="B15073" s="7"/>
      <c r="C15073" s="7"/>
      <c r="D15073" s="7"/>
      <c r="E15073" s="7"/>
      <c r="F15073" s="7"/>
      <c r="G15073" s="7"/>
      <c r="H15073" s="7"/>
      <c r="I15073" s="7"/>
      <c r="J15073" s="7"/>
      <c r="K15073" s="7"/>
      <c r="L15073" s="7"/>
      <c r="M15073" s="7"/>
      <c r="N15073" s="7"/>
      <c r="O15073" s="7"/>
      <c r="P15073" s="7"/>
      <c r="Q15073" s="7"/>
      <c r="R15073" s="7"/>
      <c r="S15073" s="7"/>
      <c r="T15073" s="7"/>
      <c r="U15073" s="7"/>
      <c r="V15073" s="7"/>
      <c r="W15073" s="7"/>
      <c r="X15073" s="7"/>
      <c r="Y15073" s="7"/>
      <c r="Z15073" s="7"/>
      <c r="AA15073" s="7"/>
      <c r="AB15073" s="7"/>
      <c r="AC15073" s="7"/>
      <c r="AD15073" s="7"/>
      <c r="AE15073" s="7"/>
      <c r="AF15073" s="7"/>
      <c r="AG15073" s="13"/>
    </row>
    <row r="15074" spans="1:33">
      <c r="A15074" s="7"/>
      <c r="B15074" s="7"/>
      <c r="C15074" s="7"/>
      <c r="D15074" s="7"/>
      <c r="E15074" s="7"/>
      <c r="F15074" s="7"/>
      <c r="G15074" s="7"/>
      <c r="H15074" s="7"/>
      <c r="I15074" s="7"/>
      <c r="J15074" s="7"/>
      <c r="K15074" s="7"/>
      <c r="L15074" s="7"/>
      <c r="M15074" s="7"/>
      <c r="N15074" s="7"/>
      <c r="O15074" s="7"/>
      <c r="P15074" s="7"/>
      <c r="Q15074" s="7"/>
      <c r="R15074" s="7"/>
      <c r="S15074" s="7"/>
      <c r="T15074" s="7"/>
      <c r="U15074" s="7"/>
      <c r="V15074" s="7"/>
      <c r="W15074" s="7"/>
      <c r="X15074" s="7"/>
      <c r="Y15074" s="7"/>
      <c r="Z15074" s="7"/>
      <c r="AA15074" s="7"/>
      <c r="AB15074" s="7"/>
      <c r="AC15074" s="7"/>
      <c r="AD15074" s="7"/>
      <c r="AE15074" s="7"/>
      <c r="AF15074" s="7"/>
      <c r="AG15074" s="13"/>
    </row>
    <row r="15075" spans="1:33">
      <c r="A15075" s="7"/>
      <c r="B15075" s="7"/>
      <c r="C15075" s="7"/>
      <c r="D15075" s="7"/>
      <c r="E15075" s="7"/>
      <c r="F15075" s="7"/>
      <c r="G15075" s="7"/>
      <c r="H15075" s="7"/>
      <c r="I15075" s="7"/>
      <c r="J15075" s="7"/>
      <c r="K15075" s="7"/>
      <c r="L15075" s="7"/>
      <c r="M15075" s="7"/>
      <c r="N15075" s="7"/>
      <c r="O15075" s="7"/>
      <c r="P15075" s="7"/>
      <c r="Q15075" s="7"/>
      <c r="R15075" s="7"/>
      <c r="S15075" s="7"/>
      <c r="T15075" s="7"/>
      <c r="U15075" s="7"/>
      <c r="V15075" s="7"/>
      <c r="W15075" s="7"/>
      <c r="X15075" s="7"/>
      <c r="Y15075" s="7"/>
      <c r="Z15075" s="7"/>
      <c r="AA15075" s="7"/>
      <c r="AB15075" s="7"/>
      <c r="AC15075" s="7"/>
      <c r="AD15075" s="7"/>
      <c r="AE15075" s="7"/>
      <c r="AF15075" s="7"/>
      <c r="AG15075" s="13"/>
    </row>
    <row r="15076" spans="1:33">
      <c r="A15076" s="7"/>
      <c r="B15076" s="7"/>
      <c r="C15076" s="7"/>
      <c r="D15076" s="7"/>
      <c r="E15076" s="7"/>
      <c r="F15076" s="7"/>
      <c r="G15076" s="7"/>
      <c r="H15076" s="7"/>
      <c r="I15076" s="7"/>
      <c r="J15076" s="7"/>
      <c r="K15076" s="7"/>
      <c r="L15076" s="7"/>
      <c r="M15076" s="7"/>
      <c r="N15076" s="7"/>
      <c r="O15076" s="7"/>
      <c r="P15076" s="7"/>
      <c r="Q15076" s="7"/>
      <c r="R15076" s="7"/>
      <c r="S15076" s="7"/>
      <c r="T15076" s="7"/>
      <c r="U15076" s="7"/>
      <c r="V15076" s="7"/>
      <c r="W15076" s="7"/>
      <c r="X15076" s="7"/>
      <c r="Y15076" s="7"/>
      <c r="Z15076" s="7"/>
      <c r="AA15076" s="7"/>
      <c r="AB15076" s="7"/>
      <c r="AC15076" s="7"/>
      <c r="AD15076" s="7"/>
      <c r="AE15076" s="7"/>
      <c r="AF15076" s="7"/>
      <c r="AG15076" s="13"/>
    </row>
    <row r="15077" spans="1:33">
      <c r="A15077" s="7"/>
      <c r="B15077" s="7"/>
      <c r="C15077" s="7"/>
      <c r="D15077" s="7"/>
      <c r="E15077" s="7"/>
      <c r="F15077" s="7"/>
      <c r="G15077" s="7"/>
      <c r="H15077" s="7"/>
      <c r="I15077" s="7"/>
      <c r="J15077" s="7"/>
      <c r="K15077" s="7"/>
      <c r="L15077" s="7"/>
      <c r="M15077" s="7"/>
      <c r="N15077" s="7"/>
      <c r="O15077" s="7"/>
      <c r="P15077" s="7"/>
      <c r="Q15077" s="7"/>
      <c r="R15077" s="7"/>
      <c r="S15077" s="7"/>
      <c r="T15077" s="7"/>
      <c r="U15077" s="7"/>
      <c r="V15077" s="7"/>
      <c r="W15077" s="7"/>
      <c r="X15077" s="7"/>
      <c r="Y15077" s="7"/>
      <c r="Z15077" s="7"/>
      <c r="AA15077" s="7"/>
      <c r="AB15077" s="7"/>
      <c r="AC15077" s="7"/>
      <c r="AD15077" s="7"/>
      <c r="AE15077" s="7"/>
      <c r="AF15077" s="7"/>
      <c r="AG15077" s="13"/>
    </row>
    <row r="15078" spans="1:33">
      <c r="A15078" s="7"/>
      <c r="B15078" s="7"/>
      <c r="C15078" s="7"/>
      <c r="D15078" s="7"/>
      <c r="E15078" s="7"/>
      <c r="F15078" s="7"/>
      <c r="G15078" s="7"/>
      <c r="H15078" s="7"/>
      <c r="I15078" s="7"/>
      <c r="J15078" s="7"/>
      <c r="K15078" s="7"/>
      <c r="L15078" s="7"/>
      <c r="M15078" s="7"/>
      <c r="N15078" s="7"/>
      <c r="O15078" s="7"/>
      <c r="P15078" s="7"/>
      <c r="Q15078" s="7"/>
      <c r="R15078" s="7"/>
      <c r="S15078" s="7"/>
      <c r="T15078" s="7"/>
      <c r="U15078" s="7"/>
      <c r="V15078" s="7"/>
      <c r="W15078" s="7"/>
      <c r="X15078" s="7"/>
      <c r="Y15078" s="7"/>
      <c r="Z15078" s="7"/>
      <c r="AA15078" s="7"/>
      <c r="AB15078" s="7"/>
      <c r="AC15078" s="7"/>
      <c r="AD15078" s="7"/>
      <c r="AE15078" s="7"/>
      <c r="AF15078" s="7"/>
      <c r="AG15078" s="13"/>
    </row>
    <row r="15079" spans="1:33">
      <c r="A15079" s="7"/>
      <c r="B15079" s="7"/>
      <c r="C15079" s="7"/>
      <c r="D15079" s="7"/>
      <c r="E15079" s="7"/>
      <c r="F15079" s="7"/>
      <c r="G15079" s="7"/>
      <c r="H15079" s="7"/>
      <c r="I15079" s="7"/>
      <c r="J15079" s="7"/>
      <c r="K15079" s="7"/>
      <c r="L15079" s="7"/>
      <c r="M15079" s="7"/>
      <c r="N15079" s="7"/>
      <c r="O15079" s="7"/>
      <c r="P15079" s="7"/>
      <c r="Q15079" s="7"/>
      <c r="R15079" s="7"/>
      <c r="S15079" s="7"/>
      <c r="T15079" s="7"/>
      <c r="U15079" s="7"/>
      <c r="V15079" s="7"/>
      <c r="W15079" s="7"/>
      <c r="X15079" s="7"/>
      <c r="Y15079" s="7"/>
      <c r="Z15079" s="7"/>
      <c r="AA15079" s="7"/>
      <c r="AB15079" s="7"/>
      <c r="AC15079" s="7"/>
      <c r="AD15079" s="7"/>
      <c r="AE15079" s="7"/>
      <c r="AF15079" s="7"/>
      <c r="AG15079" s="13"/>
    </row>
    <row r="15080" spans="1:33">
      <c r="A15080" s="7"/>
      <c r="B15080" s="7"/>
      <c r="C15080" s="7"/>
      <c r="D15080" s="7"/>
      <c r="E15080" s="7"/>
      <c r="F15080" s="7"/>
      <c r="G15080" s="7"/>
      <c r="H15080" s="7"/>
      <c r="I15080" s="7"/>
      <c r="J15080" s="7"/>
      <c r="K15080" s="7"/>
      <c r="L15080" s="7"/>
      <c r="M15080" s="7"/>
      <c r="N15080" s="7"/>
      <c r="O15080" s="7"/>
      <c r="P15080" s="7"/>
      <c r="Q15080" s="7"/>
      <c r="R15080" s="7"/>
      <c r="S15080" s="7"/>
      <c r="T15080" s="7"/>
      <c r="U15080" s="7"/>
      <c r="V15080" s="7"/>
      <c r="W15080" s="7"/>
      <c r="X15080" s="7"/>
      <c r="Y15080" s="7"/>
      <c r="Z15080" s="7"/>
      <c r="AA15080" s="7"/>
      <c r="AB15080" s="7"/>
      <c r="AC15080" s="7"/>
      <c r="AD15080" s="7"/>
      <c r="AE15080" s="7"/>
      <c r="AF15080" s="7"/>
      <c r="AG15080" s="13"/>
    </row>
    <row r="15081" spans="1:33">
      <c r="A15081" s="7"/>
      <c r="B15081" s="7"/>
      <c r="C15081" s="7"/>
      <c r="D15081" s="7"/>
      <c r="E15081" s="7"/>
      <c r="F15081" s="7"/>
      <c r="G15081" s="7"/>
      <c r="H15081" s="7"/>
      <c r="I15081" s="7"/>
      <c r="J15081" s="7"/>
      <c r="K15081" s="7"/>
      <c r="L15081" s="7"/>
      <c r="M15081" s="7"/>
      <c r="N15081" s="7"/>
      <c r="O15081" s="7"/>
      <c r="P15081" s="7"/>
      <c r="Q15081" s="7"/>
      <c r="R15081" s="7"/>
      <c r="S15081" s="7"/>
      <c r="T15081" s="7"/>
      <c r="U15081" s="7"/>
      <c r="V15081" s="7"/>
      <c r="W15081" s="7"/>
      <c r="X15081" s="7"/>
      <c r="Y15081" s="7"/>
      <c r="Z15081" s="7"/>
      <c r="AA15081" s="7"/>
      <c r="AB15081" s="7"/>
      <c r="AC15081" s="7"/>
      <c r="AD15081" s="7"/>
      <c r="AE15081" s="7"/>
      <c r="AF15081" s="7"/>
      <c r="AG15081" s="13"/>
    </row>
    <row r="15082" spans="1:33">
      <c r="A15082" s="7"/>
      <c r="B15082" s="7"/>
      <c r="C15082" s="7"/>
      <c r="D15082" s="7"/>
      <c r="E15082" s="7"/>
      <c r="F15082" s="7"/>
      <c r="G15082" s="7"/>
      <c r="H15082" s="7"/>
      <c r="I15082" s="7"/>
      <c r="J15082" s="7"/>
      <c r="K15082" s="7"/>
      <c r="L15082" s="7"/>
      <c r="M15082" s="7"/>
      <c r="N15082" s="7"/>
      <c r="O15082" s="7"/>
      <c r="P15082" s="7"/>
      <c r="Q15082" s="7"/>
      <c r="R15082" s="7"/>
      <c r="S15082" s="7"/>
      <c r="T15082" s="7"/>
      <c r="U15082" s="7"/>
      <c r="V15082" s="7"/>
      <c r="W15082" s="7"/>
      <c r="X15082" s="7"/>
      <c r="Y15082" s="7"/>
      <c r="Z15082" s="7"/>
      <c r="AA15082" s="7"/>
      <c r="AB15082" s="7"/>
      <c r="AC15082" s="7"/>
      <c r="AD15082" s="7"/>
      <c r="AE15082" s="7"/>
      <c r="AF15082" s="7"/>
      <c r="AG15082" s="13"/>
    </row>
    <row r="15083" spans="1:33">
      <c r="A15083" s="7"/>
      <c r="B15083" s="7"/>
      <c r="C15083" s="7"/>
      <c r="D15083" s="7"/>
      <c r="E15083" s="7"/>
      <c r="F15083" s="7"/>
      <c r="G15083" s="7"/>
      <c r="H15083" s="7"/>
      <c r="I15083" s="7"/>
      <c r="J15083" s="7"/>
      <c r="K15083" s="7"/>
      <c r="L15083" s="7"/>
      <c r="M15083" s="7"/>
      <c r="N15083" s="7"/>
      <c r="O15083" s="7"/>
      <c r="P15083" s="7"/>
      <c r="Q15083" s="7"/>
      <c r="R15083" s="7"/>
      <c r="S15083" s="7"/>
      <c r="T15083" s="7"/>
      <c r="U15083" s="7"/>
      <c r="V15083" s="7"/>
      <c r="W15083" s="7"/>
      <c r="X15083" s="7"/>
      <c r="Y15083" s="7"/>
      <c r="Z15083" s="7"/>
      <c r="AA15083" s="7"/>
      <c r="AB15083" s="7"/>
      <c r="AC15083" s="7"/>
      <c r="AD15083" s="7"/>
      <c r="AE15083" s="7"/>
      <c r="AF15083" s="7"/>
      <c r="AG15083" s="13"/>
    </row>
    <row r="15084" spans="1:33">
      <c r="A15084" s="7"/>
      <c r="B15084" s="7"/>
      <c r="C15084" s="7"/>
      <c r="D15084" s="7"/>
      <c r="E15084" s="7"/>
      <c r="F15084" s="7"/>
      <c r="G15084" s="7"/>
      <c r="H15084" s="7"/>
      <c r="I15084" s="7"/>
      <c r="J15084" s="7"/>
      <c r="K15084" s="7"/>
      <c r="L15084" s="7"/>
      <c r="M15084" s="7"/>
      <c r="N15084" s="7"/>
      <c r="O15084" s="7"/>
      <c r="P15084" s="7"/>
      <c r="Q15084" s="7"/>
      <c r="R15084" s="7"/>
      <c r="S15084" s="7"/>
      <c r="T15084" s="7"/>
      <c r="U15084" s="7"/>
      <c r="V15084" s="7"/>
      <c r="W15084" s="7"/>
      <c r="X15084" s="7"/>
      <c r="Y15084" s="7"/>
      <c r="Z15084" s="7"/>
      <c r="AA15084" s="7"/>
      <c r="AB15084" s="7"/>
      <c r="AC15084" s="7"/>
      <c r="AD15084" s="7"/>
      <c r="AE15084" s="7"/>
      <c r="AF15084" s="7"/>
      <c r="AG15084" s="13"/>
    </row>
    <row r="15085" spans="1:33">
      <c r="A15085" s="7"/>
      <c r="B15085" s="7"/>
      <c r="C15085" s="7"/>
      <c r="D15085" s="7"/>
      <c r="E15085" s="7"/>
      <c r="F15085" s="7"/>
      <c r="G15085" s="7"/>
      <c r="H15085" s="7"/>
      <c r="I15085" s="7"/>
      <c r="J15085" s="7"/>
      <c r="K15085" s="7"/>
      <c r="L15085" s="7"/>
      <c r="M15085" s="7"/>
      <c r="N15085" s="7"/>
      <c r="O15085" s="7"/>
      <c r="P15085" s="7"/>
      <c r="Q15085" s="7"/>
      <c r="R15085" s="7"/>
      <c r="S15085" s="7"/>
      <c r="T15085" s="7"/>
      <c r="U15085" s="7"/>
      <c r="V15085" s="7"/>
      <c r="W15085" s="7"/>
      <c r="X15085" s="7"/>
      <c r="Y15085" s="7"/>
      <c r="Z15085" s="7"/>
      <c r="AA15085" s="7"/>
      <c r="AB15085" s="7"/>
      <c r="AC15085" s="7"/>
      <c r="AD15085" s="7"/>
      <c r="AE15085" s="7"/>
      <c r="AF15085" s="7"/>
      <c r="AG15085" s="13"/>
    </row>
    <row r="15086" spans="1:33">
      <c r="A15086" s="7"/>
      <c r="B15086" s="7"/>
      <c r="C15086" s="7"/>
      <c r="D15086" s="7"/>
      <c r="E15086" s="7"/>
      <c r="F15086" s="7"/>
      <c r="G15086" s="7"/>
      <c r="H15086" s="7"/>
      <c r="I15086" s="7"/>
      <c r="J15086" s="7"/>
      <c r="K15086" s="7"/>
      <c r="L15086" s="7"/>
      <c r="M15086" s="7"/>
      <c r="N15086" s="7"/>
      <c r="O15086" s="7"/>
      <c r="P15086" s="7"/>
      <c r="Q15086" s="7"/>
      <c r="R15086" s="7"/>
      <c r="S15086" s="7"/>
      <c r="T15086" s="7"/>
      <c r="U15086" s="7"/>
      <c r="V15086" s="7"/>
      <c r="W15086" s="7"/>
      <c r="X15086" s="7"/>
      <c r="Y15086" s="7"/>
      <c r="Z15086" s="7"/>
      <c r="AA15086" s="7"/>
      <c r="AB15086" s="7"/>
      <c r="AC15086" s="7"/>
      <c r="AD15086" s="7"/>
      <c r="AE15086" s="7"/>
      <c r="AF15086" s="7"/>
      <c r="AG15086" s="13"/>
    </row>
    <row r="15087" spans="1:33">
      <c r="A15087" s="7"/>
      <c r="B15087" s="7"/>
      <c r="C15087" s="7"/>
      <c r="D15087" s="7"/>
      <c r="E15087" s="7"/>
      <c r="F15087" s="7"/>
      <c r="G15087" s="7"/>
      <c r="H15087" s="7"/>
      <c r="I15087" s="7"/>
      <c r="J15087" s="7"/>
      <c r="K15087" s="7"/>
      <c r="L15087" s="7"/>
      <c r="M15087" s="7"/>
      <c r="N15087" s="7"/>
      <c r="O15087" s="7"/>
      <c r="P15087" s="7"/>
      <c r="Q15087" s="7"/>
      <c r="R15087" s="7"/>
      <c r="S15087" s="7"/>
      <c r="T15087" s="7"/>
      <c r="U15087" s="7"/>
      <c r="V15087" s="7"/>
      <c r="W15087" s="7"/>
      <c r="X15087" s="7"/>
      <c r="Y15087" s="7"/>
      <c r="Z15087" s="7"/>
      <c r="AA15087" s="7"/>
      <c r="AB15087" s="7"/>
      <c r="AC15087" s="7"/>
      <c r="AD15087" s="7"/>
      <c r="AE15087" s="7"/>
      <c r="AF15087" s="7"/>
      <c r="AG15087" s="13"/>
    </row>
    <row r="15088" spans="1:33">
      <c r="A15088" s="7"/>
      <c r="B15088" s="7"/>
      <c r="C15088" s="7"/>
      <c r="D15088" s="7"/>
      <c r="E15088" s="7"/>
      <c r="F15088" s="7"/>
      <c r="G15088" s="7"/>
      <c r="H15088" s="7"/>
      <c r="I15088" s="7"/>
      <c r="J15088" s="7"/>
      <c r="K15088" s="7"/>
      <c r="L15088" s="7"/>
      <c r="M15088" s="7"/>
      <c r="N15088" s="7"/>
      <c r="O15088" s="7"/>
      <c r="P15088" s="7"/>
      <c r="Q15088" s="7"/>
      <c r="R15088" s="7"/>
      <c r="S15088" s="7"/>
      <c r="T15088" s="7"/>
      <c r="U15088" s="7"/>
      <c r="V15088" s="7"/>
      <c r="W15088" s="7"/>
      <c r="X15088" s="7"/>
      <c r="Y15088" s="7"/>
      <c r="Z15088" s="7"/>
      <c r="AA15088" s="7"/>
      <c r="AB15088" s="7"/>
      <c r="AC15088" s="7"/>
      <c r="AD15088" s="7"/>
      <c r="AE15088" s="7"/>
      <c r="AF15088" s="7"/>
      <c r="AG15088" s="13"/>
    </row>
    <row r="15089" spans="1:33">
      <c r="A15089" s="7"/>
      <c r="B15089" s="7"/>
      <c r="C15089" s="7"/>
      <c r="D15089" s="7"/>
      <c r="E15089" s="7"/>
      <c r="F15089" s="7"/>
      <c r="G15089" s="7"/>
      <c r="H15089" s="7"/>
      <c r="I15089" s="7"/>
      <c r="J15089" s="7"/>
      <c r="K15089" s="7"/>
      <c r="L15089" s="7"/>
      <c r="M15089" s="7"/>
      <c r="N15089" s="7"/>
      <c r="O15089" s="7"/>
      <c r="P15089" s="7"/>
      <c r="Q15089" s="7"/>
      <c r="R15089" s="7"/>
      <c r="S15089" s="7"/>
      <c r="T15089" s="7"/>
      <c r="U15089" s="7"/>
      <c r="V15089" s="7"/>
      <c r="W15089" s="7"/>
      <c r="X15089" s="7"/>
      <c r="Y15089" s="7"/>
      <c r="Z15089" s="7"/>
      <c r="AA15089" s="7"/>
      <c r="AB15089" s="7"/>
      <c r="AC15089" s="7"/>
      <c r="AD15089" s="7"/>
      <c r="AE15089" s="7"/>
      <c r="AF15089" s="7"/>
      <c r="AG15089" s="13"/>
    </row>
    <row r="15090" spans="1:33">
      <c r="A15090" s="7"/>
      <c r="B15090" s="7"/>
      <c r="C15090" s="7"/>
      <c r="D15090" s="7"/>
      <c r="E15090" s="7"/>
      <c r="F15090" s="7"/>
      <c r="G15090" s="7"/>
      <c r="H15090" s="7"/>
      <c r="I15090" s="7"/>
      <c r="J15090" s="7"/>
      <c r="K15090" s="7"/>
      <c r="L15090" s="7"/>
      <c r="M15090" s="7"/>
      <c r="N15090" s="7"/>
      <c r="O15090" s="7"/>
      <c r="P15090" s="7"/>
      <c r="Q15090" s="7"/>
      <c r="R15090" s="7"/>
      <c r="S15090" s="7"/>
      <c r="T15090" s="7"/>
      <c r="U15090" s="7"/>
      <c r="V15090" s="7"/>
      <c r="W15090" s="7"/>
      <c r="X15090" s="7"/>
      <c r="Y15090" s="7"/>
      <c r="Z15090" s="7"/>
      <c r="AA15090" s="7"/>
      <c r="AB15090" s="7"/>
      <c r="AC15090" s="7"/>
      <c r="AD15090" s="7"/>
      <c r="AE15090" s="7"/>
      <c r="AF15090" s="7"/>
      <c r="AG15090" s="13"/>
    </row>
    <row r="15091" spans="1:33">
      <c r="A15091" s="7"/>
      <c r="B15091" s="7"/>
      <c r="C15091" s="7"/>
      <c r="D15091" s="7"/>
      <c r="E15091" s="7"/>
      <c r="F15091" s="7"/>
      <c r="G15091" s="7"/>
      <c r="H15091" s="7"/>
      <c r="I15091" s="7"/>
      <c r="J15091" s="7"/>
      <c r="K15091" s="7"/>
      <c r="L15091" s="7"/>
      <c r="M15091" s="7"/>
      <c r="N15091" s="7"/>
      <c r="O15091" s="7"/>
      <c r="P15091" s="7"/>
      <c r="Q15091" s="7"/>
      <c r="R15091" s="7"/>
      <c r="S15091" s="7"/>
      <c r="T15091" s="7"/>
      <c r="U15091" s="7"/>
      <c r="V15091" s="7"/>
      <c r="W15091" s="7"/>
      <c r="X15091" s="7"/>
      <c r="Y15091" s="7"/>
      <c r="Z15091" s="7"/>
      <c r="AA15091" s="7"/>
      <c r="AB15091" s="7"/>
      <c r="AC15091" s="7"/>
      <c r="AD15091" s="7"/>
      <c r="AE15091" s="7"/>
      <c r="AF15091" s="7"/>
      <c r="AG15091" s="13"/>
    </row>
    <row r="15092" spans="1:33">
      <c r="A15092" s="7"/>
      <c r="B15092" s="7"/>
      <c r="C15092" s="7"/>
      <c r="D15092" s="7"/>
      <c r="E15092" s="7"/>
      <c r="F15092" s="7"/>
      <c r="G15092" s="7"/>
      <c r="H15092" s="7"/>
      <c r="I15092" s="7"/>
      <c r="J15092" s="7"/>
      <c r="K15092" s="7"/>
      <c r="L15092" s="7"/>
      <c r="M15092" s="7"/>
      <c r="N15092" s="7"/>
      <c r="O15092" s="7"/>
      <c r="P15092" s="7"/>
      <c r="Q15092" s="7"/>
      <c r="R15092" s="7"/>
      <c r="S15092" s="7"/>
      <c r="T15092" s="7"/>
      <c r="U15092" s="7"/>
      <c r="V15092" s="7"/>
      <c r="W15092" s="7"/>
      <c r="X15092" s="7"/>
      <c r="Y15092" s="7"/>
      <c r="Z15092" s="7"/>
      <c r="AA15092" s="7"/>
      <c r="AB15092" s="7"/>
      <c r="AC15092" s="7"/>
      <c r="AD15092" s="7"/>
      <c r="AE15092" s="7"/>
      <c r="AF15092" s="7"/>
      <c r="AG15092" s="13"/>
    </row>
    <row r="15093" spans="1:33">
      <c r="A15093" s="7"/>
      <c r="B15093" s="7"/>
      <c r="C15093" s="7"/>
      <c r="D15093" s="7"/>
      <c r="E15093" s="7"/>
      <c r="F15093" s="7"/>
      <c r="G15093" s="7"/>
      <c r="H15093" s="7"/>
      <c r="I15093" s="7"/>
      <c r="J15093" s="7"/>
      <c r="K15093" s="7"/>
      <c r="L15093" s="7"/>
      <c r="M15093" s="7"/>
      <c r="N15093" s="7"/>
      <c r="O15093" s="7"/>
      <c r="P15093" s="7"/>
      <c r="Q15093" s="7"/>
      <c r="R15093" s="7"/>
      <c r="S15093" s="7"/>
      <c r="T15093" s="7"/>
      <c r="U15093" s="7"/>
      <c r="V15093" s="7"/>
      <c r="W15093" s="7"/>
      <c r="X15093" s="7"/>
      <c r="Y15093" s="7"/>
      <c r="Z15093" s="7"/>
      <c r="AA15093" s="7"/>
      <c r="AB15093" s="7"/>
      <c r="AC15093" s="7"/>
      <c r="AD15093" s="7"/>
      <c r="AE15093" s="7"/>
      <c r="AF15093" s="7"/>
      <c r="AG15093" s="13"/>
    </row>
    <row r="15094" spans="1:33">
      <c r="A15094" s="7"/>
      <c r="B15094" s="7"/>
      <c r="C15094" s="7"/>
      <c r="D15094" s="7"/>
      <c r="E15094" s="7"/>
      <c r="F15094" s="7"/>
      <c r="G15094" s="7"/>
      <c r="H15094" s="7"/>
      <c r="I15094" s="7"/>
      <c r="J15094" s="7"/>
      <c r="K15094" s="7"/>
      <c r="L15094" s="7"/>
      <c r="M15094" s="7"/>
      <c r="N15094" s="7"/>
      <c r="O15094" s="7"/>
      <c r="P15094" s="7"/>
      <c r="Q15094" s="7"/>
      <c r="R15094" s="7"/>
      <c r="S15094" s="7"/>
      <c r="T15094" s="7"/>
      <c r="U15094" s="7"/>
      <c r="V15094" s="7"/>
      <c r="W15094" s="7"/>
      <c r="X15094" s="7"/>
      <c r="Y15094" s="7"/>
      <c r="Z15094" s="7"/>
      <c r="AA15094" s="7"/>
      <c r="AB15094" s="7"/>
      <c r="AC15094" s="7"/>
      <c r="AD15094" s="7"/>
      <c r="AE15094" s="7"/>
      <c r="AF15094" s="7"/>
      <c r="AG15094" s="13"/>
    </row>
    <row r="15095" spans="1:33">
      <c r="A15095" s="7"/>
      <c r="B15095" s="7"/>
      <c r="C15095" s="7"/>
      <c r="D15095" s="7"/>
      <c r="E15095" s="7"/>
      <c r="F15095" s="7"/>
      <c r="G15095" s="7"/>
      <c r="H15095" s="7"/>
      <c r="I15095" s="7"/>
      <c r="J15095" s="7"/>
      <c r="K15095" s="7"/>
      <c r="L15095" s="7"/>
      <c r="M15095" s="7"/>
      <c r="N15095" s="7"/>
      <c r="O15095" s="7"/>
      <c r="P15095" s="7"/>
      <c r="Q15095" s="7"/>
      <c r="R15095" s="7"/>
      <c r="S15095" s="7"/>
      <c r="T15095" s="7"/>
      <c r="U15095" s="7"/>
      <c r="V15095" s="7"/>
      <c r="W15095" s="7"/>
      <c r="X15095" s="7"/>
      <c r="Y15095" s="7"/>
      <c r="Z15095" s="7"/>
      <c r="AA15095" s="7"/>
      <c r="AB15095" s="7"/>
      <c r="AC15095" s="7"/>
      <c r="AD15095" s="7"/>
      <c r="AE15095" s="7"/>
      <c r="AF15095" s="7"/>
      <c r="AG15095" s="13"/>
    </row>
    <row r="15096" spans="1:33">
      <c r="A15096" s="7"/>
      <c r="B15096" s="7"/>
      <c r="C15096" s="7"/>
      <c r="D15096" s="7"/>
      <c r="E15096" s="7"/>
      <c r="F15096" s="7"/>
      <c r="G15096" s="7"/>
      <c r="H15096" s="7"/>
      <c r="I15096" s="7"/>
      <c r="J15096" s="7"/>
      <c r="K15096" s="7"/>
      <c r="L15096" s="7"/>
      <c r="M15096" s="7"/>
      <c r="N15096" s="7"/>
      <c r="O15096" s="7"/>
      <c r="P15096" s="7"/>
      <c r="Q15096" s="7"/>
      <c r="R15096" s="7"/>
      <c r="S15096" s="7"/>
      <c r="T15096" s="7"/>
      <c r="U15096" s="7"/>
      <c r="V15096" s="7"/>
      <c r="W15096" s="7"/>
      <c r="X15096" s="7"/>
      <c r="Y15096" s="7"/>
      <c r="Z15096" s="7"/>
      <c r="AA15096" s="7"/>
      <c r="AB15096" s="7"/>
      <c r="AC15096" s="7"/>
      <c r="AD15096" s="7"/>
      <c r="AE15096" s="7"/>
      <c r="AF15096" s="7"/>
      <c r="AG15096" s="13"/>
    </row>
    <row r="15097" spans="1:33">
      <c r="A15097" s="7"/>
      <c r="B15097" s="7"/>
      <c r="C15097" s="7"/>
      <c r="D15097" s="7"/>
      <c r="E15097" s="7"/>
      <c r="F15097" s="7"/>
      <c r="G15097" s="7"/>
      <c r="H15097" s="7"/>
      <c r="I15097" s="7"/>
      <c r="J15097" s="7"/>
      <c r="K15097" s="7"/>
      <c r="L15097" s="7"/>
      <c r="M15097" s="7"/>
      <c r="N15097" s="7"/>
      <c r="O15097" s="7"/>
      <c r="P15097" s="7"/>
      <c r="Q15097" s="7"/>
      <c r="R15097" s="7"/>
      <c r="S15097" s="7"/>
      <c r="T15097" s="7"/>
      <c r="U15097" s="7"/>
      <c r="V15097" s="7"/>
      <c r="W15097" s="7"/>
      <c r="X15097" s="7"/>
      <c r="Y15097" s="7"/>
      <c r="Z15097" s="7"/>
      <c r="AA15097" s="7"/>
      <c r="AB15097" s="7"/>
      <c r="AC15097" s="7"/>
      <c r="AD15097" s="7"/>
      <c r="AE15097" s="7"/>
      <c r="AF15097" s="7"/>
      <c r="AG15097" s="13"/>
    </row>
    <row r="15098" spans="1:33">
      <c r="A15098" s="7"/>
      <c r="B15098" s="7"/>
      <c r="C15098" s="7"/>
      <c r="D15098" s="7"/>
      <c r="E15098" s="7"/>
      <c r="F15098" s="7"/>
      <c r="G15098" s="7"/>
      <c r="H15098" s="7"/>
      <c r="I15098" s="7"/>
      <c r="J15098" s="7"/>
      <c r="K15098" s="7"/>
      <c r="L15098" s="7"/>
      <c r="M15098" s="7"/>
      <c r="N15098" s="7"/>
      <c r="O15098" s="7"/>
      <c r="P15098" s="7"/>
      <c r="Q15098" s="7"/>
      <c r="R15098" s="7"/>
      <c r="S15098" s="7"/>
      <c r="T15098" s="7"/>
      <c r="U15098" s="7"/>
      <c r="V15098" s="7"/>
      <c r="W15098" s="7"/>
      <c r="X15098" s="7"/>
      <c r="Y15098" s="7"/>
      <c r="Z15098" s="7"/>
      <c r="AA15098" s="7"/>
      <c r="AB15098" s="7"/>
      <c r="AC15098" s="7"/>
      <c r="AD15098" s="7"/>
      <c r="AE15098" s="7"/>
      <c r="AF15098" s="7"/>
      <c r="AG15098" s="13"/>
    </row>
    <row r="15099" spans="1:33">
      <c r="A15099" s="7"/>
      <c r="B15099" s="7"/>
      <c r="C15099" s="7"/>
      <c r="D15099" s="7"/>
      <c r="E15099" s="7"/>
      <c r="F15099" s="7"/>
      <c r="G15099" s="7"/>
      <c r="H15099" s="7"/>
      <c r="I15099" s="7"/>
      <c r="J15099" s="7"/>
      <c r="K15099" s="7"/>
      <c r="L15099" s="7"/>
      <c r="M15099" s="7"/>
      <c r="N15099" s="7"/>
      <c r="O15099" s="7"/>
      <c r="P15099" s="7"/>
      <c r="Q15099" s="7"/>
      <c r="R15099" s="7"/>
      <c r="S15099" s="7"/>
      <c r="T15099" s="7"/>
      <c r="U15099" s="7"/>
      <c r="V15099" s="7"/>
      <c r="W15099" s="7"/>
      <c r="X15099" s="7"/>
      <c r="Y15099" s="7"/>
      <c r="Z15099" s="7"/>
      <c r="AA15099" s="7"/>
      <c r="AB15099" s="7"/>
      <c r="AC15099" s="7"/>
      <c r="AD15099" s="7"/>
      <c r="AE15099" s="7"/>
      <c r="AF15099" s="7"/>
      <c r="AG15099" s="13"/>
    </row>
    <row r="15100" spans="1:33">
      <c r="A15100" s="7"/>
      <c r="B15100" s="7"/>
      <c r="C15100" s="7"/>
      <c r="D15100" s="7"/>
      <c r="E15100" s="7"/>
      <c r="F15100" s="7"/>
      <c r="G15100" s="7"/>
      <c r="H15100" s="7"/>
      <c r="I15100" s="7"/>
      <c r="J15100" s="7"/>
      <c r="K15100" s="7"/>
      <c r="L15100" s="7"/>
      <c r="M15100" s="7"/>
      <c r="N15100" s="7"/>
      <c r="O15100" s="7"/>
      <c r="P15100" s="7"/>
      <c r="Q15100" s="7"/>
      <c r="R15100" s="7"/>
      <c r="S15100" s="7"/>
      <c r="T15100" s="7"/>
      <c r="U15100" s="7"/>
      <c r="V15100" s="7"/>
      <c r="W15100" s="7"/>
      <c r="X15100" s="7"/>
      <c r="Y15100" s="7"/>
      <c r="Z15100" s="7"/>
      <c r="AA15100" s="7"/>
      <c r="AB15100" s="7"/>
      <c r="AC15100" s="7"/>
      <c r="AD15100" s="7"/>
      <c r="AE15100" s="7"/>
      <c r="AF15100" s="7"/>
      <c r="AG15100" s="13"/>
    </row>
    <row r="15101" spans="1:33">
      <c r="A15101" s="7"/>
      <c r="B15101" s="7"/>
      <c r="C15101" s="7"/>
      <c r="D15101" s="7"/>
      <c r="E15101" s="7"/>
      <c r="F15101" s="7"/>
      <c r="G15101" s="7"/>
      <c r="H15101" s="7"/>
      <c r="I15101" s="7"/>
      <c r="J15101" s="7"/>
      <c r="K15101" s="7"/>
      <c r="L15101" s="7"/>
      <c r="M15101" s="7"/>
      <c r="N15101" s="7"/>
      <c r="O15101" s="7"/>
      <c r="P15101" s="7"/>
      <c r="Q15101" s="7"/>
      <c r="R15101" s="7"/>
      <c r="S15101" s="7"/>
      <c r="T15101" s="7"/>
      <c r="U15101" s="7"/>
      <c r="V15101" s="7"/>
      <c r="W15101" s="7"/>
      <c r="X15101" s="7"/>
      <c r="Y15101" s="7"/>
      <c r="Z15101" s="7"/>
      <c r="AA15101" s="7"/>
      <c r="AB15101" s="7"/>
      <c r="AC15101" s="7"/>
      <c r="AD15101" s="7"/>
      <c r="AE15101" s="7"/>
      <c r="AF15101" s="7"/>
      <c r="AG15101" s="13"/>
    </row>
    <row r="15102" spans="1:33">
      <c r="A15102" s="7"/>
      <c r="B15102" s="7"/>
      <c r="C15102" s="7"/>
      <c r="D15102" s="7"/>
      <c r="E15102" s="7"/>
      <c r="F15102" s="7"/>
      <c r="G15102" s="7"/>
      <c r="H15102" s="7"/>
      <c r="I15102" s="7"/>
      <c r="J15102" s="7"/>
      <c r="K15102" s="7"/>
      <c r="L15102" s="7"/>
      <c r="M15102" s="7"/>
      <c r="N15102" s="7"/>
      <c r="O15102" s="7"/>
      <c r="P15102" s="7"/>
      <c r="Q15102" s="7"/>
      <c r="R15102" s="7"/>
      <c r="S15102" s="7"/>
      <c r="T15102" s="7"/>
      <c r="U15102" s="7"/>
      <c r="V15102" s="7"/>
      <c r="W15102" s="7"/>
      <c r="X15102" s="7"/>
      <c r="Y15102" s="7"/>
      <c r="Z15102" s="7"/>
      <c r="AA15102" s="7"/>
      <c r="AB15102" s="7"/>
      <c r="AC15102" s="7"/>
      <c r="AD15102" s="7"/>
      <c r="AE15102" s="7"/>
      <c r="AF15102" s="7"/>
      <c r="AG15102" s="13"/>
    </row>
    <row r="15103" spans="1:33">
      <c r="A15103" s="7"/>
      <c r="B15103" s="7"/>
      <c r="C15103" s="7"/>
      <c r="D15103" s="7"/>
      <c r="E15103" s="7"/>
      <c r="F15103" s="7"/>
      <c r="G15103" s="7"/>
      <c r="H15103" s="7"/>
      <c r="I15103" s="7"/>
      <c r="J15103" s="7"/>
      <c r="K15103" s="7"/>
      <c r="L15103" s="7"/>
      <c r="M15103" s="7"/>
      <c r="N15103" s="7"/>
      <c r="O15103" s="7"/>
      <c r="P15103" s="7"/>
      <c r="Q15103" s="7"/>
      <c r="R15103" s="7"/>
      <c r="S15103" s="7"/>
      <c r="T15103" s="7"/>
      <c r="U15103" s="7"/>
      <c r="V15103" s="7"/>
      <c r="W15103" s="7"/>
      <c r="X15103" s="7"/>
      <c r="Y15103" s="7"/>
      <c r="Z15103" s="7"/>
      <c r="AA15103" s="7"/>
      <c r="AB15103" s="7"/>
      <c r="AC15103" s="7"/>
      <c r="AD15103" s="7"/>
      <c r="AE15103" s="7"/>
      <c r="AF15103" s="7"/>
      <c r="AG15103" s="13"/>
    </row>
    <row r="15104" spans="1:33">
      <c r="A15104" s="7"/>
      <c r="B15104" s="7"/>
      <c r="C15104" s="7"/>
      <c r="D15104" s="7"/>
      <c r="E15104" s="7"/>
      <c r="F15104" s="7"/>
      <c r="G15104" s="7"/>
      <c r="H15104" s="7"/>
      <c r="I15104" s="7"/>
      <c r="J15104" s="7"/>
      <c r="K15104" s="7"/>
      <c r="L15104" s="7"/>
      <c r="M15104" s="7"/>
      <c r="N15104" s="7"/>
      <c r="O15104" s="7"/>
      <c r="P15104" s="7"/>
      <c r="Q15104" s="7"/>
      <c r="R15104" s="7"/>
      <c r="S15104" s="7"/>
      <c r="T15104" s="7"/>
      <c r="U15104" s="7"/>
      <c r="V15104" s="7"/>
      <c r="W15104" s="7"/>
      <c r="X15104" s="7"/>
      <c r="Y15104" s="7"/>
      <c r="Z15104" s="7"/>
      <c r="AA15104" s="7"/>
      <c r="AB15104" s="7"/>
      <c r="AC15104" s="7"/>
      <c r="AD15104" s="7"/>
      <c r="AE15104" s="7"/>
      <c r="AF15104" s="7"/>
      <c r="AG15104" s="13"/>
    </row>
    <row r="15105" spans="1:33">
      <c r="A15105" s="7"/>
      <c r="B15105" s="7"/>
      <c r="C15105" s="7"/>
      <c r="D15105" s="7"/>
      <c r="E15105" s="7"/>
      <c r="F15105" s="7"/>
      <c r="G15105" s="7"/>
      <c r="H15105" s="7"/>
      <c r="I15105" s="7"/>
      <c r="J15105" s="7"/>
      <c r="K15105" s="7"/>
      <c r="L15105" s="7"/>
      <c r="M15105" s="7"/>
      <c r="N15105" s="7"/>
      <c r="O15105" s="7"/>
      <c r="P15105" s="7"/>
      <c r="Q15105" s="7"/>
      <c r="R15105" s="7"/>
      <c r="S15105" s="7"/>
      <c r="T15105" s="7"/>
      <c r="U15105" s="7"/>
      <c r="V15105" s="7"/>
      <c r="W15105" s="7"/>
      <c r="X15105" s="7"/>
      <c r="Y15105" s="7"/>
      <c r="Z15105" s="7"/>
      <c r="AA15105" s="7"/>
      <c r="AB15105" s="7"/>
      <c r="AC15105" s="7"/>
      <c r="AD15105" s="7"/>
      <c r="AE15105" s="7"/>
      <c r="AF15105" s="7"/>
      <c r="AG15105" s="13"/>
    </row>
    <row r="15106" spans="1:33">
      <c r="A15106" s="7"/>
      <c r="B15106" s="7"/>
      <c r="C15106" s="7"/>
      <c r="D15106" s="7"/>
      <c r="E15106" s="7"/>
      <c r="F15106" s="7"/>
      <c r="G15106" s="7"/>
      <c r="H15106" s="7"/>
      <c r="I15106" s="7"/>
      <c r="J15106" s="7"/>
      <c r="K15106" s="7"/>
      <c r="L15106" s="7"/>
      <c r="M15106" s="7"/>
      <c r="N15106" s="7"/>
      <c r="O15106" s="7"/>
      <c r="P15106" s="7"/>
      <c r="Q15106" s="7"/>
      <c r="R15106" s="7"/>
      <c r="S15106" s="7"/>
      <c r="T15106" s="7"/>
      <c r="U15106" s="7"/>
      <c r="V15106" s="7"/>
      <c r="W15106" s="7"/>
      <c r="X15106" s="7"/>
      <c r="Y15106" s="7"/>
      <c r="Z15106" s="7"/>
      <c r="AA15106" s="7"/>
      <c r="AB15106" s="7"/>
      <c r="AC15106" s="7"/>
      <c r="AD15106" s="7"/>
      <c r="AE15106" s="7"/>
      <c r="AF15106" s="7"/>
      <c r="AG15106" s="13"/>
    </row>
    <row r="15107" spans="1:33">
      <c r="A15107" s="7"/>
      <c r="B15107" s="7"/>
      <c r="C15107" s="7"/>
      <c r="D15107" s="7"/>
      <c r="E15107" s="7"/>
      <c r="F15107" s="7"/>
      <c r="G15107" s="7"/>
      <c r="H15107" s="7"/>
      <c r="I15107" s="7"/>
      <c r="J15107" s="7"/>
      <c r="K15107" s="7"/>
      <c r="L15107" s="7"/>
      <c r="M15107" s="7"/>
      <c r="N15107" s="7"/>
      <c r="O15107" s="7"/>
      <c r="P15107" s="7"/>
      <c r="Q15107" s="7"/>
      <c r="R15107" s="7"/>
      <c r="S15107" s="7"/>
      <c r="T15107" s="7"/>
      <c r="U15107" s="7"/>
      <c r="V15107" s="7"/>
      <c r="W15107" s="7"/>
      <c r="X15107" s="7"/>
      <c r="Y15107" s="7"/>
      <c r="Z15107" s="7"/>
      <c r="AA15107" s="7"/>
      <c r="AB15107" s="7"/>
      <c r="AC15107" s="7"/>
      <c r="AD15107" s="7"/>
      <c r="AE15107" s="7"/>
      <c r="AF15107" s="7"/>
      <c r="AG15107" s="13"/>
    </row>
    <row r="15108" spans="1:33">
      <c r="A15108" s="7"/>
      <c r="B15108" s="7"/>
      <c r="C15108" s="7"/>
      <c r="D15108" s="7"/>
      <c r="E15108" s="7"/>
      <c r="F15108" s="7"/>
      <c r="G15108" s="7"/>
      <c r="H15108" s="7"/>
      <c r="I15108" s="7"/>
      <c r="J15108" s="7"/>
      <c r="K15108" s="7"/>
      <c r="L15108" s="7"/>
      <c r="M15108" s="7"/>
      <c r="N15108" s="7"/>
      <c r="O15108" s="7"/>
      <c r="P15108" s="7"/>
      <c r="Q15108" s="7"/>
      <c r="R15108" s="7"/>
      <c r="S15108" s="7"/>
      <c r="T15108" s="7"/>
      <c r="U15108" s="7"/>
      <c r="V15108" s="7"/>
      <c r="W15108" s="7"/>
      <c r="X15108" s="7"/>
      <c r="Y15108" s="7"/>
      <c r="Z15108" s="7"/>
      <c r="AA15108" s="7"/>
      <c r="AB15108" s="7"/>
      <c r="AC15108" s="7"/>
      <c r="AD15108" s="7"/>
      <c r="AE15108" s="7"/>
      <c r="AF15108" s="7"/>
      <c r="AG15108" s="13"/>
    </row>
    <row r="15109" spans="1:33">
      <c r="A15109" s="7"/>
      <c r="B15109" s="7"/>
      <c r="C15109" s="7"/>
      <c r="D15109" s="7"/>
      <c r="E15109" s="7"/>
      <c r="F15109" s="7"/>
      <c r="G15109" s="7"/>
      <c r="H15109" s="7"/>
      <c r="I15109" s="7"/>
      <c r="J15109" s="7"/>
      <c r="K15109" s="7"/>
      <c r="L15109" s="7"/>
      <c r="M15109" s="7"/>
      <c r="N15109" s="7"/>
      <c r="O15109" s="7"/>
      <c r="P15109" s="7"/>
      <c r="Q15109" s="7"/>
      <c r="R15109" s="7"/>
      <c r="S15109" s="7"/>
      <c r="T15109" s="7"/>
      <c r="U15109" s="7"/>
      <c r="V15109" s="7"/>
      <c r="W15109" s="7"/>
      <c r="X15109" s="7"/>
      <c r="Y15109" s="7"/>
      <c r="Z15109" s="7"/>
      <c r="AA15109" s="7"/>
      <c r="AB15109" s="7"/>
      <c r="AC15109" s="7"/>
      <c r="AD15109" s="7"/>
      <c r="AE15109" s="7"/>
      <c r="AF15109" s="7"/>
      <c r="AG15109" s="13"/>
    </row>
    <row r="15110" spans="1:33">
      <c r="A15110" s="7"/>
      <c r="B15110" s="7"/>
      <c r="C15110" s="7"/>
      <c r="D15110" s="7"/>
      <c r="E15110" s="7"/>
      <c r="F15110" s="7"/>
      <c r="G15110" s="7"/>
      <c r="H15110" s="7"/>
      <c r="I15110" s="7"/>
      <c r="J15110" s="7"/>
      <c r="K15110" s="7"/>
      <c r="L15110" s="7"/>
      <c r="M15110" s="7"/>
      <c r="N15110" s="7"/>
      <c r="O15110" s="7"/>
      <c r="P15110" s="7"/>
      <c r="Q15110" s="7"/>
      <c r="R15110" s="7"/>
      <c r="S15110" s="7"/>
      <c r="T15110" s="7"/>
      <c r="U15110" s="7"/>
      <c r="V15110" s="7"/>
      <c r="W15110" s="7"/>
      <c r="X15110" s="7"/>
      <c r="Y15110" s="7"/>
      <c r="Z15110" s="7"/>
      <c r="AA15110" s="7"/>
      <c r="AB15110" s="7"/>
      <c r="AC15110" s="7"/>
      <c r="AD15110" s="7"/>
      <c r="AE15110" s="7"/>
      <c r="AF15110" s="7"/>
      <c r="AG15110" s="13"/>
    </row>
    <row r="15111" spans="1:33">
      <c r="A15111" s="7"/>
      <c r="B15111" s="7"/>
      <c r="C15111" s="7"/>
      <c r="D15111" s="7"/>
      <c r="E15111" s="7"/>
      <c r="F15111" s="7"/>
      <c r="G15111" s="7"/>
      <c r="H15111" s="7"/>
      <c r="I15111" s="7"/>
      <c r="J15111" s="7"/>
      <c r="K15111" s="7"/>
      <c r="L15111" s="7"/>
      <c r="M15111" s="7"/>
      <c r="N15111" s="7"/>
      <c r="O15111" s="7"/>
      <c r="P15111" s="7"/>
      <c r="Q15111" s="7"/>
      <c r="R15111" s="7"/>
      <c r="S15111" s="7"/>
      <c r="T15111" s="7"/>
      <c r="U15111" s="7"/>
      <c r="V15111" s="7"/>
      <c r="W15111" s="7"/>
      <c r="X15111" s="7"/>
      <c r="Y15111" s="7"/>
      <c r="Z15111" s="7"/>
      <c r="AA15111" s="7"/>
      <c r="AB15111" s="7"/>
      <c r="AC15111" s="7"/>
      <c r="AD15111" s="7"/>
      <c r="AE15111" s="7"/>
      <c r="AF15111" s="7"/>
      <c r="AG15111" s="13"/>
    </row>
    <row r="15112" spans="1:33">
      <c r="A15112" s="7"/>
      <c r="B15112" s="7"/>
      <c r="C15112" s="7"/>
      <c r="D15112" s="7"/>
      <c r="E15112" s="7"/>
      <c r="F15112" s="7"/>
      <c r="G15112" s="7"/>
      <c r="H15112" s="7"/>
      <c r="I15112" s="7"/>
      <c r="J15112" s="7"/>
      <c r="K15112" s="7"/>
      <c r="L15112" s="7"/>
      <c r="M15112" s="7"/>
      <c r="N15112" s="7"/>
      <c r="O15112" s="7"/>
      <c r="P15112" s="7"/>
      <c r="Q15112" s="7"/>
      <c r="R15112" s="7"/>
      <c r="S15112" s="7"/>
      <c r="T15112" s="7"/>
      <c r="U15112" s="7"/>
      <c r="V15112" s="7"/>
      <c r="W15112" s="7"/>
      <c r="X15112" s="7"/>
      <c r="Y15112" s="7"/>
      <c r="Z15112" s="7"/>
      <c r="AA15112" s="7"/>
      <c r="AB15112" s="7"/>
      <c r="AC15112" s="7"/>
      <c r="AD15112" s="7"/>
      <c r="AE15112" s="7"/>
      <c r="AF15112" s="7"/>
      <c r="AG15112" s="13"/>
    </row>
    <row r="15113" spans="1:33">
      <c r="A15113" s="7"/>
      <c r="B15113" s="7"/>
      <c r="C15113" s="7"/>
      <c r="D15113" s="7"/>
      <c r="E15113" s="7"/>
      <c r="F15113" s="7"/>
      <c r="G15113" s="7"/>
      <c r="H15113" s="7"/>
      <c r="I15113" s="7"/>
      <c r="J15113" s="7"/>
      <c r="K15113" s="7"/>
      <c r="L15113" s="7"/>
      <c r="M15113" s="7"/>
      <c r="N15113" s="7"/>
      <c r="O15113" s="7"/>
      <c r="P15113" s="7"/>
      <c r="Q15113" s="7"/>
      <c r="R15113" s="7"/>
      <c r="S15113" s="7"/>
      <c r="T15113" s="7"/>
      <c r="U15113" s="7"/>
      <c r="V15113" s="7"/>
      <c r="W15113" s="7"/>
      <c r="X15113" s="7"/>
      <c r="Y15113" s="7"/>
      <c r="Z15113" s="7"/>
      <c r="AA15113" s="7"/>
      <c r="AB15113" s="7"/>
      <c r="AC15113" s="7"/>
      <c r="AD15113" s="7"/>
      <c r="AE15113" s="7"/>
      <c r="AF15113" s="7"/>
      <c r="AG15113" s="13"/>
    </row>
    <row r="15114" spans="1:33">
      <c r="A15114" s="7"/>
      <c r="B15114" s="7"/>
      <c r="C15114" s="7"/>
      <c r="D15114" s="7"/>
      <c r="E15114" s="7"/>
      <c r="F15114" s="7"/>
      <c r="G15114" s="7"/>
      <c r="H15114" s="7"/>
      <c r="I15114" s="7"/>
      <c r="J15114" s="7"/>
      <c r="K15114" s="7"/>
      <c r="L15114" s="7"/>
      <c r="M15114" s="7"/>
      <c r="N15114" s="7"/>
      <c r="O15114" s="7"/>
      <c r="P15114" s="7"/>
      <c r="Q15114" s="7"/>
      <c r="R15114" s="7"/>
      <c r="S15114" s="7"/>
      <c r="T15114" s="7"/>
      <c r="U15114" s="7"/>
      <c r="V15114" s="7"/>
      <c r="W15114" s="7"/>
      <c r="X15114" s="7"/>
      <c r="Y15114" s="7"/>
      <c r="Z15114" s="7"/>
      <c r="AA15114" s="7"/>
      <c r="AB15114" s="7"/>
      <c r="AC15114" s="7"/>
      <c r="AD15114" s="7"/>
      <c r="AE15114" s="7"/>
      <c r="AF15114" s="7"/>
      <c r="AG15114" s="13"/>
    </row>
    <row r="15115" spans="1:33">
      <c r="A15115" s="7"/>
      <c r="B15115" s="7"/>
      <c r="C15115" s="7"/>
      <c r="D15115" s="7"/>
      <c r="E15115" s="7"/>
      <c r="F15115" s="7"/>
      <c r="G15115" s="7"/>
      <c r="H15115" s="7"/>
      <c r="I15115" s="7"/>
      <c r="J15115" s="7"/>
      <c r="K15115" s="7"/>
      <c r="L15115" s="7"/>
      <c r="M15115" s="7"/>
      <c r="N15115" s="7"/>
      <c r="O15115" s="7"/>
      <c r="P15115" s="7"/>
      <c r="Q15115" s="7"/>
      <c r="R15115" s="7"/>
      <c r="S15115" s="7"/>
      <c r="T15115" s="7"/>
      <c r="U15115" s="7"/>
      <c r="V15115" s="7"/>
      <c r="W15115" s="7"/>
      <c r="X15115" s="7"/>
      <c r="Y15115" s="7"/>
      <c r="Z15115" s="7"/>
      <c r="AA15115" s="7"/>
      <c r="AB15115" s="7"/>
      <c r="AC15115" s="7"/>
      <c r="AD15115" s="7"/>
      <c r="AE15115" s="7"/>
      <c r="AF15115" s="7"/>
      <c r="AG15115" s="13"/>
    </row>
    <row r="15116" spans="1:33">
      <c r="A15116" s="7"/>
      <c r="B15116" s="7"/>
      <c r="C15116" s="7"/>
      <c r="D15116" s="7"/>
      <c r="E15116" s="7"/>
      <c r="F15116" s="7"/>
      <c r="G15116" s="7"/>
      <c r="H15116" s="7"/>
      <c r="I15116" s="7"/>
      <c r="J15116" s="7"/>
      <c r="K15116" s="7"/>
      <c r="L15116" s="7"/>
      <c r="M15116" s="7"/>
      <c r="N15116" s="7"/>
      <c r="O15116" s="7"/>
      <c r="P15116" s="7"/>
      <c r="Q15116" s="7"/>
      <c r="R15116" s="7"/>
      <c r="S15116" s="7"/>
      <c r="T15116" s="7"/>
      <c r="U15116" s="7"/>
      <c r="V15116" s="7"/>
      <c r="W15116" s="7"/>
      <c r="X15116" s="7"/>
      <c r="Y15116" s="7"/>
      <c r="Z15116" s="7"/>
      <c r="AA15116" s="7"/>
      <c r="AB15116" s="7"/>
      <c r="AC15116" s="7"/>
      <c r="AD15116" s="7"/>
      <c r="AE15116" s="7"/>
      <c r="AF15116" s="7"/>
      <c r="AG15116" s="13"/>
    </row>
    <row r="15117" spans="1:33">
      <c r="A15117" s="7"/>
      <c r="B15117" s="7"/>
      <c r="C15117" s="7"/>
      <c r="D15117" s="7"/>
      <c r="E15117" s="7"/>
      <c r="F15117" s="7"/>
      <c r="G15117" s="7"/>
      <c r="H15117" s="7"/>
      <c r="I15117" s="7"/>
      <c r="J15117" s="7"/>
      <c r="K15117" s="7"/>
      <c r="L15117" s="7"/>
      <c r="M15117" s="7"/>
      <c r="N15117" s="7"/>
      <c r="O15117" s="7"/>
      <c r="P15117" s="7"/>
      <c r="Q15117" s="7"/>
      <c r="R15117" s="7"/>
      <c r="S15117" s="7"/>
      <c r="T15117" s="7"/>
      <c r="U15117" s="7"/>
      <c r="V15117" s="7"/>
      <c r="W15117" s="7"/>
      <c r="X15117" s="7"/>
      <c r="Y15117" s="7"/>
      <c r="Z15117" s="7"/>
      <c r="AA15117" s="7"/>
      <c r="AB15117" s="7"/>
      <c r="AC15117" s="7"/>
      <c r="AD15117" s="7"/>
      <c r="AE15117" s="7"/>
      <c r="AF15117" s="7"/>
      <c r="AG15117" s="13"/>
    </row>
    <row r="15118" spans="1:33">
      <c r="A15118" s="7"/>
      <c r="B15118" s="7"/>
      <c r="C15118" s="7"/>
      <c r="D15118" s="7"/>
      <c r="E15118" s="7"/>
      <c r="F15118" s="7"/>
      <c r="G15118" s="7"/>
      <c r="H15118" s="7"/>
      <c r="I15118" s="7"/>
      <c r="J15118" s="7"/>
      <c r="K15118" s="7"/>
      <c r="L15118" s="7"/>
      <c r="M15118" s="7"/>
      <c r="N15118" s="7"/>
      <c r="O15118" s="7"/>
      <c r="P15118" s="7"/>
      <c r="Q15118" s="7"/>
      <c r="R15118" s="7"/>
      <c r="S15118" s="7"/>
      <c r="T15118" s="7"/>
      <c r="U15118" s="7"/>
      <c r="V15118" s="7"/>
      <c r="W15118" s="7"/>
      <c r="X15118" s="7"/>
      <c r="Y15118" s="7"/>
      <c r="Z15118" s="7"/>
      <c r="AA15118" s="7"/>
      <c r="AB15118" s="7"/>
      <c r="AC15118" s="7"/>
      <c r="AD15118" s="7"/>
      <c r="AE15118" s="7"/>
      <c r="AF15118" s="7"/>
      <c r="AG15118" s="13"/>
    </row>
    <row r="15119" spans="1:33">
      <c r="A15119" s="7"/>
      <c r="B15119" s="7"/>
      <c r="C15119" s="7"/>
      <c r="D15119" s="7"/>
      <c r="E15119" s="7"/>
      <c r="F15119" s="7"/>
      <c r="G15119" s="7"/>
      <c r="H15119" s="7"/>
      <c r="I15119" s="7"/>
      <c r="J15119" s="7"/>
      <c r="K15119" s="7"/>
      <c r="L15119" s="7"/>
      <c r="M15119" s="7"/>
      <c r="N15119" s="7"/>
      <c r="O15119" s="7"/>
      <c r="P15119" s="7"/>
      <c r="Q15119" s="7"/>
      <c r="R15119" s="7"/>
      <c r="S15119" s="7"/>
      <c r="T15119" s="7"/>
      <c r="U15119" s="7"/>
      <c r="V15119" s="7"/>
      <c r="W15119" s="7"/>
      <c r="X15119" s="7"/>
      <c r="Y15119" s="7"/>
      <c r="Z15119" s="7"/>
      <c r="AA15119" s="7"/>
      <c r="AB15119" s="7"/>
      <c r="AC15119" s="7"/>
      <c r="AD15119" s="7"/>
      <c r="AE15119" s="7"/>
      <c r="AF15119" s="7"/>
      <c r="AG15119" s="13"/>
    </row>
    <row r="15120" spans="1:33">
      <c r="A15120" s="7"/>
      <c r="B15120" s="7"/>
      <c r="C15120" s="7"/>
      <c r="D15120" s="7"/>
      <c r="E15120" s="7"/>
      <c r="F15120" s="7"/>
      <c r="G15120" s="7"/>
      <c r="H15120" s="7"/>
      <c r="I15120" s="7"/>
      <c r="J15120" s="7"/>
      <c r="K15120" s="7"/>
      <c r="L15120" s="7"/>
      <c r="M15120" s="7"/>
      <c r="N15120" s="7"/>
      <c r="O15120" s="7"/>
      <c r="P15120" s="7"/>
      <c r="Q15120" s="7"/>
      <c r="R15120" s="7"/>
      <c r="S15120" s="7"/>
      <c r="T15120" s="7"/>
      <c r="U15120" s="7"/>
      <c r="V15120" s="7"/>
      <c r="W15120" s="7"/>
      <c r="X15120" s="7"/>
      <c r="Y15120" s="7"/>
      <c r="Z15120" s="7"/>
      <c r="AA15120" s="7"/>
      <c r="AB15120" s="7"/>
      <c r="AC15120" s="7"/>
      <c r="AD15120" s="7"/>
      <c r="AE15120" s="7"/>
      <c r="AF15120" s="7"/>
      <c r="AG15120" s="13"/>
    </row>
    <row r="15121" spans="1:33">
      <c r="A15121" s="7"/>
      <c r="B15121" s="7"/>
      <c r="C15121" s="7"/>
      <c r="D15121" s="7"/>
      <c r="E15121" s="7"/>
      <c r="F15121" s="7"/>
      <c r="G15121" s="7"/>
      <c r="H15121" s="7"/>
      <c r="I15121" s="7"/>
      <c r="J15121" s="7"/>
      <c r="K15121" s="7"/>
      <c r="L15121" s="7"/>
      <c r="M15121" s="7"/>
      <c r="N15121" s="7"/>
      <c r="O15121" s="7"/>
      <c r="P15121" s="7"/>
      <c r="Q15121" s="7"/>
      <c r="R15121" s="7"/>
      <c r="S15121" s="7"/>
      <c r="T15121" s="7"/>
      <c r="U15121" s="7"/>
      <c r="V15121" s="7"/>
      <c r="W15121" s="7"/>
      <c r="X15121" s="7"/>
      <c r="Y15121" s="7"/>
      <c r="Z15121" s="7"/>
      <c r="AA15121" s="7"/>
      <c r="AB15121" s="7"/>
      <c r="AC15121" s="7"/>
      <c r="AD15121" s="7"/>
      <c r="AE15121" s="7"/>
      <c r="AF15121" s="7"/>
      <c r="AG15121" s="13"/>
    </row>
    <row r="15122" spans="1:33">
      <c r="A15122" s="7"/>
      <c r="B15122" s="7"/>
      <c r="C15122" s="7"/>
      <c r="D15122" s="7"/>
      <c r="E15122" s="7"/>
      <c r="F15122" s="7"/>
      <c r="G15122" s="7"/>
      <c r="H15122" s="7"/>
      <c r="I15122" s="7"/>
      <c r="J15122" s="7"/>
      <c r="K15122" s="7"/>
      <c r="L15122" s="7"/>
      <c r="M15122" s="7"/>
      <c r="N15122" s="7"/>
      <c r="O15122" s="7"/>
      <c r="P15122" s="7"/>
      <c r="Q15122" s="7"/>
      <c r="R15122" s="7"/>
      <c r="S15122" s="7"/>
      <c r="T15122" s="7"/>
      <c r="U15122" s="7"/>
      <c r="V15122" s="7"/>
      <c r="W15122" s="7"/>
      <c r="X15122" s="7"/>
      <c r="Y15122" s="7"/>
      <c r="Z15122" s="7"/>
      <c r="AA15122" s="7"/>
      <c r="AB15122" s="7"/>
      <c r="AC15122" s="7"/>
      <c r="AD15122" s="7"/>
      <c r="AE15122" s="7"/>
      <c r="AF15122" s="7"/>
      <c r="AG15122" s="13"/>
    </row>
    <row r="15123" spans="1:33">
      <c r="A15123" s="7"/>
      <c r="B15123" s="7"/>
      <c r="C15123" s="7"/>
      <c r="D15123" s="7"/>
      <c r="E15123" s="7"/>
      <c r="F15123" s="7"/>
      <c r="G15123" s="7"/>
      <c r="H15123" s="7"/>
      <c r="I15123" s="7"/>
      <c r="J15123" s="7"/>
      <c r="K15123" s="7"/>
      <c r="L15123" s="7"/>
      <c r="M15123" s="7"/>
      <c r="N15123" s="7"/>
      <c r="O15123" s="7"/>
      <c r="P15123" s="7"/>
      <c r="Q15123" s="7"/>
      <c r="R15123" s="7"/>
      <c r="S15123" s="7"/>
      <c r="T15123" s="7"/>
      <c r="U15123" s="7"/>
      <c r="V15123" s="7"/>
      <c r="W15123" s="7"/>
      <c r="X15123" s="7"/>
      <c r="Y15123" s="7"/>
      <c r="Z15123" s="7"/>
      <c r="AA15123" s="7"/>
      <c r="AB15123" s="7"/>
      <c r="AC15123" s="7"/>
      <c r="AD15123" s="7"/>
      <c r="AE15123" s="7"/>
      <c r="AF15123" s="7"/>
      <c r="AG15123" s="13"/>
    </row>
    <row r="15124" spans="1:33">
      <c r="A15124" s="7"/>
      <c r="B15124" s="7"/>
      <c r="C15124" s="7"/>
      <c r="D15124" s="7"/>
      <c r="E15124" s="7"/>
      <c r="F15124" s="7"/>
      <c r="G15124" s="7"/>
      <c r="H15124" s="7"/>
      <c r="I15124" s="7"/>
      <c r="J15124" s="7"/>
      <c r="K15124" s="7"/>
      <c r="L15124" s="7"/>
      <c r="M15124" s="7"/>
      <c r="N15124" s="7"/>
      <c r="O15124" s="7"/>
      <c r="P15124" s="7"/>
      <c r="Q15124" s="7"/>
      <c r="R15124" s="7"/>
      <c r="S15124" s="7"/>
      <c r="T15124" s="7"/>
      <c r="U15124" s="7"/>
      <c r="V15124" s="7"/>
      <c r="W15124" s="7"/>
      <c r="X15124" s="7"/>
      <c r="Y15124" s="7"/>
      <c r="Z15124" s="7"/>
      <c r="AA15124" s="7"/>
      <c r="AB15124" s="7"/>
      <c r="AC15124" s="7"/>
      <c r="AD15124" s="7"/>
      <c r="AE15124" s="7"/>
      <c r="AF15124" s="7"/>
      <c r="AG15124" s="13"/>
    </row>
    <row r="15125" spans="1:33">
      <c r="A15125" s="7"/>
      <c r="B15125" s="7"/>
      <c r="C15125" s="7"/>
      <c r="D15125" s="7"/>
      <c r="E15125" s="7"/>
      <c r="F15125" s="7"/>
      <c r="G15125" s="7"/>
      <c r="H15125" s="7"/>
      <c r="I15125" s="7"/>
      <c r="J15125" s="7"/>
      <c r="K15125" s="7"/>
      <c r="L15125" s="7"/>
      <c r="M15125" s="7"/>
      <c r="N15125" s="7"/>
      <c r="O15125" s="7"/>
      <c r="P15125" s="7"/>
      <c r="Q15125" s="7"/>
      <c r="R15125" s="7"/>
      <c r="S15125" s="7"/>
      <c r="T15125" s="7"/>
      <c r="U15125" s="7"/>
      <c r="V15125" s="7"/>
      <c r="W15125" s="7"/>
      <c r="X15125" s="7"/>
      <c r="Y15125" s="7"/>
      <c r="Z15125" s="7"/>
      <c r="AA15125" s="7"/>
      <c r="AB15125" s="7"/>
      <c r="AC15125" s="7"/>
      <c r="AD15125" s="7"/>
      <c r="AE15125" s="7"/>
      <c r="AF15125" s="7"/>
      <c r="AG15125" s="13"/>
    </row>
    <row r="15126" spans="1:33">
      <c r="A15126" s="7"/>
      <c r="B15126" s="7"/>
      <c r="C15126" s="7"/>
      <c r="D15126" s="7"/>
      <c r="E15126" s="7"/>
      <c r="F15126" s="7"/>
      <c r="G15126" s="7"/>
      <c r="H15126" s="7"/>
      <c r="I15126" s="7"/>
      <c r="J15126" s="7"/>
      <c r="K15126" s="7"/>
      <c r="L15126" s="7"/>
      <c r="M15126" s="7"/>
      <c r="N15126" s="7"/>
      <c r="O15126" s="7"/>
      <c r="P15126" s="7"/>
      <c r="Q15126" s="7"/>
      <c r="R15126" s="7"/>
      <c r="S15126" s="7"/>
      <c r="T15126" s="7"/>
      <c r="U15126" s="7"/>
      <c r="V15126" s="7"/>
      <c r="W15126" s="7"/>
      <c r="X15126" s="7"/>
      <c r="Y15126" s="7"/>
      <c r="Z15126" s="7"/>
      <c r="AA15126" s="7"/>
      <c r="AB15126" s="7"/>
      <c r="AC15126" s="7"/>
      <c r="AD15126" s="7"/>
      <c r="AE15126" s="7"/>
      <c r="AF15126" s="7"/>
      <c r="AG15126" s="13"/>
    </row>
    <row r="15127" spans="1:33">
      <c r="A15127" s="7"/>
      <c r="B15127" s="7"/>
      <c r="C15127" s="7"/>
      <c r="D15127" s="7"/>
      <c r="E15127" s="7"/>
      <c r="F15127" s="7"/>
      <c r="G15127" s="7"/>
      <c r="H15127" s="7"/>
      <c r="I15127" s="7"/>
      <c r="J15127" s="7"/>
      <c r="K15127" s="7"/>
      <c r="L15127" s="7"/>
      <c r="M15127" s="7"/>
      <c r="N15127" s="7"/>
      <c r="O15127" s="7"/>
      <c r="P15127" s="7"/>
      <c r="Q15127" s="7"/>
      <c r="R15127" s="7"/>
      <c r="S15127" s="7"/>
      <c r="T15127" s="7"/>
      <c r="U15127" s="7"/>
      <c r="V15127" s="7"/>
      <c r="W15127" s="7"/>
      <c r="X15127" s="7"/>
      <c r="Y15127" s="7"/>
      <c r="Z15127" s="7"/>
      <c r="AA15127" s="7"/>
      <c r="AB15127" s="7"/>
      <c r="AC15127" s="7"/>
      <c r="AD15127" s="7"/>
      <c r="AE15127" s="7"/>
      <c r="AF15127" s="7"/>
      <c r="AG15127" s="13"/>
    </row>
    <row r="15128" spans="1:33">
      <c r="A15128" s="7"/>
      <c r="B15128" s="7"/>
      <c r="C15128" s="7"/>
      <c r="D15128" s="7"/>
      <c r="E15128" s="7"/>
      <c r="F15128" s="7"/>
      <c r="G15128" s="7"/>
      <c r="H15128" s="7"/>
      <c r="I15128" s="7"/>
      <c r="J15128" s="7"/>
      <c r="K15128" s="7"/>
      <c r="L15128" s="7"/>
      <c r="M15128" s="7"/>
      <c r="N15128" s="7"/>
      <c r="O15128" s="7"/>
      <c r="P15128" s="7"/>
      <c r="Q15128" s="7"/>
      <c r="R15128" s="7"/>
      <c r="S15128" s="7"/>
      <c r="T15128" s="7"/>
      <c r="U15128" s="7"/>
      <c r="V15128" s="7"/>
      <c r="W15128" s="7"/>
      <c r="X15128" s="7"/>
      <c r="Y15128" s="7"/>
      <c r="Z15128" s="7"/>
      <c r="AA15128" s="7"/>
      <c r="AB15128" s="7"/>
      <c r="AC15128" s="7"/>
      <c r="AD15128" s="7"/>
      <c r="AE15128" s="7"/>
      <c r="AF15128" s="7"/>
      <c r="AG15128" s="13"/>
    </row>
    <row r="15129" spans="1:33">
      <c r="A15129" s="7"/>
      <c r="B15129" s="7"/>
      <c r="C15129" s="7"/>
      <c r="D15129" s="7"/>
      <c r="E15129" s="7"/>
      <c r="F15129" s="7"/>
      <c r="G15129" s="7"/>
      <c r="H15129" s="7"/>
      <c r="I15129" s="7"/>
      <c r="J15129" s="7"/>
      <c r="K15129" s="7"/>
      <c r="L15129" s="7"/>
      <c r="M15129" s="7"/>
      <c r="N15129" s="7"/>
      <c r="O15129" s="7"/>
      <c r="P15129" s="7"/>
      <c r="Q15129" s="7"/>
      <c r="R15129" s="7"/>
      <c r="S15129" s="7"/>
      <c r="T15129" s="7"/>
      <c r="U15129" s="7"/>
      <c r="V15129" s="7"/>
      <c r="W15129" s="7"/>
      <c r="X15129" s="7"/>
      <c r="Y15129" s="7"/>
      <c r="Z15129" s="7"/>
      <c r="AA15129" s="7"/>
      <c r="AB15129" s="7"/>
      <c r="AC15129" s="7"/>
      <c r="AD15129" s="7"/>
      <c r="AE15129" s="7"/>
      <c r="AF15129" s="7"/>
      <c r="AG15129" s="13"/>
    </row>
    <row r="15130" spans="1:33">
      <c r="A15130" s="7"/>
      <c r="B15130" s="7"/>
      <c r="C15130" s="7"/>
      <c r="D15130" s="7"/>
      <c r="E15130" s="7"/>
      <c r="F15130" s="7"/>
      <c r="G15130" s="7"/>
      <c r="H15130" s="7"/>
      <c r="I15130" s="7"/>
      <c r="J15130" s="7"/>
      <c r="K15130" s="7"/>
      <c r="L15130" s="7"/>
      <c r="M15130" s="7"/>
      <c r="N15130" s="7"/>
      <c r="O15130" s="7"/>
      <c r="P15130" s="7"/>
      <c r="Q15130" s="7"/>
      <c r="R15130" s="7"/>
      <c r="S15130" s="7"/>
      <c r="T15130" s="7"/>
      <c r="U15130" s="7"/>
      <c r="V15130" s="7"/>
      <c r="W15130" s="7"/>
      <c r="X15130" s="7"/>
      <c r="Y15130" s="7"/>
      <c r="Z15130" s="7"/>
      <c r="AA15130" s="7"/>
      <c r="AB15130" s="7"/>
      <c r="AC15130" s="7"/>
      <c r="AD15130" s="7"/>
      <c r="AE15130" s="7"/>
      <c r="AF15130" s="7"/>
      <c r="AG15130" s="13"/>
    </row>
    <row r="15131" spans="1:33">
      <c r="A15131" s="7"/>
      <c r="B15131" s="7"/>
      <c r="C15131" s="7"/>
      <c r="D15131" s="7"/>
      <c r="E15131" s="7"/>
      <c r="F15131" s="7"/>
      <c r="G15131" s="7"/>
      <c r="H15131" s="7"/>
      <c r="I15131" s="7"/>
      <c r="J15131" s="7"/>
      <c r="K15131" s="7"/>
      <c r="L15131" s="7"/>
      <c r="M15131" s="7"/>
      <c r="N15131" s="7"/>
      <c r="O15131" s="7"/>
      <c r="P15131" s="7"/>
      <c r="Q15131" s="7"/>
      <c r="R15131" s="7"/>
      <c r="S15131" s="7"/>
      <c r="T15131" s="7"/>
      <c r="U15131" s="7"/>
      <c r="V15131" s="7"/>
      <c r="W15131" s="7"/>
      <c r="X15131" s="7"/>
      <c r="Y15131" s="7"/>
      <c r="Z15131" s="7"/>
      <c r="AA15131" s="7"/>
      <c r="AB15131" s="7"/>
      <c r="AC15131" s="7"/>
      <c r="AD15131" s="7"/>
      <c r="AE15131" s="7"/>
      <c r="AF15131" s="7"/>
      <c r="AG15131" s="13"/>
    </row>
    <row r="15132" spans="1:33">
      <c r="A15132" s="7"/>
      <c r="B15132" s="7"/>
      <c r="C15132" s="7"/>
      <c r="D15132" s="7"/>
      <c r="E15132" s="7"/>
      <c r="F15132" s="7"/>
      <c r="G15132" s="7"/>
      <c r="H15132" s="7"/>
      <c r="I15132" s="7"/>
      <c r="J15132" s="7"/>
      <c r="K15132" s="7"/>
      <c r="L15132" s="7"/>
      <c r="M15132" s="7"/>
      <c r="N15132" s="7"/>
      <c r="O15132" s="7"/>
      <c r="P15132" s="7"/>
      <c r="Q15132" s="7"/>
      <c r="R15132" s="7"/>
      <c r="S15132" s="7"/>
      <c r="T15132" s="7"/>
      <c r="U15132" s="7"/>
      <c r="V15132" s="7"/>
      <c r="W15132" s="7"/>
      <c r="X15132" s="7"/>
      <c r="Y15132" s="7"/>
      <c r="Z15132" s="7"/>
      <c r="AA15132" s="7"/>
      <c r="AB15132" s="7"/>
      <c r="AC15132" s="7"/>
      <c r="AD15132" s="7"/>
      <c r="AE15132" s="7"/>
      <c r="AF15132" s="7"/>
      <c r="AG15132" s="13"/>
    </row>
    <row r="15133" spans="1:33">
      <c r="A15133" s="7"/>
      <c r="B15133" s="7"/>
      <c r="C15133" s="7"/>
      <c r="D15133" s="7"/>
      <c r="E15133" s="7"/>
      <c r="F15133" s="7"/>
      <c r="G15133" s="7"/>
      <c r="H15133" s="7"/>
      <c r="I15133" s="7"/>
      <c r="J15133" s="7"/>
      <c r="K15133" s="7"/>
      <c r="L15133" s="7"/>
      <c r="M15133" s="7"/>
      <c r="N15133" s="7"/>
      <c r="O15133" s="7"/>
      <c r="P15133" s="7"/>
      <c r="Q15133" s="7"/>
      <c r="R15133" s="7"/>
      <c r="S15133" s="7"/>
      <c r="T15133" s="7"/>
      <c r="U15133" s="7"/>
      <c r="V15133" s="7"/>
      <c r="W15133" s="7"/>
      <c r="X15133" s="7"/>
      <c r="Y15133" s="7"/>
      <c r="Z15133" s="7"/>
      <c r="AA15133" s="7"/>
      <c r="AB15133" s="7"/>
      <c r="AC15133" s="7"/>
      <c r="AD15133" s="7"/>
      <c r="AE15133" s="7"/>
      <c r="AF15133" s="7"/>
      <c r="AG15133" s="13"/>
    </row>
    <row r="15134" spans="1:33">
      <c r="A15134" s="7"/>
      <c r="B15134" s="7"/>
      <c r="C15134" s="7"/>
      <c r="D15134" s="7"/>
      <c r="E15134" s="7"/>
      <c r="F15134" s="7"/>
      <c r="G15134" s="7"/>
      <c r="H15134" s="7"/>
      <c r="I15134" s="7"/>
      <c r="J15134" s="7"/>
      <c r="K15134" s="7"/>
      <c r="L15134" s="7"/>
      <c r="M15134" s="7"/>
      <c r="N15134" s="7"/>
      <c r="O15134" s="7"/>
      <c r="P15134" s="7"/>
      <c r="Q15134" s="7"/>
      <c r="R15134" s="7"/>
      <c r="S15134" s="7"/>
      <c r="T15134" s="7"/>
      <c r="U15134" s="7"/>
      <c r="V15134" s="7"/>
      <c r="W15134" s="7"/>
      <c r="X15134" s="7"/>
      <c r="Y15134" s="7"/>
      <c r="Z15134" s="7"/>
      <c r="AA15134" s="7"/>
      <c r="AB15134" s="7"/>
      <c r="AC15134" s="7"/>
      <c r="AD15134" s="7"/>
      <c r="AE15134" s="7"/>
      <c r="AF15134" s="7"/>
      <c r="AG15134" s="13"/>
    </row>
    <row r="15135" spans="1:33">
      <c r="A15135" s="7"/>
      <c r="B15135" s="7"/>
      <c r="C15135" s="7"/>
      <c r="D15135" s="7"/>
      <c r="E15135" s="7"/>
      <c r="F15135" s="7"/>
      <c r="G15135" s="7"/>
      <c r="H15135" s="7"/>
      <c r="I15135" s="7"/>
      <c r="J15135" s="7"/>
      <c r="K15135" s="7"/>
      <c r="L15135" s="7"/>
      <c r="M15135" s="7"/>
      <c r="N15135" s="7"/>
      <c r="O15135" s="7"/>
      <c r="P15135" s="7"/>
      <c r="Q15135" s="7"/>
      <c r="R15135" s="7"/>
      <c r="S15135" s="7"/>
      <c r="T15135" s="7"/>
      <c r="U15135" s="7"/>
      <c r="V15135" s="7"/>
      <c r="W15135" s="7"/>
      <c r="X15135" s="7"/>
      <c r="Y15135" s="7"/>
      <c r="Z15135" s="7"/>
      <c r="AA15135" s="7"/>
      <c r="AB15135" s="7"/>
      <c r="AC15135" s="7"/>
      <c r="AD15135" s="7"/>
      <c r="AE15135" s="7"/>
      <c r="AF15135" s="7"/>
      <c r="AG15135" s="13"/>
    </row>
    <row r="15136" spans="1:33">
      <c r="A15136" s="7"/>
      <c r="B15136" s="7"/>
      <c r="C15136" s="7"/>
      <c r="D15136" s="7"/>
      <c r="E15136" s="7"/>
      <c r="F15136" s="7"/>
      <c r="G15136" s="7"/>
      <c r="H15136" s="7"/>
      <c r="I15136" s="7"/>
      <c r="J15136" s="7"/>
      <c r="K15136" s="7"/>
      <c r="L15136" s="7"/>
      <c r="M15136" s="7"/>
      <c r="N15136" s="7"/>
      <c r="O15136" s="7"/>
      <c r="P15136" s="7"/>
      <c r="Q15136" s="7"/>
      <c r="R15136" s="7"/>
      <c r="S15136" s="7"/>
      <c r="T15136" s="7"/>
      <c r="U15136" s="7"/>
      <c r="V15136" s="7"/>
      <c r="W15136" s="7"/>
      <c r="X15136" s="7"/>
      <c r="Y15136" s="7"/>
      <c r="Z15136" s="7"/>
      <c r="AA15136" s="7"/>
      <c r="AB15136" s="7"/>
      <c r="AC15136" s="7"/>
      <c r="AD15136" s="7"/>
      <c r="AE15136" s="7"/>
      <c r="AF15136" s="7"/>
      <c r="AG15136" s="13"/>
    </row>
    <row r="15137" spans="1:33">
      <c r="A15137" s="7"/>
      <c r="B15137" s="7"/>
      <c r="C15137" s="7"/>
      <c r="D15137" s="7"/>
      <c r="E15137" s="7"/>
      <c r="F15137" s="7"/>
      <c r="G15137" s="7"/>
      <c r="H15137" s="7"/>
      <c r="I15137" s="7"/>
      <c r="J15137" s="7"/>
      <c r="K15137" s="7"/>
      <c r="L15137" s="7"/>
      <c r="M15137" s="7"/>
      <c r="N15137" s="7"/>
      <c r="O15137" s="7"/>
      <c r="P15137" s="7"/>
      <c r="Q15137" s="7"/>
      <c r="R15137" s="7"/>
      <c r="S15137" s="7"/>
      <c r="T15137" s="7"/>
      <c r="U15137" s="7"/>
      <c r="V15137" s="7"/>
      <c r="W15137" s="7"/>
      <c r="X15137" s="7"/>
      <c r="Y15137" s="7"/>
      <c r="Z15137" s="7"/>
      <c r="AA15137" s="7"/>
      <c r="AB15137" s="7"/>
      <c r="AC15137" s="7"/>
      <c r="AD15137" s="7"/>
      <c r="AE15137" s="7"/>
      <c r="AF15137" s="7"/>
      <c r="AG15137" s="13"/>
    </row>
    <row r="15138" spans="1:33">
      <c r="A15138" s="7"/>
      <c r="B15138" s="7"/>
      <c r="C15138" s="7"/>
      <c r="D15138" s="7"/>
      <c r="E15138" s="7"/>
      <c r="F15138" s="7"/>
      <c r="G15138" s="7"/>
      <c r="H15138" s="7"/>
      <c r="I15138" s="7"/>
      <c r="J15138" s="7"/>
      <c r="K15138" s="7"/>
      <c r="L15138" s="7"/>
      <c r="M15138" s="7"/>
      <c r="N15138" s="7"/>
      <c r="O15138" s="7"/>
      <c r="P15138" s="7"/>
      <c r="Q15138" s="7"/>
      <c r="R15138" s="7"/>
      <c r="S15138" s="7"/>
      <c r="T15138" s="7"/>
      <c r="U15138" s="7"/>
      <c r="V15138" s="7"/>
      <c r="W15138" s="7"/>
      <c r="X15138" s="7"/>
      <c r="Y15138" s="7"/>
      <c r="Z15138" s="7"/>
      <c r="AA15138" s="7"/>
      <c r="AB15138" s="7"/>
      <c r="AC15138" s="7"/>
      <c r="AD15138" s="7"/>
      <c r="AE15138" s="7"/>
      <c r="AF15138" s="7"/>
      <c r="AG15138" s="13"/>
    </row>
    <row r="15139" spans="1:33">
      <c r="A15139" s="7"/>
      <c r="B15139" s="7"/>
      <c r="C15139" s="7"/>
      <c r="D15139" s="7"/>
      <c r="E15139" s="7"/>
      <c r="F15139" s="7"/>
      <c r="G15139" s="7"/>
      <c r="H15139" s="7"/>
      <c r="I15139" s="7"/>
      <c r="J15139" s="7"/>
      <c r="K15139" s="7"/>
      <c r="L15139" s="7"/>
      <c r="M15139" s="7"/>
      <c r="N15139" s="7"/>
      <c r="O15139" s="7"/>
      <c r="P15139" s="7"/>
      <c r="Q15139" s="7"/>
      <c r="R15139" s="7"/>
      <c r="S15139" s="7"/>
      <c r="T15139" s="7"/>
      <c r="U15139" s="7"/>
      <c r="V15139" s="7"/>
      <c r="W15139" s="7"/>
      <c r="X15139" s="7"/>
      <c r="Y15139" s="7"/>
      <c r="Z15139" s="7"/>
      <c r="AA15139" s="7"/>
      <c r="AB15139" s="7"/>
      <c r="AC15139" s="7"/>
      <c r="AD15139" s="7"/>
      <c r="AE15139" s="7"/>
      <c r="AF15139" s="7"/>
      <c r="AG15139" s="13"/>
    </row>
    <row r="15140" spans="1:33">
      <c r="A15140" s="7"/>
      <c r="B15140" s="7"/>
      <c r="C15140" s="7"/>
      <c r="D15140" s="7"/>
      <c r="E15140" s="7"/>
      <c r="F15140" s="7"/>
      <c r="G15140" s="7"/>
      <c r="H15140" s="7"/>
      <c r="I15140" s="7"/>
      <c r="J15140" s="7"/>
      <c r="K15140" s="7"/>
      <c r="L15140" s="7"/>
      <c r="M15140" s="7"/>
      <c r="N15140" s="7"/>
      <c r="O15140" s="7"/>
      <c r="P15140" s="7"/>
      <c r="Q15140" s="7"/>
      <c r="R15140" s="7"/>
      <c r="S15140" s="7"/>
      <c r="T15140" s="7"/>
      <c r="U15140" s="7"/>
      <c r="V15140" s="7"/>
      <c r="W15140" s="7"/>
      <c r="X15140" s="7"/>
      <c r="Y15140" s="7"/>
      <c r="Z15140" s="7"/>
      <c r="AA15140" s="7"/>
      <c r="AB15140" s="7"/>
      <c r="AC15140" s="7"/>
      <c r="AD15140" s="7"/>
      <c r="AE15140" s="7"/>
      <c r="AF15140" s="7"/>
      <c r="AG15140" s="13"/>
    </row>
    <row r="15141" spans="1:33">
      <c r="A15141" s="7"/>
      <c r="B15141" s="7"/>
      <c r="C15141" s="7"/>
      <c r="D15141" s="7"/>
      <c r="E15141" s="7"/>
      <c r="F15141" s="7"/>
      <c r="G15141" s="7"/>
      <c r="H15141" s="7"/>
      <c r="I15141" s="7"/>
      <c r="J15141" s="7"/>
      <c r="K15141" s="7"/>
      <c r="L15141" s="7"/>
      <c r="M15141" s="7"/>
      <c r="N15141" s="7"/>
      <c r="O15141" s="7"/>
      <c r="P15141" s="7"/>
      <c r="Q15141" s="7"/>
      <c r="R15141" s="7"/>
      <c r="S15141" s="7"/>
      <c r="T15141" s="7"/>
      <c r="U15141" s="7"/>
      <c r="V15141" s="7"/>
      <c r="W15141" s="7"/>
      <c r="X15141" s="7"/>
      <c r="Y15141" s="7"/>
      <c r="Z15141" s="7"/>
      <c r="AA15141" s="7"/>
      <c r="AB15141" s="7"/>
      <c r="AC15141" s="7"/>
      <c r="AD15141" s="7"/>
      <c r="AE15141" s="7"/>
      <c r="AF15141" s="7"/>
      <c r="AG15141" s="13"/>
    </row>
    <row r="15142" spans="1:33">
      <c r="A15142" s="7"/>
      <c r="B15142" s="7"/>
      <c r="C15142" s="7"/>
      <c r="D15142" s="7"/>
      <c r="E15142" s="7"/>
      <c r="F15142" s="7"/>
      <c r="G15142" s="7"/>
      <c r="H15142" s="7"/>
      <c r="I15142" s="7"/>
      <c r="J15142" s="7"/>
      <c r="K15142" s="7"/>
      <c r="L15142" s="7"/>
      <c r="M15142" s="7"/>
      <c r="N15142" s="7"/>
      <c r="O15142" s="7"/>
      <c r="P15142" s="7"/>
      <c r="Q15142" s="7"/>
      <c r="R15142" s="7"/>
      <c r="S15142" s="7"/>
      <c r="T15142" s="7"/>
      <c r="U15142" s="7"/>
      <c r="V15142" s="7"/>
      <c r="W15142" s="7"/>
      <c r="X15142" s="7"/>
      <c r="Y15142" s="7"/>
      <c r="Z15142" s="7"/>
      <c r="AA15142" s="7"/>
      <c r="AB15142" s="7"/>
      <c r="AC15142" s="7"/>
      <c r="AD15142" s="7"/>
      <c r="AE15142" s="7"/>
      <c r="AF15142" s="7"/>
      <c r="AG15142" s="13"/>
    </row>
    <row r="15143" spans="1:33">
      <c r="A15143" s="7"/>
      <c r="B15143" s="7"/>
      <c r="C15143" s="7"/>
      <c r="D15143" s="7"/>
      <c r="E15143" s="7"/>
      <c r="F15143" s="7"/>
      <c r="G15143" s="7"/>
      <c r="H15143" s="7"/>
      <c r="I15143" s="7"/>
      <c r="J15143" s="7"/>
      <c r="K15143" s="7"/>
      <c r="L15143" s="7"/>
      <c r="M15143" s="7"/>
      <c r="N15143" s="7"/>
      <c r="O15143" s="7"/>
      <c r="P15143" s="7"/>
      <c r="Q15143" s="7"/>
      <c r="R15143" s="7"/>
      <c r="S15143" s="7"/>
      <c r="T15143" s="7"/>
      <c r="U15143" s="7"/>
      <c r="V15143" s="7"/>
      <c r="W15143" s="7"/>
      <c r="X15143" s="7"/>
      <c r="Y15143" s="7"/>
      <c r="Z15143" s="7"/>
      <c r="AA15143" s="7"/>
      <c r="AB15143" s="7"/>
      <c r="AC15143" s="7"/>
      <c r="AD15143" s="7"/>
      <c r="AE15143" s="7"/>
      <c r="AF15143" s="7"/>
      <c r="AG15143" s="13"/>
    </row>
    <row r="15144" spans="1:33">
      <c r="A15144" s="7"/>
      <c r="B15144" s="7"/>
      <c r="C15144" s="7"/>
      <c r="D15144" s="7"/>
      <c r="E15144" s="7"/>
      <c r="F15144" s="7"/>
      <c r="G15144" s="7"/>
      <c r="H15144" s="7"/>
      <c r="I15144" s="7"/>
      <c r="J15144" s="7"/>
      <c r="K15144" s="7"/>
      <c r="L15144" s="7"/>
      <c r="M15144" s="7"/>
      <c r="N15144" s="7"/>
      <c r="O15144" s="7"/>
      <c r="P15144" s="7"/>
      <c r="Q15144" s="7"/>
      <c r="R15144" s="7"/>
      <c r="S15144" s="7"/>
      <c r="T15144" s="7"/>
      <c r="U15144" s="7"/>
      <c r="V15144" s="7"/>
      <c r="W15144" s="7"/>
      <c r="X15144" s="7"/>
      <c r="Y15144" s="7"/>
      <c r="Z15144" s="7"/>
      <c r="AA15144" s="7"/>
      <c r="AB15144" s="7"/>
      <c r="AC15144" s="7"/>
      <c r="AD15144" s="7"/>
      <c r="AE15144" s="7"/>
      <c r="AF15144" s="7"/>
      <c r="AG15144" s="13"/>
    </row>
    <row r="15145" spans="1:33">
      <c r="A15145" s="7"/>
      <c r="B15145" s="7"/>
      <c r="C15145" s="7"/>
      <c r="D15145" s="7"/>
      <c r="E15145" s="7"/>
      <c r="F15145" s="7"/>
      <c r="G15145" s="7"/>
      <c r="H15145" s="7"/>
      <c r="I15145" s="7"/>
      <c r="J15145" s="7"/>
      <c r="K15145" s="7"/>
      <c r="L15145" s="7"/>
      <c r="M15145" s="7"/>
      <c r="N15145" s="7"/>
      <c r="O15145" s="7"/>
      <c r="P15145" s="7"/>
      <c r="Q15145" s="7"/>
      <c r="R15145" s="7"/>
      <c r="S15145" s="7"/>
      <c r="T15145" s="7"/>
      <c r="U15145" s="7"/>
      <c r="V15145" s="7"/>
      <c r="W15145" s="7"/>
      <c r="X15145" s="7"/>
      <c r="Y15145" s="7"/>
      <c r="Z15145" s="7"/>
      <c r="AA15145" s="7"/>
      <c r="AB15145" s="7"/>
      <c r="AC15145" s="7"/>
      <c r="AD15145" s="7"/>
      <c r="AE15145" s="7"/>
      <c r="AF15145" s="7"/>
      <c r="AG15145" s="13"/>
    </row>
    <row r="15146" spans="1:33">
      <c r="A15146" s="7"/>
      <c r="B15146" s="7"/>
      <c r="C15146" s="7"/>
      <c r="D15146" s="7"/>
      <c r="E15146" s="7"/>
      <c r="F15146" s="7"/>
      <c r="G15146" s="7"/>
      <c r="H15146" s="7"/>
      <c r="I15146" s="7"/>
      <c r="J15146" s="7"/>
      <c r="K15146" s="7"/>
      <c r="L15146" s="7"/>
      <c r="M15146" s="7"/>
      <c r="N15146" s="7"/>
      <c r="O15146" s="7"/>
      <c r="P15146" s="7"/>
      <c r="Q15146" s="7"/>
      <c r="R15146" s="7"/>
      <c r="S15146" s="7"/>
      <c r="T15146" s="7"/>
      <c r="U15146" s="7"/>
      <c r="V15146" s="7"/>
      <c r="W15146" s="7"/>
      <c r="X15146" s="7"/>
      <c r="Y15146" s="7"/>
      <c r="Z15146" s="7"/>
      <c r="AA15146" s="7"/>
      <c r="AB15146" s="7"/>
      <c r="AC15146" s="7"/>
      <c r="AD15146" s="7"/>
      <c r="AE15146" s="7"/>
      <c r="AF15146" s="7"/>
      <c r="AG15146" s="13"/>
    </row>
    <row r="15147" spans="1:33">
      <c r="A15147" s="7"/>
      <c r="B15147" s="7"/>
      <c r="C15147" s="7"/>
      <c r="D15147" s="7"/>
      <c r="E15147" s="7"/>
      <c r="F15147" s="7"/>
      <c r="G15147" s="7"/>
      <c r="H15147" s="7"/>
      <c r="I15147" s="7"/>
      <c r="J15147" s="7"/>
      <c r="K15147" s="7"/>
      <c r="L15147" s="7"/>
      <c r="M15147" s="7"/>
      <c r="N15147" s="7"/>
      <c r="O15147" s="7"/>
      <c r="P15147" s="7"/>
      <c r="Q15147" s="7"/>
      <c r="R15147" s="7"/>
      <c r="S15147" s="7"/>
      <c r="T15147" s="7"/>
      <c r="U15147" s="7"/>
      <c r="V15147" s="7"/>
      <c r="W15147" s="7"/>
      <c r="X15147" s="7"/>
      <c r="Y15147" s="7"/>
      <c r="Z15147" s="7"/>
      <c r="AA15147" s="7"/>
      <c r="AB15147" s="7"/>
      <c r="AC15147" s="7"/>
      <c r="AD15147" s="7"/>
      <c r="AE15147" s="7"/>
      <c r="AF15147" s="7"/>
      <c r="AG15147" s="13"/>
    </row>
    <row r="15148" spans="1:33">
      <c r="A15148" s="7"/>
      <c r="B15148" s="7"/>
      <c r="C15148" s="7"/>
      <c r="D15148" s="7"/>
      <c r="E15148" s="7"/>
      <c r="F15148" s="7"/>
      <c r="G15148" s="7"/>
      <c r="H15148" s="7"/>
      <c r="I15148" s="7"/>
      <c r="J15148" s="7"/>
      <c r="K15148" s="7"/>
      <c r="L15148" s="7"/>
      <c r="M15148" s="7"/>
      <c r="N15148" s="7"/>
      <c r="O15148" s="7"/>
      <c r="P15148" s="7"/>
      <c r="Q15148" s="7"/>
      <c r="R15148" s="7"/>
      <c r="S15148" s="7"/>
      <c r="T15148" s="7"/>
      <c r="U15148" s="7"/>
      <c r="V15148" s="7"/>
      <c r="W15148" s="7"/>
      <c r="X15148" s="7"/>
      <c r="Y15148" s="7"/>
      <c r="Z15148" s="7"/>
      <c r="AA15148" s="7"/>
      <c r="AB15148" s="7"/>
      <c r="AC15148" s="7"/>
      <c r="AD15148" s="7"/>
      <c r="AE15148" s="7"/>
      <c r="AF15148" s="7"/>
      <c r="AG15148" s="13"/>
    </row>
    <row r="15149" spans="1:33">
      <c r="A15149" s="7"/>
      <c r="B15149" s="7"/>
      <c r="C15149" s="7"/>
      <c r="D15149" s="7"/>
      <c r="E15149" s="7"/>
      <c r="F15149" s="7"/>
      <c r="G15149" s="7"/>
      <c r="H15149" s="7"/>
      <c r="I15149" s="7"/>
      <c r="J15149" s="7"/>
      <c r="K15149" s="7"/>
      <c r="L15149" s="7"/>
      <c r="M15149" s="7"/>
      <c r="N15149" s="7"/>
      <c r="O15149" s="7"/>
      <c r="P15149" s="7"/>
      <c r="Q15149" s="7"/>
      <c r="R15149" s="7"/>
      <c r="S15149" s="7"/>
      <c r="T15149" s="7"/>
      <c r="U15149" s="7"/>
      <c r="V15149" s="7"/>
      <c r="W15149" s="7"/>
      <c r="X15149" s="7"/>
      <c r="Y15149" s="7"/>
      <c r="Z15149" s="7"/>
      <c r="AA15149" s="7"/>
      <c r="AB15149" s="7"/>
      <c r="AC15149" s="7"/>
      <c r="AD15149" s="7"/>
      <c r="AE15149" s="7"/>
      <c r="AF15149" s="7"/>
      <c r="AG15149" s="13"/>
    </row>
    <row r="15150" spans="1:33">
      <c r="A15150" s="7"/>
      <c r="B15150" s="7"/>
      <c r="C15150" s="7"/>
      <c r="D15150" s="7"/>
      <c r="E15150" s="7"/>
      <c r="F15150" s="7"/>
      <c r="G15150" s="7"/>
      <c r="H15150" s="7"/>
      <c r="I15150" s="7"/>
      <c r="J15150" s="7"/>
      <c r="K15150" s="7"/>
      <c r="L15150" s="7"/>
      <c r="M15150" s="7"/>
      <c r="N15150" s="7"/>
      <c r="O15150" s="7"/>
      <c r="P15150" s="7"/>
      <c r="Q15150" s="7"/>
      <c r="R15150" s="7"/>
      <c r="S15150" s="7"/>
      <c r="T15150" s="7"/>
      <c r="U15150" s="7"/>
      <c r="V15150" s="7"/>
      <c r="W15150" s="7"/>
      <c r="X15150" s="7"/>
      <c r="Y15150" s="7"/>
      <c r="Z15150" s="7"/>
      <c r="AA15150" s="7"/>
      <c r="AB15150" s="7"/>
      <c r="AC15150" s="7"/>
      <c r="AD15150" s="7"/>
      <c r="AE15150" s="7"/>
      <c r="AF15150" s="7"/>
      <c r="AG15150" s="13"/>
    </row>
    <row r="15151" spans="1:33">
      <c r="A15151" s="7"/>
      <c r="B15151" s="7"/>
      <c r="C15151" s="7"/>
      <c r="D15151" s="7"/>
      <c r="E15151" s="7"/>
      <c r="F15151" s="7"/>
      <c r="G15151" s="7"/>
      <c r="H15151" s="7"/>
      <c r="I15151" s="7"/>
      <c r="J15151" s="7"/>
      <c r="K15151" s="7"/>
      <c r="L15151" s="7"/>
      <c r="M15151" s="7"/>
      <c r="N15151" s="7"/>
      <c r="O15151" s="7"/>
      <c r="P15151" s="7"/>
      <c r="Q15151" s="7"/>
      <c r="R15151" s="7"/>
      <c r="S15151" s="7"/>
      <c r="T15151" s="7"/>
      <c r="U15151" s="7"/>
      <c r="V15151" s="7"/>
      <c r="W15151" s="7"/>
      <c r="X15151" s="7"/>
      <c r="Y15151" s="7"/>
      <c r="Z15151" s="7"/>
      <c r="AA15151" s="7"/>
      <c r="AB15151" s="7"/>
      <c r="AC15151" s="7"/>
      <c r="AD15151" s="7"/>
      <c r="AE15151" s="7"/>
      <c r="AF15151" s="7"/>
      <c r="AG15151" s="13"/>
    </row>
    <row r="15152" spans="1:33">
      <c r="A15152" s="7"/>
      <c r="B15152" s="7"/>
      <c r="C15152" s="7"/>
      <c r="D15152" s="7"/>
      <c r="E15152" s="7"/>
      <c r="F15152" s="7"/>
      <c r="G15152" s="7"/>
      <c r="H15152" s="7"/>
      <c r="I15152" s="7"/>
      <c r="J15152" s="7"/>
      <c r="K15152" s="7"/>
      <c r="L15152" s="7"/>
      <c r="M15152" s="7"/>
      <c r="N15152" s="7"/>
      <c r="O15152" s="7"/>
      <c r="P15152" s="7"/>
      <c r="Q15152" s="7"/>
      <c r="R15152" s="7"/>
      <c r="S15152" s="7"/>
      <c r="T15152" s="7"/>
      <c r="U15152" s="7"/>
      <c r="V15152" s="7"/>
      <c r="W15152" s="7"/>
      <c r="X15152" s="7"/>
      <c r="Y15152" s="7"/>
      <c r="Z15152" s="7"/>
      <c r="AA15152" s="7"/>
      <c r="AB15152" s="7"/>
      <c r="AC15152" s="7"/>
      <c r="AD15152" s="7"/>
      <c r="AE15152" s="7"/>
      <c r="AF15152" s="7"/>
      <c r="AG15152" s="13"/>
    </row>
    <row r="15153" spans="1:33">
      <c r="A15153" s="7"/>
      <c r="B15153" s="7"/>
      <c r="C15153" s="7"/>
      <c r="D15153" s="7"/>
      <c r="E15153" s="7"/>
      <c r="F15153" s="7"/>
      <c r="G15153" s="7"/>
      <c r="H15153" s="7"/>
      <c r="I15153" s="7"/>
      <c r="J15153" s="7"/>
      <c r="K15153" s="7"/>
      <c r="L15153" s="7"/>
      <c r="M15153" s="7"/>
      <c r="N15153" s="7"/>
      <c r="O15153" s="7"/>
      <c r="P15153" s="7"/>
      <c r="Q15153" s="7"/>
      <c r="R15153" s="7"/>
      <c r="S15153" s="7"/>
      <c r="T15153" s="7"/>
      <c r="U15153" s="7"/>
      <c r="V15153" s="7"/>
      <c r="W15153" s="7"/>
      <c r="X15153" s="7"/>
      <c r="Y15153" s="7"/>
      <c r="Z15153" s="7"/>
      <c r="AA15153" s="7"/>
      <c r="AB15153" s="7"/>
      <c r="AC15153" s="7"/>
      <c r="AD15153" s="7"/>
      <c r="AE15153" s="7"/>
      <c r="AF15153" s="7"/>
      <c r="AG15153" s="13"/>
    </row>
    <row r="15154" spans="1:33">
      <c r="A15154" s="7"/>
      <c r="B15154" s="7"/>
      <c r="C15154" s="7"/>
      <c r="D15154" s="7"/>
      <c r="E15154" s="7"/>
      <c r="F15154" s="7"/>
      <c r="G15154" s="7"/>
      <c r="H15154" s="7"/>
      <c r="I15154" s="7"/>
      <c r="J15154" s="7"/>
      <c r="K15154" s="7"/>
      <c r="L15154" s="7"/>
      <c r="M15154" s="7"/>
      <c r="N15154" s="7"/>
      <c r="O15154" s="7"/>
      <c r="P15154" s="7"/>
      <c r="Q15154" s="7"/>
      <c r="R15154" s="7"/>
      <c r="S15154" s="7"/>
      <c r="T15154" s="7"/>
      <c r="U15154" s="7"/>
      <c r="V15154" s="7"/>
      <c r="W15154" s="7"/>
      <c r="X15154" s="7"/>
      <c r="Y15154" s="7"/>
      <c r="Z15154" s="7"/>
      <c r="AA15154" s="7"/>
      <c r="AB15154" s="7"/>
      <c r="AC15154" s="7"/>
      <c r="AD15154" s="7"/>
      <c r="AE15154" s="7"/>
      <c r="AF15154" s="7"/>
      <c r="AG15154" s="13"/>
    </row>
    <row r="15155" spans="1:33">
      <c r="A15155" s="7"/>
      <c r="B15155" s="7"/>
      <c r="C15155" s="7"/>
      <c r="D15155" s="7"/>
      <c r="E15155" s="7"/>
      <c r="F15155" s="7"/>
      <c r="G15155" s="7"/>
      <c r="H15155" s="7"/>
      <c r="I15155" s="7"/>
      <c r="J15155" s="7"/>
      <c r="K15155" s="7"/>
      <c r="L15155" s="7"/>
      <c r="M15155" s="7"/>
      <c r="N15155" s="7"/>
      <c r="O15155" s="7"/>
      <c r="P15155" s="7"/>
      <c r="Q15155" s="7"/>
      <c r="R15155" s="7"/>
      <c r="S15155" s="7"/>
      <c r="T15155" s="7"/>
      <c r="U15155" s="7"/>
      <c r="V15155" s="7"/>
      <c r="W15155" s="7"/>
      <c r="X15155" s="7"/>
      <c r="Y15155" s="7"/>
      <c r="Z15155" s="7"/>
      <c r="AA15155" s="7"/>
      <c r="AB15155" s="7"/>
      <c r="AC15155" s="7"/>
      <c r="AD15155" s="7"/>
      <c r="AE15155" s="7"/>
      <c r="AF15155" s="7"/>
      <c r="AG15155" s="13"/>
    </row>
    <row r="15156" spans="1:33">
      <c r="A15156" s="7"/>
      <c r="B15156" s="7"/>
      <c r="C15156" s="7"/>
      <c r="D15156" s="7"/>
      <c r="E15156" s="7"/>
      <c r="F15156" s="7"/>
      <c r="G15156" s="7"/>
      <c r="H15156" s="7"/>
      <c r="I15156" s="7"/>
      <c r="J15156" s="7"/>
      <c r="K15156" s="7"/>
      <c r="L15156" s="7"/>
      <c r="M15156" s="7"/>
      <c r="N15156" s="7"/>
      <c r="O15156" s="7"/>
      <c r="P15156" s="7"/>
      <c r="Q15156" s="7"/>
      <c r="R15156" s="7"/>
      <c r="S15156" s="7"/>
      <c r="T15156" s="7"/>
      <c r="U15156" s="7"/>
      <c r="V15156" s="7"/>
      <c r="W15156" s="7"/>
      <c r="X15156" s="7"/>
      <c r="Y15156" s="7"/>
      <c r="Z15156" s="7"/>
      <c r="AA15156" s="7"/>
      <c r="AB15156" s="7"/>
      <c r="AC15156" s="7"/>
      <c r="AD15156" s="7"/>
      <c r="AE15156" s="7"/>
      <c r="AF15156" s="7"/>
      <c r="AG15156" s="13"/>
    </row>
    <row r="15157" spans="1:33">
      <c r="A15157" s="7"/>
      <c r="B15157" s="7"/>
      <c r="C15157" s="7"/>
      <c r="D15157" s="7"/>
      <c r="E15157" s="7"/>
      <c r="F15157" s="7"/>
      <c r="G15157" s="7"/>
      <c r="H15157" s="7"/>
      <c r="I15157" s="7"/>
      <c r="J15157" s="7"/>
      <c r="K15157" s="7"/>
      <c r="L15157" s="7"/>
      <c r="M15157" s="7"/>
      <c r="N15157" s="7"/>
      <c r="O15157" s="7"/>
      <c r="P15157" s="7"/>
      <c r="Q15157" s="7"/>
      <c r="R15157" s="7"/>
      <c r="S15157" s="7"/>
      <c r="T15157" s="7"/>
      <c r="U15157" s="7"/>
      <c r="V15157" s="7"/>
      <c r="W15157" s="7"/>
      <c r="X15157" s="7"/>
      <c r="Y15157" s="7"/>
      <c r="Z15157" s="7"/>
      <c r="AA15157" s="7"/>
      <c r="AB15157" s="7"/>
      <c r="AC15157" s="7"/>
      <c r="AD15157" s="7"/>
      <c r="AE15157" s="7"/>
      <c r="AF15157" s="7"/>
      <c r="AG15157" s="13"/>
    </row>
    <row r="15158" spans="1:33">
      <c r="A15158" s="7"/>
      <c r="B15158" s="7"/>
      <c r="C15158" s="7"/>
      <c r="D15158" s="7"/>
      <c r="E15158" s="7"/>
      <c r="F15158" s="7"/>
      <c r="G15158" s="7"/>
      <c r="H15158" s="7"/>
      <c r="I15158" s="7"/>
      <c r="J15158" s="7"/>
      <c r="K15158" s="7"/>
      <c r="L15158" s="7"/>
      <c r="M15158" s="7"/>
      <c r="N15158" s="7"/>
      <c r="O15158" s="7"/>
      <c r="P15158" s="7"/>
      <c r="Q15158" s="7"/>
      <c r="R15158" s="7"/>
      <c r="S15158" s="7"/>
      <c r="T15158" s="7"/>
      <c r="U15158" s="7"/>
      <c r="V15158" s="7"/>
      <c r="W15158" s="7"/>
      <c r="X15158" s="7"/>
      <c r="Y15158" s="7"/>
      <c r="Z15158" s="7"/>
      <c r="AA15158" s="7"/>
      <c r="AB15158" s="7"/>
      <c r="AC15158" s="7"/>
      <c r="AD15158" s="7"/>
      <c r="AE15158" s="7"/>
      <c r="AF15158" s="7"/>
      <c r="AG15158" s="13"/>
    </row>
    <row r="15159" spans="1:33">
      <c r="A15159" s="7"/>
      <c r="B15159" s="7"/>
      <c r="C15159" s="7"/>
      <c r="D15159" s="7"/>
      <c r="E15159" s="7"/>
      <c r="F15159" s="7"/>
      <c r="G15159" s="7"/>
      <c r="H15159" s="7"/>
      <c r="I15159" s="7"/>
      <c r="J15159" s="7"/>
      <c r="K15159" s="7"/>
      <c r="L15159" s="7"/>
      <c r="M15159" s="7"/>
      <c r="N15159" s="7"/>
      <c r="O15159" s="7"/>
      <c r="P15159" s="7"/>
      <c r="Q15159" s="7"/>
      <c r="R15159" s="7"/>
      <c r="S15159" s="7"/>
      <c r="T15159" s="7"/>
      <c r="U15159" s="7"/>
      <c r="V15159" s="7"/>
      <c r="W15159" s="7"/>
      <c r="X15159" s="7"/>
      <c r="Y15159" s="7"/>
      <c r="Z15159" s="7"/>
      <c r="AA15159" s="7"/>
      <c r="AB15159" s="7"/>
      <c r="AC15159" s="7"/>
      <c r="AD15159" s="7"/>
      <c r="AE15159" s="7"/>
      <c r="AF15159" s="7"/>
      <c r="AG15159" s="13"/>
    </row>
    <row r="15160" spans="1:33">
      <c r="A15160" s="7"/>
      <c r="B15160" s="7"/>
      <c r="C15160" s="7"/>
      <c r="D15160" s="7"/>
      <c r="E15160" s="7"/>
      <c r="F15160" s="7"/>
      <c r="G15160" s="7"/>
      <c r="H15160" s="7"/>
      <c r="I15160" s="7"/>
      <c r="J15160" s="7"/>
      <c r="K15160" s="7"/>
      <c r="L15160" s="7"/>
      <c r="M15160" s="7"/>
      <c r="N15160" s="7"/>
      <c r="O15160" s="7"/>
      <c r="P15160" s="7"/>
      <c r="Q15160" s="7"/>
      <c r="R15160" s="7"/>
      <c r="S15160" s="7"/>
      <c r="T15160" s="7"/>
      <c r="U15160" s="7"/>
      <c r="V15160" s="7"/>
      <c r="W15160" s="7"/>
      <c r="X15160" s="7"/>
      <c r="Y15160" s="7"/>
      <c r="Z15160" s="7"/>
      <c r="AA15160" s="7"/>
      <c r="AB15160" s="7"/>
      <c r="AC15160" s="7"/>
      <c r="AD15160" s="7"/>
      <c r="AE15160" s="7"/>
      <c r="AF15160" s="7"/>
      <c r="AG15160" s="13"/>
    </row>
    <row r="15161" spans="1:33">
      <c r="A15161" s="7"/>
      <c r="B15161" s="7"/>
      <c r="C15161" s="7"/>
      <c r="D15161" s="7"/>
      <c r="E15161" s="7"/>
      <c r="F15161" s="7"/>
      <c r="G15161" s="7"/>
      <c r="H15161" s="7"/>
      <c r="I15161" s="7"/>
      <c r="J15161" s="7"/>
      <c r="K15161" s="7"/>
      <c r="L15161" s="7"/>
      <c r="M15161" s="7"/>
      <c r="N15161" s="7"/>
      <c r="O15161" s="7"/>
      <c r="P15161" s="7"/>
      <c r="Q15161" s="7"/>
      <c r="R15161" s="7"/>
      <c r="S15161" s="7"/>
      <c r="T15161" s="7"/>
      <c r="U15161" s="7"/>
      <c r="V15161" s="7"/>
      <c r="W15161" s="7"/>
      <c r="X15161" s="7"/>
      <c r="Y15161" s="7"/>
      <c r="Z15161" s="7"/>
      <c r="AA15161" s="7"/>
      <c r="AB15161" s="7"/>
      <c r="AC15161" s="7"/>
      <c r="AD15161" s="7"/>
      <c r="AE15161" s="7"/>
      <c r="AF15161" s="7"/>
      <c r="AG15161" s="13"/>
    </row>
    <row r="15162" spans="1:33">
      <c r="A15162" s="7"/>
      <c r="B15162" s="7"/>
      <c r="C15162" s="7"/>
      <c r="D15162" s="7"/>
      <c r="E15162" s="7"/>
      <c r="F15162" s="7"/>
      <c r="G15162" s="7"/>
      <c r="H15162" s="7"/>
      <c r="I15162" s="7"/>
      <c r="J15162" s="7"/>
      <c r="K15162" s="7"/>
      <c r="L15162" s="7"/>
      <c r="M15162" s="7"/>
      <c r="N15162" s="7"/>
      <c r="O15162" s="7"/>
      <c r="P15162" s="7"/>
      <c r="Q15162" s="7"/>
      <c r="R15162" s="7"/>
      <c r="S15162" s="7"/>
      <c r="T15162" s="7"/>
      <c r="U15162" s="7"/>
      <c r="V15162" s="7"/>
      <c r="W15162" s="7"/>
      <c r="X15162" s="7"/>
      <c r="Y15162" s="7"/>
      <c r="Z15162" s="7"/>
      <c r="AA15162" s="7"/>
      <c r="AB15162" s="7"/>
      <c r="AC15162" s="7"/>
      <c r="AD15162" s="7"/>
      <c r="AE15162" s="7"/>
      <c r="AF15162" s="7"/>
      <c r="AG15162" s="13"/>
    </row>
    <row r="15163" spans="1:33">
      <c r="A15163" s="7"/>
      <c r="B15163" s="7"/>
      <c r="C15163" s="7"/>
      <c r="D15163" s="7"/>
      <c r="E15163" s="7"/>
      <c r="F15163" s="7"/>
      <c r="G15163" s="7"/>
      <c r="H15163" s="7"/>
      <c r="I15163" s="7"/>
      <c r="J15163" s="7"/>
      <c r="K15163" s="7"/>
      <c r="L15163" s="7"/>
      <c r="M15163" s="7"/>
      <c r="N15163" s="7"/>
      <c r="O15163" s="7"/>
      <c r="P15163" s="7"/>
      <c r="Q15163" s="7"/>
      <c r="R15163" s="7"/>
      <c r="S15163" s="7"/>
      <c r="T15163" s="7"/>
      <c r="U15163" s="7"/>
      <c r="V15163" s="7"/>
      <c r="W15163" s="7"/>
      <c r="X15163" s="7"/>
      <c r="Y15163" s="7"/>
      <c r="Z15163" s="7"/>
      <c r="AA15163" s="7"/>
      <c r="AB15163" s="7"/>
      <c r="AC15163" s="7"/>
      <c r="AD15163" s="7"/>
      <c r="AE15163" s="7"/>
      <c r="AF15163" s="7"/>
      <c r="AG15163" s="13"/>
    </row>
    <row r="15164" spans="1:33">
      <c r="A15164" s="7"/>
      <c r="B15164" s="7"/>
      <c r="C15164" s="7"/>
      <c r="D15164" s="7"/>
      <c r="E15164" s="7"/>
      <c r="F15164" s="7"/>
      <c r="G15164" s="7"/>
      <c r="H15164" s="7"/>
      <c r="I15164" s="7"/>
      <c r="J15164" s="7"/>
      <c r="K15164" s="7"/>
      <c r="L15164" s="7"/>
      <c r="M15164" s="7"/>
      <c r="N15164" s="7"/>
      <c r="O15164" s="7"/>
      <c r="P15164" s="7"/>
      <c r="Q15164" s="7"/>
      <c r="R15164" s="7"/>
      <c r="S15164" s="7"/>
      <c r="T15164" s="7"/>
      <c r="U15164" s="7"/>
      <c r="V15164" s="7"/>
      <c r="W15164" s="7"/>
      <c r="X15164" s="7"/>
      <c r="Y15164" s="7"/>
      <c r="Z15164" s="7"/>
      <c r="AA15164" s="7"/>
      <c r="AB15164" s="7"/>
      <c r="AC15164" s="7"/>
      <c r="AD15164" s="7"/>
      <c r="AE15164" s="7"/>
      <c r="AF15164" s="7"/>
      <c r="AG15164" s="13"/>
    </row>
    <row r="15165" spans="1:33">
      <c r="A15165" s="7"/>
      <c r="B15165" s="7"/>
      <c r="C15165" s="7"/>
      <c r="D15165" s="7"/>
      <c r="E15165" s="7"/>
      <c r="F15165" s="7"/>
      <c r="G15165" s="7"/>
      <c r="H15165" s="7"/>
      <c r="I15165" s="7"/>
      <c r="J15165" s="7"/>
      <c r="K15165" s="7"/>
      <c r="L15165" s="7"/>
      <c r="M15165" s="7"/>
      <c r="N15165" s="7"/>
      <c r="O15165" s="7"/>
      <c r="P15165" s="7"/>
      <c r="Q15165" s="7"/>
      <c r="R15165" s="7"/>
      <c r="S15165" s="7"/>
      <c r="T15165" s="7"/>
      <c r="U15165" s="7"/>
      <c r="V15165" s="7"/>
      <c r="W15165" s="7"/>
      <c r="X15165" s="7"/>
      <c r="Y15165" s="7"/>
      <c r="Z15165" s="7"/>
      <c r="AA15165" s="7"/>
      <c r="AB15165" s="7"/>
      <c r="AC15165" s="7"/>
      <c r="AD15165" s="7"/>
      <c r="AE15165" s="7"/>
      <c r="AF15165" s="7"/>
      <c r="AG15165" s="13"/>
    </row>
    <row r="15166" spans="1:33">
      <c r="A15166" s="7"/>
      <c r="B15166" s="7"/>
      <c r="C15166" s="7"/>
      <c r="D15166" s="7"/>
      <c r="E15166" s="7"/>
      <c r="F15166" s="7"/>
      <c r="G15166" s="7"/>
      <c r="H15166" s="7"/>
      <c r="I15166" s="7"/>
      <c r="J15166" s="7"/>
      <c r="K15166" s="7"/>
      <c r="L15166" s="7"/>
      <c r="M15166" s="7"/>
      <c r="N15166" s="7"/>
      <c r="O15166" s="7"/>
      <c r="P15166" s="7"/>
      <c r="Q15166" s="7"/>
      <c r="R15166" s="7"/>
      <c r="S15166" s="7"/>
      <c r="T15166" s="7"/>
      <c r="U15166" s="7"/>
      <c r="V15166" s="7"/>
      <c r="W15166" s="7"/>
      <c r="X15166" s="7"/>
      <c r="Y15166" s="7"/>
      <c r="Z15166" s="7"/>
      <c r="AA15166" s="7"/>
      <c r="AB15166" s="7"/>
      <c r="AC15166" s="7"/>
      <c r="AD15166" s="7"/>
      <c r="AE15166" s="7"/>
      <c r="AF15166" s="7"/>
      <c r="AG15166" s="13"/>
    </row>
    <row r="15167" spans="1:33">
      <c r="A15167" s="7"/>
      <c r="B15167" s="7"/>
      <c r="C15167" s="7"/>
      <c r="D15167" s="7"/>
      <c r="E15167" s="7"/>
      <c r="F15167" s="7"/>
      <c r="G15167" s="7"/>
      <c r="H15167" s="7"/>
      <c r="I15167" s="7"/>
      <c r="J15167" s="7"/>
      <c r="K15167" s="7"/>
      <c r="L15167" s="7"/>
      <c r="M15167" s="7"/>
      <c r="N15167" s="7"/>
      <c r="O15167" s="7"/>
      <c r="P15167" s="7"/>
      <c r="Q15167" s="7"/>
      <c r="R15167" s="7"/>
      <c r="S15167" s="7"/>
      <c r="T15167" s="7"/>
      <c r="U15167" s="7"/>
      <c r="V15167" s="7"/>
      <c r="W15167" s="7"/>
      <c r="X15167" s="7"/>
      <c r="Y15167" s="7"/>
      <c r="Z15167" s="7"/>
      <c r="AA15167" s="7"/>
      <c r="AB15167" s="7"/>
      <c r="AC15167" s="7"/>
      <c r="AD15167" s="7"/>
      <c r="AE15167" s="7"/>
      <c r="AF15167" s="7"/>
      <c r="AG15167" s="13"/>
    </row>
    <row r="15168" spans="1:33">
      <c r="A15168" s="7"/>
      <c r="B15168" s="7"/>
      <c r="C15168" s="7"/>
      <c r="D15168" s="7"/>
      <c r="E15168" s="7"/>
      <c r="F15168" s="7"/>
      <c r="G15168" s="7"/>
      <c r="H15168" s="7"/>
      <c r="I15168" s="7"/>
      <c r="J15168" s="7"/>
      <c r="K15168" s="7"/>
      <c r="L15168" s="7"/>
      <c r="M15168" s="7"/>
      <c r="N15168" s="7"/>
      <c r="O15168" s="7"/>
      <c r="P15168" s="7"/>
      <c r="Q15168" s="7"/>
      <c r="R15168" s="7"/>
      <c r="S15168" s="7"/>
      <c r="T15168" s="7"/>
      <c r="U15168" s="7"/>
      <c r="V15168" s="7"/>
      <c r="W15168" s="7"/>
      <c r="X15168" s="7"/>
      <c r="Y15168" s="7"/>
      <c r="Z15168" s="7"/>
      <c r="AA15168" s="7"/>
      <c r="AB15168" s="7"/>
      <c r="AC15168" s="7"/>
      <c r="AD15168" s="7"/>
      <c r="AE15168" s="7"/>
      <c r="AF15168" s="7"/>
      <c r="AG15168" s="13"/>
    </row>
    <row r="15169" spans="1:33">
      <c r="A15169" s="7"/>
      <c r="B15169" s="7"/>
      <c r="C15169" s="7"/>
      <c r="D15169" s="7"/>
      <c r="E15169" s="7"/>
      <c r="F15169" s="7"/>
      <c r="G15169" s="7"/>
      <c r="H15169" s="7"/>
      <c r="I15169" s="7"/>
      <c r="J15169" s="7"/>
      <c r="K15169" s="7"/>
      <c r="L15169" s="7"/>
      <c r="M15169" s="7"/>
      <c r="N15169" s="7"/>
      <c r="O15169" s="7"/>
      <c r="P15169" s="7"/>
      <c r="Q15169" s="7"/>
      <c r="R15169" s="7"/>
      <c r="S15169" s="7"/>
      <c r="T15169" s="7"/>
      <c r="U15169" s="7"/>
      <c r="V15169" s="7"/>
      <c r="W15169" s="7"/>
      <c r="X15169" s="7"/>
      <c r="Y15169" s="7"/>
      <c r="Z15169" s="7"/>
      <c r="AA15169" s="7"/>
      <c r="AB15169" s="7"/>
      <c r="AC15169" s="7"/>
      <c r="AD15169" s="7"/>
      <c r="AE15169" s="7"/>
      <c r="AF15169" s="7"/>
      <c r="AG15169" s="13"/>
    </row>
    <row r="15170" spans="1:33">
      <c r="A15170" s="7"/>
      <c r="B15170" s="7"/>
      <c r="C15170" s="7"/>
      <c r="D15170" s="7"/>
      <c r="E15170" s="7"/>
      <c r="F15170" s="7"/>
      <c r="G15170" s="7"/>
      <c r="H15170" s="7"/>
      <c r="I15170" s="7"/>
      <c r="J15170" s="7"/>
      <c r="K15170" s="7"/>
      <c r="L15170" s="7"/>
      <c r="M15170" s="7"/>
      <c r="N15170" s="7"/>
      <c r="O15170" s="7"/>
      <c r="P15170" s="7"/>
      <c r="Q15170" s="7"/>
      <c r="R15170" s="7"/>
      <c r="S15170" s="7"/>
      <c r="T15170" s="7"/>
      <c r="U15170" s="7"/>
      <c r="V15170" s="7"/>
      <c r="W15170" s="7"/>
      <c r="X15170" s="7"/>
      <c r="Y15170" s="7"/>
      <c r="Z15170" s="7"/>
      <c r="AA15170" s="7"/>
      <c r="AB15170" s="7"/>
      <c r="AC15170" s="7"/>
      <c r="AD15170" s="7"/>
      <c r="AE15170" s="7"/>
      <c r="AF15170" s="7"/>
      <c r="AG15170" s="13"/>
    </row>
    <row r="15171" spans="1:33">
      <c r="A15171" s="7"/>
      <c r="B15171" s="7"/>
      <c r="C15171" s="7"/>
      <c r="D15171" s="7"/>
      <c r="E15171" s="7"/>
      <c r="F15171" s="7"/>
      <c r="G15171" s="7"/>
      <c r="H15171" s="7"/>
      <c r="I15171" s="7"/>
      <c r="J15171" s="7"/>
      <c r="K15171" s="7"/>
      <c r="L15171" s="7"/>
      <c r="M15171" s="7"/>
      <c r="N15171" s="7"/>
      <c r="O15171" s="7"/>
      <c r="P15171" s="7"/>
      <c r="Q15171" s="7"/>
      <c r="R15171" s="7"/>
      <c r="S15171" s="7"/>
      <c r="T15171" s="7"/>
      <c r="U15171" s="7"/>
      <c r="V15171" s="7"/>
      <c r="W15171" s="7"/>
      <c r="X15171" s="7"/>
      <c r="Y15171" s="7"/>
      <c r="Z15171" s="7"/>
      <c r="AA15171" s="7"/>
      <c r="AB15171" s="7"/>
      <c r="AC15171" s="7"/>
      <c r="AD15171" s="7"/>
      <c r="AE15171" s="7"/>
      <c r="AF15171" s="7"/>
      <c r="AG15171" s="13"/>
    </row>
    <row r="15172" spans="1:33">
      <c r="A15172" s="7"/>
      <c r="B15172" s="7"/>
      <c r="C15172" s="7"/>
      <c r="D15172" s="7"/>
      <c r="E15172" s="7"/>
      <c r="F15172" s="7"/>
      <c r="G15172" s="7"/>
      <c r="H15172" s="7"/>
      <c r="I15172" s="7"/>
      <c r="J15172" s="7"/>
      <c r="K15172" s="7"/>
      <c r="L15172" s="7"/>
      <c r="M15172" s="7"/>
      <c r="N15172" s="7"/>
      <c r="O15172" s="7"/>
      <c r="P15172" s="7"/>
      <c r="Q15172" s="7"/>
      <c r="R15172" s="7"/>
      <c r="S15172" s="7"/>
      <c r="T15172" s="7"/>
      <c r="U15172" s="7"/>
      <c r="V15172" s="7"/>
      <c r="W15172" s="7"/>
      <c r="X15172" s="7"/>
      <c r="Y15172" s="7"/>
      <c r="Z15172" s="7"/>
      <c r="AA15172" s="7"/>
      <c r="AB15172" s="7"/>
      <c r="AC15172" s="7"/>
      <c r="AD15172" s="7"/>
      <c r="AE15172" s="7"/>
      <c r="AF15172" s="7"/>
      <c r="AG15172" s="13"/>
    </row>
    <row r="15173" spans="1:33">
      <c r="A15173" s="7"/>
      <c r="B15173" s="7"/>
      <c r="C15173" s="7"/>
      <c r="D15173" s="7"/>
      <c r="E15173" s="7"/>
      <c r="F15173" s="7"/>
      <c r="G15173" s="7"/>
      <c r="H15173" s="7"/>
      <c r="I15173" s="7"/>
      <c r="J15173" s="7"/>
      <c r="K15173" s="7"/>
      <c r="L15173" s="7"/>
      <c r="M15173" s="7"/>
      <c r="N15173" s="7"/>
      <c r="O15173" s="7"/>
      <c r="P15173" s="7"/>
      <c r="Q15173" s="7"/>
      <c r="R15173" s="7"/>
      <c r="S15173" s="7"/>
      <c r="T15173" s="7"/>
      <c r="U15173" s="7"/>
      <c r="V15173" s="7"/>
      <c r="W15173" s="7"/>
      <c r="X15173" s="7"/>
      <c r="Y15173" s="7"/>
      <c r="Z15173" s="7"/>
      <c r="AA15173" s="7"/>
      <c r="AB15173" s="7"/>
      <c r="AC15173" s="7"/>
      <c r="AD15173" s="7"/>
      <c r="AE15173" s="7"/>
      <c r="AF15173" s="7"/>
      <c r="AG15173" s="13"/>
    </row>
    <row r="15174" spans="1:33">
      <c r="A15174" s="7"/>
      <c r="B15174" s="7"/>
      <c r="C15174" s="7"/>
      <c r="D15174" s="7"/>
      <c r="E15174" s="7"/>
      <c r="F15174" s="7"/>
      <c r="G15174" s="7"/>
      <c r="H15174" s="7"/>
      <c r="I15174" s="7"/>
      <c r="J15174" s="7"/>
      <c r="K15174" s="7"/>
      <c r="L15174" s="7"/>
      <c r="M15174" s="7"/>
      <c r="N15174" s="7"/>
      <c r="O15174" s="7"/>
      <c r="P15174" s="7"/>
      <c r="Q15174" s="7"/>
      <c r="R15174" s="7"/>
      <c r="S15174" s="7"/>
      <c r="T15174" s="7"/>
      <c r="U15174" s="7"/>
      <c r="V15174" s="7"/>
      <c r="W15174" s="7"/>
      <c r="X15174" s="7"/>
      <c r="Y15174" s="7"/>
      <c r="Z15174" s="7"/>
      <c r="AA15174" s="7"/>
      <c r="AB15174" s="7"/>
      <c r="AC15174" s="7"/>
      <c r="AD15174" s="7"/>
      <c r="AE15174" s="7"/>
      <c r="AF15174" s="7"/>
      <c r="AG15174" s="13"/>
    </row>
    <row r="15175" spans="1:33">
      <c r="A15175" s="7"/>
      <c r="B15175" s="7"/>
      <c r="C15175" s="7"/>
      <c r="D15175" s="7"/>
      <c r="E15175" s="7"/>
      <c r="F15175" s="7"/>
      <c r="G15175" s="7"/>
      <c r="H15175" s="7"/>
      <c r="I15175" s="7"/>
      <c r="J15175" s="7"/>
      <c r="K15175" s="7"/>
      <c r="L15175" s="7"/>
      <c r="M15175" s="7"/>
      <c r="N15175" s="7"/>
      <c r="O15175" s="7"/>
      <c r="P15175" s="7"/>
      <c r="Q15175" s="7"/>
      <c r="R15175" s="7"/>
      <c r="S15175" s="7"/>
      <c r="T15175" s="7"/>
      <c r="U15175" s="7"/>
      <c r="V15175" s="7"/>
      <c r="W15175" s="7"/>
      <c r="X15175" s="7"/>
      <c r="Y15175" s="7"/>
      <c r="Z15175" s="7"/>
      <c r="AA15175" s="7"/>
      <c r="AB15175" s="7"/>
      <c r="AC15175" s="7"/>
      <c r="AD15175" s="7"/>
      <c r="AE15175" s="7"/>
      <c r="AF15175" s="7"/>
      <c r="AG15175" s="13"/>
    </row>
    <row r="15176" spans="1:33">
      <c r="A15176" s="7"/>
      <c r="B15176" s="7"/>
      <c r="C15176" s="7"/>
      <c r="D15176" s="7"/>
      <c r="E15176" s="7"/>
      <c r="F15176" s="7"/>
      <c r="G15176" s="7"/>
      <c r="H15176" s="7"/>
      <c r="I15176" s="7"/>
      <c r="J15176" s="7"/>
      <c r="K15176" s="7"/>
      <c r="L15176" s="7"/>
      <c r="M15176" s="7"/>
      <c r="N15176" s="7"/>
      <c r="O15176" s="7"/>
      <c r="P15176" s="7"/>
      <c r="Q15176" s="7"/>
      <c r="R15176" s="7"/>
      <c r="S15176" s="7"/>
      <c r="T15176" s="7"/>
      <c r="U15176" s="7"/>
      <c r="V15176" s="7"/>
      <c r="W15176" s="7"/>
      <c r="X15176" s="7"/>
      <c r="Y15176" s="7"/>
      <c r="Z15176" s="7"/>
      <c r="AA15176" s="7"/>
      <c r="AB15176" s="7"/>
      <c r="AC15176" s="7"/>
      <c r="AD15176" s="7"/>
      <c r="AE15176" s="7"/>
      <c r="AF15176" s="7"/>
      <c r="AG15176" s="13"/>
    </row>
    <row r="15177" spans="1:33">
      <c r="A15177" s="7"/>
      <c r="B15177" s="7"/>
      <c r="C15177" s="7"/>
      <c r="D15177" s="7"/>
      <c r="E15177" s="7"/>
      <c r="F15177" s="7"/>
      <c r="G15177" s="7"/>
      <c r="H15177" s="7"/>
      <c r="I15177" s="7"/>
      <c r="J15177" s="7"/>
      <c r="K15177" s="7"/>
      <c r="L15177" s="7"/>
      <c r="M15177" s="7"/>
      <c r="N15177" s="7"/>
      <c r="O15177" s="7"/>
      <c r="P15177" s="7"/>
      <c r="Q15177" s="7"/>
      <c r="R15177" s="7"/>
      <c r="S15177" s="7"/>
      <c r="T15177" s="7"/>
      <c r="U15177" s="7"/>
      <c r="V15177" s="7"/>
      <c r="W15177" s="7"/>
      <c r="X15177" s="7"/>
      <c r="Y15177" s="7"/>
      <c r="Z15177" s="7"/>
      <c r="AA15177" s="7"/>
      <c r="AB15177" s="7"/>
      <c r="AC15177" s="7"/>
      <c r="AD15177" s="7"/>
      <c r="AE15177" s="7"/>
      <c r="AF15177" s="7"/>
      <c r="AG15177" s="13"/>
    </row>
    <row r="15178" spans="1:33">
      <c r="A15178" s="7"/>
      <c r="B15178" s="7"/>
      <c r="C15178" s="7"/>
      <c r="D15178" s="7"/>
      <c r="E15178" s="7"/>
      <c r="F15178" s="7"/>
      <c r="G15178" s="7"/>
      <c r="H15178" s="7"/>
      <c r="I15178" s="7"/>
      <c r="J15178" s="7"/>
      <c r="K15178" s="7"/>
      <c r="L15178" s="7"/>
      <c r="M15178" s="7"/>
      <c r="N15178" s="7"/>
      <c r="O15178" s="7"/>
      <c r="P15178" s="7"/>
      <c r="Q15178" s="7"/>
      <c r="R15178" s="7"/>
      <c r="S15178" s="7"/>
      <c r="T15178" s="7"/>
      <c r="U15178" s="7"/>
      <c r="V15178" s="7"/>
      <c r="W15178" s="7"/>
      <c r="X15178" s="7"/>
      <c r="Y15178" s="7"/>
      <c r="Z15178" s="7"/>
      <c r="AA15178" s="7"/>
      <c r="AB15178" s="7"/>
      <c r="AC15178" s="7"/>
      <c r="AD15178" s="7"/>
      <c r="AE15178" s="7"/>
      <c r="AF15178" s="7"/>
      <c r="AG15178" s="13"/>
    </row>
    <row r="15179" spans="1:33">
      <c r="A15179" s="7"/>
      <c r="B15179" s="7"/>
      <c r="C15179" s="7"/>
      <c r="D15179" s="7"/>
      <c r="E15179" s="7"/>
      <c r="F15179" s="7"/>
      <c r="G15179" s="7"/>
      <c r="H15179" s="7"/>
      <c r="I15179" s="7"/>
      <c r="J15179" s="7"/>
      <c r="K15179" s="7"/>
      <c r="L15179" s="7"/>
      <c r="M15179" s="7"/>
      <c r="N15179" s="7"/>
      <c r="O15179" s="7"/>
      <c r="P15179" s="7"/>
      <c r="Q15179" s="7"/>
      <c r="R15179" s="7"/>
      <c r="S15179" s="7"/>
      <c r="T15179" s="7"/>
      <c r="U15179" s="7"/>
      <c r="V15179" s="7"/>
      <c r="W15179" s="7"/>
      <c r="X15179" s="7"/>
      <c r="Y15179" s="7"/>
      <c r="Z15179" s="7"/>
      <c r="AA15179" s="7"/>
      <c r="AB15179" s="7"/>
      <c r="AC15179" s="7"/>
      <c r="AD15179" s="7"/>
      <c r="AE15179" s="7"/>
      <c r="AF15179" s="7"/>
      <c r="AG15179" s="13"/>
    </row>
    <row r="15180" spans="1:33">
      <c r="A15180" s="7"/>
      <c r="B15180" s="7"/>
      <c r="C15180" s="7"/>
      <c r="D15180" s="7"/>
      <c r="E15180" s="7"/>
      <c r="F15180" s="7"/>
      <c r="G15180" s="7"/>
      <c r="H15180" s="7"/>
      <c r="I15180" s="7"/>
      <c r="J15180" s="7"/>
      <c r="K15180" s="7"/>
      <c r="L15180" s="7"/>
      <c r="M15180" s="7"/>
      <c r="N15180" s="7"/>
      <c r="O15180" s="7"/>
      <c r="P15180" s="7"/>
      <c r="Q15180" s="7"/>
      <c r="R15180" s="7"/>
      <c r="S15180" s="7"/>
      <c r="T15180" s="7"/>
      <c r="U15180" s="7"/>
      <c r="V15180" s="7"/>
      <c r="W15180" s="7"/>
      <c r="X15180" s="7"/>
      <c r="Y15180" s="7"/>
      <c r="Z15180" s="7"/>
      <c r="AA15180" s="7"/>
      <c r="AB15180" s="7"/>
      <c r="AC15180" s="7"/>
      <c r="AD15180" s="7"/>
      <c r="AE15180" s="7"/>
      <c r="AF15180" s="7"/>
      <c r="AG15180" s="13"/>
    </row>
    <row r="15181" spans="1:33">
      <c r="A15181" s="7"/>
      <c r="B15181" s="7"/>
      <c r="C15181" s="7"/>
      <c r="D15181" s="7"/>
      <c r="E15181" s="7"/>
      <c r="F15181" s="7"/>
      <c r="G15181" s="7"/>
      <c r="H15181" s="7"/>
      <c r="I15181" s="7"/>
      <c r="J15181" s="7"/>
      <c r="K15181" s="7"/>
      <c r="L15181" s="7"/>
      <c r="M15181" s="7"/>
      <c r="N15181" s="7"/>
      <c r="O15181" s="7"/>
      <c r="P15181" s="7"/>
      <c r="Q15181" s="7"/>
      <c r="R15181" s="7"/>
      <c r="S15181" s="7"/>
      <c r="T15181" s="7"/>
      <c r="U15181" s="7"/>
      <c r="V15181" s="7"/>
      <c r="W15181" s="7"/>
      <c r="X15181" s="7"/>
      <c r="Y15181" s="7"/>
      <c r="Z15181" s="7"/>
      <c r="AA15181" s="7"/>
      <c r="AB15181" s="7"/>
      <c r="AC15181" s="7"/>
      <c r="AD15181" s="7"/>
      <c r="AE15181" s="7"/>
      <c r="AF15181" s="7"/>
      <c r="AG15181" s="13"/>
    </row>
    <row r="15182" spans="1:33">
      <c r="A15182" s="7"/>
      <c r="B15182" s="7"/>
      <c r="C15182" s="7"/>
      <c r="D15182" s="7"/>
      <c r="E15182" s="7"/>
      <c r="F15182" s="7"/>
      <c r="G15182" s="7"/>
      <c r="H15182" s="7"/>
      <c r="I15182" s="7"/>
      <c r="J15182" s="7"/>
      <c r="K15182" s="7"/>
      <c r="L15182" s="7"/>
      <c r="M15182" s="7"/>
      <c r="N15182" s="7"/>
      <c r="O15182" s="7"/>
      <c r="P15182" s="7"/>
      <c r="Q15182" s="7"/>
      <c r="R15182" s="7"/>
      <c r="S15182" s="7"/>
      <c r="T15182" s="7"/>
      <c r="U15182" s="7"/>
      <c r="V15182" s="7"/>
      <c r="W15182" s="7"/>
      <c r="X15182" s="7"/>
      <c r="Y15182" s="7"/>
      <c r="Z15182" s="7"/>
      <c r="AA15182" s="7"/>
      <c r="AB15182" s="7"/>
      <c r="AC15182" s="7"/>
      <c r="AD15182" s="7"/>
      <c r="AE15182" s="7"/>
      <c r="AF15182" s="7"/>
      <c r="AG15182" s="13"/>
    </row>
    <row r="15183" spans="1:33">
      <c r="A15183" s="7"/>
      <c r="B15183" s="7"/>
      <c r="C15183" s="7"/>
      <c r="D15183" s="7"/>
      <c r="E15183" s="7"/>
      <c r="F15183" s="7"/>
      <c r="G15183" s="7"/>
      <c r="H15183" s="7"/>
      <c r="I15183" s="7"/>
      <c r="J15183" s="7"/>
      <c r="K15183" s="7"/>
      <c r="L15183" s="7"/>
      <c r="M15183" s="7"/>
      <c r="N15183" s="7"/>
      <c r="O15183" s="7"/>
      <c r="P15183" s="7"/>
      <c r="Q15183" s="7"/>
      <c r="R15183" s="7"/>
      <c r="S15183" s="7"/>
      <c r="T15183" s="7"/>
      <c r="U15183" s="7"/>
      <c r="V15183" s="7"/>
      <c r="W15183" s="7"/>
      <c r="X15183" s="7"/>
      <c r="Y15183" s="7"/>
      <c r="Z15183" s="7"/>
      <c r="AA15183" s="7"/>
      <c r="AB15183" s="7"/>
      <c r="AC15183" s="7"/>
      <c r="AD15183" s="7"/>
      <c r="AE15183" s="7"/>
      <c r="AF15183" s="7"/>
      <c r="AG15183" s="13"/>
    </row>
    <row r="15184" spans="1:33">
      <c r="A15184" s="7"/>
      <c r="B15184" s="7"/>
      <c r="C15184" s="7"/>
      <c r="D15184" s="7"/>
      <c r="E15184" s="7"/>
      <c r="F15184" s="7"/>
      <c r="G15184" s="7"/>
      <c r="H15184" s="7"/>
      <c r="I15184" s="7"/>
      <c r="J15184" s="7"/>
      <c r="K15184" s="7"/>
      <c r="L15184" s="7"/>
      <c r="M15184" s="7"/>
      <c r="N15184" s="7"/>
      <c r="O15184" s="7"/>
      <c r="P15184" s="7"/>
      <c r="Q15184" s="7"/>
      <c r="R15184" s="7"/>
      <c r="S15184" s="7"/>
      <c r="T15184" s="7"/>
      <c r="U15184" s="7"/>
      <c r="V15184" s="7"/>
      <c r="W15184" s="7"/>
      <c r="X15184" s="7"/>
      <c r="Y15184" s="7"/>
      <c r="Z15184" s="7"/>
      <c r="AA15184" s="7"/>
      <c r="AB15184" s="7"/>
      <c r="AC15184" s="7"/>
      <c r="AD15184" s="7"/>
      <c r="AE15184" s="7"/>
      <c r="AF15184" s="7"/>
      <c r="AG15184" s="13"/>
    </row>
    <row r="15185" spans="1:33">
      <c r="A15185" s="7"/>
      <c r="B15185" s="7"/>
      <c r="C15185" s="7"/>
      <c r="D15185" s="7"/>
      <c r="E15185" s="7"/>
      <c r="F15185" s="7"/>
      <c r="G15185" s="7"/>
      <c r="H15185" s="7"/>
      <c r="I15185" s="7"/>
      <c r="J15185" s="7"/>
      <c r="K15185" s="7"/>
      <c r="L15185" s="7"/>
      <c r="M15185" s="7"/>
      <c r="N15185" s="7"/>
      <c r="O15185" s="7"/>
      <c r="P15185" s="7"/>
      <c r="Q15185" s="7"/>
      <c r="R15185" s="7"/>
      <c r="S15185" s="7"/>
      <c r="T15185" s="7"/>
      <c r="U15185" s="7"/>
      <c r="V15185" s="7"/>
      <c r="W15185" s="7"/>
      <c r="X15185" s="7"/>
      <c r="Y15185" s="7"/>
      <c r="Z15185" s="7"/>
      <c r="AA15185" s="7"/>
      <c r="AB15185" s="7"/>
      <c r="AC15185" s="7"/>
      <c r="AD15185" s="7"/>
      <c r="AE15185" s="7"/>
      <c r="AF15185" s="7"/>
      <c r="AG15185" s="13"/>
    </row>
    <row r="15186" spans="1:33">
      <c r="A15186" s="7"/>
      <c r="B15186" s="7"/>
      <c r="C15186" s="7"/>
      <c r="D15186" s="7"/>
      <c r="E15186" s="7"/>
      <c r="F15186" s="7"/>
      <c r="G15186" s="7"/>
      <c r="H15186" s="7"/>
      <c r="I15186" s="7"/>
      <c r="J15186" s="7"/>
      <c r="K15186" s="7"/>
      <c r="L15186" s="7"/>
      <c r="M15186" s="7"/>
      <c r="N15186" s="7"/>
      <c r="O15186" s="7"/>
      <c r="P15186" s="7"/>
      <c r="Q15186" s="7"/>
      <c r="R15186" s="7"/>
      <c r="S15186" s="7"/>
      <c r="T15186" s="7"/>
      <c r="U15186" s="7"/>
      <c r="V15186" s="7"/>
      <c r="W15186" s="7"/>
      <c r="X15186" s="7"/>
      <c r="Y15186" s="7"/>
      <c r="Z15186" s="7"/>
      <c r="AA15186" s="7"/>
      <c r="AB15186" s="7"/>
      <c r="AC15186" s="7"/>
      <c r="AD15186" s="7"/>
      <c r="AE15186" s="7"/>
      <c r="AF15186" s="7"/>
      <c r="AG15186" s="13"/>
    </row>
    <row r="15187" spans="1:33">
      <c r="A15187" s="7"/>
      <c r="B15187" s="7"/>
      <c r="C15187" s="7"/>
      <c r="D15187" s="7"/>
      <c r="E15187" s="7"/>
      <c r="F15187" s="7"/>
      <c r="G15187" s="7"/>
      <c r="H15187" s="7"/>
      <c r="I15187" s="7"/>
      <c r="J15187" s="7"/>
      <c r="K15187" s="7"/>
      <c r="L15187" s="7"/>
      <c r="M15187" s="7"/>
      <c r="N15187" s="7"/>
      <c r="O15187" s="7"/>
      <c r="P15187" s="7"/>
      <c r="Q15187" s="7"/>
      <c r="R15187" s="7"/>
      <c r="S15187" s="7"/>
      <c r="T15187" s="7"/>
      <c r="U15187" s="7"/>
      <c r="V15187" s="7"/>
      <c r="W15187" s="7"/>
      <c r="X15187" s="7"/>
      <c r="Y15187" s="7"/>
      <c r="Z15187" s="7"/>
      <c r="AA15187" s="7"/>
      <c r="AB15187" s="7"/>
      <c r="AC15187" s="7"/>
      <c r="AD15187" s="7"/>
      <c r="AE15187" s="7"/>
      <c r="AF15187" s="7"/>
      <c r="AG15187" s="13"/>
    </row>
    <row r="15188" spans="1:33">
      <c r="A15188" s="7"/>
      <c r="B15188" s="7"/>
      <c r="C15188" s="7"/>
      <c r="D15188" s="7"/>
      <c r="E15188" s="7"/>
      <c r="F15188" s="7"/>
      <c r="G15188" s="7"/>
      <c r="H15188" s="7"/>
      <c r="I15188" s="7"/>
      <c r="J15188" s="7"/>
      <c r="K15188" s="7"/>
      <c r="L15188" s="7"/>
      <c r="M15188" s="7"/>
      <c r="N15188" s="7"/>
      <c r="O15188" s="7"/>
      <c r="P15188" s="7"/>
      <c r="Q15188" s="7"/>
      <c r="R15188" s="7"/>
      <c r="S15188" s="7"/>
      <c r="T15188" s="7"/>
      <c r="U15188" s="7"/>
      <c r="V15188" s="7"/>
      <c r="W15188" s="7"/>
      <c r="X15188" s="7"/>
      <c r="Y15188" s="7"/>
      <c r="Z15188" s="7"/>
      <c r="AA15188" s="7"/>
      <c r="AB15188" s="7"/>
      <c r="AC15188" s="7"/>
      <c r="AD15188" s="7"/>
      <c r="AE15188" s="7"/>
      <c r="AF15188" s="7"/>
      <c r="AG15188" s="13"/>
    </row>
    <row r="15189" spans="1:33">
      <c r="A15189" s="7"/>
      <c r="B15189" s="7"/>
      <c r="C15189" s="7"/>
      <c r="D15189" s="7"/>
      <c r="E15189" s="7"/>
      <c r="F15189" s="7"/>
      <c r="G15189" s="7"/>
      <c r="H15189" s="7"/>
      <c r="I15189" s="7"/>
      <c r="J15189" s="7"/>
      <c r="K15189" s="7"/>
      <c r="L15189" s="7"/>
      <c r="M15189" s="7"/>
      <c r="N15189" s="7"/>
      <c r="O15189" s="7"/>
      <c r="P15189" s="7"/>
      <c r="Q15189" s="7"/>
      <c r="R15189" s="7"/>
      <c r="S15189" s="7"/>
      <c r="T15189" s="7"/>
      <c r="U15189" s="7"/>
      <c r="V15189" s="7"/>
      <c r="W15189" s="7"/>
      <c r="X15189" s="7"/>
      <c r="Y15189" s="7"/>
      <c r="Z15189" s="7"/>
      <c r="AA15189" s="7"/>
      <c r="AB15189" s="7"/>
      <c r="AC15189" s="7"/>
      <c r="AD15189" s="7"/>
      <c r="AE15189" s="7"/>
      <c r="AF15189" s="7"/>
      <c r="AG15189" s="13"/>
    </row>
    <row r="15190" spans="1:33">
      <c r="A15190" s="7"/>
      <c r="B15190" s="7"/>
      <c r="C15190" s="7"/>
      <c r="D15190" s="7"/>
      <c r="E15190" s="7"/>
      <c r="F15190" s="7"/>
      <c r="G15190" s="7"/>
      <c r="H15190" s="7"/>
      <c r="I15190" s="7"/>
      <c r="J15190" s="7"/>
      <c r="K15190" s="7"/>
      <c r="L15190" s="7"/>
      <c r="M15190" s="7"/>
      <c r="N15190" s="7"/>
      <c r="O15190" s="7"/>
      <c r="P15190" s="7"/>
      <c r="Q15190" s="7"/>
      <c r="R15190" s="7"/>
      <c r="S15190" s="7"/>
      <c r="T15190" s="7"/>
      <c r="U15190" s="7"/>
      <c r="V15190" s="7"/>
      <c r="W15190" s="7"/>
      <c r="X15190" s="7"/>
      <c r="Y15190" s="7"/>
      <c r="Z15190" s="7"/>
      <c r="AA15190" s="7"/>
      <c r="AB15190" s="7"/>
      <c r="AC15190" s="7"/>
      <c r="AD15190" s="7"/>
      <c r="AE15190" s="7"/>
      <c r="AF15190" s="7"/>
      <c r="AG15190" s="13"/>
    </row>
    <row r="15191" spans="1:33">
      <c r="A15191" s="7"/>
      <c r="B15191" s="7"/>
      <c r="C15191" s="7"/>
      <c r="D15191" s="7"/>
      <c r="E15191" s="7"/>
      <c r="F15191" s="7"/>
      <c r="G15191" s="7"/>
      <c r="H15191" s="7"/>
      <c r="I15191" s="7"/>
      <c r="J15191" s="7"/>
      <c r="K15191" s="7"/>
      <c r="L15191" s="7"/>
      <c r="M15191" s="7"/>
      <c r="N15191" s="7"/>
      <c r="O15191" s="7"/>
      <c r="P15191" s="7"/>
      <c r="Q15191" s="7"/>
      <c r="R15191" s="7"/>
      <c r="S15191" s="7"/>
      <c r="T15191" s="7"/>
      <c r="U15191" s="7"/>
      <c r="V15191" s="7"/>
      <c r="W15191" s="7"/>
      <c r="X15191" s="7"/>
      <c r="Y15191" s="7"/>
      <c r="Z15191" s="7"/>
      <c r="AA15191" s="7"/>
      <c r="AB15191" s="7"/>
      <c r="AC15191" s="7"/>
      <c r="AD15191" s="7"/>
      <c r="AE15191" s="7"/>
      <c r="AF15191" s="7"/>
      <c r="AG15191" s="13"/>
    </row>
    <row r="15192" spans="1:33">
      <c r="A15192" s="7"/>
      <c r="B15192" s="7"/>
      <c r="C15192" s="7"/>
      <c r="D15192" s="7"/>
      <c r="E15192" s="7"/>
      <c r="F15192" s="7"/>
      <c r="G15192" s="7"/>
      <c r="H15192" s="7"/>
      <c r="I15192" s="7"/>
      <c r="J15192" s="7"/>
      <c r="K15192" s="7"/>
      <c r="L15192" s="7"/>
      <c r="M15192" s="7"/>
      <c r="N15192" s="7"/>
      <c r="O15192" s="7"/>
      <c r="P15192" s="7"/>
      <c r="Q15192" s="7"/>
      <c r="R15192" s="7"/>
      <c r="S15192" s="7"/>
      <c r="T15192" s="7"/>
      <c r="U15192" s="7"/>
      <c r="V15192" s="7"/>
      <c r="W15192" s="7"/>
      <c r="X15192" s="7"/>
      <c r="Y15192" s="7"/>
      <c r="Z15192" s="7"/>
      <c r="AA15192" s="7"/>
      <c r="AB15192" s="7"/>
      <c r="AC15192" s="7"/>
      <c r="AD15192" s="7"/>
      <c r="AE15192" s="7"/>
      <c r="AF15192" s="7"/>
      <c r="AG15192" s="13"/>
    </row>
    <row r="15193" spans="1:33">
      <c r="A15193" s="7"/>
      <c r="B15193" s="7"/>
      <c r="C15193" s="7"/>
      <c r="D15193" s="7"/>
      <c r="E15193" s="7"/>
      <c r="F15193" s="7"/>
      <c r="G15193" s="7"/>
      <c r="H15193" s="7"/>
      <c r="I15193" s="7"/>
      <c r="J15193" s="7"/>
      <c r="K15193" s="7"/>
      <c r="L15193" s="7"/>
      <c r="M15193" s="7"/>
      <c r="N15193" s="7"/>
      <c r="O15193" s="7"/>
      <c r="P15193" s="7"/>
      <c r="Q15193" s="7"/>
      <c r="R15193" s="7"/>
      <c r="S15193" s="7"/>
      <c r="T15193" s="7"/>
      <c r="U15193" s="7"/>
      <c r="V15193" s="7"/>
      <c r="W15193" s="7"/>
      <c r="X15193" s="7"/>
      <c r="Y15193" s="7"/>
      <c r="Z15193" s="7"/>
      <c r="AA15193" s="7"/>
      <c r="AB15193" s="7"/>
      <c r="AC15193" s="7"/>
      <c r="AD15193" s="7"/>
      <c r="AE15193" s="7"/>
      <c r="AF15193" s="7"/>
      <c r="AG15193" s="13"/>
    </row>
    <row r="15194" spans="1:33">
      <c r="A15194" s="7"/>
      <c r="B15194" s="7"/>
      <c r="C15194" s="7"/>
      <c r="D15194" s="7"/>
      <c r="E15194" s="7"/>
      <c r="F15194" s="7"/>
      <c r="G15194" s="7"/>
      <c r="H15194" s="7"/>
      <c r="I15194" s="7"/>
      <c r="J15194" s="7"/>
      <c r="K15194" s="7"/>
      <c r="L15194" s="7"/>
      <c r="M15194" s="7"/>
      <c r="N15194" s="7"/>
      <c r="O15194" s="7"/>
      <c r="P15194" s="7"/>
      <c r="Q15194" s="7"/>
      <c r="R15194" s="7"/>
      <c r="S15194" s="7"/>
      <c r="T15194" s="7"/>
      <c r="U15194" s="7"/>
      <c r="V15194" s="7"/>
      <c r="W15194" s="7"/>
      <c r="X15194" s="7"/>
      <c r="Y15194" s="7"/>
      <c r="Z15194" s="7"/>
      <c r="AA15194" s="7"/>
      <c r="AB15194" s="7"/>
      <c r="AC15194" s="7"/>
      <c r="AD15194" s="7"/>
      <c r="AE15194" s="7"/>
      <c r="AF15194" s="7"/>
      <c r="AG15194" s="13"/>
    </row>
    <row r="15195" spans="1:33">
      <c r="A15195" s="7"/>
      <c r="B15195" s="7"/>
      <c r="C15195" s="7"/>
      <c r="D15195" s="7"/>
      <c r="E15195" s="7"/>
      <c r="F15195" s="7"/>
      <c r="G15195" s="7"/>
      <c r="H15195" s="7"/>
      <c r="I15195" s="7"/>
      <c r="J15195" s="7"/>
      <c r="K15195" s="7"/>
      <c r="L15195" s="7"/>
      <c r="M15195" s="7"/>
      <c r="N15195" s="7"/>
      <c r="O15195" s="7"/>
      <c r="P15195" s="7"/>
      <c r="Q15195" s="7"/>
      <c r="R15195" s="7"/>
      <c r="S15195" s="7"/>
      <c r="T15195" s="7"/>
      <c r="U15195" s="7"/>
      <c r="V15195" s="7"/>
      <c r="W15195" s="7"/>
      <c r="X15195" s="7"/>
      <c r="Y15195" s="7"/>
      <c r="Z15195" s="7"/>
      <c r="AA15195" s="7"/>
      <c r="AB15195" s="7"/>
      <c r="AC15195" s="7"/>
      <c r="AD15195" s="7"/>
      <c r="AE15195" s="7"/>
      <c r="AF15195" s="7"/>
      <c r="AG15195" s="13"/>
    </row>
    <row r="15196" spans="1:33">
      <c r="A15196" s="7"/>
      <c r="B15196" s="7"/>
      <c r="C15196" s="7"/>
      <c r="D15196" s="7"/>
      <c r="E15196" s="7"/>
      <c r="F15196" s="7"/>
      <c r="G15196" s="7"/>
      <c r="H15196" s="7"/>
      <c r="I15196" s="7"/>
      <c r="J15196" s="7"/>
      <c r="K15196" s="7"/>
      <c r="L15196" s="7"/>
      <c r="M15196" s="7"/>
      <c r="N15196" s="7"/>
      <c r="O15196" s="7"/>
      <c r="P15196" s="7"/>
      <c r="Q15196" s="7"/>
      <c r="R15196" s="7"/>
      <c r="S15196" s="7"/>
      <c r="T15196" s="7"/>
      <c r="U15196" s="7"/>
      <c r="V15196" s="7"/>
      <c r="W15196" s="7"/>
      <c r="X15196" s="7"/>
      <c r="Y15196" s="7"/>
      <c r="Z15196" s="7"/>
      <c r="AA15196" s="7"/>
      <c r="AB15196" s="7"/>
      <c r="AC15196" s="7"/>
      <c r="AD15196" s="7"/>
      <c r="AE15196" s="7"/>
      <c r="AF15196" s="7"/>
      <c r="AG15196" s="13"/>
    </row>
    <row r="15197" spans="1:33">
      <c r="A15197" s="7"/>
      <c r="B15197" s="7"/>
      <c r="C15197" s="7"/>
      <c r="D15197" s="7"/>
      <c r="E15197" s="7"/>
      <c r="F15197" s="7"/>
      <c r="G15197" s="7"/>
      <c r="H15197" s="7"/>
      <c r="I15197" s="7"/>
      <c r="J15197" s="7"/>
      <c r="K15197" s="7"/>
      <c r="L15197" s="7"/>
      <c r="M15197" s="7"/>
      <c r="N15197" s="7"/>
      <c r="O15197" s="7"/>
      <c r="P15197" s="7"/>
      <c r="Q15197" s="7"/>
      <c r="R15197" s="7"/>
      <c r="S15197" s="7"/>
      <c r="T15197" s="7"/>
      <c r="U15197" s="7"/>
      <c r="V15197" s="7"/>
      <c r="W15197" s="7"/>
      <c r="X15197" s="7"/>
      <c r="Y15197" s="7"/>
      <c r="Z15197" s="7"/>
      <c r="AA15197" s="7"/>
      <c r="AB15197" s="7"/>
      <c r="AC15197" s="7"/>
      <c r="AD15197" s="7"/>
      <c r="AE15197" s="7"/>
      <c r="AF15197" s="7"/>
      <c r="AG15197" s="13"/>
    </row>
    <row r="15198" spans="1:33">
      <c r="A15198" s="7"/>
      <c r="B15198" s="7"/>
      <c r="C15198" s="7"/>
      <c r="D15198" s="7"/>
      <c r="E15198" s="7"/>
      <c r="F15198" s="7"/>
      <c r="G15198" s="7"/>
      <c r="H15198" s="7"/>
      <c r="I15198" s="7"/>
      <c r="J15198" s="7"/>
      <c r="K15198" s="7"/>
      <c r="L15198" s="7"/>
      <c r="M15198" s="7"/>
      <c r="N15198" s="7"/>
      <c r="O15198" s="7"/>
      <c r="P15198" s="7"/>
      <c r="Q15198" s="7"/>
      <c r="R15198" s="7"/>
      <c r="S15198" s="7"/>
      <c r="T15198" s="7"/>
      <c r="U15198" s="7"/>
      <c r="V15198" s="7"/>
      <c r="W15198" s="7"/>
      <c r="X15198" s="7"/>
      <c r="Y15198" s="7"/>
      <c r="Z15198" s="7"/>
      <c r="AA15198" s="7"/>
      <c r="AB15198" s="7"/>
      <c r="AC15198" s="7"/>
      <c r="AD15198" s="7"/>
      <c r="AE15198" s="7"/>
      <c r="AF15198" s="7"/>
      <c r="AG15198" s="13"/>
    </row>
    <row r="15199" spans="1:33">
      <c r="A15199" s="7"/>
      <c r="B15199" s="7"/>
      <c r="C15199" s="7"/>
      <c r="D15199" s="7"/>
      <c r="E15199" s="7"/>
      <c r="F15199" s="7"/>
      <c r="G15199" s="7"/>
      <c r="H15199" s="7"/>
      <c r="I15199" s="7"/>
      <c r="J15199" s="7"/>
      <c r="K15199" s="7"/>
      <c r="L15199" s="7"/>
      <c r="M15199" s="7"/>
      <c r="N15199" s="7"/>
      <c r="O15199" s="7"/>
      <c r="P15199" s="7"/>
      <c r="Q15199" s="7"/>
      <c r="R15199" s="7"/>
      <c r="S15199" s="7"/>
      <c r="T15199" s="7"/>
      <c r="U15199" s="7"/>
      <c r="V15199" s="7"/>
      <c r="W15199" s="7"/>
      <c r="X15199" s="7"/>
      <c r="Y15199" s="7"/>
      <c r="Z15199" s="7"/>
      <c r="AA15199" s="7"/>
      <c r="AB15199" s="7"/>
      <c r="AC15199" s="7"/>
      <c r="AD15199" s="7"/>
      <c r="AE15199" s="7"/>
      <c r="AF15199" s="7"/>
      <c r="AG15199" s="13"/>
    </row>
    <row r="15200" spans="1:33">
      <c r="A15200" s="7"/>
      <c r="B15200" s="7"/>
      <c r="C15200" s="7"/>
      <c r="D15200" s="7"/>
      <c r="E15200" s="7"/>
      <c r="F15200" s="7"/>
      <c r="G15200" s="7"/>
      <c r="H15200" s="7"/>
      <c r="I15200" s="7"/>
      <c r="J15200" s="7"/>
      <c r="K15200" s="7"/>
      <c r="L15200" s="7"/>
      <c r="M15200" s="7"/>
      <c r="N15200" s="7"/>
      <c r="O15200" s="7"/>
      <c r="P15200" s="7"/>
      <c r="Q15200" s="7"/>
      <c r="R15200" s="7"/>
      <c r="S15200" s="7"/>
      <c r="T15200" s="7"/>
      <c r="U15200" s="7"/>
      <c r="V15200" s="7"/>
      <c r="W15200" s="7"/>
      <c r="X15200" s="7"/>
      <c r="Y15200" s="7"/>
      <c r="Z15200" s="7"/>
      <c r="AA15200" s="7"/>
      <c r="AB15200" s="7"/>
      <c r="AC15200" s="7"/>
      <c r="AD15200" s="7"/>
      <c r="AE15200" s="7"/>
      <c r="AF15200" s="7"/>
      <c r="AG15200" s="13"/>
    </row>
    <row r="15201" spans="1:33">
      <c r="A15201" s="7"/>
      <c r="B15201" s="7"/>
      <c r="C15201" s="7"/>
      <c r="D15201" s="7"/>
      <c r="E15201" s="7"/>
      <c r="F15201" s="7"/>
      <c r="G15201" s="7"/>
      <c r="H15201" s="7"/>
      <c r="I15201" s="7"/>
      <c r="J15201" s="7"/>
      <c r="K15201" s="7"/>
      <c r="L15201" s="7"/>
      <c r="M15201" s="7"/>
      <c r="N15201" s="7"/>
      <c r="O15201" s="7"/>
      <c r="P15201" s="7"/>
      <c r="Q15201" s="7"/>
      <c r="R15201" s="7"/>
      <c r="S15201" s="7"/>
      <c r="T15201" s="7"/>
      <c r="U15201" s="7"/>
      <c r="V15201" s="7"/>
      <c r="W15201" s="7"/>
      <c r="X15201" s="7"/>
      <c r="Y15201" s="7"/>
      <c r="Z15201" s="7"/>
      <c r="AA15201" s="7"/>
      <c r="AB15201" s="7"/>
      <c r="AC15201" s="7"/>
      <c r="AD15201" s="7"/>
      <c r="AE15201" s="7"/>
      <c r="AF15201" s="7"/>
      <c r="AG15201" s="13"/>
    </row>
    <row r="15202" spans="1:33">
      <c r="A15202" s="7"/>
      <c r="B15202" s="7"/>
      <c r="C15202" s="7"/>
      <c r="D15202" s="7"/>
      <c r="E15202" s="7"/>
      <c r="F15202" s="7"/>
      <c r="G15202" s="7"/>
      <c r="H15202" s="7"/>
      <c r="I15202" s="7"/>
      <c r="J15202" s="7"/>
      <c r="K15202" s="7"/>
      <c r="L15202" s="7"/>
      <c r="M15202" s="7"/>
      <c r="N15202" s="7"/>
      <c r="O15202" s="7"/>
      <c r="P15202" s="7"/>
      <c r="Q15202" s="7"/>
      <c r="R15202" s="7"/>
      <c r="S15202" s="7"/>
      <c r="T15202" s="7"/>
      <c r="U15202" s="7"/>
      <c r="V15202" s="7"/>
      <c r="W15202" s="7"/>
      <c r="X15202" s="7"/>
      <c r="Y15202" s="7"/>
      <c r="Z15202" s="7"/>
      <c r="AA15202" s="7"/>
      <c r="AB15202" s="7"/>
      <c r="AC15202" s="7"/>
      <c r="AD15202" s="7"/>
      <c r="AE15202" s="7"/>
      <c r="AF15202" s="7"/>
      <c r="AG15202" s="13"/>
    </row>
    <row r="15203" spans="1:33">
      <c r="A15203" s="7"/>
      <c r="B15203" s="7"/>
      <c r="C15203" s="7"/>
      <c r="D15203" s="7"/>
      <c r="E15203" s="7"/>
      <c r="F15203" s="7"/>
      <c r="G15203" s="7"/>
      <c r="H15203" s="7"/>
      <c r="I15203" s="7"/>
      <c r="J15203" s="7"/>
      <c r="K15203" s="7"/>
      <c r="L15203" s="7"/>
      <c r="M15203" s="7"/>
      <c r="N15203" s="7"/>
      <c r="O15203" s="7"/>
      <c r="P15203" s="7"/>
      <c r="Q15203" s="7"/>
      <c r="R15203" s="7"/>
      <c r="S15203" s="7"/>
      <c r="T15203" s="7"/>
      <c r="U15203" s="7"/>
      <c r="V15203" s="7"/>
      <c r="W15203" s="7"/>
      <c r="X15203" s="7"/>
      <c r="Y15203" s="7"/>
      <c r="Z15203" s="7"/>
      <c r="AA15203" s="7"/>
      <c r="AB15203" s="7"/>
      <c r="AC15203" s="7"/>
      <c r="AD15203" s="7"/>
      <c r="AE15203" s="7"/>
      <c r="AF15203" s="7"/>
      <c r="AG15203" s="13"/>
    </row>
    <row r="15204" spans="1:33">
      <c r="A15204" s="7"/>
      <c r="B15204" s="7"/>
      <c r="C15204" s="7"/>
      <c r="D15204" s="7"/>
      <c r="E15204" s="7"/>
      <c r="F15204" s="7"/>
      <c r="G15204" s="7"/>
      <c r="H15204" s="7"/>
      <c r="I15204" s="7"/>
      <c r="J15204" s="7"/>
      <c r="K15204" s="7"/>
      <c r="L15204" s="7"/>
      <c r="M15204" s="7"/>
      <c r="N15204" s="7"/>
      <c r="O15204" s="7"/>
      <c r="P15204" s="7"/>
      <c r="Q15204" s="7"/>
      <c r="R15204" s="7"/>
      <c r="S15204" s="7"/>
      <c r="T15204" s="7"/>
      <c r="U15204" s="7"/>
      <c r="V15204" s="7"/>
      <c r="W15204" s="7"/>
      <c r="X15204" s="7"/>
      <c r="Y15204" s="7"/>
      <c r="Z15204" s="7"/>
      <c r="AA15204" s="7"/>
      <c r="AB15204" s="7"/>
      <c r="AC15204" s="7"/>
      <c r="AD15204" s="7"/>
      <c r="AE15204" s="7"/>
      <c r="AF15204" s="7"/>
      <c r="AG15204" s="13"/>
    </row>
    <row r="15205" spans="1:33">
      <c r="A15205" s="7"/>
      <c r="B15205" s="7"/>
      <c r="C15205" s="7"/>
      <c r="D15205" s="7"/>
      <c r="E15205" s="7"/>
      <c r="F15205" s="7"/>
      <c r="G15205" s="7"/>
      <c r="H15205" s="7"/>
      <c r="I15205" s="7"/>
      <c r="J15205" s="7"/>
      <c r="K15205" s="7"/>
      <c r="L15205" s="7"/>
      <c r="M15205" s="7"/>
      <c r="N15205" s="7"/>
      <c r="O15205" s="7"/>
      <c r="P15205" s="7"/>
      <c r="Q15205" s="7"/>
      <c r="R15205" s="7"/>
      <c r="S15205" s="7"/>
      <c r="T15205" s="7"/>
      <c r="U15205" s="7"/>
      <c r="V15205" s="7"/>
      <c r="W15205" s="7"/>
      <c r="X15205" s="7"/>
      <c r="Y15205" s="7"/>
      <c r="Z15205" s="7"/>
      <c r="AA15205" s="7"/>
      <c r="AB15205" s="7"/>
      <c r="AC15205" s="7"/>
      <c r="AD15205" s="7"/>
      <c r="AE15205" s="7"/>
      <c r="AF15205" s="7"/>
      <c r="AG15205" s="13"/>
    </row>
    <row r="15206" spans="1:33">
      <c r="A15206" s="7"/>
      <c r="B15206" s="7"/>
      <c r="C15206" s="7"/>
      <c r="D15206" s="7"/>
      <c r="E15206" s="7"/>
      <c r="F15206" s="7"/>
      <c r="G15206" s="7"/>
      <c r="H15206" s="7"/>
      <c r="I15206" s="7"/>
      <c r="J15206" s="7"/>
      <c r="K15206" s="7"/>
      <c r="L15206" s="7"/>
      <c r="M15206" s="7"/>
      <c r="N15206" s="7"/>
      <c r="O15206" s="7"/>
      <c r="P15206" s="7"/>
      <c r="Q15206" s="7"/>
      <c r="R15206" s="7"/>
      <c r="S15206" s="7"/>
      <c r="T15206" s="7"/>
      <c r="U15206" s="7"/>
      <c r="V15206" s="7"/>
      <c r="W15206" s="7"/>
      <c r="X15206" s="7"/>
      <c r="Y15206" s="7"/>
      <c r="Z15206" s="7"/>
      <c r="AA15206" s="7"/>
      <c r="AB15206" s="7"/>
      <c r="AC15206" s="7"/>
      <c r="AD15206" s="7"/>
      <c r="AE15206" s="7"/>
      <c r="AF15206" s="7"/>
      <c r="AG15206" s="13"/>
    </row>
    <row r="15207" spans="1:33">
      <c r="A15207" s="7"/>
      <c r="B15207" s="7"/>
      <c r="C15207" s="7"/>
      <c r="D15207" s="7"/>
      <c r="E15207" s="7"/>
      <c r="F15207" s="7"/>
      <c r="G15207" s="7"/>
      <c r="H15207" s="7"/>
      <c r="I15207" s="7"/>
      <c r="J15207" s="7"/>
      <c r="K15207" s="7"/>
      <c r="L15207" s="7"/>
      <c r="M15207" s="7"/>
      <c r="N15207" s="7"/>
      <c r="O15207" s="7"/>
      <c r="P15207" s="7"/>
      <c r="Q15207" s="7"/>
      <c r="R15207" s="7"/>
      <c r="S15207" s="7"/>
      <c r="T15207" s="7"/>
      <c r="U15207" s="7"/>
      <c r="V15207" s="7"/>
      <c r="W15207" s="7"/>
      <c r="X15207" s="7"/>
      <c r="Y15207" s="7"/>
      <c r="Z15207" s="7"/>
      <c r="AA15207" s="7"/>
      <c r="AB15207" s="7"/>
      <c r="AC15207" s="7"/>
      <c r="AD15207" s="7"/>
      <c r="AE15207" s="7"/>
      <c r="AF15207" s="7"/>
      <c r="AG15207" s="13"/>
    </row>
    <row r="15208" spans="1:33">
      <c r="A15208" s="7"/>
      <c r="B15208" s="7"/>
      <c r="C15208" s="7"/>
      <c r="D15208" s="7"/>
      <c r="E15208" s="7"/>
      <c r="F15208" s="7"/>
      <c r="G15208" s="7"/>
      <c r="H15208" s="7"/>
      <c r="I15208" s="7"/>
      <c r="J15208" s="7"/>
      <c r="K15208" s="7"/>
      <c r="L15208" s="7"/>
      <c r="M15208" s="7"/>
      <c r="N15208" s="7"/>
      <c r="O15208" s="7"/>
      <c r="P15208" s="7"/>
      <c r="Q15208" s="7"/>
      <c r="R15208" s="7"/>
      <c r="S15208" s="7"/>
      <c r="T15208" s="7"/>
      <c r="U15208" s="7"/>
      <c r="V15208" s="7"/>
      <c r="W15208" s="7"/>
      <c r="X15208" s="7"/>
      <c r="Y15208" s="7"/>
      <c r="Z15208" s="7"/>
      <c r="AA15208" s="7"/>
      <c r="AB15208" s="7"/>
      <c r="AC15208" s="7"/>
      <c r="AD15208" s="7"/>
      <c r="AE15208" s="7"/>
      <c r="AF15208" s="7"/>
      <c r="AG15208" s="13"/>
    </row>
    <row r="15209" spans="1:33">
      <c r="A15209" s="7"/>
      <c r="B15209" s="7"/>
      <c r="C15209" s="7"/>
      <c r="D15209" s="7"/>
      <c r="E15209" s="7"/>
      <c r="F15209" s="7"/>
      <c r="G15209" s="7"/>
      <c r="H15209" s="7"/>
      <c r="I15209" s="7"/>
      <c r="J15209" s="7"/>
      <c r="K15209" s="7"/>
      <c r="L15209" s="7"/>
      <c r="M15209" s="7"/>
      <c r="N15209" s="7"/>
      <c r="O15209" s="7"/>
      <c r="P15209" s="7"/>
      <c r="Q15209" s="7"/>
      <c r="R15209" s="7"/>
      <c r="S15209" s="7"/>
      <c r="T15209" s="7"/>
      <c r="U15209" s="7"/>
      <c r="V15209" s="7"/>
      <c r="W15209" s="7"/>
      <c r="X15209" s="7"/>
      <c r="Y15209" s="7"/>
      <c r="Z15209" s="7"/>
      <c r="AA15209" s="7"/>
      <c r="AB15209" s="7"/>
      <c r="AC15209" s="7"/>
      <c r="AD15209" s="7"/>
      <c r="AE15209" s="7"/>
      <c r="AF15209" s="7"/>
      <c r="AG15209" s="13"/>
    </row>
    <row r="15210" spans="1:33">
      <c r="A15210" s="7"/>
      <c r="B15210" s="7"/>
      <c r="C15210" s="7"/>
      <c r="D15210" s="7"/>
      <c r="E15210" s="7"/>
      <c r="F15210" s="7"/>
      <c r="G15210" s="7"/>
      <c r="H15210" s="7"/>
      <c r="I15210" s="7"/>
      <c r="J15210" s="7"/>
      <c r="K15210" s="7"/>
      <c r="L15210" s="7"/>
      <c r="M15210" s="7"/>
      <c r="N15210" s="7"/>
      <c r="O15210" s="7"/>
      <c r="P15210" s="7"/>
      <c r="Q15210" s="7"/>
      <c r="R15210" s="7"/>
      <c r="S15210" s="7"/>
      <c r="T15210" s="7"/>
      <c r="U15210" s="7"/>
      <c r="V15210" s="7"/>
      <c r="W15210" s="7"/>
      <c r="X15210" s="7"/>
      <c r="Y15210" s="7"/>
      <c r="Z15210" s="7"/>
      <c r="AA15210" s="7"/>
      <c r="AB15210" s="7"/>
      <c r="AC15210" s="7"/>
      <c r="AD15210" s="7"/>
      <c r="AE15210" s="7"/>
      <c r="AF15210" s="7"/>
      <c r="AG15210" s="13"/>
    </row>
    <row r="15211" spans="1:33">
      <c r="A15211" s="7"/>
      <c r="B15211" s="7"/>
      <c r="C15211" s="7"/>
      <c r="D15211" s="7"/>
      <c r="E15211" s="7"/>
      <c r="F15211" s="7"/>
      <c r="G15211" s="7"/>
      <c r="H15211" s="7"/>
      <c r="I15211" s="7"/>
      <c r="J15211" s="7"/>
      <c r="K15211" s="7"/>
      <c r="L15211" s="7"/>
      <c r="M15211" s="7"/>
      <c r="N15211" s="7"/>
      <c r="O15211" s="7"/>
      <c r="P15211" s="7"/>
      <c r="Q15211" s="7"/>
      <c r="R15211" s="7"/>
      <c r="S15211" s="7"/>
      <c r="T15211" s="7"/>
      <c r="U15211" s="7"/>
      <c r="V15211" s="7"/>
      <c r="W15211" s="7"/>
      <c r="X15211" s="7"/>
      <c r="Y15211" s="7"/>
      <c r="Z15211" s="7"/>
      <c r="AA15211" s="7"/>
      <c r="AB15211" s="7"/>
      <c r="AC15211" s="7"/>
      <c r="AD15211" s="7"/>
      <c r="AE15211" s="7"/>
      <c r="AF15211" s="7"/>
      <c r="AG15211" s="13"/>
    </row>
    <row r="15212" spans="1:33">
      <c r="A15212" s="7"/>
      <c r="B15212" s="7"/>
      <c r="C15212" s="7"/>
      <c r="D15212" s="7"/>
      <c r="E15212" s="7"/>
      <c r="F15212" s="7"/>
      <c r="G15212" s="7"/>
      <c r="H15212" s="7"/>
      <c r="I15212" s="7"/>
      <c r="J15212" s="7"/>
      <c r="K15212" s="7"/>
      <c r="L15212" s="7"/>
      <c r="M15212" s="7"/>
      <c r="N15212" s="7"/>
      <c r="O15212" s="7"/>
      <c r="P15212" s="7"/>
      <c r="Q15212" s="7"/>
      <c r="R15212" s="7"/>
      <c r="S15212" s="7"/>
      <c r="T15212" s="7"/>
      <c r="U15212" s="7"/>
      <c r="V15212" s="7"/>
      <c r="W15212" s="7"/>
      <c r="X15212" s="7"/>
      <c r="Y15212" s="7"/>
      <c r="Z15212" s="7"/>
      <c r="AA15212" s="7"/>
      <c r="AB15212" s="7"/>
      <c r="AC15212" s="7"/>
      <c r="AD15212" s="7"/>
      <c r="AE15212" s="7"/>
      <c r="AF15212" s="7"/>
      <c r="AG15212" s="13"/>
    </row>
    <row r="15213" spans="1:33">
      <c r="A15213" s="7"/>
      <c r="B15213" s="7"/>
      <c r="C15213" s="7"/>
      <c r="D15213" s="7"/>
      <c r="E15213" s="7"/>
      <c r="F15213" s="7"/>
      <c r="G15213" s="7"/>
      <c r="H15213" s="7"/>
      <c r="I15213" s="7"/>
      <c r="J15213" s="7"/>
      <c r="K15213" s="7"/>
      <c r="L15213" s="7"/>
      <c r="M15213" s="7"/>
      <c r="N15213" s="7"/>
      <c r="O15213" s="7"/>
      <c r="P15213" s="7"/>
      <c r="Q15213" s="7"/>
      <c r="R15213" s="7"/>
      <c r="S15213" s="7"/>
      <c r="T15213" s="7"/>
      <c r="U15213" s="7"/>
      <c r="V15213" s="7"/>
      <c r="W15213" s="7"/>
      <c r="X15213" s="7"/>
      <c r="Y15213" s="7"/>
      <c r="Z15213" s="7"/>
      <c r="AA15213" s="7"/>
      <c r="AB15213" s="7"/>
      <c r="AC15213" s="7"/>
      <c r="AD15213" s="7"/>
      <c r="AE15213" s="7"/>
      <c r="AF15213" s="7"/>
      <c r="AG15213" s="13"/>
    </row>
    <row r="15214" spans="1:33">
      <c r="A15214" s="7"/>
      <c r="B15214" s="7"/>
      <c r="C15214" s="7"/>
      <c r="D15214" s="7"/>
      <c r="E15214" s="7"/>
      <c r="F15214" s="7"/>
      <c r="G15214" s="7"/>
      <c r="H15214" s="7"/>
      <c r="I15214" s="7"/>
      <c r="J15214" s="7"/>
      <c r="K15214" s="7"/>
      <c r="L15214" s="7"/>
      <c r="M15214" s="7"/>
      <c r="N15214" s="7"/>
      <c r="O15214" s="7"/>
      <c r="P15214" s="7"/>
      <c r="Q15214" s="7"/>
      <c r="R15214" s="7"/>
      <c r="S15214" s="7"/>
      <c r="T15214" s="7"/>
      <c r="U15214" s="7"/>
      <c r="V15214" s="7"/>
      <c r="W15214" s="7"/>
      <c r="X15214" s="7"/>
      <c r="Y15214" s="7"/>
      <c r="Z15214" s="7"/>
      <c r="AA15214" s="7"/>
      <c r="AB15214" s="7"/>
      <c r="AC15214" s="7"/>
      <c r="AD15214" s="7"/>
      <c r="AE15214" s="7"/>
      <c r="AF15214" s="7"/>
      <c r="AG15214" s="13"/>
    </row>
    <row r="15215" spans="1:33">
      <c r="A15215" s="7"/>
      <c r="B15215" s="7"/>
      <c r="C15215" s="7"/>
      <c r="D15215" s="7"/>
      <c r="E15215" s="7"/>
      <c r="F15215" s="7"/>
      <c r="G15215" s="7"/>
      <c r="H15215" s="7"/>
      <c r="I15215" s="7"/>
      <c r="J15215" s="7"/>
      <c r="K15215" s="7"/>
      <c r="L15215" s="7"/>
      <c r="M15215" s="7"/>
      <c r="N15215" s="7"/>
      <c r="O15215" s="7"/>
      <c r="P15215" s="7"/>
      <c r="Q15215" s="7"/>
      <c r="R15215" s="7"/>
      <c r="S15215" s="7"/>
      <c r="T15215" s="7"/>
      <c r="U15215" s="7"/>
      <c r="V15215" s="7"/>
      <c r="W15215" s="7"/>
      <c r="X15215" s="7"/>
      <c r="Y15215" s="7"/>
      <c r="Z15215" s="7"/>
      <c r="AA15215" s="7"/>
      <c r="AB15215" s="7"/>
      <c r="AC15215" s="7"/>
      <c r="AD15215" s="7"/>
      <c r="AE15215" s="7"/>
      <c r="AF15215" s="7"/>
      <c r="AG15215" s="13"/>
    </row>
    <row r="15216" spans="1:33">
      <c r="A15216" s="7"/>
      <c r="B15216" s="7"/>
      <c r="C15216" s="7"/>
      <c r="D15216" s="7"/>
      <c r="E15216" s="7"/>
      <c r="F15216" s="7"/>
      <c r="G15216" s="7"/>
      <c r="H15216" s="7"/>
      <c r="I15216" s="7"/>
      <c r="J15216" s="7"/>
      <c r="K15216" s="7"/>
      <c r="L15216" s="7"/>
      <c r="M15216" s="7"/>
      <c r="N15216" s="7"/>
      <c r="O15216" s="7"/>
      <c r="P15216" s="7"/>
      <c r="Q15216" s="7"/>
      <c r="R15216" s="7"/>
      <c r="S15216" s="7"/>
      <c r="T15216" s="7"/>
      <c r="U15216" s="7"/>
      <c r="V15216" s="7"/>
      <c r="W15216" s="7"/>
      <c r="X15216" s="7"/>
      <c r="Y15216" s="7"/>
      <c r="Z15216" s="7"/>
      <c r="AA15216" s="7"/>
      <c r="AB15216" s="7"/>
      <c r="AC15216" s="7"/>
      <c r="AD15216" s="7"/>
      <c r="AE15216" s="7"/>
      <c r="AF15216" s="7"/>
      <c r="AG15216" s="13"/>
    </row>
    <row r="15217" spans="1:33">
      <c r="A15217" s="7"/>
      <c r="B15217" s="7"/>
      <c r="C15217" s="7"/>
      <c r="D15217" s="7"/>
      <c r="E15217" s="7"/>
      <c r="F15217" s="7"/>
      <c r="G15217" s="7"/>
      <c r="H15217" s="7"/>
      <c r="I15217" s="7"/>
      <c r="J15217" s="7"/>
      <c r="K15217" s="7"/>
      <c r="L15217" s="7"/>
      <c r="M15217" s="7"/>
      <c r="N15217" s="7"/>
      <c r="O15217" s="7"/>
      <c r="P15217" s="7"/>
      <c r="Q15217" s="7"/>
      <c r="R15217" s="7"/>
      <c r="S15217" s="7"/>
      <c r="T15217" s="7"/>
      <c r="U15217" s="7"/>
      <c r="V15217" s="7"/>
      <c r="W15217" s="7"/>
      <c r="X15217" s="7"/>
      <c r="Y15217" s="7"/>
      <c r="Z15217" s="7"/>
      <c r="AA15217" s="7"/>
      <c r="AB15217" s="7"/>
      <c r="AC15217" s="7"/>
      <c r="AD15217" s="7"/>
      <c r="AE15217" s="7"/>
      <c r="AF15217" s="7"/>
      <c r="AG15217" s="13"/>
    </row>
    <row r="15218" spans="1:33">
      <c r="A15218" s="7"/>
      <c r="B15218" s="7"/>
      <c r="C15218" s="7"/>
      <c r="D15218" s="7"/>
      <c r="E15218" s="7"/>
      <c r="F15218" s="7"/>
      <c r="G15218" s="7"/>
      <c r="H15218" s="7"/>
      <c r="I15218" s="7"/>
      <c r="J15218" s="7"/>
      <c r="K15218" s="7"/>
      <c r="L15218" s="7"/>
      <c r="M15218" s="7"/>
      <c r="N15218" s="7"/>
      <c r="O15218" s="7"/>
      <c r="P15218" s="7"/>
      <c r="Q15218" s="7"/>
      <c r="R15218" s="7"/>
      <c r="S15218" s="7"/>
      <c r="T15218" s="7"/>
      <c r="U15218" s="7"/>
      <c r="V15218" s="7"/>
      <c r="W15218" s="7"/>
      <c r="X15218" s="7"/>
      <c r="Y15218" s="7"/>
      <c r="Z15218" s="7"/>
      <c r="AA15218" s="7"/>
      <c r="AB15218" s="7"/>
      <c r="AC15218" s="7"/>
      <c r="AD15218" s="7"/>
      <c r="AE15218" s="7"/>
      <c r="AF15218" s="7"/>
      <c r="AG15218" s="13"/>
    </row>
    <row r="15219" spans="1:33">
      <c r="A15219" s="7"/>
      <c r="B15219" s="7"/>
      <c r="C15219" s="7"/>
      <c r="D15219" s="7"/>
      <c r="E15219" s="7"/>
      <c r="F15219" s="7"/>
      <c r="G15219" s="7"/>
      <c r="H15219" s="7"/>
      <c r="I15219" s="7"/>
      <c r="J15219" s="7"/>
      <c r="K15219" s="7"/>
      <c r="L15219" s="7"/>
      <c r="M15219" s="7"/>
      <c r="N15219" s="7"/>
      <c r="O15219" s="7"/>
      <c r="P15219" s="7"/>
      <c r="Q15219" s="7"/>
      <c r="R15219" s="7"/>
      <c r="S15219" s="7"/>
      <c r="T15219" s="7"/>
      <c r="U15219" s="7"/>
      <c r="V15219" s="7"/>
      <c r="W15219" s="7"/>
      <c r="X15219" s="7"/>
      <c r="Y15219" s="7"/>
      <c r="Z15219" s="7"/>
      <c r="AA15219" s="7"/>
      <c r="AB15219" s="7"/>
      <c r="AC15219" s="7"/>
      <c r="AD15219" s="7"/>
      <c r="AE15219" s="7"/>
      <c r="AF15219" s="7"/>
      <c r="AG15219" s="13"/>
    </row>
    <row r="15220" spans="1:33">
      <c r="A15220" s="7"/>
      <c r="B15220" s="7"/>
      <c r="C15220" s="7"/>
      <c r="D15220" s="7"/>
      <c r="E15220" s="7"/>
      <c r="F15220" s="7"/>
      <c r="G15220" s="7"/>
      <c r="H15220" s="7"/>
      <c r="I15220" s="7"/>
      <c r="J15220" s="7"/>
      <c r="K15220" s="7"/>
      <c r="L15220" s="7"/>
      <c r="M15220" s="7"/>
      <c r="N15220" s="7"/>
      <c r="O15220" s="7"/>
      <c r="P15220" s="7"/>
      <c r="Q15220" s="7"/>
      <c r="R15220" s="7"/>
      <c r="S15220" s="7"/>
      <c r="T15220" s="7"/>
      <c r="U15220" s="7"/>
      <c r="V15220" s="7"/>
      <c r="W15220" s="7"/>
      <c r="X15220" s="7"/>
      <c r="Y15220" s="7"/>
      <c r="Z15220" s="7"/>
      <c r="AA15220" s="7"/>
      <c r="AB15220" s="7"/>
      <c r="AC15220" s="7"/>
      <c r="AD15220" s="7"/>
      <c r="AE15220" s="7"/>
      <c r="AF15220" s="7"/>
      <c r="AG15220" s="13"/>
    </row>
    <row r="15221" spans="1:33">
      <c r="A15221" s="7"/>
      <c r="B15221" s="7"/>
      <c r="C15221" s="7"/>
      <c r="D15221" s="7"/>
      <c r="E15221" s="7"/>
      <c r="F15221" s="7"/>
      <c r="G15221" s="7"/>
      <c r="H15221" s="7"/>
      <c r="I15221" s="7"/>
      <c r="J15221" s="7"/>
      <c r="K15221" s="7"/>
      <c r="L15221" s="7"/>
      <c r="M15221" s="7"/>
      <c r="N15221" s="7"/>
      <c r="O15221" s="7"/>
      <c r="P15221" s="7"/>
      <c r="Q15221" s="7"/>
      <c r="R15221" s="7"/>
      <c r="S15221" s="7"/>
      <c r="T15221" s="7"/>
      <c r="U15221" s="7"/>
      <c r="V15221" s="7"/>
      <c r="W15221" s="7"/>
      <c r="X15221" s="7"/>
      <c r="Y15221" s="7"/>
      <c r="Z15221" s="7"/>
      <c r="AA15221" s="7"/>
      <c r="AB15221" s="7"/>
      <c r="AC15221" s="7"/>
      <c r="AD15221" s="7"/>
      <c r="AE15221" s="7"/>
      <c r="AF15221" s="7"/>
      <c r="AG15221" s="13"/>
    </row>
    <row r="15222" spans="1:33">
      <c r="A15222" s="7"/>
      <c r="B15222" s="7"/>
      <c r="C15222" s="7"/>
      <c r="D15222" s="7"/>
      <c r="E15222" s="7"/>
      <c r="F15222" s="7"/>
      <c r="G15222" s="7"/>
      <c r="H15222" s="7"/>
      <c r="I15222" s="7"/>
      <c r="J15222" s="7"/>
      <c r="K15222" s="7"/>
      <c r="L15222" s="7"/>
      <c r="M15222" s="7"/>
      <c r="N15222" s="7"/>
      <c r="O15222" s="7"/>
      <c r="P15222" s="7"/>
      <c r="Q15222" s="7"/>
      <c r="R15222" s="7"/>
      <c r="S15222" s="7"/>
      <c r="T15222" s="7"/>
      <c r="U15222" s="7"/>
      <c r="V15222" s="7"/>
      <c r="W15222" s="7"/>
      <c r="X15222" s="7"/>
      <c r="Y15222" s="7"/>
      <c r="Z15222" s="7"/>
      <c r="AA15222" s="7"/>
      <c r="AB15222" s="7"/>
      <c r="AC15222" s="7"/>
      <c r="AD15222" s="7"/>
      <c r="AE15222" s="7"/>
      <c r="AF15222" s="7"/>
      <c r="AG15222" s="13"/>
    </row>
    <row r="15223" spans="1:33">
      <c r="A15223" s="7"/>
      <c r="B15223" s="7"/>
      <c r="C15223" s="7"/>
      <c r="D15223" s="7"/>
      <c r="E15223" s="7"/>
      <c r="F15223" s="7"/>
      <c r="G15223" s="7"/>
      <c r="H15223" s="7"/>
      <c r="I15223" s="7"/>
      <c r="J15223" s="7"/>
      <c r="K15223" s="7"/>
      <c r="L15223" s="7"/>
      <c r="M15223" s="7"/>
      <c r="N15223" s="7"/>
      <c r="O15223" s="7"/>
      <c r="P15223" s="7"/>
      <c r="Q15223" s="7"/>
      <c r="R15223" s="7"/>
      <c r="S15223" s="7"/>
      <c r="T15223" s="7"/>
      <c r="U15223" s="7"/>
      <c r="V15223" s="7"/>
      <c r="W15223" s="7"/>
      <c r="X15223" s="7"/>
      <c r="Y15223" s="7"/>
      <c r="Z15223" s="7"/>
      <c r="AA15223" s="7"/>
      <c r="AB15223" s="7"/>
      <c r="AC15223" s="7"/>
      <c r="AD15223" s="7"/>
      <c r="AE15223" s="7"/>
      <c r="AF15223" s="7"/>
      <c r="AG15223" s="13"/>
    </row>
    <row r="15224" spans="1:33">
      <c r="A15224" s="7"/>
      <c r="B15224" s="7"/>
      <c r="C15224" s="7"/>
      <c r="D15224" s="7"/>
      <c r="E15224" s="7"/>
      <c r="F15224" s="7"/>
      <c r="G15224" s="7"/>
      <c r="H15224" s="7"/>
      <c r="I15224" s="7"/>
      <c r="J15224" s="7"/>
      <c r="K15224" s="7"/>
      <c r="L15224" s="7"/>
      <c r="M15224" s="7"/>
      <c r="N15224" s="7"/>
      <c r="O15224" s="7"/>
      <c r="P15224" s="7"/>
      <c r="Q15224" s="7"/>
      <c r="R15224" s="7"/>
      <c r="S15224" s="7"/>
      <c r="T15224" s="7"/>
      <c r="U15224" s="7"/>
      <c r="V15224" s="7"/>
      <c r="W15224" s="7"/>
      <c r="X15224" s="7"/>
      <c r="Y15224" s="7"/>
      <c r="Z15224" s="7"/>
      <c r="AA15224" s="7"/>
      <c r="AB15224" s="7"/>
      <c r="AC15224" s="7"/>
      <c r="AD15224" s="7"/>
      <c r="AE15224" s="7"/>
      <c r="AF15224" s="7"/>
      <c r="AG15224" s="13"/>
    </row>
    <row r="15225" spans="1:33">
      <c r="A15225" s="7"/>
      <c r="B15225" s="7"/>
      <c r="C15225" s="7"/>
      <c r="D15225" s="7"/>
      <c r="E15225" s="7"/>
      <c r="F15225" s="7"/>
      <c r="G15225" s="7"/>
      <c r="H15225" s="7"/>
      <c r="I15225" s="7"/>
      <c r="J15225" s="7"/>
      <c r="K15225" s="7"/>
      <c r="L15225" s="7"/>
      <c r="M15225" s="7"/>
      <c r="N15225" s="7"/>
      <c r="O15225" s="7"/>
      <c r="P15225" s="7"/>
      <c r="Q15225" s="7"/>
      <c r="R15225" s="7"/>
      <c r="S15225" s="7"/>
      <c r="T15225" s="7"/>
      <c r="U15225" s="7"/>
      <c r="V15225" s="7"/>
      <c r="W15225" s="7"/>
      <c r="X15225" s="7"/>
      <c r="Y15225" s="7"/>
      <c r="Z15225" s="7"/>
      <c r="AA15225" s="7"/>
      <c r="AB15225" s="7"/>
      <c r="AC15225" s="7"/>
      <c r="AD15225" s="7"/>
      <c r="AE15225" s="7"/>
      <c r="AF15225" s="7"/>
      <c r="AG15225" s="13"/>
    </row>
    <row r="15226" spans="1:33">
      <c r="A15226" s="7"/>
      <c r="B15226" s="7"/>
      <c r="C15226" s="7"/>
      <c r="D15226" s="7"/>
      <c r="E15226" s="7"/>
      <c r="F15226" s="7"/>
      <c r="G15226" s="7"/>
      <c r="H15226" s="7"/>
      <c r="I15226" s="7"/>
      <c r="J15226" s="7"/>
      <c r="K15226" s="7"/>
      <c r="L15226" s="7"/>
      <c r="M15226" s="7"/>
      <c r="N15226" s="7"/>
      <c r="O15226" s="7"/>
      <c r="P15226" s="7"/>
      <c r="Q15226" s="7"/>
      <c r="R15226" s="7"/>
      <c r="S15226" s="7"/>
      <c r="T15226" s="7"/>
      <c r="U15226" s="7"/>
      <c r="V15226" s="7"/>
      <c r="W15226" s="7"/>
      <c r="X15226" s="7"/>
      <c r="Y15226" s="7"/>
      <c r="Z15226" s="7"/>
      <c r="AA15226" s="7"/>
      <c r="AB15226" s="7"/>
      <c r="AC15226" s="7"/>
      <c r="AD15226" s="7"/>
      <c r="AE15226" s="7"/>
      <c r="AF15226" s="7"/>
      <c r="AG15226" s="13"/>
    </row>
    <row r="15227" spans="1:33">
      <c r="A15227" s="7"/>
      <c r="B15227" s="7"/>
      <c r="C15227" s="7"/>
      <c r="D15227" s="7"/>
      <c r="E15227" s="7"/>
      <c r="F15227" s="7"/>
      <c r="G15227" s="7"/>
      <c r="H15227" s="7"/>
      <c r="I15227" s="7"/>
      <c r="J15227" s="7"/>
      <c r="K15227" s="7"/>
      <c r="L15227" s="7"/>
      <c r="M15227" s="7"/>
      <c r="N15227" s="7"/>
      <c r="O15227" s="7"/>
      <c r="P15227" s="7"/>
      <c r="Q15227" s="7"/>
      <c r="R15227" s="7"/>
      <c r="S15227" s="7"/>
      <c r="T15227" s="7"/>
      <c r="U15227" s="7"/>
      <c r="V15227" s="7"/>
      <c r="W15227" s="7"/>
      <c r="X15227" s="7"/>
      <c r="Y15227" s="7"/>
      <c r="Z15227" s="7"/>
      <c r="AA15227" s="7"/>
      <c r="AB15227" s="7"/>
      <c r="AC15227" s="7"/>
      <c r="AD15227" s="7"/>
      <c r="AE15227" s="7"/>
      <c r="AF15227" s="7"/>
      <c r="AG15227" s="13"/>
    </row>
    <row r="15228" spans="1:33">
      <c r="A15228" s="7"/>
      <c r="B15228" s="7"/>
      <c r="C15228" s="7"/>
      <c r="D15228" s="7"/>
      <c r="E15228" s="7"/>
      <c r="F15228" s="7"/>
      <c r="G15228" s="7"/>
      <c r="H15228" s="7"/>
      <c r="I15228" s="7"/>
      <c r="J15228" s="7"/>
      <c r="K15228" s="7"/>
      <c r="L15228" s="7"/>
      <c r="M15228" s="7"/>
      <c r="N15228" s="7"/>
      <c r="O15228" s="7"/>
      <c r="P15228" s="7"/>
      <c r="Q15228" s="7"/>
      <c r="R15228" s="7"/>
      <c r="S15228" s="7"/>
      <c r="T15228" s="7"/>
      <c r="U15228" s="7"/>
      <c r="V15228" s="7"/>
      <c r="W15228" s="7"/>
      <c r="X15228" s="7"/>
      <c r="Y15228" s="7"/>
      <c r="Z15228" s="7"/>
      <c r="AA15228" s="7"/>
      <c r="AB15228" s="7"/>
      <c r="AC15228" s="7"/>
      <c r="AD15228" s="7"/>
      <c r="AE15228" s="7"/>
      <c r="AF15228" s="7"/>
      <c r="AG15228" s="13"/>
    </row>
    <row r="15229" spans="1:33">
      <c r="A15229" s="7"/>
      <c r="B15229" s="7"/>
      <c r="C15229" s="7"/>
      <c r="D15229" s="7"/>
      <c r="E15229" s="7"/>
      <c r="F15229" s="7"/>
      <c r="G15229" s="7"/>
      <c r="H15229" s="7"/>
      <c r="I15229" s="7"/>
      <c r="J15229" s="7"/>
      <c r="K15229" s="7"/>
      <c r="L15229" s="7"/>
      <c r="M15229" s="7"/>
      <c r="N15229" s="7"/>
      <c r="O15229" s="7"/>
      <c r="P15229" s="7"/>
      <c r="Q15229" s="7"/>
      <c r="R15229" s="7"/>
      <c r="S15229" s="7"/>
      <c r="T15229" s="7"/>
      <c r="U15229" s="7"/>
      <c r="V15229" s="7"/>
      <c r="W15229" s="7"/>
      <c r="X15229" s="7"/>
      <c r="Y15229" s="7"/>
      <c r="Z15229" s="7"/>
      <c r="AA15229" s="7"/>
      <c r="AB15229" s="7"/>
      <c r="AC15229" s="7"/>
      <c r="AD15229" s="7"/>
      <c r="AE15229" s="7"/>
      <c r="AF15229" s="7"/>
      <c r="AG15229" s="13"/>
    </row>
    <row r="15230" spans="1:33">
      <c r="A15230" s="7"/>
      <c r="B15230" s="7"/>
      <c r="C15230" s="7"/>
      <c r="D15230" s="7"/>
      <c r="E15230" s="7"/>
      <c r="F15230" s="7"/>
      <c r="G15230" s="7"/>
      <c r="H15230" s="7"/>
      <c r="I15230" s="7"/>
      <c r="J15230" s="7"/>
      <c r="K15230" s="7"/>
      <c r="L15230" s="7"/>
      <c r="M15230" s="7"/>
      <c r="N15230" s="7"/>
      <c r="O15230" s="7"/>
      <c r="P15230" s="7"/>
      <c r="Q15230" s="7"/>
      <c r="R15230" s="7"/>
      <c r="S15230" s="7"/>
      <c r="T15230" s="7"/>
      <c r="U15230" s="7"/>
      <c r="V15230" s="7"/>
      <c r="W15230" s="7"/>
      <c r="X15230" s="7"/>
      <c r="Y15230" s="7"/>
      <c r="Z15230" s="7"/>
      <c r="AA15230" s="7"/>
      <c r="AB15230" s="7"/>
      <c r="AC15230" s="7"/>
      <c r="AD15230" s="7"/>
      <c r="AE15230" s="7"/>
      <c r="AF15230" s="7"/>
      <c r="AG15230" s="13"/>
    </row>
    <row r="15231" spans="1:33">
      <c r="A15231" s="7"/>
      <c r="B15231" s="7"/>
      <c r="C15231" s="7"/>
      <c r="D15231" s="7"/>
      <c r="E15231" s="7"/>
      <c r="F15231" s="7"/>
      <c r="G15231" s="7"/>
      <c r="H15231" s="7"/>
      <c r="I15231" s="7"/>
      <c r="J15231" s="7"/>
      <c r="K15231" s="7"/>
      <c r="L15231" s="7"/>
      <c r="M15231" s="7"/>
      <c r="N15231" s="7"/>
      <c r="O15231" s="7"/>
      <c r="P15231" s="7"/>
      <c r="Q15231" s="7"/>
      <c r="R15231" s="7"/>
      <c r="S15231" s="7"/>
      <c r="T15231" s="7"/>
      <c r="U15231" s="7"/>
      <c r="V15231" s="7"/>
      <c r="W15231" s="7"/>
      <c r="X15231" s="7"/>
      <c r="Y15231" s="7"/>
      <c r="Z15231" s="7"/>
      <c r="AA15231" s="7"/>
      <c r="AB15231" s="7"/>
      <c r="AC15231" s="7"/>
      <c r="AD15231" s="7"/>
      <c r="AE15231" s="7"/>
      <c r="AF15231" s="7"/>
      <c r="AG15231" s="13"/>
    </row>
    <row r="15232" spans="1:33">
      <c r="A15232" s="7"/>
      <c r="B15232" s="7"/>
      <c r="C15232" s="7"/>
      <c r="D15232" s="7"/>
      <c r="E15232" s="7"/>
      <c r="F15232" s="7"/>
      <c r="G15232" s="7"/>
      <c r="H15232" s="7"/>
      <c r="I15232" s="7"/>
      <c r="J15232" s="7"/>
      <c r="K15232" s="7"/>
      <c r="L15232" s="7"/>
      <c r="M15232" s="7"/>
      <c r="N15232" s="7"/>
      <c r="O15232" s="7"/>
      <c r="P15232" s="7"/>
      <c r="Q15232" s="7"/>
      <c r="R15232" s="7"/>
      <c r="S15232" s="7"/>
      <c r="T15232" s="7"/>
      <c r="U15232" s="7"/>
      <c r="V15232" s="7"/>
      <c r="W15232" s="7"/>
      <c r="X15232" s="7"/>
      <c r="Y15232" s="7"/>
      <c r="Z15232" s="7"/>
      <c r="AA15232" s="7"/>
      <c r="AB15232" s="7"/>
      <c r="AC15232" s="7"/>
      <c r="AD15232" s="7"/>
      <c r="AE15232" s="7"/>
      <c r="AF15232" s="7"/>
      <c r="AG15232" s="13"/>
    </row>
    <row r="15233" spans="1:33">
      <c r="A15233" s="7"/>
      <c r="B15233" s="7"/>
      <c r="C15233" s="7"/>
      <c r="D15233" s="7"/>
      <c r="E15233" s="7"/>
      <c r="F15233" s="7"/>
      <c r="G15233" s="7"/>
      <c r="H15233" s="7"/>
      <c r="I15233" s="7"/>
      <c r="J15233" s="7"/>
      <c r="K15233" s="7"/>
      <c r="L15233" s="7"/>
      <c r="M15233" s="7"/>
      <c r="N15233" s="7"/>
      <c r="O15233" s="7"/>
      <c r="P15233" s="7"/>
      <c r="Q15233" s="7"/>
      <c r="R15233" s="7"/>
      <c r="S15233" s="7"/>
      <c r="T15233" s="7"/>
      <c r="U15233" s="7"/>
      <c r="V15233" s="7"/>
      <c r="W15233" s="7"/>
      <c r="X15233" s="7"/>
      <c r="Y15233" s="7"/>
      <c r="Z15233" s="7"/>
      <c r="AA15233" s="7"/>
      <c r="AB15233" s="7"/>
      <c r="AC15233" s="7"/>
      <c r="AD15233" s="7"/>
      <c r="AE15233" s="7"/>
      <c r="AF15233" s="7"/>
      <c r="AG15233" s="13"/>
    </row>
    <row r="15234" spans="1:33">
      <c r="A15234" s="7"/>
      <c r="B15234" s="7"/>
      <c r="C15234" s="7"/>
      <c r="D15234" s="7"/>
      <c r="E15234" s="7"/>
      <c r="F15234" s="7"/>
      <c r="G15234" s="7"/>
      <c r="H15234" s="7"/>
      <c r="I15234" s="7"/>
      <c r="J15234" s="7"/>
      <c r="K15234" s="7"/>
      <c r="L15234" s="7"/>
      <c r="M15234" s="7"/>
      <c r="N15234" s="7"/>
      <c r="O15234" s="7"/>
      <c r="P15234" s="7"/>
      <c r="Q15234" s="7"/>
      <c r="R15234" s="7"/>
      <c r="S15234" s="7"/>
      <c r="T15234" s="7"/>
      <c r="U15234" s="7"/>
      <c r="V15234" s="7"/>
      <c r="W15234" s="7"/>
      <c r="X15234" s="7"/>
      <c r="Y15234" s="7"/>
      <c r="Z15234" s="7"/>
      <c r="AA15234" s="7"/>
      <c r="AB15234" s="7"/>
      <c r="AC15234" s="7"/>
      <c r="AD15234" s="7"/>
      <c r="AE15234" s="7"/>
      <c r="AF15234" s="7"/>
      <c r="AG15234" s="13"/>
    </row>
    <row r="15235" spans="1:33">
      <c r="A15235" s="7"/>
      <c r="B15235" s="7"/>
      <c r="C15235" s="7"/>
      <c r="D15235" s="7"/>
      <c r="E15235" s="7"/>
      <c r="F15235" s="7"/>
      <c r="G15235" s="7"/>
      <c r="H15235" s="7"/>
      <c r="I15235" s="7"/>
      <c r="J15235" s="7"/>
      <c r="K15235" s="7"/>
      <c r="L15235" s="7"/>
      <c r="M15235" s="7"/>
      <c r="N15235" s="7"/>
      <c r="O15235" s="7"/>
      <c r="P15235" s="7"/>
      <c r="Q15235" s="7"/>
      <c r="R15235" s="7"/>
      <c r="S15235" s="7"/>
      <c r="T15235" s="7"/>
      <c r="U15235" s="7"/>
      <c r="V15235" s="7"/>
      <c r="W15235" s="7"/>
      <c r="X15235" s="7"/>
      <c r="Y15235" s="7"/>
      <c r="Z15235" s="7"/>
      <c r="AA15235" s="7"/>
      <c r="AB15235" s="7"/>
      <c r="AC15235" s="7"/>
      <c r="AD15235" s="7"/>
      <c r="AE15235" s="7"/>
      <c r="AF15235" s="7"/>
      <c r="AG15235" s="13"/>
    </row>
    <row r="15236" spans="1:33">
      <c r="A15236" s="7"/>
      <c r="B15236" s="7"/>
      <c r="C15236" s="7"/>
      <c r="D15236" s="7"/>
      <c r="E15236" s="7"/>
      <c r="F15236" s="7"/>
      <c r="G15236" s="7"/>
      <c r="H15236" s="7"/>
      <c r="I15236" s="7"/>
      <c r="J15236" s="7"/>
      <c r="K15236" s="7"/>
      <c r="L15236" s="7"/>
      <c r="M15236" s="7"/>
      <c r="N15236" s="7"/>
      <c r="O15236" s="7"/>
      <c r="P15236" s="7"/>
      <c r="Q15236" s="7"/>
      <c r="R15236" s="7"/>
      <c r="S15236" s="7"/>
      <c r="T15236" s="7"/>
      <c r="U15236" s="7"/>
      <c r="V15236" s="7"/>
      <c r="W15236" s="7"/>
      <c r="X15236" s="7"/>
      <c r="Y15236" s="7"/>
      <c r="Z15236" s="7"/>
      <c r="AA15236" s="7"/>
      <c r="AB15236" s="7"/>
      <c r="AC15236" s="7"/>
      <c r="AD15236" s="7"/>
      <c r="AE15236" s="7"/>
      <c r="AF15236" s="7"/>
      <c r="AG15236" s="13"/>
    </row>
    <row r="15237" spans="1:33">
      <c r="A15237" s="7"/>
      <c r="B15237" s="7"/>
      <c r="C15237" s="7"/>
      <c r="D15237" s="7"/>
      <c r="E15237" s="7"/>
      <c r="F15237" s="7"/>
      <c r="G15237" s="7"/>
      <c r="H15237" s="7"/>
      <c r="I15237" s="7"/>
      <c r="J15237" s="7"/>
      <c r="K15237" s="7"/>
      <c r="L15237" s="7"/>
      <c r="M15237" s="7"/>
      <c r="N15237" s="7"/>
      <c r="O15237" s="7"/>
      <c r="P15237" s="7"/>
      <c r="Q15237" s="7"/>
      <c r="R15237" s="7"/>
      <c r="S15237" s="7"/>
      <c r="T15237" s="7"/>
      <c r="U15237" s="7"/>
      <c r="V15237" s="7"/>
      <c r="W15237" s="7"/>
      <c r="X15237" s="7"/>
      <c r="Y15237" s="7"/>
      <c r="Z15237" s="7"/>
      <c r="AA15237" s="7"/>
      <c r="AB15237" s="7"/>
      <c r="AC15237" s="7"/>
      <c r="AD15237" s="7"/>
      <c r="AE15237" s="7"/>
      <c r="AF15237" s="7"/>
      <c r="AG15237" s="13"/>
    </row>
    <row r="15238" spans="1:33">
      <c r="A15238" s="7"/>
      <c r="B15238" s="7"/>
      <c r="C15238" s="7"/>
      <c r="D15238" s="7"/>
      <c r="E15238" s="7"/>
      <c r="F15238" s="7"/>
      <c r="G15238" s="7"/>
      <c r="H15238" s="7"/>
      <c r="I15238" s="7"/>
      <c r="J15238" s="7"/>
      <c r="K15238" s="7"/>
      <c r="L15238" s="7"/>
      <c r="M15238" s="7"/>
      <c r="N15238" s="7"/>
      <c r="O15238" s="7"/>
      <c r="P15238" s="7"/>
      <c r="Q15238" s="7"/>
      <c r="R15238" s="7"/>
      <c r="S15238" s="7"/>
      <c r="T15238" s="7"/>
      <c r="U15238" s="7"/>
      <c r="V15238" s="7"/>
      <c r="W15238" s="7"/>
      <c r="X15238" s="7"/>
      <c r="Y15238" s="7"/>
      <c r="Z15238" s="7"/>
      <c r="AA15238" s="7"/>
      <c r="AB15238" s="7"/>
      <c r="AC15238" s="7"/>
      <c r="AD15238" s="7"/>
      <c r="AE15238" s="7"/>
      <c r="AF15238" s="7"/>
      <c r="AG15238" s="13"/>
    </row>
    <row r="15239" spans="1:33">
      <c r="A15239" s="7"/>
      <c r="B15239" s="7"/>
      <c r="C15239" s="7"/>
      <c r="D15239" s="7"/>
      <c r="E15239" s="7"/>
      <c r="F15239" s="7"/>
      <c r="G15239" s="7"/>
      <c r="H15239" s="7"/>
      <c r="I15239" s="7"/>
      <c r="J15239" s="7"/>
      <c r="K15239" s="7"/>
      <c r="L15239" s="7"/>
      <c r="M15239" s="7"/>
      <c r="N15239" s="7"/>
      <c r="O15239" s="7"/>
      <c r="P15239" s="7"/>
      <c r="Q15239" s="7"/>
      <c r="R15239" s="7"/>
      <c r="S15239" s="7"/>
      <c r="T15239" s="7"/>
      <c r="U15239" s="7"/>
      <c r="V15239" s="7"/>
      <c r="W15239" s="7"/>
      <c r="X15239" s="7"/>
      <c r="Y15239" s="7"/>
      <c r="Z15239" s="7"/>
      <c r="AA15239" s="7"/>
      <c r="AB15239" s="7"/>
      <c r="AC15239" s="7"/>
      <c r="AD15239" s="7"/>
      <c r="AE15239" s="7"/>
      <c r="AF15239" s="7"/>
      <c r="AG15239" s="13"/>
    </row>
    <row r="15240" spans="1:33">
      <c r="A15240" s="7"/>
      <c r="B15240" s="7"/>
      <c r="C15240" s="7"/>
      <c r="D15240" s="7"/>
      <c r="E15240" s="7"/>
      <c r="F15240" s="7"/>
      <c r="G15240" s="7"/>
      <c r="H15240" s="7"/>
      <c r="I15240" s="7"/>
      <c r="J15240" s="7"/>
      <c r="K15240" s="7"/>
      <c r="L15240" s="7"/>
      <c r="M15240" s="7"/>
      <c r="N15240" s="7"/>
      <c r="O15240" s="7"/>
      <c r="P15240" s="7"/>
      <c r="Q15240" s="7"/>
      <c r="R15240" s="7"/>
      <c r="S15240" s="7"/>
      <c r="T15240" s="7"/>
      <c r="U15240" s="7"/>
      <c r="V15240" s="7"/>
      <c r="W15240" s="7"/>
      <c r="X15240" s="7"/>
      <c r="Y15240" s="7"/>
      <c r="Z15240" s="7"/>
      <c r="AA15240" s="7"/>
      <c r="AB15240" s="7"/>
      <c r="AC15240" s="7"/>
      <c r="AD15240" s="7"/>
      <c r="AE15240" s="7"/>
      <c r="AF15240" s="7"/>
      <c r="AG15240" s="13"/>
    </row>
    <row r="15241" spans="1:33">
      <c r="A15241" s="7"/>
      <c r="B15241" s="7"/>
      <c r="C15241" s="7"/>
      <c r="D15241" s="7"/>
      <c r="E15241" s="7"/>
      <c r="F15241" s="7"/>
      <c r="G15241" s="7"/>
      <c r="H15241" s="7"/>
      <c r="I15241" s="7"/>
      <c r="J15241" s="7"/>
      <c r="K15241" s="7"/>
      <c r="L15241" s="7"/>
      <c r="M15241" s="7"/>
      <c r="N15241" s="7"/>
      <c r="O15241" s="7"/>
      <c r="P15241" s="7"/>
      <c r="Q15241" s="7"/>
      <c r="R15241" s="7"/>
      <c r="S15241" s="7"/>
      <c r="T15241" s="7"/>
      <c r="U15241" s="7"/>
      <c r="V15241" s="7"/>
      <c r="W15241" s="7"/>
      <c r="X15241" s="7"/>
      <c r="Y15241" s="7"/>
      <c r="Z15241" s="7"/>
      <c r="AA15241" s="7"/>
      <c r="AB15241" s="7"/>
      <c r="AC15241" s="7"/>
      <c r="AD15241" s="7"/>
      <c r="AE15241" s="7"/>
      <c r="AF15241" s="7"/>
      <c r="AG15241" s="13"/>
    </row>
    <row r="15242" spans="1:33">
      <c r="A15242" s="7"/>
      <c r="B15242" s="7"/>
      <c r="C15242" s="7"/>
      <c r="D15242" s="7"/>
      <c r="E15242" s="7"/>
      <c r="F15242" s="7"/>
      <c r="G15242" s="7"/>
      <c r="H15242" s="7"/>
      <c r="I15242" s="7"/>
      <c r="J15242" s="7"/>
      <c r="K15242" s="7"/>
      <c r="L15242" s="7"/>
      <c r="M15242" s="7"/>
      <c r="N15242" s="7"/>
      <c r="O15242" s="7"/>
      <c r="P15242" s="7"/>
      <c r="Q15242" s="7"/>
      <c r="R15242" s="7"/>
      <c r="S15242" s="7"/>
      <c r="T15242" s="7"/>
      <c r="U15242" s="7"/>
      <c r="V15242" s="7"/>
      <c r="W15242" s="7"/>
      <c r="X15242" s="7"/>
      <c r="Y15242" s="7"/>
      <c r="Z15242" s="7"/>
      <c r="AA15242" s="7"/>
      <c r="AB15242" s="7"/>
      <c r="AC15242" s="7"/>
      <c r="AD15242" s="7"/>
      <c r="AE15242" s="7"/>
      <c r="AF15242" s="7"/>
      <c r="AG15242" s="13"/>
    </row>
    <row r="15243" spans="1:33">
      <c r="A15243" s="7"/>
      <c r="B15243" s="7"/>
      <c r="C15243" s="7"/>
      <c r="D15243" s="7"/>
      <c r="E15243" s="7"/>
      <c r="F15243" s="7"/>
      <c r="G15243" s="7"/>
      <c r="H15243" s="7"/>
      <c r="I15243" s="7"/>
      <c r="J15243" s="7"/>
      <c r="K15243" s="7"/>
      <c r="L15243" s="7"/>
      <c r="M15243" s="7"/>
      <c r="N15243" s="7"/>
      <c r="O15243" s="7"/>
      <c r="P15243" s="7"/>
      <c r="Q15243" s="7"/>
      <c r="R15243" s="7"/>
      <c r="S15243" s="7"/>
      <c r="T15243" s="7"/>
      <c r="U15243" s="7"/>
      <c r="V15243" s="7"/>
      <c r="W15243" s="7"/>
      <c r="X15243" s="7"/>
      <c r="Y15243" s="7"/>
      <c r="Z15243" s="7"/>
      <c r="AA15243" s="7"/>
      <c r="AB15243" s="7"/>
      <c r="AC15243" s="7"/>
      <c r="AD15243" s="7"/>
      <c r="AE15243" s="7"/>
      <c r="AF15243" s="7"/>
      <c r="AG15243" s="13"/>
    </row>
    <row r="15244" spans="1:33">
      <c r="A15244" s="7"/>
      <c r="B15244" s="7"/>
      <c r="C15244" s="7"/>
      <c r="D15244" s="7"/>
      <c r="E15244" s="7"/>
      <c r="F15244" s="7"/>
      <c r="G15244" s="7"/>
      <c r="H15244" s="7"/>
      <c r="I15244" s="7"/>
      <c r="J15244" s="7"/>
      <c r="K15244" s="7"/>
      <c r="L15244" s="7"/>
      <c r="M15244" s="7"/>
      <c r="N15244" s="7"/>
      <c r="O15244" s="7"/>
      <c r="P15244" s="7"/>
      <c r="Q15244" s="7"/>
      <c r="R15244" s="7"/>
      <c r="S15244" s="7"/>
      <c r="T15244" s="7"/>
      <c r="U15244" s="7"/>
      <c r="V15244" s="7"/>
      <c r="W15244" s="7"/>
      <c r="X15244" s="7"/>
      <c r="Y15244" s="7"/>
      <c r="Z15244" s="7"/>
      <c r="AA15244" s="7"/>
      <c r="AB15244" s="7"/>
      <c r="AC15244" s="7"/>
      <c r="AD15244" s="7"/>
      <c r="AE15244" s="7"/>
      <c r="AF15244" s="7"/>
      <c r="AG15244" s="13"/>
    </row>
    <row r="15245" spans="1:33">
      <c r="A15245" s="7"/>
      <c r="B15245" s="7"/>
      <c r="C15245" s="7"/>
      <c r="D15245" s="7"/>
      <c r="E15245" s="7"/>
      <c r="F15245" s="7"/>
      <c r="G15245" s="7"/>
      <c r="H15245" s="7"/>
      <c r="I15245" s="7"/>
      <c r="J15245" s="7"/>
      <c r="K15245" s="7"/>
      <c r="L15245" s="7"/>
      <c r="M15245" s="7"/>
      <c r="N15245" s="7"/>
      <c r="O15245" s="7"/>
      <c r="P15245" s="7"/>
      <c r="Q15245" s="7"/>
      <c r="R15245" s="7"/>
      <c r="S15245" s="7"/>
      <c r="T15245" s="7"/>
      <c r="U15245" s="7"/>
      <c r="V15245" s="7"/>
      <c r="W15245" s="7"/>
      <c r="X15245" s="7"/>
      <c r="Y15245" s="7"/>
      <c r="Z15245" s="7"/>
      <c r="AA15245" s="7"/>
      <c r="AB15245" s="7"/>
      <c r="AC15245" s="7"/>
      <c r="AD15245" s="7"/>
      <c r="AE15245" s="7"/>
      <c r="AF15245" s="7"/>
      <c r="AG15245" s="13"/>
    </row>
    <row r="15246" spans="1:33">
      <c r="A15246" s="7"/>
      <c r="B15246" s="7"/>
      <c r="C15246" s="7"/>
      <c r="D15246" s="7"/>
      <c r="E15246" s="7"/>
      <c r="F15246" s="7"/>
      <c r="G15246" s="7"/>
      <c r="H15246" s="7"/>
      <c r="I15246" s="7"/>
      <c r="J15246" s="7"/>
      <c r="K15246" s="7"/>
      <c r="L15246" s="7"/>
      <c r="M15246" s="7"/>
      <c r="N15246" s="7"/>
      <c r="O15246" s="7"/>
      <c r="P15246" s="7"/>
      <c r="Q15246" s="7"/>
      <c r="R15246" s="7"/>
      <c r="S15246" s="7"/>
      <c r="T15246" s="7"/>
      <c r="U15246" s="7"/>
      <c r="V15246" s="7"/>
      <c r="W15246" s="7"/>
      <c r="X15246" s="7"/>
      <c r="Y15246" s="7"/>
      <c r="Z15246" s="7"/>
      <c r="AA15246" s="7"/>
      <c r="AB15246" s="7"/>
      <c r="AC15246" s="7"/>
      <c r="AD15246" s="7"/>
      <c r="AE15246" s="7"/>
      <c r="AF15246" s="7"/>
      <c r="AG15246" s="13"/>
    </row>
    <row r="15247" spans="1:33">
      <c r="A15247" s="7"/>
      <c r="B15247" s="7"/>
      <c r="C15247" s="7"/>
      <c r="D15247" s="7"/>
      <c r="E15247" s="7"/>
      <c r="F15247" s="7"/>
      <c r="G15247" s="7"/>
      <c r="H15247" s="7"/>
      <c r="I15247" s="7"/>
      <c r="J15247" s="7"/>
      <c r="K15247" s="7"/>
      <c r="L15247" s="7"/>
      <c r="M15247" s="7"/>
      <c r="N15247" s="7"/>
      <c r="O15247" s="7"/>
      <c r="P15247" s="7"/>
      <c r="Q15247" s="7"/>
      <c r="R15247" s="7"/>
      <c r="S15247" s="7"/>
      <c r="T15247" s="7"/>
      <c r="U15247" s="7"/>
      <c r="V15247" s="7"/>
      <c r="W15247" s="7"/>
      <c r="X15247" s="7"/>
      <c r="Y15247" s="7"/>
      <c r="Z15247" s="7"/>
      <c r="AA15247" s="7"/>
      <c r="AB15247" s="7"/>
      <c r="AC15247" s="7"/>
      <c r="AD15247" s="7"/>
      <c r="AE15247" s="7"/>
      <c r="AF15247" s="7"/>
      <c r="AG15247" s="13"/>
    </row>
    <row r="15248" spans="1:33">
      <c r="A15248" s="7"/>
      <c r="B15248" s="7"/>
      <c r="C15248" s="7"/>
      <c r="D15248" s="7"/>
      <c r="E15248" s="7"/>
      <c r="F15248" s="7"/>
      <c r="G15248" s="7"/>
      <c r="H15248" s="7"/>
      <c r="I15248" s="7"/>
      <c r="J15248" s="7"/>
      <c r="K15248" s="7"/>
      <c r="L15248" s="7"/>
      <c r="M15248" s="7"/>
      <c r="N15248" s="7"/>
      <c r="O15248" s="7"/>
      <c r="P15248" s="7"/>
      <c r="Q15248" s="7"/>
      <c r="R15248" s="7"/>
      <c r="S15248" s="7"/>
      <c r="T15248" s="7"/>
      <c r="U15248" s="7"/>
      <c r="V15248" s="7"/>
      <c r="W15248" s="7"/>
      <c r="X15248" s="7"/>
      <c r="Y15248" s="7"/>
      <c r="Z15248" s="7"/>
      <c r="AA15248" s="7"/>
      <c r="AB15248" s="7"/>
      <c r="AC15248" s="7"/>
      <c r="AD15248" s="7"/>
      <c r="AE15248" s="7"/>
      <c r="AF15248" s="7"/>
      <c r="AG15248" s="13"/>
    </row>
    <row r="15249" spans="1:33">
      <c r="A15249" s="7"/>
      <c r="B15249" s="7"/>
      <c r="C15249" s="7"/>
      <c r="D15249" s="7"/>
      <c r="E15249" s="7"/>
      <c r="F15249" s="7"/>
      <c r="G15249" s="7"/>
      <c r="H15249" s="7"/>
      <c r="I15249" s="7"/>
      <c r="J15249" s="7"/>
      <c r="K15249" s="7"/>
      <c r="L15249" s="7"/>
      <c r="M15249" s="7"/>
      <c r="N15249" s="7"/>
      <c r="O15249" s="7"/>
      <c r="P15249" s="7"/>
      <c r="Q15249" s="7"/>
      <c r="R15249" s="7"/>
      <c r="S15249" s="7"/>
      <c r="T15249" s="7"/>
      <c r="U15249" s="7"/>
      <c r="V15249" s="7"/>
      <c r="W15249" s="7"/>
      <c r="X15249" s="7"/>
      <c r="Y15249" s="7"/>
      <c r="Z15249" s="7"/>
      <c r="AA15249" s="7"/>
      <c r="AB15249" s="7"/>
      <c r="AC15249" s="7"/>
      <c r="AD15249" s="7"/>
      <c r="AE15249" s="7"/>
      <c r="AF15249" s="7"/>
      <c r="AG15249" s="13"/>
    </row>
    <row r="15250" spans="1:33">
      <c r="A15250" s="7"/>
      <c r="B15250" s="7"/>
      <c r="C15250" s="7"/>
      <c r="D15250" s="7"/>
      <c r="E15250" s="7"/>
      <c r="F15250" s="7"/>
      <c r="G15250" s="7"/>
      <c r="H15250" s="7"/>
      <c r="I15250" s="7"/>
      <c r="J15250" s="7"/>
      <c r="K15250" s="7"/>
      <c r="L15250" s="7"/>
      <c r="M15250" s="7"/>
      <c r="N15250" s="7"/>
      <c r="O15250" s="7"/>
      <c r="P15250" s="7"/>
      <c r="Q15250" s="7"/>
      <c r="R15250" s="7"/>
      <c r="S15250" s="7"/>
      <c r="T15250" s="7"/>
      <c r="U15250" s="7"/>
      <c r="V15250" s="7"/>
      <c r="W15250" s="7"/>
      <c r="X15250" s="7"/>
      <c r="Y15250" s="7"/>
      <c r="Z15250" s="7"/>
      <c r="AA15250" s="7"/>
      <c r="AB15250" s="7"/>
      <c r="AC15250" s="7"/>
      <c r="AD15250" s="7"/>
      <c r="AE15250" s="7"/>
      <c r="AF15250" s="7"/>
      <c r="AG15250" s="13"/>
    </row>
    <row r="15251" spans="1:33">
      <c r="A15251" s="7"/>
      <c r="B15251" s="7"/>
      <c r="C15251" s="7"/>
      <c r="D15251" s="7"/>
      <c r="E15251" s="7"/>
      <c r="F15251" s="7"/>
      <c r="G15251" s="7"/>
      <c r="H15251" s="7"/>
      <c r="I15251" s="7"/>
      <c r="J15251" s="7"/>
      <c r="K15251" s="7"/>
      <c r="L15251" s="7"/>
      <c r="M15251" s="7"/>
      <c r="N15251" s="7"/>
      <c r="O15251" s="7"/>
      <c r="P15251" s="7"/>
      <c r="Q15251" s="7"/>
      <c r="R15251" s="7"/>
      <c r="S15251" s="7"/>
      <c r="T15251" s="7"/>
      <c r="U15251" s="7"/>
      <c r="V15251" s="7"/>
      <c r="W15251" s="7"/>
      <c r="X15251" s="7"/>
      <c r="Y15251" s="7"/>
      <c r="Z15251" s="7"/>
      <c r="AA15251" s="7"/>
      <c r="AB15251" s="7"/>
      <c r="AC15251" s="7"/>
      <c r="AD15251" s="7"/>
      <c r="AE15251" s="7"/>
      <c r="AF15251" s="7"/>
      <c r="AG15251" s="13"/>
    </row>
    <row r="15252" spans="1:33">
      <c r="A15252" s="7"/>
      <c r="B15252" s="7"/>
      <c r="C15252" s="7"/>
      <c r="D15252" s="7"/>
      <c r="E15252" s="7"/>
      <c r="F15252" s="7"/>
      <c r="G15252" s="7"/>
      <c r="H15252" s="7"/>
      <c r="I15252" s="7"/>
      <c r="J15252" s="7"/>
      <c r="K15252" s="7"/>
      <c r="L15252" s="7"/>
      <c r="M15252" s="7"/>
      <c r="N15252" s="7"/>
      <c r="O15252" s="7"/>
      <c r="P15252" s="7"/>
      <c r="Q15252" s="7"/>
      <c r="R15252" s="7"/>
      <c r="S15252" s="7"/>
      <c r="T15252" s="7"/>
      <c r="U15252" s="7"/>
      <c r="V15252" s="7"/>
      <c r="W15252" s="7"/>
      <c r="X15252" s="7"/>
      <c r="Y15252" s="7"/>
      <c r="Z15252" s="7"/>
      <c r="AA15252" s="7"/>
      <c r="AB15252" s="7"/>
      <c r="AC15252" s="7"/>
      <c r="AD15252" s="7"/>
      <c r="AE15252" s="7"/>
      <c r="AF15252" s="7"/>
      <c r="AG15252" s="13"/>
    </row>
    <row r="15253" spans="1:33">
      <c r="A15253" s="7"/>
      <c r="B15253" s="7"/>
      <c r="C15253" s="7"/>
      <c r="D15253" s="7"/>
      <c r="E15253" s="7"/>
      <c r="F15253" s="7"/>
      <c r="G15253" s="7"/>
      <c r="H15253" s="7"/>
      <c r="I15253" s="7"/>
      <c r="J15253" s="7"/>
      <c r="K15253" s="7"/>
      <c r="L15253" s="7"/>
      <c r="M15253" s="7"/>
      <c r="N15253" s="7"/>
      <c r="O15253" s="7"/>
      <c r="P15253" s="7"/>
      <c r="Q15253" s="7"/>
      <c r="R15253" s="7"/>
      <c r="S15253" s="7"/>
      <c r="T15253" s="7"/>
      <c r="U15253" s="7"/>
      <c r="V15253" s="7"/>
      <c r="W15253" s="7"/>
      <c r="X15253" s="7"/>
      <c r="Y15253" s="7"/>
      <c r="Z15253" s="7"/>
      <c r="AA15253" s="7"/>
      <c r="AB15253" s="7"/>
      <c r="AC15253" s="7"/>
      <c r="AD15253" s="7"/>
      <c r="AE15253" s="7"/>
      <c r="AF15253" s="7"/>
      <c r="AG15253" s="13"/>
    </row>
    <row r="15254" spans="1:33">
      <c r="A15254" s="7"/>
      <c r="B15254" s="7"/>
      <c r="C15254" s="7"/>
      <c r="D15254" s="7"/>
      <c r="E15254" s="7"/>
      <c r="F15254" s="7"/>
      <c r="G15254" s="7"/>
      <c r="H15254" s="7"/>
      <c r="I15254" s="7"/>
      <c r="J15254" s="7"/>
      <c r="K15254" s="7"/>
      <c r="L15254" s="7"/>
      <c r="M15254" s="7"/>
      <c r="N15254" s="7"/>
      <c r="O15254" s="7"/>
      <c r="P15254" s="7"/>
      <c r="Q15254" s="7"/>
      <c r="R15254" s="7"/>
      <c r="S15254" s="7"/>
      <c r="T15254" s="7"/>
      <c r="U15254" s="7"/>
      <c r="V15254" s="7"/>
      <c r="W15254" s="7"/>
      <c r="X15254" s="7"/>
      <c r="Y15254" s="7"/>
      <c r="Z15254" s="7"/>
      <c r="AA15254" s="7"/>
      <c r="AB15254" s="7"/>
      <c r="AC15254" s="7"/>
      <c r="AD15254" s="7"/>
      <c r="AE15254" s="7"/>
      <c r="AF15254" s="7"/>
      <c r="AG15254" s="13"/>
    </row>
    <row r="15255" spans="1:33">
      <c r="A15255" s="7"/>
      <c r="B15255" s="7"/>
      <c r="C15255" s="7"/>
      <c r="D15255" s="7"/>
      <c r="E15255" s="7"/>
      <c r="F15255" s="7"/>
      <c r="G15255" s="7"/>
      <c r="H15255" s="7"/>
      <c r="I15255" s="7"/>
      <c r="J15255" s="7"/>
      <c r="K15255" s="7"/>
      <c r="L15255" s="7"/>
      <c r="M15255" s="7"/>
      <c r="N15255" s="7"/>
      <c r="O15255" s="7"/>
      <c r="P15255" s="7"/>
      <c r="Q15255" s="7"/>
      <c r="R15255" s="7"/>
      <c r="S15255" s="7"/>
      <c r="T15255" s="7"/>
      <c r="U15255" s="7"/>
      <c r="V15255" s="7"/>
      <c r="W15255" s="7"/>
      <c r="X15255" s="7"/>
      <c r="Y15255" s="7"/>
      <c r="Z15255" s="7"/>
      <c r="AA15255" s="7"/>
      <c r="AB15255" s="7"/>
      <c r="AC15255" s="7"/>
      <c r="AD15255" s="7"/>
      <c r="AE15255" s="7"/>
      <c r="AF15255" s="7"/>
      <c r="AG15255" s="13"/>
    </row>
    <row r="15256" spans="1:33">
      <c r="A15256" s="7"/>
      <c r="B15256" s="7"/>
      <c r="C15256" s="7"/>
      <c r="D15256" s="7"/>
      <c r="E15256" s="7"/>
      <c r="F15256" s="7"/>
      <c r="G15256" s="7"/>
      <c r="H15256" s="7"/>
      <c r="I15256" s="7"/>
      <c r="J15256" s="7"/>
      <c r="K15256" s="7"/>
      <c r="L15256" s="7"/>
      <c r="M15256" s="7"/>
      <c r="N15256" s="7"/>
      <c r="O15256" s="7"/>
      <c r="P15256" s="7"/>
      <c r="Q15256" s="7"/>
      <c r="R15256" s="7"/>
      <c r="S15256" s="7"/>
      <c r="T15256" s="7"/>
      <c r="U15256" s="7"/>
      <c r="V15256" s="7"/>
      <c r="W15256" s="7"/>
      <c r="X15256" s="7"/>
      <c r="Y15256" s="7"/>
      <c r="Z15256" s="7"/>
      <c r="AA15256" s="7"/>
      <c r="AB15256" s="7"/>
      <c r="AC15256" s="7"/>
      <c r="AD15256" s="7"/>
      <c r="AE15256" s="7"/>
      <c r="AF15256" s="7"/>
      <c r="AG15256" s="13"/>
    </row>
    <row r="15257" spans="1:33">
      <c r="A15257" s="7"/>
      <c r="B15257" s="7"/>
      <c r="C15257" s="7"/>
      <c r="D15257" s="7"/>
      <c r="E15257" s="7"/>
      <c r="F15257" s="7"/>
      <c r="G15257" s="7"/>
      <c r="H15257" s="7"/>
      <c r="I15257" s="7"/>
      <c r="J15257" s="7"/>
      <c r="K15257" s="7"/>
      <c r="L15257" s="7"/>
      <c r="M15257" s="7"/>
      <c r="N15257" s="7"/>
      <c r="O15257" s="7"/>
      <c r="P15257" s="7"/>
      <c r="Q15257" s="7"/>
      <c r="R15257" s="7"/>
      <c r="S15257" s="7"/>
      <c r="T15257" s="7"/>
      <c r="U15257" s="7"/>
      <c r="V15257" s="7"/>
      <c r="W15257" s="7"/>
      <c r="X15257" s="7"/>
      <c r="Y15257" s="7"/>
      <c r="Z15257" s="7"/>
      <c r="AA15257" s="7"/>
      <c r="AB15257" s="7"/>
      <c r="AC15257" s="7"/>
      <c r="AD15257" s="7"/>
      <c r="AE15257" s="7"/>
      <c r="AF15257" s="7"/>
      <c r="AG15257" s="13"/>
    </row>
    <row r="15258" spans="1:33">
      <c r="A15258" s="7"/>
      <c r="B15258" s="7"/>
      <c r="C15258" s="7"/>
      <c r="D15258" s="7"/>
      <c r="E15258" s="7"/>
      <c r="F15258" s="7"/>
      <c r="G15258" s="7"/>
      <c r="H15258" s="7"/>
      <c r="I15258" s="7"/>
      <c r="J15258" s="7"/>
      <c r="K15258" s="7"/>
      <c r="L15258" s="7"/>
      <c r="M15258" s="7"/>
      <c r="N15258" s="7"/>
      <c r="O15258" s="7"/>
      <c r="P15258" s="7"/>
      <c r="Q15258" s="7"/>
      <c r="R15258" s="7"/>
      <c r="S15258" s="7"/>
      <c r="T15258" s="7"/>
      <c r="U15258" s="7"/>
      <c r="V15258" s="7"/>
      <c r="W15258" s="7"/>
      <c r="X15258" s="7"/>
      <c r="Y15258" s="7"/>
      <c r="Z15258" s="7"/>
      <c r="AA15258" s="7"/>
      <c r="AB15258" s="7"/>
      <c r="AC15258" s="7"/>
      <c r="AD15258" s="7"/>
      <c r="AE15258" s="7"/>
      <c r="AF15258" s="7"/>
      <c r="AG15258" s="13"/>
    </row>
    <row r="15259" spans="1:33">
      <c r="A15259" s="7"/>
      <c r="B15259" s="7"/>
      <c r="C15259" s="7"/>
      <c r="D15259" s="7"/>
      <c r="E15259" s="7"/>
      <c r="F15259" s="7"/>
      <c r="G15259" s="7"/>
      <c r="H15259" s="7"/>
      <c r="I15259" s="7"/>
      <c r="J15259" s="7"/>
      <c r="K15259" s="7"/>
      <c r="L15259" s="7"/>
      <c r="M15259" s="7"/>
      <c r="N15259" s="7"/>
      <c r="O15259" s="7"/>
      <c r="P15259" s="7"/>
      <c r="Q15259" s="7"/>
      <c r="R15259" s="7"/>
      <c r="S15259" s="7"/>
      <c r="T15259" s="7"/>
      <c r="U15259" s="7"/>
      <c r="V15259" s="7"/>
      <c r="W15259" s="7"/>
      <c r="X15259" s="7"/>
      <c r="Y15259" s="7"/>
      <c r="Z15259" s="7"/>
      <c r="AA15259" s="7"/>
      <c r="AB15259" s="7"/>
      <c r="AC15259" s="7"/>
      <c r="AD15259" s="7"/>
      <c r="AE15259" s="7"/>
      <c r="AF15259" s="7"/>
      <c r="AG15259" s="13"/>
    </row>
    <row r="15260" spans="1:33">
      <c r="A15260" s="7"/>
      <c r="B15260" s="7"/>
      <c r="C15260" s="7"/>
      <c r="D15260" s="7"/>
      <c r="E15260" s="7"/>
      <c r="F15260" s="7"/>
      <c r="G15260" s="7"/>
      <c r="H15260" s="7"/>
      <c r="I15260" s="7"/>
      <c r="J15260" s="7"/>
      <c r="K15260" s="7"/>
      <c r="L15260" s="7"/>
      <c r="M15260" s="7"/>
      <c r="N15260" s="7"/>
      <c r="O15260" s="7"/>
      <c r="P15260" s="7"/>
      <c r="Q15260" s="7"/>
      <c r="R15260" s="7"/>
      <c r="S15260" s="7"/>
      <c r="T15260" s="7"/>
      <c r="U15260" s="7"/>
      <c r="V15260" s="7"/>
      <c r="W15260" s="7"/>
      <c r="X15260" s="7"/>
      <c r="Y15260" s="7"/>
      <c r="Z15260" s="7"/>
      <c r="AA15260" s="7"/>
      <c r="AB15260" s="7"/>
      <c r="AC15260" s="7"/>
      <c r="AD15260" s="7"/>
      <c r="AE15260" s="7"/>
      <c r="AF15260" s="7"/>
      <c r="AG15260" s="13"/>
    </row>
    <row r="15261" spans="1:33">
      <c r="A15261" s="7"/>
      <c r="B15261" s="7"/>
      <c r="C15261" s="7"/>
      <c r="D15261" s="7"/>
      <c r="E15261" s="7"/>
      <c r="F15261" s="7"/>
      <c r="G15261" s="7"/>
      <c r="H15261" s="7"/>
      <c r="I15261" s="7"/>
      <c r="J15261" s="7"/>
      <c r="K15261" s="7"/>
      <c r="L15261" s="7"/>
      <c r="M15261" s="7"/>
      <c r="N15261" s="7"/>
      <c r="O15261" s="7"/>
      <c r="P15261" s="7"/>
      <c r="Q15261" s="7"/>
      <c r="R15261" s="7"/>
      <c r="S15261" s="7"/>
      <c r="T15261" s="7"/>
      <c r="U15261" s="7"/>
      <c r="V15261" s="7"/>
      <c r="W15261" s="7"/>
      <c r="X15261" s="7"/>
      <c r="Y15261" s="7"/>
      <c r="Z15261" s="7"/>
      <c r="AA15261" s="7"/>
      <c r="AB15261" s="7"/>
      <c r="AC15261" s="7"/>
      <c r="AD15261" s="7"/>
      <c r="AE15261" s="7"/>
      <c r="AF15261" s="7"/>
      <c r="AG15261" s="13"/>
    </row>
    <row r="15262" spans="1:33">
      <c r="A15262" s="7"/>
      <c r="B15262" s="7"/>
      <c r="C15262" s="7"/>
      <c r="D15262" s="7"/>
      <c r="E15262" s="7"/>
      <c r="F15262" s="7"/>
      <c r="G15262" s="7"/>
      <c r="H15262" s="7"/>
      <c r="I15262" s="7"/>
      <c r="J15262" s="7"/>
      <c r="K15262" s="7"/>
      <c r="L15262" s="7"/>
      <c r="M15262" s="7"/>
      <c r="N15262" s="7"/>
      <c r="O15262" s="7"/>
      <c r="P15262" s="7"/>
      <c r="Q15262" s="7"/>
      <c r="R15262" s="7"/>
      <c r="S15262" s="7"/>
      <c r="T15262" s="7"/>
      <c r="U15262" s="7"/>
      <c r="V15262" s="7"/>
      <c r="W15262" s="7"/>
      <c r="X15262" s="7"/>
      <c r="Y15262" s="7"/>
      <c r="Z15262" s="7"/>
      <c r="AA15262" s="7"/>
      <c r="AB15262" s="7"/>
      <c r="AC15262" s="7"/>
      <c r="AD15262" s="7"/>
      <c r="AE15262" s="7"/>
      <c r="AF15262" s="7"/>
      <c r="AG15262" s="13"/>
    </row>
    <row r="15263" spans="1:33">
      <c r="A15263" s="7"/>
      <c r="B15263" s="7"/>
      <c r="C15263" s="7"/>
      <c r="D15263" s="7"/>
      <c r="E15263" s="7"/>
      <c r="F15263" s="7"/>
      <c r="G15263" s="7"/>
      <c r="H15263" s="7"/>
      <c r="I15263" s="7"/>
      <c r="J15263" s="7"/>
      <c r="K15263" s="7"/>
      <c r="L15263" s="7"/>
      <c r="M15263" s="7"/>
      <c r="N15263" s="7"/>
      <c r="O15263" s="7"/>
      <c r="P15263" s="7"/>
      <c r="Q15263" s="7"/>
      <c r="R15263" s="7"/>
      <c r="S15263" s="7"/>
      <c r="T15263" s="7"/>
      <c r="U15263" s="7"/>
      <c r="V15263" s="7"/>
      <c r="W15263" s="7"/>
      <c r="X15263" s="7"/>
      <c r="Y15263" s="7"/>
      <c r="Z15263" s="7"/>
      <c r="AA15263" s="7"/>
      <c r="AB15263" s="7"/>
      <c r="AC15263" s="7"/>
      <c r="AD15263" s="7"/>
      <c r="AE15263" s="7"/>
      <c r="AF15263" s="7"/>
      <c r="AG15263" s="13"/>
    </row>
    <row r="15264" spans="1:33">
      <c r="A15264" s="7"/>
      <c r="B15264" s="7"/>
      <c r="C15264" s="7"/>
      <c r="D15264" s="7"/>
      <c r="E15264" s="7"/>
      <c r="F15264" s="7"/>
      <c r="G15264" s="7"/>
      <c r="H15264" s="7"/>
      <c r="I15264" s="7"/>
      <c r="J15264" s="7"/>
      <c r="K15264" s="7"/>
      <c r="L15264" s="7"/>
      <c r="M15264" s="7"/>
      <c r="N15264" s="7"/>
      <c r="O15264" s="7"/>
      <c r="P15264" s="7"/>
      <c r="Q15264" s="7"/>
      <c r="R15264" s="7"/>
      <c r="S15264" s="7"/>
      <c r="T15264" s="7"/>
      <c r="U15264" s="7"/>
      <c r="V15264" s="7"/>
      <c r="W15264" s="7"/>
      <c r="X15264" s="7"/>
      <c r="Y15264" s="7"/>
      <c r="Z15264" s="7"/>
      <c r="AA15264" s="7"/>
      <c r="AB15264" s="7"/>
      <c r="AC15264" s="7"/>
      <c r="AD15264" s="7"/>
      <c r="AE15264" s="7"/>
      <c r="AF15264" s="7"/>
      <c r="AG15264" s="13"/>
    </row>
    <row r="15265" spans="1:33">
      <c r="A15265" s="7"/>
      <c r="B15265" s="7"/>
      <c r="C15265" s="7"/>
      <c r="D15265" s="7"/>
      <c r="E15265" s="7"/>
      <c r="F15265" s="7"/>
      <c r="G15265" s="7"/>
      <c r="H15265" s="7"/>
      <c r="I15265" s="7"/>
      <c r="J15265" s="7"/>
      <c r="K15265" s="7"/>
      <c r="L15265" s="7"/>
      <c r="M15265" s="7"/>
      <c r="N15265" s="7"/>
      <c r="O15265" s="7"/>
      <c r="P15265" s="7"/>
      <c r="Q15265" s="7"/>
      <c r="R15265" s="7"/>
      <c r="S15265" s="7"/>
      <c r="T15265" s="7"/>
      <c r="U15265" s="7"/>
      <c r="V15265" s="7"/>
      <c r="W15265" s="7"/>
      <c r="X15265" s="7"/>
      <c r="Y15265" s="7"/>
      <c r="Z15265" s="7"/>
      <c r="AA15265" s="7"/>
      <c r="AB15265" s="7"/>
      <c r="AC15265" s="7"/>
      <c r="AD15265" s="7"/>
      <c r="AE15265" s="7"/>
      <c r="AF15265" s="7"/>
      <c r="AG15265" s="13"/>
    </row>
    <row r="15266" spans="1:33">
      <c r="A15266" s="7"/>
      <c r="B15266" s="7"/>
      <c r="C15266" s="7"/>
      <c r="D15266" s="7"/>
      <c r="E15266" s="7"/>
      <c r="F15266" s="7"/>
      <c r="G15266" s="7"/>
      <c r="H15266" s="7"/>
      <c r="I15266" s="7"/>
      <c r="J15266" s="7"/>
      <c r="K15266" s="7"/>
      <c r="L15266" s="7"/>
      <c r="M15266" s="7"/>
      <c r="N15266" s="7"/>
      <c r="O15266" s="7"/>
      <c r="P15266" s="7"/>
      <c r="Q15266" s="7"/>
      <c r="R15266" s="7"/>
      <c r="S15266" s="7"/>
      <c r="T15266" s="7"/>
      <c r="U15266" s="7"/>
      <c r="V15266" s="7"/>
      <c r="W15266" s="7"/>
      <c r="X15266" s="7"/>
      <c r="Y15266" s="7"/>
      <c r="Z15266" s="7"/>
      <c r="AA15266" s="7"/>
      <c r="AB15266" s="7"/>
      <c r="AC15266" s="7"/>
      <c r="AD15266" s="7"/>
      <c r="AE15266" s="7"/>
      <c r="AF15266" s="7"/>
      <c r="AG15266" s="13"/>
    </row>
    <row r="15267" spans="1:33">
      <c r="A15267" s="7"/>
      <c r="B15267" s="7"/>
      <c r="C15267" s="7"/>
      <c r="D15267" s="7"/>
      <c r="E15267" s="7"/>
      <c r="F15267" s="7"/>
      <c r="G15267" s="7"/>
      <c r="H15267" s="7"/>
      <c r="I15267" s="7"/>
      <c r="J15267" s="7"/>
      <c r="K15267" s="7"/>
      <c r="L15267" s="7"/>
      <c r="M15267" s="7"/>
      <c r="N15267" s="7"/>
      <c r="O15267" s="7"/>
      <c r="P15267" s="7"/>
      <c r="Q15267" s="7"/>
      <c r="R15267" s="7"/>
      <c r="S15267" s="7"/>
      <c r="T15267" s="7"/>
      <c r="U15267" s="7"/>
      <c r="V15267" s="7"/>
      <c r="W15267" s="7"/>
      <c r="X15267" s="7"/>
      <c r="Y15267" s="7"/>
      <c r="Z15267" s="7"/>
      <c r="AA15267" s="7"/>
      <c r="AB15267" s="7"/>
      <c r="AC15267" s="7"/>
      <c r="AD15267" s="7"/>
      <c r="AE15267" s="7"/>
      <c r="AF15267" s="7"/>
      <c r="AG15267" s="13"/>
    </row>
    <row r="15268" spans="1:33">
      <c r="A15268" s="7"/>
      <c r="B15268" s="7"/>
      <c r="C15268" s="7"/>
      <c r="D15268" s="7"/>
      <c r="E15268" s="7"/>
      <c r="F15268" s="7"/>
      <c r="G15268" s="7"/>
      <c r="H15268" s="7"/>
      <c r="I15268" s="7"/>
      <c r="J15268" s="7"/>
      <c r="K15268" s="7"/>
      <c r="L15268" s="7"/>
      <c r="M15268" s="7"/>
      <c r="N15268" s="7"/>
      <c r="O15268" s="7"/>
      <c r="P15268" s="7"/>
      <c r="Q15268" s="7"/>
      <c r="R15268" s="7"/>
      <c r="S15268" s="7"/>
      <c r="T15268" s="7"/>
      <c r="U15268" s="7"/>
      <c r="V15268" s="7"/>
      <c r="W15268" s="7"/>
      <c r="X15268" s="7"/>
      <c r="Y15268" s="7"/>
      <c r="Z15268" s="7"/>
      <c r="AA15268" s="7"/>
      <c r="AB15268" s="7"/>
      <c r="AC15268" s="7"/>
      <c r="AD15268" s="7"/>
      <c r="AE15268" s="7"/>
      <c r="AF15268" s="7"/>
      <c r="AG15268" s="13"/>
    </row>
    <row r="15269" spans="1:33">
      <c r="A15269" s="7"/>
      <c r="B15269" s="7"/>
      <c r="C15269" s="7"/>
      <c r="D15269" s="7"/>
      <c r="E15269" s="7"/>
      <c r="F15269" s="7"/>
      <c r="G15269" s="7"/>
      <c r="H15269" s="7"/>
      <c r="I15269" s="7"/>
      <c r="J15269" s="7"/>
      <c r="K15269" s="7"/>
      <c r="L15269" s="7"/>
      <c r="M15269" s="7"/>
      <c r="N15269" s="7"/>
      <c r="O15269" s="7"/>
      <c r="P15269" s="7"/>
      <c r="Q15269" s="7"/>
      <c r="R15269" s="7"/>
      <c r="S15269" s="7"/>
      <c r="T15269" s="7"/>
      <c r="U15269" s="7"/>
      <c r="V15269" s="7"/>
      <c r="W15269" s="7"/>
      <c r="X15269" s="7"/>
      <c r="Y15269" s="7"/>
      <c r="Z15269" s="7"/>
      <c r="AA15269" s="7"/>
      <c r="AB15269" s="7"/>
      <c r="AC15269" s="7"/>
      <c r="AD15269" s="7"/>
      <c r="AE15269" s="7"/>
      <c r="AF15269" s="7"/>
      <c r="AG15269" s="13"/>
    </row>
    <row r="15270" spans="1:33">
      <c r="A15270" s="7"/>
      <c r="B15270" s="7"/>
      <c r="C15270" s="7"/>
      <c r="D15270" s="7"/>
      <c r="E15270" s="7"/>
      <c r="F15270" s="7"/>
      <c r="G15270" s="7"/>
      <c r="H15270" s="7"/>
      <c r="I15270" s="7"/>
      <c r="J15270" s="7"/>
      <c r="K15270" s="7"/>
      <c r="L15270" s="7"/>
      <c r="M15270" s="7"/>
      <c r="N15270" s="7"/>
      <c r="O15270" s="7"/>
      <c r="P15270" s="7"/>
      <c r="Q15270" s="7"/>
      <c r="R15270" s="7"/>
      <c r="S15270" s="7"/>
      <c r="T15270" s="7"/>
      <c r="U15270" s="7"/>
      <c r="V15270" s="7"/>
      <c r="W15270" s="7"/>
      <c r="X15270" s="7"/>
      <c r="Y15270" s="7"/>
      <c r="Z15270" s="7"/>
      <c r="AA15270" s="7"/>
      <c r="AB15270" s="7"/>
      <c r="AC15270" s="7"/>
      <c r="AD15270" s="7"/>
      <c r="AE15270" s="7"/>
      <c r="AF15270" s="7"/>
      <c r="AG15270" s="13"/>
    </row>
    <row r="15271" spans="1:33">
      <c r="A15271" s="7"/>
      <c r="B15271" s="7"/>
      <c r="C15271" s="7"/>
      <c r="D15271" s="7"/>
      <c r="E15271" s="7"/>
      <c r="F15271" s="7"/>
      <c r="G15271" s="7"/>
      <c r="H15271" s="7"/>
      <c r="I15271" s="7"/>
      <c r="J15271" s="7"/>
      <c r="K15271" s="7"/>
      <c r="L15271" s="7"/>
      <c r="M15271" s="7"/>
      <c r="N15271" s="7"/>
      <c r="O15271" s="7"/>
      <c r="P15271" s="7"/>
      <c r="Q15271" s="7"/>
      <c r="R15271" s="7"/>
      <c r="S15271" s="7"/>
      <c r="T15271" s="7"/>
      <c r="U15271" s="7"/>
      <c r="V15271" s="7"/>
      <c r="W15271" s="7"/>
      <c r="X15271" s="7"/>
      <c r="Y15271" s="7"/>
      <c r="Z15271" s="7"/>
      <c r="AA15271" s="7"/>
      <c r="AB15271" s="7"/>
      <c r="AC15271" s="7"/>
      <c r="AD15271" s="7"/>
      <c r="AE15271" s="7"/>
      <c r="AF15271" s="7"/>
      <c r="AG15271" s="13"/>
    </row>
    <row r="15272" spans="1:33">
      <c r="A15272" s="7"/>
      <c r="B15272" s="7"/>
      <c r="C15272" s="7"/>
      <c r="D15272" s="7"/>
      <c r="E15272" s="7"/>
      <c r="F15272" s="7"/>
      <c r="G15272" s="7"/>
      <c r="H15272" s="7"/>
      <c r="I15272" s="7"/>
      <c r="J15272" s="7"/>
      <c r="K15272" s="7"/>
      <c r="L15272" s="7"/>
      <c r="M15272" s="7"/>
      <c r="N15272" s="7"/>
      <c r="O15272" s="7"/>
      <c r="P15272" s="7"/>
      <c r="Q15272" s="7"/>
      <c r="R15272" s="7"/>
      <c r="S15272" s="7"/>
      <c r="T15272" s="7"/>
      <c r="U15272" s="7"/>
      <c r="V15272" s="7"/>
      <c r="W15272" s="7"/>
      <c r="X15272" s="7"/>
      <c r="Y15272" s="7"/>
      <c r="Z15272" s="7"/>
      <c r="AA15272" s="7"/>
      <c r="AB15272" s="7"/>
      <c r="AC15272" s="7"/>
      <c r="AD15272" s="7"/>
      <c r="AE15272" s="7"/>
      <c r="AF15272" s="7"/>
      <c r="AG15272" s="13"/>
    </row>
    <row r="15273" spans="1:33">
      <c r="A15273" s="7"/>
      <c r="B15273" s="7"/>
      <c r="C15273" s="7"/>
      <c r="D15273" s="7"/>
      <c r="E15273" s="7"/>
      <c r="F15273" s="7"/>
      <c r="G15273" s="7"/>
      <c r="H15273" s="7"/>
      <c r="I15273" s="7"/>
      <c r="J15273" s="7"/>
      <c r="K15273" s="7"/>
      <c r="L15273" s="7"/>
      <c r="M15273" s="7"/>
      <c r="N15273" s="7"/>
      <c r="O15273" s="7"/>
      <c r="P15273" s="7"/>
      <c r="Q15273" s="7"/>
      <c r="R15273" s="7"/>
      <c r="S15273" s="7"/>
      <c r="T15273" s="7"/>
      <c r="U15273" s="7"/>
      <c r="V15273" s="7"/>
      <c r="W15273" s="7"/>
      <c r="X15273" s="7"/>
      <c r="Y15273" s="7"/>
      <c r="Z15273" s="7"/>
      <c r="AA15273" s="7"/>
      <c r="AB15273" s="7"/>
      <c r="AC15273" s="7"/>
      <c r="AD15273" s="7"/>
      <c r="AE15273" s="7"/>
      <c r="AF15273" s="7"/>
      <c r="AG15273" s="13"/>
    </row>
    <row r="15274" spans="1:33">
      <c r="A15274" s="7"/>
      <c r="B15274" s="7"/>
      <c r="C15274" s="7"/>
      <c r="D15274" s="7"/>
      <c r="E15274" s="7"/>
      <c r="F15274" s="7"/>
      <c r="G15274" s="7"/>
      <c r="H15274" s="7"/>
      <c r="I15274" s="7"/>
      <c r="J15274" s="7"/>
      <c r="K15274" s="7"/>
      <c r="L15274" s="7"/>
      <c r="M15274" s="7"/>
      <c r="N15274" s="7"/>
      <c r="O15274" s="7"/>
      <c r="P15274" s="7"/>
      <c r="Q15274" s="7"/>
      <c r="R15274" s="7"/>
      <c r="S15274" s="7"/>
      <c r="T15274" s="7"/>
      <c r="U15274" s="7"/>
      <c r="V15274" s="7"/>
      <c r="W15274" s="7"/>
      <c r="X15274" s="7"/>
      <c r="Y15274" s="7"/>
      <c r="Z15274" s="7"/>
      <c r="AA15274" s="7"/>
      <c r="AB15274" s="7"/>
      <c r="AC15274" s="7"/>
      <c r="AD15274" s="7"/>
      <c r="AE15274" s="7"/>
      <c r="AF15274" s="7"/>
      <c r="AG15274" s="13"/>
    </row>
    <row r="15275" spans="1:33">
      <c r="A15275" s="7"/>
      <c r="B15275" s="7"/>
      <c r="C15275" s="7"/>
      <c r="D15275" s="7"/>
      <c r="E15275" s="7"/>
      <c r="F15275" s="7"/>
      <c r="G15275" s="7"/>
      <c r="H15275" s="7"/>
      <c r="I15275" s="7"/>
      <c r="J15275" s="7"/>
      <c r="K15275" s="7"/>
      <c r="L15275" s="7"/>
      <c r="M15275" s="7"/>
      <c r="N15275" s="7"/>
      <c r="O15275" s="7"/>
      <c r="P15275" s="7"/>
      <c r="Q15275" s="7"/>
      <c r="R15275" s="7"/>
      <c r="S15275" s="7"/>
      <c r="T15275" s="7"/>
      <c r="U15275" s="7"/>
      <c r="V15275" s="7"/>
      <c r="W15275" s="7"/>
      <c r="X15275" s="7"/>
      <c r="Y15275" s="7"/>
      <c r="Z15275" s="7"/>
      <c r="AA15275" s="7"/>
      <c r="AB15275" s="7"/>
      <c r="AC15275" s="7"/>
      <c r="AD15275" s="7"/>
      <c r="AE15275" s="7"/>
      <c r="AF15275" s="7"/>
      <c r="AG15275" s="13"/>
    </row>
    <row r="15276" spans="1:33">
      <c r="A15276" s="7"/>
      <c r="B15276" s="7"/>
      <c r="C15276" s="7"/>
      <c r="D15276" s="7"/>
      <c r="E15276" s="7"/>
      <c r="F15276" s="7"/>
      <c r="G15276" s="7"/>
      <c r="H15276" s="7"/>
      <c r="I15276" s="7"/>
      <c r="J15276" s="7"/>
      <c r="K15276" s="7"/>
      <c r="L15276" s="7"/>
      <c r="M15276" s="7"/>
      <c r="N15276" s="7"/>
      <c r="O15276" s="7"/>
      <c r="P15276" s="7"/>
      <c r="Q15276" s="7"/>
      <c r="R15276" s="7"/>
      <c r="S15276" s="7"/>
      <c r="T15276" s="7"/>
      <c r="U15276" s="7"/>
      <c r="V15276" s="7"/>
      <c r="W15276" s="7"/>
      <c r="X15276" s="7"/>
      <c r="Y15276" s="7"/>
      <c r="Z15276" s="7"/>
      <c r="AA15276" s="7"/>
      <c r="AB15276" s="7"/>
      <c r="AC15276" s="7"/>
      <c r="AD15276" s="7"/>
      <c r="AE15276" s="7"/>
      <c r="AF15276" s="7"/>
      <c r="AG15276" s="13"/>
    </row>
    <row r="15277" spans="1:33">
      <c r="A15277" s="7"/>
      <c r="B15277" s="7"/>
      <c r="C15277" s="7"/>
      <c r="D15277" s="7"/>
      <c r="E15277" s="7"/>
      <c r="F15277" s="7"/>
      <c r="G15277" s="7"/>
      <c r="H15277" s="7"/>
      <c r="I15277" s="7"/>
      <c r="J15277" s="7"/>
      <c r="K15277" s="7"/>
      <c r="L15277" s="7"/>
      <c r="M15277" s="7"/>
      <c r="N15277" s="7"/>
      <c r="O15277" s="7"/>
      <c r="P15277" s="7"/>
      <c r="Q15277" s="7"/>
      <c r="R15277" s="7"/>
      <c r="S15277" s="7"/>
      <c r="T15277" s="7"/>
      <c r="U15277" s="7"/>
      <c r="V15277" s="7"/>
      <c r="W15277" s="7"/>
      <c r="X15277" s="7"/>
      <c r="Y15277" s="7"/>
      <c r="Z15277" s="7"/>
      <c r="AA15277" s="7"/>
      <c r="AB15277" s="7"/>
      <c r="AC15277" s="7"/>
      <c r="AD15277" s="7"/>
      <c r="AE15277" s="7"/>
      <c r="AF15277" s="7"/>
      <c r="AG15277" s="13"/>
    </row>
    <row r="15278" spans="1:33">
      <c r="A15278" s="7"/>
      <c r="B15278" s="7"/>
      <c r="C15278" s="7"/>
      <c r="D15278" s="7"/>
      <c r="E15278" s="7"/>
      <c r="F15278" s="7"/>
      <c r="G15278" s="7"/>
      <c r="H15278" s="7"/>
      <c r="I15278" s="7"/>
      <c r="J15278" s="7"/>
      <c r="K15278" s="7"/>
      <c r="L15278" s="7"/>
      <c r="M15278" s="7"/>
      <c r="N15278" s="7"/>
      <c r="O15278" s="7"/>
      <c r="P15278" s="7"/>
      <c r="Q15278" s="7"/>
      <c r="R15278" s="7"/>
      <c r="S15278" s="7"/>
      <c r="T15278" s="7"/>
      <c r="U15278" s="7"/>
      <c r="V15278" s="7"/>
      <c r="W15278" s="7"/>
      <c r="X15278" s="7"/>
      <c r="Y15278" s="7"/>
      <c r="Z15278" s="7"/>
      <c r="AA15278" s="7"/>
      <c r="AB15278" s="7"/>
      <c r="AC15278" s="7"/>
      <c r="AD15278" s="7"/>
      <c r="AE15278" s="7"/>
      <c r="AF15278" s="7"/>
      <c r="AG15278" s="13"/>
    </row>
    <row r="15279" spans="1:33">
      <c r="A15279" s="7"/>
      <c r="B15279" s="7"/>
      <c r="C15279" s="7"/>
      <c r="D15279" s="7"/>
      <c r="E15279" s="7"/>
      <c r="F15279" s="7"/>
      <c r="G15279" s="7"/>
      <c r="H15279" s="7"/>
      <c r="I15279" s="7"/>
      <c r="J15279" s="7"/>
      <c r="K15279" s="7"/>
      <c r="L15279" s="7"/>
      <c r="M15279" s="7"/>
      <c r="N15279" s="7"/>
      <c r="O15279" s="7"/>
      <c r="P15279" s="7"/>
      <c r="Q15279" s="7"/>
      <c r="R15279" s="7"/>
      <c r="S15279" s="7"/>
      <c r="T15279" s="7"/>
      <c r="U15279" s="7"/>
      <c r="V15279" s="7"/>
      <c r="W15279" s="7"/>
      <c r="X15279" s="7"/>
      <c r="Y15279" s="7"/>
      <c r="Z15279" s="7"/>
      <c r="AA15279" s="7"/>
      <c r="AB15279" s="7"/>
      <c r="AC15279" s="7"/>
      <c r="AD15279" s="7"/>
      <c r="AE15279" s="7"/>
      <c r="AF15279" s="7"/>
      <c r="AG15279" s="13"/>
    </row>
    <row r="15280" spans="1:33">
      <c r="A15280" s="7"/>
      <c r="B15280" s="7"/>
      <c r="C15280" s="7"/>
      <c r="D15280" s="7"/>
      <c r="E15280" s="7"/>
      <c r="F15280" s="7"/>
      <c r="G15280" s="7"/>
      <c r="H15280" s="7"/>
      <c r="I15280" s="7"/>
      <c r="J15280" s="7"/>
      <c r="K15280" s="7"/>
      <c r="L15280" s="7"/>
      <c r="M15280" s="7"/>
      <c r="N15280" s="7"/>
      <c r="O15280" s="7"/>
      <c r="P15280" s="7"/>
      <c r="Q15280" s="7"/>
      <c r="R15280" s="7"/>
      <c r="S15280" s="7"/>
      <c r="T15280" s="7"/>
      <c r="U15280" s="7"/>
      <c r="V15280" s="7"/>
      <c r="W15280" s="7"/>
      <c r="X15280" s="7"/>
      <c r="Y15280" s="7"/>
      <c r="Z15280" s="7"/>
      <c r="AA15280" s="7"/>
      <c r="AB15280" s="7"/>
      <c r="AC15280" s="7"/>
      <c r="AD15280" s="7"/>
      <c r="AE15280" s="7"/>
      <c r="AF15280" s="7"/>
      <c r="AG15280" s="13"/>
    </row>
    <row r="15281" spans="1:33">
      <c r="A15281" s="7"/>
      <c r="B15281" s="7"/>
      <c r="C15281" s="7"/>
      <c r="D15281" s="7"/>
      <c r="E15281" s="7"/>
      <c r="F15281" s="7"/>
      <c r="G15281" s="7"/>
      <c r="H15281" s="7"/>
      <c r="I15281" s="7"/>
      <c r="J15281" s="7"/>
      <c r="K15281" s="7"/>
      <c r="L15281" s="7"/>
      <c r="M15281" s="7"/>
      <c r="N15281" s="7"/>
      <c r="O15281" s="7"/>
      <c r="P15281" s="7"/>
      <c r="Q15281" s="7"/>
      <c r="R15281" s="7"/>
      <c r="S15281" s="7"/>
      <c r="T15281" s="7"/>
      <c r="U15281" s="7"/>
      <c r="V15281" s="7"/>
      <c r="W15281" s="7"/>
      <c r="X15281" s="7"/>
      <c r="Y15281" s="7"/>
      <c r="Z15281" s="7"/>
      <c r="AA15281" s="7"/>
      <c r="AB15281" s="7"/>
      <c r="AC15281" s="7"/>
      <c r="AD15281" s="7"/>
      <c r="AE15281" s="7"/>
      <c r="AF15281" s="7"/>
      <c r="AG15281" s="13"/>
    </row>
    <row r="15282" spans="1:33">
      <c r="A15282" s="7"/>
      <c r="B15282" s="7"/>
      <c r="C15282" s="7"/>
      <c r="D15282" s="7"/>
      <c r="E15282" s="7"/>
      <c r="F15282" s="7"/>
      <c r="G15282" s="7"/>
      <c r="H15282" s="7"/>
      <c r="I15282" s="7"/>
      <c r="J15282" s="7"/>
      <c r="K15282" s="7"/>
      <c r="L15282" s="7"/>
      <c r="M15282" s="7"/>
      <c r="N15282" s="7"/>
      <c r="O15282" s="7"/>
      <c r="P15282" s="7"/>
      <c r="Q15282" s="7"/>
      <c r="R15282" s="7"/>
      <c r="S15282" s="7"/>
      <c r="T15282" s="7"/>
      <c r="U15282" s="7"/>
      <c r="V15282" s="7"/>
      <c r="W15282" s="7"/>
      <c r="X15282" s="7"/>
      <c r="Y15282" s="7"/>
      <c r="Z15282" s="7"/>
      <c r="AA15282" s="7"/>
      <c r="AB15282" s="7"/>
      <c r="AC15282" s="7"/>
      <c r="AD15282" s="7"/>
      <c r="AE15282" s="7"/>
      <c r="AF15282" s="7"/>
      <c r="AG15282" s="13"/>
    </row>
    <row r="15283" spans="1:33">
      <c r="A15283" s="7"/>
      <c r="B15283" s="7"/>
      <c r="C15283" s="7"/>
      <c r="D15283" s="7"/>
      <c r="E15283" s="7"/>
      <c r="F15283" s="7"/>
      <c r="G15283" s="7"/>
      <c r="H15283" s="7"/>
      <c r="I15283" s="7"/>
      <c r="J15283" s="7"/>
      <c r="K15283" s="7"/>
      <c r="L15283" s="7"/>
      <c r="M15283" s="7"/>
      <c r="N15283" s="7"/>
      <c r="O15283" s="7"/>
      <c r="P15283" s="7"/>
      <c r="Q15283" s="7"/>
      <c r="R15283" s="7"/>
      <c r="S15283" s="7"/>
      <c r="T15283" s="7"/>
      <c r="U15283" s="7"/>
      <c r="V15283" s="7"/>
      <c r="W15283" s="7"/>
      <c r="X15283" s="7"/>
      <c r="Y15283" s="7"/>
      <c r="Z15283" s="7"/>
      <c r="AA15283" s="7"/>
      <c r="AB15283" s="7"/>
      <c r="AC15283" s="7"/>
      <c r="AD15283" s="7"/>
      <c r="AE15283" s="7"/>
      <c r="AF15283" s="7"/>
      <c r="AG15283" s="13"/>
    </row>
    <row r="15284" spans="1:33">
      <c r="A15284" s="7"/>
      <c r="B15284" s="7"/>
      <c r="C15284" s="7"/>
      <c r="D15284" s="7"/>
      <c r="E15284" s="7"/>
      <c r="F15284" s="7"/>
      <c r="G15284" s="7"/>
      <c r="H15284" s="7"/>
      <c r="I15284" s="7"/>
      <c r="J15284" s="7"/>
      <c r="K15284" s="7"/>
      <c r="L15284" s="7"/>
      <c r="M15284" s="7"/>
      <c r="N15284" s="7"/>
      <c r="O15284" s="7"/>
      <c r="P15284" s="7"/>
      <c r="Q15284" s="7"/>
      <c r="R15284" s="7"/>
      <c r="S15284" s="7"/>
      <c r="T15284" s="7"/>
      <c r="U15284" s="7"/>
      <c r="V15284" s="7"/>
      <c r="W15284" s="7"/>
      <c r="X15284" s="7"/>
      <c r="Y15284" s="7"/>
      <c r="Z15284" s="7"/>
      <c r="AA15284" s="7"/>
      <c r="AB15284" s="7"/>
      <c r="AC15284" s="7"/>
      <c r="AD15284" s="7"/>
      <c r="AE15284" s="7"/>
      <c r="AF15284" s="7"/>
      <c r="AG15284" s="13"/>
    </row>
    <row r="15285" spans="1:33">
      <c r="A15285" s="7"/>
      <c r="B15285" s="7"/>
      <c r="C15285" s="7"/>
      <c r="D15285" s="7"/>
      <c r="E15285" s="7"/>
      <c r="F15285" s="7"/>
      <c r="G15285" s="7"/>
      <c r="H15285" s="7"/>
      <c r="I15285" s="7"/>
      <c r="J15285" s="7"/>
      <c r="K15285" s="7"/>
      <c r="L15285" s="7"/>
      <c r="M15285" s="7"/>
      <c r="N15285" s="7"/>
      <c r="O15285" s="7"/>
      <c r="P15285" s="7"/>
      <c r="Q15285" s="7"/>
      <c r="R15285" s="7"/>
      <c r="S15285" s="7"/>
      <c r="T15285" s="7"/>
      <c r="U15285" s="7"/>
      <c r="V15285" s="7"/>
      <c r="W15285" s="7"/>
      <c r="X15285" s="7"/>
      <c r="Y15285" s="7"/>
      <c r="Z15285" s="7"/>
      <c r="AA15285" s="7"/>
      <c r="AB15285" s="7"/>
      <c r="AC15285" s="7"/>
      <c r="AD15285" s="7"/>
      <c r="AE15285" s="7"/>
      <c r="AF15285" s="7"/>
      <c r="AG15285" s="13"/>
    </row>
    <row r="15286" spans="1:33">
      <c r="A15286" s="7"/>
      <c r="B15286" s="7"/>
      <c r="C15286" s="7"/>
      <c r="D15286" s="7"/>
      <c r="E15286" s="7"/>
      <c r="F15286" s="7"/>
      <c r="G15286" s="7"/>
      <c r="H15286" s="7"/>
      <c r="I15286" s="7"/>
      <c r="J15286" s="7"/>
      <c r="K15286" s="7"/>
      <c r="L15286" s="7"/>
      <c r="M15286" s="7"/>
      <c r="N15286" s="7"/>
      <c r="O15286" s="7"/>
      <c r="P15286" s="7"/>
      <c r="Q15286" s="7"/>
      <c r="R15286" s="7"/>
      <c r="S15286" s="7"/>
      <c r="T15286" s="7"/>
      <c r="U15286" s="7"/>
      <c r="V15286" s="7"/>
      <c r="W15286" s="7"/>
      <c r="X15286" s="7"/>
      <c r="Y15286" s="7"/>
      <c r="Z15286" s="7"/>
      <c r="AA15286" s="7"/>
      <c r="AB15286" s="7"/>
      <c r="AC15286" s="7"/>
      <c r="AD15286" s="7"/>
      <c r="AE15286" s="7"/>
      <c r="AF15286" s="7"/>
      <c r="AG15286" s="13"/>
    </row>
    <row r="15287" spans="1:33">
      <c r="A15287" s="7"/>
      <c r="B15287" s="7"/>
      <c r="C15287" s="7"/>
      <c r="D15287" s="7"/>
      <c r="E15287" s="7"/>
      <c r="F15287" s="7"/>
      <c r="G15287" s="7"/>
      <c r="H15287" s="7"/>
      <c r="I15287" s="7"/>
      <c r="J15287" s="7"/>
      <c r="K15287" s="7"/>
      <c r="L15287" s="7"/>
      <c r="M15287" s="7"/>
      <c r="N15287" s="7"/>
      <c r="O15287" s="7"/>
      <c r="P15287" s="7"/>
      <c r="Q15287" s="7"/>
      <c r="R15287" s="7"/>
      <c r="S15287" s="7"/>
      <c r="T15287" s="7"/>
      <c r="U15287" s="7"/>
      <c r="V15287" s="7"/>
      <c r="W15287" s="7"/>
      <c r="X15287" s="7"/>
      <c r="Y15287" s="7"/>
      <c r="Z15287" s="7"/>
      <c r="AA15287" s="7"/>
      <c r="AB15287" s="7"/>
      <c r="AC15287" s="7"/>
      <c r="AD15287" s="7"/>
      <c r="AE15287" s="7"/>
      <c r="AF15287" s="7"/>
      <c r="AG15287" s="13"/>
    </row>
    <row r="15288" spans="1:33">
      <c r="A15288" s="7"/>
      <c r="B15288" s="7"/>
      <c r="C15288" s="7"/>
      <c r="D15288" s="7"/>
      <c r="E15288" s="7"/>
      <c r="F15288" s="7"/>
      <c r="G15288" s="7"/>
      <c r="H15288" s="7"/>
      <c r="I15288" s="7"/>
      <c r="J15288" s="7"/>
      <c r="K15288" s="7"/>
      <c r="L15288" s="7"/>
      <c r="M15288" s="7"/>
      <c r="N15288" s="7"/>
      <c r="O15288" s="7"/>
      <c r="P15288" s="7"/>
      <c r="Q15288" s="7"/>
      <c r="R15288" s="7"/>
      <c r="S15288" s="7"/>
      <c r="T15288" s="7"/>
      <c r="U15288" s="7"/>
      <c r="V15288" s="7"/>
      <c r="W15288" s="7"/>
      <c r="X15288" s="7"/>
      <c r="Y15288" s="7"/>
      <c r="Z15288" s="7"/>
      <c r="AA15288" s="7"/>
      <c r="AB15288" s="7"/>
      <c r="AC15288" s="7"/>
      <c r="AD15288" s="7"/>
      <c r="AE15288" s="7"/>
      <c r="AF15288" s="7"/>
      <c r="AG15288" s="13"/>
    </row>
    <row r="15289" spans="1:33">
      <c r="A15289" s="7"/>
      <c r="B15289" s="7"/>
      <c r="C15289" s="7"/>
      <c r="D15289" s="7"/>
      <c r="E15289" s="7"/>
      <c r="F15289" s="7"/>
      <c r="G15289" s="7"/>
      <c r="H15289" s="7"/>
      <c r="I15289" s="7"/>
      <c r="J15289" s="7"/>
      <c r="K15289" s="7"/>
      <c r="L15289" s="7"/>
      <c r="M15289" s="7"/>
      <c r="N15289" s="7"/>
      <c r="O15289" s="7"/>
      <c r="P15289" s="7"/>
      <c r="Q15289" s="7"/>
      <c r="R15289" s="7"/>
      <c r="S15289" s="7"/>
      <c r="T15289" s="7"/>
      <c r="U15289" s="7"/>
      <c r="V15289" s="7"/>
      <c r="W15289" s="7"/>
      <c r="X15289" s="7"/>
      <c r="Y15289" s="7"/>
      <c r="Z15289" s="7"/>
      <c r="AA15289" s="7"/>
      <c r="AB15289" s="7"/>
      <c r="AC15289" s="7"/>
      <c r="AD15289" s="7"/>
      <c r="AE15289" s="7"/>
      <c r="AF15289" s="7"/>
      <c r="AG15289" s="13"/>
    </row>
    <row r="15290" spans="1:33">
      <c r="A15290" s="7"/>
      <c r="B15290" s="7"/>
      <c r="C15290" s="7"/>
      <c r="D15290" s="7"/>
      <c r="E15290" s="7"/>
      <c r="F15290" s="7"/>
      <c r="G15290" s="7"/>
      <c r="H15290" s="7"/>
      <c r="I15290" s="7"/>
      <c r="J15290" s="7"/>
      <c r="K15290" s="7"/>
      <c r="L15290" s="7"/>
      <c r="M15290" s="7"/>
      <c r="N15290" s="7"/>
      <c r="O15290" s="7"/>
      <c r="P15290" s="7"/>
      <c r="Q15290" s="7"/>
      <c r="R15290" s="7"/>
      <c r="S15290" s="7"/>
      <c r="T15290" s="7"/>
      <c r="U15290" s="7"/>
      <c r="V15290" s="7"/>
      <c r="W15290" s="7"/>
      <c r="X15290" s="7"/>
      <c r="Y15290" s="7"/>
      <c r="Z15290" s="7"/>
      <c r="AA15290" s="7"/>
      <c r="AB15290" s="7"/>
      <c r="AC15290" s="7"/>
      <c r="AD15290" s="7"/>
      <c r="AE15290" s="7"/>
      <c r="AF15290" s="7"/>
      <c r="AG15290" s="13"/>
    </row>
    <row r="15291" spans="1:33">
      <c r="A15291" s="7"/>
      <c r="B15291" s="7"/>
      <c r="C15291" s="7"/>
      <c r="D15291" s="7"/>
      <c r="E15291" s="7"/>
      <c r="F15291" s="7"/>
      <c r="G15291" s="7"/>
      <c r="H15291" s="7"/>
      <c r="I15291" s="7"/>
      <c r="J15291" s="7"/>
      <c r="K15291" s="7"/>
      <c r="L15291" s="7"/>
      <c r="M15291" s="7"/>
      <c r="N15291" s="7"/>
      <c r="O15291" s="7"/>
      <c r="P15291" s="7"/>
      <c r="Q15291" s="7"/>
      <c r="R15291" s="7"/>
      <c r="S15291" s="7"/>
      <c r="T15291" s="7"/>
      <c r="U15291" s="7"/>
      <c r="V15291" s="7"/>
      <c r="W15291" s="7"/>
      <c r="X15291" s="7"/>
      <c r="Y15291" s="7"/>
      <c r="Z15291" s="7"/>
      <c r="AA15291" s="7"/>
      <c r="AB15291" s="7"/>
      <c r="AC15291" s="7"/>
      <c r="AD15291" s="7"/>
      <c r="AE15291" s="7"/>
      <c r="AF15291" s="7"/>
      <c r="AG15291" s="13"/>
    </row>
    <row r="15292" spans="1:33">
      <c r="A15292" s="7"/>
      <c r="B15292" s="7"/>
      <c r="C15292" s="7"/>
      <c r="D15292" s="7"/>
      <c r="E15292" s="7"/>
      <c r="F15292" s="7"/>
      <c r="G15292" s="7"/>
      <c r="H15292" s="7"/>
      <c r="I15292" s="7"/>
      <c r="J15292" s="7"/>
      <c r="K15292" s="7"/>
      <c r="L15292" s="7"/>
      <c r="M15292" s="7"/>
      <c r="N15292" s="7"/>
      <c r="O15292" s="7"/>
      <c r="P15292" s="7"/>
      <c r="Q15292" s="7"/>
      <c r="R15292" s="7"/>
      <c r="S15292" s="7"/>
      <c r="T15292" s="7"/>
      <c r="U15292" s="7"/>
      <c r="V15292" s="7"/>
      <c r="W15292" s="7"/>
      <c r="X15292" s="7"/>
      <c r="Y15292" s="7"/>
      <c r="Z15292" s="7"/>
      <c r="AA15292" s="7"/>
      <c r="AB15292" s="7"/>
      <c r="AC15292" s="7"/>
      <c r="AD15292" s="7"/>
      <c r="AE15292" s="7"/>
      <c r="AF15292" s="7"/>
      <c r="AG15292" s="13"/>
    </row>
    <row r="15293" spans="1:33">
      <c r="A15293" s="7"/>
      <c r="B15293" s="7"/>
      <c r="C15293" s="7"/>
      <c r="D15293" s="7"/>
      <c r="E15293" s="7"/>
      <c r="F15293" s="7"/>
      <c r="G15293" s="7"/>
      <c r="H15293" s="7"/>
      <c r="I15293" s="7"/>
      <c r="J15293" s="7"/>
      <c r="K15293" s="7"/>
      <c r="L15293" s="7"/>
      <c r="M15293" s="7"/>
      <c r="N15293" s="7"/>
      <c r="O15293" s="7"/>
      <c r="P15293" s="7"/>
      <c r="Q15293" s="7"/>
      <c r="R15293" s="7"/>
      <c r="S15293" s="7"/>
      <c r="T15293" s="7"/>
      <c r="U15293" s="7"/>
      <c r="V15293" s="7"/>
      <c r="W15293" s="7"/>
      <c r="X15293" s="7"/>
      <c r="Y15293" s="7"/>
      <c r="Z15293" s="7"/>
      <c r="AA15293" s="7"/>
      <c r="AB15293" s="7"/>
      <c r="AC15293" s="7"/>
      <c r="AD15293" s="7"/>
      <c r="AE15293" s="7"/>
      <c r="AF15293" s="7"/>
      <c r="AG15293" s="13"/>
    </row>
    <row r="15294" spans="1:33">
      <c r="A15294" s="7"/>
      <c r="B15294" s="7"/>
      <c r="C15294" s="7"/>
      <c r="D15294" s="7"/>
      <c r="E15294" s="7"/>
      <c r="F15294" s="7"/>
      <c r="G15294" s="7"/>
      <c r="H15294" s="7"/>
      <c r="I15294" s="7"/>
      <c r="J15294" s="7"/>
      <c r="K15294" s="7"/>
      <c r="L15294" s="7"/>
      <c r="M15294" s="7"/>
      <c r="N15294" s="7"/>
      <c r="O15294" s="7"/>
      <c r="P15294" s="7"/>
      <c r="Q15294" s="7"/>
      <c r="R15294" s="7"/>
      <c r="S15294" s="7"/>
      <c r="T15294" s="7"/>
      <c r="U15294" s="7"/>
      <c r="V15294" s="7"/>
      <c r="W15294" s="7"/>
      <c r="X15294" s="7"/>
      <c r="Y15294" s="7"/>
      <c r="Z15294" s="7"/>
      <c r="AA15294" s="7"/>
      <c r="AB15294" s="7"/>
      <c r="AC15294" s="7"/>
      <c r="AD15294" s="7"/>
      <c r="AE15294" s="7"/>
      <c r="AF15294" s="7"/>
      <c r="AG15294" s="13"/>
    </row>
    <row r="15295" spans="1:33">
      <c r="A15295" s="7"/>
      <c r="B15295" s="7"/>
      <c r="C15295" s="7"/>
      <c r="D15295" s="7"/>
      <c r="E15295" s="7"/>
      <c r="F15295" s="7"/>
      <c r="G15295" s="7"/>
      <c r="H15295" s="7"/>
      <c r="I15295" s="7"/>
      <c r="J15295" s="7"/>
      <c r="K15295" s="7"/>
      <c r="L15295" s="7"/>
      <c r="M15295" s="7"/>
      <c r="N15295" s="7"/>
      <c r="O15295" s="7"/>
      <c r="P15295" s="7"/>
      <c r="Q15295" s="7"/>
      <c r="R15295" s="7"/>
      <c r="S15295" s="7"/>
      <c r="T15295" s="7"/>
      <c r="U15295" s="7"/>
      <c r="V15295" s="7"/>
      <c r="W15295" s="7"/>
      <c r="X15295" s="7"/>
      <c r="Y15295" s="7"/>
      <c r="Z15295" s="7"/>
      <c r="AA15295" s="7"/>
      <c r="AB15295" s="7"/>
      <c r="AC15295" s="7"/>
      <c r="AD15295" s="7"/>
      <c r="AE15295" s="7"/>
      <c r="AF15295" s="7"/>
      <c r="AG15295" s="13"/>
    </row>
    <row r="15296" spans="1:33">
      <c r="A15296" s="7"/>
      <c r="B15296" s="7"/>
      <c r="C15296" s="7"/>
      <c r="D15296" s="7"/>
      <c r="E15296" s="7"/>
      <c r="F15296" s="7"/>
      <c r="G15296" s="7"/>
      <c r="H15296" s="7"/>
      <c r="I15296" s="7"/>
      <c r="J15296" s="7"/>
      <c r="K15296" s="7"/>
      <c r="L15296" s="7"/>
      <c r="M15296" s="7"/>
      <c r="N15296" s="7"/>
      <c r="O15296" s="7"/>
      <c r="P15296" s="7"/>
      <c r="Q15296" s="7"/>
      <c r="R15296" s="7"/>
      <c r="S15296" s="7"/>
      <c r="T15296" s="7"/>
      <c r="U15296" s="7"/>
      <c r="V15296" s="7"/>
      <c r="W15296" s="7"/>
      <c r="X15296" s="7"/>
      <c r="Y15296" s="7"/>
      <c r="Z15296" s="7"/>
      <c r="AA15296" s="7"/>
      <c r="AB15296" s="7"/>
      <c r="AC15296" s="7"/>
      <c r="AD15296" s="7"/>
      <c r="AE15296" s="7"/>
      <c r="AF15296" s="7"/>
      <c r="AG15296" s="13"/>
    </row>
    <row r="15297" spans="1:33">
      <c r="A15297" s="7"/>
      <c r="B15297" s="7"/>
      <c r="C15297" s="7"/>
      <c r="D15297" s="7"/>
      <c r="E15297" s="7"/>
      <c r="F15297" s="7"/>
      <c r="G15297" s="7"/>
      <c r="H15297" s="7"/>
      <c r="I15297" s="7"/>
      <c r="J15297" s="7"/>
      <c r="K15297" s="7"/>
      <c r="L15297" s="7"/>
      <c r="M15297" s="7"/>
      <c r="N15297" s="7"/>
      <c r="O15297" s="7"/>
      <c r="P15297" s="7"/>
      <c r="Q15297" s="7"/>
      <c r="R15297" s="7"/>
      <c r="S15297" s="7"/>
      <c r="T15297" s="7"/>
      <c r="U15297" s="7"/>
      <c r="V15297" s="7"/>
      <c r="W15297" s="7"/>
      <c r="X15297" s="7"/>
      <c r="Y15297" s="7"/>
      <c r="Z15297" s="7"/>
      <c r="AA15297" s="7"/>
      <c r="AB15297" s="7"/>
      <c r="AC15297" s="7"/>
      <c r="AD15297" s="7"/>
      <c r="AE15297" s="7"/>
      <c r="AF15297" s="7"/>
      <c r="AG15297" s="13"/>
    </row>
    <row r="15298" spans="1:33">
      <c r="A15298" s="7"/>
      <c r="B15298" s="7"/>
      <c r="C15298" s="7"/>
      <c r="D15298" s="7"/>
      <c r="E15298" s="7"/>
      <c r="F15298" s="7"/>
      <c r="G15298" s="7"/>
      <c r="H15298" s="7"/>
      <c r="I15298" s="7"/>
      <c r="J15298" s="7"/>
      <c r="K15298" s="7"/>
      <c r="L15298" s="7"/>
      <c r="M15298" s="7"/>
      <c r="N15298" s="7"/>
      <c r="O15298" s="7"/>
      <c r="P15298" s="7"/>
      <c r="Q15298" s="7"/>
      <c r="R15298" s="7"/>
      <c r="S15298" s="7"/>
      <c r="T15298" s="7"/>
      <c r="U15298" s="7"/>
      <c r="V15298" s="7"/>
      <c r="W15298" s="7"/>
      <c r="X15298" s="7"/>
      <c r="Y15298" s="7"/>
      <c r="Z15298" s="7"/>
      <c r="AA15298" s="7"/>
      <c r="AB15298" s="7"/>
      <c r="AC15298" s="7"/>
      <c r="AD15298" s="7"/>
      <c r="AE15298" s="7"/>
      <c r="AF15298" s="7"/>
      <c r="AG15298" s="13"/>
    </row>
    <row r="15299" spans="1:33">
      <c r="A15299" s="7"/>
      <c r="B15299" s="7"/>
      <c r="C15299" s="7"/>
      <c r="D15299" s="7"/>
      <c r="E15299" s="7"/>
      <c r="F15299" s="7"/>
      <c r="G15299" s="7"/>
      <c r="H15299" s="7"/>
      <c r="I15299" s="7"/>
      <c r="J15299" s="7"/>
      <c r="K15299" s="7"/>
      <c r="L15299" s="7"/>
      <c r="M15299" s="7"/>
      <c r="N15299" s="7"/>
      <c r="O15299" s="7"/>
      <c r="P15299" s="7"/>
      <c r="Q15299" s="7"/>
      <c r="R15299" s="7"/>
      <c r="S15299" s="7"/>
      <c r="T15299" s="7"/>
      <c r="U15299" s="7"/>
      <c r="V15299" s="7"/>
      <c r="W15299" s="7"/>
      <c r="X15299" s="7"/>
      <c r="Y15299" s="7"/>
      <c r="Z15299" s="7"/>
      <c r="AA15299" s="7"/>
      <c r="AB15299" s="7"/>
      <c r="AC15299" s="7"/>
      <c r="AD15299" s="7"/>
      <c r="AE15299" s="7"/>
      <c r="AF15299" s="7"/>
      <c r="AG15299" s="13"/>
    </row>
    <row r="15300" spans="1:33">
      <c r="A15300" s="7"/>
      <c r="B15300" s="7"/>
      <c r="C15300" s="7"/>
      <c r="D15300" s="7"/>
      <c r="E15300" s="7"/>
      <c r="F15300" s="7"/>
      <c r="G15300" s="7"/>
      <c r="H15300" s="7"/>
      <c r="I15300" s="7"/>
      <c r="J15300" s="7"/>
      <c r="K15300" s="7"/>
      <c r="L15300" s="7"/>
      <c r="M15300" s="7"/>
      <c r="N15300" s="7"/>
      <c r="O15300" s="7"/>
      <c r="P15300" s="7"/>
      <c r="Q15300" s="7"/>
      <c r="R15300" s="7"/>
      <c r="S15300" s="7"/>
      <c r="T15300" s="7"/>
      <c r="U15300" s="7"/>
      <c r="V15300" s="7"/>
      <c r="W15300" s="7"/>
      <c r="X15300" s="7"/>
      <c r="Y15300" s="7"/>
      <c r="Z15300" s="7"/>
      <c r="AA15300" s="7"/>
      <c r="AB15300" s="7"/>
      <c r="AC15300" s="7"/>
      <c r="AD15300" s="7"/>
      <c r="AE15300" s="7"/>
      <c r="AF15300" s="7"/>
      <c r="AG15300" s="13"/>
    </row>
    <row r="15301" spans="1:33">
      <c r="A15301" s="7"/>
      <c r="B15301" s="7"/>
      <c r="C15301" s="7"/>
      <c r="D15301" s="7"/>
      <c r="E15301" s="7"/>
      <c r="F15301" s="7"/>
      <c r="G15301" s="7"/>
      <c r="H15301" s="7"/>
      <c r="I15301" s="7"/>
      <c r="J15301" s="7"/>
      <c r="K15301" s="7"/>
      <c r="L15301" s="7"/>
      <c r="M15301" s="7"/>
      <c r="N15301" s="7"/>
      <c r="O15301" s="7"/>
      <c r="P15301" s="7"/>
      <c r="Q15301" s="7"/>
      <c r="R15301" s="7"/>
      <c r="S15301" s="7"/>
      <c r="T15301" s="7"/>
      <c r="U15301" s="7"/>
      <c r="V15301" s="7"/>
      <c r="W15301" s="7"/>
      <c r="X15301" s="7"/>
      <c r="Y15301" s="7"/>
      <c r="Z15301" s="7"/>
      <c r="AA15301" s="7"/>
      <c r="AB15301" s="7"/>
      <c r="AC15301" s="7"/>
      <c r="AD15301" s="7"/>
      <c r="AE15301" s="7"/>
      <c r="AF15301" s="7"/>
      <c r="AG15301" s="13"/>
    </row>
    <row r="15302" spans="1:33">
      <c r="A15302" s="7"/>
      <c r="B15302" s="7"/>
      <c r="C15302" s="7"/>
      <c r="D15302" s="7"/>
      <c r="E15302" s="7"/>
      <c r="F15302" s="7"/>
      <c r="G15302" s="7"/>
      <c r="H15302" s="7"/>
      <c r="I15302" s="7"/>
      <c r="J15302" s="7"/>
      <c r="K15302" s="7"/>
      <c r="L15302" s="7"/>
      <c r="M15302" s="7"/>
      <c r="N15302" s="7"/>
      <c r="O15302" s="7"/>
      <c r="P15302" s="7"/>
      <c r="Q15302" s="7"/>
      <c r="R15302" s="7"/>
      <c r="S15302" s="7"/>
      <c r="T15302" s="7"/>
      <c r="U15302" s="7"/>
      <c r="V15302" s="7"/>
      <c r="W15302" s="7"/>
      <c r="X15302" s="7"/>
      <c r="Y15302" s="7"/>
      <c r="Z15302" s="7"/>
      <c r="AA15302" s="7"/>
      <c r="AB15302" s="7"/>
      <c r="AC15302" s="7"/>
      <c r="AD15302" s="7"/>
      <c r="AE15302" s="7"/>
      <c r="AF15302" s="7"/>
      <c r="AG15302" s="13"/>
    </row>
    <row r="15303" spans="1:33">
      <c r="A15303" s="7"/>
      <c r="B15303" s="7"/>
      <c r="C15303" s="7"/>
      <c r="D15303" s="7"/>
      <c r="E15303" s="7"/>
      <c r="F15303" s="7"/>
      <c r="G15303" s="7"/>
      <c r="H15303" s="7"/>
      <c r="I15303" s="7"/>
      <c r="J15303" s="7"/>
      <c r="K15303" s="7"/>
      <c r="L15303" s="7"/>
      <c r="M15303" s="7"/>
      <c r="N15303" s="7"/>
      <c r="O15303" s="7"/>
      <c r="P15303" s="7"/>
      <c r="Q15303" s="7"/>
      <c r="R15303" s="7"/>
      <c r="S15303" s="7"/>
      <c r="T15303" s="7"/>
      <c r="U15303" s="7"/>
      <c r="V15303" s="7"/>
      <c r="W15303" s="7"/>
      <c r="X15303" s="7"/>
      <c r="Y15303" s="7"/>
      <c r="Z15303" s="7"/>
      <c r="AA15303" s="7"/>
      <c r="AB15303" s="7"/>
      <c r="AC15303" s="7"/>
      <c r="AD15303" s="7"/>
      <c r="AE15303" s="7"/>
      <c r="AF15303" s="7"/>
      <c r="AG15303" s="13"/>
    </row>
    <row r="15304" spans="1:33">
      <c r="A15304" s="7"/>
      <c r="B15304" s="7"/>
      <c r="C15304" s="7"/>
      <c r="D15304" s="7"/>
      <c r="E15304" s="7"/>
      <c r="F15304" s="7"/>
      <c r="G15304" s="7"/>
      <c r="H15304" s="7"/>
      <c r="I15304" s="7"/>
      <c r="J15304" s="7"/>
      <c r="K15304" s="7"/>
      <c r="L15304" s="7"/>
      <c r="M15304" s="7"/>
      <c r="N15304" s="7"/>
      <c r="O15304" s="7"/>
      <c r="P15304" s="7"/>
      <c r="Q15304" s="7"/>
      <c r="R15304" s="7"/>
      <c r="S15304" s="7"/>
      <c r="T15304" s="7"/>
      <c r="U15304" s="7"/>
      <c r="V15304" s="7"/>
      <c r="W15304" s="7"/>
      <c r="X15304" s="7"/>
      <c r="Y15304" s="7"/>
      <c r="Z15304" s="7"/>
      <c r="AA15304" s="7"/>
      <c r="AB15304" s="7"/>
      <c r="AC15304" s="7"/>
      <c r="AD15304" s="7"/>
      <c r="AE15304" s="7"/>
      <c r="AF15304" s="7"/>
      <c r="AG15304" s="13"/>
    </row>
    <row r="15305" spans="1:33">
      <c r="A15305" s="7"/>
      <c r="B15305" s="7"/>
      <c r="C15305" s="7"/>
      <c r="D15305" s="7"/>
      <c r="E15305" s="7"/>
      <c r="F15305" s="7"/>
      <c r="G15305" s="7"/>
      <c r="H15305" s="7"/>
      <c r="I15305" s="7"/>
      <c r="J15305" s="7"/>
      <c r="K15305" s="7"/>
      <c r="L15305" s="7"/>
      <c r="M15305" s="7"/>
      <c r="N15305" s="7"/>
      <c r="O15305" s="7"/>
      <c r="P15305" s="7"/>
      <c r="Q15305" s="7"/>
      <c r="R15305" s="7"/>
      <c r="S15305" s="7"/>
      <c r="T15305" s="7"/>
      <c r="U15305" s="7"/>
      <c r="V15305" s="7"/>
      <c r="W15305" s="7"/>
      <c r="X15305" s="7"/>
      <c r="Y15305" s="7"/>
      <c r="Z15305" s="7"/>
      <c r="AA15305" s="7"/>
      <c r="AB15305" s="7"/>
      <c r="AC15305" s="7"/>
      <c r="AD15305" s="7"/>
      <c r="AE15305" s="7"/>
      <c r="AF15305" s="7"/>
      <c r="AG15305" s="13"/>
    </row>
    <row r="15306" spans="1:33">
      <c r="A15306" s="7"/>
      <c r="B15306" s="7"/>
      <c r="C15306" s="7"/>
      <c r="D15306" s="7"/>
      <c r="E15306" s="7"/>
      <c r="F15306" s="7"/>
      <c r="G15306" s="7"/>
      <c r="H15306" s="7"/>
      <c r="I15306" s="7"/>
      <c r="J15306" s="7"/>
      <c r="K15306" s="7"/>
      <c r="L15306" s="7"/>
      <c r="M15306" s="7"/>
      <c r="N15306" s="7"/>
      <c r="O15306" s="7"/>
      <c r="P15306" s="7"/>
      <c r="Q15306" s="7"/>
      <c r="R15306" s="7"/>
      <c r="S15306" s="7"/>
      <c r="T15306" s="7"/>
      <c r="U15306" s="7"/>
      <c r="V15306" s="7"/>
      <c r="W15306" s="7"/>
      <c r="X15306" s="7"/>
      <c r="Y15306" s="7"/>
      <c r="Z15306" s="7"/>
      <c r="AA15306" s="7"/>
      <c r="AB15306" s="7"/>
      <c r="AC15306" s="7"/>
      <c r="AD15306" s="7"/>
      <c r="AE15306" s="7"/>
      <c r="AF15306" s="7"/>
      <c r="AG15306" s="13"/>
    </row>
    <row r="15307" spans="1:33">
      <c r="A15307" s="7"/>
      <c r="B15307" s="7"/>
      <c r="C15307" s="7"/>
      <c r="D15307" s="7"/>
      <c r="E15307" s="7"/>
      <c r="F15307" s="7"/>
      <c r="G15307" s="7"/>
      <c r="H15307" s="7"/>
      <c r="I15307" s="7"/>
      <c r="J15307" s="7"/>
      <c r="K15307" s="7"/>
      <c r="L15307" s="7"/>
      <c r="M15307" s="7"/>
      <c r="N15307" s="7"/>
      <c r="O15307" s="7"/>
      <c r="P15307" s="7"/>
      <c r="Q15307" s="7"/>
      <c r="R15307" s="7"/>
      <c r="S15307" s="7"/>
      <c r="T15307" s="7"/>
      <c r="U15307" s="7"/>
      <c r="V15307" s="7"/>
      <c r="W15307" s="7"/>
      <c r="X15307" s="7"/>
      <c r="Y15307" s="7"/>
      <c r="Z15307" s="7"/>
      <c r="AA15307" s="7"/>
      <c r="AB15307" s="7"/>
      <c r="AC15307" s="7"/>
      <c r="AD15307" s="7"/>
      <c r="AE15307" s="7"/>
      <c r="AF15307" s="7"/>
      <c r="AG15307" s="13"/>
    </row>
    <row r="15308" spans="1:33">
      <c r="A15308" s="7"/>
      <c r="B15308" s="7"/>
      <c r="C15308" s="7"/>
      <c r="D15308" s="7"/>
      <c r="E15308" s="7"/>
      <c r="F15308" s="7"/>
      <c r="G15308" s="7"/>
      <c r="H15308" s="7"/>
      <c r="I15308" s="7"/>
      <c r="J15308" s="7"/>
      <c r="K15308" s="7"/>
      <c r="L15308" s="7"/>
      <c r="M15308" s="7"/>
      <c r="N15308" s="7"/>
      <c r="O15308" s="7"/>
      <c r="P15308" s="7"/>
      <c r="Q15308" s="7"/>
      <c r="R15308" s="7"/>
      <c r="S15308" s="7"/>
      <c r="T15308" s="7"/>
      <c r="U15308" s="7"/>
      <c r="V15308" s="7"/>
      <c r="W15308" s="7"/>
      <c r="X15308" s="7"/>
      <c r="Y15308" s="7"/>
      <c r="Z15308" s="7"/>
      <c r="AA15308" s="7"/>
      <c r="AB15308" s="7"/>
      <c r="AC15308" s="7"/>
      <c r="AD15308" s="7"/>
      <c r="AE15308" s="7"/>
      <c r="AF15308" s="7"/>
      <c r="AG15308" s="13"/>
    </row>
    <row r="15309" spans="1:33">
      <c r="A15309" s="7"/>
      <c r="B15309" s="7"/>
      <c r="C15309" s="7"/>
      <c r="D15309" s="7"/>
      <c r="E15309" s="7"/>
      <c r="F15309" s="7"/>
      <c r="G15309" s="7"/>
      <c r="H15309" s="7"/>
      <c r="I15309" s="7"/>
      <c r="J15309" s="7"/>
      <c r="K15309" s="7"/>
      <c r="L15309" s="7"/>
      <c r="M15309" s="7"/>
      <c r="N15309" s="7"/>
      <c r="O15309" s="7"/>
      <c r="P15309" s="7"/>
      <c r="Q15309" s="7"/>
      <c r="R15309" s="7"/>
      <c r="S15309" s="7"/>
      <c r="T15309" s="7"/>
      <c r="U15309" s="7"/>
      <c r="V15309" s="7"/>
      <c r="W15309" s="7"/>
      <c r="X15309" s="7"/>
      <c r="Y15309" s="7"/>
      <c r="Z15309" s="7"/>
      <c r="AA15309" s="7"/>
      <c r="AB15309" s="7"/>
      <c r="AC15309" s="7"/>
      <c r="AD15309" s="7"/>
      <c r="AE15309" s="7"/>
      <c r="AF15309" s="7"/>
      <c r="AG15309" s="13"/>
    </row>
    <row r="15310" spans="1:33">
      <c r="A15310" s="7"/>
      <c r="B15310" s="7"/>
      <c r="C15310" s="7"/>
      <c r="D15310" s="7"/>
      <c r="E15310" s="7"/>
      <c r="F15310" s="7"/>
      <c r="G15310" s="7"/>
      <c r="H15310" s="7"/>
      <c r="I15310" s="7"/>
      <c r="J15310" s="7"/>
      <c r="K15310" s="7"/>
      <c r="L15310" s="7"/>
      <c r="M15310" s="7"/>
      <c r="N15310" s="7"/>
      <c r="O15310" s="7"/>
      <c r="P15310" s="7"/>
      <c r="Q15310" s="7"/>
      <c r="R15310" s="7"/>
      <c r="S15310" s="7"/>
      <c r="T15310" s="7"/>
      <c r="U15310" s="7"/>
      <c r="V15310" s="7"/>
      <c r="W15310" s="7"/>
      <c r="X15310" s="7"/>
      <c r="Y15310" s="7"/>
      <c r="Z15310" s="7"/>
      <c r="AA15310" s="7"/>
      <c r="AB15310" s="7"/>
      <c r="AC15310" s="7"/>
      <c r="AD15310" s="7"/>
      <c r="AE15310" s="7"/>
      <c r="AF15310" s="7"/>
      <c r="AG15310" s="13"/>
    </row>
    <row r="15311" spans="1:33">
      <c r="A15311" s="7"/>
      <c r="B15311" s="7"/>
      <c r="C15311" s="7"/>
      <c r="D15311" s="7"/>
      <c r="E15311" s="7"/>
      <c r="F15311" s="7"/>
      <c r="G15311" s="7"/>
      <c r="H15311" s="7"/>
      <c r="I15311" s="7"/>
      <c r="J15311" s="7"/>
      <c r="K15311" s="7"/>
      <c r="L15311" s="7"/>
      <c r="M15311" s="7"/>
      <c r="N15311" s="7"/>
      <c r="O15311" s="7"/>
      <c r="P15311" s="7"/>
      <c r="Q15311" s="7"/>
      <c r="R15311" s="7"/>
      <c r="S15311" s="7"/>
      <c r="T15311" s="7"/>
      <c r="U15311" s="7"/>
      <c r="V15311" s="7"/>
      <c r="W15311" s="7"/>
      <c r="X15311" s="7"/>
      <c r="Y15311" s="7"/>
      <c r="Z15311" s="7"/>
      <c r="AA15311" s="7"/>
      <c r="AB15311" s="7"/>
      <c r="AC15311" s="7"/>
      <c r="AD15311" s="7"/>
      <c r="AE15311" s="7"/>
      <c r="AF15311" s="7"/>
      <c r="AG15311" s="13"/>
    </row>
    <row r="15312" spans="1:33">
      <c r="A15312" s="7"/>
      <c r="B15312" s="7"/>
      <c r="C15312" s="7"/>
      <c r="D15312" s="7"/>
      <c r="E15312" s="7"/>
      <c r="F15312" s="7"/>
      <c r="G15312" s="7"/>
      <c r="H15312" s="7"/>
      <c r="I15312" s="7"/>
      <c r="J15312" s="7"/>
      <c r="K15312" s="7"/>
      <c r="L15312" s="7"/>
      <c r="M15312" s="7"/>
      <c r="N15312" s="7"/>
      <c r="O15312" s="7"/>
      <c r="P15312" s="7"/>
      <c r="Q15312" s="7"/>
      <c r="R15312" s="7"/>
      <c r="S15312" s="7"/>
      <c r="T15312" s="7"/>
      <c r="U15312" s="7"/>
      <c r="V15312" s="7"/>
      <c r="W15312" s="7"/>
      <c r="X15312" s="7"/>
      <c r="Y15312" s="7"/>
      <c r="Z15312" s="7"/>
      <c r="AA15312" s="7"/>
      <c r="AB15312" s="7"/>
      <c r="AC15312" s="7"/>
      <c r="AD15312" s="7"/>
      <c r="AE15312" s="7"/>
      <c r="AF15312" s="7"/>
      <c r="AG15312" s="13"/>
    </row>
    <row r="15313" spans="1:33">
      <c r="A15313" s="7"/>
      <c r="B15313" s="7"/>
      <c r="C15313" s="7"/>
      <c r="D15313" s="7"/>
      <c r="E15313" s="7"/>
      <c r="F15313" s="7"/>
      <c r="G15313" s="7"/>
      <c r="H15313" s="7"/>
      <c r="I15313" s="7"/>
      <c r="J15313" s="7"/>
      <c r="K15313" s="7"/>
      <c r="L15313" s="7"/>
      <c r="M15313" s="7"/>
      <c r="N15313" s="7"/>
      <c r="O15313" s="7"/>
      <c r="P15313" s="7"/>
      <c r="Q15313" s="7"/>
      <c r="R15313" s="7"/>
      <c r="S15313" s="7"/>
      <c r="T15313" s="7"/>
      <c r="U15313" s="7"/>
      <c r="V15313" s="7"/>
      <c r="W15313" s="7"/>
      <c r="X15313" s="7"/>
      <c r="Y15313" s="7"/>
      <c r="Z15313" s="7"/>
      <c r="AA15313" s="7"/>
      <c r="AB15313" s="7"/>
      <c r="AC15313" s="7"/>
      <c r="AD15313" s="7"/>
      <c r="AE15313" s="7"/>
      <c r="AF15313" s="7"/>
      <c r="AG15313" s="13"/>
    </row>
    <row r="15314" spans="1:33">
      <c r="A15314" s="7"/>
      <c r="B15314" s="7"/>
      <c r="C15314" s="7"/>
      <c r="D15314" s="7"/>
      <c r="E15314" s="7"/>
      <c r="F15314" s="7"/>
      <c r="G15314" s="7"/>
      <c r="H15314" s="7"/>
      <c r="I15314" s="7"/>
      <c r="J15314" s="7"/>
      <c r="K15314" s="7"/>
      <c r="L15314" s="7"/>
      <c r="M15314" s="7"/>
      <c r="N15314" s="7"/>
      <c r="O15314" s="7"/>
      <c r="P15314" s="7"/>
      <c r="Q15314" s="7"/>
      <c r="R15314" s="7"/>
      <c r="S15314" s="7"/>
      <c r="T15314" s="7"/>
      <c r="U15314" s="7"/>
      <c r="V15314" s="7"/>
      <c r="W15314" s="7"/>
      <c r="X15314" s="7"/>
      <c r="Y15314" s="7"/>
      <c r="Z15314" s="7"/>
      <c r="AA15314" s="7"/>
      <c r="AB15314" s="7"/>
      <c r="AC15314" s="7"/>
      <c r="AD15314" s="7"/>
      <c r="AE15314" s="7"/>
      <c r="AF15314" s="7"/>
      <c r="AG15314" s="13"/>
    </row>
    <row r="15315" spans="1:33">
      <c r="A15315" s="7"/>
      <c r="B15315" s="7"/>
      <c r="C15315" s="7"/>
      <c r="D15315" s="7"/>
      <c r="E15315" s="7"/>
      <c r="F15315" s="7"/>
      <c r="G15315" s="7"/>
      <c r="H15315" s="7"/>
      <c r="I15315" s="7"/>
      <c r="J15315" s="7"/>
      <c r="K15315" s="7"/>
      <c r="L15315" s="7"/>
      <c r="M15315" s="7"/>
      <c r="N15315" s="7"/>
      <c r="O15315" s="7"/>
      <c r="P15315" s="7"/>
      <c r="Q15315" s="7"/>
      <c r="R15315" s="7"/>
      <c r="S15315" s="7"/>
      <c r="T15315" s="7"/>
      <c r="U15315" s="7"/>
      <c r="V15315" s="7"/>
      <c r="W15315" s="7"/>
      <c r="X15315" s="7"/>
      <c r="Y15315" s="7"/>
      <c r="Z15315" s="7"/>
      <c r="AA15315" s="7"/>
      <c r="AB15315" s="7"/>
      <c r="AC15315" s="7"/>
      <c r="AD15315" s="7"/>
      <c r="AE15315" s="7"/>
      <c r="AF15315" s="7"/>
      <c r="AG15315" s="13"/>
    </row>
    <row r="15316" spans="1:33">
      <c r="A15316" s="7"/>
      <c r="B15316" s="7"/>
      <c r="C15316" s="7"/>
      <c r="D15316" s="7"/>
      <c r="E15316" s="7"/>
      <c r="F15316" s="7"/>
      <c r="G15316" s="7"/>
      <c r="H15316" s="7"/>
      <c r="I15316" s="7"/>
      <c r="J15316" s="7"/>
      <c r="K15316" s="7"/>
      <c r="L15316" s="7"/>
      <c r="M15316" s="7"/>
      <c r="N15316" s="7"/>
      <c r="O15316" s="7"/>
      <c r="P15316" s="7"/>
      <c r="Q15316" s="7"/>
      <c r="R15316" s="7"/>
      <c r="S15316" s="7"/>
      <c r="T15316" s="7"/>
      <c r="U15316" s="7"/>
      <c r="V15316" s="7"/>
      <c r="W15316" s="7"/>
      <c r="X15316" s="7"/>
      <c r="Y15316" s="7"/>
      <c r="Z15316" s="7"/>
      <c r="AA15316" s="7"/>
      <c r="AB15316" s="7"/>
      <c r="AC15316" s="7"/>
      <c r="AD15316" s="7"/>
      <c r="AE15316" s="7"/>
      <c r="AF15316" s="7"/>
      <c r="AG15316" s="13"/>
    </row>
    <row r="15317" spans="1:33">
      <c r="A15317" s="7"/>
      <c r="B15317" s="7"/>
      <c r="C15317" s="7"/>
      <c r="D15317" s="7"/>
      <c r="E15317" s="7"/>
      <c r="F15317" s="7"/>
      <c r="G15317" s="7"/>
      <c r="H15317" s="7"/>
      <c r="I15317" s="7"/>
      <c r="J15317" s="7"/>
      <c r="K15317" s="7"/>
      <c r="L15317" s="7"/>
      <c r="M15317" s="7"/>
      <c r="N15317" s="7"/>
      <c r="O15317" s="7"/>
      <c r="P15317" s="7"/>
      <c r="Q15317" s="7"/>
      <c r="R15317" s="7"/>
      <c r="S15317" s="7"/>
      <c r="T15317" s="7"/>
      <c r="U15317" s="7"/>
      <c r="V15317" s="7"/>
      <c r="W15317" s="7"/>
      <c r="X15317" s="7"/>
      <c r="Y15317" s="7"/>
      <c r="Z15317" s="7"/>
      <c r="AA15317" s="7"/>
      <c r="AB15317" s="7"/>
      <c r="AC15317" s="7"/>
      <c r="AD15317" s="7"/>
      <c r="AE15317" s="7"/>
      <c r="AF15317" s="7"/>
      <c r="AG15317" s="13"/>
    </row>
    <row r="15318" spans="1:33">
      <c r="A15318" s="7"/>
      <c r="B15318" s="7"/>
      <c r="C15318" s="7"/>
      <c r="D15318" s="7"/>
      <c r="E15318" s="7"/>
      <c r="F15318" s="7"/>
      <c r="G15318" s="7"/>
      <c r="H15318" s="7"/>
      <c r="I15318" s="7"/>
      <c r="J15318" s="7"/>
      <c r="K15318" s="7"/>
      <c r="L15318" s="7"/>
      <c r="M15318" s="7"/>
      <c r="N15318" s="7"/>
      <c r="O15318" s="7"/>
      <c r="P15318" s="7"/>
      <c r="Q15318" s="7"/>
      <c r="R15318" s="7"/>
      <c r="S15318" s="7"/>
      <c r="T15318" s="7"/>
      <c r="U15318" s="7"/>
      <c r="V15318" s="7"/>
      <c r="W15318" s="7"/>
      <c r="X15318" s="7"/>
      <c r="Y15318" s="7"/>
      <c r="Z15318" s="7"/>
      <c r="AA15318" s="7"/>
      <c r="AB15318" s="7"/>
      <c r="AC15318" s="7"/>
      <c r="AD15318" s="7"/>
      <c r="AE15318" s="7"/>
      <c r="AF15318" s="7"/>
      <c r="AG15318" s="13"/>
    </row>
    <row r="15319" spans="1:33">
      <c r="A15319" s="7"/>
      <c r="B15319" s="7"/>
      <c r="C15319" s="7"/>
      <c r="D15319" s="7"/>
      <c r="E15319" s="7"/>
      <c r="F15319" s="7"/>
      <c r="G15319" s="7"/>
      <c r="H15319" s="7"/>
      <c r="I15319" s="7"/>
      <c r="J15319" s="7"/>
      <c r="K15319" s="7"/>
      <c r="L15319" s="7"/>
      <c r="M15319" s="7"/>
      <c r="N15319" s="7"/>
      <c r="O15319" s="7"/>
      <c r="P15319" s="7"/>
      <c r="Q15319" s="7"/>
      <c r="R15319" s="7"/>
      <c r="S15319" s="7"/>
      <c r="T15319" s="7"/>
      <c r="U15319" s="7"/>
      <c r="V15319" s="7"/>
      <c r="W15319" s="7"/>
      <c r="X15319" s="7"/>
      <c r="Y15319" s="7"/>
      <c r="Z15319" s="7"/>
      <c r="AA15319" s="7"/>
      <c r="AB15319" s="7"/>
      <c r="AC15319" s="7"/>
      <c r="AD15319" s="7"/>
      <c r="AE15319" s="7"/>
      <c r="AF15319" s="7"/>
      <c r="AG15319" s="13"/>
    </row>
    <row r="15320" spans="1:33">
      <c r="A15320" s="7"/>
      <c r="B15320" s="7"/>
      <c r="C15320" s="7"/>
      <c r="D15320" s="7"/>
      <c r="E15320" s="7"/>
      <c r="F15320" s="7"/>
      <c r="G15320" s="7"/>
      <c r="H15320" s="7"/>
      <c r="I15320" s="7"/>
      <c r="J15320" s="7"/>
      <c r="K15320" s="7"/>
      <c r="L15320" s="7"/>
      <c r="M15320" s="7"/>
      <c r="N15320" s="7"/>
      <c r="O15320" s="7"/>
      <c r="P15320" s="7"/>
      <c r="Q15320" s="7"/>
      <c r="R15320" s="7"/>
      <c r="S15320" s="7"/>
      <c r="T15320" s="7"/>
      <c r="U15320" s="7"/>
      <c r="V15320" s="7"/>
      <c r="W15320" s="7"/>
      <c r="X15320" s="7"/>
      <c r="Y15320" s="7"/>
      <c r="Z15320" s="7"/>
      <c r="AA15320" s="7"/>
      <c r="AB15320" s="7"/>
      <c r="AC15320" s="7"/>
      <c r="AD15320" s="7"/>
      <c r="AE15320" s="7"/>
      <c r="AF15320" s="7"/>
      <c r="AG15320" s="13"/>
    </row>
    <row r="15321" spans="1:33">
      <c r="A15321" s="7"/>
      <c r="B15321" s="7"/>
      <c r="C15321" s="7"/>
      <c r="D15321" s="7"/>
      <c r="E15321" s="7"/>
      <c r="F15321" s="7"/>
      <c r="G15321" s="7"/>
      <c r="H15321" s="7"/>
      <c r="I15321" s="7"/>
      <c r="J15321" s="7"/>
      <c r="K15321" s="7"/>
      <c r="L15321" s="7"/>
      <c r="M15321" s="7"/>
      <c r="N15321" s="7"/>
      <c r="O15321" s="7"/>
      <c r="P15321" s="7"/>
      <c r="Q15321" s="7"/>
      <c r="R15321" s="7"/>
      <c r="S15321" s="7"/>
      <c r="T15321" s="7"/>
      <c r="U15321" s="7"/>
      <c r="V15321" s="7"/>
      <c r="W15321" s="7"/>
      <c r="X15321" s="7"/>
      <c r="Y15321" s="7"/>
      <c r="Z15321" s="7"/>
      <c r="AA15321" s="7"/>
      <c r="AB15321" s="7"/>
      <c r="AC15321" s="7"/>
      <c r="AD15321" s="7"/>
      <c r="AE15321" s="7"/>
      <c r="AF15321" s="7"/>
      <c r="AG15321" s="13"/>
    </row>
    <row r="15322" spans="1:33">
      <c r="A15322" s="7"/>
      <c r="B15322" s="7"/>
      <c r="C15322" s="7"/>
      <c r="D15322" s="7"/>
      <c r="E15322" s="7"/>
      <c r="F15322" s="7"/>
      <c r="G15322" s="7"/>
      <c r="H15322" s="7"/>
      <c r="I15322" s="7"/>
      <c r="J15322" s="7"/>
      <c r="K15322" s="7"/>
      <c r="L15322" s="7"/>
      <c r="M15322" s="7"/>
      <c r="N15322" s="7"/>
      <c r="O15322" s="7"/>
      <c r="P15322" s="7"/>
      <c r="Q15322" s="7"/>
      <c r="R15322" s="7"/>
      <c r="S15322" s="7"/>
      <c r="T15322" s="7"/>
      <c r="U15322" s="7"/>
      <c r="V15322" s="7"/>
      <c r="W15322" s="7"/>
      <c r="X15322" s="7"/>
      <c r="Y15322" s="7"/>
      <c r="Z15322" s="7"/>
      <c r="AA15322" s="7"/>
      <c r="AB15322" s="7"/>
      <c r="AC15322" s="7"/>
      <c r="AD15322" s="7"/>
      <c r="AE15322" s="7"/>
      <c r="AF15322" s="7"/>
      <c r="AG15322" s="13"/>
    </row>
    <row r="15323" spans="1:33">
      <c r="A15323" s="7"/>
      <c r="B15323" s="7"/>
      <c r="C15323" s="7"/>
      <c r="D15323" s="7"/>
      <c r="E15323" s="7"/>
      <c r="F15323" s="7"/>
      <c r="G15323" s="7"/>
      <c r="H15323" s="7"/>
      <c r="I15323" s="7"/>
      <c r="J15323" s="7"/>
      <c r="K15323" s="7"/>
      <c r="L15323" s="7"/>
      <c r="M15323" s="7"/>
      <c r="N15323" s="7"/>
      <c r="O15323" s="7"/>
      <c r="P15323" s="7"/>
      <c r="Q15323" s="7"/>
      <c r="R15323" s="7"/>
      <c r="S15323" s="7"/>
      <c r="T15323" s="7"/>
      <c r="U15323" s="7"/>
      <c r="V15323" s="7"/>
      <c r="W15323" s="7"/>
      <c r="X15323" s="7"/>
      <c r="Y15323" s="7"/>
      <c r="Z15323" s="7"/>
      <c r="AA15323" s="7"/>
      <c r="AB15323" s="7"/>
      <c r="AC15323" s="7"/>
      <c r="AD15323" s="7"/>
      <c r="AE15323" s="7"/>
      <c r="AF15323" s="7"/>
      <c r="AG15323" s="13"/>
    </row>
    <row r="15324" spans="1:33">
      <c r="A15324" s="7"/>
      <c r="B15324" s="7"/>
      <c r="C15324" s="7"/>
      <c r="D15324" s="7"/>
      <c r="E15324" s="7"/>
      <c r="F15324" s="7"/>
      <c r="G15324" s="7"/>
      <c r="H15324" s="7"/>
      <c r="I15324" s="7"/>
      <c r="J15324" s="7"/>
      <c r="K15324" s="7"/>
      <c r="L15324" s="7"/>
      <c r="M15324" s="7"/>
      <c r="N15324" s="7"/>
      <c r="O15324" s="7"/>
      <c r="P15324" s="7"/>
      <c r="Q15324" s="7"/>
      <c r="R15324" s="7"/>
      <c r="S15324" s="7"/>
      <c r="T15324" s="7"/>
      <c r="U15324" s="7"/>
      <c r="V15324" s="7"/>
      <c r="W15324" s="7"/>
      <c r="X15324" s="7"/>
      <c r="Y15324" s="7"/>
      <c r="Z15324" s="7"/>
      <c r="AA15324" s="7"/>
      <c r="AB15324" s="7"/>
      <c r="AC15324" s="7"/>
      <c r="AD15324" s="7"/>
      <c r="AE15324" s="7"/>
      <c r="AF15324" s="7"/>
      <c r="AG15324" s="13"/>
    </row>
    <row r="15325" spans="1:33">
      <c r="A15325" s="7"/>
      <c r="B15325" s="7"/>
      <c r="C15325" s="7"/>
      <c r="D15325" s="7"/>
      <c r="E15325" s="7"/>
      <c r="F15325" s="7"/>
      <c r="G15325" s="7"/>
      <c r="H15325" s="7"/>
      <c r="I15325" s="7"/>
      <c r="J15325" s="7"/>
      <c r="K15325" s="7"/>
      <c r="L15325" s="7"/>
      <c r="M15325" s="7"/>
      <c r="N15325" s="7"/>
      <c r="O15325" s="7"/>
      <c r="P15325" s="7"/>
      <c r="Q15325" s="7"/>
      <c r="R15325" s="7"/>
      <c r="S15325" s="7"/>
      <c r="T15325" s="7"/>
      <c r="U15325" s="7"/>
      <c r="V15325" s="7"/>
      <c r="W15325" s="7"/>
      <c r="X15325" s="7"/>
      <c r="Y15325" s="7"/>
      <c r="Z15325" s="7"/>
      <c r="AA15325" s="7"/>
      <c r="AB15325" s="7"/>
      <c r="AC15325" s="7"/>
      <c r="AD15325" s="7"/>
      <c r="AE15325" s="7"/>
      <c r="AF15325" s="7"/>
      <c r="AG15325" s="13"/>
    </row>
    <row r="15326" spans="1:33">
      <c r="A15326" s="7"/>
      <c r="B15326" s="7"/>
      <c r="C15326" s="7"/>
      <c r="D15326" s="7"/>
      <c r="E15326" s="7"/>
      <c r="F15326" s="7"/>
      <c r="G15326" s="7"/>
      <c r="H15326" s="7"/>
      <c r="I15326" s="7"/>
      <c r="J15326" s="7"/>
      <c r="K15326" s="7"/>
      <c r="L15326" s="7"/>
      <c r="M15326" s="7"/>
      <c r="N15326" s="7"/>
      <c r="O15326" s="7"/>
      <c r="P15326" s="7"/>
      <c r="Q15326" s="7"/>
      <c r="R15326" s="7"/>
      <c r="S15326" s="7"/>
      <c r="T15326" s="7"/>
      <c r="U15326" s="7"/>
      <c r="V15326" s="7"/>
      <c r="W15326" s="7"/>
      <c r="X15326" s="7"/>
      <c r="Y15326" s="7"/>
      <c r="Z15326" s="7"/>
      <c r="AA15326" s="7"/>
      <c r="AB15326" s="7"/>
      <c r="AC15326" s="7"/>
      <c r="AD15326" s="7"/>
      <c r="AE15326" s="7"/>
      <c r="AF15326" s="7"/>
      <c r="AG15326" s="13"/>
    </row>
    <row r="15327" spans="1:33">
      <c r="A15327" s="7"/>
      <c r="B15327" s="7"/>
      <c r="C15327" s="7"/>
      <c r="D15327" s="7"/>
      <c r="E15327" s="7"/>
      <c r="F15327" s="7"/>
      <c r="G15327" s="7"/>
      <c r="H15327" s="7"/>
      <c r="I15327" s="7"/>
      <c r="J15327" s="7"/>
      <c r="K15327" s="7"/>
      <c r="L15327" s="7"/>
      <c r="M15327" s="7"/>
      <c r="N15327" s="7"/>
      <c r="O15327" s="7"/>
      <c r="P15327" s="7"/>
      <c r="Q15327" s="7"/>
      <c r="R15327" s="7"/>
      <c r="S15327" s="7"/>
      <c r="T15327" s="7"/>
      <c r="U15327" s="7"/>
      <c r="V15327" s="7"/>
      <c r="W15327" s="7"/>
      <c r="X15327" s="7"/>
      <c r="Y15327" s="7"/>
      <c r="Z15327" s="7"/>
      <c r="AA15327" s="7"/>
      <c r="AB15327" s="7"/>
      <c r="AC15327" s="7"/>
      <c r="AD15327" s="7"/>
      <c r="AE15327" s="7"/>
      <c r="AF15327" s="7"/>
      <c r="AG15327" s="13"/>
    </row>
    <row r="15328" spans="1:33">
      <c r="A15328" s="7"/>
      <c r="B15328" s="7"/>
      <c r="C15328" s="7"/>
      <c r="D15328" s="7"/>
      <c r="E15328" s="7"/>
      <c r="F15328" s="7"/>
      <c r="G15328" s="7"/>
      <c r="H15328" s="7"/>
      <c r="I15328" s="7"/>
      <c r="J15328" s="7"/>
      <c r="K15328" s="7"/>
      <c r="L15328" s="7"/>
      <c r="M15328" s="7"/>
      <c r="N15328" s="7"/>
      <c r="O15328" s="7"/>
      <c r="P15328" s="7"/>
      <c r="Q15328" s="7"/>
      <c r="R15328" s="7"/>
      <c r="S15328" s="7"/>
      <c r="T15328" s="7"/>
      <c r="U15328" s="7"/>
      <c r="V15328" s="7"/>
      <c r="W15328" s="7"/>
      <c r="X15328" s="7"/>
      <c r="Y15328" s="7"/>
      <c r="Z15328" s="7"/>
      <c r="AA15328" s="7"/>
      <c r="AB15328" s="7"/>
      <c r="AC15328" s="7"/>
      <c r="AD15328" s="7"/>
      <c r="AE15328" s="7"/>
      <c r="AF15328" s="7"/>
      <c r="AG15328" s="13"/>
    </row>
    <row r="15329" spans="1:33">
      <c r="A15329" s="7"/>
      <c r="B15329" s="7"/>
      <c r="C15329" s="7"/>
      <c r="D15329" s="7"/>
      <c r="E15329" s="7"/>
      <c r="F15329" s="7"/>
      <c r="G15329" s="7"/>
      <c r="H15329" s="7"/>
      <c r="I15329" s="7"/>
      <c r="J15329" s="7"/>
      <c r="K15329" s="7"/>
      <c r="L15329" s="7"/>
      <c r="M15329" s="7"/>
      <c r="N15329" s="7"/>
      <c r="O15329" s="7"/>
      <c r="P15329" s="7"/>
      <c r="Q15329" s="7"/>
      <c r="R15329" s="7"/>
      <c r="S15329" s="7"/>
      <c r="T15329" s="7"/>
      <c r="U15329" s="7"/>
      <c r="V15329" s="7"/>
      <c r="W15329" s="7"/>
      <c r="X15329" s="7"/>
      <c r="Y15329" s="7"/>
      <c r="Z15329" s="7"/>
      <c r="AA15329" s="7"/>
      <c r="AB15329" s="7"/>
      <c r="AC15329" s="7"/>
      <c r="AD15329" s="7"/>
      <c r="AE15329" s="7"/>
      <c r="AF15329" s="7"/>
      <c r="AG15329" s="13"/>
    </row>
    <row r="15330" spans="1:33">
      <c r="A15330" s="7"/>
      <c r="B15330" s="7"/>
      <c r="C15330" s="7"/>
      <c r="D15330" s="7"/>
      <c r="E15330" s="7"/>
      <c r="F15330" s="7"/>
      <c r="G15330" s="7"/>
      <c r="H15330" s="7"/>
      <c r="I15330" s="7"/>
      <c r="J15330" s="7"/>
      <c r="K15330" s="7"/>
      <c r="L15330" s="7"/>
      <c r="M15330" s="7"/>
      <c r="N15330" s="7"/>
      <c r="O15330" s="7"/>
      <c r="P15330" s="7"/>
      <c r="Q15330" s="7"/>
      <c r="R15330" s="7"/>
      <c r="S15330" s="7"/>
      <c r="T15330" s="7"/>
      <c r="U15330" s="7"/>
      <c r="V15330" s="7"/>
      <c r="W15330" s="7"/>
      <c r="X15330" s="7"/>
      <c r="Y15330" s="7"/>
      <c r="Z15330" s="7"/>
      <c r="AA15330" s="7"/>
      <c r="AB15330" s="7"/>
      <c r="AC15330" s="7"/>
      <c r="AD15330" s="7"/>
      <c r="AE15330" s="7"/>
      <c r="AF15330" s="7"/>
      <c r="AG15330" s="13"/>
    </row>
    <row r="15331" spans="1:33">
      <c r="A15331" s="7"/>
      <c r="B15331" s="7"/>
      <c r="C15331" s="7"/>
      <c r="D15331" s="7"/>
      <c r="E15331" s="7"/>
      <c r="F15331" s="7"/>
      <c r="G15331" s="7"/>
      <c r="H15331" s="7"/>
      <c r="I15331" s="7"/>
      <c r="J15331" s="7"/>
      <c r="K15331" s="7"/>
      <c r="L15331" s="7"/>
      <c r="M15331" s="7"/>
      <c r="N15331" s="7"/>
      <c r="O15331" s="7"/>
      <c r="P15331" s="7"/>
      <c r="Q15331" s="7"/>
      <c r="R15331" s="7"/>
      <c r="S15331" s="7"/>
      <c r="T15331" s="7"/>
      <c r="U15331" s="7"/>
      <c r="V15331" s="7"/>
      <c r="W15331" s="7"/>
      <c r="X15331" s="7"/>
      <c r="Y15331" s="7"/>
      <c r="Z15331" s="7"/>
      <c r="AA15331" s="7"/>
      <c r="AB15331" s="7"/>
      <c r="AC15331" s="7"/>
      <c r="AD15331" s="7"/>
      <c r="AE15331" s="7"/>
      <c r="AF15331" s="7"/>
      <c r="AG15331" s="13"/>
    </row>
    <row r="15332" spans="1:33">
      <c r="A15332" s="7"/>
      <c r="B15332" s="7"/>
      <c r="C15332" s="7"/>
      <c r="D15332" s="7"/>
      <c r="E15332" s="7"/>
      <c r="F15332" s="7"/>
      <c r="G15332" s="7"/>
      <c r="H15332" s="7"/>
      <c r="I15332" s="7"/>
      <c r="J15332" s="7"/>
      <c r="K15332" s="7"/>
      <c r="L15332" s="7"/>
      <c r="M15332" s="7"/>
      <c r="N15332" s="7"/>
      <c r="O15332" s="7"/>
      <c r="P15332" s="7"/>
      <c r="Q15332" s="7"/>
      <c r="R15332" s="7"/>
      <c r="S15332" s="7"/>
      <c r="T15332" s="7"/>
      <c r="U15332" s="7"/>
      <c r="V15332" s="7"/>
      <c r="W15332" s="7"/>
      <c r="X15332" s="7"/>
      <c r="Y15332" s="7"/>
      <c r="Z15332" s="7"/>
      <c r="AA15332" s="7"/>
      <c r="AB15332" s="7"/>
      <c r="AC15332" s="7"/>
      <c r="AD15332" s="7"/>
      <c r="AE15332" s="7"/>
      <c r="AF15332" s="7"/>
      <c r="AG15332" s="13"/>
    </row>
    <row r="15333" spans="1:33">
      <c r="A15333" s="7"/>
      <c r="B15333" s="7"/>
      <c r="C15333" s="7"/>
      <c r="D15333" s="7"/>
      <c r="E15333" s="7"/>
      <c r="F15333" s="7"/>
      <c r="G15333" s="7"/>
      <c r="H15333" s="7"/>
      <c r="I15333" s="7"/>
      <c r="J15333" s="7"/>
      <c r="K15333" s="7"/>
      <c r="L15333" s="7"/>
      <c r="M15333" s="7"/>
      <c r="N15333" s="7"/>
      <c r="O15333" s="7"/>
      <c r="P15333" s="7"/>
      <c r="Q15333" s="7"/>
      <c r="R15333" s="7"/>
      <c r="S15333" s="7"/>
      <c r="T15333" s="7"/>
      <c r="U15333" s="7"/>
      <c r="V15333" s="7"/>
      <c r="W15333" s="7"/>
      <c r="X15333" s="7"/>
      <c r="Y15333" s="7"/>
      <c r="Z15333" s="7"/>
      <c r="AA15333" s="7"/>
      <c r="AB15333" s="7"/>
      <c r="AC15333" s="7"/>
      <c r="AD15333" s="7"/>
      <c r="AE15333" s="7"/>
      <c r="AF15333" s="7"/>
      <c r="AG15333" s="13"/>
    </row>
    <row r="15334" spans="1:33">
      <c r="A15334" s="7"/>
      <c r="B15334" s="7"/>
      <c r="C15334" s="7"/>
      <c r="D15334" s="7"/>
      <c r="E15334" s="7"/>
      <c r="F15334" s="7"/>
      <c r="G15334" s="7"/>
      <c r="H15334" s="7"/>
      <c r="I15334" s="7"/>
      <c r="J15334" s="7"/>
      <c r="K15334" s="7"/>
      <c r="L15334" s="7"/>
      <c r="M15334" s="7"/>
      <c r="N15334" s="7"/>
      <c r="O15334" s="7"/>
      <c r="P15334" s="7"/>
      <c r="Q15334" s="7"/>
      <c r="R15334" s="7"/>
      <c r="S15334" s="7"/>
      <c r="T15334" s="7"/>
      <c r="U15334" s="7"/>
      <c r="V15334" s="7"/>
      <c r="W15334" s="7"/>
      <c r="X15334" s="7"/>
      <c r="Y15334" s="7"/>
      <c r="Z15334" s="7"/>
      <c r="AA15334" s="7"/>
      <c r="AB15334" s="7"/>
      <c r="AC15334" s="7"/>
      <c r="AD15334" s="7"/>
      <c r="AE15334" s="7"/>
      <c r="AF15334" s="7"/>
      <c r="AG15334" s="13"/>
    </row>
    <row r="15335" spans="1:33">
      <c r="A15335" s="7"/>
      <c r="B15335" s="7"/>
      <c r="C15335" s="7"/>
      <c r="D15335" s="7"/>
      <c r="E15335" s="7"/>
      <c r="F15335" s="7"/>
      <c r="G15335" s="7"/>
      <c r="H15335" s="7"/>
      <c r="I15335" s="7"/>
      <c r="J15335" s="7"/>
      <c r="K15335" s="7"/>
      <c r="L15335" s="7"/>
      <c r="M15335" s="7"/>
      <c r="N15335" s="7"/>
      <c r="O15335" s="7"/>
      <c r="P15335" s="7"/>
      <c r="Q15335" s="7"/>
      <c r="R15335" s="7"/>
      <c r="S15335" s="7"/>
      <c r="T15335" s="7"/>
      <c r="U15335" s="7"/>
      <c r="V15335" s="7"/>
      <c r="W15335" s="7"/>
      <c r="X15335" s="7"/>
      <c r="Y15335" s="7"/>
      <c r="Z15335" s="7"/>
      <c r="AA15335" s="7"/>
      <c r="AB15335" s="7"/>
      <c r="AC15335" s="7"/>
      <c r="AD15335" s="7"/>
      <c r="AE15335" s="7"/>
      <c r="AF15335" s="7"/>
      <c r="AG15335" s="13"/>
    </row>
    <row r="15336" spans="1:33">
      <c r="A15336" s="7"/>
      <c r="B15336" s="7"/>
      <c r="C15336" s="7"/>
      <c r="D15336" s="7"/>
      <c r="E15336" s="7"/>
      <c r="F15336" s="7"/>
      <c r="G15336" s="7"/>
      <c r="H15336" s="7"/>
      <c r="I15336" s="7"/>
      <c r="J15336" s="7"/>
      <c r="K15336" s="7"/>
      <c r="L15336" s="7"/>
      <c r="M15336" s="7"/>
      <c r="N15336" s="7"/>
      <c r="O15336" s="7"/>
      <c r="P15336" s="7"/>
      <c r="Q15336" s="7"/>
      <c r="R15336" s="7"/>
      <c r="S15336" s="7"/>
      <c r="T15336" s="7"/>
      <c r="U15336" s="7"/>
      <c r="V15336" s="7"/>
      <c r="W15336" s="7"/>
      <c r="X15336" s="7"/>
      <c r="Y15336" s="7"/>
      <c r="Z15336" s="7"/>
      <c r="AA15336" s="7"/>
      <c r="AB15336" s="7"/>
      <c r="AC15336" s="7"/>
      <c r="AD15336" s="7"/>
      <c r="AE15336" s="7"/>
      <c r="AF15336" s="7"/>
      <c r="AG15336" s="13"/>
    </row>
    <row r="15337" spans="1:33">
      <c r="A15337" s="7"/>
      <c r="B15337" s="7"/>
      <c r="C15337" s="7"/>
      <c r="D15337" s="7"/>
      <c r="E15337" s="7"/>
      <c r="F15337" s="7"/>
      <c r="G15337" s="7"/>
      <c r="H15337" s="7"/>
      <c r="I15337" s="7"/>
      <c r="J15337" s="7"/>
      <c r="K15337" s="7"/>
      <c r="L15337" s="7"/>
      <c r="M15337" s="7"/>
      <c r="N15337" s="7"/>
      <c r="O15337" s="7"/>
      <c r="P15337" s="7"/>
      <c r="Q15337" s="7"/>
      <c r="R15337" s="7"/>
      <c r="S15337" s="7"/>
      <c r="T15337" s="7"/>
      <c r="U15337" s="7"/>
      <c r="V15337" s="7"/>
      <c r="W15337" s="7"/>
      <c r="X15337" s="7"/>
      <c r="Y15337" s="7"/>
      <c r="Z15337" s="7"/>
      <c r="AA15337" s="7"/>
      <c r="AB15337" s="7"/>
      <c r="AC15337" s="7"/>
      <c r="AD15337" s="7"/>
      <c r="AE15337" s="7"/>
      <c r="AF15337" s="7"/>
      <c r="AG15337" s="13"/>
    </row>
    <row r="15338" spans="1:33">
      <c r="A15338" s="7"/>
      <c r="B15338" s="7"/>
      <c r="C15338" s="7"/>
      <c r="D15338" s="7"/>
      <c r="E15338" s="7"/>
      <c r="F15338" s="7"/>
      <c r="G15338" s="7"/>
      <c r="H15338" s="7"/>
      <c r="I15338" s="7"/>
      <c r="J15338" s="7"/>
      <c r="K15338" s="7"/>
      <c r="L15338" s="7"/>
      <c r="M15338" s="7"/>
      <c r="N15338" s="7"/>
      <c r="O15338" s="7"/>
      <c r="P15338" s="7"/>
      <c r="Q15338" s="7"/>
      <c r="R15338" s="7"/>
      <c r="S15338" s="7"/>
      <c r="T15338" s="7"/>
      <c r="U15338" s="7"/>
      <c r="V15338" s="7"/>
      <c r="W15338" s="7"/>
      <c r="X15338" s="7"/>
      <c r="Y15338" s="7"/>
      <c r="Z15338" s="7"/>
      <c r="AA15338" s="7"/>
      <c r="AB15338" s="7"/>
      <c r="AC15338" s="7"/>
      <c r="AD15338" s="7"/>
      <c r="AE15338" s="7"/>
      <c r="AF15338" s="7"/>
      <c r="AG15338" s="13"/>
    </row>
    <row r="15339" spans="1:33">
      <c r="A15339" s="7"/>
      <c r="B15339" s="7"/>
      <c r="C15339" s="7"/>
      <c r="D15339" s="7"/>
      <c r="E15339" s="7"/>
      <c r="F15339" s="7"/>
      <c r="G15339" s="7"/>
      <c r="H15339" s="7"/>
      <c r="I15339" s="7"/>
      <c r="J15339" s="7"/>
      <c r="K15339" s="7"/>
      <c r="L15339" s="7"/>
      <c r="M15339" s="7"/>
      <c r="N15339" s="7"/>
      <c r="O15339" s="7"/>
      <c r="P15339" s="7"/>
      <c r="Q15339" s="7"/>
      <c r="R15339" s="7"/>
      <c r="S15339" s="7"/>
      <c r="T15339" s="7"/>
      <c r="U15339" s="7"/>
      <c r="V15339" s="7"/>
      <c r="W15339" s="7"/>
      <c r="X15339" s="7"/>
      <c r="Y15339" s="7"/>
      <c r="Z15339" s="7"/>
      <c r="AA15339" s="7"/>
      <c r="AB15339" s="7"/>
      <c r="AC15339" s="7"/>
      <c r="AD15339" s="7"/>
      <c r="AE15339" s="7"/>
      <c r="AF15339" s="7"/>
      <c r="AG15339" s="13"/>
    </row>
    <row r="15340" spans="1:33">
      <c r="A15340" s="7"/>
      <c r="B15340" s="7"/>
      <c r="C15340" s="7"/>
      <c r="D15340" s="7"/>
      <c r="E15340" s="7"/>
      <c r="F15340" s="7"/>
      <c r="G15340" s="7"/>
      <c r="H15340" s="7"/>
      <c r="I15340" s="7"/>
      <c r="J15340" s="7"/>
      <c r="K15340" s="7"/>
      <c r="L15340" s="7"/>
      <c r="M15340" s="7"/>
      <c r="N15340" s="7"/>
      <c r="O15340" s="7"/>
      <c r="P15340" s="7"/>
      <c r="Q15340" s="7"/>
      <c r="R15340" s="7"/>
      <c r="S15340" s="7"/>
      <c r="T15340" s="7"/>
      <c r="U15340" s="7"/>
      <c r="V15340" s="7"/>
      <c r="W15340" s="7"/>
      <c r="X15340" s="7"/>
      <c r="Y15340" s="7"/>
      <c r="Z15340" s="7"/>
      <c r="AA15340" s="7"/>
      <c r="AB15340" s="7"/>
      <c r="AC15340" s="7"/>
      <c r="AD15340" s="7"/>
      <c r="AE15340" s="7"/>
      <c r="AF15340" s="7"/>
      <c r="AG15340" s="13"/>
    </row>
    <row r="15341" spans="1:33">
      <c r="A15341" s="7"/>
      <c r="B15341" s="7"/>
      <c r="C15341" s="7"/>
      <c r="D15341" s="7"/>
      <c r="E15341" s="7"/>
      <c r="F15341" s="7"/>
      <c r="G15341" s="7"/>
      <c r="H15341" s="7"/>
      <c r="I15341" s="7"/>
      <c r="J15341" s="7"/>
      <c r="K15341" s="7"/>
      <c r="L15341" s="7"/>
      <c r="M15341" s="7"/>
      <c r="N15341" s="7"/>
      <c r="O15341" s="7"/>
      <c r="P15341" s="7"/>
      <c r="Q15341" s="7"/>
      <c r="R15341" s="7"/>
      <c r="S15341" s="7"/>
      <c r="T15341" s="7"/>
      <c r="U15341" s="7"/>
      <c r="V15341" s="7"/>
      <c r="W15341" s="7"/>
      <c r="X15341" s="7"/>
      <c r="Y15341" s="7"/>
      <c r="Z15341" s="7"/>
      <c r="AA15341" s="7"/>
      <c r="AB15341" s="7"/>
      <c r="AC15341" s="7"/>
      <c r="AD15341" s="7"/>
      <c r="AE15341" s="7"/>
      <c r="AF15341" s="7"/>
      <c r="AG15341" s="13"/>
    </row>
    <row r="15342" spans="1:33">
      <c r="A15342" s="7"/>
      <c r="B15342" s="7"/>
      <c r="C15342" s="7"/>
      <c r="D15342" s="7"/>
      <c r="E15342" s="7"/>
      <c r="F15342" s="7"/>
      <c r="G15342" s="7"/>
      <c r="H15342" s="7"/>
      <c r="I15342" s="7"/>
      <c r="J15342" s="7"/>
      <c r="K15342" s="7"/>
      <c r="L15342" s="7"/>
      <c r="M15342" s="7"/>
      <c r="N15342" s="7"/>
      <c r="O15342" s="7"/>
      <c r="P15342" s="7"/>
      <c r="Q15342" s="7"/>
      <c r="R15342" s="7"/>
      <c r="S15342" s="7"/>
      <c r="T15342" s="7"/>
      <c r="U15342" s="7"/>
      <c r="V15342" s="7"/>
      <c r="W15342" s="7"/>
      <c r="X15342" s="7"/>
      <c r="Y15342" s="7"/>
      <c r="Z15342" s="7"/>
      <c r="AA15342" s="7"/>
      <c r="AB15342" s="7"/>
      <c r="AC15342" s="7"/>
      <c r="AD15342" s="7"/>
      <c r="AE15342" s="7"/>
      <c r="AF15342" s="7"/>
      <c r="AG15342" s="13"/>
    </row>
    <row r="15343" spans="1:33">
      <c r="A15343" s="7"/>
      <c r="B15343" s="7"/>
      <c r="C15343" s="7"/>
      <c r="D15343" s="7"/>
      <c r="E15343" s="7"/>
      <c r="F15343" s="7"/>
      <c r="G15343" s="7"/>
      <c r="H15343" s="7"/>
      <c r="I15343" s="7"/>
      <c r="J15343" s="7"/>
      <c r="K15343" s="7"/>
      <c r="L15343" s="7"/>
      <c r="M15343" s="7"/>
      <c r="N15343" s="7"/>
      <c r="O15343" s="7"/>
      <c r="P15343" s="7"/>
      <c r="Q15343" s="7"/>
      <c r="R15343" s="7"/>
      <c r="S15343" s="7"/>
      <c r="T15343" s="7"/>
      <c r="U15343" s="7"/>
      <c r="V15343" s="7"/>
      <c r="W15343" s="7"/>
      <c r="X15343" s="7"/>
      <c r="Y15343" s="7"/>
      <c r="Z15343" s="7"/>
      <c r="AA15343" s="7"/>
      <c r="AB15343" s="7"/>
      <c r="AC15343" s="7"/>
      <c r="AD15343" s="7"/>
      <c r="AE15343" s="7"/>
      <c r="AF15343" s="7"/>
      <c r="AG15343" s="13"/>
    </row>
    <row r="15344" spans="1:33">
      <c r="A15344" s="7"/>
      <c r="B15344" s="7"/>
      <c r="C15344" s="7"/>
      <c r="D15344" s="7"/>
      <c r="E15344" s="7"/>
      <c r="F15344" s="7"/>
      <c r="G15344" s="7"/>
      <c r="H15344" s="7"/>
      <c r="I15344" s="7"/>
      <c r="J15344" s="7"/>
      <c r="K15344" s="7"/>
      <c r="L15344" s="7"/>
      <c r="M15344" s="7"/>
      <c r="N15344" s="7"/>
      <c r="O15344" s="7"/>
      <c r="P15344" s="7"/>
      <c r="Q15344" s="7"/>
      <c r="R15344" s="7"/>
      <c r="S15344" s="7"/>
      <c r="T15344" s="7"/>
      <c r="U15344" s="7"/>
      <c r="V15344" s="7"/>
      <c r="W15344" s="7"/>
      <c r="X15344" s="7"/>
      <c r="Y15344" s="7"/>
      <c r="Z15344" s="7"/>
      <c r="AA15344" s="7"/>
      <c r="AB15344" s="7"/>
      <c r="AC15344" s="7"/>
      <c r="AD15344" s="7"/>
      <c r="AE15344" s="7"/>
      <c r="AF15344" s="7"/>
      <c r="AG15344" s="13"/>
    </row>
    <row r="15345" spans="1:33">
      <c r="A15345" s="7"/>
      <c r="B15345" s="7"/>
      <c r="C15345" s="7"/>
      <c r="D15345" s="7"/>
      <c r="E15345" s="7"/>
      <c r="F15345" s="7"/>
      <c r="G15345" s="7"/>
      <c r="H15345" s="7"/>
      <c r="I15345" s="7"/>
      <c r="J15345" s="7"/>
      <c r="K15345" s="7"/>
      <c r="L15345" s="7"/>
      <c r="M15345" s="7"/>
      <c r="N15345" s="7"/>
      <c r="O15345" s="7"/>
      <c r="P15345" s="7"/>
      <c r="Q15345" s="7"/>
      <c r="R15345" s="7"/>
      <c r="S15345" s="7"/>
      <c r="T15345" s="7"/>
      <c r="U15345" s="7"/>
      <c r="V15345" s="7"/>
      <c r="W15345" s="7"/>
      <c r="X15345" s="7"/>
      <c r="Y15345" s="7"/>
      <c r="Z15345" s="7"/>
      <c r="AA15345" s="7"/>
      <c r="AB15345" s="7"/>
      <c r="AC15345" s="7"/>
      <c r="AD15345" s="7"/>
      <c r="AE15345" s="7"/>
      <c r="AF15345" s="7"/>
      <c r="AG15345" s="13"/>
    </row>
    <row r="15346" spans="1:33">
      <c r="A15346" s="7"/>
      <c r="B15346" s="7"/>
      <c r="C15346" s="7"/>
      <c r="D15346" s="7"/>
      <c r="E15346" s="7"/>
      <c r="F15346" s="7"/>
      <c r="G15346" s="7"/>
      <c r="H15346" s="7"/>
      <c r="I15346" s="7"/>
      <c r="J15346" s="7"/>
      <c r="K15346" s="7"/>
      <c r="L15346" s="7"/>
      <c r="M15346" s="7"/>
      <c r="N15346" s="7"/>
      <c r="O15346" s="7"/>
      <c r="P15346" s="7"/>
      <c r="Q15346" s="7"/>
      <c r="R15346" s="7"/>
      <c r="S15346" s="7"/>
      <c r="T15346" s="7"/>
      <c r="U15346" s="7"/>
      <c r="V15346" s="7"/>
      <c r="W15346" s="7"/>
      <c r="X15346" s="7"/>
      <c r="Y15346" s="7"/>
      <c r="Z15346" s="7"/>
      <c r="AA15346" s="7"/>
      <c r="AB15346" s="7"/>
      <c r="AC15346" s="7"/>
      <c r="AD15346" s="7"/>
      <c r="AE15346" s="7"/>
      <c r="AF15346" s="7"/>
      <c r="AG15346" s="13"/>
    </row>
    <row r="15347" spans="1:33">
      <c r="A15347" s="7"/>
      <c r="B15347" s="7"/>
      <c r="C15347" s="7"/>
      <c r="D15347" s="7"/>
      <c r="E15347" s="7"/>
      <c r="F15347" s="7"/>
      <c r="G15347" s="7"/>
      <c r="H15347" s="7"/>
      <c r="I15347" s="7"/>
      <c r="J15347" s="7"/>
      <c r="K15347" s="7"/>
      <c r="L15347" s="7"/>
      <c r="M15347" s="7"/>
      <c r="N15347" s="7"/>
      <c r="O15347" s="7"/>
      <c r="P15347" s="7"/>
      <c r="Q15347" s="7"/>
      <c r="R15347" s="7"/>
      <c r="S15347" s="7"/>
      <c r="T15347" s="7"/>
      <c r="U15347" s="7"/>
      <c r="V15347" s="7"/>
      <c r="W15347" s="7"/>
      <c r="X15347" s="7"/>
      <c r="Y15347" s="7"/>
      <c r="Z15347" s="7"/>
      <c r="AA15347" s="7"/>
      <c r="AB15347" s="7"/>
      <c r="AC15347" s="7"/>
      <c r="AD15347" s="7"/>
      <c r="AE15347" s="7"/>
      <c r="AF15347" s="7"/>
      <c r="AG15347" s="13"/>
    </row>
    <row r="15348" spans="1:33">
      <c r="A15348" s="7"/>
      <c r="B15348" s="7"/>
      <c r="C15348" s="7"/>
      <c r="D15348" s="7"/>
      <c r="E15348" s="7"/>
      <c r="F15348" s="7"/>
      <c r="G15348" s="7"/>
      <c r="H15348" s="7"/>
      <c r="I15348" s="7"/>
      <c r="J15348" s="7"/>
      <c r="K15348" s="7"/>
      <c r="L15348" s="7"/>
      <c r="M15348" s="7"/>
      <c r="N15348" s="7"/>
      <c r="O15348" s="7"/>
      <c r="P15348" s="7"/>
      <c r="Q15348" s="7"/>
      <c r="R15348" s="7"/>
      <c r="S15348" s="7"/>
      <c r="T15348" s="7"/>
      <c r="U15348" s="7"/>
      <c r="V15348" s="7"/>
      <c r="W15348" s="7"/>
      <c r="X15348" s="7"/>
      <c r="Y15348" s="7"/>
      <c r="Z15348" s="7"/>
      <c r="AA15348" s="7"/>
      <c r="AB15348" s="7"/>
      <c r="AC15348" s="7"/>
      <c r="AD15348" s="7"/>
      <c r="AE15348" s="7"/>
      <c r="AF15348" s="7"/>
      <c r="AG15348" s="13"/>
    </row>
    <row r="15349" spans="1:33">
      <c r="A15349" s="7"/>
      <c r="B15349" s="7"/>
      <c r="C15349" s="7"/>
      <c r="D15349" s="7"/>
      <c r="E15349" s="7"/>
      <c r="F15349" s="7"/>
      <c r="G15349" s="7"/>
      <c r="H15349" s="7"/>
      <c r="I15349" s="7"/>
      <c r="J15349" s="7"/>
      <c r="K15349" s="7"/>
      <c r="L15349" s="7"/>
      <c r="M15349" s="7"/>
      <c r="N15349" s="7"/>
      <c r="O15349" s="7"/>
      <c r="P15349" s="7"/>
      <c r="Q15349" s="7"/>
      <c r="R15349" s="7"/>
      <c r="S15349" s="7"/>
      <c r="T15349" s="7"/>
      <c r="U15349" s="7"/>
      <c r="V15349" s="7"/>
      <c r="W15349" s="7"/>
      <c r="X15349" s="7"/>
      <c r="Y15349" s="7"/>
      <c r="Z15349" s="7"/>
      <c r="AA15349" s="7"/>
      <c r="AB15349" s="7"/>
      <c r="AC15349" s="7"/>
      <c r="AD15349" s="7"/>
      <c r="AE15349" s="7"/>
      <c r="AF15349" s="7"/>
      <c r="AG15349" s="13"/>
    </row>
    <row r="15350" spans="1:33">
      <c r="A15350" s="7"/>
      <c r="B15350" s="7"/>
      <c r="C15350" s="7"/>
      <c r="D15350" s="7"/>
      <c r="E15350" s="7"/>
      <c r="F15350" s="7"/>
      <c r="G15350" s="7"/>
      <c r="H15350" s="7"/>
      <c r="I15350" s="7"/>
      <c r="J15350" s="7"/>
      <c r="K15350" s="7"/>
      <c r="L15350" s="7"/>
      <c r="M15350" s="7"/>
      <c r="N15350" s="7"/>
      <c r="O15350" s="7"/>
      <c r="P15350" s="7"/>
      <c r="Q15350" s="7"/>
      <c r="R15350" s="7"/>
      <c r="S15350" s="7"/>
      <c r="T15350" s="7"/>
      <c r="U15350" s="7"/>
      <c r="V15350" s="7"/>
      <c r="W15350" s="7"/>
      <c r="X15350" s="7"/>
      <c r="Y15350" s="7"/>
      <c r="Z15350" s="7"/>
      <c r="AA15350" s="7"/>
      <c r="AB15350" s="7"/>
      <c r="AC15350" s="7"/>
      <c r="AD15350" s="7"/>
      <c r="AE15350" s="7"/>
      <c r="AF15350" s="7"/>
      <c r="AG15350" s="13"/>
    </row>
    <row r="15351" spans="1:33">
      <c r="A15351" s="7"/>
      <c r="B15351" s="7"/>
      <c r="C15351" s="7"/>
      <c r="D15351" s="7"/>
      <c r="E15351" s="7"/>
      <c r="F15351" s="7"/>
      <c r="G15351" s="7"/>
      <c r="H15351" s="7"/>
      <c r="I15351" s="7"/>
      <c r="J15351" s="7"/>
      <c r="K15351" s="7"/>
      <c r="L15351" s="7"/>
      <c r="M15351" s="7"/>
      <c r="N15351" s="7"/>
      <c r="O15351" s="7"/>
      <c r="P15351" s="7"/>
      <c r="Q15351" s="7"/>
      <c r="R15351" s="7"/>
      <c r="S15351" s="7"/>
      <c r="T15351" s="7"/>
      <c r="U15351" s="7"/>
      <c r="V15351" s="7"/>
      <c r="W15351" s="7"/>
      <c r="X15351" s="7"/>
      <c r="Y15351" s="7"/>
      <c r="Z15351" s="7"/>
      <c r="AA15351" s="7"/>
      <c r="AB15351" s="7"/>
      <c r="AC15351" s="7"/>
      <c r="AD15351" s="7"/>
      <c r="AE15351" s="7"/>
      <c r="AF15351" s="7"/>
      <c r="AG15351" s="13"/>
    </row>
    <row r="15352" spans="1:33">
      <c r="A15352" s="7"/>
      <c r="B15352" s="7"/>
      <c r="C15352" s="7"/>
      <c r="D15352" s="7"/>
      <c r="E15352" s="7"/>
      <c r="F15352" s="7"/>
      <c r="G15352" s="7"/>
      <c r="H15352" s="7"/>
      <c r="I15352" s="7"/>
      <c r="J15352" s="7"/>
      <c r="K15352" s="7"/>
      <c r="L15352" s="7"/>
      <c r="M15352" s="7"/>
      <c r="N15352" s="7"/>
      <c r="O15352" s="7"/>
      <c r="P15352" s="7"/>
      <c r="Q15352" s="7"/>
      <c r="R15352" s="7"/>
      <c r="S15352" s="7"/>
      <c r="T15352" s="7"/>
      <c r="U15352" s="7"/>
      <c r="V15352" s="7"/>
      <c r="W15352" s="7"/>
      <c r="X15352" s="7"/>
      <c r="Y15352" s="7"/>
      <c r="Z15352" s="7"/>
      <c r="AA15352" s="7"/>
      <c r="AB15352" s="7"/>
      <c r="AC15352" s="7"/>
      <c r="AD15352" s="7"/>
      <c r="AE15352" s="7"/>
      <c r="AF15352" s="7"/>
      <c r="AG15352" s="13"/>
    </row>
    <row r="15353" spans="1:33">
      <c r="A15353" s="7"/>
      <c r="B15353" s="7"/>
      <c r="C15353" s="7"/>
      <c r="D15353" s="7"/>
      <c r="E15353" s="7"/>
      <c r="F15353" s="7"/>
      <c r="G15353" s="7"/>
      <c r="H15353" s="7"/>
      <c r="I15353" s="7"/>
      <c r="J15353" s="7"/>
      <c r="K15353" s="7"/>
      <c r="L15353" s="7"/>
      <c r="M15353" s="7"/>
      <c r="N15353" s="7"/>
      <c r="O15353" s="7"/>
      <c r="P15353" s="7"/>
      <c r="Q15353" s="7"/>
      <c r="R15353" s="7"/>
      <c r="S15353" s="7"/>
      <c r="T15353" s="7"/>
      <c r="U15353" s="7"/>
      <c r="V15353" s="7"/>
      <c r="W15353" s="7"/>
      <c r="X15353" s="7"/>
      <c r="Y15353" s="7"/>
      <c r="Z15353" s="7"/>
      <c r="AA15353" s="7"/>
      <c r="AB15353" s="7"/>
      <c r="AC15353" s="7"/>
      <c r="AD15353" s="7"/>
      <c r="AE15353" s="7"/>
      <c r="AF15353" s="7"/>
      <c r="AG15353" s="13"/>
    </row>
    <row r="15354" spans="1:33">
      <c r="A15354" s="7"/>
      <c r="B15354" s="7"/>
      <c r="C15354" s="7"/>
      <c r="D15354" s="7"/>
      <c r="E15354" s="7"/>
      <c r="F15354" s="7"/>
      <c r="G15354" s="7"/>
      <c r="H15354" s="7"/>
      <c r="I15354" s="7"/>
      <c r="J15354" s="7"/>
      <c r="K15354" s="7"/>
      <c r="L15354" s="7"/>
      <c r="M15354" s="7"/>
      <c r="N15354" s="7"/>
      <c r="O15354" s="7"/>
      <c r="P15354" s="7"/>
      <c r="Q15354" s="7"/>
      <c r="R15354" s="7"/>
      <c r="S15354" s="7"/>
      <c r="T15354" s="7"/>
      <c r="U15354" s="7"/>
      <c r="V15354" s="7"/>
      <c r="W15354" s="7"/>
      <c r="X15354" s="7"/>
      <c r="Y15354" s="7"/>
      <c r="Z15354" s="7"/>
      <c r="AA15354" s="7"/>
      <c r="AB15354" s="7"/>
      <c r="AC15354" s="7"/>
      <c r="AD15354" s="7"/>
      <c r="AE15354" s="7"/>
      <c r="AF15354" s="7"/>
      <c r="AG15354" s="13"/>
    </row>
    <row r="15355" spans="1:33">
      <c r="A15355" s="7"/>
      <c r="B15355" s="7"/>
      <c r="C15355" s="7"/>
      <c r="D15355" s="7"/>
      <c r="E15355" s="7"/>
      <c r="F15355" s="7"/>
      <c r="G15355" s="7"/>
      <c r="H15355" s="7"/>
      <c r="I15355" s="7"/>
      <c r="J15355" s="7"/>
      <c r="K15355" s="7"/>
      <c r="L15355" s="7"/>
      <c r="M15355" s="7"/>
      <c r="N15355" s="7"/>
      <c r="O15355" s="7"/>
      <c r="P15355" s="7"/>
      <c r="Q15355" s="7"/>
      <c r="R15355" s="7"/>
      <c r="S15355" s="7"/>
      <c r="T15355" s="7"/>
      <c r="U15355" s="7"/>
      <c r="V15355" s="7"/>
      <c r="W15355" s="7"/>
      <c r="X15355" s="7"/>
      <c r="Y15355" s="7"/>
      <c r="Z15355" s="7"/>
      <c r="AA15355" s="7"/>
      <c r="AB15355" s="7"/>
      <c r="AC15355" s="7"/>
      <c r="AD15355" s="7"/>
      <c r="AE15355" s="7"/>
      <c r="AF15355" s="7"/>
      <c r="AG15355" s="13"/>
    </row>
    <row r="15356" spans="1:33">
      <c r="A15356" s="7"/>
      <c r="B15356" s="7"/>
      <c r="C15356" s="7"/>
      <c r="D15356" s="7"/>
      <c r="E15356" s="7"/>
      <c r="F15356" s="7"/>
      <c r="G15356" s="7"/>
      <c r="H15356" s="7"/>
      <c r="I15356" s="7"/>
      <c r="J15356" s="7"/>
      <c r="K15356" s="7"/>
      <c r="L15356" s="7"/>
      <c r="M15356" s="7"/>
      <c r="N15356" s="7"/>
      <c r="O15356" s="7"/>
      <c r="P15356" s="7"/>
      <c r="Q15356" s="7"/>
      <c r="R15356" s="7"/>
      <c r="S15356" s="7"/>
      <c r="T15356" s="7"/>
      <c r="U15356" s="7"/>
      <c r="V15356" s="7"/>
      <c r="W15356" s="7"/>
      <c r="X15356" s="7"/>
      <c r="Y15356" s="7"/>
      <c r="Z15356" s="7"/>
      <c r="AA15356" s="7"/>
      <c r="AB15356" s="7"/>
      <c r="AC15356" s="7"/>
      <c r="AD15356" s="7"/>
      <c r="AE15356" s="7"/>
      <c r="AF15356" s="7"/>
      <c r="AG15356" s="13"/>
    </row>
    <row r="15357" spans="1:33">
      <c r="A15357" s="7"/>
      <c r="B15357" s="7"/>
      <c r="C15357" s="7"/>
      <c r="D15357" s="7"/>
      <c r="E15357" s="7"/>
      <c r="F15357" s="7"/>
      <c r="G15357" s="7"/>
      <c r="H15357" s="7"/>
      <c r="I15357" s="7"/>
      <c r="J15357" s="7"/>
      <c r="K15357" s="7"/>
      <c r="L15357" s="7"/>
      <c r="M15357" s="7"/>
      <c r="N15357" s="7"/>
      <c r="O15357" s="7"/>
      <c r="P15357" s="7"/>
      <c r="Q15357" s="7"/>
      <c r="R15357" s="7"/>
      <c r="S15357" s="7"/>
      <c r="T15357" s="7"/>
      <c r="U15357" s="7"/>
      <c r="V15357" s="7"/>
      <c r="W15357" s="7"/>
      <c r="X15357" s="7"/>
      <c r="Y15357" s="7"/>
      <c r="Z15357" s="7"/>
      <c r="AA15357" s="7"/>
      <c r="AB15357" s="7"/>
      <c r="AC15357" s="7"/>
      <c r="AD15357" s="7"/>
      <c r="AE15357" s="7"/>
      <c r="AF15357" s="7"/>
      <c r="AG15357" s="13"/>
    </row>
    <row r="15358" spans="1:33">
      <c r="A15358" s="7"/>
      <c r="B15358" s="7"/>
      <c r="C15358" s="7"/>
      <c r="D15358" s="7"/>
      <c r="E15358" s="7"/>
      <c r="F15358" s="7"/>
      <c r="G15358" s="7"/>
      <c r="H15358" s="7"/>
      <c r="I15358" s="7"/>
      <c r="J15358" s="7"/>
      <c r="K15358" s="7"/>
      <c r="L15358" s="7"/>
      <c r="M15358" s="7"/>
      <c r="N15358" s="7"/>
      <c r="O15358" s="7"/>
      <c r="P15358" s="7"/>
      <c r="Q15358" s="7"/>
      <c r="R15358" s="7"/>
      <c r="S15358" s="7"/>
      <c r="T15358" s="7"/>
      <c r="U15358" s="7"/>
      <c r="V15358" s="7"/>
      <c r="W15358" s="7"/>
      <c r="X15358" s="7"/>
      <c r="Y15358" s="7"/>
      <c r="Z15358" s="7"/>
      <c r="AA15358" s="7"/>
      <c r="AB15358" s="7"/>
      <c r="AC15358" s="7"/>
      <c r="AD15358" s="7"/>
      <c r="AE15358" s="7"/>
      <c r="AF15358" s="7"/>
      <c r="AG15358" s="13"/>
    </row>
    <row r="15359" spans="1:33">
      <c r="A15359" s="7"/>
      <c r="B15359" s="7"/>
      <c r="C15359" s="7"/>
      <c r="D15359" s="7"/>
      <c r="E15359" s="7"/>
      <c r="F15359" s="7"/>
      <c r="G15359" s="7"/>
      <c r="H15359" s="7"/>
      <c r="I15359" s="7"/>
      <c r="J15359" s="7"/>
      <c r="K15359" s="7"/>
      <c r="L15359" s="7"/>
      <c r="M15359" s="7"/>
      <c r="N15359" s="7"/>
      <c r="O15359" s="7"/>
      <c r="P15359" s="7"/>
      <c r="Q15359" s="7"/>
      <c r="R15359" s="7"/>
      <c r="S15359" s="7"/>
      <c r="T15359" s="7"/>
      <c r="U15359" s="7"/>
      <c r="V15359" s="7"/>
      <c r="W15359" s="7"/>
      <c r="X15359" s="7"/>
      <c r="Y15359" s="7"/>
      <c r="Z15359" s="7"/>
      <c r="AA15359" s="7"/>
      <c r="AB15359" s="7"/>
      <c r="AC15359" s="7"/>
      <c r="AD15359" s="7"/>
      <c r="AE15359" s="7"/>
      <c r="AF15359" s="7"/>
      <c r="AG15359" s="13"/>
    </row>
    <row r="15360" spans="1:33">
      <c r="A15360" s="7"/>
      <c r="B15360" s="7"/>
      <c r="C15360" s="7"/>
      <c r="D15360" s="7"/>
      <c r="E15360" s="7"/>
      <c r="F15360" s="7"/>
      <c r="G15360" s="7"/>
      <c r="H15360" s="7"/>
      <c r="I15360" s="7"/>
      <c r="J15360" s="7"/>
      <c r="K15360" s="7"/>
      <c r="L15360" s="7"/>
      <c r="M15360" s="7"/>
      <c r="N15360" s="7"/>
      <c r="O15360" s="7"/>
      <c r="P15360" s="7"/>
      <c r="Q15360" s="7"/>
      <c r="R15360" s="7"/>
      <c r="S15360" s="7"/>
      <c r="T15360" s="7"/>
      <c r="U15360" s="7"/>
      <c r="V15360" s="7"/>
      <c r="W15360" s="7"/>
      <c r="X15360" s="7"/>
      <c r="Y15360" s="7"/>
      <c r="Z15360" s="7"/>
      <c r="AA15360" s="7"/>
      <c r="AB15360" s="7"/>
      <c r="AC15360" s="7"/>
      <c r="AD15360" s="7"/>
      <c r="AE15360" s="7"/>
      <c r="AF15360" s="7"/>
      <c r="AG15360" s="13"/>
    </row>
    <row r="15361" spans="1:33">
      <c r="A15361" s="7"/>
      <c r="B15361" s="7"/>
      <c r="C15361" s="7"/>
      <c r="D15361" s="7"/>
      <c r="E15361" s="7"/>
      <c r="F15361" s="7"/>
      <c r="G15361" s="7"/>
      <c r="H15361" s="7"/>
      <c r="I15361" s="7"/>
      <c r="J15361" s="7"/>
      <c r="K15361" s="7"/>
      <c r="L15361" s="7"/>
      <c r="M15361" s="7"/>
      <c r="N15361" s="7"/>
      <c r="O15361" s="7"/>
      <c r="P15361" s="7"/>
      <c r="Q15361" s="7"/>
      <c r="R15361" s="7"/>
      <c r="S15361" s="7"/>
      <c r="T15361" s="7"/>
      <c r="U15361" s="7"/>
      <c r="V15361" s="7"/>
      <c r="W15361" s="7"/>
      <c r="X15361" s="7"/>
      <c r="Y15361" s="7"/>
      <c r="Z15361" s="7"/>
      <c r="AA15361" s="7"/>
      <c r="AB15361" s="7"/>
      <c r="AC15361" s="7"/>
      <c r="AD15361" s="7"/>
      <c r="AE15361" s="7"/>
      <c r="AF15361" s="7"/>
      <c r="AG15361" s="13"/>
    </row>
    <row r="15362" spans="1:33">
      <c r="A15362" s="7"/>
      <c r="B15362" s="7"/>
      <c r="C15362" s="7"/>
      <c r="D15362" s="7"/>
      <c r="E15362" s="7"/>
      <c r="F15362" s="7"/>
      <c r="G15362" s="7"/>
      <c r="H15362" s="7"/>
      <c r="I15362" s="7"/>
      <c r="J15362" s="7"/>
      <c r="K15362" s="7"/>
      <c r="L15362" s="7"/>
      <c r="M15362" s="7"/>
      <c r="N15362" s="7"/>
      <c r="O15362" s="7"/>
      <c r="P15362" s="7"/>
      <c r="Q15362" s="7"/>
      <c r="R15362" s="7"/>
      <c r="S15362" s="7"/>
      <c r="T15362" s="7"/>
      <c r="U15362" s="7"/>
      <c r="V15362" s="7"/>
      <c r="W15362" s="7"/>
      <c r="X15362" s="7"/>
      <c r="Y15362" s="7"/>
      <c r="Z15362" s="7"/>
      <c r="AA15362" s="7"/>
      <c r="AB15362" s="7"/>
      <c r="AC15362" s="7"/>
      <c r="AD15362" s="7"/>
      <c r="AE15362" s="7"/>
      <c r="AF15362" s="7"/>
      <c r="AG15362" s="13"/>
    </row>
    <row r="15363" spans="1:33">
      <c r="A15363" s="7"/>
      <c r="B15363" s="7"/>
      <c r="C15363" s="7"/>
      <c r="D15363" s="7"/>
      <c r="E15363" s="7"/>
      <c r="F15363" s="7"/>
      <c r="G15363" s="7"/>
      <c r="H15363" s="7"/>
      <c r="I15363" s="7"/>
      <c r="J15363" s="7"/>
      <c r="K15363" s="7"/>
      <c r="L15363" s="7"/>
      <c r="M15363" s="7"/>
      <c r="N15363" s="7"/>
      <c r="O15363" s="7"/>
      <c r="P15363" s="7"/>
      <c r="Q15363" s="7"/>
      <c r="R15363" s="7"/>
      <c r="S15363" s="7"/>
      <c r="T15363" s="7"/>
      <c r="U15363" s="7"/>
      <c r="V15363" s="7"/>
      <c r="W15363" s="7"/>
      <c r="X15363" s="7"/>
      <c r="Y15363" s="7"/>
      <c r="Z15363" s="7"/>
      <c r="AA15363" s="7"/>
      <c r="AB15363" s="7"/>
      <c r="AC15363" s="7"/>
      <c r="AD15363" s="7"/>
      <c r="AE15363" s="7"/>
      <c r="AF15363" s="7"/>
      <c r="AG15363" s="13"/>
    </row>
    <row r="15364" spans="1:33">
      <c r="A15364" s="7"/>
      <c r="B15364" s="7"/>
      <c r="C15364" s="7"/>
      <c r="D15364" s="7"/>
      <c r="E15364" s="7"/>
      <c r="F15364" s="7"/>
      <c r="G15364" s="7"/>
      <c r="H15364" s="7"/>
      <c r="I15364" s="7"/>
      <c r="J15364" s="7"/>
      <c r="K15364" s="7"/>
      <c r="L15364" s="7"/>
      <c r="M15364" s="7"/>
      <c r="N15364" s="7"/>
      <c r="O15364" s="7"/>
      <c r="P15364" s="7"/>
      <c r="Q15364" s="7"/>
      <c r="R15364" s="7"/>
      <c r="S15364" s="7"/>
      <c r="T15364" s="7"/>
      <c r="U15364" s="7"/>
      <c r="V15364" s="7"/>
      <c r="W15364" s="7"/>
      <c r="X15364" s="7"/>
      <c r="Y15364" s="7"/>
      <c r="Z15364" s="7"/>
      <c r="AA15364" s="7"/>
      <c r="AB15364" s="7"/>
      <c r="AC15364" s="7"/>
      <c r="AD15364" s="7"/>
      <c r="AE15364" s="7"/>
      <c r="AF15364" s="7"/>
      <c r="AG15364" s="13"/>
    </row>
    <row r="15365" spans="1:33">
      <c r="A15365" s="7"/>
      <c r="B15365" s="7"/>
      <c r="C15365" s="7"/>
      <c r="D15365" s="7"/>
      <c r="E15365" s="7"/>
      <c r="F15365" s="7"/>
      <c r="G15365" s="7"/>
      <c r="H15365" s="7"/>
      <c r="I15365" s="7"/>
      <c r="J15365" s="7"/>
      <c r="K15365" s="7"/>
      <c r="L15365" s="7"/>
      <c r="M15365" s="7"/>
      <c r="N15365" s="7"/>
      <c r="O15365" s="7"/>
      <c r="P15365" s="7"/>
      <c r="Q15365" s="7"/>
      <c r="R15365" s="7"/>
      <c r="S15365" s="7"/>
      <c r="T15365" s="7"/>
      <c r="U15365" s="7"/>
      <c r="V15365" s="7"/>
      <c r="W15365" s="7"/>
      <c r="X15365" s="7"/>
      <c r="Y15365" s="7"/>
      <c r="Z15365" s="7"/>
      <c r="AA15365" s="7"/>
      <c r="AB15365" s="7"/>
      <c r="AC15365" s="7"/>
      <c r="AD15365" s="7"/>
      <c r="AE15365" s="7"/>
      <c r="AF15365" s="7"/>
      <c r="AG15365" s="13"/>
    </row>
    <row r="15366" spans="1:33">
      <c r="A15366" s="7"/>
      <c r="B15366" s="7"/>
      <c r="C15366" s="7"/>
      <c r="D15366" s="7"/>
      <c r="E15366" s="7"/>
      <c r="F15366" s="7"/>
      <c r="G15366" s="7"/>
      <c r="H15366" s="7"/>
      <c r="I15366" s="7"/>
      <c r="J15366" s="7"/>
      <c r="K15366" s="7"/>
      <c r="L15366" s="7"/>
      <c r="M15366" s="7"/>
      <c r="N15366" s="7"/>
      <c r="O15366" s="7"/>
      <c r="P15366" s="7"/>
      <c r="Q15366" s="7"/>
      <c r="R15366" s="7"/>
      <c r="S15366" s="7"/>
      <c r="T15366" s="7"/>
      <c r="U15366" s="7"/>
      <c r="V15366" s="7"/>
      <c r="W15366" s="7"/>
      <c r="X15366" s="7"/>
      <c r="Y15366" s="7"/>
      <c r="Z15366" s="7"/>
      <c r="AA15366" s="7"/>
      <c r="AB15366" s="7"/>
      <c r="AC15366" s="7"/>
      <c r="AD15366" s="7"/>
      <c r="AE15366" s="7"/>
      <c r="AF15366" s="7"/>
      <c r="AG15366" s="13"/>
    </row>
    <row r="15367" spans="1:33">
      <c r="A15367" s="7"/>
      <c r="B15367" s="7"/>
      <c r="C15367" s="7"/>
      <c r="D15367" s="7"/>
      <c r="E15367" s="7"/>
      <c r="F15367" s="7"/>
      <c r="G15367" s="7"/>
      <c r="H15367" s="7"/>
      <c r="I15367" s="7"/>
      <c r="J15367" s="7"/>
      <c r="K15367" s="7"/>
      <c r="L15367" s="7"/>
      <c r="M15367" s="7"/>
      <c r="N15367" s="7"/>
      <c r="O15367" s="7"/>
      <c r="P15367" s="7"/>
      <c r="Q15367" s="7"/>
      <c r="R15367" s="7"/>
      <c r="S15367" s="7"/>
      <c r="T15367" s="7"/>
      <c r="U15367" s="7"/>
      <c r="V15367" s="7"/>
      <c r="W15367" s="7"/>
      <c r="X15367" s="7"/>
      <c r="Y15367" s="7"/>
      <c r="Z15367" s="7"/>
      <c r="AA15367" s="7"/>
      <c r="AB15367" s="7"/>
      <c r="AC15367" s="7"/>
      <c r="AD15367" s="7"/>
      <c r="AE15367" s="7"/>
      <c r="AF15367" s="7"/>
      <c r="AG15367" s="13"/>
    </row>
    <row r="15368" spans="1:33">
      <c r="A15368" s="7"/>
      <c r="B15368" s="7"/>
      <c r="C15368" s="7"/>
      <c r="D15368" s="7"/>
      <c r="E15368" s="7"/>
      <c r="F15368" s="7"/>
      <c r="G15368" s="7"/>
      <c r="H15368" s="7"/>
      <c r="I15368" s="7"/>
      <c r="J15368" s="7"/>
      <c r="K15368" s="7"/>
      <c r="L15368" s="7"/>
      <c r="M15368" s="7"/>
      <c r="N15368" s="7"/>
      <c r="O15368" s="7"/>
      <c r="P15368" s="7"/>
      <c r="Q15368" s="7"/>
      <c r="R15368" s="7"/>
      <c r="S15368" s="7"/>
      <c r="T15368" s="7"/>
      <c r="U15368" s="7"/>
      <c r="V15368" s="7"/>
      <c r="W15368" s="7"/>
      <c r="X15368" s="7"/>
      <c r="Y15368" s="7"/>
      <c r="Z15368" s="7"/>
      <c r="AA15368" s="7"/>
      <c r="AB15368" s="7"/>
      <c r="AC15368" s="7"/>
      <c r="AD15368" s="7"/>
      <c r="AE15368" s="7"/>
      <c r="AF15368" s="7"/>
      <c r="AG15368" s="13"/>
    </row>
    <row r="15369" spans="1:33">
      <c r="A15369" s="7"/>
      <c r="B15369" s="7"/>
      <c r="C15369" s="7"/>
      <c r="D15369" s="7"/>
      <c r="E15369" s="7"/>
      <c r="F15369" s="7"/>
      <c r="G15369" s="7"/>
      <c r="H15369" s="7"/>
      <c r="I15369" s="7"/>
      <c r="J15369" s="7"/>
      <c r="K15369" s="7"/>
      <c r="L15369" s="7"/>
      <c r="M15369" s="7"/>
      <c r="N15369" s="7"/>
      <c r="O15369" s="7"/>
      <c r="P15369" s="7"/>
      <c r="Q15369" s="7"/>
      <c r="R15369" s="7"/>
      <c r="S15369" s="7"/>
      <c r="T15369" s="7"/>
      <c r="U15369" s="7"/>
      <c r="V15369" s="7"/>
      <c r="W15369" s="7"/>
      <c r="X15369" s="7"/>
      <c r="Y15369" s="7"/>
      <c r="Z15369" s="7"/>
      <c r="AA15369" s="7"/>
      <c r="AB15369" s="7"/>
      <c r="AC15369" s="7"/>
      <c r="AD15369" s="7"/>
      <c r="AE15369" s="7"/>
      <c r="AF15369" s="7"/>
      <c r="AG15369" s="13"/>
    </row>
    <row r="15370" spans="1:33">
      <c r="A15370" s="7"/>
      <c r="B15370" s="7"/>
      <c r="C15370" s="7"/>
      <c r="D15370" s="7"/>
      <c r="E15370" s="7"/>
      <c r="F15370" s="7"/>
      <c r="G15370" s="7"/>
      <c r="H15370" s="7"/>
      <c r="I15370" s="7"/>
      <c r="J15370" s="7"/>
      <c r="K15370" s="7"/>
      <c r="L15370" s="7"/>
      <c r="M15370" s="7"/>
      <c r="N15370" s="7"/>
      <c r="O15370" s="7"/>
      <c r="P15370" s="7"/>
      <c r="Q15370" s="7"/>
      <c r="R15370" s="7"/>
      <c r="S15370" s="7"/>
      <c r="T15370" s="7"/>
      <c r="U15370" s="7"/>
      <c r="V15370" s="7"/>
      <c r="W15370" s="7"/>
      <c r="X15370" s="7"/>
      <c r="Y15370" s="7"/>
      <c r="Z15370" s="7"/>
      <c r="AA15370" s="7"/>
      <c r="AB15370" s="7"/>
      <c r="AC15370" s="7"/>
      <c r="AD15370" s="7"/>
      <c r="AE15370" s="7"/>
      <c r="AF15370" s="7"/>
      <c r="AG15370" s="13"/>
    </row>
    <row r="15371" spans="1:33">
      <c r="A15371" s="7"/>
      <c r="B15371" s="7"/>
      <c r="C15371" s="7"/>
      <c r="D15371" s="7"/>
      <c r="E15371" s="7"/>
      <c r="F15371" s="7"/>
      <c r="G15371" s="7"/>
      <c r="H15371" s="7"/>
      <c r="I15371" s="7"/>
      <c r="J15371" s="7"/>
      <c r="K15371" s="7"/>
      <c r="L15371" s="7"/>
      <c r="M15371" s="7"/>
      <c r="N15371" s="7"/>
      <c r="O15371" s="7"/>
      <c r="P15371" s="7"/>
      <c r="Q15371" s="7"/>
      <c r="R15371" s="7"/>
      <c r="S15371" s="7"/>
      <c r="T15371" s="7"/>
      <c r="U15371" s="7"/>
      <c r="V15371" s="7"/>
      <c r="W15371" s="7"/>
      <c r="X15371" s="7"/>
      <c r="Y15371" s="7"/>
      <c r="Z15371" s="7"/>
      <c r="AA15371" s="7"/>
      <c r="AB15371" s="7"/>
      <c r="AC15371" s="7"/>
      <c r="AD15371" s="7"/>
      <c r="AE15371" s="7"/>
      <c r="AF15371" s="7"/>
      <c r="AG15371" s="13"/>
    </row>
    <row r="15372" spans="1:33">
      <c r="A15372" s="7"/>
      <c r="B15372" s="7"/>
      <c r="C15372" s="7"/>
      <c r="D15372" s="7"/>
      <c r="E15372" s="7"/>
      <c r="F15372" s="7"/>
      <c r="G15372" s="7"/>
      <c r="H15372" s="7"/>
      <c r="I15372" s="7"/>
      <c r="J15372" s="7"/>
      <c r="K15372" s="7"/>
      <c r="L15372" s="7"/>
      <c r="M15372" s="7"/>
      <c r="N15372" s="7"/>
      <c r="O15372" s="7"/>
      <c r="P15372" s="7"/>
      <c r="Q15372" s="7"/>
      <c r="R15372" s="7"/>
      <c r="S15372" s="7"/>
      <c r="T15372" s="7"/>
      <c r="U15372" s="7"/>
      <c r="V15372" s="7"/>
      <c r="W15372" s="7"/>
      <c r="X15372" s="7"/>
      <c r="Y15372" s="7"/>
      <c r="Z15372" s="7"/>
      <c r="AA15372" s="7"/>
      <c r="AB15372" s="7"/>
      <c r="AC15372" s="7"/>
      <c r="AD15372" s="7"/>
      <c r="AE15372" s="7"/>
      <c r="AF15372" s="7"/>
      <c r="AG15372" s="13"/>
    </row>
    <row r="15373" spans="1:33">
      <c r="A15373" s="7"/>
      <c r="B15373" s="7"/>
      <c r="C15373" s="7"/>
      <c r="D15373" s="7"/>
      <c r="E15373" s="7"/>
      <c r="F15373" s="7"/>
      <c r="G15373" s="7"/>
      <c r="H15373" s="7"/>
      <c r="I15373" s="7"/>
      <c r="J15373" s="7"/>
      <c r="K15373" s="7"/>
      <c r="L15373" s="7"/>
      <c r="M15373" s="7"/>
      <c r="N15373" s="7"/>
      <c r="O15373" s="7"/>
      <c r="P15373" s="7"/>
      <c r="Q15373" s="7"/>
      <c r="R15373" s="7"/>
      <c r="S15373" s="7"/>
      <c r="T15373" s="7"/>
      <c r="U15373" s="7"/>
      <c r="V15373" s="7"/>
      <c r="W15373" s="7"/>
      <c r="X15373" s="7"/>
      <c r="Y15373" s="7"/>
      <c r="Z15373" s="7"/>
      <c r="AA15373" s="7"/>
      <c r="AB15373" s="7"/>
      <c r="AC15373" s="7"/>
      <c r="AD15373" s="7"/>
      <c r="AE15373" s="7"/>
      <c r="AF15373" s="7"/>
      <c r="AG15373" s="13"/>
    </row>
    <row r="15374" spans="1:33">
      <c r="A15374" s="7"/>
      <c r="B15374" s="7"/>
      <c r="C15374" s="7"/>
      <c r="D15374" s="7"/>
      <c r="E15374" s="7"/>
      <c r="F15374" s="7"/>
      <c r="G15374" s="7"/>
      <c r="H15374" s="7"/>
      <c r="I15374" s="7"/>
      <c r="J15374" s="7"/>
      <c r="K15374" s="7"/>
      <c r="L15374" s="7"/>
      <c r="M15374" s="7"/>
      <c r="N15374" s="7"/>
      <c r="O15374" s="7"/>
      <c r="P15374" s="7"/>
      <c r="Q15374" s="7"/>
      <c r="R15374" s="7"/>
      <c r="S15374" s="7"/>
      <c r="T15374" s="7"/>
      <c r="U15374" s="7"/>
      <c r="V15374" s="7"/>
      <c r="W15374" s="7"/>
      <c r="X15374" s="7"/>
      <c r="Y15374" s="7"/>
      <c r="Z15374" s="7"/>
      <c r="AA15374" s="7"/>
      <c r="AB15374" s="7"/>
      <c r="AC15374" s="7"/>
      <c r="AD15374" s="7"/>
      <c r="AE15374" s="7"/>
      <c r="AF15374" s="7"/>
      <c r="AG15374" s="13"/>
    </row>
    <row r="15375" spans="1:33">
      <c r="A15375" s="7"/>
      <c r="B15375" s="7"/>
      <c r="C15375" s="7"/>
      <c r="D15375" s="7"/>
      <c r="E15375" s="7"/>
      <c r="F15375" s="7"/>
      <c r="G15375" s="7"/>
      <c r="H15375" s="7"/>
      <c r="I15375" s="7"/>
      <c r="J15375" s="7"/>
      <c r="K15375" s="7"/>
      <c r="L15375" s="7"/>
      <c r="M15375" s="7"/>
      <c r="N15375" s="7"/>
      <c r="O15375" s="7"/>
      <c r="P15375" s="7"/>
      <c r="Q15375" s="7"/>
      <c r="R15375" s="7"/>
      <c r="S15375" s="7"/>
      <c r="T15375" s="7"/>
      <c r="U15375" s="7"/>
      <c r="V15375" s="7"/>
      <c r="W15375" s="7"/>
      <c r="X15375" s="7"/>
      <c r="Y15375" s="7"/>
      <c r="Z15375" s="7"/>
      <c r="AA15375" s="7"/>
      <c r="AB15375" s="7"/>
      <c r="AC15375" s="7"/>
      <c r="AD15375" s="7"/>
      <c r="AE15375" s="7"/>
      <c r="AF15375" s="7"/>
      <c r="AG15375" s="13"/>
    </row>
    <row r="15376" spans="1:33">
      <c r="A15376" s="7"/>
      <c r="B15376" s="7"/>
      <c r="C15376" s="7"/>
      <c r="D15376" s="7"/>
      <c r="E15376" s="7"/>
      <c r="F15376" s="7"/>
      <c r="G15376" s="7"/>
      <c r="H15376" s="7"/>
      <c r="I15376" s="7"/>
      <c r="J15376" s="7"/>
      <c r="K15376" s="7"/>
      <c r="L15376" s="7"/>
      <c r="M15376" s="7"/>
      <c r="N15376" s="7"/>
      <c r="O15376" s="7"/>
      <c r="P15376" s="7"/>
      <c r="Q15376" s="7"/>
      <c r="R15376" s="7"/>
      <c r="S15376" s="7"/>
      <c r="T15376" s="7"/>
      <c r="U15376" s="7"/>
      <c r="V15376" s="7"/>
      <c r="W15376" s="7"/>
      <c r="X15376" s="7"/>
      <c r="Y15376" s="7"/>
      <c r="Z15376" s="7"/>
      <c r="AA15376" s="7"/>
      <c r="AB15376" s="7"/>
      <c r="AC15376" s="7"/>
      <c r="AD15376" s="7"/>
      <c r="AE15376" s="7"/>
      <c r="AF15376" s="7"/>
      <c r="AG15376" s="13"/>
    </row>
    <row r="15377" spans="1:33">
      <c r="A15377" s="7"/>
      <c r="B15377" s="7"/>
      <c r="C15377" s="7"/>
      <c r="D15377" s="7"/>
      <c r="E15377" s="7"/>
      <c r="F15377" s="7"/>
      <c r="G15377" s="7"/>
      <c r="H15377" s="7"/>
      <c r="I15377" s="7"/>
      <c r="J15377" s="7"/>
      <c r="K15377" s="7"/>
      <c r="L15377" s="7"/>
      <c r="M15377" s="7"/>
      <c r="N15377" s="7"/>
      <c r="O15377" s="7"/>
      <c r="P15377" s="7"/>
      <c r="Q15377" s="7"/>
      <c r="R15377" s="7"/>
      <c r="S15377" s="7"/>
      <c r="T15377" s="7"/>
      <c r="U15377" s="7"/>
      <c r="V15377" s="7"/>
      <c r="W15377" s="7"/>
      <c r="X15377" s="7"/>
      <c r="Y15377" s="7"/>
      <c r="Z15377" s="7"/>
      <c r="AA15377" s="7"/>
      <c r="AB15377" s="7"/>
      <c r="AC15377" s="7"/>
      <c r="AD15377" s="7"/>
      <c r="AE15377" s="7"/>
      <c r="AF15377" s="7"/>
      <c r="AG15377" s="13"/>
    </row>
    <row r="15378" spans="1:33">
      <c r="A15378" s="7"/>
      <c r="B15378" s="7"/>
      <c r="C15378" s="7"/>
      <c r="D15378" s="7"/>
      <c r="E15378" s="7"/>
      <c r="F15378" s="7"/>
      <c r="G15378" s="7"/>
      <c r="H15378" s="7"/>
      <c r="I15378" s="7"/>
      <c r="J15378" s="7"/>
      <c r="K15378" s="7"/>
      <c r="L15378" s="7"/>
      <c r="M15378" s="7"/>
      <c r="N15378" s="7"/>
      <c r="O15378" s="7"/>
      <c r="P15378" s="7"/>
      <c r="Q15378" s="7"/>
      <c r="R15378" s="7"/>
      <c r="S15378" s="7"/>
      <c r="T15378" s="7"/>
      <c r="U15378" s="7"/>
      <c r="V15378" s="7"/>
      <c r="W15378" s="7"/>
      <c r="X15378" s="7"/>
      <c r="Y15378" s="7"/>
      <c r="Z15378" s="7"/>
      <c r="AA15378" s="7"/>
      <c r="AB15378" s="7"/>
      <c r="AC15378" s="7"/>
      <c r="AD15378" s="7"/>
      <c r="AE15378" s="7"/>
      <c r="AF15378" s="7"/>
      <c r="AG15378" s="13"/>
    </row>
    <row r="15379" spans="1:33">
      <c r="A15379" s="7"/>
      <c r="B15379" s="7"/>
      <c r="C15379" s="7"/>
      <c r="D15379" s="7"/>
      <c r="E15379" s="7"/>
      <c r="F15379" s="7"/>
      <c r="G15379" s="7"/>
      <c r="H15379" s="7"/>
      <c r="I15379" s="7"/>
      <c r="J15379" s="7"/>
      <c r="K15379" s="7"/>
      <c r="L15379" s="7"/>
      <c r="M15379" s="7"/>
      <c r="N15379" s="7"/>
      <c r="O15379" s="7"/>
      <c r="P15379" s="7"/>
      <c r="Q15379" s="7"/>
      <c r="R15379" s="7"/>
      <c r="S15379" s="7"/>
      <c r="T15379" s="7"/>
      <c r="U15379" s="7"/>
      <c r="V15379" s="7"/>
      <c r="W15379" s="7"/>
      <c r="X15379" s="7"/>
      <c r="Y15379" s="7"/>
      <c r="Z15379" s="7"/>
      <c r="AA15379" s="7"/>
      <c r="AB15379" s="7"/>
      <c r="AC15379" s="7"/>
      <c r="AD15379" s="7"/>
      <c r="AE15379" s="7"/>
      <c r="AF15379" s="7"/>
      <c r="AG15379" s="13"/>
    </row>
    <row r="15380" spans="1:33">
      <c r="A15380" s="7"/>
      <c r="B15380" s="7"/>
      <c r="C15380" s="7"/>
      <c r="D15380" s="7"/>
      <c r="E15380" s="7"/>
      <c r="F15380" s="7"/>
      <c r="G15380" s="7"/>
      <c r="H15380" s="7"/>
      <c r="I15380" s="7"/>
      <c r="J15380" s="7"/>
      <c r="K15380" s="7"/>
      <c r="L15380" s="7"/>
      <c r="M15380" s="7"/>
      <c r="N15380" s="7"/>
      <c r="O15380" s="7"/>
      <c r="P15380" s="7"/>
      <c r="Q15380" s="7"/>
      <c r="R15380" s="7"/>
      <c r="S15380" s="7"/>
      <c r="T15380" s="7"/>
      <c r="U15380" s="7"/>
      <c r="V15380" s="7"/>
      <c r="W15380" s="7"/>
      <c r="X15380" s="7"/>
      <c r="Y15380" s="7"/>
      <c r="Z15380" s="7"/>
      <c r="AA15380" s="7"/>
      <c r="AB15380" s="7"/>
      <c r="AC15380" s="7"/>
      <c r="AD15380" s="7"/>
      <c r="AE15380" s="7"/>
      <c r="AF15380" s="7"/>
      <c r="AG15380" s="13"/>
    </row>
    <row r="15381" spans="1:33">
      <c r="A15381" s="7"/>
      <c r="B15381" s="7"/>
      <c r="C15381" s="7"/>
      <c r="D15381" s="7"/>
      <c r="E15381" s="7"/>
      <c r="F15381" s="7"/>
      <c r="G15381" s="7"/>
      <c r="H15381" s="7"/>
      <c r="I15381" s="7"/>
      <c r="J15381" s="7"/>
      <c r="K15381" s="7"/>
      <c r="L15381" s="7"/>
      <c r="M15381" s="7"/>
      <c r="N15381" s="7"/>
      <c r="O15381" s="7"/>
      <c r="P15381" s="7"/>
      <c r="Q15381" s="7"/>
      <c r="R15381" s="7"/>
      <c r="S15381" s="7"/>
      <c r="T15381" s="7"/>
      <c r="U15381" s="7"/>
      <c r="V15381" s="7"/>
      <c r="W15381" s="7"/>
      <c r="X15381" s="7"/>
      <c r="Y15381" s="7"/>
      <c r="Z15381" s="7"/>
      <c r="AA15381" s="7"/>
      <c r="AB15381" s="7"/>
      <c r="AC15381" s="7"/>
      <c r="AD15381" s="7"/>
      <c r="AE15381" s="7"/>
      <c r="AF15381" s="7"/>
      <c r="AG15381" s="13"/>
    </row>
    <row r="15382" spans="1:33">
      <c r="A15382" s="7"/>
      <c r="B15382" s="7"/>
      <c r="C15382" s="7"/>
      <c r="D15382" s="7"/>
      <c r="E15382" s="7"/>
      <c r="F15382" s="7"/>
      <c r="G15382" s="7"/>
      <c r="H15382" s="7"/>
      <c r="I15382" s="7"/>
      <c r="J15382" s="7"/>
      <c r="K15382" s="7"/>
      <c r="L15382" s="7"/>
      <c r="M15382" s="7"/>
      <c r="N15382" s="7"/>
      <c r="O15382" s="7"/>
      <c r="P15382" s="7"/>
      <c r="Q15382" s="7"/>
      <c r="R15382" s="7"/>
      <c r="S15382" s="7"/>
      <c r="T15382" s="7"/>
      <c r="U15382" s="7"/>
      <c r="V15382" s="7"/>
      <c r="W15382" s="7"/>
      <c r="X15382" s="7"/>
      <c r="Y15382" s="7"/>
      <c r="Z15382" s="7"/>
      <c r="AA15382" s="7"/>
      <c r="AB15382" s="7"/>
      <c r="AC15382" s="7"/>
      <c r="AD15382" s="7"/>
      <c r="AE15382" s="7"/>
      <c r="AF15382" s="7"/>
      <c r="AG15382" s="13"/>
    </row>
    <row r="15383" spans="1:33">
      <c r="A15383" s="7"/>
      <c r="B15383" s="7"/>
      <c r="C15383" s="7"/>
      <c r="D15383" s="7"/>
      <c r="E15383" s="7"/>
      <c r="F15383" s="7"/>
      <c r="G15383" s="7"/>
      <c r="H15383" s="7"/>
      <c r="I15383" s="7"/>
      <c r="J15383" s="7"/>
      <c r="K15383" s="7"/>
      <c r="L15383" s="7"/>
      <c r="M15383" s="7"/>
      <c r="N15383" s="7"/>
      <c r="O15383" s="7"/>
      <c r="P15383" s="7"/>
      <c r="Q15383" s="7"/>
      <c r="R15383" s="7"/>
      <c r="S15383" s="7"/>
      <c r="T15383" s="7"/>
      <c r="U15383" s="7"/>
      <c r="V15383" s="7"/>
      <c r="W15383" s="7"/>
      <c r="X15383" s="7"/>
      <c r="Y15383" s="7"/>
      <c r="Z15383" s="7"/>
      <c r="AA15383" s="7"/>
      <c r="AB15383" s="7"/>
      <c r="AC15383" s="7"/>
      <c r="AD15383" s="7"/>
      <c r="AE15383" s="7"/>
      <c r="AF15383" s="7"/>
      <c r="AG15383" s="13"/>
    </row>
    <row r="15384" spans="1:33">
      <c r="A15384" s="7"/>
      <c r="B15384" s="7"/>
      <c r="C15384" s="7"/>
      <c r="D15384" s="7"/>
      <c r="E15384" s="7"/>
      <c r="F15384" s="7"/>
      <c r="G15384" s="7"/>
      <c r="H15384" s="7"/>
      <c r="I15384" s="7"/>
      <c r="J15384" s="7"/>
      <c r="K15384" s="7"/>
      <c r="L15384" s="7"/>
      <c r="M15384" s="7"/>
      <c r="N15384" s="7"/>
      <c r="O15384" s="7"/>
      <c r="P15384" s="7"/>
      <c r="Q15384" s="7"/>
      <c r="R15384" s="7"/>
      <c r="S15384" s="7"/>
      <c r="T15384" s="7"/>
      <c r="U15384" s="7"/>
      <c r="V15384" s="7"/>
      <c r="W15384" s="7"/>
      <c r="X15384" s="7"/>
      <c r="Y15384" s="7"/>
      <c r="Z15384" s="7"/>
      <c r="AA15384" s="7"/>
      <c r="AB15384" s="7"/>
      <c r="AC15384" s="7"/>
      <c r="AD15384" s="7"/>
      <c r="AE15384" s="7"/>
      <c r="AF15384" s="7"/>
      <c r="AG15384" s="13"/>
    </row>
    <row r="15385" spans="1:33">
      <c r="A15385" s="7"/>
      <c r="B15385" s="7"/>
      <c r="C15385" s="7"/>
      <c r="D15385" s="7"/>
      <c r="E15385" s="7"/>
      <c r="F15385" s="7"/>
      <c r="G15385" s="7"/>
      <c r="H15385" s="7"/>
      <c r="I15385" s="7"/>
      <c r="J15385" s="7"/>
      <c r="K15385" s="7"/>
      <c r="L15385" s="7"/>
      <c r="M15385" s="7"/>
      <c r="N15385" s="7"/>
      <c r="O15385" s="7"/>
      <c r="P15385" s="7"/>
      <c r="Q15385" s="7"/>
      <c r="R15385" s="7"/>
      <c r="S15385" s="7"/>
      <c r="T15385" s="7"/>
      <c r="U15385" s="7"/>
      <c r="V15385" s="7"/>
      <c r="W15385" s="7"/>
      <c r="X15385" s="7"/>
      <c r="Y15385" s="7"/>
      <c r="Z15385" s="7"/>
      <c r="AA15385" s="7"/>
      <c r="AB15385" s="7"/>
      <c r="AC15385" s="7"/>
      <c r="AD15385" s="7"/>
      <c r="AE15385" s="7"/>
      <c r="AF15385" s="7"/>
      <c r="AG15385" s="13"/>
    </row>
    <row r="15386" spans="1:33">
      <c r="A15386" s="7"/>
      <c r="B15386" s="7"/>
      <c r="C15386" s="7"/>
      <c r="D15386" s="7"/>
      <c r="E15386" s="7"/>
      <c r="F15386" s="7"/>
      <c r="G15386" s="7"/>
      <c r="H15386" s="7"/>
      <c r="I15386" s="7"/>
      <c r="J15386" s="7"/>
      <c r="K15386" s="7"/>
      <c r="L15386" s="7"/>
      <c r="M15386" s="7"/>
      <c r="N15386" s="7"/>
      <c r="O15386" s="7"/>
      <c r="P15386" s="7"/>
      <c r="Q15386" s="7"/>
      <c r="R15386" s="7"/>
      <c r="S15386" s="7"/>
      <c r="T15386" s="7"/>
      <c r="U15386" s="7"/>
      <c r="V15386" s="7"/>
      <c r="W15386" s="7"/>
      <c r="X15386" s="7"/>
      <c r="Y15386" s="7"/>
      <c r="Z15386" s="7"/>
      <c r="AA15386" s="7"/>
      <c r="AB15386" s="7"/>
      <c r="AC15386" s="7"/>
      <c r="AD15386" s="7"/>
      <c r="AE15386" s="7"/>
      <c r="AF15386" s="7"/>
      <c r="AG15386" s="13"/>
    </row>
    <row r="15387" spans="1:33">
      <c r="A15387" s="7"/>
      <c r="B15387" s="7"/>
      <c r="C15387" s="7"/>
      <c r="D15387" s="7"/>
      <c r="E15387" s="7"/>
      <c r="F15387" s="7"/>
      <c r="G15387" s="7"/>
      <c r="H15387" s="7"/>
      <c r="I15387" s="7"/>
      <c r="J15387" s="7"/>
      <c r="K15387" s="7"/>
      <c r="L15387" s="7"/>
      <c r="M15387" s="7"/>
      <c r="N15387" s="7"/>
      <c r="O15387" s="7"/>
      <c r="P15387" s="7"/>
      <c r="Q15387" s="7"/>
      <c r="R15387" s="7"/>
      <c r="S15387" s="7"/>
      <c r="T15387" s="7"/>
      <c r="U15387" s="7"/>
      <c r="V15387" s="7"/>
      <c r="W15387" s="7"/>
      <c r="X15387" s="7"/>
      <c r="Y15387" s="7"/>
      <c r="Z15387" s="7"/>
      <c r="AA15387" s="7"/>
      <c r="AB15387" s="7"/>
      <c r="AC15387" s="7"/>
      <c r="AD15387" s="7"/>
      <c r="AE15387" s="7"/>
      <c r="AF15387" s="7"/>
      <c r="AG15387" s="13"/>
    </row>
    <row r="15388" spans="1:33">
      <c r="A15388" s="7"/>
      <c r="B15388" s="7"/>
      <c r="C15388" s="7"/>
      <c r="D15388" s="7"/>
      <c r="E15388" s="7"/>
      <c r="F15388" s="7"/>
      <c r="G15388" s="7"/>
      <c r="H15388" s="7"/>
      <c r="I15388" s="7"/>
      <c r="J15388" s="7"/>
      <c r="K15388" s="7"/>
      <c r="L15388" s="7"/>
      <c r="M15388" s="7"/>
      <c r="N15388" s="7"/>
      <c r="O15388" s="7"/>
      <c r="P15388" s="7"/>
      <c r="Q15388" s="7"/>
      <c r="R15388" s="7"/>
      <c r="S15388" s="7"/>
      <c r="T15388" s="7"/>
      <c r="U15388" s="7"/>
      <c r="V15388" s="7"/>
      <c r="W15388" s="7"/>
      <c r="X15388" s="7"/>
      <c r="Y15388" s="7"/>
      <c r="Z15388" s="7"/>
      <c r="AA15388" s="7"/>
      <c r="AB15388" s="7"/>
      <c r="AC15388" s="7"/>
      <c r="AD15388" s="7"/>
      <c r="AE15388" s="7"/>
      <c r="AF15388" s="7"/>
      <c r="AG15388" s="13"/>
    </row>
    <row r="15389" spans="1:33">
      <c r="A15389" s="7"/>
      <c r="B15389" s="7"/>
      <c r="C15389" s="7"/>
      <c r="D15389" s="7"/>
      <c r="E15389" s="7"/>
      <c r="F15389" s="7"/>
      <c r="G15389" s="7"/>
      <c r="H15389" s="7"/>
      <c r="I15389" s="7"/>
      <c r="J15389" s="7"/>
      <c r="K15389" s="7"/>
      <c r="L15389" s="7"/>
      <c r="M15389" s="7"/>
      <c r="N15389" s="7"/>
      <c r="O15389" s="7"/>
      <c r="P15389" s="7"/>
      <c r="Q15389" s="7"/>
      <c r="R15389" s="7"/>
      <c r="S15389" s="7"/>
      <c r="T15389" s="7"/>
      <c r="U15389" s="7"/>
      <c r="V15389" s="7"/>
      <c r="W15389" s="7"/>
      <c r="X15389" s="7"/>
      <c r="Y15389" s="7"/>
      <c r="Z15389" s="7"/>
      <c r="AA15389" s="7"/>
      <c r="AB15389" s="7"/>
      <c r="AC15389" s="7"/>
      <c r="AD15389" s="7"/>
      <c r="AE15389" s="7"/>
      <c r="AF15389" s="7"/>
      <c r="AG15389" s="13"/>
    </row>
    <row r="15390" spans="1:33">
      <c r="A15390" s="7"/>
      <c r="B15390" s="7"/>
      <c r="C15390" s="7"/>
      <c r="D15390" s="7"/>
      <c r="E15390" s="7"/>
      <c r="F15390" s="7"/>
      <c r="G15390" s="7"/>
      <c r="H15390" s="7"/>
      <c r="I15390" s="7"/>
      <c r="J15390" s="7"/>
      <c r="K15390" s="7"/>
      <c r="L15390" s="7"/>
      <c r="M15390" s="7"/>
      <c r="N15390" s="7"/>
      <c r="O15390" s="7"/>
      <c r="P15390" s="7"/>
      <c r="Q15390" s="7"/>
      <c r="R15390" s="7"/>
      <c r="S15390" s="7"/>
      <c r="T15390" s="7"/>
      <c r="U15390" s="7"/>
      <c r="V15390" s="7"/>
      <c r="W15390" s="7"/>
      <c r="X15390" s="7"/>
      <c r="Y15390" s="7"/>
      <c r="Z15390" s="7"/>
      <c r="AA15390" s="7"/>
      <c r="AB15390" s="7"/>
      <c r="AC15390" s="7"/>
      <c r="AD15390" s="7"/>
      <c r="AE15390" s="7"/>
      <c r="AF15390" s="7"/>
      <c r="AG15390" s="13"/>
    </row>
    <row r="15391" spans="1:33">
      <c r="A15391" s="7"/>
      <c r="B15391" s="7"/>
      <c r="C15391" s="7"/>
      <c r="D15391" s="7"/>
      <c r="E15391" s="7"/>
      <c r="F15391" s="7"/>
      <c r="G15391" s="7"/>
      <c r="H15391" s="7"/>
      <c r="I15391" s="7"/>
      <c r="J15391" s="7"/>
      <c r="K15391" s="7"/>
      <c r="L15391" s="7"/>
      <c r="M15391" s="7"/>
      <c r="N15391" s="7"/>
      <c r="O15391" s="7"/>
      <c r="P15391" s="7"/>
      <c r="Q15391" s="7"/>
      <c r="R15391" s="7"/>
      <c r="S15391" s="7"/>
      <c r="T15391" s="7"/>
      <c r="U15391" s="7"/>
      <c r="V15391" s="7"/>
      <c r="W15391" s="7"/>
      <c r="X15391" s="7"/>
      <c r="Y15391" s="7"/>
      <c r="Z15391" s="7"/>
      <c r="AA15391" s="7"/>
      <c r="AB15391" s="7"/>
      <c r="AC15391" s="7"/>
      <c r="AD15391" s="7"/>
      <c r="AE15391" s="7"/>
      <c r="AF15391" s="7"/>
      <c r="AG15391" s="13"/>
    </row>
    <row r="15392" spans="1:33">
      <c r="A15392" s="7"/>
      <c r="B15392" s="7"/>
      <c r="C15392" s="7"/>
      <c r="D15392" s="7"/>
      <c r="E15392" s="7"/>
      <c r="F15392" s="7"/>
      <c r="G15392" s="7"/>
      <c r="H15392" s="7"/>
      <c r="I15392" s="7"/>
      <c r="J15392" s="7"/>
      <c r="K15392" s="7"/>
      <c r="L15392" s="7"/>
      <c r="M15392" s="7"/>
      <c r="N15392" s="7"/>
      <c r="O15392" s="7"/>
      <c r="P15392" s="7"/>
      <c r="Q15392" s="7"/>
      <c r="R15392" s="7"/>
      <c r="S15392" s="7"/>
      <c r="T15392" s="7"/>
      <c r="U15392" s="7"/>
      <c r="V15392" s="7"/>
      <c r="W15392" s="7"/>
      <c r="X15392" s="7"/>
      <c r="Y15392" s="7"/>
      <c r="Z15392" s="7"/>
      <c r="AA15392" s="7"/>
      <c r="AB15392" s="7"/>
      <c r="AC15392" s="7"/>
      <c r="AD15392" s="7"/>
      <c r="AE15392" s="7"/>
      <c r="AF15392" s="7"/>
      <c r="AG15392" s="13"/>
    </row>
    <row r="15393" spans="1:33">
      <c r="A15393" s="7"/>
      <c r="B15393" s="7"/>
      <c r="C15393" s="7"/>
      <c r="D15393" s="7"/>
      <c r="E15393" s="7"/>
      <c r="F15393" s="7"/>
      <c r="G15393" s="7"/>
      <c r="H15393" s="7"/>
      <c r="I15393" s="7"/>
      <c r="J15393" s="7"/>
      <c r="K15393" s="7"/>
      <c r="L15393" s="7"/>
      <c r="M15393" s="7"/>
      <c r="N15393" s="7"/>
      <c r="O15393" s="7"/>
      <c r="P15393" s="7"/>
      <c r="Q15393" s="7"/>
      <c r="R15393" s="7"/>
      <c r="S15393" s="7"/>
      <c r="T15393" s="7"/>
      <c r="U15393" s="7"/>
      <c r="V15393" s="7"/>
      <c r="W15393" s="7"/>
      <c r="X15393" s="7"/>
      <c r="Y15393" s="7"/>
      <c r="Z15393" s="7"/>
      <c r="AA15393" s="7"/>
      <c r="AB15393" s="7"/>
      <c r="AC15393" s="7"/>
      <c r="AD15393" s="7"/>
      <c r="AE15393" s="7"/>
      <c r="AF15393" s="7"/>
      <c r="AG15393" s="13"/>
    </row>
    <row r="15394" spans="1:33">
      <c r="A15394" s="7"/>
      <c r="B15394" s="7"/>
      <c r="C15394" s="7"/>
      <c r="D15394" s="7"/>
      <c r="E15394" s="7"/>
      <c r="F15394" s="7"/>
      <c r="G15394" s="7"/>
      <c r="H15394" s="7"/>
      <c r="I15394" s="7"/>
      <c r="J15394" s="7"/>
      <c r="K15394" s="7"/>
      <c r="L15394" s="7"/>
      <c r="M15394" s="7"/>
      <c r="N15394" s="7"/>
      <c r="O15394" s="7"/>
      <c r="P15394" s="7"/>
      <c r="Q15394" s="7"/>
      <c r="R15394" s="7"/>
      <c r="S15394" s="7"/>
      <c r="T15394" s="7"/>
      <c r="U15394" s="7"/>
      <c r="V15394" s="7"/>
      <c r="W15394" s="7"/>
      <c r="X15394" s="7"/>
      <c r="Y15394" s="7"/>
      <c r="Z15394" s="7"/>
      <c r="AA15394" s="7"/>
      <c r="AB15394" s="7"/>
      <c r="AC15394" s="7"/>
      <c r="AD15394" s="7"/>
      <c r="AE15394" s="7"/>
      <c r="AF15394" s="7"/>
      <c r="AG15394" s="13"/>
    </row>
    <row r="15395" spans="1:33">
      <c r="A15395" s="7"/>
      <c r="B15395" s="7"/>
      <c r="C15395" s="7"/>
      <c r="D15395" s="7"/>
      <c r="E15395" s="7"/>
      <c r="F15395" s="7"/>
      <c r="G15395" s="7"/>
      <c r="H15395" s="7"/>
      <c r="I15395" s="7"/>
      <c r="J15395" s="7"/>
      <c r="K15395" s="7"/>
      <c r="L15395" s="7"/>
      <c r="M15395" s="7"/>
      <c r="N15395" s="7"/>
      <c r="O15395" s="7"/>
      <c r="P15395" s="7"/>
      <c r="Q15395" s="7"/>
      <c r="R15395" s="7"/>
      <c r="S15395" s="7"/>
      <c r="T15395" s="7"/>
      <c r="U15395" s="7"/>
      <c r="V15395" s="7"/>
      <c r="W15395" s="7"/>
      <c r="X15395" s="7"/>
      <c r="Y15395" s="7"/>
      <c r="Z15395" s="7"/>
      <c r="AA15395" s="7"/>
      <c r="AB15395" s="7"/>
      <c r="AC15395" s="7"/>
      <c r="AD15395" s="7"/>
      <c r="AE15395" s="7"/>
      <c r="AF15395" s="7"/>
      <c r="AG15395" s="13"/>
    </row>
    <row r="15396" spans="1:33">
      <c r="A15396" s="7"/>
      <c r="B15396" s="7"/>
      <c r="C15396" s="7"/>
      <c r="D15396" s="7"/>
      <c r="E15396" s="7"/>
      <c r="F15396" s="7"/>
      <c r="G15396" s="7"/>
      <c r="H15396" s="7"/>
      <c r="I15396" s="7"/>
      <c r="J15396" s="7"/>
      <c r="K15396" s="7"/>
      <c r="L15396" s="7"/>
      <c r="M15396" s="7"/>
      <c r="N15396" s="7"/>
      <c r="O15396" s="7"/>
      <c r="P15396" s="7"/>
      <c r="Q15396" s="7"/>
      <c r="R15396" s="7"/>
      <c r="S15396" s="7"/>
      <c r="T15396" s="7"/>
      <c r="U15396" s="7"/>
      <c r="V15396" s="7"/>
      <c r="W15396" s="7"/>
      <c r="X15396" s="7"/>
      <c r="Y15396" s="7"/>
      <c r="Z15396" s="7"/>
      <c r="AA15396" s="7"/>
      <c r="AB15396" s="7"/>
      <c r="AC15396" s="7"/>
      <c r="AD15396" s="7"/>
      <c r="AE15396" s="7"/>
      <c r="AF15396" s="7"/>
      <c r="AG15396" s="13"/>
    </row>
    <row r="15397" spans="1:33">
      <c r="A15397" s="7"/>
      <c r="B15397" s="7"/>
      <c r="C15397" s="7"/>
      <c r="D15397" s="7"/>
      <c r="E15397" s="7"/>
      <c r="F15397" s="7"/>
      <c r="G15397" s="7"/>
      <c r="H15397" s="7"/>
      <c r="I15397" s="7"/>
      <c r="J15397" s="7"/>
      <c r="K15397" s="7"/>
      <c r="L15397" s="7"/>
      <c r="M15397" s="7"/>
      <c r="N15397" s="7"/>
      <c r="O15397" s="7"/>
      <c r="P15397" s="7"/>
      <c r="Q15397" s="7"/>
      <c r="R15397" s="7"/>
      <c r="S15397" s="7"/>
      <c r="T15397" s="7"/>
      <c r="U15397" s="7"/>
      <c r="V15397" s="7"/>
      <c r="W15397" s="7"/>
      <c r="X15397" s="7"/>
      <c r="Y15397" s="7"/>
      <c r="Z15397" s="7"/>
      <c r="AA15397" s="7"/>
      <c r="AB15397" s="7"/>
      <c r="AC15397" s="7"/>
      <c r="AD15397" s="7"/>
      <c r="AE15397" s="7"/>
      <c r="AF15397" s="7"/>
      <c r="AG15397" s="13"/>
    </row>
    <row r="15398" spans="1:33">
      <c r="A15398" s="7"/>
      <c r="B15398" s="7"/>
      <c r="C15398" s="7"/>
      <c r="D15398" s="7"/>
      <c r="E15398" s="7"/>
      <c r="F15398" s="7"/>
      <c r="G15398" s="7"/>
      <c r="H15398" s="7"/>
      <c r="I15398" s="7"/>
      <c r="J15398" s="7"/>
      <c r="K15398" s="7"/>
      <c r="L15398" s="7"/>
      <c r="M15398" s="7"/>
      <c r="N15398" s="7"/>
      <c r="O15398" s="7"/>
      <c r="P15398" s="7"/>
      <c r="Q15398" s="7"/>
      <c r="R15398" s="7"/>
      <c r="S15398" s="7"/>
      <c r="T15398" s="7"/>
      <c r="U15398" s="7"/>
      <c r="V15398" s="7"/>
      <c r="W15398" s="7"/>
      <c r="X15398" s="7"/>
      <c r="Y15398" s="7"/>
      <c r="Z15398" s="7"/>
      <c r="AA15398" s="7"/>
      <c r="AB15398" s="7"/>
      <c r="AC15398" s="7"/>
      <c r="AD15398" s="7"/>
      <c r="AE15398" s="7"/>
      <c r="AF15398" s="7"/>
      <c r="AG15398" s="13"/>
    </row>
    <row r="15399" spans="1:33">
      <c r="A15399" s="7"/>
      <c r="B15399" s="7"/>
      <c r="C15399" s="7"/>
      <c r="D15399" s="7"/>
      <c r="E15399" s="7"/>
      <c r="F15399" s="7"/>
      <c r="G15399" s="7"/>
      <c r="H15399" s="7"/>
      <c r="I15399" s="7"/>
      <c r="J15399" s="7"/>
      <c r="K15399" s="7"/>
      <c r="L15399" s="7"/>
      <c r="M15399" s="7"/>
      <c r="N15399" s="7"/>
      <c r="O15399" s="7"/>
      <c r="P15399" s="7"/>
      <c r="Q15399" s="7"/>
      <c r="R15399" s="7"/>
      <c r="S15399" s="7"/>
      <c r="T15399" s="7"/>
      <c r="U15399" s="7"/>
      <c r="V15399" s="7"/>
      <c r="W15399" s="7"/>
      <c r="X15399" s="7"/>
      <c r="Y15399" s="7"/>
      <c r="Z15399" s="7"/>
      <c r="AA15399" s="7"/>
      <c r="AB15399" s="7"/>
      <c r="AC15399" s="7"/>
      <c r="AD15399" s="7"/>
      <c r="AE15399" s="7"/>
      <c r="AF15399" s="7"/>
      <c r="AG15399" s="13"/>
    </row>
    <row r="15400" spans="1:33">
      <c r="A15400" s="7"/>
      <c r="B15400" s="7"/>
      <c r="C15400" s="7"/>
      <c r="D15400" s="7"/>
      <c r="E15400" s="7"/>
      <c r="F15400" s="7"/>
      <c r="G15400" s="7"/>
      <c r="H15400" s="7"/>
      <c r="I15400" s="7"/>
      <c r="J15400" s="7"/>
      <c r="K15400" s="7"/>
      <c r="L15400" s="7"/>
      <c r="M15400" s="7"/>
      <c r="N15400" s="7"/>
      <c r="O15400" s="7"/>
      <c r="P15400" s="7"/>
      <c r="Q15400" s="7"/>
      <c r="R15400" s="7"/>
      <c r="S15400" s="7"/>
      <c r="T15400" s="7"/>
      <c r="U15400" s="7"/>
      <c r="V15400" s="7"/>
      <c r="W15400" s="7"/>
      <c r="X15400" s="7"/>
      <c r="Y15400" s="7"/>
      <c r="Z15400" s="7"/>
      <c r="AA15400" s="7"/>
      <c r="AB15400" s="7"/>
      <c r="AC15400" s="7"/>
      <c r="AD15400" s="7"/>
      <c r="AE15400" s="7"/>
      <c r="AF15400" s="7"/>
      <c r="AG15400" s="13"/>
    </row>
    <row r="15401" spans="1:33">
      <c r="A15401" s="7"/>
      <c r="B15401" s="7"/>
      <c r="C15401" s="7"/>
      <c r="D15401" s="7"/>
      <c r="E15401" s="7"/>
      <c r="F15401" s="7"/>
      <c r="G15401" s="7"/>
      <c r="H15401" s="7"/>
      <c r="I15401" s="7"/>
      <c r="J15401" s="7"/>
      <c r="K15401" s="7"/>
      <c r="L15401" s="7"/>
      <c r="M15401" s="7"/>
      <c r="N15401" s="7"/>
      <c r="O15401" s="7"/>
      <c r="P15401" s="7"/>
      <c r="Q15401" s="7"/>
      <c r="R15401" s="7"/>
      <c r="S15401" s="7"/>
      <c r="T15401" s="7"/>
      <c r="U15401" s="7"/>
      <c r="V15401" s="7"/>
      <c r="W15401" s="7"/>
      <c r="X15401" s="7"/>
      <c r="Y15401" s="7"/>
      <c r="Z15401" s="7"/>
      <c r="AA15401" s="7"/>
      <c r="AB15401" s="7"/>
      <c r="AC15401" s="7"/>
      <c r="AD15401" s="7"/>
      <c r="AE15401" s="7"/>
      <c r="AF15401" s="7"/>
      <c r="AG15401" s="13"/>
    </row>
    <row r="15402" spans="1:33">
      <c r="A15402" s="7"/>
      <c r="B15402" s="7"/>
      <c r="C15402" s="7"/>
      <c r="D15402" s="7"/>
      <c r="E15402" s="7"/>
      <c r="F15402" s="7"/>
      <c r="G15402" s="7"/>
      <c r="H15402" s="7"/>
      <c r="I15402" s="7"/>
      <c r="J15402" s="7"/>
      <c r="K15402" s="7"/>
      <c r="L15402" s="7"/>
      <c r="M15402" s="7"/>
      <c r="N15402" s="7"/>
      <c r="O15402" s="7"/>
      <c r="P15402" s="7"/>
      <c r="Q15402" s="7"/>
      <c r="R15402" s="7"/>
      <c r="S15402" s="7"/>
      <c r="T15402" s="7"/>
      <c r="U15402" s="7"/>
      <c r="V15402" s="7"/>
      <c r="W15402" s="7"/>
      <c r="X15402" s="7"/>
      <c r="Y15402" s="7"/>
      <c r="Z15402" s="7"/>
      <c r="AA15402" s="7"/>
      <c r="AB15402" s="7"/>
      <c r="AC15402" s="7"/>
      <c r="AD15402" s="7"/>
      <c r="AE15402" s="7"/>
      <c r="AF15402" s="7"/>
      <c r="AG15402" s="13"/>
    </row>
    <row r="15403" spans="1:33">
      <c r="A15403" s="7"/>
      <c r="B15403" s="7"/>
      <c r="C15403" s="7"/>
      <c r="D15403" s="7"/>
      <c r="E15403" s="7"/>
      <c r="F15403" s="7"/>
      <c r="G15403" s="7"/>
      <c r="H15403" s="7"/>
      <c r="I15403" s="7"/>
      <c r="J15403" s="7"/>
      <c r="K15403" s="7"/>
      <c r="L15403" s="7"/>
      <c r="M15403" s="7"/>
      <c r="N15403" s="7"/>
      <c r="O15403" s="7"/>
      <c r="P15403" s="7"/>
      <c r="Q15403" s="7"/>
      <c r="R15403" s="7"/>
      <c r="S15403" s="7"/>
      <c r="T15403" s="7"/>
      <c r="U15403" s="7"/>
      <c r="V15403" s="7"/>
      <c r="W15403" s="7"/>
      <c r="X15403" s="7"/>
      <c r="Y15403" s="7"/>
      <c r="Z15403" s="7"/>
      <c r="AA15403" s="7"/>
      <c r="AB15403" s="7"/>
      <c r="AC15403" s="7"/>
      <c r="AD15403" s="7"/>
      <c r="AE15403" s="7"/>
      <c r="AF15403" s="7"/>
      <c r="AG15403" s="13"/>
    </row>
    <row r="15404" spans="1:33">
      <c r="A15404" s="7"/>
      <c r="B15404" s="7"/>
      <c r="C15404" s="7"/>
      <c r="D15404" s="7"/>
      <c r="E15404" s="7"/>
      <c r="F15404" s="7"/>
      <c r="G15404" s="7"/>
      <c r="H15404" s="7"/>
      <c r="I15404" s="7"/>
      <c r="J15404" s="7"/>
      <c r="K15404" s="7"/>
      <c r="L15404" s="7"/>
      <c r="M15404" s="7"/>
      <c r="N15404" s="7"/>
      <c r="O15404" s="7"/>
      <c r="P15404" s="7"/>
      <c r="Q15404" s="7"/>
      <c r="R15404" s="7"/>
      <c r="S15404" s="7"/>
      <c r="T15404" s="7"/>
      <c r="U15404" s="7"/>
      <c r="V15404" s="7"/>
      <c r="W15404" s="7"/>
      <c r="X15404" s="7"/>
      <c r="Y15404" s="7"/>
      <c r="Z15404" s="7"/>
      <c r="AA15404" s="7"/>
      <c r="AB15404" s="7"/>
      <c r="AC15404" s="7"/>
      <c r="AD15404" s="7"/>
      <c r="AE15404" s="7"/>
      <c r="AF15404" s="7"/>
      <c r="AG15404" s="13"/>
    </row>
    <row r="15405" spans="1:33">
      <c r="A15405" s="7"/>
      <c r="B15405" s="7"/>
      <c r="C15405" s="7"/>
      <c r="D15405" s="7"/>
      <c r="E15405" s="7"/>
      <c r="F15405" s="7"/>
      <c r="G15405" s="7"/>
      <c r="H15405" s="7"/>
      <c r="I15405" s="7"/>
      <c r="J15405" s="7"/>
      <c r="K15405" s="7"/>
      <c r="L15405" s="7"/>
      <c r="M15405" s="7"/>
      <c r="N15405" s="7"/>
      <c r="O15405" s="7"/>
      <c r="P15405" s="7"/>
      <c r="Q15405" s="7"/>
      <c r="R15405" s="7"/>
      <c r="S15405" s="7"/>
      <c r="T15405" s="7"/>
      <c r="U15405" s="7"/>
      <c r="V15405" s="7"/>
      <c r="W15405" s="7"/>
      <c r="X15405" s="7"/>
      <c r="Y15405" s="7"/>
      <c r="Z15405" s="7"/>
      <c r="AA15405" s="7"/>
      <c r="AB15405" s="7"/>
      <c r="AC15405" s="7"/>
      <c r="AD15405" s="7"/>
      <c r="AE15405" s="7"/>
      <c r="AF15405" s="7"/>
      <c r="AG15405" s="13"/>
    </row>
    <row r="15406" spans="1:33">
      <c r="A15406" s="7"/>
      <c r="B15406" s="7"/>
      <c r="C15406" s="7"/>
      <c r="D15406" s="7"/>
      <c r="E15406" s="7"/>
      <c r="F15406" s="7"/>
      <c r="G15406" s="7"/>
      <c r="H15406" s="7"/>
      <c r="I15406" s="7"/>
      <c r="J15406" s="7"/>
      <c r="K15406" s="7"/>
      <c r="L15406" s="7"/>
      <c r="M15406" s="7"/>
      <c r="N15406" s="7"/>
      <c r="O15406" s="7"/>
      <c r="P15406" s="7"/>
      <c r="Q15406" s="7"/>
      <c r="R15406" s="7"/>
      <c r="S15406" s="7"/>
      <c r="T15406" s="7"/>
      <c r="U15406" s="7"/>
      <c r="V15406" s="7"/>
      <c r="W15406" s="7"/>
      <c r="X15406" s="7"/>
      <c r="Y15406" s="7"/>
      <c r="Z15406" s="7"/>
      <c r="AA15406" s="7"/>
      <c r="AB15406" s="7"/>
      <c r="AC15406" s="7"/>
      <c r="AD15406" s="7"/>
      <c r="AE15406" s="7"/>
      <c r="AF15406" s="7"/>
      <c r="AG15406" s="13"/>
    </row>
    <row r="15407" spans="1:33">
      <c r="A15407" s="7"/>
      <c r="B15407" s="7"/>
      <c r="C15407" s="7"/>
      <c r="D15407" s="7"/>
      <c r="E15407" s="7"/>
      <c r="F15407" s="7"/>
      <c r="G15407" s="7"/>
      <c r="H15407" s="7"/>
      <c r="I15407" s="7"/>
      <c r="J15407" s="7"/>
      <c r="K15407" s="7"/>
      <c r="L15407" s="7"/>
      <c r="M15407" s="7"/>
      <c r="N15407" s="7"/>
      <c r="O15407" s="7"/>
      <c r="P15407" s="7"/>
      <c r="Q15407" s="7"/>
      <c r="R15407" s="7"/>
      <c r="S15407" s="7"/>
      <c r="T15407" s="7"/>
      <c r="U15407" s="7"/>
      <c r="V15407" s="7"/>
      <c r="W15407" s="7"/>
      <c r="X15407" s="7"/>
      <c r="Y15407" s="7"/>
      <c r="Z15407" s="7"/>
      <c r="AA15407" s="7"/>
      <c r="AB15407" s="7"/>
      <c r="AC15407" s="7"/>
      <c r="AD15407" s="7"/>
      <c r="AE15407" s="7"/>
      <c r="AF15407" s="7"/>
      <c r="AG15407" s="13"/>
    </row>
    <row r="15408" spans="1:33">
      <c r="A15408" s="7"/>
      <c r="B15408" s="7"/>
      <c r="C15408" s="7"/>
      <c r="D15408" s="7"/>
      <c r="E15408" s="7"/>
      <c r="F15408" s="7"/>
      <c r="G15408" s="7"/>
      <c r="H15408" s="7"/>
      <c r="I15408" s="7"/>
      <c r="J15408" s="7"/>
      <c r="K15408" s="7"/>
      <c r="L15408" s="7"/>
      <c r="M15408" s="7"/>
      <c r="N15408" s="7"/>
      <c r="O15408" s="7"/>
      <c r="P15408" s="7"/>
      <c r="Q15408" s="7"/>
      <c r="R15408" s="7"/>
      <c r="S15408" s="7"/>
      <c r="T15408" s="7"/>
      <c r="U15408" s="7"/>
      <c r="V15408" s="7"/>
      <c r="W15408" s="7"/>
      <c r="X15408" s="7"/>
      <c r="Y15408" s="7"/>
      <c r="Z15408" s="7"/>
      <c r="AA15408" s="7"/>
      <c r="AB15408" s="7"/>
      <c r="AC15408" s="7"/>
      <c r="AD15408" s="7"/>
      <c r="AE15408" s="7"/>
      <c r="AF15408" s="7"/>
      <c r="AG15408" s="13"/>
    </row>
    <row r="15409" spans="1:33">
      <c r="A15409" s="7"/>
      <c r="B15409" s="7"/>
      <c r="C15409" s="7"/>
      <c r="D15409" s="7"/>
      <c r="E15409" s="7"/>
      <c r="F15409" s="7"/>
      <c r="G15409" s="7"/>
      <c r="H15409" s="7"/>
      <c r="I15409" s="7"/>
      <c r="J15409" s="7"/>
      <c r="K15409" s="7"/>
      <c r="L15409" s="7"/>
      <c r="M15409" s="7"/>
      <c r="N15409" s="7"/>
      <c r="O15409" s="7"/>
      <c r="P15409" s="7"/>
      <c r="Q15409" s="7"/>
      <c r="R15409" s="7"/>
      <c r="S15409" s="7"/>
      <c r="T15409" s="7"/>
      <c r="U15409" s="7"/>
      <c r="V15409" s="7"/>
      <c r="W15409" s="7"/>
      <c r="X15409" s="7"/>
      <c r="Y15409" s="7"/>
      <c r="Z15409" s="7"/>
      <c r="AA15409" s="7"/>
      <c r="AB15409" s="7"/>
      <c r="AC15409" s="7"/>
      <c r="AD15409" s="7"/>
      <c r="AE15409" s="7"/>
      <c r="AF15409" s="7"/>
      <c r="AG15409" s="13"/>
    </row>
    <row r="15410" spans="1:33">
      <c r="A15410" s="7"/>
      <c r="B15410" s="7"/>
      <c r="C15410" s="7"/>
      <c r="D15410" s="7"/>
      <c r="E15410" s="7"/>
      <c r="F15410" s="7"/>
      <c r="G15410" s="7"/>
      <c r="H15410" s="7"/>
      <c r="I15410" s="7"/>
      <c r="J15410" s="7"/>
      <c r="K15410" s="7"/>
      <c r="L15410" s="7"/>
      <c r="M15410" s="7"/>
      <c r="N15410" s="7"/>
      <c r="O15410" s="7"/>
      <c r="P15410" s="7"/>
      <c r="Q15410" s="7"/>
      <c r="R15410" s="7"/>
      <c r="S15410" s="7"/>
      <c r="T15410" s="7"/>
      <c r="U15410" s="7"/>
      <c r="V15410" s="7"/>
      <c r="W15410" s="7"/>
      <c r="X15410" s="7"/>
      <c r="Y15410" s="7"/>
      <c r="Z15410" s="7"/>
      <c r="AA15410" s="7"/>
      <c r="AB15410" s="7"/>
      <c r="AC15410" s="7"/>
      <c r="AD15410" s="7"/>
      <c r="AE15410" s="7"/>
      <c r="AF15410" s="7"/>
      <c r="AG15410" s="13"/>
    </row>
    <row r="15411" spans="1:33">
      <c r="A15411" s="7"/>
      <c r="B15411" s="7"/>
      <c r="C15411" s="7"/>
      <c r="D15411" s="7"/>
      <c r="E15411" s="7"/>
      <c r="F15411" s="7"/>
      <c r="G15411" s="7"/>
      <c r="H15411" s="7"/>
      <c r="I15411" s="7"/>
      <c r="J15411" s="7"/>
      <c r="K15411" s="7"/>
      <c r="L15411" s="7"/>
      <c r="M15411" s="7"/>
      <c r="N15411" s="7"/>
      <c r="O15411" s="7"/>
      <c r="P15411" s="7"/>
      <c r="Q15411" s="7"/>
      <c r="R15411" s="7"/>
      <c r="S15411" s="7"/>
      <c r="T15411" s="7"/>
      <c r="U15411" s="7"/>
      <c r="V15411" s="7"/>
      <c r="W15411" s="7"/>
      <c r="X15411" s="7"/>
      <c r="Y15411" s="7"/>
      <c r="Z15411" s="7"/>
      <c r="AA15411" s="7"/>
      <c r="AB15411" s="7"/>
      <c r="AC15411" s="7"/>
      <c r="AD15411" s="7"/>
      <c r="AE15411" s="7"/>
      <c r="AF15411" s="7"/>
      <c r="AG15411" s="13"/>
    </row>
    <row r="15412" spans="1:33">
      <c r="A15412" s="7"/>
      <c r="B15412" s="7"/>
      <c r="C15412" s="7"/>
      <c r="D15412" s="7"/>
      <c r="E15412" s="7"/>
      <c r="F15412" s="7"/>
      <c r="G15412" s="7"/>
      <c r="H15412" s="7"/>
      <c r="I15412" s="7"/>
      <c r="J15412" s="7"/>
      <c r="K15412" s="7"/>
      <c r="L15412" s="7"/>
      <c r="M15412" s="7"/>
      <c r="N15412" s="7"/>
      <c r="O15412" s="7"/>
      <c r="P15412" s="7"/>
      <c r="Q15412" s="7"/>
      <c r="R15412" s="7"/>
      <c r="S15412" s="7"/>
      <c r="T15412" s="7"/>
      <c r="U15412" s="7"/>
      <c r="V15412" s="7"/>
      <c r="W15412" s="7"/>
      <c r="X15412" s="7"/>
      <c r="Y15412" s="7"/>
      <c r="Z15412" s="7"/>
      <c r="AA15412" s="7"/>
      <c r="AB15412" s="7"/>
      <c r="AC15412" s="7"/>
      <c r="AD15412" s="7"/>
      <c r="AE15412" s="7"/>
      <c r="AF15412" s="7"/>
      <c r="AG15412" s="13"/>
    </row>
    <row r="15413" spans="1:33">
      <c r="A15413" s="7"/>
      <c r="B15413" s="7"/>
      <c r="C15413" s="7"/>
      <c r="D15413" s="7"/>
      <c r="E15413" s="7"/>
      <c r="F15413" s="7"/>
      <c r="G15413" s="7"/>
      <c r="H15413" s="7"/>
      <c r="I15413" s="7"/>
      <c r="J15413" s="7"/>
      <c r="K15413" s="7"/>
      <c r="L15413" s="7"/>
      <c r="M15413" s="7"/>
      <c r="N15413" s="7"/>
      <c r="O15413" s="7"/>
      <c r="P15413" s="7"/>
      <c r="Q15413" s="7"/>
      <c r="R15413" s="7"/>
      <c r="S15413" s="7"/>
      <c r="T15413" s="7"/>
      <c r="U15413" s="7"/>
      <c r="V15413" s="7"/>
      <c r="W15413" s="7"/>
      <c r="X15413" s="7"/>
      <c r="Y15413" s="7"/>
      <c r="Z15413" s="7"/>
      <c r="AA15413" s="7"/>
      <c r="AB15413" s="7"/>
      <c r="AC15413" s="7"/>
      <c r="AD15413" s="7"/>
      <c r="AE15413" s="7"/>
      <c r="AF15413" s="7"/>
      <c r="AG15413" s="13"/>
    </row>
    <row r="15414" spans="1:33">
      <c r="A15414" s="7"/>
      <c r="B15414" s="7"/>
      <c r="C15414" s="7"/>
      <c r="D15414" s="7"/>
      <c r="E15414" s="7"/>
      <c r="F15414" s="7"/>
      <c r="G15414" s="7"/>
      <c r="H15414" s="7"/>
      <c r="I15414" s="7"/>
      <c r="J15414" s="7"/>
      <c r="K15414" s="7"/>
      <c r="L15414" s="7"/>
      <c r="M15414" s="7"/>
      <c r="N15414" s="7"/>
      <c r="O15414" s="7"/>
      <c r="P15414" s="7"/>
      <c r="Q15414" s="7"/>
      <c r="R15414" s="7"/>
      <c r="S15414" s="7"/>
      <c r="T15414" s="7"/>
      <c r="U15414" s="7"/>
      <c r="V15414" s="7"/>
      <c r="W15414" s="7"/>
      <c r="X15414" s="7"/>
      <c r="Y15414" s="7"/>
      <c r="Z15414" s="7"/>
      <c r="AA15414" s="7"/>
      <c r="AB15414" s="7"/>
      <c r="AC15414" s="7"/>
      <c r="AD15414" s="7"/>
      <c r="AE15414" s="7"/>
      <c r="AF15414" s="7"/>
      <c r="AG15414" s="13"/>
    </row>
    <row r="15415" spans="1:33">
      <c r="A15415" s="7"/>
      <c r="B15415" s="7"/>
      <c r="C15415" s="7"/>
      <c r="D15415" s="7"/>
      <c r="E15415" s="7"/>
      <c r="F15415" s="7"/>
      <c r="G15415" s="7"/>
      <c r="H15415" s="7"/>
      <c r="I15415" s="7"/>
      <c r="J15415" s="7"/>
      <c r="K15415" s="7"/>
      <c r="L15415" s="7"/>
      <c r="M15415" s="7"/>
      <c r="N15415" s="7"/>
      <c r="O15415" s="7"/>
      <c r="P15415" s="7"/>
      <c r="Q15415" s="7"/>
      <c r="R15415" s="7"/>
      <c r="S15415" s="7"/>
      <c r="T15415" s="7"/>
      <c r="U15415" s="7"/>
      <c r="V15415" s="7"/>
      <c r="W15415" s="7"/>
      <c r="X15415" s="7"/>
      <c r="Y15415" s="7"/>
      <c r="Z15415" s="7"/>
      <c r="AA15415" s="7"/>
      <c r="AB15415" s="7"/>
      <c r="AC15415" s="7"/>
      <c r="AD15415" s="7"/>
      <c r="AE15415" s="7"/>
      <c r="AF15415" s="7"/>
      <c r="AG15415" s="13"/>
    </row>
    <row r="15416" spans="1:33">
      <c r="A15416" s="7"/>
      <c r="B15416" s="7"/>
      <c r="C15416" s="7"/>
      <c r="D15416" s="7"/>
      <c r="E15416" s="7"/>
      <c r="F15416" s="7"/>
      <c r="G15416" s="7"/>
      <c r="H15416" s="7"/>
      <c r="I15416" s="7"/>
      <c r="J15416" s="7"/>
      <c r="K15416" s="7"/>
      <c r="L15416" s="7"/>
      <c r="M15416" s="7"/>
      <c r="N15416" s="7"/>
      <c r="O15416" s="7"/>
      <c r="P15416" s="7"/>
      <c r="Q15416" s="7"/>
      <c r="R15416" s="7"/>
      <c r="S15416" s="7"/>
      <c r="T15416" s="7"/>
      <c r="U15416" s="7"/>
      <c r="V15416" s="7"/>
      <c r="W15416" s="7"/>
      <c r="X15416" s="7"/>
      <c r="Y15416" s="7"/>
      <c r="Z15416" s="7"/>
      <c r="AA15416" s="7"/>
      <c r="AB15416" s="7"/>
      <c r="AC15416" s="7"/>
      <c r="AD15416" s="7"/>
      <c r="AE15416" s="7"/>
      <c r="AF15416" s="7"/>
      <c r="AG15416" s="13"/>
    </row>
    <row r="15417" spans="1:33">
      <c r="A15417" s="7"/>
      <c r="B15417" s="7"/>
      <c r="C15417" s="7"/>
      <c r="D15417" s="7"/>
      <c r="E15417" s="7"/>
      <c r="F15417" s="7"/>
      <c r="G15417" s="7"/>
      <c r="H15417" s="7"/>
      <c r="I15417" s="7"/>
      <c r="J15417" s="7"/>
      <c r="K15417" s="7"/>
      <c r="L15417" s="7"/>
      <c r="M15417" s="7"/>
      <c r="N15417" s="7"/>
      <c r="O15417" s="7"/>
      <c r="P15417" s="7"/>
      <c r="Q15417" s="7"/>
      <c r="R15417" s="7"/>
      <c r="S15417" s="7"/>
      <c r="T15417" s="7"/>
      <c r="U15417" s="7"/>
      <c r="V15417" s="7"/>
      <c r="W15417" s="7"/>
      <c r="X15417" s="7"/>
      <c r="Y15417" s="7"/>
      <c r="Z15417" s="7"/>
      <c r="AA15417" s="7"/>
      <c r="AB15417" s="7"/>
      <c r="AC15417" s="7"/>
      <c r="AD15417" s="7"/>
      <c r="AE15417" s="7"/>
      <c r="AF15417" s="7"/>
      <c r="AG15417" s="13"/>
    </row>
    <row r="15418" spans="1:33">
      <c r="A15418" s="7"/>
      <c r="B15418" s="7"/>
      <c r="C15418" s="7"/>
      <c r="D15418" s="7"/>
      <c r="E15418" s="7"/>
      <c r="F15418" s="7"/>
      <c r="G15418" s="7"/>
      <c r="H15418" s="7"/>
      <c r="I15418" s="7"/>
      <c r="J15418" s="7"/>
      <c r="K15418" s="7"/>
      <c r="L15418" s="7"/>
      <c r="M15418" s="7"/>
      <c r="N15418" s="7"/>
      <c r="O15418" s="7"/>
      <c r="P15418" s="7"/>
      <c r="Q15418" s="7"/>
      <c r="R15418" s="7"/>
      <c r="S15418" s="7"/>
      <c r="T15418" s="7"/>
      <c r="U15418" s="7"/>
      <c r="V15418" s="7"/>
      <c r="W15418" s="7"/>
      <c r="X15418" s="7"/>
      <c r="Y15418" s="7"/>
      <c r="Z15418" s="7"/>
      <c r="AA15418" s="7"/>
      <c r="AB15418" s="7"/>
      <c r="AC15418" s="7"/>
      <c r="AD15418" s="7"/>
      <c r="AE15418" s="7"/>
      <c r="AF15418" s="7"/>
      <c r="AG15418" s="13"/>
    </row>
    <row r="15419" spans="1:33">
      <c r="A15419" s="7"/>
      <c r="B15419" s="7"/>
      <c r="C15419" s="7"/>
      <c r="D15419" s="7"/>
      <c r="E15419" s="7"/>
      <c r="F15419" s="7"/>
      <c r="G15419" s="7"/>
      <c r="H15419" s="7"/>
      <c r="I15419" s="7"/>
      <c r="J15419" s="7"/>
      <c r="K15419" s="7"/>
      <c r="L15419" s="7"/>
      <c r="M15419" s="7"/>
      <c r="N15419" s="7"/>
      <c r="O15419" s="7"/>
      <c r="P15419" s="7"/>
      <c r="Q15419" s="7"/>
      <c r="R15419" s="7"/>
      <c r="S15419" s="7"/>
      <c r="T15419" s="7"/>
      <c r="U15419" s="7"/>
      <c r="V15419" s="7"/>
      <c r="W15419" s="7"/>
      <c r="X15419" s="7"/>
      <c r="Y15419" s="7"/>
      <c r="Z15419" s="7"/>
      <c r="AA15419" s="7"/>
      <c r="AB15419" s="7"/>
      <c r="AC15419" s="7"/>
      <c r="AD15419" s="7"/>
      <c r="AE15419" s="7"/>
      <c r="AF15419" s="7"/>
      <c r="AG15419" s="13"/>
    </row>
    <row r="15420" spans="1:33">
      <c r="A15420" s="7"/>
      <c r="B15420" s="7"/>
      <c r="C15420" s="7"/>
      <c r="D15420" s="7"/>
      <c r="E15420" s="7"/>
      <c r="F15420" s="7"/>
      <c r="G15420" s="7"/>
      <c r="H15420" s="7"/>
      <c r="I15420" s="7"/>
      <c r="J15420" s="7"/>
      <c r="K15420" s="7"/>
      <c r="L15420" s="7"/>
      <c r="M15420" s="7"/>
      <c r="N15420" s="7"/>
      <c r="O15420" s="7"/>
      <c r="P15420" s="7"/>
      <c r="Q15420" s="7"/>
      <c r="R15420" s="7"/>
      <c r="S15420" s="7"/>
      <c r="T15420" s="7"/>
      <c r="U15420" s="7"/>
      <c r="V15420" s="7"/>
      <c r="W15420" s="7"/>
      <c r="X15420" s="7"/>
      <c r="Y15420" s="7"/>
      <c r="Z15420" s="7"/>
      <c r="AA15420" s="7"/>
      <c r="AB15420" s="7"/>
      <c r="AC15420" s="7"/>
      <c r="AD15420" s="7"/>
      <c r="AE15420" s="7"/>
      <c r="AF15420" s="7"/>
      <c r="AG15420" s="13"/>
    </row>
    <row r="15421" spans="1:33">
      <c r="A15421" s="7"/>
      <c r="B15421" s="7"/>
      <c r="C15421" s="7"/>
      <c r="D15421" s="7"/>
      <c r="E15421" s="7"/>
      <c r="F15421" s="7"/>
      <c r="G15421" s="7"/>
      <c r="H15421" s="7"/>
      <c r="I15421" s="7"/>
      <c r="J15421" s="7"/>
      <c r="K15421" s="7"/>
      <c r="L15421" s="7"/>
      <c r="M15421" s="7"/>
      <c r="N15421" s="7"/>
      <c r="O15421" s="7"/>
      <c r="P15421" s="7"/>
      <c r="Q15421" s="7"/>
      <c r="R15421" s="7"/>
      <c r="S15421" s="7"/>
      <c r="T15421" s="7"/>
      <c r="U15421" s="7"/>
      <c r="V15421" s="7"/>
      <c r="W15421" s="7"/>
      <c r="X15421" s="7"/>
      <c r="Y15421" s="7"/>
      <c r="Z15421" s="7"/>
      <c r="AA15421" s="7"/>
      <c r="AB15421" s="7"/>
      <c r="AC15421" s="7"/>
      <c r="AD15421" s="7"/>
      <c r="AE15421" s="7"/>
      <c r="AF15421" s="7"/>
      <c r="AG15421" s="13"/>
    </row>
    <row r="15422" spans="1:33">
      <c r="A15422" s="7"/>
      <c r="B15422" s="7"/>
      <c r="C15422" s="7"/>
      <c r="D15422" s="7"/>
      <c r="E15422" s="7"/>
      <c r="F15422" s="7"/>
      <c r="G15422" s="7"/>
      <c r="H15422" s="7"/>
      <c r="I15422" s="7"/>
      <c r="J15422" s="7"/>
      <c r="K15422" s="7"/>
      <c r="L15422" s="7"/>
      <c r="M15422" s="7"/>
      <c r="N15422" s="7"/>
      <c r="O15422" s="7"/>
      <c r="P15422" s="7"/>
      <c r="Q15422" s="7"/>
      <c r="R15422" s="7"/>
      <c r="S15422" s="7"/>
      <c r="T15422" s="7"/>
      <c r="U15422" s="7"/>
      <c r="V15422" s="7"/>
      <c r="W15422" s="7"/>
      <c r="X15422" s="7"/>
      <c r="Y15422" s="7"/>
      <c r="Z15422" s="7"/>
      <c r="AA15422" s="7"/>
      <c r="AB15422" s="7"/>
      <c r="AC15422" s="7"/>
      <c r="AD15422" s="7"/>
      <c r="AE15422" s="7"/>
      <c r="AF15422" s="7"/>
      <c r="AG15422" s="13"/>
    </row>
    <row r="15423" spans="1:33">
      <c r="A15423" s="7"/>
      <c r="B15423" s="7"/>
      <c r="C15423" s="7"/>
      <c r="D15423" s="7"/>
      <c r="E15423" s="7"/>
      <c r="F15423" s="7"/>
      <c r="G15423" s="7"/>
      <c r="H15423" s="7"/>
      <c r="I15423" s="7"/>
      <c r="J15423" s="7"/>
      <c r="K15423" s="7"/>
      <c r="L15423" s="7"/>
      <c r="M15423" s="7"/>
      <c r="N15423" s="7"/>
      <c r="O15423" s="7"/>
      <c r="P15423" s="7"/>
      <c r="Q15423" s="7"/>
      <c r="R15423" s="7"/>
      <c r="S15423" s="7"/>
      <c r="T15423" s="7"/>
      <c r="U15423" s="7"/>
      <c r="V15423" s="7"/>
      <c r="W15423" s="7"/>
      <c r="X15423" s="7"/>
      <c r="Y15423" s="7"/>
      <c r="Z15423" s="7"/>
      <c r="AA15423" s="7"/>
      <c r="AB15423" s="7"/>
      <c r="AC15423" s="7"/>
      <c r="AD15423" s="7"/>
      <c r="AE15423" s="7"/>
      <c r="AF15423" s="7"/>
      <c r="AG15423" s="13"/>
    </row>
    <row r="15424" spans="1:33">
      <c r="A15424" s="7"/>
      <c r="B15424" s="7"/>
      <c r="C15424" s="7"/>
      <c r="D15424" s="7"/>
      <c r="E15424" s="7"/>
      <c r="F15424" s="7"/>
      <c r="G15424" s="7"/>
      <c r="H15424" s="7"/>
      <c r="I15424" s="7"/>
      <c r="J15424" s="7"/>
      <c r="K15424" s="7"/>
      <c r="L15424" s="7"/>
      <c r="M15424" s="7"/>
      <c r="N15424" s="7"/>
      <c r="O15424" s="7"/>
      <c r="P15424" s="7"/>
      <c r="Q15424" s="7"/>
      <c r="R15424" s="7"/>
      <c r="S15424" s="7"/>
      <c r="T15424" s="7"/>
      <c r="U15424" s="7"/>
      <c r="V15424" s="7"/>
      <c r="W15424" s="7"/>
      <c r="X15424" s="7"/>
      <c r="Y15424" s="7"/>
      <c r="Z15424" s="7"/>
      <c r="AA15424" s="7"/>
      <c r="AB15424" s="7"/>
      <c r="AC15424" s="7"/>
      <c r="AD15424" s="7"/>
      <c r="AE15424" s="7"/>
      <c r="AF15424" s="7"/>
      <c r="AG15424" s="13"/>
    </row>
    <row r="15425" spans="1:33">
      <c r="A15425" s="7"/>
      <c r="B15425" s="7"/>
      <c r="C15425" s="7"/>
      <c r="D15425" s="7"/>
      <c r="E15425" s="7"/>
      <c r="F15425" s="7"/>
      <c r="G15425" s="7"/>
      <c r="H15425" s="7"/>
      <c r="I15425" s="7"/>
      <c r="J15425" s="7"/>
      <c r="K15425" s="7"/>
      <c r="L15425" s="7"/>
      <c r="M15425" s="7"/>
      <c r="N15425" s="7"/>
      <c r="O15425" s="7"/>
      <c r="P15425" s="7"/>
      <c r="Q15425" s="7"/>
      <c r="R15425" s="7"/>
      <c r="S15425" s="7"/>
      <c r="T15425" s="7"/>
      <c r="U15425" s="7"/>
      <c r="V15425" s="7"/>
      <c r="W15425" s="7"/>
      <c r="X15425" s="7"/>
      <c r="Y15425" s="7"/>
      <c r="Z15425" s="7"/>
      <c r="AA15425" s="7"/>
      <c r="AB15425" s="7"/>
      <c r="AC15425" s="7"/>
      <c r="AD15425" s="7"/>
      <c r="AE15425" s="7"/>
      <c r="AF15425" s="7"/>
      <c r="AG15425" s="13"/>
    </row>
    <row r="15426" spans="1:33">
      <c r="A15426" s="7"/>
      <c r="B15426" s="7"/>
      <c r="C15426" s="7"/>
      <c r="D15426" s="7"/>
      <c r="E15426" s="7"/>
      <c r="F15426" s="7"/>
      <c r="G15426" s="7"/>
      <c r="H15426" s="7"/>
      <c r="I15426" s="7"/>
      <c r="J15426" s="7"/>
      <c r="K15426" s="7"/>
      <c r="L15426" s="7"/>
      <c r="M15426" s="7"/>
      <c r="N15426" s="7"/>
      <c r="O15426" s="7"/>
      <c r="P15426" s="7"/>
      <c r="Q15426" s="7"/>
      <c r="R15426" s="7"/>
      <c r="S15426" s="7"/>
      <c r="T15426" s="7"/>
      <c r="U15426" s="7"/>
      <c r="V15426" s="7"/>
      <c r="W15426" s="7"/>
      <c r="X15426" s="7"/>
      <c r="Y15426" s="7"/>
      <c r="Z15426" s="7"/>
      <c r="AA15426" s="7"/>
      <c r="AB15426" s="7"/>
      <c r="AC15426" s="7"/>
      <c r="AD15426" s="7"/>
      <c r="AE15426" s="7"/>
      <c r="AF15426" s="7"/>
      <c r="AG15426" s="13"/>
    </row>
    <row r="15427" spans="1:33">
      <c r="A15427" s="7"/>
      <c r="B15427" s="7"/>
      <c r="C15427" s="7"/>
      <c r="D15427" s="7"/>
      <c r="E15427" s="7"/>
      <c r="F15427" s="7"/>
      <c r="G15427" s="7"/>
      <c r="H15427" s="7"/>
      <c r="I15427" s="7"/>
      <c r="J15427" s="7"/>
      <c r="K15427" s="7"/>
      <c r="L15427" s="7"/>
      <c r="M15427" s="7"/>
      <c r="N15427" s="7"/>
      <c r="O15427" s="7"/>
      <c r="P15427" s="7"/>
      <c r="Q15427" s="7"/>
      <c r="R15427" s="7"/>
      <c r="S15427" s="7"/>
      <c r="T15427" s="7"/>
      <c r="U15427" s="7"/>
      <c r="V15427" s="7"/>
      <c r="W15427" s="7"/>
      <c r="X15427" s="7"/>
      <c r="Y15427" s="7"/>
      <c r="Z15427" s="7"/>
      <c r="AA15427" s="7"/>
      <c r="AB15427" s="7"/>
      <c r="AC15427" s="7"/>
      <c r="AD15427" s="7"/>
      <c r="AE15427" s="7"/>
      <c r="AF15427" s="7"/>
      <c r="AG15427" s="13"/>
    </row>
    <row r="15428" spans="1:33">
      <c r="A15428" s="7"/>
      <c r="B15428" s="7"/>
      <c r="C15428" s="7"/>
      <c r="D15428" s="7"/>
      <c r="E15428" s="7"/>
      <c r="F15428" s="7"/>
      <c r="G15428" s="7"/>
      <c r="H15428" s="7"/>
      <c r="I15428" s="7"/>
      <c r="J15428" s="7"/>
      <c r="K15428" s="7"/>
      <c r="L15428" s="7"/>
      <c r="M15428" s="7"/>
      <c r="N15428" s="7"/>
      <c r="O15428" s="7"/>
      <c r="P15428" s="7"/>
      <c r="Q15428" s="7"/>
      <c r="R15428" s="7"/>
      <c r="S15428" s="7"/>
      <c r="T15428" s="7"/>
      <c r="U15428" s="7"/>
      <c r="V15428" s="7"/>
      <c r="W15428" s="7"/>
      <c r="X15428" s="7"/>
      <c r="Y15428" s="7"/>
      <c r="Z15428" s="7"/>
      <c r="AA15428" s="7"/>
      <c r="AB15428" s="7"/>
      <c r="AC15428" s="7"/>
      <c r="AD15428" s="7"/>
      <c r="AE15428" s="7"/>
      <c r="AF15428" s="7"/>
      <c r="AG15428" s="13"/>
    </row>
    <row r="15429" spans="1:33">
      <c r="A15429" s="7"/>
      <c r="B15429" s="7"/>
      <c r="C15429" s="7"/>
      <c r="D15429" s="7"/>
      <c r="E15429" s="7"/>
      <c r="F15429" s="7"/>
      <c r="G15429" s="7"/>
      <c r="H15429" s="7"/>
      <c r="I15429" s="7"/>
      <c r="J15429" s="7"/>
      <c r="K15429" s="7"/>
      <c r="L15429" s="7"/>
      <c r="M15429" s="7"/>
      <c r="N15429" s="7"/>
      <c r="O15429" s="7"/>
      <c r="P15429" s="7"/>
      <c r="Q15429" s="7"/>
      <c r="R15429" s="7"/>
      <c r="S15429" s="7"/>
      <c r="T15429" s="7"/>
      <c r="U15429" s="7"/>
      <c r="V15429" s="7"/>
      <c r="W15429" s="7"/>
      <c r="X15429" s="7"/>
      <c r="Y15429" s="7"/>
      <c r="Z15429" s="7"/>
      <c r="AA15429" s="7"/>
      <c r="AB15429" s="7"/>
      <c r="AC15429" s="7"/>
      <c r="AD15429" s="7"/>
      <c r="AE15429" s="7"/>
      <c r="AF15429" s="7"/>
      <c r="AG15429" s="13"/>
    </row>
    <row r="15430" spans="1:33">
      <c r="A15430" s="7"/>
      <c r="B15430" s="7"/>
      <c r="C15430" s="7"/>
      <c r="D15430" s="7"/>
      <c r="E15430" s="7"/>
      <c r="F15430" s="7"/>
      <c r="G15430" s="7"/>
      <c r="H15430" s="7"/>
      <c r="I15430" s="7"/>
      <c r="J15430" s="7"/>
      <c r="K15430" s="7"/>
      <c r="L15430" s="7"/>
      <c r="M15430" s="7"/>
      <c r="N15430" s="7"/>
      <c r="O15430" s="7"/>
      <c r="P15430" s="7"/>
      <c r="Q15430" s="7"/>
      <c r="R15430" s="7"/>
      <c r="S15430" s="7"/>
      <c r="T15430" s="7"/>
      <c r="U15430" s="7"/>
      <c r="V15430" s="7"/>
      <c r="W15430" s="7"/>
      <c r="X15430" s="7"/>
      <c r="Y15430" s="7"/>
      <c r="Z15430" s="7"/>
      <c r="AA15430" s="7"/>
      <c r="AB15430" s="7"/>
      <c r="AC15430" s="7"/>
      <c r="AD15430" s="7"/>
      <c r="AE15430" s="7"/>
      <c r="AF15430" s="7"/>
      <c r="AG15430" s="13"/>
    </row>
    <row r="15431" spans="1:33">
      <c r="A15431" s="7"/>
      <c r="B15431" s="7"/>
      <c r="C15431" s="7"/>
      <c r="D15431" s="7"/>
      <c r="E15431" s="7"/>
      <c r="F15431" s="7"/>
      <c r="G15431" s="7"/>
      <c r="H15431" s="7"/>
      <c r="I15431" s="7"/>
      <c r="J15431" s="7"/>
      <c r="K15431" s="7"/>
      <c r="L15431" s="7"/>
      <c r="M15431" s="7"/>
      <c r="N15431" s="7"/>
      <c r="O15431" s="7"/>
      <c r="P15431" s="7"/>
      <c r="Q15431" s="7"/>
      <c r="R15431" s="7"/>
      <c r="S15431" s="7"/>
      <c r="T15431" s="7"/>
      <c r="U15431" s="7"/>
      <c r="V15431" s="7"/>
      <c r="W15431" s="7"/>
      <c r="X15431" s="7"/>
      <c r="Y15431" s="7"/>
      <c r="Z15431" s="7"/>
      <c r="AA15431" s="7"/>
      <c r="AB15431" s="7"/>
      <c r="AC15431" s="7"/>
      <c r="AD15431" s="7"/>
      <c r="AE15431" s="7"/>
      <c r="AF15431" s="7"/>
      <c r="AG15431" s="13"/>
    </row>
    <row r="15432" spans="1:33">
      <c r="A15432" s="7"/>
      <c r="B15432" s="7"/>
      <c r="C15432" s="7"/>
      <c r="D15432" s="7"/>
      <c r="E15432" s="7"/>
      <c r="F15432" s="7"/>
      <c r="G15432" s="7"/>
      <c r="H15432" s="7"/>
      <c r="I15432" s="7"/>
      <c r="J15432" s="7"/>
      <c r="K15432" s="7"/>
      <c r="L15432" s="7"/>
      <c r="M15432" s="7"/>
      <c r="N15432" s="7"/>
      <c r="O15432" s="7"/>
      <c r="P15432" s="7"/>
      <c r="Q15432" s="7"/>
      <c r="R15432" s="7"/>
      <c r="S15432" s="7"/>
      <c r="T15432" s="7"/>
      <c r="U15432" s="7"/>
      <c r="V15432" s="7"/>
      <c r="W15432" s="7"/>
      <c r="X15432" s="7"/>
      <c r="Y15432" s="7"/>
      <c r="Z15432" s="7"/>
      <c r="AA15432" s="7"/>
      <c r="AB15432" s="7"/>
      <c r="AC15432" s="7"/>
      <c r="AD15432" s="7"/>
      <c r="AE15432" s="7"/>
      <c r="AF15432" s="7"/>
      <c r="AG15432" s="13"/>
    </row>
    <row r="15433" spans="1:33">
      <c r="A15433" s="7"/>
      <c r="B15433" s="7"/>
      <c r="C15433" s="7"/>
      <c r="D15433" s="7"/>
      <c r="E15433" s="7"/>
      <c r="F15433" s="7"/>
      <c r="G15433" s="7"/>
      <c r="H15433" s="7"/>
      <c r="I15433" s="7"/>
      <c r="J15433" s="7"/>
      <c r="K15433" s="7"/>
      <c r="L15433" s="7"/>
      <c r="M15433" s="7"/>
      <c r="N15433" s="7"/>
      <c r="O15433" s="7"/>
      <c r="P15433" s="7"/>
      <c r="Q15433" s="7"/>
      <c r="R15433" s="7"/>
      <c r="S15433" s="7"/>
      <c r="T15433" s="7"/>
      <c r="U15433" s="7"/>
      <c r="V15433" s="7"/>
      <c r="W15433" s="7"/>
      <c r="X15433" s="7"/>
      <c r="Y15433" s="7"/>
      <c r="Z15433" s="7"/>
      <c r="AA15433" s="7"/>
      <c r="AB15433" s="7"/>
      <c r="AC15433" s="7"/>
      <c r="AD15433" s="7"/>
      <c r="AE15433" s="7"/>
      <c r="AF15433" s="7"/>
      <c r="AG15433" s="13"/>
    </row>
    <row r="15434" spans="1:33">
      <c r="A15434" s="7"/>
      <c r="B15434" s="7"/>
      <c r="C15434" s="7"/>
      <c r="D15434" s="7"/>
      <c r="E15434" s="7"/>
      <c r="F15434" s="7"/>
      <c r="G15434" s="7"/>
      <c r="H15434" s="7"/>
      <c r="I15434" s="7"/>
      <c r="J15434" s="7"/>
      <c r="K15434" s="7"/>
      <c r="L15434" s="7"/>
      <c r="M15434" s="7"/>
      <c r="N15434" s="7"/>
      <c r="O15434" s="7"/>
      <c r="P15434" s="7"/>
      <c r="Q15434" s="7"/>
      <c r="R15434" s="7"/>
      <c r="S15434" s="7"/>
      <c r="T15434" s="7"/>
      <c r="U15434" s="7"/>
      <c r="V15434" s="7"/>
      <c r="W15434" s="7"/>
      <c r="X15434" s="7"/>
      <c r="Y15434" s="7"/>
      <c r="Z15434" s="7"/>
      <c r="AA15434" s="7"/>
      <c r="AB15434" s="7"/>
      <c r="AC15434" s="7"/>
      <c r="AD15434" s="7"/>
      <c r="AE15434" s="7"/>
      <c r="AF15434" s="7"/>
      <c r="AG15434" s="13"/>
    </row>
    <row r="15435" spans="1:33">
      <c r="A15435" s="7"/>
      <c r="B15435" s="7"/>
      <c r="C15435" s="7"/>
      <c r="D15435" s="7"/>
      <c r="E15435" s="7"/>
      <c r="F15435" s="7"/>
      <c r="G15435" s="7"/>
      <c r="H15435" s="7"/>
      <c r="I15435" s="7"/>
      <c r="J15435" s="7"/>
      <c r="K15435" s="7"/>
      <c r="L15435" s="7"/>
      <c r="M15435" s="7"/>
      <c r="N15435" s="7"/>
      <c r="O15435" s="7"/>
      <c r="P15435" s="7"/>
      <c r="Q15435" s="7"/>
      <c r="R15435" s="7"/>
      <c r="S15435" s="7"/>
      <c r="T15435" s="7"/>
      <c r="U15435" s="7"/>
      <c r="V15435" s="7"/>
      <c r="W15435" s="7"/>
      <c r="X15435" s="7"/>
      <c r="Y15435" s="7"/>
      <c r="Z15435" s="7"/>
      <c r="AA15435" s="7"/>
      <c r="AB15435" s="7"/>
      <c r="AC15435" s="7"/>
      <c r="AD15435" s="7"/>
      <c r="AE15435" s="7"/>
      <c r="AF15435" s="7"/>
      <c r="AG15435" s="13"/>
    </row>
    <row r="15436" spans="1:33">
      <c r="A15436" s="7"/>
      <c r="B15436" s="7"/>
      <c r="C15436" s="7"/>
      <c r="D15436" s="7"/>
      <c r="E15436" s="7"/>
      <c r="F15436" s="7"/>
      <c r="G15436" s="7"/>
      <c r="H15436" s="7"/>
      <c r="I15436" s="7"/>
      <c r="J15436" s="7"/>
      <c r="K15436" s="7"/>
      <c r="L15436" s="7"/>
      <c r="M15436" s="7"/>
      <c r="N15436" s="7"/>
      <c r="O15436" s="7"/>
      <c r="P15436" s="7"/>
      <c r="Q15436" s="7"/>
      <c r="R15436" s="7"/>
      <c r="S15436" s="7"/>
      <c r="T15436" s="7"/>
      <c r="U15436" s="7"/>
      <c r="V15436" s="7"/>
      <c r="W15436" s="7"/>
      <c r="X15436" s="7"/>
      <c r="Y15436" s="7"/>
      <c r="Z15436" s="7"/>
      <c r="AA15436" s="7"/>
      <c r="AB15436" s="7"/>
      <c r="AC15436" s="7"/>
      <c r="AD15436" s="7"/>
      <c r="AE15436" s="7"/>
      <c r="AF15436" s="7"/>
      <c r="AG15436" s="13"/>
    </row>
    <row r="15437" spans="1:33">
      <c r="A15437" s="7"/>
      <c r="B15437" s="7"/>
      <c r="C15437" s="7"/>
      <c r="D15437" s="7"/>
      <c r="E15437" s="7"/>
      <c r="F15437" s="7"/>
      <c r="G15437" s="7"/>
      <c r="H15437" s="7"/>
      <c r="I15437" s="7"/>
      <c r="J15437" s="7"/>
      <c r="K15437" s="7"/>
      <c r="L15437" s="7"/>
      <c r="M15437" s="7"/>
      <c r="N15437" s="7"/>
      <c r="O15437" s="7"/>
      <c r="P15437" s="7"/>
      <c r="Q15437" s="7"/>
      <c r="R15437" s="7"/>
      <c r="S15437" s="7"/>
      <c r="T15437" s="7"/>
      <c r="U15437" s="7"/>
      <c r="V15437" s="7"/>
      <c r="W15437" s="7"/>
      <c r="X15437" s="7"/>
      <c r="Y15437" s="7"/>
      <c r="Z15437" s="7"/>
      <c r="AA15437" s="7"/>
      <c r="AB15437" s="7"/>
      <c r="AC15437" s="7"/>
      <c r="AD15437" s="7"/>
      <c r="AE15437" s="7"/>
      <c r="AF15437" s="7"/>
      <c r="AG15437" s="13"/>
    </row>
    <row r="15438" spans="1:33">
      <c r="A15438" s="7"/>
      <c r="B15438" s="7"/>
      <c r="C15438" s="7"/>
      <c r="D15438" s="7"/>
      <c r="E15438" s="7"/>
      <c r="F15438" s="7"/>
      <c r="G15438" s="7"/>
      <c r="H15438" s="7"/>
      <c r="I15438" s="7"/>
      <c r="J15438" s="7"/>
      <c r="K15438" s="7"/>
      <c r="L15438" s="7"/>
      <c r="M15438" s="7"/>
      <c r="N15438" s="7"/>
      <c r="O15438" s="7"/>
      <c r="P15438" s="7"/>
      <c r="Q15438" s="7"/>
      <c r="R15438" s="7"/>
      <c r="S15438" s="7"/>
      <c r="T15438" s="7"/>
      <c r="U15438" s="7"/>
      <c r="V15438" s="7"/>
      <c r="W15438" s="7"/>
      <c r="X15438" s="7"/>
      <c r="Y15438" s="7"/>
      <c r="Z15438" s="7"/>
      <c r="AA15438" s="7"/>
      <c r="AB15438" s="7"/>
      <c r="AC15438" s="7"/>
      <c r="AD15438" s="7"/>
      <c r="AE15438" s="7"/>
      <c r="AF15438" s="7"/>
      <c r="AG15438" s="13"/>
    </row>
    <row r="15439" spans="1:33">
      <c r="A15439" s="7"/>
      <c r="B15439" s="7"/>
      <c r="C15439" s="7"/>
      <c r="D15439" s="7"/>
      <c r="E15439" s="7"/>
      <c r="F15439" s="7"/>
      <c r="G15439" s="7"/>
      <c r="H15439" s="7"/>
      <c r="I15439" s="7"/>
      <c r="J15439" s="7"/>
      <c r="K15439" s="7"/>
      <c r="L15439" s="7"/>
      <c r="M15439" s="7"/>
      <c r="N15439" s="7"/>
      <c r="O15439" s="7"/>
      <c r="P15439" s="7"/>
      <c r="Q15439" s="7"/>
      <c r="R15439" s="7"/>
      <c r="S15439" s="7"/>
      <c r="T15439" s="7"/>
      <c r="U15439" s="7"/>
      <c r="V15439" s="7"/>
      <c r="W15439" s="7"/>
      <c r="X15439" s="7"/>
      <c r="Y15439" s="7"/>
      <c r="Z15439" s="7"/>
      <c r="AA15439" s="7"/>
      <c r="AB15439" s="7"/>
      <c r="AC15439" s="7"/>
      <c r="AD15439" s="7"/>
      <c r="AE15439" s="7"/>
      <c r="AF15439" s="7"/>
      <c r="AG15439" s="13"/>
    </row>
    <row r="15440" spans="1:33">
      <c r="A15440" s="7"/>
      <c r="B15440" s="7"/>
      <c r="C15440" s="7"/>
      <c r="D15440" s="7"/>
      <c r="E15440" s="7"/>
      <c r="F15440" s="7"/>
      <c r="G15440" s="7"/>
      <c r="H15440" s="7"/>
      <c r="I15440" s="7"/>
      <c r="J15440" s="7"/>
      <c r="K15440" s="7"/>
      <c r="L15440" s="7"/>
      <c r="M15440" s="7"/>
      <c r="N15440" s="7"/>
      <c r="O15440" s="7"/>
      <c r="P15440" s="7"/>
      <c r="Q15440" s="7"/>
      <c r="R15440" s="7"/>
      <c r="S15440" s="7"/>
      <c r="T15440" s="7"/>
      <c r="U15440" s="7"/>
      <c r="V15440" s="7"/>
      <c r="W15440" s="7"/>
      <c r="X15440" s="7"/>
      <c r="Y15440" s="7"/>
      <c r="Z15440" s="7"/>
      <c r="AA15440" s="7"/>
      <c r="AB15440" s="7"/>
      <c r="AC15440" s="7"/>
      <c r="AD15440" s="7"/>
      <c r="AE15440" s="7"/>
      <c r="AF15440" s="7"/>
      <c r="AG15440" s="13"/>
    </row>
    <row r="15441" spans="1:33">
      <c r="A15441" s="7"/>
      <c r="B15441" s="7"/>
      <c r="C15441" s="7"/>
      <c r="D15441" s="7"/>
      <c r="E15441" s="7"/>
      <c r="F15441" s="7"/>
      <c r="G15441" s="7"/>
      <c r="H15441" s="7"/>
      <c r="I15441" s="7"/>
      <c r="J15441" s="7"/>
      <c r="K15441" s="7"/>
      <c r="L15441" s="7"/>
      <c r="M15441" s="7"/>
      <c r="N15441" s="7"/>
      <c r="O15441" s="7"/>
      <c r="P15441" s="7"/>
      <c r="Q15441" s="7"/>
      <c r="R15441" s="7"/>
      <c r="S15441" s="7"/>
      <c r="T15441" s="7"/>
      <c r="U15441" s="7"/>
      <c r="V15441" s="7"/>
      <c r="W15441" s="7"/>
      <c r="X15441" s="7"/>
      <c r="Y15441" s="7"/>
      <c r="Z15441" s="7"/>
      <c r="AA15441" s="7"/>
      <c r="AB15441" s="7"/>
      <c r="AC15441" s="7"/>
      <c r="AD15441" s="7"/>
      <c r="AE15441" s="7"/>
      <c r="AF15441" s="7"/>
      <c r="AG15441" s="13"/>
    </row>
    <row r="15442" spans="1:33">
      <c r="A15442" s="7"/>
      <c r="B15442" s="7"/>
      <c r="C15442" s="7"/>
      <c r="D15442" s="7"/>
      <c r="E15442" s="7"/>
      <c r="F15442" s="7"/>
      <c r="G15442" s="7"/>
      <c r="H15442" s="7"/>
      <c r="I15442" s="7"/>
      <c r="J15442" s="7"/>
      <c r="K15442" s="7"/>
      <c r="L15442" s="7"/>
      <c r="M15442" s="7"/>
      <c r="N15442" s="7"/>
      <c r="O15442" s="7"/>
      <c r="P15442" s="7"/>
      <c r="Q15442" s="7"/>
      <c r="R15442" s="7"/>
      <c r="S15442" s="7"/>
      <c r="T15442" s="7"/>
      <c r="U15442" s="7"/>
      <c r="V15442" s="7"/>
      <c r="W15442" s="7"/>
      <c r="X15442" s="7"/>
      <c r="Y15442" s="7"/>
      <c r="Z15442" s="7"/>
      <c r="AA15442" s="7"/>
      <c r="AB15442" s="7"/>
      <c r="AC15442" s="7"/>
      <c r="AD15442" s="7"/>
      <c r="AE15442" s="7"/>
      <c r="AF15442" s="7"/>
      <c r="AG15442" s="13"/>
    </row>
    <row r="15443" spans="1:33">
      <c r="A15443" s="7"/>
      <c r="B15443" s="7"/>
      <c r="C15443" s="7"/>
      <c r="D15443" s="7"/>
      <c r="E15443" s="7"/>
      <c r="F15443" s="7"/>
      <c r="G15443" s="7"/>
      <c r="H15443" s="7"/>
      <c r="I15443" s="7"/>
      <c r="J15443" s="7"/>
      <c r="K15443" s="7"/>
      <c r="L15443" s="7"/>
      <c r="M15443" s="7"/>
      <c r="N15443" s="7"/>
      <c r="O15443" s="7"/>
      <c r="P15443" s="7"/>
      <c r="Q15443" s="7"/>
      <c r="R15443" s="7"/>
      <c r="S15443" s="7"/>
      <c r="T15443" s="7"/>
      <c r="U15443" s="7"/>
      <c r="V15443" s="7"/>
      <c r="W15443" s="7"/>
      <c r="X15443" s="7"/>
      <c r="Y15443" s="7"/>
      <c r="Z15443" s="7"/>
      <c r="AA15443" s="7"/>
      <c r="AB15443" s="7"/>
      <c r="AC15443" s="7"/>
      <c r="AD15443" s="7"/>
      <c r="AE15443" s="7"/>
      <c r="AF15443" s="7"/>
      <c r="AG15443" s="13"/>
    </row>
    <row r="15444" spans="1:33">
      <c r="A15444" s="7"/>
      <c r="B15444" s="7"/>
      <c r="C15444" s="7"/>
      <c r="D15444" s="7"/>
      <c r="E15444" s="7"/>
      <c r="F15444" s="7"/>
      <c r="G15444" s="7"/>
      <c r="H15444" s="7"/>
      <c r="I15444" s="7"/>
      <c r="J15444" s="7"/>
      <c r="K15444" s="7"/>
      <c r="L15444" s="7"/>
      <c r="M15444" s="7"/>
      <c r="N15444" s="7"/>
      <c r="O15444" s="7"/>
      <c r="P15444" s="7"/>
      <c r="Q15444" s="7"/>
      <c r="R15444" s="7"/>
      <c r="S15444" s="7"/>
      <c r="T15444" s="7"/>
      <c r="U15444" s="7"/>
      <c r="V15444" s="7"/>
      <c r="W15444" s="7"/>
      <c r="X15444" s="7"/>
      <c r="Y15444" s="7"/>
      <c r="Z15444" s="7"/>
      <c r="AA15444" s="7"/>
      <c r="AB15444" s="7"/>
      <c r="AC15444" s="7"/>
      <c r="AD15444" s="7"/>
      <c r="AE15444" s="7"/>
      <c r="AF15444" s="7"/>
      <c r="AG15444" s="13"/>
    </row>
    <row r="15445" spans="1:33">
      <c r="A15445" s="7"/>
      <c r="B15445" s="7"/>
      <c r="C15445" s="7"/>
      <c r="D15445" s="7"/>
      <c r="E15445" s="7"/>
      <c r="F15445" s="7"/>
      <c r="G15445" s="7"/>
      <c r="H15445" s="7"/>
      <c r="I15445" s="7"/>
      <c r="J15445" s="7"/>
      <c r="K15445" s="7"/>
      <c r="L15445" s="7"/>
      <c r="M15445" s="7"/>
      <c r="N15445" s="7"/>
      <c r="O15445" s="7"/>
      <c r="P15445" s="7"/>
      <c r="Q15445" s="7"/>
      <c r="R15445" s="7"/>
      <c r="S15445" s="7"/>
      <c r="T15445" s="7"/>
      <c r="U15445" s="7"/>
      <c r="V15445" s="7"/>
      <c r="W15445" s="7"/>
      <c r="X15445" s="7"/>
      <c r="Y15445" s="7"/>
      <c r="Z15445" s="7"/>
      <c r="AA15445" s="7"/>
      <c r="AB15445" s="7"/>
      <c r="AC15445" s="7"/>
      <c r="AD15445" s="7"/>
      <c r="AE15445" s="7"/>
      <c r="AF15445" s="7"/>
      <c r="AG15445" s="13"/>
    </row>
    <row r="15446" spans="1:33">
      <c r="A15446" s="7"/>
      <c r="B15446" s="7"/>
      <c r="C15446" s="7"/>
      <c r="D15446" s="7"/>
      <c r="E15446" s="7"/>
      <c r="F15446" s="7"/>
      <c r="G15446" s="7"/>
      <c r="H15446" s="7"/>
      <c r="I15446" s="7"/>
      <c r="J15446" s="7"/>
      <c r="K15446" s="7"/>
      <c r="L15446" s="7"/>
      <c r="M15446" s="7"/>
      <c r="N15446" s="7"/>
      <c r="O15446" s="7"/>
      <c r="P15446" s="7"/>
      <c r="Q15446" s="7"/>
      <c r="R15446" s="7"/>
      <c r="S15446" s="7"/>
      <c r="T15446" s="7"/>
      <c r="U15446" s="7"/>
      <c r="V15446" s="7"/>
      <c r="W15446" s="7"/>
      <c r="X15446" s="7"/>
      <c r="Y15446" s="7"/>
      <c r="Z15446" s="7"/>
      <c r="AA15446" s="7"/>
      <c r="AB15446" s="7"/>
      <c r="AC15446" s="7"/>
      <c r="AD15446" s="7"/>
      <c r="AE15446" s="7"/>
      <c r="AF15446" s="7"/>
      <c r="AG15446" s="13"/>
    </row>
    <row r="15447" spans="1:33">
      <c r="A15447" s="7"/>
      <c r="B15447" s="7"/>
      <c r="C15447" s="7"/>
      <c r="D15447" s="7"/>
      <c r="E15447" s="7"/>
      <c r="F15447" s="7"/>
      <c r="G15447" s="7"/>
      <c r="H15447" s="7"/>
      <c r="I15447" s="7"/>
      <c r="J15447" s="7"/>
      <c r="K15447" s="7"/>
      <c r="L15447" s="7"/>
      <c r="M15447" s="7"/>
      <c r="N15447" s="7"/>
      <c r="O15447" s="7"/>
      <c r="P15447" s="7"/>
      <c r="Q15447" s="7"/>
      <c r="R15447" s="7"/>
      <c r="S15447" s="7"/>
      <c r="T15447" s="7"/>
      <c r="U15447" s="7"/>
      <c r="V15447" s="7"/>
      <c r="W15447" s="7"/>
      <c r="X15447" s="7"/>
      <c r="Y15447" s="7"/>
      <c r="Z15447" s="7"/>
      <c r="AA15447" s="7"/>
      <c r="AB15447" s="7"/>
      <c r="AC15447" s="7"/>
      <c r="AD15447" s="7"/>
      <c r="AE15447" s="7"/>
      <c r="AF15447" s="7"/>
      <c r="AG15447" s="13"/>
    </row>
    <row r="15448" spans="1:33">
      <c r="A15448" s="7"/>
      <c r="B15448" s="7"/>
      <c r="C15448" s="7"/>
      <c r="D15448" s="7"/>
      <c r="E15448" s="7"/>
      <c r="F15448" s="7"/>
      <c r="G15448" s="7"/>
      <c r="H15448" s="7"/>
      <c r="I15448" s="7"/>
      <c r="J15448" s="7"/>
      <c r="K15448" s="7"/>
      <c r="L15448" s="7"/>
      <c r="M15448" s="7"/>
      <c r="N15448" s="7"/>
      <c r="O15448" s="7"/>
      <c r="P15448" s="7"/>
      <c r="Q15448" s="7"/>
      <c r="R15448" s="7"/>
      <c r="S15448" s="7"/>
      <c r="T15448" s="7"/>
      <c r="U15448" s="7"/>
      <c r="V15448" s="7"/>
      <c r="W15448" s="7"/>
      <c r="X15448" s="7"/>
      <c r="Y15448" s="7"/>
      <c r="Z15448" s="7"/>
      <c r="AA15448" s="7"/>
      <c r="AB15448" s="7"/>
      <c r="AC15448" s="7"/>
      <c r="AD15448" s="7"/>
      <c r="AE15448" s="7"/>
      <c r="AF15448" s="7"/>
      <c r="AG15448" s="13"/>
    </row>
    <row r="15449" spans="1:33">
      <c r="A15449" s="7"/>
      <c r="B15449" s="7"/>
      <c r="C15449" s="7"/>
      <c r="D15449" s="7"/>
      <c r="E15449" s="7"/>
      <c r="F15449" s="7"/>
      <c r="G15449" s="7"/>
      <c r="H15449" s="7"/>
      <c r="I15449" s="7"/>
      <c r="J15449" s="7"/>
      <c r="K15449" s="7"/>
      <c r="L15449" s="7"/>
      <c r="M15449" s="7"/>
      <c r="N15449" s="7"/>
      <c r="O15449" s="7"/>
      <c r="P15449" s="7"/>
      <c r="Q15449" s="7"/>
      <c r="R15449" s="7"/>
      <c r="S15449" s="7"/>
      <c r="T15449" s="7"/>
      <c r="U15449" s="7"/>
      <c r="V15449" s="7"/>
      <c r="W15449" s="7"/>
      <c r="X15449" s="7"/>
      <c r="Y15449" s="7"/>
      <c r="Z15449" s="7"/>
      <c r="AA15449" s="7"/>
      <c r="AB15449" s="7"/>
      <c r="AC15449" s="7"/>
      <c r="AD15449" s="7"/>
      <c r="AE15449" s="7"/>
      <c r="AF15449" s="7"/>
      <c r="AG15449" s="13"/>
    </row>
    <row r="15450" spans="1:33">
      <c r="A15450" s="7"/>
      <c r="B15450" s="7"/>
      <c r="C15450" s="7"/>
      <c r="D15450" s="7"/>
      <c r="E15450" s="7"/>
      <c r="F15450" s="7"/>
      <c r="G15450" s="7"/>
      <c r="H15450" s="7"/>
      <c r="I15450" s="7"/>
      <c r="J15450" s="7"/>
      <c r="K15450" s="7"/>
      <c r="L15450" s="7"/>
      <c r="M15450" s="7"/>
      <c r="N15450" s="7"/>
      <c r="O15450" s="7"/>
      <c r="P15450" s="7"/>
      <c r="Q15450" s="7"/>
      <c r="R15450" s="7"/>
      <c r="S15450" s="7"/>
      <c r="T15450" s="7"/>
      <c r="U15450" s="7"/>
      <c r="V15450" s="7"/>
      <c r="W15450" s="7"/>
      <c r="X15450" s="7"/>
      <c r="Y15450" s="7"/>
      <c r="Z15450" s="7"/>
      <c r="AA15450" s="7"/>
      <c r="AB15450" s="7"/>
      <c r="AC15450" s="7"/>
      <c r="AD15450" s="7"/>
      <c r="AE15450" s="7"/>
      <c r="AF15450" s="7"/>
      <c r="AG15450" s="13"/>
    </row>
    <row r="15451" spans="1:33">
      <c r="A15451" s="7"/>
      <c r="B15451" s="7"/>
      <c r="C15451" s="7"/>
      <c r="D15451" s="7"/>
      <c r="E15451" s="7"/>
      <c r="F15451" s="7"/>
      <c r="G15451" s="7"/>
      <c r="H15451" s="7"/>
      <c r="I15451" s="7"/>
      <c r="J15451" s="7"/>
      <c r="K15451" s="7"/>
      <c r="L15451" s="7"/>
      <c r="M15451" s="7"/>
      <c r="N15451" s="7"/>
      <c r="O15451" s="7"/>
      <c r="P15451" s="7"/>
      <c r="Q15451" s="7"/>
      <c r="R15451" s="7"/>
      <c r="S15451" s="7"/>
      <c r="T15451" s="7"/>
      <c r="U15451" s="7"/>
      <c r="V15451" s="7"/>
      <c r="W15451" s="7"/>
      <c r="X15451" s="7"/>
      <c r="Y15451" s="7"/>
      <c r="Z15451" s="7"/>
      <c r="AA15451" s="7"/>
      <c r="AB15451" s="7"/>
      <c r="AC15451" s="7"/>
      <c r="AD15451" s="7"/>
      <c r="AE15451" s="7"/>
      <c r="AF15451" s="7"/>
      <c r="AG15451" s="13"/>
    </row>
    <row r="15452" spans="1:33">
      <c r="A15452" s="7"/>
      <c r="B15452" s="7"/>
      <c r="C15452" s="7"/>
      <c r="D15452" s="7"/>
      <c r="E15452" s="7"/>
      <c r="F15452" s="7"/>
      <c r="G15452" s="7"/>
      <c r="H15452" s="7"/>
      <c r="I15452" s="7"/>
      <c r="J15452" s="7"/>
      <c r="K15452" s="7"/>
      <c r="L15452" s="7"/>
      <c r="M15452" s="7"/>
      <c r="N15452" s="7"/>
      <c r="O15452" s="7"/>
      <c r="P15452" s="7"/>
      <c r="Q15452" s="7"/>
      <c r="R15452" s="7"/>
      <c r="S15452" s="7"/>
      <c r="T15452" s="7"/>
      <c r="U15452" s="7"/>
      <c r="V15452" s="7"/>
      <c r="W15452" s="7"/>
      <c r="X15452" s="7"/>
      <c r="Y15452" s="7"/>
      <c r="Z15452" s="7"/>
      <c r="AA15452" s="7"/>
      <c r="AB15452" s="7"/>
      <c r="AC15452" s="7"/>
      <c r="AD15452" s="7"/>
      <c r="AE15452" s="7"/>
      <c r="AF15452" s="7"/>
      <c r="AG15452" s="13"/>
    </row>
    <row r="15453" spans="1:33">
      <c r="A15453" s="7"/>
      <c r="B15453" s="14"/>
      <c r="C15453" s="7"/>
      <c r="D15453" s="7"/>
      <c r="E15453" s="7"/>
      <c r="F15453" s="7"/>
      <c r="G15453" s="7"/>
      <c r="H15453" s="7"/>
      <c r="I15453" s="7"/>
      <c r="J15453" s="7"/>
      <c r="K15453" s="7"/>
      <c r="L15453" s="7"/>
      <c r="M15453" s="7"/>
      <c r="N15453" s="7"/>
      <c r="O15453" s="7"/>
      <c r="P15453" s="7"/>
      <c r="Q15453" s="7"/>
      <c r="R15453" s="7"/>
      <c r="S15453" s="7"/>
      <c r="T15453" s="7"/>
      <c r="U15453" s="7"/>
      <c r="V15453" s="7"/>
      <c r="W15453" s="7"/>
      <c r="X15453" s="7"/>
      <c r="Y15453" s="7"/>
      <c r="Z15453" s="7"/>
      <c r="AA15453" s="7"/>
      <c r="AB15453" s="7"/>
      <c r="AC15453" s="7"/>
      <c r="AD15453" s="7"/>
      <c r="AE15453" s="7"/>
      <c r="AF15453" s="7"/>
      <c r="AG15453" s="13"/>
    </row>
    <row r="15454" spans="1:33">
      <c r="A15454" s="7"/>
      <c r="B15454" s="14"/>
      <c r="C15454" s="7"/>
      <c r="D15454" s="7"/>
      <c r="E15454" s="7"/>
      <c r="F15454" s="7"/>
      <c r="G15454" s="7"/>
      <c r="H15454" s="7"/>
      <c r="I15454" s="7"/>
      <c r="J15454" s="7"/>
      <c r="K15454" s="7"/>
      <c r="L15454" s="7"/>
      <c r="M15454" s="7"/>
      <c r="N15454" s="7"/>
      <c r="O15454" s="7"/>
      <c r="P15454" s="7"/>
      <c r="Q15454" s="7"/>
      <c r="R15454" s="7"/>
      <c r="S15454" s="7"/>
      <c r="T15454" s="7"/>
      <c r="U15454" s="7"/>
      <c r="V15454" s="7"/>
      <c r="W15454" s="7"/>
      <c r="X15454" s="7"/>
      <c r="Y15454" s="7"/>
      <c r="Z15454" s="7"/>
      <c r="AA15454" s="7"/>
      <c r="AB15454" s="7"/>
      <c r="AC15454" s="7"/>
      <c r="AD15454" s="7"/>
      <c r="AE15454" s="7"/>
      <c r="AF15454" s="7"/>
      <c r="AG15454" s="13"/>
    </row>
    <row r="15455" spans="1:33">
      <c r="A15455" s="7"/>
      <c r="B15455" s="14"/>
      <c r="C15455" s="7"/>
      <c r="D15455" s="7"/>
      <c r="E15455" s="7"/>
      <c r="F15455" s="7"/>
      <c r="G15455" s="7"/>
      <c r="H15455" s="7"/>
      <c r="I15455" s="7"/>
      <c r="J15455" s="7"/>
      <c r="K15455" s="7"/>
      <c r="L15455" s="7"/>
      <c r="M15455" s="7"/>
      <c r="N15455" s="7"/>
      <c r="O15455" s="7"/>
      <c r="P15455" s="7"/>
      <c r="Q15455" s="7"/>
      <c r="R15455" s="7"/>
      <c r="S15455" s="7"/>
      <c r="T15455" s="7"/>
      <c r="U15455" s="7"/>
      <c r="V15455" s="7"/>
      <c r="W15455" s="7"/>
      <c r="X15455" s="7"/>
      <c r="Y15455" s="7"/>
      <c r="Z15455" s="7"/>
      <c r="AA15455" s="7"/>
      <c r="AB15455" s="7"/>
      <c r="AC15455" s="7"/>
      <c r="AD15455" s="7"/>
      <c r="AE15455" s="7"/>
      <c r="AF15455" s="7"/>
      <c r="AG15455" s="13"/>
    </row>
    <row r="15456" spans="1:33">
      <c r="A15456" s="7"/>
      <c r="B15456" s="14"/>
      <c r="C15456" s="7"/>
      <c r="D15456" s="7"/>
      <c r="E15456" s="7"/>
      <c r="F15456" s="7"/>
      <c r="G15456" s="7"/>
      <c r="H15456" s="7"/>
      <c r="I15456" s="7"/>
      <c r="J15456" s="7"/>
      <c r="K15456" s="7"/>
      <c r="L15456" s="7"/>
      <c r="M15456" s="7"/>
      <c r="N15456" s="7"/>
      <c r="O15456" s="7"/>
      <c r="P15456" s="7"/>
      <c r="Q15456" s="7"/>
      <c r="R15456" s="7"/>
      <c r="S15456" s="7"/>
      <c r="T15456" s="7"/>
      <c r="U15456" s="7"/>
      <c r="V15456" s="7"/>
      <c r="W15456" s="7"/>
      <c r="X15456" s="7"/>
      <c r="Y15456" s="7"/>
      <c r="Z15456" s="7"/>
      <c r="AA15456" s="7"/>
      <c r="AB15456" s="7"/>
      <c r="AC15456" s="7"/>
      <c r="AD15456" s="7"/>
      <c r="AE15456" s="7"/>
      <c r="AF15456" s="7"/>
      <c r="AG15456" s="13"/>
    </row>
    <row r="15457" spans="1:33">
      <c r="A15457" s="7"/>
      <c r="B15457" s="7"/>
      <c r="C15457" s="7"/>
      <c r="D15457" s="7"/>
      <c r="E15457" s="7"/>
      <c r="F15457" s="7"/>
      <c r="G15457" s="7"/>
      <c r="H15457" s="7"/>
      <c r="I15457" s="7"/>
      <c r="J15457" s="7"/>
      <c r="K15457" s="7"/>
      <c r="L15457" s="7"/>
      <c r="M15457" s="7"/>
      <c r="N15457" s="7"/>
      <c r="O15457" s="7"/>
      <c r="P15457" s="7"/>
      <c r="Q15457" s="7"/>
      <c r="R15457" s="7"/>
      <c r="S15457" s="7"/>
      <c r="T15457" s="7"/>
      <c r="U15457" s="7"/>
      <c r="V15457" s="7"/>
      <c r="W15457" s="7"/>
      <c r="X15457" s="7"/>
      <c r="Y15457" s="7"/>
      <c r="Z15457" s="7"/>
      <c r="AA15457" s="7"/>
      <c r="AB15457" s="7"/>
      <c r="AC15457" s="7"/>
      <c r="AD15457" s="7"/>
      <c r="AE15457" s="7"/>
      <c r="AF15457" s="7"/>
      <c r="AG15457" s="13"/>
    </row>
    <row r="15458" spans="1:33">
      <c r="A15458" s="7"/>
      <c r="B15458" s="7"/>
      <c r="C15458" s="7"/>
      <c r="D15458" s="7"/>
      <c r="E15458" s="7"/>
      <c r="F15458" s="7"/>
      <c r="G15458" s="7"/>
      <c r="H15458" s="7"/>
      <c r="I15458" s="7"/>
      <c r="J15458" s="7"/>
      <c r="K15458" s="7"/>
      <c r="L15458" s="7"/>
      <c r="M15458" s="7"/>
      <c r="N15458" s="7"/>
      <c r="O15458" s="7"/>
      <c r="P15458" s="7"/>
      <c r="Q15458" s="7"/>
      <c r="R15458" s="7"/>
      <c r="S15458" s="7"/>
      <c r="T15458" s="7"/>
      <c r="U15458" s="7"/>
      <c r="V15458" s="7"/>
      <c r="W15458" s="7"/>
      <c r="X15458" s="7"/>
      <c r="Y15458" s="7"/>
      <c r="Z15458" s="7"/>
      <c r="AA15458" s="7"/>
      <c r="AB15458" s="7"/>
      <c r="AC15458" s="7"/>
      <c r="AD15458" s="7"/>
      <c r="AE15458" s="7"/>
      <c r="AF15458" s="7"/>
      <c r="AG15458" s="13"/>
    </row>
    <row r="15459" spans="1:33">
      <c r="A15459" s="7"/>
      <c r="B15459" s="7"/>
      <c r="C15459" s="7"/>
      <c r="D15459" s="7"/>
      <c r="E15459" s="7"/>
      <c r="F15459" s="7"/>
      <c r="G15459" s="7"/>
      <c r="H15459" s="7"/>
      <c r="I15459" s="7"/>
      <c r="J15459" s="7"/>
      <c r="K15459" s="7"/>
      <c r="L15459" s="7"/>
      <c r="M15459" s="7"/>
      <c r="N15459" s="7"/>
      <c r="O15459" s="7"/>
      <c r="P15459" s="7"/>
      <c r="Q15459" s="7"/>
      <c r="R15459" s="7"/>
      <c r="S15459" s="7"/>
      <c r="T15459" s="7"/>
      <c r="U15459" s="7"/>
      <c r="V15459" s="7"/>
      <c r="W15459" s="7"/>
      <c r="X15459" s="7"/>
      <c r="Y15459" s="7"/>
      <c r="Z15459" s="7"/>
      <c r="AA15459" s="7"/>
      <c r="AB15459" s="7"/>
      <c r="AC15459" s="7"/>
      <c r="AD15459" s="7"/>
      <c r="AE15459" s="7"/>
      <c r="AF15459" s="7"/>
      <c r="AG15459" s="13"/>
    </row>
    <row r="15460" spans="1:33">
      <c r="A15460" s="7"/>
      <c r="B15460" s="7"/>
      <c r="C15460" s="7"/>
      <c r="D15460" s="7"/>
      <c r="E15460" s="7"/>
      <c r="F15460" s="7"/>
      <c r="G15460" s="7"/>
      <c r="H15460" s="7"/>
      <c r="I15460" s="7"/>
      <c r="J15460" s="7"/>
      <c r="K15460" s="7"/>
      <c r="L15460" s="7"/>
      <c r="M15460" s="7"/>
      <c r="N15460" s="7"/>
      <c r="O15460" s="7"/>
      <c r="P15460" s="7"/>
      <c r="Q15460" s="7"/>
      <c r="R15460" s="7"/>
      <c r="S15460" s="7"/>
      <c r="T15460" s="7"/>
      <c r="U15460" s="7"/>
      <c r="V15460" s="7"/>
      <c r="W15460" s="7"/>
      <c r="X15460" s="7"/>
      <c r="Y15460" s="7"/>
      <c r="Z15460" s="7"/>
      <c r="AA15460" s="7"/>
      <c r="AB15460" s="7"/>
      <c r="AC15460" s="7"/>
      <c r="AD15460" s="7"/>
      <c r="AE15460" s="7"/>
      <c r="AF15460" s="7"/>
      <c r="AG15460" s="13"/>
    </row>
    <row r="15461" spans="1:33">
      <c r="A15461" s="7"/>
      <c r="B15461" s="7"/>
      <c r="C15461" s="7"/>
      <c r="D15461" s="7"/>
      <c r="E15461" s="7"/>
      <c r="F15461" s="7"/>
      <c r="G15461" s="7"/>
      <c r="H15461" s="7"/>
      <c r="I15461" s="7"/>
      <c r="J15461" s="7"/>
      <c r="K15461" s="7"/>
      <c r="L15461" s="7"/>
      <c r="M15461" s="7"/>
      <c r="N15461" s="7"/>
      <c r="O15461" s="7"/>
      <c r="P15461" s="7"/>
      <c r="Q15461" s="7"/>
      <c r="R15461" s="7"/>
      <c r="S15461" s="7"/>
      <c r="T15461" s="7"/>
      <c r="U15461" s="7"/>
      <c r="V15461" s="7"/>
      <c r="W15461" s="7"/>
      <c r="X15461" s="7"/>
      <c r="Y15461" s="7"/>
      <c r="Z15461" s="7"/>
      <c r="AA15461" s="7"/>
      <c r="AB15461" s="7"/>
      <c r="AC15461" s="7"/>
      <c r="AD15461" s="7"/>
      <c r="AE15461" s="7"/>
      <c r="AF15461" s="7"/>
      <c r="AG15461" s="13"/>
    </row>
    <row r="15462" spans="1:33">
      <c r="A15462" s="7"/>
      <c r="B15462" s="7"/>
      <c r="C15462" s="7"/>
      <c r="D15462" s="7"/>
      <c r="E15462" s="7"/>
      <c r="F15462" s="7"/>
      <c r="G15462" s="7"/>
      <c r="H15462" s="7"/>
      <c r="I15462" s="7"/>
      <c r="J15462" s="7"/>
      <c r="K15462" s="7"/>
      <c r="L15462" s="7"/>
      <c r="M15462" s="7"/>
      <c r="N15462" s="7"/>
      <c r="O15462" s="7"/>
      <c r="P15462" s="7"/>
      <c r="Q15462" s="7"/>
      <c r="R15462" s="7"/>
      <c r="S15462" s="7"/>
      <c r="T15462" s="7"/>
      <c r="U15462" s="7"/>
      <c r="V15462" s="7"/>
      <c r="W15462" s="7"/>
      <c r="X15462" s="7"/>
      <c r="Y15462" s="7"/>
      <c r="Z15462" s="7"/>
      <c r="AA15462" s="7"/>
      <c r="AB15462" s="7"/>
      <c r="AC15462" s="7"/>
      <c r="AD15462" s="7"/>
      <c r="AE15462" s="7"/>
      <c r="AF15462" s="7"/>
      <c r="AG15462" s="13"/>
    </row>
    <row r="15463" spans="1:33">
      <c r="A15463" s="7"/>
      <c r="B15463" s="7"/>
      <c r="C15463" s="7"/>
      <c r="D15463" s="7"/>
      <c r="E15463" s="7"/>
      <c r="F15463" s="7"/>
      <c r="G15463" s="7"/>
      <c r="H15463" s="7"/>
      <c r="I15463" s="7"/>
      <c r="J15463" s="7"/>
      <c r="K15463" s="7"/>
      <c r="L15463" s="7"/>
      <c r="M15463" s="7"/>
      <c r="N15463" s="7"/>
      <c r="O15463" s="7"/>
      <c r="P15463" s="7"/>
      <c r="Q15463" s="7"/>
      <c r="R15463" s="7"/>
      <c r="S15463" s="7"/>
      <c r="T15463" s="7"/>
      <c r="U15463" s="7"/>
      <c r="V15463" s="7"/>
      <c r="W15463" s="7"/>
      <c r="X15463" s="7"/>
      <c r="Y15463" s="7"/>
      <c r="Z15463" s="7"/>
      <c r="AA15463" s="7"/>
      <c r="AB15463" s="7"/>
      <c r="AC15463" s="7"/>
      <c r="AD15463" s="7"/>
      <c r="AE15463" s="7"/>
      <c r="AF15463" s="7"/>
      <c r="AG15463" s="13"/>
    </row>
    <row r="15464" spans="1:33">
      <c r="A15464" s="7"/>
      <c r="B15464" s="7"/>
      <c r="C15464" s="7"/>
      <c r="D15464" s="7"/>
      <c r="E15464" s="7"/>
      <c r="F15464" s="7"/>
      <c r="G15464" s="7"/>
      <c r="H15464" s="7"/>
      <c r="I15464" s="7"/>
      <c r="J15464" s="7"/>
      <c r="K15464" s="7"/>
      <c r="L15464" s="7"/>
      <c r="M15464" s="7"/>
      <c r="N15464" s="7"/>
      <c r="O15464" s="7"/>
      <c r="P15464" s="7"/>
      <c r="Q15464" s="7"/>
      <c r="R15464" s="7"/>
      <c r="S15464" s="7"/>
      <c r="T15464" s="7"/>
      <c r="U15464" s="7"/>
      <c r="V15464" s="7"/>
      <c r="W15464" s="7"/>
      <c r="X15464" s="7"/>
      <c r="Y15464" s="7"/>
      <c r="Z15464" s="7"/>
      <c r="AA15464" s="7"/>
      <c r="AB15464" s="7"/>
      <c r="AC15464" s="7"/>
      <c r="AD15464" s="7"/>
      <c r="AE15464" s="7"/>
      <c r="AF15464" s="7"/>
      <c r="AG15464" s="13"/>
    </row>
    <row r="15465" spans="1:33">
      <c r="A15465" s="7"/>
      <c r="B15465" s="7"/>
      <c r="C15465" s="7"/>
      <c r="D15465" s="7"/>
      <c r="E15465" s="7"/>
      <c r="F15465" s="7"/>
      <c r="G15465" s="7"/>
      <c r="H15465" s="7"/>
      <c r="I15465" s="7"/>
      <c r="J15465" s="7"/>
      <c r="K15465" s="7"/>
      <c r="L15465" s="7"/>
      <c r="M15465" s="7"/>
      <c r="N15465" s="7"/>
      <c r="O15465" s="7"/>
      <c r="P15465" s="7"/>
      <c r="Q15465" s="7"/>
      <c r="R15465" s="7"/>
      <c r="S15465" s="7"/>
      <c r="T15465" s="7"/>
      <c r="U15465" s="7"/>
      <c r="V15465" s="7"/>
      <c r="W15465" s="7"/>
      <c r="X15465" s="7"/>
      <c r="Y15465" s="7"/>
      <c r="Z15465" s="7"/>
      <c r="AA15465" s="7"/>
      <c r="AB15465" s="7"/>
      <c r="AC15465" s="7"/>
      <c r="AD15465" s="7"/>
      <c r="AE15465" s="7"/>
      <c r="AF15465" s="7"/>
      <c r="AG15465" s="13"/>
    </row>
    <row r="15466" spans="1:33">
      <c r="A15466" s="7"/>
      <c r="B15466" s="7"/>
      <c r="C15466" s="7"/>
      <c r="D15466" s="7"/>
      <c r="E15466" s="7"/>
      <c r="F15466" s="7"/>
      <c r="G15466" s="7"/>
      <c r="H15466" s="7"/>
      <c r="I15466" s="7"/>
      <c r="J15466" s="7"/>
      <c r="K15466" s="7"/>
      <c r="L15466" s="7"/>
      <c r="M15466" s="7"/>
      <c r="N15466" s="7"/>
      <c r="O15466" s="7"/>
      <c r="P15466" s="7"/>
      <c r="Q15466" s="7"/>
      <c r="R15466" s="7"/>
      <c r="S15466" s="7"/>
      <c r="T15466" s="7"/>
      <c r="U15466" s="7"/>
      <c r="V15466" s="7"/>
      <c r="W15466" s="7"/>
      <c r="X15466" s="7"/>
      <c r="Y15466" s="7"/>
      <c r="Z15466" s="7"/>
      <c r="AA15466" s="7"/>
      <c r="AB15466" s="7"/>
      <c r="AC15466" s="7"/>
      <c r="AD15466" s="7"/>
      <c r="AE15466" s="7"/>
      <c r="AF15466" s="7"/>
      <c r="AG15466" s="13"/>
    </row>
    <row r="15467" spans="1:33">
      <c r="A15467" s="7"/>
      <c r="B15467" s="7"/>
      <c r="C15467" s="7"/>
      <c r="D15467" s="7"/>
      <c r="E15467" s="7"/>
      <c r="F15467" s="7"/>
      <c r="G15467" s="7"/>
      <c r="H15467" s="7"/>
      <c r="I15467" s="7"/>
      <c r="J15467" s="7"/>
      <c r="K15467" s="7"/>
      <c r="L15467" s="7"/>
      <c r="M15467" s="7"/>
      <c r="N15467" s="7"/>
      <c r="O15467" s="7"/>
      <c r="P15467" s="7"/>
      <c r="Q15467" s="7"/>
      <c r="R15467" s="7"/>
      <c r="S15467" s="7"/>
      <c r="T15467" s="7"/>
      <c r="U15467" s="7"/>
      <c r="V15467" s="7"/>
      <c r="W15467" s="7"/>
      <c r="X15467" s="7"/>
      <c r="Y15467" s="7"/>
      <c r="Z15467" s="7"/>
      <c r="AA15467" s="7"/>
      <c r="AB15467" s="7"/>
      <c r="AC15467" s="7"/>
      <c r="AD15467" s="7"/>
      <c r="AE15467" s="7"/>
      <c r="AF15467" s="7"/>
      <c r="AG15467" s="13"/>
    </row>
    <row r="15468" spans="1:33">
      <c r="A15468" s="7"/>
      <c r="B15468" s="7"/>
      <c r="C15468" s="7"/>
      <c r="D15468" s="7"/>
      <c r="E15468" s="7"/>
      <c r="F15468" s="7"/>
      <c r="G15468" s="7"/>
      <c r="H15468" s="7"/>
      <c r="I15468" s="7"/>
      <c r="J15468" s="7"/>
      <c r="K15468" s="7"/>
      <c r="L15468" s="7"/>
      <c r="M15468" s="7"/>
      <c r="N15468" s="7"/>
      <c r="O15468" s="7"/>
      <c r="P15468" s="7"/>
      <c r="Q15468" s="7"/>
      <c r="R15468" s="7"/>
      <c r="S15468" s="7"/>
      <c r="T15468" s="7"/>
      <c r="U15468" s="7"/>
      <c r="V15468" s="7"/>
      <c r="W15468" s="7"/>
      <c r="X15468" s="7"/>
      <c r="Y15468" s="7"/>
      <c r="Z15468" s="7"/>
      <c r="AA15468" s="7"/>
      <c r="AB15468" s="7"/>
      <c r="AC15468" s="7"/>
      <c r="AD15468" s="7"/>
      <c r="AE15468" s="7"/>
      <c r="AF15468" s="7"/>
      <c r="AG15468" s="13"/>
    </row>
    <row r="15469" spans="1:33">
      <c r="A15469" s="7"/>
      <c r="B15469" s="7"/>
      <c r="C15469" s="7"/>
      <c r="D15469" s="7"/>
      <c r="E15469" s="7"/>
      <c r="F15469" s="7"/>
      <c r="G15469" s="7"/>
      <c r="H15469" s="7"/>
      <c r="I15469" s="7"/>
      <c r="J15469" s="7"/>
      <c r="K15469" s="7"/>
      <c r="L15469" s="7"/>
      <c r="M15469" s="7"/>
      <c r="N15469" s="7"/>
      <c r="O15469" s="7"/>
      <c r="P15469" s="7"/>
      <c r="Q15469" s="7"/>
      <c r="R15469" s="7"/>
      <c r="S15469" s="7"/>
      <c r="T15469" s="7"/>
      <c r="U15469" s="7"/>
      <c r="V15469" s="7"/>
      <c r="W15469" s="7"/>
      <c r="X15469" s="7"/>
      <c r="Y15469" s="7"/>
      <c r="Z15469" s="7"/>
      <c r="AA15469" s="7"/>
      <c r="AB15469" s="7"/>
      <c r="AC15469" s="7"/>
      <c r="AD15469" s="7"/>
      <c r="AE15469" s="7"/>
      <c r="AF15469" s="7"/>
      <c r="AG15469" s="13"/>
    </row>
    <row r="15470" spans="1:33">
      <c r="A15470" s="7"/>
      <c r="B15470" s="7"/>
      <c r="C15470" s="7"/>
      <c r="D15470" s="7"/>
      <c r="E15470" s="7"/>
      <c r="F15470" s="7"/>
      <c r="G15470" s="7"/>
      <c r="H15470" s="7"/>
      <c r="I15470" s="7"/>
      <c r="J15470" s="7"/>
      <c r="K15470" s="7"/>
      <c r="L15470" s="7"/>
      <c r="M15470" s="7"/>
      <c r="N15470" s="7"/>
      <c r="O15470" s="7"/>
      <c r="P15470" s="7"/>
      <c r="Q15470" s="7"/>
      <c r="R15470" s="7"/>
      <c r="S15470" s="7"/>
      <c r="T15470" s="7"/>
      <c r="U15470" s="7"/>
      <c r="V15470" s="7"/>
      <c r="W15470" s="7"/>
      <c r="X15470" s="7"/>
      <c r="Y15470" s="7"/>
      <c r="Z15470" s="7"/>
      <c r="AA15470" s="7"/>
      <c r="AB15470" s="7"/>
      <c r="AC15470" s="7"/>
      <c r="AD15470" s="7"/>
      <c r="AE15470" s="7"/>
      <c r="AF15470" s="7"/>
      <c r="AG15470" s="13"/>
    </row>
    <row r="15471" spans="1:33">
      <c r="A15471" s="7"/>
      <c r="B15471" s="7"/>
      <c r="C15471" s="7"/>
      <c r="D15471" s="7"/>
      <c r="E15471" s="7"/>
      <c r="F15471" s="7"/>
      <c r="G15471" s="7"/>
      <c r="H15471" s="7"/>
      <c r="I15471" s="7"/>
      <c r="J15471" s="7"/>
      <c r="K15471" s="7"/>
      <c r="L15471" s="7"/>
      <c r="M15471" s="7"/>
      <c r="N15471" s="7"/>
      <c r="O15471" s="7"/>
      <c r="P15471" s="7"/>
      <c r="Q15471" s="7"/>
      <c r="R15471" s="7"/>
      <c r="S15471" s="7"/>
      <c r="T15471" s="7"/>
      <c r="U15471" s="7"/>
      <c r="V15471" s="7"/>
      <c r="W15471" s="7"/>
      <c r="X15471" s="7"/>
      <c r="Y15471" s="7"/>
      <c r="Z15471" s="7"/>
      <c r="AA15471" s="7"/>
      <c r="AB15471" s="7"/>
      <c r="AC15471" s="7"/>
      <c r="AD15471" s="7"/>
      <c r="AE15471" s="7"/>
      <c r="AF15471" s="7"/>
      <c r="AG15471" s="13"/>
    </row>
    <row r="15472" spans="1:33">
      <c r="A15472" s="7"/>
      <c r="B15472" s="7"/>
      <c r="C15472" s="7"/>
      <c r="D15472" s="7"/>
      <c r="E15472" s="7"/>
      <c r="F15472" s="7"/>
      <c r="G15472" s="7"/>
      <c r="H15472" s="7"/>
      <c r="I15472" s="7"/>
      <c r="J15472" s="7"/>
      <c r="K15472" s="7"/>
      <c r="L15472" s="7"/>
      <c r="M15472" s="7"/>
      <c r="N15472" s="7"/>
      <c r="O15472" s="7"/>
      <c r="P15472" s="7"/>
      <c r="Q15472" s="7"/>
      <c r="R15472" s="7"/>
      <c r="S15472" s="7"/>
      <c r="T15472" s="7"/>
      <c r="U15472" s="7"/>
      <c r="V15472" s="7"/>
      <c r="W15472" s="7"/>
      <c r="X15472" s="7"/>
      <c r="Y15472" s="7"/>
      <c r="Z15472" s="7"/>
      <c r="AA15472" s="7"/>
      <c r="AB15472" s="7"/>
      <c r="AC15472" s="7"/>
      <c r="AD15472" s="7"/>
      <c r="AE15472" s="7"/>
      <c r="AF15472" s="7"/>
      <c r="AG15472" s="13"/>
    </row>
    <row r="15473" spans="1:33">
      <c r="A15473" s="7"/>
      <c r="B15473" s="7"/>
      <c r="C15473" s="7"/>
      <c r="D15473" s="7"/>
      <c r="E15473" s="7"/>
      <c r="F15473" s="7"/>
      <c r="G15473" s="7"/>
      <c r="H15473" s="7"/>
      <c r="I15473" s="7"/>
      <c r="J15473" s="7"/>
      <c r="K15473" s="7"/>
      <c r="L15473" s="7"/>
      <c r="M15473" s="7"/>
      <c r="N15473" s="7"/>
      <c r="O15473" s="7"/>
      <c r="P15473" s="7"/>
      <c r="Q15473" s="7"/>
      <c r="R15473" s="7"/>
      <c r="S15473" s="7"/>
      <c r="T15473" s="7"/>
      <c r="U15473" s="7"/>
      <c r="V15473" s="7"/>
      <c r="W15473" s="7"/>
      <c r="X15473" s="7"/>
      <c r="Y15473" s="7"/>
      <c r="Z15473" s="7"/>
      <c r="AA15473" s="7"/>
      <c r="AB15473" s="7"/>
      <c r="AC15473" s="7"/>
      <c r="AD15473" s="7"/>
      <c r="AE15473" s="7"/>
      <c r="AF15473" s="7"/>
      <c r="AG15473" s="13"/>
    </row>
    <row r="15474" spans="1:33">
      <c r="A15474" s="7"/>
      <c r="B15474" s="7"/>
      <c r="C15474" s="7"/>
      <c r="D15474" s="7"/>
      <c r="E15474" s="7"/>
      <c r="F15474" s="7"/>
      <c r="G15474" s="7"/>
      <c r="H15474" s="7"/>
      <c r="I15474" s="7"/>
      <c r="J15474" s="7"/>
      <c r="K15474" s="7"/>
      <c r="L15474" s="7"/>
      <c r="M15474" s="7"/>
      <c r="N15474" s="7"/>
      <c r="O15474" s="7"/>
      <c r="P15474" s="7"/>
      <c r="Q15474" s="7"/>
      <c r="R15474" s="7"/>
      <c r="S15474" s="7"/>
      <c r="T15474" s="7"/>
      <c r="U15474" s="7"/>
      <c r="V15474" s="7"/>
      <c r="W15474" s="7"/>
      <c r="X15474" s="7"/>
      <c r="Y15474" s="7"/>
      <c r="Z15474" s="7"/>
      <c r="AA15474" s="7"/>
      <c r="AB15474" s="7"/>
      <c r="AC15474" s="7"/>
      <c r="AD15474" s="7"/>
      <c r="AE15474" s="7"/>
      <c r="AF15474" s="7"/>
      <c r="AG15474" s="13"/>
    </row>
    <row r="15475" spans="1:33">
      <c r="A15475" s="7"/>
      <c r="B15475" s="7"/>
      <c r="C15475" s="7"/>
      <c r="D15475" s="7"/>
      <c r="E15475" s="7"/>
      <c r="F15475" s="7"/>
      <c r="G15475" s="7"/>
      <c r="H15475" s="7"/>
      <c r="I15475" s="7"/>
      <c r="J15475" s="7"/>
      <c r="K15475" s="7"/>
      <c r="L15475" s="7"/>
      <c r="M15475" s="7"/>
      <c r="N15475" s="7"/>
      <c r="O15475" s="7"/>
      <c r="P15475" s="7"/>
      <c r="Q15475" s="7"/>
      <c r="R15475" s="7"/>
      <c r="S15475" s="7"/>
      <c r="T15475" s="7"/>
      <c r="U15475" s="7"/>
      <c r="V15475" s="7"/>
      <c r="W15475" s="7"/>
      <c r="X15475" s="7"/>
      <c r="Y15475" s="7"/>
      <c r="Z15475" s="7"/>
      <c r="AA15475" s="7"/>
      <c r="AB15475" s="7"/>
      <c r="AC15475" s="7"/>
      <c r="AD15475" s="7"/>
      <c r="AE15475" s="7"/>
      <c r="AF15475" s="7"/>
      <c r="AG15475" s="13"/>
    </row>
    <row r="15476" spans="1:33">
      <c r="A15476" s="7"/>
      <c r="B15476" s="7"/>
      <c r="C15476" s="7"/>
      <c r="D15476" s="7"/>
      <c r="E15476" s="7"/>
      <c r="F15476" s="7"/>
      <c r="G15476" s="7"/>
      <c r="H15476" s="7"/>
      <c r="I15476" s="7"/>
      <c r="J15476" s="7"/>
      <c r="K15476" s="7"/>
      <c r="L15476" s="7"/>
      <c r="M15476" s="7"/>
      <c r="N15476" s="7"/>
      <c r="O15476" s="7"/>
      <c r="P15476" s="7"/>
      <c r="Q15476" s="7"/>
      <c r="R15476" s="7"/>
      <c r="S15476" s="7"/>
      <c r="T15476" s="7"/>
      <c r="U15476" s="7"/>
      <c r="V15476" s="7"/>
      <c r="W15476" s="7"/>
      <c r="X15476" s="7"/>
      <c r="Y15476" s="7"/>
      <c r="Z15476" s="7"/>
      <c r="AA15476" s="7"/>
      <c r="AB15476" s="7"/>
      <c r="AC15476" s="7"/>
      <c r="AD15476" s="7"/>
      <c r="AE15476" s="7"/>
      <c r="AF15476" s="7"/>
      <c r="AG15476" s="13"/>
    </row>
    <row r="15477" spans="1:33">
      <c r="A15477" s="7"/>
      <c r="B15477" s="7"/>
      <c r="C15477" s="7"/>
      <c r="D15477" s="7"/>
      <c r="E15477" s="7"/>
      <c r="F15477" s="7"/>
      <c r="G15477" s="7"/>
      <c r="H15477" s="7"/>
      <c r="I15477" s="7"/>
      <c r="J15477" s="7"/>
      <c r="K15477" s="7"/>
      <c r="L15477" s="7"/>
      <c r="M15477" s="7"/>
      <c r="N15477" s="7"/>
      <c r="O15477" s="7"/>
      <c r="P15477" s="7"/>
      <c r="Q15477" s="7"/>
      <c r="R15477" s="7"/>
      <c r="S15477" s="7"/>
      <c r="T15477" s="7"/>
      <c r="U15477" s="7"/>
      <c r="V15477" s="7"/>
      <c r="W15477" s="7"/>
      <c r="X15477" s="7"/>
      <c r="Y15477" s="7"/>
      <c r="Z15477" s="7"/>
      <c r="AA15477" s="7"/>
      <c r="AB15477" s="7"/>
      <c r="AC15477" s="7"/>
      <c r="AD15477" s="7"/>
      <c r="AE15477" s="7"/>
      <c r="AF15477" s="7"/>
      <c r="AG15477" s="13"/>
    </row>
    <row r="15478" spans="1:33">
      <c r="A15478" s="7"/>
      <c r="B15478" s="7"/>
      <c r="C15478" s="7"/>
      <c r="D15478" s="7"/>
      <c r="E15478" s="7"/>
      <c r="F15478" s="7"/>
      <c r="G15478" s="7"/>
      <c r="H15478" s="7"/>
      <c r="I15478" s="7"/>
      <c r="J15478" s="7"/>
      <c r="K15478" s="7"/>
      <c r="L15478" s="7"/>
      <c r="M15478" s="7"/>
      <c r="N15478" s="7"/>
      <c r="O15478" s="7"/>
      <c r="P15478" s="7"/>
      <c r="Q15478" s="7"/>
      <c r="R15478" s="7"/>
      <c r="S15478" s="7"/>
      <c r="T15478" s="7"/>
      <c r="U15478" s="7"/>
      <c r="V15478" s="7"/>
      <c r="W15478" s="7"/>
      <c r="X15478" s="7"/>
      <c r="Y15478" s="7"/>
      <c r="Z15478" s="7"/>
      <c r="AA15478" s="7"/>
      <c r="AB15478" s="7"/>
      <c r="AC15478" s="7"/>
      <c r="AD15478" s="7"/>
      <c r="AE15478" s="7"/>
      <c r="AF15478" s="7"/>
      <c r="AG15478" s="13"/>
    </row>
    <row r="15479" spans="1:33">
      <c r="A15479" s="7"/>
      <c r="B15479" s="7"/>
      <c r="C15479" s="7"/>
      <c r="D15479" s="7"/>
      <c r="E15479" s="7"/>
      <c r="F15479" s="7"/>
      <c r="G15479" s="7"/>
      <c r="H15479" s="7"/>
      <c r="I15479" s="7"/>
      <c r="J15479" s="7"/>
      <c r="K15479" s="7"/>
      <c r="L15479" s="7"/>
      <c r="M15479" s="7"/>
      <c r="N15479" s="7"/>
      <c r="O15479" s="7"/>
      <c r="P15479" s="7"/>
      <c r="Q15479" s="7"/>
      <c r="R15479" s="7"/>
      <c r="S15479" s="7"/>
      <c r="T15479" s="7"/>
      <c r="U15479" s="7"/>
      <c r="V15479" s="7"/>
      <c r="W15479" s="7"/>
      <c r="X15479" s="7"/>
      <c r="Y15479" s="7"/>
      <c r="Z15479" s="7"/>
      <c r="AA15479" s="7"/>
      <c r="AB15479" s="7"/>
      <c r="AC15479" s="7"/>
      <c r="AD15479" s="7"/>
      <c r="AE15479" s="7"/>
      <c r="AF15479" s="7"/>
      <c r="AG15479" s="13"/>
    </row>
    <row r="15480" spans="1:33">
      <c r="A15480" s="7"/>
      <c r="B15480" s="7"/>
      <c r="C15480" s="7"/>
      <c r="D15480" s="7"/>
      <c r="E15480" s="7"/>
      <c r="F15480" s="7"/>
      <c r="G15480" s="7"/>
      <c r="H15480" s="7"/>
      <c r="I15480" s="7"/>
      <c r="J15480" s="7"/>
      <c r="K15480" s="7"/>
      <c r="L15480" s="7"/>
      <c r="M15480" s="7"/>
      <c r="N15480" s="7"/>
      <c r="O15480" s="7"/>
      <c r="P15480" s="7"/>
      <c r="Q15480" s="7"/>
      <c r="R15480" s="7"/>
      <c r="S15480" s="7"/>
      <c r="T15480" s="7"/>
      <c r="U15480" s="7"/>
      <c r="V15480" s="7"/>
      <c r="W15480" s="7"/>
      <c r="X15480" s="7"/>
      <c r="Y15480" s="7"/>
      <c r="Z15480" s="7"/>
      <c r="AA15480" s="7"/>
      <c r="AB15480" s="7"/>
      <c r="AC15480" s="7"/>
      <c r="AD15480" s="7"/>
      <c r="AE15480" s="7"/>
      <c r="AF15480" s="7"/>
      <c r="AG15480" s="13"/>
    </row>
    <row r="15481" spans="1:33">
      <c r="A15481" s="7"/>
      <c r="B15481" s="7"/>
      <c r="C15481" s="7"/>
      <c r="D15481" s="7"/>
      <c r="E15481" s="7"/>
      <c r="F15481" s="7"/>
      <c r="G15481" s="7"/>
      <c r="H15481" s="7"/>
      <c r="I15481" s="7"/>
      <c r="J15481" s="7"/>
      <c r="K15481" s="7"/>
      <c r="L15481" s="7"/>
      <c r="M15481" s="7"/>
      <c r="N15481" s="7"/>
      <c r="O15481" s="7"/>
      <c r="P15481" s="7"/>
      <c r="Q15481" s="7"/>
      <c r="R15481" s="7"/>
      <c r="S15481" s="7"/>
      <c r="T15481" s="7"/>
      <c r="U15481" s="7"/>
      <c r="V15481" s="7"/>
      <c r="W15481" s="7"/>
      <c r="X15481" s="7"/>
      <c r="Y15481" s="7"/>
      <c r="Z15481" s="7"/>
      <c r="AA15481" s="7"/>
      <c r="AB15481" s="7"/>
      <c r="AC15481" s="7"/>
      <c r="AD15481" s="7"/>
      <c r="AE15481" s="7"/>
      <c r="AF15481" s="7"/>
      <c r="AG15481" s="13"/>
    </row>
    <row r="15482" spans="1:33">
      <c r="A15482" s="7"/>
      <c r="B15482" s="7"/>
      <c r="C15482" s="7"/>
      <c r="D15482" s="7"/>
      <c r="E15482" s="7"/>
      <c r="F15482" s="7"/>
      <c r="G15482" s="7"/>
      <c r="H15482" s="7"/>
      <c r="I15482" s="7"/>
      <c r="J15482" s="7"/>
      <c r="K15482" s="7"/>
      <c r="L15482" s="7"/>
      <c r="M15482" s="7"/>
      <c r="N15482" s="7"/>
      <c r="O15482" s="7"/>
      <c r="P15482" s="7"/>
      <c r="Q15482" s="7"/>
      <c r="R15482" s="7"/>
      <c r="S15482" s="7"/>
      <c r="T15482" s="7"/>
      <c r="U15482" s="7"/>
      <c r="V15482" s="7"/>
      <c r="W15482" s="7"/>
      <c r="X15482" s="7"/>
      <c r="Y15482" s="7"/>
      <c r="Z15482" s="7"/>
      <c r="AA15482" s="7"/>
      <c r="AB15482" s="7"/>
      <c r="AC15482" s="7"/>
      <c r="AD15482" s="7"/>
      <c r="AE15482" s="7"/>
      <c r="AF15482" s="7"/>
      <c r="AG15482" s="13"/>
    </row>
    <row r="15483" spans="1:33">
      <c r="A15483" s="7"/>
      <c r="B15483" s="7"/>
      <c r="C15483" s="7"/>
      <c r="D15483" s="7"/>
      <c r="E15483" s="7"/>
      <c r="F15483" s="7"/>
      <c r="G15483" s="7"/>
      <c r="H15483" s="7"/>
      <c r="I15483" s="7"/>
      <c r="J15483" s="7"/>
      <c r="K15483" s="7"/>
      <c r="L15483" s="7"/>
      <c r="M15483" s="7"/>
      <c r="N15483" s="7"/>
      <c r="O15483" s="7"/>
      <c r="P15483" s="7"/>
      <c r="Q15483" s="7"/>
      <c r="R15483" s="7"/>
      <c r="S15483" s="7"/>
      <c r="T15483" s="7"/>
      <c r="U15483" s="7"/>
      <c r="V15483" s="7"/>
      <c r="W15483" s="7"/>
      <c r="X15483" s="7"/>
      <c r="Y15483" s="7"/>
      <c r="Z15483" s="7"/>
      <c r="AA15483" s="7"/>
      <c r="AB15483" s="7"/>
      <c r="AC15483" s="7"/>
      <c r="AD15483" s="7"/>
      <c r="AE15483" s="7"/>
      <c r="AF15483" s="7"/>
      <c r="AG15483" s="13"/>
    </row>
    <row r="15484" spans="1:33">
      <c r="A15484" s="7"/>
      <c r="B15484" s="7"/>
      <c r="C15484" s="7"/>
      <c r="D15484" s="7"/>
      <c r="E15484" s="7"/>
      <c r="F15484" s="7"/>
      <c r="G15484" s="7"/>
      <c r="H15484" s="7"/>
      <c r="I15484" s="7"/>
      <c r="J15484" s="7"/>
      <c r="K15484" s="7"/>
      <c r="L15484" s="7"/>
      <c r="M15484" s="7"/>
      <c r="N15484" s="7"/>
      <c r="O15484" s="7"/>
      <c r="P15484" s="7"/>
      <c r="Q15484" s="7"/>
      <c r="R15484" s="7"/>
      <c r="S15484" s="7"/>
      <c r="T15484" s="7"/>
      <c r="U15484" s="7"/>
      <c r="V15484" s="7"/>
      <c r="W15484" s="7"/>
      <c r="X15484" s="7"/>
      <c r="Y15484" s="7"/>
      <c r="Z15484" s="7"/>
      <c r="AA15484" s="7"/>
      <c r="AB15484" s="7"/>
      <c r="AC15484" s="7"/>
      <c r="AD15484" s="7"/>
      <c r="AE15484" s="7"/>
      <c r="AF15484" s="7"/>
      <c r="AG15484" s="13"/>
    </row>
    <row r="15485" spans="1:33">
      <c r="A15485" s="7"/>
      <c r="B15485" s="7"/>
      <c r="C15485" s="7"/>
      <c r="D15485" s="7"/>
      <c r="E15485" s="7"/>
      <c r="F15485" s="7"/>
      <c r="G15485" s="7"/>
      <c r="H15485" s="7"/>
      <c r="I15485" s="7"/>
      <c r="J15485" s="7"/>
      <c r="K15485" s="7"/>
      <c r="L15485" s="7"/>
      <c r="M15485" s="7"/>
      <c r="N15485" s="7"/>
      <c r="O15485" s="7"/>
      <c r="P15485" s="7"/>
      <c r="Q15485" s="7"/>
      <c r="R15485" s="7"/>
      <c r="S15485" s="7"/>
      <c r="T15485" s="7"/>
      <c r="U15485" s="7"/>
      <c r="V15485" s="7"/>
      <c r="W15485" s="7"/>
      <c r="X15485" s="7"/>
      <c r="Y15485" s="7"/>
      <c r="Z15485" s="7"/>
      <c r="AA15485" s="7"/>
      <c r="AB15485" s="7"/>
      <c r="AC15485" s="7"/>
      <c r="AD15485" s="7"/>
      <c r="AE15485" s="7"/>
      <c r="AF15485" s="7"/>
      <c r="AG15485" s="13"/>
    </row>
    <row r="15486" spans="1:33">
      <c r="A15486" s="7"/>
      <c r="B15486" s="7"/>
      <c r="C15486" s="7"/>
      <c r="D15486" s="7"/>
      <c r="E15486" s="7"/>
      <c r="F15486" s="7"/>
      <c r="G15486" s="7"/>
      <c r="H15486" s="7"/>
      <c r="I15486" s="7"/>
      <c r="J15486" s="7"/>
      <c r="K15486" s="7"/>
      <c r="L15486" s="7"/>
      <c r="M15486" s="7"/>
      <c r="N15486" s="7"/>
      <c r="O15486" s="7"/>
      <c r="P15486" s="7"/>
      <c r="Q15486" s="7"/>
      <c r="R15486" s="7"/>
      <c r="S15486" s="7"/>
      <c r="T15486" s="7"/>
      <c r="U15486" s="7"/>
      <c r="V15486" s="7"/>
      <c r="W15486" s="7"/>
      <c r="X15486" s="7"/>
      <c r="Y15486" s="7"/>
      <c r="Z15486" s="7"/>
      <c r="AA15486" s="7"/>
      <c r="AB15486" s="7"/>
      <c r="AC15486" s="7"/>
      <c r="AD15486" s="7"/>
      <c r="AE15486" s="7"/>
      <c r="AF15486" s="7"/>
      <c r="AG15486" s="13"/>
    </row>
    <row r="15487" spans="1:33">
      <c r="A15487" s="7"/>
      <c r="B15487" s="7"/>
      <c r="C15487" s="7"/>
      <c r="D15487" s="7"/>
      <c r="E15487" s="7"/>
      <c r="F15487" s="7"/>
      <c r="G15487" s="7"/>
      <c r="H15487" s="7"/>
      <c r="I15487" s="7"/>
      <c r="J15487" s="7"/>
      <c r="K15487" s="7"/>
      <c r="L15487" s="7"/>
      <c r="M15487" s="7"/>
      <c r="N15487" s="7"/>
      <c r="O15487" s="7"/>
      <c r="P15487" s="7"/>
      <c r="Q15487" s="7"/>
      <c r="R15487" s="7"/>
      <c r="S15487" s="7"/>
      <c r="T15487" s="7"/>
      <c r="U15487" s="7"/>
      <c r="V15487" s="7"/>
      <c r="W15487" s="7"/>
      <c r="X15487" s="7"/>
      <c r="Y15487" s="7"/>
      <c r="Z15487" s="7"/>
      <c r="AA15487" s="7"/>
      <c r="AB15487" s="7"/>
      <c r="AC15487" s="7"/>
      <c r="AD15487" s="7"/>
      <c r="AE15487" s="7"/>
      <c r="AF15487" s="7"/>
      <c r="AG15487" s="13"/>
    </row>
    <row r="15488" spans="1:33">
      <c r="A15488" s="7"/>
      <c r="B15488" s="7"/>
      <c r="C15488" s="7"/>
      <c r="D15488" s="7"/>
      <c r="E15488" s="7"/>
      <c r="F15488" s="7"/>
      <c r="G15488" s="7"/>
      <c r="H15488" s="7"/>
      <c r="I15488" s="7"/>
      <c r="J15488" s="7"/>
      <c r="K15488" s="7"/>
      <c r="L15488" s="7"/>
      <c r="M15488" s="7"/>
      <c r="N15488" s="7"/>
      <c r="O15488" s="7"/>
      <c r="P15488" s="7"/>
      <c r="Q15488" s="7"/>
      <c r="R15488" s="7"/>
      <c r="S15488" s="7"/>
      <c r="T15488" s="7"/>
      <c r="U15488" s="7"/>
      <c r="V15488" s="7"/>
      <c r="W15488" s="7"/>
      <c r="X15488" s="7"/>
      <c r="Y15488" s="7"/>
      <c r="Z15488" s="7"/>
      <c r="AA15488" s="7"/>
      <c r="AB15488" s="7"/>
      <c r="AC15488" s="7"/>
      <c r="AD15488" s="7"/>
      <c r="AE15488" s="7"/>
      <c r="AF15488" s="7"/>
      <c r="AG15488" s="13"/>
    </row>
    <row r="15489" spans="1:33">
      <c r="A15489" s="7"/>
      <c r="B15489" s="7"/>
      <c r="C15489" s="7"/>
      <c r="D15489" s="7"/>
      <c r="E15489" s="7"/>
      <c r="F15489" s="7"/>
      <c r="G15489" s="7"/>
      <c r="H15489" s="7"/>
      <c r="I15489" s="7"/>
      <c r="J15489" s="7"/>
      <c r="K15489" s="7"/>
      <c r="L15489" s="7"/>
      <c r="M15489" s="7"/>
      <c r="N15489" s="7"/>
      <c r="O15489" s="7"/>
      <c r="P15489" s="7"/>
      <c r="Q15489" s="7"/>
      <c r="R15489" s="7"/>
      <c r="S15489" s="7"/>
      <c r="T15489" s="7"/>
      <c r="U15489" s="7"/>
      <c r="V15489" s="7"/>
      <c r="W15489" s="7"/>
      <c r="X15489" s="7"/>
      <c r="Y15489" s="7"/>
      <c r="Z15489" s="7"/>
      <c r="AA15489" s="7"/>
      <c r="AB15489" s="7"/>
      <c r="AC15489" s="7"/>
      <c r="AD15489" s="7"/>
      <c r="AE15489" s="7"/>
      <c r="AF15489" s="7"/>
      <c r="AG15489" s="13"/>
    </row>
    <row r="15490" spans="1:33">
      <c r="A15490" s="7"/>
      <c r="B15490" s="7"/>
      <c r="C15490" s="7"/>
      <c r="D15490" s="7"/>
      <c r="E15490" s="7"/>
      <c r="F15490" s="7"/>
      <c r="G15490" s="7"/>
      <c r="H15490" s="7"/>
      <c r="I15490" s="7"/>
      <c r="J15490" s="7"/>
      <c r="K15490" s="7"/>
      <c r="L15490" s="7"/>
      <c r="M15490" s="7"/>
      <c r="N15490" s="7"/>
      <c r="O15490" s="7"/>
      <c r="P15490" s="7"/>
      <c r="Q15490" s="7"/>
      <c r="R15490" s="7"/>
      <c r="S15490" s="7"/>
      <c r="T15490" s="7"/>
      <c r="U15490" s="7"/>
      <c r="V15490" s="7"/>
      <c r="W15490" s="7"/>
      <c r="X15490" s="7"/>
      <c r="Y15490" s="7"/>
      <c r="Z15490" s="7"/>
      <c r="AA15490" s="7"/>
      <c r="AB15490" s="7"/>
      <c r="AC15490" s="7"/>
      <c r="AD15490" s="7"/>
      <c r="AE15490" s="7"/>
      <c r="AF15490" s="7"/>
      <c r="AG15490" s="13"/>
    </row>
    <row r="15491" spans="1:33">
      <c r="A15491" s="7"/>
      <c r="B15491" s="7"/>
      <c r="C15491" s="7"/>
      <c r="D15491" s="7"/>
      <c r="E15491" s="7"/>
      <c r="F15491" s="7"/>
      <c r="G15491" s="7"/>
      <c r="H15491" s="7"/>
      <c r="I15491" s="7"/>
      <c r="J15491" s="7"/>
      <c r="K15491" s="7"/>
      <c r="L15491" s="7"/>
      <c r="M15491" s="7"/>
      <c r="N15491" s="7"/>
      <c r="O15491" s="7"/>
      <c r="P15491" s="7"/>
      <c r="Q15491" s="7"/>
      <c r="R15491" s="7"/>
      <c r="S15491" s="7"/>
      <c r="T15491" s="7"/>
      <c r="U15491" s="7"/>
      <c r="V15491" s="7"/>
      <c r="W15491" s="7"/>
      <c r="X15491" s="7"/>
      <c r="Y15491" s="7"/>
      <c r="Z15491" s="7"/>
      <c r="AA15491" s="7"/>
      <c r="AB15491" s="7"/>
      <c r="AC15491" s="7"/>
      <c r="AD15491" s="7"/>
      <c r="AE15491" s="7"/>
      <c r="AF15491" s="7"/>
      <c r="AG15491" s="13"/>
    </row>
    <row r="15492" spans="1:33">
      <c r="A15492" s="7"/>
      <c r="B15492" s="7"/>
      <c r="C15492" s="7"/>
      <c r="D15492" s="7"/>
      <c r="E15492" s="7"/>
      <c r="F15492" s="7"/>
      <c r="G15492" s="7"/>
      <c r="H15492" s="7"/>
      <c r="I15492" s="7"/>
      <c r="J15492" s="7"/>
      <c r="K15492" s="7"/>
      <c r="L15492" s="7"/>
      <c r="M15492" s="7"/>
      <c r="N15492" s="7"/>
      <c r="O15492" s="7"/>
      <c r="P15492" s="7"/>
      <c r="Q15492" s="7"/>
      <c r="R15492" s="7"/>
      <c r="S15492" s="7"/>
      <c r="T15492" s="7"/>
      <c r="U15492" s="7"/>
      <c r="V15492" s="7"/>
      <c r="W15492" s="7"/>
      <c r="X15492" s="7"/>
      <c r="Y15492" s="7"/>
      <c r="Z15492" s="7"/>
      <c r="AA15492" s="7"/>
      <c r="AB15492" s="7"/>
      <c r="AC15492" s="7"/>
      <c r="AD15492" s="7"/>
      <c r="AE15492" s="7"/>
      <c r="AF15492" s="7"/>
      <c r="AG15492" s="13"/>
    </row>
    <row r="15493" spans="1:33">
      <c r="A15493" s="7"/>
      <c r="B15493" s="7"/>
      <c r="C15493" s="7"/>
      <c r="D15493" s="7"/>
      <c r="E15493" s="7"/>
      <c r="F15493" s="7"/>
      <c r="G15493" s="7"/>
      <c r="H15493" s="7"/>
      <c r="I15493" s="7"/>
      <c r="J15493" s="7"/>
      <c r="K15493" s="7"/>
      <c r="L15493" s="7"/>
      <c r="M15493" s="7"/>
      <c r="N15493" s="7"/>
      <c r="O15493" s="7"/>
      <c r="P15493" s="7"/>
      <c r="Q15493" s="7"/>
      <c r="R15493" s="7"/>
      <c r="S15493" s="7"/>
      <c r="T15493" s="7"/>
      <c r="U15493" s="7"/>
      <c r="V15493" s="7"/>
      <c r="W15493" s="7"/>
      <c r="X15493" s="7"/>
      <c r="Y15493" s="7"/>
      <c r="Z15493" s="7"/>
      <c r="AA15493" s="7"/>
      <c r="AB15493" s="7"/>
      <c r="AC15493" s="7"/>
      <c r="AD15493" s="7"/>
      <c r="AE15493" s="7"/>
      <c r="AF15493" s="7"/>
      <c r="AG15493" s="13"/>
    </row>
    <row r="15494" spans="1:33">
      <c r="A15494" s="7"/>
      <c r="B15494" s="7"/>
      <c r="C15494" s="7"/>
      <c r="D15494" s="7"/>
      <c r="E15494" s="7"/>
      <c r="F15494" s="7"/>
      <c r="G15494" s="7"/>
      <c r="H15494" s="7"/>
      <c r="I15494" s="7"/>
      <c r="J15494" s="7"/>
      <c r="K15494" s="7"/>
      <c r="L15494" s="7"/>
      <c r="M15494" s="7"/>
      <c r="N15494" s="7"/>
      <c r="O15494" s="7"/>
      <c r="P15494" s="7"/>
      <c r="Q15494" s="7"/>
      <c r="R15494" s="7"/>
      <c r="S15494" s="7"/>
      <c r="T15494" s="7"/>
      <c r="U15494" s="7"/>
      <c r="V15494" s="7"/>
      <c r="W15494" s="7"/>
      <c r="X15494" s="7"/>
      <c r="Y15494" s="7"/>
      <c r="Z15494" s="7"/>
      <c r="AA15494" s="7"/>
      <c r="AB15494" s="7"/>
      <c r="AC15494" s="7"/>
      <c r="AD15494" s="7"/>
      <c r="AE15494" s="7"/>
      <c r="AF15494" s="7"/>
      <c r="AG15494" s="13"/>
    </row>
    <row r="15495" spans="1:33">
      <c r="A15495" s="7"/>
      <c r="B15495" s="7"/>
      <c r="C15495" s="7"/>
      <c r="D15495" s="7"/>
      <c r="E15495" s="7"/>
      <c r="F15495" s="7"/>
      <c r="G15495" s="7"/>
      <c r="H15495" s="7"/>
      <c r="I15495" s="7"/>
      <c r="J15495" s="7"/>
      <c r="K15495" s="7"/>
      <c r="L15495" s="7"/>
      <c r="M15495" s="7"/>
      <c r="N15495" s="7"/>
      <c r="O15495" s="7"/>
      <c r="P15495" s="7"/>
      <c r="Q15495" s="7"/>
      <c r="R15495" s="7"/>
      <c r="S15495" s="7"/>
      <c r="T15495" s="7"/>
      <c r="U15495" s="7"/>
      <c r="V15495" s="7"/>
      <c r="W15495" s="7"/>
      <c r="X15495" s="7"/>
      <c r="Y15495" s="7"/>
      <c r="Z15495" s="7"/>
      <c r="AA15495" s="7"/>
      <c r="AB15495" s="7"/>
      <c r="AC15495" s="7"/>
      <c r="AD15495" s="7"/>
      <c r="AE15495" s="7"/>
      <c r="AF15495" s="7"/>
      <c r="AG15495" s="13"/>
    </row>
    <row r="15496" spans="1:33">
      <c r="A15496" s="7"/>
      <c r="B15496" s="7"/>
      <c r="C15496" s="7"/>
      <c r="D15496" s="7"/>
      <c r="E15496" s="7"/>
      <c r="F15496" s="7"/>
      <c r="G15496" s="7"/>
      <c r="H15496" s="7"/>
      <c r="I15496" s="7"/>
      <c r="J15496" s="7"/>
      <c r="K15496" s="7"/>
      <c r="L15496" s="7"/>
      <c r="M15496" s="7"/>
      <c r="N15496" s="7"/>
      <c r="O15496" s="7"/>
      <c r="P15496" s="7"/>
      <c r="Q15496" s="7"/>
      <c r="R15496" s="7"/>
      <c r="S15496" s="7"/>
      <c r="T15496" s="7"/>
      <c r="U15496" s="7"/>
      <c r="V15496" s="7"/>
      <c r="W15496" s="7"/>
      <c r="X15496" s="7"/>
      <c r="Y15496" s="7"/>
      <c r="Z15496" s="7"/>
      <c r="AA15496" s="7"/>
      <c r="AB15496" s="7"/>
      <c r="AC15496" s="7"/>
      <c r="AD15496" s="7"/>
      <c r="AE15496" s="7"/>
      <c r="AF15496" s="7"/>
      <c r="AG15496" s="13"/>
    </row>
    <row r="15497" spans="1:33">
      <c r="A15497" s="7"/>
      <c r="B15497" s="7"/>
      <c r="C15497" s="7"/>
      <c r="D15497" s="7"/>
      <c r="E15497" s="7"/>
      <c r="F15497" s="7"/>
      <c r="G15497" s="7"/>
      <c r="H15497" s="7"/>
      <c r="I15497" s="7"/>
      <c r="J15497" s="7"/>
      <c r="K15497" s="7"/>
      <c r="L15497" s="7"/>
      <c r="M15497" s="7"/>
      <c r="N15497" s="7"/>
      <c r="O15497" s="7"/>
      <c r="P15497" s="7"/>
      <c r="Q15497" s="7"/>
      <c r="R15497" s="7"/>
      <c r="S15497" s="7"/>
      <c r="T15497" s="7"/>
      <c r="U15497" s="7"/>
      <c r="V15497" s="7"/>
      <c r="W15497" s="7"/>
      <c r="X15497" s="7"/>
      <c r="Y15497" s="7"/>
      <c r="Z15497" s="7"/>
      <c r="AA15497" s="7"/>
      <c r="AB15497" s="7"/>
      <c r="AC15497" s="7"/>
      <c r="AD15497" s="7"/>
      <c r="AE15497" s="7"/>
      <c r="AF15497" s="7"/>
      <c r="AG15497" s="13"/>
    </row>
    <row r="15498" spans="1:33">
      <c r="A15498" s="7"/>
      <c r="B15498" s="7"/>
      <c r="C15498" s="7"/>
      <c r="D15498" s="7"/>
      <c r="E15498" s="7"/>
      <c r="F15498" s="7"/>
      <c r="G15498" s="7"/>
      <c r="H15498" s="7"/>
      <c r="I15498" s="7"/>
      <c r="J15498" s="7"/>
      <c r="K15498" s="7"/>
      <c r="L15498" s="7"/>
      <c r="M15498" s="7"/>
      <c r="N15498" s="7"/>
      <c r="O15498" s="7"/>
      <c r="P15498" s="7"/>
      <c r="Q15498" s="7"/>
      <c r="R15498" s="7"/>
      <c r="S15498" s="7"/>
      <c r="T15498" s="7"/>
      <c r="U15498" s="7"/>
      <c r="V15498" s="7"/>
      <c r="W15498" s="7"/>
      <c r="X15498" s="7"/>
      <c r="Y15498" s="7"/>
      <c r="Z15498" s="7"/>
      <c r="AA15498" s="7"/>
      <c r="AB15498" s="7"/>
      <c r="AC15498" s="7"/>
      <c r="AD15498" s="7"/>
      <c r="AE15498" s="7"/>
      <c r="AF15498" s="7"/>
      <c r="AG15498" s="13"/>
    </row>
    <row r="15499" spans="1:33">
      <c r="A15499" s="7"/>
      <c r="B15499" s="7"/>
      <c r="C15499" s="7"/>
      <c r="D15499" s="7"/>
      <c r="E15499" s="7"/>
      <c r="F15499" s="7"/>
      <c r="G15499" s="7"/>
      <c r="H15499" s="7"/>
      <c r="I15499" s="7"/>
      <c r="J15499" s="7"/>
      <c r="K15499" s="7"/>
      <c r="L15499" s="7"/>
      <c r="M15499" s="7"/>
      <c r="N15499" s="7"/>
      <c r="O15499" s="7"/>
      <c r="P15499" s="7"/>
      <c r="Q15499" s="7"/>
      <c r="R15499" s="7"/>
      <c r="S15499" s="7"/>
      <c r="T15499" s="7"/>
      <c r="U15499" s="7"/>
      <c r="V15499" s="7"/>
      <c r="W15499" s="7"/>
      <c r="X15499" s="7"/>
      <c r="Y15499" s="7"/>
      <c r="Z15499" s="7"/>
      <c r="AA15499" s="7"/>
      <c r="AB15499" s="7"/>
      <c r="AC15499" s="7"/>
      <c r="AD15499" s="7"/>
      <c r="AE15499" s="7"/>
      <c r="AF15499" s="7"/>
      <c r="AG15499" s="13"/>
    </row>
    <row r="15500" spans="1:33">
      <c r="A15500" s="7"/>
      <c r="B15500" s="7"/>
      <c r="C15500" s="7"/>
      <c r="D15500" s="7"/>
      <c r="E15500" s="7"/>
      <c r="F15500" s="7"/>
      <c r="G15500" s="7"/>
      <c r="H15500" s="7"/>
      <c r="I15500" s="7"/>
      <c r="J15500" s="7"/>
      <c r="K15500" s="7"/>
      <c r="L15500" s="7"/>
      <c r="M15500" s="7"/>
      <c r="N15500" s="7"/>
      <c r="O15500" s="7"/>
      <c r="P15500" s="7"/>
      <c r="Q15500" s="7"/>
      <c r="R15500" s="7"/>
      <c r="S15500" s="7"/>
      <c r="T15500" s="7"/>
      <c r="U15500" s="7"/>
      <c r="V15500" s="7"/>
      <c r="W15500" s="7"/>
      <c r="X15500" s="7"/>
      <c r="Y15500" s="7"/>
      <c r="Z15500" s="7"/>
      <c r="AA15500" s="7"/>
      <c r="AB15500" s="7"/>
      <c r="AC15500" s="7"/>
      <c r="AD15500" s="7"/>
      <c r="AE15500" s="7"/>
      <c r="AF15500" s="7"/>
      <c r="AG15500" s="13"/>
    </row>
    <row r="15501" spans="1:33">
      <c r="A15501" s="7"/>
      <c r="B15501" s="7"/>
      <c r="C15501" s="7"/>
      <c r="D15501" s="7"/>
      <c r="E15501" s="7"/>
      <c r="F15501" s="7"/>
      <c r="G15501" s="7"/>
      <c r="H15501" s="7"/>
      <c r="I15501" s="7"/>
      <c r="J15501" s="7"/>
      <c r="K15501" s="7"/>
      <c r="L15501" s="7"/>
      <c r="M15501" s="7"/>
      <c r="N15501" s="7"/>
      <c r="O15501" s="7"/>
      <c r="P15501" s="7"/>
      <c r="Q15501" s="7"/>
      <c r="R15501" s="7"/>
      <c r="S15501" s="7"/>
      <c r="T15501" s="7"/>
      <c r="U15501" s="7"/>
      <c r="V15501" s="7"/>
      <c r="W15501" s="7"/>
      <c r="X15501" s="7"/>
      <c r="Y15501" s="7"/>
      <c r="Z15501" s="7"/>
      <c r="AA15501" s="7"/>
      <c r="AB15501" s="7"/>
      <c r="AC15501" s="7"/>
      <c r="AD15501" s="7"/>
      <c r="AE15501" s="7"/>
      <c r="AF15501" s="7"/>
      <c r="AG15501" s="13"/>
    </row>
    <row r="15502" spans="1:33">
      <c r="A15502" s="7"/>
      <c r="B15502" s="7"/>
      <c r="C15502" s="7"/>
      <c r="D15502" s="7"/>
      <c r="E15502" s="7"/>
      <c r="F15502" s="7"/>
      <c r="G15502" s="7"/>
      <c r="H15502" s="7"/>
      <c r="I15502" s="7"/>
      <c r="J15502" s="7"/>
      <c r="K15502" s="7"/>
      <c r="L15502" s="7"/>
      <c r="M15502" s="7"/>
      <c r="N15502" s="7"/>
      <c r="O15502" s="7"/>
      <c r="P15502" s="7"/>
      <c r="Q15502" s="7"/>
      <c r="R15502" s="7"/>
      <c r="S15502" s="7"/>
      <c r="T15502" s="7"/>
      <c r="U15502" s="7"/>
      <c r="V15502" s="7"/>
      <c r="W15502" s="7"/>
      <c r="X15502" s="7"/>
      <c r="Y15502" s="7"/>
      <c r="Z15502" s="7"/>
      <c r="AA15502" s="7"/>
      <c r="AB15502" s="7"/>
      <c r="AC15502" s="7"/>
      <c r="AD15502" s="7"/>
      <c r="AE15502" s="7"/>
      <c r="AF15502" s="7"/>
      <c r="AG15502" s="13"/>
    </row>
    <row r="15503" spans="1:33">
      <c r="A15503" s="7"/>
      <c r="B15503" s="7"/>
      <c r="C15503" s="7"/>
      <c r="D15503" s="7"/>
      <c r="E15503" s="7"/>
      <c r="F15503" s="7"/>
      <c r="G15503" s="7"/>
      <c r="H15503" s="7"/>
      <c r="I15503" s="7"/>
      <c r="J15503" s="7"/>
      <c r="K15503" s="7"/>
      <c r="L15503" s="7"/>
      <c r="M15503" s="7"/>
      <c r="N15503" s="7"/>
      <c r="O15503" s="7"/>
      <c r="P15503" s="7"/>
      <c r="Q15503" s="7"/>
      <c r="R15503" s="7"/>
      <c r="S15503" s="7"/>
      <c r="T15503" s="7"/>
      <c r="U15503" s="7"/>
      <c r="V15503" s="7"/>
      <c r="W15503" s="7"/>
      <c r="X15503" s="7"/>
      <c r="Y15503" s="7"/>
      <c r="Z15503" s="7"/>
      <c r="AA15503" s="7"/>
      <c r="AB15503" s="7"/>
      <c r="AC15503" s="7"/>
      <c r="AD15503" s="7"/>
      <c r="AE15503" s="7"/>
      <c r="AF15503" s="7"/>
      <c r="AG15503" s="13"/>
    </row>
    <row r="15504" spans="1:33">
      <c r="A15504" s="7"/>
      <c r="B15504" s="7"/>
      <c r="C15504" s="7"/>
      <c r="D15504" s="7"/>
      <c r="E15504" s="7"/>
      <c r="F15504" s="7"/>
      <c r="G15504" s="7"/>
      <c r="H15504" s="7"/>
      <c r="I15504" s="7"/>
      <c r="J15504" s="7"/>
      <c r="K15504" s="7"/>
      <c r="L15504" s="7"/>
      <c r="M15504" s="7"/>
      <c r="N15504" s="7"/>
      <c r="O15504" s="7"/>
      <c r="P15504" s="7"/>
      <c r="Q15504" s="7"/>
      <c r="R15504" s="7"/>
      <c r="S15504" s="7"/>
      <c r="T15504" s="7"/>
      <c r="U15504" s="7"/>
      <c r="V15504" s="7"/>
      <c r="W15504" s="7"/>
      <c r="X15504" s="7"/>
      <c r="Y15504" s="7"/>
      <c r="Z15504" s="7"/>
      <c r="AA15504" s="7"/>
      <c r="AB15504" s="7"/>
      <c r="AC15504" s="7"/>
      <c r="AD15504" s="7"/>
      <c r="AE15504" s="7"/>
      <c r="AF15504" s="7"/>
      <c r="AG15504" s="13"/>
    </row>
    <row r="15505" spans="1:33">
      <c r="A15505" s="7"/>
      <c r="B15505" s="7"/>
      <c r="C15505" s="7"/>
      <c r="D15505" s="7"/>
      <c r="E15505" s="7"/>
      <c r="F15505" s="7"/>
      <c r="G15505" s="7"/>
      <c r="H15505" s="7"/>
      <c r="I15505" s="7"/>
      <c r="J15505" s="7"/>
      <c r="K15505" s="7"/>
      <c r="L15505" s="7"/>
      <c r="M15505" s="7"/>
      <c r="N15505" s="7"/>
      <c r="O15505" s="7"/>
      <c r="P15505" s="7"/>
      <c r="Q15505" s="7"/>
      <c r="R15505" s="7"/>
      <c r="S15505" s="7"/>
      <c r="T15505" s="7"/>
      <c r="U15505" s="7"/>
      <c r="V15505" s="7"/>
      <c r="W15505" s="7"/>
      <c r="X15505" s="7"/>
      <c r="Y15505" s="7"/>
      <c r="Z15505" s="7"/>
      <c r="AA15505" s="7"/>
      <c r="AB15505" s="7"/>
      <c r="AC15505" s="7"/>
      <c r="AD15505" s="7"/>
      <c r="AE15505" s="7"/>
      <c r="AF15505" s="7"/>
      <c r="AG15505" s="13"/>
    </row>
    <row r="15506" spans="1:33">
      <c r="A15506" s="7"/>
      <c r="B15506" s="7"/>
      <c r="C15506" s="7"/>
      <c r="D15506" s="7"/>
      <c r="E15506" s="7"/>
      <c r="F15506" s="7"/>
      <c r="G15506" s="7"/>
      <c r="H15506" s="7"/>
      <c r="I15506" s="7"/>
      <c r="J15506" s="7"/>
      <c r="K15506" s="7"/>
      <c r="L15506" s="7"/>
      <c r="M15506" s="7"/>
      <c r="N15506" s="7"/>
      <c r="O15506" s="7"/>
      <c r="P15506" s="7"/>
      <c r="Q15506" s="7"/>
      <c r="R15506" s="7"/>
      <c r="S15506" s="7"/>
      <c r="T15506" s="7"/>
      <c r="U15506" s="7"/>
      <c r="V15506" s="7"/>
      <c r="W15506" s="7"/>
      <c r="X15506" s="7"/>
      <c r="Y15506" s="7"/>
      <c r="Z15506" s="7"/>
      <c r="AA15506" s="7"/>
      <c r="AB15506" s="7"/>
      <c r="AC15506" s="7"/>
      <c r="AD15506" s="7"/>
      <c r="AE15506" s="7"/>
      <c r="AF15506" s="7"/>
      <c r="AG15506" s="13"/>
    </row>
    <row r="15507" spans="1:33">
      <c r="A15507" s="7"/>
      <c r="B15507" s="7"/>
      <c r="C15507" s="7"/>
      <c r="D15507" s="7"/>
      <c r="E15507" s="7"/>
      <c r="F15507" s="7"/>
      <c r="G15507" s="7"/>
      <c r="H15507" s="7"/>
      <c r="I15507" s="7"/>
      <c r="J15507" s="7"/>
      <c r="K15507" s="7"/>
      <c r="L15507" s="7"/>
      <c r="M15507" s="7"/>
      <c r="N15507" s="7"/>
      <c r="O15507" s="7"/>
      <c r="P15507" s="7"/>
      <c r="Q15507" s="7"/>
      <c r="R15507" s="7"/>
      <c r="S15507" s="7"/>
      <c r="T15507" s="7"/>
      <c r="U15507" s="7"/>
      <c r="V15507" s="7"/>
      <c r="W15507" s="7"/>
      <c r="X15507" s="7"/>
      <c r="Y15507" s="7"/>
      <c r="Z15507" s="7"/>
      <c r="AA15507" s="7"/>
      <c r="AB15507" s="7"/>
      <c r="AC15507" s="7"/>
      <c r="AD15507" s="7"/>
      <c r="AE15507" s="7"/>
      <c r="AF15507" s="7"/>
      <c r="AG15507" s="13"/>
    </row>
    <row r="15508" spans="1:33">
      <c r="A15508" s="7"/>
      <c r="B15508" s="7"/>
      <c r="C15508" s="7"/>
      <c r="D15508" s="7"/>
      <c r="E15508" s="7"/>
      <c r="F15508" s="7"/>
      <c r="G15508" s="7"/>
      <c r="H15508" s="7"/>
      <c r="I15508" s="7"/>
      <c r="J15508" s="7"/>
      <c r="K15508" s="7"/>
      <c r="L15508" s="7"/>
      <c r="M15508" s="7"/>
      <c r="N15508" s="7"/>
      <c r="O15508" s="7"/>
      <c r="P15508" s="7"/>
      <c r="Q15508" s="7"/>
      <c r="R15508" s="7"/>
      <c r="S15508" s="7"/>
      <c r="T15508" s="7"/>
      <c r="U15508" s="7"/>
      <c r="V15508" s="7"/>
      <c r="W15508" s="7"/>
      <c r="X15508" s="7"/>
      <c r="Y15508" s="7"/>
      <c r="Z15508" s="7"/>
      <c r="AA15508" s="7"/>
      <c r="AB15508" s="7"/>
      <c r="AC15508" s="7"/>
      <c r="AD15508" s="7"/>
      <c r="AE15508" s="7"/>
      <c r="AF15508" s="7"/>
      <c r="AG15508" s="13"/>
    </row>
    <row r="15509" spans="1:33">
      <c r="A15509" s="7"/>
      <c r="B15509" s="7"/>
      <c r="C15509" s="7"/>
      <c r="D15509" s="7"/>
      <c r="E15509" s="7"/>
      <c r="F15509" s="7"/>
      <c r="G15509" s="7"/>
      <c r="H15509" s="7"/>
      <c r="I15509" s="7"/>
      <c r="J15509" s="7"/>
      <c r="K15509" s="7"/>
      <c r="L15509" s="7"/>
      <c r="M15509" s="7"/>
      <c r="N15509" s="7"/>
      <c r="O15509" s="7"/>
      <c r="P15509" s="7"/>
      <c r="Q15509" s="7"/>
      <c r="R15509" s="7"/>
      <c r="S15509" s="7"/>
      <c r="T15509" s="7"/>
      <c r="U15509" s="7"/>
      <c r="V15509" s="7"/>
      <c r="W15509" s="7"/>
      <c r="X15509" s="7"/>
      <c r="Y15509" s="7"/>
      <c r="Z15509" s="7"/>
      <c r="AA15509" s="7"/>
      <c r="AB15509" s="7"/>
      <c r="AC15509" s="7"/>
      <c r="AD15509" s="7"/>
      <c r="AE15509" s="7"/>
      <c r="AF15509" s="7"/>
      <c r="AG15509" s="13"/>
    </row>
    <row r="15510" spans="1:33">
      <c r="A15510" s="7"/>
      <c r="B15510" s="7"/>
      <c r="C15510" s="7"/>
      <c r="D15510" s="7"/>
      <c r="E15510" s="7"/>
      <c r="F15510" s="7"/>
      <c r="G15510" s="7"/>
      <c r="H15510" s="7"/>
      <c r="I15510" s="7"/>
      <c r="J15510" s="7"/>
      <c r="K15510" s="7"/>
      <c r="L15510" s="7"/>
      <c r="M15510" s="7"/>
      <c r="N15510" s="7"/>
      <c r="O15510" s="7"/>
      <c r="P15510" s="7"/>
      <c r="Q15510" s="7"/>
      <c r="R15510" s="7"/>
      <c r="S15510" s="7"/>
      <c r="T15510" s="7"/>
      <c r="U15510" s="7"/>
      <c r="V15510" s="7"/>
      <c r="W15510" s="7"/>
      <c r="X15510" s="7"/>
      <c r="Y15510" s="7"/>
      <c r="Z15510" s="7"/>
      <c r="AA15510" s="7"/>
      <c r="AB15510" s="7"/>
      <c r="AC15510" s="7"/>
      <c r="AD15510" s="7"/>
      <c r="AE15510" s="7"/>
      <c r="AF15510" s="7"/>
      <c r="AG15510" s="13"/>
    </row>
    <row r="15511" spans="1:33">
      <c r="A15511" s="7"/>
      <c r="B15511" s="7"/>
      <c r="C15511" s="7"/>
      <c r="D15511" s="7"/>
      <c r="E15511" s="7"/>
      <c r="F15511" s="7"/>
      <c r="G15511" s="7"/>
      <c r="H15511" s="7"/>
      <c r="I15511" s="7"/>
      <c r="J15511" s="7"/>
      <c r="K15511" s="7"/>
      <c r="L15511" s="7"/>
      <c r="M15511" s="7"/>
      <c r="N15511" s="7"/>
      <c r="O15511" s="7"/>
      <c r="P15511" s="7"/>
      <c r="Q15511" s="7"/>
      <c r="R15511" s="7"/>
      <c r="S15511" s="7"/>
      <c r="T15511" s="7"/>
      <c r="U15511" s="7"/>
      <c r="V15511" s="7"/>
      <c r="W15511" s="7"/>
      <c r="X15511" s="7"/>
      <c r="Y15511" s="7"/>
      <c r="Z15511" s="7"/>
      <c r="AA15511" s="7"/>
      <c r="AB15511" s="7"/>
      <c r="AC15511" s="7"/>
      <c r="AD15511" s="7"/>
      <c r="AE15511" s="7"/>
      <c r="AF15511" s="7"/>
      <c r="AG15511" s="13"/>
    </row>
    <row r="15512" spans="1:33">
      <c r="A15512" s="7"/>
      <c r="B15512" s="7"/>
      <c r="C15512" s="7"/>
      <c r="D15512" s="7"/>
      <c r="E15512" s="7"/>
      <c r="F15512" s="7"/>
      <c r="G15512" s="7"/>
      <c r="H15512" s="7"/>
      <c r="I15512" s="7"/>
      <c r="J15512" s="7"/>
      <c r="K15512" s="7"/>
      <c r="L15512" s="7"/>
      <c r="M15512" s="7"/>
      <c r="N15512" s="7"/>
      <c r="O15512" s="7"/>
      <c r="P15512" s="7"/>
      <c r="Q15512" s="7"/>
      <c r="R15512" s="7"/>
      <c r="S15512" s="7"/>
      <c r="T15512" s="7"/>
      <c r="U15512" s="7"/>
      <c r="V15512" s="7"/>
      <c r="W15512" s="7"/>
      <c r="X15512" s="7"/>
      <c r="Y15512" s="7"/>
      <c r="Z15512" s="7"/>
      <c r="AA15512" s="7"/>
      <c r="AB15512" s="7"/>
      <c r="AC15512" s="7"/>
      <c r="AD15512" s="7"/>
      <c r="AE15512" s="7"/>
      <c r="AF15512" s="7"/>
      <c r="AG15512" s="13"/>
    </row>
    <row r="15513" spans="1:33">
      <c r="A15513" s="7"/>
      <c r="B15513" s="7"/>
      <c r="C15513" s="7"/>
      <c r="D15513" s="7"/>
      <c r="E15513" s="7"/>
      <c r="F15513" s="7"/>
      <c r="G15513" s="7"/>
      <c r="H15513" s="7"/>
      <c r="I15513" s="7"/>
      <c r="J15513" s="7"/>
      <c r="K15513" s="7"/>
      <c r="L15513" s="7"/>
      <c r="M15513" s="7"/>
      <c r="N15513" s="7"/>
      <c r="O15513" s="7"/>
      <c r="P15513" s="7"/>
      <c r="Q15513" s="7"/>
      <c r="R15513" s="7"/>
      <c r="S15513" s="7"/>
      <c r="T15513" s="7"/>
      <c r="U15513" s="7"/>
      <c r="V15513" s="7"/>
      <c r="W15513" s="7"/>
      <c r="X15513" s="7"/>
      <c r="Y15513" s="7"/>
      <c r="Z15513" s="7"/>
      <c r="AA15513" s="7"/>
      <c r="AB15513" s="7"/>
      <c r="AC15513" s="7"/>
      <c r="AD15513" s="7"/>
      <c r="AE15513" s="7"/>
      <c r="AF15513" s="7"/>
      <c r="AG15513" s="13"/>
    </row>
    <row r="15514" spans="1:33">
      <c r="A15514" s="7"/>
      <c r="B15514" s="7"/>
      <c r="C15514" s="7"/>
      <c r="D15514" s="7"/>
      <c r="E15514" s="7"/>
      <c r="F15514" s="7"/>
      <c r="G15514" s="7"/>
      <c r="H15514" s="7"/>
      <c r="I15514" s="7"/>
      <c r="J15514" s="7"/>
      <c r="K15514" s="7"/>
      <c r="L15514" s="7"/>
      <c r="M15514" s="7"/>
      <c r="N15514" s="7"/>
      <c r="O15514" s="7"/>
      <c r="P15514" s="7"/>
      <c r="Q15514" s="7"/>
      <c r="R15514" s="7"/>
      <c r="S15514" s="7"/>
      <c r="T15514" s="7"/>
      <c r="U15514" s="7"/>
      <c r="V15514" s="7"/>
      <c r="W15514" s="7"/>
      <c r="X15514" s="7"/>
      <c r="Y15514" s="7"/>
      <c r="Z15514" s="7"/>
      <c r="AA15514" s="7"/>
      <c r="AB15514" s="7"/>
      <c r="AC15514" s="7"/>
      <c r="AD15514" s="7"/>
      <c r="AE15514" s="7"/>
      <c r="AF15514" s="7"/>
      <c r="AG15514" s="13"/>
    </row>
    <row r="15515" spans="1:33">
      <c r="A15515" s="7"/>
      <c r="B15515" s="7"/>
      <c r="C15515" s="7"/>
      <c r="D15515" s="7"/>
      <c r="E15515" s="7"/>
      <c r="F15515" s="7"/>
      <c r="G15515" s="7"/>
      <c r="H15515" s="7"/>
      <c r="I15515" s="7"/>
      <c r="J15515" s="7"/>
      <c r="K15515" s="7"/>
      <c r="L15515" s="7"/>
      <c r="M15515" s="7"/>
      <c r="N15515" s="7"/>
      <c r="O15515" s="7"/>
      <c r="P15515" s="7"/>
      <c r="Q15515" s="7"/>
      <c r="R15515" s="7"/>
      <c r="S15515" s="7"/>
      <c r="T15515" s="7"/>
      <c r="U15515" s="7"/>
      <c r="V15515" s="7"/>
      <c r="W15515" s="7"/>
      <c r="X15515" s="7"/>
      <c r="Y15515" s="7"/>
      <c r="Z15515" s="7"/>
      <c r="AA15515" s="7"/>
      <c r="AB15515" s="7"/>
      <c r="AC15515" s="7"/>
      <c r="AD15515" s="7"/>
      <c r="AE15515" s="7"/>
      <c r="AF15515" s="7"/>
      <c r="AG15515" s="13"/>
    </row>
    <row r="15516" spans="1:33">
      <c r="A15516" s="7"/>
      <c r="B15516" s="7"/>
      <c r="C15516" s="7"/>
      <c r="D15516" s="7"/>
      <c r="E15516" s="7"/>
      <c r="F15516" s="7"/>
      <c r="G15516" s="7"/>
      <c r="H15516" s="7"/>
      <c r="I15516" s="7"/>
      <c r="J15516" s="7"/>
      <c r="K15516" s="7"/>
      <c r="L15516" s="7"/>
      <c r="M15516" s="7"/>
      <c r="N15516" s="7"/>
      <c r="O15516" s="7"/>
      <c r="P15516" s="7"/>
      <c r="Q15516" s="7"/>
      <c r="R15516" s="7"/>
      <c r="S15516" s="7"/>
      <c r="T15516" s="7"/>
      <c r="U15516" s="7"/>
      <c r="V15516" s="7"/>
      <c r="W15516" s="7"/>
      <c r="X15516" s="7"/>
      <c r="Y15516" s="7"/>
      <c r="Z15516" s="7"/>
      <c r="AA15516" s="7"/>
      <c r="AB15516" s="7"/>
      <c r="AC15516" s="7"/>
      <c r="AD15516" s="7"/>
      <c r="AE15516" s="7"/>
      <c r="AF15516" s="7"/>
      <c r="AG15516" s="13"/>
    </row>
    <row r="15517" spans="1:33">
      <c r="A15517" s="7"/>
      <c r="B15517" s="7"/>
      <c r="C15517" s="7"/>
      <c r="D15517" s="7"/>
      <c r="E15517" s="7"/>
      <c r="F15517" s="7"/>
      <c r="G15517" s="7"/>
      <c r="H15517" s="7"/>
      <c r="I15517" s="7"/>
      <c r="J15517" s="7"/>
      <c r="K15517" s="7"/>
      <c r="L15517" s="7"/>
      <c r="M15517" s="7"/>
      <c r="N15517" s="7"/>
      <c r="O15517" s="7"/>
      <c r="P15517" s="7"/>
      <c r="Q15517" s="7"/>
      <c r="R15517" s="7"/>
      <c r="S15517" s="7"/>
      <c r="T15517" s="7"/>
      <c r="U15517" s="7"/>
      <c r="V15517" s="7"/>
      <c r="W15517" s="7"/>
      <c r="X15517" s="7"/>
      <c r="Y15517" s="7"/>
      <c r="Z15517" s="7"/>
      <c r="AA15517" s="7"/>
      <c r="AB15517" s="7"/>
      <c r="AC15517" s="7"/>
      <c r="AD15517" s="7"/>
      <c r="AE15517" s="7"/>
      <c r="AF15517" s="7"/>
      <c r="AG15517" s="13"/>
    </row>
    <row r="15518" spans="1:33">
      <c r="A15518" s="7"/>
      <c r="B15518" s="7"/>
      <c r="C15518" s="7"/>
      <c r="D15518" s="7"/>
      <c r="E15518" s="7"/>
      <c r="F15518" s="7"/>
      <c r="G15518" s="7"/>
      <c r="H15518" s="7"/>
      <c r="I15518" s="7"/>
      <c r="J15518" s="7"/>
      <c r="K15518" s="7"/>
      <c r="L15518" s="7"/>
      <c r="M15518" s="7"/>
      <c r="N15518" s="7"/>
      <c r="O15518" s="7"/>
      <c r="P15518" s="7"/>
      <c r="Q15518" s="7"/>
      <c r="R15518" s="7"/>
      <c r="S15518" s="7"/>
      <c r="T15518" s="7"/>
      <c r="U15518" s="7"/>
      <c r="V15518" s="7"/>
      <c r="W15518" s="7"/>
      <c r="X15518" s="7"/>
      <c r="Y15518" s="7"/>
      <c r="Z15518" s="7"/>
      <c r="AA15518" s="7"/>
      <c r="AB15518" s="7"/>
      <c r="AC15518" s="7"/>
      <c r="AD15518" s="7"/>
      <c r="AE15518" s="7"/>
      <c r="AF15518" s="7"/>
      <c r="AG15518" s="13"/>
    </row>
    <row r="15519" spans="1:33">
      <c r="A15519" s="7"/>
      <c r="B15519" s="7"/>
      <c r="C15519" s="7"/>
      <c r="D15519" s="7"/>
      <c r="E15519" s="7"/>
      <c r="F15519" s="7"/>
      <c r="G15519" s="7"/>
      <c r="H15519" s="7"/>
      <c r="I15519" s="7"/>
      <c r="J15519" s="7"/>
      <c r="K15519" s="7"/>
      <c r="L15519" s="7"/>
      <c r="M15519" s="7"/>
      <c r="N15519" s="7"/>
      <c r="O15519" s="7"/>
      <c r="P15519" s="7"/>
      <c r="Q15519" s="7"/>
      <c r="R15519" s="7"/>
      <c r="S15519" s="7"/>
      <c r="T15519" s="7"/>
      <c r="U15519" s="7"/>
      <c r="V15519" s="7"/>
      <c r="W15519" s="7"/>
      <c r="X15519" s="7"/>
      <c r="Y15519" s="7"/>
      <c r="Z15519" s="7"/>
      <c r="AA15519" s="7"/>
      <c r="AB15519" s="7"/>
      <c r="AC15519" s="7"/>
      <c r="AD15519" s="7"/>
      <c r="AE15519" s="7"/>
      <c r="AF15519" s="7"/>
      <c r="AG15519" s="13"/>
    </row>
    <row r="15520" spans="1:33">
      <c r="A15520" s="7"/>
      <c r="B15520" s="7"/>
      <c r="C15520" s="7"/>
      <c r="D15520" s="7"/>
      <c r="E15520" s="7"/>
      <c r="F15520" s="7"/>
      <c r="G15520" s="7"/>
      <c r="H15520" s="7"/>
      <c r="I15520" s="7"/>
      <c r="J15520" s="7"/>
      <c r="K15520" s="7"/>
      <c r="L15520" s="7"/>
      <c r="M15520" s="7"/>
      <c r="N15520" s="7"/>
      <c r="O15520" s="7"/>
      <c r="P15520" s="7"/>
      <c r="Q15520" s="7"/>
      <c r="R15520" s="7"/>
      <c r="S15520" s="7"/>
      <c r="T15520" s="7"/>
      <c r="U15520" s="7"/>
      <c r="V15520" s="7"/>
      <c r="W15520" s="7"/>
      <c r="X15520" s="7"/>
      <c r="Y15520" s="7"/>
      <c r="Z15520" s="7"/>
      <c r="AA15520" s="7"/>
      <c r="AB15520" s="7"/>
      <c r="AC15520" s="7"/>
      <c r="AD15520" s="7"/>
      <c r="AE15520" s="7"/>
      <c r="AF15520" s="7"/>
      <c r="AG15520" s="13"/>
    </row>
    <row r="15521" spans="1:33">
      <c r="A15521" s="7"/>
      <c r="B15521" s="7"/>
      <c r="C15521" s="7"/>
      <c r="D15521" s="7"/>
      <c r="E15521" s="7"/>
      <c r="F15521" s="7"/>
      <c r="G15521" s="7"/>
      <c r="H15521" s="7"/>
      <c r="I15521" s="7"/>
      <c r="J15521" s="7"/>
      <c r="K15521" s="7"/>
      <c r="L15521" s="7"/>
      <c r="M15521" s="7"/>
      <c r="N15521" s="7"/>
      <c r="O15521" s="7"/>
      <c r="P15521" s="7"/>
      <c r="Q15521" s="7"/>
      <c r="R15521" s="7"/>
      <c r="S15521" s="7"/>
      <c r="T15521" s="7"/>
      <c r="U15521" s="7"/>
      <c r="V15521" s="7"/>
      <c r="W15521" s="7"/>
      <c r="X15521" s="7"/>
      <c r="Y15521" s="7"/>
      <c r="Z15521" s="7"/>
      <c r="AA15521" s="7"/>
      <c r="AB15521" s="7"/>
      <c r="AC15521" s="7"/>
      <c r="AD15521" s="7"/>
      <c r="AE15521" s="7"/>
      <c r="AF15521" s="7"/>
      <c r="AG15521" s="13"/>
    </row>
    <row r="15522" spans="1:33">
      <c r="A15522" s="7"/>
      <c r="B15522" s="7"/>
      <c r="C15522" s="7"/>
      <c r="D15522" s="7"/>
      <c r="E15522" s="7"/>
      <c r="F15522" s="7"/>
      <c r="G15522" s="7"/>
      <c r="H15522" s="7"/>
      <c r="I15522" s="7"/>
      <c r="J15522" s="7"/>
      <c r="K15522" s="7"/>
      <c r="L15522" s="7"/>
      <c r="M15522" s="7"/>
      <c r="N15522" s="7"/>
      <c r="O15522" s="7"/>
      <c r="P15522" s="7"/>
      <c r="Q15522" s="7"/>
      <c r="R15522" s="7"/>
      <c r="S15522" s="7"/>
      <c r="T15522" s="7"/>
      <c r="U15522" s="7"/>
      <c r="V15522" s="7"/>
      <c r="W15522" s="7"/>
      <c r="X15522" s="7"/>
      <c r="Y15522" s="7"/>
      <c r="Z15522" s="7"/>
      <c r="AA15522" s="7"/>
      <c r="AB15522" s="7"/>
      <c r="AC15522" s="7"/>
      <c r="AD15522" s="7"/>
      <c r="AE15522" s="7"/>
      <c r="AF15522" s="7"/>
      <c r="AG15522" s="13"/>
    </row>
    <row r="15523" spans="1:33">
      <c r="A15523" s="7"/>
      <c r="B15523" s="7"/>
      <c r="C15523" s="7"/>
      <c r="D15523" s="7"/>
      <c r="E15523" s="7"/>
      <c r="F15523" s="7"/>
      <c r="G15523" s="7"/>
      <c r="H15523" s="7"/>
      <c r="I15523" s="7"/>
      <c r="J15523" s="7"/>
      <c r="K15523" s="7"/>
      <c r="L15523" s="7"/>
      <c r="M15523" s="7"/>
      <c r="N15523" s="7"/>
      <c r="O15523" s="7"/>
      <c r="P15523" s="7"/>
      <c r="Q15523" s="7"/>
      <c r="R15523" s="7"/>
      <c r="S15523" s="7"/>
      <c r="T15523" s="7"/>
      <c r="U15523" s="7"/>
      <c r="V15523" s="7"/>
      <c r="W15523" s="7"/>
      <c r="X15523" s="7"/>
      <c r="Y15523" s="7"/>
      <c r="Z15523" s="7"/>
      <c r="AA15523" s="7"/>
      <c r="AB15523" s="7"/>
      <c r="AC15523" s="7"/>
      <c r="AD15523" s="7"/>
      <c r="AE15523" s="7"/>
      <c r="AF15523" s="7"/>
      <c r="AG15523" s="13"/>
    </row>
    <row r="15524" spans="1:33">
      <c r="A15524" s="7"/>
      <c r="B15524" s="7"/>
      <c r="C15524" s="7"/>
      <c r="D15524" s="7"/>
      <c r="E15524" s="7"/>
      <c r="F15524" s="7"/>
      <c r="G15524" s="7"/>
      <c r="H15524" s="7"/>
      <c r="I15524" s="7"/>
      <c r="J15524" s="7"/>
      <c r="K15524" s="7"/>
      <c r="L15524" s="7"/>
      <c r="M15524" s="7"/>
      <c r="N15524" s="7"/>
      <c r="O15524" s="7"/>
      <c r="P15524" s="7"/>
      <c r="Q15524" s="7"/>
      <c r="R15524" s="7"/>
      <c r="S15524" s="7"/>
      <c r="T15524" s="7"/>
      <c r="U15524" s="7"/>
      <c r="V15524" s="7"/>
      <c r="W15524" s="7"/>
      <c r="X15524" s="7"/>
      <c r="Y15524" s="7"/>
      <c r="Z15524" s="7"/>
      <c r="AA15524" s="7"/>
      <c r="AB15524" s="7"/>
      <c r="AC15524" s="7"/>
      <c r="AD15524" s="7"/>
      <c r="AE15524" s="7"/>
      <c r="AF15524" s="7"/>
      <c r="AG15524" s="13"/>
    </row>
    <row r="15525" spans="1:33">
      <c r="A15525" s="7"/>
      <c r="B15525" s="7"/>
      <c r="C15525" s="7"/>
      <c r="D15525" s="7"/>
      <c r="E15525" s="7"/>
      <c r="F15525" s="7"/>
      <c r="G15525" s="7"/>
      <c r="H15525" s="7"/>
      <c r="I15525" s="7"/>
      <c r="J15525" s="7"/>
      <c r="K15525" s="7"/>
      <c r="L15525" s="7"/>
      <c r="M15525" s="7"/>
      <c r="N15525" s="7"/>
      <c r="O15525" s="7"/>
      <c r="P15525" s="7"/>
      <c r="Q15525" s="7"/>
      <c r="R15525" s="7"/>
      <c r="S15525" s="7"/>
      <c r="T15525" s="7"/>
      <c r="U15525" s="7"/>
      <c r="V15525" s="7"/>
      <c r="W15525" s="7"/>
      <c r="X15525" s="7"/>
      <c r="Y15525" s="7"/>
      <c r="Z15525" s="7"/>
      <c r="AA15525" s="7"/>
      <c r="AB15525" s="7"/>
      <c r="AC15525" s="7"/>
      <c r="AD15525" s="7"/>
      <c r="AE15525" s="7"/>
      <c r="AF15525" s="7"/>
      <c r="AG15525" s="13"/>
    </row>
    <row r="15526" spans="1:33">
      <c r="A15526" s="7"/>
      <c r="B15526" s="7"/>
      <c r="C15526" s="7"/>
      <c r="D15526" s="7"/>
      <c r="E15526" s="7"/>
      <c r="F15526" s="7"/>
      <c r="G15526" s="7"/>
      <c r="H15526" s="7"/>
      <c r="I15526" s="7"/>
      <c r="J15526" s="7"/>
      <c r="K15526" s="7"/>
      <c r="L15526" s="7"/>
      <c r="M15526" s="7"/>
      <c r="N15526" s="7"/>
      <c r="O15526" s="7"/>
      <c r="P15526" s="7"/>
      <c r="Q15526" s="7"/>
      <c r="R15526" s="7"/>
      <c r="S15526" s="7"/>
      <c r="T15526" s="7"/>
      <c r="U15526" s="7"/>
      <c r="V15526" s="7"/>
      <c r="W15526" s="7"/>
      <c r="X15526" s="7"/>
      <c r="Y15526" s="7"/>
      <c r="Z15526" s="7"/>
      <c r="AA15526" s="7"/>
      <c r="AB15526" s="7"/>
      <c r="AC15526" s="7"/>
      <c r="AD15526" s="7"/>
      <c r="AE15526" s="7"/>
      <c r="AF15526" s="7"/>
      <c r="AG15526" s="13"/>
    </row>
    <row r="15527" spans="1:33">
      <c r="A15527" s="7"/>
      <c r="B15527" s="7"/>
      <c r="C15527" s="7"/>
      <c r="D15527" s="7"/>
      <c r="E15527" s="7"/>
      <c r="F15527" s="7"/>
      <c r="G15527" s="7"/>
      <c r="H15527" s="7"/>
      <c r="I15527" s="7"/>
      <c r="J15527" s="7"/>
      <c r="K15527" s="7"/>
      <c r="L15527" s="7"/>
      <c r="M15527" s="7"/>
      <c r="N15527" s="7"/>
      <c r="O15527" s="7"/>
      <c r="P15527" s="7"/>
      <c r="Q15527" s="7"/>
      <c r="R15527" s="7"/>
      <c r="S15527" s="7"/>
      <c r="T15527" s="7"/>
      <c r="U15527" s="7"/>
      <c r="V15527" s="7"/>
      <c r="W15527" s="7"/>
      <c r="X15527" s="7"/>
      <c r="Y15527" s="7"/>
      <c r="Z15527" s="7"/>
      <c r="AA15527" s="7"/>
      <c r="AB15527" s="7"/>
      <c r="AC15527" s="7"/>
      <c r="AD15527" s="7"/>
      <c r="AE15527" s="7"/>
      <c r="AF15527" s="7"/>
      <c r="AG15527" s="13"/>
    </row>
    <row r="15528" spans="1:33">
      <c r="A15528" s="7"/>
      <c r="B15528" s="7"/>
      <c r="C15528" s="7"/>
      <c r="D15528" s="7"/>
      <c r="E15528" s="7"/>
      <c r="F15528" s="7"/>
      <c r="G15528" s="7"/>
      <c r="H15528" s="7"/>
      <c r="I15528" s="7"/>
      <c r="J15528" s="7"/>
      <c r="K15528" s="7"/>
      <c r="L15528" s="7"/>
      <c r="M15528" s="7"/>
      <c r="N15528" s="7"/>
      <c r="O15528" s="7"/>
      <c r="P15528" s="7"/>
      <c r="Q15528" s="7"/>
      <c r="R15528" s="7"/>
      <c r="S15528" s="7"/>
      <c r="T15528" s="7"/>
      <c r="U15528" s="7"/>
      <c r="V15528" s="7"/>
      <c r="W15528" s="7"/>
      <c r="X15528" s="7"/>
      <c r="Y15528" s="7"/>
      <c r="Z15528" s="7"/>
      <c r="AA15528" s="7"/>
      <c r="AB15528" s="7"/>
      <c r="AC15528" s="7"/>
      <c r="AD15528" s="7"/>
      <c r="AE15528" s="7"/>
      <c r="AF15528" s="7"/>
      <c r="AG15528" s="13"/>
    </row>
    <row r="15529" spans="1:33">
      <c r="A15529" s="7"/>
      <c r="B15529" s="7"/>
      <c r="C15529" s="7"/>
      <c r="D15529" s="7"/>
      <c r="E15529" s="7"/>
      <c r="F15529" s="7"/>
      <c r="G15529" s="7"/>
      <c r="H15529" s="7"/>
      <c r="I15529" s="7"/>
      <c r="J15529" s="7"/>
      <c r="K15529" s="7"/>
      <c r="L15529" s="7"/>
      <c r="M15529" s="7"/>
      <c r="N15529" s="7"/>
      <c r="O15529" s="7"/>
      <c r="P15529" s="7"/>
      <c r="Q15529" s="7"/>
      <c r="R15529" s="7"/>
      <c r="S15529" s="7"/>
      <c r="T15529" s="7"/>
      <c r="U15529" s="7"/>
      <c r="V15529" s="7"/>
      <c r="W15529" s="7"/>
      <c r="X15529" s="7"/>
      <c r="Y15529" s="7"/>
      <c r="Z15529" s="7"/>
      <c r="AA15529" s="7"/>
      <c r="AB15529" s="7"/>
      <c r="AC15529" s="7"/>
      <c r="AD15529" s="7"/>
      <c r="AE15529" s="7"/>
      <c r="AF15529" s="7"/>
      <c r="AG15529" s="13"/>
    </row>
    <row r="15530" spans="1:33">
      <c r="A15530" s="7"/>
      <c r="B15530" s="7"/>
      <c r="C15530" s="7"/>
      <c r="D15530" s="7"/>
      <c r="E15530" s="7"/>
      <c r="F15530" s="7"/>
      <c r="G15530" s="7"/>
      <c r="H15530" s="7"/>
      <c r="I15530" s="7"/>
      <c r="J15530" s="7"/>
      <c r="K15530" s="7"/>
      <c r="L15530" s="7"/>
      <c r="M15530" s="7"/>
      <c r="N15530" s="7"/>
      <c r="O15530" s="7"/>
      <c r="P15530" s="7"/>
      <c r="Q15530" s="7"/>
      <c r="R15530" s="7"/>
      <c r="S15530" s="7"/>
      <c r="T15530" s="7"/>
      <c r="U15530" s="7"/>
      <c r="V15530" s="7"/>
      <c r="W15530" s="7"/>
      <c r="X15530" s="7"/>
      <c r="Y15530" s="7"/>
      <c r="Z15530" s="7"/>
      <c r="AA15530" s="7"/>
      <c r="AB15530" s="7"/>
      <c r="AC15530" s="7"/>
      <c r="AD15530" s="7"/>
      <c r="AE15530" s="7"/>
      <c r="AF15530" s="7"/>
      <c r="AG15530" s="13"/>
    </row>
    <row r="15531" spans="1:33">
      <c r="A15531" s="7"/>
      <c r="B15531" s="7"/>
      <c r="C15531" s="7"/>
      <c r="D15531" s="7"/>
      <c r="E15531" s="7"/>
      <c r="F15531" s="7"/>
      <c r="G15531" s="7"/>
      <c r="H15531" s="7"/>
      <c r="I15531" s="7"/>
      <c r="J15531" s="7"/>
      <c r="K15531" s="7"/>
      <c r="L15531" s="7"/>
      <c r="M15531" s="7"/>
      <c r="N15531" s="7"/>
      <c r="O15531" s="7"/>
      <c r="P15531" s="7"/>
      <c r="Q15531" s="7"/>
      <c r="R15531" s="7"/>
      <c r="S15531" s="7"/>
      <c r="T15531" s="7"/>
      <c r="U15531" s="7"/>
      <c r="V15531" s="7"/>
      <c r="W15531" s="7"/>
      <c r="X15531" s="7"/>
      <c r="Y15531" s="7"/>
      <c r="Z15531" s="7"/>
      <c r="AA15531" s="7"/>
      <c r="AB15531" s="7"/>
      <c r="AC15531" s="7"/>
      <c r="AD15531" s="7"/>
      <c r="AE15531" s="7"/>
      <c r="AF15531" s="7"/>
      <c r="AG15531" s="13"/>
    </row>
    <row r="15532" spans="1:33">
      <c r="A15532" s="7"/>
      <c r="B15532" s="7"/>
      <c r="C15532" s="7"/>
      <c r="D15532" s="7"/>
      <c r="E15532" s="7"/>
      <c r="F15532" s="7"/>
      <c r="G15532" s="7"/>
      <c r="H15532" s="7"/>
      <c r="I15532" s="7"/>
      <c r="J15532" s="7"/>
      <c r="K15532" s="7"/>
      <c r="L15532" s="7"/>
      <c r="M15532" s="7"/>
      <c r="N15532" s="7"/>
      <c r="O15532" s="7"/>
      <c r="P15532" s="7"/>
      <c r="Q15532" s="7"/>
      <c r="R15532" s="7"/>
      <c r="S15532" s="7"/>
      <c r="T15532" s="7"/>
      <c r="U15532" s="7"/>
      <c r="V15532" s="7"/>
      <c r="W15532" s="7"/>
      <c r="X15532" s="7"/>
      <c r="Y15532" s="7"/>
      <c r="Z15532" s="7"/>
      <c r="AA15532" s="7"/>
      <c r="AB15532" s="7"/>
      <c r="AC15532" s="7"/>
      <c r="AD15532" s="7"/>
      <c r="AE15532" s="7"/>
      <c r="AF15532" s="7"/>
      <c r="AG15532" s="13"/>
    </row>
    <row r="15533" spans="1:33">
      <c r="A15533" s="7"/>
      <c r="B15533" s="7"/>
      <c r="C15533" s="7"/>
      <c r="D15533" s="7"/>
      <c r="E15533" s="7"/>
      <c r="F15533" s="7"/>
      <c r="G15533" s="7"/>
      <c r="H15533" s="7"/>
      <c r="I15533" s="7"/>
      <c r="J15533" s="7"/>
      <c r="K15533" s="7"/>
      <c r="L15533" s="7"/>
      <c r="M15533" s="7"/>
      <c r="N15533" s="7"/>
      <c r="O15533" s="7"/>
      <c r="P15533" s="7"/>
      <c r="Q15533" s="7"/>
      <c r="R15533" s="7"/>
      <c r="S15533" s="7"/>
      <c r="T15533" s="7"/>
      <c r="U15533" s="7"/>
      <c r="V15533" s="7"/>
      <c r="W15533" s="7"/>
      <c r="X15533" s="7"/>
      <c r="Y15533" s="7"/>
      <c r="Z15533" s="7"/>
      <c r="AA15533" s="7"/>
      <c r="AB15533" s="7"/>
      <c r="AC15533" s="7"/>
      <c r="AD15533" s="7"/>
      <c r="AE15533" s="7"/>
      <c r="AF15533" s="7"/>
      <c r="AG15533" s="13"/>
    </row>
    <row r="15534" spans="1:33">
      <c r="A15534" s="7"/>
      <c r="B15534" s="7"/>
      <c r="C15534" s="7"/>
      <c r="D15534" s="7"/>
      <c r="E15534" s="7"/>
      <c r="F15534" s="7"/>
      <c r="G15534" s="7"/>
      <c r="H15534" s="7"/>
      <c r="I15534" s="7"/>
      <c r="J15534" s="7"/>
      <c r="K15534" s="7"/>
      <c r="L15534" s="7"/>
      <c r="M15534" s="7"/>
      <c r="N15534" s="7"/>
      <c r="O15534" s="7"/>
      <c r="P15534" s="7"/>
      <c r="Q15534" s="7"/>
      <c r="R15534" s="7"/>
      <c r="S15534" s="7"/>
      <c r="T15534" s="7"/>
      <c r="U15534" s="7"/>
      <c r="V15534" s="7"/>
      <c r="W15534" s="7"/>
      <c r="X15534" s="7"/>
      <c r="Y15534" s="7"/>
      <c r="Z15534" s="7"/>
      <c r="AA15534" s="7"/>
      <c r="AB15534" s="7"/>
      <c r="AC15534" s="7"/>
      <c r="AD15534" s="7"/>
      <c r="AE15534" s="7"/>
      <c r="AF15534" s="7"/>
      <c r="AG15534" s="13"/>
    </row>
    <row r="15535" spans="1:33">
      <c r="A15535" s="7"/>
      <c r="B15535" s="7"/>
      <c r="C15535" s="7"/>
      <c r="D15535" s="7"/>
      <c r="E15535" s="7"/>
      <c r="F15535" s="7"/>
      <c r="G15535" s="7"/>
      <c r="H15535" s="7"/>
      <c r="I15535" s="7"/>
      <c r="J15535" s="7"/>
      <c r="K15535" s="7"/>
      <c r="L15535" s="7"/>
      <c r="M15535" s="7"/>
      <c r="N15535" s="7"/>
      <c r="O15535" s="7"/>
      <c r="P15535" s="7"/>
      <c r="Q15535" s="7"/>
      <c r="R15535" s="7"/>
      <c r="S15535" s="7"/>
      <c r="T15535" s="7"/>
      <c r="U15535" s="7"/>
      <c r="V15535" s="7"/>
      <c r="W15535" s="7"/>
      <c r="X15535" s="7"/>
      <c r="Y15535" s="7"/>
      <c r="Z15535" s="7"/>
      <c r="AA15535" s="7"/>
      <c r="AB15535" s="7"/>
      <c r="AC15535" s="7"/>
      <c r="AD15535" s="7"/>
      <c r="AE15535" s="7"/>
      <c r="AF15535" s="7"/>
      <c r="AG15535" s="13"/>
    </row>
    <row r="15536" spans="1:33">
      <c r="A15536" s="7"/>
      <c r="B15536" s="7"/>
      <c r="C15536" s="7"/>
      <c r="D15536" s="7"/>
      <c r="E15536" s="7"/>
      <c r="F15536" s="7"/>
      <c r="G15536" s="7"/>
      <c r="H15536" s="7"/>
      <c r="I15536" s="7"/>
      <c r="J15536" s="7"/>
      <c r="K15536" s="7"/>
      <c r="L15536" s="7"/>
      <c r="M15536" s="7"/>
      <c r="N15536" s="7"/>
      <c r="O15536" s="7"/>
      <c r="P15536" s="7"/>
      <c r="Q15536" s="7"/>
      <c r="R15536" s="7"/>
      <c r="S15536" s="7"/>
      <c r="T15536" s="7"/>
      <c r="U15536" s="7"/>
      <c r="V15536" s="7"/>
      <c r="W15536" s="7"/>
      <c r="X15536" s="7"/>
      <c r="Y15536" s="7"/>
      <c r="Z15536" s="7"/>
      <c r="AA15536" s="7"/>
      <c r="AB15536" s="7"/>
      <c r="AC15536" s="7"/>
      <c r="AD15536" s="7"/>
      <c r="AE15536" s="7"/>
      <c r="AF15536" s="7"/>
      <c r="AG15536" s="13"/>
    </row>
    <row r="15537" spans="1:33">
      <c r="A15537" s="7"/>
      <c r="B15537" s="7"/>
      <c r="C15537" s="7"/>
      <c r="D15537" s="7"/>
      <c r="E15537" s="7"/>
      <c r="F15537" s="7"/>
      <c r="G15537" s="7"/>
      <c r="H15537" s="7"/>
      <c r="I15537" s="7"/>
      <c r="J15537" s="7"/>
      <c r="K15537" s="7"/>
      <c r="L15537" s="7"/>
      <c r="M15537" s="7"/>
      <c r="N15537" s="7"/>
      <c r="O15537" s="7"/>
      <c r="P15537" s="7"/>
      <c r="Q15537" s="7"/>
      <c r="R15537" s="7"/>
      <c r="S15537" s="7"/>
      <c r="T15537" s="7"/>
      <c r="U15537" s="7"/>
      <c r="V15537" s="7"/>
      <c r="W15537" s="7"/>
      <c r="X15537" s="7"/>
      <c r="Y15537" s="7"/>
      <c r="Z15537" s="7"/>
      <c r="AA15537" s="7"/>
      <c r="AB15537" s="7"/>
      <c r="AC15537" s="7"/>
      <c r="AD15537" s="7"/>
      <c r="AE15537" s="7"/>
      <c r="AF15537" s="7"/>
      <c r="AG15537" s="13"/>
    </row>
    <row r="15538" spans="1:33">
      <c r="A15538" s="7"/>
      <c r="B15538" s="7"/>
      <c r="C15538" s="7"/>
      <c r="D15538" s="7"/>
      <c r="E15538" s="7"/>
      <c r="F15538" s="7"/>
      <c r="G15538" s="7"/>
      <c r="H15538" s="7"/>
      <c r="I15538" s="7"/>
      <c r="J15538" s="7"/>
      <c r="K15538" s="7"/>
      <c r="L15538" s="7"/>
      <c r="M15538" s="7"/>
      <c r="N15538" s="7"/>
      <c r="O15538" s="7"/>
      <c r="P15538" s="7"/>
      <c r="Q15538" s="7"/>
      <c r="R15538" s="7"/>
      <c r="S15538" s="7"/>
      <c r="T15538" s="7"/>
      <c r="U15538" s="7"/>
      <c r="V15538" s="7"/>
      <c r="W15538" s="7"/>
      <c r="X15538" s="7"/>
      <c r="Y15538" s="7"/>
      <c r="Z15538" s="7"/>
      <c r="AA15538" s="7"/>
      <c r="AB15538" s="7"/>
      <c r="AC15538" s="7"/>
      <c r="AD15538" s="7"/>
      <c r="AE15538" s="7"/>
      <c r="AF15538" s="7"/>
      <c r="AG15538" s="13"/>
    </row>
    <row r="15539" spans="1:33">
      <c r="A15539" s="7"/>
      <c r="B15539" s="7"/>
      <c r="C15539" s="7"/>
      <c r="D15539" s="7"/>
      <c r="E15539" s="7"/>
      <c r="F15539" s="7"/>
      <c r="G15539" s="7"/>
      <c r="H15539" s="7"/>
      <c r="I15539" s="7"/>
      <c r="J15539" s="7"/>
      <c r="K15539" s="7"/>
      <c r="L15539" s="7"/>
      <c r="M15539" s="7"/>
      <c r="N15539" s="7"/>
      <c r="O15539" s="7"/>
      <c r="P15539" s="7"/>
      <c r="Q15539" s="7"/>
      <c r="R15539" s="7"/>
      <c r="S15539" s="7"/>
      <c r="T15539" s="7"/>
      <c r="U15539" s="7"/>
      <c r="V15539" s="7"/>
      <c r="W15539" s="7"/>
      <c r="X15539" s="7"/>
      <c r="Y15539" s="7"/>
      <c r="Z15539" s="7"/>
      <c r="AA15539" s="7"/>
      <c r="AB15539" s="7"/>
      <c r="AC15539" s="7"/>
      <c r="AD15539" s="7"/>
      <c r="AE15539" s="7"/>
      <c r="AF15539" s="7"/>
      <c r="AG15539" s="13"/>
    </row>
    <row r="15540" spans="1:33">
      <c r="A15540" s="7"/>
      <c r="B15540" s="7"/>
      <c r="C15540" s="7"/>
      <c r="D15540" s="7"/>
      <c r="E15540" s="7"/>
      <c r="F15540" s="7"/>
      <c r="G15540" s="7"/>
      <c r="H15540" s="7"/>
      <c r="I15540" s="7"/>
      <c r="J15540" s="7"/>
      <c r="K15540" s="7"/>
      <c r="L15540" s="7"/>
      <c r="M15540" s="7"/>
      <c r="N15540" s="7"/>
      <c r="O15540" s="7"/>
      <c r="P15540" s="7"/>
      <c r="Q15540" s="7"/>
      <c r="R15540" s="7"/>
      <c r="S15540" s="7"/>
      <c r="T15540" s="7"/>
      <c r="U15540" s="7"/>
      <c r="V15540" s="7"/>
      <c r="W15540" s="7"/>
      <c r="X15540" s="7"/>
      <c r="Y15540" s="7"/>
      <c r="Z15540" s="7"/>
      <c r="AA15540" s="7"/>
      <c r="AB15540" s="7"/>
      <c r="AC15540" s="7"/>
      <c r="AD15540" s="7"/>
      <c r="AE15540" s="7"/>
      <c r="AF15540" s="7"/>
      <c r="AG15540" s="13"/>
    </row>
    <row r="15541" spans="1:33">
      <c r="A15541" s="7"/>
      <c r="B15541" s="7"/>
      <c r="C15541" s="7"/>
      <c r="D15541" s="7"/>
      <c r="E15541" s="7"/>
      <c r="F15541" s="7"/>
      <c r="G15541" s="7"/>
      <c r="H15541" s="7"/>
      <c r="I15541" s="7"/>
      <c r="J15541" s="7"/>
      <c r="K15541" s="7"/>
      <c r="L15541" s="7"/>
      <c r="M15541" s="7"/>
      <c r="N15541" s="7"/>
      <c r="O15541" s="7"/>
      <c r="P15541" s="7"/>
      <c r="Q15541" s="7"/>
      <c r="R15541" s="7"/>
      <c r="S15541" s="7"/>
      <c r="T15541" s="7"/>
      <c r="U15541" s="7"/>
      <c r="V15541" s="7"/>
      <c r="W15541" s="7"/>
      <c r="X15541" s="7"/>
      <c r="Y15541" s="7"/>
      <c r="Z15541" s="7"/>
      <c r="AA15541" s="7"/>
      <c r="AB15541" s="7"/>
      <c r="AC15541" s="7"/>
      <c r="AD15541" s="7"/>
      <c r="AE15541" s="7"/>
      <c r="AF15541" s="7"/>
      <c r="AG15541" s="13"/>
    </row>
    <row r="15542" spans="1:33">
      <c r="A15542" s="7"/>
      <c r="B15542" s="7"/>
      <c r="C15542" s="7"/>
      <c r="D15542" s="7"/>
      <c r="E15542" s="7"/>
      <c r="F15542" s="7"/>
      <c r="G15542" s="7"/>
      <c r="H15542" s="7"/>
      <c r="I15542" s="7"/>
      <c r="J15542" s="7"/>
      <c r="K15542" s="7"/>
      <c r="L15542" s="7"/>
      <c r="M15542" s="7"/>
      <c r="N15542" s="7"/>
      <c r="O15542" s="7"/>
      <c r="P15542" s="7"/>
      <c r="Q15542" s="7"/>
      <c r="R15542" s="7"/>
      <c r="S15542" s="7"/>
      <c r="T15542" s="7"/>
      <c r="U15542" s="7"/>
      <c r="V15542" s="7"/>
      <c r="W15542" s="7"/>
      <c r="X15542" s="7"/>
      <c r="Y15542" s="7"/>
      <c r="Z15542" s="7"/>
      <c r="AA15542" s="7"/>
      <c r="AB15542" s="7"/>
      <c r="AC15542" s="7"/>
      <c r="AD15542" s="7"/>
      <c r="AE15542" s="7"/>
      <c r="AF15542" s="7"/>
      <c r="AG15542" s="13"/>
    </row>
    <row r="15543" spans="1:33">
      <c r="A15543" s="7"/>
      <c r="B15543" s="7"/>
      <c r="C15543" s="7"/>
      <c r="D15543" s="7"/>
      <c r="E15543" s="7"/>
      <c r="F15543" s="7"/>
      <c r="G15543" s="7"/>
      <c r="H15543" s="7"/>
      <c r="I15543" s="7"/>
      <c r="J15543" s="7"/>
      <c r="K15543" s="7"/>
      <c r="L15543" s="7"/>
      <c r="M15543" s="7"/>
      <c r="N15543" s="7"/>
      <c r="O15543" s="7"/>
      <c r="P15543" s="7"/>
      <c r="Q15543" s="7"/>
      <c r="R15543" s="7"/>
      <c r="S15543" s="7"/>
      <c r="T15543" s="7"/>
      <c r="U15543" s="7"/>
      <c r="V15543" s="7"/>
      <c r="W15543" s="7"/>
      <c r="X15543" s="7"/>
      <c r="Y15543" s="7"/>
      <c r="Z15543" s="7"/>
      <c r="AA15543" s="7"/>
      <c r="AB15543" s="7"/>
      <c r="AC15543" s="7"/>
      <c r="AD15543" s="7"/>
      <c r="AE15543" s="7"/>
      <c r="AF15543" s="7"/>
      <c r="AG15543" s="13"/>
    </row>
    <row r="15544" spans="1:33">
      <c r="A15544" s="7"/>
      <c r="B15544" s="7"/>
      <c r="C15544" s="7"/>
      <c r="D15544" s="7"/>
      <c r="E15544" s="7"/>
      <c r="F15544" s="7"/>
      <c r="G15544" s="7"/>
      <c r="H15544" s="7"/>
      <c r="I15544" s="7"/>
      <c r="J15544" s="7"/>
      <c r="K15544" s="7"/>
      <c r="L15544" s="7"/>
      <c r="M15544" s="7"/>
      <c r="N15544" s="7"/>
      <c r="O15544" s="7"/>
      <c r="P15544" s="7"/>
      <c r="Q15544" s="7"/>
      <c r="R15544" s="7"/>
      <c r="S15544" s="7"/>
      <c r="T15544" s="7"/>
      <c r="U15544" s="7"/>
      <c r="V15544" s="7"/>
      <c r="W15544" s="7"/>
      <c r="X15544" s="7"/>
      <c r="Y15544" s="7"/>
      <c r="Z15544" s="7"/>
      <c r="AA15544" s="7"/>
      <c r="AB15544" s="7"/>
      <c r="AC15544" s="7"/>
      <c r="AD15544" s="7"/>
      <c r="AE15544" s="7"/>
      <c r="AF15544" s="7"/>
      <c r="AG15544" s="13"/>
    </row>
    <row r="15545" spans="1:33">
      <c r="A15545" s="7"/>
      <c r="B15545" s="7"/>
      <c r="C15545" s="7"/>
      <c r="D15545" s="7"/>
      <c r="E15545" s="7"/>
      <c r="F15545" s="7"/>
      <c r="G15545" s="7"/>
      <c r="H15545" s="7"/>
      <c r="I15545" s="7"/>
      <c r="J15545" s="7"/>
      <c r="K15545" s="7"/>
      <c r="L15545" s="7"/>
      <c r="M15545" s="7"/>
      <c r="N15545" s="7"/>
      <c r="O15545" s="7"/>
      <c r="P15545" s="7"/>
      <c r="Q15545" s="7"/>
      <c r="R15545" s="7"/>
      <c r="S15545" s="7"/>
      <c r="T15545" s="7"/>
      <c r="U15545" s="7"/>
      <c r="V15545" s="7"/>
      <c r="W15545" s="7"/>
      <c r="X15545" s="7"/>
      <c r="Y15545" s="7"/>
      <c r="Z15545" s="7"/>
      <c r="AA15545" s="7"/>
      <c r="AB15545" s="7"/>
      <c r="AC15545" s="7"/>
      <c r="AD15545" s="7"/>
      <c r="AE15545" s="7"/>
      <c r="AF15545" s="7"/>
      <c r="AG15545" s="13"/>
    </row>
    <row r="15546" spans="1:33">
      <c r="A15546" s="7"/>
      <c r="B15546" s="7"/>
      <c r="C15546" s="7"/>
      <c r="D15546" s="7"/>
      <c r="E15546" s="7"/>
      <c r="F15546" s="7"/>
      <c r="G15546" s="7"/>
      <c r="H15546" s="7"/>
      <c r="I15546" s="7"/>
      <c r="J15546" s="7"/>
      <c r="K15546" s="7"/>
      <c r="L15546" s="7"/>
      <c r="M15546" s="7"/>
      <c r="N15546" s="7"/>
      <c r="O15546" s="7"/>
      <c r="P15546" s="7"/>
      <c r="Q15546" s="7"/>
      <c r="R15546" s="7"/>
      <c r="S15546" s="7"/>
      <c r="T15546" s="7"/>
      <c r="U15546" s="7"/>
      <c r="V15546" s="7"/>
      <c r="W15546" s="7"/>
      <c r="X15546" s="7"/>
      <c r="Y15546" s="7"/>
      <c r="Z15546" s="7"/>
      <c r="AA15546" s="7"/>
      <c r="AB15546" s="7"/>
      <c r="AC15546" s="7"/>
      <c r="AD15546" s="7"/>
      <c r="AE15546" s="7"/>
      <c r="AF15546" s="7"/>
      <c r="AG15546" s="13"/>
    </row>
    <row r="15547" spans="1:33">
      <c r="A15547" s="7"/>
      <c r="B15547" s="7"/>
      <c r="C15547" s="7"/>
      <c r="D15547" s="7"/>
      <c r="E15547" s="7"/>
      <c r="F15547" s="7"/>
      <c r="G15547" s="7"/>
      <c r="H15547" s="7"/>
      <c r="I15547" s="7"/>
      <c r="J15547" s="7"/>
      <c r="K15547" s="7"/>
      <c r="L15547" s="7"/>
      <c r="M15547" s="7"/>
      <c r="N15547" s="7"/>
      <c r="O15547" s="7"/>
      <c r="P15547" s="7"/>
      <c r="Q15547" s="7"/>
      <c r="R15547" s="7"/>
      <c r="S15547" s="7"/>
      <c r="T15547" s="7"/>
      <c r="U15547" s="7"/>
      <c r="V15547" s="7"/>
      <c r="W15547" s="7"/>
      <c r="X15547" s="7"/>
      <c r="Y15547" s="7"/>
      <c r="Z15547" s="7"/>
      <c r="AA15547" s="7"/>
      <c r="AB15547" s="7"/>
      <c r="AC15547" s="7"/>
      <c r="AD15547" s="7"/>
      <c r="AE15547" s="7"/>
      <c r="AF15547" s="7"/>
      <c r="AG15547" s="13"/>
    </row>
    <row r="15548" spans="1:33">
      <c r="A15548" s="7"/>
      <c r="B15548" s="7"/>
      <c r="C15548" s="7"/>
      <c r="D15548" s="7"/>
      <c r="E15548" s="7"/>
      <c r="F15548" s="7"/>
      <c r="G15548" s="7"/>
      <c r="H15548" s="7"/>
      <c r="I15548" s="7"/>
      <c r="J15548" s="7"/>
      <c r="K15548" s="7"/>
      <c r="L15548" s="7"/>
      <c r="M15548" s="7"/>
      <c r="N15548" s="7"/>
      <c r="O15548" s="7"/>
      <c r="P15548" s="7"/>
      <c r="Q15548" s="7"/>
      <c r="R15548" s="7"/>
      <c r="S15548" s="7"/>
      <c r="T15548" s="7"/>
      <c r="U15548" s="7"/>
      <c r="V15548" s="7"/>
      <c r="W15548" s="7"/>
      <c r="X15548" s="7"/>
      <c r="Y15548" s="7"/>
      <c r="Z15548" s="7"/>
      <c r="AA15548" s="7"/>
      <c r="AB15548" s="7"/>
      <c r="AC15548" s="7"/>
      <c r="AD15548" s="7"/>
      <c r="AE15548" s="7"/>
      <c r="AF15548" s="7"/>
      <c r="AG15548" s="13"/>
    </row>
    <row r="15549" spans="1:33">
      <c r="A15549" s="7"/>
      <c r="B15549" s="7"/>
      <c r="C15549" s="7"/>
      <c r="D15549" s="7"/>
      <c r="E15549" s="7"/>
      <c r="F15549" s="7"/>
      <c r="G15549" s="7"/>
      <c r="H15549" s="7"/>
      <c r="I15549" s="7"/>
      <c r="J15549" s="7"/>
      <c r="K15549" s="7"/>
      <c r="L15549" s="7"/>
      <c r="M15549" s="7"/>
      <c r="N15549" s="7"/>
      <c r="O15549" s="7"/>
      <c r="P15549" s="7"/>
      <c r="Q15549" s="7"/>
      <c r="R15549" s="7"/>
      <c r="S15549" s="7"/>
      <c r="T15549" s="7"/>
      <c r="U15549" s="7"/>
      <c r="V15549" s="7"/>
      <c r="W15549" s="7"/>
      <c r="X15549" s="7"/>
      <c r="Y15549" s="7"/>
      <c r="Z15549" s="7"/>
      <c r="AA15549" s="7"/>
      <c r="AB15549" s="7"/>
      <c r="AC15549" s="7"/>
      <c r="AD15549" s="7"/>
      <c r="AE15549" s="7"/>
      <c r="AF15549" s="7"/>
      <c r="AG15549" s="13"/>
    </row>
    <row r="15550" spans="1:33">
      <c r="A15550" s="7"/>
      <c r="B15550" s="7"/>
      <c r="C15550" s="7"/>
      <c r="D15550" s="7"/>
      <c r="E15550" s="7"/>
      <c r="F15550" s="7"/>
      <c r="G15550" s="7"/>
      <c r="H15550" s="7"/>
      <c r="I15550" s="7"/>
      <c r="J15550" s="7"/>
      <c r="K15550" s="7"/>
      <c r="L15550" s="7"/>
      <c r="M15550" s="7"/>
      <c r="N15550" s="7"/>
      <c r="O15550" s="7"/>
      <c r="P15550" s="7"/>
      <c r="Q15550" s="7"/>
      <c r="R15550" s="7"/>
      <c r="S15550" s="7"/>
      <c r="T15550" s="7"/>
      <c r="U15550" s="7"/>
      <c r="V15550" s="7"/>
      <c r="W15550" s="7"/>
      <c r="X15550" s="7"/>
      <c r="Y15550" s="7"/>
      <c r="Z15550" s="7"/>
      <c r="AA15550" s="7"/>
      <c r="AB15550" s="7"/>
      <c r="AC15550" s="7"/>
      <c r="AD15550" s="7"/>
      <c r="AE15550" s="7"/>
      <c r="AF15550" s="7"/>
      <c r="AG15550" s="13"/>
    </row>
    <row r="15551" spans="1:33">
      <c r="A15551" s="7"/>
      <c r="B15551" s="7"/>
      <c r="C15551" s="7"/>
      <c r="D15551" s="7"/>
      <c r="E15551" s="7"/>
      <c r="F15551" s="7"/>
      <c r="G15551" s="7"/>
      <c r="H15551" s="7"/>
      <c r="I15551" s="7"/>
      <c r="J15551" s="7"/>
      <c r="K15551" s="7"/>
      <c r="L15551" s="7"/>
      <c r="M15551" s="7"/>
      <c r="N15551" s="7"/>
      <c r="O15551" s="7"/>
      <c r="P15551" s="7"/>
      <c r="Q15551" s="7"/>
      <c r="R15551" s="7"/>
      <c r="S15551" s="7"/>
      <c r="T15551" s="7"/>
      <c r="U15551" s="7"/>
      <c r="V15551" s="7"/>
      <c r="W15551" s="7"/>
      <c r="X15551" s="7"/>
      <c r="Y15551" s="7"/>
      <c r="Z15551" s="7"/>
      <c r="AA15551" s="7"/>
      <c r="AB15551" s="7"/>
      <c r="AC15551" s="7"/>
      <c r="AD15551" s="7"/>
      <c r="AE15551" s="7"/>
      <c r="AF15551" s="7"/>
      <c r="AG15551" s="13"/>
    </row>
    <row r="15552" spans="1:33">
      <c r="A15552" s="7"/>
      <c r="B15552" s="7"/>
      <c r="C15552" s="7"/>
      <c r="D15552" s="7"/>
      <c r="E15552" s="7"/>
      <c r="F15552" s="7"/>
      <c r="G15552" s="7"/>
      <c r="H15552" s="7"/>
      <c r="I15552" s="7"/>
      <c r="J15552" s="7"/>
      <c r="K15552" s="7"/>
      <c r="L15552" s="7"/>
      <c r="M15552" s="7"/>
      <c r="N15552" s="7"/>
      <c r="O15552" s="7"/>
      <c r="P15552" s="7"/>
      <c r="Q15552" s="7"/>
      <c r="R15552" s="7"/>
      <c r="S15552" s="7"/>
      <c r="T15552" s="7"/>
      <c r="U15552" s="7"/>
      <c r="V15552" s="7"/>
      <c r="W15552" s="7"/>
      <c r="X15552" s="7"/>
      <c r="Y15552" s="7"/>
      <c r="Z15552" s="7"/>
      <c r="AA15552" s="7"/>
      <c r="AB15552" s="7"/>
      <c r="AC15552" s="7"/>
      <c r="AD15552" s="7"/>
      <c r="AE15552" s="7"/>
      <c r="AF15552" s="7"/>
      <c r="AG15552" s="13"/>
    </row>
    <row r="15553" spans="1:33">
      <c r="A15553" s="7"/>
      <c r="B15553" s="7"/>
      <c r="C15553" s="7"/>
      <c r="D15553" s="7"/>
      <c r="E15553" s="7"/>
      <c r="F15553" s="7"/>
      <c r="G15553" s="7"/>
      <c r="H15553" s="7"/>
      <c r="I15553" s="7"/>
      <c r="J15553" s="7"/>
      <c r="K15553" s="7"/>
      <c r="L15553" s="7"/>
      <c r="M15553" s="7"/>
      <c r="N15553" s="7"/>
      <c r="O15553" s="7"/>
      <c r="P15553" s="7"/>
      <c r="Q15553" s="7"/>
      <c r="R15553" s="7"/>
      <c r="S15553" s="7"/>
      <c r="T15553" s="7"/>
      <c r="U15553" s="7"/>
      <c r="V15553" s="7"/>
      <c r="W15553" s="7"/>
      <c r="X15553" s="7"/>
      <c r="Y15553" s="7"/>
      <c r="Z15553" s="7"/>
      <c r="AA15553" s="7"/>
      <c r="AB15553" s="7"/>
      <c r="AC15553" s="7"/>
      <c r="AD15553" s="7"/>
      <c r="AE15553" s="7"/>
      <c r="AF15553" s="7"/>
      <c r="AG15553" s="13"/>
    </row>
    <row r="15554" spans="1:33">
      <c r="A15554" s="7"/>
      <c r="B15554" s="7"/>
      <c r="C15554" s="7"/>
      <c r="D15554" s="7"/>
      <c r="E15554" s="7"/>
      <c r="F15554" s="7"/>
      <c r="G15554" s="7"/>
      <c r="H15554" s="7"/>
      <c r="I15554" s="7"/>
      <c r="J15554" s="7"/>
      <c r="K15554" s="7"/>
      <c r="L15554" s="7"/>
      <c r="M15554" s="7"/>
      <c r="N15554" s="7"/>
      <c r="O15554" s="7"/>
      <c r="P15554" s="7"/>
      <c r="Q15554" s="7"/>
      <c r="R15554" s="7"/>
      <c r="S15554" s="7"/>
      <c r="T15554" s="7"/>
      <c r="U15554" s="7"/>
      <c r="V15554" s="7"/>
      <c r="W15554" s="7"/>
      <c r="X15554" s="7"/>
      <c r="Y15554" s="7"/>
      <c r="Z15554" s="7"/>
      <c r="AA15554" s="7"/>
      <c r="AB15554" s="7"/>
      <c r="AC15554" s="7"/>
      <c r="AD15554" s="7"/>
      <c r="AE15554" s="7"/>
      <c r="AF15554" s="7"/>
      <c r="AG15554" s="13"/>
    </row>
    <row r="15555" spans="1:33">
      <c r="A15555" s="7"/>
      <c r="B15555" s="7"/>
      <c r="C15555" s="7"/>
      <c r="D15555" s="7"/>
      <c r="E15555" s="7"/>
      <c r="F15555" s="7"/>
      <c r="G15555" s="7"/>
      <c r="H15555" s="7"/>
      <c r="I15555" s="7"/>
      <c r="J15555" s="7"/>
      <c r="K15555" s="7"/>
      <c r="L15555" s="7"/>
      <c r="M15555" s="7"/>
      <c r="N15555" s="7"/>
      <c r="O15555" s="7"/>
      <c r="P15555" s="7"/>
      <c r="Q15555" s="7"/>
      <c r="R15555" s="7"/>
      <c r="S15555" s="7"/>
      <c r="T15555" s="7"/>
      <c r="U15555" s="7"/>
      <c r="V15555" s="7"/>
      <c r="W15555" s="7"/>
      <c r="X15555" s="7"/>
      <c r="Y15555" s="7"/>
      <c r="Z15555" s="7"/>
      <c r="AA15555" s="7"/>
      <c r="AB15555" s="7"/>
      <c r="AC15555" s="7"/>
      <c r="AD15555" s="7"/>
      <c r="AE15555" s="7"/>
      <c r="AF15555" s="7"/>
      <c r="AG15555" s="13"/>
    </row>
    <row r="15556" spans="1:33">
      <c r="A15556" s="7"/>
      <c r="B15556" s="7"/>
      <c r="C15556" s="7"/>
      <c r="D15556" s="7"/>
      <c r="E15556" s="7"/>
      <c r="F15556" s="7"/>
      <c r="G15556" s="7"/>
      <c r="H15556" s="7"/>
      <c r="I15556" s="7"/>
      <c r="J15556" s="7"/>
      <c r="K15556" s="7"/>
      <c r="L15556" s="7"/>
      <c r="M15556" s="7"/>
      <c r="N15556" s="7"/>
      <c r="O15556" s="7"/>
      <c r="P15556" s="7"/>
      <c r="Q15556" s="7"/>
      <c r="R15556" s="7"/>
      <c r="S15556" s="7"/>
      <c r="T15556" s="7"/>
      <c r="U15556" s="7"/>
      <c r="V15556" s="7"/>
      <c r="W15556" s="7"/>
      <c r="X15556" s="7"/>
      <c r="Y15556" s="7"/>
      <c r="Z15556" s="7"/>
      <c r="AA15556" s="7"/>
      <c r="AB15556" s="7"/>
      <c r="AC15556" s="7"/>
      <c r="AD15556" s="7"/>
      <c r="AE15556" s="7"/>
      <c r="AF15556" s="7"/>
      <c r="AG15556" s="13"/>
    </row>
    <row r="15557" spans="1:33">
      <c r="A15557" s="7"/>
      <c r="B15557" s="7"/>
      <c r="C15557" s="7"/>
      <c r="D15557" s="7"/>
      <c r="E15557" s="7"/>
      <c r="F15557" s="7"/>
      <c r="G15557" s="7"/>
      <c r="H15557" s="7"/>
      <c r="I15557" s="7"/>
      <c r="J15557" s="7"/>
      <c r="K15557" s="7"/>
      <c r="L15557" s="7"/>
      <c r="M15557" s="7"/>
      <c r="N15557" s="7"/>
      <c r="O15557" s="7"/>
      <c r="P15557" s="7"/>
      <c r="Q15557" s="7"/>
      <c r="R15557" s="7"/>
      <c r="S15557" s="7"/>
      <c r="T15557" s="7"/>
      <c r="U15557" s="7"/>
      <c r="V15557" s="7"/>
      <c r="W15557" s="7"/>
      <c r="X15557" s="7"/>
      <c r="Y15557" s="7"/>
      <c r="Z15557" s="7"/>
      <c r="AA15557" s="7"/>
      <c r="AB15557" s="7"/>
      <c r="AC15557" s="7"/>
      <c r="AD15557" s="7"/>
      <c r="AE15557" s="7"/>
      <c r="AF15557" s="7"/>
      <c r="AG15557" s="13"/>
    </row>
    <row r="15558" spans="1:33">
      <c r="A15558" s="7"/>
      <c r="B15558" s="7"/>
      <c r="C15558" s="7"/>
      <c r="D15558" s="7"/>
      <c r="E15558" s="7"/>
      <c r="F15558" s="7"/>
      <c r="G15558" s="7"/>
      <c r="H15558" s="7"/>
      <c r="I15558" s="7"/>
      <c r="J15558" s="7"/>
      <c r="K15558" s="7"/>
      <c r="L15558" s="7"/>
      <c r="M15558" s="7"/>
      <c r="N15558" s="7"/>
      <c r="O15558" s="7"/>
      <c r="P15558" s="7"/>
      <c r="Q15558" s="7"/>
      <c r="R15558" s="7"/>
      <c r="S15558" s="7"/>
      <c r="T15558" s="7"/>
      <c r="U15558" s="7"/>
      <c r="V15558" s="7"/>
      <c r="W15558" s="7"/>
      <c r="X15558" s="7"/>
      <c r="Y15558" s="7"/>
      <c r="Z15558" s="7"/>
      <c r="AA15558" s="7"/>
      <c r="AB15558" s="7"/>
      <c r="AC15558" s="7"/>
      <c r="AD15558" s="7"/>
      <c r="AE15558" s="7"/>
      <c r="AF15558" s="7"/>
      <c r="AG15558" s="13"/>
    </row>
    <row r="15559" spans="1:33">
      <c r="A15559" s="7"/>
      <c r="B15559" s="7"/>
      <c r="C15559" s="7"/>
      <c r="D15559" s="7"/>
      <c r="E15559" s="7"/>
      <c r="F15559" s="7"/>
      <c r="G15559" s="7"/>
      <c r="H15559" s="7"/>
      <c r="I15559" s="7"/>
      <c r="J15559" s="7"/>
      <c r="K15559" s="7"/>
      <c r="L15559" s="7"/>
      <c r="M15559" s="7"/>
      <c r="N15559" s="7"/>
      <c r="O15559" s="7"/>
      <c r="P15559" s="7"/>
      <c r="Q15559" s="7"/>
      <c r="R15559" s="7"/>
      <c r="S15559" s="7"/>
      <c r="T15559" s="7"/>
      <c r="U15559" s="7"/>
      <c r="V15559" s="7"/>
      <c r="W15559" s="7"/>
      <c r="X15559" s="7"/>
      <c r="Y15559" s="7"/>
      <c r="Z15559" s="7"/>
      <c r="AA15559" s="7"/>
      <c r="AB15559" s="7"/>
      <c r="AC15559" s="7"/>
      <c r="AD15559" s="7"/>
      <c r="AE15559" s="7"/>
      <c r="AF15559" s="7"/>
      <c r="AG15559" s="13"/>
    </row>
    <row r="15560" spans="1:33">
      <c r="A15560" s="7"/>
      <c r="B15560" s="7"/>
      <c r="C15560" s="7"/>
      <c r="D15560" s="7"/>
      <c r="E15560" s="7"/>
      <c r="F15560" s="7"/>
      <c r="G15560" s="7"/>
      <c r="H15560" s="7"/>
      <c r="I15560" s="7"/>
      <c r="J15560" s="7"/>
      <c r="K15560" s="7"/>
      <c r="L15560" s="7"/>
      <c r="M15560" s="7"/>
      <c r="N15560" s="7"/>
      <c r="O15560" s="7"/>
      <c r="P15560" s="7"/>
      <c r="Q15560" s="7"/>
      <c r="R15560" s="7"/>
      <c r="S15560" s="7"/>
      <c r="T15560" s="7"/>
      <c r="U15560" s="7"/>
      <c r="V15560" s="7"/>
      <c r="W15560" s="7"/>
      <c r="X15560" s="7"/>
      <c r="Y15560" s="7"/>
      <c r="Z15560" s="7"/>
      <c r="AA15560" s="7"/>
      <c r="AB15560" s="7"/>
      <c r="AC15560" s="7"/>
      <c r="AD15560" s="7"/>
      <c r="AE15560" s="7"/>
      <c r="AF15560" s="7"/>
      <c r="AG15560" s="13"/>
    </row>
    <row r="15561" spans="1:33">
      <c r="A15561" s="7"/>
      <c r="B15561" s="7"/>
      <c r="C15561" s="7"/>
      <c r="D15561" s="7"/>
      <c r="E15561" s="7"/>
      <c r="F15561" s="7"/>
      <c r="G15561" s="7"/>
      <c r="H15561" s="7"/>
      <c r="I15561" s="7"/>
      <c r="J15561" s="7"/>
      <c r="K15561" s="7"/>
      <c r="L15561" s="7"/>
      <c r="M15561" s="7"/>
      <c r="N15561" s="7"/>
      <c r="O15561" s="7"/>
      <c r="P15561" s="7"/>
      <c r="Q15561" s="7"/>
      <c r="R15561" s="7"/>
      <c r="S15561" s="7"/>
      <c r="T15561" s="7"/>
      <c r="U15561" s="7"/>
      <c r="V15561" s="7"/>
      <c r="W15561" s="7"/>
      <c r="X15561" s="7"/>
      <c r="Y15561" s="7"/>
      <c r="Z15561" s="7"/>
      <c r="AA15561" s="7"/>
      <c r="AB15561" s="7"/>
      <c r="AC15561" s="7"/>
      <c r="AD15561" s="7"/>
      <c r="AE15561" s="7"/>
      <c r="AF15561" s="7"/>
      <c r="AG15561" s="13"/>
    </row>
    <row r="15562" spans="1:33">
      <c r="A15562" s="7"/>
      <c r="B15562" s="7"/>
      <c r="C15562" s="7"/>
      <c r="D15562" s="7"/>
      <c r="E15562" s="7"/>
      <c r="F15562" s="7"/>
      <c r="G15562" s="7"/>
      <c r="H15562" s="7"/>
      <c r="I15562" s="7"/>
      <c r="J15562" s="7"/>
      <c r="K15562" s="7"/>
      <c r="L15562" s="7"/>
      <c r="M15562" s="7"/>
      <c r="N15562" s="7"/>
      <c r="O15562" s="7"/>
      <c r="P15562" s="7"/>
      <c r="Q15562" s="7"/>
      <c r="R15562" s="7"/>
      <c r="S15562" s="7"/>
      <c r="T15562" s="7"/>
      <c r="U15562" s="7"/>
      <c r="V15562" s="7"/>
      <c r="W15562" s="7"/>
      <c r="X15562" s="7"/>
      <c r="Y15562" s="7"/>
      <c r="Z15562" s="7"/>
      <c r="AA15562" s="7"/>
      <c r="AB15562" s="7"/>
      <c r="AC15562" s="7"/>
      <c r="AD15562" s="7"/>
      <c r="AE15562" s="7"/>
      <c r="AF15562" s="7"/>
      <c r="AG15562" s="13"/>
    </row>
    <row r="15563" spans="1:33">
      <c r="A15563" s="7"/>
      <c r="B15563" s="7"/>
      <c r="C15563" s="7"/>
      <c r="D15563" s="7"/>
      <c r="E15563" s="7"/>
      <c r="F15563" s="7"/>
      <c r="G15563" s="7"/>
      <c r="H15563" s="7"/>
      <c r="I15563" s="7"/>
      <c r="J15563" s="7"/>
      <c r="K15563" s="7"/>
      <c r="L15563" s="7"/>
      <c r="M15563" s="7"/>
      <c r="N15563" s="7"/>
      <c r="O15563" s="7"/>
      <c r="P15563" s="7"/>
      <c r="Q15563" s="7"/>
      <c r="R15563" s="7"/>
      <c r="S15563" s="7"/>
      <c r="T15563" s="7"/>
      <c r="U15563" s="7"/>
      <c r="V15563" s="7"/>
      <c r="W15563" s="7"/>
      <c r="X15563" s="7"/>
      <c r="Y15563" s="7"/>
      <c r="Z15563" s="7"/>
      <c r="AA15563" s="7"/>
      <c r="AB15563" s="7"/>
      <c r="AC15563" s="7"/>
      <c r="AD15563" s="7"/>
      <c r="AE15563" s="7"/>
      <c r="AF15563" s="7"/>
      <c r="AG15563" s="13"/>
    </row>
    <row r="15564" spans="1:33">
      <c r="A15564" s="7"/>
      <c r="B15564" s="7"/>
      <c r="C15564" s="7"/>
      <c r="D15564" s="7"/>
      <c r="E15564" s="7"/>
      <c r="F15564" s="7"/>
      <c r="G15564" s="7"/>
      <c r="H15564" s="7"/>
      <c r="I15564" s="7"/>
      <c r="J15564" s="7"/>
      <c r="K15564" s="7"/>
      <c r="L15564" s="7"/>
      <c r="M15564" s="7"/>
      <c r="N15564" s="7"/>
      <c r="O15564" s="7"/>
      <c r="P15564" s="7"/>
      <c r="Q15564" s="7"/>
      <c r="R15564" s="7"/>
      <c r="S15564" s="7"/>
      <c r="T15564" s="7"/>
      <c r="U15564" s="7"/>
      <c r="V15564" s="7"/>
      <c r="W15564" s="7"/>
      <c r="X15564" s="7"/>
      <c r="Y15564" s="7"/>
      <c r="Z15564" s="7"/>
      <c r="AA15564" s="7"/>
      <c r="AB15564" s="7"/>
      <c r="AC15564" s="7"/>
      <c r="AD15564" s="7"/>
      <c r="AE15564" s="7"/>
      <c r="AF15564" s="7"/>
      <c r="AG15564" s="13"/>
    </row>
    <row r="15565" spans="1:33">
      <c r="A15565" s="7"/>
      <c r="B15565" s="7"/>
      <c r="C15565" s="7"/>
      <c r="D15565" s="7"/>
      <c r="E15565" s="7"/>
      <c r="F15565" s="7"/>
      <c r="G15565" s="7"/>
      <c r="H15565" s="7"/>
      <c r="I15565" s="7"/>
      <c r="J15565" s="7"/>
      <c r="K15565" s="7"/>
      <c r="L15565" s="7"/>
      <c r="M15565" s="7"/>
      <c r="N15565" s="7"/>
      <c r="O15565" s="7"/>
      <c r="P15565" s="7"/>
      <c r="Q15565" s="7"/>
      <c r="R15565" s="7"/>
      <c r="S15565" s="7"/>
      <c r="T15565" s="7"/>
      <c r="U15565" s="7"/>
      <c r="V15565" s="7"/>
      <c r="W15565" s="7"/>
      <c r="X15565" s="7"/>
      <c r="Y15565" s="7"/>
      <c r="Z15565" s="7"/>
      <c r="AA15565" s="7"/>
      <c r="AB15565" s="7"/>
      <c r="AC15565" s="7"/>
      <c r="AD15565" s="7"/>
      <c r="AE15565" s="7"/>
      <c r="AF15565" s="7"/>
      <c r="AG15565" s="13"/>
    </row>
    <row r="15566" spans="1:33">
      <c r="A15566" s="7"/>
      <c r="B15566" s="7"/>
      <c r="C15566" s="7"/>
      <c r="D15566" s="7"/>
      <c r="E15566" s="7"/>
      <c r="F15566" s="7"/>
      <c r="G15566" s="7"/>
      <c r="H15566" s="7"/>
      <c r="I15566" s="7"/>
      <c r="J15566" s="7"/>
      <c r="K15566" s="7"/>
      <c r="L15566" s="7"/>
      <c r="M15566" s="7"/>
      <c r="N15566" s="7"/>
      <c r="O15566" s="7"/>
      <c r="P15566" s="7"/>
      <c r="Q15566" s="7"/>
      <c r="R15566" s="7"/>
      <c r="S15566" s="7"/>
      <c r="T15566" s="7"/>
      <c r="U15566" s="7"/>
      <c r="V15566" s="7"/>
      <c r="W15566" s="7"/>
      <c r="X15566" s="7"/>
      <c r="Y15566" s="7"/>
      <c r="Z15566" s="7"/>
      <c r="AA15566" s="7"/>
      <c r="AB15566" s="7"/>
      <c r="AC15566" s="7"/>
      <c r="AD15566" s="7"/>
      <c r="AE15566" s="7"/>
      <c r="AF15566" s="7"/>
      <c r="AG15566" s="13"/>
    </row>
    <row r="15567" spans="1:33">
      <c r="A15567" s="7"/>
      <c r="B15567" s="7"/>
      <c r="C15567" s="7"/>
      <c r="D15567" s="7"/>
      <c r="E15567" s="7"/>
      <c r="F15567" s="7"/>
      <c r="G15567" s="7"/>
      <c r="H15567" s="7"/>
      <c r="I15567" s="7"/>
      <c r="J15567" s="7"/>
      <c r="K15567" s="7"/>
      <c r="L15567" s="7"/>
      <c r="M15567" s="7"/>
      <c r="N15567" s="7"/>
      <c r="O15567" s="7"/>
      <c r="P15567" s="7"/>
      <c r="Q15567" s="7"/>
      <c r="R15567" s="7"/>
      <c r="S15567" s="7"/>
      <c r="T15567" s="7"/>
      <c r="U15567" s="7"/>
      <c r="V15567" s="7"/>
      <c r="W15567" s="7"/>
      <c r="X15567" s="7"/>
      <c r="Y15567" s="7"/>
      <c r="Z15567" s="7"/>
      <c r="AA15567" s="7"/>
      <c r="AB15567" s="7"/>
      <c r="AC15567" s="7"/>
      <c r="AD15567" s="7"/>
      <c r="AE15567" s="7"/>
      <c r="AF15567" s="7"/>
      <c r="AG15567" s="13"/>
    </row>
    <row r="15568" spans="1:33">
      <c r="A15568" s="7"/>
      <c r="B15568" s="7"/>
      <c r="C15568" s="7"/>
      <c r="D15568" s="7"/>
      <c r="E15568" s="7"/>
      <c r="F15568" s="7"/>
      <c r="G15568" s="7"/>
      <c r="H15568" s="7"/>
      <c r="I15568" s="7"/>
      <c r="J15568" s="7"/>
      <c r="K15568" s="7"/>
      <c r="L15568" s="7"/>
      <c r="M15568" s="7"/>
      <c r="N15568" s="7"/>
      <c r="O15568" s="7"/>
      <c r="P15568" s="7"/>
      <c r="Q15568" s="7"/>
      <c r="R15568" s="7"/>
      <c r="S15568" s="7"/>
      <c r="T15568" s="7"/>
      <c r="U15568" s="7"/>
      <c r="V15568" s="7"/>
      <c r="W15568" s="7"/>
      <c r="X15568" s="7"/>
      <c r="Y15568" s="7"/>
      <c r="Z15568" s="7"/>
      <c r="AA15568" s="7"/>
      <c r="AB15568" s="7"/>
      <c r="AC15568" s="7"/>
      <c r="AD15568" s="7"/>
      <c r="AE15568" s="7"/>
      <c r="AF15568" s="7"/>
      <c r="AG15568" s="13"/>
    </row>
    <row r="15569" spans="1:33">
      <c r="A15569" s="7"/>
      <c r="B15569" s="7"/>
      <c r="C15569" s="7"/>
      <c r="D15569" s="7"/>
      <c r="E15569" s="7"/>
      <c r="F15569" s="7"/>
      <c r="G15569" s="7"/>
      <c r="H15569" s="7"/>
      <c r="I15569" s="7"/>
      <c r="J15569" s="7"/>
      <c r="K15569" s="7"/>
      <c r="L15569" s="7"/>
      <c r="M15569" s="7"/>
      <c r="N15569" s="7"/>
      <c r="O15569" s="7"/>
      <c r="P15569" s="7"/>
      <c r="Q15569" s="7"/>
      <c r="R15569" s="7"/>
      <c r="S15569" s="7"/>
      <c r="T15569" s="7"/>
      <c r="U15569" s="7"/>
      <c r="V15569" s="7"/>
      <c r="W15569" s="7"/>
      <c r="X15569" s="7"/>
      <c r="Y15569" s="7"/>
      <c r="Z15569" s="7"/>
      <c r="AA15569" s="7"/>
      <c r="AB15569" s="7"/>
      <c r="AC15569" s="7"/>
      <c r="AD15569" s="7"/>
      <c r="AE15569" s="7"/>
      <c r="AF15569" s="7"/>
      <c r="AG15569" s="13"/>
    </row>
    <row r="15570" spans="1:33">
      <c r="A15570" s="7"/>
      <c r="B15570" s="7"/>
      <c r="C15570" s="7"/>
      <c r="D15570" s="7"/>
      <c r="E15570" s="7"/>
      <c r="F15570" s="7"/>
      <c r="G15570" s="7"/>
      <c r="H15570" s="7"/>
      <c r="I15570" s="7"/>
      <c r="J15570" s="7"/>
      <c r="K15570" s="7"/>
      <c r="L15570" s="7"/>
      <c r="M15570" s="7"/>
      <c r="N15570" s="7"/>
      <c r="O15570" s="7"/>
      <c r="P15570" s="7"/>
      <c r="Q15570" s="7"/>
      <c r="R15570" s="7"/>
      <c r="S15570" s="7"/>
      <c r="T15570" s="7"/>
      <c r="U15570" s="7"/>
      <c r="V15570" s="7"/>
      <c r="W15570" s="7"/>
      <c r="X15570" s="7"/>
      <c r="Y15570" s="7"/>
      <c r="Z15570" s="7"/>
      <c r="AA15570" s="7"/>
      <c r="AB15570" s="7"/>
      <c r="AC15570" s="7"/>
      <c r="AD15570" s="7"/>
      <c r="AE15570" s="7"/>
      <c r="AF15570" s="7"/>
      <c r="AG15570" s="13"/>
    </row>
    <row r="15571" spans="1:33">
      <c r="A15571" s="7"/>
      <c r="B15571" s="7"/>
      <c r="C15571" s="7"/>
      <c r="D15571" s="7"/>
      <c r="E15571" s="7"/>
      <c r="F15571" s="7"/>
      <c r="G15571" s="7"/>
      <c r="H15571" s="7"/>
      <c r="I15571" s="7"/>
      <c r="J15571" s="7"/>
      <c r="K15571" s="7"/>
      <c r="L15571" s="7"/>
      <c r="M15571" s="7"/>
      <c r="N15571" s="7"/>
      <c r="O15571" s="7"/>
      <c r="P15571" s="7"/>
      <c r="Q15571" s="7"/>
      <c r="R15571" s="7"/>
      <c r="S15571" s="7"/>
      <c r="T15571" s="7"/>
      <c r="U15571" s="7"/>
      <c r="V15571" s="7"/>
      <c r="W15571" s="7"/>
      <c r="X15571" s="7"/>
      <c r="Y15571" s="7"/>
      <c r="Z15571" s="7"/>
      <c r="AA15571" s="7"/>
      <c r="AB15571" s="7"/>
      <c r="AC15571" s="7"/>
      <c r="AD15571" s="7"/>
      <c r="AE15571" s="7"/>
      <c r="AF15571" s="7"/>
      <c r="AG15571" s="13"/>
    </row>
    <row r="15572" spans="1:33">
      <c r="A15572" s="7"/>
      <c r="B15572" s="7"/>
      <c r="C15572" s="7"/>
      <c r="D15572" s="7"/>
      <c r="E15572" s="7"/>
      <c r="F15572" s="7"/>
      <c r="G15572" s="7"/>
      <c r="H15572" s="7"/>
      <c r="I15572" s="7"/>
      <c r="J15572" s="7"/>
      <c r="K15572" s="7"/>
      <c r="L15572" s="7"/>
      <c r="M15572" s="7"/>
      <c r="N15572" s="7"/>
      <c r="O15572" s="7"/>
      <c r="P15572" s="7"/>
      <c r="Q15572" s="7"/>
      <c r="R15572" s="7"/>
      <c r="S15572" s="7"/>
      <c r="T15572" s="7"/>
      <c r="U15572" s="7"/>
      <c r="V15572" s="7"/>
      <c r="W15572" s="7"/>
      <c r="X15572" s="7"/>
      <c r="Y15572" s="7"/>
      <c r="Z15572" s="7"/>
      <c r="AA15572" s="7"/>
      <c r="AB15572" s="7"/>
      <c r="AC15572" s="7"/>
      <c r="AD15572" s="7"/>
      <c r="AE15572" s="7"/>
      <c r="AF15572" s="7"/>
      <c r="AG15572" s="13"/>
    </row>
    <row r="15573" spans="1:33">
      <c r="A15573" s="7"/>
      <c r="B15573" s="7"/>
      <c r="C15573" s="7"/>
      <c r="D15573" s="7"/>
      <c r="E15573" s="7"/>
      <c r="F15573" s="7"/>
      <c r="G15573" s="7"/>
      <c r="H15573" s="7"/>
      <c r="I15573" s="7"/>
      <c r="J15573" s="7"/>
      <c r="K15573" s="7"/>
      <c r="L15573" s="7"/>
      <c r="M15573" s="7"/>
      <c r="N15573" s="7"/>
      <c r="O15573" s="7"/>
      <c r="P15573" s="7"/>
      <c r="Q15573" s="7"/>
      <c r="R15573" s="7"/>
      <c r="S15573" s="7"/>
      <c r="T15573" s="7"/>
      <c r="U15573" s="7"/>
      <c r="V15573" s="7"/>
      <c r="W15573" s="7"/>
      <c r="X15573" s="7"/>
      <c r="Y15573" s="7"/>
      <c r="Z15573" s="7"/>
      <c r="AA15573" s="7"/>
      <c r="AB15573" s="7"/>
      <c r="AC15573" s="7"/>
      <c r="AD15573" s="7"/>
      <c r="AE15573" s="7"/>
      <c r="AF15573" s="7"/>
      <c r="AG15573" s="13"/>
    </row>
    <row r="15574" spans="1:33">
      <c r="A15574" s="7"/>
      <c r="B15574" s="7"/>
      <c r="C15574" s="7"/>
      <c r="D15574" s="7"/>
      <c r="E15574" s="7"/>
      <c r="F15574" s="7"/>
      <c r="G15574" s="7"/>
      <c r="H15574" s="7"/>
      <c r="I15574" s="7"/>
      <c r="J15574" s="7"/>
      <c r="K15574" s="7"/>
      <c r="L15574" s="7"/>
      <c r="M15574" s="7"/>
      <c r="N15574" s="7"/>
      <c r="O15574" s="7"/>
      <c r="P15574" s="7"/>
      <c r="Q15574" s="7"/>
      <c r="R15574" s="7"/>
      <c r="S15574" s="7"/>
      <c r="T15574" s="7"/>
      <c r="U15574" s="7"/>
      <c r="V15574" s="7"/>
      <c r="W15574" s="7"/>
      <c r="X15574" s="7"/>
      <c r="Y15574" s="7"/>
      <c r="Z15574" s="7"/>
      <c r="AA15574" s="7"/>
      <c r="AB15574" s="7"/>
      <c r="AC15574" s="7"/>
      <c r="AD15574" s="7"/>
      <c r="AE15574" s="7"/>
      <c r="AF15574" s="7"/>
      <c r="AG15574" s="13"/>
    </row>
    <row r="15575" spans="1:33">
      <c r="A15575" s="7"/>
      <c r="B15575" s="7"/>
      <c r="C15575" s="7"/>
      <c r="D15575" s="7"/>
      <c r="E15575" s="7"/>
      <c r="F15575" s="7"/>
      <c r="G15575" s="7"/>
      <c r="H15575" s="7"/>
      <c r="I15575" s="7"/>
      <c r="J15575" s="7"/>
      <c r="K15575" s="7"/>
      <c r="L15575" s="7"/>
      <c r="M15575" s="7"/>
      <c r="N15575" s="7"/>
      <c r="O15575" s="7"/>
      <c r="P15575" s="7"/>
      <c r="Q15575" s="7"/>
      <c r="R15575" s="7"/>
      <c r="S15575" s="7"/>
      <c r="T15575" s="7"/>
      <c r="U15575" s="7"/>
      <c r="V15575" s="7"/>
      <c r="W15575" s="7"/>
      <c r="X15575" s="7"/>
      <c r="Y15575" s="7"/>
      <c r="Z15575" s="7"/>
      <c r="AA15575" s="7"/>
      <c r="AB15575" s="7"/>
      <c r="AC15575" s="7"/>
      <c r="AD15575" s="7"/>
      <c r="AE15575" s="7"/>
      <c r="AF15575" s="7"/>
      <c r="AG15575" s="13"/>
    </row>
    <row r="15576" spans="1:33">
      <c r="A15576" s="7"/>
      <c r="B15576" s="7"/>
      <c r="C15576" s="7"/>
      <c r="D15576" s="7"/>
      <c r="E15576" s="7"/>
      <c r="F15576" s="7"/>
      <c r="G15576" s="7"/>
      <c r="H15576" s="7"/>
      <c r="I15576" s="7"/>
      <c r="J15576" s="7"/>
      <c r="K15576" s="7"/>
      <c r="L15576" s="7"/>
      <c r="M15576" s="7"/>
      <c r="N15576" s="7"/>
      <c r="O15576" s="7"/>
      <c r="P15576" s="7"/>
      <c r="Q15576" s="7"/>
      <c r="R15576" s="7"/>
      <c r="S15576" s="7"/>
      <c r="T15576" s="7"/>
      <c r="U15576" s="7"/>
      <c r="V15576" s="7"/>
      <c r="W15576" s="7"/>
      <c r="X15576" s="7"/>
      <c r="Y15576" s="7"/>
      <c r="Z15576" s="7"/>
      <c r="AA15576" s="7"/>
      <c r="AB15576" s="7"/>
      <c r="AC15576" s="7"/>
      <c r="AD15576" s="7"/>
      <c r="AE15576" s="7"/>
      <c r="AF15576" s="7"/>
      <c r="AG15576" s="13"/>
    </row>
    <row r="15577" spans="1:33">
      <c r="A15577" s="7"/>
      <c r="B15577" s="7"/>
      <c r="C15577" s="7"/>
      <c r="D15577" s="7"/>
      <c r="E15577" s="7"/>
      <c r="F15577" s="7"/>
      <c r="G15577" s="7"/>
      <c r="H15577" s="7"/>
      <c r="I15577" s="7"/>
      <c r="J15577" s="7"/>
      <c r="K15577" s="7"/>
      <c r="L15577" s="7"/>
      <c r="M15577" s="7"/>
      <c r="N15577" s="7"/>
      <c r="O15577" s="7"/>
      <c r="P15577" s="7"/>
      <c r="Q15577" s="7"/>
      <c r="R15577" s="7"/>
      <c r="S15577" s="7"/>
      <c r="T15577" s="7"/>
      <c r="U15577" s="7"/>
      <c r="V15577" s="7"/>
      <c r="W15577" s="7"/>
      <c r="X15577" s="7"/>
      <c r="Y15577" s="7"/>
      <c r="Z15577" s="7"/>
      <c r="AA15577" s="7"/>
      <c r="AB15577" s="7"/>
      <c r="AC15577" s="7"/>
      <c r="AD15577" s="7"/>
      <c r="AE15577" s="7"/>
      <c r="AF15577" s="7"/>
      <c r="AG15577" s="13"/>
    </row>
    <row r="15578" spans="1:33">
      <c r="A15578" s="7"/>
      <c r="B15578" s="7"/>
      <c r="C15578" s="7"/>
      <c r="D15578" s="7"/>
      <c r="E15578" s="7"/>
      <c r="F15578" s="7"/>
      <c r="G15578" s="7"/>
      <c r="H15578" s="7"/>
      <c r="I15578" s="7"/>
      <c r="J15578" s="7"/>
      <c r="K15578" s="7"/>
      <c r="L15578" s="7"/>
      <c r="M15578" s="7"/>
      <c r="N15578" s="7"/>
      <c r="O15578" s="7"/>
      <c r="P15578" s="7"/>
      <c r="Q15578" s="7"/>
      <c r="R15578" s="7"/>
      <c r="S15578" s="7"/>
      <c r="T15578" s="7"/>
      <c r="U15578" s="7"/>
      <c r="V15578" s="7"/>
      <c r="W15578" s="7"/>
      <c r="X15578" s="7"/>
      <c r="Y15578" s="7"/>
      <c r="Z15578" s="7"/>
      <c r="AA15578" s="7"/>
      <c r="AB15578" s="7"/>
      <c r="AC15578" s="7"/>
      <c r="AD15578" s="7"/>
      <c r="AE15578" s="7"/>
      <c r="AF15578" s="7"/>
      <c r="AG15578" s="13"/>
    </row>
    <row r="15579" spans="1:33">
      <c r="A15579" s="7"/>
      <c r="B15579" s="7"/>
      <c r="C15579" s="7"/>
      <c r="D15579" s="7"/>
      <c r="E15579" s="7"/>
      <c r="F15579" s="7"/>
      <c r="G15579" s="7"/>
      <c r="H15579" s="7"/>
      <c r="I15579" s="7"/>
      <c r="J15579" s="7"/>
      <c r="K15579" s="7"/>
      <c r="L15579" s="7"/>
      <c r="M15579" s="7"/>
      <c r="N15579" s="7"/>
      <c r="O15579" s="7"/>
      <c r="P15579" s="7"/>
      <c r="Q15579" s="7"/>
      <c r="R15579" s="7"/>
      <c r="S15579" s="7"/>
      <c r="T15579" s="7"/>
      <c r="U15579" s="7"/>
      <c r="V15579" s="7"/>
      <c r="W15579" s="7"/>
      <c r="X15579" s="7"/>
      <c r="Y15579" s="7"/>
      <c r="Z15579" s="7"/>
      <c r="AA15579" s="7"/>
      <c r="AB15579" s="7"/>
      <c r="AC15579" s="7"/>
      <c r="AD15579" s="7"/>
      <c r="AE15579" s="7"/>
      <c r="AF15579" s="7"/>
      <c r="AG15579" s="13"/>
    </row>
    <row r="15580" spans="1:33">
      <c r="A15580" s="7"/>
      <c r="B15580" s="7"/>
      <c r="C15580" s="7"/>
      <c r="D15580" s="7"/>
      <c r="E15580" s="7"/>
      <c r="F15580" s="7"/>
      <c r="G15580" s="7"/>
      <c r="H15580" s="7"/>
      <c r="I15580" s="7"/>
      <c r="J15580" s="7"/>
      <c r="K15580" s="7"/>
      <c r="L15580" s="7"/>
      <c r="M15580" s="7"/>
      <c r="N15580" s="7"/>
      <c r="O15580" s="7"/>
      <c r="P15580" s="7"/>
      <c r="Q15580" s="7"/>
      <c r="R15580" s="7"/>
      <c r="S15580" s="7"/>
      <c r="T15580" s="7"/>
      <c r="U15580" s="7"/>
      <c r="V15580" s="7"/>
      <c r="W15580" s="7"/>
      <c r="X15580" s="7"/>
      <c r="Y15580" s="7"/>
      <c r="Z15580" s="7"/>
      <c r="AA15580" s="7"/>
      <c r="AB15580" s="7"/>
      <c r="AC15580" s="7"/>
      <c r="AD15580" s="7"/>
      <c r="AE15580" s="7"/>
      <c r="AF15580" s="7"/>
      <c r="AG15580" s="13"/>
    </row>
    <row r="15581" spans="1:33">
      <c r="A15581" s="7"/>
      <c r="B15581" s="7"/>
      <c r="C15581" s="7"/>
      <c r="D15581" s="7"/>
      <c r="E15581" s="7"/>
      <c r="F15581" s="7"/>
      <c r="G15581" s="7"/>
      <c r="H15581" s="7"/>
      <c r="I15581" s="7"/>
      <c r="J15581" s="7"/>
      <c r="K15581" s="7"/>
      <c r="L15581" s="7"/>
      <c r="M15581" s="7"/>
      <c r="N15581" s="7"/>
      <c r="O15581" s="7"/>
      <c r="P15581" s="7"/>
      <c r="Q15581" s="7"/>
      <c r="R15581" s="7"/>
      <c r="S15581" s="7"/>
      <c r="T15581" s="7"/>
      <c r="U15581" s="7"/>
      <c r="V15581" s="7"/>
      <c r="W15581" s="7"/>
      <c r="X15581" s="7"/>
      <c r="Y15581" s="7"/>
      <c r="Z15581" s="7"/>
      <c r="AA15581" s="7"/>
      <c r="AB15581" s="7"/>
      <c r="AC15581" s="7"/>
      <c r="AD15581" s="7"/>
      <c r="AE15581" s="7"/>
      <c r="AF15581" s="7"/>
      <c r="AG15581" s="13"/>
    </row>
    <row r="15582" spans="1:33">
      <c r="A15582" s="7"/>
      <c r="B15582" s="7"/>
      <c r="C15582" s="7"/>
      <c r="D15582" s="7"/>
      <c r="E15582" s="7"/>
      <c r="F15582" s="7"/>
      <c r="G15582" s="7"/>
      <c r="H15582" s="7"/>
      <c r="I15582" s="7"/>
      <c r="J15582" s="7"/>
      <c r="K15582" s="7"/>
      <c r="L15582" s="7"/>
      <c r="M15582" s="7"/>
      <c r="N15582" s="7"/>
      <c r="O15582" s="7"/>
      <c r="P15582" s="7"/>
      <c r="Q15582" s="7"/>
      <c r="R15582" s="7"/>
      <c r="S15582" s="7"/>
      <c r="T15582" s="7"/>
      <c r="U15582" s="7"/>
      <c r="V15582" s="7"/>
      <c r="W15582" s="7"/>
      <c r="X15582" s="7"/>
      <c r="Y15582" s="7"/>
      <c r="Z15582" s="7"/>
      <c r="AA15582" s="7"/>
      <c r="AB15582" s="7"/>
      <c r="AC15582" s="7"/>
      <c r="AD15582" s="7"/>
      <c r="AE15582" s="7"/>
      <c r="AF15582" s="7"/>
      <c r="AG15582" s="13"/>
    </row>
    <row r="15583" spans="1:33">
      <c r="A15583" s="7"/>
      <c r="B15583" s="7"/>
      <c r="C15583" s="7"/>
      <c r="D15583" s="7"/>
      <c r="E15583" s="7"/>
      <c r="F15583" s="7"/>
      <c r="G15583" s="7"/>
      <c r="H15583" s="7"/>
      <c r="I15583" s="7"/>
      <c r="J15583" s="7"/>
      <c r="K15583" s="7"/>
      <c r="L15583" s="7"/>
      <c r="M15583" s="7"/>
      <c r="N15583" s="7"/>
      <c r="O15583" s="7"/>
      <c r="P15583" s="7"/>
      <c r="Q15583" s="7"/>
      <c r="R15583" s="7"/>
      <c r="S15583" s="7"/>
      <c r="T15583" s="7"/>
      <c r="U15583" s="7"/>
      <c r="V15583" s="7"/>
      <c r="W15583" s="7"/>
      <c r="X15583" s="7"/>
      <c r="Y15583" s="7"/>
      <c r="Z15583" s="7"/>
      <c r="AA15583" s="7"/>
      <c r="AB15583" s="7"/>
      <c r="AC15583" s="7"/>
      <c r="AD15583" s="7"/>
      <c r="AE15583" s="7"/>
      <c r="AF15583" s="7"/>
      <c r="AG15583" s="13"/>
    </row>
    <row r="15584" spans="1:33">
      <c r="A15584" s="7"/>
      <c r="B15584" s="7"/>
      <c r="C15584" s="7"/>
      <c r="D15584" s="7"/>
      <c r="E15584" s="7"/>
      <c r="F15584" s="7"/>
      <c r="G15584" s="7"/>
      <c r="H15584" s="7"/>
      <c r="I15584" s="7"/>
      <c r="J15584" s="7"/>
      <c r="K15584" s="7"/>
      <c r="L15584" s="7"/>
      <c r="M15584" s="7"/>
      <c r="N15584" s="7"/>
      <c r="O15584" s="7"/>
      <c r="P15584" s="7"/>
      <c r="Q15584" s="7"/>
      <c r="R15584" s="7"/>
      <c r="S15584" s="7"/>
      <c r="T15584" s="7"/>
      <c r="U15584" s="7"/>
      <c r="V15584" s="7"/>
      <c r="W15584" s="7"/>
      <c r="X15584" s="7"/>
      <c r="Y15584" s="7"/>
      <c r="Z15584" s="7"/>
      <c r="AA15584" s="7"/>
      <c r="AB15584" s="7"/>
      <c r="AC15584" s="7"/>
      <c r="AD15584" s="7"/>
      <c r="AE15584" s="7"/>
      <c r="AF15584" s="7"/>
      <c r="AG15584" s="13"/>
    </row>
    <row r="15585" spans="1:33">
      <c r="A15585" s="7"/>
      <c r="B15585" s="7"/>
      <c r="C15585" s="7"/>
      <c r="D15585" s="7"/>
      <c r="E15585" s="7"/>
      <c r="F15585" s="7"/>
      <c r="G15585" s="7"/>
      <c r="H15585" s="7"/>
      <c r="I15585" s="7"/>
      <c r="J15585" s="7"/>
      <c r="K15585" s="7"/>
      <c r="L15585" s="7"/>
      <c r="M15585" s="7"/>
      <c r="N15585" s="7"/>
      <c r="O15585" s="7"/>
      <c r="P15585" s="7"/>
      <c r="Q15585" s="7"/>
      <c r="R15585" s="7"/>
      <c r="S15585" s="7"/>
      <c r="T15585" s="7"/>
      <c r="U15585" s="7"/>
      <c r="V15585" s="7"/>
      <c r="W15585" s="7"/>
      <c r="X15585" s="7"/>
      <c r="Y15585" s="7"/>
      <c r="Z15585" s="7"/>
      <c r="AA15585" s="7"/>
      <c r="AB15585" s="7"/>
      <c r="AC15585" s="7"/>
      <c r="AD15585" s="7"/>
      <c r="AE15585" s="7"/>
      <c r="AF15585" s="7"/>
      <c r="AG15585" s="13"/>
    </row>
    <row r="15586" spans="1:33">
      <c r="A15586" s="7"/>
      <c r="B15586" s="7"/>
      <c r="C15586" s="7"/>
      <c r="D15586" s="7"/>
      <c r="E15586" s="7"/>
      <c r="F15586" s="7"/>
      <c r="G15586" s="7"/>
      <c r="H15586" s="7"/>
      <c r="I15586" s="7"/>
      <c r="J15586" s="7"/>
      <c r="K15586" s="7"/>
      <c r="L15586" s="7"/>
      <c r="M15586" s="7"/>
      <c r="N15586" s="7"/>
      <c r="O15586" s="7"/>
      <c r="P15586" s="7"/>
      <c r="Q15586" s="7"/>
      <c r="R15586" s="7"/>
      <c r="S15586" s="7"/>
      <c r="T15586" s="7"/>
      <c r="U15586" s="7"/>
      <c r="V15586" s="7"/>
      <c r="W15586" s="7"/>
      <c r="X15586" s="7"/>
      <c r="Y15586" s="7"/>
      <c r="Z15586" s="7"/>
      <c r="AA15586" s="7"/>
      <c r="AB15586" s="7"/>
      <c r="AC15586" s="7"/>
      <c r="AD15586" s="7"/>
      <c r="AE15586" s="7"/>
      <c r="AF15586" s="7"/>
      <c r="AG15586" s="13"/>
    </row>
    <row r="15587" spans="1:33">
      <c r="A15587" s="7"/>
      <c r="B15587" s="7"/>
      <c r="C15587" s="7"/>
      <c r="D15587" s="7"/>
      <c r="E15587" s="7"/>
      <c r="F15587" s="7"/>
      <c r="G15587" s="7"/>
      <c r="H15587" s="7"/>
      <c r="I15587" s="7"/>
      <c r="J15587" s="7"/>
      <c r="K15587" s="7"/>
      <c r="L15587" s="7"/>
      <c r="M15587" s="7"/>
      <c r="N15587" s="7"/>
      <c r="O15587" s="7"/>
      <c r="P15587" s="7"/>
      <c r="Q15587" s="7"/>
      <c r="R15587" s="7"/>
      <c r="S15587" s="7"/>
      <c r="T15587" s="7"/>
      <c r="U15587" s="7"/>
      <c r="V15587" s="7"/>
      <c r="W15587" s="7"/>
      <c r="X15587" s="7"/>
      <c r="Y15587" s="7"/>
      <c r="Z15587" s="7"/>
      <c r="AA15587" s="7"/>
      <c r="AB15587" s="7"/>
      <c r="AC15587" s="7"/>
      <c r="AD15587" s="7"/>
      <c r="AE15587" s="7"/>
      <c r="AF15587" s="7"/>
      <c r="AG15587" s="13"/>
    </row>
    <row r="15588" spans="1:33">
      <c r="A15588" s="7"/>
      <c r="B15588" s="7"/>
      <c r="C15588" s="7"/>
      <c r="D15588" s="7"/>
      <c r="E15588" s="7"/>
      <c r="F15588" s="7"/>
      <c r="G15588" s="7"/>
      <c r="H15588" s="7"/>
      <c r="I15588" s="7"/>
      <c r="J15588" s="7"/>
      <c r="K15588" s="7"/>
      <c r="L15588" s="7"/>
      <c r="M15588" s="7"/>
      <c r="N15588" s="7"/>
      <c r="O15588" s="7"/>
      <c r="P15588" s="7"/>
      <c r="Q15588" s="7"/>
      <c r="R15588" s="7"/>
      <c r="S15588" s="7"/>
      <c r="T15588" s="7"/>
      <c r="U15588" s="7"/>
      <c r="V15588" s="7"/>
      <c r="W15588" s="7"/>
      <c r="X15588" s="7"/>
      <c r="Y15588" s="7"/>
      <c r="Z15588" s="7"/>
      <c r="AA15588" s="7"/>
      <c r="AB15588" s="7"/>
      <c r="AC15588" s="7"/>
      <c r="AD15588" s="7"/>
      <c r="AE15588" s="7"/>
      <c r="AF15588" s="7"/>
      <c r="AG15588" s="13"/>
    </row>
    <row r="15589" spans="1:33">
      <c r="A15589" s="7"/>
      <c r="B15589" s="7"/>
      <c r="C15589" s="7"/>
      <c r="D15589" s="7"/>
      <c r="E15589" s="7"/>
      <c r="F15589" s="7"/>
      <c r="G15589" s="7"/>
      <c r="H15589" s="7"/>
      <c r="I15589" s="7"/>
      <c r="J15589" s="7"/>
      <c r="K15589" s="7"/>
      <c r="L15589" s="7"/>
      <c r="M15589" s="7"/>
      <c r="N15589" s="7"/>
      <c r="O15589" s="7"/>
      <c r="P15589" s="7"/>
      <c r="Q15589" s="7"/>
      <c r="R15589" s="7"/>
      <c r="S15589" s="7"/>
      <c r="T15589" s="7"/>
      <c r="U15589" s="7"/>
      <c r="V15589" s="7"/>
      <c r="W15589" s="7"/>
      <c r="X15589" s="7"/>
      <c r="Y15589" s="7"/>
      <c r="Z15589" s="7"/>
      <c r="AA15589" s="7"/>
      <c r="AB15589" s="7"/>
      <c r="AC15589" s="7"/>
      <c r="AD15589" s="7"/>
      <c r="AE15589" s="7"/>
      <c r="AF15589" s="7"/>
      <c r="AG15589" s="13"/>
    </row>
    <row r="15590" spans="1:33">
      <c r="A15590" s="7"/>
      <c r="B15590" s="7"/>
      <c r="C15590" s="7"/>
      <c r="D15590" s="7"/>
      <c r="E15590" s="7"/>
      <c r="F15590" s="7"/>
      <c r="G15590" s="7"/>
      <c r="H15590" s="7"/>
      <c r="I15590" s="7"/>
      <c r="J15590" s="7"/>
      <c r="K15590" s="7"/>
      <c r="L15590" s="7"/>
      <c r="M15590" s="7"/>
      <c r="N15590" s="7"/>
      <c r="O15590" s="7"/>
      <c r="P15590" s="7"/>
      <c r="Q15590" s="7"/>
      <c r="R15590" s="7"/>
      <c r="S15590" s="7"/>
      <c r="T15590" s="7"/>
      <c r="U15590" s="7"/>
      <c r="V15590" s="7"/>
      <c r="W15590" s="7"/>
      <c r="X15590" s="7"/>
      <c r="Y15590" s="7"/>
      <c r="Z15590" s="7"/>
      <c r="AA15590" s="7"/>
      <c r="AB15590" s="7"/>
      <c r="AC15590" s="7"/>
      <c r="AD15590" s="7"/>
      <c r="AE15590" s="7"/>
      <c r="AF15590" s="7"/>
      <c r="AG15590" s="13"/>
    </row>
    <row r="15591" spans="1:33">
      <c r="A15591" s="7"/>
      <c r="B15591" s="7"/>
      <c r="C15591" s="7"/>
      <c r="D15591" s="7"/>
      <c r="E15591" s="7"/>
      <c r="F15591" s="7"/>
      <c r="G15591" s="7"/>
      <c r="H15591" s="7"/>
      <c r="I15591" s="7"/>
      <c r="J15591" s="7"/>
      <c r="K15591" s="7"/>
      <c r="L15591" s="7"/>
      <c r="M15591" s="7"/>
      <c r="N15591" s="7"/>
      <c r="O15591" s="7"/>
      <c r="P15591" s="7"/>
      <c r="Q15591" s="7"/>
      <c r="R15591" s="7"/>
      <c r="S15591" s="7"/>
      <c r="T15591" s="7"/>
      <c r="U15591" s="7"/>
      <c r="V15591" s="7"/>
      <c r="W15591" s="7"/>
      <c r="X15591" s="7"/>
      <c r="Y15591" s="7"/>
      <c r="Z15591" s="7"/>
      <c r="AA15591" s="7"/>
      <c r="AB15591" s="7"/>
      <c r="AC15591" s="7"/>
      <c r="AD15591" s="7"/>
      <c r="AE15591" s="7"/>
      <c r="AF15591" s="7"/>
      <c r="AG15591" s="13"/>
    </row>
    <row r="15592" spans="1:33">
      <c r="A15592" s="7"/>
      <c r="B15592" s="7"/>
      <c r="C15592" s="7"/>
      <c r="D15592" s="7"/>
      <c r="E15592" s="7"/>
      <c r="F15592" s="7"/>
      <c r="G15592" s="7"/>
      <c r="H15592" s="7"/>
      <c r="I15592" s="7"/>
      <c r="J15592" s="7"/>
      <c r="K15592" s="7"/>
      <c r="L15592" s="7"/>
      <c r="M15592" s="7"/>
      <c r="N15592" s="7"/>
      <c r="O15592" s="7"/>
      <c r="P15592" s="7"/>
      <c r="Q15592" s="7"/>
      <c r="R15592" s="7"/>
      <c r="S15592" s="7"/>
      <c r="T15592" s="7"/>
      <c r="U15592" s="7"/>
      <c r="V15592" s="7"/>
      <c r="W15592" s="7"/>
      <c r="X15592" s="7"/>
      <c r="Y15592" s="7"/>
      <c r="Z15592" s="7"/>
      <c r="AA15592" s="7"/>
      <c r="AB15592" s="7"/>
      <c r="AC15592" s="7"/>
      <c r="AD15592" s="7"/>
      <c r="AE15592" s="7"/>
      <c r="AF15592" s="7"/>
      <c r="AG15592" s="13"/>
    </row>
    <row r="15593" spans="1:33">
      <c r="A15593" s="7"/>
      <c r="B15593" s="7"/>
      <c r="C15593" s="7"/>
      <c r="D15593" s="7"/>
      <c r="E15593" s="7"/>
      <c r="F15593" s="7"/>
      <c r="G15593" s="7"/>
      <c r="H15593" s="7"/>
      <c r="I15593" s="7"/>
      <c r="J15593" s="7"/>
      <c r="K15593" s="7"/>
      <c r="L15593" s="7"/>
      <c r="M15593" s="7"/>
      <c r="N15593" s="7"/>
      <c r="O15593" s="7"/>
      <c r="P15593" s="7"/>
      <c r="Q15593" s="7"/>
      <c r="R15593" s="7"/>
      <c r="S15593" s="7"/>
      <c r="T15593" s="7"/>
      <c r="U15593" s="7"/>
      <c r="V15593" s="7"/>
      <c r="W15593" s="7"/>
      <c r="X15593" s="7"/>
      <c r="Y15593" s="7"/>
      <c r="Z15593" s="7"/>
      <c r="AA15593" s="7"/>
      <c r="AB15593" s="7"/>
      <c r="AC15593" s="7"/>
      <c r="AD15593" s="7"/>
      <c r="AE15593" s="7"/>
      <c r="AF15593" s="7"/>
      <c r="AG15593" s="13"/>
    </row>
    <row r="15594" spans="1:33">
      <c r="A15594" s="7"/>
      <c r="B15594" s="7"/>
      <c r="C15594" s="7"/>
      <c r="D15594" s="7"/>
      <c r="E15594" s="7"/>
      <c r="F15594" s="7"/>
      <c r="G15594" s="7"/>
      <c r="H15594" s="7"/>
      <c r="I15594" s="7"/>
      <c r="J15594" s="7"/>
      <c r="K15594" s="7"/>
      <c r="L15594" s="7"/>
      <c r="M15594" s="7"/>
      <c r="N15594" s="7"/>
      <c r="O15594" s="7"/>
      <c r="P15594" s="7"/>
      <c r="Q15594" s="7"/>
      <c r="R15594" s="7"/>
      <c r="S15594" s="7"/>
      <c r="T15594" s="7"/>
      <c r="U15594" s="7"/>
      <c r="V15594" s="7"/>
      <c r="W15594" s="7"/>
      <c r="X15594" s="7"/>
      <c r="Y15594" s="7"/>
      <c r="Z15594" s="7"/>
      <c r="AA15594" s="7"/>
      <c r="AB15594" s="7"/>
      <c r="AC15594" s="7"/>
      <c r="AD15594" s="7"/>
      <c r="AE15594" s="7"/>
      <c r="AF15594" s="7"/>
      <c r="AG15594" s="13"/>
    </row>
    <row r="15595" spans="1:33">
      <c r="A15595" s="7"/>
      <c r="B15595" s="7"/>
      <c r="C15595" s="7"/>
      <c r="D15595" s="7"/>
      <c r="E15595" s="7"/>
      <c r="F15595" s="7"/>
      <c r="G15595" s="7"/>
      <c r="H15595" s="7"/>
      <c r="I15595" s="7"/>
      <c r="J15595" s="7"/>
      <c r="K15595" s="7"/>
      <c r="L15595" s="7"/>
      <c r="M15595" s="7"/>
      <c r="N15595" s="7"/>
      <c r="O15595" s="7"/>
      <c r="P15595" s="7"/>
      <c r="Q15595" s="7"/>
      <c r="R15595" s="7"/>
      <c r="S15595" s="7"/>
      <c r="T15595" s="7"/>
      <c r="U15595" s="7"/>
      <c r="V15595" s="7"/>
      <c r="W15595" s="7"/>
      <c r="X15595" s="7"/>
      <c r="Y15595" s="7"/>
      <c r="Z15595" s="7"/>
      <c r="AA15595" s="7"/>
      <c r="AB15595" s="7"/>
      <c r="AC15595" s="7"/>
      <c r="AD15595" s="7"/>
      <c r="AE15595" s="7"/>
      <c r="AF15595" s="7"/>
      <c r="AG15595" s="13"/>
    </row>
    <row r="15596" spans="1:33">
      <c r="A15596" s="7"/>
      <c r="B15596" s="7"/>
      <c r="C15596" s="7"/>
      <c r="D15596" s="7"/>
      <c r="E15596" s="7"/>
      <c r="F15596" s="7"/>
      <c r="G15596" s="7"/>
      <c r="H15596" s="7"/>
      <c r="I15596" s="7"/>
      <c r="J15596" s="7"/>
      <c r="K15596" s="7"/>
      <c r="L15596" s="7"/>
      <c r="M15596" s="7"/>
      <c r="N15596" s="7"/>
      <c r="O15596" s="7"/>
      <c r="P15596" s="7"/>
      <c r="Q15596" s="7"/>
      <c r="R15596" s="7"/>
      <c r="S15596" s="7"/>
      <c r="T15596" s="7"/>
      <c r="U15596" s="7"/>
      <c r="V15596" s="7"/>
      <c r="W15596" s="7"/>
      <c r="X15596" s="7"/>
      <c r="Y15596" s="7"/>
      <c r="Z15596" s="7"/>
      <c r="AA15596" s="7"/>
      <c r="AB15596" s="7"/>
      <c r="AC15596" s="7"/>
      <c r="AD15596" s="7"/>
      <c r="AE15596" s="7"/>
      <c r="AF15596" s="7"/>
      <c r="AG15596" s="13"/>
    </row>
    <row r="15597" spans="1:33">
      <c r="A15597" s="7"/>
      <c r="B15597" s="7"/>
      <c r="C15597" s="7"/>
      <c r="D15597" s="7"/>
      <c r="E15597" s="7"/>
      <c r="F15597" s="7"/>
      <c r="G15597" s="7"/>
      <c r="H15597" s="7"/>
      <c r="I15597" s="7"/>
      <c r="J15597" s="7"/>
      <c r="K15597" s="7"/>
      <c r="L15597" s="7"/>
      <c r="M15597" s="7"/>
      <c r="N15597" s="7"/>
      <c r="O15597" s="7"/>
      <c r="P15597" s="7"/>
      <c r="Q15597" s="7"/>
      <c r="R15597" s="7"/>
      <c r="S15597" s="7"/>
      <c r="T15597" s="7"/>
      <c r="U15597" s="7"/>
      <c r="V15597" s="7"/>
      <c r="W15597" s="7"/>
      <c r="X15597" s="7"/>
      <c r="Y15597" s="7"/>
      <c r="Z15597" s="7"/>
      <c r="AA15597" s="7"/>
      <c r="AB15597" s="7"/>
      <c r="AC15597" s="7"/>
      <c r="AD15597" s="7"/>
      <c r="AE15597" s="7"/>
      <c r="AF15597" s="7"/>
      <c r="AG15597" s="13"/>
    </row>
    <row r="15598" spans="1:33">
      <c r="A15598" s="7"/>
      <c r="B15598" s="7"/>
      <c r="C15598" s="7"/>
      <c r="D15598" s="7"/>
      <c r="E15598" s="7"/>
      <c r="F15598" s="7"/>
      <c r="G15598" s="7"/>
      <c r="H15598" s="7"/>
      <c r="I15598" s="7"/>
      <c r="J15598" s="7"/>
      <c r="K15598" s="7"/>
      <c r="L15598" s="7"/>
      <c r="M15598" s="7"/>
      <c r="N15598" s="7"/>
      <c r="O15598" s="7"/>
      <c r="P15598" s="7"/>
      <c r="Q15598" s="7"/>
      <c r="R15598" s="7"/>
      <c r="S15598" s="7"/>
      <c r="T15598" s="7"/>
      <c r="U15598" s="7"/>
      <c r="V15598" s="7"/>
      <c r="W15598" s="7"/>
      <c r="X15598" s="7"/>
      <c r="Y15598" s="7"/>
      <c r="Z15598" s="7"/>
      <c r="AA15598" s="7"/>
      <c r="AB15598" s="7"/>
      <c r="AC15598" s="7"/>
      <c r="AD15598" s="7"/>
      <c r="AE15598" s="7"/>
      <c r="AF15598" s="7"/>
      <c r="AG15598" s="13"/>
    </row>
    <row r="15599" spans="1:33">
      <c r="A15599" s="7"/>
      <c r="B15599" s="7"/>
      <c r="C15599" s="7"/>
      <c r="D15599" s="7"/>
      <c r="E15599" s="7"/>
      <c r="F15599" s="7"/>
      <c r="G15599" s="7"/>
      <c r="H15599" s="7"/>
      <c r="I15599" s="7"/>
      <c r="J15599" s="7"/>
      <c r="K15599" s="7"/>
      <c r="L15599" s="7"/>
      <c r="M15599" s="7"/>
      <c r="N15599" s="7"/>
      <c r="O15599" s="7"/>
      <c r="P15599" s="7"/>
      <c r="Q15599" s="7"/>
      <c r="R15599" s="7"/>
      <c r="S15599" s="7"/>
      <c r="T15599" s="7"/>
      <c r="U15599" s="7"/>
      <c r="V15599" s="7"/>
      <c r="W15599" s="7"/>
      <c r="X15599" s="7"/>
      <c r="Y15599" s="7"/>
      <c r="Z15599" s="7"/>
      <c r="AA15599" s="7"/>
      <c r="AB15599" s="7"/>
      <c r="AC15599" s="7"/>
      <c r="AD15599" s="7"/>
      <c r="AE15599" s="7"/>
      <c r="AF15599" s="7"/>
      <c r="AG15599" s="13"/>
    </row>
    <row r="15600" spans="1:33">
      <c r="A15600" s="7"/>
      <c r="B15600" s="7"/>
      <c r="C15600" s="7"/>
      <c r="D15600" s="7"/>
      <c r="E15600" s="7"/>
      <c r="F15600" s="7"/>
      <c r="G15600" s="7"/>
      <c r="H15600" s="7"/>
      <c r="I15600" s="7"/>
      <c r="J15600" s="7"/>
      <c r="K15600" s="7"/>
      <c r="L15600" s="7"/>
      <c r="M15600" s="7"/>
      <c r="N15600" s="7"/>
      <c r="O15600" s="7"/>
      <c r="P15600" s="7"/>
      <c r="Q15600" s="7"/>
      <c r="R15600" s="7"/>
      <c r="S15600" s="7"/>
      <c r="T15600" s="7"/>
      <c r="U15600" s="7"/>
      <c r="V15600" s="7"/>
      <c r="W15600" s="7"/>
      <c r="X15600" s="7"/>
      <c r="Y15600" s="7"/>
      <c r="Z15600" s="7"/>
      <c r="AA15600" s="7"/>
      <c r="AB15600" s="7"/>
      <c r="AC15600" s="7"/>
      <c r="AD15600" s="7"/>
      <c r="AE15600" s="7"/>
      <c r="AF15600" s="7"/>
      <c r="AG15600" s="13"/>
    </row>
    <row r="15601" spans="1:33">
      <c r="A15601" s="7"/>
      <c r="B15601" s="7"/>
      <c r="C15601" s="7"/>
      <c r="D15601" s="7"/>
      <c r="E15601" s="7"/>
      <c r="F15601" s="7"/>
      <c r="G15601" s="7"/>
      <c r="H15601" s="7"/>
      <c r="I15601" s="7"/>
      <c r="J15601" s="7"/>
      <c r="K15601" s="7"/>
      <c r="L15601" s="7"/>
      <c r="M15601" s="7"/>
      <c r="N15601" s="7"/>
      <c r="O15601" s="7"/>
      <c r="P15601" s="7"/>
      <c r="Q15601" s="7"/>
      <c r="R15601" s="7"/>
      <c r="S15601" s="7"/>
      <c r="T15601" s="7"/>
      <c r="U15601" s="7"/>
      <c r="V15601" s="7"/>
      <c r="W15601" s="7"/>
      <c r="X15601" s="7"/>
      <c r="Y15601" s="7"/>
      <c r="Z15601" s="7"/>
      <c r="AA15601" s="7"/>
      <c r="AB15601" s="7"/>
      <c r="AC15601" s="7"/>
      <c r="AD15601" s="7"/>
      <c r="AE15601" s="7"/>
      <c r="AF15601" s="7"/>
      <c r="AG15601" s="13"/>
    </row>
    <row r="15602" spans="1:33">
      <c r="A15602" s="7"/>
      <c r="B15602" s="7"/>
      <c r="C15602" s="7"/>
      <c r="D15602" s="7"/>
      <c r="E15602" s="7"/>
      <c r="F15602" s="7"/>
      <c r="G15602" s="7"/>
      <c r="H15602" s="7"/>
      <c r="I15602" s="7"/>
      <c r="J15602" s="7"/>
      <c r="K15602" s="7"/>
      <c r="L15602" s="7"/>
      <c r="M15602" s="7"/>
      <c r="N15602" s="7"/>
      <c r="O15602" s="7"/>
      <c r="P15602" s="7"/>
      <c r="Q15602" s="7"/>
      <c r="R15602" s="7"/>
      <c r="S15602" s="7"/>
      <c r="T15602" s="7"/>
      <c r="U15602" s="7"/>
      <c r="V15602" s="7"/>
      <c r="W15602" s="7"/>
      <c r="X15602" s="7"/>
      <c r="Y15602" s="7"/>
      <c r="Z15602" s="7"/>
      <c r="AA15602" s="7"/>
      <c r="AB15602" s="7"/>
      <c r="AC15602" s="7"/>
      <c r="AD15602" s="7"/>
      <c r="AE15602" s="7"/>
      <c r="AF15602" s="7"/>
      <c r="AG15602" s="13"/>
    </row>
    <row r="15603" spans="1:33">
      <c r="A15603" s="7"/>
      <c r="B15603" s="7"/>
      <c r="C15603" s="7"/>
      <c r="D15603" s="7"/>
      <c r="E15603" s="7"/>
      <c r="F15603" s="7"/>
      <c r="G15603" s="7"/>
      <c r="H15603" s="7"/>
      <c r="I15603" s="7"/>
      <c r="J15603" s="7"/>
      <c r="K15603" s="7"/>
      <c r="L15603" s="7"/>
      <c r="M15603" s="7"/>
      <c r="N15603" s="7"/>
      <c r="O15603" s="7"/>
      <c r="P15603" s="7"/>
      <c r="Q15603" s="7"/>
      <c r="R15603" s="7"/>
      <c r="S15603" s="7"/>
      <c r="T15603" s="7"/>
      <c r="U15603" s="7"/>
      <c r="V15603" s="7"/>
      <c r="W15603" s="7"/>
      <c r="X15603" s="7"/>
      <c r="Y15603" s="7"/>
      <c r="Z15603" s="7"/>
      <c r="AA15603" s="7"/>
      <c r="AB15603" s="7"/>
      <c r="AC15603" s="7"/>
      <c r="AD15603" s="7"/>
      <c r="AE15603" s="7"/>
      <c r="AF15603" s="7"/>
      <c r="AG15603" s="13"/>
    </row>
    <row r="15604" spans="1:33">
      <c r="A15604" s="7"/>
      <c r="B15604" s="7"/>
      <c r="C15604" s="7"/>
      <c r="D15604" s="7"/>
      <c r="E15604" s="7"/>
      <c r="F15604" s="7"/>
      <c r="G15604" s="7"/>
      <c r="H15604" s="7"/>
      <c r="I15604" s="7"/>
      <c r="J15604" s="7"/>
      <c r="K15604" s="7"/>
      <c r="L15604" s="7"/>
      <c r="M15604" s="7"/>
      <c r="N15604" s="7"/>
      <c r="O15604" s="7"/>
      <c r="P15604" s="7"/>
      <c r="Q15604" s="7"/>
      <c r="R15604" s="7"/>
      <c r="S15604" s="7"/>
      <c r="T15604" s="7"/>
      <c r="U15604" s="7"/>
      <c r="V15604" s="7"/>
      <c r="W15604" s="7"/>
      <c r="X15604" s="7"/>
      <c r="Y15604" s="7"/>
      <c r="Z15604" s="7"/>
      <c r="AA15604" s="7"/>
      <c r="AB15604" s="7"/>
      <c r="AC15604" s="7"/>
      <c r="AD15604" s="7"/>
      <c r="AE15604" s="7"/>
      <c r="AF15604" s="7"/>
      <c r="AG15604" s="13"/>
    </row>
    <row r="15605" spans="1:33">
      <c r="A15605" s="7"/>
      <c r="B15605" s="7"/>
      <c r="C15605" s="7"/>
      <c r="D15605" s="7"/>
      <c r="E15605" s="7"/>
      <c r="F15605" s="7"/>
      <c r="G15605" s="7"/>
      <c r="H15605" s="7"/>
      <c r="I15605" s="7"/>
      <c r="J15605" s="7"/>
      <c r="K15605" s="7"/>
      <c r="L15605" s="7"/>
      <c r="M15605" s="7"/>
      <c r="N15605" s="7"/>
      <c r="O15605" s="7"/>
      <c r="P15605" s="7"/>
      <c r="Q15605" s="7"/>
      <c r="R15605" s="7"/>
      <c r="S15605" s="7"/>
      <c r="T15605" s="7"/>
      <c r="U15605" s="7"/>
      <c r="V15605" s="7"/>
      <c r="W15605" s="7"/>
      <c r="X15605" s="7"/>
      <c r="Y15605" s="7"/>
      <c r="Z15605" s="7"/>
      <c r="AA15605" s="7"/>
      <c r="AB15605" s="7"/>
      <c r="AC15605" s="7"/>
      <c r="AD15605" s="7"/>
      <c r="AE15605" s="7"/>
      <c r="AF15605" s="7"/>
      <c r="AG15605" s="13"/>
    </row>
    <row r="15606" spans="1:33">
      <c r="A15606" s="7"/>
      <c r="B15606" s="7"/>
      <c r="C15606" s="7"/>
      <c r="D15606" s="7"/>
      <c r="E15606" s="7"/>
      <c r="F15606" s="7"/>
      <c r="G15606" s="7"/>
      <c r="H15606" s="7"/>
      <c r="I15606" s="7"/>
      <c r="J15606" s="7"/>
      <c r="K15606" s="7"/>
      <c r="L15606" s="7"/>
      <c r="M15606" s="7"/>
      <c r="N15606" s="7"/>
      <c r="O15606" s="7"/>
      <c r="P15606" s="7"/>
      <c r="Q15606" s="7"/>
      <c r="R15606" s="7"/>
      <c r="S15606" s="7"/>
      <c r="T15606" s="7"/>
      <c r="U15606" s="7"/>
      <c r="V15606" s="7"/>
      <c r="W15606" s="7"/>
      <c r="X15606" s="7"/>
      <c r="Y15606" s="7"/>
      <c r="Z15606" s="7"/>
      <c r="AA15606" s="7"/>
      <c r="AB15606" s="7"/>
      <c r="AC15606" s="7"/>
      <c r="AD15606" s="7"/>
      <c r="AE15606" s="7"/>
      <c r="AF15606" s="7"/>
      <c r="AG15606" s="13"/>
    </row>
    <row r="15607" spans="1:33">
      <c r="A15607" s="7"/>
      <c r="B15607" s="7"/>
      <c r="C15607" s="7"/>
      <c r="D15607" s="7"/>
      <c r="E15607" s="7"/>
      <c r="F15607" s="7"/>
      <c r="G15607" s="7"/>
      <c r="H15607" s="7"/>
      <c r="I15607" s="7"/>
      <c r="J15607" s="7"/>
      <c r="K15607" s="7"/>
      <c r="L15607" s="7"/>
      <c r="M15607" s="7"/>
      <c r="N15607" s="7"/>
      <c r="O15607" s="7"/>
      <c r="P15607" s="7"/>
      <c r="Q15607" s="7"/>
      <c r="R15607" s="7"/>
      <c r="S15607" s="7"/>
      <c r="T15607" s="7"/>
      <c r="U15607" s="7"/>
      <c r="V15607" s="7"/>
      <c r="W15607" s="7"/>
      <c r="X15607" s="7"/>
      <c r="Y15607" s="7"/>
      <c r="Z15607" s="7"/>
      <c r="AA15607" s="7"/>
      <c r="AB15607" s="7"/>
      <c r="AC15607" s="7"/>
      <c r="AD15607" s="7"/>
      <c r="AE15607" s="7"/>
      <c r="AF15607" s="7"/>
      <c r="AG15607" s="13"/>
    </row>
    <row r="15608" spans="1:33">
      <c r="A15608" s="7"/>
      <c r="B15608" s="7"/>
      <c r="C15608" s="7"/>
      <c r="D15608" s="7"/>
      <c r="E15608" s="7"/>
      <c r="F15608" s="7"/>
      <c r="G15608" s="7"/>
      <c r="H15608" s="7"/>
      <c r="I15608" s="7"/>
      <c r="J15608" s="7"/>
      <c r="K15608" s="7"/>
      <c r="L15608" s="7"/>
      <c r="M15608" s="7"/>
      <c r="N15608" s="7"/>
      <c r="O15608" s="7"/>
      <c r="P15608" s="7"/>
      <c r="Q15608" s="7"/>
      <c r="R15608" s="7"/>
      <c r="S15608" s="7"/>
      <c r="T15608" s="7"/>
      <c r="U15608" s="7"/>
      <c r="V15608" s="7"/>
      <c r="W15608" s="7"/>
      <c r="X15608" s="7"/>
      <c r="Y15608" s="7"/>
      <c r="Z15608" s="7"/>
      <c r="AA15608" s="7"/>
      <c r="AB15608" s="7"/>
      <c r="AC15608" s="7"/>
      <c r="AD15608" s="7"/>
      <c r="AE15608" s="7"/>
      <c r="AF15608" s="7"/>
      <c r="AG15608" s="13"/>
    </row>
    <row r="15609" spans="1:33">
      <c r="A15609" s="7"/>
      <c r="B15609" s="7"/>
      <c r="C15609" s="7"/>
      <c r="D15609" s="7"/>
      <c r="E15609" s="7"/>
      <c r="F15609" s="7"/>
      <c r="G15609" s="7"/>
      <c r="H15609" s="7"/>
      <c r="I15609" s="7"/>
      <c r="J15609" s="7"/>
      <c r="K15609" s="7"/>
      <c r="L15609" s="7"/>
      <c r="M15609" s="7"/>
      <c r="N15609" s="7"/>
      <c r="O15609" s="7"/>
      <c r="P15609" s="7"/>
      <c r="Q15609" s="7"/>
      <c r="R15609" s="7"/>
      <c r="S15609" s="7"/>
      <c r="T15609" s="7"/>
      <c r="U15609" s="7"/>
      <c r="V15609" s="7"/>
      <c r="W15609" s="7"/>
      <c r="X15609" s="7"/>
      <c r="Y15609" s="7"/>
      <c r="Z15609" s="7"/>
      <c r="AA15609" s="7"/>
      <c r="AB15609" s="7"/>
      <c r="AC15609" s="7"/>
      <c r="AD15609" s="7"/>
      <c r="AE15609" s="7"/>
      <c r="AF15609" s="7"/>
      <c r="AG15609" s="13"/>
    </row>
    <row r="15610" spans="1:33">
      <c r="A15610" s="7"/>
      <c r="B15610" s="7"/>
      <c r="C15610" s="7"/>
      <c r="D15610" s="7"/>
      <c r="E15610" s="7"/>
      <c r="F15610" s="7"/>
      <c r="G15610" s="7"/>
      <c r="H15610" s="7"/>
      <c r="I15610" s="7"/>
      <c r="J15610" s="7"/>
      <c r="K15610" s="7"/>
      <c r="L15610" s="7"/>
      <c r="M15610" s="7"/>
      <c r="N15610" s="7"/>
      <c r="O15610" s="7"/>
      <c r="P15610" s="7"/>
      <c r="Q15610" s="7"/>
      <c r="R15610" s="7"/>
      <c r="S15610" s="7"/>
      <c r="T15610" s="7"/>
      <c r="U15610" s="7"/>
      <c r="V15610" s="7"/>
      <c r="W15610" s="7"/>
      <c r="X15610" s="7"/>
      <c r="Y15610" s="7"/>
      <c r="Z15610" s="7"/>
      <c r="AA15610" s="7"/>
      <c r="AB15610" s="7"/>
      <c r="AC15610" s="7"/>
      <c r="AD15610" s="7"/>
      <c r="AE15610" s="7"/>
      <c r="AF15610" s="7"/>
      <c r="AG15610" s="13"/>
    </row>
    <row r="15611" spans="1:33">
      <c r="A15611" s="7"/>
      <c r="B15611" s="7"/>
      <c r="C15611" s="7"/>
      <c r="D15611" s="7"/>
      <c r="E15611" s="7"/>
      <c r="F15611" s="7"/>
      <c r="G15611" s="7"/>
      <c r="H15611" s="7"/>
      <c r="I15611" s="7"/>
      <c r="J15611" s="7"/>
      <c r="K15611" s="7"/>
      <c r="L15611" s="7"/>
      <c r="M15611" s="7"/>
      <c r="N15611" s="7"/>
      <c r="O15611" s="7"/>
      <c r="P15611" s="7"/>
      <c r="Q15611" s="7"/>
      <c r="R15611" s="7"/>
      <c r="S15611" s="7"/>
      <c r="T15611" s="7"/>
      <c r="U15611" s="7"/>
      <c r="V15611" s="7"/>
      <c r="W15611" s="7"/>
      <c r="X15611" s="7"/>
      <c r="Y15611" s="7"/>
      <c r="Z15611" s="7"/>
      <c r="AA15611" s="7"/>
      <c r="AB15611" s="7"/>
      <c r="AC15611" s="7"/>
      <c r="AD15611" s="7"/>
      <c r="AE15611" s="7"/>
      <c r="AF15611" s="7"/>
      <c r="AG15611" s="13"/>
    </row>
    <row r="15612" spans="1:33">
      <c r="A15612" s="7"/>
      <c r="B15612" s="7"/>
      <c r="C15612" s="7"/>
      <c r="D15612" s="7"/>
      <c r="E15612" s="7"/>
      <c r="F15612" s="7"/>
      <c r="G15612" s="7"/>
      <c r="H15612" s="7"/>
      <c r="I15612" s="7"/>
      <c r="J15612" s="7"/>
      <c r="K15612" s="7"/>
      <c r="L15612" s="7"/>
      <c r="M15612" s="7"/>
      <c r="N15612" s="7"/>
      <c r="O15612" s="7"/>
      <c r="P15612" s="7"/>
      <c r="Q15612" s="7"/>
      <c r="R15612" s="7"/>
      <c r="S15612" s="7"/>
      <c r="T15612" s="7"/>
      <c r="U15612" s="7"/>
      <c r="V15612" s="7"/>
      <c r="W15612" s="7"/>
      <c r="X15612" s="7"/>
      <c r="Y15612" s="7"/>
      <c r="Z15612" s="7"/>
      <c r="AA15612" s="7"/>
      <c r="AB15612" s="7"/>
      <c r="AC15612" s="7"/>
      <c r="AD15612" s="7"/>
      <c r="AE15612" s="7"/>
      <c r="AF15612" s="7"/>
      <c r="AG15612" s="13"/>
    </row>
    <row r="15613" spans="1:33">
      <c r="A15613" s="7"/>
      <c r="B15613" s="7"/>
      <c r="C15613" s="7"/>
      <c r="D15613" s="7"/>
      <c r="E15613" s="7"/>
      <c r="F15613" s="7"/>
      <c r="G15613" s="7"/>
      <c r="H15613" s="7"/>
      <c r="I15613" s="7"/>
      <c r="J15613" s="7"/>
      <c r="K15613" s="7"/>
      <c r="L15613" s="7"/>
      <c r="M15613" s="7"/>
      <c r="N15613" s="7"/>
      <c r="O15613" s="7"/>
      <c r="P15613" s="7"/>
      <c r="Q15613" s="7"/>
      <c r="R15613" s="7"/>
      <c r="S15613" s="7"/>
      <c r="T15613" s="7"/>
      <c r="U15613" s="7"/>
      <c r="V15613" s="7"/>
      <c r="W15613" s="7"/>
      <c r="X15613" s="7"/>
      <c r="Y15613" s="7"/>
      <c r="Z15613" s="7"/>
      <c r="AA15613" s="7"/>
      <c r="AB15613" s="7"/>
      <c r="AC15613" s="7"/>
      <c r="AD15613" s="7"/>
      <c r="AE15613" s="7"/>
      <c r="AF15613" s="7"/>
      <c r="AG15613" s="13"/>
    </row>
    <row r="15614" spans="1:33">
      <c r="A15614" s="7"/>
      <c r="B15614" s="7"/>
      <c r="C15614" s="7"/>
      <c r="D15614" s="7"/>
      <c r="E15614" s="7"/>
      <c r="F15614" s="7"/>
      <c r="G15614" s="7"/>
      <c r="H15614" s="7"/>
      <c r="I15614" s="7"/>
      <c r="J15614" s="7"/>
      <c r="K15614" s="7"/>
      <c r="L15614" s="7"/>
      <c r="M15614" s="7"/>
      <c r="N15614" s="7"/>
      <c r="O15614" s="7"/>
      <c r="P15614" s="7"/>
      <c r="Q15614" s="7"/>
      <c r="R15614" s="7"/>
      <c r="S15614" s="7"/>
      <c r="T15614" s="7"/>
      <c r="U15614" s="7"/>
      <c r="V15614" s="7"/>
      <c r="W15614" s="7"/>
      <c r="X15614" s="7"/>
      <c r="Y15614" s="7"/>
      <c r="Z15614" s="7"/>
      <c r="AA15614" s="7"/>
      <c r="AB15614" s="7"/>
      <c r="AC15614" s="7"/>
      <c r="AD15614" s="7"/>
      <c r="AE15614" s="7"/>
      <c r="AF15614" s="7"/>
      <c r="AG15614" s="13"/>
    </row>
    <row r="15615" spans="1:33">
      <c r="A15615" s="7"/>
      <c r="B15615" s="7"/>
      <c r="C15615" s="7"/>
      <c r="D15615" s="7"/>
      <c r="E15615" s="7"/>
      <c r="F15615" s="7"/>
      <c r="G15615" s="7"/>
      <c r="H15615" s="7"/>
      <c r="I15615" s="7"/>
      <c r="J15615" s="7"/>
      <c r="K15615" s="7"/>
      <c r="L15615" s="7"/>
      <c r="M15615" s="7"/>
      <c r="N15615" s="7"/>
      <c r="O15615" s="7"/>
      <c r="P15615" s="7"/>
      <c r="Q15615" s="7"/>
      <c r="R15615" s="7"/>
      <c r="S15615" s="7"/>
      <c r="T15615" s="7"/>
      <c r="U15615" s="7"/>
      <c r="V15615" s="7"/>
      <c r="W15615" s="7"/>
      <c r="X15615" s="7"/>
      <c r="Y15615" s="7"/>
      <c r="Z15615" s="7"/>
      <c r="AA15615" s="7"/>
      <c r="AB15615" s="7"/>
      <c r="AC15615" s="7"/>
      <c r="AD15615" s="7"/>
      <c r="AE15615" s="7"/>
      <c r="AF15615" s="7"/>
      <c r="AG15615" s="13"/>
    </row>
    <row r="15616" spans="1:33">
      <c r="A15616" s="7"/>
      <c r="B15616" s="7"/>
      <c r="C15616" s="7"/>
      <c r="D15616" s="7"/>
      <c r="E15616" s="7"/>
      <c r="F15616" s="7"/>
      <c r="G15616" s="7"/>
      <c r="H15616" s="7"/>
      <c r="I15616" s="7"/>
      <c r="J15616" s="7"/>
      <c r="K15616" s="7"/>
      <c r="L15616" s="7"/>
      <c r="M15616" s="7"/>
      <c r="N15616" s="7"/>
      <c r="O15616" s="7"/>
      <c r="P15616" s="7"/>
      <c r="Q15616" s="7"/>
      <c r="R15616" s="7"/>
      <c r="S15616" s="7"/>
      <c r="T15616" s="7"/>
      <c r="U15616" s="7"/>
      <c r="V15616" s="7"/>
      <c r="W15616" s="7"/>
      <c r="X15616" s="7"/>
      <c r="Y15616" s="7"/>
      <c r="Z15616" s="7"/>
      <c r="AA15616" s="7"/>
      <c r="AB15616" s="7"/>
      <c r="AC15616" s="7"/>
      <c r="AD15616" s="7"/>
      <c r="AE15616" s="7"/>
      <c r="AF15616" s="7"/>
      <c r="AG15616" s="13"/>
    </row>
    <row r="15617" spans="1:33">
      <c r="A15617" s="7"/>
      <c r="B15617" s="7"/>
      <c r="C15617" s="7"/>
      <c r="D15617" s="7"/>
      <c r="E15617" s="7"/>
      <c r="F15617" s="7"/>
      <c r="G15617" s="7"/>
      <c r="H15617" s="7"/>
      <c r="I15617" s="7"/>
      <c r="J15617" s="7"/>
      <c r="K15617" s="7"/>
      <c r="L15617" s="7"/>
      <c r="M15617" s="7"/>
      <c r="N15617" s="7"/>
      <c r="O15617" s="7"/>
      <c r="P15617" s="7"/>
      <c r="Q15617" s="7"/>
      <c r="R15617" s="7"/>
      <c r="S15617" s="7"/>
      <c r="T15617" s="7"/>
      <c r="U15617" s="7"/>
      <c r="V15617" s="7"/>
      <c r="W15617" s="7"/>
      <c r="X15617" s="7"/>
      <c r="Y15617" s="7"/>
      <c r="Z15617" s="7"/>
      <c r="AA15617" s="7"/>
      <c r="AB15617" s="7"/>
      <c r="AC15617" s="7"/>
      <c r="AD15617" s="7"/>
      <c r="AE15617" s="7"/>
      <c r="AF15617" s="7"/>
      <c r="AG15617" s="13"/>
    </row>
    <row r="15618" spans="1:33">
      <c r="A15618" s="7"/>
      <c r="B15618" s="7"/>
      <c r="C15618" s="7"/>
      <c r="D15618" s="7"/>
      <c r="E15618" s="7"/>
      <c r="F15618" s="7"/>
      <c r="G15618" s="7"/>
      <c r="H15618" s="7"/>
      <c r="I15618" s="7"/>
      <c r="J15618" s="7"/>
      <c r="K15618" s="7"/>
      <c r="L15618" s="7"/>
      <c r="M15618" s="7"/>
      <c r="N15618" s="7"/>
      <c r="O15618" s="7"/>
      <c r="P15618" s="7"/>
      <c r="Q15618" s="7"/>
      <c r="R15618" s="7"/>
      <c r="S15618" s="7"/>
      <c r="T15618" s="7"/>
      <c r="U15618" s="7"/>
      <c r="V15618" s="7"/>
      <c r="W15618" s="7"/>
      <c r="X15618" s="7"/>
      <c r="Y15618" s="7"/>
      <c r="Z15618" s="7"/>
      <c r="AA15618" s="7"/>
      <c r="AB15618" s="7"/>
      <c r="AC15618" s="7"/>
      <c r="AD15618" s="7"/>
      <c r="AE15618" s="7"/>
      <c r="AF15618" s="7"/>
      <c r="AG15618" s="13"/>
    </row>
    <row r="15619" spans="1:33">
      <c r="A15619" s="7"/>
      <c r="B15619" s="7"/>
      <c r="C15619" s="7"/>
      <c r="D15619" s="7"/>
      <c r="E15619" s="7"/>
      <c r="F15619" s="7"/>
      <c r="G15619" s="7"/>
      <c r="H15619" s="7"/>
      <c r="I15619" s="7"/>
      <c r="J15619" s="7"/>
      <c r="K15619" s="7"/>
      <c r="L15619" s="7"/>
      <c r="M15619" s="7"/>
      <c r="N15619" s="7"/>
      <c r="O15619" s="7"/>
      <c r="P15619" s="7"/>
      <c r="Q15619" s="7"/>
      <c r="R15619" s="7"/>
      <c r="S15619" s="7"/>
      <c r="T15619" s="7"/>
      <c r="U15619" s="7"/>
      <c r="V15619" s="7"/>
      <c r="W15619" s="7"/>
      <c r="X15619" s="7"/>
      <c r="Y15619" s="7"/>
      <c r="Z15619" s="7"/>
      <c r="AA15619" s="7"/>
      <c r="AB15619" s="7"/>
      <c r="AC15619" s="7"/>
      <c r="AD15619" s="7"/>
      <c r="AE15619" s="7"/>
      <c r="AF15619" s="7"/>
      <c r="AG15619" s="13"/>
    </row>
    <row r="15620" spans="1:33">
      <c r="A15620" s="7"/>
      <c r="B15620" s="7"/>
      <c r="C15620" s="7"/>
      <c r="D15620" s="7"/>
      <c r="E15620" s="7"/>
      <c r="F15620" s="7"/>
      <c r="G15620" s="7"/>
      <c r="H15620" s="7"/>
      <c r="I15620" s="7"/>
      <c r="J15620" s="7"/>
      <c r="K15620" s="7"/>
      <c r="L15620" s="7"/>
      <c r="M15620" s="7"/>
      <c r="N15620" s="7"/>
      <c r="O15620" s="7"/>
      <c r="P15620" s="7"/>
      <c r="Q15620" s="7"/>
      <c r="R15620" s="7"/>
      <c r="S15620" s="7"/>
      <c r="T15620" s="7"/>
      <c r="U15620" s="7"/>
      <c r="V15620" s="7"/>
      <c r="W15620" s="7"/>
      <c r="X15620" s="7"/>
      <c r="Y15620" s="7"/>
      <c r="Z15620" s="7"/>
      <c r="AA15620" s="7"/>
      <c r="AB15620" s="7"/>
      <c r="AC15620" s="7"/>
      <c r="AD15620" s="7"/>
      <c r="AE15620" s="7"/>
      <c r="AF15620" s="7"/>
      <c r="AG15620" s="13"/>
    </row>
    <row r="15621" spans="1:33">
      <c r="A15621" s="7"/>
      <c r="B15621" s="7"/>
      <c r="C15621" s="7"/>
      <c r="D15621" s="7"/>
      <c r="E15621" s="7"/>
      <c r="F15621" s="7"/>
      <c r="G15621" s="7"/>
      <c r="H15621" s="7"/>
      <c r="I15621" s="7"/>
      <c r="J15621" s="7"/>
      <c r="K15621" s="7"/>
      <c r="L15621" s="7"/>
      <c r="M15621" s="7"/>
      <c r="N15621" s="7"/>
      <c r="O15621" s="7"/>
      <c r="P15621" s="7"/>
      <c r="Q15621" s="7"/>
      <c r="R15621" s="7"/>
      <c r="S15621" s="7"/>
      <c r="T15621" s="7"/>
      <c r="U15621" s="7"/>
      <c r="V15621" s="7"/>
      <c r="W15621" s="7"/>
      <c r="X15621" s="7"/>
      <c r="Y15621" s="7"/>
      <c r="Z15621" s="7"/>
      <c r="AA15621" s="7"/>
      <c r="AB15621" s="7"/>
      <c r="AC15621" s="7"/>
      <c r="AD15621" s="7"/>
      <c r="AE15621" s="7"/>
      <c r="AF15621" s="7"/>
      <c r="AG15621" s="13"/>
    </row>
    <row r="15622" spans="1:33">
      <c r="A15622" s="7"/>
      <c r="B15622" s="7"/>
      <c r="C15622" s="7"/>
      <c r="D15622" s="7"/>
      <c r="E15622" s="7"/>
      <c r="F15622" s="7"/>
      <c r="G15622" s="7"/>
      <c r="H15622" s="7"/>
      <c r="I15622" s="7"/>
      <c r="J15622" s="7"/>
      <c r="K15622" s="7"/>
      <c r="L15622" s="7"/>
      <c r="M15622" s="7"/>
      <c r="N15622" s="7"/>
      <c r="O15622" s="7"/>
      <c r="P15622" s="7"/>
      <c r="Q15622" s="7"/>
      <c r="R15622" s="7"/>
      <c r="S15622" s="7"/>
      <c r="T15622" s="7"/>
      <c r="U15622" s="7"/>
      <c r="V15622" s="7"/>
      <c r="W15622" s="7"/>
      <c r="X15622" s="7"/>
      <c r="Y15622" s="7"/>
      <c r="Z15622" s="7"/>
      <c r="AA15622" s="7"/>
      <c r="AB15622" s="7"/>
      <c r="AC15622" s="7"/>
      <c r="AD15622" s="7"/>
      <c r="AE15622" s="7"/>
      <c r="AF15622" s="7"/>
      <c r="AG15622" s="13"/>
    </row>
    <row r="15623" spans="1:33">
      <c r="A15623" s="7"/>
      <c r="B15623" s="7"/>
      <c r="C15623" s="7"/>
      <c r="D15623" s="7"/>
      <c r="E15623" s="7"/>
      <c r="F15623" s="7"/>
      <c r="G15623" s="7"/>
      <c r="H15623" s="7"/>
      <c r="I15623" s="7"/>
      <c r="J15623" s="7"/>
      <c r="K15623" s="7"/>
      <c r="L15623" s="7"/>
      <c r="M15623" s="7"/>
      <c r="N15623" s="7"/>
      <c r="O15623" s="7"/>
      <c r="P15623" s="7"/>
      <c r="Q15623" s="7"/>
      <c r="R15623" s="7"/>
      <c r="S15623" s="7"/>
      <c r="T15623" s="7"/>
      <c r="U15623" s="7"/>
      <c r="V15623" s="7"/>
      <c r="W15623" s="7"/>
      <c r="X15623" s="7"/>
      <c r="Y15623" s="7"/>
      <c r="Z15623" s="7"/>
      <c r="AA15623" s="7"/>
      <c r="AB15623" s="7"/>
      <c r="AC15623" s="7"/>
      <c r="AD15623" s="7"/>
      <c r="AE15623" s="7"/>
      <c r="AF15623" s="7"/>
      <c r="AG15623" s="13"/>
    </row>
    <row r="15624" spans="1:33">
      <c r="A15624" s="7"/>
      <c r="B15624" s="7"/>
      <c r="C15624" s="7"/>
      <c r="D15624" s="7"/>
      <c r="E15624" s="7"/>
      <c r="F15624" s="7"/>
      <c r="G15624" s="7"/>
      <c r="H15624" s="7"/>
      <c r="I15624" s="7"/>
      <c r="J15624" s="7"/>
      <c r="K15624" s="7"/>
      <c r="L15624" s="7"/>
      <c r="M15624" s="7"/>
      <c r="N15624" s="7"/>
      <c r="O15624" s="7"/>
      <c r="P15624" s="7"/>
      <c r="Q15624" s="7"/>
      <c r="R15624" s="7"/>
      <c r="S15624" s="7"/>
      <c r="T15624" s="7"/>
      <c r="U15624" s="7"/>
      <c r="V15624" s="7"/>
      <c r="W15624" s="7"/>
      <c r="X15624" s="7"/>
      <c r="Y15624" s="7"/>
      <c r="Z15624" s="7"/>
      <c r="AA15624" s="7"/>
      <c r="AB15624" s="7"/>
      <c r="AC15624" s="7"/>
      <c r="AD15624" s="7"/>
      <c r="AE15624" s="7"/>
      <c r="AF15624" s="7"/>
      <c r="AG15624" s="13"/>
    </row>
    <row r="15625" spans="1:33">
      <c r="A15625" s="7"/>
      <c r="B15625" s="7"/>
      <c r="C15625" s="7"/>
      <c r="D15625" s="7"/>
      <c r="E15625" s="7"/>
      <c r="F15625" s="7"/>
      <c r="G15625" s="7"/>
      <c r="H15625" s="7"/>
      <c r="I15625" s="7"/>
      <c r="J15625" s="7"/>
      <c r="K15625" s="7"/>
      <c r="L15625" s="7"/>
      <c r="M15625" s="7"/>
      <c r="N15625" s="7"/>
      <c r="O15625" s="7"/>
      <c r="P15625" s="7"/>
      <c r="Q15625" s="7"/>
      <c r="R15625" s="7"/>
      <c r="S15625" s="7"/>
      <c r="T15625" s="7"/>
      <c r="U15625" s="7"/>
      <c r="V15625" s="7"/>
      <c r="W15625" s="7"/>
      <c r="X15625" s="7"/>
      <c r="Y15625" s="7"/>
      <c r="Z15625" s="7"/>
      <c r="AA15625" s="7"/>
      <c r="AB15625" s="7"/>
      <c r="AC15625" s="7"/>
      <c r="AD15625" s="7"/>
      <c r="AE15625" s="7"/>
      <c r="AF15625" s="7"/>
      <c r="AG15625" s="13"/>
    </row>
    <row r="15626" spans="1:33">
      <c r="A15626" s="7"/>
      <c r="B15626" s="7"/>
      <c r="C15626" s="7"/>
      <c r="D15626" s="7"/>
      <c r="E15626" s="7"/>
      <c r="F15626" s="7"/>
      <c r="G15626" s="7"/>
      <c r="H15626" s="7"/>
      <c r="I15626" s="7"/>
      <c r="J15626" s="7"/>
      <c r="K15626" s="7"/>
      <c r="L15626" s="7"/>
      <c r="M15626" s="7"/>
      <c r="N15626" s="7"/>
      <c r="O15626" s="7"/>
      <c r="P15626" s="7"/>
      <c r="Q15626" s="7"/>
      <c r="R15626" s="7"/>
      <c r="S15626" s="7"/>
      <c r="T15626" s="7"/>
      <c r="U15626" s="7"/>
      <c r="V15626" s="7"/>
      <c r="W15626" s="7"/>
      <c r="X15626" s="7"/>
      <c r="Y15626" s="7"/>
      <c r="Z15626" s="7"/>
      <c r="AA15626" s="7"/>
      <c r="AB15626" s="7"/>
      <c r="AC15626" s="7"/>
      <c r="AD15626" s="7"/>
      <c r="AE15626" s="7"/>
      <c r="AF15626" s="7"/>
      <c r="AG15626" s="13"/>
    </row>
    <row r="15627" spans="1:33">
      <c r="A15627" s="7"/>
      <c r="B15627" s="7"/>
      <c r="C15627" s="7"/>
      <c r="D15627" s="7"/>
      <c r="E15627" s="7"/>
      <c r="F15627" s="7"/>
      <c r="G15627" s="7"/>
      <c r="H15627" s="7"/>
      <c r="I15627" s="7"/>
      <c r="J15627" s="7"/>
      <c r="K15627" s="7"/>
      <c r="L15627" s="7"/>
      <c r="M15627" s="7"/>
      <c r="N15627" s="7"/>
      <c r="O15627" s="7"/>
      <c r="P15627" s="7"/>
      <c r="Q15627" s="7"/>
      <c r="R15627" s="7"/>
      <c r="S15627" s="7"/>
      <c r="T15627" s="7"/>
      <c r="U15627" s="7"/>
      <c r="V15627" s="7"/>
      <c r="W15627" s="7"/>
      <c r="X15627" s="7"/>
      <c r="Y15627" s="7"/>
      <c r="Z15627" s="7"/>
      <c r="AA15627" s="7"/>
      <c r="AB15627" s="7"/>
      <c r="AC15627" s="7"/>
      <c r="AD15627" s="7"/>
      <c r="AE15627" s="7"/>
      <c r="AF15627" s="7"/>
      <c r="AG15627" s="13"/>
    </row>
    <row r="15628" spans="1:33">
      <c r="A15628" s="7"/>
      <c r="B15628" s="7"/>
      <c r="C15628" s="7"/>
      <c r="D15628" s="7"/>
      <c r="E15628" s="7"/>
      <c r="F15628" s="7"/>
      <c r="G15628" s="7"/>
      <c r="H15628" s="7"/>
      <c r="I15628" s="7"/>
      <c r="J15628" s="7"/>
      <c r="K15628" s="7"/>
      <c r="L15628" s="7"/>
      <c r="M15628" s="7"/>
      <c r="N15628" s="7"/>
      <c r="O15628" s="7"/>
      <c r="P15628" s="7"/>
      <c r="Q15628" s="7"/>
      <c r="R15628" s="7"/>
      <c r="S15628" s="7"/>
      <c r="T15628" s="7"/>
      <c r="U15628" s="7"/>
      <c r="V15628" s="7"/>
      <c r="W15628" s="7"/>
      <c r="X15628" s="7"/>
      <c r="Y15628" s="7"/>
      <c r="Z15628" s="7"/>
      <c r="AA15628" s="7"/>
      <c r="AB15628" s="7"/>
      <c r="AC15628" s="7"/>
      <c r="AD15628" s="7"/>
      <c r="AE15628" s="7"/>
      <c r="AF15628" s="7"/>
      <c r="AG15628" s="13"/>
    </row>
    <row r="15629" spans="1:33">
      <c r="A15629" s="7"/>
      <c r="B15629" s="7"/>
      <c r="C15629" s="7"/>
      <c r="D15629" s="7"/>
      <c r="E15629" s="7"/>
      <c r="F15629" s="7"/>
      <c r="G15629" s="7"/>
      <c r="H15629" s="7"/>
      <c r="I15629" s="7"/>
      <c r="J15629" s="7"/>
      <c r="K15629" s="7"/>
      <c r="L15629" s="7"/>
      <c r="M15629" s="7"/>
      <c r="N15629" s="7"/>
      <c r="O15629" s="7"/>
      <c r="P15629" s="7"/>
      <c r="Q15629" s="7"/>
      <c r="R15629" s="7"/>
      <c r="S15629" s="7"/>
      <c r="T15629" s="7"/>
      <c r="U15629" s="7"/>
      <c r="V15629" s="7"/>
      <c r="W15629" s="7"/>
      <c r="X15629" s="7"/>
      <c r="Y15629" s="7"/>
      <c r="Z15629" s="7"/>
      <c r="AA15629" s="7"/>
      <c r="AB15629" s="7"/>
      <c r="AC15629" s="7"/>
      <c r="AD15629" s="7"/>
      <c r="AE15629" s="7"/>
      <c r="AF15629" s="7"/>
      <c r="AG15629" s="13"/>
    </row>
    <row r="15630" spans="1:33">
      <c r="A15630" s="7"/>
      <c r="B15630" s="7"/>
      <c r="C15630" s="7"/>
      <c r="D15630" s="7"/>
      <c r="E15630" s="7"/>
      <c r="F15630" s="7"/>
      <c r="G15630" s="7"/>
      <c r="H15630" s="7"/>
      <c r="I15630" s="7"/>
      <c r="J15630" s="7"/>
      <c r="K15630" s="7"/>
      <c r="L15630" s="7"/>
      <c r="M15630" s="7"/>
      <c r="N15630" s="7"/>
      <c r="O15630" s="7"/>
      <c r="P15630" s="7"/>
      <c r="Q15630" s="7"/>
      <c r="R15630" s="7"/>
      <c r="S15630" s="7"/>
      <c r="T15630" s="7"/>
      <c r="U15630" s="7"/>
      <c r="V15630" s="7"/>
      <c r="W15630" s="7"/>
      <c r="X15630" s="7"/>
      <c r="Y15630" s="7"/>
      <c r="Z15630" s="7"/>
      <c r="AA15630" s="7"/>
      <c r="AB15630" s="7"/>
      <c r="AC15630" s="7"/>
      <c r="AD15630" s="7"/>
      <c r="AE15630" s="7"/>
      <c r="AF15630" s="7"/>
      <c r="AG15630" s="13"/>
    </row>
    <row r="15631" spans="1:33">
      <c r="A15631" s="7"/>
      <c r="B15631" s="7"/>
      <c r="C15631" s="7"/>
      <c r="D15631" s="7"/>
      <c r="E15631" s="7"/>
      <c r="F15631" s="7"/>
      <c r="G15631" s="7"/>
      <c r="H15631" s="7"/>
      <c r="I15631" s="7"/>
      <c r="J15631" s="7"/>
      <c r="K15631" s="7"/>
      <c r="L15631" s="7"/>
      <c r="M15631" s="7"/>
      <c r="N15631" s="7"/>
      <c r="O15631" s="7"/>
      <c r="P15631" s="7"/>
      <c r="Q15631" s="7"/>
      <c r="R15631" s="7"/>
      <c r="S15631" s="7"/>
      <c r="T15631" s="7"/>
      <c r="U15631" s="7"/>
      <c r="V15631" s="7"/>
      <c r="W15631" s="7"/>
      <c r="X15631" s="7"/>
      <c r="Y15631" s="7"/>
      <c r="Z15631" s="7"/>
      <c r="AA15631" s="7"/>
      <c r="AB15631" s="7"/>
      <c r="AC15631" s="7"/>
      <c r="AD15631" s="7"/>
      <c r="AE15631" s="7"/>
      <c r="AF15631" s="7"/>
      <c r="AG15631" s="13"/>
    </row>
    <row r="15632" spans="1:33">
      <c r="A15632" s="7"/>
      <c r="B15632" s="7"/>
      <c r="C15632" s="7"/>
      <c r="D15632" s="7"/>
      <c r="E15632" s="7"/>
      <c r="F15632" s="7"/>
      <c r="G15632" s="7"/>
      <c r="H15632" s="7"/>
      <c r="I15632" s="7"/>
      <c r="J15632" s="7"/>
      <c r="K15632" s="7"/>
      <c r="L15632" s="7"/>
      <c r="M15632" s="7"/>
      <c r="N15632" s="7"/>
      <c r="O15632" s="7"/>
      <c r="P15632" s="7"/>
      <c r="Q15632" s="7"/>
      <c r="R15632" s="7"/>
      <c r="S15632" s="7"/>
      <c r="T15632" s="7"/>
      <c r="U15632" s="7"/>
      <c r="V15632" s="7"/>
      <c r="W15632" s="7"/>
      <c r="X15632" s="7"/>
      <c r="Y15632" s="7"/>
      <c r="Z15632" s="7"/>
      <c r="AA15632" s="7"/>
      <c r="AB15632" s="7"/>
      <c r="AC15632" s="7"/>
      <c r="AD15632" s="7"/>
      <c r="AE15632" s="7"/>
      <c r="AF15632" s="7"/>
      <c r="AG15632" s="13"/>
    </row>
    <row r="15633" spans="1:33">
      <c r="A15633" s="7"/>
      <c r="B15633" s="7"/>
      <c r="C15633" s="7"/>
      <c r="D15633" s="7"/>
      <c r="E15633" s="7"/>
      <c r="F15633" s="7"/>
      <c r="G15633" s="7"/>
      <c r="H15633" s="7"/>
      <c r="I15633" s="7"/>
      <c r="J15633" s="7"/>
      <c r="K15633" s="7"/>
      <c r="L15633" s="7"/>
      <c r="M15633" s="7"/>
      <c r="N15633" s="7"/>
      <c r="O15633" s="7"/>
      <c r="P15633" s="7"/>
      <c r="Q15633" s="7"/>
      <c r="R15633" s="7"/>
      <c r="S15633" s="7"/>
      <c r="T15633" s="7"/>
      <c r="U15633" s="7"/>
      <c r="V15633" s="7"/>
      <c r="W15633" s="7"/>
      <c r="X15633" s="7"/>
      <c r="Y15633" s="7"/>
      <c r="Z15633" s="7"/>
      <c r="AA15633" s="7"/>
      <c r="AB15633" s="7"/>
      <c r="AC15633" s="7"/>
      <c r="AD15633" s="7"/>
      <c r="AE15633" s="7"/>
      <c r="AF15633" s="7"/>
      <c r="AG15633" s="13"/>
    </row>
    <row r="15634" spans="1:33">
      <c r="A15634" s="7"/>
      <c r="B15634" s="7"/>
      <c r="C15634" s="7"/>
      <c r="D15634" s="7"/>
      <c r="E15634" s="7"/>
      <c r="F15634" s="7"/>
      <c r="G15634" s="7"/>
      <c r="H15634" s="7"/>
      <c r="I15634" s="7"/>
      <c r="J15634" s="7"/>
      <c r="K15634" s="7"/>
      <c r="L15634" s="7"/>
      <c r="M15634" s="7"/>
      <c r="N15634" s="7"/>
      <c r="O15634" s="7"/>
      <c r="P15634" s="7"/>
      <c r="Q15634" s="7"/>
      <c r="R15634" s="7"/>
      <c r="S15634" s="7"/>
      <c r="T15634" s="7"/>
      <c r="U15634" s="7"/>
      <c r="V15634" s="7"/>
      <c r="W15634" s="7"/>
      <c r="X15634" s="7"/>
      <c r="Y15634" s="7"/>
      <c r="Z15634" s="7"/>
      <c r="AA15634" s="7"/>
      <c r="AB15634" s="7"/>
      <c r="AC15634" s="7"/>
      <c r="AD15634" s="7"/>
      <c r="AE15634" s="7"/>
      <c r="AF15634" s="7"/>
      <c r="AG15634" s="13"/>
    </row>
    <row r="15635" spans="1:33">
      <c r="A15635" s="7"/>
      <c r="B15635" s="7"/>
      <c r="C15635" s="7"/>
      <c r="D15635" s="7"/>
      <c r="E15635" s="7"/>
      <c r="F15635" s="7"/>
      <c r="G15635" s="7"/>
      <c r="H15635" s="7"/>
      <c r="I15635" s="7"/>
      <c r="J15635" s="7"/>
      <c r="K15635" s="7"/>
      <c r="L15635" s="7"/>
      <c r="M15635" s="7"/>
      <c r="N15635" s="7"/>
      <c r="O15635" s="7"/>
      <c r="P15635" s="7"/>
      <c r="Q15635" s="7"/>
      <c r="R15635" s="7"/>
      <c r="S15635" s="7"/>
      <c r="T15635" s="7"/>
      <c r="U15635" s="7"/>
      <c r="V15635" s="7"/>
      <c r="W15635" s="7"/>
      <c r="X15635" s="7"/>
      <c r="Y15635" s="7"/>
      <c r="Z15635" s="7"/>
      <c r="AA15635" s="7"/>
      <c r="AB15635" s="7"/>
      <c r="AC15635" s="7"/>
      <c r="AD15635" s="7"/>
      <c r="AE15635" s="7"/>
      <c r="AF15635" s="7"/>
      <c r="AG15635" s="13"/>
    </row>
    <row r="15636" spans="1:33">
      <c r="A15636" s="7"/>
      <c r="B15636" s="7"/>
      <c r="C15636" s="7"/>
      <c r="D15636" s="7"/>
      <c r="E15636" s="7"/>
      <c r="F15636" s="7"/>
      <c r="G15636" s="7"/>
      <c r="H15636" s="7"/>
      <c r="I15636" s="7"/>
      <c r="J15636" s="7"/>
      <c r="K15636" s="7"/>
      <c r="L15636" s="7"/>
      <c r="M15636" s="7"/>
      <c r="N15636" s="7"/>
      <c r="O15636" s="7"/>
      <c r="P15636" s="7"/>
      <c r="Q15636" s="7"/>
      <c r="R15636" s="7"/>
      <c r="S15636" s="7"/>
      <c r="T15636" s="7"/>
      <c r="U15636" s="7"/>
      <c r="V15636" s="7"/>
      <c r="W15636" s="7"/>
      <c r="X15636" s="7"/>
      <c r="Y15636" s="7"/>
      <c r="Z15636" s="7"/>
      <c r="AA15636" s="7"/>
      <c r="AB15636" s="7"/>
      <c r="AC15636" s="7"/>
      <c r="AD15636" s="7"/>
      <c r="AE15636" s="7"/>
      <c r="AF15636" s="7"/>
      <c r="AG15636" s="13"/>
    </row>
    <row r="15637" spans="1:33">
      <c r="A15637" s="7"/>
      <c r="B15637" s="7"/>
      <c r="C15637" s="7"/>
      <c r="D15637" s="7"/>
      <c r="E15637" s="7"/>
      <c r="F15637" s="7"/>
      <c r="G15637" s="7"/>
      <c r="H15637" s="7"/>
      <c r="I15637" s="7"/>
      <c r="J15637" s="7"/>
      <c r="K15637" s="7"/>
      <c r="L15637" s="7"/>
      <c r="M15637" s="7"/>
      <c r="N15637" s="7"/>
      <c r="O15637" s="7"/>
      <c r="P15637" s="7"/>
      <c r="Q15637" s="7"/>
      <c r="R15637" s="7"/>
      <c r="S15637" s="7"/>
      <c r="T15637" s="7"/>
      <c r="U15637" s="7"/>
      <c r="V15637" s="7"/>
      <c r="W15637" s="7"/>
      <c r="X15637" s="7"/>
      <c r="Y15637" s="7"/>
      <c r="Z15637" s="7"/>
      <c r="AA15637" s="7"/>
      <c r="AB15637" s="7"/>
      <c r="AC15637" s="7"/>
      <c r="AD15637" s="7"/>
      <c r="AE15637" s="7"/>
      <c r="AF15637" s="7"/>
      <c r="AG15637" s="13"/>
    </row>
    <row r="15638" spans="1:33">
      <c r="A15638" s="7"/>
      <c r="B15638" s="7"/>
      <c r="C15638" s="7"/>
      <c r="D15638" s="7"/>
      <c r="E15638" s="7"/>
      <c r="F15638" s="7"/>
      <c r="G15638" s="7"/>
      <c r="H15638" s="7"/>
      <c r="I15638" s="7"/>
      <c r="J15638" s="7"/>
      <c r="K15638" s="7"/>
      <c r="L15638" s="7"/>
      <c r="M15638" s="7"/>
      <c r="N15638" s="7"/>
      <c r="O15638" s="7"/>
      <c r="P15638" s="7"/>
      <c r="Q15638" s="7"/>
      <c r="R15638" s="7"/>
      <c r="S15638" s="7"/>
      <c r="T15638" s="7"/>
      <c r="U15638" s="7"/>
      <c r="V15638" s="7"/>
      <c r="W15638" s="7"/>
      <c r="X15638" s="7"/>
      <c r="Y15638" s="7"/>
      <c r="Z15638" s="7"/>
      <c r="AA15638" s="7"/>
      <c r="AB15638" s="7"/>
      <c r="AC15638" s="7"/>
      <c r="AD15638" s="7"/>
      <c r="AE15638" s="7"/>
      <c r="AF15638" s="7"/>
      <c r="AG15638" s="13"/>
    </row>
    <row r="15639" spans="1:33">
      <c r="A15639" s="7"/>
      <c r="B15639" s="7"/>
      <c r="C15639" s="7"/>
      <c r="D15639" s="7"/>
      <c r="E15639" s="7"/>
      <c r="F15639" s="7"/>
      <c r="G15639" s="7"/>
      <c r="H15639" s="7"/>
      <c r="I15639" s="7"/>
      <c r="J15639" s="7"/>
      <c r="K15639" s="7"/>
      <c r="L15639" s="7"/>
      <c r="M15639" s="7"/>
      <c r="N15639" s="7"/>
      <c r="O15639" s="7"/>
      <c r="P15639" s="7"/>
      <c r="Q15639" s="7"/>
      <c r="R15639" s="7"/>
      <c r="S15639" s="7"/>
      <c r="T15639" s="7"/>
      <c r="U15639" s="7"/>
      <c r="V15639" s="7"/>
      <c r="W15639" s="7"/>
      <c r="X15639" s="7"/>
      <c r="Y15639" s="7"/>
      <c r="Z15639" s="7"/>
      <c r="AA15639" s="7"/>
      <c r="AB15639" s="7"/>
      <c r="AC15639" s="7"/>
      <c r="AD15639" s="7"/>
      <c r="AE15639" s="7"/>
      <c r="AF15639" s="7"/>
      <c r="AG15639" s="13"/>
    </row>
    <row r="15640" spans="1:33">
      <c r="A15640" s="7"/>
      <c r="B15640" s="7"/>
      <c r="C15640" s="7"/>
      <c r="D15640" s="7"/>
      <c r="E15640" s="7"/>
      <c r="F15640" s="7"/>
      <c r="G15640" s="7"/>
      <c r="H15640" s="7"/>
      <c r="I15640" s="7"/>
      <c r="J15640" s="7"/>
      <c r="K15640" s="7"/>
      <c r="L15640" s="7"/>
      <c r="M15640" s="7"/>
      <c r="N15640" s="7"/>
      <c r="O15640" s="7"/>
      <c r="P15640" s="7"/>
      <c r="Q15640" s="7"/>
      <c r="R15640" s="7"/>
      <c r="S15640" s="7"/>
      <c r="T15640" s="7"/>
      <c r="U15640" s="7"/>
      <c r="V15640" s="7"/>
      <c r="W15640" s="7"/>
      <c r="X15640" s="7"/>
      <c r="Y15640" s="7"/>
      <c r="Z15640" s="7"/>
      <c r="AA15640" s="7"/>
      <c r="AB15640" s="7"/>
      <c r="AC15640" s="7"/>
      <c r="AD15640" s="7"/>
      <c r="AE15640" s="7"/>
      <c r="AF15640" s="7"/>
      <c r="AG15640" s="13"/>
    </row>
    <row r="15641" spans="1:33">
      <c r="A15641" s="7"/>
      <c r="B15641" s="7"/>
      <c r="C15641" s="7"/>
      <c r="D15641" s="7"/>
      <c r="E15641" s="7"/>
      <c r="F15641" s="7"/>
      <c r="G15641" s="7"/>
      <c r="H15641" s="7"/>
      <c r="I15641" s="7"/>
      <c r="J15641" s="7"/>
      <c r="K15641" s="7"/>
      <c r="L15641" s="7"/>
      <c r="M15641" s="7"/>
      <c r="N15641" s="7"/>
      <c r="O15641" s="7"/>
      <c r="P15641" s="7"/>
      <c r="Q15641" s="7"/>
      <c r="R15641" s="7"/>
      <c r="S15641" s="7"/>
      <c r="T15641" s="7"/>
      <c r="U15641" s="7"/>
      <c r="V15641" s="7"/>
      <c r="W15641" s="7"/>
      <c r="X15641" s="7"/>
      <c r="Y15641" s="7"/>
      <c r="Z15641" s="7"/>
      <c r="AA15641" s="7"/>
      <c r="AB15641" s="7"/>
      <c r="AC15641" s="7"/>
      <c r="AD15641" s="7"/>
      <c r="AE15641" s="7"/>
      <c r="AF15641" s="7"/>
      <c r="AG15641" s="13"/>
    </row>
    <row r="15642" spans="1:33">
      <c r="A15642" s="7"/>
      <c r="B15642" s="7"/>
      <c r="C15642" s="7"/>
      <c r="D15642" s="7"/>
      <c r="E15642" s="7"/>
      <c r="F15642" s="7"/>
      <c r="G15642" s="7"/>
      <c r="H15642" s="7"/>
      <c r="I15642" s="7"/>
      <c r="J15642" s="7"/>
      <c r="K15642" s="7"/>
      <c r="L15642" s="7"/>
      <c r="M15642" s="7"/>
      <c r="N15642" s="7"/>
      <c r="O15642" s="7"/>
      <c r="P15642" s="7"/>
      <c r="Q15642" s="7"/>
      <c r="R15642" s="7"/>
      <c r="S15642" s="7"/>
      <c r="T15642" s="7"/>
      <c r="U15642" s="7"/>
      <c r="V15642" s="7"/>
      <c r="W15642" s="7"/>
      <c r="X15642" s="7"/>
      <c r="Y15642" s="7"/>
      <c r="Z15642" s="7"/>
      <c r="AA15642" s="7"/>
      <c r="AB15642" s="7"/>
      <c r="AC15642" s="7"/>
      <c r="AD15642" s="7"/>
      <c r="AE15642" s="7"/>
      <c r="AF15642" s="7"/>
      <c r="AG15642" s="13"/>
    </row>
    <row r="15643" spans="1:33">
      <c r="A15643" s="7"/>
      <c r="B15643" s="7"/>
      <c r="C15643" s="7"/>
      <c r="D15643" s="7"/>
      <c r="E15643" s="7"/>
      <c r="F15643" s="7"/>
      <c r="G15643" s="7"/>
      <c r="H15643" s="7"/>
      <c r="I15643" s="7"/>
      <c r="J15643" s="7"/>
      <c r="K15643" s="7"/>
      <c r="L15643" s="7"/>
      <c r="M15643" s="7"/>
      <c r="N15643" s="7"/>
      <c r="O15643" s="7"/>
      <c r="P15643" s="7"/>
      <c r="Q15643" s="7"/>
      <c r="R15643" s="7"/>
      <c r="S15643" s="7"/>
      <c r="T15643" s="7"/>
      <c r="U15643" s="7"/>
      <c r="V15643" s="7"/>
      <c r="W15643" s="7"/>
      <c r="X15643" s="7"/>
      <c r="Y15643" s="7"/>
      <c r="Z15643" s="7"/>
      <c r="AA15643" s="7"/>
      <c r="AB15643" s="7"/>
      <c r="AC15643" s="7"/>
      <c r="AD15643" s="7"/>
      <c r="AE15643" s="7"/>
      <c r="AF15643" s="7"/>
      <c r="AG15643" s="13"/>
    </row>
    <row r="15644" spans="1:33">
      <c r="A15644" s="7"/>
      <c r="B15644" s="7"/>
      <c r="C15644" s="7"/>
      <c r="D15644" s="7"/>
      <c r="E15644" s="7"/>
      <c r="F15644" s="7"/>
      <c r="G15644" s="7"/>
      <c r="H15644" s="7"/>
      <c r="I15644" s="7"/>
      <c r="J15644" s="7"/>
      <c r="K15644" s="7"/>
      <c r="L15644" s="7"/>
      <c r="M15644" s="7"/>
      <c r="N15644" s="7"/>
      <c r="O15644" s="7"/>
      <c r="P15644" s="7"/>
      <c r="Q15644" s="7"/>
      <c r="R15644" s="7"/>
      <c r="S15644" s="7"/>
      <c r="T15644" s="7"/>
      <c r="U15644" s="7"/>
      <c r="V15644" s="7"/>
      <c r="W15644" s="7"/>
      <c r="X15644" s="7"/>
      <c r="Y15644" s="7"/>
      <c r="Z15644" s="7"/>
      <c r="AA15644" s="7"/>
      <c r="AB15644" s="7"/>
      <c r="AC15644" s="7"/>
      <c r="AD15644" s="7"/>
      <c r="AE15644" s="7"/>
      <c r="AF15644" s="7"/>
      <c r="AG15644" s="13"/>
    </row>
    <row r="15645" spans="1:33">
      <c r="A15645" s="7"/>
      <c r="B15645" s="7"/>
      <c r="C15645" s="7"/>
      <c r="D15645" s="7"/>
      <c r="E15645" s="7"/>
      <c r="F15645" s="7"/>
      <c r="G15645" s="7"/>
      <c r="H15645" s="7"/>
      <c r="I15645" s="7"/>
      <c r="J15645" s="7"/>
      <c r="K15645" s="7"/>
      <c r="L15645" s="7"/>
      <c r="M15645" s="7"/>
      <c r="N15645" s="7"/>
      <c r="O15645" s="7"/>
      <c r="P15645" s="7"/>
      <c r="Q15645" s="7"/>
      <c r="R15645" s="7"/>
      <c r="S15645" s="7"/>
      <c r="T15645" s="7"/>
      <c r="U15645" s="7"/>
      <c r="V15645" s="7"/>
      <c r="W15645" s="7"/>
      <c r="X15645" s="7"/>
      <c r="Y15645" s="7"/>
      <c r="Z15645" s="7"/>
      <c r="AA15645" s="7"/>
      <c r="AB15645" s="7"/>
      <c r="AC15645" s="7"/>
      <c r="AD15645" s="7"/>
      <c r="AE15645" s="7"/>
      <c r="AF15645" s="7"/>
      <c r="AG15645" s="13"/>
    </row>
    <row r="15646" spans="1:33">
      <c r="A15646" s="7"/>
      <c r="B15646" s="7"/>
      <c r="C15646" s="7"/>
      <c r="D15646" s="7"/>
      <c r="E15646" s="7"/>
      <c r="F15646" s="7"/>
      <c r="G15646" s="7"/>
      <c r="H15646" s="7"/>
      <c r="I15646" s="7"/>
      <c r="J15646" s="7"/>
      <c r="K15646" s="7"/>
      <c r="L15646" s="7"/>
      <c r="M15646" s="7"/>
      <c r="N15646" s="7"/>
      <c r="O15646" s="7"/>
      <c r="P15646" s="7"/>
      <c r="Q15646" s="7"/>
      <c r="R15646" s="7"/>
      <c r="S15646" s="7"/>
      <c r="T15646" s="7"/>
      <c r="U15646" s="7"/>
      <c r="V15646" s="7"/>
      <c r="W15646" s="7"/>
      <c r="X15646" s="7"/>
      <c r="Y15646" s="7"/>
      <c r="Z15646" s="7"/>
      <c r="AA15646" s="7"/>
      <c r="AB15646" s="7"/>
      <c r="AC15646" s="7"/>
      <c r="AD15646" s="7"/>
      <c r="AE15646" s="7"/>
      <c r="AF15646" s="7"/>
      <c r="AG15646" s="13"/>
    </row>
    <row r="15647" spans="1:33">
      <c r="A15647" s="7"/>
      <c r="B15647" s="7"/>
      <c r="C15647" s="7"/>
      <c r="D15647" s="7"/>
      <c r="E15647" s="7"/>
      <c r="F15647" s="7"/>
      <c r="G15647" s="7"/>
      <c r="H15647" s="7"/>
      <c r="I15647" s="7"/>
      <c r="J15647" s="7"/>
      <c r="K15647" s="7"/>
      <c r="L15647" s="7"/>
      <c r="M15647" s="7"/>
      <c r="N15647" s="7"/>
      <c r="O15647" s="7"/>
      <c r="P15647" s="7"/>
      <c r="Q15647" s="7"/>
      <c r="R15647" s="7"/>
      <c r="S15647" s="7"/>
      <c r="T15647" s="7"/>
      <c r="U15647" s="7"/>
      <c r="V15647" s="7"/>
      <c r="W15647" s="7"/>
      <c r="X15647" s="7"/>
      <c r="Y15647" s="7"/>
      <c r="Z15647" s="7"/>
      <c r="AA15647" s="7"/>
      <c r="AB15647" s="7"/>
      <c r="AC15647" s="7"/>
      <c r="AD15647" s="7"/>
      <c r="AE15647" s="7"/>
      <c r="AF15647" s="7"/>
      <c r="AG15647" s="13"/>
    </row>
    <row r="15648" spans="1:33">
      <c r="A15648" s="7"/>
      <c r="B15648" s="7"/>
      <c r="C15648" s="7"/>
      <c r="D15648" s="7"/>
      <c r="E15648" s="7"/>
      <c r="F15648" s="7"/>
      <c r="G15648" s="7"/>
      <c r="H15648" s="7"/>
      <c r="I15648" s="7"/>
      <c r="J15648" s="7"/>
      <c r="K15648" s="7"/>
      <c r="L15648" s="7"/>
      <c r="M15648" s="7"/>
      <c r="N15648" s="7"/>
      <c r="O15648" s="7"/>
      <c r="P15648" s="7"/>
      <c r="Q15648" s="7"/>
      <c r="R15648" s="7"/>
      <c r="S15648" s="7"/>
      <c r="T15648" s="7"/>
      <c r="U15648" s="7"/>
      <c r="V15648" s="7"/>
      <c r="W15648" s="7"/>
      <c r="X15648" s="7"/>
      <c r="Y15648" s="7"/>
      <c r="Z15648" s="7"/>
      <c r="AA15648" s="7"/>
      <c r="AB15648" s="7"/>
      <c r="AC15648" s="7"/>
      <c r="AD15648" s="7"/>
      <c r="AE15648" s="7"/>
      <c r="AF15648" s="7"/>
      <c r="AG15648" s="13"/>
    </row>
    <row r="15649" spans="1:33">
      <c r="A15649" s="7"/>
      <c r="B15649" s="7"/>
      <c r="C15649" s="7"/>
      <c r="D15649" s="7"/>
      <c r="E15649" s="7"/>
      <c r="F15649" s="7"/>
      <c r="G15649" s="7"/>
      <c r="H15649" s="7"/>
      <c r="I15649" s="7"/>
      <c r="J15649" s="7"/>
      <c r="K15649" s="7"/>
      <c r="L15649" s="7"/>
      <c r="M15649" s="7"/>
      <c r="N15649" s="7"/>
      <c r="O15649" s="7"/>
      <c r="P15649" s="7"/>
      <c r="Q15649" s="7"/>
      <c r="R15649" s="7"/>
      <c r="S15649" s="7"/>
      <c r="T15649" s="7"/>
      <c r="U15649" s="7"/>
      <c r="V15649" s="7"/>
      <c r="W15649" s="7"/>
      <c r="X15649" s="7"/>
      <c r="Y15649" s="7"/>
      <c r="Z15649" s="7"/>
      <c r="AA15649" s="7"/>
      <c r="AB15649" s="7"/>
      <c r="AC15649" s="7"/>
      <c r="AD15649" s="7"/>
      <c r="AE15649" s="7"/>
      <c r="AF15649" s="7"/>
      <c r="AG15649" s="13"/>
    </row>
    <row r="15650" spans="1:33">
      <c r="A15650" s="7"/>
      <c r="B15650" s="7"/>
      <c r="C15650" s="7"/>
      <c r="D15650" s="7"/>
      <c r="E15650" s="7"/>
      <c r="F15650" s="7"/>
      <c r="G15650" s="7"/>
      <c r="H15650" s="7"/>
      <c r="I15650" s="7"/>
      <c r="J15650" s="7"/>
      <c r="K15650" s="7"/>
      <c r="L15650" s="7"/>
      <c r="M15650" s="7"/>
      <c r="N15650" s="7"/>
      <c r="O15650" s="7"/>
      <c r="P15650" s="7"/>
      <c r="Q15650" s="7"/>
      <c r="R15650" s="7"/>
      <c r="S15650" s="7"/>
      <c r="T15650" s="7"/>
      <c r="U15650" s="7"/>
      <c r="V15650" s="7"/>
      <c r="W15650" s="7"/>
      <c r="X15650" s="7"/>
      <c r="Y15650" s="7"/>
      <c r="Z15650" s="7"/>
      <c r="AA15650" s="7"/>
      <c r="AB15650" s="7"/>
      <c r="AC15650" s="7"/>
      <c r="AD15650" s="7"/>
      <c r="AE15650" s="7"/>
      <c r="AF15650" s="7"/>
      <c r="AG15650" s="13"/>
    </row>
    <row r="15651" spans="1:33">
      <c r="A15651" s="7"/>
      <c r="B15651" s="7"/>
      <c r="C15651" s="7"/>
      <c r="D15651" s="7"/>
      <c r="E15651" s="7"/>
      <c r="F15651" s="7"/>
      <c r="G15651" s="7"/>
      <c r="H15651" s="7"/>
      <c r="I15651" s="7"/>
      <c r="J15651" s="7"/>
      <c r="K15651" s="7"/>
      <c r="L15651" s="7"/>
      <c r="M15651" s="7"/>
      <c r="N15651" s="7"/>
      <c r="O15651" s="7"/>
      <c r="P15651" s="7"/>
      <c r="Q15651" s="7"/>
      <c r="R15651" s="7"/>
      <c r="S15651" s="7"/>
      <c r="T15651" s="7"/>
      <c r="U15651" s="7"/>
      <c r="V15651" s="7"/>
      <c r="W15651" s="7"/>
      <c r="X15651" s="7"/>
      <c r="Y15651" s="7"/>
      <c r="Z15651" s="7"/>
      <c r="AA15651" s="7"/>
      <c r="AB15651" s="7"/>
      <c r="AC15651" s="7"/>
      <c r="AD15651" s="7"/>
      <c r="AE15651" s="7"/>
      <c r="AF15651" s="7"/>
      <c r="AG15651" s="13"/>
    </row>
    <row r="15652" spans="1:33">
      <c r="A15652" s="7"/>
      <c r="B15652" s="7"/>
      <c r="C15652" s="7"/>
      <c r="D15652" s="7"/>
      <c r="E15652" s="7"/>
      <c r="F15652" s="7"/>
      <c r="G15652" s="7"/>
      <c r="H15652" s="7"/>
      <c r="I15652" s="7"/>
      <c r="J15652" s="7"/>
      <c r="K15652" s="7"/>
      <c r="L15652" s="7"/>
      <c r="M15652" s="7"/>
      <c r="N15652" s="7"/>
      <c r="O15652" s="7"/>
      <c r="P15652" s="7"/>
      <c r="Q15652" s="7"/>
      <c r="R15652" s="7"/>
      <c r="S15652" s="7"/>
      <c r="T15652" s="7"/>
      <c r="U15652" s="7"/>
      <c r="V15652" s="7"/>
      <c r="W15652" s="7"/>
      <c r="X15652" s="7"/>
      <c r="Y15652" s="7"/>
      <c r="Z15652" s="7"/>
      <c r="AA15652" s="7"/>
      <c r="AB15652" s="7"/>
      <c r="AC15652" s="7"/>
      <c r="AD15652" s="7"/>
      <c r="AE15652" s="7"/>
      <c r="AF15652" s="7"/>
      <c r="AG15652" s="13"/>
    </row>
    <row r="15653" spans="1:33">
      <c r="A15653" s="7"/>
      <c r="B15653" s="7"/>
      <c r="C15653" s="7"/>
      <c r="D15653" s="7"/>
      <c r="E15653" s="7"/>
      <c r="F15653" s="7"/>
      <c r="G15653" s="7"/>
      <c r="H15653" s="7"/>
      <c r="I15653" s="7"/>
      <c r="J15653" s="7"/>
      <c r="K15653" s="7"/>
      <c r="L15653" s="7"/>
      <c r="M15653" s="7"/>
      <c r="N15653" s="7"/>
      <c r="O15653" s="7"/>
      <c r="P15653" s="7"/>
      <c r="Q15653" s="7"/>
      <c r="R15653" s="7"/>
      <c r="S15653" s="7"/>
      <c r="T15653" s="7"/>
      <c r="U15653" s="7"/>
      <c r="V15653" s="7"/>
      <c r="W15653" s="7"/>
      <c r="X15653" s="7"/>
      <c r="Y15653" s="7"/>
      <c r="Z15653" s="7"/>
      <c r="AA15653" s="7"/>
      <c r="AB15653" s="7"/>
      <c r="AC15653" s="7"/>
      <c r="AD15653" s="7"/>
      <c r="AE15653" s="7"/>
      <c r="AF15653" s="7"/>
      <c r="AG15653" s="13"/>
    </row>
    <row r="15654" spans="1:33">
      <c r="A15654" s="7"/>
      <c r="B15654" s="7"/>
      <c r="C15654" s="7"/>
      <c r="D15654" s="7"/>
      <c r="E15654" s="7"/>
      <c r="F15654" s="7"/>
      <c r="G15654" s="7"/>
      <c r="H15654" s="7"/>
      <c r="I15654" s="7"/>
      <c r="J15654" s="7"/>
      <c r="K15654" s="7"/>
      <c r="L15654" s="7"/>
      <c r="M15654" s="7"/>
      <c r="N15654" s="7"/>
      <c r="O15654" s="7"/>
      <c r="P15654" s="7"/>
      <c r="Q15654" s="7"/>
      <c r="R15654" s="7"/>
      <c r="S15654" s="7"/>
      <c r="T15654" s="7"/>
      <c r="U15654" s="7"/>
      <c r="V15654" s="7"/>
      <c r="W15654" s="7"/>
      <c r="X15654" s="7"/>
      <c r="Y15654" s="7"/>
      <c r="Z15654" s="7"/>
      <c r="AA15654" s="7"/>
      <c r="AB15654" s="7"/>
      <c r="AC15654" s="7"/>
      <c r="AD15654" s="7"/>
      <c r="AE15654" s="7"/>
      <c r="AF15654" s="7"/>
      <c r="AG15654" s="13"/>
    </row>
    <row r="15655" spans="1:33">
      <c r="A15655" s="7"/>
      <c r="B15655" s="7"/>
      <c r="C15655" s="7"/>
      <c r="D15655" s="7"/>
      <c r="E15655" s="7"/>
      <c r="F15655" s="7"/>
      <c r="G15655" s="7"/>
      <c r="H15655" s="7"/>
      <c r="I15655" s="7"/>
      <c r="J15655" s="7"/>
      <c r="K15655" s="7"/>
      <c r="L15655" s="7"/>
      <c r="M15655" s="7"/>
      <c r="N15655" s="7"/>
      <c r="O15655" s="7"/>
      <c r="P15655" s="7"/>
      <c r="Q15655" s="7"/>
      <c r="R15655" s="7"/>
      <c r="S15655" s="7"/>
      <c r="T15655" s="7"/>
      <c r="U15655" s="7"/>
      <c r="V15655" s="7"/>
      <c r="W15655" s="7"/>
      <c r="X15655" s="7"/>
      <c r="Y15655" s="7"/>
      <c r="Z15655" s="7"/>
      <c r="AA15655" s="7"/>
      <c r="AB15655" s="7"/>
      <c r="AC15655" s="7"/>
      <c r="AD15655" s="7"/>
      <c r="AE15655" s="7"/>
      <c r="AF15655" s="7"/>
      <c r="AG15655" s="13"/>
    </row>
    <row r="15656" spans="1:33">
      <c r="A15656" s="7"/>
      <c r="B15656" s="7"/>
      <c r="C15656" s="7"/>
      <c r="D15656" s="7"/>
      <c r="E15656" s="7"/>
      <c r="F15656" s="7"/>
      <c r="G15656" s="7"/>
      <c r="H15656" s="7"/>
      <c r="I15656" s="7"/>
      <c r="J15656" s="7"/>
      <c r="K15656" s="7"/>
      <c r="L15656" s="7"/>
      <c r="M15656" s="7"/>
      <c r="N15656" s="7"/>
      <c r="O15656" s="7"/>
      <c r="P15656" s="7"/>
      <c r="Q15656" s="7"/>
      <c r="R15656" s="7"/>
      <c r="S15656" s="7"/>
      <c r="T15656" s="7"/>
      <c r="U15656" s="7"/>
      <c r="V15656" s="7"/>
      <c r="W15656" s="7"/>
      <c r="X15656" s="7"/>
      <c r="Y15656" s="7"/>
      <c r="Z15656" s="7"/>
      <c r="AA15656" s="7"/>
      <c r="AB15656" s="7"/>
      <c r="AC15656" s="7"/>
      <c r="AD15656" s="7"/>
      <c r="AE15656" s="7"/>
      <c r="AF15656" s="7"/>
      <c r="AG15656" s="13"/>
    </row>
    <row r="15657" spans="1:33">
      <c r="A15657" s="7"/>
      <c r="B15657" s="7"/>
      <c r="C15657" s="7"/>
      <c r="D15657" s="7"/>
      <c r="E15657" s="7"/>
      <c r="F15657" s="7"/>
      <c r="G15657" s="7"/>
      <c r="H15657" s="7"/>
      <c r="I15657" s="7"/>
      <c r="J15657" s="7"/>
      <c r="K15657" s="7"/>
      <c r="L15657" s="7"/>
      <c r="M15657" s="7"/>
      <c r="N15657" s="7"/>
      <c r="O15657" s="7"/>
      <c r="P15657" s="7"/>
      <c r="Q15657" s="7"/>
      <c r="R15657" s="7"/>
      <c r="S15657" s="7"/>
      <c r="T15657" s="7"/>
      <c r="U15657" s="7"/>
      <c r="V15657" s="7"/>
      <c r="W15657" s="7"/>
      <c r="X15657" s="7"/>
      <c r="Y15657" s="7"/>
      <c r="Z15657" s="7"/>
      <c r="AA15657" s="7"/>
      <c r="AB15657" s="7"/>
      <c r="AC15657" s="7"/>
      <c r="AD15657" s="7"/>
      <c r="AE15657" s="7"/>
      <c r="AF15657" s="7"/>
      <c r="AG15657" s="13"/>
    </row>
    <row r="15658" spans="1:33">
      <c r="A15658" s="7"/>
      <c r="B15658" s="7"/>
      <c r="C15658" s="7"/>
      <c r="D15658" s="7"/>
      <c r="E15658" s="7"/>
      <c r="F15658" s="7"/>
      <c r="G15658" s="7"/>
      <c r="H15658" s="7"/>
      <c r="I15658" s="7"/>
      <c r="J15658" s="7"/>
      <c r="K15658" s="7"/>
      <c r="L15658" s="7"/>
      <c r="M15658" s="7"/>
      <c r="N15658" s="7"/>
      <c r="O15658" s="7"/>
      <c r="P15658" s="7"/>
      <c r="Q15658" s="7"/>
      <c r="R15658" s="7"/>
      <c r="S15658" s="7"/>
      <c r="T15658" s="7"/>
      <c r="U15658" s="7"/>
      <c r="V15658" s="7"/>
      <c r="W15658" s="7"/>
      <c r="X15658" s="7"/>
      <c r="Y15658" s="7"/>
      <c r="Z15658" s="7"/>
      <c r="AA15658" s="7"/>
      <c r="AB15658" s="7"/>
      <c r="AC15658" s="7"/>
      <c r="AD15658" s="7"/>
      <c r="AE15658" s="7"/>
      <c r="AF15658" s="7"/>
      <c r="AG15658" s="13"/>
    </row>
    <row r="15659" spans="1:33">
      <c r="A15659" s="7"/>
      <c r="B15659" s="7"/>
      <c r="C15659" s="7"/>
      <c r="D15659" s="7"/>
      <c r="E15659" s="7"/>
      <c r="F15659" s="7"/>
      <c r="G15659" s="7"/>
      <c r="H15659" s="7"/>
      <c r="I15659" s="7"/>
      <c r="J15659" s="7"/>
      <c r="K15659" s="7"/>
      <c r="L15659" s="7"/>
      <c r="M15659" s="7"/>
      <c r="N15659" s="7"/>
      <c r="O15659" s="7"/>
      <c r="P15659" s="7"/>
      <c r="Q15659" s="7"/>
      <c r="R15659" s="7"/>
      <c r="S15659" s="7"/>
      <c r="T15659" s="7"/>
      <c r="U15659" s="7"/>
      <c r="V15659" s="7"/>
      <c r="W15659" s="7"/>
      <c r="X15659" s="7"/>
      <c r="Y15659" s="7"/>
      <c r="Z15659" s="7"/>
      <c r="AA15659" s="7"/>
      <c r="AB15659" s="7"/>
      <c r="AC15659" s="7"/>
      <c r="AD15659" s="7"/>
      <c r="AE15659" s="7"/>
      <c r="AF15659" s="7"/>
      <c r="AG15659" s="13"/>
    </row>
    <row r="15660" spans="1:33">
      <c r="A15660" s="7"/>
      <c r="B15660" s="7"/>
      <c r="C15660" s="7"/>
      <c r="D15660" s="7"/>
      <c r="E15660" s="7"/>
      <c r="F15660" s="7"/>
      <c r="G15660" s="7"/>
      <c r="H15660" s="7"/>
      <c r="I15660" s="7"/>
      <c r="J15660" s="7"/>
      <c r="K15660" s="7"/>
      <c r="L15660" s="7"/>
      <c r="M15660" s="7"/>
      <c r="N15660" s="7"/>
      <c r="O15660" s="7"/>
      <c r="P15660" s="7"/>
      <c r="Q15660" s="7"/>
      <c r="R15660" s="7"/>
      <c r="S15660" s="7"/>
      <c r="T15660" s="7"/>
      <c r="U15660" s="7"/>
      <c r="V15660" s="7"/>
      <c r="W15660" s="7"/>
      <c r="X15660" s="7"/>
      <c r="Y15660" s="7"/>
      <c r="Z15660" s="7"/>
      <c r="AA15660" s="7"/>
      <c r="AB15660" s="7"/>
      <c r="AC15660" s="7"/>
      <c r="AD15660" s="7"/>
      <c r="AE15660" s="7"/>
      <c r="AF15660" s="7"/>
      <c r="AG15660" s="13"/>
    </row>
    <row r="15661" spans="1:33">
      <c r="A15661" s="7"/>
      <c r="B15661" s="7"/>
      <c r="C15661" s="7"/>
      <c r="D15661" s="7"/>
      <c r="E15661" s="7"/>
      <c r="F15661" s="7"/>
      <c r="G15661" s="7"/>
      <c r="H15661" s="7"/>
      <c r="I15661" s="7"/>
      <c r="J15661" s="7"/>
      <c r="K15661" s="7"/>
      <c r="L15661" s="7"/>
      <c r="M15661" s="7"/>
      <c r="N15661" s="7"/>
      <c r="O15661" s="7"/>
      <c r="P15661" s="7"/>
      <c r="Q15661" s="7"/>
      <c r="R15661" s="7"/>
      <c r="S15661" s="7"/>
      <c r="T15661" s="7"/>
      <c r="U15661" s="7"/>
      <c r="V15661" s="7"/>
      <c r="W15661" s="7"/>
      <c r="X15661" s="7"/>
      <c r="Y15661" s="7"/>
      <c r="Z15661" s="7"/>
      <c r="AA15661" s="7"/>
      <c r="AB15661" s="7"/>
      <c r="AC15661" s="7"/>
      <c r="AD15661" s="7"/>
      <c r="AE15661" s="7"/>
      <c r="AF15661" s="7"/>
      <c r="AG15661" s="13"/>
    </row>
    <row r="15662" spans="1:33">
      <c r="A15662" s="7"/>
      <c r="B15662" s="7"/>
      <c r="C15662" s="7"/>
      <c r="D15662" s="7"/>
      <c r="E15662" s="7"/>
      <c r="F15662" s="7"/>
      <c r="G15662" s="7"/>
      <c r="H15662" s="7"/>
      <c r="I15662" s="7"/>
      <c r="J15662" s="7"/>
      <c r="K15662" s="7"/>
      <c r="L15662" s="7"/>
      <c r="M15662" s="7"/>
      <c r="N15662" s="7"/>
      <c r="O15662" s="7"/>
      <c r="P15662" s="7"/>
      <c r="Q15662" s="7"/>
      <c r="R15662" s="7"/>
      <c r="S15662" s="7"/>
      <c r="T15662" s="7"/>
      <c r="U15662" s="7"/>
      <c r="V15662" s="7"/>
      <c r="W15662" s="7"/>
      <c r="X15662" s="7"/>
      <c r="Y15662" s="7"/>
      <c r="Z15662" s="7"/>
      <c r="AA15662" s="7"/>
      <c r="AB15662" s="7"/>
      <c r="AC15662" s="7"/>
      <c r="AD15662" s="7"/>
      <c r="AE15662" s="7"/>
      <c r="AF15662" s="7"/>
      <c r="AG15662" s="13"/>
    </row>
    <row r="15663" spans="1:33">
      <c r="A15663" s="7"/>
      <c r="B15663" s="7"/>
      <c r="C15663" s="7"/>
      <c r="D15663" s="7"/>
      <c r="E15663" s="7"/>
      <c r="F15663" s="7"/>
      <c r="G15663" s="7"/>
      <c r="H15663" s="7"/>
      <c r="I15663" s="7"/>
      <c r="J15663" s="7"/>
      <c r="K15663" s="7"/>
      <c r="L15663" s="7"/>
      <c r="M15663" s="7"/>
      <c r="N15663" s="7"/>
      <c r="O15663" s="7"/>
      <c r="P15663" s="7"/>
      <c r="Q15663" s="7"/>
      <c r="R15663" s="7"/>
      <c r="S15663" s="7"/>
      <c r="T15663" s="7"/>
      <c r="U15663" s="7"/>
      <c r="V15663" s="7"/>
      <c r="W15663" s="7"/>
      <c r="X15663" s="7"/>
      <c r="Y15663" s="7"/>
      <c r="Z15663" s="7"/>
      <c r="AA15663" s="7"/>
      <c r="AB15663" s="7"/>
      <c r="AC15663" s="7"/>
      <c r="AD15663" s="7"/>
      <c r="AE15663" s="7"/>
      <c r="AF15663" s="7"/>
      <c r="AG15663" s="13"/>
    </row>
    <row r="15664" spans="1:33">
      <c r="A15664" s="7"/>
      <c r="B15664" s="7"/>
      <c r="C15664" s="7"/>
      <c r="D15664" s="7"/>
      <c r="E15664" s="7"/>
      <c r="F15664" s="7"/>
      <c r="G15664" s="7"/>
      <c r="H15664" s="7"/>
      <c r="I15664" s="7"/>
      <c r="J15664" s="7"/>
      <c r="K15664" s="7"/>
      <c r="L15664" s="7"/>
      <c r="M15664" s="7"/>
      <c r="N15664" s="7"/>
      <c r="O15664" s="7"/>
      <c r="P15664" s="7"/>
      <c r="Q15664" s="7"/>
      <c r="R15664" s="7"/>
      <c r="S15664" s="7"/>
      <c r="T15664" s="7"/>
      <c r="U15664" s="7"/>
      <c r="V15664" s="7"/>
      <c r="W15664" s="7"/>
      <c r="X15664" s="7"/>
      <c r="Y15664" s="7"/>
      <c r="Z15664" s="7"/>
      <c r="AA15664" s="7"/>
      <c r="AB15664" s="7"/>
      <c r="AC15664" s="7"/>
      <c r="AD15664" s="7"/>
      <c r="AE15664" s="7"/>
      <c r="AF15664" s="7"/>
      <c r="AG15664" s="13"/>
    </row>
    <row r="15665" spans="1:33">
      <c r="A15665" s="7"/>
      <c r="B15665" s="7"/>
      <c r="C15665" s="7"/>
      <c r="D15665" s="7"/>
      <c r="E15665" s="7"/>
      <c r="F15665" s="7"/>
      <c r="G15665" s="7"/>
      <c r="H15665" s="7"/>
      <c r="I15665" s="7"/>
      <c r="J15665" s="7"/>
      <c r="K15665" s="7"/>
      <c r="L15665" s="7"/>
      <c r="M15665" s="7"/>
      <c r="N15665" s="7"/>
      <c r="O15665" s="7"/>
      <c r="P15665" s="7"/>
      <c r="Q15665" s="7"/>
      <c r="R15665" s="7"/>
      <c r="S15665" s="7"/>
      <c r="T15665" s="7"/>
      <c r="U15665" s="7"/>
      <c r="V15665" s="7"/>
      <c r="W15665" s="7"/>
      <c r="X15665" s="7"/>
      <c r="Y15665" s="7"/>
      <c r="Z15665" s="7"/>
      <c r="AA15665" s="7"/>
      <c r="AB15665" s="7"/>
      <c r="AC15665" s="7"/>
      <c r="AD15665" s="7"/>
      <c r="AE15665" s="7"/>
      <c r="AF15665" s="7"/>
      <c r="AG15665" s="13"/>
    </row>
    <row r="15666" spans="1:33">
      <c r="A15666" s="7"/>
      <c r="B15666" s="7"/>
      <c r="C15666" s="7"/>
      <c r="D15666" s="7"/>
      <c r="E15666" s="7"/>
      <c r="F15666" s="7"/>
      <c r="G15666" s="7"/>
      <c r="H15666" s="7"/>
      <c r="I15666" s="7"/>
      <c r="J15666" s="7"/>
      <c r="K15666" s="7"/>
      <c r="L15666" s="7"/>
      <c r="M15666" s="7"/>
      <c r="N15666" s="7"/>
      <c r="O15666" s="7"/>
      <c r="P15666" s="7"/>
      <c r="Q15666" s="7"/>
      <c r="R15666" s="7"/>
      <c r="S15666" s="7"/>
      <c r="T15666" s="7"/>
      <c r="U15666" s="7"/>
      <c r="V15666" s="7"/>
      <c r="W15666" s="7"/>
      <c r="X15666" s="7"/>
      <c r="Y15666" s="7"/>
      <c r="Z15666" s="7"/>
      <c r="AA15666" s="7"/>
      <c r="AB15666" s="7"/>
      <c r="AC15666" s="7"/>
      <c r="AD15666" s="7"/>
      <c r="AE15666" s="7"/>
      <c r="AF15666" s="7"/>
      <c r="AG15666" s="13"/>
    </row>
    <row r="15667" spans="1:33">
      <c r="A15667" s="7"/>
      <c r="B15667" s="7"/>
      <c r="C15667" s="7"/>
      <c r="D15667" s="7"/>
      <c r="E15667" s="7"/>
      <c r="F15667" s="7"/>
      <c r="G15667" s="7"/>
      <c r="H15667" s="7"/>
      <c r="I15667" s="7"/>
      <c r="J15667" s="7"/>
      <c r="K15667" s="7"/>
      <c r="L15667" s="7"/>
      <c r="M15667" s="7"/>
      <c r="N15667" s="7"/>
      <c r="O15667" s="7"/>
      <c r="P15667" s="7"/>
      <c r="Q15667" s="7"/>
      <c r="R15667" s="7"/>
      <c r="S15667" s="7"/>
      <c r="T15667" s="7"/>
      <c r="U15667" s="7"/>
      <c r="V15667" s="7"/>
      <c r="W15667" s="7"/>
      <c r="X15667" s="7"/>
      <c r="Y15667" s="7"/>
      <c r="Z15667" s="7"/>
      <c r="AA15667" s="7"/>
      <c r="AB15667" s="7"/>
      <c r="AC15667" s="7"/>
      <c r="AD15667" s="7"/>
      <c r="AE15667" s="7"/>
      <c r="AF15667" s="7"/>
      <c r="AG15667" s="13"/>
    </row>
    <row r="15668" spans="1:33">
      <c r="A15668" s="7"/>
      <c r="B15668" s="7"/>
      <c r="C15668" s="7"/>
      <c r="D15668" s="7"/>
      <c r="E15668" s="7"/>
      <c r="F15668" s="7"/>
      <c r="G15668" s="7"/>
      <c r="H15668" s="7"/>
      <c r="I15668" s="7"/>
      <c r="J15668" s="7"/>
      <c r="K15668" s="7"/>
      <c r="L15668" s="7"/>
      <c r="M15668" s="7"/>
      <c r="N15668" s="7"/>
      <c r="O15668" s="7"/>
      <c r="P15668" s="7"/>
      <c r="Q15668" s="7"/>
      <c r="R15668" s="7"/>
      <c r="S15668" s="7"/>
      <c r="T15668" s="7"/>
      <c r="U15668" s="7"/>
      <c r="V15668" s="7"/>
      <c r="W15668" s="7"/>
      <c r="X15668" s="7"/>
      <c r="Y15668" s="7"/>
      <c r="Z15668" s="7"/>
      <c r="AA15668" s="7"/>
      <c r="AB15668" s="7"/>
      <c r="AC15668" s="7"/>
      <c r="AD15668" s="7"/>
      <c r="AE15668" s="7"/>
      <c r="AF15668" s="7"/>
      <c r="AG15668" s="13"/>
    </row>
    <row r="15669" spans="1:33">
      <c r="A15669" s="7"/>
      <c r="B15669" s="7"/>
      <c r="C15669" s="7"/>
      <c r="D15669" s="7"/>
      <c r="E15669" s="7"/>
      <c r="F15669" s="7"/>
      <c r="G15669" s="7"/>
      <c r="H15669" s="7"/>
      <c r="I15669" s="7"/>
      <c r="J15669" s="7"/>
      <c r="K15669" s="7"/>
      <c r="L15669" s="7"/>
      <c r="M15669" s="7"/>
      <c r="N15669" s="7"/>
      <c r="O15669" s="7"/>
      <c r="P15669" s="7"/>
      <c r="Q15669" s="7"/>
      <c r="R15669" s="7"/>
      <c r="S15669" s="7"/>
      <c r="T15669" s="7"/>
      <c r="U15669" s="7"/>
      <c r="V15669" s="7"/>
      <c r="W15669" s="7"/>
      <c r="X15669" s="7"/>
      <c r="Y15669" s="7"/>
      <c r="Z15669" s="7"/>
      <c r="AA15669" s="7"/>
      <c r="AB15669" s="7"/>
      <c r="AC15669" s="7"/>
      <c r="AD15669" s="7"/>
      <c r="AE15669" s="7"/>
      <c r="AF15669" s="7"/>
      <c r="AG15669" s="13"/>
    </row>
    <row r="15670" spans="1:33">
      <c r="A15670" s="7"/>
      <c r="B15670" s="7"/>
      <c r="C15670" s="7"/>
      <c r="D15670" s="7"/>
      <c r="E15670" s="7"/>
      <c r="F15670" s="7"/>
      <c r="G15670" s="7"/>
      <c r="H15670" s="7"/>
      <c r="I15670" s="7"/>
      <c r="J15670" s="7"/>
      <c r="K15670" s="7"/>
      <c r="L15670" s="7"/>
      <c r="M15670" s="7"/>
      <c r="N15670" s="7"/>
      <c r="O15670" s="7"/>
      <c r="P15670" s="7"/>
      <c r="Q15670" s="7"/>
      <c r="R15670" s="7"/>
      <c r="S15670" s="7"/>
      <c r="T15670" s="7"/>
      <c r="U15670" s="7"/>
      <c r="V15670" s="7"/>
      <c r="W15670" s="7"/>
      <c r="X15670" s="7"/>
      <c r="Y15670" s="7"/>
      <c r="Z15670" s="7"/>
      <c r="AA15670" s="7"/>
      <c r="AB15670" s="7"/>
      <c r="AC15670" s="7"/>
      <c r="AD15670" s="7"/>
      <c r="AE15670" s="7"/>
      <c r="AF15670" s="7"/>
      <c r="AG15670" s="13"/>
    </row>
    <row r="15671" spans="1:33">
      <c r="A15671" s="7"/>
      <c r="B15671" s="7"/>
      <c r="C15671" s="7"/>
      <c r="D15671" s="7"/>
      <c r="E15671" s="7"/>
      <c r="F15671" s="7"/>
      <c r="G15671" s="7"/>
      <c r="H15671" s="7"/>
      <c r="I15671" s="7"/>
      <c r="J15671" s="7"/>
      <c r="K15671" s="7"/>
      <c r="L15671" s="7"/>
      <c r="M15671" s="7"/>
      <c r="N15671" s="7"/>
      <c r="O15671" s="7"/>
      <c r="P15671" s="7"/>
      <c r="Q15671" s="7"/>
      <c r="R15671" s="7"/>
      <c r="S15671" s="7"/>
      <c r="T15671" s="7"/>
      <c r="U15671" s="7"/>
      <c r="V15671" s="7"/>
      <c r="W15671" s="7"/>
      <c r="X15671" s="7"/>
      <c r="Y15671" s="7"/>
      <c r="Z15671" s="7"/>
      <c r="AA15671" s="7"/>
      <c r="AB15671" s="7"/>
      <c r="AC15671" s="7"/>
      <c r="AD15671" s="7"/>
      <c r="AE15671" s="7"/>
      <c r="AF15671" s="7"/>
      <c r="AG15671" s="13"/>
    </row>
    <row r="15672" spans="1:33">
      <c r="A15672" s="7"/>
      <c r="B15672" s="7"/>
      <c r="C15672" s="7"/>
      <c r="D15672" s="7"/>
      <c r="E15672" s="7"/>
      <c r="F15672" s="7"/>
      <c r="G15672" s="7"/>
      <c r="H15672" s="7"/>
      <c r="I15672" s="7"/>
      <c r="J15672" s="7"/>
      <c r="K15672" s="7"/>
      <c r="L15672" s="7"/>
      <c r="M15672" s="7"/>
      <c r="N15672" s="7"/>
      <c r="O15672" s="7"/>
      <c r="P15672" s="7"/>
      <c r="Q15672" s="7"/>
      <c r="R15672" s="7"/>
      <c r="S15672" s="7"/>
      <c r="T15672" s="7"/>
      <c r="U15672" s="7"/>
      <c r="V15672" s="7"/>
      <c r="W15672" s="7"/>
      <c r="X15672" s="7"/>
      <c r="Y15672" s="7"/>
      <c r="Z15672" s="7"/>
      <c r="AA15672" s="7"/>
      <c r="AB15672" s="7"/>
      <c r="AC15672" s="7"/>
      <c r="AD15672" s="7"/>
      <c r="AE15672" s="7"/>
      <c r="AF15672" s="7"/>
      <c r="AG15672" s="13"/>
    </row>
    <row r="15673" spans="1:33">
      <c r="A15673" s="7"/>
      <c r="B15673" s="7"/>
      <c r="C15673" s="7"/>
      <c r="D15673" s="7"/>
      <c r="E15673" s="7"/>
      <c r="F15673" s="7"/>
      <c r="G15673" s="7"/>
      <c r="H15673" s="7"/>
      <c r="I15673" s="7"/>
      <c r="J15673" s="7"/>
      <c r="K15673" s="7"/>
      <c r="L15673" s="7"/>
      <c r="M15673" s="7"/>
      <c r="N15673" s="7"/>
      <c r="O15673" s="7"/>
      <c r="P15673" s="7"/>
      <c r="Q15673" s="7"/>
      <c r="R15673" s="7"/>
      <c r="S15673" s="7"/>
      <c r="T15673" s="7"/>
      <c r="U15673" s="7"/>
      <c r="V15673" s="7"/>
      <c r="W15673" s="7"/>
      <c r="X15673" s="7"/>
      <c r="Y15673" s="7"/>
      <c r="Z15673" s="7"/>
      <c r="AA15673" s="7"/>
      <c r="AB15673" s="7"/>
      <c r="AC15673" s="7"/>
      <c r="AD15673" s="7"/>
      <c r="AE15673" s="7"/>
      <c r="AF15673" s="7"/>
      <c r="AG15673" s="13"/>
    </row>
    <row r="15674" spans="1:33">
      <c r="A15674" s="7"/>
      <c r="B15674" s="7"/>
      <c r="C15674" s="7"/>
      <c r="D15674" s="7"/>
      <c r="E15674" s="7"/>
      <c r="F15674" s="7"/>
      <c r="G15674" s="7"/>
      <c r="H15674" s="7"/>
      <c r="I15674" s="7"/>
      <c r="J15674" s="7"/>
      <c r="K15674" s="7"/>
      <c r="L15674" s="7"/>
      <c r="M15674" s="7"/>
      <c r="N15674" s="7"/>
      <c r="O15674" s="7"/>
      <c r="P15674" s="7"/>
      <c r="Q15674" s="7"/>
      <c r="R15674" s="7"/>
      <c r="S15674" s="7"/>
      <c r="T15674" s="7"/>
      <c r="U15674" s="7"/>
      <c r="V15674" s="7"/>
      <c r="W15674" s="7"/>
      <c r="X15674" s="7"/>
      <c r="Y15674" s="7"/>
      <c r="Z15674" s="7"/>
      <c r="AA15674" s="7"/>
      <c r="AB15674" s="7"/>
      <c r="AC15674" s="7"/>
      <c r="AD15674" s="7"/>
      <c r="AE15674" s="7"/>
      <c r="AF15674" s="7"/>
      <c r="AG15674" s="13"/>
    </row>
    <row r="15675" spans="1:33">
      <c r="A15675" s="7"/>
      <c r="B15675" s="7"/>
      <c r="C15675" s="7"/>
      <c r="D15675" s="7"/>
      <c r="E15675" s="7"/>
      <c r="F15675" s="7"/>
      <c r="G15675" s="7"/>
      <c r="H15675" s="7"/>
      <c r="I15675" s="7"/>
      <c r="J15675" s="7"/>
      <c r="K15675" s="7"/>
      <c r="L15675" s="7"/>
      <c r="M15675" s="7"/>
      <c r="N15675" s="7"/>
      <c r="O15675" s="7"/>
      <c r="P15675" s="7"/>
      <c r="Q15675" s="7"/>
      <c r="R15675" s="7"/>
      <c r="S15675" s="7"/>
      <c r="T15675" s="7"/>
      <c r="U15675" s="7"/>
      <c r="V15675" s="7"/>
      <c r="W15675" s="7"/>
      <c r="X15675" s="7"/>
      <c r="Y15675" s="7"/>
      <c r="Z15675" s="7"/>
      <c r="AA15675" s="7"/>
      <c r="AB15675" s="7"/>
      <c r="AC15675" s="7"/>
      <c r="AD15675" s="7"/>
      <c r="AE15675" s="7"/>
      <c r="AF15675" s="7"/>
      <c r="AG15675" s="13"/>
    </row>
    <row r="15676" spans="1:33">
      <c r="A15676" s="7"/>
      <c r="B15676" s="7"/>
      <c r="C15676" s="7"/>
      <c r="D15676" s="7"/>
      <c r="E15676" s="7"/>
      <c r="F15676" s="7"/>
      <c r="G15676" s="7"/>
      <c r="H15676" s="7"/>
      <c r="I15676" s="7"/>
      <c r="J15676" s="7"/>
      <c r="K15676" s="7"/>
      <c r="L15676" s="7"/>
      <c r="M15676" s="7"/>
      <c r="N15676" s="7"/>
      <c r="O15676" s="7"/>
      <c r="P15676" s="7"/>
      <c r="Q15676" s="7"/>
      <c r="R15676" s="7"/>
      <c r="S15676" s="7"/>
      <c r="T15676" s="7"/>
      <c r="U15676" s="7"/>
      <c r="V15676" s="7"/>
      <c r="W15676" s="7"/>
      <c r="X15676" s="7"/>
      <c r="Y15676" s="7"/>
      <c r="Z15676" s="7"/>
      <c r="AA15676" s="7"/>
      <c r="AB15676" s="7"/>
      <c r="AC15676" s="7"/>
      <c r="AD15676" s="7"/>
      <c r="AE15676" s="7"/>
      <c r="AF15676" s="7"/>
      <c r="AG15676" s="13"/>
    </row>
    <row r="15677" spans="1:33">
      <c r="A15677" s="7"/>
      <c r="B15677" s="7"/>
      <c r="C15677" s="7"/>
      <c r="D15677" s="7"/>
      <c r="E15677" s="7"/>
      <c r="F15677" s="7"/>
      <c r="G15677" s="7"/>
      <c r="H15677" s="7"/>
      <c r="I15677" s="7"/>
      <c r="J15677" s="7"/>
      <c r="K15677" s="7"/>
      <c r="L15677" s="7"/>
      <c r="M15677" s="7"/>
      <c r="N15677" s="7"/>
      <c r="O15677" s="7"/>
      <c r="P15677" s="7"/>
      <c r="Q15677" s="7"/>
      <c r="R15677" s="7"/>
      <c r="S15677" s="7"/>
      <c r="T15677" s="7"/>
      <c r="U15677" s="7"/>
      <c r="V15677" s="7"/>
      <c r="W15677" s="7"/>
      <c r="X15677" s="7"/>
      <c r="Y15677" s="7"/>
      <c r="Z15677" s="7"/>
      <c r="AA15677" s="7"/>
      <c r="AB15677" s="7"/>
      <c r="AC15677" s="7"/>
      <c r="AD15677" s="7"/>
      <c r="AE15677" s="7"/>
      <c r="AF15677" s="7"/>
      <c r="AG15677" s="13"/>
    </row>
    <row r="15678" spans="1:33">
      <c r="A15678" s="7"/>
      <c r="B15678" s="7"/>
      <c r="C15678" s="7"/>
      <c r="D15678" s="7"/>
      <c r="E15678" s="7"/>
      <c r="F15678" s="7"/>
      <c r="G15678" s="7"/>
      <c r="H15678" s="7"/>
      <c r="I15678" s="7"/>
      <c r="J15678" s="7"/>
      <c r="K15678" s="7"/>
      <c r="L15678" s="7"/>
      <c r="M15678" s="7"/>
      <c r="N15678" s="7"/>
      <c r="O15678" s="7"/>
      <c r="P15678" s="7"/>
      <c r="Q15678" s="7"/>
      <c r="R15678" s="7"/>
      <c r="S15678" s="7"/>
      <c r="T15678" s="7"/>
      <c r="U15678" s="7"/>
      <c r="V15678" s="7"/>
      <c r="W15678" s="7"/>
      <c r="X15678" s="7"/>
      <c r="Y15678" s="7"/>
      <c r="Z15678" s="7"/>
      <c r="AA15678" s="7"/>
      <c r="AB15678" s="7"/>
      <c r="AC15678" s="7"/>
      <c r="AD15678" s="7"/>
      <c r="AE15678" s="7"/>
      <c r="AF15678" s="7"/>
      <c r="AG15678" s="13"/>
    </row>
    <row r="15679" spans="1:33">
      <c r="A15679" s="7"/>
      <c r="B15679" s="7"/>
      <c r="C15679" s="7"/>
      <c r="D15679" s="7"/>
      <c r="E15679" s="7"/>
      <c r="F15679" s="7"/>
      <c r="G15679" s="7"/>
      <c r="H15679" s="7"/>
      <c r="I15679" s="7"/>
      <c r="J15679" s="7"/>
      <c r="K15679" s="7"/>
      <c r="L15679" s="7"/>
      <c r="M15679" s="7"/>
      <c r="N15679" s="7"/>
      <c r="O15679" s="7"/>
      <c r="P15679" s="7"/>
      <c r="Q15679" s="7"/>
      <c r="R15679" s="7"/>
      <c r="S15679" s="7"/>
      <c r="T15679" s="7"/>
      <c r="U15679" s="7"/>
      <c r="V15679" s="7"/>
      <c r="W15679" s="7"/>
      <c r="X15679" s="7"/>
      <c r="Y15679" s="7"/>
      <c r="Z15679" s="7"/>
      <c r="AA15679" s="7"/>
      <c r="AB15679" s="7"/>
      <c r="AC15679" s="7"/>
      <c r="AD15679" s="7"/>
      <c r="AE15679" s="7"/>
      <c r="AF15679" s="7"/>
      <c r="AG15679" s="13"/>
    </row>
    <row r="15680" spans="1:33">
      <c r="A15680" s="7"/>
      <c r="B15680" s="7"/>
      <c r="C15680" s="7"/>
      <c r="D15680" s="7"/>
      <c r="E15680" s="7"/>
      <c r="F15680" s="7"/>
      <c r="G15680" s="7"/>
      <c r="H15680" s="7"/>
      <c r="I15680" s="7"/>
      <c r="J15680" s="7"/>
      <c r="K15680" s="7"/>
      <c r="L15680" s="7"/>
      <c r="M15680" s="7"/>
      <c r="N15680" s="7"/>
      <c r="O15680" s="7"/>
      <c r="P15680" s="7"/>
      <c r="Q15680" s="7"/>
      <c r="R15680" s="7"/>
      <c r="S15680" s="7"/>
      <c r="T15680" s="7"/>
      <c r="U15680" s="7"/>
      <c r="V15680" s="7"/>
      <c r="W15680" s="7"/>
      <c r="X15680" s="7"/>
      <c r="Y15680" s="7"/>
      <c r="Z15680" s="7"/>
      <c r="AA15680" s="7"/>
      <c r="AB15680" s="7"/>
      <c r="AC15680" s="7"/>
      <c r="AD15680" s="7"/>
      <c r="AE15680" s="7"/>
      <c r="AF15680" s="7"/>
      <c r="AG15680" s="13"/>
    </row>
    <row r="15681" spans="1:33">
      <c r="A15681" s="7"/>
      <c r="B15681" s="7"/>
      <c r="C15681" s="7"/>
      <c r="D15681" s="7"/>
      <c r="E15681" s="7"/>
      <c r="F15681" s="7"/>
      <c r="G15681" s="7"/>
      <c r="H15681" s="7"/>
      <c r="I15681" s="7"/>
      <c r="J15681" s="7"/>
      <c r="K15681" s="7"/>
      <c r="L15681" s="7"/>
      <c r="M15681" s="7"/>
      <c r="N15681" s="7"/>
      <c r="O15681" s="7"/>
      <c r="P15681" s="7"/>
      <c r="Q15681" s="7"/>
      <c r="R15681" s="7"/>
      <c r="S15681" s="7"/>
      <c r="T15681" s="7"/>
      <c r="U15681" s="7"/>
      <c r="V15681" s="7"/>
      <c r="W15681" s="7"/>
      <c r="X15681" s="7"/>
      <c r="Y15681" s="7"/>
      <c r="Z15681" s="7"/>
      <c r="AA15681" s="7"/>
      <c r="AB15681" s="7"/>
      <c r="AC15681" s="7"/>
      <c r="AD15681" s="7"/>
      <c r="AE15681" s="7"/>
      <c r="AF15681" s="7"/>
      <c r="AG15681" s="13"/>
    </row>
    <row r="15682" spans="1:33">
      <c r="A15682" s="7"/>
      <c r="B15682" s="7"/>
      <c r="C15682" s="7"/>
      <c r="D15682" s="7"/>
      <c r="E15682" s="7"/>
      <c r="F15682" s="7"/>
      <c r="G15682" s="7"/>
      <c r="H15682" s="7"/>
      <c r="I15682" s="7"/>
      <c r="J15682" s="7"/>
      <c r="K15682" s="7"/>
      <c r="L15682" s="7"/>
      <c r="M15682" s="7"/>
      <c r="N15682" s="7"/>
      <c r="O15682" s="7"/>
      <c r="P15682" s="7"/>
      <c r="Q15682" s="7"/>
      <c r="R15682" s="7"/>
      <c r="S15682" s="7"/>
      <c r="T15682" s="7"/>
      <c r="U15682" s="7"/>
      <c r="V15682" s="7"/>
      <c r="W15682" s="7"/>
      <c r="X15682" s="7"/>
      <c r="Y15682" s="7"/>
      <c r="Z15682" s="7"/>
      <c r="AA15682" s="7"/>
      <c r="AB15682" s="7"/>
      <c r="AC15682" s="7"/>
      <c r="AD15682" s="7"/>
      <c r="AE15682" s="7"/>
      <c r="AF15682" s="7"/>
      <c r="AG15682" s="13"/>
    </row>
    <row r="15683" spans="1:33">
      <c r="A15683" s="7"/>
      <c r="B15683" s="7"/>
      <c r="C15683" s="7"/>
      <c r="D15683" s="7"/>
      <c r="E15683" s="7"/>
      <c r="F15683" s="7"/>
      <c r="G15683" s="7"/>
      <c r="H15683" s="7"/>
      <c r="I15683" s="7"/>
      <c r="J15683" s="7"/>
      <c r="K15683" s="7"/>
      <c r="L15683" s="7"/>
      <c r="M15683" s="7"/>
      <c r="N15683" s="7"/>
      <c r="O15683" s="7"/>
      <c r="P15683" s="7"/>
      <c r="Q15683" s="7"/>
      <c r="R15683" s="7"/>
      <c r="S15683" s="7"/>
      <c r="T15683" s="7"/>
      <c r="U15683" s="7"/>
      <c r="V15683" s="7"/>
      <c r="W15683" s="7"/>
      <c r="X15683" s="7"/>
      <c r="Y15683" s="7"/>
      <c r="Z15683" s="7"/>
      <c r="AA15683" s="7"/>
      <c r="AB15683" s="7"/>
      <c r="AC15683" s="7"/>
      <c r="AD15683" s="7"/>
      <c r="AE15683" s="7"/>
      <c r="AF15683" s="7"/>
      <c r="AG15683" s="13"/>
    </row>
    <row r="15684" spans="1:33">
      <c r="A15684" s="7"/>
      <c r="B15684" s="7"/>
      <c r="C15684" s="7"/>
      <c r="D15684" s="7"/>
      <c r="E15684" s="7"/>
      <c r="F15684" s="7"/>
      <c r="G15684" s="7"/>
      <c r="H15684" s="7"/>
      <c r="I15684" s="7"/>
      <c r="J15684" s="7"/>
      <c r="K15684" s="7"/>
      <c r="L15684" s="7"/>
      <c r="M15684" s="7"/>
      <c r="N15684" s="7"/>
      <c r="O15684" s="7"/>
      <c r="P15684" s="7"/>
      <c r="Q15684" s="7"/>
      <c r="R15684" s="7"/>
      <c r="S15684" s="7"/>
      <c r="T15684" s="7"/>
      <c r="U15684" s="7"/>
      <c r="V15684" s="7"/>
      <c r="W15684" s="7"/>
      <c r="X15684" s="7"/>
      <c r="Y15684" s="7"/>
      <c r="Z15684" s="7"/>
      <c r="AA15684" s="7"/>
      <c r="AB15684" s="7"/>
      <c r="AC15684" s="7"/>
      <c r="AD15684" s="7"/>
      <c r="AE15684" s="7"/>
      <c r="AF15684" s="7"/>
      <c r="AG15684" s="13"/>
    </row>
    <row r="15685" spans="1:33">
      <c r="A15685" s="7"/>
      <c r="B15685" s="7"/>
      <c r="C15685" s="7"/>
      <c r="D15685" s="7"/>
      <c r="E15685" s="7"/>
      <c r="F15685" s="7"/>
      <c r="G15685" s="7"/>
      <c r="H15685" s="7"/>
      <c r="I15685" s="7"/>
      <c r="J15685" s="7"/>
      <c r="K15685" s="7"/>
      <c r="L15685" s="7"/>
      <c r="M15685" s="7"/>
      <c r="N15685" s="7"/>
      <c r="O15685" s="7"/>
      <c r="P15685" s="7"/>
      <c r="Q15685" s="7"/>
      <c r="R15685" s="7"/>
      <c r="S15685" s="7"/>
      <c r="T15685" s="7"/>
      <c r="U15685" s="7"/>
      <c r="V15685" s="7"/>
      <c r="W15685" s="7"/>
      <c r="X15685" s="7"/>
      <c r="Y15685" s="7"/>
      <c r="Z15685" s="7"/>
      <c r="AA15685" s="7"/>
      <c r="AB15685" s="7"/>
      <c r="AC15685" s="7"/>
      <c r="AD15685" s="7"/>
      <c r="AE15685" s="7"/>
      <c r="AF15685" s="7"/>
      <c r="AG15685" s="13"/>
    </row>
    <row r="15686" spans="1:33">
      <c r="A15686" s="7"/>
      <c r="B15686" s="7"/>
      <c r="C15686" s="7"/>
      <c r="D15686" s="7"/>
      <c r="E15686" s="7"/>
      <c r="F15686" s="7"/>
      <c r="G15686" s="7"/>
      <c r="H15686" s="7"/>
      <c r="I15686" s="7"/>
      <c r="J15686" s="7"/>
      <c r="K15686" s="7"/>
      <c r="L15686" s="7"/>
      <c r="M15686" s="7"/>
      <c r="N15686" s="7"/>
      <c r="O15686" s="7"/>
      <c r="P15686" s="7"/>
      <c r="Q15686" s="7"/>
      <c r="R15686" s="7"/>
      <c r="S15686" s="7"/>
      <c r="T15686" s="7"/>
      <c r="U15686" s="7"/>
      <c r="V15686" s="7"/>
      <c r="W15686" s="7"/>
      <c r="X15686" s="7"/>
      <c r="Y15686" s="7"/>
      <c r="Z15686" s="7"/>
      <c r="AA15686" s="7"/>
      <c r="AB15686" s="7"/>
      <c r="AC15686" s="7"/>
      <c r="AD15686" s="7"/>
      <c r="AE15686" s="7"/>
      <c r="AF15686" s="7"/>
      <c r="AG15686" s="13"/>
    </row>
    <row r="15687" spans="1:33">
      <c r="A15687" s="7"/>
      <c r="B15687" s="7"/>
      <c r="C15687" s="7"/>
      <c r="D15687" s="7"/>
      <c r="E15687" s="7"/>
      <c r="F15687" s="7"/>
      <c r="G15687" s="7"/>
      <c r="H15687" s="7"/>
      <c r="I15687" s="7"/>
      <c r="J15687" s="7"/>
      <c r="K15687" s="7"/>
      <c r="L15687" s="7"/>
      <c r="M15687" s="7"/>
      <c r="N15687" s="7"/>
      <c r="O15687" s="7"/>
      <c r="P15687" s="7"/>
      <c r="Q15687" s="7"/>
      <c r="R15687" s="7"/>
      <c r="S15687" s="7"/>
      <c r="T15687" s="7"/>
      <c r="U15687" s="7"/>
      <c r="V15687" s="7"/>
      <c r="W15687" s="7"/>
      <c r="X15687" s="7"/>
      <c r="Y15687" s="7"/>
      <c r="Z15687" s="7"/>
      <c r="AA15687" s="7"/>
      <c r="AB15687" s="7"/>
      <c r="AC15687" s="7"/>
      <c r="AD15687" s="7"/>
      <c r="AE15687" s="7"/>
      <c r="AF15687" s="7"/>
      <c r="AG15687" s="13"/>
    </row>
    <row r="15688" spans="1:33">
      <c r="A15688" s="7"/>
      <c r="B15688" s="7"/>
      <c r="C15688" s="7"/>
      <c r="D15688" s="7"/>
      <c r="E15688" s="7"/>
      <c r="F15688" s="7"/>
      <c r="G15688" s="7"/>
      <c r="H15688" s="7"/>
      <c r="I15688" s="7"/>
      <c r="J15688" s="7"/>
      <c r="K15688" s="7"/>
      <c r="L15688" s="7"/>
      <c r="M15688" s="7"/>
      <c r="N15688" s="7"/>
      <c r="O15688" s="7"/>
      <c r="P15688" s="7"/>
      <c r="Q15688" s="7"/>
      <c r="R15688" s="7"/>
      <c r="S15688" s="7"/>
      <c r="T15688" s="7"/>
      <c r="U15688" s="7"/>
      <c r="V15688" s="7"/>
      <c r="W15688" s="7"/>
      <c r="X15688" s="7"/>
      <c r="Y15688" s="7"/>
      <c r="Z15688" s="7"/>
      <c r="AA15688" s="7"/>
      <c r="AB15688" s="7"/>
      <c r="AC15688" s="7"/>
      <c r="AD15688" s="7"/>
      <c r="AE15688" s="7"/>
      <c r="AF15688" s="7"/>
      <c r="AG15688" s="13"/>
    </row>
    <row r="15689" spans="1:33">
      <c r="A15689" s="7"/>
      <c r="B15689" s="7"/>
      <c r="C15689" s="7"/>
      <c r="D15689" s="7"/>
      <c r="E15689" s="7"/>
      <c r="F15689" s="7"/>
      <c r="G15689" s="7"/>
      <c r="H15689" s="7"/>
      <c r="I15689" s="7"/>
      <c r="J15689" s="7"/>
      <c r="K15689" s="7"/>
      <c r="L15689" s="7"/>
      <c r="M15689" s="7"/>
      <c r="N15689" s="7"/>
      <c r="O15689" s="7"/>
      <c r="P15689" s="7"/>
      <c r="Q15689" s="7"/>
      <c r="R15689" s="7"/>
      <c r="S15689" s="7"/>
      <c r="T15689" s="7"/>
      <c r="U15689" s="7"/>
      <c r="V15689" s="7"/>
      <c r="W15689" s="7"/>
      <c r="X15689" s="7"/>
      <c r="Y15689" s="7"/>
      <c r="Z15689" s="7"/>
      <c r="AA15689" s="7"/>
      <c r="AB15689" s="7"/>
      <c r="AC15689" s="7"/>
      <c r="AD15689" s="7"/>
      <c r="AE15689" s="7"/>
      <c r="AF15689" s="7"/>
      <c r="AG15689" s="13"/>
    </row>
    <row r="15690" spans="1:33">
      <c r="A15690" s="7"/>
      <c r="B15690" s="7"/>
      <c r="C15690" s="7"/>
      <c r="D15690" s="7"/>
      <c r="E15690" s="7"/>
      <c r="F15690" s="7"/>
      <c r="G15690" s="7"/>
      <c r="H15690" s="7"/>
      <c r="I15690" s="7"/>
      <c r="J15690" s="7"/>
      <c r="K15690" s="7"/>
      <c r="L15690" s="7"/>
      <c r="M15690" s="7"/>
      <c r="N15690" s="7"/>
      <c r="O15690" s="7"/>
      <c r="P15690" s="7"/>
      <c r="Q15690" s="7"/>
      <c r="R15690" s="7"/>
      <c r="S15690" s="7"/>
      <c r="T15690" s="7"/>
      <c r="U15690" s="7"/>
      <c r="V15690" s="7"/>
      <c r="W15690" s="7"/>
      <c r="X15690" s="7"/>
      <c r="Y15690" s="7"/>
      <c r="Z15690" s="7"/>
      <c r="AA15690" s="7"/>
      <c r="AB15690" s="7"/>
      <c r="AC15690" s="7"/>
      <c r="AD15690" s="7"/>
      <c r="AE15690" s="7"/>
      <c r="AF15690" s="7"/>
      <c r="AG15690" s="13"/>
    </row>
    <row r="15691" spans="1:33">
      <c r="A15691" s="7"/>
      <c r="B15691" s="7"/>
      <c r="C15691" s="7"/>
      <c r="D15691" s="7"/>
      <c r="E15691" s="7"/>
      <c r="F15691" s="7"/>
      <c r="G15691" s="7"/>
      <c r="H15691" s="7"/>
      <c r="I15691" s="7"/>
      <c r="J15691" s="7"/>
      <c r="K15691" s="7"/>
      <c r="L15691" s="7"/>
      <c r="M15691" s="7"/>
      <c r="N15691" s="7"/>
      <c r="O15691" s="7"/>
      <c r="P15691" s="7"/>
      <c r="Q15691" s="7"/>
      <c r="R15691" s="7"/>
      <c r="S15691" s="7"/>
      <c r="T15691" s="7"/>
      <c r="U15691" s="7"/>
      <c r="V15691" s="7"/>
      <c r="W15691" s="7"/>
      <c r="X15691" s="7"/>
      <c r="Y15691" s="7"/>
      <c r="Z15691" s="7"/>
      <c r="AA15691" s="7"/>
      <c r="AB15691" s="7"/>
      <c r="AC15691" s="7"/>
      <c r="AD15691" s="7"/>
      <c r="AE15691" s="7"/>
      <c r="AF15691" s="7"/>
      <c r="AG15691" s="13"/>
    </row>
    <row r="15692" spans="1:33">
      <c r="A15692" s="7"/>
      <c r="B15692" s="7"/>
      <c r="C15692" s="7"/>
      <c r="D15692" s="7"/>
      <c r="E15692" s="7"/>
      <c r="F15692" s="7"/>
      <c r="G15692" s="7"/>
      <c r="H15692" s="7"/>
      <c r="I15692" s="7"/>
      <c r="J15692" s="7"/>
      <c r="K15692" s="7"/>
      <c r="L15692" s="7"/>
      <c r="M15692" s="7"/>
      <c r="N15692" s="7"/>
      <c r="O15692" s="7"/>
      <c r="P15692" s="7"/>
      <c r="Q15692" s="7"/>
      <c r="R15692" s="7"/>
      <c r="S15692" s="7"/>
      <c r="T15692" s="7"/>
      <c r="U15692" s="7"/>
      <c r="V15692" s="7"/>
      <c r="W15692" s="7"/>
      <c r="X15692" s="7"/>
      <c r="Y15692" s="7"/>
      <c r="Z15692" s="7"/>
      <c r="AA15692" s="7"/>
      <c r="AB15692" s="7"/>
      <c r="AC15692" s="7"/>
      <c r="AD15692" s="7"/>
      <c r="AE15692" s="7"/>
      <c r="AF15692" s="7"/>
      <c r="AG15692" s="13"/>
    </row>
    <row r="15693" spans="1:33">
      <c r="A15693" s="7"/>
      <c r="B15693" s="7"/>
      <c r="C15693" s="7"/>
      <c r="D15693" s="7"/>
      <c r="E15693" s="7"/>
      <c r="F15693" s="7"/>
      <c r="G15693" s="7"/>
      <c r="H15693" s="7"/>
      <c r="I15693" s="7"/>
      <c r="J15693" s="7"/>
      <c r="K15693" s="7"/>
      <c r="L15693" s="7"/>
      <c r="M15693" s="7"/>
      <c r="N15693" s="7"/>
      <c r="O15693" s="7"/>
      <c r="P15693" s="7"/>
      <c r="Q15693" s="7"/>
      <c r="R15693" s="7"/>
      <c r="S15693" s="7"/>
      <c r="T15693" s="7"/>
      <c r="U15693" s="7"/>
      <c r="V15693" s="7"/>
      <c r="W15693" s="7"/>
      <c r="X15693" s="7"/>
      <c r="Y15693" s="7"/>
      <c r="Z15693" s="7"/>
      <c r="AA15693" s="7"/>
      <c r="AB15693" s="7"/>
      <c r="AC15693" s="7"/>
      <c r="AD15693" s="7"/>
      <c r="AE15693" s="7"/>
      <c r="AF15693" s="7"/>
      <c r="AG15693" s="13"/>
    </row>
    <row r="15694" spans="1:33">
      <c r="A15694" s="7"/>
      <c r="B15694" s="7"/>
      <c r="C15694" s="7"/>
      <c r="D15694" s="7"/>
      <c r="E15694" s="7"/>
      <c r="F15694" s="7"/>
      <c r="G15694" s="7"/>
      <c r="H15694" s="7"/>
      <c r="I15694" s="7"/>
      <c r="J15694" s="7"/>
      <c r="K15694" s="7"/>
      <c r="L15694" s="7"/>
      <c r="M15694" s="7"/>
      <c r="N15694" s="7"/>
      <c r="O15694" s="7"/>
      <c r="P15694" s="7"/>
      <c r="Q15694" s="7"/>
      <c r="R15694" s="7"/>
      <c r="S15694" s="7"/>
      <c r="T15694" s="7"/>
      <c r="U15694" s="7"/>
      <c r="V15694" s="7"/>
      <c r="W15694" s="7"/>
      <c r="X15694" s="7"/>
      <c r="Y15694" s="7"/>
      <c r="Z15694" s="7"/>
      <c r="AA15694" s="7"/>
      <c r="AB15694" s="7"/>
      <c r="AC15694" s="7"/>
      <c r="AD15694" s="7"/>
      <c r="AE15694" s="7"/>
      <c r="AF15694" s="7"/>
      <c r="AG15694" s="13"/>
    </row>
    <row r="15695" spans="1:33">
      <c r="A15695" s="7"/>
      <c r="B15695" s="7"/>
      <c r="C15695" s="7"/>
      <c r="D15695" s="7"/>
      <c r="E15695" s="7"/>
      <c r="F15695" s="7"/>
      <c r="G15695" s="7"/>
      <c r="H15695" s="7"/>
      <c r="I15695" s="7"/>
      <c r="J15695" s="7"/>
      <c r="K15695" s="7"/>
      <c r="L15695" s="7"/>
      <c r="M15695" s="7"/>
      <c r="N15695" s="7"/>
      <c r="O15695" s="7"/>
      <c r="P15695" s="7"/>
      <c r="Q15695" s="7"/>
      <c r="R15695" s="7"/>
      <c r="S15695" s="7"/>
      <c r="T15695" s="7"/>
      <c r="U15695" s="7"/>
      <c r="V15695" s="7"/>
      <c r="W15695" s="7"/>
      <c r="X15695" s="7"/>
      <c r="Y15695" s="7"/>
      <c r="Z15695" s="7"/>
      <c r="AA15695" s="7"/>
      <c r="AB15695" s="7"/>
      <c r="AC15695" s="7"/>
      <c r="AD15695" s="7"/>
      <c r="AE15695" s="7"/>
      <c r="AF15695" s="7"/>
      <c r="AG15695" s="13"/>
    </row>
    <row r="15696" spans="1:33">
      <c r="A15696" s="7"/>
      <c r="B15696" s="7"/>
      <c r="C15696" s="7"/>
      <c r="D15696" s="7"/>
      <c r="E15696" s="7"/>
      <c r="F15696" s="7"/>
      <c r="G15696" s="7"/>
      <c r="H15696" s="7"/>
      <c r="I15696" s="7"/>
      <c r="J15696" s="7"/>
      <c r="K15696" s="7"/>
      <c r="L15696" s="7"/>
      <c r="M15696" s="7"/>
      <c r="N15696" s="7"/>
      <c r="O15696" s="7"/>
      <c r="P15696" s="7"/>
      <c r="Q15696" s="7"/>
      <c r="R15696" s="7"/>
      <c r="S15696" s="7"/>
      <c r="T15696" s="7"/>
      <c r="U15696" s="7"/>
      <c r="V15696" s="7"/>
      <c r="W15696" s="7"/>
      <c r="X15696" s="7"/>
      <c r="Y15696" s="7"/>
      <c r="Z15696" s="7"/>
      <c r="AA15696" s="7"/>
      <c r="AB15696" s="7"/>
      <c r="AC15696" s="7"/>
      <c r="AD15696" s="7"/>
      <c r="AE15696" s="7"/>
      <c r="AF15696" s="7"/>
      <c r="AG15696" s="13"/>
    </row>
    <row r="15697" spans="1:33">
      <c r="A15697" s="7"/>
      <c r="B15697" s="7"/>
      <c r="C15697" s="7"/>
      <c r="D15697" s="7"/>
      <c r="E15697" s="7"/>
      <c r="F15697" s="7"/>
      <c r="G15697" s="7"/>
      <c r="H15697" s="7"/>
      <c r="I15697" s="7"/>
      <c r="J15697" s="7"/>
      <c r="K15697" s="7"/>
      <c r="L15697" s="7"/>
      <c r="M15697" s="7"/>
      <c r="N15697" s="7"/>
      <c r="O15697" s="7"/>
      <c r="P15697" s="7"/>
      <c r="Q15697" s="7"/>
      <c r="R15697" s="7"/>
      <c r="S15697" s="7"/>
      <c r="T15697" s="7"/>
      <c r="U15697" s="7"/>
      <c r="V15697" s="7"/>
      <c r="W15697" s="7"/>
      <c r="X15697" s="7"/>
      <c r="Y15697" s="7"/>
      <c r="Z15697" s="7"/>
      <c r="AA15697" s="7"/>
      <c r="AB15697" s="7"/>
      <c r="AC15697" s="7"/>
      <c r="AD15697" s="7"/>
      <c r="AE15697" s="7"/>
      <c r="AF15697" s="7"/>
      <c r="AG15697" s="13"/>
    </row>
    <row r="15698" spans="1:33">
      <c r="A15698" s="7"/>
      <c r="B15698" s="7"/>
      <c r="C15698" s="7"/>
      <c r="D15698" s="7"/>
      <c r="E15698" s="7"/>
      <c r="F15698" s="7"/>
      <c r="G15698" s="7"/>
      <c r="H15698" s="7"/>
      <c r="I15698" s="7"/>
      <c r="J15698" s="7"/>
      <c r="K15698" s="7"/>
      <c r="L15698" s="7"/>
      <c r="M15698" s="7"/>
      <c r="N15698" s="7"/>
      <c r="O15698" s="7"/>
      <c r="P15698" s="7"/>
      <c r="Q15698" s="7"/>
      <c r="R15698" s="7"/>
      <c r="S15698" s="7"/>
      <c r="T15698" s="7"/>
      <c r="U15698" s="7"/>
      <c r="V15698" s="7"/>
      <c r="W15698" s="7"/>
      <c r="X15698" s="7"/>
      <c r="Y15698" s="7"/>
      <c r="Z15698" s="7"/>
      <c r="AA15698" s="7"/>
      <c r="AB15698" s="7"/>
      <c r="AC15698" s="7"/>
      <c r="AD15698" s="7"/>
      <c r="AE15698" s="7"/>
      <c r="AF15698" s="7"/>
      <c r="AG15698" s="13"/>
    </row>
    <row r="15699" spans="1:33">
      <c r="A15699" s="7"/>
      <c r="B15699" s="7"/>
      <c r="C15699" s="7"/>
      <c r="D15699" s="7"/>
      <c r="E15699" s="7"/>
      <c r="F15699" s="7"/>
      <c r="G15699" s="7"/>
      <c r="H15699" s="7"/>
      <c r="I15699" s="7"/>
      <c r="J15699" s="7"/>
      <c r="K15699" s="7"/>
      <c r="L15699" s="7"/>
      <c r="M15699" s="7"/>
      <c r="N15699" s="7"/>
      <c r="O15699" s="7"/>
      <c r="P15699" s="7"/>
      <c r="Q15699" s="7"/>
      <c r="R15699" s="7"/>
      <c r="S15699" s="7"/>
      <c r="T15699" s="7"/>
      <c r="U15699" s="7"/>
      <c r="V15699" s="7"/>
      <c r="W15699" s="7"/>
      <c r="X15699" s="7"/>
      <c r="Y15699" s="7"/>
      <c r="Z15699" s="7"/>
      <c r="AA15699" s="7"/>
      <c r="AB15699" s="7"/>
      <c r="AC15699" s="7"/>
      <c r="AD15699" s="7"/>
      <c r="AE15699" s="7"/>
      <c r="AF15699" s="7"/>
      <c r="AG15699" s="13"/>
    </row>
    <row r="15700" spans="1:33">
      <c r="A15700" s="7"/>
      <c r="B15700" s="7"/>
      <c r="C15700" s="7"/>
      <c r="D15700" s="7"/>
      <c r="E15700" s="7"/>
      <c r="F15700" s="7"/>
      <c r="G15700" s="7"/>
      <c r="H15700" s="7"/>
      <c r="I15700" s="7"/>
      <c r="J15700" s="7"/>
      <c r="K15700" s="7"/>
      <c r="L15700" s="7"/>
      <c r="M15700" s="7"/>
      <c r="N15700" s="7"/>
      <c r="O15700" s="7"/>
      <c r="P15700" s="7"/>
      <c r="Q15700" s="7"/>
      <c r="R15700" s="7"/>
      <c r="S15700" s="7"/>
      <c r="T15700" s="7"/>
      <c r="U15700" s="7"/>
      <c r="V15700" s="7"/>
      <c r="W15700" s="7"/>
      <c r="X15700" s="7"/>
      <c r="Y15700" s="7"/>
      <c r="Z15700" s="7"/>
      <c r="AA15700" s="7"/>
      <c r="AB15700" s="7"/>
      <c r="AC15700" s="7"/>
      <c r="AD15700" s="7"/>
      <c r="AE15700" s="7"/>
      <c r="AF15700" s="7"/>
      <c r="AG15700" s="13"/>
    </row>
    <row r="15701" spans="1:33">
      <c r="A15701" s="7"/>
      <c r="B15701" s="7"/>
      <c r="C15701" s="7"/>
      <c r="D15701" s="7"/>
      <c r="E15701" s="7"/>
      <c r="F15701" s="7"/>
      <c r="G15701" s="7"/>
      <c r="H15701" s="7"/>
      <c r="I15701" s="7"/>
      <c r="J15701" s="7"/>
      <c r="K15701" s="7"/>
      <c r="L15701" s="7"/>
      <c r="M15701" s="7"/>
      <c r="N15701" s="7"/>
      <c r="O15701" s="7"/>
      <c r="P15701" s="7"/>
      <c r="Q15701" s="7"/>
      <c r="R15701" s="7"/>
      <c r="S15701" s="7"/>
      <c r="T15701" s="7"/>
      <c r="U15701" s="7"/>
      <c r="V15701" s="7"/>
      <c r="W15701" s="7"/>
      <c r="X15701" s="7"/>
      <c r="Y15701" s="7"/>
      <c r="Z15701" s="7"/>
      <c r="AA15701" s="7"/>
      <c r="AB15701" s="7"/>
      <c r="AC15701" s="7"/>
      <c r="AD15701" s="7"/>
      <c r="AE15701" s="7"/>
      <c r="AF15701" s="7"/>
      <c r="AG15701" s="13"/>
    </row>
    <row r="15702" spans="1:33">
      <c r="A15702" s="7"/>
      <c r="B15702" s="7"/>
      <c r="C15702" s="7"/>
      <c r="D15702" s="7"/>
      <c r="E15702" s="7"/>
      <c r="F15702" s="7"/>
      <c r="G15702" s="7"/>
      <c r="H15702" s="7"/>
      <c r="I15702" s="7"/>
      <c r="J15702" s="7"/>
      <c r="K15702" s="7"/>
      <c r="L15702" s="7"/>
      <c r="M15702" s="7"/>
      <c r="N15702" s="7"/>
      <c r="O15702" s="7"/>
      <c r="P15702" s="7"/>
      <c r="Q15702" s="7"/>
      <c r="R15702" s="7"/>
      <c r="S15702" s="7"/>
      <c r="T15702" s="7"/>
      <c r="U15702" s="7"/>
      <c r="V15702" s="7"/>
      <c r="W15702" s="7"/>
      <c r="X15702" s="7"/>
      <c r="Y15702" s="7"/>
      <c r="Z15702" s="7"/>
      <c r="AA15702" s="7"/>
      <c r="AB15702" s="7"/>
      <c r="AC15702" s="7"/>
      <c r="AD15702" s="7"/>
      <c r="AE15702" s="7"/>
      <c r="AF15702" s="7"/>
      <c r="AG15702" s="13"/>
    </row>
    <row r="15703" spans="1:33">
      <c r="A15703" s="7"/>
      <c r="B15703" s="7"/>
      <c r="C15703" s="7"/>
      <c r="D15703" s="7"/>
      <c r="E15703" s="7"/>
      <c r="F15703" s="7"/>
      <c r="G15703" s="7"/>
      <c r="H15703" s="7"/>
      <c r="I15703" s="7"/>
      <c r="J15703" s="7"/>
      <c r="K15703" s="7"/>
      <c r="L15703" s="7"/>
      <c r="M15703" s="7"/>
      <c r="N15703" s="7"/>
      <c r="O15703" s="7"/>
      <c r="P15703" s="7"/>
      <c r="Q15703" s="7"/>
      <c r="R15703" s="7"/>
      <c r="S15703" s="7"/>
      <c r="T15703" s="7"/>
      <c r="U15703" s="7"/>
      <c r="V15703" s="7"/>
      <c r="W15703" s="7"/>
      <c r="X15703" s="7"/>
      <c r="Y15703" s="7"/>
      <c r="Z15703" s="7"/>
      <c r="AA15703" s="7"/>
      <c r="AB15703" s="7"/>
      <c r="AC15703" s="7"/>
      <c r="AD15703" s="7"/>
      <c r="AE15703" s="7"/>
      <c r="AF15703" s="7"/>
      <c r="AG15703" s="13"/>
    </row>
    <row r="15704" spans="1:33">
      <c r="A15704" s="7"/>
      <c r="B15704" s="7"/>
      <c r="C15704" s="7"/>
      <c r="D15704" s="7"/>
      <c r="E15704" s="7"/>
      <c r="F15704" s="7"/>
      <c r="G15704" s="7"/>
      <c r="H15704" s="7"/>
      <c r="I15704" s="7"/>
      <c r="J15704" s="7"/>
      <c r="K15704" s="7"/>
      <c r="L15704" s="7"/>
      <c r="M15704" s="7"/>
      <c r="N15704" s="7"/>
      <c r="O15704" s="7"/>
      <c r="P15704" s="7"/>
      <c r="Q15704" s="7"/>
      <c r="R15704" s="7"/>
      <c r="S15704" s="7"/>
      <c r="T15704" s="7"/>
      <c r="U15704" s="7"/>
      <c r="V15704" s="7"/>
      <c r="W15704" s="7"/>
      <c r="X15704" s="7"/>
      <c r="Y15704" s="7"/>
      <c r="Z15704" s="7"/>
      <c r="AA15704" s="7"/>
      <c r="AB15704" s="7"/>
      <c r="AC15704" s="7"/>
      <c r="AD15704" s="7"/>
      <c r="AE15704" s="7"/>
      <c r="AF15704" s="7"/>
      <c r="AG15704" s="13"/>
    </row>
    <row r="15705" spans="1:33">
      <c r="A15705" s="7"/>
      <c r="B15705" s="7"/>
      <c r="C15705" s="7"/>
      <c r="D15705" s="7"/>
      <c r="E15705" s="7"/>
      <c r="F15705" s="7"/>
      <c r="G15705" s="7"/>
      <c r="H15705" s="7"/>
      <c r="I15705" s="7"/>
      <c r="J15705" s="7"/>
      <c r="K15705" s="7"/>
      <c r="L15705" s="7"/>
      <c r="M15705" s="7"/>
      <c r="N15705" s="7"/>
      <c r="O15705" s="7"/>
      <c r="P15705" s="7"/>
      <c r="Q15705" s="7"/>
      <c r="R15705" s="7"/>
      <c r="S15705" s="7"/>
      <c r="T15705" s="7"/>
      <c r="U15705" s="7"/>
      <c r="V15705" s="7"/>
      <c r="W15705" s="7"/>
      <c r="X15705" s="7"/>
      <c r="Y15705" s="7"/>
      <c r="Z15705" s="7"/>
      <c r="AA15705" s="7"/>
      <c r="AB15705" s="7"/>
      <c r="AC15705" s="7"/>
      <c r="AD15705" s="7"/>
      <c r="AE15705" s="7"/>
      <c r="AF15705" s="7"/>
      <c r="AG15705" s="13"/>
    </row>
    <row r="15706" spans="1:33">
      <c r="A15706" s="7"/>
      <c r="B15706" s="7"/>
      <c r="C15706" s="7"/>
      <c r="D15706" s="7"/>
      <c r="E15706" s="7"/>
      <c r="F15706" s="7"/>
      <c r="G15706" s="7"/>
      <c r="H15706" s="7"/>
      <c r="I15706" s="7"/>
      <c r="J15706" s="7"/>
      <c r="K15706" s="7"/>
      <c r="L15706" s="7"/>
      <c r="M15706" s="7"/>
      <c r="N15706" s="7"/>
      <c r="O15706" s="7"/>
      <c r="P15706" s="7"/>
      <c r="Q15706" s="7"/>
      <c r="R15706" s="7"/>
      <c r="S15706" s="7"/>
      <c r="T15706" s="7"/>
      <c r="U15706" s="7"/>
      <c r="V15706" s="7"/>
      <c r="W15706" s="7"/>
      <c r="X15706" s="7"/>
      <c r="Y15706" s="7"/>
      <c r="Z15706" s="7"/>
      <c r="AA15706" s="7"/>
      <c r="AB15706" s="7"/>
      <c r="AC15706" s="7"/>
      <c r="AD15706" s="7"/>
      <c r="AE15706" s="7"/>
      <c r="AF15706" s="7"/>
      <c r="AG15706" s="13"/>
    </row>
    <row r="15707" spans="1:33">
      <c r="A15707" s="7"/>
      <c r="B15707" s="7"/>
      <c r="C15707" s="7"/>
      <c r="D15707" s="7"/>
      <c r="E15707" s="7"/>
      <c r="F15707" s="7"/>
      <c r="G15707" s="7"/>
      <c r="H15707" s="7"/>
      <c r="I15707" s="7"/>
      <c r="J15707" s="7"/>
      <c r="K15707" s="7"/>
      <c r="L15707" s="7"/>
      <c r="M15707" s="7"/>
      <c r="N15707" s="7"/>
      <c r="O15707" s="7"/>
      <c r="P15707" s="7"/>
      <c r="Q15707" s="7"/>
      <c r="R15707" s="7"/>
      <c r="S15707" s="7"/>
      <c r="T15707" s="7"/>
      <c r="U15707" s="7"/>
      <c r="V15707" s="7"/>
      <c r="W15707" s="7"/>
      <c r="X15707" s="7"/>
      <c r="Y15707" s="7"/>
      <c r="Z15707" s="7"/>
      <c r="AA15707" s="7"/>
      <c r="AB15707" s="7"/>
      <c r="AC15707" s="7"/>
      <c r="AD15707" s="7"/>
      <c r="AE15707" s="7"/>
      <c r="AF15707" s="7"/>
      <c r="AG15707" s="13"/>
    </row>
    <row r="15708" spans="1:33">
      <c r="A15708" s="7"/>
      <c r="B15708" s="7"/>
      <c r="C15708" s="7"/>
      <c r="D15708" s="7"/>
      <c r="E15708" s="7"/>
      <c r="F15708" s="7"/>
      <c r="G15708" s="7"/>
      <c r="H15708" s="7"/>
      <c r="I15708" s="7"/>
      <c r="J15708" s="7"/>
      <c r="K15708" s="7"/>
      <c r="L15708" s="7"/>
      <c r="M15708" s="7"/>
      <c r="N15708" s="7"/>
      <c r="O15708" s="7"/>
      <c r="P15708" s="7"/>
      <c r="Q15708" s="7"/>
      <c r="R15708" s="7"/>
      <c r="S15708" s="7"/>
      <c r="T15708" s="7"/>
      <c r="U15708" s="7"/>
      <c r="V15708" s="7"/>
      <c r="W15708" s="7"/>
      <c r="X15708" s="7"/>
      <c r="Y15708" s="7"/>
      <c r="Z15708" s="7"/>
      <c r="AA15708" s="7"/>
      <c r="AB15708" s="7"/>
      <c r="AC15708" s="7"/>
      <c r="AD15708" s="7"/>
      <c r="AE15708" s="7"/>
      <c r="AF15708" s="7"/>
      <c r="AG15708" s="13"/>
    </row>
    <row r="15709" spans="1:33">
      <c r="A15709" s="7"/>
      <c r="B15709" s="7"/>
      <c r="C15709" s="7"/>
      <c r="D15709" s="7"/>
      <c r="E15709" s="7"/>
      <c r="F15709" s="7"/>
      <c r="G15709" s="7"/>
      <c r="H15709" s="7"/>
      <c r="I15709" s="7"/>
      <c r="J15709" s="7"/>
      <c r="K15709" s="7"/>
      <c r="L15709" s="7"/>
      <c r="M15709" s="7"/>
      <c r="N15709" s="7"/>
      <c r="O15709" s="7"/>
      <c r="P15709" s="7"/>
      <c r="Q15709" s="7"/>
      <c r="R15709" s="7"/>
      <c r="S15709" s="7"/>
      <c r="T15709" s="7"/>
      <c r="U15709" s="7"/>
      <c r="V15709" s="7"/>
      <c r="W15709" s="7"/>
      <c r="X15709" s="7"/>
      <c r="Y15709" s="7"/>
      <c r="Z15709" s="7"/>
      <c r="AA15709" s="7"/>
      <c r="AB15709" s="7"/>
      <c r="AC15709" s="7"/>
      <c r="AD15709" s="7"/>
      <c r="AE15709" s="7"/>
      <c r="AF15709" s="7"/>
      <c r="AG15709" s="13"/>
    </row>
    <row r="15710" spans="1:33">
      <c r="A15710" s="7"/>
      <c r="B15710" s="7"/>
      <c r="C15710" s="7"/>
      <c r="D15710" s="7"/>
      <c r="E15710" s="7"/>
      <c r="F15710" s="7"/>
      <c r="G15710" s="7"/>
      <c r="H15710" s="7"/>
      <c r="I15710" s="7"/>
      <c r="J15710" s="7"/>
      <c r="K15710" s="7"/>
      <c r="L15710" s="7"/>
      <c r="M15710" s="7"/>
      <c r="N15710" s="7"/>
      <c r="O15710" s="7"/>
      <c r="P15710" s="7"/>
      <c r="Q15710" s="7"/>
      <c r="R15710" s="7"/>
      <c r="S15710" s="7"/>
      <c r="T15710" s="7"/>
      <c r="U15710" s="7"/>
      <c r="V15710" s="7"/>
      <c r="W15710" s="7"/>
      <c r="X15710" s="7"/>
      <c r="Y15710" s="7"/>
      <c r="Z15710" s="7"/>
      <c r="AA15710" s="7"/>
      <c r="AB15710" s="7"/>
      <c r="AC15710" s="7"/>
      <c r="AD15710" s="7"/>
      <c r="AE15710" s="7"/>
      <c r="AF15710" s="7"/>
      <c r="AG15710" s="13"/>
    </row>
    <row r="15711" spans="1:33">
      <c r="A15711" s="7"/>
      <c r="B15711" s="7"/>
      <c r="C15711" s="7"/>
      <c r="D15711" s="7"/>
      <c r="E15711" s="7"/>
      <c r="F15711" s="7"/>
      <c r="G15711" s="7"/>
      <c r="H15711" s="7"/>
      <c r="I15711" s="7"/>
      <c r="J15711" s="7"/>
      <c r="K15711" s="7"/>
      <c r="L15711" s="7"/>
      <c r="M15711" s="7"/>
      <c r="N15711" s="7"/>
      <c r="O15711" s="7"/>
      <c r="P15711" s="7"/>
      <c r="Q15711" s="7"/>
      <c r="R15711" s="7"/>
      <c r="S15711" s="7"/>
      <c r="T15711" s="7"/>
      <c r="U15711" s="7"/>
      <c r="V15711" s="7"/>
      <c r="W15711" s="7"/>
      <c r="X15711" s="7"/>
      <c r="Y15711" s="7"/>
      <c r="Z15711" s="7"/>
      <c r="AA15711" s="7"/>
      <c r="AB15711" s="7"/>
      <c r="AC15711" s="7"/>
      <c r="AD15711" s="7"/>
      <c r="AE15711" s="7"/>
      <c r="AF15711" s="7"/>
      <c r="AG15711" s="13"/>
    </row>
    <row r="15712" spans="1:33">
      <c r="A15712" s="7"/>
      <c r="B15712" s="7"/>
      <c r="C15712" s="7"/>
      <c r="D15712" s="7"/>
      <c r="E15712" s="7"/>
      <c r="F15712" s="7"/>
      <c r="G15712" s="7"/>
      <c r="H15712" s="7"/>
      <c r="I15712" s="7"/>
      <c r="J15712" s="7"/>
      <c r="K15712" s="7"/>
      <c r="L15712" s="7"/>
      <c r="M15712" s="7"/>
      <c r="N15712" s="7"/>
      <c r="O15712" s="7"/>
      <c r="P15712" s="7"/>
      <c r="Q15712" s="7"/>
      <c r="R15712" s="7"/>
      <c r="S15712" s="7"/>
      <c r="T15712" s="7"/>
      <c r="U15712" s="7"/>
      <c r="V15712" s="7"/>
      <c r="W15712" s="7"/>
      <c r="X15712" s="7"/>
      <c r="Y15712" s="7"/>
      <c r="Z15712" s="7"/>
      <c r="AA15712" s="7"/>
      <c r="AB15712" s="7"/>
      <c r="AC15712" s="7"/>
      <c r="AD15712" s="7"/>
      <c r="AE15712" s="7"/>
      <c r="AF15712" s="7"/>
      <c r="AG15712" s="13"/>
    </row>
    <row r="15713" spans="1:33">
      <c r="A15713" s="7"/>
      <c r="B15713" s="7"/>
      <c r="C15713" s="7"/>
      <c r="D15713" s="7"/>
      <c r="E15713" s="7"/>
      <c r="F15713" s="7"/>
      <c r="G15713" s="7"/>
      <c r="H15713" s="7"/>
      <c r="I15713" s="7"/>
      <c r="J15713" s="7"/>
      <c r="K15713" s="7"/>
      <c r="L15713" s="7"/>
      <c r="M15713" s="7"/>
      <c r="N15713" s="7"/>
      <c r="O15713" s="7"/>
      <c r="P15713" s="7"/>
      <c r="Q15713" s="7"/>
      <c r="R15713" s="7"/>
      <c r="S15713" s="7"/>
      <c r="T15713" s="7"/>
      <c r="U15713" s="7"/>
      <c r="V15713" s="7"/>
      <c r="W15713" s="7"/>
      <c r="X15713" s="7"/>
      <c r="Y15713" s="7"/>
      <c r="Z15713" s="7"/>
      <c r="AA15713" s="7"/>
      <c r="AB15713" s="7"/>
      <c r="AC15713" s="7"/>
      <c r="AD15713" s="7"/>
      <c r="AE15713" s="7"/>
      <c r="AF15713" s="7"/>
      <c r="AG15713" s="13"/>
    </row>
    <row r="15714" spans="1:33">
      <c r="A15714" s="7"/>
      <c r="B15714" s="7"/>
      <c r="C15714" s="7"/>
      <c r="D15714" s="7"/>
      <c r="E15714" s="7"/>
      <c r="F15714" s="7"/>
      <c r="G15714" s="7"/>
      <c r="H15714" s="7"/>
      <c r="I15714" s="7"/>
      <c r="J15714" s="7"/>
      <c r="K15714" s="7"/>
      <c r="L15714" s="7"/>
      <c r="M15714" s="7"/>
      <c r="N15714" s="7"/>
      <c r="O15714" s="7"/>
      <c r="P15714" s="7"/>
      <c r="Q15714" s="7"/>
      <c r="R15714" s="7"/>
      <c r="S15714" s="7"/>
      <c r="T15714" s="7"/>
      <c r="U15714" s="7"/>
      <c r="V15714" s="7"/>
      <c r="W15714" s="7"/>
      <c r="X15714" s="7"/>
      <c r="Y15714" s="7"/>
      <c r="Z15714" s="7"/>
      <c r="AA15714" s="7"/>
      <c r="AB15714" s="7"/>
      <c r="AC15714" s="7"/>
      <c r="AD15714" s="7"/>
      <c r="AE15714" s="7"/>
      <c r="AF15714" s="7"/>
      <c r="AG15714" s="13"/>
    </row>
    <row r="15715" spans="1:33">
      <c r="A15715" s="7"/>
      <c r="B15715" s="7"/>
      <c r="C15715" s="7"/>
      <c r="D15715" s="7"/>
      <c r="E15715" s="7"/>
      <c r="F15715" s="7"/>
      <c r="G15715" s="7"/>
      <c r="H15715" s="7"/>
      <c r="I15715" s="7"/>
      <c r="J15715" s="7"/>
      <c r="K15715" s="7"/>
      <c r="L15715" s="7"/>
      <c r="M15715" s="7"/>
      <c r="N15715" s="7"/>
      <c r="O15715" s="7"/>
      <c r="P15715" s="7"/>
      <c r="Q15715" s="7"/>
      <c r="R15715" s="7"/>
      <c r="S15715" s="7"/>
      <c r="T15715" s="7"/>
      <c r="U15715" s="7"/>
      <c r="V15715" s="7"/>
      <c r="W15715" s="7"/>
      <c r="X15715" s="7"/>
      <c r="Y15715" s="7"/>
      <c r="Z15715" s="7"/>
      <c r="AA15715" s="7"/>
      <c r="AB15715" s="7"/>
      <c r="AC15715" s="7"/>
      <c r="AD15715" s="7"/>
      <c r="AE15715" s="7"/>
      <c r="AF15715" s="7"/>
      <c r="AG15715" s="13"/>
    </row>
    <row r="15716" spans="1:33">
      <c r="A15716" s="7"/>
      <c r="B15716" s="7"/>
      <c r="C15716" s="7"/>
      <c r="D15716" s="7"/>
      <c r="E15716" s="7"/>
      <c r="F15716" s="7"/>
      <c r="G15716" s="7"/>
      <c r="H15716" s="7"/>
      <c r="I15716" s="7"/>
      <c r="J15716" s="7"/>
      <c r="K15716" s="7"/>
      <c r="L15716" s="7"/>
      <c r="M15716" s="7"/>
      <c r="N15716" s="7"/>
      <c r="O15716" s="7"/>
      <c r="P15716" s="7"/>
      <c r="Q15716" s="7"/>
      <c r="R15716" s="7"/>
      <c r="S15716" s="7"/>
      <c r="T15716" s="7"/>
      <c r="U15716" s="7"/>
      <c r="V15716" s="7"/>
      <c r="W15716" s="7"/>
      <c r="X15716" s="7"/>
      <c r="Y15716" s="7"/>
      <c r="Z15716" s="7"/>
      <c r="AA15716" s="7"/>
      <c r="AB15716" s="7"/>
      <c r="AC15716" s="7"/>
      <c r="AD15716" s="7"/>
      <c r="AE15716" s="7"/>
      <c r="AF15716" s="7"/>
      <c r="AG15716" s="13"/>
    </row>
    <row r="15717" spans="1:33">
      <c r="A15717" s="7"/>
      <c r="B15717" s="7"/>
      <c r="C15717" s="7"/>
      <c r="D15717" s="7"/>
      <c r="E15717" s="7"/>
      <c r="F15717" s="7"/>
      <c r="G15717" s="7"/>
      <c r="H15717" s="7"/>
      <c r="I15717" s="7"/>
      <c r="J15717" s="7"/>
      <c r="K15717" s="7"/>
      <c r="L15717" s="7"/>
      <c r="M15717" s="7"/>
      <c r="N15717" s="7"/>
      <c r="O15717" s="7"/>
      <c r="P15717" s="7"/>
      <c r="Q15717" s="7"/>
      <c r="R15717" s="7"/>
      <c r="S15717" s="7"/>
      <c r="T15717" s="7"/>
      <c r="U15717" s="7"/>
      <c r="V15717" s="7"/>
      <c r="W15717" s="7"/>
      <c r="X15717" s="7"/>
      <c r="Y15717" s="7"/>
      <c r="Z15717" s="7"/>
      <c r="AA15717" s="7"/>
      <c r="AB15717" s="7"/>
      <c r="AC15717" s="7"/>
      <c r="AD15717" s="7"/>
      <c r="AE15717" s="7"/>
      <c r="AF15717" s="7"/>
      <c r="AG15717" s="13"/>
    </row>
    <row r="15718" spans="1:33">
      <c r="A15718" s="7"/>
      <c r="B15718" s="7"/>
      <c r="C15718" s="7"/>
      <c r="D15718" s="7"/>
      <c r="E15718" s="7"/>
      <c r="F15718" s="7"/>
      <c r="G15718" s="7"/>
      <c r="H15718" s="7"/>
      <c r="I15718" s="7"/>
      <c r="J15718" s="7"/>
      <c r="K15718" s="7"/>
      <c r="L15718" s="7"/>
      <c r="M15718" s="7"/>
      <c r="N15718" s="7"/>
      <c r="O15718" s="7"/>
      <c r="P15718" s="7"/>
      <c r="Q15718" s="7"/>
      <c r="R15718" s="7"/>
      <c r="S15718" s="7"/>
      <c r="T15718" s="7"/>
      <c r="U15718" s="7"/>
      <c r="V15718" s="7"/>
      <c r="W15718" s="7"/>
      <c r="X15718" s="7"/>
      <c r="Y15718" s="7"/>
      <c r="Z15718" s="7"/>
      <c r="AA15718" s="7"/>
      <c r="AB15718" s="7"/>
      <c r="AC15718" s="7"/>
      <c r="AD15718" s="7"/>
      <c r="AE15718" s="7"/>
      <c r="AF15718" s="7"/>
      <c r="AG15718" s="13"/>
    </row>
    <row r="15719" spans="1:33">
      <c r="A15719" s="7"/>
      <c r="B15719" s="7"/>
      <c r="C15719" s="7"/>
      <c r="D15719" s="7"/>
      <c r="E15719" s="7"/>
      <c r="F15719" s="7"/>
      <c r="G15719" s="7"/>
      <c r="H15719" s="7"/>
      <c r="I15719" s="7"/>
      <c r="J15719" s="7"/>
      <c r="K15719" s="7"/>
      <c r="L15719" s="7"/>
      <c r="M15719" s="7"/>
      <c r="N15719" s="7"/>
      <c r="O15719" s="7"/>
      <c r="P15719" s="7"/>
      <c r="Q15719" s="7"/>
      <c r="R15719" s="7"/>
      <c r="S15719" s="7"/>
      <c r="T15719" s="7"/>
      <c r="U15719" s="7"/>
      <c r="V15719" s="7"/>
      <c r="W15719" s="7"/>
      <c r="X15719" s="7"/>
      <c r="Y15719" s="7"/>
      <c r="Z15719" s="7"/>
      <c r="AA15719" s="7"/>
      <c r="AB15719" s="7"/>
      <c r="AC15719" s="7"/>
      <c r="AD15719" s="7"/>
      <c r="AE15719" s="7"/>
      <c r="AF15719" s="7"/>
      <c r="AG15719" s="13"/>
    </row>
    <row r="15720" spans="1:33">
      <c r="A15720" s="7"/>
      <c r="B15720" s="7"/>
      <c r="C15720" s="7"/>
      <c r="D15720" s="7"/>
      <c r="E15720" s="7"/>
      <c r="F15720" s="7"/>
      <c r="G15720" s="7"/>
      <c r="H15720" s="7"/>
      <c r="I15720" s="7"/>
      <c r="J15720" s="7"/>
      <c r="K15720" s="7"/>
      <c r="L15720" s="7"/>
      <c r="M15720" s="7"/>
      <c r="N15720" s="7"/>
      <c r="O15720" s="7"/>
      <c r="P15720" s="7"/>
      <c r="Q15720" s="7"/>
      <c r="R15720" s="7"/>
      <c r="S15720" s="7"/>
      <c r="T15720" s="7"/>
      <c r="U15720" s="7"/>
      <c r="V15720" s="7"/>
      <c r="W15720" s="7"/>
      <c r="X15720" s="7"/>
      <c r="Y15720" s="7"/>
      <c r="Z15720" s="7"/>
      <c r="AA15720" s="7"/>
      <c r="AB15720" s="7"/>
      <c r="AC15720" s="7"/>
      <c r="AD15720" s="7"/>
      <c r="AE15720" s="7"/>
      <c r="AF15720" s="7"/>
      <c r="AG15720" s="13"/>
    </row>
    <row r="15721" spans="1:33">
      <c r="A15721" s="7"/>
      <c r="B15721" s="7"/>
      <c r="C15721" s="7"/>
      <c r="D15721" s="7"/>
      <c r="E15721" s="7"/>
      <c r="F15721" s="7"/>
      <c r="G15721" s="7"/>
      <c r="H15721" s="7"/>
      <c r="I15721" s="7"/>
      <c r="J15721" s="7"/>
      <c r="K15721" s="7"/>
      <c r="L15721" s="7"/>
      <c r="M15721" s="7"/>
      <c r="N15721" s="7"/>
      <c r="O15721" s="7"/>
      <c r="P15721" s="7"/>
      <c r="Q15721" s="7"/>
      <c r="R15721" s="7"/>
      <c r="S15721" s="7"/>
      <c r="T15721" s="7"/>
      <c r="U15721" s="7"/>
      <c r="V15721" s="7"/>
      <c r="W15721" s="7"/>
      <c r="X15721" s="7"/>
      <c r="Y15721" s="7"/>
      <c r="Z15721" s="7"/>
      <c r="AA15721" s="7"/>
      <c r="AB15721" s="7"/>
      <c r="AC15721" s="7"/>
      <c r="AD15721" s="7"/>
      <c r="AE15721" s="7"/>
      <c r="AF15721" s="7"/>
      <c r="AG15721" s="13"/>
    </row>
    <row r="15722" spans="1:33">
      <c r="A15722" s="7"/>
      <c r="B15722" s="7"/>
      <c r="C15722" s="7"/>
      <c r="D15722" s="7"/>
      <c r="E15722" s="7"/>
      <c r="F15722" s="7"/>
      <c r="G15722" s="7"/>
      <c r="H15722" s="7"/>
      <c r="I15722" s="7"/>
      <c r="J15722" s="7"/>
      <c r="K15722" s="7"/>
      <c r="L15722" s="7"/>
      <c r="M15722" s="7"/>
      <c r="N15722" s="7"/>
      <c r="O15722" s="7"/>
      <c r="P15722" s="7"/>
      <c r="Q15722" s="7"/>
      <c r="R15722" s="7"/>
      <c r="S15722" s="7"/>
      <c r="T15722" s="7"/>
      <c r="U15722" s="7"/>
      <c r="V15722" s="7"/>
      <c r="W15722" s="7"/>
      <c r="X15722" s="7"/>
      <c r="Y15722" s="7"/>
      <c r="Z15722" s="7"/>
      <c r="AA15722" s="7"/>
      <c r="AB15722" s="7"/>
      <c r="AC15722" s="7"/>
      <c r="AD15722" s="7"/>
      <c r="AE15722" s="7"/>
      <c r="AF15722" s="7"/>
      <c r="AG15722" s="13"/>
    </row>
    <row r="15723" spans="1:33">
      <c r="A15723" s="7"/>
      <c r="B15723" s="7"/>
      <c r="C15723" s="7"/>
      <c r="D15723" s="7"/>
      <c r="E15723" s="7"/>
      <c r="F15723" s="7"/>
      <c r="G15723" s="7"/>
      <c r="H15723" s="7"/>
      <c r="I15723" s="7"/>
      <c r="J15723" s="7"/>
      <c r="K15723" s="7"/>
      <c r="L15723" s="7"/>
      <c r="M15723" s="7"/>
      <c r="N15723" s="7"/>
      <c r="O15723" s="7"/>
      <c r="P15723" s="7"/>
      <c r="Q15723" s="7"/>
      <c r="R15723" s="7"/>
      <c r="S15723" s="7"/>
      <c r="T15723" s="7"/>
      <c r="U15723" s="7"/>
      <c r="V15723" s="7"/>
      <c r="W15723" s="7"/>
      <c r="X15723" s="7"/>
      <c r="Y15723" s="7"/>
      <c r="Z15723" s="7"/>
      <c r="AA15723" s="7"/>
      <c r="AB15723" s="7"/>
      <c r="AC15723" s="7"/>
      <c r="AD15723" s="7"/>
      <c r="AE15723" s="7"/>
      <c r="AF15723" s="7"/>
      <c r="AG15723" s="13"/>
    </row>
    <row r="15724" spans="1:33">
      <c r="A15724" s="7"/>
      <c r="B15724" s="7"/>
      <c r="C15724" s="7"/>
      <c r="D15724" s="7"/>
      <c r="E15724" s="7"/>
      <c r="F15724" s="7"/>
      <c r="G15724" s="7"/>
      <c r="H15724" s="7"/>
      <c r="I15724" s="7"/>
      <c r="J15724" s="7"/>
      <c r="K15724" s="7"/>
      <c r="L15724" s="7"/>
      <c r="M15724" s="7"/>
      <c r="N15724" s="7"/>
      <c r="O15724" s="7"/>
      <c r="P15724" s="7"/>
      <c r="Q15724" s="7"/>
      <c r="R15724" s="7"/>
      <c r="S15724" s="7"/>
      <c r="T15724" s="7"/>
      <c r="U15724" s="7"/>
      <c r="V15724" s="7"/>
      <c r="W15724" s="7"/>
      <c r="X15724" s="7"/>
      <c r="Y15724" s="7"/>
      <c r="Z15724" s="7"/>
      <c r="AA15724" s="7"/>
      <c r="AB15724" s="7"/>
      <c r="AC15724" s="7"/>
      <c r="AD15724" s="7"/>
      <c r="AE15724" s="7"/>
      <c r="AF15724" s="7"/>
      <c r="AG15724" s="13"/>
    </row>
    <row r="15725" spans="1:33">
      <c r="A15725" s="7"/>
      <c r="B15725" s="7"/>
      <c r="C15725" s="7"/>
      <c r="D15725" s="7"/>
      <c r="E15725" s="7"/>
      <c r="F15725" s="7"/>
      <c r="G15725" s="7"/>
      <c r="H15725" s="7"/>
      <c r="I15725" s="7"/>
      <c r="J15725" s="7"/>
      <c r="K15725" s="7"/>
      <c r="L15725" s="7"/>
      <c r="M15725" s="7"/>
      <c r="N15725" s="7"/>
      <c r="O15725" s="7"/>
      <c r="P15725" s="7"/>
      <c r="Q15725" s="7"/>
      <c r="R15725" s="7"/>
      <c r="S15725" s="7"/>
      <c r="T15725" s="7"/>
      <c r="U15725" s="7"/>
      <c r="V15725" s="7"/>
      <c r="W15725" s="7"/>
      <c r="X15725" s="7"/>
      <c r="Y15725" s="7"/>
      <c r="Z15725" s="7"/>
      <c r="AA15725" s="7"/>
      <c r="AB15725" s="7"/>
      <c r="AC15725" s="7"/>
      <c r="AD15725" s="7"/>
      <c r="AE15725" s="7"/>
      <c r="AF15725" s="7"/>
      <c r="AG15725" s="13"/>
    </row>
    <row r="15726" spans="1:33">
      <c r="A15726" s="7"/>
      <c r="B15726" s="7"/>
      <c r="C15726" s="7"/>
      <c r="D15726" s="7"/>
      <c r="E15726" s="7"/>
      <c r="F15726" s="7"/>
      <c r="G15726" s="7"/>
      <c r="H15726" s="7"/>
      <c r="I15726" s="7"/>
      <c r="J15726" s="7"/>
      <c r="K15726" s="7"/>
      <c r="L15726" s="7"/>
      <c r="M15726" s="7"/>
      <c r="N15726" s="7"/>
      <c r="O15726" s="7"/>
      <c r="P15726" s="7"/>
      <c r="Q15726" s="7"/>
      <c r="R15726" s="7"/>
      <c r="S15726" s="7"/>
      <c r="T15726" s="7"/>
      <c r="U15726" s="7"/>
      <c r="V15726" s="7"/>
      <c r="W15726" s="7"/>
      <c r="X15726" s="7"/>
      <c r="Y15726" s="7"/>
      <c r="Z15726" s="7"/>
      <c r="AA15726" s="7"/>
      <c r="AB15726" s="7"/>
      <c r="AC15726" s="7"/>
      <c r="AD15726" s="7"/>
      <c r="AE15726" s="7"/>
      <c r="AF15726" s="7"/>
      <c r="AG15726" s="13"/>
    </row>
    <row r="15727" spans="1:33">
      <c r="A15727" s="7"/>
      <c r="B15727" s="7"/>
      <c r="C15727" s="7"/>
      <c r="D15727" s="7"/>
      <c r="E15727" s="7"/>
      <c r="F15727" s="7"/>
      <c r="G15727" s="7"/>
      <c r="H15727" s="7"/>
      <c r="I15727" s="7"/>
      <c r="J15727" s="7"/>
      <c r="K15727" s="7"/>
      <c r="L15727" s="7"/>
      <c r="M15727" s="7"/>
      <c r="N15727" s="7"/>
      <c r="O15727" s="7"/>
      <c r="P15727" s="7"/>
      <c r="Q15727" s="7"/>
      <c r="R15727" s="7"/>
      <c r="S15727" s="7"/>
      <c r="T15727" s="7"/>
      <c r="U15727" s="7"/>
      <c r="V15727" s="7"/>
      <c r="W15727" s="7"/>
      <c r="X15727" s="7"/>
      <c r="Y15727" s="7"/>
      <c r="Z15727" s="7"/>
      <c r="AA15727" s="7"/>
      <c r="AB15727" s="7"/>
      <c r="AC15727" s="7"/>
      <c r="AD15727" s="7"/>
      <c r="AE15727" s="7"/>
      <c r="AF15727" s="7"/>
      <c r="AG15727" s="13"/>
    </row>
    <row r="15728" spans="1:33">
      <c r="A15728" s="7"/>
      <c r="B15728" s="7"/>
      <c r="C15728" s="7"/>
      <c r="D15728" s="7"/>
      <c r="E15728" s="7"/>
      <c r="F15728" s="7"/>
      <c r="G15728" s="7"/>
      <c r="H15728" s="7"/>
      <c r="I15728" s="7"/>
      <c r="J15728" s="7"/>
      <c r="K15728" s="7"/>
      <c r="L15728" s="7"/>
      <c r="M15728" s="7"/>
      <c r="N15728" s="7"/>
      <c r="O15728" s="7"/>
      <c r="P15728" s="7"/>
      <c r="Q15728" s="7"/>
      <c r="R15728" s="7"/>
      <c r="S15728" s="7"/>
      <c r="T15728" s="7"/>
      <c r="U15728" s="7"/>
      <c r="V15728" s="7"/>
      <c r="W15728" s="7"/>
      <c r="X15728" s="7"/>
      <c r="Y15728" s="7"/>
      <c r="Z15728" s="7"/>
      <c r="AA15728" s="7"/>
      <c r="AB15728" s="7"/>
      <c r="AC15728" s="7"/>
      <c r="AD15728" s="7"/>
      <c r="AE15728" s="7"/>
      <c r="AF15728" s="7"/>
      <c r="AG15728" s="13"/>
    </row>
    <row r="15729" spans="1:33">
      <c r="A15729" s="7"/>
      <c r="B15729" s="7"/>
      <c r="C15729" s="7"/>
      <c r="D15729" s="7"/>
      <c r="E15729" s="7"/>
      <c r="F15729" s="7"/>
      <c r="G15729" s="7"/>
      <c r="H15729" s="7"/>
      <c r="I15729" s="7"/>
      <c r="J15729" s="7"/>
      <c r="K15729" s="7"/>
      <c r="L15729" s="7"/>
      <c r="M15729" s="7"/>
      <c r="N15729" s="7"/>
      <c r="O15729" s="7"/>
      <c r="P15729" s="7"/>
      <c r="Q15729" s="7"/>
      <c r="R15729" s="7"/>
      <c r="S15729" s="7"/>
      <c r="T15729" s="7"/>
      <c r="U15729" s="7"/>
      <c r="V15729" s="7"/>
      <c r="W15729" s="7"/>
      <c r="X15729" s="7"/>
      <c r="Y15729" s="7"/>
      <c r="Z15729" s="7"/>
      <c r="AA15729" s="7"/>
      <c r="AB15729" s="7"/>
      <c r="AC15729" s="7"/>
      <c r="AD15729" s="7"/>
      <c r="AE15729" s="7"/>
      <c r="AF15729" s="7"/>
      <c r="AG15729" s="13"/>
    </row>
    <row r="15730" spans="1:33">
      <c r="A15730" s="7"/>
      <c r="B15730" s="7"/>
      <c r="C15730" s="7"/>
      <c r="D15730" s="7"/>
      <c r="E15730" s="7"/>
      <c r="F15730" s="7"/>
      <c r="G15730" s="7"/>
      <c r="H15730" s="7"/>
      <c r="I15730" s="7"/>
      <c r="J15730" s="7"/>
      <c r="K15730" s="7"/>
      <c r="L15730" s="7"/>
      <c r="M15730" s="7"/>
      <c r="N15730" s="7"/>
      <c r="O15730" s="7"/>
      <c r="P15730" s="7"/>
      <c r="Q15730" s="7"/>
      <c r="R15730" s="7"/>
      <c r="S15730" s="7"/>
      <c r="T15730" s="7"/>
      <c r="U15730" s="7"/>
      <c r="V15730" s="7"/>
      <c r="W15730" s="7"/>
      <c r="X15730" s="7"/>
      <c r="Y15730" s="7"/>
      <c r="Z15730" s="7"/>
      <c r="AA15730" s="7"/>
      <c r="AB15730" s="7"/>
      <c r="AC15730" s="7"/>
      <c r="AD15730" s="7"/>
      <c r="AE15730" s="7"/>
      <c r="AF15730" s="7"/>
      <c r="AG15730" s="13"/>
    </row>
    <row r="15731" spans="1:33">
      <c r="A15731" s="7"/>
      <c r="B15731" s="7"/>
      <c r="C15731" s="7"/>
      <c r="D15731" s="7"/>
      <c r="E15731" s="7"/>
      <c r="F15731" s="7"/>
      <c r="G15731" s="7"/>
      <c r="H15731" s="7"/>
      <c r="I15731" s="7"/>
      <c r="J15731" s="7"/>
      <c r="K15731" s="7"/>
      <c r="L15731" s="7"/>
      <c r="M15731" s="7"/>
      <c r="N15731" s="7"/>
      <c r="O15731" s="7"/>
      <c r="P15731" s="7"/>
      <c r="Q15731" s="7"/>
      <c r="R15731" s="7"/>
      <c r="S15731" s="7"/>
      <c r="T15731" s="7"/>
      <c r="U15731" s="7"/>
      <c r="V15731" s="7"/>
      <c r="W15731" s="7"/>
      <c r="X15731" s="7"/>
      <c r="Y15731" s="7"/>
      <c r="Z15731" s="7"/>
      <c r="AA15731" s="7"/>
      <c r="AB15731" s="7"/>
      <c r="AC15731" s="7"/>
      <c r="AD15731" s="7"/>
      <c r="AE15731" s="7"/>
      <c r="AF15731" s="7"/>
      <c r="AG15731" s="13"/>
    </row>
    <row r="15732" spans="1:33">
      <c r="A15732" s="7"/>
      <c r="B15732" s="7"/>
      <c r="C15732" s="7"/>
      <c r="D15732" s="7"/>
      <c r="E15732" s="7"/>
      <c r="F15732" s="7"/>
      <c r="G15732" s="7"/>
      <c r="H15732" s="7"/>
      <c r="I15732" s="7"/>
      <c r="J15732" s="7"/>
      <c r="K15732" s="7"/>
      <c r="L15732" s="7"/>
      <c r="M15732" s="7"/>
      <c r="N15732" s="7"/>
      <c r="O15732" s="7"/>
      <c r="P15732" s="7"/>
      <c r="Q15732" s="7"/>
      <c r="R15732" s="7"/>
      <c r="S15732" s="7"/>
      <c r="T15732" s="7"/>
      <c r="U15732" s="7"/>
      <c r="V15732" s="7"/>
      <c r="W15732" s="7"/>
      <c r="X15732" s="7"/>
      <c r="Y15732" s="7"/>
      <c r="Z15732" s="7"/>
      <c r="AA15732" s="7"/>
      <c r="AB15732" s="7"/>
      <c r="AC15732" s="7"/>
      <c r="AD15732" s="7"/>
      <c r="AE15732" s="7"/>
      <c r="AF15732" s="7"/>
      <c r="AG15732" s="13"/>
    </row>
    <row r="15733" spans="1:33">
      <c r="A15733" s="7"/>
      <c r="B15733" s="7"/>
      <c r="C15733" s="7"/>
      <c r="D15733" s="7"/>
      <c r="E15733" s="7"/>
      <c r="F15733" s="7"/>
      <c r="G15733" s="7"/>
      <c r="H15733" s="7"/>
      <c r="I15733" s="7"/>
      <c r="J15733" s="7"/>
      <c r="K15733" s="7"/>
      <c r="L15733" s="7"/>
      <c r="M15733" s="7"/>
      <c r="N15733" s="7"/>
      <c r="O15733" s="7"/>
      <c r="P15733" s="7"/>
      <c r="Q15733" s="7"/>
      <c r="R15733" s="7"/>
      <c r="S15733" s="7"/>
      <c r="T15733" s="7"/>
      <c r="U15733" s="7"/>
      <c r="V15733" s="7"/>
      <c r="W15733" s="7"/>
      <c r="X15733" s="7"/>
      <c r="Y15733" s="7"/>
      <c r="Z15733" s="7"/>
      <c r="AA15733" s="7"/>
      <c r="AB15733" s="7"/>
      <c r="AC15733" s="7"/>
      <c r="AD15733" s="7"/>
      <c r="AE15733" s="7"/>
      <c r="AF15733" s="7"/>
      <c r="AG15733" s="13"/>
    </row>
    <row r="15734" spans="1:33">
      <c r="A15734" s="7"/>
      <c r="B15734" s="7"/>
      <c r="C15734" s="7"/>
      <c r="D15734" s="7"/>
      <c r="E15734" s="7"/>
      <c r="F15734" s="7"/>
      <c r="G15734" s="7"/>
      <c r="H15734" s="7"/>
      <c r="I15734" s="7"/>
      <c r="J15734" s="7"/>
      <c r="K15734" s="7"/>
      <c r="L15734" s="7"/>
      <c r="M15734" s="7"/>
      <c r="N15734" s="7"/>
      <c r="O15734" s="7"/>
      <c r="P15734" s="7"/>
      <c r="Q15734" s="7"/>
      <c r="R15734" s="7"/>
      <c r="S15734" s="7"/>
      <c r="T15734" s="7"/>
      <c r="U15734" s="7"/>
      <c r="V15734" s="7"/>
      <c r="W15734" s="7"/>
      <c r="X15734" s="7"/>
      <c r="Y15734" s="7"/>
      <c r="Z15734" s="7"/>
      <c r="AA15734" s="7"/>
      <c r="AB15734" s="7"/>
      <c r="AC15734" s="7"/>
      <c r="AD15734" s="7"/>
      <c r="AE15734" s="7"/>
      <c r="AF15734" s="7"/>
      <c r="AG15734" s="13"/>
    </row>
    <row r="15735" spans="1:33">
      <c r="A15735" s="7"/>
      <c r="B15735" s="7"/>
      <c r="C15735" s="7"/>
      <c r="D15735" s="7"/>
      <c r="E15735" s="7"/>
      <c r="F15735" s="7"/>
      <c r="G15735" s="7"/>
      <c r="H15735" s="7"/>
      <c r="I15735" s="7"/>
      <c r="J15735" s="7"/>
      <c r="K15735" s="7"/>
      <c r="L15735" s="7"/>
      <c r="M15735" s="7"/>
      <c r="N15735" s="7"/>
      <c r="O15735" s="7"/>
      <c r="P15735" s="7"/>
      <c r="Q15735" s="7"/>
      <c r="R15735" s="7"/>
      <c r="S15735" s="7"/>
      <c r="T15735" s="7"/>
      <c r="U15735" s="7"/>
      <c r="V15735" s="7"/>
      <c r="W15735" s="7"/>
      <c r="X15735" s="7"/>
      <c r="Y15735" s="7"/>
      <c r="Z15735" s="7"/>
      <c r="AA15735" s="7"/>
      <c r="AB15735" s="7"/>
      <c r="AC15735" s="7"/>
      <c r="AD15735" s="7"/>
      <c r="AE15735" s="7"/>
      <c r="AF15735" s="7"/>
      <c r="AG15735" s="13"/>
    </row>
    <row r="15736" spans="1:33">
      <c r="A15736" s="7"/>
      <c r="B15736" s="7"/>
      <c r="C15736" s="7"/>
      <c r="D15736" s="7"/>
      <c r="E15736" s="7"/>
      <c r="F15736" s="7"/>
      <c r="G15736" s="7"/>
      <c r="H15736" s="7"/>
      <c r="I15736" s="7"/>
      <c r="J15736" s="7"/>
      <c r="K15736" s="7"/>
      <c r="L15736" s="7"/>
      <c r="M15736" s="7"/>
      <c r="N15736" s="7"/>
      <c r="O15736" s="7"/>
      <c r="P15736" s="7"/>
      <c r="Q15736" s="7"/>
      <c r="R15736" s="7"/>
      <c r="S15736" s="7"/>
      <c r="T15736" s="7"/>
      <c r="U15736" s="7"/>
      <c r="V15736" s="7"/>
      <c r="W15736" s="7"/>
      <c r="X15736" s="7"/>
      <c r="Y15736" s="7"/>
      <c r="Z15736" s="7"/>
      <c r="AA15736" s="7"/>
      <c r="AB15736" s="7"/>
      <c r="AC15736" s="7"/>
      <c r="AD15736" s="7"/>
      <c r="AE15736" s="7"/>
      <c r="AF15736" s="7"/>
      <c r="AG15736" s="13"/>
    </row>
    <row r="15737" spans="1:33">
      <c r="A15737" s="7"/>
      <c r="B15737" s="7"/>
      <c r="C15737" s="7"/>
      <c r="D15737" s="7"/>
      <c r="E15737" s="7"/>
      <c r="F15737" s="7"/>
      <c r="G15737" s="7"/>
      <c r="H15737" s="7"/>
      <c r="I15737" s="7"/>
      <c r="J15737" s="7"/>
      <c r="K15737" s="7"/>
      <c r="L15737" s="7"/>
      <c r="M15737" s="7"/>
      <c r="N15737" s="7"/>
      <c r="O15737" s="7"/>
      <c r="P15737" s="7"/>
      <c r="Q15737" s="7"/>
      <c r="R15737" s="7"/>
      <c r="S15737" s="7"/>
      <c r="T15737" s="7"/>
      <c r="U15737" s="7"/>
      <c r="V15737" s="7"/>
      <c r="W15737" s="7"/>
      <c r="X15737" s="7"/>
      <c r="Y15737" s="7"/>
      <c r="Z15737" s="7"/>
      <c r="AA15737" s="7"/>
      <c r="AB15737" s="7"/>
      <c r="AC15737" s="7"/>
      <c r="AD15737" s="7"/>
      <c r="AE15737" s="7"/>
      <c r="AF15737" s="7"/>
      <c r="AG15737" s="13"/>
    </row>
    <row r="15738" spans="1:33">
      <c r="A15738" s="7"/>
      <c r="B15738" s="7"/>
      <c r="C15738" s="7"/>
      <c r="D15738" s="7"/>
      <c r="E15738" s="7"/>
      <c r="F15738" s="7"/>
      <c r="G15738" s="7"/>
      <c r="H15738" s="7"/>
      <c r="I15738" s="7"/>
      <c r="J15738" s="7"/>
      <c r="K15738" s="7"/>
      <c r="L15738" s="7"/>
      <c r="M15738" s="7"/>
      <c r="N15738" s="7"/>
      <c r="O15738" s="7"/>
      <c r="P15738" s="7"/>
      <c r="Q15738" s="7"/>
      <c r="R15738" s="7"/>
      <c r="S15738" s="7"/>
      <c r="T15738" s="7"/>
      <c r="U15738" s="7"/>
      <c r="V15738" s="7"/>
      <c r="W15738" s="7"/>
      <c r="X15738" s="7"/>
      <c r="Y15738" s="7"/>
      <c r="Z15738" s="7"/>
      <c r="AA15738" s="7"/>
      <c r="AB15738" s="7"/>
      <c r="AC15738" s="7"/>
      <c r="AD15738" s="7"/>
      <c r="AE15738" s="7"/>
      <c r="AF15738" s="7"/>
      <c r="AG15738" s="13"/>
    </row>
    <row r="15739" spans="1:33">
      <c r="A15739" s="7"/>
      <c r="B15739" s="7"/>
      <c r="C15739" s="7"/>
      <c r="D15739" s="7"/>
      <c r="E15739" s="7"/>
      <c r="F15739" s="7"/>
      <c r="G15739" s="7"/>
      <c r="H15739" s="7"/>
      <c r="I15739" s="7"/>
      <c r="J15739" s="7"/>
      <c r="K15739" s="7"/>
      <c r="L15739" s="7"/>
      <c r="M15739" s="7"/>
      <c r="N15739" s="7"/>
      <c r="O15739" s="7"/>
      <c r="P15739" s="7"/>
      <c r="Q15739" s="7"/>
      <c r="R15739" s="7"/>
      <c r="S15739" s="7"/>
      <c r="T15739" s="7"/>
      <c r="U15739" s="7"/>
      <c r="V15739" s="7"/>
      <c r="W15739" s="7"/>
      <c r="X15739" s="7"/>
      <c r="Y15739" s="7"/>
      <c r="Z15739" s="7"/>
      <c r="AA15739" s="7"/>
      <c r="AB15739" s="7"/>
      <c r="AC15739" s="7"/>
      <c r="AD15739" s="7"/>
      <c r="AE15739" s="7"/>
      <c r="AF15739" s="7"/>
      <c r="AG15739" s="13"/>
    </row>
    <row r="15740" spans="1:33">
      <c r="A15740" s="7"/>
      <c r="B15740" s="7"/>
      <c r="C15740" s="7"/>
      <c r="D15740" s="7"/>
      <c r="E15740" s="7"/>
      <c r="F15740" s="7"/>
      <c r="G15740" s="7"/>
      <c r="H15740" s="7"/>
      <c r="I15740" s="7"/>
      <c r="J15740" s="7"/>
      <c r="K15740" s="7"/>
      <c r="L15740" s="7"/>
      <c r="M15740" s="7"/>
      <c r="N15740" s="7"/>
      <c r="O15740" s="7"/>
      <c r="P15740" s="7"/>
      <c r="Q15740" s="7"/>
      <c r="R15740" s="7"/>
      <c r="S15740" s="7"/>
      <c r="T15740" s="7"/>
      <c r="U15740" s="7"/>
      <c r="V15740" s="7"/>
      <c r="W15740" s="7"/>
      <c r="X15740" s="7"/>
      <c r="Y15740" s="7"/>
      <c r="Z15740" s="7"/>
      <c r="AA15740" s="7"/>
      <c r="AB15740" s="7"/>
      <c r="AC15740" s="7"/>
      <c r="AD15740" s="7"/>
      <c r="AE15740" s="7"/>
      <c r="AF15740" s="7"/>
      <c r="AG15740" s="13"/>
    </row>
    <row r="15741" spans="1:33">
      <c r="A15741" s="7"/>
      <c r="B15741" s="7"/>
      <c r="C15741" s="7"/>
      <c r="D15741" s="7"/>
      <c r="E15741" s="7"/>
      <c r="F15741" s="7"/>
      <c r="G15741" s="7"/>
      <c r="H15741" s="7"/>
      <c r="I15741" s="7"/>
      <c r="J15741" s="7"/>
      <c r="K15741" s="7"/>
      <c r="L15741" s="7"/>
      <c r="M15741" s="7"/>
      <c r="N15741" s="7"/>
      <c r="O15741" s="7"/>
      <c r="P15741" s="7"/>
      <c r="Q15741" s="7"/>
      <c r="R15741" s="7"/>
      <c r="S15741" s="7"/>
      <c r="T15741" s="7"/>
      <c r="U15741" s="7"/>
      <c r="V15741" s="7"/>
      <c r="W15741" s="7"/>
      <c r="X15741" s="7"/>
      <c r="Y15741" s="7"/>
      <c r="Z15741" s="7"/>
      <c r="AA15741" s="7"/>
      <c r="AB15741" s="7"/>
      <c r="AC15741" s="7"/>
      <c r="AD15741" s="7"/>
      <c r="AE15741" s="7"/>
      <c r="AF15741" s="7"/>
      <c r="AG15741" s="13"/>
    </row>
    <row r="15742" spans="1:33">
      <c r="A15742" s="7"/>
      <c r="B15742" s="7"/>
      <c r="C15742" s="7"/>
      <c r="D15742" s="7"/>
      <c r="E15742" s="7"/>
      <c r="F15742" s="7"/>
      <c r="G15742" s="7"/>
      <c r="H15742" s="7"/>
      <c r="I15742" s="7"/>
      <c r="J15742" s="7"/>
      <c r="K15742" s="7"/>
      <c r="L15742" s="7"/>
      <c r="M15742" s="7"/>
      <c r="N15742" s="7"/>
      <c r="O15742" s="7"/>
      <c r="P15742" s="7"/>
      <c r="Q15742" s="7"/>
      <c r="R15742" s="7"/>
      <c r="S15742" s="7"/>
      <c r="T15742" s="7"/>
      <c r="U15742" s="7"/>
      <c r="V15742" s="7"/>
      <c r="W15742" s="7"/>
      <c r="X15742" s="7"/>
      <c r="Y15742" s="7"/>
      <c r="Z15742" s="7"/>
      <c r="AA15742" s="7"/>
      <c r="AB15742" s="7"/>
      <c r="AC15742" s="7"/>
      <c r="AD15742" s="7"/>
      <c r="AE15742" s="7"/>
      <c r="AF15742" s="7"/>
      <c r="AG15742" s="13"/>
    </row>
    <row r="15743" spans="1:33">
      <c r="A15743" s="7"/>
      <c r="B15743" s="7"/>
      <c r="C15743" s="7"/>
      <c r="D15743" s="7"/>
      <c r="E15743" s="7"/>
      <c r="F15743" s="7"/>
      <c r="G15743" s="7"/>
      <c r="H15743" s="7"/>
      <c r="I15743" s="7"/>
      <c r="J15743" s="7"/>
      <c r="K15743" s="7"/>
      <c r="L15743" s="7"/>
      <c r="M15743" s="7"/>
      <c r="N15743" s="7"/>
      <c r="O15743" s="7"/>
      <c r="P15743" s="7"/>
      <c r="Q15743" s="7"/>
      <c r="R15743" s="7"/>
      <c r="S15743" s="7"/>
      <c r="T15743" s="7"/>
      <c r="U15743" s="7"/>
      <c r="V15743" s="7"/>
      <c r="W15743" s="7"/>
      <c r="X15743" s="7"/>
      <c r="Y15743" s="7"/>
      <c r="Z15743" s="7"/>
      <c r="AA15743" s="7"/>
      <c r="AB15743" s="7"/>
      <c r="AC15743" s="7"/>
      <c r="AD15743" s="7"/>
      <c r="AE15743" s="7"/>
      <c r="AF15743" s="7"/>
      <c r="AG15743" s="13"/>
    </row>
    <row r="15744" spans="1:33">
      <c r="A15744" s="7"/>
      <c r="B15744" s="7"/>
      <c r="C15744" s="7"/>
      <c r="D15744" s="7"/>
      <c r="E15744" s="7"/>
      <c r="F15744" s="7"/>
      <c r="G15744" s="7"/>
      <c r="H15744" s="7"/>
      <c r="I15744" s="7"/>
      <c r="J15744" s="7"/>
      <c r="K15744" s="7"/>
      <c r="L15744" s="7"/>
      <c r="M15744" s="7"/>
      <c r="N15744" s="7"/>
      <c r="O15744" s="7"/>
      <c r="P15744" s="7"/>
      <c r="Q15744" s="7"/>
      <c r="R15744" s="7"/>
      <c r="S15744" s="7"/>
      <c r="T15744" s="7"/>
      <c r="U15744" s="7"/>
      <c r="V15744" s="7"/>
      <c r="W15744" s="7"/>
      <c r="X15744" s="7"/>
      <c r="Y15744" s="7"/>
      <c r="Z15744" s="7"/>
      <c r="AA15744" s="7"/>
      <c r="AB15744" s="7"/>
      <c r="AC15744" s="7"/>
      <c r="AD15744" s="7"/>
      <c r="AE15744" s="7"/>
      <c r="AF15744" s="7"/>
      <c r="AG15744" s="13"/>
    </row>
    <row r="15745" spans="1:33">
      <c r="A15745" s="7"/>
      <c r="B15745" s="7"/>
      <c r="C15745" s="7"/>
      <c r="D15745" s="7"/>
      <c r="E15745" s="7"/>
      <c r="F15745" s="7"/>
      <c r="G15745" s="7"/>
      <c r="H15745" s="7"/>
      <c r="I15745" s="7"/>
      <c r="J15745" s="7"/>
      <c r="K15745" s="7"/>
      <c r="L15745" s="7"/>
      <c r="M15745" s="7"/>
      <c r="N15745" s="7"/>
      <c r="O15745" s="7"/>
      <c r="P15745" s="7"/>
      <c r="Q15745" s="7"/>
      <c r="R15745" s="7"/>
      <c r="S15745" s="7"/>
      <c r="T15745" s="7"/>
      <c r="U15745" s="7"/>
      <c r="V15745" s="7"/>
      <c r="W15745" s="7"/>
      <c r="X15745" s="7"/>
      <c r="Y15745" s="7"/>
      <c r="Z15745" s="7"/>
      <c r="AA15745" s="7"/>
      <c r="AB15745" s="7"/>
      <c r="AC15745" s="7"/>
      <c r="AD15745" s="7"/>
      <c r="AE15745" s="7"/>
      <c r="AF15745" s="7"/>
      <c r="AG15745" s="13"/>
    </row>
    <row r="15746" spans="1:33">
      <c r="A15746" s="7"/>
      <c r="B15746" s="7"/>
      <c r="C15746" s="7"/>
      <c r="D15746" s="7"/>
      <c r="E15746" s="7"/>
      <c r="F15746" s="7"/>
      <c r="G15746" s="7"/>
      <c r="H15746" s="7"/>
      <c r="I15746" s="7"/>
      <c r="J15746" s="7"/>
      <c r="K15746" s="7"/>
      <c r="L15746" s="7"/>
      <c r="M15746" s="7"/>
      <c r="N15746" s="7"/>
      <c r="O15746" s="7"/>
      <c r="P15746" s="7"/>
      <c r="Q15746" s="7"/>
      <c r="R15746" s="7"/>
      <c r="S15746" s="7"/>
      <c r="T15746" s="7"/>
      <c r="U15746" s="7"/>
      <c r="V15746" s="7"/>
      <c r="W15746" s="7"/>
      <c r="X15746" s="7"/>
      <c r="Y15746" s="7"/>
      <c r="Z15746" s="7"/>
      <c r="AA15746" s="7"/>
      <c r="AB15746" s="7"/>
      <c r="AC15746" s="7"/>
      <c r="AD15746" s="7"/>
      <c r="AE15746" s="7"/>
      <c r="AF15746" s="7"/>
      <c r="AG15746" s="13"/>
    </row>
    <row r="15747" spans="1:33">
      <c r="A15747" s="7"/>
      <c r="B15747" s="7"/>
      <c r="C15747" s="7"/>
      <c r="D15747" s="7"/>
      <c r="E15747" s="7"/>
      <c r="F15747" s="7"/>
      <c r="G15747" s="7"/>
      <c r="H15747" s="7"/>
      <c r="I15747" s="7"/>
      <c r="J15747" s="7"/>
      <c r="K15747" s="7"/>
      <c r="L15747" s="7"/>
      <c r="M15747" s="7"/>
      <c r="N15747" s="7"/>
      <c r="O15747" s="7"/>
      <c r="P15747" s="7"/>
      <c r="Q15747" s="7"/>
      <c r="R15747" s="7"/>
      <c r="S15747" s="7"/>
      <c r="T15747" s="7"/>
      <c r="U15747" s="7"/>
      <c r="V15747" s="7"/>
      <c r="W15747" s="7"/>
      <c r="X15747" s="7"/>
      <c r="Y15747" s="7"/>
      <c r="Z15747" s="7"/>
      <c r="AA15747" s="7"/>
      <c r="AB15747" s="7"/>
      <c r="AC15747" s="7"/>
      <c r="AD15747" s="7"/>
      <c r="AE15747" s="7"/>
      <c r="AF15747" s="7"/>
      <c r="AG15747" s="13"/>
    </row>
    <row r="15748" spans="1:33">
      <c r="A15748" s="7"/>
      <c r="B15748" s="7"/>
      <c r="C15748" s="7"/>
      <c r="D15748" s="7"/>
      <c r="E15748" s="7"/>
      <c r="F15748" s="7"/>
      <c r="G15748" s="7"/>
      <c r="H15748" s="7"/>
      <c r="I15748" s="7"/>
      <c r="J15748" s="7"/>
      <c r="K15748" s="7"/>
      <c r="L15748" s="7"/>
      <c r="M15748" s="7"/>
      <c r="N15748" s="7"/>
      <c r="O15748" s="7"/>
      <c r="P15748" s="7"/>
      <c r="Q15748" s="7"/>
      <c r="R15748" s="7"/>
      <c r="S15748" s="7"/>
      <c r="T15748" s="7"/>
      <c r="U15748" s="7"/>
      <c r="V15748" s="7"/>
      <c r="W15748" s="7"/>
      <c r="X15748" s="7"/>
      <c r="Y15748" s="7"/>
      <c r="Z15748" s="7"/>
      <c r="AA15748" s="7"/>
      <c r="AB15748" s="7"/>
      <c r="AC15748" s="7"/>
      <c r="AD15748" s="7"/>
      <c r="AE15748" s="7"/>
      <c r="AF15748" s="7"/>
      <c r="AG15748" s="13"/>
    </row>
    <row r="15749" spans="1:33">
      <c r="A15749" s="7"/>
      <c r="B15749" s="7"/>
      <c r="C15749" s="7"/>
      <c r="D15749" s="7"/>
      <c r="E15749" s="7"/>
      <c r="F15749" s="7"/>
      <c r="G15749" s="7"/>
      <c r="H15749" s="7"/>
      <c r="I15749" s="7"/>
      <c r="J15749" s="7"/>
      <c r="K15749" s="7"/>
      <c r="L15749" s="7"/>
      <c r="M15749" s="7"/>
      <c r="N15749" s="7"/>
      <c r="O15749" s="7"/>
      <c r="P15749" s="7"/>
      <c r="Q15749" s="7"/>
      <c r="R15749" s="7"/>
      <c r="S15749" s="7"/>
      <c r="T15749" s="7"/>
      <c r="U15749" s="7"/>
      <c r="V15749" s="7"/>
      <c r="W15749" s="7"/>
      <c r="X15749" s="7"/>
      <c r="Y15749" s="7"/>
      <c r="Z15749" s="7"/>
      <c r="AA15749" s="7"/>
      <c r="AB15749" s="7"/>
      <c r="AC15749" s="7"/>
      <c r="AD15749" s="7"/>
      <c r="AE15749" s="7"/>
      <c r="AF15749" s="7"/>
      <c r="AG15749" s="13"/>
    </row>
    <row r="15750" spans="1:33">
      <c r="A15750" s="7"/>
      <c r="B15750" s="7"/>
      <c r="C15750" s="7"/>
      <c r="D15750" s="7"/>
      <c r="E15750" s="7"/>
      <c r="F15750" s="7"/>
      <c r="G15750" s="7"/>
      <c r="H15750" s="7"/>
      <c r="I15750" s="7"/>
      <c r="J15750" s="7"/>
      <c r="K15750" s="7"/>
      <c r="L15750" s="7"/>
      <c r="M15750" s="7"/>
      <c r="N15750" s="7"/>
      <c r="O15750" s="7"/>
      <c r="P15750" s="7"/>
      <c r="Q15750" s="7"/>
      <c r="R15750" s="7"/>
      <c r="S15750" s="7"/>
      <c r="T15750" s="7"/>
      <c r="U15750" s="7"/>
      <c r="V15750" s="7"/>
      <c r="W15750" s="7"/>
      <c r="X15750" s="7"/>
      <c r="Y15750" s="7"/>
      <c r="Z15750" s="7"/>
      <c r="AA15750" s="7"/>
      <c r="AB15750" s="7"/>
      <c r="AC15750" s="7"/>
      <c r="AD15750" s="7"/>
      <c r="AE15750" s="7"/>
      <c r="AF15750" s="7"/>
      <c r="AG15750" s="13"/>
    </row>
    <row r="15751" spans="1:33">
      <c r="A15751" s="7"/>
      <c r="B15751" s="7"/>
      <c r="C15751" s="7"/>
      <c r="D15751" s="7"/>
      <c r="E15751" s="7"/>
      <c r="F15751" s="7"/>
      <c r="G15751" s="7"/>
      <c r="H15751" s="7"/>
      <c r="I15751" s="7"/>
      <c r="J15751" s="7"/>
      <c r="K15751" s="7"/>
      <c r="L15751" s="7"/>
      <c r="M15751" s="7"/>
      <c r="N15751" s="7"/>
      <c r="O15751" s="7"/>
      <c r="P15751" s="7"/>
      <c r="Q15751" s="7"/>
      <c r="R15751" s="7"/>
      <c r="S15751" s="7"/>
      <c r="T15751" s="7"/>
      <c r="U15751" s="7"/>
      <c r="V15751" s="7"/>
      <c r="W15751" s="7"/>
      <c r="X15751" s="7"/>
      <c r="Y15751" s="7"/>
      <c r="Z15751" s="7"/>
      <c r="AA15751" s="7"/>
      <c r="AB15751" s="7"/>
      <c r="AC15751" s="7"/>
      <c r="AD15751" s="7"/>
      <c r="AE15751" s="7"/>
      <c r="AF15751" s="7"/>
      <c r="AG15751" s="13"/>
    </row>
    <row r="15752" spans="1:33">
      <c r="A15752" s="7"/>
      <c r="B15752" s="7"/>
      <c r="C15752" s="7"/>
      <c r="D15752" s="7"/>
      <c r="E15752" s="7"/>
      <c r="F15752" s="7"/>
      <c r="G15752" s="7"/>
      <c r="H15752" s="7"/>
      <c r="I15752" s="7"/>
      <c r="J15752" s="7"/>
      <c r="K15752" s="7"/>
      <c r="L15752" s="7"/>
      <c r="M15752" s="7"/>
      <c r="N15752" s="7"/>
      <c r="O15752" s="7"/>
      <c r="P15752" s="7"/>
      <c r="Q15752" s="7"/>
      <c r="R15752" s="7"/>
      <c r="S15752" s="7"/>
      <c r="T15752" s="7"/>
      <c r="U15752" s="7"/>
      <c r="V15752" s="7"/>
      <c r="W15752" s="7"/>
      <c r="X15752" s="7"/>
      <c r="Y15752" s="7"/>
      <c r="Z15752" s="7"/>
      <c r="AA15752" s="7"/>
      <c r="AB15752" s="7"/>
      <c r="AC15752" s="7"/>
      <c r="AD15752" s="7"/>
      <c r="AE15752" s="7"/>
      <c r="AF15752" s="7"/>
      <c r="AG15752" s="13"/>
    </row>
    <row r="15753" spans="1:33">
      <c r="A15753" s="7"/>
      <c r="B15753" s="7"/>
      <c r="C15753" s="7"/>
      <c r="D15753" s="7"/>
      <c r="E15753" s="7"/>
      <c r="F15753" s="7"/>
      <c r="G15753" s="7"/>
      <c r="H15753" s="7"/>
      <c r="I15753" s="7"/>
      <c r="J15753" s="7"/>
      <c r="K15753" s="7"/>
      <c r="L15753" s="7"/>
      <c r="M15753" s="7"/>
      <c r="N15753" s="7"/>
      <c r="O15753" s="7"/>
      <c r="P15753" s="7"/>
      <c r="Q15753" s="7"/>
      <c r="R15753" s="7"/>
      <c r="S15753" s="7"/>
      <c r="T15753" s="7"/>
      <c r="U15753" s="7"/>
      <c r="V15753" s="7"/>
      <c r="W15753" s="7"/>
      <c r="X15753" s="7"/>
      <c r="Y15753" s="7"/>
      <c r="Z15753" s="7"/>
      <c r="AA15753" s="7"/>
      <c r="AB15753" s="7"/>
      <c r="AC15753" s="7"/>
      <c r="AD15753" s="7"/>
      <c r="AE15753" s="7"/>
      <c r="AF15753" s="7"/>
      <c r="AG15753" s="13"/>
    </row>
    <row r="15754" spans="1:33">
      <c r="A15754" s="7"/>
      <c r="B15754" s="7"/>
      <c r="C15754" s="7"/>
      <c r="D15754" s="7"/>
      <c r="E15754" s="7"/>
      <c r="F15754" s="7"/>
      <c r="G15754" s="7"/>
      <c r="H15754" s="7"/>
      <c r="I15754" s="7"/>
      <c r="J15754" s="7"/>
      <c r="K15754" s="7"/>
      <c r="L15754" s="7"/>
      <c r="M15754" s="7"/>
      <c r="N15754" s="7"/>
      <c r="O15754" s="7"/>
      <c r="P15754" s="7"/>
      <c r="Q15754" s="7"/>
      <c r="R15754" s="7"/>
      <c r="S15754" s="7"/>
      <c r="T15754" s="7"/>
      <c r="U15754" s="7"/>
      <c r="V15754" s="7"/>
      <c r="W15754" s="7"/>
      <c r="X15754" s="7"/>
      <c r="Y15754" s="7"/>
      <c r="Z15754" s="7"/>
      <c r="AA15754" s="7"/>
      <c r="AB15754" s="7"/>
      <c r="AC15754" s="7"/>
      <c r="AD15754" s="7"/>
      <c r="AE15754" s="7"/>
      <c r="AF15754" s="7"/>
      <c r="AG15754" s="13"/>
    </row>
    <row r="15755" spans="1:33">
      <c r="A15755" s="7"/>
      <c r="B15755" s="7"/>
      <c r="C15755" s="7"/>
      <c r="D15755" s="7"/>
      <c r="E15755" s="7"/>
      <c r="F15755" s="7"/>
      <c r="G15755" s="7"/>
      <c r="H15755" s="7"/>
      <c r="I15755" s="7"/>
      <c r="J15755" s="7"/>
      <c r="K15755" s="7"/>
      <c r="L15755" s="7"/>
      <c r="M15755" s="7"/>
      <c r="N15755" s="7"/>
      <c r="O15755" s="7"/>
      <c r="P15755" s="7"/>
      <c r="Q15755" s="7"/>
      <c r="R15755" s="7"/>
      <c r="S15755" s="7"/>
      <c r="T15755" s="7"/>
      <c r="U15755" s="7"/>
      <c r="V15755" s="7"/>
      <c r="W15755" s="7"/>
      <c r="X15755" s="7"/>
      <c r="Y15755" s="7"/>
      <c r="Z15755" s="7"/>
      <c r="AA15755" s="7"/>
      <c r="AB15755" s="7"/>
      <c r="AC15755" s="7"/>
      <c r="AD15755" s="7"/>
      <c r="AE15755" s="7"/>
      <c r="AF15755" s="7"/>
      <c r="AG15755" s="13"/>
    </row>
    <row r="15756" spans="1:33">
      <c r="A15756" s="7"/>
      <c r="B15756" s="7"/>
      <c r="C15756" s="7"/>
      <c r="D15756" s="7"/>
      <c r="E15756" s="7"/>
      <c r="F15756" s="7"/>
      <c r="G15756" s="7"/>
      <c r="H15756" s="7"/>
      <c r="I15756" s="7"/>
      <c r="J15756" s="7"/>
      <c r="K15756" s="7"/>
      <c r="L15756" s="7"/>
      <c r="M15756" s="7"/>
      <c r="N15756" s="7"/>
      <c r="O15756" s="7"/>
      <c r="P15756" s="7"/>
      <c r="Q15756" s="7"/>
      <c r="R15756" s="7"/>
      <c r="S15756" s="7"/>
      <c r="T15756" s="7"/>
      <c r="U15756" s="7"/>
      <c r="V15756" s="7"/>
      <c r="W15756" s="7"/>
      <c r="X15756" s="7"/>
      <c r="Y15756" s="7"/>
      <c r="Z15756" s="7"/>
      <c r="AA15756" s="7"/>
      <c r="AB15756" s="7"/>
      <c r="AC15756" s="7"/>
      <c r="AD15756" s="7"/>
      <c r="AE15756" s="7"/>
      <c r="AF15756" s="7"/>
      <c r="AG15756" s="13"/>
    </row>
    <row r="15757" spans="1:33">
      <c r="A15757" s="7"/>
      <c r="B15757" s="7"/>
      <c r="C15757" s="7"/>
      <c r="D15757" s="7"/>
      <c r="E15757" s="7"/>
      <c r="F15757" s="7"/>
      <c r="G15757" s="7"/>
      <c r="H15757" s="7"/>
      <c r="I15757" s="7"/>
      <c r="J15757" s="7"/>
      <c r="K15757" s="7"/>
      <c r="L15757" s="7"/>
      <c r="M15757" s="7"/>
      <c r="N15757" s="7"/>
      <c r="O15757" s="7"/>
      <c r="P15757" s="7"/>
      <c r="Q15757" s="7"/>
      <c r="R15757" s="7"/>
      <c r="S15757" s="7"/>
      <c r="T15757" s="7"/>
      <c r="U15757" s="7"/>
      <c r="V15757" s="7"/>
      <c r="W15757" s="7"/>
      <c r="X15757" s="7"/>
      <c r="Y15757" s="7"/>
      <c r="Z15757" s="7"/>
      <c r="AA15757" s="7"/>
      <c r="AB15757" s="7"/>
      <c r="AC15757" s="7"/>
      <c r="AD15757" s="7"/>
      <c r="AE15757" s="7"/>
      <c r="AF15757" s="7"/>
      <c r="AG15757" s="13"/>
    </row>
    <row r="15758" spans="1:33">
      <c r="A15758" s="7"/>
      <c r="B15758" s="7"/>
      <c r="C15758" s="7"/>
      <c r="D15758" s="7"/>
      <c r="E15758" s="7"/>
      <c r="F15758" s="7"/>
      <c r="G15758" s="7"/>
      <c r="H15758" s="7"/>
      <c r="I15758" s="7"/>
      <c r="J15758" s="7"/>
      <c r="K15758" s="7"/>
      <c r="L15758" s="7"/>
      <c r="M15758" s="7"/>
      <c r="N15758" s="7"/>
      <c r="O15758" s="7"/>
      <c r="P15758" s="7"/>
      <c r="Q15758" s="7"/>
      <c r="R15758" s="7"/>
      <c r="S15758" s="7"/>
      <c r="T15758" s="7"/>
      <c r="U15758" s="7"/>
      <c r="V15758" s="7"/>
      <c r="W15758" s="7"/>
      <c r="X15758" s="7"/>
      <c r="Y15758" s="7"/>
      <c r="Z15758" s="7"/>
      <c r="AA15758" s="7"/>
      <c r="AB15758" s="7"/>
      <c r="AC15758" s="7"/>
      <c r="AD15758" s="7"/>
      <c r="AE15758" s="7"/>
      <c r="AF15758" s="7"/>
      <c r="AG15758" s="13"/>
    </row>
    <row r="15759" spans="1:33">
      <c r="A15759" s="7"/>
      <c r="B15759" s="7"/>
      <c r="C15759" s="7"/>
      <c r="D15759" s="7"/>
      <c r="E15759" s="7"/>
      <c r="F15759" s="7"/>
      <c r="G15759" s="7"/>
      <c r="H15759" s="7"/>
      <c r="I15759" s="7"/>
      <c r="J15759" s="7"/>
      <c r="K15759" s="7"/>
      <c r="L15759" s="7"/>
      <c r="M15759" s="7"/>
      <c r="N15759" s="7"/>
      <c r="O15759" s="7"/>
      <c r="P15759" s="7"/>
      <c r="Q15759" s="7"/>
      <c r="R15759" s="7"/>
      <c r="S15759" s="7"/>
      <c r="T15759" s="7"/>
      <c r="U15759" s="7"/>
      <c r="V15759" s="7"/>
      <c r="W15759" s="7"/>
      <c r="X15759" s="7"/>
      <c r="Y15759" s="7"/>
      <c r="Z15759" s="7"/>
      <c r="AA15759" s="7"/>
      <c r="AB15759" s="7"/>
      <c r="AC15759" s="7"/>
      <c r="AD15759" s="7"/>
      <c r="AE15759" s="7"/>
      <c r="AF15759" s="7"/>
      <c r="AG15759" s="13"/>
    </row>
    <row r="15760" spans="1:33">
      <c r="A15760" s="7"/>
      <c r="B15760" s="7"/>
      <c r="C15760" s="7"/>
      <c r="D15760" s="7"/>
      <c r="E15760" s="7"/>
      <c r="F15760" s="7"/>
      <c r="G15760" s="7"/>
      <c r="H15760" s="7"/>
      <c r="I15760" s="7"/>
      <c r="J15760" s="7"/>
      <c r="K15760" s="7"/>
      <c r="L15760" s="7"/>
      <c r="M15760" s="7"/>
      <c r="N15760" s="7"/>
      <c r="O15760" s="7"/>
      <c r="P15760" s="7"/>
      <c r="Q15760" s="7"/>
      <c r="R15760" s="7"/>
      <c r="S15760" s="7"/>
      <c r="T15760" s="7"/>
      <c r="U15760" s="7"/>
      <c r="V15760" s="7"/>
      <c r="W15760" s="7"/>
      <c r="X15760" s="7"/>
      <c r="Y15760" s="7"/>
      <c r="Z15760" s="7"/>
      <c r="AA15760" s="7"/>
      <c r="AB15760" s="7"/>
      <c r="AC15760" s="7"/>
      <c r="AD15760" s="7"/>
      <c r="AE15760" s="7"/>
      <c r="AF15760" s="7"/>
      <c r="AG15760" s="13"/>
    </row>
    <row r="15761" spans="1:33">
      <c r="A15761" s="7"/>
      <c r="B15761" s="7"/>
      <c r="C15761" s="7"/>
      <c r="D15761" s="7"/>
      <c r="E15761" s="7"/>
      <c r="F15761" s="7"/>
      <c r="G15761" s="7"/>
      <c r="H15761" s="7"/>
      <c r="I15761" s="7"/>
      <c r="J15761" s="7"/>
      <c r="K15761" s="7"/>
      <c r="L15761" s="7"/>
      <c r="M15761" s="7"/>
      <c r="N15761" s="7"/>
      <c r="O15761" s="7"/>
      <c r="P15761" s="7"/>
      <c r="Q15761" s="7"/>
      <c r="R15761" s="7"/>
      <c r="S15761" s="7"/>
      <c r="T15761" s="7"/>
      <c r="U15761" s="7"/>
      <c r="V15761" s="7"/>
      <c r="W15761" s="7"/>
      <c r="X15761" s="7"/>
      <c r="Y15761" s="7"/>
      <c r="Z15761" s="7"/>
      <c r="AA15761" s="7"/>
      <c r="AB15761" s="7"/>
      <c r="AC15761" s="7"/>
      <c r="AD15761" s="7"/>
      <c r="AE15761" s="7"/>
      <c r="AF15761" s="7"/>
      <c r="AG15761" s="13"/>
    </row>
    <row r="15762" spans="1:33">
      <c r="A15762" s="7"/>
      <c r="B15762" s="7"/>
      <c r="C15762" s="7"/>
      <c r="D15762" s="7"/>
      <c r="E15762" s="7"/>
      <c r="F15762" s="7"/>
      <c r="G15762" s="7"/>
      <c r="H15762" s="7"/>
      <c r="I15762" s="7"/>
      <c r="J15762" s="7"/>
      <c r="K15762" s="7"/>
      <c r="L15762" s="7"/>
      <c r="M15762" s="7"/>
      <c r="N15762" s="7"/>
      <c r="O15762" s="7"/>
      <c r="P15762" s="7"/>
      <c r="Q15762" s="7"/>
      <c r="R15762" s="7"/>
      <c r="S15762" s="7"/>
      <c r="T15762" s="7"/>
      <c r="U15762" s="7"/>
      <c r="V15762" s="7"/>
      <c r="W15762" s="7"/>
      <c r="X15762" s="7"/>
      <c r="Y15762" s="7"/>
      <c r="Z15762" s="7"/>
      <c r="AA15762" s="7"/>
      <c r="AB15762" s="7"/>
      <c r="AC15762" s="7"/>
      <c r="AD15762" s="7"/>
      <c r="AE15762" s="7"/>
      <c r="AF15762" s="7"/>
      <c r="AG15762" s="13"/>
    </row>
    <row r="15763" spans="1:33">
      <c r="A15763" s="7"/>
      <c r="B15763" s="7"/>
      <c r="C15763" s="7"/>
      <c r="D15763" s="7"/>
      <c r="E15763" s="7"/>
      <c r="F15763" s="7"/>
      <c r="G15763" s="7"/>
      <c r="H15763" s="7"/>
      <c r="I15763" s="7"/>
      <c r="J15763" s="7"/>
      <c r="K15763" s="7"/>
      <c r="L15763" s="7"/>
      <c r="M15763" s="7"/>
      <c r="N15763" s="7"/>
      <c r="O15763" s="7"/>
      <c r="P15763" s="7"/>
      <c r="Q15763" s="7"/>
      <c r="R15763" s="7"/>
      <c r="S15763" s="7"/>
      <c r="T15763" s="7"/>
      <c r="U15763" s="7"/>
      <c r="V15763" s="7"/>
      <c r="W15763" s="7"/>
      <c r="X15763" s="7"/>
      <c r="Y15763" s="7"/>
      <c r="Z15763" s="7"/>
      <c r="AA15763" s="7"/>
      <c r="AB15763" s="7"/>
      <c r="AC15763" s="7"/>
      <c r="AD15763" s="7"/>
      <c r="AE15763" s="7"/>
      <c r="AF15763" s="7"/>
      <c r="AG15763" s="13"/>
    </row>
    <row r="15764" spans="1:33">
      <c r="A15764" s="7"/>
      <c r="B15764" s="7"/>
      <c r="C15764" s="7"/>
      <c r="D15764" s="7"/>
      <c r="E15764" s="7"/>
      <c r="F15764" s="7"/>
      <c r="G15764" s="7"/>
      <c r="H15764" s="7"/>
      <c r="I15764" s="7"/>
      <c r="J15764" s="7"/>
      <c r="K15764" s="7"/>
      <c r="L15764" s="7"/>
      <c r="M15764" s="7"/>
      <c r="N15764" s="7"/>
      <c r="O15764" s="7"/>
      <c r="P15764" s="7"/>
      <c r="Q15764" s="7"/>
      <c r="R15764" s="7"/>
      <c r="S15764" s="7"/>
      <c r="T15764" s="7"/>
      <c r="U15764" s="7"/>
      <c r="V15764" s="7"/>
      <c r="W15764" s="7"/>
      <c r="X15764" s="7"/>
      <c r="Y15764" s="7"/>
      <c r="Z15764" s="7"/>
      <c r="AA15764" s="7"/>
      <c r="AB15764" s="7"/>
      <c r="AC15764" s="7"/>
      <c r="AD15764" s="7"/>
      <c r="AE15764" s="7"/>
      <c r="AF15764" s="7"/>
      <c r="AG15764" s="13"/>
    </row>
    <row r="15765" spans="1:33">
      <c r="A15765" s="7"/>
      <c r="B15765" s="14"/>
      <c r="C15765" s="7"/>
      <c r="D15765" s="7"/>
      <c r="E15765" s="7"/>
      <c r="F15765" s="7"/>
      <c r="G15765" s="7"/>
      <c r="H15765" s="7"/>
      <c r="I15765" s="7"/>
      <c r="J15765" s="7"/>
      <c r="K15765" s="7"/>
      <c r="L15765" s="7"/>
      <c r="M15765" s="7"/>
      <c r="N15765" s="7"/>
      <c r="O15765" s="7"/>
      <c r="P15765" s="7"/>
      <c r="Q15765" s="7"/>
      <c r="R15765" s="7"/>
      <c r="S15765" s="7"/>
      <c r="T15765" s="7"/>
      <c r="U15765" s="7"/>
      <c r="V15765" s="7"/>
      <c r="W15765" s="7"/>
      <c r="X15765" s="7"/>
      <c r="Y15765" s="7"/>
      <c r="Z15765" s="7"/>
      <c r="AA15765" s="7"/>
      <c r="AB15765" s="7"/>
      <c r="AC15765" s="7"/>
      <c r="AD15765" s="7"/>
      <c r="AE15765" s="7"/>
      <c r="AF15765" s="7"/>
      <c r="AG15765" s="13"/>
    </row>
    <row r="15766" spans="1:33">
      <c r="A15766" s="7"/>
      <c r="B15766" s="14"/>
      <c r="C15766" s="7"/>
      <c r="D15766" s="7"/>
      <c r="E15766" s="7"/>
      <c r="F15766" s="7"/>
      <c r="G15766" s="7"/>
      <c r="H15766" s="7"/>
      <c r="I15766" s="7"/>
      <c r="J15766" s="7"/>
      <c r="K15766" s="7"/>
      <c r="L15766" s="7"/>
      <c r="M15766" s="7"/>
      <c r="N15766" s="7"/>
      <c r="O15766" s="7"/>
      <c r="P15766" s="7"/>
      <c r="Q15766" s="7"/>
      <c r="R15766" s="7"/>
      <c r="S15766" s="7"/>
      <c r="T15766" s="7"/>
      <c r="U15766" s="7"/>
      <c r="V15766" s="7"/>
      <c r="W15766" s="7"/>
      <c r="X15766" s="7"/>
      <c r="Y15766" s="7"/>
      <c r="Z15766" s="7"/>
      <c r="AA15766" s="7"/>
      <c r="AB15766" s="7"/>
      <c r="AC15766" s="7"/>
      <c r="AD15766" s="7"/>
      <c r="AE15766" s="7"/>
      <c r="AF15766" s="7"/>
      <c r="AG15766" s="13"/>
    </row>
    <row r="15767" spans="1:33">
      <c r="A15767" s="7"/>
      <c r="B15767" s="14"/>
      <c r="C15767" s="7"/>
      <c r="D15767" s="7"/>
      <c r="E15767" s="7"/>
      <c r="F15767" s="7"/>
      <c r="G15767" s="7"/>
      <c r="H15767" s="7"/>
      <c r="I15767" s="7"/>
      <c r="J15767" s="7"/>
      <c r="K15767" s="7"/>
      <c r="L15767" s="7"/>
      <c r="M15767" s="7"/>
      <c r="N15767" s="7"/>
      <c r="O15767" s="7"/>
      <c r="P15767" s="7"/>
      <c r="Q15767" s="7"/>
      <c r="R15767" s="7"/>
      <c r="S15767" s="7"/>
      <c r="T15767" s="7"/>
      <c r="U15767" s="7"/>
      <c r="V15767" s="7"/>
      <c r="W15767" s="7"/>
      <c r="X15767" s="7"/>
      <c r="Y15767" s="7"/>
      <c r="Z15767" s="7"/>
      <c r="AA15767" s="7"/>
      <c r="AB15767" s="7"/>
      <c r="AC15767" s="7"/>
      <c r="AD15767" s="7"/>
      <c r="AE15767" s="7"/>
      <c r="AF15767" s="7"/>
      <c r="AG15767" s="13"/>
    </row>
    <row r="15768" spans="1:33">
      <c r="A15768" s="7"/>
      <c r="B15768" s="14"/>
      <c r="C15768" s="7"/>
      <c r="D15768" s="7"/>
      <c r="E15768" s="7"/>
      <c r="F15768" s="7"/>
      <c r="G15768" s="7"/>
      <c r="H15768" s="7"/>
      <c r="I15768" s="7"/>
      <c r="J15768" s="7"/>
      <c r="K15768" s="7"/>
      <c r="L15768" s="7"/>
      <c r="M15768" s="7"/>
      <c r="N15768" s="7"/>
      <c r="O15768" s="7"/>
      <c r="P15768" s="7"/>
      <c r="Q15768" s="7"/>
      <c r="R15768" s="7"/>
      <c r="S15768" s="7"/>
      <c r="T15768" s="7"/>
      <c r="U15768" s="7"/>
      <c r="V15768" s="7"/>
      <c r="W15768" s="7"/>
      <c r="X15768" s="7"/>
      <c r="Y15768" s="7"/>
      <c r="Z15768" s="7"/>
      <c r="AA15768" s="7"/>
      <c r="AB15768" s="7"/>
      <c r="AC15768" s="7"/>
      <c r="AD15768" s="7"/>
      <c r="AE15768" s="7"/>
      <c r="AF15768" s="7"/>
      <c r="AG15768" s="13"/>
    </row>
    <row r="15769" spans="1:33">
      <c r="A15769" s="7"/>
      <c r="B15769" s="14"/>
      <c r="C15769" s="7"/>
      <c r="D15769" s="7"/>
      <c r="E15769" s="7"/>
      <c r="F15769" s="7"/>
      <c r="G15769" s="7"/>
      <c r="H15769" s="7"/>
      <c r="I15769" s="7"/>
      <c r="J15769" s="7"/>
      <c r="K15769" s="7"/>
      <c r="L15769" s="7"/>
      <c r="M15769" s="7"/>
      <c r="N15769" s="7"/>
      <c r="O15769" s="7"/>
      <c r="P15769" s="7"/>
      <c r="Q15769" s="7"/>
      <c r="R15769" s="7"/>
      <c r="S15769" s="7"/>
      <c r="T15769" s="7"/>
      <c r="U15769" s="7"/>
      <c r="V15769" s="7"/>
      <c r="W15769" s="7"/>
      <c r="X15769" s="7"/>
      <c r="Y15769" s="7"/>
      <c r="Z15769" s="7"/>
      <c r="AA15769" s="7"/>
      <c r="AB15769" s="7"/>
      <c r="AC15769" s="7"/>
      <c r="AD15769" s="7"/>
      <c r="AE15769" s="7"/>
      <c r="AF15769" s="7"/>
      <c r="AG15769" s="13"/>
    </row>
    <row r="15770" spans="1:33">
      <c r="A15770" s="7"/>
      <c r="B15770" s="7"/>
      <c r="C15770" s="7"/>
      <c r="D15770" s="7"/>
      <c r="E15770" s="7"/>
      <c r="F15770" s="7"/>
      <c r="G15770" s="7"/>
      <c r="H15770" s="7"/>
      <c r="I15770" s="7"/>
      <c r="J15770" s="7"/>
      <c r="K15770" s="7"/>
      <c r="L15770" s="7"/>
      <c r="M15770" s="7"/>
      <c r="N15770" s="7"/>
      <c r="O15770" s="7"/>
      <c r="P15770" s="7"/>
      <c r="Q15770" s="7"/>
      <c r="R15770" s="7"/>
      <c r="S15770" s="7"/>
      <c r="T15770" s="7"/>
      <c r="U15770" s="7"/>
      <c r="V15770" s="7"/>
      <c r="W15770" s="7"/>
      <c r="X15770" s="7"/>
      <c r="Y15770" s="7"/>
      <c r="Z15770" s="7"/>
      <c r="AA15770" s="7"/>
      <c r="AB15770" s="7"/>
      <c r="AC15770" s="7"/>
      <c r="AD15770" s="7"/>
      <c r="AE15770" s="7"/>
      <c r="AF15770" s="7"/>
      <c r="AG15770" s="13"/>
    </row>
    <row r="15771" spans="1:33">
      <c r="A15771" s="7"/>
      <c r="B15771" s="7"/>
      <c r="C15771" s="7"/>
      <c r="D15771" s="7"/>
      <c r="E15771" s="7"/>
      <c r="F15771" s="7"/>
      <c r="G15771" s="7"/>
      <c r="H15771" s="7"/>
      <c r="I15771" s="7"/>
      <c r="J15771" s="7"/>
      <c r="K15771" s="7"/>
      <c r="L15771" s="7"/>
      <c r="M15771" s="7"/>
      <c r="N15771" s="7"/>
      <c r="O15771" s="7"/>
      <c r="P15771" s="7"/>
      <c r="Q15771" s="7"/>
      <c r="R15771" s="7"/>
      <c r="S15771" s="7"/>
      <c r="T15771" s="7"/>
      <c r="U15771" s="7"/>
      <c r="V15771" s="7"/>
      <c r="W15771" s="7"/>
      <c r="X15771" s="7"/>
      <c r="Y15771" s="7"/>
      <c r="Z15771" s="7"/>
      <c r="AA15771" s="7"/>
      <c r="AB15771" s="7"/>
      <c r="AC15771" s="7"/>
      <c r="AD15771" s="7"/>
      <c r="AE15771" s="7"/>
      <c r="AF15771" s="7"/>
      <c r="AG15771" s="13"/>
    </row>
    <row r="15772" spans="1:33">
      <c r="A15772" s="7"/>
      <c r="B15772" s="7"/>
      <c r="C15772" s="7"/>
      <c r="D15772" s="7"/>
      <c r="E15772" s="7"/>
      <c r="F15772" s="7"/>
      <c r="G15772" s="7"/>
      <c r="H15772" s="7"/>
      <c r="I15772" s="7"/>
      <c r="J15772" s="7"/>
      <c r="K15772" s="7"/>
      <c r="L15772" s="7"/>
      <c r="M15772" s="7"/>
      <c r="N15772" s="7"/>
      <c r="O15772" s="7"/>
      <c r="P15772" s="7"/>
      <c r="Q15772" s="7"/>
      <c r="R15772" s="7"/>
      <c r="S15772" s="7"/>
      <c r="T15772" s="7"/>
      <c r="U15772" s="7"/>
      <c r="V15772" s="7"/>
      <c r="W15772" s="7"/>
      <c r="X15772" s="7"/>
      <c r="Y15772" s="7"/>
      <c r="Z15772" s="7"/>
      <c r="AA15772" s="7"/>
      <c r="AB15772" s="7"/>
      <c r="AC15772" s="7"/>
      <c r="AD15772" s="7"/>
      <c r="AE15772" s="7"/>
      <c r="AF15772" s="7"/>
      <c r="AG15772" s="13"/>
    </row>
    <row r="15773" spans="1:33">
      <c r="A15773" s="7"/>
      <c r="B15773" s="7"/>
      <c r="C15773" s="7"/>
      <c r="D15773" s="7"/>
      <c r="E15773" s="7"/>
      <c r="F15773" s="7"/>
      <c r="G15773" s="7"/>
      <c r="H15773" s="7"/>
      <c r="I15773" s="7"/>
      <c r="J15773" s="7"/>
      <c r="K15773" s="7"/>
      <c r="L15773" s="7"/>
      <c r="M15773" s="7"/>
      <c r="N15773" s="7"/>
      <c r="O15773" s="7"/>
      <c r="P15773" s="7"/>
      <c r="Q15773" s="7"/>
      <c r="R15773" s="7"/>
      <c r="S15773" s="7"/>
      <c r="T15773" s="7"/>
      <c r="U15773" s="7"/>
      <c r="V15773" s="7"/>
      <c r="W15773" s="7"/>
      <c r="X15773" s="7"/>
      <c r="Y15773" s="7"/>
      <c r="Z15773" s="7"/>
      <c r="AA15773" s="7"/>
      <c r="AB15773" s="7"/>
      <c r="AC15773" s="7"/>
      <c r="AD15773" s="7"/>
      <c r="AE15773" s="7"/>
      <c r="AF15773" s="7"/>
      <c r="AG15773" s="13"/>
    </row>
    <row r="15774" spans="1:33">
      <c r="A15774" s="7"/>
      <c r="B15774" s="7"/>
      <c r="C15774" s="7"/>
      <c r="D15774" s="7"/>
      <c r="E15774" s="7"/>
      <c r="F15774" s="7"/>
      <c r="G15774" s="7"/>
      <c r="H15774" s="7"/>
      <c r="I15774" s="7"/>
      <c r="J15774" s="7"/>
      <c r="K15774" s="7"/>
      <c r="L15774" s="7"/>
      <c r="M15774" s="7"/>
      <c r="N15774" s="7"/>
      <c r="O15774" s="7"/>
      <c r="P15774" s="7"/>
      <c r="Q15774" s="7"/>
      <c r="R15774" s="7"/>
      <c r="S15774" s="7"/>
      <c r="T15774" s="7"/>
      <c r="U15774" s="7"/>
      <c r="V15774" s="7"/>
      <c r="W15774" s="7"/>
      <c r="X15774" s="7"/>
      <c r="Y15774" s="7"/>
      <c r="Z15774" s="7"/>
      <c r="AA15774" s="7"/>
      <c r="AB15774" s="7"/>
      <c r="AC15774" s="7"/>
      <c r="AD15774" s="7"/>
      <c r="AE15774" s="7"/>
      <c r="AF15774" s="7"/>
      <c r="AG15774" s="13"/>
    </row>
    <row r="15775" spans="1:33">
      <c r="A15775" s="7"/>
      <c r="B15775" s="7"/>
      <c r="C15775" s="7"/>
      <c r="D15775" s="7"/>
      <c r="E15775" s="7"/>
      <c r="F15775" s="7"/>
      <c r="G15775" s="7"/>
      <c r="H15775" s="7"/>
      <c r="I15775" s="7"/>
      <c r="J15775" s="7"/>
      <c r="K15775" s="7"/>
      <c r="L15775" s="7"/>
      <c r="M15775" s="7"/>
      <c r="N15775" s="7"/>
      <c r="O15775" s="7"/>
      <c r="P15775" s="7"/>
      <c r="Q15775" s="7"/>
      <c r="R15775" s="7"/>
      <c r="S15775" s="7"/>
      <c r="T15775" s="7"/>
      <c r="U15775" s="7"/>
      <c r="V15775" s="7"/>
      <c r="W15775" s="7"/>
      <c r="X15775" s="7"/>
      <c r="Y15775" s="7"/>
      <c r="Z15775" s="7"/>
      <c r="AA15775" s="7"/>
      <c r="AB15775" s="7"/>
      <c r="AC15775" s="7"/>
      <c r="AD15775" s="7"/>
      <c r="AE15775" s="7"/>
      <c r="AF15775" s="7"/>
      <c r="AG15775" s="13"/>
    </row>
    <row r="15776" spans="1:33">
      <c r="A15776" s="7"/>
      <c r="B15776" s="7"/>
      <c r="C15776" s="7"/>
      <c r="D15776" s="7"/>
      <c r="E15776" s="7"/>
      <c r="F15776" s="7"/>
      <c r="G15776" s="7"/>
      <c r="H15776" s="7"/>
      <c r="I15776" s="7"/>
      <c r="J15776" s="7"/>
      <c r="K15776" s="7"/>
      <c r="L15776" s="7"/>
      <c r="M15776" s="7"/>
      <c r="N15776" s="7"/>
      <c r="O15776" s="7"/>
      <c r="P15776" s="7"/>
      <c r="Q15776" s="7"/>
      <c r="R15776" s="7"/>
      <c r="S15776" s="7"/>
      <c r="T15776" s="7"/>
      <c r="U15776" s="7"/>
      <c r="V15776" s="7"/>
      <c r="W15776" s="7"/>
      <c r="X15776" s="7"/>
      <c r="Y15776" s="7"/>
      <c r="Z15776" s="7"/>
      <c r="AA15776" s="7"/>
      <c r="AB15776" s="7"/>
      <c r="AC15776" s="7"/>
      <c r="AD15776" s="7"/>
      <c r="AE15776" s="7"/>
      <c r="AF15776" s="7"/>
      <c r="AG15776" s="13"/>
    </row>
    <row r="15777" spans="1:33">
      <c r="A15777" s="7"/>
      <c r="B15777" s="7"/>
      <c r="C15777" s="7"/>
      <c r="D15777" s="7"/>
      <c r="E15777" s="7"/>
      <c r="F15777" s="7"/>
      <c r="G15777" s="7"/>
      <c r="H15777" s="7"/>
      <c r="I15777" s="7"/>
      <c r="J15777" s="7"/>
      <c r="K15777" s="7"/>
      <c r="L15777" s="7"/>
      <c r="M15777" s="7"/>
      <c r="N15777" s="7"/>
      <c r="O15777" s="7"/>
      <c r="P15777" s="7"/>
      <c r="Q15777" s="7"/>
      <c r="R15777" s="7"/>
      <c r="S15777" s="7"/>
      <c r="T15777" s="7"/>
      <c r="U15777" s="7"/>
      <c r="V15777" s="7"/>
      <c r="W15777" s="7"/>
      <c r="X15777" s="7"/>
      <c r="Y15777" s="7"/>
      <c r="Z15777" s="7"/>
      <c r="AA15777" s="7"/>
      <c r="AB15777" s="7"/>
      <c r="AC15777" s="7"/>
      <c r="AD15777" s="7"/>
      <c r="AE15777" s="7"/>
      <c r="AF15777" s="7"/>
      <c r="AG15777" s="13"/>
    </row>
    <row r="15778" spans="1:33">
      <c r="A15778" s="7"/>
      <c r="B15778" s="7"/>
      <c r="C15778" s="7"/>
      <c r="D15778" s="7"/>
      <c r="E15778" s="7"/>
      <c r="F15778" s="7"/>
      <c r="G15778" s="7"/>
      <c r="H15778" s="7"/>
      <c r="I15778" s="7"/>
      <c r="J15778" s="7"/>
      <c r="K15778" s="7"/>
      <c r="L15778" s="7"/>
      <c r="M15778" s="7"/>
      <c r="N15778" s="7"/>
      <c r="O15778" s="7"/>
      <c r="P15778" s="7"/>
      <c r="Q15778" s="7"/>
      <c r="R15778" s="7"/>
      <c r="S15778" s="7"/>
      <c r="T15778" s="7"/>
      <c r="U15778" s="7"/>
      <c r="V15778" s="7"/>
      <c r="W15778" s="7"/>
      <c r="X15778" s="7"/>
      <c r="Y15778" s="7"/>
      <c r="Z15778" s="7"/>
      <c r="AA15778" s="7"/>
      <c r="AB15778" s="7"/>
      <c r="AC15778" s="7"/>
      <c r="AD15778" s="7"/>
      <c r="AE15778" s="7"/>
      <c r="AF15778" s="7"/>
      <c r="AG15778" s="13"/>
    </row>
    <row r="15779" spans="1:33">
      <c r="A15779" s="7"/>
      <c r="B15779" s="7"/>
      <c r="C15779" s="7"/>
      <c r="D15779" s="7"/>
      <c r="E15779" s="7"/>
      <c r="F15779" s="7"/>
      <c r="G15779" s="7"/>
      <c r="H15779" s="7"/>
      <c r="I15779" s="7"/>
      <c r="J15779" s="7"/>
      <c r="K15779" s="7"/>
      <c r="L15779" s="7"/>
      <c r="M15779" s="7"/>
      <c r="N15779" s="7"/>
      <c r="O15779" s="7"/>
      <c r="P15779" s="7"/>
      <c r="Q15779" s="7"/>
      <c r="R15779" s="7"/>
      <c r="S15779" s="7"/>
      <c r="T15779" s="7"/>
      <c r="U15779" s="7"/>
      <c r="V15779" s="7"/>
      <c r="W15779" s="7"/>
      <c r="X15779" s="7"/>
      <c r="Y15779" s="7"/>
      <c r="Z15779" s="7"/>
      <c r="AA15779" s="7"/>
      <c r="AB15779" s="7"/>
      <c r="AC15779" s="7"/>
      <c r="AD15779" s="7"/>
      <c r="AE15779" s="7"/>
      <c r="AF15779" s="7"/>
      <c r="AG15779" s="13"/>
    </row>
    <row r="15780" spans="1:33">
      <c r="A15780" s="7"/>
      <c r="B15780" s="7"/>
      <c r="C15780" s="7"/>
      <c r="D15780" s="7"/>
      <c r="E15780" s="7"/>
      <c r="F15780" s="7"/>
      <c r="G15780" s="7"/>
      <c r="H15780" s="7"/>
      <c r="I15780" s="7"/>
      <c r="J15780" s="7"/>
      <c r="K15780" s="7"/>
      <c r="L15780" s="7"/>
      <c r="M15780" s="7"/>
      <c r="N15780" s="7"/>
      <c r="O15780" s="7"/>
      <c r="P15780" s="7"/>
      <c r="Q15780" s="7"/>
      <c r="R15780" s="7"/>
      <c r="S15780" s="7"/>
      <c r="T15780" s="7"/>
      <c r="U15780" s="7"/>
      <c r="V15780" s="7"/>
      <c r="W15780" s="7"/>
      <c r="X15780" s="7"/>
      <c r="Y15780" s="7"/>
      <c r="Z15780" s="7"/>
      <c r="AA15780" s="7"/>
      <c r="AB15780" s="7"/>
      <c r="AC15780" s="7"/>
      <c r="AD15780" s="7"/>
      <c r="AE15780" s="7"/>
      <c r="AF15780" s="7"/>
      <c r="AG15780" s="13"/>
    </row>
    <row r="15781" spans="1:33">
      <c r="A15781" s="7"/>
      <c r="B15781" s="7"/>
      <c r="C15781" s="7"/>
      <c r="D15781" s="7"/>
      <c r="E15781" s="7"/>
      <c r="F15781" s="7"/>
      <c r="G15781" s="7"/>
      <c r="H15781" s="7"/>
      <c r="I15781" s="7"/>
      <c r="J15781" s="7"/>
      <c r="K15781" s="7"/>
      <c r="L15781" s="7"/>
      <c r="M15781" s="7"/>
      <c r="N15781" s="7"/>
      <c r="O15781" s="7"/>
      <c r="P15781" s="7"/>
      <c r="Q15781" s="7"/>
      <c r="R15781" s="7"/>
      <c r="S15781" s="7"/>
      <c r="T15781" s="7"/>
      <c r="U15781" s="7"/>
      <c r="V15781" s="7"/>
      <c r="W15781" s="7"/>
      <c r="X15781" s="7"/>
      <c r="Y15781" s="7"/>
      <c r="Z15781" s="7"/>
      <c r="AA15781" s="7"/>
      <c r="AB15781" s="7"/>
      <c r="AC15781" s="7"/>
      <c r="AD15781" s="7"/>
      <c r="AE15781" s="7"/>
      <c r="AF15781" s="7"/>
      <c r="AG15781" s="13"/>
    </row>
    <row r="15782" spans="1:33">
      <c r="A15782" s="7"/>
      <c r="B15782" s="7"/>
      <c r="C15782" s="7"/>
      <c r="D15782" s="7"/>
      <c r="E15782" s="7"/>
      <c r="F15782" s="7"/>
      <c r="G15782" s="7"/>
      <c r="H15782" s="7"/>
      <c r="I15782" s="7"/>
      <c r="J15782" s="7"/>
      <c r="K15782" s="7"/>
      <c r="L15782" s="7"/>
      <c r="M15782" s="7"/>
      <c r="N15782" s="7"/>
      <c r="O15782" s="7"/>
      <c r="P15782" s="7"/>
      <c r="Q15782" s="7"/>
      <c r="R15782" s="7"/>
      <c r="S15782" s="7"/>
      <c r="T15782" s="7"/>
      <c r="U15782" s="7"/>
      <c r="V15782" s="7"/>
      <c r="W15782" s="7"/>
      <c r="X15782" s="7"/>
      <c r="Y15782" s="7"/>
      <c r="Z15782" s="7"/>
      <c r="AA15782" s="7"/>
      <c r="AB15782" s="7"/>
      <c r="AC15782" s="7"/>
      <c r="AD15782" s="7"/>
      <c r="AE15782" s="7"/>
      <c r="AF15782" s="7"/>
      <c r="AG15782" s="13"/>
    </row>
    <row r="15783" spans="1:33">
      <c r="A15783" s="7"/>
      <c r="B15783" s="7"/>
      <c r="C15783" s="7"/>
      <c r="D15783" s="7"/>
      <c r="E15783" s="7"/>
      <c r="F15783" s="7"/>
      <c r="G15783" s="7"/>
      <c r="H15783" s="7"/>
      <c r="I15783" s="7"/>
      <c r="J15783" s="7"/>
      <c r="K15783" s="7"/>
      <c r="L15783" s="7"/>
      <c r="M15783" s="7"/>
      <c r="N15783" s="7"/>
      <c r="O15783" s="7"/>
      <c r="P15783" s="7"/>
      <c r="Q15783" s="7"/>
      <c r="R15783" s="7"/>
      <c r="S15783" s="7"/>
      <c r="T15783" s="7"/>
      <c r="U15783" s="7"/>
      <c r="V15783" s="7"/>
      <c r="W15783" s="7"/>
      <c r="X15783" s="7"/>
      <c r="Y15783" s="7"/>
      <c r="Z15783" s="7"/>
      <c r="AA15783" s="7"/>
      <c r="AB15783" s="7"/>
      <c r="AC15783" s="7"/>
      <c r="AD15783" s="7"/>
      <c r="AE15783" s="7"/>
      <c r="AF15783" s="7"/>
      <c r="AG15783" s="13"/>
    </row>
    <row r="15784" spans="1:33">
      <c r="A15784" s="7"/>
      <c r="B15784" s="7"/>
      <c r="C15784" s="7"/>
      <c r="D15784" s="7"/>
      <c r="E15784" s="7"/>
      <c r="F15784" s="7"/>
      <c r="G15784" s="7"/>
      <c r="H15784" s="7"/>
      <c r="I15784" s="7"/>
      <c r="J15784" s="7"/>
      <c r="K15784" s="7"/>
      <c r="L15784" s="7"/>
      <c r="M15784" s="7"/>
      <c r="N15784" s="7"/>
      <c r="O15784" s="7"/>
      <c r="P15784" s="7"/>
      <c r="Q15784" s="7"/>
      <c r="R15784" s="7"/>
      <c r="S15784" s="7"/>
      <c r="T15784" s="7"/>
      <c r="U15784" s="7"/>
      <c r="V15784" s="7"/>
      <c r="W15784" s="7"/>
      <c r="X15784" s="7"/>
      <c r="Y15784" s="7"/>
      <c r="Z15784" s="7"/>
      <c r="AA15784" s="7"/>
      <c r="AB15784" s="7"/>
      <c r="AC15784" s="7"/>
      <c r="AD15784" s="7"/>
      <c r="AE15784" s="7"/>
      <c r="AF15784" s="7"/>
      <c r="AG15784" s="13"/>
    </row>
    <row r="15785" spans="1:33">
      <c r="A15785" s="7"/>
      <c r="B15785" s="7"/>
      <c r="C15785" s="7"/>
      <c r="D15785" s="7"/>
      <c r="E15785" s="7"/>
      <c r="F15785" s="7"/>
      <c r="G15785" s="7"/>
      <c r="H15785" s="7"/>
      <c r="I15785" s="7"/>
      <c r="J15785" s="7"/>
      <c r="K15785" s="7"/>
      <c r="L15785" s="7"/>
      <c r="M15785" s="7"/>
      <c r="N15785" s="7"/>
      <c r="O15785" s="7"/>
      <c r="P15785" s="7"/>
      <c r="Q15785" s="7"/>
      <c r="R15785" s="7"/>
      <c r="S15785" s="7"/>
      <c r="T15785" s="7"/>
      <c r="U15785" s="7"/>
      <c r="V15785" s="7"/>
      <c r="W15785" s="7"/>
      <c r="X15785" s="7"/>
      <c r="Y15785" s="7"/>
      <c r="Z15785" s="7"/>
      <c r="AA15785" s="7"/>
      <c r="AB15785" s="7"/>
      <c r="AC15785" s="7"/>
      <c r="AD15785" s="7"/>
      <c r="AE15785" s="7"/>
      <c r="AF15785" s="7"/>
      <c r="AG15785" s="13"/>
    </row>
    <row r="15786" spans="1:33">
      <c r="A15786" s="7"/>
      <c r="B15786" s="7"/>
      <c r="C15786" s="7"/>
      <c r="D15786" s="7"/>
      <c r="E15786" s="7"/>
      <c r="F15786" s="7"/>
      <c r="G15786" s="7"/>
      <c r="H15786" s="7"/>
      <c r="I15786" s="7"/>
      <c r="J15786" s="7"/>
      <c r="K15786" s="7"/>
      <c r="L15786" s="7"/>
      <c r="M15786" s="7"/>
      <c r="N15786" s="7"/>
      <c r="O15786" s="7"/>
      <c r="P15786" s="7"/>
      <c r="Q15786" s="7"/>
      <c r="R15786" s="7"/>
      <c r="S15786" s="7"/>
      <c r="T15786" s="7"/>
      <c r="U15786" s="7"/>
      <c r="V15786" s="7"/>
      <c r="W15786" s="7"/>
      <c r="X15786" s="7"/>
      <c r="Y15786" s="7"/>
      <c r="Z15786" s="7"/>
      <c r="AA15786" s="7"/>
      <c r="AB15786" s="7"/>
      <c r="AC15786" s="7"/>
      <c r="AD15786" s="7"/>
      <c r="AE15786" s="7"/>
      <c r="AF15786" s="7"/>
      <c r="AG15786" s="13"/>
    </row>
    <row r="15787" spans="1:33">
      <c r="A15787" s="7"/>
      <c r="B15787" s="7"/>
      <c r="C15787" s="7"/>
      <c r="D15787" s="7"/>
      <c r="E15787" s="7"/>
      <c r="F15787" s="7"/>
      <c r="G15787" s="7"/>
      <c r="H15787" s="7"/>
      <c r="I15787" s="7"/>
      <c r="J15787" s="7"/>
      <c r="K15787" s="7"/>
      <c r="L15787" s="7"/>
      <c r="M15787" s="7"/>
      <c r="N15787" s="7"/>
      <c r="O15787" s="7"/>
      <c r="P15787" s="7"/>
      <c r="Q15787" s="7"/>
      <c r="R15787" s="7"/>
      <c r="S15787" s="7"/>
      <c r="T15787" s="7"/>
      <c r="U15787" s="7"/>
      <c r="V15787" s="7"/>
      <c r="W15787" s="7"/>
      <c r="X15787" s="7"/>
      <c r="Y15787" s="7"/>
      <c r="Z15787" s="7"/>
      <c r="AA15787" s="7"/>
      <c r="AB15787" s="7"/>
      <c r="AC15787" s="7"/>
      <c r="AD15787" s="7"/>
      <c r="AE15787" s="7"/>
      <c r="AF15787" s="7"/>
      <c r="AG15787" s="13"/>
    </row>
    <row r="15788" spans="1:33">
      <c r="A15788" s="7"/>
      <c r="B15788" s="7"/>
      <c r="C15788" s="7"/>
      <c r="D15788" s="7"/>
      <c r="E15788" s="7"/>
      <c r="F15788" s="7"/>
      <c r="G15788" s="7"/>
      <c r="H15788" s="7"/>
      <c r="I15788" s="7"/>
      <c r="J15788" s="7"/>
      <c r="K15788" s="7"/>
      <c r="L15788" s="7"/>
      <c r="M15788" s="7"/>
      <c r="N15788" s="7"/>
      <c r="O15788" s="7"/>
      <c r="P15788" s="7"/>
      <c r="Q15788" s="7"/>
      <c r="R15788" s="7"/>
      <c r="S15788" s="7"/>
      <c r="T15788" s="7"/>
      <c r="U15788" s="7"/>
      <c r="V15788" s="7"/>
      <c r="W15788" s="7"/>
      <c r="X15788" s="7"/>
      <c r="Y15788" s="7"/>
      <c r="Z15788" s="7"/>
      <c r="AA15788" s="7"/>
      <c r="AB15788" s="7"/>
      <c r="AC15788" s="7"/>
      <c r="AD15788" s="7"/>
      <c r="AE15788" s="7"/>
      <c r="AF15788" s="7"/>
      <c r="AG15788" s="13"/>
    </row>
    <row r="15789" spans="1:33">
      <c r="A15789" s="7"/>
      <c r="B15789" s="7"/>
      <c r="C15789" s="7"/>
      <c r="D15789" s="7"/>
      <c r="E15789" s="7"/>
      <c r="F15789" s="7"/>
      <c r="G15789" s="7"/>
      <c r="H15789" s="7"/>
      <c r="I15789" s="7"/>
      <c r="J15789" s="7"/>
      <c r="K15789" s="7"/>
      <c r="L15789" s="7"/>
      <c r="M15789" s="7"/>
      <c r="N15789" s="7"/>
      <c r="O15789" s="7"/>
      <c r="P15789" s="7"/>
      <c r="Q15789" s="7"/>
      <c r="R15789" s="7"/>
      <c r="S15789" s="7"/>
      <c r="T15789" s="7"/>
      <c r="U15789" s="7"/>
      <c r="V15789" s="7"/>
      <c r="W15789" s="7"/>
      <c r="X15789" s="7"/>
      <c r="Y15789" s="7"/>
      <c r="Z15789" s="7"/>
      <c r="AA15789" s="7"/>
      <c r="AB15789" s="7"/>
      <c r="AC15789" s="7"/>
      <c r="AD15789" s="7"/>
      <c r="AE15789" s="7"/>
      <c r="AF15789" s="7"/>
      <c r="AG15789" s="13"/>
    </row>
    <row r="15790" spans="1:33">
      <c r="A15790" s="7"/>
      <c r="B15790" s="7"/>
      <c r="C15790" s="7"/>
      <c r="D15790" s="7"/>
      <c r="E15790" s="7"/>
      <c r="F15790" s="7"/>
      <c r="G15790" s="7"/>
      <c r="H15790" s="7"/>
      <c r="I15790" s="7"/>
      <c r="J15790" s="7"/>
      <c r="K15790" s="7"/>
      <c r="L15790" s="7"/>
      <c r="M15790" s="7"/>
      <c r="N15790" s="7"/>
      <c r="O15790" s="7"/>
      <c r="P15790" s="7"/>
      <c r="Q15790" s="7"/>
      <c r="R15790" s="7"/>
      <c r="S15790" s="7"/>
      <c r="T15790" s="7"/>
      <c r="U15790" s="7"/>
      <c r="V15790" s="7"/>
      <c r="W15790" s="7"/>
      <c r="X15790" s="7"/>
      <c r="Y15790" s="7"/>
      <c r="Z15790" s="7"/>
      <c r="AA15790" s="7"/>
      <c r="AB15790" s="7"/>
      <c r="AC15790" s="7"/>
      <c r="AD15790" s="7"/>
      <c r="AE15790" s="7"/>
      <c r="AF15790" s="7"/>
      <c r="AG15790" s="13"/>
    </row>
    <row r="15791" spans="1:33">
      <c r="A15791" s="7"/>
      <c r="B15791" s="7"/>
      <c r="C15791" s="7"/>
      <c r="D15791" s="7"/>
      <c r="E15791" s="7"/>
      <c r="F15791" s="7"/>
      <c r="G15791" s="7"/>
      <c r="H15791" s="7"/>
      <c r="I15791" s="7"/>
      <c r="J15791" s="7"/>
      <c r="K15791" s="7"/>
      <c r="L15791" s="7"/>
      <c r="M15791" s="7"/>
      <c r="N15791" s="7"/>
      <c r="O15791" s="7"/>
      <c r="P15791" s="7"/>
      <c r="Q15791" s="7"/>
      <c r="R15791" s="7"/>
      <c r="S15791" s="7"/>
      <c r="T15791" s="7"/>
      <c r="U15791" s="7"/>
      <c r="V15791" s="7"/>
      <c r="W15791" s="7"/>
      <c r="X15791" s="7"/>
      <c r="Y15791" s="7"/>
      <c r="Z15791" s="7"/>
      <c r="AA15791" s="7"/>
      <c r="AB15791" s="7"/>
      <c r="AC15791" s="7"/>
      <c r="AD15791" s="7"/>
      <c r="AE15791" s="7"/>
      <c r="AF15791" s="7"/>
      <c r="AG15791" s="13"/>
    </row>
    <row r="15792" spans="1:33">
      <c r="A15792" s="7"/>
      <c r="B15792" s="7"/>
      <c r="C15792" s="7"/>
      <c r="D15792" s="7"/>
      <c r="E15792" s="7"/>
      <c r="F15792" s="7"/>
      <c r="G15792" s="7"/>
      <c r="H15792" s="7"/>
      <c r="I15792" s="7"/>
      <c r="J15792" s="7"/>
      <c r="K15792" s="7"/>
      <c r="L15792" s="7"/>
      <c r="M15792" s="7"/>
      <c r="N15792" s="7"/>
      <c r="O15792" s="7"/>
      <c r="P15792" s="7"/>
      <c r="Q15792" s="7"/>
      <c r="R15792" s="7"/>
      <c r="S15792" s="7"/>
      <c r="T15792" s="7"/>
      <c r="U15792" s="7"/>
      <c r="V15792" s="7"/>
      <c r="W15792" s="7"/>
      <c r="X15792" s="7"/>
      <c r="Y15792" s="7"/>
      <c r="Z15792" s="7"/>
      <c r="AA15792" s="7"/>
      <c r="AB15792" s="7"/>
      <c r="AC15792" s="7"/>
      <c r="AD15792" s="7"/>
      <c r="AE15792" s="7"/>
      <c r="AF15792" s="7"/>
      <c r="AG15792" s="13"/>
    </row>
    <row r="15793" spans="1:33">
      <c r="A15793" s="7"/>
      <c r="B15793" s="7"/>
      <c r="C15793" s="7"/>
      <c r="D15793" s="7"/>
      <c r="E15793" s="7"/>
      <c r="F15793" s="7"/>
      <c r="G15793" s="7"/>
      <c r="H15793" s="7"/>
      <c r="I15793" s="7"/>
      <c r="J15793" s="7"/>
      <c r="K15793" s="7"/>
      <c r="L15793" s="7"/>
      <c r="M15793" s="7"/>
      <c r="N15793" s="7"/>
      <c r="O15793" s="7"/>
      <c r="P15793" s="7"/>
      <c r="Q15793" s="7"/>
      <c r="R15793" s="7"/>
      <c r="S15793" s="7"/>
      <c r="T15793" s="7"/>
      <c r="U15793" s="7"/>
      <c r="V15793" s="7"/>
      <c r="W15793" s="7"/>
      <c r="X15793" s="7"/>
      <c r="Y15793" s="7"/>
      <c r="Z15793" s="7"/>
      <c r="AA15793" s="7"/>
      <c r="AB15793" s="7"/>
      <c r="AC15793" s="7"/>
      <c r="AD15793" s="7"/>
      <c r="AE15793" s="7"/>
      <c r="AF15793" s="7"/>
      <c r="AG15793" s="13"/>
    </row>
    <row r="15794" spans="1:33">
      <c r="A15794" s="7"/>
      <c r="B15794" s="7"/>
      <c r="C15794" s="7"/>
      <c r="D15794" s="7"/>
      <c r="E15794" s="7"/>
      <c r="F15794" s="7"/>
      <c r="G15794" s="7"/>
      <c r="H15794" s="7"/>
      <c r="I15794" s="7"/>
      <c r="J15794" s="7"/>
      <c r="K15794" s="7"/>
      <c r="L15794" s="7"/>
      <c r="M15794" s="7"/>
      <c r="N15794" s="7"/>
      <c r="O15794" s="7"/>
      <c r="P15794" s="7"/>
      <c r="Q15794" s="7"/>
      <c r="R15794" s="7"/>
      <c r="S15794" s="7"/>
      <c r="T15794" s="7"/>
      <c r="U15794" s="7"/>
      <c r="V15794" s="7"/>
      <c r="W15794" s="7"/>
      <c r="X15794" s="7"/>
      <c r="Y15794" s="7"/>
      <c r="Z15794" s="7"/>
      <c r="AA15794" s="7"/>
      <c r="AB15794" s="7"/>
      <c r="AC15794" s="7"/>
      <c r="AD15794" s="7"/>
      <c r="AE15794" s="7"/>
      <c r="AF15794" s="7"/>
      <c r="AG15794" s="13"/>
    </row>
    <row r="15795" spans="1:33">
      <c r="A15795" s="7"/>
      <c r="B15795" s="7"/>
      <c r="C15795" s="7"/>
      <c r="D15795" s="7"/>
      <c r="E15795" s="7"/>
      <c r="F15795" s="7"/>
      <c r="G15795" s="7"/>
      <c r="H15795" s="7"/>
      <c r="I15795" s="7"/>
      <c r="J15795" s="7"/>
      <c r="K15795" s="7"/>
      <c r="L15795" s="7"/>
      <c r="M15795" s="7"/>
      <c r="N15795" s="7"/>
      <c r="O15795" s="7"/>
      <c r="P15795" s="7"/>
      <c r="Q15795" s="7"/>
      <c r="R15795" s="7"/>
      <c r="S15795" s="7"/>
      <c r="T15795" s="7"/>
      <c r="U15795" s="7"/>
      <c r="V15795" s="7"/>
      <c r="W15795" s="7"/>
      <c r="X15795" s="7"/>
      <c r="Y15795" s="7"/>
      <c r="Z15795" s="7"/>
      <c r="AA15795" s="7"/>
      <c r="AB15795" s="7"/>
      <c r="AC15795" s="7"/>
      <c r="AD15795" s="7"/>
      <c r="AE15795" s="7"/>
      <c r="AF15795" s="7"/>
      <c r="AG15795" s="13"/>
    </row>
    <row r="15796" spans="1:33">
      <c r="A15796" s="7"/>
      <c r="B15796" s="7"/>
      <c r="C15796" s="7"/>
      <c r="D15796" s="7"/>
      <c r="E15796" s="7"/>
      <c r="F15796" s="7"/>
      <c r="G15796" s="7"/>
      <c r="H15796" s="7"/>
      <c r="I15796" s="7"/>
      <c r="J15796" s="7"/>
      <c r="K15796" s="7"/>
      <c r="L15796" s="7"/>
      <c r="M15796" s="7"/>
      <c r="N15796" s="7"/>
      <c r="O15796" s="7"/>
      <c r="P15796" s="7"/>
      <c r="Q15796" s="7"/>
      <c r="R15796" s="7"/>
      <c r="S15796" s="7"/>
      <c r="T15796" s="7"/>
      <c r="U15796" s="7"/>
      <c r="V15796" s="7"/>
      <c r="W15796" s="7"/>
      <c r="X15796" s="7"/>
      <c r="Y15796" s="7"/>
      <c r="Z15796" s="7"/>
      <c r="AA15796" s="7"/>
      <c r="AB15796" s="7"/>
      <c r="AC15796" s="7"/>
      <c r="AD15796" s="7"/>
      <c r="AE15796" s="7"/>
      <c r="AF15796" s="7"/>
      <c r="AG15796" s="13"/>
    </row>
    <row r="15797" spans="1:33">
      <c r="A15797" s="7"/>
      <c r="B15797" s="7"/>
      <c r="C15797" s="7"/>
      <c r="D15797" s="7"/>
      <c r="E15797" s="7"/>
      <c r="F15797" s="7"/>
      <c r="G15797" s="7"/>
      <c r="H15797" s="7"/>
      <c r="I15797" s="7"/>
      <c r="J15797" s="7"/>
      <c r="K15797" s="7"/>
      <c r="L15797" s="7"/>
      <c r="M15797" s="7"/>
      <c r="N15797" s="7"/>
      <c r="O15797" s="7"/>
      <c r="P15797" s="7"/>
      <c r="Q15797" s="7"/>
      <c r="R15797" s="7"/>
      <c r="S15797" s="7"/>
      <c r="T15797" s="7"/>
      <c r="U15797" s="7"/>
      <c r="V15797" s="7"/>
      <c r="W15797" s="7"/>
      <c r="X15797" s="7"/>
      <c r="Y15797" s="7"/>
      <c r="Z15797" s="7"/>
      <c r="AA15797" s="7"/>
      <c r="AB15797" s="7"/>
      <c r="AC15797" s="7"/>
      <c r="AD15797" s="7"/>
      <c r="AE15797" s="7"/>
      <c r="AF15797" s="7"/>
      <c r="AG15797" s="13"/>
    </row>
    <row r="15798" spans="1:33">
      <c r="A15798" s="7"/>
      <c r="B15798" s="7"/>
      <c r="C15798" s="7"/>
      <c r="D15798" s="7"/>
      <c r="E15798" s="7"/>
      <c r="F15798" s="7"/>
      <c r="G15798" s="7"/>
      <c r="H15798" s="7"/>
      <c r="I15798" s="7"/>
      <c r="J15798" s="7"/>
      <c r="K15798" s="7"/>
      <c r="L15798" s="7"/>
      <c r="M15798" s="7"/>
      <c r="N15798" s="7"/>
      <c r="O15798" s="7"/>
      <c r="P15798" s="7"/>
      <c r="Q15798" s="7"/>
      <c r="R15798" s="7"/>
      <c r="S15798" s="7"/>
      <c r="T15798" s="7"/>
      <c r="U15798" s="7"/>
      <c r="V15798" s="7"/>
      <c r="W15798" s="7"/>
      <c r="X15798" s="7"/>
      <c r="Y15798" s="7"/>
      <c r="Z15798" s="7"/>
      <c r="AA15798" s="7"/>
      <c r="AB15798" s="7"/>
      <c r="AC15798" s="7"/>
      <c r="AD15798" s="7"/>
      <c r="AE15798" s="7"/>
      <c r="AF15798" s="7"/>
      <c r="AG15798" s="13"/>
    </row>
    <row r="15799" spans="1:33">
      <c r="A15799" s="7"/>
      <c r="B15799" s="7"/>
      <c r="C15799" s="7"/>
      <c r="D15799" s="7"/>
      <c r="E15799" s="7"/>
      <c r="F15799" s="7"/>
      <c r="G15799" s="7"/>
      <c r="H15799" s="7"/>
      <c r="I15799" s="7"/>
      <c r="J15799" s="7"/>
      <c r="K15799" s="7"/>
      <c r="L15799" s="7"/>
      <c r="M15799" s="7"/>
      <c r="N15799" s="7"/>
      <c r="O15799" s="7"/>
      <c r="P15799" s="7"/>
      <c r="Q15799" s="7"/>
      <c r="R15799" s="7"/>
      <c r="S15799" s="7"/>
      <c r="T15799" s="7"/>
      <c r="U15799" s="7"/>
      <c r="V15799" s="7"/>
      <c r="W15799" s="7"/>
      <c r="X15799" s="7"/>
      <c r="Y15799" s="7"/>
      <c r="Z15799" s="7"/>
      <c r="AA15799" s="7"/>
      <c r="AB15799" s="7"/>
      <c r="AC15799" s="7"/>
      <c r="AD15799" s="7"/>
      <c r="AE15799" s="7"/>
      <c r="AF15799" s="7"/>
      <c r="AG15799" s="13"/>
    </row>
    <row r="15800" spans="1:33">
      <c r="A15800" s="7"/>
      <c r="B15800" s="7"/>
      <c r="C15800" s="7"/>
      <c r="D15800" s="7"/>
      <c r="E15800" s="7"/>
      <c r="F15800" s="7"/>
      <c r="G15800" s="7"/>
      <c r="H15800" s="7"/>
      <c r="I15800" s="7"/>
      <c r="J15800" s="7"/>
      <c r="K15800" s="7"/>
      <c r="L15800" s="7"/>
      <c r="M15800" s="7"/>
      <c r="N15800" s="7"/>
      <c r="O15800" s="7"/>
      <c r="P15800" s="7"/>
      <c r="Q15800" s="7"/>
      <c r="R15800" s="7"/>
      <c r="S15800" s="7"/>
      <c r="T15800" s="7"/>
      <c r="U15800" s="7"/>
      <c r="V15800" s="7"/>
      <c r="W15800" s="7"/>
      <c r="X15800" s="7"/>
      <c r="Y15800" s="7"/>
      <c r="Z15800" s="7"/>
      <c r="AA15800" s="7"/>
      <c r="AB15800" s="7"/>
      <c r="AC15800" s="7"/>
      <c r="AD15800" s="7"/>
      <c r="AE15800" s="7"/>
      <c r="AF15800" s="7"/>
      <c r="AG15800" s="13"/>
    </row>
    <row r="15801" spans="1:33">
      <c r="A15801" s="7"/>
      <c r="B15801" s="7"/>
      <c r="C15801" s="7"/>
      <c r="D15801" s="7"/>
      <c r="E15801" s="7"/>
      <c r="F15801" s="7"/>
      <c r="G15801" s="7"/>
      <c r="H15801" s="7"/>
      <c r="I15801" s="7"/>
      <c r="J15801" s="7"/>
      <c r="K15801" s="7"/>
      <c r="L15801" s="7"/>
      <c r="M15801" s="7"/>
      <c r="N15801" s="7"/>
      <c r="O15801" s="7"/>
      <c r="P15801" s="7"/>
      <c r="Q15801" s="7"/>
      <c r="R15801" s="7"/>
      <c r="S15801" s="7"/>
      <c r="T15801" s="7"/>
      <c r="U15801" s="7"/>
      <c r="V15801" s="7"/>
      <c r="W15801" s="7"/>
      <c r="X15801" s="7"/>
      <c r="Y15801" s="7"/>
      <c r="Z15801" s="7"/>
      <c r="AA15801" s="7"/>
      <c r="AB15801" s="7"/>
      <c r="AC15801" s="7"/>
      <c r="AD15801" s="7"/>
      <c r="AE15801" s="7"/>
      <c r="AF15801" s="7"/>
      <c r="AG15801" s="13"/>
    </row>
    <row r="15802" spans="1:33">
      <c r="A15802" s="7"/>
      <c r="B15802" s="7"/>
      <c r="C15802" s="7"/>
      <c r="D15802" s="7"/>
      <c r="E15802" s="7"/>
      <c r="F15802" s="7"/>
      <c r="G15802" s="7"/>
      <c r="H15802" s="7"/>
      <c r="I15802" s="7"/>
      <c r="J15802" s="7"/>
      <c r="K15802" s="7"/>
      <c r="L15802" s="7"/>
      <c r="M15802" s="7"/>
      <c r="N15802" s="7"/>
      <c r="O15802" s="7"/>
      <c r="P15802" s="7"/>
      <c r="Q15802" s="7"/>
      <c r="R15802" s="7"/>
      <c r="S15802" s="7"/>
      <c r="T15802" s="7"/>
      <c r="U15802" s="7"/>
      <c r="V15802" s="7"/>
      <c r="W15802" s="7"/>
      <c r="X15802" s="7"/>
      <c r="Y15802" s="7"/>
      <c r="Z15802" s="7"/>
      <c r="AA15802" s="7"/>
      <c r="AB15802" s="7"/>
      <c r="AC15802" s="7"/>
      <c r="AD15802" s="7"/>
      <c r="AE15802" s="7"/>
      <c r="AF15802" s="7"/>
      <c r="AG15802" s="13"/>
    </row>
    <row r="15803" spans="1:33">
      <c r="A15803" s="7"/>
      <c r="B15803" s="7"/>
      <c r="C15803" s="7"/>
      <c r="D15803" s="7"/>
      <c r="E15803" s="7"/>
      <c r="F15803" s="7"/>
      <c r="G15803" s="7"/>
      <c r="H15803" s="7"/>
      <c r="I15803" s="7"/>
      <c r="J15803" s="7"/>
      <c r="K15803" s="7"/>
      <c r="L15803" s="7"/>
      <c r="M15803" s="7"/>
      <c r="N15803" s="7"/>
      <c r="O15803" s="7"/>
      <c r="P15803" s="7"/>
      <c r="Q15803" s="7"/>
      <c r="R15803" s="7"/>
      <c r="S15803" s="7"/>
      <c r="T15803" s="7"/>
      <c r="U15803" s="7"/>
      <c r="V15803" s="7"/>
      <c r="W15803" s="7"/>
      <c r="X15803" s="7"/>
      <c r="Y15803" s="7"/>
      <c r="Z15803" s="7"/>
      <c r="AA15803" s="7"/>
      <c r="AB15803" s="7"/>
      <c r="AC15803" s="7"/>
      <c r="AD15803" s="7"/>
      <c r="AE15803" s="7"/>
      <c r="AF15803" s="7"/>
      <c r="AG15803" s="13"/>
    </row>
    <row r="15804" spans="1:33">
      <c r="A15804" s="7"/>
      <c r="B15804" s="7"/>
      <c r="C15804" s="7"/>
      <c r="D15804" s="7"/>
      <c r="E15804" s="7"/>
      <c r="F15804" s="7"/>
      <c r="G15804" s="7"/>
      <c r="H15804" s="7"/>
      <c r="I15804" s="7"/>
      <c r="J15804" s="7"/>
      <c r="K15804" s="7"/>
      <c r="L15804" s="7"/>
      <c r="M15804" s="7"/>
      <c r="N15804" s="7"/>
      <c r="O15804" s="7"/>
      <c r="P15804" s="7"/>
      <c r="Q15804" s="7"/>
      <c r="R15804" s="7"/>
      <c r="S15804" s="7"/>
      <c r="T15804" s="7"/>
      <c r="U15804" s="7"/>
      <c r="V15804" s="7"/>
      <c r="W15804" s="7"/>
      <c r="X15804" s="7"/>
      <c r="Y15804" s="7"/>
      <c r="Z15804" s="7"/>
      <c r="AA15804" s="7"/>
      <c r="AB15804" s="7"/>
      <c r="AC15804" s="7"/>
      <c r="AD15804" s="7"/>
      <c r="AE15804" s="7"/>
      <c r="AF15804" s="7"/>
      <c r="AG15804" s="13"/>
    </row>
    <row r="15805" spans="1:33">
      <c r="A15805" s="7"/>
      <c r="B15805" s="7"/>
      <c r="C15805" s="7"/>
      <c r="D15805" s="7"/>
      <c r="E15805" s="7"/>
      <c r="F15805" s="7"/>
      <c r="G15805" s="7"/>
      <c r="H15805" s="7"/>
      <c r="I15805" s="7"/>
      <c r="J15805" s="7"/>
      <c r="K15805" s="7"/>
      <c r="L15805" s="7"/>
      <c r="M15805" s="7"/>
      <c r="N15805" s="7"/>
      <c r="O15805" s="7"/>
      <c r="P15805" s="7"/>
      <c r="Q15805" s="7"/>
      <c r="R15805" s="7"/>
      <c r="S15805" s="7"/>
      <c r="T15805" s="7"/>
      <c r="U15805" s="7"/>
      <c r="V15805" s="7"/>
      <c r="W15805" s="7"/>
      <c r="X15805" s="7"/>
      <c r="Y15805" s="7"/>
      <c r="Z15805" s="7"/>
      <c r="AA15805" s="7"/>
      <c r="AB15805" s="7"/>
      <c r="AC15805" s="7"/>
      <c r="AD15805" s="7"/>
      <c r="AE15805" s="7"/>
      <c r="AF15805" s="7"/>
      <c r="AG15805" s="13"/>
    </row>
    <row r="15806" spans="1:33">
      <c r="A15806" s="7"/>
      <c r="B15806" s="7"/>
      <c r="C15806" s="7"/>
      <c r="D15806" s="7"/>
      <c r="E15806" s="7"/>
      <c r="F15806" s="7"/>
      <c r="G15806" s="7"/>
      <c r="H15806" s="7"/>
      <c r="I15806" s="7"/>
      <c r="J15806" s="7"/>
      <c r="K15806" s="7"/>
      <c r="L15806" s="7"/>
      <c r="M15806" s="7"/>
      <c r="N15806" s="7"/>
      <c r="O15806" s="7"/>
      <c r="P15806" s="7"/>
      <c r="Q15806" s="7"/>
      <c r="R15806" s="7"/>
      <c r="S15806" s="7"/>
      <c r="T15806" s="7"/>
      <c r="U15806" s="7"/>
      <c r="V15806" s="7"/>
      <c r="W15806" s="7"/>
      <c r="X15806" s="7"/>
      <c r="Y15806" s="7"/>
      <c r="Z15806" s="7"/>
      <c r="AA15806" s="7"/>
      <c r="AB15806" s="7"/>
      <c r="AC15806" s="7"/>
      <c r="AD15806" s="7"/>
      <c r="AE15806" s="7"/>
      <c r="AF15806" s="7"/>
      <c r="AG15806" s="13"/>
    </row>
    <row r="15807" spans="1:33">
      <c r="A15807" s="7"/>
      <c r="B15807" s="7"/>
      <c r="C15807" s="7"/>
      <c r="D15807" s="7"/>
      <c r="E15807" s="7"/>
      <c r="F15807" s="7"/>
      <c r="G15807" s="7"/>
      <c r="H15807" s="7"/>
      <c r="I15807" s="7"/>
      <c r="J15807" s="7"/>
      <c r="K15807" s="7"/>
      <c r="L15807" s="7"/>
      <c r="M15807" s="7"/>
      <c r="N15807" s="7"/>
      <c r="O15807" s="7"/>
      <c r="P15807" s="7"/>
      <c r="Q15807" s="7"/>
      <c r="R15807" s="7"/>
      <c r="S15807" s="7"/>
      <c r="T15807" s="7"/>
      <c r="U15807" s="7"/>
      <c r="V15807" s="7"/>
      <c r="W15807" s="7"/>
      <c r="X15807" s="7"/>
      <c r="Y15807" s="7"/>
      <c r="Z15807" s="7"/>
      <c r="AA15807" s="7"/>
      <c r="AB15807" s="7"/>
      <c r="AC15807" s="7"/>
      <c r="AD15807" s="7"/>
      <c r="AE15807" s="7"/>
      <c r="AF15807" s="7"/>
      <c r="AG15807" s="13"/>
    </row>
    <row r="15808" spans="1:33">
      <c r="A15808" s="7"/>
      <c r="B15808" s="7"/>
      <c r="C15808" s="7"/>
      <c r="D15808" s="7"/>
      <c r="E15808" s="7"/>
      <c r="F15808" s="7"/>
      <c r="G15808" s="7"/>
      <c r="H15808" s="7"/>
      <c r="I15808" s="7"/>
      <c r="J15808" s="7"/>
      <c r="K15808" s="7"/>
      <c r="L15808" s="7"/>
      <c r="M15808" s="7"/>
      <c r="N15808" s="7"/>
      <c r="O15808" s="7"/>
      <c r="P15808" s="7"/>
      <c r="Q15808" s="7"/>
      <c r="R15808" s="7"/>
      <c r="S15808" s="7"/>
      <c r="T15808" s="7"/>
      <c r="U15808" s="7"/>
      <c r="V15808" s="7"/>
      <c r="W15808" s="7"/>
      <c r="X15808" s="7"/>
      <c r="Y15808" s="7"/>
      <c r="Z15808" s="7"/>
      <c r="AA15808" s="7"/>
      <c r="AB15808" s="7"/>
      <c r="AC15808" s="7"/>
      <c r="AD15808" s="7"/>
      <c r="AE15808" s="7"/>
      <c r="AF15808" s="7"/>
      <c r="AG15808" s="13"/>
    </row>
    <row r="15809" spans="1:33">
      <c r="A15809" s="7"/>
      <c r="B15809" s="7"/>
      <c r="C15809" s="7"/>
      <c r="D15809" s="7"/>
      <c r="E15809" s="7"/>
      <c r="F15809" s="7"/>
      <c r="G15809" s="7"/>
      <c r="H15809" s="7"/>
      <c r="I15809" s="7"/>
      <c r="J15809" s="7"/>
      <c r="K15809" s="7"/>
      <c r="L15809" s="7"/>
      <c r="M15809" s="7"/>
      <c r="N15809" s="7"/>
      <c r="O15809" s="7"/>
      <c r="P15809" s="7"/>
      <c r="Q15809" s="7"/>
      <c r="R15809" s="7"/>
      <c r="S15809" s="7"/>
      <c r="T15809" s="7"/>
      <c r="U15809" s="7"/>
      <c r="V15809" s="7"/>
      <c r="W15809" s="7"/>
      <c r="X15809" s="7"/>
      <c r="Y15809" s="7"/>
      <c r="Z15809" s="7"/>
      <c r="AA15809" s="7"/>
      <c r="AB15809" s="7"/>
      <c r="AC15809" s="7"/>
      <c r="AD15809" s="7"/>
      <c r="AE15809" s="7"/>
      <c r="AF15809" s="7"/>
      <c r="AG15809" s="13"/>
    </row>
    <row r="15810" spans="1:33">
      <c r="A15810" s="7"/>
      <c r="B15810" s="7"/>
      <c r="C15810" s="7"/>
      <c r="D15810" s="7"/>
      <c r="E15810" s="7"/>
      <c r="F15810" s="7"/>
      <c r="G15810" s="7"/>
      <c r="H15810" s="7"/>
      <c r="I15810" s="7"/>
      <c r="J15810" s="7"/>
      <c r="K15810" s="7"/>
      <c r="L15810" s="7"/>
      <c r="M15810" s="7"/>
      <c r="N15810" s="7"/>
      <c r="O15810" s="7"/>
      <c r="P15810" s="7"/>
      <c r="Q15810" s="7"/>
      <c r="R15810" s="7"/>
      <c r="S15810" s="7"/>
      <c r="T15810" s="7"/>
      <c r="U15810" s="7"/>
      <c r="V15810" s="7"/>
      <c r="W15810" s="7"/>
      <c r="X15810" s="7"/>
      <c r="Y15810" s="7"/>
      <c r="Z15810" s="7"/>
      <c r="AA15810" s="7"/>
      <c r="AB15810" s="7"/>
      <c r="AC15810" s="7"/>
      <c r="AD15810" s="7"/>
      <c r="AE15810" s="7"/>
      <c r="AF15810" s="7"/>
      <c r="AG15810" s="13"/>
    </row>
    <row r="15811" spans="1:33">
      <c r="A15811" s="7"/>
      <c r="B15811" s="7"/>
      <c r="C15811" s="7"/>
      <c r="D15811" s="7"/>
      <c r="E15811" s="7"/>
      <c r="F15811" s="7"/>
      <c r="G15811" s="7"/>
      <c r="H15811" s="7"/>
      <c r="I15811" s="7"/>
      <c r="J15811" s="7"/>
      <c r="K15811" s="7"/>
      <c r="L15811" s="7"/>
      <c r="M15811" s="7"/>
      <c r="N15811" s="7"/>
      <c r="O15811" s="7"/>
      <c r="P15811" s="7"/>
      <c r="Q15811" s="7"/>
      <c r="R15811" s="7"/>
      <c r="S15811" s="7"/>
      <c r="T15811" s="7"/>
      <c r="U15811" s="7"/>
      <c r="V15811" s="7"/>
      <c r="W15811" s="7"/>
      <c r="X15811" s="7"/>
      <c r="Y15811" s="7"/>
      <c r="Z15811" s="7"/>
      <c r="AA15811" s="7"/>
      <c r="AB15811" s="7"/>
      <c r="AC15811" s="7"/>
      <c r="AD15811" s="7"/>
      <c r="AE15811" s="7"/>
      <c r="AF15811" s="7"/>
      <c r="AG15811" s="13"/>
    </row>
    <row r="15812" spans="1:33">
      <c r="A15812" s="7"/>
      <c r="B15812" s="7"/>
      <c r="C15812" s="7"/>
      <c r="D15812" s="7"/>
      <c r="E15812" s="7"/>
      <c r="F15812" s="7"/>
      <c r="G15812" s="7"/>
      <c r="H15812" s="7"/>
      <c r="I15812" s="7"/>
      <c r="J15812" s="7"/>
      <c r="K15812" s="7"/>
      <c r="L15812" s="7"/>
      <c r="M15812" s="7"/>
      <c r="N15812" s="7"/>
      <c r="O15812" s="7"/>
      <c r="P15812" s="7"/>
      <c r="Q15812" s="7"/>
      <c r="R15812" s="7"/>
      <c r="S15812" s="7"/>
      <c r="T15812" s="7"/>
      <c r="U15812" s="7"/>
      <c r="V15812" s="7"/>
      <c r="W15812" s="7"/>
      <c r="X15812" s="7"/>
      <c r="Y15812" s="7"/>
      <c r="Z15812" s="7"/>
      <c r="AA15812" s="7"/>
      <c r="AB15812" s="7"/>
      <c r="AC15812" s="7"/>
      <c r="AD15812" s="7"/>
      <c r="AE15812" s="7"/>
      <c r="AF15812" s="7"/>
      <c r="AG15812" s="13"/>
    </row>
    <row r="15813" spans="1:33">
      <c r="A15813" s="7"/>
      <c r="B15813" s="7"/>
      <c r="C15813" s="7"/>
      <c r="D15813" s="7"/>
      <c r="E15813" s="7"/>
      <c r="F15813" s="7"/>
      <c r="G15813" s="7"/>
      <c r="H15813" s="7"/>
      <c r="I15813" s="7"/>
      <c r="J15813" s="7"/>
      <c r="K15813" s="7"/>
      <c r="L15813" s="7"/>
      <c r="M15813" s="7"/>
      <c r="N15813" s="7"/>
      <c r="O15813" s="7"/>
      <c r="P15813" s="7"/>
      <c r="Q15813" s="7"/>
      <c r="R15813" s="7"/>
      <c r="S15813" s="7"/>
      <c r="T15813" s="7"/>
      <c r="U15813" s="7"/>
      <c r="V15813" s="7"/>
      <c r="W15813" s="7"/>
      <c r="X15813" s="7"/>
      <c r="Y15813" s="7"/>
      <c r="Z15813" s="7"/>
      <c r="AA15813" s="7"/>
      <c r="AB15813" s="7"/>
      <c r="AC15813" s="7"/>
      <c r="AD15813" s="7"/>
      <c r="AE15813" s="7"/>
      <c r="AF15813" s="7"/>
      <c r="AG15813" s="13"/>
    </row>
    <row r="15814" spans="1:33">
      <c r="A15814" s="7"/>
      <c r="B15814" s="7"/>
      <c r="C15814" s="7"/>
      <c r="D15814" s="7"/>
      <c r="E15814" s="7"/>
      <c r="F15814" s="7"/>
      <c r="G15814" s="7"/>
      <c r="H15814" s="7"/>
      <c r="I15814" s="7"/>
      <c r="J15814" s="7"/>
      <c r="K15814" s="7"/>
      <c r="L15814" s="7"/>
      <c r="M15814" s="7"/>
      <c r="N15814" s="7"/>
      <c r="O15814" s="7"/>
      <c r="P15814" s="7"/>
      <c r="Q15814" s="7"/>
      <c r="R15814" s="7"/>
      <c r="S15814" s="7"/>
      <c r="T15814" s="7"/>
      <c r="U15814" s="7"/>
      <c r="V15814" s="7"/>
      <c r="W15814" s="7"/>
      <c r="X15814" s="7"/>
      <c r="Y15814" s="7"/>
      <c r="Z15814" s="7"/>
      <c r="AA15814" s="7"/>
      <c r="AB15814" s="7"/>
      <c r="AC15814" s="7"/>
      <c r="AD15814" s="7"/>
      <c r="AE15814" s="7"/>
      <c r="AF15814" s="7"/>
      <c r="AG15814" s="13"/>
    </row>
    <row r="15815" spans="1:33">
      <c r="A15815" s="7"/>
      <c r="B15815" s="7"/>
      <c r="C15815" s="7"/>
      <c r="D15815" s="7"/>
      <c r="E15815" s="7"/>
      <c r="F15815" s="7"/>
      <c r="G15815" s="7"/>
      <c r="H15815" s="7"/>
      <c r="I15815" s="7"/>
      <c r="J15815" s="7"/>
      <c r="K15815" s="7"/>
      <c r="L15815" s="7"/>
      <c r="M15815" s="7"/>
      <c r="N15815" s="7"/>
      <c r="O15815" s="7"/>
      <c r="P15815" s="7"/>
      <c r="Q15815" s="7"/>
      <c r="R15815" s="7"/>
      <c r="S15815" s="7"/>
      <c r="T15815" s="7"/>
      <c r="U15815" s="7"/>
      <c r="V15815" s="7"/>
      <c r="W15815" s="7"/>
      <c r="X15815" s="7"/>
      <c r="Y15815" s="7"/>
      <c r="Z15815" s="7"/>
      <c r="AA15815" s="7"/>
      <c r="AB15815" s="7"/>
      <c r="AC15815" s="7"/>
      <c r="AD15815" s="7"/>
      <c r="AE15815" s="7"/>
      <c r="AF15815" s="7"/>
      <c r="AG15815" s="13"/>
    </row>
    <row r="15816" spans="1:33">
      <c r="A15816" s="7"/>
      <c r="B15816" s="7"/>
      <c r="C15816" s="7"/>
      <c r="D15816" s="7"/>
      <c r="E15816" s="7"/>
      <c r="F15816" s="7"/>
      <c r="G15816" s="7"/>
      <c r="H15816" s="7"/>
      <c r="I15816" s="7"/>
      <c r="J15816" s="7"/>
      <c r="K15816" s="7"/>
      <c r="L15816" s="7"/>
      <c r="M15816" s="7"/>
      <c r="N15816" s="7"/>
      <c r="O15816" s="7"/>
      <c r="P15816" s="7"/>
      <c r="Q15816" s="7"/>
      <c r="R15816" s="7"/>
      <c r="S15816" s="7"/>
      <c r="T15816" s="7"/>
      <c r="U15816" s="7"/>
      <c r="V15816" s="7"/>
      <c r="W15816" s="7"/>
      <c r="X15816" s="7"/>
      <c r="Y15816" s="7"/>
      <c r="Z15816" s="7"/>
      <c r="AA15816" s="7"/>
      <c r="AB15816" s="7"/>
      <c r="AC15816" s="7"/>
      <c r="AD15816" s="7"/>
      <c r="AE15816" s="7"/>
      <c r="AF15816" s="7"/>
      <c r="AG15816" s="13"/>
    </row>
    <row r="15817" spans="1:33">
      <c r="A15817" s="7"/>
      <c r="B15817" s="7"/>
      <c r="C15817" s="7"/>
      <c r="D15817" s="7"/>
      <c r="E15817" s="7"/>
      <c r="F15817" s="7"/>
      <c r="G15817" s="7"/>
      <c r="H15817" s="7"/>
      <c r="I15817" s="7"/>
      <c r="J15817" s="7"/>
      <c r="K15817" s="7"/>
      <c r="L15817" s="7"/>
      <c r="M15817" s="7"/>
      <c r="N15817" s="7"/>
      <c r="O15817" s="7"/>
      <c r="P15817" s="7"/>
      <c r="Q15817" s="7"/>
      <c r="R15817" s="7"/>
      <c r="S15817" s="7"/>
      <c r="T15817" s="7"/>
      <c r="U15817" s="7"/>
      <c r="V15817" s="7"/>
      <c r="W15817" s="7"/>
      <c r="X15817" s="7"/>
      <c r="Y15817" s="7"/>
      <c r="Z15817" s="7"/>
      <c r="AA15817" s="7"/>
      <c r="AB15817" s="7"/>
      <c r="AC15817" s="7"/>
      <c r="AD15817" s="7"/>
      <c r="AE15817" s="7"/>
      <c r="AF15817" s="7"/>
      <c r="AG15817" s="13"/>
    </row>
    <row r="15818" spans="1:33">
      <c r="A15818" s="7"/>
      <c r="B15818" s="7"/>
      <c r="C15818" s="7"/>
      <c r="D15818" s="7"/>
      <c r="E15818" s="7"/>
      <c r="F15818" s="7"/>
      <c r="G15818" s="7"/>
      <c r="H15818" s="7"/>
      <c r="I15818" s="7"/>
      <c r="J15818" s="7"/>
      <c r="K15818" s="7"/>
      <c r="L15818" s="7"/>
      <c r="M15818" s="7"/>
      <c r="N15818" s="7"/>
      <c r="O15818" s="7"/>
      <c r="P15818" s="7"/>
      <c r="Q15818" s="7"/>
      <c r="R15818" s="7"/>
      <c r="S15818" s="7"/>
      <c r="T15818" s="7"/>
      <c r="U15818" s="7"/>
      <c r="V15818" s="7"/>
      <c r="W15818" s="7"/>
      <c r="X15818" s="7"/>
      <c r="Y15818" s="7"/>
      <c r="Z15818" s="7"/>
      <c r="AA15818" s="7"/>
      <c r="AB15818" s="7"/>
      <c r="AC15818" s="7"/>
      <c r="AD15818" s="7"/>
      <c r="AE15818" s="7"/>
      <c r="AF15818" s="7"/>
      <c r="AG15818" s="13"/>
    </row>
    <row r="15819" spans="1:33">
      <c r="A15819" s="7"/>
      <c r="B15819" s="7"/>
      <c r="C15819" s="7"/>
      <c r="D15819" s="7"/>
      <c r="E15819" s="7"/>
      <c r="F15819" s="7"/>
      <c r="G15819" s="7"/>
      <c r="H15819" s="7"/>
      <c r="I15819" s="7"/>
      <c r="J15819" s="7"/>
      <c r="K15819" s="7"/>
      <c r="L15819" s="7"/>
      <c r="M15819" s="7"/>
      <c r="N15819" s="7"/>
      <c r="O15819" s="7"/>
      <c r="P15819" s="7"/>
      <c r="Q15819" s="7"/>
      <c r="R15819" s="7"/>
      <c r="S15819" s="7"/>
      <c r="T15819" s="7"/>
      <c r="U15819" s="7"/>
      <c r="V15819" s="7"/>
      <c r="W15819" s="7"/>
      <c r="X15819" s="7"/>
      <c r="Y15819" s="7"/>
      <c r="Z15819" s="7"/>
      <c r="AA15819" s="7"/>
      <c r="AB15819" s="7"/>
      <c r="AC15819" s="7"/>
      <c r="AD15819" s="7"/>
      <c r="AE15819" s="7"/>
      <c r="AF15819" s="7"/>
      <c r="AG15819" s="13"/>
    </row>
    <row r="15820" spans="1:33">
      <c r="A15820" s="7"/>
      <c r="B15820" s="7"/>
      <c r="C15820" s="7"/>
      <c r="D15820" s="7"/>
      <c r="E15820" s="7"/>
      <c r="F15820" s="7"/>
      <c r="G15820" s="7"/>
      <c r="H15820" s="7"/>
      <c r="I15820" s="7"/>
      <c r="J15820" s="7"/>
      <c r="K15820" s="7"/>
      <c r="L15820" s="7"/>
      <c r="M15820" s="7"/>
      <c r="N15820" s="7"/>
      <c r="O15820" s="7"/>
      <c r="P15820" s="7"/>
      <c r="Q15820" s="7"/>
      <c r="R15820" s="7"/>
      <c r="S15820" s="7"/>
      <c r="T15820" s="7"/>
      <c r="U15820" s="7"/>
      <c r="V15820" s="7"/>
      <c r="W15820" s="7"/>
      <c r="X15820" s="7"/>
      <c r="Y15820" s="7"/>
      <c r="Z15820" s="7"/>
      <c r="AA15820" s="7"/>
      <c r="AB15820" s="7"/>
      <c r="AC15820" s="7"/>
      <c r="AD15820" s="7"/>
      <c r="AE15820" s="7"/>
      <c r="AF15820" s="7"/>
      <c r="AG15820" s="13"/>
    </row>
    <row r="15821" spans="1:33">
      <c r="A15821" s="7"/>
      <c r="B15821" s="7"/>
      <c r="C15821" s="7"/>
      <c r="D15821" s="7"/>
      <c r="E15821" s="7"/>
      <c r="F15821" s="7"/>
      <c r="G15821" s="7"/>
      <c r="H15821" s="7"/>
      <c r="I15821" s="7"/>
      <c r="J15821" s="7"/>
      <c r="K15821" s="7"/>
      <c r="L15821" s="7"/>
      <c r="M15821" s="7"/>
      <c r="N15821" s="7"/>
      <c r="O15821" s="7"/>
      <c r="P15821" s="7"/>
      <c r="Q15821" s="7"/>
      <c r="R15821" s="7"/>
      <c r="S15821" s="7"/>
      <c r="T15821" s="7"/>
      <c r="U15821" s="7"/>
      <c r="V15821" s="7"/>
      <c r="W15821" s="7"/>
      <c r="X15821" s="7"/>
      <c r="Y15821" s="7"/>
      <c r="Z15821" s="7"/>
      <c r="AA15821" s="7"/>
      <c r="AB15821" s="7"/>
      <c r="AC15821" s="7"/>
      <c r="AD15821" s="7"/>
      <c r="AE15821" s="7"/>
      <c r="AF15821" s="7"/>
      <c r="AG15821" s="13"/>
    </row>
    <row r="15822" spans="1:33">
      <c r="A15822" s="7"/>
      <c r="B15822" s="7"/>
      <c r="C15822" s="7"/>
      <c r="D15822" s="7"/>
      <c r="E15822" s="7"/>
      <c r="F15822" s="7"/>
      <c r="G15822" s="7"/>
      <c r="H15822" s="7"/>
      <c r="I15822" s="7"/>
      <c r="J15822" s="7"/>
      <c r="K15822" s="7"/>
      <c r="L15822" s="7"/>
      <c r="M15822" s="7"/>
      <c r="N15822" s="7"/>
      <c r="O15822" s="7"/>
      <c r="P15822" s="7"/>
      <c r="Q15822" s="7"/>
      <c r="R15822" s="7"/>
      <c r="S15822" s="7"/>
      <c r="T15822" s="7"/>
      <c r="U15822" s="7"/>
      <c r="V15822" s="7"/>
      <c r="W15822" s="7"/>
      <c r="X15822" s="7"/>
      <c r="Y15822" s="7"/>
      <c r="Z15822" s="7"/>
      <c r="AA15822" s="7"/>
      <c r="AB15822" s="7"/>
      <c r="AC15822" s="7"/>
      <c r="AD15822" s="7"/>
      <c r="AE15822" s="7"/>
      <c r="AF15822" s="7"/>
      <c r="AG15822" s="13"/>
    </row>
    <row r="15823" spans="1:33">
      <c r="A15823" s="7"/>
      <c r="B15823" s="7"/>
      <c r="C15823" s="7"/>
      <c r="D15823" s="7"/>
      <c r="E15823" s="7"/>
      <c r="F15823" s="7"/>
      <c r="G15823" s="7"/>
      <c r="H15823" s="7"/>
      <c r="I15823" s="7"/>
      <c r="J15823" s="7"/>
      <c r="K15823" s="7"/>
      <c r="L15823" s="7"/>
      <c r="M15823" s="7"/>
      <c r="N15823" s="7"/>
      <c r="O15823" s="7"/>
      <c r="P15823" s="7"/>
      <c r="Q15823" s="7"/>
      <c r="R15823" s="7"/>
      <c r="S15823" s="7"/>
      <c r="T15823" s="7"/>
      <c r="U15823" s="7"/>
      <c r="V15823" s="7"/>
      <c r="W15823" s="7"/>
      <c r="X15823" s="7"/>
      <c r="Y15823" s="7"/>
      <c r="Z15823" s="7"/>
      <c r="AA15823" s="7"/>
      <c r="AB15823" s="7"/>
      <c r="AC15823" s="7"/>
      <c r="AD15823" s="7"/>
      <c r="AE15823" s="7"/>
      <c r="AF15823" s="7"/>
      <c r="AG15823" s="13"/>
    </row>
    <row r="15824" spans="1:33">
      <c r="A15824" s="7"/>
      <c r="B15824" s="7"/>
      <c r="C15824" s="7"/>
      <c r="D15824" s="7"/>
      <c r="E15824" s="7"/>
      <c r="F15824" s="7"/>
      <c r="G15824" s="7"/>
      <c r="H15824" s="7"/>
      <c r="I15824" s="7"/>
      <c r="J15824" s="7"/>
      <c r="K15824" s="7"/>
      <c r="L15824" s="7"/>
      <c r="M15824" s="7"/>
      <c r="N15824" s="7"/>
      <c r="O15824" s="7"/>
      <c r="P15824" s="7"/>
      <c r="Q15824" s="7"/>
      <c r="R15824" s="7"/>
      <c r="S15824" s="7"/>
      <c r="T15824" s="7"/>
      <c r="U15824" s="7"/>
      <c r="V15824" s="7"/>
      <c r="W15824" s="7"/>
      <c r="X15824" s="7"/>
      <c r="Y15824" s="7"/>
      <c r="Z15824" s="7"/>
      <c r="AA15824" s="7"/>
      <c r="AB15824" s="7"/>
      <c r="AC15824" s="7"/>
      <c r="AD15824" s="7"/>
      <c r="AE15824" s="7"/>
      <c r="AF15824" s="7"/>
      <c r="AG15824" s="13"/>
    </row>
    <row r="15825" spans="1:33">
      <c r="A15825" s="7"/>
      <c r="B15825" s="7"/>
      <c r="C15825" s="7"/>
      <c r="D15825" s="7"/>
      <c r="E15825" s="7"/>
      <c r="F15825" s="7"/>
      <c r="G15825" s="7"/>
      <c r="H15825" s="7"/>
      <c r="I15825" s="7"/>
      <c r="J15825" s="7"/>
      <c r="K15825" s="7"/>
      <c r="L15825" s="7"/>
      <c r="M15825" s="7"/>
      <c r="N15825" s="7"/>
      <c r="O15825" s="7"/>
      <c r="P15825" s="7"/>
      <c r="Q15825" s="7"/>
      <c r="R15825" s="7"/>
      <c r="S15825" s="7"/>
      <c r="T15825" s="7"/>
      <c r="U15825" s="7"/>
      <c r="V15825" s="7"/>
      <c r="W15825" s="7"/>
      <c r="X15825" s="7"/>
      <c r="Y15825" s="7"/>
      <c r="Z15825" s="7"/>
      <c r="AA15825" s="7"/>
      <c r="AB15825" s="7"/>
      <c r="AC15825" s="7"/>
      <c r="AD15825" s="7"/>
      <c r="AE15825" s="7"/>
      <c r="AF15825" s="7"/>
      <c r="AG15825" s="13"/>
    </row>
    <row r="15826" spans="1:33">
      <c r="A15826" s="7"/>
      <c r="B15826" s="7"/>
      <c r="C15826" s="7"/>
      <c r="D15826" s="7"/>
      <c r="E15826" s="7"/>
      <c r="F15826" s="7"/>
      <c r="G15826" s="7"/>
      <c r="H15826" s="7"/>
      <c r="I15826" s="7"/>
      <c r="J15826" s="7"/>
      <c r="K15826" s="7"/>
      <c r="L15826" s="7"/>
      <c r="M15826" s="7"/>
      <c r="N15826" s="7"/>
      <c r="O15826" s="7"/>
      <c r="P15826" s="7"/>
      <c r="Q15826" s="7"/>
      <c r="R15826" s="7"/>
      <c r="S15826" s="7"/>
      <c r="T15826" s="7"/>
      <c r="U15826" s="7"/>
      <c r="V15826" s="7"/>
      <c r="W15826" s="7"/>
      <c r="X15826" s="7"/>
      <c r="Y15826" s="7"/>
      <c r="Z15826" s="7"/>
      <c r="AA15826" s="7"/>
      <c r="AB15826" s="7"/>
      <c r="AC15826" s="7"/>
      <c r="AD15826" s="7"/>
      <c r="AE15826" s="7"/>
      <c r="AF15826" s="7"/>
      <c r="AG15826" s="13"/>
    </row>
    <row r="15827" spans="1:33">
      <c r="A15827" s="7"/>
      <c r="B15827" s="7"/>
      <c r="C15827" s="7"/>
      <c r="D15827" s="7"/>
      <c r="E15827" s="7"/>
      <c r="F15827" s="7"/>
      <c r="G15827" s="7"/>
      <c r="H15827" s="7"/>
      <c r="I15827" s="7"/>
      <c r="J15827" s="7"/>
      <c r="K15827" s="7"/>
      <c r="L15827" s="7"/>
      <c r="M15827" s="7"/>
      <c r="N15827" s="7"/>
      <c r="O15827" s="7"/>
      <c r="P15827" s="7"/>
      <c r="Q15827" s="7"/>
      <c r="R15827" s="7"/>
      <c r="S15827" s="7"/>
      <c r="T15827" s="7"/>
      <c r="U15827" s="7"/>
      <c r="V15827" s="7"/>
      <c r="W15827" s="7"/>
      <c r="X15827" s="7"/>
      <c r="Y15827" s="7"/>
      <c r="Z15827" s="7"/>
      <c r="AA15827" s="7"/>
      <c r="AB15827" s="7"/>
      <c r="AC15827" s="7"/>
      <c r="AD15827" s="7"/>
      <c r="AE15827" s="7"/>
      <c r="AF15827" s="7"/>
      <c r="AG15827" s="13"/>
    </row>
    <row r="15828" spans="1:33">
      <c r="A15828" s="7"/>
      <c r="B15828" s="7"/>
      <c r="C15828" s="7"/>
      <c r="D15828" s="7"/>
      <c r="E15828" s="7"/>
      <c r="F15828" s="7"/>
      <c r="G15828" s="7"/>
      <c r="H15828" s="7"/>
      <c r="I15828" s="7"/>
      <c r="J15828" s="7"/>
      <c r="K15828" s="7"/>
      <c r="L15828" s="7"/>
      <c r="M15828" s="7"/>
      <c r="N15828" s="7"/>
      <c r="O15828" s="7"/>
      <c r="P15828" s="7"/>
      <c r="Q15828" s="7"/>
      <c r="R15828" s="7"/>
      <c r="S15828" s="7"/>
      <c r="T15828" s="7"/>
      <c r="U15828" s="7"/>
      <c r="V15828" s="7"/>
      <c r="W15828" s="7"/>
      <c r="X15828" s="7"/>
      <c r="Y15828" s="7"/>
      <c r="Z15828" s="7"/>
      <c r="AA15828" s="7"/>
      <c r="AB15828" s="7"/>
      <c r="AC15828" s="7"/>
      <c r="AD15828" s="7"/>
      <c r="AE15828" s="7"/>
      <c r="AF15828" s="7"/>
      <c r="AG15828" s="13"/>
    </row>
    <row r="15829" spans="1:33">
      <c r="A15829" s="7"/>
      <c r="B15829" s="7"/>
      <c r="C15829" s="7"/>
      <c r="D15829" s="7"/>
      <c r="E15829" s="7"/>
      <c r="F15829" s="7"/>
      <c r="G15829" s="7"/>
      <c r="H15829" s="7"/>
      <c r="I15829" s="7"/>
      <c r="J15829" s="7"/>
      <c r="K15829" s="7"/>
      <c r="L15829" s="7"/>
      <c r="M15829" s="7"/>
      <c r="N15829" s="7"/>
      <c r="O15829" s="7"/>
      <c r="P15829" s="7"/>
      <c r="Q15829" s="7"/>
      <c r="R15829" s="7"/>
      <c r="S15829" s="7"/>
      <c r="T15829" s="7"/>
      <c r="U15829" s="7"/>
      <c r="V15829" s="7"/>
      <c r="W15829" s="7"/>
      <c r="X15829" s="7"/>
      <c r="Y15829" s="7"/>
      <c r="Z15829" s="7"/>
      <c r="AA15829" s="7"/>
      <c r="AB15829" s="7"/>
      <c r="AC15829" s="7"/>
      <c r="AD15829" s="7"/>
      <c r="AE15829" s="7"/>
      <c r="AF15829" s="7"/>
      <c r="AG15829" s="13"/>
    </row>
    <row r="15830" spans="1:33">
      <c r="A15830" s="7"/>
      <c r="B15830" s="7"/>
      <c r="C15830" s="7"/>
      <c r="D15830" s="7"/>
      <c r="E15830" s="7"/>
      <c r="F15830" s="7"/>
      <c r="G15830" s="7"/>
      <c r="H15830" s="7"/>
      <c r="I15830" s="7"/>
      <c r="J15830" s="7"/>
      <c r="K15830" s="7"/>
      <c r="L15830" s="7"/>
      <c r="M15830" s="7"/>
      <c r="N15830" s="7"/>
      <c r="O15830" s="7"/>
      <c r="P15830" s="7"/>
      <c r="Q15830" s="7"/>
      <c r="R15830" s="7"/>
      <c r="S15830" s="7"/>
      <c r="T15830" s="7"/>
      <c r="U15830" s="7"/>
      <c r="V15830" s="7"/>
      <c r="W15830" s="7"/>
      <c r="X15830" s="7"/>
      <c r="Y15830" s="7"/>
      <c r="Z15830" s="7"/>
      <c r="AA15830" s="7"/>
      <c r="AB15830" s="7"/>
      <c r="AC15830" s="7"/>
      <c r="AD15830" s="7"/>
      <c r="AE15830" s="7"/>
      <c r="AF15830" s="7"/>
      <c r="AG15830" s="13"/>
    </row>
    <row r="15831" spans="1:33">
      <c r="A15831" s="7"/>
      <c r="B15831" s="7"/>
      <c r="C15831" s="7"/>
      <c r="D15831" s="7"/>
      <c r="E15831" s="7"/>
      <c r="F15831" s="7"/>
      <c r="G15831" s="7"/>
      <c r="H15831" s="7"/>
      <c r="I15831" s="7"/>
      <c r="J15831" s="7"/>
      <c r="K15831" s="7"/>
      <c r="L15831" s="7"/>
      <c r="M15831" s="7"/>
      <c r="N15831" s="7"/>
      <c r="O15831" s="7"/>
      <c r="P15831" s="7"/>
      <c r="Q15831" s="7"/>
      <c r="R15831" s="7"/>
      <c r="S15831" s="7"/>
      <c r="T15831" s="7"/>
      <c r="U15831" s="7"/>
      <c r="V15831" s="7"/>
      <c r="W15831" s="7"/>
      <c r="X15831" s="7"/>
      <c r="Y15831" s="7"/>
      <c r="Z15831" s="7"/>
      <c r="AA15831" s="7"/>
      <c r="AB15831" s="7"/>
      <c r="AC15831" s="7"/>
      <c r="AD15831" s="7"/>
      <c r="AE15831" s="7"/>
      <c r="AF15831" s="7"/>
      <c r="AG15831" s="13"/>
    </row>
    <row r="15832" spans="1:33">
      <c r="A15832" s="7"/>
      <c r="B15832" s="7"/>
      <c r="C15832" s="7"/>
      <c r="D15832" s="7"/>
      <c r="E15832" s="7"/>
      <c r="F15832" s="7"/>
      <c r="G15832" s="7"/>
      <c r="H15832" s="7"/>
      <c r="I15832" s="7"/>
      <c r="J15832" s="7"/>
      <c r="K15832" s="7"/>
      <c r="L15832" s="7"/>
      <c r="M15832" s="7"/>
      <c r="N15832" s="7"/>
      <c r="O15832" s="7"/>
      <c r="P15832" s="7"/>
      <c r="Q15832" s="7"/>
      <c r="R15832" s="7"/>
      <c r="S15832" s="7"/>
      <c r="T15832" s="7"/>
      <c r="U15832" s="7"/>
      <c r="V15832" s="7"/>
      <c r="W15832" s="7"/>
      <c r="X15832" s="7"/>
      <c r="Y15832" s="7"/>
      <c r="Z15832" s="7"/>
      <c r="AA15832" s="7"/>
      <c r="AB15832" s="7"/>
      <c r="AC15832" s="7"/>
      <c r="AD15832" s="7"/>
      <c r="AE15832" s="7"/>
      <c r="AF15832" s="7"/>
      <c r="AG15832" s="13"/>
    </row>
    <row r="15833" spans="1:33">
      <c r="A15833" s="7"/>
      <c r="B15833" s="7"/>
      <c r="C15833" s="7"/>
      <c r="D15833" s="7"/>
      <c r="E15833" s="7"/>
      <c r="F15833" s="7"/>
      <c r="G15833" s="7"/>
      <c r="H15833" s="7"/>
      <c r="I15833" s="7"/>
      <c r="J15833" s="7"/>
      <c r="K15833" s="7"/>
      <c r="L15833" s="7"/>
      <c r="M15833" s="7"/>
      <c r="N15833" s="7"/>
      <c r="O15833" s="7"/>
      <c r="P15833" s="7"/>
      <c r="Q15833" s="7"/>
      <c r="R15833" s="7"/>
      <c r="S15833" s="7"/>
      <c r="T15833" s="7"/>
      <c r="U15833" s="7"/>
      <c r="V15833" s="7"/>
      <c r="W15833" s="7"/>
      <c r="X15833" s="7"/>
      <c r="Y15833" s="7"/>
      <c r="Z15833" s="7"/>
      <c r="AA15833" s="7"/>
      <c r="AB15833" s="7"/>
      <c r="AC15833" s="7"/>
      <c r="AD15833" s="7"/>
      <c r="AE15833" s="7"/>
      <c r="AF15833" s="7"/>
      <c r="AG15833" s="13"/>
    </row>
    <row r="15834" spans="1:33">
      <c r="A15834" s="7"/>
      <c r="B15834" s="7"/>
      <c r="C15834" s="7"/>
      <c r="D15834" s="7"/>
      <c r="E15834" s="7"/>
      <c r="F15834" s="7"/>
      <c r="G15834" s="7"/>
      <c r="H15834" s="7"/>
      <c r="I15834" s="7"/>
      <c r="J15834" s="7"/>
      <c r="K15834" s="7"/>
      <c r="L15834" s="7"/>
      <c r="M15834" s="7"/>
      <c r="N15834" s="7"/>
      <c r="O15834" s="7"/>
      <c r="P15834" s="7"/>
      <c r="Q15834" s="7"/>
      <c r="R15834" s="7"/>
      <c r="S15834" s="7"/>
      <c r="T15834" s="7"/>
      <c r="U15834" s="7"/>
      <c r="V15834" s="7"/>
      <c r="W15834" s="7"/>
      <c r="X15834" s="7"/>
      <c r="Y15834" s="7"/>
      <c r="Z15834" s="7"/>
      <c r="AA15834" s="7"/>
      <c r="AB15834" s="7"/>
      <c r="AC15834" s="7"/>
      <c r="AD15834" s="7"/>
      <c r="AE15834" s="7"/>
      <c r="AF15834" s="7"/>
      <c r="AG15834" s="13"/>
    </row>
    <row r="15835" spans="1:33">
      <c r="A15835" s="7"/>
      <c r="B15835" s="7"/>
      <c r="C15835" s="7"/>
      <c r="D15835" s="7"/>
      <c r="E15835" s="7"/>
      <c r="F15835" s="7"/>
      <c r="G15835" s="7"/>
      <c r="H15835" s="7"/>
      <c r="I15835" s="7"/>
      <c r="J15835" s="7"/>
      <c r="K15835" s="7"/>
      <c r="L15835" s="7"/>
      <c r="M15835" s="7"/>
      <c r="N15835" s="7"/>
      <c r="O15835" s="7"/>
      <c r="P15835" s="7"/>
      <c r="Q15835" s="7"/>
      <c r="R15835" s="7"/>
      <c r="S15835" s="7"/>
      <c r="T15835" s="7"/>
      <c r="U15835" s="7"/>
      <c r="V15835" s="7"/>
      <c r="W15835" s="7"/>
      <c r="X15835" s="7"/>
      <c r="Y15835" s="7"/>
      <c r="Z15835" s="7"/>
      <c r="AA15835" s="7"/>
      <c r="AB15835" s="7"/>
      <c r="AC15835" s="7"/>
      <c r="AD15835" s="7"/>
      <c r="AE15835" s="7"/>
      <c r="AF15835" s="7"/>
      <c r="AG15835" s="13"/>
    </row>
    <row r="15836" spans="1:33">
      <c r="A15836" s="7"/>
      <c r="B15836" s="7"/>
      <c r="C15836" s="7"/>
      <c r="D15836" s="7"/>
      <c r="E15836" s="7"/>
      <c r="F15836" s="7"/>
      <c r="G15836" s="7"/>
      <c r="H15836" s="7"/>
      <c r="I15836" s="7"/>
      <c r="J15836" s="7"/>
      <c r="K15836" s="7"/>
      <c r="L15836" s="7"/>
      <c r="M15836" s="7"/>
      <c r="N15836" s="7"/>
      <c r="O15836" s="7"/>
      <c r="P15836" s="7"/>
      <c r="Q15836" s="7"/>
      <c r="R15836" s="7"/>
      <c r="S15836" s="7"/>
      <c r="T15836" s="7"/>
      <c r="U15836" s="7"/>
      <c r="V15836" s="7"/>
      <c r="W15836" s="7"/>
      <c r="X15836" s="7"/>
      <c r="Y15836" s="7"/>
      <c r="Z15836" s="7"/>
      <c r="AA15836" s="7"/>
      <c r="AB15836" s="7"/>
      <c r="AC15836" s="7"/>
      <c r="AD15836" s="7"/>
      <c r="AE15836" s="7"/>
      <c r="AF15836" s="7"/>
      <c r="AG15836" s="13"/>
    </row>
    <row r="15837" spans="1:33">
      <c r="A15837" s="7"/>
      <c r="B15837" s="7"/>
      <c r="C15837" s="7"/>
      <c r="D15837" s="7"/>
      <c r="E15837" s="7"/>
      <c r="F15837" s="7"/>
      <c r="G15837" s="7"/>
      <c r="H15837" s="7"/>
      <c r="I15837" s="7"/>
      <c r="J15837" s="7"/>
      <c r="K15837" s="7"/>
      <c r="L15837" s="7"/>
      <c r="M15837" s="7"/>
      <c r="N15837" s="7"/>
      <c r="O15837" s="7"/>
      <c r="P15837" s="7"/>
      <c r="Q15837" s="7"/>
      <c r="R15837" s="7"/>
      <c r="S15837" s="7"/>
      <c r="T15837" s="7"/>
      <c r="U15837" s="7"/>
      <c r="V15837" s="7"/>
      <c r="W15837" s="7"/>
      <c r="X15837" s="7"/>
      <c r="Y15837" s="7"/>
      <c r="Z15837" s="7"/>
      <c r="AA15837" s="7"/>
      <c r="AB15837" s="7"/>
      <c r="AC15837" s="7"/>
      <c r="AD15837" s="7"/>
      <c r="AE15837" s="7"/>
      <c r="AF15837" s="7"/>
      <c r="AG15837" s="13"/>
    </row>
    <row r="15838" spans="1:33">
      <c r="A15838" s="7"/>
      <c r="B15838" s="7"/>
      <c r="C15838" s="7"/>
      <c r="D15838" s="7"/>
      <c r="E15838" s="7"/>
      <c r="F15838" s="7"/>
      <c r="G15838" s="7"/>
      <c r="H15838" s="7"/>
      <c r="I15838" s="7"/>
      <c r="J15838" s="7"/>
      <c r="K15838" s="7"/>
      <c r="L15838" s="7"/>
      <c r="M15838" s="7"/>
      <c r="N15838" s="7"/>
      <c r="O15838" s="7"/>
      <c r="P15838" s="7"/>
      <c r="Q15838" s="7"/>
      <c r="R15838" s="7"/>
      <c r="S15838" s="7"/>
      <c r="T15838" s="7"/>
      <c r="U15838" s="7"/>
      <c r="V15838" s="7"/>
      <c r="W15838" s="7"/>
      <c r="X15838" s="7"/>
      <c r="Y15838" s="7"/>
      <c r="Z15838" s="7"/>
      <c r="AA15838" s="7"/>
      <c r="AB15838" s="7"/>
      <c r="AC15838" s="7"/>
      <c r="AD15838" s="7"/>
      <c r="AE15838" s="7"/>
      <c r="AF15838" s="7"/>
      <c r="AG15838" s="13"/>
    </row>
    <row r="15839" spans="1:33">
      <c r="A15839" s="7"/>
      <c r="B15839" s="7"/>
      <c r="C15839" s="7"/>
      <c r="D15839" s="7"/>
      <c r="E15839" s="7"/>
      <c r="F15839" s="7"/>
      <c r="G15839" s="7"/>
      <c r="H15839" s="7"/>
      <c r="I15839" s="7"/>
      <c r="J15839" s="7"/>
      <c r="K15839" s="7"/>
      <c r="L15839" s="7"/>
      <c r="M15839" s="7"/>
      <c r="N15839" s="7"/>
      <c r="O15839" s="7"/>
      <c r="P15839" s="7"/>
      <c r="Q15839" s="7"/>
      <c r="R15839" s="7"/>
      <c r="S15839" s="7"/>
      <c r="T15839" s="7"/>
      <c r="U15839" s="7"/>
      <c r="V15839" s="7"/>
      <c r="W15839" s="7"/>
      <c r="X15839" s="7"/>
      <c r="Y15839" s="7"/>
      <c r="Z15839" s="7"/>
      <c r="AA15839" s="7"/>
      <c r="AB15839" s="7"/>
      <c r="AC15839" s="7"/>
      <c r="AD15839" s="7"/>
      <c r="AE15839" s="7"/>
      <c r="AF15839" s="7"/>
      <c r="AG15839" s="13"/>
    </row>
    <row r="15840" spans="1:33">
      <c r="A15840" s="7"/>
      <c r="B15840" s="7"/>
      <c r="C15840" s="7"/>
      <c r="D15840" s="7"/>
      <c r="E15840" s="7"/>
      <c r="F15840" s="7"/>
      <c r="G15840" s="7"/>
      <c r="H15840" s="7"/>
      <c r="I15840" s="7"/>
      <c r="J15840" s="7"/>
      <c r="K15840" s="7"/>
      <c r="L15840" s="7"/>
      <c r="M15840" s="7"/>
      <c r="N15840" s="7"/>
      <c r="O15840" s="7"/>
      <c r="P15840" s="7"/>
      <c r="Q15840" s="7"/>
      <c r="R15840" s="7"/>
      <c r="S15840" s="7"/>
      <c r="T15840" s="7"/>
      <c r="U15840" s="7"/>
      <c r="V15840" s="7"/>
      <c r="W15840" s="7"/>
      <c r="X15840" s="7"/>
      <c r="Y15840" s="7"/>
      <c r="Z15840" s="7"/>
      <c r="AA15840" s="7"/>
      <c r="AB15840" s="7"/>
      <c r="AC15840" s="7"/>
      <c r="AD15840" s="7"/>
      <c r="AE15840" s="7"/>
      <c r="AF15840" s="7"/>
      <c r="AG15840" s="13"/>
    </row>
    <row r="15841" spans="1:33">
      <c r="A15841" s="7"/>
      <c r="B15841" s="7"/>
      <c r="C15841" s="7"/>
      <c r="D15841" s="7"/>
      <c r="E15841" s="7"/>
      <c r="F15841" s="7"/>
      <c r="G15841" s="7"/>
      <c r="H15841" s="7"/>
      <c r="I15841" s="7"/>
      <c r="J15841" s="7"/>
      <c r="K15841" s="7"/>
      <c r="L15841" s="7"/>
      <c r="M15841" s="7"/>
      <c r="N15841" s="7"/>
      <c r="O15841" s="7"/>
      <c r="P15841" s="7"/>
      <c r="Q15841" s="7"/>
      <c r="R15841" s="7"/>
      <c r="S15841" s="7"/>
      <c r="T15841" s="7"/>
      <c r="U15841" s="7"/>
      <c r="V15841" s="7"/>
      <c r="W15841" s="7"/>
      <c r="X15841" s="7"/>
      <c r="Y15841" s="7"/>
      <c r="Z15841" s="7"/>
      <c r="AA15841" s="7"/>
      <c r="AB15841" s="7"/>
      <c r="AC15841" s="7"/>
      <c r="AD15841" s="7"/>
      <c r="AE15841" s="7"/>
      <c r="AF15841" s="7"/>
      <c r="AG15841" s="13"/>
    </row>
    <row r="15842" spans="1:33">
      <c r="A15842" s="7"/>
      <c r="B15842" s="7"/>
      <c r="C15842" s="7"/>
      <c r="D15842" s="7"/>
      <c r="E15842" s="7"/>
      <c r="F15842" s="7"/>
      <c r="G15842" s="7"/>
      <c r="H15842" s="7"/>
      <c r="I15842" s="7"/>
      <c r="J15842" s="7"/>
      <c r="K15842" s="7"/>
      <c r="L15842" s="7"/>
      <c r="M15842" s="7"/>
      <c r="N15842" s="7"/>
      <c r="O15842" s="7"/>
      <c r="P15842" s="7"/>
      <c r="Q15842" s="7"/>
      <c r="R15842" s="7"/>
      <c r="S15842" s="7"/>
      <c r="T15842" s="7"/>
      <c r="U15842" s="7"/>
      <c r="V15842" s="7"/>
      <c r="W15842" s="7"/>
      <c r="X15842" s="7"/>
      <c r="Y15842" s="7"/>
      <c r="Z15842" s="7"/>
      <c r="AA15842" s="7"/>
      <c r="AB15842" s="7"/>
      <c r="AC15842" s="7"/>
      <c r="AD15842" s="7"/>
      <c r="AE15842" s="7"/>
      <c r="AF15842" s="7"/>
      <c r="AG15842" s="13"/>
    </row>
    <row r="15843" spans="1:33">
      <c r="A15843" s="7"/>
      <c r="B15843" s="7"/>
      <c r="C15843" s="7"/>
      <c r="D15843" s="7"/>
      <c r="E15843" s="7"/>
      <c r="F15843" s="7"/>
      <c r="G15843" s="7"/>
      <c r="H15843" s="7"/>
      <c r="I15843" s="7"/>
      <c r="J15843" s="7"/>
      <c r="K15843" s="7"/>
      <c r="L15843" s="7"/>
      <c r="M15843" s="7"/>
      <c r="N15843" s="7"/>
      <c r="O15843" s="7"/>
      <c r="P15843" s="7"/>
      <c r="Q15843" s="7"/>
      <c r="R15843" s="7"/>
      <c r="S15843" s="7"/>
      <c r="T15843" s="7"/>
      <c r="U15843" s="7"/>
      <c r="V15843" s="7"/>
      <c r="W15843" s="7"/>
      <c r="X15843" s="7"/>
      <c r="Y15843" s="7"/>
      <c r="Z15843" s="7"/>
      <c r="AA15843" s="7"/>
      <c r="AB15843" s="7"/>
      <c r="AC15843" s="7"/>
      <c r="AD15843" s="7"/>
      <c r="AE15843" s="7"/>
      <c r="AF15843" s="7"/>
      <c r="AG15843" s="13"/>
    </row>
    <row r="15844" spans="1:33">
      <c r="A15844" s="7"/>
      <c r="B15844" s="7"/>
      <c r="C15844" s="7"/>
      <c r="D15844" s="7"/>
      <c r="E15844" s="7"/>
      <c r="F15844" s="7"/>
      <c r="G15844" s="7"/>
      <c r="H15844" s="7"/>
      <c r="I15844" s="7"/>
      <c r="J15844" s="7"/>
      <c r="K15844" s="7"/>
      <c r="L15844" s="7"/>
      <c r="M15844" s="7"/>
      <c r="N15844" s="7"/>
      <c r="O15844" s="7"/>
      <c r="P15844" s="7"/>
      <c r="Q15844" s="7"/>
      <c r="R15844" s="7"/>
      <c r="S15844" s="7"/>
      <c r="T15844" s="7"/>
      <c r="U15844" s="7"/>
      <c r="V15844" s="7"/>
      <c r="W15844" s="7"/>
      <c r="X15844" s="7"/>
      <c r="Y15844" s="7"/>
      <c r="Z15844" s="7"/>
      <c r="AA15844" s="7"/>
      <c r="AB15844" s="7"/>
      <c r="AC15844" s="7"/>
      <c r="AD15844" s="7"/>
      <c r="AE15844" s="7"/>
      <c r="AF15844" s="7"/>
      <c r="AG15844" s="13"/>
    </row>
    <row r="15845" spans="1:33">
      <c r="A15845" s="7"/>
      <c r="B15845" s="7"/>
      <c r="C15845" s="7"/>
      <c r="D15845" s="7"/>
      <c r="E15845" s="7"/>
      <c r="F15845" s="7"/>
      <c r="G15845" s="7"/>
      <c r="H15845" s="7"/>
      <c r="I15845" s="7"/>
      <c r="J15845" s="7"/>
      <c r="K15845" s="7"/>
      <c r="L15845" s="7"/>
      <c r="M15845" s="7"/>
      <c r="N15845" s="7"/>
      <c r="O15845" s="7"/>
      <c r="P15845" s="7"/>
      <c r="Q15845" s="7"/>
      <c r="R15845" s="7"/>
      <c r="S15845" s="7"/>
      <c r="T15845" s="7"/>
      <c r="U15845" s="7"/>
      <c r="V15845" s="7"/>
      <c r="W15845" s="7"/>
      <c r="X15845" s="7"/>
      <c r="Y15845" s="7"/>
      <c r="Z15845" s="7"/>
      <c r="AA15845" s="7"/>
      <c r="AB15845" s="7"/>
      <c r="AC15845" s="7"/>
      <c r="AD15845" s="7"/>
      <c r="AE15845" s="7"/>
      <c r="AF15845" s="7"/>
      <c r="AG15845" s="13"/>
    </row>
    <row r="15846" spans="1:33">
      <c r="A15846" s="7"/>
      <c r="B15846" s="7"/>
      <c r="C15846" s="7"/>
      <c r="D15846" s="7"/>
      <c r="E15846" s="7"/>
      <c r="F15846" s="7"/>
      <c r="G15846" s="7"/>
      <c r="H15846" s="7"/>
      <c r="I15846" s="7"/>
      <c r="J15846" s="7"/>
      <c r="K15846" s="7"/>
      <c r="L15846" s="7"/>
      <c r="M15846" s="7"/>
      <c r="N15846" s="7"/>
      <c r="O15846" s="7"/>
      <c r="P15846" s="7"/>
      <c r="Q15846" s="7"/>
      <c r="R15846" s="7"/>
      <c r="S15846" s="7"/>
      <c r="T15846" s="7"/>
      <c r="U15846" s="7"/>
      <c r="V15846" s="7"/>
      <c r="W15846" s="7"/>
      <c r="X15846" s="7"/>
      <c r="Y15846" s="7"/>
      <c r="Z15846" s="7"/>
      <c r="AA15846" s="7"/>
      <c r="AB15846" s="7"/>
      <c r="AC15846" s="7"/>
      <c r="AD15846" s="7"/>
      <c r="AE15846" s="7"/>
      <c r="AF15846" s="7"/>
      <c r="AG15846" s="13"/>
    </row>
    <row r="15847" spans="1:33">
      <c r="A15847" s="7"/>
      <c r="B15847" s="7"/>
      <c r="C15847" s="7"/>
      <c r="D15847" s="7"/>
      <c r="E15847" s="7"/>
      <c r="F15847" s="7"/>
      <c r="G15847" s="7"/>
      <c r="H15847" s="7"/>
      <c r="I15847" s="7"/>
      <c r="J15847" s="7"/>
      <c r="K15847" s="7"/>
      <c r="L15847" s="7"/>
      <c r="M15847" s="7"/>
      <c r="N15847" s="7"/>
      <c r="O15847" s="7"/>
      <c r="P15847" s="7"/>
      <c r="Q15847" s="7"/>
      <c r="R15847" s="7"/>
      <c r="S15847" s="7"/>
      <c r="T15847" s="7"/>
      <c r="U15847" s="7"/>
      <c r="V15847" s="7"/>
      <c r="W15847" s="7"/>
      <c r="X15847" s="7"/>
      <c r="Y15847" s="7"/>
      <c r="Z15847" s="7"/>
      <c r="AA15847" s="7"/>
      <c r="AB15847" s="7"/>
      <c r="AC15847" s="7"/>
      <c r="AD15847" s="7"/>
      <c r="AE15847" s="7"/>
      <c r="AF15847" s="7"/>
      <c r="AG15847" s="13"/>
    </row>
    <row r="15848" spans="1:33">
      <c r="A15848" s="7"/>
      <c r="B15848" s="7"/>
      <c r="C15848" s="7"/>
      <c r="D15848" s="7"/>
      <c r="E15848" s="7"/>
      <c r="F15848" s="7"/>
      <c r="G15848" s="7"/>
      <c r="H15848" s="7"/>
      <c r="I15848" s="7"/>
      <c r="J15848" s="7"/>
      <c r="K15848" s="7"/>
      <c r="L15848" s="7"/>
      <c r="M15848" s="7"/>
      <c r="N15848" s="7"/>
      <c r="O15848" s="7"/>
      <c r="P15848" s="7"/>
      <c r="Q15848" s="7"/>
      <c r="R15848" s="7"/>
      <c r="S15848" s="7"/>
      <c r="T15848" s="7"/>
      <c r="U15848" s="7"/>
      <c r="V15848" s="7"/>
      <c r="W15848" s="7"/>
      <c r="X15848" s="7"/>
      <c r="Y15848" s="7"/>
      <c r="Z15848" s="7"/>
      <c r="AA15848" s="7"/>
      <c r="AB15848" s="7"/>
      <c r="AC15848" s="7"/>
      <c r="AD15848" s="7"/>
      <c r="AE15848" s="7"/>
      <c r="AF15848" s="7"/>
      <c r="AG15848" s="13"/>
    </row>
    <row r="15849" spans="1:33">
      <c r="A15849" s="7"/>
      <c r="B15849" s="7"/>
      <c r="C15849" s="7"/>
      <c r="D15849" s="7"/>
      <c r="E15849" s="7"/>
      <c r="F15849" s="7"/>
      <c r="G15849" s="7"/>
      <c r="H15849" s="7"/>
      <c r="I15849" s="7"/>
      <c r="J15849" s="7"/>
      <c r="K15849" s="7"/>
      <c r="L15849" s="7"/>
      <c r="M15849" s="7"/>
      <c r="N15849" s="7"/>
      <c r="O15849" s="7"/>
      <c r="P15849" s="7"/>
      <c r="Q15849" s="7"/>
      <c r="R15849" s="7"/>
      <c r="S15849" s="7"/>
      <c r="T15849" s="7"/>
      <c r="U15849" s="7"/>
      <c r="V15849" s="7"/>
      <c r="W15849" s="7"/>
      <c r="X15849" s="7"/>
      <c r="Y15849" s="7"/>
      <c r="Z15849" s="7"/>
      <c r="AA15849" s="7"/>
      <c r="AB15849" s="7"/>
      <c r="AC15849" s="7"/>
      <c r="AD15849" s="7"/>
      <c r="AE15849" s="7"/>
      <c r="AF15849" s="7"/>
      <c r="AG15849" s="13"/>
    </row>
    <row r="15850" spans="1:33">
      <c r="A15850" s="7"/>
      <c r="B15850" s="7"/>
      <c r="C15850" s="7"/>
      <c r="D15850" s="7"/>
      <c r="E15850" s="7"/>
      <c r="F15850" s="7"/>
      <c r="G15850" s="7"/>
      <c r="H15850" s="7"/>
      <c r="I15850" s="7"/>
      <c r="J15850" s="7"/>
      <c r="K15850" s="7"/>
      <c r="L15850" s="7"/>
      <c r="M15850" s="7"/>
      <c r="N15850" s="7"/>
      <c r="O15850" s="7"/>
      <c r="P15850" s="7"/>
      <c r="Q15850" s="7"/>
      <c r="R15850" s="7"/>
      <c r="S15850" s="7"/>
      <c r="T15850" s="7"/>
      <c r="U15850" s="7"/>
      <c r="V15850" s="7"/>
      <c r="W15850" s="7"/>
      <c r="X15850" s="7"/>
      <c r="Y15850" s="7"/>
      <c r="Z15850" s="7"/>
      <c r="AA15850" s="7"/>
      <c r="AB15850" s="7"/>
      <c r="AC15850" s="7"/>
      <c r="AD15850" s="7"/>
      <c r="AE15850" s="7"/>
      <c r="AF15850" s="7"/>
      <c r="AG15850" s="13"/>
    </row>
    <row r="15851" spans="1:33">
      <c r="A15851" s="7"/>
      <c r="B15851" s="7"/>
      <c r="C15851" s="7"/>
      <c r="D15851" s="7"/>
      <c r="E15851" s="7"/>
      <c r="F15851" s="7"/>
      <c r="G15851" s="7"/>
      <c r="H15851" s="7"/>
      <c r="I15851" s="7"/>
      <c r="J15851" s="7"/>
      <c r="K15851" s="7"/>
      <c r="L15851" s="7"/>
      <c r="M15851" s="7"/>
      <c r="N15851" s="7"/>
      <c r="O15851" s="7"/>
      <c r="P15851" s="7"/>
      <c r="Q15851" s="7"/>
      <c r="R15851" s="7"/>
      <c r="S15851" s="7"/>
      <c r="T15851" s="7"/>
      <c r="U15851" s="7"/>
      <c r="V15851" s="7"/>
      <c r="W15851" s="7"/>
      <c r="X15851" s="7"/>
      <c r="Y15851" s="7"/>
      <c r="Z15851" s="7"/>
      <c r="AA15851" s="7"/>
      <c r="AB15851" s="7"/>
      <c r="AC15851" s="7"/>
      <c r="AD15851" s="7"/>
      <c r="AE15851" s="7"/>
      <c r="AF15851" s="7"/>
      <c r="AG15851" s="13"/>
    </row>
    <row r="15852" spans="1:33">
      <c r="A15852" s="7"/>
      <c r="B15852" s="7"/>
      <c r="C15852" s="7"/>
      <c r="D15852" s="7"/>
      <c r="E15852" s="7"/>
      <c r="F15852" s="7"/>
      <c r="G15852" s="7"/>
      <c r="H15852" s="7"/>
      <c r="I15852" s="7"/>
      <c r="J15852" s="7"/>
      <c r="K15852" s="7"/>
      <c r="L15852" s="7"/>
      <c r="M15852" s="7"/>
      <c r="N15852" s="7"/>
      <c r="O15852" s="7"/>
      <c r="P15852" s="7"/>
      <c r="Q15852" s="7"/>
      <c r="R15852" s="7"/>
      <c r="S15852" s="7"/>
      <c r="T15852" s="7"/>
      <c r="U15852" s="7"/>
      <c r="V15852" s="7"/>
      <c r="W15852" s="7"/>
      <c r="X15852" s="7"/>
      <c r="Y15852" s="7"/>
      <c r="Z15852" s="7"/>
      <c r="AA15852" s="7"/>
      <c r="AB15852" s="7"/>
      <c r="AC15852" s="7"/>
      <c r="AD15852" s="7"/>
      <c r="AE15852" s="7"/>
      <c r="AF15852" s="7"/>
      <c r="AG15852" s="13"/>
    </row>
    <row r="15853" spans="1:33">
      <c r="A15853" s="7"/>
      <c r="B15853" s="7"/>
      <c r="C15853" s="7"/>
      <c r="D15853" s="7"/>
      <c r="E15853" s="7"/>
      <c r="F15853" s="7"/>
      <c r="G15853" s="7"/>
      <c r="H15853" s="7"/>
      <c r="I15853" s="7"/>
      <c r="J15853" s="7"/>
      <c r="K15853" s="7"/>
      <c r="L15853" s="7"/>
      <c r="M15853" s="7"/>
      <c r="N15853" s="7"/>
      <c r="O15853" s="7"/>
      <c r="P15853" s="7"/>
      <c r="Q15853" s="7"/>
      <c r="R15853" s="7"/>
      <c r="S15853" s="7"/>
      <c r="T15853" s="7"/>
      <c r="U15853" s="7"/>
      <c r="V15853" s="7"/>
      <c r="W15853" s="7"/>
      <c r="X15853" s="7"/>
      <c r="Y15853" s="7"/>
      <c r="Z15853" s="7"/>
      <c r="AA15853" s="7"/>
      <c r="AB15853" s="7"/>
      <c r="AC15853" s="7"/>
      <c r="AD15853" s="7"/>
      <c r="AE15853" s="7"/>
      <c r="AF15853" s="7"/>
      <c r="AG15853" s="13"/>
    </row>
    <row r="15854" spans="1:33">
      <c r="A15854" s="7"/>
      <c r="B15854" s="7"/>
      <c r="C15854" s="7"/>
      <c r="D15854" s="7"/>
      <c r="E15854" s="7"/>
      <c r="F15854" s="7"/>
      <c r="G15854" s="7"/>
      <c r="H15854" s="7"/>
      <c r="I15854" s="7"/>
      <c r="J15854" s="7"/>
      <c r="K15854" s="7"/>
      <c r="L15854" s="7"/>
      <c r="M15854" s="7"/>
      <c r="N15854" s="7"/>
      <c r="O15854" s="7"/>
      <c r="P15854" s="7"/>
      <c r="Q15854" s="7"/>
      <c r="R15854" s="7"/>
      <c r="S15854" s="7"/>
      <c r="T15854" s="7"/>
      <c r="U15854" s="7"/>
      <c r="V15854" s="7"/>
      <c r="W15854" s="7"/>
      <c r="X15854" s="7"/>
      <c r="Y15854" s="7"/>
      <c r="Z15854" s="7"/>
      <c r="AA15854" s="7"/>
      <c r="AB15854" s="7"/>
      <c r="AC15854" s="7"/>
      <c r="AD15854" s="7"/>
      <c r="AE15854" s="7"/>
      <c r="AF15854" s="7"/>
      <c r="AG15854" s="13"/>
    </row>
    <row r="15855" spans="1:33">
      <c r="A15855" s="7"/>
      <c r="B15855" s="7"/>
      <c r="C15855" s="7"/>
      <c r="D15855" s="7"/>
      <c r="E15855" s="7"/>
      <c r="F15855" s="7"/>
      <c r="G15855" s="7"/>
      <c r="H15855" s="7"/>
      <c r="I15855" s="7"/>
      <c r="J15855" s="7"/>
      <c r="K15855" s="7"/>
      <c r="L15855" s="7"/>
      <c r="M15855" s="7"/>
      <c r="N15855" s="7"/>
      <c r="O15855" s="7"/>
      <c r="P15855" s="7"/>
      <c r="Q15855" s="7"/>
      <c r="R15855" s="7"/>
      <c r="S15855" s="7"/>
      <c r="T15855" s="7"/>
      <c r="U15855" s="7"/>
      <c r="V15855" s="7"/>
      <c r="W15855" s="7"/>
      <c r="X15855" s="7"/>
      <c r="Y15855" s="7"/>
      <c r="Z15855" s="7"/>
      <c r="AA15855" s="7"/>
      <c r="AB15855" s="7"/>
      <c r="AC15855" s="7"/>
      <c r="AD15855" s="7"/>
      <c r="AE15855" s="7"/>
      <c r="AF15855" s="7"/>
      <c r="AG15855" s="13"/>
    </row>
    <row r="15856" spans="1:33">
      <c r="A15856" s="7"/>
      <c r="B15856" s="7"/>
      <c r="C15856" s="7"/>
      <c r="D15856" s="7"/>
      <c r="E15856" s="7"/>
      <c r="F15856" s="7"/>
      <c r="G15856" s="7"/>
      <c r="H15856" s="7"/>
      <c r="I15856" s="7"/>
      <c r="J15856" s="7"/>
      <c r="K15856" s="7"/>
      <c r="L15856" s="7"/>
      <c r="M15856" s="7"/>
      <c r="N15856" s="7"/>
      <c r="O15856" s="7"/>
      <c r="P15856" s="7"/>
      <c r="Q15856" s="7"/>
      <c r="R15856" s="7"/>
      <c r="S15856" s="7"/>
      <c r="T15856" s="7"/>
      <c r="U15856" s="7"/>
      <c r="V15856" s="7"/>
      <c r="W15856" s="7"/>
      <c r="X15856" s="7"/>
      <c r="Y15856" s="7"/>
      <c r="Z15856" s="7"/>
      <c r="AA15856" s="7"/>
      <c r="AB15856" s="7"/>
      <c r="AC15856" s="7"/>
      <c r="AD15856" s="7"/>
      <c r="AE15856" s="7"/>
      <c r="AF15856" s="7"/>
      <c r="AG15856" s="13"/>
    </row>
    <row r="15857" spans="1:33">
      <c r="A15857" s="7"/>
      <c r="B15857" s="7"/>
      <c r="C15857" s="7"/>
      <c r="D15857" s="7"/>
      <c r="E15857" s="7"/>
      <c r="F15857" s="7"/>
      <c r="G15857" s="7"/>
      <c r="H15857" s="7"/>
      <c r="I15857" s="7"/>
      <c r="J15857" s="7"/>
      <c r="K15857" s="7"/>
      <c r="L15857" s="7"/>
      <c r="M15857" s="7"/>
      <c r="N15857" s="7"/>
      <c r="O15857" s="7"/>
      <c r="P15857" s="7"/>
      <c r="Q15857" s="7"/>
      <c r="R15857" s="7"/>
      <c r="S15857" s="7"/>
      <c r="T15857" s="7"/>
      <c r="U15857" s="7"/>
      <c r="V15857" s="7"/>
      <c r="W15857" s="7"/>
      <c r="X15857" s="7"/>
      <c r="Y15857" s="7"/>
      <c r="Z15857" s="7"/>
      <c r="AA15857" s="7"/>
      <c r="AB15857" s="7"/>
      <c r="AC15857" s="7"/>
      <c r="AD15857" s="7"/>
      <c r="AE15857" s="7"/>
      <c r="AF15857" s="7"/>
      <c r="AG15857" s="13"/>
    </row>
    <row r="15858" spans="1:33">
      <c r="A15858" s="7"/>
      <c r="B15858" s="7"/>
      <c r="C15858" s="7"/>
      <c r="D15858" s="7"/>
      <c r="E15858" s="7"/>
      <c r="F15858" s="7"/>
      <c r="G15858" s="7"/>
      <c r="H15858" s="7"/>
      <c r="I15858" s="7"/>
      <c r="J15858" s="7"/>
      <c r="K15858" s="7"/>
      <c r="L15858" s="7"/>
      <c r="M15858" s="7"/>
      <c r="N15858" s="7"/>
      <c r="O15858" s="7"/>
      <c r="P15858" s="7"/>
      <c r="Q15858" s="7"/>
      <c r="R15858" s="7"/>
      <c r="S15858" s="7"/>
      <c r="T15858" s="7"/>
      <c r="U15858" s="7"/>
      <c r="V15858" s="7"/>
      <c r="W15858" s="7"/>
      <c r="X15858" s="7"/>
      <c r="Y15858" s="7"/>
      <c r="Z15858" s="7"/>
      <c r="AA15858" s="7"/>
      <c r="AB15858" s="7"/>
      <c r="AC15858" s="7"/>
      <c r="AD15858" s="7"/>
      <c r="AE15858" s="7"/>
      <c r="AF15858" s="7"/>
      <c r="AG15858" s="13"/>
    </row>
    <row r="15859" spans="1:33">
      <c r="A15859" s="7"/>
      <c r="B15859" s="7"/>
      <c r="C15859" s="7"/>
      <c r="D15859" s="7"/>
      <c r="E15859" s="7"/>
      <c r="F15859" s="7"/>
      <c r="G15859" s="7"/>
      <c r="H15859" s="7"/>
      <c r="I15859" s="7"/>
      <c r="J15859" s="7"/>
      <c r="K15859" s="7"/>
      <c r="L15859" s="7"/>
      <c r="M15859" s="7"/>
      <c r="N15859" s="7"/>
      <c r="O15859" s="7"/>
      <c r="P15859" s="7"/>
      <c r="Q15859" s="7"/>
      <c r="R15859" s="7"/>
      <c r="S15859" s="7"/>
      <c r="T15859" s="7"/>
      <c r="U15859" s="7"/>
      <c r="V15859" s="7"/>
      <c r="W15859" s="7"/>
      <c r="X15859" s="7"/>
      <c r="Y15859" s="7"/>
      <c r="Z15859" s="7"/>
      <c r="AA15859" s="7"/>
      <c r="AB15859" s="7"/>
      <c r="AC15859" s="7"/>
      <c r="AD15859" s="7"/>
      <c r="AE15859" s="7"/>
      <c r="AF15859" s="7"/>
      <c r="AG15859" s="13"/>
    </row>
    <row r="15860" spans="1:33">
      <c r="A15860" s="7"/>
      <c r="B15860" s="7"/>
      <c r="C15860" s="7"/>
      <c r="D15860" s="7"/>
      <c r="E15860" s="7"/>
      <c r="F15860" s="7"/>
      <c r="G15860" s="7"/>
      <c r="H15860" s="7"/>
      <c r="I15860" s="7"/>
      <c r="J15860" s="7"/>
      <c r="K15860" s="7"/>
      <c r="L15860" s="7"/>
      <c r="M15860" s="7"/>
      <c r="N15860" s="7"/>
      <c r="O15860" s="7"/>
      <c r="P15860" s="7"/>
      <c r="Q15860" s="7"/>
      <c r="R15860" s="7"/>
      <c r="S15860" s="7"/>
      <c r="T15860" s="7"/>
      <c r="U15860" s="7"/>
      <c r="V15860" s="7"/>
      <c r="W15860" s="7"/>
      <c r="X15860" s="7"/>
      <c r="Y15860" s="7"/>
      <c r="Z15860" s="7"/>
      <c r="AA15860" s="7"/>
      <c r="AB15860" s="7"/>
      <c r="AC15860" s="7"/>
      <c r="AD15860" s="7"/>
      <c r="AE15860" s="7"/>
      <c r="AF15860" s="7"/>
      <c r="AG15860" s="13"/>
    </row>
    <row r="15861" spans="1:33">
      <c r="A15861" s="7"/>
      <c r="B15861" s="7"/>
      <c r="C15861" s="7"/>
      <c r="D15861" s="7"/>
      <c r="E15861" s="7"/>
      <c r="F15861" s="7"/>
      <c r="G15861" s="7"/>
      <c r="H15861" s="7"/>
      <c r="I15861" s="7"/>
      <c r="J15861" s="7"/>
      <c r="K15861" s="7"/>
      <c r="L15861" s="7"/>
      <c r="M15861" s="7"/>
      <c r="N15861" s="7"/>
      <c r="O15861" s="7"/>
      <c r="P15861" s="7"/>
      <c r="Q15861" s="7"/>
      <c r="R15861" s="7"/>
      <c r="S15861" s="7"/>
      <c r="T15861" s="7"/>
      <c r="U15861" s="7"/>
      <c r="V15861" s="7"/>
      <c r="W15861" s="7"/>
      <c r="X15861" s="7"/>
      <c r="Y15861" s="7"/>
      <c r="Z15861" s="7"/>
      <c r="AA15861" s="7"/>
      <c r="AB15861" s="7"/>
      <c r="AC15861" s="7"/>
      <c r="AD15861" s="7"/>
      <c r="AE15861" s="7"/>
      <c r="AF15861" s="7"/>
      <c r="AG15861" s="13"/>
    </row>
    <row r="15862" spans="1:33">
      <c r="A15862" s="7"/>
      <c r="B15862" s="7"/>
      <c r="C15862" s="7"/>
      <c r="D15862" s="7"/>
      <c r="E15862" s="7"/>
      <c r="F15862" s="7"/>
      <c r="G15862" s="7"/>
      <c r="H15862" s="7"/>
      <c r="I15862" s="7"/>
      <c r="J15862" s="7"/>
      <c r="K15862" s="7"/>
      <c r="L15862" s="7"/>
      <c r="M15862" s="7"/>
      <c r="N15862" s="7"/>
      <c r="O15862" s="7"/>
      <c r="P15862" s="7"/>
      <c r="Q15862" s="7"/>
      <c r="R15862" s="7"/>
      <c r="S15862" s="7"/>
      <c r="T15862" s="7"/>
      <c r="U15862" s="7"/>
      <c r="V15862" s="7"/>
      <c r="W15862" s="7"/>
      <c r="X15862" s="7"/>
      <c r="Y15862" s="7"/>
      <c r="Z15862" s="7"/>
      <c r="AA15862" s="7"/>
      <c r="AB15862" s="7"/>
      <c r="AC15862" s="7"/>
      <c r="AD15862" s="7"/>
      <c r="AE15862" s="7"/>
      <c r="AF15862" s="7"/>
      <c r="AG15862" s="13"/>
    </row>
    <row r="15863" spans="1:33">
      <c r="A15863" s="7"/>
      <c r="B15863" s="7"/>
      <c r="C15863" s="7"/>
      <c r="D15863" s="7"/>
      <c r="E15863" s="7"/>
      <c r="F15863" s="7"/>
      <c r="G15863" s="7"/>
      <c r="H15863" s="7"/>
      <c r="I15863" s="7"/>
      <c r="J15863" s="7"/>
      <c r="K15863" s="7"/>
      <c r="L15863" s="7"/>
      <c r="M15863" s="7"/>
      <c r="N15863" s="7"/>
      <c r="O15863" s="7"/>
      <c r="P15863" s="7"/>
      <c r="Q15863" s="7"/>
      <c r="R15863" s="7"/>
      <c r="S15863" s="7"/>
      <c r="T15863" s="7"/>
      <c r="U15863" s="7"/>
      <c r="V15863" s="7"/>
      <c r="W15863" s="7"/>
      <c r="X15863" s="7"/>
      <c r="Y15863" s="7"/>
      <c r="Z15863" s="7"/>
      <c r="AA15863" s="7"/>
      <c r="AB15863" s="7"/>
      <c r="AC15863" s="7"/>
      <c r="AD15863" s="7"/>
      <c r="AE15863" s="7"/>
      <c r="AF15863" s="7"/>
      <c r="AG15863" s="13"/>
    </row>
    <row r="15864" spans="1:33">
      <c r="A15864" s="7"/>
      <c r="B15864" s="7"/>
      <c r="C15864" s="7"/>
      <c r="D15864" s="7"/>
      <c r="E15864" s="7"/>
      <c r="F15864" s="7"/>
      <c r="G15864" s="7"/>
      <c r="H15864" s="7"/>
      <c r="I15864" s="7"/>
      <c r="J15864" s="7"/>
      <c r="K15864" s="7"/>
      <c r="L15864" s="7"/>
      <c r="M15864" s="7"/>
      <c r="N15864" s="7"/>
      <c r="O15864" s="7"/>
      <c r="P15864" s="7"/>
      <c r="Q15864" s="7"/>
      <c r="R15864" s="7"/>
      <c r="S15864" s="7"/>
      <c r="T15864" s="7"/>
      <c r="U15864" s="7"/>
      <c r="V15864" s="7"/>
      <c r="W15864" s="7"/>
      <c r="X15864" s="7"/>
      <c r="Y15864" s="7"/>
      <c r="Z15864" s="7"/>
      <c r="AA15864" s="7"/>
      <c r="AB15864" s="7"/>
      <c r="AC15864" s="7"/>
      <c r="AD15864" s="7"/>
      <c r="AE15864" s="7"/>
      <c r="AF15864" s="7"/>
      <c r="AG15864" s="13"/>
    </row>
    <row r="15865" spans="1:33">
      <c r="A15865" s="7"/>
      <c r="B15865" s="7"/>
      <c r="C15865" s="7"/>
      <c r="D15865" s="7"/>
      <c r="E15865" s="7"/>
      <c r="F15865" s="7"/>
      <c r="G15865" s="7"/>
      <c r="H15865" s="7"/>
      <c r="I15865" s="7"/>
      <c r="J15865" s="7"/>
      <c r="K15865" s="7"/>
      <c r="L15865" s="7"/>
      <c r="M15865" s="7"/>
      <c r="N15865" s="7"/>
      <c r="O15865" s="7"/>
      <c r="P15865" s="7"/>
      <c r="Q15865" s="7"/>
      <c r="R15865" s="7"/>
      <c r="S15865" s="7"/>
      <c r="T15865" s="7"/>
      <c r="U15865" s="7"/>
      <c r="V15865" s="7"/>
      <c r="W15865" s="7"/>
      <c r="X15865" s="7"/>
      <c r="Y15865" s="7"/>
      <c r="Z15865" s="7"/>
      <c r="AA15865" s="7"/>
      <c r="AB15865" s="7"/>
      <c r="AC15865" s="7"/>
      <c r="AD15865" s="7"/>
      <c r="AE15865" s="7"/>
      <c r="AF15865" s="7"/>
      <c r="AG15865" s="13"/>
    </row>
    <row r="15866" spans="1:33">
      <c r="A15866" s="7"/>
      <c r="B15866" s="7"/>
      <c r="C15866" s="7"/>
      <c r="D15866" s="7"/>
      <c r="E15866" s="7"/>
      <c r="F15866" s="7"/>
      <c r="G15866" s="7"/>
      <c r="H15866" s="7"/>
      <c r="I15866" s="7"/>
      <c r="J15866" s="7"/>
      <c r="K15866" s="7"/>
      <c r="L15866" s="7"/>
      <c r="M15866" s="7"/>
      <c r="N15866" s="7"/>
      <c r="O15866" s="7"/>
      <c r="P15866" s="7"/>
      <c r="Q15866" s="7"/>
      <c r="R15866" s="7"/>
      <c r="S15866" s="7"/>
      <c r="T15866" s="7"/>
      <c r="U15866" s="7"/>
      <c r="V15866" s="7"/>
      <c r="W15866" s="7"/>
      <c r="X15866" s="7"/>
      <c r="Y15866" s="7"/>
      <c r="Z15866" s="7"/>
      <c r="AA15866" s="7"/>
      <c r="AB15866" s="7"/>
      <c r="AC15866" s="7"/>
      <c r="AD15866" s="7"/>
      <c r="AE15866" s="7"/>
      <c r="AF15866" s="7"/>
      <c r="AG15866" s="13"/>
    </row>
    <row r="15867" spans="1:33">
      <c r="A15867" s="7"/>
      <c r="B15867" s="7"/>
      <c r="C15867" s="7"/>
      <c r="D15867" s="7"/>
      <c r="E15867" s="7"/>
      <c r="F15867" s="7"/>
      <c r="G15867" s="7"/>
      <c r="H15867" s="7"/>
      <c r="I15867" s="7"/>
      <c r="J15867" s="7"/>
      <c r="K15867" s="7"/>
      <c r="L15867" s="7"/>
      <c r="M15867" s="7"/>
      <c r="N15867" s="7"/>
      <c r="O15867" s="7"/>
      <c r="P15867" s="7"/>
      <c r="Q15867" s="7"/>
      <c r="R15867" s="7"/>
      <c r="S15867" s="7"/>
      <c r="T15867" s="7"/>
      <c r="U15867" s="7"/>
      <c r="V15867" s="7"/>
      <c r="W15867" s="7"/>
      <c r="X15867" s="7"/>
      <c r="Y15867" s="7"/>
      <c r="Z15867" s="7"/>
      <c r="AA15867" s="7"/>
      <c r="AB15867" s="7"/>
      <c r="AC15867" s="7"/>
      <c r="AD15867" s="7"/>
      <c r="AE15867" s="7"/>
      <c r="AF15867" s="7"/>
      <c r="AG15867" s="13"/>
    </row>
    <row r="15868" spans="1:33">
      <c r="A15868" s="7"/>
      <c r="B15868" s="7"/>
      <c r="C15868" s="7"/>
      <c r="D15868" s="7"/>
      <c r="E15868" s="7"/>
      <c r="F15868" s="7"/>
      <c r="G15868" s="7"/>
      <c r="H15868" s="7"/>
      <c r="I15868" s="7"/>
      <c r="J15868" s="7"/>
      <c r="K15868" s="7"/>
      <c r="L15868" s="7"/>
      <c r="M15868" s="7"/>
      <c r="N15868" s="7"/>
      <c r="O15868" s="7"/>
      <c r="P15868" s="7"/>
      <c r="Q15868" s="7"/>
      <c r="R15868" s="7"/>
      <c r="S15868" s="7"/>
      <c r="T15868" s="7"/>
      <c r="U15868" s="7"/>
      <c r="V15868" s="7"/>
      <c r="W15868" s="7"/>
      <c r="X15868" s="7"/>
      <c r="Y15868" s="7"/>
      <c r="Z15868" s="7"/>
      <c r="AA15868" s="7"/>
      <c r="AB15868" s="7"/>
      <c r="AC15868" s="7"/>
      <c r="AD15868" s="7"/>
      <c r="AE15868" s="7"/>
      <c r="AF15868" s="7"/>
      <c r="AG15868" s="13"/>
    </row>
    <row r="15869" spans="1:33">
      <c r="A15869" s="7"/>
      <c r="B15869" s="7"/>
      <c r="C15869" s="7"/>
      <c r="D15869" s="7"/>
      <c r="E15869" s="7"/>
      <c r="F15869" s="7"/>
      <c r="G15869" s="7"/>
      <c r="H15869" s="7"/>
      <c r="I15869" s="7"/>
      <c r="J15869" s="7"/>
      <c r="K15869" s="7"/>
      <c r="L15869" s="7"/>
      <c r="M15869" s="7"/>
      <c r="N15869" s="7"/>
      <c r="O15869" s="7"/>
      <c r="P15869" s="7"/>
      <c r="Q15869" s="7"/>
      <c r="R15869" s="7"/>
      <c r="S15869" s="7"/>
      <c r="T15869" s="7"/>
      <c r="U15869" s="7"/>
      <c r="V15869" s="7"/>
      <c r="W15869" s="7"/>
      <c r="X15869" s="7"/>
      <c r="Y15869" s="7"/>
      <c r="Z15869" s="7"/>
      <c r="AA15869" s="7"/>
      <c r="AB15869" s="7"/>
      <c r="AC15869" s="7"/>
      <c r="AD15869" s="7"/>
      <c r="AE15869" s="7"/>
      <c r="AF15869" s="7"/>
      <c r="AG15869" s="13"/>
    </row>
    <row r="15870" spans="1:33">
      <c r="A15870" s="7"/>
      <c r="B15870" s="7"/>
      <c r="C15870" s="7"/>
      <c r="D15870" s="7"/>
      <c r="E15870" s="7"/>
      <c r="F15870" s="7"/>
      <c r="G15870" s="7"/>
      <c r="H15870" s="7"/>
      <c r="I15870" s="7"/>
      <c r="J15870" s="7"/>
      <c r="K15870" s="7"/>
      <c r="L15870" s="7"/>
      <c r="M15870" s="7"/>
      <c r="N15870" s="7"/>
      <c r="O15870" s="7"/>
      <c r="P15870" s="7"/>
      <c r="Q15870" s="7"/>
      <c r="R15870" s="7"/>
      <c r="S15870" s="7"/>
      <c r="T15870" s="7"/>
      <c r="U15870" s="7"/>
      <c r="V15870" s="7"/>
      <c r="W15870" s="7"/>
      <c r="X15870" s="7"/>
      <c r="Y15870" s="7"/>
      <c r="Z15870" s="7"/>
      <c r="AA15870" s="7"/>
      <c r="AB15870" s="7"/>
      <c r="AC15870" s="7"/>
      <c r="AD15870" s="7"/>
      <c r="AE15870" s="7"/>
      <c r="AF15870" s="7"/>
      <c r="AG15870" s="13"/>
    </row>
    <row r="15871" spans="1:33">
      <c r="A15871" s="7"/>
      <c r="B15871" s="7"/>
      <c r="C15871" s="7"/>
      <c r="D15871" s="7"/>
      <c r="E15871" s="7"/>
      <c r="F15871" s="7"/>
      <c r="G15871" s="7"/>
      <c r="H15871" s="7"/>
      <c r="I15871" s="7"/>
      <c r="J15871" s="7"/>
      <c r="K15871" s="7"/>
      <c r="L15871" s="7"/>
      <c r="M15871" s="7"/>
      <c r="N15871" s="7"/>
      <c r="O15871" s="7"/>
      <c r="P15871" s="7"/>
      <c r="Q15871" s="7"/>
      <c r="R15871" s="7"/>
      <c r="S15871" s="7"/>
      <c r="T15871" s="7"/>
      <c r="U15871" s="7"/>
      <c r="V15871" s="7"/>
      <c r="W15871" s="7"/>
      <c r="X15871" s="7"/>
      <c r="Y15871" s="7"/>
      <c r="Z15871" s="7"/>
      <c r="AA15871" s="7"/>
      <c r="AB15871" s="7"/>
      <c r="AC15871" s="7"/>
      <c r="AD15871" s="7"/>
      <c r="AE15871" s="7"/>
      <c r="AF15871" s="7"/>
      <c r="AG15871" s="13"/>
    </row>
    <row r="15872" spans="1:33">
      <c r="A15872" s="7"/>
      <c r="B15872" s="7"/>
      <c r="C15872" s="7"/>
      <c r="D15872" s="7"/>
      <c r="E15872" s="7"/>
      <c r="F15872" s="7"/>
      <c r="G15872" s="7"/>
      <c r="H15872" s="7"/>
      <c r="I15872" s="7"/>
      <c r="J15872" s="7"/>
      <c r="K15872" s="7"/>
      <c r="L15872" s="7"/>
      <c r="M15872" s="7"/>
      <c r="N15872" s="7"/>
      <c r="O15872" s="7"/>
      <c r="P15872" s="7"/>
      <c r="Q15872" s="7"/>
      <c r="R15872" s="7"/>
      <c r="S15872" s="7"/>
      <c r="T15872" s="7"/>
      <c r="U15872" s="7"/>
      <c r="V15872" s="7"/>
      <c r="W15872" s="7"/>
      <c r="X15872" s="7"/>
      <c r="Y15872" s="7"/>
      <c r="Z15872" s="7"/>
      <c r="AA15872" s="7"/>
      <c r="AB15872" s="7"/>
      <c r="AC15872" s="7"/>
      <c r="AD15872" s="7"/>
      <c r="AE15872" s="7"/>
      <c r="AF15872" s="7"/>
      <c r="AG15872" s="13"/>
    </row>
    <row r="15873" spans="1:33">
      <c r="A15873" s="7"/>
      <c r="B15873" s="7"/>
      <c r="C15873" s="7"/>
      <c r="D15873" s="7"/>
      <c r="E15873" s="7"/>
      <c r="F15873" s="7"/>
      <c r="G15873" s="7"/>
      <c r="H15873" s="7"/>
      <c r="I15873" s="7"/>
      <c r="J15873" s="7"/>
      <c r="K15873" s="7"/>
      <c r="L15873" s="7"/>
      <c r="M15873" s="7"/>
      <c r="N15873" s="7"/>
      <c r="O15873" s="7"/>
      <c r="P15873" s="7"/>
      <c r="Q15873" s="7"/>
      <c r="R15873" s="7"/>
      <c r="S15873" s="7"/>
      <c r="T15873" s="7"/>
      <c r="U15873" s="7"/>
      <c r="V15873" s="7"/>
      <c r="W15873" s="7"/>
      <c r="X15873" s="7"/>
      <c r="Y15873" s="7"/>
      <c r="Z15873" s="7"/>
      <c r="AA15873" s="7"/>
      <c r="AB15873" s="7"/>
      <c r="AC15873" s="7"/>
      <c r="AD15873" s="7"/>
      <c r="AE15873" s="7"/>
      <c r="AF15873" s="7"/>
      <c r="AG15873" s="13"/>
    </row>
    <row r="15874" spans="1:33">
      <c r="A15874" s="7"/>
      <c r="B15874" s="7"/>
      <c r="C15874" s="7"/>
      <c r="D15874" s="7"/>
      <c r="E15874" s="7"/>
      <c r="F15874" s="7"/>
      <c r="G15874" s="7"/>
      <c r="H15874" s="7"/>
      <c r="I15874" s="7"/>
      <c r="J15874" s="7"/>
      <c r="K15874" s="7"/>
      <c r="L15874" s="7"/>
      <c r="M15874" s="7"/>
      <c r="N15874" s="7"/>
      <c r="O15874" s="7"/>
      <c r="P15874" s="7"/>
      <c r="Q15874" s="7"/>
      <c r="R15874" s="7"/>
      <c r="S15874" s="7"/>
      <c r="T15874" s="7"/>
      <c r="U15874" s="7"/>
      <c r="V15874" s="7"/>
      <c r="W15874" s="7"/>
      <c r="X15874" s="7"/>
      <c r="Y15874" s="7"/>
      <c r="Z15874" s="7"/>
      <c r="AA15874" s="7"/>
      <c r="AB15874" s="7"/>
      <c r="AC15874" s="7"/>
      <c r="AD15874" s="7"/>
      <c r="AE15874" s="7"/>
      <c r="AF15874" s="7"/>
      <c r="AG15874" s="13"/>
    </row>
    <row r="15875" spans="1:33">
      <c r="A15875" s="7"/>
      <c r="B15875" s="7"/>
      <c r="C15875" s="7"/>
      <c r="D15875" s="7"/>
      <c r="E15875" s="7"/>
      <c r="F15875" s="7"/>
      <c r="G15875" s="7"/>
      <c r="H15875" s="7"/>
      <c r="I15875" s="7"/>
      <c r="J15875" s="7"/>
      <c r="K15875" s="7"/>
      <c r="L15875" s="7"/>
      <c r="M15875" s="7"/>
      <c r="N15875" s="7"/>
      <c r="O15875" s="7"/>
      <c r="P15875" s="7"/>
      <c r="Q15875" s="7"/>
      <c r="R15875" s="7"/>
      <c r="S15875" s="7"/>
      <c r="T15875" s="7"/>
      <c r="U15875" s="7"/>
      <c r="V15875" s="7"/>
      <c r="W15875" s="7"/>
      <c r="X15875" s="7"/>
      <c r="Y15875" s="7"/>
      <c r="Z15875" s="7"/>
      <c r="AA15875" s="7"/>
      <c r="AB15875" s="7"/>
      <c r="AC15875" s="7"/>
      <c r="AD15875" s="7"/>
      <c r="AE15875" s="7"/>
      <c r="AF15875" s="7"/>
      <c r="AG15875" s="13"/>
    </row>
    <row r="15876" spans="1:33">
      <c r="A15876" s="7"/>
      <c r="B15876" s="7"/>
      <c r="C15876" s="7"/>
      <c r="D15876" s="7"/>
      <c r="E15876" s="7"/>
      <c r="F15876" s="7"/>
      <c r="G15876" s="7"/>
      <c r="H15876" s="7"/>
      <c r="I15876" s="7"/>
      <c r="J15876" s="7"/>
      <c r="K15876" s="7"/>
      <c r="L15876" s="7"/>
      <c r="M15876" s="7"/>
      <c r="N15876" s="7"/>
      <c r="O15876" s="7"/>
      <c r="P15876" s="7"/>
      <c r="Q15876" s="7"/>
      <c r="R15876" s="7"/>
      <c r="S15876" s="7"/>
      <c r="T15876" s="7"/>
      <c r="U15876" s="7"/>
      <c r="V15876" s="7"/>
      <c r="W15876" s="7"/>
      <c r="X15876" s="7"/>
      <c r="Y15876" s="7"/>
      <c r="Z15876" s="7"/>
      <c r="AA15876" s="7"/>
      <c r="AB15876" s="7"/>
      <c r="AC15876" s="7"/>
      <c r="AD15876" s="7"/>
      <c r="AE15876" s="7"/>
      <c r="AF15876" s="7"/>
      <c r="AG15876" s="13"/>
    </row>
    <row r="15877" spans="1:33">
      <c r="A15877" s="7"/>
      <c r="B15877" s="7"/>
      <c r="C15877" s="7"/>
      <c r="D15877" s="7"/>
      <c r="E15877" s="7"/>
      <c r="F15877" s="7"/>
      <c r="G15877" s="7"/>
      <c r="H15877" s="7"/>
      <c r="I15877" s="7"/>
      <c r="J15877" s="7"/>
      <c r="K15877" s="7"/>
      <c r="L15877" s="7"/>
      <c r="M15877" s="7"/>
      <c r="N15877" s="7"/>
      <c r="O15877" s="7"/>
      <c r="P15877" s="7"/>
      <c r="Q15877" s="7"/>
      <c r="R15877" s="7"/>
      <c r="S15877" s="7"/>
      <c r="T15877" s="7"/>
      <c r="U15877" s="7"/>
      <c r="V15877" s="7"/>
      <c r="W15877" s="7"/>
      <c r="X15877" s="7"/>
      <c r="Y15877" s="7"/>
      <c r="Z15877" s="7"/>
      <c r="AA15877" s="7"/>
      <c r="AB15877" s="7"/>
      <c r="AC15877" s="7"/>
      <c r="AD15877" s="7"/>
      <c r="AE15877" s="7"/>
      <c r="AF15877" s="7"/>
      <c r="AG15877" s="13"/>
    </row>
    <row r="15878" spans="1:33">
      <c r="A15878" s="7"/>
      <c r="B15878" s="7"/>
      <c r="C15878" s="7"/>
      <c r="D15878" s="7"/>
      <c r="E15878" s="7"/>
      <c r="F15878" s="7"/>
      <c r="G15878" s="7"/>
      <c r="H15878" s="7"/>
      <c r="I15878" s="7"/>
      <c r="J15878" s="7"/>
      <c r="K15878" s="7"/>
      <c r="L15878" s="7"/>
      <c r="M15878" s="7"/>
      <c r="N15878" s="7"/>
      <c r="O15878" s="7"/>
      <c r="P15878" s="7"/>
      <c r="Q15878" s="7"/>
      <c r="R15878" s="7"/>
      <c r="S15878" s="7"/>
      <c r="T15878" s="7"/>
      <c r="U15878" s="7"/>
      <c r="V15878" s="7"/>
      <c r="W15878" s="7"/>
      <c r="X15878" s="7"/>
      <c r="Y15878" s="7"/>
      <c r="Z15878" s="7"/>
      <c r="AA15878" s="7"/>
      <c r="AB15878" s="7"/>
      <c r="AC15878" s="7"/>
      <c r="AD15878" s="7"/>
      <c r="AE15878" s="7"/>
      <c r="AF15878" s="7"/>
      <c r="AG15878" s="13"/>
    </row>
    <row r="15879" spans="1:33">
      <c r="A15879" s="7"/>
      <c r="B15879" s="7"/>
      <c r="C15879" s="7"/>
      <c r="D15879" s="7"/>
      <c r="E15879" s="7"/>
      <c r="F15879" s="7"/>
      <c r="G15879" s="7"/>
      <c r="H15879" s="7"/>
      <c r="I15879" s="7"/>
      <c r="J15879" s="7"/>
      <c r="K15879" s="7"/>
      <c r="L15879" s="7"/>
      <c r="M15879" s="7"/>
      <c r="N15879" s="7"/>
      <c r="O15879" s="7"/>
      <c r="P15879" s="7"/>
      <c r="Q15879" s="7"/>
      <c r="R15879" s="7"/>
      <c r="S15879" s="7"/>
      <c r="T15879" s="7"/>
      <c r="U15879" s="7"/>
      <c r="V15879" s="7"/>
      <c r="W15879" s="7"/>
      <c r="X15879" s="7"/>
      <c r="Y15879" s="7"/>
      <c r="Z15879" s="7"/>
      <c r="AA15879" s="7"/>
      <c r="AB15879" s="7"/>
      <c r="AC15879" s="7"/>
      <c r="AD15879" s="7"/>
      <c r="AE15879" s="7"/>
      <c r="AF15879" s="7"/>
      <c r="AG15879" s="13"/>
    </row>
    <row r="15880" spans="1:33">
      <c r="A15880" s="7"/>
      <c r="B15880" s="7"/>
      <c r="C15880" s="7"/>
      <c r="D15880" s="7"/>
      <c r="E15880" s="7"/>
      <c r="F15880" s="7"/>
      <c r="G15880" s="7"/>
      <c r="H15880" s="7"/>
      <c r="I15880" s="7"/>
      <c r="J15880" s="7"/>
      <c r="K15880" s="7"/>
      <c r="L15880" s="7"/>
      <c r="M15880" s="7"/>
      <c r="N15880" s="7"/>
      <c r="O15880" s="7"/>
      <c r="P15880" s="7"/>
      <c r="Q15880" s="7"/>
      <c r="R15880" s="7"/>
      <c r="S15880" s="7"/>
      <c r="T15880" s="7"/>
      <c r="U15880" s="7"/>
      <c r="V15880" s="7"/>
      <c r="W15880" s="7"/>
      <c r="X15880" s="7"/>
      <c r="Y15880" s="7"/>
      <c r="Z15880" s="7"/>
      <c r="AA15880" s="7"/>
      <c r="AB15880" s="7"/>
      <c r="AC15880" s="7"/>
      <c r="AD15880" s="7"/>
      <c r="AE15880" s="7"/>
      <c r="AF15880" s="7"/>
      <c r="AG15880" s="13"/>
    </row>
    <row r="15881" spans="1:33">
      <c r="A15881" s="7"/>
      <c r="B15881" s="7"/>
      <c r="C15881" s="7"/>
      <c r="D15881" s="7"/>
      <c r="E15881" s="7"/>
      <c r="F15881" s="7"/>
      <c r="G15881" s="7"/>
      <c r="H15881" s="7"/>
      <c r="I15881" s="7"/>
      <c r="J15881" s="7"/>
      <c r="K15881" s="7"/>
      <c r="L15881" s="7"/>
      <c r="M15881" s="7"/>
      <c r="N15881" s="7"/>
      <c r="O15881" s="7"/>
      <c r="P15881" s="7"/>
      <c r="Q15881" s="7"/>
      <c r="R15881" s="7"/>
      <c r="S15881" s="7"/>
      <c r="T15881" s="7"/>
      <c r="U15881" s="7"/>
      <c r="V15881" s="7"/>
      <c r="W15881" s="7"/>
      <c r="X15881" s="7"/>
      <c r="Y15881" s="7"/>
      <c r="Z15881" s="7"/>
      <c r="AA15881" s="7"/>
      <c r="AB15881" s="7"/>
      <c r="AC15881" s="7"/>
      <c r="AD15881" s="7"/>
      <c r="AE15881" s="7"/>
      <c r="AF15881" s="7"/>
      <c r="AG15881" s="13"/>
    </row>
    <row r="15882" spans="1:33">
      <c r="A15882" s="7"/>
      <c r="B15882" s="7"/>
      <c r="C15882" s="7"/>
      <c r="D15882" s="7"/>
      <c r="E15882" s="7"/>
      <c r="F15882" s="7"/>
      <c r="G15882" s="7"/>
      <c r="H15882" s="7"/>
      <c r="I15882" s="7"/>
      <c r="J15882" s="7"/>
      <c r="K15882" s="7"/>
      <c r="L15882" s="7"/>
      <c r="M15882" s="7"/>
      <c r="N15882" s="7"/>
      <c r="O15882" s="7"/>
      <c r="P15882" s="7"/>
      <c r="Q15882" s="7"/>
      <c r="R15882" s="7"/>
      <c r="S15882" s="7"/>
      <c r="T15882" s="7"/>
      <c r="U15882" s="7"/>
      <c r="V15882" s="7"/>
      <c r="W15882" s="7"/>
      <c r="X15882" s="7"/>
      <c r="Y15882" s="7"/>
      <c r="Z15882" s="7"/>
      <c r="AA15882" s="7"/>
      <c r="AB15882" s="7"/>
      <c r="AC15882" s="7"/>
      <c r="AD15882" s="7"/>
      <c r="AE15882" s="7"/>
      <c r="AF15882" s="7"/>
      <c r="AG15882" s="13"/>
    </row>
    <row r="15883" spans="1:33">
      <c r="A15883" s="7"/>
      <c r="B15883" s="7"/>
      <c r="C15883" s="7"/>
      <c r="D15883" s="7"/>
      <c r="E15883" s="7"/>
      <c r="F15883" s="7"/>
      <c r="G15883" s="7"/>
      <c r="H15883" s="7"/>
      <c r="I15883" s="7"/>
      <c r="J15883" s="7"/>
      <c r="K15883" s="7"/>
      <c r="L15883" s="7"/>
      <c r="M15883" s="7"/>
      <c r="N15883" s="7"/>
      <c r="O15883" s="7"/>
      <c r="P15883" s="7"/>
      <c r="Q15883" s="7"/>
      <c r="R15883" s="7"/>
      <c r="S15883" s="7"/>
      <c r="T15883" s="7"/>
      <c r="U15883" s="7"/>
      <c r="V15883" s="7"/>
      <c r="W15883" s="7"/>
      <c r="X15883" s="7"/>
      <c r="Y15883" s="7"/>
      <c r="Z15883" s="7"/>
      <c r="AA15883" s="7"/>
      <c r="AB15883" s="7"/>
      <c r="AC15883" s="7"/>
      <c r="AD15883" s="7"/>
      <c r="AE15883" s="7"/>
      <c r="AF15883" s="7"/>
      <c r="AG15883" s="13"/>
    </row>
    <row r="15884" spans="1:33">
      <c r="A15884" s="7"/>
      <c r="B15884" s="7"/>
      <c r="C15884" s="7"/>
      <c r="D15884" s="7"/>
      <c r="E15884" s="7"/>
      <c r="F15884" s="7"/>
      <c r="G15884" s="7"/>
      <c r="H15884" s="7"/>
      <c r="I15884" s="7"/>
      <c r="J15884" s="7"/>
      <c r="K15884" s="7"/>
      <c r="L15884" s="7"/>
      <c r="M15884" s="7"/>
      <c r="N15884" s="7"/>
      <c r="O15884" s="7"/>
      <c r="P15884" s="7"/>
      <c r="Q15884" s="7"/>
      <c r="R15884" s="7"/>
      <c r="S15884" s="7"/>
      <c r="T15884" s="7"/>
      <c r="U15884" s="7"/>
      <c r="V15884" s="7"/>
      <c r="W15884" s="7"/>
      <c r="X15884" s="7"/>
      <c r="Y15884" s="7"/>
      <c r="Z15884" s="7"/>
      <c r="AA15884" s="7"/>
      <c r="AB15884" s="7"/>
      <c r="AC15884" s="7"/>
      <c r="AD15884" s="7"/>
      <c r="AE15884" s="7"/>
      <c r="AF15884" s="7"/>
      <c r="AG15884" s="13"/>
    </row>
    <row r="15885" spans="1:33">
      <c r="A15885" s="7"/>
      <c r="B15885" s="7"/>
      <c r="C15885" s="7"/>
      <c r="D15885" s="7"/>
      <c r="E15885" s="7"/>
      <c r="F15885" s="7"/>
      <c r="G15885" s="7"/>
      <c r="H15885" s="7"/>
      <c r="I15885" s="7"/>
      <c r="J15885" s="7"/>
      <c r="K15885" s="7"/>
      <c r="L15885" s="7"/>
      <c r="M15885" s="7"/>
      <c r="N15885" s="7"/>
      <c r="O15885" s="7"/>
      <c r="P15885" s="7"/>
      <c r="Q15885" s="7"/>
      <c r="R15885" s="7"/>
      <c r="S15885" s="7"/>
      <c r="T15885" s="7"/>
      <c r="U15885" s="7"/>
      <c r="V15885" s="7"/>
      <c r="W15885" s="7"/>
      <c r="X15885" s="7"/>
      <c r="Y15885" s="7"/>
      <c r="Z15885" s="7"/>
      <c r="AA15885" s="7"/>
      <c r="AB15885" s="7"/>
      <c r="AC15885" s="7"/>
      <c r="AD15885" s="7"/>
      <c r="AE15885" s="7"/>
      <c r="AF15885" s="7"/>
      <c r="AG15885" s="13"/>
    </row>
    <row r="15886" spans="1:33">
      <c r="A15886" s="7"/>
      <c r="B15886" s="7"/>
      <c r="C15886" s="7"/>
      <c r="D15886" s="7"/>
      <c r="E15886" s="7"/>
      <c r="F15886" s="7"/>
      <c r="G15886" s="7"/>
      <c r="H15886" s="7"/>
      <c r="I15886" s="7"/>
      <c r="J15886" s="7"/>
      <c r="K15886" s="7"/>
      <c r="L15886" s="7"/>
      <c r="M15886" s="7"/>
      <c r="N15886" s="7"/>
      <c r="O15886" s="7"/>
      <c r="P15886" s="7"/>
      <c r="Q15886" s="7"/>
      <c r="R15886" s="7"/>
      <c r="S15886" s="7"/>
      <c r="T15886" s="7"/>
      <c r="U15886" s="7"/>
      <c r="V15886" s="7"/>
      <c r="W15886" s="7"/>
      <c r="X15886" s="7"/>
      <c r="Y15886" s="7"/>
      <c r="Z15886" s="7"/>
      <c r="AA15886" s="7"/>
      <c r="AB15886" s="7"/>
      <c r="AC15886" s="7"/>
      <c r="AD15886" s="7"/>
      <c r="AE15886" s="7"/>
      <c r="AF15886" s="7"/>
      <c r="AG15886" s="13"/>
    </row>
    <row r="15887" spans="1:33">
      <c r="A15887" s="7"/>
      <c r="B15887" s="7"/>
      <c r="C15887" s="7"/>
      <c r="D15887" s="7"/>
      <c r="E15887" s="7"/>
      <c r="F15887" s="7"/>
      <c r="G15887" s="7"/>
      <c r="H15887" s="7"/>
      <c r="I15887" s="7"/>
      <c r="J15887" s="7"/>
      <c r="K15887" s="7"/>
      <c r="L15887" s="7"/>
      <c r="M15887" s="7"/>
      <c r="N15887" s="7"/>
      <c r="O15887" s="7"/>
      <c r="P15887" s="7"/>
      <c r="Q15887" s="7"/>
      <c r="R15887" s="7"/>
      <c r="S15887" s="7"/>
      <c r="T15887" s="7"/>
      <c r="U15887" s="7"/>
      <c r="V15887" s="7"/>
      <c r="W15887" s="7"/>
      <c r="X15887" s="7"/>
      <c r="Y15887" s="7"/>
      <c r="Z15887" s="7"/>
      <c r="AA15887" s="7"/>
      <c r="AB15887" s="7"/>
      <c r="AC15887" s="7"/>
      <c r="AD15887" s="7"/>
      <c r="AE15887" s="7"/>
      <c r="AF15887" s="7"/>
      <c r="AG15887" s="13"/>
    </row>
    <row r="15888" spans="1:33">
      <c r="A15888" s="7"/>
      <c r="B15888" s="7"/>
      <c r="C15888" s="7"/>
      <c r="D15888" s="7"/>
      <c r="E15888" s="7"/>
      <c r="F15888" s="7"/>
      <c r="G15888" s="7"/>
      <c r="H15888" s="7"/>
      <c r="I15888" s="7"/>
      <c r="J15888" s="7"/>
      <c r="K15888" s="7"/>
      <c r="L15888" s="7"/>
      <c r="M15888" s="7"/>
      <c r="N15888" s="7"/>
      <c r="O15888" s="7"/>
      <c r="P15888" s="7"/>
      <c r="Q15888" s="7"/>
      <c r="R15888" s="7"/>
      <c r="S15888" s="7"/>
      <c r="T15888" s="7"/>
      <c r="U15888" s="7"/>
      <c r="V15888" s="7"/>
      <c r="W15888" s="7"/>
      <c r="X15888" s="7"/>
      <c r="Y15888" s="7"/>
      <c r="Z15888" s="7"/>
      <c r="AA15888" s="7"/>
      <c r="AB15888" s="7"/>
      <c r="AC15888" s="7"/>
      <c r="AD15888" s="7"/>
      <c r="AE15888" s="7"/>
      <c r="AF15888" s="7"/>
      <c r="AG15888" s="13"/>
    </row>
    <row r="15889" spans="1:33">
      <c r="A15889" s="7"/>
      <c r="B15889" s="7"/>
      <c r="C15889" s="7"/>
      <c r="D15889" s="7"/>
      <c r="E15889" s="7"/>
      <c r="F15889" s="7"/>
      <c r="G15889" s="7"/>
      <c r="H15889" s="7"/>
      <c r="I15889" s="7"/>
      <c r="J15889" s="7"/>
      <c r="K15889" s="7"/>
      <c r="L15889" s="7"/>
      <c r="M15889" s="7"/>
      <c r="N15889" s="7"/>
      <c r="O15889" s="7"/>
      <c r="P15889" s="7"/>
      <c r="Q15889" s="7"/>
      <c r="R15889" s="7"/>
      <c r="S15889" s="7"/>
      <c r="T15889" s="7"/>
      <c r="U15889" s="7"/>
      <c r="V15889" s="7"/>
      <c r="W15889" s="7"/>
      <c r="X15889" s="7"/>
      <c r="Y15889" s="7"/>
      <c r="Z15889" s="7"/>
      <c r="AA15889" s="7"/>
      <c r="AB15889" s="7"/>
      <c r="AC15889" s="7"/>
      <c r="AD15889" s="7"/>
      <c r="AE15889" s="7"/>
      <c r="AF15889" s="7"/>
      <c r="AG15889" s="13"/>
    </row>
    <row r="15890" spans="1:33">
      <c r="A15890" s="7"/>
      <c r="B15890" s="7"/>
      <c r="C15890" s="7"/>
      <c r="D15890" s="7"/>
      <c r="E15890" s="7"/>
      <c r="F15890" s="7"/>
      <c r="G15890" s="7"/>
      <c r="H15890" s="7"/>
      <c r="I15890" s="7"/>
      <c r="J15890" s="7"/>
      <c r="K15890" s="7"/>
      <c r="L15890" s="7"/>
      <c r="M15890" s="7"/>
      <c r="N15890" s="7"/>
      <c r="O15890" s="7"/>
      <c r="P15890" s="7"/>
      <c r="Q15890" s="7"/>
      <c r="R15890" s="7"/>
      <c r="S15890" s="7"/>
      <c r="T15890" s="7"/>
      <c r="U15890" s="7"/>
      <c r="V15890" s="7"/>
      <c r="W15890" s="7"/>
      <c r="X15890" s="7"/>
      <c r="Y15890" s="7"/>
      <c r="Z15890" s="7"/>
      <c r="AA15890" s="7"/>
      <c r="AB15890" s="7"/>
      <c r="AC15890" s="7"/>
      <c r="AD15890" s="7"/>
      <c r="AE15890" s="7"/>
      <c r="AF15890" s="7"/>
      <c r="AG15890" s="13"/>
    </row>
    <row r="15891" spans="1:33">
      <c r="A15891" s="7"/>
      <c r="B15891" s="7"/>
      <c r="C15891" s="7"/>
      <c r="D15891" s="7"/>
      <c r="E15891" s="7"/>
      <c r="F15891" s="7"/>
      <c r="G15891" s="7"/>
      <c r="H15891" s="7"/>
      <c r="I15891" s="7"/>
      <c r="J15891" s="7"/>
      <c r="K15891" s="7"/>
      <c r="L15891" s="7"/>
      <c r="M15891" s="7"/>
      <c r="N15891" s="7"/>
      <c r="O15891" s="7"/>
      <c r="P15891" s="7"/>
      <c r="Q15891" s="7"/>
      <c r="R15891" s="7"/>
      <c r="S15891" s="7"/>
      <c r="T15891" s="7"/>
      <c r="U15891" s="7"/>
      <c r="V15891" s="7"/>
      <c r="W15891" s="7"/>
      <c r="X15891" s="7"/>
      <c r="Y15891" s="7"/>
      <c r="Z15891" s="7"/>
      <c r="AA15891" s="7"/>
      <c r="AB15891" s="7"/>
      <c r="AC15891" s="7"/>
      <c r="AD15891" s="7"/>
      <c r="AE15891" s="7"/>
      <c r="AF15891" s="7"/>
      <c r="AG15891" s="13"/>
    </row>
    <row r="15892" spans="1:33">
      <c r="A15892" s="7"/>
      <c r="B15892" s="7"/>
      <c r="C15892" s="7"/>
      <c r="D15892" s="7"/>
      <c r="E15892" s="7"/>
      <c r="F15892" s="7"/>
      <c r="G15892" s="7"/>
      <c r="H15892" s="7"/>
      <c r="I15892" s="7"/>
      <c r="J15892" s="7"/>
      <c r="K15892" s="7"/>
      <c r="L15892" s="7"/>
      <c r="M15892" s="7"/>
      <c r="N15892" s="7"/>
      <c r="O15892" s="7"/>
      <c r="P15892" s="7"/>
      <c r="Q15892" s="7"/>
      <c r="R15892" s="7"/>
      <c r="S15892" s="7"/>
      <c r="T15892" s="7"/>
      <c r="U15892" s="7"/>
      <c r="V15892" s="7"/>
      <c r="W15892" s="7"/>
      <c r="X15892" s="7"/>
      <c r="Y15892" s="7"/>
      <c r="Z15892" s="7"/>
      <c r="AA15892" s="7"/>
      <c r="AB15892" s="7"/>
      <c r="AC15892" s="7"/>
      <c r="AD15892" s="7"/>
      <c r="AE15892" s="7"/>
      <c r="AF15892" s="7"/>
      <c r="AG15892" s="13"/>
    </row>
    <row r="15893" spans="1:33">
      <c r="A15893" s="7"/>
      <c r="B15893" s="7"/>
      <c r="C15893" s="7"/>
      <c r="D15893" s="7"/>
      <c r="E15893" s="7"/>
      <c r="F15893" s="7"/>
      <c r="G15893" s="7"/>
      <c r="H15893" s="7"/>
      <c r="I15893" s="7"/>
      <c r="J15893" s="7"/>
      <c r="K15893" s="7"/>
      <c r="L15893" s="7"/>
      <c r="M15893" s="7"/>
      <c r="N15893" s="7"/>
      <c r="O15893" s="7"/>
      <c r="P15893" s="7"/>
      <c r="Q15893" s="7"/>
      <c r="R15893" s="7"/>
      <c r="S15893" s="7"/>
      <c r="T15893" s="7"/>
      <c r="U15893" s="7"/>
      <c r="V15893" s="7"/>
      <c r="W15893" s="7"/>
      <c r="X15893" s="7"/>
      <c r="Y15893" s="7"/>
      <c r="Z15893" s="7"/>
      <c r="AA15893" s="7"/>
      <c r="AB15893" s="7"/>
      <c r="AC15893" s="7"/>
      <c r="AD15893" s="7"/>
      <c r="AE15893" s="7"/>
      <c r="AF15893" s="7"/>
      <c r="AG15893" s="13"/>
    </row>
    <row r="15894" spans="1:33">
      <c r="A15894" s="7"/>
      <c r="B15894" s="7"/>
      <c r="C15894" s="7"/>
      <c r="D15894" s="7"/>
      <c r="E15894" s="7"/>
      <c r="F15894" s="7"/>
      <c r="G15894" s="7"/>
      <c r="H15894" s="7"/>
      <c r="I15894" s="7"/>
      <c r="J15894" s="7"/>
      <c r="K15894" s="7"/>
      <c r="L15894" s="7"/>
      <c r="M15894" s="7"/>
      <c r="N15894" s="7"/>
      <c r="O15894" s="7"/>
      <c r="P15894" s="7"/>
      <c r="Q15894" s="7"/>
      <c r="R15894" s="7"/>
      <c r="S15894" s="7"/>
      <c r="T15894" s="7"/>
      <c r="U15894" s="7"/>
      <c r="V15894" s="7"/>
      <c r="W15894" s="7"/>
      <c r="X15894" s="7"/>
      <c r="Y15894" s="7"/>
      <c r="Z15894" s="7"/>
      <c r="AA15894" s="7"/>
      <c r="AB15894" s="7"/>
      <c r="AC15894" s="7"/>
      <c r="AD15894" s="7"/>
      <c r="AE15894" s="7"/>
      <c r="AF15894" s="7"/>
      <c r="AG15894" s="13"/>
    </row>
    <row r="15895" spans="1:33">
      <c r="A15895" s="7"/>
      <c r="B15895" s="7"/>
      <c r="C15895" s="7"/>
      <c r="D15895" s="7"/>
      <c r="E15895" s="7"/>
      <c r="F15895" s="7"/>
      <c r="G15895" s="7"/>
      <c r="H15895" s="7"/>
      <c r="I15895" s="7"/>
      <c r="J15895" s="7"/>
      <c r="K15895" s="7"/>
      <c r="L15895" s="7"/>
      <c r="M15895" s="7"/>
      <c r="N15895" s="7"/>
      <c r="O15895" s="7"/>
      <c r="P15895" s="7"/>
      <c r="Q15895" s="7"/>
      <c r="R15895" s="7"/>
      <c r="S15895" s="7"/>
      <c r="T15895" s="7"/>
      <c r="U15895" s="7"/>
      <c r="V15895" s="7"/>
      <c r="W15895" s="7"/>
      <c r="X15895" s="7"/>
      <c r="Y15895" s="7"/>
      <c r="Z15895" s="7"/>
      <c r="AA15895" s="7"/>
      <c r="AB15895" s="7"/>
      <c r="AC15895" s="7"/>
      <c r="AD15895" s="7"/>
      <c r="AE15895" s="7"/>
      <c r="AF15895" s="7"/>
      <c r="AG15895" s="13"/>
    </row>
    <row r="15896" spans="1:33">
      <c r="A15896" s="7"/>
      <c r="B15896" s="7"/>
      <c r="C15896" s="7"/>
      <c r="D15896" s="7"/>
      <c r="E15896" s="7"/>
      <c r="F15896" s="7"/>
      <c r="G15896" s="7"/>
      <c r="H15896" s="7"/>
      <c r="I15896" s="7"/>
      <c r="J15896" s="7"/>
      <c r="K15896" s="7"/>
      <c r="L15896" s="7"/>
      <c r="M15896" s="7"/>
      <c r="N15896" s="7"/>
      <c r="O15896" s="7"/>
      <c r="P15896" s="7"/>
      <c r="Q15896" s="7"/>
      <c r="R15896" s="7"/>
      <c r="S15896" s="7"/>
      <c r="T15896" s="7"/>
      <c r="U15896" s="7"/>
      <c r="V15896" s="7"/>
      <c r="W15896" s="7"/>
      <c r="X15896" s="7"/>
      <c r="Y15896" s="7"/>
      <c r="Z15896" s="7"/>
      <c r="AA15896" s="7"/>
      <c r="AB15896" s="7"/>
      <c r="AC15896" s="7"/>
      <c r="AD15896" s="7"/>
      <c r="AE15896" s="7"/>
      <c r="AF15896" s="7"/>
      <c r="AG15896" s="13"/>
    </row>
    <row r="15897" spans="1:33">
      <c r="A15897" s="7"/>
      <c r="B15897" s="7"/>
      <c r="C15897" s="7"/>
      <c r="D15897" s="7"/>
      <c r="E15897" s="7"/>
      <c r="F15897" s="7"/>
      <c r="G15897" s="7"/>
      <c r="H15897" s="7"/>
      <c r="I15897" s="7"/>
      <c r="J15897" s="7"/>
      <c r="K15897" s="7"/>
      <c r="L15897" s="7"/>
      <c r="M15897" s="7"/>
      <c r="N15897" s="7"/>
      <c r="O15897" s="7"/>
      <c r="P15897" s="7"/>
      <c r="Q15897" s="7"/>
      <c r="R15897" s="7"/>
      <c r="S15897" s="7"/>
      <c r="T15897" s="7"/>
      <c r="U15897" s="7"/>
      <c r="V15897" s="7"/>
      <c r="W15897" s="7"/>
      <c r="X15897" s="7"/>
      <c r="Y15897" s="7"/>
      <c r="Z15897" s="7"/>
      <c r="AA15897" s="7"/>
      <c r="AB15897" s="7"/>
      <c r="AC15897" s="7"/>
      <c r="AD15897" s="7"/>
      <c r="AE15897" s="7"/>
      <c r="AF15897" s="7"/>
      <c r="AG15897" s="13"/>
    </row>
    <row r="15898" spans="1:33">
      <c r="A15898" s="7"/>
      <c r="B15898" s="7"/>
      <c r="C15898" s="7"/>
      <c r="D15898" s="7"/>
      <c r="E15898" s="7"/>
      <c r="F15898" s="7"/>
      <c r="G15898" s="7"/>
      <c r="H15898" s="7"/>
      <c r="I15898" s="7"/>
      <c r="J15898" s="7"/>
      <c r="K15898" s="7"/>
      <c r="L15898" s="7"/>
      <c r="M15898" s="7"/>
      <c r="N15898" s="7"/>
      <c r="O15898" s="7"/>
      <c r="P15898" s="7"/>
      <c r="Q15898" s="7"/>
      <c r="R15898" s="7"/>
      <c r="S15898" s="7"/>
      <c r="T15898" s="7"/>
      <c r="U15898" s="7"/>
      <c r="V15898" s="7"/>
      <c r="W15898" s="7"/>
      <c r="X15898" s="7"/>
      <c r="Y15898" s="7"/>
      <c r="Z15898" s="7"/>
      <c r="AA15898" s="7"/>
      <c r="AB15898" s="7"/>
      <c r="AC15898" s="7"/>
      <c r="AD15898" s="7"/>
      <c r="AE15898" s="7"/>
      <c r="AF15898" s="7"/>
      <c r="AG15898" s="13"/>
    </row>
    <row r="15899" spans="1:33">
      <c r="A15899" s="7"/>
      <c r="B15899" s="7"/>
      <c r="C15899" s="7"/>
      <c r="D15899" s="7"/>
      <c r="E15899" s="7"/>
      <c r="F15899" s="7"/>
      <c r="G15899" s="7"/>
      <c r="H15899" s="7"/>
      <c r="I15899" s="7"/>
      <c r="J15899" s="7"/>
      <c r="K15899" s="7"/>
      <c r="L15899" s="7"/>
      <c r="M15899" s="7"/>
      <c r="N15899" s="7"/>
      <c r="O15899" s="7"/>
      <c r="P15899" s="7"/>
      <c r="Q15899" s="7"/>
      <c r="R15899" s="7"/>
      <c r="S15899" s="7"/>
      <c r="T15899" s="7"/>
      <c r="U15899" s="7"/>
      <c r="V15899" s="7"/>
      <c r="W15899" s="7"/>
      <c r="X15899" s="7"/>
      <c r="Y15899" s="7"/>
      <c r="Z15899" s="7"/>
      <c r="AA15899" s="7"/>
      <c r="AB15899" s="7"/>
      <c r="AC15899" s="7"/>
      <c r="AD15899" s="7"/>
      <c r="AE15899" s="7"/>
      <c r="AF15899" s="7"/>
      <c r="AG15899" s="13"/>
    </row>
    <row r="15900" spans="1:33">
      <c r="A15900" s="7"/>
      <c r="B15900" s="7"/>
      <c r="C15900" s="7"/>
      <c r="D15900" s="7"/>
      <c r="E15900" s="7"/>
      <c r="F15900" s="7"/>
      <c r="G15900" s="7"/>
      <c r="H15900" s="7"/>
      <c r="I15900" s="7"/>
      <c r="J15900" s="7"/>
      <c r="K15900" s="7"/>
      <c r="L15900" s="7"/>
      <c r="M15900" s="7"/>
      <c r="N15900" s="7"/>
      <c r="O15900" s="7"/>
      <c r="P15900" s="7"/>
      <c r="Q15900" s="7"/>
      <c r="R15900" s="7"/>
      <c r="S15900" s="7"/>
      <c r="T15900" s="7"/>
      <c r="U15900" s="7"/>
      <c r="V15900" s="7"/>
      <c r="W15900" s="7"/>
      <c r="X15900" s="7"/>
      <c r="Y15900" s="7"/>
      <c r="Z15900" s="7"/>
      <c r="AA15900" s="7"/>
      <c r="AB15900" s="7"/>
      <c r="AC15900" s="7"/>
      <c r="AD15900" s="7"/>
      <c r="AE15900" s="7"/>
      <c r="AF15900" s="7"/>
      <c r="AG15900" s="13"/>
    </row>
    <row r="15901" spans="1:33">
      <c r="A15901" s="7"/>
      <c r="B15901" s="7"/>
      <c r="C15901" s="7"/>
      <c r="D15901" s="7"/>
      <c r="E15901" s="7"/>
      <c r="F15901" s="7"/>
      <c r="G15901" s="7"/>
      <c r="H15901" s="7"/>
      <c r="I15901" s="7"/>
      <c r="J15901" s="7"/>
      <c r="K15901" s="7"/>
      <c r="L15901" s="7"/>
      <c r="M15901" s="7"/>
      <c r="N15901" s="7"/>
      <c r="O15901" s="7"/>
      <c r="P15901" s="7"/>
      <c r="Q15901" s="7"/>
      <c r="R15901" s="7"/>
      <c r="S15901" s="7"/>
      <c r="T15901" s="7"/>
      <c r="U15901" s="7"/>
      <c r="V15901" s="7"/>
      <c r="W15901" s="7"/>
      <c r="X15901" s="7"/>
      <c r="Y15901" s="7"/>
      <c r="Z15901" s="7"/>
      <c r="AA15901" s="7"/>
      <c r="AB15901" s="7"/>
      <c r="AC15901" s="7"/>
      <c r="AD15901" s="7"/>
      <c r="AE15901" s="7"/>
      <c r="AF15901" s="7"/>
      <c r="AG15901" s="13"/>
    </row>
    <row r="15902" spans="1:33">
      <c r="A15902" s="7"/>
      <c r="B15902" s="7"/>
      <c r="C15902" s="7"/>
      <c r="D15902" s="7"/>
      <c r="E15902" s="7"/>
      <c r="F15902" s="7"/>
      <c r="G15902" s="7"/>
      <c r="H15902" s="7"/>
      <c r="I15902" s="7"/>
      <c r="J15902" s="7"/>
      <c r="K15902" s="7"/>
      <c r="L15902" s="7"/>
      <c r="M15902" s="7"/>
      <c r="N15902" s="7"/>
      <c r="O15902" s="7"/>
      <c r="P15902" s="7"/>
      <c r="Q15902" s="7"/>
      <c r="R15902" s="7"/>
      <c r="S15902" s="7"/>
      <c r="T15902" s="7"/>
      <c r="U15902" s="7"/>
      <c r="V15902" s="7"/>
      <c r="W15902" s="7"/>
      <c r="X15902" s="7"/>
      <c r="Y15902" s="7"/>
      <c r="Z15902" s="7"/>
      <c r="AA15902" s="7"/>
      <c r="AB15902" s="7"/>
      <c r="AC15902" s="7"/>
      <c r="AD15902" s="7"/>
      <c r="AE15902" s="7"/>
      <c r="AF15902" s="7"/>
      <c r="AG15902" s="13"/>
    </row>
    <row r="15903" spans="1:33">
      <c r="A15903" s="7"/>
      <c r="B15903" s="7"/>
      <c r="C15903" s="7"/>
      <c r="D15903" s="7"/>
      <c r="E15903" s="7"/>
      <c r="F15903" s="7"/>
      <c r="G15903" s="7"/>
      <c r="H15903" s="7"/>
      <c r="I15903" s="7"/>
      <c r="J15903" s="7"/>
      <c r="K15903" s="7"/>
      <c r="L15903" s="7"/>
      <c r="M15903" s="7"/>
      <c r="N15903" s="7"/>
      <c r="O15903" s="7"/>
      <c r="P15903" s="7"/>
      <c r="Q15903" s="7"/>
      <c r="R15903" s="7"/>
      <c r="S15903" s="7"/>
      <c r="T15903" s="7"/>
      <c r="U15903" s="7"/>
      <c r="V15903" s="7"/>
      <c r="W15903" s="7"/>
      <c r="X15903" s="7"/>
      <c r="Y15903" s="7"/>
      <c r="Z15903" s="7"/>
      <c r="AA15903" s="7"/>
      <c r="AB15903" s="7"/>
      <c r="AC15903" s="7"/>
      <c r="AD15903" s="7"/>
      <c r="AE15903" s="7"/>
      <c r="AF15903" s="7"/>
      <c r="AG15903" s="13"/>
    </row>
    <row r="15904" spans="1:33">
      <c r="A15904" s="7"/>
      <c r="B15904" s="7"/>
      <c r="C15904" s="7"/>
      <c r="D15904" s="7"/>
      <c r="E15904" s="7"/>
      <c r="F15904" s="7"/>
      <c r="G15904" s="7"/>
      <c r="H15904" s="7"/>
      <c r="I15904" s="7"/>
      <c r="J15904" s="7"/>
      <c r="K15904" s="7"/>
      <c r="L15904" s="7"/>
      <c r="M15904" s="7"/>
      <c r="N15904" s="7"/>
      <c r="O15904" s="7"/>
      <c r="P15904" s="7"/>
      <c r="Q15904" s="7"/>
      <c r="R15904" s="7"/>
      <c r="S15904" s="7"/>
      <c r="T15904" s="7"/>
      <c r="U15904" s="7"/>
      <c r="V15904" s="7"/>
      <c r="W15904" s="7"/>
      <c r="X15904" s="7"/>
      <c r="Y15904" s="7"/>
      <c r="Z15904" s="7"/>
      <c r="AA15904" s="7"/>
      <c r="AB15904" s="7"/>
      <c r="AC15904" s="7"/>
      <c r="AD15904" s="7"/>
      <c r="AE15904" s="7"/>
      <c r="AF15904" s="7"/>
      <c r="AG15904" s="13"/>
    </row>
    <row r="15905" spans="1:33">
      <c r="A15905" s="7"/>
      <c r="B15905" s="7"/>
      <c r="C15905" s="7"/>
      <c r="D15905" s="7"/>
      <c r="E15905" s="7"/>
      <c r="F15905" s="7"/>
      <c r="G15905" s="7"/>
      <c r="H15905" s="7"/>
      <c r="I15905" s="7"/>
      <c r="J15905" s="7"/>
      <c r="K15905" s="7"/>
      <c r="L15905" s="7"/>
      <c r="M15905" s="7"/>
      <c r="N15905" s="7"/>
      <c r="O15905" s="7"/>
      <c r="P15905" s="7"/>
      <c r="Q15905" s="7"/>
      <c r="R15905" s="7"/>
      <c r="S15905" s="7"/>
      <c r="T15905" s="7"/>
      <c r="U15905" s="7"/>
      <c r="V15905" s="7"/>
      <c r="W15905" s="7"/>
      <c r="X15905" s="7"/>
      <c r="Y15905" s="7"/>
      <c r="Z15905" s="7"/>
      <c r="AA15905" s="7"/>
      <c r="AB15905" s="7"/>
      <c r="AC15905" s="7"/>
      <c r="AD15905" s="7"/>
      <c r="AE15905" s="7"/>
      <c r="AF15905" s="7"/>
      <c r="AG15905" s="13"/>
    </row>
    <row r="15906" spans="1:33">
      <c r="A15906" s="7"/>
      <c r="B15906" s="7"/>
      <c r="C15906" s="7"/>
      <c r="D15906" s="7"/>
      <c r="E15906" s="7"/>
      <c r="F15906" s="7"/>
      <c r="G15906" s="7"/>
      <c r="H15906" s="7"/>
      <c r="I15906" s="7"/>
      <c r="J15906" s="7"/>
      <c r="K15906" s="7"/>
      <c r="L15906" s="7"/>
      <c r="M15906" s="7"/>
      <c r="N15906" s="7"/>
      <c r="O15906" s="7"/>
      <c r="P15906" s="7"/>
      <c r="Q15906" s="7"/>
      <c r="R15906" s="7"/>
      <c r="S15906" s="7"/>
      <c r="T15906" s="7"/>
      <c r="U15906" s="7"/>
      <c r="V15906" s="7"/>
      <c r="W15906" s="7"/>
      <c r="X15906" s="7"/>
      <c r="Y15906" s="7"/>
      <c r="Z15906" s="7"/>
      <c r="AA15906" s="7"/>
      <c r="AB15906" s="7"/>
      <c r="AC15906" s="7"/>
      <c r="AD15906" s="7"/>
      <c r="AE15906" s="7"/>
      <c r="AF15906" s="7"/>
      <c r="AG15906" s="13"/>
    </row>
    <row r="15907" spans="1:33">
      <c r="A15907" s="7"/>
      <c r="B15907" s="7"/>
      <c r="C15907" s="7"/>
      <c r="D15907" s="7"/>
      <c r="E15907" s="7"/>
      <c r="F15907" s="7"/>
      <c r="G15907" s="7"/>
      <c r="H15907" s="7"/>
      <c r="I15907" s="7"/>
      <c r="J15907" s="7"/>
      <c r="K15907" s="7"/>
      <c r="L15907" s="7"/>
      <c r="M15907" s="7"/>
      <c r="N15907" s="7"/>
      <c r="O15907" s="7"/>
      <c r="P15907" s="7"/>
      <c r="Q15907" s="7"/>
      <c r="R15907" s="7"/>
      <c r="S15907" s="7"/>
      <c r="T15907" s="7"/>
      <c r="U15907" s="7"/>
      <c r="V15907" s="7"/>
      <c r="W15907" s="7"/>
      <c r="X15907" s="7"/>
      <c r="Y15907" s="7"/>
      <c r="Z15907" s="7"/>
      <c r="AA15907" s="7"/>
      <c r="AB15907" s="7"/>
      <c r="AC15907" s="7"/>
      <c r="AD15907" s="7"/>
      <c r="AE15907" s="7"/>
      <c r="AF15907" s="7"/>
      <c r="AG15907" s="13"/>
    </row>
    <row r="15908" spans="1:33">
      <c r="A15908" s="7"/>
      <c r="B15908" s="7"/>
      <c r="C15908" s="7"/>
      <c r="D15908" s="7"/>
      <c r="E15908" s="7"/>
      <c r="F15908" s="7"/>
      <c r="G15908" s="7"/>
      <c r="H15908" s="7"/>
      <c r="I15908" s="7"/>
      <c r="J15908" s="7"/>
      <c r="K15908" s="7"/>
      <c r="L15908" s="7"/>
      <c r="M15908" s="7"/>
      <c r="N15908" s="7"/>
      <c r="O15908" s="7"/>
      <c r="P15908" s="7"/>
      <c r="Q15908" s="7"/>
      <c r="R15908" s="7"/>
      <c r="S15908" s="7"/>
      <c r="T15908" s="7"/>
      <c r="U15908" s="7"/>
      <c r="V15908" s="7"/>
      <c r="W15908" s="7"/>
      <c r="X15908" s="7"/>
      <c r="Y15908" s="7"/>
      <c r="Z15908" s="7"/>
      <c r="AA15908" s="7"/>
      <c r="AB15908" s="7"/>
      <c r="AC15908" s="7"/>
      <c r="AD15908" s="7"/>
      <c r="AE15908" s="7"/>
      <c r="AF15908" s="7"/>
      <c r="AG15908" s="13"/>
    </row>
    <row r="15909" spans="1:33">
      <c r="A15909" s="7"/>
      <c r="B15909" s="7"/>
      <c r="C15909" s="7"/>
      <c r="D15909" s="7"/>
      <c r="E15909" s="7"/>
      <c r="F15909" s="7"/>
      <c r="G15909" s="7"/>
      <c r="H15909" s="7"/>
      <c r="I15909" s="7"/>
      <c r="J15909" s="7"/>
      <c r="K15909" s="7"/>
      <c r="L15909" s="7"/>
      <c r="M15909" s="7"/>
      <c r="N15909" s="7"/>
      <c r="O15909" s="7"/>
      <c r="P15909" s="7"/>
      <c r="Q15909" s="7"/>
      <c r="R15909" s="7"/>
      <c r="S15909" s="7"/>
      <c r="T15909" s="7"/>
      <c r="U15909" s="7"/>
      <c r="V15909" s="7"/>
      <c r="W15909" s="7"/>
      <c r="X15909" s="7"/>
      <c r="Y15909" s="7"/>
      <c r="Z15909" s="7"/>
      <c r="AA15909" s="7"/>
      <c r="AB15909" s="7"/>
      <c r="AC15909" s="7"/>
      <c r="AD15909" s="7"/>
      <c r="AE15909" s="7"/>
      <c r="AF15909" s="7"/>
      <c r="AG15909" s="13"/>
    </row>
    <row r="15910" spans="1:33">
      <c r="A15910" s="7"/>
      <c r="B15910" s="7"/>
      <c r="C15910" s="7"/>
      <c r="D15910" s="7"/>
      <c r="E15910" s="7"/>
      <c r="F15910" s="7"/>
      <c r="G15910" s="7"/>
      <c r="H15910" s="7"/>
      <c r="I15910" s="7"/>
      <c r="J15910" s="7"/>
      <c r="K15910" s="7"/>
      <c r="L15910" s="7"/>
      <c r="M15910" s="7"/>
      <c r="N15910" s="7"/>
      <c r="O15910" s="7"/>
      <c r="P15910" s="7"/>
      <c r="Q15910" s="7"/>
      <c r="R15910" s="7"/>
      <c r="S15910" s="7"/>
      <c r="T15910" s="7"/>
      <c r="U15910" s="7"/>
      <c r="V15910" s="7"/>
      <c r="W15910" s="7"/>
      <c r="X15910" s="7"/>
      <c r="Y15910" s="7"/>
      <c r="Z15910" s="7"/>
      <c r="AA15910" s="7"/>
      <c r="AB15910" s="7"/>
      <c r="AC15910" s="7"/>
      <c r="AD15910" s="7"/>
      <c r="AE15910" s="7"/>
      <c r="AF15910" s="7"/>
      <c r="AG15910" s="13"/>
    </row>
    <row r="15911" spans="1:33">
      <c r="A15911" s="7"/>
      <c r="B15911" s="7"/>
      <c r="C15911" s="7"/>
      <c r="D15911" s="7"/>
      <c r="E15911" s="7"/>
      <c r="F15911" s="7"/>
      <c r="G15911" s="7"/>
      <c r="H15911" s="7"/>
      <c r="I15911" s="7"/>
      <c r="J15911" s="7"/>
      <c r="K15911" s="7"/>
      <c r="L15911" s="7"/>
      <c r="M15911" s="7"/>
      <c r="N15911" s="7"/>
      <c r="O15911" s="7"/>
      <c r="P15911" s="7"/>
      <c r="Q15911" s="7"/>
      <c r="R15911" s="7"/>
      <c r="S15911" s="7"/>
      <c r="T15911" s="7"/>
      <c r="U15911" s="7"/>
      <c r="V15911" s="7"/>
      <c r="W15911" s="7"/>
      <c r="X15911" s="7"/>
      <c r="Y15911" s="7"/>
      <c r="Z15911" s="7"/>
      <c r="AA15911" s="7"/>
      <c r="AB15911" s="7"/>
      <c r="AC15911" s="7"/>
      <c r="AD15911" s="7"/>
      <c r="AE15911" s="7"/>
      <c r="AF15911" s="7"/>
      <c r="AG15911" s="13"/>
    </row>
    <row r="15912" spans="1:33">
      <c r="A15912" s="7"/>
      <c r="B15912" s="7"/>
      <c r="C15912" s="7"/>
      <c r="D15912" s="7"/>
      <c r="E15912" s="7"/>
      <c r="F15912" s="7"/>
      <c r="G15912" s="7"/>
      <c r="H15912" s="7"/>
      <c r="I15912" s="7"/>
      <c r="J15912" s="7"/>
      <c r="K15912" s="7"/>
      <c r="L15912" s="7"/>
      <c r="M15912" s="7"/>
      <c r="N15912" s="7"/>
      <c r="O15912" s="7"/>
      <c r="P15912" s="7"/>
      <c r="Q15912" s="7"/>
      <c r="R15912" s="7"/>
      <c r="S15912" s="7"/>
      <c r="T15912" s="7"/>
      <c r="U15912" s="7"/>
      <c r="V15912" s="7"/>
      <c r="W15912" s="7"/>
      <c r="X15912" s="7"/>
      <c r="Y15912" s="7"/>
      <c r="Z15912" s="7"/>
      <c r="AA15912" s="7"/>
      <c r="AB15912" s="7"/>
      <c r="AC15912" s="7"/>
      <c r="AD15912" s="7"/>
      <c r="AE15912" s="7"/>
      <c r="AF15912" s="7"/>
      <c r="AG15912" s="13"/>
    </row>
    <row r="15913" spans="1:33">
      <c r="A15913" s="7"/>
      <c r="B15913" s="7"/>
      <c r="C15913" s="7"/>
      <c r="D15913" s="7"/>
      <c r="E15913" s="7"/>
      <c r="F15913" s="7"/>
      <c r="G15913" s="7"/>
      <c r="H15913" s="7"/>
      <c r="I15913" s="7"/>
      <c r="J15913" s="7"/>
      <c r="K15913" s="7"/>
      <c r="L15913" s="7"/>
      <c r="M15913" s="7"/>
      <c r="N15913" s="7"/>
      <c r="O15913" s="7"/>
      <c r="P15913" s="7"/>
      <c r="Q15913" s="7"/>
      <c r="R15913" s="7"/>
      <c r="S15913" s="7"/>
      <c r="T15913" s="7"/>
      <c r="U15913" s="7"/>
      <c r="V15913" s="7"/>
      <c r="W15913" s="7"/>
      <c r="X15913" s="7"/>
      <c r="Y15913" s="7"/>
      <c r="Z15913" s="7"/>
      <c r="AA15913" s="7"/>
      <c r="AB15913" s="7"/>
      <c r="AC15913" s="7"/>
      <c r="AD15913" s="7"/>
      <c r="AE15913" s="7"/>
      <c r="AF15913" s="7"/>
      <c r="AG15913" s="13"/>
    </row>
    <row r="15914" spans="1:33">
      <c r="A15914" s="7"/>
      <c r="B15914" s="7"/>
      <c r="C15914" s="7"/>
      <c r="D15914" s="7"/>
      <c r="E15914" s="7"/>
      <c r="F15914" s="7"/>
      <c r="G15914" s="7"/>
      <c r="H15914" s="7"/>
      <c r="I15914" s="7"/>
      <c r="J15914" s="7"/>
      <c r="K15914" s="7"/>
      <c r="L15914" s="7"/>
      <c r="M15914" s="7"/>
      <c r="N15914" s="7"/>
      <c r="O15914" s="7"/>
      <c r="P15914" s="7"/>
      <c r="Q15914" s="7"/>
      <c r="R15914" s="7"/>
      <c r="S15914" s="7"/>
      <c r="T15914" s="7"/>
      <c r="U15914" s="7"/>
      <c r="V15914" s="7"/>
      <c r="W15914" s="7"/>
      <c r="X15914" s="7"/>
      <c r="Y15914" s="7"/>
      <c r="Z15914" s="7"/>
      <c r="AA15914" s="7"/>
      <c r="AB15914" s="7"/>
      <c r="AC15914" s="7"/>
      <c r="AD15914" s="7"/>
      <c r="AE15914" s="7"/>
      <c r="AF15914" s="7"/>
      <c r="AG15914" s="13"/>
    </row>
    <row r="15915" spans="1:33">
      <c r="A15915" s="7"/>
      <c r="B15915" s="7"/>
      <c r="C15915" s="7"/>
      <c r="D15915" s="7"/>
      <c r="E15915" s="7"/>
      <c r="F15915" s="7"/>
      <c r="G15915" s="7"/>
      <c r="H15915" s="7"/>
      <c r="I15915" s="7"/>
      <c r="J15915" s="7"/>
      <c r="K15915" s="7"/>
      <c r="L15915" s="7"/>
      <c r="M15915" s="7"/>
      <c r="N15915" s="7"/>
      <c r="O15915" s="7"/>
      <c r="P15915" s="7"/>
      <c r="Q15915" s="7"/>
      <c r="R15915" s="7"/>
      <c r="S15915" s="7"/>
      <c r="T15915" s="7"/>
      <c r="U15915" s="7"/>
      <c r="V15915" s="7"/>
      <c r="W15915" s="7"/>
      <c r="X15915" s="7"/>
      <c r="Y15915" s="7"/>
      <c r="Z15915" s="7"/>
      <c r="AA15915" s="7"/>
      <c r="AB15915" s="7"/>
      <c r="AC15915" s="7"/>
      <c r="AD15915" s="7"/>
      <c r="AE15915" s="7"/>
      <c r="AF15915" s="7"/>
      <c r="AG15915" s="13"/>
    </row>
    <row r="15916" spans="1:33">
      <c r="A15916" s="7"/>
      <c r="B15916" s="7"/>
      <c r="C15916" s="7"/>
      <c r="D15916" s="7"/>
      <c r="E15916" s="7"/>
      <c r="F15916" s="7"/>
      <c r="G15916" s="7"/>
      <c r="H15916" s="7"/>
      <c r="I15916" s="7"/>
      <c r="J15916" s="7"/>
      <c r="K15916" s="7"/>
      <c r="L15916" s="7"/>
      <c r="M15916" s="7"/>
      <c r="N15916" s="7"/>
      <c r="O15916" s="7"/>
      <c r="P15916" s="7"/>
      <c r="Q15916" s="7"/>
      <c r="R15916" s="7"/>
      <c r="S15916" s="7"/>
      <c r="T15916" s="7"/>
      <c r="U15916" s="7"/>
      <c r="V15916" s="7"/>
      <c r="W15916" s="7"/>
      <c r="X15916" s="7"/>
      <c r="Y15916" s="7"/>
      <c r="Z15916" s="7"/>
      <c r="AA15916" s="7"/>
      <c r="AB15916" s="7"/>
      <c r="AC15916" s="7"/>
      <c r="AD15916" s="7"/>
      <c r="AE15916" s="7"/>
      <c r="AF15916" s="7"/>
      <c r="AG15916" s="13"/>
    </row>
    <row r="15917" spans="1:33">
      <c r="A15917" s="7"/>
      <c r="B15917" s="7"/>
      <c r="C15917" s="7"/>
      <c r="D15917" s="7"/>
      <c r="E15917" s="7"/>
      <c r="F15917" s="7"/>
      <c r="G15917" s="7"/>
      <c r="H15917" s="7"/>
      <c r="I15917" s="7"/>
      <c r="J15917" s="7"/>
      <c r="K15917" s="7"/>
      <c r="L15917" s="7"/>
      <c r="M15917" s="7"/>
      <c r="N15917" s="7"/>
      <c r="O15917" s="7"/>
      <c r="P15917" s="7"/>
      <c r="Q15917" s="7"/>
      <c r="R15917" s="7"/>
      <c r="S15917" s="7"/>
      <c r="T15917" s="7"/>
      <c r="U15917" s="7"/>
      <c r="V15917" s="7"/>
      <c r="W15917" s="7"/>
      <c r="X15917" s="7"/>
      <c r="Y15917" s="7"/>
      <c r="Z15917" s="7"/>
      <c r="AA15917" s="7"/>
      <c r="AB15917" s="7"/>
      <c r="AC15917" s="7"/>
      <c r="AD15917" s="7"/>
      <c r="AE15917" s="7"/>
      <c r="AF15917" s="7"/>
      <c r="AG15917" s="13"/>
    </row>
    <row r="15918" spans="1:33">
      <c r="A15918" s="7"/>
      <c r="B15918" s="7"/>
      <c r="C15918" s="7"/>
      <c r="D15918" s="7"/>
      <c r="E15918" s="7"/>
      <c r="F15918" s="7"/>
      <c r="G15918" s="7"/>
      <c r="H15918" s="7"/>
      <c r="I15918" s="7"/>
      <c r="J15918" s="7"/>
      <c r="K15918" s="7"/>
      <c r="L15918" s="7"/>
      <c r="M15918" s="7"/>
      <c r="N15918" s="7"/>
      <c r="O15918" s="7"/>
      <c r="P15918" s="7"/>
      <c r="Q15918" s="7"/>
      <c r="R15918" s="7"/>
      <c r="S15918" s="7"/>
      <c r="T15918" s="7"/>
      <c r="U15918" s="7"/>
      <c r="V15918" s="7"/>
      <c r="W15918" s="7"/>
      <c r="X15918" s="7"/>
      <c r="Y15918" s="7"/>
      <c r="Z15918" s="7"/>
      <c r="AA15918" s="7"/>
      <c r="AB15918" s="7"/>
      <c r="AC15918" s="7"/>
      <c r="AD15918" s="7"/>
      <c r="AE15918" s="7"/>
      <c r="AF15918" s="7"/>
      <c r="AG15918" s="13"/>
    </row>
    <row r="15919" spans="1:33">
      <c r="A15919" s="7"/>
      <c r="B15919" s="7"/>
      <c r="C15919" s="7"/>
      <c r="D15919" s="7"/>
      <c r="E15919" s="7"/>
      <c r="F15919" s="7"/>
      <c r="G15919" s="7"/>
      <c r="H15919" s="7"/>
      <c r="I15919" s="7"/>
      <c r="J15919" s="7"/>
      <c r="K15919" s="7"/>
      <c r="L15919" s="7"/>
      <c r="M15919" s="7"/>
      <c r="N15919" s="7"/>
      <c r="O15919" s="7"/>
      <c r="P15919" s="7"/>
      <c r="Q15919" s="7"/>
      <c r="R15919" s="7"/>
      <c r="S15919" s="7"/>
      <c r="T15919" s="7"/>
      <c r="U15919" s="7"/>
      <c r="V15919" s="7"/>
      <c r="W15919" s="7"/>
      <c r="X15919" s="7"/>
      <c r="Y15919" s="7"/>
      <c r="Z15919" s="7"/>
      <c r="AA15919" s="7"/>
      <c r="AB15919" s="7"/>
      <c r="AC15919" s="7"/>
      <c r="AD15919" s="7"/>
      <c r="AE15919" s="7"/>
      <c r="AF15919" s="7"/>
      <c r="AG15919" s="13"/>
    </row>
    <row r="15920" spans="1:33">
      <c r="A15920" s="7"/>
      <c r="B15920" s="7"/>
      <c r="C15920" s="7"/>
      <c r="D15920" s="7"/>
      <c r="E15920" s="7"/>
      <c r="F15920" s="7"/>
      <c r="G15920" s="7"/>
      <c r="H15920" s="7"/>
      <c r="I15920" s="7"/>
      <c r="J15920" s="7"/>
      <c r="K15920" s="7"/>
      <c r="L15920" s="7"/>
      <c r="M15920" s="7"/>
      <c r="N15920" s="7"/>
      <c r="O15920" s="7"/>
      <c r="P15920" s="7"/>
      <c r="Q15920" s="7"/>
      <c r="R15920" s="7"/>
      <c r="S15920" s="7"/>
      <c r="T15920" s="7"/>
      <c r="U15920" s="7"/>
      <c r="V15920" s="7"/>
      <c r="W15920" s="7"/>
      <c r="X15920" s="7"/>
      <c r="Y15920" s="7"/>
      <c r="Z15920" s="7"/>
      <c r="AA15920" s="7"/>
      <c r="AB15920" s="7"/>
      <c r="AC15920" s="7"/>
      <c r="AD15920" s="7"/>
      <c r="AE15920" s="7"/>
      <c r="AF15920" s="7"/>
      <c r="AG15920" s="13"/>
    </row>
    <row r="15921" spans="1:33">
      <c r="A15921" s="7"/>
      <c r="B15921" s="7"/>
      <c r="C15921" s="7"/>
      <c r="D15921" s="7"/>
      <c r="E15921" s="7"/>
      <c r="F15921" s="7"/>
      <c r="G15921" s="7"/>
      <c r="H15921" s="7"/>
      <c r="I15921" s="7"/>
      <c r="J15921" s="7"/>
      <c r="K15921" s="7"/>
      <c r="L15921" s="7"/>
      <c r="M15921" s="7"/>
      <c r="N15921" s="7"/>
      <c r="O15921" s="7"/>
      <c r="P15921" s="7"/>
      <c r="Q15921" s="7"/>
      <c r="R15921" s="7"/>
      <c r="S15921" s="7"/>
      <c r="T15921" s="7"/>
      <c r="U15921" s="7"/>
      <c r="V15921" s="7"/>
      <c r="W15921" s="7"/>
      <c r="X15921" s="7"/>
      <c r="Y15921" s="7"/>
      <c r="Z15921" s="7"/>
      <c r="AA15921" s="7"/>
      <c r="AB15921" s="7"/>
      <c r="AC15921" s="7"/>
      <c r="AD15921" s="7"/>
      <c r="AE15921" s="7"/>
      <c r="AF15921" s="7"/>
      <c r="AG15921" s="13"/>
    </row>
    <row r="15922" spans="1:33">
      <c r="A15922" s="7"/>
      <c r="B15922" s="7"/>
      <c r="C15922" s="7"/>
      <c r="D15922" s="7"/>
      <c r="E15922" s="7"/>
      <c r="F15922" s="7"/>
      <c r="G15922" s="7"/>
      <c r="H15922" s="7"/>
      <c r="I15922" s="7"/>
      <c r="J15922" s="7"/>
      <c r="K15922" s="7"/>
      <c r="L15922" s="7"/>
      <c r="M15922" s="7"/>
      <c r="N15922" s="7"/>
      <c r="O15922" s="7"/>
      <c r="P15922" s="7"/>
      <c r="Q15922" s="7"/>
      <c r="R15922" s="7"/>
      <c r="S15922" s="7"/>
      <c r="T15922" s="7"/>
      <c r="U15922" s="7"/>
      <c r="V15922" s="7"/>
      <c r="W15922" s="7"/>
      <c r="X15922" s="7"/>
      <c r="Y15922" s="7"/>
      <c r="Z15922" s="7"/>
      <c r="AA15922" s="7"/>
      <c r="AB15922" s="7"/>
      <c r="AC15922" s="7"/>
      <c r="AD15922" s="7"/>
      <c r="AE15922" s="7"/>
      <c r="AF15922" s="7"/>
      <c r="AG15922" s="13"/>
    </row>
    <row r="15923" spans="1:33">
      <c r="A15923" s="7"/>
      <c r="B15923" s="7"/>
      <c r="C15923" s="7"/>
      <c r="D15923" s="7"/>
      <c r="E15923" s="7"/>
      <c r="F15923" s="7"/>
      <c r="G15923" s="7"/>
      <c r="H15923" s="7"/>
      <c r="I15923" s="7"/>
      <c r="J15923" s="7"/>
      <c r="K15923" s="7"/>
      <c r="L15923" s="7"/>
      <c r="M15923" s="7"/>
      <c r="N15923" s="7"/>
      <c r="O15923" s="7"/>
      <c r="P15923" s="7"/>
      <c r="Q15923" s="7"/>
      <c r="R15923" s="7"/>
      <c r="S15923" s="7"/>
      <c r="T15923" s="7"/>
      <c r="U15923" s="7"/>
      <c r="V15923" s="7"/>
      <c r="W15923" s="7"/>
      <c r="X15923" s="7"/>
      <c r="Y15923" s="7"/>
      <c r="Z15923" s="7"/>
      <c r="AA15923" s="7"/>
      <c r="AB15923" s="7"/>
      <c r="AC15923" s="7"/>
      <c r="AD15923" s="7"/>
      <c r="AE15923" s="7"/>
      <c r="AF15923" s="7"/>
      <c r="AG15923" s="13"/>
    </row>
    <row r="15924" spans="1:33">
      <c r="A15924" s="7"/>
      <c r="B15924" s="7"/>
      <c r="C15924" s="7"/>
      <c r="D15924" s="7"/>
      <c r="E15924" s="7"/>
      <c r="F15924" s="7"/>
      <c r="G15924" s="7"/>
      <c r="H15924" s="7"/>
      <c r="I15924" s="7"/>
      <c r="J15924" s="7"/>
      <c r="K15924" s="7"/>
      <c r="L15924" s="7"/>
      <c r="M15924" s="7"/>
      <c r="N15924" s="7"/>
      <c r="O15924" s="7"/>
      <c r="P15924" s="7"/>
      <c r="Q15924" s="7"/>
      <c r="R15924" s="7"/>
      <c r="S15924" s="7"/>
      <c r="T15924" s="7"/>
      <c r="U15924" s="7"/>
      <c r="V15924" s="7"/>
      <c r="W15924" s="7"/>
      <c r="X15924" s="7"/>
      <c r="Y15924" s="7"/>
      <c r="Z15924" s="7"/>
      <c r="AA15924" s="7"/>
      <c r="AB15924" s="7"/>
      <c r="AC15924" s="7"/>
      <c r="AD15924" s="7"/>
      <c r="AE15924" s="7"/>
      <c r="AF15924" s="7"/>
      <c r="AG15924" s="13"/>
    </row>
    <row r="15925" spans="1:33">
      <c r="A15925" s="7"/>
      <c r="B15925" s="7"/>
      <c r="C15925" s="7"/>
      <c r="D15925" s="7"/>
      <c r="E15925" s="7"/>
      <c r="F15925" s="7"/>
      <c r="G15925" s="7"/>
      <c r="H15925" s="7"/>
      <c r="I15925" s="7"/>
      <c r="J15925" s="7"/>
      <c r="K15925" s="7"/>
      <c r="L15925" s="7"/>
      <c r="M15925" s="7"/>
      <c r="N15925" s="7"/>
      <c r="O15925" s="7"/>
      <c r="P15925" s="7"/>
      <c r="Q15925" s="7"/>
      <c r="R15925" s="7"/>
      <c r="S15925" s="7"/>
      <c r="T15925" s="7"/>
      <c r="U15925" s="7"/>
      <c r="V15925" s="7"/>
      <c r="W15925" s="7"/>
      <c r="X15925" s="7"/>
      <c r="Y15925" s="7"/>
      <c r="Z15925" s="7"/>
      <c r="AA15925" s="7"/>
      <c r="AB15925" s="7"/>
      <c r="AC15925" s="7"/>
      <c r="AD15925" s="7"/>
      <c r="AE15925" s="7"/>
      <c r="AF15925" s="7"/>
      <c r="AG15925" s="13"/>
    </row>
    <row r="15926" spans="1:33">
      <c r="A15926" s="7"/>
      <c r="B15926" s="7"/>
      <c r="C15926" s="7"/>
      <c r="D15926" s="7"/>
      <c r="E15926" s="7"/>
      <c r="F15926" s="7"/>
      <c r="G15926" s="7"/>
      <c r="H15926" s="7"/>
      <c r="I15926" s="7"/>
      <c r="J15926" s="7"/>
      <c r="K15926" s="7"/>
      <c r="L15926" s="7"/>
      <c r="M15926" s="7"/>
      <c r="N15926" s="7"/>
      <c r="O15926" s="7"/>
      <c r="P15926" s="7"/>
      <c r="Q15926" s="7"/>
      <c r="R15926" s="7"/>
      <c r="S15926" s="7"/>
      <c r="T15926" s="7"/>
      <c r="U15926" s="7"/>
      <c r="V15926" s="7"/>
      <c r="W15926" s="7"/>
      <c r="X15926" s="7"/>
      <c r="Y15926" s="7"/>
      <c r="Z15926" s="7"/>
      <c r="AA15926" s="7"/>
      <c r="AB15926" s="7"/>
      <c r="AC15926" s="7"/>
      <c r="AD15926" s="7"/>
      <c r="AE15926" s="7"/>
      <c r="AF15926" s="7"/>
      <c r="AG15926" s="13"/>
    </row>
    <row r="15927" spans="1:33">
      <c r="A15927" s="7"/>
      <c r="B15927" s="7"/>
      <c r="C15927" s="7"/>
      <c r="D15927" s="7"/>
      <c r="E15927" s="7"/>
      <c r="F15927" s="7"/>
      <c r="G15927" s="7"/>
      <c r="H15927" s="7"/>
      <c r="I15927" s="7"/>
      <c r="J15927" s="7"/>
      <c r="K15927" s="7"/>
      <c r="L15927" s="7"/>
      <c r="M15927" s="7"/>
      <c r="N15927" s="7"/>
      <c r="O15927" s="7"/>
      <c r="P15927" s="7"/>
      <c r="Q15927" s="7"/>
      <c r="R15927" s="7"/>
      <c r="S15927" s="7"/>
      <c r="T15927" s="7"/>
      <c r="U15927" s="7"/>
      <c r="V15927" s="7"/>
      <c r="W15927" s="7"/>
      <c r="X15927" s="7"/>
      <c r="Y15927" s="7"/>
      <c r="Z15927" s="7"/>
      <c r="AA15927" s="7"/>
      <c r="AB15927" s="7"/>
      <c r="AC15927" s="7"/>
      <c r="AD15927" s="7"/>
      <c r="AE15927" s="7"/>
      <c r="AF15927" s="7"/>
      <c r="AG15927" s="13"/>
    </row>
    <row r="15928" spans="1:33">
      <c r="A15928" s="7"/>
      <c r="B15928" s="7"/>
      <c r="C15928" s="7"/>
      <c r="D15928" s="7"/>
      <c r="E15928" s="7"/>
      <c r="F15928" s="7"/>
      <c r="G15928" s="7"/>
      <c r="H15928" s="7"/>
      <c r="I15928" s="7"/>
      <c r="J15928" s="7"/>
      <c r="K15928" s="7"/>
      <c r="L15928" s="7"/>
      <c r="M15928" s="7"/>
      <c r="N15928" s="7"/>
      <c r="O15928" s="7"/>
      <c r="P15928" s="7"/>
      <c r="Q15928" s="7"/>
      <c r="R15928" s="7"/>
      <c r="S15928" s="7"/>
      <c r="T15928" s="7"/>
      <c r="U15928" s="7"/>
      <c r="V15928" s="7"/>
      <c r="W15928" s="7"/>
      <c r="X15928" s="7"/>
      <c r="Y15928" s="7"/>
      <c r="Z15928" s="7"/>
      <c r="AA15928" s="7"/>
      <c r="AB15928" s="7"/>
      <c r="AC15928" s="7"/>
      <c r="AD15928" s="7"/>
      <c r="AE15928" s="7"/>
      <c r="AF15928" s="7"/>
      <c r="AG15928" s="13"/>
    </row>
    <row r="15929" spans="1:33">
      <c r="A15929" s="7"/>
      <c r="B15929" s="7"/>
      <c r="C15929" s="7"/>
      <c r="D15929" s="7"/>
      <c r="E15929" s="7"/>
      <c r="F15929" s="7"/>
      <c r="G15929" s="7"/>
      <c r="H15929" s="7"/>
      <c r="I15929" s="7"/>
      <c r="J15929" s="7"/>
      <c r="K15929" s="7"/>
      <c r="L15929" s="7"/>
      <c r="M15929" s="7"/>
      <c r="N15929" s="7"/>
      <c r="O15929" s="7"/>
      <c r="P15929" s="7"/>
      <c r="Q15929" s="7"/>
      <c r="R15929" s="7"/>
      <c r="S15929" s="7"/>
      <c r="T15929" s="7"/>
      <c r="U15929" s="7"/>
      <c r="V15929" s="7"/>
      <c r="W15929" s="7"/>
      <c r="X15929" s="7"/>
      <c r="Y15929" s="7"/>
      <c r="Z15929" s="7"/>
      <c r="AA15929" s="7"/>
      <c r="AB15929" s="7"/>
      <c r="AC15929" s="7"/>
      <c r="AD15929" s="7"/>
      <c r="AE15929" s="7"/>
      <c r="AF15929" s="7"/>
      <c r="AG15929" s="13"/>
    </row>
    <row r="15930" spans="1:33">
      <c r="A15930" s="7"/>
      <c r="B15930" s="7"/>
      <c r="C15930" s="7"/>
      <c r="D15930" s="7"/>
      <c r="E15930" s="7"/>
      <c r="F15930" s="7"/>
      <c r="G15930" s="7"/>
      <c r="H15930" s="7"/>
      <c r="I15930" s="7"/>
      <c r="J15930" s="7"/>
      <c r="K15930" s="7"/>
      <c r="L15930" s="7"/>
      <c r="M15930" s="7"/>
      <c r="N15930" s="7"/>
      <c r="O15930" s="7"/>
      <c r="P15930" s="7"/>
      <c r="Q15930" s="7"/>
      <c r="R15930" s="7"/>
      <c r="S15930" s="7"/>
      <c r="T15930" s="7"/>
      <c r="U15930" s="7"/>
      <c r="V15930" s="7"/>
      <c r="W15930" s="7"/>
      <c r="X15930" s="7"/>
      <c r="Y15930" s="7"/>
      <c r="Z15930" s="7"/>
      <c r="AA15930" s="7"/>
      <c r="AB15930" s="7"/>
      <c r="AC15930" s="7"/>
      <c r="AD15930" s="7"/>
      <c r="AE15930" s="7"/>
      <c r="AF15930" s="7"/>
      <c r="AG15930" s="13"/>
    </row>
    <row r="15931" spans="1:33">
      <c r="A15931" s="7"/>
      <c r="B15931" s="7"/>
      <c r="C15931" s="7"/>
      <c r="D15931" s="7"/>
      <c r="E15931" s="7"/>
      <c r="F15931" s="7"/>
      <c r="G15931" s="7"/>
      <c r="H15931" s="7"/>
      <c r="I15931" s="7"/>
      <c r="J15931" s="7"/>
      <c r="K15931" s="7"/>
      <c r="L15931" s="7"/>
      <c r="M15931" s="7"/>
      <c r="N15931" s="7"/>
      <c r="O15931" s="7"/>
      <c r="P15931" s="7"/>
      <c r="Q15931" s="7"/>
      <c r="R15931" s="7"/>
      <c r="S15931" s="7"/>
      <c r="T15931" s="7"/>
      <c r="U15931" s="7"/>
      <c r="V15931" s="7"/>
      <c r="W15931" s="7"/>
      <c r="X15931" s="7"/>
      <c r="Y15931" s="7"/>
      <c r="Z15931" s="7"/>
      <c r="AA15931" s="7"/>
      <c r="AB15931" s="7"/>
      <c r="AC15931" s="7"/>
      <c r="AD15931" s="7"/>
      <c r="AE15931" s="7"/>
      <c r="AF15931" s="7"/>
      <c r="AG15931" s="13"/>
    </row>
    <row r="15932" spans="1:33">
      <c r="A15932" s="7"/>
      <c r="B15932" s="7"/>
      <c r="C15932" s="7"/>
      <c r="D15932" s="7"/>
      <c r="E15932" s="7"/>
      <c r="F15932" s="7"/>
      <c r="G15932" s="7"/>
      <c r="H15932" s="7"/>
      <c r="I15932" s="7"/>
      <c r="J15932" s="7"/>
      <c r="K15932" s="7"/>
      <c r="L15932" s="7"/>
      <c r="M15932" s="7"/>
      <c r="N15932" s="7"/>
      <c r="O15932" s="7"/>
      <c r="P15932" s="7"/>
      <c r="Q15932" s="7"/>
      <c r="R15932" s="7"/>
      <c r="S15932" s="7"/>
      <c r="T15932" s="7"/>
      <c r="U15932" s="7"/>
      <c r="V15932" s="7"/>
      <c r="W15932" s="7"/>
      <c r="X15932" s="7"/>
      <c r="Y15932" s="7"/>
      <c r="Z15932" s="7"/>
      <c r="AA15932" s="7"/>
      <c r="AB15932" s="7"/>
      <c r="AC15932" s="7"/>
      <c r="AD15932" s="7"/>
      <c r="AE15932" s="7"/>
      <c r="AF15932" s="7"/>
      <c r="AG15932" s="13"/>
    </row>
    <row r="15933" spans="1:33">
      <c r="A15933" s="7"/>
      <c r="B15933" s="7"/>
      <c r="C15933" s="7"/>
      <c r="D15933" s="7"/>
      <c r="E15933" s="7"/>
      <c r="F15933" s="7"/>
      <c r="G15933" s="7"/>
      <c r="H15933" s="7"/>
      <c r="I15933" s="7"/>
      <c r="J15933" s="7"/>
      <c r="K15933" s="7"/>
      <c r="L15933" s="7"/>
      <c r="M15933" s="7"/>
      <c r="N15933" s="7"/>
      <c r="O15933" s="7"/>
      <c r="P15933" s="7"/>
      <c r="Q15933" s="7"/>
      <c r="R15933" s="7"/>
      <c r="S15933" s="7"/>
      <c r="T15933" s="7"/>
      <c r="U15933" s="7"/>
      <c r="V15933" s="7"/>
      <c r="W15933" s="7"/>
      <c r="X15933" s="7"/>
      <c r="Y15933" s="7"/>
      <c r="Z15933" s="7"/>
      <c r="AA15933" s="7"/>
      <c r="AB15933" s="7"/>
      <c r="AC15933" s="7"/>
      <c r="AD15933" s="7"/>
      <c r="AE15933" s="7"/>
      <c r="AF15933" s="7"/>
      <c r="AG15933" s="13"/>
    </row>
    <row r="15934" spans="1:33">
      <c r="A15934" s="7"/>
      <c r="B15934" s="7"/>
      <c r="C15934" s="7"/>
      <c r="D15934" s="7"/>
      <c r="E15934" s="7"/>
      <c r="F15934" s="7"/>
      <c r="G15934" s="7"/>
      <c r="H15934" s="7"/>
      <c r="I15934" s="7"/>
      <c r="J15934" s="7"/>
      <c r="K15934" s="7"/>
      <c r="L15934" s="7"/>
      <c r="M15934" s="7"/>
      <c r="N15934" s="7"/>
      <c r="O15934" s="7"/>
      <c r="P15934" s="7"/>
      <c r="Q15934" s="7"/>
      <c r="R15934" s="7"/>
      <c r="S15934" s="7"/>
      <c r="T15934" s="7"/>
      <c r="U15934" s="7"/>
      <c r="V15934" s="7"/>
      <c r="W15934" s="7"/>
      <c r="X15934" s="7"/>
      <c r="Y15934" s="7"/>
      <c r="Z15934" s="7"/>
      <c r="AA15934" s="7"/>
      <c r="AB15934" s="7"/>
      <c r="AC15934" s="7"/>
      <c r="AD15934" s="7"/>
      <c r="AE15934" s="7"/>
      <c r="AF15934" s="7"/>
      <c r="AG15934" s="13"/>
    </row>
    <row r="15935" spans="1:33">
      <c r="A15935" s="7"/>
      <c r="B15935" s="7"/>
      <c r="C15935" s="7"/>
      <c r="D15935" s="7"/>
      <c r="E15935" s="7"/>
      <c r="F15935" s="7"/>
      <c r="G15935" s="7"/>
      <c r="H15935" s="7"/>
      <c r="I15935" s="7"/>
      <c r="J15935" s="7"/>
      <c r="K15935" s="7"/>
      <c r="L15935" s="7"/>
      <c r="M15935" s="7"/>
      <c r="N15935" s="7"/>
      <c r="O15935" s="7"/>
      <c r="P15935" s="7"/>
      <c r="Q15935" s="7"/>
      <c r="R15935" s="7"/>
      <c r="S15935" s="7"/>
      <c r="T15935" s="7"/>
      <c r="U15935" s="7"/>
      <c r="V15935" s="7"/>
      <c r="W15935" s="7"/>
      <c r="X15935" s="7"/>
      <c r="Y15935" s="7"/>
      <c r="Z15935" s="7"/>
      <c r="AA15935" s="7"/>
      <c r="AB15935" s="7"/>
      <c r="AC15935" s="7"/>
      <c r="AD15935" s="7"/>
      <c r="AE15935" s="7"/>
      <c r="AF15935" s="7"/>
      <c r="AG15935" s="13"/>
    </row>
    <row r="15936" spans="1:33">
      <c r="A15936" s="7"/>
      <c r="B15936" s="7"/>
      <c r="C15936" s="7"/>
      <c r="D15936" s="7"/>
      <c r="E15936" s="7"/>
      <c r="F15936" s="7"/>
      <c r="G15936" s="7"/>
      <c r="H15936" s="7"/>
      <c r="I15936" s="7"/>
      <c r="J15936" s="7"/>
      <c r="K15936" s="7"/>
      <c r="L15936" s="7"/>
      <c r="M15936" s="7"/>
      <c r="N15936" s="7"/>
      <c r="O15936" s="7"/>
      <c r="P15936" s="7"/>
      <c r="Q15936" s="7"/>
      <c r="R15936" s="7"/>
      <c r="S15936" s="7"/>
      <c r="T15936" s="7"/>
      <c r="U15936" s="7"/>
      <c r="V15936" s="7"/>
      <c r="W15936" s="7"/>
      <c r="X15936" s="7"/>
      <c r="Y15936" s="7"/>
      <c r="Z15936" s="7"/>
      <c r="AA15936" s="7"/>
      <c r="AB15936" s="7"/>
      <c r="AC15936" s="7"/>
      <c r="AD15936" s="7"/>
      <c r="AE15936" s="7"/>
      <c r="AF15936" s="7"/>
      <c r="AG15936" s="13"/>
    </row>
    <row r="15937" spans="1:33">
      <c r="A15937" s="7"/>
      <c r="B15937" s="7"/>
      <c r="C15937" s="7"/>
      <c r="D15937" s="7"/>
      <c r="E15937" s="7"/>
      <c r="F15937" s="7"/>
      <c r="G15937" s="7"/>
      <c r="H15937" s="7"/>
      <c r="I15937" s="7"/>
      <c r="J15937" s="7"/>
      <c r="K15937" s="7"/>
      <c r="L15937" s="7"/>
      <c r="M15937" s="7"/>
      <c r="N15937" s="7"/>
      <c r="O15937" s="7"/>
      <c r="P15937" s="7"/>
      <c r="Q15937" s="7"/>
      <c r="R15937" s="7"/>
      <c r="S15937" s="7"/>
      <c r="T15937" s="7"/>
      <c r="U15937" s="7"/>
      <c r="V15937" s="7"/>
      <c r="W15937" s="7"/>
      <c r="X15937" s="7"/>
      <c r="Y15937" s="7"/>
      <c r="Z15937" s="7"/>
      <c r="AA15937" s="7"/>
      <c r="AB15937" s="7"/>
      <c r="AC15937" s="7"/>
      <c r="AD15937" s="7"/>
      <c r="AE15937" s="7"/>
      <c r="AF15937" s="7"/>
      <c r="AG15937" s="13"/>
    </row>
    <row r="15938" spans="1:33">
      <c r="A15938" s="7"/>
      <c r="B15938" s="7"/>
      <c r="C15938" s="7"/>
      <c r="D15938" s="7"/>
      <c r="E15938" s="7"/>
      <c r="F15938" s="7"/>
      <c r="G15938" s="7"/>
      <c r="H15938" s="7"/>
      <c r="I15938" s="7"/>
      <c r="J15938" s="7"/>
      <c r="K15938" s="7"/>
      <c r="L15938" s="7"/>
      <c r="M15938" s="7"/>
      <c r="N15938" s="7"/>
      <c r="O15938" s="7"/>
      <c r="P15938" s="7"/>
      <c r="Q15938" s="7"/>
      <c r="R15938" s="7"/>
      <c r="S15938" s="7"/>
      <c r="T15938" s="7"/>
      <c r="U15938" s="7"/>
      <c r="V15938" s="7"/>
      <c r="W15938" s="7"/>
      <c r="X15938" s="7"/>
      <c r="Y15938" s="7"/>
      <c r="Z15938" s="7"/>
      <c r="AA15938" s="7"/>
      <c r="AB15938" s="7"/>
      <c r="AC15938" s="7"/>
      <c r="AD15938" s="7"/>
      <c r="AE15938" s="7"/>
      <c r="AF15938" s="7"/>
      <c r="AG15938" s="13"/>
    </row>
    <row r="15939" spans="1:33">
      <c r="A15939" s="7"/>
      <c r="B15939" s="7"/>
      <c r="C15939" s="7"/>
      <c r="D15939" s="7"/>
      <c r="E15939" s="7"/>
      <c r="F15939" s="7"/>
      <c r="G15939" s="7"/>
      <c r="H15939" s="7"/>
      <c r="I15939" s="7"/>
      <c r="J15939" s="7"/>
      <c r="K15939" s="7"/>
      <c r="L15939" s="7"/>
      <c r="M15939" s="7"/>
      <c r="N15939" s="7"/>
      <c r="O15939" s="7"/>
      <c r="P15939" s="7"/>
      <c r="Q15939" s="7"/>
      <c r="R15939" s="7"/>
      <c r="S15939" s="7"/>
      <c r="T15939" s="7"/>
      <c r="U15939" s="7"/>
      <c r="V15939" s="7"/>
      <c r="W15939" s="7"/>
      <c r="X15939" s="7"/>
      <c r="Y15939" s="7"/>
      <c r="Z15939" s="7"/>
      <c r="AA15939" s="7"/>
      <c r="AB15939" s="7"/>
      <c r="AC15939" s="7"/>
      <c r="AD15939" s="7"/>
      <c r="AE15939" s="7"/>
      <c r="AF15939" s="7"/>
      <c r="AG15939" s="13"/>
    </row>
    <row r="15940" spans="1:33">
      <c r="A15940" s="7"/>
      <c r="B15940" s="7"/>
      <c r="C15940" s="7"/>
      <c r="D15940" s="7"/>
      <c r="E15940" s="7"/>
      <c r="F15940" s="7"/>
      <c r="G15940" s="7"/>
      <c r="H15940" s="7"/>
      <c r="I15940" s="7"/>
      <c r="J15940" s="7"/>
      <c r="K15940" s="7"/>
      <c r="L15940" s="7"/>
      <c r="M15940" s="7"/>
      <c r="N15940" s="7"/>
      <c r="O15940" s="7"/>
      <c r="P15940" s="7"/>
      <c r="Q15940" s="7"/>
      <c r="R15940" s="7"/>
      <c r="S15940" s="7"/>
      <c r="T15940" s="7"/>
      <c r="U15940" s="7"/>
      <c r="V15940" s="7"/>
      <c r="W15940" s="7"/>
      <c r="X15940" s="7"/>
      <c r="Y15940" s="7"/>
      <c r="Z15940" s="7"/>
      <c r="AA15940" s="7"/>
      <c r="AB15940" s="7"/>
      <c r="AC15940" s="7"/>
      <c r="AD15940" s="7"/>
      <c r="AE15940" s="7"/>
      <c r="AF15940" s="7"/>
      <c r="AG15940" s="13"/>
    </row>
    <row r="15941" spans="1:33">
      <c r="A15941" s="7"/>
      <c r="B15941" s="7"/>
      <c r="C15941" s="7"/>
      <c r="D15941" s="7"/>
      <c r="E15941" s="7"/>
      <c r="F15941" s="7"/>
      <c r="G15941" s="7"/>
      <c r="H15941" s="7"/>
      <c r="I15941" s="7"/>
      <c r="J15941" s="7"/>
      <c r="K15941" s="7"/>
      <c r="L15941" s="7"/>
      <c r="M15941" s="7"/>
      <c r="N15941" s="7"/>
      <c r="O15941" s="7"/>
      <c r="P15941" s="7"/>
      <c r="Q15941" s="7"/>
      <c r="R15941" s="7"/>
      <c r="S15941" s="7"/>
      <c r="T15941" s="7"/>
      <c r="U15941" s="7"/>
      <c r="V15941" s="7"/>
      <c r="W15941" s="7"/>
      <c r="X15941" s="7"/>
      <c r="Y15941" s="7"/>
      <c r="Z15941" s="7"/>
      <c r="AA15941" s="7"/>
      <c r="AB15941" s="7"/>
      <c r="AC15941" s="7"/>
      <c r="AD15941" s="7"/>
      <c r="AE15941" s="7"/>
      <c r="AF15941" s="7"/>
      <c r="AG15941" s="13"/>
    </row>
    <row r="15942" spans="1:33">
      <c r="A15942" s="7"/>
      <c r="B15942" s="7"/>
      <c r="C15942" s="7"/>
      <c r="D15942" s="7"/>
      <c r="E15942" s="7"/>
      <c r="F15942" s="7"/>
      <c r="G15942" s="7"/>
      <c r="H15942" s="7"/>
      <c r="I15942" s="7"/>
      <c r="J15942" s="7"/>
      <c r="K15942" s="7"/>
      <c r="L15942" s="7"/>
      <c r="M15942" s="7"/>
      <c r="N15942" s="7"/>
      <c r="O15942" s="7"/>
      <c r="P15942" s="7"/>
      <c r="Q15942" s="7"/>
      <c r="R15942" s="7"/>
      <c r="S15942" s="7"/>
      <c r="T15942" s="7"/>
      <c r="U15942" s="7"/>
      <c r="V15942" s="7"/>
      <c r="W15942" s="7"/>
      <c r="X15942" s="7"/>
      <c r="Y15942" s="7"/>
      <c r="Z15942" s="7"/>
      <c r="AA15942" s="7"/>
      <c r="AB15942" s="7"/>
      <c r="AC15942" s="7"/>
      <c r="AD15942" s="7"/>
      <c r="AE15942" s="7"/>
      <c r="AF15942" s="7"/>
      <c r="AG15942" s="13"/>
    </row>
    <row r="15943" spans="1:33">
      <c r="A15943" s="7"/>
      <c r="B15943" s="7"/>
      <c r="C15943" s="7"/>
      <c r="D15943" s="7"/>
      <c r="E15943" s="7"/>
      <c r="F15943" s="7"/>
      <c r="G15943" s="7"/>
      <c r="H15943" s="7"/>
      <c r="I15943" s="7"/>
      <c r="J15943" s="7"/>
      <c r="K15943" s="7"/>
      <c r="L15943" s="7"/>
      <c r="M15943" s="7"/>
      <c r="N15943" s="7"/>
      <c r="O15943" s="7"/>
      <c r="P15943" s="7"/>
      <c r="Q15943" s="7"/>
      <c r="R15943" s="7"/>
      <c r="S15943" s="7"/>
      <c r="T15943" s="7"/>
      <c r="U15943" s="7"/>
      <c r="V15943" s="7"/>
      <c r="W15943" s="7"/>
      <c r="X15943" s="7"/>
      <c r="Y15943" s="7"/>
      <c r="Z15943" s="7"/>
      <c r="AA15943" s="7"/>
      <c r="AB15943" s="7"/>
      <c r="AC15943" s="7"/>
      <c r="AD15943" s="7"/>
      <c r="AE15943" s="7"/>
      <c r="AF15943" s="7"/>
      <c r="AG15943" s="13"/>
    </row>
    <row r="15944" spans="1:33">
      <c r="A15944" s="7"/>
      <c r="B15944" s="7"/>
      <c r="C15944" s="7"/>
      <c r="D15944" s="7"/>
      <c r="E15944" s="7"/>
      <c r="F15944" s="7"/>
      <c r="G15944" s="7"/>
      <c r="H15944" s="7"/>
      <c r="I15944" s="7"/>
      <c r="J15944" s="7"/>
      <c r="K15944" s="7"/>
      <c r="L15944" s="7"/>
      <c r="M15944" s="7"/>
      <c r="N15944" s="7"/>
      <c r="O15944" s="7"/>
      <c r="P15944" s="7"/>
      <c r="Q15944" s="7"/>
      <c r="R15944" s="7"/>
      <c r="S15944" s="7"/>
      <c r="T15944" s="7"/>
      <c r="U15944" s="7"/>
      <c r="V15944" s="7"/>
      <c r="W15944" s="7"/>
      <c r="X15944" s="7"/>
      <c r="Y15944" s="7"/>
      <c r="Z15944" s="7"/>
      <c r="AA15944" s="7"/>
      <c r="AB15944" s="7"/>
      <c r="AC15944" s="7"/>
      <c r="AD15944" s="7"/>
      <c r="AE15944" s="7"/>
      <c r="AF15944" s="7"/>
      <c r="AG15944" s="13"/>
    </row>
    <row r="15945" spans="1:33">
      <c r="A15945" s="7"/>
      <c r="B15945" s="7"/>
      <c r="C15945" s="7"/>
      <c r="D15945" s="7"/>
      <c r="E15945" s="7"/>
      <c r="F15945" s="7"/>
      <c r="G15945" s="7"/>
      <c r="H15945" s="7"/>
      <c r="I15945" s="7"/>
      <c r="J15945" s="7"/>
      <c r="K15945" s="7"/>
      <c r="L15945" s="7"/>
      <c r="M15945" s="7"/>
      <c r="N15945" s="7"/>
      <c r="O15945" s="7"/>
      <c r="P15945" s="7"/>
      <c r="Q15945" s="7"/>
      <c r="R15945" s="7"/>
      <c r="S15945" s="7"/>
      <c r="T15945" s="7"/>
      <c r="U15945" s="7"/>
      <c r="V15945" s="7"/>
      <c r="W15945" s="7"/>
      <c r="X15945" s="7"/>
      <c r="Y15945" s="7"/>
      <c r="Z15945" s="7"/>
      <c r="AA15945" s="7"/>
      <c r="AB15945" s="7"/>
      <c r="AC15945" s="7"/>
      <c r="AD15945" s="7"/>
      <c r="AE15945" s="7"/>
      <c r="AF15945" s="7"/>
      <c r="AG15945" s="13"/>
    </row>
    <row r="15946" spans="1:33">
      <c r="A15946" s="7"/>
      <c r="B15946" s="7"/>
      <c r="C15946" s="7"/>
      <c r="D15946" s="7"/>
      <c r="E15946" s="7"/>
      <c r="F15946" s="7"/>
      <c r="G15946" s="7"/>
      <c r="H15946" s="7"/>
      <c r="I15946" s="7"/>
      <c r="J15946" s="7"/>
      <c r="K15946" s="7"/>
      <c r="L15946" s="7"/>
      <c r="M15946" s="7"/>
      <c r="N15946" s="7"/>
      <c r="O15946" s="7"/>
      <c r="P15946" s="7"/>
      <c r="Q15946" s="7"/>
      <c r="R15946" s="7"/>
      <c r="S15946" s="7"/>
      <c r="T15946" s="7"/>
      <c r="U15946" s="7"/>
      <c r="V15946" s="7"/>
      <c r="W15946" s="7"/>
      <c r="X15946" s="7"/>
      <c r="Y15946" s="7"/>
      <c r="Z15946" s="7"/>
      <c r="AA15946" s="7"/>
      <c r="AB15946" s="7"/>
      <c r="AC15946" s="7"/>
      <c r="AD15946" s="7"/>
      <c r="AE15946" s="7"/>
      <c r="AF15946" s="7"/>
      <c r="AG15946" s="13"/>
    </row>
    <row r="15947" spans="1:33">
      <c r="A15947" s="7"/>
      <c r="B15947" s="7"/>
      <c r="C15947" s="7"/>
      <c r="D15947" s="7"/>
      <c r="E15947" s="7"/>
      <c r="F15947" s="7"/>
      <c r="G15947" s="7"/>
      <c r="H15947" s="7"/>
      <c r="I15947" s="7"/>
      <c r="J15947" s="7"/>
      <c r="K15947" s="7"/>
      <c r="L15947" s="7"/>
      <c r="M15947" s="7"/>
      <c r="N15947" s="7"/>
      <c r="O15947" s="7"/>
      <c r="P15947" s="7"/>
      <c r="Q15947" s="7"/>
      <c r="R15947" s="7"/>
      <c r="S15947" s="7"/>
      <c r="T15947" s="7"/>
      <c r="U15947" s="7"/>
      <c r="V15947" s="7"/>
      <c r="W15947" s="7"/>
      <c r="X15947" s="7"/>
      <c r="Y15947" s="7"/>
      <c r="Z15947" s="7"/>
      <c r="AA15947" s="7"/>
      <c r="AB15947" s="7"/>
      <c r="AC15947" s="7"/>
      <c r="AD15947" s="7"/>
      <c r="AE15947" s="7"/>
      <c r="AF15947" s="7"/>
      <c r="AG15947" s="13"/>
    </row>
    <row r="15948" spans="1:33">
      <c r="A15948" s="7"/>
      <c r="B15948" s="7"/>
      <c r="C15948" s="7"/>
      <c r="D15948" s="7"/>
      <c r="E15948" s="7"/>
      <c r="F15948" s="7"/>
      <c r="G15948" s="7"/>
      <c r="H15948" s="7"/>
      <c r="I15948" s="7"/>
      <c r="J15948" s="7"/>
      <c r="K15948" s="7"/>
      <c r="L15948" s="7"/>
      <c r="M15948" s="7"/>
      <c r="N15948" s="7"/>
      <c r="O15948" s="7"/>
      <c r="P15948" s="7"/>
      <c r="Q15948" s="7"/>
      <c r="R15948" s="7"/>
      <c r="S15948" s="7"/>
      <c r="T15948" s="7"/>
      <c r="U15948" s="7"/>
      <c r="V15948" s="7"/>
      <c r="W15948" s="7"/>
      <c r="X15948" s="7"/>
      <c r="Y15948" s="7"/>
      <c r="Z15948" s="7"/>
      <c r="AA15948" s="7"/>
      <c r="AB15948" s="7"/>
      <c r="AC15948" s="7"/>
      <c r="AD15948" s="7"/>
      <c r="AE15948" s="7"/>
      <c r="AF15948" s="7"/>
      <c r="AG15948" s="13"/>
    </row>
    <row r="15949" spans="1:33">
      <c r="A15949" s="7"/>
      <c r="B15949" s="7"/>
      <c r="C15949" s="7"/>
      <c r="D15949" s="7"/>
      <c r="E15949" s="7"/>
      <c r="F15949" s="7"/>
      <c r="G15949" s="7"/>
      <c r="H15949" s="7"/>
      <c r="I15949" s="7"/>
      <c r="J15949" s="7"/>
      <c r="K15949" s="7"/>
      <c r="L15949" s="7"/>
      <c r="M15949" s="7"/>
      <c r="N15949" s="7"/>
      <c r="O15949" s="7"/>
      <c r="P15949" s="7"/>
      <c r="Q15949" s="7"/>
      <c r="R15949" s="7"/>
      <c r="S15949" s="7"/>
      <c r="T15949" s="7"/>
      <c r="U15949" s="7"/>
      <c r="V15949" s="7"/>
      <c r="W15949" s="7"/>
      <c r="X15949" s="7"/>
      <c r="Y15949" s="7"/>
      <c r="Z15949" s="7"/>
      <c r="AA15949" s="7"/>
      <c r="AB15949" s="7"/>
      <c r="AC15949" s="7"/>
      <c r="AD15949" s="7"/>
      <c r="AE15949" s="7"/>
      <c r="AF15949" s="7"/>
      <c r="AG15949" s="13"/>
    </row>
    <row r="15950" spans="1:33">
      <c r="A15950" s="7"/>
      <c r="B15950" s="7"/>
      <c r="C15950" s="7"/>
      <c r="D15950" s="7"/>
      <c r="E15950" s="7"/>
      <c r="F15950" s="7"/>
      <c r="G15950" s="7"/>
      <c r="H15950" s="7"/>
      <c r="I15950" s="7"/>
      <c r="J15950" s="7"/>
      <c r="K15950" s="7"/>
      <c r="L15950" s="7"/>
      <c r="M15950" s="7"/>
      <c r="N15950" s="7"/>
      <c r="O15950" s="7"/>
      <c r="P15950" s="7"/>
      <c r="Q15950" s="7"/>
      <c r="R15950" s="7"/>
      <c r="S15950" s="7"/>
      <c r="T15950" s="7"/>
      <c r="U15950" s="7"/>
      <c r="V15950" s="7"/>
      <c r="W15950" s="7"/>
      <c r="X15950" s="7"/>
      <c r="Y15950" s="7"/>
      <c r="Z15950" s="7"/>
      <c r="AA15950" s="7"/>
      <c r="AB15950" s="7"/>
      <c r="AC15950" s="7"/>
      <c r="AD15950" s="7"/>
      <c r="AE15950" s="7"/>
      <c r="AF15950" s="7"/>
      <c r="AG15950" s="13"/>
    </row>
    <row r="15951" spans="1:33">
      <c r="A15951" s="7"/>
      <c r="B15951" s="7"/>
      <c r="C15951" s="7"/>
      <c r="D15951" s="7"/>
      <c r="E15951" s="7"/>
      <c r="F15951" s="7"/>
      <c r="G15951" s="7"/>
      <c r="H15951" s="7"/>
      <c r="I15951" s="7"/>
      <c r="J15951" s="7"/>
      <c r="K15951" s="7"/>
      <c r="L15951" s="7"/>
      <c r="M15951" s="7"/>
      <c r="N15951" s="7"/>
      <c r="O15951" s="7"/>
      <c r="P15951" s="7"/>
      <c r="Q15951" s="7"/>
      <c r="R15951" s="7"/>
      <c r="S15951" s="7"/>
      <c r="T15951" s="7"/>
      <c r="U15951" s="7"/>
      <c r="V15951" s="7"/>
      <c r="W15951" s="7"/>
      <c r="X15951" s="7"/>
      <c r="Y15951" s="7"/>
      <c r="Z15951" s="7"/>
      <c r="AA15951" s="7"/>
      <c r="AB15951" s="7"/>
      <c r="AC15951" s="7"/>
      <c r="AD15951" s="7"/>
      <c r="AE15951" s="7"/>
      <c r="AF15951" s="7"/>
      <c r="AG15951" s="13"/>
    </row>
    <row r="15952" spans="1:33">
      <c r="A15952" s="7"/>
      <c r="B15952" s="7"/>
      <c r="C15952" s="7"/>
      <c r="D15952" s="7"/>
      <c r="E15952" s="7"/>
      <c r="F15952" s="7"/>
      <c r="G15952" s="7"/>
      <c r="H15952" s="7"/>
      <c r="I15952" s="7"/>
      <c r="J15952" s="7"/>
      <c r="K15952" s="7"/>
      <c r="L15952" s="7"/>
      <c r="M15952" s="7"/>
      <c r="N15952" s="7"/>
      <c r="O15952" s="7"/>
      <c r="P15952" s="7"/>
      <c r="Q15952" s="7"/>
      <c r="R15952" s="7"/>
      <c r="S15952" s="7"/>
      <c r="T15952" s="7"/>
      <c r="U15952" s="7"/>
      <c r="V15952" s="7"/>
      <c r="W15952" s="7"/>
      <c r="X15952" s="7"/>
      <c r="Y15952" s="7"/>
      <c r="Z15952" s="7"/>
      <c r="AA15952" s="7"/>
      <c r="AB15952" s="7"/>
      <c r="AC15952" s="7"/>
      <c r="AD15952" s="7"/>
      <c r="AE15952" s="7"/>
      <c r="AF15952" s="7"/>
      <c r="AG15952" s="13"/>
    </row>
    <row r="15953" spans="1:33">
      <c r="A15953" s="7"/>
      <c r="B15953" s="7"/>
      <c r="C15953" s="7"/>
      <c r="D15953" s="7"/>
      <c r="E15953" s="7"/>
      <c r="F15953" s="7"/>
      <c r="G15953" s="7"/>
      <c r="H15953" s="7"/>
      <c r="I15953" s="7"/>
      <c r="J15953" s="7"/>
      <c r="K15953" s="7"/>
      <c r="L15953" s="7"/>
      <c r="M15953" s="7"/>
      <c r="N15953" s="7"/>
      <c r="O15953" s="7"/>
      <c r="P15953" s="7"/>
      <c r="Q15953" s="7"/>
      <c r="R15953" s="7"/>
      <c r="S15953" s="7"/>
      <c r="T15953" s="7"/>
      <c r="U15953" s="7"/>
      <c r="V15953" s="7"/>
      <c r="W15953" s="7"/>
      <c r="X15953" s="7"/>
      <c r="Y15953" s="7"/>
      <c r="Z15953" s="7"/>
      <c r="AA15953" s="7"/>
      <c r="AB15953" s="7"/>
      <c r="AC15953" s="7"/>
      <c r="AD15953" s="7"/>
      <c r="AE15953" s="7"/>
      <c r="AF15953" s="7"/>
      <c r="AG15953" s="13"/>
    </row>
    <row r="15954" spans="1:33">
      <c r="A15954" s="7"/>
      <c r="B15954" s="7"/>
      <c r="C15954" s="7"/>
      <c r="D15954" s="7"/>
      <c r="E15954" s="7"/>
      <c r="F15954" s="7"/>
      <c r="G15954" s="7"/>
      <c r="H15954" s="7"/>
      <c r="I15954" s="7"/>
      <c r="J15954" s="7"/>
      <c r="K15954" s="7"/>
      <c r="L15954" s="7"/>
      <c r="M15954" s="7"/>
      <c r="N15954" s="7"/>
      <c r="O15954" s="7"/>
      <c r="P15954" s="7"/>
      <c r="Q15954" s="7"/>
      <c r="R15954" s="7"/>
      <c r="S15954" s="7"/>
      <c r="T15954" s="7"/>
      <c r="U15954" s="7"/>
      <c r="V15954" s="7"/>
      <c r="W15954" s="7"/>
      <c r="X15954" s="7"/>
      <c r="Y15954" s="7"/>
      <c r="Z15954" s="7"/>
      <c r="AA15954" s="7"/>
      <c r="AB15954" s="7"/>
      <c r="AC15954" s="7"/>
      <c r="AD15954" s="7"/>
      <c r="AE15954" s="7"/>
      <c r="AF15954" s="7"/>
      <c r="AG15954" s="13"/>
    </row>
    <row r="15955" spans="1:33">
      <c r="A15955" s="7"/>
      <c r="B15955" s="7"/>
      <c r="C15955" s="7"/>
      <c r="D15955" s="7"/>
      <c r="E15955" s="7"/>
      <c r="F15955" s="7"/>
      <c r="G15955" s="7"/>
      <c r="H15955" s="7"/>
      <c r="I15955" s="7"/>
      <c r="J15955" s="7"/>
      <c r="K15955" s="7"/>
      <c r="L15955" s="7"/>
      <c r="M15955" s="7"/>
      <c r="N15955" s="7"/>
      <c r="O15955" s="7"/>
      <c r="P15955" s="7"/>
      <c r="Q15955" s="7"/>
      <c r="R15955" s="7"/>
      <c r="S15955" s="7"/>
      <c r="T15955" s="7"/>
      <c r="U15955" s="7"/>
      <c r="V15955" s="7"/>
      <c r="W15955" s="7"/>
      <c r="X15955" s="7"/>
      <c r="Y15955" s="7"/>
      <c r="Z15955" s="7"/>
      <c r="AA15955" s="7"/>
      <c r="AB15955" s="7"/>
      <c r="AC15955" s="7"/>
      <c r="AD15955" s="7"/>
      <c r="AE15955" s="7"/>
      <c r="AF15955" s="7"/>
      <c r="AG15955" s="13"/>
    </row>
    <row r="15956" spans="1:33">
      <c r="A15956" s="7"/>
      <c r="B15956" s="7"/>
      <c r="C15956" s="7"/>
      <c r="D15956" s="7"/>
      <c r="E15956" s="7"/>
      <c r="F15956" s="7"/>
      <c r="G15956" s="7"/>
      <c r="H15956" s="7"/>
      <c r="I15956" s="7"/>
      <c r="J15956" s="7"/>
      <c r="K15956" s="7"/>
      <c r="L15956" s="7"/>
      <c r="M15956" s="7"/>
      <c r="N15956" s="7"/>
      <c r="O15956" s="7"/>
      <c r="P15956" s="7"/>
      <c r="Q15956" s="7"/>
      <c r="R15956" s="7"/>
      <c r="S15956" s="7"/>
      <c r="T15956" s="7"/>
      <c r="U15956" s="7"/>
      <c r="V15956" s="7"/>
      <c r="W15956" s="7"/>
      <c r="X15956" s="7"/>
      <c r="Y15956" s="7"/>
      <c r="Z15956" s="7"/>
      <c r="AA15956" s="7"/>
      <c r="AB15956" s="7"/>
      <c r="AC15956" s="7"/>
      <c r="AD15956" s="7"/>
      <c r="AE15956" s="7"/>
      <c r="AF15956" s="7"/>
      <c r="AG15956" s="13"/>
    </row>
    <row r="15957" spans="1:33">
      <c r="A15957" s="7"/>
      <c r="B15957" s="7"/>
      <c r="C15957" s="7"/>
      <c r="D15957" s="7"/>
      <c r="E15957" s="7"/>
      <c r="F15957" s="7"/>
      <c r="G15957" s="7"/>
      <c r="H15957" s="7"/>
      <c r="I15957" s="7"/>
      <c r="J15957" s="7"/>
      <c r="K15957" s="7"/>
      <c r="L15957" s="7"/>
      <c r="M15957" s="7"/>
      <c r="N15957" s="7"/>
      <c r="O15957" s="7"/>
      <c r="P15957" s="7"/>
      <c r="Q15957" s="7"/>
      <c r="R15957" s="7"/>
      <c r="S15957" s="7"/>
      <c r="T15957" s="7"/>
      <c r="U15957" s="7"/>
      <c r="V15957" s="7"/>
      <c r="W15957" s="7"/>
      <c r="X15957" s="7"/>
      <c r="Y15957" s="7"/>
      <c r="Z15957" s="7"/>
      <c r="AA15957" s="7"/>
      <c r="AB15957" s="7"/>
      <c r="AC15957" s="7"/>
      <c r="AD15957" s="7"/>
      <c r="AE15957" s="7"/>
      <c r="AF15957" s="7"/>
      <c r="AG15957" s="13"/>
    </row>
    <row r="15958" spans="1:33">
      <c r="A15958" s="7"/>
      <c r="B15958" s="7"/>
      <c r="C15958" s="7"/>
      <c r="D15958" s="7"/>
      <c r="E15958" s="7"/>
      <c r="F15958" s="7"/>
      <c r="G15958" s="7"/>
      <c r="H15958" s="7"/>
      <c r="I15958" s="7"/>
      <c r="J15958" s="7"/>
      <c r="K15958" s="7"/>
      <c r="L15958" s="7"/>
      <c r="M15958" s="7"/>
      <c r="N15958" s="7"/>
      <c r="O15958" s="7"/>
      <c r="P15958" s="7"/>
      <c r="Q15958" s="7"/>
      <c r="R15958" s="7"/>
      <c r="S15958" s="7"/>
      <c r="T15958" s="7"/>
      <c r="U15958" s="7"/>
      <c r="V15958" s="7"/>
      <c r="W15958" s="7"/>
      <c r="X15958" s="7"/>
      <c r="Y15958" s="7"/>
      <c r="Z15958" s="7"/>
      <c r="AA15958" s="7"/>
      <c r="AB15958" s="7"/>
      <c r="AC15958" s="7"/>
      <c r="AD15958" s="7"/>
      <c r="AE15958" s="7"/>
      <c r="AF15958" s="7"/>
      <c r="AG15958" s="13"/>
    </row>
    <row r="15959" spans="1:33">
      <c r="A15959" s="7"/>
      <c r="B15959" s="7"/>
      <c r="C15959" s="7"/>
      <c r="D15959" s="7"/>
      <c r="E15959" s="7"/>
      <c r="F15959" s="7"/>
      <c r="G15959" s="7"/>
      <c r="H15959" s="7"/>
      <c r="I15959" s="7"/>
      <c r="J15959" s="7"/>
      <c r="K15959" s="7"/>
      <c r="L15959" s="7"/>
      <c r="M15959" s="7"/>
      <c r="N15959" s="7"/>
      <c r="O15959" s="7"/>
      <c r="P15959" s="7"/>
      <c r="Q15959" s="7"/>
      <c r="R15959" s="7"/>
      <c r="S15959" s="7"/>
      <c r="T15959" s="7"/>
      <c r="U15959" s="7"/>
      <c r="V15959" s="7"/>
      <c r="W15959" s="7"/>
      <c r="X15959" s="7"/>
      <c r="Y15959" s="7"/>
      <c r="Z15959" s="7"/>
      <c r="AA15959" s="7"/>
      <c r="AB15959" s="7"/>
      <c r="AC15959" s="7"/>
      <c r="AD15959" s="7"/>
      <c r="AE15959" s="7"/>
      <c r="AF15959" s="7"/>
      <c r="AG15959" s="13"/>
    </row>
    <row r="15960" spans="1:33">
      <c r="A15960" s="7"/>
      <c r="B15960" s="7"/>
      <c r="C15960" s="7"/>
      <c r="D15960" s="7"/>
      <c r="E15960" s="7"/>
      <c r="F15960" s="7"/>
      <c r="G15960" s="7"/>
      <c r="H15960" s="7"/>
      <c r="I15960" s="7"/>
      <c r="J15960" s="7"/>
      <c r="K15960" s="7"/>
      <c r="L15960" s="7"/>
      <c r="M15960" s="7"/>
      <c r="N15960" s="7"/>
      <c r="O15960" s="7"/>
      <c r="P15960" s="7"/>
      <c r="Q15960" s="7"/>
      <c r="R15960" s="7"/>
      <c r="S15960" s="7"/>
      <c r="T15960" s="7"/>
      <c r="U15960" s="7"/>
      <c r="V15960" s="7"/>
      <c r="W15960" s="7"/>
      <c r="X15960" s="7"/>
      <c r="Y15960" s="7"/>
      <c r="Z15960" s="7"/>
      <c r="AA15960" s="7"/>
      <c r="AB15960" s="7"/>
      <c r="AC15960" s="7"/>
      <c r="AD15960" s="7"/>
      <c r="AE15960" s="7"/>
      <c r="AF15960" s="7"/>
      <c r="AG15960" s="13"/>
    </row>
    <row r="15961" spans="1:33">
      <c r="A15961" s="7"/>
      <c r="B15961" s="7"/>
      <c r="C15961" s="7"/>
      <c r="D15961" s="7"/>
      <c r="E15961" s="7"/>
      <c r="F15961" s="7"/>
      <c r="G15961" s="7"/>
      <c r="H15961" s="7"/>
      <c r="I15961" s="7"/>
      <c r="J15961" s="7"/>
      <c r="K15961" s="7"/>
      <c r="L15961" s="7"/>
      <c r="M15961" s="7"/>
      <c r="N15961" s="7"/>
      <c r="O15961" s="7"/>
      <c r="P15961" s="7"/>
      <c r="Q15961" s="7"/>
      <c r="R15961" s="7"/>
      <c r="S15961" s="7"/>
      <c r="T15961" s="7"/>
      <c r="U15961" s="7"/>
      <c r="V15961" s="7"/>
      <c r="W15961" s="7"/>
      <c r="X15961" s="7"/>
      <c r="Y15961" s="7"/>
      <c r="Z15961" s="7"/>
      <c r="AA15961" s="7"/>
      <c r="AB15961" s="7"/>
      <c r="AC15961" s="7"/>
      <c r="AD15961" s="7"/>
      <c r="AE15961" s="7"/>
      <c r="AF15961" s="7"/>
      <c r="AG15961" s="13"/>
    </row>
    <row r="15962" spans="1:33">
      <c r="A15962" s="7"/>
      <c r="B15962" s="7"/>
      <c r="C15962" s="7"/>
      <c r="D15962" s="7"/>
      <c r="E15962" s="7"/>
      <c r="F15962" s="7"/>
      <c r="G15962" s="7"/>
      <c r="H15962" s="7"/>
      <c r="I15962" s="7"/>
      <c r="J15962" s="7"/>
      <c r="K15962" s="7"/>
      <c r="L15962" s="7"/>
      <c r="M15962" s="7"/>
      <c r="N15962" s="7"/>
      <c r="O15962" s="7"/>
      <c r="P15962" s="7"/>
      <c r="Q15962" s="7"/>
      <c r="R15962" s="7"/>
      <c r="S15962" s="7"/>
      <c r="T15962" s="7"/>
      <c r="U15962" s="7"/>
      <c r="V15962" s="7"/>
      <c r="W15962" s="7"/>
      <c r="X15962" s="7"/>
      <c r="Y15962" s="7"/>
      <c r="Z15962" s="7"/>
      <c r="AA15962" s="7"/>
      <c r="AB15962" s="7"/>
      <c r="AC15962" s="7"/>
      <c r="AD15962" s="7"/>
      <c r="AE15962" s="7"/>
      <c r="AF15962" s="7"/>
      <c r="AG15962" s="13"/>
    </row>
    <row r="15963" spans="1:33">
      <c r="A15963" s="7"/>
      <c r="B15963" s="7"/>
      <c r="C15963" s="7"/>
      <c r="D15963" s="7"/>
      <c r="E15963" s="7"/>
      <c r="F15963" s="7"/>
      <c r="G15963" s="7"/>
      <c r="H15963" s="7"/>
      <c r="I15963" s="7"/>
      <c r="J15963" s="7"/>
      <c r="K15963" s="7"/>
      <c r="L15963" s="7"/>
      <c r="M15963" s="7"/>
      <c r="N15963" s="7"/>
      <c r="O15963" s="7"/>
      <c r="P15963" s="7"/>
      <c r="Q15963" s="7"/>
      <c r="R15963" s="7"/>
      <c r="S15963" s="7"/>
      <c r="T15963" s="7"/>
      <c r="U15963" s="7"/>
      <c r="V15963" s="7"/>
      <c r="W15963" s="7"/>
      <c r="X15963" s="7"/>
      <c r="Y15963" s="7"/>
      <c r="Z15963" s="7"/>
      <c r="AA15963" s="7"/>
      <c r="AB15963" s="7"/>
      <c r="AC15963" s="7"/>
      <c r="AD15963" s="7"/>
      <c r="AE15963" s="7"/>
      <c r="AF15963" s="7"/>
      <c r="AG15963" s="13"/>
    </row>
    <row r="15964" spans="1:33">
      <c r="A15964" s="7"/>
      <c r="B15964" s="7"/>
      <c r="C15964" s="7"/>
      <c r="D15964" s="7"/>
      <c r="E15964" s="7"/>
      <c r="F15964" s="7"/>
      <c r="G15964" s="7"/>
      <c r="H15964" s="7"/>
      <c r="I15964" s="7"/>
      <c r="J15964" s="7"/>
      <c r="K15964" s="7"/>
      <c r="L15964" s="7"/>
      <c r="M15964" s="7"/>
      <c r="N15964" s="7"/>
      <c r="O15964" s="7"/>
      <c r="P15964" s="7"/>
      <c r="Q15964" s="7"/>
      <c r="R15964" s="7"/>
      <c r="S15964" s="7"/>
      <c r="T15964" s="7"/>
      <c r="U15964" s="7"/>
      <c r="V15964" s="7"/>
      <c r="W15964" s="7"/>
      <c r="X15964" s="7"/>
      <c r="Y15964" s="7"/>
      <c r="Z15964" s="7"/>
      <c r="AA15964" s="7"/>
      <c r="AB15964" s="7"/>
      <c r="AC15964" s="7"/>
      <c r="AD15964" s="7"/>
      <c r="AE15964" s="7"/>
      <c r="AF15964" s="7"/>
      <c r="AG15964" s="13"/>
    </row>
    <row r="15965" spans="1:33">
      <c r="A15965" s="7"/>
      <c r="B15965" s="7"/>
      <c r="C15965" s="7"/>
      <c r="D15965" s="7"/>
      <c r="E15965" s="7"/>
      <c r="F15965" s="7"/>
      <c r="G15965" s="7"/>
      <c r="H15965" s="7"/>
      <c r="I15965" s="7"/>
      <c r="J15965" s="7"/>
      <c r="K15965" s="7"/>
      <c r="L15965" s="7"/>
      <c r="M15965" s="7"/>
      <c r="N15965" s="7"/>
      <c r="O15965" s="7"/>
      <c r="P15965" s="7"/>
      <c r="Q15965" s="7"/>
      <c r="R15965" s="7"/>
      <c r="S15965" s="7"/>
      <c r="T15965" s="7"/>
      <c r="U15965" s="7"/>
      <c r="V15965" s="7"/>
      <c r="W15965" s="7"/>
      <c r="X15965" s="7"/>
      <c r="Y15965" s="7"/>
      <c r="Z15965" s="7"/>
      <c r="AA15965" s="7"/>
      <c r="AB15965" s="7"/>
      <c r="AC15965" s="7"/>
      <c r="AD15965" s="7"/>
      <c r="AE15965" s="7"/>
      <c r="AF15965" s="7"/>
      <c r="AG15965" s="13"/>
    </row>
    <row r="15966" spans="1:33">
      <c r="A15966" s="7"/>
      <c r="B15966" s="7"/>
      <c r="C15966" s="7"/>
      <c r="D15966" s="7"/>
      <c r="E15966" s="7"/>
      <c r="F15966" s="7"/>
      <c r="G15966" s="7"/>
      <c r="H15966" s="7"/>
      <c r="I15966" s="7"/>
      <c r="J15966" s="7"/>
      <c r="K15966" s="7"/>
      <c r="L15966" s="7"/>
      <c r="M15966" s="7"/>
      <c r="N15966" s="7"/>
      <c r="O15966" s="7"/>
      <c r="P15966" s="7"/>
      <c r="Q15966" s="7"/>
      <c r="R15966" s="7"/>
      <c r="S15966" s="7"/>
      <c r="T15966" s="7"/>
      <c r="U15966" s="7"/>
      <c r="V15966" s="7"/>
      <c r="W15966" s="7"/>
      <c r="X15966" s="7"/>
      <c r="Y15966" s="7"/>
      <c r="Z15966" s="7"/>
      <c r="AA15966" s="7"/>
      <c r="AB15966" s="7"/>
      <c r="AC15966" s="7"/>
      <c r="AD15966" s="7"/>
      <c r="AE15966" s="7"/>
      <c r="AF15966" s="7"/>
      <c r="AG15966" s="13"/>
    </row>
    <row r="15967" spans="1:33">
      <c r="A15967" s="7"/>
      <c r="B15967" s="7"/>
      <c r="C15967" s="7"/>
      <c r="D15967" s="7"/>
      <c r="E15967" s="7"/>
      <c r="F15967" s="7"/>
      <c r="G15967" s="7"/>
      <c r="H15967" s="7"/>
      <c r="I15967" s="7"/>
      <c r="J15967" s="7"/>
      <c r="K15967" s="7"/>
      <c r="L15967" s="7"/>
      <c r="M15967" s="7"/>
      <c r="N15967" s="7"/>
      <c r="O15967" s="7"/>
      <c r="P15967" s="7"/>
      <c r="Q15967" s="7"/>
      <c r="R15967" s="7"/>
      <c r="S15967" s="7"/>
      <c r="T15967" s="7"/>
      <c r="U15967" s="7"/>
      <c r="V15967" s="7"/>
      <c r="W15967" s="7"/>
      <c r="X15967" s="7"/>
      <c r="Y15967" s="7"/>
      <c r="Z15967" s="7"/>
      <c r="AA15967" s="7"/>
      <c r="AB15967" s="7"/>
      <c r="AC15967" s="7"/>
      <c r="AD15967" s="7"/>
      <c r="AE15967" s="7"/>
      <c r="AF15967" s="7"/>
      <c r="AG15967" s="13"/>
    </row>
    <row r="15968" spans="1:33">
      <c r="A15968" s="7"/>
      <c r="B15968" s="7"/>
      <c r="C15968" s="7"/>
      <c r="D15968" s="7"/>
      <c r="E15968" s="7"/>
      <c r="F15968" s="7"/>
      <c r="G15968" s="7"/>
      <c r="H15968" s="7"/>
      <c r="I15968" s="7"/>
      <c r="J15968" s="7"/>
      <c r="K15968" s="7"/>
      <c r="L15968" s="7"/>
      <c r="M15968" s="7"/>
      <c r="N15968" s="7"/>
      <c r="O15968" s="7"/>
      <c r="P15968" s="7"/>
      <c r="Q15968" s="7"/>
      <c r="R15968" s="7"/>
      <c r="S15968" s="7"/>
      <c r="T15968" s="7"/>
      <c r="U15968" s="7"/>
      <c r="V15968" s="7"/>
      <c r="W15968" s="7"/>
      <c r="X15968" s="7"/>
      <c r="Y15968" s="7"/>
      <c r="Z15968" s="7"/>
      <c r="AA15968" s="7"/>
      <c r="AB15968" s="7"/>
      <c r="AC15968" s="7"/>
      <c r="AD15968" s="7"/>
      <c r="AE15968" s="7"/>
      <c r="AF15968" s="7"/>
      <c r="AG15968" s="13"/>
    </row>
    <row r="15969" spans="1:33">
      <c r="A15969" s="7"/>
      <c r="B15969" s="7"/>
      <c r="C15969" s="7"/>
      <c r="D15969" s="7"/>
      <c r="E15969" s="7"/>
      <c r="F15969" s="7"/>
      <c r="G15969" s="7"/>
      <c r="H15969" s="7"/>
      <c r="I15969" s="7"/>
      <c r="J15969" s="7"/>
      <c r="K15969" s="7"/>
      <c r="L15969" s="7"/>
      <c r="M15969" s="7"/>
      <c r="N15969" s="7"/>
      <c r="O15969" s="7"/>
      <c r="P15969" s="7"/>
      <c r="Q15969" s="7"/>
      <c r="R15969" s="7"/>
      <c r="S15969" s="7"/>
      <c r="T15969" s="7"/>
      <c r="U15969" s="7"/>
      <c r="V15969" s="7"/>
      <c r="W15969" s="7"/>
      <c r="X15969" s="7"/>
      <c r="Y15969" s="7"/>
      <c r="Z15969" s="7"/>
      <c r="AA15969" s="7"/>
      <c r="AB15969" s="7"/>
      <c r="AC15969" s="7"/>
      <c r="AD15969" s="7"/>
      <c r="AE15969" s="7"/>
      <c r="AF15969" s="7"/>
      <c r="AG15969" s="13"/>
    </row>
    <row r="15970" spans="1:33">
      <c r="A15970" s="7"/>
      <c r="B15970" s="7"/>
      <c r="C15970" s="7"/>
      <c r="D15970" s="7"/>
      <c r="E15970" s="7"/>
      <c r="F15970" s="7"/>
      <c r="G15970" s="7"/>
      <c r="H15970" s="7"/>
      <c r="I15970" s="7"/>
      <c r="J15970" s="7"/>
      <c r="K15970" s="7"/>
      <c r="L15970" s="7"/>
      <c r="M15970" s="7"/>
      <c r="N15970" s="7"/>
      <c r="O15970" s="7"/>
      <c r="P15970" s="7"/>
      <c r="Q15970" s="7"/>
      <c r="R15970" s="7"/>
      <c r="S15970" s="7"/>
      <c r="T15970" s="7"/>
      <c r="U15970" s="7"/>
      <c r="V15970" s="7"/>
      <c r="W15970" s="7"/>
      <c r="X15970" s="7"/>
      <c r="Y15970" s="7"/>
      <c r="Z15970" s="7"/>
      <c r="AA15970" s="7"/>
      <c r="AB15970" s="7"/>
      <c r="AC15970" s="7"/>
      <c r="AD15970" s="7"/>
      <c r="AE15970" s="7"/>
      <c r="AF15970" s="7"/>
      <c r="AG15970" s="13"/>
    </row>
    <row r="15971" spans="1:33">
      <c r="A15971" s="7"/>
      <c r="B15971" s="7"/>
      <c r="C15971" s="7"/>
      <c r="D15971" s="7"/>
      <c r="E15971" s="7"/>
      <c r="F15971" s="7"/>
      <c r="G15971" s="7"/>
      <c r="H15971" s="7"/>
      <c r="I15971" s="7"/>
      <c r="J15971" s="7"/>
      <c r="K15971" s="7"/>
      <c r="L15971" s="7"/>
      <c r="M15971" s="7"/>
      <c r="N15971" s="7"/>
      <c r="O15971" s="7"/>
      <c r="P15971" s="7"/>
      <c r="Q15971" s="7"/>
      <c r="R15971" s="7"/>
      <c r="S15971" s="7"/>
      <c r="T15971" s="7"/>
      <c r="U15971" s="7"/>
      <c r="V15971" s="7"/>
      <c r="W15971" s="7"/>
      <c r="X15971" s="7"/>
      <c r="Y15971" s="7"/>
      <c r="Z15971" s="7"/>
      <c r="AA15971" s="7"/>
      <c r="AB15971" s="7"/>
      <c r="AC15971" s="7"/>
      <c r="AD15971" s="7"/>
      <c r="AE15971" s="7"/>
      <c r="AF15971" s="7"/>
      <c r="AG15971" s="13"/>
    </row>
    <row r="15972" spans="1:33">
      <c r="A15972" s="7"/>
      <c r="B15972" s="7"/>
      <c r="C15972" s="7"/>
      <c r="D15972" s="7"/>
      <c r="E15972" s="7"/>
      <c r="F15972" s="7"/>
      <c r="G15972" s="7"/>
      <c r="H15972" s="7"/>
      <c r="I15972" s="7"/>
      <c r="J15972" s="7"/>
      <c r="K15972" s="7"/>
      <c r="L15972" s="7"/>
      <c r="M15972" s="7"/>
      <c r="N15972" s="7"/>
      <c r="O15972" s="7"/>
      <c r="P15972" s="7"/>
      <c r="Q15972" s="7"/>
      <c r="R15972" s="7"/>
      <c r="S15972" s="7"/>
      <c r="T15972" s="7"/>
      <c r="U15972" s="7"/>
      <c r="V15972" s="7"/>
      <c r="W15972" s="7"/>
      <c r="X15972" s="7"/>
      <c r="Y15972" s="7"/>
      <c r="Z15972" s="7"/>
      <c r="AA15972" s="7"/>
      <c r="AB15972" s="7"/>
      <c r="AC15972" s="7"/>
      <c r="AD15972" s="7"/>
      <c r="AE15972" s="7"/>
      <c r="AF15972" s="7"/>
      <c r="AG15972" s="13"/>
    </row>
    <row r="15973" spans="1:33">
      <c r="A15973" s="7"/>
      <c r="B15973" s="7"/>
      <c r="C15973" s="7"/>
      <c r="D15973" s="7"/>
      <c r="E15973" s="7"/>
      <c r="F15973" s="7"/>
      <c r="G15973" s="7"/>
      <c r="H15973" s="7"/>
      <c r="I15973" s="7"/>
      <c r="J15973" s="7"/>
      <c r="K15973" s="7"/>
      <c r="L15973" s="7"/>
      <c r="M15973" s="7"/>
      <c r="N15973" s="7"/>
      <c r="O15973" s="7"/>
      <c r="P15973" s="7"/>
      <c r="Q15973" s="7"/>
      <c r="R15973" s="7"/>
      <c r="S15973" s="7"/>
      <c r="T15973" s="7"/>
      <c r="U15973" s="7"/>
      <c r="V15973" s="7"/>
      <c r="W15973" s="7"/>
      <c r="X15973" s="7"/>
      <c r="Y15973" s="7"/>
      <c r="Z15973" s="7"/>
      <c r="AA15973" s="7"/>
      <c r="AB15973" s="7"/>
      <c r="AC15973" s="7"/>
      <c r="AD15973" s="7"/>
      <c r="AE15973" s="7"/>
      <c r="AF15973" s="7"/>
      <c r="AG15973" s="13"/>
    </row>
    <row r="15974" spans="1:33">
      <c r="A15974" s="7"/>
      <c r="B15974" s="7"/>
      <c r="C15974" s="7"/>
      <c r="D15974" s="7"/>
      <c r="E15974" s="7"/>
      <c r="F15974" s="7"/>
      <c r="G15974" s="7"/>
      <c r="H15974" s="7"/>
      <c r="I15974" s="7"/>
      <c r="J15974" s="7"/>
      <c r="K15974" s="7"/>
      <c r="L15974" s="7"/>
      <c r="M15974" s="7"/>
      <c r="N15974" s="7"/>
      <c r="O15974" s="7"/>
      <c r="P15974" s="7"/>
      <c r="Q15974" s="7"/>
      <c r="R15974" s="7"/>
      <c r="S15974" s="7"/>
      <c r="T15974" s="7"/>
      <c r="U15974" s="7"/>
      <c r="V15974" s="7"/>
      <c r="W15974" s="7"/>
      <c r="X15974" s="7"/>
      <c r="Y15974" s="7"/>
      <c r="Z15974" s="7"/>
      <c r="AA15974" s="7"/>
      <c r="AB15974" s="7"/>
      <c r="AC15974" s="7"/>
      <c r="AD15974" s="7"/>
      <c r="AE15974" s="7"/>
      <c r="AF15974" s="7"/>
      <c r="AG15974" s="13"/>
    </row>
    <row r="15975" spans="1:33">
      <c r="A15975" s="7"/>
      <c r="B15975" s="7"/>
      <c r="C15975" s="7"/>
      <c r="D15975" s="7"/>
      <c r="E15975" s="7"/>
      <c r="F15975" s="7"/>
      <c r="G15975" s="7"/>
      <c r="H15975" s="7"/>
      <c r="I15975" s="7"/>
      <c r="J15975" s="7"/>
      <c r="K15975" s="7"/>
      <c r="L15975" s="7"/>
      <c r="M15975" s="7"/>
      <c r="N15975" s="7"/>
      <c r="O15975" s="7"/>
      <c r="P15975" s="7"/>
      <c r="Q15975" s="7"/>
      <c r="R15975" s="7"/>
      <c r="S15975" s="7"/>
      <c r="T15975" s="7"/>
      <c r="U15975" s="7"/>
      <c r="V15975" s="7"/>
      <c r="W15975" s="7"/>
      <c r="X15975" s="7"/>
      <c r="Y15975" s="7"/>
      <c r="Z15975" s="7"/>
      <c r="AA15975" s="7"/>
      <c r="AB15975" s="7"/>
      <c r="AC15975" s="7"/>
      <c r="AD15975" s="7"/>
      <c r="AE15975" s="7"/>
      <c r="AF15975" s="7"/>
      <c r="AG15975" s="13"/>
    </row>
    <row r="15976" spans="1:33">
      <c r="A15976" s="7"/>
      <c r="B15976" s="7"/>
      <c r="C15976" s="7"/>
      <c r="D15976" s="7"/>
      <c r="E15976" s="7"/>
      <c r="F15976" s="7"/>
      <c r="G15976" s="7"/>
      <c r="H15976" s="7"/>
      <c r="I15976" s="7"/>
      <c r="J15976" s="7"/>
      <c r="K15976" s="7"/>
      <c r="L15976" s="7"/>
      <c r="M15976" s="7"/>
      <c r="N15976" s="7"/>
      <c r="O15976" s="7"/>
      <c r="P15976" s="7"/>
      <c r="Q15976" s="7"/>
      <c r="R15976" s="7"/>
      <c r="S15976" s="7"/>
      <c r="T15976" s="7"/>
      <c r="U15976" s="7"/>
      <c r="V15976" s="7"/>
      <c r="W15976" s="7"/>
      <c r="X15976" s="7"/>
      <c r="Y15976" s="7"/>
      <c r="Z15976" s="7"/>
      <c r="AA15976" s="7"/>
      <c r="AB15976" s="7"/>
      <c r="AC15976" s="7"/>
      <c r="AD15976" s="7"/>
      <c r="AE15976" s="7"/>
      <c r="AF15976" s="7"/>
      <c r="AG15976" s="13"/>
    </row>
    <row r="15977" spans="1:33">
      <c r="A15977" s="7"/>
      <c r="B15977" s="7"/>
      <c r="C15977" s="7"/>
      <c r="D15977" s="7"/>
      <c r="E15977" s="7"/>
      <c r="F15977" s="7"/>
      <c r="G15977" s="7"/>
      <c r="H15977" s="7"/>
      <c r="I15977" s="7"/>
      <c r="J15977" s="7"/>
      <c r="K15977" s="7"/>
      <c r="L15977" s="7"/>
      <c r="M15977" s="7"/>
      <c r="N15977" s="7"/>
      <c r="O15977" s="7"/>
      <c r="P15977" s="7"/>
      <c r="Q15977" s="7"/>
      <c r="R15977" s="7"/>
      <c r="S15977" s="7"/>
      <c r="T15977" s="7"/>
      <c r="U15977" s="7"/>
      <c r="V15977" s="7"/>
      <c r="W15977" s="7"/>
      <c r="X15977" s="7"/>
      <c r="Y15977" s="7"/>
      <c r="Z15977" s="7"/>
      <c r="AA15977" s="7"/>
      <c r="AB15977" s="7"/>
      <c r="AC15977" s="7"/>
      <c r="AD15977" s="7"/>
      <c r="AE15977" s="7"/>
      <c r="AF15977" s="7"/>
      <c r="AG15977" s="13"/>
    </row>
    <row r="15978" spans="1:33">
      <c r="A15978" s="7"/>
      <c r="B15978" s="7"/>
      <c r="C15978" s="7"/>
      <c r="D15978" s="7"/>
      <c r="E15978" s="7"/>
      <c r="F15978" s="7"/>
      <c r="G15978" s="7"/>
      <c r="H15978" s="7"/>
      <c r="I15978" s="7"/>
      <c r="J15978" s="7"/>
      <c r="K15978" s="7"/>
      <c r="L15978" s="7"/>
      <c r="M15978" s="7"/>
      <c r="N15978" s="7"/>
      <c r="O15978" s="7"/>
      <c r="P15978" s="7"/>
      <c r="Q15978" s="7"/>
      <c r="R15978" s="7"/>
      <c r="S15978" s="7"/>
      <c r="T15978" s="7"/>
      <c r="U15978" s="7"/>
      <c r="V15978" s="7"/>
      <c r="W15978" s="7"/>
      <c r="X15978" s="7"/>
      <c r="Y15978" s="7"/>
      <c r="Z15978" s="7"/>
      <c r="AA15978" s="7"/>
      <c r="AB15978" s="7"/>
      <c r="AC15978" s="7"/>
      <c r="AD15978" s="7"/>
      <c r="AE15978" s="7"/>
      <c r="AF15978" s="7"/>
      <c r="AG15978" s="13"/>
    </row>
    <row r="15979" spans="1:33">
      <c r="A15979" s="7"/>
      <c r="B15979" s="7"/>
      <c r="C15979" s="7"/>
      <c r="D15979" s="7"/>
      <c r="E15979" s="7"/>
      <c r="F15979" s="7"/>
      <c r="G15979" s="7"/>
      <c r="H15979" s="7"/>
      <c r="I15979" s="7"/>
      <c r="J15979" s="7"/>
      <c r="K15979" s="7"/>
      <c r="L15979" s="7"/>
      <c r="M15979" s="7"/>
      <c r="N15979" s="7"/>
      <c r="O15979" s="7"/>
      <c r="P15979" s="7"/>
      <c r="Q15979" s="7"/>
      <c r="R15979" s="7"/>
      <c r="S15979" s="7"/>
      <c r="T15979" s="7"/>
      <c r="U15979" s="7"/>
      <c r="V15979" s="7"/>
      <c r="W15979" s="7"/>
      <c r="X15979" s="7"/>
      <c r="Y15979" s="7"/>
      <c r="Z15979" s="7"/>
      <c r="AA15979" s="7"/>
      <c r="AB15979" s="7"/>
      <c r="AC15979" s="7"/>
      <c r="AD15979" s="7"/>
      <c r="AE15979" s="7"/>
      <c r="AF15979" s="7"/>
      <c r="AG15979" s="13"/>
    </row>
    <row r="15980" spans="1:33">
      <c r="A15980" s="7"/>
      <c r="B15980" s="7"/>
      <c r="C15980" s="7"/>
      <c r="D15980" s="7"/>
      <c r="E15980" s="7"/>
      <c r="F15980" s="7"/>
      <c r="G15980" s="7"/>
      <c r="H15980" s="7"/>
      <c r="I15980" s="7"/>
      <c r="J15980" s="7"/>
      <c r="K15980" s="7"/>
      <c r="L15980" s="7"/>
      <c r="M15980" s="7"/>
      <c r="N15980" s="7"/>
      <c r="O15980" s="7"/>
      <c r="P15980" s="7"/>
      <c r="Q15980" s="7"/>
      <c r="R15980" s="7"/>
      <c r="S15980" s="7"/>
      <c r="T15980" s="7"/>
      <c r="U15980" s="7"/>
      <c r="V15980" s="7"/>
      <c r="W15980" s="7"/>
      <c r="X15980" s="7"/>
      <c r="Y15980" s="7"/>
      <c r="Z15980" s="7"/>
      <c r="AA15980" s="7"/>
      <c r="AB15980" s="7"/>
      <c r="AC15980" s="7"/>
      <c r="AD15980" s="7"/>
      <c r="AE15980" s="7"/>
      <c r="AF15980" s="7"/>
      <c r="AG15980" s="13"/>
    </row>
    <row r="15981" spans="1:33">
      <c r="A15981" s="7"/>
      <c r="B15981" s="7"/>
      <c r="C15981" s="7"/>
      <c r="D15981" s="7"/>
      <c r="E15981" s="7"/>
      <c r="F15981" s="7"/>
      <c r="G15981" s="7"/>
      <c r="H15981" s="7"/>
      <c r="I15981" s="7"/>
      <c r="J15981" s="7"/>
      <c r="K15981" s="7"/>
      <c r="L15981" s="7"/>
      <c r="M15981" s="7"/>
      <c r="N15981" s="7"/>
      <c r="O15981" s="7"/>
      <c r="P15981" s="7"/>
      <c r="Q15981" s="7"/>
      <c r="R15981" s="7"/>
      <c r="S15981" s="7"/>
      <c r="T15981" s="7"/>
      <c r="U15981" s="7"/>
      <c r="V15981" s="7"/>
      <c r="W15981" s="7"/>
      <c r="X15981" s="7"/>
      <c r="Y15981" s="7"/>
      <c r="Z15981" s="7"/>
      <c r="AA15981" s="7"/>
      <c r="AB15981" s="7"/>
      <c r="AC15981" s="7"/>
      <c r="AD15981" s="7"/>
      <c r="AE15981" s="7"/>
      <c r="AF15981" s="7"/>
      <c r="AG15981" s="13"/>
    </row>
    <row r="15982" spans="1:33">
      <c r="A15982" s="7"/>
      <c r="B15982" s="7"/>
      <c r="C15982" s="7"/>
      <c r="D15982" s="7"/>
      <c r="E15982" s="7"/>
      <c r="F15982" s="7"/>
      <c r="G15982" s="7"/>
      <c r="H15982" s="7"/>
      <c r="I15982" s="7"/>
      <c r="J15982" s="7"/>
      <c r="K15982" s="7"/>
      <c r="L15982" s="7"/>
      <c r="M15982" s="7"/>
      <c r="N15982" s="7"/>
      <c r="O15982" s="7"/>
      <c r="P15982" s="7"/>
      <c r="Q15982" s="7"/>
      <c r="R15982" s="7"/>
      <c r="S15982" s="7"/>
      <c r="T15982" s="7"/>
      <c r="U15982" s="7"/>
      <c r="V15982" s="7"/>
      <c r="W15982" s="7"/>
      <c r="X15982" s="7"/>
      <c r="Y15982" s="7"/>
      <c r="Z15982" s="7"/>
      <c r="AA15982" s="7"/>
      <c r="AB15982" s="7"/>
      <c r="AC15982" s="7"/>
      <c r="AD15982" s="7"/>
      <c r="AE15982" s="7"/>
      <c r="AF15982" s="7"/>
      <c r="AG15982" s="13"/>
    </row>
    <row r="15983" spans="1:33">
      <c r="A15983" s="7"/>
      <c r="B15983" s="7"/>
      <c r="C15983" s="7"/>
      <c r="D15983" s="7"/>
      <c r="E15983" s="7"/>
      <c r="F15983" s="7"/>
      <c r="G15983" s="7"/>
      <c r="H15983" s="7"/>
      <c r="I15983" s="7"/>
      <c r="J15983" s="7"/>
      <c r="K15983" s="7"/>
      <c r="L15983" s="7"/>
      <c r="M15983" s="7"/>
      <c r="N15983" s="7"/>
      <c r="O15983" s="7"/>
      <c r="P15983" s="7"/>
      <c r="Q15983" s="7"/>
      <c r="R15983" s="7"/>
      <c r="S15983" s="7"/>
      <c r="T15983" s="7"/>
      <c r="U15983" s="7"/>
      <c r="V15983" s="7"/>
      <c r="W15983" s="7"/>
      <c r="X15983" s="7"/>
      <c r="Y15983" s="7"/>
      <c r="Z15983" s="7"/>
      <c r="AA15983" s="7"/>
      <c r="AB15983" s="7"/>
      <c r="AC15983" s="7"/>
      <c r="AD15983" s="7"/>
      <c r="AE15983" s="7"/>
      <c r="AF15983" s="7"/>
      <c r="AG15983" s="13"/>
    </row>
    <row r="15984" spans="1:33">
      <c r="A15984" s="7"/>
      <c r="B15984" s="7"/>
      <c r="C15984" s="7"/>
      <c r="D15984" s="7"/>
      <c r="E15984" s="7"/>
      <c r="F15984" s="7"/>
      <c r="G15984" s="7"/>
      <c r="H15984" s="7"/>
      <c r="I15984" s="7"/>
      <c r="J15984" s="7"/>
      <c r="K15984" s="7"/>
      <c r="L15984" s="7"/>
      <c r="M15984" s="7"/>
      <c r="N15984" s="7"/>
      <c r="O15984" s="7"/>
      <c r="P15984" s="7"/>
      <c r="Q15984" s="7"/>
      <c r="R15984" s="7"/>
      <c r="S15984" s="7"/>
      <c r="T15984" s="7"/>
      <c r="U15984" s="7"/>
      <c r="V15984" s="7"/>
      <c r="W15984" s="7"/>
      <c r="X15984" s="7"/>
      <c r="Y15984" s="7"/>
      <c r="Z15984" s="7"/>
      <c r="AA15984" s="7"/>
      <c r="AB15984" s="7"/>
      <c r="AC15984" s="7"/>
      <c r="AD15984" s="7"/>
      <c r="AE15984" s="7"/>
      <c r="AF15984" s="7"/>
      <c r="AG15984" s="13"/>
    </row>
    <row r="15985" spans="1:33">
      <c r="A15985" s="7"/>
      <c r="B15985" s="7"/>
      <c r="C15985" s="7"/>
      <c r="D15985" s="7"/>
      <c r="E15985" s="7"/>
      <c r="F15985" s="7"/>
      <c r="G15985" s="7"/>
      <c r="H15985" s="7"/>
      <c r="I15985" s="7"/>
      <c r="J15985" s="7"/>
      <c r="K15985" s="7"/>
      <c r="L15985" s="7"/>
      <c r="M15985" s="7"/>
      <c r="N15985" s="7"/>
      <c r="O15985" s="7"/>
      <c r="P15985" s="7"/>
      <c r="Q15985" s="7"/>
      <c r="R15985" s="7"/>
      <c r="S15985" s="7"/>
      <c r="T15985" s="7"/>
      <c r="U15985" s="7"/>
      <c r="V15985" s="7"/>
      <c r="W15985" s="7"/>
      <c r="X15985" s="7"/>
      <c r="Y15985" s="7"/>
      <c r="Z15985" s="7"/>
      <c r="AA15985" s="7"/>
      <c r="AB15985" s="7"/>
      <c r="AC15985" s="7"/>
      <c r="AD15985" s="7"/>
      <c r="AE15985" s="7"/>
      <c r="AF15985" s="7"/>
      <c r="AG15985" s="13"/>
    </row>
    <row r="15986" spans="1:33">
      <c r="A15986" s="7"/>
      <c r="B15986" s="7"/>
      <c r="C15986" s="7"/>
      <c r="D15986" s="7"/>
      <c r="E15986" s="7"/>
      <c r="F15986" s="7"/>
      <c r="G15986" s="7"/>
      <c r="H15986" s="7"/>
      <c r="I15986" s="7"/>
      <c r="J15986" s="7"/>
      <c r="K15986" s="7"/>
      <c r="L15986" s="7"/>
      <c r="M15986" s="7"/>
      <c r="N15986" s="7"/>
      <c r="O15986" s="7"/>
      <c r="P15986" s="7"/>
      <c r="Q15986" s="7"/>
      <c r="R15986" s="7"/>
      <c r="S15986" s="7"/>
      <c r="T15986" s="7"/>
      <c r="U15986" s="7"/>
      <c r="V15986" s="7"/>
      <c r="W15986" s="7"/>
      <c r="X15986" s="7"/>
      <c r="Y15986" s="7"/>
      <c r="Z15986" s="7"/>
      <c r="AA15986" s="7"/>
      <c r="AB15986" s="7"/>
      <c r="AC15986" s="7"/>
      <c r="AD15986" s="7"/>
      <c r="AE15986" s="7"/>
      <c r="AF15986" s="7"/>
      <c r="AG15986" s="13"/>
    </row>
    <row r="15987" spans="1:33">
      <c r="A15987" s="7"/>
      <c r="B15987" s="7"/>
      <c r="C15987" s="7"/>
      <c r="D15987" s="7"/>
      <c r="E15987" s="7"/>
      <c r="F15987" s="7"/>
      <c r="G15987" s="7"/>
      <c r="H15987" s="7"/>
      <c r="I15987" s="7"/>
      <c r="J15987" s="7"/>
      <c r="K15987" s="7"/>
      <c r="L15987" s="7"/>
      <c r="M15987" s="7"/>
      <c r="N15987" s="7"/>
      <c r="O15987" s="7"/>
      <c r="P15987" s="7"/>
      <c r="Q15987" s="7"/>
      <c r="R15987" s="7"/>
      <c r="S15987" s="7"/>
      <c r="T15987" s="7"/>
      <c r="U15987" s="7"/>
      <c r="V15987" s="7"/>
      <c r="W15987" s="7"/>
      <c r="X15987" s="7"/>
      <c r="Y15987" s="7"/>
      <c r="Z15987" s="7"/>
      <c r="AA15987" s="7"/>
      <c r="AB15987" s="7"/>
      <c r="AC15987" s="7"/>
      <c r="AD15987" s="7"/>
      <c r="AE15987" s="7"/>
      <c r="AF15987" s="7"/>
      <c r="AG15987" s="13"/>
    </row>
    <row r="15988" spans="1:33">
      <c r="A15988" s="7"/>
      <c r="B15988" s="7"/>
      <c r="C15988" s="7"/>
      <c r="D15988" s="7"/>
      <c r="E15988" s="7"/>
      <c r="F15988" s="7"/>
      <c r="G15988" s="7"/>
      <c r="H15988" s="7"/>
      <c r="I15988" s="7"/>
      <c r="J15988" s="7"/>
      <c r="K15988" s="7"/>
      <c r="L15988" s="7"/>
      <c r="M15988" s="7"/>
      <c r="N15988" s="7"/>
      <c r="O15988" s="7"/>
      <c r="P15988" s="7"/>
      <c r="Q15988" s="7"/>
      <c r="R15988" s="7"/>
      <c r="S15988" s="7"/>
      <c r="T15988" s="7"/>
      <c r="U15988" s="7"/>
      <c r="V15988" s="7"/>
      <c r="W15988" s="7"/>
      <c r="X15988" s="7"/>
      <c r="Y15988" s="7"/>
      <c r="Z15988" s="7"/>
      <c r="AA15988" s="7"/>
      <c r="AB15988" s="7"/>
      <c r="AC15988" s="7"/>
      <c r="AD15988" s="7"/>
      <c r="AE15988" s="7"/>
      <c r="AF15988" s="7"/>
      <c r="AG15988" s="13"/>
    </row>
    <row r="15989" spans="1:33">
      <c r="A15989" s="7"/>
      <c r="B15989" s="7"/>
      <c r="C15989" s="7"/>
      <c r="D15989" s="7"/>
      <c r="E15989" s="7"/>
      <c r="F15989" s="7"/>
      <c r="G15989" s="7"/>
      <c r="H15989" s="7"/>
      <c r="I15989" s="7"/>
      <c r="J15989" s="7"/>
      <c r="K15989" s="7"/>
      <c r="L15989" s="7"/>
      <c r="M15989" s="7"/>
      <c r="N15989" s="7"/>
      <c r="O15989" s="7"/>
      <c r="P15989" s="7"/>
      <c r="Q15989" s="7"/>
      <c r="R15989" s="7"/>
      <c r="S15989" s="7"/>
      <c r="T15989" s="7"/>
      <c r="U15989" s="7"/>
      <c r="V15989" s="7"/>
      <c r="W15989" s="7"/>
      <c r="X15989" s="7"/>
      <c r="Y15989" s="7"/>
      <c r="Z15989" s="7"/>
      <c r="AA15989" s="7"/>
      <c r="AB15989" s="7"/>
      <c r="AC15989" s="7"/>
      <c r="AD15989" s="7"/>
      <c r="AE15989" s="7"/>
      <c r="AF15989" s="7"/>
      <c r="AG15989" s="13"/>
    </row>
    <row r="15990" spans="1:33">
      <c r="A15990" s="7"/>
      <c r="B15990" s="7"/>
      <c r="C15990" s="7"/>
      <c r="D15990" s="7"/>
      <c r="E15990" s="7"/>
      <c r="F15990" s="7"/>
      <c r="G15990" s="7"/>
      <c r="H15990" s="7"/>
      <c r="I15990" s="7"/>
      <c r="J15990" s="7"/>
      <c r="K15990" s="7"/>
      <c r="L15990" s="7"/>
      <c r="M15990" s="7"/>
      <c r="N15990" s="7"/>
      <c r="O15990" s="7"/>
      <c r="P15990" s="7"/>
      <c r="Q15990" s="7"/>
      <c r="R15990" s="7"/>
      <c r="S15990" s="7"/>
      <c r="T15990" s="7"/>
      <c r="U15990" s="7"/>
      <c r="V15990" s="7"/>
      <c r="W15990" s="7"/>
      <c r="X15990" s="7"/>
      <c r="Y15990" s="7"/>
      <c r="Z15990" s="7"/>
      <c r="AA15990" s="7"/>
      <c r="AB15990" s="7"/>
      <c r="AC15990" s="7"/>
      <c r="AD15990" s="7"/>
      <c r="AE15990" s="7"/>
      <c r="AF15990" s="7"/>
      <c r="AG15990" s="13"/>
    </row>
    <row r="15991" spans="1:33">
      <c r="A15991" s="7"/>
      <c r="B15991" s="7"/>
      <c r="C15991" s="7"/>
      <c r="D15991" s="7"/>
      <c r="E15991" s="7"/>
      <c r="F15991" s="7"/>
      <c r="G15991" s="7"/>
      <c r="H15991" s="7"/>
      <c r="I15991" s="7"/>
      <c r="J15991" s="7"/>
      <c r="K15991" s="7"/>
      <c r="L15991" s="7"/>
      <c r="M15991" s="7"/>
      <c r="N15991" s="7"/>
      <c r="O15991" s="7"/>
      <c r="P15991" s="7"/>
      <c r="Q15991" s="7"/>
      <c r="R15991" s="7"/>
      <c r="S15991" s="7"/>
      <c r="T15991" s="7"/>
      <c r="U15991" s="7"/>
      <c r="V15991" s="7"/>
      <c r="W15991" s="7"/>
      <c r="X15991" s="7"/>
      <c r="Y15991" s="7"/>
      <c r="Z15991" s="7"/>
      <c r="AA15991" s="7"/>
      <c r="AB15991" s="7"/>
      <c r="AC15991" s="7"/>
      <c r="AD15991" s="7"/>
      <c r="AE15991" s="7"/>
      <c r="AF15991" s="7"/>
      <c r="AG15991" s="13"/>
    </row>
    <row r="15992" spans="1:33">
      <c r="A15992" s="7"/>
      <c r="B15992" s="7"/>
      <c r="C15992" s="7"/>
      <c r="D15992" s="7"/>
      <c r="E15992" s="7"/>
      <c r="F15992" s="7"/>
      <c r="G15992" s="7"/>
      <c r="H15992" s="7"/>
      <c r="I15992" s="7"/>
      <c r="J15992" s="7"/>
      <c r="K15992" s="7"/>
      <c r="L15992" s="7"/>
      <c r="M15992" s="7"/>
      <c r="N15992" s="7"/>
      <c r="O15992" s="7"/>
      <c r="P15992" s="7"/>
      <c r="Q15992" s="7"/>
      <c r="R15992" s="7"/>
      <c r="S15992" s="7"/>
      <c r="T15992" s="7"/>
      <c r="U15992" s="7"/>
      <c r="V15992" s="7"/>
      <c r="W15992" s="7"/>
      <c r="X15992" s="7"/>
      <c r="Y15992" s="7"/>
      <c r="Z15992" s="7"/>
      <c r="AA15992" s="7"/>
      <c r="AB15992" s="7"/>
      <c r="AC15992" s="7"/>
      <c r="AD15992" s="7"/>
      <c r="AE15992" s="7"/>
      <c r="AF15992" s="7"/>
      <c r="AG15992" s="13"/>
    </row>
    <row r="15993" spans="1:33">
      <c r="A15993" s="7"/>
      <c r="B15993" s="7"/>
      <c r="C15993" s="7"/>
      <c r="D15993" s="7"/>
      <c r="E15993" s="7"/>
      <c r="F15993" s="7"/>
      <c r="G15993" s="7"/>
      <c r="H15993" s="7"/>
      <c r="I15993" s="7"/>
      <c r="J15993" s="7"/>
      <c r="K15993" s="7"/>
      <c r="L15993" s="7"/>
      <c r="M15993" s="7"/>
      <c r="N15993" s="7"/>
      <c r="O15993" s="7"/>
      <c r="P15993" s="7"/>
      <c r="Q15993" s="7"/>
      <c r="R15993" s="7"/>
      <c r="S15993" s="7"/>
      <c r="T15993" s="7"/>
      <c r="U15993" s="7"/>
      <c r="V15993" s="7"/>
      <c r="W15993" s="7"/>
      <c r="X15993" s="7"/>
      <c r="Y15993" s="7"/>
      <c r="Z15993" s="7"/>
      <c r="AA15993" s="7"/>
      <c r="AB15993" s="7"/>
      <c r="AC15993" s="7"/>
      <c r="AD15993" s="7"/>
      <c r="AE15993" s="7"/>
      <c r="AF15993" s="7"/>
      <c r="AG15993" s="13"/>
    </row>
    <row r="15994" spans="1:33">
      <c r="A15994" s="7"/>
      <c r="B15994" s="7"/>
      <c r="C15994" s="7"/>
      <c r="D15994" s="7"/>
      <c r="E15994" s="7"/>
      <c r="F15994" s="7"/>
      <c r="G15994" s="7"/>
      <c r="H15994" s="7"/>
      <c r="I15994" s="7"/>
      <c r="J15994" s="7"/>
      <c r="K15994" s="7"/>
      <c r="L15994" s="7"/>
      <c r="M15994" s="7"/>
      <c r="N15994" s="7"/>
      <c r="O15994" s="7"/>
      <c r="P15994" s="7"/>
      <c r="Q15994" s="7"/>
      <c r="R15994" s="7"/>
      <c r="S15994" s="7"/>
      <c r="T15994" s="7"/>
      <c r="U15994" s="7"/>
      <c r="V15994" s="7"/>
      <c r="W15994" s="7"/>
      <c r="X15994" s="7"/>
      <c r="Y15994" s="7"/>
      <c r="Z15994" s="7"/>
      <c r="AA15994" s="7"/>
      <c r="AB15994" s="7"/>
      <c r="AC15994" s="7"/>
      <c r="AD15994" s="7"/>
      <c r="AE15994" s="7"/>
      <c r="AF15994" s="7"/>
      <c r="AG15994" s="13"/>
    </row>
    <row r="15995" spans="1:33">
      <c r="A15995" s="7"/>
      <c r="B15995" s="7"/>
      <c r="C15995" s="7"/>
      <c r="D15995" s="7"/>
      <c r="E15995" s="7"/>
      <c r="F15995" s="7"/>
      <c r="G15995" s="7"/>
      <c r="H15995" s="7"/>
      <c r="I15995" s="7"/>
      <c r="J15995" s="7"/>
      <c r="K15995" s="7"/>
      <c r="L15995" s="7"/>
      <c r="M15995" s="7"/>
      <c r="N15995" s="7"/>
      <c r="O15995" s="7"/>
      <c r="P15995" s="7"/>
      <c r="Q15995" s="7"/>
      <c r="R15995" s="7"/>
      <c r="S15995" s="7"/>
      <c r="T15995" s="7"/>
      <c r="U15995" s="7"/>
      <c r="V15995" s="7"/>
      <c r="W15995" s="7"/>
      <c r="X15995" s="7"/>
      <c r="Y15995" s="7"/>
      <c r="Z15995" s="7"/>
      <c r="AA15995" s="7"/>
      <c r="AB15995" s="7"/>
      <c r="AC15995" s="7"/>
      <c r="AD15995" s="7"/>
      <c r="AE15995" s="7"/>
      <c r="AF15995" s="7"/>
      <c r="AG15995" s="13"/>
    </row>
    <row r="15996" spans="1:33">
      <c r="A15996" s="7"/>
      <c r="B15996" s="7"/>
      <c r="C15996" s="7"/>
      <c r="D15996" s="7"/>
      <c r="E15996" s="7"/>
      <c r="F15996" s="7"/>
      <c r="G15996" s="7"/>
      <c r="H15996" s="7"/>
      <c r="I15996" s="7"/>
      <c r="J15996" s="7"/>
      <c r="K15996" s="7"/>
      <c r="L15996" s="7"/>
      <c r="M15996" s="7"/>
      <c r="N15996" s="7"/>
      <c r="O15996" s="7"/>
      <c r="P15996" s="7"/>
      <c r="Q15996" s="7"/>
      <c r="R15996" s="7"/>
      <c r="S15996" s="7"/>
      <c r="T15996" s="7"/>
      <c r="U15996" s="7"/>
      <c r="V15996" s="7"/>
      <c r="W15996" s="7"/>
      <c r="X15996" s="7"/>
      <c r="Y15996" s="7"/>
      <c r="Z15996" s="7"/>
      <c r="AA15996" s="7"/>
      <c r="AB15996" s="7"/>
      <c r="AC15996" s="7"/>
      <c r="AD15996" s="7"/>
      <c r="AE15996" s="7"/>
      <c r="AF15996" s="7"/>
      <c r="AG15996" s="13"/>
    </row>
    <row r="15997" spans="1:33">
      <c r="A15997" s="7"/>
      <c r="B15997" s="7"/>
      <c r="C15997" s="7"/>
      <c r="D15997" s="7"/>
      <c r="E15997" s="7"/>
      <c r="F15997" s="7"/>
      <c r="G15997" s="7"/>
      <c r="H15997" s="7"/>
      <c r="I15997" s="7"/>
      <c r="J15997" s="7"/>
      <c r="K15997" s="7"/>
      <c r="L15997" s="7"/>
      <c r="M15997" s="7"/>
      <c r="N15997" s="7"/>
      <c r="O15997" s="7"/>
      <c r="P15997" s="7"/>
      <c r="Q15997" s="7"/>
      <c r="R15997" s="7"/>
      <c r="S15997" s="7"/>
      <c r="T15997" s="7"/>
      <c r="U15997" s="7"/>
      <c r="V15997" s="7"/>
      <c r="W15997" s="7"/>
      <c r="X15997" s="7"/>
      <c r="Y15997" s="7"/>
      <c r="Z15997" s="7"/>
      <c r="AA15997" s="7"/>
      <c r="AB15997" s="7"/>
      <c r="AC15997" s="7"/>
      <c r="AD15997" s="7"/>
      <c r="AE15997" s="7"/>
      <c r="AF15997" s="7"/>
      <c r="AG15997" s="13"/>
    </row>
    <row r="15998" spans="1:33">
      <c r="A15998" s="7"/>
      <c r="B15998" s="7"/>
      <c r="C15998" s="7"/>
      <c r="D15998" s="7"/>
      <c r="E15998" s="7"/>
      <c r="F15998" s="7"/>
      <c r="G15998" s="7"/>
      <c r="H15998" s="7"/>
      <c r="I15998" s="7"/>
      <c r="J15998" s="7"/>
      <c r="K15998" s="7"/>
      <c r="L15998" s="7"/>
      <c r="M15998" s="7"/>
      <c r="N15998" s="7"/>
      <c r="O15998" s="7"/>
      <c r="P15998" s="7"/>
      <c r="Q15998" s="7"/>
      <c r="R15998" s="7"/>
      <c r="S15998" s="7"/>
      <c r="T15998" s="7"/>
      <c r="U15998" s="7"/>
      <c r="V15998" s="7"/>
      <c r="W15998" s="7"/>
      <c r="X15998" s="7"/>
      <c r="Y15998" s="7"/>
      <c r="Z15998" s="7"/>
      <c r="AA15998" s="7"/>
      <c r="AB15998" s="7"/>
      <c r="AC15998" s="7"/>
      <c r="AD15998" s="7"/>
      <c r="AE15998" s="7"/>
      <c r="AF15998" s="7"/>
      <c r="AG15998" s="13"/>
    </row>
    <row r="15999" spans="1:33">
      <c r="A15999" s="7"/>
      <c r="B15999" s="7"/>
      <c r="C15999" s="7"/>
      <c r="D15999" s="7"/>
      <c r="E15999" s="7"/>
      <c r="F15999" s="7"/>
      <c r="G15999" s="7"/>
      <c r="H15999" s="7"/>
      <c r="I15999" s="7"/>
      <c r="J15999" s="7"/>
      <c r="K15999" s="7"/>
      <c r="L15999" s="7"/>
      <c r="M15999" s="7"/>
      <c r="N15999" s="7"/>
      <c r="O15999" s="7"/>
      <c r="P15999" s="7"/>
      <c r="Q15999" s="7"/>
      <c r="R15999" s="7"/>
      <c r="S15999" s="7"/>
      <c r="T15999" s="7"/>
      <c r="U15999" s="7"/>
      <c r="V15999" s="7"/>
      <c r="W15999" s="7"/>
      <c r="X15999" s="7"/>
      <c r="Y15999" s="7"/>
      <c r="Z15999" s="7"/>
      <c r="AA15999" s="7"/>
      <c r="AB15999" s="7"/>
      <c r="AC15999" s="7"/>
      <c r="AD15999" s="7"/>
      <c r="AE15999" s="7"/>
      <c r="AF15999" s="7"/>
      <c r="AG15999" s="13"/>
    </row>
    <row r="16000" spans="1:33">
      <c r="A16000" s="7"/>
      <c r="B16000" s="7"/>
      <c r="C16000" s="7"/>
      <c r="D16000" s="7"/>
      <c r="E16000" s="7"/>
      <c r="F16000" s="7"/>
      <c r="G16000" s="7"/>
      <c r="H16000" s="7"/>
      <c r="I16000" s="7"/>
      <c r="J16000" s="7"/>
      <c r="K16000" s="7"/>
      <c r="L16000" s="7"/>
      <c r="M16000" s="7"/>
      <c r="N16000" s="7"/>
      <c r="O16000" s="7"/>
      <c r="P16000" s="7"/>
      <c r="Q16000" s="7"/>
      <c r="R16000" s="7"/>
      <c r="S16000" s="7"/>
      <c r="T16000" s="7"/>
      <c r="U16000" s="7"/>
      <c r="V16000" s="7"/>
      <c r="W16000" s="7"/>
      <c r="X16000" s="7"/>
      <c r="Y16000" s="7"/>
      <c r="Z16000" s="7"/>
      <c r="AA16000" s="7"/>
      <c r="AB16000" s="7"/>
      <c r="AC16000" s="7"/>
      <c r="AD16000" s="7"/>
      <c r="AE16000" s="7"/>
      <c r="AF16000" s="7"/>
      <c r="AG16000" s="13"/>
    </row>
    <row r="16001" spans="1:33">
      <c r="A16001" s="7"/>
      <c r="B16001" s="7"/>
      <c r="C16001" s="7"/>
      <c r="D16001" s="7"/>
      <c r="E16001" s="7"/>
      <c r="F16001" s="7"/>
      <c r="G16001" s="7"/>
      <c r="H16001" s="7"/>
      <c r="I16001" s="7"/>
      <c r="J16001" s="7"/>
      <c r="K16001" s="7"/>
      <c r="L16001" s="7"/>
      <c r="M16001" s="7"/>
      <c r="N16001" s="7"/>
      <c r="O16001" s="7"/>
      <c r="P16001" s="7"/>
      <c r="Q16001" s="7"/>
      <c r="R16001" s="7"/>
      <c r="S16001" s="7"/>
      <c r="T16001" s="7"/>
      <c r="U16001" s="7"/>
      <c r="V16001" s="7"/>
      <c r="W16001" s="7"/>
      <c r="X16001" s="7"/>
      <c r="Y16001" s="7"/>
      <c r="Z16001" s="7"/>
      <c r="AA16001" s="7"/>
      <c r="AB16001" s="7"/>
      <c r="AC16001" s="7"/>
      <c r="AD16001" s="7"/>
      <c r="AE16001" s="7"/>
      <c r="AF16001" s="7"/>
      <c r="AG16001" s="13"/>
    </row>
    <row r="16002" spans="1:33">
      <c r="A16002" s="7"/>
      <c r="B16002" s="7"/>
      <c r="C16002" s="7"/>
      <c r="D16002" s="7"/>
      <c r="E16002" s="7"/>
      <c r="F16002" s="7"/>
      <c r="G16002" s="7"/>
      <c r="H16002" s="7"/>
      <c r="I16002" s="7"/>
      <c r="J16002" s="7"/>
      <c r="K16002" s="7"/>
      <c r="L16002" s="7"/>
      <c r="M16002" s="7"/>
      <c r="N16002" s="7"/>
      <c r="O16002" s="7"/>
      <c r="P16002" s="7"/>
      <c r="Q16002" s="7"/>
      <c r="R16002" s="7"/>
      <c r="S16002" s="7"/>
      <c r="T16002" s="7"/>
      <c r="U16002" s="7"/>
      <c r="V16002" s="7"/>
      <c r="W16002" s="7"/>
      <c r="X16002" s="7"/>
      <c r="Y16002" s="7"/>
      <c r="Z16002" s="7"/>
      <c r="AA16002" s="7"/>
      <c r="AB16002" s="7"/>
      <c r="AC16002" s="7"/>
      <c r="AD16002" s="7"/>
      <c r="AE16002" s="7"/>
      <c r="AF16002" s="7"/>
      <c r="AG16002" s="13"/>
    </row>
    <row r="16003" spans="1:33">
      <c r="A16003" s="7"/>
      <c r="B16003" s="7"/>
      <c r="C16003" s="7"/>
      <c r="D16003" s="7"/>
      <c r="E16003" s="7"/>
      <c r="F16003" s="7"/>
      <c r="G16003" s="7"/>
      <c r="H16003" s="7"/>
      <c r="I16003" s="7"/>
      <c r="J16003" s="7"/>
      <c r="K16003" s="7"/>
      <c r="L16003" s="7"/>
      <c r="M16003" s="7"/>
      <c r="N16003" s="7"/>
      <c r="O16003" s="7"/>
      <c r="P16003" s="7"/>
      <c r="Q16003" s="7"/>
      <c r="R16003" s="7"/>
      <c r="S16003" s="7"/>
      <c r="T16003" s="7"/>
      <c r="U16003" s="7"/>
      <c r="V16003" s="7"/>
      <c r="W16003" s="7"/>
      <c r="X16003" s="7"/>
      <c r="Y16003" s="7"/>
      <c r="Z16003" s="7"/>
      <c r="AA16003" s="7"/>
      <c r="AB16003" s="7"/>
      <c r="AC16003" s="7"/>
      <c r="AD16003" s="7"/>
      <c r="AE16003" s="7"/>
      <c r="AF16003" s="7"/>
      <c r="AG16003" s="13"/>
    </row>
    <row r="16004" spans="1:33">
      <c r="A16004" s="7"/>
      <c r="B16004" s="7"/>
      <c r="C16004" s="7"/>
      <c r="D16004" s="7"/>
      <c r="E16004" s="7"/>
      <c r="F16004" s="7"/>
      <c r="G16004" s="7"/>
      <c r="H16004" s="7"/>
      <c r="I16004" s="7"/>
      <c r="J16004" s="7"/>
      <c r="K16004" s="7"/>
      <c r="L16004" s="7"/>
      <c r="M16004" s="7"/>
      <c r="N16004" s="7"/>
      <c r="O16004" s="7"/>
      <c r="P16004" s="7"/>
      <c r="Q16004" s="7"/>
      <c r="R16004" s="7"/>
      <c r="S16004" s="7"/>
      <c r="T16004" s="7"/>
      <c r="U16004" s="7"/>
      <c r="V16004" s="7"/>
      <c r="W16004" s="7"/>
      <c r="X16004" s="7"/>
      <c r="Y16004" s="7"/>
      <c r="Z16004" s="7"/>
      <c r="AA16004" s="7"/>
      <c r="AB16004" s="7"/>
      <c r="AC16004" s="7"/>
      <c r="AD16004" s="7"/>
      <c r="AE16004" s="7"/>
      <c r="AF16004" s="7"/>
      <c r="AG16004" s="13"/>
    </row>
    <row r="16005" spans="1:33">
      <c r="A16005" s="7"/>
      <c r="B16005" s="7"/>
      <c r="C16005" s="7"/>
      <c r="D16005" s="7"/>
      <c r="E16005" s="7"/>
      <c r="F16005" s="7"/>
      <c r="G16005" s="7"/>
      <c r="H16005" s="7"/>
      <c r="I16005" s="7"/>
      <c r="J16005" s="7"/>
      <c r="K16005" s="7"/>
      <c r="L16005" s="7"/>
      <c r="M16005" s="7"/>
      <c r="N16005" s="7"/>
      <c r="O16005" s="7"/>
      <c r="P16005" s="7"/>
      <c r="Q16005" s="7"/>
      <c r="R16005" s="7"/>
      <c r="S16005" s="7"/>
      <c r="T16005" s="7"/>
      <c r="U16005" s="7"/>
      <c r="V16005" s="7"/>
      <c r="W16005" s="7"/>
      <c r="X16005" s="7"/>
      <c r="Y16005" s="7"/>
      <c r="Z16005" s="7"/>
      <c r="AA16005" s="7"/>
      <c r="AB16005" s="7"/>
      <c r="AC16005" s="7"/>
      <c r="AD16005" s="7"/>
      <c r="AE16005" s="7"/>
      <c r="AF16005" s="7"/>
      <c r="AG16005" s="13"/>
    </row>
    <row r="16006" spans="1:33">
      <c r="A16006" s="7"/>
      <c r="B16006" s="7"/>
      <c r="C16006" s="7"/>
      <c r="D16006" s="7"/>
      <c r="E16006" s="7"/>
      <c r="F16006" s="7"/>
      <c r="G16006" s="7"/>
      <c r="H16006" s="7"/>
      <c r="I16006" s="7"/>
      <c r="J16006" s="7"/>
      <c r="K16006" s="7"/>
      <c r="L16006" s="7"/>
      <c r="M16006" s="7"/>
      <c r="N16006" s="7"/>
      <c r="O16006" s="7"/>
      <c r="P16006" s="7"/>
      <c r="Q16006" s="7"/>
      <c r="R16006" s="7"/>
      <c r="S16006" s="7"/>
      <c r="T16006" s="7"/>
      <c r="U16006" s="7"/>
      <c r="V16006" s="7"/>
      <c r="W16006" s="7"/>
      <c r="X16006" s="7"/>
      <c r="Y16006" s="7"/>
      <c r="Z16006" s="7"/>
      <c r="AA16006" s="7"/>
      <c r="AB16006" s="7"/>
      <c r="AC16006" s="7"/>
      <c r="AD16006" s="7"/>
      <c r="AE16006" s="7"/>
      <c r="AF16006" s="7"/>
      <c r="AG16006" s="13"/>
    </row>
    <row r="16007" spans="1:33">
      <c r="A16007" s="7"/>
      <c r="B16007" s="7"/>
      <c r="C16007" s="7"/>
      <c r="D16007" s="7"/>
      <c r="E16007" s="7"/>
      <c r="F16007" s="7"/>
      <c r="G16007" s="7"/>
      <c r="H16007" s="7"/>
      <c r="I16007" s="7"/>
      <c r="J16007" s="7"/>
      <c r="K16007" s="7"/>
      <c r="L16007" s="7"/>
      <c r="M16007" s="7"/>
      <c r="N16007" s="7"/>
      <c r="O16007" s="7"/>
      <c r="P16007" s="7"/>
      <c r="Q16007" s="7"/>
      <c r="R16007" s="7"/>
      <c r="S16007" s="7"/>
      <c r="T16007" s="7"/>
      <c r="U16007" s="7"/>
      <c r="V16007" s="7"/>
      <c r="W16007" s="7"/>
      <c r="X16007" s="7"/>
      <c r="Y16007" s="7"/>
      <c r="Z16007" s="7"/>
      <c r="AA16007" s="7"/>
      <c r="AB16007" s="7"/>
      <c r="AC16007" s="7"/>
      <c r="AD16007" s="7"/>
      <c r="AE16007" s="7"/>
      <c r="AF16007" s="7"/>
      <c r="AG16007" s="13"/>
    </row>
    <row r="16008" spans="1:33">
      <c r="A16008" s="7"/>
      <c r="B16008" s="7"/>
      <c r="C16008" s="7"/>
      <c r="D16008" s="7"/>
      <c r="E16008" s="7"/>
      <c r="F16008" s="7"/>
      <c r="G16008" s="7"/>
      <c r="H16008" s="7"/>
      <c r="I16008" s="7"/>
      <c r="J16008" s="7"/>
      <c r="K16008" s="7"/>
      <c r="L16008" s="7"/>
      <c r="M16008" s="7"/>
      <c r="N16008" s="7"/>
      <c r="O16008" s="7"/>
      <c r="P16008" s="7"/>
      <c r="Q16008" s="7"/>
      <c r="R16008" s="7"/>
      <c r="S16008" s="7"/>
      <c r="T16008" s="7"/>
      <c r="U16008" s="7"/>
      <c r="V16008" s="7"/>
      <c r="W16008" s="7"/>
      <c r="X16008" s="7"/>
      <c r="Y16008" s="7"/>
      <c r="Z16008" s="7"/>
      <c r="AA16008" s="7"/>
      <c r="AB16008" s="7"/>
      <c r="AC16008" s="7"/>
      <c r="AD16008" s="7"/>
      <c r="AE16008" s="7"/>
      <c r="AF16008" s="7"/>
      <c r="AG16008" s="13"/>
    </row>
    <row r="16009" spans="1:33">
      <c r="A16009" s="7"/>
      <c r="B16009" s="7"/>
      <c r="C16009" s="7"/>
      <c r="D16009" s="7"/>
      <c r="E16009" s="7"/>
      <c r="F16009" s="7"/>
      <c r="G16009" s="7"/>
      <c r="H16009" s="7"/>
      <c r="I16009" s="7"/>
      <c r="J16009" s="7"/>
      <c r="K16009" s="7"/>
      <c r="L16009" s="7"/>
      <c r="M16009" s="7"/>
      <c r="N16009" s="7"/>
      <c r="O16009" s="7"/>
      <c r="P16009" s="7"/>
      <c r="Q16009" s="7"/>
      <c r="R16009" s="7"/>
      <c r="S16009" s="7"/>
      <c r="T16009" s="7"/>
      <c r="U16009" s="7"/>
      <c r="V16009" s="7"/>
      <c r="W16009" s="7"/>
      <c r="X16009" s="7"/>
      <c r="Y16009" s="7"/>
      <c r="Z16009" s="7"/>
      <c r="AA16009" s="7"/>
      <c r="AB16009" s="7"/>
      <c r="AC16009" s="7"/>
      <c r="AD16009" s="7"/>
      <c r="AE16009" s="7"/>
      <c r="AF16009" s="7"/>
      <c r="AG16009" s="13"/>
    </row>
    <row r="16010" spans="1:33">
      <c r="A16010" s="7"/>
      <c r="B16010" s="7"/>
      <c r="C16010" s="7"/>
      <c r="D16010" s="7"/>
      <c r="E16010" s="7"/>
      <c r="F16010" s="7"/>
      <c r="G16010" s="7"/>
      <c r="H16010" s="7"/>
      <c r="I16010" s="7"/>
      <c r="J16010" s="7"/>
      <c r="K16010" s="7"/>
      <c r="L16010" s="7"/>
      <c r="M16010" s="7"/>
      <c r="N16010" s="7"/>
      <c r="O16010" s="7"/>
      <c r="P16010" s="7"/>
      <c r="Q16010" s="7"/>
      <c r="R16010" s="7"/>
      <c r="S16010" s="7"/>
      <c r="T16010" s="7"/>
      <c r="U16010" s="7"/>
      <c r="V16010" s="7"/>
      <c r="W16010" s="7"/>
      <c r="X16010" s="7"/>
      <c r="Y16010" s="7"/>
      <c r="Z16010" s="7"/>
      <c r="AA16010" s="7"/>
      <c r="AB16010" s="7"/>
      <c r="AC16010" s="7"/>
      <c r="AD16010" s="7"/>
      <c r="AE16010" s="7"/>
      <c r="AF16010" s="7"/>
      <c r="AG16010" s="13"/>
    </row>
    <row r="16011" spans="1:33">
      <c r="A16011" s="7"/>
      <c r="B16011" s="7"/>
      <c r="C16011" s="7"/>
      <c r="D16011" s="7"/>
      <c r="E16011" s="7"/>
      <c r="F16011" s="7"/>
      <c r="G16011" s="7"/>
      <c r="H16011" s="7"/>
      <c r="I16011" s="7"/>
      <c r="J16011" s="7"/>
      <c r="K16011" s="7"/>
      <c r="L16011" s="7"/>
      <c r="M16011" s="7"/>
      <c r="N16011" s="7"/>
      <c r="O16011" s="7"/>
      <c r="P16011" s="7"/>
      <c r="Q16011" s="7"/>
      <c r="R16011" s="7"/>
      <c r="S16011" s="7"/>
      <c r="T16011" s="7"/>
      <c r="U16011" s="7"/>
      <c r="V16011" s="7"/>
      <c r="W16011" s="7"/>
      <c r="X16011" s="7"/>
      <c r="Y16011" s="7"/>
      <c r="Z16011" s="7"/>
      <c r="AA16011" s="7"/>
      <c r="AB16011" s="7"/>
      <c r="AC16011" s="7"/>
      <c r="AD16011" s="7"/>
      <c r="AE16011" s="7"/>
      <c r="AF16011" s="7"/>
      <c r="AG16011" s="13"/>
    </row>
    <row r="16012" spans="1:33">
      <c r="A16012" s="7"/>
      <c r="B16012" s="7"/>
      <c r="C16012" s="7"/>
      <c r="D16012" s="7"/>
      <c r="E16012" s="7"/>
      <c r="F16012" s="7"/>
      <c r="G16012" s="7"/>
      <c r="H16012" s="7"/>
      <c r="I16012" s="7"/>
      <c r="J16012" s="7"/>
      <c r="K16012" s="7"/>
      <c r="L16012" s="7"/>
      <c r="M16012" s="7"/>
      <c r="N16012" s="7"/>
      <c r="O16012" s="7"/>
      <c r="P16012" s="7"/>
      <c r="Q16012" s="7"/>
      <c r="R16012" s="7"/>
      <c r="S16012" s="7"/>
      <c r="T16012" s="7"/>
      <c r="U16012" s="7"/>
      <c r="V16012" s="7"/>
      <c r="W16012" s="7"/>
      <c r="X16012" s="7"/>
      <c r="Y16012" s="7"/>
      <c r="Z16012" s="7"/>
      <c r="AA16012" s="7"/>
      <c r="AB16012" s="7"/>
      <c r="AC16012" s="7"/>
      <c r="AD16012" s="7"/>
      <c r="AE16012" s="7"/>
      <c r="AF16012" s="7"/>
      <c r="AG16012" s="13"/>
    </row>
    <row r="16013" spans="1:33">
      <c r="A16013" s="7"/>
      <c r="B16013" s="7"/>
      <c r="C16013" s="7"/>
      <c r="D16013" s="7"/>
      <c r="E16013" s="7"/>
      <c r="F16013" s="7"/>
      <c r="G16013" s="7"/>
      <c r="H16013" s="7"/>
      <c r="I16013" s="7"/>
      <c r="J16013" s="7"/>
      <c r="K16013" s="7"/>
      <c r="L16013" s="7"/>
      <c r="M16013" s="7"/>
      <c r="N16013" s="7"/>
      <c r="O16013" s="7"/>
      <c r="P16013" s="7"/>
      <c r="Q16013" s="7"/>
      <c r="R16013" s="7"/>
      <c r="S16013" s="7"/>
      <c r="T16013" s="7"/>
      <c r="U16013" s="7"/>
      <c r="V16013" s="7"/>
      <c r="W16013" s="7"/>
      <c r="X16013" s="7"/>
      <c r="Y16013" s="7"/>
      <c r="Z16013" s="7"/>
      <c r="AA16013" s="7"/>
      <c r="AB16013" s="7"/>
      <c r="AC16013" s="7"/>
      <c r="AD16013" s="7"/>
      <c r="AE16013" s="7"/>
      <c r="AF16013" s="7"/>
      <c r="AG16013" s="13"/>
    </row>
    <row r="16014" spans="1:33">
      <c r="A16014" s="7"/>
      <c r="B16014" s="7"/>
      <c r="C16014" s="7"/>
      <c r="D16014" s="7"/>
      <c r="E16014" s="7"/>
      <c r="F16014" s="7"/>
      <c r="G16014" s="7"/>
      <c r="H16014" s="7"/>
      <c r="I16014" s="7"/>
      <c r="J16014" s="7"/>
      <c r="K16014" s="7"/>
      <c r="L16014" s="7"/>
      <c r="M16014" s="7"/>
      <c r="N16014" s="7"/>
      <c r="O16014" s="7"/>
      <c r="P16014" s="7"/>
      <c r="Q16014" s="7"/>
      <c r="R16014" s="7"/>
      <c r="S16014" s="7"/>
      <c r="T16014" s="7"/>
      <c r="U16014" s="7"/>
      <c r="V16014" s="7"/>
      <c r="W16014" s="7"/>
      <c r="X16014" s="7"/>
      <c r="Y16014" s="7"/>
      <c r="Z16014" s="7"/>
      <c r="AA16014" s="7"/>
      <c r="AB16014" s="7"/>
      <c r="AC16014" s="7"/>
      <c r="AD16014" s="7"/>
      <c r="AE16014" s="7"/>
      <c r="AF16014" s="7"/>
      <c r="AG16014" s="13"/>
    </row>
    <row r="16015" spans="1:33">
      <c r="A16015" s="7"/>
      <c r="B16015" s="7"/>
      <c r="C16015" s="7"/>
      <c r="D16015" s="7"/>
      <c r="E16015" s="7"/>
      <c r="F16015" s="7"/>
      <c r="G16015" s="7"/>
      <c r="H16015" s="7"/>
      <c r="I16015" s="7"/>
      <c r="J16015" s="7"/>
      <c r="K16015" s="7"/>
      <c r="L16015" s="7"/>
      <c r="M16015" s="7"/>
      <c r="N16015" s="7"/>
      <c r="O16015" s="7"/>
      <c r="P16015" s="7"/>
      <c r="Q16015" s="7"/>
      <c r="R16015" s="7"/>
      <c r="S16015" s="7"/>
      <c r="T16015" s="7"/>
      <c r="U16015" s="7"/>
      <c r="V16015" s="7"/>
      <c r="W16015" s="7"/>
      <c r="X16015" s="7"/>
      <c r="Y16015" s="7"/>
      <c r="Z16015" s="7"/>
      <c r="AA16015" s="7"/>
      <c r="AB16015" s="7"/>
      <c r="AC16015" s="7"/>
      <c r="AD16015" s="7"/>
      <c r="AE16015" s="7"/>
      <c r="AF16015" s="7"/>
      <c r="AG16015" s="13"/>
    </row>
    <row r="16016" spans="1:33">
      <c r="A16016" s="7"/>
      <c r="B16016" s="7"/>
      <c r="C16016" s="7"/>
      <c r="D16016" s="7"/>
      <c r="E16016" s="7"/>
      <c r="F16016" s="7"/>
      <c r="G16016" s="7"/>
      <c r="H16016" s="7"/>
      <c r="I16016" s="7"/>
      <c r="J16016" s="7"/>
      <c r="K16016" s="7"/>
      <c r="L16016" s="7"/>
      <c r="M16016" s="7"/>
      <c r="N16016" s="7"/>
      <c r="O16016" s="7"/>
      <c r="P16016" s="7"/>
      <c r="Q16016" s="7"/>
      <c r="R16016" s="7"/>
      <c r="S16016" s="7"/>
      <c r="T16016" s="7"/>
      <c r="U16016" s="7"/>
      <c r="V16016" s="7"/>
      <c r="W16016" s="7"/>
      <c r="X16016" s="7"/>
      <c r="Y16016" s="7"/>
      <c r="Z16016" s="7"/>
      <c r="AA16016" s="7"/>
      <c r="AB16016" s="7"/>
      <c r="AC16016" s="7"/>
      <c r="AD16016" s="7"/>
      <c r="AE16016" s="7"/>
      <c r="AF16016" s="7"/>
      <c r="AG16016" s="13"/>
    </row>
    <row r="16017" spans="1:33">
      <c r="A16017" s="7"/>
      <c r="B16017" s="7"/>
      <c r="C16017" s="7"/>
      <c r="D16017" s="7"/>
      <c r="E16017" s="7"/>
      <c r="F16017" s="7"/>
      <c r="G16017" s="7"/>
      <c r="H16017" s="7"/>
      <c r="I16017" s="7"/>
      <c r="J16017" s="7"/>
      <c r="K16017" s="7"/>
      <c r="L16017" s="7"/>
      <c r="M16017" s="7"/>
      <c r="N16017" s="7"/>
      <c r="O16017" s="7"/>
      <c r="P16017" s="7"/>
      <c r="Q16017" s="7"/>
      <c r="R16017" s="7"/>
      <c r="S16017" s="7"/>
      <c r="T16017" s="7"/>
      <c r="U16017" s="7"/>
      <c r="V16017" s="7"/>
      <c r="W16017" s="7"/>
      <c r="X16017" s="7"/>
      <c r="Y16017" s="7"/>
      <c r="Z16017" s="7"/>
      <c r="AA16017" s="7"/>
      <c r="AB16017" s="7"/>
      <c r="AC16017" s="7"/>
      <c r="AD16017" s="7"/>
      <c r="AE16017" s="7"/>
      <c r="AF16017" s="7"/>
      <c r="AG16017" s="13"/>
    </row>
    <row r="16018" spans="1:33">
      <c r="A16018" s="7"/>
      <c r="B16018" s="7"/>
      <c r="C16018" s="7"/>
      <c r="D16018" s="7"/>
      <c r="E16018" s="7"/>
      <c r="F16018" s="7"/>
      <c r="G16018" s="7"/>
      <c r="H16018" s="7"/>
      <c r="I16018" s="7"/>
      <c r="J16018" s="7"/>
      <c r="K16018" s="7"/>
      <c r="L16018" s="7"/>
      <c r="M16018" s="7"/>
      <c r="N16018" s="7"/>
      <c r="O16018" s="7"/>
      <c r="P16018" s="7"/>
      <c r="Q16018" s="7"/>
      <c r="R16018" s="7"/>
      <c r="S16018" s="7"/>
      <c r="T16018" s="7"/>
      <c r="U16018" s="7"/>
      <c r="V16018" s="7"/>
      <c r="W16018" s="7"/>
      <c r="X16018" s="7"/>
      <c r="Y16018" s="7"/>
      <c r="Z16018" s="7"/>
      <c r="AA16018" s="7"/>
      <c r="AB16018" s="7"/>
      <c r="AC16018" s="7"/>
      <c r="AD16018" s="7"/>
      <c r="AE16018" s="7"/>
      <c r="AF16018" s="7"/>
      <c r="AG16018" s="13"/>
    </row>
    <row r="16019" spans="1:33">
      <c r="A16019" s="7"/>
      <c r="B16019" s="7"/>
      <c r="C16019" s="7"/>
      <c r="D16019" s="7"/>
      <c r="E16019" s="7"/>
      <c r="F16019" s="7"/>
      <c r="G16019" s="7"/>
      <c r="H16019" s="7"/>
      <c r="I16019" s="7"/>
      <c r="J16019" s="7"/>
      <c r="K16019" s="7"/>
      <c r="L16019" s="7"/>
      <c r="M16019" s="7"/>
      <c r="N16019" s="7"/>
      <c r="O16019" s="7"/>
      <c r="P16019" s="7"/>
      <c r="Q16019" s="7"/>
      <c r="R16019" s="7"/>
      <c r="S16019" s="7"/>
      <c r="T16019" s="7"/>
      <c r="U16019" s="7"/>
      <c r="V16019" s="7"/>
      <c r="W16019" s="7"/>
      <c r="X16019" s="7"/>
      <c r="Y16019" s="7"/>
      <c r="Z16019" s="7"/>
      <c r="AA16019" s="7"/>
      <c r="AB16019" s="7"/>
      <c r="AC16019" s="7"/>
      <c r="AD16019" s="7"/>
      <c r="AE16019" s="7"/>
      <c r="AF16019" s="7"/>
      <c r="AG16019" s="13"/>
    </row>
    <row r="16020" spans="1:33">
      <c r="A16020" s="7"/>
      <c r="B16020" s="7"/>
      <c r="C16020" s="7"/>
      <c r="D16020" s="7"/>
      <c r="E16020" s="7"/>
      <c r="F16020" s="7"/>
      <c r="G16020" s="7"/>
      <c r="H16020" s="7"/>
      <c r="I16020" s="7"/>
      <c r="J16020" s="7"/>
      <c r="K16020" s="7"/>
      <c r="L16020" s="7"/>
      <c r="M16020" s="7"/>
      <c r="N16020" s="7"/>
      <c r="O16020" s="7"/>
      <c r="P16020" s="7"/>
      <c r="Q16020" s="7"/>
      <c r="R16020" s="7"/>
      <c r="S16020" s="7"/>
      <c r="T16020" s="7"/>
      <c r="U16020" s="7"/>
      <c r="V16020" s="7"/>
      <c r="W16020" s="7"/>
      <c r="X16020" s="7"/>
      <c r="Y16020" s="7"/>
      <c r="Z16020" s="7"/>
      <c r="AA16020" s="7"/>
      <c r="AB16020" s="7"/>
      <c r="AC16020" s="7"/>
      <c r="AD16020" s="7"/>
      <c r="AE16020" s="7"/>
      <c r="AF16020" s="7"/>
      <c r="AG16020" s="13"/>
    </row>
    <row r="16021" spans="1:33">
      <c r="A16021" s="7"/>
      <c r="B16021" s="7"/>
      <c r="C16021" s="7"/>
      <c r="D16021" s="7"/>
      <c r="E16021" s="7"/>
      <c r="F16021" s="7"/>
      <c r="G16021" s="7"/>
      <c r="H16021" s="7"/>
      <c r="I16021" s="7"/>
      <c r="J16021" s="7"/>
      <c r="K16021" s="7"/>
      <c r="L16021" s="7"/>
      <c r="M16021" s="7"/>
      <c r="N16021" s="7"/>
      <c r="O16021" s="7"/>
      <c r="P16021" s="7"/>
      <c r="Q16021" s="7"/>
      <c r="R16021" s="7"/>
      <c r="S16021" s="7"/>
      <c r="T16021" s="7"/>
      <c r="U16021" s="7"/>
      <c r="V16021" s="7"/>
      <c r="W16021" s="7"/>
      <c r="X16021" s="7"/>
      <c r="Y16021" s="7"/>
      <c r="Z16021" s="7"/>
      <c r="AA16021" s="7"/>
      <c r="AB16021" s="7"/>
      <c r="AC16021" s="7"/>
      <c r="AD16021" s="7"/>
      <c r="AE16021" s="7"/>
      <c r="AF16021" s="7"/>
      <c r="AG16021" s="13"/>
    </row>
    <row r="16022" spans="1:33">
      <c r="A16022" s="7"/>
      <c r="B16022" s="7"/>
      <c r="C16022" s="7"/>
      <c r="D16022" s="7"/>
      <c r="E16022" s="7"/>
      <c r="F16022" s="7"/>
      <c r="G16022" s="7"/>
      <c r="H16022" s="7"/>
      <c r="I16022" s="7"/>
      <c r="J16022" s="7"/>
      <c r="K16022" s="7"/>
      <c r="L16022" s="7"/>
      <c r="M16022" s="7"/>
      <c r="N16022" s="7"/>
      <c r="O16022" s="7"/>
      <c r="P16022" s="7"/>
      <c r="Q16022" s="7"/>
      <c r="R16022" s="7"/>
      <c r="S16022" s="7"/>
      <c r="T16022" s="7"/>
      <c r="U16022" s="7"/>
      <c r="V16022" s="7"/>
      <c r="W16022" s="7"/>
      <c r="X16022" s="7"/>
      <c r="Y16022" s="7"/>
      <c r="Z16022" s="7"/>
      <c r="AA16022" s="7"/>
      <c r="AB16022" s="7"/>
      <c r="AC16022" s="7"/>
      <c r="AD16022" s="7"/>
      <c r="AE16022" s="7"/>
      <c r="AF16022" s="7"/>
      <c r="AG16022" s="13"/>
    </row>
    <row r="16023" spans="1:33">
      <c r="A16023" s="7"/>
      <c r="B16023" s="7"/>
      <c r="C16023" s="7"/>
      <c r="D16023" s="7"/>
      <c r="E16023" s="7"/>
      <c r="F16023" s="7"/>
      <c r="G16023" s="7"/>
      <c r="H16023" s="7"/>
      <c r="I16023" s="7"/>
      <c r="J16023" s="7"/>
      <c r="K16023" s="7"/>
      <c r="L16023" s="7"/>
      <c r="M16023" s="7"/>
      <c r="N16023" s="7"/>
      <c r="O16023" s="7"/>
      <c r="P16023" s="7"/>
      <c r="Q16023" s="7"/>
      <c r="R16023" s="7"/>
      <c r="S16023" s="7"/>
      <c r="T16023" s="7"/>
      <c r="U16023" s="7"/>
      <c r="V16023" s="7"/>
      <c r="W16023" s="7"/>
      <c r="X16023" s="7"/>
      <c r="Y16023" s="7"/>
      <c r="Z16023" s="7"/>
      <c r="AA16023" s="7"/>
      <c r="AB16023" s="7"/>
      <c r="AC16023" s="7"/>
      <c r="AD16023" s="7"/>
      <c r="AE16023" s="7"/>
      <c r="AF16023" s="7"/>
      <c r="AG16023" s="13"/>
    </row>
    <row r="16024" spans="1:33">
      <c r="A16024" s="7"/>
      <c r="B16024" s="7"/>
      <c r="C16024" s="7"/>
      <c r="D16024" s="7"/>
      <c r="E16024" s="7"/>
      <c r="F16024" s="7"/>
      <c r="G16024" s="7"/>
      <c r="H16024" s="7"/>
      <c r="I16024" s="7"/>
      <c r="J16024" s="7"/>
      <c r="K16024" s="7"/>
      <c r="L16024" s="7"/>
      <c r="M16024" s="7"/>
      <c r="N16024" s="7"/>
      <c r="O16024" s="7"/>
      <c r="P16024" s="7"/>
      <c r="Q16024" s="7"/>
      <c r="R16024" s="7"/>
      <c r="S16024" s="7"/>
      <c r="T16024" s="7"/>
      <c r="U16024" s="7"/>
      <c r="V16024" s="7"/>
      <c r="W16024" s="7"/>
      <c r="X16024" s="7"/>
      <c r="Y16024" s="7"/>
      <c r="Z16024" s="7"/>
      <c r="AA16024" s="7"/>
      <c r="AB16024" s="7"/>
      <c r="AC16024" s="7"/>
      <c r="AD16024" s="7"/>
      <c r="AE16024" s="7"/>
      <c r="AF16024" s="7"/>
      <c r="AG16024" s="13"/>
    </row>
    <row r="16025" spans="1:33">
      <c r="A16025" s="7"/>
      <c r="B16025" s="7"/>
      <c r="C16025" s="7"/>
      <c r="D16025" s="7"/>
      <c r="E16025" s="7"/>
      <c r="F16025" s="7"/>
      <c r="G16025" s="7"/>
      <c r="H16025" s="7"/>
      <c r="I16025" s="7"/>
      <c r="J16025" s="7"/>
      <c r="K16025" s="7"/>
      <c r="L16025" s="7"/>
      <c r="M16025" s="7"/>
      <c r="N16025" s="7"/>
      <c r="O16025" s="7"/>
      <c r="P16025" s="7"/>
      <c r="Q16025" s="7"/>
      <c r="R16025" s="7"/>
      <c r="S16025" s="7"/>
      <c r="T16025" s="7"/>
      <c r="U16025" s="7"/>
      <c r="V16025" s="7"/>
      <c r="W16025" s="7"/>
      <c r="X16025" s="7"/>
      <c r="Y16025" s="7"/>
      <c r="Z16025" s="7"/>
      <c r="AA16025" s="7"/>
      <c r="AB16025" s="7"/>
      <c r="AC16025" s="7"/>
      <c r="AD16025" s="7"/>
      <c r="AE16025" s="7"/>
      <c r="AF16025" s="7"/>
      <c r="AG16025" s="13"/>
    </row>
    <row r="16026" spans="1:33">
      <c r="A16026" s="7"/>
      <c r="B16026" s="7"/>
      <c r="C16026" s="7"/>
      <c r="D16026" s="7"/>
      <c r="E16026" s="7"/>
      <c r="F16026" s="7"/>
      <c r="G16026" s="7"/>
      <c r="H16026" s="7"/>
      <c r="I16026" s="7"/>
      <c r="J16026" s="7"/>
      <c r="K16026" s="7"/>
      <c r="L16026" s="7"/>
      <c r="M16026" s="7"/>
      <c r="N16026" s="7"/>
      <c r="O16026" s="7"/>
      <c r="P16026" s="7"/>
      <c r="Q16026" s="7"/>
      <c r="R16026" s="7"/>
      <c r="S16026" s="7"/>
      <c r="T16026" s="7"/>
      <c r="U16026" s="7"/>
      <c r="V16026" s="7"/>
      <c r="W16026" s="7"/>
      <c r="X16026" s="7"/>
      <c r="Y16026" s="7"/>
      <c r="Z16026" s="7"/>
      <c r="AA16026" s="7"/>
      <c r="AB16026" s="7"/>
      <c r="AC16026" s="7"/>
      <c r="AD16026" s="7"/>
      <c r="AE16026" s="7"/>
      <c r="AF16026" s="7"/>
      <c r="AG16026" s="13"/>
    </row>
    <row r="16027" spans="1:33">
      <c r="A16027" s="7"/>
      <c r="B16027" s="7"/>
      <c r="C16027" s="7"/>
      <c r="D16027" s="7"/>
      <c r="E16027" s="7"/>
      <c r="F16027" s="7"/>
      <c r="G16027" s="7"/>
      <c r="H16027" s="7"/>
      <c r="I16027" s="7"/>
      <c r="J16027" s="7"/>
      <c r="K16027" s="7"/>
      <c r="L16027" s="7"/>
      <c r="M16027" s="7"/>
      <c r="N16027" s="7"/>
      <c r="O16027" s="7"/>
      <c r="P16027" s="7"/>
      <c r="Q16027" s="7"/>
      <c r="R16027" s="7"/>
      <c r="S16027" s="7"/>
      <c r="T16027" s="7"/>
      <c r="U16027" s="7"/>
      <c r="V16027" s="7"/>
      <c r="W16027" s="7"/>
      <c r="X16027" s="7"/>
      <c r="Y16027" s="7"/>
      <c r="Z16027" s="7"/>
      <c r="AA16027" s="7"/>
      <c r="AB16027" s="7"/>
      <c r="AC16027" s="7"/>
      <c r="AD16027" s="7"/>
      <c r="AE16027" s="7"/>
      <c r="AF16027" s="7"/>
      <c r="AG16027" s="13"/>
    </row>
    <row r="16028" spans="1:33">
      <c r="A16028" s="7"/>
      <c r="B16028" s="7"/>
      <c r="C16028" s="7"/>
      <c r="D16028" s="7"/>
      <c r="E16028" s="7"/>
      <c r="F16028" s="7"/>
      <c r="G16028" s="7"/>
      <c r="H16028" s="7"/>
      <c r="I16028" s="7"/>
      <c r="J16028" s="7"/>
      <c r="K16028" s="7"/>
      <c r="L16028" s="7"/>
      <c r="M16028" s="7"/>
      <c r="N16028" s="7"/>
      <c r="O16028" s="7"/>
      <c r="P16028" s="7"/>
      <c r="Q16028" s="7"/>
      <c r="R16028" s="7"/>
      <c r="S16028" s="7"/>
      <c r="T16028" s="7"/>
      <c r="U16028" s="7"/>
      <c r="V16028" s="7"/>
      <c r="W16028" s="7"/>
      <c r="X16028" s="7"/>
      <c r="Y16028" s="7"/>
      <c r="Z16028" s="7"/>
      <c r="AA16028" s="7"/>
      <c r="AB16028" s="7"/>
      <c r="AC16028" s="7"/>
      <c r="AD16028" s="7"/>
      <c r="AE16028" s="7"/>
      <c r="AF16028" s="7"/>
      <c r="AG16028" s="13"/>
    </row>
    <row r="16029" spans="1:33">
      <c r="A16029" s="7"/>
      <c r="B16029" s="7"/>
      <c r="C16029" s="7"/>
      <c r="D16029" s="7"/>
      <c r="E16029" s="7"/>
      <c r="F16029" s="7"/>
      <c r="G16029" s="7"/>
      <c r="H16029" s="7"/>
      <c r="I16029" s="7"/>
      <c r="J16029" s="7"/>
      <c r="K16029" s="7"/>
      <c r="L16029" s="7"/>
      <c r="M16029" s="7"/>
      <c r="N16029" s="7"/>
      <c r="O16029" s="7"/>
      <c r="P16029" s="7"/>
      <c r="Q16029" s="7"/>
      <c r="R16029" s="7"/>
      <c r="S16029" s="7"/>
      <c r="T16029" s="7"/>
      <c r="U16029" s="7"/>
      <c r="V16029" s="7"/>
      <c r="W16029" s="7"/>
      <c r="X16029" s="7"/>
      <c r="Y16029" s="7"/>
      <c r="Z16029" s="7"/>
      <c r="AA16029" s="7"/>
      <c r="AB16029" s="7"/>
      <c r="AC16029" s="7"/>
      <c r="AD16029" s="7"/>
      <c r="AE16029" s="7"/>
      <c r="AF16029" s="7"/>
      <c r="AG16029" s="13"/>
    </row>
    <row r="16030" spans="1:33">
      <c r="A16030" s="7"/>
      <c r="B16030" s="7"/>
      <c r="C16030" s="7"/>
      <c r="D16030" s="7"/>
      <c r="E16030" s="7"/>
      <c r="F16030" s="7"/>
      <c r="G16030" s="7"/>
      <c r="H16030" s="7"/>
      <c r="I16030" s="7"/>
      <c r="J16030" s="7"/>
      <c r="K16030" s="7"/>
      <c r="L16030" s="7"/>
      <c r="M16030" s="7"/>
      <c r="N16030" s="7"/>
      <c r="O16030" s="7"/>
      <c r="P16030" s="7"/>
      <c r="Q16030" s="7"/>
      <c r="R16030" s="7"/>
      <c r="S16030" s="7"/>
      <c r="T16030" s="7"/>
      <c r="U16030" s="7"/>
      <c r="V16030" s="7"/>
      <c r="W16030" s="7"/>
      <c r="X16030" s="7"/>
      <c r="Y16030" s="7"/>
      <c r="Z16030" s="7"/>
      <c r="AA16030" s="7"/>
      <c r="AB16030" s="7"/>
      <c r="AC16030" s="7"/>
      <c r="AD16030" s="7"/>
      <c r="AE16030" s="7"/>
      <c r="AF16030" s="7"/>
      <c r="AG16030" s="13"/>
    </row>
    <row r="16031" spans="1:33">
      <c r="A16031" s="7"/>
      <c r="B16031" s="7"/>
      <c r="C16031" s="7"/>
      <c r="D16031" s="7"/>
      <c r="E16031" s="7"/>
      <c r="F16031" s="7"/>
      <c r="G16031" s="7"/>
      <c r="H16031" s="7"/>
      <c r="I16031" s="7"/>
      <c r="J16031" s="7"/>
      <c r="K16031" s="7"/>
      <c r="L16031" s="7"/>
      <c r="M16031" s="7"/>
      <c r="N16031" s="7"/>
      <c r="O16031" s="7"/>
      <c r="P16031" s="7"/>
      <c r="Q16031" s="7"/>
      <c r="R16031" s="7"/>
      <c r="S16031" s="7"/>
      <c r="T16031" s="7"/>
      <c r="U16031" s="7"/>
      <c r="V16031" s="7"/>
      <c r="W16031" s="7"/>
      <c r="X16031" s="7"/>
      <c r="Y16031" s="7"/>
      <c r="Z16031" s="7"/>
      <c r="AA16031" s="7"/>
      <c r="AB16031" s="7"/>
      <c r="AC16031" s="7"/>
      <c r="AD16031" s="7"/>
      <c r="AE16031" s="7"/>
      <c r="AF16031" s="7"/>
      <c r="AG16031" s="13"/>
    </row>
    <row r="16032" spans="1:33">
      <c r="A16032" s="7"/>
      <c r="B16032" s="7"/>
      <c r="C16032" s="7"/>
      <c r="D16032" s="7"/>
      <c r="E16032" s="7"/>
      <c r="F16032" s="7"/>
      <c r="G16032" s="7"/>
      <c r="H16032" s="7"/>
      <c r="I16032" s="7"/>
      <c r="J16032" s="7"/>
      <c r="K16032" s="7"/>
      <c r="L16032" s="7"/>
      <c r="M16032" s="7"/>
      <c r="N16032" s="7"/>
      <c r="O16032" s="7"/>
      <c r="P16032" s="7"/>
      <c r="Q16032" s="7"/>
      <c r="R16032" s="7"/>
      <c r="S16032" s="7"/>
      <c r="T16032" s="7"/>
      <c r="U16032" s="7"/>
      <c r="V16032" s="7"/>
      <c r="W16032" s="7"/>
      <c r="X16032" s="7"/>
      <c r="Y16032" s="7"/>
      <c r="Z16032" s="7"/>
      <c r="AA16032" s="7"/>
      <c r="AB16032" s="7"/>
      <c r="AC16032" s="7"/>
      <c r="AD16032" s="7"/>
      <c r="AE16032" s="7"/>
      <c r="AF16032" s="7"/>
      <c r="AG16032" s="13"/>
    </row>
    <row r="16033" spans="1:33">
      <c r="A16033" s="7"/>
      <c r="B16033" s="7"/>
      <c r="C16033" s="7"/>
      <c r="D16033" s="7"/>
      <c r="E16033" s="7"/>
      <c r="F16033" s="7"/>
      <c r="G16033" s="7"/>
      <c r="H16033" s="7"/>
      <c r="I16033" s="7"/>
      <c r="J16033" s="7"/>
      <c r="K16033" s="7"/>
      <c r="L16033" s="7"/>
      <c r="M16033" s="7"/>
      <c r="N16033" s="7"/>
      <c r="O16033" s="7"/>
      <c r="P16033" s="7"/>
      <c r="Q16033" s="7"/>
      <c r="R16033" s="7"/>
      <c r="S16033" s="7"/>
      <c r="T16033" s="7"/>
      <c r="U16033" s="7"/>
      <c r="V16033" s="7"/>
      <c r="W16033" s="7"/>
      <c r="X16033" s="7"/>
      <c r="Y16033" s="7"/>
      <c r="Z16033" s="7"/>
      <c r="AA16033" s="7"/>
      <c r="AB16033" s="7"/>
      <c r="AC16033" s="7"/>
      <c r="AD16033" s="7"/>
      <c r="AE16033" s="7"/>
      <c r="AF16033" s="7"/>
      <c r="AG16033" s="13"/>
    </row>
    <row r="16034" spans="1:33">
      <c r="A16034" s="7"/>
      <c r="B16034" s="7"/>
      <c r="C16034" s="7"/>
      <c r="D16034" s="7"/>
      <c r="E16034" s="7"/>
      <c r="F16034" s="7"/>
      <c r="G16034" s="7"/>
      <c r="H16034" s="7"/>
      <c r="I16034" s="7"/>
      <c r="J16034" s="7"/>
      <c r="K16034" s="7"/>
      <c r="L16034" s="7"/>
      <c r="M16034" s="7"/>
      <c r="N16034" s="7"/>
      <c r="O16034" s="7"/>
      <c r="P16034" s="7"/>
      <c r="Q16034" s="7"/>
      <c r="R16034" s="7"/>
      <c r="S16034" s="7"/>
      <c r="T16034" s="7"/>
      <c r="U16034" s="7"/>
      <c r="V16034" s="7"/>
      <c r="W16034" s="7"/>
      <c r="X16034" s="7"/>
      <c r="Y16034" s="7"/>
      <c r="Z16034" s="7"/>
      <c r="AA16034" s="7"/>
      <c r="AB16034" s="7"/>
      <c r="AC16034" s="7"/>
      <c r="AD16034" s="7"/>
      <c r="AE16034" s="7"/>
      <c r="AF16034" s="7"/>
      <c r="AG16034" s="13"/>
    </row>
    <row r="16035" spans="1:33">
      <c r="A16035" s="7"/>
      <c r="B16035" s="7"/>
      <c r="C16035" s="7"/>
      <c r="D16035" s="7"/>
      <c r="E16035" s="7"/>
      <c r="F16035" s="7"/>
      <c r="G16035" s="7"/>
      <c r="H16035" s="7"/>
      <c r="I16035" s="7"/>
      <c r="J16035" s="7"/>
      <c r="K16035" s="7"/>
      <c r="L16035" s="7"/>
      <c r="M16035" s="7"/>
      <c r="N16035" s="7"/>
      <c r="O16035" s="7"/>
      <c r="P16035" s="7"/>
      <c r="Q16035" s="7"/>
      <c r="R16035" s="7"/>
      <c r="S16035" s="7"/>
      <c r="T16035" s="7"/>
      <c r="U16035" s="7"/>
      <c r="V16035" s="7"/>
      <c r="W16035" s="7"/>
      <c r="X16035" s="7"/>
      <c r="Y16035" s="7"/>
      <c r="Z16035" s="7"/>
      <c r="AA16035" s="7"/>
      <c r="AB16035" s="7"/>
      <c r="AC16035" s="7"/>
      <c r="AD16035" s="7"/>
      <c r="AE16035" s="7"/>
      <c r="AF16035" s="7"/>
      <c r="AG16035" s="13"/>
    </row>
    <row r="16036" spans="1:33">
      <c r="A16036" s="7"/>
      <c r="B16036" s="7"/>
      <c r="C16036" s="7"/>
      <c r="D16036" s="7"/>
      <c r="E16036" s="7"/>
      <c r="F16036" s="7"/>
      <c r="G16036" s="7"/>
      <c r="H16036" s="7"/>
      <c r="I16036" s="7"/>
      <c r="J16036" s="7"/>
      <c r="K16036" s="7"/>
      <c r="L16036" s="7"/>
      <c r="M16036" s="7"/>
      <c r="N16036" s="7"/>
      <c r="O16036" s="7"/>
      <c r="P16036" s="7"/>
      <c r="Q16036" s="7"/>
      <c r="R16036" s="7"/>
      <c r="S16036" s="7"/>
      <c r="T16036" s="7"/>
      <c r="U16036" s="7"/>
      <c r="V16036" s="7"/>
      <c r="W16036" s="7"/>
      <c r="X16036" s="7"/>
      <c r="Y16036" s="7"/>
      <c r="Z16036" s="7"/>
      <c r="AA16036" s="7"/>
      <c r="AB16036" s="7"/>
      <c r="AC16036" s="7"/>
      <c r="AD16036" s="7"/>
      <c r="AE16036" s="7"/>
      <c r="AF16036" s="7"/>
      <c r="AG16036" s="13"/>
    </row>
    <row r="16037" spans="1:33">
      <c r="A16037" s="7"/>
      <c r="B16037" s="7"/>
      <c r="C16037" s="7"/>
      <c r="D16037" s="7"/>
      <c r="E16037" s="7"/>
      <c r="F16037" s="7"/>
      <c r="G16037" s="7"/>
      <c r="H16037" s="7"/>
      <c r="I16037" s="7"/>
      <c r="J16037" s="7"/>
      <c r="K16037" s="7"/>
      <c r="L16037" s="7"/>
      <c r="M16037" s="7"/>
      <c r="N16037" s="7"/>
      <c r="O16037" s="7"/>
      <c r="P16037" s="7"/>
      <c r="Q16037" s="7"/>
      <c r="R16037" s="7"/>
      <c r="S16037" s="7"/>
      <c r="T16037" s="7"/>
      <c r="U16037" s="7"/>
      <c r="V16037" s="7"/>
      <c r="W16037" s="7"/>
      <c r="X16037" s="7"/>
      <c r="Y16037" s="7"/>
      <c r="Z16037" s="7"/>
      <c r="AA16037" s="7"/>
      <c r="AB16037" s="7"/>
      <c r="AC16037" s="7"/>
      <c r="AD16037" s="7"/>
      <c r="AE16037" s="7"/>
      <c r="AF16037" s="7"/>
      <c r="AG16037" s="13"/>
    </row>
    <row r="16038" spans="1:33">
      <c r="A16038" s="7"/>
      <c r="B16038" s="7"/>
      <c r="C16038" s="7"/>
      <c r="D16038" s="7"/>
      <c r="E16038" s="7"/>
      <c r="F16038" s="7"/>
      <c r="G16038" s="7"/>
      <c r="H16038" s="7"/>
      <c r="I16038" s="7"/>
      <c r="J16038" s="7"/>
      <c r="K16038" s="7"/>
      <c r="L16038" s="7"/>
      <c r="M16038" s="7"/>
      <c r="N16038" s="7"/>
      <c r="O16038" s="7"/>
      <c r="P16038" s="7"/>
      <c r="Q16038" s="7"/>
      <c r="R16038" s="7"/>
      <c r="S16038" s="7"/>
      <c r="T16038" s="7"/>
      <c r="U16038" s="7"/>
      <c r="V16038" s="7"/>
      <c r="W16038" s="7"/>
      <c r="X16038" s="7"/>
      <c r="Y16038" s="7"/>
      <c r="Z16038" s="7"/>
      <c r="AA16038" s="7"/>
      <c r="AB16038" s="7"/>
      <c r="AC16038" s="7"/>
      <c r="AD16038" s="7"/>
      <c r="AE16038" s="7"/>
      <c r="AF16038" s="7"/>
      <c r="AG16038" s="13"/>
    </row>
    <row r="16039" spans="1:33">
      <c r="A16039" s="7"/>
      <c r="B16039" s="7"/>
      <c r="C16039" s="7"/>
      <c r="D16039" s="7"/>
      <c r="E16039" s="7"/>
      <c r="F16039" s="7"/>
      <c r="G16039" s="7"/>
      <c r="H16039" s="7"/>
      <c r="I16039" s="7"/>
      <c r="J16039" s="7"/>
      <c r="K16039" s="7"/>
      <c r="L16039" s="7"/>
      <c r="M16039" s="7"/>
      <c r="N16039" s="7"/>
      <c r="O16039" s="7"/>
      <c r="P16039" s="7"/>
      <c r="Q16039" s="7"/>
      <c r="R16039" s="7"/>
      <c r="S16039" s="7"/>
      <c r="T16039" s="7"/>
      <c r="U16039" s="7"/>
      <c r="V16039" s="7"/>
      <c r="W16039" s="7"/>
      <c r="X16039" s="7"/>
      <c r="Y16039" s="7"/>
      <c r="Z16039" s="7"/>
      <c r="AA16039" s="7"/>
      <c r="AB16039" s="7"/>
      <c r="AC16039" s="7"/>
      <c r="AD16039" s="7"/>
      <c r="AE16039" s="7"/>
      <c r="AF16039" s="7"/>
      <c r="AG16039" s="13"/>
    </row>
    <row r="16040" spans="1:33">
      <c r="A16040" s="7"/>
      <c r="B16040" s="7"/>
      <c r="C16040" s="7"/>
      <c r="D16040" s="7"/>
      <c r="E16040" s="7"/>
      <c r="F16040" s="7"/>
      <c r="G16040" s="7"/>
      <c r="H16040" s="7"/>
      <c r="I16040" s="7"/>
      <c r="J16040" s="7"/>
      <c r="K16040" s="7"/>
      <c r="L16040" s="7"/>
      <c r="M16040" s="7"/>
      <c r="N16040" s="7"/>
      <c r="O16040" s="7"/>
      <c r="P16040" s="7"/>
      <c r="Q16040" s="7"/>
      <c r="R16040" s="7"/>
      <c r="S16040" s="7"/>
      <c r="T16040" s="7"/>
      <c r="U16040" s="7"/>
      <c r="V16040" s="7"/>
      <c r="W16040" s="7"/>
      <c r="X16040" s="7"/>
      <c r="Y16040" s="7"/>
      <c r="Z16040" s="7"/>
      <c r="AA16040" s="7"/>
      <c r="AB16040" s="7"/>
      <c r="AC16040" s="7"/>
      <c r="AD16040" s="7"/>
      <c r="AE16040" s="7"/>
      <c r="AF16040" s="7"/>
      <c r="AG16040" s="13"/>
    </row>
    <row r="16041" spans="1:33">
      <c r="A16041" s="7"/>
      <c r="B16041" s="7"/>
      <c r="C16041" s="7"/>
      <c r="D16041" s="7"/>
      <c r="E16041" s="7"/>
      <c r="F16041" s="7"/>
      <c r="G16041" s="7"/>
      <c r="H16041" s="7"/>
      <c r="I16041" s="7"/>
      <c r="J16041" s="7"/>
      <c r="K16041" s="7"/>
      <c r="L16041" s="7"/>
      <c r="M16041" s="7"/>
      <c r="N16041" s="7"/>
      <c r="O16041" s="7"/>
      <c r="P16041" s="7"/>
      <c r="Q16041" s="7"/>
      <c r="R16041" s="7"/>
      <c r="S16041" s="7"/>
      <c r="T16041" s="7"/>
      <c r="U16041" s="7"/>
      <c r="V16041" s="7"/>
      <c r="W16041" s="7"/>
      <c r="X16041" s="7"/>
      <c r="Y16041" s="7"/>
      <c r="Z16041" s="7"/>
      <c r="AA16041" s="7"/>
      <c r="AB16041" s="7"/>
      <c r="AC16041" s="7"/>
      <c r="AD16041" s="7"/>
      <c r="AE16041" s="7"/>
      <c r="AF16041" s="7"/>
      <c r="AG16041" s="13"/>
    </row>
    <row r="16042" spans="1:33">
      <c r="A16042" s="7"/>
      <c r="B16042" s="7"/>
      <c r="C16042" s="7"/>
      <c r="D16042" s="7"/>
      <c r="E16042" s="7"/>
      <c r="F16042" s="7"/>
      <c r="G16042" s="7"/>
      <c r="H16042" s="7"/>
      <c r="I16042" s="7"/>
      <c r="J16042" s="7"/>
      <c r="K16042" s="7"/>
      <c r="L16042" s="7"/>
      <c r="M16042" s="7"/>
      <c r="N16042" s="7"/>
      <c r="O16042" s="7"/>
      <c r="P16042" s="7"/>
      <c r="Q16042" s="7"/>
      <c r="R16042" s="7"/>
      <c r="S16042" s="7"/>
      <c r="T16042" s="7"/>
      <c r="U16042" s="7"/>
      <c r="V16042" s="7"/>
      <c r="W16042" s="7"/>
      <c r="X16042" s="7"/>
      <c r="Y16042" s="7"/>
      <c r="Z16042" s="7"/>
      <c r="AA16042" s="7"/>
      <c r="AB16042" s="7"/>
      <c r="AC16042" s="7"/>
      <c r="AD16042" s="7"/>
      <c r="AE16042" s="7"/>
      <c r="AF16042" s="7"/>
      <c r="AG16042" s="13"/>
    </row>
    <row r="16043" spans="1:33">
      <c r="A16043" s="7"/>
      <c r="B16043" s="7"/>
      <c r="C16043" s="7"/>
      <c r="D16043" s="7"/>
      <c r="E16043" s="7"/>
      <c r="F16043" s="7"/>
      <c r="G16043" s="7"/>
      <c r="H16043" s="7"/>
      <c r="I16043" s="7"/>
      <c r="J16043" s="7"/>
      <c r="K16043" s="7"/>
      <c r="L16043" s="7"/>
      <c r="M16043" s="7"/>
      <c r="N16043" s="7"/>
      <c r="O16043" s="7"/>
      <c r="P16043" s="7"/>
      <c r="Q16043" s="7"/>
      <c r="R16043" s="7"/>
      <c r="S16043" s="7"/>
      <c r="T16043" s="7"/>
      <c r="U16043" s="7"/>
      <c r="V16043" s="7"/>
      <c r="W16043" s="7"/>
      <c r="X16043" s="7"/>
      <c r="Y16043" s="7"/>
      <c r="Z16043" s="7"/>
      <c r="AA16043" s="7"/>
      <c r="AB16043" s="7"/>
      <c r="AC16043" s="7"/>
      <c r="AD16043" s="7"/>
      <c r="AE16043" s="7"/>
      <c r="AF16043" s="7"/>
      <c r="AG16043" s="13"/>
    </row>
    <row r="16044" spans="1:33">
      <c r="A16044" s="7"/>
      <c r="B16044" s="7"/>
      <c r="C16044" s="7"/>
      <c r="D16044" s="7"/>
      <c r="E16044" s="7"/>
      <c r="F16044" s="7"/>
      <c r="G16044" s="7"/>
      <c r="H16044" s="7"/>
      <c r="I16044" s="7"/>
      <c r="J16044" s="7"/>
      <c r="K16044" s="7"/>
      <c r="L16044" s="7"/>
      <c r="M16044" s="7"/>
      <c r="N16044" s="7"/>
      <c r="O16044" s="7"/>
      <c r="P16044" s="7"/>
      <c r="Q16044" s="7"/>
      <c r="R16044" s="7"/>
      <c r="S16044" s="7"/>
      <c r="T16044" s="7"/>
      <c r="U16044" s="7"/>
      <c r="V16044" s="7"/>
      <c r="W16044" s="7"/>
      <c r="X16044" s="7"/>
      <c r="Y16044" s="7"/>
      <c r="Z16044" s="7"/>
      <c r="AA16044" s="7"/>
      <c r="AB16044" s="7"/>
      <c r="AC16044" s="7"/>
      <c r="AD16044" s="7"/>
      <c r="AE16044" s="7"/>
      <c r="AF16044" s="7"/>
      <c r="AG16044" s="13"/>
    </row>
    <row r="16045" spans="1:33">
      <c r="A16045" s="7"/>
      <c r="B16045" s="7"/>
      <c r="C16045" s="7"/>
      <c r="D16045" s="7"/>
      <c r="E16045" s="7"/>
      <c r="F16045" s="7"/>
      <c r="G16045" s="7"/>
      <c r="H16045" s="7"/>
      <c r="I16045" s="7"/>
      <c r="J16045" s="7"/>
      <c r="K16045" s="7"/>
      <c r="L16045" s="7"/>
      <c r="M16045" s="7"/>
      <c r="N16045" s="7"/>
      <c r="O16045" s="7"/>
      <c r="P16045" s="7"/>
      <c r="Q16045" s="7"/>
      <c r="R16045" s="7"/>
      <c r="S16045" s="7"/>
      <c r="T16045" s="7"/>
      <c r="U16045" s="7"/>
      <c r="V16045" s="7"/>
      <c r="W16045" s="7"/>
      <c r="X16045" s="7"/>
      <c r="Y16045" s="7"/>
      <c r="Z16045" s="7"/>
      <c r="AA16045" s="7"/>
      <c r="AB16045" s="7"/>
      <c r="AC16045" s="7"/>
      <c r="AD16045" s="7"/>
      <c r="AE16045" s="7"/>
      <c r="AF16045" s="7"/>
      <c r="AG16045" s="13"/>
    </row>
    <row r="16046" spans="1:33">
      <c r="A16046" s="7"/>
      <c r="B16046" s="7"/>
      <c r="C16046" s="7"/>
      <c r="D16046" s="7"/>
      <c r="E16046" s="7"/>
      <c r="F16046" s="7"/>
      <c r="G16046" s="7"/>
      <c r="H16046" s="7"/>
      <c r="I16046" s="7"/>
      <c r="J16046" s="7"/>
      <c r="K16046" s="7"/>
      <c r="L16046" s="7"/>
      <c r="M16046" s="7"/>
      <c r="N16046" s="7"/>
      <c r="O16046" s="7"/>
      <c r="P16046" s="7"/>
      <c r="Q16046" s="7"/>
      <c r="R16046" s="7"/>
      <c r="S16046" s="7"/>
      <c r="T16046" s="7"/>
      <c r="U16046" s="7"/>
      <c r="V16046" s="7"/>
      <c r="W16046" s="7"/>
      <c r="X16046" s="7"/>
      <c r="Y16046" s="7"/>
      <c r="Z16046" s="7"/>
      <c r="AA16046" s="7"/>
      <c r="AB16046" s="7"/>
      <c r="AC16046" s="7"/>
      <c r="AD16046" s="7"/>
      <c r="AE16046" s="7"/>
      <c r="AF16046" s="7"/>
      <c r="AG16046" s="13"/>
    </row>
    <row r="16047" spans="1:33">
      <c r="A16047" s="7"/>
      <c r="B16047" s="7"/>
      <c r="C16047" s="7"/>
      <c r="D16047" s="7"/>
      <c r="E16047" s="7"/>
      <c r="F16047" s="7"/>
      <c r="G16047" s="7"/>
      <c r="H16047" s="7"/>
      <c r="I16047" s="7"/>
      <c r="J16047" s="7"/>
      <c r="K16047" s="7"/>
      <c r="L16047" s="7"/>
      <c r="M16047" s="7"/>
      <c r="N16047" s="7"/>
      <c r="O16047" s="7"/>
      <c r="P16047" s="7"/>
      <c r="Q16047" s="7"/>
      <c r="R16047" s="7"/>
      <c r="S16047" s="7"/>
      <c r="T16047" s="7"/>
      <c r="U16047" s="7"/>
      <c r="V16047" s="7"/>
      <c r="W16047" s="7"/>
      <c r="X16047" s="7"/>
      <c r="Y16047" s="7"/>
      <c r="Z16047" s="7"/>
      <c r="AA16047" s="7"/>
      <c r="AB16047" s="7"/>
      <c r="AC16047" s="7"/>
      <c r="AD16047" s="7"/>
      <c r="AE16047" s="7"/>
      <c r="AF16047" s="7"/>
      <c r="AG16047" s="13"/>
    </row>
    <row r="16048" spans="1:33">
      <c r="A16048" s="7"/>
      <c r="B16048" s="7"/>
      <c r="C16048" s="7"/>
      <c r="D16048" s="7"/>
      <c r="E16048" s="7"/>
      <c r="F16048" s="7"/>
      <c r="G16048" s="7"/>
      <c r="H16048" s="7"/>
      <c r="I16048" s="7"/>
      <c r="J16048" s="7"/>
      <c r="K16048" s="7"/>
      <c r="L16048" s="7"/>
      <c r="M16048" s="7"/>
      <c r="N16048" s="7"/>
      <c r="O16048" s="7"/>
      <c r="P16048" s="7"/>
      <c r="Q16048" s="7"/>
      <c r="R16048" s="7"/>
      <c r="S16048" s="7"/>
      <c r="T16048" s="7"/>
      <c r="U16048" s="7"/>
      <c r="V16048" s="7"/>
      <c r="W16048" s="7"/>
      <c r="X16048" s="7"/>
      <c r="Y16048" s="7"/>
      <c r="Z16048" s="7"/>
      <c r="AA16048" s="7"/>
      <c r="AB16048" s="7"/>
      <c r="AC16048" s="7"/>
      <c r="AD16048" s="7"/>
      <c r="AE16048" s="7"/>
      <c r="AF16048" s="7"/>
      <c r="AG16048" s="13"/>
    </row>
    <row r="16049" spans="1:33">
      <c r="A16049" s="7"/>
      <c r="B16049" s="7"/>
      <c r="C16049" s="7"/>
      <c r="D16049" s="7"/>
      <c r="E16049" s="7"/>
      <c r="F16049" s="7"/>
      <c r="G16049" s="7"/>
      <c r="H16049" s="7"/>
      <c r="I16049" s="7"/>
      <c r="J16049" s="7"/>
      <c r="K16049" s="7"/>
      <c r="L16049" s="7"/>
      <c r="M16049" s="7"/>
      <c r="N16049" s="7"/>
      <c r="O16049" s="7"/>
      <c r="P16049" s="7"/>
      <c r="Q16049" s="7"/>
      <c r="R16049" s="7"/>
      <c r="S16049" s="7"/>
      <c r="T16049" s="7"/>
      <c r="U16049" s="7"/>
      <c r="V16049" s="7"/>
      <c r="W16049" s="7"/>
      <c r="X16049" s="7"/>
      <c r="Y16049" s="7"/>
      <c r="Z16049" s="7"/>
      <c r="AA16049" s="7"/>
      <c r="AB16049" s="7"/>
      <c r="AC16049" s="7"/>
      <c r="AD16049" s="7"/>
      <c r="AE16049" s="7"/>
      <c r="AF16049" s="7"/>
      <c r="AG16049" s="13"/>
    </row>
    <row r="16050" spans="1:33">
      <c r="A16050" s="7"/>
      <c r="B16050" s="7"/>
      <c r="C16050" s="7"/>
      <c r="D16050" s="7"/>
      <c r="E16050" s="7"/>
      <c r="F16050" s="7"/>
      <c r="G16050" s="7"/>
      <c r="H16050" s="7"/>
      <c r="I16050" s="7"/>
      <c r="J16050" s="7"/>
      <c r="K16050" s="7"/>
      <c r="L16050" s="7"/>
      <c r="M16050" s="7"/>
      <c r="N16050" s="7"/>
      <c r="O16050" s="7"/>
      <c r="P16050" s="7"/>
      <c r="Q16050" s="7"/>
      <c r="R16050" s="7"/>
      <c r="S16050" s="7"/>
      <c r="T16050" s="7"/>
      <c r="U16050" s="7"/>
      <c r="V16050" s="7"/>
      <c r="W16050" s="7"/>
      <c r="X16050" s="7"/>
      <c r="Y16050" s="7"/>
      <c r="Z16050" s="7"/>
      <c r="AA16050" s="7"/>
      <c r="AB16050" s="7"/>
      <c r="AC16050" s="7"/>
      <c r="AD16050" s="7"/>
      <c r="AE16050" s="7"/>
      <c r="AF16050" s="7"/>
      <c r="AG16050" s="13"/>
    </row>
    <row r="16051" spans="1:33">
      <c r="A16051" s="7"/>
      <c r="B16051" s="7"/>
      <c r="C16051" s="7"/>
      <c r="D16051" s="7"/>
      <c r="E16051" s="7"/>
      <c r="F16051" s="7"/>
      <c r="G16051" s="7"/>
      <c r="H16051" s="7"/>
      <c r="I16051" s="7"/>
      <c r="J16051" s="7"/>
      <c r="K16051" s="7"/>
      <c r="L16051" s="7"/>
      <c r="M16051" s="7"/>
      <c r="N16051" s="7"/>
      <c r="O16051" s="7"/>
      <c r="P16051" s="7"/>
      <c r="Q16051" s="7"/>
      <c r="R16051" s="7"/>
      <c r="S16051" s="7"/>
      <c r="T16051" s="7"/>
      <c r="U16051" s="7"/>
      <c r="V16051" s="7"/>
      <c r="W16051" s="7"/>
      <c r="X16051" s="7"/>
      <c r="Y16051" s="7"/>
      <c r="Z16051" s="7"/>
      <c r="AA16051" s="7"/>
      <c r="AB16051" s="7"/>
      <c r="AC16051" s="7"/>
      <c r="AD16051" s="7"/>
      <c r="AE16051" s="7"/>
      <c r="AF16051" s="7"/>
      <c r="AG16051" s="13"/>
    </row>
    <row r="16052" spans="1:33">
      <c r="A16052" s="7"/>
      <c r="B16052" s="7"/>
      <c r="C16052" s="7"/>
      <c r="D16052" s="7"/>
      <c r="E16052" s="7"/>
      <c r="F16052" s="7"/>
      <c r="G16052" s="7"/>
      <c r="H16052" s="7"/>
      <c r="I16052" s="7"/>
      <c r="J16052" s="7"/>
      <c r="K16052" s="7"/>
      <c r="L16052" s="7"/>
      <c r="M16052" s="7"/>
      <c r="N16052" s="7"/>
      <c r="O16052" s="7"/>
      <c r="P16052" s="7"/>
      <c r="Q16052" s="7"/>
      <c r="R16052" s="7"/>
      <c r="S16052" s="7"/>
      <c r="T16052" s="7"/>
      <c r="U16052" s="7"/>
      <c r="V16052" s="7"/>
      <c r="W16052" s="7"/>
      <c r="X16052" s="7"/>
      <c r="Y16052" s="7"/>
      <c r="Z16052" s="7"/>
      <c r="AA16052" s="7"/>
      <c r="AB16052" s="7"/>
      <c r="AC16052" s="7"/>
      <c r="AD16052" s="7"/>
      <c r="AE16052" s="7"/>
      <c r="AF16052" s="7"/>
      <c r="AG16052" s="13"/>
    </row>
    <row r="16053" spans="1:33">
      <c r="A16053" s="7"/>
      <c r="B16053" s="7"/>
      <c r="C16053" s="7"/>
      <c r="D16053" s="7"/>
      <c r="E16053" s="7"/>
      <c r="F16053" s="7"/>
      <c r="G16053" s="7"/>
      <c r="H16053" s="7"/>
      <c r="I16053" s="7"/>
      <c r="J16053" s="7"/>
      <c r="K16053" s="7"/>
      <c r="L16053" s="7"/>
      <c r="M16053" s="7"/>
      <c r="N16053" s="7"/>
      <c r="O16053" s="7"/>
      <c r="P16053" s="7"/>
      <c r="Q16053" s="7"/>
      <c r="R16053" s="7"/>
      <c r="S16053" s="7"/>
      <c r="T16053" s="7"/>
      <c r="U16053" s="7"/>
      <c r="V16053" s="7"/>
      <c r="W16053" s="7"/>
      <c r="X16053" s="7"/>
      <c r="Y16053" s="7"/>
      <c r="Z16053" s="7"/>
      <c r="AA16053" s="7"/>
      <c r="AB16053" s="7"/>
      <c r="AC16053" s="7"/>
      <c r="AD16053" s="7"/>
      <c r="AE16053" s="7"/>
      <c r="AF16053" s="7"/>
      <c r="AG16053" s="13"/>
    </row>
    <row r="16054" spans="1:33">
      <c r="A16054" s="7"/>
      <c r="B16054" s="7"/>
      <c r="C16054" s="7"/>
      <c r="D16054" s="7"/>
      <c r="E16054" s="7"/>
      <c r="F16054" s="7"/>
      <c r="G16054" s="7"/>
      <c r="H16054" s="7"/>
      <c r="I16054" s="7"/>
      <c r="J16054" s="7"/>
      <c r="K16054" s="7"/>
      <c r="L16054" s="7"/>
      <c r="M16054" s="7"/>
      <c r="N16054" s="7"/>
      <c r="O16054" s="7"/>
      <c r="P16054" s="7"/>
      <c r="Q16054" s="7"/>
      <c r="R16054" s="7"/>
      <c r="S16054" s="7"/>
      <c r="T16054" s="7"/>
      <c r="U16054" s="7"/>
      <c r="V16054" s="7"/>
      <c r="W16054" s="7"/>
      <c r="X16054" s="7"/>
      <c r="Y16054" s="7"/>
      <c r="Z16054" s="7"/>
      <c r="AA16054" s="7"/>
      <c r="AB16054" s="7"/>
      <c r="AC16054" s="7"/>
      <c r="AD16054" s="7"/>
      <c r="AE16054" s="7"/>
      <c r="AF16054" s="7"/>
      <c r="AG16054" s="13"/>
    </row>
    <row r="16055" spans="1:33">
      <c r="A16055" s="7"/>
      <c r="B16055" s="7"/>
      <c r="C16055" s="7"/>
      <c r="D16055" s="7"/>
      <c r="E16055" s="7"/>
      <c r="F16055" s="7"/>
      <c r="G16055" s="7"/>
      <c r="H16055" s="7"/>
      <c r="I16055" s="7"/>
      <c r="J16055" s="7"/>
      <c r="K16055" s="7"/>
      <c r="L16055" s="7"/>
      <c r="M16055" s="7"/>
      <c r="N16055" s="7"/>
      <c r="O16055" s="7"/>
      <c r="P16055" s="7"/>
      <c r="Q16055" s="7"/>
      <c r="R16055" s="7"/>
      <c r="S16055" s="7"/>
      <c r="T16055" s="7"/>
      <c r="U16055" s="7"/>
      <c r="V16055" s="7"/>
      <c r="W16055" s="7"/>
      <c r="X16055" s="7"/>
      <c r="Y16055" s="7"/>
      <c r="Z16055" s="7"/>
      <c r="AA16055" s="7"/>
      <c r="AB16055" s="7"/>
      <c r="AC16055" s="7"/>
      <c r="AD16055" s="7"/>
      <c r="AE16055" s="7"/>
      <c r="AF16055" s="7"/>
      <c r="AG16055" s="13"/>
    </row>
    <row r="16056" spans="1:33">
      <c r="A16056" s="7"/>
      <c r="B16056" s="7"/>
      <c r="C16056" s="7"/>
      <c r="D16056" s="7"/>
      <c r="E16056" s="7"/>
      <c r="F16056" s="7"/>
      <c r="G16056" s="7"/>
      <c r="H16056" s="7"/>
      <c r="I16056" s="7"/>
      <c r="J16056" s="7"/>
      <c r="K16056" s="7"/>
      <c r="L16056" s="7"/>
      <c r="M16056" s="7"/>
      <c r="N16056" s="7"/>
      <c r="O16056" s="7"/>
      <c r="P16056" s="7"/>
      <c r="Q16056" s="7"/>
      <c r="R16056" s="7"/>
      <c r="S16056" s="7"/>
      <c r="T16056" s="7"/>
      <c r="U16056" s="7"/>
      <c r="V16056" s="7"/>
      <c r="W16056" s="7"/>
      <c r="X16056" s="7"/>
      <c r="Y16056" s="7"/>
      <c r="Z16056" s="7"/>
      <c r="AA16056" s="7"/>
      <c r="AB16056" s="7"/>
      <c r="AC16056" s="7"/>
      <c r="AD16056" s="7"/>
      <c r="AE16056" s="7"/>
      <c r="AF16056" s="7"/>
      <c r="AG16056" s="13"/>
    </row>
    <row r="16057" spans="1:33">
      <c r="A16057" s="7"/>
      <c r="B16057" s="7"/>
      <c r="C16057" s="7"/>
      <c r="D16057" s="7"/>
      <c r="E16057" s="7"/>
      <c r="F16057" s="7"/>
      <c r="G16057" s="7"/>
      <c r="H16057" s="7"/>
      <c r="I16057" s="7"/>
      <c r="J16057" s="7"/>
      <c r="K16057" s="7"/>
      <c r="L16057" s="7"/>
      <c r="M16057" s="7"/>
      <c r="N16057" s="7"/>
      <c r="O16057" s="7"/>
      <c r="P16057" s="7"/>
      <c r="Q16057" s="7"/>
      <c r="R16057" s="7"/>
      <c r="S16057" s="7"/>
      <c r="T16057" s="7"/>
      <c r="U16057" s="7"/>
      <c r="V16057" s="7"/>
      <c r="W16057" s="7"/>
      <c r="X16057" s="7"/>
      <c r="Y16057" s="7"/>
      <c r="Z16057" s="7"/>
      <c r="AA16057" s="7"/>
      <c r="AB16057" s="7"/>
      <c r="AC16057" s="7"/>
      <c r="AD16057" s="7"/>
      <c r="AE16057" s="7"/>
      <c r="AF16057" s="7"/>
      <c r="AG16057" s="13"/>
    </row>
    <row r="16058" spans="1:33">
      <c r="A16058" s="7"/>
      <c r="B16058" s="7"/>
      <c r="C16058" s="7"/>
      <c r="D16058" s="7"/>
      <c r="E16058" s="7"/>
      <c r="F16058" s="7"/>
      <c r="G16058" s="7"/>
      <c r="H16058" s="7"/>
      <c r="I16058" s="7"/>
      <c r="J16058" s="7"/>
      <c r="K16058" s="7"/>
      <c r="L16058" s="7"/>
      <c r="M16058" s="7"/>
      <c r="N16058" s="7"/>
      <c r="O16058" s="7"/>
      <c r="P16058" s="7"/>
      <c r="Q16058" s="7"/>
      <c r="R16058" s="7"/>
      <c r="S16058" s="7"/>
      <c r="T16058" s="7"/>
      <c r="U16058" s="7"/>
      <c r="V16058" s="7"/>
      <c r="W16058" s="7"/>
      <c r="X16058" s="7"/>
      <c r="Y16058" s="7"/>
      <c r="Z16058" s="7"/>
      <c r="AA16058" s="7"/>
      <c r="AB16058" s="7"/>
      <c r="AC16058" s="7"/>
      <c r="AD16058" s="7"/>
      <c r="AE16058" s="7"/>
      <c r="AF16058" s="7"/>
      <c r="AG16058" s="13"/>
    </row>
    <row r="16059" spans="1:33">
      <c r="A16059" s="7"/>
      <c r="B16059" s="7"/>
      <c r="C16059" s="7"/>
      <c r="D16059" s="7"/>
      <c r="E16059" s="7"/>
      <c r="F16059" s="7"/>
      <c r="G16059" s="7"/>
      <c r="H16059" s="7"/>
      <c r="I16059" s="7"/>
      <c r="J16059" s="7"/>
      <c r="K16059" s="7"/>
      <c r="L16059" s="7"/>
      <c r="M16059" s="7"/>
      <c r="N16059" s="7"/>
      <c r="O16059" s="7"/>
      <c r="P16059" s="7"/>
      <c r="Q16059" s="7"/>
      <c r="R16059" s="7"/>
      <c r="S16059" s="7"/>
      <c r="T16059" s="7"/>
      <c r="U16059" s="7"/>
      <c r="V16059" s="7"/>
      <c r="W16059" s="7"/>
      <c r="X16059" s="7"/>
      <c r="Y16059" s="7"/>
      <c r="Z16059" s="7"/>
      <c r="AA16059" s="7"/>
      <c r="AB16059" s="7"/>
      <c r="AC16059" s="7"/>
      <c r="AD16059" s="7"/>
      <c r="AE16059" s="7"/>
      <c r="AF16059" s="7"/>
      <c r="AG16059" s="13"/>
    </row>
    <row r="16060" spans="1:33">
      <c r="A16060" s="7"/>
      <c r="B16060" s="7"/>
      <c r="C16060" s="7"/>
      <c r="D16060" s="7"/>
      <c r="E16060" s="7"/>
      <c r="F16060" s="7"/>
      <c r="G16060" s="7"/>
      <c r="H16060" s="7"/>
      <c r="I16060" s="7"/>
      <c r="J16060" s="7"/>
      <c r="K16060" s="7"/>
      <c r="L16060" s="7"/>
      <c r="M16060" s="7"/>
      <c r="N16060" s="7"/>
      <c r="O16060" s="7"/>
      <c r="P16060" s="7"/>
      <c r="Q16060" s="7"/>
      <c r="R16060" s="7"/>
      <c r="S16060" s="7"/>
      <c r="T16060" s="7"/>
      <c r="U16060" s="7"/>
      <c r="V16060" s="7"/>
      <c r="W16060" s="7"/>
      <c r="X16060" s="7"/>
      <c r="Y16060" s="7"/>
      <c r="Z16060" s="7"/>
      <c r="AA16060" s="7"/>
      <c r="AB16060" s="7"/>
      <c r="AC16060" s="7"/>
      <c r="AD16060" s="7"/>
      <c r="AE16060" s="7"/>
      <c r="AF16060" s="7"/>
      <c r="AG16060" s="13"/>
    </row>
    <row r="16061" spans="1:33">
      <c r="A16061" s="7"/>
      <c r="B16061" s="7"/>
      <c r="C16061" s="7"/>
      <c r="D16061" s="7"/>
      <c r="E16061" s="7"/>
      <c r="F16061" s="7"/>
      <c r="G16061" s="7"/>
      <c r="H16061" s="7"/>
      <c r="I16061" s="7"/>
      <c r="J16061" s="7"/>
      <c r="K16061" s="7"/>
      <c r="L16061" s="7"/>
      <c r="M16061" s="7"/>
      <c r="N16061" s="7"/>
      <c r="O16061" s="7"/>
      <c r="P16061" s="7"/>
      <c r="Q16061" s="7"/>
      <c r="R16061" s="7"/>
      <c r="S16061" s="7"/>
      <c r="T16061" s="7"/>
      <c r="U16061" s="7"/>
      <c r="V16061" s="7"/>
      <c r="W16061" s="7"/>
      <c r="X16061" s="7"/>
      <c r="Y16061" s="7"/>
      <c r="Z16061" s="7"/>
      <c r="AA16061" s="7"/>
      <c r="AB16061" s="7"/>
      <c r="AC16061" s="7"/>
      <c r="AD16061" s="7"/>
      <c r="AE16061" s="7"/>
      <c r="AF16061" s="7"/>
      <c r="AG16061" s="13"/>
    </row>
    <row r="16062" spans="1:33">
      <c r="A16062" s="7"/>
      <c r="B16062" s="7"/>
      <c r="C16062" s="7"/>
      <c r="D16062" s="7"/>
      <c r="E16062" s="7"/>
      <c r="F16062" s="7"/>
      <c r="G16062" s="7"/>
      <c r="H16062" s="7"/>
      <c r="I16062" s="7"/>
      <c r="J16062" s="7"/>
      <c r="K16062" s="7"/>
      <c r="L16062" s="7"/>
      <c r="M16062" s="7"/>
      <c r="N16062" s="7"/>
      <c r="O16062" s="7"/>
      <c r="P16062" s="7"/>
      <c r="Q16062" s="7"/>
      <c r="R16062" s="7"/>
      <c r="S16062" s="7"/>
      <c r="T16062" s="7"/>
      <c r="U16062" s="7"/>
      <c r="V16062" s="7"/>
      <c r="W16062" s="7"/>
      <c r="X16062" s="7"/>
      <c r="Y16062" s="7"/>
      <c r="Z16062" s="7"/>
      <c r="AA16062" s="7"/>
      <c r="AB16062" s="7"/>
      <c r="AC16062" s="7"/>
      <c r="AD16062" s="7"/>
      <c r="AE16062" s="7"/>
      <c r="AF16062" s="7"/>
      <c r="AG16062" s="13"/>
    </row>
    <row r="16063" spans="1:33">
      <c r="A16063" s="7"/>
      <c r="B16063" s="7"/>
      <c r="C16063" s="7"/>
      <c r="D16063" s="7"/>
      <c r="E16063" s="7"/>
      <c r="F16063" s="7"/>
      <c r="G16063" s="7"/>
      <c r="H16063" s="7"/>
      <c r="I16063" s="7"/>
      <c r="J16063" s="7"/>
      <c r="K16063" s="7"/>
      <c r="L16063" s="7"/>
      <c r="M16063" s="7"/>
      <c r="N16063" s="7"/>
      <c r="O16063" s="7"/>
      <c r="P16063" s="7"/>
      <c r="Q16063" s="7"/>
      <c r="R16063" s="7"/>
      <c r="S16063" s="7"/>
      <c r="T16063" s="7"/>
      <c r="U16063" s="7"/>
      <c r="V16063" s="7"/>
      <c r="W16063" s="7"/>
      <c r="X16063" s="7"/>
      <c r="Y16063" s="7"/>
      <c r="Z16063" s="7"/>
      <c r="AA16063" s="7"/>
      <c r="AB16063" s="7"/>
      <c r="AC16063" s="7"/>
      <c r="AD16063" s="7"/>
      <c r="AE16063" s="7"/>
      <c r="AF16063" s="7"/>
      <c r="AG16063" s="13"/>
    </row>
    <row r="16064" spans="1:33">
      <c r="A16064" s="7"/>
      <c r="B16064" s="7"/>
      <c r="C16064" s="7"/>
      <c r="D16064" s="7"/>
      <c r="E16064" s="7"/>
      <c r="F16064" s="7"/>
      <c r="G16064" s="7"/>
      <c r="H16064" s="7"/>
      <c r="I16064" s="7"/>
      <c r="J16064" s="7"/>
      <c r="K16064" s="7"/>
      <c r="L16064" s="7"/>
      <c r="M16064" s="7"/>
      <c r="N16064" s="7"/>
      <c r="O16064" s="7"/>
      <c r="P16064" s="7"/>
      <c r="Q16064" s="7"/>
      <c r="R16064" s="7"/>
      <c r="S16064" s="7"/>
      <c r="T16064" s="7"/>
      <c r="U16064" s="7"/>
      <c r="V16064" s="7"/>
      <c r="W16064" s="7"/>
      <c r="X16064" s="7"/>
      <c r="Y16064" s="7"/>
      <c r="Z16064" s="7"/>
      <c r="AA16064" s="7"/>
      <c r="AB16064" s="7"/>
      <c r="AC16064" s="7"/>
      <c r="AD16064" s="7"/>
      <c r="AE16064" s="7"/>
      <c r="AF16064" s="7"/>
      <c r="AG16064" s="13"/>
    </row>
    <row r="16065" spans="1:33">
      <c r="A16065" s="7"/>
      <c r="B16065" s="7"/>
      <c r="C16065" s="7"/>
      <c r="D16065" s="7"/>
      <c r="E16065" s="7"/>
      <c r="F16065" s="7"/>
      <c r="G16065" s="7"/>
      <c r="H16065" s="7"/>
      <c r="I16065" s="7"/>
      <c r="J16065" s="7"/>
      <c r="K16065" s="7"/>
      <c r="L16065" s="7"/>
      <c r="M16065" s="7"/>
      <c r="N16065" s="7"/>
      <c r="O16065" s="7"/>
      <c r="P16065" s="7"/>
      <c r="Q16065" s="7"/>
      <c r="R16065" s="7"/>
      <c r="S16065" s="7"/>
      <c r="T16065" s="7"/>
      <c r="U16065" s="7"/>
      <c r="V16065" s="7"/>
      <c r="W16065" s="7"/>
      <c r="X16065" s="7"/>
      <c r="Y16065" s="7"/>
      <c r="Z16065" s="7"/>
      <c r="AA16065" s="7"/>
      <c r="AB16065" s="7"/>
      <c r="AC16065" s="7"/>
      <c r="AD16065" s="7"/>
      <c r="AE16065" s="7"/>
      <c r="AF16065" s="7"/>
      <c r="AG16065" s="13"/>
    </row>
    <row r="16066" spans="1:33">
      <c r="A16066" s="7"/>
      <c r="B16066" s="7"/>
      <c r="C16066" s="7"/>
      <c r="D16066" s="7"/>
      <c r="E16066" s="7"/>
      <c r="F16066" s="7"/>
      <c r="G16066" s="7"/>
      <c r="H16066" s="7"/>
      <c r="I16066" s="7"/>
      <c r="J16066" s="7"/>
      <c r="K16066" s="7"/>
      <c r="L16066" s="7"/>
      <c r="M16066" s="7"/>
      <c r="N16066" s="7"/>
      <c r="O16066" s="7"/>
      <c r="P16066" s="7"/>
      <c r="Q16066" s="7"/>
      <c r="R16066" s="7"/>
      <c r="S16066" s="7"/>
      <c r="T16066" s="7"/>
      <c r="U16066" s="7"/>
      <c r="V16066" s="7"/>
      <c r="W16066" s="7"/>
      <c r="X16066" s="7"/>
      <c r="Y16066" s="7"/>
      <c r="Z16066" s="7"/>
      <c r="AA16066" s="7"/>
      <c r="AB16066" s="7"/>
      <c r="AC16066" s="7"/>
      <c r="AD16066" s="7"/>
      <c r="AE16066" s="7"/>
      <c r="AF16066" s="7"/>
      <c r="AG16066" s="13"/>
    </row>
    <row r="16067" spans="1:33">
      <c r="A16067" s="7"/>
      <c r="B16067" s="7"/>
      <c r="C16067" s="7"/>
      <c r="D16067" s="7"/>
      <c r="E16067" s="7"/>
      <c r="F16067" s="7"/>
      <c r="G16067" s="7"/>
      <c r="H16067" s="7"/>
      <c r="I16067" s="7"/>
      <c r="J16067" s="7"/>
      <c r="K16067" s="7"/>
      <c r="L16067" s="7"/>
      <c r="M16067" s="7"/>
      <c r="N16067" s="7"/>
      <c r="O16067" s="7"/>
      <c r="P16067" s="7"/>
      <c r="Q16067" s="7"/>
      <c r="R16067" s="7"/>
      <c r="S16067" s="7"/>
      <c r="T16067" s="7"/>
      <c r="U16067" s="7"/>
      <c r="V16067" s="7"/>
      <c r="W16067" s="7"/>
      <c r="X16067" s="7"/>
      <c r="Y16067" s="7"/>
      <c r="Z16067" s="7"/>
      <c r="AA16067" s="7"/>
      <c r="AB16067" s="7"/>
      <c r="AC16067" s="7"/>
      <c r="AD16067" s="7"/>
      <c r="AE16067" s="7"/>
      <c r="AF16067" s="7"/>
      <c r="AG16067" s="13"/>
    </row>
    <row r="16068" spans="1:33">
      <c r="A16068" s="7"/>
      <c r="B16068" s="7"/>
      <c r="C16068" s="7"/>
      <c r="D16068" s="7"/>
      <c r="E16068" s="7"/>
      <c r="F16068" s="7"/>
      <c r="G16068" s="7"/>
      <c r="H16068" s="7"/>
      <c r="I16068" s="7"/>
      <c r="J16068" s="7"/>
      <c r="K16068" s="7"/>
      <c r="L16068" s="7"/>
      <c r="M16068" s="7"/>
      <c r="N16068" s="7"/>
      <c r="O16068" s="7"/>
      <c r="P16068" s="7"/>
      <c r="Q16068" s="7"/>
      <c r="R16068" s="7"/>
      <c r="S16068" s="7"/>
      <c r="T16068" s="7"/>
      <c r="U16068" s="7"/>
      <c r="V16068" s="7"/>
      <c r="W16068" s="7"/>
      <c r="X16068" s="7"/>
      <c r="Y16068" s="7"/>
      <c r="Z16068" s="7"/>
      <c r="AA16068" s="7"/>
      <c r="AB16068" s="7"/>
      <c r="AC16068" s="7"/>
      <c r="AD16068" s="7"/>
      <c r="AE16068" s="7"/>
      <c r="AF16068" s="7"/>
      <c r="AG16068" s="13"/>
    </row>
    <row r="16069" spans="1:33">
      <c r="A16069" s="7"/>
      <c r="B16069" s="7"/>
      <c r="C16069" s="7"/>
      <c r="D16069" s="7"/>
      <c r="E16069" s="7"/>
      <c r="F16069" s="7"/>
      <c r="G16069" s="7"/>
      <c r="H16069" s="7"/>
      <c r="I16069" s="7"/>
      <c r="J16069" s="7"/>
      <c r="K16069" s="7"/>
      <c r="L16069" s="7"/>
      <c r="M16069" s="7"/>
      <c r="N16069" s="7"/>
      <c r="O16069" s="7"/>
      <c r="P16069" s="7"/>
      <c r="Q16069" s="7"/>
      <c r="R16069" s="7"/>
      <c r="S16069" s="7"/>
      <c r="T16069" s="7"/>
      <c r="U16069" s="7"/>
      <c r="V16069" s="7"/>
      <c r="W16069" s="7"/>
      <c r="X16069" s="7"/>
      <c r="Y16069" s="7"/>
      <c r="Z16069" s="7"/>
      <c r="AA16069" s="7"/>
      <c r="AB16069" s="7"/>
      <c r="AC16069" s="7"/>
      <c r="AD16069" s="7"/>
      <c r="AE16069" s="7"/>
      <c r="AF16069" s="7"/>
      <c r="AG16069" s="13"/>
    </row>
    <row r="16070" spans="1:33">
      <c r="A16070" s="7"/>
      <c r="B16070" s="7"/>
      <c r="C16070" s="7"/>
      <c r="D16070" s="7"/>
      <c r="E16070" s="7"/>
      <c r="F16070" s="7"/>
      <c r="G16070" s="7"/>
      <c r="H16070" s="7"/>
      <c r="I16070" s="7"/>
      <c r="J16070" s="7"/>
      <c r="K16070" s="7"/>
      <c r="L16070" s="7"/>
      <c r="M16070" s="7"/>
      <c r="N16070" s="7"/>
      <c r="O16070" s="7"/>
      <c r="P16070" s="7"/>
      <c r="Q16070" s="7"/>
      <c r="R16070" s="7"/>
      <c r="S16070" s="7"/>
      <c r="T16070" s="7"/>
      <c r="U16070" s="7"/>
      <c r="V16070" s="7"/>
      <c r="W16070" s="7"/>
      <c r="X16070" s="7"/>
      <c r="Y16070" s="7"/>
      <c r="Z16070" s="7"/>
      <c r="AA16070" s="7"/>
      <c r="AB16070" s="7"/>
      <c r="AC16070" s="7"/>
      <c r="AD16070" s="7"/>
      <c r="AE16070" s="7"/>
      <c r="AF16070" s="7"/>
      <c r="AG16070" s="13"/>
    </row>
    <row r="16071" spans="1:33">
      <c r="A16071" s="7"/>
      <c r="B16071" s="7"/>
      <c r="C16071" s="7"/>
      <c r="D16071" s="7"/>
      <c r="E16071" s="7"/>
      <c r="F16071" s="7"/>
      <c r="G16071" s="7"/>
      <c r="H16071" s="7"/>
      <c r="I16071" s="7"/>
      <c r="J16071" s="7"/>
      <c r="K16071" s="7"/>
      <c r="L16071" s="7"/>
      <c r="M16071" s="7"/>
      <c r="N16071" s="7"/>
      <c r="O16071" s="7"/>
      <c r="P16071" s="7"/>
      <c r="Q16071" s="7"/>
      <c r="R16071" s="7"/>
      <c r="S16071" s="7"/>
      <c r="T16071" s="7"/>
      <c r="U16071" s="7"/>
      <c r="V16071" s="7"/>
      <c r="W16071" s="7"/>
      <c r="X16071" s="7"/>
      <c r="Y16071" s="7"/>
      <c r="Z16071" s="7"/>
      <c r="AA16071" s="7"/>
      <c r="AB16071" s="7"/>
      <c r="AC16071" s="7"/>
      <c r="AD16071" s="7"/>
      <c r="AE16071" s="7"/>
      <c r="AF16071" s="7"/>
      <c r="AG16071" s="13"/>
    </row>
    <row r="16072" spans="1:33">
      <c r="A16072" s="7"/>
      <c r="B16072" s="7"/>
      <c r="C16072" s="7"/>
      <c r="D16072" s="7"/>
      <c r="E16072" s="7"/>
      <c r="F16072" s="7"/>
      <c r="G16072" s="7"/>
      <c r="H16072" s="7"/>
      <c r="I16072" s="7"/>
      <c r="J16072" s="7"/>
      <c r="K16072" s="7"/>
      <c r="L16072" s="7"/>
      <c r="M16072" s="7"/>
      <c r="N16072" s="7"/>
      <c r="O16072" s="7"/>
      <c r="P16072" s="7"/>
      <c r="Q16072" s="7"/>
      <c r="R16072" s="7"/>
      <c r="S16072" s="7"/>
      <c r="T16072" s="7"/>
      <c r="U16072" s="7"/>
      <c r="V16072" s="7"/>
      <c r="W16072" s="7"/>
      <c r="X16072" s="7"/>
      <c r="Y16072" s="7"/>
      <c r="Z16072" s="7"/>
      <c r="AA16072" s="7"/>
      <c r="AB16072" s="7"/>
      <c r="AC16072" s="7"/>
      <c r="AD16072" s="7"/>
      <c r="AE16072" s="7"/>
      <c r="AF16072" s="7"/>
      <c r="AG16072" s="13"/>
    </row>
    <row r="16073" spans="1:33">
      <c r="A16073" s="7"/>
      <c r="B16073" s="7"/>
      <c r="C16073" s="7"/>
      <c r="D16073" s="7"/>
      <c r="E16073" s="7"/>
      <c r="F16073" s="7"/>
      <c r="G16073" s="7"/>
      <c r="H16073" s="7"/>
      <c r="I16073" s="7"/>
      <c r="J16073" s="7"/>
      <c r="K16073" s="7"/>
      <c r="L16073" s="7"/>
      <c r="M16073" s="7"/>
      <c r="N16073" s="7"/>
      <c r="O16073" s="7"/>
      <c r="P16073" s="7"/>
      <c r="Q16073" s="7"/>
      <c r="R16073" s="7"/>
      <c r="S16073" s="7"/>
      <c r="T16073" s="7"/>
      <c r="U16073" s="7"/>
      <c r="V16073" s="7"/>
      <c r="W16073" s="7"/>
      <c r="X16073" s="7"/>
      <c r="Y16073" s="7"/>
      <c r="Z16073" s="7"/>
      <c r="AA16073" s="7"/>
      <c r="AB16073" s="7"/>
      <c r="AC16073" s="7"/>
      <c r="AD16073" s="7"/>
      <c r="AE16073" s="7"/>
      <c r="AF16073" s="7"/>
      <c r="AG16073" s="13"/>
    </row>
    <row r="16074" spans="1:33">
      <c r="A16074" s="7"/>
      <c r="B16074" s="7"/>
      <c r="C16074" s="7"/>
      <c r="D16074" s="7"/>
      <c r="E16074" s="7"/>
      <c r="F16074" s="7"/>
      <c r="G16074" s="7"/>
      <c r="H16074" s="7"/>
      <c r="I16074" s="7"/>
      <c r="J16074" s="7"/>
      <c r="K16074" s="7"/>
      <c r="L16074" s="7"/>
      <c r="M16074" s="7"/>
      <c r="N16074" s="7"/>
      <c r="O16074" s="7"/>
      <c r="P16074" s="7"/>
      <c r="Q16074" s="7"/>
      <c r="R16074" s="7"/>
      <c r="S16074" s="7"/>
      <c r="T16074" s="7"/>
      <c r="U16074" s="7"/>
      <c r="V16074" s="7"/>
      <c r="W16074" s="7"/>
      <c r="X16074" s="7"/>
      <c r="Y16074" s="7"/>
      <c r="Z16074" s="7"/>
      <c r="AA16074" s="7"/>
      <c r="AB16074" s="7"/>
      <c r="AC16074" s="7"/>
      <c r="AD16074" s="7"/>
      <c r="AE16074" s="7"/>
      <c r="AF16074" s="7"/>
      <c r="AG16074" s="13"/>
    </row>
    <row r="16075" spans="1:33">
      <c r="A16075" s="7"/>
      <c r="B16075" s="7"/>
      <c r="C16075" s="7"/>
      <c r="D16075" s="7"/>
      <c r="E16075" s="7"/>
      <c r="F16075" s="7"/>
      <c r="G16075" s="7"/>
      <c r="H16075" s="7"/>
      <c r="I16075" s="7"/>
      <c r="J16075" s="7"/>
      <c r="K16075" s="7"/>
      <c r="L16075" s="7"/>
      <c r="M16075" s="7"/>
      <c r="N16075" s="7"/>
      <c r="O16075" s="7"/>
      <c r="P16075" s="7"/>
      <c r="Q16075" s="7"/>
      <c r="R16075" s="7"/>
      <c r="S16075" s="7"/>
      <c r="T16075" s="7"/>
      <c r="U16075" s="7"/>
      <c r="V16075" s="7"/>
      <c r="W16075" s="7"/>
      <c r="X16075" s="7"/>
      <c r="Y16075" s="7"/>
      <c r="Z16075" s="7"/>
      <c r="AA16075" s="7"/>
      <c r="AB16075" s="7"/>
      <c r="AC16075" s="7"/>
      <c r="AD16075" s="7"/>
      <c r="AE16075" s="7"/>
      <c r="AF16075" s="7"/>
      <c r="AG16075" s="13"/>
    </row>
    <row r="16076" spans="1:33">
      <c r="A16076" s="7"/>
      <c r="B16076" s="7"/>
      <c r="C16076" s="7"/>
      <c r="D16076" s="7"/>
      <c r="E16076" s="7"/>
      <c r="F16076" s="7"/>
      <c r="G16076" s="7"/>
      <c r="H16076" s="7"/>
      <c r="I16076" s="7"/>
      <c r="J16076" s="7"/>
      <c r="K16076" s="7"/>
      <c r="L16076" s="7"/>
      <c r="M16076" s="7"/>
      <c r="N16076" s="7"/>
      <c r="O16076" s="7"/>
      <c r="P16076" s="7"/>
      <c r="Q16076" s="7"/>
      <c r="R16076" s="7"/>
      <c r="S16076" s="7"/>
      <c r="T16076" s="7"/>
      <c r="U16076" s="7"/>
      <c r="V16076" s="7"/>
      <c r="W16076" s="7"/>
      <c r="X16076" s="7"/>
      <c r="Y16076" s="7"/>
      <c r="Z16076" s="7"/>
      <c r="AA16076" s="7"/>
      <c r="AB16076" s="7"/>
      <c r="AC16076" s="7"/>
      <c r="AD16076" s="7"/>
      <c r="AE16076" s="7"/>
      <c r="AF16076" s="7"/>
      <c r="AG16076" s="13"/>
    </row>
    <row r="16077" spans="1:33">
      <c r="A16077" s="7"/>
      <c r="B16077" s="7"/>
      <c r="C16077" s="7"/>
      <c r="D16077" s="7"/>
      <c r="E16077" s="7"/>
      <c r="F16077" s="7"/>
      <c r="G16077" s="7"/>
      <c r="H16077" s="7"/>
      <c r="I16077" s="7"/>
      <c r="J16077" s="7"/>
      <c r="K16077" s="7"/>
      <c r="L16077" s="7"/>
      <c r="M16077" s="7"/>
      <c r="N16077" s="7"/>
      <c r="O16077" s="7"/>
      <c r="P16077" s="7"/>
      <c r="Q16077" s="7"/>
      <c r="R16077" s="7"/>
      <c r="S16077" s="7"/>
      <c r="T16077" s="7"/>
      <c r="U16077" s="7"/>
      <c r="V16077" s="7"/>
      <c r="W16077" s="7"/>
      <c r="X16077" s="7"/>
      <c r="Y16077" s="7"/>
      <c r="Z16077" s="7"/>
      <c r="AA16077" s="7"/>
      <c r="AB16077" s="7"/>
      <c r="AC16077" s="7"/>
      <c r="AD16077" s="7"/>
      <c r="AE16077" s="7"/>
      <c r="AF16077" s="7"/>
      <c r="AG16077" s="13"/>
    </row>
    <row r="16078" spans="1:33">
      <c r="A16078" s="7"/>
      <c r="B16078" s="7"/>
      <c r="C16078" s="7"/>
      <c r="D16078" s="7"/>
      <c r="E16078" s="7"/>
      <c r="F16078" s="7"/>
      <c r="G16078" s="7"/>
      <c r="H16078" s="7"/>
      <c r="I16078" s="7"/>
      <c r="J16078" s="7"/>
      <c r="K16078" s="7"/>
      <c r="L16078" s="7"/>
      <c r="M16078" s="7"/>
      <c r="N16078" s="7"/>
      <c r="O16078" s="7"/>
      <c r="P16078" s="7"/>
      <c r="Q16078" s="7"/>
      <c r="R16078" s="7"/>
      <c r="S16078" s="7"/>
      <c r="T16078" s="7"/>
      <c r="U16078" s="7"/>
      <c r="V16078" s="7"/>
      <c r="W16078" s="7"/>
      <c r="X16078" s="7"/>
      <c r="Y16078" s="7"/>
      <c r="Z16078" s="7"/>
      <c r="AA16078" s="7"/>
      <c r="AB16078" s="7"/>
      <c r="AC16078" s="7"/>
      <c r="AD16078" s="7"/>
      <c r="AE16078" s="7"/>
      <c r="AF16078" s="7"/>
      <c r="AG16078" s="13"/>
    </row>
    <row r="16079" spans="1:33">
      <c r="A16079" s="7"/>
      <c r="B16079" s="7"/>
      <c r="C16079" s="7"/>
      <c r="D16079" s="7"/>
      <c r="E16079" s="7"/>
      <c r="F16079" s="7"/>
      <c r="G16079" s="7"/>
      <c r="H16079" s="7"/>
      <c r="I16079" s="7"/>
      <c r="J16079" s="7"/>
      <c r="K16079" s="7"/>
      <c r="L16079" s="7"/>
      <c r="M16079" s="7"/>
      <c r="N16079" s="7"/>
      <c r="O16079" s="7"/>
      <c r="P16079" s="7"/>
      <c r="Q16079" s="7"/>
      <c r="R16079" s="7"/>
      <c r="S16079" s="7"/>
      <c r="T16079" s="7"/>
      <c r="U16079" s="7"/>
      <c r="V16079" s="7"/>
      <c r="W16079" s="7"/>
      <c r="X16079" s="7"/>
      <c r="Y16079" s="7"/>
      <c r="Z16079" s="7"/>
      <c r="AA16079" s="7"/>
      <c r="AB16079" s="7"/>
      <c r="AC16079" s="7"/>
      <c r="AD16079" s="7"/>
      <c r="AE16079" s="7"/>
      <c r="AF16079" s="7"/>
      <c r="AG16079" s="13"/>
    </row>
    <row r="16080" spans="1:33">
      <c r="A16080" s="7"/>
      <c r="B16080" s="7"/>
      <c r="C16080" s="7"/>
      <c r="D16080" s="7"/>
      <c r="E16080" s="7"/>
      <c r="F16080" s="7"/>
      <c r="G16080" s="7"/>
      <c r="H16080" s="7"/>
      <c r="I16080" s="7"/>
      <c r="J16080" s="7"/>
      <c r="K16080" s="7"/>
      <c r="L16080" s="7"/>
      <c r="M16080" s="7"/>
      <c r="N16080" s="7"/>
      <c r="O16080" s="7"/>
      <c r="P16080" s="7"/>
      <c r="Q16080" s="7"/>
      <c r="R16080" s="7"/>
      <c r="S16080" s="7"/>
      <c r="T16080" s="7"/>
      <c r="U16080" s="7"/>
      <c r="V16080" s="7"/>
      <c r="W16080" s="7"/>
      <c r="X16080" s="7"/>
      <c r="Y16080" s="7"/>
      <c r="Z16080" s="7"/>
      <c r="AA16080" s="7"/>
      <c r="AB16080" s="7"/>
      <c r="AC16080" s="7"/>
      <c r="AD16080" s="7"/>
      <c r="AE16080" s="7"/>
      <c r="AF16080" s="7"/>
      <c r="AG16080" s="13"/>
    </row>
    <row r="16081" spans="1:33">
      <c r="A16081" s="7"/>
      <c r="B16081" s="7"/>
      <c r="C16081" s="7"/>
      <c r="D16081" s="7"/>
      <c r="E16081" s="7"/>
      <c r="F16081" s="7"/>
      <c r="G16081" s="7"/>
      <c r="H16081" s="7"/>
      <c r="I16081" s="7"/>
      <c r="J16081" s="7"/>
      <c r="K16081" s="7"/>
      <c r="L16081" s="7"/>
      <c r="M16081" s="7"/>
      <c r="N16081" s="7"/>
      <c r="O16081" s="7"/>
      <c r="P16081" s="7"/>
      <c r="Q16081" s="7"/>
      <c r="R16081" s="7"/>
      <c r="S16081" s="7"/>
      <c r="T16081" s="7"/>
      <c r="U16081" s="7"/>
      <c r="V16081" s="7"/>
      <c r="W16081" s="7"/>
      <c r="X16081" s="7"/>
      <c r="Y16081" s="7"/>
      <c r="Z16081" s="7"/>
      <c r="AA16081" s="7"/>
      <c r="AB16081" s="7"/>
      <c r="AC16081" s="7"/>
      <c r="AD16081" s="7"/>
      <c r="AE16081" s="7"/>
      <c r="AF16081" s="7"/>
      <c r="AG16081" s="13"/>
    </row>
    <row r="16082" spans="1:33">
      <c r="A16082" s="7"/>
      <c r="B16082" s="7"/>
      <c r="C16082" s="7"/>
      <c r="D16082" s="7"/>
      <c r="E16082" s="7"/>
      <c r="F16082" s="7"/>
      <c r="G16082" s="7"/>
      <c r="H16082" s="7"/>
      <c r="I16082" s="7"/>
      <c r="J16082" s="7"/>
      <c r="K16082" s="7"/>
      <c r="L16082" s="7"/>
      <c r="M16082" s="7"/>
      <c r="N16082" s="7"/>
      <c r="O16082" s="7"/>
      <c r="P16082" s="7"/>
      <c r="Q16082" s="7"/>
      <c r="R16082" s="7"/>
      <c r="S16082" s="7"/>
      <c r="T16082" s="7"/>
      <c r="U16082" s="7"/>
      <c r="V16082" s="7"/>
      <c r="W16082" s="7"/>
      <c r="X16082" s="7"/>
      <c r="Y16082" s="7"/>
      <c r="Z16082" s="7"/>
      <c r="AA16082" s="7"/>
      <c r="AB16082" s="7"/>
      <c r="AC16082" s="7"/>
      <c r="AD16082" s="7"/>
      <c r="AE16082" s="7"/>
      <c r="AF16082" s="7"/>
      <c r="AG16082" s="13"/>
    </row>
    <row r="16083" spans="1:33">
      <c r="A16083" s="7"/>
      <c r="B16083" s="7"/>
      <c r="C16083" s="7"/>
      <c r="D16083" s="7"/>
      <c r="E16083" s="7"/>
      <c r="F16083" s="7"/>
      <c r="G16083" s="7"/>
      <c r="H16083" s="7"/>
      <c r="I16083" s="7"/>
      <c r="J16083" s="7"/>
      <c r="K16083" s="7"/>
      <c r="L16083" s="7"/>
      <c r="M16083" s="7"/>
      <c r="N16083" s="7"/>
      <c r="O16083" s="7"/>
      <c r="P16083" s="7"/>
      <c r="Q16083" s="7"/>
      <c r="R16083" s="7"/>
      <c r="S16083" s="7"/>
      <c r="T16083" s="7"/>
      <c r="U16083" s="7"/>
      <c r="V16083" s="7"/>
      <c r="W16083" s="7"/>
      <c r="X16083" s="7"/>
      <c r="Y16083" s="7"/>
      <c r="Z16083" s="7"/>
      <c r="AA16083" s="7"/>
      <c r="AB16083" s="7"/>
      <c r="AC16083" s="7"/>
      <c r="AD16083" s="7"/>
      <c r="AE16083" s="7"/>
      <c r="AF16083" s="7"/>
      <c r="AG16083" s="13"/>
    </row>
    <row r="16084" spans="1:33">
      <c r="A16084" s="7"/>
      <c r="B16084" s="7"/>
      <c r="C16084" s="7"/>
      <c r="D16084" s="7"/>
      <c r="E16084" s="7"/>
      <c r="F16084" s="7"/>
      <c r="G16084" s="7"/>
      <c r="H16084" s="7"/>
      <c r="I16084" s="7"/>
      <c r="J16084" s="7"/>
      <c r="K16084" s="7"/>
      <c r="L16084" s="7"/>
      <c r="M16084" s="7"/>
      <c r="N16084" s="7"/>
      <c r="O16084" s="7"/>
      <c r="P16084" s="7"/>
      <c r="Q16084" s="7"/>
      <c r="R16084" s="7"/>
      <c r="S16084" s="7"/>
      <c r="T16084" s="7"/>
      <c r="U16084" s="7"/>
      <c r="V16084" s="7"/>
      <c r="W16084" s="7"/>
      <c r="X16084" s="7"/>
      <c r="Y16084" s="7"/>
      <c r="Z16084" s="7"/>
      <c r="AA16084" s="7"/>
      <c r="AB16084" s="7"/>
      <c r="AC16084" s="7"/>
      <c r="AD16084" s="7"/>
      <c r="AE16084" s="7"/>
      <c r="AF16084" s="7"/>
      <c r="AG16084" s="13"/>
    </row>
    <row r="16085" spans="1:33">
      <c r="A16085" s="7"/>
      <c r="B16085" s="7"/>
      <c r="C16085" s="7"/>
      <c r="D16085" s="7"/>
      <c r="E16085" s="7"/>
      <c r="F16085" s="7"/>
      <c r="G16085" s="7"/>
      <c r="H16085" s="7"/>
      <c r="I16085" s="7"/>
      <c r="J16085" s="7"/>
      <c r="K16085" s="7"/>
      <c r="L16085" s="7"/>
      <c r="M16085" s="7"/>
      <c r="N16085" s="7"/>
      <c r="O16085" s="7"/>
      <c r="P16085" s="7"/>
      <c r="Q16085" s="7"/>
      <c r="R16085" s="7"/>
      <c r="S16085" s="7"/>
      <c r="T16085" s="7"/>
      <c r="U16085" s="7"/>
      <c r="V16085" s="7"/>
      <c r="W16085" s="7"/>
      <c r="X16085" s="7"/>
      <c r="Y16085" s="7"/>
      <c r="Z16085" s="7"/>
      <c r="AA16085" s="7"/>
      <c r="AB16085" s="7"/>
      <c r="AC16085" s="7"/>
      <c r="AD16085" s="7"/>
      <c r="AE16085" s="7"/>
      <c r="AF16085" s="7"/>
      <c r="AG16085" s="13"/>
    </row>
    <row r="16086" spans="1:33">
      <c r="A16086" s="7"/>
      <c r="B16086" s="7"/>
      <c r="C16086" s="7"/>
      <c r="D16086" s="7"/>
      <c r="E16086" s="7"/>
      <c r="F16086" s="7"/>
      <c r="G16086" s="7"/>
      <c r="H16086" s="7"/>
      <c r="I16086" s="7"/>
      <c r="J16086" s="7"/>
      <c r="K16086" s="7"/>
      <c r="L16086" s="7"/>
      <c r="M16086" s="7"/>
      <c r="N16086" s="7"/>
      <c r="O16086" s="7"/>
      <c r="P16086" s="7"/>
      <c r="Q16086" s="7"/>
      <c r="R16086" s="7"/>
      <c r="S16086" s="7"/>
      <c r="T16086" s="7"/>
      <c r="U16086" s="7"/>
      <c r="V16086" s="7"/>
      <c r="W16086" s="7"/>
      <c r="X16086" s="7"/>
      <c r="Y16086" s="7"/>
      <c r="Z16086" s="7"/>
      <c r="AA16086" s="7"/>
      <c r="AB16086" s="7"/>
      <c r="AC16086" s="7"/>
      <c r="AD16086" s="7"/>
      <c r="AE16086" s="7"/>
      <c r="AF16086" s="7"/>
      <c r="AG16086" s="13"/>
    </row>
    <row r="16087" spans="1:33">
      <c r="A16087" s="7"/>
      <c r="B16087" s="7"/>
      <c r="C16087" s="7"/>
      <c r="D16087" s="7"/>
      <c r="E16087" s="7"/>
      <c r="F16087" s="7"/>
      <c r="G16087" s="7"/>
      <c r="H16087" s="7"/>
      <c r="I16087" s="7"/>
      <c r="J16087" s="7"/>
      <c r="K16087" s="7"/>
      <c r="L16087" s="7"/>
      <c r="M16087" s="7"/>
      <c r="N16087" s="7"/>
      <c r="O16087" s="7"/>
      <c r="P16087" s="7"/>
      <c r="Q16087" s="7"/>
      <c r="R16087" s="7"/>
      <c r="S16087" s="7"/>
      <c r="T16087" s="7"/>
      <c r="U16087" s="7"/>
      <c r="V16087" s="7"/>
      <c r="W16087" s="7"/>
      <c r="X16087" s="7"/>
      <c r="Y16087" s="7"/>
      <c r="Z16087" s="7"/>
      <c r="AA16087" s="7"/>
      <c r="AB16087" s="7"/>
      <c r="AC16087" s="7"/>
      <c r="AD16087" s="7"/>
      <c r="AE16087" s="7"/>
      <c r="AF16087" s="7"/>
      <c r="AG16087" s="13"/>
    </row>
    <row r="16088" spans="1:33">
      <c r="A16088" s="7"/>
      <c r="B16088" s="7"/>
      <c r="C16088" s="7"/>
      <c r="D16088" s="7"/>
      <c r="E16088" s="7"/>
      <c r="F16088" s="7"/>
      <c r="G16088" s="7"/>
      <c r="H16088" s="7"/>
      <c r="I16088" s="7"/>
      <c r="J16088" s="7"/>
      <c r="K16088" s="7"/>
      <c r="L16088" s="7"/>
      <c r="M16088" s="7"/>
      <c r="N16088" s="7"/>
      <c r="O16088" s="7"/>
      <c r="P16088" s="7"/>
      <c r="Q16088" s="7"/>
      <c r="R16088" s="7"/>
      <c r="S16088" s="7"/>
      <c r="T16088" s="7"/>
      <c r="U16088" s="7"/>
      <c r="V16088" s="7"/>
      <c r="W16088" s="7"/>
      <c r="X16088" s="7"/>
      <c r="Y16088" s="7"/>
      <c r="Z16088" s="7"/>
      <c r="AA16088" s="7"/>
      <c r="AB16088" s="7"/>
      <c r="AC16088" s="7"/>
      <c r="AD16088" s="7"/>
      <c r="AE16088" s="7"/>
      <c r="AF16088" s="7"/>
      <c r="AG16088" s="13"/>
    </row>
    <row r="16089" spans="1:33">
      <c r="A16089" s="7"/>
      <c r="B16089" s="7"/>
      <c r="C16089" s="7"/>
      <c r="D16089" s="7"/>
      <c r="E16089" s="7"/>
      <c r="F16089" s="7"/>
      <c r="G16089" s="7"/>
      <c r="H16089" s="7"/>
      <c r="I16089" s="7"/>
      <c r="J16089" s="7"/>
      <c r="K16089" s="7"/>
      <c r="L16089" s="7"/>
      <c r="M16089" s="7"/>
      <c r="N16089" s="7"/>
      <c r="O16089" s="7"/>
      <c r="P16089" s="7"/>
      <c r="Q16089" s="7"/>
      <c r="R16089" s="7"/>
      <c r="S16089" s="7"/>
      <c r="T16089" s="7"/>
      <c r="U16089" s="7"/>
      <c r="V16089" s="7"/>
      <c r="W16089" s="7"/>
      <c r="X16089" s="7"/>
      <c r="Y16089" s="7"/>
      <c r="Z16089" s="7"/>
      <c r="AA16089" s="7"/>
      <c r="AB16089" s="7"/>
      <c r="AC16089" s="7"/>
      <c r="AD16089" s="7"/>
      <c r="AE16089" s="7"/>
      <c r="AF16089" s="7"/>
      <c r="AG16089" s="13"/>
    </row>
    <row r="16090" spans="1:33">
      <c r="A16090" s="7"/>
      <c r="B16090" s="7"/>
      <c r="C16090" s="7"/>
      <c r="D16090" s="7"/>
      <c r="E16090" s="7"/>
      <c r="F16090" s="7"/>
      <c r="G16090" s="7"/>
      <c r="H16090" s="7"/>
      <c r="I16090" s="7"/>
      <c r="J16090" s="7"/>
      <c r="K16090" s="7"/>
      <c r="L16090" s="7"/>
      <c r="M16090" s="7"/>
      <c r="N16090" s="7"/>
      <c r="O16090" s="7"/>
      <c r="P16090" s="7"/>
      <c r="Q16090" s="7"/>
      <c r="R16090" s="7"/>
      <c r="S16090" s="7"/>
      <c r="T16090" s="7"/>
      <c r="U16090" s="7"/>
      <c r="V16090" s="7"/>
      <c r="W16090" s="7"/>
      <c r="X16090" s="7"/>
      <c r="Y16090" s="7"/>
      <c r="Z16090" s="7"/>
      <c r="AA16090" s="7"/>
      <c r="AB16090" s="7"/>
      <c r="AC16090" s="7"/>
      <c r="AD16090" s="7"/>
      <c r="AE16090" s="7"/>
      <c r="AF16090" s="7"/>
      <c r="AG16090" s="13"/>
    </row>
    <row r="16091" spans="1:33">
      <c r="A16091" s="7"/>
      <c r="B16091" s="7"/>
      <c r="C16091" s="7"/>
      <c r="D16091" s="7"/>
      <c r="E16091" s="7"/>
      <c r="F16091" s="7"/>
      <c r="G16091" s="7"/>
      <c r="H16091" s="7"/>
      <c r="I16091" s="7"/>
      <c r="J16091" s="7"/>
      <c r="K16091" s="7"/>
      <c r="L16091" s="7"/>
      <c r="M16091" s="7"/>
      <c r="N16091" s="7"/>
      <c r="O16091" s="7"/>
      <c r="P16091" s="7"/>
      <c r="Q16091" s="7"/>
      <c r="R16091" s="7"/>
      <c r="S16091" s="7"/>
      <c r="T16091" s="7"/>
      <c r="U16091" s="7"/>
      <c r="V16091" s="7"/>
      <c r="W16091" s="7"/>
      <c r="X16091" s="7"/>
      <c r="Y16091" s="7"/>
      <c r="Z16091" s="7"/>
      <c r="AA16091" s="7"/>
      <c r="AB16091" s="7"/>
      <c r="AC16091" s="7"/>
      <c r="AD16091" s="7"/>
      <c r="AE16091" s="7"/>
      <c r="AF16091" s="7"/>
      <c r="AG16091" s="13"/>
    </row>
    <row r="16092" spans="1:33">
      <c r="A16092" s="7"/>
      <c r="B16092" s="7"/>
      <c r="C16092" s="7"/>
      <c r="D16092" s="7"/>
      <c r="E16092" s="7"/>
      <c r="F16092" s="7"/>
      <c r="G16092" s="7"/>
      <c r="H16092" s="7"/>
      <c r="I16092" s="7"/>
      <c r="J16092" s="7"/>
      <c r="K16092" s="7"/>
      <c r="L16092" s="7"/>
      <c r="M16092" s="7"/>
      <c r="N16092" s="7"/>
      <c r="O16092" s="7"/>
      <c r="P16092" s="7"/>
      <c r="Q16092" s="7"/>
      <c r="R16092" s="7"/>
      <c r="S16092" s="7"/>
      <c r="T16092" s="7"/>
      <c r="U16092" s="7"/>
      <c r="V16092" s="7"/>
      <c r="W16092" s="7"/>
      <c r="X16092" s="7"/>
      <c r="Y16092" s="7"/>
      <c r="Z16092" s="7"/>
      <c r="AA16092" s="7"/>
      <c r="AB16092" s="7"/>
      <c r="AC16092" s="7"/>
      <c r="AD16092" s="7"/>
      <c r="AE16092" s="7"/>
      <c r="AF16092" s="7"/>
      <c r="AG16092" s="13"/>
    </row>
    <row r="16093" spans="1:33">
      <c r="A16093" s="7"/>
      <c r="B16093" s="7"/>
      <c r="C16093" s="7"/>
      <c r="D16093" s="7"/>
      <c r="E16093" s="7"/>
      <c r="F16093" s="7"/>
      <c r="G16093" s="7"/>
      <c r="H16093" s="7"/>
      <c r="I16093" s="7"/>
      <c r="J16093" s="7"/>
      <c r="K16093" s="7"/>
      <c r="L16093" s="7"/>
      <c r="M16093" s="7"/>
      <c r="N16093" s="7"/>
      <c r="O16093" s="7"/>
      <c r="P16093" s="7"/>
      <c r="Q16093" s="7"/>
      <c r="R16093" s="7"/>
      <c r="S16093" s="7"/>
      <c r="T16093" s="7"/>
      <c r="U16093" s="7"/>
      <c r="V16093" s="7"/>
      <c r="W16093" s="7"/>
      <c r="X16093" s="7"/>
      <c r="Y16093" s="7"/>
      <c r="Z16093" s="7"/>
      <c r="AA16093" s="7"/>
      <c r="AB16093" s="7"/>
      <c r="AC16093" s="7"/>
      <c r="AD16093" s="7"/>
      <c r="AE16093" s="7"/>
      <c r="AF16093" s="7"/>
      <c r="AG16093" s="13"/>
    </row>
    <row r="16094" spans="1:33">
      <c r="A16094" s="7"/>
      <c r="B16094" s="7"/>
      <c r="C16094" s="7"/>
      <c r="D16094" s="7"/>
      <c r="E16094" s="7"/>
      <c r="F16094" s="7"/>
      <c r="G16094" s="7"/>
      <c r="H16094" s="7"/>
      <c r="I16094" s="7"/>
      <c r="J16094" s="7"/>
      <c r="K16094" s="7"/>
      <c r="L16094" s="7"/>
      <c r="M16094" s="7"/>
      <c r="N16094" s="7"/>
      <c r="O16094" s="7"/>
      <c r="P16094" s="7"/>
      <c r="Q16094" s="7"/>
      <c r="R16094" s="7"/>
      <c r="S16094" s="7"/>
      <c r="T16094" s="7"/>
      <c r="U16094" s="7"/>
      <c r="V16094" s="7"/>
      <c r="W16094" s="7"/>
      <c r="X16094" s="7"/>
      <c r="Y16094" s="7"/>
      <c r="Z16094" s="7"/>
      <c r="AA16094" s="7"/>
      <c r="AB16094" s="7"/>
      <c r="AC16094" s="7"/>
      <c r="AD16094" s="7"/>
      <c r="AE16094" s="7"/>
      <c r="AF16094" s="7"/>
      <c r="AG16094" s="13"/>
    </row>
    <row r="16095" spans="1:33">
      <c r="A16095" s="7"/>
      <c r="B16095" s="7"/>
      <c r="C16095" s="7"/>
      <c r="D16095" s="7"/>
      <c r="E16095" s="7"/>
      <c r="F16095" s="7"/>
      <c r="G16095" s="7"/>
      <c r="H16095" s="7"/>
      <c r="I16095" s="7"/>
      <c r="J16095" s="7"/>
      <c r="K16095" s="7"/>
      <c r="L16095" s="7"/>
      <c r="M16095" s="7"/>
      <c r="N16095" s="7"/>
      <c r="O16095" s="7"/>
      <c r="P16095" s="7"/>
      <c r="Q16095" s="7"/>
      <c r="R16095" s="7"/>
      <c r="S16095" s="7"/>
      <c r="T16095" s="7"/>
      <c r="U16095" s="7"/>
      <c r="V16095" s="7"/>
      <c r="W16095" s="7"/>
      <c r="X16095" s="7"/>
      <c r="Y16095" s="7"/>
      <c r="Z16095" s="7"/>
      <c r="AA16095" s="7"/>
      <c r="AB16095" s="7"/>
      <c r="AC16095" s="7"/>
      <c r="AD16095" s="7"/>
      <c r="AE16095" s="7"/>
      <c r="AF16095" s="7"/>
      <c r="AG16095" s="13"/>
    </row>
    <row r="16096" spans="1:33">
      <c r="A16096" s="7"/>
      <c r="B16096" s="7"/>
      <c r="C16096" s="7"/>
      <c r="D16096" s="7"/>
      <c r="E16096" s="7"/>
      <c r="F16096" s="7"/>
      <c r="G16096" s="7"/>
      <c r="H16096" s="7"/>
      <c r="I16096" s="7"/>
      <c r="J16096" s="7"/>
      <c r="K16096" s="7"/>
      <c r="L16096" s="7"/>
      <c r="M16096" s="7"/>
      <c r="N16096" s="7"/>
      <c r="O16096" s="7"/>
      <c r="P16096" s="7"/>
      <c r="Q16096" s="7"/>
      <c r="R16096" s="7"/>
      <c r="S16096" s="7"/>
      <c r="T16096" s="7"/>
      <c r="U16096" s="7"/>
      <c r="V16096" s="7"/>
      <c r="W16096" s="7"/>
      <c r="X16096" s="7"/>
      <c r="Y16096" s="7"/>
      <c r="Z16096" s="7"/>
      <c r="AA16096" s="7"/>
      <c r="AB16096" s="7"/>
      <c r="AC16096" s="7"/>
      <c r="AD16096" s="7"/>
      <c r="AE16096" s="7"/>
      <c r="AF16096" s="7"/>
      <c r="AG16096" s="13"/>
    </row>
    <row r="16097" spans="1:33">
      <c r="A16097" s="7"/>
      <c r="B16097" s="7"/>
      <c r="C16097" s="7"/>
      <c r="D16097" s="7"/>
      <c r="E16097" s="7"/>
      <c r="F16097" s="7"/>
      <c r="G16097" s="7"/>
      <c r="H16097" s="7"/>
      <c r="I16097" s="7"/>
      <c r="J16097" s="7"/>
      <c r="K16097" s="7"/>
      <c r="L16097" s="7"/>
      <c r="M16097" s="7"/>
      <c r="N16097" s="7"/>
      <c r="O16097" s="7"/>
      <c r="P16097" s="7"/>
      <c r="Q16097" s="7"/>
      <c r="R16097" s="7"/>
      <c r="S16097" s="7"/>
      <c r="T16097" s="7"/>
      <c r="U16097" s="7"/>
      <c r="V16097" s="7"/>
      <c r="W16097" s="7"/>
      <c r="X16097" s="7"/>
      <c r="Y16097" s="7"/>
      <c r="Z16097" s="7"/>
      <c r="AA16097" s="7"/>
      <c r="AB16097" s="7"/>
      <c r="AC16097" s="7"/>
      <c r="AD16097" s="7"/>
      <c r="AE16097" s="7"/>
      <c r="AF16097" s="7"/>
      <c r="AG16097" s="13"/>
    </row>
    <row r="16098" spans="1:33">
      <c r="A16098" s="7"/>
      <c r="B16098" s="7"/>
      <c r="C16098" s="7"/>
      <c r="D16098" s="7"/>
      <c r="E16098" s="7"/>
      <c r="F16098" s="7"/>
      <c r="G16098" s="7"/>
      <c r="H16098" s="7"/>
      <c r="I16098" s="7"/>
      <c r="J16098" s="7"/>
      <c r="K16098" s="7"/>
      <c r="L16098" s="7"/>
      <c r="M16098" s="7"/>
      <c r="N16098" s="7"/>
      <c r="O16098" s="7"/>
      <c r="P16098" s="7"/>
      <c r="Q16098" s="7"/>
      <c r="R16098" s="7"/>
      <c r="S16098" s="7"/>
      <c r="T16098" s="7"/>
      <c r="U16098" s="7"/>
      <c r="V16098" s="7"/>
      <c r="W16098" s="7"/>
      <c r="X16098" s="7"/>
      <c r="Y16098" s="7"/>
      <c r="Z16098" s="7"/>
      <c r="AA16098" s="7"/>
      <c r="AB16098" s="7"/>
      <c r="AC16098" s="7"/>
      <c r="AD16098" s="7"/>
      <c r="AE16098" s="7"/>
      <c r="AF16098" s="7"/>
      <c r="AG16098" s="13"/>
    </row>
    <row r="16099" spans="1:33">
      <c r="A16099" s="7"/>
      <c r="B16099" s="7"/>
      <c r="C16099" s="7"/>
      <c r="D16099" s="7"/>
      <c r="E16099" s="7"/>
      <c r="F16099" s="7"/>
      <c r="G16099" s="7"/>
      <c r="H16099" s="7"/>
      <c r="I16099" s="7"/>
      <c r="J16099" s="7"/>
      <c r="K16099" s="7"/>
      <c r="L16099" s="7"/>
      <c r="M16099" s="7"/>
      <c r="N16099" s="7"/>
      <c r="O16099" s="7"/>
      <c r="P16099" s="7"/>
      <c r="Q16099" s="7"/>
      <c r="R16099" s="7"/>
      <c r="S16099" s="7"/>
      <c r="T16099" s="7"/>
      <c r="U16099" s="7"/>
      <c r="V16099" s="7"/>
      <c r="W16099" s="7"/>
      <c r="X16099" s="7"/>
      <c r="Y16099" s="7"/>
      <c r="Z16099" s="7"/>
      <c r="AA16099" s="7"/>
      <c r="AB16099" s="7"/>
      <c r="AC16099" s="7"/>
      <c r="AD16099" s="7"/>
      <c r="AE16099" s="7"/>
      <c r="AF16099" s="7"/>
      <c r="AG16099" s="13"/>
    </row>
    <row r="16100" spans="1:33">
      <c r="A16100" s="7"/>
      <c r="B16100" s="7"/>
      <c r="C16100" s="7"/>
      <c r="D16100" s="7"/>
      <c r="E16100" s="7"/>
      <c r="F16100" s="7"/>
      <c r="G16100" s="7"/>
      <c r="H16100" s="7"/>
      <c r="I16100" s="7"/>
      <c r="J16100" s="7"/>
      <c r="K16100" s="7"/>
      <c r="L16100" s="7"/>
      <c r="M16100" s="7"/>
      <c r="N16100" s="7"/>
      <c r="O16100" s="7"/>
      <c r="P16100" s="7"/>
      <c r="Q16100" s="7"/>
      <c r="R16100" s="7"/>
      <c r="S16100" s="7"/>
      <c r="T16100" s="7"/>
      <c r="U16100" s="7"/>
      <c r="V16100" s="7"/>
      <c r="W16100" s="7"/>
      <c r="X16100" s="7"/>
      <c r="Y16100" s="7"/>
      <c r="Z16100" s="7"/>
      <c r="AA16100" s="7"/>
      <c r="AB16100" s="7"/>
      <c r="AC16100" s="7"/>
      <c r="AD16100" s="7"/>
      <c r="AE16100" s="7"/>
      <c r="AF16100" s="7"/>
      <c r="AG16100" s="13"/>
    </row>
    <row r="16101" spans="1:33">
      <c r="A16101" s="7"/>
      <c r="B16101" s="7"/>
      <c r="C16101" s="7"/>
      <c r="D16101" s="7"/>
      <c r="E16101" s="7"/>
      <c r="F16101" s="7"/>
      <c r="G16101" s="7"/>
      <c r="H16101" s="7"/>
      <c r="I16101" s="7"/>
      <c r="J16101" s="7"/>
      <c r="K16101" s="7"/>
      <c r="L16101" s="7"/>
      <c r="M16101" s="7"/>
      <c r="N16101" s="7"/>
      <c r="O16101" s="7"/>
      <c r="P16101" s="7"/>
      <c r="Q16101" s="7"/>
      <c r="R16101" s="7"/>
      <c r="S16101" s="7"/>
      <c r="T16101" s="7"/>
      <c r="U16101" s="7"/>
      <c r="V16101" s="7"/>
      <c r="W16101" s="7"/>
      <c r="X16101" s="7"/>
      <c r="Y16101" s="7"/>
      <c r="Z16101" s="7"/>
      <c r="AA16101" s="7"/>
      <c r="AB16101" s="7"/>
      <c r="AC16101" s="7"/>
      <c r="AD16101" s="7"/>
      <c r="AE16101" s="7"/>
      <c r="AF16101" s="7"/>
      <c r="AG16101" s="13"/>
    </row>
    <row r="16102" spans="1:33">
      <c r="A16102" s="7"/>
      <c r="B16102" s="7"/>
      <c r="C16102" s="7"/>
      <c r="D16102" s="7"/>
      <c r="E16102" s="7"/>
      <c r="F16102" s="7"/>
      <c r="G16102" s="7"/>
      <c r="H16102" s="7"/>
      <c r="I16102" s="7"/>
      <c r="J16102" s="7"/>
      <c r="K16102" s="7"/>
      <c r="L16102" s="7"/>
      <c r="M16102" s="7"/>
      <c r="N16102" s="7"/>
      <c r="O16102" s="7"/>
      <c r="P16102" s="7"/>
      <c r="Q16102" s="7"/>
      <c r="R16102" s="7"/>
      <c r="S16102" s="7"/>
      <c r="T16102" s="7"/>
      <c r="U16102" s="7"/>
      <c r="V16102" s="7"/>
      <c r="W16102" s="7"/>
      <c r="X16102" s="7"/>
      <c r="Y16102" s="7"/>
      <c r="Z16102" s="7"/>
      <c r="AA16102" s="7"/>
      <c r="AB16102" s="7"/>
      <c r="AC16102" s="7"/>
      <c r="AD16102" s="7"/>
      <c r="AE16102" s="7"/>
      <c r="AF16102" s="7"/>
      <c r="AG16102" s="13"/>
    </row>
    <row r="16103" spans="1:33">
      <c r="A16103" s="7"/>
      <c r="B16103" s="7"/>
      <c r="C16103" s="7"/>
      <c r="D16103" s="7"/>
      <c r="E16103" s="7"/>
      <c r="F16103" s="7"/>
      <c r="G16103" s="7"/>
      <c r="H16103" s="7"/>
      <c r="I16103" s="7"/>
      <c r="J16103" s="7"/>
      <c r="K16103" s="7"/>
      <c r="L16103" s="7"/>
      <c r="M16103" s="7"/>
      <c r="N16103" s="7"/>
      <c r="O16103" s="7"/>
      <c r="P16103" s="7"/>
      <c r="Q16103" s="7"/>
      <c r="R16103" s="7"/>
      <c r="S16103" s="7"/>
      <c r="T16103" s="7"/>
      <c r="U16103" s="7"/>
      <c r="V16103" s="7"/>
      <c r="W16103" s="7"/>
      <c r="X16103" s="7"/>
      <c r="Y16103" s="7"/>
      <c r="Z16103" s="7"/>
      <c r="AA16103" s="7"/>
      <c r="AB16103" s="7"/>
      <c r="AC16103" s="7"/>
      <c r="AD16103" s="7"/>
      <c r="AE16103" s="7"/>
      <c r="AF16103" s="7"/>
      <c r="AG16103" s="13"/>
    </row>
    <row r="16104" spans="1:33">
      <c r="A16104" s="7"/>
      <c r="B16104" s="7"/>
      <c r="C16104" s="7"/>
      <c r="D16104" s="7"/>
      <c r="E16104" s="7"/>
      <c r="F16104" s="7"/>
      <c r="G16104" s="7"/>
      <c r="H16104" s="7"/>
      <c r="I16104" s="7"/>
      <c r="J16104" s="7"/>
      <c r="K16104" s="7"/>
      <c r="L16104" s="7"/>
      <c r="M16104" s="7"/>
      <c r="N16104" s="7"/>
      <c r="O16104" s="7"/>
      <c r="P16104" s="7"/>
      <c r="Q16104" s="7"/>
      <c r="R16104" s="7"/>
      <c r="S16104" s="7"/>
      <c r="T16104" s="7"/>
      <c r="U16104" s="7"/>
      <c r="V16104" s="7"/>
      <c r="W16104" s="7"/>
      <c r="X16104" s="7"/>
      <c r="Y16104" s="7"/>
      <c r="Z16104" s="7"/>
      <c r="AA16104" s="7"/>
      <c r="AB16104" s="7"/>
      <c r="AC16104" s="7"/>
      <c r="AD16104" s="7"/>
      <c r="AE16104" s="7"/>
      <c r="AF16104" s="7"/>
      <c r="AG16104" s="13"/>
    </row>
    <row r="16105" spans="1:33">
      <c r="A16105" s="7"/>
      <c r="B16105" s="7"/>
      <c r="C16105" s="7"/>
      <c r="D16105" s="7"/>
      <c r="E16105" s="7"/>
      <c r="F16105" s="7"/>
      <c r="G16105" s="7"/>
      <c r="H16105" s="7"/>
      <c r="I16105" s="7"/>
      <c r="J16105" s="7"/>
      <c r="K16105" s="7"/>
      <c r="L16105" s="7"/>
      <c r="M16105" s="7"/>
      <c r="N16105" s="7"/>
      <c r="O16105" s="7"/>
      <c r="P16105" s="7"/>
      <c r="Q16105" s="7"/>
      <c r="R16105" s="7"/>
      <c r="S16105" s="7"/>
      <c r="T16105" s="7"/>
      <c r="U16105" s="7"/>
      <c r="V16105" s="7"/>
      <c r="W16105" s="7"/>
      <c r="X16105" s="7"/>
      <c r="Y16105" s="7"/>
      <c r="Z16105" s="7"/>
      <c r="AA16105" s="7"/>
      <c r="AB16105" s="7"/>
      <c r="AC16105" s="7"/>
      <c r="AD16105" s="7"/>
      <c r="AE16105" s="7"/>
      <c r="AF16105" s="7"/>
      <c r="AG16105" s="13"/>
    </row>
    <row r="16106" spans="1:33">
      <c r="A16106" s="7"/>
      <c r="B16106" s="7"/>
      <c r="C16106" s="7"/>
      <c r="D16106" s="7"/>
      <c r="E16106" s="7"/>
      <c r="F16106" s="7"/>
      <c r="G16106" s="7"/>
      <c r="H16106" s="7"/>
      <c r="I16106" s="7"/>
      <c r="J16106" s="7"/>
      <c r="K16106" s="7"/>
      <c r="L16106" s="7"/>
      <c r="M16106" s="7"/>
      <c r="N16106" s="7"/>
      <c r="O16106" s="7"/>
      <c r="P16106" s="7"/>
      <c r="Q16106" s="7"/>
      <c r="R16106" s="7"/>
      <c r="S16106" s="7"/>
      <c r="T16106" s="7"/>
      <c r="U16106" s="7"/>
      <c r="V16106" s="7"/>
      <c r="W16106" s="7"/>
      <c r="X16106" s="7"/>
      <c r="Y16106" s="7"/>
      <c r="Z16106" s="7"/>
      <c r="AA16106" s="7"/>
      <c r="AB16106" s="7"/>
      <c r="AC16106" s="7"/>
      <c r="AD16106" s="7"/>
      <c r="AE16106" s="7"/>
      <c r="AF16106" s="7"/>
      <c r="AG16106" s="13"/>
    </row>
    <row r="16107" spans="1:33">
      <c r="A16107" s="7"/>
      <c r="B16107" s="7"/>
      <c r="C16107" s="7"/>
      <c r="D16107" s="7"/>
      <c r="E16107" s="7"/>
      <c r="F16107" s="7"/>
      <c r="G16107" s="7"/>
      <c r="H16107" s="7"/>
      <c r="I16107" s="7"/>
      <c r="J16107" s="7"/>
      <c r="K16107" s="7"/>
      <c r="L16107" s="7"/>
      <c r="M16107" s="7"/>
      <c r="N16107" s="7"/>
      <c r="O16107" s="7"/>
      <c r="P16107" s="7"/>
      <c r="Q16107" s="7"/>
      <c r="R16107" s="7"/>
      <c r="S16107" s="7"/>
      <c r="T16107" s="7"/>
      <c r="U16107" s="7"/>
      <c r="V16107" s="7"/>
      <c r="W16107" s="7"/>
      <c r="X16107" s="7"/>
      <c r="Y16107" s="7"/>
      <c r="Z16107" s="7"/>
      <c r="AA16107" s="7"/>
      <c r="AB16107" s="7"/>
      <c r="AC16107" s="7"/>
      <c r="AD16107" s="7"/>
      <c r="AE16107" s="7"/>
      <c r="AF16107" s="7"/>
      <c r="AG16107" s="13"/>
    </row>
    <row r="16108" spans="1:33">
      <c r="A16108" s="7"/>
      <c r="B16108" s="7"/>
      <c r="C16108" s="7"/>
      <c r="D16108" s="7"/>
      <c r="E16108" s="7"/>
      <c r="F16108" s="7"/>
      <c r="G16108" s="7"/>
      <c r="H16108" s="7"/>
      <c r="I16108" s="7"/>
      <c r="J16108" s="7"/>
      <c r="K16108" s="7"/>
      <c r="L16108" s="7"/>
      <c r="M16108" s="7"/>
      <c r="N16108" s="7"/>
      <c r="O16108" s="7"/>
      <c r="P16108" s="7"/>
      <c r="Q16108" s="7"/>
      <c r="R16108" s="7"/>
      <c r="S16108" s="7"/>
      <c r="T16108" s="7"/>
      <c r="U16108" s="7"/>
      <c r="V16108" s="7"/>
      <c r="W16108" s="7"/>
      <c r="X16108" s="7"/>
      <c r="Y16108" s="7"/>
      <c r="Z16108" s="7"/>
      <c r="AA16108" s="7"/>
      <c r="AB16108" s="7"/>
      <c r="AC16108" s="7"/>
      <c r="AD16108" s="7"/>
      <c r="AE16108" s="7"/>
      <c r="AF16108" s="7"/>
      <c r="AG16108" s="13"/>
    </row>
    <row r="16109" spans="1:33">
      <c r="A16109" s="7"/>
      <c r="B16109" s="7"/>
      <c r="C16109" s="7"/>
      <c r="D16109" s="7"/>
      <c r="E16109" s="7"/>
      <c r="F16109" s="7"/>
      <c r="G16109" s="7"/>
      <c r="H16109" s="7"/>
      <c r="I16109" s="7"/>
      <c r="J16109" s="7"/>
      <c r="K16109" s="7"/>
      <c r="L16109" s="7"/>
      <c r="M16109" s="7"/>
      <c r="N16109" s="7"/>
      <c r="O16109" s="7"/>
      <c r="P16109" s="7"/>
      <c r="Q16109" s="7"/>
      <c r="R16109" s="7"/>
      <c r="S16109" s="7"/>
      <c r="T16109" s="7"/>
      <c r="U16109" s="7"/>
      <c r="V16109" s="7"/>
      <c r="W16109" s="7"/>
      <c r="X16109" s="7"/>
      <c r="Y16109" s="7"/>
      <c r="Z16109" s="7"/>
      <c r="AA16109" s="7"/>
      <c r="AB16109" s="7"/>
      <c r="AC16109" s="7"/>
      <c r="AD16109" s="7"/>
      <c r="AE16109" s="7"/>
      <c r="AF16109" s="7"/>
      <c r="AG16109" s="13"/>
    </row>
    <row r="16110" spans="1:33">
      <c r="A16110" s="7"/>
      <c r="B16110" s="7"/>
      <c r="C16110" s="7"/>
      <c r="D16110" s="7"/>
      <c r="E16110" s="7"/>
      <c r="F16110" s="7"/>
      <c r="G16110" s="7"/>
      <c r="H16110" s="7"/>
      <c r="I16110" s="7"/>
      <c r="J16110" s="7"/>
      <c r="K16110" s="7"/>
      <c r="L16110" s="7"/>
      <c r="M16110" s="7"/>
      <c r="N16110" s="7"/>
      <c r="O16110" s="7"/>
      <c r="P16110" s="7"/>
      <c r="Q16110" s="7"/>
      <c r="R16110" s="7"/>
      <c r="S16110" s="7"/>
      <c r="T16110" s="7"/>
      <c r="U16110" s="7"/>
      <c r="V16110" s="7"/>
      <c r="W16110" s="7"/>
      <c r="X16110" s="7"/>
      <c r="Y16110" s="7"/>
      <c r="Z16110" s="7"/>
      <c r="AA16110" s="7"/>
      <c r="AB16110" s="7"/>
      <c r="AC16110" s="7"/>
      <c r="AD16110" s="7"/>
      <c r="AE16110" s="7"/>
      <c r="AF16110" s="7"/>
      <c r="AG16110" s="13"/>
    </row>
    <row r="16111" spans="1:33">
      <c r="A16111" s="7"/>
      <c r="B16111" s="7"/>
      <c r="C16111" s="7"/>
      <c r="D16111" s="7"/>
      <c r="E16111" s="7"/>
      <c r="F16111" s="7"/>
      <c r="G16111" s="7"/>
      <c r="H16111" s="7"/>
      <c r="I16111" s="7"/>
      <c r="J16111" s="7"/>
      <c r="K16111" s="7"/>
      <c r="L16111" s="7"/>
      <c r="M16111" s="7"/>
      <c r="N16111" s="7"/>
      <c r="O16111" s="7"/>
      <c r="P16111" s="7"/>
      <c r="Q16111" s="7"/>
      <c r="R16111" s="7"/>
      <c r="S16111" s="7"/>
      <c r="T16111" s="7"/>
      <c r="U16111" s="7"/>
      <c r="V16111" s="7"/>
      <c r="W16111" s="7"/>
      <c r="X16111" s="7"/>
      <c r="Y16111" s="7"/>
      <c r="Z16111" s="7"/>
      <c r="AA16111" s="7"/>
      <c r="AB16111" s="7"/>
      <c r="AC16111" s="7"/>
      <c r="AD16111" s="7"/>
      <c r="AE16111" s="7"/>
      <c r="AF16111" s="7"/>
      <c r="AG16111" s="13"/>
    </row>
    <row r="16112" spans="1:33">
      <c r="A16112" s="7"/>
      <c r="B16112" s="7"/>
      <c r="C16112" s="7"/>
      <c r="D16112" s="7"/>
      <c r="E16112" s="7"/>
      <c r="F16112" s="7"/>
      <c r="G16112" s="7"/>
      <c r="H16112" s="7"/>
      <c r="I16112" s="7"/>
      <c r="J16112" s="7"/>
      <c r="K16112" s="7"/>
      <c r="L16112" s="7"/>
      <c r="M16112" s="7"/>
      <c r="N16112" s="7"/>
      <c r="O16112" s="7"/>
      <c r="P16112" s="7"/>
      <c r="Q16112" s="7"/>
      <c r="R16112" s="7"/>
      <c r="S16112" s="7"/>
      <c r="T16112" s="7"/>
      <c r="U16112" s="7"/>
      <c r="V16112" s="7"/>
      <c r="W16112" s="7"/>
      <c r="X16112" s="7"/>
      <c r="Y16112" s="7"/>
      <c r="Z16112" s="7"/>
      <c r="AA16112" s="7"/>
      <c r="AB16112" s="7"/>
      <c r="AC16112" s="7"/>
      <c r="AD16112" s="7"/>
      <c r="AE16112" s="7"/>
      <c r="AF16112" s="7"/>
      <c r="AG16112" s="13"/>
    </row>
    <row r="16113" spans="1:33">
      <c r="A16113" s="7"/>
      <c r="B16113" s="7"/>
      <c r="C16113" s="7"/>
      <c r="D16113" s="7"/>
      <c r="E16113" s="7"/>
      <c r="F16113" s="7"/>
      <c r="G16113" s="7"/>
      <c r="H16113" s="7"/>
      <c r="I16113" s="7"/>
      <c r="J16113" s="7"/>
      <c r="K16113" s="7"/>
      <c r="L16113" s="7"/>
      <c r="M16113" s="7"/>
      <c r="N16113" s="7"/>
      <c r="O16113" s="7"/>
      <c r="P16113" s="7"/>
      <c r="Q16113" s="7"/>
      <c r="R16113" s="7"/>
      <c r="S16113" s="7"/>
      <c r="T16113" s="7"/>
      <c r="U16113" s="7"/>
      <c r="V16113" s="7"/>
      <c r="W16113" s="7"/>
      <c r="X16113" s="7"/>
      <c r="Y16113" s="7"/>
      <c r="Z16113" s="7"/>
      <c r="AA16113" s="7"/>
      <c r="AB16113" s="7"/>
      <c r="AC16113" s="7"/>
      <c r="AD16113" s="7"/>
      <c r="AE16113" s="7"/>
      <c r="AF16113" s="7"/>
      <c r="AG16113" s="13"/>
    </row>
    <row r="16114" spans="1:33">
      <c r="A16114" s="7"/>
      <c r="B16114" s="7"/>
      <c r="C16114" s="7"/>
      <c r="D16114" s="7"/>
      <c r="E16114" s="7"/>
      <c r="F16114" s="7"/>
      <c r="G16114" s="7"/>
      <c r="H16114" s="7"/>
      <c r="I16114" s="7"/>
      <c r="J16114" s="7"/>
      <c r="K16114" s="7"/>
      <c r="L16114" s="7"/>
      <c r="M16114" s="7"/>
      <c r="N16114" s="7"/>
      <c r="O16114" s="7"/>
      <c r="P16114" s="7"/>
      <c r="Q16114" s="7"/>
      <c r="R16114" s="7"/>
      <c r="S16114" s="7"/>
      <c r="T16114" s="7"/>
      <c r="U16114" s="7"/>
      <c r="V16114" s="7"/>
      <c r="W16114" s="7"/>
      <c r="X16114" s="7"/>
      <c r="Y16114" s="7"/>
      <c r="Z16114" s="7"/>
      <c r="AA16114" s="7"/>
      <c r="AB16114" s="7"/>
      <c r="AC16114" s="7"/>
      <c r="AD16114" s="7"/>
      <c r="AE16114" s="7"/>
      <c r="AF16114" s="7"/>
      <c r="AG16114" s="13"/>
    </row>
    <row r="16115" spans="1:33">
      <c r="A16115" s="7"/>
      <c r="B16115" s="7"/>
      <c r="C16115" s="7"/>
      <c r="D16115" s="7"/>
      <c r="E16115" s="7"/>
      <c r="F16115" s="7"/>
      <c r="G16115" s="7"/>
      <c r="H16115" s="7"/>
      <c r="I16115" s="7"/>
      <c r="J16115" s="7"/>
      <c r="K16115" s="7"/>
      <c r="L16115" s="7"/>
      <c r="M16115" s="7"/>
      <c r="N16115" s="7"/>
      <c r="O16115" s="7"/>
      <c r="P16115" s="7"/>
      <c r="Q16115" s="7"/>
      <c r="R16115" s="7"/>
      <c r="S16115" s="7"/>
      <c r="T16115" s="7"/>
      <c r="U16115" s="7"/>
      <c r="V16115" s="7"/>
      <c r="W16115" s="7"/>
      <c r="X16115" s="7"/>
      <c r="Y16115" s="7"/>
      <c r="Z16115" s="7"/>
      <c r="AA16115" s="7"/>
      <c r="AB16115" s="7"/>
      <c r="AC16115" s="7"/>
      <c r="AD16115" s="7"/>
      <c r="AE16115" s="7"/>
      <c r="AF16115" s="7"/>
      <c r="AG16115" s="13"/>
    </row>
    <row r="16116" spans="1:33">
      <c r="A16116" s="7"/>
      <c r="B16116" s="7"/>
      <c r="C16116" s="7"/>
      <c r="D16116" s="7"/>
      <c r="E16116" s="7"/>
      <c r="F16116" s="7"/>
      <c r="G16116" s="7"/>
      <c r="H16116" s="7"/>
      <c r="I16116" s="7"/>
      <c r="J16116" s="7"/>
      <c r="K16116" s="7"/>
      <c r="L16116" s="7"/>
      <c r="M16116" s="7"/>
      <c r="N16116" s="7"/>
      <c r="O16116" s="7"/>
      <c r="P16116" s="7"/>
      <c r="Q16116" s="7"/>
      <c r="R16116" s="7"/>
      <c r="S16116" s="7"/>
      <c r="T16116" s="7"/>
      <c r="U16116" s="7"/>
      <c r="V16116" s="7"/>
      <c r="W16116" s="7"/>
      <c r="X16116" s="7"/>
      <c r="Y16116" s="7"/>
      <c r="Z16116" s="7"/>
      <c r="AA16116" s="7"/>
      <c r="AB16116" s="7"/>
      <c r="AC16116" s="7"/>
      <c r="AD16116" s="7"/>
      <c r="AE16116" s="7"/>
      <c r="AF16116" s="7"/>
      <c r="AG16116" s="13"/>
    </row>
    <row r="16117" spans="1:33">
      <c r="A16117" s="7"/>
      <c r="B16117" s="7"/>
      <c r="C16117" s="7"/>
      <c r="D16117" s="7"/>
      <c r="E16117" s="7"/>
      <c r="F16117" s="7"/>
      <c r="G16117" s="7"/>
      <c r="H16117" s="7"/>
      <c r="I16117" s="7"/>
      <c r="J16117" s="7"/>
      <c r="K16117" s="7"/>
      <c r="L16117" s="7"/>
      <c r="M16117" s="7"/>
      <c r="N16117" s="7"/>
      <c r="O16117" s="7"/>
      <c r="P16117" s="7"/>
      <c r="Q16117" s="7"/>
      <c r="R16117" s="7"/>
      <c r="S16117" s="7"/>
      <c r="T16117" s="7"/>
      <c r="U16117" s="7"/>
      <c r="V16117" s="7"/>
      <c r="W16117" s="7"/>
      <c r="X16117" s="7"/>
      <c r="Y16117" s="7"/>
      <c r="Z16117" s="7"/>
      <c r="AA16117" s="7"/>
      <c r="AB16117" s="7"/>
      <c r="AC16117" s="7"/>
      <c r="AD16117" s="7"/>
      <c r="AE16117" s="7"/>
      <c r="AF16117" s="7"/>
      <c r="AG16117" s="13"/>
    </row>
    <row r="16118" spans="1:33">
      <c r="A16118" s="7"/>
      <c r="B16118" s="7"/>
      <c r="C16118" s="7"/>
      <c r="D16118" s="7"/>
      <c r="E16118" s="7"/>
      <c r="F16118" s="7"/>
      <c r="G16118" s="7"/>
      <c r="H16118" s="7"/>
      <c r="I16118" s="7"/>
      <c r="J16118" s="7"/>
      <c r="K16118" s="7"/>
      <c r="L16118" s="7"/>
      <c r="M16118" s="7"/>
      <c r="N16118" s="7"/>
      <c r="O16118" s="7"/>
      <c r="P16118" s="7"/>
      <c r="Q16118" s="7"/>
      <c r="R16118" s="7"/>
      <c r="S16118" s="7"/>
      <c r="T16118" s="7"/>
      <c r="U16118" s="7"/>
      <c r="V16118" s="7"/>
      <c r="W16118" s="7"/>
      <c r="X16118" s="7"/>
      <c r="Y16118" s="7"/>
      <c r="Z16118" s="7"/>
      <c r="AA16118" s="7"/>
      <c r="AB16118" s="7"/>
      <c r="AC16118" s="7"/>
      <c r="AD16118" s="7"/>
      <c r="AE16118" s="7"/>
      <c r="AF16118" s="7"/>
      <c r="AG16118" s="13"/>
    </row>
    <row r="16119" spans="1:33">
      <c r="A16119" s="7"/>
      <c r="B16119" s="7"/>
      <c r="C16119" s="7"/>
      <c r="D16119" s="7"/>
      <c r="E16119" s="7"/>
      <c r="F16119" s="7"/>
      <c r="G16119" s="7"/>
      <c r="H16119" s="7"/>
      <c r="I16119" s="7"/>
      <c r="J16119" s="7"/>
      <c r="K16119" s="7"/>
      <c r="L16119" s="7"/>
      <c r="M16119" s="7"/>
      <c r="N16119" s="7"/>
      <c r="O16119" s="7"/>
      <c r="P16119" s="7"/>
      <c r="Q16119" s="7"/>
      <c r="R16119" s="7"/>
      <c r="S16119" s="7"/>
      <c r="T16119" s="7"/>
      <c r="U16119" s="7"/>
      <c r="V16119" s="7"/>
      <c r="W16119" s="7"/>
      <c r="X16119" s="7"/>
      <c r="Y16119" s="7"/>
      <c r="Z16119" s="7"/>
      <c r="AA16119" s="7"/>
      <c r="AB16119" s="7"/>
      <c r="AC16119" s="7"/>
      <c r="AD16119" s="7"/>
      <c r="AE16119" s="7"/>
      <c r="AF16119" s="7"/>
      <c r="AG16119" s="13"/>
    </row>
    <row r="16120" spans="1:33">
      <c r="A16120" s="7"/>
      <c r="B16120" s="7"/>
      <c r="C16120" s="7"/>
      <c r="D16120" s="7"/>
      <c r="E16120" s="7"/>
      <c r="F16120" s="7"/>
      <c r="G16120" s="7"/>
      <c r="H16120" s="7"/>
      <c r="I16120" s="7"/>
      <c r="J16120" s="7"/>
      <c r="K16120" s="7"/>
      <c r="L16120" s="7"/>
      <c r="M16120" s="7"/>
      <c r="N16120" s="7"/>
      <c r="O16120" s="7"/>
      <c r="P16120" s="7"/>
      <c r="Q16120" s="7"/>
      <c r="R16120" s="7"/>
      <c r="S16120" s="7"/>
      <c r="T16120" s="7"/>
      <c r="U16120" s="7"/>
      <c r="V16120" s="7"/>
      <c r="W16120" s="7"/>
      <c r="X16120" s="7"/>
      <c r="Y16120" s="7"/>
      <c r="Z16120" s="7"/>
      <c r="AA16120" s="7"/>
      <c r="AB16120" s="7"/>
      <c r="AC16120" s="7"/>
      <c r="AD16120" s="7"/>
      <c r="AE16120" s="7"/>
      <c r="AF16120" s="7"/>
      <c r="AG16120" s="13"/>
    </row>
    <row r="16121" spans="1:33">
      <c r="A16121" s="7"/>
      <c r="B16121" s="7"/>
      <c r="C16121" s="7"/>
      <c r="D16121" s="7"/>
      <c r="E16121" s="7"/>
      <c r="F16121" s="7"/>
      <c r="G16121" s="7"/>
      <c r="H16121" s="7"/>
      <c r="I16121" s="7"/>
      <c r="J16121" s="7"/>
      <c r="K16121" s="7"/>
      <c r="L16121" s="7"/>
      <c r="M16121" s="7"/>
      <c r="N16121" s="7"/>
      <c r="O16121" s="7"/>
      <c r="P16121" s="7"/>
      <c r="Q16121" s="7"/>
      <c r="R16121" s="7"/>
      <c r="S16121" s="7"/>
      <c r="T16121" s="7"/>
      <c r="U16121" s="7"/>
      <c r="V16121" s="7"/>
      <c r="W16121" s="7"/>
      <c r="X16121" s="7"/>
      <c r="Y16121" s="7"/>
      <c r="Z16121" s="7"/>
      <c r="AA16121" s="7"/>
      <c r="AB16121" s="7"/>
      <c r="AC16121" s="7"/>
      <c r="AD16121" s="7"/>
      <c r="AE16121" s="7"/>
      <c r="AF16121" s="7"/>
      <c r="AG16121" s="13"/>
    </row>
    <row r="16122" spans="1:33">
      <c r="A16122" s="7"/>
      <c r="B16122" s="7"/>
      <c r="C16122" s="7"/>
      <c r="D16122" s="7"/>
      <c r="E16122" s="7"/>
      <c r="F16122" s="7"/>
      <c r="G16122" s="7"/>
      <c r="H16122" s="7"/>
      <c r="I16122" s="7"/>
      <c r="J16122" s="7"/>
      <c r="K16122" s="7"/>
      <c r="L16122" s="7"/>
      <c r="M16122" s="7"/>
      <c r="N16122" s="7"/>
      <c r="O16122" s="7"/>
      <c r="P16122" s="7"/>
      <c r="Q16122" s="7"/>
      <c r="R16122" s="7"/>
      <c r="S16122" s="7"/>
      <c r="T16122" s="7"/>
      <c r="U16122" s="7"/>
      <c r="V16122" s="7"/>
      <c r="W16122" s="7"/>
      <c r="X16122" s="7"/>
      <c r="Y16122" s="7"/>
      <c r="Z16122" s="7"/>
      <c r="AA16122" s="7"/>
      <c r="AB16122" s="7"/>
      <c r="AC16122" s="7"/>
      <c r="AD16122" s="7"/>
      <c r="AE16122" s="7"/>
      <c r="AF16122" s="7"/>
      <c r="AG16122" s="13"/>
    </row>
    <row r="16123" spans="1:33">
      <c r="A16123" s="7"/>
      <c r="B16123" s="7"/>
      <c r="C16123" s="7"/>
      <c r="D16123" s="7"/>
      <c r="E16123" s="7"/>
      <c r="F16123" s="7"/>
      <c r="G16123" s="7"/>
      <c r="H16123" s="7"/>
      <c r="I16123" s="7"/>
      <c r="J16123" s="7"/>
      <c r="K16123" s="7"/>
      <c r="L16123" s="7"/>
      <c r="M16123" s="7"/>
      <c r="N16123" s="7"/>
      <c r="O16123" s="7"/>
      <c r="P16123" s="7"/>
      <c r="Q16123" s="7"/>
      <c r="R16123" s="7"/>
      <c r="S16123" s="7"/>
      <c r="T16123" s="7"/>
      <c r="U16123" s="7"/>
      <c r="V16123" s="7"/>
      <c r="W16123" s="7"/>
      <c r="X16123" s="7"/>
      <c r="Y16123" s="7"/>
      <c r="Z16123" s="7"/>
      <c r="AA16123" s="7"/>
      <c r="AB16123" s="7"/>
      <c r="AC16123" s="7"/>
      <c r="AD16123" s="7"/>
      <c r="AE16123" s="7"/>
      <c r="AF16123" s="7"/>
      <c r="AG16123" s="13"/>
    </row>
    <row r="16124" spans="1:33">
      <c r="A16124" s="7"/>
      <c r="B16124" s="7"/>
      <c r="C16124" s="7"/>
      <c r="D16124" s="7"/>
      <c r="E16124" s="7"/>
      <c r="F16124" s="7"/>
      <c r="G16124" s="7"/>
      <c r="H16124" s="7"/>
      <c r="I16124" s="7"/>
      <c r="J16124" s="7"/>
      <c r="K16124" s="7"/>
      <c r="L16124" s="7"/>
      <c r="M16124" s="7"/>
      <c r="N16124" s="7"/>
      <c r="O16124" s="7"/>
      <c r="P16124" s="7"/>
      <c r="Q16124" s="7"/>
      <c r="R16124" s="7"/>
      <c r="S16124" s="7"/>
      <c r="T16124" s="7"/>
      <c r="U16124" s="7"/>
      <c r="V16124" s="7"/>
      <c r="W16124" s="7"/>
      <c r="X16124" s="7"/>
      <c r="Y16124" s="7"/>
      <c r="Z16124" s="7"/>
      <c r="AA16124" s="7"/>
      <c r="AB16124" s="7"/>
      <c r="AC16124" s="7"/>
      <c r="AD16124" s="7"/>
      <c r="AE16124" s="7"/>
      <c r="AF16124" s="7"/>
      <c r="AG16124" s="13"/>
    </row>
    <row r="16125" spans="1:33">
      <c r="A16125" s="7"/>
      <c r="B16125" s="7"/>
      <c r="C16125" s="7"/>
      <c r="D16125" s="7"/>
      <c r="E16125" s="7"/>
      <c r="F16125" s="7"/>
      <c r="G16125" s="7"/>
      <c r="H16125" s="7"/>
      <c r="I16125" s="7"/>
      <c r="J16125" s="7"/>
      <c r="K16125" s="7"/>
      <c r="L16125" s="7"/>
      <c r="M16125" s="7"/>
      <c r="N16125" s="7"/>
      <c r="O16125" s="7"/>
      <c r="P16125" s="7"/>
      <c r="Q16125" s="7"/>
      <c r="R16125" s="7"/>
      <c r="S16125" s="7"/>
      <c r="T16125" s="7"/>
      <c r="U16125" s="7"/>
      <c r="V16125" s="7"/>
      <c r="W16125" s="7"/>
      <c r="X16125" s="7"/>
      <c r="Y16125" s="7"/>
      <c r="Z16125" s="7"/>
      <c r="AA16125" s="7"/>
      <c r="AB16125" s="7"/>
      <c r="AC16125" s="7"/>
      <c r="AD16125" s="7"/>
      <c r="AE16125" s="7"/>
      <c r="AF16125" s="7"/>
      <c r="AG16125" s="13"/>
    </row>
    <row r="16126" spans="1:33">
      <c r="A16126" s="7"/>
      <c r="B16126" s="7"/>
      <c r="C16126" s="7"/>
      <c r="D16126" s="7"/>
      <c r="E16126" s="7"/>
      <c r="F16126" s="7"/>
      <c r="G16126" s="7"/>
      <c r="H16126" s="7"/>
      <c r="I16126" s="7"/>
      <c r="J16126" s="7"/>
      <c r="K16126" s="7"/>
      <c r="L16126" s="7"/>
      <c r="M16126" s="7"/>
      <c r="N16126" s="7"/>
      <c r="O16126" s="7"/>
      <c r="P16126" s="7"/>
      <c r="Q16126" s="7"/>
      <c r="R16126" s="7"/>
      <c r="S16126" s="7"/>
      <c r="T16126" s="7"/>
      <c r="U16126" s="7"/>
      <c r="V16126" s="7"/>
      <c r="W16126" s="7"/>
      <c r="X16126" s="7"/>
      <c r="Y16126" s="7"/>
      <c r="Z16126" s="7"/>
      <c r="AA16126" s="7"/>
      <c r="AB16126" s="7"/>
      <c r="AC16126" s="7"/>
      <c r="AD16126" s="7"/>
      <c r="AE16126" s="7"/>
      <c r="AF16126" s="7"/>
      <c r="AG16126" s="13"/>
    </row>
    <row r="16127" spans="1:33">
      <c r="A16127" s="7"/>
      <c r="B16127" s="7"/>
      <c r="C16127" s="7"/>
      <c r="D16127" s="7"/>
      <c r="E16127" s="7"/>
      <c r="F16127" s="7"/>
      <c r="G16127" s="7"/>
      <c r="H16127" s="7"/>
      <c r="I16127" s="7"/>
      <c r="J16127" s="7"/>
      <c r="K16127" s="7"/>
      <c r="L16127" s="7"/>
      <c r="M16127" s="7"/>
      <c r="N16127" s="7"/>
      <c r="O16127" s="7"/>
      <c r="P16127" s="7"/>
      <c r="Q16127" s="7"/>
      <c r="R16127" s="7"/>
      <c r="S16127" s="7"/>
      <c r="T16127" s="7"/>
      <c r="U16127" s="7"/>
      <c r="V16127" s="7"/>
      <c r="W16127" s="7"/>
      <c r="X16127" s="7"/>
      <c r="Y16127" s="7"/>
      <c r="Z16127" s="7"/>
      <c r="AA16127" s="7"/>
      <c r="AB16127" s="7"/>
      <c r="AC16127" s="7"/>
      <c r="AD16127" s="7"/>
      <c r="AE16127" s="7"/>
      <c r="AF16127" s="7"/>
      <c r="AG16127" s="13"/>
    </row>
    <row r="16128" spans="1:33">
      <c r="A16128" s="7"/>
      <c r="B16128" s="7"/>
      <c r="C16128" s="7"/>
      <c r="D16128" s="7"/>
      <c r="E16128" s="7"/>
      <c r="F16128" s="7"/>
      <c r="G16128" s="7"/>
      <c r="H16128" s="7"/>
      <c r="I16128" s="7"/>
      <c r="J16128" s="7"/>
      <c r="K16128" s="7"/>
      <c r="L16128" s="7"/>
      <c r="M16128" s="7"/>
      <c r="N16128" s="7"/>
      <c r="O16128" s="7"/>
      <c r="P16128" s="7"/>
      <c r="Q16128" s="7"/>
      <c r="R16128" s="7"/>
      <c r="S16128" s="7"/>
      <c r="T16128" s="7"/>
      <c r="U16128" s="7"/>
      <c r="V16128" s="7"/>
      <c r="W16128" s="7"/>
      <c r="X16128" s="7"/>
      <c r="Y16128" s="7"/>
      <c r="Z16128" s="7"/>
      <c r="AA16128" s="7"/>
      <c r="AB16128" s="7"/>
      <c r="AC16128" s="7"/>
      <c r="AD16128" s="7"/>
      <c r="AE16128" s="7"/>
      <c r="AF16128" s="7"/>
      <c r="AG16128" s="13"/>
    </row>
    <row r="16129" spans="1:33">
      <c r="A16129" s="7"/>
      <c r="B16129" s="7"/>
      <c r="C16129" s="7"/>
      <c r="D16129" s="7"/>
      <c r="E16129" s="7"/>
      <c r="F16129" s="7"/>
      <c r="G16129" s="7"/>
      <c r="H16129" s="7"/>
      <c r="I16129" s="7"/>
      <c r="J16129" s="7"/>
      <c r="K16129" s="7"/>
      <c r="L16129" s="7"/>
      <c r="M16129" s="7"/>
      <c r="N16129" s="7"/>
      <c r="O16129" s="7"/>
      <c r="P16129" s="7"/>
      <c r="Q16129" s="7"/>
      <c r="R16129" s="7"/>
      <c r="S16129" s="7"/>
      <c r="T16129" s="7"/>
      <c r="U16129" s="7"/>
      <c r="V16129" s="7"/>
      <c r="W16129" s="7"/>
      <c r="X16129" s="7"/>
      <c r="Y16129" s="7"/>
      <c r="Z16129" s="7"/>
      <c r="AA16129" s="7"/>
      <c r="AB16129" s="7"/>
      <c r="AC16129" s="7"/>
      <c r="AD16129" s="7"/>
      <c r="AE16129" s="7"/>
      <c r="AF16129" s="7"/>
      <c r="AG16129" s="13"/>
    </row>
    <row r="16130" spans="1:33">
      <c r="A16130" s="7"/>
      <c r="B16130" s="7"/>
      <c r="C16130" s="7"/>
      <c r="D16130" s="7"/>
      <c r="E16130" s="7"/>
      <c r="F16130" s="7"/>
      <c r="G16130" s="7"/>
      <c r="H16130" s="7"/>
      <c r="I16130" s="7"/>
      <c r="J16130" s="7"/>
      <c r="K16130" s="7"/>
      <c r="L16130" s="7"/>
      <c r="M16130" s="7"/>
      <c r="N16130" s="7"/>
      <c r="O16130" s="7"/>
      <c r="P16130" s="7"/>
      <c r="Q16130" s="7"/>
      <c r="R16130" s="7"/>
      <c r="S16130" s="7"/>
      <c r="T16130" s="7"/>
      <c r="U16130" s="7"/>
      <c r="V16130" s="7"/>
      <c r="W16130" s="7"/>
      <c r="X16130" s="7"/>
      <c r="Y16130" s="7"/>
      <c r="Z16130" s="7"/>
      <c r="AA16130" s="7"/>
      <c r="AB16130" s="7"/>
      <c r="AC16130" s="7"/>
      <c r="AD16130" s="7"/>
      <c r="AE16130" s="7"/>
      <c r="AF16130" s="7"/>
      <c r="AG16130" s="13"/>
    </row>
    <row r="16131" spans="1:33">
      <c r="A16131" s="7"/>
      <c r="B16131" s="7"/>
      <c r="C16131" s="7"/>
      <c r="D16131" s="7"/>
      <c r="E16131" s="7"/>
      <c r="F16131" s="7"/>
      <c r="G16131" s="7"/>
      <c r="H16131" s="7"/>
      <c r="I16131" s="7"/>
      <c r="J16131" s="7"/>
      <c r="K16131" s="7"/>
      <c r="L16131" s="7"/>
      <c r="M16131" s="7"/>
      <c r="N16131" s="7"/>
      <c r="O16131" s="7"/>
      <c r="P16131" s="7"/>
      <c r="Q16131" s="7"/>
      <c r="R16131" s="7"/>
      <c r="S16131" s="7"/>
      <c r="T16131" s="7"/>
      <c r="U16131" s="7"/>
      <c r="V16131" s="7"/>
      <c r="W16131" s="7"/>
      <c r="X16131" s="7"/>
      <c r="Y16131" s="7"/>
      <c r="Z16131" s="7"/>
      <c r="AA16131" s="7"/>
      <c r="AB16131" s="7"/>
      <c r="AC16131" s="7"/>
      <c r="AD16131" s="7"/>
      <c r="AE16131" s="7"/>
      <c r="AF16131" s="7"/>
      <c r="AG16131" s="13"/>
    </row>
    <row r="16132" spans="1:33">
      <c r="A16132" s="7"/>
      <c r="B16132" s="7"/>
      <c r="C16132" s="7"/>
      <c r="D16132" s="7"/>
      <c r="E16132" s="7"/>
      <c r="F16132" s="7"/>
      <c r="G16132" s="7"/>
      <c r="H16132" s="7"/>
      <c r="I16132" s="7"/>
      <c r="J16132" s="7"/>
      <c r="K16132" s="7"/>
      <c r="L16132" s="7"/>
      <c r="M16132" s="7"/>
      <c r="N16132" s="7"/>
      <c r="O16132" s="7"/>
      <c r="P16132" s="7"/>
      <c r="Q16132" s="7"/>
      <c r="R16132" s="7"/>
      <c r="S16132" s="7"/>
      <c r="T16132" s="7"/>
      <c r="U16132" s="7"/>
      <c r="V16132" s="7"/>
      <c r="W16132" s="7"/>
      <c r="X16132" s="7"/>
      <c r="Y16132" s="7"/>
      <c r="Z16132" s="7"/>
      <c r="AA16132" s="7"/>
      <c r="AB16132" s="7"/>
      <c r="AC16132" s="7"/>
      <c r="AD16132" s="7"/>
      <c r="AE16132" s="7"/>
      <c r="AF16132" s="7"/>
      <c r="AG16132" s="13"/>
    </row>
    <row r="16133" spans="1:33">
      <c r="A16133" s="7"/>
      <c r="B16133" s="7"/>
      <c r="C16133" s="7"/>
      <c r="D16133" s="7"/>
      <c r="E16133" s="7"/>
      <c r="F16133" s="7"/>
      <c r="G16133" s="7"/>
      <c r="H16133" s="7"/>
      <c r="I16133" s="7"/>
      <c r="J16133" s="7"/>
      <c r="K16133" s="7"/>
      <c r="L16133" s="7"/>
      <c r="M16133" s="7"/>
      <c r="N16133" s="7"/>
      <c r="O16133" s="7"/>
      <c r="P16133" s="7"/>
      <c r="Q16133" s="7"/>
      <c r="R16133" s="7"/>
      <c r="S16133" s="7"/>
      <c r="T16133" s="7"/>
      <c r="U16133" s="7"/>
      <c r="V16133" s="7"/>
      <c r="W16133" s="7"/>
      <c r="X16133" s="7"/>
      <c r="Y16133" s="7"/>
      <c r="Z16133" s="7"/>
      <c r="AA16133" s="7"/>
      <c r="AB16133" s="7"/>
      <c r="AC16133" s="7"/>
      <c r="AD16133" s="7"/>
      <c r="AE16133" s="7"/>
      <c r="AF16133" s="7"/>
      <c r="AG16133" s="13"/>
    </row>
    <row r="16134" spans="1:33">
      <c r="A16134" s="7"/>
      <c r="B16134" s="7"/>
      <c r="C16134" s="7"/>
      <c r="D16134" s="7"/>
      <c r="E16134" s="7"/>
      <c r="F16134" s="7"/>
      <c r="G16134" s="7"/>
      <c r="H16134" s="7"/>
      <c r="I16134" s="7"/>
      <c r="J16134" s="7"/>
      <c r="K16134" s="7"/>
      <c r="L16134" s="7"/>
      <c r="M16134" s="7"/>
      <c r="N16134" s="7"/>
      <c r="O16134" s="7"/>
      <c r="P16134" s="7"/>
      <c r="Q16134" s="7"/>
      <c r="R16134" s="7"/>
      <c r="S16134" s="7"/>
      <c r="T16134" s="7"/>
      <c r="U16134" s="7"/>
      <c r="V16134" s="7"/>
      <c r="W16134" s="7"/>
      <c r="X16134" s="7"/>
      <c r="Y16134" s="7"/>
      <c r="Z16134" s="7"/>
      <c r="AA16134" s="7"/>
      <c r="AB16134" s="7"/>
      <c r="AC16134" s="7"/>
      <c r="AD16134" s="7"/>
      <c r="AE16134" s="7"/>
      <c r="AF16134" s="7"/>
      <c r="AG16134" s="13"/>
    </row>
    <row r="16135" spans="1:33">
      <c r="A16135" s="7"/>
      <c r="B16135" s="7"/>
      <c r="C16135" s="7"/>
      <c r="D16135" s="7"/>
      <c r="E16135" s="7"/>
      <c r="F16135" s="7"/>
      <c r="G16135" s="7"/>
      <c r="H16135" s="7"/>
      <c r="I16135" s="7"/>
      <c r="J16135" s="7"/>
      <c r="K16135" s="7"/>
      <c r="L16135" s="7"/>
      <c r="M16135" s="7"/>
      <c r="N16135" s="7"/>
      <c r="O16135" s="7"/>
      <c r="P16135" s="7"/>
      <c r="Q16135" s="7"/>
      <c r="R16135" s="7"/>
      <c r="S16135" s="7"/>
      <c r="T16135" s="7"/>
      <c r="U16135" s="7"/>
      <c r="V16135" s="7"/>
      <c r="W16135" s="7"/>
      <c r="X16135" s="7"/>
      <c r="Y16135" s="7"/>
      <c r="Z16135" s="7"/>
      <c r="AA16135" s="7"/>
      <c r="AB16135" s="7"/>
      <c r="AC16135" s="7"/>
      <c r="AD16135" s="7"/>
      <c r="AE16135" s="7"/>
      <c r="AF16135" s="7"/>
      <c r="AG16135" s="13"/>
    </row>
    <row r="16136" spans="1:33">
      <c r="A16136" s="7"/>
      <c r="B16136" s="7"/>
      <c r="C16136" s="7"/>
      <c r="D16136" s="7"/>
      <c r="E16136" s="7"/>
      <c r="F16136" s="7"/>
      <c r="G16136" s="7"/>
      <c r="H16136" s="7"/>
      <c r="I16136" s="7"/>
      <c r="J16136" s="7"/>
      <c r="K16136" s="7"/>
      <c r="L16136" s="7"/>
      <c r="M16136" s="7"/>
      <c r="N16136" s="7"/>
      <c r="O16136" s="7"/>
      <c r="P16136" s="7"/>
      <c r="Q16136" s="7"/>
      <c r="R16136" s="7"/>
      <c r="S16136" s="7"/>
      <c r="T16136" s="7"/>
      <c r="U16136" s="7"/>
      <c r="V16136" s="7"/>
      <c r="W16136" s="7"/>
      <c r="X16136" s="7"/>
      <c r="Y16136" s="7"/>
      <c r="Z16136" s="7"/>
      <c r="AA16136" s="7"/>
      <c r="AB16136" s="7"/>
      <c r="AC16136" s="7"/>
      <c r="AD16136" s="7"/>
      <c r="AE16136" s="7"/>
      <c r="AF16136" s="7"/>
      <c r="AG16136" s="13"/>
    </row>
    <row r="16137" spans="1:33">
      <c r="A16137" s="7"/>
      <c r="B16137" s="7"/>
      <c r="C16137" s="7"/>
      <c r="D16137" s="7"/>
      <c r="E16137" s="7"/>
      <c r="F16137" s="7"/>
      <c r="G16137" s="7"/>
      <c r="H16137" s="7"/>
      <c r="I16137" s="7"/>
      <c r="J16137" s="7"/>
      <c r="K16137" s="7"/>
      <c r="L16137" s="7"/>
      <c r="M16137" s="7"/>
      <c r="N16137" s="7"/>
      <c r="O16137" s="7"/>
      <c r="P16137" s="7"/>
      <c r="Q16137" s="7"/>
      <c r="R16137" s="7"/>
      <c r="S16137" s="7"/>
      <c r="T16137" s="7"/>
      <c r="U16137" s="7"/>
      <c r="V16137" s="7"/>
      <c r="W16137" s="7"/>
      <c r="X16137" s="7"/>
      <c r="Y16137" s="7"/>
      <c r="Z16137" s="7"/>
      <c r="AA16137" s="7"/>
      <c r="AB16137" s="7"/>
      <c r="AC16137" s="7"/>
      <c r="AD16137" s="7"/>
      <c r="AE16137" s="7"/>
      <c r="AF16137" s="7"/>
      <c r="AG16137" s="13"/>
    </row>
    <row r="16138" spans="1:33">
      <c r="A16138" s="7"/>
      <c r="B16138" s="7"/>
      <c r="C16138" s="7"/>
      <c r="D16138" s="7"/>
      <c r="E16138" s="7"/>
      <c r="F16138" s="7"/>
      <c r="G16138" s="7"/>
      <c r="H16138" s="7"/>
      <c r="I16138" s="7"/>
      <c r="J16138" s="7"/>
      <c r="K16138" s="7"/>
      <c r="L16138" s="7"/>
      <c r="M16138" s="7"/>
      <c r="N16138" s="7"/>
      <c r="O16138" s="7"/>
      <c r="P16138" s="7"/>
      <c r="Q16138" s="7"/>
      <c r="R16138" s="7"/>
      <c r="S16138" s="7"/>
      <c r="T16138" s="7"/>
      <c r="U16138" s="7"/>
      <c r="V16138" s="7"/>
      <c r="W16138" s="7"/>
      <c r="X16138" s="7"/>
      <c r="Y16138" s="7"/>
      <c r="Z16138" s="7"/>
      <c r="AA16138" s="7"/>
      <c r="AB16138" s="7"/>
      <c r="AC16138" s="7"/>
      <c r="AD16138" s="7"/>
      <c r="AE16138" s="7"/>
      <c r="AF16138" s="7"/>
      <c r="AG16138" s="13"/>
    </row>
    <row r="16139" spans="1:33">
      <c r="A16139" s="7"/>
      <c r="B16139" s="7"/>
      <c r="C16139" s="7"/>
      <c r="D16139" s="7"/>
      <c r="E16139" s="7"/>
      <c r="F16139" s="7"/>
      <c r="G16139" s="7"/>
      <c r="H16139" s="7"/>
      <c r="I16139" s="7"/>
      <c r="J16139" s="7"/>
      <c r="K16139" s="7"/>
      <c r="L16139" s="7"/>
      <c r="M16139" s="7"/>
      <c r="N16139" s="7"/>
      <c r="O16139" s="7"/>
      <c r="P16139" s="7"/>
      <c r="Q16139" s="7"/>
      <c r="R16139" s="7"/>
      <c r="S16139" s="7"/>
      <c r="T16139" s="7"/>
      <c r="U16139" s="7"/>
      <c r="V16139" s="7"/>
      <c r="W16139" s="7"/>
      <c r="X16139" s="7"/>
      <c r="Y16139" s="7"/>
      <c r="Z16139" s="7"/>
      <c r="AA16139" s="7"/>
      <c r="AB16139" s="7"/>
      <c r="AC16139" s="7"/>
      <c r="AD16139" s="7"/>
      <c r="AE16139" s="7"/>
      <c r="AF16139" s="7"/>
      <c r="AG16139" s="13"/>
    </row>
    <row r="16140" spans="1:33">
      <c r="A16140" s="7"/>
      <c r="B16140" s="7"/>
      <c r="C16140" s="7"/>
      <c r="D16140" s="7"/>
      <c r="E16140" s="7"/>
      <c r="F16140" s="7"/>
      <c r="G16140" s="7"/>
      <c r="H16140" s="7"/>
      <c r="I16140" s="7"/>
      <c r="J16140" s="7"/>
      <c r="K16140" s="7"/>
      <c r="L16140" s="7"/>
      <c r="M16140" s="7"/>
      <c r="N16140" s="7"/>
      <c r="O16140" s="7"/>
      <c r="P16140" s="7"/>
      <c r="Q16140" s="7"/>
      <c r="R16140" s="7"/>
      <c r="S16140" s="7"/>
      <c r="T16140" s="7"/>
      <c r="U16140" s="7"/>
      <c r="V16140" s="7"/>
      <c r="W16140" s="7"/>
      <c r="X16140" s="7"/>
      <c r="Y16140" s="7"/>
      <c r="Z16140" s="7"/>
      <c r="AA16140" s="7"/>
      <c r="AB16140" s="7"/>
      <c r="AC16140" s="7"/>
      <c r="AD16140" s="7"/>
      <c r="AE16140" s="7"/>
      <c r="AF16140" s="7"/>
      <c r="AG16140" s="13"/>
    </row>
    <row r="16141" spans="1:33">
      <c r="A16141" s="7"/>
      <c r="B16141" s="7"/>
      <c r="C16141" s="7"/>
      <c r="D16141" s="7"/>
      <c r="E16141" s="7"/>
      <c r="F16141" s="7"/>
      <c r="G16141" s="7"/>
      <c r="H16141" s="7"/>
      <c r="I16141" s="7"/>
      <c r="J16141" s="7"/>
      <c r="K16141" s="7"/>
      <c r="L16141" s="7"/>
      <c r="M16141" s="7"/>
      <c r="N16141" s="7"/>
      <c r="O16141" s="7"/>
      <c r="P16141" s="7"/>
      <c r="Q16141" s="7"/>
      <c r="R16141" s="7"/>
      <c r="S16141" s="7"/>
      <c r="T16141" s="7"/>
      <c r="U16141" s="7"/>
      <c r="V16141" s="7"/>
      <c r="W16141" s="7"/>
      <c r="X16141" s="7"/>
      <c r="Y16141" s="7"/>
      <c r="Z16141" s="7"/>
      <c r="AA16141" s="7"/>
      <c r="AB16141" s="7"/>
      <c r="AC16141" s="7"/>
      <c r="AD16141" s="7"/>
      <c r="AE16141" s="7"/>
      <c r="AF16141" s="7"/>
      <c r="AG16141" s="13"/>
    </row>
    <row r="16142" spans="1:33">
      <c r="A16142" s="7"/>
      <c r="B16142" s="7"/>
      <c r="C16142" s="7"/>
      <c r="D16142" s="7"/>
      <c r="E16142" s="7"/>
      <c r="F16142" s="7"/>
      <c r="G16142" s="7"/>
      <c r="H16142" s="7"/>
      <c r="I16142" s="7"/>
      <c r="J16142" s="7"/>
      <c r="K16142" s="7"/>
      <c r="L16142" s="7"/>
      <c r="M16142" s="7"/>
      <c r="N16142" s="7"/>
      <c r="O16142" s="7"/>
      <c r="P16142" s="7"/>
      <c r="Q16142" s="7"/>
      <c r="R16142" s="7"/>
      <c r="S16142" s="7"/>
      <c r="T16142" s="7"/>
      <c r="U16142" s="7"/>
      <c r="V16142" s="7"/>
      <c r="W16142" s="7"/>
      <c r="X16142" s="7"/>
      <c r="Y16142" s="7"/>
      <c r="Z16142" s="7"/>
      <c r="AA16142" s="7"/>
      <c r="AB16142" s="7"/>
      <c r="AC16142" s="7"/>
      <c r="AD16142" s="7"/>
      <c r="AE16142" s="7"/>
      <c r="AF16142" s="7"/>
      <c r="AG16142" s="13"/>
    </row>
    <row r="16143" spans="1:33">
      <c r="A16143" s="7"/>
      <c r="B16143" s="7"/>
      <c r="C16143" s="7"/>
      <c r="D16143" s="7"/>
      <c r="E16143" s="7"/>
      <c r="F16143" s="7"/>
      <c r="G16143" s="7"/>
      <c r="H16143" s="7"/>
      <c r="I16143" s="7"/>
      <c r="J16143" s="7"/>
      <c r="K16143" s="7"/>
      <c r="L16143" s="7"/>
      <c r="M16143" s="7"/>
      <c r="N16143" s="7"/>
      <c r="O16143" s="7"/>
      <c r="P16143" s="7"/>
      <c r="Q16143" s="7"/>
      <c r="R16143" s="7"/>
      <c r="S16143" s="7"/>
      <c r="T16143" s="7"/>
      <c r="U16143" s="7"/>
      <c r="V16143" s="7"/>
      <c r="W16143" s="7"/>
      <c r="X16143" s="7"/>
      <c r="Y16143" s="7"/>
      <c r="Z16143" s="7"/>
      <c r="AA16143" s="7"/>
      <c r="AB16143" s="7"/>
      <c r="AC16143" s="7"/>
      <c r="AD16143" s="7"/>
      <c r="AE16143" s="7"/>
      <c r="AF16143" s="7"/>
      <c r="AG16143" s="13"/>
    </row>
    <row r="16144" spans="1:33">
      <c r="A16144" s="7"/>
      <c r="B16144" s="7"/>
      <c r="C16144" s="7"/>
      <c r="D16144" s="7"/>
      <c r="E16144" s="7"/>
      <c r="F16144" s="7"/>
      <c r="G16144" s="7"/>
      <c r="H16144" s="7"/>
      <c r="I16144" s="7"/>
      <c r="J16144" s="7"/>
      <c r="K16144" s="7"/>
      <c r="L16144" s="7"/>
      <c r="M16144" s="7"/>
      <c r="N16144" s="7"/>
      <c r="O16144" s="7"/>
      <c r="P16144" s="7"/>
      <c r="Q16144" s="7"/>
      <c r="R16144" s="7"/>
      <c r="S16144" s="7"/>
      <c r="T16144" s="7"/>
      <c r="U16144" s="7"/>
      <c r="V16144" s="7"/>
      <c r="W16144" s="7"/>
      <c r="X16144" s="7"/>
      <c r="Y16144" s="7"/>
      <c r="Z16144" s="7"/>
      <c r="AA16144" s="7"/>
      <c r="AB16144" s="7"/>
      <c r="AC16144" s="7"/>
      <c r="AD16144" s="7"/>
      <c r="AE16144" s="7"/>
      <c r="AF16144" s="7"/>
      <c r="AG16144" s="13"/>
    </row>
    <row r="16145" spans="1:33">
      <c r="A16145" s="7"/>
      <c r="B16145" s="7"/>
      <c r="C16145" s="7"/>
      <c r="D16145" s="7"/>
      <c r="E16145" s="7"/>
      <c r="F16145" s="7"/>
      <c r="G16145" s="7"/>
      <c r="H16145" s="7"/>
      <c r="I16145" s="7"/>
      <c r="J16145" s="7"/>
      <c r="K16145" s="7"/>
      <c r="L16145" s="7"/>
      <c r="M16145" s="7"/>
      <c r="N16145" s="7"/>
      <c r="O16145" s="7"/>
      <c r="P16145" s="7"/>
      <c r="Q16145" s="7"/>
      <c r="R16145" s="7"/>
      <c r="S16145" s="7"/>
      <c r="T16145" s="7"/>
      <c r="U16145" s="7"/>
      <c r="V16145" s="7"/>
      <c r="W16145" s="7"/>
      <c r="X16145" s="7"/>
      <c r="Y16145" s="7"/>
      <c r="Z16145" s="7"/>
      <c r="AA16145" s="7"/>
      <c r="AB16145" s="7"/>
      <c r="AC16145" s="7"/>
      <c r="AD16145" s="7"/>
      <c r="AE16145" s="7"/>
      <c r="AF16145" s="7"/>
      <c r="AG16145" s="13"/>
    </row>
    <row r="16146" spans="1:33">
      <c r="A16146" s="7"/>
      <c r="B16146" s="7"/>
      <c r="C16146" s="7"/>
      <c r="D16146" s="7"/>
      <c r="E16146" s="7"/>
      <c r="F16146" s="7"/>
      <c r="G16146" s="7"/>
      <c r="H16146" s="7"/>
      <c r="I16146" s="7"/>
      <c r="J16146" s="7"/>
      <c r="K16146" s="7"/>
      <c r="L16146" s="7"/>
      <c r="M16146" s="7"/>
      <c r="N16146" s="7"/>
      <c r="O16146" s="7"/>
      <c r="P16146" s="7"/>
      <c r="Q16146" s="7"/>
      <c r="R16146" s="7"/>
      <c r="S16146" s="7"/>
      <c r="T16146" s="7"/>
      <c r="U16146" s="7"/>
      <c r="V16146" s="7"/>
      <c r="W16146" s="7"/>
      <c r="X16146" s="7"/>
      <c r="Y16146" s="7"/>
      <c r="Z16146" s="7"/>
      <c r="AA16146" s="7"/>
      <c r="AB16146" s="7"/>
      <c r="AC16146" s="7"/>
      <c r="AD16146" s="7"/>
      <c r="AE16146" s="7"/>
      <c r="AF16146" s="7"/>
      <c r="AG16146" s="13"/>
    </row>
    <row r="16147" spans="1:33">
      <c r="A16147" s="7"/>
      <c r="B16147" s="7"/>
      <c r="C16147" s="7"/>
      <c r="D16147" s="7"/>
      <c r="E16147" s="7"/>
      <c r="F16147" s="7"/>
      <c r="G16147" s="7"/>
      <c r="H16147" s="7"/>
      <c r="I16147" s="7"/>
      <c r="J16147" s="7"/>
      <c r="K16147" s="7"/>
      <c r="L16147" s="7"/>
      <c r="M16147" s="7"/>
      <c r="N16147" s="7"/>
      <c r="O16147" s="7"/>
      <c r="P16147" s="7"/>
      <c r="Q16147" s="7"/>
      <c r="R16147" s="7"/>
      <c r="S16147" s="7"/>
      <c r="T16147" s="7"/>
      <c r="U16147" s="7"/>
      <c r="V16147" s="7"/>
      <c r="W16147" s="7"/>
      <c r="X16147" s="7"/>
      <c r="Y16147" s="7"/>
      <c r="Z16147" s="7"/>
      <c r="AA16147" s="7"/>
      <c r="AB16147" s="7"/>
      <c r="AC16147" s="7"/>
      <c r="AD16147" s="7"/>
      <c r="AE16147" s="7"/>
      <c r="AF16147" s="7"/>
      <c r="AG16147" s="13"/>
    </row>
    <row r="16148" spans="1:33">
      <c r="A16148" s="7"/>
      <c r="B16148" s="7"/>
      <c r="C16148" s="7"/>
      <c r="D16148" s="7"/>
      <c r="E16148" s="7"/>
      <c r="F16148" s="7"/>
      <c r="G16148" s="7"/>
      <c r="H16148" s="7"/>
      <c r="I16148" s="7"/>
      <c r="J16148" s="7"/>
      <c r="K16148" s="7"/>
      <c r="L16148" s="7"/>
      <c r="M16148" s="7"/>
      <c r="N16148" s="7"/>
      <c r="O16148" s="7"/>
      <c r="P16148" s="7"/>
      <c r="Q16148" s="7"/>
      <c r="R16148" s="7"/>
      <c r="S16148" s="7"/>
      <c r="T16148" s="7"/>
      <c r="U16148" s="7"/>
      <c r="V16148" s="7"/>
      <c r="W16148" s="7"/>
      <c r="X16148" s="7"/>
      <c r="Y16148" s="7"/>
      <c r="Z16148" s="7"/>
      <c r="AA16148" s="7"/>
      <c r="AB16148" s="7"/>
      <c r="AC16148" s="7"/>
      <c r="AD16148" s="7"/>
      <c r="AE16148" s="7"/>
      <c r="AF16148" s="7"/>
      <c r="AG16148" s="13"/>
    </row>
    <row r="16149" spans="1:33">
      <c r="A16149" s="7"/>
      <c r="B16149" s="7"/>
      <c r="C16149" s="7"/>
      <c r="D16149" s="7"/>
      <c r="E16149" s="7"/>
      <c r="F16149" s="7"/>
      <c r="G16149" s="7"/>
      <c r="H16149" s="7"/>
      <c r="I16149" s="7"/>
      <c r="J16149" s="7"/>
      <c r="K16149" s="7"/>
      <c r="L16149" s="7"/>
      <c r="M16149" s="7"/>
      <c r="N16149" s="7"/>
      <c r="O16149" s="7"/>
      <c r="P16149" s="7"/>
      <c r="Q16149" s="7"/>
      <c r="R16149" s="7"/>
      <c r="S16149" s="7"/>
      <c r="T16149" s="7"/>
      <c r="U16149" s="7"/>
      <c r="V16149" s="7"/>
      <c r="W16149" s="7"/>
      <c r="X16149" s="7"/>
      <c r="Y16149" s="7"/>
      <c r="Z16149" s="7"/>
      <c r="AA16149" s="7"/>
      <c r="AB16149" s="7"/>
      <c r="AC16149" s="7"/>
      <c r="AD16149" s="7"/>
      <c r="AE16149" s="7"/>
      <c r="AF16149" s="7"/>
      <c r="AG16149" s="13"/>
    </row>
    <row r="16150" spans="1:33">
      <c r="A16150" s="7"/>
      <c r="B16150" s="7"/>
      <c r="C16150" s="7"/>
      <c r="D16150" s="7"/>
      <c r="E16150" s="7"/>
      <c r="F16150" s="7"/>
      <c r="G16150" s="7"/>
      <c r="H16150" s="7"/>
      <c r="I16150" s="7"/>
      <c r="J16150" s="7"/>
      <c r="K16150" s="7"/>
      <c r="L16150" s="7"/>
      <c r="M16150" s="7"/>
      <c r="N16150" s="7"/>
      <c r="O16150" s="7"/>
      <c r="P16150" s="7"/>
      <c r="Q16150" s="7"/>
      <c r="R16150" s="7"/>
      <c r="S16150" s="7"/>
      <c r="T16150" s="7"/>
      <c r="U16150" s="7"/>
      <c r="V16150" s="7"/>
      <c r="W16150" s="7"/>
      <c r="X16150" s="7"/>
      <c r="Y16150" s="7"/>
      <c r="Z16150" s="7"/>
      <c r="AA16150" s="7"/>
      <c r="AB16150" s="7"/>
      <c r="AC16150" s="7"/>
      <c r="AD16150" s="7"/>
      <c r="AE16150" s="7"/>
      <c r="AF16150" s="7"/>
      <c r="AG16150" s="13"/>
    </row>
    <row r="16151" spans="1:33">
      <c r="A16151" s="7"/>
      <c r="B16151" s="7"/>
      <c r="C16151" s="7"/>
      <c r="D16151" s="7"/>
      <c r="E16151" s="7"/>
      <c r="F16151" s="7"/>
      <c r="G16151" s="7"/>
      <c r="H16151" s="7"/>
      <c r="I16151" s="7"/>
      <c r="J16151" s="7"/>
      <c r="K16151" s="7"/>
      <c r="L16151" s="7"/>
      <c r="M16151" s="7"/>
      <c r="N16151" s="7"/>
      <c r="O16151" s="7"/>
      <c r="P16151" s="7"/>
      <c r="Q16151" s="7"/>
      <c r="R16151" s="7"/>
      <c r="S16151" s="7"/>
      <c r="T16151" s="7"/>
      <c r="U16151" s="7"/>
      <c r="V16151" s="7"/>
      <c r="W16151" s="7"/>
      <c r="X16151" s="7"/>
      <c r="Y16151" s="7"/>
      <c r="Z16151" s="7"/>
      <c r="AA16151" s="7"/>
      <c r="AB16151" s="7"/>
      <c r="AC16151" s="7"/>
      <c r="AD16151" s="7"/>
      <c r="AE16151" s="7"/>
      <c r="AF16151" s="7"/>
      <c r="AG16151" s="13"/>
    </row>
    <row r="16152" spans="1:33">
      <c r="A16152" s="7"/>
      <c r="B16152" s="7"/>
      <c r="C16152" s="7"/>
      <c r="D16152" s="7"/>
      <c r="E16152" s="7"/>
      <c r="F16152" s="7"/>
      <c r="G16152" s="7"/>
      <c r="H16152" s="7"/>
      <c r="I16152" s="7"/>
      <c r="J16152" s="7"/>
      <c r="K16152" s="7"/>
      <c r="L16152" s="7"/>
      <c r="M16152" s="7"/>
      <c r="N16152" s="7"/>
      <c r="O16152" s="7"/>
      <c r="P16152" s="7"/>
      <c r="Q16152" s="7"/>
      <c r="R16152" s="7"/>
      <c r="S16152" s="7"/>
      <c r="T16152" s="7"/>
      <c r="U16152" s="7"/>
      <c r="V16152" s="7"/>
      <c r="W16152" s="7"/>
      <c r="X16152" s="7"/>
      <c r="Y16152" s="7"/>
      <c r="Z16152" s="7"/>
      <c r="AA16152" s="7"/>
      <c r="AB16152" s="7"/>
      <c r="AC16152" s="7"/>
      <c r="AD16152" s="7"/>
      <c r="AE16152" s="7"/>
      <c r="AF16152" s="7"/>
      <c r="AG16152" s="13"/>
    </row>
    <row r="16153" spans="1:33">
      <c r="A16153" s="7"/>
      <c r="B16153" s="7"/>
      <c r="C16153" s="7"/>
      <c r="D16153" s="7"/>
      <c r="E16153" s="7"/>
      <c r="F16153" s="7"/>
      <c r="G16153" s="7"/>
      <c r="H16153" s="7"/>
      <c r="I16153" s="7"/>
      <c r="J16153" s="7"/>
      <c r="K16153" s="7"/>
      <c r="L16153" s="7"/>
      <c r="M16153" s="7"/>
      <c r="N16153" s="7"/>
      <c r="O16153" s="7"/>
      <c r="P16153" s="7"/>
      <c r="Q16153" s="7"/>
      <c r="R16153" s="7"/>
      <c r="S16153" s="7"/>
      <c r="T16153" s="7"/>
      <c r="U16153" s="7"/>
      <c r="V16153" s="7"/>
      <c r="W16153" s="7"/>
      <c r="X16153" s="7"/>
      <c r="Y16153" s="7"/>
      <c r="Z16153" s="7"/>
      <c r="AA16153" s="7"/>
      <c r="AB16153" s="7"/>
      <c r="AC16153" s="7"/>
      <c r="AD16153" s="7"/>
      <c r="AE16153" s="7"/>
      <c r="AF16153" s="7"/>
      <c r="AG16153" s="13"/>
    </row>
    <row r="16154" spans="1:33">
      <c r="A16154" s="7"/>
      <c r="B16154" s="7"/>
      <c r="C16154" s="7"/>
      <c r="D16154" s="7"/>
      <c r="E16154" s="7"/>
      <c r="F16154" s="7"/>
      <c r="G16154" s="7"/>
      <c r="H16154" s="7"/>
      <c r="I16154" s="7"/>
      <c r="J16154" s="7"/>
      <c r="K16154" s="7"/>
      <c r="L16154" s="7"/>
      <c r="M16154" s="7"/>
      <c r="N16154" s="7"/>
      <c r="O16154" s="7"/>
      <c r="P16154" s="7"/>
      <c r="Q16154" s="7"/>
      <c r="R16154" s="7"/>
      <c r="S16154" s="7"/>
      <c r="T16154" s="7"/>
      <c r="U16154" s="7"/>
      <c r="V16154" s="7"/>
      <c r="W16154" s="7"/>
      <c r="X16154" s="7"/>
      <c r="Y16154" s="7"/>
      <c r="Z16154" s="7"/>
      <c r="AA16154" s="7"/>
      <c r="AB16154" s="7"/>
      <c r="AC16154" s="7"/>
      <c r="AD16154" s="7"/>
      <c r="AE16154" s="7"/>
      <c r="AF16154" s="7"/>
      <c r="AG16154" s="13"/>
    </row>
    <row r="16155" spans="1:33">
      <c r="A16155" s="7"/>
      <c r="B16155" s="7"/>
      <c r="C16155" s="7"/>
      <c r="D16155" s="7"/>
      <c r="E16155" s="7"/>
      <c r="F16155" s="7"/>
      <c r="G16155" s="7"/>
      <c r="H16155" s="7"/>
      <c r="I16155" s="7"/>
      <c r="J16155" s="7"/>
      <c r="K16155" s="7"/>
      <c r="L16155" s="7"/>
      <c r="M16155" s="7"/>
      <c r="N16155" s="7"/>
      <c r="O16155" s="7"/>
      <c r="P16155" s="7"/>
      <c r="Q16155" s="7"/>
      <c r="R16155" s="7"/>
      <c r="S16155" s="7"/>
      <c r="T16155" s="7"/>
      <c r="U16155" s="7"/>
      <c r="V16155" s="7"/>
      <c r="W16155" s="7"/>
      <c r="X16155" s="7"/>
      <c r="Y16155" s="7"/>
      <c r="Z16155" s="7"/>
      <c r="AA16155" s="7"/>
      <c r="AB16155" s="7"/>
      <c r="AC16155" s="7"/>
      <c r="AD16155" s="7"/>
      <c r="AE16155" s="7"/>
      <c r="AF16155" s="7"/>
      <c r="AG16155" s="13"/>
    </row>
    <row r="16156" spans="1:33">
      <c r="A16156" s="7"/>
      <c r="B16156" s="7"/>
      <c r="C16156" s="7"/>
      <c r="D16156" s="7"/>
      <c r="E16156" s="7"/>
      <c r="F16156" s="7"/>
      <c r="G16156" s="7"/>
      <c r="H16156" s="7"/>
      <c r="I16156" s="7"/>
      <c r="J16156" s="7"/>
      <c r="K16156" s="7"/>
      <c r="L16156" s="7"/>
      <c r="M16156" s="7"/>
      <c r="N16156" s="7"/>
      <c r="O16156" s="7"/>
      <c r="P16156" s="7"/>
      <c r="Q16156" s="7"/>
      <c r="R16156" s="7"/>
      <c r="S16156" s="7"/>
      <c r="T16156" s="7"/>
      <c r="U16156" s="7"/>
      <c r="V16156" s="7"/>
      <c r="W16156" s="7"/>
      <c r="X16156" s="7"/>
      <c r="Y16156" s="7"/>
      <c r="Z16156" s="7"/>
      <c r="AA16156" s="7"/>
      <c r="AB16156" s="7"/>
      <c r="AC16156" s="7"/>
      <c r="AD16156" s="7"/>
      <c r="AE16156" s="7"/>
      <c r="AF16156" s="7"/>
      <c r="AG16156" s="13"/>
    </row>
    <row r="16157" spans="1:33">
      <c r="A16157" s="7"/>
      <c r="B16157" s="7"/>
      <c r="C16157" s="7"/>
      <c r="D16157" s="7"/>
      <c r="E16157" s="7"/>
      <c r="F16157" s="7"/>
      <c r="G16157" s="7"/>
      <c r="H16157" s="7"/>
      <c r="I16157" s="7"/>
      <c r="J16157" s="7"/>
      <c r="K16157" s="7"/>
      <c r="L16157" s="7"/>
      <c r="M16157" s="7"/>
      <c r="N16157" s="7"/>
      <c r="O16157" s="7"/>
      <c r="P16157" s="7"/>
      <c r="Q16157" s="7"/>
      <c r="R16157" s="7"/>
      <c r="S16157" s="7"/>
      <c r="T16157" s="7"/>
      <c r="U16157" s="7"/>
      <c r="V16157" s="7"/>
      <c r="W16157" s="7"/>
      <c r="X16157" s="7"/>
      <c r="Y16157" s="7"/>
      <c r="Z16157" s="7"/>
      <c r="AA16157" s="7"/>
      <c r="AB16157" s="7"/>
      <c r="AC16157" s="7"/>
      <c r="AD16157" s="7"/>
      <c r="AE16157" s="7"/>
      <c r="AF16157" s="7"/>
      <c r="AG16157" s="13"/>
    </row>
    <row r="16158" spans="1:33">
      <c r="A16158" s="7"/>
      <c r="B16158" s="7"/>
      <c r="C16158" s="7"/>
      <c r="D16158" s="7"/>
      <c r="E16158" s="7"/>
      <c r="F16158" s="7"/>
      <c r="G16158" s="7"/>
      <c r="H16158" s="7"/>
      <c r="I16158" s="7"/>
      <c r="J16158" s="7"/>
      <c r="K16158" s="7"/>
      <c r="L16158" s="7"/>
      <c r="M16158" s="7"/>
      <c r="N16158" s="7"/>
      <c r="O16158" s="7"/>
      <c r="P16158" s="7"/>
      <c r="Q16158" s="7"/>
      <c r="R16158" s="7"/>
      <c r="S16158" s="7"/>
      <c r="T16158" s="7"/>
      <c r="U16158" s="7"/>
      <c r="V16158" s="7"/>
      <c r="W16158" s="7"/>
      <c r="X16158" s="7"/>
      <c r="Y16158" s="7"/>
      <c r="Z16158" s="7"/>
      <c r="AA16158" s="7"/>
      <c r="AB16158" s="7"/>
      <c r="AC16158" s="7"/>
      <c r="AD16158" s="7"/>
      <c r="AE16158" s="7"/>
      <c r="AF16158" s="7"/>
      <c r="AG16158" s="13"/>
    </row>
    <row r="16159" spans="1:33">
      <c r="A16159" s="7"/>
      <c r="B16159" s="7"/>
      <c r="C16159" s="7"/>
      <c r="D16159" s="7"/>
      <c r="E16159" s="7"/>
      <c r="F16159" s="7"/>
      <c r="G16159" s="7"/>
      <c r="H16159" s="7"/>
      <c r="I16159" s="7"/>
      <c r="J16159" s="7"/>
      <c r="K16159" s="7"/>
      <c r="L16159" s="7"/>
      <c r="M16159" s="7"/>
      <c r="N16159" s="7"/>
      <c r="O16159" s="7"/>
      <c r="P16159" s="7"/>
      <c r="Q16159" s="7"/>
      <c r="R16159" s="7"/>
      <c r="S16159" s="7"/>
      <c r="T16159" s="7"/>
      <c r="U16159" s="7"/>
      <c r="V16159" s="7"/>
      <c r="W16159" s="7"/>
      <c r="X16159" s="7"/>
      <c r="Y16159" s="7"/>
      <c r="Z16159" s="7"/>
      <c r="AA16159" s="7"/>
      <c r="AB16159" s="7"/>
      <c r="AC16159" s="7"/>
      <c r="AD16159" s="7"/>
      <c r="AE16159" s="7"/>
      <c r="AF16159" s="7"/>
      <c r="AG16159" s="13"/>
    </row>
    <row r="16160" spans="1:33">
      <c r="A16160" s="7"/>
      <c r="B16160" s="7"/>
      <c r="C16160" s="7"/>
      <c r="D16160" s="7"/>
      <c r="E16160" s="7"/>
      <c r="F16160" s="7"/>
      <c r="G16160" s="7"/>
      <c r="H16160" s="7"/>
      <c r="I16160" s="7"/>
      <c r="J16160" s="7"/>
      <c r="K16160" s="7"/>
      <c r="L16160" s="7"/>
      <c r="M16160" s="7"/>
      <c r="N16160" s="7"/>
      <c r="O16160" s="7"/>
      <c r="P16160" s="7"/>
      <c r="Q16160" s="7"/>
      <c r="R16160" s="7"/>
      <c r="S16160" s="7"/>
      <c r="T16160" s="7"/>
      <c r="U16160" s="7"/>
      <c r="V16160" s="7"/>
      <c r="W16160" s="7"/>
      <c r="X16160" s="7"/>
      <c r="Y16160" s="7"/>
      <c r="Z16160" s="7"/>
      <c r="AA16160" s="7"/>
      <c r="AB16160" s="7"/>
      <c r="AC16160" s="7"/>
      <c r="AD16160" s="7"/>
      <c r="AE16160" s="7"/>
      <c r="AF16160" s="7"/>
      <c r="AG16160" s="13"/>
    </row>
    <row r="16161" spans="1:33">
      <c r="A16161" s="7"/>
      <c r="B16161" s="7"/>
      <c r="C16161" s="7"/>
      <c r="D16161" s="7"/>
      <c r="E16161" s="7"/>
      <c r="F16161" s="7"/>
      <c r="G16161" s="7"/>
      <c r="H16161" s="7"/>
      <c r="I16161" s="7"/>
      <c r="J16161" s="7"/>
      <c r="K16161" s="7"/>
      <c r="L16161" s="7"/>
      <c r="M16161" s="7"/>
      <c r="N16161" s="7"/>
      <c r="O16161" s="7"/>
      <c r="P16161" s="7"/>
      <c r="Q16161" s="7"/>
      <c r="R16161" s="7"/>
      <c r="S16161" s="7"/>
      <c r="T16161" s="7"/>
      <c r="U16161" s="7"/>
      <c r="V16161" s="7"/>
      <c r="W16161" s="7"/>
      <c r="X16161" s="7"/>
      <c r="Y16161" s="7"/>
      <c r="Z16161" s="7"/>
      <c r="AA16161" s="7"/>
      <c r="AB16161" s="7"/>
      <c r="AC16161" s="7"/>
      <c r="AD16161" s="7"/>
      <c r="AE16161" s="7"/>
      <c r="AF16161" s="7"/>
      <c r="AG16161" s="13"/>
    </row>
    <row r="16162" spans="1:33">
      <c r="A16162" s="7"/>
      <c r="B16162" s="7"/>
      <c r="C16162" s="7"/>
      <c r="D16162" s="7"/>
      <c r="E16162" s="7"/>
      <c r="F16162" s="7"/>
      <c r="G16162" s="7"/>
      <c r="H16162" s="7"/>
      <c r="I16162" s="7"/>
      <c r="J16162" s="7"/>
      <c r="K16162" s="7"/>
      <c r="L16162" s="7"/>
      <c r="M16162" s="7"/>
      <c r="N16162" s="7"/>
      <c r="O16162" s="7"/>
      <c r="P16162" s="7"/>
      <c r="Q16162" s="7"/>
      <c r="R16162" s="7"/>
      <c r="S16162" s="7"/>
      <c r="T16162" s="7"/>
      <c r="U16162" s="7"/>
      <c r="V16162" s="7"/>
      <c r="W16162" s="7"/>
      <c r="X16162" s="7"/>
      <c r="Y16162" s="7"/>
      <c r="Z16162" s="7"/>
      <c r="AA16162" s="7"/>
      <c r="AB16162" s="7"/>
      <c r="AC16162" s="7"/>
      <c r="AD16162" s="7"/>
      <c r="AE16162" s="7"/>
      <c r="AF16162" s="7"/>
      <c r="AG16162" s="13"/>
    </row>
    <row r="16163" spans="1:33">
      <c r="A16163" s="7"/>
      <c r="B16163" s="7"/>
      <c r="C16163" s="7"/>
      <c r="D16163" s="7"/>
      <c r="E16163" s="7"/>
      <c r="F16163" s="7"/>
      <c r="G16163" s="7"/>
      <c r="H16163" s="7"/>
      <c r="I16163" s="7"/>
      <c r="J16163" s="7"/>
      <c r="K16163" s="7"/>
      <c r="L16163" s="7"/>
      <c r="M16163" s="7"/>
      <c r="N16163" s="7"/>
      <c r="O16163" s="7"/>
      <c r="P16163" s="7"/>
      <c r="Q16163" s="7"/>
      <c r="R16163" s="7"/>
      <c r="S16163" s="7"/>
      <c r="T16163" s="7"/>
      <c r="U16163" s="7"/>
      <c r="V16163" s="7"/>
      <c r="W16163" s="7"/>
      <c r="X16163" s="7"/>
      <c r="Y16163" s="7"/>
      <c r="Z16163" s="7"/>
      <c r="AA16163" s="7"/>
      <c r="AB16163" s="7"/>
      <c r="AC16163" s="7"/>
      <c r="AD16163" s="7"/>
      <c r="AE16163" s="7"/>
      <c r="AF16163" s="7"/>
      <c r="AG16163" s="13"/>
    </row>
    <row r="16164" spans="1:33">
      <c r="A16164" s="7"/>
      <c r="B16164" s="7"/>
      <c r="C16164" s="7"/>
      <c r="D16164" s="7"/>
      <c r="E16164" s="7"/>
      <c r="F16164" s="7"/>
      <c r="G16164" s="7"/>
      <c r="H16164" s="7"/>
      <c r="I16164" s="7"/>
      <c r="J16164" s="7"/>
      <c r="K16164" s="7"/>
      <c r="L16164" s="7"/>
      <c r="M16164" s="7"/>
      <c r="N16164" s="7"/>
      <c r="O16164" s="7"/>
      <c r="P16164" s="7"/>
      <c r="Q16164" s="7"/>
      <c r="R16164" s="7"/>
      <c r="S16164" s="7"/>
      <c r="T16164" s="7"/>
      <c r="U16164" s="7"/>
      <c r="V16164" s="7"/>
      <c r="W16164" s="7"/>
      <c r="X16164" s="7"/>
      <c r="Y16164" s="7"/>
      <c r="Z16164" s="7"/>
      <c r="AA16164" s="7"/>
      <c r="AB16164" s="7"/>
      <c r="AC16164" s="7"/>
      <c r="AD16164" s="7"/>
      <c r="AE16164" s="7"/>
      <c r="AF16164" s="7"/>
      <c r="AG16164" s="13"/>
    </row>
    <row r="16165" spans="1:33">
      <c r="A16165" s="7"/>
      <c r="B16165" s="7"/>
      <c r="C16165" s="7"/>
      <c r="D16165" s="7"/>
      <c r="E16165" s="7"/>
      <c r="F16165" s="7"/>
      <c r="G16165" s="7"/>
      <c r="H16165" s="7"/>
      <c r="I16165" s="7"/>
      <c r="J16165" s="7"/>
      <c r="K16165" s="7"/>
      <c r="L16165" s="7"/>
      <c r="M16165" s="7"/>
      <c r="N16165" s="7"/>
      <c r="O16165" s="7"/>
      <c r="P16165" s="7"/>
      <c r="Q16165" s="7"/>
      <c r="R16165" s="7"/>
      <c r="S16165" s="7"/>
      <c r="T16165" s="7"/>
      <c r="U16165" s="7"/>
      <c r="V16165" s="7"/>
      <c r="W16165" s="7"/>
      <c r="X16165" s="7"/>
      <c r="Y16165" s="7"/>
      <c r="Z16165" s="7"/>
      <c r="AA16165" s="7"/>
      <c r="AB16165" s="7"/>
      <c r="AC16165" s="7"/>
      <c r="AD16165" s="7"/>
      <c r="AE16165" s="7"/>
      <c r="AF16165" s="7"/>
      <c r="AG16165" s="13"/>
    </row>
    <row r="16166" spans="1:33">
      <c r="A16166" s="7"/>
      <c r="B16166" s="7"/>
      <c r="C16166" s="7"/>
      <c r="D16166" s="7"/>
      <c r="E16166" s="7"/>
      <c r="F16166" s="7"/>
      <c r="G16166" s="7"/>
      <c r="H16166" s="7"/>
      <c r="I16166" s="7"/>
      <c r="J16166" s="7"/>
      <c r="K16166" s="7"/>
      <c r="L16166" s="7"/>
      <c r="M16166" s="7"/>
      <c r="N16166" s="7"/>
      <c r="O16166" s="7"/>
      <c r="P16166" s="7"/>
      <c r="Q16166" s="7"/>
      <c r="R16166" s="7"/>
      <c r="S16166" s="7"/>
      <c r="T16166" s="7"/>
      <c r="U16166" s="7"/>
      <c r="V16166" s="7"/>
      <c r="W16166" s="7"/>
      <c r="X16166" s="7"/>
      <c r="Y16166" s="7"/>
      <c r="Z16166" s="7"/>
      <c r="AA16166" s="7"/>
      <c r="AB16166" s="7"/>
      <c r="AC16166" s="7"/>
      <c r="AD16166" s="7"/>
      <c r="AE16166" s="7"/>
      <c r="AF16166" s="7"/>
      <c r="AG16166" s="13"/>
    </row>
    <row r="16167" spans="1:33">
      <c r="A16167" s="7"/>
      <c r="B16167" s="7"/>
      <c r="C16167" s="7"/>
      <c r="D16167" s="7"/>
      <c r="E16167" s="7"/>
      <c r="F16167" s="7"/>
      <c r="G16167" s="7"/>
      <c r="H16167" s="7"/>
      <c r="I16167" s="7"/>
      <c r="J16167" s="7"/>
      <c r="K16167" s="7"/>
      <c r="L16167" s="7"/>
      <c r="M16167" s="7"/>
      <c r="N16167" s="7"/>
      <c r="O16167" s="7"/>
      <c r="P16167" s="7"/>
      <c r="Q16167" s="7"/>
      <c r="R16167" s="7"/>
      <c r="S16167" s="7"/>
      <c r="T16167" s="7"/>
      <c r="U16167" s="7"/>
      <c r="V16167" s="7"/>
      <c r="W16167" s="7"/>
      <c r="X16167" s="7"/>
      <c r="Y16167" s="7"/>
      <c r="Z16167" s="7"/>
      <c r="AA16167" s="7"/>
      <c r="AB16167" s="7"/>
      <c r="AC16167" s="7"/>
      <c r="AD16167" s="7"/>
      <c r="AE16167" s="7"/>
      <c r="AF16167" s="7"/>
      <c r="AG16167" s="13"/>
    </row>
    <row r="16168" spans="1:33">
      <c r="A16168" s="7"/>
      <c r="B16168" s="7"/>
      <c r="C16168" s="7"/>
      <c r="D16168" s="7"/>
      <c r="E16168" s="7"/>
      <c r="F16168" s="7"/>
      <c r="G16168" s="7"/>
      <c r="H16168" s="7"/>
      <c r="I16168" s="7"/>
      <c r="J16168" s="7"/>
      <c r="K16168" s="7"/>
      <c r="L16168" s="7"/>
      <c r="M16168" s="7"/>
      <c r="N16168" s="7"/>
      <c r="O16168" s="7"/>
      <c r="P16168" s="7"/>
      <c r="Q16168" s="7"/>
      <c r="R16168" s="7"/>
      <c r="S16168" s="7"/>
      <c r="T16168" s="7"/>
      <c r="U16168" s="7"/>
      <c r="V16168" s="7"/>
      <c r="W16168" s="7"/>
      <c r="X16168" s="7"/>
      <c r="Y16168" s="7"/>
      <c r="Z16168" s="7"/>
      <c r="AA16168" s="7"/>
      <c r="AB16168" s="7"/>
      <c r="AC16168" s="7"/>
      <c r="AD16168" s="7"/>
      <c r="AE16168" s="7"/>
      <c r="AF16168" s="7"/>
      <c r="AG16168" s="13"/>
    </row>
    <row r="16169" spans="1:33">
      <c r="A16169" s="7"/>
      <c r="B16169" s="7"/>
      <c r="C16169" s="7"/>
      <c r="D16169" s="7"/>
      <c r="E16169" s="7"/>
      <c r="F16169" s="7"/>
      <c r="G16169" s="7"/>
      <c r="H16169" s="7"/>
      <c r="I16169" s="7"/>
      <c r="J16169" s="7"/>
      <c r="K16169" s="7"/>
      <c r="L16169" s="7"/>
      <c r="M16169" s="7"/>
      <c r="N16169" s="7"/>
      <c r="O16169" s="7"/>
      <c r="P16169" s="7"/>
      <c r="Q16169" s="7"/>
      <c r="R16169" s="7"/>
      <c r="S16169" s="7"/>
      <c r="T16169" s="7"/>
      <c r="U16169" s="7"/>
      <c r="V16169" s="7"/>
      <c r="W16169" s="7"/>
      <c r="X16169" s="7"/>
      <c r="Y16169" s="7"/>
      <c r="Z16169" s="7"/>
      <c r="AA16169" s="7"/>
      <c r="AB16169" s="7"/>
      <c r="AC16169" s="7"/>
      <c r="AD16169" s="7"/>
      <c r="AE16169" s="7"/>
      <c r="AF16169" s="7"/>
      <c r="AG16169" s="13"/>
    </row>
    <row r="16170" spans="1:33">
      <c r="A16170" s="7"/>
      <c r="B16170" s="7"/>
      <c r="C16170" s="7"/>
      <c r="D16170" s="7"/>
      <c r="E16170" s="7"/>
      <c r="F16170" s="7"/>
      <c r="G16170" s="7"/>
      <c r="H16170" s="7"/>
      <c r="I16170" s="7"/>
      <c r="J16170" s="7"/>
      <c r="K16170" s="7"/>
      <c r="L16170" s="7"/>
      <c r="M16170" s="7"/>
      <c r="N16170" s="7"/>
      <c r="O16170" s="7"/>
      <c r="P16170" s="7"/>
      <c r="Q16170" s="7"/>
      <c r="R16170" s="7"/>
      <c r="S16170" s="7"/>
      <c r="T16170" s="7"/>
      <c r="U16170" s="7"/>
      <c r="V16170" s="7"/>
      <c r="W16170" s="7"/>
      <c r="X16170" s="7"/>
      <c r="Y16170" s="7"/>
      <c r="Z16170" s="7"/>
      <c r="AA16170" s="7"/>
      <c r="AB16170" s="7"/>
      <c r="AC16170" s="7"/>
      <c r="AD16170" s="7"/>
      <c r="AE16170" s="7"/>
      <c r="AF16170" s="7"/>
      <c r="AG16170" s="13"/>
    </row>
    <row r="16171" spans="1:33">
      <c r="A16171" s="7"/>
      <c r="B16171" s="7"/>
      <c r="C16171" s="7"/>
      <c r="D16171" s="7"/>
      <c r="E16171" s="7"/>
      <c r="F16171" s="7"/>
      <c r="G16171" s="7"/>
      <c r="H16171" s="7"/>
      <c r="I16171" s="7"/>
      <c r="J16171" s="7"/>
      <c r="K16171" s="7"/>
      <c r="L16171" s="7"/>
      <c r="M16171" s="7"/>
      <c r="N16171" s="7"/>
      <c r="O16171" s="7"/>
      <c r="P16171" s="7"/>
      <c r="Q16171" s="7"/>
      <c r="R16171" s="7"/>
      <c r="S16171" s="7"/>
      <c r="T16171" s="7"/>
      <c r="U16171" s="7"/>
      <c r="V16171" s="7"/>
      <c r="W16171" s="7"/>
      <c r="X16171" s="7"/>
      <c r="Y16171" s="7"/>
      <c r="Z16171" s="7"/>
      <c r="AA16171" s="7"/>
      <c r="AB16171" s="7"/>
      <c r="AC16171" s="7"/>
      <c r="AD16171" s="7"/>
      <c r="AE16171" s="7"/>
      <c r="AF16171" s="7"/>
      <c r="AG16171" s="13"/>
    </row>
    <row r="16172" spans="1:33">
      <c r="A16172" s="7"/>
      <c r="B16172" s="7"/>
      <c r="C16172" s="7"/>
      <c r="D16172" s="7"/>
      <c r="E16172" s="7"/>
      <c r="F16172" s="7"/>
      <c r="G16172" s="7"/>
      <c r="H16172" s="7"/>
      <c r="I16172" s="7"/>
      <c r="J16172" s="7"/>
      <c r="K16172" s="7"/>
      <c r="L16172" s="7"/>
      <c r="M16172" s="7"/>
      <c r="N16172" s="7"/>
      <c r="O16172" s="7"/>
      <c r="P16172" s="7"/>
      <c r="Q16172" s="7"/>
      <c r="R16172" s="7"/>
      <c r="S16172" s="7"/>
      <c r="T16172" s="7"/>
      <c r="U16172" s="7"/>
      <c r="V16172" s="7"/>
      <c r="W16172" s="7"/>
      <c r="X16172" s="7"/>
      <c r="Y16172" s="7"/>
      <c r="Z16172" s="7"/>
      <c r="AA16172" s="7"/>
      <c r="AB16172" s="7"/>
      <c r="AC16172" s="7"/>
      <c r="AD16172" s="7"/>
      <c r="AE16172" s="7"/>
      <c r="AF16172" s="7"/>
      <c r="AG16172" s="13"/>
    </row>
    <row r="16173" spans="1:33">
      <c r="A16173" s="7"/>
      <c r="B16173" s="7"/>
      <c r="C16173" s="7"/>
      <c r="D16173" s="7"/>
      <c r="E16173" s="7"/>
      <c r="F16173" s="7"/>
      <c r="G16173" s="7"/>
      <c r="H16173" s="7"/>
      <c r="I16173" s="7"/>
      <c r="J16173" s="7"/>
      <c r="K16173" s="7"/>
      <c r="L16173" s="7"/>
      <c r="M16173" s="7"/>
      <c r="N16173" s="7"/>
      <c r="O16173" s="7"/>
      <c r="P16173" s="7"/>
      <c r="Q16173" s="7"/>
      <c r="R16173" s="7"/>
      <c r="S16173" s="7"/>
      <c r="T16173" s="7"/>
      <c r="U16173" s="7"/>
      <c r="V16173" s="7"/>
      <c r="W16173" s="7"/>
      <c r="X16173" s="7"/>
      <c r="Y16173" s="7"/>
      <c r="Z16173" s="7"/>
      <c r="AA16173" s="7"/>
      <c r="AB16173" s="7"/>
      <c r="AC16173" s="7"/>
      <c r="AD16173" s="7"/>
      <c r="AE16173" s="7"/>
      <c r="AF16173" s="7"/>
      <c r="AG16173" s="13"/>
    </row>
    <row r="16174" spans="1:33">
      <c r="A16174" s="7"/>
      <c r="B16174" s="7"/>
      <c r="C16174" s="7"/>
      <c r="D16174" s="7"/>
      <c r="E16174" s="7"/>
      <c r="F16174" s="7"/>
      <c r="G16174" s="7"/>
      <c r="H16174" s="7"/>
      <c r="I16174" s="7"/>
      <c r="J16174" s="7"/>
      <c r="K16174" s="7"/>
      <c r="L16174" s="7"/>
      <c r="M16174" s="7"/>
      <c r="N16174" s="7"/>
      <c r="O16174" s="7"/>
      <c r="P16174" s="7"/>
      <c r="Q16174" s="7"/>
      <c r="R16174" s="7"/>
      <c r="S16174" s="7"/>
      <c r="T16174" s="7"/>
      <c r="U16174" s="7"/>
      <c r="V16174" s="7"/>
      <c r="W16174" s="7"/>
      <c r="X16174" s="7"/>
      <c r="Y16174" s="7"/>
      <c r="Z16174" s="7"/>
      <c r="AA16174" s="7"/>
      <c r="AB16174" s="7"/>
      <c r="AC16174" s="7"/>
      <c r="AD16174" s="7"/>
      <c r="AE16174" s="7"/>
      <c r="AF16174" s="7"/>
      <c r="AG16174" s="13"/>
    </row>
    <row r="16175" spans="1:33">
      <c r="A16175" s="7"/>
      <c r="B16175" s="7"/>
      <c r="C16175" s="7"/>
      <c r="D16175" s="7"/>
      <c r="E16175" s="7"/>
      <c r="F16175" s="7"/>
      <c r="G16175" s="7"/>
      <c r="H16175" s="7"/>
      <c r="I16175" s="7"/>
      <c r="J16175" s="7"/>
      <c r="K16175" s="7"/>
      <c r="L16175" s="7"/>
      <c r="M16175" s="7"/>
      <c r="N16175" s="7"/>
      <c r="O16175" s="7"/>
      <c r="P16175" s="7"/>
      <c r="Q16175" s="7"/>
      <c r="R16175" s="7"/>
      <c r="S16175" s="7"/>
      <c r="T16175" s="7"/>
      <c r="U16175" s="7"/>
      <c r="V16175" s="7"/>
      <c r="W16175" s="7"/>
      <c r="X16175" s="7"/>
      <c r="Y16175" s="7"/>
      <c r="Z16175" s="7"/>
      <c r="AA16175" s="7"/>
      <c r="AB16175" s="7"/>
      <c r="AC16175" s="7"/>
      <c r="AD16175" s="7"/>
      <c r="AE16175" s="7"/>
      <c r="AF16175" s="7"/>
      <c r="AG16175" s="13"/>
    </row>
    <row r="16176" spans="1:33">
      <c r="A16176" s="7"/>
      <c r="B16176" s="7"/>
      <c r="C16176" s="7"/>
      <c r="D16176" s="7"/>
      <c r="E16176" s="7"/>
      <c r="F16176" s="7"/>
      <c r="G16176" s="7"/>
      <c r="H16176" s="7"/>
      <c r="I16176" s="7"/>
      <c r="J16176" s="7"/>
      <c r="K16176" s="7"/>
      <c r="L16176" s="7"/>
      <c r="M16176" s="7"/>
      <c r="N16176" s="7"/>
      <c r="O16176" s="7"/>
      <c r="P16176" s="7"/>
      <c r="Q16176" s="7"/>
      <c r="R16176" s="7"/>
      <c r="S16176" s="7"/>
      <c r="T16176" s="7"/>
      <c r="U16176" s="7"/>
      <c r="V16176" s="7"/>
      <c r="W16176" s="7"/>
      <c r="X16176" s="7"/>
      <c r="Y16176" s="7"/>
      <c r="Z16176" s="7"/>
      <c r="AA16176" s="7"/>
      <c r="AB16176" s="7"/>
      <c r="AC16176" s="7"/>
      <c r="AD16176" s="7"/>
      <c r="AE16176" s="7"/>
      <c r="AF16176" s="7"/>
      <c r="AG16176" s="13"/>
    </row>
    <row r="16177" spans="1:33">
      <c r="A16177" s="7"/>
      <c r="B16177" s="7"/>
      <c r="C16177" s="7"/>
      <c r="D16177" s="7"/>
      <c r="E16177" s="7"/>
      <c r="F16177" s="7"/>
      <c r="G16177" s="7"/>
      <c r="H16177" s="7"/>
      <c r="I16177" s="7"/>
      <c r="J16177" s="7"/>
      <c r="K16177" s="7"/>
      <c r="L16177" s="7"/>
      <c r="M16177" s="7"/>
      <c r="N16177" s="7"/>
      <c r="O16177" s="7"/>
      <c r="P16177" s="7"/>
      <c r="Q16177" s="7"/>
      <c r="R16177" s="7"/>
      <c r="S16177" s="7"/>
      <c r="T16177" s="7"/>
      <c r="U16177" s="7"/>
      <c r="V16177" s="7"/>
      <c r="W16177" s="7"/>
      <c r="X16177" s="7"/>
      <c r="Y16177" s="7"/>
      <c r="Z16177" s="7"/>
      <c r="AA16177" s="7"/>
      <c r="AB16177" s="7"/>
      <c r="AC16177" s="7"/>
      <c r="AD16177" s="7"/>
      <c r="AE16177" s="7"/>
      <c r="AF16177" s="7"/>
      <c r="AG16177" s="13"/>
    </row>
    <row r="16178" spans="1:33">
      <c r="A16178" s="7"/>
      <c r="B16178" s="7"/>
      <c r="C16178" s="7"/>
      <c r="D16178" s="7"/>
      <c r="E16178" s="7"/>
      <c r="F16178" s="7"/>
      <c r="G16178" s="7"/>
      <c r="H16178" s="7"/>
      <c r="I16178" s="7"/>
      <c r="J16178" s="7"/>
      <c r="K16178" s="7"/>
      <c r="L16178" s="7"/>
      <c r="M16178" s="7"/>
      <c r="N16178" s="7"/>
      <c r="O16178" s="7"/>
      <c r="P16178" s="7"/>
      <c r="Q16178" s="7"/>
      <c r="R16178" s="7"/>
      <c r="S16178" s="7"/>
      <c r="T16178" s="7"/>
      <c r="U16178" s="7"/>
      <c r="V16178" s="7"/>
      <c r="W16178" s="7"/>
      <c r="X16178" s="7"/>
      <c r="Y16178" s="7"/>
      <c r="Z16178" s="7"/>
      <c r="AA16178" s="7"/>
      <c r="AB16178" s="7"/>
      <c r="AC16178" s="7"/>
      <c r="AD16178" s="7"/>
      <c r="AE16178" s="7"/>
      <c r="AF16178" s="7"/>
      <c r="AG16178" s="13"/>
    </row>
    <row r="16179" spans="1:33">
      <c r="A16179" s="7"/>
      <c r="B16179" s="7"/>
      <c r="C16179" s="7"/>
      <c r="D16179" s="7"/>
      <c r="E16179" s="7"/>
      <c r="F16179" s="7"/>
      <c r="G16179" s="7"/>
      <c r="H16179" s="7"/>
      <c r="I16179" s="7"/>
      <c r="J16179" s="7"/>
      <c r="K16179" s="7"/>
      <c r="L16179" s="7"/>
      <c r="M16179" s="7"/>
      <c r="N16179" s="7"/>
      <c r="O16179" s="7"/>
      <c r="P16179" s="7"/>
      <c r="Q16179" s="7"/>
      <c r="R16179" s="7"/>
      <c r="S16179" s="7"/>
      <c r="T16179" s="7"/>
      <c r="U16179" s="7"/>
      <c r="V16179" s="7"/>
      <c r="W16179" s="7"/>
      <c r="X16179" s="7"/>
      <c r="Y16179" s="7"/>
      <c r="Z16179" s="7"/>
      <c r="AA16179" s="7"/>
      <c r="AB16179" s="7"/>
      <c r="AC16179" s="7"/>
      <c r="AD16179" s="7"/>
      <c r="AE16179" s="7"/>
      <c r="AF16179" s="7"/>
      <c r="AG16179" s="13"/>
    </row>
    <row r="16180" spans="1:33">
      <c r="A16180" s="7"/>
      <c r="B16180" s="7"/>
      <c r="C16180" s="7"/>
      <c r="D16180" s="7"/>
      <c r="E16180" s="7"/>
      <c r="F16180" s="7"/>
      <c r="G16180" s="7"/>
      <c r="H16180" s="7"/>
      <c r="I16180" s="7"/>
      <c r="J16180" s="7"/>
      <c r="K16180" s="7"/>
      <c r="L16180" s="7"/>
      <c r="M16180" s="7"/>
      <c r="N16180" s="7"/>
      <c r="O16180" s="7"/>
      <c r="P16180" s="7"/>
      <c r="Q16180" s="7"/>
      <c r="R16180" s="7"/>
      <c r="S16180" s="7"/>
      <c r="T16180" s="7"/>
      <c r="U16180" s="7"/>
      <c r="V16180" s="7"/>
      <c r="W16180" s="7"/>
      <c r="X16180" s="7"/>
      <c r="Y16180" s="7"/>
      <c r="Z16180" s="7"/>
      <c r="AA16180" s="7"/>
      <c r="AB16180" s="7"/>
      <c r="AC16180" s="7"/>
      <c r="AD16180" s="7"/>
      <c r="AE16180" s="7"/>
      <c r="AF16180" s="7"/>
      <c r="AG16180" s="13"/>
    </row>
    <row r="16181" spans="1:33">
      <c r="A16181" s="7"/>
      <c r="B16181" s="7"/>
      <c r="C16181" s="7"/>
      <c r="D16181" s="7"/>
      <c r="E16181" s="7"/>
      <c r="F16181" s="7"/>
      <c r="G16181" s="7"/>
      <c r="H16181" s="7"/>
      <c r="I16181" s="7"/>
      <c r="J16181" s="7"/>
      <c r="K16181" s="7"/>
      <c r="L16181" s="7"/>
      <c r="M16181" s="7"/>
      <c r="N16181" s="7"/>
      <c r="O16181" s="7"/>
      <c r="P16181" s="7"/>
      <c r="Q16181" s="7"/>
      <c r="R16181" s="7"/>
      <c r="S16181" s="7"/>
      <c r="T16181" s="7"/>
      <c r="U16181" s="7"/>
      <c r="V16181" s="7"/>
      <c r="W16181" s="7"/>
      <c r="X16181" s="7"/>
      <c r="Y16181" s="7"/>
      <c r="Z16181" s="7"/>
      <c r="AA16181" s="7"/>
      <c r="AB16181" s="7"/>
      <c r="AC16181" s="7"/>
      <c r="AD16181" s="7"/>
      <c r="AE16181" s="7"/>
      <c r="AF16181" s="7"/>
      <c r="AG16181" s="13"/>
    </row>
    <row r="16182" spans="1:33">
      <c r="A16182" s="7"/>
      <c r="B16182" s="7"/>
      <c r="C16182" s="7"/>
      <c r="D16182" s="7"/>
      <c r="E16182" s="7"/>
      <c r="F16182" s="7"/>
      <c r="G16182" s="7"/>
      <c r="H16182" s="7"/>
      <c r="I16182" s="7"/>
      <c r="J16182" s="7"/>
      <c r="K16182" s="7"/>
      <c r="L16182" s="7"/>
      <c r="M16182" s="7"/>
      <c r="N16182" s="7"/>
      <c r="O16182" s="7"/>
      <c r="P16182" s="7"/>
      <c r="Q16182" s="7"/>
      <c r="R16182" s="7"/>
      <c r="S16182" s="7"/>
      <c r="T16182" s="7"/>
      <c r="U16182" s="7"/>
      <c r="V16182" s="7"/>
      <c r="W16182" s="7"/>
      <c r="X16182" s="7"/>
      <c r="Y16182" s="7"/>
      <c r="Z16182" s="7"/>
      <c r="AA16182" s="7"/>
      <c r="AB16182" s="7"/>
      <c r="AC16182" s="7"/>
      <c r="AD16182" s="7"/>
      <c r="AE16182" s="7"/>
      <c r="AF16182" s="7"/>
      <c r="AG16182" s="13"/>
    </row>
    <row r="16183" spans="1:33">
      <c r="A16183" s="7"/>
      <c r="B16183" s="7"/>
      <c r="C16183" s="7"/>
      <c r="D16183" s="7"/>
      <c r="E16183" s="7"/>
      <c r="F16183" s="7"/>
      <c r="G16183" s="7"/>
      <c r="H16183" s="7"/>
      <c r="I16183" s="7"/>
      <c r="J16183" s="7"/>
      <c r="K16183" s="7"/>
      <c r="L16183" s="7"/>
      <c r="M16183" s="7"/>
      <c r="N16183" s="7"/>
      <c r="O16183" s="7"/>
      <c r="P16183" s="7"/>
      <c r="Q16183" s="7"/>
      <c r="R16183" s="7"/>
      <c r="S16183" s="7"/>
      <c r="T16183" s="7"/>
      <c r="U16183" s="7"/>
      <c r="V16183" s="7"/>
      <c r="W16183" s="7"/>
      <c r="X16183" s="7"/>
      <c r="Y16183" s="7"/>
      <c r="Z16183" s="7"/>
      <c r="AA16183" s="7"/>
      <c r="AB16183" s="7"/>
      <c r="AC16183" s="7"/>
      <c r="AD16183" s="7"/>
      <c r="AE16183" s="7"/>
      <c r="AF16183" s="7"/>
      <c r="AG16183" s="13"/>
    </row>
    <row r="16184" spans="1:33">
      <c r="A16184" s="7"/>
      <c r="B16184" s="7"/>
      <c r="C16184" s="7"/>
      <c r="D16184" s="7"/>
      <c r="E16184" s="7"/>
      <c r="F16184" s="7"/>
      <c r="G16184" s="7"/>
      <c r="H16184" s="7"/>
      <c r="I16184" s="7"/>
      <c r="J16184" s="7"/>
      <c r="K16184" s="7"/>
      <c r="L16184" s="7"/>
      <c r="M16184" s="7"/>
      <c r="N16184" s="7"/>
      <c r="O16184" s="7"/>
      <c r="P16184" s="7"/>
      <c r="Q16184" s="7"/>
      <c r="R16184" s="7"/>
      <c r="S16184" s="7"/>
      <c r="T16184" s="7"/>
      <c r="U16184" s="7"/>
      <c r="V16184" s="7"/>
      <c r="W16184" s="7"/>
      <c r="X16184" s="7"/>
      <c r="Y16184" s="7"/>
      <c r="Z16184" s="7"/>
      <c r="AA16184" s="7"/>
      <c r="AB16184" s="7"/>
      <c r="AC16184" s="7"/>
      <c r="AD16184" s="7"/>
      <c r="AE16184" s="7"/>
      <c r="AF16184" s="7"/>
      <c r="AG16184" s="13"/>
    </row>
    <row r="16185" spans="1:33">
      <c r="A16185" s="7"/>
      <c r="B16185" s="7"/>
      <c r="C16185" s="7"/>
      <c r="D16185" s="7"/>
      <c r="E16185" s="7"/>
      <c r="F16185" s="7"/>
      <c r="G16185" s="7"/>
      <c r="H16185" s="7"/>
      <c r="I16185" s="7"/>
      <c r="J16185" s="7"/>
      <c r="K16185" s="7"/>
      <c r="L16185" s="7"/>
      <c r="M16185" s="7"/>
      <c r="N16185" s="7"/>
      <c r="O16185" s="7"/>
      <c r="P16185" s="7"/>
      <c r="Q16185" s="7"/>
      <c r="R16185" s="7"/>
      <c r="S16185" s="7"/>
      <c r="T16185" s="7"/>
      <c r="U16185" s="7"/>
      <c r="V16185" s="7"/>
      <c r="W16185" s="7"/>
      <c r="X16185" s="7"/>
      <c r="Y16185" s="7"/>
      <c r="Z16185" s="7"/>
      <c r="AA16185" s="7"/>
      <c r="AB16185" s="7"/>
      <c r="AC16185" s="7"/>
      <c r="AD16185" s="7"/>
      <c r="AE16185" s="7"/>
      <c r="AF16185" s="7"/>
      <c r="AG16185" s="13"/>
    </row>
    <row r="16186" spans="1:33">
      <c r="A16186" s="7"/>
      <c r="B16186" s="7"/>
      <c r="C16186" s="7"/>
      <c r="D16186" s="7"/>
      <c r="E16186" s="7"/>
      <c r="F16186" s="7"/>
      <c r="G16186" s="7"/>
      <c r="H16186" s="7"/>
      <c r="I16186" s="7"/>
      <c r="J16186" s="7"/>
      <c r="K16186" s="7"/>
      <c r="L16186" s="7"/>
      <c r="M16186" s="7"/>
      <c r="N16186" s="7"/>
      <c r="O16186" s="7"/>
      <c r="P16186" s="7"/>
      <c r="Q16186" s="7"/>
      <c r="R16186" s="7"/>
      <c r="S16186" s="7"/>
      <c r="T16186" s="7"/>
      <c r="U16186" s="7"/>
      <c r="V16186" s="7"/>
      <c r="W16186" s="7"/>
      <c r="X16186" s="7"/>
      <c r="Y16186" s="7"/>
      <c r="Z16186" s="7"/>
      <c r="AA16186" s="7"/>
      <c r="AB16186" s="7"/>
      <c r="AC16186" s="7"/>
      <c r="AD16186" s="7"/>
      <c r="AE16186" s="7"/>
      <c r="AF16186" s="7"/>
      <c r="AG16186" s="13"/>
    </row>
    <row r="16187" spans="1:33">
      <c r="A16187" s="7"/>
      <c r="B16187" s="7"/>
      <c r="C16187" s="7"/>
      <c r="D16187" s="7"/>
      <c r="E16187" s="7"/>
      <c r="F16187" s="7"/>
      <c r="G16187" s="7"/>
      <c r="H16187" s="7"/>
      <c r="I16187" s="7"/>
      <c r="J16187" s="7"/>
      <c r="K16187" s="7"/>
      <c r="L16187" s="7"/>
      <c r="M16187" s="7"/>
      <c r="N16187" s="7"/>
      <c r="O16187" s="7"/>
      <c r="P16187" s="7"/>
      <c r="Q16187" s="7"/>
      <c r="R16187" s="7"/>
      <c r="S16187" s="7"/>
      <c r="T16187" s="7"/>
      <c r="U16187" s="7"/>
      <c r="V16187" s="7"/>
      <c r="W16187" s="7"/>
      <c r="X16187" s="7"/>
      <c r="Y16187" s="7"/>
      <c r="Z16187" s="7"/>
      <c r="AA16187" s="7"/>
      <c r="AB16187" s="7"/>
      <c r="AC16187" s="7"/>
      <c r="AD16187" s="7"/>
      <c r="AE16187" s="7"/>
      <c r="AF16187" s="7"/>
      <c r="AG16187" s="13"/>
    </row>
    <row r="16188" spans="1:33">
      <c r="A16188" s="7"/>
      <c r="B16188" s="7"/>
      <c r="C16188" s="7"/>
      <c r="D16188" s="7"/>
      <c r="E16188" s="7"/>
      <c r="F16188" s="7"/>
      <c r="G16188" s="7"/>
      <c r="H16188" s="7"/>
      <c r="I16188" s="7"/>
      <c r="J16188" s="7"/>
      <c r="K16188" s="7"/>
      <c r="L16188" s="7"/>
      <c r="M16188" s="7"/>
      <c r="N16188" s="7"/>
      <c r="O16188" s="7"/>
      <c r="P16188" s="7"/>
      <c r="Q16188" s="7"/>
      <c r="R16188" s="7"/>
      <c r="S16188" s="7"/>
      <c r="T16188" s="7"/>
      <c r="U16188" s="7"/>
      <c r="V16188" s="7"/>
      <c r="W16188" s="7"/>
      <c r="X16188" s="7"/>
      <c r="Y16188" s="7"/>
      <c r="Z16188" s="7"/>
      <c r="AA16188" s="7"/>
      <c r="AB16188" s="7"/>
      <c r="AC16188" s="7"/>
      <c r="AD16188" s="7"/>
      <c r="AE16188" s="7"/>
      <c r="AF16188" s="7"/>
      <c r="AG16188" s="13"/>
    </row>
    <row r="16189" spans="1:33">
      <c r="A16189" s="7"/>
      <c r="B16189" s="7"/>
      <c r="C16189" s="7"/>
      <c r="D16189" s="7"/>
      <c r="E16189" s="7"/>
      <c r="F16189" s="7"/>
      <c r="G16189" s="7"/>
      <c r="H16189" s="7"/>
      <c r="I16189" s="7"/>
      <c r="J16189" s="7"/>
      <c r="K16189" s="7"/>
      <c r="L16189" s="7"/>
      <c r="M16189" s="7"/>
      <c r="N16189" s="7"/>
      <c r="O16189" s="7"/>
      <c r="P16189" s="7"/>
      <c r="Q16189" s="7"/>
      <c r="R16189" s="7"/>
      <c r="S16189" s="7"/>
      <c r="T16189" s="7"/>
      <c r="U16189" s="7"/>
      <c r="V16189" s="7"/>
      <c r="W16189" s="7"/>
      <c r="X16189" s="7"/>
      <c r="Y16189" s="7"/>
      <c r="Z16189" s="7"/>
      <c r="AA16189" s="7"/>
      <c r="AB16189" s="7"/>
      <c r="AC16189" s="7"/>
      <c r="AD16189" s="7"/>
      <c r="AE16189" s="7"/>
      <c r="AF16189" s="7"/>
      <c r="AG16189" s="13"/>
    </row>
    <row r="16190" spans="1:33">
      <c r="A16190" s="7"/>
      <c r="B16190" s="7"/>
      <c r="C16190" s="7"/>
      <c r="D16190" s="7"/>
      <c r="E16190" s="7"/>
      <c r="F16190" s="7"/>
      <c r="G16190" s="7"/>
      <c r="H16190" s="7"/>
      <c r="I16190" s="7"/>
      <c r="J16190" s="7"/>
      <c r="K16190" s="7"/>
      <c r="L16190" s="7"/>
      <c r="M16190" s="7"/>
      <c r="N16190" s="7"/>
      <c r="O16190" s="7"/>
      <c r="P16190" s="7"/>
      <c r="Q16190" s="7"/>
      <c r="R16190" s="7"/>
      <c r="S16190" s="7"/>
      <c r="T16190" s="7"/>
      <c r="U16190" s="7"/>
      <c r="V16190" s="7"/>
      <c r="W16190" s="7"/>
      <c r="X16190" s="7"/>
      <c r="Y16190" s="7"/>
      <c r="Z16190" s="7"/>
      <c r="AA16190" s="7"/>
      <c r="AB16190" s="7"/>
      <c r="AC16190" s="7"/>
      <c r="AD16190" s="7"/>
      <c r="AE16190" s="7"/>
      <c r="AF16190" s="7"/>
      <c r="AG16190" s="13"/>
    </row>
    <row r="16191" spans="1:33">
      <c r="A16191" s="7"/>
      <c r="B16191" s="7"/>
      <c r="C16191" s="7"/>
      <c r="D16191" s="7"/>
      <c r="E16191" s="7"/>
      <c r="F16191" s="7"/>
      <c r="G16191" s="7"/>
      <c r="H16191" s="7"/>
      <c r="I16191" s="7"/>
      <c r="J16191" s="7"/>
      <c r="K16191" s="7"/>
      <c r="L16191" s="7"/>
      <c r="M16191" s="7"/>
      <c r="N16191" s="7"/>
      <c r="O16191" s="7"/>
      <c r="P16191" s="7"/>
      <c r="Q16191" s="7"/>
      <c r="R16191" s="7"/>
      <c r="S16191" s="7"/>
      <c r="T16191" s="7"/>
      <c r="U16191" s="7"/>
      <c r="V16191" s="7"/>
      <c r="W16191" s="7"/>
      <c r="X16191" s="7"/>
      <c r="Y16191" s="7"/>
      <c r="Z16191" s="7"/>
      <c r="AA16191" s="7"/>
      <c r="AB16191" s="7"/>
      <c r="AC16191" s="7"/>
      <c r="AD16191" s="7"/>
      <c r="AE16191" s="7"/>
      <c r="AF16191" s="7"/>
      <c r="AG16191" s="13"/>
    </row>
    <row r="16192" spans="1:33">
      <c r="A16192" s="7"/>
      <c r="B16192" s="7"/>
      <c r="C16192" s="7"/>
      <c r="D16192" s="7"/>
      <c r="E16192" s="7"/>
      <c r="F16192" s="7"/>
      <c r="G16192" s="7"/>
      <c r="H16192" s="7"/>
      <c r="I16192" s="7"/>
      <c r="J16192" s="7"/>
      <c r="K16192" s="7"/>
      <c r="L16192" s="7"/>
      <c r="M16192" s="7"/>
      <c r="N16192" s="7"/>
      <c r="O16192" s="7"/>
      <c r="P16192" s="7"/>
      <c r="Q16192" s="7"/>
      <c r="R16192" s="7"/>
      <c r="S16192" s="7"/>
      <c r="T16192" s="7"/>
      <c r="U16192" s="7"/>
      <c r="V16192" s="7"/>
      <c r="W16192" s="7"/>
      <c r="X16192" s="7"/>
      <c r="Y16192" s="7"/>
      <c r="Z16192" s="7"/>
      <c r="AA16192" s="7"/>
      <c r="AB16192" s="7"/>
      <c r="AC16192" s="7"/>
      <c r="AD16192" s="7"/>
      <c r="AE16192" s="7"/>
      <c r="AF16192" s="7"/>
      <c r="AG16192" s="13"/>
    </row>
    <row r="16193" spans="1:33">
      <c r="A16193" s="7"/>
      <c r="B16193" s="7"/>
      <c r="C16193" s="7"/>
      <c r="D16193" s="7"/>
      <c r="E16193" s="7"/>
      <c r="F16193" s="7"/>
      <c r="G16193" s="7"/>
      <c r="H16193" s="7"/>
      <c r="I16193" s="7"/>
      <c r="J16193" s="7"/>
      <c r="K16193" s="7"/>
      <c r="L16193" s="7"/>
      <c r="M16193" s="7"/>
      <c r="N16193" s="7"/>
      <c r="O16193" s="7"/>
      <c r="P16193" s="7"/>
      <c r="Q16193" s="7"/>
      <c r="R16193" s="7"/>
      <c r="S16193" s="7"/>
      <c r="T16193" s="7"/>
      <c r="U16193" s="7"/>
      <c r="V16193" s="7"/>
      <c r="W16193" s="7"/>
      <c r="X16193" s="7"/>
      <c r="Y16193" s="7"/>
      <c r="Z16193" s="7"/>
      <c r="AA16193" s="7"/>
      <c r="AB16193" s="7"/>
      <c r="AC16193" s="7"/>
      <c r="AD16193" s="7"/>
      <c r="AE16193" s="7"/>
      <c r="AF16193" s="7"/>
      <c r="AG16193" s="13"/>
    </row>
    <row r="16194" spans="1:33">
      <c r="A16194" s="7"/>
      <c r="B16194" s="7"/>
      <c r="C16194" s="7"/>
      <c r="D16194" s="7"/>
      <c r="E16194" s="7"/>
      <c r="F16194" s="7"/>
      <c r="G16194" s="7"/>
      <c r="H16194" s="7"/>
      <c r="I16194" s="7"/>
      <c r="J16194" s="7"/>
      <c r="K16194" s="7"/>
      <c r="L16194" s="7"/>
      <c r="M16194" s="7"/>
      <c r="N16194" s="7"/>
      <c r="O16194" s="7"/>
      <c r="P16194" s="7"/>
      <c r="Q16194" s="7"/>
      <c r="R16194" s="7"/>
      <c r="S16194" s="7"/>
      <c r="T16194" s="7"/>
      <c r="U16194" s="7"/>
      <c r="V16194" s="7"/>
      <c r="W16194" s="7"/>
      <c r="X16194" s="7"/>
      <c r="Y16194" s="7"/>
      <c r="Z16194" s="7"/>
      <c r="AA16194" s="7"/>
      <c r="AB16194" s="7"/>
      <c r="AC16194" s="7"/>
      <c r="AD16194" s="7"/>
      <c r="AE16194" s="7"/>
      <c r="AF16194" s="7"/>
      <c r="AG16194" s="13"/>
    </row>
    <row r="16195" spans="1:33">
      <c r="A16195" s="7"/>
      <c r="B16195" s="7"/>
      <c r="C16195" s="7"/>
      <c r="D16195" s="7"/>
      <c r="E16195" s="7"/>
      <c r="F16195" s="7"/>
      <c r="G16195" s="7"/>
      <c r="H16195" s="7"/>
      <c r="I16195" s="7"/>
      <c r="J16195" s="7"/>
      <c r="K16195" s="7"/>
      <c r="L16195" s="7"/>
      <c r="M16195" s="7"/>
      <c r="N16195" s="7"/>
      <c r="O16195" s="7"/>
      <c r="P16195" s="7"/>
      <c r="Q16195" s="7"/>
      <c r="R16195" s="7"/>
      <c r="S16195" s="7"/>
      <c r="T16195" s="7"/>
      <c r="U16195" s="7"/>
      <c r="V16195" s="7"/>
      <c r="W16195" s="7"/>
      <c r="X16195" s="7"/>
      <c r="Y16195" s="7"/>
      <c r="Z16195" s="7"/>
      <c r="AA16195" s="7"/>
      <c r="AB16195" s="7"/>
      <c r="AC16195" s="7"/>
      <c r="AD16195" s="7"/>
      <c r="AE16195" s="7"/>
      <c r="AF16195" s="7"/>
      <c r="AG16195" s="13"/>
    </row>
    <row r="16196" spans="1:33">
      <c r="A16196" s="7"/>
      <c r="B16196" s="7"/>
      <c r="C16196" s="7"/>
      <c r="D16196" s="7"/>
      <c r="E16196" s="7"/>
      <c r="F16196" s="7"/>
      <c r="G16196" s="7"/>
      <c r="H16196" s="7"/>
      <c r="I16196" s="7"/>
      <c r="J16196" s="7"/>
      <c r="K16196" s="7"/>
      <c r="L16196" s="7"/>
      <c r="M16196" s="7"/>
      <c r="N16196" s="7"/>
      <c r="O16196" s="7"/>
      <c r="P16196" s="7"/>
      <c r="Q16196" s="7"/>
      <c r="R16196" s="7"/>
      <c r="S16196" s="7"/>
      <c r="T16196" s="7"/>
      <c r="U16196" s="7"/>
      <c r="V16196" s="7"/>
      <c r="W16196" s="7"/>
      <c r="X16196" s="7"/>
      <c r="Y16196" s="7"/>
      <c r="Z16196" s="7"/>
      <c r="AA16196" s="7"/>
      <c r="AB16196" s="7"/>
      <c r="AC16196" s="7"/>
      <c r="AD16196" s="7"/>
      <c r="AE16196" s="7"/>
      <c r="AF16196" s="7"/>
      <c r="AG16196" s="13"/>
    </row>
    <row r="16197" spans="1:33">
      <c r="A16197" s="7"/>
      <c r="B16197" s="7"/>
      <c r="C16197" s="7"/>
      <c r="D16197" s="7"/>
      <c r="E16197" s="7"/>
      <c r="F16197" s="7"/>
      <c r="G16197" s="7"/>
      <c r="H16197" s="7"/>
      <c r="I16197" s="7"/>
      <c r="J16197" s="7"/>
      <c r="K16197" s="7"/>
      <c r="L16197" s="7"/>
      <c r="M16197" s="7"/>
      <c r="N16197" s="7"/>
      <c r="O16197" s="7"/>
      <c r="P16197" s="7"/>
      <c r="Q16197" s="7"/>
      <c r="R16197" s="7"/>
      <c r="S16197" s="7"/>
      <c r="T16197" s="7"/>
      <c r="U16197" s="7"/>
      <c r="V16197" s="7"/>
      <c r="W16197" s="7"/>
      <c r="X16197" s="7"/>
      <c r="Y16197" s="7"/>
      <c r="Z16197" s="7"/>
      <c r="AA16197" s="7"/>
      <c r="AB16197" s="7"/>
      <c r="AC16197" s="7"/>
      <c r="AD16197" s="7"/>
      <c r="AE16197" s="7"/>
      <c r="AF16197" s="7"/>
      <c r="AG16197" s="13"/>
    </row>
    <row r="16198" spans="1:33">
      <c r="A16198" s="7"/>
      <c r="B16198" s="7"/>
      <c r="C16198" s="7"/>
      <c r="D16198" s="7"/>
      <c r="E16198" s="7"/>
      <c r="F16198" s="7"/>
      <c r="G16198" s="7"/>
      <c r="H16198" s="7"/>
      <c r="I16198" s="7"/>
      <c r="J16198" s="7"/>
      <c r="K16198" s="7"/>
      <c r="L16198" s="7"/>
      <c r="M16198" s="7"/>
      <c r="N16198" s="7"/>
      <c r="O16198" s="7"/>
      <c r="P16198" s="7"/>
      <c r="Q16198" s="7"/>
      <c r="R16198" s="7"/>
      <c r="S16198" s="7"/>
      <c r="T16198" s="7"/>
      <c r="U16198" s="7"/>
      <c r="V16198" s="7"/>
      <c r="W16198" s="7"/>
      <c r="X16198" s="7"/>
      <c r="Y16198" s="7"/>
      <c r="Z16198" s="7"/>
      <c r="AA16198" s="7"/>
      <c r="AB16198" s="7"/>
      <c r="AC16198" s="7"/>
      <c r="AD16198" s="7"/>
      <c r="AE16198" s="7"/>
      <c r="AF16198" s="7"/>
      <c r="AG16198" s="13"/>
    </row>
    <row r="16199" spans="1:33">
      <c r="A16199" s="7"/>
      <c r="B16199" s="7"/>
      <c r="C16199" s="7"/>
      <c r="D16199" s="7"/>
      <c r="E16199" s="7"/>
      <c r="F16199" s="7"/>
      <c r="G16199" s="7"/>
      <c r="H16199" s="7"/>
      <c r="I16199" s="7"/>
      <c r="J16199" s="7"/>
      <c r="K16199" s="7"/>
      <c r="L16199" s="7"/>
      <c r="M16199" s="7"/>
      <c r="N16199" s="7"/>
      <c r="O16199" s="7"/>
      <c r="P16199" s="7"/>
      <c r="Q16199" s="7"/>
      <c r="R16199" s="7"/>
      <c r="S16199" s="7"/>
      <c r="T16199" s="7"/>
      <c r="U16199" s="7"/>
      <c r="V16199" s="7"/>
      <c r="W16199" s="7"/>
      <c r="X16199" s="7"/>
      <c r="Y16199" s="7"/>
      <c r="Z16199" s="7"/>
      <c r="AA16199" s="7"/>
      <c r="AB16199" s="7"/>
      <c r="AC16199" s="7"/>
      <c r="AD16199" s="7"/>
      <c r="AE16199" s="7"/>
      <c r="AF16199" s="7"/>
      <c r="AG16199" s="13"/>
    </row>
    <row r="16200" spans="1:33">
      <c r="A16200" s="7"/>
      <c r="B16200" s="7"/>
      <c r="C16200" s="7"/>
      <c r="D16200" s="7"/>
      <c r="E16200" s="7"/>
      <c r="F16200" s="7"/>
      <c r="G16200" s="7"/>
      <c r="H16200" s="7"/>
      <c r="I16200" s="7"/>
      <c r="J16200" s="7"/>
      <c r="K16200" s="7"/>
      <c r="L16200" s="7"/>
      <c r="M16200" s="7"/>
      <c r="N16200" s="7"/>
      <c r="O16200" s="7"/>
      <c r="P16200" s="7"/>
      <c r="Q16200" s="7"/>
      <c r="R16200" s="7"/>
      <c r="S16200" s="7"/>
      <c r="T16200" s="7"/>
      <c r="U16200" s="7"/>
      <c r="V16200" s="7"/>
      <c r="W16200" s="7"/>
      <c r="X16200" s="7"/>
      <c r="Y16200" s="7"/>
      <c r="Z16200" s="7"/>
      <c r="AA16200" s="7"/>
      <c r="AB16200" s="7"/>
      <c r="AC16200" s="7"/>
      <c r="AD16200" s="7"/>
      <c r="AE16200" s="7"/>
      <c r="AF16200" s="7"/>
      <c r="AG16200" s="13"/>
    </row>
    <row r="16201" spans="1:33">
      <c r="A16201" s="7"/>
      <c r="B16201" s="7"/>
      <c r="C16201" s="7"/>
      <c r="D16201" s="7"/>
      <c r="E16201" s="7"/>
      <c r="F16201" s="7"/>
      <c r="G16201" s="7"/>
      <c r="H16201" s="7"/>
      <c r="I16201" s="7"/>
      <c r="J16201" s="7"/>
      <c r="K16201" s="7"/>
      <c r="L16201" s="7"/>
      <c r="M16201" s="7"/>
      <c r="N16201" s="7"/>
      <c r="O16201" s="7"/>
      <c r="P16201" s="7"/>
      <c r="Q16201" s="7"/>
      <c r="R16201" s="7"/>
      <c r="S16201" s="7"/>
      <c r="T16201" s="7"/>
      <c r="U16201" s="7"/>
      <c r="V16201" s="7"/>
      <c r="W16201" s="7"/>
      <c r="X16201" s="7"/>
      <c r="Y16201" s="7"/>
      <c r="Z16201" s="7"/>
      <c r="AA16201" s="7"/>
      <c r="AB16201" s="7"/>
      <c r="AC16201" s="7"/>
      <c r="AD16201" s="7"/>
      <c r="AE16201" s="7"/>
      <c r="AF16201" s="7"/>
      <c r="AG16201" s="13"/>
    </row>
    <row r="16202" spans="1:33">
      <c r="A16202" s="7"/>
      <c r="B16202" s="7"/>
      <c r="C16202" s="7"/>
      <c r="D16202" s="7"/>
      <c r="E16202" s="7"/>
      <c r="F16202" s="7"/>
      <c r="G16202" s="7"/>
      <c r="H16202" s="7"/>
      <c r="I16202" s="7"/>
      <c r="J16202" s="7"/>
      <c r="K16202" s="7"/>
      <c r="L16202" s="7"/>
      <c r="M16202" s="7"/>
      <c r="N16202" s="7"/>
      <c r="O16202" s="7"/>
      <c r="P16202" s="7"/>
      <c r="Q16202" s="7"/>
      <c r="R16202" s="7"/>
      <c r="S16202" s="7"/>
      <c r="T16202" s="7"/>
      <c r="U16202" s="7"/>
      <c r="V16202" s="7"/>
      <c r="W16202" s="7"/>
      <c r="X16202" s="7"/>
      <c r="Y16202" s="7"/>
      <c r="Z16202" s="7"/>
      <c r="AA16202" s="7"/>
      <c r="AB16202" s="7"/>
      <c r="AC16202" s="7"/>
      <c r="AD16202" s="7"/>
      <c r="AE16202" s="7"/>
      <c r="AF16202" s="7"/>
      <c r="AG16202" s="13"/>
    </row>
    <row r="16203" spans="1:33">
      <c r="A16203" s="7"/>
      <c r="B16203" s="7"/>
      <c r="C16203" s="7"/>
      <c r="D16203" s="7"/>
      <c r="E16203" s="7"/>
      <c r="F16203" s="7"/>
      <c r="G16203" s="7"/>
      <c r="H16203" s="7"/>
      <c r="I16203" s="7"/>
      <c r="J16203" s="7"/>
      <c r="K16203" s="7"/>
      <c r="L16203" s="7"/>
      <c r="M16203" s="7"/>
      <c r="N16203" s="7"/>
      <c r="O16203" s="7"/>
      <c r="P16203" s="7"/>
      <c r="Q16203" s="7"/>
      <c r="R16203" s="7"/>
      <c r="S16203" s="7"/>
      <c r="T16203" s="7"/>
      <c r="U16203" s="7"/>
      <c r="V16203" s="7"/>
      <c r="W16203" s="7"/>
      <c r="X16203" s="7"/>
      <c r="Y16203" s="7"/>
      <c r="Z16203" s="7"/>
      <c r="AA16203" s="7"/>
      <c r="AB16203" s="7"/>
      <c r="AC16203" s="7"/>
      <c r="AD16203" s="7"/>
      <c r="AE16203" s="7"/>
      <c r="AF16203" s="7"/>
      <c r="AG16203" s="13"/>
    </row>
    <row r="16204" spans="1:33">
      <c r="A16204" s="7"/>
      <c r="B16204" s="7"/>
      <c r="C16204" s="7"/>
      <c r="D16204" s="7"/>
      <c r="E16204" s="7"/>
      <c r="F16204" s="7"/>
      <c r="G16204" s="7"/>
      <c r="H16204" s="7"/>
      <c r="I16204" s="7"/>
      <c r="J16204" s="7"/>
      <c r="K16204" s="7"/>
      <c r="L16204" s="7"/>
      <c r="M16204" s="7"/>
      <c r="N16204" s="7"/>
      <c r="O16204" s="7"/>
      <c r="P16204" s="7"/>
      <c r="Q16204" s="7"/>
      <c r="R16204" s="7"/>
      <c r="S16204" s="7"/>
      <c r="T16204" s="7"/>
      <c r="U16204" s="7"/>
      <c r="V16204" s="7"/>
      <c r="W16204" s="7"/>
      <c r="X16204" s="7"/>
      <c r="Y16204" s="7"/>
      <c r="Z16204" s="7"/>
      <c r="AA16204" s="7"/>
      <c r="AB16204" s="7"/>
      <c r="AC16204" s="7"/>
      <c r="AD16204" s="7"/>
      <c r="AE16204" s="7"/>
      <c r="AF16204" s="7"/>
      <c r="AG16204" s="13"/>
    </row>
    <row r="16205" spans="1:33">
      <c r="A16205" s="7"/>
      <c r="B16205" s="7"/>
      <c r="C16205" s="7"/>
      <c r="D16205" s="7"/>
      <c r="E16205" s="7"/>
      <c r="F16205" s="7"/>
      <c r="G16205" s="7"/>
      <c r="H16205" s="7"/>
      <c r="I16205" s="7"/>
      <c r="J16205" s="7"/>
      <c r="K16205" s="7"/>
      <c r="L16205" s="7"/>
      <c r="M16205" s="7"/>
      <c r="N16205" s="7"/>
      <c r="O16205" s="7"/>
      <c r="P16205" s="7"/>
      <c r="Q16205" s="7"/>
      <c r="R16205" s="7"/>
      <c r="S16205" s="7"/>
      <c r="T16205" s="7"/>
      <c r="U16205" s="7"/>
      <c r="V16205" s="7"/>
      <c r="W16205" s="7"/>
      <c r="X16205" s="7"/>
      <c r="Y16205" s="7"/>
      <c r="Z16205" s="7"/>
      <c r="AA16205" s="7"/>
      <c r="AB16205" s="7"/>
      <c r="AC16205" s="7"/>
      <c r="AD16205" s="7"/>
      <c r="AE16205" s="7"/>
      <c r="AF16205" s="7"/>
      <c r="AG16205" s="13"/>
    </row>
    <row r="16206" spans="1:33">
      <c r="A16206" s="7"/>
      <c r="B16206" s="7"/>
      <c r="C16206" s="7"/>
      <c r="D16206" s="7"/>
      <c r="E16206" s="7"/>
      <c r="F16206" s="7"/>
      <c r="G16206" s="7"/>
      <c r="H16206" s="7"/>
      <c r="I16206" s="7"/>
      <c r="J16206" s="7"/>
      <c r="K16206" s="7"/>
      <c r="L16206" s="7"/>
      <c r="M16206" s="7"/>
      <c r="N16206" s="7"/>
      <c r="O16206" s="7"/>
      <c r="P16206" s="7"/>
      <c r="Q16206" s="7"/>
      <c r="R16206" s="7"/>
      <c r="S16206" s="7"/>
      <c r="T16206" s="7"/>
      <c r="U16206" s="7"/>
      <c r="V16206" s="7"/>
      <c r="W16206" s="7"/>
      <c r="X16206" s="7"/>
      <c r="Y16206" s="7"/>
      <c r="Z16206" s="7"/>
      <c r="AA16206" s="7"/>
      <c r="AB16206" s="7"/>
      <c r="AC16206" s="7"/>
      <c r="AD16206" s="7"/>
      <c r="AE16206" s="7"/>
      <c r="AF16206" s="7"/>
      <c r="AG16206" s="13"/>
    </row>
    <row r="16207" spans="1:33">
      <c r="A16207" s="7"/>
      <c r="B16207" s="7"/>
      <c r="C16207" s="7"/>
      <c r="D16207" s="7"/>
      <c r="E16207" s="7"/>
      <c r="F16207" s="7"/>
      <c r="G16207" s="7"/>
      <c r="H16207" s="7"/>
      <c r="I16207" s="7"/>
      <c r="J16207" s="7"/>
      <c r="K16207" s="7"/>
      <c r="L16207" s="7"/>
      <c r="M16207" s="7"/>
      <c r="N16207" s="7"/>
      <c r="O16207" s="7"/>
      <c r="P16207" s="7"/>
      <c r="Q16207" s="7"/>
      <c r="R16207" s="7"/>
      <c r="S16207" s="7"/>
      <c r="T16207" s="7"/>
      <c r="U16207" s="7"/>
      <c r="V16207" s="7"/>
      <c r="W16207" s="7"/>
      <c r="X16207" s="7"/>
      <c r="Y16207" s="7"/>
      <c r="Z16207" s="7"/>
      <c r="AA16207" s="7"/>
      <c r="AB16207" s="7"/>
      <c r="AC16207" s="7"/>
      <c r="AD16207" s="7"/>
      <c r="AE16207" s="7"/>
      <c r="AF16207" s="7"/>
      <c r="AG16207" s="13"/>
    </row>
    <row r="16208" spans="1:33">
      <c r="A16208" s="7"/>
      <c r="B16208" s="7"/>
      <c r="C16208" s="7"/>
      <c r="D16208" s="7"/>
      <c r="E16208" s="7"/>
      <c r="F16208" s="7"/>
      <c r="G16208" s="7"/>
      <c r="H16208" s="7"/>
      <c r="I16208" s="7"/>
      <c r="J16208" s="7"/>
      <c r="K16208" s="7"/>
      <c r="L16208" s="7"/>
      <c r="M16208" s="7"/>
      <c r="N16208" s="7"/>
      <c r="O16208" s="7"/>
      <c r="P16208" s="7"/>
      <c r="Q16208" s="7"/>
      <c r="R16208" s="7"/>
      <c r="S16208" s="7"/>
      <c r="T16208" s="7"/>
      <c r="U16208" s="7"/>
      <c r="V16208" s="7"/>
      <c r="W16208" s="7"/>
      <c r="X16208" s="7"/>
      <c r="Y16208" s="7"/>
      <c r="Z16208" s="7"/>
      <c r="AA16208" s="7"/>
      <c r="AB16208" s="7"/>
      <c r="AC16208" s="7"/>
      <c r="AD16208" s="7"/>
      <c r="AE16208" s="7"/>
      <c r="AF16208" s="7"/>
      <c r="AG16208" s="13"/>
    </row>
    <row r="16209" spans="1:33">
      <c r="A16209" s="7"/>
      <c r="B16209" s="7"/>
      <c r="C16209" s="7"/>
      <c r="D16209" s="7"/>
      <c r="E16209" s="7"/>
      <c r="F16209" s="7"/>
      <c r="G16209" s="7"/>
      <c r="H16209" s="7"/>
      <c r="I16209" s="7"/>
      <c r="J16209" s="7"/>
      <c r="K16209" s="7"/>
      <c r="L16209" s="7"/>
      <c r="M16209" s="7"/>
      <c r="N16209" s="7"/>
      <c r="O16209" s="7"/>
      <c r="P16209" s="7"/>
      <c r="Q16209" s="7"/>
      <c r="R16209" s="7"/>
      <c r="S16209" s="7"/>
      <c r="T16209" s="7"/>
      <c r="U16209" s="7"/>
      <c r="V16209" s="7"/>
      <c r="W16209" s="7"/>
      <c r="X16209" s="7"/>
      <c r="Y16209" s="7"/>
      <c r="Z16209" s="7"/>
      <c r="AA16209" s="7"/>
      <c r="AB16209" s="7"/>
      <c r="AC16209" s="7"/>
      <c r="AD16209" s="7"/>
      <c r="AE16209" s="7"/>
      <c r="AF16209" s="7"/>
      <c r="AG16209" s="13"/>
    </row>
    <row r="16210" spans="1:33">
      <c r="A16210" s="7"/>
      <c r="B16210" s="7"/>
      <c r="C16210" s="7"/>
      <c r="D16210" s="7"/>
      <c r="E16210" s="7"/>
      <c r="F16210" s="7"/>
      <c r="G16210" s="7"/>
      <c r="H16210" s="7"/>
      <c r="I16210" s="7"/>
      <c r="J16210" s="7"/>
      <c r="K16210" s="7"/>
      <c r="L16210" s="7"/>
      <c r="M16210" s="7"/>
      <c r="N16210" s="7"/>
      <c r="O16210" s="7"/>
      <c r="P16210" s="7"/>
      <c r="Q16210" s="7"/>
      <c r="R16210" s="7"/>
      <c r="S16210" s="7"/>
      <c r="T16210" s="7"/>
      <c r="U16210" s="7"/>
      <c r="V16210" s="7"/>
      <c r="W16210" s="7"/>
      <c r="X16210" s="7"/>
      <c r="Y16210" s="7"/>
      <c r="Z16210" s="7"/>
      <c r="AA16210" s="7"/>
      <c r="AB16210" s="7"/>
      <c r="AC16210" s="7"/>
      <c r="AD16210" s="7"/>
      <c r="AE16210" s="7"/>
      <c r="AF16210" s="7"/>
      <c r="AG16210" s="13"/>
    </row>
    <row r="16211" spans="1:33">
      <c r="A16211" s="7"/>
      <c r="B16211" s="7"/>
      <c r="C16211" s="7"/>
      <c r="D16211" s="7"/>
      <c r="E16211" s="7"/>
      <c r="F16211" s="7"/>
      <c r="G16211" s="7"/>
      <c r="H16211" s="7"/>
      <c r="I16211" s="7"/>
      <c r="J16211" s="7"/>
      <c r="K16211" s="7"/>
      <c r="L16211" s="7"/>
      <c r="M16211" s="7"/>
      <c r="N16211" s="7"/>
      <c r="O16211" s="7"/>
      <c r="P16211" s="7"/>
      <c r="Q16211" s="7"/>
      <c r="R16211" s="7"/>
      <c r="S16211" s="7"/>
      <c r="T16211" s="7"/>
      <c r="U16211" s="7"/>
      <c r="V16211" s="7"/>
      <c r="W16211" s="7"/>
      <c r="X16211" s="7"/>
      <c r="Y16211" s="7"/>
      <c r="Z16211" s="7"/>
      <c r="AA16211" s="7"/>
      <c r="AB16211" s="7"/>
      <c r="AC16211" s="7"/>
      <c r="AD16211" s="7"/>
      <c r="AE16211" s="7"/>
      <c r="AF16211" s="7"/>
      <c r="AG16211" s="13"/>
    </row>
    <row r="16212" spans="1:33">
      <c r="A16212" s="7"/>
      <c r="B16212" s="7"/>
      <c r="C16212" s="7"/>
      <c r="D16212" s="7"/>
      <c r="E16212" s="7"/>
      <c r="F16212" s="7"/>
      <c r="G16212" s="7"/>
      <c r="H16212" s="7"/>
      <c r="I16212" s="7"/>
      <c r="J16212" s="7"/>
      <c r="K16212" s="7"/>
      <c r="L16212" s="7"/>
      <c r="M16212" s="7"/>
      <c r="N16212" s="7"/>
      <c r="O16212" s="7"/>
      <c r="P16212" s="7"/>
      <c r="Q16212" s="7"/>
      <c r="R16212" s="7"/>
      <c r="S16212" s="7"/>
      <c r="T16212" s="7"/>
      <c r="U16212" s="7"/>
      <c r="V16212" s="7"/>
      <c r="W16212" s="7"/>
      <c r="X16212" s="7"/>
      <c r="Y16212" s="7"/>
      <c r="Z16212" s="7"/>
      <c r="AA16212" s="7"/>
      <c r="AB16212" s="7"/>
      <c r="AC16212" s="7"/>
      <c r="AD16212" s="7"/>
      <c r="AE16212" s="7"/>
      <c r="AF16212" s="7"/>
      <c r="AG16212" s="13"/>
    </row>
    <row r="16213" spans="1:33">
      <c r="A16213" s="7"/>
      <c r="B16213" s="7"/>
      <c r="C16213" s="7"/>
      <c r="D16213" s="7"/>
      <c r="E16213" s="7"/>
      <c r="F16213" s="7"/>
      <c r="G16213" s="7"/>
      <c r="H16213" s="7"/>
      <c r="I16213" s="7"/>
      <c r="J16213" s="7"/>
      <c r="K16213" s="7"/>
      <c r="L16213" s="7"/>
      <c r="M16213" s="7"/>
      <c r="N16213" s="7"/>
      <c r="O16213" s="7"/>
      <c r="P16213" s="7"/>
      <c r="Q16213" s="7"/>
      <c r="R16213" s="7"/>
      <c r="S16213" s="7"/>
      <c r="T16213" s="7"/>
      <c r="U16213" s="7"/>
      <c r="V16213" s="7"/>
      <c r="W16213" s="7"/>
      <c r="X16213" s="7"/>
      <c r="Y16213" s="7"/>
      <c r="Z16213" s="7"/>
      <c r="AA16213" s="7"/>
      <c r="AB16213" s="7"/>
      <c r="AC16213" s="7"/>
      <c r="AD16213" s="7"/>
      <c r="AE16213" s="7"/>
      <c r="AF16213" s="7"/>
      <c r="AG16213" s="13"/>
    </row>
    <row r="16214" spans="1:33">
      <c r="A16214" s="7"/>
      <c r="B16214" s="7"/>
      <c r="C16214" s="7"/>
      <c r="D16214" s="7"/>
      <c r="E16214" s="7"/>
      <c r="F16214" s="7"/>
      <c r="G16214" s="7"/>
      <c r="H16214" s="7"/>
      <c r="I16214" s="7"/>
      <c r="J16214" s="7"/>
      <c r="K16214" s="7"/>
      <c r="L16214" s="7"/>
      <c r="M16214" s="7"/>
      <c r="N16214" s="7"/>
      <c r="O16214" s="7"/>
      <c r="P16214" s="7"/>
      <c r="Q16214" s="7"/>
      <c r="R16214" s="7"/>
      <c r="S16214" s="7"/>
      <c r="T16214" s="7"/>
      <c r="U16214" s="7"/>
      <c r="V16214" s="7"/>
      <c r="W16214" s="7"/>
      <c r="X16214" s="7"/>
      <c r="Y16214" s="7"/>
      <c r="Z16214" s="7"/>
      <c r="AA16214" s="7"/>
      <c r="AB16214" s="7"/>
      <c r="AC16214" s="7"/>
      <c r="AD16214" s="7"/>
      <c r="AE16214" s="7"/>
      <c r="AF16214" s="7"/>
      <c r="AG16214" s="13"/>
    </row>
    <row r="16215" spans="1:33">
      <c r="A16215" s="7"/>
      <c r="B16215" s="7"/>
      <c r="C16215" s="7"/>
      <c r="D16215" s="7"/>
      <c r="E16215" s="7"/>
      <c r="F16215" s="7"/>
      <c r="G16215" s="7"/>
      <c r="H16215" s="7"/>
      <c r="I16215" s="7"/>
      <c r="J16215" s="7"/>
      <c r="K16215" s="7"/>
      <c r="L16215" s="7"/>
      <c r="M16215" s="7"/>
      <c r="N16215" s="7"/>
      <c r="O16215" s="7"/>
      <c r="P16215" s="7"/>
      <c r="Q16215" s="7"/>
      <c r="R16215" s="7"/>
      <c r="S16215" s="7"/>
      <c r="T16215" s="7"/>
      <c r="U16215" s="7"/>
      <c r="V16215" s="7"/>
      <c r="W16215" s="7"/>
      <c r="X16215" s="7"/>
      <c r="Y16215" s="7"/>
      <c r="Z16215" s="7"/>
      <c r="AA16215" s="7"/>
      <c r="AB16215" s="7"/>
      <c r="AC16215" s="7"/>
      <c r="AD16215" s="7"/>
      <c r="AE16215" s="7"/>
      <c r="AF16215" s="7"/>
      <c r="AG16215" s="13"/>
    </row>
    <row r="16216" spans="1:33">
      <c r="A16216" s="7"/>
      <c r="B16216" s="7"/>
      <c r="C16216" s="7"/>
      <c r="D16216" s="7"/>
      <c r="E16216" s="7"/>
      <c r="F16216" s="7"/>
      <c r="G16216" s="7"/>
      <c r="H16216" s="7"/>
      <c r="I16216" s="7"/>
      <c r="J16216" s="7"/>
      <c r="K16216" s="7"/>
      <c r="L16216" s="7"/>
      <c r="M16216" s="7"/>
      <c r="N16216" s="7"/>
      <c r="O16216" s="7"/>
      <c r="P16216" s="7"/>
      <c r="Q16216" s="7"/>
      <c r="R16216" s="7"/>
      <c r="S16216" s="7"/>
      <c r="T16216" s="7"/>
      <c r="U16216" s="7"/>
      <c r="V16216" s="7"/>
      <c r="W16216" s="7"/>
      <c r="X16216" s="7"/>
      <c r="Y16216" s="7"/>
      <c r="Z16216" s="7"/>
      <c r="AA16216" s="7"/>
      <c r="AB16216" s="7"/>
      <c r="AC16216" s="7"/>
      <c r="AD16216" s="7"/>
      <c r="AE16216" s="7"/>
      <c r="AF16216" s="7"/>
      <c r="AG16216" s="13"/>
    </row>
    <row r="16217" spans="1:33">
      <c r="A16217" s="7"/>
      <c r="B16217" s="7"/>
      <c r="C16217" s="7"/>
      <c r="D16217" s="7"/>
      <c r="E16217" s="7"/>
      <c r="F16217" s="7"/>
      <c r="G16217" s="7"/>
      <c r="H16217" s="7"/>
      <c r="I16217" s="7"/>
      <c r="J16217" s="7"/>
      <c r="K16217" s="7"/>
      <c r="L16217" s="7"/>
      <c r="M16217" s="7"/>
      <c r="N16217" s="7"/>
      <c r="O16217" s="7"/>
      <c r="P16217" s="7"/>
      <c r="Q16217" s="7"/>
      <c r="R16217" s="7"/>
      <c r="S16217" s="7"/>
      <c r="T16217" s="7"/>
      <c r="U16217" s="7"/>
      <c r="V16217" s="7"/>
      <c r="W16217" s="7"/>
      <c r="X16217" s="7"/>
      <c r="Y16217" s="7"/>
      <c r="Z16217" s="7"/>
      <c r="AA16217" s="7"/>
      <c r="AB16217" s="7"/>
      <c r="AC16217" s="7"/>
      <c r="AD16217" s="7"/>
      <c r="AE16217" s="7"/>
      <c r="AF16217" s="7"/>
      <c r="AG16217" s="13"/>
    </row>
    <row r="16218" spans="1:33">
      <c r="A16218" s="7"/>
      <c r="B16218" s="7"/>
      <c r="C16218" s="7"/>
      <c r="D16218" s="7"/>
      <c r="E16218" s="7"/>
      <c r="F16218" s="7"/>
      <c r="G16218" s="7"/>
      <c r="H16218" s="7"/>
      <c r="I16218" s="7"/>
      <c r="J16218" s="7"/>
      <c r="K16218" s="7"/>
      <c r="L16218" s="7"/>
      <c r="M16218" s="7"/>
      <c r="N16218" s="7"/>
      <c r="O16218" s="7"/>
      <c r="P16218" s="7"/>
      <c r="Q16218" s="7"/>
      <c r="R16218" s="7"/>
      <c r="S16218" s="7"/>
      <c r="T16218" s="7"/>
      <c r="U16218" s="7"/>
      <c r="V16218" s="7"/>
      <c r="W16218" s="7"/>
      <c r="X16218" s="7"/>
      <c r="Y16218" s="7"/>
      <c r="Z16218" s="7"/>
      <c r="AA16218" s="7"/>
      <c r="AB16218" s="7"/>
      <c r="AC16218" s="7"/>
      <c r="AD16218" s="7"/>
      <c r="AE16218" s="7"/>
      <c r="AF16218" s="7"/>
      <c r="AG16218" s="13"/>
    </row>
    <row r="16219" spans="1:33">
      <c r="A16219" s="7"/>
      <c r="B16219" s="7"/>
      <c r="C16219" s="7"/>
      <c r="D16219" s="7"/>
      <c r="E16219" s="7"/>
      <c r="F16219" s="7"/>
      <c r="G16219" s="7"/>
      <c r="H16219" s="7"/>
      <c r="I16219" s="7"/>
      <c r="J16219" s="7"/>
      <c r="K16219" s="7"/>
      <c r="L16219" s="7"/>
      <c r="M16219" s="7"/>
      <c r="N16219" s="7"/>
      <c r="O16219" s="7"/>
      <c r="P16219" s="7"/>
      <c r="Q16219" s="7"/>
      <c r="R16219" s="7"/>
      <c r="S16219" s="7"/>
      <c r="T16219" s="7"/>
      <c r="U16219" s="7"/>
      <c r="V16219" s="7"/>
      <c r="W16219" s="7"/>
      <c r="X16219" s="7"/>
      <c r="Y16219" s="7"/>
      <c r="Z16219" s="7"/>
      <c r="AA16219" s="7"/>
      <c r="AB16219" s="7"/>
      <c r="AC16219" s="7"/>
      <c r="AD16219" s="7"/>
      <c r="AE16219" s="7"/>
      <c r="AF16219" s="7"/>
      <c r="AG16219" s="13"/>
    </row>
    <row r="16220" spans="1:33">
      <c r="A16220" s="7"/>
      <c r="B16220" s="7"/>
      <c r="C16220" s="7"/>
      <c r="D16220" s="7"/>
      <c r="E16220" s="7"/>
      <c r="F16220" s="7"/>
      <c r="G16220" s="7"/>
      <c r="H16220" s="7"/>
      <c r="I16220" s="7"/>
      <c r="J16220" s="7"/>
      <c r="K16220" s="7"/>
      <c r="L16220" s="7"/>
      <c r="M16220" s="7"/>
      <c r="N16220" s="7"/>
      <c r="O16220" s="7"/>
      <c r="P16220" s="7"/>
      <c r="Q16220" s="7"/>
      <c r="R16220" s="7"/>
      <c r="S16220" s="7"/>
      <c r="T16220" s="7"/>
      <c r="U16220" s="7"/>
      <c r="V16220" s="7"/>
      <c r="W16220" s="7"/>
      <c r="X16220" s="7"/>
      <c r="Y16220" s="7"/>
      <c r="Z16220" s="7"/>
      <c r="AA16220" s="7"/>
      <c r="AB16220" s="7"/>
      <c r="AC16220" s="7"/>
      <c r="AD16220" s="7"/>
      <c r="AE16220" s="7"/>
      <c r="AF16220" s="7"/>
      <c r="AG16220" s="13"/>
    </row>
    <row r="16221" spans="1:33">
      <c r="A16221" s="7"/>
      <c r="B16221" s="7"/>
      <c r="C16221" s="7"/>
      <c r="D16221" s="7"/>
      <c r="E16221" s="7"/>
      <c r="F16221" s="7"/>
      <c r="G16221" s="7"/>
      <c r="H16221" s="7"/>
      <c r="I16221" s="7"/>
      <c r="J16221" s="7"/>
      <c r="K16221" s="7"/>
      <c r="L16221" s="7"/>
      <c r="M16221" s="7"/>
      <c r="N16221" s="7"/>
      <c r="O16221" s="7"/>
      <c r="P16221" s="7"/>
      <c r="Q16221" s="7"/>
      <c r="R16221" s="7"/>
      <c r="S16221" s="7"/>
      <c r="T16221" s="7"/>
      <c r="U16221" s="7"/>
      <c r="V16221" s="7"/>
      <c r="W16221" s="7"/>
      <c r="X16221" s="7"/>
      <c r="Y16221" s="7"/>
      <c r="Z16221" s="7"/>
      <c r="AA16221" s="7"/>
      <c r="AB16221" s="7"/>
      <c r="AC16221" s="7"/>
      <c r="AD16221" s="7"/>
      <c r="AE16221" s="7"/>
      <c r="AF16221" s="7"/>
      <c r="AG16221" s="13"/>
    </row>
    <row r="16222" spans="1:33">
      <c r="A16222" s="7"/>
      <c r="B16222" s="7"/>
      <c r="C16222" s="7"/>
      <c r="D16222" s="7"/>
      <c r="E16222" s="7"/>
      <c r="F16222" s="7"/>
      <c r="G16222" s="7"/>
      <c r="H16222" s="7"/>
      <c r="I16222" s="7"/>
      <c r="J16222" s="7"/>
      <c r="K16222" s="7"/>
      <c r="L16222" s="7"/>
      <c r="M16222" s="7"/>
      <c r="N16222" s="7"/>
      <c r="O16222" s="7"/>
      <c r="P16222" s="7"/>
      <c r="Q16222" s="7"/>
      <c r="R16222" s="7"/>
      <c r="S16222" s="7"/>
      <c r="T16222" s="7"/>
      <c r="U16222" s="7"/>
      <c r="V16222" s="7"/>
      <c r="W16222" s="7"/>
      <c r="X16222" s="7"/>
      <c r="Y16222" s="7"/>
      <c r="Z16222" s="7"/>
      <c r="AA16222" s="7"/>
      <c r="AB16222" s="7"/>
      <c r="AC16222" s="7"/>
      <c r="AD16222" s="7"/>
      <c r="AE16222" s="7"/>
      <c r="AF16222" s="7"/>
      <c r="AG16222" s="13"/>
    </row>
    <row r="16223" spans="1:33">
      <c r="A16223" s="7"/>
      <c r="B16223" s="7"/>
      <c r="C16223" s="7"/>
      <c r="D16223" s="7"/>
      <c r="E16223" s="7"/>
      <c r="F16223" s="7"/>
      <c r="G16223" s="7"/>
      <c r="H16223" s="7"/>
      <c r="I16223" s="7"/>
      <c r="J16223" s="7"/>
      <c r="K16223" s="7"/>
      <c r="L16223" s="7"/>
      <c r="M16223" s="7"/>
      <c r="N16223" s="7"/>
      <c r="O16223" s="7"/>
      <c r="P16223" s="7"/>
      <c r="Q16223" s="7"/>
      <c r="R16223" s="7"/>
      <c r="S16223" s="7"/>
      <c r="T16223" s="7"/>
      <c r="U16223" s="7"/>
      <c r="V16223" s="7"/>
      <c r="W16223" s="7"/>
      <c r="X16223" s="7"/>
      <c r="Y16223" s="7"/>
      <c r="Z16223" s="7"/>
      <c r="AA16223" s="7"/>
      <c r="AB16223" s="7"/>
      <c r="AC16223" s="7"/>
      <c r="AD16223" s="7"/>
      <c r="AE16223" s="7"/>
      <c r="AF16223" s="7"/>
      <c r="AG16223" s="13"/>
    </row>
    <row r="16224" spans="1:33">
      <c r="A16224" s="7"/>
      <c r="B16224" s="7"/>
      <c r="C16224" s="7"/>
      <c r="D16224" s="7"/>
      <c r="E16224" s="7"/>
      <c r="F16224" s="7"/>
      <c r="G16224" s="7"/>
      <c r="H16224" s="7"/>
      <c r="I16224" s="7"/>
      <c r="J16224" s="7"/>
      <c r="K16224" s="7"/>
      <c r="L16224" s="7"/>
      <c r="M16224" s="7"/>
      <c r="N16224" s="7"/>
      <c r="O16224" s="7"/>
      <c r="P16224" s="7"/>
      <c r="Q16224" s="7"/>
      <c r="R16224" s="7"/>
      <c r="S16224" s="7"/>
      <c r="T16224" s="7"/>
      <c r="U16224" s="7"/>
      <c r="V16224" s="7"/>
      <c r="W16224" s="7"/>
      <c r="X16224" s="7"/>
      <c r="Y16224" s="7"/>
      <c r="Z16224" s="7"/>
      <c r="AA16224" s="7"/>
      <c r="AB16224" s="7"/>
      <c r="AC16224" s="7"/>
      <c r="AD16224" s="7"/>
      <c r="AE16224" s="7"/>
      <c r="AF16224" s="7"/>
      <c r="AG16224" s="13"/>
    </row>
    <row r="16225" spans="1:33">
      <c r="A16225" s="7"/>
      <c r="B16225" s="7"/>
      <c r="C16225" s="7"/>
      <c r="D16225" s="7"/>
      <c r="E16225" s="7"/>
      <c r="F16225" s="7"/>
      <c r="G16225" s="7"/>
      <c r="H16225" s="7"/>
      <c r="I16225" s="7"/>
      <c r="J16225" s="7"/>
      <c r="K16225" s="7"/>
      <c r="L16225" s="7"/>
      <c r="M16225" s="7"/>
      <c r="N16225" s="7"/>
      <c r="O16225" s="7"/>
      <c r="P16225" s="7"/>
      <c r="Q16225" s="7"/>
      <c r="R16225" s="7"/>
      <c r="S16225" s="7"/>
      <c r="T16225" s="7"/>
      <c r="U16225" s="7"/>
      <c r="V16225" s="7"/>
      <c r="W16225" s="7"/>
      <c r="X16225" s="7"/>
      <c r="Y16225" s="7"/>
      <c r="Z16225" s="7"/>
      <c r="AA16225" s="7"/>
      <c r="AB16225" s="7"/>
      <c r="AC16225" s="7"/>
      <c r="AD16225" s="7"/>
      <c r="AE16225" s="7"/>
      <c r="AF16225" s="7"/>
      <c r="AG16225" s="13"/>
    </row>
    <row r="16226" spans="1:33">
      <c r="A16226" s="7"/>
      <c r="B16226" s="7"/>
      <c r="C16226" s="7"/>
      <c r="D16226" s="7"/>
      <c r="E16226" s="7"/>
      <c r="F16226" s="7"/>
      <c r="G16226" s="7"/>
      <c r="H16226" s="7"/>
      <c r="I16226" s="7"/>
      <c r="J16226" s="7"/>
      <c r="K16226" s="7"/>
      <c r="L16226" s="7"/>
      <c r="M16226" s="7"/>
      <c r="N16226" s="7"/>
      <c r="O16226" s="7"/>
      <c r="P16226" s="7"/>
      <c r="Q16226" s="7"/>
      <c r="R16226" s="7"/>
      <c r="S16226" s="7"/>
      <c r="T16226" s="7"/>
      <c r="U16226" s="7"/>
      <c r="V16226" s="7"/>
      <c r="W16226" s="7"/>
      <c r="X16226" s="7"/>
      <c r="Y16226" s="7"/>
      <c r="Z16226" s="7"/>
      <c r="AA16226" s="7"/>
      <c r="AB16226" s="7"/>
      <c r="AC16226" s="7"/>
      <c r="AD16226" s="7"/>
      <c r="AE16226" s="7"/>
      <c r="AF16226" s="7"/>
      <c r="AG16226" s="13"/>
    </row>
    <row r="16227" spans="1:33">
      <c r="A16227" s="7"/>
      <c r="B16227" s="7"/>
      <c r="C16227" s="7"/>
      <c r="D16227" s="7"/>
      <c r="E16227" s="7"/>
      <c r="F16227" s="7"/>
      <c r="G16227" s="7"/>
      <c r="H16227" s="7"/>
      <c r="I16227" s="7"/>
      <c r="J16227" s="7"/>
      <c r="K16227" s="7"/>
      <c r="L16227" s="7"/>
      <c r="M16227" s="7"/>
      <c r="N16227" s="7"/>
      <c r="O16227" s="7"/>
      <c r="P16227" s="7"/>
      <c r="Q16227" s="7"/>
      <c r="R16227" s="7"/>
      <c r="S16227" s="7"/>
      <c r="T16227" s="7"/>
      <c r="U16227" s="7"/>
      <c r="V16227" s="7"/>
      <c r="W16227" s="7"/>
      <c r="X16227" s="7"/>
      <c r="Y16227" s="7"/>
      <c r="Z16227" s="7"/>
      <c r="AA16227" s="7"/>
      <c r="AB16227" s="7"/>
      <c r="AC16227" s="7"/>
      <c r="AD16227" s="7"/>
      <c r="AE16227" s="7"/>
      <c r="AF16227" s="7"/>
      <c r="AG16227" s="13"/>
    </row>
    <row r="16228" spans="1:33">
      <c r="A16228" s="7"/>
      <c r="B16228" s="7"/>
      <c r="C16228" s="7"/>
      <c r="D16228" s="7"/>
      <c r="E16228" s="7"/>
      <c r="F16228" s="7"/>
      <c r="G16228" s="7"/>
      <c r="H16228" s="7"/>
      <c r="I16228" s="7"/>
      <c r="J16228" s="7"/>
      <c r="K16228" s="7"/>
      <c r="L16228" s="7"/>
      <c r="M16228" s="7"/>
      <c r="N16228" s="7"/>
      <c r="O16228" s="7"/>
      <c r="P16228" s="7"/>
      <c r="Q16228" s="7"/>
      <c r="R16228" s="7"/>
      <c r="S16228" s="7"/>
      <c r="T16228" s="7"/>
      <c r="U16228" s="7"/>
      <c r="V16228" s="7"/>
      <c r="W16228" s="7"/>
      <c r="X16228" s="7"/>
      <c r="Y16228" s="7"/>
      <c r="Z16228" s="7"/>
      <c r="AA16228" s="7"/>
      <c r="AB16228" s="7"/>
      <c r="AC16228" s="7"/>
      <c r="AD16228" s="7"/>
      <c r="AE16228" s="7"/>
      <c r="AF16228" s="7"/>
      <c r="AG16228" s="13"/>
    </row>
    <row r="16229" spans="1:33">
      <c r="A16229" s="7"/>
      <c r="B16229" s="7"/>
      <c r="C16229" s="7"/>
      <c r="D16229" s="7"/>
      <c r="E16229" s="7"/>
      <c r="F16229" s="7"/>
      <c r="G16229" s="7"/>
      <c r="H16229" s="7"/>
      <c r="I16229" s="7"/>
      <c r="J16229" s="7"/>
      <c r="K16229" s="7"/>
      <c r="L16229" s="7"/>
      <c r="M16229" s="7"/>
      <c r="N16229" s="7"/>
      <c r="O16229" s="7"/>
      <c r="P16229" s="7"/>
      <c r="Q16229" s="7"/>
      <c r="R16229" s="7"/>
      <c r="S16229" s="7"/>
      <c r="T16229" s="7"/>
      <c r="U16229" s="7"/>
      <c r="V16229" s="7"/>
      <c r="W16229" s="7"/>
      <c r="X16229" s="7"/>
      <c r="Y16229" s="7"/>
      <c r="Z16229" s="7"/>
      <c r="AA16229" s="7"/>
      <c r="AB16229" s="7"/>
      <c r="AC16229" s="7"/>
      <c r="AD16229" s="7"/>
      <c r="AE16229" s="7"/>
      <c r="AF16229" s="7"/>
      <c r="AG16229" s="13"/>
    </row>
    <row r="16230" spans="1:33">
      <c r="A16230" s="7"/>
      <c r="B16230" s="7"/>
      <c r="C16230" s="7"/>
      <c r="D16230" s="7"/>
      <c r="E16230" s="7"/>
      <c r="F16230" s="7"/>
      <c r="G16230" s="7"/>
      <c r="H16230" s="7"/>
      <c r="I16230" s="7"/>
      <c r="J16230" s="7"/>
      <c r="K16230" s="7"/>
      <c r="L16230" s="7"/>
      <c r="M16230" s="7"/>
      <c r="N16230" s="7"/>
      <c r="O16230" s="7"/>
      <c r="P16230" s="7"/>
      <c r="Q16230" s="7"/>
      <c r="R16230" s="7"/>
      <c r="S16230" s="7"/>
      <c r="T16230" s="7"/>
      <c r="U16230" s="7"/>
      <c r="V16230" s="7"/>
      <c r="W16230" s="7"/>
      <c r="X16230" s="7"/>
      <c r="Y16230" s="7"/>
      <c r="Z16230" s="7"/>
      <c r="AA16230" s="7"/>
      <c r="AB16230" s="7"/>
      <c r="AC16230" s="7"/>
      <c r="AD16230" s="7"/>
      <c r="AE16230" s="7"/>
      <c r="AF16230" s="7"/>
      <c r="AG16230" s="13"/>
    </row>
    <row r="16231" spans="1:33">
      <c r="A16231" s="7"/>
      <c r="B16231" s="7"/>
      <c r="C16231" s="7"/>
      <c r="D16231" s="7"/>
      <c r="E16231" s="7"/>
      <c r="F16231" s="7"/>
      <c r="G16231" s="7"/>
      <c r="H16231" s="7"/>
      <c r="I16231" s="7"/>
      <c r="J16231" s="7"/>
      <c r="K16231" s="7"/>
      <c r="L16231" s="7"/>
      <c r="M16231" s="7"/>
      <c r="N16231" s="7"/>
      <c r="O16231" s="7"/>
      <c r="P16231" s="7"/>
      <c r="Q16231" s="7"/>
      <c r="R16231" s="7"/>
      <c r="S16231" s="7"/>
      <c r="T16231" s="7"/>
      <c r="U16231" s="7"/>
      <c r="V16231" s="7"/>
      <c r="W16231" s="7"/>
      <c r="X16231" s="7"/>
      <c r="Y16231" s="7"/>
      <c r="Z16231" s="7"/>
      <c r="AA16231" s="7"/>
      <c r="AB16231" s="7"/>
      <c r="AC16231" s="7"/>
      <c r="AD16231" s="7"/>
      <c r="AE16231" s="7"/>
      <c r="AF16231" s="7"/>
      <c r="AG16231" s="13"/>
    </row>
    <row r="16232" spans="1:33">
      <c r="A16232" s="7"/>
      <c r="B16232" s="7"/>
      <c r="C16232" s="7"/>
      <c r="D16232" s="7"/>
      <c r="E16232" s="7"/>
      <c r="F16232" s="7"/>
      <c r="G16232" s="7"/>
      <c r="H16232" s="7"/>
      <c r="I16232" s="7"/>
      <c r="J16232" s="7"/>
      <c r="K16232" s="7"/>
      <c r="L16232" s="7"/>
      <c r="M16232" s="7"/>
      <c r="N16232" s="7"/>
      <c r="O16232" s="7"/>
      <c r="P16232" s="7"/>
      <c r="Q16232" s="7"/>
      <c r="R16232" s="7"/>
      <c r="S16232" s="7"/>
      <c r="T16232" s="7"/>
      <c r="U16232" s="7"/>
      <c r="V16232" s="7"/>
      <c r="W16232" s="7"/>
      <c r="X16232" s="7"/>
      <c r="Y16232" s="7"/>
      <c r="Z16232" s="7"/>
      <c r="AA16232" s="7"/>
      <c r="AB16232" s="7"/>
      <c r="AC16232" s="7"/>
      <c r="AD16232" s="7"/>
      <c r="AE16232" s="7"/>
      <c r="AF16232" s="7"/>
      <c r="AG16232" s="13"/>
    </row>
    <row r="16233" spans="1:33">
      <c r="A16233" s="7"/>
      <c r="B16233" s="7"/>
      <c r="C16233" s="7"/>
      <c r="D16233" s="7"/>
      <c r="E16233" s="7"/>
      <c r="F16233" s="7"/>
      <c r="G16233" s="7"/>
      <c r="H16233" s="7"/>
      <c r="I16233" s="7"/>
      <c r="J16233" s="7"/>
      <c r="K16233" s="7"/>
      <c r="L16233" s="7"/>
      <c r="M16233" s="7"/>
      <c r="N16233" s="7"/>
      <c r="O16233" s="7"/>
      <c r="P16233" s="7"/>
      <c r="Q16233" s="7"/>
      <c r="R16233" s="7"/>
      <c r="S16233" s="7"/>
      <c r="T16233" s="7"/>
      <c r="U16233" s="7"/>
      <c r="V16233" s="7"/>
      <c r="W16233" s="7"/>
      <c r="X16233" s="7"/>
      <c r="Y16233" s="7"/>
      <c r="Z16233" s="7"/>
      <c r="AA16233" s="7"/>
      <c r="AB16233" s="7"/>
      <c r="AC16233" s="7"/>
      <c r="AD16233" s="7"/>
      <c r="AE16233" s="7"/>
      <c r="AF16233" s="7"/>
      <c r="AG16233" s="13"/>
    </row>
    <row r="16234" spans="1:33">
      <c r="A16234" s="7"/>
      <c r="B16234" s="7"/>
      <c r="C16234" s="7"/>
      <c r="D16234" s="7"/>
      <c r="E16234" s="7"/>
      <c r="F16234" s="7"/>
      <c r="G16234" s="7"/>
      <c r="H16234" s="7"/>
      <c r="I16234" s="7"/>
      <c r="J16234" s="7"/>
      <c r="K16234" s="7"/>
      <c r="L16234" s="7"/>
      <c r="M16234" s="7"/>
      <c r="N16234" s="7"/>
      <c r="O16234" s="7"/>
      <c r="P16234" s="7"/>
      <c r="Q16234" s="7"/>
      <c r="R16234" s="7"/>
      <c r="S16234" s="7"/>
      <c r="T16234" s="7"/>
      <c r="U16234" s="7"/>
      <c r="V16234" s="7"/>
      <c r="W16234" s="7"/>
      <c r="X16234" s="7"/>
      <c r="Y16234" s="7"/>
      <c r="Z16234" s="7"/>
      <c r="AA16234" s="7"/>
      <c r="AB16234" s="7"/>
      <c r="AC16234" s="7"/>
      <c r="AD16234" s="7"/>
      <c r="AE16234" s="7"/>
      <c r="AF16234" s="7"/>
      <c r="AG16234" s="13"/>
    </row>
    <row r="16235" spans="1:33">
      <c r="A16235" s="7"/>
      <c r="B16235" s="7"/>
      <c r="C16235" s="7"/>
      <c r="D16235" s="7"/>
      <c r="E16235" s="7"/>
      <c r="F16235" s="7"/>
      <c r="G16235" s="7"/>
      <c r="H16235" s="7"/>
      <c r="I16235" s="7"/>
      <c r="J16235" s="7"/>
      <c r="K16235" s="7"/>
      <c r="L16235" s="7"/>
      <c r="M16235" s="7"/>
      <c r="N16235" s="7"/>
      <c r="O16235" s="7"/>
      <c r="P16235" s="7"/>
      <c r="Q16235" s="7"/>
      <c r="R16235" s="7"/>
      <c r="S16235" s="7"/>
      <c r="T16235" s="7"/>
      <c r="U16235" s="7"/>
      <c r="V16235" s="7"/>
      <c r="W16235" s="7"/>
      <c r="X16235" s="7"/>
      <c r="Y16235" s="7"/>
      <c r="Z16235" s="7"/>
      <c r="AA16235" s="7"/>
      <c r="AB16235" s="7"/>
      <c r="AC16235" s="7"/>
      <c r="AD16235" s="7"/>
      <c r="AE16235" s="7"/>
      <c r="AF16235" s="7"/>
      <c r="AG16235" s="13"/>
    </row>
    <row r="16236" spans="1:33">
      <c r="A16236" s="7"/>
      <c r="B16236" s="7"/>
      <c r="C16236" s="7"/>
      <c r="D16236" s="7"/>
      <c r="E16236" s="7"/>
      <c r="F16236" s="7"/>
      <c r="G16236" s="7"/>
      <c r="H16236" s="7"/>
      <c r="I16236" s="7"/>
      <c r="J16236" s="7"/>
      <c r="K16236" s="7"/>
      <c r="L16236" s="7"/>
      <c r="M16236" s="7"/>
      <c r="N16236" s="7"/>
      <c r="O16236" s="7"/>
      <c r="P16236" s="7"/>
      <c r="Q16236" s="7"/>
      <c r="R16236" s="7"/>
      <c r="S16236" s="7"/>
      <c r="T16236" s="7"/>
      <c r="U16236" s="7"/>
      <c r="V16236" s="7"/>
      <c r="W16236" s="7"/>
      <c r="X16236" s="7"/>
      <c r="Y16236" s="7"/>
      <c r="Z16236" s="7"/>
      <c r="AA16236" s="7"/>
      <c r="AB16236" s="7"/>
      <c r="AC16236" s="7"/>
      <c r="AD16236" s="7"/>
      <c r="AE16236" s="7"/>
      <c r="AF16236" s="7"/>
      <c r="AG16236" s="13"/>
    </row>
    <row r="16237" spans="1:33">
      <c r="A16237" s="7"/>
      <c r="B16237" s="7"/>
      <c r="C16237" s="7"/>
      <c r="D16237" s="7"/>
      <c r="E16237" s="7"/>
      <c r="F16237" s="7"/>
      <c r="G16237" s="7"/>
      <c r="H16237" s="7"/>
      <c r="I16237" s="7"/>
      <c r="J16237" s="7"/>
      <c r="K16237" s="7"/>
      <c r="L16237" s="7"/>
      <c r="M16237" s="7"/>
      <c r="N16237" s="7"/>
      <c r="O16237" s="7"/>
      <c r="P16237" s="7"/>
      <c r="Q16237" s="7"/>
      <c r="R16237" s="7"/>
      <c r="S16237" s="7"/>
      <c r="T16237" s="7"/>
      <c r="U16237" s="7"/>
      <c r="V16237" s="7"/>
      <c r="W16237" s="7"/>
      <c r="X16237" s="7"/>
      <c r="Y16237" s="7"/>
      <c r="Z16237" s="7"/>
      <c r="AA16237" s="7"/>
      <c r="AB16237" s="7"/>
      <c r="AC16237" s="7"/>
      <c r="AD16237" s="7"/>
      <c r="AE16237" s="7"/>
      <c r="AF16237" s="7"/>
      <c r="AG16237" s="13"/>
    </row>
    <row r="16238" spans="1:33">
      <c r="A16238" s="7"/>
      <c r="B16238" s="7"/>
      <c r="C16238" s="7"/>
      <c r="D16238" s="7"/>
      <c r="E16238" s="7"/>
      <c r="F16238" s="7"/>
      <c r="G16238" s="7"/>
      <c r="H16238" s="7"/>
      <c r="I16238" s="7"/>
      <c r="J16238" s="7"/>
      <c r="K16238" s="7"/>
      <c r="L16238" s="7"/>
      <c r="M16238" s="7"/>
      <c r="N16238" s="7"/>
      <c r="O16238" s="7"/>
      <c r="P16238" s="7"/>
      <c r="Q16238" s="7"/>
      <c r="R16238" s="7"/>
      <c r="S16238" s="7"/>
      <c r="T16238" s="7"/>
      <c r="U16238" s="7"/>
      <c r="V16238" s="7"/>
      <c r="W16238" s="7"/>
      <c r="X16238" s="7"/>
      <c r="Y16238" s="7"/>
      <c r="Z16238" s="7"/>
      <c r="AA16238" s="7"/>
      <c r="AB16238" s="7"/>
      <c r="AC16238" s="7"/>
      <c r="AD16238" s="7"/>
      <c r="AE16238" s="7"/>
      <c r="AF16238" s="7"/>
      <c r="AG16238" s="13"/>
    </row>
    <row r="16239" spans="1:33">
      <c r="A16239" s="7"/>
      <c r="B16239" s="7"/>
      <c r="C16239" s="7"/>
      <c r="D16239" s="7"/>
      <c r="E16239" s="7"/>
      <c r="F16239" s="7"/>
      <c r="G16239" s="7"/>
      <c r="H16239" s="7"/>
      <c r="I16239" s="7"/>
      <c r="J16239" s="7"/>
      <c r="K16239" s="7"/>
      <c r="L16239" s="7"/>
      <c r="M16239" s="7"/>
      <c r="N16239" s="7"/>
      <c r="O16239" s="7"/>
      <c r="P16239" s="7"/>
      <c r="Q16239" s="7"/>
      <c r="R16239" s="7"/>
      <c r="S16239" s="7"/>
      <c r="T16239" s="7"/>
      <c r="U16239" s="7"/>
      <c r="V16239" s="7"/>
      <c r="W16239" s="7"/>
      <c r="X16239" s="7"/>
      <c r="Y16239" s="7"/>
      <c r="Z16239" s="7"/>
      <c r="AA16239" s="7"/>
      <c r="AB16239" s="7"/>
      <c r="AC16239" s="7"/>
      <c r="AD16239" s="7"/>
      <c r="AE16239" s="7"/>
      <c r="AF16239" s="7"/>
      <c r="AG16239" s="13"/>
    </row>
    <row r="16240" spans="1:33">
      <c r="A16240" s="7"/>
      <c r="B16240" s="7"/>
      <c r="C16240" s="7"/>
      <c r="D16240" s="7"/>
      <c r="E16240" s="7"/>
      <c r="F16240" s="7"/>
      <c r="G16240" s="7"/>
      <c r="H16240" s="7"/>
      <c r="I16240" s="7"/>
      <c r="J16240" s="7"/>
      <c r="K16240" s="7"/>
      <c r="L16240" s="7"/>
      <c r="M16240" s="7"/>
      <c r="N16240" s="7"/>
      <c r="O16240" s="7"/>
      <c r="P16240" s="7"/>
      <c r="Q16240" s="7"/>
      <c r="R16240" s="7"/>
      <c r="S16240" s="7"/>
      <c r="T16240" s="7"/>
      <c r="U16240" s="7"/>
      <c r="V16240" s="7"/>
      <c r="W16240" s="7"/>
      <c r="X16240" s="7"/>
      <c r="Y16240" s="7"/>
      <c r="Z16240" s="7"/>
      <c r="AA16240" s="7"/>
      <c r="AB16240" s="7"/>
      <c r="AC16240" s="7"/>
      <c r="AD16240" s="7"/>
      <c r="AE16240" s="7"/>
      <c r="AF16240" s="7"/>
      <c r="AG16240" s="13"/>
    </row>
    <row r="16241" spans="1:33">
      <c r="A16241" s="7"/>
      <c r="B16241" s="7"/>
      <c r="C16241" s="7"/>
      <c r="D16241" s="7"/>
      <c r="E16241" s="7"/>
      <c r="F16241" s="7"/>
      <c r="G16241" s="7"/>
      <c r="H16241" s="7"/>
      <c r="I16241" s="7"/>
      <c r="J16241" s="7"/>
      <c r="K16241" s="7"/>
      <c r="L16241" s="7"/>
      <c r="M16241" s="7"/>
      <c r="N16241" s="7"/>
      <c r="O16241" s="7"/>
      <c r="P16241" s="7"/>
      <c r="Q16241" s="7"/>
      <c r="R16241" s="7"/>
      <c r="S16241" s="7"/>
      <c r="T16241" s="7"/>
      <c r="U16241" s="7"/>
      <c r="V16241" s="7"/>
      <c r="W16241" s="7"/>
      <c r="X16241" s="7"/>
      <c r="Y16241" s="7"/>
      <c r="Z16241" s="7"/>
      <c r="AA16241" s="7"/>
      <c r="AB16241" s="7"/>
      <c r="AC16241" s="7"/>
      <c r="AD16241" s="7"/>
      <c r="AE16241" s="7"/>
      <c r="AF16241" s="7"/>
      <c r="AG16241" s="13"/>
    </row>
    <row r="16242" spans="1:33">
      <c r="A16242" s="7"/>
      <c r="B16242" s="7"/>
      <c r="C16242" s="7"/>
      <c r="D16242" s="7"/>
      <c r="E16242" s="7"/>
      <c r="F16242" s="7"/>
      <c r="G16242" s="7"/>
      <c r="H16242" s="7"/>
      <c r="I16242" s="7"/>
      <c r="J16242" s="7"/>
      <c r="K16242" s="7"/>
      <c r="L16242" s="7"/>
      <c r="M16242" s="7"/>
      <c r="N16242" s="7"/>
      <c r="O16242" s="7"/>
      <c r="P16242" s="7"/>
      <c r="Q16242" s="7"/>
      <c r="R16242" s="7"/>
      <c r="S16242" s="7"/>
      <c r="T16242" s="7"/>
      <c r="U16242" s="7"/>
      <c r="V16242" s="7"/>
      <c r="W16242" s="7"/>
      <c r="X16242" s="7"/>
      <c r="Y16242" s="7"/>
      <c r="Z16242" s="7"/>
      <c r="AA16242" s="7"/>
      <c r="AB16242" s="7"/>
      <c r="AC16242" s="7"/>
      <c r="AD16242" s="7"/>
      <c r="AE16242" s="7"/>
      <c r="AF16242" s="7"/>
      <c r="AG16242" s="13"/>
    </row>
    <row r="16243" spans="1:33">
      <c r="A16243" s="7"/>
      <c r="B16243" s="7"/>
      <c r="C16243" s="7"/>
      <c r="D16243" s="7"/>
      <c r="E16243" s="7"/>
      <c r="F16243" s="7"/>
      <c r="G16243" s="7"/>
      <c r="H16243" s="7"/>
      <c r="I16243" s="7"/>
      <c r="J16243" s="7"/>
      <c r="K16243" s="7"/>
      <c r="L16243" s="7"/>
      <c r="M16243" s="7"/>
      <c r="N16243" s="7"/>
      <c r="O16243" s="7"/>
      <c r="P16243" s="7"/>
      <c r="Q16243" s="7"/>
      <c r="R16243" s="7"/>
      <c r="S16243" s="7"/>
      <c r="T16243" s="7"/>
      <c r="U16243" s="7"/>
      <c r="V16243" s="7"/>
      <c r="W16243" s="7"/>
      <c r="X16243" s="7"/>
      <c r="Y16243" s="7"/>
      <c r="Z16243" s="7"/>
      <c r="AA16243" s="7"/>
      <c r="AB16243" s="7"/>
      <c r="AC16243" s="7"/>
      <c r="AD16243" s="7"/>
      <c r="AE16243" s="7"/>
      <c r="AF16243" s="7"/>
      <c r="AG16243" s="13"/>
    </row>
    <row r="16244" spans="1:33">
      <c r="A16244" s="7"/>
      <c r="B16244" s="7"/>
      <c r="C16244" s="7"/>
      <c r="D16244" s="7"/>
      <c r="E16244" s="7"/>
      <c r="F16244" s="7"/>
      <c r="G16244" s="7"/>
      <c r="H16244" s="7"/>
      <c r="I16244" s="7"/>
      <c r="J16244" s="7"/>
      <c r="K16244" s="7"/>
      <c r="L16244" s="7"/>
      <c r="M16244" s="7"/>
      <c r="N16244" s="7"/>
      <c r="O16244" s="7"/>
      <c r="P16244" s="7"/>
      <c r="Q16244" s="7"/>
      <c r="R16244" s="7"/>
      <c r="S16244" s="7"/>
      <c r="T16244" s="7"/>
      <c r="U16244" s="7"/>
      <c r="V16244" s="7"/>
      <c r="W16244" s="7"/>
      <c r="X16244" s="7"/>
      <c r="Y16244" s="7"/>
      <c r="Z16244" s="7"/>
      <c r="AA16244" s="7"/>
      <c r="AB16244" s="7"/>
      <c r="AC16244" s="7"/>
      <c r="AD16244" s="7"/>
      <c r="AE16244" s="7"/>
      <c r="AF16244" s="7"/>
      <c r="AG16244" s="13"/>
    </row>
    <row r="16245" spans="1:33">
      <c r="A16245" s="7"/>
      <c r="B16245" s="7"/>
      <c r="C16245" s="7"/>
      <c r="D16245" s="7"/>
      <c r="E16245" s="7"/>
      <c r="F16245" s="7"/>
      <c r="G16245" s="7"/>
      <c r="H16245" s="7"/>
      <c r="I16245" s="7"/>
      <c r="J16245" s="7"/>
      <c r="K16245" s="7"/>
      <c r="L16245" s="7"/>
      <c r="M16245" s="7"/>
      <c r="N16245" s="7"/>
      <c r="O16245" s="7"/>
      <c r="P16245" s="7"/>
      <c r="Q16245" s="7"/>
      <c r="R16245" s="7"/>
      <c r="S16245" s="7"/>
      <c r="T16245" s="7"/>
      <c r="U16245" s="7"/>
      <c r="V16245" s="7"/>
      <c r="W16245" s="7"/>
      <c r="X16245" s="7"/>
      <c r="Y16245" s="7"/>
      <c r="Z16245" s="7"/>
      <c r="AA16245" s="7"/>
      <c r="AB16245" s="7"/>
      <c r="AC16245" s="7"/>
      <c r="AD16245" s="7"/>
      <c r="AE16245" s="7"/>
      <c r="AF16245" s="7"/>
      <c r="AG16245" s="13"/>
    </row>
    <row r="16246" spans="1:33">
      <c r="A16246" s="7"/>
      <c r="B16246" s="7"/>
      <c r="C16246" s="7"/>
      <c r="D16246" s="7"/>
      <c r="E16246" s="7"/>
      <c r="F16246" s="7"/>
      <c r="G16246" s="7"/>
      <c r="H16246" s="7"/>
      <c r="I16246" s="7"/>
      <c r="J16246" s="7"/>
      <c r="K16246" s="7"/>
      <c r="L16246" s="7"/>
      <c r="M16246" s="7"/>
      <c r="N16246" s="7"/>
      <c r="O16246" s="7"/>
      <c r="P16246" s="7"/>
      <c r="Q16246" s="7"/>
      <c r="R16246" s="7"/>
      <c r="S16246" s="7"/>
      <c r="T16246" s="7"/>
      <c r="U16246" s="7"/>
      <c r="V16246" s="7"/>
      <c r="W16246" s="7"/>
      <c r="X16246" s="7"/>
      <c r="Y16246" s="7"/>
      <c r="Z16246" s="7"/>
      <c r="AA16246" s="7"/>
      <c r="AB16246" s="7"/>
      <c r="AC16246" s="7"/>
      <c r="AD16246" s="7"/>
      <c r="AE16246" s="7"/>
      <c r="AF16246" s="7"/>
      <c r="AG16246" s="13"/>
    </row>
    <row r="16247" spans="1:33">
      <c r="A16247" s="7"/>
      <c r="B16247" s="7"/>
      <c r="C16247" s="7"/>
      <c r="D16247" s="7"/>
      <c r="E16247" s="7"/>
      <c r="F16247" s="7"/>
      <c r="G16247" s="7"/>
      <c r="H16247" s="7"/>
      <c r="I16247" s="7"/>
      <c r="J16247" s="7"/>
      <c r="K16247" s="7"/>
      <c r="L16247" s="7"/>
      <c r="M16247" s="7"/>
      <c r="N16247" s="7"/>
      <c r="O16247" s="7"/>
      <c r="P16247" s="7"/>
      <c r="Q16247" s="7"/>
      <c r="R16247" s="7"/>
      <c r="S16247" s="7"/>
      <c r="T16247" s="7"/>
      <c r="U16247" s="7"/>
      <c r="V16247" s="7"/>
      <c r="W16247" s="7"/>
      <c r="X16247" s="7"/>
      <c r="Y16247" s="7"/>
      <c r="Z16247" s="7"/>
      <c r="AA16247" s="7"/>
      <c r="AB16247" s="7"/>
      <c r="AC16247" s="7"/>
      <c r="AD16247" s="7"/>
      <c r="AE16247" s="7"/>
      <c r="AF16247" s="7"/>
      <c r="AG16247" s="13"/>
    </row>
    <row r="16248" spans="1:33">
      <c r="A16248" s="7"/>
      <c r="B16248" s="7"/>
      <c r="C16248" s="7"/>
      <c r="D16248" s="7"/>
      <c r="E16248" s="7"/>
      <c r="F16248" s="7"/>
      <c r="G16248" s="7"/>
      <c r="H16248" s="7"/>
      <c r="I16248" s="7"/>
      <c r="J16248" s="7"/>
      <c r="K16248" s="7"/>
      <c r="L16248" s="7"/>
      <c r="M16248" s="7"/>
      <c r="N16248" s="7"/>
      <c r="O16248" s="7"/>
      <c r="P16248" s="7"/>
      <c r="Q16248" s="7"/>
      <c r="R16248" s="7"/>
      <c r="S16248" s="7"/>
      <c r="T16248" s="7"/>
      <c r="U16248" s="7"/>
      <c r="V16248" s="7"/>
      <c r="W16248" s="7"/>
      <c r="X16248" s="7"/>
      <c r="Y16248" s="7"/>
      <c r="Z16248" s="7"/>
      <c r="AA16248" s="7"/>
      <c r="AB16248" s="7"/>
      <c r="AC16248" s="7"/>
      <c r="AD16248" s="7"/>
      <c r="AE16248" s="7"/>
      <c r="AF16248" s="7"/>
      <c r="AG16248" s="13"/>
    </row>
    <row r="16249" spans="1:33">
      <c r="A16249" s="7"/>
      <c r="B16249" s="7"/>
      <c r="C16249" s="7"/>
      <c r="D16249" s="7"/>
      <c r="E16249" s="7"/>
      <c r="F16249" s="7"/>
      <c r="G16249" s="7"/>
      <c r="H16249" s="7"/>
      <c r="I16249" s="7"/>
      <c r="J16249" s="7"/>
      <c r="K16249" s="7"/>
      <c r="L16249" s="7"/>
      <c r="M16249" s="7"/>
      <c r="N16249" s="7"/>
      <c r="O16249" s="7"/>
      <c r="P16249" s="7"/>
      <c r="Q16249" s="7"/>
      <c r="R16249" s="7"/>
      <c r="S16249" s="7"/>
      <c r="T16249" s="7"/>
      <c r="U16249" s="7"/>
      <c r="V16249" s="7"/>
      <c r="W16249" s="7"/>
      <c r="X16249" s="7"/>
      <c r="Y16249" s="7"/>
      <c r="Z16249" s="7"/>
      <c r="AA16249" s="7"/>
      <c r="AB16249" s="7"/>
      <c r="AC16249" s="7"/>
      <c r="AD16249" s="7"/>
      <c r="AE16249" s="7"/>
      <c r="AF16249" s="7"/>
      <c r="AG16249" s="13"/>
    </row>
    <row r="16250" spans="1:33">
      <c r="A16250" s="7"/>
      <c r="B16250" s="7"/>
      <c r="C16250" s="7"/>
      <c r="D16250" s="7"/>
      <c r="E16250" s="7"/>
      <c r="F16250" s="7"/>
      <c r="G16250" s="7"/>
      <c r="H16250" s="7"/>
      <c r="I16250" s="7"/>
      <c r="J16250" s="7"/>
      <c r="K16250" s="7"/>
      <c r="L16250" s="7"/>
      <c r="M16250" s="7"/>
      <c r="N16250" s="7"/>
      <c r="O16250" s="7"/>
      <c r="P16250" s="7"/>
      <c r="Q16250" s="7"/>
      <c r="R16250" s="7"/>
      <c r="S16250" s="7"/>
      <c r="T16250" s="7"/>
      <c r="U16250" s="7"/>
      <c r="V16250" s="7"/>
      <c r="W16250" s="7"/>
      <c r="X16250" s="7"/>
      <c r="Y16250" s="7"/>
      <c r="Z16250" s="7"/>
      <c r="AA16250" s="7"/>
      <c r="AB16250" s="7"/>
      <c r="AC16250" s="7"/>
      <c r="AD16250" s="7"/>
      <c r="AE16250" s="7"/>
      <c r="AF16250" s="7"/>
      <c r="AG16250" s="13"/>
    </row>
    <row r="16251" spans="1:33">
      <c r="A16251" s="7"/>
      <c r="B16251" s="7"/>
      <c r="C16251" s="7"/>
      <c r="D16251" s="7"/>
      <c r="E16251" s="7"/>
      <c r="F16251" s="7"/>
      <c r="G16251" s="7"/>
      <c r="H16251" s="7"/>
      <c r="I16251" s="7"/>
      <c r="J16251" s="7"/>
      <c r="K16251" s="7"/>
      <c r="L16251" s="7"/>
      <c r="M16251" s="7"/>
      <c r="N16251" s="7"/>
      <c r="O16251" s="7"/>
      <c r="P16251" s="7"/>
      <c r="Q16251" s="7"/>
      <c r="R16251" s="7"/>
      <c r="S16251" s="7"/>
      <c r="T16251" s="7"/>
      <c r="U16251" s="7"/>
      <c r="V16251" s="7"/>
      <c r="W16251" s="7"/>
      <c r="X16251" s="7"/>
      <c r="Y16251" s="7"/>
      <c r="Z16251" s="7"/>
      <c r="AA16251" s="7"/>
      <c r="AB16251" s="7"/>
      <c r="AC16251" s="7"/>
      <c r="AD16251" s="7"/>
      <c r="AE16251" s="7"/>
      <c r="AF16251" s="7"/>
      <c r="AG16251" s="13"/>
    </row>
    <row r="16252" spans="1:33">
      <c r="A16252" s="7"/>
      <c r="B16252" s="7"/>
      <c r="C16252" s="7"/>
      <c r="D16252" s="7"/>
      <c r="E16252" s="7"/>
      <c r="F16252" s="7"/>
      <c r="G16252" s="7"/>
      <c r="H16252" s="7"/>
      <c r="I16252" s="7"/>
      <c r="J16252" s="7"/>
      <c r="K16252" s="7"/>
      <c r="L16252" s="7"/>
      <c r="M16252" s="7"/>
      <c r="N16252" s="7"/>
      <c r="O16252" s="7"/>
      <c r="P16252" s="7"/>
      <c r="Q16252" s="7"/>
      <c r="R16252" s="7"/>
      <c r="S16252" s="7"/>
      <c r="T16252" s="7"/>
      <c r="U16252" s="7"/>
      <c r="V16252" s="7"/>
      <c r="W16252" s="7"/>
      <c r="X16252" s="7"/>
      <c r="Y16252" s="7"/>
      <c r="Z16252" s="7"/>
      <c r="AA16252" s="7"/>
      <c r="AB16252" s="7"/>
      <c r="AC16252" s="7"/>
      <c r="AD16252" s="7"/>
      <c r="AE16252" s="7"/>
      <c r="AF16252" s="7"/>
      <c r="AG16252" s="13"/>
    </row>
    <row r="16253" spans="1:33">
      <c r="A16253" s="7"/>
      <c r="B16253" s="7"/>
      <c r="C16253" s="7"/>
      <c r="D16253" s="7"/>
      <c r="E16253" s="7"/>
      <c r="F16253" s="7"/>
      <c r="G16253" s="7"/>
      <c r="H16253" s="7"/>
      <c r="I16253" s="7"/>
      <c r="J16253" s="7"/>
      <c r="K16253" s="7"/>
      <c r="L16253" s="7"/>
      <c r="M16253" s="7"/>
      <c r="N16253" s="7"/>
      <c r="O16253" s="7"/>
      <c r="P16253" s="7"/>
      <c r="Q16253" s="7"/>
      <c r="R16253" s="7"/>
      <c r="S16253" s="7"/>
      <c r="T16253" s="7"/>
      <c r="U16253" s="7"/>
      <c r="V16253" s="7"/>
      <c r="W16253" s="7"/>
      <c r="X16253" s="7"/>
      <c r="Y16253" s="7"/>
      <c r="Z16253" s="7"/>
      <c r="AA16253" s="7"/>
      <c r="AB16253" s="7"/>
      <c r="AC16253" s="7"/>
      <c r="AD16253" s="7"/>
      <c r="AE16253" s="7"/>
      <c r="AF16253" s="7"/>
      <c r="AG16253" s="13"/>
    </row>
    <row r="16254" spans="1:33">
      <c r="A16254" s="7"/>
      <c r="B16254" s="7"/>
      <c r="C16254" s="7"/>
      <c r="D16254" s="7"/>
      <c r="E16254" s="7"/>
      <c r="F16254" s="7"/>
      <c r="G16254" s="7"/>
      <c r="H16254" s="7"/>
      <c r="I16254" s="7"/>
      <c r="J16254" s="7"/>
      <c r="K16254" s="7"/>
      <c r="L16254" s="7"/>
      <c r="M16254" s="7"/>
      <c r="N16254" s="7"/>
      <c r="O16254" s="7"/>
      <c r="P16254" s="7"/>
      <c r="Q16254" s="7"/>
      <c r="R16254" s="7"/>
      <c r="S16254" s="7"/>
      <c r="T16254" s="7"/>
      <c r="U16254" s="7"/>
      <c r="V16254" s="7"/>
      <c r="W16254" s="7"/>
      <c r="X16254" s="7"/>
      <c r="Y16254" s="7"/>
      <c r="Z16254" s="7"/>
      <c r="AA16254" s="7"/>
      <c r="AB16254" s="7"/>
      <c r="AC16254" s="7"/>
      <c r="AD16254" s="7"/>
      <c r="AE16254" s="7"/>
      <c r="AF16254" s="7"/>
      <c r="AG16254" s="13"/>
    </row>
    <row r="16255" spans="1:33">
      <c r="A16255" s="7"/>
      <c r="B16255" s="7"/>
      <c r="C16255" s="7"/>
      <c r="D16255" s="7"/>
      <c r="E16255" s="7"/>
      <c r="F16255" s="7"/>
      <c r="G16255" s="7"/>
      <c r="H16255" s="7"/>
      <c r="I16255" s="7"/>
      <c r="J16255" s="7"/>
      <c r="K16255" s="7"/>
      <c r="L16255" s="7"/>
      <c r="M16255" s="7"/>
      <c r="N16255" s="7"/>
      <c r="O16255" s="7"/>
      <c r="P16255" s="7"/>
      <c r="Q16255" s="7"/>
      <c r="R16255" s="7"/>
      <c r="S16255" s="7"/>
      <c r="T16255" s="7"/>
      <c r="U16255" s="7"/>
      <c r="V16255" s="7"/>
      <c r="W16255" s="7"/>
      <c r="X16255" s="7"/>
      <c r="Y16255" s="7"/>
      <c r="Z16255" s="7"/>
      <c r="AA16255" s="7"/>
      <c r="AB16255" s="7"/>
      <c r="AC16255" s="7"/>
      <c r="AD16255" s="7"/>
      <c r="AE16255" s="7"/>
      <c r="AF16255" s="7"/>
      <c r="AG16255" s="13"/>
    </row>
    <row r="16256" spans="1:33">
      <c r="A16256" s="7"/>
      <c r="B16256" s="7"/>
      <c r="C16256" s="7"/>
      <c r="D16256" s="7"/>
      <c r="E16256" s="7"/>
      <c r="F16256" s="7"/>
      <c r="G16256" s="7"/>
      <c r="H16256" s="7"/>
      <c r="I16256" s="7"/>
      <c r="J16256" s="7"/>
      <c r="K16256" s="7"/>
      <c r="L16256" s="7"/>
      <c r="M16256" s="7"/>
      <c r="N16256" s="7"/>
      <c r="O16256" s="7"/>
      <c r="P16256" s="7"/>
      <c r="Q16256" s="7"/>
      <c r="R16256" s="7"/>
      <c r="S16256" s="7"/>
      <c r="T16256" s="7"/>
      <c r="U16256" s="7"/>
      <c r="V16256" s="7"/>
      <c r="W16256" s="7"/>
      <c r="X16256" s="7"/>
      <c r="Y16256" s="7"/>
      <c r="Z16256" s="7"/>
      <c r="AA16256" s="7"/>
      <c r="AB16256" s="7"/>
      <c r="AC16256" s="7"/>
      <c r="AD16256" s="7"/>
      <c r="AE16256" s="7"/>
      <c r="AF16256" s="7"/>
      <c r="AG16256" s="13"/>
    </row>
    <row r="16257" spans="1:33">
      <c r="A16257" s="7"/>
      <c r="B16257" s="7"/>
      <c r="C16257" s="7"/>
      <c r="D16257" s="7"/>
      <c r="E16257" s="7"/>
      <c r="F16257" s="7"/>
      <c r="G16257" s="7"/>
      <c r="H16257" s="7"/>
      <c r="I16257" s="7"/>
      <c r="J16257" s="7"/>
      <c r="K16257" s="7"/>
      <c r="L16257" s="7"/>
      <c r="M16257" s="7"/>
      <c r="N16257" s="7"/>
      <c r="O16257" s="7"/>
      <c r="P16257" s="7"/>
      <c r="Q16257" s="7"/>
      <c r="R16257" s="7"/>
      <c r="S16257" s="7"/>
      <c r="T16257" s="7"/>
      <c r="U16257" s="7"/>
      <c r="V16257" s="7"/>
      <c r="W16257" s="7"/>
      <c r="X16257" s="7"/>
      <c r="Y16257" s="7"/>
      <c r="Z16257" s="7"/>
      <c r="AA16257" s="7"/>
      <c r="AB16257" s="7"/>
      <c r="AC16257" s="7"/>
      <c r="AD16257" s="7"/>
      <c r="AE16257" s="7"/>
      <c r="AF16257" s="7"/>
      <c r="AG16257" s="13"/>
    </row>
    <row r="16258" spans="1:33">
      <c r="A16258" s="7"/>
      <c r="B16258" s="7"/>
      <c r="C16258" s="7"/>
      <c r="D16258" s="7"/>
      <c r="E16258" s="7"/>
      <c r="F16258" s="7"/>
      <c r="G16258" s="7"/>
      <c r="H16258" s="7"/>
      <c r="I16258" s="7"/>
      <c r="J16258" s="7"/>
      <c r="K16258" s="7"/>
      <c r="L16258" s="7"/>
      <c r="M16258" s="7"/>
      <c r="N16258" s="7"/>
      <c r="O16258" s="7"/>
      <c r="P16258" s="7"/>
      <c r="Q16258" s="7"/>
      <c r="R16258" s="7"/>
      <c r="S16258" s="7"/>
      <c r="T16258" s="7"/>
      <c r="U16258" s="7"/>
      <c r="V16258" s="7"/>
      <c r="W16258" s="7"/>
      <c r="X16258" s="7"/>
      <c r="Y16258" s="7"/>
      <c r="Z16258" s="7"/>
      <c r="AA16258" s="7"/>
      <c r="AB16258" s="7"/>
      <c r="AC16258" s="7"/>
      <c r="AD16258" s="7"/>
      <c r="AE16258" s="7"/>
      <c r="AF16258" s="7"/>
      <c r="AG16258" s="13"/>
    </row>
    <row r="16259" spans="1:33">
      <c r="A16259" s="7"/>
      <c r="B16259" s="7"/>
      <c r="C16259" s="7"/>
      <c r="D16259" s="7"/>
      <c r="E16259" s="7"/>
      <c r="F16259" s="7"/>
      <c r="G16259" s="7"/>
      <c r="H16259" s="7"/>
      <c r="I16259" s="7"/>
      <c r="J16259" s="7"/>
      <c r="K16259" s="7"/>
      <c r="L16259" s="7"/>
      <c r="M16259" s="7"/>
      <c r="N16259" s="7"/>
      <c r="O16259" s="7"/>
      <c r="P16259" s="7"/>
      <c r="Q16259" s="7"/>
      <c r="R16259" s="7"/>
      <c r="S16259" s="7"/>
      <c r="T16259" s="7"/>
      <c r="U16259" s="7"/>
      <c r="V16259" s="7"/>
      <c r="W16259" s="7"/>
      <c r="X16259" s="7"/>
      <c r="Y16259" s="7"/>
      <c r="Z16259" s="7"/>
      <c r="AA16259" s="7"/>
      <c r="AB16259" s="7"/>
      <c r="AC16259" s="7"/>
      <c r="AD16259" s="7"/>
      <c r="AE16259" s="7"/>
      <c r="AF16259" s="7"/>
      <c r="AG16259" s="13"/>
    </row>
    <row r="16260" spans="1:33">
      <c r="A16260" s="7"/>
      <c r="B16260" s="7"/>
      <c r="C16260" s="7"/>
      <c r="D16260" s="7"/>
      <c r="E16260" s="7"/>
      <c r="F16260" s="7"/>
      <c r="G16260" s="7"/>
      <c r="H16260" s="7"/>
      <c r="I16260" s="7"/>
      <c r="J16260" s="7"/>
      <c r="K16260" s="7"/>
      <c r="L16260" s="7"/>
      <c r="M16260" s="7"/>
      <c r="N16260" s="7"/>
      <c r="O16260" s="7"/>
      <c r="P16260" s="7"/>
      <c r="Q16260" s="7"/>
      <c r="R16260" s="7"/>
      <c r="S16260" s="7"/>
      <c r="T16260" s="7"/>
      <c r="U16260" s="7"/>
      <c r="V16260" s="7"/>
      <c r="W16260" s="7"/>
      <c r="X16260" s="7"/>
      <c r="Y16260" s="7"/>
      <c r="Z16260" s="7"/>
      <c r="AA16260" s="7"/>
      <c r="AB16260" s="7"/>
      <c r="AC16260" s="7"/>
      <c r="AD16260" s="7"/>
      <c r="AE16260" s="7"/>
      <c r="AF16260" s="7"/>
      <c r="AG16260" s="13"/>
    </row>
    <row r="16261" spans="1:33">
      <c r="A16261" s="7"/>
      <c r="B16261" s="7"/>
      <c r="C16261" s="7"/>
      <c r="D16261" s="7"/>
      <c r="E16261" s="7"/>
      <c r="F16261" s="7"/>
      <c r="G16261" s="7"/>
      <c r="H16261" s="7"/>
      <c r="I16261" s="7"/>
      <c r="J16261" s="7"/>
      <c r="K16261" s="7"/>
      <c r="L16261" s="7"/>
      <c r="M16261" s="7"/>
      <c r="N16261" s="7"/>
      <c r="O16261" s="7"/>
      <c r="P16261" s="7"/>
      <c r="Q16261" s="7"/>
      <c r="R16261" s="7"/>
      <c r="S16261" s="7"/>
      <c r="T16261" s="7"/>
      <c r="U16261" s="7"/>
      <c r="V16261" s="7"/>
      <c r="W16261" s="7"/>
      <c r="X16261" s="7"/>
      <c r="Y16261" s="7"/>
      <c r="Z16261" s="7"/>
      <c r="AA16261" s="7"/>
      <c r="AB16261" s="7"/>
      <c r="AC16261" s="7"/>
      <c r="AD16261" s="7"/>
      <c r="AE16261" s="7"/>
      <c r="AF16261" s="7"/>
      <c r="AG16261" s="13"/>
    </row>
    <row r="16262" spans="1:33">
      <c r="A16262" s="7"/>
      <c r="B16262" s="7"/>
      <c r="C16262" s="7"/>
      <c r="D16262" s="7"/>
      <c r="E16262" s="7"/>
      <c r="F16262" s="7"/>
      <c r="G16262" s="7"/>
      <c r="H16262" s="7"/>
      <c r="I16262" s="7"/>
      <c r="J16262" s="7"/>
      <c r="K16262" s="7"/>
      <c r="L16262" s="7"/>
      <c r="M16262" s="7"/>
      <c r="N16262" s="7"/>
      <c r="O16262" s="7"/>
      <c r="P16262" s="7"/>
      <c r="Q16262" s="7"/>
      <c r="R16262" s="7"/>
      <c r="S16262" s="7"/>
      <c r="T16262" s="7"/>
      <c r="U16262" s="7"/>
      <c r="V16262" s="7"/>
      <c r="W16262" s="7"/>
      <c r="X16262" s="7"/>
      <c r="Y16262" s="7"/>
      <c r="Z16262" s="7"/>
      <c r="AA16262" s="7"/>
      <c r="AB16262" s="7"/>
      <c r="AC16262" s="7"/>
      <c r="AD16262" s="7"/>
      <c r="AE16262" s="7"/>
      <c r="AF16262" s="7"/>
      <c r="AG16262" s="13"/>
    </row>
    <row r="16263" spans="1:33">
      <c r="A16263" s="7"/>
      <c r="B16263" s="7"/>
      <c r="C16263" s="7"/>
      <c r="D16263" s="7"/>
      <c r="E16263" s="7"/>
      <c r="F16263" s="7"/>
      <c r="G16263" s="7"/>
      <c r="H16263" s="7"/>
      <c r="I16263" s="7"/>
      <c r="J16263" s="7"/>
      <c r="K16263" s="7"/>
      <c r="L16263" s="7"/>
      <c r="M16263" s="7"/>
      <c r="N16263" s="7"/>
      <c r="O16263" s="7"/>
      <c r="P16263" s="7"/>
      <c r="Q16263" s="7"/>
      <c r="R16263" s="7"/>
      <c r="S16263" s="7"/>
      <c r="T16263" s="7"/>
      <c r="U16263" s="7"/>
      <c r="V16263" s="7"/>
      <c r="W16263" s="7"/>
      <c r="X16263" s="7"/>
      <c r="Y16263" s="7"/>
      <c r="Z16263" s="7"/>
      <c r="AA16263" s="7"/>
      <c r="AB16263" s="7"/>
      <c r="AC16263" s="7"/>
      <c r="AD16263" s="7"/>
      <c r="AE16263" s="7"/>
      <c r="AF16263" s="7"/>
      <c r="AG16263" s="13"/>
    </row>
    <row r="16264" spans="1:33">
      <c r="A16264" s="7"/>
      <c r="B16264" s="7"/>
      <c r="C16264" s="7"/>
      <c r="D16264" s="7"/>
      <c r="E16264" s="7"/>
      <c r="F16264" s="7"/>
      <c r="G16264" s="7"/>
      <c r="H16264" s="7"/>
      <c r="I16264" s="7"/>
      <c r="J16264" s="7"/>
      <c r="K16264" s="7"/>
      <c r="L16264" s="7"/>
      <c r="M16264" s="7"/>
      <c r="N16264" s="7"/>
      <c r="O16264" s="7"/>
      <c r="P16264" s="7"/>
      <c r="Q16264" s="7"/>
      <c r="R16264" s="7"/>
      <c r="S16264" s="7"/>
      <c r="T16264" s="7"/>
      <c r="U16264" s="7"/>
      <c r="V16264" s="7"/>
      <c r="W16264" s="7"/>
      <c r="X16264" s="7"/>
      <c r="Y16264" s="7"/>
      <c r="Z16264" s="7"/>
      <c r="AA16264" s="7"/>
      <c r="AB16264" s="7"/>
      <c r="AC16264" s="7"/>
      <c r="AD16264" s="7"/>
      <c r="AE16264" s="7"/>
      <c r="AF16264" s="7"/>
      <c r="AG16264" s="13"/>
    </row>
    <row r="16265" spans="1:33">
      <c r="A16265" s="7"/>
      <c r="B16265" s="7"/>
      <c r="C16265" s="7"/>
      <c r="D16265" s="7"/>
      <c r="E16265" s="7"/>
      <c r="F16265" s="7"/>
      <c r="G16265" s="7"/>
      <c r="H16265" s="7"/>
      <c r="I16265" s="7"/>
      <c r="J16265" s="7"/>
      <c r="K16265" s="7"/>
      <c r="L16265" s="7"/>
      <c r="M16265" s="7"/>
      <c r="N16265" s="7"/>
      <c r="O16265" s="7"/>
      <c r="P16265" s="7"/>
      <c r="Q16265" s="7"/>
      <c r="R16265" s="7"/>
      <c r="S16265" s="7"/>
      <c r="T16265" s="7"/>
      <c r="U16265" s="7"/>
      <c r="V16265" s="7"/>
      <c r="W16265" s="7"/>
      <c r="X16265" s="7"/>
      <c r="Y16265" s="7"/>
      <c r="Z16265" s="7"/>
      <c r="AA16265" s="7"/>
      <c r="AB16265" s="7"/>
      <c r="AC16265" s="7"/>
      <c r="AD16265" s="7"/>
      <c r="AE16265" s="7"/>
      <c r="AF16265" s="7"/>
      <c r="AG16265" s="13"/>
    </row>
    <row r="16266" spans="1:33">
      <c r="A16266" s="7"/>
      <c r="B16266" s="7"/>
      <c r="C16266" s="7"/>
      <c r="D16266" s="7"/>
      <c r="E16266" s="7"/>
      <c r="F16266" s="7"/>
      <c r="G16266" s="7"/>
      <c r="H16266" s="7"/>
      <c r="I16266" s="7"/>
      <c r="J16266" s="7"/>
      <c r="K16266" s="7"/>
      <c r="L16266" s="7"/>
      <c r="M16266" s="7"/>
      <c r="N16266" s="7"/>
      <c r="O16266" s="7"/>
      <c r="P16266" s="7"/>
      <c r="Q16266" s="7"/>
      <c r="R16266" s="7"/>
      <c r="S16266" s="7"/>
      <c r="T16266" s="7"/>
      <c r="U16266" s="7"/>
      <c r="V16266" s="7"/>
      <c r="W16266" s="7"/>
      <c r="X16266" s="7"/>
      <c r="Y16266" s="7"/>
      <c r="Z16266" s="7"/>
      <c r="AA16266" s="7"/>
      <c r="AB16266" s="7"/>
      <c r="AC16266" s="7"/>
      <c r="AD16266" s="7"/>
      <c r="AE16266" s="7"/>
      <c r="AF16266" s="7"/>
      <c r="AG16266" s="13"/>
    </row>
    <row r="16267" spans="1:33">
      <c r="A16267" s="7"/>
      <c r="B16267" s="7"/>
      <c r="C16267" s="7"/>
      <c r="D16267" s="7"/>
      <c r="E16267" s="7"/>
      <c r="F16267" s="7"/>
      <c r="G16267" s="7"/>
      <c r="H16267" s="7"/>
      <c r="I16267" s="7"/>
      <c r="J16267" s="7"/>
      <c r="K16267" s="7"/>
      <c r="L16267" s="7"/>
      <c r="M16267" s="7"/>
      <c r="N16267" s="7"/>
      <c r="O16267" s="7"/>
      <c r="P16267" s="7"/>
      <c r="Q16267" s="7"/>
      <c r="R16267" s="7"/>
      <c r="S16267" s="7"/>
      <c r="T16267" s="7"/>
      <c r="U16267" s="7"/>
      <c r="V16267" s="7"/>
      <c r="W16267" s="7"/>
      <c r="X16267" s="7"/>
      <c r="Y16267" s="7"/>
      <c r="Z16267" s="7"/>
      <c r="AA16267" s="7"/>
      <c r="AB16267" s="7"/>
      <c r="AC16267" s="7"/>
      <c r="AD16267" s="7"/>
      <c r="AE16267" s="7"/>
      <c r="AF16267" s="7"/>
      <c r="AG16267" s="13"/>
    </row>
    <row r="16268" spans="1:33">
      <c r="A16268" s="7"/>
      <c r="B16268" s="7"/>
      <c r="C16268" s="7"/>
      <c r="D16268" s="7"/>
      <c r="E16268" s="7"/>
      <c r="F16268" s="7"/>
      <c r="G16268" s="7"/>
      <c r="H16268" s="7"/>
      <c r="I16268" s="7"/>
      <c r="J16268" s="7"/>
      <c r="K16268" s="7"/>
      <c r="L16268" s="7"/>
      <c r="M16268" s="7"/>
      <c r="N16268" s="7"/>
      <c r="O16268" s="7"/>
      <c r="P16268" s="7"/>
      <c r="Q16268" s="7"/>
      <c r="R16268" s="7"/>
      <c r="S16268" s="7"/>
      <c r="T16268" s="7"/>
      <c r="U16268" s="7"/>
      <c r="V16268" s="7"/>
      <c r="W16268" s="7"/>
      <c r="X16268" s="7"/>
      <c r="Y16268" s="7"/>
      <c r="Z16268" s="7"/>
      <c r="AA16268" s="7"/>
      <c r="AB16268" s="7"/>
      <c r="AC16268" s="7"/>
      <c r="AD16268" s="7"/>
      <c r="AE16268" s="7"/>
      <c r="AF16268" s="7"/>
      <c r="AG16268" s="13"/>
    </row>
    <row r="16269" spans="1:33">
      <c r="A16269" s="7"/>
      <c r="B16269" s="7"/>
      <c r="C16269" s="7"/>
      <c r="D16269" s="7"/>
      <c r="E16269" s="7"/>
      <c r="F16269" s="7"/>
      <c r="G16269" s="7"/>
      <c r="H16269" s="7"/>
      <c r="I16269" s="7"/>
      <c r="J16269" s="7"/>
      <c r="K16269" s="7"/>
      <c r="L16269" s="7"/>
      <c r="M16269" s="7"/>
      <c r="N16269" s="7"/>
      <c r="O16269" s="7"/>
      <c r="P16269" s="7"/>
      <c r="Q16269" s="7"/>
      <c r="R16269" s="7"/>
      <c r="S16269" s="7"/>
      <c r="T16269" s="7"/>
      <c r="U16269" s="7"/>
      <c r="V16269" s="7"/>
      <c r="W16269" s="7"/>
      <c r="X16269" s="7"/>
      <c r="Y16269" s="7"/>
      <c r="Z16269" s="7"/>
      <c r="AA16269" s="7"/>
      <c r="AB16269" s="7"/>
      <c r="AC16269" s="7"/>
      <c r="AD16269" s="7"/>
      <c r="AE16269" s="7"/>
      <c r="AF16269" s="7"/>
      <c r="AG16269" s="13"/>
    </row>
    <row r="16270" spans="1:33">
      <c r="A16270" s="7"/>
      <c r="B16270" s="7"/>
      <c r="C16270" s="7"/>
      <c r="D16270" s="7"/>
      <c r="E16270" s="7"/>
      <c r="F16270" s="7"/>
      <c r="G16270" s="7"/>
      <c r="H16270" s="7"/>
      <c r="I16270" s="7"/>
      <c r="J16270" s="7"/>
      <c r="K16270" s="7"/>
      <c r="L16270" s="7"/>
      <c r="M16270" s="7"/>
      <c r="N16270" s="7"/>
      <c r="O16270" s="7"/>
      <c r="P16270" s="7"/>
      <c r="Q16270" s="7"/>
      <c r="R16270" s="7"/>
      <c r="S16270" s="7"/>
      <c r="T16270" s="7"/>
      <c r="U16270" s="7"/>
      <c r="V16270" s="7"/>
      <c r="W16270" s="7"/>
      <c r="X16270" s="7"/>
      <c r="Y16270" s="7"/>
      <c r="Z16270" s="7"/>
      <c r="AA16270" s="7"/>
      <c r="AB16270" s="7"/>
      <c r="AC16270" s="7"/>
      <c r="AD16270" s="7"/>
      <c r="AE16270" s="7"/>
      <c r="AF16270" s="7"/>
      <c r="AG16270" s="13"/>
    </row>
    <row r="16271" spans="1:33">
      <c r="A16271" s="7"/>
      <c r="B16271" s="7"/>
      <c r="C16271" s="7"/>
      <c r="D16271" s="7"/>
      <c r="E16271" s="7"/>
      <c r="F16271" s="7"/>
      <c r="G16271" s="7"/>
      <c r="H16271" s="7"/>
      <c r="I16271" s="7"/>
      <c r="J16271" s="7"/>
      <c r="K16271" s="7"/>
      <c r="L16271" s="7"/>
      <c r="M16271" s="7"/>
      <c r="N16271" s="7"/>
      <c r="O16271" s="7"/>
      <c r="P16271" s="7"/>
      <c r="Q16271" s="7"/>
      <c r="R16271" s="7"/>
      <c r="S16271" s="7"/>
      <c r="T16271" s="7"/>
      <c r="U16271" s="7"/>
      <c r="V16271" s="7"/>
      <c r="W16271" s="7"/>
      <c r="X16271" s="7"/>
      <c r="Y16271" s="7"/>
      <c r="Z16271" s="7"/>
      <c r="AA16271" s="7"/>
      <c r="AB16271" s="7"/>
      <c r="AC16271" s="7"/>
      <c r="AD16271" s="7"/>
      <c r="AE16271" s="7"/>
      <c r="AF16271" s="7"/>
      <c r="AG16271" s="13"/>
    </row>
    <row r="16272" spans="1:33">
      <c r="A16272" s="7"/>
      <c r="B16272" s="7"/>
      <c r="C16272" s="7"/>
      <c r="D16272" s="7"/>
      <c r="E16272" s="7"/>
      <c r="F16272" s="7"/>
      <c r="G16272" s="7"/>
      <c r="H16272" s="7"/>
      <c r="I16272" s="7"/>
      <c r="J16272" s="7"/>
      <c r="K16272" s="7"/>
      <c r="L16272" s="7"/>
      <c r="M16272" s="7"/>
      <c r="N16272" s="7"/>
      <c r="O16272" s="7"/>
      <c r="P16272" s="7"/>
      <c r="Q16272" s="7"/>
      <c r="R16272" s="7"/>
      <c r="S16272" s="7"/>
      <c r="T16272" s="7"/>
      <c r="U16272" s="7"/>
      <c r="V16272" s="7"/>
      <c r="W16272" s="7"/>
      <c r="X16272" s="7"/>
      <c r="Y16272" s="7"/>
      <c r="Z16272" s="7"/>
      <c r="AA16272" s="7"/>
      <c r="AB16272" s="7"/>
      <c r="AC16272" s="7"/>
      <c r="AD16272" s="7"/>
      <c r="AE16272" s="7"/>
      <c r="AF16272" s="7"/>
      <c r="AG16272" s="13"/>
    </row>
    <row r="16273" spans="1:33">
      <c r="A16273" s="7"/>
      <c r="B16273" s="7"/>
      <c r="C16273" s="7"/>
      <c r="D16273" s="7"/>
      <c r="E16273" s="7"/>
      <c r="F16273" s="7"/>
      <c r="G16273" s="7"/>
      <c r="H16273" s="7"/>
      <c r="I16273" s="7"/>
      <c r="J16273" s="7"/>
      <c r="K16273" s="7"/>
      <c r="L16273" s="7"/>
      <c r="M16273" s="7"/>
      <c r="N16273" s="7"/>
      <c r="O16273" s="7"/>
      <c r="P16273" s="7"/>
      <c r="Q16273" s="7"/>
      <c r="R16273" s="7"/>
      <c r="S16273" s="7"/>
      <c r="T16273" s="7"/>
      <c r="U16273" s="7"/>
      <c r="V16273" s="7"/>
      <c r="W16273" s="7"/>
      <c r="X16273" s="7"/>
      <c r="Y16273" s="7"/>
      <c r="Z16273" s="7"/>
      <c r="AA16273" s="7"/>
      <c r="AB16273" s="7"/>
      <c r="AC16273" s="7"/>
      <c r="AD16273" s="7"/>
      <c r="AE16273" s="7"/>
      <c r="AF16273" s="7"/>
      <c r="AG16273" s="13"/>
    </row>
    <row r="16274" spans="1:33">
      <c r="A16274" s="7"/>
      <c r="B16274" s="7"/>
      <c r="C16274" s="7"/>
      <c r="D16274" s="7"/>
      <c r="E16274" s="7"/>
      <c r="F16274" s="7"/>
      <c r="G16274" s="7"/>
      <c r="H16274" s="7"/>
      <c r="I16274" s="7"/>
      <c r="J16274" s="7"/>
      <c r="K16274" s="7"/>
      <c r="L16274" s="7"/>
      <c r="M16274" s="7"/>
      <c r="N16274" s="7"/>
      <c r="O16274" s="7"/>
      <c r="P16274" s="7"/>
      <c r="Q16274" s="7"/>
      <c r="R16274" s="7"/>
      <c r="S16274" s="7"/>
      <c r="T16274" s="7"/>
      <c r="U16274" s="7"/>
      <c r="V16274" s="7"/>
      <c r="W16274" s="7"/>
      <c r="X16274" s="7"/>
      <c r="Y16274" s="7"/>
      <c r="Z16274" s="7"/>
      <c r="AA16274" s="7"/>
      <c r="AB16274" s="7"/>
      <c r="AC16274" s="7"/>
      <c r="AD16274" s="7"/>
      <c r="AE16274" s="7"/>
      <c r="AF16274" s="7"/>
      <c r="AG16274" s="13"/>
    </row>
    <row r="16275" spans="1:33">
      <c r="A16275" s="7"/>
      <c r="B16275" s="7"/>
      <c r="C16275" s="7"/>
      <c r="D16275" s="7"/>
      <c r="E16275" s="7"/>
      <c r="F16275" s="7"/>
      <c r="G16275" s="7"/>
      <c r="H16275" s="7"/>
      <c r="I16275" s="7"/>
      <c r="J16275" s="7"/>
      <c r="K16275" s="7"/>
      <c r="L16275" s="7"/>
      <c r="M16275" s="7"/>
      <c r="N16275" s="7"/>
      <c r="O16275" s="7"/>
      <c r="P16275" s="7"/>
      <c r="Q16275" s="7"/>
      <c r="R16275" s="7"/>
      <c r="S16275" s="7"/>
      <c r="T16275" s="7"/>
      <c r="U16275" s="7"/>
      <c r="V16275" s="7"/>
      <c r="W16275" s="7"/>
      <c r="X16275" s="7"/>
      <c r="Y16275" s="7"/>
      <c r="Z16275" s="7"/>
      <c r="AA16275" s="7"/>
      <c r="AB16275" s="7"/>
      <c r="AC16275" s="7"/>
      <c r="AD16275" s="7"/>
      <c r="AE16275" s="7"/>
      <c r="AF16275" s="7"/>
      <c r="AG16275" s="13"/>
    </row>
    <row r="16276" spans="1:33">
      <c r="A16276" s="7"/>
      <c r="B16276" s="7"/>
      <c r="C16276" s="7"/>
      <c r="D16276" s="7"/>
      <c r="E16276" s="7"/>
      <c r="F16276" s="7"/>
      <c r="G16276" s="7"/>
      <c r="H16276" s="7"/>
      <c r="I16276" s="7"/>
      <c r="J16276" s="7"/>
      <c r="K16276" s="7"/>
      <c r="L16276" s="7"/>
      <c r="M16276" s="7"/>
      <c r="N16276" s="7"/>
      <c r="O16276" s="7"/>
      <c r="P16276" s="7"/>
      <c r="Q16276" s="7"/>
      <c r="R16276" s="7"/>
      <c r="S16276" s="7"/>
      <c r="T16276" s="7"/>
      <c r="U16276" s="7"/>
      <c r="V16276" s="7"/>
      <c r="W16276" s="7"/>
      <c r="X16276" s="7"/>
      <c r="Y16276" s="7"/>
      <c r="Z16276" s="7"/>
      <c r="AA16276" s="7"/>
      <c r="AB16276" s="7"/>
      <c r="AC16276" s="7"/>
      <c r="AD16276" s="7"/>
      <c r="AE16276" s="7"/>
      <c r="AF16276" s="7"/>
      <c r="AG16276" s="13"/>
    </row>
    <row r="16277" spans="1:33">
      <c r="A16277" s="7"/>
      <c r="B16277" s="7"/>
      <c r="C16277" s="7"/>
      <c r="D16277" s="7"/>
      <c r="E16277" s="7"/>
      <c r="F16277" s="7"/>
      <c r="G16277" s="7"/>
      <c r="H16277" s="7"/>
      <c r="I16277" s="7"/>
      <c r="J16277" s="7"/>
      <c r="K16277" s="7"/>
      <c r="L16277" s="7"/>
      <c r="M16277" s="7"/>
      <c r="N16277" s="7"/>
      <c r="O16277" s="7"/>
      <c r="P16277" s="7"/>
      <c r="Q16277" s="7"/>
      <c r="R16277" s="7"/>
      <c r="S16277" s="7"/>
      <c r="T16277" s="7"/>
      <c r="U16277" s="7"/>
      <c r="V16277" s="7"/>
      <c r="W16277" s="7"/>
      <c r="X16277" s="7"/>
      <c r="Y16277" s="7"/>
      <c r="Z16277" s="7"/>
      <c r="AA16277" s="7"/>
      <c r="AB16277" s="7"/>
      <c r="AC16277" s="7"/>
      <c r="AD16277" s="7"/>
      <c r="AE16277" s="7"/>
      <c r="AF16277" s="7"/>
      <c r="AG16277" s="13"/>
    </row>
    <row r="16278" spans="1:33">
      <c r="A16278" s="7"/>
      <c r="B16278" s="7"/>
      <c r="C16278" s="7"/>
      <c r="D16278" s="7"/>
      <c r="E16278" s="7"/>
      <c r="F16278" s="7"/>
      <c r="G16278" s="7"/>
      <c r="H16278" s="7"/>
      <c r="I16278" s="7"/>
      <c r="J16278" s="7"/>
      <c r="K16278" s="7"/>
      <c r="L16278" s="7"/>
      <c r="M16278" s="7"/>
      <c r="N16278" s="7"/>
      <c r="O16278" s="7"/>
      <c r="P16278" s="7"/>
      <c r="Q16278" s="7"/>
      <c r="R16278" s="7"/>
      <c r="S16278" s="7"/>
      <c r="T16278" s="7"/>
      <c r="U16278" s="7"/>
      <c r="V16278" s="7"/>
      <c r="W16278" s="7"/>
      <c r="X16278" s="7"/>
      <c r="Y16278" s="7"/>
      <c r="Z16278" s="7"/>
      <c r="AA16278" s="7"/>
      <c r="AB16278" s="7"/>
      <c r="AC16278" s="7"/>
      <c r="AD16278" s="7"/>
      <c r="AE16278" s="7"/>
      <c r="AF16278" s="7"/>
      <c r="AG16278" s="13"/>
    </row>
    <row r="16279" spans="1:33">
      <c r="A16279" s="7"/>
      <c r="B16279" s="7"/>
      <c r="C16279" s="7"/>
      <c r="D16279" s="7"/>
      <c r="E16279" s="7"/>
      <c r="F16279" s="7"/>
      <c r="G16279" s="7"/>
      <c r="H16279" s="7"/>
      <c r="I16279" s="7"/>
      <c r="J16279" s="7"/>
      <c r="K16279" s="7"/>
      <c r="L16279" s="7"/>
      <c r="M16279" s="7"/>
      <c r="N16279" s="7"/>
      <c r="O16279" s="7"/>
      <c r="P16279" s="7"/>
      <c r="Q16279" s="7"/>
      <c r="R16279" s="7"/>
      <c r="S16279" s="7"/>
      <c r="T16279" s="7"/>
      <c r="U16279" s="7"/>
      <c r="V16279" s="7"/>
      <c r="W16279" s="7"/>
      <c r="X16279" s="7"/>
      <c r="Y16279" s="7"/>
      <c r="Z16279" s="7"/>
      <c r="AA16279" s="7"/>
      <c r="AB16279" s="7"/>
      <c r="AC16279" s="7"/>
      <c r="AD16279" s="7"/>
      <c r="AE16279" s="7"/>
      <c r="AF16279" s="7"/>
      <c r="AG16279" s="13"/>
    </row>
    <row r="16280" spans="1:33">
      <c r="A16280" s="7"/>
      <c r="B16280" s="7"/>
      <c r="C16280" s="7"/>
      <c r="D16280" s="7"/>
      <c r="E16280" s="7"/>
      <c r="F16280" s="7"/>
      <c r="G16280" s="7"/>
      <c r="H16280" s="7"/>
      <c r="I16280" s="7"/>
      <c r="J16280" s="7"/>
      <c r="K16280" s="7"/>
      <c r="L16280" s="7"/>
      <c r="M16280" s="7"/>
      <c r="N16280" s="7"/>
      <c r="O16280" s="7"/>
      <c r="P16280" s="7"/>
      <c r="Q16280" s="7"/>
      <c r="R16280" s="7"/>
      <c r="S16280" s="7"/>
      <c r="T16280" s="7"/>
      <c r="U16280" s="7"/>
      <c r="V16280" s="7"/>
      <c r="W16280" s="7"/>
      <c r="X16280" s="7"/>
      <c r="Y16280" s="7"/>
      <c r="Z16280" s="7"/>
      <c r="AA16280" s="7"/>
      <c r="AB16280" s="7"/>
      <c r="AC16280" s="7"/>
      <c r="AD16280" s="7"/>
      <c r="AE16280" s="7"/>
      <c r="AF16280" s="7"/>
      <c r="AG16280" s="13"/>
    </row>
    <row r="16281" spans="1:33">
      <c r="A16281" s="7"/>
      <c r="B16281" s="7"/>
      <c r="C16281" s="7"/>
      <c r="D16281" s="7"/>
      <c r="E16281" s="7"/>
      <c r="F16281" s="7"/>
      <c r="G16281" s="7"/>
      <c r="H16281" s="7"/>
      <c r="I16281" s="7"/>
      <c r="J16281" s="7"/>
      <c r="K16281" s="7"/>
      <c r="L16281" s="7"/>
      <c r="M16281" s="7"/>
      <c r="N16281" s="7"/>
      <c r="O16281" s="7"/>
      <c r="P16281" s="7"/>
      <c r="Q16281" s="7"/>
      <c r="R16281" s="7"/>
      <c r="S16281" s="7"/>
      <c r="T16281" s="7"/>
      <c r="U16281" s="7"/>
      <c r="V16281" s="7"/>
      <c r="W16281" s="7"/>
      <c r="X16281" s="7"/>
      <c r="Y16281" s="7"/>
      <c r="Z16281" s="7"/>
      <c r="AA16281" s="7"/>
      <c r="AB16281" s="7"/>
      <c r="AC16281" s="7"/>
      <c r="AD16281" s="7"/>
      <c r="AE16281" s="7"/>
      <c r="AF16281" s="7"/>
      <c r="AG16281" s="13"/>
    </row>
    <row r="16282" spans="1:33">
      <c r="A16282" s="7"/>
      <c r="B16282" s="7"/>
      <c r="C16282" s="7"/>
      <c r="D16282" s="7"/>
      <c r="E16282" s="7"/>
      <c r="F16282" s="7"/>
      <c r="G16282" s="7"/>
      <c r="H16282" s="7"/>
      <c r="I16282" s="7"/>
      <c r="J16282" s="7"/>
      <c r="K16282" s="7"/>
      <c r="L16282" s="7"/>
      <c r="M16282" s="7"/>
      <c r="N16282" s="7"/>
      <c r="O16282" s="7"/>
      <c r="P16282" s="7"/>
      <c r="Q16282" s="7"/>
      <c r="R16282" s="7"/>
      <c r="S16282" s="7"/>
      <c r="T16282" s="7"/>
      <c r="U16282" s="7"/>
      <c r="V16282" s="7"/>
      <c r="W16282" s="7"/>
      <c r="X16282" s="7"/>
      <c r="Y16282" s="7"/>
      <c r="Z16282" s="7"/>
      <c r="AA16282" s="7"/>
      <c r="AB16282" s="7"/>
      <c r="AC16282" s="7"/>
      <c r="AD16282" s="7"/>
      <c r="AE16282" s="7"/>
      <c r="AF16282" s="7"/>
      <c r="AG16282" s="13"/>
    </row>
    <row r="16283" spans="1:33">
      <c r="A16283" s="7"/>
      <c r="B16283" s="7"/>
      <c r="C16283" s="7"/>
      <c r="D16283" s="7"/>
      <c r="E16283" s="7"/>
      <c r="F16283" s="7"/>
      <c r="G16283" s="7"/>
      <c r="H16283" s="7"/>
      <c r="I16283" s="7"/>
      <c r="J16283" s="7"/>
      <c r="K16283" s="7"/>
      <c r="L16283" s="7"/>
      <c r="M16283" s="7"/>
      <c r="N16283" s="7"/>
      <c r="O16283" s="7"/>
      <c r="P16283" s="7"/>
      <c r="Q16283" s="7"/>
      <c r="R16283" s="7"/>
      <c r="S16283" s="7"/>
      <c r="T16283" s="7"/>
      <c r="U16283" s="7"/>
      <c r="V16283" s="7"/>
      <c r="W16283" s="7"/>
      <c r="X16283" s="7"/>
      <c r="Y16283" s="7"/>
      <c r="Z16283" s="7"/>
      <c r="AA16283" s="7"/>
      <c r="AB16283" s="7"/>
      <c r="AC16283" s="7"/>
      <c r="AD16283" s="7"/>
      <c r="AE16283" s="7"/>
      <c r="AF16283" s="7"/>
      <c r="AG16283" s="13"/>
    </row>
    <row r="16284" spans="1:33">
      <c r="A16284" s="7"/>
      <c r="B16284" s="7"/>
      <c r="C16284" s="7"/>
      <c r="D16284" s="7"/>
      <c r="E16284" s="7"/>
      <c r="F16284" s="7"/>
      <c r="G16284" s="7"/>
      <c r="H16284" s="7"/>
      <c r="I16284" s="7"/>
      <c r="J16284" s="7"/>
      <c r="K16284" s="7"/>
      <c r="L16284" s="7"/>
      <c r="M16284" s="7"/>
      <c r="N16284" s="7"/>
      <c r="O16284" s="7"/>
      <c r="P16284" s="7"/>
      <c r="Q16284" s="7"/>
      <c r="R16284" s="7"/>
      <c r="S16284" s="7"/>
      <c r="T16284" s="7"/>
      <c r="U16284" s="7"/>
      <c r="V16284" s="7"/>
      <c r="W16284" s="7"/>
      <c r="X16284" s="7"/>
      <c r="Y16284" s="7"/>
      <c r="Z16284" s="7"/>
      <c r="AA16284" s="7"/>
      <c r="AB16284" s="7"/>
      <c r="AC16284" s="7"/>
      <c r="AD16284" s="7"/>
      <c r="AE16284" s="7"/>
      <c r="AF16284" s="7"/>
      <c r="AG16284" s="13"/>
    </row>
    <row r="16285" spans="1:33">
      <c r="A16285" s="7"/>
      <c r="B16285" s="7"/>
      <c r="C16285" s="7"/>
      <c r="D16285" s="7"/>
      <c r="E16285" s="7"/>
      <c r="F16285" s="7"/>
      <c r="G16285" s="7"/>
      <c r="H16285" s="7"/>
      <c r="I16285" s="7"/>
      <c r="J16285" s="7"/>
      <c r="K16285" s="7"/>
      <c r="L16285" s="7"/>
      <c r="M16285" s="7"/>
      <c r="N16285" s="7"/>
      <c r="O16285" s="7"/>
      <c r="P16285" s="7"/>
      <c r="Q16285" s="7"/>
      <c r="R16285" s="7"/>
      <c r="S16285" s="7"/>
      <c r="T16285" s="7"/>
      <c r="U16285" s="7"/>
      <c r="V16285" s="7"/>
      <c r="W16285" s="7"/>
      <c r="X16285" s="7"/>
      <c r="Y16285" s="7"/>
      <c r="Z16285" s="7"/>
      <c r="AA16285" s="7"/>
      <c r="AB16285" s="7"/>
      <c r="AC16285" s="7"/>
      <c r="AD16285" s="7"/>
      <c r="AE16285" s="7"/>
      <c r="AF16285" s="7"/>
      <c r="AG16285" s="13"/>
    </row>
    <row r="16286" spans="1:33">
      <c r="A16286" s="7"/>
      <c r="B16286" s="7"/>
      <c r="C16286" s="7"/>
      <c r="D16286" s="7"/>
      <c r="E16286" s="7"/>
      <c r="F16286" s="7"/>
      <c r="G16286" s="7"/>
      <c r="H16286" s="7"/>
      <c r="I16286" s="7"/>
      <c r="J16286" s="7"/>
      <c r="K16286" s="7"/>
      <c r="L16286" s="7"/>
      <c r="M16286" s="7"/>
      <c r="N16286" s="7"/>
      <c r="O16286" s="7"/>
      <c r="P16286" s="7"/>
      <c r="Q16286" s="7"/>
      <c r="R16286" s="7"/>
      <c r="S16286" s="7"/>
      <c r="T16286" s="7"/>
      <c r="U16286" s="7"/>
      <c r="V16286" s="7"/>
      <c r="W16286" s="7"/>
      <c r="X16286" s="7"/>
      <c r="Y16286" s="7"/>
      <c r="Z16286" s="7"/>
      <c r="AA16286" s="7"/>
      <c r="AB16286" s="7"/>
      <c r="AC16286" s="7"/>
      <c r="AD16286" s="7"/>
      <c r="AE16286" s="7"/>
      <c r="AF16286" s="7"/>
      <c r="AG16286" s="13"/>
    </row>
    <row r="16287" spans="1:33">
      <c r="A16287" s="7"/>
      <c r="B16287" s="7"/>
      <c r="C16287" s="7"/>
      <c r="D16287" s="7"/>
      <c r="E16287" s="7"/>
      <c r="F16287" s="7"/>
      <c r="G16287" s="7"/>
      <c r="H16287" s="7"/>
      <c r="I16287" s="7"/>
      <c r="J16287" s="7"/>
      <c r="K16287" s="7"/>
      <c r="L16287" s="7"/>
      <c r="M16287" s="7"/>
      <c r="N16287" s="7"/>
      <c r="O16287" s="7"/>
      <c r="P16287" s="7"/>
      <c r="Q16287" s="7"/>
      <c r="R16287" s="7"/>
      <c r="S16287" s="7"/>
      <c r="T16287" s="7"/>
      <c r="U16287" s="7"/>
      <c r="V16287" s="7"/>
      <c r="W16287" s="7"/>
      <c r="X16287" s="7"/>
      <c r="Y16287" s="7"/>
      <c r="Z16287" s="7"/>
      <c r="AA16287" s="7"/>
      <c r="AB16287" s="7"/>
      <c r="AC16287" s="7"/>
      <c r="AD16287" s="7"/>
      <c r="AE16287" s="7"/>
      <c r="AF16287" s="7"/>
      <c r="AG16287" s="13"/>
    </row>
    <row r="16288" spans="1:33">
      <c r="A16288" s="7"/>
      <c r="B16288" s="7"/>
      <c r="C16288" s="7"/>
      <c r="D16288" s="7"/>
      <c r="E16288" s="7"/>
      <c r="F16288" s="7"/>
      <c r="G16288" s="7"/>
      <c r="H16288" s="7"/>
      <c r="I16288" s="7"/>
      <c r="J16288" s="7"/>
      <c r="K16288" s="7"/>
      <c r="L16288" s="7"/>
      <c r="M16288" s="7"/>
      <c r="N16288" s="7"/>
      <c r="O16288" s="7"/>
      <c r="P16288" s="7"/>
      <c r="Q16288" s="7"/>
      <c r="R16288" s="7"/>
      <c r="S16288" s="7"/>
      <c r="T16288" s="7"/>
      <c r="U16288" s="7"/>
      <c r="V16288" s="7"/>
      <c r="W16288" s="7"/>
      <c r="X16288" s="7"/>
      <c r="Y16288" s="7"/>
      <c r="Z16288" s="7"/>
      <c r="AA16288" s="7"/>
      <c r="AB16288" s="7"/>
      <c r="AC16288" s="7"/>
      <c r="AD16288" s="7"/>
      <c r="AE16288" s="7"/>
      <c r="AF16288" s="7"/>
      <c r="AG16288" s="13"/>
    </row>
    <row r="16289" spans="1:33">
      <c r="A16289" s="7"/>
      <c r="B16289" s="7"/>
      <c r="C16289" s="7"/>
      <c r="D16289" s="7"/>
      <c r="E16289" s="7"/>
      <c r="F16289" s="7"/>
      <c r="G16289" s="7"/>
      <c r="H16289" s="7"/>
      <c r="I16289" s="7"/>
      <c r="J16289" s="7"/>
      <c r="K16289" s="7"/>
      <c r="L16289" s="7"/>
      <c r="M16289" s="7"/>
      <c r="N16289" s="7"/>
      <c r="O16289" s="7"/>
      <c r="P16289" s="7"/>
      <c r="Q16289" s="7"/>
      <c r="R16289" s="7"/>
      <c r="S16289" s="7"/>
      <c r="T16289" s="7"/>
      <c r="U16289" s="7"/>
      <c r="V16289" s="7"/>
      <c r="W16289" s="7"/>
      <c r="X16289" s="7"/>
      <c r="Y16289" s="7"/>
      <c r="Z16289" s="7"/>
      <c r="AA16289" s="7"/>
      <c r="AB16289" s="7"/>
      <c r="AC16289" s="7"/>
      <c r="AD16289" s="7"/>
      <c r="AE16289" s="7"/>
      <c r="AF16289" s="7"/>
      <c r="AG16289" s="13"/>
    </row>
    <row r="16290" spans="1:33">
      <c r="A16290" s="7"/>
      <c r="B16290" s="7"/>
      <c r="C16290" s="7"/>
      <c r="D16290" s="7"/>
      <c r="E16290" s="7"/>
      <c r="F16290" s="7"/>
      <c r="G16290" s="7"/>
      <c r="H16290" s="7"/>
      <c r="I16290" s="7"/>
      <c r="J16290" s="7"/>
      <c r="K16290" s="7"/>
      <c r="L16290" s="7"/>
      <c r="M16290" s="7"/>
      <c r="N16290" s="7"/>
      <c r="O16290" s="7"/>
      <c r="P16290" s="7"/>
      <c r="Q16290" s="7"/>
      <c r="R16290" s="7"/>
      <c r="S16290" s="7"/>
      <c r="T16290" s="7"/>
      <c r="U16290" s="7"/>
      <c r="V16290" s="7"/>
      <c r="W16290" s="7"/>
      <c r="X16290" s="7"/>
      <c r="Y16290" s="7"/>
      <c r="Z16290" s="7"/>
      <c r="AA16290" s="7"/>
      <c r="AB16290" s="7"/>
      <c r="AC16290" s="7"/>
      <c r="AD16290" s="7"/>
      <c r="AE16290" s="7"/>
      <c r="AF16290" s="7"/>
      <c r="AG16290" s="13"/>
    </row>
    <row r="16291" spans="1:33">
      <c r="A16291" s="7"/>
      <c r="B16291" s="7"/>
      <c r="C16291" s="7"/>
      <c r="D16291" s="7"/>
      <c r="E16291" s="7"/>
      <c r="F16291" s="7"/>
      <c r="G16291" s="7"/>
      <c r="H16291" s="7"/>
      <c r="I16291" s="7"/>
      <c r="J16291" s="7"/>
      <c r="K16291" s="7"/>
      <c r="L16291" s="7"/>
      <c r="M16291" s="7"/>
      <c r="N16291" s="7"/>
      <c r="O16291" s="7"/>
      <c r="P16291" s="7"/>
      <c r="Q16291" s="7"/>
      <c r="R16291" s="7"/>
      <c r="S16291" s="7"/>
      <c r="T16291" s="7"/>
      <c r="U16291" s="7"/>
      <c r="V16291" s="7"/>
      <c r="W16291" s="7"/>
      <c r="X16291" s="7"/>
      <c r="Y16291" s="7"/>
      <c r="Z16291" s="7"/>
      <c r="AA16291" s="7"/>
      <c r="AB16291" s="7"/>
      <c r="AC16291" s="7"/>
      <c r="AD16291" s="7"/>
      <c r="AE16291" s="7"/>
      <c r="AF16291" s="7"/>
      <c r="AG16291" s="13"/>
    </row>
    <row r="16292" spans="1:33">
      <c r="A16292" s="7"/>
      <c r="B16292" s="7"/>
      <c r="C16292" s="7"/>
      <c r="D16292" s="7"/>
      <c r="E16292" s="7"/>
      <c r="F16292" s="7"/>
      <c r="G16292" s="7"/>
      <c r="H16292" s="7"/>
      <c r="I16292" s="7"/>
      <c r="J16292" s="7"/>
      <c r="K16292" s="7"/>
      <c r="L16292" s="7"/>
      <c r="M16292" s="7"/>
      <c r="N16292" s="7"/>
      <c r="O16292" s="7"/>
      <c r="P16292" s="7"/>
      <c r="Q16292" s="7"/>
      <c r="R16292" s="7"/>
      <c r="S16292" s="7"/>
      <c r="T16292" s="7"/>
      <c r="U16292" s="7"/>
      <c r="V16292" s="7"/>
      <c r="W16292" s="7"/>
      <c r="X16292" s="7"/>
      <c r="Y16292" s="7"/>
      <c r="Z16292" s="7"/>
      <c r="AA16292" s="7"/>
      <c r="AB16292" s="7"/>
      <c r="AC16292" s="7"/>
      <c r="AD16292" s="7"/>
      <c r="AE16292" s="7"/>
      <c r="AF16292" s="7"/>
      <c r="AG16292" s="13"/>
    </row>
    <row r="16293" spans="1:33">
      <c r="A16293" s="7"/>
      <c r="B16293" s="7"/>
      <c r="C16293" s="7"/>
      <c r="D16293" s="7"/>
      <c r="E16293" s="7"/>
      <c r="F16293" s="7"/>
      <c r="G16293" s="7"/>
      <c r="H16293" s="7"/>
      <c r="I16293" s="7"/>
      <c r="J16293" s="7"/>
      <c r="K16293" s="7"/>
      <c r="L16293" s="7"/>
      <c r="M16293" s="7"/>
      <c r="N16293" s="7"/>
      <c r="O16293" s="7"/>
      <c r="P16293" s="7"/>
      <c r="Q16293" s="7"/>
      <c r="R16293" s="7"/>
      <c r="S16293" s="7"/>
      <c r="T16293" s="7"/>
      <c r="U16293" s="7"/>
      <c r="V16293" s="7"/>
      <c r="W16293" s="7"/>
      <c r="X16293" s="7"/>
      <c r="Y16293" s="7"/>
      <c r="Z16293" s="7"/>
      <c r="AA16293" s="7"/>
      <c r="AB16293" s="7"/>
      <c r="AC16293" s="7"/>
      <c r="AD16293" s="7"/>
      <c r="AE16293" s="7"/>
      <c r="AF16293" s="7"/>
      <c r="AG16293" s="13"/>
    </row>
    <row r="16294" spans="1:33">
      <c r="A16294" s="7"/>
      <c r="B16294" s="7"/>
      <c r="C16294" s="7"/>
      <c r="D16294" s="7"/>
      <c r="E16294" s="7"/>
      <c r="F16294" s="7"/>
      <c r="G16294" s="7"/>
      <c r="H16294" s="7"/>
      <c r="I16294" s="7"/>
      <c r="J16294" s="7"/>
      <c r="K16294" s="7"/>
      <c r="L16294" s="7"/>
      <c r="M16294" s="7"/>
      <c r="N16294" s="7"/>
      <c r="O16294" s="7"/>
      <c r="P16294" s="7"/>
      <c r="Q16294" s="7"/>
      <c r="R16294" s="7"/>
      <c r="S16294" s="7"/>
      <c r="T16294" s="7"/>
      <c r="U16294" s="7"/>
      <c r="V16294" s="7"/>
      <c r="W16294" s="7"/>
      <c r="X16294" s="7"/>
      <c r="Y16294" s="7"/>
      <c r="Z16294" s="7"/>
      <c r="AA16294" s="7"/>
      <c r="AB16294" s="7"/>
      <c r="AC16294" s="7"/>
      <c r="AD16294" s="7"/>
      <c r="AE16294" s="7"/>
      <c r="AF16294" s="7"/>
      <c r="AG16294" s="13"/>
    </row>
    <row r="16295" spans="1:33">
      <c r="A16295" s="7"/>
      <c r="B16295" s="7"/>
      <c r="C16295" s="7"/>
      <c r="D16295" s="7"/>
      <c r="E16295" s="7"/>
      <c r="F16295" s="7"/>
      <c r="G16295" s="7"/>
      <c r="H16295" s="7"/>
      <c r="I16295" s="7"/>
      <c r="J16295" s="7"/>
      <c r="K16295" s="7"/>
      <c r="L16295" s="7"/>
      <c r="M16295" s="7"/>
      <c r="N16295" s="7"/>
      <c r="O16295" s="7"/>
      <c r="P16295" s="7"/>
      <c r="Q16295" s="7"/>
      <c r="R16295" s="7"/>
      <c r="S16295" s="7"/>
      <c r="T16295" s="7"/>
      <c r="U16295" s="7"/>
      <c r="V16295" s="7"/>
      <c r="W16295" s="7"/>
      <c r="X16295" s="7"/>
      <c r="Y16295" s="7"/>
      <c r="Z16295" s="7"/>
      <c r="AA16295" s="7"/>
      <c r="AB16295" s="7"/>
      <c r="AC16295" s="7"/>
      <c r="AD16295" s="7"/>
      <c r="AE16295" s="7"/>
      <c r="AF16295" s="7"/>
      <c r="AG16295" s="13"/>
    </row>
    <row r="16296" spans="1:33">
      <c r="A16296" s="7"/>
      <c r="B16296" s="7"/>
      <c r="C16296" s="7"/>
      <c r="D16296" s="7"/>
      <c r="E16296" s="7"/>
      <c r="F16296" s="7"/>
      <c r="G16296" s="7"/>
      <c r="H16296" s="7"/>
      <c r="I16296" s="7"/>
      <c r="J16296" s="7"/>
      <c r="K16296" s="7"/>
      <c r="L16296" s="7"/>
      <c r="M16296" s="7"/>
      <c r="N16296" s="7"/>
      <c r="O16296" s="7"/>
      <c r="P16296" s="7"/>
      <c r="Q16296" s="7"/>
      <c r="R16296" s="7"/>
      <c r="S16296" s="7"/>
      <c r="T16296" s="7"/>
      <c r="U16296" s="7"/>
      <c r="V16296" s="7"/>
      <c r="W16296" s="7"/>
      <c r="X16296" s="7"/>
      <c r="Y16296" s="7"/>
      <c r="Z16296" s="7"/>
      <c r="AA16296" s="7"/>
      <c r="AB16296" s="7"/>
      <c r="AC16296" s="7"/>
      <c r="AD16296" s="7"/>
      <c r="AE16296" s="7"/>
      <c r="AF16296" s="7"/>
      <c r="AG16296" s="13"/>
    </row>
    <row r="16297" spans="1:33">
      <c r="A16297" s="7"/>
      <c r="B16297" s="7"/>
      <c r="C16297" s="7"/>
      <c r="D16297" s="7"/>
      <c r="E16297" s="7"/>
      <c r="F16297" s="7"/>
      <c r="G16297" s="7"/>
      <c r="H16297" s="7"/>
      <c r="I16297" s="7"/>
      <c r="J16297" s="7"/>
      <c r="K16297" s="7"/>
      <c r="L16297" s="7"/>
      <c r="M16297" s="7"/>
      <c r="N16297" s="7"/>
      <c r="O16297" s="7"/>
      <c r="P16297" s="7"/>
      <c r="Q16297" s="7"/>
      <c r="R16297" s="7"/>
      <c r="S16297" s="7"/>
      <c r="T16297" s="7"/>
      <c r="U16297" s="7"/>
      <c r="V16297" s="7"/>
      <c r="W16297" s="7"/>
      <c r="X16297" s="7"/>
      <c r="Y16297" s="7"/>
      <c r="Z16297" s="7"/>
      <c r="AA16297" s="7"/>
      <c r="AB16297" s="7"/>
      <c r="AC16297" s="7"/>
      <c r="AD16297" s="7"/>
      <c r="AE16297" s="7"/>
      <c r="AF16297" s="7"/>
      <c r="AG16297" s="13"/>
    </row>
    <row r="16298" spans="1:33">
      <c r="A16298" s="7"/>
      <c r="B16298" s="7"/>
      <c r="C16298" s="7"/>
      <c r="D16298" s="7"/>
      <c r="E16298" s="7"/>
      <c r="F16298" s="7"/>
      <c r="G16298" s="7"/>
      <c r="H16298" s="7"/>
      <c r="I16298" s="7"/>
      <c r="J16298" s="7"/>
      <c r="K16298" s="7"/>
      <c r="L16298" s="7"/>
      <c r="M16298" s="7"/>
      <c r="N16298" s="7"/>
      <c r="O16298" s="7"/>
      <c r="P16298" s="7"/>
      <c r="Q16298" s="7"/>
      <c r="R16298" s="7"/>
      <c r="S16298" s="7"/>
      <c r="T16298" s="7"/>
      <c r="U16298" s="7"/>
      <c r="V16298" s="7"/>
      <c r="W16298" s="7"/>
      <c r="X16298" s="7"/>
      <c r="Y16298" s="7"/>
      <c r="Z16298" s="7"/>
      <c r="AA16298" s="7"/>
      <c r="AB16298" s="7"/>
      <c r="AC16298" s="7"/>
      <c r="AD16298" s="7"/>
      <c r="AE16298" s="7"/>
      <c r="AF16298" s="7"/>
      <c r="AG16298" s="13"/>
    </row>
    <row r="16299" spans="1:33">
      <c r="A16299" s="7"/>
      <c r="B16299" s="7"/>
      <c r="C16299" s="7"/>
      <c r="D16299" s="7"/>
      <c r="E16299" s="7"/>
      <c r="F16299" s="7"/>
      <c r="G16299" s="7"/>
      <c r="H16299" s="7"/>
      <c r="I16299" s="7"/>
      <c r="J16299" s="7"/>
      <c r="K16299" s="7"/>
      <c r="L16299" s="7"/>
      <c r="M16299" s="7"/>
      <c r="N16299" s="7"/>
      <c r="O16299" s="7"/>
      <c r="P16299" s="7"/>
      <c r="Q16299" s="7"/>
      <c r="R16299" s="7"/>
      <c r="S16299" s="7"/>
      <c r="T16299" s="7"/>
      <c r="U16299" s="7"/>
      <c r="V16299" s="7"/>
      <c r="W16299" s="7"/>
      <c r="X16299" s="7"/>
      <c r="Y16299" s="7"/>
      <c r="Z16299" s="7"/>
      <c r="AA16299" s="7"/>
      <c r="AB16299" s="7"/>
      <c r="AC16299" s="7"/>
      <c r="AD16299" s="7"/>
      <c r="AE16299" s="7"/>
      <c r="AF16299" s="7"/>
      <c r="AG16299" s="13"/>
    </row>
    <row r="16300" spans="1:33">
      <c r="A16300" s="7"/>
      <c r="B16300" s="7"/>
      <c r="C16300" s="7"/>
      <c r="D16300" s="7"/>
      <c r="E16300" s="7"/>
      <c r="F16300" s="7"/>
      <c r="G16300" s="7"/>
      <c r="H16300" s="7"/>
      <c r="I16300" s="7"/>
      <c r="J16300" s="7"/>
      <c r="K16300" s="7"/>
      <c r="L16300" s="7"/>
      <c r="M16300" s="7"/>
      <c r="N16300" s="7"/>
      <c r="O16300" s="7"/>
      <c r="P16300" s="7"/>
      <c r="Q16300" s="7"/>
      <c r="R16300" s="7"/>
      <c r="S16300" s="7"/>
      <c r="T16300" s="7"/>
      <c r="U16300" s="7"/>
      <c r="V16300" s="7"/>
      <c r="W16300" s="7"/>
      <c r="X16300" s="7"/>
      <c r="Y16300" s="7"/>
      <c r="Z16300" s="7"/>
      <c r="AA16300" s="7"/>
      <c r="AB16300" s="7"/>
      <c r="AC16300" s="7"/>
      <c r="AD16300" s="7"/>
      <c r="AE16300" s="7"/>
      <c r="AF16300" s="7"/>
      <c r="AG16300" s="13"/>
    </row>
    <row r="16301" spans="1:33">
      <c r="A16301" s="7"/>
      <c r="B16301" s="7"/>
      <c r="C16301" s="7"/>
      <c r="D16301" s="7"/>
      <c r="E16301" s="7"/>
      <c r="F16301" s="7"/>
      <c r="G16301" s="7"/>
      <c r="H16301" s="7"/>
      <c r="I16301" s="7"/>
      <c r="J16301" s="7"/>
      <c r="K16301" s="7"/>
      <c r="L16301" s="7"/>
      <c r="M16301" s="7"/>
      <c r="N16301" s="7"/>
      <c r="O16301" s="7"/>
      <c r="P16301" s="7"/>
      <c r="Q16301" s="7"/>
      <c r="R16301" s="7"/>
      <c r="S16301" s="7"/>
      <c r="T16301" s="7"/>
      <c r="U16301" s="7"/>
      <c r="V16301" s="7"/>
      <c r="W16301" s="7"/>
      <c r="X16301" s="7"/>
      <c r="Y16301" s="7"/>
      <c r="Z16301" s="7"/>
      <c r="AA16301" s="7"/>
      <c r="AB16301" s="7"/>
      <c r="AC16301" s="7"/>
      <c r="AD16301" s="7"/>
      <c r="AE16301" s="7"/>
      <c r="AF16301" s="7"/>
      <c r="AG16301" s="13"/>
    </row>
    <row r="16302" spans="1:33">
      <c r="A16302" s="7"/>
      <c r="B16302" s="7"/>
      <c r="C16302" s="7"/>
      <c r="D16302" s="7"/>
      <c r="E16302" s="7"/>
      <c r="F16302" s="7"/>
      <c r="G16302" s="7"/>
      <c r="H16302" s="7"/>
      <c r="I16302" s="7"/>
      <c r="J16302" s="7"/>
      <c r="K16302" s="7"/>
      <c r="L16302" s="7"/>
      <c r="M16302" s="7"/>
      <c r="N16302" s="7"/>
      <c r="O16302" s="7"/>
      <c r="P16302" s="7"/>
      <c r="Q16302" s="7"/>
      <c r="R16302" s="7"/>
      <c r="S16302" s="7"/>
      <c r="T16302" s="7"/>
      <c r="U16302" s="7"/>
      <c r="V16302" s="7"/>
      <c r="W16302" s="7"/>
      <c r="X16302" s="7"/>
      <c r="Y16302" s="7"/>
      <c r="Z16302" s="7"/>
      <c r="AA16302" s="7"/>
      <c r="AB16302" s="7"/>
      <c r="AC16302" s="7"/>
      <c r="AD16302" s="7"/>
      <c r="AE16302" s="7"/>
      <c r="AF16302" s="7"/>
      <c r="AG16302" s="13"/>
    </row>
    <row r="16303" spans="1:33">
      <c r="A16303" s="7"/>
      <c r="B16303" s="7"/>
      <c r="C16303" s="7"/>
      <c r="D16303" s="7"/>
      <c r="E16303" s="7"/>
      <c r="F16303" s="7"/>
      <c r="G16303" s="7"/>
      <c r="H16303" s="7"/>
      <c r="I16303" s="7"/>
      <c r="J16303" s="7"/>
      <c r="K16303" s="7"/>
      <c r="L16303" s="7"/>
      <c r="M16303" s="7"/>
      <c r="N16303" s="7"/>
      <c r="O16303" s="7"/>
      <c r="P16303" s="7"/>
      <c r="Q16303" s="7"/>
      <c r="R16303" s="7"/>
      <c r="S16303" s="7"/>
      <c r="T16303" s="7"/>
      <c r="U16303" s="7"/>
      <c r="V16303" s="7"/>
      <c r="W16303" s="7"/>
      <c r="X16303" s="7"/>
      <c r="Y16303" s="7"/>
      <c r="Z16303" s="7"/>
      <c r="AA16303" s="7"/>
      <c r="AB16303" s="7"/>
      <c r="AC16303" s="7"/>
      <c r="AD16303" s="7"/>
      <c r="AE16303" s="7"/>
      <c r="AF16303" s="7"/>
      <c r="AG16303" s="13"/>
    </row>
    <row r="16304" spans="1:33">
      <c r="A16304" s="7"/>
      <c r="B16304" s="7"/>
      <c r="C16304" s="7"/>
      <c r="D16304" s="7"/>
      <c r="E16304" s="7"/>
      <c r="F16304" s="7"/>
      <c r="G16304" s="7"/>
      <c r="H16304" s="7"/>
      <c r="I16304" s="7"/>
      <c r="J16304" s="7"/>
      <c r="K16304" s="7"/>
      <c r="L16304" s="7"/>
      <c r="M16304" s="7"/>
      <c r="N16304" s="7"/>
      <c r="O16304" s="7"/>
      <c r="P16304" s="7"/>
      <c r="Q16304" s="7"/>
      <c r="R16304" s="7"/>
      <c r="S16304" s="7"/>
      <c r="T16304" s="7"/>
      <c r="U16304" s="7"/>
      <c r="V16304" s="7"/>
      <c r="W16304" s="7"/>
      <c r="X16304" s="7"/>
      <c r="Y16304" s="7"/>
      <c r="Z16304" s="7"/>
      <c r="AA16304" s="7"/>
      <c r="AB16304" s="7"/>
      <c r="AC16304" s="7"/>
      <c r="AD16304" s="7"/>
      <c r="AE16304" s="7"/>
      <c r="AF16304" s="7"/>
      <c r="AG16304" s="13"/>
    </row>
    <row r="16305" spans="1:33">
      <c r="A16305" s="7"/>
      <c r="B16305" s="7"/>
      <c r="C16305" s="7"/>
      <c r="D16305" s="7"/>
      <c r="E16305" s="7"/>
      <c r="F16305" s="7"/>
      <c r="G16305" s="7"/>
      <c r="H16305" s="7"/>
      <c r="I16305" s="7"/>
      <c r="J16305" s="7"/>
      <c r="K16305" s="7"/>
      <c r="L16305" s="7"/>
      <c r="M16305" s="7"/>
      <c r="N16305" s="7"/>
      <c r="O16305" s="7"/>
      <c r="P16305" s="7"/>
      <c r="Q16305" s="7"/>
      <c r="R16305" s="7"/>
      <c r="S16305" s="7"/>
      <c r="T16305" s="7"/>
      <c r="U16305" s="7"/>
      <c r="V16305" s="7"/>
      <c r="W16305" s="7"/>
      <c r="X16305" s="7"/>
      <c r="Y16305" s="7"/>
      <c r="Z16305" s="7"/>
      <c r="AA16305" s="7"/>
      <c r="AB16305" s="7"/>
      <c r="AC16305" s="7"/>
      <c r="AD16305" s="7"/>
      <c r="AE16305" s="7"/>
      <c r="AF16305" s="7"/>
      <c r="AG16305" s="13"/>
    </row>
    <row r="16306" spans="1:33">
      <c r="A16306" s="7"/>
      <c r="B16306" s="7"/>
      <c r="C16306" s="7"/>
      <c r="D16306" s="7"/>
      <c r="E16306" s="7"/>
      <c r="F16306" s="7"/>
      <c r="G16306" s="7"/>
      <c r="H16306" s="7"/>
      <c r="I16306" s="7"/>
      <c r="J16306" s="7"/>
      <c r="K16306" s="7"/>
      <c r="L16306" s="7"/>
      <c r="M16306" s="7"/>
      <c r="N16306" s="7"/>
      <c r="O16306" s="7"/>
      <c r="P16306" s="7"/>
      <c r="Q16306" s="7"/>
      <c r="R16306" s="7"/>
      <c r="S16306" s="7"/>
      <c r="T16306" s="7"/>
      <c r="U16306" s="7"/>
      <c r="V16306" s="7"/>
      <c r="W16306" s="7"/>
      <c r="X16306" s="7"/>
      <c r="Y16306" s="7"/>
      <c r="Z16306" s="7"/>
      <c r="AA16306" s="7"/>
      <c r="AB16306" s="7"/>
      <c r="AC16306" s="7"/>
      <c r="AD16306" s="7"/>
      <c r="AE16306" s="7"/>
      <c r="AF16306" s="7"/>
      <c r="AG16306" s="13"/>
    </row>
    <row r="16307" spans="1:33">
      <c r="A16307" s="7"/>
      <c r="B16307" s="7"/>
      <c r="C16307" s="7"/>
      <c r="D16307" s="7"/>
      <c r="E16307" s="7"/>
      <c r="F16307" s="7"/>
      <c r="G16307" s="7"/>
      <c r="H16307" s="7"/>
      <c r="I16307" s="7"/>
      <c r="J16307" s="7"/>
      <c r="K16307" s="7"/>
      <c r="L16307" s="7"/>
      <c r="M16307" s="7"/>
      <c r="N16307" s="7"/>
      <c r="O16307" s="7"/>
      <c r="P16307" s="7"/>
      <c r="Q16307" s="7"/>
      <c r="R16307" s="7"/>
      <c r="S16307" s="7"/>
      <c r="T16307" s="7"/>
      <c r="U16307" s="7"/>
      <c r="V16307" s="7"/>
      <c r="W16307" s="7"/>
      <c r="X16307" s="7"/>
      <c r="Y16307" s="7"/>
      <c r="Z16307" s="7"/>
      <c r="AA16307" s="7"/>
      <c r="AB16307" s="7"/>
      <c r="AC16307" s="7"/>
      <c r="AD16307" s="7"/>
      <c r="AE16307" s="7"/>
      <c r="AF16307" s="7"/>
      <c r="AG16307" s="13"/>
    </row>
    <row r="16308" spans="1:33">
      <c r="A16308" s="7"/>
      <c r="B16308" s="7"/>
      <c r="C16308" s="7"/>
      <c r="D16308" s="7"/>
      <c r="E16308" s="7"/>
      <c r="F16308" s="7"/>
      <c r="G16308" s="7"/>
      <c r="H16308" s="7"/>
      <c r="I16308" s="7"/>
      <c r="J16308" s="7"/>
      <c r="K16308" s="7"/>
      <c r="L16308" s="7"/>
      <c r="M16308" s="7"/>
      <c r="N16308" s="7"/>
      <c r="O16308" s="7"/>
      <c r="P16308" s="7"/>
      <c r="Q16308" s="7"/>
      <c r="R16308" s="7"/>
      <c r="S16308" s="7"/>
      <c r="T16308" s="7"/>
      <c r="U16308" s="7"/>
      <c r="V16308" s="7"/>
      <c r="W16308" s="7"/>
      <c r="X16308" s="7"/>
      <c r="Y16308" s="7"/>
      <c r="Z16308" s="7"/>
      <c r="AA16308" s="7"/>
      <c r="AB16308" s="7"/>
      <c r="AC16308" s="7"/>
      <c r="AD16308" s="7"/>
      <c r="AE16308" s="7"/>
      <c r="AF16308" s="7"/>
      <c r="AG16308" s="13"/>
    </row>
    <row r="16309" spans="1:33">
      <c r="A16309" s="7"/>
      <c r="B16309" s="7"/>
      <c r="C16309" s="7"/>
      <c r="D16309" s="7"/>
      <c r="E16309" s="7"/>
      <c r="F16309" s="7"/>
      <c r="G16309" s="7"/>
      <c r="H16309" s="7"/>
      <c r="I16309" s="7"/>
      <c r="J16309" s="7"/>
      <c r="K16309" s="7"/>
      <c r="L16309" s="7"/>
      <c r="M16309" s="7"/>
      <c r="N16309" s="7"/>
      <c r="O16309" s="7"/>
      <c r="P16309" s="7"/>
      <c r="Q16309" s="7"/>
      <c r="R16309" s="7"/>
      <c r="S16309" s="7"/>
      <c r="T16309" s="7"/>
      <c r="U16309" s="7"/>
      <c r="V16309" s="7"/>
      <c r="W16309" s="7"/>
      <c r="X16309" s="7"/>
      <c r="Y16309" s="7"/>
      <c r="Z16309" s="7"/>
      <c r="AA16309" s="7"/>
      <c r="AB16309" s="7"/>
      <c r="AC16309" s="7"/>
      <c r="AD16309" s="7"/>
      <c r="AE16309" s="7"/>
      <c r="AF16309" s="7"/>
      <c r="AG16309" s="13"/>
    </row>
    <row r="16310" spans="1:33">
      <c r="A16310" s="7"/>
      <c r="B16310" s="7"/>
      <c r="C16310" s="7"/>
      <c r="D16310" s="7"/>
      <c r="E16310" s="7"/>
      <c r="F16310" s="7"/>
      <c r="G16310" s="7"/>
      <c r="H16310" s="7"/>
      <c r="I16310" s="7"/>
      <c r="J16310" s="7"/>
      <c r="K16310" s="7"/>
      <c r="L16310" s="7"/>
      <c r="M16310" s="7"/>
      <c r="N16310" s="7"/>
      <c r="O16310" s="7"/>
      <c r="P16310" s="7"/>
      <c r="Q16310" s="7"/>
      <c r="R16310" s="7"/>
      <c r="S16310" s="7"/>
      <c r="T16310" s="7"/>
      <c r="U16310" s="7"/>
      <c r="V16310" s="7"/>
      <c r="W16310" s="7"/>
      <c r="X16310" s="7"/>
      <c r="Y16310" s="7"/>
      <c r="Z16310" s="7"/>
      <c r="AA16310" s="7"/>
      <c r="AB16310" s="7"/>
      <c r="AC16310" s="7"/>
      <c r="AD16310" s="7"/>
      <c r="AE16310" s="7"/>
      <c r="AF16310" s="7"/>
      <c r="AG16310" s="13"/>
    </row>
    <row r="16311" spans="1:33">
      <c r="A16311" s="7"/>
      <c r="B16311" s="7"/>
      <c r="C16311" s="7"/>
      <c r="D16311" s="7"/>
      <c r="E16311" s="7"/>
      <c r="F16311" s="7"/>
      <c r="G16311" s="7"/>
      <c r="H16311" s="7"/>
      <c r="I16311" s="7"/>
      <c r="J16311" s="7"/>
      <c r="K16311" s="7"/>
      <c r="L16311" s="7"/>
      <c r="M16311" s="7"/>
      <c r="N16311" s="7"/>
      <c r="O16311" s="7"/>
      <c r="P16311" s="7"/>
      <c r="Q16311" s="7"/>
      <c r="R16311" s="7"/>
      <c r="S16311" s="7"/>
      <c r="T16311" s="7"/>
      <c r="U16311" s="7"/>
      <c r="V16311" s="7"/>
      <c r="W16311" s="7"/>
      <c r="X16311" s="7"/>
      <c r="Y16311" s="7"/>
      <c r="Z16311" s="7"/>
      <c r="AA16311" s="7"/>
      <c r="AB16311" s="7"/>
      <c r="AC16311" s="7"/>
      <c r="AD16311" s="7"/>
      <c r="AE16311" s="7"/>
      <c r="AF16311" s="7"/>
      <c r="AG16311" s="13"/>
    </row>
    <row r="16312" spans="1:33">
      <c r="A16312" s="7"/>
      <c r="B16312" s="7"/>
      <c r="C16312" s="7"/>
      <c r="D16312" s="7"/>
      <c r="E16312" s="7"/>
      <c r="F16312" s="7"/>
      <c r="G16312" s="7"/>
      <c r="H16312" s="7"/>
      <c r="I16312" s="7"/>
      <c r="J16312" s="7"/>
      <c r="K16312" s="7"/>
      <c r="L16312" s="7"/>
      <c r="M16312" s="7"/>
      <c r="N16312" s="7"/>
      <c r="O16312" s="7"/>
      <c r="P16312" s="7"/>
      <c r="Q16312" s="7"/>
      <c r="R16312" s="7"/>
      <c r="S16312" s="7"/>
      <c r="T16312" s="7"/>
      <c r="U16312" s="7"/>
      <c r="V16312" s="7"/>
      <c r="W16312" s="7"/>
      <c r="X16312" s="7"/>
      <c r="Y16312" s="7"/>
      <c r="Z16312" s="7"/>
      <c r="AA16312" s="7"/>
      <c r="AB16312" s="7"/>
      <c r="AC16312" s="7"/>
      <c r="AD16312" s="7"/>
      <c r="AE16312" s="7"/>
      <c r="AF16312" s="7"/>
      <c r="AG16312" s="13"/>
    </row>
    <row r="16313" spans="1:33">
      <c r="A16313" s="7"/>
      <c r="B16313" s="7"/>
      <c r="C16313" s="7"/>
      <c r="D16313" s="7"/>
      <c r="E16313" s="7"/>
      <c r="F16313" s="7"/>
      <c r="G16313" s="7"/>
      <c r="H16313" s="7"/>
      <c r="I16313" s="7"/>
      <c r="J16313" s="7"/>
      <c r="K16313" s="7"/>
      <c r="L16313" s="7"/>
      <c r="M16313" s="7"/>
      <c r="N16313" s="7"/>
      <c r="O16313" s="7"/>
      <c r="P16313" s="7"/>
      <c r="Q16313" s="7"/>
      <c r="R16313" s="7"/>
      <c r="S16313" s="7"/>
      <c r="T16313" s="7"/>
      <c r="U16313" s="7"/>
      <c r="V16313" s="7"/>
      <c r="W16313" s="7"/>
      <c r="X16313" s="7"/>
      <c r="Y16313" s="7"/>
      <c r="Z16313" s="7"/>
      <c r="AA16313" s="7"/>
      <c r="AB16313" s="7"/>
      <c r="AC16313" s="7"/>
      <c r="AD16313" s="7"/>
      <c r="AE16313" s="7"/>
      <c r="AF16313" s="7"/>
      <c r="AG16313" s="13"/>
    </row>
    <row r="16314" spans="1:33">
      <c r="A16314" s="7"/>
      <c r="B16314" s="7"/>
      <c r="C16314" s="7"/>
      <c r="D16314" s="7"/>
      <c r="E16314" s="7"/>
      <c r="F16314" s="7"/>
      <c r="G16314" s="7"/>
      <c r="H16314" s="7"/>
      <c r="I16314" s="7"/>
      <c r="J16314" s="7"/>
      <c r="K16314" s="7"/>
      <c r="L16314" s="7"/>
      <c r="M16314" s="7"/>
      <c r="N16314" s="7"/>
      <c r="O16314" s="7"/>
      <c r="P16314" s="7"/>
      <c r="Q16314" s="7"/>
      <c r="R16314" s="7"/>
      <c r="S16314" s="7"/>
      <c r="T16314" s="7"/>
      <c r="U16314" s="7"/>
      <c r="V16314" s="7"/>
      <c r="W16314" s="7"/>
      <c r="X16314" s="7"/>
      <c r="Y16314" s="7"/>
      <c r="Z16314" s="7"/>
      <c r="AA16314" s="7"/>
      <c r="AB16314" s="7"/>
      <c r="AC16314" s="7"/>
      <c r="AD16314" s="7"/>
      <c r="AE16314" s="7"/>
      <c r="AF16314" s="7"/>
      <c r="AG16314" s="13"/>
    </row>
    <row r="16315" spans="1:33">
      <c r="A16315" s="7"/>
      <c r="B16315" s="7"/>
      <c r="C16315" s="7"/>
      <c r="D16315" s="7"/>
      <c r="E16315" s="7"/>
      <c r="F16315" s="7"/>
      <c r="G16315" s="7"/>
      <c r="H16315" s="7"/>
      <c r="I16315" s="7"/>
      <c r="J16315" s="7"/>
      <c r="K16315" s="7"/>
      <c r="L16315" s="7"/>
      <c r="M16315" s="7"/>
      <c r="N16315" s="7"/>
      <c r="O16315" s="7"/>
      <c r="P16315" s="7"/>
      <c r="Q16315" s="7"/>
      <c r="R16315" s="7"/>
      <c r="S16315" s="7"/>
      <c r="T16315" s="7"/>
      <c r="U16315" s="7"/>
      <c r="V16315" s="7"/>
      <c r="W16315" s="7"/>
      <c r="X16315" s="7"/>
      <c r="Y16315" s="7"/>
      <c r="Z16315" s="7"/>
      <c r="AA16315" s="7"/>
      <c r="AB16315" s="7"/>
      <c r="AC16315" s="7"/>
      <c r="AD16315" s="7"/>
      <c r="AE16315" s="7"/>
      <c r="AF16315" s="7"/>
      <c r="AG16315" s="13"/>
    </row>
    <row r="16316" spans="1:33">
      <c r="A16316" s="7"/>
      <c r="B16316" s="7"/>
      <c r="C16316" s="7"/>
      <c r="D16316" s="7"/>
      <c r="E16316" s="7"/>
      <c r="F16316" s="7"/>
      <c r="G16316" s="7"/>
      <c r="H16316" s="7"/>
      <c r="I16316" s="7"/>
      <c r="J16316" s="7"/>
      <c r="K16316" s="7"/>
      <c r="L16316" s="7"/>
      <c r="M16316" s="7"/>
      <c r="N16316" s="7"/>
      <c r="O16316" s="7"/>
      <c r="P16316" s="7"/>
      <c r="Q16316" s="7"/>
      <c r="R16316" s="7"/>
      <c r="S16316" s="7"/>
      <c r="T16316" s="7"/>
      <c r="U16316" s="7"/>
      <c r="V16316" s="7"/>
      <c r="W16316" s="7"/>
      <c r="X16316" s="7"/>
      <c r="Y16316" s="7"/>
      <c r="Z16316" s="7"/>
      <c r="AA16316" s="7"/>
      <c r="AB16316" s="7"/>
      <c r="AC16316" s="7"/>
      <c r="AD16316" s="7"/>
      <c r="AE16316" s="7"/>
      <c r="AF16316" s="7"/>
      <c r="AG16316" s="13"/>
    </row>
    <row r="16317" spans="1:33">
      <c r="A16317" s="7"/>
      <c r="B16317" s="7"/>
      <c r="C16317" s="7"/>
      <c r="D16317" s="7"/>
      <c r="E16317" s="7"/>
      <c r="F16317" s="7"/>
      <c r="G16317" s="7"/>
      <c r="H16317" s="7"/>
      <c r="I16317" s="7"/>
      <c r="J16317" s="7"/>
      <c r="K16317" s="7"/>
      <c r="L16317" s="7"/>
      <c r="M16317" s="7"/>
      <c r="N16317" s="7"/>
      <c r="O16317" s="7"/>
      <c r="P16317" s="7"/>
      <c r="Q16317" s="7"/>
      <c r="R16317" s="7"/>
      <c r="S16317" s="7"/>
      <c r="T16317" s="7"/>
      <c r="U16317" s="7"/>
      <c r="V16317" s="7"/>
      <c r="W16317" s="7"/>
      <c r="X16317" s="7"/>
      <c r="Y16317" s="7"/>
      <c r="Z16317" s="7"/>
      <c r="AA16317" s="7"/>
      <c r="AB16317" s="7"/>
      <c r="AC16317" s="7"/>
      <c r="AD16317" s="7"/>
      <c r="AE16317" s="7"/>
      <c r="AF16317" s="7"/>
      <c r="AG16317" s="13"/>
    </row>
    <row r="16318" spans="1:33">
      <c r="A16318" s="7"/>
      <c r="B16318" s="7"/>
      <c r="C16318" s="7"/>
      <c r="D16318" s="7"/>
      <c r="E16318" s="7"/>
      <c r="F16318" s="7"/>
      <c r="G16318" s="7"/>
      <c r="H16318" s="7"/>
      <c r="I16318" s="7"/>
      <c r="J16318" s="7"/>
      <c r="K16318" s="7"/>
      <c r="L16318" s="7"/>
      <c r="M16318" s="7"/>
      <c r="N16318" s="7"/>
      <c r="O16318" s="7"/>
      <c r="P16318" s="7"/>
      <c r="Q16318" s="7"/>
      <c r="R16318" s="7"/>
      <c r="S16318" s="7"/>
      <c r="T16318" s="7"/>
      <c r="U16318" s="7"/>
      <c r="V16318" s="7"/>
      <c r="W16318" s="7"/>
      <c r="X16318" s="7"/>
      <c r="Y16318" s="7"/>
      <c r="Z16318" s="7"/>
      <c r="AA16318" s="7"/>
      <c r="AB16318" s="7"/>
      <c r="AC16318" s="7"/>
      <c r="AD16318" s="7"/>
      <c r="AE16318" s="7"/>
      <c r="AF16318" s="7"/>
      <c r="AG16318" s="13"/>
    </row>
    <row r="16319" spans="1:33">
      <c r="A16319" s="7"/>
      <c r="B16319" s="7"/>
      <c r="C16319" s="7"/>
      <c r="D16319" s="7"/>
      <c r="E16319" s="7"/>
      <c r="F16319" s="7"/>
      <c r="G16319" s="7"/>
      <c r="H16319" s="7"/>
      <c r="I16319" s="7"/>
      <c r="J16319" s="7"/>
      <c r="K16319" s="7"/>
      <c r="L16319" s="7"/>
      <c r="M16319" s="7"/>
      <c r="N16319" s="7"/>
      <c r="O16319" s="7"/>
      <c r="P16319" s="7"/>
      <c r="Q16319" s="7"/>
      <c r="R16319" s="7"/>
      <c r="S16319" s="7"/>
      <c r="T16319" s="7"/>
      <c r="U16319" s="7"/>
      <c r="V16319" s="7"/>
      <c r="W16319" s="7"/>
      <c r="X16319" s="7"/>
      <c r="Y16319" s="7"/>
      <c r="Z16319" s="7"/>
      <c r="AA16319" s="7"/>
      <c r="AB16319" s="7"/>
      <c r="AC16319" s="7"/>
      <c r="AD16319" s="7"/>
      <c r="AE16319" s="7"/>
      <c r="AF16319" s="7"/>
      <c r="AG16319" s="13"/>
    </row>
    <row r="16320" spans="1:33">
      <c r="A16320" s="7"/>
      <c r="B16320" s="7"/>
      <c r="C16320" s="7"/>
      <c r="D16320" s="7"/>
      <c r="E16320" s="7"/>
      <c r="F16320" s="7"/>
      <c r="G16320" s="7"/>
      <c r="H16320" s="7"/>
      <c r="I16320" s="7"/>
      <c r="J16320" s="7"/>
      <c r="K16320" s="7"/>
      <c r="L16320" s="7"/>
      <c r="M16320" s="7"/>
      <c r="N16320" s="7"/>
      <c r="O16320" s="7"/>
      <c r="P16320" s="7"/>
      <c r="Q16320" s="7"/>
      <c r="R16320" s="7"/>
      <c r="S16320" s="7"/>
      <c r="T16320" s="7"/>
      <c r="U16320" s="7"/>
      <c r="V16320" s="7"/>
      <c r="W16320" s="7"/>
      <c r="X16320" s="7"/>
      <c r="Y16320" s="7"/>
      <c r="Z16320" s="7"/>
      <c r="AA16320" s="7"/>
      <c r="AB16320" s="7"/>
      <c r="AC16320" s="7"/>
      <c r="AD16320" s="7"/>
      <c r="AE16320" s="7"/>
      <c r="AF16320" s="7"/>
      <c r="AG16320" s="13"/>
    </row>
    <row r="16321" spans="1:33">
      <c r="A16321" s="7"/>
      <c r="B16321" s="7"/>
      <c r="C16321" s="7"/>
      <c r="D16321" s="7"/>
      <c r="E16321" s="7"/>
      <c r="F16321" s="7"/>
      <c r="G16321" s="7"/>
      <c r="H16321" s="7"/>
      <c r="I16321" s="7"/>
      <c r="J16321" s="7"/>
      <c r="K16321" s="7"/>
      <c r="L16321" s="7"/>
      <c r="M16321" s="7"/>
      <c r="N16321" s="7"/>
      <c r="O16321" s="7"/>
      <c r="P16321" s="7"/>
      <c r="Q16321" s="7"/>
      <c r="R16321" s="7"/>
      <c r="S16321" s="7"/>
      <c r="T16321" s="7"/>
      <c r="U16321" s="7"/>
      <c r="V16321" s="7"/>
      <c r="W16321" s="7"/>
      <c r="X16321" s="7"/>
      <c r="Y16321" s="7"/>
      <c r="Z16321" s="7"/>
      <c r="AA16321" s="7"/>
      <c r="AB16321" s="7"/>
      <c r="AC16321" s="7"/>
      <c r="AD16321" s="7"/>
      <c r="AE16321" s="7"/>
      <c r="AF16321" s="7"/>
      <c r="AG16321" s="13"/>
    </row>
    <row r="16322" spans="1:33">
      <c r="A16322" s="7"/>
      <c r="B16322" s="7"/>
      <c r="C16322" s="7"/>
      <c r="D16322" s="7"/>
      <c r="E16322" s="7"/>
      <c r="F16322" s="7"/>
      <c r="G16322" s="7"/>
      <c r="H16322" s="7"/>
      <c r="I16322" s="7"/>
      <c r="J16322" s="7"/>
      <c r="K16322" s="7"/>
      <c r="L16322" s="7"/>
      <c r="M16322" s="7"/>
      <c r="N16322" s="7"/>
      <c r="O16322" s="7"/>
      <c r="P16322" s="7"/>
      <c r="Q16322" s="7"/>
      <c r="R16322" s="7"/>
      <c r="S16322" s="7"/>
      <c r="T16322" s="7"/>
      <c r="U16322" s="7"/>
      <c r="V16322" s="7"/>
      <c r="W16322" s="7"/>
      <c r="X16322" s="7"/>
      <c r="Y16322" s="7"/>
      <c r="Z16322" s="7"/>
      <c r="AA16322" s="7"/>
      <c r="AB16322" s="7"/>
      <c r="AC16322" s="7"/>
      <c r="AD16322" s="7"/>
      <c r="AE16322" s="7"/>
      <c r="AF16322" s="7"/>
      <c r="AG16322" s="13"/>
    </row>
    <row r="16323" spans="1:33">
      <c r="A16323" s="7"/>
      <c r="B16323" s="7"/>
      <c r="C16323" s="7"/>
      <c r="D16323" s="7"/>
      <c r="E16323" s="7"/>
      <c r="F16323" s="7"/>
      <c r="G16323" s="7"/>
      <c r="H16323" s="7"/>
      <c r="I16323" s="7"/>
      <c r="J16323" s="7"/>
      <c r="K16323" s="7"/>
      <c r="L16323" s="7"/>
      <c r="M16323" s="7"/>
      <c r="N16323" s="7"/>
      <c r="O16323" s="7"/>
      <c r="P16323" s="7"/>
      <c r="Q16323" s="7"/>
      <c r="R16323" s="7"/>
      <c r="S16323" s="7"/>
      <c r="T16323" s="7"/>
      <c r="U16323" s="7"/>
      <c r="V16323" s="7"/>
      <c r="W16323" s="7"/>
      <c r="X16323" s="7"/>
      <c r="Y16323" s="7"/>
      <c r="Z16323" s="7"/>
      <c r="AA16323" s="7"/>
      <c r="AB16323" s="7"/>
      <c r="AC16323" s="7"/>
      <c r="AD16323" s="7"/>
      <c r="AE16323" s="7"/>
      <c r="AF16323" s="7"/>
      <c r="AG16323" s="13"/>
    </row>
    <row r="16324" spans="1:33">
      <c r="A16324" s="7"/>
      <c r="B16324" s="7"/>
      <c r="C16324" s="7"/>
      <c r="D16324" s="7"/>
      <c r="E16324" s="7"/>
      <c r="F16324" s="7"/>
      <c r="G16324" s="7"/>
      <c r="H16324" s="7"/>
      <c r="I16324" s="7"/>
      <c r="J16324" s="7"/>
      <c r="K16324" s="7"/>
      <c r="L16324" s="7"/>
      <c r="M16324" s="7"/>
      <c r="N16324" s="7"/>
      <c r="O16324" s="7"/>
      <c r="P16324" s="7"/>
      <c r="Q16324" s="7"/>
      <c r="R16324" s="7"/>
      <c r="S16324" s="7"/>
      <c r="T16324" s="7"/>
      <c r="U16324" s="7"/>
      <c r="V16324" s="7"/>
      <c r="W16324" s="7"/>
      <c r="X16324" s="7"/>
      <c r="Y16324" s="7"/>
      <c r="Z16324" s="7"/>
      <c r="AA16324" s="7"/>
      <c r="AB16324" s="7"/>
      <c r="AC16324" s="7"/>
      <c r="AD16324" s="7"/>
      <c r="AE16324" s="7"/>
      <c r="AF16324" s="7"/>
      <c r="AG16324" s="13"/>
    </row>
    <row r="16325" spans="1:33">
      <c r="A16325" s="7"/>
      <c r="B16325" s="7"/>
      <c r="C16325" s="7"/>
      <c r="D16325" s="7"/>
      <c r="E16325" s="7"/>
      <c r="F16325" s="7"/>
      <c r="G16325" s="7"/>
      <c r="H16325" s="7"/>
      <c r="I16325" s="7"/>
      <c r="J16325" s="7"/>
      <c r="K16325" s="7"/>
      <c r="L16325" s="7"/>
      <c r="M16325" s="7"/>
      <c r="N16325" s="7"/>
      <c r="O16325" s="7"/>
      <c r="P16325" s="7"/>
      <c r="Q16325" s="7"/>
      <c r="R16325" s="7"/>
      <c r="S16325" s="7"/>
      <c r="T16325" s="7"/>
      <c r="U16325" s="7"/>
      <c r="V16325" s="7"/>
      <c r="W16325" s="7"/>
      <c r="X16325" s="7"/>
      <c r="Y16325" s="7"/>
      <c r="Z16325" s="7"/>
      <c r="AA16325" s="7"/>
      <c r="AB16325" s="7"/>
      <c r="AC16325" s="7"/>
      <c r="AD16325" s="7"/>
      <c r="AE16325" s="7"/>
      <c r="AF16325" s="7"/>
      <c r="AG16325" s="13"/>
    </row>
    <row r="16326" spans="1:33">
      <c r="A16326" s="7"/>
      <c r="B16326" s="7"/>
      <c r="C16326" s="7"/>
      <c r="D16326" s="7"/>
      <c r="E16326" s="7"/>
      <c r="F16326" s="7"/>
      <c r="G16326" s="7"/>
      <c r="H16326" s="7"/>
      <c r="I16326" s="7"/>
      <c r="J16326" s="7"/>
      <c r="K16326" s="7"/>
      <c r="L16326" s="7"/>
      <c r="M16326" s="7"/>
      <c r="N16326" s="7"/>
      <c r="O16326" s="7"/>
      <c r="P16326" s="7"/>
      <c r="Q16326" s="7"/>
      <c r="R16326" s="7"/>
      <c r="S16326" s="7"/>
      <c r="T16326" s="7"/>
      <c r="U16326" s="7"/>
      <c r="V16326" s="7"/>
      <c r="W16326" s="7"/>
      <c r="X16326" s="7"/>
      <c r="Y16326" s="7"/>
      <c r="Z16326" s="7"/>
      <c r="AA16326" s="7"/>
      <c r="AB16326" s="7"/>
      <c r="AC16326" s="7"/>
      <c r="AD16326" s="7"/>
      <c r="AE16326" s="7"/>
      <c r="AF16326" s="7"/>
      <c r="AG16326" s="13"/>
    </row>
    <row r="16327" spans="1:33">
      <c r="A16327" s="7"/>
      <c r="B16327" s="7"/>
      <c r="C16327" s="7"/>
      <c r="D16327" s="7"/>
      <c r="E16327" s="7"/>
      <c r="F16327" s="7"/>
      <c r="G16327" s="7"/>
      <c r="H16327" s="7"/>
      <c r="I16327" s="7"/>
      <c r="J16327" s="7"/>
      <c r="K16327" s="7"/>
      <c r="L16327" s="7"/>
      <c r="M16327" s="7"/>
      <c r="N16327" s="7"/>
      <c r="O16327" s="7"/>
      <c r="P16327" s="7"/>
      <c r="Q16327" s="7"/>
      <c r="R16327" s="7"/>
      <c r="S16327" s="7"/>
      <c r="T16327" s="7"/>
      <c r="U16327" s="7"/>
      <c r="V16327" s="7"/>
      <c r="W16327" s="7"/>
      <c r="X16327" s="7"/>
      <c r="Y16327" s="7"/>
      <c r="Z16327" s="7"/>
      <c r="AA16327" s="7"/>
      <c r="AB16327" s="7"/>
      <c r="AC16327" s="7"/>
      <c r="AD16327" s="7"/>
      <c r="AE16327" s="7"/>
      <c r="AF16327" s="7"/>
      <c r="AG16327" s="13"/>
    </row>
    <row r="16328" spans="1:33">
      <c r="A16328" s="7"/>
      <c r="B16328" s="7"/>
      <c r="C16328" s="7"/>
      <c r="D16328" s="7"/>
      <c r="E16328" s="7"/>
      <c r="F16328" s="7"/>
      <c r="G16328" s="7"/>
      <c r="H16328" s="7"/>
      <c r="I16328" s="7"/>
      <c r="J16328" s="7"/>
      <c r="K16328" s="7"/>
      <c r="L16328" s="7"/>
      <c r="M16328" s="7"/>
      <c r="N16328" s="7"/>
      <c r="O16328" s="7"/>
      <c r="P16328" s="7"/>
      <c r="Q16328" s="7"/>
      <c r="R16328" s="7"/>
      <c r="S16328" s="7"/>
      <c r="T16328" s="7"/>
      <c r="U16328" s="7"/>
      <c r="V16328" s="7"/>
      <c r="W16328" s="7"/>
      <c r="X16328" s="7"/>
      <c r="Y16328" s="7"/>
      <c r="Z16328" s="7"/>
      <c r="AA16328" s="7"/>
      <c r="AB16328" s="7"/>
      <c r="AC16328" s="7"/>
      <c r="AD16328" s="7"/>
      <c r="AE16328" s="7"/>
      <c r="AF16328" s="7"/>
      <c r="AG16328" s="13"/>
    </row>
    <row r="16329" spans="1:33">
      <c r="A16329" s="7"/>
      <c r="B16329" s="7"/>
      <c r="C16329" s="7"/>
      <c r="D16329" s="7"/>
      <c r="E16329" s="7"/>
      <c r="F16329" s="7"/>
      <c r="G16329" s="7"/>
      <c r="H16329" s="7"/>
      <c r="I16329" s="7"/>
      <c r="J16329" s="7"/>
      <c r="K16329" s="7"/>
      <c r="L16329" s="7"/>
      <c r="M16329" s="7"/>
      <c r="N16329" s="7"/>
      <c r="O16329" s="7"/>
      <c r="P16329" s="7"/>
      <c r="Q16329" s="7"/>
      <c r="R16329" s="7"/>
      <c r="S16329" s="7"/>
      <c r="T16329" s="7"/>
      <c r="U16329" s="7"/>
      <c r="V16329" s="7"/>
      <c r="W16329" s="7"/>
      <c r="X16329" s="7"/>
      <c r="Y16329" s="7"/>
      <c r="Z16329" s="7"/>
      <c r="AA16329" s="7"/>
      <c r="AB16329" s="7"/>
      <c r="AC16329" s="7"/>
      <c r="AD16329" s="7"/>
      <c r="AE16329" s="7"/>
      <c r="AF16329" s="7"/>
      <c r="AG16329" s="13"/>
    </row>
    <row r="16330" spans="1:33">
      <c r="A16330" s="7"/>
      <c r="B16330" s="7"/>
      <c r="C16330" s="7"/>
      <c r="D16330" s="7"/>
      <c r="E16330" s="7"/>
      <c r="F16330" s="7"/>
      <c r="G16330" s="7"/>
      <c r="H16330" s="7"/>
      <c r="I16330" s="7"/>
      <c r="J16330" s="7"/>
      <c r="K16330" s="7"/>
      <c r="L16330" s="7"/>
      <c r="M16330" s="7"/>
      <c r="N16330" s="7"/>
      <c r="O16330" s="7"/>
      <c r="P16330" s="7"/>
      <c r="Q16330" s="7"/>
      <c r="R16330" s="7"/>
      <c r="S16330" s="7"/>
      <c r="T16330" s="7"/>
      <c r="U16330" s="7"/>
      <c r="V16330" s="7"/>
      <c r="W16330" s="7"/>
      <c r="X16330" s="7"/>
      <c r="Y16330" s="7"/>
      <c r="Z16330" s="7"/>
      <c r="AA16330" s="7"/>
      <c r="AB16330" s="7"/>
      <c r="AC16330" s="7"/>
      <c r="AD16330" s="7"/>
      <c r="AE16330" s="7"/>
      <c r="AF16330" s="7"/>
      <c r="AG16330" s="13"/>
    </row>
    <row r="16331" spans="1:33">
      <c r="A16331" s="7"/>
      <c r="B16331" s="7"/>
      <c r="C16331" s="7"/>
      <c r="D16331" s="7"/>
      <c r="E16331" s="7"/>
      <c r="F16331" s="7"/>
      <c r="G16331" s="7"/>
      <c r="H16331" s="7"/>
      <c r="I16331" s="7"/>
      <c r="J16331" s="7"/>
      <c r="K16331" s="7"/>
      <c r="L16331" s="7"/>
      <c r="M16331" s="7"/>
      <c r="N16331" s="7"/>
      <c r="O16331" s="7"/>
      <c r="P16331" s="7"/>
      <c r="Q16331" s="7"/>
      <c r="R16331" s="7"/>
      <c r="S16331" s="7"/>
      <c r="T16331" s="7"/>
      <c r="U16331" s="7"/>
      <c r="V16331" s="7"/>
      <c r="W16331" s="7"/>
      <c r="X16331" s="7"/>
      <c r="Y16331" s="7"/>
      <c r="Z16331" s="7"/>
      <c r="AA16331" s="7"/>
      <c r="AB16331" s="7"/>
      <c r="AC16331" s="7"/>
      <c r="AD16331" s="7"/>
      <c r="AE16331" s="7"/>
      <c r="AF16331" s="7"/>
      <c r="AG16331" s="13"/>
    </row>
    <row r="16332" spans="1:33">
      <c r="A16332" s="7"/>
      <c r="B16332" s="7"/>
      <c r="C16332" s="7"/>
      <c r="D16332" s="7"/>
      <c r="E16332" s="7"/>
      <c r="F16332" s="7"/>
      <c r="G16332" s="7"/>
      <c r="H16332" s="7"/>
      <c r="I16332" s="7"/>
      <c r="J16332" s="7"/>
      <c r="K16332" s="7"/>
      <c r="L16332" s="7"/>
      <c r="M16332" s="7"/>
      <c r="N16332" s="7"/>
      <c r="O16332" s="7"/>
      <c r="P16332" s="7"/>
      <c r="Q16332" s="7"/>
      <c r="R16332" s="7"/>
      <c r="S16332" s="7"/>
      <c r="T16332" s="7"/>
      <c r="U16332" s="7"/>
      <c r="V16332" s="7"/>
      <c r="W16332" s="7"/>
      <c r="X16332" s="7"/>
      <c r="Y16332" s="7"/>
      <c r="Z16332" s="7"/>
      <c r="AA16332" s="7"/>
      <c r="AB16332" s="7"/>
      <c r="AC16332" s="7"/>
      <c r="AD16332" s="7"/>
      <c r="AE16332" s="7"/>
      <c r="AF16332" s="7"/>
      <c r="AG16332" s="13"/>
    </row>
    <row r="16333" spans="1:33">
      <c r="A16333" s="7"/>
      <c r="B16333" s="7"/>
      <c r="C16333" s="7"/>
      <c r="D16333" s="7"/>
      <c r="E16333" s="7"/>
      <c r="F16333" s="7"/>
      <c r="G16333" s="7"/>
      <c r="H16333" s="7"/>
      <c r="I16333" s="7"/>
      <c r="J16333" s="7"/>
      <c r="K16333" s="7"/>
      <c r="L16333" s="7"/>
      <c r="M16333" s="7"/>
      <c r="N16333" s="7"/>
      <c r="O16333" s="7"/>
      <c r="P16333" s="7"/>
      <c r="Q16333" s="7"/>
      <c r="R16333" s="7"/>
      <c r="S16333" s="7"/>
      <c r="T16333" s="7"/>
      <c r="U16333" s="7"/>
      <c r="V16333" s="7"/>
      <c r="W16333" s="7"/>
      <c r="X16333" s="7"/>
      <c r="Y16333" s="7"/>
      <c r="Z16333" s="7"/>
      <c r="AA16333" s="7"/>
      <c r="AB16333" s="7"/>
      <c r="AC16333" s="7"/>
      <c r="AD16333" s="7"/>
      <c r="AE16333" s="7"/>
      <c r="AF16333" s="7"/>
      <c r="AG16333" s="13"/>
    </row>
    <row r="16334" spans="1:33">
      <c r="A16334" s="7"/>
      <c r="B16334" s="7"/>
      <c r="C16334" s="7"/>
      <c r="D16334" s="7"/>
      <c r="E16334" s="7"/>
      <c r="F16334" s="7"/>
      <c r="G16334" s="7"/>
      <c r="H16334" s="7"/>
      <c r="I16334" s="7"/>
      <c r="J16334" s="7"/>
      <c r="K16334" s="7"/>
      <c r="L16334" s="7"/>
      <c r="M16334" s="7"/>
      <c r="N16334" s="7"/>
      <c r="O16334" s="7"/>
      <c r="P16334" s="7"/>
      <c r="Q16334" s="7"/>
      <c r="R16334" s="7"/>
      <c r="S16334" s="7"/>
      <c r="T16334" s="7"/>
      <c r="U16334" s="7"/>
      <c r="V16334" s="7"/>
      <c r="W16334" s="7"/>
      <c r="X16334" s="7"/>
      <c r="Y16334" s="7"/>
      <c r="Z16334" s="7"/>
      <c r="AA16334" s="7"/>
      <c r="AB16334" s="7"/>
      <c r="AC16334" s="7"/>
      <c r="AD16334" s="7"/>
      <c r="AE16334" s="7"/>
      <c r="AF16334" s="7"/>
      <c r="AG16334" s="13"/>
    </row>
    <row r="16335" spans="1:33">
      <c r="A16335" s="7"/>
      <c r="B16335" s="7"/>
      <c r="C16335" s="7"/>
      <c r="D16335" s="7"/>
      <c r="E16335" s="7"/>
      <c r="F16335" s="7"/>
      <c r="G16335" s="7"/>
      <c r="H16335" s="7"/>
      <c r="I16335" s="7"/>
      <c r="J16335" s="7"/>
      <c r="K16335" s="7"/>
      <c r="L16335" s="7"/>
      <c r="M16335" s="7"/>
      <c r="N16335" s="7"/>
      <c r="O16335" s="7"/>
      <c r="P16335" s="7"/>
      <c r="Q16335" s="7"/>
      <c r="R16335" s="7"/>
      <c r="S16335" s="7"/>
      <c r="T16335" s="7"/>
      <c r="U16335" s="7"/>
      <c r="V16335" s="7"/>
      <c r="W16335" s="7"/>
      <c r="X16335" s="7"/>
      <c r="Y16335" s="7"/>
      <c r="Z16335" s="7"/>
      <c r="AA16335" s="7"/>
      <c r="AB16335" s="7"/>
      <c r="AC16335" s="7"/>
      <c r="AD16335" s="7"/>
      <c r="AE16335" s="7"/>
      <c r="AF16335" s="7"/>
      <c r="AG16335" s="13"/>
    </row>
    <row r="16336" spans="1:33">
      <c r="A16336" s="7"/>
      <c r="B16336" s="7"/>
      <c r="C16336" s="7"/>
      <c r="D16336" s="7"/>
      <c r="E16336" s="7"/>
      <c r="F16336" s="7"/>
      <c r="G16336" s="7"/>
      <c r="H16336" s="7"/>
      <c r="I16336" s="7"/>
      <c r="J16336" s="7"/>
      <c r="K16336" s="7"/>
      <c r="L16336" s="7"/>
      <c r="M16336" s="7"/>
      <c r="N16336" s="7"/>
      <c r="O16336" s="7"/>
      <c r="P16336" s="7"/>
      <c r="Q16336" s="7"/>
      <c r="R16336" s="7"/>
      <c r="S16336" s="7"/>
      <c r="T16336" s="7"/>
      <c r="U16336" s="7"/>
      <c r="V16336" s="7"/>
      <c r="W16336" s="7"/>
      <c r="X16336" s="7"/>
      <c r="Y16336" s="7"/>
      <c r="Z16336" s="7"/>
      <c r="AA16336" s="7"/>
      <c r="AB16336" s="7"/>
      <c r="AC16336" s="7"/>
      <c r="AD16336" s="7"/>
      <c r="AE16336" s="7"/>
      <c r="AF16336" s="7"/>
      <c r="AG16336" s="13"/>
    </row>
    <row r="16337" spans="1:33">
      <c r="A16337" s="7"/>
      <c r="B16337" s="7"/>
      <c r="C16337" s="7"/>
      <c r="D16337" s="7"/>
      <c r="E16337" s="7"/>
      <c r="F16337" s="7"/>
      <c r="G16337" s="7"/>
      <c r="H16337" s="7"/>
      <c r="I16337" s="7"/>
      <c r="J16337" s="7"/>
      <c r="K16337" s="7"/>
      <c r="L16337" s="7"/>
      <c r="M16337" s="7"/>
      <c r="N16337" s="7"/>
      <c r="O16337" s="7"/>
      <c r="P16337" s="7"/>
      <c r="Q16337" s="7"/>
      <c r="R16337" s="7"/>
      <c r="S16337" s="7"/>
      <c r="T16337" s="7"/>
      <c r="U16337" s="7"/>
      <c r="V16337" s="7"/>
      <c r="W16337" s="7"/>
      <c r="X16337" s="7"/>
      <c r="Y16337" s="7"/>
      <c r="Z16337" s="7"/>
      <c r="AA16337" s="7"/>
      <c r="AB16337" s="7"/>
      <c r="AC16337" s="7"/>
      <c r="AD16337" s="7"/>
      <c r="AE16337" s="7"/>
      <c r="AF16337" s="7"/>
      <c r="AG16337" s="13"/>
    </row>
    <row r="16338" spans="1:33">
      <c r="A16338" s="7"/>
      <c r="B16338" s="7"/>
      <c r="C16338" s="7"/>
      <c r="D16338" s="7"/>
      <c r="E16338" s="7"/>
      <c r="F16338" s="7"/>
      <c r="G16338" s="7"/>
      <c r="H16338" s="7"/>
      <c r="I16338" s="7"/>
      <c r="J16338" s="7"/>
      <c r="K16338" s="7"/>
      <c r="L16338" s="7"/>
      <c r="M16338" s="7"/>
      <c r="N16338" s="7"/>
      <c r="O16338" s="7"/>
      <c r="P16338" s="7"/>
      <c r="Q16338" s="7"/>
      <c r="R16338" s="7"/>
      <c r="S16338" s="7"/>
      <c r="T16338" s="7"/>
      <c r="U16338" s="7"/>
      <c r="V16338" s="7"/>
      <c r="W16338" s="7"/>
      <c r="X16338" s="7"/>
      <c r="Y16338" s="7"/>
      <c r="Z16338" s="7"/>
      <c r="AA16338" s="7"/>
      <c r="AB16338" s="7"/>
      <c r="AC16338" s="7"/>
      <c r="AD16338" s="7"/>
      <c r="AE16338" s="7"/>
      <c r="AF16338" s="7"/>
      <c r="AG16338" s="13"/>
    </row>
    <row r="16339" spans="1:33">
      <c r="A16339" s="7"/>
      <c r="B16339" s="7"/>
      <c r="C16339" s="7"/>
      <c r="D16339" s="7"/>
      <c r="E16339" s="7"/>
      <c r="F16339" s="7"/>
      <c r="G16339" s="7"/>
      <c r="H16339" s="7"/>
      <c r="I16339" s="7"/>
      <c r="J16339" s="7"/>
      <c r="K16339" s="7"/>
      <c r="L16339" s="7"/>
      <c r="M16339" s="7"/>
      <c r="N16339" s="7"/>
      <c r="O16339" s="7"/>
      <c r="P16339" s="7"/>
      <c r="Q16339" s="7"/>
      <c r="R16339" s="7"/>
      <c r="S16339" s="7"/>
      <c r="T16339" s="7"/>
      <c r="U16339" s="7"/>
      <c r="V16339" s="7"/>
      <c r="W16339" s="7"/>
      <c r="X16339" s="7"/>
      <c r="Y16339" s="7"/>
      <c r="Z16339" s="7"/>
      <c r="AA16339" s="7"/>
      <c r="AB16339" s="7"/>
      <c r="AC16339" s="7"/>
      <c r="AD16339" s="7"/>
      <c r="AE16339" s="7"/>
      <c r="AF16339" s="7"/>
      <c r="AG16339" s="13"/>
    </row>
    <row r="16340" spans="1:33">
      <c r="A16340" s="7"/>
      <c r="B16340" s="7"/>
      <c r="C16340" s="7"/>
      <c r="D16340" s="7"/>
      <c r="E16340" s="7"/>
      <c r="F16340" s="7"/>
      <c r="G16340" s="7"/>
      <c r="H16340" s="7"/>
      <c r="I16340" s="7"/>
      <c r="J16340" s="7"/>
      <c r="K16340" s="7"/>
      <c r="L16340" s="7"/>
      <c r="M16340" s="7"/>
      <c r="N16340" s="7"/>
      <c r="O16340" s="7"/>
      <c r="P16340" s="7"/>
      <c r="Q16340" s="7"/>
      <c r="R16340" s="7"/>
      <c r="S16340" s="7"/>
      <c r="T16340" s="7"/>
      <c r="U16340" s="7"/>
      <c r="V16340" s="7"/>
      <c r="W16340" s="7"/>
      <c r="X16340" s="7"/>
      <c r="Y16340" s="7"/>
      <c r="Z16340" s="7"/>
      <c r="AA16340" s="7"/>
      <c r="AB16340" s="7"/>
      <c r="AC16340" s="7"/>
      <c r="AD16340" s="7"/>
      <c r="AE16340" s="7"/>
      <c r="AF16340" s="7"/>
      <c r="AG16340" s="13"/>
    </row>
    <row r="16341" spans="1:33">
      <c r="A16341" s="7"/>
      <c r="B16341" s="7"/>
      <c r="C16341" s="7"/>
      <c r="D16341" s="7"/>
      <c r="E16341" s="7"/>
      <c r="F16341" s="7"/>
      <c r="G16341" s="7"/>
      <c r="H16341" s="7"/>
      <c r="I16341" s="7"/>
      <c r="J16341" s="7"/>
      <c r="K16341" s="7"/>
      <c r="L16341" s="7"/>
      <c r="M16341" s="7"/>
      <c r="N16341" s="7"/>
      <c r="O16341" s="7"/>
      <c r="P16341" s="7"/>
      <c r="Q16341" s="7"/>
      <c r="R16341" s="7"/>
      <c r="S16341" s="7"/>
      <c r="T16341" s="7"/>
      <c r="U16341" s="7"/>
      <c r="V16341" s="7"/>
      <c r="W16341" s="7"/>
      <c r="X16341" s="7"/>
      <c r="Y16341" s="7"/>
      <c r="Z16341" s="7"/>
      <c r="AA16341" s="7"/>
      <c r="AB16341" s="7"/>
      <c r="AC16341" s="7"/>
      <c r="AD16341" s="7"/>
      <c r="AE16341" s="7"/>
      <c r="AF16341" s="7"/>
      <c r="AG16341" s="13"/>
    </row>
    <row r="16342" spans="1:33">
      <c r="A16342" s="7"/>
      <c r="B16342" s="7"/>
      <c r="C16342" s="7"/>
      <c r="D16342" s="7"/>
      <c r="E16342" s="7"/>
      <c r="F16342" s="7"/>
      <c r="G16342" s="7"/>
      <c r="H16342" s="7"/>
      <c r="I16342" s="7"/>
      <c r="J16342" s="7"/>
      <c r="K16342" s="7"/>
      <c r="L16342" s="7"/>
      <c r="M16342" s="7"/>
      <c r="N16342" s="7"/>
      <c r="O16342" s="7"/>
      <c r="P16342" s="7"/>
      <c r="Q16342" s="7"/>
      <c r="R16342" s="7"/>
      <c r="S16342" s="7"/>
      <c r="T16342" s="7"/>
      <c r="U16342" s="7"/>
      <c r="V16342" s="7"/>
      <c r="W16342" s="7"/>
      <c r="X16342" s="7"/>
      <c r="Y16342" s="7"/>
      <c r="Z16342" s="7"/>
      <c r="AA16342" s="7"/>
      <c r="AB16342" s="7"/>
      <c r="AC16342" s="7"/>
      <c r="AD16342" s="7"/>
      <c r="AE16342" s="7"/>
      <c r="AF16342" s="7"/>
      <c r="AG16342" s="13"/>
    </row>
    <row r="16343" spans="1:33">
      <c r="A16343" s="7"/>
      <c r="B16343" s="7"/>
      <c r="C16343" s="7"/>
      <c r="D16343" s="7"/>
      <c r="E16343" s="7"/>
      <c r="F16343" s="7"/>
      <c r="G16343" s="7"/>
      <c r="H16343" s="7"/>
      <c r="I16343" s="7"/>
      <c r="J16343" s="7"/>
      <c r="K16343" s="7"/>
      <c r="L16343" s="7"/>
      <c r="M16343" s="7"/>
      <c r="N16343" s="7"/>
      <c r="O16343" s="7"/>
      <c r="P16343" s="7"/>
      <c r="Q16343" s="7"/>
      <c r="R16343" s="7"/>
      <c r="S16343" s="7"/>
      <c r="T16343" s="7"/>
      <c r="U16343" s="7"/>
      <c r="V16343" s="7"/>
      <c r="W16343" s="7"/>
      <c r="X16343" s="7"/>
      <c r="Y16343" s="7"/>
      <c r="Z16343" s="7"/>
      <c r="AA16343" s="7"/>
      <c r="AB16343" s="7"/>
      <c r="AC16343" s="7"/>
      <c r="AD16343" s="7"/>
      <c r="AE16343" s="7"/>
      <c r="AF16343" s="7"/>
      <c r="AG16343" s="13"/>
    </row>
    <row r="16344" spans="1:33">
      <c r="A16344" s="7"/>
      <c r="B16344" s="7"/>
      <c r="C16344" s="7"/>
      <c r="D16344" s="7"/>
      <c r="E16344" s="7"/>
      <c r="F16344" s="7"/>
      <c r="G16344" s="7"/>
      <c r="H16344" s="7"/>
      <c r="I16344" s="7"/>
      <c r="J16344" s="7"/>
      <c r="K16344" s="7"/>
      <c r="L16344" s="7"/>
      <c r="M16344" s="7"/>
      <c r="N16344" s="7"/>
      <c r="O16344" s="7"/>
      <c r="P16344" s="7"/>
      <c r="Q16344" s="7"/>
      <c r="R16344" s="7"/>
      <c r="S16344" s="7"/>
      <c r="T16344" s="7"/>
      <c r="U16344" s="7"/>
      <c r="V16344" s="7"/>
      <c r="W16344" s="7"/>
      <c r="X16344" s="7"/>
      <c r="Y16344" s="7"/>
      <c r="Z16344" s="7"/>
      <c r="AA16344" s="7"/>
      <c r="AB16344" s="7"/>
      <c r="AC16344" s="7"/>
      <c r="AD16344" s="7"/>
      <c r="AE16344" s="7"/>
      <c r="AF16344" s="7"/>
      <c r="AG16344" s="13"/>
    </row>
    <row r="16345" spans="1:33">
      <c r="A16345" s="7"/>
      <c r="B16345" s="7"/>
      <c r="C16345" s="7"/>
      <c r="D16345" s="7"/>
      <c r="E16345" s="7"/>
      <c r="F16345" s="7"/>
      <c r="G16345" s="7"/>
      <c r="H16345" s="7"/>
      <c r="I16345" s="7"/>
      <c r="J16345" s="7"/>
      <c r="K16345" s="7"/>
      <c r="L16345" s="7"/>
      <c r="M16345" s="7"/>
      <c r="N16345" s="7"/>
      <c r="O16345" s="7"/>
      <c r="P16345" s="7"/>
      <c r="Q16345" s="7"/>
      <c r="R16345" s="7"/>
      <c r="S16345" s="7"/>
      <c r="T16345" s="7"/>
      <c r="U16345" s="7"/>
      <c r="V16345" s="7"/>
      <c r="W16345" s="7"/>
      <c r="X16345" s="7"/>
      <c r="Y16345" s="7"/>
      <c r="Z16345" s="7"/>
      <c r="AA16345" s="7"/>
      <c r="AB16345" s="7"/>
      <c r="AC16345" s="7"/>
      <c r="AD16345" s="7"/>
      <c r="AE16345" s="7"/>
      <c r="AF16345" s="7"/>
      <c r="AG16345" s="13"/>
    </row>
    <row r="16346" spans="1:33">
      <c r="A16346" s="7"/>
      <c r="B16346" s="7"/>
      <c r="C16346" s="7"/>
      <c r="D16346" s="7"/>
      <c r="E16346" s="7"/>
      <c r="F16346" s="7"/>
      <c r="G16346" s="7"/>
      <c r="H16346" s="7"/>
      <c r="I16346" s="7"/>
      <c r="J16346" s="7"/>
      <c r="K16346" s="7"/>
      <c r="L16346" s="7"/>
      <c r="M16346" s="7"/>
      <c r="N16346" s="7"/>
      <c r="O16346" s="7"/>
      <c r="P16346" s="7"/>
      <c r="Q16346" s="7"/>
      <c r="R16346" s="7"/>
      <c r="S16346" s="7"/>
      <c r="T16346" s="7"/>
      <c r="U16346" s="7"/>
      <c r="V16346" s="7"/>
      <c r="W16346" s="7"/>
      <c r="X16346" s="7"/>
      <c r="Y16346" s="7"/>
      <c r="Z16346" s="7"/>
      <c r="AA16346" s="7"/>
      <c r="AB16346" s="7"/>
      <c r="AC16346" s="7"/>
      <c r="AD16346" s="7"/>
      <c r="AE16346" s="7"/>
      <c r="AF16346" s="7"/>
      <c r="AG16346" s="13"/>
    </row>
    <row r="16347" spans="1:33">
      <c r="A16347" s="7"/>
      <c r="B16347" s="7"/>
      <c r="C16347" s="7"/>
      <c r="D16347" s="7"/>
      <c r="E16347" s="7"/>
      <c r="F16347" s="7"/>
      <c r="G16347" s="7"/>
      <c r="H16347" s="7"/>
      <c r="I16347" s="7"/>
      <c r="J16347" s="7"/>
      <c r="K16347" s="7"/>
      <c r="L16347" s="7"/>
      <c r="M16347" s="7"/>
      <c r="N16347" s="7"/>
      <c r="O16347" s="7"/>
      <c r="P16347" s="7"/>
      <c r="Q16347" s="7"/>
      <c r="R16347" s="7"/>
      <c r="S16347" s="7"/>
      <c r="T16347" s="7"/>
      <c r="U16347" s="7"/>
      <c r="V16347" s="7"/>
      <c r="W16347" s="7"/>
      <c r="X16347" s="7"/>
      <c r="Y16347" s="7"/>
      <c r="Z16347" s="7"/>
      <c r="AA16347" s="7"/>
      <c r="AB16347" s="7"/>
      <c r="AC16347" s="7"/>
      <c r="AD16347" s="7"/>
      <c r="AE16347" s="7"/>
      <c r="AF16347" s="7"/>
      <c r="AG16347" s="13"/>
    </row>
    <row r="16348" spans="1:33">
      <c r="A16348" s="7"/>
      <c r="B16348" s="7"/>
      <c r="C16348" s="7"/>
      <c r="D16348" s="7"/>
      <c r="E16348" s="7"/>
      <c r="F16348" s="7"/>
      <c r="G16348" s="7"/>
      <c r="H16348" s="7"/>
      <c r="I16348" s="7"/>
      <c r="J16348" s="7"/>
      <c r="K16348" s="7"/>
      <c r="L16348" s="7"/>
      <c r="M16348" s="7"/>
      <c r="N16348" s="7"/>
      <c r="O16348" s="7"/>
      <c r="P16348" s="7"/>
      <c r="Q16348" s="7"/>
      <c r="R16348" s="7"/>
      <c r="S16348" s="7"/>
      <c r="T16348" s="7"/>
      <c r="U16348" s="7"/>
      <c r="V16348" s="7"/>
      <c r="W16348" s="7"/>
      <c r="X16348" s="7"/>
      <c r="Y16348" s="7"/>
      <c r="Z16348" s="7"/>
      <c r="AA16348" s="7"/>
      <c r="AB16348" s="7"/>
      <c r="AC16348" s="7"/>
      <c r="AD16348" s="7"/>
      <c r="AE16348" s="7"/>
      <c r="AF16348" s="7"/>
      <c r="AG16348" s="13"/>
    </row>
    <row r="16349" spans="1:33">
      <c r="A16349" s="7"/>
      <c r="B16349" s="7"/>
      <c r="C16349" s="7"/>
      <c r="D16349" s="7"/>
      <c r="E16349" s="7"/>
      <c r="F16349" s="7"/>
      <c r="G16349" s="7"/>
      <c r="H16349" s="7"/>
      <c r="I16349" s="7"/>
      <c r="J16349" s="7"/>
      <c r="K16349" s="7"/>
      <c r="L16349" s="7"/>
      <c r="M16349" s="7"/>
      <c r="N16349" s="7"/>
      <c r="O16349" s="7"/>
      <c r="P16349" s="7"/>
      <c r="Q16349" s="7"/>
      <c r="R16349" s="7"/>
      <c r="S16349" s="7"/>
      <c r="T16349" s="7"/>
      <c r="U16349" s="7"/>
      <c r="V16349" s="7"/>
      <c r="W16349" s="7"/>
      <c r="X16349" s="7"/>
      <c r="Y16349" s="7"/>
      <c r="Z16349" s="7"/>
      <c r="AA16349" s="7"/>
      <c r="AB16349" s="7"/>
      <c r="AC16349" s="7"/>
      <c r="AD16349" s="7"/>
      <c r="AE16349" s="7"/>
      <c r="AF16349" s="7"/>
      <c r="AG16349" s="13"/>
    </row>
    <row r="16350" spans="1:33">
      <c r="A16350" s="7"/>
      <c r="B16350" s="7"/>
      <c r="C16350" s="7"/>
      <c r="D16350" s="7"/>
      <c r="E16350" s="7"/>
      <c r="F16350" s="7"/>
      <c r="G16350" s="7"/>
      <c r="H16350" s="7"/>
      <c r="I16350" s="7"/>
      <c r="J16350" s="7"/>
      <c r="K16350" s="7"/>
      <c r="L16350" s="7"/>
      <c r="M16350" s="7"/>
      <c r="N16350" s="7"/>
      <c r="O16350" s="7"/>
      <c r="P16350" s="7"/>
      <c r="Q16350" s="7"/>
      <c r="R16350" s="7"/>
      <c r="S16350" s="7"/>
      <c r="T16350" s="7"/>
      <c r="U16350" s="7"/>
      <c r="V16350" s="7"/>
      <c r="W16350" s="7"/>
      <c r="X16350" s="7"/>
      <c r="Y16350" s="7"/>
      <c r="Z16350" s="7"/>
      <c r="AA16350" s="7"/>
      <c r="AB16350" s="7"/>
      <c r="AC16350" s="7"/>
      <c r="AD16350" s="7"/>
      <c r="AE16350" s="7"/>
      <c r="AF16350" s="7"/>
      <c r="AG16350" s="13"/>
    </row>
    <row r="16351" spans="1:33">
      <c r="A16351" s="7"/>
      <c r="B16351" s="7"/>
      <c r="C16351" s="7"/>
      <c r="D16351" s="7"/>
      <c r="E16351" s="7"/>
      <c r="F16351" s="7"/>
      <c r="G16351" s="7"/>
      <c r="H16351" s="7"/>
      <c r="I16351" s="7"/>
      <c r="J16351" s="7"/>
      <c r="K16351" s="7"/>
      <c r="L16351" s="7"/>
      <c r="M16351" s="7"/>
      <c r="N16351" s="7"/>
      <c r="O16351" s="7"/>
      <c r="P16351" s="7"/>
      <c r="Q16351" s="7"/>
      <c r="R16351" s="7"/>
      <c r="S16351" s="7"/>
      <c r="T16351" s="7"/>
      <c r="U16351" s="7"/>
      <c r="V16351" s="7"/>
      <c r="W16351" s="7"/>
      <c r="X16351" s="7"/>
      <c r="Y16351" s="7"/>
      <c r="Z16351" s="7"/>
      <c r="AA16351" s="7"/>
      <c r="AB16351" s="7"/>
      <c r="AC16351" s="7"/>
      <c r="AD16351" s="7"/>
      <c r="AE16351" s="7"/>
      <c r="AF16351" s="7"/>
      <c r="AG16351" s="13"/>
    </row>
    <row r="16352" spans="1:33">
      <c r="A16352" s="7"/>
      <c r="B16352" s="7"/>
      <c r="C16352" s="7"/>
      <c r="D16352" s="7"/>
      <c r="E16352" s="7"/>
      <c r="F16352" s="7"/>
      <c r="G16352" s="7"/>
      <c r="H16352" s="7"/>
      <c r="I16352" s="7"/>
      <c r="J16352" s="7"/>
      <c r="K16352" s="7"/>
      <c r="L16352" s="7"/>
      <c r="M16352" s="7"/>
      <c r="N16352" s="7"/>
      <c r="O16352" s="7"/>
      <c r="P16352" s="7"/>
      <c r="Q16352" s="7"/>
      <c r="R16352" s="7"/>
      <c r="S16352" s="7"/>
      <c r="T16352" s="7"/>
      <c r="U16352" s="7"/>
      <c r="V16352" s="7"/>
      <c r="W16352" s="7"/>
      <c r="X16352" s="7"/>
      <c r="Y16352" s="7"/>
      <c r="Z16352" s="7"/>
      <c r="AA16352" s="7"/>
      <c r="AB16352" s="7"/>
      <c r="AC16352" s="7"/>
      <c r="AD16352" s="7"/>
      <c r="AE16352" s="7"/>
      <c r="AF16352" s="7"/>
      <c r="AG16352" s="13"/>
    </row>
    <row r="16353" spans="1:33">
      <c r="A16353" s="7"/>
      <c r="B16353" s="7"/>
      <c r="C16353" s="7"/>
      <c r="D16353" s="7"/>
      <c r="E16353" s="7"/>
      <c r="F16353" s="7"/>
      <c r="G16353" s="7"/>
      <c r="H16353" s="7"/>
      <c r="I16353" s="7"/>
      <c r="J16353" s="7"/>
      <c r="K16353" s="7"/>
      <c r="L16353" s="7"/>
      <c r="M16353" s="7"/>
      <c r="N16353" s="7"/>
      <c r="O16353" s="7"/>
      <c r="P16353" s="7"/>
      <c r="Q16353" s="7"/>
      <c r="R16353" s="7"/>
      <c r="S16353" s="7"/>
      <c r="T16353" s="7"/>
      <c r="U16353" s="7"/>
      <c r="V16353" s="7"/>
      <c r="W16353" s="7"/>
      <c r="X16353" s="7"/>
      <c r="Y16353" s="7"/>
      <c r="Z16353" s="7"/>
      <c r="AA16353" s="7"/>
      <c r="AB16353" s="7"/>
      <c r="AC16353" s="7"/>
      <c r="AD16353" s="7"/>
      <c r="AE16353" s="7"/>
      <c r="AF16353" s="7"/>
      <c r="AG16353" s="13"/>
    </row>
    <row r="16354" spans="1:33">
      <c r="A16354" s="7"/>
      <c r="B16354" s="7"/>
      <c r="C16354" s="7"/>
      <c r="D16354" s="7"/>
      <c r="E16354" s="7"/>
      <c r="F16354" s="7"/>
      <c r="G16354" s="7"/>
      <c r="H16354" s="7"/>
      <c r="I16354" s="7"/>
      <c r="J16354" s="7"/>
      <c r="K16354" s="7"/>
      <c r="L16354" s="7"/>
      <c r="M16354" s="7"/>
      <c r="N16354" s="7"/>
      <c r="O16354" s="7"/>
      <c r="P16354" s="7"/>
      <c r="Q16354" s="7"/>
      <c r="R16354" s="7"/>
      <c r="S16354" s="7"/>
      <c r="T16354" s="7"/>
      <c r="U16354" s="7"/>
      <c r="V16354" s="7"/>
      <c r="W16354" s="7"/>
      <c r="X16354" s="7"/>
      <c r="Y16354" s="7"/>
      <c r="Z16354" s="7"/>
      <c r="AA16354" s="7"/>
      <c r="AB16354" s="7"/>
      <c r="AC16354" s="7"/>
      <c r="AD16354" s="7"/>
      <c r="AE16354" s="7"/>
      <c r="AF16354" s="7"/>
      <c r="AG16354" s="13"/>
    </row>
    <row r="16355" spans="1:33">
      <c r="A16355" s="7"/>
      <c r="B16355" s="7"/>
      <c r="C16355" s="7"/>
      <c r="D16355" s="7"/>
      <c r="E16355" s="7"/>
      <c r="F16355" s="7"/>
      <c r="G16355" s="7"/>
      <c r="H16355" s="7"/>
      <c r="I16355" s="7"/>
      <c r="J16355" s="7"/>
      <c r="K16355" s="7"/>
      <c r="L16355" s="7"/>
      <c r="M16355" s="7"/>
      <c r="N16355" s="7"/>
      <c r="O16355" s="7"/>
      <c r="P16355" s="7"/>
      <c r="Q16355" s="7"/>
      <c r="R16355" s="7"/>
      <c r="S16355" s="7"/>
      <c r="T16355" s="7"/>
      <c r="U16355" s="7"/>
      <c r="V16355" s="7"/>
      <c r="W16355" s="7"/>
      <c r="X16355" s="7"/>
      <c r="Y16355" s="7"/>
      <c r="Z16355" s="7"/>
      <c r="AA16355" s="7"/>
      <c r="AB16355" s="7"/>
      <c r="AC16355" s="7"/>
      <c r="AD16355" s="7"/>
      <c r="AE16355" s="7"/>
      <c r="AF16355" s="7"/>
      <c r="AG16355" s="13"/>
    </row>
    <row r="16356" spans="1:33">
      <c r="A16356" s="7"/>
      <c r="B16356" s="7"/>
      <c r="C16356" s="7"/>
      <c r="D16356" s="7"/>
      <c r="E16356" s="7"/>
      <c r="F16356" s="7"/>
      <c r="G16356" s="7"/>
      <c r="H16356" s="7"/>
      <c r="I16356" s="7"/>
      <c r="J16356" s="7"/>
      <c r="K16356" s="7"/>
      <c r="L16356" s="7"/>
      <c r="M16356" s="7"/>
      <c r="N16356" s="7"/>
      <c r="O16356" s="7"/>
      <c r="P16356" s="7"/>
      <c r="Q16356" s="7"/>
      <c r="R16356" s="7"/>
      <c r="S16356" s="7"/>
      <c r="T16356" s="7"/>
      <c r="U16356" s="7"/>
      <c r="V16356" s="7"/>
      <c r="W16356" s="7"/>
      <c r="X16356" s="7"/>
      <c r="Y16356" s="7"/>
      <c r="Z16356" s="7"/>
      <c r="AA16356" s="7"/>
      <c r="AB16356" s="7"/>
      <c r="AC16356" s="7"/>
      <c r="AD16356" s="7"/>
      <c r="AE16356" s="7"/>
      <c r="AF16356" s="7"/>
      <c r="AG16356" s="13"/>
    </row>
    <row r="16357" spans="1:33">
      <c r="A16357" s="7"/>
      <c r="B16357" s="7"/>
      <c r="C16357" s="7"/>
      <c r="D16357" s="7"/>
      <c r="E16357" s="7"/>
      <c r="F16357" s="7"/>
      <c r="G16357" s="7"/>
      <c r="H16357" s="7"/>
      <c r="I16357" s="7"/>
      <c r="J16357" s="7"/>
      <c r="K16357" s="7"/>
      <c r="L16357" s="7"/>
      <c r="M16357" s="7"/>
      <c r="N16357" s="7"/>
      <c r="O16357" s="7"/>
      <c r="P16357" s="7"/>
      <c r="Q16357" s="7"/>
      <c r="R16357" s="7"/>
      <c r="S16357" s="7"/>
      <c r="T16357" s="7"/>
      <c r="U16357" s="7"/>
      <c r="V16357" s="7"/>
      <c r="W16357" s="7"/>
      <c r="X16357" s="7"/>
      <c r="Y16357" s="7"/>
      <c r="Z16357" s="7"/>
      <c r="AA16357" s="7"/>
      <c r="AB16357" s="7"/>
      <c r="AC16357" s="7"/>
      <c r="AD16357" s="7"/>
      <c r="AE16357" s="7"/>
      <c r="AF16357" s="7"/>
      <c r="AG16357" s="13"/>
    </row>
    <row r="16358" spans="1:33">
      <c r="A16358" s="7"/>
      <c r="B16358" s="7"/>
      <c r="C16358" s="7"/>
      <c r="D16358" s="7"/>
      <c r="E16358" s="7"/>
      <c r="F16358" s="7"/>
      <c r="G16358" s="7"/>
      <c r="H16358" s="7"/>
      <c r="I16358" s="7"/>
      <c r="J16358" s="7"/>
      <c r="K16358" s="7"/>
      <c r="L16358" s="7"/>
      <c r="M16358" s="7"/>
      <c r="N16358" s="7"/>
      <c r="O16358" s="7"/>
      <c r="P16358" s="7"/>
      <c r="Q16358" s="7"/>
      <c r="R16358" s="7"/>
      <c r="S16358" s="7"/>
      <c r="T16358" s="7"/>
      <c r="U16358" s="7"/>
      <c r="V16358" s="7"/>
      <c r="W16358" s="7"/>
      <c r="X16358" s="7"/>
      <c r="Y16358" s="7"/>
      <c r="Z16358" s="7"/>
      <c r="AA16358" s="7"/>
      <c r="AB16358" s="7"/>
      <c r="AC16358" s="7"/>
      <c r="AD16358" s="7"/>
      <c r="AE16358" s="7"/>
      <c r="AF16358" s="7"/>
      <c r="AG16358" s="13"/>
    </row>
    <row r="16359" spans="1:33">
      <c r="A16359" s="7"/>
      <c r="B16359" s="7"/>
      <c r="C16359" s="7"/>
      <c r="D16359" s="7"/>
      <c r="E16359" s="7"/>
      <c r="F16359" s="7"/>
      <c r="G16359" s="7"/>
      <c r="H16359" s="7"/>
      <c r="I16359" s="7"/>
      <c r="J16359" s="7"/>
      <c r="K16359" s="7"/>
      <c r="L16359" s="7"/>
      <c r="M16359" s="7"/>
      <c r="N16359" s="7"/>
      <c r="O16359" s="7"/>
      <c r="P16359" s="7"/>
      <c r="Q16359" s="7"/>
      <c r="R16359" s="7"/>
      <c r="S16359" s="7"/>
      <c r="T16359" s="7"/>
      <c r="U16359" s="7"/>
      <c r="V16359" s="7"/>
      <c r="W16359" s="7"/>
      <c r="X16359" s="7"/>
      <c r="Y16359" s="7"/>
      <c r="Z16359" s="7"/>
      <c r="AA16359" s="7"/>
      <c r="AB16359" s="7"/>
      <c r="AC16359" s="7"/>
      <c r="AD16359" s="7"/>
      <c r="AE16359" s="7"/>
      <c r="AF16359" s="7"/>
      <c r="AG16359" s="13"/>
    </row>
    <row r="16360" spans="1:33">
      <c r="A16360" s="7"/>
      <c r="B16360" s="7"/>
      <c r="C16360" s="7"/>
      <c r="D16360" s="7"/>
      <c r="E16360" s="7"/>
      <c r="F16360" s="7"/>
      <c r="G16360" s="7"/>
      <c r="H16360" s="7"/>
      <c r="I16360" s="7"/>
      <c r="J16360" s="7"/>
      <c r="K16360" s="7"/>
      <c r="L16360" s="7"/>
      <c r="M16360" s="7"/>
      <c r="N16360" s="7"/>
      <c r="O16360" s="7"/>
      <c r="P16360" s="7"/>
      <c r="Q16360" s="7"/>
      <c r="R16360" s="7"/>
      <c r="S16360" s="7"/>
      <c r="T16360" s="7"/>
      <c r="U16360" s="7"/>
      <c r="V16360" s="7"/>
      <c r="W16360" s="7"/>
      <c r="X16360" s="7"/>
      <c r="Y16360" s="7"/>
      <c r="Z16360" s="7"/>
      <c r="AA16360" s="7"/>
      <c r="AB16360" s="7"/>
      <c r="AC16360" s="7"/>
      <c r="AD16360" s="7"/>
      <c r="AE16360" s="7"/>
      <c r="AF16360" s="7"/>
      <c r="AG16360" s="13"/>
    </row>
    <row r="16361" spans="1:33">
      <c r="A16361" s="7"/>
      <c r="B16361" s="7"/>
      <c r="C16361" s="7"/>
      <c r="D16361" s="7"/>
      <c r="E16361" s="7"/>
      <c r="F16361" s="7"/>
      <c r="G16361" s="7"/>
      <c r="H16361" s="7"/>
      <c r="I16361" s="7"/>
      <c r="J16361" s="7"/>
      <c r="K16361" s="7"/>
      <c r="L16361" s="7"/>
      <c r="M16361" s="7"/>
      <c r="N16361" s="7"/>
      <c r="O16361" s="7"/>
      <c r="P16361" s="7"/>
      <c r="Q16361" s="7"/>
      <c r="R16361" s="7"/>
      <c r="S16361" s="7"/>
      <c r="T16361" s="7"/>
      <c r="U16361" s="7"/>
      <c r="V16361" s="7"/>
      <c r="W16361" s="7"/>
      <c r="X16361" s="7"/>
      <c r="Y16361" s="7"/>
      <c r="Z16361" s="7"/>
      <c r="AA16361" s="7"/>
      <c r="AB16361" s="7"/>
      <c r="AC16361" s="7"/>
      <c r="AD16361" s="7"/>
      <c r="AE16361" s="7"/>
      <c r="AF16361" s="7"/>
      <c r="AG16361" s="13"/>
    </row>
    <row r="16362" spans="1:33">
      <c r="A16362" s="7"/>
      <c r="B16362" s="7"/>
      <c r="C16362" s="7"/>
      <c r="D16362" s="7"/>
      <c r="E16362" s="7"/>
      <c r="F16362" s="7"/>
      <c r="G16362" s="7"/>
      <c r="H16362" s="7"/>
      <c r="I16362" s="7"/>
      <c r="J16362" s="7"/>
      <c r="K16362" s="7"/>
      <c r="L16362" s="7"/>
      <c r="M16362" s="7"/>
      <c r="N16362" s="7"/>
      <c r="O16362" s="7"/>
      <c r="P16362" s="7"/>
      <c r="Q16362" s="7"/>
      <c r="R16362" s="7"/>
      <c r="S16362" s="7"/>
      <c r="T16362" s="7"/>
      <c r="U16362" s="7"/>
      <c r="V16362" s="7"/>
      <c r="W16362" s="7"/>
      <c r="X16362" s="7"/>
      <c r="Y16362" s="7"/>
      <c r="Z16362" s="7"/>
      <c r="AA16362" s="7"/>
      <c r="AB16362" s="7"/>
      <c r="AC16362" s="7"/>
      <c r="AD16362" s="7"/>
      <c r="AE16362" s="7"/>
      <c r="AF16362" s="7"/>
      <c r="AG16362" s="13"/>
    </row>
    <row r="16363" spans="1:33">
      <c r="A16363" s="7"/>
      <c r="B16363" s="7"/>
      <c r="C16363" s="7"/>
      <c r="D16363" s="7"/>
      <c r="E16363" s="7"/>
      <c r="F16363" s="7"/>
      <c r="G16363" s="7"/>
      <c r="H16363" s="7"/>
      <c r="I16363" s="7"/>
      <c r="J16363" s="7"/>
      <c r="K16363" s="7"/>
      <c r="L16363" s="7"/>
      <c r="M16363" s="7"/>
      <c r="N16363" s="7"/>
      <c r="O16363" s="7"/>
      <c r="P16363" s="7"/>
      <c r="Q16363" s="7"/>
      <c r="R16363" s="7"/>
      <c r="S16363" s="7"/>
      <c r="T16363" s="7"/>
      <c r="U16363" s="7"/>
      <c r="V16363" s="7"/>
      <c r="W16363" s="7"/>
      <c r="X16363" s="7"/>
      <c r="Y16363" s="7"/>
      <c r="Z16363" s="7"/>
      <c r="AA16363" s="7"/>
      <c r="AB16363" s="7"/>
      <c r="AC16363" s="7"/>
      <c r="AD16363" s="7"/>
      <c r="AE16363" s="7"/>
      <c r="AF16363" s="7"/>
      <c r="AG16363" s="13"/>
    </row>
    <row r="16364" spans="1:33">
      <c r="A16364" s="7"/>
      <c r="B16364" s="7"/>
      <c r="C16364" s="7"/>
      <c r="D16364" s="7"/>
      <c r="E16364" s="7"/>
      <c r="F16364" s="7"/>
      <c r="G16364" s="7"/>
      <c r="H16364" s="7"/>
      <c r="I16364" s="7"/>
      <c r="J16364" s="7"/>
      <c r="K16364" s="7"/>
      <c r="L16364" s="7"/>
      <c r="M16364" s="7"/>
      <c r="N16364" s="7"/>
      <c r="O16364" s="7"/>
      <c r="P16364" s="7"/>
      <c r="Q16364" s="7"/>
      <c r="R16364" s="7"/>
      <c r="S16364" s="7"/>
      <c r="T16364" s="7"/>
      <c r="U16364" s="7"/>
      <c r="V16364" s="7"/>
      <c r="W16364" s="7"/>
      <c r="X16364" s="7"/>
      <c r="Y16364" s="7"/>
      <c r="Z16364" s="7"/>
      <c r="AA16364" s="7"/>
      <c r="AB16364" s="7"/>
      <c r="AC16364" s="7"/>
      <c r="AD16364" s="7"/>
      <c r="AE16364" s="7"/>
      <c r="AF16364" s="7"/>
      <c r="AG16364" s="13"/>
    </row>
    <row r="16365" spans="1:33">
      <c r="A16365" s="7"/>
      <c r="B16365" s="7"/>
      <c r="C16365" s="7"/>
      <c r="D16365" s="7"/>
      <c r="E16365" s="7"/>
      <c r="F16365" s="7"/>
      <c r="G16365" s="7"/>
      <c r="H16365" s="7"/>
      <c r="I16365" s="7"/>
      <c r="J16365" s="7"/>
      <c r="K16365" s="7"/>
      <c r="L16365" s="7"/>
      <c r="M16365" s="7"/>
      <c r="N16365" s="7"/>
      <c r="O16365" s="7"/>
      <c r="P16365" s="7"/>
      <c r="Q16365" s="7"/>
      <c r="R16365" s="7"/>
      <c r="S16365" s="7"/>
      <c r="T16365" s="7"/>
      <c r="U16365" s="7"/>
      <c r="V16365" s="7"/>
      <c r="W16365" s="7"/>
      <c r="X16365" s="7"/>
      <c r="Y16365" s="7"/>
      <c r="Z16365" s="7"/>
      <c r="AA16365" s="7"/>
      <c r="AB16365" s="7"/>
      <c r="AC16365" s="7"/>
      <c r="AD16365" s="7"/>
      <c r="AE16365" s="7"/>
      <c r="AF16365" s="7"/>
      <c r="AG16365" s="13"/>
    </row>
    <row r="16366" spans="1:33">
      <c r="A16366" s="7"/>
      <c r="B16366" s="7"/>
      <c r="C16366" s="7"/>
      <c r="D16366" s="7"/>
      <c r="E16366" s="7"/>
      <c r="F16366" s="7"/>
      <c r="G16366" s="7"/>
      <c r="H16366" s="7"/>
      <c r="I16366" s="7"/>
      <c r="J16366" s="7"/>
      <c r="K16366" s="7"/>
      <c r="L16366" s="7"/>
      <c r="M16366" s="7"/>
      <c r="N16366" s="7"/>
      <c r="O16366" s="7"/>
      <c r="P16366" s="7"/>
      <c r="Q16366" s="7"/>
      <c r="R16366" s="7"/>
      <c r="S16366" s="7"/>
      <c r="T16366" s="7"/>
      <c r="U16366" s="7"/>
      <c r="V16366" s="7"/>
      <c r="W16366" s="7"/>
      <c r="X16366" s="7"/>
      <c r="Y16366" s="7"/>
      <c r="Z16366" s="7"/>
      <c r="AA16366" s="7"/>
      <c r="AB16366" s="7"/>
      <c r="AC16366" s="7"/>
      <c r="AD16366" s="7"/>
      <c r="AE16366" s="7"/>
      <c r="AF16366" s="7"/>
      <c r="AG16366" s="13"/>
    </row>
    <row r="16367" spans="1:33">
      <c r="A16367" s="7"/>
      <c r="B16367" s="7"/>
      <c r="C16367" s="7"/>
      <c r="D16367" s="7"/>
      <c r="E16367" s="7"/>
      <c r="F16367" s="7"/>
      <c r="G16367" s="7"/>
      <c r="H16367" s="7"/>
      <c r="I16367" s="7"/>
      <c r="J16367" s="7"/>
      <c r="K16367" s="7"/>
      <c r="L16367" s="7"/>
      <c r="M16367" s="7"/>
      <c r="N16367" s="7"/>
      <c r="O16367" s="7"/>
      <c r="P16367" s="7"/>
      <c r="Q16367" s="7"/>
      <c r="R16367" s="7"/>
      <c r="S16367" s="7"/>
      <c r="T16367" s="7"/>
      <c r="U16367" s="7"/>
      <c r="V16367" s="7"/>
      <c r="W16367" s="7"/>
      <c r="X16367" s="7"/>
      <c r="Y16367" s="7"/>
      <c r="Z16367" s="7"/>
      <c r="AA16367" s="7"/>
      <c r="AB16367" s="7"/>
      <c r="AC16367" s="7"/>
      <c r="AD16367" s="7"/>
      <c r="AE16367" s="7"/>
      <c r="AF16367" s="7"/>
      <c r="AG16367" s="13"/>
    </row>
    <row r="16368" spans="1:33">
      <c r="A16368" s="7"/>
      <c r="B16368" s="7"/>
      <c r="C16368" s="7"/>
      <c r="D16368" s="7"/>
      <c r="E16368" s="7"/>
      <c r="F16368" s="7"/>
      <c r="G16368" s="7"/>
      <c r="H16368" s="7"/>
      <c r="I16368" s="7"/>
      <c r="J16368" s="7"/>
      <c r="K16368" s="7"/>
      <c r="L16368" s="7"/>
      <c r="M16368" s="7"/>
      <c r="N16368" s="7"/>
      <c r="O16368" s="7"/>
      <c r="P16368" s="7"/>
      <c r="Q16368" s="7"/>
      <c r="R16368" s="7"/>
      <c r="S16368" s="7"/>
      <c r="T16368" s="7"/>
      <c r="U16368" s="7"/>
      <c r="V16368" s="7"/>
      <c r="W16368" s="7"/>
      <c r="X16368" s="7"/>
      <c r="Y16368" s="7"/>
      <c r="Z16368" s="7"/>
      <c r="AA16368" s="7"/>
      <c r="AB16368" s="7"/>
      <c r="AC16368" s="7"/>
      <c r="AD16368" s="7"/>
      <c r="AE16368" s="7"/>
      <c r="AF16368" s="7"/>
      <c r="AG16368" s="13"/>
    </row>
    <row r="16369" spans="1:33">
      <c r="A16369" s="7"/>
      <c r="B16369" s="7"/>
      <c r="C16369" s="7"/>
      <c r="D16369" s="7"/>
      <c r="E16369" s="7"/>
      <c r="F16369" s="7"/>
      <c r="G16369" s="7"/>
      <c r="H16369" s="7"/>
      <c r="I16369" s="7"/>
      <c r="J16369" s="7"/>
      <c r="K16369" s="7"/>
      <c r="L16369" s="7"/>
      <c r="M16369" s="7"/>
      <c r="N16369" s="7"/>
      <c r="O16369" s="7"/>
      <c r="P16369" s="7"/>
      <c r="Q16369" s="7"/>
      <c r="R16369" s="7"/>
      <c r="S16369" s="7"/>
      <c r="T16369" s="7"/>
      <c r="U16369" s="7"/>
      <c r="V16369" s="7"/>
      <c r="W16369" s="7"/>
      <c r="X16369" s="7"/>
      <c r="Y16369" s="7"/>
      <c r="Z16369" s="7"/>
      <c r="AA16369" s="7"/>
      <c r="AB16369" s="7"/>
      <c r="AC16369" s="7"/>
      <c r="AD16369" s="7"/>
      <c r="AE16369" s="7"/>
      <c r="AF16369" s="7"/>
      <c r="AG16369" s="13"/>
    </row>
    <row r="16370" spans="1:33">
      <c r="A16370" s="7"/>
      <c r="B16370" s="7"/>
      <c r="C16370" s="7"/>
      <c r="D16370" s="7"/>
      <c r="E16370" s="7"/>
      <c r="F16370" s="7"/>
      <c r="G16370" s="7"/>
      <c r="H16370" s="7"/>
      <c r="I16370" s="7"/>
      <c r="J16370" s="7"/>
      <c r="K16370" s="7"/>
      <c r="L16370" s="7"/>
      <c r="M16370" s="7"/>
      <c r="N16370" s="7"/>
      <c r="O16370" s="7"/>
      <c r="P16370" s="7"/>
      <c r="Q16370" s="7"/>
      <c r="R16370" s="7"/>
      <c r="S16370" s="7"/>
      <c r="T16370" s="7"/>
      <c r="U16370" s="7"/>
      <c r="V16370" s="7"/>
      <c r="W16370" s="7"/>
      <c r="X16370" s="7"/>
      <c r="Y16370" s="7"/>
      <c r="Z16370" s="7"/>
      <c r="AA16370" s="7"/>
      <c r="AB16370" s="7"/>
      <c r="AC16370" s="7"/>
      <c r="AD16370" s="7"/>
      <c r="AE16370" s="7"/>
      <c r="AF16370" s="7"/>
      <c r="AG16370" s="13"/>
    </row>
    <row r="16371" spans="1:33">
      <c r="A16371" s="7"/>
      <c r="B16371" s="7"/>
      <c r="C16371" s="7"/>
      <c r="D16371" s="7"/>
      <c r="E16371" s="7"/>
      <c r="F16371" s="7"/>
      <c r="G16371" s="7"/>
      <c r="H16371" s="7"/>
      <c r="I16371" s="7"/>
      <c r="J16371" s="7"/>
      <c r="K16371" s="7"/>
      <c r="L16371" s="7"/>
      <c r="M16371" s="7"/>
      <c r="N16371" s="7"/>
      <c r="O16371" s="7"/>
      <c r="P16371" s="7"/>
      <c r="Q16371" s="7"/>
      <c r="R16371" s="7"/>
      <c r="S16371" s="7"/>
      <c r="T16371" s="7"/>
      <c r="U16371" s="7"/>
      <c r="V16371" s="7"/>
      <c r="W16371" s="7"/>
      <c r="X16371" s="7"/>
      <c r="Y16371" s="7"/>
      <c r="Z16371" s="7"/>
      <c r="AA16371" s="7"/>
      <c r="AB16371" s="7"/>
      <c r="AC16371" s="7"/>
      <c r="AD16371" s="7"/>
      <c r="AE16371" s="7"/>
      <c r="AF16371" s="7"/>
      <c r="AG16371" s="13"/>
    </row>
    <row r="16372" spans="1:33">
      <c r="A16372" s="7"/>
      <c r="B16372" s="7"/>
      <c r="C16372" s="7"/>
      <c r="D16372" s="7"/>
      <c r="E16372" s="7"/>
      <c r="F16372" s="7"/>
      <c r="G16372" s="7"/>
      <c r="H16372" s="7"/>
      <c r="I16372" s="7"/>
      <c r="J16372" s="7"/>
      <c r="K16372" s="7"/>
      <c r="L16372" s="7"/>
      <c r="M16372" s="7"/>
      <c r="N16372" s="7"/>
      <c r="O16372" s="7"/>
      <c r="P16372" s="7"/>
      <c r="Q16372" s="7"/>
      <c r="R16372" s="7"/>
      <c r="S16372" s="7"/>
      <c r="T16372" s="7"/>
      <c r="U16372" s="7"/>
      <c r="V16372" s="7"/>
      <c r="W16372" s="7"/>
      <c r="X16372" s="7"/>
      <c r="Y16372" s="7"/>
      <c r="Z16372" s="7"/>
      <c r="AA16372" s="7"/>
      <c r="AB16372" s="7"/>
      <c r="AC16372" s="7"/>
      <c r="AD16372" s="7"/>
      <c r="AE16372" s="7"/>
      <c r="AF16372" s="7"/>
      <c r="AG16372" s="13"/>
    </row>
    <row r="16373" spans="1:33">
      <c r="A16373" s="7"/>
      <c r="B16373" s="7"/>
      <c r="C16373" s="7"/>
      <c r="D16373" s="7"/>
      <c r="E16373" s="7"/>
      <c r="F16373" s="7"/>
      <c r="G16373" s="7"/>
      <c r="H16373" s="7"/>
      <c r="I16373" s="7"/>
      <c r="J16373" s="7"/>
      <c r="K16373" s="7"/>
      <c r="L16373" s="7"/>
      <c r="M16373" s="7"/>
      <c r="N16373" s="7"/>
      <c r="O16373" s="7"/>
      <c r="P16373" s="7"/>
      <c r="Q16373" s="7"/>
      <c r="R16373" s="7"/>
      <c r="S16373" s="7"/>
      <c r="T16373" s="7"/>
      <c r="U16373" s="7"/>
      <c r="V16373" s="7"/>
      <c r="W16373" s="7"/>
      <c r="X16373" s="7"/>
      <c r="Y16373" s="7"/>
      <c r="Z16373" s="7"/>
      <c r="AA16373" s="7"/>
      <c r="AB16373" s="7"/>
      <c r="AC16373" s="7"/>
      <c r="AD16373" s="7"/>
      <c r="AE16373" s="7"/>
      <c r="AF16373" s="7"/>
      <c r="AG16373" s="13"/>
    </row>
    <row r="16374" spans="1:33">
      <c r="A16374" s="7"/>
      <c r="B16374" s="7"/>
      <c r="C16374" s="7"/>
      <c r="D16374" s="7"/>
      <c r="E16374" s="7"/>
      <c r="F16374" s="7"/>
      <c r="G16374" s="7"/>
      <c r="H16374" s="7"/>
      <c r="I16374" s="7"/>
      <c r="J16374" s="7"/>
      <c r="K16374" s="7"/>
      <c r="L16374" s="7"/>
      <c r="M16374" s="7"/>
      <c r="N16374" s="7"/>
      <c r="O16374" s="7"/>
      <c r="P16374" s="7"/>
      <c r="Q16374" s="7"/>
      <c r="R16374" s="7"/>
      <c r="S16374" s="7"/>
      <c r="T16374" s="7"/>
      <c r="U16374" s="7"/>
      <c r="V16374" s="7"/>
      <c r="W16374" s="7"/>
      <c r="X16374" s="7"/>
      <c r="Y16374" s="7"/>
      <c r="Z16374" s="7"/>
      <c r="AA16374" s="7"/>
      <c r="AB16374" s="7"/>
      <c r="AC16374" s="7"/>
      <c r="AD16374" s="7"/>
      <c r="AE16374" s="7"/>
      <c r="AF16374" s="7"/>
      <c r="AG16374" s="13"/>
    </row>
    <row r="16375" spans="1:33">
      <c r="A16375" s="7"/>
      <c r="B16375" s="7"/>
      <c r="C16375" s="7"/>
      <c r="D16375" s="7"/>
      <c r="E16375" s="7"/>
      <c r="F16375" s="7"/>
      <c r="G16375" s="7"/>
      <c r="H16375" s="7"/>
      <c r="I16375" s="7"/>
      <c r="J16375" s="7"/>
      <c r="K16375" s="7"/>
      <c r="L16375" s="7"/>
      <c r="M16375" s="7"/>
      <c r="N16375" s="7"/>
      <c r="O16375" s="7"/>
      <c r="P16375" s="7"/>
      <c r="Q16375" s="7"/>
      <c r="R16375" s="7"/>
      <c r="S16375" s="7"/>
      <c r="T16375" s="7"/>
      <c r="U16375" s="7"/>
      <c r="V16375" s="7"/>
      <c r="W16375" s="7"/>
      <c r="X16375" s="7"/>
      <c r="Y16375" s="7"/>
      <c r="Z16375" s="7"/>
      <c r="AA16375" s="7"/>
      <c r="AB16375" s="7"/>
      <c r="AC16375" s="7"/>
      <c r="AD16375" s="7"/>
      <c r="AE16375" s="7"/>
      <c r="AF16375" s="7"/>
      <c r="AG16375" s="13"/>
    </row>
    <row r="16376" spans="1:33">
      <c r="A16376" s="7"/>
      <c r="B16376" s="7"/>
      <c r="C16376" s="7"/>
      <c r="D16376" s="7"/>
      <c r="E16376" s="7"/>
      <c r="F16376" s="7"/>
      <c r="G16376" s="7"/>
      <c r="H16376" s="7"/>
      <c r="I16376" s="7"/>
      <c r="J16376" s="7"/>
      <c r="K16376" s="7"/>
      <c r="L16376" s="7"/>
      <c r="M16376" s="7"/>
      <c r="N16376" s="7"/>
      <c r="O16376" s="7"/>
      <c r="P16376" s="7"/>
      <c r="Q16376" s="7"/>
      <c r="R16376" s="7"/>
      <c r="S16376" s="7"/>
      <c r="T16376" s="7"/>
      <c r="U16376" s="7"/>
      <c r="V16376" s="7"/>
      <c r="W16376" s="7"/>
      <c r="X16376" s="7"/>
      <c r="Y16376" s="7"/>
      <c r="Z16376" s="7"/>
      <c r="AA16376" s="7"/>
      <c r="AB16376" s="7"/>
      <c r="AC16376" s="7"/>
      <c r="AD16376" s="7"/>
      <c r="AE16376" s="7"/>
      <c r="AF16376" s="7"/>
      <c r="AG16376" s="13"/>
    </row>
    <row r="16377" spans="1:33">
      <c r="A16377" s="7"/>
      <c r="B16377" s="7"/>
      <c r="C16377" s="7"/>
      <c r="D16377" s="7"/>
      <c r="E16377" s="7"/>
      <c r="F16377" s="7"/>
      <c r="G16377" s="7"/>
      <c r="H16377" s="7"/>
      <c r="I16377" s="7"/>
      <c r="J16377" s="7"/>
      <c r="K16377" s="7"/>
      <c r="L16377" s="7"/>
      <c r="M16377" s="7"/>
      <c r="N16377" s="7"/>
      <c r="O16377" s="7"/>
      <c r="P16377" s="7"/>
      <c r="Q16377" s="7"/>
      <c r="R16377" s="7"/>
      <c r="S16377" s="7"/>
      <c r="T16377" s="7"/>
      <c r="U16377" s="7"/>
      <c r="V16377" s="7"/>
      <c r="W16377" s="7"/>
      <c r="X16377" s="7"/>
      <c r="Y16377" s="7"/>
      <c r="Z16377" s="7"/>
      <c r="AA16377" s="7"/>
      <c r="AB16377" s="7"/>
      <c r="AC16377" s="7"/>
      <c r="AD16377" s="7"/>
      <c r="AE16377" s="7"/>
      <c r="AF16377" s="7"/>
      <c r="AG16377" s="13"/>
    </row>
    <row r="16378" spans="1:33">
      <c r="A16378" s="7"/>
      <c r="B16378" s="7"/>
      <c r="C16378" s="7"/>
      <c r="D16378" s="7"/>
      <c r="E16378" s="7"/>
      <c r="F16378" s="7"/>
      <c r="G16378" s="7"/>
      <c r="H16378" s="7"/>
      <c r="I16378" s="7"/>
      <c r="J16378" s="7"/>
      <c r="K16378" s="7"/>
      <c r="L16378" s="7"/>
      <c r="M16378" s="7"/>
      <c r="N16378" s="7"/>
      <c r="O16378" s="7"/>
      <c r="P16378" s="7"/>
      <c r="Q16378" s="7"/>
      <c r="R16378" s="7"/>
      <c r="S16378" s="7"/>
      <c r="T16378" s="7"/>
      <c r="U16378" s="7"/>
      <c r="V16378" s="7"/>
      <c r="W16378" s="7"/>
      <c r="X16378" s="7"/>
      <c r="Y16378" s="7"/>
      <c r="Z16378" s="7"/>
      <c r="AA16378" s="7"/>
      <c r="AB16378" s="7"/>
      <c r="AC16378" s="7"/>
      <c r="AD16378" s="7"/>
      <c r="AE16378" s="7"/>
      <c r="AF16378" s="7"/>
      <c r="AG16378" s="13"/>
    </row>
    <row r="16379" spans="1:33">
      <c r="A16379" s="7"/>
      <c r="B16379" s="7"/>
      <c r="C16379" s="7"/>
      <c r="D16379" s="7"/>
      <c r="E16379" s="7"/>
      <c r="F16379" s="7"/>
      <c r="G16379" s="7"/>
      <c r="H16379" s="7"/>
      <c r="I16379" s="7"/>
      <c r="J16379" s="7"/>
      <c r="K16379" s="7"/>
      <c r="L16379" s="7"/>
      <c r="M16379" s="7"/>
      <c r="N16379" s="7"/>
      <c r="O16379" s="7"/>
      <c r="P16379" s="7"/>
      <c r="Q16379" s="7"/>
      <c r="R16379" s="7"/>
      <c r="S16379" s="7"/>
      <c r="T16379" s="7"/>
      <c r="U16379" s="7"/>
      <c r="V16379" s="7"/>
      <c r="W16379" s="7"/>
      <c r="X16379" s="7"/>
      <c r="Y16379" s="7"/>
      <c r="Z16379" s="7"/>
      <c r="AA16379" s="7"/>
      <c r="AB16379" s="7"/>
      <c r="AC16379" s="7"/>
      <c r="AD16379" s="7"/>
      <c r="AE16379" s="7"/>
      <c r="AF16379" s="7"/>
      <c r="AG16379" s="13"/>
    </row>
    <row r="16380" spans="1:33">
      <c r="A16380" s="7"/>
      <c r="B16380" s="7"/>
      <c r="C16380" s="7"/>
      <c r="D16380" s="7"/>
      <c r="E16380" s="7"/>
      <c r="F16380" s="7"/>
      <c r="G16380" s="7"/>
      <c r="H16380" s="7"/>
      <c r="I16380" s="7"/>
      <c r="J16380" s="7"/>
      <c r="K16380" s="7"/>
      <c r="L16380" s="7"/>
      <c r="M16380" s="7"/>
      <c r="N16380" s="7"/>
      <c r="O16380" s="7"/>
      <c r="P16380" s="7"/>
      <c r="Q16380" s="7"/>
      <c r="R16380" s="7"/>
      <c r="S16380" s="7"/>
      <c r="T16380" s="7"/>
      <c r="U16380" s="7"/>
      <c r="V16380" s="7"/>
      <c r="W16380" s="7"/>
      <c r="X16380" s="7"/>
      <c r="Y16380" s="7"/>
      <c r="Z16380" s="7"/>
      <c r="AA16380" s="7"/>
      <c r="AB16380" s="7"/>
      <c r="AC16380" s="7"/>
      <c r="AD16380" s="7"/>
      <c r="AE16380" s="7"/>
      <c r="AF16380" s="7"/>
      <c r="AG16380" s="13"/>
    </row>
    <row r="16381" spans="1:33">
      <c r="A16381" s="7"/>
      <c r="B16381" s="7"/>
      <c r="C16381" s="7"/>
      <c r="D16381" s="7"/>
      <c r="E16381" s="7"/>
      <c r="F16381" s="7"/>
      <c r="G16381" s="7"/>
      <c r="H16381" s="7"/>
      <c r="I16381" s="7"/>
      <c r="J16381" s="7"/>
      <c r="K16381" s="7"/>
      <c r="L16381" s="7"/>
      <c r="M16381" s="7"/>
      <c r="N16381" s="7"/>
      <c r="O16381" s="7"/>
      <c r="P16381" s="7"/>
      <c r="Q16381" s="7"/>
      <c r="R16381" s="7"/>
      <c r="S16381" s="7"/>
      <c r="T16381" s="7"/>
      <c r="U16381" s="7"/>
      <c r="V16381" s="7"/>
      <c r="W16381" s="7"/>
      <c r="X16381" s="7"/>
      <c r="Y16381" s="7"/>
      <c r="Z16381" s="7"/>
      <c r="AA16381" s="7"/>
      <c r="AB16381" s="7"/>
      <c r="AC16381" s="7"/>
      <c r="AD16381" s="7"/>
      <c r="AE16381" s="7"/>
      <c r="AF16381" s="7"/>
      <c r="AG16381" s="13"/>
    </row>
    <row r="16382" spans="1:33">
      <c r="A16382" s="7"/>
      <c r="B16382" s="7"/>
      <c r="C16382" s="7"/>
      <c r="D16382" s="7"/>
      <c r="E16382" s="7"/>
      <c r="F16382" s="7"/>
      <c r="G16382" s="7"/>
      <c r="H16382" s="7"/>
      <c r="I16382" s="7"/>
      <c r="J16382" s="7"/>
      <c r="K16382" s="7"/>
      <c r="L16382" s="7"/>
      <c r="M16382" s="7"/>
      <c r="N16382" s="7"/>
      <c r="O16382" s="7"/>
      <c r="P16382" s="7"/>
      <c r="Q16382" s="7"/>
      <c r="R16382" s="7"/>
      <c r="S16382" s="7"/>
      <c r="T16382" s="7"/>
      <c r="U16382" s="7"/>
      <c r="V16382" s="7"/>
      <c r="W16382" s="7"/>
      <c r="X16382" s="7"/>
      <c r="Y16382" s="7"/>
      <c r="Z16382" s="7"/>
      <c r="AA16382" s="7"/>
      <c r="AB16382" s="7"/>
      <c r="AC16382" s="7"/>
      <c r="AD16382" s="7"/>
      <c r="AE16382" s="7"/>
      <c r="AF16382" s="7"/>
      <c r="AG16382" s="13"/>
    </row>
    <row r="16383" spans="1:33">
      <c r="A16383" s="7"/>
      <c r="B16383" s="7"/>
      <c r="C16383" s="7"/>
      <c r="D16383" s="7"/>
      <c r="E16383" s="7"/>
      <c r="F16383" s="7"/>
      <c r="G16383" s="7"/>
      <c r="H16383" s="7"/>
      <c r="I16383" s="7"/>
      <c r="J16383" s="7"/>
      <c r="K16383" s="7"/>
      <c r="L16383" s="7"/>
      <c r="M16383" s="7"/>
      <c r="N16383" s="7"/>
      <c r="O16383" s="7"/>
      <c r="P16383" s="7"/>
      <c r="Q16383" s="7"/>
      <c r="R16383" s="7"/>
      <c r="S16383" s="7"/>
      <c r="T16383" s="7"/>
      <c r="U16383" s="7"/>
      <c r="V16383" s="7"/>
      <c r="W16383" s="7"/>
      <c r="X16383" s="7"/>
      <c r="Y16383" s="7"/>
      <c r="Z16383" s="7"/>
      <c r="AA16383" s="7"/>
      <c r="AB16383" s="7"/>
      <c r="AC16383" s="7"/>
      <c r="AD16383" s="7"/>
      <c r="AE16383" s="7"/>
      <c r="AF16383" s="7"/>
      <c r="AG16383" s="13"/>
    </row>
    <row r="16384" spans="1:33">
      <c r="A16384" s="7"/>
      <c r="B16384" s="7"/>
      <c r="C16384" s="7"/>
      <c r="D16384" s="7"/>
      <c r="E16384" s="7"/>
      <c r="F16384" s="7"/>
      <c r="G16384" s="7"/>
      <c r="H16384" s="7"/>
      <c r="I16384" s="7"/>
      <c r="J16384" s="7"/>
      <c r="K16384" s="7"/>
      <c r="L16384" s="7"/>
      <c r="M16384" s="7"/>
      <c r="N16384" s="7"/>
      <c r="O16384" s="7"/>
      <c r="P16384" s="7"/>
      <c r="Q16384" s="7"/>
      <c r="R16384" s="7"/>
      <c r="S16384" s="7"/>
      <c r="T16384" s="7"/>
      <c r="U16384" s="7"/>
      <c r="V16384" s="7"/>
      <c r="W16384" s="7"/>
      <c r="X16384" s="7"/>
      <c r="Y16384" s="7"/>
      <c r="Z16384" s="7"/>
      <c r="AA16384" s="7"/>
      <c r="AB16384" s="7"/>
      <c r="AC16384" s="7"/>
      <c r="AD16384" s="7"/>
      <c r="AE16384" s="7"/>
      <c r="AF16384" s="7"/>
      <c r="AG16384" s="13"/>
    </row>
    <row r="16385" spans="1:33">
      <c r="A16385" s="7"/>
      <c r="B16385" s="7"/>
      <c r="C16385" s="7"/>
      <c r="D16385" s="7"/>
      <c r="E16385" s="7"/>
      <c r="F16385" s="7"/>
      <c r="G16385" s="7"/>
      <c r="H16385" s="7"/>
      <c r="I16385" s="7"/>
      <c r="J16385" s="7"/>
      <c r="K16385" s="7"/>
      <c r="L16385" s="7"/>
      <c r="M16385" s="7"/>
      <c r="N16385" s="7"/>
      <c r="O16385" s="7"/>
      <c r="P16385" s="7"/>
      <c r="Q16385" s="7"/>
      <c r="R16385" s="7"/>
      <c r="S16385" s="7"/>
      <c r="T16385" s="7"/>
      <c r="U16385" s="7"/>
      <c r="V16385" s="7"/>
      <c r="W16385" s="7"/>
      <c r="X16385" s="7"/>
      <c r="Y16385" s="7"/>
      <c r="Z16385" s="7"/>
      <c r="AA16385" s="7"/>
      <c r="AB16385" s="7"/>
      <c r="AC16385" s="7"/>
      <c r="AD16385" s="7"/>
      <c r="AE16385" s="7"/>
      <c r="AF16385" s="7"/>
      <c r="AG16385" s="13"/>
    </row>
    <row r="16386" spans="1:33">
      <c r="A16386" s="7"/>
      <c r="B16386" s="7"/>
      <c r="C16386" s="7"/>
      <c r="D16386" s="7"/>
      <c r="E16386" s="7"/>
      <c r="F16386" s="7"/>
      <c r="G16386" s="7"/>
      <c r="H16386" s="7"/>
      <c r="I16386" s="7"/>
      <c r="J16386" s="7"/>
      <c r="K16386" s="7"/>
      <c r="L16386" s="7"/>
      <c r="M16386" s="7"/>
      <c r="N16386" s="7"/>
      <c r="O16386" s="7"/>
      <c r="P16386" s="7"/>
      <c r="Q16386" s="7"/>
      <c r="R16386" s="7"/>
      <c r="S16386" s="7"/>
      <c r="T16386" s="7"/>
      <c r="U16386" s="7"/>
      <c r="V16386" s="7"/>
      <c r="W16386" s="7"/>
      <c r="X16386" s="7"/>
      <c r="Y16386" s="7"/>
      <c r="Z16386" s="7"/>
      <c r="AA16386" s="7"/>
      <c r="AB16386" s="7"/>
      <c r="AC16386" s="7"/>
      <c r="AD16386" s="7"/>
      <c r="AE16386" s="7"/>
      <c r="AF16386" s="7"/>
      <c r="AG16386" s="13"/>
    </row>
    <row r="16387" spans="1:33">
      <c r="A16387" s="7"/>
      <c r="B16387" s="7"/>
      <c r="C16387" s="7"/>
      <c r="D16387" s="7"/>
      <c r="E16387" s="7"/>
      <c r="F16387" s="7"/>
      <c r="G16387" s="7"/>
      <c r="H16387" s="7"/>
      <c r="I16387" s="7"/>
      <c r="J16387" s="7"/>
      <c r="K16387" s="7"/>
      <c r="L16387" s="7"/>
      <c r="M16387" s="7"/>
      <c r="N16387" s="7"/>
      <c r="O16387" s="7"/>
      <c r="P16387" s="7"/>
      <c r="Q16387" s="7"/>
      <c r="R16387" s="7"/>
      <c r="S16387" s="7"/>
      <c r="T16387" s="7"/>
      <c r="U16387" s="7"/>
      <c r="V16387" s="7"/>
      <c r="W16387" s="7"/>
      <c r="X16387" s="7"/>
      <c r="Y16387" s="7"/>
      <c r="Z16387" s="7"/>
      <c r="AA16387" s="7"/>
      <c r="AB16387" s="7"/>
      <c r="AC16387" s="7"/>
      <c r="AD16387" s="7"/>
      <c r="AE16387" s="7"/>
      <c r="AF16387" s="7"/>
      <c r="AG16387" s="13"/>
    </row>
    <row r="16388" spans="1:33">
      <c r="A16388" s="7"/>
      <c r="B16388" s="7"/>
      <c r="C16388" s="7"/>
      <c r="D16388" s="7"/>
      <c r="E16388" s="7"/>
      <c r="F16388" s="7"/>
      <c r="G16388" s="7"/>
      <c r="H16388" s="7"/>
      <c r="I16388" s="7"/>
      <c r="J16388" s="7"/>
      <c r="K16388" s="7"/>
      <c r="L16388" s="7"/>
      <c r="M16388" s="7"/>
      <c r="N16388" s="7"/>
      <c r="O16388" s="7"/>
      <c r="P16388" s="7"/>
      <c r="Q16388" s="7"/>
      <c r="R16388" s="7"/>
      <c r="S16388" s="7"/>
      <c r="T16388" s="7"/>
      <c r="U16388" s="7"/>
      <c r="V16388" s="7"/>
      <c r="W16388" s="7"/>
      <c r="X16388" s="7"/>
      <c r="Y16388" s="7"/>
      <c r="Z16388" s="7"/>
      <c r="AA16388" s="7"/>
      <c r="AB16388" s="7"/>
      <c r="AC16388" s="7"/>
      <c r="AD16388" s="7"/>
      <c r="AE16388" s="7"/>
      <c r="AF16388" s="7"/>
      <c r="AG16388" s="13"/>
    </row>
    <row r="16389" spans="1:33">
      <c r="A16389" s="7"/>
      <c r="B16389" s="7"/>
      <c r="C16389" s="7"/>
      <c r="D16389" s="7"/>
      <c r="E16389" s="7"/>
      <c r="F16389" s="7"/>
      <c r="G16389" s="7"/>
      <c r="H16389" s="7"/>
      <c r="I16389" s="7"/>
      <c r="J16389" s="7"/>
      <c r="K16389" s="7"/>
      <c r="L16389" s="7"/>
      <c r="M16389" s="7"/>
      <c r="N16389" s="7"/>
      <c r="O16389" s="7"/>
      <c r="P16389" s="7"/>
      <c r="Q16389" s="7"/>
      <c r="R16389" s="7"/>
      <c r="S16389" s="7"/>
      <c r="T16389" s="7"/>
      <c r="U16389" s="7"/>
      <c r="V16389" s="7"/>
      <c r="W16389" s="7"/>
      <c r="X16389" s="7"/>
      <c r="Y16389" s="7"/>
      <c r="Z16389" s="7"/>
      <c r="AA16389" s="7"/>
      <c r="AB16389" s="7"/>
      <c r="AC16389" s="7"/>
      <c r="AD16389" s="7"/>
      <c r="AE16389" s="7"/>
      <c r="AF16389" s="7"/>
      <c r="AG16389" s="13"/>
    </row>
    <row r="16390" spans="1:33">
      <c r="A16390" s="7"/>
      <c r="B16390" s="7"/>
      <c r="C16390" s="7"/>
      <c r="D16390" s="7"/>
      <c r="E16390" s="7"/>
      <c r="F16390" s="7"/>
      <c r="G16390" s="7"/>
      <c r="H16390" s="7"/>
      <c r="I16390" s="7"/>
      <c r="J16390" s="7"/>
      <c r="K16390" s="7"/>
      <c r="L16390" s="7"/>
      <c r="M16390" s="7"/>
      <c r="N16390" s="7"/>
      <c r="O16390" s="7"/>
      <c r="P16390" s="7"/>
      <c r="Q16390" s="7"/>
      <c r="R16390" s="7"/>
      <c r="S16390" s="7"/>
      <c r="T16390" s="7"/>
      <c r="U16390" s="7"/>
      <c r="V16390" s="7"/>
      <c r="W16390" s="7"/>
      <c r="X16390" s="7"/>
      <c r="Y16390" s="7"/>
      <c r="Z16390" s="7"/>
      <c r="AA16390" s="7"/>
      <c r="AB16390" s="7"/>
      <c r="AC16390" s="7"/>
      <c r="AD16390" s="7"/>
      <c r="AE16390" s="7"/>
      <c r="AF16390" s="7"/>
      <c r="AG16390" s="13"/>
    </row>
    <row r="16391" spans="1:33">
      <c r="A16391" s="7"/>
      <c r="B16391" s="7"/>
      <c r="C16391" s="7"/>
      <c r="D16391" s="7"/>
      <c r="E16391" s="7"/>
      <c r="F16391" s="7"/>
      <c r="G16391" s="7"/>
      <c r="H16391" s="7"/>
      <c r="I16391" s="7"/>
      <c r="J16391" s="7"/>
      <c r="K16391" s="7"/>
      <c r="L16391" s="7"/>
      <c r="M16391" s="7"/>
      <c r="N16391" s="7"/>
      <c r="O16391" s="7"/>
      <c r="P16391" s="7"/>
      <c r="Q16391" s="7"/>
      <c r="R16391" s="7"/>
      <c r="S16391" s="7"/>
      <c r="T16391" s="7"/>
      <c r="U16391" s="7"/>
      <c r="V16391" s="7"/>
      <c r="W16391" s="7"/>
      <c r="X16391" s="7"/>
      <c r="Y16391" s="7"/>
      <c r="Z16391" s="7"/>
      <c r="AA16391" s="7"/>
      <c r="AB16391" s="7"/>
      <c r="AC16391" s="7"/>
      <c r="AD16391" s="7"/>
      <c r="AE16391" s="7"/>
      <c r="AF16391" s="7"/>
      <c r="AG16391" s="13"/>
    </row>
    <row r="16392" spans="1:33">
      <c r="A16392" s="7"/>
      <c r="B16392" s="7"/>
      <c r="C16392" s="7"/>
      <c r="D16392" s="7"/>
      <c r="E16392" s="7"/>
      <c r="F16392" s="7"/>
      <c r="G16392" s="7"/>
      <c r="H16392" s="7"/>
      <c r="I16392" s="7"/>
      <c r="J16392" s="7"/>
      <c r="K16392" s="7"/>
      <c r="L16392" s="7"/>
      <c r="M16392" s="7"/>
      <c r="N16392" s="7"/>
      <c r="O16392" s="7"/>
      <c r="P16392" s="7"/>
      <c r="Q16392" s="7"/>
      <c r="R16392" s="7"/>
      <c r="S16392" s="7"/>
      <c r="T16392" s="7"/>
      <c r="U16392" s="7"/>
      <c r="V16392" s="7"/>
      <c r="W16392" s="7"/>
      <c r="X16392" s="7"/>
      <c r="Y16392" s="7"/>
      <c r="Z16392" s="7"/>
      <c r="AA16392" s="7"/>
      <c r="AB16392" s="7"/>
      <c r="AC16392" s="7"/>
      <c r="AD16392" s="7"/>
      <c r="AE16392" s="7"/>
      <c r="AF16392" s="7"/>
      <c r="AG16392" s="13"/>
    </row>
    <row r="16393" spans="1:33">
      <c r="A16393" s="7"/>
      <c r="B16393" s="7"/>
      <c r="C16393" s="7"/>
      <c r="D16393" s="7"/>
      <c r="E16393" s="7"/>
      <c r="F16393" s="7"/>
      <c r="G16393" s="7"/>
      <c r="H16393" s="7"/>
      <c r="I16393" s="7"/>
      <c r="J16393" s="7"/>
      <c r="K16393" s="7"/>
      <c r="L16393" s="7"/>
      <c r="M16393" s="7"/>
      <c r="N16393" s="7"/>
      <c r="O16393" s="7"/>
      <c r="P16393" s="7"/>
      <c r="Q16393" s="7"/>
      <c r="R16393" s="7"/>
      <c r="S16393" s="7"/>
      <c r="T16393" s="7"/>
      <c r="U16393" s="7"/>
      <c r="V16393" s="7"/>
      <c r="W16393" s="7"/>
      <c r="X16393" s="7"/>
      <c r="Y16393" s="7"/>
      <c r="Z16393" s="7"/>
      <c r="AA16393" s="7"/>
      <c r="AB16393" s="7"/>
      <c r="AC16393" s="7"/>
      <c r="AD16393" s="7"/>
      <c r="AE16393" s="7"/>
      <c r="AF16393" s="7"/>
      <c r="AG16393" s="13"/>
    </row>
    <row r="16394" spans="1:33">
      <c r="A16394" s="7"/>
      <c r="B16394" s="7"/>
      <c r="C16394" s="7"/>
      <c r="D16394" s="7"/>
      <c r="E16394" s="7"/>
      <c r="F16394" s="7"/>
      <c r="G16394" s="7"/>
      <c r="H16394" s="7"/>
      <c r="I16394" s="7"/>
      <c r="J16394" s="7"/>
      <c r="K16394" s="7"/>
      <c r="L16394" s="7"/>
      <c r="M16394" s="7"/>
      <c r="N16394" s="7"/>
      <c r="O16394" s="7"/>
      <c r="P16394" s="7"/>
      <c r="Q16394" s="7"/>
      <c r="R16394" s="7"/>
      <c r="S16394" s="7"/>
      <c r="T16394" s="7"/>
      <c r="U16394" s="7"/>
      <c r="V16394" s="7"/>
      <c r="W16394" s="7"/>
      <c r="X16394" s="7"/>
      <c r="Y16394" s="7"/>
      <c r="Z16394" s="7"/>
      <c r="AA16394" s="7"/>
      <c r="AB16394" s="7"/>
      <c r="AC16394" s="7"/>
      <c r="AD16394" s="7"/>
      <c r="AE16394" s="7"/>
      <c r="AF16394" s="7"/>
      <c r="AG16394" s="13"/>
    </row>
    <row r="16395" spans="1:33">
      <c r="A16395" s="7"/>
      <c r="B16395" s="7"/>
      <c r="C16395" s="7"/>
      <c r="D16395" s="7"/>
      <c r="E16395" s="7"/>
      <c r="F16395" s="7"/>
      <c r="G16395" s="7"/>
      <c r="H16395" s="7"/>
      <c r="I16395" s="7"/>
      <c r="J16395" s="7"/>
      <c r="K16395" s="7"/>
      <c r="L16395" s="7"/>
      <c r="M16395" s="7"/>
      <c r="N16395" s="7"/>
      <c r="O16395" s="7"/>
      <c r="P16395" s="7"/>
      <c r="Q16395" s="7"/>
      <c r="R16395" s="7"/>
      <c r="S16395" s="7"/>
      <c r="T16395" s="7"/>
      <c r="U16395" s="7"/>
      <c r="V16395" s="7"/>
      <c r="W16395" s="7"/>
      <c r="X16395" s="7"/>
      <c r="Y16395" s="7"/>
      <c r="Z16395" s="7"/>
      <c r="AA16395" s="7"/>
      <c r="AB16395" s="7"/>
      <c r="AC16395" s="7"/>
      <c r="AD16395" s="7"/>
      <c r="AE16395" s="7"/>
      <c r="AF16395" s="7"/>
      <c r="AG16395" s="13"/>
    </row>
    <row r="16396" spans="1:33">
      <c r="A16396" s="7"/>
      <c r="B16396" s="7"/>
      <c r="C16396" s="7"/>
      <c r="D16396" s="7"/>
      <c r="E16396" s="7"/>
      <c r="F16396" s="7"/>
      <c r="G16396" s="7"/>
      <c r="H16396" s="7"/>
      <c r="I16396" s="7"/>
      <c r="J16396" s="7"/>
      <c r="K16396" s="7"/>
      <c r="L16396" s="7"/>
      <c r="M16396" s="7"/>
      <c r="N16396" s="7"/>
      <c r="O16396" s="7"/>
      <c r="P16396" s="7"/>
      <c r="Q16396" s="7"/>
      <c r="R16396" s="7"/>
      <c r="S16396" s="7"/>
      <c r="T16396" s="7"/>
      <c r="U16396" s="7"/>
      <c r="V16396" s="7"/>
      <c r="W16396" s="7"/>
      <c r="X16396" s="7"/>
      <c r="Y16396" s="7"/>
      <c r="Z16396" s="7"/>
      <c r="AA16396" s="7"/>
      <c r="AB16396" s="7"/>
      <c r="AC16396" s="7"/>
      <c r="AD16396" s="7"/>
      <c r="AE16396" s="7"/>
      <c r="AF16396" s="7"/>
      <c r="AG16396" s="13"/>
    </row>
    <row r="16397" spans="1:33">
      <c r="A16397" s="7"/>
      <c r="B16397" s="7"/>
      <c r="C16397" s="7"/>
      <c r="D16397" s="7"/>
      <c r="E16397" s="7"/>
      <c r="F16397" s="7"/>
      <c r="G16397" s="7"/>
      <c r="H16397" s="7"/>
      <c r="I16397" s="7"/>
      <c r="J16397" s="7"/>
      <c r="K16397" s="7"/>
      <c r="L16397" s="7"/>
      <c r="M16397" s="7"/>
      <c r="N16397" s="7"/>
      <c r="O16397" s="7"/>
      <c r="P16397" s="7"/>
      <c r="Q16397" s="7"/>
      <c r="R16397" s="7"/>
      <c r="S16397" s="7"/>
      <c r="T16397" s="7"/>
      <c r="U16397" s="7"/>
      <c r="V16397" s="7"/>
      <c r="W16397" s="7"/>
      <c r="X16397" s="7"/>
      <c r="Y16397" s="7"/>
      <c r="Z16397" s="7"/>
      <c r="AA16397" s="7"/>
      <c r="AB16397" s="7"/>
      <c r="AC16397" s="7"/>
      <c r="AD16397" s="7"/>
      <c r="AE16397" s="7"/>
      <c r="AF16397" s="7"/>
      <c r="AG16397" s="13"/>
    </row>
    <row r="16398" spans="1:33">
      <c r="A16398" s="7"/>
      <c r="B16398" s="7"/>
      <c r="C16398" s="7"/>
      <c r="D16398" s="7"/>
      <c r="E16398" s="7"/>
      <c r="F16398" s="7"/>
      <c r="G16398" s="7"/>
      <c r="H16398" s="7"/>
      <c r="I16398" s="7"/>
      <c r="J16398" s="7"/>
      <c r="K16398" s="7"/>
      <c r="L16398" s="7"/>
      <c r="M16398" s="7"/>
      <c r="N16398" s="7"/>
      <c r="O16398" s="7"/>
      <c r="P16398" s="7"/>
      <c r="Q16398" s="7"/>
      <c r="R16398" s="7"/>
      <c r="S16398" s="7"/>
      <c r="T16398" s="7"/>
      <c r="U16398" s="7"/>
      <c r="V16398" s="7"/>
      <c r="W16398" s="7"/>
      <c r="X16398" s="7"/>
      <c r="Y16398" s="7"/>
      <c r="Z16398" s="7"/>
      <c r="AA16398" s="7"/>
      <c r="AB16398" s="7"/>
      <c r="AC16398" s="7"/>
      <c r="AD16398" s="7"/>
      <c r="AE16398" s="7"/>
      <c r="AF16398" s="7"/>
      <c r="AG16398" s="13"/>
    </row>
    <row r="16399" spans="1:33">
      <c r="A16399" s="7"/>
      <c r="B16399" s="7"/>
      <c r="C16399" s="7"/>
      <c r="D16399" s="7"/>
      <c r="E16399" s="7"/>
      <c r="F16399" s="7"/>
      <c r="G16399" s="7"/>
      <c r="H16399" s="7"/>
      <c r="I16399" s="7"/>
      <c r="J16399" s="7"/>
      <c r="K16399" s="7"/>
      <c r="L16399" s="7"/>
      <c r="M16399" s="7"/>
      <c r="N16399" s="7"/>
      <c r="O16399" s="7"/>
      <c r="P16399" s="7"/>
      <c r="Q16399" s="7"/>
      <c r="R16399" s="7"/>
      <c r="S16399" s="7"/>
      <c r="T16399" s="7"/>
      <c r="U16399" s="7"/>
      <c r="V16399" s="7"/>
      <c r="W16399" s="7"/>
      <c r="X16399" s="7"/>
      <c r="Y16399" s="7"/>
      <c r="Z16399" s="7"/>
      <c r="AA16399" s="7"/>
      <c r="AB16399" s="7"/>
      <c r="AC16399" s="7"/>
      <c r="AD16399" s="7"/>
      <c r="AE16399" s="7"/>
      <c r="AF16399" s="7"/>
      <c r="AG16399" s="13"/>
    </row>
    <row r="16400" spans="1:33">
      <c r="A16400" s="7"/>
      <c r="B16400" s="7"/>
      <c r="C16400" s="7"/>
      <c r="D16400" s="7"/>
      <c r="E16400" s="7"/>
      <c r="F16400" s="7"/>
      <c r="G16400" s="7"/>
      <c r="H16400" s="7"/>
      <c r="I16400" s="7"/>
      <c r="J16400" s="7"/>
      <c r="K16400" s="7"/>
      <c r="L16400" s="7"/>
      <c r="M16400" s="7"/>
      <c r="N16400" s="7"/>
      <c r="O16400" s="7"/>
      <c r="P16400" s="7"/>
      <c r="Q16400" s="7"/>
      <c r="R16400" s="7"/>
      <c r="S16400" s="7"/>
      <c r="T16400" s="7"/>
      <c r="U16400" s="7"/>
      <c r="V16400" s="7"/>
      <c r="W16400" s="7"/>
      <c r="X16400" s="7"/>
      <c r="Y16400" s="7"/>
      <c r="Z16400" s="7"/>
      <c r="AA16400" s="7"/>
      <c r="AB16400" s="7"/>
      <c r="AC16400" s="7"/>
      <c r="AD16400" s="7"/>
      <c r="AE16400" s="7"/>
      <c r="AF16400" s="7"/>
      <c r="AG16400" s="13"/>
    </row>
    <row r="16401" spans="1:33">
      <c r="A16401" s="7"/>
      <c r="B16401" s="7"/>
      <c r="C16401" s="7"/>
      <c r="D16401" s="7"/>
      <c r="E16401" s="7"/>
      <c r="F16401" s="7"/>
      <c r="G16401" s="7"/>
      <c r="H16401" s="7"/>
      <c r="I16401" s="7"/>
      <c r="J16401" s="7"/>
      <c r="K16401" s="7"/>
      <c r="L16401" s="7"/>
      <c r="M16401" s="7"/>
      <c r="N16401" s="7"/>
      <c r="O16401" s="7"/>
      <c r="P16401" s="7"/>
      <c r="Q16401" s="7"/>
      <c r="R16401" s="7"/>
      <c r="S16401" s="7"/>
      <c r="T16401" s="7"/>
      <c r="U16401" s="7"/>
      <c r="V16401" s="7"/>
      <c r="W16401" s="7"/>
      <c r="X16401" s="7"/>
      <c r="Y16401" s="7"/>
      <c r="Z16401" s="7"/>
      <c r="AA16401" s="7"/>
      <c r="AB16401" s="7"/>
      <c r="AC16401" s="7"/>
      <c r="AD16401" s="7"/>
      <c r="AE16401" s="7"/>
      <c r="AF16401" s="7"/>
      <c r="AG16401" s="13"/>
    </row>
    <row r="16402" spans="1:33">
      <c r="A16402" s="7"/>
      <c r="B16402" s="7"/>
      <c r="C16402" s="7"/>
      <c r="D16402" s="7"/>
      <c r="E16402" s="7"/>
      <c r="F16402" s="7"/>
      <c r="G16402" s="7"/>
      <c r="H16402" s="7"/>
      <c r="I16402" s="7"/>
      <c r="J16402" s="7"/>
      <c r="K16402" s="7"/>
      <c r="L16402" s="7"/>
      <c r="M16402" s="7"/>
      <c r="N16402" s="7"/>
      <c r="O16402" s="7"/>
      <c r="P16402" s="7"/>
      <c r="Q16402" s="7"/>
      <c r="R16402" s="7"/>
      <c r="S16402" s="7"/>
      <c r="T16402" s="7"/>
      <c r="U16402" s="7"/>
      <c r="V16402" s="7"/>
      <c r="W16402" s="7"/>
      <c r="X16402" s="7"/>
      <c r="Y16402" s="7"/>
      <c r="Z16402" s="7"/>
      <c r="AA16402" s="7"/>
      <c r="AB16402" s="7"/>
      <c r="AC16402" s="7"/>
      <c r="AD16402" s="7"/>
      <c r="AE16402" s="7"/>
      <c r="AF16402" s="7"/>
      <c r="AG16402" s="13"/>
    </row>
    <row r="16403" spans="1:33">
      <c r="A16403" s="7"/>
      <c r="B16403" s="7"/>
      <c r="C16403" s="7"/>
      <c r="D16403" s="7"/>
      <c r="E16403" s="7"/>
      <c r="F16403" s="7"/>
      <c r="G16403" s="7"/>
      <c r="H16403" s="7"/>
      <c r="I16403" s="7"/>
      <c r="J16403" s="7"/>
      <c r="K16403" s="7"/>
      <c r="L16403" s="7"/>
      <c r="M16403" s="7"/>
      <c r="N16403" s="7"/>
      <c r="O16403" s="7"/>
      <c r="P16403" s="7"/>
      <c r="Q16403" s="7"/>
      <c r="R16403" s="7"/>
      <c r="S16403" s="7"/>
      <c r="T16403" s="7"/>
      <c r="U16403" s="7"/>
      <c r="V16403" s="7"/>
      <c r="W16403" s="7"/>
      <c r="X16403" s="7"/>
      <c r="Y16403" s="7"/>
      <c r="Z16403" s="7"/>
      <c r="AA16403" s="7"/>
      <c r="AB16403" s="7"/>
      <c r="AC16403" s="7"/>
      <c r="AD16403" s="7"/>
      <c r="AE16403" s="7"/>
      <c r="AF16403" s="7"/>
      <c r="AG16403" s="13"/>
    </row>
    <row r="16404" spans="1:33">
      <c r="A16404" s="7"/>
      <c r="B16404" s="7"/>
      <c r="C16404" s="7"/>
      <c r="D16404" s="7"/>
      <c r="E16404" s="7"/>
      <c r="F16404" s="7"/>
      <c r="G16404" s="7"/>
      <c r="H16404" s="7"/>
      <c r="I16404" s="7"/>
      <c r="J16404" s="7"/>
      <c r="K16404" s="7"/>
      <c r="L16404" s="7"/>
      <c r="M16404" s="7"/>
      <c r="N16404" s="7"/>
      <c r="O16404" s="7"/>
      <c r="P16404" s="7"/>
      <c r="Q16404" s="7"/>
      <c r="R16404" s="7"/>
      <c r="S16404" s="7"/>
      <c r="T16404" s="7"/>
      <c r="U16404" s="7"/>
      <c r="V16404" s="7"/>
      <c r="W16404" s="7"/>
      <c r="X16404" s="7"/>
      <c r="Y16404" s="7"/>
      <c r="Z16404" s="7"/>
      <c r="AA16404" s="7"/>
      <c r="AB16404" s="7"/>
      <c r="AC16404" s="7"/>
      <c r="AD16404" s="7"/>
      <c r="AE16404" s="7"/>
      <c r="AF16404" s="7"/>
      <c r="AG16404" s="13"/>
    </row>
    <row r="16405" spans="1:33">
      <c r="A16405" s="7"/>
      <c r="B16405" s="7"/>
      <c r="C16405" s="7"/>
      <c r="D16405" s="7"/>
      <c r="E16405" s="7"/>
      <c r="F16405" s="7"/>
      <c r="G16405" s="7"/>
      <c r="H16405" s="7"/>
      <c r="I16405" s="7"/>
      <c r="J16405" s="7"/>
      <c r="K16405" s="7"/>
      <c r="L16405" s="7"/>
      <c r="M16405" s="7"/>
      <c r="N16405" s="7"/>
      <c r="O16405" s="7"/>
      <c r="P16405" s="7"/>
      <c r="Q16405" s="7"/>
      <c r="R16405" s="7"/>
      <c r="S16405" s="7"/>
      <c r="T16405" s="7"/>
      <c r="U16405" s="7"/>
      <c r="V16405" s="7"/>
      <c r="W16405" s="7"/>
      <c r="X16405" s="7"/>
      <c r="Y16405" s="7"/>
      <c r="Z16405" s="7"/>
      <c r="AA16405" s="7"/>
      <c r="AB16405" s="7"/>
      <c r="AC16405" s="7"/>
      <c r="AD16405" s="7"/>
      <c r="AE16405" s="7"/>
      <c r="AF16405" s="7"/>
      <c r="AG16405" s="13"/>
    </row>
    <row r="16406" spans="1:33">
      <c r="A16406" s="7"/>
      <c r="B16406" s="7"/>
      <c r="C16406" s="7"/>
      <c r="D16406" s="7"/>
      <c r="E16406" s="7"/>
      <c r="F16406" s="7"/>
      <c r="G16406" s="7"/>
      <c r="H16406" s="7"/>
      <c r="I16406" s="7"/>
      <c r="J16406" s="7"/>
      <c r="K16406" s="7"/>
      <c r="L16406" s="7"/>
      <c r="M16406" s="7"/>
      <c r="N16406" s="7"/>
      <c r="O16406" s="7"/>
      <c r="P16406" s="7"/>
      <c r="Q16406" s="7"/>
      <c r="R16406" s="7"/>
      <c r="S16406" s="7"/>
      <c r="T16406" s="7"/>
      <c r="U16406" s="7"/>
      <c r="V16406" s="7"/>
      <c r="W16406" s="7"/>
      <c r="X16406" s="7"/>
      <c r="Y16406" s="7"/>
      <c r="Z16406" s="7"/>
      <c r="AA16406" s="7"/>
      <c r="AB16406" s="7"/>
      <c r="AC16406" s="7"/>
      <c r="AD16406" s="7"/>
      <c r="AE16406" s="7"/>
      <c r="AF16406" s="7"/>
      <c r="AG16406" s="13"/>
    </row>
    <row r="16407" spans="1:33">
      <c r="A16407" s="7"/>
      <c r="B16407" s="7"/>
      <c r="C16407" s="7"/>
      <c r="D16407" s="7"/>
      <c r="E16407" s="7"/>
      <c r="F16407" s="7"/>
      <c r="G16407" s="7"/>
      <c r="H16407" s="7"/>
      <c r="I16407" s="7"/>
      <c r="J16407" s="7"/>
      <c r="K16407" s="7"/>
      <c r="L16407" s="7"/>
      <c r="M16407" s="7"/>
      <c r="N16407" s="7"/>
      <c r="O16407" s="7"/>
      <c r="P16407" s="7"/>
      <c r="Q16407" s="7"/>
      <c r="R16407" s="7"/>
      <c r="S16407" s="7"/>
      <c r="T16407" s="7"/>
      <c r="U16407" s="7"/>
      <c r="V16407" s="7"/>
      <c r="W16407" s="7"/>
      <c r="X16407" s="7"/>
      <c r="Y16407" s="7"/>
      <c r="Z16407" s="7"/>
      <c r="AA16407" s="7"/>
      <c r="AB16407" s="7"/>
      <c r="AC16407" s="7"/>
      <c r="AD16407" s="7"/>
      <c r="AE16407" s="7"/>
      <c r="AF16407" s="7"/>
      <c r="AG16407" s="13"/>
    </row>
    <row r="16408" spans="1:33">
      <c r="A16408" s="7"/>
      <c r="B16408" s="7"/>
      <c r="C16408" s="7"/>
      <c r="D16408" s="7"/>
      <c r="E16408" s="7"/>
      <c r="F16408" s="7"/>
      <c r="G16408" s="7"/>
      <c r="H16408" s="7"/>
      <c r="I16408" s="7"/>
      <c r="J16408" s="7"/>
      <c r="K16408" s="7"/>
      <c r="L16408" s="7"/>
      <c r="M16408" s="7"/>
      <c r="N16408" s="7"/>
      <c r="O16408" s="7"/>
      <c r="P16408" s="7"/>
      <c r="Q16408" s="7"/>
      <c r="R16408" s="7"/>
      <c r="S16408" s="7"/>
      <c r="T16408" s="7"/>
      <c r="U16408" s="7"/>
      <c r="V16408" s="7"/>
      <c r="W16408" s="7"/>
      <c r="X16408" s="7"/>
      <c r="Y16408" s="7"/>
      <c r="Z16408" s="7"/>
      <c r="AA16408" s="7"/>
      <c r="AB16408" s="7"/>
      <c r="AC16408" s="7"/>
      <c r="AD16408" s="7"/>
      <c r="AE16408" s="7"/>
      <c r="AF16408" s="7"/>
      <c r="AG16408" s="13"/>
    </row>
    <row r="16409" spans="1:33">
      <c r="A16409" s="7"/>
      <c r="B16409" s="7"/>
      <c r="C16409" s="7"/>
      <c r="D16409" s="7"/>
      <c r="E16409" s="7"/>
      <c r="F16409" s="7"/>
      <c r="G16409" s="7"/>
      <c r="H16409" s="7"/>
      <c r="I16409" s="7"/>
      <c r="J16409" s="7"/>
      <c r="K16409" s="7"/>
      <c r="L16409" s="7"/>
      <c r="M16409" s="7"/>
      <c r="N16409" s="7"/>
      <c r="O16409" s="7"/>
      <c r="P16409" s="7"/>
      <c r="Q16409" s="7"/>
      <c r="R16409" s="7"/>
      <c r="S16409" s="7"/>
      <c r="T16409" s="7"/>
      <c r="U16409" s="7"/>
      <c r="V16409" s="7"/>
      <c r="W16409" s="7"/>
      <c r="X16409" s="7"/>
      <c r="Y16409" s="7"/>
      <c r="Z16409" s="7"/>
      <c r="AA16409" s="7"/>
      <c r="AB16409" s="7"/>
      <c r="AC16409" s="7"/>
      <c r="AD16409" s="7"/>
      <c r="AE16409" s="7"/>
      <c r="AF16409" s="7"/>
      <c r="AG16409" s="13"/>
    </row>
    <row r="16410" spans="1:33">
      <c r="A16410" s="7"/>
      <c r="B16410" s="7"/>
      <c r="C16410" s="7"/>
      <c r="D16410" s="7"/>
      <c r="E16410" s="7"/>
      <c r="F16410" s="7"/>
      <c r="G16410" s="7"/>
      <c r="H16410" s="7"/>
      <c r="I16410" s="7"/>
      <c r="J16410" s="7"/>
      <c r="K16410" s="7"/>
      <c r="L16410" s="7"/>
      <c r="M16410" s="7"/>
      <c r="N16410" s="7"/>
      <c r="O16410" s="7"/>
      <c r="P16410" s="7"/>
      <c r="Q16410" s="7"/>
      <c r="R16410" s="7"/>
      <c r="S16410" s="7"/>
      <c r="T16410" s="7"/>
      <c r="U16410" s="7"/>
      <c r="V16410" s="7"/>
      <c r="W16410" s="7"/>
      <c r="X16410" s="7"/>
      <c r="Y16410" s="7"/>
      <c r="Z16410" s="7"/>
      <c r="AA16410" s="7"/>
      <c r="AB16410" s="7"/>
      <c r="AC16410" s="7"/>
      <c r="AD16410" s="7"/>
      <c r="AE16410" s="7"/>
      <c r="AF16410" s="7"/>
      <c r="AG16410" s="13"/>
    </row>
    <row r="16411" spans="1:33">
      <c r="A16411" s="7"/>
      <c r="B16411" s="7"/>
      <c r="C16411" s="7"/>
      <c r="D16411" s="7"/>
      <c r="E16411" s="7"/>
      <c r="F16411" s="7"/>
      <c r="G16411" s="7"/>
      <c r="H16411" s="7"/>
      <c r="I16411" s="7"/>
      <c r="J16411" s="7"/>
      <c r="K16411" s="7"/>
      <c r="L16411" s="7"/>
      <c r="M16411" s="7"/>
      <c r="N16411" s="7"/>
      <c r="O16411" s="7"/>
      <c r="P16411" s="7"/>
      <c r="Q16411" s="7"/>
      <c r="R16411" s="7"/>
      <c r="S16411" s="7"/>
      <c r="T16411" s="7"/>
      <c r="U16411" s="7"/>
      <c r="V16411" s="7"/>
      <c r="W16411" s="7"/>
      <c r="X16411" s="7"/>
      <c r="Y16411" s="7"/>
      <c r="Z16411" s="7"/>
      <c r="AA16411" s="7"/>
      <c r="AB16411" s="7"/>
      <c r="AC16411" s="7"/>
      <c r="AD16411" s="7"/>
      <c r="AE16411" s="7"/>
      <c r="AF16411" s="7"/>
      <c r="AG16411" s="13"/>
    </row>
    <row r="16412" spans="1:33">
      <c r="A16412" s="7"/>
      <c r="B16412" s="7"/>
      <c r="C16412" s="7"/>
      <c r="D16412" s="7"/>
      <c r="E16412" s="7"/>
      <c r="F16412" s="7"/>
      <c r="G16412" s="7"/>
      <c r="H16412" s="7"/>
      <c r="I16412" s="7"/>
      <c r="J16412" s="7"/>
      <c r="K16412" s="7"/>
      <c r="L16412" s="7"/>
      <c r="M16412" s="7"/>
      <c r="N16412" s="7"/>
      <c r="O16412" s="7"/>
      <c r="P16412" s="7"/>
      <c r="Q16412" s="7"/>
      <c r="R16412" s="7"/>
      <c r="S16412" s="7"/>
      <c r="T16412" s="7"/>
      <c r="U16412" s="7"/>
      <c r="V16412" s="7"/>
      <c r="W16412" s="7"/>
      <c r="X16412" s="7"/>
      <c r="Y16412" s="7"/>
      <c r="Z16412" s="7"/>
      <c r="AA16412" s="7"/>
      <c r="AB16412" s="7"/>
      <c r="AC16412" s="7"/>
      <c r="AD16412" s="7"/>
      <c r="AE16412" s="7"/>
      <c r="AF16412" s="7"/>
      <c r="AG16412" s="13"/>
    </row>
    <row r="16413" spans="1:33">
      <c r="A16413" s="7"/>
      <c r="B16413" s="7"/>
      <c r="C16413" s="7"/>
      <c r="D16413" s="7"/>
      <c r="E16413" s="7"/>
      <c r="F16413" s="7"/>
      <c r="G16413" s="7"/>
      <c r="H16413" s="7"/>
      <c r="I16413" s="7"/>
      <c r="J16413" s="7"/>
      <c r="K16413" s="7"/>
      <c r="L16413" s="7"/>
      <c r="M16413" s="7"/>
      <c r="N16413" s="7"/>
      <c r="O16413" s="7"/>
      <c r="P16413" s="7"/>
      <c r="Q16413" s="7"/>
      <c r="R16413" s="7"/>
      <c r="S16413" s="7"/>
      <c r="T16413" s="7"/>
      <c r="U16413" s="7"/>
      <c r="V16413" s="7"/>
      <c r="W16413" s="7"/>
      <c r="X16413" s="7"/>
      <c r="Y16413" s="7"/>
      <c r="Z16413" s="7"/>
      <c r="AA16413" s="7"/>
      <c r="AB16413" s="7"/>
      <c r="AC16413" s="7"/>
      <c r="AD16413" s="7"/>
      <c r="AE16413" s="7"/>
      <c r="AF16413" s="7"/>
      <c r="AG16413" s="13"/>
    </row>
    <row r="16414" spans="1:33">
      <c r="A16414" s="7"/>
      <c r="B16414" s="7"/>
      <c r="C16414" s="7"/>
      <c r="D16414" s="7"/>
      <c r="E16414" s="7"/>
      <c r="F16414" s="7"/>
      <c r="G16414" s="7"/>
      <c r="H16414" s="7"/>
      <c r="I16414" s="7"/>
      <c r="J16414" s="7"/>
      <c r="K16414" s="7"/>
      <c r="L16414" s="7"/>
      <c r="M16414" s="7"/>
      <c r="N16414" s="7"/>
      <c r="O16414" s="7"/>
      <c r="P16414" s="7"/>
      <c r="Q16414" s="7"/>
      <c r="R16414" s="7"/>
      <c r="S16414" s="7"/>
      <c r="T16414" s="7"/>
      <c r="U16414" s="7"/>
      <c r="V16414" s="7"/>
      <c r="W16414" s="7"/>
      <c r="X16414" s="7"/>
      <c r="Y16414" s="7"/>
      <c r="Z16414" s="7"/>
      <c r="AA16414" s="7"/>
      <c r="AB16414" s="7"/>
      <c r="AC16414" s="7"/>
      <c r="AD16414" s="7"/>
      <c r="AE16414" s="7"/>
      <c r="AF16414" s="7"/>
      <c r="AG16414" s="13"/>
    </row>
    <row r="16415" spans="1:33">
      <c r="A16415" s="7"/>
      <c r="B16415" s="7"/>
      <c r="C16415" s="7"/>
      <c r="D16415" s="7"/>
      <c r="E16415" s="7"/>
      <c r="F16415" s="7"/>
      <c r="G16415" s="7"/>
      <c r="H16415" s="7"/>
      <c r="I16415" s="7"/>
      <c r="J16415" s="7"/>
      <c r="K16415" s="7"/>
      <c r="L16415" s="7"/>
      <c r="M16415" s="7"/>
      <c r="N16415" s="7"/>
      <c r="O16415" s="7"/>
      <c r="P16415" s="7"/>
      <c r="Q16415" s="7"/>
      <c r="R16415" s="7"/>
      <c r="S16415" s="7"/>
      <c r="T16415" s="7"/>
      <c r="U16415" s="7"/>
      <c r="V16415" s="7"/>
      <c r="W16415" s="7"/>
      <c r="X16415" s="7"/>
      <c r="Y16415" s="7"/>
      <c r="Z16415" s="7"/>
      <c r="AA16415" s="7"/>
      <c r="AB16415" s="7"/>
      <c r="AC16415" s="7"/>
      <c r="AD16415" s="7"/>
      <c r="AE16415" s="7"/>
      <c r="AF16415" s="7"/>
      <c r="AG16415" s="13"/>
    </row>
    <row r="16416" spans="1:33">
      <c r="A16416" s="7"/>
      <c r="B16416" s="7"/>
      <c r="C16416" s="7"/>
      <c r="D16416" s="7"/>
      <c r="E16416" s="7"/>
      <c r="F16416" s="7"/>
      <c r="G16416" s="7"/>
      <c r="H16416" s="7"/>
      <c r="I16416" s="7"/>
      <c r="J16416" s="7"/>
      <c r="K16416" s="7"/>
      <c r="L16416" s="7"/>
      <c r="M16416" s="7"/>
      <c r="N16416" s="7"/>
      <c r="O16416" s="7"/>
      <c r="P16416" s="7"/>
      <c r="Q16416" s="7"/>
      <c r="R16416" s="7"/>
      <c r="S16416" s="7"/>
      <c r="T16416" s="7"/>
      <c r="U16416" s="7"/>
      <c r="V16416" s="7"/>
      <c r="W16416" s="7"/>
      <c r="X16416" s="7"/>
      <c r="Y16416" s="7"/>
      <c r="Z16416" s="7"/>
      <c r="AA16416" s="7"/>
      <c r="AB16416" s="7"/>
      <c r="AC16416" s="7"/>
      <c r="AD16416" s="7"/>
      <c r="AE16416" s="7"/>
      <c r="AF16416" s="7"/>
      <c r="AG16416" s="13"/>
    </row>
    <row r="16417" spans="1:33">
      <c r="A16417" s="7"/>
      <c r="B16417" s="7"/>
      <c r="C16417" s="7"/>
      <c r="D16417" s="7"/>
      <c r="E16417" s="7"/>
      <c r="F16417" s="7"/>
      <c r="G16417" s="7"/>
      <c r="H16417" s="7"/>
      <c r="I16417" s="7"/>
      <c r="J16417" s="7"/>
      <c r="K16417" s="7"/>
      <c r="L16417" s="7"/>
      <c r="M16417" s="7"/>
      <c r="N16417" s="7"/>
      <c r="O16417" s="7"/>
      <c r="P16417" s="7"/>
      <c r="Q16417" s="7"/>
      <c r="R16417" s="7"/>
      <c r="S16417" s="7"/>
      <c r="T16417" s="7"/>
      <c r="U16417" s="7"/>
      <c r="V16417" s="7"/>
      <c r="W16417" s="7"/>
      <c r="X16417" s="7"/>
      <c r="Y16417" s="7"/>
      <c r="Z16417" s="7"/>
      <c r="AA16417" s="7"/>
      <c r="AB16417" s="7"/>
      <c r="AC16417" s="7"/>
      <c r="AD16417" s="7"/>
      <c r="AE16417" s="7"/>
      <c r="AF16417" s="7"/>
      <c r="AG16417" s="13"/>
    </row>
    <row r="16418" spans="1:33">
      <c r="A16418" s="7"/>
      <c r="B16418" s="7"/>
      <c r="C16418" s="7"/>
      <c r="D16418" s="7"/>
      <c r="E16418" s="7"/>
      <c r="F16418" s="7"/>
      <c r="G16418" s="7"/>
      <c r="H16418" s="7"/>
      <c r="I16418" s="7"/>
      <c r="J16418" s="7"/>
      <c r="K16418" s="7"/>
      <c r="L16418" s="7"/>
      <c r="M16418" s="7"/>
      <c r="N16418" s="7"/>
      <c r="O16418" s="7"/>
      <c r="P16418" s="7"/>
      <c r="Q16418" s="7"/>
      <c r="R16418" s="7"/>
      <c r="S16418" s="7"/>
      <c r="T16418" s="7"/>
      <c r="U16418" s="7"/>
      <c r="V16418" s="7"/>
      <c r="W16418" s="7"/>
      <c r="X16418" s="7"/>
      <c r="Y16418" s="7"/>
      <c r="Z16418" s="7"/>
      <c r="AA16418" s="7"/>
      <c r="AB16418" s="7"/>
      <c r="AC16418" s="7"/>
      <c r="AD16418" s="7"/>
      <c r="AE16418" s="7"/>
      <c r="AF16418" s="7"/>
      <c r="AG16418" s="13"/>
    </row>
    <row r="16419" spans="1:33">
      <c r="A16419" s="7"/>
      <c r="B16419" s="7"/>
      <c r="C16419" s="7"/>
      <c r="D16419" s="7"/>
      <c r="E16419" s="7"/>
      <c r="F16419" s="7"/>
      <c r="G16419" s="7"/>
      <c r="H16419" s="7"/>
      <c r="I16419" s="7"/>
      <c r="J16419" s="7"/>
      <c r="K16419" s="7"/>
      <c r="L16419" s="7"/>
      <c r="M16419" s="7"/>
      <c r="N16419" s="7"/>
      <c r="O16419" s="7"/>
      <c r="P16419" s="7"/>
      <c r="Q16419" s="7"/>
      <c r="R16419" s="7"/>
      <c r="S16419" s="7"/>
      <c r="T16419" s="7"/>
      <c r="U16419" s="7"/>
      <c r="V16419" s="7"/>
      <c r="W16419" s="7"/>
      <c r="X16419" s="7"/>
      <c r="Y16419" s="7"/>
      <c r="Z16419" s="7"/>
      <c r="AA16419" s="7"/>
      <c r="AB16419" s="7"/>
      <c r="AC16419" s="7"/>
      <c r="AD16419" s="7"/>
      <c r="AE16419" s="7"/>
      <c r="AF16419" s="7"/>
      <c r="AG16419" s="13"/>
    </row>
    <row r="16420" spans="1:33">
      <c r="A16420" s="7"/>
      <c r="B16420" s="7"/>
      <c r="C16420" s="7"/>
      <c r="D16420" s="7"/>
      <c r="E16420" s="7"/>
      <c r="F16420" s="7"/>
      <c r="G16420" s="7"/>
      <c r="H16420" s="7"/>
      <c r="I16420" s="7"/>
      <c r="J16420" s="7"/>
      <c r="K16420" s="7"/>
      <c r="L16420" s="7"/>
      <c r="M16420" s="7"/>
      <c r="N16420" s="7"/>
      <c r="O16420" s="7"/>
      <c r="P16420" s="7"/>
      <c r="Q16420" s="7"/>
      <c r="R16420" s="7"/>
      <c r="S16420" s="7"/>
      <c r="T16420" s="7"/>
      <c r="U16420" s="7"/>
      <c r="V16420" s="7"/>
      <c r="W16420" s="7"/>
      <c r="X16420" s="7"/>
      <c r="Y16420" s="7"/>
      <c r="Z16420" s="7"/>
      <c r="AA16420" s="7"/>
      <c r="AB16420" s="7"/>
      <c r="AC16420" s="7"/>
      <c r="AD16420" s="7"/>
      <c r="AE16420" s="7"/>
      <c r="AF16420" s="7"/>
      <c r="AG16420" s="13"/>
    </row>
    <row r="16421" spans="1:33">
      <c r="A16421" s="7"/>
      <c r="B16421" s="7"/>
      <c r="C16421" s="7"/>
      <c r="D16421" s="7"/>
      <c r="E16421" s="7"/>
      <c r="F16421" s="7"/>
      <c r="G16421" s="7"/>
      <c r="H16421" s="7"/>
      <c r="I16421" s="7"/>
      <c r="J16421" s="7"/>
      <c r="K16421" s="7"/>
      <c r="L16421" s="7"/>
      <c r="M16421" s="7"/>
      <c r="N16421" s="7"/>
      <c r="O16421" s="7"/>
      <c r="P16421" s="7"/>
      <c r="Q16421" s="7"/>
      <c r="R16421" s="7"/>
      <c r="S16421" s="7"/>
      <c r="T16421" s="7"/>
      <c r="U16421" s="7"/>
      <c r="V16421" s="7"/>
      <c r="W16421" s="7"/>
      <c r="X16421" s="7"/>
      <c r="Y16421" s="7"/>
      <c r="Z16421" s="7"/>
      <c r="AA16421" s="7"/>
      <c r="AB16421" s="7"/>
      <c r="AC16421" s="7"/>
      <c r="AD16421" s="7"/>
      <c r="AE16421" s="7"/>
      <c r="AF16421" s="7"/>
      <c r="AG16421" s="13"/>
    </row>
    <row r="16422" spans="1:33">
      <c r="A16422" s="7"/>
      <c r="B16422" s="7"/>
      <c r="C16422" s="7"/>
      <c r="D16422" s="7"/>
      <c r="E16422" s="7"/>
      <c r="F16422" s="7"/>
      <c r="G16422" s="7"/>
      <c r="H16422" s="7"/>
      <c r="I16422" s="7"/>
      <c r="J16422" s="7"/>
      <c r="K16422" s="7"/>
      <c r="L16422" s="7"/>
      <c r="M16422" s="7"/>
      <c r="N16422" s="7"/>
      <c r="O16422" s="7"/>
      <c r="P16422" s="7"/>
      <c r="Q16422" s="7"/>
      <c r="R16422" s="7"/>
      <c r="S16422" s="7"/>
      <c r="T16422" s="7"/>
      <c r="U16422" s="7"/>
      <c r="V16422" s="7"/>
      <c r="W16422" s="7"/>
      <c r="X16422" s="7"/>
      <c r="Y16422" s="7"/>
      <c r="Z16422" s="7"/>
      <c r="AA16422" s="7"/>
      <c r="AB16422" s="7"/>
      <c r="AC16422" s="7"/>
      <c r="AD16422" s="7"/>
      <c r="AE16422" s="7"/>
      <c r="AF16422" s="7"/>
      <c r="AG16422" s="13"/>
    </row>
    <row r="16423" spans="1:33">
      <c r="A16423" s="7"/>
      <c r="B16423" s="7"/>
      <c r="C16423" s="7"/>
      <c r="D16423" s="7"/>
      <c r="E16423" s="7"/>
      <c r="F16423" s="7"/>
      <c r="G16423" s="7"/>
      <c r="H16423" s="7"/>
      <c r="I16423" s="7"/>
      <c r="J16423" s="7"/>
      <c r="K16423" s="7"/>
      <c r="L16423" s="7"/>
      <c r="M16423" s="7"/>
      <c r="N16423" s="7"/>
      <c r="O16423" s="7"/>
      <c r="P16423" s="7"/>
      <c r="Q16423" s="7"/>
      <c r="R16423" s="7"/>
      <c r="S16423" s="7"/>
      <c r="T16423" s="7"/>
      <c r="U16423" s="7"/>
      <c r="V16423" s="7"/>
      <c r="W16423" s="7"/>
      <c r="X16423" s="7"/>
      <c r="Y16423" s="7"/>
      <c r="Z16423" s="7"/>
      <c r="AA16423" s="7"/>
      <c r="AB16423" s="7"/>
      <c r="AC16423" s="7"/>
      <c r="AD16423" s="7"/>
      <c r="AE16423" s="7"/>
      <c r="AF16423" s="7"/>
      <c r="AG16423" s="13"/>
    </row>
    <row r="16424" spans="1:33">
      <c r="A16424" s="7"/>
      <c r="B16424" s="7"/>
      <c r="C16424" s="7"/>
      <c r="D16424" s="7"/>
      <c r="E16424" s="7"/>
      <c r="F16424" s="7"/>
      <c r="G16424" s="7"/>
      <c r="H16424" s="7"/>
      <c r="I16424" s="7"/>
      <c r="J16424" s="7"/>
      <c r="K16424" s="7"/>
      <c r="L16424" s="7"/>
      <c r="M16424" s="7"/>
      <c r="N16424" s="7"/>
      <c r="O16424" s="7"/>
      <c r="P16424" s="7"/>
      <c r="Q16424" s="7"/>
      <c r="R16424" s="7"/>
      <c r="S16424" s="7"/>
      <c r="T16424" s="7"/>
      <c r="U16424" s="7"/>
      <c r="V16424" s="7"/>
      <c r="W16424" s="7"/>
      <c r="X16424" s="7"/>
      <c r="Y16424" s="7"/>
      <c r="Z16424" s="7"/>
      <c r="AA16424" s="7"/>
      <c r="AB16424" s="7"/>
      <c r="AC16424" s="7"/>
      <c r="AD16424" s="7"/>
      <c r="AE16424" s="7"/>
      <c r="AF16424" s="7"/>
      <c r="AG16424" s="13"/>
    </row>
    <row r="16425" spans="1:33">
      <c r="A16425" s="7"/>
      <c r="B16425" s="7"/>
      <c r="C16425" s="7"/>
      <c r="D16425" s="7"/>
      <c r="E16425" s="7"/>
      <c r="F16425" s="7"/>
      <c r="G16425" s="7"/>
      <c r="H16425" s="7"/>
      <c r="I16425" s="7"/>
      <c r="J16425" s="7"/>
      <c r="K16425" s="7"/>
      <c r="L16425" s="7"/>
      <c r="M16425" s="7"/>
      <c r="N16425" s="7"/>
      <c r="O16425" s="7"/>
      <c r="P16425" s="7"/>
      <c r="Q16425" s="7"/>
      <c r="R16425" s="7"/>
      <c r="S16425" s="7"/>
      <c r="T16425" s="7"/>
      <c r="U16425" s="7"/>
      <c r="V16425" s="7"/>
      <c r="W16425" s="7"/>
      <c r="X16425" s="7"/>
      <c r="Y16425" s="7"/>
      <c r="Z16425" s="7"/>
      <c r="AA16425" s="7"/>
      <c r="AB16425" s="7"/>
      <c r="AC16425" s="7"/>
      <c r="AD16425" s="7"/>
      <c r="AE16425" s="7"/>
      <c r="AF16425" s="7"/>
      <c r="AG16425" s="13"/>
    </row>
    <row r="16426" spans="1:33">
      <c r="A16426" s="7"/>
      <c r="B16426" s="7"/>
      <c r="C16426" s="7"/>
      <c r="D16426" s="7"/>
      <c r="E16426" s="7"/>
      <c r="F16426" s="7"/>
      <c r="G16426" s="7"/>
      <c r="H16426" s="7"/>
      <c r="I16426" s="7"/>
      <c r="J16426" s="7"/>
      <c r="K16426" s="7"/>
      <c r="L16426" s="7"/>
      <c r="M16426" s="7"/>
      <c r="N16426" s="7"/>
      <c r="O16426" s="7"/>
      <c r="P16426" s="7"/>
      <c r="Q16426" s="7"/>
      <c r="R16426" s="7"/>
      <c r="S16426" s="7"/>
      <c r="T16426" s="7"/>
      <c r="U16426" s="7"/>
      <c r="V16426" s="7"/>
      <c r="W16426" s="7"/>
      <c r="X16426" s="7"/>
      <c r="Y16426" s="7"/>
      <c r="Z16426" s="7"/>
      <c r="AA16426" s="7"/>
      <c r="AB16426" s="7"/>
      <c r="AC16426" s="7"/>
      <c r="AD16426" s="7"/>
      <c r="AE16426" s="7"/>
      <c r="AF16426" s="7"/>
      <c r="AG16426" s="13"/>
    </row>
    <row r="16427" spans="1:33">
      <c r="A16427" s="7"/>
      <c r="B16427" s="7"/>
      <c r="C16427" s="7"/>
      <c r="D16427" s="7"/>
      <c r="E16427" s="7"/>
      <c r="F16427" s="7"/>
      <c r="G16427" s="7"/>
      <c r="H16427" s="7"/>
      <c r="I16427" s="7"/>
      <c r="J16427" s="7"/>
      <c r="K16427" s="7"/>
      <c r="L16427" s="7"/>
      <c r="M16427" s="7"/>
      <c r="N16427" s="7"/>
      <c r="O16427" s="7"/>
      <c r="P16427" s="7"/>
      <c r="Q16427" s="7"/>
      <c r="R16427" s="7"/>
      <c r="S16427" s="7"/>
      <c r="T16427" s="7"/>
      <c r="U16427" s="7"/>
      <c r="V16427" s="7"/>
      <c r="W16427" s="7"/>
      <c r="X16427" s="7"/>
      <c r="Y16427" s="7"/>
      <c r="Z16427" s="7"/>
      <c r="AA16427" s="7"/>
      <c r="AB16427" s="7"/>
      <c r="AC16427" s="7"/>
      <c r="AD16427" s="7"/>
      <c r="AE16427" s="7"/>
      <c r="AF16427" s="7"/>
      <c r="AG16427" s="13"/>
    </row>
    <row r="16428" spans="1:33">
      <c r="A16428" s="7"/>
      <c r="B16428" s="7"/>
      <c r="C16428" s="7"/>
      <c r="D16428" s="7"/>
      <c r="E16428" s="7"/>
      <c r="F16428" s="7"/>
      <c r="G16428" s="7"/>
      <c r="H16428" s="7"/>
      <c r="I16428" s="7"/>
      <c r="J16428" s="7"/>
      <c r="K16428" s="7"/>
      <c r="L16428" s="7"/>
      <c r="M16428" s="7"/>
      <c r="N16428" s="7"/>
      <c r="O16428" s="7"/>
      <c r="P16428" s="7"/>
      <c r="Q16428" s="7"/>
      <c r="R16428" s="7"/>
      <c r="S16428" s="7"/>
      <c r="T16428" s="7"/>
      <c r="U16428" s="7"/>
      <c r="V16428" s="7"/>
      <c r="W16428" s="7"/>
      <c r="X16428" s="7"/>
      <c r="Y16428" s="7"/>
      <c r="Z16428" s="7"/>
      <c r="AA16428" s="7"/>
      <c r="AB16428" s="7"/>
      <c r="AC16428" s="7"/>
      <c r="AD16428" s="7"/>
      <c r="AE16428" s="7"/>
      <c r="AF16428" s="7"/>
      <c r="AG16428" s="13"/>
    </row>
    <row r="16429" spans="1:33">
      <c r="A16429" s="7"/>
      <c r="B16429" s="7"/>
      <c r="C16429" s="7"/>
      <c r="D16429" s="7"/>
      <c r="E16429" s="7"/>
      <c r="F16429" s="7"/>
      <c r="G16429" s="7"/>
      <c r="H16429" s="7"/>
      <c r="I16429" s="7"/>
      <c r="J16429" s="7"/>
      <c r="K16429" s="7"/>
      <c r="L16429" s="7"/>
      <c r="M16429" s="7"/>
      <c r="N16429" s="7"/>
      <c r="O16429" s="7"/>
      <c r="P16429" s="7"/>
      <c r="Q16429" s="7"/>
      <c r="R16429" s="7"/>
      <c r="S16429" s="7"/>
      <c r="T16429" s="7"/>
      <c r="U16429" s="7"/>
      <c r="V16429" s="7"/>
      <c r="W16429" s="7"/>
      <c r="X16429" s="7"/>
      <c r="Y16429" s="7"/>
      <c r="Z16429" s="7"/>
      <c r="AA16429" s="7"/>
      <c r="AB16429" s="7"/>
      <c r="AC16429" s="7"/>
      <c r="AD16429" s="7"/>
      <c r="AE16429" s="7"/>
      <c r="AF16429" s="7"/>
      <c r="AG16429" s="13"/>
    </row>
    <row r="16430" spans="1:33">
      <c r="A16430" s="7"/>
      <c r="B16430" s="7"/>
      <c r="C16430" s="7"/>
      <c r="D16430" s="7"/>
      <c r="E16430" s="7"/>
      <c r="F16430" s="7"/>
      <c r="G16430" s="7"/>
      <c r="H16430" s="7"/>
      <c r="I16430" s="7"/>
      <c r="J16430" s="7"/>
      <c r="K16430" s="7"/>
      <c r="L16430" s="7"/>
      <c r="M16430" s="7"/>
      <c r="N16430" s="7"/>
      <c r="O16430" s="7"/>
      <c r="P16430" s="7"/>
      <c r="Q16430" s="7"/>
      <c r="R16430" s="7"/>
      <c r="S16430" s="7"/>
      <c r="T16430" s="7"/>
      <c r="U16430" s="7"/>
      <c r="V16430" s="7"/>
      <c r="W16430" s="7"/>
      <c r="X16430" s="7"/>
      <c r="Y16430" s="7"/>
      <c r="Z16430" s="7"/>
      <c r="AA16430" s="7"/>
      <c r="AB16430" s="7"/>
      <c r="AC16430" s="7"/>
      <c r="AD16430" s="7"/>
      <c r="AE16430" s="7"/>
      <c r="AF16430" s="7"/>
      <c r="AG16430" s="13"/>
    </row>
    <row r="16431" spans="1:33">
      <c r="A16431" s="7"/>
      <c r="B16431" s="7"/>
      <c r="C16431" s="7"/>
      <c r="D16431" s="7"/>
      <c r="E16431" s="7"/>
      <c r="F16431" s="7"/>
      <c r="G16431" s="7"/>
      <c r="H16431" s="7"/>
      <c r="I16431" s="7"/>
      <c r="J16431" s="7"/>
      <c r="K16431" s="7"/>
      <c r="L16431" s="7"/>
      <c r="M16431" s="7"/>
      <c r="N16431" s="7"/>
      <c r="O16431" s="7"/>
      <c r="P16431" s="7"/>
      <c r="Q16431" s="7"/>
      <c r="R16431" s="7"/>
      <c r="S16431" s="7"/>
      <c r="T16431" s="7"/>
      <c r="U16431" s="7"/>
      <c r="V16431" s="7"/>
      <c r="W16431" s="7"/>
      <c r="X16431" s="7"/>
      <c r="Y16431" s="7"/>
      <c r="Z16431" s="7"/>
      <c r="AA16431" s="7"/>
      <c r="AB16431" s="7"/>
      <c r="AC16431" s="7"/>
      <c r="AD16431" s="7"/>
      <c r="AE16431" s="7"/>
      <c r="AF16431" s="7"/>
      <c r="AG16431" s="13"/>
    </row>
    <row r="16432" spans="1:33">
      <c r="A16432" s="7"/>
      <c r="B16432" s="7"/>
      <c r="C16432" s="7"/>
      <c r="D16432" s="7"/>
      <c r="E16432" s="7"/>
      <c r="F16432" s="7"/>
      <c r="G16432" s="7"/>
      <c r="H16432" s="7"/>
      <c r="I16432" s="7"/>
      <c r="J16432" s="7"/>
      <c r="K16432" s="7"/>
      <c r="L16432" s="7"/>
      <c r="M16432" s="7"/>
      <c r="N16432" s="7"/>
      <c r="O16432" s="7"/>
      <c r="P16432" s="7"/>
      <c r="Q16432" s="7"/>
      <c r="R16432" s="7"/>
      <c r="S16432" s="7"/>
      <c r="T16432" s="7"/>
      <c r="U16432" s="7"/>
      <c r="V16432" s="7"/>
      <c r="W16432" s="7"/>
      <c r="X16432" s="7"/>
      <c r="Y16432" s="7"/>
      <c r="Z16432" s="7"/>
      <c r="AA16432" s="7"/>
      <c r="AB16432" s="7"/>
      <c r="AC16432" s="7"/>
      <c r="AD16432" s="7"/>
      <c r="AE16432" s="7"/>
      <c r="AF16432" s="7"/>
      <c r="AG16432" s="13"/>
    </row>
    <row r="16433" spans="1:33">
      <c r="A16433" s="7"/>
      <c r="B16433" s="7"/>
      <c r="C16433" s="7"/>
      <c r="D16433" s="7"/>
      <c r="E16433" s="7"/>
      <c r="F16433" s="7"/>
      <c r="G16433" s="7"/>
      <c r="H16433" s="7"/>
      <c r="I16433" s="7"/>
      <c r="J16433" s="7"/>
      <c r="K16433" s="7"/>
      <c r="L16433" s="7"/>
      <c r="M16433" s="7"/>
      <c r="N16433" s="7"/>
      <c r="O16433" s="7"/>
      <c r="P16433" s="7"/>
      <c r="Q16433" s="7"/>
      <c r="R16433" s="7"/>
      <c r="S16433" s="7"/>
      <c r="T16433" s="7"/>
      <c r="U16433" s="7"/>
      <c r="V16433" s="7"/>
      <c r="W16433" s="7"/>
      <c r="X16433" s="7"/>
      <c r="Y16433" s="7"/>
      <c r="Z16433" s="7"/>
      <c r="AA16433" s="7"/>
      <c r="AB16433" s="7"/>
      <c r="AC16433" s="7"/>
      <c r="AD16433" s="7"/>
      <c r="AE16433" s="7"/>
      <c r="AF16433" s="7"/>
      <c r="AG16433" s="13"/>
    </row>
    <row r="16434" spans="1:33">
      <c r="A16434" s="7"/>
      <c r="B16434" s="7"/>
      <c r="C16434" s="7"/>
      <c r="D16434" s="7"/>
      <c r="E16434" s="7"/>
      <c r="F16434" s="7"/>
      <c r="G16434" s="7"/>
      <c r="H16434" s="7"/>
      <c r="I16434" s="7"/>
      <c r="J16434" s="7"/>
      <c r="K16434" s="7"/>
      <c r="L16434" s="7"/>
      <c r="M16434" s="7"/>
      <c r="N16434" s="7"/>
      <c r="O16434" s="7"/>
      <c r="P16434" s="7"/>
      <c r="Q16434" s="7"/>
      <c r="R16434" s="7"/>
      <c r="S16434" s="7"/>
      <c r="T16434" s="7"/>
      <c r="U16434" s="7"/>
      <c r="V16434" s="7"/>
      <c r="W16434" s="7"/>
      <c r="X16434" s="7"/>
      <c r="Y16434" s="7"/>
      <c r="Z16434" s="7"/>
      <c r="AA16434" s="7"/>
      <c r="AB16434" s="7"/>
      <c r="AC16434" s="7"/>
      <c r="AD16434" s="7"/>
      <c r="AE16434" s="7"/>
      <c r="AF16434" s="7"/>
      <c r="AG16434" s="13"/>
    </row>
    <row r="16435" spans="1:33">
      <c r="A16435" s="7"/>
      <c r="B16435" s="7"/>
      <c r="C16435" s="7"/>
      <c r="D16435" s="7"/>
      <c r="E16435" s="7"/>
      <c r="F16435" s="7"/>
      <c r="G16435" s="7"/>
      <c r="H16435" s="7"/>
      <c r="I16435" s="7"/>
      <c r="J16435" s="7"/>
      <c r="K16435" s="7"/>
      <c r="L16435" s="7"/>
      <c r="M16435" s="7"/>
      <c r="N16435" s="7"/>
      <c r="O16435" s="7"/>
      <c r="P16435" s="7"/>
      <c r="Q16435" s="7"/>
      <c r="R16435" s="7"/>
      <c r="S16435" s="7"/>
      <c r="T16435" s="7"/>
      <c r="U16435" s="7"/>
      <c r="V16435" s="7"/>
      <c r="W16435" s="7"/>
      <c r="X16435" s="7"/>
      <c r="Y16435" s="7"/>
      <c r="Z16435" s="7"/>
      <c r="AA16435" s="7"/>
      <c r="AB16435" s="7"/>
      <c r="AC16435" s="7"/>
      <c r="AD16435" s="7"/>
      <c r="AE16435" s="7"/>
      <c r="AF16435" s="7"/>
      <c r="AG16435" s="13"/>
    </row>
    <row r="16436" spans="1:33">
      <c r="A16436" s="7"/>
      <c r="B16436" s="7"/>
      <c r="C16436" s="7"/>
      <c r="D16436" s="7"/>
      <c r="E16436" s="7"/>
      <c r="F16436" s="7"/>
      <c r="G16436" s="7"/>
      <c r="H16436" s="7"/>
      <c r="I16436" s="7"/>
      <c r="J16436" s="7"/>
      <c r="K16436" s="7"/>
      <c r="L16436" s="7"/>
      <c r="M16436" s="7"/>
      <c r="N16436" s="7"/>
      <c r="O16436" s="7"/>
      <c r="P16436" s="7"/>
      <c r="Q16436" s="7"/>
      <c r="R16436" s="7"/>
      <c r="S16436" s="7"/>
      <c r="T16436" s="7"/>
      <c r="U16436" s="7"/>
      <c r="V16436" s="7"/>
      <c r="W16436" s="7"/>
      <c r="X16436" s="7"/>
      <c r="Y16436" s="7"/>
      <c r="Z16436" s="7"/>
      <c r="AA16436" s="7"/>
      <c r="AB16436" s="7"/>
      <c r="AC16436" s="7"/>
      <c r="AD16436" s="7"/>
      <c r="AE16436" s="7"/>
      <c r="AF16436" s="7"/>
      <c r="AG16436" s="13"/>
    </row>
    <row r="16437" spans="1:33">
      <c r="A16437" s="7"/>
      <c r="B16437" s="7"/>
      <c r="C16437" s="7"/>
      <c r="D16437" s="7"/>
      <c r="E16437" s="7"/>
      <c r="F16437" s="7"/>
      <c r="G16437" s="7"/>
      <c r="H16437" s="7"/>
      <c r="I16437" s="7"/>
      <c r="J16437" s="7"/>
      <c r="K16437" s="7"/>
      <c r="L16437" s="7"/>
      <c r="M16437" s="7"/>
      <c r="N16437" s="7"/>
      <c r="O16437" s="7"/>
      <c r="P16437" s="7"/>
      <c r="Q16437" s="7"/>
      <c r="R16437" s="7"/>
      <c r="S16437" s="7"/>
      <c r="T16437" s="7"/>
      <c r="U16437" s="7"/>
      <c r="V16437" s="7"/>
      <c r="W16437" s="7"/>
      <c r="X16437" s="7"/>
      <c r="Y16437" s="7"/>
      <c r="Z16437" s="7"/>
      <c r="AA16437" s="7"/>
      <c r="AB16437" s="7"/>
      <c r="AC16437" s="7"/>
      <c r="AD16437" s="7"/>
      <c r="AE16437" s="7"/>
      <c r="AF16437" s="7"/>
      <c r="AG16437" s="13"/>
    </row>
    <row r="16438" spans="1:33">
      <c r="A16438" s="7"/>
      <c r="B16438" s="7"/>
      <c r="C16438" s="7"/>
      <c r="D16438" s="7"/>
      <c r="E16438" s="7"/>
      <c r="F16438" s="7"/>
      <c r="G16438" s="7"/>
      <c r="H16438" s="7"/>
      <c r="I16438" s="7"/>
      <c r="J16438" s="7"/>
      <c r="K16438" s="7"/>
      <c r="L16438" s="7"/>
      <c r="M16438" s="7"/>
      <c r="N16438" s="7"/>
      <c r="O16438" s="7"/>
      <c r="P16438" s="7"/>
      <c r="Q16438" s="7"/>
      <c r="R16438" s="7"/>
      <c r="S16438" s="7"/>
      <c r="T16438" s="7"/>
      <c r="U16438" s="7"/>
      <c r="V16438" s="7"/>
      <c r="W16438" s="7"/>
      <c r="X16438" s="7"/>
      <c r="Y16438" s="7"/>
      <c r="Z16438" s="7"/>
      <c r="AA16438" s="7"/>
      <c r="AB16438" s="7"/>
      <c r="AC16438" s="7"/>
      <c r="AD16438" s="7"/>
      <c r="AE16438" s="7"/>
      <c r="AF16438" s="7"/>
      <c r="AG16438" s="13"/>
    </row>
    <row r="16439" spans="1:33">
      <c r="A16439" s="7"/>
      <c r="B16439" s="7"/>
      <c r="C16439" s="7"/>
      <c r="D16439" s="7"/>
      <c r="E16439" s="7"/>
      <c r="F16439" s="7"/>
      <c r="G16439" s="7"/>
      <c r="H16439" s="7"/>
      <c r="I16439" s="7"/>
      <c r="J16439" s="7"/>
      <c r="K16439" s="7"/>
      <c r="L16439" s="7"/>
      <c r="M16439" s="7"/>
      <c r="N16439" s="7"/>
      <c r="O16439" s="7"/>
      <c r="P16439" s="7"/>
      <c r="Q16439" s="7"/>
      <c r="R16439" s="7"/>
      <c r="S16439" s="7"/>
      <c r="T16439" s="7"/>
      <c r="U16439" s="7"/>
      <c r="V16439" s="7"/>
      <c r="W16439" s="7"/>
      <c r="X16439" s="7"/>
      <c r="Y16439" s="7"/>
      <c r="Z16439" s="7"/>
      <c r="AA16439" s="7"/>
      <c r="AB16439" s="7"/>
      <c r="AC16439" s="7"/>
      <c r="AD16439" s="7"/>
      <c r="AE16439" s="7"/>
      <c r="AF16439" s="7"/>
      <c r="AG16439" s="13"/>
    </row>
    <row r="16440" spans="1:33">
      <c r="A16440" s="7"/>
      <c r="B16440" s="7"/>
      <c r="C16440" s="7"/>
      <c r="D16440" s="7"/>
      <c r="E16440" s="7"/>
      <c r="F16440" s="7"/>
      <c r="G16440" s="7"/>
      <c r="H16440" s="7"/>
      <c r="I16440" s="7"/>
      <c r="J16440" s="7"/>
      <c r="K16440" s="7"/>
      <c r="L16440" s="7"/>
      <c r="M16440" s="7"/>
      <c r="N16440" s="7"/>
      <c r="O16440" s="7"/>
      <c r="P16440" s="7"/>
      <c r="Q16440" s="7"/>
      <c r="R16440" s="7"/>
      <c r="S16440" s="7"/>
      <c r="T16440" s="7"/>
      <c r="U16440" s="7"/>
      <c r="V16440" s="7"/>
      <c r="W16440" s="7"/>
      <c r="X16440" s="7"/>
      <c r="Y16440" s="7"/>
      <c r="Z16440" s="7"/>
      <c r="AA16440" s="7"/>
      <c r="AB16440" s="7"/>
      <c r="AC16440" s="7"/>
      <c r="AD16440" s="7"/>
      <c r="AE16440" s="7"/>
      <c r="AF16440" s="7"/>
      <c r="AG16440" s="13"/>
    </row>
    <row r="16441" spans="1:33">
      <c r="A16441" s="7"/>
      <c r="B16441" s="7"/>
      <c r="C16441" s="7"/>
      <c r="D16441" s="7"/>
      <c r="E16441" s="7"/>
      <c r="F16441" s="7"/>
      <c r="G16441" s="7"/>
      <c r="H16441" s="7"/>
      <c r="I16441" s="7"/>
      <c r="J16441" s="7"/>
      <c r="K16441" s="7"/>
      <c r="L16441" s="7"/>
      <c r="M16441" s="7"/>
      <c r="N16441" s="7"/>
      <c r="O16441" s="7"/>
      <c r="P16441" s="7"/>
      <c r="Q16441" s="7"/>
      <c r="R16441" s="7"/>
      <c r="S16441" s="7"/>
      <c r="T16441" s="7"/>
      <c r="U16441" s="7"/>
      <c r="V16441" s="7"/>
      <c r="W16441" s="7"/>
      <c r="X16441" s="7"/>
      <c r="Y16441" s="7"/>
      <c r="Z16441" s="7"/>
      <c r="AA16441" s="7"/>
      <c r="AB16441" s="7"/>
      <c r="AC16441" s="7"/>
      <c r="AD16441" s="7"/>
      <c r="AE16441" s="7"/>
      <c r="AF16441" s="7"/>
      <c r="AG16441" s="13"/>
    </row>
    <row r="16442" spans="1:33">
      <c r="A16442" s="7"/>
      <c r="B16442" s="7"/>
      <c r="C16442" s="7"/>
      <c r="D16442" s="7"/>
      <c r="E16442" s="7"/>
      <c r="F16442" s="7"/>
      <c r="G16442" s="7"/>
      <c r="H16442" s="7"/>
      <c r="I16442" s="7"/>
      <c r="J16442" s="7"/>
      <c r="K16442" s="7"/>
      <c r="L16442" s="7"/>
      <c r="M16442" s="7"/>
      <c r="N16442" s="7"/>
      <c r="O16442" s="7"/>
      <c r="P16442" s="7"/>
      <c r="Q16442" s="7"/>
      <c r="R16442" s="7"/>
      <c r="S16442" s="7"/>
      <c r="T16442" s="7"/>
      <c r="U16442" s="7"/>
      <c r="V16442" s="7"/>
      <c r="W16442" s="7"/>
      <c r="X16442" s="7"/>
      <c r="Y16442" s="7"/>
      <c r="Z16442" s="7"/>
      <c r="AA16442" s="7"/>
      <c r="AB16442" s="7"/>
      <c r="AC16442" s="7"/>
      <c r="AD16442" s="7"/>
      <c r="AE16442" s="7"/>
      <c r="AF16442" s="7"/>
      <c r="AG16442" s="13"/>
    </row>
    <row r="16443" spans="1:33">
      <c r="A16443" s="7"/>
      <c r="B16443" s="7"/>
      <c r="C16443" s="7"/>
      <c r="D16443" s="7"/>
      <c r="E16443" s="7"/>
      <c r="F16443" s="7"/>
      <c r="G16443" s="7"/>
      <c r="H16443" s="7"/>
      <c r="I16443" s="7"/>
      <c r="J16443" s="7"/>
      <c r="K16443" s="7"/>
      <c r="L16443" s="7"/>
      <c r="M16443" s="7"/>
      <c r="N16443" s="7"/>
      <c r="O16443" s="7"/>
      <c r="P16443" s="7"/>
      <c r="Q16443" s="7"/>
      <c r="R16443" s="7"/>
      <c r="S16443" s="7"/>
      <c r="T16443" s="7"/>
      <c r="U16443" s="7"/>
      <c r="V16443" s="7"/>
      <c r="W16443" s="7"/>
      <c r="X16443" s="7"/>
      <c r="Y16443" s="7"/>
      <c r="Z16443" s="7"/>
      <c r="AA16443" s="7"/>
      <c r="AB16443" s="7"/>
      <c r="AC16443" s="7"/>
      <c r="AD16443" s="7"/>
      <c r="AE16443" s="7"/>
      <c r="AF16443" s="7"/>
      <c r="AG16443" s="13"/>
    </row>
    <row r="16444" spans="1:33">
      <c r="A16444" s="7"/>
      <c r="B16444" s="7"/>
      <c r="C16444" s="7"/>
      <c r="D16444" s="7"/>
      <c r="E16444" s="7"/>
      <c r="F16444" s="7"/>
      <c r="G16444" s="7"/>
      <c r="H16444" s="7"/>
      <c r="I16444" s="7"/>
      <c r="J16444" s="7"/>
      <c r="K16444" s="7"/>
      <c r="L16444" s="7"/>
      <c r="M16444" s="7"/>
      <c r="N16444" s="7"/>
      <c r="O16444" s="7"/>
      <c r="P16444" s="7"/>
      <c r="Q16444" s="7"/>
      <c r="R16444" s="7"/>
      <c r="S16444" s="7"/>
      <c r="T16444" s="7"/>
      <c r="U16444" s="7"/>
      <c r="V16444" s="7"/>
      <c r="W16444" s="7"/>
      <c r="X16444" s="7"/>
      <c r="Y16444" s="7"/>
      <c r="Z16444" s="7"/>
      <c r="AA16444" s="7"/>
      <c r="AB16444" s="7"/>
      <c r="AC16444" s="7"/>
      <c r="AD16444" s="7"/>
      <c r="AE16444" s="7"/>
      <c r="AF16444" s="7"/>
      <c r="AG16444" s="13"/>
    </row>
    <row r="16445" spans="1:33">
      <c r="A16445" s="7"/>
      <c r="B16445" s="7"/>
      <c r="C16445" s="7"/>
      <c r="D16445" s="7"/>
      <c r="E16445" s="7"/>
      <c r="F16445" s="7"/>
      <c r="G16445" s="7"/>
      <c r="H16445" s="7"/>
      <c r="I16445" s="7"/>
      <c r="J16445" s="7"/>
      <c r="K16445" s="7"/>
      <c r="L16445" s="7"/>
      <c r="M16445" s="7"/>
      <c r="N16445" s="7"/>
      <c r="O16445" s="7"/>
      <c r="P16445" s="7"/>
      <c r="Q16445" s="7"/>
      <c r="R16445" s="7"/>
      <c r="S16445" s="7"/>
      <c r="T16445" s="7"/>
      <c r="U16445" s="7"/>
      <c r="V16445" s="7"/>
      <c r="W16445" s="7"/>
      <c r="X16445" s="7"/>
      <c r="Y16445" s="7"/>
      <c r="Z16445" s="7"/>
      <c r="AA16445" s="7"/>
      <c r="AB16445" s="7"/>
      <c r="AC16445" s="7"/>
      <c r="AD16445" s="7"/>
      <c r="AE16445" s="7"/>
      <c r="AF16445" s="7"/>
      <c r="AG16445" s="13"/>
    </row>
    <row r="16446" spans="1:33">
      <c r="A16446" s="7"/>
      <c r="B16446" s="7"/>
      <c r="C16446" s="7"/>
      <c r="D16446" s="7"/>
      <c r="E16446" s="7"/>
      <c r="F16446" s="7"/>
      <c r="G16446" s="7"/>
      <c r="H16446" s="7"/>
      <c r="I16446" s="7"/>
      <c r="J16446" s="7"/>
      <c r="K16446" s="7"/>
      <c r="L16446" s="7"/>
      <c r="M16446" s="7"/>
      <c r="N16446" s="7"/>
      <c r="O16446" s="7"/>
      <c r="P16446" s="7"/>
      <c r="Q16446" s="7"/>
      <c r="R16446" s="7"/>
      <c r="S16446" s="7"/>
      <c r="T16446" s="7"/>
      <c r="U16446" s="7"/>
      <c r="V16446" s="7"/>
      <c r="W16446" s="7"/>
      <c r="X16446" s="7"/>
      <c r="Y16446" s="7"/>
      <c r="Z16446" s="7"/>
      <c r="AA16446" s="7"/>
      <c r="AB16446" s="7"/>
      <c r="AC16446" s="7"/>
      <c r="AD16446" s="7"/>
      <c r="AE16446" s="7"/>
      <c r="AF16446" s="7"/>
      <c r="AG16446" s="13"/>
    </row>
    <row r="16447" spans="1:33">
      <c r="A16447" s="7"/>
      <c r="B16447" s="7"/>
      <c r="C16447" s="7"/>
      <c r="D16447" s="7"/>
      <c r="E16447" s="7"/>
      <c r="F16447" s="7"/>
      <c r="G16447" s="7"/>
      <c r="H16447" s="7"/>
      <c r="I16447" s="7"/>
      <c r="J16447" s="7"/>
      <c r="K16447" s="7"/>
      <c r="L16447" s="7"/>
      <c r="M16447" s="7"/>
      <c r="N16447" s="7"/>
      <c r="O16447" s="7"/>
      <c r="P16447" s="7"/>
      <c r="Q16447" s="7"/>
      <c r="R16447" s="7"/>
      <c r="S16447" s="7"/>
      <c r="T16447" s="7"/>
      <c r="U16447" s="7"/>
      <c r="V16447" s="7"/>
      <c r="W16447" s="7"/>
      <c r="X16447" s="7"/>
      <c r="Y16447" s="7"/>
      <c r="Z16447" s="7"/>
      <c r="AA16447" s="7"/>
      <c r="AB16447" s="7"/>
      <c r="AC16447" s="7"/>
      <c r="AD16447" s="7"/>
      <c r="AE16447" s="7"/>
      <c r="AF16447" s="7"/>
      <c r="AG16447" s="13"/>
    </row>
    <row r="16448" spans="1:33">
      <c r="A16448" s="7"/>
      <c r="B16448" s="7"/>
      <c r="C16448" s="7"/>
      <c r="D16448" s="7"/>
      <c r="E16448" s="7"/>
      <c r="F16448" s="7"/>
      <c r="G16448" s="7"/>
      <c r="H16448" s="7"/>
      <c r="I16448" s="7"/>
      <c r="J16448" s="7"/>
      <c r="K16448" s="7"/>
      <c r="L16448" s="7"/>
      <c r="M16448" s="7"/>
      <c r="N16448" s="7"/>
      <c r="O16448" s="7"/>
      <c r="P16448" s="7"/>
      <c r="Q16448" s="7"/>
      <c r="R16448" s="7"/>
      <c r="S16448" s="7"/>
      <c r="T16448" s="7"/>
      <c r="U16448" s="7"/>
      <c r="V16448" s="7"/>
      <c r="W16448" s="7"/>
      <c r="X16448" s="7"/>
      <c r="Y16448" s="7"/>
      <c r="Z16448" s="7"/>
      <c r="AA16448" s="7"/>
      <c r="AB16448" s="7"/>
      <c r="AC16448" s="7"/>
      <c r="AD16448" s="7"/>
      <c r="AE16448" s="7"/>
      <c r="AF16448" s="7"/>
      <c r="AG16448" s="13"/>
    </row>
    <row r="16449" spans="1:33">
      <c r="A16449" s="7"/>
      <c r="B16449" s="7"/>
      <c r="C16449" s="7"/>
      <c r="D16449" s="7"/>
      <c r="E16449" s="7"/>
      <c r="F16449" s="7"/>
      <c r="G16449" s="7"/>
      <c r="H16449" s="7"/>
      <c r="I16449" s="7"/>
      <c r="J16449" s="7"/>
      <c r="K16449" s="7"/>
      <c r="L16449" s="7"/>
      <c r="M16449" s="7"/>
      <c r="N16449" s="7"/>
      <c r="O16449" s="7"/>
      <c r="P16449" s="7"/>
      <c r="Q16449" s="7"/>
      <c r="R16449" s="7"/>
      <c r="S16449" s="7"/>
      <c r="T16449" s="7"/>
      <c r="U16449" s="7"/>
      <c r="V16449" s="7"/>
      <c r="W16449" s="7"/>
      <c r="X16449" s="7"/>
      <c r="Y16449" s="7"/>
      <c r="Z16449" s="7"/>
      <c r="AA16449" s="7"/>
      <c r="AB16449" s="7"/>
      <c r="AC16449" s="7"/>
      <c r="AD16449" s="7"/>
      <c r="AE16449" s="7"/>
      <c r="AF16449" s="7"/>
      <c r="AG16449" s="13"/>
    </row>
    <row r="16450" spans="1:33">
      <c r="A16450" s="7"/>
      <c r="B16450" s="7"/>
      <c r="C16450" s="7"/>
      <c r="D16450" s="7"/>
      <c r="E16450" s="7"/>
      <c r="F16450" s="7"/>
      <c r="G16450" s="7"/>
      <c r="H16450" s="7"/>
      <c r="I16450" s="7"/>
      <c r="J16450" s="7"/>
      <c r="K16450" s="7"/>
      <c r="L16450" s="7"/>
      <c r="M16450" s="7"/>
      <c r="N16450" s="7"/>
      <c r="O16450" s="7"/>
      <c r="P16450" s="7"/>
      <c r="Q16450" s="7"/>
      <c r="R16450" s="7"/>
      <c r="S16450" s="7"/>
      <c r="T16450" s="7"/>
      <c r="U16450" s="7"/>
      <c r="V16450" s="7"/>
      <c r="W16450" s="7"/>
      <c r="X16450" s="7"/>
      <c r="Y16450" s="7"/>
      <c r="Z16450" s="7"/>
      <c r="AA16450" s="7"/>
      <c r="AB16450" s="7"/>
      <c r="AC16450" s="7"/>
      <c r="AD16450" s="7"/>
      <c r="AE16450" s="7"/>
      <c r="AF16450" s="7"/>
      <c r="AG16450" s="13"/>
    </row>
    <row r="16451" spans="1:33">
      <c r="A16451" s="7"/>
      <c r="B16451" s="7"/>
      <c r="C16451" s="7"/>
      <c r="D16451" s="7"/>
      <c r="E16451" s="7"/>
      <c r="F16451" s="7"/>
      <c r="G16451" s="7"/>
      <c r="H16451" s="7"/>
      <c r="I16451" s="7"/>
      <c r="J16451" s="7"/>
      <c r="K16451" s="7"/>
      <c r="L16451" s="7"/>
      <c r="M16451" s="7"/>
      <c r="N16451" s="7"/>
      <c r="O16451" s="7"/>
      <c r="P16451" s="7"/>
      <c r="Q16451" s="7"/>
      <c r="R16451" s="7"/>
      <c r="S16451" s="7"/>
      <c r="T16451" s="7"/>
      <c r="U16451" s="7"/>
      <c r="V16451" s="7"/>
      <c r="W16451" s="7"/>
      <c r="X16451" s="7"/>
      <c r="Y16451" s="7"/>
      <c r="Z16451" s="7"/>
      <c r="AA16451" s="7"/>
      <c r="AB16451" s="7"/>
      <c r="AC16451" s="7"/>
      <c r="AD16451" s="7"/>
      <c r="AE16451" s="7"/>
      <c r="AF16451" s="7"/>
      <c r="AG16451" s="13"/>
    </row>
    <row r="16452" spans="1:33">
      <c r="A16452" s="7"/>
      <c r="B16452" s="7"/>
      <c r="C16452" s="7"/>
      <c r="D16452" s="7"/>
      <c r="E16452" s="7"/>
      <c r="F16452" s="7"/>
      <c r="G16452" s="7"/>
      <c r="H16452" s="7"/>
      <c r="I16452" s="7"/>
      <c r="J16452" s="7"/>
      <c r="K16452" s="7"/>
      <c r="L16452" s="7"/>
      <c r="M16452" s="7"/>
      <c r="N16452" s="7"/>
      <c r="O16452" s="7"/>
      <c r="P16452" s="7"/>
      <c r="Q16452" s="7"/>
      <c r="R16452" s="7"/>
      <c r="S16452" s="7"/>
      <c r="T16452" s="7"/>
      <c r="U16452" s="7"/>
      <c r="V16452" s="7"/>
      <c r="W16452" s="7"/>
      <c r="X16452" s="7"/>
      <c r="Y16452" s="7"/>
      <c r="Z16452" s="7"/>
      <c r="AA16452" s="7"/>
      <c r="AB16452" s="7"/>
      <c r="AC16452" s="7"/>
      <c r="AD16452" s="7"/>
      <c r="AE16452" s="7"/>
      <c r="AF16452" s="7"/>
      <c r="AG16452" s="13"/>
    </row>
    <row r="16453" spans="1:33">
      <c r="A16453" s="7"/>
      <c r="B16453" s="7"/>
      <c r="C16453" s="7"/>
      <c r="D16453" s="7"/>
      <c r="E16453" s="7"/>
      <c r="F16453" s="7"/>
      <c r="G16453" s="7"/>
      <c r="H16453" s="7"/>
      <c r="I16453" s="7"/>
      <c r="J16453" s="7"/>
      <c r="K16453" s="7"/>
      <c r="L16453" s="7"/>
      <c r="M16453" s="7"/>
      <c r="N16453" s="7"/>
      <c r="O16453" s="7"/>
      <c r="P16453" s="7"/>
      <c r="Q16453" s="7"/>
      <c r="R16453" s="7"/>
      <c r="S16453" s="7"/>
      <c r="T16453" s="7"/>
      <c r="U16453" s="7"/>
      <c r="V16453" s="7"/>
      <c r="W16453" s="7"/>
      <c r="X16453" s="7"/>
      <c r="Y16453" s="7"/>
      <c r="Z16453" s="7"/>
      <c r="AA16453" s="7"/>
      <c r="AB16453" s="7"/>
      <c r="AC16453" s="7"/>
      <c r="AD16453" s="7"/>
      <c r="AE16453" s="7"/>
      <c r="AF16453" s="7"/>
      <c r="AG16453" s="13"/>
    </row>
    <row r="16454" spans="1:33">
      <c r="A16454" s="7"/>
      <c r="B16454" s="7"/>
      <c r="C16454" s="7"/>
      <c r="D16454" s="7"/>
      <c r="E16454" s="7"/>
      <c r="F16454" s="7"/>
      <c r="G16454" s="7"/>
      <c r="H16454" s="7"/>
      <c r="I16454" s="7"/>
      <c r="J16454" s="7"/>
      <c r="K16454" s="7"/>
      <c r="L16454" s="7"/>
      <c r="M16454" s="7"/>
      <c r="N16454" s="7"/>
      <c r="O16454" s="7"/>
      <c r="P16454" s="7"/>
      <c r="Q16454" s="7"/>
      <c r="R16454" s="7"/>
      <c r="S16454" s="7"/>
      <c r="T16454" s="7"/>
      <c r="U16454" s="7"/>
      <c r="V16454" s="7"/>
      <c r="W16454" s="7"/>
      <c r="X16454" s="7"/>
      <c r="Y16454" s="7"/>
      <c r="Z16454" s="7"/>
      <c r="AA16454" s="7"/>
      <c r="AB16454" s="7"/>
      <c r="AC16454" s="7"/>
      <c r="AD16454" s="7"/>
      <c r="AE16454" s="7"/>
      <c r="AF16454" s="7"/>
      <c r="AG16454" s="13"/>
    </row>
    <row r="16455" spans="1:33">
      <c r="A16455" s="7"/>
      <c r="B16455" s="7"/>
      <c r="C16455" s="7"/>
      <c r="D16455" s="7"/>
      <c r="E16455" s="7"/>
      <c r="F16455" s="7"/>
      <c r="G16455" s="7"/>
      <c r="H16455" s="7"/>
      <c r="I16455" s="7"/>
      <c r="J16455" s="7"/>
      <c r="K16455" s="7"/>
      <c r="L16455" s="7"/>
      <c r="M16455" s="7"/>
      <c r="N16455" s="7"/>
      <c r="O16455" s="7"/>
      <c r="P16455" s="7"/>
      <c r="Q16455" s="7"/>
      <c r="R16455" s="7"/>
      <c r="S16455" s="7"/>
      <c r="T16455" s="7"/>
      <c r="U16455" s="7"/>
      <c r="V16455" s="7"/>
      <c r="W16455" s="7"/>
      <c r="X16455" s="7"/>
      <c r="Y16455" s="7"/>
      <c r="Z16455" s="7"/>
      <c r="AA16455" s="7"/>
      <c r="AB16455" s="7"/>
      <c r="AC16455" s="7"/>
      <c r="AD16455" s="7"/>
      <c r="AE16455" s="7"/>
      <c r="AF16455" s="7"/>
      <c r="AG16455" s="13"/>
    </row>
    <row r="16456" spans="1:33">
      <c r="A16456" s="7"/>
      <c r="B16456" s="7"/>
      <c r="C16456" s="7"/>
      <c r="D16456" s="7"/>
      <c r="E16456" s="7"/>
      <c r="F16456" s="7"/>
      <c r="G16456" s="7"/>
      <c r="H16456" s="7"/>
      <c r="I16456" s="7"/>
      <c r="J16456" s="7"/>
      <c r="K16456" s="7"/>
      <c r="L16456" s="7"/>
      <c r="M16456" s="7"/>
      <c r="N16456" s="7"/>
      <c r="O16456" s="7"/>
      <c r="P16456" s="7"/>
      <c r="Q16456" s="7"/>
      <c r="R16456" s="7"/>
      <c r="S16456" s="7"/>
      <c r="T16456" s="7"/>
      <c r="U16456" s="7"/>
      <c r="V16456" s="7"/>
      <c r="W16456" s="7"/>
      <c r="X16456" s="7"/>
      <c r="Y16456" s="7"/>
      <c r="Z16456" s="7"/>
      <c r="AA16456" s="7"/>
      <c r="AB16456" s="7"/>
      <c r="AC16456" s="7"/>
      <c r="AD16456" s="7"/>
      <c r="AE16456" s="7"/>
      <c r="AF16456" s="7"/>
      <c r="AG16456" s="13"/>
    </row>
    <row r="16457" spans="1:33">
      <c r="A16457" s="7"/>
      <c r="B16457" s="7"/>
      <c r="C16457" s="7"/>
      <c r="D16457" s="7"/>
      <c r="E16457" s="7"/>
      <c r="F16457" s="7"/>
      <c r="G16457" s="7"/>
      <c r="H16457" s="7"/>
      <c r="I16457" s="7"/>
      <c r="J16457" s="7"/>
      <c r="K16457" s="7"/>
      <c r="L16457" s="7"/>
      <c r="M16457" s="7"/>
      <c r="N16457" s="7"/>
      <c r="O16457" s="7"/>
      <c r="P16457" s="7"/>
      <c r="Q16457" s="7"/>
      <c r="R16457" s="7"/>
      <c r="S16457" s="7"/>
      <c r="T16457" s="7"/>
      <c r="U16457" s="7"/>
      <c r="V16457" s="7"/>
      <c r="W16457" s="7"/>
      <c r="X16457" s="7"/>
      <c r="Y16457" s="7"/>
      <c r="Z16457" s="7"/>
      <c r="AA16457" s="7"/>
      <c r="AB16457" s="7"/>
      <c r="AC16457" s="7"/>
      <c r="AD16457" s="7"/>
      <c r="AE16457" s="7"/>
      <c r="AF16457" s="7"/>
      <c r="AG16457" s="13"/>
    </row>
    <row r="16458" spans="1:33">
      <c r="A16458" s="7"/>
      <c r="B16458" s="7"/>
      <c r="C16458" s="7"/>
      <c r="D16458" s="7"/>
      <c r="E16458" s="7"/>
      <c r="F16458" s="7"/>
      <c r="G16458" s="7"/>
      <c r="H16458" s="7"/>
      <c r="I16458" s="7"/>
      <c r="J16458" s="7"/>
      <c r="K16458" s="7"/>
      <c r="L16458" s="7"/>
      <c r="M16458" s="7"/>
      <c r="N16458" s="7"/>
      <c r="O16458" s="7"/>
      <c r="P16458" s="7"/>
      <c r="Q16458" s="7"/>
      <c r="R16458" s="7"/>
      <c r="S16458" s="7"/>
      <c r="T16458" s="7"/>
      <c r="U16458" s="7"/>
      <c r="V16458" s="7"/>
      <c r="W16458" s="7"/>
      <c r="X16458" s="7"/>
      <c r="Y16458" s="7"/>
      <c r="Z16458" s="7"/>
      <c r="AA16458" s="7"/>
      <c r="AB16458" s="7"/>
      <c r="AC16458" s="7"/>
      <c r="AD16458" s="7"/>
      <c r="AE16458" s="7"/>
      <c r="AF16458" s="7"/>
      <c r="AG16458" s="13"/>
    </row>
    <row r="16459" spans="1:33">
      <c r="A16459" s="7"/>
      <c r="B16459" s="7"/>
      <c r="C16459" s="7"/>
      <c r="D16459" s="7"/>
      <c r="E16459" s="7"/>
      <c r="F16459" s="7"/>
      <c r="G16459" s="7"/>
      <c r="H16459" s="7"/>
      <c r="I16459" s="7"/>
      <c r="J16459" s="7"/>
      <c r="K16459" s="7"/>
      <c r="L16459" s="7"/>
      <c r="M16459" s="7"/>
      <c r="N16459" s="7"/>
      <c r="O16459" s="7"/>
      <c r="P16459" s="7"/>
      <c r="Q16459" s="7"/>
      <c r="R16459" s="7"/>
      <c r="S16459" s="7"/>
      <c r="T16459" s="7"/>
      <c r="U16459" s="7"/>
      <c r="V16459" s="7"/>
      <c r="W16459" s="7"/>
      <c r="X16459" s="7"/>
      <c r="Y16459" s="7"/>
      <c r="Z16459" s="7"/>
      <c r="AA16459" s="7"/>
      <c r="AB16459" s="7"/>
      <c r="AC16459" s="7"/>
      <c r="AD16459" s="7"/>
      <c r="AE16459" s="7"/>
      <c r="AF16459" s="7"/>
      <c r="AG16459" s="13"/>
    </row>
    <row r="16460" spans="1:33">
      <c r="A16460" s="7"/>
      <c r="B16460" s="7"/>
      <c r="C16460" s="7"/>
      <c r="D16460" s="7"/>
      <c r="E16460" s="7"/>
      <c r="F16460" s="7"/>
      <c r="G16460" s="7"/>
      <c r="H16460" s="7"/>
      <c r="I16460" s="7"/>
      <c r="J16460" s="7"/>
      <c r="K16460" s="7"/>
      <c r="L16460" s="7"/>
      <c r="M16460" s="7"/>
      <c r="N16460" s="7"/>
      <c r="O16460" s="7"/>
      <c r="P16460" s="7"/>
      <c r="Q16460" s="7"/>
      <c r="R16460" s="7"/>
      <c r="S16460" s="7"/>
      <c r="T16460" s="7"/>
      <c r="U16460" s="7"/>
      <c r="V16460" s="7"/>
      <c r="W16460" s="7"/>
      <c r="X16460" s="7"/>
      <c r="Y16460" s="7"/>
      <c r="Z16460" s="7"/>
      <c r="AA16460" s="7"/>
      <c r="AB16460" s="7"/>
      <c r="AC16460" s="7"/>
      <c r="AD16460" s="7"/>
      <c r="AE16460" s="7"/>
      <c r="AF16460" s="7"/>
      <c r="AG16460" s="13"/>
    </row>
    <row r="16461" spans="1:33">
      <c r="A16461" s="7"/>
      <c r="B16461" s="7"/>
      <c r="C16461" s="7"/>
      <c r="D16461" s="7"/>
      <c r="E16461" s="7"/>
      <c r="F16461" s="7"/>
      <c r="G16461" s="7"/>
      <c r="H16461" s="7"/>
      <c r="I16461" s="7"/>
      <c r="J16461" s="7"/>
      <c r="K16461" s="7"/>
      <c r="L16461" s="7"/>
      <c r="M16461" s="7"/>
      <c r="N16461" s="7"/>
      <c r="O16461" s="7"/>
      <c r="P16461" s="7"/>
      <c r="Q16461" s="7"/>
      <c r="R16461" s="7"/>
      <c r="S16461" s="7"/>
      <c r="T16461" s="7"/>
      <c r="U16461" s="7"/>
      <c r="V16461" s="7"/>
      <c r="W16461" s="7"/>
      <c r="X16461" s="7"/>
      <c r="Y16461" s="7"/>
      <c r="Z16461" s="7"/>
      <c r="AA16461" s="7"/>
      <c r="AB16461" s="7"/>
      <c r="AC16461" s="7"/>
      <c r="AD16461" s="7"/>
      <c r="AE16461" s="7"/>
      <c r="AF16461" s="7"/>
      <c r="AG16461" s="13"/>
    </row>
    <row r="16462" spans="1:33">
      <c r="A16462" s="7"/>
      <c r="B16462" s="7"/>
      <c r="C16462" s="7"/>
      <c r="D16462" s="7"/>
      <c r="E16462" s="7"/>
      <c r="F16462" s="7"/>
      <c r="G16462" s="7"/>
      <c r="H16462" s="7"/>
      <c r="I16462" s="7"/>
      <c r="J16462" s="7"/>
      <c r="K16462" s="7"/>
      <c r="L16462" s="7"/>
      <c r="M16462" s="7"/>
      <c r="N16462" s="7"/>
      <c r="O16462" s="7"/>
      <c r="P16462" s="7"/>
      <c r="Q16462" s="7"/>
      <c r="R16462" s="7"/>
      <c r="S16462" s="7"/>
      <c r="T16462" s="7"/>
      <c r="U16462" s="7"/>
      <c r="V16462" s="7"/>
      <c r="W16462" s="7"/>
      <c r="X16462" s="7"/>
      <c r="Y16462" s="7"/>
      <c r="Z16462" s="7"/>
      <c r="AA16462" s="7"/>
      <c r="AB16462" s="7"/>
      <c r="AC16462" s="7"/>
      <c r="AD16462" s="7"/>
      <c r="AE16462" s="7"/>
      <c r="AF16462" s="7"/>
      <c r="AG16462" s="13"/>
    </row>
    <row r="16463" spans="1:33">
      <c r="A16463" s="7"/>
      <c r="B16463" s="7"/>
      <c r="C16463" s="7"/>
      <c r="D16463" s="7"/>
      <c r="E16463" s="7"/>
      <c r="F16463" s="7"/>
      <c r="G16463" s="7"/>
      <c r="H16463" s="7"/>
      <c r="I16463" s="7"/>
      <c r="J16463" s="7"/>
      <c r="K16463" s="7"/>
      <c r="L16463" s="7"/>
      <c r="M16463" s="7"/>
      <c r="N16463" s="7"/>
      <c r="O16463" s="7"/>
      <c r="P16463" s="7"/>
      <c r="Q16463" s="7"/>
      <c r="R16463" s="7"/>
      <c r="S16463" s="7"/>
      <c r="T16463" s="7"/>
      <c r="U16463" s="7"/>
      <c r="V16463" s="7"/>
      <c r="W16463" s="7"/>
      <c r="X16463" s="7"/>
      <c r="Y16463" s="7"/>
      <c r="Z16463" s="7"/>
      <c r="AA16463" s="7"/>
      <c r="AB16463" s="7"/>
      <c r="AC16463" s="7"/>
      <c r="AD16463" s="7"/>
      <c r="AE16463" s="7"/>
      <c r="AF16463" s="7"/>
      <c r="AG16463" s="13"/>
    </row>
    <row r="16464" spans="1:33">
      <c r="A16464" s="7"/>
      <c r="B16464" s="7"/>
      <c r="C16464" s="7"/>
      <c r="D16464" s="7"/>
      <c r="E16464" s="7"/>
      <c r="F16464" s="7"/>
      <c r="G16464" s="7"/>
      <c r="H16464" s="7"/>
      <c r="I16464" s="7"/>
      <c r="J16464" s="7"/>
      <c r="K16464" s="7"/>
      <c r="L16464" s="7"/>
      <c r="M16464" s="7"/>
      <c r="N16464" s="7"/>
      <c r="O16464" s="7"/>
      <c r="P16464" s="7"/>
      <c r="Q16464" s="7"/>
      <c r="R16464" s="7"/>
      <c r="S16464" s="7"/>
      <c r="T16464" s="7"/>
      <c r="U16464" s="7"/>
      <c r="V16464" s="7"/>
      <c r="W16464" s="7"/>
      <c r="X16464" s="7"/>
      <c r="Y16464" s="7"/>
      <c r="Z16464" s="7"/>
      <c r="AA16464" s="7"/>
      <c r="AB16464" s="7"/>
      <c r="AC16464" s="7"/>
      <c r="AD16464" s="7"/>
      <c r="AE16464" s="7"/>
      <c r="AF16464" s="7"/>
      <c r="AG16464" s="13"/>
    </row>
    <row r="16465" spans="1:33">
      <c r="A16465" s="7"/>
      <c r="B16465" s="7"/>
      <c r="C16465" s="7"/>
      <c r="D16465" s="7"/>
      <c r="E16465" s="7"/>
      <c r="F16465" s="7"/>
      <c r="G16465" s="7"/>
      <c r="H16465" s="7"/>
      <c r="I16465" s="7"/>
      <c r="J16465" s="7"/>
      <c r="K16465" s="7"/>
      <c r="L16465" s="7"/>
      <c r="M16465" s="7"/>
      <c r="N16465" s="7"/>
      <c r="O16465" s="7"/>
      <c r="P16465" s="7"/>
      <c r="Q16465" s="7"/>
      <c r="R16465" s="7"/>
      <c r="S16465" s="7"/>
      <c r="T16465" s="7"/>
      <c r="U16465" s="7"/>
      <c r="V16465" s="7"/>
      <c r="W16465" s="7"/>
      <c r="X16465" s="7"/>
      <c r="Y16465" s="7"/>
      <c r="Z16465" s="7"/>
      <c r="AA16465" s="7"/>
      <c r="AB16465" s="7"/>
      <c r="AC16465" s="7"/>
      <c r="AD16465" s="7"/>
      <c r="AE16465" s="7"/>
      <c r="AF16465" s="7"/>
      <c r="AG16465" s="13"/>
    </row>
    <row r="16466" spans="1:33">
      <c r="A16466" s="7"/>
      <c r="B16466" s="7"/>
      <c r="C16466" s="7"/>
      <c r="D16466" s="7"/>
      <c r="E16466" s="7"/>
      <c r="F16466" s="7"/>
      <c r="G16466" s="7"/>
      <c r="H16466" s="7"/>
      <c r="I16466" s="7"/>
      <c r="J16466" s="7"/>
      <c r="K16466" s="7"/>
      <c r="L16466" s="7"/>
      <c r="M16466" s="7"/>
      <c r="N16466" s="7"/>
      <c r="O16466" s="7"/>
      <c r="P16466" s="7"/>
      <c r="Q16466" s="7"/>
      <c r="R16466" s="7"/>
      <c r="S16466" s="7"/>
      <c r="T16466" s="7"/>
      <c r="U16466" s="7"/>
      <c r="V16466" s="7"/>
      <c r="W16466" s="7"/>
      <c r="X16466" s="7"/>
      <c r="Y16466" s="7"/>
      <c r="Z16466" s="7"/>
      <c r="AA16466" s="7"/>
      <c r="AB16466" s="7"/>
      <c r="AC16466" s="7"/>
      <c r="AD16466" s="7"/>
      <c r="AE16466" s="7"/>
      <c r="AF16466" s="7"/>
      <c r="AG16466" s="13"/>
    </row>
    <row r="16467" spans="1:33">
      <c r="A16467" s="7"/>
      <c r="B16467" s="7"/>
      <c r="C16467" s="7"/>
      <c r="D16467" s="7"/>
      <c r="E16467" s="7"/>
      <c r="F16467" s="7"/>
      <c r="G16467" s="7"/>
      <c r="H16467" s="7"/>
      <c r="I16467" s="7"/>
      <c r="J16467" s="7"/>
      <c r="K16467" s="7"/>
      <c r="L16467" s="7"/>
      <c r="M16467" s="7"/>
      <c r="N16467" s="7"/>
      <c r="O16467" s="7"/>
      <c r="P16467" s="7"/>
      <c r="Q16467" s="7"/>
      <c r="R16467" s="7"/>
      <c r="S16467" s="7"/>
      <c r="T16467" s="7"/>
      <c r="U16467" s="7"/>
      <c r="V16467" s="7"/>
      <c r="W16467" s="7"/>
      <c r="X16467" s="7"/>
      <c r="Y16467" s="7"/>
      <c r="Z16467" s="7"/>
      <c r="AA16467" s="7"/>
      <c r="AB16467" s="7"/>
      <c r="AC16467" s="7"/>
      <c r="AD16467" s="7"/>
      <c r="AE16467" s="7"/>
      <c r="AF16467" s="7"/>
      <c r="AG16467" s="13"/>
    </row>
    <row r="16468" spans="1:33">
      <c r="A16468" s="7"/>
      <c r="B16468" s="7"/>
      <c r="C16468" s="7"/>
      <c r="D16468" s="7"/>
      <c r="E16468" s="7"/>
      <c r="F16468" s="7"/>
      <c r="G16468" s="7"/>
      <c r="H16468" s="7"/>
      <c r="I16468" s="7"/>
      <c r="J16468" s="7"/>
      <c r="K16468" s="7"/>
      <c r="L16468" s="7"/>
      <c r="M16468" s="7"/>
      <c r="N16468" s="7"/>
      <c r="O16468" s="7"/>
      <c r="P16468" s="7"/>
      <c r="Q16468" s="7"/>
      <c r="R16468" s="7"/>
      <c r="S16468" s="7"/>
      <c r="T16468" s="7"/>
      <c r="U16468" s="7"/>
      <c r="V16468" s="7"/>
      <c r="W16468" s="7"/>
      <c r="X16468" s="7"/>
      <c r="Y16468" s="7"/>
      <c r="Z16468" s="7"/>
      <c r="AA16468" s="7"/>
      <c r="AB16468" s="7"/>
      <c r="AC16468" s="7"/>
      <c r="AD16468" s="7"/>
      <c r="AE16468" s="7"/>
      <c r="AF16468" s="7"/>
      <c r="AG16468" s="13"/>
    </row>
    <row r="16469" spans="1:33">
      <c r="A16469" s="7"/>
      <c r="B16469" s="7"/>
      <c r="C16469" s="7"/>
      <c r="D16469" s="7"/>
      <c r="E16469" s="7"/>
      <c r="F16469" s="7"/>
      <c r="G16469" s="7"/>
      <c r="H16469" s="7"/>
      <c r="I16469" s="7"/>
      <c r="J16469" s="7"/>
      <c r="K16469" s="7"/>
      <c r="L16469" s="7"/>
      <c r="M16469" s="7"/>
      <c r="N16469" s="7"/>
      <c r="O16469" s="7"/>
      <c r="P16469" s="7"/>
      <c r="Q16469" s="7"/>
      <c r="R16469" s="7"/>
      <c r="S16469" s="7"/>
      <c r="T16469" s="7"/>
      <c r="U16469" s="7"/>
      <c r="V16469" s="7"/>
      <c r="W16469" s="7"/>
      <c r="X16469" s="7"/>
      <c r="Y16469" s="7"/>
      <c r="Z16469" s="7"/>
      <c r="AA16469" s="7"/>
      <c r="AB16469" s="7"/>
      <c r="AC16469" s="7"/>
      <c r="AD16469" s="7"/>
      <c r="AE16469" s="7"/>
      <c r="AF16469" s="7"/>
      <c r="AG16469" s="13"/>
    </row>
    <row r="16470" spans="1:33">
      <c r="A16470" s="7"/>
      <c r="B16470" s="7"/>
      <c r="C16470" s="7"/>
      <c r="D16470" s="7"/>
      <c r="E16470" s="7"/>
      <c r="F16470" s="7"/>
      <c r="G16470" s="7"/>
      <c r="H16470" s="7"/>
      <c r="I16470" s="7"/>
      <c r="J16470" s="7"/>
      <c r="K16470" s="7"/>
      <c r="L16470" s="7"/>
      <c r="M16470" s="7"/>
      <c r="N16470" s="7"/>
      <c r="O16470" s="7"/>
      <c r="P16470" s="7"/>
      <c r="Q16470" s="7"/>
      <c r="R16470" s="7"/>
      <c r="S16470" s="7"/>
      <c r="T16470" s="7"/>
      <c r="U16470" s="7"/>
      <c r="V16470" s="7"/>
      <c r="W16470" s="7"/>
      <c r="X16470" s="7"/>
      <c r="Y16470" s="7"/>
      <c r="Z16470" s="7"/>
      <c r="AA16470" s="7"/>
      <c r="AB16470" s="7"/>
      <c r="AC16470" s="7"/>
      <c r="AD16470" s="7"/>
      <c r="AE16470" s="7"/>
      <c r="AF16470" s="7"/>
      <c r="AG16470" s="13"/>
    </row>
    <row r="16471" spans="1:33">
      <c r="A16471" s="7"/>
      <c r="B16471" s="7"/>
      <c r="C16471" s="7"/>
      <c r="D16471" s="7"/>
      <c r="E16471" s="7"/>
      <c r="F16471" s="7"/>
      <c r="G16471" s="7"/>
      <c r="H16471" s="7"/>
      <c r="I16471" s="7"/>
      <c r="J16471" s="7"/>
      <c r="K16471" s="7"/>
      <c r="L16471" s="7"/>
      <c r="M16471" s="7"/>
      <c r="N16471" s="7"/>
      <c r="O16471" s="7"/>
      <c r="P16471" s="7"/>
      <c r="Q16471" s="7"/>
      <c r="R16471" s="7"/>
      <c r="S16471" s="7"/>
      <c r="T16471" s="7"/>
      <c r="U16471" s="7"/>
      <c r="V16471" s="7"/>
      <c r="W16471" s="7"/>
      <c r="X16471" s="7"/>
      <c r="Y16471" s="7"/>
      <c r="Z16471" s="7"/>
      <c r="AA16471" s="7"/>
      <c r="AB16471" s="7"/>
      <c r="AC16471" s="7"/>
      <c r="AD16471" s="7"/>
      <c r="AE16471" s="7"/>
      <c r="AF16471" s="7"/>
      <c r="AG16471" s="13"/>
    </row>
    <row r="16472" spans="1:33">
      <c r="A16472" s="7"/>
      <c r="B16472" s="7"/>
      <c r="C16472" s="7"/>
      <c r="D16472" s="7"/>
      <c r="E16472" s="7"/>
      <c r="F16472" s="7"/>
      <c r="G16472" s="7"/>
      <c r="H16472" s="7"/>
      <c r="I16472" s="7"/>
      <c r="J16472" s="7"/>
      <c r="K16472" s="7"/>
      <c r="L16472" s="7"/>
      <c r="M16472" s="7"/>
      <c r="N16472" s="7"/>
      <c r="O16472" s="7"/>
      <c r="P16472" s="7"/>
      <c r="Q16472" s="7"/>
      <c r="R16472" s="7"/>
      <c r="S16472" s="7"/>
      <c r="T16472" s="7"/>
      <c r="U16472" s="7"/>
      <c r="V16472" s="7"/>
      <c r="W16472" s="7"/>
      <c r="X16472" s="7"/>
      <c r="Y16472" s="7"/>
      <c r="Z16472" s="7"/>
      <c r="AA16472" s="7"/>
      <c r="AB16472" s="7"/>
      <c r="AC16472" s="7"/>
      <c r="AD16472" s="7"/>
      <c r="AE16472" s="7"/>
      <c r="AF16472" s="7"/>
      <c r="AG16472" s="13"/>
    </row>
    <row r="16473" spans="1:33">
      <c r="A16473" s="7"/>
      <c r="B16473" s="7"/>
      <c r="C16473" s="7"/>
      <c r="D16473" s="7"/>
      <c r="E16473" s="7"/>
      <c r="F16473" s="7"/>
      <c r="G16473" s="7"/>
      <c r="H16473" s="7"/>
      <c r="I16473" s="7"/>
      <c r="J16473" s="7"/>
      <c r="K16473" s="7"/>
      <c r="L16473" s="7"/>
      <c r="M16473" s="7"/>
      <c r="N16473" s="7"/>
      <c r="O16473" s="7"/>
      <c r="P16473" s="7"/>
      <c r="Q16473" s="7"/>
      <c r="R16473" s="7"/>
      <c r="S16473" s="7"/>
      <c r="T16473" s="7"/>
      <c r="U16473" s="7"/>
      <c r="V16473" s="7"/>
      <c r="W16473" s="7"/>
      <c r="X16473" s="7"/>
      <c r="Y16473" s="7"/>
      <c r="Z16473" s="7"/>
      <c r="AA16473" s="7"/>
      <c r="AB16473" s="7"/>
      <c r="AC16473" s="7"/>
      <c r="AD16473" s="7"/>
      <c r="AE16473" s="7"/>
      <c r="AF16473" s="7"/>
      <c r="AG16473" s="13"/>
    </row>
    <row r="16474" spans="1:33">
      <c r="A16474" s="7"/>
      <c r="B16474" s="7"/>
      <c r="C16474" s="7"/>
      <c r="D16474" s="7"/>
      <c r="E16474" s="7"/>
      <c r="F16474" s="7"/>
      <c r="G16474" s="7"/>
      <c r="H16474" s="7"/>
      <c r="I16474" s="7"/>
      <c r="J16474" s="7"/>
      <c r="K16474" s="7"/>
      <c r="L16474" s="7"/>
      <c r="M16474" s="7"/>
      <c r="N16474" s="7"/>
      <c r="O16474" s="7"/>
      <c r="P16474" s="7"/>
      <c r="Q16474" s="7"/>
      <c r="R16474" s="7"/>
      <c r="S16474" s="7"/>
      <c r="T16474" s="7"/>
      <c r="U16474" s="7"/>
      <c r="V16474" s="7"/>
      <c r="W16474" s="7"/>
      <c r="X16474" s="7"/>
      <c r="Y16474" s="7"/>
      <c r="Z16474" s="7"/>
      <c r="AA16474" s="7"/>
      <c r="AB16474" s="7"/>
      <c r="AC16474" s="7"/>
      <c r="AD16474" s="7"/>
      <c r="AE16474" s="7"/>
      <c r="AF16474" s="7"/>
      <c r="AG16474" s="13"/>
    </row>
    <row r="16475" spans="1:33">
      <c r="A16475" s="7"/>
      <c r="B16475" s="7"/>
      <c r="C16475" s="7"/>
      <c r="D16475" s="7"/>
      <c r="E16475" s="7"/>
      <c r="F16475" s="7"/>
      <c r="G16475" s="7"/>
      <c r="H16475" s="7"/>
      <c r="I16475" s="7"/>
      <c r="J16475" s="7"/>
      <c r="K16475" s="7"/>
      <c r="L16475" s="7"/>
      <c r="M16475" s="7"/>
      <c r="N16475" s="7"/>
      <c r="O16475" s="7"/>
      <c r="P16475" s="7"/>
      <c r="Q16475" s="7"/>
      <c r="R16475" s="7"/>
      <c r="S16475" s="7"/>
      <c r="T16475" s="7"/>
      <c r="U16475" s="7"/>
      <c r="V16475" s="7"/>
      <c r="W16475" s="7"/>
      <c r="X16475" s="7"/>
      <c r="Y16475" s="7"/>
      <c r="Z16475" s="7"/>
      <c r="AA16475" s="7"/>
      <c r="AB16475" s="7"/>
      <c r="AC16475" s="7"/>
      <c r="AD16475" s="7"/>
      <c r="AE16475" s="7"/>
      <c r="AF16475" s="7"/>
      <c r="AG16475" s="13"/>
    </row>
    <row r="16476" spans="1:33">
      <c r="A16476" s="7"/>
      <c r="B16476" s="7"/>
      <c r="C16476" s="7"/>
      <c r="D16476" s="7"/>
      <c r="E16476" s="7"/>
      <c r="F16476" s="7"/>
      <c r="G16476" s="7"/>
      <c r="H16476" s="7"/>
      <c r="I16476" s="7"/>
      <c r="J16476" s="7"/>
      <c r="K16476" s="7"/>
      <c r="L16476" s="7"/>
      <c r="M16476" s="7"/>
      <c r="N16476" s="7"/>
      <c r="O16476" s="7"/>
      <c r="P16476" s="7"/>
      <c r="Q16476" s="7"/>
      <c r="R16476" s="7"/>
      <c r="S16476" s="7"/>
      <c r="T16476" s="7"/>
      <c r="U16476" s="7"/>
      <c r="V16476" s="7"/>
      <c r="W16476" s="7"/>
      <c r="X16476" s="7"/>
      <c r="Y16476" s="7"/>
      <c r="Z16476" s="7"/>
      <c r="AA16476" s="7"/>
      <c r="AB16476" s="7"/>
      <c r="AC16476" s="7"/>
      <c r="AD16476" s="7"/>
      <c r="AE16476" s="7"/>
      <c r="AF16476" s="7"/>
      <c r="AG16476" s="13"/>
    </row>
    <row r="16477" spans="1:33">
      <c r="A16477" s="7"/>
      <c r="B16477" s="7"/>
      <c r="C16477" s="7"/>
      <c r="D16477" s="7"/>
      <c r="E16477" s="7"/>
      <c r="F16477" s="7"/>
      <c r="G16477" s="7"/>
      <c r="H16477" s="7"/>
      <c r="I16477" s="7"/>
      <c r="J16477" s="7"/>
      <c r="K16477" s="7"/>
      <c r="L16477" s="7"/>
      <c r="M16477" s="7"/>
      <c r="N16477" s="7"/>
      <c r="O16477" s="7"/>
      <c r="P16477" s="7"/>
      <c r="Q16477" s="7"/>
      <c r="R16477" s="7"/>
      <c r="S16477" s="7"/>
      <c r="T16477" s="7"/>
      <c r="U16477" s="7"/>
      <c r="V16477" s="7"/>
      <c r="W16477" s="7"/>
      <c r="X16477" s="7"/>
      <c r="Y16477" s="7"/>
      <c r="Z16477" s="7"/>
      <c r="AA16477" s="7"/>
      <c r="AB16477" s="7"/>
      <c r="AC16477" s="7"/>
      <c r="AD16477" s="7"/>
      <c r="AE16477" s="7"/>
      <c r="AF16477" s="7"/>
      <c r="AG16477" s="13"/>
    </row>
    <row r="16478" spans="1:33">
      <c r="A16478" s="7"/>
      <c r="B16478" s="7"/>
      <c r="C16478" s="7"/>
      <c r="D16478" s="7"/>
      <c r="E16478" s="7"/>
      <c r="F16478" s="7"/>
      <c r="G16478" s="7"/>
      <c r="H16478" s="7"/>
      <c r="I16478" s="7"/>
      <c r="J16478" s="7"/>
      <c r="K16478" s="7"/>
      <c r="L16478" s="7"/>
      <c r="M16478" s="7"/>
      <c r="N16478" s="7"/>
      <c r="O16478" s="7"/>
      <c r="P16478" s="7"/>
      <c r="Q16478" s="7"/>
      <c r="R16478" s="7"/>
      <c r="S16478" s="7"/>
      <c r="T16478" s="7"/>
      <c r="U16478" s="7"/>
      <c r="V16478" s="7"/>
      <c r="W16478" s="7"/>
      <c r="X16478" s="7"/>
      <c r="Y16478" s="7"/>
      <c r="Z16478" s="7"/>
      <c r="AA16478" s="7"/>
      <c r="AB16478" s="7"/>
      <c r="AC16478" s="7"/>
      <c r="AD16478" s="7"/>
      <c r="AE16478" s="7"/>
      <c r="AF16478" s="7"/>
      <c r="AG16478" s="13"/>
    </row>
    <row r="16479" spans="1:33">
      <c r="A16479" s="7"/>
      <c r="B16479" s="7"/>
      <c r="C16479" s="7"/>
      <c r="D16479" s="7"/>
      <c r="E16479" s="7"/>
      <c r="F16479" s="7"/>
      <c r="G16479" s="7"/>
      <c r="H16479" s="7"/>
      <c r="I16479" s="7"/>
      <c r="J16479" s="7"/>
      <c r="K16479" s="7"/>
      <c r="L16479" s="7"/>
      <c r="M16479" s="7"/>
      <c r="N16479" s="7"/>
      <c r="O16479" s="7"/>
      <c r="P16479" s="7"/>
      <c r="Q16479" s="7"/>
      <c r="R16479" s="7"/>
      <c r="S16479" s="7"/>
      <c r="T16479" s="7"/>
      <c r="U16479" s="7"/>
      <c r="V16479" s="7"/>
      <c r="W16479" s="7"/>
      <c r="X16479" s="7"/>
      <c r="Y16479" s="7"/>
      <c r="Z16479" s="7"/>
      <c r="AA16479" s="7"/>
      <c r="AB16479" s="7"/>
      <c r="AC16479" s="7"/>
      <c r="AD16479" s="7"/>
      <c r="AE16479" s="7"/>
      <c r="AF16479" s="7"/>
      <c r="AG16479" s="13"/>
    </row>
    <row r="16480" spans="1:33">
      <c r="A16480" s="7"/>
      <c r="B16480" s="7"/>
      <c r="C16480" s="7"/>
      <c r="D16480" s="7"/>
      <c r="E16480" s="7"/>
      <c r="F16480" s="7"/>
      <c r="G16480" s="7"/>
      <c r="H16480" s="7"/>
      <c r="I16480" s="7"/>
      <c r="J16480" s="7"/>
      <c r="K16480" s="7"/>
      <c r="L16480" s="7"/>
      <c r="M16480" s="7"/>
      <c r="N16480" s="7"/>
      <c r="O16480" s="7"/>
      <c r="P16480" s="7"/>
      <c r="Q16480" s="7"/>
      <c r="R16480" s="7"/>
      <c r="S16480" s="7"/>
      <c r="T16480" s="7"/>
      <c r="U16480" s="7"/>
      <c r="V16480" s="7"/>
      <c r="W16480" s="7"/>
      <c r="X16480" s="7"/>
      <c r="Y16480" s="7"/>
      <c r="Z16480" s="7"/>
      <c r="AA16480" s="7"/>
      <c r="AB16480" s="7"/>
      <c r="AC16480" s="7"/>
      <c r="AD16480" s="7"/>
      <c r="AE16480" s="7"/>
      <c r="AF16480" s="7"/>
      <c r="AG16480" s="13"/>
    </row>
    <row r="16481" spans="1:33">
      <c r="A16481" s="7"/>
      <c r="B16481" s="7"/>
      <c r="C16481" s="7"/>
      <c r="D16481" s="7"/>
      <c r="E16481" s="7"/>
      <c r="F16481" s="7"/>
      <c r="G16481" s="7"/>
      <c r="H16481" s="7"/>
      <c r="I16481" s="7"/>
      <c r="J16481" s="7"/>
      <c r="K16481" s="7"/>
      <c r="L16481" s="7"/>
      <c r="M16481" s="7"/>
      <c r="N16481" s="7"/>
      <c r="O16481" s="7"/>
      <c r="P16481" s="7"/>
      <c r="Q16481" s="7"/>
      <c r="R16481" s="7"/>
      <c r="S16481" s="7"/>
      <c r="T16481" s="7"/>
      <c r="U16481" s="7"/>
      <c r="V16481" s="7"/>
      <c r="W16481" s="7"/>
      <c r="X16481" s="7"/>
      <c r="Y16481" s="7"/>
      <c r="Z16481" s="7"/>
      <c r="AA16481" s="7"/>
      <c r="AB16481" s="7"/>
      <c r="AC16481" s="7"/>
      <c r="AD16481" s="7"/>
      <c r="AE16481" s="7"/>
      <c r="AF16481" s="7"/>
      <c r="AG16481" s="13"/>
    </row>
    <row r="16482" spans="1:33">
      <c r="A16482" s="7"/>
      <c r="B16482" s="7"/>
      <c r="C16482" s="7"/>
      <c r="D16482" s="7"/>
      <c r="E16482" s="7"/>
      <c r="F16482" s="7"/>
      <c r="G16482" s="7"/>
      <c r="H16482" s="7"/>
      <c r="I16482" s="7"/>
      <c r="J16482" s="7"/>
      <c r="K16482" s="7"/>
      <c r="L16482" s="7"/>
      <c r="M16482" s="7"/>
      <c r="N16482" s="7"/>
      <c r="O16482" s="7"/>
      <c r="P16482" s="7"/>
      <c r="Q16482" s="7"/>
      <c r="R16482" s="7"/>
      <c r="S16482" s="7"/>
      <c r="T16482" s="7"/>
      <c r="U16482" s="7"/>
      <c r="V16482" s="7"/>
      <c r="W16482" s="7"/>
      <c r="X16482" s="7"/>
      <c r="Y16482" s="7"/>
      <c r="Z16482" s="7"/>
      <c r="AA16482" s="7"/>
      <c r="AB16482" s="7"/>
      <c r="AC16482" s="7"/>
      <c r="AD16482" s="7"/>
      <c r="AE16482" s="7"/>
      <c r="AF16482" s="7"/>
      <c r="AG16482" s="13"/>
    </row>
    <row r="16483" spans="1:33">
      <c r="A16483" s="7"/>
      <c r="B16483" s="7"/>
      <c r="C16483" s="7"/>
      <c r="D16483" s="7"/>
      <c r="E16483" s="7"/>
      <c r="F16483" s="7"/>
      <c r="G16483" s="7"/>
      <c r="H16483" s="7"/>
      <c r="I16483" s="7"/>
      <c r="J16483" s="7"/>
      <c r="K16483" s="7"/>
      <c r="L16483" s="7"/>
      <c r="M16483" s="7"/>
      <c r="N16483" s="7"/>
      <c r="O16483" s="7"/>
      <c r="P16483" s="7"/>
      <c r="Q16483" s="7"/>
      <c r="R16483" s="7"/>
      <c r="S16483" s="7"/>
      <c r="T16483" s="7"/>
      <c r="U16483" s="7"/>
      <c r="V16483" s="7"/>
      <c r="W16483" s="7"/>
      <c r="X16483" s="7"/>
      <c r="Y16483" s="7"/>
      <c r="Z16483" s="7"/>
      <c r="AA16483" s="7"/>
      <c r="AB16483" s="7"/>
      <c r="AC16483" s="7"/>
      <c r="AD16483" s="7"/>
      <c r="AE16483" s="7"/>
      <c r="AF16483" s="7"/>
      <c r="AG16483" s="13"/>
    </row>
    <row r="16484" spans="1:33">
      <c r="A16484" s="7"/>
      <c r="B16484" s="7"/>
      <c r="C16484" s="7"/>
      <c r="D16484" s="7"/>
      <c r="E16484" s="7"/>
      <c r="F16484" s="7"/>
      <c r="G16484" s="7"/>
      <c r="H16484" s="7"/>
      <c r="I16484" s="7"/>
      <c r="J16484" s="7"/>
      <c r="K16484" s="7"/>
      <c r="L16484" s="7"/>
      <c r="M16484" s="7"/>
      <c r="N16484" s="7"/>
      <c r="O16484" s="7"/>
      <c r="P16484" s="7"/>
      <c r="Q16484" s="7"/>
      <c r="R16484" s="7"/>
      <c r="S16484" s="7"/>
      <c r="T16484" s="7"/>
      <c r="U16484" s="7"/>
      <c r="V16484" s="7"/>
      <c r="W16484" s="7"/>
      <c r="X16484" s="7"/>
      <c r="Y16484" s="7"/>
      <c r="Z16484" s="7"/>
      <c r="AA16484" s="7"/>
      <c r="AB16484" s="7"/>
      <c r="AC16484" s="7"/>
      <c r="AD16484" s="7"/>
      <c r="AE16484" s="7"/>
      <c r="AF16484" s="7"/>
      <c r="AG16484" s="13"/>
    </row>
    <row r="16485" spans="1:33">
      <c r="A16485" s="7"/>
      <c r="B16485" s="7"/>
      <c r="C16485" s="7"/>
      <c r="D16485" s="7"/>
      <c r="E16485" s="7"/>
      <c r="F16485" s="7"/>
      <c r="G16485" s="7"/>
      <c r="H16485" s="7"/>
      <c r="I16485" s="7"/>
      <c r="J16485" s="7"/>
      <c r="K16485" s="7"/>
      <c r="L16485" s="7"/>
      <c r="M16485" s="7"/>
      <c r="N16485" s="7"/>
      <c r="O16485" s="7"/>
      <c r="P16485" s="7"/>
      <c r="Q16485" s="7"/>
      <c r="R16485" s="7"/>
      <c r="S16485" s="7"/>
      <c r="T16485" s="7"/>
      <c r="U16485" s="7"/>
      <c r="V16485" s="7"/>
      <c r="W16485" s="7"/>
      <c r="X16485" s="7"/>
      <c r="Y16485" s="7"/>
      <c r="Z16485" s="7"/>
      <c r="AA16485" s="7"/>
      <c r="AB16485" s="7"/>
      <c r="AC16485" s="7"/>
      <c r="AD16485" s="7"/>
      <c r="AE16485" s="7"/>
      <c r="AF16485" s="7"/>
      <c r="AG16485" s="13"/>
    </row>
    <row r="16486" spans="1:33">
      <c r="A16486" s="7"/>
      <c r="B16486" s="7"/>
      <c r="C16486" s="7"/>
      <c r="D16486" s="7"/>
      <c r="E16486" s="7"/>
      <c r="F16486" s="7"/>
      <c r="G16486" s="7"/>
      <c r="H16486" s="7"/>
      <c r="I16486" s="7"/>
      <c r="J16486" s="7"/>
      <c r="K16486" s="7"/>
      <c r="L16486" s="7"/>
      <c r="M16486" s="7"/>
      <c r="N16486" s="7"/>
      <c r="O16486" s="7"/>
      <c r="P16486" s="7"/>
      <c r="Q16486" s="7"/>
      <c r="R16486" s="7"/>
      <c r="S16486" s="7"/>
      <c r="T16486" s="7"/>
      <c r="U16486" s="7"/>
      <c r="V16486" s="7"/>
      <c r="W16486" s="7"/>
      <c r="X16486" s="7"/>
      <c r="Y16486" s="7"/>
      <c r="Z16486" s="7"/>
      <c r="AA16486" s="7"/>
      <c r="AB16486" s="7"/>
      <c r="AC16486" s="7"/>
      <c r="AD16486" s="7"/>
      <c r="AE16486" s="7"/>
      <c r="AF16486" s="7"/>
      <c r="AG16486" s="13"/>
    </row>
    <row r="16487" spans="1:33">
      <c r="A16487" s="7"/>
      <c r="B16487" s="7"/>
      <c r="C16487" s="7"/>
      <c r="D16487" s="7"/>
      <c r="E16487" s="7"/>
      <c r="F16487" s="7"/>
      <c r="G16487" s="7"/>
      <c r="H16487" s="7"/>
      <c r="I16487" s="7"/>
      <c r="J16487" s="7"/>
      <c r="K16487" s="7"/>
      <c r="L16487" s="7"/>
      <c r="M16487" s="7"/>
      <c r="N16487" s="7"/>
      <c r="O16487" s="7"/>
      <c r="P16487" s="7"/>
      <c r="Q16487" s="7"/>
      <c r="R16487" s="7"/>
      <c r="S16487" s="7"/>
      <c r="T16487" s="7"/>
      <c r="U16487" s="7"/>
      <c r="V16487" s="7"/>
      <c r="W16487" s="7"/>
      <c r="X16487" s="7"/>
      <c r="Y16487" s="7"/>
      <c r="Z16487" s="7"/>
      <c r="AA16487" s="7"/>
      <c r="AB16487" s="7"/>
      <c r="AC16487" s="7"/>
      <c r="AD16487" s="7"/>
      <c r="AE16487" s="7"/>
      <c r="AF16487" s="7"/>
      <c r="AG16487" s="13"/>
    </row>
    <row r="16488" spans="1:33">
      <c r="A16488" s="7"/>
      <c r="B16488" s="7"/>
      <c r="C16488" s="7"/>
      <c r="D16488" s="7"/>
      <c r="E16488" s="7"/>
      <c r="F16488" s="7"/>
      <c r="G16488" s="7"/>
      <c r="H16488" s="7"/>
      <c r="I16488" s="7"/>
      <c r="J16488" s="7"/>
      <c r="K16488" s="7"/>
      <c r="L16488" s="7"/>
      <c r="M16488" s="7"/>
      <c r="N16488" s="7"/>
      <c r="O16488" s="7"/>
      <c r="P16488" s="7"/>
      <c r="Q16488" s="7"/>
      <c r="R16488" s="7"/>
      <c r="S16488" s="7"/>
      <c r="T16488" s="7"/>
      <c r="U16488" s="7"/>
      <c r="V16488" s="7"/>
      <c r="W16488" s="7"/>
      <c r="X16488" s="7"/>
      <c r="Y16488" s="7"/>
      <c r="Z16488" s="7"/>
      <c r="AA16488" s="7"/>
      <c r="AB16488" s="7"/>
      <c r="AC16488" s="7"/>
      <c r="AD16488" s="7"/>
      <c r="AE16488" s="7"/>
      <c r="AF16488" s="7"/>
      <c r="AG16488" s="13"/>
    </row>
    <row r="16489" spans="1:33">
      <c r="A16489" s="7"/>
      <c r="B16489" s="7"/>
      <c r="C16489" s="7"/>
      <c r="D16489" s="7"/>
      <c r="E16489" s="7"/>
      <c r="F16489" s="7"/>
      <c r="G16489" s="7"/>
      <c r="H16489" s="7"/>
      <c r="I16489" s="7"/>
      <c r="J16489" s="7"/>
      <c r="K16489" s="7"/>
      <c r="L16489" s="7"/>
      <c r="M16489" s="7"/>
      <c r="N16489" s="7"/>
      <c r="O16489" s="7"/>
      <c r="P16489" s="7"/>
      <c r="Q16489" s="7"/>
      <c r="R16489" s="7"/>
      <c r="S16489" s="7"/>
      <c r="T16489" s="7"/>
      <c r="U16489" s="7"/>
      <c r="V16489" s="7"/>
      <c r="W16489" s="7"/>
      <c r="X16489" s="7"/>
      <c r="Y16489" s="7"/>
      <c r="Z16489" s="7"/>
      <c r="AA16489" s="7"/>
      <c r="AB16489" s="7"/>
      <c r="AC16489" s="7"/>
      <c r="AD16489" s="7"/>
      <c r="AE16489" s="7"/>
      <c r="AF16489" s="7"/>
      <c r="AG16489" s="13"/>
    </row>
    <row r="16490" spans="1:33">
      <c r="A16490" s="7"/>
      <c r="B16490" s="7"/>
      <c r="C16490" s="7"/>
      <c r="D16490" s="7"/>
      <c r="E16490" s="7"/>
      <c r="F16490" s="7"/>
      <c r="G16490" s="7"/>
      <c r="H16490" s="7"/>
      <c r="I16490" s="7"/>
      <c r="J16490" s="7"/>
      <c r="K16490" s="7"/>
      <c r="L16490" s="7"/>
      <c r="M16490" s="7"/>
      <c r="N16490" s="7"/>
      <c r="O16490" s="7"/>
      <c r="P16490" s="7"/>
      <c r="Q16490" s="7"/>
      <c r="R16490" s="7"/>
      <c r="S16490" s="7"/>
      <c r="T16490" s="7"/>
      <c r="U16490" s="7"/>
      <c r="V16490" s="7"/>
      <c r="W16490" s="7"/>
      <c r="X16490" s="7"/>
      <c r="Y16490" s="7"/>
      <c r="Z16490" s="7"/>
      <c r="AA16490" s="7"/>
      <c r="AB16490" s="7"/>
      <c r="AC16490" s="7"/>
      <c r="AD16490" s="7"/>
      <c r="AE16490" s="7"/>
      <c r="AF16490" s="7"/>
      <c r="AG16490" s="13"/>
    </row>
    <row r="16491" spans="1:33">
      <c r="A16491" s="7"/>
      <c r="B16491" s="7"/>
      <c r="C16491" s="7"/>
      <c r="D16491" s="7"/>
      <c r="E16491" s="7"/>
      <c r="F16491" s="7"/>
      <c r="G16491" s="7"/>
      <c r="H16491" s="7"/>
      <c r="I16491" s="7"/>
      <c r="J16491" s="7"/>
      <c r="K16491" s="7"/>
      <c r="L16491" s="7"/>
      <c r="M16491" s="7"/>
      <c r="N16491" s="7"/>
      <c r="O16491" s="7"/>
      <c r="P16491" s="7"/>
      <c r="Q16491" s="7"/>
      <c r="R16491" s="7"/>
      <c r="S16491" s="7"/>
      <c r="T16491" s="7"/>
      <c r="U16491" s="7"/>
      <c r="V16491" s="7"/>
      <c r="W16491" s="7"/>
      <c r="X16491" s="7"/>
      <c r="Y16491" s="7"/>
      <c r="Z16491" s="7"/>
      <c r="AA16491" s="7"/>
      <c r="AB16491" s="7"/>
      <c r="AC16491" s="7"/>
      <c r="AD16491" s="7"/>
      <c r="AE16491" s="7"/>
      <c r="AF16491" s="7"/>
      <c r="AG16491" s="13"/>
    </row>
    <row r="16492" spans="1:33">
      <c r="A16492" s="7"/>
      <c r="B16492" s="7"/>
      <c r="C16492" s="7"/>
      <c r="D16492" s="7"/>
      <c r="E16492" s="7"/>
      <c r="F16492" s="7"/>
      <c r="G16492" s="7"/>
      <c r="H16492" s="7"/>
      <c r="I16492" s="7"/>
      <c r="J16492" s="7"/>
      <c r="K16492" s="7"/>
      <c r="L16492" s="7"/>
      <c r="M16492" s="7"/>
      <c r="N16492" s="7"/>
      <c r="O16492" s="7"/>
      <c r="P16492" s="7"/>
      <c r="Q16492" s="7"/>
      <c r="R16492" s="7"/>
      <c r="S16492" s="7"/>
      <c r="T16492" s="7"/>
      <c r="U16492" s="7"/>
      <c r="V16492" s="7"/>
      <c r="W16492" s="7"/>
      <c r="X16492" s="7"/>
      <c r="Y16492" s="7"/>
      <c r="Z16492" s="7"/>
      <c r="AA16492" s="7"/>
      <c r="AB16492" s="7"/>
      <c r="AC16492" s="7"/>
      <c r="AD16492" s="7"/>
      <c r="AE16492" s="7"/>
      <c r="AF16492" s="7"/>
      <c r="AG16492" s="13"/>
    </row>
    <row r="16493" spans="1:33">
      <c r="A16493" s="7"/>
      <c r="B16493" s="7"/>
      <c r="C16493" s="7"/>
      <c r="D16493" s="7"/>
      <c r="E16493" s="7"/>
      <c r="F16493" s="7"/>
      <c r="G16493" s="7"/>
      <c r="H16493" s="7"/>
      <c r="I16493" s="7"/>
      <c r="J16493" s="7"/>
      <c r="K16493" s="7"/>
      <c r="L16493" s="7"/>
      <c r="M16493" s="7"/>
      <c r="N16493" s="7"/>
      <c r="O16493" s="7"/>
      <c r="P16493" s="7"/>
      <c r="Q16493" s="7"/>
      <c r="R16493" s="7"/>
      <c r="S16493" s="7"/>
      <c r="T16493" s="7"/>
      <c r="U16493" s="7"/>
      <c r="V16493" s="7"/>
      <c r="W16493" s="7"/>
      <c r="X16493" s="7"/>
      <c r="Y16493" s="7"/>
      <c r="Z16493" s="7"/>
      <c r="AA16493" s="7"/>
      <c r="AB16493" s="7"/>
      <c r="AC16493" s="7"/>
      <c r="AD16493" s="7"/>
      <c r="AE16493" s="7"/>
      <c r="AF16493" s="7"/>
      <c r="AG16493" s="13"/>
    </row>
    <row r="16494" spans="1:33">
      <c r="A16494" s="7"/>
      <c r="B16494" s="7"/>
      <c r="C16494" s="7"/>
      <c r="D16494" s="7"/>
      <c r="E16494" s="7"/>
      <c r="F16494" s="7"/>
      <c r="G16494" s="7"/>
      <c r="H16494" s="7"/>
      <c r="I16494" s="7"/>
      <c r="J16494" s="7"/>
      <c r="K16494" s="7"/>
      <c r="L16494" s="7"/>
      <c r="M16494" s="7"/>
      <c r="N16494" s="7"/>
      <c r="O16494" s="7"/>
      <c r="P16494" s="7"/>
      <c r="Q16494" s="7"/>
      <c r="R16494" s="7"/>
      <c r="S16494" s="7"/>
      <c r="T16494" s="7"/>
      <c r="U16494" s="7"/>
      <c r="V16494" s="7"/>
      <c r="W16494" s="7"/>
      <c r="X16494" s="7"/>
      <c r="Y16494" s="7"/>
      <c r="Z16494" s="7"/>
      <c r="AA16494" s="7"/>
      <c r="AB16494" s="7"/>
      <c r="AC16494" s="7"/>
      <c r="AD16494" s="7"/>
      <c r="AE16494" s="7"/>
      <c r="AF16494" s="7"/>
      <c r="AG16494" s="13"/>
    </row>
    <row r="16495" spans="1:33">
      <c r="A16495" s="7"/>
      <c r="B16495" s="7"/>
      <c r="C16495" s="7"/>
      <c r="D16495" s="7"/>
      <c r="E16495" s="7"/>
      <c r="F16495" s="7"/>
      <c r="G16495" s="7"/>
      <c r="H16495" s="7"/>
      <c r="I16495" s="7"/>
      <c r="J16495" s="7"/>
      <c r="K16495" s="7"/>
      <c r="L16495" s="7"/>
      <c r="M16495" s="7"/>
      <c r="N16495" s="7"/>
      <c r="O16495" s="7"/>
      <c r="P16495" s="7"/>
      <c r="Q16495" s="7"/>
      <c r="R16495" s="7"/>
      <c r="S16495" s="7"/>
      <c r="T16495" s="7"/>
      <c r="U16495" s="7"/>
      <c r="V16495" s="7"/>
      <c r="W16495" s="7"/>
      <c r="X16495" s="7"/>
      <c r="Y16495" s="7"/>
      <c r="Z16495" s="7"/>
      <c r="AA16495" s="7"/>
      <c r="AB16495" s="7"/>
      <c r="AC16495" s="7"/>
      <c r="AD16495" s="7"/>
      <c r="AE16495" s="7"/>
      <c r="AF16495" s="7"/>
      <c r="AG16495" s="13"/>
    </row>
    <row r="16496" spans="1:33">
      <c r="A16496" s="7"/>
      <c r="B16496" s="7"/>
      <c r="C16496" s="7"/>
      <c r="D16496" s="7"/>
      <c r="E16496" s="7"/>
      <c r="F16496" s="7"/>
      <c r="G16496" s="7"/>
      <c r="H16496" s="7"/>
      <c r="I16496" s="7"/>
      <c r="J16496" s="7"/>
      <c r="K16496" s="7"/>
      <c r="L16496" s="7"/>
      <c r="M16496" s="7"/>
      <c r="N16496" s="7"/>
      <c r="O16496" s="7"/>
      <c r="P16496" s="7"/>
      <c r="Q16496" s="7"/>
      <c r="R16496" s="7"/>
      <c r="S16496" s="7"/>
      <c r="T16496" s="7"/>
      <c r="U16496" s="7"/>
      <c r="V16496" s="7"/>
      <c r="W16496" s="7"/>
      <c r="X16496" s="7"/>
      <c r="Y16496" s="7"/>
      <c r="Z16496" s="7"/>
      <c r="AA16496" s="7"/>
      <c r="AB16496" s="7"/>
      <c r="AC16496" s="7"/>
      <c r="AD16496" s="7"/>
      <c r="AE16496" s="7"/>
      <c r="AF16496" s="7"/>
      <c r="AG16496" s="13"/>
    </row>
    <row r="16497" spans="1:33">
      <c r="A16497" s="7"/>
      <c r="B16497" s="7"/>
      <c r="C16497" s="7"/>
      <c r="D16497" s="7"/>
      <c r="E16497" s="7"/>
      <c r="F16497" s="7"/>
      <c r="G16497" s="7"/>
      <c r="H16497" s="7"/>
      <c r="I16497" s="7"/>
      <c r="J16497" s="7"/>
      <c r="K16497" s="7"/>
      <c r="L16497" s="7"/>
      <c r="M16497" s="7"/>
      <c r="N16497" s="7"/>
      <c r="O16497" s="7"/>
      <c r="P16497" s="7"/>
      <c r="Q16497" s="7"/>
      <c r="R16497" s="7"/>
      <c r="S16497" s="7"/>
      <c r="T16497" s="7"/>
      <c r="U16497" s="7"/>
      <c r="V16497" s="7"/>
      <c r="W16497" s="7"/>
      <c r="X16497" s="7"/>
      <c r="Y16497" s="7"/>
      <c r="Z16497" s="7"/>
      <c r="AA16497" s="7"/>
      <c r="AB16497" s="7"/>
      <c r="AC16497" s="7"/>
      <c r="AD16497" s="7"/>
      <c r="AE16497" s="7"/>
      <c r="AF16497" s="7"/>
      <c r="AG16497" s="13"/>
    </row>
    <row r="16498" spans="1:33">
      <c r="A16498" s="7"/>
      <c r="B16498" s="7"/>
      <c r="C16498" s="7"/>
      <c r="D16498" s="7"/>
      <c r="E16498" s="7"/>
      <c r="F16498" s="7"/>
      <c r="G16498" s="7"/>
      <c r="H16498" s="7"/>
      <c r="I16498" s="7"/>
      <c r="J16498" s="7"/>
      <c r="K16498" s="7"/>
      <c r="L16498" s="7"/>
      <c r="M16498" s="7"/>
      <c r="N16498" s="7"/>
      <c r="O16498" s="7"/>
      <c r="P16498" s="7"/>
      <c r="Q16498" s="7"/>
      <c r="R16498" s="7"/>
      <c r="S16498" s="7"/>
      <c r="T16498" s="7"/>
      <c r="U16498" s="7"/>
      <c r="V16498" s="7"/>
      <c r="W16498" s="7"/>
      <c r="X16498" s="7"/>
      <c r="Y16498" s="7"/>
      <c r="Z16498" s="7"/>
      <c r="AA16498" s="7"/>
      <c r="AB16498" s="7"/>
      <c r="AC16498" s="7"/>
      <c r="AD16498" s="7"/>
      <c r="AE16498" s="7"/>
      <c r="AF16498" s="7"/>
      <c r="AG16498" s="13"/>
    </row>
    <row r="16499" spans="1:33">
      <c r="A16499" s="7"/>
      <c r="B16499" s="7"/>
      <c r="C16499" s="7"/>
      <c r="D16499" s="7"/>
      <c r="E16499" s="7"/>
      <c r="F16499" s="7"/>
      <c r="G16499" s="7"/>
      <c r="H16499" s="7"/>
      <c r="I16499" s="7"/>
      <c r="J16499" s="7"/>
      <c r="K16499" s="7"/>
      <c r="L16499" s="7"/>
      <c r="M16499" s="7"/>
      <c r="N16499" s="7"/>
      <c r="O16499" s="7"/>
      <c r="P16499" s="7"/>
      <c r="Q16499" s="7"/>
      <c r="R16499" s="7"/>
      <c r="S16499" s="7"/>
      <c r="T16499" s="7"/>
      <c r="U16499" s="7"/>
      <c r="V16499" s="7"/>
      <c r="W16499" s="7"/>
      <c r="X16499" s="7"/>
      <c r="Y16499" s="7"/>
      <c r="Z16499" s="7"/>
      <c r="AA16499" s="7"/>
      <c r="AB16499" s="7"/>
      <c r="AC16499" s="7"/>
      <c r="AD16499" s="7"/>
      <c r="AE16499" s="7"/>
      <c r="AF16499" s="7"/>
      <c r="AG16499" s="13"/>
    </row>
    <row r="16500" spans="1:33">
      <c r="A16500" s="7"/>
      <c r="B16500" s="7"/>
      <c r="C16500" s="7"/>
      <c r="D16500" s="7"/>
      <c r="E16500" s="7"/>
      <c r="F16500" s="7"/>
      <c r="G16500" s="7"/>
      <c r="H16500" s="7"/>
      <c r="I16500" s="7"/>
      <c r="J16500" s="7"/>
      <c r="K16500" s="7"/>
      <c r="L16500" s="7"/>
      <c r="M16500" s="7"/>
      <c r="N16500" s="7"/>
      <c r="O16500" s="7"/>
      <c r="P16500" s="7"/>
      <c r="Q16500" s="7"/>
      <c r="R16500" s="7"/>
      <c r="S16500" s="7"/>
      <c r="T16500" s="7"/>
      <c r="U16500" s="7"/>
      <c r="V16500" s="7"/>
      <c r="W16500" s="7"/>
      <c r="X16500" s="7"/>
      <c r="Y16500" s="7"/>
      <c r="Z16500" s="7"/>
      <c r="AA16500" s="7"/>
      <c r="AB16500" s="7"/>
      <c r="AC16500" s="7"/>
      <c r="AD16500" s="7"/>
      <c r="AE16500" s="7"/>
      <c r="AF16500" s="7"/>
      <c r="AG16500" s="13"/>
    </row>
    <row r="16501" spans="1:33">
      <c r="A16501" s="7"/>
      <c r="B16501" s="7"/>
      <c r="C16501" s="7"/>
      <c r="D16501" s="7"/>
      <c r="E16501" s="7"/>
      <c r="F16501" s="7"/>
      <c r="G16501" s="7"/>
      <c r="H16501" s="7"/>
      <c r="I16501" s="7"/>
      <c r="J16501" s="7"/>
      <c r="K16501" s="7"/>
      <c r="L16501" s="7"/>
      <c r="M16501" s="7"/>
      <c r="N16501" s="7"/>
      <c r="O16501" s="7"/>
      <c r="P16501" s="7"/>
      <c r="Q16501" s="7"/>
      <c r="R16501" s="7"/>
      <c r="S16501" s="7"/>
      <c r="T16501" s="7"/>
      <c r="U16501" s="7"/>
      <c r="V16501" s="7"/>
      <c r="W16501" s="7"/>
      <c r="X16501" s="7"/>
      <c r="Y16501" s="7"/>
      <c r="Z16501" s="7"/>
      <c r="AA16501" s="7"/>
      <c r="AB16501" s="7"/>
      <c r="AC16501" s="7"/>
      <c r="AD16501" s="7"/>
      <c r="AE16501" s="7"/>
      <c r="AF16501" s="7"/>
      <c r="AG16501" s="13"/>
    </row>
    <row r="16502" spans="1:33">
      <c r="A16502" s="7"/>
      <c r="B16502" s="7"/>
      <c r="C16502" s="7"/>
      <c r="D16502" s="7"/>
      <c r="E16502" s="7"/>
      <c r="F16502" s="7"/>
      <c r="G16502" s="7"/>
      <c r="H16502" s="7"/>
      <c r="I16502" s="7"/>
      <c r="J16502" s="7"/>
      <c r="K16502" s="7"/>
      <c r="L16502" s="7"/>
      <c r="M16502" s="7"/>
      <c r="N16502" s="7"/>
      <c r="O16502" s="7"/>
      <c r="P16502" s="7"/>
      <c r="Q16502" s="7"/>
      <c r="R16502" s="7"/>
      <c r="S16502" s="7"/>
      <c r="T16502" s="7"/>
      <c r="U16502" s="7"/>
      <c r="V16502" s="7"/>
      <c r="W16502" s="7"/>
      <c r="X16502" s="7"/>
      <c r="Y16502" s="7"/>
      <c r="Z16502" s="7"/>
      <c r="AA16502" s="7"/>
      <c r="AB16502" s="7"/>
      <c r="AC16502" s="7"/>
      <c r="AD16502" s="7"/>
      <c r="AE16502" s="7"/>
      <c r="AF16502" s="7"/>
      <c r="AG16502" s="13"/>
    </row>
    <row r="16503" spans="1:33">
      <c r="A16503" s="7"/>
      <c r="B16503" s="7"/>
      <c r="C16503" s="7"/>
      <c r="D16503" s="7"/>
      <c r="E16503" s="7"/>
      <c r="F16503" s="7"/>
      <c r="G16503" s="7"/>
      <c r="H16503" s="7"/>
      <c r="I16503" s="7"/>
      <c r="J16503" s="7"/>
      <c r="K16503" s="7"/>
      <c r="L16503" s="7"/>
      <c r="M16503" s="7"/>
      <c r="N16503" s="7"/>
      <c r="O16503" s="7"/>
      <c r="P16503" s="7"/>
      <c r="Q16503" s="7"/>
      <c r="R16503" s="7"/>
      <c r="S16503" s="7"/>
      <c r="T16503" s="7"/>
      <c r="U16503" s="7"/>
      <c r="V16503" s="7"/>
      <c r="W16503" s="7"/>
      <c r="X16503" s="7"/>
      <c r="Y16503" s="7"/>
      <c r="Z16503" s="7"/>
      <c r="AA16503" s="7"/>
      <c r="AB16503" s="7"/>
      <c r="AC16503" s="7"/>
      <c r="AD16503" s="7"/>
      <c r="AE16503" s="7"/>
      <c r="AF16503" s="7"/>
      <c r="AG16503" s="13"/>
    </row>
    <row r="16504" spans="1:33">
      <c r="A16504" s="7"/>
      <c r="B16504" s="7"/>
      <c r="C16504" s="7"/>
      <c r="D16504" s="7"/>
      <c r="E16504" s="7"/>
      <c r="F16504" s="7"/>
      <c r="G16504" s="7"/>
      <c r="H16504" s="7"/>
      <c r="I16504" s="7"/>
      <c r="J16504" s="7"/>
      <c r="K16504" s="7"/>
      <c r="L16504" s="7"/>
      <c r="M16504" s="7"/>
      <c r="N16504" s="7"/>
      <c r="O16504" s="7"/>
      <c r="P16504" s="7"/>
      <c r="Q16504" s="7"/>
      <c r="R16504" s="7"/>
      <c r="S16504" s="7"/>
      <c r="T16504" s="7"/>
      <c r="U16504" s="7"/>
      <c r="V16504" s="7"/>
      <c r="W16504" s="7"/>
      <c r="X16504" s="7"/>
      <c r="Y16504" s="7"/>
      <c r="Z16504" s="7"/>
      <c r="AA16504" s="7"/>
      <c r="AB16504" s="7"/>
      <c r="AC16504" s="7"/>
      <c r="AD16504" s="7"/>
      <c r="AE16504" s="7"/>
      <c r="AF16504" s="7"/>
      <c r="AG16504" s="13"/>
    </row>
    <row r="16505" spans="1:33">
      <c r="A16505" s="7"/>
      <c r="B16505" s="7"/>
      <c r="C16505" s="7"/>
      <c r="D16505" s="7"/>
      <c r="E16505" s="7"/>
      <c r="F16505" s="7"/>
      <c r="G16505" s="7"/>
      <c r="H16505" s="7"/>
      <c r="I16505" s="7"/>
      <c r="J16505" s="7"/>
      <c r="K16505" s="7"/>
      <c r="L16505" s="7"/>
      <c r="M16505" s="7"/>
      <c r="N16505" s="7"/>
      <c r="O16505" s="7"/>
      <c r="P16505" s="7"/>
      <c r="Q16505" s="7"/>
      <c r="R16505" s="7"/>
      <c r="S16505" s="7"/>
      <c r="T16505" s="7"/>
      <c r="U16505" s="7"/>
      <c r="V16505" s="7"/>
      <c r="W16505" s="7"/>
      <c r="X16505" s="7"/>
      <c r="Y16505" s="7"/>
      <c r="Z16505" s="7"/>
      <c r="AA16505" s="7"/>
      <c r="AB16505" s="7"/>
      <c r="AC16505" s="7"/>
      <c r="AD16505" s="7"/>
      <c r="AE16505" s="7"/>
      <c r="AF16505" s="7"/>
      <c r="AG16505" s="13"/>
    </row>
    <row r="16506" spans="1:33">
      <c r="A16506" s="7"/>
      <c r="B16506" s="7"/>
      <c r="C16506" s="7"/>
      <c r="D16506" s="7"/>
      <c r="E16506" s="7"/>
      <c r="F16506" s="7"/>
      <c r="G16506" s="7"/>
      <c r="H16506" s="7"/>
      <c r="I16506" s="7"/>
      <c r="J16506" s="7"/>
      <c r="K16506" s="7"/>
      <c r="L16506" s="7"/>
      <c r="M16506" s="7"/>
      <c r="N16506" s="7"/>
      <c r="O16506" s="7"/>
      <c r="P16506" s="7"/>
      <c r="Q16506" s="7"/>
      <c r="R16506" s="7"/>
      <c r="S16506" s="7"/>
      <c r="T16506" s="7"/>
      <c r="U16506" s="7"/>
      <c r="V16506" s="7"/>
      <c r="W16506" s="7"/>
      <c r="X16506" s="7"/>
      <c r="Y16506" s="7"/>
      <c r="Z16506" s="7"/>
      <c r="AA16506" s="7"/>
      <c r="AB16506" s="7"/>
      <c r="AC16506" s="7"/>
      <c r="AD16506" s="7"/>
      <c r="AE16506" s="7"/>
      <c r="AF16506" s="7"/>
      <c r="AG16506" s="13"/>
    </row>
    <row r="16507" spans="1:33">
      <c r="A16507" s="7"/>
      <c r="B16507" s="7"/>
      <c r="C16507" s="7"/>
      <c r="D16507" s="7"/>
      <c r="E16507" s="7"/>
      <c r="F16507" s="7"/>
      <c r="G16507" s="7"/>
      <c r="H16507" s="7"/>
      <c r="I16507" s="7"/>
      <c r="J16507" s="7"/>
      <c r="K16507" s="7"/>
      <c r="L16507" s="7"/>
      <c r="M16507" s="7"/>
      <c r="N16507" s="7"/>
      <c r="O16507" s="7"/>
      <c r="P16507" s="7"/>
      <c r="Q16507" s="7"/>
      <c r="R16507" s="7"/>
      <c r="S16507" s="7"/>
      <c r="T16507" s="7"/>
      <c r="U16507" s="7"/>
      <c r="V16507" s="7"/>
      <c r="W16507" s="7"/>
      <c r="X16507" s="7"/>
      <c r="Y16507" s="7"/>
      <c r="Z16507" s="7"/>
      <c r="AA16507" s="7"/>
      <c r="AB16507" s="7"/>
      <c r="AC16507" s="7"/>
      <c r="AD16507" s="7"/>
      <c r="AE16507" s="7"/>
      <c r="AF16507" s="7"/>
      <c r="AG16507" s="13"/>
    </row>
    <row r="16508" spans="1:33">
      <c r="A16508" s="7"/>
      <c r="B16508" s="7"/>
      <c r="C16508" s="7"/>
      <c r="D16508" s="7"/>
      <c r="E16508" s="7"/>
      <c r="F16508" s="7"/>
      <c r="G16508" s="7"/>
      <c r="H16508" s="7"/>
      <c r="I16508" s="7"/>
      <c r="J16508" s="7"/>
      <c r="K16508" s="7"/>
      <c r="L16508" s="7"/>
      <c r="M16508" s="7"/>
      <c r="N16508" s="7"/>
      <c r="O16508" s="7"/>
      <c r="P16508" s="7"/>
      <c r="Q16508" s="7"/>
      <c r="R16508" s="7"/>
      <c r="S16508" s="7"/>
      <c r="T16508" s="7"/>
      <c r="U16508" s="7"/>
      <c r="V16508" s="7"/>
      <c r="W16508" s="7"/>
      <c r="X16508" s="7"/>
      <c r="Y16508" s="7"/>
      <c r="Z16508" s="7"/>
      <c r="AA16508" s="7"/>
      <c r="AB16508" s="7"/>
      <c r="AC16508" s="7"/>
      <c r="AD16508" s="7"/>
      <c r="AE16508" s="7"/>
      <c r="AF16508" s="7"/>
      <c r="AG16508" s="13"/>
    </row>
    <row r="16509" spans="1:33">
      <c r="A16509" s="7"/>
      <c r="B16509" s="7"/>
      <c r="C16509" s="7"/>
      <c r="D16509" s="7"/>
      <c r="E16509" s="7"/>
      <c r="F16509" s="7"/>
      <c r="G16509" s="7"/>
      <c r="H16509" s="7"/>
      <c r="I16509" s="7"/>
      <c r="J16509" s="7"/>
      <c r="K16509" s="7"/>
      <c r="L16509" s="7"/>
      <c r="M16509" s="7"/>
      <c r="N16509" s="7"/>
      <c r="O16509" s="7"/>
      <c r="P16509" s="7"/>
      <c r="Q16509" s="7"/>
      <c r="R16509" s="7"/>
      <c r="S16509" s="7"/>
      <c r="T16509" s="7"/>
      <c r="U16509" s="7"/>
      <c r="V16509" s="7"/>
      <c r="W16509" s="7"/>
      <c r="X16509" s="7"/>
      <c r="Y16509" s="7"/>
      <c r="Z16509" s="7"/>
      <c r="AA16509" s="7"/>
      <c r="AB16509" s="7"/>
      <c r="AC16509" s="7"/>
      <c r="AD16509" s="7"/>
      <c r="AE16509" s="7"/>
      <c r="AF16509" s="7"/>
      <c r="AG16509" s="13"/>
    </row>
    <row r="16510" spans="1:33">
      <c r="A16510" s="7"/>
      <c r="B16510" s="7"/>
      <c r="C16510" s="7"/>
      <c r="D16510" s="7"/>
      <c r="E16510" s="7"/>
      <c r="F16510" s="7"/>
      <c r="G16510" s="7"/>
      <c r="H16510" s="7"/>
      <c r="I16510" s="7"/>
      <c r="J16510" s="7"/>
      <c r="K16510" s="7"/>
      <c r="L16510" s="7"/>
      <c r="M16510" s="7"/>
      <c r="N16510" s="7"/>
      <c r="O16510" s="7"/>
      <c r="P16510" s="7"/>
      <c r="Q16510" s="7"/>
      <c r="R16510" s="7"/>
      <c r="S16510" s="7"/>
      <c r="T16510" s="7"/>
      <c r="U16510" s="7"/>
      <c r="V16510" s="7"/>
      <c r="W16510" s="7"/>
      <c r="X16510" s="7"/>
      <c r="Y16510" s="7"/>
      <c r="Z16510" s="7"/>
      <c r="AA16510" s="7"/>
      <c r="AB16510" s="7"/>
      <c r="AC16510" s="7"/>
      <c r="AD16510" s="7"/>
      <c r="AE16510" s="7"/>
      <c r="AF16510" s="7"/>
      <c r="AG16510" s="13"/>
    </row>
    <row r="16511" spans="1:33">
      <c r="A16511" s="7"/>
      <c r="B16511" s="7"/>
      <c r="C16511" s="7"/>
      <c r="D16511" s="7"/>
      <c r="E16511" s="7"/>
      <c r="F16511" s="7"/>
      <c r="G16511" s="7"/>
      <c r="H16511" s="7"/>
      <c r="I16511" s="7"/>
      <c r="J16511" s="7"/>
      <c r="K16511" s="7"/>
      <c r="L16511" s="7"/>
      <c r="M16511" s="7"/>
      <c r="N16511" s="7"/>
      <c r="O16511" s="7"/>
      <c r="P16511" s="7"/>
      <c r="Q16511" s="7"/>
      <c r="R16511" s="7"/>
      <c r="S16511" s="7"/>
      <c r="T16511" s="7"/>
      <c r="U16511" s="7"/>
      <c r="V16511" s="7"/>
      <c r="W16511" s="7"/>
      <c r="X16511" s="7"/>
      <c r="Y16511" s="7"/>
      <c r="Z16511" s="7"/>
      <c r="AA16511" s="7"/>
      <c r="AB16511" s="7"/>
      <c r="AC16511" s="7"/>
      <c r="AD16511" s="7"/>
      <c r="AE16511" s="7"/>
      <c r="AF16511" s="7"/>
      <c r="AG16511" s="13"/>
    </row>
    <row r="16512" spans="1:33">
      <c r="A16512" s="7"/>
      <c r="B16512" s="7"/>
      <c r="C16512" s="7"/>
      <c r="D16512" s="7"/>
      <c r="E16512" s="7"/>
      <c r="F16512" s="7"/>
      <c r="G16512" s="7"/>
      <c r="H16512" s="7"/>
      <c r="I16512" s="7"/>
      <c r="J16512" s="7"/>
      <c r="K16512" s="7"/>
      <c r="L16512" s="7"/>
      <c r="M16512" s="7"/>
      <c r="N16512" s="7"/>
      <c r="O16512" s="7"/>
      <c r="P16512" s="7"/>
      <c r="Q16512" s="7"/>
      <c r="R16512" s="7"/>
      <c r="S16512" s="7"/>
      <c r="T16512" s="7"/>
      <c r="U16512" s="7"/>
      <c r="V16512" s="7"/>
      <c r="W16512" s="7"/>
      <c r="X16512" s="7"/>
      <c r="Y16512" s="7"/>
      <c r="Z16512" s="7"/>
      <c r="AA16512" s="7"/>
      <c r="AB16512" s="7"/>
      <c r="AC16512" s="7"/>
      <c r="AD16512" s="7"/>
      <c r="AE16512" s="7"/>
      <c r="AF16512" s="7"/>
      <c r="AG16512" s="13"/>
    </row>
    <row r="16513" spans="1:33">
      <c r="A16513" s="7"/>
      <c r="B16513" s="7"/>
      <c r="C16513" s="7"/>
      <c r="D16513" s="7"/>
      <c r="E16513" s="7"/>
      <c r="F16513" s="7"/>
      <c r="G16513" s="7"/>
      <c r="H16513" s="7"/>
      <c r="I16513" s="7"/>
      <c r="J16513" s="7"/>
      <c r="K16513" s="7"/>
      <c r="L16513" s="7"/>
      <c r="M16513" s="7"/>
      <c r="N16513" s="7"/>
      <c r="O16513" s="7"/>
      <c r="P16513" s="7"/>
      <c r="Q16513" s="7"/>
      <c r="R16513" s="7"/>
      <c r="S16513" s="7"/>
      <c r="T16513" s="7"/>
      <c r="U16513" s="7"/>
      <c r="V16513" s="7"/>
      <c r="W16513" s="7"/>
      <c r="X16513" s="7"/>
      <c r="Y16513" s="7"/>
      <c r="Z16513" s="7"/>
      <c r="AA16513" s="7"/>
      <c r="AB16513" s="7"/>
      <c r="AC16513" s="7"/>
      <c r="AD16513" s="7"/>
      <c r="AE16513" s="7"/>
      <c r="AF16513" s="7"/>
      <c r="AG16513" s="13"/>
    </row>
    <row r="16514" spans="1:33">
      <c r="A16514" s="7"/>
      <c r="B16514" s="7"/>
      <c r="C16514" s="7"/>
      <c r="D16514" s="7"/>
      <c r="E16514" s="7"/>
      <c r="F16514" s="7"/>
      <c r="G16514" s="7"/>
      <c r="H16514" s="7"/>
      <c r="I16514" s="7"/>
      <c r="J16514" s="7"/>
      <c r="K16514" s="7"/>
      <c r="L16514" s="7"/>
      <c r="M16514" s="7"/>
      <c r="N16514" s="7"/>
      <c r="O16514" s="7"/>
      <c r="P16514" s="7"/>
      <c r="Q16514" s="7"/>
      <c r="R16514" s="7"/>
      <c r="S16514" s="7"/>
      <c r="T16514" s="7"/>
      <c r="U16514" s="7"/>
      <c r="V16514" s="7"/>
      <c r="W16514" s="7"/>
      <c r="X16514" s="7"/>
      <c r="Y16514" s="7"/>
      <c r="Z16514" s="7"/>
      <c r="AA16514" s="7"/>
      <c r="AB16514" s="7"/>
      <c r="AC16514" s="7"/>
      <c r="AD16514" s="7"/>
      <c r="AE16514" s="7"/>
      <c r="AF16514" s="7"/>
      <c r="AG16514" s="13"/>
    </row>
    <row r="16515" spans="1:33">
      <c r="A16515" s="7"/>
      <c r="B16515" s="7"/>
      <c r="C16515" s="7"/>
      <c r="D16515" s="7"/>
      <c r="E16515" s="7"/>
      <c r="F16515" s="7"/>
      <c r="G16515" s="7"/>
      <c r="H16515" s="7"/>
      <c r="I16515" s="7"/>
      <c r="J16515" s="7"/>
      <c r="K16515" s="7"/>
      <c r="L16515" s="7"/>
      <c r="M16515" s="7"/>
      <c r="N16515" s="7"/>
      <c r="O16515" s="7"/>
      <c r="P16515" s="7"/>
      <c r="Q16515" s="7"/>
      <c r="R16515" s="7"/>
      <c r="S16515" s="7"/>
      <c r="T16515" s="7"/>
      <c r="U16515" s="7"/>
      <c r="V16515" s="7"/>
      <c r="W16515" s="7"/>
      <c r="X16515" s="7"/>
      <c r="Y16515" s="7"/>
      <c r="Z16515" s="7"/>
      <c r="AA16515" s="7"/>
      <c r="AB16515" s="7"/>
      <c r="AC16515" s="7"/>
      <c r="AD16515" s="7"/>
      <c r="AE16515" s="7"/>
      <c r="AF16515" s="7"/>
      <c r="AG16515" s="13"/>
    </row>
    <row r="16516" spans="1:33">
      <c r="A16516" s="7"/>
      <c r="B16516" s="7"/>
      <c r="C16516" s="7"/>
      <c r="D16516" s="7"/>
      <c r="E16516" s="7"/>
      <c r="F16516" s="7"/>
      <c r="G16516" s="7"/>
      <c r="H16516" s="7"/>
      <c r="I16516" s="7"/>
      <c r="J16516" s="7"/>
      <c r="K16516" s="7"/>
      <c r="L16516" s="7"/>
      <c r="M16516" s="7"/>
      <c r="N16516" s="7"/>
      <c r="O16516" s="7"/>
      <c r="P16516" s="7"/>
      <c r="Q16516" s="7"/>
      <c r="R16516" s="7"/>
      <c r="S16516" s="7"/>
      <c r="T16516" s="7"/>
      <c r="U16516" s="7"/>
      <c r="V16516" s="7"/>
      <c r="W16516" s="7"/>
      <c r="X16516" s="7"/>
      <c r="Y16516" s="7"/>
      <c r="Z16516" s="7"/>
      <c r="AA16516" s="7"/>
      <c r="AB16516" s="7"/>
      <c r="AC16516" s="7"/>
      <c r="AD16516" s="7"/>
      <c r="AE16516" s="7"/>
      <c r="AF16516" s="7"/>
      <c r="AG16516" s="13"/>
    </row>
    <row r="16517" spans="1:33">
      <c r="A16517" s="7"/>
      <c r="B16517" s="7"/>
      <c r="C16517" s="7"/>
      <c r="D16517" s="7"/>
      <c r="E16517" s="7"/>
      <c r="F16517" s="7"/>
      <c r="G16517" s="7"/>
      <c r="H16517" s="7"/>
      <c r="I16517" s="7"/>
      <c r="J16517" s="7"/>
      <c r="K16517" s="7"/>
      <c r="L16517" s="7"/>
      <c r="M16517" s="7"/>
      <c r="N16517" s="7"/>
      <c r="O16517" s="7"/>
      <c r="P16517" s="7"/>
      <c r="Q16517" s="7"/>
      <c r="R16517" s="7"/>
      <c r="S16517" s="7"/>
      <c r="T16517" s="7"/>
      <c r="U16517" s="7"/>
      <c r="V16517" s="7"/>
      <c r="W16517" s="7"/>
      <c r="X16517" s="7"/>
      <c r="Y16517" s="7"/>
      <c r="Z16517" s="7"/>
      <c r="AA16517" s="7"/>
      <c r="AB16517" s="7"/>
      <c r="AC16517" s="7"/>
      <c r="AD16517" s="7"/>
      <c r="AE16517" s="7"/>
      <c r="AF16517" s="7"/>
      <c r="AG16517" s="13"/>
    </row>
    <row r="16518" spans="1:33">
      <c r="A16518" s="7"/>
      <c r="B16518" s="7"/>
      <c r="C16518" s="7"/>
      <c r="D16518" s="7"/>
      <c r="E16518" s="7"/>
      <c r="F16518" s="7"/>
      <c r="G16518" s="7"/>
      <c r="H16518" s="7"/>
      <c r="I16518" s="7"/>
      <c r="J16518" s="7"/>
      <c r="K16518" s="7"/>
      <c r="L16518" s="7"/>
      <c r="M16518" s="7"/>
      <c r="N16518" s="7"/>
      <c r="O16518" s="7"/>
      <c r="P16518" s="7"/>
      <c r="Q16518" s="7"/>
      <c r="R16518" s="7"/>
      <c r="S16518" s="7"/>
      <c r="T16518" s="7"/>
      <c r="U16518" s="7"/>
      <c r="V16518" s="7"/>
      <c r="W16518" s="7"/>
      <c r="X16518" s="7"/>
      <c r="Y16518" s="7"/>
      <c r="Z16518" s="7"/>
      <c r="AA16518" s="7"/>
      <c r="AB16518" s="7"/>
      <c r="AC16518" s="7"/>
      <c r="AD16518" s="7"/>
      <c r="AE16518" s="7"/>
      <c r="AF16518" s="7"/>
      <c r="AG16518" s="13"/>
    </row>
    <row r="16519" spans="1:33">
      <c r="A16519" s="7"/>
      <c r="B16519" s="7"/>
      <c r="C16519" s="7"/>
      <c r="D16519" s="7"/>
      <c r="E16519" s="7"/>
      <c r="F16519" s="7"/>
      <c r="G16519" s="7"/>
      <c r="H16519" s="7"/>
      <c r="I16519" s="7"/>
      <c r="J16519" s="7"/>
      <c r="K16519" s="7"/>
      <c r="L16519" s="7"/>
      <c r="M16519" s="7"/>
      <c r="N16519" s="7"/>
      <c r="O16519" s="7"/>
      <c r="P16519" s="7"/>
      <c r="Q16519" s="7"/>
      <c r="R16519" s="7"/>
      <c r="S16519" s="7"/>
      <c r="T16519" s="7"/>
      <c r="U16519" s="7"/>
      <c r="V16519" s="7"/>
      <c r="W16519" s="7"/>
      <c r="X16519" s="7"/>
      <c r="Y16519" s="7"/>
      <c r="Z16519" s="7"/>
      <c r="AA16519" s="7"/>
      <c r="AB16519" s="7"/>
      <c r="AC16519" s="7"/>
      <c r="AD16519" s="7"/>
      <c r="AE16519" s="7"/>
      <c r="AF16519" s="7"/>
      <c r="AG16519" s="13"/>
    </row>
    <row r="16520" spans="1:33">
      <c r="A16520" s="7"/>
      <c r="B16520" s="7"/>
      <c r="C16520" s="7"/>
      <c r="D16520" s="7"/>
      <c r="E16520" s="7"/>
      <c r="F16520" s="7"/>
      <c r="G16520" s="7"/>
      <c r="H16520" s="7"/>
      <c r="I16520" s="7"/>
      <c r="J16520" s="7"/>
      <c r="K16520" s="7"/>
      <c r="L16520" s="7"/>
      <c r="M16520" s="7"/>
      <c r="N16520" s="7"/>
      <c r="O16520" s="7"/>
      <c r="P16520" s="7"/>
      <c r="Q16520" s="7"/>
      <c r="R16520" s="7"/>
      <c r="S16520" s="7"/>
      <c r="T16520" s="7"/>
      <c r="U16520" s="7"/>
      <c r="V16520" s="7"/>
      <c r="W16520" s="7"/>
      <c r="X16520" s="7"/>
      <c r="Y16520" s="7"/>
      <c r="Z16520" s="7"/>
      <c r="AA16520" s="7"/>
      <c r="AB16520" s="7"/>
      <c r="AC16520" s="7"/>
      <c r="AD16520" s="7"/>
      <c r="AE16520" s="7"/>
      <c r="AF16520" s="7"/>
      <c r="AG16520" s="13"/>
    </row>
    <row r="16521" spans="1:33">
      <c r="A16521" s="7"/>
      <c r="B16521" s="7"/>
      <c r="C16521" s="7"/>
      <c r="D16521" s="7"/>
      <c r="E16521" s="7"/>
      <c r="F16521" s="7"/>
      <c r="G16521" s="7"/>
      <c r="H16521" s="7"/>
      <c r="I16521" s="7"/>
      <c r="J16521" s="7"/>
      <c r="K16521" s="7"/>
      <c r="L16521" s="7"/>
      <c r="M16521" s="7"/>
      <c r="N16521" s="7"/>
      <c r="O16521" s="7"/>
      <c r="P16521" s="7"/>
      <c r="Q16521" s="7"/>
      <c r="R16521" s="7"/>
      <c r="S16521" s="7"/>
      <c r="T16521" s="7"/>
      <c r="U16521" s="7"/>
      <c r="V16521" s="7"/>
      <c r="W16521" s="7"/>
      <c r="X16521" s="7"/>
      <c r="Y16521" s="7"/>
      <c r="Z16521" s="7"/>
      <c r="AA16521" s="7"/>
      <c r="AB16521" s="7"/>
      <c r="AC16521" s="7"/>
      <c r="AD16521" s="7"/>
      <c r="AE16521" s="7"/>
      <c r="AF16521" s="7"/>
      <c r="AG16521" s="13"/>
    </row>
    <row r="16522" spans="1:33">
      <c r="A16522" s="7"/>
      <c r="B16522" s="7"/>
      <c r="C16522" s="7"/>
      <c r="D16522" s="7"/>
      <c r="E16522" s="7"/>
      <c r="F16522" s="7"/>
      <c r="G16522" s="7"/>
      <c r="H16522" s="7"/>
      <c r="I16522" s="7"/>
      <c r="J16522" s="7"/>
      <c r="K16522" s="7"/>
      <c r="L16522" s="7"/>
      <c r="M16522" s="7"/>
      <c r="N16522" s="7"/>
      <c r="O16522" s="7"/>
      <c r="P16522" s="7"/>
      <c r="Q16522" s="7"/>
      <c r="R16522" s="7"/>
      <c r="S16522" s="7"/>
      <c r="T16522" s="7"/>
      <c r="U16522" s="7"/>
      <c r="V16522" s="7"/>
      <c r="W16522" s="7"/>
      <c r="X16522" s="7"/>
      <c r="Y16522" s="7"/>
      <c r="Z16522" s="7"/>
      <c r="AA16522" s="7"/>
      <c r="AB16522" s="7"/>
      <c r="AC16522" s="7"/>
      <c r="AD16522" s="7"/>
      <c r="AE16522" s="7"/>
      <c r="AF16522" s="7"/>
      <c r="AG16522" s="13"/>
    </row>
    <row r="16523" spans="1:33">
      <c r="A16523" s="7"/>
      <c r="B16523" s="7"/>
      <c r="C16523" s="7"/>
      <c r="D16523" s="7"/>
      <c r="E16523" s="7"/>
      <c r="F16523" s="7"/>
      <c r="G16523" s="7"/>
      <c r="H16523" s="7"/>
      <c r="I16523" s="7"/>
      <c r="J16523" s="7"/>
      <c r="K16523" s="7"/>
      <c r="L16523" s="7"/>
      <c r="M16523" s="7"/>
      <c r="N16523" s="7"/>
      <c r="O16523" s="7"/>
      <c r="P16523" s="7"/>
      <c r="Q16523" s="7"/>
      <c r="R16523" s="7"/>
      <c r="S16523" s="7"/>
      <c r="T16523" s="7"/>
      <c r="U16523" s="7"/>
      <c r="V16523" s="7"/>
      <c r="W16523" s="7"/>
      <c r="X16523" s="7"/>
      <c r="Y16523" s="7"/>
      <c r="Z16523" s="7"/>
      <c r="AA16523" s="7"/>
      <c r="AB16523" s="7"/>
      <c r="AC16523" s="7"/>
      <c r="AD16523" s="7"/>
      <c r="AE16523" s="7"/>
      <c r="AF16523" s="7"/>
      <c r="AG16523" s="13"/>
    </row>
    <row r="16524" spans="1:33">
      <c r="A16524" s="7"/>
      <c r="B16524" s="7"/>
      <c r="C16524" s="7"/>
      <c r="D16524" s="7"/>
      <c r="E16524" s="7"/>
      <c r="F16524" s="7"/>
      <c r="G16524" s="7"/>
      <c r="H16524" s="7"/>
      <c r="I16524" s="7"/>
      <c r="J16524" s="7"/>
      <c r="K16524" s="7"/>
      <c r="L16524" s="7"/>
      <c r="M16524" s="7"/>
      <c r="N16524" s="7"/>
      <c r="O16524" s="7"/>
      <c r="P16524" s="7"/>
      <c r="Q16524" s="7"/>
      <c r="R16524" s="7"/>
      <c r="S16524" s="7"/>
      <c r="T16524" s="7"/>
      <c r="U16524" s="7"/>
      <c r="V16524" s="7"/>
      <c r="W16524" s="7"/>
      <c r="X16524" s="7"/>
      <c r="Y16524" s="7"/>
      <c r="Z16524" s="7"/>
      <c r="AA16524" s="7"/>
      <c r="AB16524" s="7"/>
      <c r="AC16524" s="7"/>
      <c r="AD16524" s="7"/>
      <c r="AE16524" s="7"/>
      <c r="AF16524" s="7"/>
      <c r="AG16524" s="13"/>
    </row>
    <row r="16525" spans="1:33">
      <c r="A16525" s="7"/>
      <c r="B16525" s="7"/>
      <c r="C16525" s="7"/>
      <c r="D16525" s="7"/>
      <c r="E16525" s="7"/>
      <c r="F16525" s="7"/>
      <c r="G16525" s="7"/>
      <c r="H16525" s="7"/>
      <c r="I16525" s="7"/>
      <c r="J16525" s="7"/>
      <c r="K16525" s="7"/>
      <c r="L16525" s="7"/>
      <c r="M16525" s="7"/>
      <c r="N16525" s="7"/>
      <c r="O16525" s="7"/>
      <c r="P16525" s="7"/>
      <c r="Q16525" s="7"/>
      <c r="R16525" s="7"/>
      <c r="S16525" s="7"/>
      <c r="T16525" s="7"/>
      <c r="U16525" s="7"/>
      <c r="V16525" s="7"/>
      <c r="W16525" s="7"/>
      <c r="X16525" s="7"/>
      <c r="Y16525" s="7"/>
      <c r="Z16525" s="7"/>
      <c r="AA16525" s="7"/>
      <c r="AB16525" s="7"/>
      <c r="AC16525" s="7"/>
      <c r="AD16525" s="7"/>
      <c r="AE16525" s="7"/>
      <c r="AF16525" s="7"/>
      <c r="AG16525" s="13"/>
    </row>
    <row r="16526" spans="1:33">
      <c r="A16526" s="7"/>
      <c r="B16526" s="7"/>
      <c r="C16526" s="7"/>
      <c r="D16526" s="7"/>
      <c r="E16526" s="7"/>
      <c r="F16526" s="7"/>
      <c r="G16526" s="7"/>
      <c r="H16526" s="7"/>
      <c r="I16526" s="7"/>
      <c r="J16526" s="7"/>
      <c r="K16526" s="7"/>
      <c r="L16526" s="7"/>
      <c r="M16526" s="7"/>
      <c r="N16526" s="7"/>
      <c r="O16526" s="7"/>
      <c r="P16526" s="7"/>
      <c r="Q16526" s="7"/>
      <c r="R16526" s="7"/>
      <c r="S16526" s="7"/>
      <c r="T16526" s="7"/>
      <c r="U16526" s="7"/>
      <c r="V16526" s="7"/>
      <c r="W16526" s="7"/>
      <c r="X16526" s="7"/>
      <c r="Y16526" s="7"/>
      <c r="Z16526" s="7"/>
      <c r="AA16526" s="7"/>
      <c r="AB16526" s="7"/>
      <c r="AC16526" s="7"/>
      <c r="AD16526" s="7"/>
      <c r="AE16526" s="7"/>
      <c r="AF16526" s="7"/>
      <c r="AG16526" s="13"/>
    </row>
    <row r="16527" spans="1:33">
      <c r="A16527" s="7"/>
      <c r="B16527" s="7"/>
      <c r="C16527" s="7"/>
      <c r="D16527" s="7"/>
      <c r="E16527" s="7"/>
      <c r="F16527" s="7"/>
      <c r="G16527" s="7"/>
      <c r="H16527" s="7"/>
      <c r="I16527" s="7"/>
      <c r="J16527" s="7"/>
      <c r="K16527" s="7"/>
      <c r="L16527" s="7"/>
      <c r="M16527" s="7"/>
      <c r="N16527" s="7"/>
      <c r="O16527" s="7"/>
      <c r="P16527" s="7"/>
      <c r="Q16527" s="7"/>
      <c r="R16527" s="7"/>
      <c r="S16527" s="7"/>
      <c r="T16527" s="7"/>
      <c r="U16527" s="7"/>
      <c r="V16527" s="7"/>
      <c r="W16527" s="7"/>
      <c r="X16527" s="7"/>
      <c r="Y16527" s="7"/>
      <c r="Z16527" s="7"/>
      <c r="AA16527" s="7"/>
      <c r="AB16527" s="7"/>
      <c r="AC16527" s="7"/>
      <c r="AD16527" s="7"/>
      <c r="AE16527" s="7"/>
      <c r="AF16527" s="7"/>
      <c r="AG16527" s="13"/>
    </row>
    <row r="16528" spans="1:33">
      <c r="A16528" s="7"/>
      <c r="B16528" s="7"/>
      <c r="C16528" s="7"/>
      <c r="D16528" s="7"/>
      <c r="E16528" s="7"/>
      <c r="F16528" s="7"/>
      <c r="G16528" s="7"/>
      <c r="H16528" s="7"/>
      <c r="I16528" s="7"/>
      <c r="J16528" s="7"/>
      <c r="K16528" s="7"/>
      <c r="L16528" s="7"/>
      <c r="M16528" s="7"/>
      <c r="N16528" s="7"/>
      <c r="O16528" s="7"/>
      <c r="P16528" s="7"/>
      <c r="Q16528" s="7"/>
      <c r="R16528" s="7"/>
      <c r="S16528" s="7"/>
      <c r="T16528" s="7"/>
      <c r="U16528" s="7"/>
      <c r="V16528" s="7"/>
      <c r="W16528" s="7"/>
      <c r="X16528" s="7"/>
      <c r="Y16528" s="7"/>
      <c r="Z16528" s="7"/>
      <c r="AA16528" s="7"/>
      <c r="AB16528" s="7"/>
      <c r="AC16528" s="7"/>
      <c r="AD16528" s="7"/>
      <c r="AE16528" s="7"/>
      <c r="AF16528" s="7"/>
      <c r="AG16528" s="13"/>
    </row>
    <row r="16529" spans="1:33">
      <c r="A16529" s="7"/>
      <c r="B16529" s="7"/>
      <c r="C16529" s="7"/>
      <c r="D16529" s="7"/>
      <c r="E16529" s="7"/>
      <c r="F16529" s="7"/>
      <c r="G16529" s="7"/>
      <c r="H16529" s="7"/>
      <c r="I16529" s="7"/>
      <c r="J16529" s="7"/>
      <c r="K16529" s="7"/>
      <c r="L16529" s="7"/>
      <c r="M16529" s="7"/>
      <c r="N16529" s="7"/>
      <c r="O16529" s="7"/>
      <c r="P16529" s="7"/>
      <c r="Q16529" s="7"/>
      <c r="R16529" s="7"/>
      <c r="S16529" s="7"/>
      <c r="T16529" s="7"/>
      <c r="U16529" s="7"/>
      <c r="V16529" s="7"/>
      <c r="W16529" s="7"/>
      <c r="X16529" s="7"/>
      <c r="Y16529" s="7"/>
      <c r="Z16529" s="7"/>
      <c r="AA16529" s="7"/>
      <c r="AB16529" s="7"/>
      <c r="AC16529" s="7"/>
      <c r="AD16529" s="7"/>
      <c r="AE16529" s="7"/>
      <c r="AF16529" s="7"/>
      <c r="AG16529" s="13"/>
    </row>
    <row r="16530" spans="1:33">
      <c r="A16530" s="7"/>
      <c r="B16530" s="7"/>
      <c r="C16530" s="7"/>
      <c r="D16530" s="7"/>
      <c r="E16530" s="7"/>
      <c r="F16530" s="7"/>
      <c r="G16530" s="7"/>
      <c r="H16530" s="7"/>
      <c r="I16530" s="7"/>
      <c r="J16530" s="7"/>
      <c r="K16530" s="7"/>
      <c r="L16530" s="7"/>
      <c r="M16530" s="7"/>
      <c r="N16530" s="7"/>
      <c r="O16530" s="7"/>
      <c r="P16530" s="7"/>
      <c r="Q16530" s="7"/>
      <c r="R16530" s="7"/>
      <c r="S16530" s="7"/>
      <c r="T16530" s="7"/>
      <c r="U16530" s="7"/>
      <c r="V16530" s="7"/>
      <c r="W16530" s="7"/>
      <c r="X16530" s="7"/>
      <c r="Y16530" s="7"/>
      <c r="Z16530" s="7"/>
      <c r="AA16530" s="7"/>
      <c r="AB16530" s="7"/>
      <c r="AC16530" s="7"/>
      <c r="AD16530" s="7"/>
      <c r="AE16530" s="7"/>
      <c r="AF16530" s="7"/>
      <c r="AG16530" s="13"/>
    </row>
    <row r="16531" spans="1:33">
      <c r="A16531" s="7"/>
      <c r="B16531" s="7"/>
      <c r="C16531" s="7"/>
      <c r="D16531" s="7"/>
      <c r="E16531" s="7"/>
      <c r="F16531" s="7"/>
      <c r="G16531" s="7"/>
      <c r="H16531" s="7"/>
      <c r="I16531" s="7"/>
      <c r="J16531" s="7"/>
      <c r="K16531" s="7"/>
      <c r="L16531" s="7"/>
      <c r="M16531" s="7"/>
      <c r="N16531" s="7"/>
      <c r="O16531" s="7"/>
      <c r="P16531" s="7"/>
      <c r="Q16531" s="7"/>
      <c r="R16531" s="7"/>
      <c r="S16531" s="7"/>
      <c r="T16531" s="7"/>
      <c r="U16531" s="7"/>
      <c r="V16531" s="7"/>
      <c r="W16531" s="7"/>
      <c r="X16531" s="7"/>
      <c r="Y16531" s="7"/>
      <c r="Z16531" s="7"/>
      <c r="AA16531" s="7"/>
      <c r="AB16531" s="7"/>
      <c r="AC16531" s="7"/>
      <c r="AD16531" s="7"/>
      <c r="AE16531" s="7"/>
      <c r="AF16531" s="7"/>
      <c r="AG16531" s="13"/>
    </row>
    <row r="16532" spans="1:33">
      <c r="A16532" s="7"/>
      <c r="B16532" s="7"/>
      <c r="C16532" s="7"/>
      <c r="D16532" s="7"/>
      <c r="E16532" s="7"/>
      <c r="F16532" s="7"/>
      <c r="G16532" s="7"/>
      <c r="H16532" s="7"/>
      <c r="I16532" s="7"/>
      <c r="J16532" s="7"/>
      <c r="K16532" s="7"/>
      <c r="L16532" s="7"/>
      <c r="M16532" s="7"/>
      <c r="N16532" s="7"/>
      <c r="O16532" s="7"/>
      <c r="P16532" s="7"/>
      <c r="Q16532" s="7"/>
      <c r="R16532" s="7"/>
      <c r="S16532" s="7"/>
      <c r="T16532" s="7"/>
      <c r="U16532" s="7"/>
      <c r="V16532" s="7"/>
      <c r="W16532" s="7"/>
      <c r="X16532" s="7"/>
      <c r="Y16532" s="7"/>
      <c r="Z16532" s="7"/>
      <c r="AA16532" s="7"/>
      <c r="AB16532" s="7"/>
      <c r="AC16532" s="7"/>
      <c r="AD16532" s="7"/>
      <c r="AE16532" s="7"/>
      <c r="AF16532" s="7"/>
      <c r="AG16532" s="13"/>
    </row>
    <row r="16533" spans="1:33">
      <c r="A16533" s="7"/>
      <c r="B16533" s="7"/>
      <c r="C16533" s="7"/>
      <c r="D16533" s="7"/>
      <c r="E16533" s="7"/>
      <c r="F16533" s="7"/>
      <c r="G16533" s="7"/>
      <c r="H16533" s="7"/>
      <c r="I16533" s="7"/>
      <c r="J16533" s="7"/>
      <c r="K16533" s="7"/>
      <c r="L16533" s="7"/>
      <c r="M16533" s="7"/>
      <c r="N16533" s="7"/>
      <c r="O16533" s="7"/>
      <c r="P16533" s="7"/>
      <c r="Q16533" s="7"/>
      <c r="R16533" s="7"/>
      <c r="S16533" s="7"/>
      <c r="T16533" s="7"/>
      <c r="U16533" s="7"/>
      <c r="V16533" s="7"/>
      <c r="W16533" s="7"/>
      <c r="X16533" s="7"/>
      <c r="Y16533" s="7"/>
      <c r="Z16533" s="7"/>
      <c r="AA16533" s="7"/>
      <c r="AB16533" s="7"/>
      <c r="AC16533" s="7"/>
      <c r="AD16533" s="7"/>
      <c r="AE16533" s="7"/>
      <c r="AF16533" s="7"/>
      <c r="AG16533" s="13"/>
    </row>
    <row r="16534" spans="1:33">
      <c r="A16534" s="7"/>
      <c r="B16534" s="7"/>
      <c r="C16534" s="7"/>
      <c r="D16534" s="7"/>
      <c r="E16534" s="7"/>
      <c r="F16534" s="7"/>
      <c r="G16534" s="7"/>
      <c r="H16534" s="7"/>
      <c r="I16534" s="7"/>
      <c r="J16534" s="7"/>
      <c r="K16534" s="7"/>
      <c r="L16534" s="7"/>
      <c r="M16534" s="7"/>
      <c r="N16534" s="7"/>
      <c r="O16534" s="7"/>
      <c r="P16534" s="7"/>
      <c r="Q16534" s="7"/>
      <c r="R16534" s="7"/>
      <c r="S16534" s="7"/>
      <c r="T16534" s="7"/>
      <c r="U16534" s="7"/>
      <c r="V16534" s="7"/>
      <c r="W16534" s="7"/>
      <c r="X16534" s="7"/>
      <c r="Y16534" s="7"/>
      <c r="Z16534" s="7"/>
      <c r="AA16534" s="7"/>
      <c r="AB16534" s="7"/>
      <c r="AC16534" s="7"/>
      <c r="AD16534" s="7"/>
      <c r="AE16534" s="7"/>
      <c r="AF16534" s="7"/>
      <c r="AG16534" s="13"/>
    </row>
    <row r="16535" spans="1:33">
      <c r="A16535" s="7"/>
      <c r="B16535" s="7"/>
      <c r="C16535" s="7"/>
      <c r="D16535" s="7"/>
      <c r="E16535" s="7"/>
      <c r="F16535" s="7"/>
      <c r="G16535" s="7"/>
      <c r="H16535" s="7"/>
      <c r="I16535" s="7"/>
      <c r="J16535" s="7"/>
      <c r="K16535" s="7"/>
      <c r="L16535" s="7"/>
      <c r="M16535" s="7"/>
      <c r="N16535" s="7"/>
      <c r="O16535" s="7"/>
      <c r="P16535" s="7"/>
      <c r="Q16535" s="7"/>
      <c r="R16535" s="7"/>
      <c r="S16535" s="7"/>
      <c r="T16535" s="7"/>
      <c r="U16535" s="7"/>
      <c r="V16535" s="7"/>
      <c r="W16535" s="7"/>
      <c r="X16535" s="7"/>
      <c r="Y16535" s="7"/>
      <c r="Z16535" s="7"/>
      <c r="AA16535" s="7"/>
      <c r="AB16535" s="7"/>
      <c r="AC16535" s="7"/>
      <c r="AD16535" s="7"/>
      <c r="AE16535" s="7"/>
      <c r="AF16535" s="7"/>
      <c r="AG16535" s="13"/>
    </row>
    <row r="16536" spans="1:33">
      <c r="A16536" s="7"/>
      <c r="B16536" s="7"/>
      <c r="C16536" s="7"/>
      <c r="D16536" s="7"/>
      <c r="E16536" s="7"/>
      <c r="F16536" s="7"/>
      <c r="G16536" s="7"/>
      <c r="H16536" s="7"/>
      <c r="I16536" s="7"/>
      <c r="J16536" s="7"/>
      <c r="K16536" s="7"/>
      <c r="L16536" s="7"/>
      <c r="M16536" s="7"/>
      <c r="N16536" s="7"/>
      <c r="O16536" s="7"/>
      <c r="P16536" s="7"/>
      <c r="Q16536" s="7"/>
      <c r="R16536" s="7"/>
      <c r="S16536" s="7"/>
      <c r="T16536" s="7"/>
      <c r="U16536" s="7"/>
      <c r="V16536" s="7"/>
      <c r="W16536" s="7"/>
      <c r="X16536" s="7"/>
      <c r="Y16536" s="7"/>
      <c r="Z16536" s="7"/>
      <c r="AA16536" s="7"/>
      <c r="AB16536" s="7"/>
      <c r="AC16536" s="7"/>
      <c r="AD16536" s="7"/>
      <c r="AE16536" s="7"/>
      <c r="AF16536" s="7"/>
      <c r="AG16536" s="13"/>
    </row>
    <row r="16537" spans="1:33">
      <c r="A16537" s="7"/>
      <c r="B16537" s="7"/>
      <c r="C16537" s="7"/>
      <c r="D16537" s="7"/>
      <c r="E16537" s="7"/>
      <c r="F16537" s="7"/>
      <c r="G16537" s="7"/>
      <c r="H16537" s="7"/>
      <c r="I16537" s="7"/>
      <c r="J16537" s="7"/>
      <c r="K16537" s="7"/>
      <c r="L16537" s="7"/>
      <c r="M16537" s="7"/>
      <c r="N16537" s="7"/>
      <c r="O16537" s="7"/>
      <c r="P16537" s="7"/>
      <c r="Q16537" s="7"/>
      <c r="R16537" s="7"/>
      <c r="S16537" s="7"/>
      <c r="T16537" s="7"/>
      <c r="U16537" s="7"/>
      <c r="V16537" s="7"/>
      <c r="W16537" s="7"/>
      <c r="X16537" s="7"/>
      <c r="Y16537" s="7"/>
      <c r="Z16537" s="7"/>
      <c r="AA16537" s="7"/>
      <c r="AB16537" s="7"/>
      <c r="AC16537" s="7"/>
      <c r="AD16537" s="7"/>
      <c r="AE16537" s="7"/>
      <c r="AF16537" s="7"/>
      <c r="AG16537" s="13"/>
    </row>
    <row r="16538" spans="1:33">
      <c r="A16538" s="7"/>
      <c r="B16538" s="7"/>
      <c r="C16538" s="7"/>
      <c r="D16538" s="7"/>
      <c r="E16538" s="7"/>
      <c r="F16538" s="7"/>
      <c r="G16538" s="7"/>
      <c r="H16538" s="7"/>
      <c r="I16538" s="7"/>
      <c r="J16538" s="7"/>
      <c r="K16538" s="7"/>
      <c r="L16538" s="7"/>
      <c r="M16538" s="7"/>
      <c r="N16538" s="7"/>
      <c r="O16538" s="7"/>
      <c r="P16538" s="7"/>
      <c r="Q16538" s="7"/>
      <c r="R16538" s="7"/>
      <c r="S16538" s="7"/>
      <c r="T16538" s="7"/>
      <c r="U16538" s="7"/>
      <c r="V16538" s="7"/>
      <c r="W16538" s="7"/>
      <c r="X16538" s="7"/>
      <c r="Y16538" s="7"/>
      <c r="Z16538" s="7"/>
      <c r="AA16538" s="7"/>
      <c r="AB16538" s="7"/>
      <c r="AC16538" s="7"/>
      <c r="AD16538" s="7"/>
      <c r="AE16538" s="7"/>
      <c r="AF16538" s="7"/>
      <c r="AG16538" s="13"/>
    </row>
    <row r="16539" spans="1:33">
      <c r="A16539" s="7"/>
      <c r="B16539" s="7"/>
      <c r="C16539" s="7"/>
      <c r="D16539" s="7"/>
      <c r="E16539" s="7"/>
      <c r="F16539" s="7"/>
      <c r="G16539" s="7"/>
      <c r="H16539" s="7"/>
      <c r="I16539" s="7"/>
      <c r="J16539" s="7"/>
      <c r="K16539" s="7"/>
      <c r="L16539" s="7"/>
      <c r="M16539" s="7"/>
      <c r="N16539" s="7"/>
      <c r="O16539" s="7"/>
      <c r="P16539" s="7"/>
      <c r="Q16539" s="7"/>
      <c r="R16539" s="7"/>
      <c r="S16539" s="7"/>
      <c r="T16539" s="7"/>
      <c r="U16539" s="7"/>
      <c r="V16539" s="7"/>
      <c r="W16539" s="7"/>
      <c r="X16539" s="7"/>
      <c r="Y16539" s="7"/>
      <c r="Z16539" s="7"/>
      <c r="AA16539" s="7"/>
      <c r="AB16539" s="7"/>
      <c r="AC16539" s="7"/>
      <c r="AD16539" s="7"/>
      <c r="AE16539" s="7"/>
      <c r="AF16539" s="7"/>
      <c r="AG16539" s="13"/>
    </row>
    <row r="16540" spans="1:33">
      <c r="A16540" s="7"/>
      <c r="B16540" s="7"/>
      <c r="C16540" s="7"/>
      <c r="D16540" s="7"/>
      <c r="E16540" s="7"/>
      <c r="F16540" s="7"/>
      <c r="G16540" s="7"/>
      <c r="H16540" s="7"/>
      <c r="I16540" s="7"/>
      <c r="J16540" s="7"/>
      <c r="K16540" s="7"/>
      <c r="L16540" s="7"/>
      <c r="M16540" s="7"/>
      <c r="N16540" s="7"/>
      <c r="O16540" s="7"/>
      <c r="P16540" s="7"/>
      <c r="Q16540" s="7"/>
      <c r="R16540" s="7"/>
      <c r="S16540" s="7"/>
      <c r="T16540" s="7"/>
      <c r="U16540" s="7"/>
      <c r="V16540" s="7"/>
      <c r="W16540" s="7"/>
      <c r="X16540" s="7"/>
      <c r="Y16540" s="7"/>
      <c r="Z16540" s="7"/>
      <c r="AA16540" s="7"/>
      <c r="AB16540" s="7"/>
      <c r="AC16540" s="7"/>
      <c r="AD16540" s="7"/>
      <c r="AE16540" s="7"/>
      <c r="AF16540" s="7"/>
      <c r="AG16540" s="13"/>
    </row>
    <row r="16541" spans="1:33">
      <c r="A16541" s="7"/>
      <c r="B16541" s="7"/>
      <c r="C16541" s="7"/>
      <c r="D16541" s="7"/>
      <c r="E16541" s="7"/>
      <c r="F16541" s="7"/>
      <c r="G16541" s="7"/>
      <c r="H16541" s="7"/>
      <c r="I16541" s="7"/>
      <c r="J16541" s="7"/>
      <c r="K16541" s="7"/>
      <c r="L16541" s="7"/>
      <c r="M16541" s="7"/>
      <c r="N16541" s="7"/>
      <c r="O16541" s="7"/>
      <c r="P16541" s="7"/>
      <c r="Q16541" s="7"/>
      <c r="R16541" s="7"/>
      <c r="S16541" s="7"/>
      <c r="T16541" s="7"/>
      <c r="U16541" s="7"/>
      <c r="V16541" s="7"/>
      <c r="W16541" s="7"/>
      <c r="X16541" s="7"/>
      <c r="Y16541" s="7"/>
      <c r="Z16541" s="7"/>
      <c r="AA16541" s="7"/>
      <c r="AB16541" s="7"/>
      <c r="AC16541" s="7"/>
      <c r="AD16541" s="7"/>
      <c r="AE16541" s="7"/>
      <c r="AF16541" s="7"/>
      <c r="AG16541" s="13"/>
    </row>
    <row r="16542" spans="1:33">
      <c r="A16542" s="7"/>
      <c r="B16542" s="7"/>
      <c r="C16542" s="7"/>
      <c r="D16542" s="7"/>
      <c r="E16542" s="7"/>
      <c r="F16542" s="7"/>
      <c r="G16542" s="7"/>
      <c r="H16542" s="7"/>
      <c r="I16542" s="7"/>
      <c r="J16542" s="7"/>
      <c r="K16542" s="7"/>
      <c r="L16542" s="7"/>
      <c r="M16542" s="7"/>
      <c r="N16542" s="7"/>
      <c r="O16542" s="7"/>
      <c r="P16542" s="7"/>
      <c r="Q16542" s="7"/>
      <c r="R16542" s="7"/>
      <c r="S16542" s="7"/>
      <c r="T16542" s="7"/>
      <c r="U16542" s="7"/>
      <c r="V16542" s="7"/>
      <c r="W16542" s="7"/>
      <c r="X16542" s="7"/>
      <c r="Y16542" s="7"/>
      <c r="Z16542" s="7"/>
      <c r="AA16542" s="7"/>
      <c r="AB16542" s="7"/>
      <c r="AC16542" s="7"/>
      <c r="AD16542" s="7"/>
      <c r="AE16542" s="7"/>
      <c r="AF16542" s="7"/>
      <c r="AG16542" s="13"/>
    </row>
    <row r="16543" spans="1:33">
      <c r="A16543" s="7"/>
      <c r="B16543" s="7"/>
      <c r="C16543" s="7"/>
      <c r="D16543" s="7"/>
      <c r="E16543" s="7"/>
      <c r="F16543" s="7"/>
      <c r="G16543" s="7"/>
      <c r="H16543" s="7"/>
      <c r="I16543" s="7"/>
      <c r="J16543" s="7"/>
      <c r="K16543" s="7"/>
      <c r="L16543" s="7"/>
      <c r="M16543" s="7"/>
      <c r="N16543" s="7"/>
      <c r="O16543" s="7"/>
      <c r="P16543" s="7"/>
      <c r="Q16543" s="7"/>
      <c r="R16543" s="7"/>
      <c r="S16543" s="7"/>
      <c r="T16543" s="7"/>
      <c r="U16543" s="7"/>
      <c r="V16543" s="7"/>
      <c r="W16543" s="7"/>
      <c r="X16543" s="7"/>
      <c r="Y16543" s="7"/>
      <c r="Z16543" s="7"/>
      <c r="AA16543" s="7"/>
      <c r="AB16543" s="7"/>
      <c r="AC16543" s="7"/>
      <c r="AD16543" s="7"/>
      <c r="AE16543" s="7"/>
      <c r="AF16543" s="7"/>
      <c r="AG16543" s="13"/>
    </row>
    <row r="16544" spans="1:33">
      <c r="A16544" s="7"/>
      <c r="B16544" s="7"/>
      <c r="C16544" s="7"/>
      <c r="D16544" s="7"/>
      <c r="E16544" s="7"/>
      <c r="F16544" s="7"/>
      <c r="G16544" s="7"/>
      <c r="H16544" s="7"/>
      <c r="I16544" s="7"/>
      <c r="J16544" s="7"/>
      <c r="K16544" s="7"/>
      <c r="L16544" s="7"/>
      <c r="M16544" s="7"/>
      <c r="N16544" s="7"/>
      <c r="O16544" s="7"/>
      <c r="P16544" s="7"/>
      <c r="Q16544" s="7"/>
      <c r="R16544" s="7"/>
      <c r="S16544" s="7"/>
      <c r="T16544" s="7"/>
      <c r="U16544" s="7"/>
      <c r="V16544" s="7"/>
      <c r="W16544" s="7"/>
      <c r="X16544" s="7"/>
      <c r="Y16544" s="7"/>
      <c r="Z16544" s="7"/>
      <c r="AA16544" s="7"/>
      <c r="AB16544" s="7"/>
      <c r="AC16544" s="7"/>
      <c r="AD16544" s="7"/>
      <c r="AE16544" s="7"/>
      <c r="AF16544" s="7"/>
      <c r="AG16544" s="13"/>
    </row>
    <row r="16545" spans="1:33">
      <c r="A16545" s="7"/>
      <c r="B16545" s="7"/>
      <c r="C16545" s="7"/>
      <c r="D16545" s="7"/>
      <c r="E16545" s="7"/>
      <c r="F16545" s="7"/>
      <c r="G16545" s="7"/>
      <c r="H16545" s="7"/>
      <c r="I16545" s="7"/>
      <c r="J16545" s="7"/>
      <c r="K16545" s="7"/>
      <c r="L16545" s="7"/>
      <c r="M16545" s="7"/>
      <c r="N16545" s="7"/>
      <c r="O16545" s="7"/>
      <c r="P16545" s="7"/>
      <c r="Q16545" s="7"/>
      <c r="R16545" s="7"/>
      <c r="S16545" s="7"/>
      <c r="T16545" s="7"/>
      <c r="U16545" s="7"/>
      <c r="V16545" s="7"/>
      <c r="W16545" s="7"/>
      <c r="X16545" s="7"/>
      <c r="Y16545" s="7"/>
      <c r="Z16545" s="7"/>
      <c r="AA16545" s="7"/>
      <c r="AB16545" s="7"/>
      <c r="AC16545" s="7"/>
      <c r="AD16545" s="7"/>
      <c r="AE16545" s="7"/>
      <c r="AF16545" s="7"/>
      <c r="AG16545" s="13"/>
    </row>
    <row r="16546" spans="1:33">
      <c r="A16546" s="7"/>
      <c r="B16546" s="7"/>
      <c r="C16546" s="7"/>
      <c r="D16546" s="7"/>
      <c r="E16546" s="7"/>
      <c r="F16546" s="7"/>
      <c r="G16546" s="7"/>
      <c r="H16546" s="7"/>
      <c r="I16546" s="7"/>
      <c r="J16546" s="7"/>
      <c r="K16546" s="7"/>
      <c r="L16546" s="7"/>
      <c r="M16546" s="7"/>
      <c r="N16546" s="7"/>
      <c r="O16546" s="7"/>
      <c r="P16546" s="7"/>
      <c r="Q16546" s="7"/>
      <c r="R16546" s="7"/>
      <c r="S16546" s="7"/>
      <c r="T16546" s="7"/>
      <c r="U16546" s="7"/>
      <c r="V16546" s="7"/>
      <c r="W16546" s="7"/>
      <c r="X16546" s="7"/>
      <c r="Y16546" s="7"/>
      <c r="Z16546" s="7"/>
      <c r="AA16546" s="7"/>
      <c r="AB16546" s="7"/>
      <c r="AC16546" s="7"/>
      <c r="AD16546" s="7"/>
      <c r="AE16546" s="7"/>
      <c r="AF16546" s="7"/>
      <c r="AG16546" s="13"/>
    </row>
    <row r="16547" spans="1:33">
      <c r="A16547" s="7"/>
      <c r="B16547" s="7"/>
      <c r="C16547" s="7"/>
      <c r="D16547" s="7"/>
      <c r="E16547" s="7"/>
      <c r="F16547" s="7"/>
      <c r="G16547" s="7"/>
      <c r="H16547" s="7"/>
      <c r="I16547" s="7"/>
      <c r="J16547" s="7"/>
      <c r="K16547" s="7"/>
      <c r="L16547" s="7"/>
      <c r="M16547" s="7"/>
      <c r="N16547" s="7"/>
      <c r="O16547" s="7"/>
      <c r="P16547" s="7"/>
      <c r="Q16547" s="7"/>
      <c r="R16547" s="7"/>
      <c r="S16547" s="7"/>
      <c r="T16547" s="7"/>
      <c r="U16547" s="7"/>
      <c r="V16547" s="7"/>
      <c r="W16547" s="7"/>
      <c r="X16547" s="7"/>
      <c r="Y16547" s="7"/>
      <c r="Z16547" s="7"/>
      <c r="AA16547" s="7"/>
      <c r="AB16547" s="7"/>
      <c r="AC16547" s="7"/>
      <c r="AD16547" s="7"/>
      <c r="AE16547" s="7"/>
      <c r="AF16547" s="7"/>
      <c r="AG16547" s="13"/>
    </row>
    <row r="16548" spans="1:33">
      <c r="A16548" s="7"/>
      <c r="B16548" s="7"/>
      <c r="C16548" s="7"/>
      <c r="D16548" s="7"/>
      <c r="E16548" s="7"/>
      <c r="F16548" s="7"/>
      <c r="G16548" s="7"/>
      <c r="H16548" s="7"/>
      <c r="I16548" s="7"/>
      <c r="J16548" s="7"/>
      <c r="K16548" s="7"/>
      <c r="L16548" s="7"/>
      <c r="M16548" s="7"/>
      <c r="N16548" s="7"/>
      <c r="O16548" s="7"/>
      <c r="P16548" s="7"/>
      <c r="Q16548" s="7"/>
      <c r="R16548" s="7"/>
      <c r="S16548" s="7"/>
      <c r="T16548" s="7"/>
      <c r="U16548" s="7"/>
      <c r="V16548" s="7"/>
      <c r="W16548" s="7"/>
      <c r="X16548" s="7"/>
      <c r="Y16548" s="7"/>
      <c r="Z16548" s="7"/>
      <c r="AA16548" s="7"/>
      <c r="AB16548" s="7"/>
      <c r="AC16548" s="7"/>
      <c r="AD16548" s="7"/>
      <c r="AE16548" s="7"/>
      <c r="AF16548" s="7"/>
      <c r="AG16548" s="13"/>
    </row>
    <row r="16549" spans="1:33">
      <c r="A16549" s="7"/>
      <c r="B16549" s="7"/>
      <c r="C16549" s="7"/>
      <c r="D16549" s="7"/>
      <c r="E16549" s="7"/>
      <c r="F16549" s="7"/>
      <c r="G16549" s="7"/>
      <c r="H16549" s="7"/>
      <c r="I16549" s="7"/>
      <c r="J16549" s="7"/>
      <c r="K16549" s="7"/>
      <c r="L16549" s="7"/>
      <c r="M16549" s="7"/>
      <c r="N16549" s="7"/>
      <c r="O16549" s="7"/>
      <c r="P16549" s="7"/>
      <c r="Q16549" s="7"/>
      <c r="R16549" s="7"/>
      <c r="S16549" s="7"/>
      <c r="T16549" s="7"/>
      <c r="U16549" s="7"/>
      <c r="V16549" s="7"/>
      <c r="W16549" s="7"/>
      <c r="X16549" s="7"/>
      <c r="Y16549" s="7"/>
      <c r="Z16549" s="7"/>
      <c r="AA16549" s="7"/>
      <c r="AB16549" s="7"/>
      <c r="AC16549" s="7"/>
      <c r="AD16549" s="7"/>
      <c r="AE16549" s="7"/>
      <c r="AF16549" s="7"/>
      <c r="AG16549" s="13"/>
    </row>
    <row r="16550" spans="1:33">
      <c r="A16550" s="7"/>
      <c r="B16550" s="7"/>
      <c r="C16550" s="7"/>
      <c r="D16550" s="7"/>
      <c r="E16550" s="7"/>
      <c r="F16550" s="7"/>
      <c r="G16550" s="7"/>
      <c r="H16550" s="7"/>
      <c r="I16550" s="7"/>
      <c r="J16550" s="7"/>
      <c r="K16550" s="7"/>
      <c r="L16550" s="7"/>
      <c r="M16550" s="7"/>
      <c r="N16550" s="7"/>
      <c r="O16550" s="7"/>
      <c r="P16550" s="7"/>
      <c r="Q16550" s="7"/>
      <c r="R16550" s="7"/>
      <c r="S16550" s="7"/>
      <c r="T16550" s="7"/>
      <c r="U16550" s="7"/>
      <c r="V16550" s="7"/>
      <c r="W16550" s="7"/>
      <c r="X16550" s="7"/>
      <c r="Y16550" s="7"/>
      <c r="Z16550" s="7"/>
      <c r="AA16550" s="7"/>
      <c r="AB16550" s="7"/>
      <c r="AC16550" s="7"/>
      <c r="AD16550" s="7"/>
      <c r="AE16550" s="7"/>
      <c r="AF16550" s="7"/>
      <c r="AG16550" s="13"/>
    </row>
    <row r="16551" spans="1:33">
      <c r="A16551" s="7"/>
      <c r="B16551" s="7"/>
      <c r="C16551" s="7"/>
      <c r="D16551" s="7"/>
      <c r="E16551" s="7"/>
      <c r="F16551" s="7"/>
      <c r="G16551" s="7"/>
      <c r="H16551" s="7"/>
      <c r="I16551" s="7"/>
      <c r="J16551" s="7"/>
      <c r="K16551" s="7"/>
      <c r="L16551" s="7"/>
      <c r="M16551" s="7"/>
      <c r="N16551" s="7"/>
      <c r="O16551" s="7"/>
      <c r="P16551" s="7"/>
      <c r="Q16551" s="7"/>
      <c r="R16551" s="7"/>
      <c r="S16551" s="7"/>
      <c r="T16551" s="7"/>
      <c r="U16551" s="7"/>
      <c r="V16551" s="7"/>
      <c r="W16551" s="7"/>
      <c r="X16551" s="7"/>
      <c r="Y16551" s="7"/>
      <c r="Z16551" s="7"/>
      <c r="AA16551" s="7"/>
      <c r="AB16551" s="7"/>
      <c r="AC16551" s="7"/>
      <c r="AD16551" s="7"/>
      <c r="AE16551" s="7"/>
      <c r="AF16551" s="7"/>
      <c r="AG16551" s="13"/>
    </row>
    <row r="16552" spans="1:33">
      <c r="A16552" s="7"/>
      <c r="B16552" s="7"/>
      <c r="C16552" s="7"/>
      <c r="D16552" s="7"/>
      <c r="E16552" s="7"/>
      <c r="F16552" s="7"/>
      <c r="G16552" s="7"/>
      <c r="H16552" s="7"/>
      <c r="I16552" s="7"/>
      <c r="J16552" s="7"/>
      <c r="K16552" s="7"/>
      <c r="L16552" s="7"/>
      <c r="M16552" s="7"/>
      <c r="N16552" s="7"/>
      <c r="O16552" s="7"/>
      <c r="P16552" s="7"/>
      <c r="Q16552" s="7"/>
      <c r="R16552" s="7"/>
      <c r="S16552" s="7"/>
      <c r="T16552" s="7"/>
      <c r="U16552" s="7"/>
      <c r="V16552" s="7"/>
      <c r="W16552" s="7"/>
      <c r="X16552" s="7"/>
      <c r="Y16552" s="7"/>
      <c r="Z16552" s="7"/>
      <c r="AA16552" s="7"/>
      <c r="AB16552" s="7"/>
      <c r="AC16552" s="7"/>
      <c r="AD16552" s="7"/>
      <c r="AE16552" s="7"/>
      <c r="AF16552" s="7"/>
      <c r="AG16552" s="13"/>
    </row>
    <row r="16553" spans="1:33">
      <c r="A16553" s="7"/>
      <c r="B16553" s="7"/>
      <c r="C16553" s="7"/>
      <c r="D16553" s="7"/>
      <c r="E16553" s="7"/>
      <c r="F16553" s="7"/>
      <c r="G16553" s="7"/>
      <c r="H16553" s="7"/>
      <c r="I16553" s="7"/>
      <c r="J16553" s="7"/>
      <c r="K16553" s="7"/>
      <c r="L16553" s="7"/>
      <c r="M16553" s="7"/>
      <c r="N16553" s="7"/>
      <c r="O16553" s="7"/>
      <c r="P16553" s="7"/>
      <c r="Q16553" s="7"/>
      <c r="R16553" s="7"/>
      <c r="S16553" s="7"/>
      <c r="T16553" s="7"/>
      <c r="U16553" s="7"/>
      <c r="V16553" s="7"/>
      <c r="W16553" s="7"/>
      <c r="X16553" s="7"/>
      <c r="Y16553" s="7"/>
      <c r="Z16553" s="7"/>
      <c r="AA16553" s="7"/>
      <c r="AB16553" s="7"/>
      <c r="AC16553" s="7"/>
      <c r="AD16553" s="7"/>
      <c r="AE16553" s="7"/>
      <c r="AF16553" s="7"/>
      <c r="AG16553" s="13"/>
    </row>
    <row r="16554" spans="1:33">
      <c r="A16554" s="7"/>
      <c r="B16554" s="7"/>
      <c r="C16554" s="7"/>
      <c r="D16554" s="7"/>
      <c r="E16554" s="7"/>
      <c r="F16554" s="7"/>
      <c r="G16554" s="7"/>
      <c r="H16554" s="7"/>
      <c r="I16554" s="7"/>
      <c r="J16554" s="7"/>
      <c r="K16554" s="7"/>
      <c r="L16554" s="7"/>
      <c r="M16554" s="7"/>
      <c r="N16554" s="7"/>
      <c r="O16554" s="7"/>
      <c r="P16554" s="7"/>
      <c r="Q16554" s="7"/>
      <c r="R16554" s="7"/>
      <c r="S16554" s="7"/>
      <c r="T16554" s="7"/>
      <c r="U16554" s="7"/>
      <c r="V16554" s="7"/>
      <c r="W16554" s="7"/>
      <c r="X16554" s="7"/>
      <c r="Y16554" s="7"/>
      <c r="Z16554" s="7"/>
      <c r="AA16554" s="7"/>
      <c r="AB16554" s="7"/>
      <c r="AC16554" s="7"/>
      <c r="AD16554" s="7"/>
      <c r="AE16554" s="7"/>
      <c r="AF16554" s="7"/>
      <c r="AG16554" s="13"/>
    </row>
    <row r="16555" spans="1:33">
      <c r="A16555" s="7"/>
      <c r="B16555" s="7"/>
      <c r="C16555" s="7"/>
      <c r="D16555" s="7"/>
      <c r="E16555" s="7"/>
      <c r="F16555" s="7"/>
      <c r="G16555" s="7"/>
      <c r="H16555" s="7"/>
      <c r="I16555" s="7"/>
      <c r="J16555" s="7"/>
      <c r="K16555" s="7"/>
      <c r="L16555" s="7"/>
      <c r="M16555" s="7"/>
      <c r="N16555" s="7"/>
      <c r="O16555" s="7"/>
      <c r="P16555" s="7"/>
      <c r="Q16555" s="7"/>
      <c r="R16555" s="7"/>
      <c r="S16555" s="7"/>
      <c r="T16555" s="7"/>
      <c r="U16555" s="7"/>
      <c r="V16555" s="7"/>
      <c r="W16555" s="7"/>
      <c r="X16555" s="7"/>
      <c r="Y16555" s="7"/>
      <c r="Z16555" s="7"/>
      <c r="AA16555" s="7"/>
      <c r="AB16555" s="7"/>
      <c r="AC16555" s="7"/>
      <c r="AD16555" s="7"/>
      <c r="AE16555" s="7"/>
      <c r="AF16555" s="7"/>
      <c r="AG16555" s="13"/>
    </row>
    <row r="16556" spans="1:33">
      <c r="A16556" s="7"/>
      <c r="B16556" s="7"/>
      <c r="C16556" s="7"/>
      <c r="D16556" s="7"/>
      <c r="E16556" s="7"/>
      <c r="F16556" s="7"/>
      <c r="G16556" s="7"/>
      <c r="H16556" s="7"/>
      <c r="I16556" s="7"/>
      <c r="J16556" s="7"/>
      <c r="K16556" s="7"/>
      <c r="L16556" s="7"/>
      <c r="M16556" s="7"/>
      <c r="N16556" s="7"/>
      <c r="O16556" s="7"/>
      <c r="P16556" s="7"/>
      <c r="Q16556" s="7"/>
      <c r="R16556" s="7"/>
      <c r="S16556" s="7"/>
      <c r="T16556" s="7"/>
      <c r="U16556" s="7"/>
      <c r="V16556" s="7"/>
      <c r="W16556" s="7"/>
      <c r="X16556" s="7"/>
      <c r="Y16556" s="7"/>
      <c r="Z16556" s="7"/>
      <c r="AA16556" s="7"/>
      <c r="AB16556" s="7"/>
      <c r="AC16556" s="7"/>
      <c r="AD16556" s="7"/>
      <c r="AE16556" s="7"/>
      <c r="AF16556" s="7"/>
      <c r="AG16556" s="13"/>
    </row>
    <row r="16557" spans="1:33">
      <c r="A16557" s="7"/>
      <c r="B16557" s="7"/>
      <c r="C16557" s="7"/>
      <c r="D16557" s="7"/>
      <c r="E16557" s="7"/>
      <c r="F16557" s="7"/>
      <c r="G16557" s="7"/>
      <c r="H16557" s="7"/>
      <c r="I16557" s="7"/>
      <c r="J16557" s="7"/>
      <c r="K16557" s="7"/>
      <c r="L16557" s="7"/>
      <c r="M16557" s="7"/>
      <c r="N16557" s="7"/>
      <c r="O16557" s="7"/>
      <c r="P16557" s="7"/>
      <c r="Q16557" s="7"/>
      <c r="R16557" s="7"/>
      <c r="S16557" s="7"/>
      <c r="T16557" s="7"/>
      <c r="U16557" s="7"/>
      <c r="V16557" s="7"/>
      <c r="W16557" s="7"/>
      <c r="X16557" s="7"/>
      <c r="Y16557" s="7"/>
      <c r="Z16557" s="7"/>
      <c r="AA16557" s="7"/>
      <c r="AB16557" s="7"/>
      <c r="AC16557" s="7"/>
      <c r="AD16557" s="7"/>
      <c r="AE16557" s="7"/>
      <c r="AF16557" s="7"/>
      <c r="AG16557" s="13"/>
    </row>
    <row r="16558" spans="1:33">
      <c r="A16558" s="7"/>
      <c r="B16558" s="7"/>
      <c r="C16558" s="7"/>
      <c r="D16558" s="7"/>
      <c r="E16558" s="7"/>
      <c r="F16558" s="7"/>
      <c r="G16558" s="7"/>
      <c r="H16558" s="7"/>
      <c r="I16558" s="7"/>
      <c r="J16558" s="7"/>
      <c r="K16558" s="7"/>
      <c r="L16558" s="7"/>
      <c r="M16558" s="7"/>
      <c r="N16558" s="7"/>
      <c r="O16558" s="7"/>
      <c r="P16558" s="7"/>
      <c r="Q16558" s="7"/>
      <c r="R16558" s="7"/>
      <c r="S16558" s="7"/>
      <c r="T16558" s="7"/>
      <c r="U16558" s="7"/>
      <c r="V16558" s="7"/>
      <c r="W16558" s="7"/>
      <c r="X16558" s="7"/>
      <c r="Y16558" s="7"/>
      <c r="Z16558" s="7"/>
      <c r="AA16558" s="7"/>
      <c r="AB16558" s="7"/>
      <c r="AC16558" s="7"/>
      <c r="AD16558" s="7"/>
      <c r="AE16558" s="7"/>
      <c r="AF16558" s="7"/>
      <c r="AG16558" s="13"/>
    </row>
    <row r="16559" spans="1:33">
      <c r="A16559" s="7"/>
      <c r="B16559" s="7"/>
      <c r="C16559" s="7"/>
      <c r="D16559" s="7"/>
      <c r="E16559" s="7"/>
      <c r="F16559" s="7"/>
      <c r="G16559" s="7"/>
      <c r="H16559" s="7"/>
      <c r="I16559" s="7"/>
      <c r="J16559" s="7"/>
      <c r="K16559" s="7"/>
      <c r="L16559" s="7"/>
      <c r="M16559" s="7"/>
      <c r="N16559" s="7"/>
      <c r="O16559" s="7"/>
      <c r="P16559" s="7"/>
      <c r="Q16559" s="7"/>
      <c r="R16559" s="7"/>
      <c r="S16559" s="7"/>
      <c r="T16559" s="7"/>
      <c r="U16559" s="7"/>
      <c r="V16559" s="7"/>
      <c r="W16559" s="7"/>
      <c r="X16559" s="7"/>
      <c r="Y16559" s="7"/>
      <c r="Z16559" s="7"/>
      <c r="AA16559" s="7"/>
      <c r="AB16559" s="7"/>
      <c r="AC16559" s="7"/>
      <c r="AD16559" s="7"/>
      <c r="AE16559" s="7"/>
      <c r="AF16559" s="7"/>
      <c r="AG16559" s="13"/>
    </row>
    <row r="16560" spans="1:33">
      <c r="A16560" s="7"/>
      <c r="B16560" s="7"/>
      <c r="C16560" s="7"/>
      <c r="D16560" s="7"/>
      <c r="E16560" s="7"/>
      <c r="F16560" s="7"/>
      <c r="G16560" s="7"/>
      <c r="H16560" s="7"/>
      <c r="I16560" s="7"/>
      <c r="J16560" s="7"/>
      <c r="K16560" s="7"/>
      <c r="L16560" s="7"/>
      <c r="M16560" s="7"/>
      <c r="N16560" s="7"/>
      <c r="O16560" s="7"/>
      <c r="P16560" s="7"/>
      <c r="Q16560" s="7"/>
      <c r="R16560" s="7"/>
      <c r="S16560" s="7"/>
      <c r="T16560" s="7"/>
      <c r="U16560" s="7"/>
      <c r="V16560" s="7"/>
      <c r="W16560" s="7"/>
      <c r="X16560" s="7"/>
      <c r="Y16560" s="7"/>
      <c r="Z16560" s="7"/>
      <c r="AA16560" s="7"/>
      <c r="AB16560" s="7"/>
      <c r="AC16560" s="7"/>
      <c r="AD16560" s="7"/>
      <c r="AE16560" s="7"/>
      <c r="AF16560" s="7"/>
      <c r="AG16560" s="13"/>
    </row>
    <row r="16561" spans="1:33">
      <c r="A16561" s="7"/>
      <c r="B16561" s="7"/>
      <c r="C16561" s="7"/>
      <c r="D16561" s="7"/>
      <c r="E16561" s="7"/>
      <c r="F16561" s="7"/>
      <c r="G16561" s="7"/>
      <c r="H16561" s="7"/>
      <c r="I16561" s="7"/>
      <c r="J16561" s="7"/>
      <c r="K16561" s="7"/>
      <c r="L16561" s="7"/>
      <c r="M16561" s="7"/>
      <c r="N16561" s="7"/>
      <c r="O16561" s="7"/>
      <c r="P16561" s="7"/>
      <c r="Q16561" s="7"/>
      <c r="R16561" s="7"/>
      <c r="S16561" s="7"/>
      <c r="T16561" s="7"/>
      <c r="U16561" s="7"/>
      <c r="V16561" s="7"/>
      <c r="W16561" s="7"/>
      <c r="X16561" s="7"/>
      <c r="Y16561" s="7"/>
      <c r="Z16561" s="7"/>
      <c r="AA16561" s="7"/>
      <c r="AB16561" s="7"/>
      <c r="AC16561" s="7"/>
      <c r="AD16561" s="7"/>
      <c r="AE16561" s="7"/>
      <c r="AF16561" s="7"/>
      <c r="AG16561" s="13"/>
    </row>
    <row r="16562" spans="1:33">
      <c r="A16562" s="7"/>
      <c r="B16562" s="7"/>
      <c r="C16562" s="7"/>
      <c r="D16562" s="7"/>
      <c r="E16562" s="7"/>
      <c r="F16562" s="7"/>
      <c r="G16562" s="7"/>
      <c r="H16562" s="7"/>
      <c r="I16562" s="7"/>
      <c r="J16562" s="7"/>
      <c r="K16562" s="7"/>
      <c r="L16562" s="7"/>
      <c r="M16562" s="7"/>
      <c r="N16562" s="7"/>
      <c r="O16562" s="7"/>
      <c r="P16562" s="7"/>
      <c r="Q16562" s="7"/>
      <c r="R16562" s="7"/>
      <c r="S16562" s="7"/>
      <c r="T16562" s="7"/>
      <c r="U16562" s="7"/>
      <c r="V16562" s="7"/>
      <c r="W16562" s="7"/>
      <c r="X16562" s="7"/>
      <c r="Y16562" s="7"/>
      <c r="Z16562" s="7"/>
      <c r="AA16562" s="7"/>
      <c r="AB16562" s="7"/>
      <c r="AC16562" s="7"/>
      <c r="AD16562" s="7"/>
      <c r="AE16562" s="7"/>
      <c r="AF16562" s="7"/>
      <c r="AG16562" s="13"/>
    </row>
    <row r="16563" spans="1:33">
      <c r="A16563" s="7"/>
      <c r="B16563" s="7"/>
      <c r="C16563" s="7"/>
      <c r="D16563" s="7"/>
      <c r="E16563" s="7"/>
      <c r="F16563" s="7"/>
      <c r="G16563" s="7"/>
      <c r="H16563" s="7"/>
      <c r="I16563" s="7"/>
      <c r="J16563" s="7"/>
      <c r="K16563" s="7"/>
      <c r="L16563" s="7"/>
      <c r="M16563" s="7"/>
      <c r="N16563" s="7"/>
      <c r="O16563" s="7"/>
      <c r="P16563" s="7"/>
      <c r="Q16563" s="7"/>
      <c r="R16563" s="7"/>
      <c r="S16563" s="7"/>
      <c r="T16563" s="7"/>
      <c r="U16563" s="7"/>
      <c r="V16563" s="7"/>
      <c r="W16563" s="7"/>
      <c r="X16563" s="7"/>
      <c r="Y16563" s="7"/>
      <c r="Z16563" s="7"/>
      <c r="AA16563" s="7"/>
      <c r="AB16563" s="7"/>
      <c r="AC16563" s="7"/>
      <c r="AD16563" s="7"/>
      <c r="AE16563" s="7"/>
      <c r="AF16563" s="7"/>
      <c r="AG16563" s="13"/>
    </row>
    <row r="16564" spans="1:33">
      <c r="A16564" s="7"/>
      <c r="B16564" s="7"/>
      <c r="C16564" s="7"/>
      <c r="D16564" s="7"/>
      <c r="E16564" s="7"/>
      <c r="F16564" s="7"/>
      <c r="G16564" s="7"/>
      <c r="H16564" s="7"/>
      <c r="I16564" s="7"/>
      <c r="J16564" s="7"/>
      <c r="K16564" s="7"/>
      <c r="L16564" s="7"/>
      <c r="M16564" s="7"/>
      <c r="N16564" s="7"/>
      <c r="O16564" s="7"/>
      <c r="P16564" s="7"/>
      <c r="Q16564" s="7"/>
      <c r="R16564" s="7"/>
      <c r="S16564" s="7"/>
      <c r="T16564" s="7"/>
      <c r="U16564" s="7"/>
      <c r="V16564" s="7"/>
      <c r="W16564" s="7"/>
      <c r="X16564" s="7"/>
      <c r="Y16564" s="7"/>
      <c r="Z16564" s="7"/>
      <c r="AA16564" s="7"/>
      <c r="AB16564" s="7"/>
      <c r="AC16564" s="7"/>
      <c r="AD16564" s="7"/>
      <c r="AE16564" s="7"/>
      <c r="AF16564" s="7"/>
      <c r="AG16564" s="13"/>
    </row>
    <row r="16565" spans="1:33">
      <c r="A16565" s="7"/>
      <c r="B16565" s="7"/>
      <c r="C16565" s="7"/>
      <c r="D16565" s="7"/>
      <c r="E16565" s="7"/>
      <c r="F16565" s="7"/>
      <c r="G16565" s="7"/>
      <c r="H16565" s="7"/>
      <c r="I16565" s="7"/>
      <c r="J16565" s="7"/>
      <c r="K16565" s="7"/>
      <c r="L16565" s="7"/>
      <c r="M16565" s="7"/>
      <c r="N16565" s="7"/>
      <c r="O16565" s="7"/>
      <c r="P16565" s="7"/>
      <c r="Q16565" s="7"/>
      <c r="R16565" s="7"/>
      <c r="S16565" s="7"/>
      <c r="T16565" s="7"/>
      <c r="U16565" s="7"/>
      <c r="V16565" s="7"/>
      <c r="W16565" s="7"/>
      <c r="X16565" s="7"/>
      <c r="Y16565" s="7"/>
      <c r="Z16565" s="7"/>
      <c r="AA16565" s="7"/>
      <c r="AB16565" s="7"/>
      <c r="AC16565" s="7"/>
      <c r="AD16565" s="7"/>
      <c r="AE16565" s="7"/>
      <c r="AF16565" s="7"/>
      <c r="AG16565" s="13"/>
    </row>
    <row r="16566" s="1" customFormat="1" spans="1:34">
      <c r="A16566" s="7"/>
      <c r="B16566" s="7"/>
      <c r="C16566" s="7"/>
      <c r="D16566" s="7"/>
      <c r="E16566" s="7"/>
      <c r="F16566" s="7"/>
      <c r="G16566" s="7"/>
      <c r="H16566" s="7"/>
      <c r="I16566" s="7"/>
      <c r="J16566" s="7"/>
      <c r="K16566" s="7"/>
      <c r="L16566" s="7"/>
      <c r="M16566" s="7"/>
      <c r="N16566" s="7"/>
      <c r="O16566" s="7"/>
      <c r="P16566" s="7"/>
      <c r="Q16566" s="7"/>
      <c r="R16566" s="7"/>
      <c r="S16566" s="7"/>
      <c r="T16566" s="7"/>
      <c r="U16566" s="7"/>
      <c r="V16566" s="7"/>
      <c r="W16566" s="7"/>
      <c r="X16566" s="7"/>
      <c r="Y16566" s="7"/>
      <c r="Z16566" s="7"/>
      <c r="AA16566" s="7"/>
      <c r="AB16566" s="7"/>
      <c r="AC16566" s="7"/>
      <c r="AD16566" s="7"/>
      <c r="AE16566" s="7"/>
      <c r="AF16566" s="7"/>
      <c r="AG16566" s="13"/>
      <c r="AH16566"/>
    </row>
    <row r="16567" s="1" customFormat="1" spans="1:34">
      <c r="A16567" s="7"/>
      <c r="B16567" s="7"/>
      <c r="C16567" s="7"/>
      <c r="D16567" s="7"/>
      <c r="E16567" s="7"/>
      <c r="F16567" s="7"/>
      <c r="G16567" s="7"/>
      <c r="H16567" s="7"/>
      <c r="I16567" s="7"/>
      <c r="J16567" s="7"/>
      <c r="K16567" s="7"/>
      <c r="L16567" s="7"/>
      <c r="M16567" s="7"/>
      <c r="N16567" s="7"/>
      <c r="O16567" s="7"/>
      <c r="P16567" s="7"/>
      <c r="Q16567" s="7"/>
      <c r="R16567" s="7"/>
      <c r="S16567" s="7"/>
      <c r="T16567" s="7"/>
      <c r="U16567" s="7"/>
      <c r="V16567" s="7"/>
      <c r="W16567" s="7"/>
      <c r="X16567" s="7"/>
      <c r="Y16567" s="7"/>
      <c r="Z16567" s="7"/>
      <c r="AA16567" s="7"/>
      <c r="AB16567" s="7"/>
      <c r="AC16567" s="7"/>
      <c r="AD16567" s="7"/>
      <c r="AE16567" s="7"/>
      <c r="AF16567" s="7"/>
      <c r="AG16567" s="13"/>
      <c r="AH16567"/>
    </row>
    <row r="16568" s="1" customFormat="1" spans="1:34">
      <c r="A16568" s="7"/>
      <c r="B16568" s="7"/>
      <c r="C16568" s="7"/>
      <c r="D16568" s="7"/>
      <c r="E16568" s="7"/>
      <c r="F16568" s="7"/>
      <c r="G16568" s="7"/>
      <c r="H16568" s="7"/>
      <c r="I16568" s="7"/>
      <c r="J16568" s="7"/>
      <c r="K16568" s="7"/>
      <c r="L16568" s="7"/>
      <c r="M16568" s="7"/>
      <c r="N16568" s="7"/>
      <c r="O16568" s="7"/>
      <c r="P16568" s="7"/>
      <c r="Q16568" s="7"/>
      <c r="R16568" s="7"/>
      <c r="S16568" s="7"/>
      <c r="T16568" s="7"/>
      <c r="U16568" s="7"/>
      <c r="V16568" s="7"/>
      <c r="W16568" s="7"/>
      <c r="X16568" s="7"/>
      <c r="Y16568" s="7"/>
      <c r="Z16568" s="7"/>
      <c r="AA16568" s="7"/>
      <c r="AB16568" s="7"/>
      <c r="AC16568" s="7"/>
      <c r="AD16568" s="7"/>
      <c r="AE16568" s="7"/>
      <c r="AF16568" s="7"/>
      <c r="AG16568" s="13"/>
      <c r="AH16568"/>
    </row>
    <row r="16569" s="1" customFormat="1" spans="1:34">
      <c r="A16569" s="7"/>
      <c r="B16569" s="7"/>
      <c r="C16569" s="7"/>
      <c r="D16569" s="7"/>
      <c r="E16569" s="7"/>
      <c r="F16569" s="7"/>
      <c r="G16569" s="7"/>
      <c r="H16569" s="7"/>
      <c r="I16569" s="7"/>
      <c r="J16569" s="7"/>
      <c r="K16569" s="7"/>
      <c r="L16569" s="7"/>
      <c r="M16569" s="7"/>
      <c r="N16569" s="7"/>
      <c r="O16569" s="7"/>
      <c r="P16569" s="7"/>
      <c r="Q16569" s="7"/>
      <c r="R16569" s="7"/>
      <c r="S16569" s="7"/>
      <c r="T16569" s="7"/>
      <c r="U16569" s="7"/>
      <c r="V16569" s="7"/>
      <c r="W16569" s="7"/>
      <c r="X16569" s="7"/>
      <c r="Y16569" s="7"/>
      <c r="Z16569" s="7"/>
      <c r="AA16569" s="7"/>
      <c r="AB16569" s="7"/>
      <c r="AC16569" s="7"/>
      <c r="AD16569" s="7"/>
      <c r="AE16569" s="7"/>
      <c r="AF16569" s="7"/>
      <c r="AG16569" s="13"/>
      <c r="AH16569"/>
    </row>
    <row r="16570" s="1" customFormat="1" spans="1:34">
      <c r="A16570" s="7"/>
      <c r="B16570" s="7"/>
      <c r="C16570" s="7"/>
      <c r="D16570" s="7"/>
      <c r="E16570" s="7"/>
      <c r="F16570" s="7"/>
      <c r="G16570" s="7"/>
      <c r="H16570" s="7"/>
      <c r="I16570" s="7"/>
      <c r="J16570" s="7"/>
      <c r="K16570" s="7"/>
      <c r="L16570" s="7"/>
      <c r="M16570" s="7"/>
      <c r="N16570" s="7"/>
      <c r="O16570" s="7"/>
      <c r="P16570" s="7"/>
      <c r="Q16570" s="7"/>
      <c r="R16570" s="7"/>
      <c r="S16570" s="7"/>
      <c r="T16570" s="7"/>
      <c r="U16570" s="7"/>
      <c r="V16570" s="7"/>
      <c r="W16570" s="7"/>
      <c r="X16570" s="7"/>
      <c r="Y16570" s="7"/>
      <c r="Z16570" s="7"/>
      <c r="AA16570" s="7"/>
      <c r="AB16570" s="7"/>
      <c r="AC16570" s="7"/>
      <c r="AD16570" s="7"/>
      <c r="AE16570" s="7"/>
      <c r="AF16570" s="7"/>
      <c r="AG16570" s="13"/>
      <c r="AH16570"/>
    </row>
    <row r="16571" s="1" customFormat="1" spans="1:34">
      <c r="A16571" s="7"/>
      <c r="B16571" s="7"/>
      <c r="C16571" s="7"/>
      <c r="D16571" s="7"/>
      <c r="E16571" s="7"/>
      <c r="F16571" s="7"/>
      <c r="G16571" s="7"/>
      <c r="H16571" s="7"/>
      <c r="I16571" s="7"/>
      <c r="J16571" s="7"/>
      <c r="K16571" s="7"/>
      <c r="L16571" s="7"/>
      <c r="M16571" s="7"/>
      <c r="N16571" s="7"/>
      <c r="O16571" s="7"/>
      <c r="P16571" s="7"/>
      <c r="Q16571" s="7"/>
      <c r="R16571" s="7"/>
      <c r="S16571" s="7"/>
      <c r="T16571" s="7"/>
      <c r="U16571" s="7"/>
      <c r="V16571" s="7"/>
      <c r="W16571" s="7"/>
      <c r="X16571" s="7"/>
      <c r="Y16571" s="7"/>
      <c r="Z16571" s="7"/>
      <c r="AA16571" s="7"/>
      <c r="AB16571" s="7"/>
      <c r="AC16571" s="7"/>
      <c r="AD16571" s="7"/>
      <c r="AE16571" s="7"/>
      <c r="AF16571" s="7"/>
      <c r="AG16571" s="13"/>
      <c r="AH16571"/>
    </row>
    <row r="16572" s="1" customFormat="1" spans="1:34">
      <c r="A16572" s="7"/>
      <c r="B16572" s="7"/>
      <c r="C16572" s="7"/>
      <c r="D16572" s="7"/>
      <c r="E16572" s="7"/>
      <c r="F16572" s="7"/>
      <c r="G16572" s="7"/>
      <c r="H16572" s="7"/>
      <c r="I16572" s="7"/>
      <c r="J16572" s="7"/>
      <c r="K16572" s="7"/>
      <c r="L16572" s="7"/>
      <c r="M16572" s="7"/>
      <c r="N16572" s="7"/>
      <c r="O16572" s="7"/>
      <c r="P16572" s="7"/>
      <c r="Q16572" s="7"/>
      <c r="R16572" s="7"/>
      <c r="S16572" s="7"/>
      <c r="T16572" s="7"/>
      <c r="U16572" s="7"/>
      <c r="V16572" s="7"/>
      <c r="W16572" s="7"/>
      <c r="X16572" s="7"/>
      <c r="Y16572" s="7"/>
      <c r="Z16572" s="7"/>
      <c r="AA16572" s="7"/>
      <c r="AB16572" s="7"/>
      <c r="AC16572" s="7"/>
      <c r="AD16572" s="7"/>
      <c r="AE16572" s="7"/>
      <c r="AF16572" s="7"/>
      <c r="AG16572" s="13"/>
      <c r="AH16572"/>
    </row>
    <row r="16573" s="1" customFormat="1" spans="1:34">
      <c r="A16573" s="7"/>
      <c r="B16573" s="7"/>
      <c r="C16573" s="7"/>
      <c r="D16573" s="7"/>
      <c r="E16573" s="7"/>
      <c r="F16573" s="7"/>
      <c r="G16573" s="7"/>
      <c r="H16573" s="7"/>
      <c r="I16573" s="7"/>
      <c r="J16573" s="7"/>
      <c r="K16573" s="7"/>
      <c r="L16573" s="7"/>
      <c r="M16573" s="7"/>
      <c r="N16573" s="7"/>
      <c r="O16573" s="7"/>
      <c r="P16573" s="7"/>
      <c r="Q16573" s="7"/>
      <c r="R16573" s="7"/>
      <c r="S16573" s="7"/>
      <c r="T16573" s="7"/>
      <c r="U16573" s="7"/>
      <c r="V16573" s="7"/>
      <c r="W16573" s="7"/>
      <c r="X16573" s="7"/>
      <c r="Y16573" s="7"/>
      <c r="Z16573" s="7"/>
      <c r="AA16573" s="7"/>
      <c r="AB16573" s="7"/>
      <c r="AC16573" s="7"/>
      <c r="AD16573" s="7"/>
      <c r="AE16573" s="7"/>
      <c r="AF16573" s="7"/>
      <c r="AG16573" s="13"/>
      <c r="AH16573"/>
    </row>
    <row r="16574" s="1" customFormat="1" spans="1:34">
      <c r="A16574" s="7"/>
      <c r="B16574" s="7"/>
      <c r="C16574" s="7"/>
      <c r="D16574" s="7"/>
      <c r="E16574" s="7"/>
      <c r="F16574" s="7"/>
      <c r="G16574" s="7"/>
      <c r="H16574" s="7"/>
      <c r="I16574" s="7"/>
      <c r="J16574" s="7"/>
      <c r="K16574" s="7"/>
      <c r="L16574" s="7"/>
      <c r="M16574" s="7"/>
      <c r="N16574" s="7"/>
      <c r="O16574" s="7"/>
      <c r="P16574" s="7"/>
      <c r="Q16574" s="7"/>
      <c r="R16574" s="7"/>
      <c r="S16574" s="7"/>
      <c r="T16574" s="7"/>
      <c r="U16574" s="7"/>
      <c r="V16574" s="7"/>
      <c r="W16574" s="7"/>
      <c r="X16574" s="7"/>
      <c r="Y16574" s="7"/>
      <c r="Z16574" s="7"/>
      <c r="AA16574" s="7"/>
      <c r="AB16574" s="7"/>
      <c r="AC16574" s="7"/>
      <c r="AD16574" s="7"/>
      <c r="AE16574" s="7"/>
      <c r="AF16574" s="7"/>
      <c r="AG16574" s="13"/>
      <c r="AH16574"/>
    </row>
    <row r="16575" s="1" customFormat="1" spans="1:34">
      <c r="A16575" s="7"/>
      <c r="B16575" s="7"/>
      <c r="C16575" s="7"/>
      <c r="D16575" s="7"/>
      <c r="E16575" s="7"/>
      <c r="F16575" s="7"/>
      <c r="G16575" s="7"/>
      <c r="H16575" s="7"/>
      <c r="I16575" s="7"/>
      <c r="J16575" s="7"/>
      <c r="K16575" s="7"/>
      <c r="L16575" s="7"/>
      <c r="M16575" s="7"/>
      <c r="N16575" s="7"/>
      <c r="O16575" s="7"/>
      <c r="P16575" s="7"/>
      <c r="Q16575" s="7"/>
      <c r="R16575" s="7"/>
      <c r="S16575" s="7"/>
      <c r="T16575" s="7"/>
      <c r="U16575" s="7"/>
      <c r="V16575" s="7"/>
      <c r="W16575" s="7"/>
      <c r="X16575" s="7"/>
      <c r="Y16575" s="7"/>
      <c r="Z16575" s="7"/>
      <c r="AA16575" s="7"/>
      <c r="AB16575" s="7"/>
      <c r="AC16575" s="7"/>
      <c r="AD16575" s="7"/>
      <c r="AE16575" s="7"/>
      <c r="AF16575" s="7"/>
      <c r="AG16575" s="13"/>
      <c r="AH16575"/>
    </row>
    <row r="16576" s="1" customFormat="1" spans="1:34">
      <c r="A16576" s="7"/>
      <c r="B16576" s="7"/>
      <c r="C16576" s="7"/>
      <c r="D16576" s="7"/>
      <c r="E16576" s="7"/>
      <c r="F16576" s="7"/>
      <c r="G16576" s="7"/>
      <c r="H16576" s="7"/>
      <c r="I16576" s="7"/>
      <c r="J16576" s="7"/>
      <c r="K16576" s="7"/>
      <c r="L16576" s="7"/>
      <c r="M16576" s="7"/>
      <c r="N16576" s="7"/>
      <c r="O16576" s="7"/>
      <c r="P16576" s="7"/>
      <c r="Q16576" s="7"/>
      <c r="R16576" s="7"/>
      <c r="S16576" s="7"/>
      <c r="T16576" s="7"/>
      <c r="U16576" s="7"/>
      <c r="V16576" s="7"/>
      <c r="W16576" s="7"/>
      <c r="X16576" s="7"/>
      <c r="Y16576" s="7"/>
      <c r="Z16576" s="7"/>
      <c r="AA16576" s="7"/>
      <c r="AB16576" s="7"/>
      <c r="AC16576" s="7"/>
      <c r="AD16576" s="7"/>
      <c r="AE16576" s="7"/>
      <c r="AF16576" s="7"/>
      <c r="AG16576" s="13"/>
      <c r="AH16576"/>
    </row>
    <row r="16577" s="1" customFormat="1" spans="1:34">
      <c r="A16577" s="7"/>
      <c r="B16577" s="7"/>
      <c r="C16577" s="7"/>
      <c r="D16577" s="7"/>
      <c r="E16577" s="7"/>
      <c r="F16577" s="7"/>
      <c r="G16577" s="7"/>
      <c r="H16577" s="7"/>
      <c r="I16577" s="7"/>
      <c r="J16577" s="7"/>
      <c r="K16577" s="7"/>
      <c r="L16577" s="7"/>
      <c r="M16577" s="7"/>
      <c r="N16577" s="7"/>
      <c r="O16577" s="7"/>
      <c r="P16577" s="7"/>
      <c r="Q16577" s="7"/>
      <c r="R16577" s="7"/>
      <c r="S16577" s="7"/>
      <c r="T16577" s="7"/>
      <c r="U16577" s="7"/>
      <c r="V16577" s="7"/>
      <c r="W16577" s="7"/>
      <c r="X16577" s="7"/>
      <c r="Y16577" s="7"/>
      <c r="Z16577" s="7"/>
      <c r="AA16577" s="7"/>
      <c r="AB16577" s="7"/>
      <c r="AC16577" s="7"/>
      <c r="AD16577" s="7"/>
      <c r="AE16577" s="7"/>
      <c r="AF16577" s="7"/>
      <c r="AG16577" s="13"/>
      <c r="AH16577"/>
    </row>
    <row r="16578" s="1" customFormat="1" spans="1:34">
      <c r="A16578" s="7"/>
      <c r="B16578" s="7"/>
      <c r="C16578" s="7"/>
      <c r="D16578" s="7"/>
      <c r="E16578" s="7"/>
      <c r="F16578" s="7"/>
      <c r="G16578" s="7"/>
      <c r="H16578" s="7"/>
      <c r="I16578" s="7"/>
      <c r="J16578" s="7"/>
      <c r="K16578" s="7"/>
      <c r="L16578" s="7"/>
      <c r="M16578" s="7"/>
      <c r="N16578" s="7"/>
      <c r="O16578" s="7"/>
      <c r="P16578" s="7"/>
      <c r="Q16578" s="7"/>
      <c r="R16578" s="7"/>
      <c r="S16578" s="7"/>
      <c r="T16578" s="7"/>
      <c r="U16578" s="7"/>
      <c r="V16578" s="7"/>
      <c r="W16578" s="7"/>
      <c r="X16578" s="7"/>
      <c r="Y16578" s="7"/>
      <c r="Z16578" s="7"/>
      <c r="AA16578" s="7"/>
      <c r="AB16578" s="7"/>
      <c r="AC16578" s="7"/>
      <c r="AD16578" s="7"/>
      <c r="AE16578" s="7"/>
      <c r="AF16578" s="7"/>
      <c r="AG16578" s="13"/>
      <c r="AH16578"/>
    </row>
    <row r="16579" s="1" customFormat="1" spans="1:34">
      <c r="A16579" s="7"/>
      <c r="B16579" s="7"/>
      <c r="C16579" s="7"/>
      <c r="D16579" s="7"/>
      <c r="E16579" s="7"/>
      <c r="F16579" s="7"/>
      <c r="G16579" s="7"/>
      <c r="H16579" s="7"/>
      <c r="I16579" s="7"/>
      <c r="J16579" s="7"/>
      <c r="K16579" s="7"/>
      <c r="L16579" s="7"/>
      <c r="M16579" s="7"/>
      <c r="N16579" s="7"/>
      <c r="O16579" s="7"/>
      <c r="P16579" s="7"/>
      <c r="Q16579" s="7"/>
      <c r="R16579" s="7"/>
      <c r="S16579" s="7"/>
      <c r="T16579" s="7"/>
      <c r="U16579" s="7"/>
      <c r="V16579" s="7"/>
      <c r="W16579" s="7"/>
      <c r="X16579" s="7"/>
      <c r="Y16579" s="7"/>
      <c r="Z16579" s="7"/>
      <c r="AA16579" s="7"/>
      <c r="AB16579" s="7"/>
      <c r="AC16579" s="7"/>
      <c r="AD16579" s="7"/>
      <c r="AE16579" s="7"/>
      <c r="AF16579" s="7"/>
      <c r="AG16579" s="13"/>
      <c r="AH16579"/>
    </row>
    <row r="16580" s="1" customFormat="1" spans="1:34">
      <c r="A16580" s="7"/>
      <c r="B16580" s="7"/>
      <c r="C16580" s="7"/>
      <c r="D16580" s="7"/>
      <c r="E16580" s="7"/>
      <c r="F16580" s="7"/>
      <c r="G16580" s="7"/>
      <c r="H16580" s="7"/>
      <c r="I16580" s="7"/>
      <c r="J16580" s="7"/>
      <c r="K16580" s="7"/>
      <c r="L16580" s="7"/>
      <c r="M16580" s="7"/>
      <c r="N16580" s="7"/>
      <c r="O16580" s="7"/>
      <c r="P16580" s="7"/>
      <c r="Q16580" s="7"/>
      <c r="R16580" s="7"/>
      <c r="S16580" s="7"/>
      <c r="T16580" s="7"/>
      <c r="U16580" s="7"/>
      <c r="V16580" s="7"/>
      <c r="W16580" s="7"/>
      <c r="X16580" s="7"/>
      <c r="Y16580" s="7"/>
      <c r="Z16580" s="7"/>
      <c r="AA16580" s="7"/>
      <c r="AB16580" s="7"/>
      <c r="AC16580" s="7"/>
      <c r="AD16580" s="7"/>
      <c r="AE16580" s="7"/>
      <c r="AF16580" s="7"/>
      <c r="AG16580" s="13"/>
      <c r="AH16580"/>
    </row>
    <row r="16581" spans="1:33">
      <c r="A16581" s="8"/>
      <c r="B16581" s="8"/>
      <c r="C16581" s="8"/>
      <c r="D16581" s="8"/>
      <c r="E16581" s="8"/>
      <c r="F16581" s="8"/>
      <c r="G16581" s="8"/>
      <c r="H16581" s="8"/>
      <c r="I16581" s="8"/>
      <c r="J16581" s="8"/>
      <c r="K16581" s="8"/>
      <c r="L16581" s="8"/>
      <c r="M16581" s="8"/>
      <c r="N16581" s="8"/>
      <c r="O16581" s="8"/>
      <c r="P16581" s="8"/>
      <c r="Q16581" s="8"/>
      <c r="R16581" s="8"/>
      <c r="S16581" s="8"/>
      <c r="T16581" s="8"/>
      <c r="U16581" s="8"/>
      <c r="V16581" s="8"/>
      <c r="W16581" s="8"/>
      <c r="X16581" s="8"/>
      <c r="Y16581" s="8"/>
      <c r="Z16581" s="8"/>
      <c r="AA16581" s="8"/>
      <c r="AB16581" s="8"/>
      <c r="AC16581" s="8"/>
      <c r="AD16581" s="8"/>
      <c r="AE16581" s="8"/>
      <c r="AF16581" s="8"/>
      <c r="AG16581" s="12"/>
    </row>
    <row r="16582" spans="1:33">
      <c r="A16582" s="8"/>
      <c r="B16582" s="8"/>
      <c r="C16582" s="8"/>
      <c r="D16582" s="8"/>
      <c r="E16582" s="8"/>
      <c r="F16582" s="8"/>
      <c r="G16582" s="8"/>
      <c r="H16582" s="8"/>
      <c r="I16582" s="8"/>
      <c r="J16582" s="8"/>
      <c r="K16582" s="8"/>
      <c r="L16582" s="8"/>
      <c r="M16582" s="8"/>
      <c r="N16582" s="8"/>
      <c r="O16582" s="8"/>
      <c r="P16582" s="8"/>
      <c r="Q16582" s="8"/>
      <c r="R16582" s="8"/>
      <c r="S16582" s="8"/>
      <c r="T16582" s="8"/>
      <c r="U16582" s="8"/>
      <c r="V16582" s="8"/>
      <c r="W16582" s="8"/>
      <c r="X16582" s="8"/>
      <c r="Y16582" s="8"/>
      <c r="Z16582" s="8"/>
      <c r="AA16582" s="8"/>
      <c r="AB16582" s="8"/>
      <c r="AC16582" s="8"/>
      <c r="AD16582" s="8"/>
      <c r="AE16582" s="8"/>
      <c r="AF16582" s="8"/>
      <c r="AG16582" s="12"/>
    </row>
    <row r="16583" spans="1:33">
      <c r="A16583" s="8"/>
      <c r="B16583" s="8"/>
      <c r="C16583" s="8"/>
      <c r="D16583" s="8"/>
      <c r="E16583" s="8"/>
      <c r="F16583" s="8"/>
      <c r="G16583" s="8"/>
      <c r="H16583" s="8"/>
      <c r="I16583" s="8"/>
      <c r="J16583" s="8"/>
      <c r="K16583" s="8"/>
      <c r="L16583" s="8"/>
      <c r="M16583" s="8"/>
      <c r="N16583" s="8"/>
      <c r="O16583" s="8"/>
      <c r="P16583" s="8"/>
      <c r="Q16583" s="8"/>
      <c r="R16583" s="8"/>
      <c r="S16583" s="8"/>
      <c r="T16583" s="8"/>
      <c r="U16583" s="8"/>
      <c r="V16583" s="8"/>
      <c r="W16583" s="8"/>
      <c r="X16583" s="8"/>
      <c r="Y16583" s="8"/>
      <c r="Z16583" s="8"/>
      <c r="AA16583" s="8"/>
      <c r="AB16583" s="8"/>
      <c r="AC16583" s="8"/>
      <c r="AD16583" s="8"/>
      <c r="AE16583" s="8"/>
      <c r="AF16583" s="8"/>
      <c r="AG16583" s="12"/>
    </row>
    <row r="16584" spans="1:33">
      <c r="A16584" s="8"/>
      <c r="B16584" s="8"/>
      <c r="C16584" s="8"/>
      <c r="D16584" s="8"/>
      <c r="E16584" s="8"/>
      <c r="F16584" s="8"/>
      <c r="G16584" s="8"/>
      <c r="H16584" s="8"/>
      <c r="I16584" s="8"/>
      <c r="J16584" s="8"/>
      <c r="K16584" s="8"/>
      <c r="L16584" s="8"/>
      <c r="M16584" s="8"/>
      <c r="N16584" s="8"/>
      <c r="O16584" s="8"/>
      <c r="P16584" s="8"/>
      <c r="Q16584" s="8"/>
      <c r="R16584" s="8"/>
      <c r="S16584" s="8"/>
      <c r="T16584" s="8"/>
      <c r="U16584" s="8"/>
      <c r="V16584" s="8"/>
      <c r="W16584" s="8"/>
      <c r="X16584" s="8"/>
      <c r="Y16584" s="8"/>
      <c r="Z16584" s="8"/>
      <c r="AA16584" s="8"/>
      <c r="AB16584" s="8"/>
      <c r="AC16584" s="8"/>
      <c r="AD16584" s="8"/>
      <c r="AE16584" s="8"/>
      <c r="AF16584" s="8"/>
      <c r="AG16584" s="12"/>
    </row>
    <row r="16585" spans="1:33">
      <c r="A16585" s="8"/>
      <c r="B16585" s="8"/>
      <c r="C16585" s="8"/>
      <c r="D16585" s="8"/>
      <c r="E16585" s="8"/>
      <c r="F16585" s="8"/>
      <c r="G16585" s="8"/>
      <c r="H16585" s="8"/>
      <c r="I16585" s="8"/>
      <c r="J16585" s="8"/>
      <c r="K16585" s="8"/>
      <c r="L16585" s="8"/>
      <c r="M16585" s="8"/>
      <c r="N16585" s="8"/>
      <c r="O16585" s="8"/>
      <c r="P16585" s="8"/>
      <c r="Q16585" s="8"/>
      <c r="R16585" s="8"/>
      <c r="S16585" s="8"/>
      <c r="T16585" s="8"/>
      <c r="U16585" s="8"/>
      <c r="V16585" s="8"/>
      <c r="W16585" s="8"/>
      <c r="X16585" s="8"/>
      <c r="Y16585" s="8"/>
      <c r="Z16585" s="8"/>
      <c r="AA16585" s="8"/>
      <c r="AB16585" s="8"/>
      <c r="AC16585" s="8"/>
      <c r="AD16585" s="8"/>
      <c r="AE16585" s="8"/>
      <c r="AF16585" s="8"/>
      <c r="AG16585" s="12"/>
    </row>
    <row r="16586" spans="1:33">
      <c r="A16586" s="8"/>
      <c r="B16586" s="8"/>
      <c r="C16586" s="8"/>
      <c r="D16586" s="8"/>
      <c r="E16586" s="8"/>
      <c r="F16586" s="8"/>
      <c r="G16586" s="8"/>
      <c r="H16586" s="8"/>
      <c r="I16586" s="8"/>
      <c r="J16586" s="8"/>
      <c r="K16586" s="8"/>
      <c r="L16586" s="8"/>
      <c r="M16586" s="8"/>
      <c r="N16586" s="8"/>
      <c r="O16586" s="8"/>
      <c r="P16586" s="8"/>
      <c r="Q16586" s="8"/>
      <c r="R16586" s="8"/>
      <c r="S16586" s="8"/>
      <c r="T16586" s="8"/>
      <c r="U16586" s="8"/>
      <c r="V16586" s="8"/>
      <c r="W16586" s="8"/>
      <c r="X16586" s="8"/>
      <c r="Y16586" s="8"/>
      <c r="Z16586" s="8"/>
      <c r="AA16586" s="8"/>
      <c r="AB16586" s="8"/>
      <c r="AC16586" s="8"/>
      <c r="AD16586" s="8"/>
      <c r="AE16586" s="8"/>
      <c r="AF16586" s="8"/>
      <c r="AG16586" s="12"/>
    </row>
    <row r="16587" spans="1:33">
      <c r="A16587" s="8"/>
      <c r="B16587" s="8"/>
      <c r="C16587" s="8"/>
      <c r="D16587" s="8"/>
      <c r="E16587" s="8"/>
      <c r="F16587" s="8"/>
      <c r="G16587" s="8"/>
      <c r="H16587" s="8"/>
      <c r="I16587" s="8"/>
      <c r="J16587" s="8"/>
      <c r="K16587" s="8"/>
      <c r="L16587" s="8"/>
      <c r="M16587" s="8"/>
      <c r="N16587" s="8"/>
      <c r="O16587" s="8"/>
      <c r="P16587" s="8"/>
      <c r="Q16587" s="8"/>
      <c r="R16587" s="8"/>
      <c r="S16587" s="8"/>
      <c r="T16587" s="8"/>
      <c r="U16587" s="8"/>
      <c r="V16587" s="8"/>
      <c r="W16587" s="8"/>
      <c r="X16587" s="8"/>
      <c r="Y16587" s="8"/>
      <c r="Z16587" s="8"/>
      <c r="AA16587" s="8"/>
      <c r="AB16587" s="8"/>
      <c r="AC16587" s="8"/>
      <c r="AD16587" s="8"/>
      <c r="AE16587" s="8"/>
      <c r="AF16587" s="8"/>
      <c r="AG16587" s="12"/>
    </row>
    <row r="16588" spans="1:33">
      <c r="A16588" s="8"/>
      <c r="B16588" s="8"/>
      <c r="C16588" s="8"/>
      <c r="D16588" s="8"/>
      <c r="E16588" s="8"/>
      <c r="F16588" s="8"/>
      <c r="G16588" s="8"/>
      <c r="H16588" s="8"/>
      <c r="I16588" s="8"/>
      <c r="J16588" s="8"/>
      <c r="K16588" s="8"/>
      <c r="L16588" s="8"/>
      <c r="M16588" s="8"/>
      <c r="N16588" s="8"/>
      <c r="O16588" s="8"/>
      <c r="P16588" s="8"/>
      <c r="Q16588" s="8"/>
      <c r="R16588" s="8"/>
      <c r="S16588" s="8"/>
      <c r="T16588" s="8"/>
      <c r="U16588" s="8"/>
      <c r="V16588" s="8"/>
      <c r="W16588" s="8"/>
      <c r="X16588" s="8"/>
      <c r="Y16588" s="8"/>
      <c r="Z16588" s="8"/>
      <c r="AA16588" s="8"/>
      <c r="AB16588" s="8"/>
      <c r="AC16588" s="8"/>
      <c r="AD16588" s="8"/>
      <c r="AE16588" s="8"/>
      <c r="AF16588" s="8"/>
      <c r="AG16588" s="12"/>
    </row>
    <row r="16589" spans="1:33">
      <c r="A16589" s="8"/>
      <c r="B16589" s="8"/>
      <c r="C16589" s="8"/>
      <c r="D16589" s="8"/>
      <c r="E16589" s="8"/>
      <c r="F16589" s="8"/>
      <c r="G16589" s="8"/>
      <c r="H16589" s="8"/>
      <c r="I16589" s="8"/>
      <c r="J16589" s="8"/>
      <c r="K16589" s="8"/>
      <c r="L16589" s="8"/>
      <c r="M16589" s="8"/>
      <c r="N16589" s="8"/>
      <c r="O16589" s="8"/>
      <c r="P16589" s="8"/>
      <c r="Q16589" s="8"/>
      <c r="R16589" s="8"/>
      <c r="S16589" s="8"/>
      <c r="T16589" s="8"/>
      <c r="U16589" s="8"/>
      <c r="V16589" s="8"/>
      <c r="W16589" s="8"/>
      <c r="X16589" s="8"/>
      <c r="Y16589" s="8"/>
      <c r="Z16589" s="8"/>
      <c r="AA16589" s="8"/>
      <c r="AB16589" s="8"/>
      <c r="AC16589" s="8"/>
      <c r="AD16589" s="8"/>
      <c r="AE16589" s="8"/>
      <c r="AF16589" s="8"/>
      <c r="AG16589" s="12"/>
    </row>
    <row r="16590" spans="1:33">
      <c r="A16590" s="8"/>
      <c r="B16590" s="8"/>
      <c r="C16590" s="8"/>
      <c r="D16590" s="8"/>
      <c r="E16590" s="8"/>
      <c r="F16590" s="8"/>
      <c r="G16590" s="8"/>
      <c r="H16590" s="8"/>
      <c r="I16590" s="8"/>
      <c r="J16590" s="8"/>
      <c r="K16590" s="8"/>
      <c r="L16590" s="8"/>
      <c r="M16590" s="8"/>
      <c r="N16590" s="8"/>
      <c r="O16590" s="8"/>
      <c r="P16590" s="8"/>
      <c r="Q16590" s="8"/>
      <c r="R16590" s="8"/>
      <c r="S16590" s="8"/>
      <c r="T16590" s="8"/>
      <c r="U16590" s="8"/>
      <c r="V16590" s="8"/>
      <c r="W16590" s="8"/>
      <c r="X16590" s="8"/>
      <c r="Y16590" s="8"/>
      <c r="Z16590" s="8"/>
      <c r="AA16590" s="8"/>
      <c r="AB16590" s="8"/>
      <c r="AC16590" s="8"/>
      <c r="AD16590" s="8"/>
      <c r="AE16590" s="8"/>
      <c r="AF16590" s="8"/>
      <c r="AG16590" s="12"/>
    </row>
    <row r="16591" spans="1:33">
      <c r="A16591" s="8"/>
      <c r="B16591" s="8"/>
      <c r="C16591" s="8"/>
      <c r="D16591" s="8"/>
      <c r="E16591" s="8"/>
      <c r="F16591" s="8"/>
      <c r="G16591" s="8"/>
      <c r="H16591" s="8"/>
      <c r="I16591" s="8"/>
      <c r="J16591" s="8"/>
      <c r="K16591" s="8"/>
      <c r="L16591" s="8"/>
      <c r="M16591" s="8"/>
      <c r="N16591" s="8"/>
      <c r="O16591" s="8"/>
      <c r="P16591" s="8"/>
      <c r="Q16591" s="8"/>
      <c r="R16591" s="8"/>
      <c r="S16591" s="8"/>
      <c r="T16591" s="8"/>
      <c r="U16591" s="8"/>
      <c r="V16591" s="8"/>
      <c r="W16591" s="8"/>
      <c r="X16591" s="8"/>
      <c r="Y16591" s="8"/>
      <c r="Z16591" s="8"/>
      <c r="AA16591" s="8"/>
      <c r="AB16591" s="8"/>
      <c r="AC16591" s="8"/>
      <c r="AD16591" s="8"/>
      <c r="AE16591" s="8"/>
      <c r="AF16591" s="8"/>
      <c r="AG16591" s="12"/>
    </row>
    <row r="16592" spans="1:33">
      <c r="A16592" s="8"/>
      <c r="B16592" s="8"/>
      <c r="C16592" s="8"/>
      <c r="D16592" s="8"/>
      <c r="E16592" s="8"/>
      <c r="F16592" s="8"/>
      <c r="G16592" s="8"/>
      <c r="H16592" s="8"/>
      <c r="I16592" s="8"/>
      <c r="J16592" s="8"/>
      <c r="K16592" s="8"/>
      <c r="L16592" s="8"/>
      <c r="M16592" s="8"/>
      <c r="N16592" s="8"/>
      <c r="O16592" s="8"/>
      <c r="P16592" s="8"/>
      <c r="Q16592" s="8"/>
      <c r="R16592" s="8"/>
      <c r="S16592" s="8"/>
      <c r="T16592" s="8"/>
      <c r="U16592" s="8"/>
      <c r="V16592" s="8"/>
      <c r="W16592" s="8"/>
      <c r="X16592" s="8"/>
      <c r="Y16592" s="8"/>
      <c r="Z16592" s="8"/>
      <c r="AA16592" s="8"/>
      <c r="AB16592" s="8"/>
      <c r="AC16592" s="8"/>
      <c r="AD16592" s="8"/>
      <c r="AE16592" s="8"/>
      <c r="AF16592" s="8"/>
      <c r="AG16592" s="12"/>
    </row>
    <row r="16593" spans="1:33">
      <c r="A16593" s="8"/>
      <c r="B16593" s="8"/>
      <c r="C16593" s="8"/>
      <c r="D16593" s="8"/>
      <c r="E16593" s="8"/>
      <c r="F16593" s="8"/>
      <c r="G16593" s="8"/>
      <c r="H16593" s="8"/>
      <c r="I16593" s="8"/>
      <c r="J16593" s="8"/>
      <c r="K16593" s="8"/>
      <c r="L16593" s="8"/>
      <c r="M16593" s="8"/>
      <c r="N16593" s="8"/>
      <c r="O16593" s="8"/>
      <c r="P16593" s="8"/>
      <c r="Q16593" s="8"/>
      <c r="R16593" s="8"/>
      <c r="S16593" s="8"/>
      <c r="T16593" s="8"/>
      <c r="U16593" s="8"/>
      <c r="V16593" s="8"/>
      <c r="W16593" s="8"/>
      <c r="X16593" s="8"/>
      <c r="Y16593" s="8"/>
      <c r="Z16593" s="8"/>
      <c r="AA16593" s="8"/>
      <c r="AB16593" s="8"/>
      <c r="AC16593" s="8"/>
      <c r="AD16593" s="8"/>
      <c r="AE16593" s="8"/>
      <c r="AF16593" s="8"/>
      <c r="AG16593" s="12"/>
    </row>
    <row r="16594" spans="1:33">
      <c r="A16594" s="8"/>
      <c r="B16594" s="8"/>
      <c r="C16594" s="8"/>
      <c r="D16594" s="8"/>
      <c r="E16594" s="8"/>
      <c r="F16594" s="8"/>
      <c r="G16594" s="8"/>
      <c r="H16594" s="8"/>
      <c r="I16594" s="8"/>
      <c r="J16594" s="8"/>
      <c r="K16594" s="8"/>
      <c r="L16594" s="8"/>
      <c r="M16594" s="8"/>
      <c r="N16594" s="8"/>
      <c r="O16594" s="8"/>
      <c r="P16594" s="8"/>
      <c r="Q16594" s="8"/>
      <c r="R16594" s="8"/>
      <c r="S16594" s="8"/>
      <c r="T16594" s="8"/>
      <c r="U16594" s="8"/>
      <c r="V16594" s="8"/>
      <c r="W16594" s="8"/>
      <c r="X16594" s="8"/>
      <c r="Y16594" s="8"/>
      <c r="Z16594" s="8"/>
      <c r="AA16594" s="8"/>
      <c r="AB16594" s="8"/>
      <c r="AC16594" s="8"/>
      <c r="AD16594" s="8"/>
      <c r="AE16594" s="8"/>
      <c r="AF16594" s="8"/>
      <c r="AG16594" s="12"/>
    </row>
    <row r="16595" spans="1:33">
      <c r="A16595" s="8"/>
      <c r="B16595" s="8"/>
      <c r="C16595" s="8"/>
      <c r="D16595" s="8"/>
      <c r="E16595" s="8"/>
      <c r="F16595" s="8"/>
      <c r="G16595" s="8"/>
      <c r="H16595" s="8"/>
      <c r="I16595" s="8"/>
      <c r="J16595" s="8"/>
      <c r="K16595" s="8"/>
      <c r="L16595" s="8"/>
      <c r="M16595" s="8"/>
      <c r="N16595" s="8"/>
      <c r="O16595" s="8"/>
      <c r="P16595" s="8"/>
      <c r="Q16595" s="8"/>
      <c r="R16595" s="8"/>
      <c r="S16595" s="8"/>
      <c r="T16595" s="8"/>
      <c r="U16595" s="8"/>
      <c r="V16595" s="8"/>
      <c r="W16595" s="8"/>
      <c r="X16595" s="8"/>
      <c r="Y16595" s="8"/>
      <c r="Z16595" s="8"/>
      <c r="AA16595" s="8"/>
      <c r="AB16595" s="8"/>
      <c r="AC16595" s="8"/>
      <c r="AD16595" s="8"/>
      <c r="AE16595" s="8"/>
      <c r="AF16595" s="8"/>
      <c r="AG16595" s="12"/>
    </row>
    <row r="16596" spans="1:33">
      <c r="A16596" s="8"/>
      <c r="B16596" s="8"/>
      <c r="C16596" s="8"/>
      <c r="D16596" s="8"/>
      <c r="E16596" s="8"/>
      <c r="F16596" s="8"/>
      <c r="G16596" s="8"/>
      <c r="H16596" s="8"/>
      <c r="I16596" s="8"/>
      <c r="J16596" s="8"/>
      <c r="K16596" s="8"/>
      <c r="L16596" s="8"/>
      <c r="M16596" s="8"/>
      <c r="N16596" s="8"/>
      <c r="O16596" s="8"/>
      <c r="P16596" s="8"/>
      <c r="Q16596" s="8"/>
      <c r="R16596" s="8"/>
      <c r="S16596" s="8"/>
      <c r="T16596" s="8"/>
      <c r="U16596" s="8"/>
      <c r="V16596" s="8"/>
      <c r="W16596" s="8"/>
      <c r="X16596" s="8"/>
      <c r="Y16596" s="8"/>
      <c r="Z16596" s="8"/>
      <c r="AA16596" s="8"/>
      <c r="AB16596" s="8"/>
      <c r="AC16596" s="8"/>
      <c r="AD16596" s="8"/>
      <c r="AE16596" s="8"/>
      <c r="AF16596" s="8"/>
      <c r="AG16596" s="12"/>
    </row>
    <row r="16597" spans="1:33">
      <c r="A16597" s="8"/>
      <c r="B16597" s="8"/>
      <c r="C16597" s="8"/>
      <c r="D16597" s="8"/>
      <c r="E16597" s="8"/>
      <c r="F16597" s="8"/>
      <c r="G16597" s="8"/>
      <c r="H16597" s="8"/>
      <c r="I16597" s="8"/>
      <c r="J16597" s="8"/>
      <c r="K16597" s="8"/>
      <c r="L16597" s="8"/>
      <c r="M16597" s="8"/>
      <c r="N16597" s="8"/>
      <c r="O16597" s="8"/>
      <c r="P16597" s="8"/>
      <c r="Q16597" s="8"/>
      <c r="R16597" s="8"/>
      <c r="S16597" s="8"/>
      <c r="T16597" s="8"/>
      <c r="U16597" s="8"/>
      <c r="V16597" s="8"/>
      <c r="W16597" s="8"/>
      <c r="X16597" s="8"/>
      <c r="Y16597" s="8"/>
      <c r="Z16597" s="8"/>
      <c r="AA16597" s="8"/>
      <c r="AB16597" s="8"/>
      <c r="AC16597" s="8"/>
      <c r="AD16597" s="8"/>
      <c r="AE16597" s="8"/>
      <c r="AF16597" s="8"/>
      <c r="AG16597" s="12"/>
    </row>
    <row r="16598" spans="1:33">
      <c r="A16598" s="8"/>
      <c r="B16598" s="8"/>
      <c r="C16598" s="8"/>
      <c r="D16598" s="8"/>
      <c r="E16598" s="8"/>
      <c r="F16598" s="8"/>
      <c r="G16598" s="8"/>
      <c r="H16598" s="8"/>
      <c r="I16598" s="8"/>
      <c r="J16598" s="8"/>
      <c r="K16598" s="8"/>
      <c r="L16598" s="8"/>
      <c r="M16598" s="8"/>
      <c r="N16598" s="8"/>
      <c r="O16598" s="8"/>
      <c r="P16598" s="8"/>
      <c r="Q16598" s="8"/>
      <c r="R16598" s="8"/>
      <c r="S16598" s="8"/>
      <c r="T16598" s="8"/>
      <c r="U16598" s="8"/>
      <c r="V16598" s="8"/>
      <c r="W16598" s="8"/>
      <c r="X16598" s="8"/>
      <c r="Y16598" s="8"/>
      <c r="Z16598" s="8"/>
      <c r="AA16598" s="8"/>
      <c r="AB16598" s="8"/>
      <c r="AC16598" s="8"/>
      <c r="AD16598" s="8"/>
      <c r="AE16598" s="8"/>
      <c r="AF16598" s="8"/>
      <c r="AG16598" s="12"/>
    </row>
    <row r="16599" spans="1:33">
      <c r="A16599" s="8"/>
      <c r="B16599" s="8"/>
      <c r="C16599" s="8"/>
      <c r="D16599" s="8"/>
      <c r="E16599" s="8"/>
      <c r="F16599" s="8"/>
      <c r="G16599" s="8"/>
      <c r="H16599" s="8"/>
      <c r="I16599" s="8"/>
      <c r="J16599" s="8"/>
      <c r="K16599" s="8"/>
      <c r="L16599" s="8"/>
      <c r="M16599" s="8"/>
      <c r="N16599" s="8"/>
      <c r="O16599" s="8"/>
      <c r="P16599" s="8"/>
      <c r="Q16599" s="8"/>
      <c r="R16599" s="8"/>
      <c r="S16599" s="8"/>
      <c r="T16599" s="8"/>
      <c r="U16599" s="8"/>
      <c r="V16599" s="8"/>
      <c r="W16599" s="8"/>
      <c r="X16599" s="8"/>
      <c r="Y16599" s="8"/>
      <c r="Z16599" s="8"/>
      <c r="AA16599" s="8"/>
      <c r="AB16599" s="8"/>
      <c r="AC16599" s="8"/>
      <c r="AD16599" s="8"/>
      <c r="AE16599" s="8"/>
      <c r="AF16599" s="8"/>
      <c r="AG16599" s="12"/>
    </row>
    <row r="16600" spans="1:33">
      <c r="A16600" s="8"/>
      <c r="B16600" s="8"/>
      <c r="C16600" s="8"/>
      <c r="D16600" s="8"/>
      <c r="E16600" s="8"/>
      <c r="F16600" s="8"/>
      <c r="G16600" s="8"/>
      <c r="H16600" s="8"/>
      <c r="I16600" s="8"/>
      <c r="J16600" s="8"/>
      <c r="K16600" s="8"/>
      <c r="L16600" s="8"/>
      <c r="M16600" s="8"/>
      <c r="N16600" s="8"/>
      <c r="O16600" s="8"/>
      <c r="P16600" s="8"/>
      <c r="Q16600" s="8"/>
      <c r="R16600" s="8"/>
      <c r="S16600" s="8"/>
      <c r="T16600" s="8"/>
      <c r="U16600" s="8"/>
      <c r="V16600" s="8"/>
      <c r="W16600" s="8"/>
      <c r="X16600" s="8"/>
      <c r="Y16600" s="8"/>
      <c r="Z16600" s="8"/>
      <c r="AA16600" s="8"/>
      <c r="AB16600" s="8"/>
      <c r="AC16600" s="8"/>
      <c r="AD16600" s="8"/>
      <c r="AE16600" s="8"/>
      <c r="AF16600" s="8"/>
      <c r="AG16600" s="12"/>
    </row>
    <row r="16601" spans="1:33">
      <c r="A16601" s="8"/>
      <c r="B16601" s="8"/>
      <c r="C16601" s="8"/>
      <c r="D16601" s="8"/>
      <c r="E16601" s="8"/>
      <c r="F16601" s="8"/>
      <c r="G16601" s="8"/>
      <c r="H16601" s="8"/>
      <c r="I16601" s="8"/>
      <c r="J16601" s="8"/>
      <c r="K16601" s="8"/>
      <c r="L16601" s="8"/>
      <c r="M16601" s="8"/>
      <c r="N16601" s="8"/>
      <c r="O16601" s="8"/>
      <c r="P16601" s="8"/>
      <c r="Q16601" s="8"/>
      <c r="R16601" s="8"/>
      <c r="S16601" s="8"/>
      <c r="T16601" s="8"/>
      <c r="U16601" s="8"/>
      <c r="V16601" s="8"/>
      <c r="W16601" s="8"/>
      <c r="X16601" s="8"/>
      <c r="Y16601" s="8"/>
      <c r="Z16601" s="8"/>
      <c r="AA16601" s="8"/>
      <c r="AB16601" s="8"/>
      <c r="AC16601" s="8"/>
      <c r="AD16601" s="8"/>
      <c r="AE16601" s="8"/>
      <c r="AF16601" s="8"/>
      <c r="AG16601" s="12"/>
    </row>
    <row r="16602" spans="1:33">
      <c r="A16602" s="8"/>
      <c r="B16602" s="8"/>
      <c r="C16602" s="8"/>
      <c r="D16602" s="8"/>
      <c r="E16602" s="8"/>
      <c r="F16602" s="8"/>
      <c r="G16602" s="8"/>
      <c r="H16602" s="8"/>
      <c r="I16602" s="8"/>
      <c r="J16602" s="8"/>
      <c r="K16602" s="8"/>
      <c r="L16602" s="8"/>
      <c r="M16602" s="8"/>
      <c r="N16602" s="8"/>
      <c r="O16602" s="8"/>
      <c r="P16602" s="8"/>
      <c r="Q16602" s="8"/>
      <c r="R16602" s="8"/>
      <c r="S16602" s="8"/>
      <c r="T16602" s="8"/>
      <c r="U16602" s="8"/>
      <c r="V16602" s="8"/>
      <c r="W16602" s="8"/>
      <c r="X16602" s="8"/>
      <c r="Y16602" s="8"/>
      <c r="Z16602" s="8"/>
      <c r="AA16602" s="8"/>
      <c r="AB16602" s="8"/>
      <c r="AC16602" s="8"/>
      <c r="AD16602" s="8"/>
      <c r="AE16602" s="8"/>
      <c r="AF16602" s="8"/>
      <c r="AG16602" s="12"/>
    </row>
    <row r="16603" spans="1:33">
      <c r="A16603" s="8"/>
      <c r="B16603" s="8"/>
      <c r="C16603" s="8"/>
      <c r="D16603" s="8"/>
      <c r="E16603" s="8"/>
      <c r="F16603" s="8"/>
      <c r="G16603" s="8"/>
      <c r="H16603" s="8"/>
      <c r="I16603" s="8"/>
      <c r="J16603" s="8"/>
      <c r="K16603" s="8"/>
      <c r="L16603" s="8"/>
      <c r="M16603" s="8"/>
      <c r="N16603" s="8"/>
      <c r="O16603" s="8"/>
      <c r="P16603" s="8"/>
      <c r="Q16603" s="8"/>
      <c r="R16603" s="8"/>
      <c r="S16603" s="8"/>
      <c r="T16603" s="8"/>
      <c r="U16603" s="8"/>
      <c r="V16603" s="8"/>
      <c r="W16603" s="8"/>
      <c r="X16603" s="8"/>
      <c r="Y16603" s="8"/>
      <c r="Z16603" s="8"/>
      <c r="AA16603" s="8"/>
      <c r="AB16603" s="8"/>
      <c r="AC16603" s="8"/>
      <c r="AD16603" s="8"/>
      <c r="AE16603" s="8"/>
      <c r="AF16603" s="8"/>
      <c r="AG16603" s="12"/>
    </row>
    <row r="16604" spans="1:33">
      <c r="A16604" s="8"/>
      <c r="B16604" s="8"/>
      <c r="C16604" s="8"/>
      <c r="D16604" s="8"/>
      <c r="E16604" s="8"/>
      <c r="F16604" s="8"/>
      <c r="G16604" s="8"/>
      <c r="H16604" s="8"/>
      <c r="I16604" s="8"/>
      <c r="J16604" s="8"/>
      <c r="K16604" s="8"/>
      <c r="L16604" s="8"/>
      <c r="M16604" s="8"/>
      <c r="N16604" s="8"/>
      <c r="O16604" s="8"/>
      <c r="P16604" s="8"/>
      <c r="Q16604" s="8"/>
      <c r="R16604" s="8"/>
      <c r="S16604" s="8"/>
      <c r="T16604" s="8"/>
      <c r="U16604" s="8"/>
      <c r="V16604" s="8"/>
      <c r="W16604" s="8"/>
      <c r="X16604" s="8"/>
      <c r="Y16604" s="8"/>
      <c r="Z16604" s="8"/>
      <c r="AA16604" s="8"/>
      <c r="AB16604" s="8"/>
      <c r="AC16604" s="8"/>
      <c r="AD16604" s="8"/>
      <c r="AE16604" s="8"/>
      <c r="AF16604" s="8"/>
      <c r="AG16604" s="12"/>
    </row>
    <row r="16605" spans="1:33">
      <c r="A16605" s="8"/>
      <c r="B16605" s="8"/>
      <c r="C16605" s="8"/>
      <c r="D16605" s="8"/>
      <c r="E16605" s="8"/>
      <c r="F16605" s="8"/>
      <c r="G16605" s="8"/>
      <c r="H16605" s="8"/>
      <c r="I16605" s="8"/>
      <c r="J16605" s="8"/>
      <c r="K16605" s="8"/>
      <c r="L16605" s="8"/>
      <c r="M16605" s="8"/>
      <c r="N16605" s="8"/>
      <c r="O16605" s="8"/>
      <c r="P16605" s="8"/>
      <c r="Q16605" s="8"/>
      <c r="R16605" s="8"/>
      <c r="S16605" s="8"/>
      <c r="T16605" s="8"/>
      <c r="U16605" s="8"/>
      <c r="V16605" s="8"/>
      <c r="W16605" s="8"/>
      <c r="X16605" s="8"/>
      <c r="Y16605" s="8"/>
      <c r="Z16605" s="8"/>
      <c r="AA16605" s="8"/>
      <c r="AB16605" s="8"/>
      <c r="AC16605" s="8"/>
      <c r="AD16605" s="8"/>
      <c r="AE16605" s="8"/>
      <c r="AF16605" s="8"/>
      <c r="AG16605" s="12"/>
    </row>
    <row r="16606" spans="1:33">
      <c r="A16606" s="8"/>
      <c r="B16606" s="8"/>
      <c r="C16606" s="8"/>
      <c r="D16606" s="8"/>
      <c r="E16606" s="8"/>
      <c r="F16606" s="8"/>
      <c r="G16606" s="8"/>
      <c r="H16606" s="8"/>
      <c r="I16606" s="8"/>
      <c r="J16606" s="8"/>
      <c r="K16606" s="8"/>
      <c r="L16606" s="8"/>
      <c r="M16606" s="8"/>
      <c r="N16606" s="8"/>
      <c r="O16606" s="8"/>
      <c r="P16606" s="8"/>
      <c r="Q16606" s="8"/>
      <c r="R16606" s="8"/>
      <c r="S16606" s="8"/>
      <c r="T16606" s="8"/>
      <c r="U16606" s="8"/>
      <c r="V16606" s="8"/>
      <c r="W16606" s="8"/>
      <c r="X16606" s="8"/>
      <c r="Y16606" s="8"/>
      <c r="Z16606" s="8"/>
      <c r="AA16606" s="8"/>
      <c r="AB16606" s="8"/>
      <c r="AC16606" s="8"/>
      <c r="AD16606" s="8"/>
      <c r="AE16606" s="8"/>
      <c r="AF16606" s="8"/>
      <c r="AG16606" s="12"/>
    </row>
    <row r="16607" spans="1:33">
      <c r="A16607" s="8"/>
      <c r="B16607" s="8"/>
      <c r="C16607" s="8"/>
      <c r="D16607" s="8"/>
      <c r="E16607" s="8"/>
      <c r="F16607" s="8"/>
      <c r="G16607" s="8"/>
      <c r="H16607" s="8"/>
      <c r="I16607" s="8"/>
      <c r="J16607" s="8"/>
      <c r="K16607" s="8"/>
      <c r="L16607" s="8"/>
      <c r="M16607" s="8"/>
      <c r="N16607" s="8"/>
      <c r="O16607" s="8"/>
      <c r="P16607" s="8"/>
      <c r="Q16607" s="8"/>
      <c r="R16607" s="8"/>
      <c r="S16607" s="8"/>
      <c r="T16607" s="8"/>
      <c r="U16607" s="8"/>
      <c r="V16607" s="8"/>
      <c r="W16607" s="8"/>
      <c r="X16607" s="8"/>
      <c r="Y16607" s="8"/>
      <c r="Z16607" s="8"/>
      <c r="AA16607" s="8"/>
      <c r="AB16607" s="8"/>
      <c r="AC16607" s="8"/>
      <c r="AD16607" s="8"/>
      <c r="AE16607" s="8"/>
      <c r="AF16607" s="8"/>
      <c r="AG16607" s="12"/>
    </row>
    <row r="16608" spans="1:33">
      <c r="A16608" s="8"/>
      <c r="B16608" s="8"/>
      <c r="C16608" s="8"/>
      <c r="D16608" s="8"/>
      <c r="E16608" s="8"/>
      <c r="F16608" s="8"/>
      <c r="G16608" s="8"/>
      <c r="H16608" s="8"/>
      <c r="I16608" s="8"/>
      <c r="J16608" s="8"/>
      <c r="K16608" s="8"/>
      <c r="L16608" s="8"/>
      <c r="M16608" s="8"/>
      <c r="N16608" s="8"/>
      <c r="O16608" s="8"/>
      <c r="P16608" s="8"/>
      <c r="Q16608" s="8"/>
      <c r="R16608" s="8"/>
      <c r="S16608" s="8"/>
      <c r="T16608" s="8"/>
      <c r="U16608" s="8"/>
      <c r="V16608" s="8"/>
      <c r="W16608" s="8"/>
      <c r="X16608" s="8"/>
      <c r="Y16608" s="8"/>
      <c r="Z16608" s="8"/>
      <c r="AA16608" s="8"/>
      <c r="AB16608" s="8"/>
      <c r="AC16608" s="8"/>
      <c r="AD16608" s="8"/>
      <c r="AE16608" s="8"/>
      <c r="AF16608" s="8"/>
      <c r="AG16608" s="12"/>
    </row>
    <row r="16609" spans="1:33">
      <c r="A16609" s="8"/>
      <c r="B16609" s="8"/>
      <c r="C16609" s="8"/>
      <c r="D16609" s="8"/>
      <c r="E16609" s="8"/>
      <c r="F16609" s="8"/>
      <c r="G16609" s="8"/>
      <c r="H16609" s="8"/>
      <c r="I16609" s="8"/>
      <c r="J16609" s="8"/>
      <c r="K16609" s="8"/>
      <c r="L16609" s="8"/>
      <c r="M16609" s="8"/>
      <c r="N16609" s="8"/>
      <c r="O16609" s="8"/>
      <c r="P16609" s="8"/>
      <c r="Q16609" s="8"/>
      <c r="R16609" s="8"/>
      <c r="S16609" s="8"/>
      <c r="T16609" s="8"/>
      <c r="U16609" s="8"/>
      <c r="V16609" s="8"/>
      <c r="W16609" s="8"/>
      <c r="X16609" s="8"/>
      <c r="Y16609" s="8"/>
      <c r="Z16609" s="8"/>
      <c r="AA16609" s="8"/>
      <c r="AB16609" s="8"/>
      <c r="AC16609" s="8"/>
      <c r="AD16609" s="8"/>
      <c r="AE16609" s="8"/>
      <c r="AF16609" s="8"/>
      <c r="AG16609" s="12"/>
    </row>
    <row r="16610" spans="1:33">
      <c r="A16610" s="8"/>
      <c r="B16610" s="8"/>
      <c r="C16610" s="8"/>
      <c r="D16610" s="8"/>
      <c r="E16610" s="8"/>
      <c r="F16610" s="8"/>
      <c r="G16610" s="8"/>
      <c r="H16610" s="8"/>
      <c r="I16610" s="8"/>
      <c r="J16610" s="8"/>
      <c r="K16610" s="8"/>
      <c r="L16610" s="8"/>
      <c r="M16610" s="8"/>
      <c r="N16610" s="8"/>
      <c r="O16610" s="8"/>
      <c r="P16610" s="8"/>
      <c r="Q16610" s="8"/>
      <c r="R16610" s="8"/>
      <c r="S16610" s="8"/>
      <c r="T16610" s="8"/>
      <c r="U16610" s="8"/>
      <c r="V16610" s="8"/>
      <c r="W16610" s="8"/>
      <c r="X16610" s="8"/>
      <c r="Y16610" s="8"/>
      <c r="Z16610" s="8"/>
      <c r="AA16610" s="8"/>
      <c r="AB16610" s="8"/>
      <c r="AC16610" s="8"/>
      <c r="AD16610" s="8"/>
      <c r="AE16610" s="8"/>
      <c r="AF16610" s="8"/>
      <c r="AG16610" s="12"/>
    </row>
    <row r="16611" spans="1:33">
      <c r="A16611" s="8"/>
      <c r="B16611" s="8"/>
      <c r="C16611" s="8"/>
      <c r="D16611" s="8"/>
      <c r="E16611" s="8"/>
      <c r="F16611" s="8"/>
      <c r="G16611" s="8"/>
      <c r="H16611" s="8"/>
      <c r="I16611" s="8"/>
      <c r="J16611" s="8"/>
      <c r="K16611" s="8"/>
      <c r="L16611" s="8"/>
      <c r="M16611" s="8"/>
      <c r="N16611" s="8"/>
      <c r="O16611" s="8"/>
      <c r="P16611" s="8"/>
      <c r="Q16611" s="8"/>
      <c r="R16611" s="8"/>
      <c r="S16611" s="8"/>
      <c r="T16611" s="8"/>
      <c r="U16611" s="8"/>
      <c r="V16611" s="8"/>
      <c r="W16611" s="8"/>
      <c r="X16611" s="8"/>
      <c r="Y16611" s="8"/>
      <c r="Z16611" s="8"/>
      <c r="AA16611" s="8"/>
      <c r="AB16611" s="8"/>
      <c r="AC16611" s="8"/>
      <c r="AD16611" s="8"/>
      <c r="AE16611" s="8"/>
      <c r="AF16611" s="8"/>
      <c r="AG16611" s="12"/>
    </row>
    <row r="16612" spans="1:33">
      <c r="A16612" s="8"/>
      <c r="B16612" s="8"/>
      <c r="C16612" s="8"/>
      <c r="D16612" s="8"/>
      <c r="E16612" s="8"/>
      <c r="F16612" s="8"/>
      <c r="G16612" s="8"/>
      <c r="H16612" s="8"/>
      <c r="I16612" s="8"/>
      <c r="J16612" s="8"/>
      <c r="K16612" s="8"/>
      <c r="L16612" s="8"/>
      <c r="M16612" s="8"/>
      <c r="N16612" s="8"/>
      <c r="O16612" s="8"/>
      <c r="P16612" s="8"/>
      <c r="Q16612" s="8"/>
      <c r="R16612" s="8"/>
      <c r="S16612" s="8"/>
      <c r="T16612" s="8"/>
      <c r="U16612" s="8"/>
      <c r="V16612" s="8"/>
      <c r="W16612" s="8"/>
      <c r="X16612" s="8"/>
      <c r="Y16612" s="8"/>
      <c r="Z16612" s="8"/>
      <c r="AA16612" s="8"/>
      <c r="AB16612" s="8"/>
      <c r="AC16612" s="8"/>
      <c r="AD16612" s="8"/>
      <c r="AE16612" s="8"/>
      <c r="AF16612" s="8"/>
      <c r="AG16612" s="12"/>
    </row>
    <row r="16613" spans="1:33">
      <c r="A16613" s="8"/>
      <c r="B16613" s="8"/>
      <c r="C16613" s="8"/>
      <c r="D16613" s="8"/>
      <c r="E16613" s="8"/>
      <c r="F16613" s="8"/>
      <c r="G16613" s="8"/>
      <c r="H16613" s="8"/>
      <c r="I16613" s="8"/>
      <c r="J16613" s="8"/>
      <c r="K16613" s="8"/>
      <c r="L16613" s="8"/>
      <c r="M16613" s="8"/>
      <c r="N16613" s="8"/>
      <c r="O16613" s="8"/>
      <c r="P16613" s="8"/>
      <c r="Q16613" s="8"/>
      <c r="R16613" s="8"/>
      <c r="S16613" s="8"/>
      <c r="T16613" s="8"/>
      <c r="U16613" s="8"/>
      <c r="V16613" s="8"/>
      <c r="W16613" s="8"/>
      <c r="X16613" s="8"/>
      <c r="Y16613" s="8"/>
      <c r="Z16613" s="8"/>
      <c r="AA16613" s="8"/>
      <c r="AB16613" s="8"/>
      <c r="AC16613" s="8"/>
      <c r="AD16613" s="8"/>
      <c r="AE16613" s="8"/>
      <c r="AF16613" s="8"/>
      <c r="AG16613" s="12"/>
    </row>
    <row r="16614" spans="1:33">
      <c r="A16614" s="8"/>
      <c r="B16614" s="8"/>
      <c r="C16614" s="8"/>
      <c r="D16614" s="8"/>
      <c r="E16614" s="8"/>
      <c r="F16614" s="8"/>
      <c r="G16614" s="8"/>
      <c r="H16614" s="8"/>
      <c r="I16614" s="8"/>
      <c r="J16614" s="8"/>
      <c r="K16614" s="8"/>
      <c r="L16614" s="8"/>
      <c r="M16614" s="8"/>
      <c r="N16614" s="8"/>
      <c r="O16614" s="8"/>
      <c r="P16614" s="8"/>
      <c r="Q16614" s="8"/>
      <c r="R16614" s="8"/>
      <c r="S16614" s="8"/>
      <c r="T16614" s="8"/>
      <c r="U16614" s="8"/>
      <c r="V16614" s="8"/>
      <c r="W16614" s="8"/>
      <c r="X16614" s="8"/>
      <c r="Y16614" s="8"/>
      <c r="Z16614" s="8"/>
      <c r="AA16614" s="8"/>
      <c r="AB16614" s="8"/>
      <c r="AC16614" s="8"/>
      <c r="AD16614" s="8"/>
      <c r="AE16614" s="8"/>
      <c r="AF16614" s="8"/>
      <c r="AG16614" s="12"/>
    </row>
    <row r="16615" spans="1:33">
      <c r="A16615" s="8"/>
      <c r="B16615" s="8"/>
      <c r="C16615" s="8"/>
      <c r="D16615" s="8"/>
      <c r="E16615" s="8"/>
      <c r="F16615" s="8"/>
      <c r="G16615" s="8"/>
      <c r="H16615" s="8"/>
      <c r="I16615" s="8"/>
      <c r="J16615" s="8"/>
      <c r="K16615" s="8"/>
      <c r="L16615" s="8"/>
      <c r="M16615" s="8"/>
      <c r="N16615" s="8"/>
      <c r="O16615" s="8"/>
      <c r="P16615" s="8"/>
      <c r="Q16615" s="8"/>
      <c r="R16615" s="8"/>
      <c r="S16615" s="8"/>
      <c r="T16615" s="8"/>
      <c r="U16615" s="8"/>
      <c r="V16615" s="8"/>
      <c r="W16615" s="8"/>
      <c r="X16615" s="8"/>
      <c r="Y16615" s="8"/>
      <c r="Z16615" s="8"/>
      <c r="AA16615" s="8"/>
      <c r="AB16615" s="8"/>
      <c r="AC16615" s="8"/>
      <c r="AD16615" s="8"/>
      <c r="AE16615" s="8"/>
      <c r="AF16615" s="8"/>
      <c r="AG16615" s="12"/>
    </row>
    <row r="16616" spans="1:33">
      <c r="A16616" s="8"/>
      <c r="B16616" s="8"/>
      <c r="C16616" s="8"/>
      <c r="D16616" s="8"/>
      <c r="E16616" s="8"/>
      <c r="F16616" s="8"/>
      <c r="G16616" s="8"/>
      <c r="H16616" s="8"/>
      <c r="I16616" s="8"/>
      <c r="J16616" s="8"/>
      <c r="K16616" s="8"/>
      <c r="L16616" s="8"/>
      <c r="M16616" s="8"/>
      <c r="N16616" s="8"/>
      <c r="O16616" s="8"/>
      <c r="P16616" s="8"/>
      <c r="Q16616" s="8"/>
      <c r="R16616" s="8"/>
      <c r="S16616" s="8"/>
      <c r="T16616" s="8"/>
      <c r="U16616" s="8"/>
      <c r="V16616" s="8"/>
      <c r="W16616" s="8"/>
      <c r="X16616" s="8"/>
      <c r="Y16616" s="8"/>
      <c r="Z16616" s="8"/>
      <c r="AA16616" s="8"/>
      <c r="AB16616" s="8"/>
      <c r="AC16616" s="8"/>
      <c r="AD16616" s="8"/>
      <c r="AE16616" s="8"/>
      <c r="AF16616" s="8"/>
      <c r="AG16616" s="12"/>
    </row>
    <row r="16617" spans="1:33">
      <c r="A16617" s="8"/>
      <c r="B16617" s="8"/>
      <c r="C16617" s="8"/>
      <c r="D16617" s="8"/>
      <c r="E16617" s="8"/>
      <c r="F16617" s="8"/>
      <c r="G16617" s="8"/>
      <c r="H16617" s="8"/>
      <c r="I16617" s="8"/>
      <c r="J16617" s="8"/>
      <c r="K16617" s="8"/>
      <c r="L16617" s="8"/>
      <c r="M16617" s="8"/>
      <c r="N16617" s="8"/>
      <c r="O16617" s="8"/>
      <c r="P16617" s="8"/>
      <c r="Q16617" s="8"/>
      <c r="R16617" s="8"/>
      <c r="S16617" s="8"/>
      <c r="T16617" s="8"/>
      <c r="U16617" s="8"/>
      <c r="V16617" s="8"/>
      <c r="W16617" s="8"/>
      <c r="X16617" s="8"/>
      <c r="Y16617" s="8"/>
      <c r="Z16617" s="8"/>
      <c r="AA16617" s="8"/>
      <c r="AB16617" s="8"/>
      <c r="AC16617" s="8"/>
      <c r="AD16617" s="8"/>
      <c r="AE16617" s="8"/>
      <c r="AF16617" s="8"/>
      <c r="AG16617" s="12"/>
    </row>
    <row r="16618" spans="1:33">
      <c r="A16618" s="8"/>
      <c r="B16618" s="8"/>
      <c r="C16618" s="8"/>
      <c r="D16618" s="8"/>
      <c r="E16618" s="8"/>
      <c r="F16618" s="8"/>
      <c r="G16618" s="8"/>
      <c r="H16618" s="8"/>
      <c r="I16618" s="8"/>
      <c r="J16618" s="8"/>
      <c r="K16618" s="8"/>
      <c r="L16618" s="8"/>
      <c r="M16618" s="8"/>
      <c r="N16618" s="8"/>
      <c r="O16618" s="8"/>
      <c r="P16618" s="8"/>
      <c r="Q16618" s="8"/>
      <c r="R16618" s="8"/>
      <c r="S16618" s="8"/>
      <c r="T16618" s="8"/>
      <c r="U16618" s="8"/>
      <c r="V16618" s="8"/>
      <c r="W16618" s="8"/>
      <c r="X16618" s="8"/>
      <c r="Y16618" s="8"/>
      <c r="Z16618" s="8"/>
      <c r="AA16618" s="8"/>
      <c r="AB16618" s="8"/>
      <c r="AC16618" s="8"/>
      <c r="AD16618" s="8"/>
      <c r="AE16618" s="8"/>
      <c r="AF16618" s="8"/>
      <c r="AG16618" s="12"/>
    </row>
    <row r="16619" spans="1:33">
      <c r="A16619" s="8"/>
      <c r="B16619" s="8"/>
      <c r="C16619" s="8"/>
      <c r="D16619" s="8"/>
      <c r="E16619" s="8"/>
      <c r="F16619" s="8"/>
      <c r="G16619" s="8"/>
      <c r="H16619" s="8"/>
      <c r="I16619" s="8"/>
      <c r="J16619" s="8"/>
      <c r="K16619" s="8"/>
      <c r="L16619" s="8"/>
      <c r="M16619" s="8"/>
      <c r="N16619" s="8"/>
      <c r="O16619" s="8"/>
      <c r="P16619" s="8"/>
      <c r="Q16619" s="8"/>
      <c r="R16619" s="8"/>
      <c r="S16619" s="8"/>
      <c r="T16619" s="8"/>
      <c r="U16619" s="8"/>
      <c r="V16619" s="8"/>
      <c r="W16619" s="8"/>
      <c r="X16619" s="8"/>
      <c r="Y16619" s="8"/>
      <c r="Z16619" s="8"/>
      <c r="AA16619" s="8"/>
      <c r="AB16619" s="8"/>
      <c r="AC16619" s="8"/>
      <c r="AD16619" s="8"/>
      <c r="AE16619" s="8"/>
      <c r="AF16619" s="8"/>
      <c r="AG16619" s="12"/>
    </row>
    <row r="16620" spans="1:33">
      <c r="A16620" s="8"/>
      <c r="B16620" s="8"/>
      <c r="C16620" s="8"/>
      <c r="D16620" s="8"/>
      <c r="E16620" s="8"/>
      <c r="F16620" s="8"/>
      <c r="G16620" s="8"/>
      <c r="H16620" s="8"/>
      <c r="I16620" s="8"/>
      <c r="J16620" s="8"/>
      <c r="K16620" s="8"/>
      <c r="L16620" s="8"/>
      <c r="M16620" s="8"/>
      <c r="N16620" s="8"/>
      <c r="O16620" s="8"/>
      <c r="P16620" s="8"/>
      <c r="Q16620" s="8"/>
      <c r="R16620" s="8"/>
      <c r="S16620" s="8"/>
      <c r="T16620" s="8"/>
      <c r="U16620" s="8"/>
      <c r="V16620" s="8"/>
      <c r="W16620" s="8"/>
      <c r="X16620" s="8"/>
      <c r="Y16620" s="8"/>
      <c r="Z16620" s="8"/>
      <c r="AA16620" s="8"/>
      <c r="AB16620" s="8"/>
      <c r="AC16620" s="8"/>
      <c r="AD16620" s="8"/>
      <c r="AE16620" s="8"/>
      <c r="AF16620" s="8"/>
      <c r="AG16620" s="12"/>
    </row>
    <row r="16621" spans="1:33">
      <c r="A16621" s="8"/>
      <c r="B16621" s="8"/>
      <c r="C16621" s="8"/>
      <c r="D16621" s="8"/>
      <c r="E16621" s="8"/>
      <c r="F16621" s="8"/>
      <c r="G16621" s="8"/>
      <c r="H16621" s="8"/>
      <c r="I16621" s="8"/>
      <c r="J16621" s="8"/>
      <c r="K16621" s="8"/>
      <c r="L16621" s="8"/>
      <c r="M16621" s="8"/>
      <c r="N16621" s="8"/>
      <c r="O16621" s="8"/>
      <c r="P16621" s="8"/>
      <c r="Q16621" s="8"/>
      <c r="R16621" s="8"/>
      <c r="S16621" s="8"/>
      <c r="T16621" s="8"/>
      <c r="U16621" s="8"/>
      <c r="V16621" s="8"/>
      <c r="W16621" s="8"/>
      <c r="X16621" s="8"/>
      <c r="Y16621" s="8"/>
      <c r="Z16621" s="8"/>
      <c r="AA16621" s="8"/>
      <c r="AB16621" s="8"/>
      <c r="AC16621" s="8"/>
      <c r="AD16621" s="8"/>
      <c r="AE16621" s="8"/>
      <c r="AF16621" s="8"/>
      <c r="AG16621" s="12"/>
    </row>
    <row r="16622" spans="1:33">
      <c r="A16622" s="8"/>
      <c r="B16622" s="8"/>
      <c r="C16622" s="8"/>
      <c r="D16622" s="8"/>
      <c r="E16622" s="8"/>
      <c r="F16622" s="8"/>
      <c r="G16622" s="8"/>
      <c r="H16622" s="8"/>
      <c r="I16622" s="8"/>
      <c r="J16622" s="8"/>
      <c r="K16622" s="8"/>
      <c r="L16622" s="8"/>
      <c r="M16622" s="8"/>
      <c r="N16622" s="8"/>
      <c r="O16622" s="8"/>
      <c r="P16622" s="8"/>
      <c r="Q16622" s="8"/>
      <c r="R16622" s="8"/>
      <c r="S16622" s="8"/>
      <c r="T16622" s="8"/>
      <c r="U16622" s="8"/>
      <c r="V16622" s="8"/>
      <c r="W16622" s="8"/>
      <c r="X16622" s="8"/>
      <c r="Y16622" s="8"/>
      <c r="Z16622" s="8"/>
      <c r="AA16622" s="8"/>
      <c r="AB16622" s="8"/>
      <c r="AC16622" s="8"/>
      <c r="AD16622" s="8"/>
      <c r="AE16622" s="8"/>
      <c r="AF16622" s="8"/>
      <c r="AG16622" s="12"/>
    </row>
    <row r="16623" spans="1:33">
      <c r="A16623" s="8"/>
      <c r="B16623" s="8"/>
      <c r="C16623" s="8"/>
      <c r="D16623" s="8"/>
      <c r="E16623" s="8"/>
      <c r="F16623" s="8"/>
      <c r="G16623" s="8"/>
      <c r="H16623" s="8"/>
      <c r="I16623" s="8"/>
      <c r="J16623" s="8"/>
      <c r="K16623" s="8"/>
      <c r="L16623" s="8"/>
      <c r="M16623" s="8"/>
      <c r="N16623" s="8"/>
      <c r="O16623" s="8"/>
      <c r="P16623" s="8"/>
      <c r="Q16623" s="8"/>
      <c r="R16623" s="8"/>
      <c r="S16623" s="8"/>
      <c r="T16623" s="8"/>
      <c r="U16623" s="8"/>
      <c r="V16623" s="8"/>
      <c r="W16623" s="8"/>
      <c r="X16623" s="8"/>
      <c r="Y16623" s="8"/>
      <c r="Z16623" s="8"/>
      <c r="AA16623" s="8"/>
      <c r="AB16623" s="8"/>
      <c r="AC16623" s="8"/>
      <c r="AD16623" s="8"/>
      <c r="AE16623" s="8"/>
      <c r="AF16623" s="8"/>
      <c r="AG16623" s="12"/>
    </row>
    <row r="16624" spans="1:33">
      <c r="A16624" s="8"/>
      <c r="B16624" s="8"/>
      <c r="C16624" s="8"/>
      <c r="D16624" s="8"/>
      <c r="E16624" s="8"/>
      <c r="F16624" s="8"/>
      <c r="G16624" s="8"/>
      <c r="H16624" s="8"/>
      <c r="I16624" s="8"/>
      <c r="J16624" s="8"/>
      <c r="K16624" s="8"/>
      <c r="L16624" s="8"/>
      <c r="M16624" s="8"/>
      <c r="N16624" s="8"/>
      <c r="O16624" s="8"/>
      <c r="P16624" s="8"/>
      <c r="Q16624" s="8"/>
      <c r="R16624" s="8"/>
      <c r="S16624" s="8"/>
      <c r="T16624" s="8"/>
      <c r="U16624" s="8"/>
      <c r="V16624" s="8"/>
      <c r="W16624" s="8"/>
      <c r="X16624" s="8"/>
      <c r="Y16624" s="8"/>
      <c r="Z16624" s="8"/>
      <c r="AA16624" s="8"/>
      <c r="AB16624" s="8"/>
      <c r="AC16624" s="8"/>
      <c r="AD16624" s="8"/>
      <c r="AE16624" s="8"/>
      <c r="AF16624" s="8"/>
      <c r="AG16624" s="12"/>
    </row>
    <row r="16625" spans="1:33">
      <c r="A16625" s="8"/>
      <c r="B16625" s="8"/>
      <c r="C16625" s="8"/>
      <c r="D16625" s="8"/>
      <c r="E16625" s="8"/>
      <c r="F16625" s="8"/>
      <c r="G16625" s="8"/>
      <c r="H16625" s="8"/>
      <c r="I16625" s="8"/>
      <c r="J16625" s="8"/>
      <c r="K16625" s="8"/>
      <c r="L16625" s="8"/>
      <c r="M16625" s="8"/>
      <c r="N16625" s="8"/>
      <c r="O16625" s="8"/>
      <c r="P16625" s="8"/>
      <c r="Q16625" s="8"/>
      <c r="R16625" s="8"/>
      <c r="S16625" s="8"/>
      <c r="T16625" s="8"/>
      <c r="U16625" s="8"/>
      <c r="V16625" s="8"/>
      <c r="W16625" s="8"/>
      <c r="X16625" s="8"/>
      <c r="Y16625" s="8"/>
      <c r="Z16625" s="8"/>
      <c r="AA16625" s="8"/>
      <c r="AB16625" s="8"/>
      <c r="AC16625" s="8"/>
      <c r="AD16625" s="8"/>
      <c r="AE16625" s="8"/>
      <c r="AF16625" s="8"/>
      <c r="AG16625" s="12"/>
    </row>
    <row r="16626" spans="1:33">
      <c r="A16626" s="8"/>
      <c r="B16626" s="8"/>
      <c r="C16626" s="8"/>
      <c r="D16626" s="8"/>
      <c r="E16626" s="8"/>
      <c r="F16626" s="8"/>
      <c r="G16626" s="8"/>
      <c r="H16626" s="8"/>
      <c r="I16626" s="8"/>
      <c r="J16626" s="8"/>
      <c r="K16626" s="8"/>
      <c r="L16626" s="8"/>
      <c r="M16626" s="8"/>
      <c r="N16626" s="8"/>
      <c r="O16626" s="8"/>
      <c r="P16626" s="8"/>
      <c r="Q16626" s="8"/>
      <c r="R16626" s="8"/>
      <c r="S16626" s="8"/>
      <c r="T16626" s="8"/>
      <c r="U16626" s="8"/>
      <c r="V16626" s="8"/>
      <c r="W16626" s="8"/>
      <c r="X16626" s="8"/>
      <c r="Y16626" s="8"/>
      <c r="Z16626" s="8"/>
      <c r="AA16626" s="8"/>
      <c r="AB16626" s="8"/>
      <c r="AC16626" s="8"/>
      <c r="AD16626" s="8"/>
      <c r="AE16626" s="8"/>
      <c r="AF16626" s="8"/>
      <c r="AG16626" s="12"/>
    </row>
    <row r="16627" spans="1:33">
      <c r="A16627" s="8"/>
      <c r="B16627" s="8"/>
      <c r="C16627" s="8"/>
      <c r="D16627" s="8"/>
      <c r="E16627" s="8"/>
      <c r="F16627" s="8"/>
      <c r="G16627" s="8"/>
      <c r="H16627" s="8"/>
      <c r="I16627" s="8"/>
      <c r="J16627" s="8"/>
      <c r="K16627" s="8"/>
      <c r="L16627" s="8"/>
      <c r="M16627" s="8"/>
      <c r="N16627" s="8"/>
      <c r="O16627" s="8"/>
      <c r="P16627" s="8"/>
      <c r="Q16627" s="8"/>
      <c r="R16627" s="8"/>
      <c r="S16627" s="8"/>
      <c r="T16627" s="8"/>
      <c r="U16627" s="8"/>
      <c r="V16627" s="8"/>
      <c r="W16627" s="8"/>
      <c r="X16627" s="8"/>
      <c r="Y16627" s="8"/>
      <c r="Z16627" s="8"/>
      <c r="AA16627" s="8"/>
      <c r="AB16627" s="8"/>
      <c r="AC16627" s="8"/>
      <c r="AD16627" s="8"/>
      <c r="AE16627" s="8"/>
      <c r="AF16627" s="8"/>
      <c r="AG16627" s="12"/>
    </row>
    <row r="16628" spans="1:33">
      <c r="A16628" s="8"/>
      <c r="B16628" s="8"/>
      <c r="C16628" s="8"/>
      <c r="D16628" s="8"/>
      <c r="E16628" s="8"/>
      <c r="F16628" s="8"/>
      <c r="G16628" s="8"/>
      <c r="H16628" s="8"/>
      <c r="I16628" s="8"/>
      <c r="J16628" s="8"/>
      <c r="K16628" s="8"/>
      <c r="L16628" s="8"/>
      <c r="M16628" s="8"/>
      <c r="N16628" s="8"/>
      <c r="O16628" s="8"/>
      <c r="P16628" s="8"/>
      <c r="Q16628" s="8"/>
      <c r="R16628" s="8"/>
      <c r="S16628" s="8"/>
      <c r="T16628" s="8"/>
      <c r="U16628" s="8"/>
      <c r="V16628" s="8"/>
      <c r="W16628" s="8"/>
      <c r="X16628" s="8"/>
      <c r="Y16628" s="8"/>
      <c r="Z16628" s="8"/>
      <c r="AA16628" s="8"/>
      <c r="AB16628" s="8"/>
      <c r="AC16628" s="8"/>
      <c r="AD16628" s="8"/>
      <c r="AE16628" s="8"/>
      <c r="AF16628" s="8"/>
      <c r="AG16628" s="12"/>
    </row>
    <row r="16629" spans="1:33">
      <c r="A16629" s="8"/>
      <c r="B16629" s="8"/>
      <c r="C16629" s="8"/>
      <c r="D16629" s="8"/>
      <c r="E16629" s="8"/>
      <c r="F16629" s="8"/>
      <c r="G16629" s="8"/>
      <c r="H16629" s="8"/>
      <c r="I16629" s="8"/>
      <c r="J16629" s="8"/>
      <c r="K16629" s="8"/>
      <c r="L16629" s="8"/>
      <c r="M16629" s="8"/>
      <c r="N16629" s="8"/>
      <c r="O16629" s="8"/>
      <c r="P16629" s="8"/>
      <c r="Q16629" s="8"/>
      <c r="R16629" s="8"/>
      <c r="S16629" s="8"/>
      <c r="T16629" s="8"/>
      <c r="U16629" s="8"/>
      <c r="V16629" s="8"/>
      <c r="W16629" s="8"/>
      <c r="X16629" s="8"/>
      <c r="Y16629" s="8"/>
      <c r="Z16629" s="8"/>
      <c r="AA16629" s="8"/>
      <c r="AB16629" s="8"/>
      <c r="AC16629" s="8"/>
      <c r="AD16629" s="8"/>
      <c r="AE16629" s="8"/>
      <c r="AF16629" s="8"/>
      <c r="AG16629" s="12"/>
    </row>
    <row r="16630" spans="1:33">
      <c r="A16630" s="8"/>
      <c r="B16630" s="8"/>
      <c r="C16630" s="8"/>
      <c r="D16630" s="8"/>
      <c r="E16630" s="8"/>
      <c r="F16630" s="8"/>
      <c r="G16630" s="8"/>
      <c r="H16630" s="8"/>
      <c r="I16630" s="8"/>
      <c r="J16630" s="8"/>
      <c r="K16630" s="8"/>
      <c r="L16630" s="8"/>
      <c r="M16630" s="8"/>
      <c r="N16630" s="8"/>
      <c r="O16630" s="8"/>
      <c r="P16630" s="8"/>
      <c r="Q16630" s="8"/>
      <c r="R16630" s="8"/>
      <c r="S16630" s="8"/>
      <c r="T16630" s="8"/>
      <c r="U16630" s="8"/>
      <c r="V16630" s="8"/>
      <c r="W16630" s="8"/>
      <c r="X16630" s="8"/>
      <c r="Y16630" s="8"/>
      <c r="Z16630" s="8"/>
      <c r="AA16630" s="8"/>
      <c r="AB16630" s="8"/>
      <c r="AC16630" s="8"/>
      <c r="AD16630" s="8"/>
      <c r="AE16630" s="8"/>
      <c r="AF16630" s="8"/>
      <c r="AG16630" s="12"/>
    </row>
    <row r="16631" spans="1:33">
      <c r="A16631" s="8"/>
      <c r="B16631" s="8"/>
      <c r="C16631" s="8"/>
      <c r="D16631" s="8"/>
      <c r="E16631" s="8"/>
      <c r="F16631" s="8"/>
      <c r="G16631" s="8"/>
      <c r="H16631" s="8"/>
      <c r="I16631" s="8"/>
      <c r="J16631" s="8"/>
      <c r="K16631" s="8"/>
      <c r="L16631" s="8"/>
      <c r="M16631" s="8"/>
      <c r="N16631" s="8"/>
      <c r="O16631" s="8"/>
      <c r="P16631" s="8"/>
      <c r="Q16631" s="8"/>
      <c r="R16631" s="8"/>
      <c r="S16631" s="8"/>
      <c r="T16631" s="8"/>
      <c r="U16631" s="8"/>
      <c r="V16631" s="8"/>
      <c r="W16631" s="8"/>
      <c r="X16631" s="8"/>
      <c r="Y16631" s="8"/>
      <c r="Z16631" s="8"/>
      <c r="AA16631" s="8"/>
      <c r="AB16631" s="8"/>
      <c r="AC16631" s="8"/>
      <c r="AD16631" s="8"/>
      <c r="AE16631" s="8"/>
      <c r="AF16631" s="8"/>
      <c r="AG16631" s="12"/>
    </row>
    <row r="16632" spans="1:33">
      <c r="A16632" s="8"/>
      <c r="B16632" s="8"/>
      <c r="C16632" s="8"/>
      <c r="D16632" s="8"/>
      <c r="E16632" s="8"/>
      <c r="F16632" s="8"/>
      <c r="G16632" s="8"/>
      <c r="H16632" s="8"/>
      <c r="I16632" s="8"/>
      <c r="J16632" s="8"/>
      <c r="K16632" s="8"/>
      <c r="L16632" s="8"/>
      <c r="M16632" s="8"/>
      <c r="N16632" s="8"/>
      <c r="O16632" s="8"/>
      <c r="P16632" s="8"/>
      <c r="Q16632" s="8"/>
      <c r="R16632" s="8"/>
      <c r="S16632" s="8"/>
      <c r="T16632" s="8"/>
      <c r="U16632" s="8"/>
      <c r="V16632" s="8"/>
      <c r="W16632" s="8"/>
      <c r="X16632" s="8"/>
      <c r="Y16632" s="8"/>
      <c r="Z16632" s="8"/>
      <c r="AA16632" s="8"/>
      <c r="AB16632" s="8"/>
      <c r="AC16632" s="8"/>
      <c r="AD16632" s="8"/>
      <c r="AE16632" s="8"/>
      <c r="AF16632" s="8"/>
      <c r="AG16632" s="12"/>
    </row>
    <row r="16633" spans="1:33">
      <c r="A16633" s="8"/>
      <c r="B16633" s="8"/>
      <c r="C16633" s="8"/>
      <c r="D16633" s="8"/>
      <c r="E16633" s="8"/>
      <c r="F16633" s="8"/>
      <c r="G16633" s="8"/>
      <c r="H16633" s="8"/>
      <c r="I16633" s="8"/>
      <c r="J16633" s="8"/>
      <c r="K16633" s="8"/>
      <c r="L16633" s="8"/>
      <c r="M16633" s="8"/>
      <c r="N16633" s="8"/>
      <c r="O16633" s="8"/>
      <c r="P16633" s="8"/>
      <c r="Q16633" s="8"/>
      <c r="R16633" s="8"/>
      <c r="S16633" s="8"/>
      <c r="T16633" s="8"/>
      <c r="U16633" s="8"/>
      <c r="V16633" s="8"/>
      <c r="W16633" s="8"/>
      <c r="X16633" s="8"/>
      <c r="Y16633" s="8"/>
      <c r="Z16633" s="8"/>
      <c r="AA16633" s="8"/>
      <c r="AB16633" s="8"/>
      <c r="AC16633" s="8"/>
      <c r="AD16633" s="8"/>
      <c r="AE16633" s="8"/>
      <c r="AF16633" s="8"/>
      <c r="AG16633" s="12"/>
    </row>
    <row r="16634" spans="1:33">
      <c r="A16634" s="8"/>
      <c r="B16634" s="8"/>
      <c r="C16634" s="8"/>
      <c r="D16634" s="8"/>
      <c r="E16634" s="8"/>
      <c r="F16634" s="8"/>
      <c r="G16634" s="8"/>
      <c r="H16634" s="8"/>
      <c r="I16634" s="8"/>
      <c r="J16634" s="8"/>
      <c r="K16634" s="8"/>
      <c r="L16634" s="8"/>
      <c r="M16634" s="8"/>
      <c r="N16634" s="8"/>
      <c r="O16634" s="8"/>
      <c r="P16634" s="8"/>
      <c r="Q16634" s="8"/>
      <c r="R16634" s="8"/>
      <c r="S16634" s="8"/>
      <c r="T16634" s="8"/>
      <c r="U16634" s="8"/>
      <c r="V16634" s="8"/>
      <c r="W16634" s="8"/>
      <c r="X16634" s="8"/>
      <c r="Y16634" s="8"/>
      <c r="Z16634" s="8"/>
      <c r="AA16634" s="8"/>
      <c r="AB16634" s="8"/>
      <c r="AC16634" s="8"/>
      <c r="AD16634" s="8"/>
      <c r="AE16634" s="8"/>
      <c r="AF16634" s="8"/>
      <c r="AG16634" s="12"/>
    </row>
    <row r="16635" spans="1:33">
      <c r="A16635" s="8"/>
      <c r="B16635" s="8"/>
      <c r="C16635" s="8"/>
      <c r="D16635" s="8"/>
      <c r="E16635" s="8"/>
      <c r="F16635" s="8"/>
      <c r="G16635" s="8"/>
      <c r="H16635" s="8"/>
      <c r="I16635" s="8"/>
      <c r="J16635" s="8"/>
      <c r="K16635" s="8"/>
      <c r="L16635" s="8"/>
      <c r="M16635" s="8"/>
      <c r="N16635" s="8"/>
      <c r="O16635" s="8"/>
      <c r="P16635" s="8"/>
      <c r="Q16635" s="8"/>
      <c r="R16635" s="8"/>
      <c r="S16635" s="8"/>
      <c r="T16635" s="8"/>
      <c r="U16635" s="8"/>
      <c r="V16635" s="8"/>
      <c r="W16635" s="8"/>
      <c r="X16635" s="8"/>
      <c r="Y16635" s="8"/>
      <c r="Z16635" s="8"/>
      <c r="AA16635" s="8"/>
      <c r="AB16635" s="8"/>
      <c r="AC16635" s="8"/>
      <c r="AD16635" s="8"/>
      <c r="AE16635" s="8"/>
      <c r="AF16635" s="8"/>
      <c r="AG16635" s="12"/>
    </row>
    <row r="16636" spans="1:33">
      <c r="A16636" s="8"/>
      <c r="B16636" s="8"/>
      <c r="C16636" s="8"/>
      <c r="D16636" s="8"/>
      <c r="E16636" s="8"/>
      <c r="F16636" s="8"/>
      <c r="G16636" s="8"/>
      <c r="H16636" s="8"/>
      <c r="I16636" s="8"/>
      <c r="J16636" s="8"/>
      <c r="K16636" s="8"/>
      <c r="L16636" s="8"/>
      <c r="M16636" s="8"/>
      <c r="N16636" s="8"/>
      <c r="O16636" s="8"/>
      <c r="P16636" s="8"/>
      <c r="Q16636" s="8"/>
      <c r="R16636" s="8"/>
      <c r="S16636" s="8"/>
      <c r="T16636" s="8"/>
      <c r="U16636" s="8"/>
      <c r="V16636" s="8"/>
      <c r="W16636" s="8"/>
      <c r="X16636" s="8"/>
      <c r="Y16636" s="8"/>
      <c r="Z16636" s="8"/>
      <c r="AA16636" s="8"/>
      <c r="AB16636" s="8"/>
      <c r="AC16636" s="8"/>
      <c r="AD16636" s="8"/>
      <c r="AE16636" s="8"/>
      <c r="AF16636" s="8"/>
      <c r="AG16636" s="12"/>
    </row>
    <row r="16637" spans="1:33">
      <c r="A16637" s="8"/>
      <c r="B16637" s="8"/>
      <c r="C16637" s="8"/>
      <c r="D16637" s="8"/>
      <c r="E16637" s="8"/>
      <c r="F16637" s="8"/>
      <c r="G16637" s="8"/>
      <c r="H16637" s="8"/>
      <c r="I16637" s="8"/>
      <c r="J16637" s="8"/>
      <c r="K16637" s="8"/>
      <c r="L16637" s="8"/>
      <c r="M16637" s="8"/>
      <c r="N16637" s="8"/>
      <c r="O16637" s="8"/>
      <c r="P16637" s="8"/>
      <c r="Q16637" s="8"/>
      <c r="R16637" s="8"/>
      <c r="S16637" s="8"/>
      <c r="T16637" s="8"/>
      <c r="U16637" s="8"/>
      <c r="V16637" s="8"/>
      <c r="W16637" s="8"/>
      <c r="X16637" s="8"/>
      <c r="Y16637" s="8"/>
      <c r="Z16637" s="8"/>
      <c r="AA16637" s="8"/>
      <c r="AB16637" s="8"/>
      <c r="AC16637" s="8"/>
      <c r="AD16637" s="8"/>
      <c r="AE16637" s="8"/>
      <c r="AF16637" s="8"/>
      <c r="AG16637" s="12"/>
    </row>
    <row r="16638" spans="1:33">
      <c r="A16638" s="8"/>
      <c r="B16638" s="8"/>
      <c r="C16638" s="8"/>
      <c r="D16638" s="8"/>
      <c r="E16638" s="8"/>
      <c r="F16638" s="8"/>
      <c r="G16638" s="8"/>
      <c r="H16638" s="8"/>
      <c r="I16638" s="8"/>
      <c r="J16638" s="8"/>
      <c r="K16638" s="8"/>
      <c r="L16638" s="8"/>
      <c r="M16638" s="8"/>
      <c r="N16638" s="8"/>
      <c r="O16638" s="8"/>
      <c r="P16638" s="8"/>
      <c r="Q16638" s="8"/>
      <c r="R16638" s="8"/>
      <c r="S16638" s="8"/>
      <c r="T16638" s="8"/>
      <c r="U16638" s="8"/>
      <c r="V16638" s="8"/>
      <c r="W16638" s="8"/>
      <c r="X16638" s="8"/>
      <c r="Y16638" s="8"/>
      <c r="Z16638" s="8"/>
      <c r="AA16638" s="8"/>
      <c r="AB16638" s="8"/>
      <c r="AC16638" s="8"/>
      <c r="AD16638" s="8"/>
      <c r="AE16638" s="8"/>
      <c r="AF16638" s="8"/>
      <c r="AG16638" s="12"/>
    </row>
    <row r="16639" spans="1:33">
      <c r="A16639" s="8"/>
      <c r="B16639" s="8"/>
      <c r="C16639" s="8"/>
      <c r="D16639" s="8"/>
      <c r="E16639" s="8"/>
      <c r="F16639" s="8"/>
      <c r="G16639" s="8"/>
      <c r="H16639" s="8"/>
      <c r="I16639" s="8"/>
      <c r="J16639" s="8"/>
      <c r="K16639" s="8"/>
      <c r="L16639" s="8"/>
      <c r="M16639" s="8"/>
      <c r="N16639" s="8"/>
      <c r="O16639" s="8"/>
      <c r="P16639" s="8"/>
      <c r="Q16639" s="8"/>
      <c r="R16639" s="8"/>
      <c r="S16639" s="8"/>
      <c r="T16639" s="8"/>
      <c r="U16639" s="8"/>
      <c r="V16639" s="8"/>
      <c r="W16639" s="8"/>
      <c r="X16639" s="8"/>
      <c r="Y16639" s="8"/>
      <c r="Z16639" s="8"/>
      <c r="AA16639" s="8"/>
      <c r="AB16639" s="8"/>
      <c r="AC16639" s="8"/>
      <c r="AD16639" s="8"/>
      <c r="AE16639" s="8"/>
      <c r="AF16639" s="8"/>
      <c r="AG16639" s="12"/>
    </row>
    <row r="16640" spans="1:33">
      <c r="A16640" s="8"/>
      <c r="B16640" s="8"/>
      <c r="C16640" s="8"/>
      <c r="D16640" s="8"/>
      <c r="E16640" s="8"/>
      <c r="F16640" s="8"/>
      <c r="G16640" s="8"/>
      <c r="H16640" s="8"/>
      <c r="I16640" s="8"/>
      <c r="J16640" s="8"/>
      <c r="K16640" s="8"/>
      <c r="L16640" s="8"/>
      <c r="M16640" s="8"/>
      <c r="N16640" s="8"/>
      <c r="O16640" s="8"/>
      <c r="P16640" s="8"/>
      <c r="Q16640" s="8"/>
      <c r="R16640" s="8"/>
      <c r="S16640" s="8"/>
      <c r="T16640" s="8"/>
      <c r="U16640" s="8"/>
      <c r="V16640" s="8"/>
      <c r="W16640" s="8"/>
      <c r="X16640" s="8"/>
      <c r="Y16640" s="8"/>
      <c r="Z16640" s="8"/>
      <c r="AA16640" s="8"/>
      <c r="AB16640" s="8"/>
      <c r="AC16640" s="8"/>
      <c r="AD16640" s="8"/>
      <c r="AE16640" s="8"/>
      <c r="AF16640" s="8"/>
      <c r="AG16640" s="12"/>
    </row>
    <row r="16641" spans="1:33">
      <c r="A16641" s="8"/>
      <c r="B16641" s="8"/>
      <c r="C16641" s="8"/>
      <c r="D16641" s="8"/>
      <c r="E16641" s="8"/>
      <c r="F16641" s="8"/>
      <c r="G16641" s="8"/>
      <c r="H16641" s="8"/>
      <c r="I16641" s="8"/>
      <c r="J16641" s="8"/>
      <c r="K16641" s="8"/>
      <c r="L16641" s="8"/>
      <c r="M16641" s="8"/>
      <c r="N16641" s="8"/>
      <c r="O16641" s="8"/>
      <c r="P16641" s="8"/>
      <c r="Q16641" s="8"/>
      <c r="R16641" s="8"/>
      <c r="S16641" s="8"/>
      <c r="T16641" s="8"/>
      <c r="U16641" s="8"/>
      <c r="V16641" s="8"/>
      <c r="W16641" s="8"/>
      <c r="X16641" s="8"/>
      <c r="Y16641" s="8"/>
      <c r="Z16641" s="8"/>
      <c r="AA16641" s="8"/>
      <c r="AB16641" s="8"/>
      <c r="AC16641" s="8"/>
      <c r="AD16641" s="8"/>
      <c r="AE16641" s="8"/>
      <c r="AF16641" s="8"/>
      <c r="AG16641" s="12"/>
    </row>
    <row r="16642" spans="1:33">
      <c r="A16642" s="8"/>
      <c r="B16642" s="8"/>
      <c r="C16642" s="8"/>
      <c r="D16642" s="8"/>
      <c r="E16642" s="8"/>
      <c r="F16642" s="8"/>
      <c r="G16642" s="8"/>
      <c r="H16642" s="8"/>
      <c r="I16642" s="8"/>
      <c r="J16642" s="8"/>
      <c r="K16642" s="8"/>
      <c r="L16642" s="8"/>
      <c r="M16642" s="8"/>
      <c r="N16642" s="8"/>
      <c r="O16642" s="8"/>
      <c r="P16642" s="8"/>
      <c r="Q16642" s="8"/>
      <c r="R16642" s="8"/>
      <c r="S16642" s="8"/>
      <c r="T16642" s="8"/>
      <c r="U16642" s="8"/>
      <c r="V16642" s="8"/>
      <c r="W16642" s="8"/>
      <c r="X16642" s="8"/>
      <c r="Y16642" s="8"/>
      <c r="Z16642" s="8"/>
      <c r="AA16642" s="8"/>
      <c r="AB16642" s="8"/>
      <c r="AC16642" s="8"/>
      <c r="AD16642" s="8"/>
      <c r="AE16642" s="8"/>
      <c r="AF16642" s="8"/>
      <c r="AG16642" s="12"/>
    </row>
    <row r="16643" spans="1:33">
      <c r="A16643" s="8"/>
      <c r="B16643" s="8"/>
      <c r="C16643" s="8"/>
      <c r="D16643" s="8"/>
      <c r="E16643" s="8"/>
      <c r="F16643" s="8"/>
      <c r="G16643" s="8"/>
      <c r="H16643" s="8"/>
      <c r="I16643" s="8"/>
      <c r="J16643" s="8"/>
      <c r="K16643" s="8"/>
      <c r="L16643" s="8"/>
      <c r="M16643" s="8"/>
      <c r="N16643" s="8"/>
      <c r="O16643" s="8"/>
      <c r="P16643" s="8"/>
      <c r="Q16643" s="8"/>
      <c r="R16643" s="8"/>
      <c r="S16643" s="8"/>
      <c r="T16643" s="8"/>
      <c r="U16643" s="8"/>
      <c r="V16643" s="8"/>
      <c r="W16643" s="8"/>
      <c r="X16643" s="8"/>
      <c r="Y16643" s="8"/>
      <c r="Z16643" s="8"/>
      <c r="AA16643" s="8"/>
      <c r="AB16643" s="8"/>
      <c r="AC16643" s="8"/>
      <c r="AD16643" s="8"/>
      <c r="AE16643" s="8"/>
      <c r="AF16643" s="8"/>
      <c r="AG16643" s="12"/>
    </row>
    <row r="16644" spans="1:33">
      <c r="A16644" s="8"/>
      <c r="B16644" s="8"/>
      <c r="C16644" s="8"/>
      <c r="D16644" s="8"/>
      <c r="E16644" s="8"/>
      <c r="F16644" s="8"/>
      <c r="G16644" s="8"/>
      <c r="H16644" s="8"/>
      <c r="I16644" s="8"/>
      <c r="J16644" s="8"/>
      <c r="K16644" s="8"/>
      <c r="L16644" s="8"/>
      <c r="M16644" s="8"/>
      <c r="N16644" s="8"/>
      <c r="O16644" s="8"/>
      <c r="P16644" s="8"/>
      <c r="Q16644" s="8"/>
      <c r="R16644" s="8"/>
      <c r="S16644" s="8"/>
      <c r="T16644" s="8"/>
      <c r="U16644" s="8"/>
      <c r="V16644" s="8"/>
      <c r="W16644" s="8"/>
      <c r="X16644" s="8"/>
      <c r="Y16644" s="8"/>
      <c r="Z16644" s="8"/>
      <c r="AA16644" s="8"/>
      <c r="AB16644" s="8"/>
      <c r="AC16644" s="8"/>
      <c r="AD16644" s="8"/>
      <c r="AE16644" s="8"/>
      <c r="AF16644" s="8"/>
      <c r="AG16644" s="12"/>
    </row>
    <row r="16645" spans="1:33">
      <c r="A16645" s="8"/>
      <c r="B16645" s="8"/>
      <c r="C16645" s="8"/>
      <c r="D16645" s="8"/>
      <c r="E16645" s="8"/>
      <c r="F16645" s="8"/>
      <c r="G16645" s="8"/>
      <c r="H16645" s="8"/>
      <c r="I16645" s="8"/>
      <c r="J16645" s="8"/>
      <c r="K16645" s="8"/>
      <c r="L16645" s="8"/>
      <c r="M16645" s="8"/>
      <c r="N16645" s="8"/>
      <c r="O16645" s="8"/>
      <c r="P16645" s="8"/>
      <c r="Q16645" s="8"/>
      <c r="R16645" s="8"/>
      <c r="S16645" s="8"/>
      <c r="T16645" s="8"/>
      <c r="U16645" s="8"/>
      <c r="V16645" s="8"/>
      <c r="W16645" s="8"/>
      <c r="X16645" s="8"/>
      <c r="Y16645" s="8"/>
      <c r="Z16645" s="8"/>
      <c r="AA16645" s="8"/>
      <c r="AB16645" s="8"/>
      <c r="AC16645" s="8"/>
      <c r="AD16645" s="8"/>
      <c r="AE16645" s="8"/>
      <c r="AF16645" s="8"/>
      <c r="AG16645" s="12"/>
    </row>
    <row r="16646" spans="1:33">
      <c r="A16646" s="8"/>
      <c r="B16646" s="8"/>
      <c r="C16646" s="8"/>
      <c r="D16646" s="8"/>
      <c r="E16646" s="8"/>
      <c r="F16646" s="8"/>
      <c r="G16646" s="8"/>
      <c r="H16646" s="8"/>
      <c r="I16646" s="8"/>
      <c r="J16646" s="8"/>
      <c r="K16646" s="8"/>
      <c r="L16646" s="8"/>
      <c r="M16646" s="8"/>
      <c r="N16646" s="8"/>
      <c r="O16646" s="8"/>
      <c r="P16646" s="8"/>
      <c r="Q16646" s="8"/>
      <c r="R16646" s="8"/>
      <c r="S16646" s="8"/>
      <c r="T16646" s="8"/>
      <c r="U16646" s="8"/>
      <c r="V16646" s="8"/>
      <c r="W16646" s="8"/>
      <c r="X16646" s="8"/>
      <c r="Y16646" s="8"/>
      <c r="Z16646" s="8"/>
      <c r="AA16646" s="8"/>
      <c r="AB16646" s="8"/>
      <c r="AC16646" s="8"/>
      <c r="AD16646" s="8"/>
      <c r="AE16646" s="8"/>
      <c r="AF16646" s="8"/>
      <c r="AG16646" s="12"/>
    </row>
    <row r="16647" spans="1:33">
      <c r="A16647" s="8"/>
      <c r="B16647" s="8"/>
      <c r="C16647" s="8"/>
      <c r="D16647" s="8"/>
      <c r="E16647" s="8"/>
      <c r="F16647" s="8"/>
      <c r="G16647" s="8"/>
      <c r="H16647" s="8"/>
      <c r="I16647" s="8"/>
      <c r="J16647" s="8"/>
      <c r="K16647" s="8"/>
      <c r="L16647" s="8"/>
      <c r="M16647" s="8"/>
      <c r="N16647" s="8"/>
      <c r="O16647" s="8"/>
      <c r="P16647" s="8"/>
      <c r="Q16647" s="8"/>
      <c r="R16647" s="8"/>
      <c r="S16647" s="8"/>
      <c r="T16647" s="8"/>
      <c r="U16647" s="8"/>
      <c r="V16647" s="8"/>
      <c r="W16647" s="8"/>
      <c r="X16647" s="8"/>
      <c r="Y16647" s="8"/>
      <c r="Z16647" s="8"/>
      <c r="AA16647" s="8"/>
      <c r="AB16647" s="8"/>
      <c r="AC16647" s="8"/>
      <c r="AD16647" s="8"/>
      <c r="AE16647" s="8"/>
      <c r="AF16647" s="8"/>
      <c r="AG16647" s="12"/>
    </row>
    <row r="16648" spans="1:33">
      <c r="A16648" s="8"/>
      <c r="B16648" s="8"/>
      <c r="C16648" s="8"/>
      <c r="D16648" s="8"/>
      <c r="E16648" s="8"/>
      <c r="F16648" s="8"/>
      <c r="G16648" s="8"/>
      <c r="H16648" s="8"/>
      <c r="I16648" s="8"/>
      <c r="J16648" s="8"/>
      <c r="K16648" s="8"/>
      <c r="L16648" s="8"/>
      <c r="M16648" s="8"/>
      <c r="N16648" s="8"/>
      <c r="O16648" s="8"/>
      <c r="P16648" s="8"/>
      <c r="Q16648" s="8"/>
      <c r="R16648" s="8"/>
      <c r="S16648" s="8"/>
      <c r="T16648" s="8"/>
      <c r="U16648" s="8"/>
      <c r="V16648" s="8"/>
      <c r="W16648" s="8"/>
      <c r="X16648" s="8"/>
      <c r="Y16648" s="8"/>
      <c r="Z16648" s="8"/>
      <c r="AA16648" s="8"/>
      <c r="AB16648" s="8"/>
      <c r="AC16648" s="8"/>
      <c r="AD16648" s="8"/>
      <c r="AE16648" s="8"/>
      <c r="AF16648" s="8"/>
      <c r="AG16648" s="12"/>
    </row>
    <row r="16649" spans="1:33">
      <c r="A16649" s="8"/>
      <c r="B16649" s="8"/>
      <c r="C16649" s="8"/>
      <c r="D16649" s="8"/>
      <c r="E16649" s="8"/>
      <c r="F16649" s="8"/>
      <c r="G16649" s="8"/>
      <c r="H16649" s="8"/>
      <c r="I16649" s="8"/>
      <c r="J16649" s="8"/>
      <c r="K16649" s="8"/>
      <c r="L16649" s="8"/>
      <c r="M16649" s="8"/>
      <c r="N16649" s="8"/>
      <c r="O16649" s="8"/>
      <c r="P16649" s="8"/>
      <c r="Q16649" s="8"/>
      <c r="R16649" s="8"/>
      <c r="S16649" s="8"/>
      <c r="T16649" s="8"/>
      <c r="U16649" s="8"/>
      <c r="V16649" s="8"/>
      <c r="W16649" s="8"/>
      <c r="X16649" s="8"/>
      <c r="Y16649" s="8"/>
      <c r="Z16649" s="8"/>
      <c r="AA16649" s="8"/>
      <c r="AB16649" s="8"/>
      <c r="AC16649" s="8"/>
      <c r="AD16649" s="8"/>
      <c r="AE16649" s="8"/>
      <c r="AF16649" s="8"/>
      <c r="AG16649" s="12"/>
    </row>
    <row r="16650" spans="1:33">
      <c r="A16650" s="8"/>
      <c r="B16650" s="8"/>
      <c r="C16650" s="8"/>
      <c r="D16650" s="8"/>
      <c r="E16650" s="8"/>
      <c r="F16650" s="8"/>
      <c r="G16650" s="8"/>
      <c r="H16650" s="8"/>
      <c r="I16650" s="8"/>
      <c r="J16650" s="8"/>
      <c r="K16650" s="8"/>
      <c r="L16650" s="8"/>
      <c r="M16650" s="8"/>
      <c r="N16650" s="8"/>
      <c r="O16650" s="8"/>
      <c r="P16650" s="8"/>
      <c r="Q16650" s="8"/>
      <c r="R16650" s="8"/>
      <c r="S16650" s="8"/>
      <c r="T16650" s="8"/>
      <c r="U16650" s="8"/>
      <c r="V16650" s="8"/>
      <c r="W16650" s="8"/>
      <c r="X16650" s="8"/>
      <c r="Y16650" s="8"/>
      <c r="Z16650" s="8"/>
      <c r="AA16650" s="8"/>
      <c r="AB16650" s="8"/>
      <c r="AC16650" s="8"/>
      <c r="AD16650" s="8"/>
      <c r="AE16650" s="8"/>
      <c r="AF16650" s="8"/>
      <c r="AG16650" s="12"/>
    </row>
    <row r="16651" spans="1:33">
      <c r="A16651" s="8"/>
      <c r="B16651" s="8"/>
      <c r="C16651" s="8"/>
      <c r="D16651" s="8"/>
      <c r="E16651" s="8"/>
      <c r="F16651" s="8"/>
      <c r="G16651" s="8"/>
      <c r="H16651" s="8"/>
      <c r="I16651" s="8"/>
      <c r="J16651" s="8"/>
      <c r="K16651" s="8"/>
      <c r="L16651" s="8"/>
      <c r="M16651" s="8"/>
      <c r="N16651" s="8"/>
      <c r="O16651" s="8"/>
      <c r="P16651" s="8"/>
      <c r="Q16651" s="8"/>
      <c r="R16651" s="8"/>
      <c r="S16651" s="8"/>
      <c r="T16651" s="8"/>
      <c r="U16651" s="8"/>
      <c r="V16651" s="8"/>
      <c r="W16651" s="8"/>
      <c r="X16651" s="8"/>
      <c r="Y16651" s="8"/>
      <c r="Z16651" s="8"/>
      <c r="AA16651" s="8"/>
      <c r="AB16651" s="8"/>
      <c r="AC16651" s="8"/>
      <c r="AD16651" s="8"/>
      <c r="AE16651" s="8"/>
      <c r="AF16651" s="8"/>
      <c r="AG16651" s="12"/>
    </row>
    <row r="16652" spans="1:33">
      <c r="A16652" s="8"/>
      <c r="B16652" s="8"/>
      <c r="C16652" s="8"/>
      <c r="D16652" s="8"/>
      <c r="E16652" s="8"/>
      <c r="F16652" s="8"/>
      <c r="G16652" s="8"/>
      <c r="H16652" s="8"/>
      <c r="I16652" s="8"/>
      <c r="J16652" s="8"/>
      <c r="K16652" s="8"/>
      <c r="L16652" s="8"/>
      <c r="M16652" s="8"/>
      <c r="N16652" s="8"/>
      <c r="O16652" s="8"/>
      <c r="P16652" s="8"/>
      <c r="Q16652" s="8"/>
      <c r="R16652" s="8"/>
      <c r="S16652" s="8"/>
      <c r="T16652" s="8"/>
      <c r="U16652" s="8"/>
      <c r="V16652" s="8"/>
      <c r="W16652" s="8"/>
      <c r="X16652" s="8"/>
      <c r="Y16652" s="8"/>
      <c r="Z16652" s="8"/>
      <c r="AA16652" s="8"/>
      <c r="AB16652" s="8"/>
      <c r="AC16652" s="8"/>
      <c r="AD16652" s="8"/>
      <c r="AE16652" s="8"/>
      <c r="AF16652" s="8"/>
      <c r="AG16652" s="12"/>
    </row>
    <row r="16653" spans="1:33">
      <c r="A16653" s="8"/>
      <c r="B16653" s="8"/>
      <c r="C16653" s="8"/>
      <c r="D16653" s="8"/>
      <c r="E16653" s="8"/>
      <c r="F16653" s="8"/>
      <c r="G16653" s="8"/>
      <c r="H16653" s="8"/>
      <c r="I16653" s="8"/>
      <c r="J16653" s="8"/>
      <c r="K16653" s="8"/>
      <c r="L16653" s="8"/>
      <c r="M16653" s="8"/>
      <c r="N16653" s="8"/>
      <c r="O16653" s="8"/>
      <c r="P16653" s="8"/>
      <c r="Q16653" s="8"/>
      <c r="R16653" s="8"/>
      <c r="S16653" s="8"/>
      <c r="T16653" s="8"/>
      <c r="U16653" s="8"/>
      <c r="V16653" s="8"/>
      <c r="W16653" s="8"/>
      <c r="X16653" s="8"/>
      <c r="Y16653" s="8"/>
      <c r="Z16653" s="8"/>
      <c r="AA16653" s="8"/>
      <c r="AB16653" s="8"/>
      <c r="AC16653" s="8"/>
      <c r="AD16653" s="8"/>
      <c r="AE16653" s="8"/>
      <c r="AF16653" s="8"/>
      <c r="AG16653" s="12"/>
    </row>
    <row r="16654" spans="1:33">
      <c r="A16654" s="8"/>
      <c r="B16654" s="8"/>
      <c r="C16654" s="8"/>
      <c r="D16654" s="8"/>
      <c r="E16654" s="8"/>
      <c r="F16654" s="8"/>
      <c r="G16654" s="8"/>
      <c r="H16654" s="8"/>
      <c r="I16654" s="8"/>
      <c r="J16654" s="8"/>
      <c r="K16654" s="8"/>
      <c r="L16654" s="8"/>
      <c r="M16654" s="8"/>
      <c r="N16654" s="8"/>
      <c r="O16654" s="8"/>
      <c r="P16654" s="8"/>
      <c r="Q16654" s="8"/>
      <c r="R16654" s="8"/>
      <c r="S16654" s="8"/>
      <c r="T16654" s="8"/>
      <c r="U16654" s="8"/>
      <c r="V16654" s="8"/>
      <c r="W16654" s="8"/>
      <c r="X16654" s="8"/>
      <c r="Y16654" s="8"/>
      <c r="Z16654" s="8"/>
      <c r="AA16654" s="8"/>
      <c r="AB16654" s="8"/>
      <c r="AC16654" s="8"/>
      <c r="AD16654" s="8"/>
      <c r="AE16654" s="8"/>
      <c r="AF16654" s="8"/>
      <c r="AG16654" s="12"/>
    </row>
    <row r="16655" spans="1:33">
      <c r="A16655" s="8"/>
      <c r="B16655" s="8"/>
      <c r="C16655" s="8"/>
      <c r="D16655" s="8"/>
      <c r="E16655" s="8"/>
      <c r="F16655" s="8"/>
      <c r="G16655" s="8"/>
      <c r="H16655" s="8"/>
      <c r="I16655" s="8"/>
      <c r="J16655" s="8"/>
      <c r="K16655" s="8"/>
      <c r="L16655" s="8"/>
      <c r="M16655" s="8"/>
      <c r="N16655" s="8"/>
      <c r="O16655" s="8"/>
      <c r="P16655" s="8"/>
      <c r="Q16655" s="8"/>
      <c r="R16655" s="8"/>
      <c r="S16655" s="8"/>
      <c r="T16655" s="8"/>
      <c r="U16655" s="8"/>
      <c r="V16655" s="8"/>
      <c r="W16655" s="8"/>
      <c r="X16655" s="8"/>
      <c r="Y16655" s="8"/>
      <c r="Z16655" s="8"/>
      <c r="AA16655" s="8"/>
      <c r="AB16655" s="8"/>
      <c r="AC16655" s="8"/>
      <c r="AD16655" s="8"/>
      <c r="AE16655" s="8"/>
      <c r="AF16655" s="8"/>
      <c r="AG16655" s="12"/>
    </row>
    <row r="16656" spans="1:33">
      <c r="A16656" s="8"/>
      <c r="B16656" s="8"/>
      <c r="C16656" s="8"/>
      <c r="D16656" s="8"/>
      <c r="E16656" s="8"/>
      <c r="F16656" s="8"/>
      <c r="G16656" s="8"/>
      <c r="H16656" s="8"/>
      <c r="I16656" s="8"/>
      <c r="J16656" s="8"/>
      <c r="K16656" s="8"/>
      <c r="L16656" s="8"/>
      <c r="M16656" s="8"/>
      <c r="N16656" s="8"/>
      <c r="O16656" s="8"/>
      <c r="P16656" s="8"/>
      <c r="Q16656" s="8"/>
      <c r="R16656" s="8"/>
      <c r="S16656" s="8"/>
      <c r="T16656" s="8"/>
      <c r="U16656" s="8"/>
      <c r="V16656" s="8"/>
      <c r="W16656" s="8"/>
      <c r="X16656" s="8"/>
      <c r="Y16656" s="8"/>
      <c r="Z16656" s="8"/>
      <c r="AA16656" s="8"/>
      <c r="AB16656" s="8"/>
      <c r="AC16656" s="8"/>
      <c r="AD16656" s="8"/>
      <c r="AE16656" s="8"/>
      <c r="AF16656" s="8"/>
      <c r="AG16656" s="12"/>
    </row>
    <row r="16657" spans="1:33">
      <c r="A16657" s="8"/>
      <c r="B16657" s="8"/>
      <c r="C16657" s="8"/>
      <c r="D16657" s="8"/>
      <c r="E16657" s="8"/>
      <c r="F16657" s="8"/>
      <c r="G16657" s="8"/>
      <c r="H16657" s="8"/>
      <c r="I16657" s="8"/>
      <c r="J16657" s="8"/>
      <c r="K16657" s="8"/>
      <c r="L16657" s="8"/>
      <c r="M16657" s="8"/>
      <c r="N16657" s="8"/>
      <c r="O16657" s="8"/>
      <c r="P16657" s="8"/>
      <c r="Q16657" s="8"/>
      <c r="R16657" s="8"/>
      <c r="S16657" s="8"/>
      <c r="T16657" s="8"/>
      <c r="U16657" s="8"/>
      <c r="V16657" s="8"/>
      <c r="W16657" s="8"/>
      <c r="X16657" s="8"/>
      <c r="Y16657" s="8"/>
      <c r="Z16657" s="8"/>
      <c r="AA16657" s="8"/>
      <c r="AB16657" s="8"/>
      <c r="AC16657" s="8"/>
      <c r="AD16657" s="8"/>
      <c r="AE16657" s="8"/>
      <c r="AF16657" s="8"/>
      <c r="AG16657" s="12"/>
    </row>
    <row r="16658" spans="1:33">
      <c r="A16658" s="8"/>
      <c r="B16658" s="8"/>
      <c r="C16658" s="8"/>
      <c r="D16658" s="8"/>
      <c r="E16658" s="8"/>
      <c r="F16658" s="8"/>
      <c r="G16658" s="8"/>
      <c r="H16658" s="8"/>
      <c r="I16658" s="8"/>
      <c r="J16658" s="8"/>
      <c r="K16658" s="8"/>
      <c r="L16658" s="8"/>
      <c r="M16658" s="8"/>
      <c r="N16658" s="8"/>
      <c r="O16658" s="8"/>
      <c r="P16658" s="8"/>
      <c r="Q16658" s="8"/>
      <c r="R16658" s="8"/>
      <c r="S16658" s="8"/>
      <c r="T16658" s="8"/>
      <c r="U16658" s="8"/>
      <c r="V16658" s="8"/>
      <c r="W16658" s="8"/>
      <c r="X16658" s="8"/>
      <c r="Y16658" s="8"/>
      <c r="Z16658" s="8"/>
      <c r="AA16658" s="8"/>
      <c r="AB16658" s="8"/>
      <c r="AC16658" s="8"/>
      <c r="AD16658" s="8"/>
      <c r="AE16658" s="8"/>
      <c r="AF16658" s="8"/>
      <c r="AG16658" s="12"/>
    </row>
    <row r="16659" spans="1:33">
      <c r="A16659" s="8"/>
      <c r="B16659" s="8"/>
      <c r="C16659" s="8"/>
      <c r="D16659" s="8"/>
      <c r="E16659" s="8"/>
      <c r="F16659" s="8"/>
      <c r="G16659" s="8"/>
      <c r="H16659" s="8"/>
      <c r="I16659" s="8"/>
      <c r="J16659" s="8"/>
      <c r="K16659" s="8"/>
      <c r="L16659" s="8"/>
      <c r="M16659" s="8"/>
      <c r="N16659" s="8"/>
      <c r="O16659" s="8"/>
      <c r="P16659" s="8"/>
      <c r="Q16659" s="8"/>
      <c r="R16659" s="8"/>
      <c r="S16659" s="8"/>
      <c r="T16659" s="8"/>
      <c r="U16659" s="8"/>
      <c r="V16659" s="8"/>
      <c r="W16659" s="8"/>
      <c r="X16659" s="8"/>
      <c r="Y16659" s="8"/>
      <c r="Z16659" s="8"/>
      <c r="AA16659" s="8"/>
      <c r="AB16659" s="8"/>
      <c r="AC16659" s="8"/>
      <c r="AD16659" s="8"/>
      <c r="AE16659" s="8"/>
      <c r="AF16659" s="8"/>
      <c r="AG16659" s="12"/>
    </row>
    <row r="16660" spans="1:33">
      <c r="A16660" s="8"/>
      <c r="B16660" s="8"/>
      <c r="C16660" s="8"/>
      <c r="D16660" s="8"/>
      <c r="E16660" s="8"/>
      <c r="F16660" s="8"/>
      <c r="G16660" s="8"/>
      <c r="H16660" s="8"/>
      <c r="I16660" s="8"/>
      <c r="J16660" s="8"/>
      <c r="K16660" s="8"/>
      <c r="L16660" s="8"/>
      <c r="M16660" s="8"/>
      <c r="N16660" s="8"/>
      <c r="O16660" s="8"/>
      <c r="P16660" s="8"/>
      <c r="Q16660" s="8"/>
      <c r="R16660" s="8"/>
      <c r="S16660" s="8"/>
      <c r="T16660" s="8"/>
      <c r="U16660" s="8"/>
      <c r="V16660" s="8"/>
      <c r="W16660" s="8"/>
      <c r="X16660" s="8"/>
      <c r="Y16660" s="8"/>
      <c r="Z16660" s="8"/>
      <c r="AA16660" s="8"/>
      <c r="AB16660" s="8"/>
      <c r="AC16660" s="8"/>
      <c r="AD16660" s="8"/>
      <c r="AE16660" s="8"/>
      <c r="AF16660" s="8"/>
      <c r="AG16660" s="12"/>
    </row>
    <row r="16661" spans="1:33">
      <c r="A16661" s="8"/>
      <c r="B16661" s="8"/>
      <c r="C16661" s="8"/>
      <c r="D16661" s="8"/>
      <c r="E16661" s="8"/>
      <c r="F16661" s="8"/>
      <c r="G16661" s="8"/>
      <c r="H16661" s="8"/>
      <c r="I16661" s="8"/>
      <c r="J16661" s="8"/>
      <c r="K16661" s="8"/>
      <c r="L16661" s="8"/>
      <c r="M16661" s="8"/>
      <c r="N16661" s="8"/>
      <c r="O16661" s="8"/>
      <c r="P16661" s="8"/>
      <c r="Q16661" s="8"/>
      <c r="R16661" s="8"/>
      <c r="S16661" s="8"/>
      <c r="T16661" s="8"/>
      <c r="U16661" s="8"/>
      <c r="V16661" s="8"/>
      <c r="W16661" s="8"/>
      <c r="X16661" s="8"/>
      <c r="Y16661" s="8"/>
      <c r="Z16661" s="8"/>
      <c r="AA16661" s="8"/>
      <c r="AB16661" s="8"/>
      <c r="AC16661" s="8"/>
      <c r="AD16661" s="8"/>
      <c r="AE16661" s="8"/>
      <c r="AF16661" s="8"/>
      <c r="AG16661" s="12"/>
    </row>
    <row r="16662" spans="1:33">
      <c r="A16662" s="8"/>
      <c r="B16662" s="8"/>
      <c r="C16662" s="8"/>
      <c r="D16662" s="8"/>
      <c r="E16662" s="8"/>
      <c r="F16662" s="8"/>
      <c r="G16662" s="8"/>
      <c r="H16662" s="8"/>
      <c r="I16662" s="8"/>
      <c r="J16662" s="8"/>
      <c r="K16662" s="8"/>
      <c r="L16662" s="8"/>
      <c r="M16662" s="8"/>
      <c r="N16662" s="8"/>
      <c r="O16662" s="8"/>
      <c r="P16662" s="8"/>
      <c r="Q16662" s="8"/>
      <c r="R16662" s="8"/>
      <c r="S16662" s="8"/>
      <c r="T16662" s="8"/>
      <c r="U16662" s="8"/>
      <c r="V16662" s="8"/>
      <c r="W16662" s="8"/>
      <c r="X16662" s="8"/>
      <c r="Y16662" s="8"/>
      <c r="Z16662" s="8"/>
      <c r="AA16662" s="8"/>
      <c r="AB16662" s="8"/>
      <c r="AC16662" s="8"/>
      <c r="AD16662" s="8"/>
      <c r="AE16662" s="8"/>
      <c r="AF16662" s="8"/>
      <c r="AG16662" s="12"/>
    </row>
    <row r="16663" spans="1:33">
      <c r="A16663" s="8"/>
      <c r="B16663" s="8"/>
      <c r="C16663" s="8"/>
      <c r="D16663" s="8"/>
      <c r="E16663" s="8"/>
      <c r="F16663" s="8"/>
      <c r="G16663" s="8"/>
      <c r="H16663" s="8"/>
      <c r="I16663" s="8"/>
      <c r="J16663" s="8"/>
      <c r="K16663" s="8"/>
      <c r="L16663" s="8"/>
      <c r="M16663" s="8"/>
      <c r="N16663" s="8"/>
      <c r="O16663" s="8"/>
      <c r="P16663" s="8"/>
      <c r="Q16663" s="8"/>
      <c r="R16663" s="8"/>
      <c r="S16663" s="8"/>
      <c r="T16663" s="8"/>
      <c r="U16663" s="8"/>
      <c r="V16663" s="8"/>
      <c r="W16663" s="8"/>
      <c r="X16663" s="8"/>
      <c r="Y16663" s="8"/>
      <c r="Z16663" s="8"/>
      <c r="AA16663" s="8"/>
      <c r="AB16663" s="8"/>
      <c r="AC16663" s="8"/>
      <c r="AD16663" s="8"/>
      <c r="AE16663" s="8"/>
      <c r="AF16663" s="8"/>
      <c r="AG16663" s="12"/>
    </row>
    <row r="16664" spans="1:33">
      <c r="A16664" s="8"/>
      <c r="B16664" s="8"/>
      <c r="C16664" s="8"/>
      <c r="D16664" s="8"/>
      <c r="E16664" s="8"/>
      <c r="F16664" s="8"/>
      <c r="G16664" s="8"/>
      <c r="H16664" s="8"/>
      <c r="I16664" s="8"/>
      <c r="J16664" s="8"/>
      <c r="K16664" s="8"/>
      <c r="L16664" s="8"/>
      <c r="M16664" s="8"/>
      <c r="N16664" s="8"/>
      <c r="O16664" s="8"/>
      <c r="P16664" s="8"/>
      <c r="Q16664" s="8"/>
      <c r="R16664" s="8"/>
      <c r="S16664" s="8"/>
      <c r="T16664" s="8"/>
      <c r="U16664" s="8"/>
      <c r="V16664" s="8"/>
      <c r="W16664" s="8"/>
      <c r="X16664" s="8"/>
      <c r="Y16664" s="8"/>
      <c r="Z16664" s="8"/>
      <c r="AA16664" s="8"/>
      <c r="AB16664" s="8"/>
      <c r="AC16664" s="8"/>
      <c r="AD16664" s="8"/>
      <c r="AE16664" s="8"/>
      <c r="AF16664" s="8"/>
      <c r="AG16664" s="12"/>
    </row>
    <row r="16665" spans="1:33">
      <c r="A16665" s="8"/>
      <c r="B16665" s="8"/>
      <c r="C16665" s="8"/>
      <c r="D16665" s="8"/>
      <c r="E16665" s="8"/>
      <c r="F16665" s="8"/>
      <c r="G16665" s="8"/>
      <c r="H16665" s="8"/>
      <c r="I16665" s="8"/>
      <c r="J16665" s="8"/>
      <c r="K16665" s="8"/>
      <c r="L16665" s="8"/>
      <c r="M16665" s="8"/>
      <c r="N16665" s="8"/>
      <c r="O16665" s="8"/>
      <c r="P16665" s="8"/>
      <c r="Q16665" s="8"/>
      <c r="R16665" s="8"/>
      <c r="S16665" s="8"/>
      <c r="T16665" s="8"/>
      <c r="U16665" s="8"/>
      <c r="V16665" s="8"/>
      <c r="W16665" s="8"/>
      <c r="X16665" s="8"/>
      <c r="Y16665" s="8"/>
      <c r="Z16665" s="8"/>
      <c r="AA16665" s="8"/>
      <c r="AB16665" s="8"/>
      <c r="AC16665" s="8"/>
      <c r="AD16665" s="8"/>
      <c r="AE16665" s="8"/>
      <c r="AF16665" s="8"/>
      <c r="AG16665" s="12"/>
    </row>
    <row r="16666" spans="1:33">
      <c r="A16666" s="8"/>
      <c r="B16666" s="8"/>
      <c r="C16666" s="8"/>
      <c r="D16666" s="8"/>
      <c r="E16666" s="8"/>
      <c r="F16666" s="8"/>
      <c r="G16666" s="8"/>
      <c r="H16666" s="8"/>
      <c r="I16666" s="8"/>
      <c r="J16666" s="8"/>
      <c r="K16666" s="8"/>
      <c r="L16666" s="8"/>
      <c r="M16666" s="8"/>
      <c r="N16666" s="8"/>
      <c r="O16666" s="8"/>
      <c r="P16666" s="8"/>
      <c r="Q16666" s="8"/>
      <c r="R16666" s="8"/>
      <c r="S16666" s="8"/>
      <c r="T16666" s="8"/>
      <c r="U16666" s="8"/>
      <c r="V16666" s="8"/>
      <c r="W16666" s="8"/>
      <c r="X16666" s="8"/>
      <c r="Y16666" s="8"/>
      <c r="Z16666" s="8"/>
      <c r="AA16666" s="8"/>
      <c r="AB16666" s="8"/>
      <c r="AC16666" s="8"/>
      <c r="AD16666" s="8"/>
      <c r="AE16666" s="8"/>
      <c r="AF16666" s="8"/>
      <c r="AG16666" s="12"/>
    </row>
    <row r="16667" spans="1:33">
      <c r="A16667" s="8"/>
      <c r="B16667" s="8"/>
      <c r="C16667" s="8"/>
      <c r="D16667" s="8"/>
      <c r="E16667" s="8"/>
      <c r="F16667" s="8"/>
      <c r="G16667" s="8"/>
      <c r="H16667" s="8"/>
      <c r="I16667" s="8"/>
      <c r="J16667" s="8"/>
      <c r="K16667" s="8"/>
      <c r="L16667" s="8"/>
      <c r="M16667" s="8"/>
      <c r="N16667" s="8"/>
      <c r="O16667" s="8"/>
      <c r="P16667" s="8"/>
      <c r="Q16667" s="8"/>
      <c r="R16667" s="8"/>
      <c r="S16667" s="8"/>
      <c r="T16667" s="8"/>
      <c r="U16667" s="8"/>
      <c r="V16667" s="8"/>
      <c r="W16667" s="8"/>
      <c r="X16667" s="8"/>
      <c r="Y16667" s="8"/>
      <c r="Z16667" s="8"/>
      <c r="AA16667" s="8"/>
      <c r="AB16667" s="8"/>
      <c r="AC16667" s="8"/>
      <c r="AD16667" s="8"/>
      <c r="AE16667" s="8"/>
      <c r="AF16667" s="8"/>
      <c r="AG16667" s="12"/>
    </row>
    <row r="16668" spans="1:33">
      <c r="A16668" s="8"/>
      <c r="B16668" s="8"/>
      <c r="C16668" s="8"/>
      <c r="D16668" s="8"/>
      <c r="E16668" s="8"/>
      <c r="F16668" s="8"/>
      <c r="G16668" s="8"/>
      <c r="H16668" s="8"/>
      <c r="I16668" s="8"/>
      <c r="J16668" s="8"/>
      <c r="K16668" s="8"/>
      <c r="L16668" s="8"/>
      <c r="M16668" s="8"/>
      <c r="N16668" s="8"/>
      <c r="O16668" s="8"/>
      <c r="P16668" s="8"/>
      <c r="Q16668" s="8"/>
      <c r="R16668" s="8"/>
      <c r="S16668" s="8"/>
      <c r="T16668" s="8"/>
      <c r="U16668" s="8"/>
      <c r="V16668" s="8"/>
      <c r="W16668" s="8"/>
      <c r="X16668" s="8"/>
      <c r="Y16668" s="8"/>
      <c r="Z16668" s="8"/>
      <c r="AA16668" s="8"/>
      <c r="AB16668" s="8"/>
      <c r="AC16668" s="8"/>
      <c r="AD16668" s="8"/>
      <c r="AE16668" s="8"/>
      <c r="AF16668" s="8"/>
      <c r="AG16668" s="12"/>
    </row>
    <row r="16669" spans="1:33">
      <c r="A16669" s="8"/>
      <c r="B16669" s="8"/>
      <c r="C16669" s="8"/>
      <c r="D16669" s="8"/>
      <c r="E16669" s="8"/>
      <c r="F16669" s="8"/>
      <c r="G16669" s="8"/>
      <c r="H16669" s="8"/>
      <c r="I16669" s="8"/>
      <c r="J16669" s="8"/>
      <c r="K16669" s="8"/>
      <c r="L16669" s="8"/>
      <c r="M16669" s="8"/>
      <c r="N16669" s="8"/>
      <c r="O16669" s="8"/>
      <c r="P16669" s="8"/>
      <c r="Q16669" s="8"/>
      <c r="R16669" s="8"/>
      <c r="S16669" s="8"/>
      <c r="T16669" s="8"/>
      <c r="U16669" s="8"/>
      <c r="V16669" s="8"/>
      <c r="W16669" s="8"/>
      <c r="X16669" s="8"/>
      <c r="Y16669" s="8"/>
      <c r="Z16669" s="8"/>
      <c r="AA16669" s="8"/>
      <c r="AB16669" s="8"/>
      <c r="AC16669" s="8"/>
      <c r="AD16669" s="8"/>
      <c r="AE16669" s="8"/>
      <c r="AF16669" s="8"/>
      <c r="AG16669" s="12"/>
    </row>
    <row r="16670" spans="1:33">
      <c r="A16670" s="8"/>
      <c r="B16670" s="8"/>
      <c r="C16670" s="8"/>
      <c r="D16670" s="8"/>
      <c r="E16670" s="8"/>
      <c r="F16670" s="8"/>
      <c r="G16670" s="8"/>
      <c r="H16670" s="8"/>
      <c r="I16670" s="8"/>
      <c r="J16670" s="8"/>
      <c r="K16670" s="8"/>
      <c r="L16670" s="8"/>
      <c r="M16670" s="8"/>
      <c r="N16670" s="8"/>
      <c r="O16670" s="8"/>
      <c r="P16670" s="8"/>
      <c r="Q16670" s="8"/>
      <c r="R16670" s="8"/>
      <c r="S16670" s="8"/>
      <c r="T16670" s="8"/>
      <c r="U16670" s="8"/>
      <c r="V16670" s="8"/>
      <c r="W16670" s="8"/>
      <c r="X16670" s="8"/>
      <c r="Y16670" s="8"/>
      <c r="Z16670" s="8"/>
      <c r="AA16670" s="8"/>
      <c r="AB16670" s="8"/>
      <c r="AC16670" s="8"/>
      <c r="AD16670" s="8"/>
      <c r="AE16670" s="8"/>
      <c r="AF16670" s="8"/>
      <c r="AG16670" s="12"/>
    </row>
    <row r="16671" spans="1:33">
      <c r="A16671" s="8"/>
      <c r="B16671" s="8"/>
      <c r="C16671" s="8"/>
      <c r="D16671" s="8"/>
      <c r="E16671" s="8"/>
      <c r="F16671" s="8"/>
      <c r="G16671" s="8"/>
      <c r="H16671" s="8"/>
      <c r="I16671" s="8"/>
      <c r="J16671" s="8"/>
      <c r="K16671" s="8"/>
      <c r="L16671" s="8"/>
      <c r="M16671" s="8"/>
      <c r="N16671" s="8"/>
      <c r="O16671" s="8"/>
      <c r="P16671" s="8"/>
      <c r="Q16671" s="8"/>
      <c r="R16671" s="8"/>
      <c r="S16671" s="8"/>
      <c r="T16671" s="8"/>
      <c r="U16671" s="8"/>
      <c r="V16671" s="8"/>
      <c r="W16671" s="8"/>
      <c r="X16671" s="8"/>
      <c r="Y16671" s="8"/>
      <c r="Z16671" s="8"/>
      <c r="AA16671" s="8"/>
      <c r="AB16671" s="8"/>
      <c r="AC16671" s="8"/>
      <c r="AD16671" s="8"/>
      <c r="AE16671" s="8"/>
      <c r="AF16671" s="8"/>
      <c r="AG16671" s="12"/>
    </row>
    <row r="16672" spans="1:33">
      <c r="A16672" s="8"/>
      <c r="B16672" s="8"/>
      <c r="C16672" s="8"/>
      <c r="D16672" s="8"/>
      <c r="E16672" s="8"/>
      <c r="F16672" s="8"/>
      <c r="G16672" s="8"/>
      <c r="H16672" s="8"/>
      <c r="I16672" s="8"/>
      <c r="J16672" s="8"/>
      <c r="K16672" s="8"/>
      <c r="L16672" s="8"/>
      <c r="M16672" s="8"/>
      <c r="N16672" s="8"/>
      <c r="O16672" s="8"/>
      <c r="P16672" s="8"/>
      <c r="Q16672" s="8"/>
      <c r="R16672" s="8"/>
      <c r="S16672" s="8"/>
      <c r="T16672" s="8"/>
      <c r="U16672" s="8"/>
      <c r="V16672" s="8"/>
      <c r="W16672" s="8"/>
      <c r="X16672" s="8"/>
      <c r="Y16672" s="8"/>
      <c r="Z16672" s="8"/>
      <c r="AA16672" s="8"/>
      <c r="AB16672" s="8"/>
      <c r="AC16672" s="8"/>
      <c r="AD16672" s="8"/>
      <c r="AE16672" s="8"/>
      <c r="AF16672" s="8"/>
      <c r="AG16672" s="12"/>
    </row>
    <row r="16673" spans="1:33">
      <c r="A16673" s="8"/>
      <c r="B16673" s="8"/>
      <c r="C16673" s="8"/>
      <c r="D16673" s="8"/>
      <c r="E16673" s="8"/>
      <c r="F16673" s="8"/>
      <c r="G16673" s="8"/>
      <c r="H16673" s="8"/>
      <c r="I16673" s="8"/>
      <c r="J16673" s="8"/>
      <c r="K16673" s="8"/>
      <c r="L16673" s="8"/>
      <c r="M16673" s="8"/>
      <c r="N16673" s="8"/>
      <c r="O16673" s="8"/>
      <c r="P16673" s="8"/>
      <c r="Q16673" s="8"/>
      <c r="R16673" s="8"/>
      <c r="S16673" s="8"/>
      <c r="T16673" s="8"/>
      <c r="U16673" s="8"/>
      <c r="V16673" s="8"/>
      <c r="W16673" s="8"/>
      <c r="X16673" s="8"/>
      <c r="Y16673" s="8"/>
      <c r="Z16673" s="8"/>
      <c r="AA16673" s="8"/>
      <c r="AB16673" s="8"/>
      <c r="AC16673" s="8"/>
      <c r="AD16673" s="8"/>
      <c r="AE16673" s="8"/>
      <c r="AF16673" s="8"/>
      <c r="AG16673" s="12"/>
    </row>
    <row r="16674" spans="1:33">
      <c r="A16674" s="8"/>
      <c r="B16674" s="8"/>
      <c r="C16674" s="8"/>
      <c r="D16674" s="8"/>
      <c r="E16674" s="8"/>
      <c r="F16674" s="8"/>
      <c r="G16674" s="8"/>
      <c r="H16674" s="8"/>
      <c r="I16674" s="8"/>
      <c r="J16674" s="8"/>
      <c r="K16674" s="8"/>
      <c r="L16674" s="8"/>
      <c r="M16674" s="8"/>
      <c r="N16674" s="8"/>
      <c r="O16674" s="8"/>
      <c r="P16674" s="8"/>
      <c r="Q16674" s="8"/>
      <c r="R16674" s="8"/>
      <c r="S16674" s="8"/>
      <c r="T16674" s="8"/>
      <c r="U16674" s="8"/>
      <c r="V16674" s="8"/>
      <c r="W16674" s="8"/>
      <c r="X16674" s="8"/>
      <c r="Y16674" s="8"/>
      <c r="Z16674" s="8"/>
      <c r="AA16674" s="8"/>
      <c r="AB16674" s="8"/>
      <c r="AC16674" s="8"/>
      <c r="AD16674" s="8"/>
      <c r="AE16674" s="8"/>
      <c r="AF16674" s="8"/>
      <c r="AG16674" s="12"/>
    </row>
    <row r="16675" spans="1:33">
      <c r="A16675" s="8"/>
      <c r="B16675" s="8"/>
      <c r="C16675" s="8"/>
      <c r="D16675" s="8"/>
      <c r="E16675" s="8"/>
      <c r="F16675" s="8"/>
      <c r="G16675" s="8"/>
      <c r="H16675" s="8"/>
      <c r="I16675" s="8"/>
      <c r="J16675" s="8"/>
      <c r="K16675" s="8"/>
      <c r="L16675" s="8"/>
      <c r="M16675" s="8"/>
      <c r="N16675" s="8"/>
      <c r="O16675" s="8"/>
      <c r="P16675" s="8"/>
      <c r="Q16675" s="8"/>
      <c r="R16675" s="8"/>
      <c r="S16675" s="8"/>
      <c r="T16675" s="8"/>
      <c r="U16675" s="8"/>
      <c r="V16675" s="8"/>
      <c r="W16675" s="8"/>
      <c r="X16675" s="8"/>
      <c r="Y16675" s="8"/>
      <c r="Z16675" s="8"/>
      <c r="AA16675" s="8"/>
      <c r="AB16675" s="8"/>
      <c r="AC16675" s="8"/>
      <c r="AD16675" s="8"/>
      <c r="AE16675" s="8"/>
      <c r="AF16675" s="8"/>
      <c r="AG16675" s="12"/>
    </row>
    <row r="16676" spans="1:33">
      <c r="A16676" s="8"/>
      <c r="B16676" s="8"/>
      <c r="C16676" s="8"/>
      <c r="D16676" s="8"/>
      <c r="E16676" s="8"/>
      <c r="F16676" s="8"/>
      <c r="G16676" s="8"/>
      <c r="H16676" s="8"/>
      <c r="I16676" s="8"/>
      <c r="J16676" s="8"/>
      <c r="K16676" s="8"/>
      <c r="L16676" s="8"/>
      <c r="M16676" s="8"/>
      <c r="N16676" s="8"/>
      <c r="O16676" s="8"/>
      <c r="P16676" s="8"/>
      <c r="Q16676" s="8"/>
      <c r="R16676" s="8"/>
      <c r="S16676" s="8"/>
      <c r="T16676" s="8"/>
      <c r="U16676" s="8"/>
      <c r="V16676" s="8"/>
      <c r="W16676" s="8"/>
      <c r="X16676" s="8"/>
      <c r="Y16676" s="8"/>
      <c r="Z16676" s="8"/>
      <c r="AA16676" s="8"/>
      <c r="AB16676" s="8"/>
      <c r="AC16676" s="8"/>
      <c r="AD16676" s="8"/>
      <c r="AE16676" s="8"/>
      <c r="AF16676" s="8"/>
      <c r="AG16676" s="12"/>
    </row>
    <row r="16677" spans="1:33">
      <c r="A16677" s="8"/>
      <c r="B16677" s="8"/>
      <c r="C16677" s="8"/>
      <c r="D16677" s="8"/>
      <c r="E16677" s="8"/>
      <c r="F16677" s="8"/>
      <c r="G16677" s="8"/>
      <c r="H16677" s="8"/>
      <c r="I16677" s="8"/>
      <c r="J16677" s="8"/>
      <c r="K16677" s="8"/>
      <c r="L16677" s="8"/>
      <c r="M16677" s="8"/>
      <c r="N16677" s="8"/>
      <c r="O16677" s="8"/>
      <c r="P16677" s="8"/>
      <c r="Q16677" s="8"/>
      <c r="R16677" s="8"/>
      <c r="S16677" s="8"/>
      <c r="T16677" s="8"/>
      <c r="U16677" s="8"/>
      <c r="V16677" s="8"/>
      <c r="W16677" s="8"/>
      <c r="X16677" s="8"/>
      <c r="Y16677" s="8"/>
      <c r="Z16677" s="8"/>
      <c r="AA16677" s="8"/>
      <c r="AB16677" s="8"/>
      <c r="AC16677" s="8"/>
      <c r="AD16677" s="8"/>
      <c r="AE16677" s="8"/>
      <c r="AF16677" s="8"/>
      <c r="AG16677" s="12"/>
    </row>
    <row r="16678" spans="1:33">
      <c r="A16678" s="8"/>
      <c r="B16678" s="8"/>
      <c r="C16678" s="8"/>
      <c r="D16678" s="8"/>
      <c r="E16678" s="8"/>
      <c r="F16678" s="8"/>
      <c r="G16678" s="8"/>
      <c r="H16678" s="8"/>
      <c r="I16678" s="8"/>
      <c r="J16678" s="8"/>
      <c r="K16678" s="8"/>
      <c r="L16678" s="8"/>
      <c r="M16678" s="8"/>
      <c r="N16678" s="8"/>
      <c r="O16678" s="8"/>
      <c r="P16678" s="8"/>
      <c r="Q16678" s="8"/>
      <c r="R16678" s="8"/>
      <c r="S16678" s="8"/>
      <c r="T16678" s="8"/>
      <c r="U16678" s="8"/>
      <c r="V16678" s="8"/>
      <c r="W16678" s="8"/>
      <c r="X16678" s="8"/>
      <c r="Y16678" s="8"/>
      <c r="Z16678" s="8"/>
      <c r="AA16678" s="8"/>
      <c r="AB16678" s="8"/>
      <c r="AC16678" s="8"/>
      <c r="AD16678" s="8"/>
      <c r="AE16678" s="8"/>
      <c r="AF16678" s="8"/>
      <c r="AG16678" s="12"/>
    </row>
    <row r="16679" spans="1:33">
      <c r="A16679" s="8"/>
      <c r="B16679" s="8"/>
      <c r="C16679" s="8"/>
      <c r="D16679" s="8"/>
      <c r="E16679" s="8"/>
      <c r="F16679" s="8"/>
      <c r="G16679" s="8"/>
      <c r="H16679" s="8"/>
      <c r="I16679" s="8"/>
      <c r="J16679" s="8"/>
      <c r="K16679" s="8"/>
      <c r="L16679" s="8"/>
      <c r="M16679" s="8"/>
      <c r="N16679" s="8"/>
      <c r="O16679" s="8"/>
      <c r="P16679" s="8"/>
      <c r="Q16679" s="8"/>
      <c r="R16679" s="8"/>
      <c r="S16679" s="8"/>
      <c r="T16679" s="8"/>
      <c r="U16679" s="8"/>
      <c r="V16679" s="8"/>
      <c r="W16679" s="8"/>
      <c r="X16679" s="8"/>
      <c r="Y16679" s="8"/>
      <c r="Z16679" s="8"/>
      <c r="AA16679" s="8"/>
      <c r="AB16679" s="8"/>
      <c r="AC16679" s="8"/>
      <c r="AD16679" s="8"/>
      <c r="AE16679" s="8"/>
      <c r="AF16679" s="8"/>
      <c r="AG16679" s="12"/>
    </row>
    <row r="16680" spans="1:33">
      <c r="A16680" s="8"/>
      <c r="B16680" s="8"/>
      <c r="C16680" s="8"/>
      <c r="D16680" s="8"/>
      <c r="E16680" s="8"/>
      <c r="F16680" s="8"/>
      <c r="G16680" s="8"/>
      <c r="H16680" s="8"/>
      <c r="I16680" s="8"/>
      <c r="J16680" s="8"/>
      <c r="K16680" s="8"/>
      <c r="L16680" s="8"/>
      <c r="M16680" s="8"/>
      <c r="N16680" s="8"/>
      <c r="O16680" s="8"/>
      <c r="P16680" s="8"/>
      <c r="Q16680" s="8"/>
      <c r="R16680" s="8"/>
      <c r="S16680" s="8"/>
      <c r="T16680" s="8"/>
      <c r="U16680" s="8"/>
      <c r="V16680" s="8"/>
      <c r="W16680" s="8"/>
      <c r="X16680" s="8"/>
      <c r="Y16680" s="8"/>
      <c r="Z16680" s="8"/>
      <c r="AA16680" s="8"/>
      <c r="AB16680" s="8"/>
      <c r="AC16680" s="8"/>
      <c r="AD16680" s="8"/>
      <c r="AE16680" s="8"/>
      <c r="AF16680" s="8"/>
      <c r="AG16680" s="12"/>
    </row>
    <row r="16681" spans="1:33">
      <c r="A16681" s="8"/>
      <c r="B16681" s="8"/>
      <c r="C16681" s="8"/>
      <c r="D16681" s="8"/>
      <c r="E16681" s="8"/>
      <c r="F16681" s="8"/>
      <c r="G16681" s="8"/>
      <c r="H16681" s="8"/>
      <c r="I16681" s="8"/>
      <c r="J16681" s="8"/>
      <c r="K16681" s="8"/>
      <c r="L16681" s="8"/>
      <c r="M16681" s="8"/>
      <c r="N16681" s="8"/>
      <c r="O16681" s="8"/>
      <c r="P16681" s="8"/>
      <c r="Q16681" s="8"/>
      <c r="R16681" s="8"/>
      <c r="S16681" s="8"/>
      <c r="T16681" s="8"/>
      <c r="U16681" s="8"/>
      <c r="V16681" s="8"/>
      <c r="W16681" s="8"/>
      <c r="X16681" s="8"/>
      <c r="Y16681" s="8"/>
      <c r="Z16681" s="8"/>
      <c r="AA16681" s="8"/>
      <c r="AB16681" s="8"/>
      <c r="AC16681" s="8"/>
      <c r="AD16681" s="8"/>
      <c r="AE16681" s="8"/>
      <c r="AF16681" s="8"/>
      <c r="AG16681" s="12"/>
    </row>
    <row r="16682" spans="1:33">
      <c r="A16682" s="8"/>
      <c r="B16682" s="8"/>
      <c r="C16682" s="8"/>
      <c r="D16682" s="8"/>
      <c r="E16682" s="8"/>
      <c r="F16682" s="8"/>
      <c r="G16682" s="8"/>
      <c r="H16682" s="8"/>
      <c r="I16682" s="8"/>
      <c r="J16682" s="8"/>
      <c r="K16682" s="8"/>
      <c r="L16682" s="8"/>
      <c r="M16682" s="8"/>
      <c r="N16682" s="8"/>
      <c r="O16682" s="8"/>
      <c r="P16682" s="8"/>
      <c r="Q16682" s="8"/>
      <c r="R16682" s="8"/>
      <c r="S16682" s="8"/>
      <c r="T16682" s="8"/>
      <c r="U16682" s="8"/>
      <c r="V16682" s="8"/>
      <c r="W16682" s="8"/>
      <c r="X16682" s="8"/>
      <c r="Y16682" s="8"/>
      <c r="Z16682" s="8"/>
      <c r="AA16682" s="8"/>
      <c r="AB16682" s="8"/>
      <c r="AC16682" s="8"/>
      <c r="AD16682" s="8"/>
      <c r="AE16682" s="8"/>
      <c r="AF16682" s="8"/>
      <c r="AG16682" s="12"/>
    </row>
    <row r="16683" spans="1:33">
      <c r="A16683" s="8"/>
      <c r="B16683" s="8"/>
      <c r="C16683" s="8"/>
      <c r="D16683" s="8"/>
      <c r="E16683" s="8"/>
      <c r="F16683" s="8"/>
      <c r="G16683" s="8"/>
      <c r="H16683" s="8"/>
      <c r="I16683" s="8"/>
      <c r="J16683" s="8"/>
      <c r="K16683" s="8"/>
      <c r="L16683" s="8"/>
      <c r="M16683" s="8"/>
      <c r="N16683" s="8"/>
      <c r="O16683" s="8"/>
      <c r="P16683" s="8"/>
      <c r="Q16683" s="8"/>
      <c r="R16683" s="8"/>
      <c r="S16683" s="8"/>
      <c r="T16683" s="8"/>
      <c r="U16683" s="8"/>
      <c r="V16683" s="8"/>
      <c r="W16683" s="8"/>
      <c r="X16683" s="8"/>
      <c r="Y16683" s="8"/>
      <c r="Z16683" s="8"/>
      <c r="AA16683" s="8"/>
      <c r="AB16683" s="8"/>
      <c r="AC16683" s="8"/>
      <c r="AD16683" s="8"/>
      <c r="AE16683" s="8"/>
      <c r="AF16683" s="8"/>
      <c r="AG16683" s="12"/>
    </row>
    <row r="16684" spans="1:33">
      <c r="A16684" s="8"/>
      <c r="B16684" s="8"/>
      <c r="C16684" s="8"/>
      <c r="D16684" s="8"/>
      <c r="E16684" s="8"/>
      <c r="F16684" s="8"/>
      <c r="G16684" s="8"/>
      <c r="H16684" s="8"/>
      <c r="I16684" s="8"/>
      <c r="J16684" s="8"/>
      <c r="K16684" s="8"/>
      <c r="L16684" s="8"/>
      <c r="M16684" s="8"/>
      <c r="N16684" s="8"/>
      <c r="O16684" s="8"/>
      <c r="P16684" s="8"/>
      <c r="Q16684" s="8"/>
      <c r="R16684" s="8"/>
      <c r="S16684" s="8"/>
      <c r="T16684" s="8"/>
      <c r="U16684" s="8"/>
      <c r="V16684" s="8"/>
      <c r="W16684" s="8"/>
      <c r="X16684" s="8"/>
      <c r="Y16684" s="8"/>
      <c r="Z16684" s="8"/>
      <c r="AA16684" s="8"/>
      <c r="AB16684" s="8"/>
      <c r="AC16684" s="8"/>
      <c r="AD16684" s="8"/>
      <c r="AE16684" s="8"/>
      <c r="AF16684" s="8"/>
      <c r="AG16684" s="12"/>
    </row>
    <row r="16685" spans="1:33">
      <c r="A16685" s="8"/>
      <c r="B16685" s="8"/>
      <c r="C16685" s="8"/>
      <c r="D16685" s="8"/>
      <c r="E16685" s="8"/>
      <c r="F16685" s="8"/>
      <c r="G16685" s="8"/>
      <c r="H16685" s="8"/>
      <c r="I16685" s="8"/>
      <c r="J16685" s="8"/>
      <c r="K16685" s="8"/>
      <c r="L16685" s="8"/>
      <c r="M16685" s="8"/>
      <c r="N16685" s="8"/>
      <c r="O16685" s="8"/>
      <c r="P16685" s="8"/>
      <c r="Q16685" s="8"/>
      <c r="R16685" s="8"/>
      <c r="S16685" s="8"/>
      <c r="T16685" s="8"/>
      <c r="U16685" s="8"/>
      <c r="V16685" s="8"/>
      <c r="W16685" s="8"/>
      <c r="X16685" s="8"/>
      <c r="Y16685" s="8"/>
      <c r="Z16685" s="8"/>
      <c r="AA16685" s="8"/>
      <c r="AB16685" s="8"/>
      <c r="AC16685" s="8"/>
      <c r="AD16685" s="8"/>
      <c r="AE16685" s="8"/>
      <c r="AF16685" s="8"/>
      <c r="AG16685" s="12"/>
    </row>
    <row r="16686" spans="1:33">
      <c r="A16686" s="8"/>
      <c r="B16686" s="8"/>
      <c r="C16686" s="8"/>
      <c r="D16686" s="8"/>
      <c r="E16686" s="8"/>
      <c r="F16686" s="8"/>
      <c r="G16686" s="8"/>
      <c r="H16686" s="8"/>
      <c r="I16686" s="8"/>
      <c r="J16686" s="8"/>
      <c r="K16686" s="8"/>
      <c r="L16686" s="8"/>
      <c r="M16686" s="8"/>
      <c r="N16686" s="8"/>
      <c r="O16686" s="8"/>
      <c r="P16686" s="8"/>
      <c r="Q16686" s="8"/>
      <c r="R16686" s="8"/>
      <c r="S16686" s="8"/>
      <c r="T16686" s="8"/>
      <c r="U16686" s="8"/>
      <c r="V16686" s="8"/>
      <c r="W16686" s="8"/>
      <c r="X16686" s="8"/>
      <c r="Y16686" s="8"/>
      <c r="Z16686" s="8"/>
      <c r="AA16686" s="8"/>
      <c r="AB16686" s="8"/>
      <c r="AC16686" s="8"/>
      <c r="AD16686" s="8"/>
      <c r="AE16686" s="8"/>
      <c r="AF16686" s="8"/>
      <c r="AG16686" s="12"/>
    </row>
    <row r="16687" spans="1:33">
      <c r="A16687" s="8"/>
      <c r="B16687" s="8"/>
      <c r="C16687" s="8"/>
      <c r="D16687" s="8"/>
      <c r="E16687" s="8"/>
      <c r="F16687" s="8"/>
      <c r="G16687" s="8"/>
      <c r="H16687" s="8"/>
      <c r="I16687" s="8"/>
      <c r="J16687" s="8"/>
      <c r="K16687" s="8"/>
      <c r="L16687" s="8"/>
      <c r="M16687" s="8"/>
      <c r="N16687" s="8"/>
      <c r="O16687" s="8"/>
      <c r="P16687" s="8"/>
      <c r="Q16687" s="8"/>
      <c r="R16687" s="8"/>
      <c r="S16687" s="8"/>
      <c r="T16687" s="8"/>
      <c r="U16687" s="8"/>
      <c r="V16687" s="8"/>
      <c r="W16687" s="8"/>
      <c r="X16687" s="8"/>
      <c r="Y16687" s="8"/>
      <c r="Z16687" s="8"/>
      <c r="AA16687" s="8"/>
      <c r="AB16687" s="8"/>
      <c r="AC16687" s="8"/>
      <c r="AD16687" s="8"/>
      <c r="AE16687" s="8"/>
      <c r="AF16687" s="8"/>
      <c r="AG16687" s="12"/>
    </row>
    <row r="16688" spans="1:33">
      <c r="A16688" s="8"/>
      <c r="B16688" s="8"/>
      <c r="C16688" s="8"/>
      <c r="D16688" s="8"/>
      <c r="E16688" s="8"/>
      <c r="F16688" s="8"/>
      <c r="G16688" s="8"/>
      <c r="H16688" s="8"/>
      <c r="I16688" s="8"/>
      <c r="J16688" s="8"/>
      <c r="K16688" s="8"/>
      <c r="L16688" s="8"/>
      <c r="M16688" s="8"/>
      <c r="N16688" s="8"/>
      <c r="O16688" s="8"/>
      <c r="P16688" s="8"/>
      <c r="Q16688" s="8"/>
      <c r="R16688" s="8"/>
      <c r="S16688" s="8"/>
      <c r="T16688" s="8"/>
      <c r="U16688" s="8"/>
      <c r="V16688" s="8"/>
      <c r="W16688" s="8"/>
      <c r="X16688" s="8"/>
      <c r="Y16688" s="8"/>
      <c r="Z16688" s="8"/>
      <c r="AA16688" s="8"/>
      <c r="AB16688" s="8"/>
      <c r="AC16688" s="8"/>
      <c r="AD16688" s="8"/>
      <c r="AE16688" s="8"/>
      <c r="AF16688" s="8"/>
      <c r="AG16688" s="12"/>
    </row>
    <row r="16689" spans="1:33">
      <c r="A16689" s="8"/>
      <c r="B16689" s="8"/>
      <c r="C16689" s="8"/>
      <c r="D16689" s="8"/>
      <c r="E16689" s="8"/>
      <c r="F16689" s="8"/>
      <c r="G16689" s="8"/>
      <c r="H16689" s="8"/>
      <c r="I16689" s="8"/>
      <c r="J16689" s="8"/>
      <c r="K16689" s="8"/>
      <c r="L16689" s="8"/>
      <c r="M16689" s="8"/>
      <c r="N16689" s="8"/>
      <c r="O16689" s="8"/>
      <c r="P16689" s="8"/>
      <c r="Q16689" s="8"/>
      <c r="R16689" s="8"/>
      <c r="S16689" s="8"/>
      <c r="T16689" s="8"/>
      <c r="U16689" s="8"/>
      <c r="V16689" s="8"/>
      <c r="W16689" s="8"/>
      <c r="X16689" s="8"/>
      <c r="Y16689" s="8"/>
      <c r="Z16689" s="8"/>
      <c r="AA16689" s="8"/>
      <c r="AB16689" s="8"/>
      <c r="AC16689" s="8"/>
      <c r="AD16689" s="8"/>
      <c r="AE16689" s="8"/>
      <c r="AF16689" s="8"/>
      <c r="AG16689" s="12"/>
    </row>
    <row r="16690" spans="1:33">
      <c r="A16690" s="8"/>
      <c r="B16690" s="8"/>
      <c r="C16690" s="8"/>
      <c r="D16690" s="8"/>
      <c r="E16690" s="8"/>
      <c r="F16690" s="8"/>
      <c r="G16690" s="8"/>
      <c r="H16690" s="8"/>
      <c r="I16690" s="8"/>
      <c r="J16690" s="8"/>
      <c r="K16690" s="8"/>
      <c r="L16690" s="8"/>
      <c r="M16690" s="8"/>
      <c r="N16690" s="8"/>
      <c r="O16690" s="8"/>
      <c r="P16690" s="8"/>
      <c r="Q16690" s="8"/>
      <c r="R16690" s="8"/>
      <c r="S16690" s="8"/>
      <c r="T16690" s="8"/>
      <c r="U16690" s="8"/>
      <c r="V16690" s="8"/>
      <c r="W16690" s="8"/>
      <c r="X16690" s="8"/>
      <c r="Y16690" s="8"/>
      <c r="Z16690" s="8"/>
      <c r="AA16690" s="8"/>
      <c r="AB16690" s="8"/>
      <c r="AC16690" s="8"/>
      <c r="AD16690" s="8"/>
      <c r="AE16690" s="8"/>
      <c r="AF16690" s="8"/>
      <c r="AG16690" s="12"/>
    </row>
    <row r="16691" spans="1:33">
      <c r="A16691" s="8"/>
      <c r="B16691" s="8"/>
      <c r="C16691" s="8"/>
      <c r="D16691" s="8"/>
      <c r="E16691" s="8"/>
      <c r="F16691" s="8"/>
      <c r="G16691" s="8"/>
      <c r="H16691" s="8"/>
      <c r="I16691" s="8"/>
      <c r="J16691" s="8"/>
      <c r="K16691" s="8"/>
      <c r="L16691" s="8"/>
      <c r="M16691" s="8"/>
      <c r="N16691" s="8"/>
      <c r="O16691" s="8"/>
      <c r="P16691" s="8"/>
      <c r="Q16691" s="8"/>
      <c r="R16691" s="8"/>
      <c r="S16691" s="8"/>
      <c r="T16691" s="8"/>
      <c r="U16691" s="8"/>
      <c r="V16691" s="8"/>
      <c r="W16691" s="8"/>
      <c r="X16691" s="8"/>
      <c r="Y16691" s="8"/>
      <c r="Z16691" s="8"/>
      <c r="AA16691" s="8"/>
      <c r="AB16691" s="8"/>
      <c r="AC16691" s="8"/>
      <c r="AD16691" s="8"/>
      <c r="AE16691" s="8"/>
      <c r="AF16691" s="8"/>
      <c r="AG16691" s="12"/>
    </row>
    <row r="16692" spans="1:33">
      <c r="A16692" s="8"/>
      <c r="B16692" s="8"/>
      <c r="C16692" s="8"/>
      <c r="D16692" s="8"/>
      <c r="E16692" s="8"/>
      <c r="F16692" s="8"/>
      <c r="G16692" s="8"/>
      <c r="H16692" s="8"/>
      <c r="I16692" s="8"/>
      <c r="J16692" s="8"/>
      <c r="K16692" s="8"/>
      <c r="L16692" s="8"/>
      <c r="M16692" s="8"/>
      <c r="N16692" s="8"/>
      <c r="O16692" s="8"/>
      <c r="P16692" s="8"/>
      <c r="Q16692" s="8"/>
      <c r="R16692" s="8"/>
      <c r="S16692" s="8"/>
      <c r="T16692" s="8"/>
      <c r="U16692" s="8"/>
      <c r="V16692" s="8"/>
      <c r="W16692" s="8"/>
      <c r="X16692" s="8"/>
      <c r="Y16692" s="8"/>
      <c r="Z16692" s="8"/>
      <c r="AA16692" s="8"/>
      <c r="AB16692" s="8"/>
      <c r="AC16692" s="8"/>
      <c r="AD16692" s="8"/>
      <c r="AE16692" s="8"/>
      <c r="AF16692" s="8"/>
      <c r="AG16692" s="12"/>
    </row>
    <row r="16693" spans="1:33">
      <c r="A16693" s="8"/>
      <c r="B16693" s="8"/>
      <c r="C16693" s="8"/>
      <c r="D16693" s="8"/>
      <c r="E16693" s="8"/>
      <c r="F16693" s="8"/>
      <c r="G16693" s="8"/>
      <c r="H16693" s="8"/>
      <c r="I16693" s="8"/>
      <c r="J16693" s="8"/>
      <c r="K16693" s="8"/>
      <c r="L16693" s="8"/>
      <c r="M16693" s="8"/>
      <c r="N16693" s="8"/>
      <c r="O16693" s="8"/>
      <c r="P16693" s="8"/>
      <c r="Q16693" s="8"/>
      <c r="R16693" s="8"/>
      <c r="S16693" s="8"/>
      <c r="T16693" s="8"/>
      <c r="U16693" s="8"/>
      <c r="V16693" s="8"/>
      <c r="W16693" s="8"/>
      <c r="X16693" s="8"/>
      <c r="Y16693" s="8"/>
      <c r="Z16693" s="8"/>
      <c r="AA16693" s="8"/>
      <c r="AB16693" s="8"/>
      <c r="AC16693" s="8"/>
      <c r="AD16693" s="8"/>
      <c r="AE16693" s="8"/>
      <c r="AF16693" s="8"/>
      <c r="AG16693" s="12"/>
    </row>
    <row r="16694" spans="1:33">
      <c r="A16694" s="8"/>
      <c r="B16694" s="8"/>
      <c r="C16694" s="8"/>
      <c r="D16694" s="8"/>
      <c r="E16694" s="8"/>
      <c r="F16694" s="8"/>
      <c r="G16694" s="8"/>
      <c r="H16694" s="8"/>
      <c r="I16694" s="8"/>
      <c r="J16694" s="8"/>
      <c r="K16694" s="8"/>
      <c r="L16694" s="8"/>
      <c r="M16694" s="8"/>
      <c r="N16694" s="8"/>
      <c r="O16694" s="8"/>
      <c r="P16694" s="8"/>
      <c r="Q16694" s="8"/>
      <c r="R16694" s="8"/>
      <c r="S16694" s="8"/>
      <c r="T16694" s="8"/>
      <c r="U16694" s="8"/>
      <c r="V16694" s="8"/>
      <c r="W16694" s="8"/>
      <c r="X16694" s="8"/>
      <c r="Y16694" s="8"/>
      <c r="Z16694" s="8"/>
      <c r="AA16694" s="8"/>
      <c r="AB16694" s="8"/>
      <c r="AC16694" s="8"/>
      <c r="AD16694" s="8"/>
      <c r="AE16694" s="8"/>
      <c r="AF16694" s="8"/>
      <c r="AG16694" s="12"/>
    </row>
    <row r="16695" spans="1:33">
      <c r="A16695" s="8"/>
      <c r="B16695" s="8"/>
      <c r="C16695" s="8"/>
      <c r="D16695" s="8"/>
      <c r="E16695" s="8"/>
      <c r="F16695" s="8"/>
      <c r="G16695" s="8"/>
      <c r="H16695" s="8"/>
      <c r="I16695" s="8"/>
      <c r="J16695" s="8"/>
      <c r="K16695" s="8"/>
      <c r="L16695" s="8"/>
      <c r="M16695" s="8"/>
      <c r="N16695" s="8"/>
      <c r="O16695" s="8"/>
      <c r="P16695" s="8"/>
      <c r="Q16695" s="8"/>
      <c r="R16695" s="8"/>
      <c r="S16695" s="8"/>
      <c r="T16695" s="8"/>
      <c r="U16695" s="8"/>
      <c r="V16695" s="8"/>
      <c r="W16695" s="8"/>
      <c r="X16695" s="8"/>
      <c r="Y16695" s="8"/>
      <c r="Z16695" s="8"/>
      <c r="AA16695" s="8"/>
      <c r="AB16695" s="8"/>
      <c r="AC16695" s="8"/>
      <c r="AD16695" s="8"/>
      <c r="AE16695" s="8"/>
      <c r="AF16695" s="8"/>
      <c r="AG16695" s="12"/>
    </row>
    <row r="16696" spans="1:33">
      <c r="A16696" s="8"/>
      <c r="B16696" s="8"/>
      <c r="C16696" s="8"/>
      <c r="D16696" s="8"/>
      <c r="E16696" s="8"/>
      <c r="F16696" s="8"/>
      <c r="G16696" s="8"/>
      <c r="H16696" s="8"/>
      <c r="I16696" s="8"/>
      <c r="J16696" s="8"/>
      <c r="K16696" s="8"/>
      <c r="L16696" s="8"/>
      <c r="M16696" s="8"/>
      <c r="N16696" s="8"/>
      <c r="O16696" s="8"/>
      <c r="P16696" s="8"/>
      <c r="Q16696" s="8"/>
      <c r="R16696" s="8"/>
      <c r="S16696" s="8"/>
      <c r="T16696" s="8"/>
      <c r="U16696" s="8"/>
      <c r="V16696" s="8"/>
      <c r="W16696" s="8"/>
      <c r="X16696" s="8"/>
      <c r="Y16696" s="8"/>
      <c r="Z16696" s="8"/>
      <c r="AA16696" s="8"/>
      <c r="AB16696" s="8"/>
      <c r="AC16696" s="8"/>
      <c r="AD16696" s="8"/>
      <c r="AE16696" s="8"/>
      <c r="AF16696" s="8"/>
      <c r="AG16696" s="12"/>
    </row>
    <row r="16697" spans="1:33">
      <c r="A16697" s="8"/>
      <c r="B16697" s="8"/>
      <c r="C16697" s="8"/>
      <c r="D16697" s="8"/>
      <c r="E16697" s="8"/>
      <c r="F16697" s="8"/>
      <c r="G16697" s="8"/>
      <c r="H16697" s="8"/>
      <c r="I16697" s="8"/>
      <c r="J16697" s="8"/>
      <c r="K16697" s="8"/>
      <c r="L16697" s="8"/>
      <c r="M16697" s="8"/>
      <c r="N16697" s="8"/>
      <c r="O16697" s="8"/>
      <c r="P16697" s="8"/>
      <c r="Q16697" s="8"/>
      <c r="R16697" s="8"/>
      <c r="S16697" s="8"/>
      <c r="T16697" s="8"/>
      <c r="U16697" s="8"/>
      <c r="V16697" s="8"/>
      <c r="W16697" s="8"/>
      <c r="X16697" s="8"/>
      <c r="Y16697" s="8"/>
      <c r="Z16697" s="8"/>
      <c r="AA16697" s="8"/>
      <c r="AB16697" s="8"/>
      <c r="AC16697" s="8"/>
      <c r="AD16697" s="8"/>
      <c r="AE16697" s="8"/>
      <c r="AF16697" s="8"/>
      <c r="AG16697" s="12"/>
    </row>
    <row r="16698" spans="1:33">
      <c r="A16698" s="8"/>
      <c r="B16698" s="8"/>
      <c r="C16698" s="8"/>
      <c r="D16698" s="8"/>
      <c r="E16698" s="8"/>
      <c r="F16698" s="8"/>
      <c r="G16698" s="8"/>
      <c r="H16698" s="8"/>
      <c r="I16698" s="8"/>
      <c r="J16698" s="8"/>
      <c r="K16698" s="8"/>
      <c r="L16698" s="8"/>
      <c r="M16698" s="8"/>
      <c r="N16698" s="8"/>
      <c r="O16698" s="8"/>
      <c r="P16698" s="8"/>
      <c r="Q16698" s="8"/>
      <c r="R16698" s="8"/>
      <c r="S16698" s="8"/>
      <c r="T16698" s="8"/>
      <c r="U16698" s="8"/>
      <c r="V16698" s="8"/>
      <c r="W16698" s="8"/>
      <c r="X16698" s="8"/>
      <c r="Y16698" s="8"/>
      <c r="Z16698" s="8"/>
      <c r="AA16698" s="8"/>
      <c r="AB16698" s="8"/>
      <c r="AC16698" s="8"/>
      <c r="AD16698" s="8"/>
      <c r="AE16698" s="8"/>
      <c r="AF16698" s="8"/>
      <c r="AG16698" s="12"/>
    </row>
    <row r="16699" spans="1:33">
      <c r="A16699" s="8"/>
      <c r="B16699" s="8"/>
      <c r="C16699" s="8"/>
      <c r="D16699" s="8"/>
      <c r="E16699" s="8"/>
      <c r="F16699" s="8"/>
      <c r="G16699" s="8"/>
      <c r="H16699" s="8"/>
      <c r="I16699" s="8"/>
      <c r="J16699" s="8"/>
      <c r="K16699" s="8"/>
      <c r="L16699" s="8"/>
      <c r="M16699" s="8"/>
      <c r="N16699" s="8"/>
      <c r="O16699" s="8"/>
      <c r="P16699" s="8"/>
      <c r="Q16699" s="8"/>
      <c r="R16699" s="8"/>
      <c r="S16699" s="8"/>
      <c r="T16699" s="8"/>
      <c r="U16699" s="8"/>
      <c r="V16699" s="8"/>
      <c r="W16699" s="8"/>
      <c r="X16699" s="8"/>
      <c r="Y16699" s="8"/>
      <c r="Z16699" s="8"/>
      <c r="AA16699" s="8"/>
      <c r="AB16699" s="8"/>
      <c r="AC16699" s="8"/>
      <c r="AD16699" s="8"/>
      <c r="AE16699" s="8"/>
      <c r="AF16699" s="8"/>
      <c r="AG16699" s="12"/>
    </row>
    <row r="16700" spans="1:33">
      <c r="A16700" s="8"/>
      <c r="B16700" s="8"/>
      <c r="C16700" s="8"/>
      <c r="D16700" s="8"/>
      <c r="E16700" s="8"/>
      <c r="F16700" s="8"/>
      <c r="G16700" s="8"/>
      <c r="H16700" s="8"/>
      <c r="I16700" s="8"/>
      <c r="J16700" s="8"/>
      <c r="K16700" s="8"/>
      <c r="L16700" s="8"/>
      <c r="M16700" s="8"/>
      <c r="N16700" s="8"/>
      <c r="O16700" s="8"/>
      <c r="P16700" s="8"/>
      <c r="Q16700" s="8"/>
      <c r="R16700" s="8"/>
      <c r="S16700" s="8"/>
      <c r="T16700" s="8"/>
      <c r="U16700" s="8"/>
      <c r="V16700" s="8"/>
      <c r="W16700" s="8"/>
      <c r="X16700" s="8"/>
      <c r="Y16700" s="8"/>
      <c r="Z16700" s="8"/>
      <c r="AA16700" s="8"/>
      <c r="AB16700" s="8"/>
      <c r="AC16700" s="8"/>
      <c r="AD16700" s="8"/>
      <c r="AE16700" s="8"/>
      <c r="AF16700" s="8"/>
      <c r="AG16700" s="12"/>
    </row>
    <row r="16701" spans="1:33">
      <c r="A16701" s="8"/>
      <c r="B16701" s="8"/>
      <c r="C16701" s="8"/>
      <c r="D16701" s="8"/>
      <c r="E16701" s="8"/>
      <c r="F16701" s="8"/>
      <c r="G16701" s="8"/>
      <c r="H16701" s="8"/>
      <c r="I16701" s="8"/>
      <c r="J16701" s="8"/>
      <c r="K16701" s="8"/>
      <c r="L16701" s="8"/>
      <c r="M16701" s="8"/>
      <c r="N16701" s="8"/>
      <c r="O16701" s="8"/>
      <c r="P16701" s="8"/>
      <c r="Q16701" s="8"/>
      <c r="R16701" s="8"/>
      <c r="S16701" s="8"/>
      <c r="T16701" s="8"/>
      <c r="U16701" s="8"/>
      <c r="V16701" s="8"/>
      <c r="W16701" s="8"/>
      <c r="X16701" s="8"/>
      <c r="Y16701" s="8"/>
      <c r="Z16701" s="8"/>
      <c r="AA16701" s="8"/>
      <c r="AB16701" s="8"/>
      <c r="AC16701" s="8"/>
      <c r="AD16701" s="8"/>
      <c r="AE16701" s="8"/>
      <c r="AF16701" s="8"/>
      <c r="AG16701" s="12"/>
    </row>
    <row r="16702" spans="1:33">
      <c r="A16702" s="8"/>
      <c r="B16702" s="8"/>
      <c r="C16702" s="8"/>
      <c r="D16702" s="8"/>
      <c r="E16702" s="8"/>
      <c r="F16702" s="8"/>
      <c r="G16702" s="8"/>
      <c r="H16702" s="8"/>
      <c r="I16702" s="8"/>
      <c r="J16702" s="8"/>
      <c r="K16702" s="8"/>
      <c r="L16702" s="8"/>
      <c r="M16702" s="8"/>
      <c r="N16702" s="8"/>
      <c r="O16702" s="8"/>
      <c r="P16702" s="8"/>
      <c r="Q16702" s="8"/>
      <c r="R16702" s="8"/>
      <c r="S16702" s="8"/>
      <c r="T16702" s="8"/>
      <c r="U16702" s="8"/>
      <c r="V16702" s="8"/>
      <c r="W16702" s="8"/>
      <c r="X16702" s="8"/>
      <c r="Y16702" s="8"/>
      <c r="Z16702" s="8"/>
      <c r="AA16702" s="8"/>
      <c r="AB16702" s="8"/>
      <c r="AC16702" s="8"/>
      <c r="AD16702" s="8"/>
      <c r="AE16702" s="8"/>
      <c r="AF16702" s="8"/>
      <c r="AG16702" s="12"/>
    </row>
    <row r="16703" spans="1:33">
      <c r="A16703" s="8"/>
      <c r="B16703" s="8"/>
      <c r="C16703" s="8"/>
      <c r="D16703" s="8"/>
      <c r="E16703" s="8"/>
      <c r="F16703" s="8"/>
      <c r="G16703" s="8"/>
      <c r="H16703" s="8"/>
      <c r="I16703" s="8"/>
      <c r="J16703" s="8"/>
      <c r="K16703" s="8"/>
      <c r="L16703" s="8"/>
      <c r="M16703" s="8"/>
      <c r="N16703" s="8"/>
      <c r="O16703" s="8"/>
      <c r="P16703" s="8"/>
      <c r="Q16703" s="8"/>
      <c r="R16703" s="8"/>
      <c r="S16703" s="8"/>
      <c r="T16703" s="8"/>
      <c r="U16703" s="8"/>
      <c r="V16703" s="8"/>
      <c r="W16703" s="8"/>
      <c r="X16703" s="8"/>
      <c r="Y16703" s="8"/>
      <c r="Z16703" s="8"/>
      <c r="AA16703" s="8"/>
      <c r="AB16703" s="8"/>
      <c r="AC16703" s="8"/>
      <c r="AD16703" s="8"/>
      <c r="AE16703" s="8"/>
      <c r="AF16703" s="8"/>
      <c r="AG16703" s="12"/>
    </row>
    <row r="16704" spans="1:33">
      <c r="A16704" s="8"/>
      <c r="B16704" s="8"/>
      <c r="C16704" s="8"/>
      <c r="D16704" s="8"/>
      <c r="E16704" s="8"/>
      <c r="F16704" s="8"/>
      <c r="G16704" s="8"/>
      <c r="H16704" s="8"/>
      <c r="I16704" s="8"/>
      <c r="J16704" s="8"/>
      <c r="K16704" s="8"/>
      <c r="L16704" s="8"/>
      <c r="M16704" s="8"/>
      <c r="N16704" s="8"/>
      <c r="O16704" s="8"/>
      <c r="P16704" s="8"/>
      <c r="Q16704" s="8"/>
      <c r="R16704" s="8"/>
      <c r="S16704" s="8"/>
      <c r="T16704" s="8"/>
      <c r="U16704" s="8"/>
      <c r="V16704" s="8"/>
      <c r="W16704" s="8"/>
      <c r="X16704" s="8"/>
      <c r="Y16704" s="8"/>
      <c r="Z16704" s="8"/>
      <c r="AA16704" s="8"/>
      <c r="AB16704" s="8"/>
      <c r="AC16704" s="8"/>
      <c r="AD16704" s="8"/>
      <c r="AE16704" s="8"/>
      <c r="AF16704" s="8"/>
      <c r="AG16704" s="12"/>
    </row>
    <row r="16705" spans="1:33">
      <c r="A16705" s="8"/>
      <c r="B16705" s="8"/>
      <c r="C16705" s="8"/>
      <c r="D16705" s="8"/>
      <c r="E16705" s="8"/>
      <c r="F16705" s="8"/>
      <c r="G16705" s="8"/>
      <c r="H16705" s="8"/>
      <c r="I16705" s="8"/>
      <c r="J16705" s="8"/>
      <c r="K16705" s="8"/>
      <c r="L16705" s="8"/>
      <c r="M16705" s="8"/>
      <c r="N16705" s="8"/>
      <c r="O16705" s="8"/>
      <c r="P16705" s="8"/>
      <c r="Q16705" s="8"/>
      <c r="R16705" s="8"/>
      <c r="S16705" s="8"/>
      <c r="T16705" s="8"/>
      <c r="U16705" s="8"/>
      <c r="V16705" s="8"/>
      <c r="W16705" s="8"/>
      <c r="X16705" s="8"/>
      <c r="Y16705" s="8"/>
      <c r="Z16705" s="8"/>
      <c r="AA16705" s="8"/>
      <c r="AB16705" s="8"/>
      <c r="AC16705" s="8"/>
      <c r="AD16705" s="8"/>
      <c r="AE16705" s="8"/>
      <c r="AF16705" s="8"/>
      <c r="AG16705" s="12"/>
    </row>
    <row r="16706" spans="1:33">
      <c r="A16706" s="8"/>
      <c r="B16706" s="8"/>
      <c r="C16706" s="8"/>
      <c r="D16706" s="8"/>
      <c r="E16706" s="8"/>
      <c r="F16706" s="8"/>
      <c r="G16706" s="8"/>
      <c r="H16706" s="8"/>
      <c r="I16706" s="8"/>
      <c r="J16706" s="8"/>
      <c r="K16706" s="8"/>
      <c r="L16706" s="8"/>
      <c r="M16706" s="8"/>
      <c r="N16706" s="8"/>
      <c r="O16706" s="8"/>
      <c r="P16706" s="8"/>
      <c r="Q16706" s="8"/>
      <c r="R16706" s="8"/>
      <c r="S16706" s="8"/>
      <c r="T16706" s="8"/>
      <c r="U16706" s="8"/>
      <c r="V16706" s="8"/>
      <c r="W16706" s="8"/>
      <c r="X16706" s="8"/>
      <c r="Y16706" s="8"/>
      <c r="Z16706" s="8"/>
      <c r="AA16706" s="8"/>
      <c r="AB16706" s="8"/>
      <c r="AC16706" s="8"/>
      <c r="AD16706" s="8"/>
      <c r="AE16706" s="8"/>
      <c r="AF16706" s="8"/>
      <c r="AG16706" s="12"/>
    </row>
    <row r="16707" spans="1:33">
      <c r="A16707" s="8"/>
      <c r="B16707" s="8"/>
      <c r="C16707" s="8"/>
      <c r="D16707" s="8"/>
      <c r="E16707" s="8"/>
      <c r="F16707" s="8"/>
      <c r="G16707" s="8"/>
      <c r="H16707" s="8"/>
      <c r="I16707" s="8"/>
      <c r="J16707" s="8"/>
      <c r="K16707" s="8"/>
      <c r="L16707" s="8"/>
      <c r="M16707" s="8"/>
      <c r="N16707" s="8"/>
      <c r="O16707" s="8"/>
      <c r="P16707" s="8"/>
      <c r="Q16707" s="8"/>
      <c r="R16707" s="8"/>
      <c r="S16707" s="8"/>
      <c r="T16707" s="8"/>
      <c r="U16707" s="8"/>
      <c r="V16707" s="8"/>
      <c r="W16707" s="8"/>
      <c r="X16707" s="8"/>
      <c r="Y16707" s="8"/>
      <c r="Z16707" s="8"/>
      <c r="AA16707" s="8"/>
      <c r="AB16707" s="8"/>
      <c r="AC16707" s="8"/>
      <c r="AD16707" s="8"/>
      <c r="AE16707" s="8"/>
      <c r="AF16707" s="8"/>
      <c r="AG16707" s="12"/>
    </row>
    <row r="16708" spans="1:33">
      <c r="A16708" s="8"/>
      <c r="B16708" s="8"/>
      <c r="C16708" s="8"/>
      <c r="D16708" s="8"/>
      <c r="E16708" s="8"/>
      <c r="F16708" s="8"/>
      <c r="G16708" s="8"/>
      <c r="H16708" s="8"/>
      <c r="I16708" s="8"/>
      <c r="J16708" s="8"/>
      <c r="K16708" s="8"/>
      <c r="L16708" s="8"/>
      <c r="M16708" s="8"/>
      <c r="N16708" s="8"/>
      <c r="O16708" s="8"/>
      <c r="P16708" s="8"/>
      <c r="Q16708" s="8"/>
      <c r="R16708" s="8"/>
      <c r="S16708" s="8"/>
      <c r="T16708" s="8"/>
      <c r="U16708" s="8"/>
      <c r="V16708" s="8"/>
      <c r="W16708" s="8"/>
      <c r="X16708" s="8"/>
      <c r="Y16708" s="8"/>
      <c r="Z16708" s="8"/>
      <c r="AA16708" s="8"/>
      <c r="AB16708" s="8"/>
      <c r="AC16708" s="8"/>
      <c r="AD16708" s="8"/>
      <c r="AE16708" s="8"/>
      <c r="AF16708" s="8"/>
      <c r="AG16708" s="12"/>
    </row>
    <row r="16709" spans="1:33">
      <c r="A16709" s="8"/>
      <c r="B16709" s="8"/>
      <c r="C16709" s="8"/>
      <c r="D16709" s="8"/>
      <c r="E16709" s="8"/>
      <c r="F16709" s="8"/>
      <c r="G16709" s="8"/>
      <c r="H16709" s="8"/>
      <c r="I16709" s="8"/>
      <c r="J16709" s="8"/>
      <c r="K16709" s="8"/>
      <c r="L16709" s="8"/>
      <c r="M16709" s="8"/>
      <c r="N16709" s="8"/>
      <c r="O16709" s="8"/>
      <c r="P16709" s="8"/>
      <c r="Q16709" s="8"/>
      <c r="R16709" s="8"/>
      <c r="S16709" s="8"/>
      <c r="T16709" s="8"/>
      <c r="U16709" s="8"/>
      <c r="V16709" s="8"/>
      <c r="W16709" s="8"/>
      <c r="X16709" s="8"/>
      <c r="Y16709" s="8"/>
      <c r="Z16709" s="8"/>
      <c r="AA16709" s="8"/>
      <c r="AB16709" s="8"/>
      <c r="AC16709" s="8"/>
      <c r="AD16709" s="8"/>
      <c r="AE16709" s="8"/>
      <c r="AF16709" s="8"/>
      <c r="AG16709" s="12"/>
    </row>
    <row r="16710" spans="1:33">
      <c r="A16710" s="8"/>
      <c r="B16710" s="8"/>
      <c r="C16710" s="8"/>
      <c r="D16710" s="8"/>
      <c r="E16710" s="8"/>
      <c r="F16710" s="8"/>
      <c r="G16710" s="8"/>
      <c r="H16710" s="8"/>
      <c r="I16710" s="8"/>
      <c r="J16710" s="8"/>
      <c r="K16710" s="8"/>
      <c r="L16710" s="8"/>
      <c r="M16710" s="8"/>
      <c r="N16710" s="8"/>
      <c r="O16710" s="8"/>
      <c r="P16710" s="8"/>
      <c r="Q16710" s="8"/>
      <c r="R16710" s="8"/>
      <c r="S16710" s="8"/>
      <c r="T16710" s="8"/>
      <c r="U16710" s="8"/>
      <c r="V16710" s="8"/>
      <c r="W16710" s="8"/>
      <c r="X16710" s="8"/>
      <c r="Y16710" s="8"/>
      <c r="Z16710" s="8"/>
      <c r="AA16710" s="8"/>
      <c r="AB16710" s="8"/>
      <c r="AC16710" s="8"/>
      <c r="AD16710" s="8"/>
      <c r="AE16710" s="8"/>
      <c r="AF16710" s="8"/>
      <c r="AG16710" s="12"/>
    </row>
    <row r="16711" spans="1:33">
      <c r="A16711" s="8"/>
      <c r="B16711" s="8"/>
      <c r="C16711" s="8"/>
      <c r="D16711" s="8"/>
      <c r="E16711" s="8"/>
      <c r="F16711" s="8"/>
      <c r="G16711" s="8"/>
      <c r="H16711" s="8"/>
      <c r="I16711" s="8"/>
      <c r="J16711" s="8"/>
      <c r="K16711" s="8"/>
      <c r="L16711" s="8"/>
      <c r="M16711" s="8"/>
      <c r="N16711" s="8"/>
      <c r="O16711" s="8"/>
      <c r="P16711" s="8"/>
      <c r="Q16711" s="8"/>
      <c r="R16711" s="8"/>
      <c r="S16711" s="8"/>
      <c r="T16711" s="8"/>
      <c r="U16711" s="8"/>
      <c r="V16711" s="8"/>
      <c r="W16711" s="8"/>
      <c r="X16711" s="8"/>
      <c r="Y16711" s="8"/>
      <c r="Z16711" s="8"/>
      <c r="AA16711" s="8"/>
      <c r="AB16711" s="8"/>
      <c r="AC16711" s="8"/>
      <c r="AD16711" s="8"/>
      <c r="AE16711" s="8"/>
      <c r="AF16711" s="8"/>
      <c r="AG16711" s="12"/>
    </row>
    <row r="16712" spans="1:33">
      <c r="A16712" s="8"/>
      <c r="B16712" s="8"/>
      <c r="C16712" s="8"/>
      <c r="D16712" s="8"/>
      <c r="E16712" s="8"/>
      <c r="F16712" s="8"/>
      <c r="G16712" s="8"/>
      <c r="H16712" s="8"/>
      <c r="I16712" s="8"/>
      <c r="J16712" s="8"/>
      <c r="K16712" s="8"/>
      <c r="L16712" s="8"/>
      <c r="M16712" s="8"/>
      <c r="N16712" s="8"/>
      <c r="O16712" s="8"/>
      <c r="P16712" s="8"/>
      <c r="Q16712" s="8"/>
      <c r="R16712" s="8"/>
      <c r="S16712" s="8"/>
      <c r="T16712" s="8"/>
      <c r="U16712" s="8"/>
      <c r="V16712" s="8"/>
      <c r="W16712" s="8"/>
      <c r="X16712" s="8"/>
      <c r="Y16712" s="8"/>
      <c r="Z16712" s="8"/>
      <c r="AA16712" s="8"/>
      <c r="AB16712" s="8"/>
      <c r="AC16712" s="8"/>
      <c r="AD16712" s="8"/>
      <c r="AE16712" s="8"/>
      <c r="AF16712" s="8"/>
      <c r="AG16712" s="12"/>
    </row>
    <row r="16713" spans="1:33">
      <c r="A16713" s="8"/>
      <c r="B16713" s="8"/>
      <c r="C16713" s="8"/>
      <c r="D16713" s="8"/>
      <c r="E16713" s="8"/>
      <c r="F16713" s="8"/>
      <c r="G16713" s="8"/>
      <c r="H16713" s="8"/>
      <c r="I16713" s="8"/>
      <c r="J16713" s="8"/>
      <c r="K16713" s="8"/>
      <c r="L16713" s="8"/>
      <c r="M16713" s="8"/>
      <c r="N16713" s="8"/>
      <c r="O16713" s="8"/>
      <c r="P16713" s="8"/>
      <c r="Q16713" s="8"/>
      <c r="R16713" s="8"/>
      <c r="S16713" s="8"/>
      <c r="T16713" s="8"/>
      <c r="U16713" s="8"/>
      <c r="V16713" s="8"/>
      <c r="W16713" s="8"/>
      <c r="X16713" s="8"/>
      <c r="Y16713" s="8"/>
      <c r="Z16713" s="8"/>
      <c r="AA16713" s="8"/>
      <c r="AB16713" s="8"/>
      <c r="AC16713" s="8"/>
      <c r="AD16713" s="8"/>
      <c r="AE16713" s="8"/>
      <c r="AF16713" s="8"/>
      <c r="AG16713" s="12"/>
    </row>
    <row r="16714" spans="1:33">
      <c r="A16714" s="8"/>
      <c r="B16714" s="8"/>
      <c r="C16714" s="8"/>
      <c r="D16714" s="8"/>
      <c r="E16714" s="8"/>
      <c r="F16714" s="8"/>
      <c r="G16714" s="8"/>
      <c r="H16714" s="8"/>
      <c r="I16714" s="8"/>
      <c r="J16714" s="8"/>
      <c r="K16714" s="8"/>
      <c r="L16714" s="8"/>
      <c r="M16714" s="8"/>
      <c r="N16714" s="8"/>
      <c r="O16714" s="8"/>
      <c r="P16714" s="8"/>
      <c r="Q16714" s="8"/>
      <c r="R16714" s="8"/>
      <c r="S16714" s="8"/>
      <c r="T16714" s="8"/>
      <c r="U16714" s="8"/>
      <c r="V16714" s="8"/>
      <c r="W16714" s="8"/>
      <c r="X16714" s="8"/>
      <c r="Y16714" s="8"/>
      <c r="Z16714" s="8"/>
      <c r="AA16714" s="8"/>
      <c r="AB16714" s="8"/>
      <c r="AC16714" s="8"/>
      <c r="AD16714" s="8"/>
      <c r="AE16714" s="8"/>
      <c r="AF16714" s="8"/>
      <c r="AG16714" s="12"/>
    </row>
    <row r="16715" spans="1:33">
      <c r="A16715" s="8"/>
      <c r="B16715" s="8"/>
      <c r="C16715" s="8"/>
      <c r="D16715" s="8"/>
      <c r="E16715" s="8"/>
      <c r="F16715" s="8"/>
      <c r="G16715" s="8"/>
      <c r="H16715" s="8"/>
      <c r="I16715" s="8"/>
      <c r="J16715" s="8"/>
      <c r="K16715" s="8"/>
      <c r="L16715" s="8"/>
      <c r="M16715" s="8"/>
      <c r="N16715" s="8"/>
      <c r="O16715" s="8"/>
      <c r="P16715" s="8"/>
      <c r="Q16715" s="8"/>
      <c r="R16715" s="8"/>
      <c r="S16715" s="8"/>
      <c r="T16715" s="8"/>
      <c r="U16715" s="8"/>
      <c r="V16715" s="8"/>
      <c r="W16715" s="8"/>
      <c r="X16715" s="8"/>
      <c r="Y16715" s="8"/>
      <c r="Z16715" s="8"/>
      <c r="AA16715" s="8"/>
      <c r="AB16715" s="8"/>
      <c r="AC16715" s="8"/>
      <c r="AD16715" s="8"/>
      <c r="AE16715" s="8"/>
      <c r="AF16715" s="8"/>
      <c r="AG16715" s="12"/>
    </row>
    <row r="16716" spans="1:33">
      <c r="A16716" s="8"/>
      <c r="B16716" s="8"/>
      <c r="C16716" s="8"/>
      <c r="D16716" s="8"/>
      <c r="E16716" s="8"/>
      <c r="F16716" s="8"/>
      <c r="G16716" s="8"/>
      <c r="H16716" s="8"/>
      <c r="I16716" s="8"/>
      <c r="J16716" s="8"/>
      <c r="K16716" s="8"/>
      <c r="L16716" s="8"/>
      <c r="M16716" s="8"/>
      <c r="N16716" s="8"/>
      <c r="O16716" s="8"/>
      <c r="P16716" s="8"/>
      <c r="Q16716" s="8"/>
      <c r="R16716" s="8"/>
      <c r="S16716" s="8"/>
      <c r="T16716" s="8"/>
      <c r="U16716" s="8"/>
      <c r="V16716" s="8"/>
      <c r="W16716" s="8"/>
      <c r="X16716" s="8"/>
      <c r="Y16716" s="8"/>
      <c r="Z16716" s="8"/>
      <c r="AA16716" s="8"/>
      <c r="AB16716" s="8"/>
      <c r="AC16716" s="8"/>
      <c r="AD16716" s="8"/>
      <c r="AE16716" s="8"/>
      <c r="AF16716" s="8"/>
      <c r="AG16716" s="12"/>
    </row>
    <row r="16717" spans="1:33">
      <c r="A16717" s="8"/>
      <c r="B16717" s="8"/>
      <c r="C16717" s="8"/>
      <c r="D16717" s="8"/>
      <c r="E16717" s="8"/>
      <c r="F16717" s="8"/>
      <c r="G16717" s="8"/>
      <c r="H16717" s="8"/>
      <c r="I16717" s="8"/>
      <c r="J16717" s="8"/>
      <c r="K16717" s="8"/>
      <c r="L16717" s="8"/>
      <c r="M16717" s="8"/>
      <c r="N16717" s="8"/>
      <c r="O16717" s="8"/>
      <c r="P16717" s="8"/>
      <c r="Q16717" s="8"/>
      <c r="R16717" s="8"/>
      <c r="S16717" s="8"/>
      <c r="T16717" s="8"/>
      <c r="U16717" s="8"/>
      <c r="V16717" s="8"/>
      <c r="W16717" s="8"/>
      <c r="X16717" s="8"/>
      <c r="Y16717" s="8"/>
      <c r="Z16717" s="8"/>
      <c r="AA16717" s="8"/>
      <c r="AB16717" s="8"/>
      <c r="AC16717" s="8"/>
      <c r="AD16717" s="8"/>
      <c r="AE16717" s="8"/>
      <c r="AF16717" s="8"/>
      <c r="AG16717" s="12"/>
    </row>
    <row r="16718" spans="1:33">
      <c r="A16718" s="8"/>
      <c r="B16718" s="8"/>
      <c r="C16718" s="8"/>
      <c r="D16718" s="8"/>
      <c r="E16718" s="8"/>
      <c r="F16718" s="8"/>
      <c r="G16718" s="8"/>
      <c r="H16718" s="8"/>
      <c r="I16718" s="8"/>
      <c r="J16718" s="8"/>
      <c r="K16718" s="8"/>
      <c r="L16718" s="8"/>
      <c r="M16718" s="8"/>
      <c r="N16718" s="8"/>
      <c r="O16718" s="8"/>
      <c r="P16718" s="8"/>
      <c r="Q16718" s="8"/>
      <c r="R16718" s="8"/>
      <c r="S16718" s="8"/>
      <c r="T16718" s="8"/>
      <c r="U16718" s="8"/>
      <c r="V16718" s="8"/>
      <c r="W16718" s="8"/>
      <c r="X16718" s="8"/>
      <c r="Y16718" s="8"/>
      <c r="Z16718" s="8"/>
      <c r="AA16718" s="8"/>
      <c r="AB16718" s="8"/>
      <c r="AC16718" s="8"/>
      <c r="AD16718" s="8"/>
      <c r="AE16718" s="8"/>
      <c r="AF16718" s="8"/>
      <c r="AG16718" s="12"/>
    </row>
    <row r="16719" spans="1:33">
      <c r="A16719" s="8"/>
      <c r="B16719" s="8"/>
      <c r="C16719" s="8"/>
      <c r="D16719" s="8"/>
      <c r="E16719" s="8"/>
      <c r="F16719" s="8"/>
      <c r="G16719" s="8"/>
      <c r="H16719" s="8"/>
      <c r="I16719" s="8"/>
      <c r="J16719" s="8"/>
      <c r="K16719" s="8"/>
      <c r="L16719" s="8"/>
      <c r="M16719" s="8"/>
      <c r="N16719" s="8"/>
      <c r="O16719" s="8"/>
      <c r="P16719" s="8"/>
      <c r="Q16719" s="8"/>
      <c r="R16719" s="8"/>
      <c r="S16719" s="8"/>
      <c r="T16719" s="8"/>
      <c r="U16719" s="8"/>
      <c r="V16719" s="8"/>
      <c r="W16719" s="8"/>
      <c r="X16719" s="8"/>
      <c r="Y16719" s="8"/>
      <c r="Z16719" s="8"/>
      <c r="AA16719" s="8"/>
      <c r="AB16719" s="8"/>
      <c r="AC16719" s="8"/>
      <c r="AD16719" s="8"/>
      <c r="AE16719" s="8"/>
      <c r="AF16719" s="8"/>
      <c r="AG16719" s="12"/>
    </row>
    <row r="16720" spans="1:33">
      <c r="A16720" s="8"/>
      <c r="B16720" s="8"/>
      <c r="C16720" s="8"/>
      <c r="D16720" s="8"/>
      <c r="E16720" s="8"/>
      <c r="F16720" s="8"/>
      <c r="G16720" s="8"/>
      <c r="H16720" s="8"/>
      <c r="I16720" s="8"/>
      <c r="J16720" s="8"/>
      <c r="K16720" s="8"/>
      <c r="L16720" s="8"/>
      <c r="M16720" s="8"/>
      <c r="N16720" s="8"/>
      <c r="O16720" s="8"/>
      <c r="P16720" s="8"/>
      <c r="Q16720" s="8"/>
      <c r="R16720" s="8"/>
      <c r="S16720" s="8"/>
      <c r="T16720" s="8"/>
      <c r="U16720" s="8"/>
      <c r="V16720" s="8"/>
      <c r="W16720" s="8"/>
      <c r="X16720" s="8"/>
      <c r="Y16720" s="8"/>
      <c r="Z16720" s="8"/>
      <c r="AA16720" s="8"/>
      <c r="AB16720" s="8"/>
      <c r="AC16720" s="8"/>
      <c r="AD16720" s="8"/>
      <c r="AE16720" s="8"/>
      <c r="AF16720" s="8"/>
      <c r="AG16720" s="12"/>
    </row>
    <row r="16721" spans="1:33">
      <c r="A16721" s="8"/>
      <c r="B16721" s="8"/>
      <c r="C16721" s="8"/>
      <c r="D16721" s="8"/>
      <c r="E16721" s="8"/>
      <c r="F16721" s="8"/>
      <c r="G16721" s="8"/>
      <c r="H16721" s="8"/>
      <c r="I16721" s="8"/>
      <c r="J16721" s="8"/>
      <c r="K16721" s="8"/>
      <c r="L16721" s="8"/>
      <c r="M16721" s="8"/>
      <c r="N16721" s="8"/>
      <c r="O16721" s="8"/>
      <c r="P16721" s="8"/>
      <c r="Q16721" s="8"/>
      <c r="R16721" s="8"/>
      <c r="S16721" s="8"/>
      <c r="T16721" s="8"/>
      <c r="U16721" s="8"/>
      <c r="V16721" s="8"/>
      <c r="W16721" s="8"/>
      <c r="X16721" s="8"/>
      <c r="Y16721" s="8"/>
      <c r="Z16721" s="8"/>
      <c r="AA16721" s="8"/>
      <c r="AB16721" s="8"/>
      <c r="AC16721" s="8"/>
      <c r="AD16721" s="8"/>
      <c r="AE16721" s="8"/>
      <c r="AF16721" s="8"/>
      <c r="AG16721" s="12"/>
    </row>
    <row r="16722" spans="1:33">
      <c r="A16722" s="8"/>
      <c r="B16722" s="8"/>
      <c r="C16722" s="8"/>
      <c r="D16722" s="8"/>
      <c r="E16722" s="8"/>
      <c r="F16722" s="8"/>
      <c r="G16722" s="8"/>
      <c r="H16722" s="8"/>
      <c r="I16722" s="8"/>
      <c r="J16722" s="8"/>
      <c r="K16722" s="8"/>
      <c r="L16722" s="8"/>
      <c r="M16722" s="8"/>
      <c r="N16722" s="8"/>
      <c r="O16722" s="8"/>
      <c r="P16722" s="8"/>
      <c r="Q16722" s="8"/>
      <c r="R16722" s="8"/>
      <c r="S16722" s="8"/>
      <c r="T16722" s="8"/>
      <c r="U16722" s="8"/>
      <c r="V16722" s="8"/>
      <c r="W16722" s="8"/>
      <c r="X16722" s="8"/>
      <c r="Y16722" s="8"/>
      <c r="Z16722" s="8"/>
      <c r="AA16722" s="8"/>
      <c r="AB16722" s="8"/>
      <c r="AC16722" s="8"/>
      <c r="AD16722" s="8"/>
      <c r="AE16722" s="8"/>
      <c r="AF16722" s="8"/>
      <c r="AG16722" s="12"/>
    </row>
    <row r="16723" spans="1:33">
      <c r="A16723" s="8"/>
      <c r="B16723" s="8"/>
      <c r="C16723" s="8"/>
      <c r="D16723" s="8"/>
      <c r="E16723" s="8"/>
      <c r="F16723" s="8"/>
      <c r="G16723" s="8"/>
      <c r="H16723" s="8"/>
      <c r="I16723" s="8"/>
      <c r="J16723" s="8"/>
      <c r="K16723" s="8"/>
      <c r="L16723" s="8"/>
      <c r="M16723" s="8"/>
      <c r="N16723" s="8"/>
      <c r="O16723" s="8"/>
      <c r="P16723" s="8"/>
      <c r="Q16723" s="8"/>
      <c r="R16723" s="8"/>
      <c r="S16723" s="8"/>
      <c r="T16723" s="8"/>
      <c r="U16723" s="8"/>
      <c r="V16723" s="8"/>
      <c r="W16723" s="8"/>
      <c r="X16723" s="8"/>
      <c r="Y16723" s="8"/>
      <c r="Z16723" s="8"/>
      <c r="AA16723" s="8"/>
      <c r="AB16723" s="8"/>
      <c r="AC16723" s="8"/>
      <c r="AD16723" s="8"/>
      <c r="AE16723" s="8"/>
      <c r="AF16723" s="8"/>
      <c r="AG16723" s="12"/>
    </row>
    <row r="16724" spans="1:33">
      <c r="A16724" s="8"/>
      <c r="B16724" s="8"/>
      <c r="C16724" s="8"/>
      <c r="D16724" s="8"/>
      <c r="E16724" s="8"/>
      <c r="F16724" s="8"/>
      <c r="G16724" s="8"/>
      <c r="H16724" s="8"/>
      <c r="I16724" s="8"/>
      <c r="J16724" s="8"/>
      <c r="K16724" s="8"/>
      <c r="L16724" s="8"/>
      <c r="M16724" s="8"/>
      <c r="N16724" s="8"/>
      <c r="O16724" s="8"/>
      <c r="P16724" s="8"/>
      <c r="Q16724" s="8"/>
      <c r="R16724" s="8"/>
      <c r="S16724" s="8"/>
      <c r="T16724" s="8"/>
      <c r="U16724" s="8"/>
      <c r="V16724" s="8"/>
      <c r="W16724" s="8"/>
      <c r="X16724" s="8"/>
      <c r="Y16724" s="8"/>
      <c r="Z16724" s="8"/>
      <c r="AA16724" s="8"/>
      <c r="AB16724" s="8"/>
      <c r="AC16724" s="8"/>
      <c r="AD16724" s="8"/>
      <c r="AE16724" s="8"/>
      <c r="AF16724" s="8"/>
      <c r="AG16724" s="12"/>
    </row>
    <row r="16725" spans="1:33">
      <c r="A16725" s="8"/>
      <c r="B16725" s="8"/>
      <c r="C16725" s="8"/>
      <c r="D16725" s="8"/>
      <c r="E16725" s="8"/>
      <c r="F16725" s="8"/>
      <c r="G16725" s="8"/>
      <c r="H16725" s="8"/>
      <c r="I16725" s="8"/>
      <c r="J16725" s="8"/>
      <c r="K16725" s="8"/>
      <c r="L16725" s="8"/>
      <c r="M16725" s="8"/>
      <c r="N16725" s="8"/>
      <c r="O16725" s="8"/>
      <c r="P16725" s="8"/>
      <c r="Q16725" s="8"/>
      <c r="R16725" s="8"/>
      <c r="S16725" s="8"/>
      <c r="T16725" s="8"/>
      <c r="U16725" s="8"/>
      <c r="V16725" s="8"/>
      <c r="W16725" s="8"/>
      <c r="X16725" s="8"/>
      <c r="Y16725" s="8"/>
      <c r="Z16725" s="8"/>
      <c r="AA16725" s="8"/>
      <c r="AB16725" s="8"/>
      <c r="AC16725" s="8"/>
      <c r="AD16725" s="8"/>
      <c r="AE16725" s="8"/>
      <c r="AF16725" s="8"/>
      <c r="AG16725" s="12"/>
    </row>
    <row r="16726" spans="1:33">
      <c r="A16726" s="8"/>
      <c r="B16726" s="8"/>
      <c r="C16726" s="8"/>
      <c r="D16726" s="8"/>
      <c r="E16726" s="8"/>
      <c r="F16726" s="8"/>
      <c r="G16726" s="8"/>
      <c r="H16726" s="8"/>
      <c r="I16726" s="8"/>
      <c r="J16726" s="8"/>
      <c r="K16726" s="8"/>
      <c r="L16726" s="8"/>
      <c r="M16726" s="8"/>
      <c r="N16726" s="8"/>
      <c r="O16726" s="8"/>
      <c r="P16726" s="8"/>
      <c r="Q16726" s="8"/>
      <c r="R16726" s="8"/>
      <c r="S16726" s="8"/>
      <c r="T16726" s="8"/>
      <c r="U16726" s="8"/>
      <c r="V16726" s="8"/>
      <c r="W16726" s="8"/>
      <c r="X16726" s="8"/>
      <c r="Y16726" s="8"/>
      <c r="Z16726" s="8"/>
      <c r="AA16726" s="8"/>
      <c r="AB16726" s="8"/>
      <c r="AC16726" s="8"/>
      <c r="AD16726" s="8"/>
      <c r="AE16726" s="8"/>
      <c r="AF16726" s="8"/>
      <c r="AG16726" s="12"/>
    </row>
    <row r="16727" spans="1:33">
      <c r="A16727" s="8"/>
      <c r="B16727" s="8"/>
      <c r="C16727" s="8"/>
      <c r="D16727" s="8"/>
      <c r="E16727" s="8"/>
      <c r="F16727" s="8"/>
      <c r="G16727" s="8"/>
      <c r="H16727" s="8"/>
      <c r="I16727" s="8"/>
      <c r="J16727" s="8"/>
      <c r="K16727" s="8"/>
      <c r="L16727" s="8"/>
      <c r="M16727" s="8"/>
      <c r="N16727" s="8"/>
      <c r="O16727" s="8"/>
      <c r="P16727" s="8"/>
      <c r="Q16727" s="8"/>
      <c r="R16727" s="8"/>
      <c r="S16727" s="8"/>
      <c r="T16727" s="8"/>
      <c r="U16727" s="8"/>
      <c r="V16727" s="8"/>
      <c r="W16727" s="8"/>
      <c r="X16727" s="8"/>
      <c r="Y16727" s="8"/>
      <c r="Z16727" s="8"/>
      <c r="AA16727" s="8"/>
      <c r="AB16727" s="8"/>
      <c r="AC16727" s="8"/>
      <c r="AD16727" s="8"/>
      <c r="AE16727" s="8"/>
      <c r="AF16727" s="8"/>
      <c r="AG16727" s="12"/>
    </row>
    <row r="16728" spans="1:33">
      <c r="A16728" s="8"/>
      <c r="B16728" s="8"/>
      <c r="C16728" s="8"/>
      <c r="D16728" s="8"/>
      <c r="E16728" s="8"/>
      <c r="F16728" s="8"/>
      <c r="G16728" s="8"/>
      <c r="H16728" s="8"/>
      <c r="I16728" s="8"/>
      <c r="J16728" s="8"/>
      <c r="K16728" s="8"/>
      <c r="L16728" s="8"/>
      <c r="M16728" s="8"/>
      <c r="N16728" s="8"/>
      <c r="O16728" s="8"/>
      <c r="P16728" s="8"/>
      <c r="Q16728" s="8"/>
      <c r="R16728" s="8"/>
      <c r="S16728" s="8"/>
      <c r="T16728" s="8"/>
      <c r="U16728" s="8"/>
      <c r="V16728" s="8"/>
      <c r="W16728" s="8"/>
      <c r="X16728" s="8"/>
      <c r="Y16728" s="8"/>
      <c r="Z16728" s="8"/>
      <c r="AA16728" s="8"/>
      <c r="AB16728" s="8"/>
      <c r="AC16728" s="8"/>
      <c r="AD16728" s="8"/>
      <c r="AE16728" s="8"/>
      <c r="AF16728" s="8"/>
      <c r="AG16728" s="12"/>
    </row>
    <row r="16729" spans="1:33">
      <c r="A16729" s="8"/>
      <c r="B16729" s="8"/>
      <c r="C16729" s="8"/>
      <c r="D16729" s="8"/>
      <c r="E16729" s="8"/>
      <c r="F16729" s="8"/>
      <c r="G16729" s="8"/>
      <c r="H16729" s="8"/>
      <c r="I16729" s="8"/>
      <c r="J16729" s="8"/>
      <c r="K16729" s="8"/>
      <c r="L16729" s="8"/>
      <c r="M16729" s="8"/>
      <c r="N16729" s="8"/>
      <c r="O16729" s="8"/>
      <c r="P16729" s="8"/>
      <c r="Q16729" s="8"/>
      <c r="R16729" s="8"/>
      <c r="S16729" s="8"/>
      <c r="T16729" s="8"/>
      <c r="U16729" s="8"/>
      <c r="V16729" s="8"/>
      <c r="W16729" s="8"/>
      <c r="X16729" s="8"/>
      <c r="Y16729" s="8"/>
      <c r="Z16729" s="8"/>
      <c r="AA16729" s="8"/>
      <c r="AB16729" s="8"/>
      <c r="AC16729" s="8"/>
      <c r="AD16729" s="8"/>
      <c r="AE16729" s="8"/>
      <c r="AF16729" s="8"/>
      <c r="AG16729" s="12"/>
    </row>
    <row r="16730" spans="1:33">
      <c r="A16730" s="8"/>
      <c r="B16730" s="8"/>
      <c r="C16730" s="8"/>
      <c r="D16730" s="8"/>
      <c r="E16730" s="8"/>
      <c r="F16730" s="8"/>
      <c r="G16730" s="8"/>
      <c r="H16730" s="8"/>
      <c r="I16730" s="8"/>
      <c r="J16730" s="8"/>
      <c r="K16730" s="8"/>
      <c r="L16730" s="8"/>
      <c r="M16730" s="8"/>
      <c r="N16730" s="8"/>
      <c r="O16730" s="8"/>
      <c r="P16730" s="8"/>
      <c r="Q16730" s="8"/>
      <c r="R16730" s="8"/>
      <c r="S16730" s="8"/>
      <c r="T16730" s="8"/>
      <c r="U16730" s="8"/>
      <c r="V16730" s="8"/>
      <c r="W16730" s="8"/>
      <c r="X16730" s="8"/>
      <c r="Y16730" s="8"/>
      <c r="Z16730" s="8"/>
      <c r="AA16730" s="8"/>
      <c r="AB16730" s="8"/>
      <c r="AC16730" s="8"/>
      <c r="AD16730" s="8"/>
      <c r="AE16730" s="8"/>
      <c r="AF16730" s="8"/>
      <c r="AG16730" s="12"/>
    </row>
    <row r="16731" spans="1:33">
      <c r="A16731" s="8"/>
      <c r="B16731" s="8"/>
      <c r="C16731" s="8"/>
      <c r="D16731" s="8"/>
      <c r="E16731" s="8"/>
      <c r="F16731" s="8"/>
      <c r="G16731" s="8"/>
      <c r="H16731" s="8"/>
      <c r="I16731" s="8"/>
      <c r="J16731" s="8"/>
      <c r="K16731" s="8"/>
      <c r="L16731" s="8"/>
      <c r="M16731" s="8"/>
      <c r="N16731" s="8"/>
      <c r="O16731" s="8"/>
      <c r="P16731" s="8"/>
      <c r="Q16731" s="8"/>
      <c r="R16731" s="8"/>
      <c r="S16731" s="8"/>
      <c r="T16731" s="8"/>
      <c r="U16731" s="8"/>
      <c r="V16731" s="8"/>
      <c r="W16731" s="8"/>
      <c r="X16731" s="8"/>
      <c r="Y16731" s="8"/>
      <c r="Z16731" s="8"/>
      <c r="AA16731" s="8"/>
      <c r="AB16731" s="8"/>
      <c r="AC16731" s="8"/>
      <c r="AD16731" s="8"/>
      <c r="AE16731" s="8"/>
      <c r="AF16731" s="8"/>
      <c r="AG16731" s="12"/>
    </row>
    <row r="16732" spans="1:33">
      <c r="A16732" s="8"/>
      <c r="B16732" s="8"/>
      <c r="C16732" s="8"/>
      <c r="D16732" s="8"/>
      <c r="E16732" s="8"/>
      <c r="F16732" s="8"/>
      <c r="G16732" s="8"/>
      <c r="H16732" s="8"/>
      <c r="I16732" s="8"/>
      <c r="J16732" s="8"/>
      <c r="K16732" s="8"/>
      <c r="L16732" s="8"/>
      <c r="M16732" s="8"/>
      <c r="N16732" s="8"/>
      <c r="O16732" s="8"/>
      <c r="P16732" s="8"/>
      <c r="Q16732" s="8"/>
      <c r="R16732" s="8"/>
      <c r="S16732" s="8"/>
      <c r="T16732" s="8"/>
      <c r="U16732" s="8"/>
      <c r="V16732" s="8"/>
      <c r="W16732" s="8"/>
      <c r="X16732" s="8"/>
      <c r="Y16732" s="8"/>
      <c r="Z16732" s="8"/>
      <c r="AA16732" s="8"/>
      <c r="AB16732" s="8"/>
      <c r="AC16732" s="8"/>
      <c r="AD16732" s="8"/>
      <c r="AE16732" s="8"/>
      <c r="AF16732" s="8"/>
      <c r="AG16732" s="12"/>
    </row>
    <row r="16733" spans="1:33">
      <c r="A16733" s="8"/>
      <c r="B16733" s="8"/>
      <c r="C16733" s="8"/>
      <c r="D16733" s="8"/>
      <c r="E16733" s="8"/>
      <c r="F16733" s="8"/>
      <c r="G16733" s="8"/>
      <c r="H16733" s="8"/>
      <c r="I16733" s="8"/>
      <c r="J16733" s="8"/>
      <c r="K16733" s="8"/>
      <c r="L16733" s="8"/>
      <c r="M16733" s="8"/>
      <c r="N16733" s="8"/>
      <c r="O16733" s="8"/>
      <c r="P16733" s="8"/>
      <c r="Q16733" s="8"/>
      <c r="R16733" s="8"/>
      <c r="S16733" s="8"/>
      <c r="T16733" s="8"/>
      <c r="U16733" s="8"/>
      <c r="V16733" s="8"/>
      <c r="W16733" s="8"/>
      <c r="X16733" s="8"/>
      <c r="Y16733" s="8"/>
      <c r="Z16733" s="8"/>
      <c r="AA16733" s="8"/>
      <c r="AB16733" s="8"/>
      <c r="AC16733" s="8"/>
      <c r="AD16733" s="8"/>
      <c r="AE16733" s="8"/>
      <c r="AF16733" s="8"/>
      <c r="AG16733" s="12"/>
    </row>
    <row r="16734" spans="1:33">
      <c r="A16734" s="8"/>
      <c r="B16734" s="8"/>
      <c r="C16734" s="8"/>
      <c r="D16734" s="8"/>
      <c r="E16734" s="8"/>
      <c r="F16734" s="8"/>
      <c r="G16734" s="8"/>
      <c r="H16734" s="8"/>
      <c r="I16734" s="8"/>
      <c r="J16734" s="8"/>
      <c r="K16734" s="8"/>
      <c r="L16734" s="8"/>
      <c r="M16734" s="8"/>
      <c r="N16734" s="8"/>
      <c r="O16734" s="8"/>
      <c r="P16734" s="8"/>
      <c r="Q16734" s="8"/>
      <c r="R16734" s="8"/>
      <c r="S16734" s="8"/>
      <c r="T16734" s="8"/>
      <c r="U16734" s="8"/>
      <c r="V16734" s="8"/>
      <c r="W16734" s="8"/>
      <c r="X16734" s="8"/>
      <c r="Y16734" s="8"/>
      <c r="Z16734" s="8"/>
      <c r="AA16734" s="8"/>
      <c r="AB16734" s="8"/>
      <c r="AC16734" s="8"/>
      <c r="AD16734" s="8"/>
      <c r="AE16734" s="8"/>
      <c r="AF16734" s="8"/>
      <c r="AG16734" s="12"/>
    </row>
    <row r="16735" spans="1:33">
      <c r="A16735" s="8"/>
      <c r="B16735" s="8"/>
      <c r="C16735" s="8"/>
      <c r="D16735" s="8"/>
      <c r="E16735" s="8"/>
      <c r="F16735" s="8"/>
      <c r="G16735" s="8"/>
      <c r="H16735" s="8"/>
      <c r="I16735" s="8"/>
      <c r="J16735" s="8"/>
      <c r="K16735" s="8"/>
      <c r="L16735" s="8"/>
      <c r="M16735" s="8"/>
      <c r="N16735" s="8"/>
      <c r="O16735" s="8"/>
      <c r="P16735" s="8"/>
      <c r="Q16735" s="8"/>
      <c r="R16735" s="8"/>
      <c r="S16735" s="8"/>
      <c r="T16735" s="8"/>
      <c r="U16735" s="8"/>
      <c r="V16735" s="8"/>
      <c r="W16735" s="8"/>
      <c r="X16735" s="8"/>
      <c r="Y16735" s="8"/>
      <c r="Z16735" s="8"/>
      <c r="AA16735" s="8"/>
      <c r="AB16735" s="8"/>
      <c r="AC16735" s="8"/>
      <c r="AD16735" s="8"/>
      <c r="AE16735" s="8"/>
      <c r="AF16735" s="8"/>
      <c r="AG16735" s="12"/>
    </row>
    <row r="16736" spans="1:33">
      <c r="A16736" s="8"/>
      <c r="B16736" s="8"/>
      <c r="C16736" s="8"/>
      <c r="D16736" s="8"/>
      <c r="E16736" s="8"/>
      <c r="F16736" s="8"/>
      <c r="G16736" s="8"/>
      <c r="H16736" s="8"/>
      <c r="I16736" s="8"/>
      <c r="J16736" s="8"/>
      <c r="K16736" s="8"/>
      <c r="L16736" s="8"/>
      <c r="M16736" s="8"/>
      <c r="N16736" s="8"/>
      <c r="O16736" s="8"/>
      <c r="P16736" s="8"/>
      <c r="Q16736" s="8"/>
      <c r="R16736" s="8"/>
      <c r="S16736" s="8"/>
      <c r="T16736" s="8"/>
      <c r="U16736" s="8"/>
      <c r="V16736" s="8"/>
      <c r="W16736" s="8"/>
      <c r="X16736" s="8"/>
      <c r="Y16736" s="8"/>
      <c r="Z16736" s="8"/>
      <c r="AA16736" s="8"/>
      <c r="AB16736" s="8"/>
      <c r="AC16736" s="8"/>
      <c r="AD16736" s="8"/>
      <c r="AE16736" s="8"/>
      <c r="AF16736" s="8"/>
      <c r="AG16736" s="12"/>
    </row>
    <row r="16737" spans="1:33">
      <c r="A16737" s="8"/>
      <c r="B16737" s="8"/>
      <c r="C16737" s="8"/>
      <c r="D16737" s="8"/>
      <c r="E16737" s="8"/>
      <c r="F16737" s="8"/>
      <c r="G16737" s="8"/>
      <c r="H16737" s="8"/>
      <c r="I16737" s="8"/>
      <c r="J16737" s="8"/>
      <c r="K16737" s="8"/>
      <c r="L16737" s="8"/>
      <c r="M16737" s="8"/>
      <c r="N16737" s="8"/>
      <c r="O16737" s="8"/>
      <c r="P16737" s="8"/>
      <c r="Q16737" s="8"/>
      <c r="R16737" s="8"/>
      <c r="S16737" s="8"/>
      <c r="T16737" s="8"/>
      <c r="U16737" s="8"/>
      <c r="V16737" s="8"/>
      <c r="W16737" s="8"/>
      <c r="X16737" s="8"/>
      <c r="Y16737" s="8"/>
      <c r="Z16737" s="8"/>
      <c r="AA16737" s="8"/>
      <c r="AB16737" s="8"/>
      <c r="AC16737" s="8"/>
      <c r="AD16737" s="8"/>
      <c r="AE16737" s="8"/>
      <c r="AF16737" s="8"/>
      <c r="AG16737" s="12"/>
    </row>
    <row r="16738" spans="1:33">
      <c r="A16738" s="8"/>
      <c r="B16738" s="8"/>
      <c r="C16738" s="8"/>
      <c r="D16738" s="8"/>
      <c r="E16738" s="8"/>
      <c r="F16738" s="8"/>
      <c r="G16738" s="8"/>
      <c r="H16738" s="8"/>
      <c r="I16738" s="8"/>
      <c r="J16738" s="8"/>
      <c r="K16738" s="8"/>
      <c r="L16738" s="8"/>
      <c r="M16738" s="8"/>
      <c r="N16738" s="8"/>
      <c r="O16738" s="8"/>
      <c r="P16738" s="8"/>
      <c r="Q16738" s="8"/>
      <c r="R16738" s="8"/>
      <c r="S16738" s="8"/>
      <c r="T16738" s="8"/>
      <c r="U16738" s="8"/>
      <c r="V16738" s="8"/>
      <c r="W16738" s="8"/>
      <c r="X16738" s="8"/>
      <c r="Y16738" s="8"/>
      <c r="Z16738" s="8"/>
      <c r="AA16738" s="8"/>
      <c r="AB16738" s="8"/>
      <c r="AC16738" s="8"/>
      <c r="AD16738" s="8"/>
      <c r="AE16738" s="8"/>
      <c r="AF16738" s="8"/>
      <c r="AG16738" s="12"/>
    </row>
    <row r="16739" spans="1:33">
      <c r="A16739" s="8"/>
      <c r="B16739" s="8"/>
      <c r="C16739" s="8"/>
      <c r="D16739" s="8"/>
      <c r="E16739" s="8"/>
      <c r="F16739" s="8"/>
      <c r="G16739" s="8"/>
      <c r="H16739" s="8"/>
      <c r="I16739" s="8"/>
      <c r="J16739" s="8"/>
      <c r="K16739" s="8"/>
      <c r="L16739" s="8"/>
      <c r="M16739" s="8"/>
      <c r="N16739" s="8"/>
      <c r="O16739" s="8"/>
      <c r="P16739" s="8"/>
      <c r="Q16739" s="8"/>
      <c r="R16739" s="8"/>
      <c r="S16739" s="8"/>
      <c r="T16739" s="8"/>
      <c r="U16739" s="8"/>
      <c r="V16739" s="8"/>
      <c r="W16739" s="8"/>
      <c r="X16739" s="8"/>
      <c r="Y16739" s="8"/>
      <c r="Z16739" s="8"/>
      <c r="AA16739" s="8"/>
      <c r="AB16739" s="8"/>
      <c r="AC16739" s="8"/>
      <c r="AD16739" s="8"/>
      <c r="AE16739" s="8"/>
      <c r="AF16739" s="8"/>
      <c r="AG16739" s="12"/>
    </row>
    <row r="16740" spans="1:33">
      <c r="A16740" s="8"/>
      <c r="B16740" s="8"/>
      <c r="C16740" s="8"/>
      <c r="D16740" s="8"/>
      <c r="E16740" s="8"/>
      <c r="F16740" s="8"/>
      <c r="G16740" s="8"/>
      <c r="H16740" s="8"/>
      <c r="I16740" s="8"/>
      <c r="J16740" s="8"/>
      <c r="K16740" s="8"/>
      <c r="L16740" s="8"/>
      <c r="M16740" s="8"/>
      <c r="N16740" s="8"/>
      <c r="O16740" s="8"/>
      <c r="P16740" s="8"/>
      <c r="Q16740" s="8"/>
      <c r="R16740" s="8"/>
      <c r="S16740" s="8"/>
      <c r="T16740" s="8"/>
      <c r="U16740" s="8"/>
      <c r="V16740" s="8"/>
      <c r="W16740" s="8"/>
      <c r="X16740" s="8"/>
      <c r="Y16740" s="8"/>
      <c r="Z16740" s="8"/>
      <c r="AA16740" s="8"/>
      <c r="AB16740" s="8"/>
      <c r="AC16740" s="8"/>
      <c r="AD16740" s="8"/>
      <c r="AE16740" s="8"/>
      <c r="AF16740" s="8"/>
      <c r="AG16740" s="12"/>
    </row>
    <row r="16741" spans="1:33">
      <c r="A16741" s="8"/>
      <c r="B16741" s="8"/>
      <c r="C16741" s="8"/>
      <c r="D16741" s="8"/>
      <c r="E16741" s="8"/>
      <c r="F16741" s="8"/>
      <c r="G16741" s="8"/>
      <c r="H16741" s="8"/>
      <c r="I16741" s="8"/>
      <c r="J16741" s="8"/>
      <c r="K16741" s="8"/>
      <c r="L16741" s="8"/>
      <c r="M16741" s="8"/>
      <c r="N16741" s="8"/>
      <c r="O16741" s="8"/>
      <c r="P16741" s="8"/>
      <c r="Q16741" s="8"/>
      <c r="R16741" s="8"/>
      <c r="S16741" s="8"/>
      <c r="T16741" s="8"/>
      <c r="U16741" s="8"/>
      <c r="V16741" s="8"/>
      <c r="W16741" s="8"/>
      <c r="X16741" s="8"/>
      <c r="Y16741" s="8"/>
      <c r="Z16741" s="8"/>
      <c r="AA16741" s="8"/>
      <c r="AB16741" s="8"/>
      <c r="AC16741" s="8"/>
      <c r="AD16741" s="8"/>
      <c r="AE16741" s="8"/>
      <c r="AF16741" s="8"/>
      <c r="AG16741" s="12"/>
    </row>
    <row r="16742" spans="1:33">
      <c r="A16742" s="8"/>
      <c r="B16742" s="8"/>
      <c r="C16742" s="8"/>
      <c r="D16742" s="8"/>
      <c r="E16742" s="8"/>
      <c r="F16742" s="8"/>
      <c r="G16742" s="8"/>
      <c r="H16742" s="8"/>
      <c r="I16742" s="8"/>
      <c r="J16742" s="8"/>
      <c r="K16742" s="8"/>
      <c r="L16742" s="8"/>
      <c r="M16742" s="8"/>
      <c r="N16742" s="8"/>
      <c r="O16742" s="8"/>
      <c r="P16742" s="8"/>
      <c r="Q16742" s="8"/>
      <c r="R16742" s="8"/>
      <c r="S16742" s="8"/>
      <c r="T16742" s="8"/>
      <c r="U16742" s="8"/>
      <c r="V16742" s="8"/>
      <c r="W16742" s="8"/>
      <c r="X16742" s="8"/>
      <c r="Y16742" s="8"/>
      <c r="Z16742" s="8"/>
      <c r="AA16742" s="8"/>
      <c r="AB16742" s="8"/>
      <c r="AC16742" s="8"/>
      <c r="AD16742" s="8"/>
      <c r="AE16742" s="8"/>
      <c r="AF16742" s="8"/>
      <c r="AG16742" s="12"/>
    </row>
    <row r="16743" spans="1:33">
      <c r="A16743" s="8"/>
      <c r="B16743" s="8"/>
      <c r="C16743" s="8"/>
      <c r="D16743" s="8"/>
      <c r="E16743" s="8"/>
      <c r="F16743" s="8"/>
      <c r="G16743" s="8"/>
      <c r="H16743" s="8"/>
      <c r="I16743" s="8"/>
      <c r="J16743" s="8"/>
      <c r="K16743" s="8"/>
      <c r="L16743" s="8"/>
      <c r="M16743" s="8"/>
      <c r="N16743" s="8"/>
      <c r="O16743" s="8"/>
      <c r="P16743" s="8"/>
      <c r="Q16743" s="8"/>
      <c r="R16743" s="8"/>
      <c r="S16743" s="8"/>
      <c r="T16743" s="8"/>
      <c r="U16743" s="8"/>
      <c r="V16743" s="8"/>
      <c r="W16743" s="8"/>
      <c r="X16743" s="8"/>
      <c r="Y16743" s="8"/>
      <c r="Z16743" s="8"/>
      <c r="AA16743" s="8"/>
      <c r="AB16743" s="8"/>
      <c r="AC16743" s="8"/>
      <c r="AD16743" s="8"/>
      <c r="AE16743" s="8"/>
      <c r="AF16743" s="8"/>
      <c r="AG16743" s="12"/>
    </row>
    <row r="16744" spans="1:33">
      <c r="A16744" s="8"/>
      <c r="B16744" s="8"/>
      <c r="C16744" s="8"/>
      <c r="D16744" s="8"/>
      <c r="E16744" s="8"/>
      <c r="F16744" s="8"/>
      <c r="G16744" s="8"/>
      <c r="H16744" s="8"/>
      <c r="I16744" s="8"/>
      <c r="J16744" s="8"/>
      <c r="K16744" s="8"/>
      <c r="L16744" s="8"/>
      <c r="M16744" s="8"/>
      <c r="N16744" s="8"/>
      <c r="O16744" s="8"/>
      <c r="P16744" s="8"/>
      <c r="Q16744" s="8"/>
      <c r="R16744" s="8"/>
      <c r="S16744" s="8"/>
      <c r="T16744" s="8"/>
      <c r="U16744" s="8"/>
      <c r="V16744" s="8"/>
      <c r="W16744" s="8"/>
      <c r="X16744" s="8"/>
      <c r="Y16744" s="8"/>
      <c r="Z16744" s="8"/>
      <c r="AA16744" s="8"/>
      <c r="AB16744" s="8"/>
      <c r="AC16744" s="8"/>
      <c r="AD16744" s="8"/>
      <c r="AE16744" s="8"/>
      <c r="AF16744" s="8"/>
      <c r="AG16744" s="12"/>
    </row>
    <row r="16745" spans="1:33">
      <c r="A16745" s="8"/>
      <c r="B16745" s="8"/>
      <c r="C16745" s="8"/>
      <c r="D16745" s="8"/>
      <c r="E16745" s="8"/>
      <c r="F16745" s="8"/>
      <c r="G16745" s="8"/>
      <c r="H16745" s="8"/>
      <c r="I16745" s="8"/>
      <c r="J16745" s="8"/>
      <c r="K16745" s="8"/>
      <c r="L16745" s="8"/>
      <c r="M16745" s="8"/>
      <c r="N16745" s="8"/>
      <c r="O16745" s="8"/>
      <c r="P16745" s="8"/>
      <c r="Q16745" s="8"/>
      <c r="R16745" s="8"/>
      <c r="S16745" s="8"/>
      <c r="T16745" s="8"/>
      <c r="U16745" s="8"/>
      <c r="V16745" s="8"/>
      <c r="W16745" s="8"/>
      <c r="X16745" s="8"/>
      <c r="Y16745" s="8"/>
      <c r="Z16745" s="8"/>
      <c r="AA16745" s="8"/>
      <c r="AB16745" s="8"/>
      <c r="AC16745" s="8"/>
      <c r="AD16745" s="8"/>
      <c r="AE16745" s="8"/>
      <c r="AF16745" s="8"/>
      <c r="AG16745" s="12"/>
    </row>
    <row r="16746" spans="1:33">
      <c r="A16746" s="8"/>
      <c r="B16746" s="8"/>
      <c r="C16746" s="8"/>
      <c r="D16746" s="8"/>
      <c r="E16746" s="8"/>
      <c r="F16746" s="8"/>
      <c r="G16746" s="8"/>
      <c r="H16746" s="8"/>
      <c r="I16746" s="8"/>
      <c r="J16746" s="8"/>
      <c r="K16746" s="8"/>
      <c r="L16746" s="8"/>
      <c r="M16746" s="8"/>
      <c r="N16746" s="8"/>
      <c r="O16746" s="8"/>
      <c r="P16746" s="8"/>
      <c r="Q16746" s="8"/>
      <c r="R16746" s="8"/>
      <c r="S16746" s="8"/>
      <c r="T16746" s="8"/>
      <c r="U16746" s="8"/>
      <c r="V16746" s="8"/>
      <c r="W16746" s="8"/>
      <c r="X16746" s="8"/>
      <c r="Y16746" s="8"/>
      <c r="Z16746" s="8"/>
      <c r="AA16746" s="8"/>
      <c r="AB16746" s="8"/>
      <c r="AC16746" s="8"/>
      <c r="AD16746" s="8"/>
      <c r="AE16746" s="8"/>
      <c r="AF16746" s="8"/>
      <c r="AG16746" s="12"/>
    </row>
    <row r="16747" spans="1:33">
      <c r="A16747" s="8"/>
      <c r="B16747" s="8"/>
      <c r="C16747" s="8"/>
      <c r="D16747" s="8"/>
      <c r="E16747" s="8"/>
      <c r="F16747" s="8"/>
      <c r="G16747" s="8"/>
      <c r="H16747" s="8"/>
      <c r="I16747" s="8"/>
      <c r="J16747" s="8"/>
      <c r="K16747" s="8"/>
      <c r="L16747" s="8"/>
      <c r="M16747" s="8"/>
      <c r="N16747" s="8"/>
      <c r="O16747" s="8"/>
      <c r="P16747" s="8"/>
      <c r="Q16747" s="8"/>
      <c r="R16747" s="8"/>
      <c r="S16747" s="8"/>
      <c r="T16747" s="8"/>
      <c r="U16747" s="8"/>
      <c r="V16747" s="8"/>
      <c r="W16747" s="8"/>
      <c r="X16747" s="8"/>
      <c r="Y16747" s="8"/>
      <c r="Z16747" s="8"/>
      <c r="AA16747" s="8"/>
      <c r="AB16747" s="8"/>
      <c r="AC16747" s="8"/>
      <c r="AD16747" s="8"/>
      <c r="AE16747" s="8"/>
      <c r="AF16747" s="8"/>
      <c r="AG16747" s="12"/>
    </row>
    <row r="16748" spans="1:33">
      <c r="A16748" s="8"/>
      <c r="B16748" s="8"/>
      <c r="C16748" s="8"/>
      <c r="D16748" s="8"/>
      <c r="E16748" s="8"/>
      <c r="F16748" s="8"/>
      <c r="G16748" s="8"/>
      <c r="H16748" s="8"/>
      <c r="I16748" s="8"/>
      <c r="J16748" s="8"/>
      <c r="K16748" s="8"/>
      <c r="L16748" s="8"/>
      <c r="M16748" s="8"/>
      <c r="N16748" s="8"/>
      <c r="O16748" s="8"/>
      <c r="P16748" s="8"/>
      <c r="Q16748" s="8"/>
      <c r="R16748" s="8"/>
      <c r="S16748" s="8"/>
      <c r="T16748" s="8"/>
      <c r="U16748" s="8"/>
      <c r="V16748" s="8"/>
      <c r="W16748" s="8"/>
      <c r="X16748" s="8"/>
      <c r="Y16748" s="8"/>
      <c r="Z16748" s="8"/>
      <c r="AA16748" s="8"/>
      <c r="AB16748" s="8"/>
      <c r="AC16748" s="8"/>
      <c r="AD16748" s="8"/>
      <c r="AE16748" s="8"/>
      <c r="AF16748" s="8"/>
      <c r="AG16748" s="12"/>
    </row>
    <row r="16749" spans="1:33">
      <c r="A16749" s="8"/>
      <c r="B16749" s="8"/>
      <c r="C16749" s="8"/>
      <c r="D16749" s="8"/>
      <c r="E16749" s="8"/>
      <c r="F16749" s="8"/>
      <c r="G16749" s="8"/>
      <c r="H16749" s="8"/>
      <c r="I16749" s="8"/>
      <c r="J16749" s="8"/>
      <c r="K16749" s="8"/>
      <c r="L16749" s="8"/>
      <c r="M16749" s="8"/>
      <c r="N16749" s="8"/>
      <c r="O16749" s="8"/>
      <c r="P16749" s="8"/>
      <c r="Q16749" s="8"/>
      <c r="R16749" s="8"/>
      <c r="S16749" s="8"/>
      <c r="T16749" s="8"/>
      <c r="U16749" s="8"/>
      <c r="V16749" s="8"/>
      <c r="W16749" s="8"/>
      <c r="X16749" s="8"/>
      <c r="Y16749" s="8"/>
      <c r="Z16749" s="8"/>
      <c r="AA16749" s="8"/>
      <c r="AB16749" s="8"/>
      <c r="AC16749" s="8"/>
      <c r="AD16749" s="8"/>
      <c r="AE16749" s="8"/>
      <c r="AF16749" s="8"/>
      <c r="AG16749" s="12"/>
    </row>
    <row r="16750" spans="1:33">
      <c r="A16750" s="8"/>
      <c r="B16750" s="8"/>
      <c r="C16750" s="8"/>
      <c r="D16750" s="8"/>
      <c r="E16750" s="8"/>
      <c r="F16750" s="8"/>
      <c r="G16750" s="8"/>
      <c r="H16750" s="8"/>
      <c r="I16750" s="8"/>
      <c r="J16750" s="8"/>
      <c r="K16750" s="8"/>
      <c r="L16750" s="8"/>
      <c r="M16750" s="8"/>
      <c r="N16750" s="8"/>
      <c r="O16750" s="8"/>
      <c r="P16750" s="8"/>
      <c r="Q16750" s="8"/>
      <c r="R16750" s="8"/>
      <c r="S16750" s="8"/>
      <c r="T16750" s="8"/>
      <c r="U16750" s="8"/>
      <c r="V16750" s="8"/>
      <c r="W16750" s="8"/>
      <c r="X16750" s="8"/>
      <c r="Y16750" s="8"/>
      <c r="Z16750" s="8"/>
      <c r="AA16750" s="8"/>
      <c r="AB16750" s="8"/>
      <c r="AC16750" s="8"/>
      <c r="AD16750" s="8"/>
      <c r="AE16750" s="8"/>
      <c r="AF16750" s="8"/>
      <c r="AG16750" s="12"/>
    </row>
    <row r="16751" spans="1:33">
      <c r="A16751" s="8"/>
      <c r="B16751" s="8"/>
      <c r="C16751" s="8"/>
      <c r="D16751" s="8"/>
      <c r="E16751" s="8"/>
      <c r="F16751" s="8"/>
      <c r="G16751" s="8"/>
      <c r="H16751" s="8"/>
      <c r="I16751" s="8"/>
      <c r="J16751" s="8"/>
      <c r="K16751" s="8"/>
      <c r="L16751" s="8"/>
      <c r="M16751" s="8"/>
      <c r="N16751" s="8"/>
      <c r="O16751" s="8"/>
      <c r="P16751" s="8"/>
      <c r="Q16751" s="8"/>
      <c r="R16751" s="8"/>
      <c r="S16751" s="8"/>
      <c r="T16751" s="8"/>
      <c r="U16751" s="8"/>
      <c r="V16751" s="8"/>
      <c r="W16751" s="8"/>
      <c r="X16751" s="8"/>
      <c r="Y16751" s="8"/>
      <c r="Z16751" s="8"/>
      <c r="AA16751" s="8"/>
      <c r="AB16751" s="8"/>
      <c r="AC16751" s="8"/>
      <c r="AD16751" s="8"/>
      <c r="AE16751" s="8"/>
      <c r="AF16751" s="8"/>
      <c r="AG16751" s="12"/>
    </row>
    <row r="16752" spans="1:33">
      <c r="A16752" s="8"/>
      <c r="B16752" s="8"/>
      <c r="C16752" s="8"/>
      <c r="D16752" s="8"/>
      <c r="E16752" s="8"/>
      <c r="F16752" s="8"/>
      <c r="G16752" s="8"/>
      <c r="H16752" s="8"/>
      <c r="I16752" s="8"/>
      <c r="J16752" s="8"/>
      <c r="K16752" s="8"/>
      <c r="L16752" s="8"/>
      <c r="M16752" s="8"/>
      <c r="N16752" s="8"/>
      <c r="O16752" s="8"/>
      <c r="P16752" s="8"/>
      <c r="Q16752" s="8"/>
      <c r="R16752" s="8"/>
      <c r="S16752" s="8"/>
      <c r="T16752" s="8"/>
      <c r="U16752" s="8"/>
      <c r="V16752" s="8"/>
      <c r="W16752" s="8"/>
      <c r="X16752" s="8"/>
      <c r="Y16752" s="8"/>
      <c r="Z16752" s="8"/>
      <c r="AA16752" s="8"/>
      <c r="AB16752" s="8"/>
      <c r="AC16752" s="8"/>
      <c r="AD16752" s="8"/>
      <c r="AE16752" s="8"/>
      <c r="AF16752" s="8"/>
      <c r="AG16752" s="12"/>
    </row>
    <row r="16753" spans="1:33">
      <c r="A16753" s="8"/>
      <c r="B16753" s="8"/>
      <c r="C16753" s="8"/>
      <c r="D16753" s="8"/>
      <c r="E16753" s="8"/>
      <c r="F16753" s="8"/>
      <c r="G16753" s="8"/>
      <c r="H16753" s="8"/>
      <c r="I16753" s="8"/>
      <c r="J16753" s="8"/>
      <c r="K16753" s="8"/>
      <c r="L16753" s="8"/>
      <c r="M16753" s="8"/>
      <c r="N16753" s="8"/>
      <c r="O16753" s="8"/>
      <c r="P16753" s="8"/>
      <c r="Q16753" s="8"/>
      <c r="R16753" s="8"/>
      <c r="S16753" s="8"/>
      <c r="T16753" s="8"/>
      <c r="U16753" s="8"/>
      <c r="V16753" s="8"/>
      <c r="W16753" s="8"/>
      <c r="X16753" s="8"/>
      <c r="Y16753" s="8"/>
      <c r="Z16753" s="8"/>
      <c r="AA16753" s="8"/>
      <c r="AB16753" s="8"/>
      <c r="AC16753" s="8"/>
      <c r="AD16753" s="8"/>
      <c r="AE16753" s="8"/>
      <c r="AF16753" s="8"/>
      <c r="AG16753" s="12"/>
    </row>
    <row r="16754" spans="1:33">
      <c r="A16754" s="8"/>
      <c r="B16754" s="8"/>
      <c r="C16754" s="8"/>
      <c r="D16754" s="8"/>
      <c r="E16754" s="8"/>
      <c r="F16754" s="8"/>
      <c r="G16754" s="8"/>
      <c r="H16754" s="8"/>
      <c r="I16754" s="8"/>
      <c r="J16754" s="8"/>
      <c r="K16754" s="8"/>
      <c r="L16754" s="8"/>
      <c r="M16754" s="8"/>
      <c r="N16754" s="8"/>
      <c r="O16754" s="8"/>
      <c r="P16754" s="8"/>
      <c r="Q16754" s="8"/>
      <c r="R16754" s="8"/>
      <c r="S16754" s="8"/>
      <c r="T16754" s="8"/>
      <c r="U16754" s="8"/>
      <c r="V16754" s="8"/>
      <c r="W16754" s="8"/>
      <c r="X16754" s="8"/>
      <c r="Y16754" s="8"/>
      <c r="Z16754" s="8"/>
      <c r="AA16754" s="8"/>
      <c r="AB16754" s="8"/>
      <c r="AC16754" s="8"/>
      <c r="AD16754" s="8"/>
      <c r="AE16754" s="8"/>
      <c r="AF16754" s="8"/>
      <c r="AG16754" s="12"/>
    </row>
    <row r="16755" spans="1:33">
      <c r="A16755" s="8"/>
      <c r="B16755" s="8"/>
      <c r="C16755" s="8"/>
      <c r="D16755" s="8"/>
      <c r="E16755" s="8"/>
      <c r="F16755" s="8"/>
      <c r="G16755" s="8"/>
      <c r="H16755" s="8"/>
      <c r="I16755" s="8"/>
      <c r="J16755" s="8"/>
      <c r="K16755" s="8"/>
      <c r="L16755" s="8"/>
      <c r="M16755" s="8"/>
      <c r="N16755" s="8"/>
      <c r="O16755" s="8"/>
      <c r="P16755" s="8"/>
      <c r="Q16755" s="8"/>
      <c r="R16755" s="8"/>
      <c r="S16755" s="8"/>
      <c r="T16755" s="8"/>
      <c r="U16755" s="8"/>
      <c r="V16755" s="8"/>
      <c r="W16755" s="8"/>
      <c r="X16755" s="8"/>
      <c r="Y16755" s="8"/>
      <c r="Z16755" s="8"/>
      <c r="AA16755" s="8"/>
      <c r="AB16755" s="8"/>
      <c r="AC16755" s="8"/>
      <c r="AD16755" s="8"/>
      <c r="AE16755" s="8"/>
      <c r="AF16755" s="8"/>
      <c r="AG16755" s="12"/>
    </row>
    <row r="16756" spans="1:33">
      <c r="A16756" s="8"/>
      <c r="B16756" s="8"/>
      <c r="C16756" s="8"/>
      <c r="D16756" s="8"/>
      <c r="E16756" s="8"/>
      <c r="F16756" s="8"/>
      <c r="G16756" s="8"/>
      <c r="H16756" s="8"/>
      <c r="I16756" s="8"/>
      <c r="J16756" s="8"/>
      <c r="K16756" s="8"/>
      <c r="L16756" s="8"/>
      <c r="M16756" s="8"/>
      <c r="N16756" s="8"/>
      <c r="O16756" s="8"/>
      <c r="P16756" s="8"/>
      <c r="Q16756" s="8"/>
      <c r="R16756" s="8"/>
      <c r="S16756" s="8"/>
      <c r="T16756" s="8"/>
      <c r="U16756" s="8"/>
      <c r="V16756" s="8"/>
      <c r="W16756" s="8"/>
      <c r="X16756" s="8"/>
      <c r="Y16756" s="8"/>
      <c r="Z16756" s="8"/>
      <c r="AA16756" s="8"/>
      <c r="AB16756" s="8"/>
      <c r="AC16756" s="8"/>
      <c r="AD16756" s="8"/>
      <c r="AE16756" s="8"/>
      <c r="AF16756" s="8"/>
      <c r="AG16756" s="12"/>
    </row>
    <row r="16757" spans="1:33">
      <c r="A16757" s="8"/>
      <c r="B16757" s="8"/>
      <c r="C16757" s="8"/>
      <c r="D16757" s="8"/>
      <c r="E16757" s="8"/>
      <c r="F16757" s="8"/>
      <c r="G16757" s="8"/>
      <c r="H16757" s="8"/>
      <c r="I16757" s="8"/>
      <c r="J16757" s="8"/>
      <c r="K16757" s="8"/>
      <c r="L16757" s="8"/>
      <c r="M16757" s="8"/>
      <c r="N16757" s="8"/>
      <c r="O16757" s="8"/>
      <c r="P16757" s="8"/>
      <c r="Q16757" s="8"/>
      <c r="R16757" s="8"/>
      <c r="S16757" s="8"/>
      <c r="T16757" s="8"/>
      <c r="U16757" s="8"/>
      <c r="V16757" s="8"/>
      <c r="W16757" s="8"/>
      <c r="X16757" s="8"/>
      <c r="Y16757" s="8"/>
      <c r="Z16757" s="8"/>
      <c r="AA16757" s="8"/>
      <c r="AB16757" s="8"/>
      <c r="AC16757" s="8"/>
      <c r="AD16757" s="8"/>
      <c r="AE16757" s="8"/>
      <c r="AF16757" s="8"/>
      <c r="AG16757" s="12"/>
    </row>
    <row r="16758" spans="1:33">
      <c r="A16758" s="8"/>
      <c r="B16758" s="8"/>
      <c r="C16758" s="8"/>
      <c r="D16758" s="8"/>
      <c r="E16758" s="8"/>
      <c r="F16758" s="8"/>
      <c r="G16758" s="8"/>
      <c r="H16758" s="8"/>
      <c r="I16758" s="8"/>
      <c r="J16758" s="8"/>
      <c r="K16758" s="8"/>
      <c r="L16758" s="8"/>
      <c r="M16758" s="8"/>
      <c r="N16758" s="8"/>
      <c r="O16758" s="8"/>
      <c r="P16758" s="8"/>
      <c r="Q16758" s="8"/>
      <c r="R16758" s="8"/>
      <c r="S16758" s="8"/>
      <c r="T16758" s="8"/>
      <c r="U16758" s="8"/>
      <c r="V16758" s="8"/>
      <c r="W16758" s="8"/>
      <c r="X16758" s="8"/>
      <c r="Y16758" s="8"/>
      <c r="Z16758" s="8"/>
      <c r="AA16758" s="8"/>
      <c r="AB16758" s="8"/>
      <c r="AC16758" s="8"/>
      <c r="AD16758" s="8"/>
      <c r="AE16758" s="8"/>
      <c r="AF16758" s="8"/>
      <c r="AG16758" s="12"/>
    </row>
    <row r="16759" spans="1:33">
      <c r="A16759" s="8"/>
      <c r="B16759" s="8"/>
      <c r="C16759" s="8"/>
      <c r="D16759" s="8"/>
      <c r="E16759" s="8"/>
      <c r="F16759" s="8"/>
      <c r="G16759" s="8"/>
      <c r="H16759" s="8"/>
      <c r="I16759" s="8"/>
      <c r="J16759" s="8"/>
      <c r="K16759" s="8"/>
      <c r="L16759" s="8"/>
      <c r="M16759" s="8"/>
      <c r="N16759" s="8"/>
      <c r="O16759" s="8"/>
      <c r="P16759" s="8"/>
      <c r="Q16759" s="8"/>
      <c r="R16759" s="8"/>
      <c r="S16759" s="8"/>
      <c r="T16759" s="8"/>
      <c r="U16759" s="8"/>
      <c r="V16759" s="8"/>
      <c r="W16759" s="8"/>
      <c r="X16759" s="8"/>
      <c r="Y16759" s="8"/>
      <c r="Z16759" s="8"/>
      <c r="AA16759" s="8"/>
      <c r="AB16759" s="8"/>
      <c r="AC16759" s="8"/>
      <c r="AD16759" s="8"/>
      <c r="AE16759" s="8"/>
      <c r="AF16759" s="8"/>
      <c r="AG16759" s="12"/>
    </row>
    <row r="16760" spans="1:33">
      <c r="A16760" s="8"/>
      <c r="B16760" s="8"/>
      <c r="C16760" s="8"/>
      <c r="D16760" s="8"/>
      <c r="E16760" s="8"/>
      <c r="F16760" s="8"/>
      <c r="G16760" s="8"/>
      <c r="H16760" s="8"/>
      <c r="I16760" s="8"/>
      <c r="J16760" s="8"/>
      <c r="K16760" s="8"/>
      <c r="L16760" s="8"/>
      <c r="M16760" s="8"/>
      <c r="N16760" s="8"/>
      <c r="O16760" s="8"/>
      <c r="P16760" s="8"/>
      <c r="Q16760" s="8"/>
      <c r="R16760" s="8"/>
      <c r="S16760" s="8"/>
      <c r="T16760" s="8"/>
      <c r="U16760" s="8"/>
      <c r="V16760" s="8"/>
      <c r="W16760" s="8"/>
      <c r="X16760" s="8"/>
      <c r="Y16760" s="8"/>
      <c r="Z16760" s="8"/>
      <c r="AA16760" s="8"/>
      <c r="AB16760" s="8"/>
      <c r="AC16760" s="8"/>
      <c r="AD16760" s="8"/>
      <c r="AE16760" s="8"/>
      <c r="AF16760" s="8"/>
      <c r="AG16760" s="12"/>
    </row>
    <row r="16761" spans="1:33">
      <c r="A16761" s="8"/>
      <c r="B16761" s="8"/>
      <c r="C16761" s="8"/>
      <c r="D16761" s="8"/>
      <c r="E16761" s="8"/>
      <c r="F16761" s="8"/>
      <c r="G16761" s="8"/>
      <c r="H16761" s="8"/>
      <c r="I16761" s="8"/>
      <c r="J16761" s="8"/>
      <c r="K16761" s="8"/>
      <c r="L16761" s="8"/>
      <c r="M16761" s="8"/>
      <c r="N16761" s="8"/>
      <c r="O16761" s="8"/>
      <c r="P16761" s="8"/>
      <c r="Q16761" s="8"/>
      <c r="R16761" s="8"/>
      <c r="S16761" s="8"/>
      <c r="T16761" s="8"/>
      <c r="U16761" s="8"/>
      <c r="V16761" s="8"/>
      <c r="W16761" s="8"/>
      <c r="X16761" s="8"/>
      <c r="Y16761" s="8"/>
      <c r="Z16761" s="8"/>
      <c r="AA16761" s="8"/>
      <c r="AB16761" s="8"/>
      <c r="AC16761" s="8"/>
      <c r="AD16761" s="8"/>
      <c r="AE16761" s="8"/>
      <c r="AF16761" s="8"/>
      <c r="AG16761" s="12"/>
    </row>
    <row r="16762" spans="1:33">
      <c r="A16762" s="8"/>
      <c r="B16762" s="8"/>
      <c r="C16762" s="8"/>
      <c r="D16762" s="8"/>
      <c r="E16762" s="8"/>
      <c r="F16762" s="8"/>
      <c r="G16762" s="8"/>
      <c r="H16762" s="8"/>
      <c r="I16762" s="8"/>
      <c r="J16762" s="8"/>
      <c r="K16762" s="8"/>
      <c r="L16762" s="8"/>
      <c r="M16762" s="8"/>
      <c r="N16762" s="8"/>
      <c r="O16762" s="8"/>
      <c r="P16762" s="8"/>
      <c r="Q16762" s="8"/>
      <c r="R16762" s="8"/>
      <c r="S16762" s="8"/>
      <c r="T16762" s="8"/>
      <c r="U16762" s="8"/>
      <c r="V16762" s="8"/>
      <c r="W16762" s="8"/>
      <c r="X16762" s="8"/>
      <c r="Y16762" s="8"/>
      <c r="Z16762" s="8"/>
      <c r="AA16762" s="8"/>
      <c r="AB16762" s="8"/>
      <c r="AC16762" s="8"/>
      <c r="AD16762" s="8"/>
      <c r="AE16762" s="8"/>
      <c r="AF16762" s="8"/>
      <c r="AG16762" s="12"/>
    </row>
    <row r="16763" spans="1:33">
      <c r="A16763" s="8"/>
      <c r="B16763" s="8"/>
      <c r="C16763" s="8"/>
      <c r="D16763" s="8"/>
      <c r="E16763" s="8"/>
      <c r="F16763" s="8"/>
      <c r="G16763" s="8"/>
      <c r="H16763" s="8"/>
      <c r="I16763" s="8"/>
      <c r="J16763" s="8"/>
      <c r="K16763" s="8"/>
      <c r="L16763" s="8"/>
      <c r="M16763" s="8"/>
      <c r="N16763" s="8"/>
      <c r="O16763" s="8"/>
      <c r="P16763" s="8"/>
      <c r="Q16763" s="8"/>
      <c r="R16763" s="8"/>
      <c r="S16763" s="8"/>
      <c r="T16763" s="8"/>
      <c r="U16763" s="8"/>
      <c r="V16763" s="8"/>
      <c r="W16763" s="8"/>
      <c r="X16763" s="8"/>
      <c r="Y16763" s="8"/>
      <c r="Z16763" s="8"/>
      <c r="AA16763" s="8"/>
      <c r="AB16763" s="8"/>
      <c r="AC16763" s="8"/>
      <c r="AD16763" s="8"/>
      <c r="AE16763" s="8"/>
      <c r="AF16763" s="8"/>
      <c r="AG16763" s="12"/>
    </row>
    <row r="16764" spans="1:33">
      <c r="A16764" s="8"/>
      <c r="B16764" s="8"/>
      <c r="C16764" s="8"/>
      <c r="D16764" s="8"/>
      <c r="E16764" s="8"/>
      <c r="F16764" s="8"/>
      <c r="G16764" s="8"/>
      <c r="H16764" s="8"/>
      <c r="I16764" s="8"/>
      <c r="J16764" s="8"/>
      <c r="K16764" s="8"/>
      <c r="L16764" s="8"/>
      <c r="M16764" s="8"/>
      <c r="N16764" s="8"/>
      <c r="O16764" s="8"/>
      <c r="P16764" s="8"/>
      <c r="Q16764" s="8"/>
      <c r="R16764" s="8"/>
      <c r="S16764" s="8"/>
      <c r="T16764" s="8"/>
      <c r="U16764" s="8"/>
      <c r="V16764" s="8"/>
      <c r="W16764" s="8"/>
      <c r="X16764" s="8"/>
      <c r="Y16764" s="8"/>
      <c r="Z16764" s="8"/>
      <c r="AA16764" s="8"/>
      <c r="AB16764" s="8"/>
      <c r="AC16764" s="8"/>
      <c r="AD16764" s="8"/>
      <c r="AE16764" s="8"/>
      <c r="AF16764" s="8"/>
      <c r="AG16764" s="12"/>
    </row>
    <row r="16765" spans="1:33">
      <c r="A16765" s="8"/>
      <c r="B16765" s="8"/>
      <c r="C16765" s="8"/>
      <c r="D16765" s="8"/>
      <c r="E16765" s="8"/>
      <c r="F16765" s="8"/>
      <c r="G16765" s="8"/>
      <c r="H16765" s="8"/>
      <c r="I16765" s="8"/>
      <c r="J16765" s="8"/>
      <c r="K16765" s="8"/>
      <c r="L16765" s="8"/>
      <c r="M16765" s="8"/>
      <c r="N16765" s="8"/>
      <c r="O16765" s="8"/>
      <c r="P16765" s="8"/>
      <c r="Q16765" s="8"/>
      <c r="R16765" s="8"/>
      <c r="S16765" s="8"/>
      <c r="T16765" s="8"/>
      <c r="U16765" s="8"/>
      <c r="V16765" s="8"/>
      <c r="W16765" s="8"/>
      <c r="X16765" s="8"/>
      <c r="Y16765" s="8"/>
      <c r="Z16765" s="8"/>
      <c r="AA16765" s="8"/>
      <c r="AB16765" s="8"/>
      <c r="AC16765" s="8"/>
      <c r="AD16765" s="8"/>
      <c r="AE16765" s="8"/>
      <c r="AF16765" s="8"/>
      <c r="AG16765" s="12"/>
    </row>
    <row r="16766" spans="1:33">
      <c r="A16766" s="8"/>
      <c r="B16766" s="8"/>
      <c r="C16766" s="8"/>
      <c r="D16766" s="8"/>
      <c r="E16766" s="8"/>
      <c r="F16766" s="8"/>
      <c r="G16766" s="8"/>
      <c r="H16766" s="8"/>
      <c r="I16766" s="8"/>
      <c r="J16766" s="8"/>
      <c r="K16766" s="8"/>
      <c r="L16766" s="8"/>
      <c r="M16766" s="8"/>
      <c r="N16766" s="8"/>
      <c r="O16766" s="8"/>
      <c r="P16766" s="8"/>
      <c r="Q16766" s="8"/>
      <c r="R16766" s="8"/>
      <c r="S16766" s="8"/>
      <c r="T16766" s="8"/>
      <c r="U16766" s="8"/>
      <c r="V16766" s="8"/>
      <c r="W16766" s="8"/>
      <c r="X16766" s="8"/>
      <c r="Y16766" s="8"/>
      <c r="Z16766" s="8"/>
      <c r="AA16766" s="8"/>
      <c r="AB16766" s="8"/>
      <c r="AC16766" s="8"/>
      <c r="AD16766" s="8"/>
      <c r="AE16766" s="8"/>
      <c r="AF16766" s="8"/>
      <c r="AG16766" s="12"/>
    </row>
    <row r="16767" spans="1:33">
      <c r="A16767" s="8"/>
      <c r="B16767" s="8"/>
      <c r="C16767" s="8"/>
      <c r="D16767" s="8"/>
      <c r="E16767" s="8"/>
      <c r="F16767" s="8"/>
      <c r="G16767" s="8"/>
      <c r="H16767" s="8"/>
      <c r="I16767" s="8"/>
      <c r="J16767" s="8"/>
      <c r="K16767" s="8"/>
      <c r="L16767" s="8"/>
      <c r="M16767" s="8"/>
      <c r="N16767" s="8"/>
      <c r="O16767" s="8"/>
      <c r="P16767" s="8"/>
      <c r="Q16767" s="8"/>
      <c r="R16767" s="8"/>
      <c r="S16767" s="8"/>
      <c r="T16767" s="8"/>
      <c r="U16767" s="8"/>
      <c r="V16767" s="8"/>
      <c r="W16767" s="8"/>
      <c r="X16767" s="8"/>
      <c r="Y16767" s="8"/>
      <c r="Z16767" s="8"/>
      <c r="AA16767" s="8"/>
      <c r="AB16767" s="8"/>
      <c r="AC16767" s="8"/>
      <c r="AD16767" s="8"/>
      <c r="AE16767" s="8"/>
      <c r="AF16767" s="8"/>
      <c r="AG16767" s="12"/>
    </row>
    <row r="16768" spans="1:33">
      <c r="A16768" s="8"/>
      <c r="B16768" s="8"/>
      <c r="C16768" s="8"/>
      <c r="D16768" s="8"/>
      <c r="E16768" s="8"/>
      <c r="F16768" s="8"/>
      <c r="G16768" s="8"/>
      <c r="H16768" s="8"/>
      <c r="I16768" s="8"/>
      <c r="J16768" s="8"/>
      <c r="K16768" s="8"/>
      <c r="L16768" s="8"/>
      <c r="M16768" s="8"/>
      <c r="N16768" s="8"/>
      <c r="O16768" s="8"/>
      <c r="P16768" s="8"/>
      <c r="Q16768" s="8"/>
      <c r="R16768" s="8"/>
      <c r="S16768" s="8"/>
      <c r="T16768" s="8"/>
      <c r="U16768" s="8"/>
      <c r="V16768" s="8"/>
      <c r="W16768" s="8"/>
      <c r="X16768" s="8"/>
      <c r="Y16768" s="8"/>
      <c r="Z16768" s="8"/>
      <c r="AA16768" s="8"/>
      <c r="AB16768" s="8"/>
      <c r="AC16768" s="8"/>
      <c r="AD16768" s="8"/>
      <c r="AE16768" s="8"/>
      <c r="AF16768" s="8"/>
      <c r="AG16768" s="12"/>
    </row>
    <row r="16769" spans="1:33">
      <c r="A16769" s="8"/>
      <c r="B16769" s="8"/>
      <c r="C16769" s="8"/>
      <c r="D16769" s="8"/>
      <c r="E16769" s="8"/>
      <c r="F16769" s="8"/>
      <c r="G16769" s="8"/>
      <c r="H16769" s="8"/>
      <c r="I16769" s="8"/>
      <c r="J16769" s="8"/>
      <c r="K16769" s="8"/>
      <c r="L16769" s="8"/>
      <c r="M16769" s="8"/>
      <c r="N16769" s="8"/>
      <c r="O16769" s="8"/>
      <c r="P16769" s="8"/>
      <c r="Q16769" s="8"/>
      <c r="R16769" s="8"/>
      <c r="S16769" s="8"/>
      <c r="T16769" s="8"/>
      <c r="U16769" s="8"/>
      <c r="V16769" s="8"/>
      <c r="W16769" s="8"/>
      <c r="X16769" s="8"/>
      <c r="Y16769" s="8"/>
      <c r="Z16769" s="8"/>
      <c r="AA16769" s="8"/>
      <c r="AB16769" s="8"/>
      <c r="AC16769" s="8"/>
      <c r="AD16769" s="8"/>
      <c r="AE16769" s="8"/>
      <c r="AF16769" s="8"/>
      <c r="AG16769" s="12"/>
    </row>
    <row r="16770" spans="1:33">
      <c r="A16770" s="8"/>
      <c r="B16770" s="8"/>
      <c r="C16770" s="8"/>
      <c r="D16770" s="8"/>
      <c r="E16770" s="8"/>
      <c r="F16770" s="8"/>
      <c r="G16770" s="8"/>
      <c r="H16770" s="8"/>
      <c r="I16770" s="8"/>
      <c r="J16770" s="8"/>
      <c r="K16770" s="8"/>
      <c r="L16770" s="8"/>
      <c r="M16770" s="8"/>
      <c r="N16770" s="8"/>
      <c r="O16770" s="8"/>
      <c r="P16770" s="8"/>
      <c r="Q16770" s="8"/>
      <c r="R16770" s="8"/>
      <c r="S16770" s="8"/>
      <c r="T16770" s="8"/>
      <c r="U16770" s="8"/>
      <c r="V16770" s="8"/>
      <c r="W16770" s="8"/>
      <c r="X16770" s="8"/>
      <c r="Y16770" s="8"/>
      <c r="Z16770" s="8"/>
      <c r="AA16770" s="8"/>
      <c r="AB16770" s="8"/>
      <c r="AC16770" s="8"/>
      <c r="AD16770" s="8"/>
      <c r="AE16770" s="8"/>
      <c r="AF16770" s="8"/>
      <c r="AG16770" s="12"/>
    </row>
    <row r="16771" spans="1:33">
      <c r="A16771" s="8"/>
      <c r="B16771" s="8"/>
      <c r="C16771" s="8"/>
      <c r="D16771" s="8"/>
      <c r="E16771" s="8"/>
      <c r="F16771" s="8"/>
      <c r="G16771" s="8"/>
      <c r="H16771" s="8"/>
      <c r="I16771" s="8"/>
      <c r="J16771" s="8"/>
      <c r="K16771" s="8"/>
      <c r="L16771" s="8"/>
      <c r="M16771" s="8"/>
      <c r="N16771" s="8"/>
      <c r="O16771" s="8"/>
      <c r="P16771" s="8"/>
      <c r="Q16771" s="8"/>
      <c r="R16771" s="8"/>
      <c r="S16771" s="8"/>
      <c r="T16771" s="8"/>
      <c r="U16771" s="8"/>
      <c r="V16771" s="8"/>
      <c r="W16771" s="8"/>
      <c r="X16771" s="8"/>
      <c r="Y16771" s="8"/>
      <c r="Z16771" s="8"/>
      <c r="AA16771" s="8"/>
      <c r="AB16771" s="8"/>
      <c r="AC16771" s="8"/>
      <c r="AD16771" s="8"/>
      <c r="AE16771" s="8"/>
      <c r="AF16771" s="8"/>
      <c r="AG16771" s="12"/>
    </row>
    <row r="16772" spans="1:33">
      <c r="A16772" s="8"/>
      <c r="B16772" s="8"/>
      <c r="C16772" s="8"/>
      <c r="D16772" s="8"/>
      <c r="E16772" s="8"/>
      <c r="F16772" s="8"/>
      <c r="G16772" s="8"/>
      <c r="H16772" s="8"/>
      <c r="I16772" s="8"/>
      <c r="J16772" s="8"/>
      <c r="K16772" s="8"/>
      <c r="L16772" s="8"/>
      <c r="M16772" s="8"/>
      <c r="N16772" s="8"/>
      <c r="O16772" s="8"/>
      <c r="P16772" s="8"/>
      <c r="Q16772" s="8"/>
      <c r="R16772" s="8"/>
      <c r="S16772" s="8"/>
      <c r="T16772" s="8"/>
      <c r="U16772" s="8"/>
      <c r="V16772" s="8"/>
      <c r="W16772" s="8"/>
      <c r="X16772" s="8"/>
      <c r="Y16772" s="8"/>
      <c r="Z16772" s="8"/>
      <c r="AA16772" s="8"/>
      <c r="AB16772" s="8"/>
      <c r="AC16772" s="8"/>
      <c r="AD16772" s="8"/>
      <c r="AE16772" s="8"/>
      <c r="AF16772" s="8"/>
      <c r="AG16772" s="12"/>
    </row>
    <row r="16773" spans="1:33">
      <c r="A16773" s="8"/>
      <c r="B16773" s="8"/>
      <c r="C16773" s="8"/>
      <c r="D16773" s="8"/>
      <c r="E16773" s="8"/>
      <c r="F16773" s="8"/>
      <c r="G16773" s="8"/>
      <c r="H16773" s="8"/>
      <c r="I16773" s="8"/>
      <c r="J16773" s="8"/>
      <c r="K16773" s="8"/>
      <c r="L16773" s="8"/>
      <c r="M16773" s="8"/>
      <c r="N16773" s="8"/>
      <c r="O16773" s="8"/>
      <c r="P16773" s="8"/>
      <c r="Q16773" s="8"/>
      <c r="R16773" s="8"/>
      <c r="S16773" s="8"/>
      <c r="T16773" s="8"/>
      <c r="U16773" s="8"/>
      <c r="V16773" s="8"/>
      <c r="W16773" s="8"/>
      <c r="X16773" s="8"/>
      <c r="Y16773" s="8"/>
      <c r="Z16773" s="8"/>
      <c r="AA16773" s="8"/>
      <c r="AB16773" s="8"/>
      <c r="AC16773" s="8"/>
      <c r="AD16773" s="8"/>
      <c r="AE16773" s="8"/>
      <c r="AF16773" s="8"/>
      <c r="AG16773" s="12"/>
    </row>
    <row r="16774" spans="1:33">
      <c r="A16774" s="8"/>
      <c r="B16774" s="8"/>
      <c r="C16774" s="8"/>
      <c r="D16774" s="8"/>
      <c r="E16774" s="8"/>
      <c r="F16774" s="8"/>
      <c r="G16774" s="8"/>
      <c r="H16774" s="8"/>
      <c r="I16774" s="8"/>
      <c r="J16774" s="8"/>
      <c r="K16774" s="8"/>
      <c r="L16774" s="8"/>
      <c r="M16774" s="8"/>
      <c r="N16774" s="8"/>
      <c r="O16774" s="8"/>
      <c r="P16774" s="8"/>
      <c r="Q16774" s="8"/>
      <c r="R16774" s="8"/>
      <c r="S16774" s="8"/>
      <c r="T16774" s="8"/>
      <c r="U16774" s="8"/>
      <c r="V16774" s="8"/>
      <c r="W16774" s="8"/>
      <c r="X16774" s="8"/>
      <c r="Y16774" s="8"/>
      <c r="Z16774" s="8"/>
      <c r="AA16774" s="8"/>
      <c r="AB16774" s="8"/>
      <c r="AC16774" s="8"/>
      <c r="AD16774" s="8"/>
      <c r="AE16774" s="8"/>
      <c r="AF16774" s="8"/>
      <c r="AG16774" s="12"/>
    </row>
    <row r="16775" spans="1:33">
      <c r="A16775" s="8"/>
      <c r="B16775" s="8"/>
      <c r="C16775" s="8"/>
      <c r="D16775" s="8"/>
      <c r="E16775" s="8"/>
      <c r="F16775" s="8"/>
      <c r="G16775" s="8"/>
      <c r="H16775" s="8"/>
      <c r="I16775" s="8"/>
      <c r="J16775" s="8"/>
      <c r="K16775" s="8"/>
      <c r="L16775" s="8"/>
      <c r="M16775" s="8"/>
      <c r="N16775" s="8"/>
      <c r="O16775" s="8"/>
      <c r="P16775" s="8"/>
      <c r="Q16775" s="8"/>
      <c r="R16775" s="8"/>
      <c r="S16775" s="8"/>
      <c r="T16775" s="8"/>
      <c r="U16775" s="8"/>
      <c r="V16775" s="8"/>
      <c r="W16775" s="8"/>
      <c r="X16775" s="8"/>
      <c r="Y16775" s="8"/>
      <c r="Z16775" s="8"/>
      <c r="AA16775" s="8"/>
      <c r="AB16775" s="8"/>
      <c r="AC16775" s="8"/>
      <c r="AD16775" s="8"/>
      <c r="AE16775" s="8"/>
      <c r="AF16775" s="8"/>
      <c r="AG16775" s="12"/>
    </row>
    <row r="16776" spans="1:33">
      <c r="A16776" s="8"/>
      <c r="B16776" s="8"/>
      <c r="C16776" s="8"/>
      <c r="D16776" s="8"/>
      <c r="E16776" s="8"/>
      <c r="F16776" s="8"/>
      <c r="G16776" s="8"/>
      <c r="H16776" s="8"/>
      <c r="I16776" s="8"/>
      <c r="J16776" s="8"/>
      <c r="K16776" s="8"/>
      <c r="L16776" s="8"/>
      <c r="M16776" s="8"/>
      <c r="N16776" s="8"/>
      <c r="O16776" s="8"/>
      <c r="P16776" s="8"/>
      <c r="Q16776" s="8"/>
      <c r="R16776" s="8"/>
      <c r="S16776" s="8"/>
      <c r="T16776" s="8"/>
      <c r="U16776" s="8"/>
      <c r="V16776" s="8"/>
      <c r="W16776" s="8"/>
      <c r="X16776" s="8"/>
      <c r="Y16776" s="8"/>
      <c r="Z16776" s="8"/>
      <c r="AA16776" s="8"/>
      <c r="AB16776" s="8"/>
      <c r="AC16776" s="8"/>
      <c r="AD16776" s="8"/>
      <c r="AE16776" s="8"/>
      <c r="AF16776" s="8"/>
      <c r="AG16776" s="12"/>
    </row>
    <row r="16777" spans="1:33">
      <c r="A16777" s="8"/>
      <c r="B16777" s="8"/>
      <c r="C16777" s="8"/>
      <c r="D16777" s="8"/>
      <c r="E16777" s="8"/>
      <c r="F16777" s="8"/>
      <c r="G16777" s="8"/>
      <c r="H16777" s="8"/>
      <c r="I16777" s="8"/>
      <c r="J16777" s="8"/>
      <c r="K16777" s="8"/>
      <c r="L16777" s="8"/>
      <c r="M16777" s="8"/>
      <c r="N16777" s="8"/>
      <c r="O16777" s="8"/>
      <c r="P16777" s="8"/>
      <c r="Q16777" s="8"/>
      <c r="R16777" s="8"/>
      <c r="S16777" s="8"/>
      <c r="T16777" s="8"/>
      <c r="U16777" s="8"/>
      <c r="V16777" s="8"/>
      <c r="W16777" s="8"/>
      <c r="X16777" s="8"/>
      <c r="Y16777" s="8"/>
      <c r="Z16777" s="8"/>
      <c r="AA16777" s="8"/>
      <c r="AB16777" s="8"/>
      <c r="AC16777" s="8"/>
      <c r="AD16777" s="8"/>
      <c r="AE16777" s="8"/>
      <c r="AF16777" s="8"/>
      <c r="AG16777" s="12"/>
    </row>
    <row r="16778" spans="1:33">
      <c r="A16778" s="8"/>
      <c r="B16778" s="8"/>
      <c r="C16778" s="8"/>
      <c r="D16778" s="8"/>
      <c r="E16778" s="8"/>
      <c r="F16778" s="8"/>
      <c r="G16778" s="8"/>
      <c r="H16778" s="8"/>
      <c r="I16778" s="8"/>
      <c r="J16778" s="8"/>
      <c r="K16778" s="8"/>
      <c r="L16778" s="8"/>
      <c r="M16778" s="8"/>
      <c r="N16778" s="8"/>
      <c r="O16778" s="8"/>
      <c r="P16778" s="8"/>
      <c r="Q16778" s="8"/>
      <c r="R16778" s="8"/>
      <c r="S16778" s="8"/>
      <c r="T16778" s="8"/>
      <c r="U16778" s="8"/>
      <c r="V16778" s="8"/>
      <c r="W16778" s="8"/>
      <c r="X16778" s="8"/>
      <c r="Y16778" s="8"/>
      <c r="Z16778" s="8"/>
      <c r="AA16778" s="8"/>
      <c r="AB16778" s="8"/>
      <c r="AC16778" s="8"/>
      <c r="AD16778" s="8"/>
      <c r="AE16778" s="8"/>
      <c r="AF16778" s="8"/>
      <c r="AG16778" s="12"/>
    </row>
    <row r="16779" spans="1:33">
      <c r="A16779" s="8"/>
      <c r="B16779" s="8"/>
      <c r="C16779" s="8"/>
      <c r="D16779" s="8"/>
      <c r="E16779" s="8"/>
      <c r="F16779" s="8"/>
      <c r="G16779" s="8"/>
      <c r="H16779" s="8"/>
      <c r="I16779" s="8"/>
      <c r="J16779" s="8"/>
      <c r="K16779" s="8"/>
      <c r="L16779" s="8"/>
      <c r="M16779" s="8"/>
      <c r="N16779" s="8"/>
      <c r="O16779" s="8"/>
      <c r="P16779" s="8"/>
      <c r="Q16779" s="8"/>
      <c r="R16779" s="8"/>
      <c r="S16779" s="8"/>
      <c r="T16779" s="8"/>
      <c r="U16779" s="8"/>
      <c r="V16779" s="8"/>
      <c r="W16779" s="8"/>
      <c r="X16779" s="8"/>
      <c r="Y16779" s="8"/>
      <c r="Z16779" s="8"/>
      <c r="AA16779" s="8"/>
      <c r="AB16779" s="8"/>
      <c r="AC16779" s="8"/>
      <c r="AD16779" s="8"/>
      <c r="AE16779" s="8"/>
      <c r="AF16779" s="8"/>
      <c r="AG16779" s="12"/>
    </row>
    <row r="16780" spans="1:33">
      <c r="A16780" s="8"/>
      <c r="B16780" s="8"/>
      <c r="C16780" s="8"/>
      <c r="D16780" s="8"/>
      <c r="E16780" s="8"/>
      <c r="F16780" s="8"/>
      <c r="G16780" s="8"/>
      <c r="H16780" s="8"/>
      <c r="I16780" s="8"/>
      <c r="J16780" s="8"/>
      <c r="K16780" s="8"/>
      <c r="L16780" s="8"/>
      <c r="M16780" s="8"/>
      <c r="N16780" s="8"/>
      <c r="O16780" s="8"/>
      <c r="P16780" s="8"/>
      <c r="Q16780" s="8"/>
      <c r="R16780" s="8"/>
      <c r="S16780" s="8"/>
      <c r="T16780" s="8"/>
      <c r="U16780" s="8"/>
      <c r="V16780" s="8"/>
      <c r="W16780" s="8"/>
      <c r="X16780" s="8"/>
      <c r="Y16780" s="8"/>
      <c r="Z16780" s="8"/>
      <c r="AA16780" s="8"/>
      <c r="AB16780" s="8"/>
      <c r="AC16780" s="8"/>
      <c r="AD16780" s="8"/>
      <c r="AE16780" s="8"/>
      <c r="AF16780" s="8"/>
      <c r="AG16780" s="12"/>
    </row>
    <row r="16781" spans="1:33">
      <c r="A16781" s="8"/>
      <c r="B16781" s="8"/>
      <c r="C16781" s="8"/>
      <c r="D16781" s="8"/>
      <c r="E16781" s="8"/>
      <c r="F16781" s="8"/>
      <c r="G16781" s="8"/>
      <c r="H16781" s="8"/>
      <c r="I16781" s="8"/>
      <c r="J16781" s="8"/>
      <c r="K16781" s="8"/>
      <c r="L16781" s="8"/>
      <c r="M16781" s="8"/>
      <c r="N16781" s="8"/>
      <c r="O16781" s="8"/>
      <c r="P16781" s="8"/>
      <c r="Q16781" s="8"/>
      <c r="R16781" s="8"/>
      <c r="S16781" s="8"/>
      <c r="T16781" s="8"/>
      <c r="U16781" s="8"/>
      <c r="V16781" s="8"/>
      <c r="W16781" s="8"/>
      <c r="X16781" s="8"/>
      <c r="Y16781" s="8"/>
      <c r="Z16781" s="8"/>
      <c r="AA16781" s="8"/>
      <c r="AB16781" s="8"/>
      <c r="AC16781" s="8"/>
      <c r="AD16781" s="8"/>
      <c r="AE16781" s="8"/>
      <c r="AF16781" s="8"/>
      <c r="AG16781" s="12"/>
    </row>
    <row r="16782" spans="1:33">
      <c r="A16782" s="8"/>
      <c r="B16782" s="8"/>
      <c r="C16782" s="8"/>
      <c r="D16782" s="8"/>
      <c r="E16782" s="8"/>
      <c r="F16782" s="8"/>
      <c r="G16782" s="8"/>
      <c r="H16782" s="8"/>
      <c r="I16782" s="8"/>
      <c r="J16782" s="8"/>
      <c r="K16782" s="8"/>
      <c r="L16782" s="8"/>
      <c r="M16782" s="8"/>
      <c r="N16782" s="8"/>
      <c r="O16782" s="8"/>
      <c r="P16782" s="8"/>
      <c r="Q16782" s="8"/>
      <c r="R16782" s="8"/>
      <c r="S16782" s="8"/>
      <c r="T16782" s="8"/>
      <c r="U16782" s="8"/>
      <c r="V16782" s="8"/>
      <c r="W16782" s="8"/>
      <c r="X16782" s="8"/>
      <c r="Y16782" s="8"/>
      <c r="Z16782" s="8"/>
      <c r="AA16782" s="8"/>
      <c r="AB16782" s="8"/>
      <c r="AC16782" s="8"/>
      <c r="AD16782" s="8"/>
      <c r="AE16782" s="8"/>
      <c r="AF16782" s="8"/>
      <c r="AG16782" s="12"/>
    </row>
    <row r="16783" spans="1:33">
      <c r="A16783" s="8"/>
      <c r="B16783" s="8"/>
      <c r="C16783" s="8"/>
      <c r="D16783" s="8"/>
      <c r="E16783" s="8"/>
      <c r="F16783" s="8"/>
      <c r="G16783" s="8"/>
      <c r="H16783" s="8"/>
      <c r="I16783" s="8"/>
      <c r="J16783" s="8"/>
      <c r="K16783" s="8"/>
      <c r="L16783" s="8"/>
      <c r="M16783" s="8"/>
      <c r="N16783" s="8"/>
      <c r="O16783" s="8"/>
      <c r="P16783" s="8"/>
      <c r="Q16783" s="8"/>
      <c r="R16783" s="8"/>
      <c r="S16783" s="8"/>
      <c r="T16783" s="8"/>
      <c r="U16783" s="8"/>
      <c r="V16783" s="8"/>
      <c r="W16783" s="8"/>
      <c r="X16783" s="8"/>
      <c r="Y16783" s="8"/>
      <c r="Z16783" s="8"/>
      <c r="AA16783" s="8"/>
      <c r="AB16783" s="8"/>
      <c r="AC16783" s="8"/>
      <c r="AD16783" s="8"/>
      <c r="AE16783" s="8"/>
      <c r="AF16783" s="8"/>
      <c r="AG16783" s="12"/>
    </row>
    <row r="16784" spans="1:33">
      <c r="A16784" s="8"/>
      <c r="B16784" s="8"/>
      <c r="C16784" s="8"/>
      <c r="D16784" s="8"/>
      <c r="E16784" s="8"/>
      <c r="F16784" s="8"/>
      <c r="G16784" s="8"/>
      <c r="H16784" s="8"/>
      <c r="I16784" s="8"/>
      <c r="J16784" s="8"/>
      <c r="K16784" s="8"/>
      <c r="L16784" s="8"/>
      <c r="M16784" s="8"/>
      <c r="N16784" s="8"/>
      <c r="O16784" s="8"/>
      <c r="P16784" s="8"/>
      <c r="Q16784" s="8"/>
      <c r="R16784" s="8"/>
      <c r="S16784" s="8"/>
      <c r="T16784" s="8"/>
      <c r="U16784" s="8"/>
      <c r="V16784" s="8"/>
      <c r="W16784" s="8"/>
      <c r="X16784" s="8"/>
      <c r="Y16784" s="8"/>
      <c r="Z16784" s="8"/>
      <c r="AA16784" s="8"/>
      <c r="AB16784" s="8"/>
      <c r="AC16784" s="8"/>
      <c r="AD16784" s="8"/>
      <c r="AE16784" s="8"/>
      <c r="AF16784" s="8"/>
      <c r="AG16784" s="12"/>
    </row>
    <row r="16785" spans="1:33">
      <c r="A16785" s="8"/>
      <c r="B16785" s="8"/>
      <c r="C16785" s="8"/>
      <c r="D16785" s="8"/>
      <c r="E16785" s="8"/>
      <c r="F16785" s="8"/>
      <c r="G16785" s="8"/>
      <c r="H16785" s="8"/>
      <c r="I16785" s="8"/>
      <c r="J16785" s="8"/>
      <c r="K16785" s="8"/>
      <c r="L16785" s="8"/>
      <c r="M16785" s="8"/>
      <c r="N16785" s="8"/>
      <c r="O16785" s="8"/>
      <c r="P16785" s="8"/>
      <c r="Q16785" s="8"/>
      <c r="R16785" s="8"/>
      <c r="S16785" s="8"/>
      <c r="T16785" s="8"/>
      <c r="U16785" s="8"/>
      <c r="V16785" s="8"/>
      <c r="W16785" s="8"/>
      <c r="X16785" s="8"/>
      <c r="Y16785" s="8"/>
      <c r="Z16785" s="8"/>
      <c r="AA16785" s="8"/>
      <c r="AB16785" s="8"/>
      <c r="AC16785" s="8"/>
      <c r="AD16785" s="8"/>
      <c r="AE16785" s="8"/>
      <c r="AF16785" s="8"/>
      <c r="AG16785" s="12"/>
    </row>
    <row r="16786" spans="1:33">
      <c r="A16786" s="8"/>
      <c r="B16786" s="8"/>
      <c r="C16786" s="8"/>
      <c r="D16786" s="8"/>
      <c r="E16786" s="8"/>
      <c r="F16786" s="8"/>
      <c r="G16786" s="8"/>
      <c r="H16786" s="8"/>
      <c r="I16786" s="8"/>
      <c r="J16786" s="8"/>
      <c r="K16786" s="8"/>
      <c r="L16786" s="8"/>
      <c r="M16786" s="8"/>
      <c r="N16786" s="8"/>
      <c r="O16786" s="8"/>
      <c r="P16786" s="8"/>
      <c r="Q16786" s="8"/>
      <c r="R16786" s="8"/>
      <c r="S16786" s="8"/>
      <c r="T16786" s="8"/>
      <c r="U16786" s="8"/>
      <c r="V16786" s="8"/>
      <c r="W16786" s="8"/>
      <c r="X16786" s="8"/>
      <c r="Y16786" s="8"/>
      <c r="Z16786" s="8"/>
      <c r="AA16786" s="8"/>
      <c r="AB16786" s="8"/>
      <c r="AC16786" s="8"/>
      <c r="AD16786" s="8"/>
      <c r="AE16786" s="8"/>
      <c r="AF16786" s="8"/>
      <c r="AG16786" s="12"/>
    </row>
    <row r="16787" spans="1:33">
      <c r="A16787" s="8"/>
      <c r="B16787" s="8"/>
      <c r="C16787" s="8"/>
      <c r="D16787" s="8"/>
      <c r="E16787" s="8"/>
      <c r="F16787" s="8"/>
      <c r="G16787" s="8"/>
      <c r="H16787" s="8"/>
      <c r="I16787" s="8"/>
      <c r="J16787" s="8"/>
      <c r="K16787" s="8"/>
      <c r="L16787" s="8"/>
      <c r="M16787" s="8"/>
      <c r="N16787" s="8"/>
      <c r="O16787" s="8"/>
      <c r="P16787" s="8"/>
      <c r="Q16787" s="8"/>
      <c r="R16787" s="8"/>
      <c r="S16787" s="8"/>
      <c r="T16787" s="8"/>
      <c r="U16787" s="8"/>
      <c r="V16787" s="8"/>
      <c r="W16787" s="8"/>
      <c r="X16787" s="8"/>
      <c r="Y16787" s="8"/>
      <c r="Z16787" s="8"/>
      <c r="AA16787" s="8"/>
      <c r="AB16787" s="8"/>
      <c r="AC16787" s="8"/>
      <c r="AD16787" s="8"/>
      <c r="AE16787" s="8"/>
      <c r="AF16787" s="8"/>
      <c r="AG16787" s="12"/>
    </row>
    <row r="16788" spans="1:33">
      <c r="A16788" s="8"/>
      <c r="B16788" s="8"/>
      <c r="C16788" s="8"/>
      <c r="D16788" s="8"/>
      <c r="E16788" s="8"/>
      <c r="F16788" s="8"/>
      <c r="G16788" s="8"/>
      <c r="H16788" s="8"/>
      <c r="I16788" s="8"/>
      <c r="J16788" s="8"/>
      <c r="K16788" s="8"/>
      <c r="L16788" s="8"/>
      <c r="M16788" s="8"/>
      <c r="N16788" s="8"/>
      <c r="O16788" s="8"/>
      <c r="P16788" s="8"/>
      <c r="Q16788" s="8"/>
      <c r="R16788" s="8"/>
      <c r="S16788" s="8"/>
      <c r="T16788" s="8"/>
      <c r="U16788" s="8"/>
      <c r="V16788" s="8"/>
      <c r="W16788" s="8"/>
      <c r="X16788" s="8"/>
      <c r="Y16788" s="8"/>
      <c r="Z16788" s="8"/>
      <c r="AA16788" s="8"/>
      <c r="AB16788" s="8"/>
      <c r="AC16788" s="8"/>
      <c r="AD16788" s="8"/>
      <c r="AE16788" s="8"/>
      <c r="AF16788" s="8"/>
      <c r="AG16788" s="12"/>
    </row>
    <row r="16789" spans="1:33">
      <c r="A16789" s="8"/>
      <c r="B16789" s="8"/>
      <c r="C16789" s="8"/>
      <c r="D16789" s="8"/>
      <c r="E16789" s="8"/>
      <c r="F16789" s="8"/>
      <c r="G16789" s="8"/>
      <c r="H16789" s="8"/>
      <c r="I16789" s="8"/>
      <c r="J16789" s="8"/>
      <c r="K16789" s="8"/>
      <c r="L16789" s="8"/>
      <c r="M16789" s="8"/>
      <c r="N16789" s="8"/>
      <c r="O16789" s="8"/>
      <c r="P16789" s="8"/>
      <c r="Q16789" s="8"/>
      <c r="R16789" s="8"/>
      <c r="S16789" s="8"/>
      <c r="T16789" s="8"/>
      <c r="U16789" s="8"/>
      <c r="V16789" s="8"/>
      <c r="W16789" s="8"/>
      <c r="X16789" s="8"/>
      <c r="Y16789" s="8"/>
      <c r="Z16789" s="8"/>
      <c r="AA16789" s="8"/>
      <c r="AB16789" s="8"/>
      <c r="AC16789" s="8"/>
      <c r="AD16789" s="8"/>
      <c r="AE16789" s="8"/>
      <c r="AF16789" s="8"/>
      <c r="AG16789" s="12"/>
    </row>
    <row r="16790" spans="1:33">
      <c r="A16790" s="8"/>
      <c r="B16790" s="8"/>
      <c r="C16790" s="8"/>
      <c r="D16790" s="8"/>
      <c r="E16790" s="8"/>
      <c r="F16790" s="8"/>
      <c r="G16790" s="8"/>
      <c r="H16790" s="8"/>
      <c r="I16790" s="8"/>
      <c r="J16790" s="8"/>
      <c r="K16790" s="8"/>
      <c r="L16790" s="8"/>
      <c r="M16790" s="8"/>
      <c r="N16790" s="8"/>
      <c r="O16790" s="8"/>
      <c r="P16790" s="8"/>
      <c r="Q16790" s="8"/>
      <c r="R16790" s="8"/>
      <c r="S16790" s="8"/>
      <c r="T16790" s="8"/>
      <c r="U16790" s="8"/>
      <c r="V16790" s="8"/>
      <c r="W16790" s="8"/>
      <c r="X16790" s="8"/>
      <c r="Y16790" s="8"/>
      <c r="Z16790" s="8"/>
      <c r="AA16790" s="8"/>
      <c r="AB16790" s="8"/>
      <c r="AC16790" s="8"/>
      <c r="AD16790" s="8"/>
      <c r="AE16790" s="8"/>
      <c r="AF16790" s="8"/>
      <c r="AG16790" s="12"/>
    </row>
    <row r="16791" spans="1:33">
      <c r="A16791" s="8"/>
      <c r="B16791" s="8"/>
      <c r="C16791" s="8"/>
      <c r="D16791" s="8"/>
      <c r="E16791" s="8"/>
      <c r="F16791" s="8"/>
      <c r="G16791" s="8"/>
      <c r="H16791" s="8"/>
      <c r="I16791" s="8"/>
      <c r="J16791" s="8"/>
      <c r="K16791" s="8"/>
      <c r="L16791" s="8"/>
      <c r="M16791" s="8"/>
      <c r="N16791" s="8"/>
      <c r="O16791" s="8"/>
      <c r="P16791" s="8"/>
      <c r="Q16791" s="8"/>
      <c r="R16791" s="8"/>
      <c r="S16791" s="8"/>
      <c r="T16791" s="8"/>
      <c r="U16791" s="8"/>
      <c r="V16791" s="8"/>
      <c r="W16791" s="8"/>
      <c r="X16791" s="8"/>
      <c r="Y16791" s="8"/>
      <c r="Z16791" s="8"/>
      <c r="AA16791" s="8"/>
      <c r="AB16791" s="8"/>
      <c r="AC16791" s="8"/>
      <c r="AD16791" s="8"/>
      <c r="AE16791" s="8"/>
      <c r="AF16791" s="8"/>
      <c r="AG16791" s="12"/>
    </row>
    <row r="16792" spans="1:33">
      <c r="A16792" s="8"/>
      <c r="B16792" s="8"/>
      <c r="C16792" s="8"/>
      <c r="D16792" s="8"/>
      <c r="E16792" s="8"/>
      <c r="F16792" s="8"/>
      <c r="G16792" s="8"/>
      <c r="H16792" s="8"/>
      <c r="I16792" s="8"/>
      <c r="J16792" s="8"/>
      <c r="K16792" s="8"/>
      <c r="L16792" s="8"/>
      <c r="M16792" s="8"/>
      <c r="N16792" s="8"/>
      <c r="O16792" s="8"/>
      <c r="P16792" s="8"/>
      <c r="Q16792" s="8"/>
      <c r="R16792" s="8"/>
      <c r="S16792" s="8"/>
      <c r="T16792" s="8"/>
      <c r="U16792" s="8"/>
      <c r="V16792" s="8"/>
      <c r="W16792" s="8"/>
      <c r="X16792" s="8"/>
      <c r="Y16792" s="8"/>
      <c r="Z16792" s="8"/>
      <c r="AA16792" s="8"/>
      <c r="AB16792" s="8"/>
      <c r="AC16792" s="8"/>
      <c r="AD16792" s="8"/>
      <c r="AE16792" s="8"/>
      <c r="AF16792" s="8"/>
      <c r="AG16792" s="12"/>
    </row>
    <row r="16793" spans="1:33">
      <c r="A16793" s="8"/>
      <c r="B16793" s="8"/>
      <c r="C16793" s="8"/>
      <c r="D16793" s="8"/>
      <c r="E16793" s="8"/>
      <c r="F16793" s="8"/>
      <c r="G16793" s="8"/>
      <c r="H16793" s="8"/>
      <c r="I16793" s="8"/>
      <c r="J16793" s="8"/>
      <c r="K16793" s="8"/>
      <c r="L16793" s="8"/>
      <c r="M16793" s="8"/>
      <c r="N16793" s="8"/>
      <c r="O16793" s="8"/>
      <c r="P16793" s="8"/>
      <c r="Q16793" s="8"/>
      <c r="R16793" s="8"/>
      <c r="S16793" s="8"/>
      <c r="T16793" s="8"/>
      <c r="U16793" s="8"/>
      <c r="V16793" s="8"/>
      <c r="W16793" s="8"/>
      <c r="X16793" s="8"/>
      <c r="Y16793" s="8"/>
      <c r="Z16793" s="8"/>
      <c r="AA16793" s="8"/>
      <c r="AB16793" s="8"/>
      <c r="AC16793" s="8"/>
      <c r="AD16793" s="8"/>
      <c r="AE16793" s="8"/>
      <c r="AF16793" s="8"/>
      <c r="AG16793" s="12"/>
    </row>
    <row r="16794" spans="1:33">
      <c r="A16794" s="8"/>
      <c r="B16794" s="8"/>
      <c r="C16794" s="8"/>
      <c r="D16794" s="8"/>
      <c r="E16794" s="8"/>
      <c r="F16794" s="8"/>
      <c r="G16794" s="8"/>
      <c r="H16794" s="8"/>
      <c r="I16794" s="8"/>
      <c r="J16794" s="8"/>
      <c r="K16794" s="8"/>
      <c r="L16794" s="8"/>
      <c r="M16794" s="8"/>
      <c r="N16794" s="8"/>
      <c r="O16794" s="8"/>
      <c r="P16794" s="8"/>
      <c r="Q16794" s="8"/>
      <c r="R16794" s="8"/>
      <c r="S16794" s="8"/>
      <c r="T16794" s="8"/>
      <c r="U16794" s="8"/>
      <c r="V16794" s="8"/>
      <c r="W16794" s="8"/>
      <c r="X16794" s="8"/>
      <c r="Y16794" s="8"/>
      <c r="Z16794" s="8"/>
      <c r="AA16794" s="8"/>
      <c r="AB16794" s="8"/>
      <c r="AC16794" s="8"/>
      <c r="AD16794" s="8"/>
      <c r="AE16794" s="8"/>
      <c r="AF16794" s="8"/>
      <c r="AG16794" s="12"/>
    </row>
    <row r="16795" spans="1:33">
      <c r="A16795" s="8"/>
      <c r="B16795" s="8"/>
      <c r="C16795" s="8"/>
      <c r="D16795" s="8"/>
      <c r="E16795" s="8"/>
      <c r="F16795" s="8"/>
      <c r="G16795" s="8"/>
      <c r="H16795" s="8"/>
      <c r="I16795" s="8"/>
      <c r="J16795" s="8"/>
      <c r="K16795" s="8"/>
      <c r="L16795" s="8"/>
      <c r="M16795" s="8"/>
      <c r="N16795" s="8"/>
      <c r="O16795" s="8"/>
      <c r="P16795" s="8"/>
      <c r="Q16795" s="8"/>
      <c r="R16795" s="8"/>
      <c r="S16795" s="8"/>
      <c r="T16795" s="8"/>
      <c r="U16795" s="8"/>
      <c r="V16795" s="8"/>
      <c r="W16795" s="8"/>
      <c r="X16795" s="8"/>
      <c r="Y16795" s="8"/>
      <c r="Z16795" s="8"/>
      <c r="AA16795" s="8"/>
      <c r="AB16795" s="8"/>
      <c r="AC16795" s="8"/>
      <c r="AD16795" s="8"/>
      <c r="AE16795" s="8"/>
      <c r="AF16795" s="8"/>
      <c r="AG16795" s="12"/>
    </row>
    <row r="16796" spans="1:33">
      <c r="A16796" s="8"/>
      <c r="B16796" s="8"/>
      <c r="C16796" s="8"/>
      <c r="D16796" s="8"/>
      <c r="E16796" s="8"/>
      <c r="F16796" s="8"/>
      <c r="G16796" s="8"/>
      <c r="H16796" s="8"/>
      <c r="I16796" s="8"/>
      <c r="J16796" s="8"/>
      <c r="K16796" s="8"/>
      <c r="L16796" s="8"/>
      <c r="M16796" s="8"/>
      <c r="N16796" s="8"/>
      <c r="O16796" s="8"/>
      <c r="P16796" s="8"/>
      <c r="Q16796" s="8"/>
      <c r="R16796" s="8"/>
      <c r="S16796" s="8"/>
      <c r="T16796" s="8"/>
      <c r="U16796" s="8"/>
      <c r="V16796" s="8"/>
      <c r="W16796" s="8"/>
      <c r="X16796" s="8"/>
      <c r="Y16796" s="8"/>
      <c r="Z16796" s="8"/>
      <c r="AA16796" s="8"/>
      <c r="AB16796" s="8"/>
      <c r="AC16796" s="8"/>
      <c r="AD16796" s="8"/>
      <c r="AE16796" s="8"/>
      <c r="AF16796" s="8"/>
      <c r="AG16796" s="12"/>
    </row>
    <row r="16797" spans="1:33">
      <c r="A16797" s="8"/>
      <c r="B16797" s="8"/>
      <c r="C16797" s="8"/>
      <c r="D16797" s="8"/>
      <c r="E16797" s="8"/>
      <c r="F16797" s="8"/>
      <c r="G16797" s="8"/>
      <c r="H16797" s="8"/>
      <c r="I16797" s="8"/>
      <c r="J16797" s="8"/>
      <c r="K16797" s="8"/>
      <c r="L16797" s="8"/>
      <c r="M16797" s="8"/>
      <c r="N16797" s="8"/>
      <c r="O16797" s="8"/>
      <c r="P16797" s="8"/>
      <c r="Q16797" s="8"/>
      <c r="R16797" s="8"/>
      <c r="S16797" s="8"/>
      <c r="T16797" s="8"/>
      <c r="U16797" s="8"/>
      <c r="V16797" s="8"/>
      <c r="W16797" s="8"/>
      <c r="X16797" s="8"/>
      <c r="Y16797" s="8"/>
      <c r="Z16797" s="8"/>
      <c r="AA16797" s="8"/>
      <c r="AB16797" s="8"/>
      <c r="AC16797" s="8"/>
      <c r="AD16797" s="8"/>
      <c r="AE16797" s="8"/>
      <c r="AF16797" s="8"/>
      <c r="AG16797" s="12"/>
    </row>
    <row r="16798" spans="1:33">
      <c r="A16798" s="8"/>
      <c r="B16798" s="8"/>
      <c r="C16798" s="8"/>
      <c r="D16798" s="8"/>
      <c r="E16798" s="8"/>
      <c r="F16798" s="8"/>
      <c r="G16798" s="8"/>
      <c r="H16798" s="8"/>
      <c r="I16798" s="8"/>
      <c r="J16798" s="8"/>
      <c r="K16798" s="8"/>
      <c r="L16798" s="8"/>
      <c r="M16798" s="8"/>
      <c r="N16798" s="8"/>
      <c r="O16798" s="8"/>
      <c r="P16798" s="8"/>
      <c r="Q16798" s="8"/>
      <c r="R16798" s="8"/>
      <c r="S16798" s="8"/>
      <c r="T16798" s="8"/>
      <c r="U16798" s="8"/>
      <c r="V16798" s="8"/>
      <c r="W16798" s="8"/>
      <c r="X16798" s="8"/>
      <c r="Y16798" s="8"/>
      <c r="Z16798" s="8"/>
      <c r="AA16798" s="8"/>
      <c r="AB16798" s="8"/>
      <c r="AC16798" s="8"/>
      <c r="AD16798" s="8"/>
      <c r="AE16798" s="8"/>
      <c r="AF16798" s="8"/>
      <c r="AG16798" s="12"/>
    </row>
    <row r="16799" spans="1:33">
      <c r="A16799" s="8"/>
      <c r="B16799" s="8"/>
      <c r="C16799" s="8"/>
      <c r="D16799" s="8"/>
      <c r="E16799" s="8"/>
      <c r="F16799" s="8"/>
      <c r="G16799" s="8"/>
      <c r="H16799" s="8"/>
      <c r="I16799" s="8"/>
      <c r="J16799" s="8"/>
      <c r="K16799" s="8"/>
      <c r="L16799" s="8"/>
      <c r="M16799" s="8"/>
      <c r="N16799" s="8"/>
      <c r="O16799" s="8"/>
      <c r="P16799" s="8"/>
      <c r="Q16799" s="8"/>
      <c r="R16799" s="8"/>
      <c r="S16799" s="8"/>
      <c r="T16799" s="8"/>
      <c r="U16799" s="8"/>
      <c r="V16799" s="8"/>
      <c r="W16799" s="8"/>
      <c r="X16799" s="8"/>
      <c r="Y16799" s="8"/>
      <c r="Z16799" s="8"/>
      <c r="AA16799" s="8"/>
      <c r="AB16799" s="8"/>
      <c r="AC16799" s="8"/>
      <c r="AD16799" s="8"/>
      <c r="AE16799" s="8"/>
      <c r="AF16799" s="8"/>
      <c r="AG16799" s="12"/>
    </row>
    <row r="16800" spans="1:33">
      <c r="A16800" s="8"/>
      <c r="B16800" s="8"/>
      <c r="C16800" s="8"/>
      <c r="D16800" s="8"/>
      <c r="E16800" s="8"/>
      <c r="F16800" s="8"/>
      <c r="G16800" s="8"/>
      <c r="H16800" s="8"/>
      <c r="I16800" s="8"/>
      <c r="J16800" s="8"/>
      <c r="K16800" s="8"/>
      <c r="L16800" s="8"/>
      <c r="M16800" s="8"/>
      <c r="N16800" s="8"/>
      <c r="O16800" s="8"/>
      <c r="P16800" s="8"/>
      <c r="Q16800" s="8"/>
      <c r="R16800" s="8"/>
      <c r="S16800" s="8"/>
      <c r="T16800" s="8"/>
      <c r="U16800" s="8"/>
      <c r="V16800" s="8"/>
      <c r="W16800" s="8"/>
      <c r="X16800" s="8"/>
      <c r="Y16800" s="8"/>
      <c r="Z16800" s="8"/>
      <c r="AA16800" s="8"/>
      <c r="AB16800" s="8"/>
      <c r="AC16800" s="8"/>
      <c r="AD16800" s="8"/>
      <c r="AE16800" s="8"/>
      <c r="AF16800" s="8"/>
      <c r="AG16800" s="12"/>
    </row>
    <row r="16801" spans="1:33">
      <c r="A16801" s="8"/>
      <c r="B16801" s="8"/>
      <c r="C16801" s="8"/>
      <c r="D16801" s="8"/>
      <c r="E16801" s="8"/>
      <c r="F16801" s="8"/>
      <c r="G16801" s="8"/>
      <c r="H16801" s="8"/>
      <c r="I16801" s="8"/>
      <c r="J16801" s="8"/>
      <c r="K16801" s="8"/>
      <c r="L16801" s="8"/>
      <c r="M16801" s="8"/>
      <c r="N16801" s="8"/>
      <c r="O16801" s="8"/>
      <c r="P16801" s="8"/>
      <c r="Q16801" s="8"/>
      <c r="R16801" s="8"/>
      <c r="S16801" s="8"/>
      <c r="T16801" s="8"/>
      <c r="U16801" s="8"/>
      <c r="V16801" s="8"/>
      <c r="W16801" s="8"/>
      <c r="X16801" s="8"/>
      <c r="Y16801" s="8"/>
      <c r="Z16801" s="8"/>
      <c r="AA16801" s="8"/>
      <c r="AB16801" s="8"/>
      <c r="AC16801" s="8"/>
      <c r="AD16801" s="8"/>
      <c r="AE16801" s="8"/>
      <c r="AF16801" s="8"/>
      <c r="AG16801" s="12"/>
    </row>
    <row r="16802" spans="1:33">
      <c r="A16802" s="8"/>
      <c r="B16802" s="8"/>
      <c r="C16802" s="8"/>
      <c r="D16802" s="8"/>
      <c r="E16802" s="8"/>
      <c r="F16802" s="8"/>
      <c r="G16802" s="8"/>
      <c r="H16802" s="8"/>
      <c r="I16802" s="8"/>
      <c r="J16802" s="8"/>
      <c r="K16802" s="8"/>
      <c r="L16802" s="8"/>
      <c r="M16802" s="8"/>
      <c r="N16802" s="8"/>
      <c r="O16802" s="8"/>
      <c r="P16802" s="8"/>
      <c r="Q16802" s="8"/>
      <c r="R16802" s="8"/>
      <c r="S16802" s="8"/>
      <c r="T16802" s="8"/>
      <c r="U16802" s="8"/>
      <c r="V16802" s="8"/>
      <c r="W16802" s="8"/>
      <c r="X16802" s="8"/>
      <c r="Y16802" s="8"/>
      <c r="Z16802" s="8"/>
      <c r="AA16802" s="8"/>
      <c r="AB16802" s="8"/>
      <c r="AC16802" s="8"/>
      <c r="AD16802" s="8"/>
      <c r="AE16802" s="8"/>
      <c r="AF16802" s="8"/>
      <c r="AG16802" s="12"/>
    </row>
    <row r="16803" spans="1:33">
      <c r="A16803" s="8"/>
      <c r="B16803" s="8"/>
      <c r="C16803" s="8"/>
      <c r="D16803" s="8"/>
      <c r="E16803" s="8"/>
      <c r="F16803" s="8"/>
      <c r="G16803" s="8"/>
      <c r="H16803" s="8"/>
      <c r="I16803" s="8"/>
      <c r="J16803" s="8"/>
      <c r="K16803" s="8"/>
      <c r="L16803" s="8"/>
      <c r="M16803" s="8"/>
      <c r="N16803" s="8"/>
      <c r="O16803" s="8"/>
      <c r="P16803" s="8"/>
      <c r="Q16803" s="8"/>
      <c r="R16803" s="8"/>
      <c r="S16803" s="8"/>
      <c r="T16803" s="8"/>
      <c r="U16803" s="8"/>
      <c r="V16803" s="8"/>
      <c r="W16803" s="8"/>
      <c r="X16803" s="8"/>
      <c r="Y16803" s="8"/>
      <c r="Z16803" s="8"/>
      <c r="AA16803" s="8"/>
      <c r="AB16803" s="8"/>
      <c r="AC16803" s="8"/>
      <c r="AD16803" s="8"/>
      <c r="AE16803" s="8"/>
      <c r="AF16803" s="8"/>
      <c r="AG16803" s="12"/>
    </row>
    <row r="16804" spans="1:33">
      <c r="A16804" s="8"/>
      <c r="B16804" s="8"/>
      <c r="C16804" s="8"/>
      <c r="D16804" s="8"/>
      <c r="E16804" s="8"/>
      <c r="F16804" s="8"/>
      <c r="G16804" s="8"/>
      <c r="H16804" s="8"/>
      <c r="I16804" s="8"/>
      <c r="J16804" s="8"/>
      <c r="K16804" s="8"/>
      <c r="L16804" s="8"/>
      <c r="M16804" s="8"/>
      <c r="N16804" s="8"/>
      <c r="O16804" s="8"/>
      <c r="P16804" s="8"/>
      <c r="Q16804" s="8"/>
      <c r="R16804" s="8"/>
      <c r="S16804" s="8"/>
      <c r="T16804" s="8"/>
      <c r="U16804" s="8"/>
      <c r="V16804" s="8"/>
      <c r="W16804" s="8"/>
      <c r="X16804" s="8"/>
      <c r="Y16804" s="8"/>
      <c r="Z16804" s="8"/>
      <c r="AA16804" s="8"/>
      <c r="AB16804" s="8"/>
      <c r="AC16804" s="8"/>
      <c r="AD16804" s="8"/>
      <c r="AE16804" s="8"/>
      <c r="AF16804" s="8"/>
      <c r="AG16804" s="12"/>
    </row>
    <row r="16805" spans="1:33">
      <c r="A16805" s="8"/>
      <c r="B16805" s="8"/>
      <c r="C16805" s="8"/>
      <c r="D16805" s="8"/>
      <c r="E16805" s="8"/>
      <c r="F16805" s="8"/>
      <c r="G16805" s="8"/>
      <c r="H16805" s="8"/>
      <c r="I16805" s="8"/>
      <c r="J16805" s="8"/>
      <c r="K16805" s="8"/>
      <c r="L16805" s="8"/>
      <c r="M16805" s="8"/>
      <c r="N16805" s="8"/>
      <c r="O16805" s="8"/>
      <c r="P16805" s="8"/>
      <c r="Q16805" s="8"/>
      <c r="R16805" s="8"/>
      <c r="S16805" s="8"/>
      <c r="T16805" s="8"/>
      <c r="U16805" s="8"/>
      <c r="V16805" s="8"/>
      <c r="W16805" s="8"/>
      <c r="X16805" s="8"/>
      <c r="Y16805" s="8"/>
      <c r="Z16805" s="8"/>
      <c r="AA16805" s="8"/>
      <c r="AB16805" s="8"/>
      <c r="AC16805" s="8"/>
      <c r="AD16805" s="8"/>
      <c r="AE16805" s="8"/>
      <c r="AF16805" s="8"/>
      <c r="AG16805" s="12"/>
    </row>
    <row r="16806" spans="1:33">
      <c r="A16806" s="8"/>
      <c r="B16806" s="8"/>
      <c r="C16806" s="8"/>
      <c r="D16806" s="8"/>
      <c r="E16806" s="8"/>
      <c r="F16806" s="8"/>
      <c r="G16806" s="8"/>
      <c r="H16806" s="8"/>
      <c r="I16806" s="8"/>
      <c r="J16806" s="8"/>
      <c r="K16806" s="8"/>
      <c r="L16806" s="8"/>
      <c r="M16806" s="8"/>
      <c r="N16806" s="8"/>
      <c r="O16806" s="8"/>
      <c r="P16806" s="8"/>
      <c r="Q16806" s="8"/>
      <c r="R16806" s="8"/>
      <c r="S16806" s="8"/>
      <c r="T16806" s="8"/>
      <c r="U16806" s="8"/>
      <c r="V16806" s="8"/>
      <c r="W16806" s="8"/>
      <c r="X16806" s="8"/>
      <c r="Y16806" s="8"/>
      <c r="Z16806" s="8"/>
      <c r="AA16806" s="8"/>
      <c r="AB16806" s="8"/>
      <c r="AC16806" s="8"/>
      <c r="AD16806" s="8"/>
      <c r="AE16806" s="8"/>
      <c r="AF16806" s="8"/>
      <c r="AG16806" s="12"/>
    </row>
    <row r="16807" spans="1:33">
      <c r="A16807" s="8"/>
      <c r="B16807" s="8"/>
      <c r="C16807" s="8"/>
      <c r="D16807" s="8"/>
      <c r="E16807" s="8"/>
      <c r="F16807" s="8"/>
      <c r="G16807" s="8"/>
      <c r="H16807" s="8"/>
      <c r="I16807" s="8"/>
      <c r="J16807" s="8"/>
      <c r="K16807" s="8"/>
      <c r="L16807" s="8"/>
      <c r="M16807" s="8"/>
      <c r="N16807" s="8"/>
      <c r="O16807" s="8"/>
      <c r="P16807" s="8"/>
      <c r="Q16807" s="8"/>
      <c r="R16807" s="8"/>
      <c r="S16807" s="8"/>
      <c r="T16807" s="8"/>
      <c r="U16807" s="8"/>
      <c r="V16807" s="8"/>
      <c r="W16807" s="8"/>
      <c r="X16807" s="8"/>
      <c r="Y16807" s="8"/>
      <c r="Z16807" s="8"/>
      <c r="AA16807" s="8"/>
      <c r="AB16807" s="8"/>
      <c r="AC16807" s="8"/>
      <c r="AD16807" s="8"/>
      <c r="AE16807" s="8"/>
      <c r="AF16807" s="8"/>
      <c r="AG16807" s="12"/>
    </row>
    <row r="16808" spans="1:33">
      <c r="A16808" s="8"/>
      <c r="B16808" s="8"/>
      <c r="C16808" s="8"/>
      <c r="D16808" s="8"/>
      <c r="E16808" s="8"/>
      <c r="F16808" s="8"/>
      <c r="G16808" s="8"/>
      <c r="H16808" s="8"/>
      <c r="I16808" s="8"/>
      <c r="J16808" s="8"/>
      <c r="K16808" s="8"/>
      <c r="L16808" s="8"/>
      <c r="M16808" s="8"/>
      <c r="N16808" s="8"/>
      <c r="O16808" s="8"/>
      <c r="P16808" s="8"/>
      <c r="Q16808" s="8"/>
      <c r="R16808" s="8"/>
      <c r="S16808" s="8"/>
      <c r="T16808" s="8"/>
      <c r="U16808" s="8"/>
      <c r="V16808" s="8"/>
      <c r="W16808" s="8"/>
      <c r="X16808" s="8"/>
      <c r="Y16808" s="8"/>
      <c r="Z16808" s="8"/>
      <c r="AA16808" s="8"/>
      <c r="AB16808" s="8"/>
      <c r="AC16808" s="8"/>
      <c r="AD16808" s="8"/>
      <c r="AE16808" s="8"/>
      <c r="AF16808" s="8"/>
      <c r="AG16808" s="12"/>
    </row>
    <row r="16809" spans="1:33">
      <c r="A16809" s="8"/>
      <c r="B16809" s="8"/>
      <c r="C16809" s="8"/>
      <c r="D16809" s="8"/>
      <c r="E16809" s="8"/>
      <c r="F16809" s="8"/>
      <c r="G16809" s="8"/>
      <c r="H16809" s="8"/>
      <c r="I16809" s="8"/>
      <c r="J16809" s="8"/>
      <c r="K16809" s="8"/>
      <c r="L16809" s="8"/>
      <c r="M16809" s="8"/>
      <c r="N16809" s="8"/>
      <c r="O16809" s="8"/>
      <c r="P16809" s="8"/>
      <c r="Q16809" s="8"/>
      <c r="R16809" s="8"/>
      <c r="S16809" s="8"/>
      <c r="T16809" s="8"/>
      <c r="U16809" s="8"/>
      <c r="V16809" s="8"/>
      <c r="W16809" s="8"/>
      <c r="X16809" s="8"/>
      <c r="Y16809" s="8"/>
      <c r="Z16809" s="8"/>
      <c r="AA16809" s="8"/>
      <c r="AB16809" s="8"/>
      <c r="AC16809" s="8"/>
      <c r="AD16809" s="8"/>
      <c r="AE16809" s="8"/>
      <c r="AF16809" s="8"/>
      <c r="AG16809" s="12"/>
    </row>
    <row r="16810" spans="1:33">
      <c r="A16810" s="8"/>
      <c r="B16810" s="8"/>
      <c r="C16810" s="8"/>
      <c r="D16810" s="8"/>
      <c r="E16810" s="8"/>
      <c r="F16810" s="8"/>
      <c r="G16810" s="8"/>
      <c r="H16810" s="8"/>
      <c r="I16810" s="8"/>
      <c r="J16810" s="8"/>
      <c r="K16810" s="8"/>
      <c r="L16810" s="8"/>
      <c r="M16810" s="8"/>
      <c r="N16810" s="8"/>
      <c r="O16810" s="8"/>
      <c r="P16810" s="8"/>
      <c r="Q16810" s="8"/>
      <c r="R16810" s="8"/>
      <c r="S16810" s="8"/>
      <c r="T16810" s="8"/>
      <c r="U16810" s="8"/>
      <c r="V16810" s="8"/>
      <c r="W16810" s="8"/>
      <c r="X16810" s="8"/>
      <c r="Y16810" s="8"/>
      <c r="Z16810" s="8"/>
      <c r="AA16810" s="8"/>
      <c r="AB16810" s="8"/>
      <c r="AC16810" s="8"/>
      <c r="AD16810" s="8"/>
      <c r="AE16810" s="8"/>
      <c r="AF16810" s="8"/>
      <c r="AG16810" s="12"/>
    </row>
    <row r="16811" spans="1:33">
      <c r="A16811" s="8"/>
      <c r="B16811" s="8"/>
      <c r="C16811" s="8"/>
      <c r="D16811" s="8"/>
      <c r="E16811" s="8"/>
      <c r="F16811" s="8"/>
      <c r="G16811" s="8"/>
      <c r="H16811" s="8"/>
      <c r="I16811" s="8"/>
      <c r="J16811" s="8"/>
      <c r="K16811" s="8"/>
      <c r="L16811" s="8"/>
      <c r="M16811" s="8"/>
      <c r="N16811" s="8"/>
      <c r="O16811" s="8"/>
      <c r="P16811" s="8"/>
      <c r="Q16811" s="8"/>
      <c r="R16811" s="8"/>
      <c r="S16811" s="8"/>
      <c r="T16811" s="8"/>
      <c r="U16811" s="8"/>
      <c r="V16811" s="8"/>
      <c r="W16811" s="8"/>
      <c r="X16811" s="8"/>
      <c r="Y16811" s="8"/>
      <c r="Z16811" s="8"/>
      <c r="AA16811" s="8"/>
      <c r="AB16811" s="8"/>
      <c r="AC16811" s="8"/>
      <c r="AD16811" s="8"/>
      <c r="AE16811" s="8"/>
      <c r="AF16811" s="8"/>
      <c r="AG16811" s="12"/>
    </row>
    <row r="16812" spans="1:33">
      <c r="A16812" s="8"/>
      <c r="B16812" s="8"/>
      <c r="C16812" s="8"/>
      <c r="D16812" s="8"/>
      <c r="E16812" s="8"/>
      <c r="F16812" s="8"/>
      <c r="G16812" s="8"/>
      <c r="H16812" s="8"/>
      <c r="I16812" s="8"/>
      <c r="J16812" s="8"/>
      <c r="K16812" s="8"/>
      <c r="L16812" s="8"/>
      <c r="M16812" s="8"/>
      <c r="N16812" s="8"/>
      <c r="O16812" s="8"/>
      <c r="P16812" s="8"/>
      <c r="Q16812" s="8"/>
      <c r="R16812" s="8"/>
      <c r="S16812" s="8"/>
      <c r="T16812" s="8"/>
      <c r="U16812" s="8"/>
      <c r="V16812" s="8"/>
      <c r="W16812" s="8"/>
      <c r="X16812" s="8"/>
      <c r="Y16812" s="8"/>
      <c r="Z16812" s="8"/>
      <c r="AA16812" s="8"/>
      <c r="AB16812" s="8"/>
      <c r="AC16812" s="8"/>
      <c r="AD16812" s="8"/>
      <c r="AE16812" s="8"/>
      <c r="AF16812" s="8"/>
      <c r="AG16812" s="12"/>
    </row>
    <row r="16813" spans="1:33">
      <c r="A16813" s="8"/>
      <c r="B16813" s="8"/>
      <c r="C16813" s="8"/>
      <c r="D16813" s="8"/>
      <c r="E16813" s="8"/>
      <c r="F16813" s="8"/>
      <c r="G16813" s="8"/>
      <c r="H16813" s="8"/>
      <c r="I16813" s="8"/>
      <c r="J16813" s="8"/>
      <c r="K16813" s="8"/>
      <c r="L16813" s="8"/>
      <c r="M16813" s="8"/>
      <c r="N16813" s="8"/>
      <c r="O16813" s="8"/>
      <c r="P16813" s="8"/>
      <c r="Q16813" s="8"/>
      <c r="R16813" s="8"/>
      <c r="S16813" s="8"/>
      <c r="T16813" s="8"/>
      <c r="U16813" s="8"/>
      <c r="V16813" s="8"/>
      <c r="W16813" s="8"/>
      <c r="X16813" s="8"/>
      <c r="Y16813" s="8"/>
      <c r="Z16813" s="8"/>
      <c r="AA16813" s="8"/>
      <c r="AB16813" s="8"/>
      <c r="AC16813" s="8"/>
      <c r="AD16813" s="8"/>
      <c r="AE16813" s="8"/>
      <c r="AF16813" s="8"/>
      <c r="AG16813" s="12"/>
    </row>
    <row r="16814" spans="1:33">
      <c r="A16814" s="8"/>
      <c r="B16814" s="8"/>
      <c r="C16814" s="8"/>
      <c r="D16814" s="8"/>
      <c r="E16814" s="8"/>
      <c r="F16814" s="8"/>
      <c r="G16814" s="8"/>
      <c r="H16814" s="8"/>
      <c r="I16814" s="8"/>
      <c r="J16814" s="8"/>
      <c r="K16814" s="8"/>
      <c r="L16814" s="8"/>
      <c r="M16814" s="8"/>
      <c r="N16814" s="8"/>
      <c r="O16814" s="8"/>
      <c r="P16814" s="8"/>
      <c r="Q16814" s="8"/>
      <c r="R16814" s="8"/>
      <c r="S16814" s="8"/>
      <c r="T16814" s="8"/>
      <c r="U16814" s="8"/>
      <c r="V16814" s="8"/>
      <c r="W16814" s="8"/>
      <c r="X16814" s="8"/>
      <c r="Y16814" s="8"/>
      <c r="Z16814" s="8"/>
      <c r="AA16814" s="8"/>
      <c r="AB16814" s="8"/>
      <c r="AC16814" s="8"/>
      <c r="AD16814" s="8"/>
      <c r="AE16814" s="8"/>
      <c r="AF16814" s="8"/>
      <c r="AG16814" s="12"/>
    </row>
    <row r="16815" spans="1:33">
      <c r="A16815" s="8"/>
      <c r="B16815" s="8"/>
      <c r="C16815" s="8"/>
      <c r="D16815" s="8"/>
      <c r="E16815" s="8"/>
      <c r="F16815" s="8"/>
      <c r="G16815" s="8"/>
      <c r="H16815" s="8"/>
      <c r="I16815" s="8"/>
      <c r="J16815" s="8"/>
      <c r="K16815" s="8"/>
      <c r="L16815" s="8"/>
      <c r="M16815" s="8"/>
      <c r="N16815" s="8"/>
      <c r="O16815" s="8"/>
      <c r="P16815" s="8"/>
      <c r="Q16815" s="8"/>
      <c r="R16815" s="8"/>
      <c r="S16815" s="8"/>
      <c r="T16815" s="8"/>
      <c r="U16815" s="8"/>
      <c r="V16815" s="8"/>
      <c r="W16815" s="8"/>
      <c r="X16815" s="8"/>
      <c r="Y16815" s="8"/>
      <c r="Z16815" s="8"/>
      <c r="AA16815" s="8"/>
      <c r="AB16815" s="8"/>
      <c r="AC16815" s="8"/>
      <c r="AD16815" s="8"/>
      <c r="AE16815" s="8"/>
      <c r="AF16815" s="8"/>
      <c r="AG16815" s="12"/>
    </row>
    <row r="16816" spans="1:33">
      <c r="A16816" s="8"/>
      <c r="B16816" s="8"/>
      <c r="C16816" s="8"/>
      <c r="D16816" s="8"/>
      <c r="E16816" s="8"/>
      <c r="F16816" s="8"/>
      <c r="G16816" s="8"/>
      <c r="H16816" s="8"/>
      <c r="I16816" s="8"/>
      <c r="J16816" s="8"/>
      <c r="K16816" s="8"/>
      <c r="L16816" s="8"/>
      <c r="M16816" s="8"/>
      <c r="N16816" s="8"/>
      <c r="O16816" s="8"/>
      <c r="P16816" s="8"/>
      <c r="Q16816" s="8"/>
      <c r="R16816" s="8"/>
      <c r="S16816" s="8"/>
      <c r="T16816" s="8"/>
      <c r="U16816" s="8"/>
      <c r="V16816" s="8"/>
      <c r="W16816" s="8"/>
      <c r="X16816" s="8"/>
      <c r="Y16816" s="8"/>
      <c r="Z16816" s="8"/>
      <c r="AA16816" s="8"/>
      <c r="AB16816" s="8"/>
      <c r="AC16816" s="8"/>
      <c r="AD16816" s="8"/>
      <c r="AE16816" s="8"/>
      <c r="AF16816" s="8"/>
      <c r="AG16816" s="12"/>
    </row>
    <row r="16817" spans="1:33">
      <c r="A16817" s="8"/>
      <c r="B16817" s="8"/>
      <c r="C16817" s="8"/>
      <c r="D16817" s="8"/>
      <c r="E16817" s="8"/>
      <c r="F16817" s="8"/>
      <c r="G16817" s="8"/>
      <c r="H16817" s="8"/>
      <c r="I16817" s="8"/>
      <c r="J16817" s="8"/>
      <c r="K16817" s="8"/>
      <c r="L16817" s="8"/>
      <c r="M16817" s="8"/>
      <c r="N16817" s="8"/>
      <c r="O16817" s="8"/>
      <c r="P16817" s="8"/>
      <c r="Q16817" s="8"/>
      <c r="R16817" s="8"/>
      <c r="S16817" s="8"/>
      <c r="T16817" s="8"/>
      <c r="U16817" s="8"/>
      <c r="V16817" s="8"/>
      <c r="W16817" s="8"/>
      <c r="X16817" s="8"/>
      <c r="Y16817" s="8"/>
      <c r="Z16817" s="8"/>
      <c r="AA16817" s="8"/>
      <c r="AB16817" s="8"/>
      <c r="AC16817" s="8"/>
      <c r="AD16817" s="8"/>
      <c r="AE16817" s="8"/>
      <c r="AF16817" s="8"/>
      <c r="AG16817" s="12"/>
    </row>
    <row r="16818" spans="1:33">
      <c r="A16818" s="8"/>
      <c r="B16818" s="8"/>
      <c r="C16818" s="8"/>
      <c r="D16818" s="8"/>
      <c r="E16818" s="8"/>
      <c r="F16818" s="8"/>
      <c r="G16818" s="8"/>
      <c r="H16818" s="8"/>
      <c r="I16818" s="8"/>
      <c r="J16818" s="8"/>
      <c r="K16818" s="8"/>
      <c r="L16818" s="8"/>
      <c r="M16818" s="8"/>
      <c r="N16818" s="8"/>
      <c r="O16818" s="8"/>
      <c r="P16818" s="8"/>
      <c r="Q16818" s="8"/>
      <c r="R16818" s="8"/>
      <c r="S16818" s="8"/>
      <c r="T16818" s="8"/>
      <c r="U16818" s="8"/>
      <c r="V16818" s="8"/>
      <c r="W16818" s="8"/>
      <c r="X16818" s="8"/>
      <c r="Y16818" s="8"/>
      <c r="Z16818" s="8"/>
      <c r="AA16818" s="8"/>
      <c r="AB16818" s="8"/>
      <c r="AC16818" s="8"/>
      <c r="AD16818" s="8"/>
      <c r="AE16818" s="8"/>
      <c r="AF16818" s="8"/>
      <c r="AG16818" s="12"/>
    </row>
    <row r="16819" spans="1:33">
      <c r="A16819" s="8"/>
      <c r="B16819" s="8"/>
      <c r="C16819" s="8"/>
      <c r="D16819" s="8"/>
      <c r="E16819" s="8"/>
      <c r="F16819" s="8"/>
      <c r="G16819" s="8"/>
      <c r="H16819" s="8"/>
      <c r="I16819" s="8"/>
      <c r="J16819" s="8"/>
      <c r="K16819" s="8"/>
      <c r="L16819" s="8"/>
      <c r="M16819" s="8"/>
      <c r="N16819" s="8"/>
      <c r="O16819" s="8"/>
      <c r="P16819" s="8"/>
      <c r="Q16819" s="8"/>
      <c r="R16819" s="8"/>
      <c r="S16819" s="8"/>
      <c r="T16819" s="8"/>
      <c r="U16819" s="8"/>
      <c r="V16819" s="8"/>
      <c r="W16819" s="8"/>
      <c r="X16819" s="8"/>
      <c r="Y16819" s="8"/>
      <c r="Z16819" s="8"/>
      <c r="AA16819" s="8"/>
      <c r="AB16819" s="8"/>
      <c r="AC16819" s="8"/>
      <c r="AD16819" s="8"/>
      <c r="AE16819" s="8"/>
      <c r="AF16819" s="8"/>
      <c r="AG16819" s="12"/>
    </row>
    <row r="16820" spans="1:33">
      <c r="A16820" s="8"/>
      <c r="B16820" s="8"/>
      <c r="C16820" s="8"/>
      <c r="D16820" s="8"/>
      <c r="E16820" s="8"/>
      <c r="F16820" s="8"/>
      <c r="G16820" s="8"/>
      <c r="H16820" s="8"/>
      <c r="I16820" s="8"/>
      <c r="J16820" s="8"/>
      <c r="K16820" s="8"/>
      <c r="L16820" s="8"/>
      <c r="M16820" s="8"/>
      <c r="N16820" s="8"/>
      <c r="O16820" s="8"/>
      <c r="P16820" s="8"/>
      <c r="Q16820" s="8"/>
      <c r="R16820" s="8"/>
      <c r="S16820" s="8"/>
      <c r="T16820" s="8"/>
      <c r="U16820" s="8"/>
      <c r="V16820" s="8"/>
      <c r="W16820" s="8"/>
      <c r="X16820" s="8"/>
      <c r="Y16820" s="8"/>
      <c r="Z16820" s="8"/>
      <c r="AA16820" s="8"/>
      <c r="AB16820" s="8"/>
      <c r="AC16820" s="8"/>
      <c r="AD16820" s="8"/>
      <c r="AE16820" s="8"/>
      <c r="AF16820" s="8"/>
      <c r="AG16820" s="12"/>
    </row>
    <row r="16821" spans="1:33">
      <c r="A16821" s="8"/>
      <c r="B16821" s="8"/>
      <c r="C16821" s="8"/>
      <c r="D16821" s="8"/>
      <c r="E16821" s="8"/>
      <c r="F16821" s="8"/>
      <c r="G16821" s="8"/>
      <c r="H16821" s="8"/>
      <c r="I16821" s="8"/>
      <c r="J16821" s="8"/>
      <c r="K16821" s="8"/>
      <c r="L16821" s="8"/>
      <c r="M16821" s="8"/>
      <c r="N16821" s="8"/>
      <c r="O16821" s="8"/>
      <c r="P16821" s="8"/>
      <c r="Q16821" s="8"/>
      <c r="R16821" s="8"/>
      <c r="S16821" s="8"/>
      <c r="T16821" s="8"/>
      <c r="U16821" s="8"/>
      <c r="V16821" s="8"/>
      <c r="W16821" s="8"/>
      <c r="X16821" s="8"/>
      <c r="Y16821" s="8"/>
      <c r="Z16821" s="8"/>
      <c r="AA16821" s="8"/>
      <c r="AB16821" s="8"/>
      <c r="AC16821" s="8"/>
      <c r="AD16821" s="8"/>
      <c r="AE16821" s="8"/>
      <c r="AF16821" s="8"/>
      <c r="AG16821" s="12"/>
    </row>
    <row r="16822" spans="1:33">
      <c r="A16822" s="8"/>
      <c r="B16822" s="8"/>
      <c r="C16822" s="8"/>
      <c r="D16822" s="8"/>
      <c r="E16822" s="8"/>
      <c r="F16822" s="8"/>
      <c r="G16822" s="8"/>
      <c r="H16822" s="8"/>
      <c r="I16822" s="8"/>
      <c r="J16822" s="8"/>
      <c r="K16822" s="8"/>
      <c r="L16822" s="8"/>
      <c r="M16822" s="8"/>
      <c r="N16822" s="8"/>
      <c r="O16822" s="8"/>
      <c r="P16822" s="8"/>
      <c r="Q16822" s="8"/>
      <c r="R16822" s="8"/>
      <c r="S16822" s="8"/>
      <c r="T16822" s="8"/>
      <c r="U16822" s="8"/>
      <c r="V16822" s="8"/>
      <c r="W16822" s="8"/>
      <c r="X16822" s="8"/>
      <c r="Y16822" s="8"/>
      <c r="Z16822" s="8"/>
      <c r="AA16822" s="8"/>
      <c r="AB16822" s="8"/>
      <c r="AC16822" s="8"/>
      <c r="AD16822" s="8"/>
      <c r="AE16822" s="8"/>
      <c r="AF16822" s="8"/>
      <c r="AG16822" s="12"/>
    </row>
    <row r="16823" spans="1:33">
      <c r="A16823" s="8"/>
      <c r="B16823" s="8"/>
      <c r="C16823" s="8"/>
      <c r="D16823" s="8"/>
      <c r="E16823" s="8"/>
      <c r="F16823" s="8"/>
      <c r="G16823" s="8"/>
      <c r="H16823" s="8"/>
      <c r="I16823" s="8"/>
      <c r="J16823" s="8"/>
      <c r="K16823" s="8"/>
      <c r="L16823" s="8"/>
      <c r="M16823" s="8"/>
      <c r="N16823" s="8"/>
      <c r="O16823" s="8"/>
      <c r="P16823" s="8"/>
      <c r="Q16823" s="8"/>
      <c r="R16823" s="8"/>
      <c r="S16823" s="8"/>
      <c r="T16823" s="8"/>
      <c r="U16823" s="8"/>
      <c r="V16823" s="8"/>
      <c r="W16823" s="8"/>
      <c r="X16823" s="8"/>
      <c r="Y16823" s="8"/>
      <c r="Z16823" s="8"/>
      <c r="AA16823" s="8"/>
      <c r="AB16823" s="8"/>
      <c r="AC16823" s="8"/>
      <c r="AD16823" s="8"/>
      <c r="AE16823" s="8"/>
      <c r="AF16823" s="8"/>
      <c r="AG16823" s="12"/>
    </row>
    <row r="16824" spans="1:33">
      <c r="A16824" s="8"/>
      <c r="B16824" s="8"/>
      <c r="C16824" s="8"/>
      <c r="D16824" s="8"/>
      <c r="E16824" s="8"/>
      <c r="F16824" s="8"/>
      <c r="G16824" s="8"/>
      <c r="H16824" s="8"/>
      <c r="I16824" s="8"/>
      <c r="J16824" s="8"/>
      <c r="K16824" s="8"/>
      <c r="L16824" s="8"/>
      <c r="M16824" s="8"/>
      <c r="N16824" s="8"/>
      <c r="O16824" s="8"/>
      <c r="P16824" s="8"/>
      <c r="Q16824" s="8"/>
      <c r="R16824" s="8"/>
      <c r="S16824" s="8"/>
      <c r="T16824" s="8"/>
      <c r="U16824" s="8"/>
      <c r="V16824" s="8"/>
      <c r="W16824" s="8"/>
      <c r="X16824" s="8"/>
      <c r="Y16824" s="8"/>
      <c r="Z16824" s="8"/>
      <c r="AA16824" s="8"/>
      <c r="AB16824" s="8"/>
      <c r="AC16824" s="8"/>
      <c r="AD16824" s="8"/>
      <c r="AE16824" s="8"/>
      <c r="AF16824" s="8"/>
      <c r="AG16824" s="12"/>
    </row>
    <row r="16825" spans="1:33">
      <c r="A16825" s="8"/>
      <c r="B16825" s="8"/>
      <c r="C16825" s="8"/>
      <c r="D16825" s="8"/>
      <c r="E16825" s="8"/>
      <c r="F16825" s="8"/>
      <c r="G16825" s="8"/>
      <c r="H16825" s="8"/>
      <c r="I16825" s="8"/>
      <c r="J16825" s="8"/>
      <c r="K16825" s="8"/>
      <c r="L16825" s="8"/>
      <c r="M16825" s="8"/>
      <c r="N16825" s="8"/>
      <c r="O16825" s="8"/>
      <c r="P16825" s="8"/>
      <c r="Q16825" s="8"/>
      <c r="R16825" s="8"/>
      <c r="S16825" s="8"/>
      <c r="T16825" s="8"/>
      <c r="U16825" s="8"/>
      <c r="V16825" s="8"/>
      <c r="W16825" s="8"/>
      <c r="X16825" s="8"/>
      <c r="Y16825" s="8"/>
      <c r="Z16825" s="8"/>
      <c r="AA16825" s="8"/>
      <c r="AB16825" s="8"/>
      <c r="AC16825" s="8"/>
      <c r="AD16825" s="8"/>
      <c r="AE16825" s="8"/>
      <c r="AF16825" s="8"/>
      <c r="AG16825" s="12"/>
    </row>
    <row r="16826" spans="1:33">
      <c r="A16826" s="8"/>
      <c r="B16826" s="8"/>
      <c r="C16826" s="8"/>
      <c r="D16826" s="8"/>
      <c r="E16826" s="8"/>
      <c r="F16826" s="8"/>
      <c r="G16826" s="8"/>
      <c r="H16826" s="8"/>
      <c r="I16826" s="8"/>
      <c r="J16826" s="8"/>
      <c r="K16826" s="8"/>
      <c r="L16826" s="8"/>
      <c r="M16826" s="8"/>
      <c r="N16826" s="8"/>
      <c r="O16826" s="8"/>
      <c r="P16826" s="8"/>
      <c r="Q16826" s="8"/>
      <c r="R16826" s="8"/>
      <c r="S16826" s="8"/>
      <c r="T16826" s="8"/>
      <c r="U16826" s="8"/>
      <c r="V16826" s="8"/>
      <c r="W16826" s="8"/>
      <c r="X16826" s="8"/>
      <c r="Y16826" s="8"/>
      <c r="Z16826" s="8"/>
      <c r="AA16826" s="8"/>
      <c r="AB16826" s="8"/>
      <c r="AC16826" s="8"/>
      <c r="AD16826" s="8"/>
      <c r="AE16826" s="8"/>
      <c r="AF16826" s="8"/>
      <c r="AG16826" s="12"/>
    </row>
    <row r="16827" spans="1:33">
      <c r="A16827" s="8"/>
      <c r="B16827" s="8"/>
      <c r="C16827" s="8"/>
      <c r="D16827" s="8"/>
      <c r="E16827" s="8"/>
      <c r="F16827" s="8"/>
      <c r="G16827" s="8"/>
      <c r="H16827" s="8"/>
      <c r="I16827" s="8"/>
      <c r="J16827" s="8"/>
      <c r="K16827" s="8"/>
      <c r="L16827" s="8"/>
      <c r="M16827" s="8"/>
      <c r="N16827" s="8"/>
      <c r="O16827" s="8"/>
      <c r="P16827" s="8"/>
      <c r="Q16827" s="8"/>
      <c r="R16827" s="8"/>
      <c r="S16827" s="8"/>
      <c r="T16827" s="8"/>
      <c r="U16827" s="8"/>
      <c r="V16827" s="8"/>
      <c r="W16827" s="8"/>
      <c r="X16827" s="8"/>
      <c r="Y16827" s="8"/>
      <c r="Z16827" s="8"/>
      <c r="AA16827" s="8"/>
      <c r="AB16827" s="8"/>
      <c r="AC16827" s="8"/>
      <c r="AD16827" s="8"/>
      <c r="AE16827" s="8"/>
      <c r="AF16827" s="8"/>
      <c r="AG16827" s="12"/>
    </row>
    <row r="16828" spans="1:33">
      <c r="A16828" s="8"/>
      <c r="B16828" s="8"/>
      <c r="C16828" s="8"/>
      <c r="D16828" s="8"/>
      <c r="E16828" s="8"/>
      <c r="F16828" s="8"/>
      <c r="G16828" s="8"/>
      <c r="H16828" s="8"/>
      <c r="I16828" s="8"/>
      <c r="J16828" s="8"/>
      <c r="K16828" s="8"/>
      <c r="L16828" s="8"/>
      <c r="M16828" s="8"/>
      <c r="N16828" s="8"/>
      <c r="O16828" s="8"/>
      <c r="P16828" s="8"/>
      <c r="Q16828" s="8"/>
      <c r="R16828" s="8"/>
      <c r="S16828" s="8"/>
      <c r="T16828" s="8"/>
      <c r="U16828" s="8"/>
      <c r="V16828" s="8"/>
      <c r="W16828" s="8"/>
      <c r="X16828" s="8"/>
      <c r="Y16828" s="8"/>
      <c r="Z16828" s="8"/>
      <c r="AA16828" s="8"/>
      <c r="AB16828" s="8"/>
      <c r="AC16828" s="8"/>
      <c r="AD16828" s="8"/>
      <c r="AE16828" s="8"/>
      <c r="AF16828" s="8"/>
      <c r="AG16828" s="12"/>
    </row>
    <row r="16829" spans="1:33">
      <c r="A16829" s="8"/>
      <c r="B16829" s="8"/>
      <c r="C16829" s="8"/>
      <c r="D16829" s="8"/>
      <c r="E16829" s="8"/>
      <c r="F16829" s="8"/>
      <c r="G16829" s="8"/>
      <c r="H16829" s="8"/>
      <c r="I16829" s="8"/>
      <c r="J16829" s="8"/>
      <c r="K16829" s="8"/>
      <c r="L16829" s="8"/>
      <c r="M16829" s="8"/>
      <c r="N16829" s="8"/>
      <c r="O16829" s="8"/>
      <c r="P16829" s="8"/>
      <c r="Q16829" s="8"/>
      <c r="R16829" s="8"/>
      <c r="S16829" s="8"/>
      <c r="T16829" s="8"/>
      <c r="U16829" s="8"/>
      <c r="V16829" s="8"/>
      <c r="W16829" s="8"/>
      <c r="X16829" s="8"/>
      <c r="Y16829" s="8"/>
      <c r="Z16829" s="8"/>
      <c r="AA16829" s="8"/>
      <c r="AB16829" s="8"/>
      <c r="AC16829" s="8"/>
      <c r="AD16829" s="8"/>
      <c r="AE16829" s="8"/>
      <c r="AF16829" s="8"/>
      <c r="AG16829" s="12"/>
    </row>
    <row r="16830" spans="1:33">
      <c r="A16830" s="8"/>
      <c r="B16830" s="8"/>
      <c r="C16830" s="8"/>
      <c r="D16830" s="8"/>
      <c r="E16830" s="8"/>
      <c r="F16830" s="8"/>
      <c r="G16830" s="8"/>
      <c r="H16830" s="8"/>
      <c r="I16830" s="8"/>
      <c r="J16830" s="8"/>
      <c r="K16830" s="8"/>
      <c r="L16830" s="8"/>
      <c r="M16830" s="8"/>
      <c r="N16830" s="8"/>
      <c r="O16830" s="8"/>
      <c r="P16830" s="8"/>
      <c r="Q16830" s="8"/>
      <c r="R16830" s="8"/>
      <c r="S16830" s="8"/>
      <c r="T16830" s="8"/>
      <c r="U16830" s="8"/>
      <c r="V16830" s="8"/>
      <c r="W16830" s="8"/>
      <c r="X16830" s="8"/>
      <c r="Y16830" s="8"/>
      <c r="Z16830" s="8"/>
      <c r="AA16830" s="8"/>
      <c r="AB16830" s="8"/>
      <c r="AC16830" s="8"/>
      <c r="AD16830" s="8"/>
      <c r="AE16830" s="8"/>
      <c r="AF16830" s="8"/>
      <c r="AG16830" s="12"/>
    </row>
    <row r="16831" spans="1:33">
      <c r="A16831" s="8"/>
      <c r="B16831" s="8"/>
      <c r="C16831" s="8"/>
      <c r="D16831" s="8"/>
      <c r="E16831" s="8"/>
      <c r="F16831" s="8"/>
      <c r="G16831" s="8"/>
      <c r="H16831" s="8"/>
      <c r="I16831" s="8"/>
      <c r="J16831" s="8"/>
      <c r="K16831" s="8"/>
      <c r="L16831" s="8"/>
      <c r="M16831" s="8"/>
      <c r="N16831" s="8"/>
      <c r="O16831" s="8"/>
      <c r="P16831" s="8"/>
      <c r="Q16831" s="8"/>
      <c r="R16831" s="8"/>
      <c r="S16831" s="8"/>
      <c r="T16831" s="8"/>
      <c r="U16831" s="8"/>
      <c r="V16831" s="8"/>
      <c r="W16831" s="8"/>
      <c r="X16831" s="8"/>
      <c r="Y16831" s="8"/>
      <c r="Z16831" s="8"/>
      <c r="AA16831" s="8"/>
      <c r="AB16831" s="8"/>
      <c r="AC16831" s="8"/>
      <c r="AD16831" s="8"/>
      <c r="AE16831" s="8"/>
      <c r="AF16831" s="8"/>
      <c r="AG16831" s="12"/>
    </row>
    <row r="16832" spans="1:33">
      <c r="A16832" s="8"/>
      <c r="B16832" s="8"/>
      <c r="C16832" s="8"/>
      <c r="D16832" s="8"/>
      <c r="E16832" s="8"/>
      <c r="F16832" s="8"/>
      <c r="G16832" s="8"/>
      <c r="H16832" s="8"/>
      <c r="I16832" s="8"/>
      <c r="J16832" s="8"/>
      <c r="K16832" s="8"/>
      <c r="L16832" s="8"/>
      <c r="M16832" s="8"/>
      <c r="N16832" s="8"/>
      <c r="O16832" s="8"/>
      <c r="P16832" s="8"/>
      <c r="Q16832" s="8"/>
      <c r="R16832" s="8"/>
      <c r="S16832" s="8"/>
      <c r="T16832" s="8"/>
      <c r="U16832" s="8"/>
      <c r="V16832" s="8"/>
      <c r="W16832" s="8"/>
      <c r="X16832" s="8"/>
      <c r="Y16832" s="8"/>
      <c r="Z16832" s="8"/>
      <c r="AA16832" s="8"/>
      <c r="AB16832" s="8"/>
      <c r="AC16832" s="8"/>
      <c r="AD16832" s="8"/>
      <c r="AE16832" s="8"/>
      <c r="AF16832" s="8"/>
      <c r="AG16832" s="12"/>
    </row>
    <row r="16833" spans="1:33">
      <c r="A16833" s="8"/>
      <c r="B16833" s="8"/>
      <c r="C16833" s="8"/>
      <c r="D16833" s="8"/>
      <c r="E16833" s="8"/>
      <c r="F16833" s="8"/>
      <c r="G16833" s="8"/>
      <c r="H16833" s="8"/>
      <c r="I16833" s="8"/>
      <c r="J16833" s="8"/>
      <c r="K16833" s="8"/>
      <c r="L16833" s="8"/>
      <c r="M16833" s="8"/>
      <c r="N16833" s="8"/>
      <c r="O16833" s="8"/>
      <c r="P16833" s="8"/>
      <c r="Q16833" s="8"/>
      <c r="R16833" s="8"/>
      <c r="S16833" s="8"/>
      <c r="T16833" s="8"/>
      <c r="U16833" s="8"/>
      <c r="V16833" s="8"/>
      <c r="W16833" s="8"/>
      <c r="X16833" s="8"/>
      <c r="Y16833" s="8"/>
      <c r="Z16833" s="8"/>
      <c r="AA16833" s="8"/>
      <c r="AB16833" s="8"/>
      <c r="AC16833" s="8"/>
      <c r="AD16833" s="8"/>
      <c r="AE16833" s="8"/>
      <c r="AF16833" s="8"/>
      <c r="AG16833" s="12"/>
    </row>
    <row r="16834" spans="1:33">
      <c r="A16834" s="8"/>
      <c r="B16834" s="8"/>
      <c r="C16834" s="8"/>
      <c r="D16834" s="8"/>
      <c r="E16834" s="8"/>
      <c r="F16834" s="8"/>
      <c r="G16834" s="8"/>
      <c r="H16834" s="8"/>
      <c r="I16834" s="8"/>
      <c r="J16834" s="8"/>
      <c r="K16834" s="8"/>
      <c r="L16834" s="8"/>
      <c r="M16834" s="8"/>
      <c r="N16834" s="8"/>
      <c r="O16834" s="8"/>
      <c r="P16834" s="8"/>
      <c r="Q16834" s="8"/>
      <c r="R16834" s="8"/>
      <c r="S16834" s="8"/>
      <c r="T16834" s="8"/>
      <c r="U16834" s="8"/>
      <c r="V16834" s="8"/>
      <c r="W16834" s="8"/>
      <c r="X16834" s="8"/>
      <c r="Y16834" s="8"/>
      <c r="Z16834" s="8"/>
      <c r="AA16834" s="8"/>
      <c r="AB16834" s="8"/>
      <c r="AC16834" s="8"/>
      <c r="AD16834" s="8"/>
      <c r="AE16834" s="8"/>
      <c r="AF16834" s="8"/>
      <c r="AG16834" s="12"/>
    </row>
    <row r="16835" spans="1:33">
      <c r="A16835" s="8"/>
      <c r="B16835" s="8"/>
      <c r="C16835" s="8"/>
      <c r="D16835" s="8"/>
      <c r="E16835" s="8"/>
      <c r="F16835" s="8"/>
      <c r="G16835" s="8"/>
      <c r="H16835" s="8"/>
      <c r="I16835" s="8"/>
      <c r="J16835" s="8"/>
      <c r="K16835" s="8"/>
      <c r="L16835" s="8"/>
      <c r="M16835" s="8"/>
      <c r="N16835" s="8"/>
      <c r="O16835" s="8"/>
      <c r="P16835" s="8"/>
      <c r="Q16835" s="8"/>
      <c r="R16835" s="8"/>
      <c r="S16835" s="8"/>
      <c r="T16835" s="8"/>
      <c r="U16835" s="8"/>
      <c r="V16835" s="8"/>
      <c r="W16835" s="8"/>
      <c r="X16835" s="8"/>
      <c r="Y16835" s="8"/>
      <c r="Z16835" s="8"/>
      <c r="AA16835" s="8"/>
      <c r="AB16835" s="8"/>
      <c r="AC16835" s="8"/>
      <c r="AD16835" s="8"/>
      <c r="AE16835" s="8"/>
      <c r="AF16835" s="8"/>
      <c r="AG16835" s="12"/>
    </row>
    <row r="16836" spans="1:33">
      <c r="A16836" s="8"/>
      <c r="B16836" s="8"/>
      <c r="C16836" s="8"/>
      <c r="D16836" s="8"/>
      <c r="E16836" s="8"/>
      <c r="F16836" s="8"/>
      <c r="G16836" s="8"/>
      <c r="H16836" s="8"/>
      <c r="I16836" s="8"/>
      <c r="J16836" s="8"/>
      <c r="K16836" s="8"/>
      <c r="L16836" s="8"/>
      <c r="M16836" s="8"/>
      <c r="N16836" s="8"/>
      <c r="O16836" s="8"/>
      <c r="P16836" s="8"/>
      <c r="Q16836" s="8"/>
      <c r="R16836" s="8"/>
      <c r="S16836" s="8"/>
      <c r="T16836" s="8"/>
      <c r="U16836" s="8"/>
      <c r="V16836" s="8"/>
      <c r="W16836" s="8"/>
      <c r="X16836" s="8"/>
      <c r="Y16836" s="8"/>
      <c r="Z16836" s="8"/>
      <c r="AA16836" s="8"/>
      <c r="AB16836" s="8"/>
      <c r="AC16836" s="8"/>
      <c r="AD16836" s="8"/>
      <c r="AE16836" s="8"/>
      <c r="AF16836" s="8"/>
      <c r="AG16836" s="12"/>
    </row>
    <row r="16837" spans="1:33">
      <c r="A16837" s="8"/>
      <c r="B16837" s="8"/>
      <c r="C16837" s="8"/>
      <c r="D16837" s="8"/>
      <c r="E16837" s="8"/>
      <c r="F16837" s="8"/>
      <c r="G16837" s="8"/>
      <c r="H16837" s="8"/>
      <c r="I16837" s="8"/>
      <c r="J16837" s="8"/>
      <c r="K16837" s="8"/>
      <c r="L16837" s="8"/>
      <c r="M16837" s="8"/>
      <c r="N16837" s="8"/>
      <c r="O16837" s="8"/>
      <c r="P16837" s="8"/>
      <c r="Q16837" s="8"/>
      <c r="R16837" s="8"/>
      <c r="S16837" s="8"/>
      <c r="T16837" s="8"/>
      <c r="U16837" s="8"/>
      <c r="V16837" s="8"/>
      <c r="W16837" s="8"/>
      <c r="X16837" s="8"/>
      <c r="Y16837" s="8"/>
      <c r="Z16837" s="8"/>
      <c r="AA16837" s="8"/>
      <c r="AB16837" s="8"/>
      <c r="AC16837" s="8"/>
      <c r="AD16837" s="8"/>
      <c r="AE16837" s="8"/>
      <c r="AF16837" s="8"/>
      <c r="AG16837" s="12"/>
    </row>
    <row r="16838" spans="1:33">
      <c r="A16838" s="8"/>
      <c r="B16838" s="8"/>
      <c r="C16838" s="8"/>
      <c r="D16838" s="8"/>
      <c r="E16838" s="8"/>
      <c r="F16838" s="8"/>
      <c r="G16838" s="8"/>
      <c r="H16838" s="8"/>
      <c r="I16838" s="8"/>
      <c r="J16838" s="8"/>
      <c r="K16838" s="8"/>
      <c r="L16838" s="8"/>
      <c r="M16838" s="8"/>
      <c r="N16838" s="8"/>
      <c r="O16838" s="8"/>
      <c r="P16838" s="8"/>
      <c r="Q16838" s="8"/>
      <c r="R16838" s="8"/>
      <c r="S16838" s="8"/>
      <c r="T16838" s="8"/>
      <c r="U16838" s="8"/>
      <c r="V16838" s="8"/>
      <c r="W16838" s="8"/>
      <c r="X16838" s="8"/>
      <c r="Y16838" s="8"/>
      <c r="Z16838" s="8"/>
      <c r="AA16838" s="8"/>
      <c r="AB16838" s="8"/>
      <c r="AC16838" s="8"/>
      <c r="AD16838" s="8"/>
      <c r="AE16838" s="8"/>
      <c r="AF16838" s="8"/>
      <c r="AG16838" s="12"/>
    </row>
    <row r="16839" spans="1:33">
      <c r="A16839" s="8"/>
      <c r="B16839" s="8"/>
      <c r="C16839" s="8"/>
      <c r="D16839" s="8"/>
      <c r="E16839" s="8"/>
      <c r="F16839" s="8"/>
      <c r="G16839" s="8"/>
      <c r="H16839" s="8"/>
      <c r="I16839" s="8"/>
      <c r="J16839" s="8"/>
      <c r="K16839" s="8"/>
      <c r="L16839" s="8"/>
      <c r="M16839" s="8"/>
      <c r="N16839" s="8"/>
      <c r="O16839" s="8"/>
      <c r="P16839" s="8"/>
      <c r="Q16839" s="8"/>
      <c r="R16839" s="8"/>
      <c r="S16839" s="8"/>
      <c r="T16839" s="8"/>
      <c r="U16839" s="8"/>
      <c r="V16839" s="8"/>
      <c r="W16839" s="8"/>
      <c r="X16839" s="8"/>
      <c r="Y16839" s="8"/>
      <c r="Z16839" s="8"/>
      <c r="AA16839" s="8"/>
      <c r="AB16839" s="8"/>
      <c r="AC16839" s="8"/>
      <c r="AD16839" s="8"/>
      <c r="AE16839" s="8"/>
      <c r="AF16839" s="8"/>
      <c r="AG16839" s="12"/>
    </row>
    <row r="16840" spans="1:33">
      <c r="A16840" s="8"/>
      <c r="B16840" s="8"/>
      <c r="C16840" s="8"/>
      <c r="D16840" s="8"/>
      <c r="E16840" s="8"/>
      <c r="F16840" s="8"/>
      <c r="G16840" s="8"/>
      <c r="H16840" s="8"/>
      <c r="I16840" s="8"/>
      <c r="J16840" s="8"/>
      <c r="K16840" s="8"/>
      <c r="L16840" s="8"/>
      <c r="M16840" s="8"/>
      <c r="N16840" s="8"/>
      <c r="O16840" s="8"/>
      <c r="P16840" s="8"/>
      <c r="Q16840" s="8"/>
      <c r="R16840" s="8"/>
      <c r="S16840" s="8"/>
      <c r="T16840" s="8"/>
      <c r="U16840" s="8"/>
      <c r="V16840" s="8"/>
      <c r="W16840" s="8"/>
      <c r="X16840" s="8"/>
      <c r="Y16840" s="8"/>
      <c r="Z16840" s="8"/>
      <c r="AA16840" s="8"/>
      <c r="AB16840" s="8"/>
      <c r="AC16840" s="8"/>
      <c r="AD16840" s="8"/>
      <c r="AE16840" s="8"/>
      <c r="AF16840" s="8"/>
      <c r="AG16840" s="12"/>
    </row>
    <row r="16841" spans="1:33">
      <c r="A16841" s="8"/>
      <c r="B16841" s="8"/>
      <c r="C16841" s="8"/>
      <c r="D16841" s="8"/>
      <c r="E16841" s="8"/>
      <c r="F16841" s="8"/>
      <c r="G16841" s="8"/>
      <c r="H16841" s="8"/>
      <c r="I16841" s="8"/>
      <c r="J16841" s="8"/>
      <c r="K16841" s="8"/>
      <c r="L16841" s="8"/>
      <c r="M16841" s="8"/>
      <c r="N16841" s="8"/>
      <c r="O16841" s="8"/>
      <c r="P16841" s="8"/>
      <c r="Q16841" s="8"/>
      <c r="R16841" s="8"/>
      <c r="S16841" s="8"/>
      <c r="T16841" s="8"/>
      <c r="U16841" s="8"/>
      <c r="V16841" s="8"/>
      <c r="W16841" s="8"/>
      <c r="X16841" s="8"/>
      <c r="Y16841" s="8"/>
      <c r="Z16841" s="8"/>
      <c r="AA16841" s="8"/>
      <c r="AB16841" s="8"/>
      <c r="AC16841" s="8"/>
      <c r="AD16841" s="8"/>
      <c r="AE16841" s="8"/>
      <c r="AF16841" s="8"/>
      <c r="AG16841" s="12"/>
    </row>
    <row r="16842" spans="1:33">
      <c r="A16842" s="8"/>
      <c r="B16842" s="8"/>
      <c r="C16842" s="8"/>
      <c r="D16842" s="8"/>
      <c r="E16842" s="8"/>
      <c r="F16842" s="8"/>
      <c r="G16842" s="8"/>
      <c r="H16842" s="8"/>
      <c r="I16842" s="8"/>
      <c r="J16842" s="8"/>
      <c r="K16842" s="8"/>
      <c r="L16842" s="8"/>
      <c r="M16842" s="8"/>
      <c r="N16842" s="8"/>
      <c r="O16842" s="8"/>
      <c r="P16842" s="8"/>
      <c r="Q16842" s="8"/>
      <c r="R16842" s="8"/>
      <c r="S16842" s="8"/>
      <c r="T16842" s="8"/>
      <c r="U16842" s="8"/>
      <c r="V16842" s="8"/>
      <c r="W16842" s="8"/>
      <c r="X16842" s="8"/>
      <c r="Y16842" s="8"/>
      <c r="Z16842" s="8"/>
      <c r="AA16842" s="8"/>
      <c r="AB16842" s="8"/>
      <c r="AC16842" s="8"/>
      <c r="AD16842" s="8"/>
      <c r="AE16842" s="8"/>
      <c r="AF16842" s="8"/>
      <c r="AG16842" s="12"/>
    </row>
    <row r="16843" spans="1:33">
      <c r="A16843" s="8"/>
      <c r="B16843" s="8"/>
      <c r="C16843" s="8"/>
      <c r="D16843" s="8"/>
      <c r="E16843" s="8"/>
      <c r="F16843" s="8"/>
      <c r="G16843" s="8"/>
      <c r="H16843" s="8"/>
      <c r="I16843" s="8"/>
      <c r="J16843" s="8"/>
      <c r="K16843" s="8"/>
      <c r="L16843" s="8"/>
      <c r="M16843" s="8"/>
      <c r="N16843" s="8"/>
      <c r="O16843" s="8"/>
      <c r="P16843" s="8"/>
      <c r="Q16843" s="8"/>
      <c r="R16843" s="8"/>
      <c r="S16843" s="8"/>
      <c r="T16843" s="8"/>
      <c r="U16843" s="8"/>
      <c r="V16843" s="8"/>
      <c r="W16843" s="8"/>
      <c r="X16843" s="8"/>
      <c r="Y16843" s="8"/>
      <c r="Z16843" s="8"/>
      <c r="AA16843" s="8"/>
      <c r="AB16843" s="8"/>
      <c r="AC16843" s="8"/>
      <c r="AD16843" s="8"/>
      <c r="AE16843" s="8"/>
      <c r="AF16843" s="8"/>
      <c r="AG16843" s="12"/>
    </row>
    <row r="16844" spans="1:33">
      <c r="A16844" s="8"/>
      <c r="B16844" s="8"/>
      <c r="C16844" s="8"/>
      <c r="D16844" s="8"/>
      <c r="E16844" s="8"/>
      <c r="F16844" s="8"/>
      <c r="G16844" s="8"/>
      <c r="H16844" s="8"/>
      <c r="I16844" s="8"/>
      <c r="J16844" s="8"/>
      <c r="K16844" s="8"/>
      <c r="L16844" s="8"/>
      <c r="M16844" s="8"/>
      <c r="N16844" s="8"/>
      <c r="O16844" s="8"/>
      <c r="P16844" s="8"/>
      <c r="Q16844" s="8"/>
      <c r="R16844" s="8"/>
      <c r="S16844" s="8"/>
      <c r="T16844" s="8"/>
      <c r="U16844" s="8"/>
      <c r="V16844" s="8"/>
      <c r="W16844" s="8"/>
      <c r="X16844" s="8"/>
      <c r="Y16844" s="8"/>
      <c r="Z16844" s="8"/>
      <c r="AA16844" s="8"/>
      <c r="AB16844" s="8"/>
      <c r="AC16844" s="8"/>
      <c r="AD16844" s="8"/>
      <c r="AE16844" s="8"/>
      <c r="AF16844" s="8"/>
      <c r="AG16844" s="12"/>
    </row>
    <row r="16845" spans="1:33">
      <c r="A16845" s="8"/>
      <c r="B16845" s="8"/>
      <c r="C16845" s="8"/>
      <c r="D16845" s="8"/>
      <c r="E16845" s="8"/>
      <c r="F16845" s="8"/>
      <c r="G16845" s="8"/>
      <c r="H16845" s="8"/>
      <c r="I16845" s="8"/>
      <c r="J16845" s="8"/>
      <c r="K16845" s="8"/>
      <c r="L16845" s="8"/>
      <c r="M16845" s="8"/>
      <c r="N16845" s="8"/>
      <c r="O16845" s="8"/>
      <c r="P16845" s="8"/>
      <c r="Q16845" s="8"/>
      <c r="R16845" s="8"/>
      <c r="S16845" s="8"/>
      <c r="T16845" s="8"/>
      <c r="U16845" s="8"/>
      <c r="V16845" s="8"/>
      <c r="W16845" s="8"/>
      <c r="X16845" s="8"/>
      <c r="Y16845" s="8"/>
      <c r="Z16845" s="8"/>
      <c r="AA16845" s="8"/>
      <c r="AB16845" s="8"/>
      <c r="AC16845" s="8"/>
      <c r="AD16845" s="8"/>
      <c r="AE16845" s="8"/>
      <c r="AF16845" s="8"/>
      <c r="AG16845" s="12"/>
    </row>
    <row r="16846" spans="1:33">
      <c r="A16846" s="8"/>
      <c r="B16846" s="8"/>
      <c r="C16846" s="8"/>
      <c r="D16846" s="8"/>
      <c r="E16846" s="8"/>
      <c r="F16846" s="8"/>
      <c r="G16846" s="8"/>
      <c r="H16846" s="8"/>
      <c r="I16846" s="8"/>
      <c r="J16846" s="8"/>
      <c r="K16846" s="8"/>
      <c r="L16846" s="8"/>
      <c r="M16846" s="8"/>
      <c r="N16846" s="8"/>
      <c r="O16846" s="8"/>
      <c r="P16846" s="8"/>
      <c r="Q16846" s="8"/>
      <c r="R16846" s="8"/>
      <c r="S16846" s="8"/>
      <c r="T16846" s="8"/>
      <c r="U16846" s="8"/>
      <c r="V16846" s="8"/>
      <c r="W16846" s="8"/>
      <c r="X16846" s="8"/>
      <c r="Y16846" s="8"/>
      <c r="Z16846" s="8"/>
      <c r="AA16846" s="8"/>
      <c r="AB16846" s="8"/>
      <c r="AC16846" s="8"/>
      <c r="AD16846" s="8"/>
      <c r="AE16846" s="8"/>
      <c r="AF16846" s="8"/>
      <c r="AG16846" s="12"/>
    </row>
    <row r="16847" spans="1:33">
      <c r="A16847" s="8"/>
      <c r="B16847" s="8"/>
      <c r="C16847" s="8"/>
      <c r="D16847" s="8"/>
      <c r="E16847" s="8"/>
      <c r="F16847" s="8"/>
      <c r="G16847" s="8"/>
      <c r="H16847" s="8"/>
      <c r="I16847" s="8"/>
      <c r="J16847" s="8"/>
      <c r="K16847" s="8"/>
      <c r="L16847" s="8"/>
      <c r="M16847" s="8"/>
      <c r="N16847" s="8"/>
      <c r="O16847" s="8"/>
      <c r="P16847" s="8"/>
      <c r="Q16847" s="8"/>
      <c r="R16847" s="8"/>
      <c r="S16847" s="8"/>
      <c r="T16847" s="8"/>
      <c r="U16847" s="8"/>
      <c r="V16847" s="8"/>
      <c r="W16847" s="8"/>
      <c r="X16847" s="8"/>
      <c r="Y16847" s="8"/>
      <c r="Z16847" s="8"/>
      <c r="AA16847" s="8"/>
      <c r="AB16847" s="8"/>
      <c r="AC16847" s="8"/>
      <c r="AD16847" s="8"/>
      <c r="AE16847" s="8"/>
      <c r="AF16847" s="8"/>
      <c r="AG16847" s="12"/>
    </row>
    <row r="16848" spans="1:33">
      <c r="A16848" s="8"/>
      <c r="B16848" s="8"/>
      <c r="C16848" s="8"/>
      <c r="D16848" s="8"/>
      <c r="E16848" s="8"/>
      <c r="F16848" s="8"/>
      <c r="G16848" s="8"/>
      <c r="H16848" s="8"/>
      <c r="I16848" s="8"/>
      <c r="J16848" s="8"/>
      <c r="K16848" s="8"/>
      <c r="L16848" s="8"/>
      <c r="M16848" s="8"/>
      <c r="N16848" s="8"/>
      <c r="O16848" s="8"/>
      <c r="P16848" s="8"/>
      <c r="Q16848" s="8"/>
      <c r="R16848" s="8"/>
      <c r="S16848" s="8"/>
      <c r="T16848" s="8"/>
      <c r="U16848" s="8"/>
      <c r="V16848" s="8"/>
      <c r="W16848" s="8"/>
      <c r="X16848" s="8"/>
      <c r="Y16848" s="8"/>
      <c r="Z16848" s="8"/>
      <c r="AA16848" s="8"/>
      <c r="AB16848" s="8"/>
      <c r="AC16848" s="8"/>
      <c r="AD16848" s="8"/>
      <c r="AE16848" s="8"/>
      <c r="AF16848" s="8"/>
      <c r="AG16848" s="12"/>
    </row>
    <row r="16849" spans="1:33">
      <c r="A16849" s="8"/>
      <c r="B16849" s="8"/>
      <c r="C16849" s="8"/>
      <c r="D16849" s="8"/>
      <c r="E16849" s="8"/>
      <c r="F16849" s="8"/>
      <c r="G16849" s="8"/>
      <c r="H16849" s="8"/>
      <c r="I16849" s="8"/>
      <c r="J16849" s="8"/>
      <c r="K16849" s="8"/>
      <c r="L16849" s="8"/>
      <c r="M16849" s="8"/>
      <c r="N16849" s="8"/>
      <c r="O16849" s="8"/>
      <c r="P16849" s="8"/>
      <c r="Q16849" s="8"/>
      <c r="R16849" s="8"/>
      <c r="S16849" s="8"/>
      <c r="T16849" s="8"/>
      <c r="U16849" s="8"/>
      <c r="V16849" s="8"/>
      <c r="W16849" s="8"/>
      <c r="X16849" s="8"/>
      <c r="Y16849" s="8"/>
      <c r="Z16849" s="8"/>
      <c r="AA16849" s="8"/>
      <c r="AB16849" s="8"/>
      <c r="AC16849" s="8"/>
      <c r="AD16849" s="8"/>
      <c r="AE16849" s="8"/>
      <c r="AF16849" s="8"/>
      <c r="AG16849" s="12"/>
    </row>
    <row r="16850" spans="1:33">
      <c r="A16850" s="8"/>
      <c r="B16850" s="8"/>
      <c r="C16850" s="8"/>
      <c r="D16850" s="8"/>
      <c r="E16850" s="8"/>
      <c r="F16850" s="8"/>
      <c r="G16850" s="8"/>
      <c r="H16850" s="8"/>
      <c r="I16850" s="8"/>
      <c r="J16850" s="8"/>
      <c r="K16850" s="8"/>
      <c r="L16850" s="8"/>
      <c r="M16850" s="8"/>
      <c r="N16850" s="8"/>
      <c r="O16850" s="8"/>
      <c r="P16850" s="8"/>
      <c r="Q16850" s="8"/>
      <c r="R16850" s="8"/>
      <c r="S16850" s="8"/>
      <c r="T16850" s="8"/>
      <c r="U16850" s="8"/>
      <c r="V16850" s="8"/>
      <c r="W16850" s="8"/>
      <c r="X16850" s="8"/>
      <c r="Y16850" s="8"/>
      <c r="Z16850" s="8"/>
      <c r="AA16850" s="8"/>
      <c r="AB16850" s="8"/>
      <c r="AC16850" s="8"/>
      <c r="AD16850" s="8"/>
      <c r="AE16850" s="8"/>
      <c r="AF16850" s="8"/>
      <c r="AG16850" s="12"/>
    </row>
    <row r="16851" spans="1:33">
      <c r="A16851" s="8"/>
      <c r="B16851" s="8"/>
      <c r="C16851" s="8"/>
      <c r="D16851" s="8"/>
      <c r="E16851" s="8"/>
      <c r="F16851" s="8"/>
      <c r="G16851" s="8"/>
      <c r="H16851" s="8"/>
      <c r="I16851" s="8"/>
      <c r="J16851" s="8"/>
      <c r="K16851" s="8"/>
      <c r="L16851" s="8"/>
      <c r="M16851" s="8"/>
      <c r="N16851" s="8"/>
      <c r="O16851" s="8"/>
      <c r="P16851" s="8"/>
      <c r="Q16851" s="8"/>
      <c r="R16851" s="8"/>
      <c r="S16851" s="8"/>
      <c r="T16851" s="8"/>
      <c r="U16851" s="8"/>
      <c r="V16851" s="8"/>
      <c r="W16851" s="8"/>
      <c r="X16851" s="8"/>
      <c r="Y16851" s="8"/>
      <c r="Z16851" s="8"/>
      <c r="AA16851" s="8"/>
      <c r="AB16851" s="8"/>
      <c r="AC16851" s="8"/>
      <c r="AD16851" s="8"/>
      <c r="AE16851" s="8"/>
      <c r="AF16851" s="8"/>
      <c r="AG16851" s="12"/>
    </row>
    <row r="16852" spans="1:33">
      <c r="A16852" s="8"/>
      <c r="B16852" s="8"/>
      <c r="C16852" s="8"/>
      <c r="D16852" s="8"/>
      <c r="E16852" s="8"/>
      <c r="F16852" s="8"/>
      <c r="G16852" s="8"/>
      <c r="H16852" s="8"/>
      <c r="I16852" s="8"/>
      <c r="J16852" s="8"/>
      <c r="K16852" s="8"/>
      <c r="L16852" s="8"/>
      <c r="M16852" s="8"/>
      <c r="N16852" s="8"/>
      <c r="O16852" s="8"/>
      <c r="P16852" s="8"/>
      <c r="Q16852" s="8"/>
      <c r="R16852" s="8"/>
      <c r="S16852" s="8"/>
      <c r="T16852" s="8"/>
      <c r="U16852" s="8"/>
      <c r="V16852" s="8"/>
      <c r="W16852" s="8"/>
      <c r="X16852" s="8"/>
      <c r="Y16852" s="8"/>
      <c r="Z16852" s="8"/>
      <c r="AA16852" s="8"/>
      <c r="AB16852" s="8"/>
      <c r="AC16852" s="8"/>
      <c r="AD16852" s="8"/>
      <c r="AE16852" s="8"/>
      <c r="AF16852" s="8"/>
      <c r="AG16852" s="12"/>
    </row>
    <row r="16853" spans="1:33">
      <c r="A16853" s="8"/>
      <c r="B16853" s="8"/>
      <c r="C16853" s="8"/>
      <c r="D16853" s="8"/>
      <c r="E16853" s="8"/>
      <c r="F16853" s="8"/>
      <c r="G16853" s="8"/>
      <c r="H16853" s="8"/>
      <c r="I16853" s="8"/>
      <c r="J16853" s="8"/>
      <c r="K16853" s="8"/>
      <c r="L16853" s="8"/>
      <c r="M16853" s="8"/>
      <c r="N16853" s="8"/>
      <c r="O16853" s="8"/>
      <c r="P16853" s="8"/>
      <c r="Q16853" s="8"/>
      <c r="R16853" s="8"/>
      <c r="S16853" s="8"/>
      <c r="T16853" s="8"/>
      <c r="U16853" s="8"/>
      <c r="V16853" s="8"/>
      <c r="W16853" s="8"/>
      <c r="X16853" s="8"/>
      <c r="Y16853" s="8"/>
      <c r="Z16853" s="8"/>
      <c r="AA16853" s="8"/>
      <c r="AB16853" s="8"/>
      <c r="AC16853" s="8"/>
      <c r="AD16853" s="8"/>
      <c r="AE16853" s="8"/>
      <c r="AF16853" s="8"/>
      <c r="AG16853" s="12"/>
    </row>
    <row r="16854" spans="1:33">
      <c r="A16854" s="8"/>
      <c r="B16854" s="8"/>
      <c r="C16854" s="8"/>
      <c r="D16854" s="8"/>
      <c r="E16854" s="8"/>
      <c r="F16854" s="8"/>
      <c r="G16854" s="8"/>
      <c r="H16854" s="8"/>
      <c r="I16854" s="8"/>
      <c r="J16854" s="8"/>
      <c r="K16854" s="8"/>
      <c r="L16854" s="8"/>
      <c r="M16854" s="8"/>
      <c r="N16854" s="8"/>
      <c r="O16854" s="8"/>
      <c r="P16854" s="8"/>
      <c r="Q16854" s="8"/>
      <c r="R16854" s="8"/>
      <c r="S16854" s="8"/>
      <c r="T16854" s="8"/>
      <c r="U16854" s="8"/>
      <c r="V16854" s="8"/>
      <c r="W16854" s="8"/>
      <c r="X16854" s="8"/>
      <c r="Y16854" s="8"/>
      <c r="Z16854" s="8"/>
      <c r="AA16854" s="8"/>
      <c r="AB16854" s="8"/>
      <c r="AC16854" s="8"/>
      <c r="AD16854" s="8"/>
      <c r="AE16854" s="8"/>
      <c r="AF16854" s="8"/>
      <c r="AG16854" s="12"/>
    </row>
    <row r="16855" spans="1:33">
      <c r="A16855" s="8"/>
      <c r="B16855" s="8"/>
      <c r="C16855" s="8"/>
      <c r="D16855" s="8"/>
      <c r="E16855" s="8"/>
      <c r="F16855" s="8"/>
      <c r="G16855" s="8"/>
      <c r="H16855" s="8"/>
      <c r="I16855" s="8"/>
      <c r="J16855" s="8"/>
      <c r="K16855" s="8"/>
      <c r="L16855" s="8"/>
      <c r="M16855" s="8"/>
      <c r="N16855" s="8"/>
      <c r="O16855" s="8"/>
      <c r="P16855" s="8"/>
      <c r="Q16855" s="8"/>
      <c r="R16855" s="8"/>
      <c r="S16855" s="8"/>
      <c r="T16855" s="8"/>
      <c r="U16855" s="8"/>
      <c r="V16855" s="8"/>
      <c r="W16855" s="8"/>
      <c r="X16855" s="8"/>
      <c r="Y16855" s="8"/>
      <c r="Z16855" s="8"/>
      <c r="AA16855" s="8"/>
      <c r="AB16855" s="8"/>
      <c r="AC16855" s="8"/>
      <c r="AD16855" s="8"/>
      <c r="AE16855" s="8"/>
      <c r="AF16855" s="8"/>
      <c r="AG16855" s="12"/>
    </row>
    <row r="16856" spans="1:33">
      <c r="A16856" s="8"/>
      <c r="B16856" s="8"/>
      <c r="C16856" s="8"/>
      <c r="D16856" s="8"/>
      <c r="E16856" s="8"/>
      <c r="F16856" s="8"/>
      <c r="G16856" s="8"/>
      <c r="H16856" s="8"/>
      <c r="I16856" s="8"/>
      <c r="J16856" s="8"/>
      <c r="K16856" s="8"/>
      <c r="L16856" s="8"/>
      <c r="M16856" s="8"/>
      <c r="N16856" s="8"/>
      <c r="O16856" s="8"/>
      <c r="P16856" s="8"/>
      <c r="Q16856" s="8"/>
      <c r="R16856" s="8"/>
      <c r="S16856" s="8"/>
      <c r="T16856" s="8"/>
      <c r="U16856" s="8"/>
      <c r="V16856" s="8"/>
      <c r="W16856" s="8"/>
      <c r="X16856" s="8"/>
      <c r="Y16856" s="8"/>
      <c r="Z16856" s="8"/>
      <c r="AA16856" s="8"/>
      <c r="AB16856" s="8"/>
      <c r="AC16856" s="8"/>
      <c r="AD16856" s="8"/>
      <c r="AE16856" s="8"/>
      <c r="AF16856" s="8"/>
      <c r="AG16856" s="12"/>
    </row>
    <row r="16857" spans="1:33">
      <c r="A16857" s="8"/>
      <c r="B16857" s="8"/>
      <c r="C16857" s="8"/>
      <c r="D16857" s="8"/>
      <c r="E16857" s="8"/>
      <c r="F16857" s="8"/>
      <c r="G16857" s="8"/>
      <c r="H16857" s="8"/>
      <c r="I16857" s="8"/>
      <c r="J16857" s="8"/>
      <c r="K16857" s="8"/>
      <c r="L16857" s="8"/>
      <c r="M16857" s="8"/>
      <c r="N16857" s="8"/>
      <c r="O16857" s="8"/>
      <c r="P16857" s="8"/>
      <c r="Q16857" s="8"/>
      <c r="R16857" s="8"/>
      <c r="S16857" s="8"/>
      <c r="T16857" s="8"/>
      <c r="U16857" s="8"/>
      <c r="V16857" s="8"/>
      <c r="W16857" s="8"/>
      <c r="X16857" s="8"/>
      <c r="Y16857" s="8"/>
      <c r="Z16857" s="8"/>
      <c r="AA16857" s="8"/>
      <c r="AB16857" s="8"/>
      <c r="AC16857" s="8"/>
      <c r="AD16857" s="8"/>
      <c r="AE16857" s="8"/>
      <c r="AF16857" s="8"/>
      <c r="AG16857" s="12"/>
    </row>
    <row r="16858" spans="1:33">
      <c r="A16858" s="8"/>
      <c r="B16858" s="8"/>
      <c r="C16858" s="8"/>
      <c r="D16858" s="8"/>
      <c r="E16858" s="8"/>
      <c r="F16858" s="8"/>
      <c r="G16858" s="8"/>
      <c r="H16858" s="8"/>
      <c r="I16858" s="8"/>
      <c r="J16858" s="8"/>
      <c r="K16858" s="8"/>
      <c r="L16858" s="8"/>
      <c r="M16858" s="8"/>
      <c r="N16858" s="8"/>
      <c r="O16858" s="8"/>
      <c r="P16858" s="8"/>
      <c r="Q16858" s="8"/>
      <c r="R16858" s="8"/>
      <c r="S16858" s="8"/>
      <c r="T16858" s="8"/>
      <c r="U16858" s="8"/>
      <c r="V16858" s="8"/>
      <c r="W16858" s="8"/>
      <c r="X16858" s="8"/>
      <c r="Y16858" s="8"/>
      <c r="Z16858" s="8"/>
      <c r="AA16858" s="8"/>
      <c r="AB16858" s="8"/>
      <c r="AC16858" s="8"/>
      <c r="AD16858" s="8"/>
      <c r="AE16858" s="8"/>
      <c r="AF16858" s="8"/>
      <c r="AG16858" s="12"/>
    </row>
    <row r="16859" spans="1:33">
      <c r="A16859" s="8"/>
      <c r="B16859" s="8"/>
      <c r="C16859" s="8"/>
      <c r="D16859" s="8"/>
      <c r="E16859" s="8"/>
      <c r="F16859" s="8"/>
      <c r="G16859" s="8"/>
      <c r="H16859" s="8"/>
      <c r="I16859" s="8"/>
      <c r="J16859" s="8"/>
      <c r="K16859" s="8"/>
      <c r="L16859" s="8"/>
      <c r="M16859" s="8"/>
      <c r="N16859" s="8"/>
      <c r="O16859" s="8"/>
      <c r="P16859" s="8"/>
      <c r="Q16859" s="8"/>
      <c r="R16859" s="8"/>
      <c r="S16859" s="8"/>
      <c r="T16859" s="8"/>
      <c r="U16859" s="8"/>
      <c r="V16859" s="8"/>
      <c r="W16859" s="8"/>
      <c r="X16859" s="8"/>
      <c r="Y16859" s="8"/>
      <c r="Z16859" s="8"/>
      <c r="AA16859" s="8"/>
      <c r="AB16859" s="8"/>
      <c r="AC16859" s="8"/>
      <c r="AD16859" s="8"/>
      <c r="AE16859" s="8"/>
      <c r="AF16859" s="8"/>
      <c r="AG16859" s="12"/>
    </row>
    <row r="16860" spans="1:33">
      <c r="A16860" s="8"/>
      <c r="B16860" s="8"/>
      <c r="C16860" s="8"/>
      <c r="D16860" s="8"/>
      <c r="E16860" s="8"/>
      <c r="F16860" s="8"/>
      <c r="G16860" s="8"/>
      <c r="H16860" s="8"/>
      <c r="I16860" s="8"/>
      <c r="J16860" s="8"/>
      <c r="K16860" s="8"/>
      <c r="L16860" s="8"/>
      <c r="M16860" s="8"/>
      <c r="N16860" s="8"/>
      <c r="O16860" s="8"/>
      <c r="P16860" s="8"/>
      <c r="Q16860" s="8"/>
      <c r="R16860" s="8"/>
      <c r="S16860" s="8"/>
      <c r="T16860" s="8"/>
      <c r="U16860" s="8"/>
      <c r="V16860" s="8"/>
      <c r="W16860" s="8"/>
      <c r="X16860" s="8"/>
      <c r="Y16860" s="8"/>
      <c r="Z16860" s="8"/>
      <c r="AA16860" s="8"/>
      <c r="AB16860" s="8"/>
      <c r="AC16860" s="8"/>
      <c r="AD16860" s="8"/>
      <c r="AE16860" s="8"/>
      <c r="AF16860" s="8"/>
      <c r="AG16860" s="12"/>
    </row>
    <row r="16861" spans="1:33">
      <c r="A16861" s="8"/>
      <c r="B16861" s="8"/>
      <c r="C16861" s="8"/>
      <c r="D16861" s="8"/>
      <c r="E16861" s="8"/>
      <c r="F16861" s="8"/>
      <c r="G16861" s="8"/>
      <c r="H16861" s="8"/>
      <c r="I16861" s="8"/>
      <c r="J16861" s="8"/>
      <c r="K16861" s="8"/>
      <c r="L16861" s="8"/>
      <c r="M16861" s="8"/>
      <c r="N16861" s="8"/>
      <c r="O16861" s="8"/>
      <c r="P16861" s="8"/>
      <c r="Q16861" s="8"/>
      <c r="R16861" s="8"/>
      <c r="S16861" s="8"/>
      <c r="T16861" s="8"/>
      <c r="U16861" s="8"/>
      <c r="V16861" s="8"/>
      <c r="W16861" s="8"/>
      <c r="X16861" s="8"/>
      <c r="Y16861" s="8"/>
      <c r="Z16861" s="8"/>
      <c r="AA16861" s="8"/>
      <c r="AB16861" s="8"/>
      <c r="AC16861" s="8"/>
      <c r="AD16861" s="8"/>
      <c r="AE16861" s="8"/>
      <c r="AF16861" s="8"/>
      <c r="AG16861" s="12"/>
    </row>
    <row r="16862" spans="1:33">
      <c r="A16862" s="8"/>
      <c r="B16862" s="8"/>
      <c r="C16862" s="8"/>
      <c r="D16862" s="8"/>
      <c r="E16862" s="8"/>
      <c r="F16862" s="8"/>
      <c r="G16862" s="8"/>
      <c r="H16862" s="8"/>
      <c r="I16862" s="8"/>
      <c r="J16862" s="8"/>
      <c r="K16862" s="8"/>
      <c r="L16862" s="8"/>
      <c r="M16862" s="8"/>
      <c r="N16862" s="8"/>
      <c r="O16862" s="8"/>
      <c r="P16862" s="8"/>
      <c r="Q16862" s="8"/>
      <c r="R16862" s="8"/>
      <c r="S16862" s="8"/>
      <c r="T16862" s="8"/>
      <c r="U16862" s="8"/>
      <c r="V16862" s="8"/>
      <c r="W16862" s="8"/>
      <c r="X16862" s="8"/>
      <c r="Y16862" s="8"/>
      <c r="Z16862" s="8"/>
      <c r="AA16862" s="8"/>
      <c r="AB16862" s="8"/>
      <c r="AC16862" s="8"/>
      <c r="AD16862" s="8"/>
      <c r="AE16862" s="8"/>
      <c r="AF16862" s="8"/>
      <c r="AG16862" s="12"/>
    </row>
    <row r="16863" spans="1:33">
      <c r="A16863" s="8"/>
      <c r="B16863" s="8"/>
      <c r="C16863" s="8"/>
      <c r="D16863" s="8"/>
      <c r="E16863" s="8"/>
      <c r="F16863" s="8"/>
      <c r="G16863" s="8"/>
      <c r="H16863" s="8"/>
      <c r="I16863" s="8"/>
      <c r="J16863" s="8"/>
      <c r="K16863" s="8"/>
      <c r="L16863" s="8"/>
      <c r="M16863" s="8"/>
      <c r="N16863" s="8"/>
      <c r="O16863" s="8"/>
      <c r="P16863" s="8"/>
      <c r="Q16863" s="8"/>
      <c r="R16863" s="8"/>
      <c r="S16863" s="8"/>
      <c r="T16863" s="8"/>
      <c r="U16863" s="8"/>
      <c r="V16863" s="8"/>
      <c r="W16863" s="8"/>
      <c r="X16863" s="8"/>
      <c r="Y16863" s="8"/>
      <c r="Z16863" s="8"/>
      <c r="AA16863" s="8"/>
      <c r="AB16863" s="8"/>
      <c r="AC16863" s="8"/>
      <c r="AD16863" s="8"/>
      <c r="AE16863" s="8"/>
      <c r="AF16863" s="8"/>
      <c r="AG16863" s="12"/>
    </row>
    <row r="16864" spans="1:33">
      <c r="A16864" s="8"/>
      <c r="B16864" s="8"/>
      <c r="C16864" s="8"/>
      <c r="D16864" s="8"/>
      <c r="E16864" s="8"/>
      <c r="F16864" s="8"/>
      <c r="G16864" s="8"/>
      <c r="H16864" s="8"/>
      <c r="I16864" s="8"/>
      <c r="J16864" s="8"/>
      <c r="K16864" s="8"/>
      <c r="L16864" s="8"/>
      <c r="M16864" s="8"/>
      <c r="N16864" s="8"/>
      <c r="O16864" s="8"/>
      <c r="P16864" s="8"/>
      <c r="Q16864" s="8"/>
      <c r="R16864" s="8"/>
      <c r="S16864" s="8"/>
      <c r="T16864" s="8"/>
      <c r="U16864" s="8"/>
      <c r="V16864" s="8"/>
      <c r="W16864" s="8"/>
      <c r="X16864" s="8"/>
      <c r="Y16864" s="8"/>
      <c r="Z16864" s="8"/>
      <c r="AA16864" s="8"/>
      <c r="AB16864" s="8"/>
      <c r="AC16864" s="8"/>
      <c r="AD16864" s="8"/>
      <c r="AE16864" s="8"/>
      <c r="AF16864" s="8"/>
      <c r="AG16864" s="12"/>
    </row>
    <row r="16865" spans="1:33">
      <c r="A16865" s="8"/>
      <c r="B16865" s="8"/>
      <c r="C16865" s="8"/>
      <c r="D16865" s="8"/>
      <c r="E16865" s="8"/>
      <c r="F16865" s="8"/>
      <c r="G16865" s="8"/>
      <c r="H16865" s="8"/>
      <c r="I16865" s="8"/>
      <c r="J16865" s="8"/>
      <c r="K16865" s="8"/>
      <c r="L16865" s="8"/>
      <c r="M16865" s="8"/>
      <c r="N16865" s="8"/>
      <c r="O16865" s="8"/>
      <c r="P16865" s="8"/>
      <c r="Q16865" s="8"/>
      <c r="R16865" s="8"/>
      <c r="S16865" s="8"/>
      <c r="T16865" s="8"/>
      <c r="U16865" s="8"/>
      <c r="V16865" s="8"/>
      <c r="W16865" s="8"/>
      <c r="X16865" s="8"/>
      <c r="Y16865" s="8"/>
      <c r="Z16865" s="8"/>
      <c r="AA16865" s="8"/>
      <c r="AB16865" s="8"/>
      <c r="AC16865" s="8"/>
      <c r="AD16865" s="8"/>
      <c r="AE16865" s="8"/>
      <c r="AF16865" s="8"/>
      <c r="AG16865" s="12"/>
    </row>
    <row r="16866" spans="1:33">
      <c r="A16866" s="8"/>
      <c r="B16866" s="8"/>
      <c r="C16866" s="8"/>
      <c r="D16866" s="8"/>
      <c r="E16866" s="8"/>
      <c r="F16866" s="8"/>
      <c r="G16866" s="8"/>
      <c r="H16866" s="8"/>
      <c r="I16866" s="8"/>
      <c r="J16866" s="8"/>
      <c r="K16866" s="8"/>
      <c r="L16866" s="8"/>
      <c r="M16866" s="8"/>
      <c r="N16866" s="8"/>
      <c r="O16866" s="8"/>
      <c r="P16866" s="8"/>
      <c r="Q16866" s="8"/>
      <c r="R16866" s="8"/>
      <c r="S16866" s="8"/>
      <c r="T16866" s="8"/>
      <c r="U16866" s="8"/>
      <c r="V16866" s="8"/>
      <c r="W16866" s="8"/>
      <c r="X16866" s="8"/>
      <c r="Y16866" s="8"/>
      <c r="Z16866" s="8"/>
      <c r="AA16866" s="8"/>
      <c r="AB16866" s="8"/>
      <c r="AC16866" s="8"/>
      <c r="AD16866" s="8"/>
      <c r="AE16866" s="8"/>
      <c r="AF16866" s="8"/>
      <c r="AG16866" s="12"/>
    </row>
    <row r="16867" spans="1:33">
      <c r="A16867" s="8"/>
      <c r="B16867" s="8"/>
      <c r="C16867" s="8"/>
      <c r="D16867" s="8"/>
      <c r="E16867" s="8"/>
      <c r="F16867" s="8"/>
      <c r="G16867" s="8"/>
      <c r="H16867" s="8"/>
      <c r="I16867" s="8"/>
      <c r="J16867" s="8"/>
      <c r="K16867" s="8"/>
      <c r="L16867" s="8"/>
      <c r="M16867" s="8"/>
      <c r="N16867" s="8"/>
      <c r="O16867" s="8"/>
      <c r="P16867" s="8"/>
      <c r="Q16867" s="8"/>
      <c r="R16867" s="8"/>
      <c r="S16867" s="8"/>
      <c r="T16867" s="8"/>
      <c r="U16867" s="8"/>
      <c r="V16867" s="8"/>
      <c r="W16867" s="8"/>
      <c r="X16867" s="8"/>
      <c r="Y16867" s="8"/>
      <c r="Z16867" s="8"/>
      <c r="AA16867" s="8"/>
      <c r="AB16867" s="8"/>
      <c r="AC16867" s="8"/>
      <c r="AD16867" s="8"/>
      <c r="AE16867" s="8"/>
      <c r="AF16867" s="8"/>
      <c r="AG16867" s="12"/>
    </row>
    <row r="16868" spans="1:33">
      <c r="A16868" s="8"/>
      <c r="B16868" s="8"/>
      <c r="C16868" s="8"/>
      <c r="D16868" s="8"/>
      <c r="E16868" s="8"/>
      <c r="F16868" s="8"/>
      <c r="G16868" s="8"/>
      <c r="H16868" s="8"/>
      <c r="I16868" s="8"/>
      <c r="J16868" s="8"/>
      <c r="K16868" s="8"/>
      <c r="L16868" s="8"/>
      <c r="M16868" s="8"/>
      <c r="N16868" s="8"/>
      <c r="O16868" s="8"/>
      <c r="P16868" s="8"/>
      <c r="Q16868" s="8"/>
      <c r="R16868" s="8"/>
      <c r="S16868" s="8"/>
      <c r="T16868" s="8"/>
      <c r="U16868" s="8"/>
      <c r="V16868" s="8"/>
      <c r="W16868" s="8"/>
      <c r="X16868" s="8"/>
      <c r="Y16868" s="8"/>
      <c r="Z16868" s="8"/>
      <c r="AA16868" s="8"/>
      <c r="AB16868" s="8"/>
      <c r="AC16868" s="8"/>
      <c r="AD16868" s="8"/>
      <c r="AE16868" s="8"/>
      <c r="AF16868" s="8"/>
      <c r="AG16868" s="12"/>
    </row>
    <row r="16869" spans="1:33">
      <c r="A16869" s="8"/>
      <c r="B16869" s="8"/>
      <c r="C16869" s="8"/>
      <c r="D16869" s="8"/>
      <c r="E16869" s="8"/>
      <c r="F16869" s="8"/>
      <c r="G16869" s="8"/>
      <c r="H16869" s="8"/>
      <c r="I16869" s="8"/>
      <c r="J16869" s="8"/>
      <c r="K16869" s="8"/>
      <c r="L16869" s="8"/>
      <c r="M16869" s="8"/>
      <c r="N16869" s="8"/>
      <c r="O16869" s="8"/>
      <c r="P16869" s="8"/>
      <c r="Q16869" s="8"/>
      <c r="R16869" s="8"/>
      <c r="S16869" s="8"/>
      <c r="T16869" s="8"/>
      <c r="U16869" s="8"/>
      <c r="V16869" s="8"/>
      <c r="W16869" s="8"/>
      <c r="X16869" s="8"/>
      <c r="Y16869" s="8"/>
      <c r="Z16869" s="8"/>
      <c r="AA16869" s="8"/>
      <c r="AB16869" s="8"/>
      <c r="AC16869" s="8"/>
      <c r="AD16869" s="8"/>
      <c r="AE16869" s="8"/>
      <c r="AF16869" s="8"/>
      <c r="AG16869" s="12"/>
    </row>
    <row r="16870" spans="1:33">
      <c r="A16870" s="8"/>
      <c r="B16870" s="8"/>
      <c r="C16870" s="8"/>
      <c r="D16870" s="8"/>
      <c r="E16870" s="8"/>
      <c r="F16870" s="8"/>
      <c r="G16870" s="8"/>
      <c r="H16870" s="8"/>
      <c r="I16870" s="8"/>
      <c r="J16870" s="8"/>
      <c r="K16870" s="8"/>
      <c r="L16870" s="8"/>
      <c r="M16870" s="8"/>
      <c r="N16870" s="8"/>
      <c r="O16870" s="8"/>
      <c r="P16870" s="8"/>
      <c r="Q16870" s="8"/>
      <c r="R16870" s="8"/>
      <c r="S16870" s="8"/>
      <c r="T16870" s="8"/>
      <c r="U16870" s="8"/>
      <c r="V16870" s="8"/>
      <c r="W16870" s="8"/>
      <c r="X16870" s="8"/>
      <c r="Y16870" s="8"/>
      <c r="Z16870" s="8"/>
      <c r="AA16870" s="8"/>
      <c r="AB16870" s="8"/>
      <c r="AC16870" s="8"/>
      <c r="AD16870" s="8"/>
      <c r="AE16870" s="8"/>
      <c r="AF16870" s="8"/>
      <c r="AG16870" s="12"/>
    </row>
    <row r="16871" spans="1:33">
      <c r="A16871" s="8"/>
      <c r="B16871" s="8"/>
      <c r="C16871" s="8"/>
      <c r="D16871" s="8"/>
      <c r="E16871" s="8"/>
      <c r="F16871" s="8"/>
      <c r="G16871" s="8"/>
      <c r="H16871" s="8"/>
      <c r="I16871" s="8"/>
      <c r="J16871" s="8"/>
      <c r="K16871" s="8"/>
      <c r="L16871" s="8"/>
      <c r="M16871" s="8"/>
      <c r="N16871" s="8"/>
      <c r="O16871" s="8"/>
      <c r="P16871" s="8"/>
      <c r="Q16871" s="8"/>
      <c r="R16871" s="8"/>
      <c r="S16871" s="8"/>
      <c r="T16871" s="8"/>
      <c r="U16871" s="8"/>
      <c r="V16871" s="8"/>
      <c r="W16871" s="8"/>
      <c r="X16871" s="8"/>
      <c r="Y16871" s="8"/>
      <c r="Z16871" s="8"/>
      <c r="AA16871" s="8"/>
      <c r="AB16871" s="8"/>
      <c r="AC16871" s="8"/>
      <c r="AD16871" s="8"/>
      <c r="AE16871" s="8"/>
      <c r="AF16871" s="8"/>
      <c r="AG16871" s="12"/>
    </row>
    <row r="16872" spans="1:33">
      <c r="A16872" s="8"/>
      <c r="B16872" s="8"/>
      <c r="C16872" s="8"/>
      <c r="D16872" s="8"/>
      <c r="E16872" s="8"/>
      <c r="F16872" s="8"/>
      <c r="G16872" s="8"/>
      <c r="H16872" s="8"/>
      <c r="I16872" s="8"/>
      <c r="J16872" s="8"/>
      <c r="K16872" s="8"/>
      <c r="L16872" s="8"/>
      <c r="M16872" s="8"/>
      <c r="N16872" s="8"/>
      <c r="O16872" s="8"/>
      <c r="P16872" s="8"/>
      <c r="Q16872" s="8"/>
      <c r="R16872" s="8"/>
      <c r="S16872" s="8"/>
      <c r="T16872" s="8"/>
      <c r="U16872" s="8"/>
      <c r="V16872" s="8"/>
      <c r="W16872" s="8"/>
      <c r="X16872" s="8"/>
      <c r="Y16872" s="8"/>
      <c r="Z16872" s="8"/>
      <c r="AA16872" s="8"/>
      <c r="AB16872" s="8"/>
      <c r="AC16872" s="8"/>
      <c r="AD16872" s="8"/>
      <c r="AE16872" s="8"/>
      <c r="AF16872" s="8"/>
      <c r="AG16872" s="12"/>
    </row>
    <row r="16873" spans="1:33">
      <c r="A16873" s="8"/>
      <c r="B16873" s="8"/>
      <c r="C16873" s="8"/>
      <c r="D16873" s="8"/>
      <c r="E16873" s="8"/>
      <c r="F16873" s="8"/>
      <c r="G16873" s="8"/>
      <c r="H16873" s="8"/>
      <c r="I16873" s="8"/>
      <c r="J16873" s="8"/>
      <c r="K16873" s="8"/>
      <c r="L16873" s="8"/>
      <c r="M16873" s="8"/>
      <c r="N16873" s="8"/>
      <c r="O16873" s="8"/>
      <c r="P16873" s="8"/>
      <c r="Q16873" s="8"/>
      <c r="R16873" s="8"/>
      <c r="S16873" s="8"/>
      <c r="T16873" s="8"/>
      <c r="U16873" s="8"/>
      <c r="V16873" s="8"/>
      <c r="W16873" s="8"/>
      <c r="X16873" s="8"/>
      <c r="Y16873" s="8"/>
      <c r="Z16873" s="8"/>
      <c r="AA16873" s="8"/>
      <c r="AB16873" s="8"/>
      <c r="AC16873" s="8"/>
      <c r="AD16873" s="8"/>
      <c r="AE16873" s="8"/>
      <c r="AF16873" s="8"/>
      <c r="AG16873" s="12"/>
    </row>
    <row r="16874" spans="1:33">
      <c r="A16874" s="8"/>
      <c r="B16874" s="8"/>
      <c r="C16874" s="8"/>
      <c r="D16874" s="8"/>
      <c r="E16874" s="8"/>
      <c r="F16874" s="8"/>
      <c r="G16874" s="8"/>
      <c r="H16874" s="8"/>
      <c r="I16874" s="8"/>
      <c r="J16874" s="8"/>
      <c r="K16874" s="8"/>
      <c r="L16874" s="8"/>
      <c r="M16874" s="8"/>
      <c r="N16874" s="8"/>
      <c r="O16874" s="8"/>
      <c r="P16874" s="8"/>
      <c r="Q16874" s="8"/>
      <c r="R16874" s="8"/>
      <c r="S16874" s="8"/>
      <c r="T16874" s="8"/>
      <c r="U16874" s="8"/>
      <c r="V16874" s="8"/>
      <c r="W16874" s="8"/>
      <c r="X16874" s="8"/>
      <c r="Y16874" s="8"/>
      <c r="Z16874" s="8"/>
      <c r="AA16874" s="8"/>
      <c r="AB16874" s="8"/>
      <c r="AC16874" s="8"/>
      <c r="AD16874" s="8"/>
      <c r="AE16874" s="8"/>
      <c r="AF16874" s="8"/>
      <c r="AG16874" s="12"/>
    </row>
    <row r="16875" spans="1:33">
      <c r="A16875" s="8"/>
      <c r="B16875" s="8"/>
      <c r="C16875" s="8"/>
      <c r="D16875" s="8"/>
      <c r="E16875" s="8"/>
      <c r="F16875" s="8"/>
      <c r="G16875" s="8"/>
      <c r="H16875" s="8"/>
      <c r="I16875" s="8"/>
      <c r="J16875" s="8"/>
      <c r="K16875" s="8"/>
      <c r="L16875" s="8"/>
      <c r="M16875" s="8"/>
      <c r="N16875" s="8"/>
      <c r="O16875" s="8"/>
      <c r="P16875" s="8"/>
      <c r="Q16875" s="8"/>
      <c r="R16875" s="8"/>
      <c r="S16875" s="8"/>
      <c r="T16875" s="8"/>
      <c r="U16875" s="8"/>
      <c r="V16875" s="8"/>
      <c r="W16875" s="8"/>
      <c r="X16875" s="8"/>
      <c r="Y16875" s="8"/>
      <c r="Z16875" s="8"/>
      <c r="AA16875" s="8"/>
      <c r="AB16875" s="8"/>
      <c r="AC16875" s="8"/>
      <c r="AD16875" s="8"/>
      <c r="AE16875" s="8"/>
      <c r="AF16875" s="8"/>
      <c r="AG16875" s="12"/>
    </row>
    <row r="16876" spans="1:33">
      <c r="A16876" s="8"/>
      <c r="B16876" s="8"/>
      <c r="C16876" s="8"/>
      <c r="D16876" s="8"/>
      <c r="E16876" s="8"/>
      <c r="F16876" s="8"/>
      <c r="G16876" s="8"/>
      <c r="H16876" s="8"/>
      <c r="I16876" s="8"/>
      <c r="J16876" s="8"/>
      <c r="K16876" s="8"/>
      <c r="L16876" s="8"/>
      <c r="M16876" s="8"/>
      <c r="N16876" s="8"/>
      <c r="O16876" s="8"/>
      <c r="P16876" s="8"/>
      <c r="Q16876" s="8"/>
      <c r="R16876" s="8"/>
      <c r="S16876" s="8"/>
      <c r="T16876" s="8"/>
      <c r="U16876" s="8"/>
      <c r="V16876" s="8"/>
      <c r="W16876" s="8"/>
      <c r="X16876" s="8"/>
      <c r="Y16876" s="8"/>
      <c r="Z16876" s="8"/>
      <c r="AA16876" s="8"/>
      <c r="AB16876" s="8"/>
      <c r="AC16876" s="8"/>
      <c r="AD16876" s="8"/>
      <c r="AE16876" s="8"/>
      <c r="AF16876" s="8"/>
      <c r="AG16876" s="12"/>
    </row>
    <row r="16877" spans="1:33">
      <c r="A16877" s="8"/>
      <c r="B16877" s="8"/>
      <c r="C16877" s="8"/>
      <c r="D16877" s="8"/>
      <c r="E16877" s="8"/>
      <c r="F16877" s="8"/>
      <c r="G16877" s="8"/>
      <c r="H16877" s="8"/>
      <c r="I16877" s="8"/>
      <c r="J16877" s="8"/>
      <c r="K16877" s="8"/>
      <c r="L16877" s="8"/>
      <c r="M16877" s="8"/>
      <c r="N16877" s="8"/>
      <c r="O16877" s="8"/>
      <c r="P16877" s="8"/>
      <c r="Q16877" s="8"/>
      <c r="R16877" s="8"/>
      <c r="S16877" s="8"/>
      <c r="T16877" s="8"/>
      <c r="U16877" s="8"/>
      <c r="V16877" s="8"/>
      <c r="W16877" s="8"/>
      <c r="X16877" s="8"/>
      <c r="Y16877" s="8"/>
      <c r="Z16877" s="8"/>
      <c r="AA16877" s="8"/>
      <c r="AB16877" s="8"/>
      <c r="AC16877" s="8"/>
      <c r="AD16877" s="8"/>
      <c r="AE16877" s="8"/>
      <c r="AF16877" s="8"/>
      <c r="AG16877" s="12"/>
    </row>
    <row r="16878" spans="1:33">
      <c r="A16878" s="8"/>
      <c r="B16878" s="8"/>
      <c r="C16878" s="8"/>
      <c r="D16878" s="8"/>
      <c r="E16878" s="8"/>
      <c r="F16878" s="8"/>
      <c r="G16878" s="8"/>
      <c r="H16878" s="8"/>
      <c r="I16878" s="8"/>
      <c r="J16878" s="8"/>
      <c r="K16878" s="8"/>
      <c r="L16878" s="8"/>
      <c r="M16878" s="8"/>
      <c r="N16878" s="8"/>
      <c r="O16878" s="8"/>
      <c r="P16878" s="8"/>
      <c r="Q16878" s="8"/>
      <c r="R16878" s="8"/>
      <c r="S16878" s="8"/>
      <c r="T16878" s="8"/>
      <c r="U16878" s="8"/>
      <c r="V16878" s="8"/>
      <c r="W16878" s="8"/>
      <c r="X16878" s="8"/>
      <c r="Y16878" s="8"/>
      <c r="Z16878" s="8"/>
      <c r="AA16878" s="8"/>
      <c r="AB16878" s="8"/>
      <c r="AC16878" s="8"/>
      <c r="AD16878" s="8"/>
      <c r="AE16878" s="8"/>
      <c r="AF16878" s="8"/>
      <c r="AG16878" s="12"/>
    </row>
    <row r="16879" spans="1:33">
      <c r="A16879" s="8"/>
      <c r="B16879" s="8"/>
      <c r="C16879" s="8"/>
      <c r="D16879" s="8"/>
      <c r="E16879" s="8"/>
      <c r="F16879" s="8"/>
      <c r="G16879" s="8"/>
      <c r="H16879" s="8"/>
      <c r="I16879" s="8"/>
      <c r="J16879" s="8"/>
      <c r="K16879" s="8"/>
      <c r="L16879" s="8"/>
      <c r="M16879" s="8"/>
      <c r="N16879" s="8"/>
      <c r="O16879" s="8"/>
      <c r="P16879" s="8"/>
      <c r="Q16879" s="8"/>
      <c r="R16879" s="8"/>
      <c r="S16879" s="8"/>
      <c r="T16879" s="8"/>
      <c r="U16879" s="8"/>
      <c r="V16879" s="8"/>
      <c r="W16879" s="8"/>
      <c r="X16879" s="8"/>
      <c r="Y16879" s="8"/>
      <c r="Z16879" s="8"/>
      <c r="AA16879" s="8"/>
      <c r="AB16879" s="8"/>
      <c r="AC16879" s="8"/>
      <c r="AD16879" s="8"/>
      <c r="AE16879" s="8"/>
      <c r="AF16879" s="8"/>
      <c r="AG16879" s="12"/>
    </row>
    <row r="16880" spans="1:33">
      <c r="A16880" s="8"/>
      <c r="B16880" s="8"/>
      <c r="C16880" s="8"/>
      <c r="D16880" s="8"/>
      <c r="E16880" s="8"/>
      <c r="F16880" s="8"/>
      <c r="G16880" s="8"/>
      <c r="H16880" s="8"/>
      <c r="I16880" s="8"/>
      <c r="J16880" s="8"/>
      <c r="K16880" s="8"/>
      <c r="L16880" s="8"/>
      <c r="M16880" s="8"/>
      <c r="N16880" s="8"/>
      <c r="O16880" s="8"/>
      <c r="P16880" s="8"/>
      <c r="Q16880" s="8"/>
      <c r="R16880" s="8"/>
      <c r="S16880" s="8"/>
      <c r="T16880" s="8"/>
      <c r="U16880" s="8"/>
      <c r="V16880" s="8"/>
      <c r="W16880" s="8"/>
      <c r="X16880" s="8"/>
      <c r="Y16880" s="8"/>
      <c r="Z16880" s="8"/>
      <c r="AA16880" s="8"/>
      <c r="AB16880" s="8"/>
      <c r="AC16880" s="8"/>
      <c r="AD16880" s="8"/>
      <c r="AE16880" s="8"/>
      <c r="AF16880" s="8"/>
      <c r="AG16880" s="12"/>
    </row>
    <row r="16881" spans="1:33">
      <c r="A16881" s="8"/>
      <c r="B16881" s="8"/>
      <c r="C16881" s="8"/>
      <c r="D16881" s="8"/>
      <c r="E16881" s="8"/>
      <c r="F16881" s="8"/>
      <c r="G16881" s="8"/>
      <c r="H16881" s="8"/>
      <c r="I16881" s="8"/>
      <c r="J16881" s="8"/>
      <c r="K16881" s="8"/>
      <c r="L16881" s="8"/>
      <c r="M16881" s="8"/>
      <c r="N16881" s="8"/>
      <c r="O16881" s="8"/>
      <c r="P16881" s="8"/>
      <c r="Q16881" s="8"/>
      <c r="R16881" s="8"/>
      <c r="S16881" s="8"/>
      <c r="T16881" s="8"/>
      <c r="U16881" s="8"/>
      <c r="V16881" s="8"/>
      <c r="W16881" s="8"/>
      <c r="X16881" s="8"/>
      <c r="Y16881" s="8"/>
      <c r="Z16881" s="8"/>
      <c r="AA16881" s="8"/>
      <c r="AB16881" s="8"/>
      <c r="AC16881" s="8"/>
      <c r="AD16881" s="8"/>
      <c r="AE16881" s="8"/>
      <c r="AF16881" s="8"/>
      <c r="AG16881" s="12"/>
    </row>
    <row r="16882" spans="1:33">
      <c r="A16882" s="8"/>
      <c r="B16882" s="8"/>
      <c r="C16882" s="8"/>
      <c r="D16882" s="8"/>
      <c r="E16882" s="8"/>
      <c r="F16882" s="8"/>
      <c r="G16882" s="8"/>
      <c r="H16882" s="8"/>
      <c r="I16882" s="8"/>
      <c r="J16882" s="8"/>
      <c r="K16882" s="8"/>
      <c r="L16882" s="8"/>
      <c r="M16882" s="8"/>
      <c r="N16882" s="8"/>
      <c r="O16882" s="8"/>
      <c r="P16882" s="8"/>
      <c r="Q16882" s="8"/>
      <c r="R16882" s="8"/>
      <c r="S16882" s="8"/>
      <c r="T16882" s="8"/>
      <c r="U16882" s="8"/>
      <c r="V16882" s="8"/>
      <c r="W16882" s="8"/>
      <c r="X16882" s="8"/>
      <c r="Y16882" s="8"/>
      <c r="Z16882" s="8"/>
      <c r="AA16882" s="8"/>
      <c r="AB16882" s="8"/>
      <c r="AC16882" s="8"/>
      <c r="AD16882" s="8"/>
      <c r="AE16882" s="8"/>
      <c r="AF16882" s="8"/>
      <c r="AG16882" s="12"/>
    </row>
    <row r="16883" spans="1:33">
      <c r="A16883" s="8"/>
      <c r="B16883" s="8"/>
      <c r="C16883" s="8"/>
      <c r="D16883" s="8"/>
      <c r="E16883" s="8"/>
      <c r="F16883" s="8"/>
      <c r="G16883" s="8"/>
      <c r="H16883" s="8"/>
      <c r="I16883" s="8"/>
      <c r="J16883" s="8"/>
      <c r="K16883" s="8"/>
      <c r="L16883" s="8"/>
      <c r="M16883" s="8"/>
      <c r="N16883" s="8"/>
      <c r="O16883" s="8"/>
      <c r="P16883" s="8"/>
      <c r="Q16883" s="8"/>
      <c r="R16883" s="8"/>
      <c r="S16883" s="8"/>
      <c r="T16883" s="8"/>
      <c r="U16883" s="8"/>
      <c r="V16883" s="8"/>
      <c r="W16883" s="8"/>
      <c r="X16883" s="8"/>
      <c r="Y16883" s="8"/>
      <c r="Z16883" s="8"/>
      <c r="AA16883" s="8"/>
      <c r="AB16883" s="8"/>
      <c r="AC16883" s="8"/>
      <c r="AD16883" s="8"/>
      <c r="AE16883" s="8"/>
      <c r="AF16883" s="8"/>
      <c r="AG16883" s="12"/>
    </row>
    <row r="16884" spans="1:33">
      <c r="A16884" s="8"/>
      <c r="B16884" s="8"/>
      <c r="C16884" s="8"/>
      <c r="D16884" s="8"/>
      <c r="E16884" s="8"/>
      <c r="F16884" s="8"/>
      <c r="G16884" s="8"/>
      <c r="H16884" s="8"/>
      <c r="I16884" s="8"/>
      <c r="J16884" s="8"/>
      <c r="K16884" s="8"/>
      <c r="L16884" s="8"/>
      <c r="M16884" s="8"/>
      <c r="N16884" s="8"/>
      <c r="O16884" s="8"/>
      <c r="P16884" s="8"/>
      <c r="Q16884" s="8"/>
      <c r="R16884" s="8"/>
      <c r="S16884" s="8"/>
      <c r="T16884" s="8"/>
      <c r="U16884" s="8"/>
      <c r="V16884" s="8"/>
      <c r="W16884" s="8"/>
      <c r="X16884" s="8"/>
      <c r="Y16884" s="8"/>
      <c r="Z16884" s="8"/>
      <c r="AA16884" s="8"/>
      <c r="AB16884" s="8"/>
      <c r="AC16884" s="8"/>
      <c r="AD16884" s="8"/>
      <c r="AE16884" s="8"/>
      <c r="AF16884" s="8"/>
      <c r="AG16884" s="12"/>
    </row>
    <row r="16885" spans="1:33">
      <c r="A16885" s="8"/>
      <c r="B16885" s="8"/>
      <c r="C16885" s="8"/>
      <c r="D16885" s="8"/>
      <c r="E16885" s="8"/>
      <c r="F16885" s="8"/>
      <c r="G16885" s="8"/>
      <c r="H16885" s="8"/>
      <c r="I16885" s="8"/>
      <c r="J16885" s="8"/>
      <c r="K16885" s="8"/>
      <c r="L16885" s="8"/>
      <c r="M16885" s="8"/>
      <c r="N16885" s="8"/>
      <c r="O16885" s="8"/>
      <c r="P16885" s="8"/>
      <c r="Q16885" s="8"/>
      <c r="R16885" s="8"/>
      <c r="S16885" s="8"/>
      <c r="T16885" s="8"/>
      <c r="U16885" s="8"/>
      <c r="V16885" s="8"/>
      <c r="W16885" s="8"/>
      <c r="X16885" s="8"/>
      <c r="Y16885" s="8"/>
      <c r="Z16885" s="8"/>
      <c r="AA16885" s="8"/>
      <c r="AB16885" s="8"/>
      <c r="AC16885" s="8"/>
      <c r="AD16885" s="8"/>
      <c r="AE16885" s="8"/>
      <c r="AF16885" s="8"/>
      <c r="AG16885" s="12"/>
    </row>
    <row r="16886" spans="1:33">
      <c r="A16886" s="8"/>
      <c r="B16886" s="8"/>
      <c r="C16886" s="8"/>
      <c r="D16886" s="8"/>
      <c r="E16886" s="8"/>
      <c r="F16886" s="8"/>
      <c r="G16886" s="8"/>
      <c r="H16886" s="8"/>
      <c r="I16886" s="8"/>
      <c r="J16886" s="8"/>
      <c r="K16886" s="8"/>
      <c r="L16886" s="8"/>
      <c r="M16886" s="8"/>
      <c r="N16886" s="8"/>
      <c r="O16886" s="8"/>
      <c r="P16886" s="8"/>
      <c r="Q16886" s="8"/>
      <c r="R16886" s="8"/>
      <c r="S16886" s="8"/>
      <c r="T16886" s="8"/>
      <c r="U16886" s="8"/>
      <c r="V16886" s="8"/>
      <c r="W16886" s="8"/>
      <c r="X16886" s="8"/>
      <c r="Y16886" s="8"/>
      <c r="Z16886" s="8"/>
      <c r="AA16886" s="8"/>
      <c r="AB16886" s="8"/>
      <c r="AC16886" s="8"/>
      <c r="AD16886" s="8"/>
      <c r="AE16886" s="8"/>
      <c r="AF16886" s="8"/>
      <c r="AG16886" s="12"/>
    </row>
    <row r="16887" spans="1:33">
      <c r="A16887" s="8"/>
      <c r="B16887" s="8"/>
      <c r="C16887" s="8"/>
      <c r="D16887" s="8"/>
      <c r="E16887" s="8"/>
      <c r="F16887" s="8"/>
      <c r="G16887" s="8"/>
      <c r="H16887" s="8"/>
      <c r="I16887" s="8"/>
      <c r="J16887" s="8"/>
      <c r="K16887" s="8"/>
      <c r="L16887" s="8"/>
      <c r="M16887" s="8"/>
      <c r="N16887" s="8"/>
      <c r="O16887" s="8"/>
      <c r="P16887" s="8"/>
      <c r="Q16887" s="8"/>
      <c r="R16887" s="8"/>
      <c r="S16887" s="8"/>
      <c r="T16887" s="8"/>
      <c r="U16887" s="8"/>
      <c r="V16887" s="8"/>
      <c r="W16887" s="8"/>
      <c r="X16887" s="8"/>
      <c r="Y16887" s="8"/>
      <c r="Z16887" s="8"/>
      <c r="AA16887" s="8"/>
      <c r="AB16887" s="8"/>
      <c r="AC16887" s="8"/>
      <c r="AD16887" s="8"/>
      <c r="AE16887" s="8"/>
      <c r="AF16887" s="8"/>
      <c r="AG16887" s="12"/>
    </row>
    <row r="16888" spans="1:33">
      <c r="A16888" s="8"/>
      <c r="B16888" s="8"/>
      <c r="C16888" s="8"/>
      <c r="D16888" s="8"/>
      <c r="E16888" s="8"/>
      <c r="F16888" s="8"/>
      <c r="G16888" s="8"/>
      <c r="H16888" s="8"/>
      <c r="I16888" s="8"/>
      <c r="J16888" s="8"/>
      <c r="K16888" s="8"/>
      <c r="L16888" s="8"/>
      <c r="M16888" s="8"/>
      <c r="N16888" s="8"/>
      <c r="O16888" s="8"/>
      <c r="P16888" s="8"/>
      <c r="Q16888" s="8"/>
      <c r="R16888" s="8"/>
      <c r="S16888" s="8"/>
      <c r="T16888" s="8"/>
      <c r="U16888" s="8"/>
      <c r="V16888" s="8"/>
      <c r="W16888" s="8"/>
      <c r="X16888" s="8"/>
      <c r="Y16888" s="8"/>
      <c r="Z16888" s="8"/>
      <c r="AA16888" s="8"/>
      <c r="AB16888" s="8"/>
      <c r="AC16888" s="8"/>
      <c r="AD16888" s="8"/>
      <c r="AE16888" s="8"/>
      <c r="AF16888" s="8"/>
      <c r="AG16888" s="12"/>
    </row>
    <row r="16889" spans="1:33">
      <c r="A16889" s="8"/>
      <c r="B16889" s="8"/>
      <c r="C16889" s="8"/>
      <c r="D16889" s="8"/>
      <c r="E16889" s="8"/>
      <c r="F16889" s="8"/>
      <c r="G16889" s="8"/>
      <c r="H16889" s="8"/>
      <c r="I16889" s="8"/>
      <c r="J16889" s="8"/>
      <c r="K16889" s="8"/>
      <c r="L16889" s="8"/>
      <c r="M16889" s="8"/>
      <c r="N16889" s="8"/>
      <c r="O16889" s="8"/>
      <c r="P16889" s="8"/>
      <c r="Q16889" s="8"/>
      <c r="R16889" s="8"/>
      <c r="S16889" s="8"/>
      <c r="T16889" s="8"/>
      <c r="U16889" s="8"/>
      <c r="V16889" s="8"/>
      <c r="W16889" s="8"/>
      <c r="X16889" s="8"/>
      <c r="Y16889" s="8"/>
      <c r="Z16889" s="8"/>
      <c r="AA16889" s="8"/>
      <c r="AB16889" s="8"/>
      <c r="AC16889" s="8"/>
      <c r="AD16889" s="8"/>
      <c r="AE16889" s="8"/>
      <c r="AF16889" s="8"/>
      <c r="AG16889" s="12"/>
    </row>
    <row r="16890" spans="1:33">
      <c r="A16890" s="8"/>
      <c r="B16890" s="8"/>
      <c r="C16890" s="8"/>
      <c r="D16890" s="8"/>
      <c r="E16890" s="8"/>
      <c r="F16890" s="8"/>
      <c r="G16890" s="8"/>
      <c r="H16890" s="8"/>
      <c r="I16890" s="8"/>
      <c r="J16890" s="8"/>
      <c r="K16890" s="8"/>
      <c r="L16890" s="8"/>
      <c r="M16890" s="8"/>
      <c r="N16890" s="8"/>
      <c r="O16890" s="8"/>
      <c r="P16890" s="8"/>
      <c r="Q16890" s="8"/>
      <c r="R16890" s="8"/>
      <c r="S16890" s="8"/>
      <c r="T16890" s="8"/>
      <c r="U16890" s="8"/>
      <c r="V16890" s="8"/>
      <c r="W16890" s="8"/>
      <c r="X16890" s="8"/>
      <c r="Y16890" s="8"/>
      <c r="Z16890" s="8"/>
      <c r="AA16890" s="8"/>
      <c r="AB16890" s="8"/>
      <c r="AC16890" s="8"/>
      <c r="AD16890" s="8"/>
      <c r="AE16890" s="8"/>
      <c r="AF16890" s="8"/>
      <c r="AG16890" s="12"/>
    </row>
    <row r="16891" spans="1:33">
      <c r="A16891" s="8"/>
      <c r="B16891" s="8"/>
      <c r="C16891" s="8"/>
      <c r="D16891" s="8"/>
      <c r="E16891" s="8"/>
      <c r="F16891" s="8"/>
      <c r="G16891" s="8"/>
      <c r="H16891" s="8"/>
      <c r="I16891" s="8"/>
      <c r="J16891" s="8"/>
      <c r="K16891" s="8"/>
      <c r="L16891" s="8"/>
      <c r="M16891" s="8"/>
      <c r="N16891" s="8"/>
      <c r="O16891" s="8"/>
      <c r="P16891" s="8"/>
      <c r="Q16891" s="8"/>
      <c r="R16891" s="8"/>
      <c r="S16891" s="8"/>
      <c r="T16891" s="8"/>
      <c r="U16891" s="8"/>
      <c r="V16891" s="8"/>
      <c r="W16891" s="8"/>
      <c r="X16891" s="8"/>
      <c r="Y16891" s="8"/>
      <c r="Z16891" s="8"/>
      <c r="AA16891" s="8"/>
      <c r="AB16891" s="8"/>
      <c r="AC16891" s="8"/>
      <c r="AD16891" s="8"/>
      <c r="AE16891" s="8"/>
      <c r="AF16891" s="8"/>
      <c r="AG16891" s="12"/>
    </row>
    <row r="16892" spans="1:33">
      <c r="A16892" s="8"/>
      <c r="B16892" s="8"/>
      <c r="C16892" s="8"/>
      <c r="D16892" s="8"/>
      <c r="E16892" s="8"/>
      <c r="F16892" s="8"/>
      <c r="G16892" s="8"/>
      <c r="H16892" s="8"/>
      <c r="I16892" s="8"/>
      <c r="J16892" s="8"/>
      <c r="K16892" s="8"/>
      <c r="L16892" s="8"/>
      <c r="M16892" s="8"/>
      <c r="N16892" s="8"/>
      <c r="O16892" s="8"/>
      <c r="P16892" s="8"/>
      <c r="Q16892" s="8"/>
      <c r="R16892" s="8"/>
      <c r="S16892" s="8"/>
      <c r="T16892" s="8"/>
      <c r="U16892" s="8"/>
      <c r="V16892" s="8"/>
      <c r="W16892" s="8"/>
      <c r="X16892" s="8"/>
      <c r="Y16892" s="8"/>
      <c r="Z16892" s="8"/>
      <c r="AA16892" s="8"/>
      <c r="AB16892" s="8"/>
      <c r="AC16892" s="8"/>
      <c r="AD16892" s="8"/>
      <c r="AE16892" s="8"/>
      <c r="AF16892" s="8"/>
      <c r="AG16892" s="12"/>
    </row>
    <row r="16893" spans="1:33">
      <c r="A16893" s="8"/>
      <c r="B16893" s="8"/>
      <c r="C16893" s="8"/>
      <c r="D16893" s="8"/>
      <c r="E16893" s="8"/>
      <c r="F16893" s="8"/>
      <c r="G16893" s="8"/>
      <c r="H16893" s="8"/>
      <c r="I16893" s="8"/>
      <c r="J16893" s="8"/>
      <c r="K16893" s="8"/>
      <c r="L16893" s="8"/>
      <c r="M16893" s="8"/>
      <c r="N16893" s="8"/>
      <c r="O16893" s="8"/>
      <c r="P16893" s="8"/>
      <c r="Q16893" s="8"/>
      <c r="R16893" s="8"/>
      <c r="S16893" s="8"/>
      <c r="T16893" s="8"/>
      <c r="U16893" s="8"/>
      <c r="V16893" s="8"/>
      <c r="W16893" s="8"/>
      <c r="X16893" s="8"/>
      <c r="Y16893" s="8"/>
      <c r="Z16893" s="8"/>
      <c r="AA16893" s="8"/>
      <c r="AB16893" s="8"/>
      <c r="AC16893" s="8"/>
      <c r="AD16893" s="8"/>
      <c r="AE16893" s="8"/>
      <c r="AF16893" s="8"/>
      <c r="AG16893" s="12"/>
    </row>
    <row r="16894" spans="1:33">
      <c r="A16894" s="8"/>
      <c r="B16894" s="8"/>
      <c r="C16894" s="8"/>
      <c r="D16894" s="8"/>
      <c r="E16894" s="8"/>
      <c r="F16894" s="8"/>
      <c r="G16894" s="8"/>
      <c r="H16894" s="8"/>
      <c r="I16894" s="8"/>
      <c r="J16894" s="8"/>
      <c r="K16894" s="8"/>
      <c r="L16894" s="8"/>
      <c r="M16894" s="8"/>
      <c r="N16894" s="8"/>
      <c r="O16894" s="8"/>
      <c r="P16894" s="8"/>
      <c r="Q16894" s="8"/>
      <c r="R16894" s="8"/>
      <c r="S16894" s="8"/>
      <c r="T16894" s="8"/>
      <c r="U16894" s="8"/>
      <c r="V16894" s="8"/>
      <c r="W16894" s="8"/>
      <c r="X16894" s="8"/>
      <c r="Y16894" s="8"/>
      <c r="Z16894" s="8"/>
      <c r="AA16894" s="8"/>
      <c r="AB16894" s="8"/>
      <c r="AC16894" s="8"/>
      <c r="AD16894" s="8"/>
      <c r="AE16894" s="8"/>
      <c r="AF16894" s="8"/>
      <c r="AG16894" s="12"/>
    </row>
    <row r="16895" spans="1:33">
      <c r="A16895" s="8"/>
      <c r="B16895" s="8"/>
      <c r="C16895" s="8"/>
      <c r="D16895" s="8"/>
      <c r="E16895" s="8"/>
      <c r="F16895" s="8"/>
      <c r="G16895" s="8"/>
      <c r="H16895" s="8"/>
      <c r="I16895" s="8"/>
      <c r="J16895" s="8"/>
      <c r="K16895" s="8"/>
      <c r="L16895" s="8"/>
      <c r="M16895" s="8"/>
      <c r="N16895" s="8"/>
      <c r="O16895" s="8"/>
      <c r="P16895" s="8"/>
      <c r="Q16895" s="8"/>
      <c r="R16895" s="8"/>
      <c r="S16895" s="8"/>
      <c r="T16895" s="8"/>
      <c r="U16895" s="8"/>
      <c r="V16895" s="8"/>
      <c r="W16895" s="8"/>
      <c r="X16895" s="8"/>
      <c r="Y16895" s="8"/>
      <c r="Z16895" s="8"/>
      <c r="AA16895" s="8"/>
      <c r="AB16895" s="8"/>
      <c r="AC16895" s="8"/>
      <c r="AD16895" s="8"/>
      <c r="AE16895" s="8"/>
      <c r="AF16895" s="8"/>
      <c r="AG16895" s="12"/>
    </row>
    <row r="16896" spans="1:33">
      <c r="A16896" s="8"/>
      <c r="B16896" s="8"/>
      <c r="C16896" s="8"/>
      <c r="D16896" s="8"/>
      <c r="E16896" s="8"/>
      <c r="F16896" s="8"/>
      <c r="G16896" s="8"/>
      <c r="H16896" s="8"/>
      <c r="I16896" s="8"/>
      <c r="J16896" s="8"/>
      <c r="K16896" s="8"/>
      <c r="L16896" s="8"/>
      <c r="M16896" s="8"/>
      <c r="N16896" s="8"/>
      <c r="O16896" s="8"/>
      <c r="P16896" s="8"/>
      <c r="Q16896" s="8"/>
      <c r="R16896" s="8"/>
      <c r="S16896" s="8"/>
      <c r="T16896" s="8"/>
      <c r="U16896" s="8"/>
      <c r="V16896" s="8"/>
      <c r="W16896" s="8"/>
      <c r="X16896" s="8"/>
      <c r="Y16896" s="8"/>
      <c r="Z16896" s="8"/>
      <c r="AA16896" s="8"/>
      <c r="AB16896" s="8"/>
      <c r="AC16896" s="8"/>
      <c r="AD16896" s="8"/>
      <c r="AE16896" s="8"/>
      <c r="AF16896" s="8"/>
      <c r="AG16896" s="12"/>
    </row>
    <row r="16897" spans="1:33">
      <c r="A16897" s="8"/>
      <c r="B16897" s="8"/>
      <c r="C16897" s="8"/>
      <c r="D16897" s="8"/>
      <c r="E16897" s="8"/>
      <c r="F16897" s="8"/>
      <c r="G16897" s="8"/>
      <c r="H16897" s="8"/>
      <c r="I16897" s="8"/>
      <c r="J16897" s="8"/>
      <c r="K16897" s="8"/>
      <c r="L16897" s="8"/>
      <c r="M16897" s="8"/>
      <c r="N16897" s="8"/>
      <c r="O16897" s="8"/>
      <c r="P16897" s="8"/>
      <c r="Q16897" s="8"/>
      <c r="R16897" s="8"/>
      <c r="S16897" s="8"/>
      <c r="T16897" s="8"/>
      <c r="U16897" s="8"/>
      <c r="V16897" s="8"/>
      <c r="W16897" s="8"/>
      <c r="X16897" s="8"/>
      <c r="Y16897" s="8"/>
      <c r="Z16897" s="8"/>
      <c r="AA16897" s="8"/>
      <c r="AB16897" s="8"/>
      <c r="AC16897" s="8"/>
      <c r="AD16897" s="8"/>
      <c r="AE16897" s="8"/>
      <c r="AF16897" s="8"/>
      <c r="AG16897" s="12"/>
    </row>
    <row r="16898" spans="1:33">
      <c r="A16898" s="8"/>
      <c r="B16898" s="8"/>
      <c r="C16898" s="8"/>
      <c r="D16898" s="8"/>
      <c r="E16898" s="8"/>
      <c r="F16898" s="8"/>
      <c r="G16898" s="8"/>
      <c r="H16898" s="8"/>
      <c r="I16898" s="8"/>
      <c r="J16898" s="8"/>
      <c r="K16898" s="8"/>
      <c r="L16898" s="8"/>
      <c r="M16898" s="8"/>
      <c r="N16898" s="8"/>
      <c r="O16898" s="8"/>
      <c r="P16898" s="8"/>
      <c r="Q16898" s="8"/>
      <c r="R16898" s="8"/>
      <c r="S16898" s="8"/>
      <c r="T16898" s="8"/>
      <c r="U16898" s="8"/>
      <c r="V16898" s="8"/>
      <c r="W16898" s="8"/>
      <c r="X16898" s="8"/>
      <c r="Y16898" s="8"/>
      <c r="Z16898" s="8"/>
      <c r="AA16898" s="8"/>
      <c r="AB16898" s="8"/>
      <c r="AC16898" s="8"/>
      <c r="AD16898" s="8"/>
      <c r="AE16898" s="8"/>
      <c r="AF16898" s="8"/>
      <c r="AG16898" s="12"/>
    </row>
    <row r="16899" spans="1:33">
      <c r="A16899" s="8"/>
      <c r="B16899" s="8"/>
      <c r="C16899" s="8"/>
      <c r="D16899" s="8"/>
      <c r="E16899" s="8"/>
      <c r="F16899" s="8"/>
      <c r="G16899" s="8"/>
      <c r="H16899" s="8"/>
      <c r="I16899" s="8"/>
      <c r="J16899" s="8"/>
      <c r="K16899" s="8"/>
      <c r="L16899" s="8"/>
      <c r="M16899" s="8"/>
      <c r="N16899" s="8"/>
      <c r="O16899" s="8"/>
      <c r="P16899" s="8"/>
      <c r="Q16899" s="8"/>
      <c r="R16899" s="8"/>
      <c r="S16899" s="8"/>
      <c r="T16899" s="8"/>
      <c r="U16899" s="8"/>
      <c r="V16899" s="8"/>
      <c r="W16899" s="8"/>
      <c r="X16899" s="8"/>
      <c r="Y16899" s="8"/>
      <c r="Z16899" s="8"/>
      <c r="AA16899" s="8"/>
      <c r="AB16899" s="8"/>
      <c r="AC16899" s="8"/>
      <c r="AD16899" s="8"/>
      <c r="AE16899" s="8"/>
      <c r="AF16899" s="8"/>
      <c r="AG16899" s="12"/>
    </row>
    <row r="16900" spans="1:33">
      <c r="A16900" s="8"/>
      <c r="B16900" s="8"/>
      <c r="C16900" s="8"/>
      <c r="D16900" s="8"/>
      <c r="E16900" s="8"/>
      <c r="F16900" s="8"/>
      <c r="G16900" s="8"/>
      <c r="H16900" s="8"/>
      <c r="I16900" s="8"/>
      <c r="J16900" s="8"/>
      <c r="K16900" s="8"/>
      <c r="L16900" s="8"/>
      <c r="M16900" s="8"/>
      <c r="N16900" s="8"/>
      <c r="O16900" s="8"/>
      <c r="P16900" s="8"/>
      <c r="Q16900" s="8"/>
      <c r="R16900" s="8"/>
      <c r="S16900" s="8"/>
      <c r="T16900" s="8"/>
      <c r="U16900" s="8"/>
      <c r="V16900" s="8"/>
      <c r="W16900" s="8"/>
      <c r="X16900" s="8"/>
      <c r="Y16900" s="8"/>
      <c r="Z16900" s="8"/>
      <c r="AA16900" s="8"/>
      <c r="AB16900" s="8"/>
      <c r="AC16900" s="8"/>
      <c r="AD16900" s="8"/>
      <c r="AE16900" s="8"/>
      <c r="AF16900" s="8"/>
      <c r="AG16900" s="12"/>
    </row>
    <row r="16901" spans="1:33">
      <c r="A16901" s="8"/>
      <c r="B16901" s="8"/>
      <c r="C16901" s="8"/>
      <c r="D16901" s="8"/>
      <c r="E16901" s="8"/>
      <c r="F16901" s="8"/>
      <c r="G16901" s="8"/>
      <c r="H16901" s="8"/>
      <c r="I16901" s="8"/>
      <c r="J16901" s="8"/>
      <c r="K16901" s="8"/>
      <c r="L16901" s="8"/>
      <c r="M16901" s="8"/>
      <c r="N16901" s="8"/>
      <c r="O16901" s="8"/>
      <c r="P16901" s="8"/>
      <c r="Q16901" s="8"/>
      <c r="R16901" s="8"/>
      <c r="S16901" s="8"/>
      <c r="T16901" s="8"/>
      <c r="U16901" s="8"/>
      <c r="V16901" s="8"/>
      <c r="W16901" s="8"/>
      <c r="X16901" s="8"/>
      <c r="Y16901" s="8"/>
      <c r="Z16901" s="8"/>
      <c r="AA16901" s="8"/>
      <c r="AB16901" s="8"/>
      <c r="AC16901" s="8"/>
      <c r="AD16901" s="8"/>
      <c r="AE16901" s="8"/>
      <c r="AF16901" s="8"/>
      <c r="AG16901" s="12"/>
    </row>
    <row r="16902" spans="1:33">
      <c r="A16902" s="8"/>
      <c r="B16902" s="8"/>
      <c r="C16902" s="8"/>
      <c r="D16902" s="8"/>
      <c r="E16902" s="8"/>
      <c r="F16902" s="8"/>
      <c r="G16902" s="8"/>
      <c r="H16902" s="8"/>
      <c r="I16902" s="8"/>
      <c r="J16902" s="8"/>
      <c r="K16902" s="8"/>
      <c r="L16902" s="8"/>
      <c r="M16902" s="8"/>
      <c r="N16902" s="8"/>
      <c r="O16902" s="8"/>
      <c r="P16902" s="8"/>
      <c r="Q16902" s="8"/>
      <c r="R16902" s="8"/>
      <c r="S16902" s="8"/>
      <c r="T16902" s="8"/>
      <c r="U16902" s="8"/>
      <c r="V16902" s="8"/>
      <c r="W16902" s="8"/>
      <c r="X16902" s="8"/>
      <c r="Y16902" s="8"/>
      <c r="Z16902" s="8"/>
      <c r="AA16902" s="8"/>
      <c r="AB16902" s="8"/>
      <c r="AC16902" s="8"/>
      <c r="AD16902" s="8"/>
      <c r="AE16902" s="8"/>
      <c r="AF16902" s="8"/>
      <c r="AG16902" s="12"/>
    </row>
    <row r="16903" spans="1:33">
      <c r="A16903" s="8"/>
      <c r="B16903" s="8"/>
      <c r="C16903" s="8"/>
      <c r="D16903" s="8"/>
      <c r="E16903" s="8"/>
      <c r="F16903" s="8"/>
      <c r="G16903" s="8"/>
      <c r="H16903" s="8"/>
      <c r="I16903" s="8"/>
      <c r="J16903" s="8"/>
      <c r="K16903" s="8"/>
      <c r="L16903" s="8"/>
      <c r="M16903" s="8"/>
      <c r="N16903" s="8"/>
      <c r="O16903" s="8"/>
      <c r="P16903" s="8"/>
      <c r="Q16903" s="8"/>
      <c r="R16903" s="8"/>
      <c r="S16903" s="8"/>
      <c r="T16903" s="8"/>
      <c r="U16903" s="8"/>
      <c r="V16903" s="8"/>
      <c r="W16903" s="8"/>
      <c r="X16903" s="8"/>
      <c r="Y16903" s="8"/>
      <c r="Z16903" s="8"/>
      <c r="AA16903" s="8"/>
      <c r="AB16903" s="8"/>
      <c r="AC16903" s="8"/>
      <c r="AD16903" s="8"/>
      <c r="AE16903" s="8"/>
      <c r="AF16903" s="8"/>
      <c r="AG16903" s="12"/>
    </row>
    <row r="16904" spans="1:33">
      <c r="A16904" s="8"/>
      <c r="B16904" s="8"/>
      <c r="C16904" s="8"/>
      <c r="D16904" s="8"/>
      <c r="E16904" s="8"/>
      <c r="F16904" s="8"/>
      <c r="G16904" s="8"/>
      <c r="H16904" s="8"/>
      <c r="I16904" s="8"/>
      <c r="J16904" s="8"/>
      <c r="K16904" s="8"/>
      <c r="L16904" s="8"/>
      <c r="M16904" s="8"/>
      <c r="N16904" s="8"/>
      <c r="O16904" s="8"/>
      <c r="P16904" s="8"/>
      <c r="Q16904" s="8"/>
      <c r="R16904" s="8"/>
      <c r="S16904" s="8"/>
      <c r="T16904" s="8"/>
      <c r="U16904" s="8"/>
      <c r="V16904" s="8"/>
      <c r="W16904" s="8"/>
      <c r="X16904" s="8"/>
      <c r="Y16904" s="8"/>
      <c r="Z16904" s="8"/>
      <c r="AA16904" s="8"/>
      <c r="AB16904" s="8"/>
      <c r="AC16904" s="8"/>
      <c r="AD16904" s="8"/>
      <c r="AE16904" s="8"/>
      <c r="AF16904" s="8"/>
      <c r="AG16904" s="12"/>
    </row>
    <row r="16905" spans="1:33">
      <c r="A16905" s="8"/>
      <c r="B16905" s="8"/>
      <c r="C16905" s="8"/>
      <c r="D16905" s="8"/>
      <c r="E16905" s="8"/>
      <c r="F16905" s="8"/>
      <c r="G16905" s="8"/>
      <c r="H16905" s="8"/>
      <c r="I16905" s="8"/>
      <c r="J16905" s="8"/>
      <c r="K16905" s="8"/>
      <c r="L16905" s="8"/>
      <c r="M16905" s="8"/>
      <c r="N16905" s="8"/>
      <c r="O16905" s="8"/>
      <c r="P16905" s="8"/>
      <c r="Q16905" s="8"/>
      <c r="R16905" s="8"/>
      <c r="S16905" s="8"/>
      <c r="T16905" s="8"/>
      <c r="U16905" s="8"/>
      <c r="V16905" s="8"/>
      <c r="W16905" s="8"/>
      <c r="X16905" s="8"/>
      <c r="Y16905" s="8"/>
      <c r="Z16905" s="8"/>
      <c r="AA16905" s="8"/>
      <c r="AB16905" s="8"/>
      <c r="AC16905" s="8"/>
      <c r="AD16905" s="8"/>
      <c r="AE16905" s="8"/>
      <c r="AF16905" s="8"/>
      <c r="AG16905" s="12"/>
    </row>
    <row r="16906" spans="1:33">
      <c r="A16906" s="8"/>
      <c r="B16906" s="8"/>
      <c r="C16906" s="8"/>
      <c r="D16906" s="8"/>
      <c r="E16906" s="8"/>
      <c r="F16906" s="8"/>
      <c r="G16906" s="8"/>
      <c r="H16906" s="8"/>
      <c r="I16906" s="8"/>
      <c r="J16906" s="8"/>
      <c r="K16906" s="8"/>
      <c r="L16906" s="8"/>
      <c r="M16906" s="8"/>
      <c r="N16906" s="8"/>
      <c r="O16906" s="8"/>
      <c r="P16906" s="8"/>
      <c r="Q16906" s="8"/>
      <c r="R16906" s="8"/>
      <c r="S16906" s="8"/>
      <c r="T16906" s="8"/>
      <c r="U16906" s="8"/>
      <c r="V16906" s="8"/>
      <c r="W16906" s="8"/>
      <c r="X16906" s="8"/>
      <c r="Y16906" s="8"/>
      <c r="Z16906" s="8"/>
      <c r="AA16906" s="8"/>
      <c r="AB16906" s="8"/>
      <c r="AC16906" s="8"/>
      <c r="AD16906" s="8"/>
      <c r="AE16906" s="8"/>
      <c r="AF16906" s="8"/>
      <c r="AG16906" s="12"/>
    </row>
    <row r="16907" spans="1:33">
      <c r="A16907" s="8"/>
      <c r="B16907" s="8"/>
      <c r="C16907" s="8"/>
      <c r="D16907" s="8"/>
      <c r="E16907" s="8"/>
      <c r="F16907" s="8"/>
      <c r="G16907" s="8"/>
      <c r="H16907" s="8"/>
      <c r="I16907" s="8"/>
      <c r="J16907" s="8"/>
      <c r="K16907" s="8"/>
      <c r="L16907" s="8"/>
      <c r="M16907" s="8"/>
      <c r="N16907" s="8"/>
      <c r="O16907" s="8"/>
      <c r="P16907" s="8"/>
      <c r="Q16907" s="8"/>
      <c r="R16907" s="8"/>
      <c r="S16907" s="8"/>
      <c r="T16907" s="8"/>
      <c r="U16907" s="8"/>
      <c r="V16907" s="8"/>
      <c r="W16907" s="8"/>
      <c r="X16907" s="8"/>
      <c r="Y16907" s="8"/>
      <c r="Z16907" s="8"/>
      <c r="AA16907" s="8"/>
      <c r="AB16907" s="8"/>
      <c r="AC16907" s="8"/>
      <c r="AD16907" s="8"/>
      <c r="AE16907" s="8"/>
      <c r="AF16907" s="8"/>
      <c r="AG16907" s="12"/>
    </row>
    <row r="16908" spans="1:33">
      <c r="A16908" s="8"/>
      <c r="B16908" s="8"/>
      <c r="C16908" s="8"/>
      <c r="D16908" s="8"/>
      <c r="E16908" s="8"/>
      <c r="F16908" s="8"/>
      <c r="G16908" s="8"/>
      <c r="H16908" s="8"/>
      <c r="I16908" s="8"/>
      <c r="J16908" s="8"/>
      <c r="K16908" s="8"/>
      <c r="L16908" s="8"/>
      <c r="M16908" s="8"/>
      <c r="N16908" s="8"/>
      <c r="O16908" s="8"/>
      <c r="P16908" s="8"/>
      <c r="Q16908" s="8"/>
      <c r="R16908" s="8"/>
      <c r="S16908" s="8"/>
      <c r="T16908" s="8"/>
      <c r="U16908" s="8"/>
      <c r="V16908" s="8"/>
      <c r="W16908" s="8"/>
      <c r="X16908" s="8"/>
      <c r="Y16908" s="8"/>
      <c r="Z16908" s="8"/>
      <c r="AA16908" s="8"/>
      <c r="AB16908" s="8"/>
      <c r="AC16908" s="8"/>
      <c r="AD16908" s="8"/>
      <c r="AE16908" s="8"/>
      <c r="AF16908" s="8"/>
      <c r="AG16908" s="12"/>
    </row>
    <row r="16909" spans="1:33">
      <c r="A16909" s="8"/>
      <c r="B16909" s="8"/>
      <c r="C16909" s="8"/>
      <c r="D16909" s="8"/>
      <c r="E16909" s="8"/>
      <c r="F16909" s="8"/>
      <c r="G16909" s="8"/>
      <c r="H16909" s="8"/>
      <c r="I16909" s="8"/>
      <c r="J16909" s="8"/>
      <c r="K16909" s="8"/>
      <c r="L16909" s="8"/>
      <c r="M16909" s="8"/>
      <c r="N16909" s="8"/>
      <c r="O16909" s="8"/>
      <c r="P16909" s="8"/>
      <c r="Q16909" s="8"/>
      <c r="R16909" s="8"/>
      <c r="S16909" s="8"/>
      <c r="T16909" s="8"/>
      <c r="U16909" s="8"/>
      <c r="V16909" s="8"/>
      <c r="W16909" s="8"/>
      <c r="X16909" s="8"/>
      <c r="Y16909" s="8"/>
      <c r="Z16909" s="8"/>
      <c r="AA16909" s="8"/>
      <c r="AB16909" s="8"/>
      <c r="AC16909" s="8"/>
      <c r="AD16909" s="8"/>
      <c r="AE16909" s="8"/>
      <c r="AF16909" s="8"/>
      <c r="AG16909" s="12"/>
    </row>
    <row r="16910" spans="1:33">
      <c r="A16910" s="8"/>
      <c r="B16910" s="8"/>
      <c r="C16910" s="8"/>
      <c r="D16910" s="8"/>
      <c r="E16910" s="8"/>
      <c r="F16910" s="8"/>
      <c r="G16910" s="8"/>
      <c r="H16910" s="8"/>
      <c r="I16910" s="8"/>
      <c r="J16910" s="8"/>
      <c r="K16910" s="8"/>
      <c r="L16910" s="8"/>
      <c r="M16910" s="8"/>
      <c r="N16910" s="8"/>
      <c r="O16910" s="8"/>
      <c r="P16910" s="8"/>
      <c r="Q16910" s="8"/>
      <c r="R16910" s="8"/>
      <c r="S16910" s="8"/>
      <c r="T16910" s="8"/>
      <c r="U16910" s="8"/>
      <c r="V16910" s="8"/>
      <c r="W16910" s="8"/>
      <c r="X16910" s="8"/>
      <c r="Y16910" s="8"/>
      <c r="Z16910" s="8"/>
      <c r="AA16910" s="8"/>
      <c r="AB16910" s="8"/>
      <c r="AC16910" s="8"/>
      <c r="AD16910" s="8"/>
      <c r="AE16910" s="8"/>
      <c r="AF16910" s="8"/>
      <c r="AG16910" s="12"/>
    </row>
    <row r="16911" spans="1:33">
      <c r="A16911" s="8"/>
      <c r="B16911" s="8"/>
      <c r="C16911" s="8"/>
      <c r="D16911" s="8"/>
      <c r="E16911" s="8"/>
      <c r="F16911" s="8"/>
      <c r="G16911" s="8"/>
      <c r="H16911" s="8"/>
      <c r="I16911" s="8"/>
      <c r="J16911" s="8"/>
      <c r="K16911" s="8"/>
      <c r="L16911" s="8"/>
      <c r="M16911" s="8"/>
      <c r="N16911" s="8"/>
      <c r="O16911" s="8"/>
      <c r="P16911" s="8"/>
      <c r="Q16911" s="8"/>
      <c r="R16911" s="8"/>
      <c r="S16911" s="8"/>
      <c r="T16911" s="8"/>
      <c r="U16911" s="8"/>
      <c r="V16911" s="8"/>
      <c r="W16911" s="8"/>
      <c r="X16911" s="8"/>
      <c r="Y16911" s="8"/>
      <c r="Z16911" s="8"/>
      <c r="AA16911" s="8"/>
      <c r="AB16911" s="8"/>
      <c r="AC16911" s="8"/>
      <c r="AD16911" s="8"/>
      <c r="AE16911" s="8"/>
      <c r="AF16911" s="8"/>
      <c r="AG16911" s="12"/>
    </row>
    <row r="16912" spans="1:33">
      <c r="A16912" s="8"/>
      <c r="B16912" s="8"/>
      <c r="C16912" s="8"/>
      <c r="D16912" s="8"/>
      <c r="E16912" s="8"/>
      <c r="F16912" s="8"/>
      <c r="G16912" s="8"/>
      <c r="H16912" s="8"/>
      <c r="I16912" s="8"/>
      <c r="J16912" s="8"/>
      <c r="K16912" s="8"/>
      <c r="L16912" s="8"/>
      <c r="M16912" s="8"/>
      <c r="N16912" s="8"/>
      <c r="O16912" s="8"/>
      <c r="P16912" s="8"/>
      <c r="Q16912" s="8"/>
      <c r="R16912" s="8"/>
      <c r="S16912" s="8"/>
      <c r="T16912" s="8"/>
      <c r="U16912" s="8"/>
      <c r="V16912" s="8"/>
      <c r="W16912" s="8"/>
      <c r="X16912" s="8"/>
      <c r="Y16912" s="8"/>
      <c r="Z16912" s="8"/>
      <c r="AA16912" s="8"/>
      <c r="AB16912" s="8"/>
      <c r="AC16912" s="8"/>
      <c r="AD16912" s="8"/>
      <c r="AE16912" s="8"/>
      <c r="AF16912" s="8"/>
      <c r="AG16912" s="12"/>
    </row>
    <row r="16913" spans="1:33">
      <c r="A16913" s="8"/>
      <c r="B16913" s="8"/>
      <c r="C16913" s="8"/>
      <c r="D16913" s="8"/>
      <c r="E16913" s="8"/>
      <c r="F16913" s="8"/>
      <c r="G16913" s="8"/>
      <c r="H16913" s="8"/>
      <c r="I16913" s="8"/>
      <c r="J16913" s="8"/>
      <c r="K16913" s="8"/>
      <c r="L16913" s="8"/>
      <c r="M16913" s="8"/>
      <c r="N16913" s="8"/>
      <c r="O16913" s="8"/>
      <c r="P16913" s="8"/>
      <c r="Q16913" s="8"/>
      <c r="R16913" s="8"/>
      <c r="S16913" s="8"/>
      <c r="T16913" s="8"/>
      <c r="U16913" s="8"/>
      <c r="V16913" s="8"/>
      <c r="W16913" s="8"/>
      <c r="X16913" s="8"/>
      <c r="Y16913" s="8"/>
      <c r="Z16913" s="8"/>
      <c r="AA16913" s="8"/>
      <c r="AB16913" s="8"/>
      <c r="AC16913" s="8"/>
      <c r="AD16913" s="8"/>
      <c r="AE16913" s="8"/>
      <c r="AF16913" s="8"/>
      <c r="AG16913" s="12"/>
    </row>
    <row r="16914" spans="1:33">
      <c r="A16914" s="8"/>
      <c r="B16914" s="8"/>
      <c r="C16914" s="8"/>
      <c r="D16914" s="8"/>
      <c r="E16914" s="8"/>
      <c r="F16914" s="8"/>
      <c r="G16914" s="8"/>
      <c r="H16914" s="8"/>
      <c r="I16914" s="8"/>
      <c r="J16914" s="8"/>
      <c r="K16914" s="8"/>
      <c r="L16914" s="8"/>
      <c r="M16914" s="8"/>
      <c r="N16914" s="8"/>
      <c r="O16914" s="8"/>
      <c r="P16914" s="8"/>
      <c r="Q16914" s="8"/>
      <c r="R16914" s="8"/>
      <c r="S16914" s="8"/>
      <c r="T16914" s="8"/>
      <c r="U16914" s="8"/>
      <c r="V16914" s="8"/>
      <c r="W16914" s="8"/>
      <c r="X16914" s="8"/>
      <c r="Y16914" s="8"/>
      <c r="Z16914" s="8"/>
      <c r="AA16914" s="8"/>
      <c r="AB16914" s="8"/>
      <c r="AC16914" s="8"/>
      <c r="AD16914" s="8"/>
      <c r="AE16914" s="8"/>
      <c r="AF16914" s="8"/>
      <c r="AG16914" s="12"/>
    </row>
    <row r="16915" spans="1:33">
      <c r="A16915" s="8"/>
      <c r="B16915" s="8"/>
      <c r="C16915" s="8"/>
      <c r="D16915" s="8"/>
      <c r="E16915" s="8"/>
      <c r="F16915" s="8"/>
      <c r="G16915" s="8"/>
      <c r="H16915" s="8"/>
      <c r="I16915" s="8"/>
      <c r="J16915" s="8"/>
      <c r="K16915" s="8"/>
      <c r="L16915" s="8"/>
      <c r="M16915" s="8"/>
      <c r="N16915" s="8"/>
      <c r="O16915" s="8"/>
      <c r="P16915" s="8"/>
      <c r="Q16915" s="8"/>
      <c r="R16915" s="8"/>
      <c r="S16915" s="8"/>
      <c r="T16915" s="8"/>
      <c r="U16915" s="8"/>
      <c r="V16915" s="8"/>
      <c r="W16915" s="8"/>
      <c r="X16915" s="8"/>
      <c r="Y16915" s="8"/>
      <c r="Z16915" s="8"/>
      <c r="AA16915" s="8"/>
      <c r="AB16915" s="8"/>
      <c r="AC16915" s="8"/>
      <c r="AD16915" s="8"/>
      <c r="AE16915" s="8"/>
      <c r="AF16915" s="8"/>
      <c r="AG16915" s="12"/>
    </row>
    <row r="16916" spans="1:33">
      <c r="A16916" s="8"/>
      <c r="B16916" s="8"/>
      <c r="C16916" s="8"/>
      <c r="D16916" s="8"/>
      <c r="E16916" s="8"/>
      <c r="F16916" s="8"/>
      <c r="G16916" s="8"/>
      <c r="H16916" s="8"/>
      <c r="I16916" s="8"/>
      <c r="J16916" s="8"/>
      <c r="K16916" s="8"/>
      <c r="L16916" s="8"/>
      <c r="M16916" s="8"/>
      <c r="N16916" s="8"/>
      <c r="O16916" s="8"/>
      <c r="P16916" s="8"/>
      <c r="Q16916" s="8"/>
      <c r="R16916" s="8"/>
      <c r="S16916" s="8"/>
      <c r="T16916" s="8"/>
      <c r="U16916" s="8"/>
      <c r="V16916" s="8"/>
      <c r="W16916" s="8"/>
      <c r="X16916" s="8"/>
      <c r="Y16916" s="8"/>
      <c r="Z16916" s="8"/>
      <c r="AA16916" s="8"/>
      <c r="AB16916" s="8"/>
      <c r="AC16916" s="8"/>
      <c r="AD16916" s="8"/>
      <c r="AE16916" s="8"/>
      <c r="AF16916" s="8"/>
      <c r="AG16916" s="12"/>
    </row>
    <row r="16917" spans="1:33">
      <c r="A16917" s="8"/>
      <c r="B16917" s="8"/>
      <c r="C16917" s="8"/>
      <c r="D16917" s="8"/>
      <c r="E16917" s="8"/>
      <c r="F16917" s="8"/>
      <c r="G16917" s="8"/>
      <c r="H16917" s="8"/>
      <c r="I16917" s="8"/>
      <c r="J16917" s="8"/>
      <c r="K16917" s="8"/>
      <c r="L16917" s="8"/>
      <c r="M16917" s="8"/>
      <c r="N16917" s="8"/>
      <c r="O16917" s="8"/>
      <c r="P16917" s="8"/>
      <c r="Q16917" s="8"/>
      <c r="R16917" s="8"/>
      <c r="S16917" s="8"/>
      <c r="T16917" s="8"/>
      <c r="U16917" s="8"/>
      <c r="V16917" s="8"/>
      <c r="W16917" s="8"/>
      <c r="X16917" s="8"/>
      <c r="Y16917" s="8"/>
      <c r="Z16917" s="8"/>
      <c r="AA16917" s="8"/>
      <c r="AB16917" s="8"/>
      <c r="AC16917" s="8"/>
      <c r="AD16917" s="8"/>
      <c r="AE16917" s="8"/>
      <c r="AF16917" s="8"/>
      <c r="AG16917" s="12"/>
    </row>
    <row r="16918" spans="1:33">
      <c r="A16918" s="8"/>
      <c r="B16918" s="8"/>
      <c r="C16918" s="8"/>
      <c r="D16918" s="8"/>
      <c r="E16918" s="8"/>
      <c r="F16918" s="8"/>
      <c r="G16918" s="8"/>
      <c r="H16918" s="8"/>
      <c r="I16918" s="8"/>
      <c r="J16918" s="8"/>
      <c r="K16918" s="8"/>
      <c r="L16918" s="8"/>
      <c r="M16918" s="8"/>
      <c r="N16918" s="8"/>
      <c r="O16918" s="8"/>
      <c r="P16918" s="8"/>
      <c r="Q16918" s="8"/>
      <c r="R16918" s="8"/>
      <c r="S16918" s="8"/>
      <c r="T16918" s="8"/>
      <c r="U16918" s="8"/>
      <c r="V16918" s="8"/>
      <c r="W16918" s="8"/>
      <c r="X16918" s="8"/>
      <c r="Y16918" s="8"/>
      <c r="Z16918" s="8"/>
      <c r="AA16918" s="8"/>
      <c r="AB16918" s="8"/>
      <c r="AC16918" s="8"/>
      <c r="AD16918" s="8"/>
      <c r="AE16918" s="8"/>
      <c r="AF16918" s="8"/>
      <c r="AG16918" s="12"/>
    </row>
    <row r="16919" spans="1:33">
      <c r="A16919" s="8"/>
      <c r="B16919" s="8"/>
      <c r="C16919" s="8"/>
      <c r="D16919" s="8"/>
      <c r="E16919" s="8"/>
      <c r="F16919" s="8"/>
      <c r="G16919" s="8"/>
      <c r="H16919" s="8"/>
      <c r="I16919" s="8"/>
      <c r="J16919" s="8"/>
      <c r="K16919" s="8"/>
      <c r="L16919" s="8"/>
      <c r="M16919" s="8"/>
      <c r="N16919" s="8"/>
      <c r="O16919" s="8"/>
      <c r="P16919" s="8"/>
      <c r="Q16919" s="8"/>
      <c r="R16919" s="8"/>
      <c r="S16919" s="8"/>
      <c r="T16919" s="8"/>
      <c r="U16919" s="8"/>
      <c r="V16919" s="8"/>
      <c r="W16919" s="8"/>
      <c r="X16919" s="8"/>
      <c r="Y16919" s="8"/>
      <c r="Z16919" s="8"/>
      <c r="AA16919" s="8"/>
      <c r="AB16919" s="8"/>
      <c r="AC16919" s="8"/>
      <c r="AD16919" s="8"/>
      <c r="AE16919" s="8"/>
      <c r="AF16919" s="8"/>
      <c r="AG16919" s="12"/>
    </row>
    <row r="16920" spans="1:33">
      <c r="A16920" s="8"/>
      <c r="B16920" s="8"/>
      <c r="C16920" s="8"/>
      <c r="D16920" s="8"/>
      <c r="E16920" s="8"/>
      <c r="F16920" s="8"/>
      <c r="G16920" s="8"/>
      <c r="H16920" s="8"/>
      <c r="I16920" s="8"/>
      <c r="J16920" s="8"/>
      <c r="K16920" s="8"/>
      <c r="L16920" s="8"/>
      <c r="M16920" s="8"/>
      <c r="N16920" s="8"/>
      <c r="O16920" s="8"/>
      <c r="P16920" s="8"/>
      <c r="Q16920" s="8"/>
      <c r="R16920" s="8"/>
      <c r="S16920" s="8"/>
      <c r="T16920" s="8"/>
      <c r="U16920" s="8"/>
      <c r="V16920" s="8"/>
      <c r="W16920" s="8"/>
      <c r="X16920" s="8"/>
      <c r="Y16920" s="8"/>
      <c r="Z16920" s="8"/>
      <c r="AA16920" s="8"/>
      <c r="AB16920" s="8"/>
      <c r="AC16920" s="8"/>
      <c r="AD16920" s="8"/>
      <c r="AE16920" s="8"/>
      <c r="AF16920" s="8"/>
      <c r="AG16920" s="12"/>
    </row>
    <row r="16921" spans="1:33">
      <c r="A16921" s="8"/>
      <c r="B16921" s="8"/>
      <c r="C16921" s="8"/>
      <c r="D16921" s="8"/>
      <c r="E16921" s="8"/>
      <c r="F16921" s="8"/>
      <c r="G16921" s="8"/>
      <c r="H16921" s="8"/>
      <c r="I16921" s="8"/>
      <c r="J16921" s="8"/>
      <c r="K16921" s="8"/>
      <c r="L16921" s="8"/>
      <c r="M16921" s="8"/>
      <c r="N16921" s="8"/>
      <c r="O16921" s="8"/>
      <c r="P16921" s="8"/>
      <c r="Q16921" s="8"/>
      <c r="R16921" s="8"/>
      <c r="S16921" s="8"/>
      <c r="T16921" s="8"/>
      <c r="U16921" s="8"/>
      <c r="V16921" s="8"/>
      <c r="W16921" s="8"/>
      <c r="X16921" s="8"/>
      <c r="Y16921" s="8"/>
      <c r="Z16921" s="8"/>
      <c r="AA16921" s="8"/>
      <c r="AB16921" s="8"/>
      <c r="AC16921" s="8"/>
      <c r="AD16921" s="8"/>
      <c r="AE16921" s="8"/>
      <c r="AF16921" s="8"/>
      <c r="AG16921" s="12"/>
    </row>
    <row r="16922" spans="1:33">
      <c r="A16922" s="8"/>
      <c r="B16922" s="8"/>
      <c r="C16922" s="8"/>
      <c r="D16922" s="8"/>
      <c r="E16922" s="8"/>
      <c r="F16922" s="8"/>
      <c r="G16922" s="8"/>
      <c r="H16922" s="8"/>
      <c r="I16922" s="8"/>
      <c r="J16922" s="8"/>
      <c r="K16922" s="8"/>
      <c r="L16922" s="8"/>
      <c r="M16922" s="8"/>
      <c r="N16922" s="8"/>
      <c r="O16922" s="8"/>
      <c r="P16922" s="8"/>
      <c r="Q16922" s="8"/>
      <c r="R16922" s="8"/>
      <c r="S16922" s="8"/>
      <c r="T16922" s="8"/>
      <c r="U16922" s="8"/>
      <c r="V16922" s="8"/>
      <c r="W16922" s="8"/>
      <c r="X16922" s="8"/>
      <c r="Y16922" s="8"/>
      <c r="Z16922" s="8"/>
      <c r="AA16922" s="8"/>
      <c r="AB16922" s="8"/>
      <c r="AC16922" s="8"/>
      <c r="AD16922" s="8"/>
      <c r="AE16922" s="8"/>
      <c r="AF16922" s="8"/>
      <c r="AG16922" s="12"/>
    </row>
    <row r="16923" spans="1:33">
      <c r="A16923" s="8"/>
      <c r="B16923" s="8"/>
      <c r="C16923" s="8"/>
      <c r="D16923" s="8"/>
      <c r="E16923" s="8"/>
      <c r="F16923" s="8"/>
      <c r="G16923" s="8"/>
      <c r="H16923" s="8"/>
      <c r="I16923" s="8"/>
      <c r="J16923" s="8"/>
      <c r="K16923" s="8"/>
      <c r="L16923" s="8"/>
      <c r="M16923" s="8"/>
      <c r="N16923" s="8"/>
      <c r="O16923" s="8"/>
      <c r="P16923" s="8"/>
      <c r="Q16923" s="8"/>
      <c r="R16923" s="8"/>
      <c r="S16923" s="8"/>
      <c r="T16923" s="8"/>
      <c r="U16923" s="8"/>
      <c r="V16923" s="8"/>
      <c r="W16923" s="8"/>
      <c r="X16923" s="8"/>
      <c r="Y16923" s="8"/>
      <c r="Z16923" s="8"/>
      <c r="AA16923" s="8"/>
      <c r="AB16923" s="8"/>
      <c r="AC16923" s="8"/>
      <c r="AD16923" s="8"/>
      <c r="AE16923" s="8"/>
      <c r="AF16923" s="8"/>
      <c r="AG16923" s="12"/>
    </row>
    <row r="16924" spans="1:33">
      <c r="A16924" s="8"/>
      <c r="B16924" s="8"/>
      <c r="C16924" s="8"/>
      <c r="D16924" s="8"/>
      <c r="E16924" s="8"/>
      <c r="F16924" s="8"/>
      <c r="G16924" s="8"/>
      <c r="H16924" s="8"/>
      <c r="I16924" s="8"/>
      <c r="J16924" s="8"/>
      <c r="K16924" s="8"/>
      <c r="L16924" s="8"/>
      <c r="M16924" s="8"/>
      <c r="N16924" s="8"/>
      <c r="O16924" s="8"/>
      <c r="P16924" s="8"/>
      <c r="Q16924" s="8"/>
      <c r="R16924" s="8"/>
      <c r="S16924" s="8"/>
      <c r="T16924" s="8"/>
      <c r="U16924" s="8"/>
      <c r="V16924" s="8"/>
      <c r="W16924" s="8"/>
      <c r="X16924" s="8"/>
      <c r="Y16924" s="8"/>
      <c r="Z16924" s="8"/>
      <c r="AA16924" s="8"/>
      <c r="AB16924" s="8"/>
      <c r="AC16924" s="8"/>
      <c r="AD16924" s="8"/>
      <c r="AE16924" s="8"/>
      <c r="AF16924" s="8"/>
      <c r="AG16924" s="12"/>
    </row>
    <row r="16925" spans="1:33">
      <c r="A16925" s="8"/>
      <c r="B16925" s="8"/>
      <c r="C16925" s="8"/>
      <c r="D16925" s="8"/>
      <c r="E16925" s="8"/>
      <c r="F16925" s="8"/>
      <c r="G16925" s="8"/>
      <c r="H16925" s="8"/>
      <c r="I16925" s="8"/>
      <c r="J16925" s="8"/>
      <c r="K16925" s="8"/>
      <c r="L16925" s="8"/>
      <c r="M16925" s="8"/>
      <c r="N16925" s="8"/>
      <c r="O16925" s="8"/>
      <c r="P16925" s="8"/>
      <c r="Q16925" s="8"/>
      <c r="R16925" s="8"/>
      <c r="S16925" s="8"/>
      <c r="T16925" s="8"/>
      <c r="U16925" s="8"/>
      <c r="V16925" s="8"/>
      <c r="W16925" s="8"/>
      <c r="X16925" s="8"/>
      <c r="Y16925" s="8"/>
      <c r="Z16925" s="8"/>
      <c r="AA16925" s="8"/>
      <c r="AB16925" s="8"/>
      <c r="AC16925" s="8"/>
      <c r="AD16925" s="8"/>
      <c r="AE16925" s="8"/>
      <c r="AF16925" s="8"/>
      <c r="AG16925" s="12"/>
    </row>
    <row r="16926" spans="1:33">
      <c r="A16926" s="8"/>
      <c r="B16926" s="8"/>
      <c r="C16926" s="8"/>
      <c r="D16926" s="8"/>
      <c r="E16926" s="8"/>
      <c r="F16926" s="8"/>
      <c r="G16926" s="8"/>
      <c r="H16926" s="8"/>
      <c r="I16926" s="8"/>
      <c r="J16926" s="8"/>
      <c r="K16926" s="8"/>
      <c r="L16926" s="8"/>
      <c r="M16926" s="8"/>
      <c r="N16926" s="8"/>
      <c r="O16926" s="8"/>
      <c r="P16926" s="8"/>
      <c r="Q16926" s="8"/>
      <c r="R16926" s="8"/>
      <c r="S16926" s="8"/>
      <c r="T16926" s="8"/>
      <c r="U16926" s="8"/>
      <c r="V16926" s="8"/>
      <c r="W16926" s="8"/>
      <c r="X16926" s="8"/>
      <c r="Y16926" s="8"/>
      <c r="Z16926" s="8"/>
      <c r="AA16926" s="8"/>
      <c r="AB16926" s="8"/>
      <c r="AC16926" s="8"/>
      <c r="AD16926" s="8"/>
      <c r="AE16926" s="8"/>
      <c r="AF16926" s="8"/>
      <c r="AG16926" s="12"/>
    </row>
    <row r="16927" spans="1:33">
      <c r="A16927" s="8"/>
      <c r="B16927" s="8"/>
      <c r="C16927" s="8"/>
      <c r="D16927" s="8"/>
      <c r="E16927" s="8"/>
      <c r="F16927" s="8"/>
      <c r="G16927" s="8"/>
      <c r="H16927" s="8"/>
      <c r="I16927" s="8"/>
      <c r="J16927" s="8"/>
      <c r="K16927" s="8"/>
      <c r="L16927" s="8"/>
      <c r="M16927" s="8"/>
      <c r="N16927" s="8"/>
      <c r="O16927" s="8"/>
      <c r="P16927" s="8"/>
      <c r="Q16927" s="8"/>
      <c r="R16927" s="8"/>
      <c r="S16927" s="8"/>
      <c r="T16927" s="8"/>
      <c r="U16927" s="8"/>
      <c r="V16927" s="8"/>
      <c r="W16927" s="8"/>
      <c r="X16927" s="8"/>
      <c r="Y16927" s="8"/>
      <c r="Z16927" s="8"/>
      <c r="AA16927" s="8"/>
      <c r="AB16927" s="8"/>
      <c r="AC16927" s="8"/>
      <c r="AD16927" s="8"/>
      <c r="AE16927" s="8"/>
      <c r="AF16927" s="8"/>
      <c r="AG16927" s="12"/>
    </row>
    <row r="16928" spans="1:33">
      <c r="A16928" s="8"/>
      <c r="B16928" s="8"/>
      <c r="C16928" s="8"/>
      <c r="D16928" s="8"/>
      <c r="E16928" s="8"/>
      <c r="F16928" s="8"/>
      <c r="G16928" s="8"/>
      <c r="H16928" s="8"/>
      <c r="I16928" s="8"/>
      <c r="J16928" s="8"/>
      <c r="K16928" s="8"/>
      <c r="L16928" s="8"/>
      <c r="M16928" s="8"/>
      <c r="N16928" s="8"/>
      <c r="O16928" s="8"/>
      <c r="P16928" s="8"/>
      <c r="Q16928" s="8"/>
      <c r="R16928" s="8"/>
      <c r="S16928" s="8"/>
      <c r="T16928" s="8"/>
      <c r="U16928" s="8"/>
      <c r="V16928" s="8"/>
      <c r="W16928" s="8"/>
      <c r="X16928" s="8"/>
      <c r="Y16928" s="8"/>
      <c r="Z16928" s="8"/>
      <c r="AA16928" s="8"/>
      <c r="AB16928" s="8"/>
      <c r="AC16928" s="8"/>
      <c r="AD16928" s="8"/>
      <c r="AE16928" s="8"/>
      <c r="AF16928" s="8"/>
      <c r="AG16928" s="12"/>
    </row>
    <row r="16929" spans="1:33">
      <c r="A16929" s="8"/>
      <c r="B16929" s="8"/>
      <c r="C16929" s="8"/>
      <c r="D16929" s="8"/>
      <c r="E16929" s="8"/>
      <c r="F16929" s="8"/>
      <c r="G16929" s="8"/>
      <c r="H16929" s="8"/>
      <c r="I16929" s="8"/>
      <c r="J16929" s="8"/>
      <c r="K16929" s="8"/>
      <c r="L16929" s="8"/>
      <c r="M16929" s="8"/>
      <c r="N16929" s="8"/>
      <c r="O16929" s="8"/>
      <c r="P16929" s="8"/>
      <c r="Q16929" s="8"/>
      <c r="R16929" s="8"/>
      <c r="S16929" s="8"/>
      <c r="T16929" s="8"/>
      <c r="U16929" s="8"/>
      <c r="V16929" s="8"/>
      <c r="W16929" s="8"/>
      <c r="X16929" s="8"/>
      <c r="Y16929" s="8"/>
      <c r="Z16929" s="8"/>
      <c r="AA16929" s="8"/>
      <c r="AB16929" s="8"/>
      <c r="AC16929" s="8"/>
      <c r="AD16929" s="8"/>
      <c r="AE16929" s="8"/>
      <c r="AF16929" s="8"/>
      <c r="AG16929" s="12"/>
    </row>
    <row r="16930" spans="1:33">
      <c r="A16930" s="8"/>
      <c r="B16930" s="8"/>
      <c r="C16930" s="8"/>
      <c r="D16930" s="8"/>
      <c r="E16930" s="8"/>
      <c r="F16930" s="8"/>
      <c r="G16930" s="8"/>
      <c r="H16930" s="8"/>
      <c r="I16930" s="8"/>
      <c r="J16930" s="8"/>
      <c r="K16930" s="8"/>
      <c r="L16930" s="8"/>
      <c r="M16930" s="8"/>
      <c r="N16930" s="8"/>
      <c r="O16930" s="8"/>
      <c r="P16930" s="8"/>
      <c r="Q16930" s="8"/>
      <c r="R16930" s="8"/>
      <c r="S16930" s="8"/>
      <c r="T16930" s="8"/>
      <c r="U16930" s="8"/>
      <c r="V16930" s="8"/>
      <c r="W16930" s="8"/>
      <c r="X16930" s="8"/>
      <c r="Y16930" s="8"/>
      <c r="Z16930" s="8"/>
      <c r="AA16930" s="8"/>
      <c r="AB16930" s="8"/>
      <c r="AC16930" s="8"/>
      <c r="AD16930" s="8"/>
      <c r="AE16930" s="8"/>
      <c r="AF16930" s="8"/>
      <c r="AG16930" s="12"/>
    </row>
    <row r="16931" spans="1:33">
      <c r="A16931" s="8"/>
      <c r="B16931" s="8"/>
      <c r="C16931" s="8"/>
      <c r="D16931" s="8"/>
      <c r="E16931" s="8"/>
      <c r="F16931" s="8"/>
      <c r="G16931" s="8"/>
      <c r="H16931" s="8"/>
      <c r="I16931" s="8"/>
      <c r="J16931" s="8"/>
      <c r="K16931" s="8"/>
      <c r="L16931" s="8"/>
      <c r="M16931" s="8"/>
      <c r="N16931" s="8"/>
      <c r="O16931" s="8"/>
      <c r="P16931" s="8"/>
      <c r="Q16931" s="8"/>
      <c r="R16931" s="8"/>
      <c r="S16931" s="8"/>
      <c r="T16931" s="8"/>
      <c r="U16931" s="8"/>
      <c r="V16931" s="8"/>
      <c r="W16931" s="8"/>
      <c r="X16931" s="8"/>
      <c r="Y16931" s="8"/>
      <c r="Z16931" s="8"/>
      <c r="AA16931" s="8"/>
      <c r="AB16931" s="8"/>
      <c r="AC16931" s="8"/>
      <c r="AD16931" s="8"/>
      <c r="AE16931" s="8"/>
      <c r="AF16931" s="8"/>
      <c r="AG16931" s="12"/>
    </row>
    <row r="16932" spans="1:33">
      <c r="A16932" s="8"/>
      <c r="B16932" s="8"/>
      <c r="C16932" s="8"/>
      <c r="D16932" s="8"/>
      <c r="E16932" s="8"/>
      <c r="F16932" s="8"/>
      <c r="G16932" s="8"/>
      <c r="H16932" s="8"/>
      <c r="I16932" s="8"/>
      <c r="J16932" s="8"/>
      <c r="K16932" s="8"/>
      <c r="L16932" s="8"/>
      <c r="M16932" s="8"/>
      <c r="N16932" s="8"/>
      <c r="O16932" s="8"/>
      <c r="P16932" s="8"/>
      <c r="Q16932" s="8"/>
      <c r="R16932" s="8"/>
      <c r="S16932" s="8"/>
      <c r="T16932" s="8"/>
      <c r="U16932" s="8"/>
      <c r="V16932" s="8"/>
      <c r="W16932" s="8"/>
      <c r="X16932" s="8"/>
      <c r="Y16932" s="8"/>
      <c r="Z16932" s="8"/>
      <c r="AA16932" s="8"/>
      <c r="AB16932" s="8"/>
      <c r="AC16932" s="8"/>
      <c r="AD16932" s="8"/>
      <c r="AE16932" s="8"/>
      <c r="AF16932" s="8"/>
      <c r="AG16932" s="12"/>
    </row>
    <row r="16933" spans="1:33">
      <c r="A16933" s="8"/>
      <c r="B16933" s="8"/>
      <c r="C16933" s="8"/>
      <c r="D16933" s="8"/>
      <c r="E16933" s="8"/>
      <c r="F16933" s="8"/>
      <c r="G16933" s="8"/>
      <c r="H16933" s="8"/>
      <c r="I16933" s="8"/>
      <c r="J16933" s="8"/>
      <c r="K16933" s="8"/>
      <c r="L16933" s="8"/>
      <c r="M16933" s="8"/>
      <c r="N16933" s="8"/>
      <c r="O16933" s="8"/>
      <c r="P16933" s="8"/>
      <c r="Q16933" s="8"/>
      <c r="R16933" s="8"/>
      <c r="S16933" s="8"/>
      <c r="T16933" s="8"/>
      <c r="U16933" s="8"/>
      <c r="V16933" s="8"/>
      <c r="W16933" s="8"/>
      <c r="X16933" s="8"/>
      <c r="Y16933" s="8"/>
      <c r="Z16933" s="8"/>
      <c r="AA16933" s="8"/>
      <c r="AB16933" s="8"/>
      <c r="AC16933" s="8"/>
      <c r="AD16933" s="8"/>
      <c r="AE16933" s="8"/>
      <c r="AF16933" s="8"/>
      <c r="AG16933" s="12"/>
    </row>
    <row r="16934" spans="1:33">
      <c r="A16934" s="8"/>
      <c r="B16934" s="8"/>
      <c r="C16934" s="8"/>
      <c r="D16934" s="8"/>
      <c r="E16934" s="8"/>
      <c r="F16934" s="8"/>
      <c r="G16934" s="8"/>
      <c r="H16934" s="8"/>
      <c r="I16934" s="8"/>
      <c r="J16934" s="8"/>
      <c r="K16934" s="8"/>
      <c r="L16934" s="8"/>
      <c r="M16934" s="8"/>
      <c r="N16934" s="8"/>
      <c r="O16934" s="8"/>
      <c r="P16934" s="8"/>
      <c r="Q16934" s="8"/>
      <c r="R16934" s="8"/>
      <c r="S16934" s="8"/>
      <c r="T16934" s="8"/>
      <c r="U16934" s="8"/>
      <c r="V16934" s="8"/>
      <c r="W16934" s="8"/>
      <c r="X16934" s="8"/>
      <c r="Y16934" s="8"/>
      <c r="Z16934" s="8"/>
      <c r="AA16934" s="8"/>
      <c r="AB16934" s="8"/>
      <c r="AC16934" s="8"/>
      <c r="AD16934" s="8"/>
      <c r="AE16934" s="8"/>
      <c r="AF16934" s="8"/>
      <c r="AG16934" s="12"/>
    </row>
    <row r="16935" spans="1:33">
      <c r="A16935" s="8"/>
      <c r="B16935" s="8"/>
      <c r="C16935" s="8"/>
      <c r="D16935" s="8"/>
      <c r="E16935" s="8"/>
      <c r="F16935" s="8"/>
      <c r="G16935" s="8"/>
      <c r="H16935" s="8"/>
      <c r="I16935" s="8"/>
      <c r="J16935" s="8"/>
      <c r="K16935" s="8"/>
      <c r="L16935" s="8"/>
      <c r="M16935" s="8"/>
      <c r="N16935" s="8"/>
      <c r="O16935" s="8"/>
      <c r="P16935" s="8"/>
      <c r="Q16935" s="8"/>
      <c r="R16935" s="8"/>
      <c r="S16935" s="8"/>
      <c r="T16935" s="8"/>
      <c r="U16935" s="8"/>
      <c r="V16935" s="8"/>
      <c r="W16935" s="8"/>
      <c r="X16935" s="8"/>
      <c r="Y16935" s="8"/>
      <c r="Z16935" s="8"/>
      <c r="AA16935" s="8"/>
      <c r="AB16935" s="8"/>
      <c r="AC16935" s="8"/>
      <c r="AD16935" s="8"/>
      <c r="AE16935" s="8"/>
      <c r="AF16935" s="8"/>
      <c r="AG16935" s="12"/>
    </row>
    <row r="16936" spans="1:33">
      <c r="A16936" s="8"/>
      <c r="B16936" s="8"/>
      <c r="C16936" s="8"/>
      <c r="D16936" s="8"/>
      <c r="E16936" s="8"/>
      <c r="F16936" s="8"/>
      <c r="G16936" s="8"/>
      <c r="H16936" s="8"/>
      <c r="I16936" s="8"/>
      <c r="J16936" s="8"/>
      <c r="K16936" s="8"/>
      <c r="L16936" s="8"/>
      <c r="M16936" s="8"/>
      <c r="N16936" s="8"/>
      <c r="O16936" s="8"/>
      <c r="P16936" s="8"/>
      <c r="Q16936" s="8"/>
      <c r="R16936" s="8"/>
      <c r="S16936" s="8"/>
      <c r="T16936" s="8"/>
      <c r="U16936" s="8"/>
      <c r="V16936" s="8"/>
      <c r="W16936" s="8"/>
      <c r="X16936" s="8"/>
      <c r="Y16936" s="8"/>
      <c r="Z16936" s="8"/>
      <c r="AA16936" s="8"/>
      <c r="AB16936" s="8"/>
      <c r="AC16936" s="8"/>
      <c r="AD16936" s="8"/>
      <c r="AE16936" s="8"/>
      <c r="AF16936" s="8"/>
      <c r="AG16936" s="12"/>
    </row>
    <row r="16937" spans="1:33">
      <c r="A16937" s="8"/>
      <c r="B16937" s="8"/>
      <c r="C16937" s="8"/>
      <c r="D16937" s="8"/>
      <c r="E16937" s="8"/>
      <c r="F16937" s="8"/>
      <c r="G16937" s="8"/>
      <c r="H16937" s="8"/>
      <c r="I16937" s="8"/>
      <c r="J16937" s="8"/>
      <c r="K16937" s="8"/>
      <c r="L16937" s="8"/>
      <c r="M16937" s="8"/>
      <c r="N16937" s="8"/>
      <c r="O16937" s="8"/>
      <c r="P16937" s="8"/>
      <c r="Q16937" s="8"/>
      <c r="R16937" s="8"/>
      <c r="S16937" s="8"/>
      <c r="T16937" s="8"/>
      <c r="U16937" s="8"/>
      <c r="V16937" s="8"/>
      <c r="W16937" s="8"/>
      <c r="X16937" s="8"/>
      <c r="Y16937" s="8"/>
      <c r="Z16937" s="8"/>
      <c r="AA16937" s="8"/>
      <c r="AB16937" s="8"/>
      <c r="AC16937" s="8"/>
      <c r="AD16937" s="8"/>
      <c r="AE16937" s="8"/>
      <c r="AF16937" s="8"/>
      <c r="AG16937" s="12"/>
    </row>
    <row r="16938" spans="1:33">
      <c r="A16938" s="8"/>
      <c r="B16938" s="8"/>
      <c r="C16938" s="8"/>
      <c r="D16938" s="8"/>
      <c r="E16938" s="8"/>
      <c r="F16938" s="8"/>
      <c r="G16938" s="8"/>
      <c r="H16938" s="8"/>
      <c r="I16938" s="8"/>
      <c r="J16938" s="8"/>
      <c r="K16938" s="8"/>
      <c r="L16938" s="8"/>
      <c r="M16938" s="8"/>
      <c r="N16938" s="8"/>
      <c r="O16938" s="8"/>
      <c r="P16938" s="8"/>
      <c r="Q16938" s="8"/>
      <c r="R16938" s="8"/>
      <c r="S16938" s="8"/>
      <c r="T16938" s="8"/>
      <c r="U16938" s="8"/>
      <c r="V16938" s="8"/>
      <c r="W16938" s="8"/>
      <c r="X16938" s="8"/>
      <c r="Y16938" s="8"/>
      <c r="Z16938" s="8"/>
      <c r="AA16938" s="8"/>
      <c r="AB16938" s="8"/>
      <c r="AC16938" s="8"/>
      <c r="AD16938" s="8"/>
      <c r="AE16938" s="8"/>
      <c r="AF16938" s="8"/>
      <c r="AG16938" s="12"/>
    </row>
    <row r="16939" spans="1:33">
      <c r="A16939" s="8"/>
      <c r="B16939" s="8"/>
      <c r="C16939" s="8"/>
      <c r="D16939" s="8"/>
      <c r="E16939" s="8"/>
      <c r="F16939" s="8"/>
      <c r="G16939" s="8"/>
      <c r="H16939" s="8"/>
      <c r="I16939" s="8"/>
      <c r="J16939" s="8"/>
      <c r="K16939" s="8"/>
      <c r="L16939" s="8"/>
      <c r="M16939" s="8"/>
      <c r="N16939" s="8"/>
      <c r="O16939" s="8"/>
      <c r="P16939" s="8"/>
      <c r="Q16939" s="8"/>
      <c r="R16939" s="8"/>
      <c r="S16939" s="8"/>
      <c r="T16939" s="8"/>
      <c r="U16939" s="8"/>
      <c r="V16939" s="8"/>
      <c r="W16939" s="8"/>
      <c r="X16939" s="8"/>
      <c r="Y16939" s="8"/>
      <c r="Z16939" s="8"/>
      <c r="AA16939" s="8"/>
      <c r="AB16939" s="8"/>
      <c r="AC16939" s="8"/>
      <c r="AD16939" s="8"/>
      <c r="AE16939" s="8"/>
      <c r="AF16939" s="8"/>
      <c r="AG16939" s="12"/>
    </row>
    <row r="16940" spans="1:33">
      <c r="A16940" s="8"/>
      <c r="B16940" s="8"/>
      <c r="C16940" s="8"/>
      <c r="D16940" s="8"/>
      <c r="E16940" s="8"/>
      <c r="F16940" s="8"/>
      <c r="G16940" s="8"/>
      <c r="H16940" s="8"/>
      <c r="I16940" s="8"/>
      <c r="J16940" s="8"/>
      <c r="K16940" s="8"/>
      <c r="L16940" s="8"/>
      <c r="M16940" s="8"/>
      <c r="N16940" s="8"/>
      <c r="O16940" s="8"/>
      <c r="P16940" s="8"/>
      <c r="Q16940" s="8"/>
      <c r="R16940" s="8"/>
      <c r="S16940" s="8"/>
      <c r="T16940" s="8"/>
      <c r="U16940" s="8"/>
      <c r="V16940" s="8"/>
      <c r="W16940" s="8"/>
      <c r="X16940" s="8"/>
      <c r="Y16940" s="8"/>
      <c r="Z16940" s="8"/>
      <c r="AA16940" s="8"/>
      <c r="AB16940" s="8"/>
      <c r="AC16940" s="8"/>
      <c r="AD16940" s="8"/>
      <c r="AE16940" s="8"/>
      <c r="AF16940" s="8"/>
      <c r="AG16940" s="12"/>
    </row>
    <row r="16941" spans="1:33">
      <c r="A16941" s="8"/>
      <c r="B16941" s="8"/>
      <c r="C16941" s="8"/>
      <c r="D16941" s="8"/>
      <c r="E16941" s="8"/>
      <c r="F16941" s="8"/>
      <c r="G16941" s="8"/>
      <c r="H16941" s="8"/>
      <c r="I16941" s="8"/>
      <c r="J16941" s="8"/>
      <c r="K16941" s="8"/>
      <c r="L16941" s="8"/>
      <c r="M16941" s="8"/>
      <c r="N16941" s="8"/>
      <c r="O16941" s="8"/>
      <c r="P16941" s="8"/>
      <c r="Q16941" s="8"/>
      <c r="R16941" s="8"/>
      <c r="S16941" s="8"/>
      <c r="T16941" s="8"/>
      <c r="U16941" s="8"/>
      <c r="V16941" s="8"/>
      <c r="W16941" s="8"/>
      <c r="X16941" s="8"/>
      <c r="Y16941" s="8"/>
      <c r="Z16941" s="8"/>
      <c r="AA16941" s="8"/>
      <c r="AB16941" s="8"/>
      <c r="AC16941" s="8"/>
      <c r="AD16941" s="8"/>
      <c r="AE16941" s="8"/>
      <c r="AF16941" s="8"/>
      <c r="AG16941" s="12"/>
    </row>
    <row r="16942" spans="1:33">
      <c r="A16942" s="8"/>
      <c r="B16942" s="8"/>
      <c r="C16942" s="8"/>
      <c r="D16942" s="8"/>
      <c r="E16942" s="8"/>
      <c r="F16942" s="8"/>
      <c r="G16942" s="8"/>
      <c r="H16942" s="8"/>
      <c r="I16942" s="8"/>
      <c r="J16942" s="8"/>
      <c r="K16942" s="8"/>
      <c r="L16942" s="8"/>
      <c r="M16942" s="8"/>
      <c r="N16942" s="8"/>
      <c r="O16942" s="8"/>
      <c r="P16942" s="8"/>
      <c r="Q16942" s="8"/>
      <c r="R16942" s="8"/>
      <c r="S16942" s="8"/>
      <c r="T16942" s="8"/>
      <c r="U16942" s="8"/>
      <c r="V16942" s="8"/>
      <c r="W16942" s="8"/>
      <c r="X16942" s="8"/>
      <c r="Y16942" s="8"/>
      <c r="Z16942" s="8"/>
      <c r="AA16942" s="8"/>
      <c r="AB16942" s="8"/>
      <c r="AC16942" s="8"/>
      <c r="AD16942" s="8"/>
      <c r="AE16942" s="8"/>
      <c r="AF16942" s="8"/>
      <c r="AG16942" s="12"/>
    </row>
    <row r="16943" spans="1:33">
      <c r="A16943" s="8"/>
      <c r="B16943" s="8"/>
      <c r="C16943" s="8"/>
      <c r="D16943" s="8"/>
      <c r="E16943" s="8"/>
      <c r="F16943" s="8"/>
      <c r="G16943" s="8"/>
      <c r="H16943" s="8"/>
      <c r="I16943" s="8"/>
      <c r="J16943" s="8"/>
      <c r="K16943" s="8"/>
      <c r="L16943" s="8"/>
      <c r="M16943" s="8"/>
      <c r="N16943" s="8"/>
      <c r="O16943" s="8"/>
      <c r="P16943" s="8"/>
      <c r="Q16943" s="8"/>
      <c r="R16943" s="8"/>
      <c r="S16943" s="8"/>
      <c r="T16943" s="8"/>
      <c r="U16943" s="8"/>
      <c r="V16943" s="8"/>
      <c r="W16943" s="8"/>
      <c r="X16943" s="8"/>
      <c r="Y16943" s="8"/>
      <c r="Z16943" s="8"/>
      <c r="AA16943" s="8"/>
      <c r="AB16943" s="8"/>
      <c r="AC16943" s="8"/>
      <c r="AD16943" s="8"/>
      <c r="AE16943" s="8"/>
      <c r="AF16943" s="8"/>
      <c r="AG16943" s="12"/>
    </row>
    <row r="16944" spans="1:33">
      <c r="A16944" s="8"/>
      <c r="B16944" s="8"/>
      <c r="C16944" s="8"/>
      <c r="D16944" s="8"/>
      <c r="E16944" s="8"/>
      <c r="F16944" s="8"/>
      <c r="G16944" s="8"/>
      <c r="H16944" s="8"/>
      <c r="I16944" s="8"/>
      <c r="J16944" s="8"/>
      <c r="K16944" s="8"/>
      <c r="L16944" s="8"/>
      <c r="M16944" s="8"/>
      <c r="N16944" s="8"/>
      <c r="O16944" s="8"/>
      <c r="P16944" s="8"/>
      <c r="Q16944" s="8"/>
      <c r="R16944" s="8"/>
      <c r="S16944" s="8"/>
      <c r="T16944" s="8"/>
      <c r="U16944" s="8"/>
      <c r="V16944" s="8"/>
      <c r="W16944" s="8"/>
      <c r="X16944" s="8"/>
      <c r="Y16944" s="8"/>
      <c r="Z16944" s="8"/>
      <c r="AA16944" s="8"/>
      <c r="AB16944" s="8"/>
      <c r="AC16944" s="8"/>
      <c r="AD16944" s="8"/>
      <c r="AE16944" s="8"/>
      <c r="AF16944" s="8"/>
      <c r="AG16944" s="12"/>
    </row>
    <row r="16945" spans="1:33">
      <c r="A16945" s="8"/>
      <c r="B16945" s="8"/>
      <c r="C16945" s="8"/>
      <c r="D16945" s="8"/>
      <c r="E16945" s="8"/>
      <c r="F16945" s="8"/>
      <c r="G16945" s="8"/>
      <c r="H16945" s="8"/>
      <c r="I16945" s="8"/>
      <c r="J16945" s="8"/>
      <c r="K16945" s="8"/>
      <c r="L16945" s="8"/>
      <c r="M16945" s="8"/>
      <c r="N16945" s="8"/>
      <c r="O16945" s="8"/>
      <c r="P16945" s="8"/>
      <c r="Q16945" s="8"/>
      <c r="R16945" s="8"/>
      <c r="S16945" s="8"/>
      <c r="T16945" s="8"/>
      <c r="U16945" s="8"/>
      <c r="V16945" s="8"/>
      <c r="W16945" s="8"/>
      <c r="X16945" s="8"/>
      <c r="Y16945" s="8"/>
      <c r="Z16945" s="8"/>
      <c r="AA16945" s="8"/>
      <c r="AB16945" s="8"/>
      <c r="AC16945" s="8"/>
      <c r="AD16945" s="8"/>
      <c r="AE16945" s="8"/>
      <c r="AF16945" s="8"/>
      <c r="AG16945" s="12"/>
    </row>
    <row r="16946" spans="1:33">
      <c r="A16946" s="8"/>
      <c r="B16946" s="8"/>
      <c r="C16946" s="8"/>
      <c r="D16946" s="8"/>
      <c r="E16946" s="8"/>
      <c r="F16946" s="8"/>
      <c r="G16946" s="8"/>
      <c r="H16946" s="8"/>
      <c r="I16946" s="8"/>
      <c r="J16946" s="8"/>
      <c r="K16946" s="8"/>
      <c r="L16946" s="8"/>
      <c r="M16946" s="8"/>
      <c r="N16946" s="8"/>
      <c r="O16946" s="8"/>
      <c r="P16946" s="8"/>
      <c r="Q16946" s="8"/>
      <c r="R16946" s="8"/>
      <c r="S16946" s="8"/>
      <c r="T16946" s="8"/>
      <c r="U16946" s="8"/>
      <c r="V16946" s="8"/>
      <c r="W16946" s="8"/>
      <c r="X16946" s="8"/>
      <c r="Y16946" s="8"/>
      <c r="Z16946" s="8"/>
      <c r="AA16946" s="8"/>
      <c r="AB16946" s="8"/>
      <c r="AC16946" s="8"/>
      <c r="AD16946" s="8"/>
      <c r="AE16946" s="8"/>
      <c r="AF16946" s="8"/>
      <c r="AG16946" s="12"/>
    </row>
    <row r="16947" spans="1:33">
      <c r="A16947" s="8"/>
      <c r="B16947" s="8"/>
      <c r="C16947" s="8"/>
      <c r="D16947" s="8"/>
      <c r="E16947" s="8"/>
      <c r="F16947" s="8"/>
      <c r="G16947" s="8"/>
      <c r="H16947" s="8"/>
      <c r="I16947" s="8"/>
      <c r="J16947" s="8"/>
      <c r="K16947" s="8"/>
      <c r="L16947" s="8"/>
      <c r="M16947" s="8"/>
      <c r="N16947" s="8"/>
      <c r="O16947" s="8"/>
      <c r="P16947" s="8"/>
      <c r="Q16947" s="8"/>
      <c r="R16947" s="8"/>
      <c r="S16947" s="8"/>
      <c r="T16947" s="8"/>
      <c r="U16947" s="8"/>
      <c r="V16947" s="8"/>
      <c r="W16947" s="8"/>
      <c r="X16947" s="8"/>
      <c r="Y16947" s="8"/>
      <c r="Z16947" s="8"/>
      <c r="AA16947" s="8"/>
      <c r="AB16947" s="8"/>
      <c r="AC16947" s="8"/>
      <c r="AD16947" s="8"/>
      <c r="AE16947" s="8"/>
      <c r="AF16947" s="8"/>
      <c r="AG16947" s="12"/>
    </row>
    <row r="16948" spans="1:33">
      <c r="A16948" s="8"/>
      <c r="B16948" s="8"/>
      <c r="C16948" s="8"/>
      <c r="D16948" s="8"/>
      <c r="E16948" s="8"/>
      <c r="F16948" s="8"/>
      <c r="G16948" s="8"/>
      <c r="H16948" s="8"/>
      <c r="I16948" s="8"/>
      <c r="J16948" s="8"/>
      <c r="K16948" s="8"/>
      <c r="L16948" s="8"/>
      <c r="M16948" s="8"/>
      <c r="N16948" s="8"/>
      <c r="O16948" s="8"/>
      <c r="P16948" s="8"/>
      <c r="Q16948" s="8"/>
      <c r="R16948" s="8"/>
      <c r="S16948" s="8"/>
      <c r="T16948" s="8"/>
      <c r="U16948" s="8"/>
      <c r="V16948" s="8"/>
      <c r="W16948" s="8"/>
      <c r="X16948" s="8"/>
      <c r="Y16948" s="8"/>
      <c r="Z16948" s="8"/>
      <c r="AA16948" s="8"/>
      <c r="AB16948" s="8"/>
      <c r="AC16948" s="8"/>
      <c r="AD16948" s="8"/>
      <c r="AE16948" s="8"/>
      <c r="AF16948" s="8"/>
      <c r="AG16948" s="12"/>
    </row>
    <row r="16949" spans="1:33">
      <c r="A16949" s="8"/>
      <c r="B16949" s="8"/>
      <c r="C16949" s="8"/>
      <c r="D16949" s="8"/>
      <c r="E16949" s="8"/>
      <c r="F16949" s="8"/>
      <c r="G16949" s="8"/>
      <c r="H16949" s="8"/>
      <c r="I16949" s="8"/>
      <c r="J16949" s="8"/>
      <c r="K16949" s="8"/>
      <c r="L16949" s="8"/>
      <c r="M16949" s="8"/>
      <c r="N16949" s="8"/>
      <c r="O16949" s="8"/>
      <c r="P16949" s="8"/>
      <c r="Q16949" s="8"/>
      <c r="R16949" s="8"/>
      <c r="S16949" s="8"/>
      <c r="T16949" s="8"/>
      <c r="U16949" s="8"/>
      <c r="V16949" s="8"/>
      <c r="W16949" s="8"/>
      <c r="X16949" s="8"/>
      <c r="Y16949" s="8"/>
      <c r="Z16949" s="8"/>
      <c r="AA16949" s="8"/>
      <c r="AB16949" s="8"/>
      <c r="AC16949" s="8"/>
      <c r="AD16949" s="8"/>
      <c r="AE16949" s="8"/>
      <c r="AF16949" s="8"/>
      <c r="AG16949" s="12"/>
    </row>
    <row r="16950" spans="1:33">
      <c r="A16950" s="8"/>
      <c r="B16950" s="8"/>
      <c r="C16950" s="8"/>
      <c r="D16950" s="8"/>
      <c r="E16950" s="8"/>
      <c r="F16950" s="8"/>
      <c r="G16950" s="8"/>
      <c r="H16950" s="8"/>
      <c r="I16950" s="8"/>
      <c r="J16950" s="8"/>
      <c r="K16950" s="8"/>
      <c r="L16950" s="8"/>
      <c r="M16950" s="8"/>
      <c r="N16950" s="8"/>
      <c r="O16950" s="8"/>
      <c r="P16950" s="8"/>
      <c r="Q16950" s="8"/>
      <c r="R16950" s="8"/>
      <c r="S16950" s="8"/>
      <c r="T16950" s="8"/>
      <c r="U16950" s="8"/>
      <c r="V16950" s="8"/>
      <c r="W16950" s="8"/>
      <c r="X16950" s="8"/>
      <c r="Y16950" s="8"/>
      <c r="Z16950" s="8"/>
      <c r="AA16950" s="8"/>
      <c r="AB16950" s="8"/>
      <c r="AC16950" s="8"/>
      <c r="AD16950" s="8"/>
      <c r="AE16950" s="8"/>
      <c r="AF16950" s="8"/>
      <c r="AG16950" s="12"/>
    </row>
    <row r="16951" spans="1:33">
      <c r="A16951" s="8"/>
      <c r="B16951" s="8"/>
      <c r="C16951" s="8"/>
      <c r="D16951" s="8"/>
      <c r="E16951" s="8"/>
      <c r="F16951" s="8"/>
      <c r="G16951" s="8"/>
      <c r="H16951" s="8"/>
      <c r="I16951" s="8"/>
      <c r="J16951" s="8"/>
      <c r="K16951" s="8"/>
      <c r="L16951" s="8"/>
      <c r="M16951" s="8"/>
      <c r="N16951" s="8"/>
      <c r="O16951" s="8"/>
      <c r="P16951" s="8"/>
      <c r="Q16951" s="8"/>
      <c r="R16951" s="8"/>
      <c r="S16951" s="8"/>
      <c r="T16951" s="8"/>
      <c r="U16951" s="8"/>
      <c r="V16951" s="8"/>
      <c r="W16951" s="8"/>
      <c r="X16951" s="8"/>
      <c r="Y16951" s="8"/>
      <c r="Z16951" s="8"/>
      <c r="AA16951" s="8"/>
      <c r="AB16951" s="8"/>
      <c r="AC16951" s="8"/>
      <c r="AD16951" s="8"/>
      <c r="AE16951" s="8"/>
      <c r="AF16951" s="8"/>
      <c r="AG16951" s="12"/>
    </row>
    <row r="16952" spans="1:33">
      <c r="A16952" s="8"/>
      <c r="B16952" s="8"/>
      <c r="C16952" s="8"/>
      <c r="D16952" s="8"/>
      <c r="E16952" s="8"/>
      <c r="F16952" s="8"/>
      <c r="G16952" s="8"/>
      <c r="H16952" s="8"/>
      <c r="I16952" s="8"/>
      <c r="J16952" s="8"/>
      <c r="K16952" s="8"/>
      <c r="L16952" s="8"/>
      <c r="M16952" s="8"/>
      <c r="N16952" s="8"/>
      <c r="O16952" s="8"/>
      <c r="P16952" s="8"/>
      <c r="Q16952" s="8"/>
      <c r="R16952" s="8"/>
      <c r="S16952" s="8"/>
      <c r="T16952" s="8"/>
      <c r="U16952" s="8"/>
      <c r="V16952" s="8"/>
      <c r="W16952" s="8"/>
      <c r="X16952" s="8"/>
      <c r="Y16952" s="8"/>
      <c r="Z16952" s="8"/>
      <c r="AA16952" s="8"/>
      <c r="AB16952" s="8"/>
      <c r="AC16952" s="8"/>
      <c r="AD16952" s="8"/>
      <c r="AE16952" s="8"/>
      <c r="AF16952" s="8"/>
      <c r="AG16952" s="12"/>
    </row>
    <row r="16953" spans="1:33">
      <c r="A16953" s="8"/>
      <c r="B16953" s="8"/>
      <c r="C16953" s="8"/>
      <c r="D16953" s="8"/>
      <c r="E16953" s="8"/>
      <c r="F16953" s="8"/>
      <c r="G16953" s="8"/>
      <c r="H16953" s="8"/>
      <c r="I16953" s="8"/>
      <c r="J16953" s="8"/>
      <c r="K16953" s="8"/>
      <c r="L16953" s="8"/>
      <c r="M16953" s="8"/>
      <c r="N16953" s="8"/>
      <c r="O16953" s="8"/>
      <c r="P16953" s="8"/>
      <c r="Q16953" s="8"/>
      <c r="R16953" s="8"/>
      <c r="S16953" s="8"/>
      <c r="T16953" s="8"/>
      <c r="U16953" s="8"/>
      <c r="V16953" s="8"/>
      <c r="W16953" s="8"/>
      <c r="X16953" s="8"/>
      <c r="Y16953" s="8"/>
      <c r="Z16953" s="8"/>
      <c r="AA16953" s="8"/>
      <c r="AB16953" s="8"/>
      <c r="AC16953" s="8"/>
      <c r="AD16953" s="8"/>
      <c r="AE16953" s="8"/>
      <c r="AF16953" s="8"/>
      <c r="AG16953" s="12"/>
    </row>
    <row r="16954" spans="1:33">
      <c r="A16954" s="8"/>
      <c r="B16954" s="8"/>
      <c r="C16954" s="8"/>
      <c r="D16954" s="8"/>
      <c r="E16954" s="8"/>
      <c r="F16954" s="8"/>
      <c r="G16954" s="8"/>
      <c r="H16954" s="8"/>
      <c r="I16954" s="8"/>
      <c r="J16954" s="8"/>
      <c r="K16954" s="8"/>
      <c r="L16954" s="8"/>
      <c r="M16954" s="8"/>
      <c r="N16954" s="8"/>
      <c r="O16954" s="8"/>
      <c r="P16954" s="8"/>
      <c r="Q16954" s="8"/>
      <c r="R16954" s="8"/>
      <c r="S16954" s="8"/>
      <c r="T16954" s="8"/>
      <c r="U16954" s="8"/>
      <c r="V16954" s="8"/>
      <c r="W16954" s="8"/>
      <c r="X16954" s="8"/>
      <c r="Y16954" s="8"/>
      <c r="Z16954" s="8"/>
      <c r="AA16954" s="8"/>
      <c r="AB16954" s="8"/>
      <c r="AC16954" s="8"/>
      <c r="AD16954" s="8"/>
      <c r="AE16954" s="8"/>
      <c r="AF16954" s="8"/>
      <c r="AG16954" s="12"/>
    </row>
    <row r="16955" spans="1:33">
      <c r="A16955" s="8"/>
      <c r="B16955" s="8"/>
      <c r="C16955" s="8"/>
      <c r="D16955" s="8"/>
      <c r="E16955" s="8"/>
      <c r="F16955" s="8"/>
      <c r="G16955" s="8"/>
      <c r="H16955" s="8"/>
      <c r="I16955" s="8"/>
      <c r="J16955" s="8"/>
      <c r="K16955" s="8"/>
      <c r="L16955" s="8"/>
      <c r="M16955" s="8"/>
      <c r="N16955" s="8"/>
      <c r="O16955" s="8"/>
      <c r="P16955" s="8"/>
      <c r="Q16955" s="8"/>
      <c r="R16955" s="8"/>
      <c r="S16955" s="8"/>
      <c r="T16955" s="8"/>
      <c r="U16955" s="8"/>
      <c r="V16955" s="8"/>
      <c r="W16955" s="8"/>
      <c r="X16955" s="8"/>
      <c r="Y16955" s="8"/>
      <c r="Z16955" s="8"/>
      <c r="AA16955" s="8"/>
      <c r="AB16955" s="8"/>
      <c r="AC16955" s="8"/>
      <c r="AD16955" s="8"/>
      <c r="AE16955" s="8"/>
      <c r="AF16955" s="8"/>
      <c r="AG16955" s="12"/>
    </row>
    <row r="16956" spans="1:33">
      <c r="A16956" s="8"/>
      <c r="B16956" s="8"/>
      <c r="C16956" s="8"/>
      <c r="D16956" s="8"/>
      <c r="E16956" s="8"/>
      <c r="F16956" s="8"/>
      <c r="G16956" s="8"/>
      <c r="H16956" s="8"/>
      <c r="I16956" s="8"/>
      <c r="J16956" s="8"/>
      <c r="K16956" s="8"/>
      <c r="L16956" s="8"/>
      <c r="M16956" s="8"/>
      <c r="N16956" s="8"/>
      <c r="O16956" s="8"/>
      <c r="P16956" s="8"/>
      <c r="Q16956" s="8"/>
      <c r="R16956" s="8"/>
      <c r="S16956" s="8"/>
      <c r="T16956" s="8"/>
      <c r="U16956" s="8"/>
      <c r="V16956" s="8"/>
      <c r="W16956" s="8"/>
      <c r="X16956" s="8"/>
      <c r="Y16956" s="8"/>
      <c r="Z16956" s="8"/>
      <c r="AA16956" s="8"/>
      <c r="AB16956" s="8"/>
      <c r="AC16956" s="8"/>
      <c r="AD16956" s="8"/>
      <c r="AE16956" s="8"/>
      <c r="AF16956" s="8"/>
      <c r="AG16956" s="12"/>
    </row>
    <row r="16957" spans="1:33">
      <c r="A16957" s="8"/>
      <c r="B16957" s="8"/>
      <c r="C16957" s="8"/>
      <c r="D16957" s="8"/>
      <c r="E16957" s="8"/>
      <c r="F16957" s="8"/>
      <c r="G16957" s="8"/>
      <c r="H16957" s="8"/>
      <c r="I16957" s="8"/>
      <c r="J16957" s="8"/>
      <c r="K16957" s="8"/>
      <c r="L16957" s="8"/>
      <c r="M16957" s="8"/>
      <c r="N16957" s="8"/>
      <c r="O16957" s="8"/>
      <c r="P16957" s="8"/>
      <c r="Q16957" s="8"/>
      <c r="R16957" s="8"/>
      <c r="S16957" s="8"/>
      <c r="T16957" s="8"/>
      <c r="U16957" s="8"/>
      <c r="V16957" s="8"/>
      <c r="W16957" s="8"/>
      <c r="X16957" s="8"/>
      <c r="Y16957" s="8"/>
      <c r="Z16957" s="8"/>
      <c r="AA16957" s="8"/>
      <c r="AB16957" s="8"/>
      <c r="AC16957" s="8"/>
      <c r="AD16957" s="8"/>
      <c r="AE16957" s="8"/>
      <c r="AF16957" s="8"/>
      <c r="AG16957" s="12"/>
    </row>
    <row r="16958" spans="1:33">
      <c r="A16958" s="8"/>
      <c r="B16958" s="8"/>
      <c r="C16958" s="8"/>
      <c r="D16958" s="8"/>
      <c r="E16958" s="8"/>
      <c r="F16958" s="8"/>
      <c r="G16958" s="8"/>
      <c r="H16958" s="8"/>
      <c r="I16958" s="8"/>
      <c r="J16958" s="8"/>
      <c r="K16958" s="8"/>
      <c r="L16958" s="8"/>
      <c r="M16958" s="8"/>
      <c r="N16958" s="8"/>
      <c r="O16958" s="8"/>
      <c r="P16958" s="8"/>
      <c r="Q16958" s="8"/>
      <c r="R16958" s="8"/>
      <c r="S16958" s="8"/>
      <c r="T16958" s="8"/>
      <c r="U16958" s="8"/>
      <c r="V16958" s="8"/>
      <c r="W16958" s="8"/>
      <c r="X16958" s="8"/>
      <c r="Y16958" s="8"/>
      <c r="Z16958" s="8"/>
      <c r="AA16958" s="8"/>
      <c r="AB16958" s="8"/>
      <c r="AC16958" s="8"/>
      <c r="AD16958" s="8"/>
      <c r="AE16958" s="8"/>
      <c r="AF16958" s="8"/>
      <c r="AG16958" s="12"/>
    </row>
    <row r="16959" spans="1:33">
      <c r="A16959" s="8"/>
      <c r="B16959" s="8"/>
      <c r="C16959" s="8"/>
      <c r="D16959" s="8"/>
      <c r="E16959" s="8"/>
      <c r="F16959" s="8"/>
      <c r="G16959" s="8"/>
      <c r="H16959" s="8"/>
      <c r="I16959" s="8"/>
      <c r="J16959" s="8"/>
      <c r="K16959" s="8"/>
      <c r="L16959" s="8"/>
      <c r="M16959" s="8"/>
      <c r="N16959" s="8"/>
      <c r="O16959" s="8"/>
      <c r="P16959" s="8"/>
      <c r="Q16959" s="8"/>
      <c r="R16959" s="8"/>
      <c r="S16959" s="8"/>
      <c r="T16959" s="8"/>
      <c r="U16959" s="8"/>
      <c r="V16959" s="8"/>
      <c r="W16959" s="8"/>
      <c r="X16959" s="8"/>
      <c r="Y16959" s="8"/>
      <c r="Z16959" s="8"/>
      <c r="AA16959" s="8"/>
      <c r="AB16959" s="8"/>
      <c r="AC16959" s="8"/>
      <c r="AD16959" s="8"/>
      <c r="AE16959" s="8"/>
      <c r="AF16959" s="8"/>
      <c r="AG16959" s="12"/>
    </row>
    <row r="16960" spans="1:33">
      <c r="A16960" s="8"/>
      <c r="B16960" s="8"/>
      <c r="C16960" s="8"/>
      <c r="D16960" s="8"/>
      <c r="E16960" s="8"/>
      <c r="F16960" s="8"/>
      <c r="G16960" s="8"/>
      <c r="H16960" s="8"/>
      <c r="I16960" s="8"/>
      <c r="J16960" s="8"/>
      <c r="K16960" s="8"/>
      <c r="L16960" s="8"/>
      <c r="M16960" s="8"/>
      <c r="N16960" s="8"/>
      <c r="O16960" s="8"/>
      <c r="P16960" s="8"/>
      <c r="Q16960" s="8"/>
      <c r="R16960" s="8"/>
      <c r="S16960" s="8"/>
      <c r="T16960" s="8"/>
      <c r="U16960" s="8"/>
      <c r="V16960" s="8"/>
      <c r="W16960" s="8"/>
      <c r="X16960" s="8"/>
      <c r="Y16960" s="8"/>
      <c r="Z16960" s="8"/>
      <c r="AA16960" s="8"/>
      <c r="AB16960" s="8"/>
      <c r="AC16960" s="8"/>
      <c r="AD16960" s="8"/>
      <c r="AE16960" s="8"/>
      <c r="AF16960" s="8"/>
      <c r="AG16960" s="12"/>
    </row>
    <row r="16961" spans="1:33">
      <c r="A16961" s="8"/>
      <c r="B16961" s="8"/>
      <c r="C16961" s="8"/>
      <c r="D16961" s="8"/>
      <c r="E16961" s="8"/>
      <c r="F16961" s="8"/>
      <c r="G16961" s="8"/>
      <c r="H16961" s="8"/>
      <c r="I16961" s="8"/>
      <c r="J16961" s="8"/>
      <c r="K16961" s="8"/>
      <c r="L16961" s="8"/>
      <c r="M16961" s="8"/>
      <c r="N16961" s="8"/>
      <c r="O16961" s="8"/>
      <c r="P16961" s="8"/>
      <c r="Q16961" s="8"/>
      <c r="R16961" s="8"/>
      <c r="S16961" s="8"/>
      <c r="T16961" s="8"/>
      <c r="U16961" s="8"/>
      <c r="V16961" s="8"/>
      <c r="W16961" s="8"/>
      <c r="X16961" s="8"/>
      <c r="Y16961" s="8"/>
      <c r="Z16961" s="8"/>
      <c r="AA16961" s="8"/>
      <c r="AB16961" s="8"/>
      <c r="AC16961" s="8"/>
      <c r="AD16961" s="8"/>
      <c r="AE16961" s="8"/>
      <c r="AF16961" s="8"/>
      <c r="AG16961" s="12"/>
    </row>
    <row r="16962" spans="1:33">
      <c r="A16962" s="8"/>
      <c r="B16962" s="8"/>
      <c r="C16962" s="8"/>
      <c r="D16962" s="8"/>
      <c r="E16962" s="8"/>
      <c r="F16962" s="8"/>
      <c r="G16962" s="8"/>
      <c r="H16962" s="8"/>
      <c r="I16962" s="8"/>
      <c r="J16962" s="8"/>
      <c r="K16962" s="8"/>
      <c r="L16962" s="8"/>
      <c r="M16962" s="8"/>
      <c r="N16962" s="8"/>
      <c r="O16962" s="8"/>
      <c r="P16962" s="8"/>
      <c r="Q16962" s="8"/>
      <c r="R16962" s="8"/>
      <c r="S16962" s="8"/>
      <c r="T16962" s="8"/>
      <c r="U16962" s="8"/>
      <c r="V16962" s="8"/>
      <c r="W16962" s="8"/>
      <c r="X16962" s="8"/>
      <c r="Y16962" s="8"/>
      <c r="Z16962" s="8"/>
      <c r="AA16962" s="8"/>
      <c r="AB16962" s="8"/>
      <c r="AC16962" s="8"/>
      <c r="AD16962" s="8"/>
      <c r="AE16962" s="8"/>
      <c r="AF16962" s="8"/>
      <c r="AG16962" s="12"/>
    </row>
    <row r="16963" spans="1:33">
      <c r="A16963" s="8"/>
      <c r="B16963" s="8"/>
      <c r="C16963" s="8"/>
      <c r="D16963" s="8"/>
      <c r="E16963" s="8"/>
      <c r="F16963" s="8"/>
      <c r="G16963" s="8"/>
      <c r="H16963" s="8"/>
      <c r="I16963" s="8"/>
      <c r="J16963" s="8"/>
      <c r="K16963" s="8"/>
      <c r="L16963" s="8"/>
      <c r="M16963" s="8"/>
      <c r="N16963" s="8"/>
      <c r="O16963" s="8"/>
      <c r="P16963" s="8"/>
      <c r="Q16963" s="8"/>
      <c r="R16963" s="8"/>
      <c r="S16963" s="8"/>
      <c r="T16963" s="8"/>
      <c r="U16963" s="8"/>
      <c r="V16963" s="8"/>
      <c r="W16963" s="8"/>
      <c r="X16963" s="8"/>
      <c r="Y16963" s="8"/>
      <c r="Z16963" s="8"/>
      <c r="AA16963" s="8"/>
      <c r="AB16963" s="8"/>
      <c r="AC16963" s="8"/>
      <c r="AD16963" s="8"/>
      <c r="AE16963" s="8"/>
      <c r="AF16963" s="8"/>
      <c r="AG16963" s="12"/>
    </row>
    <row r="16964" spans="1:33">
      <c r="A16964" s="8"/>
      <c r="B16964" s="8"/>
      <c r="C16964" s="8"/>
      <c r="D16964" s="8"/>
      <c r="E16964" s="8"/>
      <c r="F16964" s="8"/>
      <c r="G16964" s="8"/>
      <c r="H16964" s="8"/>
      <c r="I16964" s="8"/>
      <c r="J16964" s="8"/>
      <c r="K16964" s="8"/>
      <c r="L16964" s="8"/>
      <c r="M16964" s="8"/>
      <c r="N16964" s="8"/>
      <c r="O16964" s="8"/>
      <c r="P16964" s="8"/>
      <c r="Q16964" s="8"/>
      <c r="R16964" s="8"/>
      <c r="S16964" s="8"/>
      <c r="T16964" s="8"/>
      <c r="U16964" s="8"/>
      <c r="V16964" s="8"/>
      <c r="W16964" s="8"/>
      <c r="X16964" s="8"/>
      <c r="Y16964" s="8"/>
      <c r="Z16964" s="8"/>
      <c r="AA16964" s="8"/>
      <c r="AB16964" s="8"/>
      <c r="AC16964" s="8"/>
      <c r="AD16964" s="8"/>
      <c r="AE16964" s="8"/>
      <c r="AF16964" s="8"/>
      <c r="AG16964" s="12"/>
    </row>
    <row r="16965" spans="1:33">
      <c r="A16965" s="8"/>
      <c r="B16965" s="8"/>
      <c r="C16965" s="8"/>
      <c r="D16965" s="8"/>
      <c r="E16965" s="8"/>
      <c r="F16965" s="8"/>
      <c r="G16965" s="8"/>
      <c r="H16965" s="8"/>
      <c r="I16965" s="8"/>
      <c r="J16965" s="8"/>
      <c r="K16965" s="8"/>
      <c r="L16965" s="8"/>
      <c r="M16965" s="8"/>
      <c r="N16965" s="8"/>
      <c r="O16965" s="8"/>
      <c r="P16965" s="8"/>
      <c r="Q16965" s="8"/>
      <c r="R16965" s="8"/>
      <c r="S16965" s="8"/>
      <c r="T16965" s="8"/>
      <c r="U16965" s="8"/>
      <c r="V16965" s="8"/>
      <c r="W16965" s="8"/>
      <c r="X16965" s="8"/>
      <c r="Y16965" s="8"/>
      <c r="Z16965" s="8"/>
      <c r="AA16965" s="8"/>
      <c r="AB16965" s="8"/>
      <c r="AC16965" s="8"/>
      <c r="AD16965" s="8"/>
      <c r="AE16965" s="8"/>
      <c r="AF16965" s="8"/>
      <c r="AG16965" s="12"/>
    </row>
    <row r="16966" spans="1:33">
      <c r="A16966" s="8"/>
      <c r="B16966" s="8"/>
      <c r="C16966" s="8"/>
      <c r="D16966" s="8"/>
      <c r="E16966" s="8"/>
      <c r="F16966" s="8"/>
      <c r="G16966" s="8"/>
      <c r="H16966" s="8"/>
      <c r="I16966" s="8"/>
      <c r="J16966" s="8"/>
      <c r="K16966" s="8"/>
      <c r="L16966" s="8"/>
      <c r="M16966" s="8"/>
      <c r="N16966" s="8"/>
      <c r="O16966" s="8"/>
      <c r="P16966" s="8"/>
      <c r="Q16966" s="8"/>
      <c r="R16966" s="8"/>
      <c r="S16966" s="8"/>
      <c r="T16966" s="8"/>
      <c r="U16966" s="8"/>
      <c r="V16966" s="8"/>
      <c r="W16966" s="8"/>
      <c r="X16966" s="8"/>
      <c r="Y16966" s="8"/>
      <c r="Z16966" s="8"/>
      <c r="AA16966" s="8"/>
      <c r="AB16966" s="8"/>
      <c r="AC16966" s="8"/>
      <c r="AD16966" s="8"/>
      <c r="AE16966" s="8"/>
      <c r="AF16966" s="8"/>
      <c r="AG16966" s="12"/>
    </row>
    <row r="16967" spans="1:33">
      <c r="A16967" s="8"/>
      <c r="B16967" s="8"/>
      <c r="C16967" s="8"/>
      <c r="D16967" s="8"/>
      <c r="E16967" s="8"/>
      <c r="F16967" s="8"/>
      <c r="G16967" s="8"/>
      <c r="H16967" s="8"/>
      <c r="I16967" s="8"/>
      <c r="J16967" s="8"/>
      <c r="K16967" s="8"/>
      <c r="L16967" s="8"/>
      <c r="M16967" s="8"/>
      <c r="N16967" s="8"/>
      <c r="O16967" s="8"/>
      <c r="P16967" s="8"/>
      <c r="Q16967" s="8"/>
      <c r="R16967" s="8"/>
      <c r="S16967" s="8"/>
      <c r="T16967" s="8"/>
      <c r="U16967" s="8"/>
      <c r="V16967" s="8"/>
      <c r="W16967" s="8"/>
      <c r="X16967" s="8"/>
      <c r="Y16967" s="8"/>
      <c r="Z16967" s="8"/>
      <c r="AA16967" s="8"/>
      <c r="AB16967" s="8"/>
      <c r="AC16967" s="8"/>
      <c r="AD16967" s="8"/>
      <c r="AE16967" s="8"/>
      <c r="AF16967" s="8"/>
      <c r="AG16967" s="12"/>
    </row>
    <row r="16968" spans="1:33">
      <c r="A16968" s="8"/>
      <c r="B16968" s="8"/>
      <c r="C16968" s="8"/>
      <c r="D16968" s="8"/>
      <c r="E16968" s="8"/>
      <c r="F16968" s="8"/>
      <c r="G16968" s="8"/>
      <c r="H16968" s="8"/>
      <c r="I16968" s="8"/>
      <c r="J16968" s="8"/>
      <c r="K16968" s="8"/>
      <c r="L16968" s="8"/>
      <c r="M16968" s="8"/>
      <c r="N16968" s="8"/>
      <c r="O16968" s="8"/>
      <c r="P16968" s="8"/>
      <c r="Q16968" s="8"/>
      <c r="R16968" s="8"/>
      <c r="S16968" s="8"/>
      <c r="T16968" s="8"/>
      <c r="U16968" s="8"/>
      <c r="V16968" s="8"/>
      <c r="W16968" s="8"/>
      <c r="X16968" s="8"/>
      <c r="Y16968" s="8"/>
      <c r="Z16968" s="8"/>
      <c r="AA16968" s="8"/>
      <c r="AB16968" s="8"/>
      <c r="AC16968" s="8"/>
      <c r="AD16968" s="8"/>
      <c r="AE16968" s="8"/>
      <c r="AF16968" s="8"/>
      <c r="AG16968" s="12"/>
    </row>
    <row r="16969" spans="1:33">
      <c r="A16969" s="8"/>
      <c r="B16969" s="8"/>
      <c r="C16969" s="8"/>
      <c r="D16969" s="8"/>
      <c r="E16969" s="8"/>
      <c r="F16969" s="8"/>
      <c r="G16969" s="8"/>
      <c r="H16969" s="8"/>
      <c r="I16969" s="8"/>
      <c r="J16969" s="8"/>
      <c r="K16969" s="8"/>
      <c r="L16969" s="8"/>
      <c r="M16969" s="8"/>
      <c r="N16969" s="8"/>
      <c r="O16969" s="8"/>
      <c r="P16969" s="8"/>
      <c r="Q16969" s="8"/>
      <c r="R16969" s="8"/>
      <c r="S16969" s="8"/>
      <c r="T16969" s="8"/>
      <c r="U16969" s="8"/>
      <c r="V16969" s="8"/>
      <c r="W16969" s="8"/>
      <c r="X16969" s="8"/>
      <c r="Y16969" s="8"/>
      <c r="Z16969" s="8"/>
      <c r="AA16969" s="8"/>
      <c r="AB16969" s="8"/>
      <c r="AC16969" s="8"/>
      <c r="AD16969" s="8"/>
      <c r="AE16969" s="8"/>
      <c r="AF16969" s="8"/>
      <c r="AG16969" s="12"/>
    </row>
    <row r="16970" spans="1:33">
      <c r="A16970" s="8"/>
      <c r="B16970" s="8"/>
      <c r="C16970" s="8"/>
      <c r="D16970" s="8"/>
      <c r="E16970" s="8"/>
      <c r="F16970" s="8"/>
      <c r="G16970" s="8"/>
      <c r="H16970" s="8"/>
      <c r="I16970" s="8"/>
      <c r="J16970" s="8"/>
      <c r="K16970" s="8"/>
      <c r="L16970" s="8"/>
      <c r="M16970" s="8"/>
      <c r="N16970" s="8"/>
      <c r="O16970" s="8"/>
      <c r="P16970" s="8"/>
      <c r="Q16970" s="8"/>
      <c r="R16970" s="8"/>
      <c r="S16970" s="8"/>
      <c r="T16970" s="8"/>
      <c r="U16970" s="8"/>
      <c r="V16970" s="8"/>
      <c r="W16970" s="8"/>
      <c r="X16970" s="8"/>
      <c r="Y16970" s="8"/>
      <c r="Z16970" s="8"/>
      <c r="AA16970" s="8"/>
      <c r="AB16970" s="8"/>
      <c r="AC16970" s="8"/>
      <c r="AD16970" s="8"/>
      <c r="AE16970" s="8"/>
      <c r="AF16970" s="8"/>
      <c r="AG16970" s="12"/>
    </row>
    <row r="16971" spans="1:33">
      <c r="A16971" s="8"/>
      <c r="B16971" s="8"/>
      <c r="C16971" s="8"/>
      <c r="D16971" s="8"/>
      <c r="E16971" s="8"/>
      <c r="F16971" s="8"/>
      <c r="G16971" s="8"/>
      <c r="H16971" s="8"/>
      <c r="I16971" s="8"/>
      <c r="J16971" s="8"/>
      <c r="K16971" s="8"/>
      <c r="L16971" s="8"/>
      <c r="M16971" s="8"/>
      <c r="N16971" s="8"/>
      <c r="O16971" s="8"/>
      <c r="P16971" s="8"/>
      <c r="Q16971" s="8"/>
      <c r="R16971" s="8"/>
      <c r="S16971" s="8"/>
      <c r="T16971" s="8"/>
      <c r="U16971" s="8"/>
      <c r="V16971" s="8"/>
      <c r="W16971" s="8"/>
      <c r="X16971" s="8"/>
      <c r="Y16971" s="8"/>
      <c r="Z16971" s="8"/>
      <c r="AA16971" s="8"/>
      <c r="AB16971" s="8"/>
      <c r="AC16971" s="8"/>
      <c r="AD16971" s="8"/>
      <c r="AE16971" s="8"/>
      <c r="AF16971" s="8"/>
      <c r="AG16971" s="12"/>
    </row>
    <row r="16972" spans="1:33">
      <c r="A16972" s="8"/>
      <c r="B16972" s="8"/>
      <c r="C16972" s="8"/>
      <c r="D16972" s="8"/>
      <c r="E16972" s="8"/>
      <c r="F16972" s="8"/>
      <c r="G16972" s="8"/>
      <c r="H16972" s="8"/>
      <c r="I16972" s="8"/>
      <c r="J16972" s="8"/>
      <c r="K16972" s="8"/>
      <c r="L16972" s="8"/>
      <c r="M16972" s="8"/>
      <c r="N16972" s="8"/>
      <c r="O16972" s="8"/>
      <c r="P16972" s="8"/>
      <c r="Q16972" s="8"/>
      <c r="R16972" s="8"/>
      <c r="S16972" s="8"/>
      <c r="T16972" s="8"/>
      <c r="U16972" s="8"/>
      <c r="V16972" s="8"/>
      <c r="W16972" s="8"/>
      <c r="X16972" s="8"/>
      <c r="Y16972" s="8"/>
      <c r="Z16972" s="8"/>
      <c r="AA16972" s="8"/>
      <c r="AB16972" s="8"/>
      <c r="AC16972" s="8"/>
      <c r="AD16972" s="8"/>
      <c r="AE16972" s="8"/>
      <c r="AF16972" s="8"/>
      <c r="AG16972" s="12"/>
    </row>
    <row r="16973" spans="1:33">
      <c r="A16973" s="8"/>
      <c r="B16973" s="8"/>
      <c r="C16973" s="8"/>
      <c r="D16973" s="8"/>
      <c r="E16973" s="8"/>
      <c r="F16973" s="8"/>
      <c r="G16973" s="8"/>
      <c r="H16973" s="8"/>
      <c r="I16973" s="8"/>
      <c r="J16973" s="8"/>
      <c r="K16973" s="8"/>
      <c r="L16973" s="8"/>
      <c r="M16973" s="8"/>
      <c r="N16973" s="8"/>
      <c r="O16973" s="8"/>
      <c r="P16973" s="8"/>
      <c r="Q16973" s="8"/>
      <c r="R16973" s="8"/>
      <c r="S16973" s="8"/>
      <c r="T16973" s="8"/>
      <c r="U16973" s="8"/>
      <c r="V16973" s="8"/>
      <c r="W16973" s="8"/>
      <c r="X16973" s="8"/>
      <c r="Y16973" s="8"/>
      <c r="Z16973" s="8"/>
      <c r="AA16973" s="8"/>
      <c r="AB16973" s="8"/>
      <c r="AC16973" s="8"/>
      <c r="AD16973" s="8"/>
      <c r="AE16973" s="8"/>
      <c r="AF16973" s="8"/>
      <c r="AG16973" s="12"/>
    </row>
    <row r="16974" spans="1:33">
      <c r="A16974" s="8"/>
      <c r="B16974" s="8"/>
      <c r="C16974" s="8"/>
      <c r="D16974" s="8"/>
      <c r="E16974" s="8"/>
      <c r="F16974" s="8"/>
      <c r="G16974" s="8"/>
      <c r="H16974" s="8"/>
      <c r="I16974" s="8"/>
      <c r="J16974" s="8"/>
      <c r="K16974" s="8"/>
      <c r="L16974" s="8"/>
      <c r="M16974" s="8"/>
      <c r="N16974" s="8"/>
      <c r="O16974" s="8"/>
      <c r="P16974" s="8"/>
      <c r="Q16974" s="8"/>
      <c r="R16974" s="8"/>
      <c r="S16974" s="8"/>
      <c r="T16974" s="8"/>
      <c r="U16974" s="8"/>
      <c r="V16974" s="8"/>
      <c r="W16974" s="8"/>
      <c r="X16974" s="8"/>
      <c r="Y16974" s="8"/>
      <c r="Z16974" s="8"/>
      <c r="AA16974" s="8"/>
      <c r="AB16974" s="8"/>
      <c r="AC16974" s="8"/>
      <c r="AD16974" s="8"/>
      <c r="AE16974" s="8"/>
      <c r="AF16974" s="8"/>
      <c r="AG16974" s="12"/>
    </row>
    <row r="16975" spans="1:33">
      <c r="A16975" s="8"/>
      <c r="B16975" s="8"/>
      <c r="C16975" s="8"/>
      <c r="D16975" s="8"/>
      <c r="E16975" s="8"/>
      <c r="F16975" s="8"/>
      <c r="G16975" s="8"/>
      <c r="H16975" s="8"/>
      <c r="I16975" s="8"/>
      <c r="J16975" s="8"/>
      <c r="K16975" s="8"/>
      <c r="L16975" s="8"/>
      <c r="M16975" s="8"/>
      <c r="N16975" s="8"/>
      <c r="O16975" s="8"/>
      <c r="P16975" s="8"/>
      <c r="Q16975" s="8"/>
      <c r="R16975" s="8"/>
      <c r="S16975" s="8"/>
      <c r="T16975" s="8"/>
      <c r="U16975" s="8"/>
      <c r="V16975" s="8"/>
      <c r="W16975" s="8"/>
      <c r="X16975" s="8"/>
      <c r="Y16975" s="8"/>
      <c r="Z16975" s="8"/>
      <c r="AA16975" s="8"/>
      <c r="AB16975" s="8"/>
      <c r="AC16975" s="8"/>
      <c r="AD16975" s="8"/>
      <c r="AE16975" s="8"/>
      <c r="AF16975" s="8"/>
      <c r="AG16975" s="12"/>
    </row>
    <row r="16976" spans="1:33">
      <c r="A16976" s="8"/>
      <c r="B16976" s="8"/>
      <c r="C16976" s="8"/>
      <c r="D16976" s="8"/>
      <c r="E16976" s="8"/>
      <c r="F16976" s="8"/>
      <c r="G16976" s="8"/>
      <c r="H16976" s="8"/>
      <c r="I16976" s="8"/>
      <c r="J16976" s="8"/>
      <c r="K16976" s="8"/>
      <c r="L16976" s="8"/>
      <c r="M16976" s="8"/>
      <c r="N16976" s="8"/>
      <c r="O16976" s="8"/>
      <c r="P16976" s="8"/>
      <c r="Q16976" s="8"/>
      <c r="R16976" s="8"/>
      <c r="S16976" s="8"/>
      <c r="T16976" s="8"/>
      <c r="U16976" s="8"/>
      <c r="V16976" s="8"/>
      <c r="W16976" s="8"/>
      <c r="X16976" s="8"/>
      <c r="Y16976" s="8"/>
      <c r="Z16976" s="8"/>
      <c r="AA16976" s="8"/>
      <c r="AB16976" s="8"/>
      <c r="AC16976" s="8"/>
      <c r="AD16976" s="8"/>
      <c r="AE16976" s="8"/>
      <c r="AF16976" s="8"/>
      <c r="AG16976" s="12"/>
    </row>
    <row r="16977" spans="1:33">
      <c r="A16977" s="8"/>
      <c r="B16977" s="8"/>
      <c r="C16977" s="8"/>
      <c r="D16977" s="8"/>
      <c r="E16977" s="8"/>
      <c r="F16977" s="8"/>
      <c r="G16977" s="8"/>
      <c r="H16977" s="8"/>
      <c r="I16977" s="8"/>
      <c r="J16977" s="8"/>
      <c r="K16977" s="8"/>
      <c r="L16977" s="8"/>
      <c r="M16977" s="8"/>
      <c r="N16977" s="8"/>
      <c r="O16977" s="8"/>
      <c r="P16977" s="8"/>
      <c r="Q16977" s="8"/>
      <c r="R16977" s="8"/>
      <c r="S16977" s="8"/>
      <c r="T16977" s="8"/>
      <c r="U16977" s="8"/>
      <c r="V16977" s="8"/>
      <c r="W16977" s="8"/>
      <c r="X16977" s="8"/>
      <c r="Y16977" s="8"/>
      <c r="Z16977" s="8"/>
      <c r="AA16977" s="8"/>
      <c r="AB16977" s="8"/>
      <c r="AC16977" s="8"/>
      <c r="AD16977" s="8"/>
      <c r="AE16977" s="8"/>
      <c r="AF16977" s="8"/>
      <c r="AG16977" s="12"/>
    </row>
    <row r="16978" spans="1:33">
      <c r="A16978" s="8"/>
      <c r="B16978" s="8"/>
      <c r="C16978" s="8"/>
      <c r="D16978" s="8"/>
      <c r="E16978" s="8"/>
      <c r="F16978" s="8"/>
      <c r="G16978" s="8"/>
      <c r="H16978" s="8"/>
      <c r="I16978" s="8"/>
      <c r="J16978" s="8"/>
      <c r="K16978" s="8"/>
      <c r="L16978" s="8"/>
      <c r="M16978" s="8"/>
      <c r="N16978" s="8"/>
      <c r="O16978" s="8"/>
      <c r="P16978" s="8"/>
      <c r="Q16978" s="8"/>
      <c r="R16978" s="8"/>
      <c r="S16978" s="8"/>
      <c r="T16978" s="8"/>
      <c r="U16978" s="8"/>
      <c r="V16978" s="8"/>
      <c r="W16978" s="8"/>
      <c r="X16978" s="8"/>
      <c r="Y16978" s="8"/>
      <c r="Z16978" s="8"/>
      <c r="AA16978" s="8"/>
      <c r="AB16978" s="8"/>
      <c r="AC16978" s="8"/>
      <c r="AD16978" s="8"/>
      <c r="AE16978" s="8"/>
      <c r="AF16978" s="8"/>
      <c r="AG16978" s="12"/>
    </row>
    <row r="16979" spans="1:33">
      <c r="A16979" s="8"/>
      <c r="B16979" s="8"/>
      <c r="C16979" s="8"/>
      <c r="D16979" s="8"/>
      <c r="E16979" s="8"/>
      <c r="F16979" s="8"/>
      <c r="G16979" s="8"/>
      <c r="H16979" s="8"/>
      <c r="I16979" s="8"/>
      <c r="J16979" s="8"/>
      <c r="K16979" s="8"/>
      <c r="L16979" s="8"/>
      <c r="M16979" s="8"/>
      <c r="N16979" s="8"/>
      <c r="O16979" s="8"/>
      <c r="P16979" s="8"/>
      <c r="Q16979" s="8"/>
      <c r="R16979" s="8"/>
      <c r="S16979" s="8"/>
      <c r="T16979" s="8"/>
      <c r="U16979" s="8"/>
      <c r="V16979" s="8"/>
      <c r="W16979" s="8"/>
      <c r="X16979" s="8"/>
      <c r="Y16979" s="8"/>
      <c r="Z16979" s="8"/>
      <c r="AA16979" s="8"/>
      <c r="AB16979" s="8"/>
      <c r="AC16979" s="8"/>
      <c r="AD16979" s="8"/>
      <c r="AE16979" s="8"/>
      <c r="AF16979" s="8"/>
      <c r="AG16979" s="12"/>
    </row>
    <row r="16980" spans="1:33">
      <c r="A16980" s="8"/>
      <c r="B16980" s="8"/>
      <c r="C16980" s="8"/>
      <c r="D16980" s="8"/>
      <c r="E16980" s="8"/>
      <c r="F16980" s="8"/>
      <c r="G16980" s="8"/>
      <c r="H16980" s="8"/>
      <c r="I16980" s="8"/>
      <c r="J16980" s="8"/>
      <c r="K16980" s="8"/>
      <c r="L16980" s="8"/>
      <c r="M16980" s="8"/>
      <c r="N16980" s="8"/>
      <c r="O16980" s="8"/>
      <c r="P16980" s="8"/>
      <c r="Q16980" s="8"/>
      <c r="R16980" s="8"/>
      <c r="S16980" s="8"/>
      <c r="T16980" s="8"/>
      <c r="U16980" s="8"/>
      <c r="V16980" s="8"/>
      <c r="W16980" s="8"/>
      <c r="X16980" s="8"/>
      <c r="Y16980" s="8"/>
      <c r="Z16980" s="8"/>
      <c r="AA16980" s="8"/>
      <c r="AB16980" s="8"/>
      <c r="AC16980" s="8"/>
      <c r="AD16980" s="8"/>
      <c r="AE16980" s="8"/>
      <c r="AF16980" s="8"/>
      <c r="AG16980" s="12"/>
    </row>
    <row r="16981" spans="1:33">
      <c r="A16981" s="8"/>
      <c r="B16981" s="8"/>
      <c r="C16981" s="8"/>
      <c r="D16981" s="8"/>
      <c r="E16981" s="8"/>
      <c r="F16981" s="8"/>
      <c r="G16981" s="8"/>
      <c r="H16981" s="8"/>
      <c r="I16981" s="8"/>
      <c r="J16981" s="8"/>
      <c r="K16981" s="8"/>
      <c r="L16981" s="8"/>
      <c r="M16981" s="8"/>
      <c r="N16981" s="8"/>
      <c r="O16981" s="8"/>
      <c r="P16981" s="8"/>
      <c r="Q16981" s="8"/>
      <c r="R16981" s="8"/>
      <c r="S16981" s="8"/>
      <c r="T16981" s="8"/>
      <c r="U16981" s="8"/>
      <c r="V16981" s="8"/>
      <c r="W16981" s="8"/>
      <c r="X16981" s="8"/>
      <c r="Y16981" s="8"/>
      <c r="Z16981" s="8"/>
      <c r="AA16981" s="8"/>
      <c r="AB16981" s="8"/>
      <c r="AC16981" s="8"/>
      <c r="AD16981" s="8"/>
      <c r="AE16981" s="8"/>
      <c r="AF16981" s="8"/>
      <c r="AG16981" s="12"/>
    </row>
    <row r="16982" spans="1:33">
      <c r="A16982" s="8"/>
      <c r="B16982" s="8"/>
      <c r="C16982" s="8"/>
      <c r="D16982" s="8"/>
      <c r="E16982" s="8"/>
      <c r="F16982" s="8"/>
      <c r="G16982" s="8"/>
      <c r="H16982" s="8"/>
      <c r="I16982" s="8"/>
      <c r="J16982" s="8"/>
      <c r="K16982" s="8"/>
      <c r="L16982" s="8"/>
      <c r="M16982" s="8"/>
      <c r="N16982" s="8"/>
      <c r="O16982" s="8"/>
      <c r="P16982" s="8"/>
      <c r="Q16982" s="8"/>
      <c r="R16982" s="8"/>
      <c r="S16982" s="8"/>
      <c r="T16982" s="8"/>
      <c r="U16982" s="8"/>
      <c r="V16982" s="8"/>
      <c r="W16982" s="8"/>
      <c r="X16982" s="8"/>
      <c r="Y16982" s="8"/>
      <c r="Z16982" s="8"/>
      <c r="AA16982" s="8"/>
      <c r="AB16982" s="8"/>
      <c r="AC16982" s="8"/>
      <c r="AD16982" s="8"/>
      <c r="AE16982" s="8"/>
      <c r="AF16982" s="8"/>
      <c r="AG16982" s="12"/>
    </row>
    <row r="16983" spans="1:33">
      <c r="A16983" s="8"/>
      <c r="B16983" s="8"/>
      <c r="C16983" s="8"/>
      <c r="D16983" s="8"/>
      <c r="E16983" s="8"/>
      <c r="F16983" s="8"/>
      <c r="G16983" s="8"/>
      <c r="H16983" s="8"/>
      <c r="I16983" s="8"/>
      <c r="J16983" s="8"/>
      <c r="K16983" s="8"/>
      <c r="L16983" s="8"/>
      <c r="M16983" s="8"/>
      <c r="N16983" s="8"/>
      <c r="O16983" s="8"/>
      <c r="P16983" s="8"/>
      <c r="Q16983" s="8"/>
      <c r="R16983" s="8"/>
      <c r="S16983" s="8"/>
      <c r="T16983" s="8"/>
      <c r="U16983" s="8"/>
      <c r="V16983" s="8"/>
      <c r="W16983" s="8"/>
      <c r="X16983" s="8"/>
      <c r="Y16983" s="8"/>
      <c r="Z16983" s="8"/>
      <c r="AA16983" s="8"/>
      <c r="AB16983" s="8"/>
      <c r="AC16983" s="8"/>
      <c r="AD16983" s="8"/>
      <c r="AE16983" s="8"/>
      <c r="AF16983" s="8"/>
      <c r="AG16983" s="12"/>
    </row>
    <row r="16984" spans="1:33">
      <c r="A16984" s="8"/>
      <c r="B16984" s="8"/>
      <c r="C16984" s="8"/>
      <c r="D16984" s="8"/>
      <c r="E16984" s="8"/>
      <c r="F16984" s="8"/>
      <c r="G16984" s="8"/>
      <c r="H16984" s="8"/>
      <c r="I16984" s="8"/>
      <c r="J16984" s="8"/>
      <c r="K16984" s="8"/>
      <c r="L16984" s="8"/>
      <c r="M16984" s="8"/>
      <c r="N16984" s="8"/>
      <c r="O16984" s="8"/>
      <c r="P16984" s="8"/>
      <c r="Q16984" s="8"/>
      <c r="R16984" s="8"/>
      <c r="S16984" s="8"/>
      <c r="T16984" s="8"/>
      <c r="U16984" s="8"/>
      <c r="V16984" s="8"/>
      <c r="W16984" s="8"/>
      <c r="X16984" s="8"/>
      <c r="Y16984" s="8"/>
      <c r="Z16984" s="8"/>
      <c r="AA16984" s="8"/>
      <c r="AB16984" s="8"/>
      <c r="AC16984" s="8"/>
      <c r="AD16984" s="8"/>
      <c r="AE16984" s="8"/>
      <c r="AF16984" s="8"/>
      <c r="AG16984" s="12"/>
    </row>
    <row r="16985" spans="1:33">
      <c r="A16985" s="8"/>
      <c r="B16985" s="8"/>
      <c r="C16985" s="8"/>
      <c r="D16985" s="8"/>
      <c r="E16985" s="8"/>
      <c r="F16985" s="8"/>
      <c r="G16985" s="8"/>
      <c r="H16985" s="8"/>
      <c r="I16985" s="8"/>
      <c r="J16985" s="8"/>
      <c r="K16985" s="8"/>
      <c r="L16985" s="8"/>
      <c r="M16985" s="8"/>
      <c r="N16985" s="8"/>
      <c r="O16985" s="8"/>
      <c r="P16985" s="8"/>
      <c r="Q16985" s="8"/>
      <c r="R16985" s="8"/>
      <c r="S16985" s="8"/>
      <c r="T16985" s="8"/>
      <c r="U16985" s="8"/>
      <c r="V16985" s="8"/>
      <c r="W16985" s="8"/>
      <c r="X16985" s="8"/>
      <c r="Y16985" s="8"/>
      <c r="Z16985" s="8"/>
      <c r="AA16985" s="8"/>
      <c r="AB16985" s="8"/>
      <c r="AC16985" s="8"/>
      <c r="AD16985" s="8"/>
      <c r="AE16985" s="8"/>
      <c r="AF16985" s="8"/>
      <c r="AG16985" s="12"/>
    </row>
    <row r="16986" spans="1:33">
      <c r="A16986" s="8"/>
      <c r="B16986" s="8"/>
      <c r="C16986" s="8"/>
      <c r="D16986" s="8"/>
      <c r="E16986" s="8"/>
      <c r="F16986" s="8"/>
      <c r="G16986" s="8"/>
      <c r="H16986" s="8"/>
      <c r="I16986" s="8"/>
      <c r="J16986" s="8"/>
      <c r="K16986" s="8"/>
      <c r="L16986" s="8"/>
      <c r="M16986" s="8"/>
      <c r="N16986" s="8"/>
      <c r="O16986" s="8"/>
      <c r="P16986" s="8"/>
      <c r="Q16986" s="8"/>
      <c r="R16986" s="8"/>
      <c r="S16986" s="8"/>
      <c r="T16986" s="8"/>
      <c r="U16986" s="8"/>
      <c r="V16986" s="8"/>
      <c r="W16986" s="8"/>
      <c r="X16986" s="8"/>
      <c r="Y16986" s="8"/>
      <c r="Z16986" s="8"/>
      <c r="AA16986" s="8"/>
      <c r="AB16986" s="8"/>
      <c r="AC16986" s="8"/>
      <c r="AD16986" s="8"/>
      <c r="AE16986" s="8"/>
      <c r="AF16986" s="8"/>
      <c r="AG16986" s="12"/>
    </row>
    <row r="16987" spans="1:33">
      <c r="A16987" s="8"/>
      <c r="B16987" s="8"/>
      <c r="C16987" s="8"/>
      <c r="D16987" s="8"/>
      <c r="E16987" s="8"/>
      <c r="F16987" s="8"/>
      <c r="G16987" s="8"/>
      <c r="H16987" s="8"/>
      <c r="I16987" s="8"/>
      <c r="J16987" s="8"/>
      <c r="K16987" s="8"/>
      <c r="L16987" s="8"/>
      <c r="M16987" s="8"/>
      <c r="N16987" s="8"/>
      <c r="O16987" s="8"/>
      <c r="P16987" s="8"/>
      <c r="Q16987" s="8"/>
      <c r="R16987" s="8"/>
      <c r="S16987" s="8"/>
      <c r="T16987" s="8"/>
      <c r="U16987" s="8"/>
      <c r="V16987" s="8"/>
      <c r="W16987" s="8"/>
      <c r="X16987" s="8"/>
      <c r="Y16987" s="8"/>
      <c r="Z16987" s="8"/>
      <c r="AA16987" s="8"/>
      <c r="AB16987" s="8"/>
      <c r="AC16987" s="8"/>
      <c r="AD16987" s="8"/>
      <c r="AE16987" s="8"/>
      <c r="AF16987" s="8"/>
      <c r="AG16987" s="12"/>
    </row>
    <row r="16988" spans="1:33">
      <c r="A16988" s="8"/>
      <c r="B16988" s="8"/>
      <c r="C16988" s="8"/>
      <c r="D16988" s="8"/>
      <c r="E16988" s="8"/>
      <c r="F16988" s="8"/>
      <c r="G16988" s="8"/>
      <c r="H16988" s="8"/>
      <c r="I16988" s="8"/>
      <c r="J16988" s="8"/>
      <c r="K16988" s="8"/>
      <c r="L16988" s="8"/>
      <c r="M16988" s="8"/>
      <c r="N16988" s="8"/>
      <c r="O16988" s="8"/>
      <c r="P16988" s="8"/>
      <c r="Q16988" s="8"/>
      <c r="R16988" s="8"/>
      <c r="S16988" s="8"/>
      <c r="T16988" s="8"/>
      <c r="U16988" s="8"/>
      <c r="V16988" s="8"/>
      <c r="W16988" s="8"/>
      <c r="X16988" s="8"/>
      <c r="Y16988" s="8"/>
      <c r="Z16988" s="8"/>
      <c r="AA16988" s="8"/>
      <c r="AB16988" s="8"/>
      <c r="AC16988" s="8"/>
      <c r="AD16988" s="8"/>
      <c r="AE16988" s="8"/>
      <c r="AF16988" s="8"/>
      <c r="AG16988" s="12"/>
    </row>
    <row r="16989" spans="1:33">
      <c r="A16989" s="8"/>
      <c r="B16989" s="8"/>
      <c r="C16989" s="8"/>
      <c r="D16989" s="8"/>
      <c r="E16989" s="8"/>
      <c r="F16989" s="8"/>
      <c r="G16989" s="8"/>
      <c r="H16989" s="8"/>
      <c r="I16989" s="8"/>
      <c r="J16989" s="8"/>
      <c r="K16989" s="8"/>
      <c r="L16989" s="8"/>
      <c r="M16989" s="8"/>
      <c r="N16989" s="8"/>
      <c r="O16989" s="8"/>
      <c r="P16989" s="8"/>
      <c r="Q16989" s="8"/>
      <c r="R16989" s="8"/>
      <c r="S16989" s="8"/>
      <c r="T16989" s="8"/>
      <c r="U16989" s="8"/>
      <c r="V16989" s="8"/>
      <c r="W16989" s="8"/>
      <c r="X16989" s="8"/>
      <c r="Y16989" s="8"/>
      <c r="Z16989" s="8"/>
      <c r="AA16989" s="8"/>
      <c r="AB16989" s="8"/>
      <c r="AC16989" s="8"/>
      <c r="AD16989" s="8"/>
      <c r="AE16989" s="8"/>
      <c r="AF16989" s="8"/>
      <c r="AG16989" s="12"/>
    </row>
    <row r="16990" spans="1:33">
      <c r="A16990" s="8"/>
      <c r="B16990" s="8"/>
      <c r="C16990" s="8"/>
      <c r="D16990" s="8"/>
      <c r="E16990" s="8"/>
      <c r="F16990" s="8"/>
      <c r="G16990" s="8"/>
      <c r="H16990" s="8"/>
      <c r="I16990" s="8"/>
      <c r="J16990" s="8"/>
      <c r="K16990" s="8"/>
      <c r="L16990" s="8"/>
      <c r="M16990" s="8"/>
      <c r="N16990" s="8"/>
      <c r="O16990" s="8"/>
      <c r="P16990" s="8"/>
      <c r="Q16990" s="8"/>
      <c r="R16990" s="8"/>
      <c r="S16990" s="8"/>
      <c r="T16990" s="8"/>
      <c r="U16990" s="8"/>
      <c r="V16990" s="8"/>
      <c r="W16990" s="8"/>
      <c r="X16990" s="8"/>
      <c r="Y16990" s="8"/>
      <c r="Z16990" s="8"/>
      <c r="AA16990" s="8"/>
      <c r="AB16990" s="8"/>
      <c r="AC16990" s="8"/>
      <c r="AD16990" s="8"/>
      <c r="AE16990" s="8"/>
      <c r="AF16990" s="8"/>
      <c r="AG16990" s="12"/>
    </row>
    <row r="16991" spans="1:33">
      <c r="A16991" s="8"/>
      <c r="B16991" s="8"/>
      <c r="C16991" s="8"/>
      <c r="D16991" s="8"/>
      <c r="E16991" s="8"/>
      <c r="F16991" s="8"/>
      <c r="G16991" s="8"/>
      <c r="H16991" s="8"/>
      <c r="I16991" s="8"/>
      <c r="J16991" s="8"/>
      <c r="K16991" s="8"/>
      <c r="L16991" s="8"/>
      <c r="M16991" s="8"/>
      <c r="N16991" s="8"/>
      <c r="O16991" s="8"/>
      <c r="P16991" s="8"/>
      <c r="Q16991" s="8"/>
      <c r="R16991" s="8"/>
      <c r="S16991" s="8"/>
      <c r="T16991" s="8"/>
      <c r="U16991" s="8"/>
      <c r="V16991" s="8"/>
      <c r="W16991" s="8"/>
      <c r="X16991" s="8"/>
      <c r="Y16991" s="8"/>
      <c r="Z16991" s="8"/>
      <c r="AA16991" s="8"/>
      <c r="AB16991" s="8"/>
      <c r="AC16991" s="8"/>
      <c r="AD16991" s="8"/>
      <c r="AE16991" s="8"/>
      <c r="AF16991" s="8"/>
      <c r="AG16991" s="12"/>
    </row>
    <row r="16992" spans="1:33">
      <c r="A16992" s="8"/>
      <c r="B16992" s="8"/>
      <c r="C16992" s="8"/>
      <c r="D16992" s="8"/>
      <c r="E16992" s="8"/>
      <c r="F16992" s="8"/>
      <c r="G16992" s="8"/>
      <c r="H16992" s="8"/>
      <c r="I16992" s="8"/>
      <c r="J16992" s="8"/>
      <c r="K16992" s="8"/>
      <c r="L16992" s="8"/>
      <c r="M16992" s="8"/>
      <c r="N16992" s="8"/>
      <c r="O16992" s="8"/>
      <c r="P16992" s="8"/>
      <c r="Q16992" s="8"/>
      <c r="R16992" s="8"/>
      <c r="S16992" s="8"/>
      <c r="T16992" s="8"/>
      <c r="U16992" s="8"/>
      <c r="V16992" s="8"/>
      <c r="W16992" s="8"/>
      <c r="X16992" s="8"/>
      <c r="Y16992" s="8"/>
      <c r="Z16992" s="8"/>
      <c r="AA16992" s="8"/>
      <c r="AB16992" s="8"/>
      <c r="AC16992" s="8"/>
      <c r="AD16992" s="8"/>
      <c r="AE16992" s="8"/>
      <c r="AF16992" s="8"/>
      <c r="AG16992" s="12"/>
    </row>
    <row r="16993" spans="1:33">
      <c r="A16993" s="8"/>
      <c r="B16993" s="8"/>
      <c r="C16993" s="8"/>
      <c r="D16993" s="8"/>
      <c r="E16993" s="8"/>
      <c r="F16993" s="8"/>
      <c r="G16993" s="8"/>
      <c r="H16993" s="8"/>
      <c r="I16993" s="8"/>
      <c r="J16993" s="8"/>
      <c r="K16993" s="8"/>
      <c r="L16993" s="8"/>
      <c r="M16993" s="8"/>
      <c r="N16993" s="8"/>
      <c r="O16993" s="8"/>
      <c r="P16993" s="8"/>
      <c r="Q16993" s="8"/>
      <c r="R16993" s="8"/>
      <c r="S16993" s="8"/>
      <c r="T16993" s="8"/>
      <c r="U16993" s="8"/>
      <c r="V16993" s="8"/>
      <c r="W16993" s="8"/>
      <c r="X16993" s="8"/>
      <c r="Y16993" s="8"/>
      <c r="Z16993" s="8"/>
      <c r="AA16993" s="8"/>
      <c r="AB16993" s="8"/>
      <c r="AC16993" s="8"/>
      <c r="AD16993" s="8"/>
      <c r="AE16993" s="8"/>
      <c r="AF16993" s="8"/>
      <c r="AG16993" s="12"/>
    </row>
    <row r="16994" spans="1:33">
      <c r="A16994" s="8"/>
      <c r="B16994" s="8"/>
      <c r="C16994" s="8"/>
      <c r="D16994" s="8"/>
      <c r="E16994" s="8"/>
      <c r="F16994" s="8"/>
      <c r="G16994" s="8"/>
      <c r="H16994" s="8"/>
      <c r="I16994" s="8"/>
      <c r="J16994" s="8"/>
      <c r="K16994" s="8"/>
      <c r="L16994" s="8"/>
      <c r="M16994" s="8"/>
      <c r="N16994" s="8"/>
      <c r="O16994" s="8"/>
      <c r="P16994" s="8"/>
      <c r="Q16994" s="8"/>
      <c r="R16994" s="8"/>
      <c r="S16994" s="8"/>
      <c r="T16994" s="8"/>
      <c r="U16994" s="8"/>
      <c r="V16994" s="8"/>
      <c r="W16994" s="8"/>
      <c r="X16994" s="8"/>
      <c r="Y16994" s="8"/>
      <c r="Z16994" s="8"/>
      <c r="AA16994" s="8"/>
      <c r="AB16994" s="8"/>
      <c r="AC16994" s="8"/>
      <c r="AD16994" s="8"/>
      <c r="AE16994" s="8"/>
      <c r="AF16994" s="8"/>
      <c r="AG16994" s="12"/>
    </row>
    <row r="16995" spans="1:33">
      <c r="A16995" s="8"/>
      <c r="B16995" s="8"/>
      <c r="C16995" s="8"/>
      <c r="D16995" s="8"/>
      <c r="E16995" s="8"/>
      <c r="F16995" s="8"/>
      <c r="G16995" s="8"/>
      <c r="H16995" s="8"/>
      <c r="I16995" s="8"/>
      <c r="J16995" s="8"/>
      <c r="K16995" s="8"/>
      <c r="L16995" s="8"/>
      <c r="M16995" s="8"/>
      <c r="N16995" s="8"/>
      <c r="O16995" s="8"/>
      <c r="P16995" s="8"/>
      <c r="Q16995" s="8"/>
      <c r="R16995" s="8"/>
      <c r="S16995" s="8"/>
      <c r="T16995" s="8"/>
      <c r="U16995" s="8"/>
      <c r="V16995" s="8"/>
      <c r="W16995" s="8"/>
      <c r="X16995" s="8"/>
      <c r="Y16995" s="8"/>
      <c r="Z16995" s="8"/>
      <c r="AA16995" s="8"/>
      <c r="AB16995" s="8"/>
      <c r="AC16995" s="8"/>
      <c r="AD16995" s="8"/>
      <c r="AE16995" s="8"/>
      <c r="AF16995" s="8"/>
      <c r="AG16995" s="12"/>
    </row>
    <row r="16996" spans="1:33">
      <c r="A16996" s="8"/>
      <c r="B16996" s="8"/>
      <c r="C16996" s="8"/>
      <c r="D16996" s="8"/>
      <c r="E16996" s="8"/>
      <c r="F16996" s="8"/>
      <c r="G16996" s="8"/>
      <c r="H16996" s="8"/>
      <c r="I16996" s="8"/>
      <c r="J16996" s="8"/>
      <c r="K16996" s="8"/>
      <c r="L16996" s="8"/>
      <c r="M16996" s="8"/>
      <c r="N16996" s="8"/>
      <c r="O16996" s="8"/>
      <c r="P16996" s="8"/>
      <c r="Q16996" s="8"/>
      <c r="R16996" s="8"/>
      <c r="S16996" s="8"/>
      <c r="T16996" s="8"/>
      <c r="U16996" s="8"/>
      <c r="V16996" s="8"/>
      <c r="W16996" s="8"/>
      <c r="X16996" s="8"/>
      <c r="Y16996" s="8"/>
      <c r="Z16996" s="8"/>
      <c r="AA16996" s="8"/>
      <c r="AB16996" s="8"/>
      <c r="AC16996" s="8"/>
      <c r="AD16996" s="8"/>
      <c r="AE16996" s="8"/>
      <c r="AF16996" s="8"/>
      <c r="AG16996" s="12"/>
    </row>
    <row r="16997" spans="1:33">
      <c r="A16997" s="8"/>
      <c r="B16997" s="8"/>
      <c r="C16997" s="8"/>
      <c r="D16997" s="8"/>
      <c r="E16997" s="8"/>
      <c r="F16997" s="8"/>
      <c r="G16997" s="8"/>
      <c r="H16997" s="8"/>
      <c r="I16997" s="8"/>
      <c r="J16997" s="8"/>
      <c r="K16997" s="8"/>
      <c r="L16997" s="8"/>
      <c r="M16997" s="8"/>
      <c r="N16997" s="8"/>
      <c r="O16997" s="8"/>
      <c r="P16997" s="8"/>
      <c r="Q16997" s="8"/>
      <c r="R16997" s="8"/>
      <c r="S16997" s="8"/>
      <c r="T16997" s="8"/>
      <c r="U16997" s="8"/>
      <c r="V16997" s="8"/>
      <c r="W16997" s="8"/>
      <c r="X16997" s="8"/>
      <c r="Y16997" s="8"/>
      <c r="Z16997" s="8"/>
      <c r="AA16997" s="8"/>
      <c r="AB16997" s="8"/>
      <c r="AC16997" s="8"/>
      <c r="AD16997" s="8"/>
      <c r="AE16997" s="8"/>
      <c r="AF16997" s="8"/>
      <c r="AG16997" s="12"/>
    </row>
    <row r="16998" spans="1:33">
      <c r="A16998" s="8"/>
      <c r="B16998" s="8"/>
      <c r="C16998" s="8"/>
      <c r="D16998" s="8"/>
      <c r="E16998" s="8"/>
      <c r="F16998" s="8"/>
      <c r="G16998" s="8"/>
      <c r="H16998" s="8"/>
      <c r="I16998" s="8"/>
      <c r="J16998" s="8"/>
      <c r="K16998" s="8"/>
      <c r="L16998" s="8"/>
      <c r="M16998" s="8"/>
      <c r="N16998" s="8"/>
      <c r="O16998" s="8"/>
      <c r="P16998" s="8"/>
      <c r="Q16998" s="8"/>
      <c r="R16998" s="8"/>
      <c r="S16998" s="8"/>
      <c r="T16998" s="8"/>
      <c r="U16998" s="8"/>
      <c r="V16998" s="8"/>
      <c r="W16998" s="8"/>
      <c r="X16998" s="8"/>
      <c r="Y16998" s="8"/>
      <c r="Z16998" s="8"/>
      <c r="AA16998" s="8"/>
      <c r="AB16998" s="8"/>
      <c r="AC16998" s="8"/>
      <c r="AD16998" s="8"/>
      <c r="AE16998" s="8"/>
      <c r="AF16998" s="8"/>
      <c r="AG16998" s="12"/>
    </row>
    <row r="16999" spans="1:33">
      <c r="A16999" s="8"/>
      <c r="B16999" s="8"/>
      <c r="C16999" s="8"/>
      <c r="D16999" s="8"/>
      <c r="E16999" s="8"/>
      <c r="F16999" s="8"/>
      <c r="G16999" s="8"/>
      <c r="H16999" s="8"/>
      <c r="I16999" s="8"/>
      <c r="J16999" s="8"/>
      <c r="K16999" s="8"/>
      <c r="L16999" s="8"/>
      <c r="M16999" s="8"/>
      <c r="N16999" s="8"/>
      <c r="O16999" s="8"/>
      <c r="P16999" s="8"/>
      <c r="Q16999" s="8"/>
      <c r="R16999" s="8"/>
      <c r="S16999" s="8"/>
      <c r="T16999" s="8"/>
      <c r="U16999" s="8"/>
      <c r="V16999" s="8"/>
      <c r="W16999" s="8"/>
      <c r="X16999" s="8"/>
      <c r="Y16999" s="8"/>
      <c r="Z16999" s="8"/>
      <c r="AA16999" s="8"/>
      <c r="AB16999" s="8"/>
      <c r="AC16999" s="8"/>
      <c r="AD16999" s="8"/>
      <c r="AE16999" s="8"/>
      <c r="AF16999" s="8"/>
      <c r="AG16999" s="12"/>
    </row>
    <row r="17000" spans="1:33">
      <c r="A17000" s="8"/>
      <c r="B17000" s="8"/>
      <c r="C17000" s="8"/>
      <c r="D17000" s="8"/>
      <c r="E17000" s="8"/>
      <c r="F17000" s="8"/>
      <c r="G17000" s="8"/>
      <c r="H17000" s="8"/>
      <c r="I17000" s="8"/>
      <c r="J17000" s="8"/>
      <c r="K17000" s="8"/>
      <c r="L17000" s="8"/>
      <c r="M17000" s="8"/>
      <c r="N17000" s="8"/>
      <c r="O17000" s="8"/>
      <c r="P17000" s="8"/>
      <c r="Q17000" s="8"/>
      <c r="R17000" s="8"/>
      <c r="S17000" s="8"/>
      <c r="T17000" s="8"/>
      <c r="U17000" s="8"/>
      <c r="V17000" s="8"/>
      <c r="W17000" s="8"/>
      <c r="X17000" s="8"/>
      <c r="Y17000" s="8"/>
      <c r="Z17000" s="8"/>
      <c r="AA17000" s="8"/>
      <c r="AB17000" s="8"/>
      <c r="AC17000" s="8"/>
      <c r="AD17000" s="8"/>
      <c r="AE17000" s="8"/>
      <c r="AF17000" s="8"/>
      <c r="AG17000" s="12"/>
    </row>
    <row r="17001" spans="1:33">
      <c r="A17001" s="8"/>
      <c r="B17001" s="8"/>
      <c r="C17001" s="8"/>
      <c r="D17001" s="8"/>
      <c r="E17001" s="8"/>
      <c r="F17001" s="8"/>
      <c r="G17001" s="8"/>
      <c r="H17001" s="8"/>
      <c r="I17001" s="8"/>
      <c r="J17001" s="8"/>
      <c r="K17001" s="8"/>
      <c r="L17001" s="8"/>
      <c r="M17001" s="8"/>
      <c r="N17001" s="8"/>
      <c r="O17001" s="8"/>
      <c r="P17001" s="8"/>
      <c r="Q17001" s="8"/>
      <c r="R17001" s="8"/>
      <c r="S17001" s="8"/>
      <c r="T17001" s="8"/>
      <c r="U17001" s="8"/>
      <c r="V17001" s="8"/>
      <c r="W17001" s="8"/>
      <c r="X17001" s="8"/>
      <c r="Y17001" s="8"/>
      <c r="Z17001" s="8"/>
      <c r="AA17001" s="8"/>
      <c r="AB17001" s="8"/>
      <c r="AC17001" s="8"/>
      <c r="AD17001" s="8"/>
      <c r="AE17001" s="8"/>
      <c r="AF17001" s="8"/>
      <c r="AG17001" s="12"/>
    </row>
    <row r="17002" spans="1:33">
      <c r="A17002" s="8"/>
      <c r="B17002" s="8"/>
      <c r="C17002" s="8"/>
      <c r="D17002" s="8"/>
      <c r="E17002" s="8"/>
      <c r="F17002" s="8"/>
      <c r="G17002" s="8"/>
      <c r="H17002" s="8"/>
      <c r="I17002" s="8"/>
      <c r="J17002" s="8"/>
      <c r="K17002" s="8"/>
      <c r="L17002" s="8"/>
      <c r="M17002" s="8"/>
      <c r="N17002" s="8"/>
      <c r="O17002" s="8"/>
      <c r="P17002" s="8"/>
      <c r="Q17002" s="8"/>
      <c r="R17002" s="8"/>
      <c r="S17002" s="8"/>
      <c r="T17002" s="8"/>
      <c r="U17002" s="8"/>
      <c r="V17002" s="8"/>
      <c r="W17002" s="8"/>
      <c r="X17002" s="8"/>
      <c r="Y17002" s="8"/>
      <c r="Z17002" s="8"/>
      <c r="AA17002" s="8"/>
      <c r="AB17002" s="8"/>
      <c r="AC17002" s="8"/>
      <c r="AD17002" s="8"/>
      <c r="AE17002" s="8"/>
      <c r="AF17002" s="8"/>
      <c r="AG17002" s="12"/>
    </row>
    <row r="17003" spans="1:33">
      <c r="A17003" s="8"/>
      <c r="B17003" s="8"/>
      <c r="C17003" s="8"/>
      <c r="D17003" s="8"/>
      <c r="E17003" s="8"/>
      <c r="F17003" s="8"/>
      <c r="G17003" s="8"/>
      <c r="H17003" s="8"/>
      <c r="I17003" s="8"/>
      <c r="J17003" s="8"/>
      <c r="K17003" s="8"/>
      <c r="L17003" s="8"/>
      <c r="M17003" s="8"/>
      <c r="N17003" s="8"/>
      <c r="O17003" s="8"/>
      <c r="P17003" s="8"/>
      <c r="Q17003" s="8"/>
      <c r="R17003" s="8"/>
      <c r="S17003" s="8"/>
      <c r="T17003" s="8"/>
      <c r="U17003" s="8"/>
      <c r="V17003" s="8"/>
      <c r="W17003" s="8"/>
      <c r="X17003" s="8"/>
      <c r="Y17003" s="8"/>
      <c r="Z17003" s="8"/>
      <c r="AA17003" s="8"/>
      <c r="AB17003" s="8"/>
      <c r="AC17003" s="8"/>
      <c r="AD17003" s="8"/>
      <c r="AE17003" s="8"/>
      <c r="AF17003" s="8"/>
      <c r="AG17003" s="12"/>
    </row>
    <row r="17004" spans="1:33">
      <c r="A17004" s="8"/>
      <c r="B17004" s="8"/>
      <c r="C17004" s="8"/>
      <c r="D17004" s="8"/>
      <c r="E17004" s="8"/>
      <c r="F17004" s="8"/>
      <c r="G17004" s="8"/>
      <c r="H17004" s="8"/>
      <c r="I17004" s="8"/>
      <c r="J17004" s="8"/>
      <c r="K17004" s="8"/>
      <c r="L17004" s="8"/>
      <c r="M17004" s="8"/>
      <c r="N17004" s="8"/>
      <c r="O17004" s="8"/>
      <c r="P17004" s="8"/>
      <c r="Q17004" s="8"/>
      <c r="R17004" s="8"/>
      <c r="S17004" s="8"/>
      <c r="T17004" s="8"/>
      <c r="U17004" s="8"/>
      <c r="V17004" s="8"/>
      <c r="W17004" s="8"/>
      <c r="X17004" s="8"/>
      <c r="Y17004" s="8"/>
      <c r="Z17004" s="8"/>
      <c r="AA17004" s="8"/>
      <c r="AB17004" s="8"/>
      <c r="AC17004" s="8"/>
      <c r="AD17004" s="8"/>
      <c r="AE17004" s="8"/>
      <c r="AF17004" s="8"/>
      <c r="AG17004" s="12"/>
    </row>
    <row r="17005" spans="1:33">
      <c r="A17005" s="8"/>
      <c r="B17005" s="8"/>
      <c r="C17005" s="8"/>
      <c r="D17005" s="8"/>
      <c r="E17005" s="8"/>
      <c r="F17005" s="8"/>
      <c r="G17005" s="8"/>
      <c r="H17005" s="8"/>
      <c r="I17005" s="8"/>
      <c r="J17005" s="8"/>
      <c r="K17005" s="8"/>
      <c r="L17005" s="8"/>
      <c r="M17005" s="8"/>
      <c r="N17005" s="8"/>
      <c r="O17005" s="8"/>
      <c r="P17005" s="8"/>
      <c r="Q17005" s="8"/>
      <c r="R17005" s="8"/>
      <c r="S17005" s="8"/>
      <c r="T17005" s="8"/>
      <c r="U17005" s="8"/>
      <c r="V17005" s="8"/>
      <c r="W17005" s="8"/>
      <c r="X17005" s="8"/>
      <c r="Y17005" s="8"/>
      <c r="Z17005" s="8"/>
      <c r="AA17005" s="8"/>
      <c r="AB17005" s="8"/>
      <c r="AC17005" s="8"/>
      <c r="AD17005" s="8"/>
      <c r="AE17005" s="8"/>
      <c r="AF17005" s="8"/>
      <c r="AG17005" s="12"/>
    </row>
    <row r="17006" spans="1:33">
      <c r="A17006" s="8"/>
      <c r="B17006" s="8"/>
      <c r="C17006" s="8"/>
      <c r="D17006" s="8"/>
      <c r="E17006" s="8"/>
      <c r="F17006" s="8"/>
      <c r="G17006" s="8"/>
      <c r="H17006" s="8"/>
      <c r="I17006" s="8"/>
      <c r="J17006" s="8"/>
      <c r="K17006" s="8"/>
      <c r="L17006" s="8"/>
      <c r="M17006" s="8"/>
      <c r="N17006" s="8"/>
      <c r="O17006" s="8"/>
      <c r="P17006" s="8"/>
      <c r="Q17006" s="8"/>
      <c r="R17006" s="8"/>
      <c r="S17006" s="8"/>
      <c r="T17006" s="8"/>
      <c r="U17006" s="8"/>
      <c r="V17006" s="8"/>
      <c r="W17006" s="8"/>
      <c r="X17006" s="8"/>
      <c r="Y17006" s="8"/>
      <c r="Z17006" s="8"/>
      <c r="AA17006" s="8"/>
      <c r="AB17006" s="8"/>
      <c r="AC17006" s="8"/>
      <c r="AD17006" s="8"/>
      <c r="AE17006" s="8"/>
      <c r="AF17006" s="8"/>
      <c r="AG17006" s="12"/>
    </row>
    <row r="17007" spans="1:33">
      <c r="A17007" s="8"/>
      <c r="B17007" s="8"/>
      <c r="C17007" s="8"/>
      <c r="D17007" s="8"/>
      <c r="E17007" s="8"/>
      <c r="F17007" s="8"/>
      <c r="G17007" s="8"/>
      <c r="H17007" s="8"/>
      <c r="I17007" s="8"/>
      <c r="J17007" s="8"/>
      <c r="K17007" s="8"/>
      <c r="L17007" s="8"/>
      <c r="M17007" s="8"/>
      <c r="N17007" s="8"/>
      <c r="O17007" s="8"/>
      <c r="P17007" s="8"/>
      <c r="Q17007" s="8"/>
      <c r="R17007" s="8"/>
      <c r="S17007" s="8"/>
      <c r="T17007" s="8"/>
      <c r="U17007" s="8"/>
      <c r="V17007" s="8"/>
      <c r="W17007" s="8"/>
      <c r="X17007" s="8"/>
      <c r="Y17007" s="8"/>
      <c r="Z17007" s="8"/>
      <c r="AA17007" s="8"/>
      <c r="AB17007" s="8"/>
      <c r="AC17007" s="8"/>
      <c r="AD17007" s="8"/>
      <c r="AE17007" s="8"/>
      <c r="AF17007" s="8"/>
      <c r="AG17007" s="12"/>
    </row>
    <row r="17008" spans="1:33">
      <c r="A17008" s="8"/>
      <c r="B17008" s="8"/>
      <c r="C17008" s="8"/>
      <c r="D17008" s="8"/>
      <c r="E17008" s="8"/>
      <c r="F17008" s="8"/>
      <c r="G17008" s="8"/>
      <c r="H17008" s="8"/>
      <c r="I17008" s="8"/>
      <c r="J17008" s="8"/>
      <c r="K17008" s="8"/>
      <c r="L17008" s="8"/>
      <c r="M17008" s="8"/>
      <c r="N17008" s="8"/>
      <c r="O17008" s="8"/>
      <c r="P17008" s="8"/>
      <c r="Q17008" s="8"/>
      <c r="R17008" s="8"/>
      <c r="S17008" s="8"/>
      <c r="T17008" s="8"/>
      <c r="U17008" s="8"/>
      <c r="V17008" s="8"/>
      <c r="W17008" s="8"/>
      <c r="X17008" s="8"/>
      <c r="Y17008" s="8"/>
      <c r="Z17008" s="8"/>
      <c r="AA17008" s="8"/>
      <c r="AB17008" s="8"/>
      <c r="AC17008" s="8"/>
      <c r="AD17008" s="8"/>
      <c r="AE17008" s="8"/>
      <c r="AF17008" s="8"/>
      <c r="AG17008" s="12"/>
    </row>
    <row r="17009" spans="1:33">
      <c r="A17009" s="8"/>
      <c r="B17009" s="8"/>
      <c r="C17009" s="8"/>
      <c r="D17009" s="8"/>
      <c r="E17009" s="8"/>
      <c r="F17009" s="8"/>
      <c r="G17009" s="8"/>
      <c r="H17009" s="8"/>
      <c r="I17009" s="8"/>
      <c r="J17009" s="8"/>
      <c r="K17009" s="8"/>
      <c r="L17009" s="8"/>
      <c r="M17009" s="8"/>
      <c r="N17009" s="8"/>
      <c r="O17009" s="8"/>
      <c r="P17009" s="8"/>
      <c r="Q17009" s="8"/>
      <c r="R17009" s="8"/>
      <c r="S17009" s="8"/>
      <c r="T17009" s="8"/>
      <c r="U17009" s="8"/>
      <c r="V17009" s="8"/>
      <c r="W17009" s="8"/>
      <c r="X17009" s="8"/>
      <c r="Y17009" s="8"/>
      <c r="Z17009" s="8"/>
      <c r="AA17009" s="8"/>
      <c r="AB17009" s="8"/>
      <c r="AC17009" s="8"/>
      <c r="AD17009" s="8"/>
      <c r="AE17009" s="8"/>
      <c r="AF17009" s="8"/>
      <c r="AG17009" s="12"/>
    </row>
    <row r="17010" spans="1:33">
      <c r="A17010" s="8"/>
      <c r="B17010" s="8"/>
      <c r="C17010" s="8"/>
      <c r="D17010" s="8"/>
      <c r="E17010" s="8"/>
      <c r="F17010" s="8"/>
      <c r="G17010" s="8"/>
      <c r="H17010" s="8"/>
      <c r="I17010" s="8"/>
      <c r="J17010" s="8"/>
      <c r="K17010" s="8"/>
      <c r="L17010" s="8"/>
      <c r="M17010" s="8"/>
      <c r="N17010" s="8"/>
      <c r="O17010" s="8"/>
      <c r="P17010" s="8"/>
      <c r="Q17010" s="8"/>
      <c r="R17010" s="8"/>
      <c r="S17010" s="8"/>
      <c r="T17010" s="8"/>
      <c r="U17010" s="8"/>
      <c r="V17010" s="8"/>
      <c r="W17010" s="8"/>
      <c r="X17010" s="8"/>
      <c r="Y17010" s="8"/>
      <c r="Z17010" s="8"/>
      <c r="AA17010" s="8"/>
      <c r="AB17010" s="8"/>
      <c r="AC17010" s="8"/>
      <c r="AD17010" s="8"/>
      <c r="AE17010" s="8"/>
      <c r="AF17010" s="8"/>
      <c r="AG17010" s="12"/>
    </row>
    <row r="17011" spans="1:33">
      <c r="A17011" s="8"/>
      <c r="B17011" s="8"/>
      <c r="C17011" s="8"/>
      <c r="D17011" s="8"/>
      <c r="E17011" s="8"/>
      <c r="F17011" s="8"/>
      <c r="G17011" s="8"/>
      <c r="H17011" s="8"/>
      <c r="I17011" s="8"/>
      <c r="J17011" s="8"/>
      <c r="K17011" s="8"/>
      <c r="L17011" s="8"/>
      <c r="M17011" s="8"/>
      <c r="N17011" s="8"/>
      <c r="O17011" s="8"/>
      <c r="P17011" s="8"/>
      <c r="Q17011" s="8"/>
      <c r="R17011" s="8"/>
      <c r="S17011" s="8"/>
      <c r="T17011" s="8"/>
      <c r="U17011" s="8"/>
      <c r="V17011" s="8"/>
      <c r="W17011" s="8"/>
      <c r="X17011" s="8"/>
      <c r="Y17011" s="8"/>
      <c r="Z17011" s="8"/>
      <c r="AA17011" s="8"/>
      <c r="AB17011" s="8"/>
      <c r="AC17011" s="8"/>
      <c r="AD17011" s="8"/>
      <c r="AE17011" s="8"/>
      <c r="AF17011" s="8"/>
      <c r="AG17011" s="12"/>
    </row>
    <row r="17012" spans="1:33">
      <c r="A17012" s="8"/>
      <c r="B17012" s="8"/>
      <c r="C17012" s="8"/>
      <c r="D17012" s="8"/>
      <c r="E17012" s="8"/>
      <c r="F17012" s="8"/>
      <c r="G17012" s="8"/>
      <c r="H17012" s="8"/>
      <c r="I17012" s="8"/>
      <c r="J17012" s="8"/>
      <c r="K17012" s="8"/>
      <c r="L17012" s="8"/>
      <c r="M17012" s="8"/>
      <c r="N17012" s="8"/>
      <c r="O17012" s="8"/>
      <c r="P17012" s="8"/>
      <c r="Q17012" s="8"/>
      <c r="R17012" s="8"/>
      <c r="S17012" s="8"/>
      <c r="T17012" s="8"/>
      <c r="U17012" s="8"/>
      <c r="V17012" s="8"/>
      <c r="W17012" s="8"/>
      <c r="X17012" s="8"/>
      <c r="Y17012" s="8"/>
      <c r="Z17012" s="8"/>
      <c r="AA17012" s="8"/>
      <c r="AB17012" s="8"/>
      <c r="AC17012" s="8"/>
      <c r="AD17012" s="8"/>
      <c r="AE17012" s="8"/>
      <c r="AF17012" s="8"/>
      <c r="AG17012" s="12"/>
    </row>
    <row r="17013" spans="1:33">
      <c r="A17013" s="8"/>
      <c r="B17013" s="8"/>
      <c r="C17013" s="8"/>
      <c r="D17013" s="8"/>
      <c r="E17013" s="8"/>
      <c r="F17013" s="8"/>
      <c r="G17013" s="8"/>
      <c r="H17013" s="8"/>
      <c r="I17013" s="8"/>
      <c r="J17013" s="8"/>
      <c r="K17013" s="8"/>
      <c r="L17013" s="8"/>
      <c r="M17013" s="8"/>
      <c r="N17013" s="8"/>
      <c r="O17013" s="8"/>
      <c r="P17013" s="8"/>
      <c r="Q17013" s="8"/>
      <c r="R17013" s="8"/>
      <c r="S17013" s="8"/>
      <c r="T17013" s="8"/>
      <c r="U17013" s="8"/>
      <c r="V17013" s="8"/>
      <c r="W17013" s="8"/>
      <c r="X17013" s="8"/>
      <c r="Y17013" s="8"/>
      <c r="Z17013" s="8"/>
      <c r="AA17013" s="8"/>
      <c r="AB17013" s="8"/>
      <c r="AC17013" s="8"/>
      <c r="AD17013" s="8"/>
      <c r="AE17013" s="8"/>
      <c r="AF17013" s="8"/>
      <c r="AG17013" s="12"/>
    </row>
    <row r="17014" spans="1:33">
      <c r="A17014" s="8"/>
      <c r="B17014" s="8"/>
      <c r="C17014" s="8"/>
      <c r="D17014" s="8"/>
      <c r="E17014" s="8"/>
      <c r="F17014" s="8"/>
      <c r="G17014" s="8"/>
      <c r="H17014" s="8"/>
      <c r="I17014" s="8"/>
      <c r="J17014" s="8"/>
      <c r="K17014" s="8"/>
      <c r="L17014" s="8"/>
      <c r="M17014" s="8"/>
      <c r="N17014" s="8"/>
      <c r="O17014" s="8"/>
      <c r="P17014" s="8"/>
      <c r="Q17014" s="8"/>
      <c r="R17014" s="8"/>
      <c r="S17014" s="8"/>
      <c r="T17014" s="8"/>
      <c r="U17014" s="8"/>
      <c r="V17014" s="8"/>
      <c r="W17014" s="8"/>
      <c r="X17014" s="8"/>
      <c r="Y17014" s="8"/>
      <c r="Z17014" s="8"/>
      <c r="AA17014" s="8"/>
      <c r="AB17014" s="8"/>
      <c r="AC17014" s="8"/>
      <c r="AD17014" s="8"/>
      <c r="AE17014" s="8"/>
      <c r="AF17014" s="8"/>
      <c r="AG17014" s="12"/>
    </row>
    <row r="17015" spans="1:33">
      <c r="A17015" s="8"/>
      <c r="B17015" s="8"/>
      <c r="C17015" s="8"/>
      <c r="D17015" s="8"/>
      <c r="E17015" s="8"/>
      <c r="F17015" s="8"/>
      <c r="G17015" s="8"/>
      <c r="H17015" s="8"/>
      <c r="I17015" s="8"/>
      <c r="J17015" s="8"/>
      <c r="K17015" s="8"/>
      <c r="L17015" s="8"/>
      <c r="M17015" s="8"/>
      <c r="N17015" s="8"/>
      <c r="O17015" s="8"/>
      <c r="P17015" s="8"/>
      <c r="Q17015" s="8"/>
      <c r="R17015" s="8"/>
      <c r="S17015" s="8"/>
      <c r="T17015" s="8"/>
      <c r="U17015" s="8"/>
      <c r="V17015" s="8"/>
      <c r="W17015" s="8"/>
      <c r="X17015" s="8"/>
      <c r="Y17015" s="8"/>
      <c r="Z17015" s="8"/>
      <c r="AA17015" s="8"/>
      <c r="AB17015" s="8"/>
      <c r="AC17015" s="8"/>
      <c r="AD17015" s="8"/>
      <c r="AE17015" s="8"/>
      <c r="AF17015" s="8"/>
      <c r="AG17015" s="12"/>
    </row>
    <row r="17016" spans="1:33">
      <c r="A17016" s="8"/>
      <c r="B17016" s="8"/>
      <c r="C17016" s="8"/>
      <c r="D17016" s="8"/>
      <c r="E17016" s="8"/>
      <c r="F17016" s="8"/>
      <c r="G17016" s="8"/>
      <c r="H17016" s="8"/>
      <c r="I17016" s="8"/>
      <c r="J17016" s="8"/>
      <c r="K17016" s="8"/>
      <c r="L17016" s="8"/>
      <c r="M17016" s="8"/>
      <c r="N17016" s="8"/>
      <c r="O17016" s="8"/>
      <c r="P17016" s="8"/>
      <c r="Q17016" s="8"/>
      <c r="R17016" s="8"/>
      <c r="S17016" s="8"/>
      <c r="T17016" s="8"/>
      <c r="U17016" s="8"/>
      <c r="V17016" s="8"/>
      <c r="W17016" s="8"/>
      <c r="X17016" s="8"/>
      <c r="Y17016" s="8"/>
      <c r="Z17016" s="8"/>
      <c r="AA17016" s="8"/>
      <c r="AB17016" s="8"/>
      <c r="AC17016" s="8"/>
      <c r="AD17016" s="8"/>
      <c r="AE17016" s="8"/>
      <c r="AF17016" s="8"/>
      <c r="AG17016" s="12"/>
    </row>
    <row r="17017" spans="1:33">
      <c r="A17017" s="8"/>
      <c r="B17017" s="8"/>
      <c r="C17017" s="8"/>
      <c r="D17017" s="8"/>
      <c r="E17017" s="8"/>
      <c r="F17017" s="8"/>
      <c r="G17017" s="8"/>
      <c r="H17017" s="8"/>
      <c r="I17017" s="8"/>
      <c r="J17017" s="8"/>
      <c r="K17017" s="8"/>
      <c r="L17017" s="8"/>
      <c r="M17017" s="8"/>
      <c r="N17017" s="8"/>
      <c r="O17017" s="8"/>
      <c r="P17017" s="8"/>
      <c r="Q17017" s="8"/>
      <c r="R17017" s="8"/>
      <c r="S17017" s="8"/>
      <c r="T17017" s="8"/>
      <c r="U17017" s="8"/>
      <c r="V17017" s="8"/>
      <c r="W17017" s="8"/>
      <c r="X17017" s="8"/>
      <c r="Y17017" s="8"/>
      <c r="Z17017" s="8"/>
      <c r="AA17017" s="8"/>
      <c r="AB17017" s="8"/>
      <c r="AC17017" s="8"/>
      <c r="AD17017" s="8"/>
      <c r="AE17017" s="8"/>
      <c r="AF17017" s="8"/>
      <c r="AG17017" s="12"/>
    </row>
    <row r="17018" spans="1:33">
      <c r="A17018" s="8"/>
      <c r="B17018" s="8"/>
      <c r="C17018" s="8"/>
      <c r="D17018" s="8"/>
      <c r="E17018" s="8"/>
      <c r="F17018" s="8"/>
      <c r="G17018" s="8"/>
      <c r="H17018" s="8"/>
      <c r="I17018" s="8"/>
      <c r="J17018" s="8"/>
      <c r="K17018" s="8"/>
      <c r="L17018" s="8"/>
      <c r="M17018" s="8"/>
      <c r="N17018" s="8"/>
      <c r="O17018" s="8"/>
      <c r="P17018" s="8"/>
      <c r="Q17018" s="8"/>
      <c r="R17018" s="8"/>
      <c r="S17018" s="8"/>
      <c r="T17018" s="8"/>
      <c r="U17018" s="8"/>
      <c r="V17018" s="8"/>
      <c r="W17018" s="8"/>
      <c r="X17018" s="8"/>
      <c r="Y17018" s="8"/>
      <c r="Z17018" s="8"/>
      <c r="AA17018" s="8"/>
      <c r="AB17018" s="8"/>
      <c r="AC17018" s="8"/>
      <c r="AD17018" s="8"/>
      <c r="AE17018" s="8"/>
      <c r="AF17018" s="8"/>
      <c r="AG17018" s="12"/>
    </row>
    <row r="17019" spans="1:33">
      <c r="A17019" s="8"/>
      <c r="B17019" s="8"/>
      <c r="C17019" s="8"/>
      <c r="D17019" s="8"/>
      <c r="E17019" s="8"/>
      <c r="F17019" s="8"/>
      <c r="G17019" s="8"/>
      <c r="H17019" s="8"/>
      <c r="I17019" s="8"/>
      <c r="J17019" s="8"/>
      <c r="K17019" s="8"/>
      <c r="L17019" s="8"/>
      <c r="M17019" s="8"/>
      <c r="N17019" s="8"/>
      <c r="O17019" s="8"/>
      <c r="P17019" s="8"/>
      <c r="Q17019" s="8"/>
      <c r="R17019" s="8"/>
      <c r="S17019" s="8"/>
      <c r="T17019" s="8"/>
      <c r="U17019" s="8"/>
      <c r="V17019" s="8"/>
      <c r="W17019" s="8"/>
      <c r="X17019" s="8"/>
      <c r="Y17019" s="8"/>
      <c r="Z17019" s="8"/>
      <c r="AA17019" s="8"/>
      <c r="AB17019" s="8"/>
      <c r="AC17019" s="8"/>
      <c r="AD17019" s="8"/>
      <c r="AE17019" s="8"/>
      <c r="AF17019" s="8"/>
      <c r="AG17019" s="12"/>
    </row>
    <row r="17020" spans="1:33">
      <c r="A17020" s="8"/>
      <c r="B17020" s="8"/>
      <c r="C17020" s="8"/>
      <c r="D17020" s="8"/>
      <c r="E17020" s="8"/>
      <c r="F17020" s="8"/>
      <c r="G17020" s="8"/>
      <c r="H17020" s="8"/>
      <c r="I17020" s="8"/>
      <c r="J17020" s="8"/>
      <c r="K17020" s="8"/>
      <c r="L17020" s="8"/>
      <c r="M17020" s="8"/>
      <c r="N17020" s="8"/>
      <c r="O17020" s="8"/>
      <c r="P17020" s="8"/>
      <c r="Q17020" s="8"/>
      <c r="R17020" s="8"/>
      <c r="S17020" s="8"/>
      <c r="T17020" s="8"/>
      <c r="U17020" s="8"/>
      <c r="V17020" s="8"/>
      <c r="W17020" s="8"/>
      <c r="X17020" s="8"/>
      <c r="Y17020" s="8"/>
      <c r="Z17020" s="8"/>
      <c r="AA17020" s="8"/>
      <c r="AB17020" s="8"/>
      <c r="AC17020" s="8"/>
      <c r="AD17020" s="8"/>
      <c r="AE17020" s="8"/>
      <c r="AF17020" s="8"/>
      <c r="AG17020" s="12"/>
    </row>
    <row r="17021" spans="1:33">
      <c r="A17021" s="8"/>
      <c r="B17021" s="8"/>
      <c r="C17021" s="8"/>
      <c r="D17021" s="8"/>
      <c r="E17021" s="8"/>
      <c r="F17021" s="8"/>
      <c r="G17021" s="8"/>
      <c r="H17021" s="8"/>
      <c r="I17021" s="8"/>
      <c r="J17021" s="8"/>
      <c r="K17021" s="8"/>
      <c r="L17021" s="8"/>
      <c r="M17021" s="8"/>
      <c r="N17021" s="8"/>
      <c r="O17021" s="8"/>
      <c r="P17021" s="8"/>
      <c r="Q17021" s="8"/>
      <c r="R17021" s="8"/>
      <c r="S17021" s="8"/>
      <c r="T17021" s="8"/>
      <c r="U17021" s="8"/>
      <c r="V17021" s="8"/>
      <c r="W17021" s="8"/>
      <c r="X17021" s="8"/>
      <c r="Y17021" s="8"/>
      <c r="Z17021" s="8"/>
      <c r="AA17021" s="8"/>
      <c r="AB17021" s="8"/>
      <c r="AC17021" s="8"/>
      <c r="AD17021" s="8"/>
      <c r="AE17021" s="8"/>
      <c r="AF17021" s="8"/>
      <c r="AG17021" s="12"/>
    </row>
    <row r="17022" spans="1:33">
      <c r="A17022" s="8"/>
      <c r="B17022" s="8"/>
      <c r="C17022" s="8"/>
      <c r="D17022" s="8"/>
      <c r="E17022" s="8"/>
      <c r="F17022" s="8"/>
      <c r="G17022" s="8"/>
      <c r="H17022" s="8"/>
      <c r="I17022" s="8"/>
      <c r="J17022" s="8"/>
      <c r="K17022" s="8"/>
      <c r="L17022" s="8"/>
      <c r="M17022" s="8"/>
      <c r="N17022" s="8"/>
      <c r="O17022" s="8"/>
      <c r="P17022" s="8"/>
      <c r="Q17022" s="8"/>
      <c r="R17022" s="8"/>
      <c r="S17022" s="8"/>
      <c r="T17022" s="8"/>
      <c r="U17022" s="8"/>
      <c r="V17022" s="8"/>
      <c r="W17022" s="8"/>
      <c r="X17022" s="8"/>
      <c r="Y17022" s="8"/>
      <c r="Z17022" s="8"/>
      <c r="AA17022" s="8"/>
      <c r="AB17022" s="8"/>
      <c r="AC17022" s="8"/>
      <c r="AD17022" s="8"/>
      <c r="AE17022" s="8"/>
      <c r="AF17022" s="8"/>
      <c r="AG17022" s="12"/>
    </row>
    <row r="17023" spans="1:33">
      <c r="A17023" s="8"/>
      <c r="B17023" s="8"/>
      <c r="C17023" s="8"/>
      <c r="D17023" s="8"/>
      <c r="E17023" s="8"/>
      <c r="F17023" s="8"/>
      <c r="G17023" s="8"/>
      <c r="H17023" s="8"/>
      <c r="I17023" s="8"/>
      <c r="J17023" s="8"/>
      <c r="K17023" s="8"/>
      <c r="L17023" s="8"/>
      <c r="M17023" s="8"/>
      <c r="N17023" s="8"/>
      <c r="O17023" s="8"/>
      <c r="P17023" s="8"/>
      <c r="Q17023" s="8"/>
      <c r="R17023" s="8"/>
      <c r="S17023" s="8"/>
      <c r="T17023" s="8"/>
      <c r="U17023" s="8"/>
      <c r="V17023" s="8"/>
      <c r="W17023" s="8"/>
      <c r="X17023" s="8"/>
      <c r="Y17023" s="8"/>
      <c r="Z17023" s="8"/>
      <c r="AA17023" s="8"/>
      <c r="AB17023" s="8"/>
      <c r="AC17023" s="8"/>
      <c r="AD17023" s="8"/>
      <c r="AE17023" s="8"/>
      <c r="AF17023" s="8"/>
      <c r="AG17023" s="12"/>
    </row>
    <row r="17024" spans="1:33">
      <c r="A17024" s="8"/>
      <c r="B17024" s="8"/>
      <c r="C17024" s="8"/>
      <c r="D17024" s="8"/>
      <c r="E17024" s="8"/>
      <c r="F17024" s="8"/>
      <c r="G17024" s="8"/>
      <c r="H17024" s="8"/>
      <c r="I17024" s="8"/>
      <c r="J17024" s="8"/>
      <c r="K17024" s="8"/>
      <c r="L17024" s="8"/>
      <c r="M17024" s="8"/>
      <c r="N17024" s="8"/>
      <c r="O17024" s="8"/>
      <c r="P17024" s="8"/>
      <c r="Q17024" s="8"/>
      <c r="R17024" s="8"/>
      <c r="S17024" s="8"/>
      <c r="T17024" s="8"/>
      <c r="U17024" s="8"/>
      <c r="V17024" s="8"/>
      <c r="W17024" s="8"/>
      <c r="X17024" s="8"/>
      <c r="Y17024" s="8"/>
      <c r="Z17024" s="8"/>
      <c r="AA17024" s="8"/>
      <c r="AB17024" s="8"/>
      <c r="AC17024" s="8"/>
      <c r="AD17024" s="8"/>
      <c r="AE17024" s="8"/>
      <c r="AF17024" s="8"/>
      <c r="AG17024" s="12"/>
    </row>
    <row r="17025" spans="1:33">
      <c r="A17025" s="8"/>
      <c r="B17025" s="8"/>
      <c r="C17025" s="8"/>
      <c r="D17025" s="8"/>
      <c r="E17025" s="8"/>
      <c r="F17025" s="8"/>
      <c r="G17025" s="8"/>
      <c r="H17025" s="8"/>
      <c r="I17025" s="8"/>
      <c r="J17025" s="8"/>
      <c r="K17025" s="8"/>
      <c r="L17025" s="8"/>
      <c r="M17025" s="8"/>
      <c r="N17025" s="8"/>
      <c r="O17025" s="8"/>
      <c r="P17025" s="8"/>
      <c r="Q17025" s="8"/>
      <c r="R17025" s="8"/>
      <c r="S17025" s="8"/>
      <c r="T17025" s="8"/>
      <c r="U17025" s="8"/>
      <c r="V17025" s="8"/>
      <c r="W17025" s="8"/>
      <c r="X17025" s="8"/>
      <c r="Y17025" s="8"/>
      <c r="Z17025" s="8"/>
      <c r="AA17025" s="8"/>
      <c r="AB17025" s="8"/>
      <c r="AC17025" s="8"/>
      <c r="AD17025" s="8"/>
      <c r="AE17025" s="8"/>
      <c r="AF17025" s="8"/>
      <c r="AG17025" s="12"/>
    </row>
    <row r="17026" spans="1:33">
      <c r="A17026" s="8"/>
      <c r="B17026" s="8"/>
      <c r="C17026" s="8"/>
      <c r="D17026" s="8"/>
      <c r="E17026" s="8"/>
      <c r="F17026" s="8"/>
      <c r="G17026" s="8"/>
      <c r="H17026" s="8"/>
      <c r="I17026" s="8"/>
      <c r="J17026" s="8"/>
      <c r="K17026" s="8"/>
      <c r="L17026" s="8"/>
      <c r="M17026" s="8"/>
      <c r="N17026" s="8"/>
      <c r="O17026" s="8"/>
      <c r="P17026" s="8"/>
      <c r="Q17026" s="8"/>
      <c r="R17026" s="8"/>
      <c r="S17026" s="8"/>
      <c r="T17026" s="8"/>
      <c r="U17026" s="8"/>
      <c r="V17026" s="8"/>
      <c r="W17026" s="8"/>
      <c r="X17026" s="8"/>
      <c r="Y17026" s="8"/>
      <c r="Z17026" s="8"/>
      <c r="AA17026" s="8"/>
      <c r="AB17026" s="8"/>
      <c r="AC17026" s="8"/>
      <c r="AD17026" s="8"/>
      <c r="AE17026" s="8"/>
      <c r="AF17026" s="8"/>
      <c r="AG17026" s="12"/>
    </row>
    <row r="17027" spans="1:33">
      <c r="A17027" s="8"/>
      <c r="B17027" s="8"/>
      <c r="C17027" s="8"/>
      <c r="D17027" s="8"/>
      <c r="E17027" s="8"/>
      <c r="F17027" s="8"/>
      <c r="G17027" s="8"/>
      <c r="H17027" s="8"/>
      <c r="I17027" s="8"/>
      <c r="J17027" s="8"/>
      <c r="K17027" s="8"/>
      <c r="L17027" s="8"/>
      <c r="M17027" s="8"/>
      <c r="N17027" s="8"/>
      <c r="O17027" s="8"/>
      <c r="P17027" s="8"/>
      <c r="Q17027" s="8"/>
      <c r="R17027" s="8"/>
      <c r="S17027" s="8"/>
      <c r="T17027" s="8"/>
      <c r="U17027" s="8"/>
      <c r="V17027" s="8"/>
      <c r="W17027" s="8"/>
      <c r="X17027" s="8"/>
      <c r="Y17027" s="8"/>
      <c r="Z17027" s="8"/>
      <c r="AA17027" s="8"/>
      <c r="AB17027" s="8"/>
      <c r="AC17027" s="8"/>
      <c r="AD17027" s="8"/>
      <c r="AE17027" s="8"/>
      <c r="AF17027" s="8"/>
      <c r="AG17027" s="12"/>
    </row>
    <row r="17028" spans="1:33">
      <c r="A17028" s="8"/>
      <c r="B17028" s="8"/>
      <c r="C17028" s="8"/>
      <c r="D17028" s="8"/>
      <c r="E17028" s="8"/>
      <c r="F17028" s="8"/>
      <c r="G17028" s="8"/>
      <c r="H17028" s="8"/>
      <c r="I17028" s="8"/>
      <c r="J17028" s="8"/>
      <c r="K17028" s="8"/>
      <c r="L17028" s="8"/>
      <c r="M17028" s="8"/>
      <c r="N17028" s="8"/>
      <c r="O17028" s="8"/>
      <c r="P17028" s="8"/>
      <c r="Q17028" s="8"/>
      <c r="R17028" s="8"/>
      <c r="S17028" s="8"/>
      <c r="T17028" s="8"/>
      <c r="U17028" s="8"/>
      <c r="V17028" s="8"/>
      <c r="W17028" s="8"/>
      <c r="X17028" s="8"/>
      <c r="Y17028" s="8"/>
      <c r="Z17028" s="8"/>
      <c r="AA17028" s="8"/>
      <c r="AB17028" s="8"/>
      <c r="AC17028" s="8"/>
      <c r="AD17028" s="8"/>
      <c r="AE17028" s="8"/>
      <c r="AF17028" s="8"/>
      <c r="AG17028" s="12"/>
    </row>
    <row r="17029" spans="1:33">
      <c r="A17029" s="8"/>
      <c r="B17029" s="8"/>
      <c r="C17029" s="8"/>
      <c r="D17029" s="8"/>
      <c r="E17029" s="8"/>
      <c r="F17029" s="8"/>
      <c r="G17029" s="8"/>
      <c r="H17029" s="8"/>
      <c r="I17029" s="8"/>
      <c r="J17029" s="8"/>
      <c r="K17029" s="8"/>
      <c r="L17029" s="8"/>
      <c r="M17029" s="8"/>
      <c r="N17029" s="8"/>
      <c r="O17029" s="8"/>
      <c r="P17029" s="8"/>
      <c r="Q17029" s="8"/>
      <c r="R17029" s="8"/>
      <c r="S17029" s="8"/>
      <c r="T17029" s="8"/>
      <c r="U17029" s="8"/>
      <c r="V17029" s="8"/>
      <c r="W17029" s="8"/>
      <c r="X17029" s="8"/>
      <c r="Y17029" s="8"/>
      <c r="Z17029" s="8"/>
      <c r="AA17029" s="8"/>
      <c r="AB17029" s="8"/>
      <c r="AC17029" s="8"/>
      <c r="AD17029" s="8"/>
      <c r="AE17029" s="8"/>
      <c r="AF17029" s="8"/>
      <c r="AG17029" s="12"/>
    </row>
    <row r="17030" spans="1:33">
      <c r="A17030" s="8"/>
      <c r="B17030" s="8"/>
      <c r="C17030" s="8"/>
      <c r="D17030" s="8"/>
      <c r="E17030" s="8"/>
      <c r="F17030" s="8"/>
      <c r="G17030" s="8"/>
      <c r="H17030" s="8"/>
      <c r="I17030" s="8"/>
      <c r="J17030" s="8"/>
      <c r="K17030" s="8"/>
      <c r="L17030" s="8"/>
      <c r="M17030" s="8"/>
      <c r="N17030" s="8"/>
      <c r="O17030" s="8"/>
      <c r="P17030" s="8"/>
      <c r="Q17030" s="8"/>
      <c r="R17030" s="8"/>
      <c r="S17030" s="8"/>
      <c r="T17030" s="8"/>
      <c r="U17030" s="8"/>
      <c r="V17030" s="8"/>
      <c r="W17030" s="8"/>
      <c r="X17030" s="8"/>
      <c r="Y17030" s="8"/>
      <c r="Z17030" s="8"/>
      <c r="AA17030" s="8"/>
      <c r="AB17030" s="8"/>
      <c r="AC17030" s="8"/>
      <c r="AD17030" s="8"/>
      <c r="AE17030" s="8"/>
      <c r="AF17030" s="8"/>
      <c r="AG17030" s="12"/>
    </row>
    <row r="17031" spans="1:33">
      <c r="A17031" s="8"/>
      <c r="B17031" s="8"/>
      <c r="C17031" s="8"/>
      <c r="D17031" s="8"/>
      <c r="E17031" s="8"/>
      <c r="F17031" s="8"/>
      <c r="G17031" s="8"/>
      <c r="H17031" s="8"/>
      <c r="I17031" s="8"/>
      <c r="J17031" s="8"/>
      <c r="K17031" s="8"/>
      <c r="L17031" s="8"/>
      <c r="M17031" s="8"/>
      <c r="N17031" s="8"/>
      <c r="O17031" s="8"/>
      <c r="P17031" s="8"/>
      <c r="Q17031" s="8"/>
      <c r="R17031" s="8"/>
      <c r="S17031" s="8"/>
      <c r="T17031" s="8"/>
      <c r="U17031" s="8"/>
      <c r="V17031" s="8"/>
      <c r="W17031" s="8"/>
      <c r="X17031" s="8"/>
      <c r="Y17031" s="8"/>
      <c r="Z17031" s="8"/>
      <c r="AA17031" s="8"/>
      <c r="AB17031" s="8"/>
      <c r="AC17031" s="8"/>
      <c r="AD17031" s="8"/>
      <c r="AE17031" s="8"/>
      <c r="AF17031" s="8"/>
      <c r="AG17031" s="12"/>
    </row>
    <row r="17032" spans="1:33">
      <c r="A17032" s="8"/>
      <c r="B17032" s="8"/>
      <c r="C17032" s="8"/>
      <c r="D17032" s="8"/>
      <c r="E17032" s="8"/>
      <c r="F17032" s="8"/>
      <c r="G17032" s="8"/>
      <c r="H17032" s="8"/>
      <c r="I17032" s="8"/>
      <c r="J17032" s="8"/>
      <c r="K17032" s="8"/>
      <c r="L17032" s="8"/>
      <c r="M17032" s="8"/>
      <c r="N17032" s="8"/>
      <c r="O17032" s="8"/>
      <c r="P17032" s="8"/>
      <c r="Q17032" s="8"/>
      <c r="R17032" s="8"/>
      <c r="S17032" s="8"/>
      <c r="T17032" s="8"/>
      <c r="U17032" s="8"/>
      <c r="V17032" s="8"/>
      <c r="W17032" s="8"/>
      <c r="X17032" s="8"/>
      <c r="Y17032" s="8"/>
      <c r="Z17032" s="8"/>
      <c r="AA17032" s="8"/>
      <c r="AB17032" s="8"/>
      <c r="AC17032" s="8"/>
      <c r="AD17032" s="8"/>
      <c r="AE17032" s="8"/>
      <c r="AF17032" s="8"/>
      <c r="AG17032" s="12"/>
    </row>
    <row r="17033" spans="1:33">
      <c r="A17033" s="8"/>
      <c r="B17033" s="8"/>
      <c r="C17033" s="8"/>
      <c r="D17033" s="8"/>
      <c r="E17033" s="8"/>
      <c r="F17033" s="8"/>
      <c r="G17033" s="8"/>
      <c r="H17033" s="8"/>
      <c r="I17033" s="8"/>
      <c r="J17033" s="8"/>
      <c r="K17033" s="8"/>
      <c r="L17033" s="8"/>
      <c r="M17033" s="8"/>
      <c r="N17033" s="8"/>
      <c r="O17033" s="8"/>
      <c r="P17033" s="8"/>
      <c r="Q17033" s="8"/>
      <c r="R17033" s="8"/>
      <c r="S17033" s="8"/>
      <c r="T17033" s="8"/>
      <c r="U17033" s="8"/>
      <c r="V17033" s="8"/>
      <c r="W17033" s="8"/>
      <c r="X17033" s="8"/>
      <c r="Y17033" s="8"/>
      <c r="Z17033" s="8"/>
      <c r="AA17033" s="8"/>
      <c r="AB17033" s="8"/>
      <c r="AC17033" s="8"/>
      <c r="AD17033" s="8"/>
      <c r="AE17033" s="8"/>
      <c r="AF17033" s="8"/>
      <c r="AG17033" s="12"/>
    </row>
    <row r="17034" spans="1:33">
      <c r="A17034" s="8"/>
      <c r="B17034" s="8"/>
      <c r="C17034" s="8"/>
      <c r="D17034" s="8"/>
      <c r="E17034" s="8"/>
      <c r="F17034" s="8"/>
      <c r="G17034" s="8"/>
      <c r="H17034" s="8"/>
      <c r="I17034" s="8"/>
      <c r="J17034" s="8"/>
      <c r="K17034" s="8"/>
      <c r="L17034" s="8"/>
      <c r="M17034" s="8"/>
      <c r="N17034" s="8"/>
      <c r="O17034" s="8"/>
      <c r="P17034" s="8"/>
      <c r="Q17034" s="8"/>
      <c r="R17034" s="8"/>
      <c r="S17034" s="8"/>
      <c r="T17034" s="8"/>
      <c r="U17034" s="8"/>
      <c r="V17034" s="8"/>
      <c r="W17034" s="8"/>
      <c r="X17034" s="8"/>
      <c r="Y17034" s="8"/>
      <c r="Z17034" s="8"/>
      <c r="AA17034" s="8"/>
      <c r="AB17034" s="8"/>
      <c r="AC17034" s="8"/>
      <c r="AD17034" s="8"/>
      <c r="AE17034" s="8"/>
      <c r="AF17034" s="8"/>
      <c r="AG17034" s="12"/>
    </row>
    <row r="17035" spans="1:33">
      <c r="A17035" s="8"/>
      <c r="B17035" s="8"/>
      <c r="C17035" s="8"/>
      <c r="D17035" s="8"/>
      <c r="E17035" s="8"/>
      <c r="F17035" s="8"/>
      <c r="G17035" s="8"/>
      <c r="H17035" s="8"/>
      <c r="I17035" s="8"/>
      <c r="J17035" s="8"/>
      <c r="K17035" s="8"/>
      <c r="L17035" s="8"/>
      <c r="M17035" s="8"/>
      <c r="N17035" s="8"/>
      <c r="O17035" s="8"/>
      <c r="P17035" s="8"/>
      <c r="Q17035" s="8"/>
      <c r="R17035" s="8"/>
      <c r="S17035" s="8"/>
      <c r="T17035" s="8"/>
      <c r="U17035" s="8"/>
      <c r="V17035" s="8"/>
      <c r="W17035" s="8"/>
      <c r="X17035" s="8"/>
      <c r="Y17035" s="8"/>
      <c r="Z17035" s="8"/>
      <c r="AA17035" s="8"/>
      <c r="AB17035" s="8"/>
      <c r="AC17035" s="8"/>
      <c r="AD17035" s="8"/>
      <c r="AE17035" s="8"/>
      <c r="AF17035" s="8"/>
      <c r="AG17035" s="12"/>
    </row>
    <row r="17036" spans="1:33">
      <c r="A17036" s="8"/>
      <c r="B17036" s="8"/>
      <c r="C17036" s="8"/>
      <c r="D17036" s="8"/>
      <c r="E17036" s="8"/>
      <c r="F17036" s="8"/>
      <c r="G17036" s="8"/>
      <c r="H17036" s="8"/>
      <c r="I17036" s="8"/>
      <c r="J17036" s="8"/>
      <c r="K17036" s="8"/>
      <c r="L17036" s="8"/>
      <c r="M17036" s="8"/>
      <c r="N17036" s="8"/>
      <c r="O17036" s="8"/>
      <c r="P17036" s="8"/>
      <c r="Q17036" s="8"/>
      <c r="R17036" s="8"/>
      <c r="S17036" s="8"/>
      <c r="T17036" s="8"/>
      <c r="U17036" s="8"/>
      <c r="V17036" s="8"/>
      <c r="W17036" s="8"/>
      <c r="X17036" s="8"/>
      <c r="Y17036" s="8"/>
      <c r="Z17036" s="8"/>
      <c r="AA17036" s="8"/>
      <c r="AB17036" s="8"/>
      <c r="AC17036" s="8"/>
      <c r="AD17036" s="8"/>
      <c r="AE17036" s="8"/>
      <c r="AF17036" s="8"/>
      <c r="AG17036" s="12"/>
    </row>
    <row r="17037" spans="1:33">
      <c r="A17037" s="8"/>
      <c r="B17037" s="8"/>
      <c r="C17037" s="8"/>
      <c r="D17037" s="8"/>
      <c r="E17037" s="8"/>
      <c r="F17037" s="8"/>
      <c r="G17037" s="8"/>
      <c r="H17037" s="8"/>
      <c r="I17037" s="8"/>
      <c r="J17037" s="8"/>
      <c r="K17037" s="8"/>
      <c r="L17037" s="8"/>
      <c r="M17037" s="8"/>
      <c r="N17037" s="8"/>
      <c r="O17037" s="8"/>
      <c r="P17037" s="8"/>
      <c r="Q17037" s="8"/>
      <c r="R17037" s="8"/>
      <c r="S17037" s="8"/>
      <c r="T17037" s="8"/>
      <c r="U17037" s="8"/>
      <c r="V17037" s="8"/>
      <c r="W17037" s="8"/>
      <c r="X17037" s="8"/>
      <c r="Y17037" s="8"/>
      <c r="Z17037" s="8"/>
      <c r="AA17037" s="8"/>
      <c r="AB17037" s="8"/>
      <c r="AC17037" s="8"/>
      <c r="AD17037" s="8"/>
      <c r="AE17037" s="8"/>
      <c r="AF17037" s="8"/>
      <c r="AG17037" s="12"/>
    </row>
    <row r="17038" spans="1:33">
      <c r="A17038" s="8"/>
      <c r="B17038" s="8"/>
      <c r="C17038" s="8"/>
      <c r="D17038" s="8"/>
      <c r="E17038" s="8"/>
      <c r="F17038" s="8"/>
      <c r="G17038" s="8"/>
      <c r="H17038" s="8"/>
      <c r="I17038" s="8"/>
      <c r="J17038" s="8"/>
      <c r="K17038" s="8"/>
      <c r="L17038" s="8"/>
      <c r="M17038" s="8"/>
      <c r="N17038" s="8"/>
      <c r="O17038" s="8"/>
      <c r="P17038" s="8"/>
      <c r="Q17038" s="8"/>
      <c r="R17038" s="8"/>
      <c r="S17038" s="8"/>
      <c r="T17038" s="8"/>
      <c r="U17038" s="8"/>
      <c r="V17038" s="8"/>
      <c r="W17038" s="8"/>
      <c r="X17038" s="8"/>
      <c r="Y17038" s="8"/>
      <c r="Z17038" s="8"/>
      <c r="AA17038" s="8"/>
      <c r="AB17038" s="8"/>
      <c r="AC17038" s="8"/>
      <c r="AD17038" s="8"/>
      <c r="AE17038" s="8"/>
      <c r="AF17038" s="8"/>
      <c r="AG17038" s="12"/>
    </row>
    <row r="17039" spans="1:33">
      <c r="A17039" s="8"/>
      <c r="B17039" s="8"/>
      <c r="C17039" s="8"/>
      <c r="D17039" s="8"/>
      <c r="E17039" s="8"/>
      <c r="F17039" s="8"/>
      <c r="G17039" s="8"/>
      <c r="H17039" s="8"/>
      <c r="I17039" s="8"/>
      <c r="J17039" s="8"/>
      <c r="K17039" s="8"/>
      <c r="L17039" s="8"/>
      <c r="M17039" s="8"/>
      <c r="N17039" s="8"/>
      <c r="O17039" s="8"/>
      <c r="P17039" s="8"/>
      <c r="Q17039" s="8"/>
      <c r="R17039" s="8"/>
      <c r="S17039" s="8"/>
      <c r="T17039" s="8"/>
      <c r="U17039" s="8"/>
      <c r="V17039" s="8"/>
      <c r="W17039" s="8"/>
      <c r="X17039" s="8"/>
      <c r="Y17039" s="8"/>
      <c r="Z17039" s="8"/>
      <c r="AA17039" s="8"/>
      <c r="AB17039" s="8"/>
      <c r="AC17039" s="8"/>
      <c r="AD17039" s="8"/>
      <c r="AE17039" s="8"/>
      <c r="AF17039" s="8"/>
      <c r="AG17039" s="12"/>
    </row>
    <row r="17040" spans="1:33">
      <c r="A17040" s="8"/>
      <c r="B17040" s="8"/>
      <c r="C17040" s="8"/>
      <c r="D17040" s="8"/>
      <c r="E17040" s="8"/>
      <c r="F17040" s="8"/>
      <c r="G17040" s="8"/>
      <c r="H17040" s="8"/>
      <c r="I17040" s="8"/>
      <c r="J17040" s="8"/>
      <c r="K17040" s="8"/>
      <c r="L17040" s="8"/>
      <c r="M17040" s="8"/>
      <c r="N17040" s="8"/>
      <c r="O17040" s="8"/>
      <c r="P17040" s="8"/>
      <c r="Q17040" s="8"/>
      <c r="R17040" s="8"/>
      <c r="S17040" s="8"/>
      <c r="T17040" s="8"/>
      <c r="U17040" s="8"/>
      <c r="V17040" s="8"/>
      <c r="W17040" s="8"/>
      <c r="X17040" s="8"/>
      <c r="Y17040" s="8"/>
      <c r="Z17040" s="8"/>
      <c r="AA17040" s="8"/>
      <c r="AB17040" s="8"/>
      <c r="AC17040" s="8"/>
      <c r="AD17040" s="8"/>
      <c r="AE17040" s="8"/>
      <c r="AF17040" s="8"/>
      <c r="AG17040" s="12"/>
    </row>
    <row r="17041" spans="1:33">
      <c r="A17041" s="8"/>
      <c r="B17041" s="8"/>
      <c r="C17041" s="8"/>
      <c r="D17041" s="8"/>
      <c r="E17041" s="8"/>
      <c r="F17041" s="8"/>
      <c r="G17041" s="8"/>
      <c r="H17041" s="8"/>
      <c r="I17041" s="8"/>
      <c r="J17041" s="8"/>
      <c r="K17041" s="8"/>
      <c r="L17041" s="8"/>
      <c r="M17041" s="8"/>
      <c r="N17041" s="8"/>
      <c r="O17041" s="8"/>
      <c r="P17041" s="8"/>
      <c r="Q17041" s="8"/>
      <c r="R17041" s="8"/>
      <c r="S17041" s="8"/>
      <c r="T17041" s="8"/>
      <c r="U17041" s="8"/>
      <c r="V17041" s="8"/>
      <c r="W17041" s="8"/>
      <c r="X17041" s="8"/>
      <c r="Y17041" s="8"/>
      <c r="Z17041" s="8"/>
      <c r="AA17041" s="8"/>
      <c r="AB17041" s="8"/>
      <c r="AC17041" s="8"/>
      <c r="AD17041" s="8"/>
      <c r="AE17041" s="8"/>
      <c r="AF17041" s="8"/>
      <c r="AG17041" s="12"/>
    </row>
    <row r="17042" spans="1:33">
      <c r="A17042" s="8"/>
      <c r="B17042" s="8"/>
      <c r="C17042" s="8"/>
      <c r="D17042" s="8"/>
      <c r="E17042" s="8"/>
      <c r="F17042" s="8"/>
      <c r="G17042" s="8"/>
      <c r="H17042" s="8"/>
      <c r="I17042" s="8"/>
      <c r="J17042" s="8"/>
      <c r="K17042" s="8"/>
      <c r="L17042" s="8"/>
      <c r="M17042" s="8"/>
      <c r="N17042" s="8"/>
      <c r="O17042" s="8"/>
      <c r="P17042" s="8"/>
      <c r="Q17042" s="8"/>
      <c r="R17042" s="8"/>
      <c r="S17042" s="8"/>
      <c r="T17042" s="8"/>
      <c r="U17042" s="8"/>
      <c r="V17042" s="8"/>
      <c r="W17042" s="8"/>
      <c r="X17042" s="8"/>
      <c r="Y17042" s="8"/>
      <c r="Z17042" s="8"/>
      <c r="AA17042" s="8"/>
      <c r="AB17042" s="8"/>
      <c r="AC17042" s="8"/>
      <c r="AD17042" s="8"/>
      <c r="AE17042" s="8"/>
      <c r="AF17042" s="8"/>
      <c r="AG17042" s="12"/>
    </row>
    <row r="17043" spans="1:33">
      <c r="A17043" s="8"/>
      <c r="B17043" s="8"/>
      <c r="C17043" s="8"/>
      <c r="D17043" s="8"/>
      <c r="E17043" s="8"/>
      <c r="F17043" s="8"/>
      <c r="G17043" s="8"/>
      <c r="H17043" s="8"/>
      <c r="I17043" s="8"/>
      <c r="J17043" s="8"/>
      <c r="K17043" s="8"/>
      <c r="L17043" s="8"/>
      <c r="M17043" s="8"/>
      <c r="N17043" s="8"/>
      <c r="O17043" s="8"/>
      <c r="P17043" s="8"/>
      <c r="Q17043" s="8"/>
      <c r="R17043" s="8"/>
      <c r="S17043" s="8"/>
      <c r="T17043" s="8"/>
      <c r="U17043" s="8"/>
      <c r="V17043" s="8"/>
      <c r="W17043" s="8"/>
      <c r="X17043" s="8"/>
      <c r="Y17043" s="8"/>
      <c r="Z17043" s="8"/>
      <c r="AA17043" s="8"/>
      <c r="AB17043" s="8"/>
      <c r="AC17043" s="8"/>
      <c r="AD17043" s="8"/>
      <c r="AE17043" s="8"/>
      <c r="AF17043" s="8"/>
      <c r="AG17043" s="12"/>
    </row>
    <row r="17044" spans="1:33">
      <c r="A17044" s="8"/>
      <c r="B17044" s="8"/>
      <c r="C17044" s="8"/>
      <c r="D17044" s="8"/>
      <c r="E17044" s="8"/>
      <c r="F17044" s="8"/>
      <c r="G17044" s="8"/>
      <c r="H17044" s="8"/>
      <c r="I17044" s="8"/>
      <c r="J17044" s="8"/>
      <c r="K17044" s="8"/>
      <c r="L17044" s="8"/>
      <c r="M17044" s="8"/>
      <c r="N17044" s="8"/>
      <c r="O17044" s="8"/>
      <c r="P17044" s="8"/>
      <c r="Q17044" s="8"/>
      <c r="R17044" s="8"/>
      <c r="S17044" s="8"/>
      <c r="T17044" s="8"/>
      <c r="U17044" s="8"/>
      <c r="V17044" s="8"/>
      <c r="W17044" s="8"/>
      <c r="X17044" s="8"/>
      <c r="Y17044" s="8"/>
      <c r="Z17044" s="8"/>
      <c r="AA17044" s="8"/>
      <c r="AB17044" s="8"/>
      <c r="AC17044" s="8"/>
      <c r="AD17044" s="8"/>
      <c r="AE17044" s="8"/>
      <c r="AF17044" s="8"/>
      <c r="AG17044" s="12"/>
    </row>
    <row r="17045" spans="1:33">
      <c r="A17045" s="8"/>
      <c r="B17045" s="8"/>
      <c r="C17045" s="8"/>
      <c r="D17045" s="8"/>
      <c r="E17045" s="8"/>
      <c r="F17045" s="8"/>
      <c r="G17045" s="8"/>
      <c r="H17045" s="8"/>
      <c r="I17045" s="8"/>
      <c r="J17045" s="8"/>
      <c r="K17045" s="8"/>
      <c r="L17045" s="8"/>
      <c r="M17045" s="8"/>
      <c r="N17045" s="8"/>
      <c r="O17045" s="8"/>
      <c r="P17045" s="8"/>
      <c r="Q17045" s="8"/>
      <c r="R17045" s="8"/>
      <c r="S17045" s="8"/>
      <c r="T17045" s="8"/>
      <c r="U17045" s="8"/>
      <c r="V17045" s="8"/>
      <c r="W17045" s="8"/>
      <c r="X17045" s="8"/>
      <c r="Y17045" s="8"/>
      <c r="Z17045" s="8"/>
      <c r="AA17045" s="8"/>
      <c r="AB17045" s="8"/>
      <c r="AC17045" s="8"/>
      <c r="AD17045" s="8"/>
      <c r="AE17045" s="8"/>
      <c r="AF17045" s="8"/>
      <c r="AG17045" s="12"/>
    </row>
    <row r="17046" spans="1:33">
      <c r="A17046" s="8"/>
      <c r="B17046" s="8"/>
      <c r="C17046" s="8"/>
      <c r="D17046" s="8"/>
      <c r="E17046" s="8"/>
      <c r="F17046" s="8"/>
      <c r="G17046" s="8"/>
      <c r="H17046" s="8"/>
      <c r="I17046" s="8"/>
      <c r="J17046" s="8"/>
      <c r="K17046" s="8"/>
      <c r="L17046" s="8"/>
      <c r="M17046" s="8"/>
      <c r="N17046" s="8"/>
      <c r="O17046" s="8"/>
      <c r="P17046" s="8"/>
      <c r="Q17046" s="8"/>
      <c r="R17046" s="8"/>
      <c r="S17046" s="8"/>
      <c r="T17046" s="8"/>
      <c r="U17046" s="8"/>
      <c r="V17046" s="8"/>
      <c r="W17046" s="8"/>
      <c r="X17046" s="8"/>
      <c r="Y17046" s="8"/>
      <c r="Z17046" s="8"/>
      <c r="AA17046" s="8"/>
      <c r="AB17046" s="8"/>
      <c r="AC17046" s="8"/>
      <c r="AD17046" s="8"/>
      <c r="AE17046" s="8"/>
      <c r="AF17046" s="8"/>
      <c r="AG17046" s="12"/>
    </row>
    <row r="17047" spans="1:33">
      <c r="A17047" s="8"/>
      <c r="B17047" s="8"/>
      <c r="C17047" s="8"/>
      <c r="D17047" s="8"/>
      <c r="E17047" s="8"/>
      <c r="F17047" s="8"/>
      <c r="G17047" s="8"/>
      <c r="H17047" s="8"/>
      <c r="I17047" s="8"/>
      <c r="J17047" s="8"/>
      <c r="K17047" s="8"/>
      <c r="L17047" s="8"/>
      <c r="M17047" s="8"/>
      <c r="N17047" s="8"/>
      <c r="O17047" s="8"/>
      <c r="P17047" s="8"/>
      <c r="Q17047" s="8"/>
      <c r="R17047" s="8"/>
      <c r="S17047" s="8"/>
      <c r="T17047" s="8"/>
      <c r="U17047" s="8"/>
      <c r="V17047" s="8"/>
      <c r="W17047" s="8"/>
      <c r="X17047" s="8"/>
      <c r="Y17047" s="8"/>
      <c r="Z17047" s="8"/>
      <c r="AA17047" s="8"/>
      <c r="AB17047" s="8"/>
      <c r="AC17047" s="8"/>
      <c r="AD17047" s="8"/>
      <c r="AE17047" s="8"/>
      <c r="AF17047" s="8"/>
      <c r="AG17047" s="12"/>
    </row>
    <row r="17048" spans="1:33">
      <c r="A17048" s="8"/>
      <c r="B17048" s="8"/>
      <c r="C17048" s="8"/>
      <c r="D17048" s="8"/>
      <c r="E17048" s="8"/>
      <c r="F17048" s="8"/>
      <c r="G17048" s="8"/>
      <c r="H17048" s="8"/>
      <c r="I17048" s="8"/>
      <c r="J17048" s="8"/>
      <c r="K17048" s="8"/>
      <c r="L17048" s="8"/>
      <c r="M17048" s="8"/>
      <c r="N17048" s="8"/>
      <c r="O17048" s="8"/>
      <c r="P17048" s="8"/>
      <c r="Q17048" s="8"/>
      <c r="R17048" s="8"/>
      <c r="S17048" s="8"/>
      <c r="T17048" s="8"/>
      <c r="U17048" s="8"/>
      <c r="V17048" s="8"/>
      <c r="W17048" s="8"/>
      <c r="X17048" s="8"/>
      <c r="Y17048" s="8"/>
      <c r="Z17048" s="8"/>
      <c r="AA17048" s="8"/>
      <c r="AB17048" s="8"/>
      <c r="AC17048" s="8"/>
      <c r="AD17048" s="8"/>
      <c r="AE17048" s="8"/>
      <c r="AF17048" s="8"/>
      <c r="AG17048" s="12"/>
    </row>
    <row r="17049" spans="1:33">
      <c r="A17049" s="8"/>
      <c r="B17049" s="8"/>
      <c r="C17049" s="8"/>
      <c r="D17049" s="8"/>
      <c r="E17049" s="8"/>
      <c r="F17049" s="8"/>
      <c r="G17049" s="8"/>
      <c r="H17049" s="8"/>
      <c r="I17049" s="8"/>
      <c r="J17049" s="8"/>
      <c r="K17049" s="8"/>
      <c r="L17049" s="8"/>
      <c r="M17049" s="8"/>
      <c r="N17049" s="8"/>
      <c r="O17049" s="8"/>
      <c r="P17049" s="8"/>
      <c r="Q17049" s="8"/>
      <c r="R17049" s="8"/>
      <c r="S17049" s="8"/>
      <c r="T17049" s="8"/>
      <c r="U17049" s="8"/>
      <c r="V17049" s="8"/>
      <c r="W17049" s="8"/>
      <c r="X17049" s="8"/>
      <c r="Y17049" s="8"/>
      <c r="Z17049" s="8"/>
      <c r="AA17049" s="8"/>
      <c r="AB17049" s="8"/>
      <c r="AC17049" s="8"/>
      <c r="AD17049" s="8"/>
      <c r="AE17049" s="8"/>
      <c r="AF17049" s="8"/>
      <c r="AG17049" s="12"/>
    </row>
    <row r="17050" spans="1:33">
      <c r="A17050" s="8"/>
      <c r="B17050" s="8"/>
      <c r="C17050" s="8"/>
      <c r="D17050" s="8"/>
      <c r="E17050" s="8"/>
      <c r="F17050" s="8"/>
      <c r="G17050" s="8"/>
      <c r="H17050" s="8"/>
      <c r="I17050" s="8"/>
      <c r="J17050" s="8"/>
      <c r="K17050" s="8"/>
      <c r="L17050" s="8"/>
      <c r="M17050" s="8"/>
      <c r="N17050" s="8"/>
      <c r="O17050" s="8"/>
      <c r="P17050" s="8"/>
      <c r="Q17050" s="8"/>
      <c r="R17050" s="8"/>
      <c r="S17050" s="8"/>
      <c r="T17050" s="8"/>
      <c r="U17050" s="8"/>
      <c r="V17050" s="8"/>
      <c r="W17050" s="8"/>
      <c r="X17050" s="8"/>
      <c r="Y17050" s="8"/>
      <c r="Z17050" s="8"/>
      <c r="AA17050" s="8"/>
      <c r="AB17050" s="8"/>
      <c r="AC17050" s="8"/>
      <c r="AD17050" s="8"/>
      <c r="AE17050" s="8"/>
      <c r="AF17050" s="8"/>
      <c r="AG17050" s="12"/>
    </row>
    <row r="17051" spans="1:33">
      <c r="A17051" s="8"/>
      <c r="B17051" s="8"/>
      <c r="C17051" s="8"/>
      <c r="D17051" s="8"/>
      <c r="E17051" s="8"/>
      <c r="F17051" s="8"/>
      <c r="G17051" s="8"/>
      <c r="H17051" s="8"/>
      <c r="I17051" s="8"/>
      <c r="J17051" s="8"/>
      <c r="K17051" s="8"/>
      <c r="L17051" s="8"/>
      <c r="M17051" s="8"/>
      <c r="N17051" s="8"/>
      <c r="O17051" s="8"/>
      <c r="P17051" s="8"/>
      <c r="Q17051" s="8"/>
      <c r="R17051" s="8"/>
      <c r="S17051" s="8"/>
      <c r="T17051" s="8"/>
      <c r="U17051" s="8"/>
      <c r="V17051" s="8"/>
      <c r="W17051" s="8"/>
      <c r="X17051" s="8"/>
      <c r="Y17051" s="8"/>
      <c r="Z17051" s="8"/>
      <c r="AA17051" s="8"/>
      <c r="AB17051" s="8"/>
      <c r="AC17051" s="8"/>
      <c r="AD17051" s="8"/>
      <c r="AE17051" s="8"/>
      <c r="AF17051" s="8"/>
      <c r="AG17051" s="12"/>
    </row>
    <row r="17052" spans="1:33">
      <c r="A17052" s="8"/>
      <c r="B17052" s="8"/>
      <c r="C17052" s="8"/>
      <c r="D17052" s="8"/>
      <c r="E17052" s="8"/>
      <c r="F17052" s="8"/>
      <c r="G17052" s="8"/>
      <c r="H17052" s="8"/>
      <c r="I17052" s="8"/>
      <c r="J17052" s="8"/>
      <c r="K17052" s="8"/>
      <c r="L17052" s="8"/>
      <c r="M17052" s="8"/>
      <c r="N17052" s="8"/>
      <c r="O17052" s="8"/>
      <c r="P17052" s="8"/>
      <c r="Q17052" s="8"/>
      <c r="R17052" s="8"/>
      <c r="S17052" s="8"/>
      <c r="T17052" s="8"/>
      <c r="U17052" s="8"/>
      <c r="V17052" s="8"/>
      <c r="W17052" s="8"/>
      <c r="X17052" s="8"/>
      <c r="Y17052" s="8"/>
      <c r="Z17052" s="8"/>
      <c r="AA17052" s="8"/>
      <c r="AB17052" s="8"/>
      <c r="AC17052" s="8"/>
      <c r="AD17052" s="8"/>
      <c r="AE17052" s="8"/>
      <c r="AF17052" s="8"/>
      <c r="AG17052" s="12"/>
    </row>
    <row r="17053" spans="1:33">
      <c r="A17053" s="8"/>
      <c r="B17053" s="8"/>
      <c r="C17053" s="8"/>
      <c r="D17053" s="8"/>
      <c r="E17053" s="8"/>
      <c r="F17053" s="8"/>
      <c r="G17053" s="8"/>
      <c r="H17053" s="8"/>
      <c r="I17053" s="8"/>
      <c r="J17053" s="8"/>
      <c r="K17053" s="8"/>
      <c r="L17053" s="8"/>
      <c r="M17053" s="8"/>
      <c r="N17053" s="8"/>
      <c r="O17053" s="8"/>
      <c r="P17053" s="8"/>
      <c r="Q17053" s="8"/>
      <c r="R17053" s="8"/>
      <c r="S17053" s="8"/>
      <c r="T17053" s="8"/>
      <c r="U17053" s="8"/>
      <c r="V17053" s="8"/>
      <c r="W17053" s="8"/>
      <c r="X17053" s="8"/>
      <c r="Y17053" s="8"/>
      <c r="Z17053" s="8"/>
      <c r="AA17053" s="8"/>
      <c r="AB17053" s="8"/>
      <c r="AC17053" s="8"/>
      <c r="AD17053" s="8"/>
      <c r="AE17053" s="8"/>
      <c r="AF17053" s="8"/>
      <c r="AG17053" s="12"/>
    </row>
    <row r="17054" spans="1:33">
      <c r="A17054" s="8"/>
      <c r="B17054" s="8"/>
      <c r="C17054" s="8"/>
      <c r="D17054" s="8"/>
      <c r="E17054" s="8"/>
      <c r="F17054" s="8"/>
      <c r="G17054" s="8"/>
      <c r="H17054" s="8"/>
      <c r="I17054" s="8"/>
      <c r="J17054" s="8"/>
      <c r="K17054" s="8"/>
      <c r="L17054" s="8"/>
      <c r="M17054" s="8"/>
      <c r="N17054" s="8"/>
      <c r="O17054" s="8"/>
      <c r="P17054" s="8"/>
      <c r="Q17054" s="8"/>
      <c r="R17054" s="8"/>
      <c r="S17054" s="8"/>
      <c r="T17054" s="8"/>
      <c r="U17054" s="8"/>
      <c r="V17054" s="8"/>
      <c r="W17054" s="8"/>
      <c r="X17054" s="8"/>
      <c r="Y17054" s="8"/>
      <c r="Z17054" s="8"/>
      <c r="AA17054" s="8"/>
      <c r="AB17054" s="8"/>
      <c r="AC17054" s="8"/>
      <c r="AD17054" s="8"/>
      <c r="AE17054" s="8"/>
      <c r="AF17054" s="8"/>
      <c r="AG17054" s="12"/>
    </row>
    <row r="17055" spans="1:33">
      <c r="A17055" s="8"/>
      <c r="B17055" s="8"/>
      <c r="C17055" s="8"/>
      <c r="D17055" s="8"/>
      <c r="E17055" s="8"/>
      <c r="F17055" s="8"/>
      <c r="G17055" s="8"/>
      <c r="H17055" s="8"/>
      <c r="I17055" s="8"/>
      <c r="J17055" s="8"/>
      <c r="K17055" s="8"/>
      <c r="L17055" s="8"/>
      <c r="M17055" s="8"/>
      <c r="N17055" s="8"/>
      <c r="O17055" s="8"/>
      <c r="P17055" s="8"/>
      <c r="Q17055" s="8"/>
      <c r="R17055" s="8"/>
      <c r="S17055" s="8"/>
      <c r="T17055" s="8"/>
      <c r="U17055" s="8"/>
      <c r="V17055" s="8"/>
      <c r="W17055" s="8"/>
      <c r="X17055" s="8"/>
      <c r="Y17055" s="8"/>
      <c r="Z17055" s="8"/>
      <c r="AA17055" s="8"/>
      <c r="AB17055" s="8"/>
      <c r="AC17055" s="8"/>
      <c r="AD17055" s="8"/>
      <c r="AE17055" s="8"/>
      <c r="AF17055" s="8"/>
      <c r="AG17055" s="12"/>
    </row>
    <row r="17056" spans="1:33">
      <c r="A17056" s="8"/>
      <c r="B17056" s="8"/>
      <c r="C17056" s="8"/>
      <c r="D17056" s="8"/>
      <c r="E17056" s="8"/>
      <c r="F17056" s="8"/>
      <c r="G17056" s="8"/>
      <c r="H17056" s="8"/>
      <c r="I17056" s="8"/>
      <c r="J17056" s="8"/>
      <c r="K17056" s="8"/>
      <c r="L17056" s="8"/>
      <c r="M17056" s="8"/>
      <c r="N17056" s="8"/>
      <c r="O17056" s="8"/>
      <c r="P17056" s="8"/>
      <c r="Q17056" s="8"/>
      <c r="R17056" s="8"/>
      <c r="S17056" s="8"/>
      <c r="T17056" s="8"/>
      <c r="U17056" s="8"/>
      <c r="V17056" s="8"/>
      <c r="W17056" s="8"/>
      <c r="X17056" s="8"/>
      <c r="Y17056" s="8"/>
      <c r="Z17056" s="8"/>
      <c r="AA17056" s="8"/>
      <c r="AB17056" s="8"/>
      <c r="AC17056" s="8"/>
      <c r="AD17056" s="8"/>
      <c r="AE17056" s="8"/>
      <c r="AF17056" s="8"/>
      <c r="AG17056" s="12"/>
    </row>
    <row r="17057" spans="1:33">
      <c r="A17057" s="8"/>
      <c r="B17057" s="8"/>
      <c r="C17057" s="8"/>
      <c r="D17057" s="8"/>
      <c r="E17057" s="8"/>
      <c r="F17057" s="8"/>
      <c r="G17057" s="8"/>
      <c r="H17057" s="8"/>
      <c r="I17057" s="8"/>
      <c r="J17057" s="8"/>
      <c r="K17057" s="8"/>
      <c r="L17057" s="8"/>
      <c r="M17057" s="8"/>
      <c r="N17057" s="8"/>
      <c r="O17057" s="8"/>
      <c r="P17057" s="8"/>
      <c r="Q17057" s="8"/>
      <c r="R17057" s="8"/>
      <c r="S17057" s="8"/>
      <c r="T17057" s="8"/>
      <c r="U17057" s="8"/>
      <c r="V17057" s="8"/>
      <c r="W17057" s="8"/>
      <c r="X17057" s="8"/>
      <c r="Y17057" s="8"/>
      <c r="Z17057" s="8"/>
      <c r="AA17057" s="8"/>
      <c r="AB17057" s="8"/>
      <c r="AC17057" s="8"/>
      <c r="AD17057" s="8"/>
      <c r="AE17057" s="8"/>
      <c r="AF17057" s="8"/>
      <c r="AG17057" s="12"/>
    </row>
    <row r="17058" spans="1:33">
      <c r="A17058" s="8"/>
      <c r="B17058" s="8"/>
      <c r="C17058" s="8"/>
      <c r="D17058" s="8"/>
      <c r="E17058" s="8"/>
      <c r="F17058" s="8"/>
      <c r="G17058" s="8"/>
      <c r="H17058" s="8"/>
      <c r="I17058" s="8"/>
      <c r="J17058" s="8"/>
      <c r="K17058" s="8"/>
      <c r="L17058" s="8"/>
      <c r="M17058" s="8"/>
      <c r="N17058" s="8"/>
      <c r="O17058" s="8"/>
      <c r="P17058" s="8"/>
      <c r="Q17058" s="8"/>
      <c r="R17058" s="8"/>
      <c r="S17058" s="8"/>
      <c r="T17058" s="8"/>
      <c r="U17058" s="8"/>
      <c r="V17058" s="8"/>
      <c r="W17058" s="8"/>
      <c r="X17058" s="8"/>
      <c r="Y17058" s="8"/>
      <c r="Z17058" s="8"/>
      <c r="AA17058" s="8"/>
      <c r="AB17058" s="8"/>
      <c r="AC17058" s="8"/>
      <c r="AD17058" s="8"/>
      <c r="AE17058" s="8"/>
      <c r="AF17058" s="8"/>
      <c r="AG17058" s="12"/>
    </row>
    <row r="17059" spans="1:33">
      <c r="A17059" s="8"/>
      <c r="B17059" s="8"/>
      <c r="C17059" s="8"/>
      <c r="D17059" s="8"/>
      <c r="E17059" s="8"/>
      <c r="F17059" s="8"/>
      <c r="G17059" s="8"/>
      <c r="H17059" s="8"/>
      <c r="I17059" s="8"/>
      <c r="J17059" s="8"/>
      <c r="K17059" s="8"/>
      <c r="L17059" s="8"/>
      <c r="M17059" s="8"/>
      <c r="N17059" s="8"/>
      <c r="O17059" s="8"/>
      <c r="P17059" s="8"/>
      <c r="Q17059" s="8"/>
      <c r="R17059" s="8"/>
      <c r="S17059" s="8"/>
      <c r="T17059" s="8"/>
      <c r="U17059" s="8"/>
      <c r="V17059" s="8"/>
      <c r="W17059" s="8"/>
      <c r="X17059" s="8"/>
      <c r="Y17059" s="8"/>
      <c r="Z17059" s="8"/>
      <c r="AA17059" s="8"/>
      <c r="AB17059" s="8"/>
      <c r="AC17059" s="8"/>
      <c r="AD17059" s="8"/>
      <c r="AE17059" s="8"/>
      <c r="AF17059" s="8"/>
      <c r="AG17059" s="12"/>
    </row>
    <row r="17060" spans="1:33">
      <c r="A17060" s="8"/>
      <c r="B17060" s="8"/>
      <c r="C17060" s="8"/>
      <c r="D17060" s="8"/>
      <c r="E17060" s="8"/>
      <c r="F17060" s="8"/>
      <c r="G17060" s="8"/>
      <c r="H17060" s="8"/>
      <c r="I17060" s="8"/>
      <c r="J17060" s="8"/>
      <c r="K17060" s="8"/>
      <c r="L17060" s="8"/>
      <c r="M17060" s="8"/>
      <c r="N17060" s="8"/>
      <c r="O17060" s="8"/>
      <c r="P17060" s="8"/>
      <c r="Q17060" s="8"/>
      <c r="R17060" s="8"/>
      <c r="S17060" s="8"/>
      <c r="T17060" s="8"/>
      <c r="U17060" s="8"/>
      <c r="V17060" s="8"/>
      <c r="W17060" s="8"/>
      <c r="X17060" s="8"/>
      <c r="Y17060" s="8"/>
      <c r="Z17060" s="8"/>
      <c r="AA17060" s="8"/>
      <c r="AB17060" s="8"/>
      <c r="AC17060" s="8"/>
      <c r="AD17060" s="8"/>
      <c r="AE17060" s="8"/>
      <c r="AF17060" s="8"/>
      <c r="AG17060" s="12"/>
    </row>
    <row r="17061" spans="1:33">
      <c r="A17061" s="8"/>
      <c r="B17061" s="8"/>
      <c r="C17061" s="8"/>
      <c r="D17061" s="8"/>
      <c r="E17061" s="8"/>
      <c r="F17061" s="8"/>
      <c r="G17061" s="8"/>
      <c r="H17061" s="8"/>
      <c r="I17061" s="8"/>
      <c r="J17061" s="8"/>
      <c r="K17061" s="8"/>
      <c r="L17061" s="8"/>
      <c r="M17061" s="8"/>
      <c r="N17061" s="8"/>
      <c r="O17061" s="8"/>
      <c r="P17061" s="8"/>
      <c r="Q17061" s="8"/>
      <c r="R17061" s="8"/>
      <c r="S17061" s="8"/>
      <c r="T17061" s="8"/>
      <c r="U17061" s="8"/>
      <c r="V17061" s="8"/>
      <c r="W17061" s="8"/>
      <c r="X17061" s="8"/>
      <c r="Y17061" s="8"/>
      <c r="Z17061" s="8"/>
      <c r="AA17061" s="8"/>
      <c r="AB17061" s="8"/>
      <c r="AC17061" s="8"/>
      <c r="AD17061" s="8"/>
      <c r="AE17061" s="8"/>
      <c r="AF17061" s="8"/>
      <c r="AG17061" s="12"/>
    </row>
    <row r="17062" spans="1:33">
      <c r="A17062" s="8"/>
      <c r="B17062" s="8"/>
      <c r="C17062" s="8"/>
      <c r="D17062" s="8"/>
      <c r="E17062" s="8"/>
      <c r="F17062" s="8"/>
      <c r="G17062" s="8"/>
      <c r="H17062" s="8"/>
      <c r="I17062" s="8"/>
      <c r="J17062" s="8"/>
      <c r="K17062" s="8"/>
      <c r="L17062" s="8"/>
      <c r="M17062" s="8"/>
      <c r="N17062" s="8"/>
      <c r="O17062" s="8"/>
      <c r="P17062" s="8"/>
      <c r="Q17062" s="8"/>
      <c r="R17062" s="8"/>
      <c r="S17062" s="8"/>
      <c r="T17062" s="8"/>
      <c r="U17062" s="8"/>
      <c r="V17062" s="8"/>
      <c r="W17062" s="8"/>
      <c r="X17062" s="8"/>
      <c r="Y17062" s="8"/>
      <c r="Z17062" s="8"/>
      <c r="AA17062" s="8"/>
      <c r="AB17062" s="8"/>
      <c r="AC17062" s="8"/>
      <c r="AD17062" s="8"/>
      <c r="AE17062" s="8"/>
      <c r="AF17062" s="8"/>
      <c r="AG17062" s="12"/>
    </row>
    <row r="17063" spans="1:33">
      <c r="A17063" s="8"/>
      <c r="B17063" s="8"/>
      <c r="C17063" s="8"/>
      <c r="D17063" s="8"/>
      <c r="E17063" s="8"/>
      <c r="F17063" s="8"/>
      <c r="G17063" s="8"/>
      <c r="H17063" s="8"/>
      <c r="I17063" s="8"/>
      <c r="J17063" s="8"/>
      <c r="K17063" s="8"/>
      <c r="L17063" s="8"/>
      <c r="M17063" s="8"/>
      <c r="N17063" s="8"/>
      <c r="O17063" s="8"/>
      <c r="P17063" s="8"/>
      <c r="Q17063" s="8"/>
      <c r="R17063" s="8"/>
      <c r="S17063" s="8"/>
      <c r="T17063" s="8"/>
      <c r="U17063" s="8"/>
      <c r="V17063" s="8"/>
      <c r="W17063" s="8"/>
      <c r="X17063" s="8"/>
      <c r="Y17063" s="8"/>
      <c r="Z17063" s="8"/>
      <c r="AA17063" s="8"/>
      <c r="AB17063" s="8"/>
      <c r="AC17063" s="8"/>
      <c r="AD17063" s="8"/>
      <c r="AE17063" s="8"/>
      <c r="AF17063" s="8"/>
      <c r="AG17063" s="12"/>
    </row>
    <row r="17064" spans="1:33">
      <c r="A17064" s="8"/>
      <c r="B17064" s="8"/>
      <c r="C17064" s="8"/>
      <c r="D17064" s="8"/>
      <c r="E17064" s="8"/>
      <c r="F17064" s="8"/>
      <c r="G17064" s="8"/>
      <c r="H17064" s="8"/>
      <c r="I17064" s="8"/>
      <c r="J17064" s="8"/>
      <c r="K17064" s="8"/>
      <c r="L17064" s="8"/>
      <c r="M17064" s="8"/>
      <c r="N17064" s="8"/>
      <c r="O17064" s="8"/>
      <c r="P17064" s="8"/>
      <c r="Q17064" s="8"/>
      <c r="R17064" s="8"/>
      <c r="S17064" s="8"/>
      <c r="T17064" s="8"/>
      <c r="U17064" s="8"/>
      <c r="V17064" s="8"/>
      <c r="W17064" s="8"/>
      <c r="X17064" s="8"/>
      <c r="Y17064" s="8"/>
      <c r="Z17064" s="8"/>
      <c r="AA17064" s="8"/>
      <c r="AB17064" s="8"/>
      <c r="AC17064" s="8"/>
      <c r="AD17064" s="8"/>
      <c r="AE17064" s="8"/>
      <c r="AF17064" s="8"/>
      <c r="AG17064" s="12"/>
    </row>
    <row r="17065" spans="1:33">
      <c r="A17065" s="8"/>
      <c r="B17065" s="8"/>
      <c r="C17065" s="8"/>
      <c r="D17065" s="8"/>
      <c r="E17065" s="8"/>
      <c r="F17065" s="8"/>
      <c r="G17065" s="8"/>
      <c r="H17065" s="8"/>
      <c r="I17065" s="8"/>
      <c r="J17065" s="8"/>
      <c r="K17065" s="8"/>
      <c r="L17065" s="8"/>
      <c r="M17065" s="8"/>
      <c r="N17065" s="8"/>
      <c r="O17065" s="8"/>
      <c r="P17065" s="8"/>
      <c r="Q17065" s="8"/>
      <c r="R17065" s="8"/>
      <c r="S17065" s="8"/>
      <c r="T17065" s="8"/>
      <c r="U17065" s="8"/>
      <c r="V17065" s="8"/>
      <c r="W17065" s="8"/>
      <c r="X17065" s="8"/>
      <c r="Y17065" s="8"/>
      <c r="Z17065" s="8"/>
      <c r="AA17065" s="8"/>
      <c r="AB17065" s="8"/>
      <c r="AC17065" s="8"/>
      <c r="AD17065" s="8"/>
      <c r="AE17065" s="8"/>
      <c r="AF17065" s="8"/>
      <c r="AG17065" s="12"/>
    </row>
    <row r="17066" spans="1:33">
      <c r="A17066" s="8"/>
      <c r="B17066" s="8"/>
      <c r="C17066" s="8"/>
      <c r="D17066" s="8"/>
      <c r="E17066" s="8"/>
      <c r="F17066" s="8"/>
      <c r="G17066" s="8"/>
      <c r="H17066" s="8"/>
      <c r="I17066" s="8"/>
      <c r="J17066" s="8"/>
      <c r="K17066" s="8"/>
      <c r="L17066" s="8"/>
      <c r="M17066" s="8"/>
      <c r="N17066" s="8"/>
      <c r="O17066" s="8"/>
      <c r="P17066" s="8"/>
      <c r="Q17066" s="8"/>
      <c r="R17066" s="8"/>
      <c r="S17066" s="8"/>
      <c r="T17066" s="8"/>
      <c r="U17066" s="8"/>
      <c r="V17066" s="8"/>
      <c r="W17066" s="8"/>
      <c r="X17066" s="8"/>
      <c r="Y17066" s="8"/>
      <c r="Z17066" s="8"/>
      <c r="AA17066" s="8"/>
      <c r="AB17066" s="8"/>
      <c r="AC17066" s="8"/>
      <c r="AD17066" s="8"/>
      <c r="AE17066" s="8"/>
      <c r="AF17066" s="8"/>
      <c r="AG17066" s="12"/>
    </row>
    <row r="17067" spans="1:33">
      <c r="A17067" s="8"/>
      <c r="B17067" s="8"/>
      <c r="C17067" s="8"/>
      <c r="D17067" s="8"/>
      <c r="E17067" s="8"/>
      <c r="F17067" s="8"/>
      <c r="G17067" s="8"/>
      <c r="H17067" s="8"/>
      <c r="I17067" s="8"/>
      <c r="J17067" s="8"/>
      <c r="K17067" s="8"/>
      <c r="L17067" s="8"/>
      <c r="M17067" s="8"/>
      <c r="N17067" s="8"/>
      <c r="O17067" s="8"/>
      <c r="P17067" s="8"/>
      <c r="Q17067" s="8"/>
      <c r="R17067" s="8"/>
      <c r="S17067" s="8"/>
      <c r="T17067" s="8"/>
      <c r="U17067" s="8"/>
      <c r="V17067" s="8"/>
      <c r="W17067" s="8"/>
      <c r="X17067" s="8"/>
      <c r="Y17067" s="8"/>
      <c r="Z17067" s="8"/>
      <c r="AA17067" s="8"/>
      <c r="AB17067" s="8"/>
      <c r="AC17067" s="8"/>
      <c r="AD17067" s="8"/>
      <c r="AE17067" s="8"/>
      <c r="AF17067" s="8"/>
      <c r="AG17067" s="12"/>
    </row>
    <row r="17068" spans="1:33">
      <c r="A17068" s="8"/>
      <c r="B17068" s="8"/>
      <c r="C17068" s="8"/>
      <c r="D17068" s="8"/>
      <c r="E17068" s="8"/>
      <c r="F17068" s="8"/>
      <c r="G17068" s="8"/>
      <c r="H17068" s="8"/>
      <c r="I17068" s="8"/>
      <c r="J17068" s="8"/>
      <c r="K17068" s="8"/>
      <c r="L17068" s="8"/>
      <c r="M17068" s="8"/>
      <c r="N17068" s="8"/>
      <c r="O17068" s="8"/>
      <c r="P17068" s="8"/>
      <c r="Q17068" s="8"/>
      <c r="R17068" s="8"/>
      <c r="S17068" s="8"/>
      <c r="T17068" s="8"/>
      <c r="U17068" s="8"/>
      <c r="V17068" s="8"/>
      <c r="W17068" s="8"/>
      <c r="X17068" s="8"/>
      <c r="Y17068" s="8"/>
      <c r="Z17068" s="8"/>
      <c r="AA17068" s="8"/>
      <c r="AB17068" s="8"/>
      <c r="AC17068" s="8"/>
      <c r="AD17068" s="8"/>
      <c r="AE17068" s="8"/>
      <c r="AF17068" s="8"/>
      <c r="AG17068" s="12"/>
    </row>
    <row r="17069" spans="1:33">
      <c r="A17069" s="8"/>
      <c r="B17069" s="8"/>
      <c r="C17069" s="8"/>
      <c r="D17069" s="8"/>
      <c r="E17069" s="8"/>
      <c r="F17069" s="8"/>
      <c r="G17069" s="8"/>
      <c r="H17069" s="8"/>
      <c r="I17069" s="8"/>
      <c r="J17069" s="8"/>
      <c r="K17069" s="8"/>
      <c r="L17069" s="8"/>
      <c r="M17069" s="8"/>
      <c r="N17069" s="8"/>
      <c r="O17069" s="8"/>
      <c r="P17069" s="8"/>
      <c r="Q17069" s="8"/>
      <c r="R17069" s="8"/>
      <c r="S17069" s="8"/>
      <c r="T17069" s="8"/>
      <c r="U17069" s="8"/>
      <c r="V17069" s="8"/>
      <c r="W17069" s="8"/>
      <c r="X17069" s="8"/>
      <c r="Y17069" s="8"/>
      <c r="Z17069" s="8"/>
      <c r="AA17069" s="8"/>
      <c r="AB17069" s="8"/>
      <c r="AC17069" s="8"/>
      <c r="AD17069" s="8"/>
      <c r="AE17069" s="8"/>
      <c r="AF17069" s="8"/>
      <c r="AG17069" s="12"/>
    </row>
    <row r="17070" spans="1:33">
      <c r="A17070" s="8"/>
      <c r="B17070" s="8"/>
      <c r="C17070" s="8"/>
      <c r="D17070" s="8"/>
      <c r="E17070" s="8"/>
      <c r="F17070" s="8"/>
      <c r="G17070" s="8"/>
      <c r="H17070" s="8"/>
      <c r="I17070" s="8"/>
      <c r="J17070" s="8"/>
      <c r="K17070" s="8"/>
      <c r="L17070" s="8"/>
      <c r="M17070" s="8"/>
      <c r="N17070" s="8"/>
      <c r="O17070" s="8"/>
      <c r="P17070" s="8"/>
      <c r="Q17070" s="8"/>
      <c r="R17070" s="8"/>
      <c r="S17070" s="8"/>
      <c r="T17070" s="8"/>
      <c r="U17070" s="8"/>
      <c r="V17070" s="8"/>
      <c r="W17070" s="8"/>
      <c r="X17070" s="8"/>
      <c r="Y17070" s="8"/>
      <c r="Z17070" s="8"/>
      <c r="AA17070" s="8"/>
      <c r="AB17070" s="8"/>
      <c r="AC17070" s="8"/>
      <c r="AD17070" s="8"/>
      <c r="AE17070" s="8"/>
      <c r="AF17070" s="8"/>
      <c r="AG17070" s="12"/>
    </row>
    <row r="17071" spans="1:33">
      <c r="A17071" s="8"/>
      <c r="B17071" s="8"/>
      <c r="C17071" s="8"/>
      <c r="D17071" s="8"/>
      <c r="E17071" s="8"/>
      <c r="F17071" s="8"/>
      <c r="G17071" s="8"/>
      <c r="H17071" s="8"/>
      <c r="I17071" s="8"/>
      <c r="J17071" s="8"/>
      <c r="K17071" s="8"/>
      <c r="L17071" s="8"/>
      <c r="M17071" s="8"/>
      <c r="N17071" s="8"/>
      <c r="O17071" s="8"/>
      <c r="P17071" s="8"/>
      <c r="Q17071" s="8"/>
      <c r="R17071" s="8"/>
      <c r="S17071" s="8"/>
      <c r="T17071" s="8"/>
      <c r="U17071" s="8"/>
      <c r="V17071" s="8"/>
      <c r="W17071" s="8"/>
      <c r="X17071" s="8"/>
      <c r="Y17071" s="8"/>
      <c r="Z17071" s="8"/>
      <c r="AA17071" s="8"/>
      <c r="AB17071" s="8"/>
      <c r="AC17071" s="8"/>
      <c r="AD17071" s="8"/>
      <c r="AE17071" s="8"/>
      <c r="AF17071" s="8"/>
      <c r="AG17071" s="12"/>
    </row>
    <row r="17072" spans="1:33">
      <c r="A17072" s="8"/>
      <c r="B17072" s="8"/>
      <c r="C17072" s="8"/>
      <c r="D17072" s="8"/>
      <c r="E17072" s="8"/>
      <c r="F17072" s="8"/>
      <c r="G17072" s="8"/>
      <c r="H17072" s="8"/>
      <c r="I17072" s="8"/>
      <c r="J17072" s="8"/>
      <c r="K17072" s="8"/>
      <c r="L17072" s="8"/>
      <c r="M17072" s="8"/>
      <c r="N17072" s="8"/>
      <c r="O17072" s="8"/>
      <c r="P17072" s="8"/>
      <c r="Q17072" s="8"/>
      <c r="R17072" s="8"/>
      <c r="S17072" s="8"/>
      <c r="T17072" s="8"/>
      <c r="U17072" s="8"/>
      <c r="V17072" s="8"/>
      <c r="W17072" s="8"/>
      <c r="X17072" s="8"/>
      <c r="Y17072" s="8"/>
      <c r="Z17072" s="8"/>
      <c r="AA17072" s="8"/>
      <c r="AB17072" s="8"/>
      <c r="AC17072" s="8"/>
      <c r="AD17072" s="8"/>
      <c r="AE17072" s="8"/>
      <c r="AF17072" s="8"/>
      <c r="AG17072" s="12"/>
    </row>
    <row r="17073" spans="1:33">
      <c r="A17073" s="8"/>
      <c r="B17073" s="8"/>
      <c r="C17073" s="8"/>
      <c r="D17073" s="8"/>
      <c r="E17073" s="8"/>
      <c r="F17073" s="8"/>
      <c r="G17073" s="8"/>
      <c r="H17073" s="8"/>
      <c r="I17073" s="8"/>
      <c r="J17073" s="8"/>
      <c r="K17073" s="8"/>
      <c r="L17073" s="8"/>
      <c r="M17073" s="8"/>
      <c r="N17073" s="8"/>
      <c r="O17073" s="8"/>
      <c r="P17073" s="8"/>
      <c r="Q17073" s="8"/>
      <c r="R17073" s="8"/>
      <c r="S17073" s="8"/>
      <c r="T17073" s="8"/>
      <c r="U17073" s="8"/>
      <c r="V17073" s="8"/>
      <c r="W17073" s="8"/>
      <c r="X17073" s="8"/>
      <c r="Y17073" s="8"/>
      <c r="Z17073" s="8"/>
      <c r="AA17073" s="8"/>
      <c r="AB17073" s="8"/>
      <c r="AC17073" s="8"/>
      <c r="AD17073" s="8"/>
      <c r="AE17073" s="8"/>
      <c r="AF17073" s="8"/>
      <c r="AG17073" s="12"/>
    </row>
    <row r="17074" spans="1:33">
      <c r="A17074" s="8"/>
      <c r="B17074" s="8"/>
      <c r="C17074" s="8"/>
      <c r="D17074" s="8"/>
      <c r="E17074" s="8"/>
      <c r="F17074" s="8"/>
      <c r="G17074" s="8"/>
      <c r="H17074" s="8"/>
      <c r="I17074" s="8"/>
      <c r="J17074" s="8"/>
      <c r="K17074" s="8"/>
      <c r="L17074" s="8"/>
      <c r="M17074" s="8"/>
      <c r="N17074" s="8"/>
      <c r="O17074" s="8"/>
      <c r="P17074" s="8"/>
      <c r="Q17074" s="8"/>
      <c r="R17074" s="8"/>
      <c r="S17074" s="8"/>
      <c r="T17074" s="8"/>
      <c r="U17074" s="8"/>
      <c r="V17074" s="8"/>
      <c r="W17074" s="8"/>
      <c r="X17074" s="8"/>
      <c r="Y17074" s="8"/>
      <c r="Z17074" s="8"/>
      <c r="AA17074" s="8"/>
      <c r="AB17074" s="8"/>
      <c r="AC17074" s="8"/>
      <c r="AD17074" s="8"/>
      <c r="AE17074" s="8"/>
      <c r="AF17074" s="8"/>
      <c r="AG17074" s="12"/>
    </row>
    <row r="17075" spans="1:33">
      <c r="A17075" s="8"/>
      <c r="B17075" s="8"/>
      <c r="C17075" s="8"/>
      <c r="D17075" s="8"/>
      <c r="E17075" s="8"/>
      <c r="F17075" s="8"/>
      <c r="G17075" s="8"/>
      <c r="H17075" s="8"/>
      <c r="I17075" s="8"/>
      <c r="J17075" s="8"/>
      <c r="K17075" s="8"/>
      <c r="L17075" s="8"/>
      <c r="M17075" s="8"/>
      <c r="N17075" s="8"/>
      <c r="O17075" s="8"/>
      <c r="P17075" s="8"/>
      <c r="Q17075" s="8"/>
      <c r="R17075" s="8"/>
      <c r="S17075" s="8"/>
      <c r="T17075" s="8"/>
      <c r="U17075" s="8"/>
      <c r="V17075" s="8"/>
      <c r="W17075" s="8"/>
      <c r="X17075" s="8"/>
      <c r="Y17075" s="8"/>
      <c r="Z17075" s="8"/>
      <c r="AA17075" s="8"/>
      <c r="AB17075" s="8"/>
      <c r="AC17075" s="8"/>
      <c r="AD17075" s="8"/>
      <c r="AE17075" s="8"/>
      <c r="AF17075" s="8"/>
      <c r="AG17075" s="12"/>
    </row>
    <row r="17076" spans="1:33">
      <c r="A17076" s="8"/>
      <c r="B17076" s="8"/>
      <c r="C17076" s="8"/>
      <c r="D17076" s="8"/>
      <c r="E17076" s="8"/>
      <c r="F17076" s="8"/>
      <c r="G17076" s="8"/>
      <c r="H17076" s="8"/>
      <c r="I17076" s="8"/>
      <c r="J17076" s="8"/>
      <c r="K17076" s="8"/>
      <c r="L17076" s="8"/>
      <c r="M17076" s="8"/>
      <c r="N17076" s="8"/>
      <c r="O17076" s="8"/>
      <c r="P17076" s="8"/>
      <c r="Q17076" s="8"/>
      <c r="R17076" s="8"/>
      <c r="S17076" s="8"/>
      <c r="T17076" s="8"/>
      <c r="U17076" s="8"/>
      <c r="V17076" s="8"/>
      <c r="W17076" s="8"/>
      <c r="X17076" s="8"/>
      <c r="Y17076" s="8"/>
      <c r="Z17076" s="8"/>
      <c r="AA17076" s="8"/>
      <c r="AB17076" s="8"/>
      <c r="AC17076" s="8"/>
      <c r="AD17076" s="8"/>
      <c r="AE17076" s="8"/>
      <c r="AF17076" s="8"/>
      <c r="AG17076" s="12"/>
    </row>
    <row r="17077" spans="1:33">
      <c r="A17077" s="8"/>
      <c r="B17077" s="8"/>
      <c r="C17077" s="8"/>
      <c r="D17077" s="8"/>
      <c r="E17077" s="8"/>
      <c r="F17077" s="8"/>
      <c r="G17077" s="8"/>
      <c r="H17077" s="8"/>
      <c r="I17077" s="8"/>
      <c r="J17077" s="8"/>
      <c r="K17077" s="8"/>
      <c r="L17077" s="8"/>
      <c r="M17077" s="8"/>
      <c r="N17077" s="8"/>
      <c r="O17077" s="8"/>
      <c r="P17077" s="8"/>
      <c r="Q17077" s="8"/>
      <c r="R17077" s="8"/>
      <c r="S17077" s="8"/>
      <c r="T17077" s="8"/>
      <c r="U17077" s="8"/>
      <c r="V17077" s="8"/>
      <c r="W17077" s="8"/>
      <c r="X17077" s="8"/>
      <c r="Y17077" s="8"/>
      <c r="Z17077" s="8"/>
      <c r="AA17077" s="8"/>
      <c r="AB17077" s="8"/>
      <c r="AC17077" s="8"/>
      <c r="AD17077" s="8"/>
      <c r="AE17077" s="8"/>
      <c r="AF17077" s="8"/>
      <c r="AG17077" s="12"/>
    </row>
    <row r="17078" spans="1:33">
      <c r="A17078" s="8"/>
      <c r="B17078" s="8"/>
      <c r="C17078" s="8"/>
      <c r="D17078" s="8"/>
      <c r="E17078" s="8"/>
      <c r="F17078" s="8"/>
      <c r="G17078" s="8"/>
      <c r="H17078" s="8"/>
      <c r="I17078" s="8"/>
      <c r="J17078" s="8"/>
      <c r="K17078" s="8"/>
      <c r="L17078" s="8"/>
      <c r="M17078" s="8"/>
      <c r="N17078" s="8"/>
      <c r="O17078" s="8"/>
      <c r="P17078" s="8"/>
      <c r="Q17078" s="8"/>
      <c r="R17078" s="8"/>
      <c r="S17078" s="8"/>
      <c r="T17078" s="8"/>
      <c r="U17078" s="8"/>
      <c r="V17078" s="8"/>
      <c r="W17078" s="8"/>
      <c r="X17078" s="8"/>
      <c r="Y17078" s="8"/>
      <c r="Z17078" s="8"/>
      <c r="AA17078" s="8"/>
      <c r="AB17078" s="8"/>
      <c r="AC17078" s="8"/>
      <c r="AD17078" s="8"/>
      <c r="AE17078" s="8"/>
      <c r="AF17078" s="8"/>
      <c r="AG17078" s="12"/>
    </row>
    <row r="17079" spans="1:33">
      <c r="A17079" s="8"/>
      <c r="B17079" s="8"/>
      <c r="C17079" s="8"/>
      <c r="D17079" s="8"/>
      <c r="E17079" s="8"/>
      <c r="F17079" s="8"/>
      <c r="G17079" s="8"/>
      <c r="H17079" s="8"/>
      <c r="I17079" s="8"/>
      <c r="J17079" s="8"/>
      <c r="K17079" s="8"/>
      <c r="L17079" s="8"/>
      <c r="M17079" s="8"/>
      <c r="N17079" s="8"/>
      <c r="O17079" s="8"/>
      <c r="P17079" s="8"/>
      <c r="Q17079" s="8"/>
      <c r="R17079" s="8"/>
      <c r="S17079" s="8"/>
      <c r="T17079" s="8"/>
      <c r="U17079" s="8"/>
      <c r="V17079" s="8"/>
      <c r="W17079" s="8"/>
      <c r="X17079" s="8"/>
      <c r="Y17079" s="8"/>
      <c r="Z17079" s="8"/>
      <c r="AA17079" s="8"/>
      <c r="AB17079" s="8"/>
      <c r="AC17079" s="8"/>
      <c r="AD17079" s="8"/>
      <c r="AE17079" s="8"/>
      <c r="AF17079" s="8"/>
      <c r="AG17079" s="12"/>
    </row>
    <row r="17080" spans="1:33">
      <c r="A17080" s="8"/>
      <c r="B17080" s="8"/>
      <c r="C17080" s="8"/>
      <c r="D17080" s="8"/>
      <c r="E17080" s="8"/>
      <c r="F17080" s="8"/>
      <c r="G17080" s="8"/>
      <c r="H17080" s="8"/>
      <c r="I17080" s="8"/>
      <c r="J17080" s="8"/>
      <c r="K17080" s="8"/>
      <c r="L17080" s="8"/>
      <c r="M17080" s="8"/>
      <c r="N17080" s="8"/>
      <c r="O17080" s="8"/>
      <c r="P17080" s="8"/>
      <c r="Q17080" s="8"/>
      <c r="R17080" s="8"/>
      <c r="S17080" s="8"/>
      <c r="T17080" s="8"/>
      <c r="U17080" s="8"/>
      <c r="V17080" s="8"/>
      <c r="W17080" s="8"/>
      <c r="X17080" s="8"/>
      <c r="Y17080" s="8"/>
      <c r="Z17080" s="8"/>
      <c r="AA17080" s="8"/>
      <c r="AB17080" s="8"/>
      <c r="AC17080" s="8"/>
      <c r="AD17080" s="8"/>
      <c r="AE17080" s="8"/>
      <c r="AF17080" s="8"/>
      <c r="AG17080" s="12"/>
    </row>
    <row r="17081" spans="1:33">
      <c r="A17081" s="8"/>
      <c r="B17081" s="8"/>
      <c r="C17081" s="8"/>
      <c r="D17081" s="8"/>
      <c r="E17081" s="8"/>
      <c r="F17081" s="8"/>
      <c r="G17081" s="8"/>
      <c r="H17081" s="8"/>
      <c r="I17081" s="8"/>
      <c r="J17081" s="8"/>
      <c r="K17081" s="8"/>
      <c r="L17081" s="8"/>
      <c r="M17081" s="8"/>
      <c r="N17081" s="8"/>
      <c r="O17081" s="8"/>
      <c r="P17081" s="8"/>
      <c r="Q17081" s="8"/>
      <c r="R17081" s="8"/>
      <c r="S17081" s="8"/>
      <c r="T17081" s="8"/>
      <c r="U17081" s="8"/>
      <c r="V17081" s="8"/>
      <c r="W17081" s="8"/>
      <c r="X17081" s="8"/>
      <c r="Y17081" s="8"/>
      <c r="Z17081" s="8"/>
      <c r="AA17081" s="8"/>
      <c r="AB17081" s="8"/>
      <c r="AC17081" s="8"/>
      <c r="AD17081" s="8"/>
      <c r="AE17081" s="8"/>
      <c r="AF17081" s="8"/>
      <c r="AG17081" s="12"/>
    </row>
    <row r="17082" spans="1:33">
      <c r="A17082" s="8"/>
      <c r="B17082" s="8"/>
      <c r="C17082" s="8"/>
      <c r="D17082" s="8"/>
      <c r="E17082" s="8"/>
      <c r="F17082" s="8"/>
      <c r="G17082" s="8"/>
      <c r="H17082" s="8"/>
      <c r="I17082" s="8"/>
      <c r="J17082" s="8"/>
      <c r="K17082" s="8"/>
      <c r="L17082" s="8"/>
      <c r="M17082" s="8"/>
      <c r="N17082" s="8"/>
      <c r="O17082" s="8"/>
      <c r="P17082" s="8"/>
      <c r="Q17082" s="8"/>
      <c r="R17082" s="8"/>
      <c r="S17082" s="8"/>
      <c r="T17082" s="8"/>
      <c r="U17082" s="8"/>
      <c r="V17082" s="8"/>
      <c r="W17082" s="8"/>
      <c r="X17082" s="8"/>
      <c r="Y17082" s="8"/>
      <c r="Z17082" s="8"/>
      <c r="AA17082" s="8"/>
      <c r="AB17082" s="8"/>
      <c r="AC17082" s="8"/>
      <c r="AD17082" s="8"/>
      <c r="AE17082" s="8"/>
      <c r="AF17082" s="8"/>
      <c r="AG17082" s="12"/>
    </row>
    <row r="17083" spans="1:33">
      <c r="A17083" s="8"/>
      <c r="B17083" s="8"/>
      <c r="C17083" s="8"/>
      <c r="D17083" s="8"/>
      <c r="E17083" s="8"/>
      <c r="F17083" s="8"/>
      <c r="G17083" s="8"/>
      <c r="H17083" s="8"/>
      <c r="I17083" s="8"/>
      <c r="J17083" s="8"/>
      <c r="K17083" s="8"/>
      <c r="L17083" s="8"/>
      <c r="M17083" s="8"/>
      <c r="N17083" s="8"/>
      <c r="O17083" s="8"/>
      <c r="P17083" s="8"/>
      <c r="Q17083" s="8"/>
      <c r="R17083" s="8"/>
      <c r="S17083" s="8"/>
      <c r="T17083" s="8"/>
      <c r="U17083" s="8"/>
      <c r="V17083" s="8"/>
      <c r="W17083" s="8"/>
      <c r="X17083" s="8"/>
      <c r="Y17083" s="8"/>
      <c r="Z17083" s="8"/>
      <c r="AA17083" s="8"/>
      <c r="AB17083" s="8"/>
      <c r="AC17083" s="8"/>
      <c r="AD17083" s="8"/>
      <c r="AE17083" s="8"/>
      <c r="AF17083" s="8"/>
      <c r="AG17083" s="12"/>
    </row>
    <row r="17084" spans="1:33">
      <c r="A17084" s="8"/>
      <c r="B17084" s="8"/>
      <c r="C17084" s="8"/>
      <c r="D17084" s="8"/>
      <c r="E17084" s="8"/>
      <c r="F17084" s="8"/>
      <c r="G17084" s="8"/>
      <c r="H17084" s="8"/>
      <c r="I17084" s="8"/>
      <c r="J17084" s="8"/>
      <c r="K17084" s="8"/>
      <c r="L17084" s="8"/>
      <c r="M17084" s="8"/>
      <c r="N17084" s="8"/>
      <c r="O17084" s="8"/>
      <c r="P17084" s="8"/>
      <c r="Q17084" s="8"/>
      <c r="R17084" s="8"/>
      <c r="S17084" s="8"/>
      <c r="T17084" s="8"/>
      <c r="U17084" s="8"/>
      <c r="V17084" s="8"/>
      <c r="W17084" s="8"/>
      <c r="X17084" s="8"/>
      <c r="Y17084" s="8"/>
      <c r="Z17084" s="8"/>
      <c r="AA17084" s="8"/>
      <c r="AB17084" s="8"/>
      <c r="AC17084" s="8"/>
      <c r="AD17084" s="8"/>
      <c r="AE17084" s="8"/>
      <c r="AF17084" s="8"/>
      <c r="AG17084" s="12"/>
    </row>
    <row r="17085" spans="1:33">
      <c r="A17085" s="8"/>
      <c r="B17085" s="8"/>
      <c r="C17085" s="8"/>
      <c r="D17085" s="8"/>
      <c r="E17085" s="8"/>
      <c r="F17085" s="8"/>
      <c r="G17085" s="8"/>
      <c r="H17085" s="8"/>
      <c r="I17085" s="8"/>
      <c r="J17085" s="8"/>
      <c r="K17085" s="8"/>
      <c r="L17085" s="8"/>
      <c r="M17085" s="8"/>
      <c r="N17085" s="8"/>
      <c r="O17085" s="8"/>
      <c r="P17085" s="8"/>
      <c r="Q17085" s="8"/>
      <c r="R17085" s="8"/>
      <c r="S17085" s="8"/>
      <c r="T17085" s="8"/>
      <c r="U17085" s="8"/>
      <c r="V17085" s="8"/>
      <c r="W17085" s="8"/>
      <c r="X17085" s="8"/>
      <c r="Y17085" s="8"/>
      <c r="Z17085" s="8"/>
      <c r="AA17085" s="8"/>
      <c r="AB17085" s="8"/>
      <c r="AC17085" s="8"/>
      <c r="AD17085" s="8"/>
      <c r="AE17085" s="8"/>
      <c r="AF17085" s="8"/>
      <c r="AG17085" s="12"/>
    </row>
    <row r="17086" spans="1:33">
      <c r="A17086" s="8"/>
      <c r="B17086" s="8"/>
      <c r="C17086" s="8"/>
      <c r="D17086" s="8"/>
      <c r="E17086" s="8"/>
      <c r="F17086" s="8"/>
      <c r="G17086" s="8"/>
      <c r="H17086" s="8"/>
      <c r="I17086" s="8"/>
      <c r="J17086" s="8"/>
      <c r="K17086" s="8"/>
      <c r="L17086" s="8"/>
      <c r="M17086" s="8"/>
      <c r="N17086" s="8"/>
      <c r="O17086" s="8"/>
      <c r="P17086" s="8"/>
      <c r="Q17086" s="8"/>
      <c r="R17086" s="8"/>
      <c r="S17086" s="8"/>
      <c r="T17086" s="8"/>
      <c r="U17086" s="8"/>
      <c r="V17086" s="8"/>
      <c r="W17086" s="8"/>
      <c r="X17086" s="8"/>
      <c r="Y17086" s="8"/>
      <c r="Z17086" s="8"/>
      <c r="AA17086" s="8"/>
      <c r="AB17086" s="8"/>
      <c r="AC17086" s="8"/>
      <c r="AD17086" s="8"/>
      <c r="AE17086" s="8"/>
      <c r="AF17086" s="8"/>
      <c r="AG17086" s="12"/>
    </row>
    <row r="17087" spans="1:33">
      <c r="A17087" s="8"/>
      <c r="B17087" s="8"/>
      <c r="C17087" s="8"/>
      <c r="D17087" s="8"/>
      <c r="E17087" s="8"/>
      <c r="F17087" s="8"/>
      <c r="G17087" s="8"/>
      <c r="H17087" s="8"/>
      <c r="I17087" s="8"/>
      <c r="J17087" s="8"/>
      <c r="K17087" s="8"/>
      <c r="L17087" s="8"/>
      <c r="M17087" s="8"/>
      <c r="N17087" s="8"/>
      <c r="O17087" s="8"/>
      <c r="P17087" s="8"/>
      <c r="Q17087" s="8"/>
      <c r="R17087" s="8"/>
      <c r="S17087" s="8"/>
      <c r="T17087" s="8"/>
      <c r="U17087" s="8"/>
      <c r="V17087" s="8"/>
      <c r="W17087" s="8"/>
      <c r="X17087" s="8"/>
      <c r="Y17087" s="8"/>
      <c r="Z17087" s="8"/>
      <c r="AA17087" s="8"/>
      <c r="AB17087" s="8"/>
      <c r="AC17087" s="8"/>
      <c r="AD17087" s="8"/>
      <c r="AE17087" s="8"/>
      <c r="AF17087" s="8"/>
      <c r="AG17087" s="12"/>
    </row>
    <row r="17088" spans="1:33">
      <c r="A17088" s="8"/>
      <c r="B17088" s="8"/>
      <c r="C17088" s="8"/>
      <c r="D17088" s="8"/>
      <c r="E17088" s="8"/>
      <c r="F17088" s="8"/>
      <c r="G17088" s="8"/>
      <c r="H17088" s="8"/>
      <c r="I17088" s="8"/>
      <c r="J17088" s="8"/>
      <c r="K17088" s="8"/>
      <c r="L17088" s="8"/>
      <c r="M17088" s="8"/>
      <c r="N17088" s="8"/>
      <c r="O17088" s="8"/>
      <c r="P17088" s="8"/>
      <c r="Q17088" s="8"/>
      <c r="R17088" s="8"/>
      <c r="S17088" s="8"/>
      <c r="T17088" s="8"/>
      <c r="U17088" s="8"/>
      <c r="V17088" s="8"/>
      <c r="W17088" s="8"/>
      <c r="X17088" s="8"/>
      <c r="Y17088" s="8"/>
      <c r="Z17088" s="8"/>
      <c r="AA17088" s="8"/>
      <c r="AB17088" s="8"/>
      <c r="AC17088" s="8"/>
      <c r="AD17088" s="8"/>
      <c r="AE17088" s="8"/>
      <c r="AF17088" s="8"/>
      <c r="AG17088" s="12"/>
    </row>
    <row r="17089" spans="1:33">
      <c r="A17089" s="8"/>
      <c r="B17089" s="8"/>
      <c r="C17089" s="8"/>
      <c r="D17089" s="8"/>
      <c r="E17089" s="8"/>
      <c r="F17089" s="8"/>
      <c r="G17089" s="8"/>
      <c r="H17089" s="8"/>
      <c r="I17089" s="8"/>
      <c r="J17089" s="8"/>
      <c r="K17089" s="8"/>
      <c r="L17089" s="8"/>
      <c r="M17089" s="8"/>
      <c r="N17089" s="8"/>
      <c r="O17089" s="8"/>
      <c r="P17089" s="8"/>
      <c r="Q17089" s="8"/>
      <c r="R17089" s="8"/>
      <c r="S17089" s="8"/>
      <c r="T17089" s="8"/>
      <c r="U17089" s="8"/>
      <c r="V17089" s="8"/>
      <c r="W17089" s="8"/>
      <c r="X17089" s="8"/>
      <c r="Y17089" s="8"/>
      <c r="Z17089" s="8"/>
      <c r="AA17089" s="8"/>
      <c r="AB17089" s="8"/>
      <c r="AC17089" s="8"/>
      <c r="AD17089" s="8"/>
      <c r="AE17089" s="8"/>
      <c r="AF17089" s="8"/>
      <c r="AG17089" s="12"/>
    </row>
    <row r="17090" spans="1:33">
      <c r="A17090" s="8"/>
      <c r="B17090" s="8"/>
      <c r="C17090" s="8"/>
      <c r="D17090" s="8"/>
      <c r="E17090" s="8"/>
      <c r="F17090" s="8"/>
      <c r="G17090" s="8"/>
      <c r="H17090" s="8"/>
      <c r="I17090" s="8"/>
      <c r="J17090" s="8"/>
      <c r="K17090" s="8"/>
      <c r="L17090" s="8"/>
      <c r="M17090" s="8"/>
      <c r="N17090" s="8"/>
      <c r="O17090" s="8"/>
      <c r="P17090" s="8"/>
      <c r="Q17090" s="8"/>
      <c r="R17090" s="8"/>
      <c r="S17090" s="8"/>
      <c r="T17090" s="8"/>
      <c r="U17090" s="8"/>
      <c r="V17090" s="8"/>
      <c r="W17090" s="8"/>
      <c r="X17090" s="8"/>
      <c r="Y17090" s="8"/>
      <c r="Z17090" s="8"/>
      <c r="AA17090" s="8"/>
      <c r="AB17090" s="8"/>
      <c r="AC17090" s="8"/>
      <c r="AD17090" s="8"/>
      <c r="AE17090" s="8"/>
      <c r="AF17090" s="8"/>
      <c r="AG17090" s="12"/>
    </row>
    <row r="17091" spans="1:33">
      <c r="A17091" s="8"/>
      <c r="B17091" s="8"/>
      <c r="C17091" s="8"/>
      <c r="D17091" s="8"/>
      <c r="E17091" s="8"/>
      <c r="F17091" s="8"/>
      <c r="G17091" s="8"/>
      <c r="H17091" s="8"/>
      <c r="I17091" s="8"/>
      <c r="J17091" s="8"/>
      <c r="K17091" s="8"/>
      <c r="L17091" s="8"/>
      <c r="M17091" s="8"/>
      <c r="N17091" s="8"/>
      <c r="O17091" s="8"/>
      <c r="P17091" s="8"/>
      <c r="Q17091" s="8"/>
      <c r="R17091" s="8"/>
      <c r="S17091" s="8"/>
      <c r="T17091" s="8"/>
      <c r="U17091" s="8"/>
      <c r="V17091" s="8"/>
      <c r="W17091" s="8"/>
      <c r="X17091" s="8"/>
      <c r="Y17091" s="8"/>
      <c r="Z17091" s="8"/>
      <c r="AA17091" s="8"/>
      <c r="AB17091" s="8"/>
      <c r="AC17091" s="8"/>
      <c r="AD17091" s="8"/>
      <c r="AE17091" s="8"/>
      <c r="AF17091" s="8"/>
      <c r="AG17091" s="12"/>
    </row>
    <row r="17092" spans="1:33">
      <c r="A17092" s="8"/>
      <c r="B17092" s="8"/>
      <c r="C17092" s="8"/>
      <c r="D17092" s="8"/>
      <c r="E17092" s="8"/>
      <c r="F17092" s="8"/>
      <c r="G17092" s="8"/>
      <c r="H17092" s="8"/>
      <c r="I17092" s="8"/>
      <c r="J17092" s="8"/>
      <c r="K17092" s="8"/>
      <c r="L17092" s="8"/>
      <c r="M17092" s="8"/>
      <c r="N17092" s="8"/>
      <c r="O17092" s="8"/>
      <c r="P17092" s="8"/>
      <c r="Q17092" s="8"/>
      <c r="R17092" s="8"/>
      <c r="S17092" s="8"/>
      <c r="T17092" s="8"/>
      <c r="U17092" s="8"/>
      <c r="V17092" s="8"/>
      <c r="W17092" s="8"/>
      <c r="X17092" s="8"/>
      <c r="Y17092" s="8"/>
      <c r="Z17092" s="8"/>
      <c r="AA17092" s="8"/>
      <c r="AB17092" s="8"/>
      <c r="AC17092" s="8"/>
      <c r="AD17092" s="8"/>
      <c r="AE17092" s="8"/>
      <c r="AF17092" s="8"/>
      <c r="AG17092" s="12"/>
    </row>
    <row r="17093" spans="1:33">
      <c r="A17093" s="8"/>
      <c r="B17093" s="8"/>
      <c r="C17093" s="8"/>
      <c r="D17093" s="8"/>
      <c r="E17093" s="8"/>
      <c r="F17093" s="8"/>
      <c r="G17093" s="8"/>
      <c r="H17093" s="8"/>
      <c r="I17093" s="8"/>
      <c r="J17093" s="8"/>
      <c r="K17093" s="8"/>
      <c r="L17093" s="8"/>
      <c r="M17093" s="8"/>
      <c r="N17093" s="8"/>
      <c r="O17093" s="8"/>
      <c r="P17093" s="8"/>
      <c r="Q17093" s="8"/>
      <c r="R17093" s="8"/>
      <c r="S17093" s="8"/>
      <c r="T17093" s="8"/>
      <c r="U17093" s="8"/>
      <c r="V17093" s="8"/>
      <c r="W17093" s="8"/>
      <c r="X17093" s="8"/>
      <c r="Y17093" s="8"/>
      <c r="Z17093" s="8"/>
      <c r="AA17093" s="8"/>
      <c r="AB17093" s="8"/>
      <c r="AC17093" s="8"/>
      <c r="AD17093" s="8"/>
      <c r="AE17093" s="8"/>
      <c r="AF17093" s="8"/>
      <c r="AG17093" s="12"/>
    </row>
    <row r="17094" spans="1:33">
      <c r="A17094" s="8"/>
      <c r="B17094" s="8"/>
      <c r="C17094" s="8"/>
      <c r="D17094" s="8"/>
      <c r="E17094" s="8"/>
      <c r="F17094" s="8"/>
      <c r="G17094" s="8"/>
      <c r="H17094" s="8"/>
      <c r="I17094" s="8"/>
      <c r="J17094" s="8"/>
      <c r="K17094" s="8"/>
      <c r="L17094" s="8"/>
      <c r="M17094" s="8"/>
      <c r="N17094" s="8"/>
      <c r="O17094" s="8"/>
      <c r="P17094" s="8"/>
      <c r="Q17094" s="8"/>
      <c r="R17094" s="8"/>
      <c r="S17094" s="8"/>
      <c r="T17094" s="8"/>
      <c r="U17094" s="8"/>
      <c r="V17094" s="8"/>
      <c r="W17094" s="8"/>
      <c r="X17094" s="8"/>
      <c r="Y17094" s="8"/>
      <c r="Z17094" s="8"/>
      <c r="AA17094" s="8"/>
      <c r="AB17094" s="8"/>
      <c r="AC17094" s="8"/>
      <c r="AD17094" s="8"/>
      <c r="AE17094" s="8"/>
      <c r="AF17094" s="8"/>
      <c r="AG17094" s="12"/>
    </row>
    <row r="17095" spans="1:33">
      <c r="A17095" s="8"/>
      <c r="B17095" s="8"/>
      <c r="C17095" s="8"/>
      <c r="D17095" s="8"/>
      <c r="E17095" s="8"/>
      <c r="F17095" s="8"/>
      <c r="G17095" s="8"/>
      <c r="H17095" s="8"/>
      <c r="I17095" s="8"/>
      <c r="J17095" s="8"/>
      <c r="K17095" s="8"/>
      <c r="L17095" s="8"/>
      <c r="M17095" s="8"/>
      <c r="N17095" s="8"/>
      <c r="O17095" s="8"/>
      <c r="P17095" s="8"/>
      <c r="Q17095" s="8"/>
      <c r="R17095" s="8"/>
      <c r="S17095" s="8"/>
      <c r="T17095" s="8"/>
      <c r="U17095" s="8"/>
      <c r="V17095" s="8"/>
      <c r="W17095" s="8"/>
      <c r="X17095" s="8"/>
      <c r="Y17095" s="8"/>
      <c r="Z17095" s="8"/>
      <c r="AA17095" s="8"/>
      <c r="AB17095" s="8"/>
      <c r="AC17095" s="8"/>
      <c r="AD17095" s="8"/>
      <c r="AE17095" s="8"/>
      <c r="AF17095" s="8"/>
      <c r="AG17095" s="12"/>
    </row>
    <row r="17096" spans="1:33">
      <c r="A17096" s="8"/>
      <c r="B17096" s="8"/>
      <c r="C17096" s="8"/>
      <c r="D17096" s="8"/>
      <c r="E17096" s="8"/>
      <c r="F17096" s="8"/>
      <c r="G17096" s="8"/>
      <c r="H17096" s="8"/>
      <c r="I17096" s="8"/>
      <c r="J17096" s="8"/>
      <c r="K17096" s="8"/>
      <c r="L17096" s="8"/>
      <c r="M17096" s="8"/>
      <c r="N17096" s="8"/>
      <c r="O17096" s="8"/>
      <c r="P17096" s="8"/>
      <c r="Q17096" s="8"/>
      <c r="R17096" s="8"/>
      <c r="S17096" s="8"/>
      <c r="T17096" s="8"/>
      <c r="U17096" s="8"/>
      <c r="V17096" s="8"/>
      <c r="W17096" s="8"/>
      <c r="X17096" s="8"/>
      <c r="Y17096" s="8"/>
      <c r="Z17096" s="8"/>
      <c r="AA17096" s="8"/>
      <c r="AB17096" s="8"/>
      <c r="AC17096" s="8"/>
      <c r="AD17096" s="8"/>
      <c r="AE17096" s="8"/>
      <c r="AF17096" s="8"/>
      <c r="AG17096" s="12"/>
    </row>
    <row r="17097" spans="1:33">
      <c r="A17097" s="8"/>
      <c r="B17097" s="8"/>
      <c r="C17097" s="8"/>
      <c r="D17097" s="8"/>
      <c r="E17097" s="8"/>
      <c r="F17097" s="8"/>
      <c r="G17097" s="8"/>
      <c r="H17097" s="8"/>
      <c r="I17097" s="8"/>
      <c r="J17097" s="8"/>
      <c r="K17097" s="8"/>
      <c r="L17097" s="8"/>
      <c r="M17097" s="8"/>
      <c r="N17097" s="8"/>
      <c r="O17097" s="8"/>
      <c r="P17097" s="8"/>
      <c r="Q17097" s="8"/>
      <c r="R17097" s="8"/>
      <c r="S17097" s="8"/>
      <c r="T17097" s="8"/>
      <c r="U17097" s="8"/>
      <c r="V17097" s="8"/>
      <c r="W17097" s="8"/>
      <c r="X17097" s="8"/>
      <c r="Y17097" s="8"/>
      <c r="Z17097" s="8"/>
      <c r="AA17097" s="8"/>
      <c r="AB17097" s="8"/>
      <c r="AC17097" s="8"/>
      <c r="AD17097" s="8"/>
      <c r="AE17097" s="8"/>
      <c r="AF17097" s="8"/>
      <c r="AG17097" s="12"/>
    </row>
    <row r="17098" spans="1:33">
      <c r="A17098" s="8"/>
      <c r="B17098" s="8"/>
      <c r="C17098" s="8"/>
      <c r="D17098" s="8"/>
      <c r="E17098" s="8"/>
      <c r="F17098" s="8"/>
      <c r="G17098" s="8"/>
      <c r="H17098" s="8"/>
      <c r="I17098" s="8"/>
      <c r="J17098" s="8"/>
      <c r="K17098" s="8"/>
      <c r="L17098" s="8"/>
      <c r="M17098" s="8"/>
      <c r="N17098" s="8"/>
      <c r="O17098" s="8"/>
      <c r="P17098" s="8"/>
      <c r="Q17098" s="8"/>
      <c r="R17098" s="8"/>
      <c r="S17098" s="8"/>
      <c r="T17098" s="8"/>
      <c r="U17098" s="8"/>
      <c r="V17098" s="8"/>
      <c r="W17098" s="8"/>
      <c r="X17098" s="8"/>
      <c r="Y17098" s="8"/>
      <c r="Z17098" s="8"/>
      <c r="AA17098" s="8"/>
      <c r="AB17098" s="8"/>
      <c r="AC17098" s="8"/>
      <c r="AD17098" s="8"/>
      <c r="AE17098" s="8"/>
      <c r="AF17098" s="8"/>
      <c r="AG17098" s="12"/>
    </row>
    <row r="17099" spans="1:33">
      <c r="A17099" s="8"/>
      <c r="B17099" s="8"/>
      <c r="C17099" s="8"/>
      <c r="D17099" s="8"/>
      <c r="E17099" s="8"/>
      <c r="F17099" s="8"/>
      <c r="G17099" s="8"/>
      <c r="H17099" s="8"/>
      <c r="I17099" s="8"/>
      <c r="J17099" s="8"/>
      <c r="K17099" s="8"/>
      <c r="L17099" s="8"/>
      <c r="M17099" s="8"/>
      <c r="N17099" s="8"/>
      <c r="O17099" s="8"/>
      <c r="P17099" s="8"/>
      <c r="Q17099" s="8"/>
      <c r="R17099" s="8"/>
      <c r="S17099" s="8"/>
      <c r="T17099" s="8"/>
      <c r="U17099" s="8"/>
      <c r="V17099" s="8"/>
      <c r="W17099" s="8"/>
      <c r="X17099" s="8"/>
      <c r="Y17099" s="8"/>
      <c r="Z17099" s="8"/>
      <c r="AA17099" s="8"/>
      <c r="AB17099" s="8"/>
      <c r="AC17099" s="8"/>
      <c r="AD17099" s="8"/>
      <c r="AE17099" s="8"/>
      <c r="AF17099" s="8"/>
      <c r="AG17099" s="12"/>
    </row>
    <row r="17100" spans="1:33">
      <c r="A17100" s="8"/>
      <c r="B17100" s="8"/>
      <c r="C17100" s="8"/>
      <c r="D17100" s="8"/>
      <c r="E17100" s="8"/>
      <c r="F17100" s="8"/>
      <c r="G17100" s="8"/>
      <c r="H17100" s="8"/>
      <c r="I17100" s="8"/>
      <c r="J17100" s="8"/>
      <c r="K17100" s="8"/>
      <c r="L17100" s="8"/>
      <c r="M17100" s="8"/>
      <c r="N17100" s="8"/>
      <c r="O17100" s="8"/>
      <c r="P17100" s="8"/>
      <c r="Q17100" s="8"/>
      <c r="R17100" s="8"/>
      <c r="S17100" s="8"/>
      <c r="T17100" s="8"/>
      <c r="U17100" s="8"/>
      <c r="V17100" s="8"/>
      <c r="W17100" s="8"/>
      <c r="X17100" s="8"/>
      <c r="Y17100" s="8"/>
      <c r="Z17100" s="8"/>
      <c r="AA17100" s="8"/>
      <c r="AB17100" s="8"/>
      <c r="AC17100" s="8"/>
      <c r="AD17100" s="8"/>
      <c r="AE17100" s="8"/>
      <c r="AF17100" s="8"/>
      <c r="AG17100" s="12"/>
    </row>
    <row r="17101" spans="1:33">
      <c r="A17101" s="8"/>
      <c r="B17101" s="8"/>
      <c r="C17101" s="8"/>
      <c r="D17101" s="8"/>
      <c r="E17101" s="8"/>
      <c r="F17101" s="8"/>
      <c r="G17101" s="8"/>
      <c r="H17101" s="8"/>
      <c r="I17101" s="8"/>
      <c r="J17101" s="8"/>
      <c r="K17101" s="8"/>
      <c r="L17101" s="8"/>
      <c r="M17101" s="8"/>
      <c r="N17101" s="8"/>
      <c r="O17101" s="8"/>
      <c r="P17101" s="8"/>
      <c r="Q17101" s="8"/>
      <c r="R17101" s="8"/>
      <c r="S17101" s="8"/>
      <c r="T17101" s="8"/>
      <c r="U17101" s="8"/>
      <c r="V17101" s="8"/>
      <c r="W17101" s="8"/>
      <c r="X17101" s="8"/>
      <c r="Y17101" s="8"/>
      <c r="Z17101" s="8"/>
      <c r="AA17101" s="8"/>
      <c r="AB17101" s="8"/>
      <c r="AC17101" s="8"/>
      <c r="AD17101" s="8"/>
      <c r="AE17101" s="8"/>
      <c r="AF17101" s="8"/>
      <c r="AG17101" s="12"/>
    </row>
    <row r="17102" spans="1:33">
      <c r="A17102" s="8"/>
      <c r="B17102" s="8"/>
      <c r="C17102" s="8"/>
      <c r="D17102" s="8"/>
      <c r="E17102" s="8"/>
      <c r="F17102" s="8"/>
      <c r="G17102" s="8"/>
      <c r="H17102" s="8"/>
      <c r="I17102" s="8"/>
      <c r="J17102" s="8"/>
      <c r="K17102" s="8"/>
      <c r="L17102" s="8"/>
      <c r="M17102" s="8"/>
      <c r="N17102" s="8"/>
      <c r="O17102" s="8"/>
      <c r="P17102" s="8"/>
      <c r="Q17102" s="8"/>
      <c r="R17102" s="8"/>
      <c r="S17102" s="8"/>
      <c r="T17102" s="8"/>
      <c r="U17102" s="8"/>
      <c r="V17102" s="8"/>
      <c r="W17102" s="8"/>
      <c r="X17102" s="8"/>
      <c r="Y17102" s="8"/>
      <c r="Z17102" s="8"/>
      <c r="AA17102" s="8"/>
      <c r="AB17102" s="8"/>
      <c r="AC17102" s="8"/>
      <c r="AD17102" s="8"/>
      <c r="AE17102" s="8"/>
      <c r="AF17102" s="8"/>
      <c r="AG17102" s="12"/>
    </row>
    <row r="17103" spans="1:33">
      <c r="A17103" s="8"/>
      <c r="B17103" s="8"/>
      <c r="C17103" s="8"/>
      <c r="D17103" s="8"/>
      <c r="E17103" s="8"/>
      <c r="F17103" s="8"/>
      <c r="G17103" s="8"/>
      <c r="H17103" s="8"/>
      <c r="I17103" s="8"/>
      <c r="J17103" s="8"/>
      <c r="K17103" s="8"/>
      <c r="L17103" s="8"/>
      <c r="M17103" s="8"/>
      <c r="N17103" s="8"/>
      <c r="O17103" s="8"/>
      <c r="P17103" s="8"/>
      <c r="Q17103" s="8"/>
      <c r="R17103" s="8"/>
      <c r="S17103" s="8"/>
      <c r="T17103" s="8"/>
      <c r="U17103" s="8"/>
      <c r="V17103" s="8"/>
      <c r="W17103" s="8"/>
      <c r="X17103" s="8"/>
      <c r="Y17103" s="8"/>
      <c r="Z17103" s="8"/>
      <c r="AA17103" s="8"/>
      <c r="AB17103" s="8"/>
      <c r="AC17103" s="8"/>
      <c r="AD17103" s="8"/>
      <c r="AE17103" s="8"/>
      <c r="AF17103" s="8"/>
      <c r="AG17103" s="12"/>
    </row>
    <row r="17104" spans="1:33">
      <c r="A17104" s="8"/>
      <c r="B17104" s="8"/>
      <c r="C17104" s="8"/>
      <c r="D17104" s="8"/>
      <c r="E17104" s="8"/>
      <c r="F17104" s="8"/>
      <c r="G17104" s="8"/>
      <c r="H17104" s="8"/>
      <c r="I17104" s="8"/>
      <c r="J17104" s="8"/>
      <c r="K17104" s="8"/>
      <c r="L17104" s="8"/>
      <c r="M17104" s="8"/>
      <c r="N17104" s="8"/>
      <c r="O17104" s="8"/>
      <c r="P17104" s="8"/>
      <c r="Q17104" s="8"/>
      <c r="R17104" s="8"/>
      <c r="S17104" s="8"/>
      <c r="T17104" s="8"/>
      <c r="U17104" s="8"/>
      <c r="V17104" s="8"/>
      <c r="W17104" s="8"/>
      <c r="X17104" s="8"/>
      <c r="Y17104" s="8"/>
      <c r="Z17104" s="8"/>
      <c r="AA17104" s="8"/>
      <c r="AB17104" s="8"/>
      <c r="AC17104" s="8"/>
      <c r="AD17104" s="8"/>
      <c r="AE17104" s="8"/>
      <c r="AF17104" s="8"/>
      <c r="AG17104" s="12"/>
    </row>
    <row r="17105" spans="1:33">
      <c r="A17105" s="8"/>
      <c r="B17105" s="8"/>
      <c r="C17105" s="8"/>
      <c r="D17105" s="8"/>
      <c r="E17105" s="8"/>
      <c r="F17105" s="8"/>
      <c r="G17105" s="8"/>
      <c r="H17105" s="8"/>
      <c r="I17105" s="8"/>
      <c r="J17105" s="8"/>
      <c r="K17105" s="8"/>
      <c r="L17105" s="8"/>
      <c r="M17105" s="8"/>
      <c r="N17105" s="8"/>
      <c r="O17105" s="8"/>
      <c r="P17105" s="8"/>
      <c r="Q17105" s="8"/>
      <c r="R17105" s="8"/>
      <c r="S17105" s="8"/>
      <c r="T17105" s="8"/>
      <c r="U17105" s="8"/>
      <c r="V17105" s="8"/>
      <c r="W17105" s="8"/>
      <c r="X17105" s="8"/>
      <c r="Y17105" s="8"/>
      <c r="Z17105" s="8"/>
      <c r="AA17105" s="8"/>
      <c r="AB17105" s="8"/>
      <c r="AC17105" s="8"/>
      <c r="AD17105" s="8"/>
      <c r="AE17105" s="8"/>
      <c r="AF17105" s="8"/>
      <c r="AG17105" s="12"/>
    </row>
    <row r="17106" spans="1:33">
      <c r="A17106" s="8"/>
      <c r="B17106" s="8"/>
      <c r="C17106" s="8"/>
      <c r="D17106" s="8"/>
      <c r="E17106" s="8"/>
      <c r="F17106" s="8"/>
      <c r="G17106" s="8"/>
      <c r="H17106" s="8"/>
      <c r="I17106" s="8"/>
      <c r="J17106" s="8"/>
      <c r="K17106" s="8"/>
      <c r="L17106" s="8"/>
      <c r="M17106" s="8"/>
      <c r="N17106" s="8"/>
      <c r="O17106" s="8"/>
      <c r="P17106" s="8"/>
      <c r="Q17106" s="8"/>
      <c r="R17106" s="8"/>
      <c r="S17106" s="8"/>
      <c r="T17106" s="8"/>
      <c r="U17106" s="8"/>
      <c r="V17106" s="8"/>
      <c r="W17106" s="8"/>
      <c r="X17106" s="8"/>
      <c r="Y17106" s="8"/>
      <c r="Z17106" s="8"/>
      <c r="AA17106" s="8"/>
      <c r="AB17106" s="8"/>
      <c r="AC17106" s="8"/>
      <c r="AD17106" s="8"/>
      <c r="AE17106" s="8"/>
      <c r="AF17106" s="8"/>
      <c r="AG17106" s="12"/>
    </row>
    <row r="17107" spans="1:33">
      <c r="A17107" s="8"/>
      <c r="B17107" s="8"/>
      <c r="C17107" s="8"/>
      <c r="D17107" s="8"/>
      <c r="E17107" s="8"/>
      <c r="F17107" s="8"/>
      <c r="G17107" s="8"/>
      <c r="H17107" s="8"/>
      <c r="I17107" s="8"/>
      <c r="J17107" s="8"/>
      <c r="K17107" s="8"/>
      <c r="L17107" s="8"/>
      <c r="M17107" s="8"/>
      <c r="N17107" s="8"/>
      <c r="O17107" s="8"/>
      <c r="P17107" s="8"/>
      <c r="Q17107" s="8"/>
      <c r="R17107" s="8"/>
      <c r="S17107" s="8"/>
      <c r="T17107" s="8"/>
      <c r="U17107" s="8"/>
      <c r="V17107" s="8"/>
      <c r="W17107" s="8"/>
      <c r="X17107" s="8"/>
      <c r="Y17107" s="8"/>
      <c r="Z17107" s="8"/>
      <c r="AA17107" s="8"/>
      <c r="AB17107" s="8"/>
      <c r="AC17107" s="8"/>
      <c r="AD17107" s="8"/>
      <c r="AE17107" s="8"/>
      <c r="AF17107" s="8"/>
      <c r="AG17107" s="12"/>
    </row>
    <row r="17108" spans="1:33">
      <c r="A17108" s="8"/>
      <c r="B17108" s="8"/>
      <c r="C17108" s="8"/>
      <c r="D17108" s="8"/>
      <c r="E17108" s="8"/>
      <c r="F17108" s="8"/>
      <c r="G17108" s="8"/>
      <c r="H17108" s="8"/>
      <c r="I17108" s="8"/>
      <c r="J17108" s="8"/>
      <c r="K17108" s="8"/>
      <c r="L17108" s="8"/>
      <c r="M17108" s="8"/>
      <c r="N17108" s="8"/>
      <c r="O17108" s="8"/>
      <c r="P17108" s="8"/>
      <c r="Q17108" s="8"/>
      <c r="R17108" s="8"/>
      <c r="S17108" s="8"/>
      <c r="T17108" s="8"/>
      <c r="U17108" s="8"/>
      <c r="V17108" s="8"/>
      <c r="W17108" s="8"/>
      <c r="X17108" s="8"/>
      <c r="Y17108" s="8"/>
      <c r="Z17108" s="8"/>
      <c r="AA17108" s="8"/>
      <c r="AB17108" s="8"/>
      <c r="AC17108" s="8"/>
      <c r="AD17108" s="8"/>
      <c r="AE17108" s="8"/>
      <c r="AF17108" s="8"/>
      <c r="AG17108" s="12"/>
    </row>
    <row r="17109" spans="1:33">
      <c r="A17109" s="8"/>
      <c r="B17109" s="8"/>
      <c r="C17109" s="8"/>
      <c r="D17109" s="8"/>
      <c r="E17109" s="8"/>
      <c r="F17109" s="8"/>
      <c r="G17109" s="8"/>
      <c r="H17109" s="8"/>
      <c r="I17109" s="8"/>
      <c r="J17109" s="8"/>
      <c r="K17109" s="8"/>
      <c r="L17109" s="8"/>
      <c r="M17109" s="8"/>
      <c r="N17109" s="8"/>
      <c r="O17109" s="8"/>
      <c r="P17109" s="8"/>
      <c r="Q17109" s="8"/>
      <c r="R17109" s="8"/>
      <c r="S17109" s="8"/>
      <c r="T17109" s="8"/>
      <c r="U17109" s="8"/>
      <c r="V17109" s="8"/>
      <c r="W17109" s="8"/>
      <c r="X17109" s="8"/>
      <c r="Y17109" s="8"/>
      <c r="Z17109" s="8"/>
      <c r="AA17109" s="8"/>
      <c r="AB17109" s="8"/>
      <c r="AC17109" s="8"/>
      <c r="AD17109" s="8"/>
      <c r="AE17109" s="8"/>
      <c r="AF17109" s="8"/>
      <c r="AG17109" s="12"/>
    </row>
    <row r="17110" spans="1:33">
      <c r="A17110" s="8"/>
      <c r="B17110" s="8"/>
      <c r="C17110" s="8"/>
      <c r="D17110" s="8"/>
      <c r="E17110" s="8"/>
      <c r="F17110" s="8"/>
      <c r="G17110" s="8"/>
      <c r="H17110" s="8"/>
      <c r="I17110" s="8"/>
      <c r="J17110" s="8"/>
      <c r="K17110" s="8"/>
      <c r="L17110" s="8"/>
      <c r="M17110" s="8"/>
      <c r="N17110" s="8"/>
      <c r="O17110" s="8"/>
      <c r="P17110" s="8"/>
      <c r="Q17110" s="8"/>
      <c r="R17110" s="8"/>
      <c r="S17110" s="8"/>
      <c r="T17110" s="8"/>
      <c r="U17110" s="8"/>
      <c r="V17110" s="8"/>
      <c r="W17110" s="8"/>
      <c r="X17110" s="8"/>
      <c r="Y17110" s="8"/>
      <c r="Z17110" s="8"/>
      <c r="AA17110" s="8"/>
      <c r="AB17110" s="8"/>
      <c r="AC17110" s="8"/>
      <c r="AD17110" s="8"/>
      <c r="AE17110" s="8"/>
      <c r="AF17110" s="8"/>
      <c r="AG17110" s="12"/>
    </row>
    <row r="17111" spans="1:33">
      <c r="A17111" s="8"/>
      <c r="B17111" s="8"/>
      <c r="C17111" s="8"/>
      <c r="D17111" s="8"/>
      <c r="E17111" s="8"/>
      <c r="F17111" s="8"/>
      <c r="G17111" s="8"/>
      <c r="H17111" s="8"/>
      <c r="I17111" s="8"/>
      <c r="J17111" s="8"/>
      <c r="K17111" s="8"/>
      <c r="L17111" s="8"/>
      <c r="M17111" s="8"/>
      <c r="N17111" s="8"/>
      <c r="O17111" s="8"/>
      <c r="P17111" s="8"/>
      <c r="Q17111" s="8"/>
      <c r="R17111" s="8"/>
      <c r="S17111" s="8"/>
      <c r="T17111" s="8"/>
      <c r="U17111" s="8"/>
      <c r="V17111" s="8"/>
      <c r="W17111" s="8"/>
      <c r="X17111" s="8"/>
      <c r="Y17111" s="8"/>
      <c r="Z17111" s="8"/>
      <c r="AA17111" s="8"/>
      <c r="AB17111" s="8"/>
      <c r="AC17111" s="8"/>
      <c r="AD17111" s="8"/>
      <c r="AE17111" s="8"/>
      <c r="AF17111" s="8"/>
      <c r="AG17111" s="12"/>
    </row>
    <row r="17112" spans="1:33">
      <c r="A17112" s="8"/>
      <c r="B17112" s="8"/>
      <c r="C17112" s="8"/>
      <c r="D17112" s="8"/>
      <c r="E17112" s="8"/>
      <c r="F17112" s="8"/>
      <c r="G17112" s="8"/>
      <c r="H17112" s="8"/>
      <c r="I17112" s="8"/>
      <c r="J17112" s="8"/>
      <c r="K17112" s="8"/>
      <c r="L17112" s="8"/>
      <c r="M17112" s="8"/>
      <c r="N17112" s="8"/>
      <c r="O17112" s="8"/>
      <c r="P17112" s="8"/>
      <c r="Q17112" s="8"/>
      <c r="R17112" s="8"/>
      <c r="S17112" s="8"/>
      <c r="T17112" s="8"/>
      <c r="U17112" s="8"/>
      <c r="V17112" s="8"/>
      <c r="W17112" s="8"/>
      <c r="X17112" s="8"/>
      <c r="Y17112" s="8"/>
      <c r="Z17112" s="8"/>
      <c r="AA17112" s="8"/>
      <c r="AB17112" s="8"/>
      <c r="AC17112" s="8"/>
      <c r="AD17112" s="8"/>
      <c r="AE17112" s="8"/>
      <c r="AF17112" s="8"/>
      <c r="AG17112" s="12"/>
    </row>
    <row r="17113" spans="1:33">
      <c r="A17113" s="8"/>
      <c r="B17113" s="8"/>
      <c r="C17113" s="8"/>
      <c r="D17113" s="8"/>
      <c r="E17113" s="8"/>
      <c r="F17113" s="8"/>
      <c r="G17113" s="8"/>
      <c r="H17113" s="8"/>
      <c r="I17113" s="8"/>
      <c r="J17113" s="8"/>
      <c r="K17113" s="8"/>
      <c r="L17113" s="8"/>
      <c r="M17113" s="8"/>
      <c r="N17113" s="8"/>
      <c r="O17113" s="8"/>
      <c r="P17113" s="8"/>
      <c r="Q17113" s="8"/>
      <c r="R17113" s="8"/>
      <c r="S17113" s="8"/>
      <c r="T17113" s="8"/>
      <c r="U17113" s="8"/>
      <c r="V17113" s="8"/>
      <c r="W17113" s="8"/>
      <c r="X17113" s="8"/>
      <c r="Y17113" s="8"/>
      <c r="Z17113" s="8"/>
      <c r="AA17113" s="8"/>
      <c r="AB17113" s="8"/>
      <c r="AC17113" s="8"/>
      <c r="AD17113" s="8"/>
      <c r="AE17113" s="8"/>
      <c r="AF17113" s="8"/>
      <c r="AG17113" s="12"/>
    </row>
    <row r="17114" spans="1:33">
      <c r="A17114" s="8"/>
      <c r="B17114" s="8"/>
      <c r="C17114" s="8"/>
      <c r="D17114" s="8"/>
      <c r="E17114" s="8"/>
      <c r="F17114" s="8"/>
      <c r="G17114" s="8"/>
      <c r="H17114" s="8"/>
      <c r="I17114" s="8"/>
      <c r="J17114" s="8"/>
      <c r="K17114" s="8"/>
      <c r="L17114" s="8"/>
      <c r="M17114" s="8"/>
      <c r="N17114" s="8"/>
      <c r="O17114" s="8"/>
      <c r="P17114" s="8"/>
      <c r="Q17114" s="8"/>
      <c r="R17114" s="8"/>
      <c r="S17114" s="8"/>
      <c r="T17114" s="8"/>
      <c r="U17114" s="8"/>
      <c r="V17114" s="8"/>
      <c r="W17114" s="8"/>
      <c r="X17114" s="8"/>
      <c r="Y17114" s="8"/>
      <c r="Z17114" s="8"/>
      <c r="AA17114" s="8"/>
      <c r="AB17114" s="8"/>
      <c r="AC17114" s="8"/>
      <c r="AD17114" s="8"/>
      <c r="AE17114" s="8"/>
      <c r="AF17114" s="8"/>
      <c r="AG17114" s="12"/>
    </row>
    <row r="17115" spans="1:33">
      <c r="A17115" s="8"/>
      <c r="B17115" s="8"/>
      <c r="C17115" s="8"/>
      <c r="D17115" s="8"/>
      <c r="E17115" s="8"/>
      <c r="F17115" s="8"/>
      <c r="G17115" s="8"/>
      <c r="H17115" s="8"/>
      <c r="I17115" s="8"/>
      <c r="J17115" s="8"/>
      <c r="K17115" s="8"/>
      <c r="L17115" s="8"/>
      <c r="M17115" s="8"/>
      <c r="N17115" s="8"/>
      <c r="O17115" s="8"/>
      <c r="P17115" s="8"/>
      <c r="Q17115" s="8"/>
      <c r="R17115" s="8"/>
      <c r="S17115" s="8"/>
      <c r="T17115" s="8"/>
      <c r="U17115" s="8"/>
      <c r="V17115" s="8"/>
      <c r="W17115" s="8"/>
      <c r="X17115" s="8"/>
      <c r="Y17115" s="8"/>
      <c r="Z17115" s="8"/>
      <c r="AA17115" s="8"/>
      <c r="AB17115" s="8"/>
      <c r="AC17115" s="8"/>
      <c r="AD17115" s="8"/>
      <c r="AE17115" s="8"/>
      <c r="AF17115" s="8"/>
      <c r="AG17115" s="12"/>
    </row>
    <row r="17116" spans="1:33">
      <c r="A17116" s="8"/>
      <c r="B17116" s="8"/>
      <c r="C17116" s="8"/>
      <c r="D17116" s="8"/>
      <c r="E17116" s="8"/>
      <c r="F17116" s="8"/>
      <c r="G17116" s="8"/>
      <c r="H17116" s="8"/>
      <c r="I17116" s="8"/>
      <c r="J17116" s="8"/>
      <c r="K17116" s="8"/>
      <c r="L17116" s="8"/>
      <c r="M17116" s="8"/>
      <c r="N17116" s="8"/>
      <c r="O17116" s="8"/>
      <c r="P17116" s="8"/>
      <c r="Q17116" s="8"/>
      <c r="R17116" s="8"/>
      <c r="S17116" s="8"/>
      <c r="T17116" s="8"/>
      <c r="U17116" s="8"/>
      <c r="V17116" s="8"/>
      <c r="W17116" s="8"/>
      <c r="X17116" s="8"/>
      <c r="Y17116" s="8"/>
      <c r="Z17116" s="8"/>
      <c r="AA17116" s="8"/>
      <c r="AB17116" s="8"/>
      <c r="AC17116" s="8"/>
      <c r="AD17116" s="8"/>
      <c r="AE17116" s="8"/>
      <c r="AF17116" s="8"/>
      <c r="AG17116" s="12"/>
    </row>
    <row r="17117" spans="1:33">
      <c r="A17117" s="8"/>
      <c r="B17117" s="8"/>
      <c r="C17117" s="8"/>
      <c r="D17117" s="8"/>
      <c r="E17117" s="8"/>
      <c r="F17117" s="8"/>
      <c r="G17117" s="8"/>
      <c r="H17117" s="8"/>
      <c r="I17117" s="8"/>
      <c r="J17117" s="8"/>
      <c r="K17117" s="8"/>
      <c r="L17117" s="8"/>
      <c r="M17117" s="8"/>
      <c r="N17117" s="8"/>
      <c r="O17117" s="8"/>
      <c r="P17117" s="8"/>
      <c r="Q17117" s="8"/>
      <c r="R17117" s="8"/>
      <c r="S17117" s="8"/>
      <c r="T17117" s="8"/>
      <c r="U17117" s="8"/>
      <c r="V17117" s="8"/>
      <c r="W17117" s="8"/>
      <c r="X17117" s="8"/>
      <c r="Y17117" s="8"/>
      <c r="Z17117" s="8"/>
      <c r="AA17117" s="8"/>
      <c r="AB17117" s="8"/>
      <c r="AC17117" s="8"/>
      <c r="AD17117" s="8"/>
      <c r="AE17117" s="8"/>
      <c r="AF17117" s="8"/>
      <c r="AG17117" s="12"/>
    </row>
    <row r="17118" spans="1:33">
      <c r="A17118" s="8"/>
      <c r="B17118" s="8"/>
      <c r="C17118" s="8"/>
      <c r="D17118" s="8"/>
      <c r="E17118" s="8"/>
      <c r="F17118" s="8"/>
      <c r="G17118" s="8"/>
      <c r="H17118" s="8"/>
      <c r="I17118" s="8"/>
      <c r="J17118" s="8"/>
      <c r="K17118" s="8"/>
      <c r="L17118" s="8"/>
      <c r="M17118" s="8"/>
      <c r="N17118" s="8"/>
      <c r="O17118" s="8"/>
      <c r="P17118" s="8"/>
      <c r="Q17118" s="8"/>
      <c r="R17118" s="8"/>
      <c r="S17118" s="8"/>
      <c r="T17118" s="8"/>
      <c r="U17118" s="8"/>
      <c r="V17118" s="8"/>
      <c r="W17118" s="8"/>
      <c r="X17118" s="8"/>
      <c r="Y17118" s="8"/>
      <c r="Z17118" s="8"/>
      <c r="AA17118" s="8"/>
      <c r="AB17118" s="8"/>
      <c r="AC17118" s="8"/>
      <c r="AD17118" s="8"/>
      <c r="AE17118" s="8"/>
      <c r="AF17118" s="8"/>
      <c r="AG17118" s="12"/>
    </row>
    <row r="17119" spans="1:33">
      <c r="A17119" s="8"/>
      <c r="B17119" s="8"/>
      <c r="C17119" s="8"/>
      <c r="D17119" s="8"/>
      <c r="E17119" s="8"/>
      <c r="F17119" s="8"/>
      <c r="G17119" s="8"/>
      <c r="H17119" s="8"/>
      <c r="I17119" s="8"/>
      <c r="J17119" s="8"/>
      <c r="K17119" s="8"/>
      <c r="L17119" s="8"/>
      <c r="M17119" s="8"/>
      <c r="N17119" s="8"/>
      <c r="O17119" s="8"/>
      <c r="P17119" s="8"/>
      <c r="Q17119" s="8"/>
      <c r="R17119" s="8"/>
      <c r="S17119" s="8"/>
      <c r="T17119" s="8"/>
      <c r="U17119" s="8"/>
      <c r="V17119" s="8"/>
      <c r="W17119" s="8"/>
      <c r="X17119" s="8"/>
      <c r="Y17119" s="8"/>
      <c r="Z17119" s="8"/>
      <c r="AA17119" s="8"/>
      <c r="AB17119" s="8"/>
      <c r="AC17119" s="8"/>
      <c r="AD17119" s="8"/>
      <c r="AE17119" s="8"/>
      <c r="AF17119" s="8"/>
      <c r="AG17119" s="12"/>
    </row>
    <row r="17120" spans="1:33">
      <c r="A17120" s="8"/>
      <c r="B17120" s="8"/>
      <c r="C17120" s="8"/>
      <c r="D17120" s="8"/>
      <c r="E17120" s="8"/>
      <c r="F17120" s="8"/>
      <c r="G17120" s="8"/>
      <c r="H17120" s="8"/>
      <c r="I17120" s="8"/>
      <c r="J17120" s="8"/>
      <c r="K17120" s="8"/>
      <c r="L17120" s="8"/>
      <c r="M17120" s="8"/>
      <c r="N17120" s="8"/>
      <c r="O17120" s="8"/>
      <c r="P17120" s="8"/>
      <c r="Q17120" s="8"/>
      <c r="R17120" s="8"/>
      <c r="S17120" s="8"/>
      <c r="T17120" s="8"/>
      <c r="U17120" s="8"/>
      <c r="V17120" s="8"/>
      <c r="W17120" s="8"/>
      <c r="X17120" s="8"/>
      <c r="Y17120" s="8"/>
      <c r="Z17120" s="8"/>
      <c r="AA17120" s="8"/>
      <c r="AB17120" s="8"/>
      <c r="AC17120" s="8"/>
      <c r="AD17120" s="8"/>
      <c r="AE17120" s="8"/>
      <c r="AF17120" s="8"/>
      <c r="AG17120" s="12"/>
    </row>
    <row r="17121" spans="1:33">
      <c r="A17121" s="8"/>
      <c r="B17121" s="8"/>
      <c r="C17121" s="8"/>
      <c r="D17121" s="8"/>
      <c r="E17121" s="8"/>
      <c r="F17121" s="8"/>
      <c r="G17121" s="8"/>
      <c r="H17121" s="8"/>
      <c r="I17121" s="8"/>
      <c r="J17121" s="8"/>
      <c r="K17121" s="8"/>
      <c r="L17121" s="8"/>
      <c r="M17121" s="8"/>
      <c r="N17121" s="8"/>
      <c r="O17121" s="8"/>
      <c r="P17121" s="8"/>
      <c r="Q17121" s="8"/>
      <c r="R17121" s="8"/>
      <c r="S17121" s="8"/>
      <c r="T17121" s="8"/>
      <c r="U17121" s="8"/>
      <c r="V17121" s="8"/>
      <c r="W17121" s="8"/>
      <c r="X17121" s="8"/>
      <c r="Y17121" s="8"/>
      <c r="Z17121" s="8"/>
      <c r="AA17121" s="8"/>
      <c r="AB17121" s="8"/>
      <c r="AC17121" s="8"/>
      <c r="AD17121" s="8"/>
      <c r="AE17121" s="8"/>
      <c r="AF17121" s="8"/>
      <c r="AG17121" s="12"/>
    </row>
    <row r="17122" spans="1:33">
      <c r="A17122" s="8"/>
      <c r="B17122" s="8"/>
      <c r="C17122" s="8"/>
      <c r="D17122" s="8"/>
      <c r="E17122" s="8"/>
      <c r="F17122" s="8"/>
      <c r="G17122" s="8"/>
      <c r="H17122" s="8"/>
      <c r="I17122" s="8"/>
      <c r="J17122" s="8"/>
      <c r="K17122" s="8"/>
      <c r="L17122" s="8"/>
      <c r="M17122" s="8"/>
      <c r="N17122" s="8"/>
      <c r="O17122" s="8"/>
      <c r="P17122" s="8"/>
      <c r="Q17122" s="8"/>
      <c r="R17122" s="8"/>
      <c r="S17122" s="8"/>
      <c r="T17122" s="8"/>
      <c r="U17122" s="8"/>
      <c r="V17122" s="8"/>
      <c r="W17122" s="8"/>
      <c r="X17122" s="8"/>
      <c r="Y17122" s="8"/>
      <c r="Z17122" s="8"/>
      <c r="AA17122" s="8"/>
      <c r="AB17122" s="8"/>
      <c r="AC17122" s="8"/>
      <c r="AD17122" s="8"/>
      <c r="AE17122" s="8"/>
      <c r="AF17122" s="8"/>
      <c r="AG17122" s="12"/>
    </row>
    <row r="17123" spans="1:33">
      <c r="A17123" s="8"/>
      <c r="B17123" s="8"/>
      <c r="C17123" s="8"/>
      <c r="D17123" s="8"/>
      <c r="E17123" s="8"/>
      <c r="F17123" s="8"/>
      <c r="G17123" s="8"/>
      <c r="H17123" s="8"/>
      <c r="I17123" s="8"/>
      <c r="J17123" s="8"/>
      <c r="K17123" s="8"/>
      <c r="L17123" s="8"/>
      <c r="M17123" s="8"/>
      <c r="N17123" s="8"/>
      <c r="O17123" s="8"/>
      <c r="P17123" s="8"/>
      <c r="Q17123" s="8"/>
      <c r="R17123" s="8"/>
      <c r="S17123" s="8"/>
      <c r="T17123" s="8"/>
      <c r="U17123" s="8"/>
      <c r="V17123" s="8"/>
      <c r="W17123" s="8"/>
      <c r="X17123" s="8"/>
      <c r="Y17123" s="8"/>
      <c r="Z17123" s="8"/>
      <c r="AA17123" s="8"/>
      <c r="AB17123" s="8"/>
      <c r="AC17123" s="8"/>
      <c r="AD17123" s="8"/>
      <c r="AE17123" s="8"/>
      <c r="AF17123" s="8"/>
      <c r="AG17123" s="12"/>
    </row>
    <row r="17124" spans="1:33">
      <c r="A17124" s="8"/>
      <c r="B17124" s="8"/>
      <c r="C17124" s="8"/>
      <c r="D17124" s="8"/>
      <c r="E17124" s="8"/>
      <c r="F17124" s="8"/>
      <c r="G17124" s="8"/>
      <c r="H17124" s="8"/>
      <c r="I17124" s="8"/>
      <c r="J17124" s="8"/>
      <c r="K17124" s="8"/>
      <c r="L17124" s="8"/>
      <c r="M17124" s="8"/>
      <c r="N17124" s="8"/>
      <c r="O17124" s="8"/>
      <c r="P17124" s="8"/>
      <c r="Q17124" s="8"/>
      <c r="R17124" s="8"/>
      <c r="S17124" s="8"/>
      <c r="T17124" s="8"/>
      <c r="U17124" s="8"/>
      <c r="V17124" s="8"/>
      <c r="W17124" s="8"/>
      <c r="X17124" s="8"/>
      <c r="Y17124" s="8"/>
      <c r="Z17124" s="8"/>
      <c r="AA17124" s="8"/>
      <c r="AB17124" s="8"/>
      <c r="AC17124" s="8"/>
      <c r="AD17124" s="8"/>
      <c r="AE17124" s="8"/>
      <c r="AF17124" s="8"/>
      <c r="AG17124" s="12"/>
    </row>
    <row r="17125" spans="1:33">
      <c r="A17125" s="8"/>
      <c r="B17125" s="8"/>
      <c r="C17125" s="8"/>
      <c r="D17125" s="8"/>
      <c r="E17125" s="8"/>
      <c r="F17125" s="8"/>
      <c r="G17125" s="8"/>
      <c r="H17125" s="8"/>
      <c r="I17125" s="8"/>
      <c r="J17125" s="8"/>
      <c r="K17125" s="8"/>
      <c r="L17125" s="8"/>
      <c r="M17125" s="8"/>
      <c r="N17125" s="8"/>
      <c r="O17125" s="8"/>
      <c r="P17125" s="8"/>
      <c r="Q17125" s="8"/>
      <c r="R17125" s="8"/>
      <c r="S17125" s="8"/>
      <c r="T17125" s="8"/>
      <c r="U17125" s="8"/>
      <c r="V17125" s="8"/>
      <c r="W17125" s="8"/>
      <c r="X17125" s="8"/>
      <c r="Y17125" s="8"/>
      <c r="Z17125" s="8"/>
      <c r="AA17125" s="8"/>
      <c r="AB17125" s="8"/>
      <c r="AC17125" s="8"/>
      <c r="AD17125" s="8"/>
      <c r="AE17125" s="8"/>
      <c r="AF17125" s="8"/>
      <c r="AG17125" s="12"/>
    </row>
    <row r="17126" spans="1:33">
      <c r="A17126" s="8"/>
      <c r="B17126" s="8"/>
      <c r="C17126" s="8"/>
      <c r="D17126" s="8"/>
      <c r="E17126" s="8"/>
      <c r="F17126" s="8"/>
      <c r="G17126" s="8"/>
      <c r="H17126" s="8"/>
      <c r="I17126" s="8"/>
      <c r="J17126" s="8"/>
      <c r="K17126" s="8"/>
      <c r="L17126" s="8"/>
      <c r="M17126" s="8"/>
      <c r="N17126" s="8"/>
      <c r="O17126" s="8"/>
      <c r="P17126" s="8"/>
      <c r="Q17126" s="8"/>
      <c r="R17126" s="8"/>
      <c r="S17126" s="8"/>
      <c r="T17126" s="8"/>
      <c r="U17126" s="8"/>
      <c r="V17126" s="8"/>
      <c r="W17126" s="8"/>
      <c r="X17126" s="8"/>
      <c r="Y17126" s="8"/>
      <c r="Z17126" s="8"/>
      <c r="AA17126" s="8"/>
      <c r="AB17126" s="8"/>
      <c r="AC17126" s="8"/>
      <c r="AD17126" s="8"/>
      <c r="AE17126" s="8"/>
      <c r="AF17126" s="8"/>
      <c r="AG17126" s="12"/>
    </row>
    <row r="17127" spans="1:33">
      <c r="A17127" s="8"/>
      <c r="B17127" s="8"/>
      <c r="C17127" s="8"/>
      <c r="D17127" s="8"/>
      <c r="E17127" s="8"/>
      <c r="F17127" s="8"/>
      <c r="G17127" s="8"/>
      <c r="H17127" s="8"/>
      <c r="I17127" s="8"/>
      <c r="J17127" s="8"/>
      <c r="K17127" s="8"/>
      <c r="L17127" s="8"/>
      <c r="M17127" s="8"/>
      <c r="N17127" s="8"/>
      <c r="O17127" s="8"/>
      <c r="P17127" s="8"/>
      <c r="Q17127" s="8"/>
      <c r="R17127" s="8"/>
      <c r="S17127" s="8"/>
      <c r="T17127" s="8"/>
      <c r="U17127" s="8"/>
      <c r="V17127" s="8"/>
      <c r="W17127" s="8"/>
      <c r="X17127" s="8"/>
      <c r="Y17127" s="8"/>
      <c r="Z17127" s="8"/>
      <c r="AA17127" s="8"/>
      <c r="AB17127" s="8"/>
      <c r="AC17127" s="8"/>
      <c r="AD17127" s="8"/>
      <c r="AE17127" s="8"/>
      <c r="AF17127" s="8"/>
      <c r="AG17127" s="12"/>
    </row>
    <row r="17128" spans="1:33">
      <c r="A17128" s="8"/>
      <c r="B17128" s="8"/>
      <c r="C17128" s="8"/>
      <c r="D17128" s="8"/>
      <c r="E17128" s="8"/>
      <c r="F17128" s="8"/>
      <c r="G17128" s="8"/>
      <c r="H17128" s="8"/>
      <c r="I17128" s="8"/>
      <c r="J17128" s="8"/>
      <c r="K17128" s="8"/>
      <c r="L17128" s="8"/>
      <c r="M17128" s="8"/>
      <c r="N17128" s="8"/>
      <c r="O17128" s="8"/>
      <c r="P17128" s="8"/>
      <c r="Q17128" s="8"/>
      <c r="R17128" s="8"/>
      <c r="S17128" s="8"/>
      <c r="T17128" s="8"/>
      <c r="U17128" s="8"/>
      <c r="V17128" s="8"/>
      <c r="W17128" s="8"/>
      <c r="X17128" s="8"/>
      <c r="Y17128" s="8"/>
      <c r="Z17128" s="8"/>
      <c r="AA17128" s="8"/>
      <c r="AB17128" s="8"/>
      <c r="AC17128" s="8"/>
      <c r="AD17128" s="8"/>
      <c r="AE17128" s="8"/>
      <c r="AF17128" s="8"/>
      <c r="AG17128" s="12"/>
    </row>
    <row r="17129" spans="1:33">
      <c r="A17129" s="8"/>
      <c r="B17129" s="8"/>
      <c r="C17129" s="8"/>
      <c r="D17129" s="8"/>
      <c r="E17129" s="8"/>
      <c r="F17129" s="8"/>
      <c r="G17129" s="8"/>
      <c r="H17129" s="8"/>
      <c r="I17129" s="8"/>
      <c r="J17129" s="8"/>
      <c r="K17129" s="8"/>
      <c r="L17129" s="8"/>
      <c r="M17129" s="8"/>
      <c r="N17129" s="8"/>
      <c r="O17129" s="8"/>
      <c r="P17129" s="8"/>
      <c r="Q17129" s="8"/>
      <c r="R17129" s="8"/>
      <c r="S17129" s="8"/>
      <c r="T17129" s="8"/>
      <c r="U17129" s="8"/>
      <c r="V17129" s="8"/>
      <c r="W17129" s="8"/>
      <c r="X17129" s="8"/>
      <c r="Y17129" s="8"/>
      <c r="Z17129" s="8"/>
      <c r="AA17129" s="8"/>
      <c r="AB17129" s="8"/>
      <c r="AC17129" s="8"/>
      <c r="AD17129" s="8"/>
      <c r="AE17129" s="8"/>
      <c r="AF17129" s="8"/>
      <c r="AG17129" s="12"/>
    </row>
    <row r="17130" spans="1:33">
      <c r="A17130" s="8"/>
      <c r="B17130" s="8"/>
      <c r="C17130" s="8"/>
      <c r="D17130" s="8"/>
      <c r="E17130" s="8"/>
      <c r="F17130" s="8"/>
      <c r="G17130" s="8"/>
      <c r="H17130" s="8"/>
      <c r="I17130" s="8"/>
      <c r="J17130" s="8"/>
      <c r="K17130" s="8"/>
      <c r="L17130" s="8"/>
      <c r="M17130" s="8"/>
      <c r="N17130" s="8"/>
      <c r="O17130" s="8"/>
      <c r="P17130" s="8"/>
      <c r="Q17130" s="8"/>
      <c r="R17130" s="8"/>
      <c r="S17130" s="8"/>
      <c r="T17130" s="8"/>
      <c r="U17130" s="8"/>
      <c r="V17130" s="8"/>
      <c r="W17130" s="8"/>
      <c r="X17130" s="8"/>
      <c r="Y17130" s="8"/>
      <c r="Z17130" s="8"/>
      <c r="AA17130" s="8"/>
      <c r="AB17130" s="8"/>
      <c r="AC17130" s="8"/>
      <c r="AD17130" s="8"/>
      <c r="AE17130" s="8"/>
      <c r="AF17130" s="8"/>
      <c r="AG17130" s="12"/>
    </row>
    <row r="17131" spans="1:33">
      <c r="A17131" s="8"/>
      <c r="B17131" s="8"/>
      <c r="C17131" s="8"/>
      <c r="D17131" s="8"/>
      <c r="E17131" s="8"/>
      <c r="F17131" s="8"/>
      <c r="G17131" s="8"/>
      <c r="H17131" s="8"/>
      <c r="I17131" s="8"/>
      <c r="J17131" s="8"/>
      <c r="K17131" s="8"/>
      <c r="L17131" s="8"/>
      <c r="M17131" s="8"/>
      <c r="N17131" s="8"/>
      <c r="O17131" s="8"/>
      <c r="P17131" s="8"/>
      <c r="Q17131" s="8"/>
      <c r="R17131" s="8"/>
      <c r="S17131" s="8"/>
      <c r="T17131" s="8"/>
      <c r="U17131" s="8"/>
      <c r="V17131" s="8"/>
      <c r="W17131" s="8"/>
      <c r="X17131" s="8"/>
      <c r="Y17131" s="8"/>
      <c r="Z17131" s="8"/>
      <c r="AA17131" s="8"/>
      <c r="AB17131" s="8"/>
      <c r="AC17131" s="8"/>
      <c r="AD17131" s="8"/>
      <c r="AE17131" s="8"/>
      <c r="AF17131" s="8"/>
      <c r="AG17131" s="12"/>
    </row>
    <row r="17132" spans="1:33">
      <c r="A17132" s="8"/>
      <c r="B17132" s="8"/>
      <c r="C17132" s="8"/>
      <c r="D17132" s="8"/>
      <c r="E17132" s="8"/>
      <c r="F17132" s="8"/>
      <c r="G17132" s="8"/>
      <c r="H17132" s="8"/>
      <c r="I17132" s="8"/>
      <c r="J17132" s="8"/>
      <c r="K17132" s="8"/>
      <c r="L17132" s="8"/>
      <c r="M17132" s="8"/>
      <c r="N17132" s="8"/>
      <c r="O17132" s="8"/>
      <c r="P17132" s="8"/>
      <c r="Q17132" s="8"/>
      <c r="R17132" s="8"/>
      <c r="S17132" s="8"/>
      <c r="T17132" s="8"/>
      <c r="U17132" s="8"/>
      <c r="V17132" s="8"/>
      <c r="W17132" s="8"/>
      <c r="X17132" s="8"/>
      <c r="Y17132" s="8"/>
      <c r="Z17132" s="8"/>
      <c r="AA17132" s="8"/>
      <c r="AB17132" s="8"/>
      <c r="AC17132" s="8"/>
      <c r="AD17132" s="8"/>
      <c r="AE17132" s="8"/>
      <c r="AF17132" s="8"/>
      <c r="AG17132" s="12"/>
    </row>
    <row r="17133" spans="1:33">
      <c r="A17133" s="8"/>
      <c r="B17133" s="8"/>
      <c r="C17133" s="8"/>
      <c r="D17133" s="8"/>
      <c r="E17133" s="8"/>
      <c r="F17133" s="8"/>
      <c r="G17133" s="8"/>
      <c r="H17133" s="8"/>
      <c r="I17133" s="8"/>
      <c r="J17133" s="8"/>
      <c r="K17133" s="8"/>
      <c r="L17133" s="8"/>
      <c r="M17133" s="8"/>
      <c r="N17133" s="8"/>
      <c r="O17133" s="8"/>
      <c r="P17133" s="8"/>
      <c r="Q17133" s="8"/>
      <c r="R17133" s="8"/>
      <c r="S17133" s="8"/>
      <c r="T17133" s="8"/>
      <c r="U17133" s="8"/>
      <c r="V17133" s="8"/>
      <c r="W17133" s="8"/>
      <c r="X17133" s="8"/>
      <c r="Y17133" s="8"/>
      <c r="Z17133" s="8"/>
      <c r="AA17133" s="8"/>
      <c r="AB17133" s="8"/>
      <c r="AC17133" s="8"/>
      <c r="AD17133" s="8"/>
      <c r="AE17133" s="8"/>
      <c r="AF17133" s="8"/>
      <c r="AG17133" s="12"/>
    </row>
    <row r="17134" spans="1:33">
      <c r="A17134" s="8"/>
      <c r="B17134" s="8"/>
      <c r="C17134" s="8"/>
      <c r="D17134" s="8"/>
      <c r="E17134" s="8"/>
      <c r="F17134" s="8"/>
      <c r="G17134" s="8"/>
      <c r="H17134" s="8"/>
      <c r="I17134" s="8"/>
      <c r="J17134" s="8"/>
      <c r="K17134" s="8"/>
      <c r="L17134" s="8"/>
      <c r="M17134" s="8"/>
      <c r="N17134" s="8"/>
      <c r="O17134" s="8"/>
      <c r="P17134" s="8"/>
      <c r="Q17134" s="8"/>
      <c r="R17134" s="8"/>
      <c r="S17134" s="8"/>
      <c r="T17134" s="8"/>
      <c r="U17134" s="8"/>
      <c r="V17134" s="8"/>
      <c r="W17134" s="8"/>
      <c r="X17134" s="8"/>
      <c r="Y17134" s="8"/>
      <c r="Z17134" s="8"/>
      <c r="AA17134" s="8"/>
      <c r="AB17134" s="8"/>
      <c r="AC17134" s="8"/>
      <c r="AD17134" s="8"/>
      <c r="AE17134" s="8"/>
      <c r="AF17134" s="8"/>
      <c r="AG17134" s="12"/>
    </row>
    <row r="17135" spans="1:33">
      <c r="A17135" s="8"/>
      <c r="B17135" s="8"/>
      <c r="C17135" s="8"/>
      <c r="D17135" s="8"/>
      <c r="E17135" s="8"/>
      <c r="F17135" s="8"/>
      <c r="G17135" s="8"/>
      <c r="H17135" s="8"/>
      <c r="I17135" s="8"/>
      <c r="J17135" s="8"/>
      <c r="K17135" s="8"/>
      <c r="L17135" s="8"/>
      <c r="M17135" s="8"/>
      <c r="N17135" s="8"/>
      <c r="O17135" s="8"/>
      <c r="P17135" s="8"/>
      <c r="Q17135" s="8"/>
      <c r="R17135" s="8"/>
      <c r="S17135" s="8"/>
      <c r="T17135" s="8"/>
      <c r="U17135" s="8"/>
      <c r="V17135" s="8"/>
      <c r="W17135" s="8"/>
      <c r="X17135" s="8"/>
      <c r="Y17135" s="8"/>
      <c r="Z17135" s="8"/>
      <c r="AA17135" s="8"/>
      <c r="AB17135" s="8"/>
      <c r="AC17135" s="8"/>
      <c r="AD17135" s="8"/>
      <c r="AE17135" s="8"/>
      <c r="AF17135" s="8"/>
      <c r="AG17135" s="12"/>
    </row>
    <row r="17136" spans="1:33">
      <c r="A17136" s="8"/>
      <c r="B17136" s="8"/>
      <c r="C17136" s="8"/>
      <c r="D17136" s="8"/>
      <c r="E17136" s="8"/>
      <c r="F17136" s="8"/>
      <c r="G17136" s="8"/>
      <c r="H17136" s="8"/>
      <c r="I17136" s="8"/>
      <c r="J17136" s="8"/>
      <c r="K17136" s="8"/>
      <c r="L17136" s="8"/>
      <c r="M17136" s="8"/>
      <c r="N17136" s="8"/>
      <c r="O17136" s="8"/>
      <c r="P17136" s="8"/>
      <c r="Q17136" s="8"/>
      <c r="R17136" s="8"/>
      <c r="S17136" s="8"/>
      <c r="T17136" s="8"/>
      <c r="U17136" s="8"/>
      <c r="V17136" s="8"/>
      <c r="W17136" s="8"/>
      <c r="X17136" s="8"/>
      <c r="Y17136" s="8"/>
      <c r="Z17136" s="8"/>
      <c r="AA17136" s="8"/>
      <c r="AB17136" s="8"/>
      <c r="AC17136" s="8"/>
      <c r="AD17136" s="8"/>
      <c r="AE17136" s="8"/>
      <c r="AF17136" s="8"/>
      <c r="AG17136" s="12"/>
    </row>
    <row r="17137" spans="1:33">
      <c r="A17137" s="8"/>
      <c r="B17137" s="8"/>
      <c r="C17137" s="8"/>
      <c r="D17137" s="8"/>
      <c r="E17137" s="8"/>
      <c r="F17137" s="8"/>
      <c r="G17137" s="8"/>
      <c r="H17137" s="8"/>
      <c r="I17137" s="8"/>
      <c r="J17137" s="8"/>
      <c r="K17137" s="8"/>
      <c r="L17137" s="8"/>
      <c r="M17137" s="8"/>
      <c r="N17137" s="8"/>
      <c r="O17137" s="8"/>
      <c r="P17137" s="8"/>
      <c r="Q17137" s="8"/>
      <c r="R17137" s="8"/>
      <c r="S17137" s="8"/>
      <c r="T17137" s="8"/>
      <c r="U17137" s="8"/>
      <c r="V17137" s="8"/>
      <c r="W17137" s="8"/>
      <c r="X17137" s="8"/>
      <c r="Y17137" s="8"/>
      <c r="Z17137" s="8"/>
      <c r="AA17137" s="8"/>
      <c r="AB17137" s="8"/>
      <c r="AC17137" s="8"/>
      <c r="AD17137" s="8"/>
      <c r="AE17137" s="8"/>
      <c r="AF17137" s="8"/>
      <c r="AG17137" s="12"/>
    </row>
    <row r="17138" spans="1:33">
      <c r="A17138" s="8"/>
      <c r="B17138" s="8"/>
      <c r="C17138" s="8"/>
      <c r="D17138" s="8"/>
      <c r="E17138" s="8"/>
      <c r="F17138" s="8"/>
      <c r="G17138" s="8"/>
      <c r="H17138" s="8"/>
      <c r="I17138" s="8"/>
      <c r="J17138" s="8"/>
      <c r="K17138" s="8"/>
      <c r="L17138" s="8"/>
      <c r="M17138" s="8"/>
      <c r="N17138" s="8"/>
      <c r="O17138" s="8"/>
      <c r="P17138" s="8"/>
      <c r="Q17138" s="8"/>
      <c r="R17138" s="8"/>
      <c r="S17138" s="8"/>
      <c r="T17138" s="8"/>
      <c r="U17138" s="8"/>
      <c r="V17138" s="8"/>
      <c r="W17138" s="8"/>
      <c r="X17138" s="8"/>
      <c r="Y17138" s="8"/>
      <c r="Z17138" s="8"/>
      <c r="AA17138" s="8"/>
      <c r="AB17138" s="8"/>
      <c r="AC17138" s="8"/>
      <c r="AD17138" s="8"/>
      <c r="AE17138" s="8"/>
      <c r="AF17138" s="8"/>
      <c r="AG17138" s="12"/>
    </row>
    <row r="17139" spans="1:33">
      <c r="A17139" s="8"/>
      <c r="B17139" s="8"/>
      <c r="C17139" s="8"/>
      <c r="D17139" s="8"/>
      <c r="E17139" s="8"/>
      <c r="F17139" s="8"/>
      <c r="G17139" s="8"/>
      <c r="H17139" s="8"/>
      <c r="I17139" s="8"/>
      <c r="J17139" s="8"/>
      <c r="K17139" s="8"/>
      <c r="L17139" s="8"/>
      <c r="M17139" s="8"/>
      <c r="N17139" s="8"/>
      <c r="O17139" s="8"/>
      <c r="P17139" s="8"/>
      <c r="Q17139" s="8"/>
      <c r="R17139" s="8"/>
      <c r="S17139" s="8"/>
      <c r="T17139" s="8"/>
      <c r="U17139" s="8"/>
      <c r="V17139" s="8"/>
      <c r="W17139" s="8"/>
      <c r="X17139" s="8"/>
      <c r="Y17139" s="8"/>
      <c r="Z17139" s="8"/>
      <c r="AA17139" s="8"/>
      <c r="AB17139" s="8"/>
      <c r="AC17139" s="8"/>
      <c r="AD17139" s="8"/>
      <c r="AE17139" s="8"/>
      <c r="AF17139" s="8"/>
      <c r="AG17139" s="12"/>
    </row>
    <row r="17140" spans="1:33">
      <c r="A17140" s="8"/>
      <c r="B17140" s="8"/>
      <c r="C17140" s="8"/>
      <c r="D17140" s="8"/>
      <c r="E17140" s="8"/>
      <c r="F17140" s="8"/>
      <c r="G17140" s="8"/>
      <c r="H17140" s="8"/>
      <c r="I17140" s="8"/>
      <c r="J17140" s="8"/>
      <c r="K17140" s="8"/>
      <c r="L17140" s="8"/>
      <c r="M17140" s="8"/>
      <c r="N17140" s="8"/>
      <c r="O17140" s="8"/>
      <c r="P17140" s="8"/>
      <c r="Q17140" s="8"/>
      <c r="R17140" s="8"/>
      <c r="S17140" s="8"/>
      <c r="T17140" s="8"/>
      <c r="U17140" s="8"/>
      <c r="V17140" s="8"/>
      <c r="W17140" s="8"/>
      <c r="X17140" s="8"/>
      <c r="Y17140" s="8"/>
      <c r="Z17140" s="8"/>
      <c r="AA17140" s="8"/>
      <c r="AB17140" s="8"/>
      <c r="AC17140" s="8"/>
      <c r="AD17140" s="8"/>
      <c r="AE17140" s="8"/>
      <c r="AF17140" s="8"/>
      <c r="AG17140" s="12"/>
    </row>
    <row r="17141" spans="1:33">
      <c r="A17141" s="8"/>
      <c r="B17141" s="8"/>
      <c r="C17141" s="8"/>
      <c r="D17141" s="8"/>
      <c r="E17141" s="8"/>
      <c r="F17141" s="8"/>
      <c r="G17141" s="8"/>
      <c r="H17141" s="8"/>
      <c r="I17141" s="8"/>
      <c r="J17141" s="8"/>
      <c r="K17141" s="8"/>
      <c r="L17141" s="8"/>
      <c r="M17141" s="8"/>
      <c r="N17141" s="8"/>
      <c r="O17141" s="8"/>
      <c r="P17141" s="8"/>
      <c r="Q17141" s="8"/>
      <c r="R17141" s="8"/>
      <c r="S17141" s="8"/>
      <c r="T17141" s="8"/>
      <c r="U17141" s="8"/>
      <c r="V17141" s="8"/>
      <c r="W17141" s="8"/>
      <c r="X17141" s="8"/>
      <c r="Y17141" s="8"/>
      <c r="Z17141" s="8"/>
      <c r="AA17141" s="8"/>
      <c r="AB17141" s="8"/>
      <c r="AC17141" s="8"/>
      <c r="AD17141" s="8"/>
      <c r="AE17141" s="8"/>
      <c r="AF17141" s="8"/>
      <c r="AG17141" s="12"/>
    </row>
    <row r="17142" spans="1:33">
      <c r="A17142" s="8"/>
      <c r="B17142" s="8"/>
      <c r="C17142" s="8"/>
      <c r="D17142" s="8"/>
      <c r="E17142" s="8"/>
      <c r="F17142" s="8"/>
      <c r="G17142" s="8"/>
      <c r="H17142" s="8"/>
      <c r="I17142" s="8"/>
      <c r="J17142" s="8"/>
      <c r="K17142" s="8"/>
      <c r="L17142" s="8"/>
      <c r="M17142" s="8"/>
      <c r="N17142" s="8"/>
      <c r="O17142" s="8"/>
      <c r="P17142" s="8"/>
      <c r="Q17142" s="8"/>
      <c r="R17142" s="8"/>
      <c r="S17142" s="8"/>
      <c r="T17142" s="8"/>
      <c r="U17142" s="8"/>
      <c r="V17142" s="8"/>
      <c r="W17142" s="8"/>
      <c r="X17142" s="8"/>
      <c r="Y17142" s="8"/>
      <c r="Z17142" s="8"/>
      <c r="AA17142" s="8"/>
      <c r="AB17142" s="8"/>
      <c r="AC17142" s="8"/>
      <c r="AD17142" s="8"/>
      <c r="AE17142" s="8"/>
      <c r="AF17142" s="8"/>
      <c r="AG17142" s="12"/>
    </row>
    <row r="17143" spans="1:33">
      <c r="A17143" s="8"/>
      <c r="B17143" s="8"/>
      <c r="C17143" s="8"/>
      <c r="D17143" s="8"/>
      <c r="E17143" s="8"/>
      <c r="F17143" s="8"/>
      <c r="G17143" s="8"/>
      <c r="H17143" s="8"/>
      <c r="I17143" s="8"/>
      <c r="J17143" s="8"/>
      <c r="K17143" s="8"/>
      <c r="L17143" s="8"/>
      <c r="M17143" s="8"/>
      <c r="N17143" s="8"/>
      <c r="O17143" s="8"/>
      <c r="P17143" s="8"/>
      <c r="Q17143" s="8"/>
      <c r="R17143" s="8"/>
      <c r="S17143" s="8"/>
      <c r="T17143" s="8"/>
      <c r="U17143" s="8"/>
      <c r="V17143" s="8"/>
      <c r="W17143" s="8"/>
      <c r="X17143" s="8"/>
      <c r="Y17143" s="8"/>
      <c r="Z17143" s="8"/>
      <c r="AA17143" s="8"/>
      <c r="AB17143" s="8"/>
      <c r="AC17143" s="8"/>
      <c r="AD17143" s="8"/>
      <c r="AE17143" s="8"/>
      <c r="AF17143" s="8"/>
      <c r="AG17143" s="12"/>
    </row>
    <row r="17144" spans="1:33">
      <c r="A17144" s="8"/>
      <c r="B17144" s="8"/>
      <c r="C17144" s="8"/>
      <c r="D17144" s="8"/>
      <c r="E17144" s="8"/>
      <c r="F17144" s="8"/>
      <c r="G17144" s="8"/>
      <c r="H17144" s="8"/>
      <c r="I17144" s="8"/>
      <c r="J17144" s="8"/>
      <c r="K17144" s="8"/>
      <c r="L17144" s="8"/>
      <c r="M17144" s="8"/>
      <c r="N17144" s="8"/>
      <c r="O17144" s="8"/>
      <c r="P17144" s="8"/>
      <c r="Q17144" s="8"/>
      <c r="R17144" s="8"/>
      <c r="S17144" s="8"/>
      <c r="T17144" s="8"/>
      <c r="U17144" s="8"/>
      <c r="V17144" s="8"/>
      <c r="W17144" s="8"/>
      <c r="X17144" s="8"/>
      <c r="Y17144" s="8"/>
      <c r="Z17144" s="8"/>
      <c r="AA17144" s="8"/>
      <c r="AB17144" s="8"/>
      <c r="AC17144" s="8"/>
      <c r="AD17144" s="8"/>
      <c r="AE17144" s="8"/>
      <c r="AF17144" s="8"/>
      <c r="AG17144" s="12"/>
    </row>
    <row r="17145" spans="1:33">
      <c r="A17145" s="8"/>
      <c r="B17145" s="8"/>
      <c r="C17145" s="8"/>
      <c r="D17145" s="8"/>
      <c r="E17145" s="8"/>
      <c r="F17145" s="8"/>
      <c r="G17145" s="8"/>
      <c r="H17145" s="8"/>
      <c r="I17145" s="8"/>
      <c r="J17145" s="8"/>
      <c r="K17145" s="8"/>
      <c r="L17145" s="8"/>
      <c r="M17145" s="8"/>
      <c r="N17145" s="8"/>
      <c r="O17145" s="8"/>
      <c r="P17145" s="8"/>
      <c r="Q17145" s="8"/>
      <c r="R17145" s="8"/>
      <c r="S17145" s="8"/>
      <c r="T17145" s="8"/>
      <c r="U17145" s="8"/>
      <c r="V17145" s="8"/>
      <c r="W17145" s="8"/>
      <c r="X17145" s="8"/>
      <c r="Y17145" s="8"/>
      <c r="Z17145" s="8"/>
      <c r="AA17145" s="8"/>
      <c r="AB17145" s="8"/>
      <c r="AC17145" s="8"/>
      <c r="AD17145" s="8"/>
      <c r="AE17145" s="8"/>
      <c r="AF17145" s="8"/>
      <c r="AG17145" s="12"/>
    </row>
    <row r="17146" spans="1:33">
      <c r="A17146" s="8"/>
      <c r="B17146" s="8"/>
      <c r="C17146" s="8"/>
      <c r="D17146" s="8"/>
      <c r="E17146" s="8"/>
      <c r="F17146" s="8"/>
      <c r="G17146" s="8"/>
      <c r="H17146" s="8"/>
      <c r="I17146" s="8"/>
      <c r="J17146" s="8"/>
      <c r="K17146" s="8"/>
      <c r="L17146" s="8"/>
      <c r="M17146" s="8"/>
      <c r="N17146" s="8"/>
      <c r="O17146" s="8"/>
      <c r="P17146" s="8"/>
      <c r="Q17146" s="8"/>
      <c r="R17146" s="8"/>
      <c r="S17146" s="8"/>
      <c r="T17146" s="8"/>
      <c r="U17146" s="8"/>
      <c r="V17146" s="8"/>
      <c r="W17146" s="8"/>
      <c r="X17146" s="8"/>
      <c r="Y17146" s="8"/>
      <c r="Z17146" s="8"/>
      <c r="AA17146" s="8"/>
      <c r="AB17146" s="8"/>
      <c r="AC17146" s="8"/>
      <c r="AD17146" s="8"/>
      <c r="AE17146" s="8"/>
      <c r="AF17146" s="8"/>
      <c r="AG17146" s="12"/>
    </row>
    <row r="17147" spans="1:33">
      <c r="A17147" s="8"/>
      <c r="B17147" s="8"/>
      <c r="C17147" s="8"/>
      <c r="D17147" s="8"/>
      <c r="E17147" s="8"/>
      <c r="F17147" s="8"/>
      <c r="G17147" s="8"/>
      <c r="H17147" s="8"/>
      <c r="I17147" s="8"/>
      <c r="J17147" s="8"/>
      <c r="K17147" s="8"/>
      <c r="L17147" s="8"/>
      <c r="M17147" s="8"/>
      <c r="N17147" s="8"/>
      <c r="O17147" s="8"/>
      <c r="P17147" s="8"/>
      <c r="Q17147" s="8"/>
      <c r="R17147" s="8"/>
      <c r="S17147" s="8"/>
      <c r="T17147" s="8"/>
      <c r="U17147" s="8"/>
      <c r="V17147" s="8"/>
      <c r="W17147" s="8"/>
      <c r="X17147" s="8"/>
      <c r="Y17147" s="8"/>
      <c r="Z17147" s="8"/>
      <c r="AA17147" s="8"/>
      <c r="AB17147" s="8"/>
      <c r="AC17147" s="8"/>
      <c r="AD17147" s="8"/>
      <c r="AE17147" s="8"/>
      <c r="AF17147" s="8"/>
      <c r="AG17147" s="12"/>
    </row>
    <row r="17148" spans="1:33">
      <c r="A17148" s="8"/>
      <c r="B17148" s="8"/>
      <c r="C17148" s="8"/>
      <c r="D17148" s="8"/>
      <c r="E17148" s="8"/>
      <c r="F17148" s="8"/>
      <c r="G17148" s="8"/>
      <c r="H17148" s="8"/>
      <c r="I17148" s="8"/>
      <c r="J17148" s="8"/>
      <c r="K17148" s="8"/>
      <c r="L17148" s="8"/>
      <c r="M17148" s="8"/>
      <c r="N17148" s="8"/>
      <c r="O17148" s="8"/>
      <c r="P17148" s="8"/>
      <c r="Q17148" s="8"/>
      <c r="R17148" s="8"/>
      <c r="S17148" s="8"/>
      <c r="T17148" s="8"/>
      <c r="U17148" s="8"/>
      <c r="V17148" s="8"/>
      <c r="W17148" s="8"/>
      <c r="X17148" s="8"/>
      <c r="Y17148" s="8"/>
      <c r="Z17148" s="8"/>
      <c r="AA17148" s="8"/>
      <c r="AB17148" s="8"/>
      <c r="AC17148" s="8"/>
      <c r="AD17148" s="8"/>
      <c r="AE17148" s="8"/>
      <c r="AF17148" s="8"/>
      <c r="AG17148" s="12"/>
    </row>
    <row r="17149" spans="1:33">
      <c r="A17149" s="8"/>
      <c r="B17149" s="8"/>
      <c r="C17149" s="8"/>
      <c r="D17149" s="8"/>
      <c r="E17149" s="8"/>
      <c r="F17149" s="8"/>
      <c r="G17149" s="8"/>
      <c r="H17149" s="8"/>
      <c r="I17149" s="8"/>
      <c r="J17149" s="8"/>
      <c r="K17149" s="8"/>
      <c r="L17149" s="8"/>
      <c r="M17149" s="8"/>
      <c r="N17149" s="8"/>
      <c r="O17149" s="8"/>
      <c r="P17149" s="8"/>
      <c r="Q17149" s="8"/>
      <c r="R17149" s="8"/>
      <c r="S17149" s="8"/>
      <c r="T17149" s="8"/>
      <c r="U17149" s="8"/>
      <c r="V17149" s="8"/>
      <c r="W17149" s="8"/>
      <c r="X17149" s="8"/>
      <c r="Y17149" s="8"/>
      <c r="Z17149" s="8"/>
      <c r="AA17149" s="8"/>
      <c r="AB17149" s="8"/>
      <c r="AC17149" s="8"/>
      <c r="AD17149" s="8"/>
      <c r="AE17149" s="8"/>
      <c r="AF17149" s="8"/>
      <c r="AG17149" s="12"/>
    </row>
    <row r="17150" spans="1:33">
      <c r="A17150" s="8"/>
      <c r="B17150" s="8"/>
      <c r="C17150" s="8"/>
      <c r="D17150" s="8"/>
      <c r="E17150" s="8"/>
      <c r="F17150" s="8"/>
      <c r="G17150" s="8"/>
      <c r="H17150" s="8"/>
      <c r="I17150" s="8"/>
      <c r="J17150" s="8"/>
      <c r="K17150" s="8"/>
      <c r="L17150" s="8"/>
      <c r="M17150" s="8"/>
      <c r="N17150" s="8"/>
      <c r="O17150" s="8"/>
      <c r="P17150" s="8"/>
      <c r="Q17150" s="8"/>
      <c r="R17150" s="8"/>
      <c r="S17150" s="8"/>
      <c r="T17150" s="8"/>
      <c r="U17150" s="8"/>
      <c r="V17150" s="8"/>
      <c r="W17150" s="8"/>
      <c r="X17150" s="8"/>
      <c r="Y17150" s="8"/>
      <c r="Z17150" s="8"/>
      <c r="AA17150" s="8"/>
      <c r="AB17150" s="8"/>
      <c r="AC17150" s="8"/>
      <c r="AD17150" s="8"/>
      <c r="AE17150" s="8"/>
      <c r="AF17150" s="8"/>
      <c r="AG17150" s="12"/>
    </row>
    <row r="17151" spans="1:33">
      <c r="A17151" s="8"/>
      <c r="B17151" s="8"/>
      <c r="C17151" s="8"/>
      <c r="D17151" s="8"/>
      <c r="E17151" s="8"/>
      <c r="F17151" s="8"/>
      <c r="G17151" s="8"/>
      <c r="H17151" s="8"/>
      <c r="I17151" s="8"/>
      <c r="J17151" s="8"/>
      <c r="K17151" s="8"/>
      <c r="L17151" s="8"/>
      <c r="M17151" s="8"/>
      <c r="N17151" s="8"/>
      <c r="O17151" s="8"/>
      <c r="P17151" s="8"/>
      <c r="Q17151" s="8"/>
      <c r="R17151" s="8"/>
      <c r="S17151" s="8"/>
      <c r="T17151" s="8"/>
      <c r="U17151" s="8"/>
      <c r="V17151" s="8"/>
      <c r="W17151" s="8"/>
      <c r="X17151" s="8"/>
      <c r="Y17151" s="8"/>
      <c r="Z17151" s="8"/>
      <c r="AA17151" s="8"/>
      <c r="AB17151" s="8"/>
      <c r="AC17151" s="8"/>
      <c r="AD17151" s="8"/>
      <c r="AE17151" s="8"/>
      <c r="AF17151" s="8"/>
      <c r="AG17151" s="12"/>
    </row>
    <row r="17152" spans="1:33">
      <c r="A17152" s="8"/>
      <c r="B17152" s="8"/>
      <c r="C17152" s="8"/>
      <c r="D17152" s="8"/>
      <c r="E17152" s="8"/>
      <c r="F17152" s="8"/>
      <c r="G17152" s="8"/>
      <c r="H17152" s="8"/>
      <c r="I17152" s="8"/>
      <c r="J17152" s="8"/>
      <c r="K17152" s="8"/>
      <c r="L17152" s="8"/>
      <c r="M17152" s="8"/>
      <c r="N17152" s="8"/>
      <c r="O17152" s="8"/>
      <c r="P17152" s="8"/>
      <c r="Q17152" s="8"/>
      <c r="R17152" s="8"/>
      <c r="S17152" s="8"/>
      <c r="T17152" s="8"/>
      <c r="U17152" s="8"/>
      <c r="V17152" s="8"/>
      <c r="W17152" s="8"/>
      <c r="X17152" s="8"/>
      <c r="Y17152" s="8"/>
      <c r="Z17152" s="8"/>
      <c r="AA17152" s="8"/>
      <c r="AB17152" s="8"/>
      <c r="AC17152" s="8"/>
      <c r="AD17152" s="8"/>
      <c r="AE17152" s="8"/>
      <c r="AF17152" s="8"/>
      <c r="AG17152" s="12"/>
    </row>
    <row r="17153" spans="1:33">
      <c r="A17153" s="8"/>
      <c r="B17153" s="8"/>
      <c r="C17153" s="8"/>
      <c r="D17153" s="8"/>
      <c r="E17153" s="8"/>
      <c r="F17153" s="8"/>
      <c r="G17153" s="8"/>
      <c r="H17153" s="8"/>
      <c r="I17153" s="8"/>
      <c r="J17153" s="8"/>
      <c r="K17153" s="8"/>
      <c r="L17153" s="8"/>
      <c r="M17153" s="8"/>
      <c r="N17153" s="8"/>
      <c r="O17153" s="8"/>
      <c r="P17153" s="8"/>
      <c r="Q17153" s="8"/>
      <c r="R17153" s="8"/>
      <c r="S17153" s="8"/>
      <c r="T17153" s="8"/>
      <c r="U17153" s="8"/>
      <c r="V17153" s="8"/>
      <c r="W17153" s="8"/>
      <c r="X17153" s="8"/>
      <c r="Y17153" s="8"/>
      <c r="Z17153" s="8"/>
      <c r="AA17153" s="8"/>
      <c r="AB17153" s="8"/>
      <c r="AC17153" s="8"/>
      <c r="AD17153" s="8"/>
      <c r="AE17153" s="8"/>
      <c r="AF17153" s="8"/>
      <c r="AG17153" s="12"/>
    </row>
    <row r="17154" spans="1:33">
      <c r="A17154" s="8"/>
      <c r="B17154" s="8"/>
      <c r="C17154" s="8"/>
      <c r="D17154" s="8"/>
      <c r="E17154" s="8"/>
      <c r="F17154" s="8"/>
      <c r="G17154" s="8"/>
      <c r="H17154" s="8"/>
      <c r="I17154" s="8"/>
      <c r="J17154" s="8"/>
      <c r="K17154" s="8"/>
      <c r="L17154" s="8"/>
      <c r="M17154" s="8"/>
      <c r="N17154" s="8"/>
      <c r="O17154" s="8"/>
      <c r="P17154" s="8"/>
      <c r="Q17154" s="8"/>
      <c r="R17154" s="8"/>
      <c r="S17154" s="8"/>
      <c r="T17154" s="8"/>
      <c r="U17154" s="8"/>
      <c r="V17154" s="8"/>
      <c r="W17154" s="8"/>
      <c r="X17154" s="8"/>
      <c r="Y17154" s="8"/>
      <c r="Z17154" s="8"/>
      <c r="AA17154" s="8"/>
      <c r="AB17154" s="8"/>
      <c r="AC17154" s="8"/>
      <c r="AD17154" s="8"/>
      <c r="AE17154" s="8"/>
      <c r="AF17154" s="8"/>
      <c r="AG17154" s="12"/>
    </row>
    <row r="17155" spans="1:33">
      <c r="A17155" s="8"/>
      <c r="B17155" s="8"/>
      <c r="C17155" s="8"/>
      <c r="D17155" s="8"/>
      <c r="E17155" s="8"/>
      <c r="F17155" s="8"/>
      <c r="G17155" s="8"/>
      <c r="H17155" s="8"/>
      <c r="I17155" s="8"/>
      <c r="J17155" s="8"/>
      <c r="K17155" s="8"/>
      <c r="L17155" s="8"/>
      <c r="M17155" s="8"/>
      <c r="N17155" s="8"/>
      <c r="O17155" s="8"/>
      <c r="P17155" s="8"/>
      <c r="Q17155" s="8"/>
      <c r="R17155" s="8"/>
      <c r="S17155" s="8"/>
      <c r="T17155" s="8"/>
      <c r="U17155" s="8"/>
      <c r="V17155" s="8"/>
      <c r="W17155" s="8"/>
      <c r="X17155" s="8"/>
      <c r="Y17155" s="8"/>
      <c r="Z17155" s="8"/>
      <c r="AA17155" s="8"/>
      <c r="AB17155" s="8"/>
      <c r="AC17155" s="8"/>
      <c r="AD17155" s="8"/>
      <c r="AE17155" s="8"/>
      <c r="AF17155" s="8"/>
      <c r="AG17155" s="12"/>
    </row>
    <row r="17156" spans="1:33">
      <c r="A17156" s="8"/>
      <c r="B17156" s="8"/>
      <c r="C17156" s="8"/>
      <c r="D17156" s="8"/>
      <c r="E17156" s="8"/>
      <c r="F17156" s="8"/>
      <c r="G17156" s="8"/>
      <c r="H17156" s="8"/>
      <c r="I17156" s="8"/>
      <c r="J17156" s="8"/>
      <c r="K17156" s="8"/>
      <c r="L17156" s="8"/>
      <c r="M17156" s="8"/>
      <c r="N17156" s="8"/>
      <c r="O17156" s="8"/>
      <c r="P17156" s="8"/>
      <c r="Q17156" s="8"/>
      <c r="R17156" s="8"/>
      <c r="S17156" s="8"/>
      <c r="T17156" s="8"/>
      <c r="U17156" s="8"/>
      <c r="V17156" s="8"/>
      <c r="W17156" s="8"/>
      <c r="X17156" s="8"/>
      <c r="Y17156" s="8"/>
      <c r="Z17156" s="8"/>
      <c r="AA17156" s="8"/>
      <c r="AB17156" s="8"/>
      <c r="AC17156" s="8"/>
      <c r="AD17156" s="8"/>
      <c r="AE17156" s="8"/>
      <c r="AF17156" s="8"/>
      <c r="AG17156" s="12"/>
    </row>
    <row r="17157" spans="1:33">
      <c r="A17157" s="8"/>
      <c r="B17157" s="8"/>
      <c r="C17157" s="8"/>
      <c r="D17157" s="8"/>
      <c r="E17157" s="8"/>
      <c r="F17157" s="8"/>
      <c r="G17157" s="8"/>
      <c r="H17157" s="8"/>
      <c r="I17157" s="8"/>
      <c r="J17157" s="8"/>
      <c r="K17157" s="8"/>
      <c r="L17157" s="8"/>
      <c r="M17157" s="8"/>
      <c r="N17157" s="8"/>
      <c r="O17157" s="8"/>
      <c r="P17157" s="8"/>
      <c r="Q17157" s="8"/>
      <c r="R17157" s="8"/>
      <c r="S17157" s="8"/>
      <c r="T17157" s="8"/>
      <c r="U17157" s="8"/>
      <c r="V17157" s="8"/>
      <c r="W17157" s="8"/>
      <c r="X17157" s="8"/>
      <c r="Y17157" s="8"/>
      <c r="Z17157" s="8"/>
      <c r="AA17157" s="8"/>
      <c r="AB17157" s="8"/>
      <c r="AC17157" s="8"/>
      <c r="AD17157" s="8"/>
      <c r="AE17157" s="8"/>
      <c r="AF17157" s="8"/>
      <c r="AG17157" s="12"/>
    </row>
    <row r="17158" spans="1:33">
      <c r="A17158" s="8"/>
      <c r="B17158" s="8"/>
      <c r="C17158" s="8"/>
      <c r="D17158" s="8"/>
      <c r="E17158" s="8"/>
      <c r="F17158" s="8"/>
      <c r="G17158" s="8"/>
      <c r="H17158" s="8"/>
      <c r="I17158" s="8"/>
      <c r="J17158" s="8"/>
      <c r="K17158" s="8"/>
      <c r="L17158" s="8"/>
      <c r="M17158" s="8"/>
      <c r="N17158" s="8"/>
      <c r="O17158" s="8"/>
      <c r="P17158" s="8"/>
      <c r="Q17158" s="8"/>
      <c r="R17158" s="8"/>
      <c r="S17158" s="8"/>
      <c r="T17158" s="8"/>
      <c r="U17158" s="8"/>
      <c r="V17158" s="8"/>
      <c r="W17158" s="8"/>
      <c r="X17158" s="8"/>
      <c r="Y17158" s="8"/>
      <c r="Z17158" s="8"/>
      <c r="AA17158" s="8"/>
      <c r="AB17158" s="8"/>
      <c r="AC17158" s="8"/>
      <c r="AD17158" s="8"/>
      <c r="AE17158" s="8"/>
      <c r="AF17158" s="8"/>
      <c r="AG17158" s="12"/>
    </row>
    <row r="17159" spans="1:33">
      <c r="A17159" s="8"/>
      <c r="B17159" s="8"/>
      <c r="C17159" s="8"/>
      <c r="D17159" s="8"/>
      <c r="E17159" s="8"/>
      <c r="F17159" s="8"/>
      <c r="G17159" s="8"/>
      <c r="H17159" s="8"/>
      <c r="I17159" s="8"/>
      <c r="J17159" s="8"/>
      <c r="K17159" s="8"/>
      <c r="L17159" s="8"/>
      <c r="M17159" s="8"/>
      <c r="N17159" s="8"/>
      <c r="O17159" s="8"/>
      <c r="P17159" s="8"/>
      <c r="Q17159" s="8"/>
      <c r="R17159" s="8"/>
      <c r="S17159" s="8"/>
      <c r="T17159" s="8"/>
      <c r="U17159" s="8"/>
      <c r="V17159" s="8"/>
      <c r="W17159" s="8"/>
      <c r="X17159" s="8"/>
      <c r="Y17159" s="8"/>
      <c r="Z17159" s="8"/>
      <c r="AA17159" s="8"/>
      <c r="AB17159" s="8"/>
      <c r="AC17159" s="8"/>
      <c r="AD17159" s="8"/>
      <c r="AE17159" s="8"/>
      <c r="AF17159" s="8"/>
      <c r="AG17159" s="12"/>
    </row>
    <row r="17160" spans="1:33">
      <c r="A17160" s="8"/>
      <c r="B17160" s="8"/>
      <c r="C17160" s="8"/>
      <c r="D17160" s="8"/>
      <c r="E17160" s="8"/>
      <c r="F17160" s="8"/>
      <c r="G17160" s="8"/>
      <c r="H17160" s="8"/>
      <c r="I17160" s="8"/>
      <c r="J17160" s="8"/>
      <c r="K17160" s="8"/>
      <c r="L17160" s="8"/>
      <c r="M17160" s="8"/>
      <c r="N17160" s="8"/>
      <c r="O17160" s="8"/>
      <c r="P17160" s="8"/>
      <c r="Q17160" s="8"/>
      <c r="R17160" s="8"/>
      <c r="S17160" s="8"/>
      <c r="T17160" s="8"/>
      <c r="U17160" s="8"/>
      <c r="V17160" s="8"/>
      <c r="W17160" s="8"/>
      <c r="X17160" s="8"/>
      <c r="Y17160" s="8"/>
      <c r="Z17160" s="8"/>
      <c r="AA17160" s="8"/>
      <c r="AB17160" s="8"/>
      <c r="AC17160" s="8"/>
      <c r="AD17160" s="8"/>
      <c r="AE17160" s="8"/>
      <c r="AF17160" s="8"/>
      <c r="AG17160" s="12"/>
    </row>
    <row r="17161" spans="1:33">
      <c r="A17161" s="8"/>
      <c r="B17161" s="8"/>
      <c r="C17161" s="8"/>
      <c r="D17161" s="8"/>
      <c r="E17161" s="8"/>
      <c r="F17161" s="8"/>
      <c r="G17161" s="8"/>
      <c r="H17161" s="8"/>
      <c r="I17161" s="8"/>
      <c r="J17161" s="8"/>
      <c r="K17161" s="8"/>
      <c r="L17161" s="8"/>
      <c r="M17161" s="8"/>
      <c r="N17161" s="8"/>
      <c r="O17161" s="8"/>
      <c r="P17161" s="8"/>
      <c r="Q17161" s="8"/>
      <c r="R17161" s="8"/>
      <c r="S17161" s="8"/>
      <c r="T17161" s="8"/>
      <c r="U17161" s="8"/>
      <c r="V17161" s="8"/>
      <c r="W17161" s="8"/>
      <c r="X17161" s="8"/>
      <c r="Y17161" s="8"/>
      <c r="Z17161" s="8"/>
      <c r="AA17161" s="8"/>
      <c r="AB17161" s="8"/>
      <c r="AC17161" s="8"/>
      <c r="AD17161" s="8"/>
      <c r="AE17161" s="8"/>
      <c r="AF17161" s="8"/>
      <c r="AG17161" s="12"/>
    </row>
    <row r="17162" spans="1:33">
      <c r="A17162" s="8"/>
      <c r="B17162" s="8"/>
      <c r="C17162" s="8"/>
      <c r="D17162" s="8"/>
      <c r="E17162" s="8"/>
      <c r="F17162" s="8"/>
      <c r="G17162" s="8"/>
      <c r="H17162" s="8"/>
      <c r="I17162" s="8"/>
      <c r="J17162" s="8"/>
      <c r="K17162" s="8"/>
      <c r="L17162" s="8"/>
      <c r="M17162" s="8"/>
      <c r="N17162" s="8"/>
      <c r="O17162" s="8"/>
      <c r="P17162" s="8"/>
      <c r="Q17162" s="8"/>
      <c r="R17162" s="8"/>
      <c r="S17162" s="8"/>
      <c r="T17162" s="8"/>
      <c r="U17162" s="8"/>
      <c r="V17162" s="8"/>
      <c r="W17162" s="8"/>
      <c r="X17162" s="8"/>
      <c r="Y17162" s="8"/>
      <c r="Z17162" s="8"/>
      <c r="AA17162" s="8"/>
      <c r="AB17162" s="8"/>
      <c r="AC17162" s="8"/>
      <c r="AD17162" s="8"/>
      <c r="AE17162" s="8"/>
      <c r="AF17162" s="8"/>
      <c r="AG17162" s="12"/>
    </row>
    <row r="17163" spans="1:33">
      <c r="A17163" s="8"/>
      <c r="B17163" s="8"/>
      <c r="C17163" s="8"/>
      <c r="D17163" s="8"/>
      <c r="E17163" s="8"/>
      <c r="F17163" s="8"/>
      <c r="G17163" s="8"/>
      <c r="H17163" s="8"/>
      <c r="I17163" s="8"/>
      <c r="J17163" s="8"/>
      <c r="K17163" s="8"/>
      <c r="L17163" s="8"/>
      <c r="M17163" s="8"/>
      <c r="N17163" s="8"/>
      <c r="O17163" s="8"/>
      <c r="P17163" s="8"/>
      <c r="Q17163" s="8"/>
      <c r="R17163" s="8"/>
      <c r="S17163" s="8"/>
      <c r="T17163" s="8"/>
      <c r="U17163" s="8"/>
      <c r="V17163" s="8"/>
      <c r="W17163" s="8"/>
      <c r="X17163" s="8"/>
      <c r="Y17163" s="8"/>
      <c r="Z17163" s="8"/>
      <c r="AA17163" s="8"/>
      <c r="AB17163" s="8"/>
      <c r="AC17163" s="8"/>
      <c r="AD17163" s="8"/>
      <c r="AE17163" s="8"/>
      <c r="AF17163" s="8"/>
      <c r="AG17163" s="12"/>
    </row>
    <row r="17164" spans="1:33">
      <c r="A17164" s="8"/>
      <c r="B17164" s="8"/>
      <c r="C17164" s="8"/>
      <c r="D17164" s="8"/>
      <c r="E17164" s="8"/>
      <c r="F17164" s="8"/>
      <c r="G17164" s="8"/>
      <c r="H17164" s="8"/>
      <c r="I17164" s="8"/>
      <c r="J17164" s="8"/>
      <c r="K17164" s="8"/>
      <c r="L17164" s="8"/>
      <c r="M17164" s="8"/>
      <c r="N17164" s="8"/>
      <c r="O17164" s="8"/>
      <c r="P17164" s="8"/>
      <c r="Q17164" s="8"/>
      <c r="R17164" s="8"/>
      <c r="S17164" s="8"/>
      <c r="T17164" s="8"/>
      <c r="U17164" s="8"/>
      <c r="V17164" s="8"/>
      <c r="W17164" s="8"/>
      <c r="X17164" s="8"/>
      <c r="Y17164" s="8"/>
      <c r="Z17164" s="8"/>
      <c r="AA17164" s="8"/>
      <c r="AB17164" s="8"/>
      <c r="AC17164" s="8"/>
      <c r="AD17164" s="8"/>
      <c r="AE17164" s="8"/>
      <c r="AF17164" s="8"/>
      <c r="AG17164" s="12"/>
    </row>
    <row r="17165" spans="1:33">
      <c r="A17165" s="8"/>
      <c r="B17165" s="8"/>
      <c r="C17165" s="8"/>
      <c r="D17165" s="8"/>
      <c r="E17165" s="8"/>
      <c r="F17165" s="8"/>
      <c r="G17165" s="8"/>
      <c r="H17165" s="8"/>
      <c r="I17165" s="8"/>
      <c r="J17165" s="8"/>
      <c r="K17165" s="8"/>
      <c r="L17165" s="8"/>
      <c r="M17165" s="8"/>
      <c r="N17165" s="8"/>
      <c r="O17165" s="8"/>
      <c r="P17165" s="8"/>
      <c r="Q17165" s="8"/>
      <c r="R17165" s="8"/>
      <c r="S17165" s="8"/>
      <c r="T17165" s="8"/>
      <c r="U17165" s="8"/>
      <c r="V17165" s="8"/>
      <c r="W17165" s="8"/>
      <c r="X17165" s="8"/>
      <c r="Y17165" s="8"/>
      <c r="Z17165" s="8"/>
      <c r="AA17165" s="8"/>
      <c r="AB17165" s="8"/>
      <c r="AC17165" s="8"/>
      <c r="AD17165" s="8"/>
      <c r="AE17165" s="8"/>
      <c r="AF17165" s="8"/>
      <c r="AG17165" s="12"/>
    </row>
    <row r="17166" spans="1:33">
      <c r="A17166" s="8"/>
      <c r="B17166" s="8"/>
      <c r="C17166" s="8"/>
      <c r="D17166" s="8"/>
      <c r="E17166" s="8"/>
      <c r="F17166" s="8"/>
      <c r="G17166" s="8"/>
      <c r="H17166" s="8"/>
      <c r="I17166" s="8"/>
      <c r="J17166" s="8"/>
      <c r="K17166" s="8"/>
      <c r="L17166" s="8"/>
      <c r="M17166" s="8"/>
      <c r="N17166" s="8"/>
      <c r="O17166" s="8"/>
      <c r="P17166" s="8"/>
      <c r="Q17166" s="8"/>
      <c r="R17166" s="8"/>
      <c r="S17166" s="8"/>
      <c r="T17166" s="8"/>
      <c r="U17166" s="8"/>
      <c r="V17166" s="8"/>
      <c r="W17166" s="8"/>
      <c r="X17166" s="8"/>
      <c r="Y17166" s="8"/>
      <c r="Z17166" s="8"/>
      <c r="AA17166" s="8"/>
      <c r="AB17166" s="8"/>
      <c r="AC17166" s="8"/>
      <c r="AD17166" s="8"/>
      <c r="AE17166" s="8"/>
      <c r="AF17166" s="8"/>
      <c r="AG17166" s="12"/>
    </row>
    <row r="17167" spans="1:33">
      <c r="A17167" s="8"/>
      <c r="B17167" s="8"/>
      <c r="C17167" s="8"/>
      <c r="D17167" s="8"/>
      <c r="E17167" s="8"/>
      <c r="F17167" s="8"/>
      <c r="G17167" s="8"/>
      <c r="H17167" s="8"/>
      <c r="I17167" s="8"/>
      <c r="J17167" s="8"/>
      <c r="K17167" s="8"/>
      <c r="L17167" s="8"/>
      <c r="M17167" s="8"/>
      <c r="N17167" s="8"/>
      <c r="O17167" s="8"/>
      <c r="P17167" s="8"/>
      <c r="Q17167" s="8"/>
      <c r="R17167" s="8"/>
      <c r="S17167" s="8"/>
      <c r="T17167" s="8"/>
      <c r="U17167" s="8"/>
      <c r="V17167" s="8"/>
      <c r="W17167" s="8"/>
      <c r="X17167" s="8"/>
      <c r="Y17167" s="8"/>
      <c r="Z17167" s="8"/>
      <c r="AA17167" s="8"/>
      <c r="AB17167" s="8"/>
      <c r="AC17167" s="8"/>
      <c r="AD17167" s="8"/>
      <c r="AE17167" s="8"/>
      <c r="AF17167" s="8"/>
      <c r="AG17167" s="12"/>
    </row>
    <row r="17168" spans="1:33">
      <c r="A17168" s="8"/>
      <c r="B17168" s="8"/>
      <c r="C17168" s="8"/>
      <c r="D17168" s="8"/>
      <c r="E17168" s="8"/>
      <c r="F17168" s="8"/>
      <c r="G17168" s="8"/>
      <c r="H17168" s="8"/>
      <c r="I17168" s="8"/>
      <c r="J17168" s="8"/>
      <c r="K17168" s="8"/>
      <c r="L17168" s="8"/>
      <c r="M17168" s="8"/>
      <c r="N17168" s="8"/>
      <c r="O17168" s="8"/>
      <c r="P17168" s="8"/>
      <c r="Q17168" s="8"/>
      <c r="R17168" s="8"/>
      <c r="S17168" s="8"/>
      <c r="T17168" s="8"/>
      <c r="U17168" s="8"/>
      <c r="V17168" s="8"/>
      <c r="W17168" s="8"/>
      <c r="X17168" s="8"/>
      <c r="Y17168" s="8"/>
      <c r="Z17168" s="8"/>
      <c r="AA17168" s="8"/>
      <c r="AB17168" s="8"/>
      <c r="AC17168" s="8"/>
      <c r="AD17168" s="8"/>
      <c r="AE17168" s="8"/>
      <c r="AF17168" s="8"/>
      <c r="AG17168" s="12"/>
    </row>
    <row r="17169" spans="1:33">
      <c r="A17169" s="8"/>
      <c r="B17169" s="8"/>
      <c r="C17169" s="8"/>
      <c r="D17169" s="8"/>
      <c r="E17169" s="8"/>
      <c r="F17169" s="8"/>
      <c r="G17169" s="8"/>
      <c r="H17169" s="8"/>
      <c r="I17169" s="8"/>
      <c r="J17169" s="8"/>
      <c r="K17169" s="8"/>
      <c r="L17169" s="8"/>
      <c r="M17169" s="8"/>
      <c r="N17169" s="8"/>
      <c r="O17169" s="8"/>
      <c r="P17169" s="8"/>
      <c r="Q17169" s="8"/>
      <c r="R17169" s="8"/>
      <c r="S17169" s="8"/>
      <c r="T17169" s="8"/>
      <c r="U17169" s="8"/>
      <c r="V17169" s="8"/>
      <c r="W17169" s="8"/>
      <c r="X17169" s="8"/>
      <c r="Y17169" s="8"/>
      <c r="Z17169" s="8"/>
      <c r="AA17169" s="8"/>
      <c r="AB17169" s="8"/>
      <c r="AC17169" s="8"/>
      <c r="AD17169" s="8"/>
      <c r="AE17169" s="8"/>
      <c r="AF17169" s="8"/>
      <c r="AG17169" s="12"/>
    </row>
    <row r="17170" spans="1:33">
      <c r="A17170" s="8"/>
      <c r="B17170" s="8"/>
      <c r="C17170" s="8"/>
      <c r="D17170" s="8"/>
      <c r="E17170" s="8"/>
      <c r="F17170" s="8"/>
      <c r="G17170" s="8"/>
      <c r="H17170" s="8"/>
      <c r="I17170" s="8"/>
      <c r="J17170" s="8"/>
      <c r="K17170" s="8"/>
      <c r="L17170" s="8"/>
      <c r="M17170" s="8"/>
      <c r="N17170" s="8"/>
      <c r="O17170" s="8"/>
      <c r="P17170" s="8"/>
      <c r="Q17170" s="8"/>
      <c r="R17170" s="8"/>
      <c r="S17170" s="8"/>
      <c r="T17170" s="8"/>
      <c r="U17170" s="8"/>
      <c r="V17170" s="8"/>
      <c r="W17170" s="8"/>
      <c r="X17170" s="8"/>
      <c r="Y17170" s="8"/>
      <c r="Z17170" s="8"/>
      <c r="AA17170" s="8"/>
      <c r="AB17170" s="8"/>
      <c r="AC17170" s="8"/>
      <c r="AD17170" s="8"/>
      <c r="AE17170" s="8"/>
      <c r="AF17170" s="8"/>
      <c r="AG17170" s="12"/>
    </row>
    <row r="17171" spans="1:33">
      <c r="A17171" s="8"/>
      <c r="B17171" s="8"/>
      <c r="C17171" s="8"/>
      <c r="D17171" s="8"/>
      <c r="E17171" s="8"/>
      <c r="F17171" s="8"/>
      <c r="G17171" s="8"/>
      <c r="H17171" s="8"/>
      <c r="I17171" s="8"/>
      <c r="J17171" s="8"/>
      <c r="K17171" s="8"/>
      <c r="L17171" s="8"/>
      <c r="M17171" s="8"/>
      <c r="N17171" s="8"/>
      <c r="O17171" s="8"/>
      <c r="P17171" s="8"/>
      <c r="Q17171" s="8"/>
      <c r="R17171" s="8"/>
      <c r="S17171" s="8"/>
      <c r="T17171" s="8"/>
      <c r="U17171" s="8"/>
      <c r="V17171" s="8"/>
      <c r="W17171" s="8"/>
      <c r="X17171" s="8"/>
      <c r="Y17171" s="8"/>
      <c r="Z17171" s="8"/>
      <c r="AA17171" s="8"/>
      <c r="AB17171" s="8"/>
      <c r="AC17171" s="8"/>
      <c r="AD17171" s="8"/>
      <c r="AE17171" s="8"/>
      <c r="AF17171" s="8"/>
      <c r="AG17171" s="12"/>
    </row>
    <row r="17172" spans="1:33">
      <c r="A17172" s="8"/>
      <c r="B17172" s="8"/>
      <c r="C17172" s="8"/>
      <c r="D17172" s="8"/>
      <c r="E17172" s="8"/>
      <c r="F17172" s="8"/>
      <c r="G17172" s="8"/>
      <c r="H17172" s="8"/>
      <c r="I17172" s="8"/>
      <c r="J17172" s="8"/>
      <c r="K17172" s="8"/>
      <c r="L17172" s="8"/>
      <c r="M17172" s="8"/>
      <c r="N17172" s="8"/>
      <c r="O17172" s="8"/>
      <c r="P17172" s="8"/>
      <c r="Q17172" s="8"/>
      <c r="R17172" s="8"/>
      <c r="S17172" s="8"/>
      <c r="T17172" s="8"/>
      <c r="U17172" s="8"/>
      <c r="V17172" s="8"/>
      <c r="W17172" s="8"/>
      <c r="X17172" s="8"/>
      <c r="Y17172" s="8"/>
      <c r="Z17172" s="8"/>
      <c r="AA17172" s="8"/>
      <c r="AB17172" s="8"/>
      <c r="AC17172" s="8"/>
      <c r="AD17172" s="8"/>
      <c r="AE17172" s="8"/>
      <c r="AF17172" s="8"/>
      <c r="AG17172" s="12"/>
    </row>
    <row r="17173" spans="1:33">
      <c r="A17173" s="8"/>
      <c r="B17173" s="8"/>
      <c r="C17173" s="8"/>
      <c r="D17173" s="8"/>
      <c r="E17173" s="8"/>
      <c r="F17173" s="8"/>
      <c r="G17173" s="8"/>
      <c r="H17173" s="8"/>
      <c r="I17173" s="8"/>
      <c r="J17173" s="8"/>
      <c r="K17173" s="8"/>
      <c r="L17173" s="8"/>
      <c r="M17173" s="8"/>
      <c r="N17173" s="8"/>
      <c r="O17173" s="8"/>
      <c r="P17173" s="8"/>
      <c r="Q17173" s="8"/>
      <c r="R17173" s="8"/>
      <c r="S17173" s="8"/>
      <c r="T17173" s="8"/>
      <c r="U17173" s="8"/>
      <c r="V17173" s="8"/>
      <c r="W17173" s="8"/>
      <c r="X17173" s="8"/>
      <c r="Y17173" s="8"/>
      <c r="Z17173" s="8"/>
      <c r="AA17173" s="8"/>
      <c r="AB17173" s="8"/>
      <c r="AC17173" s="8"/>
      <c r="AD17173" s="8"/>
      <c r="AE17173" s="8"/>
      <c r="AF17173" s="8"/>
      <c r="AG17173" s="12"/>
    </row>
    <row r="17174" spans="1:33">
      <c r="A17174" s="8"/>
      <c r="B17174" s="8"/>
      <c r="C17174" s="8"/>
      <c r="D17174" s="8"/>
      <c r="E17174" s="8"/>
      <c r="F17174" s="8"/>
      <c r="G17174" s="8"/>
      <c r="H17174" s="8"/>
      <c r="I17174" s="8"/>
      <c r="J17174" s="8"/>
      <c r="K17174" s="8"/>
      <c r="L17174" s="8"/>
      <c r="M17174" s="8"/>
      <c r="N17174" s="8"/>
      <c r="O17174" s="8"/>
      <c r="P17174" s="8"/>
      <c r="Q17174" s="8"/>
      <c r="R17174" s="8"/>
      <c r="S17174" s="8"/>
      <c r="T17174" s="8"/>
      <c r="U17174" s="8"/>
      <c r="V17174" s="8"/>
      <c r="W17174" s="8"/>
      <c r="X17174" s="8"/>
      <c r="Y17174" s="8"/>
      <c r="Z17174" s="8"/>
      <c r="AA17174" s="8"/>
      <c r="AB17174" s="8"/>
      <c r="AC17174" s="8"/>
      <c r="AD17174" s="8"/>
      <c r="AE17174" s="8"/>
      <c r="AF17174" s="8"/>
      <c r="AG17174" s="12"/>
    </row>
    <row r="17175" spans="1:33">
      <c r="A17175" s="8"/>
      <c r="B17175" s="8"/>
      <c r="C17175" s="8"/>
      <c r="D17175" s="8"/>
      <c r="E17175" s="8"/>
      <c r="F17175" s="8"/>
      <c r="G17175" s="8"/>
      <c r="H17175" s="8"/>
      <c r="I17175" s="8"/>
      <c r="J17175" s="8"/>
      <c r="K17175" s="8"/>
      <c r="L17175" s="8"/>
      <c r="M17175" s="8"/>
      <c r="N17175" s="8"/>
      <c r="O17175" s="8"/>
      <c r="P17175" s="8"/>
      <c r="Q17175" s="8"/>
      <c r="R17175" s="8"/>
      <c r="S17175" s="8"/>
      <c r="T17175" s="8"/>
      <c r="U17175" s="8"/>
      <c r="V17175" s="8"/>
      <c r="W17175" s="8"/>
      <c r="X17175" s="8"/>
      <c r="Y17175" s="8"/>
      <c r="Z17175" s="8"/>
      <c r="AA17175" s="8"/>
      <c r="AB17175" s="8"/>
      <c r="AC17175" s="8"/>
      <c r="AD17175" s="8"/>
      <c r="AE17175" s="8"/>
      <c r="AF17175" s="8"/>
      <c r="AG17175" s="12"/>
    </row>
    <row r="17176" spans="1:33">
      <c r="A17176" s="8"/>
      <c r="B17176" s="8"/>
      <c r="C17176" s="8"/>
      <c r="D17176" s="8"/>
      <c r="E17176" s="8"/>
      <c r="F17176" s="8"/>
      <c r="G17176" s="8"/>
      <c r="H17176" s="8"/>
      <c r="I17176" s="8"/>
      <c r="J17176" s="8"/>
      <c r="K17176" s="8"/>
      <c r="L17176" s="8"/>
      <c r="M17176" s="8"/>
      <c r="N17176" s="8"/>
      <c r="O17176" s="8"/>
      <c r="P17176" s="8"/>
      <c r="Q17176" s="8"/>
      <c r="R17176" s="8"/>
      <c r="S17176" s="8"/>
      <c r="T17176" s="8"/>
      <c r="U17176" s="8"/>
      <c r="V17176" s="8"/>
      <c r="W17176" s="8"/>
      <c r="X17176" s="8"/>
      <c r="Y17176" s="8"/>
      <c r="Z17176" s="8"/>
      <c r="AA17176" s="8"/>
      <c r="AB17176" s="8"/>
      <c r="AC17176" s="8"/>
      <c r="AD17176" s="8"/>
      <c r="AE17176" s="8"/>
      <c r="AF17176" s="8"/>
      <c r="AG17176" s="12"/>
    </row>
    <row r="17177" spans="1:33">
      <c r="A17177" s="8"/>
      <c r="B17177" s="8"/>
      <c r="C17177" s="8"/>
      <c r="D17177" s="8"/>
      <c r="E17177" s="8"/>
      <c r="F17177" s="8"/>
      <c r="G17177" s="8"/>
      <c r="H17177" s="8"/>
      <c r="I17177" s="8"/>
      <c r="J17177" s="8"/>
      <c r="K17177" s="8"/>
      <c r="L17177" s="8"/>
      <c r="M17177" s="8"/>
      <c r="N17177" s="8"/>
      <c r="O17177" s="8"/>
      <c r="P17177" s="8"/>
      <c r="Q17177" s="8"/>
      <c r="R17177" s="8"/>
      <c r="S17177" s="8"/>
      <c r="T17177" s="8"/>
      <c r="U17177" s="8"/>
      <c r="V17177" s="8"/>
      <c r="W17177" s="8"/>
      <c r="X17177" s="8"/>
      <c r="Y17177" s="8"/>
      <c r="Z17177" s="8"/>
      <c r="AA17177" s="8"/>
      <c r="AB17177" s="8"/>
      <c r="AC17177" s="8"/>
      <c r="AD17177" s="8"/>
      <c r="AE17177" s="8"/>
      <c r="AF17177" s="8"/>
      <c r="AG17177" s="12"/>
    </row>
    <row r="17178" spans="1:33">
      <c r="A17178" s="8"/>
      <c r="B17178" s="8"/>
      <c r="C17178" s="8"/>
      <c r="D17178" s="8"/>
      <c r="E17178" s="8"/>
      <c r="F17178" s="8"/>
      <c r="G17178" s="8"/>
      <c r="H17178" s="8"/>
      <c r="I17178" s="8"/>
      <c r="J17178" s="8"/>
      <c r="K17178" s="8"/>
      <c r="L17178" s="8"/>
      <c r="M17178" s="8"/>
      <c r="N17178" s="8"/>
      <c r="O17178" s="8"/>
      <c r="P17178" s="8"/>
      <c r="Q17178" s="8"/>
      <c r="R17178" s="8"/>
      <c r="S17178" s="8"/>
      <c r="T17178" s="8"/>
      <c r="U17178" s="8"/>
      <c r="V17178" s="8"/>
      <c r="W17178" s="8"/>
      <c r="X17178" s="8"/>
      <c r="Y17178" s="8"/>
      <c r="Z17178" s="8"/>
      <c r="AA17178" s="8"/>
      <c r="AB17178" s="8"/>
      <c r="AC17178" s="8"/>
      <c r="AD17178" s="8"/>
      <c r="AE17178" s="8"/>
      <c r="AF17178" s="8"/>
      <c r="AG17178" s="12"/>
    </row>
    <row r="17179" spans="1:33">
      <c r="A17179" s="8"/>
      <c r="B17179" s="8"/>
      <c r="C17179" s="8"/>
      <c r="D17179" s="8"/>
      <c r="E17179" s="8"/>
      <c r="F17179" s="8"/>
      <c r="G17179" s="8"/>
      <c r="H17179" s="8"/>
      <c r="I17179" s="8"/>
      <c r="J17179" s="8"/>
      <c r="K17179" s="8"/>
      <c r="L17179" s="8"/>
      <c r="M17179" s="8"/>
      <c r="N17179" s="8"/>
      <c r="O17179" s="8"/>
      <c r="P17179" s="8"/>
      <c r="Q17179" s="8"/>
      <c r="R17179" s="8"/>
      <c r="S17179" s="8"/>
      <c r="T17179" s="8"/>
      <c r="U17179" s="8"/>
      <c r="V17179" s="8"/>
      <c r="W17179" s="8"/>
      <c r="X17179" s="8"/>
      <c r="Y17179" s="8"/>
      <c r="Z17179" s="8"/>
      <c r="AA17179" s="8"/>
      <c r="AB17179" s="8"/>
      <c r="AC17179" s="8"/>
      <c r="AD17179" s="8"/>
      <c r="AE17179" s="8"/>
      <c r="AF17179" s="8"/>
      <c r="AG17179" s="12"/>
    </row>
    <row r="17180" spans="1:33">
      <c r="A17180" s="8"/>
      <c r="B17180" s="8"/>
      <c r="C17180" s="8"/>
      <c r="D17180" s="8"/>
      <c r="E17180" s="8"/>
      <c r="F17180" s="8"/>
      <c r="G17180" s="8"/>
      <c r="H17180" s="8"/>
      <c r="I17180" s="8"/>
      <c r="J17180" s="8"/>
      <c r="K17180" s="8"/>
      <c r="L17180" s="8"/>
      <c r="M17180" s="8"/>
      <c r="N17180" s="8"/>
      <c r="O17180" s="8"/>
      <c r="P17180" s="8"/>
      <c r="Q17180" s="8"/>
      <c r="R17180" s="8"/>
      <c r="S17180" s="8"/>
      <c r="T17180" s="8"/>
      <c r="U17180" s="8"/>
      <c r="V17180" s="8"/>
      <c r="W17180" s="8"/>
      <c r="X17180" s="8"/>
      <c r="Y17180" s="8"/>
      <c r="Z17180" s="8"/>
      <c r="AA17180" s="8"/>
      <c r="AB17180" s="8"/>
      <c r="AC17180" s="8"/>
      <c r="AD17180" s="8"/>
      <c r="AE17180" s="8"/>
      <c r="AF17180" s="8"/>
      <c r="AG17180" s="12"/>
    </row>
    <row r="17181" spans="1:33">
      <c r="A17181" s="8"/>
      <c r="B17181" s="8"/>
      <c r="C17181" s="8"/>
      <c r="D17181" s="8"/>
      <c r="E17181" s="8"/>
      <c r="F17181" s="8"/>
      <c r="G17181" s="8"/>
      <c r="H17181" s="8"/>
      <c r="I17181" s="8"/>
      <c r="J17181" s="8"/>
      <c r="K17181" s="8"/>
      <c r="L17181" s="8"/>
      <c r="M17181" s="8"/>
      <c r="N17181" s="8"/>
      <c r="O17181" s="8"/>
      <c r="P17181" s="8"/>
      <c r="Q17181" s="8"/>
      <c r="R17181" s="8"/>
      <c r="S17181" s="8"/>
      <c r="T17181" s="8"/>
      <c r="U17181" s="8"/>
      <c r="V17181" s="8"/>
      <c r="W17181" s="8"/>
      <c r="X17181" s="8"/>
      <c r="Y17181" s="8"/>
      <c r="Z17181" s="8"/>
      <c r="AA17181" s="8"/>
      <c r="AB17181" s="8"/>
      <c r="AC17181" s="8"/>
      <c r="AD17181" s="8"/>
      <c r="AE17181" s="8"/>
      <c r="AF17181" s="8"/>
      <c r="AG17181" s="12"/>
    </row>
    <row r="17182" spans="1:33">
      <c r="A17182" s="8"/>
      <c r="B17182" s="8"/>
      <c r="C17182" s="8"/>
      <c r="D17182" s="8"/>
      <c r="E17182" s="8"/>
      <c r="F17182" s="8"/>
      <c r="G17182" s="8"/>
      <c r="H17182" s="8"/>
      <c r="I17182" s="8"/>
      <c r="J17182" s="8"/>
      <c r="K17182" s="8"/>
      <c r="L17182" s="8"/>
      <c r="M17182" s="8"/>
      <c r="N17182" s="8"/>
      <c r="O17182" s="8"/>
      <c r="P17182" s="8"/>
      <c r="Q17182" s="8"/>
      <c r="R17182" s="8"/>
      <c r="S17182" s="8"/>
      <c r="T17182" s="8"/>
      <c r="U17182" s="8"/>
      <c r="V17182" s="8"/>
      <c r="W17182" s="8"/>
      <c r="X17182" s="8"/>
      <c r="Y17182" s="8"/>
      <c r="Z17182" s="8"/>
      <c r="AA17182" s="8"/>
      <c r="AB17182" s="8"/>
      <c r="AC17182" s="8"/>
      <c r="AD17182" s="8"/>
      <c r="AE17182" s="8"/>
      <c r="AF17182" s="8"/>
      <c r="AG17182" s="12"/>
    </row>
    <row r="17183" spans="1:33">
      <c r="A17183" s="8"/>
      <c r="B17183" s="8"/>
      <c r="C17183" s="8"/>
      <c r="D17183" s="8"/>
      <c r="E17183" s="8"/>
      <c r="F17183" s="8"/>
      <c r="G17183" s="8"/>
      <c r="H17183" s="8"/>
      <c r="I17183" s="8"/>
      <c r="J17183" s="8"/>
      <c r="K17183" s="8"/>
      <c r="L17183" s="8"/>
      <c r="M17183" s="8"/>
      <c r="N17183" s="8"/>
      <c r="O17183" s="8"/>
      <c r="P17183" s="8"/>
      <c r="Q17183" s="8"/>
      <c r="R17183" s="8"/>
      <c r="S17183" s="8"/>
      <c r="T17183" s="8"/>
      <c r="U17183" s="8"/>
      <c r="V17183" s="8"/>
      <c r="W17183" s="8"/>
      <c r="X17183" s="8"/>
      <c r="Y17183" s="8"/>
      <c r="Z17183" s="8"/>
      <c r="AA17183" s="8"/>
      <c r="AB17183" s="8"/>
      <c r="AC17183" s="8"/>
      <c r="AD17183" s="8"/>
      <c r="AE17183" s="8"/>
      <c r="AF17183" s="8"/>
      <c r="AG17183" s="12"/>
    </row>
    <row r="17184" spans="1:33">
      <c r="A17184" s="8"/>
      <c r="B17184" s="8"/>
      <c r="C17184" s="8"/>
      <c r="D17184" s="8"/>
      <c r="E17184" s="8"/>
      <c r="F17184" s="8"/>
      <c r="G17184" s="8"/>
      <c r="H17184" s="8"/>
      <c r="I17184" s="8"/>
      <c r="J17184" s="8"/>
      <c r="K17184" s="8"/>
      <c r="L17184" s="8"/>
      <c r="M17184" s="8"/>
      <c r="N17184" s="8"/>
      <c r="O17184" s="8"/>
      <c r="P17184" s="8"/>
      <c r="Q17184" s="8"/>
      <c r="R17184" s="8"/>
      <c r="S17184" s="8"/>
      <c r="T17184" s="8"/>
      <c r="U17184" s="8"/>
      <c r="V17184" s="8"/>
      <c r="W17184" s="8"/>
      <c r="X17184" s="8"/>
      <c r="Y17184" s="8"/>
      <c r="Z17184" s="8"/>
      <c r="AA17184" s="8"/>
      <c r="AB17184" s="8"/>
      <c r="AC17184" s="8"/>
      <c r="AD17184" s="8"/>
      <c r="AE17184" s="8"/>
      <c r="AF17184" s="8"/>
      <c r="AG17184" s="12"/>
    </row>
    <row r="17185" spans="1:33">
      <c r="A17185" s="8"/>
      <c r="B17185" s="8"/>
      <c r="C17185" s="8"/>
      <c r="D17185" s="8"/>
      <c r="E17185" s="8"/>
      <c r="F17185" s="8"/>
      <c r="G17185" s="8"/>
      <c r="H17185" s="8"/>
      <c r="I17185" s="8"/>
      <c r="J17185" s="8"/>
      <c r="K17185" s="8"/>
      <c r="L17185" s="8"/>
      <c r="M17185" s="8"/>
      <c r="N17185" s="8"/>
      <c r="O17185" s="8"/>
      <c r="P17185" s="8"/>
      <c r="Q17185" s="8"/>
      <c r="R17185" s="8"/>
      <c r="S17185" s="8"/>
      <c r="T17185" s="8"/>
      <c r="U17185" s="8"/>
      <c r="V17185" s="8"/>
      <c r="W17185" s="8"/>
      <c r="X17185" s="8"/>
      <c r="Y17185" s="8"/>
      <c r="Z17185" s="8"/>
      <c r="AA17185" s="8"/>
      <c r="AB17185" s="8"/>
      <c r="AC17185" s="8"/>
      <c r="AD17185" s="8"/>
      <c r="AE17185" s="8"/>
      <c r="AF17185" s="8"/>
      <c r="AG17185" s="12"/>
    </row>
    <row r="17186" spans="1:33">
      <c r="A17186" s="8"/>
      <c r="B17186" s="8"/>
      <c r="C17186" s="8"/>
      <c r="D17186" s="8"/>
      <c r="E17186" s="8"/>
      <c r="F17186" s="8"/>
      <c r="G17186" s="8"/>
      <c r="H17186" s="8"/>
      <c r="I17186" s="8"/>
      <c r="J17186" s="8"/>
      <c r="K17186" s="8"/>
      <c r="L17186" s="8"/>
      <c r="M17186" s="8"/>
      <c r="N17186" s="8"/>
      <c r="O17186" s="8"/>
      <c r="P17186" s="8"/>
      <c r="Q17186" s="8"/>
      <c r="R17186" s="8"/>
      <c r="S17186" s="8"/>
      <c r="T17186" s="8"/>
      <c r="U17186" s="8"/>
      <c r="V17186" s="8"/>
      <c r="W17186" s="8"/>
      <c r="X17186" s="8"/>
      <c r="Y17186" s="8"/>
      <c r="Z17186" s="8"/>
      <c r="AA17186" s="8"/>
      <c r="AB17186" s="8"/>
      <c r="AC17186" s="8"/>
      <c r="AD17186" s="8"/>
      <c r="AE17186" s="8"/>
      <c r="AF17186" s="8"/>
      <c r="AG17186" s="12"/>
    </row>
    <row r="17187" spans="1:33">
      <c r="A17187" s="8"/>
      <c r="B17187" s="8"/>
      <c r="C17187" s="8"/>
      <c r="D17187" s="8"/>
      <c r="E17187" s="8"/>
      <c r="F17187" s="8"/>
      <c r="G17187" s="8"/>
      <c r="H17187" s="8"/>
      <c r="I17187" s="8"/>
      <c r="J17187" s="8"/>
      <c r="K17187" s="8"/>
      <c r="L17187" s="8"/>
      <c r="M17187" s="8"/>
      <c r="N17187" s="8"/>
      <c r="O17187" s="8"/>
      <c r="P17187" s="8"/>
      <c r="Q17187" s="8"/>
      <c r="R17187" s="8"/>
      <c r="S17187" s="8"/>
      <c r="T17187" s="8"/>
      <c r="U17187" s="8"/>
      <c r="V17187" s="8"/>
      <c r="W17187" s="8"/>
      <c r="X17187" s="8"/>
      <c r="Y17187" s="8"/>
      <c r="Z17187" s="8"/>
      <c r="AA17187" s="8"/>
      <c r="AB17187" s="8"/>
      <c r="AC17187" s="8"/>
      <c r="AD17187" s="8"/>
      <c r="AE17187" s="8"/>
      <c r="AF17187" s="8"/>
      <c r="AG17187" s="12"/>
    </row>
    <row r="17188" spans="1:33">
      <c r="A17188" s="8"/>
      <c r="B17188" s="8"/>
      <c r="C17188" s="8"/>
      <c r="D17188" s="8"/>
      <c r="E17188" s="8"/>
      <c r="F17188" s="8"/>
      <c r="G17188" s="8"/>
      <c r="H17188" s="8"/>
      <c r="I17188" s="8"/>
      <c r="J17188" s="8"/>
      <c r="K17188" s="8"/>
      <c r="L17188" s="8"/>
      <c r="M17188" s="8"/>
      <c r="N17188" s="8"/>
      <c r="O17188" s="8"/>
      <c r="P17188" s="8"/>
      <c r="Q17188" s="8"/>
      <c r="R17188" s="8"/>
      <c r="S17188" s="8"/>
      <c r="T17188" s="8"/>
      <c r="U17188" s="8"/>
      <c r="V17188" s="8"/>
      <c r="W17188" s="8"/>
      <c r="X17188" s="8"/>
      <c r="Y17188" s="8"/>
      <c r="Z17188" s="8"/>
      <c r="AA17188" s="8"/>
      <c r="AB17188" s="8"/>
      <c r="AC17188" s="8"/>
      <c r="AD17188" s="8"/>
      <c r="AE17188" s="8"/>
      <c r="AF17188" s="8"/>
      <c r="AG17188" s="12"/>
    </row>
    <row r="17189" spans="1:33">
      <c r="A17189" s="8"/>
      <c r="B17189" s="8"/>
      <c r="C17189" s="8"/>
      <c r="D17189" s="8"/>
      <c r="E17189" s="8"/>
      <c r="F17189" s="8"/>
      <c r="G17189" s="8"/>
      <c r="H17189" s="8"/>
      <c r="I17189" s="8"/>
      <c r="J17189" s="8"/>
      <c r="K17189" s="8"/>
      <c r="L17189" s="8"/>
      <c r="M17189" s="8"/>
      <c r="N17189" s="8"/>
      <c r="O17189" s="8"/>
      <c r="P17189" s="8"/>
      <c r="Q17189" s="8"/>
      <c r="R17189" s="8"/>
      <c r="S17189" s="8"/>
      <c r="T17189" s="8"/>
      <c r="U17189" s="8"/>
      <c r="V17189" s="8"/>
      <c r="W17189" s="8"/>
      <c r="X17189" s="8"/>
      <c r="Y17189" s="8"/>
      <c r="Z17189" s="8"/>
      <c r="AA17189" s="8"/>
      <c r="AB17189" s="8"/>
      <c r="AC17189" s="8"/>
      <c r="AD17189" s="8"/>
      <c r="AE17189" s="8"/>
      <c r="AF17189" s="8"/>
      <c r="AG17189" s="12"/>
    </row>
    <row r="17190" spans="1:33">
      <c r="A17190" s="8"/>
      <c r="B17190" s="8"/>
      <c r="C17190" s="8"/>
      <c r="D17190" s="8"/>
      <c r="E17190" s="8"/>
      <c r="F17190" s="8"/>
      <c r="G17190" s="8"/>
      <c r="H17190" s="8"/>
      <c r="I17190" s="8"/>
      <c r="J17190" s="8"/>
      <c r="K17190" s="8"/>
      <c r="L17190" s="8"/>
      <c r="M17190" s="8"/>
      <c r="N17190" s="8"/>
      <c r="O17190" s="8"/>
      <c r="P17190" s="8"/>
      <c r="Q17190" s="8"/>
      <c r="R17190" s="8"/>
      <c r="S17190" s="8"/>
      <c r="T17190" s="8"/>
      <c r="U17190" s="8"/>
      <c r="V17190" s="8"/>
      <c r="W17190" s="8"/>
      <c r="X17190" s="8"/>
      <c r="Y17190" s="8"/>
      <c r="Z17190" s="8"/>
      <c r="AA17190" s="8"/>
      <c r="AB17190" s="8"/>
      <c r="AC17190" s="8"/>
      <c r="AD17190" s="8"/>
      <c r="AE17190" s="8"/>
      <c r="AF17190" s="8"/>
      <c r="AG17190" s="12"/>
    </row>
    <row r="17191" spans="1:33">
      <c r="A17191" s="8"/>
      <c r="B17191" s="8"/>
      <c r="C17191" s="8"/>
      <c r="D17191" s="8"/>
      <c r="E17191" s="8"/>
      <c r="F17191" s="8"/>
      <c r="G17191" s="8"/>
      <c r="H17191" s="8"/>
      <c r="I17191" s="8"/>
      <c r="J17191" s="8"/>
      <c r="K17191" s="8"/>
      <c r="L17191" s="8"/>
      <c r="M17191" s="8"/>
      <c r="N17191" s="8"/>
      <c r="O17191" s="8"/>
      <c r="P17191" s="8"/>
      <c r="Q17191" s="8"/>
      <c r="R17191" s="8"/>
      <c r="S17191" s="8"/>
      <c r="T17191" s="8"/>
      <c r="U17191" s="8"/>
      <c r="V17191" s="8"/>
      <c r="W17191" s="8"/>
      <c r="X17191" s="8"/>
      <c r="Y17191" s="8"/>
      <c r="Z17191" s="8"/>
      <c r="AA17191" s="8"/>
      <c r="AB17191" s="8"/>
      <c r="AC17191" s="8"/>
      <c r="AD17191" s="8"/>
      <c r="AE17191" s="8"/>
      <c r="AF17191" s="8"/>
      <c r="AG17191" s="12"/>
    </row>
    <row r="17192" spans="1:33">
      <c r="A17192" s="8"/>
      <c r="B17192" s="8"/>
      <c r="C17192" s="8"/>
      <c r="D17192" s="8"/>
      <c r="E17192" s="8"/>
      <c r="F17192" s="8"/>
      <c r="G17192" s="8"/>
      <c r="H17192" s="8"/>
      <c r="I17192" s="8"/>
      <c r="J17192" s="8"/>
      <c r="K17192" s="8"/>
      <c r="L17192" s="8"/>
      <c r="M17192" s="8"/>
      <c r="N17192" s="8"/>
      <c r="O17192" s="8"/>
      <c r="P17192" s="8"/>
      <c r="Q17192" s="8"/>
      <c r="R17192" s="8"/>
      <c r="S17192" s="8"/>
      <c r="T17192" s="8"/>
      <c r="U17192" s="8"/>
      <c r="V17192" s="8"/>
      <c r="W17192" s="8"/>
      <c r="X17192" s="8"/>
      <c r="Y17192" s="8"/>
      <c r="Z17192" s="8"/>
      <c r="AA17192" s="8"/>
      <c r="AB17192" s="8"/>
      <c r="AC17192" s="8"/>
      <c r="AD17192" s="8"/>
      <c r="AE17192" s="8"/>
      <c r="AF17192" s="8"/>
      <c r="AG17192" s="12"/>
    </row>
    <row r="17193" spans="1:33">
      <c r="A17193" s="8"/>
      <c r="B17193" s="8"/>
      <c r="C17193" s="8"/>
      <c r="D17193" s="8"/>
      <c r="E17193" s="8"/>
      <c r="F17193" s="8"/>
      <c r="G17193" s="8"/>
      <c r="H17193" s="8"/>
      <c r="I17193" s="8"/>
      <c r="J17193" s="8"/>
      <c r="K17193" s="8"/>
      <c r="L17193" s="8"/>
      <c r="M17193" s="8"/>
      <c r="N17193" s="8"/>
      <c r="O17193" s="8"/>
      <c r="P17193" s="8"/>
      <c r="Q17193" s="8"/>
      <c r="R17193" s="8"/>
      <c r="S17193" s="8"/>
      <c r="T17193" s="8"/>
      <c r="U17193" s="8"/>
      <c r="V17193" s="8"/>
      <c r="W17193" s="8"/>
      <c r="X17193" s="8"/>
      <c r="Y17193" s="8"/>
      <c r="Z17193" s="8"/>
      <c r="AA17193" s="8"/>
      <c r="AB17193" s="8"/>
      <c r="AC17193" s="8"/>
      <c r="AD17193" s="8"/>
      <c r="AE17193" s="8"/>
      <c r="AF17193" s="8"/>
      <c r="AG17193" s="12"/>
    </row>
    <row r="17194" spans="1:33">
      <c r="A17194" s="8"/>
      <c r="B17194" s="8"/>
      <c r="C17194" s="8"/>
      <c r="D17194" s="8"/>
      <c r="E17194" s="8"/>
      <c r="F17194" s="8"/>
      <c r="G17194" s="8"/>
      <c r="H17194" s="8"/>
      <c r="I17194" s="8"/>
      <c r="J17194" s="8"/>
      <c r="K17194" s="8"/>
      <c r="L17194" s="8"/>
      <c r="M17194" s="8"/>
      <c r="N17194" s="8"/>
      <c r="O17194" s="8"/>
      <c r="P17194" s="8"/>
      <c r="Q17194" s="8"/>
      <c r="R17194" s="8"/>
      <c r="S17194" s="8"/>
      <c r="T17194" s="8"/>
      <c r="U17194" s="8"/>
      <c r="V17194" s="8"/>
      <c r="W17194" s="8"/>
      <c r="X17194" s="8"/>
      <c r="Y17194" s="8"/>
      <c r="Z17194" s="8"/>
      <c r="AA17194" s="8"/>
      <c r="AB17194" s="8"/>
      <c r="AC17194" s="8"/>
      <c r="AD17194" s="8"/>
      <c r="AE17194" s="8"/>
      <c r="AF17194" s="8"/>
      <c r="AG17194" s="12"/>
    </row>
    <row r="17195" spans="1:33">
      <c r="A17195" s="8"/>
      <c r="B17195" s="8"/>
      <c r="C17195" s="8"/>
      <c r="D17195" s="8"/>
      <c r="E17195" s="8"/>
      <c r="F17195" s="8"/>
      <c r="G17195" s="8"/>
      <c r="H17195" s="8"/>
      <c r="I17195" s="8"/>
      <c r="J17195" s="8"/>
      <c r="K17195" s="8"/>
      <c r="L17195" s="8"/>
      <c r="M17195" s="8"/>
      <c r="N17195" s="8"/>
      <c r="O17195" s="8"/>
      <c r="P17195" s="8"/>
      <c r="Q17195" s="8"/>
      <c r="R17195" s="8"/>
      <c r="S17195" s="8"/>
      <c r="T17195" s="8"/>
      <c r="U17195" s="8"/>
      <c r="V17195" s="8"/>
      <c r="W17195" s="8"/>
      <c r="X17195" s="8"/>
      <c r="Y17195" s="8"/>
      <c r="Z17195" s="8"/>
      <c r="AA17195" s="8"/>
      <c r="AB17195" s="8"/>
      <c r="AC17195" s="8"/>
      <c r="AD17195" s="8"/>
      <c r="AE17195" s="8"/>
      <c r="AF17195" s="8"/>
      <c r="AG17195" s="12"/>
    </row>
    <row r="17196" spans="1:33">
      <c r="A17196" s="8"/>
      <c r="B17196" s="8"/>
      <c r="C17196" s="8"/>
      <c r="D17196" s="8"/>
      <c r="E17196" s="8"/>
      <c r="F17196" s="8"/>
      <c r="G17196" s="8"/>
      <c r="H17196" s="8"/>
      <c r="I17196" s="8"/>
      <c r="J17196" s="8"/>
      <c r="K17196" s="8"/>
      <c r="L17196" s="8"/>
      <c r="M17196" s="8"/>
      <c r="N17196" s="8"/>
      <c r="O17196" s="8"/>
      <c r="P17196" s="8"/>
      <c r="Q17196" s="8"/>
      <c r="R17196" s="8"/>
      <c r="S17196" s="8"/>
      <c r="T17196" s="8"/>
      <c r="U17196" s="8"/>
      <c r="V17196" s="8"/>
      <c r="W17196" s="8"/>
      <c r="X17196" s="8"/>
      <c r="Y17196" s="8"/>
      <c r="Z17196" s="8"/>
      <c r="AA17196" s="8"/>
      <c r="AB17196" s="8"/>
      <c r="AC17196" s="8"/>
      <c r="AD17196" s="8"/>
      <c r="AE17196" s="8"/>
      <c r="AF17196" s="8"/>
      <c r="AG17196" s="12"/>
    </row>
    <row r="17197" spans="1:33">
      <c r="A17197" s="8"/>
      <c r="B17197" s="8"/>
      <c r="C17197" s="8"/>
      <c r="D17197" s="8"/>
      <c r="E17197" s="8"/>
      <c r="F17197" s="8"/>
      <c r="G17197" s="8"/>
      <c r="H17197" s="8"/>
      <c r="I17197" s="8"/>
      <c r="J17197" s="8"/>
      <c r="K17197" s="8"/>
      <c r="L17197" s="8"/>
      <c r="M17197" s="8"/>
      <c r="N17197" s="8"/>
      <c r="O17197" s="8"/>
      <c r="P17197" s="8"/>
      <c r="Q17197" s="8"/>
      <c r="R17197" s="8"/>
      <c r="S17197" s="8"/>
      <c r="T17197" s="8"/>
      <c r="U17197" s="8"/>
      <c r="V17197" s="8"/>
      <c r="W17197" s="8"/>
      <c r="X17197" s="8"/>
      <c r="Y17197" s="8"/>
      <c r="Z17197" s="8"/>
      <c r="AA17197" s="8"/>
      <c r="AB17197" s="8"/>
      <c r="AC17197" s="8"/>
      <c r="AD17197" s="8"/>
      <c r="AE17197" s="8"/>
      <c r="AF17197" s="8"/>
      <c r="AG17197" s="12"/>
    </row>
    <row r="17198" spans="1:33">
      <c r="A17198" s="8"/>
      <c r="B17198" s="8"/>
      <c r="C17198" s="8"/>
      <c r="D17198" s="8"/>
      <c r="E17198" s="8"/>
      <c r="F17198" s="8"/>
      <c r="G17198" s="8"/>
      <c r="H17198" s="8"/>
      <c r="I17198" s="8"/>
      <c r="J17198" s="8"/>
      <c r="K17198" s="8"/>
      <c r="L17198" s="8"/>
      <c r="M17198" s="8"/>
      <c r="N17198" s="8"/>
      <c r="O17198" s="8"/>
      <c r="P17198" s="8"/>
      <c r="Q17198" s="8"/>
      <c r="R17198" s="8"/>
      <c r="S17198" s="8"/>
      <c r="T17198" s="8"/>
      <c r="U17198" s="8"/>
      <c r="V17198" s="8"/>
      <c r="W17198" s="8"/>
      <c r="X17198" s="8"/>
      <c r="Y17198" s="8"/>
      <c r="Z17198" s="8"/>
      <c r="AA17198" s="8"/>
      <c r="AB17198" s="8"/>
      <c r="AC17198" s="8"/>
      <c r="AD17198" s="8"/>
      <c r="AE17198" s="8"/>
      <c r="AF17198" s="8"/>
      <c r="AG17198" s="12"/>
    </row>
    <row r="17199" spans="1:33">
      <c r="A17199" s="8"/>
      <c r="B17199" s="8"/>
      <c r="C17199" s="8"/>
      <c r="D17199" s="8"/>
      <c r="E17199" s="8"/>
      <c r="F17199" s="8"/>
      <c r="G17199" s="8"/>
      <c r="H17199" s="8"/>
      <c r="I17199" s="8"/>
      <c r="J17199" s="8"/>
      <c r="K17199" s="8"/>
      <c r="L17199" s="8"/>
      <c r="M17199" s="8"/>
      <c r="N17199" s="8"/>
      <c r="O17199" s="8"/>
      <c r="P17199" s="8"/>
      <c r="Q17199" s="8"/>
      <c r="R17199" s="8"/>
      <c r="S17199" s="8"/>
      <c r="T17199" s="8"/>
      <c r="U17199" s="8"/>
      <c r="V17199" s="8"/>
      <c r="W17199" s="8"/>
      <c r="X17199" s="8"/>
      <c r="Y17199" s="8"/>
      <c r="Z17199" s="8"/>
      <c r="AA17199" s="8"/>
      <c r="AB17199" s="8"/>
      <c r="AC17199" s="8"/>
      <c r="AD17199" s="8"/>
      <c r="AE17199" s="8"/>
      <c r="AF17199" s="8"/>
      <c r="AG17199" s="12"/>
    </row>
    <row r="17200" spans="1:33">
      <c r="A17200" s="8"/>
      <c r="B17200" s="8"/>
      <c r="C17200" s="8"/>
      <c r="D17200" s="8"/>
      <c r="E17200" s="8"/>
      <c r="F17200" s="8"/>
      <c r="G17200" s="8"/>
      <c r="H17200" s="8"/>
      <c r="I17200" s="8"/>
      <c r="J17200" s="8"/>
      <c r="K17200" s="8"/>
      <c r="L17200" s="8"/>
      <c r="M17200" s="8"/>
      <c r="N17200" s="8"/>
      <c r="O17200" s="8"/>
      <c r="P17200" s="8"/>
      <c r="Q17200" s="8"/>
      <c r="R17200" s="8"/>
      <c r="S17200" s="8"/>
      <c r="T17200" s="8"/>
      <c r="U17200" s="8"/>
      <c r="V17200" s="8"/>
      <c r="W17200" s="8"/>
      <c r="X17200" s="8"/>
      <c r="Y17200" s="8"/>
      <c r="Z17200" s="8"/>
      <c r="AA17200" s="8"/>
      <c r="AB17200" s="8"/>
      <c r="AC17200" s="8"/>
      <c r="AD17200" s="8"/>
      <c r="AE17200" s="8"/>
      <c r="AF17200" s="8"/>
      <c r="AG17200" s="12"/>
    </row>
    <row r="17201" spans="1:33">
      <c r="A17201" s="8"/>
      <c r="B17201" s="8"/>
      <c r="C17201" s="8"/>
      <c r="D17201" s="8"/>
      <c r="E17201" s="8"/>
      <c r="F17201" s="8"/>
      <c r="G17201" s="8"/>
      <c r="H17201" s="8"/>
      <c r="I17201" s="8"/>
      <c r="J17201" s="8"/>
      <c r="K17201" s="8"/>
      <c r="L17201" s="8"/>
      <c r="M17201" s="8"/>
      <c r="N17201" s="8"/>
      <c r="O17201" s="8"/>
      <c r="P17201" s="8"/>
      <c r="Q17201" s="8"/>
      <c r="R17201" s="8"/>
      <c r="S17201" s="8"/>
      <c r="T17201" s="8"/>
      <c r="U17201" s="8"/>
      <c r="V17201" s="8"/>
      <c r="W17201" s="8"/>
      <c r="X17201" s="8"/>
      <c r="Y17201" s="8"/>
      <c r="Z17201" s="8"/>
      <c r="AA17201" s="8"/>
      <c r="AB17201" s="8"/>
      <c r="AC17201" s="8"/>
      <c r="AD17201" s="8"/>
      <c r="AE17201" s="8"/>
      <c r="AF17201" s="8"/>
      <c r="AG17201" s="12"/>
    </row>
    <row r="17202" spans="1:33">
      <c r="A17202" s="8"/>
      <c r="B17202" s="8"/>
      <c r="C17202" s="8"/>
      <c r="D17202" s="8"/>
      <c r="E17202" s="8"/>
      <c r="F17202" s="8"/>
      <c r="G17202" s="8"/>
      <c r="H17202" s="8"/>
      <c r="I17202" s="8"/>
      <c r="J17202" s="8"/>
      <c r="K17202" s="8"/>
      <c r="L17202" s="8"/>
      <c r="M17202" s="8"/>
      <c r="N17202" s="8"/>
      <c r="O17202" s="8"/>
      <c r="P17202" s="8"/>
      <c r="Q17202" s="8"/>
      <c r="R17202" s="8"/>
      <c r="S17202" s="8"/>
      <c r="T17202" s="8"/>
      <c r="U17202" s="8"/>
      <c r="V17202" s="8"/>
      <c r="W17202" s="8"/>
      <c r="X17202" s="8"/>
      <c r="Y17202" s="8"/>
      <c r="Z17202" s="8"/>
      <c r="AA17202" s="8"/>
      <c r="AB17202" s="8"/>
      <c r="AC17202" s="8"/>
      <c r="AD17202" s="8"/>
      <c r="AE17202" s="8"/>
      <c r="AF17202" s="8"/>
      <c r="AG17202" s="12"/>
    </row>
    <row r="17203" spans="1:33">
      <c r="A17203" s="8"/>
      <c r="B17203" s="8"/>
      <c r="C17203" s="8"/>
      <c r="D17203" s="8"/>
      <c r="E17203" s="8"/>
      <c r="F17203" s="8"/>
      <c r="G17203" s="8"/>
      <c r="H17203" s="8"/>
      <c r="I17203" s="8"/>
      <c r="J17203" s="8"/>
      <c r="K17203" s="8"/>
      <c r="L17203" s="8"/>
      <c r="M17203" s="8"/>
      <c r="N17203" s="8"/>
      <c r="O17203" s="8"/>
      <c r="P17203" s="8"/>
      <c r="Q17203" s="8"/>
      <c r="R17203" s="8"/>
      <c r="S17203" s="8"/>
      <c r="T17203" s="8"/>
      <c r="U17203" s="8"/>
      <c r="V17203" s="8"/>
      <c r="W17203" s="8"/>
      <c r="X17203" s="8"/>
      <c r="Y17203" s="8"/>
      <c r="Z17203" s="8"/>
      <c r="AA17203" s="8"/>
      <c r="AB17203" s="8"/>
      <c r="AC17203" s="8"/>
      <c r="AD17203" s="8"/>
      <c r="AE17203" s="8"/>
      <c r="AF17203" s="8"/>
      <c r="AG17203" s="12"/>
    </row>
    <row r="17204" spans="1:33">
      <c r="A17204" s="8"/>
      <c r="B17204" s="8"/>
      <c r="C17204" s="8"/>
      <c r="D17204" s="8"/>
      <c r="E17204" s="8"/>
      <c r="F17204" s="8"/>
      <c r="G17204" s="8"/>
      <c r="H17204" s="8"/>
      <c r="I17204" s="8"/>
      <c r="J17204" s="8"/>
      <c r="K17204" s="8"/>
      <c r="L17204" s="8"/>
      <c r="M17204" s="8"/>
      <c r="N17204" s="8"/>
      <c r="O17204" s="8"/>
      <c r="P17204" s="8"/>
      <c r="Q17204" s="8"/>
      <c r="R17204" s="8"/>
      <c r="S17204" s="8"/>
      <c r="T17204" s="8"/>
      <c r="U17204" s="8"/>
      <c r="V17204" s="8"/>
      <c r="W17204" s="8"/>
      <c r="X17204" s="8"/>
      <c r="Y17204" s="8"/>
      <c r="Z17204" s="8"/>
      <c r="AA17204" s="8"/>
      <c r="AB17204" s="8"/>
      <c r="AC17204" s="8"/>
      <c r="AD17204" s="8"/>
      <c r="AE17204" s="8"/>
      <c r="AF17204" s="8"/>
      <c r="AG17204" s="12"/>
    </row>
    <row r="17205" spans="1:33">
      <c r="A17205" s="8"/>
      <c r="B17205" s="8"/>
      <c r="C17205" s="8"/>
      <c r="D17205" s="8"/>
      <c r="E17205" s="8"/>
      <c r="F17205" s="8"/>
      <c r="G17205" s="8"/>
      <c r="H17205" s="8"/>
      <c r="I17205" s="8"/>
      <c r="J17205" s="8"/>
      <c r="K17205" s="8"/>
      <c r="L17205" s="8"/>
      <c r="M17205" s="8"/>
      <c r="N17205" s="8"/>
      <c r="O17205" s="8"/>
      <c r="P17205" s="8"/>
      <c r="Q17205" s="8"/>
      <c r="R17205" s="8"/>
      <c r="S17205" s="8"/>
      <c r="T17205" s="8"/>
      <c r="U17205" s="8"/>
      <c r="V17205" s="8"/>
      <c r="W17205" s="8"/>
      <c r="X17205" s="8"/>
      <c r="Y17205" s="8"/>
      <c r="Z17205" s="8"/>
      <c r="AA17205" s="8"/>
      <c r="AB17205" s="8"/>
      <c r="AC17205" s="8"/>
      <c r="AD17205" s="8"/>
      <c r="AE17205" s="8"/>
      <c r="AF17205" s="8"/>
      <c r="AG17205" s="12"/>
    </row>
    <row r="17206" spans="1:33">
      <c r="A17206" s="8"/>
      <c r="B17206" s="8"/>
      <c r="C17206" s="8"/>
      <c r="D17206" s="8"/>
      <c r="E17206" s="8"/>
      <c r="F17206" s="8"/>
      <c r="G17206" s="8"/>
      <c r="H17206" s="8"/>
      <c r="I17206" s="8"/>
      <c r="J17206" s="8"/>
      <c r="K17206" s="8"/>
      <c r="L17206" s="8"/>
      <c r="M17206" s="8"/>
      <c r="N17206" s="8"/>
      <c r="O17206" s="8"/>
      <c r="P17206" s="8"/>
      <c r="Q17206" s="8"/>
      <c r="R17206" s="8"/>
      <c r="S17206" s="8"/>
      <c r="T17206" s="8"/>
      <c r="U17206" s="8"/>
      <c r="V17206" s="8"/>
      <c r="W17206" s="8"/>
      <c r="X17206" s="8"/>
      <c r="Y17206" s="8"/>
      <c r="Z17206" s="8"/>
      <c r="AA17206" s="8"/>
      <c r="AB17206" s="8"/>
      <c r="AC17206" s="8"/>
      <c r="AD17206" s="8"/>
      <c r="AE17206" s="8"/>
      <c r="AF17206" s="8"/>
      <c r="AG17206" s="12"/>
    </row>
    <row r="17207" spans="1:33">
      <c r="A17207" s="8"/>
      <c r="B17207" s="8"/>
      <c r="C17207" s="8"/>
      <c r="D17207" s="8"/>
      <c r="E17207" s="8"/>
      <c r="F17207" s="8"/>
      <c r="G17207" s="8"/>
      <c r="H17207" s="8"/>
      <c r="I17207" s="8"/>
      <c r="J17207" s="8"/>
      <c r="K17207" s="8"/>
      <c r="L17207" s="8"/>
      <c r="M17207" s="8"/>
      <c r="N17207" s="8"/>
      <c r="O17207" s="8"/>
      <c r="P17207" s="8"/>
      <c r="Q17207" s="8"/>
      <c r="R17207" s="8"/>
      <c r="S17207" s="8"/>
      <c r="T17207" s="8"/>
      <c r="U17207" s="8"/>
      <c r="V17207" s="8"/>
      <c r="W17207" s="8"/>
      <c r="X17207" s="8"/>
      <c r="Y17207" s="8"/>
      <c r="Z17207" s="8"/>
      <c r="AA17207" s="8"/>
      <c r="AB17207" s="8"/>
      <c r="AC17207" s="8"/>
      <c r="AD17207" s="8"/>
      <c r="AE17207" s="8"/>
      <c r="AF17207" s="8"/>
      <c r="AG17207" s="12"/>
    </row>
    <row r="17208" spans="1:33">
      <c r="A17208" s="8"/>
      <c r="B17208" s="8"/>
      <c r="C17208" s="8"/>
      <c r="D17208" s="8"/>
      <c r="E17208" s="8"/>
      <c r="F17208" s="8"/>
      <c r="G17208" s="8"/>
      <c r="H17208" s="8"/>
      <c r="I17208" s="8"/>
      <c r="J17208" s="8"/>
      <c r="K17208" s="8"/>
      <c r="L17208" s="8"/>
      <c r="M17208" s="8"/>
      <c r="N17208" s="8"/>
      <c r="O17208" s="8"/>
      <c r="P17208" s="8"/>
      <c r="Q17208" s="8"/>
      <c r="R17208" s="8"/>
      <c r="S17208" s="8"/>
      <c r="T17208" s="8"/>
      <c r="U17208" s="8"/>
      <c r="V17208" s="8"/>
      <c r="W17208" s="8"/>
      <c r="X17208" s="8"/>
      <c r="Y17208" s="8"/>
      <c r="Z17208" s="8"/>
      <c r="AA17208" s="8"/>
      <c r="AB17208" s="8"/>
      <c r="AC17208" s="8"/>
      <c r="AD17208" s="8"/>
      <c r="AE17208" s="8"/>
      <c r="AF17208" s="8"/>
      <c r="AG17208" s="12"/>
    </row>
    <row r="17209" spans="1:33">
      <c r="A17209" s="8"/>
      <c r="B17209" s="8"/>
      <c r="C17209" s="8"/>
      <c r="D17209" s="8"/>
      <c r="E17209" s="8"/>
      <c r="F17209" s="8"/>
      <c r="G17209" s="8"/>
      <c r="H17209" s="8"/>
      <c r="I17209" s="8"/>
      <c r="J17209" s="8"/>
      <c r="K17209" s="8"/>
      <c r="L17209" s="8"/>
      <c r="M17209" s="8"/>
      <c r="N17209" s="8"/>
      <c r="O17209" s="8"/>
      <c r="P17209" s="8"/>
      <c r="Q17209" s="8"/>
      <c r="R17209" s="8"/>
      <c r="S17209" s="8"/>
      <c r="T17209" s="8"/>
      <c r="U17209" s="8"/>
      <c r="V17209" s="8"/>
      <c r="W17209" s="8"/>
      <c r="X17209" s="8"/>
      <c r="Y17209" s="8"/>
      <c r="Z17209" s="8"/>
      <c r="AA17209" s="8"/>
      <c r="AB17209" s="8"/>
      <c r="AC17209" s="8"/>
      <c r="AD17209" s="8"/>
      <c r="AE17209" s="8"/>
      <c r="AF17209" s="8"/>
      <c r="AG17209" s="12"/>
    </row>
    <row r="17210" spans="1:33">
      <c r="A17210" s="8"/>
      <c r="B17210" s="8"/>
      <c r="C17210" s="8"/>
      <c r="D17210" s="8"/>
      <c r="E17210" s="8"/>
      <c r="F17210" s="8"/>
      <c r="G17210" s="8"/>
      <c r="H17210" s="8"/>
      <c r="I17210" s="8"/>
      <c r="J17210" s="8"/>
      <c r="K17210" s="8"/>
      <c r="L17210" s="8"/>
      <c r="M17210" s="8"/>
      <c r="N17210" s="8"/>
      <c r="O17210" s="8"/>
      <c r="P17210" s="8"/>
      <c r="Q17210" s="8"/>
      <c r="R17210" s="8"/>
      <c r="S17210" s="8"/>
      <c r="T17210" s="8"/>
      <c r="U17210" s="8"/>
      <c r="V17210" s="8"/>
      <c r="W17210" s="8"/>
      <c r="X17210" s="8"/>
      <c r="Y17210" s="8"/>
      <c r="Z17210" s="8"/>
      <c r="AA17210" s="8"/>
      <c r="AB17210" s="8"/>
      <c r="AC17210" s="8"/>
      <c r="AD17210" s="8"/>
      <c r="AE17210" s="8"/>
      <c r="AF17210" s="8"/>
      <c r="AG17210" s="12"/>
    </row>
    <row r="17211" spans="1:33">
      <c r="A17211" s="8"/>
      <c r="B17211" s="8"/>
      <c r="C17211" s="8"/>
      <c r="D17211" s="8"/>
      <c r="E17211" s="8"/>
      <c r="F17211" s="8"/>
      <c r="G17211" s="8"/>
      <c r="H17211" s="8"/>
      <c r="I17211" s="8"/>
      <c r="J17211" s="8"/>
      <c r="K17211" s="8"/>
      <c r="L17211" s="8"/>
      <c r="M17211" s="8"/>
      <c r="N17211" s="8"/>
      <c r="O17211" s="8"/>
      <c r="P17211" s="8"/>
      <c r="Q17211" s="8"/>
      <c r="R17211" s="8"/>
      <c r="S17211" s="8"/>
      <c r="T17211" s="8"/>
      <c r="U17211" s="8"/>
      <c r="V17211" s="8"/>
      <c r="W17211" s="8"/>
      <c r="X17211" s="8"/>
      <c r="Y17211" s="8"/>
      <c r="Z17211" s="8"/>
      <c r="AA17211" s="8"/>
      <c r="AB17211" s="8"/>
      <c r="AC17211" s="8"/>
      <c r="AD17211" s="8"/>
      <c r="AE17211" s="8"/>
      <c r="AF17211" s="8"/>
      <c r="AG17211" s="12"/>
    </row>
    <row r="17212" spans="1:33">
      <c r="A17212" s="8"/>
      <c r="B17212" s="8"/>
      <c r="C17212" s="8"/>
      <c r="D17212" s="8"/>
      <c r="E17212" s="8"/>
      <c r="F17212" s="8"/>
      <c r="G17212" s="8"/>
      <c r="H17212" s="8"/>
      <c r="I17212" s="8"/>
      <c r="J17212" s="8"/>
      <c r="K17212" s="8"/>
      <c r="L17212" s="8"/>
      <c r="M17212" s="8"/>
      <c r="N17212" s="8"/>
      <c r="O17212" s="8"/>
      <c r="P17212" s="8"/>
      <c r="Q17212" s="8"/>
      <c r="R17212" s="8"/>
      <c r="S17212" s="8"/>
      <c r="T17212" s="8"/>
      <c r="U17212" s="8"/>
      <c r="V17212" s="8"/>
      <c r="W17212" s="8"/>
      <c r="X17212" s="8"/>
      <c r="Y17212" s="8"/>
      <c r="Z17212" s="8"/>
      <c r="AA17212" s="8"/>
      <c r="AB17212" s="8"/>
      <c r="AC17212" s="8"/>
      <c r="AD17212" s="8"/>
      <c r="AE17212" s="8"/>
      <c r="AF17212" s="8"/>
      <c r="AG17212" s="12"/>
    </row>
    <row r="17213" spans="1:33">
      <c r="A17213" s="8"/>
      <c r="B17213" s="8"/>
      <c r="C17213" s="8"/>
      <c r="D17213" s="8"/>
      <c r="E17213" s="8"/>
      <c r="F17213" s="8"/>
      <c r="G17213" s="8"/>
      <c r="H17213" s="8"/>
      <c r="I17213" s="8"/>
      <c r="J17213" s="8"/>
      <c r="K17213" s="8"/>
      <c r="L17213" s="8"/>
      <c r="M17213" s="8"/>
      <c r="N17213" s="8"/>
      <c r="O17213" s="8"/>
      <c r="P17213" s="8"/>
      <c r="Q17213" s="8"/>
      <c r="R17213" s="8"/>
      <c r="S17213" s="8"/>
      <c r="T17213" s="8"/>
      <c r="U17213" s="8"/>
      <c r="V17213" s="8"/>
      <c r="W17213" s="8"/>
      <c r="X17213" s="8"/>
      <c r="Y17213" s="8"/>
      <c r="Z17213" s="8"/>
      <c r="AA17213" s="8"/>
      <c r="AB17213" s="8"/>
      <c r="AC17213" s="8"/>
      <c r="AD17213" s="8"/>
      <c r="AE17213" s="8"/>
      <c r="AF17213" s="8"/>
      <c r="AG17213" s="12"/>
    </row>
    <row r="17214" spans="1:33">
      <c r="A17214" s="8"/>
      <c r="B17214" s="8"/>
      <c r="C17214" s="8"/>
      <c r="D17214" s="8"/>
      <c r="E17214" s="8"/>
      <c r="F17214" s="8"/>
      <c r="G17214" s="8"/>
      <c r="H17214" s="8"/>
      <c r="I17214" s="8"/>
      <c r="J17214" s="8"/>
      <c r="K17214" s="8"/>
      <c r="L17214" s="8"/>
      <c r="M17214" s="8"/>
      <c r="N17214" s="8"/>
      <c r="O17214" s="8"/>
      <c r="P17214" s="8"/>
      <c r="Q17214" s="8"/>
      <c r="R17214" s="8"/>
      <c r="S17214" s="8"/>
      <c r="T17214" s="8"/>
      <c r="U17214" s="8"/>
      <c r="V17214" s="8"/>
      <c r="W17214" s="8"/>
      <c r="X17214" s="8"/>
      <c r="Y17214" s="8"/>
      <c r="Z17214" s="8"/>
      <c r="AA17214" s="8"/>
      <c r="AB17214" s="8"/>
      <c r="AC17214" s="8"/>
      <c r="AD17214" s="8"/>
      <c r="AE17214" s="8"/>
      <c r="AF17214" s="8"/>
      <c r="AG17214" s="12"/>
    </row>
    <row r="17215" spans="1:33">
      <c r="A17215" s="8"/>
      <c r="B17215" s="8"/>
      <c r="C17215" s="8"/>
      <c r="D17215" s="8"/>
      <c r="E17215" s="8"/>
      <c r="F17215" s="8"/>
      <c r="G17215" s="8"/>
      <c r="H17215" s="8"/>
      <c r="I17215" s="8"/>
      <c r="J17215" s="8"/>
      <c r="K17215" s="8"/>
      <c r="L17215" s="8"/>
      <c r="M17215" s="8"/>
      <c r="N17215" s="8"/>
      <c r="O17215" s="8"/>
      <c r="P17215" s="8"/>
      <c r="Q17215" s="8"/>
      <c r="R17215" s="8"/>
      <c r="S17215" s="8"/>
      <c r="T17215" s="8"/>
      <c r="U17215" s="8"/>
      <c r="V17215" s="8"/>
      <c r="W17215" s="8"/>
      <c r="X17215" s="8"/>
      <c r="Y17215" s="8"/>
      <c r="Z17215" s="8"/>
      <c r="AA17215" s="8"/>
      <c r="AB17215" s="8"/>
      <c r="AC17215" s="8"/>
      <c r="AD17215" s="8"/>
      <c r="AE17215" s="8"/>
      <c r="AF17215" s="8"/>
      <c r="AG17215" s="12"/>
    </row>
    <row r="17216" spans="1:33">
      <c r="A17216" s="8"/>
      <c r="B17216" s="8"/>
      <c r="C17216" s="8"/>
      <c r="D17216" s="8"/>
      <c r="E17216" s="8"/>
      <c r="F17216" s="8"/>
      <c r="G17216" s="8"/>
      <c r="H17216" s="8"/>
      <c r="I17216" s="8"/>
      <c r="J17216" s="8"/>
      <c r="K17216" s="8"/>
      <c r="L17216" s="8"/>
      <c r="M17216" s="8"/>
      <c r="N17216" s="8"/>
      <c r="O17216" s="8"/>
      <c r="P17216" s="8"/>
      <c r="Q17216" s="8"/>
      <c r="R17216" s="8"/>
      <c r="S17216" s="8"/>
      <c r="T17216" s="8"/>
      <c r="U17216" s="8"/>
      <c r="V17216" s="8"/>
      <c r="W17216" s="8"/>
      <c r="X17216" s="8"/>
      <c r="Y17216" s="8"/>
      <c r="Z17216" s="8"/>
      <c r="AA17216" s="8"/>
      <c r="AB17216" s="8"/>
      <c r="AC17216" s="8"/>
      <c r="AD17216" s="8"/>
      <c r="AE17216" s="8"/>
      <c r="AF17216" s="8"/>
      <c r="AG17216" s="12"/>
    </row>
    <row r="17217" spans="1:33">
      <c r="A17217" s="8"/>
      <c r="B17217" s="8"/>
      <c r="C17217" s="8"/>
      <c r="D17217" s="8"/>
      <c r="E17217" s="8"/>
      <c r="F17217" s="8"/>
      <c r="G17217" s="8"/>
      <c r="H17217" s="8"/>
      <c r="I17217" s="8"/>
      <c r="J17217" s="8"/>
      <c r="K17217" s="8"/>
      <c r="L17217" s="8"/>
      <c r="M17217" s="8"/>
      <c r="N17217" s="8"/>
      <c r="O17217" s="8"/>
      <c r="P17217" s="8"/>
      <c r="Q17217" s="8"/>
      <c r="R17217" s="8"/>
      <c r="S17217" s="8"/>
      <c r="T17217" s="8"/>
      <c r="U17217" s="8"/>
      <c r="V17217" s="8"/>
      <c r="W17217" s="8"/>
      <c r="X17217" s="8"/>
      <c r="Y17217" s="8"/>
      <c r="Z17217" s="8"/>
      <c r="AA17217" s="8"/>
      <c r="AB17217" s="8"/>
      <c r="AC17217" s="8"/>
      <c r="AD17217" s="8"/>
      <c r="AE17217" s="8"/>
      <c r="AF17217" s="8"/>
      <c r="AG17217" s="12"/>
    </row>
    <row r="17218" spans="1:33">
      <c r="A17218" s="8"/>
      <c r="B17218" s="8"/>
      <c r="C17218" s="8"/>
      <c r="D17218" s="8"/>
      <c r="E17218" s="8"/>
      <c r="F17218" s="8"/>
      <c r="G17218" s="8"/>
      <c r="H17218" s="8"/>
      <c r="I17218" s="8"/>
      <c r="J17218" s="8"/>
      <c r="K17218" s="8"/>
      <c r="L17218" s="8"/>
      <c r="M17218" s="8"/>
      <c r="N17218" s="8"/>
      <c r="O17218" s="8"/>
      <c r="P17218" s="8"/>
      <c r="Q17218" s="8"/>
      <c r="R17218" s="8"/>
      <c r="S17218" s="8"/>
      <c r="T17218" s="8"/>
      <c r="U17218" s="8"/>
      <c r="V17218" s="8"/>
      <c r="W17218" s="8"/>
      <c r="X17218" s="8"/>
      <c r="Y17218" s="8"/>
      <c r="Z17218" s="8"/>
      <c r="AA17218" s="8"/>
      <c r="AB17218" s="8"/>
      <c r="AC17218" s="8"/>
      <c r="AD17218" s="8"/>
      <c r="AE17218" s="8"/>
      <c r="AF17218" s="8"/>
      <c r="AG17218" s="12"/>
    </row>
    <row r="17219" spans="1:33">
      <c r="A17219" s="8"/>
      <c r="B17219" s="8"/>
      <c r="C17219" s="8"/>
      <c r="D17219" s="8"/>
      <c r="E17219" s="8"/>
      <c r="F17219" s="8"/>
      <c r="G17219" s="8"/>
      <c r="H17219" s="8"/>
      <c r="I17219" s="8"/>
      <c r="J17219" s="8"/>
      <c r="K17219" s="8"/>
      <c r="L17219" s="8"/>
      <c r="M17219" s="8"/>
      <c r="N17219" s="8"/>
      <c r="O17219" s="8"/>
      <c r="P17219" s="8"/>
      <c r="Q17219" s="8"/>
      <c r="R17219" s="8"/>
      <c r="S17219" s="8"/>
      <c r="T17219" s="8"/>
      <c r="U17219" s="8"/>
      <c r="V17219" s="8"/>
      <c r="W17219" s="8"/>
      <c r="X17219" s="8"/>
      <c r="Y17219" s="8"/>
      <c r="Z17219" s="8"/>
      <c r="AA17219" s="8"/>
      <c r="AB17219" s="8"/>
      <c r="AC17219" s="8"/>
      <c r="AD17219" s="8"/>
      <c r="AE17219" s="8"/>
      <c r="AF17219" s="8"/>
      <c r="AG17219" s="12"/>
    </row>
    <row r="17220" spans="1:33">
      <c r="A17220" s="8"/>
      <c r="B17220" s="8"/>
      <c r="C17220" s="8"/>
      <c r="D17220" s="8"/>
      <c r="E17220" s="8"/>
      <c r="F17220" s="8"/>
      <c r="G17220" s="8"/>
      <c r="H17220" s="8"/>
      <c r="I17220" s="8"/>
      <c r="J17220" s="8"/>
      <c r="K17220" s="8"/>
      <c r="L17220" s="8"/>
      <c r="M17220" s="8"/>
      <c r="N17220" s="8"/>
      <c r="O17220" s="8"/>
      <c r="P17220" s="8"/>
      <c r="Q17220" s="8"/>
      <c r="R17220" s="8"/>
      <c r="S17220" s="8"/>
      <c r="T17220" s="8"/>
      <c r="U17220" s="8"/>
      <c r="V17220" s="8"/>
      <c r="W17220" s="8"/>
      <c r="X17220" s="8"/>
      <c r="Y17220" s="8"/>
      <c r="Z17220" s="8"/>
      <c r="AA17220" s="8"/>
      <c r="AB17220" s="8"/>
      <c r="AC17220" s="8"/>
      <c r="AD17220" s="8"/>
      <c r="AE17220" s="8"/>
      <c r="AF17220" s="8"/>
      <c r="AG17220" s="12"/>
    </row>
    <row r="17221" spans="1:33">
      <c r="A17221" s="8"/>
      <c r="B17221" s="8"/>
      <c r="C17221" s="8"/>
      <c r="D17221" s="8"/>
      <c r="E17221" s="8"/>
      <c r="F17221" s="8"/>
      <c r="G17221" s="8"/>
      <c r="H17221" s="8"/>
      <c r="I17221" s="8"/>
      <c r="J17221" s="8"/>
      <c r="K17221" s="8"/>
      <c r="L17221" s="8"/>
      <c r="M17221" s="8"/>
      <c r="N17221" s="8"/>
      <c r="O17221" s="8"/>
      <c r="P17221" s="8"/>
      <c r="Q17221" s="8"/>
      <c r="R17221" s="8"/>
      <c r="S17221" s="8"/>
      <c r="T17221" s="8"/>
      <c r="U17221" s="8"/>
      <c r="V17221" s="8"/>
      <c r="W17221" s="8"/>
      <c r="X17221" s="8"/>
      <c r="Y17221" s="8"/>
      <c r="Z17221" s="8"/>
      <c r="AA17221" s="8"/>
      <c r="AB17221" s="8"/>
      <c r="AC17221" s="8"/>
      <c r="AD17221" s="8"/>
      <c r="AE17221" s="8"/>
      <c r="AF17221" s="8"/>
      <c r="AG17221" s="12"/>
    </row>
    <row r="17222" spans="1:33">
      <c r="A17222" s="8"/>
      <c r="B17222" s="8"/>
      <c r="C17222" s="8"/>
      <c r="D17222" s="8"/>
      <c r="E17222" s="8"/>
      <c r="F17222" s="8"/>
      <c r="G17222" s="8"/>
      <c r="H17222" s="8"/>
      <c r="I17222" s="8"/>
      <c r="J17222" s="8"/>
      <c r="K17222" s="8"/>
      <c r="L17222" s="8"/>
      <c r="M17222" s="8"/>
      <c r="N17222" s="8"/>
      <c r="O17222" s="8"/>
      <c r="P17222" s="8"/>
      <c r="Q17222" s="8"/>
      <c r="R17222" s="8"/>
      <c r="S17222" s="8"/>
      <c r="T17222" s="8"/>
      <c r="U17222" s="8"/>
      <c r="V17222" s="8"/>
      <c r="W17222" s="8"/>
      <c r="X17222" s="8"/>
      <c r="Y17222" s="8"/>
      <c r="Z17222" s="8"/>
      <c r="AA17222" s="8"/>
      <c r="AB17222" s="8"/>
      <c r="AC17222" s="8"/>
      <c r="AD17222" s="8"/>
      <c r="AE17222" s="8"/>
      <c r="AF17222" s="8"/>
      <c r="AG17222" s="12"/>
    </row>
    <row r="17223" spans="1:33">
      <c r="A17223" s="8"/>
      <c r="B17223" s="8"/>
      <c r="C17223" s="8"/>
      <c r="D17223" s="8"/>
      <c r="E17223" s="8"/>
      <c r="F17223" s="8"/>
      <c r="G17223" s="8"/>
      <c r="H17223" s="8"/>
      <c r="I17223" s="8"/>
      <c r="J17223" s="8"/>
      <c r="K17223" s="8"/>
      <c r="L17223" s="8"/>
      <c r="M17223" s="8"/>
      <c r="N17223" s="8"/>
      <c r="O17223" s="8"/>
      <c r="P17223" s="8"/>
      <c r="Q17223" s="8"/>
      <c r="R17223" s="8"/>
      <c r="S17223" s="8"/>
      <c r="T17223" s="8"/>
      <c r="U17223" s="8"/>
      <c r="V17223" s="8"/>
      <c r="W17223" s="8"/>
      <c r="X17223" s="8"/>
      <c r="Y17223" s="8"/>
      <c r="Z17223" s="8"/>
      <c r="AA17223" s="8"/>
      <c r="AB17223" s="8"/>
      <c r="AC17223" s="8"/>
      <c r="AD17223" s="8"/>
      <c r="AE17223" s="8"/>
      <c r="AF17223" s="8"/>
      <c r="AG17223" s="12"/>
    </row>
    <row r="17224" spans="1:33">
      <c r="A17224" s="8"/>
      <c r="B17224" s="8"/>
      <c r="C17224" s="8"/>
      <c r="D17224" s="8"/>
      <c r="E17224" s="8"/>
      <c r="F17224" s="8"/>
      <c r="G17224" s="8"/>
      <c r="H17224" s="8"/>
      <c r="I17224" s="8"/>
      <c r="J17224" s="8"/>
      <c r="K17224" s="8"/>
      <c r="L17224" s="8"/>
      <c r="M17224" s="8"/>
      <c r="N17224" s="8"/>
      <c r="O17224" s="8"/>
      <c r="P17224" s="8"/>
      <c r="Q17224" s="8"/>
      <c r="R17224" s="8"/>
      <c r="S17224" s="8"/>
      <c r="T17224" s="8"/>
      <c r="U17224" s="8"/>
      <c r="V17224" s="8"/>
      <c r="W17224" s="8"/>
      <c r="X17224" s="8"/>
      <c r="Y17224" s="8"/>
      <c r="Z17224" s="8"/>
      <c r="AA17224" s="8"/>
      <c r="AB17224" s="8"/>
      <c r="AC17224" s="8"/>
      <c r="AD17224" s="8"/>
      <c r="AE17224" s="8"/>
      <c r="AF17224" s="8"/>
      <c r="AG17224" s="12"/>
    </row>
    <row r="17225" spans="1:33">
      <c r="A17225" s="8"/>
      <c r="B17225" s="8"/>
      <c r="C17225" s="8"/>
      <c r="D17225" s="8"/>
      <c r="E17225" s="8"/>
      <c r="F17225" s="8"/>
      <c r="G17225" s="8"/>
      <c r="H17225" s="8"/>
      <c r="I17225" s="8"/>
      <c r="J17225" s="8"/>
      <c r="K17225" s="8"/>
      <c r="L17225" s="8"/>
      <c r="M17225" s="8"/>
      <c r="N17225" s="8"/>
      <c r="O17225" s="8"/>
      <c r="P17225" s="8"/>
      <c r="Q17225" s="8"/>
      <c r="R17225" s="8"/>
      <c r="S17225" s="8"/>
      <c r="T17225" s="8"/>
      <c r="U17225" s="8"/>
      <c r="V17225" s="8"/>
      <c r="W17225" s="8"/>
      <c r="X17225" s="8"/>
      <c r="Y17225" s="8"/>
      <c r="Z17225" s="8"/>
      <c r="AA17225" s="8"/>
      <c r="AB17225" s="8"/>
      <c r="AC17225" s="8"/>
      <c r="AD17225" s="8"/>
      <c r="AE17225" s="8"/>
      <c r="AF17225" s="8"/>
      <c r="AG17225" s="12"/>
    </row>
    <row r="17226" spans="1:33">
      <c r="A17226" s="8"/>
      <c r="B17226" s="8"/>
      <c r="C17226" s="8"/>
      <c r="D17226" s="8"/>
      <c r="E17226" s="8"/>
      <c r="F17226" s="8"/>
      <c r="G17226" s="8"/>
      <c r="H17226" s="8"/>
      <c r="I17226" s="8"/>
      <c r="J17226" s="8"/>
      <c r="K17226" s="8"/>
      <c r="L17226" s="8"/>
      <c r="M17226" s="8"/>
      <c r="N17226" s="8"/>
      <c r="O17226" s="8"/>
      <c r="P17226" s="8"/>
      <c r="Q17226" s="8"/>
      <c r="R17226" s="8"/>
      <c r="S17226" s="8"/>
      <c r="T17226" s="8"/>
      <c r="U17226" s="8"/>
      <c r="V17226" s="8"/>
      <c r="W17226" s="8"/>
      <c r="X17226" s="8"/>
      <c r="Y17226" s="8"/>
      <c r="Z17226" s="8"/>
      <c r="AA17226" s="8"/>
      <c r="AB17226" s="8"/>
      <c r="AC17226" s="8"/>
      <c r="AD17226" s="8"/>
      <c r="AE17226" s="8"/>
      <c r="AF17226" s="8"/>
      <c r="AG17226" s="12"/>
    </row>
    <row r="17227" spans="1:33">
      <c r="A17227" s="8"/>
      <c r="B17227" s="8"/>
      <c r="C17227" s="8"/>
      <c r="D17227" s="8"/>
      <c r="E17227" s="8"/>
      <c r="F17227" s="8"/>
      <c r="G17227" s="8"/>
      <c r="H17227" s="8"/>
      <c r="I17227" s="8"/>
      <c r="J17227" s="8"/>
      <c r="K17227" s="8"/>
      <c r="L17227" s="8"/>
      <c r="M17227" s="8"/>
      <c r="N17227" s="8"/>
      <c r="O17227" s="8"/>
      <c r="P17227" s="8"/>
      <c r="Q17227" s="8"/>
      <c r="R17227" s="8"/>
      <c r="S17227" s="8"/>
      <c r="T17227" s="8"/>
      <c r="U17227" s="8"/>
      <c r="V17227" s="8"/>
      <c r="W17227" s="8"/>
      <c r="X17227" s="8"/>
      <c r="Y17227" s="8"/>
      <c r="Z17227" s="8"/>
      <c r="AA17227" s="8"/>
      <c r="AB17227" s="8"/>
      <c r="AC17227" s="8"/>
      <c r="AD17227" s="8"/>
      <c r="AE17227" s="8"/>
      <c r="AF17227" s="8"/>
      <c r="AG17227" s="12"/>
    </row>
    <row r="17228" spans="1:33">
      <c r="A17228" s="8"/>
      <c r="B17228" s="8"/>
      <c r="C17228" s="8"/>
      <c r="D17228" s="8"/>
      <c r="E17228" s="8"/>
      <c r="F17228" s="8"/>
      <c r="G17228" s="8"/>
      <c r="H17228" s="8"/>
      <c r="I17228" s="8"/>
      <c r="J17228" s="8"/>
      <c r="K17228" s="8"/>
      <c r="L17228" s="8"/>
      <c r="M17228" s="8"/>
      <c r="N17228" s="8"/>
      <c r="O17228" s="8"/>
      <c r="P17228" s="8"/>
      <c r="Q17228" s="8"/>
      <c r="R17228" s="8"/>
      <c r="S17228" s="8"/>
      <c r="T17228" s="8"/>
      <c r="U17228" s="8"/>
      <c r="V17228" s="8"/>
      <c r="W17228" s="8"/>
      <c r="X17228" s="8"/>
      <c r="Y17228" s="8"/>
      <c r="Z17228" s="8"/>
      <c r="AA17228" s="8"/>
      <c r="AB17228" s="8"/>
      <c r="AC17228" s="8"/>
      <c r="AD17228" s="8"/>
      <c r="AE17228" s="8"/>
      <c r="AF17228" s="8"/>
      <c r="AG17228" s="12"/>
    </row>
    <row r="17229" spans="1:33">
      <c r="A17229" s="8"/>
      <c r="B17229" s="8"/>
      <c r="C17229" s="8"/>
      <c r="D17229" s="8"/>
      <c r="E17229" s="8"/>
      <c r="F17229" s="8"/>
      <c r="G17229" s="8"/>
      <c r="H17229" s="8"/>
      <c r="I17229" s="8"/>
      <c r="J17229" s="8"/>
      <c r="K17229" s="8"/>
      <c r="L17229" s="8"/>
      <c r="M17229" s="8"/>
      <c r="N17229" s="8"/>
      <c r="O17229" s="8"/>
      <c r="P17229" s="8"/>
      <c r="Q17229" s="8"/>
      <c r="R17229" s="8"/>
      <c r="S17229" s="8"/>
      <c r="T17229" s="8"/>
      <c r="U17229" s="8"/>
      <c r="V17229" s="8"/>
      <c r="W17229" s="8"/>
      <c r="X17229" s="8"/>
      <c r="Y17229" s="8"/>
      <c r="Z17229" s="8"/>
      <c r="AA17229" s="8"/>
      <c r="AB17229" s="8"/>
      <c r="AC17229" s="8"/>
      <c r="AD17229" s="8"/>
      <c r="AE17229" s="8"/>
      <c r="AF17229" s="8"/>
      <c r="AG17229" s="12"/>
    </row>
    <row r="17230" spans="1:33">
      <c r="A17230" s="8"/>
      <c r="B17230" s="8"/>
      <c r="C17230" s="8"/>
      <c r="D17230" s="8"/>
      <c r="E17230" s="8"/>
      <c r="F17230" s="8"/>
      <c r="G17230" s="8"/>
      <c r="H17230" s="8"/>
      <c r="I17230" s="8"/>
      <c r="J17230" s="8"/>
      <c r="K17230" s="8"/>
      <c r="L17230" s="8"/>
      <c r="M17230" s="8"/>
      <c r="N17230" s="8"/>
      <c r="O17230" s="8"/>
      <c r="P17230" s="8"/>
      <c r="Q17230" s="8"/>
      <c r="R17230" s="8"/>
      <c r="S17230" s="8"/>
      <c r="T17230" s="8"/>
      <c r="U17230" s="8"/>
      <c r="V17230" s="8"/>
      <c r="W17230" s="8"/>
      <c r="X17230" s="8"/>
      <c r="Y17230" s="8"/>
      <c r="Z17230" s="8"/>
      <c r="AA17230" s="8"/>
      <c r="AB17230" s="8"/>
      <c r="AC17230" s="8"/>
      <c r="AD17230" s="8"/>
      <c r="AE17230" s="8"/>
      <c r="AF17230" s="8"/>
      <c r="AG17230" s="12"/>
    </row>
    <row r="17231" spans="1:33">
      <c r="A17231" s="8"/>
      <c r="B17231" s="8"/>
      <c r="C17231" s="8"/>
      <c r="D17231" s="8"/>
      <c r="E17231" s="8"/>
      <c r="F17231" s="8"/>
      <c r="G17231" s="8"/>
      <c r="H17231" s="8"/>
      <c r="I17231" s="8"/>
      <c r="J17231" s="8"/>
      <c r="K17231" s="8"/>
      <c r="L17231" s="8"/>
      <c r="M17231" s="8"/>
      <c r="N17231" s="8"/>
      <c r="O17231" s="8"/>
      <c r="P17231" s="8"/>
      <c r="Q17231" s="8"/>
      <c r="R17231" s="8"/>
      <c r="S17231" s="8"/>
      <c r="T17231" s="8"/>
      <c r="U17231" s="8"/>
      <c r="V17231" s="8"/>
      <c r="W17231" s="8"/>
      <c r="X17231" s="8"/>
      <c r="Y17231" s="8"/>
      <c r="Z17231" s="8"/>
      <c r="AA17231" s="8"/>
      <c r="AB17231" s="8"/>
      <c r="AC17231" s="8"/>
      <c r="AD17231" s="8"/>
      <c r="AE17231" s="8"/>
      <c r="AF17231" s="8"/>
      <c r="AG17231" s="12"/>
    </row>
    <row r="17232" spans="1:33">
      <c r="A17232" s="8"/>
      <c r="B17232" s="8"/>
      <c r="C17232" s="8"/>
      <c r="D17232" s="8"/>
      <c r="E17232" s="8"/>
      <c r="F17232" s="8"/>
      <c r="G17232" s="8"/>
      <c r="H17232" s="8"/>
      <c r="I17232" s="8"/>
      <c r="J17232" s="8"/>
      <c r="K17232" s="8"/>
      <c r="L17232" s="8"/>
      <c r="M17232" s="8"/>
      <c r="N17232" s="8"/>
      <c r="O17232" s="8"/>
      <c r="P17232" s="8"/>
      <c r="Q17232" s="8"/>
      <c r="R17232" s="8"/>
      <c r="S17232" s="8"/>
      <c r="T17232" s="8"/>
      <c r="U17232" s="8"/>
      <c r="V17232" s="8"/>
      <c r="W17232" s="8"/>
      <c r="X17232" s="8"/>
      <c r="Y17232" s="8"/>
      <c r="Z17232" s="8"/>
      <c r="AA17232" s="8"/>
      <c r="AB17232" s="8"/>
      <c r="AC17232" s="8"/>
      <c r="AD17232" s="8"/>
      <c r="AE17232" s="8"/>
      <c r="AF17232" s="8"/>
      <c r="AG17232" s="12"/>
    </row>
    <row r="17233" spans="1:33">
      <c r="A17233" s="8"/>
      <c r="B17233" s="8"/>
      <c r="C17233" s="8"/>
      <c r="D17233" s="8"/>
      <c r="E17233" s="8"/>
      <c r="F17233" s="8"/>
      <c r="G17233" s="8"/>
      <c r="H17233" s="8"/>
      <c r="I17233" s="8"/>
      <c r="J17233" s="8"/>
      <c r="K17233" s="8"/>
      <c r="L17233" s="8"/>
      <c r="M17233" s="8"/>
      <c r="N17233" s="8"/>
      <c r="O17233" s="8"/>
      <c r="P17233" s="8"/>
      <c r="Q17233" s="8"/>
      <c r="R17233" s="8"/>
      <c r="S17233" s="8"/>
      <c r="T17233" s="8"/>
      <c r="U17233" s="8"/>
      <c r="V17233" s="8"/>
      <c r="W17233" s="8"/>
      <c r="X17233" s="8"/>
      <c r="Y17233" s="8"/>
      <c r="Z17233" s="8"/>
      <c r="AA17233" s="8"/>
      <c r="AB17233" s="8"/>
      <c r="AC17233" s="8"/>
      <c r="AD17233" s="8"/>
      <c r="AE17233" s="8"/>
      <c r="AF17233" s="8"/>
      <c r="AG17233" s="12"/>
    </row>
    <row r="17234" spans="1:33">
      <c r="A17234" s="8"/>
      <c r="B17234" s="8"/>
      <c r="C17234" s="8"/>
      <c r="D17234" s="8"/>
      <c r="E17234" s="8"/>
      <c r="F17234" s="8"/>
      <c r="G17234" s="8"/>
      <c r="H17234" s="8"/>
      <c r="I17234" s="8"/>
      <c r="J17234" s="8"/>
      <c r="K17234" s="8"/>
      <c r="L17234" s="8"/>
      <c r="M17234" s="8"/>
      <c r="N17234" s="8"/>
      <c r="O17234" s="8"/>
      <c r="P17234" s="8"/>
      <c r="Q17234" s="8"/>
      <c r="R17234" s="8"/>
      <c r="S17234" s="8"/>
      <c r="T17234" s="8"/>
      <c r="U17234" s="8"/>
      <c r="V17234" s="8"/>
      <c r="W17234" s="8"/>
      <c r="X17234" s="8"/>
      <c r="Y17234" s="8"/>
      <c r="Z17234" s="8"/>
      <c r="AA17234" s="8"/>
      <c r="AB17234" s="8"/>
      <c r="AC17234" s="8"/>
      <c r="AD17234" s="8"/>
      <c r="AE17234" s="8"/>
      <c r="AF17234" s="8"/>
      <c r="AG17234" s="12"/>
    </row>
    <row r="17235" spans="1:33">
      <c r="A17235" s="8"/>
      <c r="B17235" s="8"/>
      <c r="C17235" s="8"/>
      <c r="D17235" s="8"/>
      <c r="E17235" s="8"/>
      <c r="F17235" s="8"/>
      <c r="G17235" s="8"/>
      <c r="H17235" s="8"/>
      <c r="I17235" s="8"/>
      <c r="J17235" s="8"/>
      <c r="K17235" s="8"/>
      <c r="L17235" s="8"/>
      <c r="M17235" s="8"/>
      <c r="N17235" s="8"/>
      <c r="O17235" s="8"/>
      <c r="P17235" s="8"/>
      <c r="Q17235" s="8"/>
      <c r="R17235" s="8"/>
      <c r="S17235" s="8"/>
      <c r="T17235" s="8"/>
      <c r="U17235" s="8"/>
      <c r="V17235" s="8"/>
      <c r="W17235" s="8"/>
      <c r="X17235" s="8"/>
      <c r="Y17235" s="8"/>
      <c r="Z17235" s="8"/>
      <c r="AA17235" s="8"/>
      <c r="AB17235" s="8"/>
      <c r="AC17235" s="8"/>
      <c r="AD17235" s="8"/>
      <c r="AE17235" s="8"/>
      <c r="AF17235" s="8"/>
      <c r="AG17235" s="12"/>
    </row>
    <row r="17236" spans="1:33">
      <c r="A17236" s="8"/>
      <c r="B17236" s="8"/>
      <c r="C17236" s="8"/>
      <c r="D17236" s="8"/>
      <c r="E17236" s="8"/>
      <c r="F17236" s="8"/>
      <c r="G17236" s="8"/>
      <c r="H17236" s="8"/>
      <c r="I17236" s="8"/>
      <c r="J17236" s="8"/>
      <c r="K17236" s="8"/>
      <c r="L17236" s="8"/>
      <c r="M17236" s="8"/>
      <c r="N17236" s="8"/>
      <c r="O17236" s="8"/>
      <c r="P17236" s="8"/>
      <c r="Q17236" s="8"/>
      <c r="R17236" s="8"/>
      <c r="S17236" s="8"/>
      <c r="T17236" s="8"/>
      <c r="U17236" s="8"/>
      <c r="V17236" s="8"/>
      <c r="W17236" s="8"/>
      <c r="X17236" s="8"/>
      <c r="Y17236" s="8"/>
      <c r="Z17236" s="8"/>
      <c r="AA17236" s="8"/>
      <c r="AB17236" s="8"/>
      <c r="AC17236" s="8"/>
      <c r="AD17236" s="8"/>
      <c r="AE17236" s="8"/>
      <c r="AF17236" s="8"/>
      <c r="AG17236" s="12"/>
    </row>
    <row r="17237" spans="1:33">
      <c r="A17237" s="8"/>
      <c r="B17237" s="8"/>
      <c r="C17237" s="8"/>
      <c r="D17237" s="8"/>
      <c r="E17237" s="8"/>
      <c r="F17237" s="8"/>
      <c r="G17237" s="8"/>
      <c r="H17237" s="8"/>
      <c r="I17237" s="8"/>
      <c r="J17237" s="8"/>
      <c r="K17237" s="8"/>
      <c r="L17237" s="8"/>
      <c r="M17237" s="8"/>
      <c r="N17237" s="8"/>
      <c r="O17237" s="8"/>
      <c r="P17237" s="8"/>
      <c r="Q17237" s="8"/>
      <c r="R17237" s="8"/>
      <c r="S17237" s="8"/>
      <c r="T17237" s="8"/>
      <c r="U17237" s="8"/>
      <c r="V17237" s="8"/>
      <c r="W17237" s="8"/>
      <c r="X17237" s="8"/>
      <c r="Y17237" s="8"/>
      <c r="Z17237" s="8"/>
      <c r="AA17237" s="8"/>
      <c r="AB17237" s="8"/>
      <c r="AC17237" s="8"/>
      <c r="AD17237" s="8"/>
      <c r="AE17237" s="8"/>
      <c r="AF17237" s="8"/>
      <c r="AG17237" s="12"/>
    </row>
    <row r="17238" spans="1:33">
      <c r="A17238" s="8"/>
      <c r="B17238" s="8"/>
      <c r="C17238" s="8"/>
      <c r="D17238" s="8"/>
      <c r="E17238" s="8"/>
      <c r="F17238" s="8"/>
      <c r="G17238" s="8"/>
      <c r="H17238" s="8"/>
      <c r="I17238" s="8"/>
      <c r="J17238" s="8"/>
      <c r="K17238" s="8"/>
      <c r="L17238" s="8"/>
      <c r="M17238" s="8"/>
      <c r="N17238" s="8"/>
      <c r="O17238" s="8"/>
      <c r="P17238" s="8"/>
      <c r="Q17238" s="8"/>
      <c r="R17238" s="8"/>
      <c r="S17238" s="8"/>
      <c r="T17238" s="8"/>
      <c r="U17238" s="8"/>
      <c r="V17238" s="8"/>
      <c r="W17238" s="8"/>
      <c r="X17238" s="8"/>
      <c r="Y17238" s="8"/>
      <c r="Z17238" s="8"/>
      <c r="AA17238" s="8"/>
      <c r="AB17238" s="8"/>
      <c r="AC17238" s="8"/>
      <c r="AD17238" s="8"/>
      <c r="AE17238" s="8"/>
      <c r="AF17238" s="8"/>
      <c r="AG17238" s="12"/>
    </row>
    <row r="17239" spans="1:33">
      <c r="A17239" s="8"/>
      <c r="B17239" s="8"/>
      <c r="C17239" s="8"/>
      <c r="D17239" s="8"/>
      <c r="E17239" s="8"/>
      <c r="F17239" s="8"/>
      <c r="G17239" s="8"/>
      <c r="H17239" s="8"/>
      <c r="I17239" s="8"/>
      <c r="J17239" s="8"/>
      <c r="K17239" s="8"/>
      <c r="L17239" s="8"/>
      <c r="M17239" s="8"/>
      <c r="N17239" s="8"/>
      <c r="O17239" s="8"/>
      <c r="P17239" s="8"/>
      <c r="Q17239" s="8"/>
      <c r="R17239" s="8"/>
      <c r="S17239" s="8"/>
      <c r="T17239" s="8"/>
      <c r="U17239" s="8"/>
      <c r="V17239" s="8"/>
      <c r="W17239" s="8"/>
      <c r="X17239" s="8"/>
      <c r="Y17239" s="8"/>
      <c r="Z17239" s="8"/>
      <c r="AA17239" s="8"/>
      <c r="AB17239" s="8"/>
      <c r="AC17239" s="8"/>
      <c r="AD17239" s="8"/>
      <c r="AE17239" s="8"/>
      <c r="AF17239" s="8"/>
      <c r="AG17239" s="12"/>
    </row>
    <row r="17240" spans="1:33">
      <c r="A17240" s="8"/>
      <c r="B17240" s="8"/>
      <c r="C17240" s="8"/>
      <c r="D17240" s="8"/>
      <c r="E17240" s="8"/>
      <c r="F17240" s="8"/>
      <c r="G17240" s="8"/>
      <c r="H17240" s="8"/>
      <c r="I17240" s="8"/>
      <c r="J17240" s="8"/>
      <c r="K17240" s="8"/>
      <c r="L17240" s="8"/>
      <c r="M17240" s="8"/>
      <c r="N17240" s="8"/>
      <c r="O17240" s="8"/>
      <c r="P17240" s="8"/>
      <c r="Q17240" s="8"/>
      <c r="R17240" s="8"/>
      <c r="S17240" s="8"/>
      <c r="T17240" s="8"/>
      <c r="U17240" s="8"/>
      <c r="V17240" s="8"/>
      <c r="W17240" s="8"/>
      <c r="X17240" s="8"/>
      <c r="Y17240" s="8"/>
      <c r="Z17240" s="8"/>
      <c r="AA17240" s="8"/>
      <c r="AB17240" s="8"/>
      <c r="AC17240" s="8"/>
      <c r="AD17240" s="8"/>
      <c r="AE17240" s="8"/>
      <c r="AF17240" s="8"/>
      <c r="AG17240" s="12"/>
    </row>
    <row r="17241" spans="1:33">
      <c r="A17241" s="8"/>
      <c r="B17241" s="8"/>
      <c r="C17241" s="8"/>
      <c r="D17241" s="8"/>
      <c r="E17241" s="8"/>
      <c r="F17241" s="8"/>
      <c r="G17241" s="8"/>
      <c r="H17241" s="8"/>
      <c r="I17241" s="8"/>
      <c r="J17241" s="8"/>
      <c r="K17241" s="8"/>
      <c r="L17241" s="8"/>
      <c r="M17241" s="8"/>
      <c r="N17241" s="8"/>
      <c r="O17241" s="8"/>
      <c r="P17241" s="8"/>
      <c r="Q17241" s="8"/>
      <c r="R17241" s="8"/>
      <c r="S17241" s="8"/>
      <c r="T17241" s="8"/>
      <c r="U17241" s="8"/>
      <c r="V17241" s="8"/>
      <c r="W17241" s="8"/>
      <c r="X17241" s="8"/>
      <c r="Y17241" s="8"/>
      <c r="Z17241" s="8"/>
      <c r="AA17241" s="8"/>
      <c r="AB17241" s="8"/>
      <c r="AC17241" s="8"/>
      <c r="AD17241" s="8"/>
      <c r="AE17241" s="8"/>
      <c r="AF17241" s="8"/>
      <c r="AG17241" s="12"/>
    </row>
    <row r="17242" spans="1:33">
      <c r="A17242" s="8"/>
      <c r="B17242" s="8"/>
      <c r="C17242" s="8"/>
      <c r="D17242" s="8"/>
      <c r="E17242" s="8"/>
      <c r="F17242" s="8"/>
      <c r="G17242" s="8"/>
      <c r="H17242" s="8"/>
      <c r="I17242" s="8"/>
      <c r="J17242" s="8"/>
      <c r="K17242" s="8"/>
      <c r="L17242" s="8"/>
      <c r="M17242" s="8"/>
      <c r="N17242" s="8"/>
      <c r="O17242" s="8"/>
      <c r="P17242" s="8"/>
      <c r="Q17242" s="8"/>
      <c r="R17242" s="8"/>
      <c r="S17242" s="8"/>
      <c r="T17242" s="8"/>
      <c r="U17242" s="8"/>
      <c r="V17242" s="8"/>
      <c r="W17242" s="8"/>
      <c r="X17242" s="8"/>
      <c r="Y17242" s="8"/>
      <c r="Z17242" s="8"/>
      <c r="AA17242" s="8"/>
      <c r="AB17242" s="8"/>
      <c r="AC17242" s="8"/>
      <c r="AD17242" s="8"/>
      <c r="AE17242" s="8"/>
      <c r="AF17242" s="8"/>
      <c r="AG17242" s="12"/>
    </row>
    <row r="17243" spans="1:33">
      <c r="A17243" s="8"/>
      <c r="B17243" s="8"/>
      <c r="C17243" s="8"/>
      <c r="D17243" s="8"/>
      <c r="E17243" s="8"/>
      <c r="F17243" s="8"/>
      <c r="G17243" s="8"/>
      <c r="H17243" s="8"/>
      <c r="I17243" s="8"/>
      <c r="J17243" s="8"/>
      <c r="K17243" s="8"/>
      <c r="L17243" s="8"/>
      <c r="M17243" s="8"/>
      <c r="N17243" s="8"/>
      <c r="O17243" s="8"/>
      <c r="P17243" s="8"/>
      <c r="Q17243" s="8"/>
      <c r="R17243" s="8"/>
      <c r="S17243" s="8"/>
      <c r="T17243" s="8"/>
      <c r="U17243" s="8"/>
      <c r="V17243" s="8"/>
      <c r="W17243" s="8"/>
      <c r="X17243" s="8"/>
      <c r="Y17243" s="8"/>
      <c r="Z17243" s="8"/>
      <c r="AA17243" s="8"/>
      <c r="AB17243" s="8"/>
      <c r="AC17243" s="8"/>
      <c r="AD17243" s="8"/>
      <c r="AE17243" s="8"/>
      <c r="AF17243" s="8"/>
      <c r="AG17243" s="12"/>
    </row>
    <row r="17244" spans="1:33">
      <c r="A17244" s="8"/>
      <c r="B17244" s="8"/>
      <c r="C17244" s="8"/>
      <c r="D17244" s="8"/>
      <c r="E17244" s="8"/>
      <c r="F17244" s="8"/>
      <c r="G17244" s="8"/>
      <c r="H17244" s="8"/>
      <c r="I17244" s="8"/>
      <c r="J17244" s="8"/>
      <c r="K17244" s="8"/>
      <c r="L17244" s="8"/>
      <c r="M17244" s="8"/>
      <c r="N17244" s="8"/>
      <c r="O17244" s="8"/>
      <c r="P17244" s="8"/>
      <c r="Q17244" s="8"/>
      <c r="R17244" s="8"/>
      <c r="S17244" s="8"/>
      <c r="T17244" s="8"/>
      <c r="U17244" s="8"/>
      <c r="V17244" s="8"/>
      <c r="W17244" s="8"/>
      <c r="X17244" s="8"/>
      <c r="Y17244" s="8"/>
      <c r="Z17244" s="8"/>
      <c r="AA17244" s="8"/>
      <c r="AB17244" s="8"/>
      <c r="AC17244" s="8"/>
      <c r="AD17244" s="8"/>
      <c r="AE17244" s="8"/>
      <c r="AF17244" s="8"/>
      <c r="AG17244" s="12"/>
    </row>
    <row r="17245" spans="1:33">
      <c r="A17245" s="8"/>
      <c r="B17245" s="8"/>
      <c r="C17245" s="8"/>
      <c r="D17245" s="8"/>
      <c r="E17245" s="8"/>
      <c r="F17245" s="8"/>
      <c r="G17245" s="8"/>
      <c r="H17245" s="8"/>
      <c r="I17245" s="8"/>
      <c r="J17245" s="8"/>
      <c r="K17245" s="8"/>
      <c r="L17245" s="8"/>
      <c r="M17245" s="8"/>
      <c r="N17245" s="8"/>
      <c r="O17245" s="8"/>
      <c r="P17245" s="8"/>
      <c r="Q17245" s="8"/>
      <c r="R17245" s="8"/>
      <c r="S17245" s="8"/>
      <c r="T17245" s="8"/>
      <c r="U17245" s="8"/>
      <c r="V17245" s="8"/>
      <c r="W17245" s="8"/>
      <c r="X17245" s="8"/>
      <c r="Y17245" s="8"/>
      <c r="Z17245" s="8"/>
      <c r="AA17245" s="8"/>
      <c r="AB17245" s="8"/>
      <c r="AC17245" s="8"/>
      <c r="AD17245" s="8"/>
      <c r="AE17245" s="8"/>
      <c r="AF17245" s="8"/>
      <c r="AG17245" s="12"/>
    </row>
    <row r="17246" spans="1:33">
      <c r="A17246" s="8"/>
      <c r="B17246" s="8"/>
      <c r="C17246" s="8"/>
      <c r="D17246" s="8"/>
      <c r="E17246" s="8"/>
      <c r="F17246" s="8"/>
      <c r="G17246" s="8"/>
      <c r="H17246" s="8"/>
      <c r="I17246" s="8"/>
      <c r="J17246" s="8"/>
      <c r="K17246" s="8"/>
      <c r="L17246" s="8"/>
      <c r="M17246" s="8"/>
      <c r="N17246" s="8"/>
      <c r="O17246" s="8"/>
      <c r="P17246" s="8"/>
      <c r="Q17246" s="8"/>
      <c r="R17246" s="8"/>
      <c r="S17246" s="8"/>
      <c r="T17246" s="8"/>
      <c r="U17246" s="8"/>
      <c r="V17246" s="8"/>
      <c r="W17246" s="8"/>
      <c r="X17246" s="8"/>
      <c r="Y17246" s="8"/>
      <c r="Z17246" s="8"/>
      <c r="AA17246" s="8"/>
      <c r="AB17246" s="8"/>
      <c r="AC17246" s="8"/>
      <c r="AD17246" s="8"/>
      <c r="AE17246" s="8"/>
      <c r="AF17246" s="8"/>
      <c r="AG17246" s="12"/>
    </row>
    <row r="17247" spans="1:33">
      <c r="A17247" s="8"/>
      <c r="B17247" s="8"/>
      <c r="C17247" s="8"/>
      <c r="D17247" s="8"/>
      <c r="E17247" s="8"/>
      <c r="F17247" s="8"/>
      <c r="G17247" s="8"/>
      <c r="H17247" s="8"/>
      <c r="I17247" s="8"/>
      <c r="J17247" s="8"/>
      <c r="K17247" s="8"/>
      <c r="L17247" s="8"/>
      <c r="M17247" s="8"/>
      <c r="N17247" s="8"/>
      <c r="O17247" s="8"/>
      <c r="P17247" s="8"/>
      <c r="Q17247" s="8"/>
      <c r="R17247" s="8"/>
      <c r="S17247" s="8"/>
      <c r="T17247" s="8"/>
      <c r="U17247" s="8"/>
      <c r="V17247" s="8"/>
      <c r="W17247" s="8"/>
      <c r="X17247" s="8"/>
      <c r="Y17247" s="8"/>
      <c r="Z17247" s="8"/>
      <c r="AA17247" s="8"/>
      <c r="AB17247" s="8"/>
      <c r="AC17247" s="8"/>
      <c r="AD17247" s="8"/>
      <c r="AE17247" s="8"/>
      <c r="AF17247" s="8"/>
      <c r="AG17247" s="12"/>
    </row>
    <row r="17248" spans="1:33">
      <c r="A17248" s="8"/>
      <c r="B17248" s="8"/>
      <c r="C17248" s="8"/>
      <c r="D17248" s="8"/>
      <c r="E17248" s="8"/>
      <c r="F17248" s="8"/>
      <c r="G17248" s="8"/>
      <c r="H17248" s="8"/>
      <c r="I17248" s="8"/>
      <c r="J17248" s="8"/>
      <c r="K17248" s="8"/>
      <c r="L17248" s="8"/>
      <c r="M17248" s="8"/>
      <c r="N17248" s="8"/>
      <c r="O17248" s="8"/>
      <c r="P17248" s="8"/>
      <c r="Q17248" s="8"/>
      <c r="R17248" s="8"/>
      <c r="S17248" s="8"/>
      <c r="T17248" s="8"/>
      <c r="U17248" s="8"/>
      <c r="V17248" s="8"/>
      <c r="W17248" s="8"/>
      <c r="X17248" s="8"/>
      <c r="Y17248" s="8"/>
      <c r="Z17248" s="8"/>
      <c r="AA17248" s="8"/>
      <c r="AB17248" s="8"/>
      <c r="AC17248" s="8"/>
      <c r="AD17248" s="8"/>
      <c r="AE17248" s="8"/>
      <c r="AF17248" s="8"/>
      <c r="AG17248" s="12"/>
    </row>
    <row r="17249" spans="1:33">
      <c r="A17249" s="8"/>
      <c r="B17249" s="8"/>
      <c r="C17249" s="8"/>
      <c r="D17249" s="8"/>
      <c r="E17249" s="8"/>
      <c r="F17249" s="8"/>
      <c r="G17249" s="8"/>
      <c r="H17249" s="8"/>
      <c r="I17249" s="8"/>
      <c r="J17249" s="8"/>
      <c r="K17249" s="8"/>
      <c r="L17249" s="8"/>
      <c r="M17249" s="8"/>
      <c r="N17249" s="8"/>
      <c r="O17249" s="8"/>
      <c r="P17249" s="8"/>
      <c r="Q17249" s="8"/>
      <c r="R17249" s="8"/>
      <c r="S17249" s="8"/>
      <c r="T17249" s="8"/>
      <c r="U17249" s="8"/>
      <c r="V17249" s="8"/>
      <c r="W17249" s="8"/>
      <c r="X17249" s="8"/>
      <c r="Y17249" s="8"/>
      <c r="Z17249" s="8"/>
      <c r="AA17249" s="8"/>
      <c r="AB17249" s="8"/>
      <c r="AC17249" s="8"/>
      <c r="AD17249" s="8"/>
      <c r="AE17249" s="8"/>
      <c r="AF17249" s="8"/>
      <c r="AG17249" s="12"/>
    </row>
    <row r="17250" spans="1:33">
      <c r="A17250" s="8"/>
      <c r="B17250" s="8"/>
      <c r="C17250" s="8"/>
      <c r="D17250" s="8"/>
      <c r="E17250" s="8"/>
      <c r="F17250" s="8"/>
      <c r="G17250" s="8"/>
      <c r="H17250" s="8"/>
      <c r="I17250" s="8"/>
      <c r="J17250" s="8"/>
      <c r="K17250" s="8"/>
      <c r="L17250" s="8"/>
      <c r="M17250" s="8"/>
      <c r="N17250" s="8"/>
      <c r="O17250" s="8"/>
      <c r="P17250" s="8"/>
      <c r="Q17250" s="8"/>
      <c r="R17250" s="8"/>
      <c r="S17250" s="8"/>
      <c r="T17250" s="8"/>
      <c r="U17250" s="8"/>
      <c r="V17250" s="8"/>
      <c r="W17250" s="8"/>
      <c r="X17250" s="8"/>
      <c r="Y17250" s="8"/>
      <c r="Z17250" s="8"/>
      <c r="AA17250" s="8"/>
      <c r="AB17250" s="8"/>
      <c r="AC17250" s="8"/>
      <c r="AD17250" s="8"/>
      <c r="AE17250" s="8"/>
      <c r="AF17250" s="8"/>
      <c r="AG17250" s="12"/>
    </row>
    <row r="17251" spans="1:33">
      <c r="A17251" s="8"/>
      <c r="B17251" s="8"/>
      <c r="C17251" s="8"/>
      <c r="D17251" s="8"/>
      <c r="E17251" s="8"/>
      <c r="F17251" s="8"/>
      <c r="G17251" s="8"/>
      <c r="H17251" s="8"/>
      <c r="I17251" s="8"/>
      <c r="J17251" s="8"/>
      <c r="K17251" s="8"/>
      <c r="L17251" s="8"/>
      <c r="M17251" s="8"/>
      <c r="N17251" s="8"/>
      <c r="O17251" s="8"/>
      <c r="P17251" s="8"/>
      <c r="Q17251" s="8"/>
      <c r="R17251" s="8"/>
      <c r="S17251" s="8"/>
      <c r="T17251" s="8"/>
      <c r="U17251" s="8"/>
      <c r="V17251" s="8"/>
      <c r="W17251" s="8"/>
      <c r="X17251" s="8"/>
      <c r="Y17251" s="8"/>
      <c r="Z17251" s="8"/>
      <c r="AA17251" s="8"/>
      <c r="AB17251" s="8"/>
      <c r="AC17251" s="8"/>
      <c r="AD17251" s="8"/>
      <c r="AE17251" s="8"/>
      <c r="AF17251" s="8"/>
      <c r="AG17251" s="12"/>
    </row>
    <row r="17252" spans="1:33">
      <c r="A17252" s="8"/>
      <c r="B17252" s="8"/>
      <c r="C17252" s="8"/>
      <c r="D17252" s="8"/>
      <c r="E17252" s="8"/>
      <c r="F17252" s="8"/>
      <c r="G17252" s="8"/>
      <c r="H17252" s="8"/>
      <c r="I17252" s="8"/>
      <c r="J17252" s="8"/>
      <c r="K17252" s="8"/>
      <c r="L17252" s="8"/>
      <c r="M17252" s="8"/>
      <c r="N17252" s="8"/>
      <c r="O17252" s="8"/>
      <c r="P17252" s="8"/>
      <c r="Q17252" s="8"/>
      <c r="R17252" s="8"/>
      <c r="S17252" s="8"/>
      <c r="T17252" s="8"/>
      <c r="U17252" s="8"/>
      <c r="V17252" s="8"/>
      <c r="W17252" s="8"/>
      <c r="X17252" s="8"/>
      <c r="Y17252" s="8"/>
      <c r="Z17252" s="8"/>
      <c r="AA17252" s="8"/>
      <c r="AB17252" s="8"/>
      <c r="AC17252" s="8"/>
      <c r="AD17252" s="8"/>
      <c r="AE17252" s="8"/>
      <c r="AF17252" s="8"/>
      <c r="AG17252" s="12"/>
    </row>
    <row r="17253" spans="1:33">
      <c r="A17253" s="8"/>
      <c r="B17253" s="8"/>
      <c r="C17253" s="8"/>
      <c r="D17253" s="8"/>
      <c r="E17253" s="8"/>
      <c r="F17253" s="8"/>
      <c r="G17253" s="8"/>
      <c r="H17253" s="8"/>
      <c r="I17253" s="8"/>
      <c r="J17253" s="8"/>
      <c r="K17253" s="8"/>
      <c r="L17253" s="8"/>
      <c r="M17253" s="8"/>
      <c r="N17253" s="8"/>
      <c r="O17253" s="8"/>
      <c r="P17253" s="8"/>
      <c r="Q17253" s="8"/>
      <c r="R17253" s="8"/>
      <c r="S17253" s="8"/>
      <c r="T17253" s="8"/>
      <c r="U17253" s="8"/>
      <c r="V17253" s="8"/>
      <c r="W17253" s="8"/>
      <c r="X17253" s="8"/>
      <c r="Y17253" s="8"/>
      <c r="Z17253" s="8"/>
      <c r="AA17253" s="8"/>
      <c r="AB17253" s="8"/>
      <c r="AC17253" s="8"/>
      <c r="AD17253" s="8"/>
      <c r="AE17253" s="8"/>
      <c r="AF17253" s="8"/>
      <c r="AG17253" s="12"/>
    </row>
    <row r="17254" spans="1:33">
      <c r="A17254" s="8"/>
      <c r="B17254" s="8"/>
      <c r="C17254" s="8"/>
      <c r="D17254" s="8"/>
      <c r="E17254" s="8"/>
      <c r="F17254" s="8"/>
      <c r="G17254" s="8"/>
      <c r="H17254" s="8"/>
      <c r="I17254" s="8"/>
      <c r="J17254" s="8"/>
      <c r="K17254" s="8"/>
      <c r="L17254" s="8"/>
      <c r="M17254" s="8"/>
      <c r="N17254" s="8"/>
      <c r="O17254" s="8"/>
      <c r="P17254" s="8"/>
      <c r="Q17254" s="8"/>
      <c r="R17254" s="8"/>
      <c r="S17254" s="8"/>
      <c r="T17254" s="8"/>
      <c r="U17254" s="8"/>
      <c r="V17254" s="8"/>
      <c r="W17254" s="8"/>
      <c r="X17254" s="8"/>
      <c r="Y17254" s="8"/>
      <c r="Z17254" s="8"/>
      <c r="AA17254" s="8"/>
      <c r="AB17254" s="8"/>
      <c r="AC17254" s="8"/>
      <c r="AD17254" s="8"/>
      <c r="AE17254" s="8"/>
      <c r="AF17254" s="8"/>
      <c r="AG17254" s="12"/>
    </row>
    <row r="17255" spans="1:33">
      <c r="A17255" s="8"/>
      <c r="B17255" s="8"/>
      <c r="C17255" s="8"/>
      <c r="D17255" s="8"/>
      <c r="E17255" s="8"/>
      <c r="F17255" s="8"/>
      <c r="G17255" s="8"/>
      <c r="H17255" s="8"/>
      <c r="I17255" s="8"/>
      <c r="J17255" s="8"/>
      <c r="K17255" s="8"/>
      <c r="L17255" s="8"/>
      <c r="M17255" s="8"/>
      <c r="N17255" s="8"/>
      <c r="O17255" s="8"/>
      <c r="P17255" s="8"/>
      <c r="Q17255" s="8"/>
      <c r="R17255" s="8"/>
      <c r="S17255" s="8"/>
      <c r="T17255" s="8"/>
      <c r="U17255" s="8"/>
      <c r="V17255" s="8"/>
      <c r="W17255" s="8"/>
      <c r="X17255" s="8"/>
      <c r="Y17255" s="8"/>
      <c r="Z17255" s="8"/>
      <c r="AA17255" s="8"/>
      <c r="AB17255" s="8"/>
      <c r="AC17255" s="8"/>
      <c r="AD17255" s="8"/>
      <c r="AE17255" s="8"/>
      <c r="AF17255" s="8"/>
      <c r="AG17255" s="12"/>
    </row>
    <row r="17256" spans="1:33">
      <c r="A17256" s="8"/>
      <c r="B17256" s="8"/>
      <c r="C17256" s="8"/>
      <c r="D17256" s="8"/>
      <c r="E17256" s="8"/>
      <c r="F17256" s="8"/>
      <c r="G17256" s="8"/>
      <c r="H17256" s="8"/>
      <c r="I17256" s="8"/>
      <c r="J17256" s="8"/>
      <c r="K17256" s="8"/>
      <c r="L17256" s="8"/>
      <c r="M17256" s="8"/>
      <c r="N17256" s="8"/>
      <c r="O17256" s="8"/>
      <c r="P17256" s="8"/>
      <c r="Q17256" s="8"/>
      <c r="R17256" s="8"/>
      <c r="S17256" s="8"/>
      <c r="T17256" s="8"/>
      <c r="U17256" s="8"/>
      <c r="V17256" s="8"/>
      <c r="W17256" s="8"/>
      <c r="X17256" s="8"/>
      <c r="Y17256" s="8"/>
      <c r="Z17256" s="8"/>
      <c r="AA17256" s="8"/>
      <c r="AB17256" s="8"/>
      <c r="AC17256" s="8"/>
      <c r="AD17256" s="8"/>
      <c r="AE17256" s="8"/>
      <c r="AF17256" s="8"/>
      <c r="AG17256" s="12"/>
    </row>
    <row r="17257" spans="1:33">
      <c r="A17257" s="8"/>
      <c r="B17257" s="8"/>
      <c r="C17257" s="8"/>
      <c r="D17257" s="8"/>
      <c r="E17257" s="8"/>
      <c r="F17257" s="8"/>
      <c r="G17257" s="8"/>
      <c r="H17257" s="8"/>
      <c r="I17257" s="8"/>
      <c r="J17257" s="8"/>
      <c r="K17257" s="8"/>
      <c r="L17257" s="8"/>
      <c r="M17257" s="8"/>
      <c r="N17257" s="8"/>
      <c r="O17257" s="8"/>
      <c r="P17257" s="8"/>
      <c r="Q17257" s="8"/>
      <c r="R17257" s="8"/>
      <c r="S17257" s="8"/>
      <c r="T17257" s="8"/>
      <c r="U17257" s="8"/>
      <c r="V17257" s="8"/>
      <c r="W17257" s="8"/>
      <c r="X17257" s="8"/>
      <c r="Y17257" s="8"/>
      <c r="Z17257" s="8"/>
      <c r="AA17257" s="8"/>
      <c r="AB17257" s="8"/>
      <c r="AC17257" s="8"/>
      <c r="AD17257" s="8"/>
      <c r="AE17257" s="8"/>
      <c r="AF17257" s="8"/>
      <c r="AG17257" s="12"/>
    </row>
    <row r="17258" spans="1:33">
      <c r="A17258" s="8"/>
      <c r="B17258" s="8"/>
      <c r="C17258" s="8"/>
      <c r="D17258" s="8"/>
      <c r="E17258" s="8"/>
      <c r="F17258" s="8"/>
      <c r="G17258" s="8"/>
      <c r="H17258" s="8"/>
      <c r="I17258" s="8"/>
      <c r="J17258" s="8"/>
      <c r="K17258" s="8"/>
      <c r="L17258" s="8"/>
      <c r="M17258" s="8"/>
      <c r="N17258" s="8"/>
      <c r="O17258" s="8"/>
      <c r="P17258" s="8"/>
      <c r="Q17258" s="8"/>
      <c r="R17258" s="8"/>
      <c r="S17258" s="8"/>
      <c r="T17258" s="8"/>
      <c r="U17258" s="8"/>
      <c r="V17258" s="8"/>
      <c r="W17258" s="8"/>
      <c r="X17258" s="8"/>
      <c r="Y17258" s="8"/>
      <c r="Z17258" s="8"/>
      <c r="AA17258" s="8"/>
      <c r="AB17258" s="8"/>
      <c r="AC17258" s="8"/>
      <c r="AD17258" s="8"/>
      <c r="AE17258" s="8"/>
      <c r="AF17258" s="8"/>
      <c r="AG17258" s="12"/>
    </row>
    <row r="17259" spans="1:33">
      <c r="A17259" s="8"/>
      <c r="B17259" s="8"/>
      <c r="C17259" s="8"/>
      <c r="D17259" s="8"/>
      <c r="E17259" s="8"/>
      <c r="F17259" s="8"/>
      <c r="G17259" s="8"/>
      <c r="H17259" s="8"/>
      <c r="I17259" s="8"/>
      <c r="J17259" s="8"/>
      <c r="K17259" s="8"/>
      <c r="L17259" s="8"/>
      <c r="M17259" s="8"/>
      <c r="N17259" s="8"/>
      <c r="O17259" s="8"/>
      <c r="P17259" s="8"/>
      <c r="Q17259" s="8"/>
      <c r="R17259" s="8"/>
      <c r="S17259" s="8"/>
      <c r="T17259" s="8"/>
      <c r="U17259" s="8"/>
      <c r="V17259" s="8"/>
      <c r="W17259" s="8"/>
      <c r="X17259" s="8"/>
      <c r="Y17259" s="8"/>
      <c r="Z17259" s="8"/>
      <c r="AA17259" s="8"/>
      <c r="AB17259" s="8"/>
      <c r="AC17259" s="8"/>
      <c r="AD17259" s="8"/>
      <c r="AE17259" s="8"/>
      <c r="AF17259" s="8"/>
      <c r="AG17259" s="12"/>
    </row>
    <row r="17260" spans="1:33">
      <c r="A17260" s="8"/>
      <c r="B17260" s="8"/>
      <c r="C17260" s="8"/>
      <c r="D17260" s="8"/>
      <c r="E17260" s="8"/>
      <c r="F17260" s="8"/>
      <c r="G17260" s="8"/>
      <c r="H17260" s="8"/>
      <c r="I17260" s="8"/>
      <c r="J17260" s="8"/>
      <c r="K17260" s="8"/>
      <c r="L17260" s="8"/>
      <c r="M17260" s="8"/>
      <c r="N17260" s="8"/>
      <c r="O17260" s="8"/>
      <c r="P17260" s="8"/>
      <c r="Q17260" s="8"/>
      <c r="R17260" s="8"/>
      <c r="S17260" s="8"/>
      <c r="T17260" s="8"/>
      <c r="U17260" s="8"/>
      <c r="V17260" s="8"/>
      <c r="W17260" s="8"/>
      <c r="X17260" s="8"/>
      <c r="Y17260" s="8"/>
      <c r="Z17260" s="8"/>
      <c r="AA17260" s="8"/>
      <c r="AB17260" s="8"/>
      <c r="AC17260" s="8"/>
      <c r="AD17260" s="8"/>
      <c r="AE17260" s="8"/>
      <c r="AF17260" s="8"/>
      <c r="AG17260" s="12"/>
    </row>
    <row r="17261" spans="1:33">
      <c r="A17261" s="8"/>
      <c r="B17261" s="8"/>
      <c r="C17261" s="8"/>
      <c r="D17261" s="8"/>
      <c r="E17261" s="8"/>
      <c r="F17261" s="8"/>
      <c r="G17261" s="8"/>
      <c r="H17261" s="8"/>
      <c r="I17261" s="8"/>
      <c r="J17261" s="8"/>
      <c r="K17261" s="8"/>
      <c r="L17261" s="8"/>
      <c r="M17261" s="8"/>
      <c r="N17261" s="8"/>
      <c r="O17261" s="8"/>
      <c r="P17261" s="8"/>
      <c r="Q17261" s="8"/>
      <c r="R17261" s="8"/>
      <c r="S17261" s="8"/>
      <c r="T17261" s="8"/>
      <c r="U17261" s="8"/>
      <c r="V17261" s="8"/>
      <c r="W17261" s="8"/>
      <c r="X17261" s="8"/>
      <c r="Y17261" s="8"/>
      <c r="Z17261" s="8"/>
      <c r="AA17261" s="8"/>
      <c r="AB17261" s="8"/>
      <c r="AC17261" s="8"/>
      <c r="AD17261" s="8"/>
      <c r="AE17261" s="8"/>
      <c r="AF17261" s="8"/>
      <c r="AG17261" s="12"/>
    </row>
    <row r="17262" spans="1:33">
      <c r="A17262" s="8"/>
      <c r="B17262" s="8"/>
      <c r="C17262" s="8"/>
      <c r="D17262" s="8"/>
      <c r="E17262" s="8"/>
      <c r="F17262" s="8"/>
      <c r="G17262" s="8"/>
      <c r="H17262" s="8"/>
      <c r="I17262" s="8"/>
      <c r="J17262" s="8"/>
      <c r="K17262" s="8"/>
      <c r="L17262" s="8"/>
      <c r="M17262" s="8"/>
      <c r="N17262" s="8"/>
      <c r="O17262" s="8"/>
      <c r="P17262" s="8"/>
      <c r="Q17262" s="8"/>
      <c r="R17262" s="8"/>
      <c r="S17262" s="8"/>
      <c r="T17262" s="8"/>
      <c r="U17262" s="8"/>
      <c r="V17262" s="8"/>
      <c r="W17262" s="8"/>
      <c r="X17262" s="8"/>
      <c r="Y17262" s="8"/>
      <c r="Z17262" s="8"/>
      <c r="AA17262" s="8"/>
      <c r="AB17262" s="8"/>
      <c r="AC17262" s="8"/>
      <c r="AD17262" s="8"/>
      <c r="AE17262" s="8"/>
      <c r="AF17262" s="8"/>
      <c r="AG17262" s="12"/>
    </row>
    <row r="17263" spans="1:33">
      <c r="A17263" s="8"/>
      <c r="B17263" s="8"/>
      <c r="C17263" s="8"/>
      <c r="D17263" s="8"/>
      <c r="E17263" s="8"/>
      <c r="F17263" s="8"/>
      <c r="G17263" s="8"/>
      <c r="H17263" s="8"/>
      <c r="I17263" s="8"/>
      <c r="J17263" s="8"/>
      <c r="K17263" s="8"/>
      <c r="L17263" s="8"/>
      <c r="M17263" s="8"/>
      <c r="N17263" s="8"/>
      <c r="O17263" s="8"/>
      <c r="P17263" s="8"/>
      <c r="Q17263" s="8"/>
      <c r="R17263" s="8"/>
      <c r="S17263" s="8"/>
      <c r="T17263" s="8"/>
      <c r="U17263" s="8"/>
      <c r="V17263" s="8"/>
      <c r="W17263" s="8"/>
      <c r="X17263" s="8"/>
      <c r="Y17263" s="8"/>
      <c r="Z17263" s="8"/>
      <c r="AA17263" s="8"/>
      <c r="AB17263" s="8"/>
      <c r="AC17263" s="8"/>
      <c r="AD17263" s="8"/>
      <c r="AE17263" s="8"/>
      <c r="AF17263" s="8"/>
      <c r="AG17263" s="12"/>
    </row>
    <row r="17264" spans="1:33">
      <c r="A17264" s="8"/>
      <c r="B17264" s="8"/>
      <c r="C17264" s="8"/>
      <c r="D17264" s="8"/>
      <c r="E17264" s="8"/>
      <c r="F17264" s="8"/>
      <c r="G17264" s="8"/>
      <c r="H17264" s="8"/>
      <c r="I17264" s="8"/>
      <c r="J17264" s="8"/>
      <c r="K17264" s="8"/>
      <c r="L17264" s="8"/>
      <c r="M17264" s="8"/>
      <c r="N17264" s="8"/>
      <c r="O17264" s="8"/>
      <c r="P17264" s="8"/>
      <c r="Q17264" s="8"/>
      <c r="R17264" s="8"/>
      <c r="S17264" s="8"/>
      <c r="T17264" s="8"/>
      <c r="U17264" s="8"/>
      <c r="V17264" s="8"/>
      <c r="W17264" s="8"/>
      <c r="X17264" s="8"/>
      <c r="Y17264" s="8"/>
      <c r="Z17264" s="8"/>
      <c r="AA17264" s="8"/>
      <c r="AB17264" s="8"/>
      <c r="AC17264" s="8"/>
      <c r="AD17264" s="8"/>
      <c r="AE17264" s="8"/>
      <c r="AF17264" s="8"/>
      <c r="AG17264" s="12"/>
    </row>
    <row r="17265" spans="1:33">
      <c r="A17265" s="8"/>
      <c r="B17265" s="8"/>
      <c r="C17265" s="8"/>
      <c r="D17265" s="8"/>
      <c r="E17265" s="8"/>
      <c r="F17265" s="8"/>
      <c r="G17265" s="8"/>
      <c r="H17265" s="8"/>
      <c r="I17265" s="8"/>
      <c r="J17265" s="8"/>
      <c r="K17265" s="8"/>
      <c r="L17265" s="8"/>
      <c r="M17265" s="8"/>
      <c r="N17265" s="8"/>
      <c r="O17265" s="8"/>
      <c r="P17265" s="8"/>
      <c r="Q17265" s="8"/>
      <c r="R17265" s="8"/>
      <c r="S17265" s="8"/>
      <c r="T17265" s="8"/>
      <c r="U17265" s="8"/>
      <c r="V17265" s="8"/>
      <c r="W17265" s="8"/>
      <c r="X17265" s="8"/>
      <c r="Y17265" s="8"/>
      <c r="Z17265" s="8"/>
      <c r="AA17265" s="8"/>
      <c r="AB17265" s="8"/>
      <c r="AC17265" s="8"/>
      <c r="AD17265" s="8"/>
      <c r="AE17265" s="8"/>
      <c r="AF17265" s="8"/>
      <c r="AG17265" s="12"/>
    </row>
    <row r="17266" spans="1:33">
      <c r="A17266" s="8"/>
      <c r="B17266" s="8"/>
      <c r="C17266" s="8"/>
      <c r="D17266" s="8"/>
      <c r="E17266" s="8"/>
      <c r="F17266" s="8"/>
      <c r="G17266" s="8"/>
      <c r="H17266" s="8"/>
      <c r="I17266" s="8"/>
      <c r="J17266" s="8"/>
      <c r="K17266" s="8"/>
      <c r="L17266" s="8"/>
      <c r="M17266" s="8"/>
      <c r="N17266" s="8"/>
      <c r="O17266" s="8"/>
      <c r="P17266" s="8"/>
      <c r="Q17266" s="8"/>
      <c r="R17266" s="8"/>
      <c r="S17266" s="8"/>
      <c r="T17266" s="8"/>
      <c r="U17266" s="8"/>
      <c r="V17266" s="8"/>
      <c r="W17266" s="8"/>
      <c r="X17266" s="8"/>
      <c r="Y17266" s="8"/>
      <c r="Z17266" s="8"/>
      <c r="AA17266" s="8"/>
      <c r="AB17266" s="8"/>
      <c r="AC17266" s="8"/>
      <c r="AD17266" s="8"/>
      <c r="AE17266" s="8"/>
      <c r="AF17266" s="8"/>
      <c r="AG17266" s="12"/>
    </row>
    <row r="17267" spans="1:33">
      <c r="A17267" s="8"/>
      <c r="B17267" s="8"/>
      <c r="C17267" s="8"/>
      <c r="D17267" s="8"/>
      <c r="E17267" s="8"/>
      <c r="F17267" s="8"/>
      <c r="G17267" s="8"/>
      <c r="H17267" s="8"/>
      <c r="I17267" s="8"/>
      <c r="J17267" s="8"/>
      <c r="K17267" s="8"/>
      <c r="L17267" s="8"/>
      <c r="M17267" s="8"/>
      <c r="N17267" s="8"/>
      <c r="O17267" s="8"/>
      <c r="P17267" s="8"/>
      <c r="Q17267" s="8"/>
      <c r="R17267" s="8"/>
      <c r="S17267" s="8"/>
      <c r="T17267" s="8"/>
      <c r="U17267" s="8"/>
      <c r="V17267" s="8"/>
      <c r="W17267" s="8"/>
      <c r="X17267" s="8"/>
      <c r="Y17267" s="8"/>
      <c r="Z17267" s="8"/>
      <c r="AA17267" s="8"/>
      <c r="AB17267" s="8"/>
      <c r="AC17267" s="8"/>
      <c r="AD17267" s="8"/>
      <c r="AE17267" s="8"/>
      <c r="AF17267" s="8"/>
      <c r="AG17267" s="12"/>
    </row>
    <row r="17268" spans="1:33">
      <c r="A17268" s="8"/>
      <c r="B17268" s="8"/>
      <c r="C17268" s="8"/>
      <c r="D17268" s="8"/>
      <c r="E17268" s="8"/>
      <c r="F17268" s="8"/>
      <c r="G17268" s="8"/>
      <c r="H17268" s="8"/>
      <c r="I17268" s="8"/>
      <c r="J17268" s="8"/>
      <c r="K17268" s="8"/>
      <c r="L17268" s="8"/>
      <c r="M17268" s="8"/>
      <c r="N17268" s="8"/>
      <c r="O17268" s="8"/>
      <c r="P17268" s="8"/>
      <c r="Q17268" s="8"/>
      <c r="R17268" s="8"/>
      <c r="S17268" s="8"/>
      <c r="T17268" s="8"/>
      <c r="U17268" s="8"/>
      <c r="V17268" s="8"/>
      <c r="W17268" s="8"/>
      <c r="X17268" s="8"/>
      <c r="Y17268" s="8"/>
      <c r="Z17268" s="8"/>
      <c r="AA17268" s="8"/>
      <c r="AB17268" s="8"/>
      <c r="AC17268" s="8"/>
      <c r="AD17268" s="8"/>
      <c r="AE17268" s="8"/>
      <c r="AF17268" s="8"/>
      <c r="AG17268" s="12"/>
    </row>
    <row r="17269" spans="1:33">
      <c r="A17269" s="8"/>
      <c r="B17269" s="8"/>
      <c r="C17269" s="8"/>
      <c r="D17269" s="8"/>
      <c r="E17269" s="8"/>
      <c r="F17269" s="8"/>
      <c r="G17269" s="8"/>
      <c r="H17269" s="8"/>
      <c r="I17269" s="8"/>
      <c r="J17269" s="8"/>
      <c r="K17269" s="8"/>
      <c r="L17269" s="8"/>
      <c r="M17269" s="8"/>
      <c r="N17269" s="8"/>
      <c r="O17269" s="8"/>
      <c r="P17269" s="8"/>
      <c r="Q17269" s="8"/>
      <c r="R17269" s="8"/>
      <c r="S17269" s="8"/>
      <c r="T17269" s="8"/>
      <c r="U17269" s="8"/>
      <c r="V17269" s="8"/>
      <c r="W17269" s="8"/>
      <c r="X17269" s="8"/>
      <c r="Y17269" s="8"/>
      <c r="Z17269" s="8"/>
      <c r="AA17269" s="8"/>
      <c r="AB17269" s="8"/>
      <c r="AC17269" s="8"/>
      <c r="AD17269" s="8"/>
      <c r="AE17269" s="8"/>
      <c r="AF17269" s="8"/>
      <c r="AG17269" s="12"/>
    </row>
    <row r="17270" spans="1:33">
      <c r="A17270" s="8"/>
      <c r="B17270" s="8"/>
      <c r="C17270" s="8"/>
      <c r="D17270" s="8"/>
      <c r="E17270" s="8"/>
      <c r="F17270" s="8"/>
      <c r="G17270" s="8"/>
      <c r="H17270" s="8"/>
      <c r="I17270" s="8"/>
      <c r="J17270" s="8"/>
      <c r="K17270" s="8"/>
      <c r="L17270" s="8"/>
      <c r="M17270" s="8"/>
      <c r="N17270" s="8"/>
      <c r="O17270" s="8"/>
      <c r="P17270" s="8"/>
      <c r="Q17270" s="8"/>
      <c r="R17270" s="8"/>
      <c r="S17270" s="8"/>
      <c r="T17270" s="8"/>
      <c r="U17270" s="8"/>
      <c r="V17270" s="8"/>
      <c r="W17270" s="8"/>
      <c r="X17270" s="8"/>
      <c r="Y17270" s="8"/>
      <c r="Z17270" s="8"/>
      <c r="AA17270" s="8"/>
      <c r="AB17270" s="8"/>
      <c r="AC17270" s="8"/>
      <c r="AD17270" s="8"/>
      <c r="AE17270" s="8"/>
      <c r="AF17270" s="8"/>
      <c r="AG17270" s="12"/>
    </row>
    <row r="17271" spans="1:33">
      <c r="A17271" s="8"/>
      <c r="B17271" s="8"/>
      <c r="C17271" s="8"/>
      <c r="D17271" s="8"/>
      <c r="E17271" s="8"/>
      <c r="F17271" s="8"/>
      <c r="G17271" s="8"/>
      <c r="H17271" s="8"/>
      <c r="I17271" s="8"/>
      <c r="J17271" s="8"/>
      <c r="K17271" s="8"/>
      <c r="L17271" s="8"/>
      <c r="M17271" s="8"/>
      <c r="N17271" s="8"/>
      <c r="O17271" s="8"/>
      <c r="P17271" s="8"/>
      <c r="Q17271" s="8"/>
      <c r="R17271" s="8"/>
      <c r="S17271" s="8"/>
      <c r="T17271" s="8"/>
      <c r="U17271" s="8"/>
      <c r="V17271" s="8"/>
      <c r="W17271" s="8"/>
      <c r="X17271" s="8"/>
      <c r="Y17271" s="8"/>
      <c r="Z17271" s="8"/>
      <c r="AA17271" s="8"/>
      <c r="AB17271" s="8"/>
      <c r="AC17271" s="8"/>
      <c r="AD17271" s="8"/>
      <c r="AE17271" s="8"/>
      <c r="AF17271" s="8"/>
      <c r="AG17271" s="12"/>
    </row>
    <row r="17272" spans="1:33">
      <c r="A17272" s="8"/>
      <c r="B17272" s="8"/>
      <c r="C17272" s="8"/>
      <c r="D17272" s="8"/>
      <c r="E17272" s="8"/>
      <c r="F17272" s="8"/>
      <c r="G17272" s="8"/>
      <c r="H17272" s="8"/>
      <c r="I17272" s="8"/>
      <c r="J17272" s="8"/>
      <c r="K17272" s="8"/>
      <c r="L17272" s="8"/>
      <c r="M17272" s="8"/>
      <c r="N17272" s="8"/>
      <c r="O17272" s="8"/>
      <c r="P17272" s="8"/>
      <c r="Q17272" s="8"/>
      <c r="R17272" s="8"/>
      <c r="S17272" s="8"/>
      <c r="T17272" s="8"/>
      <c r="U17272" s="8"/>
      <c r="V17272" s="8"/>
      <c r="W17272" s="8"/>
      <c r="X17272" s="8"/>
      <c r="Y17272" s="8"/>
      <c r="Z17272" s="8"/>
      <c r="AA17272" s="8"/>
      <c r="AB17272" s="8"/>
      <c r="AC17272" s="8"/>
      <c r="AD17272" s="8"/>
      <c r="AE17272" s="8"/>
      <c r="AF17272" s="8"/>
      <c r="AG17272" s="12"/>
    </row>
    <row r="17273" spans="1:33">
      <c r="A17273" s="8"/>
      <c r="B17273" s="8"/>
      <c r="C17273" s="8"/>
      <c r="D17273" s="8"/>
      <c r="E17273" s="8"/>
      <c r="F17273" s="8"/>
      <c r="G17273" s="8"/>
      <c r="H17273" s="8"/>
      <c r="I17273" s="8"/>
      <c r="J17273" s="8"/>
      <c r="K17273" s="8"/>
      <c r="L17273" s="8"/>
      <c r="M17273" s="8"/>
      <c r="N17273" s="8"/>
      <c r="O17273" s="8"/>
      <c r="P17273" s="8"/>
      <c r="Q17273" s="8"/>
      <c r="R17273" s="8"/>
      <c r="S17273" s="8"/>
      <c r="T17273" s="8"/>
      <c r="U17273" s="8"/>
      <c r="V17273" s="8"/>
      <c r="W17273" s="8"/>
      <c r="X17273" s="8"/>
      <c r="Y17273" s="8"/>
      <c r="Z17273" s="8"/>
      <c r="AA17273" s="8"/>
      <c r="AB17273" s="8"/>
      <c r="AC17273" s="8"/>
      <c r="AD17273" s="8"/>
      <c r="AE17273" s="8"/>
      <c r="AF17273" s="8"/>
      <c r="AG17273" s="12"/>
    </row>
    <row r="17274" spans="1:33">
      <c r="A17274" s="8"/>
      <c r="B17274" s="8"/>
      <c r="C17274" s="8"/>
      <c r="D17274" s="8"/>
      <c r="E17274" s="8"/>
      <c r="F17274" s="8"/>
      <c r="G17274" s="8"/>
      <c r="H17274" s="8"/>
      <c r="I17274" s="8"/>
      <c r="J17274" s="8"/>
      <c r="K17274" s="8"/>
      <c r="L17274" s="8"/>
      <c r="M17274" s="8"/>
      <c r="N17274" s="8"/>
      <c r="O17274" s="8"/>
      <c r="P17274" s="8"/>
      <c r="Q17274" s="8"/>
      <c r="R17274" s="8"/>
      <c r="S17274" s="8"/>
      <c r="T17274" s="8"/>
      <c r="U17274" s="8"/>
      <c r="V17274" s="8"/>
      <c r="W17274" s="8"/>
      <c r="X17274" s="8"/>
      <c r="Y17274" s="8"/>
      <c r="Z17274" s="8"/>
      <c r="AA17274" s="8"/>
      <c r="AB17274" s="8"/>
      <c r="AC17274" s="8"/>
      <c r="AD17274" s="8"/>
      <c r="AE17274" s="8"/>
      <c r="AF17274" s="8"/>
      <c r="AG17274" s="12"/>
    </row>
    <row r="17275" spans="1:33">
      <c r="A17275" s="8"/>
      <c r="B17275" s="8"/>
      <c r="C17275" s="8"/>
      <c r="D17275" s="8"/>
      <c r="E17275" s="8"/>
      <c r="F17275" s="8"/>
      <c r="G17275" s="8"/>
      <c r="H17275" s="8"/>
      <c r="I17275" s="8"/>
      <c r="J17275" s="8"/>
      <c r="K17275" s="8"/>
      <c r="L17275" s="8"/>
      <c r="M17275" s="8"/>
      <c r="N17275" s="8"/>
      <c r="O17275" s="8"/>
      <c r="P17275" s="8"/>
      <c r="Q17275" s="8"/>
      <c r="R17275" s="8"/>
      <c r="S17275" s="8"/>
      <c r="T17275" s="8"/>
      <c r="U17275" s="8"/>
      <c r="V17275" s="8"/>
      <c r="W17275" s="8"/>
      <c r="X17275" s="8"/>
      <c r="Y17275" s="8"/>
      <c r="Z17275" s="8"/>
      <c r="AA17275" s="8"/>
      <c r="AB17275" s="8"/>
      <c r="AC17275" s="8"/>
      <c r="AD17275" s="8"/>
      <c r="AE17275" s="8"/>
      <c r="AF17275" s="8"/>
      <c r="AG17275" s="12"/>
    </row>
    <row r="17276" spans="1:33">
      <c r="A17276" s="8"/>
      <c r="B17276" s="8"/>
      <c r="C17276" s="8"/>
      <c r="D17276" s="8"/>
      <c r="E17276" s="8"/>
      <c r="F17276" s="8"/>
      <c r="G17276" s="8"/>
      <c r="H17276" s="8"/>
      <c r="I17276" s="8"/>
      <c r="J17276" s="8"/>
      <c r="K17276" s="8"/>
      <c r="L17276" s="8"/>
      <c r="M17276" s="8"/>
      <c r="N17276" s="8"/>
      <c r="O17276" s="8"/>
      <c r="P17276" s="8"/>
      <c r="Q17276" s="8"/>
      <c r="R17276" s="8"/>
      <c r="S17276" s="8"/>
      <c r="T17276" s="8"/>
      <c r="U17276" s="8"/>
      <c r="V17276" s="8"/>
      <c r="W17276" s="8"/>
      <c r="X17276" s="8"/>
      <c r="Y17276" s="8"/>
      <c r="Z17276" s="8"/>
      <c r="AA17276" s="8"/>
      <c r="AB17276" s="8"/>
      <c r="AC17276" s="8"/>
      <c r="AD17276" s="8"/>
      <c r="AE17276" s="8"/>
      <c r="AF17276" s="8"/>
      <c r="AG17276" s="12"/>
    </row>
    <row r="17277" spans="1:33">
      <c r="A17277" s="8"/>
      <c r="B17277" s="8"/>
      <c r="C17277" s="8"/>
      <c r="D17277" s="8"/>
      <c r="E17277" s="8"/>
      <c r="F17277" s="8"/>
      <c r="G17277" s="8"/>
      <c r="H17277" s="8"/>
      <c r="I17277" s="8"/>
      <c r="J17277" s="8"/>
      <c r="K17277" s="8"/>
      <c r="L17277" s="8"/>
      <c r="M17277" s="8"/>
      <c r="N17277" s="8"/>
      <c r="O17277" s="8"/>
      <c r="P17277" s="8"/>
      <c r="Q17277" s="8"/>
      <c r="R17277" s="8"/>
      <c r="S17277" s="8"/>
      <c r="T17277" s="8"/>
      <c r="U17277" s="8"/>
      <c r="V17277" s="8"/>
      <c r="W17277" s="8"/>
      <c r="X17277" s="8"/>
      <c r="Y17277" s="8"/>
      <c r="Z17277" s="8"/>
      <c r="AA17277" s="8"/>
      <c r="AB17277" s="8"/>
      <c r="AC17277" s="8"/>
      <c r="AD17277" s="8"/>
      <c r="AE17277" s="8"/>
      <c r="AF17277" s="8"/>
      <c r="AG17277" s="12"/>
    </row>
    <row r="17278" spans="1:33">
      <c r="A17278" s="8"/>
      <c r="B17278" s="8"/>
      <c r="C17278" s="8"/>
      <c r="D17278" s="8"/>
      <c r="E17278" s="8"/>
      <c r="F17278" s="8"/>
      <c r="G17278" s="8"/>
      <c r="H17278" s="8"/>
      <c r="I17278" s="8"/>
      <c r="J17278" s="8"/>
      <c r="K17278" s="8"/>
      <c r="L17278" s="8"/>
      <c r="M17278" s="8"/>
      <c r="N17278" s="8"/>
      <c r="O17278" s="8"/>
      <c r="P17278" s="8"/>
      <c r="Q17278" s="8"/>
      <c r="R17278" s="8"/>
      <c r="S17278" s="8"/>
      <c r="T17278" s="8"/>
      <c r="U17278" s="8"/>
      <c r="V17278" s="8"/>
      <c r="W17278" s="8"/>
      <c r="X17278" s="8"/>
      <c r="Y17278" s="8"/>
      <c r="Z17278" s="8"/>
      <c r="AA17278" s="8"/>
      <c r="AB17278" s="8"/>
      <c r="AC17278" s="8"/>
      <c r="AD17278" s="8"/>
      <c r="AE17278" s="8"/>
      <c r="AF17278" s="8"/>
      <c r="AG17278" s="12"/>
    </row>
    <row r="17279" spans="1:33">
      <c r="A17279" s="8"/>
      <c r="B17279" s="8"/>
      <c r="C17279" s="8"/>
      <c r="D17279" s="8"/>
      <c r="E17279" s="8"/>
      <c r="F17279" s="8"/>
      <c r="G17279" s="8"/>
      <c r="H17279" s="8"/>
      <c r="I17279" s="8"/>
      <c r="J17279" s="8"/>
      <c r="K17279" s="8"/>
      <c r="L17279" s="8"/>
      <c r="M17279" s="8"/>
      <c r="N17279" s="8"/>
      <c r="O17279" s="8"/>
      <c r="P17279" s="8"/>
      <c r="Q17279" s="8"/>
      <c r="R17279" s="8"/>
      <c r="S17279" s="8"/>
      <c r="T17279" s="8"/>
      <c r="U17279" s="8"/>
      <c r="V17279" s="8"/>
      <c r="W17279" s="8"/>
      <c r="X17279" s="8"/>
      <c r="Y17279" s="8"/>
      <c r="Z17279" s="8"/>
      <c r="AA17279" s="8"/>
      <c r="AB17279" s="8"/>
      <c r="AC17279" s="8"/>
      <c r="AD17279" s="8"/>
      <c r="AE17279" s="8"/>
      <c r="AF17279" s="8"/>
      <c r="AG17279" s="12"/>
    </row>
    <row r="17280" spans="1:33">
      <c r="A17280" s="8"/>
      <c r="B17280" s="8"/>
      <c r="C17280" s="8"/>
      <c r="D17280" s="8"/>
      <c r="E17280" s="8"/>
      <c r="F17280" s="8"/>
      <c r="G17280" s="8"/>
      <c r="H17280" s="8"/>
      <c r="I17280" s="8"/>
      <c r="J17280" s="8"/>
      <c r="K17280" s="8"/>
      <c r="L17280" s="8"/>
      <c r="M17280" s="8"/>
      <c r="N17280" s="8"/>
      <c r="O17280" s="8"/>
      <c r="P17280" s="8"/>
      <c r="Q17280" s="8"/>
      <c r="R17280" s="8"/>
      <c r="S17280" s="8"/>
      <c r="T17280" s="8"/>
      <c r="U17280" s="8"/>
      <c r="V17280" s="8"/>
      <c r="W17280" s="8"/>
      <c r="X17280" s="8"/>
      <c r="Y17280" s="8"/>
      <c r="Z17280" s="8"/>
      <c r="AA17280" s="8"/>
      <c r="AB17280" s="8"/>
      <c r="AC17280" s="8"/>
      <c r="AD17280" s="8"/>
      <c r="AE17280" s="8"/>
      <c r="AF17280" s="8"/>
      <c r="AG17280" s="12"/>
    </row>
    <row r="17281" spans="1:33">
      <c r="A17281" s="8"/>
      <c r="B17281" s="8"/>
      <c r="C17281" s="8"/>
      <c r="D17281" s="8"/>
      <c r="E17281" s="8"/>
      <c r="F17281" s="8"/>
      <c r="G17281" s="8"/>
      <c r="H17281" s="8"/>
      <c r="I17281" s="8"/>
      <c r="J17281" s="8"/>
      <c r="K17281" s="8"/>
      <c r="L17281" s="8"/>
      <c r="M17281" s="8"/>
      <c r="N17281" s="8"/>
      <c r="O17281" s="8"/>
      <c r="P17281" s="8"/>
      <c r="Q17281" s="8"/>
      <c r="R17281" s="8"/>
      <c r="S17281" s="8"/>
      <c r="T17281" s="8"/>
      <c r="U17281" s="8"/>
      <c r="V17281" s="8"/>
      <c r="W17281" s="8"/>
      <c r="X17281" s="8"/>
      <c r="Y17281" s="8"/>
      <c r="Z17281" s="8"/>
      <c r="AA17281" s="8"/>
      <c r="AB17281" s="8"/>
      <c r="AC17281" s="8"/>
      <c r="AD17281" s="8"/>
      <c r="AE17281" s="8"/>
      <c r="AF17281" s="8"/>
      <c r="AG17281" s="12"/>
    </row>
    <row r="17282" spans="1:33">
      <c r="A17282" s="8"/>
      <c r="B17282" s="8"/>
      <c r="C17282" s="8"/>
      <c r="D17282" s="8"/>
      <c r="E17282" s="8"/>
      <c r="F17282" s="8"/>
      <c r="G17282" s="8"/>
      <c r="H17282" s="8"/>
      <c r="I17282" s="8"/>
      <c r="J17282" s="8"/>
      <c r="K17282" s="8"/>
      <c r="L17282" s="8"/>
      <c r="M17282" s="8"/>
      <c r="N17282" s="8"/>
      <c r="O17282" s="8"/>
      <c r="P17282" s="8"/>
      <c r="Q17282" s="8"/>
      <c r="R17282" s="8"/>
      <c r="S17282" s="8"/>
      <c r="T17282" s="8"/>
      <c r="U17282" s="8"/>
      <c r="V17282" s="8"/>
      <c r="W17282" s="8"/>
      <c r="X17282" s="8"/>
      <c r="Y17282" s="8"/>
      <c r="Z17282" s="8"/>
      <c r="AA17282" s="8"/>
      <c r="AB17282" s="8"/>
      <c r="AC17282" s="8"/>
      <c r="AD17282" s="8"/>
      <c r="AE17282" s="8"/>
      <c r="AF17282" s="8"/>
      <c r="AG17282" s="12"/>
    </row>
    <row r="17283" spans="1:33">
      <c r="A17283" s="8"/>
      <c r="B17283" s="8"/>
      <c r="C17283" s="8"/>
      <c r="D17283" s="8"/>
      <c r="E17283" s="8"/>
      <c r="F17283" s="8"/>
      <c r="G17283" s="8"/>
      <c r="H17283" s="8"/>
      <c r="I17283" s="8"/>
      <c r="J17283" s="8"/>
      <c r="K17283" s="8"/>
      <c r="L17283" s="8"/>
      <c r="M17283" s="8"/>
      <c r="N17283" s="8"/>
      <c r="O17283" s="8"/>
      <c r="P17283" s="8"/>
      <c r="Q17283" s="8"/>
      <c r="R17283" s="8"/>
      <c r="S17283" s="8"/>
      <c r="T17283" s="8"/>
      <c r="U17283" s="8"/>
      <c r="V17283" s="8"/>
      <c r="W17283" s="8"/>
      <c r="X17283" s="8"/>
      <c r="Y17283" s="8"/>
      <c r="Z17283" s="8"/>
      <c r="AA17283" s="8"/>
      <c r="AB17283" s="8"/>
      <c r="AC17283" s="8"/>
      <c r="AD17283" s="8"/>
      <c r="AE17283" s="8"/>
      <c r="AF17283" s="8"/>
      <c r="AG17283" s="12"/>
    </row>
    <row r="17284" spans="1:33">
      <c r="A17284" s="8"/>
      <c r="B17284" s="8"/>
      <c r="C17284" s="8"/>
      <c r="D17284" s="8"/>
      <c r="E17284" s="8"/>
      <c r="F17284" s="8"/>
      <c r="G17284" s="8"/>
      <c r="H17284" s="8"/>
      <c r="I17284" s="8"/>
      <c r="J17284" s="8"/>
      <c r="K17284" s="8"/>
      <c r="L17284" s="8"/>
      <c r="M17284" s="8"/>
      <c r="N17284" s="8"/>
      <c r="O17284" s="8"/>
      <c r="P17284" s="8"/>
      <c r="Q17284" s="8"/>
      <c r="R17284" s="8"/>
      <c r="S17284" s="8"/>
      <c r="T17284" s="8"/>
      <c r="U17284" s="8"/>
      <c r="V17284" s="8"/>
      <c r="W17284" s="8"/>
      <c r="X17284" s="8"/>
      <c r="Y17284" s="8"/>
      <c r="Z17284" s="8"/>
      <c r="AA17284" s="8"/>
      <c r="AB17284" s="8"/>
      <c r="AC17284" s="8"/>
      <c r="AD17284" s="8"/>
      <c r="AE17284" s="8"/>
      <c r="AF17284" s="8"/>
      <c r="AG17284" s="12"/>
    </row>
    <row r="17285" spans="1:33">
      <c r="A17285" s="8"/>
      <c r="B17285" s="8"/>
      <c r="C17285" s="8"/>
      <c r="D17285" s="8"/>
      <c r="E17285" s="8"/>
      <c r="F17285" s="8"/>
      <c r="G17285" s="8"/>
      <c r="H17285" s="8"/>
      <c r="I17285" s="8"/>
      <c r="J17285" s="8"/>
      <c r="K17285" s="8"/>
      <c r="L17285" s="8"/>
      <c r="M17285" s="8"/>
      <c r="N17285" s="8"/>
      <c r="O17285" s="8"/>
      <c r="P17285" s="8"/>
      <c r="Q17285" s="8"/>
      <c r="R17285" s="8"/>
      <c r="S17285" s="8"/>
      <c r="T17285" s="8"/>
      <c r="U17285" s="8"/>
      <c r="V17285" s="8"/>
      <c r="W17285" s="8"/>
      <c r="X17285" s="8"/>
      <c r="Y17285" s="8"/>
      <c r="Z17285" s="8"/>
      <c r="AA17285" s="8"/>
      <c r="AB17285" s="8"/>
      <c r="AC17285" s="8"/>
      <c r="AD17285" s="8"/>
      <c r="AE17285" s="8"/>
      <c r="AF17285" s="8"/>
      <c r="AG17285" s="12"/>
    </row>
    <row r="17286" spans="1:33">
      <c r="A17286" s="8"/>
      <c r="B17286" s="8"/>
      <c r="C17286" s="8"/>
      <c r="D17286" s="8"/>
      <c r="E17286" s="8"/>
      <c r="F17286" s="8"/>
      <c r="G17286" s="8"/>
      <c r="H17286" s="8"/>
      <c r="I17286" s="8"/>
      <c r="J17286" s="8"/>
      <c r="K17286" s="8"/>
      <c r="L17286" s="8"/>
      <c r="M17286" s="8"/>
      <c r="N17286" s="8"/>
      <c r="O17286" s="8"/>
      <c r="P17286" s="8"/>
      <c r="Q17286" s="8"/>
      <c r="R17286" s="8"/>
      <c r="S17286" s="8"/>
      <c r="T17286" s="8"/>
      <c r="U17286" s="8"/>
      <c r="V17286" s="8"/>
      <c r="W17286" s="8"/>
      <c r="X17286" s="8"/>
      <c r="Y17286" s="8"/>
      <c r="Z17286" s="8"/>
      <c r="AA17286" s="8"/>
      <c r="AB17286" s="8"/>
      <c r="AC17286" s="8"/>
      <c r="AD17286" s="8"/>
      <c r="AE17286" s="8"/>
      <c r="AF17286" s="8"/>
      <c r="AG17286" s="12"/>
    </row>
    <row r="17287" spans="1:33">
      <c r="A17287" s="8"/>
      <c r="B17287" s="8"/>
      <c r="C17287" s="8"/>
      <c r="D17287" s="8"/>
      <c r="E17287" s="8"/>
      <c r="F17287" s="8"/>
      <c r="G17287" s="8"/>
      <c r="H17287" s="8"/>
      <c r="I17287" s="8"/>
      <c r="J17287" s="8"/>
      <c r="K17287" s="8"/>
      <c r="L17287" s="8"/>
      <c r="M17287" s="8"/>
      <c r="N17287" s="8"/>
      <c r="O17287" s="8"/>
      <c r="P17287" s="8"/>
      <c r="Q17287" s="8"/>
      <c r="R17287" s="8"/>
      <c r="S17287" s="8"/>
      <c r="T17287" s="8"/>
      <c r="U17287" s="8"/>
      <c r="V17287" s="8"/>
      <c r="W17287" s="8"/>
      <c r="X17287" s="8"/>
      <c r="Y17287" s="8"/>
      <c r="Z17287" s="8"/>
      <c r="AA17287" s="8"/>
      <c r="AB17287" s="8"/>
      <c r="AC17287" s="8"/>
      <c r="AD17287" s="8"/>
      <c r="AE17287" s="8"/>
      <c r="AF17287" s="8"/>
      <c r="AG17287" s="12"/>
    </row>
    <row r="17288" spans="1:33">
      <c r="A17288" s="8"/>
      <c r="B17288" s="8"/>
      <c r="C17288" s="8"/>
      <c r="D17288" s="8"/>
      <c r="E17288" s="8"/>
      <c r="F17288" s="8"/>
      <c r="G17288" s="8"/>
      <c r="H17288" s="8"/>
      <c r="I17288" s="8"/>
      <c r="J17288" s="8"/>
      <c r="K17288" s="8"/>
      <c r="L17288" s="8"/>
      <c r="M17288" s="8"/>
      <c r="N17288" s="8"/>
      <c r="O17288" s="8"/>
      <c r="P17288" s="8"/>
      <c r="Q17288" s="8"/>
      <c r="R17288" s="8"/>
      <c r="S17288" s="8"/>
      <c r="T17288" s="8"/>
      <c r="U17288" s="8"/>
      <c r="V17288" s="8"/>
      <c r="W17288" s="8"/>
      <c r="X17288" s="8"/>
      <c r="Y17288" s="8"/>
      <c r="Z17288" s="8"/>
      <c r="AA17288" s="8"/>
      <c r="AB17288" s="8"/>
      <c r="AC17288" s="8"/>
      <c r="AD17288" s="8"/>
      <c r="AE17288" s="8"/>
      <c r="AF17288" s="8"/>
      <c r="AG17288" s="12"/>
    </row>
    <row r="17289" spans="1:33">
      <c r="A17289" s="8"/>
      <c r="B17289" s="8"/>
      <c r="C17289" s="8"/>
      <c r="D17289" s="8"/>
      <c r="E17289" s="8"/>
      <c r="F17289" s="8"/>
      <c r="G17289" s="8"/>
      <c r="H17289" s="8"/>
      <c r="I17289" s="8"/>
      <c r="J17289" s="8"/>
      <c r="K17289" s="8"/>
      <c r="L17289" s="8"/>
      <c r="M17289" s="8"/>
      <c r="N17289" s="8"/>
      <c r="O17289" s="8"/>
      <c r="P17289" s="8"/>
      <c r="Q17289" s="8"/>
      <c r="R17289" s="8"/>
      <c r="S17289" s="8"/>
      <c r="T17289" s="8"/>
      <c r="U17289" s="8"/>
      <c r="V17289" s="8"/>
      <c r="W17289" s="8"/>
      <c r="X17289" s="8"/>
      <c r="Y17289" s="8"/>
      <c r="Z17289" s="8"/>
      <c r="AA17289" s="8"/>
      <c r="AB17289" s="8"/>
      <c r="AC17289" s="8"/>
      <c r="AD17289" s="8"/>
      <c r="AE17289" s="8"/>
      <c r="AF17289" s="8"/>
      <c r="AG17289" s="12"/>
    </row>
    <row r="17290" spans="1:33">
      <c r="A17290" s="8"/>
      <c r="B17290" s="8"/>
      <c r="C17290" s="8"/>
      <c r="D17290" s="8"/>
      <c r="E17290" s="8"/>
      <c r="F17290" s="8"/>
      <c r="G17290" s="8"/>
      <c r="H17290" s="8"/>
      <c r="I17290" s="8"/>
      <c r="J17290" s="8"/>
      <c r="K17290" s="8"/>
      <c r="L17290" s="8"/>
      <c r="M17290" s="8"/>
      <c r="N17290" s="8"/>
      <c r="O17290" s="8"/>
      <c r="P17290" s="8"/>
      <c r="Q17290" s="8"/>
      <c r="R17290" s="8"/>
      <c r="S17290" s="8"/>
      <c r="T17290" s="8"/>
      <c r="U17290" s="8"/>
      <c r="V17290" s="8"/>
      <c r="W17290" s="8"/>
      <c r="X17290" s="8"/>
      <c r="Y17290" s="8"/>
      <c r="Z17290" s="8"/>
      <c r="AA17290" s="8"/>
      <c r="AB17290" s="8"/>
      <c r="AC17290" s="8"/>
      <c r="AD17290" s="8"/>
      <c r="AE17290" s="8"/>
      <c r="AF17290" s="8"/>
      <c r="AG17290" s="12"/>
    </row>
    <row r="17291" spans="1:33">
      <c r="A17291" s="8"/>
      <c r="B17291" s="8"/>
      <c r="C17291" s="8"/>
      <c r="D17291" s="8"/>
      <c r="E17291" s="8"/>
      <c r="F17291" s="8"/>
      <c r="G17291" s="8"/>
      <c r="H17291" s="8"/>
      <c r="I17291" s="8"/>
      <c r="J17291" s="8"/>
      <c r="K17291" s="8"/>
      <c r="L17291" s="8"/>
      <c r="M17291" s="8"/>
      <c r="N17291" s="8"/>
      <c r="O17291" s="8"/>
      <c r="P17291" s="8"/>
      <c r="Q17291" s="8"/>
      <c r="R17291" s="8"/>
      <c r="S17291" s="8"/>
      <c r="T17291" s="8"/>
      <c r="U17291" s="8"/>
      <c r="V17291" s="8"/>
      <c r="W17291" s="8"/>
      <c r="X17291" s="8"/>
      <c r="Y17291" s="8"/>
      <c r="Z17291" s="8"/>
      <c r="AA17291" s="8"/>
      <c r="AB17291" s="8"/>
      <c r="AC17291" s="8"/>
      <c r="AD17291" s="8"/>
      <c r="AE17291" s="8"/>
      <c r="AF17291" s="8"/>
      <c r="AG17291" s="12"/>
    </row>
    <row r="17292" spans="1:33">
      <c r="A17292" s="8"/>
      <c r="B17292" s="8"/>
      <c r="C17292" s="8"/>
      <c r="D17292" s="8"/>
      <c r="E17292" s="8"/>
      <c r="F17292" s="8"/>
      <c r="G17292" s="8"/>
      <c r="H17292" s="8"/>
      <c r="I17292" s="8"/>
      <c r="J17292" s="8"/>
      <c r="K17292" s="8"/>
      <c r="L17292" s="8"/>
      <c r="M17292" s="8"/>
      <c r="N17292" s="8"/>
      <c r="O17292" s="8"/>
      <c r="P17292" s="8"/>
      <c r="Q17292" s="8"/>
      <c r="R17292" s="8"/>
      <c r="S17292" s="8"/>
      <c r="T17292" s="8"/>
      <c r="U17292" s="8"/>
      <c r="V17292" s="8"/>
      <c r="W17292" s="8"/>
      <c r="X17292" s="8"/>
      <c r="Y17292" s="8"/>
      <c r="Z17292" s="8"/>
      <c r="AA17292" s="8"/>
      <c r="AB17292" s="8"/>
      <c r="AC17292" s="8"/>
      <c r="AD17292" s="8"/>
      <c r="AE17292" s="8"/>
      <c r="AF17292" s="8"/>
      <c r="AG17292" s="12"/>
    </row>
    <row r="17293" spans="1:33">
      <c r="A17293" s="8"/>
      <c r="B17293" s="8"/>
      <c r="C17293" s="8"/>
      <c r="D17293" s="8"/>
      <c r="E17293" s="8"/>
      <c r="F17293" s="8"/>
      <c r="G17293" s="8"/>
      <c r="H17293" s="8"/>
      <c r="I17293" s="8"/>
      <c r="J17293" s="8"/>
      <c r="K17293" s="8"/>
      <c r="L17293" s="8"/>
      <c r="M17293" s="8"/>
      <c r="N17293" s="8"/>
      <c r="O17293" s="8"/>
      <c r="P17293" s="8"/>
      <c r="Q17293" s="8"/>
      <c r="R17293" s="8"/>
      <c r="S17293" s="8"/>
      <c r="T17293" s="8"/>
      <c r="U17293" s="8"/>
      <c r="V17293" s="8"/>
      <c r="W17293" s="8"/>
      <c r="X17293" s="8"/>
      <c r="Y17293" s="8"/>
      <c r="Z17293" s="8"/>
      <c r="AA17293" s="8"/>
      <c r="AB17293" s="8"/>
      <c r="AC17293" s="8"/>
      <c r="AD17293" s="8"/>
      <c r="AE17293" s="8"/>
      <c r="AF17293" s="8"/>
      <c r="AG17293" s="12"/>
    </row>
    <row r="17294" spans="1:33">
      <c r="A17294" s="8"/>
      <c r="B17294" s="8"/>
      <c r="C17294" s="8"/>
      <c r="D17294" s="8"/>
      <c r="E17294" s="8"/>
      <c r="F17294" s="8"/>
      <c r="G17294" s="8"/>
      <c r="H17294" s="8"/>
      <c r="I17294" s="8"/>
      <c r="J17294" s="8"/>
      <c r="K17294" s="8"/>
      <c r="L17294" s="8"/>
      <c r="M17294" s="8"/>
      <c r="N17294" s="8"/>
      <c r="O17294" s="8"/>
      <c r="P17294" s="8"/>
      <c r="Q17294" s="8"/>
      <c r="R17294" s="8"/>
      <c r="S17294" s="8"/>
      <c r="T17294" s="8"/>
      <c r="U17294" s="8"/>
      <c r="V17294" s="8"/>
      <c r="W17294" s="8"/>
      <c r="X17294" s="8"/>
      <c r="Y17294" s="8"/>
      <c r="Z17294" s="8"/>
      <c r="AA17294" s="8"/>
      <c r="AB17294" s="8"/>
      <c r="AC17294" s="8"/>
      <c r="AD17294" s="8"/>
      <c r="AE17294" s="8"/>
      <c r="AF17294" s="8"/>
      <c r="AG17294" s="12"/>
    </row>
    <row r="17295" spans="1:33">
      <c r="A17295" s="8"/>
      <c r="B17295" s="8"/>
      <c r="C17295" s="8"/>
      <c r="D17295" s="8"/>
      <c r="E17295" s="8"/>
      <c r="F17295" s="8"/>
      <c r="G17295" s="8"/>
      <c r="H17295" s="8"/>
      <c r="I17295" s="8"/>
      <c r="J17295" s="8"/>
      <c r="K17295" s="8"/>
      <c r="L17295" s="8"/>
      <c r="M17295" s="8"/>
      <c r="N17295" s="8"/>
      <c r="O17295" s="8"/>
      <c r="P17295" s="8"/>
      <c r="Q17295" s="8"/>
      <c r="R17295" s="8"/>
      <c r="S17295" s="8"/>
      <c r="T17295" s="8"/>
      <c r="U17295" s="8"/>
      <c r="V17295" s="8"/>
      <c r="W17295" s="8"/>
      <c r="X17295" s="8"/>
      <c r="Y17295" s="8"/>
      <c r="Z17295" s="8"/>
      <c r="AA17295" s="8"/>
      <c r="AB17295" s="8"/>
      <c r="AC17295" s="8"/>
      <c r="AD17295" s="8"/>
      <c r="AE17295" s="8"/>
      <c r="AF17295" s="8"/>
      <c r="AG17295" s="12"/>
    </row>
    <row r="17296" spans="1:33">
      <c r="A17296" s="8"/>
      <c r="B17296" s="8"/>
      <c r="C17296" s="8"/>
      <c r="D17296" s="8"/>
      <c r="E17296" s="8"/>
      <c r="F17296" s="8"/>
      <c r="G17296" s="8"/>
      <c r="H17296" s="8"/>
      <c r="I17296" s="8"/>
      <c r="J17296" s="8"/>
      <c r="K17296" s="8"/>
      <c r="L17296" s="8"/>
      <c r="M17296" s="8"/>
      <c r="N17296" s="8"/>
      <c r="O17296" s="8"/>
      <c r="P17296" s="8"/>
      <c r="Q17296" s="8"/>
      <c r="R17296" s="8"/>
      <c r="S17296" s="8"/>
      <c r="T17296" s="8"/>
      <c r="U17296" s="8"/>
      <c r="V17296" s="8"/>
      <c r="W17296" s="8"/>
      <c r="X17296" s="8"/>
      <c r="Y17296" s="8"/>
      <c r="Z17296" s="8"/>
      <c r="AA17296" s="8"/>
      <c r="AB17296" s="8"/>
      <c r="AC17296" s="8"/>
      <c r="AD17296" s="8"/>
      <c r="AE17296" s="8"/>
      <c r="AF17296" s="8"/>
      <c r="AG17296" s="12"/>
    </row>
    <row r="17297" spans="1:33">
      <c r="A17297" s="8"/>
      <c r="B17297" s="8"/>
      <c r="C17297" s="8"/>
      <c r="D17297" s="8"/>
      <c r="E17297" s="8"/>
      <c r="F17297" s="8"/>
      <c r="G17297" s="8"/>
      <c r="H17297" s="8"/>
      <c r="I17297" s="8"/>
      <c r="J17297" s="8"/>
      <c r="K17297" s="8"/>
      <c r="L17297" s="8"/>
      <c r="M17297" s="8"/>
      <c r="N17297" s="8"/>
      <c r="O17297" s="8"/>
      <c r="P17297" s="8"/>
      <c r="Q17297" s="8"/>
      <c r="R17297" s="8"/>
      <c r="S17297" s="8"/>
      <c r="T17297" s="8"/>
      <c r="U17297" s="8"/>
      <c r="V17297" s="8"/>
      <c r="W17297" s="8"/>
      <c r="X17297" s="8"/>
      <c r="Y17297" s="8"/>
      <c r="Z17297" s="8"/>
      <c r="AA17297" s="8"/>
      <c r="AB17297" s="8"/>
      <c r="AC17297" s="8"/>
      <c r="AD17297" s="8"/>
      <c r="AE17297" s="8"/>
      <c r="AF17297" s="8"/>
      <c r="AG17297" s="12"/>
    </row>
    <row r="17298" spans="1:33">
      <c r="A17298" s="8"/>
      <c r="B17298" s="8"/>
      <c r="C17298" s="8"/>
      <c r="D17298" s="8"/>
      <c r="E17298" s="8"/>
      <c r="F17298" s="8"/>
      <c r="G17298" s="8"/>
      <c r="H17298" s="8"/>
      <c r="I17298" s="8"/>
      <c r="J17298" s="8"/>
      <c r="K17298" s="8"/>
      <c r="L17298" s="8"/>
      <c r="M17298" s="8"/>
      <c r="N17298" s="8"/>
      <c r="O17298" s="8"/>
      <c r="P17298" s="8"/>
      <c r="Q17298" s="8"/>
      <c r="R17298" s="8"/>
      <c r="S17298" s="8"/>
      <c r="T17298" s="8"/>
      <c r="U17298" s="8"/>
      <c r="V17298" s="8"/>
      <c r="W17298" s="8"/>
      <c r="X17298" s="8"/>
      <c r="Y17298" s="8"/>
      <c r="Z17298" s="8"/>
      <c r="AA17298" s="8"/>
      <c r="AB17298" s="8"/>
      <c r="AC17298" s="8"/>
      <c r="AD17298" s="8"/>
      <c r="AE17298" s="8"/>
      <c r="AF17298" s="8"/>
      <c r="AG17298" s="12"/>
    </row>
    <row r="17299" spans="1:33">
      <c r="A17299" s="8"/>
      <c r="B17299" s="8"/>
      <c r="C17299" s="8"/>
      <c r="D17299" s="8"/>
      <c r="E17299" s="8"/>
      <c r="F17299" s="8"/>
      <c r="G17299" s="8"/>
      <c r="H17299" s="8"/>
      <c r="I17299" s="8"/>
      <c r="J17299" s="8"/>
      <c r="K17299" s="8"/>
      <c r="L17299" s="8"/>
      <c r="M17299" s="8"/>
      <c r="N17299" s="8"/>
      <c r="O17299" s="8"/>
      <c r="P17299" s="8"/>
      <c r="Q17299" s="8"/>
      <c r="R17299" s="8"/>
      <c r="S17299" s="8"/>
      <c r="T17299" s="8"/>
      <c r="U17299" s="8"/>
      <c r="V17299" s="8"/>
      <c r="W17299" s="8"/>
      <c r="X17299" s="8"/>
      <c r="Y17299" s="8"/>
      <c r="Z17299" s="8"/>
      <c r="AA17299" s="8"/>
      <c r="AB17299" s="8"/>
      <c r="AC17299" s="8"/>
      <c r="AD17299" s="8"/>
      <c r="AE17299" s="8"/>
      <c r="AF17299" s="8"/>
      <c r="AG17299" s="12"/>
    </row>
    <row r="17300" spans="1:33">
      <c r="A17300" s="8"/>
      <c r="B17300" s="8"/>
      <c r="C17300" s="8"/>
      <c r="D17300" s="8"/>
      <c r="E17300" s="8"/>
      <c r="F17300" s="8"/>
      <c r="G17300" s="8"/>
      <c r="H17300" s="8"/>
      <c r="I17300" s="8"/>
      <c r="J17300" s="8"/>
      <c r="K17300" s="8"/>
      <c r="L17300" s="8"/>
      <c r="M17300" s="8"/>
      <c r="N17300" s="8"/>
      <c r="O17300" s="8"/>
      <c r="P17300" s="8"/>
      <c r="Q17300" s="8"/>
      <c r="R17300" s="8"/>
      <c r="S17300" s="8"/>
      <c r="T17300" s="8"/>
      <c r="U17300" s="8"/>
      <c r="V17300" s="8"/>
      <c r="W17300" s="8"/>
      <c r="X17300" s="8"/>
      <c r="Y17300" s="8"/>
      <c r="Z17300" s="8"/>
      <c r="AA17300" s="8"/>
      <c r="AB17300" s="8"/>
      <c r="AC17300" s="8"/>
      <c r="AD17300" s="8"/>
      <c r="AE17300" s="8"/>
      <c r="AF17300" s="8"/>
      <c r="AG17300" s="12"/>
    </row>
    <row r="17301" spans="1:33">
      <c r="A17301" s="8"/>
      <c r="B17301" s="8"/>
      <c r="C17301" s="8"/>
      <c r="D17301" s="8"/>
      <c r="E17301" s="8"/>
      <c r="F17301" s="8"/>
      <c r="G17301" s="8"/>
      <c r="H17301" s="8"/>
      <c r="I17301" s="8"/>
      <c r="J17301" s="8"/>
      <c r="K17301" s="8"/>
      <c r="L17301" s="8"/>
      <c r="M17301" s="8"/>
      <c r="N17301" s="8"/>
      <c r="O17301" s="8"/>
      <c r="P17301" s="8"/>
      <c r="Q17301" s="8"/>
      <c r="R17301" s="8"/>
      <c r="S17301" s="8"/>
      <c r="T17301" s="8"/>
      <c r="U17301" s="8"/>
      <c r="V17301" s="8"/>
      <c r="W17301" s="8"/>
      <c r="X17301" s="8"/>
      <c r="Y17301" s="8"/>
      <c r="Z17301" s="8"/>
      <c r="AA17301" s="8"/>
      <c r="AB17301" s="8"/>
      <c r="AC17301" s="8"/>
      <c r="AD17301" s="8"/>
      <c r="AE17301" s="8"/>
      <c r="AF17301" s="8"/>
      <c r="AG17301" s="12"/>
    </row>
    <row r="17302" spans="1:33">
      <c r="A17302" s="8"/>
      <c r="B17302" s="8"/>
      <c r="C17302" s="8"/>
      <c r="D17302" s="8"/>
      <c r="E17302" s="8"/>
      <c r="F17302" s="8"/>
      <c r="G17302" s="8"/>
      <c r="H17302" s="8"/>
      <c r="I17302" s="8"/>
      <c r="J17302" s="8"/>
      <c r="K17302" s="8"/>
      <c r="L17302" s="8"/>
      <c r="M17302" s="8"/>
      <c r="N17302" s="8"/>
      <c r="O17302" s="8"/>
      <c r="P17302" s="8"/>
      <c r="Q17302" s="8"/>
      <c r="R17302" s="8"/>
      <c r="S17302" s="8"/>
      <c r="T17302" s="8"/>
      <c r="U17302" s="8"/>
      <c r="V17302" s="8"/>
      <c r="W17302" s="8"/>
      <c r="X17302" s="8"/>
      <c r="Y17302" s="8"/>
      <c r="Z17302" s="8"/>
      <c r="AA17302" s="8"/>
      <c r="AB17302" s="8"/>
      <c r="AC17302" s="8"/>
      <c r="AD17302" s="8"/>
      <c r="AE17302" s="8"/>
      <c r="AF17302" s="8"/>
      <c r="AG17302" s="12"/>
    </row>
    <row r="17303" spans="1:33">
      <c r="A17303" s="8"/>
      <c r="B17303" s="8"/>
      <c r="C17303" s="8"/>
      <c r="D17303" s="8"/>
      <c r="E17303" s="8"/>
      <c r="F17303" s="8"/>
      <c r="G17303" s="8"/>
      <c r="H17303" s="8"/>
      <c r="I17303" s="8"/>
      <c r="J17303" s="8"/>
      <c r="K17303" s="8"/>
      <c r="L17303" s="8"/>
      <c r="M17303" s="8"/>
      <c r="N17303" s="8"/>
      <c r="O17303" s="8"/>
      <c r="P17303" s="8"/>
      <c r="Q17303" s="8"/>
      <c r="R17303" s="8"/>
      <c r="S17303" s="8"/>
      <c r="T17303" s="8"/>
      <c r="U17303" s="8"/>
      <c r="V17303" s="8"/>
      <c r="W17303" s="8"/>
      <c r="X17303" s="8"/>
      <c r="Y17303" s="8"/>
      <c r="Z17303" s="8"/>
      <c r="AA17303" s="8"/>
      <c r="AB17303" s="8"/>
      <c r="AC17303" s="8"/>
      <c r="AD17303" s="8"/>
      <c r="AE17303" s="8"/>
      <c r="AF17303" s="8"/>
      <c r="AG17303" s="12"/>
    </row>
    <row r="17304" spans="1:33">
      <c r="A17304" s="8"/>
      <c r="B17304" s="8"/>
      <c r="C17304" s="8"/>
      <c r="D17304" s="8"/>
      <c r="E17304" s="8"/>
      <c r="F17304" s="8"/>
      <c r="G17304" s="8"/>
      <c r="H17304" s="8"/>
      <c r="I17304" s="8"/>
      <c r="J17304" s="8"/>
      <c r="K17304" s="8"/>
      <c r="L17304" s="8"/>
      <c r="M17304" s="8"/>
      <c r="N17304" s="8"/>
      <c r="O17304" s="8"/>
      <c r="P17304" s="8"/>
      <c r="Q17304" s="8"/>
      <c r="R17304" s="8"/>
      <c r="S17304" s="8"/>
      <c r="T17304" s="8"/>
      <c r="U17304" s="8"/>
      <c r="V17304" s="8"/>
      <c r="W17304" s="8"/>
      <c r="X17304" s="8"/>
      <c r="Y17304" s="8"/>
      <c r="Z17304" s="8"/>
      <c r="AA17304" s="8"/>
      <c r="AB17304" s="8"/>
      <c r="AC17304" s="8"/>
      <c r="AD17304" s="8"/>
      <c r="AE17304" s="8"/>
      <c r="AF17304" s="8"/>
      <c r="AG17304" s="12"/>
    </row>
    <row r="17305" spans="1:33">
      <c r="A17305" s="8"/>
      <c r="B17305" s="8"/>
      <c r="C17305" s="8"/>
      <c r="D17305" s="8"/>
      <c r="E17305" s="8"/>
      <c r="F17305" s="8"/>
      <c r="G17305" s="8"/>
      <c r="H17305" s="8"/>
      <c r="I17305" s="8"/>
      <c r="J17305" s="8"/>
      <c r="K17305" s="8"/>
      <c r="L17305" s="8"/>
      <c r="M17305" s="8"/>
      <c r="N17305" s="8"/>
      <c r="O17305" s="8"/>
      <c r="P17305" s="8"/>
      <c r="Q17305" s="8"/>
      <c r="R17305" s="8"/>
      <c r="S17305" s="8"/>
      <c r="T17305" s="8"/>
      <c r="U17305" s="8"/>
      <c r="V17305" s="8"/>
      <c r="W17305" s="8"/>
      <c r="X17305" s="8"/>
      <c r="Y17305" s="8"/>
      <c r="Z17305" s="8"/>
      <c r="AA17305" s="8"/>
      <c r="AB17305" s="8"/>
      <c r="AC17305" s="8"/>
      <c r="AD17305" s="8"/>
      <c r="AE17305" s="8"/>
      <c r="AF17305" s="8"/>
      <c r="AG17305" s="12"/>
    </row>
    <row r="17306" spans="1:33">
      <c r="A17306" s="8"/>
      <c r="B17306" s="8"/>
      <c r="C17306" s="8"/>
      <c r="D17306" s="8"/>
      <c r="E17306" s="8"/>
      <c r="F17306" s="8"/>
      <c r="G17306" s="8"/>
      <c r="H17306" s="8"/>
      <c r="I17306" s="8"/>
      <c r="J17306" s="8"/>
      <c r="K17306" s="8"/>
      <c r="L17306" s="8"/>
      <c r="M17306" s="8"/>
      <c r="N17306" s="8"/>
      <c r="O17306" s="8"/>
      <c r="P17306" s="8"/>
      <c r="Q17306" s="8"/>
      <c r="R17306" s="8"/>
      <c r="S17306" s="8"/>
      <c r="T17306" s="8"/>
      <c r="U17306" s="8"/>
      <c r="V17306" s="8"/>
      <c r="W17306" s="8"/>
      <c r="X17306" s="8"/>
      <c r="Y17306" s="8"/>
      <c r="Z17306" s="8"/>
      <c r="AA17306" s="8"/>
      <c r="AB17306" s="8"/>
      <c r="AC17306" s="8"/>
      <c r="AD17306" s="8"/>
      <c r="AE17306" s="8"/>
      <c r="AF17306" s="8"/>
      <c r="AG17306" s="12"/>
    </row>
    <row r="17307" spans="1:33">
      <c r="A17307" s="8"/>
      <c r="B17307" s="8"/>
      <c r="C17307" s="8"/>
      <c r="D17307" s="8"/>
      <c r="E17307" s="8"/>
      <c r="F17307" s="8"/>
      <c r="G17307" s="8"/>
      <c r="H17307" s="8"/>
      <c r="I17307" s="8"/>
      <c r="J17307" s="8"/>
      <c r="K17307" s="8"/>
      <c r="L17307" s="8"/>
      <c r="M17307" s="8"/>
      <c r="N17307" s="8"/>
      <c r="O17307" s="8"/>
      <c r="P17307" s="8"/>
      <c r="Q17307" s="8"/>
      <c r="R17307" s="8"/>
      <c r="S17307" s="8"/>
      <c r="T17307" s="8"/>
      <c r="U17307" s="8"/>
      <c r="V17307" s="8"/>
      <c r="W17307" s="8"/>
      <c r="X17307" s="8"/>
      <c r="Y17307" s="8"/>
      <c r="Z17307" s="8"/>
      <c r="AA17307" s="8"/>
      <c r="AB17307" s="8"/>
      <c r="AC17307" s="8"/>
      <c r="AD17307" s="8"/>
      <c r="AE17307" s="8"/>
      <c r="AF17307" s="8"/>
      <c r="AG17307" s="12"/>
    </row>
    <row r="17308" spans="1:33">
      <c r="A17308" s="8"/>
      <c r="B17308" s="8"/>
      <c r="C17308" s="8"/>
      <c r="D17308" s="8"/>
      <c r="E17308" s="8"/>
      <c r="F17308" s="8"/>
      <c r="G17308" s="8"/>
      <c r="H17308" s="8"/>
      <c r="I17308" s="8"/>
      <c r="J17308" s="8"/>
      <c r="K17308" s="8"/>
      <c r="L17308" s="8"/>
      <c r="M17308" s="8"/>
      <c r="N17308" s="8"/>
      <c r="O17308" s="8"/>
      <c r="P17308" s="8"/>
      <c r="Q17308" s="8"/>
      <c r="R17308" s="8"/>
      <c r="S17308" s="8"/>
      <c r="T17308" s="8"/>
      <c r="U17308" s="8"/>
      <c r="V17308" s="8"/>
      <c r="W17308" s="8"/>
      <c r="X17308" s="8"/>
      <c r="Y17308" s="8"/>
      <c r="Z17308" s="8"/>
      <c r="AA17308" s="8"/>
      <c r="AB17308" s="8"/>
      <c r="AC17308" s="8"/>
      <c r="AD17308" s="8"/>
      <c r="AE17308" s="8"/>
      <c r="AF17308" s="8"/>
      <c r="AG17308" s="12"/>
    </row>
    <row r="17309" spans="1:33">
      <c r="A17309" s="8"/>
      <c r="B17309" s="8"/>
      <c r="C17309" s="8"/>
      <c r="D17309" s="8"/>
      <c r="E17309" s="8"/>
      <c r="F17309" s="8"/>
      <c r="G17309" s="8"/>
      <c r="H17309" s="8"/>
      <c r="I17309" s="8"/>
      <c r="J17309" s="8"/>
      <c r="K17309" s="8"/>
      <c r="L17309" s="8"/>
      <c r="M17309" s="8"/>
      <c r="N17309" s="8"/>
      <c r="O17309" s="8"/>
      <c r="P17309" s="8"/>
      <c r="Q17309" s="8"/>
      <c r="R17309" s="8"/>
      <c r="S17309" s="8"/>
      <c r="T17309" s="8"/>
      <c r="U17309" s="8"/>
      <c r="V17309" s="8"/>
      <c r="W17309" s="8"/>
      <c r="X17309" s="8"/>
      <c r="Y17309" s="8"/>
      <c r="Z17309" s="8"/>
      <c r="AA17309" s="8"/>
      <c r="AB17309" s="8"/>
      <c r="AC17309" s="8"/>
      <c r="AD17309" s="8"/>
      <c r="AE17309" s="8"/>
      <c r="AF17309" s="8"/>
      <c r="AG17309" s="12"/>
    </row>
    <row r="17310" spans="1:33">
      <c r="A17310" s="8"/>
      <c r="B17310" s="8"/>
      <c r="C17310" s="8"/>
      <c r="D17310" s="8"/>
      <c r="E17310" s="8"/>
      <c r="F17310" s="8"/>
      <c r="G17310" s="8"/>
      <c r="H17310" s="8"/>
      <c r="I17310" s="8"/>
      <c r="J17310" s="8"/>
      <c r="K17310" s="8"/>
      <c r="L17310" s="8"/>
      <c r="M17310" s="8"/>
      <c r="N17310" s="8"/>
      <c r="O17310" s="8"/>
      <c r="P17310" s="8"/>
      <c r="Q17310" s="8"/>
      <c r="R17310" s="8"/>
      <c r="S17310" s="8"/>
      <c r="T17310" s="8"/>
      <c r="U17310" s="8"/>
      <c r="V17310" s="8"/>
      <c r="W17310" s="8"/>
      <c r="X17310" s="8"/>
      <c r="Y17310" s="8"/>
      <c r="Z17310" s="8"/>
      <c r="AA17310" s="8"/>
      <c r="AB17310" s="8"/>
      <c r="AC17310" s="8"/>
      <c r="AD17310" s="8"/>
      <c r="AE17310" s="8"/>
      <c r="AF17310" s="8"/>
      <c r="AG17310" s="12"/>
    </row>
    <row r="17311" spans="1:33">
      <c r="A17311" s="8"/>
      <c r="B17311" s="8"/>
      <c r="C17311" s="8"/>
      <c r="D17311" s="8"/>
      <c r="E17311" s="8"/>
      <c r="F17311" s="8"/>
      <c r="G17311" s="8"/>
      <c r="H17311" s="8"/>
      <c r="I17311" s="8"/>
      <c r="J17311" s="8"/>
      <c r="K17311" s="8"/>
      <c r="L17311" s="8"/>
      <c r="M17311" s="8"/>
      <c r="N17311" s="8"/>
      <c r="O17311" s="8"/>
      <c r="P17311" s="8"/>
      <c r="Q17311" s="8"/>
      <c r="R17311" s="8"/>
      <c r="S17311" s="8"/>
      <c r="T17311" s="8"/>
      <c r="U17311" s="8"/>
      <c r="V17311" s="8"/>
      <c r="W17311" s="8"/>
      <c r="X17311" s="8"/>
      <c r="Y17311" s="8"/>
      <c r="Z17311" s="8"/>
      <c r="AA17311" s="8"/>
      <c r="AB17311" s="8"/>
      <c r="AC17311" s="8"/>
      <c r="AD17311" s="8"/>
      <c r="AE17311" s="8"/>
      <c r="AF17311" s="8"/>
      <c r="AG17311" s="12"/>
    </row>
    <row r="17312" spans="1:33">
      <c r="A17312" s="8"/>
      <c r="B17312" s="8"/>
      <c r="C17312" s="8"/>
      <c r="D17312" s="8"/>
      <c r="E17312" s="8"/>
      <c r="F17312" s="8"/>
      <c r="G17312" s="8"/>
      <c r="H17312" s="8"/>
      <c r="I17312" s="8"/>
      <c r="J17312" s="8"/>
      <c r="K17312" s="8"/>
      <c r="L17312" s="8"/>
      <c r="M17312" s="8"/>
      <c r="N17312" s="8"/>
      <c r="O17312" s="8"/>
      <c r="P17312" s="8"/>
      <c r="Q17312" s="8"/>
      <c r="R17312" s="8"/>
      <c r="S17312" s="8"/>
      <c r="T17312" s="8"/>
      <c r="U17312" s="8"/>
      <c r="V17312" s="8"/>
      <c r="W17312" s="8"/>
      <c r="X17312" s="8"/>
      <c r="Y17312" s="8"/>
      <c r="Z17312" s="8"/>
      <c r="AA17312" s="8"/>
      <c r="AB17312" s="8"/>
      <c r="AC17312" s="8"/>
      <c r="AD17312" s="8"/>
      <c r="AE17312" s="8"/>
      <c r="AF17312" s="8"/>
      <c r="AG17312" s="12"/>
    </row>
    <row r="17313" spans="1:33">
      <c r="A17313" s="8"/>
      <c r="B17313" s="8"/>
      <c r="C17313" s="8"/>
      <c r="D17313" s="8"/>
      <c r="E17313" s="8"/>
      <c r="F17313" s="8"/>
      <c r="G17313" s="8"/>
      <c r="H17313" s="8"/>
      <c r="I17313" s="8"/>
      <c r="J17313" s="8"/>
      <c r="K17313" s="8"/>
      <c r="L17313" s="8"/>
      <c r="M17313" s="8"/>
      <c r="N17313" s="8"/>
      <c r="O17313" s="8"/>
      <c r="P17313" s="8"/>
      <c r="Q17313" s="8"/>
      <c r="R17313" s="8"/>
      <c r="S17313" s="8"/>
      <c r="T17313" s="8"/>
      <c r="U17313" s="8"/>
      <c r="V17313" s="8"/>
      <c r="W17313" s="8"/>
      <c r="X17313" s="8"/>
      <c r="Y17313" s="8"/>
      <c r="Z17313" s="8"/>
      <c r="AA17313" s="8"/>
      <c r="AB17313" s="8"/>
      <c r="AC17313" s="8"/>
      <c r="AD17313" s="8"/>
      <c r="AE17313" s="8"/>
      <c r="AF17313" s="8"/>
      <c r="AG17313" s="12"/>
    </row>
    <row r="17314" spans="1:33">
      <c r="A17314" s="8"/>
      <c r="B17314" s="8"/>
      <c r="C17314" s="8"/>
      <c r="D17314" s="8"/>
      <c r="E17314" s="8"/>
      <c r="F17314" s="8"/>
      <c r="G17314" s="8"/>
      <c r="H17314" s="8"/>
      <c r="I17314" s="8"/>
      <c r="J17314" s="8"/>
      <c r="K17314" s="8"/>
      <c r="L17314" s="8"/>
      <c r="M17314" s="8"/>
      <c r="N17314" s="8"/>
      <c r="O17314" s="8"/>
      <c r="P17314" s="8"/>
      <c r="Q17314" s="8"/>
      <c r="R17314" s="8"/>
      <c r="S17314" s="8"/>
      <c r="T17314" s="8"/>
      <c r="U17314" s="8"/>
      <c r="V17314" s="8"/>
      <c r="W17314" s="8"/>
      <c r="X17314" s="8"/>
      <c r="Y17314" s="8"/>
      <c r="Z17314" s="8"/>
      <c r="AA17314" s="8"/>
      <c r="AB17314" s="8"/>
      <c r="AC17314" s="8"/>
      <c r="AD17314" s="8"/>
      <c r="AE17314" s="8"/>
      <c r="AF17314" s="8"/>
      <c r="AG17314" s="12"/>
    </row>
    <row r="17315" spans="1:33">
      <c r="A17315" s="8"/>
      <c r="B17315" s="8"/>
      <c r="C17315" s="8"/>
      <c r="D17315" s="8"/>
      <c r="E17315" s="8"/>
      <c r="F17315" s="8"/>
      <c r="G17315" s="8"/>
      <c r="H17315" s="8"/>
      <c r="I17315" s="8"/>
      <c r="J17315" s="8"/>
      <c r="K17315" s="8"/>
      <c r="L17315" s="8"/>
      <c r="M17315" s="8"/>
      <c r="N17315" s="8"/>
      <c r="O17315" s="8"/>
      <c r="P17315" s="8"/>
      <c r="Q17315" s="8"/>
      <c r="R17315" s="8"/>
      <c r="S17315" s="8"/>
      <c r="T17315" s="8"/>
      <c r="U17315" s="8"/>
      <c r="V17315" s="8"/>
      <c r="W17315" s="8"/>
      <c r="X17315" s="8"/>
      <c r="Y17315" s="8"/>
      <c r="Z17315" s="8"/>
      <c r="AA17315" s="8"/>
      <c r="AB17315" s="8"/>
      <c r="AC17315" s="8"/>
      <c r="AD17315" s="8"/>
      <c r="AE17315" s="8"/>
      <c r="AF17315" s="8"/>
      <c r="AG17315" s="12"/>
    </row>
    <row r="17316" spans="1:33">
      <c r="A17316" s="8"/>
      <c r="B17316" s="8"/>
      <c r="C17316" s="8"/>
      <c r="D17316" s="8"/>
      <c r="E17316" s="8"/>
      <c r="F17316" s="8"/>
      <c r="G17316" s="8"/>
      <c r="H17316" s="8"/>
      <c r="I17316" s="8"/>
      <c r="J17316" s="8"/>
      <c r="K17316" s="8"/>
      <c r="L17316" s="8"/>
      <c r="M17316" s="8"/>
      <c r="N17316" s="8"/>
      <c r="O17316" s="8"/>
      <c r="P17316" s="8"/>
      <c r="Q17316" s="8"/>
      <c r="R17316" s="8"/>
      <c r="S17316" s="8"/>
      <c r="T17316" s="8"/>
      <c r="U17316" s="8"/>
      <c r="V17316" s="8"/>
      <c r="W17316" s="8"/>
      <c r="X17316" s="8"/>
      <c r="Y17316" s="8"/>
      <c r="Z17316" s="8"/>
      <c r="AA17316" s="8"/>
      <c r="AB17316" s="8"/>
      <c r="AC17316" s="8"/>
      <c r="AD17316" s="8"/>
      <c r="AE17316" s="8"/>
      <c r="AF17316" s="8"/>
      <c r="AG17316" s="12"/>
    </row>
    <row r="17317" spans="1:33">
      <c r="A17317" s="8"/>
      <c r="B17317" s="8"/>
      <c r="C17317" s="8"/>
      <c r="D17317" s="8"/>
      <c r="E17317" s="8"/>
      <c r="F17317" s="8"/>
      <c r="G17317" s="8"/>
      <c r="H17317" s="8"/>
      <c r="I17317" s="8"/>
      <c r="J17317" s="8"/>
      <c r="K17317" s="8"/>
      <c r="L17317" s="8"/>
      <c r="M17317" s="8"/>
      <c r="N17317" s="8"/>
      <c r="O17317" s="8"/>
      <c r="P17317" s="8"/>
      <c r="Q17317" s="8"/>
      <c r="R17317" s="8"/>
      <c r="S17317" s="8"/>
      <c r="T17317" s="8"/>
      <c r="U17317" s="8"/>
      <c r="V17317" s="8"/>
      <c r="W17317" s="8"/>
      <c r="X17317" s="8"/>
      <c r="Y17317" s="8"/>
      <c r="Z17317" s="8"/>
      <c r="AA17317" s="8"/>
      <c r="AB17317" s="8"/>
      <c r="AC17317" s="8"/>
      <c r="AD17317" s="8"/>
      <c r="AE17317" s="8"/>
      <c r="AF17317" s="8"/>
      <c r="AG17317" s="12"/>
    </row>
    <row r="17318" spans="1:33">
      <c r="A17318" s="8"/>
      <c r="B17318" s="8"/>
      <c r="C17318" s="8"/>
      <c r="D17318" s="8"/>
      <c r="E17318" s="8"/>
      <c r="F17318" s="8"/>
      <c r="G17318" s="8"/>
      <c r="H17318" s="8"/>
      <c r="I17318" s="8"/>
      <c r="J17318" s="8"/>
      <c r="K17318" s="8"/>
      <c r="L17318" s="8"/>
      <c r="M17318" s="8"/>
      <c r="N17318" s="8"/>
      <c r="O17318" s="8"/>
      <c r="P17318" s="8"/>
      <c r="Q17318" s="8"/>
      <c r="R17318" s="8"/>
      <c r="S17318" s="8"/>
      <c r="T17318" s="8"/>
      <c r="U17318" s="8"/>
      <c r="V17318" s="8"/>
      <c r="W17318" s="8"/>
      <c r="X17318" s="8"/>
      <c r="Y17318" s="8"/>
      <c r="Z17318" s="8"/>
      <c r="AA17318" s="8"/>
      <c r="AB17318" s="8"/>
      <c r="AC17318" s="8"/>
      <c r="AD17318" s="8"/>
      <c r="AE17318" s="8"/>
      <c r="AF17318" s="8"/>
      <c r="AG17318" s="12"/>
    </row>
    <row r="17319" spans="1:33">
      <c r="A17319" s="8"/>
      <c r="B17319" s="8"/>
      <c r="C17319" s="8"/>
      <c r="D17319" s="8"/>
      <c r="E17319" s="8"/>
      <c r="F17319" s="8"/>
      <c r="G17319" s="8"/>
      <c r="H17319" s="8"/>
      <c r="I17319" s="8"/>
      <c r="J17319" s="8"/>
      <c r="K17319" s="8"/>
      <c r="L17319" s="8"/>
      <c r="M17319" s="8"/>
      <c r="N17319" s="8"/>
      <c r="O17319" s="8"/>
      <c r="P17319" s="8"/>
      <c r="Q17319" s="8"/>
      <c r="R17319" s="8"/>
      <c r="S17319" s="8"/>
      <c r="T17319" s="8"/>
      <c r="U17319" s="8"/>
      <c r="V17319" s="8"/>
      <c r="W17319" s="8"/>
      <c r="X17319" s="8"/>
      <c r="Y17319" s="8"/>
      <c r="Z17319" s="8"/>
      <c r="AA17319" s="8"/>
      <c r="AB17319" s="8"/>
      <c r="AC17319" s="8"/>
      <c r="AD17319" s="8"/>
      <c r="AE17319" s="8"/>
      <c r="AF17319" s="8"/>
      <c r="AG17319" s="12"/>
    </row>
    <row r="17320" spans="1:33">
      <c r="A17320" s="8"/>
      <c r="B17320" s="8"/>
      <c r="C17320" s="8"/>
      <c r="D17320" s="8"/>
      <c r="E17320" s="8"/>
      <c r="F17320" s="8"/>
      <c r="G17320" s="8"/>
      <c r="H17320" s="8"/>
      <c r="I17320" s="8"/>
      <c r="J17320" s="8"/>
      <c r="K17320" s="8"/>
      <c r="L17320" s="8"/>
      <c r="M17320" s="8"/>
      <c r="N17320" s="8"/>
      <c r="O17320" s="8"/>
      <c r="P17320" s="8"/>
      <c r="Q17320" s="8"/>
      <c r="R17320" s="8"/>
      <c r="S17320" s="8"/>
      <c r="T17320" s="8"/>
      <c r="U17320" s="8"/>
      <c r="V17320" s="8"/>
      <c r="W17320" s="8"/>
      <c r="X17320" s="8"/>
      <c r="Y17320" s="8"/>
      <c r="Z17320" s="8"/>
      <c r="AA17320" s="8"/>
      <c r="AB17320" s="8"/>
      <c r="AC17320" s="8"/>
      <c r="AD17320" s="8"/>
      <c r="AE17320" s="8"/>
      <c r="AF17320" s="8"/>
      <c r="AG17320" s="12"/>
    </row>
    <row r="17321" spans="1:33">
      <c r="A17321" s="8"/>
      <c r="B17321" s="8"/>
      <c r="C17321" s="8"/>
      <c r="D17321" s="8"/>
      <c r="E17321" s="8"/>
      <c r="F17321" s="8"/>
      <c r="G17321" s="8"/>
      <c r="H17321" s="8"/>
      <c r="I17321" s="8"/>
      <c r="J17321" s="8"/>
      <c r="K17321" s="8"/>
      <c r="L17321" s="8"/>
      <c r="M17321" s="8"/>
      <c r="N17321" s="8"/>
      <c r="O17321" s="8"/>
      <c r="P17321" s="8"/>
      <c r="Q17321" s="8"/>
      <c r="R17321" s="8"/>
      <c r="S17321" s="8"/>
      <c r="T17321" s="8"/>
      <c r="U17321" s="8"/>
      <c r="V17321" s="8"/>
      <c r="W17321" s="8"/>
      <c r="X17321" s="8"/>
      <c r="Y17321" s="8"/>
      <c r="Z17321" s="8"/>
      <c r="AA17321" s="8"/>
      <c r="AB17321" s="8"/>
      <c r="AC17321" s="8"/>
      <c r="AD17321" s="8"/>
      <c r="AE17321" s="8"/>
      <c r="AF17321" s="8"/>
      <c r="AG17321" s="12"/>
    </row>
    <row r="17322" spans="1:33">
      <c r="A17322" s="8"/>
      <c r="B17322" s="8"/>
      <c r="C17322" s="8"/>
      <c r="D17322" s="8"/>
      <c r="E17322" s="8"/>
      <c r="F17322" s="8"/>
      <c r="G17322" s="8"/>
      <c r="H17322" s="8"/>
      <c r="I17322" s="8"/>
      <c r="J17322" s="8"/>
      <c r="K17322" s="8"/>
      <c r="L17322" s="8"/>
      <c r="M17322" s="8"/>
      <c r="N17322" s="8"/>
      <c r="O17322" s="8"/>
      <c r="P17322" s="8"/>
      <c r="Q17322" s="8"/>
      <c r="R17322" s="8"/>
      <c r="S17322" s="8"/>
      <c r="T17322" s="8"/>
      <c r="U17322" s="8"/>
      <c r="V17322" s="8"/>
      <c r="W17322" s="8"/>
      <c r="X17322" s="8"/>
      <c r="Y17322" s="8"/>
      <c r="Z17322" s="8"/>
      <c r="AA17322" s="8"/>
      <c r="AB17322" s="8"/>
      <c r="AC17322" s="8"/>
      <c r="AD17322" s="8"/>
      <c r="AE17322" s="8"/>
      <c r="AF17322" s="8"/>
      <c r="AG17322" s="12"/>
    </row>
    <row r="17323" spans="1:33">
      <c r="A17323" s="8"/>
      <c r="B17323" s="8"/>
      <c r="C17323" s="8"/>
      <c r="D17323" s="8"/>
      <c r="E17323" s="8"/>
      <c r="F17323" s="8"/>
      <c r="G17323" s="8"/>
      <c r="H17323" s="8"/>
      <c r="I17323" s="8"/>
      <c r="J17323" s="8"/>
      <c r="K17323" s="8"/>
      <c r="L17323" s="8"/>
      <c r="M17323" s="8"/>
      <c r="N17323" s="8"/>
      <c r="O17323" s="8"/>
      <c r="P17323" s="8"/>
      <c r="Q17323" s="8"/>
      <c r="R17323" s="8"/>
      <c r="S17323" s="8"/>
      <c r="T17323" s="8"/>
      <c r="U17323" s="8"/>
      <c r="V17323" s="8"/>
      <c r="W17323" s="8"/>
      <c r="X17323" s="8"/>
      <c r="Y17323" s="8"/>
      <c r="Z17323" s="8"/>
      <c r="AA17323" s="8"/>
      <c r="AB17323" s="8"/>
      <c r="AC17323" s="8"/>
      <c r="AD17323" s="8"/>
      <c r="AE17323" s="8"/>
      <c r="AF17323" s="8"/>
      <c r="AG17323" s="12"/>
    </row>
    <row r="17324" spans="1:33">
      <c r="A17324" s="8"/>
      <c r="B17324" s="8"/>
      <c r="C17324" s="8"/>
      <c r="D17324" s="8"/>
      <c r="E17324" s="8"/>
      <c r="F17324" s="8"/>
      <c r="G17324" s="8"/>
      <c r="H17324" s="8"/>
      <c r="I17324" s="8"/>
      <c r="J17324" s="8"/>
      <c r="K17324" s="8"/>
      <c r="L17324" s="8"/>
      <c r="M17324" s="8"/>
      <c r="N17324" s="8"/>
      <c r="O17324" s="8"/>
      <c r="P17324" s="8"/>
      <c r="Q17324" s="8"/>
      <c r="R17324" s="8"/>
      <c r="S17324" s="8"/>
      <c r="T17324" s="8"/>
      <c r="U17324" s="8"/>
      <c r="V17324" s="8"/>
      <c r="W17324" s="8"/>
      <c r="X17324" s="8"/>
      <c r="Y17324" s="8"/>
      <c r="Z17324" s="8"/>
      <c r="AA17324" s="8"/>
      <c r="AB17324" s="8"/>
      <c r="AC17324" s="8"/>
      <c r="AD17324" s="8"/>
      <c r="AE17324" s="8"/>
      <c r="AF17324" s="8"/>
      <c r="AG17324" s="12"/>
    </row>
    <row r="17325" spans="1:33">
      <c r="A17325" s="8"/>
      <c r="B17325" s="8"/>
      <c r="C17325" s="8"/>
      <c r="D17325" s="8"/>
      <c r="E17325" s="8"/>
      <c r="F17325" s="8"/>
      <c r="G17325" s="8"/>
      <c r="H17325" s="8"/>
      <c r="I17325" s="8"/>
      <c r="J17325" s="8"/>
      <c r="K17325" s="8"/>
      <c r="L17325" s="8"/>
      <c r="M17325" s="8"/>
      <c r="N17325" s="8"/>
      <c r="O17325" s="8"/>
      <c r="P17325" s="8"/>
      <c r="Q17325" s="8"/>
      <c r="R17325" s="8"/>
      <c r="S17325" s="8"/>
      <c r="T17325" s="8"/>
      <c r="U17325" s="8"/>
      <c r="V17325" s="8"/>
      <c r="W17325" s="8"/>
      <c r="X17325" s="8"/>
      <c r="Y17325" s="8"/>
      <c r="Z17325" s="8"/>
      <c r="AA17325" s="8"/>
      <c r="AB17325" s="8"/>
      <c r="AC17325" s="8"/>
      <c r="AD17325" s="8"/>
      <c r="AE17325" s="8"/>
      <c r="AF17325" s="8"/>
      <c r="AG17325" s="12"/>
    </row>
    <row r="17326" spans="1:33">
      <c r="A17326" s="8"/>
      <c r="B17326" s="8"/>
      <c r="C17326" s="8"/>
      <c r="D17326" s="8"/>
      <c r="E17326" s="8"/>
      <c r="F17326" s="8"/>
      <c r="G17326" s="8"/>
      <c r="H17326" s="8"/>
      <c r="I17326" s="8"/>
      <c r="J17326" s="8"/>
      <c r="K17326" s="8"/>
      <c r="L17326" s="8"/>
      <c r="M17326" s="8"/>
      <c r="N17326" s="8"/>
      <c r="O17326" s="8"/>
      <c r="P17326" s="8"/>
      <c r="Q17326" s="8"/>
      <c r="R17326" s="8"/>
      <c r="S17326" s="8"/>
      <c r="T17326" s="8"/>
      <c r="U17326" s="8"/>
      <c r="V17326" s="8"/>
      <c r="W17326" s="8"/>
      <c r="X17326" s="8"/>
      <c r="Y17326" s="8"/>
      <c r="Z17326" s="8"/>
      <c r="AA17326" s="8"/>
      <c r="AB17326" s="8"/>
      <c r="AC17326" s="8"/>
      <c r="AD17326" s="8"/>
      <c r="AE17326" s="8"/>
      <c r="AF17326" s="8"/>
      <c r="AG17326" s="12"/>
    </row>
    <row r="17327" spans="1:33">
      <c r="A17327" s="8"/>
      <c r="B17327" s="8"/>
      <c r="C17327" s="8"/>
      <c r="D17327" s="8"/>
      <c r="E17327" s="8"/>
      <c r="F17327" s="8"/>
      <c r="G17327" s="8"/>
      <c r="H17327" s="8"/>
      <c r="I17327" s="8"/>
      <c r="J17327" s="8"/>
      <c r="K17327" s="8"/>
      <c r="L17327" s="8"/>
      <c r="M17327" s="8"/>
      <c r="N17327" s="8"/>
      <c r="O17327" s="8"/>
      <c r="P17327" s="8"/>
      <c r="Q17327" s="8"/>
      <c r="R17327" s="8"/>
      <c r="S17327" s="8"/>
      <c r="T17327" s="8"/>
      <c r="U17327" s="8"/>
      <c r="V17327" s="8"/>
      <c r="W17327" s="8"/>
      <c r="X17327" s="8"/>
      <c r="Y17327" s="8"/>
      <c r="Z17327" s="8"/>
      <c r="AA17327" s="8"/>
      <c r="AB17327" s="8"/>
      <c r="AC17327" s="8"/>
      <c r="AD17327" s="8"/>
      <c r="AE17327" s="8"/>
      <c r="AF17327" s="8"/>
      <c r="AG17327" s="12"/>
    </row>
    <row r="17328" spans="1:33">
      <c r="A17328" s="8"/>
      <c r="B17328" s="8"/>
      <c r="C17328" s="8"/>
      <c r="D17328" s="8"/>
      <c r="E17328" s="8"/>
      <c r="F17328" s="8"/>
      <c r="G17328" s="8"/>
      <c r="H17328" s="8"/>
      <c r="I17328" s="8"/>
      <c r="J17328" s="8"/>
      <c r="K17328" s="8"/>
      <c r="L17328" s="8"/>
      <c r="M17328" s="8"/>
      <c r="N17328" s="8"/>
      <c r="O17328" s="8"/>
      <c r="P17328" s="8"/>
      <c r="Q17328" s="8"/>
      <c r="R17328" s="8"/>
      <c r="S17328" s="8"/>
      <c r="T17328" s="8"/>
      <c r="U17328" s="8"/>
      <c r="V17328" s="8"/>
      <c r="W17328" s="8"/>
      <c r="X17328" s="8"/>
      <c r="Y17328" s="8"/>
      <c r="Z17328" s="8"/>
      <c r="AA17328" s="8"/>
      <c r="AB17328" s="8"/>
      <c r="AC17328" s="8"/>
      <c r="AD17328" s="8"/>
      <c r="AE17328" s="8"/>
      <c r="AF17328" s="8"/>
      <c r="AG17328" s="12"/>
    </row>
    <row r="17329" spans="1:33">
      <c r="A17329" s="8"/>
      <c r="B17329" s="8"/>
      <c r="C17329" s="8"/>
      <c r="D17329" s="8"/>
      <c r="E17329" s="8"/>
      <c r="F17329" s="8"/>
      <c r="G17329" s="8"/>
      <c r="H17329" s="8"/>
      <c r="I17329" s="8"/>
      <c r="J17329" s="8"/>
      <c r="K17329" s="8"/>
      <c r="L17329" s="8"/>
      <c r="M17329" s="8"/>
      <c r="N17329" s="8"/>
      <c r="O17329" s="8"/>
      <c r="P17329" s="8"/>
      <c r="Q17329" s="8"/>
      <c r="R17329" s="8"/>
      <c r="S17329" s="8"/>
      <c r="T17329" s="8"/>
      <c r="U17329" s="8"/>
      <c r="V17329" s="8"/>
      <c r="W17329" s="8"/>
      <c r="X17329" s="8"/>
      <c r="Y17329" s="8"/>
      <c r="Z17329" s="8"/>
      <c r="AA17329" s="8"/>
      <c r="AB17329" s="8"/>
      <c r="AC17329" s="8"/>
      <c r="AD17329" s="8"/>
      <c r="AE17329" s="8"/>
      <c r="AF17329" s="8"/>
      <c r="AG17329" s="12"/>
    </row>
    <row r="17330" spans="1:33">
      <c r="A17330" s="8"/>
      <c r="B17330" s="8"/>
      <c r="C17330" s="8"/>
      <c r="D17330" s="8"/>
      <c r="E17330" s="8"/>
      <c r="F17330" s="8"/>
      <c r="G17330" s="8"/>
      <c r="H17330" s="8"/>
      <c r="I17330" s="8"/>
      <c r="J17330" s="8"/>
      <c r="K17330" s="8"/>
      <c r="L17330" s="8"/>
      <c r="M17330" s="8"/>
      <c r="N17330" s="8"/>
      <c r="O17330" s="8"/>
      <c r="P17330" s="8"/>
      <c r="Q17330" s="8"/>
      <c r="R17330" s="8"/>
      <c r="S17330" s="8"/>
      <c r="T17330" s="8"/>
      <c r="U17330" s="8"/>
      <c r="V17330" s="8"/>
      <c r="W17330" s="8"/>
      <c r="X17330" s="8"/>
      <c r="Y17330" s="8"/>
      <c r="Z17330" s="8"/>
      <c r="AA17330" s="8"/>
      <c r="AB17330" s="8"/>
      <c r="AC17330" s="8"/>
      <c r="AD17330" s="8"/>
      <c r="AE17330" s="8"/>
      <c r="AF17330" s="8"/>
      <c r="AG17330" s="12"/>
    </row>
    <row r="17331" spans="1:33">
      <c r="A17331" s="8"/>
      <c r="B17331" s="8"/>
      <c r="C17331" s="8"/>
      <c r="D17331" s="8"/>
      <c r="E17331" s="8"/>
      <c r="F17331" s="8"/>
      <c r="G17331" s="8"/>
      <c r="H17331" s="8"/>
      <c r="I17331" s="8"/>
      <c r="J17331" s="8"/>
      <c r="K17331" s="8"/>
      <c r="L17331" s="8"/>
      <c r="M17331" s="8"/>
      <c r="N17331" s="8"/>
      <c r="O17331" s="8"/>
      <c r="P17331" s="8"/>
      <c r="Q17331" s="8"/>
      <c r="R17331" s="8"/>
      <c r="S17331" s="8"/>
      <c r="T17331" s="8"/>
      <c r="U17331" s="8"/>
      <c r="V17331" s="8"/>
      <c r="W17331" s="8"/>
      <c r="X17331" s="8"/>
      <c r="Y17331" s="8"/>
      <c r="Z17331" s="8"/>
      <c r="AA17331" s="8"/>
      <c r="AB17331" s="8"/>
      <c r="AC17331" s="8"/>
      <c r="AD17331" s="8"/>
      <c r="AE17331" s="8"/>
      <c r="AF17331" s="8"/>
      <c r="AG17331" s="12"/>
    </row>
    <row r="17332" spans="1:33">
      <c r="A17332" s="8"/>
      <c r="B17332" s="8"/>
      <c r="C17332" s="8"/>
      <c r="D17332" s="8"/>
      <c r="E17332" s="8"/>
      <c r="F17332" s="8"/>
      <c r="G17332" s="8"/>
      <c r="H17332" s="8"/>
      <c r="I17332" s="8"/>
      <c r="J17332" s="8"/>
      <c r="K17332" s="8"/>
      <c r="L17332" s="8"/>
      <c r="M17332" s="8"/>
      <c r="N17332" s="8"/>
      <c r="O17332" s="8"/>
      <c r="P17332" s="8"/>
      <c r="Q17332" s="8"/>
      <c r="R17332" s="8"/>
      <c r="S17332" s="8"/>
      <c r="T17332" s="8"/>
      <c r="U17332" s="8"/>
      <c r="V17332" s="8"/>
      <c r="W17332" s="8"/>
      <c r="X17332" s="8"/>
      <c r="Y17332" s="8"/>
      <c r="Z17332" s="8"/>
      <c r="AA17332" s="8"/>
      <c r="AB17332" s="8"/>
      <c r="AC17332" s="8"/>
      <c r="AD17332" s="8"/>
      <c r="AE17332" s="8"/>
      <c r="AF17332" s="8"/>
      <c r="AG17332" s="12"/>
    </row>
    <row r="17333" spans="1:33">
      <c r="A17333" s="8"/>
      <c r="B17333" s="8"/>
      <c r="C17333" s="8"/>
      <c r="D17333" s="8"/>
      <c r="E17333" s="8"/>
      <c r="F17333" s="8"/>
      <c r="G17333" s="8"/>
      <c r="H17333" s="8"/>
      <c r="I17333" s="8"/>
      <c r="J17333" s="8"/>
      <c r="K17333" s="8"/>
      <c r="L17333" s="8"/>
      <c r="M17333" s="8"/>
      <c r="N17333" s="8"/>
      <c r="O17333" s="8"/>
      <c r="P17333" s="8"/>
      <c r="Q17333" s="8"/>
      <c r="R17333" s="8"/>
      <c r="S17333" s="8"/>
      <c r="T17333" s="8"/>
      <c r="U17333" s="8"/>
      <c r="V17333" s="8"/>
      <c r="W17333" s="8"/>
      <c r="X17333" s="8"/>
      <c r="Y17333" s="8"/>
      <c r="Z17333" s="8"/>
      <c r="AA17333" s="8"/>
      <c r="AB17333" s="8"/>
      <c r="AC17333" s="8"/>
      <c r="AD17333" s="8"/>
      <c r="AE17333" s="8"/>
      <c r="AF17333" s="8"/>
      <c r="AG17333" s="12"/>
    </row>
    <row r="17334" spans="1:33">
      <c r="A17334" s="8"/>
      <c r="B17334" s="8"/>
      <c r="C17334" s="8"/>
      <c r="D17334" s="8"/>
      <c r="E17334" s="8"/>
      <c r="F17334" s="8"/>
      <c r="G17334" s="8"/>
      <c r="H17334" s="8"/>
      <c r="I17334" s="8"/>
      <c r="J17334" s="8"/>
      <c r="K17334" s="8"/>
      <c r="L17334" s="8"/>
      <c r="M17334" s="8"/>
      <c r="N17334" s="8"/>
      <c r="O17334" s="8"/>
      <c r="P17334" s="8"/>
      <c r="Q17334" s="8"/>
      <c r="R17334" s="8"/>
      <c r="S17334" s="8"/>
      <c r="T17334" s="8"/>
      <c r="U17334" s="8"/>
      <c r="V17334" s="8"/>
      <c r="W17334" s="8"/>
      <c r="X17334" s="8"/>
      <c r="Y17334" s="8"/>
      <c r="Z17334" s="8"/>
      <c r="AA17334" s="8"/>
      <c r="AB17334" s="8"/>
      <c r="AC17334" s="8"/>
      <c r="AD17334" s="8"/>
      <c r="AE17334" s="8"/>
      <c r="AF17334" s="8"/>
      <c r="AG17334" s="12"/>
    </row>
    <row r="17335" spans="1:33">
      <c r="A17335" s="8"/>
      <c r="B17335" s="8"/>
      <c r="C17335" s="8"/>
      <c r="D17335" s="8"/>
      <c r="E17335" s="8"/>
      <c r="F17335" s="8"/>
      <c r="G17335" s="8"/>
      <c r="H17335" s="8"/>
      <c r="I17335" s="8"/>
      <c r="J17335" s="8"/>
      <c r="K17335" s="8"/>
      <c r="L17335" s="8"/>
      <c r="M17335" s="8"/>
      <c r="N17335" s="8"/>
      <c r="O17335" s="8"/>
      <c r="P17335" s="8"/>
      <c r="Q17335" s="8"/>
      <c r="R17335" s="8"/>
      <c r="S17335" s="8"/>
      <c r="T17335" s="8"/>
      <c r="U17335" s="8"/>
      <c r="V17335" s="8"/>
      <c r="W17335" s="8"/>
      <c r="X17335" s="8"/>
      <c r="Y17335" s="8"/>
      <c r="Z17335" s="8"/>
      <c r="AA17335" s="8"/>
      <c r="AB17335" s="8"/>
      <c r="AC17335" s="8"/>
      <c r="AD17335" s="8"/>
      <c r="AE17335" s="8"/>
      <c r="AF17335" s="8"/>
      <c r="AG17335" s="12"/>
    </row>
    <row r="17336" spans="1:33">
      <c r="A17336" s="8"/>
      <c r="B17336" s="8"/>
      <c r="C17336" s="8"/>
      <c r="D17336" s="8"/>
      <c r="E17336" s="8"/>
      <c r="F17336" s="8"/>
      <c r="G17336" s="8"/>
      <c r="H17336" s="8"/>
      <c r="I17336" s="8"/>
      <c r="J17336" s="8"/>
      <c r="K17336" s="8"/>
      <c r="L17336" s="8"/>
      <c r="M17336" s="8"/>
      <c r="N17336" s="8"/>
      <c r="O17336" s="8"/>
      <c r="P17336" s="8"/>
      <c r="Q17336" s="8"/>
      <c r="R17336" s="8"/>
      <c r="S17336" s="8"/>
      <c r="T17336" s="8"/>
      <c r="U17336" s="8"/>
      <c r="V17336" s="8"/>
      <c r="W17336" s="8"/>
      <c r="X17336" s="8"/>
      <c r="Y17336" s="8"/>
      <c r="Z17336" s="8"/>
      <c r="AA17336" s="8"/>
      <c r="AB17336" s="8"/>
      <c r="AC17336" s="8"/>
      <c r="AD17336" s="8"/>
      <c r="AE17336" s="8"/>
      <c r="AF17336" s="8"/>
      <c r="AG17336" s="12"/>
    </row>
    <row r="17337" spans="1:33">
      <c r="A17337" s="8"/>
      <c r="B17337" s="8"/>
      <c r="C17337" s="8"/>
      <c r="D17337" s="8"/>
      <c r="E17337" s="8"/>
      <c r="F17337" s="8"/>
      <c r="G17337" s="8"/>
      <c r="H17337" s="8"/>
      <c r="I17337" s="8"/>
      <c r="J17337" s="8"/>
      <c r="K17337" s="8"/>
      <c r="L17337" s="8"/>
      <c r="M17337" s="8"/>
      <c r="N17337" s="8"/>
      <c r="O17337" s="8"/>
      <c r="P17337" s="8"/>
      <c r="Q17337" s="8"/>
      <c r="R17337" s="8"/>
      <c r="S17337" s="8"/>
      <c r="T17337" s="8"/>
      <c r="U17337" s="8"/>
      <c r="V17337" s="8"/>
      <c r="W17337" s="8"/>
      <c r="X17337" s="8"/>
      <c r="Y17337" s="8"/>
      <c r="Z17337" s="8"/>
      <c r="AA17337" s="8"/>
      <c r="AB17337" s="8"/>
      <c r="AC17337" s="8"/>
      <c r="AD17337" s="8"/>
      <c r="AE17337" s="8"/>
      <c r="AF17337" s="8"/>
      <c r="AG17337" s="12"/>
    </row>
    <row r="17338" spans="1:33">
      <c r="A17338" s="8"/>
      <c r="B17338" s="8"/>
      <c r="C17338" s="8"/>
      <c r="D17338" s="8"/>
      <c r="E17338" s="8"/>
      <c r="F17338" s="8"/>
      <c r="G17338" s="8"/>
      <c r="H17338" s="8"/>
      <c r="I17338" s="8"/>
      <c r="J17338" s="8"/>
      <c r="K17338" s="8"/>
      <c r="L17338" s="8"/>
      <c r="M17338" s="8"/>
      <c r="N17338" s="8"/>
      <c r="O17338" s="8"/>
      <c r="P17338" s="8"/>
      <c r="Q17338" s="8"/>
      <c r="R17338" s="8"/>
      <c r="S17338" s="8"/>
      <c r="T17338" s="8"/>
      <c r="U17338" s="8"/>
      <c r="V17338" s="8"/>
      <c r="W17338" s="8"/>
      <c r="X17338" s="8"/>
      <c r="Y17338" s="8"/>
      <c r="Z17338" s="8"/>
      <c r="AA17338" s="8"/>
      <c r="AB17338" s="8"/>
      <c r="AC17338" s="8"/>
      <c r="AD17338" s="8"/>
      <c r="AE17338" s="8"/>
      <c r="AF17338" s="8"/>
      <c r="AG17338" s="12"/>
    </row>
    <row r="17339" spans="1:33">
      <c r="A17339" s="8"/>
      <c r="B17339" s="8"/>
      <c r="C17339" s="8"/>
      <c r="D17339" s="8"/>
      <c r="E17339" s="8"/>
      <c r="F17339" s="8"/>
      <c r="G17339" s="8"/>
      <c r="H17339" s="8"/>
      <c r="I17339" s="8"/>
      <c r="J17339" s="8"/>
      <c r="K17339" s="8"/>
      <c r="L17339" s="8"/>
      <c r="M17339" s="8"/>
      <c r="N17339" s="8"/>
      <c r="O17339" s="8"/>
      <c r="P17339" s="8"/>
      <c r="Q17339" s="8"/>
      <c r="R17339" s="8"/>
      <c r="S17339" s="8"/>
      <c r="T17339" s="8"/>
      <c r="U17339" s="8"/>
      <c r="V17339" s="8"/>
      <c r="W17339" s="8"/>
      <c r="X17339" s="8"/>
      <c r="Y17339" s="8"/>
      <c r="Z17339" s="8"/>
      <c r="AA17339" s="8"/>
      <c r="AB17339" s="8"/>
      <c r="AC17339" s="8"/>
      <c r="AD17339" s="8"/>
      <c r="AE17339" s="8"/>
      <c r="AF17339" s="8"/>
      <c r="AG17339" s="12"/>
    </row>
    <row r="17340" spans="1:33">
      <c r="A17340" s="8"/>
      <c r="B17340" s="8"/>
      <c r="C17340" s="8"/>
      <c r="D17340" s="8"/>
      <c r="E17340" s="8"/>
      <c r="F17340" s="8"/>
      <c r="G17340" s="8"/>
      <c r="H17340" s="8"/>
      <c r="I17340" s="8"/>
      <c r="J17340" s="8"/>
      <c r="K17340" s="8"/>
      <c r="L17340" s="8"/>
      <c r="M17340" s="8"/>
      <c r="N17340" s="8"/>
      <c r="O17340" s="8"/>
      <c r="P17340" s="8"/>
      <c r="Q17340" s="8"/>
      <c r="R17340" s="8"/>
      <c r="S17340" s="8"/>
      <c r="T17340" s="8"/>
      <c r="U17340" s="8"/>
      <c r="V17340" s="8"/>
      <c r="W17340" s="8"/>
      <c r="X17340" s="8"/>
      <c r="Y17340" s="8"/>
      <c r="Z17340" s="8"/>
      <c r="AA17340" s="8"/>
      <c r="AB17340" s="8"/>
      <c r="AC17340" s="8"/>
      <c r="AD17340" s="8"/>
      <c r="AE17340" s="8"/>
      <c r="AF17340" s="8"/>
      <c r="AG17340" s="12"/>
    </row>
    <row r="17341" spans="1:33">
      <c r="A17341" s="8"/>
      <c r="B17341" s="8"/>
      <c r="C17341" s="8"/>
      <c r="D17341" s="8"/>
      <c r="E17341" s="8"/>
      <c r="F17341" s="8"/>
      <c r="G17341" s="8"/>
      <c r="H17341" s="8"/>
      <c r="I17341" s="8"/>
      <c r="J17341" s="8"/>
      <c r="K17341" s="8"/>
      <c r="L17341" s="8"/>
      <c r="M17341" s="8"/>
      <c r="N17341" s="8"/>
      <c r="O17341" s="8"/>
      <c r="P17341" s="8"/>
      <c r="Q17341" s="8"/>
      <c r="R17341" s="8"/>
      <c r="S17341" s="8"/>
      <c r="T17341" s="8"/>
      <c r="U17341" s="8"/>
      <c r="V17341" s="8"/>
      <c r="W17341" s="8"/>
      <c r="X17341" s="8"/>
      <c r="Y17341" s="8"/>
      <c r="Z17341" s="8"/>
      <c r="AA17341" s="8"/>
      <c r="AB17341" s="8"/>
      <c r="AC17341" s="8"/>
      <c r="AD17341" s="8"/>
      <c r="AE17341" s="8"/>
      <c r="AF17341" s="8"/>
      <c r="AG17341" s="12"/>
    </row>
    <row r="17342" spans="1:33">
      <c r="A17342" s="8"/>
      <c r="B17342" s="8"/>
      <c r="C17342" s="8"/>
      <c r="D17342" s="8"/>
      <c r="E17342" s="8"/>
      <c r="F17342" s="8"/>
      <c r="G17342" s="8"/>
      <c r="H17342" s="8"/>
      <c r="I17342" s="8"/>
      <c r="J17342" s="8"/>
      <c r="K17342" s="8"/>
      <c r="L17342" s="8"/>
      <c r="M17342" s="8"/>
      <c r="N17342" s="8"/>
      <c r="O17342" s="8"/>
      <c r="P17342" s="8"/>
      <c r="Q17342" s="8"/>
      <c r="R17342" s="8"/>
      <c r="S17342" s="8"/>
      <c r="T17342" s="8"/>
      <c r="U17342" s="8"/>
      <c r="V17342" s="8"/>
      <c r="W17342" s="8"/>
      <c r="X17342" s="8"/>
      <c r="Y17342" s="8"/>
      <c r="Z17342" s="8"/>
      <c r="AA17342" s="8"/>
      <c r="AB17342" s="8"/>
      <c r="AC17342" s="8"/>
      <c r="AD17342" s="8"/>
      <c r="AE17342" s="8"/>
      <c r="AF17342" s="8"/>
      <c r="AG17342" s="12"/>
    </row>
    <row r="17343" spans="1:33">
      <c r="A17343" s="8"/>
      <c r="B17343" s="8"/>
      <c r="C17343" s="8"/>
      <c r="D17343" s="8"/>
      <c r="E17343" s="8"/>
      <c r="F17343" s="8"/>
      <c r="G17343" s="8"/>
      <c r="H17343" s="8"/>
      <c r="I17343" s="8"/>
      <c r="J17343" s="8"/>
      <c r="K17343" s="8"/>
      <c r="L17343" s="8"/>
      <c r="M17343" s="8"/>
      <c r="N17343" s="8"/>
      <c r="O17343" s="8"/>
      <c r="P17343" s="8"/>
      <c r="Q17343" s="8"/>
      <c r="R17343" s="8"/>
      <c r="S17343" s="8"/>
      <c r="T17343" s="8"/>
      <c r="U17343" s="8"/>
      <c r="V17343" s="8"/>
      <c r="W17343" s="8"/>
      <c r="X17343" s="8"/>
      <c r="Y17343" s="8"/>
      <c r="Z17343" s="8"/>
      <c r="AA17343" s="8"/>
      <c r="AB17343" s="8"/>
      <c r="AC17343" s="8"/>
      <c r="AD17343" s="8"/>
      <c r="AE17343" s="8"/>
      <c r="AF17343" s="8"/>
      <c r="AG17343" s="12"/>
    </row>
    <row r="17344" spans="1:33">
      <c r="A17344" s="8"/>
      <c r="B17344" s="8"/>
      <c r="C17344" s="8"/>
      <c r="D17344" s="8"/>
      <c r="E17344" s="8"/>
      <c r="F17344" s="8"/>
      <c r="G17344" s="8"/>
      <c r="H17344" s="8"/>
      <c r="I17344" s="8"/>
      <c r="J17344" s="8"/>
      <c r="K17344" s="8"/>
      <c r="L17344" s="8"/>
      <c r="M17344" s="8"/>
      <c r="N17344" s="8"/>
      <c r="O17344" s="8"/>
      <c r="P17344" s="8"/>
      <c r="Q17344" s="8"/>
      <c r="R17344" s="8"/>
      <c r="S17344" s="8"/>
      <c r="T17344" s="8"/>
      <c r="U17344" s="8"/>
      <c r="V17344" s="8"/>
      <c r="W17344" s="8"/>
      <c r="X17344" s="8"/>
      <c r="Y17344" s="8"/>
      <c r="Z17344" s="8"/>
      <c r="AA17344" s="8"/>
      <c r="AB17344" s="8"/>
      <c r="AC17344" s="8"/>
      <c r="AD17344" s="8"/>
      <c r="AE17344" s="8"/>
      <c r="AF17344" s="8"/>
      <c r="AG17344" s="12"/>
    </row>
    <row r="17345" spans="1:33">
      <c r="A17345" s="8"/>
      <c r="B17345" s="8"/>
      <c r="C17345" s="8"/>
      <c r="D17345" s="8"/>
      <c r="E17345" s="8"/>
      <c r="F17345" s="8"/>
      <c r="G17345" s="8"/>
      <c r="H17345" s="8"/>
      <c r="I17345" s="8"/>
      <c r="J17345" s="8"/>
      <c r="K17345" s="8"/>
      <c r="L17345" s="8"/>
      <c r="M17345" s="8"/>
      <c r="N17345" s="8"/>
      <c r="O17345" s="8"/>
      <c r="P17345" s="8"/>
      <c r="Q17345" s="8"/>
      <c r="R17345" s="8"/>
      <c r="S17345" s="8"/>
      <c r="T17345" s="8"/>
      <c r="U17345" s="8"/>
      <c r="V17345" s="8"/>
      <c r="W17345" s="8"/>
      <c r="X17345" s="8"/>
      <c r="Y17345" s="8"/>
      <c r="Z17345" s="8"/>
      <c r="AA17345" s="8"/>
      <c r="AB17345" s="8"/>
      <c r="AC17345" s="8"/>
      <c r="AD17345" s="8"/>
      <c r="AE17345" s="8"/>
      <c r="AF17345" s="8"/>
      <c r="AG17345" s="12"/>
    </row>
    <row r="17346" spans="1:33">
      <c r="A17346" s="8"/>
      <c r="B17346" s="8"/>
      <c r="C17346" s="8"/>
      <c r="D17346" s="8"/>
      <c r="E17346" s="8"/>
      <c r="F17346" s="8"/>
      <c r="G17346" s="8"/>
      <c r="H17346" s="8"/>
      <c r="I17346" s="8"/>
      <c r="J17346" s="8"/>
      <c r="K17346" s="8"/>
      <c r="L17346" s="8"/>
      <c r="M17346" s="8"/>
      <c r="N17346" s="8"/>
      <c r="O17346" s="8"/>
      <c r="P17346" s="8"/>
      <c r="Q17346" s="8"/>
      <c r="R17346" s="8"/>
      <c r="S17346" s="8"/>
      <c r="T17346" s="8"/>
      <c r="U17346" s="8"/>
      <c r="V17346" s="8"/>
      <c r="W17346" s="8"/>
      <c r="X17346" s="8"/>
      <c r="Y17346" s="8"/>
      <c r="Z17346" s="8"/>
      <c r="AA17346" s="8"/>
      <c r="AB17346" s="8"/>
      <c r="AC17346" s="8"/>
      <c r="AD17346" s="8"/>
      <c r="AE17346" s="8"/>
      <c r="AF17346" s="8"/>
      <c r="AG17346" s="12"/>
    </row>
    <row r="17347" spans="1:33">
      <c r="A17347" s="8"/>
      <c r="B17347" s="8"/>
      <c r="C17347" s="8"/>
      <c r="D17347" s="8"/>
      <c r="E17347" s="8"/>
      <c r="F17347" s="8"/>
      <c r="G17347" s="8"/>
      <c r="H17347" s="8"/>
      <c r="I17347" s="8"/>
      <c r="J17347" s="8"/>
      <c r="K17347" s="8"/>
      <c r="L17347" s="8"/>
      <c r="M17347" s="8"/>
      <c r="N17347" s="8"/>
      <c r="O17347" s="8"/>
      <c r="P17347" s="8"/>
      <c r="Q17347" s="8"/>
      <c r="R17347" s="8"/>
      <c r="S17347" s="8"/>
      <c r="T17347" s="8"/>
      <c r="U17347" s="8"/>
      <c r="V17347" s="8"/>
      <c r="W17347" s="8"/>
      <c r="X17347" s="8"/>
      <c r="Y17347" s="8"/>
      <c r="Z17347" s="8"/>
      <c r="AA17347" s="8"/>
      <c r="AB17347" s="8"/>
      <c r="AC17347" s="8"/>
      <c r="AD17347" s="8"/>
      <c r="AE17347" s="8"/>
      <c r="AF17347" s="8"/>
      <c r="AG17347" s="12"/>
    </row>
    <row r="17348" spans="1:33">
      <c r="A17348" s="8"/>
      <c r="B17348" s="8"/>
      <c r="C17348" s="8"/>
      <c r="D17348" s="8"/>
      <c r="E17348" s="8"/>
      <c r="F17348" s="8"/>
      <c r="G17348" s="8"/>
      <c r="H17348" s="8"/>
      <c r="I17348" s="8"/>
      <c r="J17348" s="8"/>
      <c r="K17348" s="8"/>
      <c r="L17348" s="8"/>
      <c r="M17348" s="8"/>
      <c r="N17348" s="8"/>
      <c r="O17348" s="8"/>
      <c r="P17348" s="8"/>
      <c r="Q17348" s="8"/>
      <c r="R17348" s="8"/>
      <c r="S17348" s="8"/>
      <c r="T17348" s="8"/>
      <c r="U17348" s="8"/>
      <c r="V17348" s="8"/>
      <c r="W17348" s="8"/>
      <c r="X17348" s="8"/>
      <c r="Y17348" s="8"/>
      <c r="Z17348" s="8"/>
      <c r="AA17348" s="8"/>
      <c r="AB17348" s="8"/>
      <c r="AC17348" s="8"/>
      <c r="AD17348" s="8"/>
      <c r="AE17348" s="8"/>
      <c r="AF17348" s="8"/>
      <c r="AG17348" s="12"/>
    </row>
    <row r="17349" spans="1:33">
      <c r="A17349" s="8"/>
      <c r="B17349" s="8"/>
      <c r="C17349" s="8"/>
      <c r="D17349" s="8"/>
      <c r="E17349" s="8"/>
      <c r="F17349" s="8"/>
      <c r="G17349" s="8"/>
      <c r="H17349" s="8"/>
      <c r="I17349" s="8"/>
      <c r="J17349" s="8"/>
      <c r="K17349" s="8"/>
      <c r="L17349" s="8"/>
      <c r="M17349" s="8"/>
      <c r="N17349" s="8"/>
      <c r="O17349" s="8"/>
      <c r="P17349" s="8"/>
      <c r="Q17349" s="8"/>
      <c r="R17349" s="8"/>
      <c r="S17349" s="8"/>
      <c r="T17349" s="8"/>
      <c r="U17349" s="8"/>
      <c r="V17349" s="8"/>
      <c r="W17349" s="8"/>
      <c r="X17349" s="8"/>
      <c r="Y17349" s="8"/>
      <c r="Z17349" s="8"/>
      <c r="AA17349" s="8"/>
      <c r="AB17349" s="8"/>
      <c r="AC17349" s="8"/>
      <c r="AD17349" s="8"/>
      <c r="AE17349" s="8"/>
      <c r="AF17349" s="8"/>
      <c r="AG17349" s="12"/>
    </row>
    <row r="17350" spans="1:33">
      <c r="A17350" s="8"/>
      <c r="B17350" s="8"/>
      <c r="C17350" s="8"/>
      <c r="D17350" s="8"/>
      <c r="E17350" s="8"/>
      <c r="F17350" s="8"/>
      <c r="G17350" s="8"/>
      <c r="H17350" s="8"/>
      <c r="I17350" s="8"/>
      <c r="J17350" s="8"/>
      <c r="K17350" s="8"/>
      <c r="L17350" s="8"/>
      <c r="M17350" s="8"/>
      <c r="N17350" s="8"/>
      <c r="O17350" s="8"/>
      <c r="P17350" s="8"/>
      <c r="Q17350" s="8"/>
      <c r="R17350" s="8"/>
      <c r="S17350" s="8"/>
      <c r="T17350" s="8"/>
      <c r="U17350" s="8"/>
      <c r="V17350" s="8"/>
      <c r="W17350" s="8"/>
      <c r="X17350" s="8"/>
      <c r="Y17350" s="8"/>
      <c r="Z17350" s="8"/>
      <c r="AA17350" s="8"/>
      <c r="AB17350" s="8"/>
      <c r="AC17350" s="8"/>
      <c r="AD17350" s="8"/>
      <c r="AE17350" s="8"/>
      <c r="AF17350" s="8"/>
      <c r="AG17350" s="12"/>
    </row>
    <row r="17351" spans="1:33">
      <c r="A17351" s="8"/>
      <c r="B17351" s="8"/>
      <c r="C17351" s="8"/>
      <c r="D17351" s="8"/>
      <c r="E17351" s="8"/>
      <c r="F17351" s="8"/>
      <c r="G17351" s="8"/>
      <c r="H17351" s="8"/>
      <c r="I17351" s="8"/>
      <c r="J17351" s="8"/>
      <c r="K17351" s="8"/>
      <c r="L17351" s="8"/>
      <c r="M17351" s="8"/>
      <c r="N17351" s="8"/>
      <c r="O17351" s="8"/>
      <c r="P17351" s="8"/>
      <c r="Q17351" s="8"/>
      <c r="R17351" s="8"/>
      <c r="S17351" s="8"/>
      <c r="T17351" s="8"/>
      <c r="U17351" s="8"/>
      <c r="V17351" s="8"/>
      <c r="W17351" s="8"/>
      <c r="X17351" s="8"/>
      <c r="Y17351" s="8"/>
      <c r="Z17351" s="8"/>
      <c r="AA17351" s="8"/>
      <c r="AB17351" s="8"/>
      <c r="AC17351" s="8"/>
      <c r="AD17351" s="8"/>
      <c r="AE17351" s="8"/>
      <c r="AF17351" s="8"/>
      <c r="AG17351" s="12"/>
    </row>
    <row r="17352" spans="1:33">
      <c r="A17352" s="8"/>
      <c r="B17352" s="8"/>
      <c r="C17352" s="8"/>
      <c r="D17352" s="8"/>
      <c r="E17352" s="8"/>
      <c r="F17352" s="8"/>
      <c r="G17352" s="8"/>
      <c r="H17352" s="8"/>
      <c r="I17352" s="8"/>
      <c r="J17352" s="8"/>
      <c r="K17352" s="8"/>
      <c r="L17352" s="8"/>
      <c r="M17352" s="8"/>
      <c r="N17352" s="8"/>
      <c r="O17352" s="8"/>
      <c r="P17352" s="8"/>
      <c r="Q17352" s="8"/>
      <c r="R17352" s="8"/>
      <c r="S17352" s="8"/>
      <c r="T17352" s="8"/>
      <c r="U17352" s="8"/>
      <c r="V17352" s="8"/>
      <c r="W17352" s="8"/>
      <c r="X17352" s="8"/>
      <c r="Y17352" s="8"/>
      <c r="Z17352" s="8"/>
      <c r="AA17352" s="8"/>
      <c r="AB17352" s="8"/>
      <c r="AC17352" s="8"/>
      <c r="AD17352" s="8"/>
      <c r="AE17352" s="8"/>
      <c r="AF17352" s="8"/>
      <c r="AG17352" s="12"/>
    </row>
    <row r="17353" spans="1:33">
      <c r="A17353" s="8"/>
      <c r="B17353" s="8"/>
      <c r="C17353" s="8"/>
      <c r="D17353" s="8"/>
      <c r="E17353" s="8"/>
      <c r="F17353" s="8"/>
      <c r="G17353" s="8"/>
      <c r="H17353" s="8"/>
      <c r="I17353" s="8"/>
      <c r="J17353" s="8"/>
      <c r="K17353" s="8"/>
      <c r="L17353" s="8"/>
      <c r="M17353" s="8"/>
      <c r="N17353" s="8"/>
      <c r="O17353" s="8"/>
      <c r="P17353" s="8"/>
      <c r="Q17353" s="8"/>
      <c r="R17353" s="8"/>
      <c r="S17353" s="8"/>
      <c r="T17353" s="8"/>
      <c r="U17353" s="8"/>
      <c r="V17353" s="8"/>
      <c r="W17353" s="8"/>
      <c r="X17353" s="8"/>
      <c r="Y17353" s="8"/>
      <c r="Z17353" s="8"/>
      <c r="AA17353" s="8"/>
      <c r="AB17353" s="8"/>
      <c r="AC17353" s="8"/>
      <c r="AD17353" s="8"/>
      <c r="AE17353" s="8"/>
      <c r="AF17353" s="8"/>
      <c r="AG17353" s="12"/>
    </row>
    <row r="17354" spans="1:33">
      <c r="A17354" s="8"/>
      <c r="B17354" s="8"/>
      <c r="C17354" s="8"/>
      <c r="D17354" s="8"/>
      <c r="E17354" s="8"/>
      <c r="F17354" s="8"/>
      <c r="G17354" s="8"/>
      <c r="H17354" s="8"/>
      <c r="I17354" s="8"/>
      <c r="J17354" s="8"/>
      <c r="K17354" s="8"/>
      <c r="L17354" s="8"/>
      <c r="M17354" s="8"/>
      <c r="N17354" s="8"/>
      <c r="O17354" s="8"/>
      <c r="P17354" s="8"/>
      <c r="Q17354" s="8"/>
      <c r="R17354" s="8"/>
      <c r="S17354" s="8"/>
      <c r="T17354" s="8"/>
      <c r="U17354" s="8"/>
      <c r="V17354" s="8"/>
      <c r="W17354" s="8"/>
      <c r="X17354" s="8"/>
      <c r="Y17354" s="8"/>
      <c r="Z17354" s="8"/>
      <c r="AA17354" s="8"/>
      <c r="AB17354" s="8"/>
      <c r="AC17354" s="8"/>
      <c r="AD17354" s="8"/>
      <c r="AE17354" s="8"/>
      <c r="AF17354" s="8"/>
      <c r="AG17354" s="12"/>
    </row>
    <row r="17355" spans="1:33">
      <c r="A17355" s="8"/>
      <c r="B17355" s="8"/>
      <c r="C17355" s="8"/>
      <c r="D17355" s="8"/>
      <c r="E17355" s="8"/>
      <c r="F17355" s="8"/>
      <c r="G17355" s="8"/>
      <c r="H17355" s="8"/>
      <c r="I17355" s="8"/>
      <c r="J17355" s="8"/>
      <c r="K17355" s="8"/>
      <c r="L17355" s="8"/>
      <c r="M17355" s="8"/>
      <c r="N17355" s="8"/>
      <c r="O17355" s="8"/>
      <c r="P17355" s="8"/>
      <c r="Q17355" s="8"/>
      <c r="R17355" s="8"/>
      <c r="S17355" s="8"/>
      <c r="T17355" s="8"/>
      <c r="U17355" s="8"/>
      <c r="V17355" s="8"/>
      <c r="W17355" s="8"/>
      <c r="X17355" s="8"/>
      <c r="Y17355" s="8"/>
      <c r="Z17355" s="8"/>
      <c r="AA17355" s="8"/>
      <c r="AB17355" s="8"/>
      <c r="AC17355" s="8"/>
      <c r="AD17355" s="8"/>
      <c r="AE17355" s="8"/>
      <c r="AF17355" s="8"/>
      <c r="AG17355" s="12"/>
    </row>
    <row r="17356" spans="1:33">
      <c r="A17356" s="8"/>
      <c r="B17356" s="8"/>
      <c r="C17356" s="8"/>
      <c r="D17356" s="8"/>
      <c r="E17356" s="8"/>
      <c r="F17356" s="8"/>
      <c r="G17356" s="8"/>
      <c r="H17356" s="8"/>
      <c r="I17356" s="8"/>
      <c r="J17356" s="8"/>
      <c r="K17356" s="8"/>
      <c r="L17356" s="8"/>
      <c r="M17356" s="8"/>
      <c r="N17356" s="8"/>
      <c r="O17356" s="8"/>
      <c r="P17356" s="8"/>
      <c r="Q17356" s="8"/>
      <c r="R17356" s="8"/>
      <c r="S17356" s="8"/>
      <c r="T17356" s="8"/>
      <c r="U17356" s="8"/>
      <c r="V17356" s="8"/>
      <c r="W17356" s="8"/>
      <c r="X17356" s="8"/>
      <c r="Y17356" s="8"/>
      <c r="Z17356" s="8"/>
      <c r="AA17356" s="8"/>
      <c r="AB17356" s="8"/>
      <c r="AC17356" s="8"/>
      <c r="AD17356" s="8"/>
      <c r="AE17356" s="8"/>
      <c r="AF17356" s="8"/>
      <c r="AG17356" s="12"/>
    </row>
    <row r="17357" spans="1:33">
      <c r="A17357" s="8"/>
      <c r="B17357" s="8"/>
      <c r="C17357" s="8"/>
      <c r="D17357" s="8"/>
      <c r="E17357" s="8"/>
      <c r="F17357" s="8"/>
      <c r="G17357" s="8"/>
      <c r="H17357" s="8"/>
      <c r="I17357" s="8"/>
      <c r="J17357" s="8"/>
      <c r="K17357" s="8"/>
      <c r="L17357" s="8"/>
      <c r="M17357" s="8"/>
      <c r="N17357" s="8"/>
      <c r="O17357" s="8"/>
      <c r="P17357" s="8"/>
      <c r="Q17357" s="8"/>
      <c r="R17357" s="8"/>
      <c r="S17357" s="8"/>
      <c r="T17357" s="8"/>
      <c r="U17357" s="8"/>
      <c r="V17357" s="8"/>
      <c r="W17357" s="8"/>
      <c r="X17357" s="8"/>
      <c r="Y17357" s="8"/>
      <c r="Z17357" s="8"/>
      <c r="AA17357" s="8"/>
      <c r="AB17357" s="8"/>
      <c r="AC17357" s="8"/>
      <c r="AD17357" s="8"/>
      <c r="AE17357" s="8"/>
      <c r="AF17357" s="8"/>
      <c r="AG17357" s="12"/>
    </row>
    <row r="17358" spans="1:33">
      <c r="A17358" s="8"/>
      <c r="B17358" s="8"/>
      <c r="C17358" s="8"/>
      <c r="D17358" s="8"/>
      <c r="E17358" s="8"/>
      <c r="F17358" s="8"/>
      <c r="G17358" s="8"/>
      <c r="H17358" s="8"/>
      <c r="I17358" s="8"/>
      <c r="J17358" s="8"/>
      <c r="K17358" s="8"/>
      <c r="L17358" s="8"/>
      <c r="M17358" s="8"/>
      <c r="N17358" s="8"/>
      <c r="O17358" s="8"/>
      <c r="P17358" s="8"/>
      <c r="Q17358" s="8"/>
      <c r="R17358" s="8"/>
      <c r="S17358" s="8"/>
      <c r="T17358" s="8"/>
      <c r="U17358" s="8"/>
      <c r="V17358" s="8"/>
      <c r="W17358" s="8"/>
      <c r="X17358" s="8"/>
      <c r="Y17358" s="8"/>
      <c r="Z17358" s="8"/>
      <c r="AA17358" s="8"/>
      <c r="AB17358" s="8"/>
      <c r="AC17358" s="8"/>
      <c r="AD17358" s="8"/>
      <c r="AE17358" s="8"/>
      <c r="AF17358" s="8"/>
      <c r="AG17358" s="12"/>
    </row>
    <row r="17359" spans="1:33">
      <c r="A17359" s="8"/>
      <c r="B17359" s="8"/>
      <c r="C17359" s="8"/>
      <c r="D17359" s="8"/>
      <c r="E17359" s="8"/>
      <c r="F17359" s="8"/>
      <c r="G17359" s="8"/>
      <c r="H17359" s="8"/>
      <c r="I17359" s="8"/>
      <c r="J17359" s="8"/>
      <c r="K17359" s="8"/>
      <c r="L17359" s="8"/>
      <c r="M17359" s="8"/>
      <c r="N17359" s="8"/>
      <c r="O17359" s="8"/>
      <c r="P17359" s="8"/>
      <c r="Q17359" s="8"/>
      <c r="R17359" s="8"/>
      <c r="S17359" s="8"/>
      <c r="T17359" s="8"/>
      <c r="U17359" s="8"/>
      <c r="V17359" s="8"/>
      <c r="W17359" s="8"/>
      <c r="X17359" s="8"/>
      <c r="Y17359" s="8"/>
      <c r="Z17359" s="8"/>
      <c r="AA17359" s="8"/>
      <c r="AB17359" s="8"/>
      <c r="AC17359" s="8"/>
      <c r="AD17359" s="8"/>
      <c r="AE17359" s="8"/>
      <c r="AF17359" s="8"/>
      <c r="AG17359" s="12"/>
    </row>
    <row r="17360" spans="1:33">
      <c r="A17360" s="8"/>
      <c r="B17360" s="8"/>
      <c r="C17360" s="8"/>
      <c r="D17360" s="8"/>
      <c r="E17360" s="8"/>
      <c r="F17360" s="8"/>
      <c r="G17360" s="8"/>
      <c r="H17360" s="8"/>
      <c r="I17360" s="8"/>
      <c r="J17360" s="8"/>
      <c r="K17360" s="8"/>
      <c r="L17360" s="8"/>
      <c r="M17360" s="8"/>
      <c r="N17360" s="8"/>
      <c r="O17360" s="8"/>
      <c r="P17360" s="8"/>
      <c r="Q17360" s="8"/>
      <c r="R17360" s="8"/>
      <c r="S17360" s="8"/>
      <c r="T17360" s="8"/>
      <c r="U17360" s="8"/>
      <c r="V17360" s="8"/>
      <c r="W17360" s="8"/>
      <c r="X17360" s="8"/>
      <c r="Y17360" s="8"/>
      <c r="Z17360" s="8"/>
      <c r="AA17360" s="8"/>
      <c r="AB17360" s="8"/>
      <c r="AC17360" s="8"/>
      <c r="AD17360" s="8"/>
      <c r="AE17360" s="8"/>
      <c r="AF17360" s="8"/>
      <c r="AG17360" s="12"/>
    </row>
    <row r="17361" spans="1:33">
      <c r="A17361" s="8"/>
      <c r="B17361" s="8"/>
      <c r="C17361" s="8"/>
      <c r="D17361" s="8"/>
      <c r="E17361" s="8"/>
      <c r="F17361" s="8"/>
      <c r="G17361" s="8"/>
      <c r="H17361" s="8"/>
      <c r="I17361" s="8"/>
      <c r="J17361" s="8"/>
      <c r="K17361" s="8"/>
      <c r="L17361" s="8"/>
      <c r="M17361" s="8"/>
      <c r="N17361" s="8"/>
      <c r="O17361" s="8"/>
      <c r="P17361" s="8"/>
      <c r="Q17361" s="8"/>
      <c r="R17361" s="8"/>
      <c r="S17361" s="8"/>
      <c r="T17361" s="8"/>
      <c r="U17361" s="8"/>
      <c r="V17361" s="8"/>
      <c r="W17361" s="8"/>
      <c r="X17361" s="8"/>
      <c r="Y17361" s="8"/>
      <c r="Z17361" s="8"/>
      <c r="AA17361" s="8"/>
      <c r="AB17361" s="8"/>
      <c r="AC17361" s="8"/>
      <c r="AD17361" s="8"/>
      <c r="AE17361" s="8"/>
      <c r="AF17361" s="8"/>
      <c r="AG17361" s="12"/>
    </row>
    <row r="17362" spans="1:33">
      <c r="A17362" s="8"/>
      <c r="B17362" s="8"/>
      <c r="C17362" s="8"/>
      <c r="D17362" s="8"/>
      <c r="E17362" s="8"/>
      <c r="F17362" s="8"/>
      <c r="G17362" s="8"/>
      <c r="H17362" s="8"/>
      <c r="I17362" s="8"/>
      <c r="J17362" s="8"/>
      <c r="K17362" s="8"/>
      <c r="L17362" s="8"/>
      <c r="M17362" s="8"/>
      <c r="N17362" s="8"/>
      <c r="O17362" s="8"/>
      <c r="P17362" s="8"/>
      <c r="Q17362" s="8"/>
      <c r="R17362" s="8"/>
      <c r="S17362" s="8"/>
      <c r="T17362" s="8"/>
      <c r="U17362" s="8"/>
      <c r="V17362" s="8"/>
      <c r="W17362" s="8"/>
      <c r="X17362" s="8"/>
      <c r="Y17362" s="8"/>
      <c r="Z17362" s="8"/>
      <c r="AA17362" s="8"/>
      <c r="AB17362" s="8"/>
      <c r="AC17362" s="8"/>
      <c r="AD17362" s="8"/>
      <c r="AE17362" s="8"/>
      <c r="AF17362" s="8"/>
      <c r="AG17362" s="12"/>
    </row>
    <row r="17363" spans="1:33">
      <c r="A17363" s="8"/>
      <c r="B17363" s="8"/>
      <c r="C17363" s="8"/>
      <c r="D17363" s="8"/>
      <c r="E17363" s="8"/>
      <c r="F17363" s="8"/>
      <c r="G17363" s="8"/>
      <c r="H17363" s="8"/>
      <c r="I17363" s="8"/>
      <c r="J17363" s="8"/>
      <c r="K17363" s="8"/>
      <c r="L17363" s="8"/>
      <c r="M17363" s="8"/>
      <c r="N17363" s="8"/>
      <c r="O17363" s="8"/>
      <c r="P17363" s="8"/>
      <c r="Q17363" s="8"/>
      <c r="R17363" s="8"/>
      <c r="S17363" s="8"/>
      <c r="T17363" s="8"/>
      <c r="U17363" s="8"/>
      <c r="V17363" s="8"/>
      <c r="W17363" s="8"/>
      <c r="X17363" s="8"/>
      <c r="Y17363" s="8"/>
      <c r="Z17363" s="8"/>
      <c r="AA17363" s="8"/>
      <c r="AB17363" s="8"/>
      <c r="AC17363" s="8"/>
      <c r="AD17363" s="8"/>
      <c r="AE17363" s="8"/>
      <c r="AF17363" s="8"/>
      <c r="AG17363" s="12"/>
    </row>
    <row r="17364" spans="1:33">
      <c r="A17364" s="8"/>
      <c r="B17364" s="8"/>
      <c r="C17364" s="8"/>
      <c r="D17364" s="8"/>
      <c r="E17364" s="8"/>
      <c r="F17364" s="8"/>
      <c r="G17364" s="8"/>
      <c r="H17364" s="8"/>
      <c r="I17364" s="8"/>
      <c r="J17364" s="8"/>
      <c r="K17364" s="8"/>
      <c r="L17364" s="8"/>
      <c r="M17364" s="8"/>
      <c r="N17364" s="8"/>
      <c r="O17364" s="8"/>
      <c r="P17364" s="8"/>
      <c r="Q17364" s="8"/>
      <c r="R17364" s="8"/>
      <c r="S17364" s="8"/>
      <c r="T17364" s="8"/>
      <c r="U17364" s="8"/>
      <c r="V17364" s="8"/>
      <c r="W17364" s="8"/>
      <c r="X17364" s="8"/>
      <c r="Y17364" s="8"/>
      <c r="Z17364" s="8"/>
      <c r="AA17364" s="8"/>
      <c r="AB17364" s="8"/>
      <c r="AC17364" s="8"/>
      <c r="AD17364" s="8"/>
      <c r="AE17364" s="8"/>
      <c r="AF17364" s="8"/>
      <c r="AG17364" s="12"/>
    </row>
    <row r="17365" spans="1:33">
      <c r="A17365" s="8"/>
      <c r="B17365" s="8"/>
      <c r="C17365" s="8"/>
      <c r="D17365" s="8"/>
      <c r="E17365" s="8"/>
      <c r="F17365" s="8"/>
      <c r="G17365" s="8"/>
      <c r="H17365" s="8"/>
      <c r="I17365" s="8"/>
      <c r="J17365" s="8"/>
      <c r="K17365" s="8"/>
      <c r="L17365" s="8"/>
      <c r="M17365" s="8"/>
      <c r="N17365" s="8"/>
      <c r="O17365" s="8"/>
      <c r="P17365" s="8"/>
      <c r="Q17365" s="8"/>
      <c r="R17365" s="8"/>
      <c r="S17365" s="8"/>
      <c r="T17365" s="8"/>
      <c r="U17365" s="8"/>
      <c r="V17365" s="8"/>
      <c r="W17365" s="8"/>
      <c r="X17365" s="8"/>
      <c r="Y17365" s="8"/>
      <c r="Z17365" s="8"/>
      <c r="AA17365" s="8"/>
      <c r="AB17365" s="8"/>
      <c r="AC17365" s="8"/>
      <c r="AD17365" s="8"/>
      <c r="AE17365" s="8"/>
      <c r="AF17365" s="8"/>
      <c r="AG17365" s="12"/>
    </row>
    <row r="17366" spans="1:33">
      <c r="A17366" s="8"/>
      <c r="B17366" s="8"/>
      <c r="C17366" s="8"/>
      <c r="D17366" s="8"/>
      <c r="E17366" s="8"/>
      <c r="F17366" s="8"/>
      <c r="G17366" s="8"/>
      <c r="H17366" s="8"/>
      <c r="I17366" s="8"/>
      <c r="J17366" s="8"/>
      <c r="K17366" s="8"/>
      <c r="L17366" s="8"/>
      <c r="M17366" s="8"/>
      <c r="N17366" s="8"/>
      <c r="O17366" s="8"/>
      <c r="P17366" s="8"/>
      <c r="Q17366" s="8"/>
      <c r="R17366" s="8"/>
      <c r="S17366" s="8"/>
      <c r="T17366" s="8"/>
      <c r="U17366" s="8"/>
      <c r="V17366" s="8"/>
      <c r="W17366" s="8"/>
      <c r="X17366" s="8"/>
      <c r="Y17366" s="8"/>
      <c r="Z17366" s="8"/>
      <c r="AA17366" s="8"/>
      <c r="AB17366" s="8"/>
      <c r="AC17366" s="8"/>
      <c r="AD17366" s="8"/>
      <c r="AE17366" s="8"/>
      <c r="AF17366" s="8"/>
      <c r="AG17366" s="12"/>
    </row>
    <row r="17367" spans="1:33">
      <c r="A17367" s="8"/>
      <c r="B17367" s="8"/>
      <c r="C17367" s="8"/>
      <c r="D17367" s="8"/>
      <c r="E17367" s="8"/>
      <c r="F17367" s="8"/>
      <c r="G17367" s="8"/>
      <c r="H17367" s="8"/>
      <c r="I17367" s="8"/>
      <c r="J17367" s="8"/>
      <c r="K17367" s="8"/>
      <c r="L17367" s="8"/>
      <c r="M17367" s="8"/>
      <c r="N17367" s="8"/>
      <c r="O17367" s="8"/>
      <c r="P17367" s="8"/>
      <c r="Q17367" s="8"/>
      <c r="R17367" s="8"/>
      <c r="S17367" s="8"/>
      <c r="T17367" s="8"/>
      <c r="U17367" s="8"/>
      <c r="V17367" s="8"/>
      <c r="W17367" s="8"/>
      <c r="X17367" s="8"/>
      <c r="Y17367" s="8"/>
      <c r="Z17367" s="8"/>
      <c r="AA17367" s="8"/>
      <c r="AB17367" s="8"/>
      <c r="AC17367" s="8"/>
      <c r="AD17367" s="8"/>
      <c r="AE17367" s="8"/>
      <c r="AF17367" s="8"/>
      <c r="AG17367" s="12"/>
    </row>
    <row r="17368" spans="1:33">
      <c r="A17368" s="8"/>
      <c r="B17368" s="8"/>
      <c r="C17368" s="8"/>
      <c r="D17368" s="8"/>
      <c r="E17368" s="8"/>
      <c r="F17368" s="8"/>
      <c r="G17368" s="8"/>
      <c r="H17368" s="8"/>
      <c r="I17368" s="8"/>
      <c r="J17368" s="8"/>
      <c r="K17368" s="8"/>
      <c r="L17368" s="8"/>
      <c r="M17368" s="8"/>
      <c r="N17368" s="8"/>
      <c r="O17368" s="8"/>
      <c r="P17368" s="8"/>
      <c r="Q17368" s="8"/>
      <c r="R17368" s="8"/>
      <c r="S17368" s="8"/>
      <c r="T17368" s="8"/>
      <c r="U17368" s="8"/>
      <c r="V17368" s="8"/>
      <c r="W17368" s="8"/>
      <c r="X17368" s="8"/>
      <c r="Y17368" s="8"/>
      <c r="Z17368" s="8"/>
      <c r="AA17368" s="8"/>
      <c r="AB17368" s="8"/>
      <c r="AC17368" s="8"/>
      <c r="AD17368" s="8"/>
      <c r="AE17368" s="8"/>
      <c r="AF17368" s="8"/>
      <c r="AG17368" s="12"/>
    </row>
    <row r="17369" spans="1:33">
      <c r="A17369" s="8"/>
      <c r="B17369" s="8"/>
      <c r="C17369" s="8"/>
      <c r="D17369" s="8"/>
      <c r="E17369" s="8"/>
      <c r="F17369" s="8"/>
      <c r="G17369" s="8"/>
      <c r="H17369" s="8"/>
      <c r="I17369" s="8"/>
      <c r="J17369" s="8"/>
      <c r="K17369" s="8"/>
      <c r="L17369" s="8"/>
      <c r="M17369" s="8"/>
      <c r="N17369" s="8"/>
      <c r="O17369" s="8"/>
      <c r="P17369" s="8"/>
      <c r="Q17369" s="8"/>
      <c r="R17369" s="8"/>
      <c r="S17369" s="8"/>
      <c r="T17369" s="8"/>
      <c r="U17369" s="8"/>
      <c r="V17369" s="8"/>
      <c r="W17369" s="8"/>
      <c r="X17369" s="8"/>
      <c r="Y17369" s="8"/>
      <c r="Z17369" s="8"/>
      <c r="AA17369" s="8"/>
      <c r="AB17369" s="8"/>
      <c r="AC17369" s="8"/>
      <c r="AD17369" s="8"/>
      <c r="AE17369" s="8"/>
      <c r="AF17369" s="8"/>
      <c r="AG17369" s="12"/>
    </row>
    <row r="17370" spans="1:33">
      <c r="A17370" s="8"/>
      <c r="B17370" s="8"/>
      <c r="C17370" s="8"/>
      <c r="D17370" s="8"/>
      <c r="E17370" s="8"/>
      <c r="F17370" s="8"/>
      <c r="G17370" s="8"/>
      <c r="H17370" s="8"/>
      <c r="I17370" s="8"/>
      <c r="J17370" s="8"/>
      <c r="K17370" s="8"/>
      <c r="L17370" s="8"/>
      <c r="M17370" s="8"/>
      <c r="N17370" s="8"/>
      <c r="O17370" s="8"/>
      <c r="P17370" s="8"/>
      <c r="Q17370" s="8"/>
      <c r="R17370" s="8"/>
      <c r="S17370" s="8"/>
      <c r="T17370" s="8"/>
      <c r="U17370" s="8"/>
      <c r="V17370" s="8"/>
      <c r="W17370" s="8"/>
      <c r="X17370" s="8"/>
      <c r="Y17370" s="8"/>
      <c r="Z17370" s="8"/>
      <c r="AA17370" s="8"/>
      <c r="AB17370" s="8"/>
      <c r="AC17370" s="8"/>
      <c r="AD17370" s="8"/>
      <c r="AE17370" s="8"/>
      <c r="AF17370" s="8"/>
      <c r="AG17370" s="12"/>
    </row>
    <row r="17371" spans="1:33">
      <c r="A17371" s="8"/>
      <c r="B17371" s="8"/>
      <c r="C17371" s="8"/>
      <c r="D17371" s="8"/>
      <c r="E17371" s="8"/>
      <c r="F17371" s="8"/>
      <c r="G17371" s="8"/>
      <c r="H17371" s="8"/>
      <c r="I17371" s="8"/>
      <c r="J17371" s="8"/>
      <c r="K17371" s="8"/>
      <c r="L17371" s="8"/>
      <c r="M17371" s="8"/>
      <c r="N17371" s="8"/>
      <c r="O17371" s="8"/>
      <c r="P17371" s="8"/>
      <c r="Q17371" s="8"/>
      <c r="R17371" s="8"/>
      <c r="S17371" s="8"/>
      <c r="T17371" s="8"/>
      <c r="U17371" s="8"/>
      <c r="V17371" s="8"/>
      <c r="W17371" s="8"/>
      <c r="X17371" s="8"/>
      <c r="Y17371" s="8"/>
      <c r="Z17371" s="8"/>
      <c r="AA17371" s="8"/>
      <c r="AB17371" s="8"/>
      <c r="AC17371" s="8"/>
      <c r="AD17371" s="8"/>
      <c r="AE17371" s="8"/>
      <c r="AF17371" s="8"/>
      <c r="AG17371" s="12"/>
    </row>
    <row r="17372" spans="1:33">
      <c r="A17372" s="8"/>
      <c r="B17372" s="8"/>
      <c r="C17372" s="8"/>
      <c r="D17372" s="8"/>
      <c r="E17372" s="8"/>
      <c r="F17372" s="8"/>
      <c r="G17372" s="8"/>
      <c r="H17372" s="8"/>
      <c r="I17372" s="8"/>
      <c r="J17372" s="8"/>
      <c r="K17372" s="8"/>
      <c r="L17372" s="8"/>
      <c r="M17372" s="8"/>
      <c r="N17372" s="8"/>
      <c r="O17372" s="8"/>
      <c r="P17372" s="8"/>
      <c r="Q17372" s="8"/>
      <c r="R17372" s="8"/>
      <c r="S17372" s="8"/>
      <c r="T17372" s="8"/>
      <c r="U17372" s="8"/>
      <c r="V17372" s="8"/>
      <c r="W17372" s="8"/>
      <c r="X17372" s="8"/>
      <c r="Y17372" s="8"/>
      <c r="Z17372" s="8"/>
      <c r="AA17372" s="8"/>
      <c r="AB17372" s="8"/>
      <c r="AC17372" s="8"/>
      <c r="AD17372" s="8"/>
      <c r="AE17372" s="8"/>
      <c r="AF17372" s="8"/>
      <c r="AG17372" s="12"/>
    </row>
    <row r="17373" spans="1:33">
      <c r="A17373" s="8"/>
      <c r="B17373" s="8"/>
      <c r="C17373" s="8"/>
      <c r="D17373" s="8"/>
      <c r="E17373" s="8"/>
      <c r="F17373" s="8"/>
      <c r="G17373" s="8"/>
      <c r="H17373" s="8"/>
      <c r="I17373" s="8"/>
      <c r="J17373" s="8"/>
      <c r="K17373" s="8"/>
      <c r="L17373" s="8"/>
      <c r="M17373" s="8"/>
      <c r="N17373" s="8"/>
      <c r="O17373" s="8"/>
      <c r="P17373" s="8"/>
      <c r="Q17373" s="8"/>
      <c r="R17373" s="8"/>
      <c r="S17373" s="8"/>
      <c r="T17373" s="8"/>
      <c r="U17373" s="8"/>
      <c r="V17373" s="8"/>
      <c r="W17373" s="8"/>
      <c r="X17373" s="8"/>
      <c r="Y17373" s="8"/>
      <c r="Z17373" s="8"/>
      <c r="AA17373" s="8"/>
      <c r="AB17373" s="8"/>
      <c r="AC17373" s="8"/>
      <c r="AD17373" s="8"/>
      <c r="AE17373" s="8"/>
      <c r="AF17373" s="8"/>
      <c r="AG17373" s="12"/>
    </row>
    <row r="17374" spans="1:33">
      <c r="A17374" s="8"/>
      <c r="B17374" s="8"/>
      <c r="C17374" s="8"/>
      <c r="D17374" s="8"/>
      <c r="E17374" s="8"/>
      <c r="F17374" s="8"/>
      <c r="G17374" s="8"/>
      <c r="H17374" s="8"/>
      <c r="I17374" s="8"/>
      <c r="J17374" s="8"/>
      <c r="K17374" s="8"/>
      <c r="L17374" s="8"/>
      <c r="M17374" s="8"/>
      <c r="N17374" s="8"/>
      <c r="O17374" s="8"/>
      <c r="P17374" s="8"/>
      <c r="Q17374" s="8"/>
      <c r="R17374" s="8"/>
      <c r="S17374" s="8"/>
      <c r="T17374" s="8"/>
      <c r="U17374" s="8"/>
      <c r="V17374" s="8"/>
      <c r="W17374" s="8"/>
      <c r="X17374" s="8"/>
      <c r="Y17374" s="8"/>
      <c r="Z17374" s="8"/>
      <c r="AA17374" s="8"/>
      <c r="AB17374" s="8"/>
      <c r="AC17374" s="8"/>
      <c r="AD17374" s="8"/>
      <c r="AE17374" s="8"/>
      <c r="AF17374" s="8"/>
      <c r="AG17374" s="12"/>
    </row>
    <row r="17375" spans="1:33">
      <c r="A17375" s="8"/>
      <c r="B17375" s="8"/>
      <c r="C17375" s="8"/>
      <c r="D17375" s="8"/>
      <c r="E17375" s="8"/>
      <c r="F17375" s="8"/>
      <c r="G17375" s="8"/>
      <c r="H17375" s="8"/>
      <c r="I17375" s="8"/>
      <c r="J17375" s="8"/>
      <c r="K17375" s="8"/>
      <c r="L17375" s="8"/>
      <c r="M17375" s="8"/>
      <c r="N17375" s="8"/>
      <c r="O17375" s="8"/>
      <c r="P17375" s="8"/>
      <c r="Q17375" s="8"/>
      <c r="R17375" s="8"/>
      <c r="S17375" s="8"/>
      <c r="T17375" s="8"/>
      <c r="U17375" s="8"/>
      <c r="V17375" s="8"/>
      <c r="W17375" s="8"/>
      <c r="X17375" s="8"/>
      <c r="Y17375" s="8"/>
      <c r="Z17375" s="8"/>
      <c r="AA17375" s="8"/>
      <c r="AB17375" s="8"/>
      <c r="AC17375" s="8"/>
      <c r="AD17375" s="8"/>
      <c r="AE17375" s="8"/>
      <c r="AF17375" s="8"/>
      <c r="AG17375" s="12"/>
    </row>
    <row r="17376" spans="1:33">
      <c r="A17376" s="8"/>
      <c r="B17376" s="8"/>
      <c r="C17376" s="8"/>
      <c r="D17376" s="8"/>
      <c r="E17376" s="8"/>
      <c r="F17376" s="8"/>
      <c r="G17376" s="8"/>
      <c r="H17376" s="8"/>
      <c r="I17376" s="8"/>
      <c r="J17376" s="8"/>
      <c r="K17376" s="8"/>
      <c r="L17376" s="8"/>
      <c r="M17376" s="8"/>
      <c r="N17376" s="8"/>
      <c r="O17376" s="8"/>
      <c r="P17376" s="8"/>
      <c r="Q17376" s="8"/>
      <c r="R17376" s="8"/>
      <c r="S17376" s="8"/>
      <c r="T17376" s="8"/>
      <c r="U17376" s="8"/>
      <c r="V17376" s="8"/>
      <c r="W17376" s="8"/>
      <c r="X17376" s="8"/>
      <c r="Y17376" s="8"/>
      <c r="Z17376" s="8"/>
      <c r="AA17376" s="8"/>
      <c r="AB17376" s="8"/>
      <c r="AC17376" s="8"/>
      <c r="AD17376" s="8"/>
      <c r="AE17376" s="8"/>
      <c r="AF17376" s="8"/>
      <c r="AG17376" s="12"/>
    </row>
    <row r="17377" spans="1:33">
      <c r="A17377" s="8"/>
      <c r="B17377" s="8"/>
      <c r="C17377" s="8"/>
      <c r="D17377" s="8"/>
      <c r="E17377" s="8"/>
      <c r="F17377" s="8"/>
      <c r="G17377" s="8"/>
      <c r="H17377" s="8"/>
      <c r="I17377" s="8"/>
      <c r="J17377" s="8"/>
      <c r="K17377" s="8"/>
      <c r="L17377" s="8"/>
      <c r="M17377" s="8"/>
      <c r="N17377" s="8"/>
      <c r="O17377" s="8"/>
      <c r="P17377" s="8"/>
      <c r="Q17377" s="8"/>
      <c r="R17377" s="8"/>
      <c r="S17377" s="8"/>
      <c r="T17377" s="8"/>
      <c r="U17377" s="8"/>
      <c r="V17377" s="8"/>
      <c r="W17377" s="8"/>
      <c r="X17377" s="8"/>
      <c r="Y17377" s="8"/>
      <c r="Z17377" s="8"/>
      <c r="AA17377" s="8"/>
      <c r="AB17377" s="8"/>
      <c r="AC17377" s="8"/>
      <c r="AD17377" s="8"/>
      <c r="AE17377" s="8"/>
      <c r="AF17377" s="8"/>
      <c r="AG17377" s="12"/>
    </row>
    <row r="17378" spans="1:33">
      <c r="A17378" s="8"/>
      <c r="B17378" s="8"/>
      <c r="C17378" s="8"/>
      <c r="D17378" s="8"/>
      <c r="E17378" s="8"/>
      <c r="F17378" s="8"/>
      <c r="G17378" s="8"/>
      <c r="H17378" s="8"/>
      <c r="I17378" s="8"/>
      <c r="J17378" s="8"/>
      <c r="K17378" s="8"/>
      <c r="L17378" s="8"/>
      <c r="M17378" s="8"/>
      <c r="N17378" s="8"/>
      <c r="O17378" s="8"/>
      <c r="P17378" s="8"/>
      <c r="Q17378" s="8"/>
      <c r="R17378" s="8"/>
      <c r="S17378" s="8"/>
      <c r="T17378" s="8"/>
      <c r="U17378" s="8"/>
      <c r="V17378" s="8"/>
      <c r="W17378" s="8"/>
      <c r="X17378" s="8"/>
      <c r="Y17378" s="8"/>
      <c r="Z17378" s="8"/>
      <c r="AA17378" s="8"/>
      <c r="AB17378" s="8"/>
      <c r="AC17378" s="8"/>
      <c r="AD17378" s="8"/>
      <c r="AE17378" s="8"/>
      <c r="AF17378" s="8"/>
      <c r="AG17378" s="12"/>
    </row>
    <row r="17379" spans="1:33">
      <c r="A17379" s="8"/>
      <c r="B17379" s="8"/>
      <c r="C17379" s="8"/>
      <c r="D17379" s="8"/>
      <c r="E17379" s="8"/>
      <c r="F17379" s="8"/>
      <c r="G17379" s="8"/>
      <c r="H17379" s="8"/>
      <c r="I17379" s="8"/>
      <c r="J17379" s="8"/>
      <c r="K17379" s="8"/>
      <c r="L17379" s="8"/>
      <c r="M17379" s="8"/>
      <c r="N17379" s="8"/>
      <c r="O17379" s="8"/>
      <c r="P17379" s="8"/>
      <c r="Q17379" s="8"/>
      <c r="R17379" s="8"/>
      <c r="S17379" s="8"/>
      <c r="T17379" s="8"/>
      <c r="U17379" s="8"/>
      <c r="V17379" s="8"/>
      <c r="W17379" s="8"/>
      <c r="X17379" s="8"/>
      <c r="Y17379" s="8"/>
      <c r="Z17379" s="8"/>
      <c r="AA17379" s="8"/>
      <c r="AB17379" s="8"/>
      <c r="AC17379" s="8"/>
      <c r="AD17379" s="8"/>
      <c r="AE17379" s="8"/>
      <c r="AF17379" s="8"/>
      <c r="AG17379" s="12"/>
    </row>
    <row r="17380" spans="1:33">
      <c r="A17380" s="8"/>
      <c r="B17380" s="8"/>
      <c r="C17380" s="8"/>
      <c r="D17380" s="8"/>
      <c r="E17380" s="8"/>
      <c r="F17380" s="8"/>
      <c r="G17380" s="8"/>
      <c r="H17380" s="8"/>
      <c r="I17380" s="8"/>
      <c r="J17380" s="8"/>
      <c r="K17380" s="8"/>
      <c r="L17380" s="8"/>
      <c r="M17380" s="8"/>
      <c r="N17380" s="8"/>
      <c r="O17380" s="8"/>
      <c r="P17380" s="8"/>
      <c r="Q17380" s="8"/>
      <c r="R17380" s="8"/>
      <c r="S17380" s="8"/>
      <c r="T17380" s="8"/>
      <c r="U17380" s="8"/>
      <c r="V17380" s="8"/>
      <c r="W17380" s="8"/>
      <c r="X17380" s="8"/>
      <c r="Y17380" s="8"/>
      <c r="Z17380" s="8"/>
      <c r="AA17380" s="8"/>
      <c r="AB17380" s="8"/>
      <c r="AC17380" s="8"/>
      <c r="AD17380" s="8"/>
      <c r="AE17380" s="8"/>
      <c r="AF17380" s="8"/>
      <c r="AG17380" s="12"/>
    </row>
    <row r="17381" spans="1:33">
      <c r="A17381" s="8"/>
      <c r="B17381" s="8"/>
      <c r="C17381" s="8"/>
      <c r="D17381" s="8"/>
      <c r="E17381" s="8"/>
      <c r="F17381" s="8"/>
      <c r="G17381" s="8"/>
      <c r="H17381" s="8"/>
      <c r="I17381" s="8"/>
      <c r="J17381" s="8"/>
      <c r="K17381" s="8"/>
      <c r="L17381" s="8"/>
      <c r="M17381" s="8"/>
      <c r="N17381" s="8"/>
      <c r="O17381" s="8"/>
      <c r="P17381" s="8"/>
      <c r="Q17381" s="8"/>
      <c r="R17381" s="8"/>
      <c r="S17381" s="8"/>
      <c r="T17381" s="8"/>
      <c r="U17381" s="8"/>
      <c r="V17381" s="8"/>
      <c r="W17381" s="8"/>
      <c r="X17381" s="8"/>
      <c r="Y17381" s="8"/>
      <c r="Z17381" s="8"/>
      <c r="AA17381" s="8"/>
      <c r="AB17381" s="8"/>
      <c r="AC17381" s="8"/>
      <c r="AD17381" s="8"/>
      <c r="AE17381" s="8"/>
      <c r="AF17381" s="8"/>
      <c r="AG17381" s="12"/>
    </row>
    <row r="17382" spans="1:33">
      <c r="A17382" s="8"/>
      <c r="B17382" s="8"/>
      <c r="C17382" s="8"/>
      <c r="D17382" s="8"/>
      <c r="E17382" s="8"/>
      <c r="F17382" s="8"/>
      <c r="G17382" s="8"/>
      <c r="H17382" s="8"/>
      <c r="I17382" s="8"/>
      <c r="J17382" s="8"/>
      <c r="K17382" s="8"/>
      <c r="L17382" s="8"/>
      <c r="M17382" s="8"/>
      <c r="N17382" s="8"/>
      <c r="O17382" s="8"/>
      <c r="P17382" s="8"/>
      <c r="Q17382" s="8"/>
      <c r="R17382" s="8"/>
      <c r="S17382" s="8"/>
      <c r="T17382" s="8"/>
      <c r="U17382" s="8"/>
      <c r="V17382" s="8"/>
      <c r="W17382" s="8"/>
      <c r="X17382" s="8"/>
      <c r="Y17382" s="8"/>
      <c r="Z17382" s="8"/>
      <c r="AA17382" s="8"/>
      <c r="AB17382" s="8"/>
      <c r="AC17382" s="8"/>
      <c r="AD17382" s="8"/>
      <c r="AE17382" s="8"/>
      <c r="AF17382" s="8"/>
      <c r="AG17382" s="12"/>
    </row>
    <row r="17383" spans="1:33">
      <c r="A17383" s="8"/>
      <c r="B17383" s="8"/>
      <c r="C17383" s="8"/>
      <c r="D17383" s="8"/>
      <c r="E17383" s="8"/>
      <c r="F17383" s="8"/>
      <c r="G17383" s="8"/>
      <c r="H17383" s="8"/>
      <c r="I17383" s="8"/>
      <c r="J17383" s="8"/>
      <c r="K17383" s="8"/>
      <c r="L17383" s="8"/>
      <c r="M17383" s="8"/>
      <c r="N17383" s="8"/>
      <c r="O17383" s="8"/>
      <c r="P17383" s="8"/>
      <c r="Q17383" s="8"/>
      <c r="R17383" s="8"/>
      <c r="S17383" s="8"/>
      <c r="T17383" s="8"/>
      <c r="U17383" s="8"/>
      <c r="V17383" s="8"/>
      <c r="W17383" s="8"/>
      <c r="X17383" s="8"/>
      <c r="Y17383" s="8"/>
      <c r="Z17383" s="8"/>
      <c r="AA17383" s="8"/>
      <c r="AB17383" s="8"/>
      <c r="AC17383" s="8"/>
      <c r="AD17383" s="8"/>
      <c r="AE17383" s="8"/>
      <c r="AF17383" s="8"/>
      <c r="AG17383" s="12"/>
    </row>
    <row r="17384" spans="1:33">
      <c r="A17384" s="8"/>
      <c r="B17384" s="8"/>
      <c r="C17384" s="8"/>
      <c r="D17384" s="8"/>
      <c r="E17384" s="8"/>
      <c r="F17384" s="8"/>
      <c r="G17384" s="8"/>
      <c r="H17384" s="8"/>
      <c r="I17384" s="8"/>
      <c r="J17384" s="8"/>
      <c r="K17384" s="8"/>
      <c r="L17384" s="8"/>
      <c r="M17384" s="8"/>
      <c r="N17384" s="8"/>
      <c r="O17384" s="8"/>
      <c r="P17384" s="8"/>
      <c r="Q17384" s="8"/>
      <c r="R17384" s="8"/>
      <c r="S17384" s="8"/>
      <c r="T17384" s="8"/>
      <c r="U17384" s="8"/>
      <c r="V17384" s="8"/>
      <c r="W17384" s="8"/>
      <c r="X17384" s="8"/>
      <c r="Y17384" s="8"/>
      <c r="Z17384" s="8"/>
      <c r="AA17384" s="8"/>
      <c r="AB17384" s="8"/>
      <c r="AC17384" s="8"/>
      <c r="AD17384" s="8"/>
      <c r="AE17384" s="8"/>
      <c r="AF17384" s="8"/>
      <c r="AG17384" s="12"/>
    </row>
    <row r="17385" spans="1:33">
      <c r="A17385" s="8"/>
      <c r="B17385" s="8"/>
      <c r="C17385" s="8"/>
      <c r="D17385" s="8"/>
      <c r="E17385" s="8"/>
      <c r="F17385" s="8"/>
      <c r="G17385" s="8"/>
      <c r="H17385" s="8"/>
      <c r="I17385" s="8"/>
      <c r="J17385" s="8"/>
      <c r="K17385" s="8"/>
      <c r="L17385" s="8"/>
      <c r="M17385" s="8"/>
      <c r="N17385" s="8"/>
      <c r="O17385" s="8"/>
      <c r="P17385" s="8"/>
      <c r="Q17385" s="8"/>
      <c r="R17385" s="8"/>
      <c r="S17385" s="8"/>
      <c r="T17385" s="8"/>
      <c r="U17385" s="8"/>
      <c r="V17385" s="8"/>
      <c r="W17385" s="8"/>
      <c r="X17385" s="8"/>
      <c r="Y17385" s="8"/>
      <c r="Z17385" s="8"/>
      <c r="AA17385" s="8"/>
      <c r="AB17385" s="8"/>
      <c r="AC17385" s="8"/>
      <c r="AD17385" s="8"/>
      <c r="AE17385" s="8"/>
      <c r="AF17385" s="8"/>
      <c r="AG17385" s="12"/>
    </row>
    <row r="17386" spans="1:33">
      <c r="A17386" s="8"/>
      <c r="B17386" s="8"/>
      <c r="C17386" s="8"/>
      <c r="D17386" s="8"/>
      <c r="E17386" s="8"/>
      <c r="F17386" s="8"/>
      <c r="G17386" s="8"/>
      <c r="H17386" s="8"/>
      <c r="I17386" s="8"/>
      <c r="J17386" s="8"/>
      <c r="K17386" s="8"/>
      <c r="L17386" s="8"/>
      <c r="M17386" s="8"/>
      <c r="N17386" s="8"/>
      <c r="O17386" s="8"/>
      <c r="P17386" s="8"/>
      <c r="Q17386" s="8"/>
      <c r="R17386" s="8"/>
      <c r="S17386" s="8"/>
      <c r="T17386" s="8"/>
      <c r="U17386" s="8"/>
      <c r="V17386" s="8"/>
      <c r="W17386" s="8"/>
      <c r="X17386" s="8"/>
      <c r="Y17386" s="8"/>
      <c r="Z17386" s="8"/>
      <c r="AA17386" s="8"/>
      <c r="AB17386" s="8"/>
      <c r="AC17386" s="8"/>
      <c r="AD17386" s="8"/>
      <c r="AE17386" s="8"/>
      <c r="AF17386" s="8"/>
      <c r="AG17386" s="12"/>
    </row>
    <row r="17387" spans="1:33">
      <c r="A17387" s="8"/>
      <c r="B17387" s="8"/>
      <c r="C17387" s="8"/>
      <c r="D17387" s="8"/>
      <c r="E17387" s="8"/>
      <c r="F17387" s="8"/>
      <c r="G17387" s="8"/>
      <c r="H17387" s="8"/>
      <c r="I17387" s="8"/>
      <c r="J17387" s="8"/>
      <c r="K17387" s="8"/>
      <c r="L17387" s="8"/>
      <c r="M17387" s="8"/>
      <c r="N17387" s="8"/>
      <c r="O17387" s="8"/>
      <c r="P17387" s="8"/>
      <c r="Q17387" s="8"/>
      <c r="R17387" s="8"/>
      <c r="S17387" s="8"/>
      <c r="T17387" s="8"/>
      <c r="U17387" s="8"/>
      <c r="V17387" s="8"/>
      <c r="W17387" s="8"/>
      <c r="X17387" s="8"/>
      <c r="Y17387" s="8"/>
      <c r="Z17387" s="8"/>
      <c r="AA17387" s="8"/>
      <c r="AB17387" s="8"/>
      <c r="AC17387" s="8"/>
      <c r="AD17387" s="8"/>
      <c r="AE17387" s="8"/>
      <c r="AF17387" s="8"/>
      <c r="AG17387" s="12"/>
    </row>
    <row r="17388" spans="1:33">
      <c r="A17388" s="8"/>
      <c r="B17388" s="8"/>
      <c r="C17388" s="8"/>
      <c r="D17388" s="8"/>
      <c r="E17388" s="8"/>
      <c r="F17388" s="8"/>
      <c r="G17388" s="8"/>
      <c r="H17388" s="8"/>
      <c r="I17388" s="8"/>
      <c r="J17388" s="8"/>
      <c r="K17388" s="8"/>
      <c r="L17388" s="8"/>
      <c r="M17388" s="8"/>
      <c r="N17388" s="8"/>
      <c r="O17388" s="8"/>
      <c r="P17388" s="8"/>
      <c r="Q17388" s="8"/>
      <c r="R17388" s="8"/>
      <c r="S17388" s="8"/>
      <c r="T17388" s="8"/>
      <c r="U17388" s="8"/>
      <c r="V17388" s="8"/>
      <c r="W17388" s="8"/>
      <c r="X17388" s="8"/>
      <c r="Y17388" s="8"/>
      <c r="Z17388" s="8"/>
      <c r="AA17388" s="8"/>
      <c r="AB17388" s="8"/>
      <c r="AC17388" s="8"/>
      <c r="AD17388" s="8"/>
      <c r="AE17388" s="8"/>
      <c r="AF17388" s="8"/>
      <c r="AG17388" s="12"/>
    </row>
    <row r="17389" spans="1:33">
      <c r="A17389" s="8"/>
      <c r="B17389" s="8"/>
      <c r="C17389" s="8"/>
      <c r="D17389" s="8"/>
      <c r="E17389" s="8"/>
      <c r="F17389" s="8"/>
      <c r="G17389" s="8"/>
      <c r="H17389" s="8"/>
      <c r="I17389" s="8"/>
      <c r="J17389" s="8"/>
      <c r="K17389" s="8"/>
      <c r="L17389" s="8"/>
      <c r="M17389" s="8"/>
      <c r="N17389" s="8"/>
      <c r="O17389" s="8"/>
      <c r="P17389" s="8"/>
      <c r="Q17389" s="8"/>
      <c r="R17389" s="8"/>
      <c r="S17389" s="8"/>
      <c r="T17389" s="8"/>
      <c r="U17389" s="8"/>
      <c r="V17389" s="8"/>
      <c r="W17389" s="8"/>
      <c r="X17389" s="8"/>
      <c r="Y17389" s="8"/>
      <c r="Z17389" s="8"/>
      <c r="AA17389" s="8"/>
      <c r="AB17389" s="8"/>
      <c r="AC17389" s="8"/>
      <c r="AD17389" s="8"/>
      <c r="AE17389" s="8"/>
      <c r="AF17389" s="8"/>
      <c r="AG17389" s="12"/>
    </row>
    <row r="17390" spans="1:33">
      <c r="A17390" s="8"/>
      <c r="B17390" s="8"/>
      <c r="C17390" s="8"/>
      <c r="D17390" s="8"/>
      <c r="E17390" s="8"/>
      <c r="F17390" s="8"/>
      <c r="G17390" s="8"/>
      <c r="H17390" s="8"/>
      <c r="I17390" s="8"/>
      <c r="J17390" s="8"/>
      <c r="K17390" s="8"/>
      <c r="L17390" s="8"/>
      <c r="M17390" s="8"/>
      <c r="N17390" s="8"/>
      <c r="O17390" s="8"/>
      <c r="P17390" s="8"/>
      <c r="Q17390" s="8"/>
      <c r="R17390" s="8"/>
      <c r="S17390" s="8"/>
      <c r="T17390" s="8"/>
      <c r="U17390" s="8"/>
      <c r="V17390" s="8"/>
      <c r="W17390" s="8"/>
      <c r="X17390" s="8"/>
      <c r="Y17390" s="8"/>
      <c r="Z17390" s="8"/>
      <c r="AA17390" s="8"/>
      <c r="AB17390" s="8"/>
      <c r="AC17390" s="8"/>
      <c r="AD17390" s="8"/>
      <c r="AE17390" s="8"/>
      <c r="AF17390" s="8"/>
      <c r="AG17390" s="12"/>
    </row>
    <row r="17391" spans="1:33">
      <c r="A17391" s="8"/>
      <c r="B17391" s="8"/>
      <c r="C17391" s="8"/>
      <c r="D17391" s="8"/>
      <c r="E17391" s="8"/>
      <c r="F17391" s="8"/>
      <c r="G17391" s="8"/>
      <c r="H17391" s="8"/>
      <c r="I17391" s="8"/>
      <c r="J17391" s="8"/>
      <c r="K17391" s="8"/>
      <c r="L17391" s="8"/>
      <c r="M17391" s="8"/>
      <c r="N17391" s="8"/>
      <c r="O17391" s="8"/>
      <c r="P17391" s="8"/>
      <c r="Q17391" s="8"/>
      <c r="R17391" s="8"/>
      <c r="S17391" s="8"/>
      <c r="T17391" s="8"/>
      <c r="U17391" s="8"/>
      <c r="V17391" s="8"/>
      <c r="W17391" s="8"/>
      <c r="X17391" s="8"/>
      <c r="Y17391" s="8"/>
      <c r="Z17391" s="8"/>
      <c r="AA17391" s="8"/>
      <c r="AB17391" s="8"/>
      <c r="AC17391" s="8"/>
      <c r="AD17391" s="8"/>
      <c r="AE17391" s="8"/>
      <c r="AF17391" s="8"/>
      <c r="AG17391" s="12"/>
    </row>
    <row r="17392" spans="1:33">
      <c r="A17392" s="8"/>
      <c r="B17392" s="8"/>
      <c r="C17392" s="8"/>
      <c r="D17392" s="8"/>
      <c r="E17392" s="8"/>
      <c r="F17392" s="8"/>
      <c r="G17392" s="8"/>
      <c r="H17392" s="8"/>
      <c r="I17392" s="8"/>
      <c r="J17392" s="8"/>
      <c r="K17392" s="8"/>
      <c r="L17392" s="8"/>
      <c r="M17392" s="8"/>
      <c r="N17392" s="8"/>
      <c r="O17392" s="8"/>
      <c r="P17392" s="8"/>
      <c r="Q17392" s="8"/>
      <c r="R17392" s="8"/>
      <c r="S17392" s="8"/>
      <c r="T17392" s="8"/>
      <c r="U17392" s="8"/>
      <c r="V17392" s="8"/>
      <c r="W17392" s="8"/>
      <c r="X17392" s="8"/>
      <c r="Y17392" s="8"/>
      <c r="Z17392" s="8"/>
      <c r="AA17392" s="8"/>
      <c r="AB17392" s="8"/>
      <c r="AC17392" s="8"/>
      <c r="AD17392" s="8"/>
      <c r="AE17392" s="8"/>
      <c r="AF17392" s="8"/>
      <c r="AG17392" s="12"/>
    </row>
    <row r="17393" spans="1:33">
      <c r="A17393" s="8"/>
      <c r="B17393" s="8"/>
      <c r="C17393" s="8"/>
      <c r="D17393" s="8"/>
      <c r="E17393" s="8"/>
      <c r="F17393" s="8"/>
      <c r="G17393" s="8"/>
      <c r="H17393" s="8"/>
      <c r="I17393" s="8"/>
      <c r="J17393" s="8"/>
      <c r="K17393" s="8"/>
      <c r="L17393" s="8"/>
      <c r="M17393" s="8"/>
      <c r="N17393" s="8"/>
      <c r="O17393" s="8"/>
      <c r="P17393" s="8"/>
      <c r="Q17393" s="8"/>
      <c r="R17393" s="8"/>
      <c r="S17393" s="8"/>
      <c r="T17393" s="8"/>
      <c r="U17393" s="8"/>
      <c r="V17393" s="8"/>
      <c r="W17393" s="8"/>
      <c r="X17393" s="8"/>
      <c r="Y17393" s="8"/>
      <c r="Z17393" s="8"/>
      <c r="AA17393" s="8"/>
      <c r="AB17393" s="8"/>
      <c r="AC17393" s="8"/>
      <c r="AD17393" s="8"/>
      <c r="AE17393" s="8"/>
      <c r="AF17393" s="8"/>
      <c r="AG17393" s="12"/>
    </row>
    <row r="17394" spans="1:33">
      <c r="A17394" s="8"/>
      <c r="B17394" s="8"/>
      <c r="C17394" s="8"/>
      <c r="D17394" s="8"/>
      <c r="E17394" s="8"/>
      <c r="F17394" s="8"/>
      <c r="G17394" s="8"/>
      <c r="H17394" s="8"/>
      <c r="I17394" s="8"/>
      <c r="J17394" s="8"/>
      <c r="K17394" s="8"/>
      <c r="L17394" s="8"/>
      <c r="M17394" s="8"/>
      <c r="N17394" s="8"/>
      <c r="O17394" s="8"/>
      <c r="P17394" s="8"/>
      <c r="Q17394" s="8"/>
      <c r="R17394" s="8"/>
      <c r="S17394" s="8"/>
      <c r="T17394" s="8"/>
      <c r="U17394" s="8"/>
      <c r="V17394" s="8"/>
      <c r="W17394" s="8"/>
      <c r="X17394" s="8"/>
      <c r="Y17394" s="8"/>
      <c r="Z17394" s="8"/>
      <c r="AA17394" s="8"/>
      <c r="AB17394" s="8"/>
      <c r="AC17394" s="8"/>
      <c r="AD17394" s="8"/>
      <c r="AE17394" s="8"/>
      <c r="AF17394" s="8"/>
      <c r="AG17394" s="12"/>
    </row>
    <row r="17395" spans="1:33">
      <c r="A17395" s="8"/>
      <c r="B17395" s="8"/>
      <c r="C17395" s="8"/>
      <c r="D17395" s="8"/>
      <c r="E17395" s="8"/>
      <c r="F17395" s="8"/>
      <c r="G17395" s="8"/>
      <c r="H17395" s="8"/>
      <c r="I17395" s="8"/>
      <c r="J17395" s="8"/>
      <c r="K17395" s="8"/>
      <c r="L17395" s="8"/>
      <c r="M17395" s="8"/>
      <c r="N17395" s="8"/>
      <c r="O17395" s="8"/>
      <c r="P17395" s="8"/>
      <c r="Q17395" s="8"/>
      <c r="R17395" s="8"/>
      <c r="S17395" s="8"/>
      <c r="T17395" s="8"/>
      <c r="U17395" s="8"/>
      <c r="V17395" s="8"/>
      <c r="W17395" s="8"/>
      <c r="X17395" s="8"/>
      <c r="Y17395" s="8"/>
      <c r="Z17395" s="8"/>
      <c r="AA17395" s="8"/>
      <c r="AB17395" s="8"/>
      <c r="AC17395" s="8"/>
      <c r="AD17395" s="8"/>
      <c r="AE17395" s="8"/>
      <c r="AF17395" s="8"/>
      <c r="AG17395" s="12"/>
    </row>
    <row r="17396" spans="1:33">
      <c r="A17396" s="8"/>
      <c r="B17396" s="8"/>
      <c r="C17396" s="8"/>
      <c r="D17396" s="8"/>
      <c r="E17396" s="8"/>
      <c r="F17396" s="8"/>
      <c r="G17396" s="8"/>
      <c r="H17396" s="8"/>
      <c r="I17396" s="8"/>
      <c r="J17396" s="8"/>
      <c r="K17396" s="8"/>
      <c r="L17396" s="8"/>
      <c r="M17396" s="8"/>
      <c r="N17396" s="8"/>
      <c r="O17396" s="8"/>
      <c r="P17396" s="8"/>
      <c r="Q17396" s="8"/>
      <c r="R17396" s="8"/>
      <c r="S17396" s="8"/>
      <c r="T17396" s="8"/>
      <c r="U17396" s="8"/>
      <c r="V17396" s="8"/>
      <c r="W17396" s="8"/>
      <c r="X17396" s="8"/>
      <c r="Y17396" s="8"/>
      <c r="Z17396" s="8"/>
      <c r="AA17396" s="8"/>
      <c r="AB17396" s="8"/>
      <c r="AC17396" s="8"/>
      <c r="AD17396" s="8"/>
      <c r="AE17396" s="8"/>
      <c r="AF17396" s="8"/>
      <c r="AG17396" s="12"/>
    </row>
    <row r="17397" spans="1:33">
      <c r="A17397" s="8"/>
      <c r="B17397" s="8"/>
      <c r="C17397" s="8"/>
      <c r="D17397" s="8"/>
      <c r="E17397" s="8"/>
      <c r="F17397" s="8"/>
      <c r="G17397" s="8"/>
      <c r="H17397" s="8"/>
      <c r="I17397" s="8"/>
      <c r="J17397" s="8"/>
      <c r="K17397" s="8"/>
      <c r="L17397" s="8"/>
      <c r="M17397" s="8"/>
      <c r="N17397" s="8"/>
      <c r="O17397" s="8"/>
      <c r="P17397" s="8"/>
      <c r="Q17397" s="8"/>
      <c r="R17397" s="8"/>
      <c r="S17397" s="8"/>
      <c r="T17397" s="8"/>
      <c r="U17397" s="8"/>
      <c r="V17397" s="8"/>
      <c r="W17397" s="8"/>
      <c r="X17397" s="8"/>
      <c r="Y17397" s="8"/>
      <c r="Z17397" s="8"/>
      <c r="AA17397" s="8"/>
      <c r="AB17397" s="8"/>
      <c r="AC17397" s="8"/>
      <c r="AD17397" s="8"/>
      <c r="AE17397" s="8"/>
      <c r="AF17397" s="8"/>
      <c r="AG17397" s="12"/>
    </row>
    <row r="17398" spans="1:33">
      <c r="A17398" s="8"/>
      <c r="B17398" s="8"/>
      <c r="C17398" s="8"/>
      <c r="D17398" s="8"/>
      <c r="E17398" s="8"/>
      <c r="F17398" s="8"/>
      <c r="G17398" s="8"/>
      <c r="H17398" s="8"/>
      <c r="I17398" s="8"/>
      <c r="J17398" s="8"/>
      <c r="K17398" s="8"/>
      <c r="L17398" s="8"/>
      <c r="M17398" s="8"/>
      <c r="N17398" s="8"/>
      <c r="O17398" s="8"/>
      <c r="P17398" s="8"/>
      <c r="Q17398" s="8"/>
      <c r="R17398" s="8"/>
      <c r="S17398" s="8"/>
      <c r="T17398" s="8"/>
      <c r="U17398" s="8"/>
      <c r="V17398" s="8"/>
      <c r="W17398" s="8"/>
      <c r="X17398" s="8"/>
      <c r="Y17398" s="8"/>
      <c r="Z17398" s="8"/>
      <c r="AA17398" s="8"/>
      <c r="AB17398" s="8"/>
      <c r="AC17398" s="8"/>
      <c r="AD17398" s="8"/>
      <c r="AE17398" s="8"/>
      <c r="AF17398" s="8"/>
      <c r="AG17398" s="12"/>
    </row>
    <row r="17399" spans="1:33">
      <c r="A17399" s="8"/>
      <c r="B17399" s="8"/>
      <c r="C17399" s="8"/>
      <c r="D17399" s="8"/>
      <c r="E17399" s="8"/>
      <c r="F17399" s="8"/>
      <c r="G17399" s="8"/>
      <c r="H17399" s="8"/>
      <c r="I17399" s="8"/>
      <c r="J17399" s="8"/>
      <c r="K17399" s="8"/>
      <c r="L17399" s="8"/>
      <c r="M17399" s="8"/>
      <c r="N17399" s="8"/>
      <c r="O17399" s="8"/>
      <c r="P17399" s="8"/>
      <c r="Q17399" s="8"/>
      <c r="R17399" s="8"/>
      <c r="S17399" s="8"/>
      <c r="T17399" s="8"/>
      <c r="U17399" s="8"/>
      <c r="V17399" s="8"/>
      <c r="W17399" s="8"/>
      <c r="X17399" s="8"/>
      <c r="Y17399" s="8"/>
      <c r="Z17399" s="8"/>
      <c r="AA17399" s="8"/>
      <c r="AB17399" s="8"/>
      <c r="AC17399" s="8"/>
      <c r="AD17399" s="8"/>
      <c r="AE17399" s="8"/>
      <c r="AF17399" s="8"/>
      <c r="AG17399" s="12"/>
    </row>
    <row r="17400" spans="1:33">
      <c r="A17400" s="8"/>
      <c r="B17400" s="8"/>
      <c r="C17400" s="8"/>
      <c r="D17400" s="8"/>
      <c r="E17400" s="8"/>
      <c r="F17400" s="8"/>
      <c r="G17400" s="8"/>
      <c r="H17400" s="8"/>
      <c r="I17400" s="8"/>
      <c r="J17400" s="8"/>
      <c r="K17400" s="8"/>
      <c r="L17400" s="8"/>
      <c r="M17400" s="8"/>
      <c r="N17400" s="8"/>
      <c r="O17400" s="8"/>
      <c r="P17400" s="8"/>
      <c r="Q17400" s="8"/>
      <c r="R17400" s="8"/>
      <c r="S17400" s="8"/>
      <c r="T17400" s="8"/>
      <c r="U17400" s="8"/>
      <c r="V17400" s="8"/>
      <c r="W17400" s="8"/>
      <c r="X17400" s="8"/>
      <c r="Y17400" s="8"/>
      <c r="Z17400" s="8"/>
      <c r="AA17400" s="8"/>
      <c r="AB17400" s="8"/>
      <c r="AC17400" s="8"/>
      <c r="AD17400" s="8"/>
      <c r="AE17400" s="8"/>
      <c r="AF17400" s="8"/>
      <c r="AG17400" s="12"/>
    </row>
    <row r="17401" spans="1:33">
      <c r="A17401" s="8"/>
      <c r="B17401" s="8"/>
      <c r="C17401" s="8"/>
      <c r="D17401" s="8"/>
      <c r="E17401" s="8"/>
      <c r="F17401" s="8"/>
      <c r="G17401" s="8"/>
      <c r="H17401" s="8"/>
      <c r="I17401" s="8"/>
      <c r="J17401" s="8"/>
      <c r="K17401" s="8"/>
      <c r="L17401" s="8"/>
      <c r="M17401" s="8"/>
      <c r="N17401" s="8"/>
      <c r="O17401" s="8"/>
      <c r="P17401" s="8"/>
      <c r="Q17401" s="8"/>
      <c r="R17401" s="8"/>
      <c r="S17401" s="8"/>
      <c r="T17401" s="8"/>
      <c r="U17401" s="8"/>
      <c r="V17401" s="8"/>
      <c r="W17401" s="8"/>
      <c r="X17401" s="8"/>
      <c r="Y17401" s="8"/>
      <c r="Z17401" s="8"/>
      <c r="AA17401" s="8"/>
      <c r="AB17401" s="8"/>
      <c r="AC17401" s="8"/>
      <c r="AD17401" s="8"/>
      <c r="AE17401" s="8"/>
      <c r="AF17401" s="8"/>
      <c r="AG17401" s="12"/>
    </row>
    <row r="17402" spans="1:33">
      <c r="A17402" s="8"/>
      <c r="B17402" s="8"/>
      <c r="C17402" s="8"/>
      <c r="D17402" s="8"/>
      <c r="E17402" s="8"/>
      <c r="F17402" s="8"/>
      <c r="G17402" s="8"/>
      <c r="H17402" s="8"/>
      <c r="I17402" s="8"/>
      <c r="J17402" s="8"/>
      <c r="K17402" s="8"/>
      <c r="L17402" s="8"/>
      <c r="M17402" s="8"/>
      <c r="N17402" s="8"/>
      <c r="O17402" s="8"/>
      <c r="P17402" s="8"/>
      <c r="Q17402" s="8"/>
      <c r="R17402" s="8"/>
      <c r="S17402" s="8"/>
      <c r="T17402" s="8"/>
      <c r="U17402" s="8"/>
      <c r="V17402" s="8"/>
      <c r="W17402" s="8"/>
      <c r="X17402" s="8"/>
      <c r="Y17402" s="8"/>
      <c r="Z17402" s="8"/>
      <c r="AA17402" s="8"/>
      <c r="AB17402" s="8"/>
      <c r="AC17402" s="8"/>
      <c r="AD17402" s="8"/>
      <c r="AE17402" s="8"/>
      <c r="AF17402" s="8"/>
      <c r="AG17402" s="12"/>
    </row>
    <row r="17403" spans="1:33">
      <c r="A17403" s="8"/>
      <c r="B17403" s="8"/>
      <c r="C17403" s="8"/>
      <c r="D17403" s="8"/>
      <c r="E17403" s="8"/>
      <c r="F17403" s="8"/>
      <c r="G17403" s="8"/>
      <c r="H17403" s="8"/>
      <c r="I17403" s="8"/>
      <c r="J17403" s="8"/>
      <c r="K17403" s="8"/>
      <c r="L17403" s="8"/>
      <c r="M17403" s="8"/>
      <c r="N17403" s="8"/>
      <c r="O17403" s="8"/>
      <c r="P17403" s="8"/>
      <c r="Q17403" s="8"/>
      <c r="R17403" s="8"/>
      <c r="S17403" s="8"/>
      <c r="T17403" s="8"/>
      <c r="U17403" s="8"/>
      <c r="V17403" s="8"/>
      <c r="W17403" s="8"/>
      <c r="X17403" s="8"/>
      <c r="Y17403" s="8"/>
      <c r="Z17403" s="8"/>
      <c r="AA17403" s="8"/>
      <c r="AB17403" s="8"/>
      <c r="AC17403" s="8"/>
      <c r="AD17403" s="8"/>
      <c r="AE17403" s="8"/>
      <c r="AF17403" s="8"/>
      <c r="AG17403" s="12"/>
    </row>
    <row r="17404" spans="1:33">
      <c r="A17404" s="8"/>
      <c r="B17404" s="8"/>
      <c r="C17404" s="8"/>
      <c r="D17404" s="8"/>
      <c r="E17404" s="8"/>
      <c r="F17404" s="8"/>
      <c r="G17404" s="8"/>
      <c r="H17404" s="8"/>
      <c r="I17404" s="8"/>
      <c r="J17404" s="8"/>
      <c r="K17404" s="8"/>
      <c r="L17404" s="8"/>
      <c r="M17404" s="8"/>
      <c r="N17404" s="8"/>
      <c r="O17404" s="8"/>
      <c r="P17404" s="8"/>
      <c r="Q17404" s="8"/>
      <c r="R17404" s="8"/>
      <c r="S17404" s="8"/>
      <c r="T17404" s="8"/>
      <c r="U17404" s="8"/>
      <c r="V17404" s="8"/>
      <c r="W17404" s="8"/>
      <c r="X17404" s="8"/>
      <c r="Y17404" s="8"/>
      <c r="Z17404" s="8"/>
      <c r="AA17404" s="8"/>
      <c r="AB17404" s="8"/>
      <c r="AC17404" s="8"/>
      <c r="AD17404" s="8"/>
      <c r="AE17404" s="8"/>
      <c r="AF17404" s="8"/>
      <c r="AG17404" s="12"/>
    </row>
    <row r="17405" spans="1:33">
      <c r="A17405" s="8"/>
      <c r="B17405" s="8"/>
      <c r="C17405" s="8"/>
      <c r="D17405" s="8"/>
      <c r="E17405" s="8"/>
      <c r="F17405" s="8"/>
      <c r="G17405" s="8"/>
      <c r="H17405" s="8"/>
      <c r="I17405" s="8"/>
      <c r="J17405" s="8"/>
      <c r="K17405" s="8"/>
      <c r="L17405" s="8"/>
      <c r="M17405" s="8"/>
      <c r="N17405" s="8"/>
      <c r="O17405" s="8"/>
      <c r="P17405" s="8"/>
      <c r="Q17405" s="8"/>
      <c r="R17405" s="8"/>
      <c r="S17405" s="8"/>
      <c r="T17405" s="8"/>
      <c r="U17405" s="8"/>
      <c r="V17405" s="8"/>
      <c r="W17405" s="8"/>
      <c r="X17405" s="8"/>
      <c r="Y17405" s="8"/>
      <c r="Z17405" s="8"/>
      <c r="AA17405" s="8"/>
      <c r="AB17405" s="8"/>
      <c r="AC17405" s="8"/>
      <c r="AD17405" s="8"/>
      <c r="AE17405" s="8"/>
      <c r="AF17405" s="8"/>
      <c r="AG17405" s="12"/>
    </row>
    <row r="17406" spans="1:33">
      <c r="A17406" s="8"/>
      <c r="B17406" s="8"/>
      <c r="C17406" s="8"/>
      <c r="D17406" s="8"/>
      <c r="E17406" s="8"/>
      <c r="F17406" s="8"/>
      <c r="G17406" s="8"/>
      <c r="H17406" s="8"/>
      <c r="I17406" s="8"/>
      <c r="J17406" s="8"/>
      <c r="K17406" s="8"/>
      <c r="L17406" s="8"/>
      <c r="M17406" s="8"/>
      <c r="N17406" s="8"/>
      <c r="O17406" s="8"/>
      <c r="P17406" s="8"/>
      <c r="Q17406" s="8"/>
      <c r="R17406" s="8"/>
      <c r="S17406" s="8"/>
      <c r="T17406" s="8"/>
      <c r="U17406" s="8"/>
      <c r="V17406" s="8"/>
      <c r="W17406" s="8"/>
      <c r="X17406" s="8"/>
      <c r="Y17406" s="8"/>
      <c r="Z17406" s="8"/>
      <c r="AA17406" s="8"/>
      <c r="AB17406" s="8"/>
      <c r="AC17406" s="8"/>
      <c r="AD17406" s="8"/>
      <c r="AE17406" s="8"/>
      <c r="AF17406" s="8"/>
      <c r="AG17406" s="12"/>
    </row>
    <row r="17407" spans="1:33">
      <c r="A17407" s="8"/>
      <c r="B17407" s="8"/>
      <c r="C17407" s="8"/>
      <c r="D17407" s="8"/>
      <c r="E17407" s="8"/>
      <c r="F17407" s="8"/>
      <c r="G17407" s="8"/>
      <c r="H17407" s="8"/>
      <c r="I17407" s="8"/>
      <c r="J17407" s="8"/>
      <c r="K17407" s="8"/>
      <c r="L17407" s="8"/>
      <c r="M17407" s="8"/>
      <c r="N17407" s="8"/>
      <c r="O17407" s="8"/>
      <c r="P17407" s="8"/>
      <c r="Q17407" s="8"/>
      <c r="R17407" s="8"/>
      <c r="S17407" s="8"/>
      <c r="T17407" s="8"/>
      <c r="U17407" s="8"/>
      <c r="V17407" s="8"/>
      <c r="W17407" s="8"/>
      <c r="X17407" s="8"/>
      <c r="Y17407" s="8"/>
      <c r="Z17407" s="8"/>
      <c r="AA17407" s="8"/>
      <c r="AB17407" s="8"/>
      <c r="AC17407" s="8"/>
      <c r="AD17407" s="8"/>
      <c r="AE17407" s="8"/>
      <c r="AF17407" s="8"/>
      <c r="AG17407" s="12"/>
    </row>
    <row r="17408" spans="1:33">
      <c r="A17408" s="8"/>
      <c r="B17408" s="8"/>
      <c r="C17408" s="8"/>
      <c r="D17408" s="8"/>
      <c r="E17408" s="8"/>
      <c r="F17408" s="8"/>
      <c r="G17408" s="8"/>
      <c r="H17408" s="8"/>
      <c r="I17408" s="8"/>
      <c r="J17408" s="8"/>
      <c r="K17408" s="8"/>
      <c r="L17408" s="8"/>
      <c r="M17408" s="8"/>
      <c r="N17408" s="8"/>
      <c r="O17408" s="8"/>
      <c r="P17408" s="8"/>
      <c r="Q17408" s="8"/>
      <c r="R17408" s="8"/>
      <c r="S17408" s="8"/>
      <c r="T17408" s="8"/>
      <c r="U17408" s="8"/>
      <c r="V17408" s="8"/>
      <c r="W17408" s="8"/>
      <c r="X17408" s="8"/>
      <c r="Y17408" s="8"/>
      <c r="Z17408" s="8"/>
      <c r="AA17408" s="8"/>
      <c r="AB17408" s="8"/>
      <c r="AC17408" s="8"/>
      <c r="AD17408" s="8"/>
      <c r="AE17408" s="8"/>
      <c r="AF17408" s="8"/>
      <c r="AG17408" s="12"/>
    </row>
    <row r="17409" spans="1:33">
      <c r="A17409" s="8"/>
      <c r="B17409" s="8"/>
      <c r="C17409" s="8"/>
      <c r="D17409" s="8"/>
      <c r="E17409" s="8"/>
      <c r="F17409" s="8"/>
      <c r="G17409" s="8"/>
      <c r="H17409" s="8"/>
      <c r="I17409" s="8"/>
      <c r="J17409" s="8"/>
      <c r="K17409" s="8"/>
      <c r="L17409" s="8"/>
      <c r="M17409" s="8"/>
      <c r="N17409" s="8"/>
      <c r="O17409" s="8"/>
      <c r="P17409" s="8"/>
      <c r="Q17409" s="8"/>
      <c r="R17409" s="8"/>
      <c r="S17409" s="8"/>
      <c r="T17409" s="8"/>
      <c r="U17409" s="8"/>
      <c r="V17409" s="8"/>
      <c r="W17409" s="8"/>
      <c r="X17409" s="8"/>
      <c r="Y17409" s="8"/>
      <c r="Z17409" s="8"/>
      <c r="AA17409" s="8"/>
      <c r="AB17409" s="8"/>
      <c r="AC17409" s="8"/>
      <c r="AD17409" s="8"/>
      <c r="AE17409" s="8"/>
      <c r="AF17409" s="8"/>
      <c r="AG17409" s="12"/>
    </row>
    <row r="17410" spans="1:33">
      <c r="A17410" s="8"/>
      <c r="B17410" s="8"/>
      <c r="C17410" s="8"/>
      <c r="D17410" s="8"/>
      <c r="E17410" s="8"/>
      <c r="F17410" s="8"/>
      <c r="G17410" s="8"/>
      <c r="H17410" s="8"/>
      <c r="I17410" s="8"/>
      <c r="J17410" s="8"/>
      <c r="K17410" s="8"/>
      <c r="L17410" s="8"/>
      <c r="M17410" s="8"/>
      <c r="N17410" s="8"/>
      <c r="O17410" s="8"/>
      <c r="P17410" s="8"/>
      <c r="Q17410" s="8"/>
      <c r="R17410" s="8"/>
      <c r="S17410" s="8"/>
      <c r="T17410" s="8"/>
      <c r="U17410" s="8"/>
      <c r="V17410" s="8"/>
      <c r="W17410" s="8"/>
      <c r="X17410" s="8"/>
      <c r="Y17410" s="8"/>
      <c r="Z17410" s="8"/>
      <c r="AA17410" s="8"/>
      <c r="AB17410" s="8"/>
      <c r="AC17410" s="8"/>
      <c r="AD17410" s="8"/>
      <c r="AE17410" s="8"/>
      <c r="AF17410" s="8"/>
      <c r="AG17410" s="12"/>
    </row>
    <row r="17411" spans="1:33">
      <c r="A17411" s="8"/>
      <c r="B17411" s="8"/>
      <c r="C17411" s="8"/>
      <c r="D17411" s="8"/>
      <c r="E17411" s="8"/>
      <c r="F17411" s="8"/>
      <c r="G17411" s="8"/>
      <c r="H17411" s="8"/>
      <c r="I17411" s="8"/>
      <c r="J17411" s="8"/>
      <c r="K17411" s="8"/>
      <c r="L17411" s="8"/>
      <c r="M17411" s="8"/>
      <c r="N17411" s="8"/>
      <c r="O17411" s="8"/>
      <c r="P17411" s="8"/>
      <c r="Q17411" s="8"/>
      <c r="R17411" s="8"/>
      <c r="S17411" s="8"/>
      <c r="T17411" s="8"/>
      <c r="U17411" s="8"/>
      <c r="V17411" s="8"/>
      <c r="W17411" s="8"/>
      <c r="X17411" s="8"/>
      <c r="Y17411" s="8"/>
      <c r="Z17411" s="8"/>
      <c r="AA17411" s="8"/>
      <c r="AB17411" s="8"/>
      <c r="AC17411" s="8"/>
      <c r="AD17411" s="8"/>
      <c r="AE17411" s="8"/>
      <c r="AF17411" s="8"/>
      <c r="AG17411" s="12"/>
    </row>
    <row r="17412" spans="1:33">
      <c r="A17412" s="8"/>
      <c r="B17412" s="8"/>
      <c r="C17412" s="8"/>
      <c r="D17412" s="8"/>
      <c r="E17412" s="8"/>
      <c r="F17412" s="8"/>
      <c r="G17412" s="8"/>
      <c r="H17412" s="8"/>
      <c r="I17412" s="8"/>
      <c r="J17412" s="8"/>
      <c r="K17412" s="8"/>
      <c r="L17412" s="8"/>
      <c r="M17412" s="8"/>
      <c r="N17412" s="8"/>
      <c r="O17412" s="8"/>
      <c r="P17412" s="8"/>
      <c r="Q17412" s="8"/>
      <c r="R17412" s="8"/>
      <c r="S17412" s="8"/>
      <c r="T17412" s="8"/>
      <c r="U17412" s="8"/>
      <c r="V17412" s="8"/>
      <c r="W17412" s="8"/>
      <c r="X17412" s="8"/>
      <c r="Y17412" s="8"/>
      <c r="Z17412" s="8"/>
      <c r="AA17412" s="8"/>
      <c r="AB17412" s="8"/>
      <c r="AC17412" s="8"/>
      <c r="AD17412" s="8"/>
      <c r="AE17412" s="8"/>
      <c r="AF17412" s="8"/>
      <c r="AG17412" s="12"/>
    </row>
    <row r="17413" spans="1:33">
      <c r="A17413" s="8"/>
      <c r="B17413" s="8"/>
      <c r="C17413" s="8"/>
      <c r="D17413" s="8"/>
      <c r="E17413" s="8"/>
      <c r="F17413" s="8"/>
      <c r="G17413" s="8"/>
      <c r="H17413" s="8"/>
      <c r="I17413" s="8"/>
      <c r="J17413" s="8"/>
      <c r="K17413" s="8"/>
      <c r="L17413" s="8"/>
      <c r="M17413" s="8"/>
      <c r="N17413" s="8"/>
      <c r="O17413" s="8"/>
      <c r="P17413" s="8"/>
      <c r="Q17413" s="8"/>
      <c r="R17413" s="8"/>
      <c r="S17413" s="8"/>
      <c r="T17413" s="8"/>
      <c r="U17413" s="8"/>
      <c r="V17413" s="8"/>
      <c r="W17413" s="8"/>
      <c r="X17413" s="8"/>
      <c r="Y17413" s="8"/>
      <c r="Z17413" s="8"/>
      <c r="AA17413" s="8"/>
      <c r="AB17413" s="8"/>
      <c r="AC17413" s="8"/>
      <c r="AD17413" s="8"/>
      <c r="AE17413" s="8"/>
      <c r="AF17413" s="8"/>
      <c r="AG17413" s="12"/>
    </row>
    <row r="17414" spans="1:33">
      <c r="A17414" s="8"/>
      <c r="B17414" s="8"/>
      <c r="C17414" s="8"/>
      <c r="D17414" s="8"/>
      <c r="E17414" s="8"/>
      <c r="F17414" s="8"/>
      <c r="G17414" s="8"/>
      <c r="H17414" s="8"/>
      <c r="I17414" s="8"/>
      <c r="J17414" s="8"/>
      <c r="K17414" s="8"/>
      <c r="L17414" s="8"/>
      <c r="M17414" s="8"/>
      <c r="N17414" s="8"/>
      <c r="O17414" s="8"/>
      <c r="P17414" s="8"/>
      <c r="Q17414" s="8"/>
      <c r="R17414" s="8"/>
      <c r="S17414" s="8"/>
      <c r="T17414" s="8"/>
      <c r="U17414" s="8"/>
      <c r="V17414" s="8"/>
      <c r="W17414" s="8"/>
      <c r="X17414" s="8"/>
      <c r="Y17414" s="8"/>
      <c r="Z17414" s="8"/>
      <c r="AA17414" s="8"/>
      <c r="AB17414" s="8"/>
      <c r="AC17414" s="8"/>
      <c r="AD17414" s="8"/>
      <c r="AE17414" s="8"/>
      <c r="AF17414" s="8"/>
      <c r="AG17414" s="12"/>
    </row>
    <row r="17415" spans="1:33">
      <c r="A17415" s="8"/>
      <c r="B17415" s="8"/>
      <c r="C17415" s="8"/>
      <c r="D17415" s="8"/>
      <c r="E17415" s="8"/>
      <c r="F17415" s="8"/>
      <c r="G17415" s="8"/>
      <c r="H17415" s="8"/>
      <c r="I17415" s="8"/>
      <c r="J17415" s="8"/>
      <c r="K17415" s="8"/>
      <c r="L17415" s="8"/>
      <c r="M17415" s="8"/>
      <c r="N17415" s="8"/>
      <c r="O17415" s="8"/>
      <c r="P17415" s="8"/>
      <c r="Q17415" s="8"/>
      <c r="R17415" s="8"/>
      <c r="S17415" s="8"/>
      <c r="T17415" s="8"/>
      <c r="U17415" s="8"/>
      <c r="V17415" s="8"/>
      <c r="W17415" s="8"/>
      <c r="X17415" s="8"/>
      <c r="Y17415" s="8"/>
      <c r="Z17415" s="8"/>
      <c r="AA17415" s="8"/>
      <c r="AB17415" s="8"/>
      <c r="AC17415" s="8"/>
      <c r="AD17415" s="8"/>
      <c r="AE17415" s="8"/>
      <c r="AF17415" s="8"/>
      <c r="AG17415" s="12"/>
    </row>
    <row r="17416" spans="1:33">
      <c r="A17416" s="8"/>
      <c r="B17416" s="8"/>
      <c r="C17416" s="8"/>
      <c r="D17416" s="8"/>
      <c r="E17416" s="8"/>
      <c r="F17416" s="8"/>
      <c r="G17416" s="8"/>
      <c r="H17416" s="8"/>
      <c r="I17416" s="8"/>
      <c r="J17416" s="8"/>
      <c r="K17416" s="8"/>
      <c r="L17416" s="8"/>
      <c r="M17416" s="8"/>
      <c r="N17416" s="8"/>
      <c r="O17416" s="8"/>
      <c r="P17416" s="8"/>
      <c r="Q17416" s="8"/>
      <c r="R17416" s="8"/>
      <c r="S17416" s="8"/>
      <c r="T17416" s="8"/>
      <c r="U17416" s="8"/>
      <c r="V17416" s="8"/>
      <c r="W17416" s="8"/>
      <c r="X17416" s="8"/>
      <c r="Y17416" s="8"/>
      <c r="Z17416" s="8"/>
      <c r="AA17416" s="8"/>
      <c r="AB17416" s="8"/>
      <c r="AC17416" s="8"/>
      <c r="AD17416" s="8"/>
      <c r="AE17416" s="8"/>
      <c r="AF17416" s="8"/>
      <c r="AG17416" s="12"/>
    </row>
    <row r="17417" spans="1:33">
      <c r="A17417" s="8"/>
      <c r="B17417" s="8"/>
      <c r="C17417" s="8"/>
      <c r="D17417" s="8"/>
      <c r="E17417" s="8"/>
      <c r="F17417" s="8"/>
      <c r="G17417" s="8"/>
      <c r="H17417" s="8"/>
      <c r="I17417" s="8"/>
      <c r="J17417" s="8"/>
      <c r="K17417" s="8"/>
      <c r="L17417" s="8"/>
      <c r="M17417" s="8"/>
      <c r="N17417" s="8"/>
      <c r="O17417" s="8"/>
      <c r="P17417" s="8"/>
      <c r="Q17417" s="8"/>
      <c r="R17417" s="8"/>
      <c r="S17417" s="8"/>
      <c r="T17417" s="8"/>
      <c r="U17417" s="8"/>
      <c r="V17417" s="8"/>
      <c r="W17417" s="8"/>
      <c r="X17417" s="8"/>
      <c r="Y17417" s="8"/>
      <c r="Z17417" s="8"/>
      <c r="AA17417" s="8"/>
      <c r="AB17417" s="8"/>
      <c r="AC17417" s="8"/>
      <c r="AD17417" s="8"/>
      <c r="AE17417" s="8"/>
      <c r="AF17417" s="8"/>
      <c r="AG17417" s="12"/>
    </row>
    <row r="17418" spans="1:33">
      <c r="A17418" s="8"/>
      <c r="B17418" s="8"/>
      <c r="C17418" s="8"/>
      <c r="D17418" s="8"/>
      <c r="E17418" s="8"/>
      <c r="F17418" s="8"/>
      <c r="G17418" s="8"/>
      <c r="H17418" s="8"/>
      <c r="I17418" s="8"/>
      <c r="J17418" s="8"/>
      <c r="K17418" s="8"/>
      <c r="L17418" s="8"/>
      <c r="M17418" s="8"/>
      <c r="N17418" s="8"/>
      <c r="O17418" s="8"/>
      <c r="P17418" s="8"/>
      <c r="Q17418" s="8"/>
      <c r="R17418" s="8"/>
      <c r="S17418" s="8"/>
      <c r="T17418" s="8"/>
      <c r="U17418" s="8"/>
      <c r="V17418" s="8"/>
      <c r="W17418" s="8"/>
      <c r="X17418" s="8"/>
      <c r="Y17418" s="8"/>
      <c r="Z17418" s="8"/>
      <c r="AA17418" s="8"/>
      <c r="AB17418" s="8"/>
      <c r="AC17418" s="8"/>
      <c r="AD17418" s="8"/>
      <c r="AE17418" s="8"/>
      <c r="AF17418" s="8"/>
      <c r="AG17418" s="12"/>
    </row>
    <row r="17419" spans="1:33">
      <c r="A17419" s="8"/>
      <c r="B17419" s="8"/>
      <c r="C17419" s="8"/>
      <c r="D17419" s="8"/>
      <c r="E17419" s="8"/>
      <c r="F17419" s="8"/>
      <c r="G17419" s="8"/>
      <c r="H17419" s="8"/>
      <c r="I17419" s="8"/>
      <c r="J17419" s="8"/>
      <c r="K17419" s="8"/>
      <c r="L17419" s="8"/>
      <c r="M17419" s="8"/>
      <c r="N17419" s="8"/>
      <c r="O17419" s="8"/>
      <c r="P17419" s="8"/>
      <c r="Q17419" s="8"/>
      <c r="R17419" s="8"/>
      <c r="S17419" s="8"/>
      <c r="T17419" s="8"/>
      <c r="U17419" s="8"/>
      <c r="V17419" s="8"/>
      <c r="W17419" s="8"/>
      <c r="X17419" s="8"/>
      <c r="Y17419" s="8"/>
      <c r="Z17419" s="8"/>
      <c r="AA17419" s="8"/>
      <c r="AB17419" s="8"/>
      <c r="AC17419" s="8"/>
      <c r="AD17419" s="8"/>
      <c r="AE17419" s="8"/>
      <c r="AF17419" s="8"/>
      <c r="AG17419" s="12"/>
    </row>
    <row r="17420" spans="1:33">
      <c r="A17420" s="8"/>
      <c r="B17420" s="8"/>
      <c r="C17420" s="8"/>
      <c r="D17420" s="8"/>
      <c r="E17420" s="8"/>
      <c r="F17420" s="8"/>
      <c r="G17420" s="8"/>
      <c r="H17420" s="8"/>
      <c r="I17420" s="8"/>
      <c r="J17420" s="8"/>
      <c r="K17420" s="8"/>
      <c r="L17420" s="8"/>
      <c r="M17420" s="8"/>
      <c r="N17420" s="8"/>
      <c r="O17420" s="8"/>
      <c r="P17420" s="8"/>
      <c r="Q17420" s="8"/>
      <c r="R17420" s="8"/>
      <c r="S17420" s="8"/>
      <c r="T17420" s="8"/>
      <c r="U17420" s="8"/>
      <c r="V17420" s="8"/>
      <c r="W17420" s="8"/>
      <c r="X17420" s="8"/>
      <c r="Y17420" s="8"/>
      <c r="Z17420" s="8"/>
      <c r="AA17420" s="8"/>
      <c r="AB17420" s="8"/>
      <c r="AC17420" s="8"/>
      <c r="AD17420" s="8"/>
      <c r="AE17420" s="8"/>
      <c r="AF17420" s="8"/>
      <c r="AG17420" s="12"/>
    </row>
    <row r="17421" spans="1:33">
      <c r="A17421" s="8"/>
      <c r="B17421" s="8"/>
      <c r="C17421" s="8"/>
      <c r="D17421" s="8"/>
      <c r="E17421" s="8"/>
      <c r="F17421" s="8"/>
      <c r="G17421" s="8"/>
      <c r="H17421" s="8"/>
      <c r="I17421" s="8"/>
      <c r="J17421" s="8"/>
      <c r="K17421" s="8"/>
      <c r="L17421" s="8"/>
      <c r="M17421" s="8"/>
      <c r="N17421" s="8"/>
      <c r="O17421" s="8"/>
      <c r="P17421" s="8"/>
      <c r="Q17421" s="8"/>
      <c r="R17421" s="8"/>
      <c r="S17421" s="8"/>
      <c r="T17421" s="8"/>
      <c r="U17421" s="8"/>
      <c r="V17421" s="8"/>
      <c r="W17421" s="8"/>
      <c r="X17421" s="8"/>
      <c r="Y17421" s="8"/>
      <c r="Z17421" s="8"/>
      <c r="AA17421" s="8"/>
      <c r="AB17421" s="8"/>
      <c r="AC17421" s="8"/>
      <c r="AD17421" s="8"/>
      <c r="AE17421" s="8"/>
      <c r="AF17421" s="8"/>
      <c r="AG17421" s="12"/>
    </row>
    <row r="17422" spans="1:33">
      <c r="A17422" s="8"/>
      <c r="B17422" s="8"/>
      <c r="C17422" s="8"/>
      <c r="D17422" s="8"/>
      <c r="E17422" s="8"/>
      <c r="F17422" s="8"/>
      <c r="G17422" s="8"/>
      <c r="H17422" s="8"/>
      <c r="I17422" s="8"/>
      <c r="J17422" s="8"/>
      <c r="K17422" s="8"/>
      <c r="L17422" s="8"/>
      <c r="M17422" s="8"/>
      <c r="N17422" s="8"/>
      <c r="O17422" s="8"/>
      <c r="P17422" s="8"/>
      <c r="Q17422" s="8"/>
      <c r="R17422" s="8"/>
      <c r="S17422" s="8"/>
      <c r="T17422" s="8"/>
      <c r="U17422" s="8"/>
      <c r="V17422" s="8"/>
      <c r="W17422" s="8"/>
      <c r="X17422" s="8"/>
      <c r="Y17422" s="8"/>
      <c r="Z17422" s="8"/>
      <c r="AA17422" s="8"/>
      <c r="AB17422" s="8"/>
      <c r="AC17422" s="8"/>
      <c r="AD17422" s="8"/>
      <c r="AE17422" s="8"/>
      <c r="AF17422" s="8"/>
      <c r="AG17422" s="12"/>
    </row>
    <row r="17423" spans="1:33">
      <c r="A17423" s="8"/>
      <c r="B17423" s="8"/>
      <c r="C17423" s="8"/>
      <c r="D17423" s="8"/>
      <c r="E17423" s="8"/>
      <c r="F17423" s="8"/>
      <c r="G17423" s="8"/>
      <c r="H17423" s="8"/>
      <c r="I17423" s="8"/>
      <c r="J17423" s="8"/>
      <c r="K17423" s="8"/>
      <c r="L17423" s="8"/>
      <c r="M17423" s="8"/>
      <c r="N17423" s="8"/>
      <c r="O17423" s="8"/>
      <c r="P17423" s="8"/>
      <c r="Q17423" s="8"/>
      <c r="R17423" s="8"/>
      <c r="S17423" s="8"/>
      <c r="T17423" s="8"/>
      <c r="U17423" s="8"/>
      <c r="V17423" s="8"/>
      <c r="W17423" s="8"/>
      <c r="X17423" s="8"/>
      <c r="Y17423" s="8"/>
      <c r="Z17423" s="8"/>
      <c r="AA17423" s="8"/>
      <c r="AB17423" s="8"/>
      <c r="AC17423" s="8"/>
      <c r="AD17423" s="8"/>
      <c r="AE17423" s="8"/>
      <c r="AF17423" s="8"/>
      <c r="AG17423" s="12"/>
    </row>
    <row r="17424" spans="1:33">
      <c r="A17424" s="8"/>
      <c r="B17424" s="8"/>
      <c r="C17424" s="8"/>
      <c r="D17424" s="8"/>
      <c r="E17424" s="8"/>
      <c r="F17424" s="8"/>
      <c r="G17424" s="8"/>
      <c r="H17424" s="8"/>
      <c r="I17424" s="8"/>
      <c r="J17424" s="8"/>
      <c r="K17424" s="8"/>
      <c r="L17424" s="8"/>
      <c r="M17424" s="8"/>
      <c r="N17424" s="8"/>
      <c r="O17424" s="8"/>
      <c r="P17424" s="8"/>
      <c r="Q17424" s="8"/>
      <c r="R17424" s="8"/>
      <c r="S17424" s="8"/>
      <c r="T17424" s="8"/>
      <c r="U17424" s="8"/>
      <c r="V17424" s="8"/>
      <c r="W17424" s="8"/>
      <c r="X17424" s="8"/>
      <c r="Y17424" s="8"/>
      <c r="Z17424" s="8"/>
      <c r="AA17424" s="8"/>
      <c r="AB17424" s="8"/>
      <c r="AC17424" s="8"/>
      <c r="AD17424" s="8"/>
      <c r="AE17424" s="8"/>
      <c r="AF17424" s="8"/>
      <c r="AG17424" s="12"/>
    </row>
    <row r="17425" spans="1:33">
      <c r="A17425" s="8"/>
      <c r="B17425" s="8"/>
      <c r="C17425" s="8"/>
      <c r="D17425" s="8"/>
      <c r="E17425" s="8"/>
      <c r="F17425" s="8"/>
      <c r="G17425" s="8"/>
      <c r="H17425" s="8"/>
      <c r="I17425" s="8"/>
      <c r="J17425" s="8"/>
      <c r="K17425" s="8"/>
      <c r="L17425" s="8"/>
      <c r="M17425" s="8"/>
      <c r="N17425" s="8"/>
      <c r="O17425" s="8"/>
      <c r="P17425" s="8"/>
      <c r="Q17425" s="8"/>
      <c r="R17425" s="8"/>
      <c r="S17425" s="8"/>
      <c r="T17425" s="8"/>
      <c r="U17425" s="8"/>
      <c r="V17425" s="8"/>
      <c r="W17425" s="8"/>
      <c r="X17425" s="8"/>
      <c r="Y17425" s="8"/>
      <c r="Z17425" s="8"/>
      <c r="AA17425" s="8"/>
      <c r="AB17425" s="8"/>
      <c r="AC17425" s="8"/>
      <c r="AD17425" s="8"/>
      <c r="AE17425" s="8"/>
      <c r="AF17425" s="8"/>
      <c r="AG17425" s="12"/>
    </row>
    <row r="17426" spans="1:33">
      <c r="A17426" s="8"/>
      <c r="B17426" s="8"/>
      <c r="C17426" s="8"/>
      <c r="D17426" s="8"/>
      <c r="E17426" s="8"/>
      <c r="F17426" s="8"/>
      <c r="G17426" s="8"/>
      <c r="H17426" s="8"/>
      <c r="I17426" s="8"/>
      <c r="J17426" s="8"/>
      <c r="K17426" s="8"/>
      <c r="L17426" s="8"/>
      <c r="M17426" s="8"/>
      <c r="N17426" s="8"/>
      <c r="O17426" s="8"/>
      <c r="P17426" s="8"/>
      <c r="Q17426" s="8"/>
      <c r="R17426" s="8"/>
      <c r="S17426" s="8"/>
      <c r="T17426" s="8"/>
      <c r="U17426" s="8"/>
      <c r="V17426" s="8"/>
      <c r="W17426" s="8"/>
      <c r="X17426" s="8"/>
      <c r="Y17426" s="8"/>
      <c r="Z17426" s="8"/>
      <c r="AA17426" s="8"/>
      <c r="AB17426" s="8"/>
      <c r="AC17426" s="8"/>
      <c r="AD17426" s="8"/>
      <c r="AE17426" s="8"/>
      <c r="AF17426" s="8"/>
      <c r="AG17426" s="12"/>
    </row>
    <row r="17427" spans="1:33">
      <c r="A17427" s="8"/>
      <c r="B17427" s="8"/>
      <c r="C17427" s="8"/>
      <c r="D17427" s="8"/>
      <c r="E17427" s="8"/>
      <c r="F17427" s="8"/>
      <c r="G17427" s="8"/>
      <c r="H17427" s="8"/>
      <c r="I17427" s="8"/>
      <c r="J17427" s="8"/>
      <c r="K17427" s="8"/>
      <c r="L17427" s="8"/>
      <c r="M17427" s="8"/>
      <c r="N17427" s="8"/>
      <c r="O17427" s="8"/>
      <c r="P17427" s="8"/>
      <c r="Q17427" s="8"/>
      <c r="R17427" s="8"/>
      <c r="S17427" s="8"/>
      <c r="T17427" s="8"/>
      <c r="U17427" s="8"/>
      <c r="V17427" s="8"/>
      <c r="W17427" s="8"/>
      <c r="X17427" s="8"/>
      <c r="Y17427" s="8"/>
      <c r="Z17427" s="8"/>
      <c r="AA17427" s="8"/>
      <c r="AB17427" s="8"/>
      <c r="AC17427" s="8"/>
      <c r="AD17427" s="8"/>
      <c r="AE17427" s="8"/>
      <c r="AF17427" s="8"/>
      <c r="AG17427" s="12"/>
    </row>
    <row r="17428" spans="1:33">
      <c r="A17428" s="8"/>
      <c r="B17428" s="8"/>
      <c r="C17428" s="8"/>
      <c r="D17428" s="8"/>
      <c r="E17428" s="8"/>
      <c r="F17428" s="8"/>
      <c r="G17428" s="8"/>
      <c r="H17428" s="8"/>
      <c r="I17428" s="8"/>
      <c r="J17428" s="8"/>
      <c r="K17428" s="8"/>
      <c r="L17428" s="8"/>
      <c r="M17428" s="8"/>
      <c r="N17428" s="8"/>
      <c r="O17428" s="8"/>
      <c r="P17428" s="8"/>
      <c r="Q17428" s="8"/>
      <c r="R17428" s="8"/>
      <c r="S17428" s="8"/>
      <c r="T17428" s="8"/>
      <c r="U17428" s="8"/>
      <c r="V17428" s="8"/>
      <c r="W17428" s="8"/>
      <c r="X17428" s="8"/>
      <c r="Y17428" s="8"/>
      <c r="Z17428" s="8"/>
      <c r="AA17428" s="8"/>
      <c r="AB17428" s="8"/>
      <c r="AC17428" s="8"/>
      <c r="AD17428" s="8"/>
      <c r="AE17428" s="8"/>
      <c r="AF17428" s="8"/>
      <c r="AG17428" s="12"/>
    </row>
    <row r="17429" spans="1:33">
      <c r="A17429" s="8"/>
      <c r="B17429" s="8"/>
      <c r="C17429" s="8"/>
      <c r="D17429" s="8"/>
      <c r="E17429" s="8"/>
      <c r="F17429" s="8"/>
      <c r="G17429" s="8"/>
      <c r="H17429" s="8"/>
      <c r="I17429" s="8"/>
      <c r="J17429" s="8"/>
      <c r="K17429" s="8"/>
      <c r="L17429" s="8"/>
      <c r="M17429" s="8"/>
      <c r="N17429" s="8"/>
      <c r="O17429" s="8"/>
      <c r="P17429" s="8"/>
      <c r="Q17429" s="8"/>
      <c r="R17429" s="8"/>
      <c r="S17429" s="8"/>
      <c r="T17429" s="8"/>
      <c r="U17429" s="8"/>
      <c r="V17429" s="8"/>
      <c r="W17429" s="8"/>
      <c r="X17429" s="8"/>
      <c r="Y17429" s="8"/>
      <c r="Z17429" s="8"/>
      <c r="AA17429" s="8"/>
      <c r="AB17429" s="8"/>
      <c r="AC17429" s="8"/>
      <c r="AD17429" s="8"/>
      <c r="AE17429" s="8"/>
      <c r="AF17429" s="8"/>
      <c r="AG17429" s="12"/>
    </row>
    <row r="17430" spans="1:33">
      <c r="A17430" s="8"/>
      <c r="B17430" s="8"/>
      <c r="C17430" s="8"/>
      <c r="D17430" s="8"/>
      <c r="E17430" s="8"/>
      <c r="F17430" s="8"/>
      <c r="G17430" s="8"/>
      <c r="H17430" s="8"/>
      <c r="I17430" s="8"/>
      <c r="J17430" s="8"/>
      <c r="K17430" s="8"/>
      <c r="L17430" s="8"/>
      <c r="M17430" s="8"/>
      <c r="N17430" s="8"/>
      <c r="O17430" s="8"/>
      <c r="P17430" s="8"/>
      <c r="Q17430" s="8"/>
      <c r="R17430" s="8"/>
      <c r="S17430" s="8"/>
      <c r="T17430" s="8"/>
      <c r="U17430" s="8"/>
      <c r="V17430" s="8"/>
      <c r="W17430" s="8"/>
      <c r="X17430" s="8"/>
      <c r="Y17430" s="8"/>
      <c r="Z17430" s="8"/>
      <c r="AA17430" s="8"/>
      <c r="AB17430" s="8"/>
      <c r="AC17430" s="8"/>
      <c r="AD17430" s="8"/>
      <c r="AE17430" s="8"/>
      <c r="AF17430" s="8"/>
      <c r="AG17430" s="12"/>
    </row>
    <row r="17431" spans="1:33">
      <c r="A17431" s="8"/>
      <c r="B17431" s="8"/>
      <c r="C17431" s="8"/>
      <c r="D17431" s="8"/>
      <c r="E17431" s="8"/>
      <c r="F17431" s="8"/>
      <c r="G17431" s="8"/>
      <c r="H17431" s="8"/>
      <c r="I17431" s="8"/>
      <c r="J17431" s="8"/>
      <c r="K17431" s="8"/>
      <c r="L17431" s="8"/>
      <c r="M17431" s="8"/>
      <c r="N17431" s="8"/>
      <c r="O17431" s="8"/>
      <c r="P17431" s="8"/>
      <c r="Q17431" s="8"/>
      <c r="R17431" s="8"/>
      <c r="S17431" s="8"/>
      <c r="T17431" s="8"/>
      <c r="U17431" s="8"/>
      <c r="V17431" s="8"/>
      <c r="W17431" s="8"/>
      <c r="X17431" s="8"/>
      <c r="Y17431" s="8"/>
      <c r="Z17431" s="8"/>
      <c r="AA17431" s="8"/>
      <c r="AB17431" s="8"/>
      <c r="AC17431" s="8"/>
      <c r="AD17431" s="8"/>
      <c r="AE17431" s="8"/>
      <c r="AF17431" s="8"/>
      <c r="AG17431" s="12"/>
    </row>
    <row r="17432" spans="1:33">
      <c r="A17432" s="8"/>
      <c r="B17432" s="8"/>
      <c r="C17432" s="8"/>
      <c r="D17432" s="8"/>
      <c r="E17432" s="8"/>
      <c r="F17432" s="8"/>
      <c r="G17432" s="8"/>
      <c r="H17432" s="8"/>
      <c r="I17432" s="8"/>
      <c r="J17432" s="8"/>
      <c r="K17432" s="8"/>
      <c r="L17432" s="8"/>
      <c r="M17432" s="8"/>
      <c r="N17432" s="8"/>
      <c r="O17432" s="8"/>
      <c r="P17432" s="8"/>
      <c r="Q17432" s="8"/>
      <c r="R17432" s="8"/>
      <c r="S17432" s="8"/>
      <c r="T17432" s="8"/>
      <c r="U17432" s="8"/>
      <c r="V17432" s="8"/>
      <c r="W17432" s="8"/>
      <c r="X17432" s="8"/>
      <c r="Y17432" s="8"/>
      <c r="Z17432" s="8"/>
      <c r="AA17432" s="8"/>
      <c r="AB17432" s="8"/>
      <c r="AC17432" s="8"/>
      <c r="AD17432" s="8"/>
      <c r="AE17432" s="8"/>
      <c r="AF17432" s="8"/>
      <c r="AG17432" s="12"/>
    </row>
    <row r="17433" spans="1:33">
      <c r="A17433" s="8"/>
      <c r="B17433" s="8"/>
      <c r="C17433" s="8"/>
      <c r="D17433" s="8"/>
      <c r="E17433" s="8"/>
      <c r="F17433" s="8"/>
      <c r="G17433" s="8"/>
      <c r="H17433" s="8"/>
      <c r="I17433" s="8"/>
      <c r="J17433" s="8"/>
      <c r="K17433" s="8"/>
      <c r="L17433" s="8"/>
      <c r="M17433" s="8"/>
      <c r="N17433" s="8"/>
      <c r="O17433" s="8"/>
      <c r="P17433" s="8"/>
      <c r="Q17433" s="8"/>
      <c r="R17433" s="8"/>
      <c r="S17433" s="8"/>
      <c r="T17433" s="8"/>
      <c r="U17433" s="8"/>
      <c r="V17433" s="8"/>
      <c r="W17433" s="8"/>
      <c r="X17433" s="8"/>
      <c r="Y17433" s="8"/>
      <c r="Z17433" s="8"/>
      <c r="AA17433" s="8"/>
      <c r="AB17433" s="8"/>
      <c r="AC17433" s="8"/>
      <c r="AD17433" s="8"/>
      <c r="AE17433" s="8"/>
      <c r="AF17433" s="8"/>
      <c r="AG17433" s="12"/>
    </row>
    <row r="17434" spans="1:33">
      <c r="A17434" s="8"/>
      <c r="B17434" s="8"/>
      <c r="C17434" s="8"/>
      <c r="D17434" s="8"/>
      <c r="E17434" s="8"/>
      <c r="F17434" s="8"/>
      <c r="G17434" s="8"/>
      <c r="H17434" s="8"/>
      <c r="I17434" s="8"/>
      <c r="J17434" s="8"/>
      <c r="K17434" s="8"/>
      <c r="L17434" s="8"/>
      <c r="M17434" s="8"/>
      <c r="N17434" s="8"/>
      <c r="O17434" s="8"/>
      <c r="P17434" s="8"/>
      <c r="Q17434" s="8"/>
      <c r="R17434" s="8"/>
      <c r="S17434" s="8"/>
      <c r="T17434" s="8"/>
      <c r="U17434" s="8"/>
      <c r="V17434" s="8"/>
      <c r="W17434" s="8"/>
      <c r="X17434" s="8"/>
      <c r="Y17434" s="8"/>
      <c r="Z17434" s="8"/>
      <c r="AA17434" s="8"/>
      <c r="AB17434" s="8"/>
      <c r="AC17434" s="8"/>
      <c r="AD17434" s="8"/>
      <c r="AE17434" s="8"/>
      <c r="AF17434" s="8"/>
      <c r="AG17434" s="12"/>
    </row>
    <row r="17435" spans="1:33">
      <c r="A17435" s="8"/>
      <c r="B17435" s="8"/>
      <c r="C17435" s="8"/>
      <c r="D17435" s="8"/>
      <c r="E17435" s="8"/>
      <c r="F17435" s="8"/>
      <c r="G17435" s="8"/>
      <c r="H17435" s="8"/>
      <c r="I17435" s="8"/>
      <c r="J17435" s="8"/>
      <c r="K17435" s="8"/>
      <c r="L17435" s="8"/>
      <c r="M17435" s="8"/>
      <c r="N17435" s="8"/>
      <c r="O17435" s="8"/>
      <c r="P17435" s="8"/>
      <c r="Q17435" s="8"/>
      <c r="R17435" s="8"/>
      <c r="S17435" s="8"/>
      <c r="T17435" s="8"/>
      <c r="U17435" s="8"/>
      <c r="V17435" s="8"/>
      <c r="W17435" s="8"/>
      <c r="X17435" s="8"/>
      <c r="Y17435" s="8"/>
      <c r="Z17435" s="8"/>
      <c r="AA17435" s="8"/>
      <c r="AB17435" s="8"/>
      <c r="AC17435" s="8"/>
      <c r="AD17435" s="8"/>
      <c r="AE17435" s="8"/>
      <c r="AF17435" s="8"/>
      <c r="AG17435" s="12"/>
    </row>
    <row r="17436" spans="1:33">
      <c r="A17436" s="8"/>
      <c r="B17436" s="8"/>
      <c r="C17436" s="8"/>
      <c r="D17436" s="8"/>
      <c r="E17436" s="8"/>
      <c r="F17436" s="8"/>
      <c r="G17436" s="8"/>
      <c r="H17436" s="8"/>
      <c r="I17436" s="8"/>
      <c r="J17436" s="8"/>
      <c r="K17436" s="8"/>
      <c r="L17436" s="8"/>
      <c r="M17436" s="8"/>
      <c r="N17436" s="8"/>
      <c r="O17436" s="8"/>
      <c r="P17436" s="8"/>
      <c r="Q17436" s="8"/>
      <c r="R17436" s="8"/>
      <c r="S17436" s="8"/>
      <c r="T17436" s="8"/>
      <c r="U17436" s="8"/>
      <c r="V17436" s="8"/>
      <c r="W17436" s="8"/>
      <c r="X17436" s="8"/>
      <c r="Y17436" s="8"/>
      <c r="Z17436" s="8"/>
      <c r="AA17436" s="8"/>
      <c r="AB17436" s="8"/>
      <c r="AC17436" s="8"/>
      <c r="AD17436" s="8"/>
      <c r="AE17436" s="8"/>
      <c r="AF17436" s="8"/>
      <c r="AG17436" s="12"/>
    </row>
    <row r="17437" spans="1:33">
      <c r="A17437" s="8"/>
      <c r="B17437" s="8"/>
      <c r="C17437" s="8"/>
      <c r="D17437" s="8"/>
      <c r="E17437" s="8"/>
      <c r="F17437" s="8"/>
      <c r="G17437" s="8"/>
      <c r="H17437" s="8"/>
      <c r="I17437" s="8"/>
      <c r="J17437" s="8"/>
      <c r="K17437" s="8"/>
      <c r="L17437" s="8"/>
      <c r="M17437" s="8"/>
      <c r="N17437" s="8"/>
      <c r="O17437" s="8"/>
      <c r="P17437" s="8"/>
      <c r="Q17437" s="8"/>
      <c r="R17437" s="8"/>
      <c r="S17437" s="8"/>
      <c r="T17437" s="8"/>
      <c r="U17437" s="8"/>
      <c r="V17437" s="8"/>
      <c r="W17437" s="8"/>
      <c r="X17437" s="8"/>
      <c r="Y17437" s="8"/>
      <c r="Z17437" s="8"/>
      <c r="AA17437" s="8"/>
      <c r="AB17437" s="8"/>
      <c r="AC17437" s="8"/>
      <c r="AD17437" s="8"/>
      <c r="AE17437" s="8"/>
      <c r="AF17437" s="8"/>
      <c r="AG17437" s="12"/>
    </row>
    <row r="17438" spans="1:33">
      <c r="A17438" s="8"/>
      <c r="B17438" s="8"/>
      <c r="C17438" s="8"/>
      <c r="D17438" s="8"/>
      <c r="E17438" s="8"/>
      <c r="F17438" s="8"/>
      <c r="G17438" s="8"/>
      <c r="H17438" s="8"/>
      <c r="I17438" s="8"/>
      <c r="J17438" s="8"/>
      <c r="K17438" s="8"/>
      <c r="L17438" s="8"/>
      <c r="M17438" s="8"/>
      <c r="N17438" s="8"/>
      <c r="O17438" s="8"/>
      <c r="P17438" s="8"/>
      <c r="Q17438" s="8"/>
      <c r="R17438" s="8"/>
      <c r="S17438" s="8"/>
      <c r="T17438" s="8"/>
      <c r="U17438" s="8"/>
      <c r="V17438" s="8"/>
      <c r="W17438" s="8"/>
      <c r="X17438" s="8"/>
      <c r="Y17438" s="8"/>
      <c r="Z17438" s="8"/>
      <c r="AA17438" s="8"/>
      <c r="AB17438" s="8"/>
      <c r="AC17438" s="8"/>
      <c r="AD17438" s="8"/>
      <c r="AE17438" s="8"/>
      <c r="AF17438" s="8"/>
      <c r="AG17438" s="12"/>
    </row>
    <row r="17439" spans="1:33">
      <c r="A17439" s="8"/>
      <c r="B17439" s="8"/>
      <c r="C17439" s="8"/>
      <c r="D17439" s="8"/>
      <c r="E17439" s="8"/>
      <c r="F17439" s="8"/>
      <c r="G17439" s="8"/>
      <c r="H17439" s="8"/>
      <c r="I17439" s="8"/>
      <c r="J17439" s="8"/>
      <c r="K17439" s="8"/>
      <c r="L17439" s="8"/>
      <c r="M17439" s="8"/>
      <c r="N17439" s="8"/>
      <c r="O17439" s="8"/>
      <c r="P17439" s="8"/>
      <c r="Q17439" s="8"/>
      <c r="R17439" s="8"/>
      <c r="S17439" s="8"/>
      <c r="T17439" s="8"/>
      <c r="U17439" s="8"/>
      <c r="V17439" s="8"/>
      <c r="W17439" s="8"/>
      <c r="X17439" s="8"/>
      <c r="Y17439" s="8"/>
      <c r="Z17439" s="8"/>
      <c r="AA17439" s="8"/>
      <c r="AB17439" s="8"/>
      <c r="AC17439" s="8"/>
      <c r="AD17439" s="8"/>
      <c r="AE17439" s="8"/>
      <c r="AF17439" s="8"/>
      <c r="AG17439" s="12"/>
    </row>
    <row r="17440" spans="1:33">
      <c r="A17440" s="8"/>
      <c r="B17440" s="8"/>
      <c r="C17440" s="8"/>
      <c r="D17440" s="8"/>
      <c r="E17440" s="8"/>
      <c r="F17440" s="8"/>
      <c r="G17440" s="8"/>
      <c r="H17440" s="8"/>
      <c r="I17440" s="8"/>
      <c r="J17440" s="8"/>
      <c r="K17440" s="8"/>
      <c r="L17440" s="8"/>
      <c r="M17440" s="8"/>
      <c r="N17440" s="8"/>
      <c r="O17440" s="8"/>
      <c r="P17440" s="8"/>
      <c r="Q17440" s="8"/>
      <c r="R17440" s="8"/>
      <c r="S17440" s="8"/>
      <c r="T17440" s="8"/>
      <c r="U17440" s="8"/>
      <c r="V17440" s="8"/>
      <c r="W17440" s="8"/>
      <c r="X17440" s="8"/>
      <c r="Y17440" s="8"/>
      <c r="Z17440" s="8"/>
      <c r="AA17440" s="8"/>
      <c r="AB17440" s="8"/>
      <c r="AC17440" s="8"/>
      <c r="AD17440" s="8"/>
      <c r="AE17440" s="8"/>
      <c r="AF17440" s="8"/>
      <c r="AG17440" s="12"/>
    </row>
    <row r="17441" spans="1:33">
      <c r="A17441" s="8"/>
      <c r="B17441" s="8"/>
      <c r="C17441" s="8"/>
      <c r="D17441" s="8"/>
      <c r="E17441" s="8"/>
      <c r="F17441" s="8"/>
      <c r="G17441" s="8"/>
      <c r="H17441" s="8"/>
      <c r="I17441" s="8"/>
      <c r="J17441" s="8"/>
      <c r="K17441" s="8"/>
      <c r="L17441" s="8"/>
      <c r="M17441" s="8"/>
      <c r="N17441" s="8"/>
      <c r="O17441" s="8"/>
      <c r="P17441" s="8"/>
      <c r="Q17441" s="8"/>
      <c r="R17441" s="8"/>
      <c r="S17441" s="8"/>
      <c r="T17441" s="8"/>
      <c r="U17441" s="8"/>
      <c r="V17441" s="8"/>
      <c r="W17441" s="8"/>
      <c r="X17441" s="8"/>
      <c r="Y17441" s="8"/>
      <c r="Z17441" s="8"/>
      <c r="AA17441" s="8"/>
      <c r="AB17441" s="8"/>
      <c r="AC17441" s="8"/>
      <c r="AD17441" s="8"/>
      <c r="AE17441" s="8"/>
      <c r="AF17441" s="8"/>
      <c r="AG17441" s="12"/>
    </row>
    <row r="17442" spans="1:33">
      <c r="A17442" s="8"/>
      <c r="B17442" s="8"/>
      <c r="C17442" s="8"/>
      <c r="D17442" s="8"/>
      <c r="E17442" s="8"/>
      <c r="F17442" s="8"/>
      <c r="G17442" s="8"/>
      <c r="H17442" s="8"/>
      <c r="I17442" s="8"/>
      <c r="J17442" s="8"/>
      <c r="K17442" s="8"/>
      <c r="L17442" s="8"/>
      <c r="M17442" s="8"/>
      <c r="N17442" s="8"/>
      <c r="O17442" s="8"/>
      <c r="P17442" s="8"/>
      <c r="Q17442" s="8"/>
      <c r="R17442" s="8"/>
      <c r="S17442" s="8"/>
      <c r="T17442" s="8"/>
      <c r="U17442" s="8"/>
      <c r="V17442" s="8"/>
      <c r="W17442" s="8"/>
      <c r="X17442" s="8"/>
      <c r="Y17442" s="8"/>
      <c r="Z17442" s="8"/>
      <c r="AA17442" s="8"/>
      <c r="AB17442" s="8"/>
      <c r="AC17442" s="8"/>
      <c r="AD17442" s="8"/>
      <c r="AE17442" s="8"/>
      <c r="AF17442" s="8"/>
      <c r="AG17442" s="12"/>
    </row>
    <row r="17443" spans="1:33">
      <c r="A17443" s="8"/>
      <c r="B17443" s="8"/>
      <c r="C17443" s="8"/>
      <c r="D17443" s="8"/>
      <c r="E17443" s="8"/>
      <c r="F17443" s="8"/>
      <c r="G17443" s="8"/>
      <c r="H17443" s="8"/>
      <c r="I17443" s="8"/>
      <c r="J17443" s="8"/>
      <c r="K17443" s="8"/>
      <c r="L17443" s="8"/>
      <c r="M17443" s="8"/>
      <c r="N17443" s="8"/>
      <c r="O17443" s="8"/>
      <c r="P17443" s="8"/>
      <c r="Q17443" s="8"/>
      <c r="R17443" s="8"/>
      <c r="S17443" s="8"/>
      <c r="T17443" s="8"/>
      <c r="U17443" s="8"/>
      <c r="V17443" s="8"/>
      <c r="W17443" s="8"/>
      <c r="X17443" s="8"/>
      <c r="Y17443" s="8"/>
      <c r="Z17443" s="8"/>
      <c r="AA17443" s="8"/>
      <c r="AB17443" s="8"/>
      <c r="AC17443" s="8"/>
      <c r="AD17443" s="8"/>
      <c r="AE17443" s="8"/>
      <c r="AF17443" s="8"/>
      <c r="AG17443" s="12"/>
    </row>
    <row r="17444" spans="1:33">
      <c r="A17444" s="8"/>
      <c r="B17444" s="8"/>
      <c r="C17444" s="8"/>
      <c r="D17444" s="8"/>
      <c r="E17444" s="8"/>
      <c r="F17444" s="8"/>
      <c r="G17444" s="8"/>
      <c r="H17444" s="8"/>
      <c r="I17444" s="8"/>
      <c r="J17444" s="8"/>
      <c r="K17444" s="8"/>
      <c r="L17444" s="8"/>
      <c r="M17444" s="8"/>
      <c r="N17444" s="8"/>
      <c r="O17444" s="8"/>
      <c r="P17444" s="8"/>
      <c r="Q17444" s="8"/>
      <c r="R17444" s="8"/>
      <c r="S17444" s="8"/>
      <c r="T17444" s="8"/>
      <c r="U17444" s="8"/>
      <c r="V17444" s="8"/>
      <c r="W17444" s="8"/>
      <c r="X17444" s="8"/>
      <c r="Y17444" s="8"/>
      <c r="Z17444" s="8"/>
      <c r="AA17444" s="8"/>
      <c r="AB17444" s="8"/>
      <c r="AC17444" s="8"/>
      <c r="AD17444" s="8"/>
      <c r="AE17444" s="8"/>
      <c r="AF17444" s="8"/>
      <c r="AG17444" s="12"/>
    </row>
    <row r="17445" spans="1:33">
      <c r="A17445" s="8"/>
      <c r="B17445" s="8"/>
      <c r="C17445" s="8"/>
      <c r="D17445" s="8"/>
      <c r="E17445" s="8"/>
      <c r="F17445" s="8"/>
      <c r="G17445" s="8"/>
      <c r="H17445" s="8"/>
      <c r="I17445" s="8"/>
      <c r="J17445" s="8"/>
      <c r="K17445" s="8"/>
      <c r="L17445" s="8"/>
      <c r="M17445" s="8"/>
      <c r="N17445" s="8"/>
      <c r="O17445" s="8"/>
      <c r="P17445" s="8"/>
      <c r="Q17445" s="8"/>
      <c r="R17445" s="8"/>
      <c r="S17445" s="8"/>
      <c r="T17445" s="8"/>
      <c r="U17445" s="8"/>
      <c r="V17445" s="8"/>
      <c r="W17445" s="8"/>
      <c r="X17445" s="8"/>
      <c r="Y17445" s="8"/>
      <c r="Z17445" s="8"/>
      <c r="AA17445" s="8"/>
      <c r="AB17445" s="8"/>
      <c r="AC17445" s="8"/>
      <c r="AD17445" s="8"/>
      <c r="AE17445" s="8"/>
      <c r="AF17445" s="8"/>
      <c r="AG17445" s="12"/>
    </row>
    <row r="17446" spans="1:33">
      <c r="A17446" s="8"/>
      <c r="B17446" s="8"/>
      <c r="C17446" s="8"/>
      <c r="D17446" s="8"/>
      <c r="E17446" s="8"/>
      <c r="F17446" s="8"/>
      <c r="G17446" s="8"/>
      <c r="H17446" s="8"/>
      <c r="I17446" s="8"/>
      <c r="J17446" s="8"/>
      <c r="K17446" s="8"/>
      <c r="L17446" s="8"/>
      <c r="M17446" s="8"/>
      <c r="N17446" s="8"/>
      <c r="O17446" s="8"/>
      <c r="P17446" s="8"/>
      <c r="Q17446" s="8"/>
      <c r="R17446" s="8"/>
      <c r="S17446" s="8"/>
      <c r="T17446" s="8"/>
      <c r="U17446" s="8"/>
      <c r="V17446" s="8"/>
      <c r="W17446" s="8"/>
      <c r="X17446" s="8"/>
      <c r="Y17446" s="8"/>
      <c r="Z17446" s="8"/>
      <c r="AA17446" s="8"/>
      <c r="AB17446" s="8"/>
      <c r="AC17446" s="8"/>
      <c r="AD17446" s="8"/>
      <c r="AE17446" s="8"/>
      <c r="AF17446" s="8"/>
      <c r="AG17446" s="12"/>
    </row>
    <row r="17447" spans="1:33">
      <c r="A17447" s="8"/>
      <c r="B17447" s="8"/>
      <c r="C17447" s="8"/>
      <c r="D17447" s="8"/>
      <c r="E17447" s="8"/>
      <c r="F17447" s="8"/>
      <c r="G17447" s="8"/>
      <c r="H17447" s="8"/>
      <c r="I17447" s="8"/>
      <c r="J17447" s="8"/>
      <c r="K17447" s="8"/>
      <c r="L17447" s="8"/>
      <c r="M17447" s="8"/>
      <c r="N17447" s="8"/>
      <c r="O17447" s="8"/>
      <c r="P17447" s="8"/>
      <c r="Q17447" s="8"/>
      <c r="R17447" s="8"/>
      <c r="S17447" s="8"/>
      <c r="T17447" s="8"/>
      <c r="U17447" s="8"/>
      <c r="V17447" s="8"/>
      <c r="W17447" s="8"/>
      <c r="X17447" s="8"/>
      <c r="Y17447" s="8"/>
      <c r="Z17447" s="8"/>
      <c r="AA17447" s="8"/>
      <c r="AB17447" s="8"/>
      <c r="AC17447" s="8"/>
      <c r="AD17447" s="8"/>
      <c r="AE17447" s="8"/>
      <c r="AF17447" s="8"/>
      <c r="AG17447" s="12"/>
    </row>
    <row r="17448" spans="1:33">
      <c r="A17448" s="8"/>
      <c r="B17448" s="8"/>
      <c r="C17448" s="8"/>
      <c r="D17448" s="8"/>
      <c r="E17448" s="8"/>
      <c r="F17448" s="8"/>
      <c r="G17448" s="8"/>
      <c r="H17448" s="8"/>
      <c r="I17448" s="8"/>
      <c r="J17448" s="8"/>
      <c r="K17448" s="8"/>
      <c r="L17448" s="8"/>
      <c r="M17448" s="8"/>
      <c r="N17448" s="8"/>
      <c r="O17448" s="8"/>
      <c r="P17448" s="8"/>
      <c r="Q17448" s="8"/>
      <c r="R17448" s="8"/>
      <c r="S17448" s="8"/>
      <c r="T17448" s="8"/>
      <c r="U17448" s="8"/>
      <c r="V17448" s="8"/>
      <c r="W17448" s="8"/>
      <c r="X17448" s="8"/>
      <c r="Y17448" s="8"/>
      <c r="Z17448" s="8"/>
      <c r="AA17448" s="8"/>
      <c r="AB17448" s="8"/>
      <c r="AC17448" s="8"/>
      <c r="AD17448" s="8"/>
      <c r="AE17448" s="8"/>
      <c r="AF17448" s="8"/>
      <c r="AG17448" s="12"/>
    </row>
    <row r="17449" spans="1:33">
      <c r="A17449" s="8"/>
      <c r="B17449" s="8"/>
      <c r="C17449" s="8"/>
      <c r="D17449" s="8"/>
      <c r="E17449" s="8"/>
      <c r="F17449" s="8"/>
      <c r="G17449" s="8"/>
      <c r="H17449" s="8"/>
      <c r="I17449" s="8"/>
      <c r="J17449" s="8"/>
      <c r="K17449" s="8"/>
      <c r="L17449" s="8"/>
      <c r="M17449" s="8"/>
      <c r="N17449" s="8"/>
      <c r="O17449" s="8"/>
      <c r="P17449" s="8"/>
      <c r="Q17449" s="8"/>
      <c r="R17449" s="8"/>
      <c r="S17449" s="8"/>
      <c r="T17449" s="8"/>
      <c r="U17449" s="8"/>
      <c r="V17449" s="8"/>
      <c r="W17449" s="8"/>
      <c r="X17449" s="8"/>
      <c r="Y17449" s="8"/>
      <c r="Z17449" s="8"/>
      <c r="AA17449" s="8"/>
      <c r="AB17449" s="8"/>
      <c r="AC17449" s="8"/>
      <c r="AD17449" s="8"/>
      <c r="AE17449" s="8"/>
      <c r="AF17449" s="8"/>
      <c r="AG17449" s="12"/>
    </row>
    <row r="17450" spans="1:33">
      <c r="A17450" s="8"/>
      <c r="B17450" s="8"/>
      <c r="C17450" s="8"/>
      <c r="D17450" s="8"/>
      <c r="E17450" s="8"/>
      <c r="F17450" s="8"/>
      <c r="G17450" s="8"/>
      <c r="H17450" s="8"/>
      <c r="I17450" s="8"/>
      <c r="J17450" s="8"/>
      <c r="K17450" s="8"/>
      <c r="L17450" s="8"/>
      <c r="M17450" s="8"/>
      <c r="N17450" s="8"/>
      <c r="O17450" s="8"/>
      <c r="P17450" s="8"/>
      <c r="Q17450" s="8"/>
      <c r="R17450" s="8"/>
      <c r="S17450" s="8"/>
      <c r="T17450" s="8"/>
      <c r="U17450" s="8"/>
      <c r="V17450" s="8"/>
      <c r="W17450" s="8"/>
      <c r="X17450" s="8"/>
      <c r="Y17450" s="8"/>
      <c r="Z17450" s="8"/>
      <c r="AA17450" s="8"/>
      <c r="AB17450" s="8"/>
      <c r="AC17450" s="8"/>
      <c r="AD17450" s="8"/>
      <c r="AE17450" s="8"/>
      <c r="AF17450" s="8"/>
      <c r="AG17450" s="12"/>
    </row>
    <row r="17451" spans="1:33">
      <c r="A17451" s="8"/>
      <c r="B17451" s="8"/>
      <c r="C17451" s="8"/>
      <c r="D17451" s="8"/>
      <c r="E17451" s="8"/>
      <c r="F17451" s="8"/>
      <c r="G17451" s="8"/>
      <c r="H17451" s="8"/>
      <c r="I17451" s="8"/>
      <c r="J17451" s="8"/>
      <c r="K17451" s="8"/>
      <c r="L17451" s="8"/>
      <c r="M17451" s="8"/>
      <c r="N17451" s="8"/>
      <c r="O17451" s="8"/>
      <c r="P17451" s="8"/>
      <c r="Q17451" s="8"/>
      <c r="R17451" s="8"/>
      <c r="S17451" s="8"/>
      <c r="T17451" s="8"/>
      <c r="U17451" s="8"/>
      <c r="V17451" s="8"/>
      <c r="W17451" s="8"/>
      <c r="X17451" s="8"/>
      <c r="Y17451" s="8"/>
      <c r="Z17451" s="8"/>
      <c r="AA17451" s="8"/>
      <c r="AB17451" s="8"/>
      <c r="AC17451" s="8"/>
      <c r="AD17451" s="8"/>
      <c r="AE17451" s="8"/>
      <c r="AF17451" s="8"/>
      <c r="AG17451" s="12"/>
    </row>
    <row r="17452" spans="1:33">
      <c r="A17452" s="8"/>
      <c r="B17452" s="8"/>
      <c r="C17452" s="8"/>
      <c r="D17452" s="8"/>
      <c r="E17452" s="8"/>
      <c r="F17452" s="8"/>
      <c r="G17452" s="8"/>
      <c r="H17452" s="8"/>
      <c r="I17452" s="8"/>
      <c r="J17452" s="8"/>
      <c r="K17452" s="8"/>
      <c r="L17452" s="8"/>
      <c r="M17452" s="8"/>
      <c r="N17452" s="8"/>
      <c r="O17452" s="8"/>
      <c r="P17452" s="8"/>
      <c r="Q17452" s="8"/>
      <c r="R17452" s="8"/>
      <c r="S17452" s="8"/>
      <c r="T17452" s="8"/>
      <c r="U17452" s="8"/>
      <c r="V17452" s="8"/>
      <c r="W17452" s="8"/>
      <c r="X17452" s="8"/>
      <c r="Y17452" s="8"/>
      <c r="Z17452" s="8"/>
      <c r="AA17452" s="8"/>
      <c r="AB17452" s="8"/>
      <c r="AC17452" s="8"/>
      <c r="AD17452" s="8"/>
      <c r="AE17452" s="8"/>
      <c r="AF17452" s="8"/>
      <c r="AG17452" s="12"/>
    </row>
    <row r="17453" spans="1:33">
      <c r="A17453" s="8"/>
      <c r="B17453" s="8"/>
      <c r="C17453" s="8"/>
      <c r="D17453" s="8"/>
      <c r="E17453" s="8"/>
      <c r="F17453" s="8"/>
      <c r="G17453" s="8"/>
      <c r="H17453" s="8"/>
      <c r="I17453" s="8"/>
      <c r="J17453" s="8"/>
      <c r="K17453" s="8"/>
      <c r="L17453" s="8"/>
      <c r="M17453" s="8"/>
      <c r="N17453" s="8"/>
      <c r="O17453" s="8"/>
      <c r="P17453" s="8"/>
      <c r="Q17453" s="8"/>
      <c r="R17453" s="8"/>
      <c r="S17453" s="8"/>
      <c r="T17453" s="8"/>
      <c r="U17453" s="8"/>
      <c r="V17453" s="8"/>
      <c r="W17453" s="8"/>
      <c r="X17453" s="8"/>
      <c r="Y17453" s="8"/>
      <c r="Z17453" s="8"/>
      <c r="AA17453" s="8"/>
      <c r="AB17453" s="8"/>
      <c r="AC17453" s="8"/>
      <c r="AD17453" s="8"/>
      <c r="AE17453" s="8"/>
      <c r="AF17453" s="8"/>
      <c r="AG17453" s="12"/>
    </row>
    <row r="17454" spans="1:33">
      <c r="A17454" s="8"/>
      <c r="B17454" s="8"/>
      <c r="C17454" s="8"/>
      <c r="D17454" s="8"/>
      <c r="E17454" s="8"/>
      <c r="F17454" s="8"/>
      <c r="G17454" s="8"/>
      <c r="H17454" s="8"/>
      <c r="I17454" s="8"/>
      <c r="J17454" s="8"/>
      <c r="K17454" s="8"/>
      <c r="L17454" s="8"/>
      <c r="M17454" s="8"/>
      <c r="N17454" s="8"/>
      <c r="O17454" s="8"/>
      <c r="P17454" s="8"/>
      <c r="Q17454" s="8"/>
      <c r="R17454" s="8"/>
      <c r="S17454" s="8"/>
      <c r="T17454" s="8"/>
      <c r="U17454" s="8"/>
      <c r="V17454" s="8"/>
      <c r="W17454" s="8"/>
      <c r="X17454" s="8"/>
      <c r="Y17454" s="8"/>
      <c r="Z17454" s="8"/>
      <c r="AA17454" s="8"/>
      <c r="AB17454" s="8"/>
      <c r="AC17454" s="8"/>
      <c r="AD17454" s="8"/>
      <c r="AE17454" s="8"/>
      <c r="AF17454" s="8"/>
      <c r="AG17454" s="12"/>
    </row>
    <row r="17455" spans="1:33">
      <c r="A17455" s="8"/>
      <c r="B17455" s="8"/>
      <c r="C17455" s="8"/>
      <c r="D17455" s="8"/>
      <c r="E17455" s="8"/>
      <c r="F17455" s="8"/>
      <c r="G17455" s="8"/>
      <c r="H17455" s="8"/>
      <c r="I17455" s="8"/>
      <c r="J17455" s="8"/>
      <c r="K17455" s="8"/>
      <c r="L17455" s="8"/>
      <c r="M17455" s="8"/>
      <c r="N17455" s="8"/>
      <c r="O17455" s="8"/>
      <c r="P17455" s="8"/>
      <c r="Q17455" s="8"/>
      <c r="R17455" s="8"/>
      <c r="S17455" s="8"/>
      <c r="T17455" s="8"/>
      <c r="U17455" s="8"/>
      <c r="V17455" s="8"/>
      <c r="W17455" s="8"/>
      <c r="X17455" s="8"/>
      <c r="Y17455" s="8"/>
      <c r="Z17455" s="8"/>
      <c r="AA17455" s="8"/>
      <c r="AB17455" s="8"/>
      <c r="AC17455" s="8"/>
      <c r="AD17455" s="8"/>
      <c r="AE17455" s="8"/>
      <c r="AF17455" s="8"/>
      <c r="AG17455" s="12"/>
    </row>
    <row r="17456" spans="1:33">
      <c r="A17456" s="8"/>
      <c r="B17456" s="8"/>
      <c r="C17456" s="8"/>
      <c r="D17456" s="8"/>
      <c r="E17456" s="8"/>
      <c r="F17456" s="8"/>
      <c r="G17456" s="8"/>
      <c r="H17456" s="8"/>
      <c r="I17456" s="8"/>
      <c r="J17456" s="8"/>
      <c r="K17456" s="8"/>
      <c r="L17456" s="8"/>
      <c r="M17456" s="8"/>
      <c r="N17456" s="8"/>
      <c r="O17456" s="8"/>
      <c r="P17456" s="8"/>
      <c r="Q17456" s="8"/>
      <c r="R17456" s="8"/>
      <c r="S17456" s="8"/>
      <c r="T17456" s="8"/>
      <c r="U17456" s="8"/>
      <c r="V17456" s="8"/>
      <c r="W17456" s="8"/>
      <c r="X17456" s="8"/>
      <c r="Y17456" s="8"/>
      <c r="Z17456" s="8"/>
      <c r="AA17456" s="8"/>
      <c r="AB17456" s="8"/>
      <c r="AC17456" s="8"/>
      <c r="AD17456" s="8"/>
      <c r="AE17456" s="8"/>
      <c r="AF17456" s="8"/>
      <c r="AG17456" s="12"/>
    </row>
    <row r="17457" spans="1:33">
      <c r="A17457" s="8"/>
      <c r="B17457" s="8"/>
      <c r="C17457" s="8"/>
      <c r="D17457" s="8"/>
      <c r="E17457" s="8"/>
      <c r="F17457" s="8"/>
      <c r="G17457" s="8"/>
      <c r="H17457" s="8"/>
      <c r="I17457" s="8"/>
      <c r="J17457" s="8"/>
      <c r="K17457" s="8"/>
      <c r="L17457" s="8"/>
      <c r="M17457" s="8"/>
      <c r="N17457" s="8"/>
      <c r="O17457" s="8"/>
      <c r="P17457" s="8"/>
      <c r="Q17457" s="8"/>
      <c r="R17457" s="8"/>
      <c r="S17457" s="8"/>
      <c r="T17457" s="8"/>
      <c r="U17457" s="8"/>
      <c r="V17457" s="8"/>
      <c r="W17457" s="8"/>
      <c r="X17457" s="8"/>
      <c r="Y17457" s="8"/>
      <c r="Z17457" s="8"/>
      <c r="AA17457" s="8"/>
      <c r="AB17457" s="8"/>
      <c r="AC17457" s="8"/>
      <c r="AD17457" s="8"/>
      <c r="AE17457" s="8"/>
      <c r="AF17457" s="8"/>
      <c r="AG17457" s="12"/>
    </row>
    <row r="17458" spans="1:33">
      <c r="A17458" s="8"/>
      <c r="B17458" s="8"/>
      <c r="C17458" s="8"/>
      <c r="D17458" s="8"/>
      <c r="E17458" s="8"/>
      <c r="F17458" s="8"/>
      <c r="G17458" s="8"/>
      <c r="H17458" s="8"/>
      <c r="I17458" s="8"/>
      <c r="J17458" s="8"/>
      <c r="K17458" s="8"/>
      <c r="L17458" s="8"/>
      <c r="M17458" s="8"/>
      <c r="N17458" s="8"/>
      <c r="O17458" s="8"/>
      <c r="P17458" s="8"/>
      <c r="Q17458" s="8"/>
      <c r="R17458" s="8"/>
      <c r="S17458" s="8"/>
      <c r="T17458" s="8"/>
      <c r="U17458" s="8"/>
      <c r="V17458" s="8"/>
      <c r="W17458" s="8"/>
      <c r="X17458" s="8"/>
      <c r="Y17458" s="8"/>
      <c r="Z17458" s="8"/>
      <c r="AA17458" s="8"/>
      <c r="AB17458" s="8"/>
      <c r="AC17458" s="8"/>
      <c r="AD17458" s="8"/>
      <c r="AE17458" s="8"/>
      <c r="AF17458" s="8"/>
      <c r="AG17458" s="12"/>
    </row>
    <row r="17459" spans="1:33">
      <c r="A17459" s="8"/>
      <c r="B17459" s="8"/>
      <c r="C17459" s="8"/>
      <c r="D17459" s="8"/>
      <c r="E17459" s="8"/>
      <c r="F17459" s="8"/>
      <c r="G17459" s="8"/>
      <c r="H17459" s="8"/>
      <c r="I17459" s="8"/>
      <c r="J17459" s="8"/>
      <c r="K17459" s="8"/>
      <c r="L17459" s="8"/>
      <c r="M17459" s="8"/>
      <c r="N17459" s="8"/>
      <c r="O17459" s="8"/>
      <c r="P17459" s="8"/>
      <c r="Q17459" s="8"/>
      <c r="R17459" s="8"/>
      <c r="S17459" s="8"/>
      <c r="T17459" s="8"/>
      <c r="U17459" s="8"/>
      <c r="V17459" s="8"/>
      <c r="W17459" s="8"/>
      <c r="X17459" s="8"/>
      <c r="Y17459" s="8"/>
      <c r="Z17459" s="8"/>
      <c r="AA17459" s="8"/>
      <c r="AB17459" s="8"/>
      <c r="AC17459" s="8"/>
      <c r="AD17459" s="8"/>
      <c r="AE17459" s="8"/>
      <c r="AF17459" s="8"/>
      <c r="AG17459" s="12"/>
    </row>
    <row r="17460" spans="1:33">
      <c r="A17460" s="8"/>
      <c r="B17460" s="8"/>
      <c r="C17460" s="8"/>
      <c r="D17460" s="8"/>
      <c r="E17460" s="8"/>
      <c r="F17460" s="8"/>
      <c r="G17460" s="8"/>
      <c r="H17460" s="8"/>
      <c r="I17460" s="8"/>
      <c r="J17460" s="8"/>
      <c r="K17460" s="8"/>
      <c r="L17460" s="8"/>
      <c r="M17460" s="8"/>
      <c r="N17460" s="8"/>
      <c r="O17460" s="8"/>
      <c r="P17460" s="8"/>
      <c r="Q17460" s="8"/>
      <c r="R17460" s="8"/>
      <c r="S17460" s="8"/>
      <c r="T17460" s="8"/>
      <c r="U17460" s="8"/>
      <c r="V17460" s="8"/>
      <c r="W17460" s="8"/>
      <c r="X17460" s="8"/>
      <c r="Y17460" s="8"/>
      <c r="Z17460" s="8"/>
      <c r="AA17460" s="8"/>
      <c r="AB17460" s="8"/>
      <c r="AC17460" s="8"/>
      <c r="AD17460" s="8"/>
      <c r="AE17460" s="8"/>
      <c r="AF17460" s="8"/>
      <c r="AG17460" s="12"/>
    </row>
    <row r="17461" spans="1:33">
      <c r="A17461" s="8"/>
      <c r="B17461" s="8"/>
      <c r="C17461" s="8"/>
      <c r="D17461" s="8"/>
      <c r="E17461" s="8"/>
      <c r="F17461" s="8"/>
      <c r="G17461" s="8"/>
      <c r="H17461" s="8"/>
      <c r="I17461" s="8"/>
      <c r="J17461" s="8"/>
      <c r="K17461" s="8"/>
      <c r="L17461" s="8"/>
      <c r="M17461" s="8"/>
      <c r="N17461" s="8"/>
      <c r="O17461" s="8"/>
      <c r="P17461" s="8"/>
      <c r="Q17461" s="8"/>
      <c r="R17461" s="8"/>
      <c r="S17461" s="8"/>
      <c r="T17461" s="8"/>
      <c r="U17461" s="8"/>
      <c r="V17461" s="8"/>
      <c r="W17461" s="8"/>
      <c r="X17461" s="8"/>
      <c r="Y17461" s="8"/>
      <c r="Z17461" s="8"/>
      <c r="AA17461" s="8"/>
      <c r="AB17461" s="8"/>
      <c r="AC17461" s="8"/>
      <c r="AD17461" s="8"/>
      <c r="AE17461" s="8"/>
      <c r="AF17461" s="8"/>
      <c r="AG17461" s="12"/>
    </row>
    <row r="17462" spans="1:33">
      <c r="A17462" s="8"/>
      <c r="B17462" s="8"/>
      <c r="C17462" s="8"/>
      <c r="D17462" s="8"/>
      <c r="E17462" s="8"/>
      <c r="F17462" s="8"/>
      <c r="G17462" s="8"/>
      <c r="H17462" s="8"/>
      <c r="I17462" s="8"/>
      <c r="J17462" s="8"/>
      <c r="K17462" s="8"/>
      <c r="L17462" s="8"/>
      <c r="M17462" s="8"/>
      <c r="N17462" s="8"/>
      <c r="O17462" s="8"/>
      <c r="P17462" s="8"/>
      <c r="Q17462" s="8"/>
      <c r="R17462" s="8"/>
      <c r="S17462" s="8"/>
      <c r="T17462" s="8"/>
      <c r="U17462" s="8"/>
      <c r="V17462" s="8"/>
      <c r="W17462" s="8"/>
      <c r="X17462" s="8"/>
      <c r="Y17462" s="8"/>
      <c r="Z17462" s="8"/>
      <c r="AA17462" s="8"/>
      <c r="AB17462" s="8"/>
      <c r="AC17462" s="8"/>
      <c r="AD17462" s="8"/>
      <c r="AE17462" s="8"/>
      <c r="AF17462" s="8"/>
      <c r="AG17462" s="12"/>
    </row>
    <row r="17463" spans="1:33">
      <c r="A17463" s="8"/>
      <c r="B17463" s="8"/>
      <c r="C17463" s="8"/>
      <c r="D17463" s="8"/>
      <c r="E17463" s="8"/>
      <c r="F17463" s="8"/>
      <c r="G17463" s="8"/>
      <c r="H17463" s="8"/>
      <c r="I17463" s="8"/>
      <c r="J17463" s="8"/>
      <c r="K17463" s="8"/>
      <c r="L17463" s="8"/>
      <c r="M17463" s="8"/>
      <c r="N17463" s="8"/>
      <c r="O17463" s="8"/>
      <c r="P17463" s="8"/>
      <c r="Q17463" s="8"/>
      <c r="R17463" s="8"/>
      <c r="S17463" s="8"/>
      <c r="T17463" s="8"/>
      <c r="U17463" s="8"/>
      <c r="V17463" s="8"/>
      <c r="W17463" s="8"/>
      <c r="X17463" s="8"/>
      <c r="Y17463" s="8"/>
      <c r="Z17463" s="8"/>
      <c r="AA17463" s="8"/>
      <c r="AB17463" s="8"/>
      <c r="AC17463" s="8"/>
      <c r="AD17463" s="8"/>
      <c r="AE17463" s="8"/>
      <c r="AF17463" s="8"/>
      <c r="AG17463" s="12"/>
    </row>
    <row r="17464" spans="1:33">
      <c r="A17464" s="8"/>
      <c r="B17464" s="8"/>
      <c r="C17464" s="8"/>
      <c r="D17464" s="8"/>
      <c r="E17464" s="8"/>
      <c r="F17464" s="8"/>
      <c r="G17464" s="8"/>
      <c r="H17464" s="8"/>
      <c r="I17464" s="8"/>
      <c r="J17464" s="8"/>
      <c r="K17464" s="8"/>
      <c r="L17464" s="8"/>
      <c r="M17464" s="8"/>
      <c r="N17464" s="8"/>
      <c r="O17464" s="8"/>
      <c r="P17464" s="8"/>
      <c r="Q17464" s="8"/>
      <c r="R17464" s="8"/>
      <c r="S17464" s="8"/>
      <c r="T17464" s="8"/>
      <c r="U17464" s="8"/>
      <c r="V17464" s="8"/>
      <c r="W17464" s="8"/>
      <c r="X17464" s="8"/>
      <c r="Y17464" s="8"/>
      <c r="Z17464" s="8"/>
      <c r="AA17464" s="8"/>
      <c r="AB17464" s="8"/>
      <c r="AC17464" s="8"/>
      <c r="AD17464" s="8"/>
      <c r="AE17464" s="8"/>
      <c r="AF17464" s="8"/>
      <c r="AG17464" s="12"/>
    </row>
    <row r="17465" spans="1:33">
      <c r="A17465" s="8"/>
      <c r="B17465" s="8"/>
      <c r="C17465" s="8"/>
      <c r="D17465" s="8"/>
      <c r="E17465" s="8"/>
      <c r="F17465" s="8"/>
      <c r="G17465" s="8"/>
      <c r="H17465" s="8"/>
      <c r="I17465" s="8"/>
      <c r="J17465" s="8"/>
      <c r="K17465" s="8"/>
      <c r="L17465" s="8"/>
      <c r="M17465" s="8"/>
      <c r="N17465" s="8"/>
      <c r="O17465" s="8"/>
      <c r="P17465" s="8"/>
      <c r="Q17465" s="8"/>
      <c r="R17465" s="8"/>
      <c r="S17465" s="8"/>
      <c r="T17465" s="8"/>
      <c r="U17465" s="8"/>
      <c r="V17465" s="8"/>
      <c r="W17465" s="8"/>
      <c r="X17465" s="8"/>
      <c r="Y17465" s="8"/>
      <c r="Z17465" s="8"/>
      <c r="AA17465" s="8"/>
      <c r="AB17465" s="8"/>
      <c r="AC17465" s="8"/>
      <c r="AD17465" s="8"/>
      <c r="AE17465" s="8"/>
      <c r="AF17465" s="8"/>
      <c r="AG17465" s="12"/>
    </row>
    <row r="17466" spans="1:33">
      <c r="A17466" s="8"/>
      <c r="B17466" s="8"/>
      <c r="C17466" s="8"/>
      <c r="D17466" s="8"/>
      <c r="E17466" s="8"/>
      <c r="F17466" s="8"/>
      <c r="G17466" s="8"/>
      <c r="H17466" s="8"/>
      <c r="I17466" s="8"/>
      <c r="J17466" s="8"/>
      <c r="K17466" s="8"/>
      <c r="L17466" s="8"/>
      <c r="M17466" s="8"/>
      <c r="N17466" s="8"/>
      <c r="O17466" s="8"/>
      <c r="P17466" s="8"/>
      <c r="Q17466" s="8"/>
      <c r="R17466" s="8"/>
      <c r="S17466" s="8"/>
      <c r="T17466" s="8"/>
      <c r="U17466" s="8"/>
      <c r="V17466" s="8"/>
      <c r="W17466" s="8"/>
      <c r="X17466" s="8"/>
      <c r="Y17466" s="8"/>
      <c r="Z17466" s="8"/>
      <c r="AA17466" s="8"/>
      <c r="AB17466" s="8"/>
      <c r="AC17466" s="8"/>
      <c r="AD17466" s="8"/>
      <c r="AE17466" s="8"/>
      <c r="AF17466" s="8"/>
      <c r="AG17466" s="12"/>
    </row>
    <row r="17467" spans="1:33">
      <c r="A17467" s="8"/>
      <c r="B17467" s="8"/>
      <c r="C17467" s="8"/>
      <c r="D17467" s="8"/>
      <c r="E17467" s="8"/>
      <c r="F17467" s="8"/>
      <c r="G17467" s="8"/>
      <c r="H17467" s="8"/>
      <c r="I17467" s="8"/>
      <c r="J17467" s="8"/>
      <c r="K17467" s="8"/>
      <c r="L17467" s="8"/>
      <c r="M17467" s="8"/>
      <c r="N17467" s="8"/>
      <c r="O17467" s="8"/>
      <c r="P17467" s="8"/>
      <c r="Q17467" s="8"/>
      <c r="R17467" s="8"/>
      <c r="S17467" s="8"/>
      <c r="T17467" s="8"/>
      <c r="U17467" s="8"/>
      <c r="V17467" s="8"/>
      <c r="W17467" s="8"/>
      <c r="X17467" s="8"/>
      <c r="Y17467" s="8"/>
      <c r="Z17467" s="8"/>
      <c r="AA17467" s="8"/>
      <c r="AB17467" s="8"/>
      <c r="AC17467" s="8"/>
      <c r="AD17467" s="8"/>
      <c r="AE17467" s="8"/>
      <c r="AF17467" s="8"/>
      <c r="AG17467" s="12"/>
    </row>
    <row r="17468" spans="1:33">
      <c r="A17468" s="8"/>
      <c r="B17468" s="8"/>
      <c r="C17468" s="8"/>
      <c r="D17468" s="8"/>
      <c r="E17468" s="8"/>
      <c r="F17468" s="8"/>
      <c r="G17468" s="8"/>
      <c r="H17468" s="8"/>
      <c r="I17468" s="8"/>
      <c r="J17468" s="8"/>
      <c r="K17468" s="8"/>
      <c r="L17468" s="8"/>
      <c r="M17468" s="8"/>
      <c r="N17468" s="8"/>
      <c r="O17468" s="8"/>
      <c r="P17468" s="8"/>
      <c r="Q17468" s="8"/>
      <c r="R17468" s="8"/>
      <c r="S17468" s="8"/>
      <c r="T17468" s="8"/>
      <c r="U17468" s="8"/>
      <c r="V17468" s="8"/>
      <c r="W17468" s="8"/>
      <c r="X17468" s="8"/>
      <c r="Y17468" s="8"/>
      <c r="Z17468" s="8"/>
      <c r="AA17468" s="8"/>
      <c r="AB17468" s="8"/>
      <c r="AC17468" s="8"/>
      <c r="AD17468" s="8"/>
      <c r="AE17468" s="8"/>
      <c r="AF17468" s="8"/>
      <c r="AG17468" s="12"/>
    </row>
    <row r="17469" spans="1:33">
      <c r="A17469" s="8"/>
      <c r="B17469" s="8"/>
      <c r="C17469" s="8"/>
      <c r="D17469" s="8"/>
      <c r="E17469" s="8"/>
      <c r="F17469" s="8"/>
      <c r="G17469" s="8"/>
      <c r="H17469" s="8"/>
      <c r="I17469" s="8"/>
      <c r="J17469" s="8"/>
      <c r="K17469" s="8"/>
      <c r="L17469" s="8"/>
      <c r="M17469" s="8"/>
      <c r="N17469" s="8"/>
      <c r="O17469" s="8"/>
      <c r="P17469" s="8"/>
      <c r="Q17469" s="8"/>
      <c r="R17469" s="8"/>
      <c r="S17469" s="8"/>
      <c r="T17469" s="8"/>
      <c r="U17469" s="8"/>
      <c r="V17469" s="8"/>
      <c r="W17469" s="8"/>
      <c r="X17469" s="8"/>
      <c r="Y17469" s="8"/>
      <c r="Z17469" s="8"/>
      <c r="AA17469" s="8"/>
      <c r="AB17469" s="8"/>
      <c r="AC17469" s="8"/>
      <c r="AD17469" s="8"/>
      <c r="AE17469" s="8"/>
      <c r="AF17469" s="8"/>
      <c r="AG17469" s="12"/>
    </row>
    <row r="17470" spans="1:33">
      <c r="A17470" s="8"/>
      <c r="B17470" s="8"/>
      <c r="C17470" s="8"/>
      <c r="D17470" s="8"/>
      <c r="E17470" s="8"/>
      <c r="F17470" s="8"/>
      <c r="G17470" s="8"/>
      <c r="H17470" s="8"/>
      <c r="I17470" s="8"/>
      <c r="J17470" s="8"/>
      <c r="K17470" s="8"/>
      <c r="L17470" s="8"/>
      <c r="M17470" s="8"/>
      <c r="N17470" s="8"/>
      <c r="O17470" s="8"/>
      <c r="P17470" s="8"/>
      <c r="Q17470" s="8"/>
      <c r="R17470" s="8"/>
      <c r="S17470" s="8"/>
      <c r="T17470" s="8"/>
      <c r="U17470" s="8"/>
      <c r="V17470" s="8"/>
      <c r="W17470" s="8"/>
      <c r="X17470" s="8"/>
      <c r="Y17470" s="8"/>
      <c r="Z17470" s="8"/>
      <c r="AA17470" s="8"/>
      <c r="AB17470" s="8"/>
      <c r="AC17470" s="8"/>
      <c r="AD17470" s="8"/>
      <c r="AE17470" s="8"/>
      <c r="AF17470" s="8"/>
      <c r="AG17470" s="12"/>
    </row>
    <row r="17471" spans="1:33">
      <c r="A17471" s="8"/>
      <c r="B17471" s="8"/>
      <c r="C17471" s="8"/>
      <c r="D17471" s="8"/>
      <c r="E17471" s="8"/>
      <c r="F17471" s="8"/>
      <c r="G17471" s="8"/>
      <c r="H17471" s="8"/>
      <c r="I17471" s="8"/>
      <c r="J17471" s="8"/>
      <c r="K17471" s="8"/>
      <c r="L17471" s="8"/>
      <c r="M17471" s="8"/>
      <c r="N17471" s="8"/>
      <c r="O17471" s="8"/>
      <c r="P17471" s="8"/>
      <c r="Q17471" s="8"/>
      <c r="R17471" s="8"/>
      <c r="S17471" s="8"/>
      <c r="T17471" s="8"/>
      <c r="U17471" s="8"/>
      <c r="V17471" s="8"/>
      <c r="W17471" s="8"/>
      <c r="X17471" s="8"/>
      <c r="Y17471" s="8"/>
      <c r="Z17471" s="8"/>
      <c r="AA17471" s="8"/>
      <c r="AB17471" s="8"/>
      <c r="AC17471" s="8"/>
      <c r="AD17471" s="8"/>
      <c r="AE17471" s="8"/>
      <c r="AF17471" s="8"/>
      <c r="AG17471" s="12"/>
    </row>
    <row r="17472" spans="1:33">
      <c r="A17472" s="8"/>
      <c r="B17472" s="8"/>
      <c r="C17472" s="8"/>
      <c r="D17472" s="8"/>
      <c r="E17472" s="8"/>
      <c r="F17472" s="8"/>
      <c r="G17472" s="8"/>
      <c r="H17472" s="8"/>
      <c r="I17472" s="8"/>
      <c r="J17472" s="8"/>
      <c r="K17472" s="8"/>
      <c r="L17472" s="8"/>
      <c r="M17472" s="8"/>
      <c r="N17472" s="8"/>
      <c r="O17472" s="8"/>
      <c r="P17472" s="8"/>
      <c r="Q17472" s="8"/>
      <c r="R17472" s="8"/>
      <c r="S17472" s="8"/>
      <c r="T17472" s="8"/>
      <c r="U17472" s="8"/>
      <c r="V17472" s="8"/>
      <c r="W17472" s="8"/>
      <c r="X17472" s="8"/>
      <c r="Y17472" s="8"/>
      <c r="Z17472" s="8"/>
      <c r="AA17472" s="8"/>
      <c r="AB17472" s="8"/>
      <c r="AC17472" s="8"/>
      <c r="AD17472" s="8"/>
      <c r="AE17472" s="8"/>
      <c r="AF17472" s="8"/>
      <c r="AG17472" s="12"/>
    </row>
    <row r="17473" spans="1:33">
      <c r="A17473" s="8"/>
      <c r="B17473" s="8"/>
      <c r="C17473" s="8"/>
      <c r="D17473" s="8"/>
      <c r="E17473" s="8"/>
      <c r="F17473" s="8"/>
      <c r="G17473" s="8"/>
      <c r="H17473" s="8"/>
      <c r="I17473" s="8"/>
      <c r="J17473" s="8"/>
      <c r="K17473" s="8"/>
      <c r="L17473" s="8"/>
      <c r="M17473" s="8"/>
      <c r="N17473" s="8"/>
      <c r="O17473" s="8"/>
      <c r="P17473" s="8"/>
      <c r="Q17473" s="8"/>
      <c r="R17473" s="8"/>
      <c r="S17473" s="8"/>
      <c r="T17473" s="8"/>
      <c r="U17473" s="8"/>
      <c r="V17473" s="8"/>
      <c r="W17473" s="8"/>
      <c r="X17473" s="8"/>
      <c r="Y17473" s="8"/>
      <c r="Z17473" s="8"/>
      <c r="AA17473" s="8"/>
      <c r="AB17473" s="8"/>
      <c r="AC17473" s="8"/>
      <c r="AD17473" s="8"/>
      <c r="AE17473" s="8"/>
      <c r="AF17473" s="8"/>
      <c r="AG17473" s="12"/>
    </row>
    <row r="17474" spans="1:33">
      <c r="A17474" s="8"/>
      <c r="B17474" s="8"/>
      <c r="C17474" s="8"/>
      <c r="D17474" s="8"/>
      <c r="E17474" s="8"/>
      <c r="F17474" s="8"/>
      <c r="G17474" s="8"/>
      <c r="H17474" s="8"/>
      <c r="I17474" s="8"/>
      <c r="J17474" s="8"/>
      <c r="K17474" s="8"/>
      <c r="L17474" s="8"/>
      <c r="M17474" s="8"/>
      <c r="N17474" s="8"/>
      <c r="O17474" s="8"/>
      <c r="P17474" s="8"/>
      <c r="Q17474" s="8"/>
      <c r="R17474" s="8"/>
      <c r="S17474" s="8"/>
      <c r="T17474" s="8"/>
      <c r="U17474" s="8"/>
      <c r="V17474" s="8"/>
      <c r="W17474" s="8"/>
      <c r="X17474" s="8"/>
      <c r="Y17474" s="8"/>
      <c r="Z17474" s="8"/>
      <c r="AA17474" s="8"/>
      <c r="AB17474" s="8"/>
      <c r="AC17474" s="8"/>
      <c r="AD17474" s="8"/>
      <c r="AE17474" s="8"/>
      <c r="AF17474" s="8"/>
      <c r="AG17474" s="12"/>
    </row>
    <row r="17475" spans="1:33">
      <c r="A17475" s="8"/>
      <c r="B17475" s="8"/>
      <c r="C17475" s="8"/>
      <c r="D17475" s="8"/>
      <c r="E17475" s="8"/>
      <c r="F17475" s="8"/>
      <c r="G17475" s="8"/>
      <c r="H17475" s="8"/>
      <c r="I17475" s="8"/>
      <c r="J17475" s="8"/>
      <c r="K17475" s="8"/>
      <c r="L17475" s="8"/>
      <c r="M17475" s="8"/>
      <c r="N17475" s="8"/>
      <c r="O17475" s="8"/>
      <c r="P17475" s="8"/>
      <c r="Q17475" s="8"/>
      <c r="R17475" s="8"/>
      <c r="S17475" s="8"/>
      <c r="T17475" s="8"/>
      <c r="U17475" s="8"/>
      <c r="V17475" s="8"/>
      <c r="W17475" s="8"/>
      <c r="X17475" s="8"/>
      <c r="Y17475" s="8"/>
      <c r="Z17475" s="8"/>
      <c r="AA17475" s="8"/>
      <c r="AB17475" s="8"/>
      <c r="AC17475" s="8"/>
      <c r="AD17475" s="8"/>
      <c r="AE17475" s="8"/>
      <c r="AF17475" s="8"/>
      <c r="AG17475" s="12"/>
    </row>
    <row r="17476" spans="1:33">
      <c r="A17476" s="8"/>
      <c r="B17476" s="8"/>
      <c r="C17476" s="8"/>
      <c r="D17476" s="8"/>
      <c r="E17476" s="8"/>
      <c r="F17476" s="8"/>
      <c r="G17476" s="8"/>
      <c r="H17476" s="8"/>
      <c r="I17476" s="8"/>
      <c r="J17476" s="8"/>
      <c r="K17476" s="8"/>
      <c r="L17476" s="8"/>
      <c r="M17476" s="8"/>
      <c r="N17476" s="8"/>
      <c r="O17476" s="8"/>
      <c r="P17476" s="8"/>
      <c r="Q17476" s="8"/>
      <c r="R17476" s="8"/>
      <c r="S17476" s="8"/>
      <c r="T17476" s="8"/>
      <c r="U17476" s="8"/>
      <c r="V17476" s="8"/>
      <c r="W17476" s="8"/>
      <c r="X17476" s="8"/>
      <c r="Y17476" s="8"/>
      <c r="Z17476" s="8"/>
      <c r="AA17476" s="8"/>
      <c r="AB17476" s="8"/>
      <c r="AC17476" s="8"/>
      <c r="AD17476" s="8"/>
      <c r="AE17476" s="8"/>
      <c r="AF17476" s="8"/>
      <c r="AG17476" s="12"/>
    </row>
    <row r="17477" spans="1:33">
      <c r="A17477" s="8"/>
      <c r="B17477" s="8"/>
      <c r="C17477" s="8"/>
      <c r="D17477" s="8"/>
      <c r="E17477" s="8"/>
      <c r="F17477" s="8"/>
      <c r="G17477" s="8"/>
      <c r="H17477" s="8"/>
      <c r="I17477" s="8"/>
      <c r="J17477" s="8"/>
      <c r="K17477" s="8"/>
      <c r="L17477" s="8"/>
      <c r="M17477" s="8"/>
      <c r="N17477" s="8"/>
      <c r="O17477" s="8"/>
      <c r="P17477" s="8"/>
      <c r="Q17477" s="8"/>
      <c r="R17477" s="8"/>
      <c r="S17477" s="8"/>
      <c r="T17477" s="8"/>
      <c r="U17477" s="8"/>
      <c r="V17477" s="8"/>
      <c r="W17477" s="8"/>
      <c r="X17477" s="8"/>
      <c r="Y17477" s="8"/>
      <c r="Z17477" s="8"/>
      <c r="AA17477" s="8"/>
      <c r="AB17477" s="8"/>
      <c r="AC17477" s="8"/>
      <c r="AD17477" s="8"/>
      <c r="AE17477" s="8"/>
      <c r="AF17477" s="8"/>
      <c r="AG17477" s="12"/>
    </row>
    <row r="17478" spans="1:33">
      <c r="A17478" s="8"/>
      <c r="B17478" s="8"/>
      <c r="C17478" s="8"/>
      <c r="D17478" s="8"/>
      <c r="E17478" s="8"/>
      <c r="F17478" s="8"/>
      <c r="G17478" s="8"/>
      <c r="H17478" s="8"/>
      <c r="I17478" s="8"/>
      <c r="J17478" s="8"/>
      <c r="K17478" s="8"/>
      <c r="L17478" s="8"/>
      <c r="M17478" s="8"/>
      <c r="N17478" s="8"/>
      <c r="O17478" s="8"/>
      <c r="P17478" s="8"/>
      <c r="Q17478" s="8"/>
      <c r="R17478" s="8"/>
      <c r="S17478" s="8"/>
      <c r="T17478" s="8"/>
      <c r="U17478" s="8"/>
      <c r="V17478" s="8"/>
      <c r="W17478" s="8"/>
      <c r="X17478" s="8"/>
      <c r="Y17478" s="8"/>
      <c r="Z17478" s="8"/>
      <c r="AA17478" s="8"/>
      <c r="AB17478" s="8"/>
      <c r="AC17478" s="8"/>
      <c r="AD17478" s="8"/>
      <c r="AE17478" s="8"/>
      <c r="AF17478" s="8"/>
      <c r="AG17478" s="12"/>
    </row>
    <row r="17479" spans="1:33">
      <c r="A17479" s="8"/>
      <c r="B17479" s="8"/>
      <c r="C17479" s="8"/>
      <c r="D17479" s="8"/>
      <c r="E17479" s="8"/>
      <c r="F17479" s="8"/>
      <c r="G17479" s="8"/>
      <c r="H17479" s="8"/>
      <c r="I17479" s="8"/>
      <c r="J17479" s="8"/>
      <c r="K17479" s="8"/>
      <c r="L17479" s="8"/>
      <c r="M17479" s="8"/>
      <c r="N17479" s="8"/>
      <c r="O17479" s="8"/>
      <c r="P17479" s="8"/>
      <c r="Q17479" s="8"/>
      <c r="R17479" s="8"/>
      <c r="S17479" s="8"/>
      <c r="T17479" s="8"/>
      <c r="U17479" s="8"/>
      <c r="V17479" s="8"/>
      <c r="W17479" s="8"/>
      <c r="X17479" s="8"/>
      <c r="Y17479" s="8"/>
      <c r="Z17479" s="8"/>
      <c r="AA17479" s="8"/>
      <c r="AB17479" s="8"/>
      <c r="AC17479" s="8"/>
      <c r="AD17479" s="8"/>
      <c r="AE17479" s="8"/>
      <c r="AF17479" s="8"/>
      <c r="AG17479" s="12"/>
    </row>
    <row r="17480" spans="1:33">
      <c r="A17480" s="8"/>
      <c r="B17480" s="8"/>
      <c r="C17480" s="8"/>
      <c r="D17480" s="8"/>
      <c r="E17480" s="8"/>
      <c r="F17480" s="8"/>
      <c r="G17480" s="8"/>
      <c r="H17480" s="8"/>
      <c r="I17480" s="8"/>
      <c r="J17480" s="8"/>
      <c r="K17480" s="8"/>
      <c r="L17480" s="8"/>
      <c r="M17480" s="8"/>
      <c r="N17480" s="8"/>
      <c r="O17480" s="8"/>
      <c r="P17480" s="8"/>
      <c r="Q17480" s="8"/>
      <c r="R17480" s="8"/>
      <c r="S17480" s="8"/>
      <c r="T17480" s="8"/>
      <c r="U17480" s="8"/>
      <c r="V17480" s="8"/>
      <c r="W17480" s="8"/>
      <c r="X17480" s="8"/>
      <c r="Y17480" s="8"/>
      <c r="Z17480" s="8"/>
      <c r="AA17480" s="8"/>
      <c r="AB17480" s="8"/>
      <c r="AC17480" s="8"/>
      <c r="AD17480" s="8"/>
      <c r="AE17480" s="8"/>
      <c r="AF17480" s="8"/>
      <c r="AG17480" s="12"/>
    </row>
    <row r="17481" spans="1:33">
      <c r="A17481" s="8"/>
      <c r="B17481" s="8"/>
      <c r="C17481" s="8"/>
      <c r="D17481" s="8"/>
      <c r="E17481" s="8"/>
      <c r="F17481" s="8"/>
      <c r="G17481" s="8"/>
      <c r="H17481" s="8"/>
      <c r="I17481" s="8"/>
      <c r="J17481" s="8"/>
      <c r="K17481" s="8"/>
      <c r="L17481" s="8"/>
      <c r="M17481" s="8"/>
      <c r="N17481" s="8"/>
      <c r="O17481" s="8"/>
      <c r="P17481" s="8"/>
      <c r="Q17481" s="8"/>
      <c r="R17481" s="8"/>
      <c r="S17481" s="8"/>
      <c r="T17481" s="8"/>
      <c r="U17481" s="8"/>
      <c r="V17481" s="8"/>
      <c r="W17481" s="8"/>
      <c r="X17481" s="8"/>
      <c r="Y17481" s="8"/>
      <c r="Z17481" s="8"/>
      <c r="AA17481" s="8"/>
      <c r="AB17481" s="8"/>
      <c r="AC17481" s="8"/>
      <c r="AD17481" s="8"/>
      <c r="AE17481" s="8"/>
      <c r="AF17481" s="8"/>
      <c r="AG17481" s="12"/>
    </row>
    <row r="17482" spans="1:33">
      <c r="A17482" s="8"/>
      <c r="B17482" s="8"/>
      <c r="C17482" s="8"/>
      <c r="D17482" s="8"/>
      <c r="E17482" s="8"/>
      <c r="F17482" s="8"/>
      <c r="G17482" s="8"/>
      <c r="H17482" s="8"/>
      <c r="I17482" s="8"/>
      <c r="J17482" s="8"/>
      <c r="K17482" s="8"/>
      <c r="L17482" s="8"/>
      <c r="M17482" s="8"/>
      <c r="N17482" s="8"/>
      <c r="O17482" s="8"/>
      <c r="P17482" s="8"/>
      <c r="Q17482" s="8"/>
      <c r="R17482" s="8"/>
      <c r="S17482" s="8"/>
      <c r="T17482" s="8"/>
      <c r="U17482" s="8"/>
      <c r="V17482" s="8"/>
      <c r="W17482" s="8"/>
      <c r="X17482" s="8"/>
      <c r="Y17482" s="8"/>
      <c r="Z17482" s="8"/>
      <c r="AA17482" s="8"/>
      <c r="AB17482" s="8"/>
      <c r="AC17482" s="8"/>
      <c r="AD17482" s="8"/>
      <c r="AE17482" s="8"/>
      <c r="AF17482" s="8"/>
      <c r="AG17482" s="12"/>
    </row>
    <row r="17483" spans="1:33">
      <c r="A17483" s="8"/>
      <c r="B17483" s="8"/>
      <c r="C17483" s="8"/>
      <c r="D17483" s="8"/>
      <c r="E17483" s="8"/>
      <c r="F17483" s="8"/>
      <c r="G17483" s="8"/>
      <c r="H17483" s="8"/>
      <c r="I17483" s="8"/>
      <c r="J17483" s="8"/>
      <c r="K17483" s="8"/>
      <c r="L17483" s="8"/>
      <c r="M17483" s="8"/>
      <c r="N17483" s="8"/>
      <c r="O17483" s="8"/>
      <c r="P17483" s="8"/>
      <c r="Q17483" s="8"/>
      <c r="R17483" s="8"/>
      <c r="S17483" s="8"/>
      <c r="T17483" s="8"/>
      <c r="U17483" s="8"/>
      <c r="V17483" s="8"/>
      <c r="W17483" s="8"/>
      <c r="X17483" s="8"/>
      <c r="Y17483" s="8"/>
      <c r="Z17483" s="8"/>
      <c r="AA17483" s="8"/>
      <c r="AB17483" s="8"/>
      <c r="AC17483" s="8"/>
      <c r="AD17483" s="8"/>
      <c r="AE17483" s="8"/>
      <c r="AF17483" s="8"/>
      <c r="AG17483" s="12"/>
    </row>
    <row r="17484" spans="1:33">
      <c r="A17484" s="8"/>
      <c r="B17484" s="8"/>
      <c r="C17484" s="8"/>
      <c r="D17484" s="8"/>
      <c r="E17484" s="8"/>
      <c r="F17484" s="8"/>
      <c r="G17484" s="8"/>
      <c r="H17484" s="8"/>
      <c r="I17484" s="8"/>
      <c r="J17484" s="8"/>
      <c r="K17484" s="8"/>
      <c r="L17484" s="8"/>
      <c r="M17484" s="8"/>
      <c r="N17484" s="8"/>
      <c r="O17484" s="8"/>
      <c r="P17484" s="8"/>
      <c r="Q17484" s="8"/>
      <c r="R17484" s="8"/>
      <c r="S17484" s="8"/>
      <c r="T17484" s="8"/>
      <c r="U17484" s="8"/>
      <c r="V17484" s="8"/>
      <c r="W17484" s="8"/>
      <c r="X17484" s="8"/>
      <c r="Y17484" s="8"/>
      <c r="Z17484" s="8"/>
      <c r="AA17484" s="8"/>
      <c r="AB17484" s="8"/>
      <c r="AC17484" s="8"/>
      <c r="AD17484" s="8"/>
      <c r="AE17484" s="8"/>
      <c r="AF17484" s="8"/>
      <c r="AG17484" s="12"/>
    </row>
    <row r="17485" spans="1:33">
      <c r="A17485" s="8"/>
      <c r="B17485" s="8"/>
      <c r="C17485" s="8"/>
      <c r="D17485" s="8"/>
      <c r="E17485" s="8"/>
      <c r="F17485" s="8"/>
      <c r="G17485" s="8"/>
      <c r="H17485" s="8"/>
      <c r="I17485" s="8"/>
      <c r="J17485" s="8"/>
      <c r="K17485" s="8"/>
      <c r="L17485" s="8"/>
      <c r="M17485" s="8"/>
      <c r="N17485" s="8"/>
      <c r="O17485" s="8"/>
      <c r="P17485" s="8"/>
      <c r="Q17485" s="8"/>
      <c r="R17485" s="8"/>
      <c r="S17485" s="8"/>
      <c r="T17485" s="8"/>
      <c r="U17485" s="8"/>
      <c r="V17485" s="8"/>
      <c r="W17485" s="8"/>
      <c r="X17485" s="8"/>
      <c r="Y17485" s="8"/>
      <c r="Z17485" s="8"/>
      <c r="AA17485" s="8"/>
      <c r="AB17485" s="8"/>
      <c r="AC17485" s="8"/>
      <c r="AD17485" s="8"/>
      <c r="AE17485" s="8"/>
      <c r="AF17485" s="8"/>
      <c r="AG17485" s="12"/>
    </row>
    <row r="17486" spans="1:33">
      <c r="A17486" s="8"/>
      <c r="B17486" s="8"/>
      <c r="C17486" s="8"/>
      <c r="D17486" s="8"/>
      <c r="E17486" s="8"/>
      <c r="F17486" s="8"/>
      <c r="G17486" s="8"/>
      <c r="H17486" s="8"/>
      <c r="I17486" s="8"/>
      <c r="J17486" s="8"/>
      <c r="K17486" s="8"/>
      <c r="L17486" s="8"/>
      <c r="M17486" s="8"/>
      <c r="N17486" s="8"/>
      <c r="O17486" s="8"/>
      <c r="P17486" s="8"/>
      <c r="Q17486" s="8"/>
      <c r="R17486" s="8"/>
      <c r="S17486" s="8"/>
      <c r="T17486" s="8"/>
      <c r="U17486" s="8"/>
      <c r="V17486" s="8"/>
      <c r="W17486" s="8"/>
      <c r="X17486" s="8"/>
      <c r="Y17486" s="8"/>
      <c r="Z17486" s="8"/>
      <c r="AA17486" s="8"/>
      <c r="AB17486" s="8"/>
      <c r="AC17486" s="8"/>
      <c r="AD17486" s="8"/>
      <c r="AE17486" s="8"/>
      <c r="AF17486" s="8"/>
      <c r="AG17486" s="12"/>
    </row>
    <row r="17487" spans="1:33">
      <c r="A17487" s="8"/>
      <c r="B17487" s="8"/>
      <c r="C17487" s="8"/>
      <c r="D17487" s="8"/>
      <c r="E17487" s="8"/>
      <c r="F17487" s="8"/>
      <c r="G17487" s="8"/>
      <c r="H17487" s="8"/>
      <c r="I17487" s="8"/>
      <c r="J17487" s="8"/>
      <c r="K17487" s="8"/>
      <c r="L17487" s="8"/>
      <c r="M17487" s="8"/>
      <c r="N17487" s="8"/>
      <c r="O17487" s="8"/>
      <c r="P17487" s="8"/>
      <c r="Q17487" s="8"/>
      <c r="R17487" s="8"/>
      <c r="S17487" s="8"/>
      <c r="T17487" s="8"/>
      <c r="U17487" s="8"/>
      <c r="V17487" s="8"/>
      <c r="W17487" s="8"/>
      <c r="X17487" s="8"/>
      <c r="Y17487" s="8"/>
      <c r="Z17487" s="8"/>
      <c r="AA17487" s="8"/>
      <c r="AB17487" s="8"/>
      <c r="AC17487" s="8"/>
      <c r="AD17487" s="8"/>
      <c r="AE17487" s="8"/>
      <c r="AF17487" s="8"/>
      <c r="AG17487" s="12"/>
    </row>
    <row r="17488" spans="1:33">
      <c r="A17488" s="8"/>
      <c r="B17488" s="8"/>
      <c r="C17488" s="8"/>
      <c r="D17488" s="8"/>
      <c r="E17488" s="8"/>
      <c r="F17488" s="8"/>
      <c r="G17488" s="8"/>
      <c r="H17488" s="8"/>
      <c r="I17488" s="8"/>
      <c r="J17488" s="8"/>
      <c r="K17488" s="8"/>
      <c r="L17488" s="8"/>
      <c r="M17488" s="8"/>
      <c r="N17488" s="8"/>
      <c r="O17488" s="8"/>
      <c r="P17488" s="8"/>
      <c r="Q17488" s="8"/>
      <c r="R17488" s="8"/>
      <c r="S17488" s="8"/>
      <c r="T17488" s="8"/>
      <c r="U17488" s="8"/>
      <c r="V17488" s="8"/>
      <c r="W17488" s="8"/>
      <c r="X17488" s="8"/>
      <c r="Y17488" s="8"/>
      <c r="Z17488" s="8"/>
      <c r="AA17488" s="8"/>
      <c r="AB17488" s="8"/>
      <c r="AC17488" s="8"/>
      <c r="AD17488" s="8"/>
      <c r="AE17488" s="8"/>
      <c r="AF17488" s="8"/>
      <c r="AG17488" s="12"/>
    </row>
    <row r="17489" spans="1:33">
      <c r="A17489" s="8"/>
      <c r="B17489" s="8"/>
      <c r="C17489" s="8"/>
      <c r="D17489" s="8"/>
      <c r="E17489" s="8"/>
      <c r="F17489" s="8"/>
      <c r="G17489" s="8"/>
      <c r="H17489" s="8"/>
      <c r="I17489" s="8"/>
      <c r="J17489" s="8"/>
      <c r="K17489" s="8"/>
      <c r="L17489" s="8"/>
      <c r="M17489" s="8"/>
      <c r="N17489" s="8"/>
      <c r="O17489" s="8"/>
      <c r="P17489" s="8"/>
      <c r="Q17489" s="8"/>
      <c r="R17489" s="8"/>
      <c r="S17489" s="8"/>
      <c r="T17489" s="8"/>
      <c r="U17489" s="8"/>
      <c r="V17489" s="8"/>
      <c r="W17489" s="8"/>
      <c r="X17489" s="8"/>
      <c r="Y17489" s="8"/>
      <c r="Z17489" s="8"/>
      <c r="AA17489" s="8"/>
      <c r="AB17489" s="8"/>
      <c r="AC17489" s="8"/>
      <c r="AD17489" s="8"/>
      <c r="AE17489" s="8"/>
      <c r="AF17489" s="8"/>
      <c r="AG17489" s="12"/>
    </row>
    <row r="17490" spans="1:33">
      <c r="A17490" s="8"/>
      <c r="B17490" s="8"/>
      <c r="C17490" s="8"/>
      <c r="D17490" s="8"/>
      <c r="E17490" s="8"/>
      <c r="F17490" s="8"/>
      <c r="G17490" s="8"/>
      <c r="H17490" s="8"/>
      <c r="I17490" s="8"/>
      <c r="J17490" s="8"/>
      <c r="K17490" s="8"/>
      <c r="L17490" s="8"/>
      <c r="M17490" s="8"/>
      <c r="N17490" s="8"/>
      <c r="O17490" s="8"/>
      <c r="P17490" s="8"/>
      <c r="Q17490" s="8"/>
      <c r="R17490" s="8"/>
      <c r="S17490" s="8"/>
      <c r="T17490" s="8"/>
      <c r="U17490" s="8"/>
      <c r="V17490" s="8"/>
      <c r="W17490" s="8"/>
      <c r="X17490" s="8"/>
      <c r="Y17490" s="8"/>
      <c r="Z17490" s="8"/>
      <c r="AA17490" s="8"/>
      <c r="AB17490" s="8"/>
      <c r="AC17490" s="8"/>
      <c r="AD17490" s="8"/>
      <c r="AE17490" s="8"/>
      <c r="AF17490" s="8"/>
      <c r="AG17490" s="12"/>
    </row>
    <row r="17491" spans="1:33">
      <c r="A17491" s="8"/>
      <c r="B17491" s="8"/>
      <c r="C17491" s="8"/>
      <c r="D17491" s="8"/>
      <c r="E17491" s="8"/>
      <c r="F17491" s="8"/>
      <c r="G17491" s="8"/>
      <c r="H17491" s="8"/>
      <c r="I17491" s="8"/>
      <c r="J17491" s="8"/>
      <c r="K17491" s="8"/>
      <c r="L17491" s="8"/>
      <c r="M17491" s="8"/>
      <c r="N17491" s="8"/>
      <c r="O17491" s="8"/>
      <c r="P17491" s="8"/>
      <c r="Q17491" s="8"/>
      <c r="R17491" s="8"/>
      <c r="S17491" s="8"/>
      <c r="T17491" s="8"/>
      <c r="U17491" s="8"/>
      <c r="V17491" s="8"/>
      <c r="W17491" s="8"/>
      <c r="X17491" s="8"/>
      <c r="Y17491" s="8"/>
      <c r="Z17491" s="8"/>
      <c r="AA17491" s="8"/>
      <c r="AB17491" s="8"/>
      <c r="AC17491" s="8"/>
      <c r="AD17491" s="8"/>
      <c r="AE17491" s="8"/>
      <c r="AF17491" s="8"/>
      <c r="AG17491" s="12"/>
    </row>
    <row r="17492" spans="1:33">
      <c r="A17492" s="8"/>
      <c r="B17492" s="8"/>
      <c r="C17492" s="8"/>
      <c r="D17492" s="8"/>
      <c r="E17492" s="8"/>
      <c r="F17492" s="8"/>
      <c r="G17492" s="8"/>
      <c r="H17492" s="8"/>
      <c r="I17492" s="8"/>
      <c r="J17492" s="8"/>
      <c r="K17492" s="8"/>
      <c r="L17492" s="8"/>
      <c r="M17492" s="8"/>
      <c r="N17492" s="8"/>
      <c r="O17492" s="8"/>
      <c r="P17492" s="8"/>
      <c r="Q17492" s="8"/>
      <c r="R17492" s="8"/>
      <c r="S17492" s="8"/>
      <c r="T17492" s="8"/>
      <c r="U17492" s="8"/>
      <c r="V17492" s="8"/>
      <c r="W17492" s="8"/>
      <c r="X17492" s="8"/>
      <c r="Y17492" s="8"/>
      <c r="Z17492" s="8"/>
      <c r="AA17492" s="8"/>
      <c r="AB17492" s="8"/>
      <c r="AC17492" s="8"/>
      <c r="AD17492" s="8"/>
      <c r="AE17492" s="8"/>
      <c r="AF17492" s="8"/>
      <c r="AG17492" s="12"/>
    </row>
    <row r="17493" spans="1:33">
      <c r="A17493" s="8"/>
      <c r="B17493" s="8"/>
      <c r="C17493" s="8"/>
      <c r="D17493" s="8"/>
      <c r="E17493" s="8"/>
      <c r="F17493" s="8"/>
      <c r="G17493" s="8"/>
      <c r="H17493" s="8"/>
      <c r="I17493" s="8"/>
      <c r="J17493" s="8"/>
      <c r="K17493" s="8"/>
      <c r="L17493" s="8"/>
      <c r="M17493" s="8"/>
      <c r="N17493" s="8"/>
      <c r="O17493" s="8"/>
      <c r="P17493" s="8"/>
      <c r="Q17493" s="8"/>
      <c r="R17493" s="8"/>
      <c r="S17493" s="8"/>
      <c r="T17493" s="8"/>
      <c r="U17493" s="8"/>
      <c r="V17493" s="8"/>
      <c r="W17493" s="8"/>
      <c r="X17493" s="8"/>
      <c r="Y17493" s="8"/>
      <c r="Z17493" s="8"/>
      <c r="AA17493" s="8"/>
      <c r="AB17493" s="8"/>
      <c r="AC17493" s="8"/>
      <c r="AD17493" s="8"/>
      <c r="AE17493" s="8"/>
      <c r="AF17493" s="8"/>
      <c r="AG17493" s="12"/>
    </row>
    <row r="17494" spans="1:33">
      <c r="A17494" s="8"/>
      <c r="B17494" s="8"/>
      <c r="C17494" s="8"/>
      <c r="D17494" s="8"/>
      <c r="E17494" s="8"/>
      <c r="F17494" s="8"/>
      <c r="G17494" s="8"/>
      <c r="H17494" s="8"/>
      <c r="I17494" s="8"/>
      <c r="J17494" s="8"/>
      <c r="K17494" s="8"/>
      <c r="L17494" s="8"/>
      <c r="M17494" s="8"/>
      <c r="N17494" s="8"/>
      <c r="O17494" s="8"/>
      <c r="P17494" s="8"/>
      <c r="Q17494" s="8"/>
      <c r="R17494" s="8"/>
      <c r="S17494" s="8"/>
      <c r="T17494" s="8"/>
      <c r="U17494" s="8"/>
      <c r="V17494" s="8"/>
      <c r="W17494" s="8"/>
      <c r="X17494" s="8"/>
      <c r="Y17494" s="8"/>
      <c r="Z17494" s="8"/>
      <c r="AA17494" s="8"/>
      <c r="AB17494" s="8"/>
      <c r="AC17494" s="8"/>
      <c r="AD17494" s="8"/>
      <c r="AE17494" s="8"/>
      <c r="AF17494" s="8"/>
      <c r="AG17494" s="12"/>
    </row>
    <row r="17495" spans="1:33">
      <c r="A17495" s="8"/>
      <c r="B17495" s="8"/>
      <c r="C17495" s="8"/>
      <c r="D17495" s="8"/>
      <c r="E17495" s="8"/>
      <c r="F17495" s="8"/>
      <c r="G17495" s="8"/>
      <c r="H17495" s="8"/>
      <c r="I17495" s="8"/>
      <c r="J17495" s="8"/>
      <c r="K17495" s="8"/>
      <c r="L17495" s="8"/>
      <c r="M17495" s="8"/>
      <c r="N17495" s="8"/>
      <c r="O17495" s="8"/>
      <c r="P17495" s="8"/>
      <c r="Q17495" s="8"/>
      <c r="R17495" s="8"/>
      <c r="S17495" s="8"/>
      <c r="T17495" s="8"/>
      <c r="U17495" s="8"/>
      <c r="V17495" s="8"/>
      <c r="W17495" s="8"/>
      <c r="X17495" s="8"/>
      <c r="Y17495" s="8"/>
      <c r="Z17495" s="8"/>
      <c r="AA17495" s="8"/>
      <c r="AB17495" s="8"/>
      <c r="AC17495" s="8"/>
      <c r="AD17495" s="8"/>
      <c r="AE17495" s="8"/>
      <c r="AF17495" s="8"/>
      <c r="AG17495" s="12"/>
    </row>
    <row r="17496" spans="1:33">
      <c r="A17496" s="8"/>
      <c r="B17496" s="8"/>
      <c r="C17496" s="8"/>
      <c r="D17496" s="8"/>
      <c r="E17496" s="8"/>
      <c r="F17496" s="8"/>
      <c r="G17496" s="8"/>
      <c r="H17496" s="8"/>
      <c r="I17496" s="8"/>
      <c r="J17496" s="8"/>
      <c r="K17496" s="8"/>
      <c r="L17496" s="8"/>
      <c r="M17496" s="8"/>
      <c r="N17496" s="8"/>
      <c r="O17496" s="8"/>
      <c r="P17496" s="8"/>
      <c r="Q17496" s="8"/>
      <c r="R17496" s="8"/>
      <c r="S17496" s="8"/>
      <c r="T17496" s="8"/>
      <c r="U17496" s="8"/>
      <c r="V17496" s="8"/>
      <c r="W17496" s="8"/>
      <c r="X17496" s="8"/>
      <c r="Y17496" s="8"/>
      <c r="Z17496" s="8"/>
      <c r="AA17496" s="8"/>
      <c r="AB17496" s="8"/>
      <c r="AC17496" s="8"/>
      <c r="AD17496" s="8"/>
      <c r="AE17496" s="8"/>
      <c r="AF17496" s="8"/>
      <c r="AG17496" s="12"/>
    </row>
    <row r="17497" spans="1:33">
      <c r="A17497" s="8"/>
      <c r="B17497" s="8"/>
      <c r="C17497" s="8"/>
      <c r="D17497" s="8"/>
      <c r="E17497" s="8"/>
      <c r="F17497" s="8"/>
      <c r="G17497" s="8"/>
      <c r="H17497" s="8"/>
      <c r="I17497" s="8"/>
      <c r="J17497" s="8"/>
      <c r="K17497" s="8"/>
      <c r="L17497" s="8"/>
      <c r="M17497" s="8"/>
      <c r="N17497" s="8"/>
      <c r="O17497" s="8"/>
      <c r="P17497" s="8"/>
      <c r="Q17497" s="8"/>
      <c r="R17497" s="8"/>
      <c r="S17497" s="8"/>
      <c r="T17497" s="8"/>
      <c r="U17497" s="8"/>
      <c r="V17497" s="8"/>
      <c r="W17497" s="8"/>
      <c r="X17497" s="8"/>
      <c r="Y17497" s="8"/>
      <c r="Z17497" s="8"/>
      <c r="AA17497" s="8"/>
      <c r="AB17497" s="8"/>
      <c r="AC17497" s="8"/>
      <c r="AD17497" s="8"/>
      <c r="AE17497" s="8"/>
      <c r="AF17497" s="8"/>
      <c r="AG17497" s="12"/>
    </row>
    <row r="17498" spans="1:33">
      <c r="A17498" s="8"/>
      <c r="B17498" s="8"/>
      <c r="C17498" s="8"/>
      <c r="D17498" s="8"/>
      <c r="E17498" s="8"/>
      <c r="F17498" s="8"/>
      <c r="G17498" s="8"/>
      <c r="H17498" s="8"/>
      <c r="I17498" s="8"/>
      <c r="J17498" s="8"/>
      <c r="K17498" s="8"/>
      <c r="L17498" s="8"/>
      <c r="M17498" s="8"/>
      <c r="N17498" s="8"/>
      <c r="O17498" s="8"/>
      <c r="P17498" s="8"/>
      <c r="Q17498" s="8"/>
      <c r="R17498" s="8"/>
      <c r="S17498" s="8"/>
      <c r="T17498" s="8"/>
      <c r="U17498" s="8"/>
      <c r="V17498" s="8"/>
      <c r="W17498" s="8"/>
      <c r="X17498" s="8"/>
      <c r="Y17498" s="8"/>
      <c r="Z17498" s="8"/>
      <c r="AA17498" s="8"/>
      <c r="AB17498" s="8"/>
      <c r="AC17498" s="8"/>
      <c r="AD17498" s="8"/>
      <c r="AE17498" s="8"/>
      <c r="AF17498" s="8"/>
      <c r="AG17498" s="12"/>
    </row>
    <row r="17499" spans="1:33">
      <c r="A17499" s="8"/>
      <c r="B17499" s="8"/>
      <c r="C17499" s="8"/>
      <c r="D17499" s="8"/>
      <c r="E17499" s="8"/>
      <c r="F17499" s="8"/>
      <c r="G17499" s="8"/>
      <c r="H17499" s="8"/>
      <c r="I17499" s="8"/>
      <c r="J17499" s="8"/>
      <c r="K17499" s="8"/>
      <c r="L17499" s="8"/>
      <c r="M17499" s="8"/>
      <c r="N17499" s="8"/>
      <c r="O17499" s="8"/>
      <c r="P17499" s="8"/>
      <c r="Q17499" s="8"/>
      <c r="R17499" s="8"/>
      <c r="S17499" s="8"/>
      <c r="T17499" s="8"/>
      <c r="U17499" s="8"/>
      <c r="V17499" s="8"/>
      <c r="W17499" s="8"/>
      <c r="X17499" s="8"/>
      <c r="Y17499" s="8"/>
      <c r="Z17499" s="8"/>
      <c r="AA17499" s="8"/>
      <c r="AB17499" s="8"/>
      <c r="AC17499" s="8"/>
      <c r="AD17499" s="8"/>
      <c r="AE17499" s="8"/>
      <c r="AF17499" s="8"/>
      <c r="AG17499" s="12"/>
    </row>
    <row r="17500" spans="1:33">
      <c r="A17500" s="8"/>
      <c r="B17500" s="8"/>
      <c r="C17500" s="8"/>
      <c r="D17500" s="8"/>
      <c r="E17500" s="8"/>
      <c r="F17500" s="8"/>
      <c r="G17500" s="8"/>
      <c r="H17500" s="8"/>
      <c r="I17500" s="8"/>
      <c r="J17500" s="8"/>
      <c r="K17500" s="8"/>
      <c r="L17500" s="8"/>
      <c r="M17500" s="8"/>
      <c r="N17500" s="8"/>
      <c r="O17500" s="8"/>
      <c r="P17500" s="8"/>
      <c r="Q17500" s="8"/>
      <c r="R17500" s="8"/>
      <c r="S17500" s="8"/>
      <c r="T17500" s="8"/>
      <c r="U17500" s="8"/>
      <c r="V17500" s="8"/>
      <c r="W17500" s="8"/>
      <c r="X17500" s="8"/>
      <c r="Y17500" s="8"/>
      <c r="Z17500" s="8"/>
      <c r="AA17500" s="8"/>
      <c r="AB17500" s="8"/>
      <c r="AC17500" s="8"/>
      <c r="AD17500" s="8"/>
      <c r="AE17500" s="8"/>
      <c r="AF17500" s="8"/>
      <c r="AG17500" s="12"/>
    </row>
    <row r="17501" spans="1:33">
      <c r="A17501" s="8"/>
      <c r="B17501" s="8"/>
      <c r="C17501" s="8"/>
      <c r="D17501" s="8"/>
      <c r="E17501" s="8"/>
      <c r="F17501" s="8"/>
      <c r="G17501" s="8"/>
      <c r="H17501" s="8"/>
      <c r="I17501" s="8"/>
      <c r="J17501" s="8"/>
      <c r="K17501" s="8"/>
      <c r="L17501" s="8"/>
      <c r="M17501" s="8"/>
      <c r="N17501" s="8"/>
      <c r="O17501" s="8"/>
      <c r="P17501" s="8"/>
      <c r="Q17501" s="8"/>
      <c r="R17501" s="8"/>
      <c r="S17501" s="8"/>
      <c r="T17501" s="8"/>
      <c r="U17501" s="8"/>
      <c r="V17501" s="8"/>
      <c r="W17501" s="8"/>
      <c r="X17501" s="8"/>
      <c r="Y17501" s="8"/>
      <c r="Z17501" s="8"/>
      <c r="AA17501" s="8"/>
      <c r="AB17501" s="8"/>
      <c r="AC17501" s="8"/>
      <c r="AD17501" s="8"/>
      <c r="AE17501" s="8"/>
      <c r="AF17501" s="8"/>
      <c r="AG17501" s="12"/>
    </row>
    <row r="17502" spans="1:33">
      <c r="A17502" s="8"/>
      <c r="B17502" s="8"/>
      <c r="C17502" s="8"/>
      <c r="D17502" s="8"/>
      <c r="E17502" s="8"/>
      <c r="F17502" s="8"/>
      <c r="G17502" s="8"/>
      <c r="H17502" s="8"/>
      <c r="I17502" s="8"/>
      <c r="J17502" s="8"/>
      <c r="K17502" s="8"/>
      <c r="L17502" s="8"/>
      <c r="M17502" s="8"/>
      <c r="N17502" s="8"/>
      <c r="O17502" s="8"/>
      <c r="P17502" s="8"/>
      <c r="Q17502" s="8"/>
      <c r="R17502" s="8"/>
      <c r="S17502" s="8"/>
      <c r="T17502" s="8"/>
      <c r="U17502" s="8"/>
      <c r="V17502" s="8"/>
      <c r="W17502" s="8"/>
      <c r="X17502" s="8"/>
      <c r="Y17502" s="8"/>
      <c r="Z17502" s="8"/>
      <c r="AA17502" s="8"/>
      <c r="AB17502" s="8"/>
      <c r="AC17502" s="8"/>
      <c r="AD17502" s="8"/>
      <c r="AE17502" s="8"/>
      <c r="AF17502" s="8"/>
      <c r="AG17502" s="12"/>
    </row>
    <row r="17503" spans="1:33">
      <c r="A17503" s="8"/>
      <c r="B17503" s="8"/>
      <c r="C17503" s="8"/>
      <c r="D17503" s="8"/>
      <c r="E17503" s="8"/>
      <c r="F17503" s="8"/>
      <c r="G17503" s="8"/>
      <c r="H17503" s="8"/>
      <c r="I17503" s="8"/>
      <c r="J17503" s="8"/>
      <c r="K17503" s="8"/>
      <c r="L17503" s="8"/>
      <c r="M17503" s="8"/>
      <c r="N17503" s="8"/>
      <c r="O17503" s="8"/>
      <c r="P17503" s="8"/>
      <c r="Q17503" s="8"/>
      <c r="R17503" s="8"/>
      <c r="S17503" s="8"/>
      <c r="T17503" s="8"/>
      <c r="U17503" s="8"/>
      <c r="V17503" s="8"/>
      <c r="W17503" s="8"/>
      <c r="X17503" s="8"/>
      <c r="Y17503" s="8"/>
      <c r="Z17503" s="8"/>
      <c r="AA17503" s="8"/>
      <c r="AB17503" s="8"/>
      <c r="AC17503" s="8"/>
      <c r="AD17503" s="8"/>
      <c r="AE17503" s="8"/>
      <c r="AF17503" s="8"/>
      <c r="AG17503" s="12"/>
    </row>
    <row r="17504" spans="1:33">
      <c r="A17504" s="8"/>
      <c r="B17504" s="8"/>
      <c r="C17504" s="8"/>
      <c r="D17504" s="8"/>
      <c r="E17504" s="8"/>
      <c r="F17504" s="8"/>
      <c r="G17504" s="8"/>
      <c r="H17504" s="8"/>
      <c r="I17504" s="8"/>
      <c r="J17504" s="8"/>
      <c r="K17504" s="8"/>
      <c r="L17504" s="8"/>
      <c r="M17504" s="8"/>
      <c r="N17504" s="8"/>
      <c r="O17504" s="8"/>
      <c r="P17504" s="8"/>
      <c r="Q17504" s="8"/>
      <c r="R17504" s="8"/>
      <c r="S17504" s="8"/>
      <c r="T17504" s="8"/>
      <c r="U17504" s="8"/>
      <c r="V17504" s="8"/>
      <c r="W17504" s="8"/>
      <c r="X17504" s="8"/>
      <c r="Y17504" s="8"/>
      <c r="Z17504" s="8"/>
      <c r="AA17504" s="8"/>
      <c r="AB17504" s="8"/>
      <c r="AC17504" s="8"/>
      <c r="AD17504" s="8"/>
      <c r="AE17504" s="8"/>
      <c r="AF17504" s="8"/>
      <c r="AG17504" s="12"/>
    </row>
    <row r="17505" spans="1:33">
      <c r="A17505" s="8"/>
      <c r="B17505" s="8"/>
      <c r="C17505" s="8"/>
      <c r="D17505" s="8"/>
      <c r="E17505" s="8"/>
      <c r="F17505" s="8"/>
      <c r="G17505" s="8"/>
      <c r="H17505" s="8"/>
      <c r="I17505" s="8"/>
      <c r="J17505" s="8"/>
      <c r="K17505" s="8"/>
      <c r="L17505" s="8"/>
      <c r="M17505" s="8"/>
      <c r="N17505" s="8"/>
      <c r="O17505" s="8"/>
      <c r="P17505" s="8"/>
      <c r="Q17505" s="8"/>
      <c r="R17505" s="8"/>
      <c r="S17505" s="8"/>
      <c r="T17505" s="8"/>
      <c r="U17505" s="8"/>
      <c r="V17505" s="8"/>
      <c r="W17505" s="8"/>
      <c r="X17505" s="8"/>
      <c r="Y17505" s="8"/>
      <c r="Z17505" s="8"/>
      <c r="AA17505" s="8"/>
      <c r="AB17505" s="8"/>
      <c r="AC17505" s="8"/>
      <c r="AD17505" s="8"/>
      <c r="AE17505" s="8"/>
      <c r="AF17505" s="8"/>
      <c r="AG17505" s="12"/>
    </row>
    <row r="17506" spans="1:33">
      <c r="A17506" s="8"/>
      <c r="B17506" s="8"/>
      <c r="C17506" s="8"/>
      <c r="D17506" s="8"/>
      <c r="E17506" s="8"/>
      <c r="F17506" s="8"/>
      <c r="G17506" s="8"/>
      <c r="H17506" s="8"/>
      <c r="I17506" s="8"/>
      <c r="J17506" s="8"/>
      <c r="K17506" s="8"/>
      <c r="L17506" s="8"/>
      <c r="M17506" s="8"/>
      <c r="N17506" s="8"/>
      <c r="O17506" s="8"/>
      <c r="P17506" s="8"/>
      <c r="Q17506" s="8"/>
      <c r="R17506" s="8"/>
      <c r="S17506" s="8"/>
      <c r="T17506" s="8"/>
      <c r="U17506" s="8"/>
      <c r="V17506" s="8"/>
      <c r="W17506" s="8"/>
      <c r="X17506" s="8"/>
      <c r="Y17506" s="8"/>
      <c r="Z17506" s="8"/>
      <c r="AA17506" s="8"/>
      <c r="AB17506" s="8"/>
      <c r="AC17506" s="8"/>
      <c r="AD17506" s="8"/>
      <c r="AE17506" s="8"/>
      <c r="AF17506" s="8"/>
      <c r="AG17506" s="12"/>
    </row>
    <row r="17507" spans="1:33">
      <c r="A17507" s="8"/>
      <c r="B17507" s="8"/>
      <c r="C17507" s="8"/>
      <c r="D17507" s="8"/>
      <c r="E17507" s="8"/>
      <c r="F17507" s="8"/>
      <c r="G17507" s="8"/>
      <c r="H17507" s="8"/>
      <c r="I17507" s="8"/>
      <c r="J17507" s="8"/>
      <c r="K17507" s="8"/>
      <c r="L17507" s="8"/>
      <c r="M17507" s="8"/>
      <c r="N17507" s="8"/>
      <c r="O17507" s="8"/>
      <c r="P17507" s="8"/>
      <c r="Q17507" s="8"/>
      <c r="R17507" s="8"/>
      <c r="S17507" s="8"/>
      <c r="T17507" s="8"/>
      <c r="U17507" s="8"/>
      <c r="V17507" s="8"/>
      <c r="W17507" s="8"/>
      <c r="X17507" s="8"/>
      <c r="Y17507" s="8"/>
      <c r="Z17507" s="8"/>
      <c r="AA17507" s="8"/>
      <c r="AB17507" s="8"/>
      <c r="AC17507" s="8"/>
      <c r="AD17507" s="8"/>
      <c r="AE17507" s="8"/>
      <c r="AF17507" s="8"/>
      <c r="AG17507" s="12"/>
    </row>
    <row r="17508" spans="1:33">
      <c r="A17508" s="8"/>
      <c r="B17508" s="8"/>
      <c r="C17508" s="8"/>
      <c r="D17508" s="8"/>
      <c r="E17508" s="8"/>
      <c r="F17508" s="8"/>
      <c r="G17508" s="8"/>
      <c r="H17508" s="8"/>
      <c r="I17508" s="8"/>
      <c r="J17508" s="8"/>
      <c r="K17508" s="8"/>
      <c r="L17508" s="8"/>
      <c r="M17508" s="8"/>
      <c r="N17508" s="8"/>
      <c r="O17508" s="8"/>
      <c r="P17508" s="8"/>
      <c r="Q17508" s="8"/>
      <c r="R17508" s="8"/>
      <c r="S17508" s="8"/>
      <c r="T17508" s="8"/>
      <c r="U17508" s="8"/>
      <c r="V17508" s="8"/>
      <c r="W17508" s="8"/>
      <c r="X17508" s="8"/>
      <c r="Y17508" s="8"/>
      <c r="Z17508" s="8"/>
      <c r="AA17508" s="8"/>
      <c r="AB17508" s="8"/>
      <c r="AC17508" s="8"/>
      <c r="AD17508" s="8"/>
      <c r="AE17508" s="8"/>
      <c r="AF17508" s="8"/>
      <c r="AG17508" s="12"/>
    </row>
    <row r="17509" spans="1:33">
      <c r="A17509" s="8"/>
      <c r="B17509" s="8"/>
      <c r="C17509" s="8"/>
      <c r="D17509" s="8"/>
      <c r="E17509" s="8"/>
      <c r="F17509" s="8"/>
      <c r="G17509" s="8"/>
      <c r="H17509" s="8"/>
      <c r="I17509" s="8"/>
      <c r="J17509" s="8"/>
      <c r="K17509" s="8"/>
      <c r="L17509" s="8"/>
      <c r="M17509" s="8"/>
      <c r="N17509" s="8"/>
      <c r="O17509" s="8"/>
      <c r="P17509" s="8"/>
      <c r="Q17509" s="8"/>
      <c r="R17509" s="8"/>
      <c r="S17509" s="8"/>
      <c r="T17509" s="8"/>
      <c r="U17509" s="8"/>
      <c r="V17509" s="8"/>
      <c r="W17509" s="8"/>
      <c r="X17509" s="8"/>
      <c r="Y17509" s="8"/>
      <c r="Z17509" s="8"/>
      <c r="AA17509" s="8"/>
      <c r="AB17509" s="8"/>
      <c r="AC17509" s="8"/>
      <c r="AD17509" s="8"/>
      <c r="AE17509" s="8"/>
      <c r="AF17509" s="8"/>
      <c r="AG17509" s="12"/>
    </row>
    <row r="17510" spans="1:33">
      <c r="A17510" s="8"/>
      <c r="B17510" s="8"/>
      <c r="C17510" s="8"/>
      <c r="D17510" s="8"/>
      <c r="E17510" s="8"/>
      <c r="F17510" s="8"/>
      <c r="G17510" s="8"/>
      <c r="H17510" s="8"/>
      <c r="I17510" s="8"/>
      <c r="J17510" s="8"/>
      <c r="K17510" s="8"/>
      <c r="L17510" s="8"/>
      <c r="M17510" s="8"/>
      <c r="N17510" s="8"/>
      <c r="O17510" s="8"/>
      <c r="P17510" s="8"/>
      <c r="Q17510" s="8"/>
      <c r="R17510" s="8"/>
      <c r="S17510" s="8"/>
      <c r="T17510" s="8"/>
      <c r="U17510" s="8"/>
      <c r="V17510" s="8"/>
      <c r="W17510" s="8"/>
      <c r="X17510" s="8"/>
      <c r="Y17510" s="8"/>
      <c r="Z17510" s="8"/>
      <c r="AA17510" s="8"/>
      <c r="AB17510" s="8"/>
      <c r="AC17510" s="8"/>
      <c r="AD17510" s="8"/>
      <c r="AE17510" s="8"/>
      <c r="AF17510" s="8"/>
      <c r="AG17510" s="12"/>
    </row>
    <row r="17511" spans="1:33">
      <c r="A17511" s="8"/>
      <c r="B17511" s="8"/>
      <c r="C17511" s="8"/>
      <c r="D17511" s="8"/>
      <c r="E17511" s="8"/>
      <c r="F17511" s="8"/>
      <c r="G17511" s="8"/>
      <c r="H17511" s="8"/>
      <c r="I17511" s="8"/>
      <c r="J17511" s="8"/>
      <c r="K17511" s="8"/>
      <c r="L17511" s="8"/>
      <c r="M17511" s="8"/>
      <c r="N17511" s="8"/>
      <c r="O17511" s="8"/>
      <c r="P17511" s="8"/>
      <c r="Q17511" s="8"/>
      <c r="R17511" s="8"/>
      <c r="S17511" s="8"/>
      <c r="T17511" s="8"/>
      <c r="U17511" s="8"/>
      <c r="V17511" s="8"/>
      <c r="W17511" s="8"/>
      <c r="X17511" s="8"/>
      <c r="Y17511" s="8"/>
      <c r="Z17511" s="8"/>
      <c r="AA17511" s="8"/>
      <c r="AB17511" s="8"/>
      <c r="AC17511" s="8"/>
      <c r="AD17511" s="8"/>
      <c r="AE17511" s="8"/>
      <c r="AF17511" s="8"/>
      <c r="AG17511" s="12"/>
    </row>
    <row r="17512" spans="1:33">
      <c r="A17512" s="8"/>
      <c r="B17512" s="8"/>
      <c r="C17512" s="8"/>
      <c r="D17512" s="8"/>
      <c r="E17512" s="8"/>
      <c r="F17512" s="8"/>
      <c r="G17512" s="8"/>
      <c r="H17512" s="8"/>
      <c r="I17512" s="8"/>
      <c r="J17512" s="8"/>
      <c r="K17512" s="8"/>
      <c r="L17512" s="8"/>
      <c r="M17512" s="8"/>
      <c r="N17512" s="8"/>
      <c r="O17512" s="8"/>
      <c r="P17512" s="8"/>
      <c r="Q17512" s="8"/>
      <c r="R17512" s="8"/>
      <c r="S17512" s="8"/>
      <c r="T17512" s="8"/>
      <c r="U17512" s="8"/>
      <c r="V17512" s="8"/>
      <c r="W17512" s="8"/>
      <c r="X17512" s="8"/>
      <c r="Y17512" s="8"/>
      <c r="Z17512" s="8"/>
      <c r="AA17512" s="8"/>
      <c r="AB17512" s="8"/>
      <c r="AC17512" s="8"/>
      <c r="AD17512" s="8"/>
      <c r="AE17512" s="8"/>
      <c r="AF17512" s="8"/>
      <c r="AG17512" s="12"/>
    </row>
    <row r="17513" spans="1:33">
      <c r="A17513" s="8"/>
      <c r="B17513" s="8"/>
      <c r="C17513" s="8"/>
      <c r="D17513" s="8"/>
      <c r="E17513" s="8"/>
      <c r="F17513" s="8"/>
      <c r="G17513" s="8"/>
      <c r="H17513" s="8"/>
      <c r="I17513" s="8"/>
      <c r="J17513" s="8"/>
      <c r="K17513" s="8"/>
      <c r="L17513" s="8"/>
      <c r="M17513" s="8"/>
      <c r="N17513" s="8"/>
      <c r="O17513" s="8"/>
      <c r="P17513" s="8"/>
      <c r="Q17513" s="8"/>
      <c r="R17513" s="8"/>
      <c r="S17513" s="8"/>
      <c r="T17513" s="8"/>
      <c r="U17513" s="8"/>
      <c r="V17513" s="8"/>
      <c r="W17513" s="8"/>
      <c r="X17513" s="8"/>
      <c r="Y17513" s="8"/>
      <c r="Z17513" s="8"/>
      <c r="AA17513" s="8"/>
      <c r="AB17513" s="8"/>
      <c r="AC17513" s="8"/>
      <c r="AD17513" s="8"/>
      <c r="AE17513" s="8"/>
      <c r="AF17513" s="8"/>
      <c r="AG17513" s="12"/>
    </row>
    <row r="17514" spans="1:33">
      <c r="A17514" s="8"/>
      <c r="B17514" s="8"/>
      <c r="C17514" s="8"/>
      <c r="D17514" s="8"/>
      <c r="E17514" s="8"/>
      <c r="F17514" s="8"/>
      <c r="G17514" s="8"/>
      <c r="H17514" s="8"/>
      <c r="I17514" s="8"/>
      <c r="J17514" s="8"/>
      <c r="K17514" s="8"/>
      <c r="L17514" s="8"/>
      <c r="M17514" s="8"/>
      <c r="N17514" s="8"/>
      <c r="O17514" s="8"/>
      <c r="P17514" s="8"/>
      <c r="Q17514" s="8"/>
      <c r="R17514" s="8"/>
      <c r="S17514" s="8"/>
      <c r="T17514" s="8"/>
      <c r="U17514" s="8"/>
      <c r="V17514" s="8"/>
      <c r="W17514" s="8"/>
      <c r="X17514" s="8"/>
      <c r="Y17514" s="8"/>
      <c r="Z17514" s="8"/>
      <c r="AA17514" s="8"/>
      <c r="AB17514" s="8"/>
      <c r="AC17514" s="8"/>
      <c r="AD17514" s="8"/>
      <c r="AE17514" s="8"/>
      <c r="AF17514" s="8"/>
      <c r="AG17514" s="12"/>
    </row>
    <row r="17515" spans="1:33">
      <c r="A17515" s="8"/>
      <c r="B17515" s="8"/>
      <c r="C17515" s="8"/>
      <c r="D17515" s="8"/>
      <c r="E17515" s="8"/>
      <c r="F17515" s="8"/>
      <c r="G17515" s="8"/>
      <c r="H17515" s="8"/>
      <c r="I17515" s="8"/>
      <c r="J17515" s="8"/>
      <c r="K17515" s="8"/>
      <c r="L17515" s="8"/>
      <c r="M17515" s="8"/>
      <c r="N17515" s="8"/>
      <c r="O17515" s="8"/>
      <c r="P17515" s="8"/>
      <c r="Q17515" s="8"/>
      <c r="R17515" s="8"/>
      <c r="S17515" s="8"/>
      <c r="T17515" s="8"/>
      <c r="U17515" s="8"/>
      <c r="V17515" s="8"/>
      <c r="W17515" s="8"/>
      <c r="X17515" s="8"/>
      <c r="Y17515" s="8"/>
      <c r="Z17515" s="8"/>
      <c r="AA17515" s="8"/>
      <c r="AB17515" s="8"/>
      <c r="AC17515" s="8"/>
      <c r="AD17515" s="8"/>
      <c r="AE17515" s="8"/>
      <c r="AF17515" s="8"/>
      <c r="AG17515" s="12"/>
    </row>
    <row r="17516" spans="1:33">
      <c r="A17516" s="8"/>
      <c r="B17516" s="8"/>
      <c r="C17516" s="8"/>
      <c r="D17516" s="8"/>
      <c r="E17516" s="8"/>
      <c r="F17516" s="8"/>
      <c r="G17516" s="8"/>
      <c r="H17516" s="8"/>
      <c r="I17516" s="8"/>
      <c r="J17516" s="8"/>
      <c r="K17516" s="8"/>
      <c r="L17516" s="8"/>
      <c r="M17516" s="8"/>
      <c r="N17516" s="8"/>
      <c r="O17516" s="8"/>
      <c r="P17516" s="8"/>
      <c r="Q17516" s="8"/>
      <c r="R17516" s="8"/>
      <c r="S17516" s="8"/>
      <c r="T17516" s="8"/>
      <c r="U17516" s="8"/>
      <c r="V17516" s="8"/>
      <c r="W17516" s="8"/>
      <c r="X17516" s="8"/>
      <c r="Y17516" s="8"/>
      <c r="Z17516" s="8"/>
      <c r="AA17516" s="8"/>
      <c r="AB17516" s="8"/>
      <c r="AC17516" s="8"/>
      <c r="AD17516" s="8"/>
      <c r="AE17516" s="8"/>
      <c r="AF17516" s="8"/>
      <c r="AG17516" s="12"/>
    </row>
    <row r="17517" spans="1:33">
      <c r="A17517" s="8"/>
      <c r="B17517" s="8"/>
      <c r="C17517" s="8"/>
      <c r="D17517" s="8"/>
      <c r="E17517" s="8"/>
      <c r="F17517" s="8"/>
      <c r="G17517" s="8"/>
      <c r="H17517" s="8"/>
      <c r="I17517" s="8"/>
      <c r="J17517" s="8"/>
      <c r="K17517" s="8"/>
      <c r="L17517" s="8"/>
      <c r="M17517" s="8"/>
      <c r="N17517" s="8"/>
      <c r="O17517" s="8"/>
      <c r="P17517" s="8"/>
      <c r="Q17517" s="8"/>
      <c r="R17517" s="8"/>
      <c r="S17517" s="8"/>
      <c r="T17517" s="8"/>
      <c r="U17517" s="8"/>
      <c r="V17517" s="8"/>
      <c r="W17517" s="8"/>
      <c r="X17517" s="8"/>
      <c r="Y17517" s="8"/>
      <c r="Z17517" s="8"/>
      <c r="AA17517" s="8"/>
      <c r="AB17517" s="8"/>
      <c r="AC17517" s="8"/>
      <c r="AD17517" s="8"/>
      <c r="AE17517" s="8"/>
      <c r="AF17517" s="8"/>
      <c r="AG17517" s="12"/>
    </row>
    <row r="17518" spans="1:33">
      <c r="A17518" s="8"/>
      <c r="B17518" s="8"/>
      <c r="C17518" s="8"/>
      <c r="D17518" s="8"/>
      <c r="E17518" s="8"/>
      <c r="F17518" s="8"/>
      <c r="G17518" s="8"/>
      <c r="H17518" s="8"/>
      <c r="I17518" s="8"/>
      <c r="J17518" s="8"/>
      <c r="K17518" s="8"/>
      <c r="L17518" s="8"/>
      <c r="M17518" s="8"/>
      <c r="N17518" s="8"/>
      <c r="O17518" s="8"/>
      <c r="P17518" s="8"/>
      <c r="Q17518" s="8"/>
      <c r="R17518" s="8"/>
      <c r="S17518" s="8"/>
      <c r="T17518" s="8"/>
      <c r="U17518" s="8"/>
      <c r="V17518" s="8"/>
      <c r="W17518" s="8"/>
      <c r="X17518" s="8"/>
      <c r="Y17518" s="8"/>
      <c r="Z17518" s="8"/>
      <c r="AA17518" s="8"/>
      <c r="AB17518" s="8"/>
      <c r="AC17518" s="8"/>
      <c r="AD17518" s="8"/>
      <c r="AE17518" s="8"/>
      <c r="AF17518" s="8"/>
      <c r="AG17518" s="12"/>
    </row>
    <row r="17519" spans="1:33">
      <c r="A17519" s="8"/>
      <c r="B17519" s="8"/>
      <c r="C17519" s="8"/>
      <c r="D17519" s="8"/>
      <c r="E17519" s="8"/>
      <c r="F17519" s="8"/>
      <c r="G17519" s="8"/>
      <c r="H17519" s="8"/>
      <c r="I17519" s="8"/>
      <c r="J17519" s="8"/>
      <c r="K17519" s="8"/>
      <c r="L17519" s="8"/>
      <c r="M17519" s="8"/>
      <c r="N17519" s="8"/>
      <c r="O17519" s="8"/>
      <c r="P17519" s="8"/>
      <c r="Q17519" s="8"/>
      <c r="R17519" s="8"/>
      <c r="S17519" s="8"/>
      <c r="T17519" s="8"/>
      <c r="U17519" s="8"/>
      <c r="V17519" s="8"/>
      <c r="W17519" s="8"/>
      <c r="X17519" s="8"/>
      <c r="Y17519" s="8"/>
      <c r="Z17519" s="8"/>
      <c r="AA17519" s="8"/>
      <c r="AB17519" s="8"/>
      <c r="AC17519" s="8"/>
      <c r="AD17519" s="8"/>
      <c r="AE17519" s="8"/>
      <c r="AF17519" s="8"/>
      <c r="AG17519" s="12"/>
    </row>
    <row r="17520" spans="1:33">
      <c r="A17520" s="8"/>
      <c r="B17520" s="8"/>
      <c r="C17520" s="8"/>
      <c r="D17520" s="8"/>
      <c r="E17520" s="8"/>
      <c r="F17520" s="8"/>
      <c r="G17520" s="8"/>
      <c r="H17520" s="8"/>
      <c r="I17520" s="8"/>
      <c r="J17520" s="8"/>
      <c r="K17520" s="8"/>
      <c r="L17520" s="8"/>
      <c r="M17520" s="8"/>
      <c r="N17520" s="8"/>
      <c r="O17520" s="8"/>
      <c r="P17520" s="8"/>
      <c r="Q17520" s="8"/>
      <c r="R17520" s="8"/>
      <c r="S17520" s="8"/>
      <c r="T17520" s="8"/>
      <c r="U17520" s="8"/>
      <c r="V17520" s="8"/>
      <c r="W17520" s="8"/>
      <c r="X17520" s="8"/>
      <c r="Y17520" s="8"/>
      <c r="Z17520" s="8"/>
      <c r="AA17520" s="8"/>
      <c r="AB17520" s="8"/>
      <c r="AC17520" s="8"/>
      <c r="AD17520" s="8"/>
      <c r="AE17520" s="8"/>
      <c r="AF17520" s="8"/>
      <c r="AG17520" s="12"/>
    </row>
    <row r="17521" spans="1:33">
      <c r="A17521" s="8"/>
      <c r="B17521" s="8"/>
      <c r="C17521" s="8"/>
      <c r="D17521" s="8"/>
      <c r="E17521" s="8"/>
      <c r="F17521" s="8"/>
      <c r="G17521" s="8"/>
      <c r="H17521" s="8"/>
      <c r="I17521" s="8"/>
      <c r="J17521" s="8"/>
      <c r="K17521" s="8"/>
      <c r="L17521" s="8"/>
      <c r="M17521" s="8"/>
      <c r="N17521" s="8"/>
      <c r="O17521" s="8"/>
      <c r="P17521" s="8"/>
      <c r="Q17521" s="8"/>
      <c r="R17521" s="8"/>
      <c r="S17521" s="8"/>
      <c r="T17521" s="8"/>
      <c r="U17521" s="8"/>
      <c r="V17521" s="8"/>
      <c r="W17521" s="8"/>
      <c r="X17521" s="8"/>
      <c r="Y17521" s="8"/>
      <c r="Z17521" s="8"/>
      <c r="AA17521" s="8"/>
      <c r="AB17521" s="8"/>
      <c r="AC17521" s="8"/>
      <c r="AD17521" s="8"/>
      <c r="AE17521" s="8"/>
      <c r="AF17521" s="8"/>
      <c r="AG17521" s="12"/>
    </row>
    <row r="17522" spans="1:33">
      <c r="A17522" s="8"/>
      <c r="B17522" s="8"/>
      <c r="C17522" s="8"/>
      <c r="D17522" s="8"/>
      <c r="E17522" s="8"/>
      <c r="F17522" s="8"/>
      <c r="G17522" s="8"/>
      <c r="H17522" s="8"/>
      <c r="I17522" s="8"/>
      <c r="J17522" s="8"/>
      <c r="K17522" s="8"/>
      <c r="L17522" s="8"/>
      <c r="M17522" s="8"/>
      <c r="N17522" s="8"/>
      <c r="O17522" s="8"/>
      <c r="P17522" s="8"/>
      <c r="Q17522" s="8"/>
      <c r="R17522" s="8"/>
      <c r="S17522" s="8"/>
      <c r="T17522" s="8"/>
      <c r="U17522" s="8"/>
      <c r="V17522" s="8"/>
      <c r="W17522" s="8"/>
      <c r="X17522" s="8"/>
      <c r="Y17522" s="8"/>
      <c r="Z17522" s="8"/>
      <c r="AA17522" s="8"/>
      <c r="AB17522" s="8"/>
      <c r="AC17522" s="8"/>
      <c r="AD17522" s="8"/>
      <c r="AE17522" s="8"/>
      <c r="AF17522" s="8"/>
      <c r="AG17522" s="12"/>
    </row>
    <row r="17523" spans="1:33">
      <c r="A17523" s="8"/>
      <c r="B17523" s="8"/>
      <c r="C17523" s="8"/>
      <c r="D17523" s="8"/>
      <c r="E17523" s="8"/>
      <c r="F17523" s="8"/>
      <c r="G17523" s="8"/>
      <c r="H17523" s="8"/>
      <c r="I17523" s="8"/>
      <c r="J17523" s="8"/>
      <c r="K17523" s="8"/>
      <c r="L17523" s="8"/>
      <c r="M17523" s="8"/>
      <c r="N17523" s="8"/>
      <c r="O17523" s="8"/>
      <c r="P17523" s="8"/>
      <c r="Q17523" s="8"/>
      <c r="R17523" s="8"/>
      <c r="S17523" s="8"/>
      <c r="T17523" s="8"/>
      <c r="U17523" s="8"/>
      <c r="V17523" s="8"/>
      <c r="W17523" s="8"/>
      <c r="X17523" s="8"/>
      <c r="Y17523" s="8"/>
      <c r="Z17523" s="8"/>
      <c r="AA17523" s="8"/>
      <c r="AB17523" s="8"/>
      <c r="AC17523" s="8"/>
      <c r="AD17523" s="8"/>
      <c r="AE17523" s="8"/>
      <c r="AF17523" s="8"/>
      <c r="AG17523" s="12"/>
    </row>
    <row r="17524" spans="1:33">
      <c r="A17524" s="8"/>
      <c r="B17524" s="8"/>
      <c r="C17524" s="8"/>
      <c r="D17524" s="8"/>
      <c r="E17524" s="8"/>
      <c r="F17524" s="8"/>
      <c r="G17524" s="8"/>
      <c r="H17524" s="8"/>
      <c r="I17524" s="8"/>
      <c r="J17524" s="8"/>
      <c r="K17524" s="8"/>
      <c r="L17524" s="8"/>
      <c r="M17524" s="8"/>
      <c r="N17524" s="8"/>
      <c r="O17524" s="8"/>
      <c r="P17524" s="8"/>
      <c r="Q17524" s="8"/>
      <c r="R17524" s="8"/>
      <c r="S17524" s="8"/>
      <c r="T17524" s="8"/>
      <c r="U17524" s="8"/>
      <c r="V17524" s="8"/>
      <c r="W17524" s="8"/>
      <c r="X17524" s="8"/>
      <c r="Y17524" s="8"/>
      <c r="Z17524" s="8"/>
      <c r="AA17524" s="8"/>
      <c r="AB17524" s="8"/>
      <c r="AC17524" s="8"/>
      <c r="AD17524" s="8"/>
      <c r="AE17524" s="8"/>
      <c r="AF17524" s="8"/>
      <c r="AG17524" s="12"/>
    </row>
    <row r="17525" spans="1:33">
      <c r="A17525" s="8"/>
      <c r="B17525" s="8"/>
      <c r="C17525" s="8"/>
      <c r="D17525" s="8"/>
      <c r="E17525" s="8"/>
      <c r="F17525" s="8"/>
      <c r="G17525" s="8"/>
      <c r="H17525" s="8"/>
      <c r="I17525" s="8"/>
      <c r="J17525" s="8"/>
      <c r="K17525" s="8"/>
      <c r="L17525" s="8"/>
      <c r="M17525" s="8"/>
      <c r="N17525" s="8"/>
      <c r="O17525" s="8"/>
      <c r="P17525" s="8"/>
      <c r="Q17525" s="8"/>
      <c r="R17525" s="8"/>
      <c r="S17525" s="8"/>
      <c r="T17525" s="8"/>
      <c r="U17525" s="8"/>
      <c r="V17525" s="8"/>
      <c r="W17525" s="8"/>
      <c r="X17525" s="8"/>
      <c r="Y17525" s="8"/>
      <c r="Z17525" s="8"/>
      <c r="AA17525" s="8"/>
      <c r="AB17525" s="8"/>
      <c r="AC17525" s="8"/>
      <c r="AD17525" s="8"/>
      <c r="AE17525" s="8"/>
      <c r="AF17525" s="8"/>
      <c r="AG17525" s="12"/>
    </row>
    <row r="17526" spans="1:33">
      <c r="A17526" s="8"/>
      <c r="B17526" s="8"/>
      <c r="C17526" s="8"/>
      <c r="D17526" s="8"/>
      <c r="E17526" s="8"/>
      <c r="F17526" s="8"/>
      <c r="G17526" s="8"/>
      <c r="H17526" s="8"/>
      <c r="I17526" s="8"/>
      <c r="J17526" s="8"/>
      <c r="K17526" s="8"/>
      <c r="L17526" s="8"/>
      <c r="M17526" s="8"/>
      <c r="N17526" s="8"/>
      <c r="O17526" s="8"/>
      <c r="P17526" s="8"/>
      <c r="Q17526" s="8"/>
      <c r="R17526" s="8"/>
      <c r="S17526" s="8"/>
      <c r="T17526" s="8"/>
      <c r="U17526" s="8"/>
      <c r="V17526" s="8"/>
      <c r="W17526" s="8"/>
      <c r="X17526" s="8"/>
      <c r="Y17526" s="8"/>
      <c r="Z17526" s="8"/>
      <c r="AA17526" s="8"/>
      <c r="AB17526" s="8"/>
      <c r="AC17526" s="8"/>
      <c r="AD17526" s="8"/>
      <c r="AE17526" s="8"/>
      <c r="AF17526" s="8"/>
      <c r="AG17526" s="12"/>
    </row>
    <row r="17527" spans="1:33">
      <c r="A17527" s="8"/>
      <c r="B17527" s="8"/>
      <c r="C17527" s="8"/>
      <c r="D17527" s="8"/>
      <c r="E17527" s="8"/>
      <c r="F17527" s="8"/>
      <c r="G17527" s="8"/>
      <c r="H17527" s="8"/>
      <c r="I17527" s="8"/>
      <c r="J17527" s="8"/>
      <c r="K17527" s="8"/>
      <c r="L17527" s="8"/>
      <c r="M17527" s="8"/>
      <c r="N17527" s="8"/>
      <c r="O17527" s="8"/>
      <c r="P17527" s="8"/>
      <c r="Q17527" s="8"/>
      <c r="R17527" s="8"/>
      <c r="S17527" s="8"/>
      <c r="T17527" s="8"/>
      <c r="U17527" s="8"/>
      <c r="V17527" s="8"/>
      <c r="W17527" s="8"/>
      <c r="X17527" s="8"/>
      <c r="Y17527" s="8"/>
      <c r="Z17527" s="8"/>
      <c r="AA17527" s="8"/>
      <c r="AB17527" s="8"/>
      <c r="AC17527" s="8"/>
      <c r="AD17527" s="8"/>
      <c r="AE17527" s="8"/>
      <c r="AF17527" s="8"/>
      <c r="AG17527" s="12"/>
    </row>
    <row r="17528" spans="1:33">
      <c r="A17528" s="8"/>
      <c r="B17528" s="8"/>
      <c r="C17528" s="8"/>
      <c r="D17528" s="8"/>
      <c r="E17528" s="8"/>
      <c r="F17528" s="8"/>
      <c r="G17528" s="8"/>
      <c r="H17528" s="8"/>
      <c r="I17528" s="8"/>
      <c r="J17528" s="8"/>
      <c r="K17528" s="8"/>
      <c r="L17528" s="8"/>
      <c r="M17528" s="8"/>
      <c r="N17528" s="8"/>
      <c r="O17528" s="8"/>
      <c r="P17528" s="8"/>
      <c r="Q17528" s="8"/>
      <c r="R17528" s="8"/>
      <c r="S17528" s="8"/>
      <c r="T17528" s="8"/>
      <c r="U17528" s="8"/>
      <c r="V17528" s="8"/>
      <c r="W17528" s="8"/>
      <c r="X17528" s="8"/>
      <c r="Y17528" s="8"/>
      <c r="Z17528" s="8"/>
      <c r="AA17528" s="8"/>
      <c r="AB17528" s="8"/>
      <c r="AC17528" s="8"/>
      <c r="AD17528" s="8"/>
      <c r="AE17528" s="8"/>
      <c r="AF17528" s="8"/>
      <c r="AG17528" s="12"/>
    </row>
    <row r="17529" spans="1:33">
      <c r="A17529" s="8"/>
      <c r="B17529" s="8"/>
      <c r="C17529" s="8"/>
      <c r="D17529" s="8"/>
      <c r="E17529" s="8"/>
      <c r="F17529" s="8"/>
      <c r="G17529" s="8"/>
      <c r="H17529" s="8"/>
      <c r="I17529" s="8"/>
      <c r="J17529" s="8"/>
      <c r="K17529" s="8"/>
      <c r="L17529" s="8"/>
      <c r="M17529" s="8"/>
      <c r="N17529" s="8"/>
      <c r="O17529" s="8"/>
      <c r="P17529" s="8"/>
      <c r="Q17529" s="8"/>
      <c r="R17529" s="8"/>
      <c r="S17529" s="8"/>
      <c r="T17529" s="8"/>
      <c r="U17529" s="8"/>
      <c r="V17529" s="8"/>
      <c r="W17529" s="8"/>
      <c r="X17529" s="8"/>
      <c r="Y17529" s="8"/>
      <c r="Z17529" s="8"/>
      <c r="AA17529" s="8"/>
      <c r="AB17529" s="8"/>
      <c r="AC17529" s="8"/>
      <c r="AD17529" s="8"/>
      <c r="AE17529" s="8"/>
      <c r="AF17529" s="8"/>
      <c r="AG17529" s="12"/>
    </row>
    <row r="17530" spans="1:33">
      <c r="A17530" s="8"/>
      <c r="B17530" s="8"/>
      <c r="C17530" s="8"/>
      <c r="D17530" s="8"/>
      <c r="E17530" s="8"/>
      <c r="F17530" s="8"/>
      <c r="G17530" s="8"/>
      <c r="H17530" s="8"/>
      <c r="I17530" s="8"/>
      <c r="J17530" s="8"/>
      <c r="K17530" s="8"/>
      <c r="L17530" s="8"/>
      <c r="M17530" s="8"/>
      <c r="N17530" s="8"/>
      <c r="O17530" s="8"/>
      <c r="P17530" s="8"/>
      <c r="Q17530" s="8"/>
      <c r="R17530" s="8"/>
      <c r="S17530" s="8"/>
      <c r="T17530" s="8"/>
      <c r="U17530" s="8"/>
      <c r="V17530" s="8"/>
      <c r="W17530" s="8"/>
      <c r="X17530" s="8"/>
      <c r="Y17530" s="8"/>
      <c r="Z17530" s="8"/>
      <c r="AA17530" s="8"/>
      <c r="AB17530" s="8"/>
      <c r="AC17530" s="8"/>
      <c r="AD17530" s="8"/>
      <c r="AE17530" s="8"/>
      <c r="AF17530" s="8"/>
      <c r="AG17530" s="12"/>
    </row>
    <row r="17531" spans="1:33">
      <c r="A17531" s="8"/>
      <c r="B17531" s="8"/>
      <c r="C17531" s="8"/>
      <c r="D17531" s="8"/>
      <c r="E17531" s="8"/>
      <c r="F17531" s="8"/>
      <c r="G17531" s="8"/>
      <c r="H17531" s="8"/>
      <c r="I17531" s="8"/>
      <c r="J17531" s="8"/>
      <c r="K17531" s="8"/>
      <c r="L17531" s="8"/>
      <c r="M17531" s="8"/>
      <c r="N17531" s="8"/>
      <c r="O17531" s="8"/>
      <c r="P17531" s="8"/>
      <c r="Q17531" s="8"/>
      <c r="R17531" s="8"/>
      <c r="S17531" s="8"/>
      <c r="T17531" s="8"/>
      <c r="U17531" s="8"/>
      <c r="V17531" s="8"/>
      <c r="W17531" s="8"/>
      <c r="X17531" s="8"/>
      <c r="Y17531" s="8"/>
      <c r="Z17531" s="8"/>
      <c r="AA17531" s="8"/>
      <c r="AB17531" s="8"/>
      <c r="AC17531" s="8"/>
      <c r="AD17531" s="8"/>
      <c r="AE17531" s="8"/>
      <c r="AF17531" s="8"/>
      <c r="AG17531" s="12"/>
    </row>
    <row r="17532" spans="1:33">
      <c r="A17532" s="8"/>
      <c r="B17532" s="8"/>
      <c r="C17532" s="8"/>
      <c r="D17532" s="8"/>
      <c r="E17532" s="8"/>
      <c r="F17532" s="8"/>
      <c r="G17532" s="8"/>
      <c r="H17532" s="8"/>
      <c r="I17532" s="8"/>
      <c r="J17532" s="8"/>
      <c r="K17532" s="8"/>
      <c r="L17532" s="8"/>
      <c r="M17532" s="8"/>
      <c r="N17532" s="8"/>
      <c r="O17532" s="8"/>
      <c r="P17532" s="8"/>
      <c r="Q17532" s="8"/>
      <c r="R17532" s="8"/>
      <c r="S17532" s="8"/>
      <c r="T17532" s="8"/>
      <c r="U17532" s="8"/>
      <c r="V17532" s="8"/>
      <c r="W17532" s="8"/>
      <c r="X17532" s="8"/>
      <c r="Y17532" s="8"/>
      <c r="Z17532" s="8"/>
      <c r="AA17532" s="8"/>
      <c r="AB17532" s="8"/>
      <c r="AC17532" s="8"/>
      <c r="AD17532" s="8"/>
      <c r="AE17532" s="8"/>
      <c r="AF17532" s="8"/>
      <c r="AG17532" s="12"/>
    </row>
    <row r="17533" spans="1:33">
      <c r="A17533" s="8"/>
      <c r="B17533" s="8"/>
      <c r="C17533" s="8"/>
      <c r="D17533" s="8"/>
      <c r="E17533" s="8"/>
      <c r="F17533" s="8"/>
      <c r="G17533" s="8"/>
      <c r="H17533" s="8"/>
      <c r="I17533" s="8"/>
      <c r="J17533" s="8"/>
      <c r="K17533" s="8"/>
      <c r="L17533" s="8"/>
      <c r="M17533" s="8"/>
      <c r="N17533" s="8"/>
      <c r="O17533" s="8"/>
      <c r="P17533" s="8"/>
      <c r="Q17533" s="8"/>
      <c r="R17533" s="8"/>
      <c r="S17533" s="8"/>
      <c r="T17533" s="8"/>
      <c r="U17533" s="8"/>
      <c r="V17533" s="8"/>
      <c r="W17533" s="8"/>
      <c r="X17533" s="8"/>
      <c r="Y17533" s="8"/>
      <c r="Z17533" s="8"/>
      <c r="AA17533" s="8"/>
      <c r="AB17533" s="8"/>
      <c r="AC17533" s="8"/>
      <c r="AD17533" s="8"/>
      <c r="AE17533" s="8"/>
      <c r="AF17533" s="8"/>
      <c r="AG17533" s="12"/>
    </row>
    <row r="17534" spans="1:33">
      <c r="A17534" s="8"/>
      <c r="B17534" s="8"/>
      <c r="C17534" s="8"/>
      <c r="D17534" s="8"/>
      <c r="E17534" s="8"/>
      <c r="F17534" s="8"/>
      <c r="G17534" s="8"/>
      <c r="H17534" s="8"/>
      <c r="I17534" s="8"/>
      <c r="J17534" s="8"/>
      <c r="K17534" s="8"/>
      <c r="L17534" s="8"/>
      <c r="M17534" s="8"/>
      <c r="N17534" s="8"/>
      <c r="O17534" s="8"/>
      <c r="P17534" s="8"/>
      <c r="Q17534" s="8"/>
      <c r="R17534" s="8"/>
      <c r="S17534" s="8"/>
      <c r="T17534" s="8"/>
      <c r="U17534" s="8"/>
      <c r="V17534" s="8"/>
      <c r="W17534" s="8"/>
      <c r="X17534" s="8"/>
      <c r="Y17534" s="8"/>
      <c r="Z17534" s="8"/>
      <c r="AA17534" s="8"/>
      <c r="AB17534" s="8"/>
      <c r="AC17534" s="8"/>
      <c r="AD17534" s="8"/>
      <c r="AE17534" s="8"/>
      <c r="AF17534" s="8"/>
      <c r="AG17534" s="12"/>
    </row>
    <row r="17535" spans="1:33">
      <c r="A17535" s="8"/>
      <c r="B17535" s="8"/>
      <c r="C17535" s="8"/>
      <c r="D17535" s="8"/>
      <c r="E17535" s="8"/>
      <c r="F17535" s="8"/>
      <c r="G17535" s="8"/>
      <c r="H17535" s="8"/>
      <c r="I17535" s="8"/>
      <c r="J17535" s="8"/>
      <c r="K17535" s="8"/>
      <c r="L17535" s="8"/>
      <c r="M17535" s="8"/>
      <c r="N17535" s="8"/>
      <c r="O17535" s="8"/>
      <c r="P17535" s="8"/>
      <c r="Q17535" s="8"/>
      <c r="R17535" s="8"/>
      <c r="S17535" s="8"/>
      <c r="T17535" s="8"/>
      <c r="U17535" s="8"/>
      <c r="V17535" s="8"/>
      <c r="W17535" s="8"/>
      <c r="X17535" s="8"/>
      <c r="Y17535" s="8"/>
      <c r="Z17535" s="8"/>
      <c r="AA17535" s="8"/>
      <c r="AB17535" s="8"/>
      <c r="AC17535" s="8"/>
      <c r="AD17535" s="8"/>
      <c r="AE17535" s="8"/>
      <c r="AF17535" s="8"/>
      <c r="AG17535" s="12"/>
    </row>
    <row r="17536" spans="1:33">
      <c r="A17536" s="8"/>
      <c r="B17536" s="8"/>
      <c r="C17536" s="8"/>
      <c r="D17536" s="8"/>
      <c r="E17536" s="8"/>
      <c r="F17536" s="8"/>
      <c r="G17536" s="8"/>
      <c r="H17536" s="8"/>
      <c r="I17536" s="8"/>
      <c r="J17536" s="8"/>
      <c r="K17536" s="8"/>
      <c r="L17536" s="8"/>
      <c r="M17536" s="8"/>
      <c r="N17536" s="8"/>
      <c r="O17536" s="8"/>
      <c r="P17536" s="8"/>
      <c r="Q17536" s="8"/>
      <c r="R17536" s="8"/>
      <c r="S17536" s="8"/>
      <c r="T17536" s="8"/>
      <c r="U17536" s="8"/>
      <c r="V17536" s="8"/>
      <c r="W17536" s="8"/>
      <c r="X17536" s="8"/>
      <c r="Y17536" s="8"/>
      <c r="Z17536" s="8"/>
      <c r="AA17536" s="8"/>
      <c r="AB17536" s="8"/>
      <c r="AC17536" s="8"/>
      <c r="AD17536" s="8"/>
      <c r="AE17536" s="8"/>
      <c r="AF17536" s="8"/>
      <c r="AG17536" s="12"/>
    </row>
    <row r="17537" spans="1:33">
      <c r="A17537" s="8"/>
      <c r="B17537" s="8"/>
      <c r="C17537" s="8"/>
      <c r="D17537" s="8"/>
      <c r="E17537" s="8"/>
      <c r="F17537" s="8"/>
      <c r="G17537" s="8"/>
      <c r="H17537" s="8"/>
      <c r="I17537" s="8"/>
      <c r="J17537" s="8"/>
      <c r="K17537" s="8"/>
      <c r="L17537" s="8"/>
      <c r="M17537" s="8"/>
      <c r="N17537" s="8"/>
      <c r="O17537" s="8"/>
      <c r="P17537" s="8"/>
      <c r="Q17537" s="8"/>
      <c r="R17537" s="8"/>
      <c r="S17537" s="8"/>
      <c r="T17537" s="8"/>
      <c r="U17537" s="8"/>
      <c r="V17537" s="8"/>
      <c r="W17537" s="8"/>
      <c r="X17537" s="8"/>
      <c r="Y17537" s="8"/>
      <c r="Z17537" s="8"/>
      <c r="AA17537" s="8"/>
      <c r="AB17537" s="8"/>
      <c r="AC17537" s="8"/>
      <c r="AD17537" s="8"/>
      <c r="AE17537" s="8"/>
      <c r="AF17537" s="8"/>
      <c r="AG17537" s="12"/>
    </row>
    <row r="17538" spans="1:33">
      <c r="A17538" s="8"/>
      <c r="B17538" s="8"/>
      <c r="C17538" s="8"/>
      <c r="D17538" s="8"/>
      <c r="E17538" s="8"/>
      <c r="F17538" s="8"/>
      <c r="G17538" s="8"/>
      <c r="H17538" s="8"/>
      <c r="I17538" s="8"/>
      <c r="J17538" s="8"/>
      <c r="K17538" s="8"/>
      <c r="L17538" s="8"/>
      <c r="M17538" s="8"/>
      <c r="N17538" s="8"/>
      <c r="O17538" s="8"/>
      <c r="P17538" s="8"/>
      <c r="Q17538" s="8"/>
      <c r="R17538" s="8"/>
      <c r="S17538" s="8"/>
      <c r="T17538" s="8"/>
      <c r="U17538" s="8"/>
      <c r="V17538" s="8"/>
      <c r="W17538" s="8"/>
      <c r="X17538" s="8"/>
      <c r="Y17538" s="8"/>
      <c r="Z17538" s="8"/>
      <c r="AA17538" s="8"/>
      <c r="AB17538" s="8"/>
      <c r="AC17538" s="8"/>
      <c r="AD17538" s="8"/>
      <c r="AE17538" s="8"/>
      <c r="AF17538" s="8"/>
      <c r="AG17538" s="12"/>
    </row>
    <row r="17539" spans="1:33">
      <c r="A17539" s="8"/>
      <c r="B17539" s="8"/>
      <c r="C17539" s="8"/>
      <c r="D17539" s="8"/>
      <c r="E17539" s="8"/>
      <c r="F17539" s="8"/>
      <c r="G17539" s="8"/>
      <c r="H17539" s="8"/>
      <c r="I17539" s="8"/>
      <c r="J17539" s="8"/>
      <c r="K17539" s="8"/>
      <c r="L17539" s="8"/>
      <c r="M17539" s="8"/>
      <c r="N17539" s="8"/>
      <c r="O17539" s="8"/>
      <c r="P17539" s="8"/>
      <c r="Q17539" s="8"/>
      <c r="R17539" s="8"/>
      <c r="S17539" s="8"/>
      <c r="T17539" s="8"/>
      <c r="U17539" s="8"/>
      <c r="V17539" s="8"/>
      <c r="W17539" s="8"/>
      <c r="X17539" s="8"/>
      <c r="Y17539" s="8"/>
      <c r="Z17539" s="8"/>
      <c r="AA17539" s="8"/>
      <c r="AB17539" s="8"/>
      <c r="AC17539" s="8"/>
      <c r="AD17539" s="8"/>
      <c r="AE17539" s="8"/>
      <c r="AF17539" s="8"/>
      <c r="AG17539" s="12"/>
    </row>
    <row r="17540" spans="1:33">
      <c r="A17540" s="8"/>
      <c r="B17540" s="8"/>
      <c r="C17540" s="8"/>
      <c r="D17540" s="8"/>
      <c r="E17540" s="8"/>
      <c r="F17540" s="8"/>
      <c r="G17540" s="8"/>
      <c r="H17540" s="8"/>
      <c r="I17540" s="8"/>
      <c r="J17540" s="8"/>
      <c r="K17540" s="8"/>
      <c r="L17540" s="8"/>
      <c r="M17540" s="8"/>
      <c r="N17540" s="8"/>
      <c r="O17540" s="8"/>
      <c r="P17540" s="8"/>
      <c r="Q17540" s="8"/>
      <c r="R17540" s="8"/>
      <c r="S17540" s="8"/>
      <c r="T17540" s="8"/>
      <c r="U17540" s="8"/>
      <c r="V17540" s="8"/>
      <c r="W17540" s="8"/>
      <c r="X17540" s="8"/>
      <c r="Y17540" s="8"/>
      <c r="Z17540" s="8"/>
      <c r="AA17540" s="8"/>
      <c r="AB17540" s="8"/>
      <c r="AC17540" s="8"/>
      <c r="AD17540" s="8"/>
      <c r="AE17540" s="8"/>
      <c r="AF17540" s="8"/>
      <c r="AG17540" s="12"/>
    </row>
    <row r="17541" spans="1:33">
      <c r="A17541" s="8"/>
      <c r="B17541" s="8"/>
      <c r="C17541" s="8"/>
      <c r="D17541" s="8"/>
      <c r="E17541" s="8"/>
      <c r="F17541" s="8"/>
      <c r="G17541" s="8"/>
      <c r="H17541" s="8"/>
      <c r="I17541" s="8"/>
      <c r="J17541" s="8"/>
      <c r="K17541" s="8"/>
      <c r="L17541" s="8"/>
      <c r="M17541" s="8"/>
      <c r="N17541" s="8"/>
      <c r="O17541" s="8"/>
      <c r="P17541" s="8"/>
      <c r="Q17541" s="8"/>
      <c r="R17541" s="8"/>
      <c r="S17541" s="8"/>
      <c r="T17541" s="8"/>
      <c r="U17541" s="8"/>
      <c r="V17541" s="8"/>
      <c r="W17541" s="8"/>
      <c r="X17541" s="8"/>
      <c r="Y17541" s="8"/>
      <c r="Z17541" s="8"/>
      <c r="AA17541" s="8"/>
      <c r="AB17541" s="8"/>
      <c r="AC17541" s="8"/>
      <c r="AD17541" s="8"/>
      <c r="AE17541" s="8"/>
      <c r="AF17541" s="8"/>
      <c r="AG17541" s="12"/>
    </row>
    <row r="17542" spans="1:33">
      <c r="A17542" s="8"/>
      <c r="B17542" s="8"/>
      <c r="C17542" s="8"/>
      <c r="D17542" s="8"/>
      <c r="E17542" s="8"/>
      <c r="F17542" s="8"/>
      <c r="G17542" s="8"/>
      <c r="H17542" s="8"/>
      <c r="I17542" s="8"/>
      <c r="J17542" s="8"/>
      <c r="K17542" s="8"/>
      <c r="L17542" s="8"/>
      <c r="M17542" s="8"/>
      <c r="N17542" s="8"/>
      <c r="O17542" s="8"/>
      <c r="P17542" s="8"/>
      <c r="Q17542" s="8"/>
      <c r="R17542" s="8"/>
      <c r="S17542" s="8"/>
      <c r="T17542" s="8"/>
      <c r="U17542" s="8"/>
      <c r="V17542" s="8"/>
      <c r="W17542" s="8"/>
      <c r="X17542" s="8"/>
      <c r="Y17542" s="8"/>
      <c r="Z17542" s="8"/>
      <c r="AA17542" s="8"/>
      <c r="AB17542" s="8"/>
      <c r="AC17542" s="8"/>
      <c r="AD17542" s="8"/>
      <c r="AE17542" s="8"/>
      <c r="AF17542" s="8"/>
      <c r="AG17542" s="12"/>
    </row>
    <row r="17543" spans="1:33">
      <c r="A17543" s="8"/>
      <c r="B17543" s="8"/>
      <c r="C17543" s="8"/>
      <c r="D17543" s="8"/>
      <c r="E17543" s="8"/>
      <c r="F17543" s="8"/>
      <c r="G17543" s="8"/>
      <c r="H17543" s="8"/>
      <c r="I17543" s="8"/>
      <c r="J17543" s="8"/>
      <c r="K17543" s="8"/>
      <c r="L17543" s="8"/>
      <c r="M17543" s="8"/>
      <c r="N17543" s="8"/>
      <c r="O17543" s="8"/>
      <c r="P17543" s="8"/>
      <c r="Q17543" s="8"/>
      <c r="R17543" s="8"/>
      <c r="S17543" s="8"/>
      <c r="T17543" s="8"/>
      <c r="U17543" s="8"/>
      <c r="V17543" s="8"/>
      <c r="W17543" s="8"/>
      <c r="X17543" s="8"/>
      <c r="Y17543" s="8"/>
      <c r="Z17543" s="8"/>
      <c r="AA17543" s="8"/>
      <c r="AB17543" s="8"/>
      <c r="AC17543" s="8"/>
      <c r="AD17543" s="8"/>
      <c r="AE17543" s="8"/>
      <c r="AF17543" s="8"/>
      <c r="AG17543" s="12"/>
    </row>
    <row r="17544" spans="1:33">
      <c r="A17544" s="8"/>
      <c r="B17544" s="8"/>
      <c r="C17544" s="8"/>
      <c r="D17544" s="8"/>
      <c r="E17544" s="8"/>
      <c r="F17544" s="8"/>
      <c r="G17544" s="8"/>
      <c r="H17544" s="8"/>
      <c r="I17544" s="8"/>
      <c r="J17544" s="8"/>
      <c r="K17544" s="8"/>
      <c r="L17544" s="8"/>
      <c r="M17544" s="8"/>
      <c r="N17544" s="8"/>
      <c r="O17544" s="8"/>
      <c r="P17544" s="8"/>
      <c r="Q17544" s="8"/>
      <c r="R17544" s="8"/>
      <c r="S17544" s="8"/>
      <c r="T17544" s="8"/>
      <c r="U17544" s="8"/>
      <c r="V17544" s="8"/>
      <c r="W17544" s="8"/>
      <c r="X17544" s="8"/>
      <c r="Y17544" s="8"/>
      <c r="Z17544" s="8"/>
      <c r="AA17544" s="8"/>
      <c r="AB17544" s="8"/>
      <c r="AC17544" s="8"/>
      <c r="AD17544" s="8"/>
      <c r="AE17544" s="8"/>
      <c r="AF17544" s="8"/>
      <c r="AG17544" s="12"/>
    </row>
    <row r="17545" spans="1:33">
      <c r="A17545" s="8"/>
      <c r="B17545" s="8"/>
      <c r="C17545" s="8"/>
      <c r="D17545" s="8"/>
      <c r="E17545" s="8"/>
      <c r="F17545" s="8"/>
      <c r="G17545" s="8"/>
      <c r="H17545" s="8"/>
      <c r="I17545" s="8"/>
      <c r="J17545" s="8"/>
      <c r="K17545" s="8"/>
      <c r="L17545" s="8"/>
      <c r="M17545" s="8"/>
      <c r="N17545" s="8"/>
      <c r="O17545" s="8"/>
      <c r="P17545" s="8"/>
      <c r="Q17545" s="8"/>
      <c r="R17545" s="8"/>
      <c r="S17545" s="8"/>
      <c r="T17545" s="8"/>
      <c r="U17545" s="8"/>
      <c r="V17545" s="8"/>
      <c r="W17545" s="8"/>
      <c r="X17545" s="8"/>
      <c r="Y17545" s="8"/>
      <c r="Z17545" s="8"/>
      <c r="AA17545" s="8"/>
      <c r="AB17545" s="8"/>
      <c r="AC17545" s="8"/>
      <c r="AD17545" s="8"/>
      <c r="AE17545" s="8"/>
      <c r="AF17545" s="8"/>
      <c r="AG17545" s="12"/>
    </row>
    <row r="17546" spans="1:33">
      <c r="A17546" s="8"/>
      <c r="B17546" s="8"/>
      <c r="C17546" s="8"/>
      <c r="D17546" s="8"/>
      <c r="E17546" s="8"/>
      <c r="F17546" s="8"/>
      <c r="G17546" s="8"/>
      <c r="H17546" s="8"/>
      <c r="I17546" s="8"/>
      <c r="J17546" s="8"/>
      <c r="K17546" s="8"/>
      <c r="L17546" s="8"/>
      <c r="M17546" s="8"/>
      <c r="N17546" s="8"/>
      <c r="O17546" s="8"/>
      <c r="P17546" s="8"/>
      <c r="Q17546" s="8"/>
      <c r="R17546" s="8"/>
      <c r="S17546" s="8"/>
      <c r="T17546" s="8"/>
      <c r="U17546" s="8"/>
      <c r="V17546" s="8"/>
      <c r="W17546" s="8"/>
      <c r="X17546" s="8"/>
      <c r="Y17546" s="8"/>
      <c r="Z17546" s="8"/>
      <c r="AA17546" s="8"/>
      <c r="AB17546" s="8"/>
      <c r="AC17546" s="8"/>
      <c r="AD17546" s="8"/>
      <c r="AE17546" s="8"/>
      <c r="AF17546" s="8"/>
      <c r="AG17546" s="12"/>
    </row>
    <row r="17547" spans="1:33">
      <c r="A17547" s="8"/>
      <c r="B17547" s="8"/>
      <c r="C17547" s="8"/>
      <c r="D17547" s="8"/>
      <c r="E17547" s="8"/>
      <c r="F17547" s="8"/>
      <c r="G17547" s="8"/>
      <c r="H17547" s="8"/>
      <c r="I17547" s="8"/>
      <c r="J17547" s="8"/>
      <c r="K17547" s="8"/>
      <c r="L17547" s="8"/>
      <c r="M17547" s="8"/>
      <c r="N17547" s="8"/>
      <c r="O17547" s="8"/>
      <c r="P17547" s="8"/>
      <c r="Q17547" s="8"/>
      <c r="R17547" s="8"/>
      <c r="S17547" s="8"/>
      <c r="T17547" s="8"/>
      <c r="U17547" s="8"/>
      <c r="V17547" s="8"/>
      <c r="W17547" s="8"/>
      <c r="X17547" s="8"/>
      <c r="Y17547" s="8"/>
      <c r="Z17547" s="8"/>
      <c r="AA17547" s="8"/>
      <c r="AB17547" s="8"/>
      <c r="AC17547" s="8"/>
      <c r="AD17547" s="8"/>
      <c r="AE17547" s="8"/>
      <c r="AF17547" s="8"/>
      <c r="AG17547" s="12"/>
    </row>
    <row r="17548" spans="1:33">
      <c r="A17548" s="8"/>
      <c r="B17548" s="8"/>
      <c r="C17548" s="8"/>
      <c r="D17548" s="8"/>
      <c r="E17548" s="8"/>
      <c r="F17548" s="8"/>
      <c r="G17548" s="8"/>
      <c r="H17548" s="8"/>
      <c r="I17548" s="8"/>
      <c r="J17548" s="8"/>
      <c r="K17548" s="8"/>
      <c r="L17548" s="8"/>
      <c r="M17548" s="8"/>
      <c r="N17548" s="8"/>
      <c r="O17548" s="8"/>
      <c r="P17548" s="8"/>
      <c r="Q17548" s="8"/>
      <c r="R17548" s="8"/>
      <c r="S17548" s="8"/>
      <c r="T17548" s="8"/>
      <c r="U17548" s="8"/>
      <c r="V17548" s="8"/>
      <c r="W17548" s="8"/>
      <c r="X17548" s="8"/>
      <c r="Y17548" s="8"/>
      <c r="Z17548" s="8"/>
      <c r="AA17548" s="8"/>
      <c r="AB17548" s="8"/>
      <c r="AC17548" s="8"/>
      <c r="AD17548" s="8"/>
      <c r="AE17548" s="8"/>
      <c r="AF17548" s="8"/>
      <c r="AG17548" s="12"/>
    </row>
    <row r="17549" spans="1:33">
      <c r="A17549" s="8"/>
      <c r="B17549" s="8"/>
      <c r="C17549" s="8"/>
      <c r="D17549" s="8"/>
      <c r="E17549" s="8"/>
      <c r="F17549" s="8"/>
      <c r="G17549" s="8"/>
      <c r="H17549" s="8"/>
      <c r="I17549" s="8"/>
      <c r="J17549" s="8"/>
      <c r="K17549" s="8"/>
      <c r="L17549" s="8"/>
      <c r="M17549" s="8"/>
      <c r="N17549" s="8"/>
      <c r="O17549" s="8"/>
      <c r="P17549" s="8"/>
      <c r="Q17549" s="8"/>
      <c r="R17549" s="8"/>
      <c r="S17549" s="8"/>
      <c r="T17549" s="8"/>
      <c r="U17549" s="8"/>
      <c r="V17549" s="8"/>
      <c r="W17549" s="8"/>
      <c r="X17549" s="8"/>
      <c r="Y17549" s="8"/>
      <c r="Z17549" s="8"/>
      <c r="AA17549" s="8"/>
      <c r="AB17549" s="8"/>
      <c r="AC17549" s="8"/>
      <c r="AD17549" s="8"/>
      <c r="AE17549" s="8"/>
      <c r="AF17549" s="8"/>
      <c r="AG17549" s="12"/>
    </row>
    <row r="17550" spans="1:33">
      <c r="A17550" s="8"/>
      <c r="B17550" s="8"/>
      <c r="C17550" s="8"/>
      <c r="D17550" s="8"/>
      <c r="E17550" s="8"/>
      <c r="F17550" s="8"/>
      <c r="G17550" s="8"/>
      <c r="H17550" s="8"/>
      <c r="I17550" s="8"/>
      <c r="J17550" s="8"/>
      <c r="K17550" s="8"/>
      <c r="L17550" s="8"/>
      <c r="M17550" s="8"/>
      <c r="N17550" s="8"/>
      <c r="O17550" s="8"/>
      <c r="P17550" s="8"/>
      <c r="Q17550" s="8"/>
      <c r="R17550" s="8"/>
      <c r="S17550" s="8"/>
      <c r="T17550" s="8"/>
      <c r="U17550" s="8"/>
      <c r="V17550" s="8"/>
      <c r="W17550" s="8"/>
      <c r="X17550" s="8"/>
      <c r="Y17550" s="8"/>
      <c r="Z17550" s="8"/>
      <c r="AA17550" s="8"/>
      <c r="AB17550" s="8"/>
      <c r="AC17550" s="8"/>
      <c r="AD17550" s="8"/>
      <c r="AE17550" s="8"/>
      <c r="AF17550" s="8"/>
      <c r="AG17550" s="12"/>
    </row>
    <row r="17551" spans="1:33">
      <c r="A17551" s="8"/>
      <c r="B17551" s="8"/>
      <c r="C17551" s="8"/>
      <c r="D17551" s="8"/>
      <c r="E17551" s="8"/>
      <c r="F17551" s="8"/>
      <c r="G17551" s="8"/>
      <c r="H17551" s="8"/>
      <c r="I17551" s="8"/>
      <c r="J17551" s="8"/>
      <c r="K17551" s="8"/>
      <c r="L17551" s="8"/>
      <c r="M17551" s="8"/>
      <c r="N17551" s="8"/>
      <c r="O17551" s="8"/>
      <c r="P17551" s="8"/>
      <c r="Q17551" s="8"/>
      <c r="R17551" s="8"/>
      <c r="S17551" s="8"/>
      <c r="T17551" s="8"/>
      <c r="U17551" s="8"/>
      <c r="V17551" s="8"/>
      <c r="W17551" s="8"/>
      <c r="X17551" s="8"/>
      <c r="Y17551" s="8"/>
      <c r="Z17551" s="8"/>
      <c r="AA17551" s="8"/>
      <c r="AB17551" s="8"/>
      <c r="AC17551" s="8"/>
      <c r="AD17551" s="8"/>
      <c r="AE17551" s="8"/>
      <c r="AF17551" s="8"/>
      <c r="AG17551" s="12"/>
    </row>
    <row r="17552" spans="1:33">
      <c r="A17552" s="8"/>
      <c r="B17552" s="8"/>
      <c r="C17552" s="8"/>
      <c r="D17552" s="8"/>
      <c r="E17552" s="8"/>
      <c r="F17552" s="8"/>
      <c r="G17552" s="8"/>
      <c r="H17552" s="8"/>
      <c r="I17552" s="8"/>
      <c r="J17552" s="8"/>
      <c r="K17552" s="8"/>
      <c r="L17552" s="8"/>
      <c r="M17552" s="8"/>
      <c r="N17552" s="8"/>
      <c r="O17552" s="8"/>
      <c r="P17552" s="8"/>
      <c r="Q17552" s="8"/>
      <c r="R17552" s="8"/>
      <c r="S17552" s="8"/>
      <c r="T17552" s="8"/>
      <c r="U17552" s="8"/>
      <c r="V17552" s="8"/>
      <c r="W17552" s="8"/>
      <c r="X17552" s="8"/>
      <c r="Y17552" s="8"/>
      <c r="Z17552" s="8"/>
      <c r="AA17552" s="8"/>
      <c r="AB17552" s="8"/>
      <c r="AC17552" s="8"/>
      <c r="AD17552" s="8"/>
      <c r="AE17552" s="8"/>
      <c r="AF17552" s="8"/>
      <c r="AG17552" s="12"/>
    </row>
    <row r="17553" spans="1:33">
      <c r="A17553" s="8"/>
      <c r="B17553" s="8"/>
      <c r="C17553" s="8"/>
      <c r="D17553" s="8"/>
      <c r="E17553" s="8"/>
      <c r="F17553" s="8"/>
      <c r="G17553" s="8"/>
      <c r="H17553" s="8"/>
      <c r="I17553" s="8"/>
      <c r="J17553" s="8"/>
      <c r="K17553" s="8"/>
      <c r="L17553" s="8"/>
      <c r="M17553" s="8"/>
      <c r="N17553" s="8"/>
      <c r="O17553" s="8"/>
      <c r="P17553" s="8"/>
      <c r="Q17553" s="8"/>
      <c r="R17553" s="8"/>
      <c r="S17553" s="8"/>
      <c r="T17553" s="8"/>
      <c r="U17553" s="8"/>
      <c r="V17553" s="8"/>
      <c r="W17553" s="8"/>
      <c r="X17553" s="8"/>
      <c r="Y17553" s="8"/>
      <c r="Z17553" s="8"/>
      <c r="AA17553" s="8"/>
      <c r="AB17553" s="8"/>
      <c r="AC17553" s="8"/>
      <c r="AD17553" s="8"/>
      <c r="AE17553" s="8"/>
      <c r="AF17553" s="8"/>
      <c r="AG17553" s="12"/>
    </row>
    <row r="17554" spans="1:33">
      <c r="A17554" s="8"/>
      <c r="B17554" s="8"/>
      <c r="C17554" s="8"/>
      <c r="D17554" s="8"/>
      <c r="E17554" s="8"/>
      <c r="F17554" s="8"/>
      <c r="G17554" s="8"/>
      <c r="H17554" s="8"/>
      <c r="I17554" s="8"/>
      <c r="J17554" s="8"/>
      <c r="K17554" s="8"/>
      <c r="L17554" s="8"/>
      <c r="M17554" s="8"/>
      <c r="N17554" s="8"/>
      <c r="O17554" s="8"/>
      <c r="P17554" s="8"/>
      <c r="Q17554" s="8"/>
      <c r="R17554" s="8"/>
      <c r="S17554" s="8"/>
      <c r="T17554" s="8"/>
      <c r="U17554" s="8"/>
      <c r="V17554" s="8"/>
      <c r="W17554" s="8"/>
      <c r="X17554" s="8"/>
      <c r="Y17554" s="8"/>
      <c r="Z17554" s="8"/>
      <c r="AA17554" s="8"/>
      <c r="AB17554" s="8"/>
      <c r="AC17554" s="8"/>
      <c r="AD17554" s="8"/>
      <c r="AE17554" s="8"/>
      <c r="AF17554" s="8"/>
      <c r="AG17554" s="12"/>
    </row>
    <row r="17555" spans="1:33">
      <c r="A17555" s="8"/>
      <c r="B17555" s="8"/>
      <c r="C17555" s="8"/>
      <c r="D17555" s="8"/>
      <c r="E17555" s="8"/>
      <c r="F17555" s="8"/>
      <c r="G17555" s="8"/>
      <c r="H17555" s="8"/>
      <c r="I17555" s="8"/>
      <c r="J17555" s="8"/>
      <c r="K17555" s="8"/>
      <c r="L17555" s="8"/>
      <c r="M17555" s="8"/>
      <c r="N17555" s="8"/>
      <c r="O17555" s="8"/>
      <c r="P17555" s="8"/>
      <c r="Q17555" s="8"/>
      <c r="R17555" s="8"/>
      <c r="S17555" s="8"/>
      <c r="T17555" s="8"/>
      <c r="U17555" s="8"/>
      <c r="V17555" s="8"/>
      <c r="W17555" s="8"/>
      <c r="X17555" s="8"/>
      <c r="Y17555" s="8"/>
      <c r="Z17555" s="8"/>
      <c r="AA17555" s="8"/>
      <c r="AB17555" s="8"/>
      <c r="AC17555" s="8"/>
      <c r="AD17555" s="8"/>
      <c r="AE17555" s="8"/>
      <c r="AF17555" s="8"/>
      <c r="AG17555" s="12"/>
    </row>
    <row r="17556" spans="1:33">
      <c r="A17556" s="8"/>
      <c r="B17556" s="8"/>
      <c r="C17556" s="8"/>
      <c r="D17556" s="8"/>
      <c r="E17556" s="8"/>
      <c r="F17556" s="8"/>
      <c r="G17556" s="8"/>
      <c r="H17556" s="8"/>
      <c r="I17556" s="8"/>
      <c r="J17556" s="8"/>
      <c r="K17556" s="8"/>
      <c r="L17556" s="8"/>
      <c r="M17556" s="8"/>
      <c r="N17556" s="8"/>
      <c r="O17556" s="8"/>
      <c r="P17556" s="8"/>
      <c r="Q17556" s="8"/>
      <c r="R17556" s="8"/>
      <c r="S17556" s="8"/>
      <c r="T17556" s="8"/>
      <c r="U17556" s="8"/>
      <c r="V17556" s="8"/>
      <c r="W17556" s="8"/>
      <c r="X17556" s="8"/>
      <c r="Y17556" s="8"/>
      <c r="Z17556" s="8"/>
      <c r="AA17556" s="8"/>
      <c r="AB17556" s="8"/>
      <c r="AC17556" s="8"/>
      <c r="AD17556" s="8"/>
      <c r="AE17556" s="8"/>
      <c r="AF17556" s="8"/>
      <c r="AG17556" s="12"/>
    </row>
    <row r="17557" spans="1:33">
      <c r="A17557" s="8"/>
      <c r="B17557" s="8"/>
      <c r="C17557" s="8"/>
      <c r="D17557" s="8"/>
      <c r="E17557" s="8"/>
      <c r="F17557" s="8"/>
      <c r="G17557" s="8"/>
      <c r="H17557" s="8"/>
      <c r="I17557" s="8"/>
      <c r="J17557" s="8"/>
      <c r="K17557" s="8"/>
      <c r="L17557" s="8"/>
      <c r="M17557" s="8"/>
      <c r="N17557" s="8"/>
      <c r="O17557" s="8"/>
      <c r="P17557" s="8"/>
      <c r="Q17557" s="8"/>
      <c r="R17557" s="8"/>
      <c r="S17557" s="8"/>
      <c r="T17557" s="8"/>
      <c r="U17557" s="8"/>
      <c r="V17557" s="8"/>
      <c r="W17557" s="8"/>
      <c r="X17557" s="8"/>
      <c r="Y17557" s="8"/>
      <c r="Z17557" s="8"/>
      <c r="AA17557" s="8"/>
      <c r="AB17557" s="8"/>
      <c r="AC17557" s="8"/>
      <c r="AD17557" s="8"/>
      <c r="AE17557" s="8"/>
      <c r="AF17557" s="8"/>
      <c r="AG17557" s="12"/>
    </row>
    <row r="17558" spans="1:33">
      <c r="A17558" s="8"/>
      <c r="B17558" s="8"/>
      <c r="C17558" s="8"/>
      <c r="D17558" s="8"/>
      <c r="E17558" s="8"/>
      <c r="F17558" s="8"/>
      <c r="G17558" s="8"/>
      <c r="H17558" s="8"/>
      <c r="I17558" s="8"/>
      <c r="J17558" s="8"/>
      <c r="K17558" s="8"/>
      <c r="L17558" s="8"/>
      <c r="M17558" s="8"/>
      <c r="N17558" s="8"/>
      <c r="O17558" s="8"/>
      <c r="P17558" s="8"/>
      <c r="Q17558" s="8"/>
      <c r="R17558" s="8"/>
      <c r="S17558" s="8"/>
      <c r="T17558" s="8"/>
      <c r="U17558" s="8"/>
      <c r="V17558" s="8"/>
      <c r="W17558" s="8"/>
      <c r="X17558" s="8"/>
      <c r="Y17558" s="8"/>
      <c r="Z17558" s="8"/>
      <c r="AA17558" s="8"/>
      <c r="AB17558" s="8"/>
      <c r="AC17558" s="8"/>
      <c r="AD17558" s="8"/>
      <c r="AE17558" s="8"/>
      <c r="AF17558" s="8"/>
      <c r="AG17558" s="12"/>
    </row>
    <row r="17559" spans="1:33">
      <c r="A17559" s="8"/>
      <c r="B17559" s="8"/>
      <c r="C17559" s="8"/>
      <c r="D17559" s="8"/>
      <c r="E17559" s="8"/>
      <c r="F17559" s="8"/>
      <c r="G17559" s="8"/>
      <c r="H17559" s="8"/>
      <c r="I17559" s="8"/>
      <c r="J17559" s="8"/>
      <c r="K17559" s="8"/>
      <c r="L17559" s="8"/>
      <c r="M17559" s="8"/>
      <c r="N17559" s="8"/>
      <c r="O17559" s="8"/>
      <c r="P17559" s="8"/>
      <c r="Q17559" s="8"/>
      <c r="R17559" s="8"/>
      <c r="S17559" s="8"/>
      <c r="T17559" s="8"/>
      <c r="U17559" s="8"/>
      <c r="V17559" s="8"/>
      <c r="W17559" s="8"/>
      <c r="X17559" s="8"/>
      <c r="Y17559" s="8"/>
      <c r="Z17559" s="8"/>
      <c r="AA17559" s="8"/>
      <c r="AB17559" s="8"/>
      <c r="AC17559" s="8"/>
      <c r="AD17559" s="8"/>
      <c r="AE17559" s="8"/>
      <c r="AF17559" s="8"/>
      <c r="AG17559" s="12"/>
    </row>
    <row r="17560" spans="1:33">
      <c r="A17560" s="8"/>
      <c r="B17560" s="8"/>
      <c r="C17560" s="8"/>
      <c r="D17560" s="8"/>
      <c r="E17560" s="8"/>
      <c r="F17560" s="8"/>
      <c r="G17560" s="8"/>
      <c r="H17560" s="8"/>
      <c r="I17560" s="8"/>
      <c r="J17560" s="8"/>
      <c r="K17560" s="8"/>
      <c r="L17560" s="8"/>
      <c r="M17560" s="8"/>
      <c r="N17560" s="8"/>
      <c r="O17560" s="8"/>
      <c r="P17560" s="8"/>
      <c r="Q17560" s="8"/>
      <c r="R17560" s="8"/>
      <c r="S17560" s="8"/>
      <c r="T17560" s="8"/>
      <c r="U17560" s="8"/>
      <c r="V17560" s="8"/>
      <c r="W17560" s="8"/>
      <c r="X17560" s="8"/>
      <c r="Y17560" s="8"/>
      <c r="Z17560" s="8"/>
      <c r="AA17560" s="8"/>
      <c r="AB17560" s="8"/>
      <c r="AC17560" s="8"/>
      <c r="AD17560" s="8"/>
      <c r="AE17560" s="8"/>
      <c r="AF17560" s="8"/>
      <c r="AG17560" s="12"/>
    </row>
    <row r="17561" spans="1:33">
      <c r="A17561" s="8"/>
      <c r="B17561" s="8"/>
      <c r="C17561" s="8"/>
      <c r="D17561" s="8"/>
      <c r="E17561" s="8"/>
      <c r="F17561" s="8"/>
      <c r="G17561" s="8"/>
      <c r="H17561" s="8"/>
      <c r="I17561" s="8"/>
      <c r="J17561" s="8"/>
      <c r="K17561" s="8"/>
      <c r="L17561" s="8"/>
      <c r="M17561" s="8"/>
      <c r="N17561" s="8"/>
      <c r="O17561" s="8"/>
      <c r="P17561" s="8"/>
      <c r="Q17561" s="8"/>
      <c r="R17561" s="8"/>
      <c r="S17561" s="8"/>
      <c r="T17561" s="8"/>
      <c r="U17561" s="8"/>
      <c r="V17561" s="8"/>
      <c r="W17561" s="8"/>
      <c r="X17561" s="8"/>
      <c r="Y17561" s="8"/>
      <c r="Z17561" s="8"/>
      <c r="AA17561" s="8"/>
      <c r="AB17561" s="8"/>
      <c r="AC17561" s="8"/>
      <c r="AD17561" s="8"/>
      <c r="AE17561" s="8"/>
      <c r="AF17561" s="8"/>
      <c r="AG17561" s="12"/>
    </row>
    <row r="17562" spans="1:33">
      <c r="A17562" s="8"/>
      <c r="B17562" s="8"/>
      <c r="C17562" s="8"/>
      <c r="D17562" s="8"/>
      <c r="E17562" s="8"/>
      <c r="F17562" s="8"/>
      <c r="G17562" s="8"/>
      <c r="H17562" s="8"/>
      <c r="I17562" s="8"/>
      <c r="J17562" s="8"/>
      <c r="K17562" s="8"/>
      <c r="L17562" s="8"/>
      <c r="M17562" s="8"/>
      <c r="N17562" s="8"/>
      <c r="O17562" s="8"/>
      <c r="P17562" s="8"/>
      <c r="Q17562" s="8"/>
      <c r="R17562" s="8"/>
      <c r="S17562" s="8"/>
      <c r="T17562" s="8"/>
      <c r="U17562" s="8"/>
      <c r="V17562" s="8"/>
      <c r="W17562" s="8"/>
      <c r="X17562" s="8"/>
      <c r="Y17562" s="8"/>
      <c r="Z17562" s="8"/>
      <c r="AA17562" s="8"/>
      <c r="AB17562" s="8"/>
      <c r="AC17562" s="8"/>
      <c r="AD17562" s="8"/>
      <c r="AE17562" s="8"/>
      <c r="AF17562" s="8"/>
      <c r="AG17562" s="12"/>
    </row>
    <row r="17563" spans="1:33">
      <c r="A17563" s="8"/>
      <c r="B17563" s="8"/>
      <c r="C17563" s="8"/>
      <c r="D17563" s="8"/>
      <c r="E17563" s="8"/>
      <c r="F17563" s="8"/>
      <c r="G17563" s="8"/>
      <c r="H17563" s="8"/>
      <c r="I17563" s="8"/>
      <c r="J17563" s="8"/>
      <c r="K17563" s="8"/>
      <c r="L17563" s="8"/>
      <c r="M17563" s="8"/>
      <c r="N17563" s="8"/>
      <c r="O17563" s="8"/>
      <c r="P17563" s="8"/>
      <c r="Q17563" s="8"/>
      <c r="R17563" s="8"/>
      <c r="S17563" s="8"/>
      <c r="T17563" s="8"/>
      <c r="U17563" s="8"/>
      <c r="V17563" s="8"/>
      <c r="W17563" s="8"/>
      <c r="X17563" s="8"/>
      <c r="Y17563" s="8"/>
      <c r="Z17563" s="8"/>
      <c r="AA17563" s="8"/>
      <c r="AB17563" s="8"/>
      <c r="AC17563" s="8"/>
      <c r="AD17563" s="8"/>
      <c r="AE17563" s="8"/>
      <c r="AF17563" s="8"/>
      <c r="AG17563" s="12"/>
    </row>
    <row r="17564" spans="1:33">
      <c r="A17564" s="8"/>
      <c r="B17564" s="8"/>
      <c r="C17564" s="8"/>
      <c r="D17564" s="8"/>
      <c r="E17564" s="8"/>
      <c r="F17564" s="8"/>
      <c r="G17564" s="8"/>
      <c r="H17564" s="8"/>
      <c r="I17564" s="8"/>
      <c r="J17564" s="8"/>
      <c r="K17564" s="8"/>
      <c r="L17564" s="8"/>
      <c r="M17564" s="8"/>
      <c r="N17564" s="8"/>
      <c r="O17564" s="8"/>
      <c r="P17564" s="8"/>
      <c r="Q17564" s="8"/>
      <c r="R17564" s="8"/>
      <c r="S17564" s="8"/>
      <c r="T17564" s="8"/>
      <c r="U17564" s="8"/>
      <c r="V17564" s="8"/>
      <c r="W17564" s="8"/>
      <c r="X17564" s="8"/>
      <c r="Y17564" s="8"/>
      <c r="Z17564" s="8"/>
      <c r="AA17564" s="8"/>
      <c r="AB17564" s="8"/>
      <c r="AC17564" s="8"/>
      <c r="AD17564" s="8"/>
      <c r="AE17564" s="8"/>
      <c r="AF17564" s="8"/>
      <c r="AG17564" s="12"/>
    </row>
    <row r="17565" spans="1:33">
      <c r="A17565" s="8"/>
      <c r="B17565" s="8"/>
      <c r="C17565" s="8"/>
      <c r="D17565" s="8"/>
      <c r="E17565" s="8"/>
      <c r="F17565" s="8"/>
      <c r="G17565" s="8"/>
      <c r="H17565" s="8"/>
      <c r="I17565" s="8"/>
      <c r="J17565" s="8"/>
      <c r="K17565" s="8"/>
      <c r="L17565" s="8"/>
      <c r="M17565" s="8"/>
      <c r="N17565" s="8"/>
      <c r="O17565" s="8"/>
      <c r="P17565" s="8"/>
      <c r="Q17565" s="8"/>
      <c r="R17565" s="8"/>
      <c r="S17565" s="8"/>
      <c r="T17565" s="8"/>
      <c r="U17565" s="8"/>
      <c r="V17565" s="8"/>
      <c r="W17565" s="8"/>
      <c r="X17565" s="8"/>
      <c r="Y17565" s="8"/>
      <c r="Z17565" s="8"/>
      <c r="AA17565" s="8"/>
      <c r="AB17565" s="8"/>
      <c r="AC17565" s="8"/>
      <c r="AD17565" s="8"/>
      <c r="AE17565" s="8"/>
      <c r="AF17565" s="8"/>
      <c r="AG17565" s="12"/>
    </row>
    <row r="17566" spans="1:33">
      <c r="A17566" s="8"/>
      <c r="B17566" s="8"/>
      <c r="C17566" s="8"/>
      <c r="D17566" s="8"/>
      <c r="E17566" s="8"/>
      <c r="F17566" s="8"/>
      <c r="G17566" s="8"/>
      <c r="H17566" s="8"/>
      <c r="I17566" s="8"/>
      <c r="J17566" s="8"/>
      <c r="K17566" s="8"/>
      <c r="L17566" s="8"/>
      <c r="M17566" s="8"/>
      <c r="N17566" s="8"/>
      <c r="O17566" s="8"/>
      <c r="P17566" s="8"/>
      <c r="Q17566" s="8"/>
      <c r="R17566" s="8"/>
      <c r="S17566" s="8"/>
      <c r="T17566" s="8"/>
      <c r="U17566" s="8"/>
      <c r="V17566" s="8"/>
      <c r="W17566" s="8"/>
      <c r="X17566" s="8"/>
      <c r="Y17566" s="8"/>
      <c r="Z17566" s="8"/>
      <c r="AA17566" s="8"/>
      <c r="AB17566" s="8"/>
      <c r="AC17566" s="8"/>
      <c r="AD17566" s="8"/>
      <c r="AE17566" s="8"/>
      <c r="AF17566" s="8"/>
      <c r="AG17566" s="12"/>
    </row>
    <row r="17567" spans="1:33">
      <c r="A17567" s="8"/>
      <c r="B17567" s="8"/>
      <c r="C17567" s="8"/>
      <c r="D17567" s="8"/>
      <c r="E17567" s="8"/>
      <c r="F17567" s="8"/>
      <c r="G17567" s="8"/>
      <c r="H17567" s="8"/>
      <c r="I17567" s="8"/>
      <c r="J17567" s="8"/>
      <c r="K17567" s="8"/>
      <c r="L17567" s="8"/>
      <c r="M17567" s="8"/>
      <c r="N17567" s="8"/>
      <c r="O17567" s="8"/>
      <c r="P17567" s="8"/>
      <c r="Q17567" s="8"/>
      <c r="R17567" s="8"/>
      <c r="S17567" s="8"/>
      <c r="T17567" s="8"/>
      <c r="U17567" s="8"/>
      <c r="V17567" s="8"/>
      <c r="W17567" s="8"/>
      <c r="X17567" s="8"/>
      <c r="Y17567" s="8"/>
      <c r="Z17567" s="8"/>
      <c r="AA17567" s="8"/>
      <c r="AB17567" s="8"/>
      <c r="AC17567" s="8"/>
      <c r="AD17567" s="8"/>
      <c r="AE17567" s="8"/>
      <c r="AF17567" s="8"/>
      <c r="AG17567" s="12"/>
    </row>
    <row r="17568" spans="1:33">
      <c r="A17568" s="8"/>
      <c r="B17568" s="8"/>
      <c r="C17568" s="8"/>
      <c r="D17568" s="8"/>
      <c r="E17568" s="8"/>
      <c r="F17568" s="8"/>
      <c r="G17568" s="8"/>
      <c r="H17568" s="8"/>
      <c r="I17568" s="8"/>
      <c r="J17568" s="8"/>
      <c r="K17568" s="8"/>
      <c r="L17568" s="8"/>
      <c r="M17568" s="8"/>
      <c r="N17568" s="8"/>
      <c r="O17568" s="8"/>
      <c r="P17568" s="8"/>
      <c r="Q17568" s="8"/>
      <c r="R17568" s="8"/>
      <c r="S17568" s="8"/>
      <c r="T17568" s="8"/>
      <c r="U17568" s="8"/>
      <c r="V17568" s="8"/>
      <c r="W17568" s="8"/>
      <c r="X17568" s="8"/>
      <c r="Y17568" s="8"/>
      <c r="Z17568" s="8"/>
      <c r="AA17568" s="8"/>
      <c r="AB17568" s="8"/>
      <c r="AC17568" s="8"/>
      <c r="AD17568" s="8"/>
      <c r="AE17568" s="8"/>
      <c r="AF17568" s="8"/>
      <c r="AG17568" s="12"/>
    </row>
    <row r="17569" spans="1:33">
      <c r="A17569" s="8"/>
      <c r="B17569" s="8"/>
      <c r="C17569" s="8"/>
      <c r="D17569" s="8"/>
      <c r="E17569" s="8"/>
      <c r="F17569" s="8"/>
      <c r="G17569" s="8"/>
      <c r="H17569" s="8"/>
      <c r="I17569" s="8"/>
      <c r="J17569" s="8"/>
      <c r="K17569" s="8"/>
      <c r="L17569" s="8"/>
      <c r="M17569" s="8"/>
      <c r="N17569" s="8"/>
      <c r="O17569" s="8"/>
      <c r="P17569" s="8"/>
      <c r="Q17569" s="8"/>
      <c r="R17569" s="8"/>
      <c r="S17569" s="8"/>
      <c r="T17569" s="8"/>
      <c r="U17569" s="8"/>
      <c r="V17569" s="8"/>
      <c r="W17569" s="8"/>
      <c r="X17569" s="8"/>
      <c r="Y17569" s="8"/>
      <c r="Z17569" s="8"/>
      <c r="AA17569" s="8"/>
      <c r="AB17569" s="8"/>
      <c r="AC17569" s="8"/>
      <c r="AD17569" s="8"/>
      <c r="AE17569" s="8"/>
      <c r="AF17569" s="8"/>
      <c r="AG17569" s="12"/>
    </row>
    <row r="17570" spans="1:33">
      <c r="A17570" s="8"/>
      <c r="B17570" s="8"/>
      <c r="C17570" s="8"/>
      <c r="D17570" s="8"/>
      <c r="E17570" s="8"/>
      <c r="F17570" s="8"/>
      <c r="G17570" s="8"/>
      <c r="H17570" s="8"/>
      <c r="I17570" s="8"/>
      <c r="J17570" s="8"/>
      <c r="K17570" s="8"/>
      <c r="L17570" s="8"/>
      <c r="M17570" s="8"/>
      <c r="N17570" s="8"/>
      <c r="O17570" s="8"/>
      <c r="P17570" s="8"/>
      <c r="Q17570" s="8"/>
      <c r="R17570" s="8"/>
      <c r="S17570" s="8"/>
      <c r="T17570" s="8"/>
      <c r="U17570" s="8"/>
      <c r="V17570" s="8"/>
      <c r="W17570" s="8"/>
      <c r="X17570" s="8"/>
      <c r="Y17570" s="8"/>
      <c r="Z17570" s="8"/>
      <c r="AA17570" s="8"/>
      <c r="AB17570" s="8"/>
      <c r="AC17570" s="8"/>
      <c r="AD17570" s="8"/>
      <c r="AE17570" s="8"/>
      <c r="AF17570" s="8"/>
      <c r="AG17570" s="12"/>
    </row>
    <row r="17571" spans="1:33">
      <c r="A17571" s="8"/>
      <c r="B17571" s="8"/>
      <c r="C17571" s="8"/>
      <c r="D17571" s="8"/>
      <c r="E17571" s="8"/>
      <c r="F17571" s="8"/>
      <c r="G17571" s="8"/>
      <c r="H17571" s="8"/>
      <c r="I17571" s="8"/>
      <c r="J17571" s="8"/>
      <c r="K17571" s="8"/>
      <c r="L17571" s="8"/>
      <c r="M17571" s="8"/>
      <c r="N17571" s="8"/>
      <c r="O17571" s="8"/>
      <c r="P17571" s="8"/>
      <c r="Q17571" s="8"/>
      <c r="R17571" s="8"/>
      <c r="S17571" s="8"/>
      <c r="T17571" s="8"/>
      <c r="U17571" s="8"/>
      <c r="V17571" s="8"/>
      <c r="W17571" s="8"/>
      <c r="X17571" s="8"/>
      <c r="Y17571" s="8"/>
      <c r="Z17571" s="8"/>
      <c r="AA17571" s="8"/>
      <c r="AB17571" s="8"/>
      <c r="AC17571" s="8"/>
      <c r="AD17571" s="8"/>
      <c r="AE17571" s="8"/>
      <c r="AF17571" s="8"/>
      <c r="AG17571" s="12"/>
    </row>
    <row r="17572" spans="1:33">
      <c r="A17572" s="8"/>
      <c r="B17572" s="8"/>
      <c r="C17572" s="8"/>
      <c r="D17572" s="8"/>
      <c r="E17572" s="8"/>
      <c r="F17572" s="8"/>
      <c r="G17572" s="8"/>
      <c r="H17572" s="8"/>
      <c r="I17572" s="8"/>
      <c r="J17572" s="8"/>
      <c r="K17572" s="8"/>
      <c r="L17572" s="8"/>
      <c r="M17572" s="8"/>
      <c r="N17572" s="8"/>
      <c r="O17572" s="8"/>
      <c r="P17572" s="8"/>
      <c r="Q17572" s="8"/>
      <c r="R17572" s="8"/>
      <c r="S17572" s="8"/>
      <c r="T17572" s="8"/>
      <c r="U17572" s="8"/>
      <c r="V17572" s="8"/>
      <c r="W17572" s="8"/>
      <c r="X17572" s="8"/>
      <c r="Y17572" s="8"/>
      <c r="Z17572" s="8"/>
      <c r="AA17572" s="8"/>
      <c r="AB17572" s="8"/>
      <c r="AC17572" s="8"/>
      <c r="AD17572" s="8"/>
      <c r="AE17572" s="8"/>
      <c r="AF17572" s="8"/>
      <c r="AG17572" s="12"/>
    </row>
    <row r="17573" spans="1:33">
      <c r="A17573" s="8"/>
      <c r="B17573" s="8"/>
      <c r="C17573" s="8"/>
      <c r="D17573" s="8"/>
      <c r="E17573" s="8"/>
      <c r="F17573" s="8"/>
      <c r="G17573" s="8"/>
      <c r="H17573" s="8"/>
      <c r="I17573" s="8"/>
      <c r="J17573" s="8"/>
      <c r="K17573" s="8"/>
      <c r="L17573" s="8"/>
      <c r="M17573" s="8"/>
      <c r="N17573" s="8"/>
      <c r="O17573" s="8"/>
      <c r="P17573" s="8"/>
      <c r="Q17573" s="8"/>
      <c r="R17573" s="8"/>
      <c r="S17573" s="8"/>
      <c r="T17573" s="8"/>
      <c r="U17573" s="8"/>
      <c r="V17573" s="8"/>
      <c r="W17573" s="8"/>
      <c r="X17573" s="8"/>
      <c r="Y17573" s="8"/>
      <c r="Z17573" s="8"/>
      <c r="AA17573" s="8"/>
      <c r="AB17573" s="8"/>
      <c r="AC17573" s="8"/>
      <c r="AD17573" s="8"/>
      <c r="AE17573" s="8"/>
      <c r="AF17573" s="8"/>
      <c r="AG17573" s="12"/>
    </row>
    <row r="17574" spans="1:33">
      <c r="A17574" s="8"/>
      <c r="B17574" s="8"/>
      <c r="C17574" s="8"/>
      <c r="D17574" s="8"/>
      <c r="E17574" s="8"/>
      <c r="F17574" s="8"/>
      <c r="G17574" s="8"/>
      <c r="H17574" s="8"/>
      <c r="I17574" s="8"/>
      <c r="J17574" s="8"/>
      <c r="K17574" s="8"/>
      <c r="L17574" s="8"/>
      <c r="M17574" s="8"/>
      <c r="N17574" s="8"/>
      <c r="O17574" s="8"/>
      <c r="P17574" s="8"/>
      <c r="Q17574" s="8"/>
      <c r="R17574" s="8"/>
      <c r="S17574" s="8"/>
      <c r="T17574" s="8"/>
      <c r="U17574" s="8"/>
      <c r="V17574" s="8"/>
      <c r="W17574" s="8"/>
      <c r="X17574" s="8"/>
      <c r="Y17574" s="8"/>
      <c r="Z17574" s="8"/>
      <c r="AA17574" s="8"/>
      <c r="AB17574" s="8"/>
      <c r="AC17574" s="8"/>
      <c r="AD17574" s="8"/>
      <c r="AE17574" s="8"/>
      <c r="AF17574" s="8"/>
      <c r="AG17574" s="12"/>
    </row>
    <row r="17575" spans="1:33">
      <c r="A17575" s="8"/>
      <c r="B17575" s="8"/>
      <c r="C17575" s="8"/>
      <c r="D17575" s="8"/>
      <c r="E17575" s="8"/>
      <c r="F17575" s="8"/>
      <c r="G17575" s="8"/>
      <c r="H17575" s="8"/>
      <c r="I17575" s="8"/>
      <c r="J17575" s="8"/>
      <c r="K17575" s="8"/>
      <c r="L17575" s="8"/>
      <c r="M17575" s="8"/>
      <c r="N17575" s="8"/>
      <c r="O17575" s="8"/>
      <c r="P17575" s="8"/>
      <c r="Q17575" s="8"/>
      <c r="R17575" s="8"/>
      <c r="S17575" s="8"/>
      <c r="T17575" s="8"/>
      <c r="U17575" s="8"/>
      <c r="V17575" s="8"/>
      <c r="W17575" s="8"/>
      <c r="X17575" s="8"/>
      <c r="Y17575" s="8"/>
      <c r="Z17575" s="8"/>
      <c r="AA17575" s="8"/>
      <c r="AB17575" s="8"/>
      <c r="AC17575" s="8"/>
      <c r="AD17575" s="8"/>
      <c r="AE17575" s="8"/>
      <c r="AF17575" s="8"/>
      <c r="AG17575" s="12"/>
    </row>
    <row r="17576" spans="1:33">
      <c r="A17576" s="8"/>
      <c r="B17576" s="8"/>
      <c r="C17576" s="8"/>
      <c r="D17576" s="8"/>
      <c r="E17576" s="8"/>
      <c r="F17576" s="8"/>
      <c r="G17576" s="8"/>
      <c r="H17576" s="8"/>
      <c r="I17576" s="8"/>
      <c r="J17576" s="8"/>
      <c r="K17576" s="8"/>
      <c r="L17576" s="8"/>
      <c r="M17576" s="8"/>
      <c r="N17576" s="8"/>
      <c r="O17576" s="8"/>
      <c r="P17576" s="8"/>
      <c r="Q17576" s="8"/>
      <c r="R17576" s="8"/>
      <c r="S17576" s="8"/>
      <c r="T17576" s="8"/>
      <c r="U17576" s="8"/>
      <c r="V17576" s="8"/>
      <c r="W17576" s="8"/>
      <c r="X17576" s="8"/>
      <c r="Y17576" s="8"/>
      <c r="Z17576" s="8"/>
      <c r="AA17576" s="8"/>
      <c r="AB17576" s="8"/>
      <c r="AC17576" s="8"/>
      <c r="AD17576" s="8"/>
      <c r="AE17576" s="8"/>
      <c r="AF17576" s="8"/>
      <c r="AG17576" s="12"/>
    </row>
    <row r="17577" spans="1:33">
      <c r="A17577" s="8"/>
      <c r="B17577" s="8"/>
      <c r="C17577" s="8"/>
      <c r="D17577" s="8"/>
      <c r="E17577" s="8"/>
      <c r="F17577" s="8"/>
      <c r="G17577" s="8"/>
      <c r="H17577" s="8"/>
      <c r="I17577" s="8"/>
      <c r="J17577" s="8"/>
      <c r="K17577" s="8"/>
      <c r="L17577" s="8"/>
      <c r="M17577" s="8"/>
      <c r="N17577" s="8"/>
      <c r="O17577" s="8"/>
      <c r="P17577" s="8"/>
      <c r="Q17577" s="8"/>
      <c r="R17577" s="8"/>
      <c r="S17577" s="8"/>
      <c r="T17577" s="8"/>
      <c r="U17577" s="8"/>
      <c r="V17577" s="8"/>
      <c r="W17577" s="8"/>
      <c r="X17577" s="8"/>
      <c r="Y17577" s="8"/>
      <c r="Z17577" s="8"/>
      <c r="AA17577" s="8"/>
      <c r="AB17577" s="8"/>
      <c r="AC17577" s="8"/>
      <c r="AD17577" s="8"/>
      <c r="AE17577" s="8"/>
      <c r="AF17577" s="8"/>
      <c r="AG17577" s="12"/>
    </row>
    <row r="17578" spans="1:33">
      <c r="A17578" s="8"/>
      <c r="B17578" s="8"/>
      <c r="C17578" s="8"/>
      <c r="D17578" s="8"/>
      <c r="E17578" s="8"/>
      <c r="F17578" s="8"/>
      <c r="G17578" s="8"/>
      <c r="H17578" s="8"/>
      <c r="I17578" s="8"/>
      <c r="J17578" s="8"/>
      <c r="K17578" s="8"/>
      <c r="L17578" s="8"/>
      <c r="M17578" s="8"/>
      <c r="N17578" s="8"/>
      <c r="O17578" s="8"/>
      <c r="P17578" s="8"/>
      <c r="Q17578" s="8"/>
      <c r="R17578" s="8"/>
      <c r="S17578" s="8"/>
      <c r="T17578" s="8"/>
      <c r="U17578" s="8"/>
      <c r="V17578" s="8"/>
      <c r="W17578" s="8"/>
      <c r="X17578" s="8"/>
      <c r="Y17578" s="8"/>
      <c r="Z17578" s="8"/>
      <c r="AA17578" s="8"/>
      <c r="AB17578" s="8"/>
      <c r="AC17578" s="8"/>
      <c r="AD17578" s="8"/>
      <c r="AE17578" s="8"/>
      <c r="AF17578" s="8"/>
      <c r="AG17578" s="12"/>
    </row>
    <row r="17579" spans="1:33">
      <c r="A17579" s="8"/>
      <c r="B17579" s="8"/>
      <c r="C17579" s="8"/>
      <c r="D17579" s="8"/>
      <c r="E17579" s="8"/>
      <c r="F17579" s="8"/>
      <c r="G17579" s="8"/>
      <c r="H17579" s="8"/>
      <c r="I17579" s="8"/>
      <c r="J17579" s="8"/>
      <c r="K17579" s="8"/>
      <c r="L17579" s="8"/>
      <c r="M17579" s="8"/>
      <c r="N17579" s="8"/>
      <c r="O17579" s="8"/>
      <c r="P17579" s="8"/>
      <c r="Q17579" s="8"/>
      <c r="R17579" s="8"/>
      <c r="S17579" s="8"/>
      <c r="T17579" s="8"/>
      <c r="U17579" s="8"/>
      <c r="V17579" s="8"/>
      <c r="W17579" s="8"/>
      <c r="X17579" s="8"/>
      <c r="Y17579" s="8"/>
      <c r="Z17579" s="8"/>
      <c r="AA17579" s="8"/>
      <c r="AB17579" s="8"/>
      <c r="AC17579" s="8"/>
      <c r="AD17579" s="8"/>
      <c r="AE17579" s="8"/>
      <c r="AF17579" s="8"/>
      <c r="AG17579" s="12"/>
    </row>
    <row r="17580" spans="1:33">
      <c r="A17580" s="8"/>
      <c r="B17580" s="8"/>
      <c r="C17580" s="8"/>
      <c r="D17580" s="8"/>
      <c r="E17580" s="8"/>
      <c r="F17580" s="8"/>
      <c r="G17580" s="8"/>
      <c r="H17580" s="8"/>
      <c r="I17580" s="8"/>
      <c r="J17580" s="8"/>
      <c r="K17580" s="8"/>
      <c r="L17580" s="8"/>
      <c r="M17580" s="8"/>
      <c r="N17580" s="8"/>
      <c r="O17580" s="8"/>
      <c r="P17580" s="8"/>
      <c r="Q17580" s="8"/>
      <c r="R17580" s="8"/>
      <c r="S17580" s="8"/>
      <c r="T17580" s="8"/>
      <c r="U17580" s="8"/>
      <c r="V17580" s="8"/>
      <c r="W17580" s="8"/>
      <c r="X17580" s="8"/>
      <c r="Y17580" s="8"/>
      <c r="Z17580" s="8"/>
      <c r="AA17580" s="8"/>
      <c r="AB17580" s="8"/>
      <c r="AC17580" s="8"/>
      <c r="AD17580" s="8"/>
      <c r="AE17580" s="8"/>
      <c r="AF17580" s="8"/>
      <c r="AG17580" s="12"/>
    </row>
    <row r="17581" spans="1:33">
      <c r="A17581" s="8"/>
      <c r="B17581" s="8"/>
      <c r="C17581" s="8"/>
      <c r="D17581" s="8"/>
      <c r="E17581" s="8"/>
      <c r="F17581" s="8"/>
      <c r="G17581" s="8"/>
      <c r="H17581" s="8"/>
      <c r="I17581" s="8"/>
      <c r="J17581" s="8"/>
      <c r="K17581" s="8"/>
      <c r="L17581" s="8"/>
      <c r="M17581" s="8"/>
      <c r="N17581" s="8"/>
      <c r="O17581" s="8"/>
      <c r="P17581" s="8"/>
      <c r="Q17581" s="8"/>
      <c r="R17581" s="8"/>
      <c r="S17581" s="8"/>
      <c r="T17581" s="8"/>
      <c r="U17581" s="8"/>
      <c r="V17581" s="8"/>
      <c r="W17581" s="8"/>
      <c r="X17581" s="8"/>
      <c r="Y17581" s="8"/>
      <c r="Z17581" s="8"/>
      <c r="AA17581" s="8"/>
      <c r="AB17581" s="8"/>
      <c r="AC17581" s="8"/>
      <c r="AD17581" s="8"/>
      <c r="AE17581" s="8"/>
      <c r="AF17581" s="8"/>
      <c r="AG17581" s="12"/>
    </row>
    <row r="17582" spans="1:33">
      <c r="A17582" s="8"/>
      <c r="B17582" s="8"/>
      <c r="C17582" s="8"/>
      <c r="D17582" s="8"/>
      <c r="E17582" s="8"/>
      <c r="F17582" s="8"/>
      <c r="G17582" s="8"/>
      <c r="H17582" s="8"/>
      <c r="I17582" s="8"/>
      <c r="J17582" s="8"/>
      <c r="K17582" s="8"/>
      <c r="L17582" s="8"/>
      <c r="M17582" s="8"/>
      <c r="N17582" s="8"/>
      <c r="O17582" s="8"/>
      <c r="P17582" s="8"/>
      <c r="Q17582" s="8"/>
      <c r="R17582" s="8"/>
      <c r="S17582" s="8"/>
      <c r="T17582" s="8"/>
      <c r="U17582" s="8"/>
      <c r="V17582" s="8"/>
      <c r="W17582" s="8"/>
      <c r="X17582" s="8"/>
      <c r="Y17582" s="8"/>
      <c r="Z17582" s="8"/>
      <c r="AA17582" s="8"/>
      <c r="AB17582" s="8"/>
      <c r="AC17582" s="8"/>
      <c r="AD17582" s="8"/>
      <c r="AE17582" s="8"/>
      <c r="AF17582" s="8"/>
      <c r="AG17582" s="12"/>
    </row>
    <row r="17583" spans="1:33">
      <c r="A17583" s="8"/>
      <c r="B17583" s="8"/>
      <c r="C17583" s="8"/>
      <c r="D17583" s="8"/>
      <c r="E17583" s="8"/>
      <c r="F17583" s="8"/>
      <c r="G17583" s="8"/>
      <c r="H17583" s="8"/>
      <c r="I17583" s="8"/>
      <c r="J17583" s="8"/>
      <c r="K17583" s="8"/>
      <c r="L17583" s="8"/>
      <c r="M17583" s="8"/>
      <c r="N17583" s="8"/>
      <c r="O17583" s="8"/>
      <c r="P17583" s="8"/>
      <c r="Q17583" s="8"/>
      <c r="R17583" s="8"/>
      <c r="S17583" s="8"/>
      <c r="T17583" s="8"/>
      <c r="U17583" s="8"/>
      <c r="V17583" s="8"/>
      <c r="W17583" s="8"/>
      <c r="X17583" s="8"/>
      <c r="Y17583" s="8"/>
      <c r="Z17583" s="8"/>
      <c r="AA17583" s="8"/>
      <c r="AB17583" s="8"/>
      <c r="AC17583" s="8"/>
      <c r="AD17583" s="8"/>
      <c r="AE17583" s="8"/>
      <c r="AF17583" s="8"/>
      <c r="AG17583" s="12"/>
    </row>
    <row r="17584" spans="1:33">
      <c r="A17584" s="8"/>
      <c r="B17584" s="8"/>
      <c r="C17584" s="8"/>
      <c r="D17584" s="8"/>
      <c r="E17584" s="8"/>
      <c r="F17584" s="8"/>
      <c r="G17584" s="8"/>
      <c r="H17584" s="8"/>
      <c r="I17584" s="8"/>
      <c r="J17584" s="8"/>
      <c r="K17584" s="8"/>
      <c r="L17584" s="8"/>
      <c r="M17584" s="8"/>
      <c r="N17584" s="8"/>
      <c r="O17584" s="8"/>
      <c r="P17584" s="8"/>
      <c r="Q17584" s="8"/>
      <c r="R17584" s="8"/>
      <c r="S17584" s="8"/>
      <c r="T17584" s="8"/>
      <c r="U17584" s="8"/>
      <c r="V17584" s="8"/>
      <c r="W17584" s="8"/>
      <c r="X17584" s="8"/>
      <c r="Y17584" s="8"/>
      <c r="Z17584" s="8"/>
      <c r="AA17584" s="8"/>
      <c r="AB17584" s="8"/>
      <c r="AC17584" s="8"/>
      <c r="AD17584" s="8"/>
      <c r="AE17584" s="8"/>
      <c r="AF17584" s="8"/>
      <c r="AG17584" s="12"/>
    </row>
    <row r="17585" spans="1:33">
      <c r="A17585" s="8"/>
      <c r="B17585" s="8"/>
      <c r="C17585" s="8"/>
      <c r="D17585" s="8"/>
      <c r="E17585" s="8"/>
      <c r="F17585" s="8"/>
      <c r="G17585" s="8"/>
      <c r="H17585" s="8"/>
      <c r="I17585" s="8"/>
      <c r="J17585" s="8"/>
      <c r="K17585" s="8"/>
      <c r="L17585" s="8"/>
      <c r="M17585" s="8"/>
      <c r="N17585" s="8"/>
      <c r="O17585" s="8"/>
      <c r="P17585" s="8"/>
      <c r="Q17585" s="8"/>
      <c r="R17585" s="8"/>
      <c r="S17585" s="8"/>
      <c r="T17585" s="8"/>
      <c r="U17585" s="8"/>
      <c r="V17585" s="8"/>
      <c r="W17585" s="8"/>
      <c r="X17585" s="8"/>
      <c r="Y17585" s="8"/>
      <c r="Z17585" s="8"/>
      <c r="AA17585" s="8"/>
      <c r="AB17585" s="8"/>
      <c r="AC17585" s="8"/>
      <c r="AD17585" s="8"/>
      <c r="AE17585" s="8"/>
      <c r="AF17585" s="8"/>
      <c r="AG17585" s="12"/>
    </row>
    <row r="17586" spans="1:33">
      <c r="A17586" s="8"/>
      <c r="B17586" s="8"/>
      <c r="C17586" s="8"/>
      <c r="D17586" s="8"/>
      <c r="E17586" s="8"/>
      <c r="F17586" s="8"/>
      <c r="G17586" s="8"/>
      <c r="H17586" s="8"/>
      <c r="I17586" s="8"/>
      <c r="J17586" s="8"/>
      <c r="K17586" s="8"/>
      <c r="L17586" s="8"/>
      <c r="M17586" s="8"/>
      <c r="N17586" s="8"/>
      <c r="O17586" s="8"/>
      <c r="P17586" s="8"/>
      <c r="Q17586" s="8"/>
      <c r="R17586" s="8"/>
      <c r="S17586" s="8"/>
      <c r="T17586" s="8"/>
      <c r="U17586" s="8"/>
      <c r="V17586" s="8"/>
      <c r="W17586" s="8"/>
      <c r="X17586" s="8"/>
      <c r="Y17586" s="8"/>
      <c r="Z17586" s="8"/>
      <c r="AA17586" s="8"/>
      <c r="AB17586" s="8"/>
      <c r="AC17586" s="8"/>
      <c r="AD17586" s="8"/>
      <c r="AE17586" s="8"/>
      <c r="AF17586" s="8"/>
      <c r="AG17586" s="12"/>
    </row>
    <row r="17587" spans="1:33">
      <c r="A17587" s="8"/>
      <c r="B17587" s="8"/>
      <c r="C17587" s="8"/>
      <c r="D17587" s="8"/>
      <c r="E17587" s="8"/>
      <c r="F17587" s="8"/>
      <c r="G17587" s="8"/>
      <c r="H17587" s="8"/>
      <c r="I17587" s="8"/>
      <c r="J17587" s="8"/>
      <c r="K17587" s="8"/>
      <c r="L17587" s="8"/>
      <c r="M17587" s="8"/>
      <c r="N17587" s="8"/>
      <c r="O17587" s="8"/>
      <c r="P17587" s="8"/>
      <c r="Q17587" s="8"/>
      <c r="R17587" s="8"/>
      <c r="S17587" s="8"/>
      <c r="T17587" s="8"/>
      <c r="U17587" s="8"/>
      <c r="V17587" s="8"/>
      <c r="W17587" s="8"/>
      <c r="X17587" s="8"/>
      <c r="Y17587" s="8"/>
      <c r="Z17587" s="8"/>
      <c r="AA17587" s="8"/>
      <c r="AB17587" s="8"/>
      <c r="AC17587" s="8"/>
      <c r="AD17587" s="8"/>
      <c r="AE17587" s="8"/>
      <c r="AF17587" s="8"/>
      <c r="AG17587" s="12"/>
    </row>
    <row r="17588" spans="1:33">
      <c r="A17588" s="8"/>
      <c r="B17588" s="8"/>
      <c r="C17588" s="8"/>
      <c r="D17588" s="8"/>
      <c r="E17588" s="8"/>
      <c r="F17588" s="8"/>
      <c r="G17588" s="8"/>
      <c r="H17588" s="8"/>
      <c r="I17588" s="8"/>
      <c r="J17588" s="8"/>
      <c r="K17588" s="8"/>
      <c r="L17588" s="8"/>
      <c r="M17588" s="8"/>
      <c r="N17588" s="8"/>
      <c r="O17588" s="8"/>
      <c r="P17588" s="8"/>
      <c r="Q17588" s="8"/>
      <c r="R17588" s="8"/>
      <c r="S17588" s="8"/>
      <c r="T17588" s="8"/>
      <c r="U17588" s="8"/>
      <c r="V17588" s="8"/>
      <c r="W17588" s="8"/>
      <c r="X17588" s="8"/>
      <c r="Y17588" s="8"/>
      <c r="Z17588" s="8"/>
      <c r="AA17588" s="8"/>
      <c r="AB17588" s="8"/>
      <c r="AC17588" s="8"/>
      <c r="AD17588" s="8"/>
      <c r="AE17588" s="8"/>
      <c r="AF17588" s="8"/>
      <c r="AG17588" s="12"/>
    </row>
    <row r="17589" spans="1:33">
      <c r="A17589" s="8"/>
      <c r="B17589" s="8"/>
      <c r="C17589" s="8"/>
      <c r="D17589" s="8"/>
      <c r="E17589" s="8"/>
      <c r="F17589" s="8"/>
      <c r="G17589" s="8"/>
      <c r="H17589" s="8"/>
      <c r="I17589" s="8"/>
      <c r="J17589" s="8"/>
      <c r="K17589" s="8"/>
      <c r="L17589" s="8"/>
      <c r="M17589" s="8"/>
      <c r="N17589" s="8"/>
      <c r="O17589" s="8"/>
      <c r="P17589" s="8"/>
      <c r="Q17589" s="8"/>
      <c r="R17589" s="8"/>
      <c r="S17589" s="8"/>
      <c r="T17589" s="8"/>
      <c r="U17589" s="8"/>
      <c r="V17589" s="8"/>
      <c r="W17589" s="8"/>
      <c r="X17589" s="8"/>
      <c r="Y17589" s="8"/>
      <c r="Z17589" s="8"/>
      <c r="AA17589" s="8"/>
      <c r="AB17589" s="8"/>
      <c r="AC17589" s="8"/>
      <c r="AD17589" s="8"/>
      <c r="AE17589" s="8"/>
      <c r="AF17589" s="8"/>
      <c r="AG17589" s="12"/>
    </row>
    <row r="17590" spans="1:33">
      <c r="A17590" s="8"/>
      <c r="B17590" s="8"/>
      <c r="C17590" s="8"/>
      <c r="D17590" s="8"/>
      <c r="E17590" s="8"/>
      <c r="F17590" s="8"/>
      <c r="G17590" s="8"/>
      <c r="H17590" s="8"/>
      <c r="I17590" s="8"/>
      <c r="J17590" s="8"/>
      <c r="K17590" s="8"/>
      <c r="L17590" s="8"/>
      <c r="M17590" s="8"/>
      <c r="N17590" s="8"/>
      <c r="O17590" s="8"/>
      <c r="P17590" s="8"/>
      <c r="Q17590" s="8"/>
      <c r="R17590" s="8"/>
      <c r="S17590" s="8"/>
      <c r="T17590" s="8"/>
      <c r="U17590" s="8"/>
      <c r="V17590" s="8"/>
      <c r="W17590" s="8"/>
      <c r="X17590" s="8"/>
      <c r="Y17590" s="8"/>
      <c r="Z17590" s="8"/>
      <c r="AA17590" s="8"/>
      <c r="AB17590" s="8"/>
      <c r="AC17590" s="8"/>
      <c r="AD17590" s="8"/>
      <c r="AE17590" s="8"/>
      <c r="AF17590" s="8"/>
      <c r="AG17590" s="12"/>
    </row>
    <row r="17591" spans="1:33">
      <c r="A17591" s="8"/>
      <c r="B17591" s="8"/>
      <c r="C17591" s="8"/>
      <c r="D17591" s="8"/>
      <c r="E17591" s="8"/>
      <c r="F17591" s="8"/>
      <c r="G17591" s="8"/>
      <c r="H17591" s="8"/>
      <c r="I17591" s="8"/>
      <c r="J17591" s="8"/>
      <c r="K17591" s="8"/>
      <c r="L17591" s="8"/>
      <c r="M17591" s="8"/>
      <c r="N17591" s="8"/>
      <c r="O17591" s="8"/>
      <c r="P17591" s="8"/>
      <c r="Q17591" s="8"/>
      <c r="R17591" s="8"/>
      <c r="S17591" s="8"/>
      <c r="T17591" s="8"/>
      <c r="U17591" s="8"/>
      <c r="V17591" s="8"/>
      <c r="W17591" s="8"/>
      <c r="X17591" s="8"/>
      <c r="Y17591" s="8"/>
      <c r="Z17591" s="8"/>
      <c r="AA17591" s="8"/>
      <c r="AB17591" s="8"/>
      <c r="AC17591" s="8"/>
      <c r="AD17591" s="8"/>
      <c r="AE17591" s="8"/>
      <c r="AF17591" s="8"/>
      <c r="AG17591" s="12"/>
    </row>
    <row r="17592" spans="1:33">
      <c r="A17592" s="8"/>
      <c r="B17592" s="8"/>
      <c r="C17592" s="8"/>
      <c r="D17592" s="8"/>
      <c r="E17592" s="8"/>
      <c r="F17592" s="8"/>
      <c r="G17592" s="8"/>
      <c r="H17592" s="8"/>
      <c r="I17592" s="8"/>
      <c r="J17592" s="8"/>
      <c r="K17592" s="8"/>
      <c r="L17592" s="8"/>
      <c r="M17592" s="8"/>
      <c r="N17592" s="8"/>
      <c r="O17592" s="8"/>
      <c r="P17592" s="8"/>
      <c r="Q17592" s="8"/>
      <c r="R17592" s="8"/>
      <c r="S17592" s="8"/>
      <c r="T17592" s="8"/>
      <c r="U17592" s="8"/>
      <c r="V17592" s="8"/>
      <c r="W17592" s="8"/>
      <c r="X17592" s="8"/>
      <c r="Y17592" s="8"/>
      <c r="Z17592" s="8"/>
      <c r="AA17592" s="8"/>
      <c r="AB17592" s="8"/>
      <c r="AC17592" s="8"/>
      <c r="AD17592" s="8"/>
      <c r="AE17592" s="8"/>
      <c r="AF17592" s="8"/>
      <c r="AG17592" s="12"/>
    </row>
    <row r="17593" spans="1:33">
      <c r="A17593" s="8"/>
      <c r="B17593" s="8"/>
      <c r="C17593" s="8"/>
      <c r="D17593" s="8"/>
      <c r="E17593" s="8"/>
      <c r="F17593" s="8"/>
      <c r="G17593" s="8"/>
      <c r="H17593" s="8"/>
      <c r="I17593" s="8"/>
      <c r="J17593" s="8"/>
      <c r="K17593" s="8"/>
      <c r="L17593" s="8"/>
      <c r="M17593" s="8"/>
      <c r="N17593" s="8"/>
      <c r="O17593" s="8"/>
      <c r="P17593" s="8"/>
      <c r="Q17593" s="8"/>
      <c r="R17593" s="8"/>
      <c r="S17593" s="8"/>
      <c r="T17593" s="8"/>
      <c r="U17593" s="8"/>
      <c r="V17593" s="8"/>
      <c r="W17593" s="8"/>
      <c r="X17593" s="8"/>
      <c r="Y17593" s="8"/>
      <c r="Z17593" s="8"/>
      <c r="AA17593" s="8"/>
      <c r="AB17593" s="8"/>
      <c r="AC17593" s="8"/>
      <c r="AD17593" s="8"/>
      <c r="AE17593" s="8"/>
      <c r="AF17593" s="8"/>
      <c r="AG17593" s="12"/>
    </row>
    <row r="17594" spans="1:33">
      <c r="A17594" s="8"/>
      <c r="B17594" s="8"/>
      <c r="C17594" s="8"/>
      <c r="D17594" s="8"/>
      <c r="E17594" s="8"/>
      <c r="F17594" s="8"/>
      <c r="G17594" s="8"/>
      <c r="H17594" s="8"/>
      <c r="I17594" s="8"/>
      <c r="J17594" s="8"/>
      <c r="K17594" s="8"/>
      <c r="L17594" s="8"/>
      <c r="M17594" s="8"/>
      <c r="N17594" s="8"/>
      <c r="O17594" s="8"/>
      <c r="P17594" s="8"/>
      <c r="Q17594" s="8"/>
      <c r="R17594" s="8"/>
      <c r="S17594" s="8"/>
      <c r="T17594" s="8"/>
      <c r="U17594" s="8"/>
      <c r="V17594" s="8"/>
      <c r="W17594" s="8"/>
      <c r="X17594" s="8"/>
      <c r="Y17594" s="8"/>
      <c r="Z17594" s="8"/>
      <c r="AA17594" s="8"/>
      <c r="AB17594" s="8"/>
      <c r="AC17594" s="8"/>
      <c r="AD17594" s="8"/>
      <c r="AE17594" s="8"/>
      <c r="AF17594" s="8"/>
      <c r="AG17594" s="12"/>
    </row>
    <row r="17595" spans="1:33">
      <c r="A17595" s="8"/>
      <c r="B17595" s="8"/>
      <c r="C17595" s="8"/>
      <c r="D17595" s="8"/>
      <c r="E17595" s="8"/>
      <c r="F17595" s="8"/>
      <c r="G17595" s="8"/>
      <c r="H17595" s="8"/>
      <c r="I17595" s="8"/>
      <c r="J17595" s="8"/>
      <c r="K17595" s="8"/>
      <c r="L17595" s="8"/>
      <c r="M17595" s="8"/>
      <c r="N17595" s="8"/>
      <c r="O17595" s="8"/>
      <c r="P17595" s="8"/>
      <c r="Q17595" s="8"/>
      <c r="R17595" s="8"/>
      <c r="S17595" s="8"/>
      <c r="T17595" s="8"/>
      <c r="U17595" s="8"/>
      <c r="V17595" s="8"/>
      <c r="W17595" s="8"/>
      <c r="X17595" s="8"/>
      <c r="Y17595" s="8"/>
      <c r="Z17595" s="8"/>
      <c r="AA17595" s="8"/>
      <c r="AB17595" s="8"/>
      <c r="AC17595" s="8"/>
      <c r="AD17595" s="8"/>
      <c r="AE17595" s="8"/>
      <c r="AF17595" s="8"/>
      <c r="AG17595" s="12"/>
    </row>
    <row r="17596" spans="1:33">
      <c r="A17596" s="8"/>
      <c r="B17596" s="8"/>
      <c r="C17596" s="8"/>
      <c r="D17596" s="8"/>
      <c r="E17596" s="8"/>
      <c r="F17596" s="8"/>
      <c r="G17596" s="8"/>
      <c r="H17596" s="8"/>
      <c r="I17596" s="8"/>
      <c r="J17596" s="8"/>
      <c r="K17596" s="8"/>
      <c r="L17596" s="8"/>
      <c r="M17596" s="8"/>
      <c r="N17596" s="8"/>
      <c r="O17596" s="8"/>
      <c r="P17596" s="8"/>
      <c r="Q17596" s="8"/>
      <c r="R17596" s="8"/>
      <c r="S17596" s="8"/>
      <c r="T17596" s="8"/>
      <c r="U17596" s="8"/>
      <c r="V17596" s="8"/>
      <c r="W17596" s="8"/>
      <c r="X17596" s="8"/>
      <c r="Y17596" s="8"/>
      <c r="Z17596" s="8"/>
      <c r="AA17596" s="8"/>
      <c r="AB17596" s="8"/>
      <c r="AC17596" s="8"/>
      <c r="AD17596" s="8"/>
      <c r="AE17596" s="8"/>
      <c r="AF17596" s="8"/>
      <c r="AG17596" s="12"/>
    </row>
    <row r="17597" spans="1:33">
      <c r="A17597" s="8"/>
      <c r="B17597" s="8"/>
      <c r="C17597" s="8"/>
      <c r="D17597" s="8"/>
      <c r="E17597" s="8"/>
      <c r="F17597" s="8"/>
      <c r="G17597" s="8"/>
      <c r="H17597" s="8"/>
      <c r="I17597" s="8"/>
      <c r="J17597" s="8"/>
      <c r="K17597" s="8"/>
      <c r="L17597" s="8"/>
      <c r="M17597" s="8"/>
      <c r="N17597" s="8"/>
      <c r="O17597" s="8"/>
      <c r="P17597" s="8"/>
      <c r="Q17597" s="8"/>
      <c r="R17597" s="8"/>
      <c r="S17597" s="8"/>
      <c r="T17597" s="8"/>
      <c r="U17597" s="8"/>
      <c r="V17597" s="8"/>
      <c r="W17597" s="8"/>
      <c r="X17597" s="8"/>
      <c r="Y17597" s="8"/>
      <c r="Z17597" s="8"/>
      <c r="AA17597" s="8"/>
      <c r="AB17597" s="8"/>
      <c r="AC17597" s="8"/>
      <c r="AD17597" s="8"/>
      <c r="AE17597" s="8"/>
      <c r="AF17597" s="8"/>
      <c r="AG17597" s="12"/>
    </row>
    <row r="17598" spans="1:33">
      <c r="A17598" s="8"/>
      <c r="B17598" s="8"/>
      <c r="C17598" s="8"/>
      <c r="D17598" s="8"/>
      <c r="E17598" s="8"/>
      <c r="F17598" s="8"/>
      <c r="G17598" s="8"/>
      <c r="H17598" s="8"/>
      <c r="I17598" s="8"/>
      <c r="J17598" s="8"/>
      <c r="K17598" s="8"/>
      <c r="L17598" s="8"/>
      <c r="M17598" s="8"/>
      <c r="N17598" s="8"/>
      <c r="O17598" s="8"/>
      <c r="P17598" s="8"/>
      <c r="Q17598" s="8"/>
      <c r="R17598" s="8"/>
      <c r="S17598" s="8"/>
      <c r="T17598" s="8"/>
      <c r="U17598" s="8"/>
      <c r="V17598" s="8"/>
      <c r="W17598" s="8"/>
      <c r="X17598" s="8"/>
      <c r="Y17598" s="8"/>
      <c r="Z17598" s="8"/>
      <c r="AA17598" s="8"/>
      <c r="AB17598" s="8"/>
      <c r="AC17598" s="8"/>
      <c r="AD17598" s="8"/>
      <c r="AE17598" s="8"/>
      <c r="AF17598" s="8"/>
      <c r="AG17598" s="12"/>
    </row>
    <row r="17599" spans="1:33">
      <c r="A17599" s="8"/>
      <c r="B17599" s="8"/>
      <c r="C17599" s="8"/>
      <c r="D17599" s="8"/>
      <c r="E17599" s="8"/>
      <c r="F17599" s="8"/>
      <c r="G17599" s="8"/>
      <c r="H17599" s="8"/>
      <c r="I17599" s="8"/>
      <c r="J17599" s="8"/>
      <c r="K17599" s="8"/>
      <c r="L17599" s="8"/>
      <c r="M17599" s="8"/>
      <c r="N17599" s="8"/>
      <c r="O17599" s="8"/>
      <c r="P17599" s="8"/>
      <c r="Q17599" s="8"/>
      <c r="R17599" s="8"/>
      <c r="S17599" s="8"/>
      <c r="T17599" s="8"/>
      <c r="U17599" s="8"/>
      <c r="V17599" s="8"/>
      <c r="W17599" s="8"/>
      <c r="X17599" s="8"/>
      <c r="Y17599" s="8"/>
      <c r="Z17599" s="8"/>
      <c r="AA17599" s="8"/>
      <c r="AB17599" s="8"/>
      <c r="AC17599" s="8"/>
      <c r="AD17599" s="8"/>
      <c r="AE17599" s="8"/>
      <c r="AF17599" s="8"/>
      <c r="AG17599" s="12"/>
    </row>
    <row r="17600" spans="1:33">
      <c r="A17600" s="8"/>
      <c r="B17600" s="8"/>
      <c r="C17600" s="8"/>
      <c r="D17600" s="8"/>
      <c r="E17600" s="8"/>
      <c r="F17600" s="8"/>
      <c r="G17600" s="8"/>
      <c r="H17600" s="8"/>
      <c r="I17600" s="8"/>
      <c r="J17600" s="8"/>
      <c r="K17600" s="8"/>
      <c r="L17600" s="8"/>
      <c r="M17600" s="8"/>
      <c r="N17600" s="8"/>
      <c r="O17600" s="8"/>
      <c r="P17600" s="8"/>
      <c r="Q17600" s="8"/>
      <c r="R17600" s="8"/>
      <c r="S17600" s="8"/>
      <c r="T17600" s="8"/>
      <c r="U17600" s="8"/>
      <c r="V17600" s="8"/>
      <c r="W17600" s="8"/>
      <c r="X17600" s="8"/>
      <c r="Y17600" s="8"/>
      <c r="Z17600" s="8"/>
      <c r="AA17600" s="8"/>
      <c r="AB17600" s="8"/>
      <c r="AC17600" s="8"/>
      <c r="AD17600" s="8"/>
      <c r="AE17600" s="8"/>
      <c r="AF17600" s="8"/>
      <c r="AG17600" s="12"/>
    </row>
    <row r="17601" spans="1:33">
      <c r="A17601" s="8"/>
      <c r="B17601" s="8"/>
      <c r="C17601" s="8"/>
      <c r="D17601" s="8"/>
      <c r="E17601" s="8"/>
      <c r="F17601" s="8"/>
      <c r="G17601" s="8"/>
      <c r="H17601" s="8"/>
      <c r="I17601" s="8"/>
      <c r="J17601" s="8"/>
      <c r="K17601" s="8"/>
      <c r="L17601" s="8"/>
      <c r="M17601" s="8"/>
      <c r="N17601" s="8"/>
      <c r="O17601" s="8"/>
      <c r="P17601" s="8"/>
      <c r="Q17601" s="8"/>
      <c r="R17601" s="8"/>
      <c r="S17601" s="8"/>
      <c r="T17601" s="8"/>
      <c r="U17601" s="8"/>
      <c r="V17601" s="8"/>
      <c r="W17601" s="8"/>
      <c r="X17601" s="8"/>
      <c r="Y17601" s="8"/>
      <c r="Z17601" s="8"/>
      <c r="AA17601" s="8"/>
      <c r="AB17601" s="8"/>
      <c r="AC17601" s="8"/>
      <c r="AD17601" s="8"/>
      <c r="AE17601" s="8"/>
      <c r="AF17601" s="8"/>
      <c r="AG17601" s="12"/>
    </row>
    <row r="17602" spans="1:33">
      <c r="A17602" s="8"/>
      <c r="B17602" s="8"/>
      <c r="C17602" s="8"/>
      <c r="D17602" s="8"/>
      <c r="E17602" s="8"/>
      <c r="F17602" s="8"/>
      <c r="G17602" s="8"/>
      <c r="H17602" s="8"/>
      <c r="I17602" s="8"/>
      <c r="J17602" s="8"/>
      <c r="K17602" s="8"/>
      <c r="L17602" s="8"/>
      <c r="M17602" s="8"/>
      <c r="N17602" s="8"/>
      <c r="O17602" s="8"/>
      <c r="P17602" s="8"/>
      <c r="Q17602" s="8"/>
      <c r="R17602" s="8"/>
      <c r="S17602" s="8"/>
      <c r="T17602" s="8"/>
      <c r="U17602" s="8"/>
      <c r="V17602" s="8"/>
      <c r="W17602" s="8"/>
      <c r="X17602" s="8"/>
      <c r="Y17602" s="8"/>
      <c r="Z17602" s="8"/>
      <c r="AA17602" s="8"/>
      <c r="AB17602" s="8"/>
      <c r="AC17602" s="8"/>
      <c r="AD17602" s="8"/>
      <c r="AE17602" s="8"/>
      <c r="AF17602" s="8"/>
      <c r="AG17602" s="12"/>
    </row>
    <row r="17603" spans="1:33">
      <c r="A17603" s="8"/>
      <c r="B17603" s="8"/>
      <c r="C17603" s="8"/>
      <c r="D17603" s="8"/>
      <c r="E17603" s="8"/>
      <c r="F17603" s="8"/>
      <c r="G17603" s="8"/>
      <c r="H17603" s="8"/>
      <c r="I17603" s="8"/>
      <c r="J17603" s="8"/>
      <c r="K17603" s="8"/>
      <c r="L17603" s="8"/>
      <c r="M17603" s="8"/>
      <c r="N17603" s="8"/>
      <c r="O17603" s="8"/>
      <c r="P17603" s="8"/>
      <c r="Q17603" s="8"/>
      <c r="R17603" s="8"/>
      <c r="S17603" s="8"/>
      <c r="T17603" s="8"/>
      <c r="U17603" s="8"/>
      <c r="V17603" s="8"/>
      <c r="W17603" s="8"/>
      <c r="X17603" s="8"/>
      <c r="Y17603" s="8"/>
      <c r="Z17603" s="8"/>
      <c r="AA17603" s="8"/>
      <c r="AB17603" s="8"/>
      <c r="AC17603" s="8"/>
      <c r="AD17603" s="8"/>
      <c r="AE17603" s="8"/>
      <c r="AF17603" s="8"/>
      <c r="AG17603" s="12"/>
    </row>
    <row r="17604" spans="1:33">
      <c r="A17604" s="8"/>
      <c r="B17604" s="8"/>
      <c r="C17604" s="8"/>
      <c r="D17604" s="8"/>
      <c r="E17604" s="8"/>
      <c r="F17604" s="8"/>
      <c r="G17604" s="8"/>
      <c r="H17604" s="8"/>
      <c r="I17604" s="8"/>
      <c r="J17604" s="8"/>
      <c r="K17604" s="8"/>
      <c r="L17604" s="8"/>
      <c r="M17604" s="8"/>
      <c r="N17604" s="8"/>
      <c r="O17604" s="8"/>
      <c r="P17604" s="8"/>
      <c r="Q17604" s="8"/>
      <c r="R17604" s="8"/>
      <c r="S17604" s="8"/>
      <c r="T17604" s="8"/>
      <c r="U17604" s="8"/>
      <c r="V17604" s="8"/>
      <c r="W17604" s="8"/>
      <c r="X17604" s="8"/>
      <c r="Y17604" s="8"/>
      <c r="Z17604" s="8"/>
      <c r="AA17604" s="8"/>
      <c r="AB17604" s="8"/>
      <c r="AC17604" s="8"/>
      <c r="AD17604" s="8"/>
      <c r="AE17604" s="8"/>
      <c r="AF17604" s="8"/>
      <c r="AG17604" s="12"/>
    </row>
    <row r="17605" spans="1:33">
      <c r="A17605" s="8"/>
      <c r="B17605" s="8"/>
      <c r="C17605" s="8"/>
      <c r="D17605" s="8"/>
      <c r="E17605" s="8"/>
      <c r="F17605" s="8"/>
      <c r="G17605" s="8"/>
      <c r="H17605" s="8"/>
      <c r="I17605" s="8"/>
      <c r="J17605" s="8"/>
      <c r="K17605" s="8"/>
      <c r="L17605" s="8"/>
      <c r="M17605" s="8"/>
      <c r="N17605" s="8"/>
      <c r="O17605" s="8"/>
      <c r="P17605" s="8"/>
      <c r="Q17605" s="8"/>
      <c r="R17605" s="8"/>
      <c r="S17605" s="8"/>
      <c r="T17605" s="8"/>
      <c r="U17605" s="8"/>
      <c r="V17605" s="8"/>
      <c r="W17605" s="8"/>
      <c r="X17605" s="8"/>
      <c r="Y17605" s="8"/>
      <c r="Z17605" s="8"/>
      <c r="AA17605" s="8"/>
      <c r="AB17605" s="8"/>
      <c r="AC17605" s="8"/>
      <c r="AD17605" s="8"/>
      <c r="AE17605" s="8"/>
      <c r="AF17605" s="8"/>
      <c r="AG17605" s="12"/>
    </row>
    <row r="17606" spans="1:33">
      <c r="A17606" s="8"/>
      <c r="B17606" s="8"/>
      <c r="C17606" s="8"/>
      <c r="D17606" s="8"/>
      <c r="E17606" s="8"/>
      <c r="F17606" s="8"/>
      <c r="G17606" s="8"/>
      <c r="H17606" s="8"/>
      <c r="I17606" s="8"/>
      <c r="J17606" s="8"/>
      <c r="K17606" s="8"/>
      <c r="L17606" s="8"/>
      <c r="M17606" s="8"/>
      <c r="N17606" s="8"/>
      <c r="O17606" s="8"/>
      <c r="P17606" s="8"/>
      <c r="Q17606" s="8"/>
      <c r="R17606" s="8"/>
      <c r="S17606" s="8"/>
      <c r="T17606" s="8"/>
      <c r="U17606" s="8"/>
      <c r="V17606" s="8"/>
      <c r="W17606" s="8"/>
      <c r="X17606" s="8"/>
      <c r="Y17606" s="8"/>
      <c r="Z17606" s="8"/>
      <c r="AA17606" s="8"/>
      <c r="AB17606" s="8"/>
      <c r="AC17606" s="8"/>
      <c r="AD17606" s="8"/>
      <c r="AE17606" s="8"/>
      <c r="AF17606" s="8"/>
      <c r="AG17606" s="12"/>
    </row>
    <row r="17607" spans="1:33">
      <c r="A17607" s="8"/>
      <c r="B17607" s="8"/>
      <c r="C17607" s="8"/>
      <c r="D17607" s="8"/>
      <c r="E17607" s="8"/>
      <c r="F17607" s="8"/>
      <c r="G17607" s="8"/>
      <c r="H17607" s="8"/>
      <c r="I17607" s="8"/>
      <c r="J17607" s="8"/>
      <c r="K17607" s="8"/>
      <c r="L17607" s="8"/>
      <c r="M17607" s="8"/>
      <c r="N17607" s="8"/>
      <c r="O17607" s="8"/>
      <c r="P17607" s="8"/>
      <c r="Q17607" s="8"/>
      <c r="R17607" s="8"/>
      <c r="S17607" s="8"/>
      <c r="T17607" s="8"/>
      <c r="U17607" s="8"/>
      <c r="V17607" s="8"/>
      <c r="W17607" s="8"/>
      <c r="X17607" s="8"/>
      <c r="Y17607" s="8"/>
      <c r="Z17607" s="8"/>
      <c r="AA17607" s="8"/>
      <c r="AB17607" s="8"/>
      <c r="AC17607" s="8"/>
      <c r="AD17607" s="8"/>
      <c r="AE17607" s="8"/>
      <c r="AF17607" s="8"/>
      <c r="AG17607" s="12"/>
    </row>
    <row r="17608" spans="1:33">
      <c r="A17608" s="8"/>
      <c r="B17608" s="8"/>
      <c r="C17608" s="8"/>
      <c r="D17608" s="8"/>
      <c r="E17608" s="8"/>
      <c r="F17608" s="8"/>
      <c r="G17608" s="8"/>
      <c r="H17608" s="8"/>
      <c r="I17608" s="8"/>
      <c r="J17608" s="8"/>
      <c r="K17608" s="8"/>
      <c r="L17608" s="8"/>
      <c r="M17608" s="8"/>
      <c r="N17608" s="8"/>
      <c r="O17608" s="8"/>
      <c r="P17608" s="8"/>
      <c r="Q17608" s="8"/>
      <c r="R17608" s="8"/>
      <c r="S17608" s="8"/>
      <c r="T17608" s="8"/>
      <c r="U17608" s="8"/>
      <c r="V17608" s="8"/>
      <c r="W17608" s="8"/>
      <c r="X17608" s="8"/>
      <c r="Y17608" s="8"/>
      <c r="Z17608" s="8"/>
      <c r="AA17608" s="8"/>
      <c r="AB17608" s="8"/>
      <c r="AC17608" s="8"/>
      <c r="AD17608" s="8"/>
      <c r="AE17608" s="8"/>
      <c r="AF17608" s="8"/>
      <c r="AG17608" s="12"/>
    </row>
    <row r="17609" spans="1:33">
      <c r="A17609" s="8"/>
      <c r="B17609" s="8"/>
      <c r="C17609" s="8"/>
      <c r="D17609" s="8"/>
      <c r="E17609" s="8"/>
      <c r="F17609" s="8"/>
      <c r="G17609" s="8"/>
      <c r="H17609" s="8"/>
      <c r="I17609" s="8"/>
      <c r="J17609" s="8"/>
      <c r="K17609" s="8"/>
      <c r="L17609" s="8"/>
      <c r="M17609" s="8"/>
      <c r="N17609" s="8"/>
      <c r="O17609" s="8"/>
      <c r="P17609" s="8"/>
      <c r="Q17609" s="8"/>
      <c r="R17609" s="8"/>
      <c r="S17609" s="8"/>
      <c r="T17609" s="8"/>
      <c r="U17609" s="8"/>
      <c r="V17609" s="8"/>
      <c r="W17609" s="8"/>
      <c r="X17609" s="8"/>
      <c r="Y17609" s="8"/>
      <c r="Z17609" s="8"/>
      <c r="AA17609" s="8"/>
      <c r="AB17609" s="8"/>
      <c r="AC17609" s="8"/>
      <c r="AD17609" s="8"/>
      <c r="AE17609" s="8"/>
      <c r="AF17609" s="8"/>
      <c r="AG17609" s="12"/>
    </row>
    <row r="17610" spans="1:33">
      <c r="A17610" s="8"/>
      <c r="B17610" s="8"/>
      <c r="C17610" s="8"/>
      <c r="D17610" s="8"/>
      <c r="E17610" s="8"/>
      <c r="F17610" s="8"/>
      <c r="G17610" s="8"/>
      <c r="H17610" s="8"/>
      <c r="I17610" s="8"/>
      <c r="J17610" s="8"/>
      <c r="K17610" s="8"/>
      <c r="L17610" s="8"/>
      <c r="M17610" s="8"/>
      <c r="N17610" s="8"/>
      <c r="O17610" s="8"/>
      <c r="P17610" s="8"/>
      <c r="Q17610" s="8"/>
      <c r="R17610" s="8"/>
      <c r="S17610" s="8"/>
      <c r="T17610" s="8"/>
      <c r="U17610" s="8"/>
      <c r="V17610" s="8"/>
      <c r="W17610" s="8"/>
      <c r="X17610" s="8"/>
      <c r="Y17610" s="8"/>
      <c r="Z17610" s="8"/>
      <c r="AA17610" s="8"/>
      <c r="AB17610" s="8"/>
      <c r="AC17610" s="8"/>
      <c r="AD17610" s="8"/>
      <c r="AE17610" s="8"/>
      <c r="AF17610" s="8"/>
      <c r="AG17610" s="12"/>
    </row>
    <row r="17611" spans="1:33">
      <c r="A17611" s="8"/>
      <c r="B17611" s="8"/>
      <c r="C17611" s="8"/>
      <c r="D17611" s="8"/>
      <c r="E17611" s="8"/>
      <c r="F17611" s="8"/>
      <c r="G17611" s="8"/>
      <c r="H17611" s="8"/>
      <c r="I17611" s="8"/>
      <c r="J17611" s="8"/>
      <c r="K17611" s="8"/>
      <c r="L17611" s="8"/>
      <c r="M17611" s="8"/>
      <c r="N17611" s="8"/>
      <c r="O17611" s="8"/>
      <c r="P17611" s="8"/>
      <c r="Q17611" s="8"/>
      <c r="R17611" s="8"/>
      <c r="S17611" s="8"/>
      <c r="T17611" s="8"/>
      <c r="U17611" s="8"/>
      <c r="V17611" s="8"/>
      <c r="W17611" s="8"/>
      <c r="X17611" s="8"/>
      <c r="Y17611" s="8"/>
      <c r="Z17611" s="8"/>
      <c r="AA17611" s="8"/>
      <c r="AB17611" s="8"/>
      <c r="AC17611" s="8"/>
      <c r="AD17611" s="8"/>
      <c r="AE17611" s="8"/>
      <c r="AF17611" s="8"/>
      <c r="AG17611" s="12"/>
    </row>
    <row r="17612" spans="1:33">
      <c r="A17612" s="8"/>
      <c r="B17612" s="8"/>
      <c r="C17612" s="8"/>
      <c r="D17612" s="8"/>
      <c r="E17612" s="8"/>
      <c r="F17612" s="8"/>
      <c r="G17612" s="8"/>
      <c r="H17612" s="8"/>
      <c r="I17612" s="8"/>
      <c r="J17612" s="8"/>
      <c r="K17612" s="8"/>
      <c r="L17612" s="8"/>
      <c r="M17612" s="8"/>
      <c r="N17612" s="8"/>
      <c r="O17612" s="8"/>
      <c r="P17612" s="8"/>
      <c r="Q17612" s="8"/>
      <c r="R17612" s="8"/>
      <c r="S17612" s="8"/>
      <c r="T17612" s="8"/>
      <c r="U17612" s="8"/>
      <c r="V17612" s="8"/>
      <c r="W17612" s="8"/>
      <c r="X17612" s="8"/>
      <c r="Y17612" s="8"/>
      <c r="Z17612" s="8"/>
      <c r="AA17612" s="8"/>
      <c r="AB17612" s="8"/>
      <c r="AC17612" s="8"/>
      <c r="AD17612" s="8"/>
      <c r="AE17612" s="8"/>
      <c r="AF17612" s="8"/>
      <c r="AG17612" s="12"/>
    </row>
    <row r="17613" spans="1:33">
      <c r="A17613" s="8"/>
      <c r="B17613" s="8"/>
      <c r="C17613" s="8"/>
      <c r="D17613" s="8"/>
      <c r="E17613" s="8"/>
      <c r="F17613" s="8"/>
      <c r="G17613" s="8"/>
      <c r="H17613" s="8"/>
      <c r="I17613" s="8"/>
      <c r="J17613" s="8"/>
      <c r="K17613" s="8"/>
      <c r="L17613" s="8"/>
      <c r="M17613" s="8"/>
      <c r="N17613" s="8"/>
      <c r="O17613" s="8"/>
      <c r="P17613" s="8"/>
      <c r="Q17613" s="8"/>
      <c r="R17613" s="8"/>
      <c r="S17613" s="8"/>
      <c r="T17613" s="8"/>
      <c r="U17613" s="8"/>
      <c r="V17613" s="8"/>
      <c r="W17613" s="8"/>
      <c r="X17613" s="8"/>
      <c r="Y17613" s="8"/>
      <c r="Z17613" s="8"/>
      <c r="AA17613" s="8"/>
      <c r="AB17613" s="8"/>
      <c r="AC17613" s="8"/>
      <c r="AD17613" s="8"/>
      <c r="AE17613" s="8"/>
      <c r="AF17613" s="8"/>
      <c r="AG17613" s="12"/>
    </row>
    <row r="17614" spans="1:33">
      <c r="A17614" s="8"/>
      <c r="B17614" s="8"/>
      <c r="C17614" s="8"/>
      <c r="D17614" s="8"/>
      <c r="E17614" s="8"/>
      <c r="F17614" s="8"/>
      <c r="G17614" s="8"/>
      <c r="H17614" s="8"/>
      <c r="I17614" s="8"/>
      <c r="J17614" s="8"/>
      <c r="K17614" s="8"/>
      <c r="L17614" s="8"/>
      <c r="M17614" s="8"/>
      <c r="N17614" s="8"/>
      <c r="O17614" s="8"/>
      <c r="P17614" s="8"/>
      <c r="Q17614" s="8"/>
      <c r="R17614" s="8"/>
      <c r="S17614" s="8"/>
      <c r="T17614" s="8"/>
      <c r="U17614" s="8"/>
      <c r="V17614" s="8"/>
      <c r="W17614" s="8"/>
      <c r="X17614" s="8"/>
      <c r="Y17614" s="8"/>
      <c r="Z17614" s="8"/>
      <c r="AA17614" s="8"/>
      <c r="AB17614" s="8"/>
      <c r="AC17614" s="8"/>
      <c r="AD17614" s="8"/>
      <c r="AE17614" s="8"/>
      <c r="AF17614" s="8"/>
      <c r="AG17614" s="12"/>
    </row>
    <row r="17615" spans="1:33">
      <c r="A17615" s="8"/>
      <c r="B17615" s="8"/>
      <c r="C17615" s="8"/>
      <c r="D17615" s="8"/>
      <c r="E17615" s="8"/>
      <c r="F17615" s="8"/>
      <c r="G17615" s="8"/>
      <c r="H17615" s="8"/>
      <c r="I17615" s="8"/>
      <c r="J17615" s="8"/>
      <c r="K17615" s="8"/>
      <c r="L17615" s="8"/>
      <c r="M17615" s="8"/>
      <c r="N17615" s="8"/>
      <c r="O17615" s="8"/>
      <c r="P17615" s="8"/>
      <c r="Q17615" s="8"/>
      <c r="R17615" s="8"/>
      <c r="S17615" s="8"/>
      <c r="T17615" s="8"/>
      <c r="U17615" s="8"/>
      <c r="V17615" s="8"/>
      <c r="W17615" s="8"/>
      <c r="X17615" s="8"/>
      <c r="Y17615" s="8"/>
      <c r="Z17615" s="8"/>
      <c r="AA17615" s="8"/>
      <c r="AB17615" s="8"/>
      <c r="AC17615" s="8"/>
      <c r="AD17615" s="8"/>
      <c r="AE17615" s="8"/>
      <c r="AF17615" s="8"/>
      <c r="AG17615" s="12"/>
    </row>
    <row r="17616" spans="1:33">
      <c r="A17616" s="8"/>
      <c r="B17616" s="8"/>
      <c r="C17616" s="8"/>
      <c r="D17616" s="8"/>
      <c r="E17616" s="8"/>
      <c r="F17616" s="8"/>
      <c r="G17616" s="8"/>
      <c r="H17616" s="8"/>
      <c r="I17616" s="8"/>
      <c r="J17616" s="8"/>
      <c r="K17616" s="8"/>
      <c r="L17616" s="8"/>
      <c r="M17616" s="8"/>
      <c r="N17616" s="8"/>
      <c r="O17616" s="8"/>
      <c r="P17616" s="8"/>
      <c r="Q17616" s="8"/>
      <c r="R17616" s="8"/>
      <c r="S17616" s="8"/>
      <c r="T17616" s="8"/>
      <c r="U17616" s="8"/>
      <c r="V17616" s="8"/>
      <c r="W17616" s="8"/>
      <c r="X17616" s="8"/>
      <c r="Y17616" s="8"/>
      <c r="Z17616" s="8"/>
      <c r="AA17616" s="8"/>
      <c r="AB17616" s="8"/>
      <c r="AC17616" s="8"/>
      <c r="AD17616" s="8"/>
      <c r="AE17616" s="8"/>
      <c r="AF17616" s="8"/>
      <c r="AG17616" s="12"/>
    </row>
    <row r="17617" spans="1:33">
      <c r="A17617" s="8"/>
      <c r="B17617" s="8"/>
      <c r="C17617" s="8"/>
      <c r="D17617" s="8"/>
      <c r="E17617" s="8"/>
      <c r="F17617" s="8"/>
      <c r="G17617" s="8"/>
      <c r="H17617" s="8"/>
      <c r="I17617" s="8"/>
      <c r="J17617" s="8"/>
      <c r="K17617" s="8"/>
      <c r="L17617" s="8"/>
      <c r="M17617" s="8"/>
      <c r="N17617" s="8"/>
      <c r="O17617" s="8"/>
      <c r="P17617" s="8"/>
      <c r="Q17617" s="8"/>
      <c r="R17617" s="8"/>
      <c r="S17617" s="8"/>
      <c r="T17617" s="8"/>
      <c r="U17617" s="8"/>
      <c r="V17617" s="8"/>
      <c r="W17617" s="8"/>
      <c r="X17617" s="8"/>
      <c r="Y17617" s="8"/>
      <c r="Z17617" s="8"/>
      <c r="AA17617" s="8"/>
      <c r="AB17617" s="8"/>
      <c r="AC17617" s="8"/>
      <c r="AD17617" s="8"/>
      <c r="AE17617" s="8"/>
      <c r="AF17617" s="8"/>
      <c r="AG17617" s="12"/>
    </row>
    <row r="17618" spans="1:33">
      <c r="A17618" s="8"/>
      <c r="B17618" s="8"/>
      <c r="C17618" s="8"/>
      <c r="D17618" s="8"/>
      <c r="E17618" s="8"/>
      <c r="F17618" s="8"/>
      <c r="G17618" s="8"/>
      <c r="H17618" s="8"/>
      <c r="I17618" s="8"/>
      <c r="J17618" s="8"/>
      <c r="K17618" s="8"/>
      <c r="L17618" s="8"/>
      <c r="M17618" s="8"/>
      <c r="N17618" s="8"/>
      <c r="O17618" s="8"/>
      <c r="P17618" s="8"/>
      <c r="Q17618" s="8"/>
      <c r="R17618" s="8"/>
      <c r="S17618" s="8"/>
      <c r="T17618" s="8"/>
      <c r="U17618" s="8"/>
      <c r="V17618" s="8"/>
      <c r="W17618" s="8"/>
      <c r="X17618" s="8"/>
      <c r="Y17618" s="8"/>
      <c r="Z17618" s="8"/>
      <c r="AA17618" s="8"/>
      <c r="AB17618" s="8"/>
      <c r="AC17618" s="8"/>
      <c r="AD17618" s="8"/>
      <c r="AE17618" s="8"/>
      <c r="AF17618" s="8"/>
      <c r="AG17618" s="12"/>
    </row>
    <row r="17619" spans="1:33">
      <c r="A17619" s="8"/>
      <c r="B17619" s="8"/>
      <c r="C17619" s="8"/>
      <c r="D17619" s="8"/>
      <c r="E17619" s="8"/>
      <c r="F17619" s="8"/>
      <c r="G17619" s="8"/>
      <c r="H17619" s="8"/>
      <c r="I17619" s="8"/>
      <c r="J17619" s="8"/>
      <c r="K17619" s="8"/>
      <c r="L17619" s="8"/>
      <c r="M17619" s="8"/>
      <c r="N17619" s="8"/>
      <c r="O17619" s="8"/>
      <c r="P17619" s="8"/>
      <c r="Q17619" s="8"/>
      <c r="R17619" s="8"/>
      <c r="S17619" s="8"/>
      <c r="T17619" s="8"/>
      <c r="U17619" s="8"/>
      <c r="V17619" s="8"/>
      <c r="W17619" s="8"/>
      <c r="X17619" s="8"/>
      <c r="Y17619" s="8"/>
      <c r="Z17619" s="8"/>
      <c r="AA17619" s="8"/>
      <c r="AB17619" s="8"/>
      <c r="AC17619" s="8"/>
      <c r="AD17619" s="8"/>
      <c r="AE17619" s="8"/>
      <c r="AF17619" s="8"/>
      <c r="AG17619" s="12"/>
    </row>
    <row r="17620" spans="1:33">
      <c r="A17620" s="8"/>
      <c r="B17620" s="8"/>
      <c r="C17620" s="8"/>
      <c r="D17620" s="8"/>
      <c r="E17620" s="8"/>
      <c r="F17620" s="8"/>
      <c r="G17620" s="8"/>
      <c r="H17620" s="8"/>
      <c r="I17620" s="8"/>
      <c r="J17620" s="8"/>
      <c r="K17620" s="8"/>
      <c r="L17620" s="8"/>
      <c r="M17620" s="8"/>
      <c r="N17620" s="8"/>
      <c r="O17620" s="8"/>
      <c r="P17620" s="8"/>
      <c r="Q17620" s="8"/>
      <c r="R17620" s="8"/>
      <c r="S17620" s="8"/>
      <c r="T17620" s="8"/>
      <c r="U17620" s="8"/>
      <c r="V17620" s="8"/>
      <c r="W17620" s="8"/>
      <c r="X17620" s="8"/>
      <c r="Y17620" s="8"/>
      <c r="Z17620" s="8"/>
      <c r="AA17620" s="8"/>
      <c r="AB17620" s="8"/>
      <c r="AC17620" s="8"/>
      <c r="AD17620" s="8"/>
      <c r="AE17620" s="8"/>
      <c r="AF17620" s="8"/>
      <c r="AG17620" s="12"/>
    </row>
    <row r="17621" spans="1:33">
      <c r="A17621" s="8"/>
      <c r="B17621" s="8"/>
      <c r="C17621" s="8"/>
      <c r="D17621" s="8"/>
      <c r="E17621" s="8"/>
      <c r="F17621" s="8"/>
      <c r="G17621" s="8"/>
      <c r="H17621" s="8"/>
      <c r="I17621" s="8"/>
      <c r="J17621" s="8"/>
      <c r="K17621" s="8"/>
      <c r="L17621" s="8"/>
      <c r="M17621" s="8"/>
      <c r="N17621" s="8"/>
      <c r="O17621" s="8"/>
      <c r="P17621" s="8"/>
      <c r="Q17621" s="8"/>
      <c r="R17621" s="8"/>
      <c r="S17621" s="8"/>
      <c r="T17621" s="8"/>
      <c r="U17621" s="8"/>
      <c r="V17621" s="8"/>
      <c r="W17621" s="8"/>
      <c r="X17621" s="8"/>
      <c r="Y17621" s="8"/>
      <c r="Z17621" s="8"/>
      <c r="AA17621" s="8"/>
      <c r="AB17621" s="8"/>
      <c r="AC17621" s="8"/>
      <c r="AD17621" s="8"/>
      <c r="AE17621" s="8"/>
      <c r="AF17621" s="8"/>
      <c r="AG17621" s="12"/>
    </row>
    <row r="17622" spans="1:33">
      <c r="A17622" s="8"/>
      <c r="B17622" s="8"/>
      <c r="C17622" s="8"/>
      <c r="D17622" s="8"/>
      <c r="E17622" s="8"/>
      <c r="F17622" s="8"/>
      <c r="G17622" s="8"/>
      <c r="H17622" s="8"/>
      <c r="I17622" s="8"/>
      <c r="J17622" s="8"/>
      <c r="K17622" s="8"/>
      <c r="L17622" s="8"/>
      <c r="M17622" s="8"/>
      <c r="N17622" s="8"/>
      <c r="O17622" s="8"/>
      <c r="P17622" s="8"/>
      <c r="Q17622" s="8"/>
      <c r="R17622" s="8"/>
      <c r="S17622" s="8"/>
      <c r="T17622" s="8"/>
      <c r="U17622" s="8"/>
      <c r="V17622" s="8"/>
      <c r="W17622" s="8"/>
      <c r="X17622" s="8"/>
      <c r="Y17622" s="8"/>
      <c r="Z17622" s="8"/>
      <c r="AA17622" s="8"/>
      <c r="AB17622" s="8"/>
      <c r="AC17622" s="8"/>
      <c r="AD17622" s="8"/>
      <c r="AE17622" s="8"/>
      <c r="AF17622" s="8"/>
      <c r="AG17622" s="12"/>
    </row>
    <row r="17623" spans="1:33">
      <c r="A17623" s="8"/>
      <c r="B17623" s="8"/>
      <c r="C17623" s="8"/>
      <c r="D17623" s="8"/>
      <c r="E17623" s="8"/>
      <c r="F17623" s="8"/>
      <c r="G17623" s="8"/>
      <c r="H17623" s="8"/>
      <c r="I17623" s="8"/>
      <c r="J17623" s="8"/>
      <c r="K17623" s="8"/>
      <c r="L17623" s="8"/>
      <c r="M17623" s="8"/>
      <c r="N17623" s="8"/>
      <c r="O17623" s="8"/>
      <c r="P17623" s="8"/>
      <c r="Q17623" s="8"/>
      <c r="R17623" s="8"/>
      <c r="S17623" s="8"/>
      <c r="T17623" s="8"/>
      <c r="U17623" s="8"/>
      <c r="V17623" s="8"/>
      <c r="W17623" s="8"/>
      <c r="X17623" s="8"/>
      <c r="Y17623" s="8"/>
      <c r="Z17623" s="8"/>
      <c r="AA17623" s="8"/>
      <c r="AB17623" s="8"/>
      <c r="AC17623" s="8"/>
      <c r="AD17623" s="8"/>
      <c r="AE17623" s="8"/>
      <c r="AF17623" s="8"/>
      <c r="AG17623" s="12"/>
    </row>
    <row r="17624" spans="1:33">
      <c r="A17624" s="8"/>
      <c r="B17624" s="8"/>
      <c r="C17624" s="8"/>
      <c r="D17624" s="8"/>
      <c r="E17624" s="8"/>
      <c r="F17624" s="8"/>
      <c r="G17624" s="8"/>
      <c r="H17624" s="8"/>
      <c r="I17624" s="8"/>
      <c r="J17624" s="8"/>
      <c r="K17624" s="8"/>
      <c r="L17624" s="8"/>
      <c r="M17624" s="8"/>
      <c r="N17624" s="8"/>
      <c r="O17624" s="8"/>
      <c r="P17624" s="8"/>
      <c r="Q17624" s="8"/>
      <c r="R17624" s="8"/>
      <c r="S17624" s="8"/>
      <c r="T17624" s="8"/>
      <c r="U17624" s="8"/>
      <c r="V17624" s="8"/>
      <c r="W17624" s="8"/>
      <c r="X17624" s="8"/>
      <c r="Y17624" s="8"/>
      <c r="Z17624" s="8"/>
      <c r="AA17624" s="8"/>
      <c r="AB17624" s="8"/>
      <c r="AC17624" s="8"/>
      <c r="AD17624" s="8"/>
      <c r="AE17624" s="8"/>
      <c r="AF17624" s="8"/>
      <c r="AG17624" s="12"/>
    </row>
    <row r="17625" spans="1:33">
      <c r="A17625" s="8"/>
      <c r="B17625" s="8"/>
      <c r="C17625" s="8"/>
      <c r="D17625" s="8"/>
      <c r="E17625" s="8"/>
      <c r="F17625" s="8"/>
      <c r="G17625" s="8"/>
      <c r="H17625" s="8"/>
      <c r="I17625" s="8"/>
      <c r="J17625" s="8"/>
      <c r="K17625" s="8"/>
      <c r="L17625" s="8"/>
      <c r="M17625" s="8"/>
      <c r="N17625" s="8"/>
      <c r="O17625" s="8"/>
      <c r="P17625" s="8"/>
      <c r="Q17625" s="8"/>
      <c r="R17625" s="8"/>
      <c r="S17625" s="8"/>
      <c r="T17625" s="8"/>
      <c r="U17625" s="8"/>
      <c r="V17625" s="8"/>
      <c r="W17625" s="8"/>
      <c r="X17625" s="8"/>
      <c r="Y17625" s="8"/>
      <c r="Z17625" s="8"/>
      <c r="AA17625" s="8"/>
      <c r="AB17625" s="8"/>
      <c r="AC17625" s="8"/>
      <c r="AD17625" s="8"/>
      <c r="AE17625" s="8"/>
      <c r="AF17625" s="8"/>
      <c r="AG17625" s="12"/>
    </row>
    <row r="17626" spans="1:33">
      <c r="A17626" s="8"/>
      <c r="B17626" s="8"/>
      <c r="C17626" s="8"/>
      <c r="D17626" s="8"/>
      <c r="E17626" s="8"/>
      <c r="F17626" s="8"/>
      <c r="G17626" s="8"/>
      <c r="H17626" s="8"/>
      <c r="I17626" s="8"/>
      <c r="J17626" s="8"/>
      <c r="K17626" s="8"/>
      <c r="L17626" s="8"/>
      <c r="M17626" s="8"/>
      <c r="N17626" s="8"/>
      <c r="O17626" s="8"/>
      <c r="P17626" s="8"/>
      <c r="Q17626" s="8"/>
      <c r="R17626" s="8"/>
      <c r="S17626" s="8"/>
      <c r="T17626" s="8"/>
      <c r="U17626" s="8"/>
      <c r="V17626" s="8"/>
      <c r="W17626" s="8"/>
      <c r="X17626" s="8"/>
      <c r="Y17626" s="8"/>
      <c r="Z17626" s="8"/>
      <c r="AA17626" s="8"/>
      <c r="AB17626" s="8"/>
      <c r="AC17626" s="8"/>
      <c r="AD17626" s="8"/>
      <c r="AE17626" s="8"/>
      <c r="AF17626" s="8"/>
      <c r="AG17626" s="12"/>
    </row>
    <row r="17627" spans="1:33">
      <c r="A17627" s="8"/>
      <c r="B17627" s="8"/>
      <c r="C17627" s="8"/>
      <c r="D17627" s="8"/>
      <c r="E17627" s="8"/>
      <c r="F17627" s="8"/>
      <c r="G17627" s="8"/>
      <c r="H17627" s="8"/>
      <c r="I17627" s="8"/>
      <c r="J17627" s="8"/>
      <c r="K17627" s="8"/>
      <c r="L17627" s="8"/>
      <c r="M17627" s="8"/>
      <c r="N17627" s="8"/>
      <c r="O17627" s="8"/>
      <c r="P17627" s="8"/>
      <c r="Q17627" s="8"/>
      <c r="R17627" s="8"/>
      <c r="S17627" s="8"/>
      <c r="T17627" s="8"/>
      <c r="U17627" s="8"/>
      <c r="V17627" s="8"/>
      <c r="W17627" s="8"/>
      <c r="X17627" s="8"/>
      <c r="Y17627" s="8"/>
      <c r="Z17627" s="8"/>
      <c r="AA17627" s="8"/>
      <c r="AB17627" s="8"/>
      <c r="AC17627" s="8"/>
      <c r="AD17627" s="8"/>
      <c r="AE17627" s="8"/>
      <c r="AF17627" s="8"/>
      <c r="AG17627" s="12"/>
    </row>
    <row r="17628" spans="1:33">
      <c r="A17628" s="8"/>
      <c r="B17628" s="8"/>
      <c r="C17628" s="8"/>
      <c r="D17628" s="8"/>
      <c r="E17628" s="8"/>
      <c r="F17628" s="8"/>
      <c r="G17628" s="8"/>
      <c r="H17628" s="8"/>
      <c r="I17628" s="8"/>
      <c r="J17628" s="8"/>
      <c r="K17628" s="8"/>
      <c r="L17628" s="8"/>
      <c r="M17628" s="8"/>
      <c r="N17628" s="8"/>
      <c r="O17628" s="8"/>
      <c r="P17628" s="8"/>
      <c r="Q17628" s="8"/>
      <c r="R17628" s="8"/>
      <c r="S17628" s="8"/>
      <c r="T17628" s="8"/>
      <c r="U17628" s="8"/>
      <c r="V17628" s="8"/>
      <c r="W17628" s="8"/>
      <c r="X17628" s="8"/>
      <c r="Y17628" s="8"/>
      <c r="Z17628" s="8"/>
      <c r="AA17628" s="8"/>
      <c r="AB17628" s="8"/>
      <c r="AC17628" s="8"/>
      <c r="AD17628" s="8"/>
      <c r="AE17628" s="8"/>
      <c r="AF17628" s="8"/>
      <c r="AG17628" s="12"/>
    </row>
    <row r="17629" spans="1:33">
      <c r="A17629" s="8"/>
      <c r="B17629" s="8"/>
      <c r="C17629" s="8"/>
      <c r="D17629" s="8"/>
      <c r="E17629" s="8"/>
      <c r="F17629" s="8"/>
      <c r="G17629" s="8"/>
      <c r="H17629" s="8"/>
      <c r="I17629" s="8"/>
      <c r="J17629" s="8"/>
      <c r="K17629" s="8"/>
      <c r="L17629" s="8"/>
      <c r="M17629" s="8"/>
      <c r="N17629" s="8"/>
      <c r="O17629" s="8"/>
      <c r="P17629" s="8"/>
      <c r="Q17629" s="8"/>
      <c r="R17629" s="8"/>
      <c r="S17629" s="8"/>
      <c r="T17629" s="8"/>
      <c r="U17629" s="8"/>
      <c r="V17629" s="8"/>
      <c r="W17629" s="8"/>
      <c r="X17629" s="8"/>
      <c r="Y17629" s="8"/>
      <c r="Z17629" s="8"/>
      <c r="AA17629" s="8"/>
      <c r="AB17629" s="8"/>
      <c r="AC17629" s="8"/>
      <c r="AD17629" s="8"/>
      <c r="AE17629" s="8"/>
      <c r="AF17629" s="8"/>
      <c r="AG17629" s="12"/>
    </row>
    <row r="17630" spans="1:33">
      <c r="A17630" s="8"/>
      <c r="B17630" s="8"/>
      <c r="C17630" s="8"/>
      <c r="D17630" s="8"/>
      <c r="E17630" s="8"/>
      <c r="F17630" s="8"/>
      <c r="G17630" s="8"/>
      <c r="H17630" s="8"/>
      <c r="I17630" s="8"/>
      <c r="J17630" s="8"/>
      <c r="K17630" s="8"/>
      <c r="L17630" s="8"/>
      <c r="M17630" s="8"/>
      <c r="N17630" s="8"/>
      <c r="O17630" s="8"/>
      <c r="P17630" s="8"/>
      <c r="Q17630" s="8"/>
      <c r="R17630" s="8"/>
      <c r="S17630" s="8"/>
      <c r="T17630" s="8"/>
      <c r="U17630" s="8"/>
      <c r="V17630" s="8"/>
      <c r="W17630" s="8"/>
      <c r="X17630" s="8"/>
      <c r="Y17630" s="8"/>
      <c r="Z17630" s="8"/>
      <c r="AA17630" s="8"/>
      <c r="AB17630" s="8"/>
      <c r="AC17630" s="8"/>
      <c r="AD17630" s="8"/>
      <c r="AE17630" s="8"/>
      <c r="AF17630" s="8"/>
      <c r="AG17630" s="12"/>
    </row>
    <row r="17631" spans="1:33">
      <c r="A17631" s="8"/>
      <c r="B17631" s="8"/>
      <c r="C17631" s="8"/>
      <c r="D17631" s="8"/>
      <c r="E17631" s="8"/>
      <c r="F17631" s="8"/>
      <c r="G17631" s="8"/>
      <c r="H17631" s="8"/>
      <c r="I17631" s="8"/>
      <c r="J17631" s="8"/>
      <c r="K17631" s="8"/>
      <c r="L17631" s="8"/>
      <c r="M17631" s="8"/>
      <c r="N17631" s="8"/>
      <c r="O17631" s="8"/>
      <c r="P17631" s="8"/>
      <c r="Q17631" s="8"/>
      <c r="R17631" s="8"/>
      <c r="S17631" s="8"/>
      <c r="T17631" s="8"/>
      <c r="U17631" s="8"/>
      <c r="V17631" s="8"/>
      <c r="W17631" s="8"/>
      <c r="X17631" s="8"/>
      <c r="Y17631" s="8"/>
      <c r="Z17631" s="8"/>
      <c r="AA17631" s="8"/>
      <c r="AB17631" s="8"/>
      <c r="AC17631" s="8"/>
      <c r="AD17631" s="8"/>
      <c r="AE17631" s="8"/>
      <c r="AF17631" s="8"/>
      <c r="AG17631" s="12"/>
    </row>
    <row r="17632" spans="1:33">
      <c r="A17632" s="8"/>
      <c r="B17632" s="8"/>
      <c r="C17632" s="8"/>
      <c r="D17632" s="8"/>
      <c r="E17632" s="8"/>
      <c r="F17632" s="8"/>
      <c r="G17632" s="8"/>
      <c r="H17632" s="8"/>
      <c r="I17632" s="8"/>
      <c r="J17632" s="8"/>
      <c r="K17632" s="8"/>
      <c r="L17632" s="8"/>
      <c r="M17632" s="8"/>
      <c r="N17632" s="8"/>
      <c r="O17632" s="8"/>
      <c r="P17632" s="8"/>
      <c r="Q17632" s="8"/>
      <c r="R17632" s="8"/>
      <c r="S17632" s="8"/>
      <c r="T17632" s="8"/>
      <c r="U17632" s="8"/>
      <c r="V17632" s="8"/>
      <c r="W17632" s="8"/>
      <c r="X17632" s="8"/>
      <c r="Y17632" s="8"/>
      <c r="Z17632" s="8"/>
      <c r="AA17632" s="8"/>
      <c r="AB17632" s="8"/>
      <c r="AC17632" s="8"/>
      <c r="AD17632" s="8"/>
      <c r="AE17632" s="8"/>
      <c r="AF17632" s="8"/>
      <c r="AG17632" s="12"/>
    </row>
    <row r="17633" spans="1:33">
      <c r="A17633" s="8"/>
      <c r="B17633" s="8"/>
      <c r="C17633" s="8"/>
      <c r="D17633" s="8"/>
      <c r="E17633" s="8"/>
      <c r="F17633" s="8"/>
      <c r="G17633" s="8"/>
      <c r="H17633" s="8"/>
      <c r="I17633" s="8"/>
      <c r="J17633" s="8"/>
      <c r="K17633" s="8"/>
      <c r="L17633" s="8"/>
      <c r="M17633" s="8"/>
      <c r="N17633" s="8"/>
      <c r="O17633" s="8"/>
      <c r="P17633" s="8"/>
      <c r="Q17633" s="8"/>
      <c r="R17633" s="8"/>
      <c r="S17633" s="8"/>
      <c r="T17633" s="8"/>
      <c r="U17633" s="8"/>
      <c r="V17633" s="8"/>
      <c r="W17633" s="8"/>
      <c r="X17633" s="8"/>
      <c r="Y17633" s="8"/>
      <c r="Z17633" s="8"/>
      <c r="AA17633" s="8"/>
      <c r="AB17633" s="8"/>
      <c r="AC17633" s="8"/>
      <c r="AD17633" s="8"/>
      <c r="AE17633" s="8"/>
      <c r="AF17633" s="8"/>
      <c r="AG17633" s="12"/>
    </row>
    <row r="17634" spans="1:33">
      <c r="A17634" s="8"/>
      <c r="B17634" s="8"/>
      <c r="C17634" s="8"/>
      <c r="D17634" s="8"/>
      <c r="E17634" s="8"/>
      <c r="F17634" s="8"/>
      <c r="G17634" s="8"/>
      <c r="H17634" s="8"/>
      <c r="I17634" s="8"/>
      <c r="J17634" s="8"/>
      <c r="K17634" s="8"/>
      <c r="L17634" s="8"/>
      <c r="M17634" s="8"/>
      <c r="N17634" s="8"/>
      <c r="O17634" s="8"/>
      <c r="P17634" s="8"/>
      <c r="Q17634" s="8"/>
      <c r="R17634" s="8"/>
      <c r="S17634" s="8"/>
      <c r="T17634" s="8"/>
      <c r="U17634" s="8"/>
      <c r="V17634" s="8"/>
      <c r="W17634" s="8"/>
      <c r="X17634" s="8"/>
      <c r="Y17634" s="8"/>
      <c r="Z17634" s="8"/>
      <c r="AA17634" s="8"/>
      <c r="AB17634" s="8"/>
      <c r="AC17634" s="8"/>
      <c r="AD17634" s="8"/>
      <c r="AE17634" s="8"/>
      <c r="AF17634" s="8"/>
      <c r="AG17634" s="12"/>
    </row>
    <row r="17635" spans="1:33">
      <c r="A17635" s="8"/>
      <c r="B17635" s="8"/>
      <c r="C17635" s="8"/>
      <c r="D17635" s="8"/>
      <c r="E17635" s="8"/>
      <c r="F17635" s="8"/>
      <c r="G17635" s="8"/>
      <c r="H17635" s="8"/>
      <c r="I17635" s="8"/>
      <c r="J17635" s="8"/>
      <c r="K17635" s="8"/>
      <c r="L17635" s="8"/>
      <c r="M17635" s="8"/>
      <c r="N17635" s="8"/>
      <c r="O17635" s="8"/>
      <c r="P17635" s="8"/>
      <c r="Q17635" s="8"/>
      <c r="R17635" s="8"/>
      <c r="S17635" s="8"/>
      <c r="T17635" s="8"/>
      <c r="U17635" s="8"/>
      <c r="V17635" s="8"/>
      <c r="W17635" s="8"/>
      <c r="X17635" s="8"/>
      <c r="Y17635" s="8"/>
      <c r="Z17635" s="8"/>
      <c r="AA17635" s="8"/>
      <c r="AB17635" s="8"/>
      <c r="AC17635" s="8"/>
      <c r="AD17635" s="8"/>
      <c r="AE17635" s="8"/>
      <c r="AF17635" s="8"/>
      <c r="AG17635" s="12"/>
    </row>
    <row r="17636" spans="1:33">
      <c r="A17636" s="8"/>
      <c r="B17636" s="8"/>
      <c r="C17636" s="8"/>
      <c r="D17636" s="8"/>
      <c r="E17636" s="8"/>
      <c r="F17636" s="8"/>
      <c r="G17636" s="8"/>
      <c r="H17636" s="8"/>
      <c r="I17636" s="8"/>
      <c r="J17636" s="8"/>
      <c r="K17636" s="8"/>
      <c r="L17636" s="8"/>
      <c r="M17636" s="8"/>
      <c r="N17636" s="8"/>
      <c r="O17636" s="8"/>
      <c r="P17636" s="8"/>
      <c r="Q17636" s="8"/>
      <c r="R17636" s="8"/>
      <c r="S17636" s="8"/>
      <c r="T17636" s="8"/>
      <c r="U17636" s="8"/>
      <c r="V17636" s="8"/>
      <c r="W17636" s="8"/>
      <c r="X17636" s="8"/>
      <c r="Y17636" s="8"/>
      <c r="Z17636" s="8"/>
      <c r="AA17636" s="8"/>
      <c r="AB17636" s="8"/>
      <c r="AC17636" s="8"/>
      <c r="AD17636" s="8"/>
      <c r="AE17636" s="8"/>
      <c r="AF17636" s="8"/>
      <c r="AG17636" s="12"/>
    </row>
    <row r="17637" spans="1:33">
      <c r="A17637" s="8"/>
      <c r="B17637" s="8"/>
      <c r="C17637" s="8"/>
      <c r="D17637" s="8"/>
      <c r="E17637" s="8"/>
      <c r="F17637" s="8"/>
      <c r="G17637" s="8"/>
      <c r="H17637" s="8"/>
      <c r="I17637" s="8"/>
      <c r="J17637" s="8"/>
      <c r="K17637" s="8"/>
      <c r="L17637" s="8"/>
      <c r="M17637" s="8"/>
      <c r="N17637" s="8"/>
      <c r="O17637" s="8"/>
      <c r="P17637" s="8"/>
      <c r="Q17637" s="8"/>
      <c r="R17637" s="8"/>
      <c r="S17637" s="8"/>
      <c r="T17637" s="8"/>
      <c r="U17637" s="8"/>
      <c r="V17637" s="8"/>
      <c r="W17637" s="8"/>
      <c r="X17637" s="8"/>
      <c r="Y17637" s="8"/>
      <c r="Z17637" s="8"/>
      <c r="AA17637" s="8"/>
      <c r="AB17637" s="8"/>
      <c r="AC17637" s="8"/>
      <c r="AD17637" s="8"/>
      <c r="AE17637" s="8"/>
      <c r="AF17637" s="8"/>
      <c r="AG17637" s="12"/>
    </row>
    <row r="17638" spans="1:33">
      <c r="A17638" s="8"/>
      <c r="B17638" s="8"/>
      <c r="C17638" s="8"/>
      <c r="D17638" s="8"/>
      <c r="E17638" s="8"/>
      <c r="F17638" s="8"/>
      <c r="G17638" s="8"/>
      <c r="H17638" s="8"/>
      <c r="I17638" s="8"/>
      <c r="J17638" s="8"/>
      <c r="K17638" s="8"/>
      <c r="L17638" s="8"/>
      <c r="M17638" s="8"/>
      <c r="N17638" s="8"/>
      <c r="O17638" s="8"/>
      <c r="P17638" s="8"/>
      <c r="Q17638" s="8"/>
      <c r="R17638" s="8"/>
      <c r="S17638" s="8"/>
      <c r="T17638" s="8"/>
      <c r="U17638" s="8"/>
      <c r="V17638" s="8"/>
      <c r="W17638" s="8"/>
      <c r="X17638" s="8"/>
      <c r="Y17638" s="8"/>
      <c r="Z17638" s="8"/>
      <c r="AA17638" s="8"/>
      <c r="AB17638" s="8"/>
      <c r="AC17638" s="8"/>
      <c r="AD17638" s="8"/>
      <c r="AE17638" s="8"/>
      <c r="AF17638" s="8"/>
      <c r="AG17638" s="12"/>
    </row>
    <row r="17639" spans="1:33">
      <c r="A17639" s="8"/>
      <c r="B17639" s="8"/>
      <c r="C17639" s="8"/>
      <c r="D17639" s="8"/>
      <c r="E17639" s="8"/>
      <c r="F17639" s="8"/>
      <c r="G17639" s="8"/>
      <c r="H17639" s="8"/>
      <c r="I17639" s="8"/>
      <c r="J17639" s="8"/>
      <c r="K17639" s="8"/>
      <c r="L17639" s="8"/>
      <c r="M17639" s="8"/>
      <c r="N17639" s="8"/>
      <c r="O17639" s="8"/>
      <c r="P17639" s="8"/>
      <c r="Q17639" s="8"/>
      <c r="R17639" s="8"/>
      <c r="S17639" s="8"/>
      <c r="T17639" s="8"/>
      <c r="U17639" s="8"/>
      <c r="V17639" s="8"/>
      <c r="W17639" s="8"/>
      <c r="X17639" s="8"/>
      <c r="Y17639" s="8"/>
      <c r="Z17639" s="8"/>
      <c r="AA17639" s="8"/>
      <c r="AB17639" s="8"/>
      <c r="AC17639" s="8"/>
      <c r="AD17639" s="8"/>
      <c r="AE17639" s="8"/>
      <c r="AF17639" s="8"/>
      <c r="AG17639" s="12"/>
    </row>
    <row r="17640" spans="1:33">
      <c r="A17640" s="8"/>
      <c r="B17640" s="8"/>
      <c r="C17640" s="8"/>
      <c r="D17640" s="8"/>
      <c r="E17640" s="8"/>
      <c r="F17640" s="8"/>
      <c r="G17640" s="8"/>
      <c r="H17640" s="8"/>
      <c r="I17640" s="8"/>
      <c r="J17640" s="8"/>
      <c r="K17640" s="8"/>
      <c r="L17640" s="8"/>
      <c r="M17640" s="8"/>
      <c r="N17640" s="8"/>
      <c r="O17640" s="8"/>
      <c r="P17640" s="8"/>
      <c r="Q17640" s="8"/>
      <c r="R17640" s="8"/>
      <c r="S17640" s="8"/>
      <c r="T17640" s="8"/>
      <c r="U17640" s="8"/>
      <c r="V17640" s="8"/>
      <c r="W17640" s="8"/>
      <c r="X17640" s="8"/>
      <c r="Y17640" s="8"/>
      <c r="Z17640" s="8"/>
      <c r="AA17640" s="8"/>
      <c r="AB17640" s="8"/>
      <c r="AC17640" s="8"/>
      <c r="AD17640" s="8"/>
      <c r="AE17640" s="8"/>
      <c r="AF17640" s="8"/>
      <c r="AG17640" s="12"/>
    </row>
    <row r="17641" spans="1:33">
      <c r="A17641" s="8"/>
      <c r="B17641" s="8"/>
      <c r="C17641" s="8"/>
      <c r="D17641" s="8"/>
      <c r="E17641" s="8"/>
      <c r="F17641" s="8"/>
      <c r="G17641" s="8"/>
      <c r="H17641" s="8"/>
      <c r="I17641" s="8"/>
      <c r="J17641" s="8"/>
      <c r="K17641" s="8"/>
      <c r="L17641" s="8"/>
      <c r="M17641" s="8"/>
      <c r="N17641" s="8"/>
      <c r="O17641" s="8"/>
      <c r="P17641" s="8"/>
      <c r="Q17641" s="8"/>
      <c r="R17641" s="8"/>
      <c r="S17641" s="8"/>
      <c r="T17641" s="8"/>
      <c r="U17641" s="8"/>
      <c r="V17641" s="8"/>
      <c r="W17641" s="8"/>
      <c r="X17641" s="8"/>
      <c r="Y17641" s="8"/>
      <c r="Z17641" s="8"/>
      <c r="AA17641" s="8"/>
      <c r="AB17641" s="8"/>
      <c r="AC17641" s="8"/>
      <c r="AD17641" s="8"/>
      <c r="AE17641" s="8"/>
      <c r="AF17641" s="8"/>
      <c r="AG17641" s="12"/>
    </row>
    <row r="17642" spans="1:33">
      <c r="A17642" s="8"/>
      <c r="B17642" s="8"/>
      <c r="C17642" s="8"/>
      <c r="D17642" s="8"/>
      <c r="E17642" s="8"/>
      <c r="F17642" s="8"/>
      <c r="G17642" s="8"/>
      <c r="H17642" s="8"/>
      <c r="I17642" s="8"/>
      <c r="J17642" s="8"/>
      <c r="K17642" s="8"/>
      <c r="L17642" s="8"/>
      <c r="M17642" s="8"/>
      <c r="N17642" s="8"/>
      <c r="O17642" s="8"/>
      <c r="P17642" s="8"/>
      <c r="Q17642" s="8"/>
      <c r="R17642" s="8"/>
      <c r="S17642" s="8"/>
      <c r="T17642" s="8"/>
      <c r="U17642" s="8"/>
      <c r="V17642" s="8"/>
      <c r="W17642" s="8"/>
      <c r="X17642" s="8"/>
      <c r="Y17642" s="8"/>
      <c r="Z17642" s="8"/>
      <c r="AA17642" s="8"/>
      <c r="AB17642" s="8"/>
      <c r="AC17642" s="8"/>
      <c r="AD17642" s="8"/>
      <c r="AE17642" s="8"/>
      <c r="AF17642" s="8"/>
      <c r="AG17642" s="12"/>
    </row>
    <row r="17643" spans="1:33">
      <c r="A17643" s="8"/>
      <c r="B17643" s="8"/>
      <c r="C17643" s="8"/>
      <c r="D17643" s="8"/>
      <c r="E17643" s="8"/>
      <c r="F17643" s="8"/>
      <c r="G17643" s="8"/>
      <c r="H17643" s="8"/>
      <c r="I17643" s="8"/>
      <c r="J17643" s="8"/>
      <c r="K17643" s="8"/>
      <c r="L17643" s="8"/>
      <c r="M17643" s="8"/>
      <c r="N17643" s="8"/>
      <c r="O17643" s="8"/>
      <c r="P17643" s="8"/>
      <c r="Q17643" s="8"/>
      <c r="R17643" s="8"/>
      <c r="S17643" s="8"/>
      <c r="T17643" s="8"/>
      <c r="U17643" s="8"/>
      <c r="V17643" s="8"/>
      <c r="W17643" s="8"/>
      <c r="X17643" s="8"/>
      <c r="Y17643" s="8"/>
      <c r="Z17643" s="8"/>
      <c r="AA17643" s="8"/>
      <c r="AB17643" s="8"/>
      <c r="AC17643" s="8"/>
      <c r="AD17643" s="8"/>
      <c r="AE17643" s="8"/>
      <c r="AF17643" s="8"/>
      <c r="AG17643" s="12"/>
    </row>
    <row r="17644" spans="1:33">
      <c r="A17644" s="8"/>
      <c r="B17644" s="8"/>
      <c r="C17644" s="8"/>
      <c r="D17644" s="8"/>
      <c r="E17644" s="8"/>
      <c r="F17644" s="8"/>
      <c r="G17644" s="8"/>
      <c r="H17644" s="8"/>
      <c r="I17644" s="8"/>
      <c r="J17644" s="8"/>
      <c r="K17644" s="8"/>
      <c r="L17644" s="8"/>
      <c r="M17644" s="8"/>
      <c r="N17644" s="8"/>
      <c r="O17644" s="8"/>
      <c r="P17644" s="8"/>
      <c r="Q17644" s="8"/>
      <c r="R17644" s="8"/>
      <c r="S17644" s="8"/>
      <c r="T17644" s="8"/>
      <c r="U17644" s="8"/>
      <c r="V17644" s="8"/>
      <c r="W17644" s="8"/>
      <c r="X17644" s="8"/>
      <c r="Y17644" s="8"/>
      <c r="Z17644" s="8"/>
      <c r="AA17644" s="8"/>
      <c r="AB17644" s="8"/>
      <c r="AC17644" s="8"/>
      <c r="AD17644" s="8"/>
      <c r="AE17644" s="8"/>
      <c r="AF17644" s="8"/>
      <c r="AG17644" s="12"/>
    </row>
    <row r="17645" spans="1:33">
      <c r="A17645" s="8"/>
      <c r="B17645" s="8"/>
      <c r="C17645" s="8"/>
      <c r="D17645" s="8"/>
      <c r="E17645" s="8"/>
      <c r="F17645" s="8"/>
      <c r="G17645" s="8"/>
      <c r="H17645" s="8"/>
      <c r="I17645" s="8"/>
      <c r="J17645" s="8"/>
      <c r="K17645" s="8"/>
      <c r="L17645" s="8"/>
      <c r="M17645" s="8"/>
      <c r="N17645" s="8"/>
      <c r="O17645" s="8"/>
      <c r="P17645" s="8"/>
      <c r="Q17645" s="8"/>
      <c r="R17645" s="8"/>
      <c r="S17645" s="8"/>
      <c r="T17645" s="8"/>
      <c r="U17645" s="8"/>
      <c r="V17645" s="8"/>
      <c r="W17645" s="8"/>
      <c r="X17645" s="8"/>
      <c r="Y17645" s="8"/>
      <c r="Z17645" s="8"/>
      <c r="AA17645" s="8"/>
      <c r="AB17645" s="8"/>
      <c r="AC17645" s="8"/>
      <c r="AD17645" s="8"/>
      <c r="AE17645" s="8"/>
      <c r="AF17645" s="8"/>
      <c r="AG17645" s="12"/>
    </row>
    <row r="17646" spans="1:33">
      <c r="A17646" s="8"/>
      <c r="B17646" s="8"/>
      <c r="C17646" s="8"/>
      <c r="D17646" s="8"/>
      <c r="E17646" s="8"/>
      <c r="F17646" s="8"/>
      <c r="G17646" s="8"/>
      <c r="H17646" s="8"/>
      <c r="I17646" s="8"/>
      <c r="J17646" s="8"/>
      <c r="K17646" s="8"/>
      <c r="L17646" s="8"/>
      <c r="M17646" s="8"/>
      <c r="N17646" s="8"/>
      <c r="O17646" s="8"/>
      <c r="P17646" s="8"/>
      <c r="Q17646" s="8"/>
      <c r="R17646" s="8"/>
      <c r="S17646" s="8"/>
      <c r="T17646" s="8"/>
      <c r="U17646" s="8"/>
      <c r="V17646" s="8"/>
      <c r="W17646" s="8"/>
      <c r="X17646" s="8"/>
      <c r="Y17646" s="8"/>
      <c r="Z17646" s="8"/>
      <c r="AA17646" s="8"/>
      <c r="AB17646" s="8"/>
      <c r="AC17646" s="8"/>
      <c r="AD17646" s="8"/>
      <c r="AE17646" s="8"/>
      <c r="AF17646" s="8"/>
      <c r="AG17646" s="12"/>
    </row>
    <row r="17647" spans="1:33">
      <c r="A17647" s="8"/>
      <c r="B17647" s="8"/>
      <c r="C17647" s="8"/>
      <c r="D17647" s="8"/>
      <c r="E17647" s="8"/>
      <c r="F17647" s="8"/>
      <c r="G17647" s="8"/>
      <c r="H17647" s="8"/>
      <c r="I17647" s="8"/>
      <c r="J17647" s="8"/>
      <c r="K17647" s="8"/>
      <c r="L17647" s="8"/>
      <c r="M17647" s="8"/>
      <c r="N17647" s="8"/>
      <c r="O17647" s="8"/>
      <c r="P17647" s="8"/>
      <c r="Q17647" s="8"/>
      <c r="R17647" s="8"/>
      <c r="S17647" s="8"/>
      <c r="T17647" s="8"/>
      <c r="U17647" s="8"/>
      <c r="V17647" s="8"/>
      <c r="W17647" s="8"/>
      <c r="X17647" s="8"/>
      <c r="Y17647" s="8"/>
      <c r="Z17647" s="8"/>
      <c r="AA17647" s="8"/>
      <c r="AB17647" s="8"/>
      <c r="AC17647" s="8"/>
      <c r="AD17647" s="8"/>
      <c r="AE17647" s="8"/>
      <c r="AF17647" s="8"/>
      <c r="AG17647" s="12"/>
    </row>
    <row r="17648" spans="1:33">
      <c r="A17648" s="8"/>
      <c r="B17648" s="8"/>
      <c r="C17648" s="8"/>
      <c r="D17648" s="8"/>
      <c r="E17648" s="8"/>
      <c r="F17648" s="8"/>
      <c r="G17648" s="8"/>
      <c r="H17648" s="8"/>
      <c r="I17648" s="8"/>
      <c r="J17648" s="8"/>
      <c r="K17648" s="8"/>
      <c r="L17648" s="8"/>
      <c r="M17648" s="8"/>
      <c r="N17648" s="8"/>
      <c r="O17648" s="8"/>
      <c r="P17648" s="8"/>
      <c r="Q17648" s="8"/>
      <c r="R17648" s="8"/>
      <c r="S17648" s="8"/>
      <c r="T17648" s="8"/>
      <c r="U17648" s="8"/>
      <c r="V17648" s="8"/>
      <c r="W17648" s="8"/>
      <c r="X17648" s="8"/>
      <c r="Y17648" s="8"/>
      <c r="Z17648" s="8"/>
      <c r="AA17648" s="8"/>
      <c r="AB17648" s="8"/>
      <c r="AC17648" s="8"/>
      <c r="AD17648" s="8"/>
      <c r="AE17648" s="8"/>
      <c r="AF17648" s="8"/>
      <c r="AG17648" s="12"/>
    </row>
    <row r="17649" spans="1:33">
      <c r="A17649" s="8"/>
      <c r="B17649" s="8"/>
      <c r="C17649" s="8"/>
      <c r="D17649" s="8"/>
      <c r="E17649" s="8"/>
      <c r="F17649" s="8"/>
      <c r="G17649" s="8"/>
      <c r="H17649" s="8"/>
      <c r="I17649" s="8"/>
      <c r="J17649" s="8"/>
      <c r="K17649" s="8"/>
      <c r="L17649" s="8"/>
      <c r="M17649" s="8"/>
      <c r="N17649" s="8"/>
      <c r="O17649" s="8"/>
      <c r="P17649" s="8"/>
      <c r="Q17649" s="8"/>
      <c r="R17649" s="8"/>
      <c r="S17649" s="8"/>
      <c r="T17649" s="8"/>
      <c r="U17649" s="8"/>
      <c r="V17649" s="8"/>
      <c r="W17649" s="8"/>
      <c r="X17649" s="8"/>
      <c r="Y17649" s="8"/>
      <c r="Z17649" s="8"/>
      <c r="AA17649" s="8"/>
      <c r="AB17649" s="8"/>
      <c r="AC17649" s="8"/>
      <c r="AD17649" s="8"/>
      <c r="AE17649" s="8"/>
      <c r="AF17649" s="8"/>
      <c r="AG17649" s="12"/>
    </row>
    <row r="17650" spans="1:33">
      <c r="A17650" s="8"/>
      <c r="B17650" s="8"/>
      <c r="C17650" s="8"/>
      <c r="D17650" s="8"/>
      <c r="E17650" s="8"/>
      <c r="F17650" s="8"/>
      <c r="G17650" s="8"/>
      <c r="H17650" s="8"/>
      <c r="I17650" s="8"/>
      <c r="J17650" s="8"/>
      <c r="K17650" s="8"/>
      <c r="L17650" s="8"/>
      <c r="M17650" s="8"/>
      <c r="N17650" s="8"/>
      <c r="O17650" s="8"/>
      <c r="P17650" s="8"/>
      <c r="Q17650" s="8"/>
      <c r="R17650" s="8"/>
      <c r="S17650" s="8"/>
      <c r="T17650" s="8"/>
      <c r="U17650" s="8"/>
      <c r="V17650" s="8"/>
      <c r="W17650" s="8"/>
      <c r="X17650" s="8"/>
      <c r="Y17650" s="8"/>
      <c r="Z17650" s="8"/>
      <c r="AA17650" s="8"/>
      <c r="AB17650" s="8"/>
      <c r="AC17650" s="8"/>
      <c r="AD17650" s="8"/>
      <c r="AE17650" s="8"/>
      <c r="AF17650" s="8"/>
      <c r="AG17650" s="12"/>
    </row>
    <row r="17651" spans="1:33">
      <c r="A17651" s="8"/>
      <c r="B17651" s="8"/>
      <c r="C17651" s="8"/>
      <c r="D17651" s="8"/>
      <c r="E17651" s="8"/>
      <c r="F17651" s="8"/>
      <c r="G17651" s="8"/>
      <c r="H17651" s="8"/>
      <c r="I17651" s="8"/>
      <c r="J17651" s="8"/>
      <c r="K17651" s="8"/>
      <c r="L17651" s="8"/>
      <c r="M17651" s="8"/>
      <c r="N17651" s="8"/>
      <c r="O17651" s="8"/>
      <c r="P17651" s="8"/>
      <c r="Q17651" s="8"/>
      <c r="R17651" s="8"/>
      <c r="S17651" s="8"/>
      <c r="T17651" s="8"/>
      <c r="U17651" s="8"/>
      <c r="V17651" s="8"/>
      <c r="W17651" s="8"/>
      <c r="X17651" s="8"/>
      <c r="Y17651" s="8"/>
      <c r="Z17651" s="8"/>
      <c r="AA17651" s="8"/>
      <c r="AB17651" s="8"/>
      <c r="AC17651" s="8"/>
      <c r="AD17651" s="8"/>
      <c r="AE17651" s="8"/>
      <c r="AF17651" s="8"/>
      <c r="AG17651" s="12"/>
    </row>
    <row r="17652" spans="1:33">
      <c r="A17652" s="8"/>
      <c r="B17652" s="8"/>
      <c r="C17652" s="8"/>
      <c r="D17652" s="8"/>
      <c r="E17652" s="8"/>
      <c r="F17652" s="8"/>
      <c r="G17652" s="8"/>
      <c r="H17652" s="8"/>
      <c r="I17652" s="8"/>
      <c r="J17652" s="8"/>
      <c r="K17652" s="8"/>
      <c r="L17652" s="8"/>
      <c r="M17652" s="8"/>
      <c r="N17652" s="8"/>
      <c r="O17652" s="8"/>
      <c r="P17652" s="8"/>
      <c r="Q17652" s="8"/>
      <c r="R17652" s="8"/>
      <c r="S17652" s="8"/>
      <c r="T17652" s="8"/>
      <c r="U17652" s="8"/>
      <c r="V17652" s="8"/>
      <c r="W17652" s="8"/>
      <c r="X17652" s="8"/>
      <c r="Y17652" s="8"/>
      <c r="Z17652" s="8"/>
      <c r="AA17652" s="8"/>
      <c r="AB17652" s="8"/>
      <c r="AC17652" s="8"/>
      <c r="AD17652" s="8"/>
      <c r="AE17652" s="8"/>
      <c r="AF17652" s="8"/>
      <c r="AG17652" s="12"/>
    </row>
    <row r="17653" spans="1:33">
      <c r="A17653" s="8"/>
      <c r="B17653" s="8"/>
      <c r="C17653" s="8"/>
      <c r="D17653" s="8"/>
      <c r="E17653" s="8"/>
      <c r="F17653" s="8"/>
      <c r="G17653" s="8"/>
      <c r="H17653" s="8"/>
      <c r="I17653" s="8"/>
      <c r="J17653" s="8"/>
      <c r="K17653" s="8"/>
      <c r="L17653" s="8"/>
      <c r="M17653" s="8"/>
      <c r="N17653" s="8"/>
      <c r="O17653" s="8"/>
      <c r="P17653" s="8"/>
      <c r="Q17653" s="8"/>
      <c r="R17653" s="8"/>
      <c r="S17653" s="8"/>
      <c r="T17653" s="8"/>
      <c r="U17653" s="8"/>
      <c r="V17653" s="8"/>
      <c r="W17653" s="8"/>
      <c r="X17653" s="8"/>
      <c r="Y17653" s="8"/>
      <c r="Z17653" s="8"/>
      <c r="AA17653" s="8"/>
      <c r="AB17653" s="8"/>
      <c r="AC17653" s="8"/>
      <c r="AD17653" s="8"/>
      <c r="AE17653" s="8"/>
      <c r="AF17653" s="8"/>
      <c r="AG17653" s="12"/>
    </row>
    <row r="17654" spans="1:33">
      <c r="A17654" s="8"/>
      <c r="B17654" s="8"/>
      <c r="C17654" s="8"/>
      <c r="D17654" s="8"/>
      <c r="E17654" s="8"/>
      <c r="F17654" s="8"/>
      <c r="G17654" s="8"/>
      <c r="H17654" s="8"/>
      <c r="I17654" s="8"/>
      <c r="J17654" s="8"/>
      <c r="K17654" s="8"/>
      <c r="L17654" s="8"/>
      <c r="M17654" s="8"/>
      <c r="N17654" s="8"/>
      <c r="O17654" s="8"/>
      <c r="P17654" s="8"/>
      <c r="Q17654" s="8"/>
      <c r="R17654" s="8"/>
      <c r="S17654" s="8"/>
      <c r="T17654" s="8"/>
      <c r="U17654" s="8"/>
      <c r="V17654" s="8"/>
      <c r="W17654" s="8"/>
      <c r="X17654" s="8"/>
      <c r="Y17654" s="8"/>
      <c r="Z17654" s="8"/>
      <c r="AA17654" s="8"/>
      <c r="AB17654" s="8"/>
      <c r="AC17654" s="8"/>
      <c r="AD17654" s="8"/>
      <c r="AE17654" s="8"/>
      <c r="AF17654" s="8"/>
      <c r="AG17654" s="12"/>
    </row>
    <row r="17655" spans="1:33">
      <c r="A17655" s="8"/>
      <c r="B17655" s="8"/>
      <c r="C17655" s="8"/>
      <c r="D17655" s="8"/>
      <c r="E17655" s="8"/>
      <c r="F17655" s="8"/>
      <c r="G17655" s="8"/>
      <c r="H17655" s="8"/>
      <c r="I17655" s="8"/>
      <c r="J17655" s="8"/>
      <c r="K17655" s="8"/>
      <c r="L17655" s="8"/>
      <c r="M17655" s="8"/>
      <c r="N17655" s="8"/>
      <c r="O17655" s="8"/>
      <c r="P17655" s="8"/>
      <c r="Q17655" s="8"/>
      <c r="R17655" s="8"/>
      <c r="S17655" s="8"/>
      <c r="T17655" s="8"/>
      <c r="U17655" s="8"/>
      <c r="V17655" s="8"/>
      <c r="W17655" s="8"/>
      <c r="X17655" s="8"/>
      <c r="Y17655" s="8"/>
      <c r="Z17655" s="8"/>
      <c r="AA17655" s="8"/>
      <c r="AB17655" s="8"/>
      <c r="AC17655" s="8"/>
      <c r="AD17655" s="8"/>
      <c r="AE17655" s="8"/>
      <c r="AF17655" s="8"/>
      <c r="AG17655" s="12"/>
    </row>
    <row r="17656" spans="1:33">
      <c r="A17656" s="8"/>
      <c r="B17656" s="8"/>
      <c r="C17656" s="8"/>
      <c r="D17656" s="8"/>
      <c r="E17656" s="8"/>
      <c r="F17656" s="8"/>
      <c r="G17656" s="8"/>
      <c r="H17656" s="8"/>
      <c r="I17656" s="8"/>
      <c r="J17656" s="8"/>
      <c r="K17656" s="8"/>
      <c r="L17656" s="8"/>
      <c r="M17656" s="8"/>
      <c r="N17656" s="8"/>
      <c r="O17656" s="8"/>
      <c r="P17656" s="8"/>
      <c r="Q17656" s="8"/>
      <c r="R17656" s="8"/>
      <c r="S17656" s="8"/>
      <c r="T17656" s="8"/>
      <c r="U17656" s="8"/>
      <c r="V17656" s="8"/>
      <c r="W17656" s="8"/>
      <c r="X17656" s="8"/>
      <c r="Y17656" s="8"/>
      <c r="Z17656" s="8"/>
      <c r="AA17656" s="8"/>
      <c r="AB17656" s="8"/>
      <c r="AC17656" s="8"/>
      <c r="AD17656" s="8"/>
      <c r="AE17656" s="8"/>
      <c r="AF17656" s="8"/>
      <c r="AG17656" s="12"/>
    </row>
    <row r="17657" spans="1:33">
      <c r="A17657" s="8"/>
      <c r="B17657" s="8"/>
      <c r="C17657" s="8"/>
      <c r="D17657" s="8"/>
      <c r="E17657" s="8"/>
      <c r="F17657" s="8"/>
      <c r="G17657" s="8"/>
      <c r="H17657" s="8"/>
      <c r="I17657" s="8"/>
      <c r="J17657" s="8"/>
      <c r="K17657" s="8"/>
      <c r="L17657" s="8"/>
      <c r="M17657" s="8"/>
      <c r="N17657" s="8"/>
      <c r="O17657" s="8"/>
      <c r="P17657" s="8"/>
      <c r="Q17657" s="8"/>
      <c r="R17657" s="8"/>
      <c r="S17657" s="8"/>
      <c r="T17657" s="8"/>
      <c r="U17657" s="8"/>
      <c r="V17657" s="8"/>
      <c r="W17657" s="8"/>
      <c r="X17657" s="8"/>
      <c r="Y17657" s="8"/>
      <c r="Z17657" s="8"/>
      <c r="AA17657" s="8"/>
      <c r="AB17657" s="8"/>
      <c r="AC17657" s="8"/>
      <c r="AD17657" s="8"/>
      <c r="AE17657" s="8"/>
      <c r="AF17657" s="8"/>
      <c r="AG17657" s="12"/>
    </row>
    <row r="17658" spans="1:33">
      <c r="A17658" s="8"/>
      <c r="B17658" s="8"/>
      <c r="C17658" s="8"/>
      <c r="D17658" s="8"/>
      <c r="E17658" s="8"/>
      <c r="F17658" s="8"/>
      <c r="G17658" s="8"/>
      <c r="H17658" s="8"/>
      <c r="I17658" s="8"/>
      <c r="J17658" s="8"/>
      <c r="K17658" s="8"/>
      <c r="L17658" s="8"/>
      <c r="M17658" s="8"/>
      <c r="N17658" s="8"/>
      <c r="O17658" s="8"/>
      <c r="P17658" s="8"/>
      <c r="Q17658" s="8"/>
      <c r="R17658" s="8"/>
      <c r="S17658" s="8"/>
      <c r="T17658" s="8"/>
      <c r="U17658" s="8"/>
      <c r="V17658" s="8"/>
      <c r="W17658" s="8"/>
      <c r="X17658" s="8"/>
      <c r="Y17658" s="8"/>
      <c r="Z17658" s="8"/>
      <c r="AA17658" s="8"/>
      <c r="AB17658" s="8"/>
      <c r="AC17658" s="8"/>
      <c r="AD17658" s="8"/>
      <c r="AE17658" s="8"/>
      <c r="AF17658" s="8"/>
      <c r="AG17658" s="12"/>
    </row>
    <row r="17659" spans="1:33">
      <c r="A17659" s="8"/>
      <c r="B17659" s="8"/>
      <c r="C17659" s="8"/>
      <c r="D17659" s="8"/>
      <c r="E17659" s="8"/>
      <c r="F17659" s="8"/>
      <c r="G17659" s="8"/>
      <c r="H17659" s="8"/>
      <c r="I17659" s="8"/>
      <c r="J17659" s="8"/>
      <c r="K17659" s="8"/>
      <c r="L17659" s="8"/>
      <c r="M17659" s="8"/>
      <c r="N17659" s="8"/>
      <c r="O17659" s="8"/>
      <c r="P17659" s="8"/>
      <c r="Q17659" s="8"/>
      <c r="R17659" s="8"/>
      <c r="S17659" s="8"/>
      <c r="T17659" s="8"/>
      <c r="U17659" s="8"/>
      <c r="V17659" s="8"/>
      <c r="W17659" s="8"/>
      <c r="X17659" s="8"/>
      <c r="Y17659" s="8"/>
      <c r="Z17659" s="8"/>
      <c r="AA17659" s="8"/>
      <c r="AB17659" s="8"/>
      <c r="AC17659" s="8"/>
      <c r="AD17659" s="8"/>
      <c r="AE17659" s="8"/>
      <c r="AF17659" s="8"/>
      <c r="AG17659" s="12"/>
    </row>
    <row r="17660" spans="1:33">
      <c r="A17660" s="8"/>
      <c r="B17660" s="8"/>
      <c r="C17660" s="8"/>
      <c r="D17660" s="8"/>
      <c r="E17660" s="8"/>
      <c r="F17660" s="8"/>
      <c r="G17660" s="8"/>
      <c r="H17660" s="8"/>
      <c r="I17660" s="8"/>
      <c r="J17660" s="8"/>
      <c r="K17660" s="8"/>
      <c r="L17660" s="8"/>
      <c r="M17660" s="8"/>
      <c r="N17660" s="8"/>
      <c r="O17660" s="8"/>
      <c r="P17660" s="8"/>
      <c r="Q17660" s="8"/>
      <c r="R17660" s="8"/>
      <c r="S17660" s="8"/>
      <c r="T17660" s="8"/>
      <c r="U17660" s="8"/>
      <c r="V17660" s="8"/>
      <c r="W17660" s="8"/>
      <c r="X17660" s="8"/>
      <c r="Y17660" s="8"/>
      <c r="Z17660" s="8"/>
      <c r="AA17660" s="8"/>
      <c r="AB17660" s="8"/>
      <c r="AC17660" s="8"/>
      <c r="AD17660" s="8"/>
      <c r="AE17660" s="8"/>
      <c r="AF17660" s="8"/>
      <c r="AG17660" s="12"/>
    </row>
    <row r="17661" spans="1:33">
      <c r="A17661" s="8"/>
      <c r="B17661" s="8"/>
      <c r="C17661" s="8"/>
      <c r="D17661" s="8"/>
      <c r="E17661" s="8"/>
      <c r="F17661" s="8"/>
      <c r="G17661" s="8"/>
      <c r="H17661" s="8"/>
      <c r="I17661" s="8"/>
      <c r="J17661" s="8"/>
      <c r="K17661" s="8"/>
      <c r="L17661" s="8"/>
      <c r="M17661" s="8"/>
      <c r="N17661" s="8"/>
      <c r="O17661" s="8"/>
      <c r="P17661" s="8"/>
      <c r="Q17661" s="8"/>
      <c r="R17661" s="8"/>
      <c r="S17661" s="8"/>
      <c r="T17661" s="8"/>
      <c r="U17661" s="8"/>
      <c r="V17661" s="8"/>
      <c r="W17661" s="8"/>
      <c r="X17661" s="8"/>
      <c r="Y17661" s="8"/>
      <c r="Z17661" s="8"/>
      <c r="AA17661" s="8"/>
      <c r="AB17661" s="8"/>
      <c r="AC17661" s="8"/>
      <c r="AD17661" s="8"/>
      <c r="AE17661" s="8"/>
      <c r="AF17661" s="8"/>
      <c r="AG17661" s="12"/>
    </row>
    <row r="17662" spans="1:33">
      <c r="A17662" s="8"/>
      <c r="B17662" s="8"/>
      <c r="C17662" s="8"/>
      <c r="D17662" s="8"/>
      <c r="E17662" s="8"/>
      <c r="F17662" s="8"/>
      <c r="G17662" s="8"/>
      <c r="H17662" s="8"/>
      <c r="I17662" s="8"/>
      <c r="J17662" s="8"/>
      <c r="K17662" s="8"/>
      <c r="L17662" s="8"/>
      <c r="M17662" s="8"/>
      <c r="N17662" s="8"/>
      <c r="O17662" s="8"/>
      <c r="P17662" s="8"/>
      <c r="Q17662" s="8"/>
      <c r="R17662" s="8"/>
      <c r="S17662" s="8"/>
      <c r="T17662" s="8"/>
      <c r="U17662" s="8"/>
      <c r="V17662" s="8"/>
      <c r="W17662" s="8"/>
      <c r="X17662" s="8"/>
      <c r="Y17662" s="8"/>
      <c r="Z17662" s="8"/>
      <c r="AA17662" s="8"/>
      <c r="AB17662" s="8"/>
      <c r="AC17662" s="8"/>
      <c r="AD17662" s="8"/>
      <c r="AE17662" s="8"/>
      <c r="AF17662" s="8"/>
      <c r="AG17662" s="12"/>
    </row>
    <row r="17663" spans="1:33">
      <c r="A17663" s="8"/>
      <c r="B17663" s="8"/>
      <c r="C17663" s="8"/>
      <c r="D17663" s="8"/>
      <c r="E17663" s="8"/>
      <c r="F17663" s="8"/>
      <c r="G17663" s="8"/>
      <c r="H17663" s="8"/>
      <c r="I17663" s="8"/>
      <c r="J17663" s="8"/>
      <c r="K17663" s="8"/>
      <c r="L17663" s="8"/>
      <c r="M17663" s="8"/>
      <c r="N17663" s="8"/>
      <c r="O17663" s="8"/>
      <c r="P17663" s="8"/>
      <c r="Q17663" s="8"/>
      <c r="R17663" s="8"/>
      <c r="S17663" s="8"/>
      <c r="T17663" s="8"/>
      <c r="U17663" s="8"/>
      <c r="V17663" s="8"/>
      <c r="W17663" s="8"/>
      <c r="X17663" s="8"/>
      <c r="Y17663" s="8"/>
      <c r="Z17663" s="8"/>
      <c r="AA17663" s="8"/>
      <c r="AB17663" s="8"/>
      <c r="AC17663" s="8"/>
      <c r="AD17663" s="8"/>
      <c r="AE17663" s="8"/>
      <c r="AF17663" s="8"/>
      <c r="AG17663" s="12"/>
    </row>
    <row r="17664" spans="1:33">
      <c r="A17664" s="8"/>
      <c r="B17664" s="8"/>
      <c r="C17664" s="8"/>
      <c r="D17664" s="8"/>
      <c r="E17664" s="8"/>
      <c r="F17664" s="8"/>
      <c r="G17664" s="8"/>
      <c r="H17664" s="8"/>
      <c r="I17664" s="8"/>
      <c r="J17664" s="8"/>
      <c r="K17664" s="8"/>
      <c r="L17664" s="8"/>
      <c r="M17664" s="8"/>
      <c r="N17664" s="8"/>
      <c r="O17664" s="8"/>
      <c r="P17664" s="8"/>
      <c r="Q17664" s="8"/>
      <c r="R17664" s="8"/>
      <c r="S17664" s="8"/>
      <c r="T17664" s="8"/>
      <c r="U17664" s="8"/>
      <c r="V17664" s="8"/>
      <c r="W17664" s="8"/>
      <c r="X17664" s="8"/>
      <c r="Y17664" s="8"/>
      <c r="Z17664" s="8"/>
      <c r="AA17664" s="8"/>
      <c r="AB17664" s="8"/>
      <c r="AC17664" s="8"/>
      <c r="AD17664" s="8"/>
      <c r="AE17664" s="8"/>
      <c r="AF17664" s="8"/>
      <c r="AG17664" s="12"/>
    </row>
    <row r="17665" spans="1:33">
      <c r="A17665" s="8"/>
      <c r="B17665" s="8"/>
      <c r="C17665" s="8"/>
      <c r="D17665" s="8"/>
      <c r="E17665" s="8"/>
      <c r="F17665" s="8"/>
      <c r="G17665" s="8"/>
      <c r="H17665" s="8"/>
      <c r="I17665" s="8"/>
      <c r="J17665" s="8"/>
      <c r="K17665" s="8"/>
      <c r="L17665" s="8"/>
      <c r="M17665" s="8"/>
      <c r="N17665" s="8"/>
      <c r="O17665" s="8"/>
      <c r="P17665" s="8"/>
      <c r="Q17665" s="8"/>
      <c r="R17665" s="8"/>
      <c r="S17665" s="8"/>
      <c r="T17665" s="8"/>
      <c r="U17665" s="8"/>
      <c r="V17665" s="8"/>
      <c r="W17665" s="8"/>
      <c r="X17665" s="8"/>
      <c r="Y17665" s="8"/>
      <c r="Z17665" s="8"/>
      <c r="AA17665" s="8"/>
      <c r="AB17665" s="8"/>
      <c r="AC17665" s="8"/>
      <c r="AD17665" s="8"/>
      <c r="AE17665" s="8"/>
      <c r="AF17665" s="8"/>
      <c r="AG17665" s="12"/>
    </row>
    <row r="17666" spans="1:33">
      <c r="A17666" s="8"/>
      <c r="B17666" s="8"/>
      <c r="C17666" s="8"/>
      <c r="D17666" s="8"/>
      <c r="E17666" s="8"/>
      <c r="F17666" s="8"/>
      <c r="G17666" s="8"/>
      <c r="H17666" s="8"/>
      <c r="I17666" s="8"/>
      <c r="J17666" s="8"/>
      <c r="K17666" s="8"/>
      <c r="L17666" s="8"/>
      <c r="M17666" s="8"/>
      <c r="N17666" s="8"/>
      <c r="O17666" s="8"/>
      <c r="P17666" s="8"/>
      <c r="Q17666" s="8"/>
      <c r="R17666" s="8"/>
      <c r="S17666" s="8"/>
      <c r="T17666" s="8"/>
      <c r="U17666" s="8"/>
      <c r="V17666" s="8"/>
      <c r="W17666" s="8"/>
      <c r="X17666" s="8"/>
      <c r="Y17666" s="8"/>
      <c r="Z17666" s="8"/>
      <c r="AA17666" s="8"/>
      <c r="AB17666" s="8"/>
      <c r="AC17666" s="8"/>
      <c r="AD17666" s="8"/>
      <c r="AE17666" s="8"/>
      <c r="AF17666" s="8"/>
      <c r="AG17666" s="12"/>
    </row>
    <row r="17667" spans="1:33">
      <c r="A17667" s="8"/>
      <c r="B17667" s="8"/>
      <c r="C17667" s="8"/>
      <c r="D17667" s="8"/>
      <c r="E17667" s="8"/>
      <c r="F17667" s="8"/>
      <c r="G17667" s="8"/>
      <c r="H17667" s="8"/>
      <c r="I17667" s="8"/>
      <c r="J17667" s="8"/>
      <c r="K17667" s="8"/>
      <c r="L17667" s="8"/>
      <c r="M17667" s="8"/>
      <c r="N17667" s="8"/>
      <c r="O17667" s="8"/>
      <c r="P17667" s="8"/>
      <c r="Q17667" s="8"/>
      <c r="R17667" s="8"/>
      <c r="S17667" s="8"/>
      <c r="T17667" s="8"/>
      <c r="U17667" s="8"/>
      <c r="V17667" s="8"/>
      <c r="W17667" s="8"/>
      <c r="X17667" s="8"/>
      <c r="Y17667" s="8"/>
      <c r="Z17667" s="8"/>
      <c r="AA17667" s="8"/>
      <c r="AB17667" s="8"/>
      <c r="AC17667" s="8"/>
      <c r="AD17667" s="8"/>
      <c r="AE17667" s="8"/>
      <c r="AF17667" s="8"/>
      <c r="AG17667" s="12"/>
    </row>
    <row r="17668" spans="1:33">
      <c r="A17668" s="8"/>
      <c r="B17668" s="8"/>
      <c r="C17668" s="8"/>
      <c r="D17668" s="8"/>
      <c r="E17668" s="8"/>
      <c r="F17668" s="8"/>
      <c r="G17668" s="8"/>
      <c r="H17668" s="8"/>
      <c r="I17668" s="8"/>
      <c r="J17668" s="8"/>
      <c r="K17668" s="8"/>
      <c r="L17668" s="8"/>
      <c r="M17668" s="8"/>
      <c r="N17668" s="8"/>
      <c r="O17668" s="8"/>
      <c r="P17668" s="8"/>
      <c r="Q17668" s="8"/>
      <c r="R17668" s="8"/>
      <c r="S17668" s="8"/>
      <c r="T17668" s="8"/>
      <c r="U17668" s="8"/>
      <c r="V17668" s="8"/>
      <c r="W17668" s="8"/>
      <c r="X17668" s="8"/>
      <c r="Y17668" s="8"/>
      <c r="Z17668" s="8"/>
      <c r="AA17668" s="8"/>
      <c r="AB17668" s="8"/>
      <c r="AC17668" s="8"/>
      <c r="AD17668" s="8"/>
      <c r="AE17668" s="8"/>
      <c r="AF17668" s="8"/>
      <c r="AG17668" s="12"/>
    </row>
    <row r="17669" spans="1:33">
      <c r="A17669" s="8"/>
      <c r="B17669" s="8"/>
      <c r="C17669" s="8"/>
      <c r="D17669" s="8"/>
      <c r="E17669" s="8"/>
      <c r="F17669" s="8"/>
      <c r="G17669" s="8"/>
      <c r="H17669" s="8"/>
      <c r="I17669" s="8"/>
      <c r="J17669" s="8"/>
      <c r="K17669" s="8"/>
      <c r="L17669" s="8"/>
      <c r="M17669" s="8"/>
      <c r="N17669" s="8"/>
      <c r="O17669" s="8"/>
      <c r="P17669" s="8"/>
      <c r="Q17669" s="8"/>
      <c r="R17669" s="8"/>
      <c r="S17669" s="8"/>
      <c r="T17669" s="8"/>
      <c r="U17669" s="8"/>
      <c r="V17669" s="8"/>
      <c r="W17669" s="8"/>
      <c r="X17669" s="8"/>
      <c r="Y17669" s="8"/>
      <c r="Z17669" s="8"/>
      <c r="AA17669" s="8"/>
      <c r="AB17669" s="8"/>
      <c r="AC17669" s="8"/>
      <c r="AD17669" s="8"/>
      <c r="AE17669" s="8"/>
      <c r="AF17669" s="8"/>
      <c r="AG17669" s="12"/>
    </row>
    <row r="17670" spans="1:33">
      <c r="A17670" s="8"/>
      <c r="B17670" s="8"/>
      <c r="C17670" s="8"/>
      <c r="D17670" s="8"/>
      <c r="E17670" s="8"/>
      <c r="F17670" s="8"/>
      <c r="G17670" s="8"/>
      <c r="H17670" s="8"/>
      <c r="I17670" s="8"/>
      <c r="J17670" s="8"/>
      <c r="K17670" s="8"/>
      <c r="L17670" s="8"/>
      <c r="M17670" s="8"/>
      <c r="N17670" s="8"/>
      <c r="O17670" s="8"/>
      <c r="P17670" s="8"/>
      <c r="Q17670" s="8"/>
      <c r="R17670" s="8"/>
      <c r="S17670" s="8"/>
      <c r="T17670" s="8"/>
      <c r="U17670" s="8"/>
      <c r="V17670" s="8"/>
      <c r="W17670" s="8"/>
      <c r="X17670" s="8"/>
      <c r="Y17670" s="8"/>
      <c r="Z17670" s="8"/>
      <c r="AA17670" s="8"/>
      <c r="AB17670" s="8"/>
      <c r="AC17670" s="8"/>
      <c r="AD17670" s="8"/>
      <c r="AE17670" s="8"/>
      <c r="AF17670" s="8"/>
      <c r="AG17670" s="12"/>
    </row>
    <row r="17671" spans="1:33">
      <c r="A17671" s="8"/>
      <c r="B17671" s="8"/>
      <c r="C17671" s="8"/>
      <c r="D17671" s="8"/>
      <c r="E17671" s="8"/>
      <c r="F17671" s="8"/>
      <c r="G17671" s="8"/>
      <c r="H17671" s="8"/>
      <c r="I17671" s="8"/>
      <c r="J17671" s="8"/>
      <c r="K17671" s="8"/>
      <c r="L17671" s="8"/>
      <c r="M17671" s="8"/>
      <c r="N17671" s="8"/>
      <c r="O17671" s="8"/>
      <c r="P17671" s="8"/>
      <c r="Q17671" s="8"/>
      <c r="R17671" s="8"/>
      <c r="S17671" s="8"/>
      <c r="T17671" s="8"/>
      <c r="U17671" s="8"/>
      <c r="V17671" s="8"/>
      <c r="W17671" s="8"/>
      <c r="X17671" s="8"/>
      <c r="Y17671" s="8"/>
      <c r="Z17671" s="8"/>
      <c r="AA17671" s="8"/>
      <c r="AB17671" s="8"/>
      <c r="AC17671" s="8"/>
      <c r="AD17671" s="8"/>
      <c r="AE17671" s="8"/>
      <c r="AF17671" s="8"/>
      <c r="AG17671" s="12"/>
    </row>
    <row r="17672" spans="1:33">
      <c r="A17672" s="8"/>
      <c r="B17672" s="8"/>
      <c r="C17672" s="8"/>
      <c r="D17672" s="8"/>
      <c r="E17672" s="8"/>
      <c r="F17672" s="8"/>
      <c r="G17672" s="8"/>
      <c r="H17672" s="8"/>
      <c r="I17672" s="8"/>
      <c r="J17672" s="8"/>
      <c r="K17672" s="8"/>
      <c r="L17672" s="8"/>
      <c r="M17672" s="8"/>
      <c r="N17672" s="8"/>
      <c r="O17672" s="8"/>
      <c r="P17672" s="8"/>
      <c r="Q17672" s="8"/>
      <c r="R17672" s="8"/>
      <c r="S17672" s="8"/>
      <c r="T17672" s="8"/>
      <c r="U17672" s="8"/>
      <c r="V17672" s="8"/>
      <c r="W17672" s="8"/>
      <c r="X17672" s="8"/>
      <c r="Y17672" s="8"/>
      <c r="Z17672" s="8"/>
      <c r="AA17672" s="8"/>
      <c r="AB17672" s="8"/>
      <c r="AC17672" s="8"/>
      <c r="AD17672" s="8"/>
      <c r="AE17672" s="8"/>
      <c r="AF17672" s="8"/>
      <c r="AG17672" s="12"/>
    </row>
    <row r="17673" spans="1:33">
      <c r="A17673" s="8"/>
      <c r="B17673" s="8"/>
      <c r="C17673" s="8"/>
      <c r="D17673" s="8"/>
      <c r="E17673" s="8"/>
      <c r="F17673" s="8"/>
      <c r="G17673" s="8"/>
      <c r="H17673" s="8"/>
      <c r="I17673" s="8"/>
      <c r="J17673" s="8"/>
      <c r="K17673" s="8"/>
      <c r="L17673" s="8"/>
      <c r="M17673" s="8"/>
      <c r="N17673" s="8"/>
      <c r="O17673" s="8"/>
      <c r="P17673" s="8"/>
      <c r="Q17673" s="8"/>
      <c r="R17673" s="8"/>
      <c r="S17673" s="8"/>
      <c r="T17673" s="8"/>
      <c r="U17673" s="8"/>
      <c r="V17673" s="8"/>
      <c r="W17673" s="8"/>
      <c r="X17673" s="8"/>
      <c r="Y17673" s="8"/>
      <c r="Z17673" s="8"/>
      <c r="AA17673" s="8"/>
      <c r="AB17673" s="8"/>
      <c r="AC17673" s="8"/>
      <c r="AD17673" s="8"/>
      <c r="AE17673" s="8"/>
      <c r="AF17673" s="8"/>
      <c r="AG17673" s="12"/>
    </row>
    <row r="17674" spans="1:33">
      <c r="A17674" s="8"/>
      <c r="B17674" s="8"/>
      <c r="C17674" s="8"/>
      <c r="D17674" s="8"/>
      <c r="E17674" s="8"/>
      <c r="F17674" s="8"/>
      <c r="G17674" s="8"/>
      <c r="H17674" s="8"/>
      <c r="I17674" s="8"/>
      <c r="J17674" s="8"/>
      <c r="K17674" s="8"/>
      <c r="L17674" s="8"/>
      <c r="M17674" s="8"/>
      <c r="N17674" s="8"/>
      <c r="O17674" s="8"/>
      <c r="P17674" s="8"/>
      <c r="Q17674" s="8"/>
      <c r="R17674" s="8"/>
      <c r="S17674" s="8"/>
      <c r="T17674" s="8"/>
      <c r="U17674" s="8"/>
      <c r="V17674" s="8"/>
      <c r="W17674" s="8"/>
      <c r="X17674" s="8"/>
      <c r="Y17674" s="8"/>
      <c r="Z17674" s="8"/>
      <c r="AA17674" s="8"/>
      <c r="AB17674" s="8"/>
      <c r="AC17674" s="8"/>
      <c r="AD17674" s="8"/>
      <c r="AE17674" s="8"/>
      <c r="AF17674" s="8"/>
      <c r="AG17674" s="12"/>
    </row>
    <row r="17675" spans="1:33">
      <c r="A17675" s="8"/>
      <c r="B17675" s="8"/>
      <c r="C17675" s="8"/>
      <c r="D17675" s="8"/>
      <c r="E17675" s="8"/>
      <c r="F17675" s="8"/>
      <c r="G17675" s="8"/>
      <c r="H17675" s="8"/>
      <c r="I17675" s="8"/>
      <c r="J17675" s="8"/>
      <c r="K17675" s="8"/>
      <c r="L17675" s="8"/>
      <c r="M17675" s="8"/>
      <c r="N17675" s="8"/>
      <c r="O17675" s="8"/>
      <c r="P17675" s="8"/>
      <c r="Q17675" s="8"/>
      <c r="R17675" s="8"/>
      <c r="S17675" s="8"/>
      <c r="T17675" s="8"/>
      <c r="U17675" s="8"/>
      <c r="V17675" s="8"/>
      <c r="W17675" s="8"/>
      <c r="X17675" s="8"/>
      <c r="Y17675" s="8"/>
      <c r="Z17675" s="8"/>
      <c r="AA17675" s="8"/>
      <c r="AB17675" s="8"/>
      <c r="AC17675" s="8"/>
      <c r="AD17675" s="8"/>
      <c r="AE17675" s="8"/>
      <c r="AF17675" s="8"/>
      <c r="AG17675" s="12"/>
    </row>
    <row r="17676" spans="1:33">
      <c r="A17676" s="8"/>
      <c r="B17676" s="8"/>
      <c r="C17676" s="8"/>
      <c r="D17676" s="8"/>
      <c r="E17676" s="8"/>
      <c r="F17676" s="8"/>
      <c r="G17676" s="8"/>
      <c r="H17676" s="8"/>
      <c r="I17676" s="8"/>
      <c r="J17676" s="8"/>
      <c r="K17676" s="8"/>
      <c r="L17676" s="8"/>
      <c r="M17676" s="8"/>
      <c r="N17676" s="8"/>
      <c r="O17676" s="8"/>
      <c r="P17676" s="8"/>
      <c r="Q17676" s="8"/>
      <c r="R17676" s="8"/>
      <c r="S17676" s="8"/>
      <c r="T17676" s="8"/>
      <c r="U17676" s="8"/>
      <c r="V17676" s="8"/>
      <c r="W17676" s="8"/>
      <c r="X17676" s="8"/>
      <c r="Y17676" s="8"/>
      <c r="Z17676" s="8"/>
      <c r="AA17676" s="8"/>
      <c r="AB17676" s="8"/>
      <c r="AC17676" s="8"/>
      <c r="AD17676" s="8"/>
      <c r="AE17676" s="8"/>
      <c r="AF17676" s="8"/>
      <c r="AG17676" s="12"/>
    </row>
    <row r="17677" spans="1:33">
      <c r="A17677" s="8"/>
      <c r="B17677" s="8"/>
      <c r="C17677" s="8"/>
      <c r="D17677" s="8"/>
      <c r="E17677" s="8"/>
      <c r="F17677" s="8"/>
      <c r="G17677" s="8"/>
      <c r="H17677" s="8"/>
      <c r="I17677" s="8"/>
      <c r="J17677" s="8"/>
      <c r="K17677" s="8"/>
      <c r="L17677" s="8"/>
      <c r="M17677" s="8"/>
      <c r="N17677" s="8"/>
      <c r="O17677" s="8"/>
      <c r="P17677" s="8"/>
      <c r="Q17677" s="8"/>
      <c r="R17677" s="8"/>
      <c r="S17677" s="8"/>
      <c r="T17677" s="8"/>
      <c r="U17677" s="8"/>
      <c r="V17677" s="8"/>
      <c r="W17677" s="8"/>
      <c r="X17677" s="8"/>
      <c r="Y17677" s="8"/>
      <c r="Z17677" s="8"/>
      <c r="AA17677" s="8"/>
      <c r="AB17677" s="8"/>
      <c r="AC17677" s="8"/>
      <c r="AD17677" s="8"/>
      <c r="AE17677" s="8"/>
      <c r="AF17677" s="8"/>
      <c r="AG17677" s="12"/>
    </row>
    <row r="17678" spans="1:33">
      <c r="A17678" s="8"/>
      <c r="B17678" s="8"/>
      <c r="C17678" s="8"/>
      <c r="D17678" s="8"/>
      <c r="E17678" s="8"/>
      <c r="F17678" s="8"/>
      <c r="G17678" s="8"/>
      <c r="H17678" s="8"/>
      <c r="I17678" s="8"/>
      <c r="J17678" s="8"/>
      <c r="K17678" s="8"/>
      <c r="L17678" s="8"/>
      <c r="M17678" s="8"/>
      <c r="N17678" s="8"/>
      <c r="O17678" s="8"/>
      <c r="P17678" s="8"/>
      <c r="Q17678" s="8"/>
      <c r="R17678" s="8"/>
      <c r="S17678" s="8"/>
      <c r="T17678" s="8"/>
      <c r="U17678" s="8"/>
      <c r="V17678" s="8"/>
      <c r="W17678" s="8"/>
      <c r="X17678" s="8"/>
      <c r="Y17678" s="8"/>
      <c r="Z17678" s="8"/>
      <c r="AA17678" s="8"/>
      <c r="AB17678" s="8"/>
      <c r="AC17678" s="8"/>
      <c r="AD17678" s="8"/>
      <c r="AE17678" s="8"/>
      <c r="AF17678" s="8"/>
      <c r="AG17678" s="12"/>
    </row>
    <row r="17679" spans="1:33">
      <c r="A17679" s="8"/>
      <c r="B17679" s="8"/>
      <c r="C17679" s="8"/>
      <c r="D17679" s="8"/>
      <c r="E17679" s="8"/>
      <c r="F17679" s="8"/>
      <c r="G17679" s="8"/>
      <c r="H17679" s="8"/>
      <c r="I17679" s="8"/>
      <c r="J17679" s="8"/>
      <c r="K17679" s="8"/>
      <c r="L17679" s="8"/>
      <c r="M17679" s="8"/>
      <c r="N17679" s="8"/>
      <c r="O17679" s="8"/>
      <c r="P17679" s="8"/>
      <c r="Q17679" s="8"/>
      <c r="R17679" s="8"/>
      <c r="S17679" s="8"/>
      <c r="T17679" s="8"/>
      <c r="U17679" s="8"/>
      <c r="V17679" s="8"/>
      <c r="W17679" s="8"/>
      <c r="X17679" s="8"/>
      <c r="Y17679" s="8"/>
      <c r="Z17679" s="8"/>
      <c r="AA17679" s="8"/>
      <c r="AB17679" s="8"/>
      <c r="AC17679" s="8"/>
      <c r="AD17679" s="8"/>
      <c r="AE17679" s="8"/>
      <c r="AF17679" s="8"/>
      <c r="AG17679" s="12"/>
    </row>
    <row r="17680" spans="1:33">
      <c r="A17680" s="8"/>
      <c r="B17680" s="8"/>
      <c r="C17680" s="8"/>
      <c r="D17680" s="8"/>
      <c r="E17680" s="8"/>
      <c r="F17680" s="8"/>
      <c r="G17680" s="8"/>
      <c r="H17680" s="8"/>
      <c r="I17680" s="8"/>
      <c r="J17680" s="8"/>
      <c r="K17680" s="8"/>
      <c r="L17680" s="8"/>
      <c r="M17680" s="8"/>
      <c r="N17680" s="8"/>
      <c r="O17680" s="8"/>
      <c r="P17680" s="8"/>
      <c r="Q17680" s="8"/>
      <c r="R17680" s="8"/>
      <c r="S17680" s="8"/>
      <c r="T17680" s="8"/>
      <c r="U17680" s="8"/>
      <c r="V17680" s="8"/>
      <c r="W17680" s="8"/>
      <c r="X17680" s="8"/>
      <c r="Y17680" s="8"/>
      <c r="Z17680" s="8"/>
      <c r="AA17680" s="8"/>
      <c r="AB17680" s="8"/>
      <c r="AC17680" s="8"/>
      <c r="AD17680" s="8"/>
      <c r="AE17680" s="8"/>
      <c r="AF17680" s="8"/>
      <c r="AG17680" s="12"/>
    </row>
    <row r="17681" spans="1:33">
      <c r="A17681" s="8"/>
      <c r="B17681" s="8"/>
      <c r="C17681" s="8"/>
      <c r="D17681" s="8"/>
      <c r="E17681" s="8"/>
      <c r="F17681" s="8"/>
      <c r="G17681" s="8"/>
      <c r="H17681" s="8"/>
      <c r="I17681" s="8"/>
      <c r="J17681" s="8"/>
      <c r="K17681" s="8"/>
      <c r="L17681" s="8"/>
      <c r="M17681" s="8"/>
      <c r="N17681" s="8"/>
      <c r="O17681" s="8"/>
      <c r="P17681" s="8"/>
      <c r="Q17681" s="8"/>
      <c r="R17681" s="8"/>
      <c r="S17681" s="8"/>
      <c r="T17681" s="8"/>
      <c r="U17681" s="8"/>
      <c r="V17681" s="8"/>
      <c r="W17681" s="8"/>
      <c r="X17681" s="8"/>
      <c r="Y17681" s="8"/>
      <c r="Z17681" s="8"/>
      <c r="AA17681" s="8"/>
      <c r="AB17681" s="8"/>
      <c r="AC17681" s="8"/>
      <c r="AD17681" s="8"/>
      <c r="AE17681" s="8"/>
      <c r="AF17681" s="8"/>
      <c r="AG17681" s="12"/>
    </row>
    <row r="17682" spans="1:33">
      <c r="A17682" s="8"/>
      <c r="B17682" s="8"/>
      <c r="C17682" s="8"/>
      <c r="D17682" s="8"/>
      <c r="E17682" s="8"/>
      <c r="F17682" s="8"/>
      <c r="G17682" s="8"/>
      <c r="H17682" s="8"/>
      <c r="I17682" s="8"/>
      <c r="J17682" s="8"/>
      <c r="K17682" s="8"/>
      <c r="L17682" s="8"/>
      <c r="M17682" s="8"/>
      <c r="N17682" s="8"/>
      <c r="O17682" s="8"/>
      <c r="P17682" s="8"/>
      <c r="Q17682" s="8"/>
      <c r="R17682" s="8"/>
      <c r="S17682" s="8"/>
      <c r="T17682" s="8"/>
      <c r="U17682" s="8"/>
      <c r="V17682" s="8"/>
      <c r="W17682" s="8"/>
      <c r="X17682" s="8"/>
      <c r="Y17682" s="8"/>
      <c r="Z17682" s="8"/>
      <c r="AA17682" s="8"/>
      <c r="AB17682" s="8"/>
      <c r="AC17682" s="8"/>
      <c r="AD17682" s="8"/>
      <c r="AE17682" s="8"/>
      <c r="AF17682" s="8"/>
      <c r="AG17682" s="12"/>
    </row>
    <row r="17683" spans="1:33">
      <c r="A17683" s="8"/>
      <c r="B17683" s="8"/>
      <c r="C17683" s="8"/>
      <c r="D17683" s="8"/>
      <c r="E17683" s="8"/>
      <c r="F17683" s="8"/>
      <c r="G17683" s="8"/>
      <c r="H17683" s="8"/>
      <c r="I17683" s="8"/>
      <c r="J17683" s="8"/>
      <c r="K17683" s="8"/>
      <c r="L17683" s="8"/>
      <c r="M17683" s="8"/>
      <c r="N17683" s="8"/>
      <c r="O17683" s="8"/>
      <c r="P17683" s="8"/>
      <c r="Q17683" s="8"/>
      <c r="R17683" s="8"/>
      <c r="S17683" s="8"/>
      <c r="T17683" s="8"/>
      <c r="U17683" s="8"/>
      <c r="V17683" s="8"/>
      <c r="W17683" s="8"/>
      <c r="X17683" s="8"/>
      <c r="Y17683" s="8"/>
      <c r="Z17683" s="8"/>
      <c r="AA17683" s="8"/>
      <c r="AB17683" s="8"/>
      <c r="AC17683" s="8"/>
      <c r="AD17683" s="8"/>
      <c r="AE17683" s="8"/>
      <c r="AF17683" s="8"/>
      <c r="AG17683" s="12"/>
    </row>
    <row r="17684" spans="1:33">
      <c r="A17684" s="8"/>
      <c r="B17684" s="8"/>
      <c r="C17684" s="8"/>
      <c r="D17684" s="8"/>
      <c r="E17684" s="8"/>
      <c r="F17684" s="8"/>
      <c r="G17684" s="8"/>
      <c r="H17684" s="8"/>
      <c r="I17684" s="8"/>
      <c r="J17684" s="8"/>
      <c r="K17684" s="8"/>
      <c r="L17684" s="8"/>
      <c r="M17684" s="8"/>
      <c r="N17684" s="8"/>
      <c r="O17684" s="8"/>
      <c r="P17684" s="8"/>
      <c r="Q17684" s="8"/>
      <c r="R17684" s="8"/>
      <c r="S17684" s="8"/>
      <c r="T17684" s="8"/>
      <c r="U17684" s="8"/>
      <c r="V17684" s="8"/>
      <c r="W17684" s="8"/>
      <c r="X17684" s="8"/>
      <c r="Y17684" s="8"/>
      <c r="Z17684" s="8"/>
      <c r="AA17684" s="8"/>
      <c r="AB17684" s="8"/>
      <c r="AC17684" s="8"/>
      <c r="AD17684" s="8"/>
      <c r="AE17684" s="8"/>
      <c r="AF17684" s="8"/>
      <c r="AG17684" s="12"/>
    </row>
    <row r="17685" spans="1:33">
      <c r="A17685" s="8"/>
      <c r="B17685" s="8"/>
      <c r="C17685" s="8"/>
      <c r="D17685" s="8"/>
      <c r="E17685" s="8"/>
      <c r="F17685" s="8"/>
      <c r="G17685" s="8"/>
      <c r="H17685" s="8"/>
      <c r="I17685" s="8"/>
      <c r="J17685" s="8"/>
      <c r="K17685" s="8"/>
      <c r="L17685" s="8"/>
      <c r="M17685" s="8"/>
      <c r="N17685" s="8"/>
      <c r="O17685" s="8"/>
      <c r="P17685" s="8"/>
      <c r="Q17685" s="8"/>
      <c r="R17685" s="8"/>
      <c r="S17685" s="8"/>
      <c r="T17685" s="8"/>
      <c r="U17685" s="8"/>
      <c r="V17685" s="8"/>
      <c r="W17685" s="8"/>
      <c r="X17685" s="8"/>
      <c r="Y17685" s="8"/>
      <c r="Z17685" s="8"/>
      <c r="AA17685" s="8"/>
      <c r="AB17685" s="8"/>
      <c r="AC17685" s="8"/>
      <c r="AD17685" s="8"/>
      <c r="AE17685" s="8"/>
      <c r="AF17685" s="8"/>
      <c r="AG17685" s="12"/>
    </row>
    <row r="17686" spans="1:33">
      <c r="A17686" s="8"/>
      <c r="B17686" s="8"/>
      <c r="C17686" s="8"/>
      <c r="D17686" s="8"/>
      <c r="E17686" s="8"/>
      <c r="F17686" s="8"/>
      <c r="G17686" s="8"/>
      <c r="H17686" s="8"/>
      <c r="I17686" s="8"/>
      <c r="J17686" s="8"/>
      <c r="K17686" s="8"/>
      <c r="L17686" s="8"/>
      <c r="M17686" s="8"/>
      <c r="N17686" s="8"/>
      <c r="O17686" s="8"/>
      <c r="P17686" s="8"/>
      <c r="Q17686" s="8"/>
      <c r="R17686" s="8"/>
      <c r="S17686" s="8"/>
      <c r="T17686" s="8"/>
      <c r="U17686" s="8"/>
      <c r="V17686" s="8"/>
      <c r="W17686" s="8"/>
      <c r="X17686" s="8"/>
      <c r="Y17686" s="8"/>
      <c r="Z17686" s="8"/>
      <c r="AA17686" s="8"/>
      <c r="AB17686" s="8"/>
      <c r="AC17686" s="8"/>
      <c r="AD17686" s="8"/>
      <c r="AE17686" s="8"/>
      <c r="AF17686" s="8"/>
      <c r="AG17686" s="12"/>
    </row>
    <row r="17687" spans="1:33">
      <c r="A17687" s="8"/>
      <c r="B17687" s="8"/>
      <c r="C17687" s="8"/>
      <c r="D17687" s="8"/>
      <c r="E17687" s="8"/>
      <c r="F17687" s="8"/>
      <c r="G17687" s="8"/>
      <c r="H17687" s="8"/>
      <c r="I17687" s="8"/>
      <c r="J17687" s="8"/>
      <c r="K17687" s="8"/>
      <c r="L17687" s="8"/>
      <c r="M17687" s="8"/>
      <c r="N17687" s="8"/>
      <c r="O17687" s="8"/>
      <c r="P17687" s="8"/>
      <c r="Q17687" s="8"/>
      <c r="R17687" s="8"/>
      <c r="S17687" s="8"/>
      <c r="T17687" s="8"/>
      <c r="U17687" s="8"/>
      <c r="V17687" s="8"/>
      <c r="W17687" s="8"/>
      <c r="X17687" s="8"/>
      <c r="Y17687" s="8"/>
      <c r="Z17687" s="8"/>
      <c r="AA17687" s="8"/>
      <c r="AB17687" s="8"/>
      <c r="AC17687" s="8"/>
      <c r="AD17687" s="8"/>
      <c r="AE17687" s="8"/>
      <c r="AF17687" s="8"/>
      <c r="AG17687" s="12"/>
    </row>
    <row r="17688" spans="1:33">
      <c r="A17688" s="8"/>
      <c r="B17688" s="8"/>
      <c r="C17688" s="8"/>
      <c r="D17688" s="8"/>
      <c r="E17688" s="8"/>
      <c r="F17688" s="8"/>
      <c r="G17688" s="8"/>
      <c r="H17688" s="8"/>
      <c r="I17688" s="8"/>
      <c r="J17688" s="8"/>
      <c r="K17688" s="8"/>
      <c r="L17688" s="8"/>
      <c r="M17688" s="8"/>
      <c r="N17688" s="8"/>
      <c r="O17688" s="8"/>
      <c r="P17688" s="8"/>
      <c r="Q17688" s="8"/>
      <c r="R17688" s="8"/>
      <c r="S17688" s="8"/>
      <c r="T17688" s="8"/>
      <c r="U17688" s="8"/>
      <c r="V17688" s="8"/>
      <c r="W17688" s="8"/>
      <c r="X17688" s="8"/>
      <c r="Y17688" s="8"/>
      <c r="Z17688" s="8"/>
      <c r="AA17688" s="8"/>
      <c r="AB17688" s="8"/>
      <c r="AC17688" s="8"/>
      <c r="AD17688" s="8"/>
      <c r="AE17688" s="8"/>
      <c r="AF17688" s="8"/>
      <c r="AG17688" s="12"/>
    </row>
    <row r="17689" spans="1:33">
      <c r="A17689" s="8"/>
      <c r="B17689" s="8"/>
      <c r="C17689" s="8"/>
      <c r="D17689" s="8"/>
      <c r="E17689" s="8"/>
      <c r="F17689" s="8"/>
      <c r="G17689" s="8"/>
      <c r="H17689" s="8"/>
      <c r="I17689" s="8"/>
      <c r="J17689" s="8"/>
      <c r="K17689" s="8"/>
      <c r="L17689" s="8"/>
      <c r="M17689" s="8"/>
      <c r="N17689" s="8"/>
      <c r="O17689" s="8"/>
      <c r="P17689" s="8"/>
      <c r="Q17689" s="8"/>
      <c r="R17689" s="8"/>
      <c r="S17689" s="8"/>
      <c r="T17689" s="8"/>
      <c r="U17689" s="8"/>
      <c r="V17689" s="8"/>
      <c r="W17689" s="8"/>
      <c r="X17689" s="8"/>
      <c r="Y17689" s="8"/>
      <c r="Z17689" s="8"/>
      <c r="AA17689" s="8"/>
      <c r="AB17689" s="8"/>
      <c r="AC17689" s="8"/>
      <c r="AD17689" s="8"/>
      <c r="AE17689" s="8"/>
      <c r="AF17689" s="8"/>
      <c r="AG17689" s="12"/>
    </row>
    <row r="17690" spans="1:33">
      <c r="A17690" s="8"/>
      <c r="B17690" s="8"/>
      <c r="C17690" s="8"/>
      <c r="D17690" s="8"/>
      <c r="E17690" s="8"/>
      <c r="F17690" s="8"/>
      <c r="G17690" s="8"/>
      <c r="H17690" s="8"/>
      <c r="I17690" s="8"/>
      <c r="J17690" s="8"/>
      <c r="K17690" s="8"/>
      <c r="L17690" s="8"/>
      <c r="M17690" s="8"/>
      <c r="N17690" s="8"/>
      <c r="O17690" s="8"/>
      <c r="P17690" s="8"/>
      <c r="Q17690" s="8"/>
      <c r="R17690" s="8"/>
      <c r="S17690" s="8"/>
      <c r="T17690" s="8"/>
      <c r="U17690" s="8"/>
      <c r="V17690" s="8"/>
      <c r="W17690" s="8"/>
      <c r="X17690" s="8"/>
      <c r="Y17690" s="8"/>
      <c r="Z17690" s="8"/>
      <c r="AA17690" s="8"/>
      <c r="AB17690" s="8"/>
      <c r="AC17690" s="8"/>
      <c r="AD17690" s="8"/>
      <c r="AE17690" s="8"/>
      <c r="AF17690" s="8"/>
      <c r="AG17690" s="12"/>
    </row>
    <row r="17691" spans="1:33">
      <c r="A17691" s="8"/>
      <c r="B17691" s="8"/>
      <c r="C17691" s="8"/>
      <c r="D17691" s="8"/>
      <c r="E17691" s="8"/>
      <c r="F17691" s="8"/>
      <c r="G17691" s="8"/>
      <c r="H17691" s="8"/>
      <c r="I17691" s="8"/>
      <c r="J17691" s="8"/>
      <c r="K17691" s="8"/>
      <c r="L17691" s="8"/>
      <c r="M17691" s="8"/>
      <c r="N17691" s="8"/>
      <c r="O17691" s="8"/>
      <c r="P17691" s="8"/>
      <c r="Q17691" s="8"/>
      <c r="R17691" s="8"/>
      <c r="S17691" s="8"/>
      <c r="T17691" s="8"/>
      <c r="U17691" s="8"/>
      <c r="V17691" s="8"/>
      <c r="W17691" s="8"/>
      <c r="X17691" s="8"/>
      <c r="Y17691" s="8"/>
      <c r="Z17691" s="8"/>
      <c r="AA17691" s="8"/>
      <c r="AB17691" s="8"/>
      <c r="AC17691" s="8"/>
      <c r="AD17691" s="8"/>
      <c r="AE17691" s="8"/>
      <c r="AF17691" s="8"/>
      <c r="AG17691" s="12"/>
    </row>
    <row r="17692" spans="1:33">
      <c r="A17692" s="8"/>
      <c r="B17692" s="8"/>
      <c r="C17692" s="8"/>
      <c r="D17692" s="8"/>
      <c r="E17692" s="8"/>
      <c r="F17692" s="8"/>
      <c r="G17692" s="8"/>
      <c r="H17692" s="8"/>
      <c r="I17692" s="8"/>
      <c r="J17692" s="8"/>
      <c r="K17692" s="8"/>
      <c r="L17692" s="8"/>
      <c r="M17692" s="8"/>
      <c r="N17692" s="8"/>
      <c r="O17692" s="8"/>
      <c r="P17692" s="8"/>
      <c r="Q17692" s="8"/>
      <c r="R17692" s="8"/>
      <c r="S17692" s="8"/>
      <c r="T17692" s="8"/>
      <c r="U17692" s="8"/>
      <c r="V17692" s="8"/>
      <c r="W17692" s="8"/>
      <c r="X17692" s="8"/>
      <c r="Y17692" s="8"/>
      <c r="Z17692" s="8"/>
      <c r="AA17692" s="8"/>
      <c r="AB17692" s="8"/>
      <c r="AC17692" s="8"/>
      <c r="AD17692" s="8"/>
      <c r="AE17692" s="8"/>
      <c r="AF17692" s="8"/>
      <c r="AG17692" s="12"/>
    </row>
    <row r="17693" spans="1:33">
      <c r="A17693" s="8"/>
      <c r="B17693" s="8"/>
      <c r="C17693" s="8"/>
      <c r="D17693" s="8"/>
      <c r="E17693" s="8"/>
      <c r="F17693" s="8"/>
      <c r="G17693" s="8"/>
      <c r="H17693" s="8"/>
      <c r="I17693" s="8"/>
      <c r="J17693" s="8"/>
      <c r="K17693" s="8"/>
      <c r="L17693" s="8"/>
      <c r="M17693" s="8"/>
      <c r="N17693" s="8"/>
      <c r="O17693" s="8"/>
      <c r="P17693" s="8"/>
      <c r="Q17693" s="8"/>
      <c r="R17693" s="8"/>
      <c r="S17693" s="8"/>
      <c r="T17693" s="8"/>
      <c r="U17693" s="8"/>
      <c r="V17693" s="8"/>
      <c r="W17693" s="8"/>
      <c r="X17693" s="8"/>
      <c r="Y17693" s="8"/>
      <c r="Z17693" s="8"/>
      <c r="AA17693" s="8"/>
      <c r="AB17693" s="8"/>
      <c r="AC17693" s="8"/>
      <c r="AD17693" s="8"/>
      <c r="AE17693" s="8"/>
      <c r="AF17693" s="8"/>
      <c r="AG17693" s="12"/>
    </row>
    <row r="17694" spans="1:33">
      <c r="A17694" s="8"/>
      <c r="B17694" s="8"/>
      <c r="C17694" s="8"/>
      <c r="D17694" s="8"/>
      <c r="E17694" s="8"/>
      <c r="F17694" s="8"/>
      <c r="G17694" s="8"/>
      <c r="H17694" s="8"/>
      <c r="I17694" s="8"/>
      <c r="J17694" s="8"/>
      <c r="K17694" s="8"/>
      <c r="L17694" s="8"/>
      <c r="M17694" s="8"/>
      <c r="N17694" s="8"/>
      <c r="O17694" s="8"/>
      <c r="P17694" s="8"/>
      <c r="Q17694" s="8"/>
      <c r="R17694" s="8"/>
      <c r="S17694" s="8"/>
      <c r="T17694" s="8"/>
      <c r="U17694" s="8"/>
      <c r="V17694" s="8"/>
      <c r="W17694" s="8"/>
      <c r="X17694" s="8"/>
      <c r="Y17694" s="8"/>
      <c r="Z17694" s="8"/>
      <c r="AA17694" s="8"/>
      <c r="AB17694" s="8"/>
      <c r="AC17694" s="8"/>
      <c r="AD17694" s="8"/>
      <c r="AE17694" s="8"/>
      <c r="AF17694" s="8"/>
      <c r="AG17694" s="12"/>
    </row>
    <row r="17695" spans="1:33">
      <c r="A17695" s="8"/>
      <c r="B17695" s="8"/>
      <c r="C17695" s="8"/>
      <c r="D17695" s="8"/>
      <c r="E17695" s="8"/>
      <c r="F17695" s="8"/>
      <c r="G17695" s="8"/>
      <c r="H17695" s="8"/>
      <c r="I17695" s="8"/>
      <c r="J17695" s="8"/>
      <c r="K17695" s="8"/>
      <c r="L17695" s="8"/>
      <c r="M17695" s="8"/>
      <c r="N17695" s="8"/>
      <c r="O17695" s="8"/>
      <c r="P17695" s="8"/>
      <c r="Q17695" s="8"/>
      <c r="R17695" s="8"/>
      <c r="S17695" s="8"/>
      <c r="T17695" s="8"/>
      <c r="U17695" s="8"/>
      <c r="V17695" s="8"/>
      <c r="W17695" s="8"/>
      <c r="X17695" s="8"/>
      <c r="Y17695" s="8"/>
      <c r="Z17695" s="8"/>
      <c r="AA17695" s="8"/>
      <c r="AB17695" s="8"/>
      <c r="AC17695" s="8"/>
      <c r="AD17695" s="8"/>
      <c r="AE17695" s="8"/>
      <c r="AF17695" s="8"/>
      <c r="AG17695" s="12"/>
    </row>
    <row r="17696" spans="1:33">
      <c r="A17696" s="8"/>
      <c r="B17696" s="8"/>
      <c r="C17696" s="8"/>
      <c r="D17696" s="8"/>
      <c r="E17696" s="8"/>
      <c r="F17696" s="8"/>
      <c r="G17696" s="8"/>
      <c r="H17696" s="8"/>
      <c r="I17696" s="8"/>
      <c r="J17696" s="8"/>
      <c r="K17696" s="8"/>
      <c r="L17696" s="8"/>
      <c r="M17696" s="8"/>
      <c r="N17696" s="8"/>
      <c r="O17696" s="8"/>
      <c r="P17696" s="8"/>
      <c r="Q17696" s="8"/>
      <c r="R17696" s="8"/>
      <c r="S17696" s="8"/>
      <c r="T17696" s="8"/>
      <c r="U17696" s="8"/>
      <c r="V17696" s="8"/>
      <c r="W17696" s="8"/>
      <c r="X17696" s="8"/>
      <c r="Y17696" s="8"/>
      <c r="Z17696" s="8"/>
      <c r="AA17696" s="8"/>
      <c r="AB17696" s="8"/>
      <c r="AC17696" s="8"/>
      <c r="AD17696" s="8"/>
      <c r="AE17696" s="8"/>
      <c r="AF17696" s="8"/>
      <c r="AG17696" s="12"/>
    </row>
    <row r="17697" spans="1:33">
      <c r="A17697" s="8"/>
      <c r="B17697" s="8"/>
      <c r="C17697" s="8"/>
      <c r="D17697" s="8"/>
      <c r="E17697" s="8"/>
      <c r="F17697" s="8"/>
      <c r="G17697" s="8"/>
      <c r="H17697" s="8"/>
      <c r="I17697" s="8"/>
      <c r="J17697" s="8"/>
      <c r="K17697" s="8"/>
      <c r="L17697" s="8"/>
      <c r="M17697" s="8"/>
      <c r="N17697" s="8"/>
      <c r="O17697" s="8"/>
      <c r="P17697" s="8"/>
      <c r="Q17697" s="8"/>
      <c r="R17697" s="8"/>
      <c r="S17697" s="8"/>
      <c r="T17697" s="8"/>
      <c r="U17697" s="8"/>
      <c r="V17697" s="8"/>
      <c r="W17697" s="8"/>
      <c r="X17697" s="8"/>
      <c r="Y17697" s="8"/>
      <c r="Z17697" s="8"/>
      <c r="AA17697" s="8"/>
      <c r="AB17697" s="8"/>
      <c r="AC17697" s="8"/>
      <c r="AD17697" s="8"/>
      <c r="AE17697" s="8"/>
      <c r="AF17697" s="8"/>
      <c r="AG17697" s="12"/>
    </row>
    <row r="17698" spans="1:33">
      <c r="A17698" s="8"/>
      <c r="B17698" s="8"/>
      <c r="C17698" s="8"/>
      <c r="D17698" s="8"/>
      <c r="E17698" s="8"/>
      <c r="F17698" s="8"/>
      <c r="G17698" s="8"/>
      <c r="H17698" s="8"/>
      <c r="I17698" s="8"/>
      <c r="J17698" s="8"/>
      <c r="K17698" s="8"/>
      <c r="L17698" s="8"/>
      <c r="M17698" s="8"/>
      <c r="N17698" s="8"/>
      <c r="O17698" s="8"/>
      <c r="P17698" s="8"/>
      <c r="Q17698" s="8"/>
      <c r="R17698" s="8"/>
      <c r="S17698" s="8"/>
      <c r="T17698" s="8"/>
      <c r="U17698" s="8"/>
      <c r="V17698" s="8"/>
      <c r="W17698" s="8"/>
      <c r="X17698" s="8"/>
      <c r="Y17698" s="8"/>
      <c r="Z17698" s="8"/>
      <c r="AA17698" s="8"/>
      <c r="AB17698" s="8"/>
      <c r="AC17698" s="8"/>
      <c r="AD17698" s="8"/>
      <c r="AE17698" s="8"/>
      <c r="AF17698" s="8"/>
      <c r="AG17698" s="12"/>
    </row>
    <row r="17699" spans="1:33">
      <c r="A17699" s="8"/>
      <c r="B17699" s="8"/>
      <c r="C17699" s="8"/>
      <c r="D17699" s="8"/>
      <c r="E17699" s="8"/>
      <c r="F17699" s="8"/>
      <c r="G17699" s="8"/>
      <c r="H17699" s="8"/>
      <c r="I17699" s="8"/>
      <c r="J17699" s="8"/>
      <c r="K17699" s="8"/>
      <c r="L17699" s="8"/>
      <c r="M17699" s="8"/>
      <c r="N17699" s="8"/>
      <c r="O17699" s="8"/>
      <c r="P17699" s="8"/>
      <c r="Q17699" s="8"/>
      <c r="R17699" s="8"/>
      <c r="S17699" s="8"/>
      <c r="T17699" s="8"/>
      <c r="U17699" s="8"/>
      <c r="V17699" s="8"/>
      <c r="W17699" s="8"/>
      <c r="X17699" s="8"/>
      <c r="Y17699" s="8"/>
      <c r="Z17699" s="8"/>
      <c r="AA17699" s="8"/>
      <c r="AB17699" s="8"/>
      <c r="AC17699" s="8"/>
      <c r="AD17699" s="8"/>
      <c r="AE17699" s="8"/>
      <c r="AF17699" s="8"/>
      <c r="AG17699" s="12"/>
    </row>
    <row r="17700" spans="1:33">
      <c r="A17700" s="8"/>
      <c r="B17700" s="8"/>
      <c r="C17700" s="8"/>
      <c r="D17700" s="8"/>
      <c r="E17700" s="8"/>
      <c r="F17700" s="8"/>
      <c r="G17700" s="8"/>
      <c r="H17700" s="8"/>
      <c r="I17700" s="8"/>
      <c r="J17700" s="8"/>
      <c r="K17700" s="8"/>
      <c r="L17700" s="8"/>
      <c r="M17700" s="8"/>
      <c r="N17700" s="8"/>
      <c r="O17700" s="8"/>
      <c r="P17700" s="8"/>
      <c r="Q17700" s="8"/>
      <c r="R17700" s="8"/>
      <c r="S17700" s="8"/>
      <c r="T17700" s="8"/>
      <c r="U17700" s="8"/>
      <c r="V17700" s="8"/>
      <c r="W17700" s="8"/>
      <c r="X17700" s="8"/>
      <c r="Y17700" s="8"/>
      <c r="Z17700" s="8"/>
      <c r="AA17700" s="8"/>
      <c r="AB17700" s="8"/>
      <c r="AC17700" s="8"/>
      <c r="AD17700" s="8"/>
      <c r="AE17700" s="8"/>
      <c r="AF17700" s="8"/>
      <c r="AG17700" s="12"/>
    </row>
    <row r="17701" spans="1:33">
      <c r="A17701" s="8"/>
      <c r="B17701" s="8"/>
      <c r="C17701" s="8"/>
      <c r="D17701" s="8"/>
      <c r="E17701" s="8"/>
      <c r="F17701" s="8"/>
      <c r="G17701" s="8"/>
      <c r="H17701" s="8"/>
      <c r="I17701" s="8"/>
      <c r="J17701" s="8"/>
      <c r="K17701" s="8"/>
      <c r="L17701" s="8"/>
      <c r="M17701" s="8"/>
      <c r="N17701" s="8"/>
      <c r="O17701" s="8"/>
      <c r="P17701" s="8"/>
      <c r="Q17701" s="8"/>
      <c r="R17701" s="8"/>
      <c r="S17701" s="8"/>
      <c r="T17701" s="8"/>
      <c r="U17701" s="8"/>
      <c r="V17701" s="8"/>
      <c r="W17701" s="8"/>
      <c r="X17701" s="8"/>
      <c r="Y17701" s="8"/>
      <c r="Z17701" s="8"/>
      <c r="AA17701" s="8"/>
      <c r="AB17701" s="8"/>
      <c r="AC17701" s="8"/>
      <c r="AD17701" s="8"/>
      <c r="AE17701" s="8"/>
      <c r="AF17701" s="8"/>
      <c r="AG17701" s="12"/>
    </row>
    <row r="17702" spans="1:33">
      <c r="A17702" s="8"/>
      <c r="B17702" s="8"/>
      <c r="C17702" s="8"/>
      <c r="D17702" s="8"/>
      <c r="E17702" s="8"/>
      <c r="F17702" s="8"/>
      <c r="G17702" s="8"/>
      <c r="H17702" s="8"/>
      <c r="I17702" s="8"/>
      <c r="J17702" s="8"/>
      <c r="K17702" s="8"/>
      <c r="L17702" s="8"/>
      <c r="M17702" s="8"/>
      <c r="N17702" s="8"/>
      <c r="O17702" s="8"/>
      <c r="P17702" s="8"/>
      <c r="Q17702" s="8"/>
      <c r="R17702" s="8"/>
      <c r="S17702" s="8"/>
      <c r="T17702" s="8"/>
      <c r="U17702" s="8"/>
      <c r="V17702" s="8"/>
      <c r="W17702" s="8"/>
      <c r="X17702" s="8"/>
      <c r="Y17702" s="8"/>
      <c r="Z17702" s="8"/>
      <c r="AA17702" s="8"/>
      <c r="AB17702" s="8"/>
      <c r="AC17702" s="8"/>
      <c r="AD17702" s="8"/>
      <c r="AE17702" s="8"/>
      <c r="AF17702" s="8"/>
      <c r="AG17702" s="12"/>
    </row>
    <row r="17703" spans="1:33">
      <c r="A17703" s="8"/>
      <c r="B17703" s="8"/>
      <c r="C17703" s="8"/>
      <c r="D17703" s="8"/>
      <c r="E17703" s="8"/>
      <c r="F17703" s="8"/>
      <c r="G17703" s="8"/>
      <c r="H17703" s="8"/>
      <c r="I17703" s="8"/>
      <c r="J17703" s="8"/>
      <c r="K17703" s="8"/>
      <c r="L17703" s="8"/>
      <c r="M17703" s="8"/>
      <c r="N17703" s="8"/>
      <c r="O17703" s="8"/>
      <c r="P17703" s="8"/>
      <c r="Q17703" s="8"/>
      <c r="R17703" s="8"/>
      <c r="S17703" s="8"/>
      <c r="T17703" s="8"/>
      <c r="U17703" s="8"/>
      <c r="V17703" s="8"/>
      <c r="W17703" s="8"/>
      <c r="X17703" s="8"/>
      <c r="Y17703" s="8"/>
      <c r="Z17703" s="8"/>
      <c r="AA17703" s="8"/>
      <c r="AB17703" s="8"/>
      <c r="AC17703" s="8"/>
      <c r="AD17703" s="8"/>
      <c r="AE17703" s="8"/>
      <c r="AF17703" s="8"/>
      <c r="AG17703" s="12"/>
    </row>
    <row r="17704" spans="1:33">
      <c r="A17704" s="8"/>
      <c r="B17704" s="8"/>
      <c r="C17704" s="8"/>
      <c r="D17704" s="8"/>
      <c r="E17704" s="8"/>
      <c r="F17704" s="8"/>
      <c r="G17704" s="8"/>
      <c r="H17704" s="8"/>
      <c r="I17704" s="8"/>
      <c r="J17704" s="8"/>
      <c r="K17704" s="8"/>
      <c r="L17704" s="8"/>
      <c r="M17704" s="8"/>
      <c r="N17704" s="8"/>
      <c r="O17704" s="8"/>
      <c r="P17704" s="8"/>
      <c r="Q17704" s="8"/>
      <c r="R17704" s="8"/>
      <c r="S17704" s="8"/>
      <c r="T17704" s="8"/>
      <c r="U17704" s="8"/>
      <c r="V17704" s="8"/>
      <c r="W17704" s="8"/>
      <c r="X17704" s="8"/>
      <c r="Y17704" s="8"/>
      <c r="Z17704" s="8"/>
      <c r="AA17704" s="8"/>
      <c r="AB17704" s="8"/>
      <c r="AC17704" s="8"/>
      <c r="AD17704" s="8"/>
      <c r="AE17704" s="8"/>
      <c r="AF17704" s="8"/>
      <c r="AG17704" s="12"/>
    </row>
    <row r="17705" spans="1:33">
      <c r="A17705" s="8"/>
      <c r="B17705" s="8"/>
      <c r="C17705" s="8"/>
      <c r="D17705" s="8"/>
      <c r="E17705" s="8"/>
      <c r="F17705" s="8"/>
      <c r="G17705" s="8"/>
      <c r="H17705" s="8"/>
      <c r="I17705" s="8"/>
      <c r="J17705" s="8"/>
      <c r="K17705" s="8"/>
      <c r="L17705" s="8"/>
      <c r="M17705" s="8"/>
      <c r="N17705" s="8"/>
      <c r="O17705" s="8"/>
      <c r="P17705" s="8"/>
      <c r="Q17705" s="8"/>
      <c r="R17705" s="8"/>
      <c r="S17705" s="8"/>
      <c r="T17705" s="8"/>
      <c r="U17705" s="8"/>
      <c r="V17705" s="8"/>
      <c r="W17705" s="8"/>
      <c r="X17705" s="8"/>
      <c r="Y17705" s="8"/>
      <c r="Z17705" s="8"/>
      <c r="AA17705" s="8"/>
      <c r="AB17705" s="8"/>
      <c r="AC17705" s="8"/>
      <c r="AD17705" s="8"/>
      <c r="AE17705" s="8"/>
      <c r="AF17705" s="8"/>
      <c r="AG17705" s="12"/>
    </row>
    <row r="17706" spans="1:33">
      <c r="A17706" s="8"/>
      <c r="B17706" s="8"/>
      <c r="C17706" s="8"/>
      <c r="D17706" s="8"/>
      <c r="E17706" s="8"/>
      <c r="F17706" s="8"/>
      <c r="G17706" s="8"/>
      <c r="H17706" s="8"/>
      <c r="I17706" s="8"/>
      <c r="J17706" s="8"/>
      <c r="K17706" s="8"/>
      <c r="L17706" s="8"/>
      <c r="M17706" s="8"/>
      <c r="N17706" s="8"/>
      <c r="O17706" s="8"/>
      <c r="P17706" s="8"/>
      <c r="Q17706" s="8"/>
      <c r="R17706" s="8"/>
      <c r="S17706" s="8"/>
      <c r="T17706" s="8"/>
      <c r="U17706" s="8"/>
      <c r="V17706" s="8"/>
      <c r="W17706" s="8"/>
      <c r="X17706" s="8"/>
      <c r="Y17706" s="8"/>
      <c r="Z17706" s="8"/>
      <c r="AA17706" s="8"/>
      <c r="AB17706" s="8"/>
      <c r="AC17706" s="8"/>
      <c r="AD17706" s="8"/>
      <c r="AE17706" s="8"/>
      <c r="AF17706" s="8"/>
      <c r="AG17706" s="12"/>
    </row>
    <row r="17707" spans="1:33">
      <c r="A17707" s="8"/>
      <c r="B17707" s="8"/>
      <c r="C17707" s="8"/>
      <c r="D17707" s="8"/>
      <c r="E17707" s="8"/>
      <c r="F17707" s="8"/>
      <c r="G17707" s="8"/>
      <c r="H17707" s="8"/>
      <c r="I17707" s="8"/>
      <c r="J17707" s="8"/>
      <c r="K17707" s="8"/>
      <c r="L17707" s="8"/>
      <c r="M17707" s="8"/>
      <c r="N17707" s="8"/>
      <c r="O17707" s="8"/>
      <c r="P17707" s="8"/>
      <c r="Q17707" s="8"/>
      <c r="R17707" s="8"/>
      <c r="S17707" s="8"/>
      <c r="T17707" s="8"/>
      <c r="U17707" s="8"/>
      <c r="V17707" s="8"/>
      <c r="W17707" s="8"/>
      <c r="X17707" s="8"/>
      <c r="Y17707" s="8"/>
      <c r="Z17707" s="8"/>
      <c r="AA17707" s="8"/>
      <c r="AB17707" s="8"/>
      <c r="AC17707" s="8"/>
      <c r="AD17707" s="8"/>
      <c r="AE17707" s="8"/>
      <c r="AF17707" s="8"/>
      <c r="AG17707" s="12"/>
    </row>
    <row r="17708" spans="1:33">
      <c r="A17708" s="8"/>
      <c r="B17708" s="8"/>
      <c r="C17708" s="8"/>
      <c r="D17708" s="8"/>
      <c r="E17708" s="8"/>
      <c r="F17708" s="8"/>
      <c r="G17708" s="8"/>
      <c r="H17708" s="8"/>
      <c r="I17708" s="8"/>
      <c r="J17708" s="8"/>
      <c r="K17708" s="8"/>
      <c r="L17708" s="8"/>
      <c r="M17708" s="8"/>
      <c r="N17708" s="8"/>
      <c r="O17708" s="8"/>
      <c r="P17708" s="8"/>
      <c r="Q17708" s="8"/>
      <c r="R17708" s="8"/>
      <c r="S17708" s="8"/>
      <c r="T17708" s="8"/>
      <c r="U17708" s="8"/>
      <c r="V17708" s="8"/>
      <c r="W17708" s="8"/>
      <c r="X17708" s="8"/>
      <c r="Y17708" s="8"/>
      <c r="Z17708" s="8"/>
      <c r="AA17708" s="8"/>
      <c r="AB17708" s="8"/>
      <c r="AC17708" s="8"/>
      <c r="AD17708" s="8"/>
      <c r="AE17708" s="8"/>
      <c r="AF17708" s="8"/>
      <c r="AG17708" s="12"/>
    </row>
    <row r="17709" spans="1:33">
      <c r="A17709" s="8"/>
      <c r="B17709" s="8"/>
      <c r="C17709" s="8"/>
      <c r="D17709" s="8"/>
      <c r="E17709" s="8"/>
      <c r="F17709" s="8"/>
      <c r="G17709" s="8"/>
      <c r="H17709" s="8"/>
      <c r="I17709" s="8"/>
      <c r="J17709" s="8"/>
      <c r="K17709" s="8"/>
      <c r="L17709" s="8"/>
      <c r="M17709" s="8"/>
      <c r="N17709" s="8"/>
      <c r="O17709" s="8"/>
      <c r="P17709" s="8"/>
      <c r="Q17709" s="8"/>
      <c r="R17709" s="8"/>
      <c r="S17709" s="8"/>
      <c r="T17709" s="8"/>
      <c r="U17709" s="8"/>
      <c r="V17709" s="8"/>
      <c r="W17709" s="8"/>
      <c r="X17709" s="8"/>
      <c r="Y17709" s="8"/>
      <c r="Z17709" s="8"/>
      <c r="AA17709" s="8"/>
      <c r="AB17709" s="8"/>
      <c r="AC17709" s="8"/>
      <c r="AD17709" s="8"/>
      <c r="AE17709" s="8"/>
      <c r="AF17709" s="8"/>
      <c r="AG17709" s="12"/>
    </row>
    <row r="17710" spans="1:33">
      <c r="A17710" s="8"/>
      <c r="B17710" s="8"/>
      <c r="C17710" s="8"/>
      <c r="D17710" s="8"/>
      <c r="E17710" s="8"/>
      <c r="F17710" s="8"/>
      <c r="G17710" s="8"/>
      <c r="H17710" s="8"/>
      <c r="I17710" s="8"/>
      <c r="J17710" s="8"/>
      <c r="K17710" s="8"/>
      <c r="L17710" s="8"/>
      <c r="M17710" s="8"/>
      <c r="N17710" s="8"/>
      <c r="O17710" s="8"/>
      <c r="P17710" s="8"/>
      <c r="Q17710" s="8"/>
      <c r="R17710" s="8"/>
      <c r="S17710" s="8"/>
      <c r="T17710" s="8"/>
      <c r="U17710" s="8"/>
      <c r="V17710" s="8"/>
      <c r="W17710" s="8"/>
      <c r="X17710" s="8"/>
      <c r="Y17710" s="8"/>
      <c r="Z17710" s="8"/>
      <c r="AA17710" s="8"/>
      <c r="AB17710" s="8"/>
      <c r="AC17710" s="8"/>
      <c r="AD17710" s="8"/>
      <c r="AE17710" s="8"/>
      <c r="AF17710" s="8"/>
      <c r="AG17710" s="12"/>
    </row>
    <row r="17711" spans="1:33">
      <c r="A17711" s="8"/>
      <c r="B17711" s="8"/>
      <c r="C17711" s="8"/>
      <c r="D17711" s="8"/>
      <c r="E17711" s="8"/>
      <c r="F17711" s="8"/>
      <c r="G17711" s="8"/>
      <c r="H17711" s="8"/>
      <c r="I17711" s="8"/>
      <c r="J17711" s="8"/>
      <c r="K17711" s="8"/>
      <c r="L17711" s="8"/>
      <c r="M17711" s="8"/>
      <c r="N17711" s="8"/>
      <c r="O17711" s="8"/>
      <c r="P17711" s="8"/>
      <c r="Q17711" s="8"/>
      <c r="R17711" s="8"/>
      <c r="S17711" s="8"/>
      <c r="T17711" s="8"/>
      <c r="U17711" s="8"/>
      <c r="V17711" s="8"/>
      <c r="W17711" s="8"/>
      <c r="X17711" s="8"/>
      <c r="Y17711" s="8"/>
      <c r="Z17711" s="8"/>
      <c r="AA17711" s="8"/>
      <c r="AB17711" s="8"/>
      <c r="AC17711" s="8"/>
      <c r="AD17711" s="8"/>
      <c r="AE17711" s="8"/>
      <c r="AF17711" s="8"/>
      <c r="AG17711" s="12"/>
    </row>
    <row r="17712" spans="1:33">
      <c r="A17712" s="8"/>
      <c r="B17712" s="8"/>
      <c r="C17712" s="8"/>
      <c r="D17712" s="8"/>
      <c r="E17712" s="8"/>
      <c r="F17712" s="8"/>
      <c r="G17712" s="8"/>
      <c r="H17712" s="8"/>
      <c r="I17712" s="8"/>
      <c r="J17712" s="8"/>
      <c r="K17712" s="8"/>
      <c r="L17712" s="8"/>
      <c r="M17712" s="8"/>
      <c r="N17712" s="8"/>
      <c r="O17712" s="8"/>
      <c r="P17712" s="8"/>
      <c r="Q17712" s="8"/>
      <c r="R17712" s="8"/>
      <c r="S17712" s="8"/>
      <c r="T17712" s="8"/>
      <c r="U17712" s="8"/>
      <c r="V17712" s="8"/>
      <c r="W17712" s="8"/>
      <c r="X17712" s="8"/>
      <c r="Y17712" s="8"/>
      <c r="Z17712" s="8"/>
      <c r="AA17712" s="8"/>
      <c r="AB17712" s="8"/>
      <c r="AC17712" s="8"/>
      <c r="AD17712" s="8"/>
      <c r="AE17712" s="8"/>
      <c r="AF17712" s="8"/>
      <c r="AG17712" s="12"/>
    </row>
    <row r="17713" spans="1:33">
      <c r="A17713" s="8"/>
      <c r="B17713" s="8"/>
      <c r="C17713" s="8"/>
      <c r="D17713" s="8"/>
      <c r="E17713" s="8"/>
      <c r="F17713" s="8"/>
      <c r="G17713" s="8"/>
      <c r="H17713" s="8"/>
      <c r="I17713" s="8"/>
      <c r="J17713" s="8"/>
      <c r="K17713" s="8"/>
      <c r="L17713" s="8"/>
      <c r="M17713" s="8"/>
      <c r="N17713" s="8"/>
      <c r="O17713" s="8"/>
      <c r="P17713" s="8"/>
      <c r="Q17713" s="8"/>
      <c r="R17713" s="8"/>
      <c r="S17713" s="8"/>
      <c r="T17713" s="8"/>
      <c r="U17713" s="8"/>
      <c r="V17713" s="8"/>
      <c r="W17713" s="8"/>
      <c r="X17713" s="8"/>
      <c r="Y17713" s="8"/>
      <c r="Z17713" s="8"/>
      <c r="AA17713" s="8"/>
      <c r="AB17713" s="8"/>
      <c r="AC17713" s="8"/>
      <c r="AD17713" s="8"/>
      <c r="AE17713" s="8"/>
      <c r="AF17713" s="8"/>
      <c r="AG17713" s="12"/>
    </row>
    <row r="17714" spans="1:33">
      <c r="A17714" s="8"/>
      <c r="B17714" s="8"/>
      <c r="C17714" s="8"/>
      <c r="D17714" s="8"/>
      <c r="E17714" s="8"/>
      <c r="F17714" s="8"/>
      <c r="G17714" s="8"/>
      <c r="H17714" s="8"/>
      <c r="I17714" s="8"/>
      <c r="J17714" s="8"/>
      <c r="K17714" s="8"/>
      <c r="L17714" s="8"/>
      <c r="M17714" s="8"/>
      <c r="N17714" s="8"/>
      <c r="O17714" s="8"/>
      <c r="P17714" s="8"/>
      <c r="Q17714" s="8"/>
      <c r="R17714" s="8"/>
      <c r="S17714" s="8"/>
      <c r="T17714" s="8"/>
      <c r="U17714" s="8"/>
      <c r="V17714" s="8"/>
      <c r="W17714" s="8"/>
      <c r="X17714" s="8"/>
      <c r="Y17714" s="8"/>
      <c r="Z17714" s="8"/>
      <c r="AA17714" s="8"/>
      <c r="AB17714" s="8"/>
      <c r="AC17714" s="8"/>
      <c r="AD17714" s="8"/>
      <c r="AE17714" s="8"/>
      <c r="AF17714" s="8"/>
      <c r="AG17714" s="12"/>
    </row>
    <row r="17715" spans="1:33">
      <c r="A17715" s="8"/>
      <c r="B17715" s="8"/>
      <c r="C17715" s="8"/>
      <c r="D17715" s="8"/>
      <c r="E17715" s="8"/>
      <c r="F17715" s="8"/>
      <c r="G17715" s="8"/>
      <c r="H17715" s="8"/>
      <c r="I17715" s="8"/>
      <c r="J17715" s="8"/>
      <c r="K17715" s="8"/>
      <c r="L17715" s="8"/>
      <c r="M17715" s="8"/>
      <c r="N17715" s="8"/>
      <c r="O17715" s="8"/>
      <c r="P17715" s="8"/>
      <c r="Q17715" s="8"/>
      <c r="R17715" s="8"/>
      <c r="S17715" s="8"/>
      <c r="T17715" s="8"/>
      <c r="U17715" s="8"/>
      <c r="V17715" s="8"/>
      <c r="W17715" s="8"/>
      <c r="X17715" s="8"/>
      <c r="Y17715" s="8"/>
      <c r="Z17715" s="8"/>
      <c r="AA17715" s="8"/>
      <c r="AB17715" s="8"/>
      <c r="AC17715" s="8"/>
      <c r="AD17715" s="8"/>
      <c r="AE17715" s="8"/>
      <c r="AF17715" s="8"/>
      <c r="AG17715" s="12"/>
    </row>
    <row r="17716" spans="1:33">
      <c r="A17716" s="8"/>
      <c r="B17716" s="8"/>
      <c r="C17716" s="8"/>
      <c r="D17716" s="8"/>
      <c r="E17716" s="8"/>
      <c r="F17716" s="8"/>
      <c r="G17716" s="8"/>
      <c r="H17716" s="8"/>
      <c r="I17716" s="8"/>
      <c r="J17716" s="8"/>
      <c r="K17716" s="8"/>
      <c r="L17716" s="8"/>
      <c r="M17716" s="8"/>
      <c r="N17716" s="8"/>
      <c r="O17716" s="8"/>
      <c r="P17716" s="8"/>
      <c r="Q17716" s="8"/>
      <c r="R17716" s="8"/>
      <c r="S17716" s="8"/>
      <c r="T17716" s="8"/>
      <c r="U17716" s="8"/>
      <c r="V17716" s="8"/>
      <c r="W17716" s="8"/>
      <c r="X17716" s="8"/>
      <c r="Y17716" s="8"/>
      <c r="Z17716" s="8"/>
      <c r="AA17716" s="8"/>
      <c r="AB17716" s="8"/>
      <c r="AC17716" s="8"/>
      <c r="AD17716" s="8"/>
      <c r="AE17716" s="8"/>
      <c r="AF17716" s="8"/>
      <c r="AG17716" s="12"/>
    </row>
    <row r="17717" spans="1:33">
      <c r="A17717" s="8"/>
      <c r="B17717" s="8"/>
      <c r="C17717" s="8"/>
      <c r="D17717" s="8"/>
      <c r="E17717" s="8"/>
      <c r="F17717" s="8"/>
      <c r="G17717" s="8"/>
      <c r="H17717" s="8"/>
      <c r="I17717" s="8"/>
      <c r="J17717" s="8"/>
      <c r="K17717" s="8"/>
      <c r="L17717" s="8"/>
      <c r="M17717" s="8"/>
      <c r="N17717" s="8"/>
      <c r="O17717" s="8"/>
      <c r="P17717" s="8"/>
      <c r="Q17717" s="8"/>
      <c r="R17717" s="8"/>
      <c r="S17717" s="8"/>
      <c r="T17717" s="8"/>
      <c r="U17717" s="8"/>
      <c r="V17717" s="8"/>
      <c r="W17717" s="8"/>
      <c r="X17717" s="8"/>
      <c r="Y17717" s="8"/>
      <c r="Z17717" s="8"/>
      <c r="AA17717" s="8"/>
      <c r="AB17717" s="8"/>
      <c r="AC17717" s="8"/>
      <c r="AD17717" s="8"/>
      <c r="AE17717" s="8"/>
      <c r="AF17717" s="8"/>
      <c r="AG17717" s="12"/>
    </row>
    <row r="17718" spans="1:33">
      <c r="A17718" s="8"/>
      <c r="B17718" s="8"/>
      <c r="C17718" s="8"/>
      <c r="D17718" s="8"/>
      <c r="E17718" s="8"/>
      <c r="F17718" s="8"/>
      <c r="G17718" s="8"/>
      <c r="H17718" s="8"/>
      <c r="I17718" s="8"/>
      <c r="J17718" s="8"/>
      <c r="K17718" s="8"/>
      <c r="L17718" s="8"/>
      <c r="M17718" s="8"/>
      <c r="N17718" s="8"/>
      <c r="O17718" s="8"/>
      <c r="P17718" s="8"/>
      <c r="Q17718" s="8"/>
      <c r="R17718" s="8"/>
      <c r="S17718" s="8"/>
      <c r="T17718" s="8"/>
      <c r="U17718" s="8"/>
      <c r="V17718" s="8"/>
      <c r="W17718" s="8"/>
      <c r="X17718" s="8"/>
      <c r="Y17718" s="8"/>
      <c r="Z17718" s="8"/>
      <c r="AA17718" s="8"/>
      <c r="AB17718" s="8"/>
      <c r="AC17718" s="8"/>
      <c r="AD17718" s="8"/>
      <c r="AE17718" s="8"/>
      <c r="AF17718" s="8"/>
      <c r="AG17718" s="12"/>
    </row>
    <row r="17719" spans="1:33">
      <c r="A17719" s="8"/>
      <c r="B17719" s="8"/>
      <c r="C17719" s="8"/>
      <c r="D17719" s="8"/>
      <c r="E17719" s="8"/>
      <c r="F17719" s="8"/>
      <c r="G17719" s="8"/>
      <c r="H17719" s="8"/>
      <c r="I17719" s="8"/>
      <c r="J17719" s="8"/>
      <c r="K17719" s="8"/>
      <c r="L17719" s="8"/>
      <c r="M17719" s="8"/>
      <c r="N17719" s="8"/>
      <c r="O17719" s="8"/>
      <c r="P17719" s="8"/>
      <c r="Q17719" s="8"/>
      <c r="R17719" s="8"/>
      <c r="S17719" s="8"/>
      <c r="T17719" s="8"/>
      <c r="U17719" s="8"/>
      <c r="V17719" s="8"/>
      <c r="W17719" s="8"/>
      <c r="X17719" s="8"/>
      <c r="Y17719" s="8"/>
      <c r="Z17719" s="8"/>
      <c r="AA17719" s="8"/>
      <c r="AB17719" s="8"/>
      <c r="AC17719" s="8"/>
      <c r="AD17719" s="8"/>
      <c r="AE17719" s="8"/>
      <c r="AF17719" s="8"/>
      <c r="AG17719" s="12"/>
    </row>
    <row r="17720" spans="1:33">
      <c r="A17720" s="8"/>
      <c r="B17720" s="8"/>
      <c r="C17720" s="8"/>
      <c r="D17720" s="8"/>
      <c r="E17720" s="8"/>
      <c r="F17720" s="8"/>
      <c r="G17720" s="8"/>
      <c r="H17720" s="8"/>
      <c r="I17720" s="8"/>
      <c r="J17720" s="8"/>
      <c r="K17720" s="8"/>
      <c r="L17720" s="8"/>
      <c r="M17720" s="8"/>
      <c r="N17720" s="8"/>
      <c r="O17720" s="8"/>
      <c r="P17720" s="8"/>
      <c r="Q17720" s="8"/>
      <c r="R17720" s="8"/>
      <c r="S17720" s="8"/>
      <c r="T17720" s="8"/>
      <c r="U17720" s="8"/>
      <c r="V17720" s="8"/>
      <c r="W17720" s="8"/>
      <c r="X17720" s="8"/>
      <c r="Y17720" s="8"/>
      <c r="Z17720" s="8"/>
      <c r="AA17720" s="8"/>
      <c r="AB17720" s="8"/>
      <c r="AC17720" s="8"/>
      <c r="AD17720" s="8"/>
      <c r="AE17720" s="8"/>
      <c r="AF17720" s="8"/>
      <c r="AG17720" s="12"/>
    </row>
    <row r="17721" spans="1:33">
      <c r="A17721" s="8"/>
      <c r="B17721" s="8"/>
      <c r="C17721" s="8"/>
      <c r="D17721" s="8"/>
      <c r="E17721" s="8"/>
      <c r="F17721" s="8"/>
      <c r="G17721" s="8"/>
      <c r="H17721" s="8"/>
      <c r="I17721" s="8"/>
      <c r="J17721" s="8"/>
      <c r="K17721" s="8"/>
      <c r="L17721" s="8"/>
      <c r="M17721" s="8"/>
      <c r="N17721" s="8"/>
      <c r="O17721" s="8"/>
      <c r="P17721" s="8"/>
      <c r="Q17721" s="8"/>
      <c r="R17721" s="8"/>
      <c r="S17721" s="8"/>
      <c r="T17721" s="8"/>
      <c r="U17721" s="8"/>
      <c r="V17721" s="8"/>
      <c r="W17721" s="8"/>
      <c r="X17721" s="8"/>
      <c r="Y17721" s="8"/>
      <c r="Z17721" s="8"/>
      <c r="AA17721" s="8"/>
      <c r="AB17721" s="8"/>
      <c r="AC17721" s="8"/>
      <c r="AD17721" s="8"/>
      <c r="AE17721" s="8"/>
      <c r="AF17721" s="8"/>
      <c r="AG17721" s="12"/>
    </row>
    <row r="17722" spans="1:33">
      <c r="A17722" s="8"/>
      <c r="B17722" s="8"/>
      <c r="C17722" s="8"/>
      <c r="D17722" s="8"/>
      <c r="E17722" s="8"/>
      <c r="F17722" s="8"/>
      <c r="G17722" s="8"/>
      <c r="H17722" s="8"/>
      <c r="I17722" s="8"/>
      <c r="J17722" s="8"/>
      <c r="K17722" s="8"/>
      <c r="L17722" s="8"/>
      <c r="M17722" s="8"/>
      <c r="N17722" s="8"/>
      <c r="O17722" s="8"/>
      <c r="P17722" s="8"/>
      <c r="Q17722" s="8"/>
      <c r="R17722" s="8"/>
      <c r="S17722" s="8"/>
      <c r="T17722" s="8"/>
      <c r="U17722" s="8"/>
      <c r="V17722" s="8"/>
      <c r="W17722" s="8"/>
      <c r="X17722" s="8"/>
      <c r="Y17722" s="8"/>
      <c r="Z17722" s="8"/>
      <c r="AA17722" s="8"/>
      <c r="AB17722" s="8"/>
      <c r="AC17722" s="8"/>
      <c r="AD17722" s="8"/>
      <c r="AE17722" s="8"/>
      <c r="AF17722" s="8"/>
      <c r="AG17722" s="12"/>
    </row>
    <row r="17723" spans="1:33">
      <c r="A17723" s="8"/>
      <c r="B17723" s="8"/>
      <c r="C17723" s="8"/>
      <c r="D17723" s="8"/>
      <c r="E17723" s="8"/>
      <c r="F17723" s="8"/>
      <c r="G17723" s="8"/>
      <c r="H17723" s="8"/>
      <c r="I17723" s="8"/>
      <c r="J17723" s="8"/>
      <c r="K17723" s="8"/>
      <c r="L17723" s="8"/>
      <c r="M17723" s="8"/>
      <c r="N17723" s="8"/>
      <c r="O17723" s="8"/>
      <c r="P17723" s="8"/>
      <c r="Q17723" s="8"/>
      <c r="R17723" s="8"/>
      <c r="S17723" s="8"/>
      <c r="T17723" s="8"/>
      <c r="U17723" s="8"/>
      <c r="V17723" s="8"/>
      <c r="W17723" s="8"/>
      <c r="X17723" s="8"/>
      <c r="Y17723" s="8"/>
      <c r="Z17723" s="8"/>
      <c r="AA17723" s="8"/>
      <c r="AB17723" s="8"/>
      <c r="AC17723" s="8"/>
      <c r="AD17723" s="8"/>
      <c r="AE17723" s="8"/>
      <c r="AF17723" s="8"/>
      <c r="AG17723" s="12"/>
    </row>
    <row r="17724" spans="1:33">
      <c r="A17724" s="8"/>
      <c r="B17724" s="8"/>
      <c r="C17724" s="8"/>
      <c r="D17724" s="8"/>
      <c r="E17724" s="8"/>
      <c r="F17724" s="8"/>
      <c r="G17724" s="8"/>
      <c r="H17724" s="8"/>
      <c r="I17724" s="8"/>
      <c r="J17724" s="8"/>
      <c r="K17724" s="8"/>
      <c r="L17724" s="8"/>
      <c r="M17724" s="8"/>
      <c r="N17724" s="8"/>
      <c r="O17724" s="8"/>
      <c r="P17724" s="8"/>
      <c r="Q17724" s="8"/>
      <c r="R17724" s="8"/>
      <c r="S17724" s="8"/>
      <c r="T17724" s="8"/>
      <c r="U17724" s="8"/>
      <c r="V17724" s="8"/>
      <c r="W17724" s="8"/>
      <c r="X17724" s="8"/>
      <c r="Y17724" s="8"/>
      <c r="Z17724" s="8"/>
      <c r="AA17724" s="8"/>
      <c r="AB17724" s="8"/>
      <c r="AC17724" s="8"/>
      <c r="AD17724" s="8"/>
      <c r="AE17724" s="8"/>
      <c r="AF17724" s="8"/>
      <c r="AG17724" s="12"/>
    </row>
    <row r="17725" spans="1:33">
      <c r="A17725" s="8"/>
      <c r="B17725" s="8"/>
      <c r="C17725" s="8"/>
      <c r="D17725" s="8"/>
      <c r="E17725" s="8"/>
      <c r="F17725" s="8"/>
      <c r="G17725" s="8"/>
      <c r="H17725" s="8"/>
      <c r="I17725" s="8"/>
      <c r="J17725" s="8"/>
      <c r="K17725" s="8"/>
      <c r="L17725" s="8"/>
      <c r="M17725" s="8"/>
      <c r="N17725" s="8"/>
      <c r="O17725" s="8"/>
      <c r="P17725" s="8"/>
      <c r="Q17725" s="8"/>
      <c r="R17725" s="8"/>
      <c r="S17725" s="8"/>
      <c r="T17725" s="8"/>
      <c r="U17725" s="8"/>
      <c r="V17725" s="8"/>
      <c r="W17725" s="8"/>
      <c r="X17725" s="8"/>
      <c r="Y17725" s="8"/>
      <c r="Z17725" s="8"/>
      <c r="AA17725" s="8"/>
      <c r="AB17725" s="8"/>
      <c r="AC17725" s="8"/>
      <c r="AD17725" s="8"/>
      <c r="AE17725" s="8"/>
      <c r="AF17725" s="8"/>
      <c r="AG17725" s="12"/>
    </row>
    <row r="17726" spans="1:33">
      <c r="A17726" s="8"/>
      <c r="B17726" s="8"/>
      <c r="C17726" s="8"/>
      <c r="D17726" s="8"/>
      <c r="E17726" s="8"/>
      <c r="F17726" s="8"/>
      <c r="G17726" s="8"/>
      <c r="H17726" s="8"/>
      <c r="I17726" s="8"/>
      <c r="J17726" s="8"/>
      <c r="K17726" s="8"/>
      <c r="L17726" s="8"/>
      <c r="M17726" s="8"/>
      <c r="N17726" s="8"/>
      <c r="O17726" s="8"/>
      <c r="P17726" s="8"/>
      <c r="Q17726" s="8"/>
      <c r="R17726" s="8"/>
      <c r="S17726" s="8"/>
      <c r="T17726" s="8"/>
      <c r="U17726" s="8"/>
      <c r="V17726" s="8"/>
      <c r="W17726" s="8"/>
      <c r="X17726" s="8"/>
      <c r="Y17726" s="8"/>
      <c r="Z17726" s="8"/>
      <c r="AA17726" s="8"/>
      <c r="AB17726" s="8"/>
      <c r="AC17726" s="8"/>
      <c r="AD17726" s="8"/>
      <c r="AE17726" s="8"/>
      <c r="AF17726" s="8"/>
      <c r="AG17726" s="12"/>
    </row>
    <row r="17727" spans="1:33">
      <c r="A17727" s="8"/>
      <c r="B17727" s="8"/>
      <c r="C17727" s="8"/>
      <c r="D17727" s="8"/>
      <c r="E17727" s="8"/>
      <c r="F17727" s="8"/>
      <c r="G17727" s="8"/>
      <c r="H17727" s="8"/>
      <c r="I17727" s="8"/>
      <c r="J17727" s="8"/>
      <c r="K17727" s="8"/>
      <c r="L17727" s="8"/>
      <c r="M17727" s="8"/>
      <c r="N17727" s="8"/>
      <c r="O17727" s="8"/>
      <c r="P17727" s="8"/>
      <c r="Q17727" s="8"/>
      <c r="R17727" s="8"/>
      <c r="S17727" s="8"/>
      <c r="T17727" s="8"/>
      <c r="U17727" s="8"/>
      <c r="V17727" s="8"/>
      <c r="W17727" s="8"/>
      <c r="X17727" s="8"/>
      <c r="Y17727" s="8"/>
      <c r="Z17727" s="8"/>
      <c r="AA17727" s="8"/>
      <c r="AB17727" s="8"/>
      <c r="AC17727" s="8"/>
      <c r="AD17727" s="8"/>
      <c r="AE17727" s="8"/>
      <c r="AF17727" s="8"/>
      <c r="AG17727" s="12"/>
    </row>
    <row r="17728" spans="1:33">
      <c r="A17728" s="8"/>
      <c r="B17728" s="8"/>
      <c r="C17728" s="8"/>
      <c r="D17728" s="8"/>
      <c r="E17728" s="8"/>
      <c r="F17728" s="8"/>
      <c r="G17728" s="8"/>
      <c r="H17728" s="8"/>
      <c r="I17728" s="8"/>
      <c r="J17728" s="8"/>
      <c r="K17728" s="8"/>
      <c r="L17728" s="8"/>
      <c r="M17728" s="8"/>
      <c r="N17728" s="8"/>
      <c r="O17728" s="8"/>
      <c r="P17728" s="8"/>
      <c r="Q17728" s="8"/>
      <c r="R17728" s="8"/>
      <c r="S17728" s="8"/>
      <c r="T17728" s="8"/>
      <c r="U17728" s="8"/>
      <c r="V17728" s="8"/>
      <c r="W17728" s="8"/>
      <c r="X17728" s="8"/>
      <c r="Y17728" s="8"/>
      <c r="Z17728" s="8"/>
      <c r="AA17728" s="8"/>
      <c r="AB17728" s="8"/>
      <c r="AC17728" s="8"/>
      <c r="AD17728" s="8"/>
      <c r="AE17728" s="8"/>
      <c r="AF17728" s="8"/>
      <c r="AG17728" s="12"/>
    </row>
    <row r="17729" spans="1:33">
      <c r="A17729" s="8"/>
      <c r="B17729" s="8"/>
      <c r="C17729" s="8"/>
      <c r="D17729" s="8"/>
      <c r="E17729" s="8"/>
      <c r="F17729" s="8"/>
      <c r="G17729" s="8"/>
      <c r="H17729" s="8"/>
      <c r="I17729" s="8"/>
      <c r="J17729" s="8"/>
      <c r="K17729" s="8"/>
      <c r="L17729" s="8"/>
      <c r="M17729" s="8"/>
      <c r="N17729" s="8"/>
      <c r="O17729" s="8"/>
      <c r="P17729" s="8"/>
      <c r="Q17729" s="8"/>
      <c r="R17729" s="8"/>
      <c r="S17729" s="8"/>
      <c r="T17729" s="8"/>
      <c r="U17729" s="8"/>
      <c r="V17729" s="8"/>
      <c r="W17729" s="8"/>
      <c r="X17729" s="8"/>
      <c r="Y17729" s="8"/>
      <c r="Z17729" s="8"/>
      <c r="AA17729" s="8"/>
      <c r="AB17729" s="8"/>
      <c r="AC17729" s="8"/>
      <c r="AD17729" s="8"/>
      <c r="AE17729" s="8"/>
      <c r="AF17729" s="8"/>
      <c r="AG17729" s="12"/>
    </row>
    <row r="17730" spans="1:33">
      <c r="A17730" s="8"/>
      <c r="B17730" s="8"/>
      <c r="C17730" s="8"/>
      <c r="D17730" s="8"/>
      <c r="E17730" s="8"/>
      <c r="F17730" s="8"/>
      <c r="G17730" s="8"/>
      <c r="H17730" s="8"/>
      <c r="I17730" s="8"/>
      <c r="J17730" s="8"/>
      <c r="K17730" s="8"/>
      <c r="L17730" s="8"/>
      <c r="M17730" s="8"/>
      <c r="N17730" s="8"/>
      <c r="O17730" s="8"/>
      <c r="P17730" s="8"/>
      <c r="Q17730" s="8"/>
      <c r="R17730" s="8"/>
      <c r="S17730" s="8"/>
      <c r="T17730" s="8"/>
      <c r="U17730" s="8"/>
      <c r="V17730" s="8"/>
      <c r="W17730" s="8"/>
      <c r="X17730" s="8"/>
      <c r="Y17730" s="8"/>
      <c r="Z17730" s="8"/>
      <c r="AA17730" s="8"/>
      <c r="AB17730" s="8"/>
      <c r="AC17730" s="8"/>
      <c r="AD17730" s="8"/>
      <c r="AE17730" s="8"/>
      <c r="AF17730" s="8"/>
      <c r="AG17730" s="12"/>
    </row>
    <row r="17731" spans="1:33">
      <c r="A17731" s="8"/>
      <c r="B17731" s="8"/>
      <c r="C17731" s="8"/>
      <c r="D17731" s="8"/>
      <c r="E17731" s="8"/>
      <c r="F17731" s="8"/>
      <c r="G17731" s="8"/>
      <c r="H17731" s="8"/>
      <c r="I17731" s="8"/>
      <c r="J17731" s="8"/>
      <c r="K17731" s="8"/>
      <c r="L17731" s="8"/>
      <c r="M17731" s="8"/>
      <c r="N17731" s="8"/>
      <c r="O17731" s="8"/>
      <c r="P17731" s="8"/>
      <c r="Q17731" s="8"/>
      <c r="R17731" s="8"/>
      <c r="S17731" s="8"/>
      <c r="T17731" s="8"/>
      <c r="U17731" s="8"/>
      <c r="V17731" s="8"/>
      <c r="W17731" s="8"/>
      <c r="X17731" s="8"/>
      <c r="Y17731" s="8"/>
      <c r="Z17731" s="8"/>
      <c r="AA17731" s="8"/>
      <c r="AB17731" s="8"/>
      <c r="AC17731" s="8"/>
      <c r="AD17731" s="8"/>
      <c r="AE17731" s="8"/>
      <c r="AF17731" s="8"/>
      <c r="AG17731" s="12"/>
    </row>
    <row r="17732" spans="1:33">
      <c r="A17732" s="8"/>
      <c r="B17732" s="8"/>
      <c r="C17732" s="8"/>
      <c r="D17732" s="8"/>
      <c r="E17732" s="8"/>
      <c r="F17732" s="8"/>
      <c r="G17732" s="8"/>
      <c r="H17732" s="8"/>
      <c r="I17732" s="8"/>
      <c r="J17732" s="8"/>
      <c r="K17732" s="8"/>
      <c r="L17732" s="8"/>
      <c r="M17732" s="8"/>
      <c r="N17732" s="8"/>
      <c r="O17732" s="8"/>
      <c r="P17732" s="8"/>
      <c r="Q17732" s="8"/>
      <c r="R17732" s="8"/>
      <c r="S17732" s="8"/>
      <c r="T17732" s="8"/>
      <c r="U17732" s="8"/>
      <c r="V17732" s="8"/>
      <c r="W17732" s="8"/>
      <c r="X17732" s="8"/>
      <c r="Y17732" s="8"/>
      <c r="Z17732" s="8"/>
      <c r="AA17732" s="8"/>
      <c r="AB17732" s="8"/>
      <c r="AC17732" s="8"/>
      <c r="AD17732" s="8"/>
      <c r="AE17732" s="8"/>
      <c r="AF17732" s="8"/>
      <c r="AG17732" s="12"/>
    </row>
    <row r="17733" spans="1:33">
      <c r="A17733" s="8"/>
      <c r="B17733" s="8"/>
      <c r="C17733" s="8"/>
      <c r="D17733" s="8"/>
      <c r="E17733" s="8"/>
      <c r="F17733" s="8"/>
      <c r="G17733" s="8"/>
      <c r="H17733" s="8"/>
      <c r="I17733" s="8"/>
      <c r="J17733" s="8"/>
      <c r="K17733" s="8"/>
      <c r="L17733" s="8"/>
      <c r="M17733" s="8"/>
      <c r="N17733" s="8"/>
      <c r="O17733" s="8"/>
      <c r="P17733" s="8"/>
      <c r="Q17733" s="8"/>
      <c r="R17733" s="8"/>
      <c r="S17733" s="8"/>
      <c r="T17733" s="8"/>
      <c r="U17733" s="8"/>
      <c r="V17733" s="8"/>
      <c r="W17733" s="8"/>
      <c r="X17733" s="8"/>
      <c r="Y17733" s="8"/>
      <c r="Z17733" s="8"/>
      <c r="AA17733" s="8"/>
      <c r="AB17733" s="8"/>
      <c r="AC17733" s="8"/>
      <c r="AD17733" s="8"/>
      <c r="AE17733" s="8"/>
      <c r="AF17733" s="8"/>
      <c r="AG17733" s="12"/>
    </row>
    <row r="17734" spans="1:33">
      <c r="A17734" s="8"/>
      <c r="B17734" s="8"/>
      <c r="C17734" s="8"/>
      <c r="D17734" s="8"/>
      <c r="E17734" s="8"/>
      <c r="F17734" s="8"/>
      <c r="G17734" s="8"/>
      <c r="H17734" s="8"/>
      <c r="I17734" s="8"/>
      <c r="J17734" s="8"/>
      <c r="K17734" s="8"/>
      <c r="L17734" s="8"/>
      <c r="M17734" s="8"/>
      <c r="N17734" s="8"/>
      <c r="O17734" s="8"/>
      <c r="P17734" s="8"/>
      <c r="Q17734" s="8"/>
      <c r="R17734" s="8"/>
      <c r="S17734" s="8"/>
      <c r="T17734" s="8"/>
      <c r="U17734" s="8"/>
      <c r="V17734" s="8"/>
      <c r="W17734" s="8"/>
      <c r="X17734" s="8"/>
      <c r="Y17734" s="8"/>
      <c r="Z17734" s="8"/>
      <c r="AA17734" s="8"/>
      <c r="AB17734" s="8"/>
      <c r="AC17734" s="8"/>
      <c r="AD17734" s="8"/>
      <c r="AE17734" s="8"/>
      <c r="AF17734" s="8"/>
      <c r="AG17734" s="12"/>
    </row>
    <row r="17735" spans="1:33">
      <c r="A17735" s="8"/>
      <c r="B17735" s="8"/>
      <c r="C17735" s="8"/>
      <c r="D17735" s="8"/>
      <c r="E17735" s="8"/>
      <c r="F17735" s="8"/>
      <c r="G17735" s="8"/>
      <c r="H17735" s="8"/>
      <c r="I17735" s="8"/>
      <c r="J17735" s="8"/>
      <c r="K17735" s="8"/>
      <c r="L17735" s="8"/>
      <c r="M17735" s="8"/>
      <c r="N17735" s="8"/>
      <c r="O17735" s="8"/>
      <c r="P17735" s="8"/>
      <c r="Q17735" s="8"/>
      <c r="R17735" s="8"/>
      <c r="S17735" s="8"/>
      <c r="T17735" s="8"/>
      <c r="U17735" s="8"/>
      <c r="V17735" s="8"/>
      <c r="W17735" s="8"/>
      <c r="X17735" s="8"/>
      <c r="Y17735" s="8"/>
      <c r="Z17735" s="8"/>
      <c r="AA17735" s="8"/>
      <c r="AB17735" s="8"/>
      <c r="AC17735" s="8"/>
      <c r="AD17735" s="8"/>
      <c r="AE17735" s="8"/>
      <c r="AF17735" s="8"/>
      <c r="AG17735" s="12"/>
    </row>
    <row r="17736" spans="1:33">
      <c r="A17736" s="8"/>
      <c r="B17736" s="8"/>
      <c r="C17736" s="8"/>
      <c r="D17736" s="8"/>
      <c r="E17736" s="8"/>
      <c r="F17736" s="8"/>
      <c r="G17736" s="8"/>
      <c r="H17736" s="8"/>
      <c r="I17736" s="8"/>
      <c r="J17736" s="8"/>
      <c r="K17736" s="8"/>
      <c r="L17736" s="8"/>
      <c r="M17736" s="8"/>
      <c r="N17736" s="8"/>
      <c r="O17736" s="8"/>
      <c r="P17736" s="8"/>
      <c r="Q17736" s="8"/>
      <c r="R17736" s="8"/>
      <c r="S17736" s="8"/>
      <c r="T17736" s="8"/>
      <c r="U17736" s="8"/>
      <c r="V17736" s="8"/>
      <c r="W17736" s="8"/>
      <c r="X17736" s="8"/>
      <c r="Y17736" s="8"/>
      <c r="Z17736" s="8"/>
      <c r="AA17736" s="8"/>
      <c r="AB17736" s="8"/>
      <c r="AC17736" s="8"/>
      <c r="AD17736" s="8"/>
      <c r="AE17736" s="8"/>
      <c r="AF17736" s="8"/>
      <c r="AG17736" s="12"/>
    </row>
    <row r="17737" spans="1:33">
      <c r="A17737" s="8"/>
      <c r="B17737" s="8"/>
      <c r="C17737" s="8"/>
      <c r="D17737" s="8"/>
      <c r="E17737" s="8"/>
      <c r="F17737" s="8"/>
      <c r="G17737" s="8"/>
      <c r="H17737" s="8"/>
      <c r="I17737" s="8"/>
      <c r="J17737" s="8"/>
      <c r="K17737" s="8"/>
      <c r="L17737" s="8"/>
      <c r="M17737" s="8"/>
      <c r="N17737" s="8"/>
      <c r="O17737" s="8"/>
      <c r="P17737" s="8"/>
      <c r="Q17737" s="8"/>
      <c r="R17737" s="8"/>
      <c r="S17737" s="8"/>
      <c r="T17737" s="8"/>
      <c r="U17737" s="8"/>
      <c r="V17737" s="8"/>
      <c r="W17737" s="8"/>
      <c r="X17737" s="8"/>
      <c r="Y17737" s="8"/>
      <c r="Z17737" s="8"/>
      <c r="AA17737" s="8"/>
      <c r="AB17737" s="8"/>
      <c r="AC17737" s="8"/>
      <c r="AD17737" s="8"/>
      <c r="AE17737" s="8"/>
      <c r="AF17737" s="8"/>
      <c r="AG17737" s="12"/>
    </row>
    <row r="17738" spans="1:33">
      <c r="A17738" s="8"/>
      <c r="B17738" s="8"/>
      <c r="C17738" s="8"/>
      <c r="D17738" s="8"/>
      <c r="E17738" s="8"/>
      <c r="F17738" s="8"/>
      <c r="G17738" s="8"/>
      <c r="H17738" s="8"/>
      <c r="I17738" s="8"/>
      <c r="J17738" s="8"/>
      <c r="K17738" s="8"/>
      <c r="L17738" s="8"/>
      <c r="M17738" s="8"/>
      <c r="N17738" s="8"/>
      <c r="O17738" s="8"/>
      <c r="P17738" s="8"/>
      <c r="Q17738" s="8"/>
      <c r="R17738" s="8"/>
      <c r="S17738" s="8"/>
      <c r="T17738" s="8"/>
      <c r="U17738" s="8"/>
      <c r="V17738" s="8"/>
      <c r="W17738" s="8"/>
      <c r="X17738" s="8"/>
      <c r="Y17738" s="8"/>
      <c r="Z17738" s="8"/>
      <c r="AA17738" s="8"/>
      <c r="AB17738" s="8"/>
      <c r="AC17738" s="8"/>
      <c r="AD17738" s="8"/>
      <c r="AE17738" s="8"/>
      <c r="AF17738" s="8"/>
      <c r="AG17738" s="12"/>
    </row>
    <row r="17739" spans="1:33">
      <c r="A17739" s="8"/>
      <c r="B17739" s="8"/>
      <c r="C17739" s="8"/>
      <c r="D17739" s="8"/>
      <c r="E17739" s="8"/>
      <c r="F17739" s="8"/>
      <c r="G17739" s="8"/>
      <c r="H17739" s="8"/>
      <c r="I17739" s="8"/>
      <c r="J17739" s="8"/>
      <c r="K17739" s="8"/>
      <c r="L17739" s="8"/>
      <c r="M17739" s="8"/>
      <c r="N17739" s="8"/>
      <c r="O17739" s="8"/>
      <c r="P17739" s="8"/>
      <c r="Q17739" s="8"/>
      <c r="R17739" s="8"/>
      <c r="S17739" s="8"/>
      <c r="T17739" s="8"/>
      <c r="U17739" s="8"/>
      <c r="V17739" s="8"/>
      <c r="W17739" s="8"/>
      <c r="X17739" s="8"/>
      <c r="Y17739" s="8"/>
      <c r="Z17739" s="8"/>
      <c r="AA17739" s="8"/>
      <c r="AB17739" s="8"/>
      <c r="AC17739" s="8"/>
      <c r="AD17739" s="8"/>
      <c r="AE17739" s="8"/>
      <c r="AF17739" s="8"/>
      <c r="AG17739" s="12"/>
    </row>
    <row r="17740" spans="1:33">
      <c r="A17740" s="8"/>
      <c r="B17740" s="8"/>
      <c r="C17740" s="8"/>
      <c r="D17740" s="8"/>
      <c r="E17740" s="8"/>
      <c r="F17740" s="8"/>
      <c r="G17740" s="8"/>
      <c r="H17740" s="8"/>
      <c r="I17740" s="8"/>
      <c r="J17740" s="8"/>
      <c r="K17740" s="8"/>
      <c r="L17740" s="8"/>
      <c r="M17740" s="8"/>
      <c r="N17740" s="8"/>
      <c r="O17740" s="8"/>
      <c r="P17740" s="8"/>
      <c r="Q17740" s="8"/>
      <c r="R17740" s="8"/>
      <c r="S17740" s="8"/>
      <c r="T17740" s="8"/>
      <c r="U17740" s="8"/>
      <c r="V17740" s="8"/>
      <c r="W17740" s="8"/>
      <c r="X17740" s="8"/>
      <c r="Y17740" s="8"/>
      <c r="Z17740" s="8"/>
      <c r="AA17740" s="8"/>
      <c r="AB17740" s="8"/>
      <c r="AC17740" s="8"/>
      <c r="AD17740" s="8"/>
      <c r="AE17740" s="8"/>
      <c r="AF17740" s="8"/>
      <c r="AG17740" s="12"/>
    </row>
    <row r="17741" spans="1:33">
      <c r="A17741" s="8"/>
      <c r="B17741" s="8"/>
      <c r="C17741" s="8"/>
      <c r="D17741" s="8"/>
      <c r="E17741" s="8"/>
      <c r="F17741" s="8"/>
      <c r="G17741" s="8"/>
      <c r="H17741" s="8"/>
      <c r="I17741" s="8"/>
      <c r="J17741" s="8"/>
      <c r="K17741" s="8"/>
      <c r="L17741" s="8"/>
      <c r="M17741" s="8"/>
      <c r="N17741" s="8"/>
      <c r="O17741" s="8"/>
      <c r="P17741" s="8"/>
      <c r="Q17741" s="8"/>
      <c r="R17741" s="8"/>
      <c r="S17741" s="8"/>
      <c r="T17741" s="8"/>
      <c r="U17741" s="8"/>
      <c r="V17741" s="8"/>
      <c r="W17741" s="8"/>
      <c r="X17741" s="8"/>
      <c r="Y17741" s="8"/>
      <c r="Z17741" s="8"/>
      <c r="AA17741" s="8"/>
      <c r="AB17741" s="8"/>
      <c r="AC17741" s="8"/>
      <c r="AD17741" s="8"/>
      <c r="AE17741" s="8"/>
      <c r="AF17741" s="8"/>
      <c r="AG17741" s="12"/>
    </row>
    <row r="17742" spans="1:33">
      <c r="A17742" s="8"/>
      <c r="B17742" s="8"/>
      <c r="C17742" s="8"/>
      <c r="D17742" s="8"/>
      <c r="E17742" s="8"/>
      <c r="F17742" s="8"/>
      <c r="G17742" s="8"/>
      <c r="H17742" s="8"/>
      <c r="I17742" s="8"/>
      <c r="J17742" s="8"/>
      <c r="K17742" s="8"/>
      <c r="L17742" s="8"/>
      <c r="M17742" s="8"/>
      <c r="N17742" s="8"/>
      <c r="O17742" s="8"/>
      <c r="P17742" s="8"/>
      <c r="Q17742" s="8"/>
      <c r="R17742" s="8"/>
      <c r="S17742" s="8"/>
      <c r="T17742" s="8"/>
      <c r="U17742" s="8"/>
      <c r="V17742" s="8"/>
      <c r="W17742" s="8"/>
      <c r="X17742" s="8"/>
      <c r="Y17742" s="8"/>
      <c r="Z17742" s="8"/>
      <c r="AA17742" s="8"/>
      <c r="AB17742" s="8"/>
      <c r="AC17742" s="8"/>
      <c r="AD17742" s="8"/>
      <c r="AE17742" s="8"/>
      <c r="AF17742" s="8"/>
      <c r="AG17742" s="12"/>
    </row>
    <row r="17743" spans="1:33">
      <c r="A17743" s="8"/>
      <c r="B17743" s="8"/>
      <c r="C17743" s="8"/>
      <c r="D17743" s="8"/>
      <c r="E17743" s="8"/>
      <c r="F17743" s="8"/>
      <c r="G17743" s="8"/>
      <c r="H17743" s="8"/>
      <c r="I17743" s="8"/>
      <c r="J17743" s="8"/>
      <c r="K17743" s="8"/>
      <c r="L17743" s="8"/>
      <c r="M17743" s="8"/>
      <c r="N17743" s="8"/>
      <c r="O17743" s="8"/>
      <c r="P17743" s="8"/>
      <c r="Q17743" s="8"/>
      <c r="R17743" s="8"/>
      <c r="S17743" s="8"/>
      <c r="T17743" s="8"/>
      <c r="U17743" s="8"/>
      <c r="V17743" s="8"/>
      <c r="W17743" s="8"/>
      <c r="X17743" s="8"/>
      <c r="Y17743" s="8"/>
      <c r="Z17743" s="8"/>
      <c r="AA17743" s="8"/>
      <c r="AB17743" s="8"/>
      <c r="AC17743" s="8"/>
      <c r="AD17743" s="8"/>
      <c r="AE17743" s="8"/>
      <c r="AF17743" s="8"/>
      <c r="AG17743" s="12"/>
    </row>
    <row r="17744" spans="1:33">
      <c r="A17744" s="8"/>
      <c r="B17744" s="8"/>
      <c r="C17744" s="8"/>
      <c r="D17744" s="8"/>
      <c r="E17744" s="8"/>
      <c r="F17744" s="8"/>
      <c r="G17744" s="8"/>
      <c r="H17744" s="8"/>
      <c r="I17744" s="8"/>
      <c r="J17744" s="8"/>
      <c r="K17744" s="8"/>
      <c r="L17744" s="8"/>
      <c r="M17744" s="8"/>
      <c r="N17744" s="8"/>
      <c r="O17744" s="8"/>
      <c r="P17744" s="8"/>
      <c r="Q17744" s="8"/>
      <c r="R17744" s="8"/>
      <c r="S17744" s="8"/>
      <c r="T17744" s="8"/>
      <c r="U17744" s="8"/>
      <c r="V17744" s="8"/>
      <c r="W17744" s="8"/>
      <c r="X17744" s="8"/>
      <c r="Y17744" s="8"/>
      <c r="Z17744" s="8"/>
      <c r="AA17744" s="8"/>
      <c r="AB17744" s="8"/>
      <c r="AC17744" s="8"/>
      <c r="AD17744" s="8"/>
      <c r="AE17744" s="8"/>
      <c r="AF17744" s="8"/>
      <c r="AG17744" s="12"/>
    </row>
    <row r="17745" spans="1:33">
      <c r="A17745" s="8"/>
      <c r="B17745" s="8"/>
      <c r="C17745" s="8"/>
      <c r="D17745" s="8"/>
      <c r="E17745" s="8"/>
      <c r="F17745" s="8"/>
      <c r="G17745" s="8"/>
      <c r="H17745" s="8"/>
      <c r="I17745" s="8"/>
      <c r="J17745" s="8"/>
      <c r="K17745" s="8"/>
      <c r="L17745" s="8"/>
      <c r="M17745" s="8"/>
      <c r="N17745" s="8"/>
      <c r="O17745" s="8"/>
      <c r="P17745" s="8"/>
      <c r="Q17745" s="8"/>
      <c r="R17745" s="8"/>
      <c r="S17745" s="8"/>
      <c r="T17745" s="8"/>
      <c r="U17745" s="8"/>
      <c r="V17745" s="8"/>
      <c r="W17745" s="8"/>
      <c r="X17745" s="8"/>
      <c r="Y17745" s="8"/>
      <c r="Z17745" s="8"/>
      <c r="AA17745" s="8"/>
      <c r="AB17745" s="8"/>
      <c r="AC17745" s="8"/>
      <c r="AD17745" s="8"/>
      <c r="AE17745" s="8"/>
      <c r="AF17745" s="8"/>
      <c r="AG17745" s="12"/>
    </row>
    <row r="17746" spans="1:33">
      <c r="A17746" s="8"/>
      <c r="B17746" s="8"/>
      <c r="C17746" s="8"/>
      <c r="D17746" s="8"/>
      <c r="E17746" s="8"/>
      <c r="F17746" s="8"/>
      <c r="G17746" s="8"/>
      <c r="H17746" s="8"/>
      <c r="I17746" s="8"/>
      <c r="J17746" s="8"/>
      <c r="K17746" s="8"/>
      <c r="L17746" s="8"/>
      <c r="M17746" s="8"/>
      <c r="N17746" s="8"/>
      <c r="O17746" s="8"/>
      <c r="P17746" s="8"/>
      <c r="Q17746" s="8"/>
      <c r="R17746" s="8"/>
      <c r="S17746" s="8"/>
      <c r="T17746" s="8"/>
      <c r="U17746" s="8"/>
      <c r="V17746" s="8"/>
      <c r="W17746" s="8"/>
      <c r="X17746" s="8"/>
      <c r="Y17746" s="8"/>
      <c r="Z17746" s="8"/>
      <c r="AA17746" s="8"/>
      <c r="AB17746" s="8"/>
      <c r="AC17746" s="8"/>
      <c r="AD17746" s="8"/>
      <c r="AE17746" s="8"/>
      <c r="AF17746" s="8"/>
      <c r="AG17746" s="12"/>
    </row>
    <row r="17747" spans="1:33">
      <c r="A17747" s="8"/>
      <c r="B17747" s="8"/>
      <c r="C17747" s="8"/>
      <c r="D17747" s="8"/>
      <c r="E17747" s="8"/>
      <c r="F17747" s="8"/>
      <c r="G17747" s="8"/>
      <c r="H17747" s="8"/>
      <c r="I17747" s="8"/>
      <c r="J17747" s="8"/>
      <c r="K17747" s="8"/>
      <c r="L17747" s="8"/>
      <c r="M17747" s="8"/>
      <c r="N17747" s="8"/>
      <c r="O17747" s="8"/>
      <c r="P17747" s="8"/>
      <c r="Q17747" s="8"/>
      <c r="R17747" s="8"/>
      <c r="S17747" s="8"/>
      <c r="T17747" s="8"/>
      <c r="U17747" s="8"/>
      <c r="V17747" s="8"/>
      <c r="W17747" s="8"/>
      <c r="X17747" s="8"/>
      <c r="Y17747" s="8"/>
      <c r="Z17747" s="8"/>
      <c r="AA17747" s="8"/>
      <c r="AB17747" s="8"/>
      <c r="AC17747" s="8"/>
      <c r="AD17747" s="8"/>
      <c r="AE17747" s="8"/>
      <c r="AF17747" s="8"/>
      <c r="AG17747" s="12"/>
    </row>
    <row r="17748" spans="1:33">
      <c r="A17748" s="8"/>
      <c r="B17748" s="8"/>
      <c r="C17748" s="8"/>
      <c r="D17748" s="8"/>
      <c r="E17748" s="8"/>
      <c r="F17748" s="8"/>
      <c r="G17748" s="8"/>
      <c r="H17748" s="8"/>
      <c r="I17748" s="8"/>
      <c r="J17748" s="8"/>
      <c r="K17748" s="8"/>
      <c r="L17748" s="8"/>
      <c r="M17748" s="8"/>
      <c r="N17748" s="8"/>
      <c r="O17748" s="8"/>
      <c r="P17748" s="8"/>
      <c r="Q17748" s="8"/>
      <c r="R17748" s="8"/>
      <c r="S17748" s="8"/>
      <c r="T17748" s="8"/>
      <c r="U17748" s="8"/>
      <c r="V17748" s="8"/>
      <c r="W17748" s="8"/>
      <c r="X17748" s="8"/>
      <c r="Y17748" s="8"/>
      <c r="Z17748" s="8"/>
      <c r="AA17748" s="8"/>
      <c r="AB17748" s="8"/>
      <c r="AC17748" s="8"/>
      <c r="AD17748" s="8"/>
      <c r="AE17748" s="8"/>
      <c r="AF17748" s="8"/>
      <c r="AG17748" s="12"/>
    </row>
    <row r="17749" spans="1:33">
      <c r="A17749" s="8"/>
      <c r="B17749" s="8"/>
      <c r="C17749" s="8"/>
      <c r="D17749" s="8"/>
      <c r="E17749" s="8"/>
      <c r="F17749" s="8"/>
      <c r="G17749" s="8"/>
      <c r="H17749" s="8"/>
      <c r="I17749" s="8"/>
      <c r="J17749" s="8"/>
      <c r="K17749" s="8"/>
      <c r="L17749" s="8"/>
      <c r="M17749" s="8"/>
      <c r="N17749" s="8"/>
      <c r="O17749" s="8"/>
      <c r="P17749" s="8"/>
      <c r="Q17749" s="8"/>
      <c r="R17749" s="8"/>
      <c r="S17749" s="8"/>
      <c r="T17749" s="8"/>
      <c r="U17749" s="8"/>
      <c r="V17749" s="8"/>
      <c r="W17749" s="8"/>
      <c r="X17749" s="8"/>
      <c r="Y17749" s="8"/>
      <c r="Z17749" s="8"/>
      <c r="AA17749" s="8"/>
      <c r="AB17749" s="8"/>
      <c r="AC17749" s="8"/>
      <c r="AD17749" s="8"/>
      <c r="AE17749" s="8"/>
      <c r="AF17749" s="8"/>
      <c r="AG17749" s="12"/>
    </row>
    <row r="17750" spans="1:33">
      <c r="A17750" s="8"/>
      <c r="B17750" s="8"/>
      <c r="C17750" s="8"/>
      <c r="D17750" s="8"/>
      <c r="E17750" s="8"/>
      <c r="F17750" s="8"/>
      <c r="G17750" s="8"/>
      <c r="H17750" s="8"/>
      <c r="I17750" s="8"/>
      <c r="J17750" s="8"/>
      <c r="K17750" s="8"/>
      <c r="L17750" s="8"/>
      <c r="M17750" s="8"/>
      <c r="N17750" s="8"/>
      <c r="O17750" s="8"/>
      <c r="P17750" s="8"/>
      <c r="Q17750" s="8"/>
      <c r="R17750" s="8"/>
      <c r="S17750" s="8"/>
      <c r="T17750" s="8"/>
      <c r="U17750" s="8"/>
      <c r="V17750" s="8"/>
      <c r="W17750" s="8"/>
      <c r="X17750" s="8"/>
      <c r="Y17750" s="8"/>
      <c r="Z17750" s="8"/>
      <c r="AA17750" s="8"/>
      <c r="AB17750" s="8"/>
      <c r="AC17750" s="8"/>
      <c r="AD17750" s="8"/>
      <c r="AE17750" s="8"/>
      <c r="AF17750" s="8"/>
      <c r="AG17750" s="12"/>
    </row>
    <row r="17751" spans="1:33">
      <c r="A17751" s="8"/>
      <c r="B17751" s="8"/>
      <c r="C17751" s="8"/>
      <c r="D17751" s="8"/>
      <c r="E17751" s="8"/>
      <c r="F17751" s="8"/>
      <c r="G17751" s="8"/>
      <c r="H17751" s="8"/>
      <c r="I17751" s="8"/>
      <c r="J17751" s="8"/>
      <c r="K17751" s="8"/>
      <c r="L17751" s="8"/>
      <c r="M17751" s="8"/>
      <c r="N17751" s="8"/>
      <c r="O17751" s="8"/>
      <c r="P17751" s="8"/>
      <c r="Q17751" s="8"/>
      <c r="R17751" s="8"/>
      <c r="S17751" s="8"/>
      <c r="T17751" s="8"/>
      <c r="U17751" s="8"/>
      <c r="V17751" s="8"/>
      <c r="W17751" s="8"/>
      <c r="X17751" s="8"/>
      <c r="Y17751" s="8"/>
      <c r="Z17751" s="8"/>
      <c r="AA17751" s="8"/>
      <c r="AB17751" s="8"/>
      <c r="AC17751" s="8"/>
      <c r="AD17751" s="8"/>
      <c r="AE17751" s="8"/>
      <c r="AF17751" s="8"/>
      <c r="AG17751" s="12"/>
    </row>
    <row r="17752" spans="1:33">
      <c r="A17752" s="8"/>
      <c r="B17752" s="8"/>
      <c r="C17752" s="8"/>
      <c r="D17752" s="8"/>
      <c r="E17752" s="8"/>
      <c r="F17752" s="8"/>
      <c r="G17752" s="8"/>
      <c r="H17752" s="8"/>
      <c r="I17752" s="8"/>
      <c r="J17752" s="8"/>
      <c r="K17752" s="8"/>
      <c r="L17752" s="8"/>
      <c r="M17752" s="8"/>
      <c r="N17752" s="8"/>
      <c r="O17752" s="8"/>
      <c r="P17752" s="8"/>
      <c r="Q17752" s="8"/>
      <c r="R17752" s="8"/>
      <c r="S17752" s="8"/>
      <c r="T17752" s="8"/>
      <c r="U17752" s="8"/>
      <c r="V17752" s="8"/>
      <c r="W17752" s="8"/>
      <c r="X17752" s="8"/>
      <c r="Y17752" s="8"/>
      <c r="Z17752" s="8"/>
      <c r="AA17752" s="8"/>
      <c r="AB17752" s="8"/>
      <c r="AC17752" s="8"/>
      <c r="AD17752" s="8"/>
      <c r="AE17752" s="8"/>
      <c r="AF17752" s="8"/>
      <c r="AG17752" s="12"/>
    </row>
    <row r="17753" spans="1:33">
      <c r="A17753" s="8"/>
      <c r="B17753" s="8"/>
      <c r="C17753" s="8"/>
      <c r="D17753" s="8"/>
      <c r="E17753" s="8"/>
      <c r="F17753" s="8"/>
      <c r="G17753" s="8"/>
      <c r="H17753" s="8"/>
      <c r="I17753" s="8"/>
      <c r="J17753" s="8"/>
      <c r="K17753" s="8"/>
      <c r="L17753" s="8"/>
      <c r="M17753" s="8"/>
      <c r="N17753" s="8"/>
      <c r="O17753" s="8"/>
      <c r="P17753" s="8"/>
      <c r="Q17753" s="8"/>
      <c r="R17753" s="8"/>
      <c r="S17753" s="8"/>
      <c r="T17753" s="8"/>
      <c r="U17753" s="8"/>
      <c r="V17753" s="8"/>
      <c r="W17753" s="8"/>
      <c r="X17753" s="8"/>
      <c r="Y17753" s="8"/>
      <c r="Z17753" s="8"/>
      <c r="AA17753" s="8"/>
      <c r="AB17753" s="8"/>
      <c r="AC17753" s="8"/>
      <c r="AD17753" s="8"/>
      <c r="AE17753" s="8"/>
      <c r="AF17753" s="8"/>
      <c r="AG17753" s="12"/>
    </row>
    <row r="17754" spans="1:33">
      <c r="A17754" s="8"/>
      <c r="B17754" s="8"/>
      <c r="C17754" s="8"/>
      <c r="D17754" s="8"/>
      <c r="E17754" s="8"/>
      <c r="F17754" s="8"/>
      <c r="G17754" s="8"/>
      <c r="H17754" s="8"/>
      <c r="I17754" s="8"/>
      <c r="J17754" s="8"/>
      <c r="K17754" s="8"/>
      <c r="L17754" s="8"/>
      <c r="M17754" s="8"/>
      <c r="N17754" s="8"/>
      <c r="O17754" s="8"/>
      <c r="P17754" s="8"/>
      <c r="Q17754" s="8"/>
      <c r="R17754" s="8"/>
      <c r="S17754" s="8"/>
      <c r="T17754" s="8"/>
      <c r="U17754" s="8"/>
      <c r="V17754" s="8"/>
      <c r="W17754" s="8"/>
      <c r="X17754" s="8"/>
      <c r="Y17754" s="8"/>
      <c r="Z17754" s="8"/>
      <c r="AA17754" s="8"/>
      <c r="AB17754" s="8"/>
      <c r="AC17754" s="8"/>
      <c r="AD17754" s="8"/>
      <c r="AE17754" s="8"/>
      <c r="AF17754" s="8"/>
      <c r="AG17754" s="12"/>
    </row>
    <row r="17755" spans="1:33">
      <c r="A17755" s="8"/>
      <c r="B17755" s="8"/>
      <c r="C17755" s="8"/>
      <c r="D17755" s="8"/>
      <c r="E17755" s="8"/>
      <c r="F17755" s="8"/>
      <c r="G17755" s="8"/>
      <c r="H17755" s="8"/>
      <c r="I17755" s="8"/>
      <c r="J17755" s="8"/>
      <c r="K17755" s="8"/>
      <c r="L17755" s="8"/>
      <c r="M17755" s="8"/>
      <c r="N17755" s="8"/>
      <c r="O17755" s="8"/>
      <c r="P17755" s="8"/>
      <c r="Q17755" s="8"/>
      <c r="R17755" s="8"/>
      <c r="S17755" s="8"/>
      <c r="T17755" s="8"/>
      <c r="U17755" s="8"/>
      <c r="V17755" s="8"/>
      <c r="W17755" s="8"/>
      <c r="X17755" s="8"/>
      <c r="Y17755" s="8"/>
      <c r="Z17755" s="8"/>
      <c r="AA17755" s="8"/>
      <c r="AB17755" s="8"/>
      <c r="AC17755" s="8"/>
      <c r="AD17755" s="8"/>
      <c r="AE17755" s="8"/>
      <c r="AF17755" s="8"/>
      <c r="AG17755" s="12"/>
    </row>
    <row r="17756" spans="1:33">
      <c r="A17756" s="8"/>
      <c r="B17756" s="8"/>
      <c r="C17756" s="8"/>
      <c r="D17756" s="8"/>
      <c r="E17756" s="8"/>
      <c r="F17756" s="8"/>
      <c r="G17756" s="8"/>
      <c r="H17756" s="8"/>
      <c r="I17756" s="8"/>
      <c r="J17756" s="8"/>
      <c r="K17756" s="8"/>
      <c r="L17756" s="8"/>
      <c r="M17756" s="8"/>
      <c r="N17756" s="8"/>
      <c r="O17756" s="8"/>
      <c r="P17756" s="8"/>
      <c r="Q17756" s="8"/>
      <c r="R17756" s="8"/>
      <c r="S17756" s="8"/>
      <c r="T17756" s="8"/>
      <c r="U17756" s="8"/>
      <c r="V17756" s="8"/>
      <c r="W17756" s="8"/>
      <c r="X17756" s="8"/>
      <c r="Y17756" s="8"/>
      <c r="Z17756" s="8"/>
      <c r="AA17756" s="8"/>
      <c r="AB17756" s="8"/>
      <c r="AC17756" s="8"/>
      <c r="AD17756" s="8"/>
      <c r="AE17756" s="8"/>
      <c r="AF17756" s="8"/>
      <c r="AG17756" s="12"/>
    </row>
    <row r="17757" spans="1:33">
      <c r="A17757" s="8"/>
      <c r="B17757" s="8"/>
      <c r="C17757" s="8"/>
      <c r="D17757" s="8"/>
      <c r="E17757" s="8"/>
      <c r="F17757" s="8"/>
      <c r="G17757" s="8"/>
      <c r="H17757" s="8"/>
      <c r="I17757" s="8"/>
      <c r="J17757" s="8"/>
      <c r="K17757" s="8"/>
      <c r="L17757" s="8"/>
      <c r="M17757" s="8"/>
      <c r="N17757" s="8"/>
      <c r="O17757" s="8"/>
      <c r="P17757" s="8"/>
      <c r="Q17757" s="8"/>
      <c r="R17757" s="8"/>
      <c r="S17757" s="8"/>
      <c r="T17757" s="8"/>
      <c r="U17757" s="8"/>
      <c r="V17757" s="8"/>
      <c r="W17757" s="8"/>
      <c r="X17757" s="8"/>
      <c r="Y17757" s="8"/>
      <c r="Z17757" s="8"/>
      <c r="AA17757" s="8"/>
      <c r="AB17757" s="8"/>
      <c r="AC17757" s="8"/>
      <c r="AD17757" s="8"/>
      <c r="AE17757" s="8"/>
      <c r="AF17757" s="8"/>
      <c r="AG17757" s="12"/>
    </row>
    <row r="17758" spans="1:33">
      <c r="A17758" s="8"/>
      <c r="B17758" s="8"/>
      <c r="C17758" s="8"/>
      <c r="D17758" s="8"/>
      <c r="E17758" s="8"/>
      <c r="F17758" s="8"/>
      <c r="G17758" s="8"/>
      <c r="H17758" s="8"/>
      <c r="I17758" s="8"/>
      <c r="J17758" s="8"/>
      <c r="K17758" s="8"/>
      <c r="L17758" s="8"/>
      <c r="M17758" s="8"/>
      <c r="N17758" s="8"/>
      <c r="O17758" s="8"/>
      <c r="P17758" s="8"/>
      <c r="Q17758" s="8"/>
      <c r="R17758" s="8"/>
      <c r="S17758" s="8"/>
      <c r="T17758" s="8"/>
      <c r="U17758" s="8"/>
      <c r="V17758" s="8"/>
      <c r="W17758" s="8"/>
      <c r="X17758" s="8"/>
      <c r="Y17758" s="8"/>
      <c r="Z17758" s="8"/>
      <c r="AA17758" s="8"/>
      <c r="AB17758" s="8"/>
      <c r="AC17758" s="8"/>
      <c r="AD17758" s="8"/>
      <c r="AE17758" s="8"/>
      <c r="AF17758" s="8"/>
      <c r="AG17758" s="12"/>
    </row>
    <row r="17759" spans="1:33">
      <c r="A17759" s="8"/>
      <c r="B17759" s="8"/>
      <c r="C17759" s="8"/>
      <c r="D17759" s="8"/>
      <c r="E17759" s="8"/>
      <c r="F17759" s="8"/>
      <c r="G17759" s="8"/>
      <c r="H17759" s="8"/>
      <c r="I17759" s="8"/>
      <c r="J17759" s="8"/>
      <c r="K17759" s="8"/>
      <c r="L17759" s="8"/>
      <c r="M17759" s="8"/>
      <c r="N17759" s="8"/>
      <c r="O17759" s="8"/>
      <c r="P17759" s="8"/>
      <c r="Q17759" s="8"/>
      <c r="R17759" s="8"/>
      <c r="S17759" s="8"/>
      <c r="T17759" s="8"/>
      <c r="U17759" s="8"/>
      <c r="V17759" s="8"/>
      <c r="W17759" s="8"/>
      <c r="X17759" s="8"/>
      <c r="Y17759" s="8"/>
      <c r="Z17759" s="8"/>
      <c r="AA17759" s="8"/>
      <c r="AB17759" s="8"/>
      <c r="AC17759" s="8"/>
      <c r="AD17759" s="8"/>
      <c r="AE17759" s="8"/>
      <c r="AF17759" s="8"/>
      <c r="AG17759" s="12"/>
    </row>
    <row r="17760" spans="1:33">
      <c r="A17760" s="8"/>
      <c r="B17760" s="8"/>
      <c r="C17760" s="8"/>
      <c r="D17760" s="8"/>
      <c r="E17760" s="8"/>
      <c r="F17760" s="8"/>
      <c r="G17760" s="8"/>
      <c r="H17760" s="8"/>
      <c r="I17760" s="8"/>
      <c r="J17760" s="8"/>
      <c r="K17760" s="8"/>
      <c r="L17760" s="8"/>
      <c r="M17760" s="8"/>
      <c r="N17760" s="8"/>
      <c r="O17760" s="8"/>
      <c r="P17760" s="8"/>
      <c r="Q17760" s="8"/>
      <c r="R17760" s="8"/>
      <c r="S17760" s="8"/>
      <c r="T17760" s="8"/>
      <c r="U17760" s="8"/>
      <c r="V17760" s="8"/>
      <c r="W17760" s="8"/>
      <c r="X17760" s="8"/>
      <c r="Y17760" s="8"/>
      <c r="Z17760" s="8"/>
      <c r="AA17760" s="8"/>
      <c r="AB17760" s="8"/>
      <c r="AC17760" s="8"/>
      <c r="AD17760" s="8"/>
      <c r="AE17760" s="8"/>
      <c r="AF17760" s="8"/>
      <c r="AG17760" s="12"/>
    </row>
    <row r="17761" spans="1:33">
      <c r="A17761" s="8"/>
      <c r="B17761" s="8"/>
      <c r="C17761" s="8"/>
      <c r="D17761" s="8"/>
      <c r="E17761" s="8"/>
      <c r="F17761" s="8"/>
      <c r="G17761" s="8"/>
      <c r="H17761" s="8"/>
      <c r="I17761" s="8"/>
      <c r="J17761" s="8"/>
      <c r="K17761" s="8"/>
      <c r="L17761" s="8"/>
      <c r="M17761" s="8"/>
      <c r="N17761" s="8"/>
      <c r="O17761" s="8"/>
      <c r="P17761" s="8"/>
      <c r="Q17761" s="8"/>
      <c r="R17761" s="8"/>
      <c r="S17761" s="8"/>
      <c r="T17761" s="8"/>
      <c r="U17761" s="8"/>
      <c r="V17761" s="8"/>
      <c r="W17761" s="8"/>
      <c r="X17761" s="8"/>
      <c r="Y17761" s="8"/>
      <c r="Z17761" s="8"/>
      <c r="AA17761" s="8"/>
      <c r="AB17761" s="8"/>
      <c r="AC17761" s="8"/>
      <c r="AD17761" s="8"/>
      <c r="AE17761" s="8"/>
      <c r="AF17761" s="8"/>
      <c r="AG17761" s="12"/>
    </row>
    <row r="17762" spans="1:33">
      <c r="A17762" s="8"/>
      <c r="B17762" s="8"/>
      <c r="C17762" s="8"/>
      <c r="D17762" s="8"/>
      <c r="E17762" s="8"/>
      <c r="F17762" s="8"/>
      <c r="G17762" s="8"/>
      <c r="H17762" s="8"/>
      <c r="I17762" s="8"/>
      <c r="J17762" s="8"/>
      <c r="K17762" s="8"/>
      <c r="L17762" s="8"/>
      <c r="M17762" s="8"/>
      <c r="N17762" s="8"/>
      <c r="O17762" s="8"/>
      <c r="P17762" s="8"/>
      <c r="Q17762" s="8"/>
      <c r="R17762" s="8"/>
      <c r="S17762" s="8"/>
      <c r="T17762" s="8"/>
      <c r="U17762" s="8"/>
      <c r="V17762" s="8"/>
      <c r="W17762" s="8"/>
      <c r="X17762" s="8"/>
      <c r="Y17762" s="8"/>
      <c r="Z17762" s="8"/>
      <c r="AA17762" s="8"/>
      <c r="AB17762" s="8"/>
      <c r="AC17762" s="8"/>
      <c r="AD17762" s="8"/>
      <c r="AE17762" s="8"/>
      <c r="AF17762" s="8"/>
      <c r="AG17762" s="12"/>
    </row>
    <row r="17763" spans="1:33">
      <c r="A17763" s="8"/>
      <c r="B17763" s="8"/>
      <c r="C17763" s="8"/>
      <c r="D17763" s="8"/>
      <c r="E17763" s="8"/>
      <c r="F17763" s="8"/>
      <c r="G17763" s="8"/>
      <c r="H17763" s="8"/>
      <c r="I17763" s="8"/>
      <c r="J17763" s="8"/>
      <c r="K17763" s="8"/>
      <c r="L17763" s="8"/>
      <c r="M17763" s="8"/>
      <c r="N17763" s="8"/>
      <c r="O17763" s="8"/>
      <c r="P17763" s="8"/>
      <c r="Q17763" s="8"/>
      <c r="R17763" s="8"/>
      <c r="S17763" s="8"/>
      <c r="T17763" s="8"/>
      <c r="U17763" s="8"/>
      <c r="V17763" s="8"/>
      <c r="W17763" s="8"/>
      <c r="X17763" s="8"/>
      <c r="Y17763" s="8"/>
      <c r="Z17763" s="8"/>
      <c r="AA17763" s="8"/>
      <c r="AB17763" s="8"/>
      <c r="AC17763" s="8"/>
      <c r="AD17763" s="8"/>
      <c r="AE17763" s="8"/>
      <c r="AF17763" s="8"/>
      <c r="AG17763" s="12"/>
    </row>
    <row r="17764" spans="1:33">
      <c r="A17764" s="8"/>
      <c r="B17764" s="8"/>
      <c r="C17764" s="8"/>
      <c r="D17764" s="8"/>
      <c r="E17764" s="8"/>
      <c r="F17764" s="8"/>
      <c r="G17764" s="8"/>
      <c r="H17764" s="8"/>
      <c r="I17764" s="8"/>
      <c r="J17764" s="8"/>
      <c r="K17764" s="8"/>
      <c r="L17764" s="8"/>
      <c r="M17764" s="8"/>
      <c r="N17764" s="8"/>
      <c r="O17764" s="8"/>
      <c r="P17764" s="8"/>
      <c r="Q17764" s="8"/>
      <c r="R17764" s="8"/>
      <c r="S17764" s="8"/>
      <c r="T17764" s="8"/>
      <c r="U17764" s="8"/>
      <c r="V17764" s="8"/>
      <c r="W17764" s="8"/>
      <c r="X17764" s="8"/>
      <c r="Y17764" s="8"/>
      <c r="Z17764" s="8"/>
      <c r="AA17764" s="8"/>
      <c r="AB17764" s="8"/>
      <c r="AC17764" s="8"/>
      <c r="AD17764" s="8"/>
      <c r="AE17764" s="8"/>
      <c r="AF17764" s="8"/>
      <c r="AG17764" s="12"/>
    </row>
    <row r="17765" spans="1:33">
      <c r="A17765" s="8"/>
      <c r="B17765" s="8"/>
      <c r="C17765" s="8"/>
      <c r="D17765" s="8"/>
      <c r="E17765" s="8"/>
      <c r="F17765" s="8"/>
      <c r="G17765" s="8"/>
      <c r="H17765" s="8"/>
      <c r="I17765" s="8"/>
      <c r="J17765" s="8"/>
      <c r="K17765" s="8"/>
      <c r="L17765" s="8"/>
      <c r="M17765" s="8"/>
      <c r="N17765" s="8"/>
      <c r="O17765" s="8"/>
      <c r="P17765" s="8"/>
      <c r="Q17765" s="8"/>
      <c r="R17765" s="8"/>
      <c r="S17765" s="8"/>
      <c r="T17765" s="8"/>
      <c r="U17765" s="8"/>
      <c r="V17765" s="8"/>
      <c r="W17765" s="8"/>
      <c r="X17765" s="8"/>
      <c r="Y17765" s="8"/>
      <c r="Z17765" s="8"/>
      <c r="AA17765" s="8"/>
      <c r="AB17765" s="8"/>
      <c r="AC17765" s="8"/>
      <c r="AD17765" s="8"/>
      <c r="AE17765" s="8"/>
      <c r="AF17765" s="8"/>
      <c r="AG17765" s="12"/>
    </row>
    <row r="17766" spans="1:33">
      <c r="A17766" s="8"/>
      <c r="B17766" s="8"/>
      <c r="C17766" s="8"/>
      <c r="D17766" s="8"/>
      <c r="E17766" s="8"/>
      <c r="F17766" s="8"/>
      <c r="G17766" s="8"/>
      <c r="H17766" s="8"/>
      <c r="I17766" s="8"/>
      <c r="J17766" s="8"/>
      <c r="K17766" s="8"/>
      <c r="L17766" s="8"/>
      <c r="M17766" s="8"/>
      <c r="N17766" s="8"/>
      <c r="O17766" s="8"/>
      <c r="P17766" s="8"/>
      <c r="Q17766" s="8"/>
      <c r="R17766" s="8"/>
      <c r="S17766" s="8"/>
      <c r="T17766" s="8"/>
      <c r="U17766" s="8"/>
      <c r="V17766" s="8"/>
      <c r="W17766" s="8"/>
      <c r="X17766" s="8"/>
      <c r="Y17766" s="8"/>
      <c r="Z17766" s="8"/>
      <c r="AA17766" s="8"/>
      <c r="AB17766" s="8"/>
      <c r="AC17766" s="8"/>
      <c r="AD17766" s="8"/>
      <c r="AE17766" s="8"/>
      <c r="AF17766" s="8"/>
      <c r="AG17766" s="12"/>
    </row>
    <row r="17767" spans="1:33">
      <c r="A17767" s="8"/>
      <c r="B17767" s="8"/>
      <c r="C17767" s="8"/>
      <c r="D17767" s="8"/>
      <c r="E17767" s="8"/>
      <c r="F17767" s="8"/>
      <c r="G17767" s="8"/>
      <c r="H17767" s="8"/>
      <c r="I17767" s="8"/>
      <c r="J17767" s="8"/>
      <c r="K17767" s="8"/>
      <c r="L17767" s="8"/>
      <c r="M17767" s="8"/>
      <c r="N17767" s="8"/>
      <c r="O17767" s="8"/>
      <c r="P17767" s="8"/>
      <c r="Q17767" s="8"/>
      <c r="R17767" s="8"/>
      <c r="S17767" s="8"/>
      <c r="T17767" s="8"/>
      <c r="U17767" s="8"/>
      <c r="V17767" s="8"/>
      <c r="W17767" s="8"/>
      <c r="X17767" s="8"/>
      <c r="Y17767" s="8"/>
      <c r="Z17767" s="8"/>
      <c r="AA17767" s="8"/>
      <c r="AB17767" s="8"/>
      <c r="AC17767" s="8"/>
      <c r="AD17767" s="8"/>
      <c r="AE17767" s="8"/>
      <c r="AF17767" s="8"/>
      <c r="AG17767" s="12"/>
    </row>
    <row r="17768" spans="1:33">
      <c r="A17768" s="8"/>
      <c r="B17768" s="8"/>
      <c r="C17768" s="8"/>
      <c r="D17768" s="8"/>
      <c r="E17768" s="8"/>
      <c r="F17768" s="8"/>
      <c r="G17768" s="8"/>
      <c r="H17768" s="8"/>
      <c r="I17768" s="8"/>
      <c r="J17768" s="8"/>
      <c r="K17768" s="8"/>
      <c r="L17768" s="8"/>
      <c r="M17768" s="8"/>
      <c r="N17768" s="8"/>
      <c r="O17768" s="8"/>
      <c r="P17768" s="8"/>
      <c r="Q17768" s="8"/>
      <c r="R17768" s="8"/>
      <c r="S17768" s="8"/>
      <c r="T17768" s="8"/>
      <c r="U17768" s="8"/>
      <c r="V17768" s="8"/>
      <c r="W17768" s="8"/>
      <c r="X17768" s="8"/>
      <c r="Y17768" s="8"/>
      <c r="Z17768" s="8"/>
      <c r="AA17768" s="8"/>
      <c r="AB17768" s="8"/>
      <c r="AC17768" s="8"/>
      <c r="AD17768" s="8"/>
      <c r="AE17768" s="8"/>
      <c r="AF17768" s="8"/>
      <c r="AG17768" s="12"/>
    </row>
    <row r="17769" spans="1:33">
      <c r="A17769" s="8"/>
      <c r="B17769" s="8"/>
      <c r="C17769" s="8"/>
      <c r="D17769" s="8"/>
      <c r="E17769" s="8"/>
      <c r="F17769" s="8"/>
      <c r="G17769" s="8"/>
      <c r="H17769" s="8"/>
      <c r="I17769" s="8"/>
      <c r="J17769" s="8"/>
      <c r="K17769" s="8"/>
      <c r="L17769" s="8"/>
      <c r="M17769" s="8"/>
      <c r="N17769" s="8"/>
      <c r="O17769" s="8"/>
      <c r="P17769" s="8"/>
      <c r="Q17769" s="8"/>
      <c r="R17769" s="8"/>
      <c r="S17769" s="8"/>
      <c r="T17769" s="8"/>
      <c r="U17769" s="8"/>
      <c r="V17769" s="8"/>
      <c r="W17769" s="8"/>
      <c r="X17769" s="8"/>
      <c r="Y17769" s="8"/>
      <c r="Z17769" s="8"/>
      <c r="AA17769" s="8"/>
      <c r="AB17769" s="8"/>
      <c r="AC17769" s="8"/>
      <c r="AD17769" s="8"/>
      <c r="AE17769" s="8"/>
      <c r="AF17769" s="8"/>
      <c r="AG17769" s="12"/>
    </row>
    <row r="17770" spans="1:33">
      <c r="A17770" s="8"/>
      <c r="B17770" s="8"/>
      <c r="C17770" s="8"/>
      <c r="D17770" s="8"/>
      <c r="E17770" s="8"/>
      <c r="F17770" s="8"/>
      <c r="G17770" s="8"/>
      <c r="H17770" s="8"/>
      <c r="I17770" s="8"/>
      <c r="J17770" s="8"/>
      <c r="K17770" s="8"/>
      <c r="L17770" s="8"/>
      <c r="M17770" s="8"/>
      <c r="N17770" s="8"/>
      <c r="O17770" s="8"/>
      <c r="P17770" s="8"/>
      <c r="Q17770" s="8"/>
      <c r="R17770" s="8"/>
      <c r="S17770" s="8"/>
      <c r="T17770" s="8"/>
      <c r="U17770" s="8"/>
      <c r="V17770" s="8"/>
      <c r="W17770" s="8"/>
      <c r="X17770" s="8"/>
      <c r="Y17770" s="8"/>
      <c r="Z17770" s="8"/>
      <c r="AA17770" s="8"/>
      <c r="AB17770" s="8"/>
      <c r="AC17770" s="8"/>
      <c r="AD17770" s="8"/>
      <c r="AE17770" s="8"/>
      <c r="AF17770" s="8"/>
      <c r="AG17770" s="12"/>
    </row>
    <row r="17771" spans="1:33">
      <c r="A17771" s="8"/>
      <c r="B17771" s="8"/>
      <c r="C17771" s="8"/>
      <c r="D17771" s="8"/>
      <c r="E17771" s="8"/>
      <c r="F17771" s="8"/>
      <c r="G17771" s="8"/>
      <c r="H17771" s="8"/>
      <c r="I17771" s="8"/>
      <c r="J17771" s="8"/>
      <c r="K17771" s="8"/>
      <c r="L17771" s="8"/>
      <c r="M17771" s="8"/>
      <c r="N17771" s="8"/>
      <c r="O17771" s="8"/>
      <c r="P17771" s="8"/>
      <c r="Q17771" s="8"/>
      <c r="R17771" s="8"/>
      <c r="S17771" s="8"/>
      <c r="T17771" s="8"/>
      <c r="U17771" s="8"/>
      <c r="V17771" s="8"/>
      <c r="W17771" s="8"/>
      <c r="X17771" s="8"/>
      <c r="Y17771" s="8"/>
      <c r="Z17771" s="8"/>
      <c r="AA17771" s="8"/>
      <c r="AB17771" s="8"/>
      <c r="AC17771" s="8"/>
      <c r="AD17771" s="8"/>
      <c r="AE17771" s="8"/>
      <c r="AF17771" s="8"/>
      <c r="AG17771" s="12"/>
    </row>
    <row r="17772" spans="1:33">
      <c r="A17772" s="8"/>
      <c r="B17772" s="8"/>
      <c r="C17772" s="8"/>
      <c r="D17772" s="8"/>
      <c r="E17772" s="8"/>
      <c r="F17772" s="8"/>
      <c r="G17772" s="8"/>
      <c r="H17772" s="8"/>
      <c r="I17772" s="8"/>
      <c r="J17772" s="8"/>
      <c r="K17772" s="8"/>
      <c r="L17772" s="8"/>
      <c r="M17772" s="8"/>
      <c r="N17772" s="8"/>
      <c r="O17772" s="8"/>
      <c r="P17772" s="8"/>
      <c r="Q17772" s="8"/>
      <c r="R17772" s="8"/>
      <c r="S17772" s="8"/>
      <c r="T17772" s="8"/>
      <c r="U17772" s="8"/>
      <c r="V17772" s="8"/>
      <c r="W17772" s="8"/>
      <c r="X17772" s="8"/>
      <c r="Y17772" s="8"/>
      <c r="Z17772" s="8"/>
      <c r="AA17772" s="8"/>
      <c r="AB17772" s="8"/>
      <c r="AC17772" s="8"/>
      <c r="AD17772" s="8"/>
      <c r="AE17772" s="8"/>
      <c r="AF17772" s="8"/>
      <c r="AG17772" s="12"/>
    </row>
    <row r="17773" spans="1:33">
      <c r="A17773" s="8"/>
      <c r="B17773" s="8"/>
      <c r="C17773" s="8"/>
      <c r="D17773" s="8"/>
      <c r="E17773" s="8"/>
      <c r="F17773" s="8"/>
      <c r="G17773" s="8"/>
      <c r="H17773" s="8"/>
      <c r="I17773" s="8"/>
      <c r="J17773" s="8"/>
      <c r="K17773" s="8"/>
      <c r="L17773" s="8"/>
      <c r="M17773" s="8"/>
      <c r="N17773" s="8"/>
      <c r="O17773" s="8"/>
      <c r="P17773" s="8"/>
      <c r="Q17773" s="8"/>
      <c r="R17773" s="8"/>
      <c r="S17773" s="8"/>
      <c r="T17773" s="8"/>
      <c r="U17773" s="8"/>
      <c r="V17773" s="8"/>
      <c r="W17773" s="8"/>
      <c r="X17773" s="8"/>
      <c r="Y17773" s="8"/>
      <c r="Z17773" s="8"/>
      <c r="AA17773" s="8"/>
      <c r="AB17773" s="8"/>
      <c r="AC17773" s="8"/>
      <c r="AD17773" s="8"/>
      <c r="AE17773" s="8"/>
      <c r="AF17773" s="8"/>
      <c r="AG17773" s="12"/>
    </row>
    <row r="17774" spans="1:33">
      <c r="A17774" s="8"/>
      <c r="B17774" s="8"/>
      <c r="C17774" s="8"/>
      <c r="D17774" s="8"/>
      <c r="E17774" s="8"/>
      <c r="F17774" s="8"/>
      <c r="G17774" s="8"/>
      <c r="H17774" s="8"/>
      <c r="I17774" s="8"/>
      <c r="J17774" s="8"/>
      <c r="K17774" s="8"/>
      <c r="L17774" s="8"/>
      <c r="M17774" s="8"/>
      <c r="N17774" s="8"/>
      <c r="O17774" s="8"/>
      <c r="P17774" s="8"/>
      <c r="Q17774" s="8"/>
      <c r="R17774" s="8"/>
      <c r="S17774" s="8"/>
      <c r="T17774" s="8"/>
      <c r="U17774" s="8"/>
      <c r="V17774" s="8"/>
      <c r="W17774" s="8"/>
      <c r="X17774" s="8"/>
      <c r="Y17774" s="8"/>
      <c r="Z17774" s="8"/>
      <c r="AA17774" s="8"/>
      <c r="AB17774" s="8"/>
      <c r="AC17774" s="8"/>
      <c r="AD17774" s="8"/>
      <c r="AE17774" s="8"/>
      <c r="AF17774" s="8"/>
      <c r="AG17774" s="12"/>
    </row>
    <row r="17775" spans="1:33">
      <c r="A17775" s="8"/>
      <c r="B17775" s="8"/>
      <c r="C17775" s="8"/>
      <c r="D17775" s="8"/>
      <c r="E17775" s="8"/>
      <c r="F17775" s="8"/>
      <c r="G17775" s="8"/>
      <c r="H17775" s="8"/>
      <c r="I17775" s="8"/>
      <c r="J17775" s="8"/>
      <c r="K17775" s="8"/>
      <c r="L17775" s="8"/>
      <c r="M17775" s="8"/>
      <c r="N17775" s="8"/>
      <c r="O17775" s="8"/>
      <c r="P17775" s="8"/>
      <c r="Q17775" s="8"/>
      <c r="R17775" s="8"/>
      <c r="S17775" s="8"/>
      <c r="T17775" s="8"/>
      <c r="U17775" s="8"/>
      <c r="V17775" s="8"/>
      <c r="W17775" s="8"/>
      <c r="X17775" s="8"/>
      <c r="Y17775" s="8"/>
      <c r="Z17775" s="8"/>
      <c r="AA17775" s="8"/>
      <c r="AB17775" s="8"/>
      <c r="AC17775" s="8"/>
      <c r="AD17775" s="8"/>
      <c r="AE17775" s="8"/>
      <c r="AF17775" s="8"/>
      <c r="AG17775" s="12"/>
    </row>
    <row r="17776" spans="1:33">
      <c r="A17776" s="8"/>
      <c r="B17776" s="8"/>
      <c r="C17776" s="8"/>
      <c r="D17776" s="8"/>
      <c r="E17776" s="8"/>
      <c r="F17776" s="8"/>
      <c r="G17776" s="8"/>
      <c r="H17776" s="8"/>
      <c r="I17776" s="8"/>
      <c r="J17776" s="8"/>
      <c r="K17776" s="8"/>
      <c r="L17776" s="8"/>
      <c r="M17776" s="8"/>
      <c r="N17776" s="8"/>
      <c r="O17776" s="8"/>
      <c r="P17776" s="8"/>
      <c r="Q17776" s="8"/>
      <c r="R17776" s="8"/>
      <c r="S17776" s="8"/>
      <c r="T17776" s="8"/>
      <c r="U17776" s="8"/>
      <c r="V17776" s="8"/>
      <c r="W17776" s="8"/>
      <c r="X17776" s="8"/>
      <c r="Y17776" s="8"/>
      <c r="Z17776" s="8"/>
      <c r="AA17776" s="8"/>
      <c r="AB17776" s="8"/>
      <c r="AC17776" s="8"/>
      <c r="AD17776" s="8"/>
      <c r="AE17776" s="8"/>
      <c r="AF17776" s="8"/>
      <c r="AG17776" s="12"/>
    </row>
    <row r="17777" spans="1:33">
      <c r="A17777" s="8"/>
      <c r="B17777" s="8"/>
      <c r="C17777" s="8"/>
      <c r="D17777" s="8"/>
      <c r="E17777" s="8"/>
      <c r="F17777" s="8"/>
      <c r="G17777" s="8"/>
      <c r="H17777" s="8"/>
      <c r="I17777" s="8"/>
      <c r="J17777" s="8"/>
      <c r="K17777" s="8"/>
      <c r="L17777" s="8"/>
      <c r="M17777" s="8"/>
      <c r="N17777" s="8"/>
      <c r="O17777" s="8"/>
      <c r="P17777" s="8"/>
      <c r="Q17777" s="8"/>
      <c r="R17777" s="8"/>
      <c r="S17777" s="8"/>
      <c r="T17777" s="8"/>
      <c r="U17777" s="8"/>
      <c r="V17777" s="8"/>
      <c r="W17777" s="8"/>
      <c r="X17777" s="8"/>
      <c r="Y17777" s="8"/>
      <c r="Z17777" s="8"/>
      <c r="AA17777" s="8"/>
      <c r="AB17777" s="8"/>
      <c r="AC17777" s="8"/>
      <c r="AD17777" s="8"/>
      <c r="AE17777" s="8"/>
      <c r="AF17777" s="8"/>
      <c r="AG17777" s="12"/>
    </row>
    <row r="17778" spans="1:33">
      <c r="A17778" s="8"/>
      <c r="B17778" s="8"/>
      <c r="C17778" s="8"/>
      <c r="D17778" s="8"/>
      <c r="E17778" s="8"/>
      <c r="F17778" s="8"/>
      <c r="G17778" s="8"/>
      <c r="H17778" s="8"/>
      <c r="I17778" s="8"/>
      <c r="J17778" s="8"/>
      <c r="K17778" s="8"/>
      <c r="L17778" s="8"/>
      <c r="M17778" s="8"/>
      <c r="N17778" s="8"/>
      <c r="O17778" s="8"/>
      <c r="P17778" s="8"/>
      <c r="Q17778" s="8"/>
      <c r="R17778" s="8"/>
      <c r="S17778" s="8"/>
      <c r="T17778" s="8"/>
      <c r="U17778" s="8"/>
      <c r="V17778" s="8"/>
      <c r="W17778" s="8"/>
      <c r="X17778" s="8"/>
      <c r="Y17778" s="8"/>
      <c r="Z17778" s="8"/>
      <c r="AA17778" s="8"/>
      <c r="AB17778" s="8"/>
      <c r="AC17778" s="8"/>
      <c r="AD17778" s="8"/>
      <c r="AE17778" s="8"/>
      <c r="AF17778" s="8"/>
      <c r="AG17778" s="12"/>
    </row>
    <row r="17779" spans="1:33">
      <c r="A17779" s="8"/>
      <c r="B17779" s="8"/>
      <c r="C17779" s="8"/>
      <c r="D17779" s="8"/>
      <c r="E17779" s="8"/>
      <c r="F17779" s="8"/>
      <c r="G17779" s="8"/>
      <c r="H17779" s="8"/>
      <c r="I17779" s="8"/>
      <c r="J17779" s="8"/>
      <c r="K17779" s="8"/>
      <c r="L17779" s="8"/>
      <c r="M17779" s="8"/>
      <c r="N17779" s="8"/>
      <c r="O17779" s="8"/>
      <c r="P17779" s="8"/>
      <c r="Q17779" s="8"/>
      <c r="R17779" s="8"/>
      <c r="S17779" s="8"/>
      <c r="T17779" s="8"/>
      <c r="U17779" s="8"/>
      <c r="V17779" s="8"/>
      <c r="W17779" s="8"/>
      <c r="X17779" s="8"/>
      <c r="Y17779" s="8"/>
      <c r="Z17779" s="8"/>
      <c r="AA17779" s="8"/>
      <c r="AB17779" s="8"/>
      <c r="AC17779" s="8"/>
      <c r="AD17779" s="8"/>
      <c r="AE17779" s="8"/>
      <c r="AF17779" s="8"/>
      <c r="AG17779" s="12"/>
    </row>
    <row r="17780" spans="1:33">
      <c r="A17780" s="8"/>
      <c r="B17780" s="8"/>
      <c r="C17780" s="8"/>
      <c r="D17780" s="8"/>
      <c r="E17780" s="8"/>
      <c r="F17780" s="8"/>
      <c r="G17780" s="8"/>
      <c r="H17780" s="8"/>
      <c r="I17780" s="8"/>
      <c r="J17780" s="8"/>
      <c r="K17780" s="8"/>
      <c r="L17780" s="8"/>
      <c r="M17780" s="8"/>
      <c r="N17780" s="8"/>
      <c r="O17780" s="8"/>
      <c r="P17780" s="8"/>
      <c r="Q17780" s="8"/>
      <c r="R17780" s="8"/>
      <c r="S17780" s="8"/>
      <c r="T17780" s="8"/>
      <c r="U17780" s="8"/>
      <c r="V17780" s="8"/>
      <c r="W17780" s="8"/>
      <c r="X17780" s="8"/>
      <c r="Y17780" s="8"/>
      <c r="Z17780" s="8"/>
      <c r="AA17780" s="8"/>
      <c r="AB17780" s="8"/>
      <c r="AC17780" s="8"/>
      <c r="AD17780" s="8"/>
      <c r="AE17780" s="8"/>
      <c r="AF17780" s="8"/>
      <c r="AG17780" s="12"/>
    </row>
    <row r="17781" spans="1:33">
      <c r="A17781" s="8"/>
      <c r="B17781" s="8"/>
      <c r="C17781" s="8"/>
      <c r="D17781" s="8"/>
      <c r="E17781" s="8"/>
      <c r="F17781" s="8"/>
      <c r="G17781" s="8"/>
      <c r="H17781" s="8"/>
      <c r="I17781" s="8"/>
      <c r="J17781" s="8"/>
      <c r="K17781" s="8"/>
      <c r="L17781" s="8"/>
      <c r="M17781" s="8"/>
      <c r="N17781" s="8"/>
      <c r="O17781" s="8"/>
      <c r="P17781" s="8"/>
      <c r="Q17781" s="8"/>
      <c r="R17781" s="8"/>
      <c r="S17781" s="8"/>
      <c r="T17781" s="8"/>
      <c r="U17781" s="8"/>
      <c r="V17781" s="8"/>
      <c r="W17781" s="8"/>
      <c r="X17781" s="8"/>
      <c r="Y17781" s="8"/>
      <c r="Z17781" s="8"/>
      <c r="AA17781" s="8"/>
      <c r="AB17781" s="8"/>
      <c r="AC17781" s="8"/>
      <c r="AD17781" s="8"/>
      <c r="AE17781" s="8"/>
      <c r="AF17781" s="8"/>
      <c r="AG17781" s="12"/>
    </row>
    <row r="17782" spans="1:33">
      <c r="A17782" s="8"/>
      <c r="B17782" s="8"/>
      <c r="C17782" s="8"/>
      <c r="D17782" s="8"/>
      <c r="E17782" s="8"/>
      <c r="F17782" s="8"/>
      <c r="G17782" s="8"/>
      <c r="H17782" s="8"/>
      <c r="I17782" s="8"/>
      <c r="J17782" s="8"/>
      <c r="K17782" s="8"/>
      <c r="L17782" s="8"/>
      <c r="M17782" s="8"/>
      <c r="N17782" s="8"/>
      <c r="O17782" s="8"/>
      <c r="P17782" s="8"/>
      <c r="Q17782" s="8"/>
      <c r="R17782" s="8"/>
      <c r="S17782" s="8"/>
      <c r="T17782" s="8"/>
      <c r="U17782" s="8"/>
      <c r="V17782" s="8"/>
      <c r="W17782" s="8"/>
      <c r="X17782" s="8"/>
      <c r="Y17782" s="8"/>
      <c r="Z17782" s="8"/>
      <c r="AA17782" s="8"/>
      <c r="AB17782" s="8"/>
      <c r="AC17782" s="8"/>
      <c r="AD17782" s="8"/>
      <c r="AE17782" s="8"/>
      <c r="AF17782" s="8"/>
      <c r="AG17782" s="12"/>
    </row>
    <row r="17783" spans="1:33">
      <c r="A17783" s="8"/>
      <c r="B17783" s="8"/>
      <c r="C17783" s="8"/>
      <c r="D17783" s="8"/>
      <c r="E17783" s="8"/>
      <c r="F17783" s="8"/>
      <c r="G17783" s="8"/>
      <c r="H17783" s="8"/>
      <c r="I17783" s="8"/>
      <c r="J17783" s="8"/>
      <c r="K17783" s="8"/>
      <c r="L17783" s="8"/>
      <c r="M17783" s="8"/>
      <c r="N17783" s="8"/>
      <c r="O17783" s="8"/>
      <c r="P17783" s="8"/>
      <c r="Q17783" s="8"/>
      <c r="R17783" s="8"/>
      <c r="S17783" s="8"/>
      <c r="T17783" s="8"/>
      <c r="U17783" s="8"/>
      <c r="V17783" s="8"/>
      <c r="W17783" s="8"/>
      <c r="X17783" s="8"/>
      <c r="Y17783" s="8"/>
      <c r="Z17783" s="8"/>
      <c r="AA17783" s="8"/>
      <c r="AB17783" s="8"/>
      <c r="AC17783" s="8"/>
      <c r="AD17783" s="8"/>
      <c r="AE17783" s="8"/>
      <c r="AF17783" s="8"/>
      <c r="AG17783" s="12"/>
    </row>
    <row r="17784" spans="1:33">
      <c r="A17784" s="8"/>
      <c r="B17784" s="8"/>
      <c r="C17784" s="8"/>
      <c r="D17784" s="8"/>
      <c r="E17784" s="8"/>
      <c r="F17784" s="8"/>
      <c r="G17784" s="8"/>
      <c r="H17784" s="8"/>
      <c r="I17784" s="8"/>
      <c r="J17784" s="8"/>
      <c r="K17784" s="8"/>
      <c r="L17784" s="8"/>
      <c r="M17784" s="8"/>
      <c r="N17784" s="8"/>
      <c r="O17784" s="8"/>
      <c r="P17784" s="8"/>
      <c r="Q17784" s="8"/>
      <c r="R17784" s="8"/>
      <c r="S17784" s="8"/>
      <c r="T17784" s="8"/>
      <c r="U17784" s="8"/>
      <c r="V17784" s="8"/>
      <c r="W17784" s="8"/>
      <c r="X17784" s="8"/>
      <c r="Y17784" s="8"/>
      <c r="Z17784" s="8"/>
      <c r="AA17784" s="8"/>
      <c r="AB17784" s="8"/>
      <c r="AC17784" s="8"/>
      <c r="AD17784" s="8"/>
      <c r="AE17784" s="8"/>
      <c r="AF17784" s="8"/>
      <c r="AG17784" s="12"/>
    </row>
    <row r="17785" spans="1:33">
      <c r="A17785" s="8"/>
      <c r="B17785" s="8"/>
      <c r="C17785" s="8"/>
      <c r="D17785" s="8"/>
      <c r="E17785" s="8"/>
      <c r="F17785" s="8"/>
      <c r="G17785" s="8"/>
      <c r="H17785" s="8"/>
      <c r="I17785" s="8"/>
      <c r="J17785" s="8"/>
      <c r="K17785" s="8"/>
      <c r="L17785" s="8"/>
      <c r="M17785" s="8"/>
      <c r="N17785" s="8"/>
      <c r="O17785" s="8"/>
      <c r="P17785" s="8"/>
      <c r="Q17785" s="8"/>
      <c r="R17785" s="8"/>
      <c r="S17785" s="8"/>
      <c r="T17785" s="8"/>
      <c r="U17785" s="8"/>
      <c r="V17785" s="8"/>
      <c r="W17785" s="8"/>
      <c r="X17785" s="8"/>
      <c r="Y17785" s="8"/>
      <c r="Z17785" s="8"/>
      <c r="AA17785" s="8"/>
      <c r="AB17785" s="8"/>
      <c r="AC17785" s="8"/>
      <c r="AD17785" s="8"/>
      <c r="AE17785" s="8"/>
      <c r="AF17785" s="8"/>
      <c r="AG17785" s="12"/>
    </row>
    <row r="17786" spans="1:33">
      <c r="A17786" s="8"/>
      <c r="B17786" s="8"/>
      <c r="C17786" s="8"/>
      <c r="D17786" s="8"/>
      <c r="E17786" s="8"/>
      <c r="F17786" s="8"/>
      <c r="G17786" s="8"/>
      <c r="H17786" s="8"/>
      <c r="I17786" s="8"/>
      <c r="J17786" s="8"/>
      <c r="K17786" s="8"/>
      <c r="L17786" s="8"/>
      <c r="M17786" s="8"/>
      <c r="N17786" s="8"/>
      <c r="O17786" s="8"/>
      <c r="P17786" s="8"/>
      <c r="Q17786" s="8"/>
      <c r="R17786" s="8"/>
      <c r="S17786" s="8"/>
      <c r="T17786" s="8"/>
      <c r="U17786" s="8"/>
      <c r="V17786" s="8"/>
      <c r="W17786" s="8"/>
      <c r="X17786" s="8"/>
      <c r="Y17786" s="8"/>
      <c r="Z17786" s="8"/>
      <c r="AA17786" s="8"/>
      <c r="AB17786" s="8"/>
      <c r="AC17786" s="8"/>
      <c r="AD17786" s="8"/>
      <c r="AE17786" s="8"/>
      <c r="AF17786" s="8"/>
      <c r="AG17786" s="12"/>
    </row>
    <row r="17787" spans="1:33">
      <c r="A17787" s="8"/>
      <c r="B17787" s="8"/>
      <c r="C17787" s="8"/>
      <c r="D17787" s="8"/>
      <c r="E17787" s="8"/>
      <c r="F17787" s="8"/>
      <c r="G17787" s="8"/>
      <c r="H17787" s="8"/>
      <c r="I17787" s="8"/>
      <c r="J17787" s="8"/>
      <c r="K17787" s="8"/>
      <c r="L17787" s="8"/>
      <c r="M17787" s="8"/>
      <c r="N17787" s="8"/>
      <c r="O17787" s="8"/>
      <c r="P17787" s="8"/>
      <c r="Q17787" s="8"/>
      <c r="R17787" s="8"/>
      <c r="S17787" s="8"/>
      <c r="T17787" s="8"/>
      <c r="U17787" s="8"/>
      <c r="V17787" s="8"/>
      <c r="W17787" s="8"/>
      <c r="X17787" s="8"/>
      <c r="Y17787" s="8"/>
      <c r="Z17787" s="8"/>
      <c r="AA17787" s="8"/>
      <c r="AB17787" s="8"/>
      <c r="AC17787" s="8"/>
      <c r="AD17787" s="8"/>
      <c r="AE17787" s="8"/>
      <c r="AF17787" s="8"/>
      <c r="AG17787" s="12"/>
    </row>
    <row r="17788" spans="1:33">
      <c r="A17788" s="8"/>
      <c r="B17788" s="8"/>
      <c r="C17788" s="8"/>
      <c r="D17788" s="8"/>
      <c r="E17788" s="8"/>
      <c r="F17788" s="8"/>
      <c r="G17788" s="8"/>
      <c r="H17788" s="8"/>
      <c r="I17788" s="8"/>
      <c r="J17788" s="8"/>
      <c r="K17788" s="8"/>
      <c r="L17788" s="8"/>
      <c r="M17788" s="8"/>
      <c r="N17788" s="8"/>
      <c r="O17788" s="8"/>
      <c r="P17788" s="8"/>
      <c r="Q17788" s="8"/>
      <c r="R17788" s="8"/>
      <c r="S17788" s="8"/>
      <c r="T17788" s="8"/>
      <c r="U17788" s="8"/>
      <c r="V17788" s="8"/>
      <c r="W17788" s="8"/>
      <c r="X17788" s="8"/>
      <c r="Y17788" s="8"/>
      <c r="Z17788" s="8"/>
      <c r="AA17788" s="8"/>
      <c r="AB17788" s="8"/>
      <c r="AC17788" s="8"/>
      <c r="AD17788" s="8"/>
      <c r="AE17788" s="8"/>
      <c r="AF17788" s="8"/>
      <c r="AG17788" s="12"/>
    </row>
    <row r="17789" spans="1:33">
      <c r="A17789" s="8"/>
      <c r="B17789" s="8"/>
      <c r="C17789" s="8"/>
      <c r="D17789" s="8"/>
      <c r="E17789" s="8"/>
      <c r="F17789" s="8"/>
      <c r="G17789" s="8"/>
      <c r="H17789" s="8"/>
      <c r="I17789" s="8"/>
      <c r="J17789" s="8"/>
      <c r="K17789" s="8"/>
      <c r="L17789" s="8"/>
      <c r="M17789" s="8"/>
      <c r="N17789" s="8"/>
      <c r="O17789" s="8"/>
      <c r="P17789" s="8"/>
      <c r="Q17789" s="8"/>
      <c r="R17789" s="8"/>
      <c r="S17789" s="8"/>
      <c r="T17789" s="8"/>
      <c r="U17789" s="8"/>
      <c r="V17789" s="8"/>
      <c r="W17789" s="8"/>
      <c r="X17789" s="8"/>
      <c r="Y17789" s="8"/>
      <c r="Z17789" s="8"/>
      <c r="AA17789" s="8"/>
      <c r="AB17789" s="8"/>
      <c r="AC17789" s="8"/>
      <c r="AD17789" s="8"/>
      <c r="AE17789" s="8"/>
      <c r="AF17789" s="8"/>
      <c r="AG17789" s="12"/>
    </row>
    <row r="17790" spans="1:33">
      <c r="A17790" s="8"/>
      <c r="B17790" s="8"/>
      <c r="C17790" s="8"/>
      <c r="D17790" s="8"/>
      <c r="E17790" s="8"/>
      <c r="F17790" s="8"/>
      <c r="G17790" s="8"/>
      <c r="H17790" s="8"/>
      <c r="I17790" s="8"/>
      <c r="J17790" s="8"/>
      <c r="K17790" s="8"/>
      <c r="L17790" s="8"/>
      <c r="M17790" s="8"/>
      <c r="N17790" s="8"/>
      <c r="O17790" s="8"/>
      <c r="P17790" s="8"/>
      <c r="Q17790" s="8"/>
      <c r="R17790" s="8"/>
      <c r="S17790" s="8"/>
      <c r="T17790" s="8"/>
      <c r="U17790" s="8"/>
      <c r="V17790" s="8"/>
      <c r="W17790" s="8"/>
      <c r="X17790" s="8"/>
      <c r="Y17790" s="8"/>
      <c r="Z17790" s="8"/>
      <c r="AA17790" s="8"/>
      <c r="AB17790" s="8"/>
      <c r="AC17790" s="8"/>
      <c r="AD17790" s="8"/>
      <c r="AE17790" s="8"/>
      <c r="AF17790" s="8"/>
      <c r="AG17790" s="12"/>
    </row>
    <row r="17791" spans="1:33">
      <c r="A17791" s="8"/>
      <c r="B17791" s="8"/>
      <c r="C17791" s="8"/>
      <c r="D17791" s="8"/>
      <c r="E17791" s="8"/>
      <c r="F17791" s="8"/>
      <c r="G17791" s="8"/>
      <c r="H17791" s="8"/>
      <c r="I17791" s="8"/>
      <c r="J17791" s="8"/>
      <c r="K17791" s="8"/>
      <c r="L17791" s="8"/>
      <c r="M17791" s="8"/>
      <c r="N17791" s="8"/>
      <c r="O17791" s="8"/>
      <c r="P17791" s="8"/>
      <c r="Q17791" s="8"/>
      <c r="R17791" s="8"/>
      <c r="S17791" s="8"/>
      <c r="T17791" s="8"/>
      <c r="U17791" s="8"/>
      <c r="V17791" s="8"/>
      <c r="W17791" s="8"/>
      <c r="X17791" s="8"/>
      <c r="Y17791" s="8"/>
      <c r="Z17791" s="8"/>
      <c r="AA17791" s="8"/>
      <c r="AB17791" s="8"/>
      <c r="AC17791" s="8"/>
      <c r="AD17791" s="8"/>
      <c r="AE17791" s="8"/>
      <c r="AF17791" s="8"/>
      <c r="AG17791" s="12"/>
    </row>
    <row r="17792" spans="1:33">
      <c r="A17792" s="8"/>
      <c r="B17792" s="8"/>
      <c r="C17792" s="8"/>
      <c r="D17792" s="8"/>
      <c r="E17792" s="8"/>
      <c r="F17792" s="8"/>
      <c r="G17792" s="8"/>
      <c r="H17792" s="8"/>
      <c r="I17792" s="8"/>
      <c r="J17792" s="8"/>
      <c r="K17792" s="8"/>
      <c r="L17792" s="8"/>
      <c r="M17792" s="8"/>
      <c r="N17792" s="8"/>
      <c r="O17792" s="8"/>
      <c r="P17792" s="8"/>
      <c r="Q17792" s="8"/>
      <c r="R17792" s="8"/>
      <c r="S17792" s="8"/>
      <c r="T17792" s="8"/>
      <c r="U17792" s="8"/>
      <c r="V17792" s="8"/>
      <c r="W17792" s="8"/>
      <c r="X17792" s="8"/>
      <c r="Y17792" s="8"/>
      <c r="Z17792" s="8"/>
      <c r="AA17792" s="8"/>
      <c r="AB17792" s="8"/>
      <c r="AC17792" s="8"/>
      <c r="AD17792" s="8"/>
      <c r="AE17792" s="8"/>
      <c r="AF17792" s="8"/>
      <c r="AG17792" s="12"/>
    </row>
    <row r="17793" spans="1:33">
      <c r="A17793" s="8"/>
      <c r="B17793" s="8"/>
      <c r="C17793" s="8"/>
      <c r="D17793" s="8"/>
      <c r="E17793" s="8"/>
      <c r="F17793" s="8"/>
      <c r="G17793" s="8"/>
      <c r="H17793" s="8"/>
      <c r="I17793" s="8"/>
      <c r="J17793" s="8"/>
      <c r="K17793" s="8"/>
      <c r="L17793" s="8"/>
      <c r="M17793" s="8"/>
      <c r="N17793" s="8"/>
      <c r="O17793" s="8"/>
      <c r="P17793" s="8"/>
      <c r="Q17793" s="8"/>
      <c r="R17793" s="8"/>
      <c r="S17793" s="8"/>
      <c r="T17793" s="8"/>
      <c r="U17793" s="8"/>
      <c r="V17793" s="8"/>
      <c r="W17793" s="8"/>
      <c r="X17793" s="8"/>
      <c r="Y17793" s="8"/>
      <c r="Z17793" s="8"/>
      <c r="AA17793" s="8"/>
      <c r="AB17793" s="8"/>
      <c r="AC17793" s="8"/>
      <c r="AD17793" s="8"/>
      <c r="AE17793" s="8"/>
      <c r="AF17793" s="8"/>
      <c r="AG17793" s="12"/>
    </row>
    <row r="17794" spans="1:33">
      <c r="A17794" s="8"/>
      <c r="B17794" s="8"/>
      <c r="C17794" s="8"/>
      <c r="D17794" s="8"/>
      <c r="E17794" s="8"/>
      <c r="F17794" s="8"/>
      <c r="G17794" s="8"/>
      <c r="H17794" s="8"/>
      <c r="I17794" s="8"/>
      <c r="J17794" s="8"/>
      <c r="K17794" s="8"/>
      <c r="L17794" s="8"/>
      <c r="M17794" s="8"/>
      <c r="N17794" s="8"/>
      <c r="O17794" s="8"/>
      <c r="P17794" s="8"/>
      <c r="Q17794" s="8"/>
      <c r="R17794" s="8"/>
      <c r="S17794" s="8"/>
      <c r="T17794" s="8"/>
      <c r="U17794" s="8"/>
      <c r="V17794" s="8"/>
      <c r="W17794" s="8"/>
      <c r="X17794" s="8"/>
      <c r="Y17794" s="8"/>
      <c r="Z17794" s="8"/>
      <c r="AA17794" s="8"/>
      <c r="AB17794" s="8"/>
      <c r="AC17794" s="8"/>
      <c r="AD17794" s="8"/>
      <c r="AE17794" s="8"/>
      <c r="AF17794" s="8"/>
      <c r="AG17794" s="12"/>
    </row>
    <row r="17795" spans="1:33">
      <c r="A17795" s="8"/>
      <c r="B17795" s="8"/>
      <c r="C17795" s="8"/>
      <c r="D17795" s="8"/>
      <c r="E17795" s="8"/>
      <c r="F17795" s="8"/>
      <c r="G17795" s="8"/>
      <c r="H17795" s="8"/>
      <c r="I17795" s="8"/>
      <c r="J17795" s="8"/>
      <c r="K17795" s="8"/>
      <c r="L17795" s="8"/>
      <c r="M17795" s="8"/>
      <c r="N17795" s="8"/>
      <c r="O17795" s="8"/>
      <c r="P17795" s="8"/>
      <c r="Q17795" s="8"/>
      <c r="R17795" s="8"/>
      <c r="S17795" s="8"/>
      <c r="T17795" s="8"/>
      <c r="U17795" s="8"/>
      <c r="V17795" s="8"/>
      <c r="W17795" s="8"/>
      <c r="X17795" s="8"/>
      <c r="Y17795" s="8"/>
      <c r="Z17795" s="8"/>
      <c r="AA17795" s="8"/>
      <c r="AB17795" s="8"/>
      <c r="AC17795" s="8"/>
      <c r="AD17795" s="8"/>
      <c r="AE17795" s="8"/>
      <c r="AF17795" s="8"/>
      <c r="AG17795" s="12"/>
    </row>
    <row r="17796" spans="1:33">
      <c r="A17796" s="8"/>
      <c r="B17796" s="8"/>
      <c r="C17796" s="8"/>
      <c r="D17796" s="8"/>
      <c r="E17796" s="8"/>
      <c r="F17796" s="8"/>
      <c r="G17796" s="8"/>
      <c r="H17796" s="8"/>
      <c r="I17796" s="8"/>
      <c r="J17796" s="8"/>
      <c r="K17796" s="8"/>
      <c r="L17796" s="8"/>
      <c r="M17796" s="8"/>
      <c r="N17796" s="8"/>
      <c r="O17796" s="8"/>
      <c r="P17796" s="8"/>
      <c r="Q17796" s="8"/>
      <c r="R17796" s="8"/>
      <c r="S17796" s="8"/>
      <c r="T17796" s="8"/>
      <c r="U17796" s="8"/>
      <c r="V17796" s="8"/>
      <c r="W17796" s="8"/>
      <c r="X17796" s="8"/>
      <c r="Y17796" s="8"/>
      <c r="Z17796" s="8"/>
      <c r="AA17796" s="8"/>
      <c r="AB17796" s="8"/>
      <c r="AC17796" s="8"/>
      <c r="AD17796" s="8"/>
      <c r="AE17796" s="8"/>
      <c r="AF17796" s="8"/>
      <c r="AG17796" s="12"/>
    </row>
    <row r="17797" spans="1:33">
      <c r="A17797" s="8"/>
      <c r="B17797" s="8"/>
      <c r="C17797" s="8"/>
      <c r="D17797" s="8"/>
      <c r="E17797" s="8"/>
      <c r="F17797" s="8"/>
      <c r="G17797" s="8"/>
      <c r="H17797" s="8"/>
      <c r="I17797" s="8"/>
      <c r="J17797" s="8"/>
      <c r="K17797" s="8"/>
      <c r="L17797" s="8"/>
      <c r="M17797" s="8"/>
      <c r="N17797" s="8"/>
      <c r="O17797" s="8"/>
      <c r="P17797" s="8"/>
      <c r="Q17797" s="8"/>
      <c r="R17797" s="8"/>
      <c r="S17797" s="8"/>
      <c r="T17797" s="8"/>
      <c r="U17797" s="8"/>
      <c r="V17797" s="8"/>
      <c r="W17797" s="8"/>
      <c r="X17797" s="8"/>
      <c r="Y17797" s="8"/>
      <c r="Z17797" s="8"/>
      <c r="AA17797" s="8"/>
      <c r="AB17797" s="8"/>
      <c r="AC17797" s="8"/>
      <c r="AD17797" s="8"/>
      <c r="AE17797" s="8"/>
      <c r="AF17797" s="8"/>
      <c r="AG17797" s="12"/>
    </row>
    <row r="17798" spans="1:33">
      <c r="A17798" s="8"/>
      <c r="B17798" s="8"/>
      <c r="C17798" s="8"/>
      <c r="D17798" s="8"/>
      <c r="E17798" s="8"/>
      <c r="F17798" s="8"/>
      <c r="G17798" s="8"/>
      <c r="H17798" s="8"/>
      <c r="I17798" s="8"/>
      <c r="J17798" s="8"/>
      <c r="K17798" s="8"/>
      <c r="L17798" s="8"/>
      <c r="M17798" s="8"/>
      <c r="N17798" s="8"/>
      <c r="O17798" s="8"/>
      <c r="P17798" s="8"/>
      <c r="Q17798" s="8"/>
      <c r="R17798" s="8"/>
      <c r="S17798" s="8"/>
      <c r="T17798" s="8"/>
      <c r="U17798" s="8"/>
      <c r="V17798" s="8"/>
      <c r="W17798" s="8"/>
      <c r="X17798" s="8"/>
      <c r="Y17798" s="8"/>
      <c r="Z17798" s="8"/>
      <c r="AA17798" s="8"/>
      <c r="AB17798" s="8"/>
      <c r="AC17798" s="8"/>
      <c r="AD17798" s="8"/>
      <c r="AE17798" s="8"/>
      <c r="AF17798" s="8"/>
      <c r="AG17798" s="12"/>
    </row>
    <row r="17799" spans="1:33">
      <c r="A17799" s="8"/>
      <c r="B17799" s="8"/>
      <c r="C17799" s="8"/>
      <c r="D17799" s="8"/>
      <c r="E17799" s="8"/>
      <c r="F17799" s="8"/>
      <c r="G17799" s="8"/>
      <c r="H17799" s="8"/>
      <c r="I17799" s="8"/>
      <c r="J17799" s="8"/>
      <c r="K17799" s="8"/>
      <c r="L17799" s="8"/>
      <c r="M17799" s="8"/>
      <c r="N17799" s="8"/>
      <c r="O17799" s="8"/>
      <c r="P17799" s="8"/>
      <c r="Q17799" s="8"/>
      <c r="R17799" s="8"/>
      <c r="S17799" s="8"/>
      <c r="T17799" s="8"/>
      <c r="U17799" s="8"/>
      <c r="V17799" s="8"/>
      <c r="W17799" s="8"/>
      <c r="X17799" s="8"/>
      <c r="Y17799" s="8"/>
      <c r="Z17799" s="8"/>
      <c r="AA17799" s="8"/>
      <c r="AB17799" s="8"/>
      <c r="AC17799" s="8"/>
      <c r="AD17799" s="8"/>
      <c r="AE17799" s="8"/>
      <c r="AF17799" s="8"/>
      <c r="AG17799" s="12"/>
    </row>
    <row r="17800" spans="1:33">
      <c r="A17800" s="8"/>
      <c r="B17800" s="8"/>
      <c r="C17800" s="8"/>
      <c r="D17800" s="8"/>
      <c r="E17800" s="8"/>
      <c r="F17800" s="8"/>
      <c r="G17800" s="8"/>
      <c r="H17800" s="8"/>
      <c r="I17800" s="8"/>
      <c r="J17800" s="8"/>
      <c r="K17800" s="8"/>
      <c r="L17800" s="8"/>
      <c r="M17800" s="8"/>
      <c r="N17800" s="8"/>
      <c r="O17800" s="8"/>
      <c r="P17800" s="8"/>
      <c r="Q17800" s="8"/>
      <c r="R17800" s="8"/>
      <c r="S17800" s="8"/>
      <c r="T17800" s="8"/>
      <c r="U17800" s="8"/>
      <c r="V17800" s="8"/>
      <c r="W17800" s="8"/>
      <c r="X17800" s="8"/>
      <c r="Y17800" s="8"/>
      <c r="Z17800" s="8"/>
      <c r="AA17800" s="8"/>
      <c r="AB17800" s="8"/>
      <c r="AC17800" s="8"/>
      <c r="AD17800" s="8"/>
      <c r="AE17800" s="8"/>
      <c r="AF17800" s="8"/>
      <c r="AG17800" s="12"/>
    </row>
    <row r="17801" spans="1:33">
      <c r="A17801" s="8"/>
      <c r="B17801" s="8"/>
      <c r="C17801" s="8"/>
      <c r="D17801" s="8"/>
      <c r="E17801" s="8"/>
      <c r="F17801" s="8"/>
      <c r="G17801" s="8"/>
      <c r="H17801" s="8"/>
      <c r="I17801" s="8"/>
      <c r="J17801" s="8"/>
      <c r="K17801" s="8"/>
      <c r="L17801" s="8"/>
      <c r="M17801" s="8"/>
      <c r="N17801" s="8"/>
      <c r="O17801" s="8"/>
      <c r="P17801" s="8"/>
      <c r="Q17801" s="8"/>
      <c r="R17801" s="8"/>
      <c r="S17801" s="8"/>
      <c r="T17801" s="8"/>
      <c r="U17801" s="8"/>
      <c r="V17801" s="8"/>
      <c r="W17801" s="8"/>
      <c r="X17801" s="8"/>
      <c r="Y17801" s="8"/>
      <c r="Z17801" s="8"/>
      <c r="AA17801" s="8"/>
      <c r="AB17801" s="8"/>
      <c r="AC17801" s="8"/>
      <c r="AD17801" s="8"/>
      <c r="AE17801" s="8"/>
      <c r="AF17801" s="8"/>
      <c r="AG17801" s="12"/>
    </row>
    <row r="17802" spans="1:33">
      <c r="A17802" s="8"/>
      <c r="B17802" s="8"/>
      <c r="C17802" s="8"/>
      <c r="D17802" s="8"/>
      <c r="E17802" s="8"/>
      <c r="F17802" s="8"/>
      <c r="G17802" s="8"/>
      <c r="H17802" s="8"/>
      <c r="I17802" s="8"/>
      <c r="J17802" s="8"/>
      <c r="K17802" s="8"/>
      <c r="L17802" s="8"/>
      <c r="M17802" s="8"/>
      <c r="N17802" s="8"/>
      <c r="O17802" s="8"/>
      <c r="P17802" s="8"/>
      <c r="Q17802" s="8"/>
      <c r="R17802" s="8"/>
      <c r="S17802" s="8"/>
      <c r="T17802" s="8"/>
      <c r="U17802" s="8"/>
      <c r="V17802" s="8"/>
      <c r="W17802" s="8"/>
      <c r="X17802" s="8"/>
      <c r="Y17802" s="8"/>
      <c r="Z17802" s="8"/>
      <c r="AA17802" s="8"/>
      <c r="AB17802" s="8"/>
      <c r="AC17802" s="8"/>
      <c r="AD17802" s="8"/>
      <c r="AE17802" s="8"/>
      <c r="AF17802" s="8"/>
      <c r="AG17802" s="12"/>
    </row>
    <row r="17803" spans="1:33">
      <c r="A17803" s="8"/>
      <c r="B17803" s="8"/>
      <c r="C17803" s="8"/>
      <c r="D17803" s="8"/>
      <c r="E17803" s="8"/>
      <c r="F17803" s="8"/>
      <c r="G17803" s="8"/>
      <c r="H17803" s="8"/>
      <c r="I17803" s="8"/>
      <c r="J17803" s="8"/>
      <c r="K17803" s="8"/>
      <c r="L17803" s="8"/>
      <c r="M17803" s="8"/>
      <c r="N17803" s="8"/>
      <c r="O17803" s="8"/>
      <c r="P17803" s="8"/>
      <c r="Q17803" s="8"/>
      <c r="R17803" s="8"/>
      <c r="S17803" s="8"/>
      <c r="T17803" s="8"/>
      <c r="U17803" s="8"/>
      <c r="V17803" s="8"/>
      <c r="W17803" s="8"/>
      <c r="X17803" s="8"/>
      <c r="Y17803" s="8"/>
      <c r="Z17803" s="8"/>
      <c r="AA17803" s="8"/>
      <c r="AB17803" s="8"/>
      <c r="AC17803" s="8"/>
      <c r="AD17803" s="8"/>
      <c r="AE17803" s="8"/>
      <c r="AF17803" s="8"/>
      <c r="AG17803" s="12"/>
    </row>
    <row r="17804" spans="1:33">
      <c r="A17804" s="8"/>
      <c r="B17804" s="8"/>
      <c r="C17804" s="8"/>
      <c r="D17804" s="8"/>
      <c r="E17804" s="8"/>
      <c r="F17804" s="8"/>
      <c r="G17804" s="8"/>
      <c r="H17804" s="8"/>
      <c r="I17804" s="8"/>
      <c r="J17804" s="8"/>
      <c r="K17804" s="8"/>
      <c r="L17804" s="8"/>
      <c r="M17804" s="8"/>
      <c r="N17804" s="8"/>
      <c r="O17804" s="8"/>
      <c r="P17804" s="8"/>
      <c r="Q17804" s="8"/>
      <c r="R17804" s="8"/>
      <c r="S17804" s="8"/>
      <c r="T17804" s="8"/>
      <c r="U17804" s="8"/>
      <c r="V17804" s="8"/>
      <c r="W17804" s="8"/>
      <c r="X17804" s="8"/>
      <c r="Y17804" s="8"/>
      <c r="Z17804" s="8"/>
      <c r="AA17804" s="8"/>
      <c r="AB17804" s="8"/>
      <c r="AC17804" s="8"/>
      <c r="AD17804" s="8"/>
      <c r="AE17804" s="8"/>
      <c r="AF17804" s="8"/>
      <c r="AG17804" s="12"/>
    </row>
    <row r="17805" spans="1:33">
      <c r="A17805" s="8"/>
      <c r="B17805" s="8"/>
      <c r="C17805" s="8"/>
      <c r="D17805" s="8"/>
      <c r="E17805" s="8"/>
      <c r="F17805" s="8"/>
      <c r="G17805" s="8"/>
      <c r="H17805" s="8"/>
      <c r="I17805" s="8"/>
      <c r="J17805" s="8"/>
      <c r="K17805" s="8"/>
      <c r="L17805" s="8"/>
      <c r="M17805" s="8"/>
      <c r="N17805" s="8"/>
      <c r="O17805" s="8"/>
      <c r="P17805" s="8"/>
      <c r="Q17805" s="8"/>
      <c r="R17805" s="8"/>
      <c r="S17805" s="8"/>
      <c r="T17805" s="8"/>
      <c r="U17805" s="8"/>
      <c r="V17805" s="8"/>
      <c r="W17805" s="8"/>
      <c r="X17805" s="8"/>
      <c r="Y17805" s="8"/>
      <c r="Z17805" s="8"/>
      <c r="AA17805" s="8"/>
      <c r="AB17805" s="8"/>
      <c r="AC17805" s="8"/>
      <c r="AD17805" s="8"/>
      <c r="AE17805" s="8"/>
      <c r="AF17805" s="8"/>
      <c r="AG17805" s="12"/>
    </row>
    <row r="17806" spans="1:33">
      <c r="A17806" s="8"/>
      <c r="B17806" s="8"/>
      <c r="C17806" s="8"/>
      <c r="D17806" s="8"/>
      <c r="E17806" s="8"/>
      <c r="F17806" s="8"/>
      <c r="G17806" s="8"/>
      <c r="H17806" s="8"/>
      <c r="I17806" s="8"/>
      <c r="J17806" s="8"/>
      <c r="K17806" s="8"/>
      <c r="L17806" s="8"/>
      <c r="M17806" s="8"/>
      <c r="N17806" s="8"/>
      <c r="O17806" s="8"/>
      <c r="P17806" s="8"/>
      <c r="Q17806" s="8"/>
      <c r="R17806" s="8"/>
      <c r="S17806" s="8"/>
      <c r="T17806" s="8"/>
      <c r="U17806" s="8"/>
      <c r="V17806" s="8"/>
      <c r="W17806" s="8"/>
      <c r="X17806" s="8"/>
      <c r="Y17806" s="8"/>
      <c r="Z17806" s="8"/>
      <c r="AA17806" s="8"/>
      <c r="AB17806" s="8"/>
      <c r="AC17806" s="8"/>
      <c r="AD17806" s="8"/>
      <c r="AE17806" s="8"/>
      <c r="AF17806" s="8"/>
      <c r="AG17806" s="12"/>
    </row>
    <row r="17807" spans="1:33">
      <c r="A17807" s="8"/>
      <c r="B17807" s="8"/>
      <c r="C17807" s="8"/>
      <c r="D17807" s="8"/>
      <c r="E17807" s="8"/>
      <c r="F17807" s="8"/>
      <c r="G17807" s="8"/>
      <c r="H17807" s="8"/>
      <c r="I17807" s="8"/>
      <c r="J17807" s="8"/>
      <c r="K17807" s="8"/>
      <c r="L17807" s="8"/>
      <c r="M17807" s="8"/>
      <c r="N17807" s="8"/>
      <c r="O17807" s="8"/>
      <c r="P17807" s="8"/>
      <c r="Q17807" s="8"/>
      <c r="R17807" s="8"/>
      <c r="S17807" s="8"/>
      <c r="T17807" s="8"/>
      <c r="U17807" s="8"/>
      <c r="V17807" s="8"/>
      <c r="W17807" s="8"/>
      <c r="X17807" s="8"/>
      <c r="Y17807" s="8"/>
      <c r="Z17807" s="8"/>
      <c r="AA17807" s="8"/>
      <c r="AB17807" s="8"/>
      <c r="AC17807" s="8"/>
      <c r="AD17807" s="8"/>
      <c r="AE17807" s="8"/>
      <c r="AF17807" s="8"/>
      <c r="AG17807" s="12"/>
    </row>
    <row r="17808" spans="1:33">
      <c r="A17808" s="8"/>
      <c r="B17808" s="8"/>
      <c r="C17808" s="8"/>
      <c r="D17808" s="8"/>
      <c r="E17808" s="8"/>
      <c r="F17808" s="8"/>
      <c r="G17808" s="8"/>
      <c r="H17808" s="8"/>
      <c r="I17808" s="8"/>
      <c r="J17808" s="8"/>
      <c r="K17808" s="8"/>
      <c r="L17808" s="8"/>
      <c r="M17808" s="8"/>
      <c r="N17808" s="8"/>
      <c r="O17808" s="8"/>
      <c r="P17808" s="8"/>
      <c r="Q17808" s="8"/>
      <c r="R17808" s="8"/>
      <c r="S17808" s="8"/>
      <c r="T17808" s="8"/>
      <c r="U17808" s="8"/>
      <c r="V17808" s="8"/>
      <c r="W17808" s="8"/>
      <c r="X17808" s="8"/>
      <c r="Y17808" s="8"/>
      <c r="Z17808" s="8"/>
      <c r="AA17808" s="8"/>
      <c r="AB17808" s="8"/>
      <c r="AC17808" s="8"/>
      <c r="AD17808" s="8"/>
      <c r="AE17808" s="8"/>
      <c r="AF17808" s="8"/>
      <c r="AG17808" s="12"/>
    </row>
    <row r="17809" spans="1:33">
      <c r="A17809" s="8"/>
      <c r="B17809" s="8"/>
      <c r="C17809" s="8"/>
      <c r="D17809" s="8"/>
      <c r="E17809" s="8"/>
      <c r="F17809" s="8"/>
      <c r="G17809" s="8"/>
      <c r="H17809" s="8"/>
      <c r="I17809" s="8"/>
      <c r="J17809" s="8"/>
      <c r="K17809" s="8"/>
      <c r="L17809" s="8"/>
      <c r="M17809" s="8"/>
      <c r="N17809" s="8"/>
      <c r="O17809" s="8"/>
      <c r="P17809" s="8"/>
      <c r="Q17809" s="8"/>
      <c r="R17809" s="8"/>
      <c r="S17809" s="8"/>
      <c r="T17809" s="8"/>
      <c r="U17809" s="8"/>
      <c r="V17809" s="8"/>
      <c r="W17809" s="8"/>
      <c r="X17809" s="8"/>
      <c r="Y17809" s="8"/>
      <c r="Z17809" s="8"/>
      <c r="AA17809" s="8"/>
      <c r="AB17809" s="8"/>
      <c r="AC17809" s="8"/>
      <c r="AD17809" s="8"/>
      <c r="AE17809" s="8"/>
      <c r="AF17809" s="8"/>
      <c r="AG17809" s="12"/>
    </row>
    <row r="17810" spans="1:33">
      <c r="A17810" s="8"/>
      <c r="B17810" s="8"/>
      <c r="C17810" s="8"/>
      <c r="D17810" s="8"/>
      <c r="E17810" s="8"/>
      <c r="F17810" s="8"/>
      <c r="G17810" s="8"/>
      <c r="H17810" s="8"/>
      <c r="I17810" s="8"/>
      <c r="J17810" s="8"/>
      <c r="K17810" s="8"/>
      <c r="L17810" s="8"/>
      <c r="M17810" s="8"/>
      <c r="N17810" s="8"/>
      <c r="O17810" s="8"/>
      <c r="P17810" s="8"/>
      <c r="Q17810" s="8"/>
      <c r="R17810" s="8"/>
      <c r="S17810" s="8"/>
      <c r="T17810" s="8"/>
      <c r="U17810" s="8"/>
      <c r="V17810" s="8"/>
      <c r="W17810" s="8"/>
      <c r="X17810" s="8"/>
      <c r="Y17810" s="8"/>
      <c r="Z17810" s="8"/>
      <c r="AA17810" s="8"/>
      <c r="AB17810" s="8"/>
      <c r="AC17810" s="8"/>
      <c r="AD17810" s="8"/>
      <c r="AE17810" s="8"/>
      <c r="AF17810" s="8"/>
      <c r="AG17810" s="12"/>
    </row>
    <row r="17811" spans="1:33">
      <c r="A17811" s="8"/>
      <c r="B17811" s="8"/>
      <c r="C17811" s="8"/>
      <c r="D17811" s="8"/>
      <c r="E17811" s="8"/>
      <c r="F17811" s="8"/>
      <c r="G17811" s="8"/>
      <c r="H17811" s="8"/>
      <c r="I17811" s="8"/>
      <c r="J17811" s="8"/>
      <c r="K17811" s="8"/>
      <c r="L17811" s="8"/>
      <c r="M17811" s="8"/>
      <c r="N17811" s="8"/>
      <c r="O17811" s="8"/>
      <c r="P17811" s="8"/>
      <c r="Q17811" s="8"/>
      <c r="R17811" s="8"/>
      <c r="S17811" s="8"/>
      <c r="T17811" s="8"/>
      <c r="U17811" s="8"/>
      <c r="V17811" s="8"/>
      <c r="W17811" s="8"/>
      <c r="X17811" s="8"/>
      <c r="Y17811" s="8"/>
      <c r="Z17811" s="8"/>
      <c r="AA17811" s="8"/>
      <c r="AB17811" s="8"/>
      <c r="AC17811" s="8"/>
      <c r="AD17811" s="8"/>
      <c r="AE17811" s="8"/>
      <c r="AF17811" s="8"/>
      <c r="AG17811" s="12"/>
    </row>
    <row r="17812" spans="1:33">
      <c r="A17812" s="8"/>
      <c r="B17812" s="8"/>
      <c r="C17812" s="8"/>
      <c r="D17812" s="8"/>
      <c r="E17812" s="8"/>
      <c r="F17812" s="8"/>
      <c r="G17812" s="8"/>
      <c r="H17812" s="8"/>
      <c r="I17812" s="8"/>
      <c r="J17812" s="8"/>
      <c r="K17812" s="8"/>
      <c r="L17812" s="8"/>
      <c r="M17812" s="8"/>
      <c r="N17812" s="8"/>
      <c r="O17812" s="8"/>
      <c r="P17812" s="8"/>
      <c r="Q17812" s="8"/>
      <c r="R17812" s="8"/>
      <c r="S17812" s="8"/>
      <c r="T17812" s="8"/>
      <c r="U17812" s="8"/>
      <c r="V17812" s="8"/>
      <c r="W17812" s="8"/>
      <c r="X17812" s="8"/>
      <c r="Y17812" s="8"/>
      <c r="Z17812" s="8"/>
      <c r="AA17812" s="8"/>
      <c r="AB17812" s="8"/>
      <c r="AC17812" s="8"/>
      <c r="AD17812" s="8"/>
      <c r="AE17812" s="8"/>
      <c r="AF17812" s="8"/>
      <c r="AG17812" s="12"/>
    </row>
    <row r="17813" spans="1:33">
      <c r="A17813" s="8"/>
      <c r="B17813" s="8"/>
      <c r="C17813" s="8"/>
      <c r="D17813" s="8"/>
      <c r="E17813" s="8"/>
      <c r="F17813" s="8"/>
      <c r="G17813" s="8"/>
      <c r="H17813" s="8"/>
      <c r="I17813" s="8"/>
      <c r="J17813" s="8"/>
      <c r="K17813" s="8"/>
      <c r="L17813" s="8"/>
      <c r="M17813" s="8"/>
      <c r="N17813" s="8"/>
      <c r="O17813" s="8"/>
      <c r="P17813" s="8"/>
      <c r="Q17813" s="8"/>
      <c r="R17813" s="8"/>
      <c r="S17813" s="8"/>
      <c r="T17813" s="8"/>
      <c r="U17813" s="8"/>
      <c r="V17813" s="8"/>
      <c r="W17813" s="8"/>
      <c r="X17813" s="8"/>
      <c r="Y17813" s="8"/>
      <c r="Z17813" s="8"/>
      <c r="AA17813" s="8"/>
      <c r="AB17813" s="8"/>
      <c r="AC17813" s="8"/>
      <c r="AD17813" s="8"/>
      <c r="AE17813" s="8"/>
      <c r="AF17813" s="8"/>
      <c r="AG17813" s="12"/>
    </row>
    <row r="17814" spans="1:33">
      <c r="A17814" s="8"/>
      <c r="B17814" s="8"/>
      <c r="C17814" s="8"/>
      <c r="D17814" s="8"/>
      <c r="E17814" s="8"/>
      <c r="F17814" s="8"/>
      <c r="G17814" s="8"/>
      <c r="H17814" s="8"/>
      <c r="I17814" s="8"/>
      <c r="J17814" s="8"/>
      <c r="K17814" s="8"/>
      <c r="L17814" s="8"/>
      <c r="M17814" s="8"/>
      <c r="N17814" s="8"/>
      <c r="O17814" s="8"/>
      <c r="P17814" s="8"/>
      <c r="Q17814" s="8"/>
      <c r="R17814" s="8"/>
      <c r="S17814" s="8"/>
      <c r="T17814" s="8"/>
      <c r="U17814" s="8"/>
      <c r="V17814" s="8"/>
      <c r="W17814" s="8"/>
      <c r="X17814" s="8"/>
      <c r="Y17814" s="8"/>
      <c r="Z17814" s="8"/>
      <c r="AA17814" s="8"/>
      <c r="AB17814" s="8"/>
      <c r="AC17814" s="8"/>
      <c r="AD17814" s="8"/>
      <c r="AE17814" s="8"/>
      <c r="AF17814" s="8"/>
      <c r="AG17814" s="12"/>
    </row>
    <row r="17815" spans="1:33">
      <c r="A17815" s="8"/>
      <c r="B17815" s="8"/>
      <c r="C17815" s="8"/>
      <c r="D17815" s="8"/>
      <c r="E17815" s="8"/>
      <c r="F17815" s="8"/>
      <c r="G17815" s="8"/>
      <c r="H17815" s="8"/>
      <c r="I17815" s="8"/>
      <c r="J17815" s="8"/>
      <c r="K17815" s="8"/>
      <c r="L17815" s="8"/>
      <c r="M17815" s="8"/>
      <c r="N17815" s="8"/>
      <c r="O17815" s="8"/>
      <c r="P17815" s="8"/>
      <c r="Q17815" s="8"/>
      <c r="R17815" s="8"/>
      <c r="S17815" s="8"/>
      <c r="T17815" s="8"/>
      <c r="U17815" s="8"/>
      <c r="V17815" s="8"/>
      <c r="W17815" s="8"/>
      <c r="X17815" s="8"/>
      <c r="Y17815" s="8"/>
      <c r="Z17815" s="8"/>
      <c r="AA17815" s="8"/>
      <c r="AB17815" s="8"/>
      <c r="AC17815" s="8"/>
      <c r="AD17815" s="8"/>
      <c r="AE17815" s="8"/>
      <c r="AF17815" s="8"/>
      <c r="AG17815" s="12"/>
    </row>
    <row r="17816" spans="1:33">
      <c r="A17816" s="8"/>
      <c r="B17816" s="8"/>
      <c r="C17816" s="8"/>
      <c r="D17816" s="8"/>
      <c r="E17816" s="8"/>
      <c r="F17816" s="8"/>
      <c r="G17816" s="8"/>
      <c r="H17816" s="8"/>
      <c r="I17816" s="8"/>
      <c r="J17816" s="8"/>
      <c r="K17816" s="8"/>
      <c r="L17816" s="8"/>
      <c r="M17816" s="8"/>
      <c r="N17816" s="8"/>
      <c r="O17816" s="8"/>
      <c r="P17816" s="8"/>
      <c r="Q17816" s="8"/>
      <c r="R17816" s="8"/>
      <c r="S17816" s="8"/>
      <c r="T17816" s="8"/>
      <c r="U17816" s="8"/>
      <c r="V17816" s="8"/>
      <c r="W17816" s="8"/>
      <c r="X17816" s="8"/>
      <c r="Y17816" s="8"/>
      <c r="Z17816" s="8"/>
      <c r="AA17816" s="8"/>
      <c r="AB17816" s="8"/>
      <c r="AC17816" s="8"/>
      <c r="AD17816" s="8"/>
      <c r="AE17816" s="8"/>
      <c r="AF17816" s="8"/>
      <c r="AG17816" s="12"/>
    </row>
    <row r="17817" spans="1:33">
      <c r="A17817" s="8"/>
      <c r="B17817" s="8"/>
      <c r="C17817" s="8"/>
      <c r="D17817" s="8"/>
      <c r="E17817" s="8"/>
      <c r="F17817" s="8"/>
      <c r="G17817" s="8"/>
      <c r="H17817" s="8"/>
      <c r="I17817" s="8"/>
      <c r="J17817" s="8"/>
      <c r="K17817" s="8"/>
      <c r="L17817" s="8"/>
      <c r="M17817" s="8"/>
      <c r="N17817" s="8"/>
      <c r="O17817" s="8"/>
      <c r="P17817" s="8"/>
      <c r="Q17817" s="8"/>
      <c r="R17817" s="8"/>
      <c r="S17817" s="8"/>
      <c r="T17817" s="8"/>
      <c r="U17817" s="8"/>
      <c r="V17817" s="8"/>
      <c r="W17817" s="8"/>
      <c r="X17817" s="8"/>
      <c r="Y17817" s="8"/>
      <c r="Z17817" s="8"/>
      <c r="AA17817" s="8"/>
      <c r="AB17817" s="8"/>
      <c r="AC17817" s="8"/>
      <c r="AD17817" s="8"/>
      <c r="AE17817" s="8"/>
      <c r="AF17817" s="8"/>
      <c r="AG17817" s="12"/>
    </row>
    <row r="17818" spans="1:33">
      <c r="A17818" s="8"/>
      <c r="B17818" s="8"/>
      <c r="C17818" s="8"/>
      <c r="D17818" s="8"/>
      <c r="E17818" s="8"/>
      <c r="F17818" s="8"/>
      <c r="G17818" s="8"/>
      <c r="H17818" s="8"/>
      <c r="I17818" s="8"/>
      <c r="J17818" s="8"/>
      <c r="K17818" s="8"/>
      <c r="L17818" s="8"/>
      <c r="M17818" s="8"/>
      <c r="N17818" s="8"/>
      <c r="O17818" s="8"/>
      <c r="P17818" s="8"/>
      <c r="Q17818" s="8"/>
      <c r="R17818" s="8"/>
      <c r="S17818" s="8"/>
      <c r="T17818" s="8"/>
      <c r="U17818" s="8"/>
      <c r="V17818" s="8"/>
      <c r="W17818" s="8"/>
      <c r="X17818" s="8"/>
      <c r="Y17818" s="8"/>
      <c r="Z17818" s="8"/>
      <c r="AA17818" s="8"/>
      <c r="AB17818" s="8"/>
      <c r="AC17818" s="8"/>
      <c r="AD17818" s="8"/>
      <c r="AE17818" s="8"/>
      <c r="AF17818" s="8"/>
      <c r="AG17818" s="12"/>
    </row>
    <row r="17819" spans="1:33">
      <c r="A17819" s="8"/>
      <c r="B17819" s="8"/>
      <c r="C17819" s="8"/>
      <c r="D17819" s="8"/>
      <c r="E17819" s="8"/>
      <c r="F17819" s="8"/>
      <c r="G17819" s="8"/>
      <c r="H17819" s="8"/>
      <c r="I17819" s="8"/>
      <c r="J17819" s="8"/>
      <c r="K17819" s="8"/>
      <c r="L17819" s="8"/>
      <c r="M17819" s="8"/>
      <c r="N17819" s="8"/>
      <c r="O17819" s="8"/>
      <c r="P17819" s="8"/>
      <c r="Q17819" s="8"/>
      <c r="R17819" s="8"/>
      <c r="S17819" s="8"/>
      <c r="T17819" s="8"/>
      <c r="U17819" s="8"/>
      <c r="V17819" s="8"/>
      <c r="W17819" s="8"/>
      <c r="X17819" s="8"/>
      <c r="Y17819" s="8"/>
      <c r="Z17819" s="8"/>
      <c r="AA17819" s="8"/>
      <c r="AB17819" s="8"/>
      <c r="AC17819" s="8"/>
      <c r="AD17819" s="8"/>
      <c r="AE17819" s="8"/>
      <c r="AF17819" s="8"/>
      <c r="AG17819" s="12"/>
    </row>
    <row r="17820" spans="1:33">
      <c r="A17820" s="8"/>
      <c r="B17820" s="8"/>
      <c r="C17820" s="8"/>
      <c r="D17820" s="8"/>
      <c r="E17820" s="8"/>
      <c r="F17820" s="8"/>
      <c r="G17820" s="8"/>
      <c r="H17820" s="8"/>
      <c r="I17820" s="8"/>
      <c r="J17820" s="8"/>
      <c r="K17820" s="8"/>
      <c r="L17820" s="8"/>
      <c r="M17820" s="8"/>
      <c r="N17820" s="8"/>
      <c r="O17820" s="8"/>
      <c r="P17820" s="8"/>
      <c r="Q17820" s="8"/>
      <c r="R17820" s="8"/>
      <c r="S17820" s="8"/>
      <c r="T17820" s="8"/>
      <c r="U17820" s="8"/>
      <c r="V17820" s="8"/>
      <c r="W17820" s="8"/>
      <c r="X17820" s="8"/>
      <c r="Y17820" s="8"/>
      <c r="Z17820" s="8"/>
      <c r="AA17820" s="8"/>
      <c r="AB17820" s="8"/>
      <c r="AC17820" s="8"/>
      <c r="AD17820" s="8"/>
      <c r="AE17820" s="8"/>
      <c r="AF17820" s="8"/>
      <c r="AG17820" s="12"/>
    </row>
    <row r="17821" spans="1:33">
      <c r="A17821" s="8"/>
      <c r="B17821" s="8"/>
      <c r="C17821" s="8"/>
      <c r="D17821" s="8"/>
      <c r="E17821" s="8"/>
      <c r="F17821" s="8"/>
      <c r="G17821" s="8"/>
      <c r="H17821" s="8"/>
      <c r="I17821" s="8"/>
      <c r="J17821" s="8"/>
      <c r="K17821" s="8"/>
      <c r="L17821" s="8"/>
      <c r="M17821" s="8"/>
      <c r="N17821" s="8"/>
      <c r="O17821" s="8"/>
      <c r="P17821" s="8"/>
      <c r="Q17821" s="8"/>
      <c r="R17821" s="8"/>
      <c r="S17821" s="8"/>
      <c r="T17821" s="8"/>
      <c r="U17821" s="8"/>
      <c r="V17821" s="8"/>
      <c r="W17821" s="8"/>
      <c r="X17821" s="8"/>
      <c r="Y17821" s="8"/>
      <c r="Z17821" s="8"/>
      <c r="AA17821" s="8"/>
      <c r="AB17821" s="8"/>
      <c r="AC17821" s="8"/>
      <c r="AD17821" s="8"/>
      <c r="AE17821" s="8"/>
      <c r="AF17821" s="8"/>
      <c r="AG17821" s="12"/>
    </row>
    <row r="17822" spans="1:33">
      <c r="A17822" s="8"/>
      <c r="B17822" s="8"/>
      <c r="C17822" s="8"/>
      <c r="D17822" s="8"/>
      <c r="E17822" s="8"/>
      <c r="F17822" s="8"/>
      <c r="G17822" s="8"/>
      <c r="H17822" s="8"/>
      <c r="I17822" s="8"/>
      <c r="J17822" s="8"/>
      <c r="K17822" s="8"/>
      <c r="L17822" s="8"/>
      <c r="M17822" s="8"/>
      <c r="N17822" s="8"/>
      <c r="O17822" s="8"/>
      <c r="P17822" s="8"/>
      <c r="Q17822" s="8"/>
      <c r="R17822" s="8"/>
      <c r="S17822" s="8"/>
      <c r="T17822" s="8"/>
      <c r="U17822" s="8"/>
      <c r="V17822" s="8"/>
      <c r="W17822" s="8"/>
      <c r="X17822" s="8"/>
      <c r="Y17822" s="8"/>
      <c r="Z17822" s="8"/>
      <c r="AA17822" s="8"/>
      <c r="AB17822" s="8"/>
      <c r="AC17822" s="8"/>
      <c r="AD17822" s="8"/>
      <c r="AE17822" s="8"/>
      <c r="AF17822" s="8"/>
      <c r="AG17822" s="12"/>
    </row>
    <row r="17823" spans="1:33">
      <c r="A17823" s="8"/>
      <c r="B17823" s="8"/>
      <c r="C17823" s="8"/>
      <c r="D17823" s="8"/>
      <c r="E17823" s="8"/>
      <c r="F17823" s="8"/>
      <c r="G17823" s="8"/>
      <c r="H17823" s="8"/>
      <c r="I17823" s="8"/>
      <c r="J17823" s="8"/>
      <c r="K17823" s="8"/>
      <c r="L17823" s="8"/>
      <c r="M17823" s="8"/>
      <c r="N17823" s="8"/>
      <c r="O17823" s="8"/>
      <c r="P17823" s="8"/>
      <c r="Q17823" s="8"/>
      <c r="R17823" s="8"/>
      <c r="S17823" s="8"/>
      <c r="T17823" s="8"/>
      <c r="U17823" s="8"/>
      <c r="V17823" s="8"/>
      <c r="W17823" s="8"/>
      <c r="X17823" s="8"/>
      <c r="Y17823" s="8"/>
      <c r="Z17823" s="8"/>
      <c r="AA17823" s="8"/>
      <c r="AB17823" s="8"/>
      <c r="AC17823" s="8"/>
      <c r="AD17823" s="8"/>
      <c r="AE17823" s="8"/>
      <c r="AF17823" s="8"/>
      <c r="AG17823" s="12"/>
    </row>
    <row r="17824" spans="1:33">
      <c r="A17824" s="8"/>
      <c r="B17824" s="8"/>
      <c r="C17824" s="8"/>
      <c r="D17824" s="8"/>
      <c r="E17824" s="8"/>
      <c r="F17824" s="8"/>
      <c r="G17824" s="8"/>
      <c r="H17824" s="8"/>
      <c r="I17824" s="8"/>
      <c r="J17824" s="8"/>
      <c r="K17824" s="8"/>
      <c r="L17824" s="8"/>
      <c r="M17824" s="8"/>
      <c r="N17824" s="8"/>
      <c r="O17824" s="8"/>
      <c r="P17824" s="8"/>
      <c r="Q17824" s="8"/>
      <c r="R17824" s="8"/>
      <c r="S17824" s="8"/>
      <c r="T17824" s="8"/>
      <c r="U17824" s="8"/>
      <c r="V17824" s="8"/>
      <c r="W17824" s="8"/>
      <c r="X17824" s="8"/>
      <c r="Y17824" s="8"/>
      <c r="Z17824" s="8"/>
      <c r="AA17824" s="8"/>
      <c r="AB17824" s="8"/>
      <c r="AC17824" s="8"/>
      <c r="AD17824" s="8"/>
      <c r="AE17824" s="8"/>
      <c r="AF17824" s="8"/>
      <c r="AG17824" s="12"/>
    </row>
    <row r="17825" spans="1:33">
      <c r="A17825" s="8"/>
      <c r="B17825" s="8"/>
      <c r="C17825" s="8"/>
      <c r="D17825" s="8"/>
      <c r="E17825" s="8"/>
      <c r="F17825" s="8"/>
      <c r="G17825" s="8"/>
      <c r="H17825" s="8"/>
      <c r="I17825" s="8"/>
      <c r="J17825" s="8"/>
      <c r="K17825" s="8"/>
      <c r="L17825" s="8"/>
      <c r="M17825" s="8"/>
      <c r="N17825" s="8"/>
      <c r="O17825" s="8"/>
      <c r="P17825" s="8"/>
      <c r="Q17825" s="8"/>
      <c r="R17825" s="8"/>
      <c r="S17825" s="8"/>
      <c r="T17825" s="8"/>
      <c r="U17825" s="8"/>
      <c r="V17825" s="8"/>
      <c r="W17825" s="8"/>
      <c r="X17825" s="8"/>
      <c r="Y17825" s="8"/>
      <c r="Z17825" s="8"/>
      <c r="AA17825" s="8"/>
      <c r="AB17825" s="8"/>
      <c r="AC17825" s="8"/>
      <c r="AD17825" s="8"/>
      <c r="AE17825" s="8"/>
      <c r="AF17825" s="8"/>
      <c r="AG17825" s="12"/>
    </row>
    <row r="17826" spans="1:33">
      <c r="A17826" s="8"/>
      <c r="B17826" s="8"/>
      <c r="C17826" s="8"/>
      <c r="D17826" s="8"/>
      <c r="E17826" s="8"/>
      <c r="F17826" s="8"/>
      <c r="G17826" s="8"/>
      <c r="H17826" s="8"/>
      <c r="I17826" s="8"/>
      <c r="J17826" s="8"/>
      <c r="K17826" s="8"/>
      <c r="L17826" s="8"/>
      <c r="M17826" s="8"/>
      <c r="N17826" s="8"/>
      <c r="O17826" s="8"/>
      <c r="P17826" s="8"/>
      <c r="Q17826" s="8"/>
      <c r="R17826" s="8"/>
      <c r="S17826" s="8"/>
      <c r="T17826" s="8"/>
      <c r="U17826" s="8"/>
      <c r="V17826" s="8"/>
      <c r="W17826" s="8"/>
      <c r="X17826" s="8"/>
      <c r="Y17826" s="8"/>
      <c r="Z17826" s="8"/>
      <c r="AA17826" s="8"/>
      <c r="AB17826" s="8"/>
      <c r="AC17826" s="8"/>
      <c r="AD17826" s="8"/>
      <c r="AE17826" s="8"/>
      <c r="AF17826" s="8"/>
      <c r="AG17826" s="12"/>
    </row>
    <row r="17827" spans="1:33">
      <c r="A17827" s="8"/>
      <c r="B17827" s="8"/>
      <c r="C17827" s="8"/>
      <c r="D17827" s="8"/>
      <c r="E17827" s="8"/>
      <c r="F17827" s="8"/>
      <c r="G17827" s="8"/>
      <c r="H17827" s="8"/>
      <c r="I17827" s="8"/>
      <c r="J17827" s="8"/>
      <c r="K17827" s="8"/>
      <c r="L17827" s="8"/>
      <c r="M17827" s="8"/>
      <c r="N17827" s="8"/>
      <c r="O17827" s="8"/>
      <c r="P17827" s="8"/>
      <c r="Q17827" s="8"/>
      <c r="R17827" s="8"/>
      <c r="S17827" s="8"/>
      <c r="T17827" s="8"/>
      <c r="U17827" s="8"/>
      <c r="V17827" s="8"/>
      <c r="W17827" s="8"/>
      <c r="X17827" s="8"/>
      <c r="Y17827" s="8"/>
      <c r="Z17827" s="8"/>
      <c r="AA17827" s="8"/>
      <c r="AB17827" s="8"/>
      <c r="AC17827" s="8"/>
      <c r="AD17827" s="8"/>
      <c r="AE17827" s="8"/>
      <c r="AF17827" s="8"/>
      <c r="AG17827" s="12"/>
    </row>
    <row r="17828" spans="1:33">
      <c r="A17828" s="8"/>
      <c r="B17828" s="8"/>
      <c r="C17828" s="8"/>
      <c r="D17828" s="8"/>
      <c r="E17828" s="8"/>
      <c r="F17828" s="8"/>
      <c r="G17828" s="8"/>
      <c r="H17828" s="8"/>
      <c r="I17828" s="8"/>
      <c r="J17828" s="8"/>
      <c r="K17828" s="8"/>
      <c r="L17828" s="8"/>
      <c r="M17828" s="8"/>
      <c r="N17828" s="8"/>
      <c r="O17828" s="8"/>
      <c r="P17828" s="8"/>
      <c r="Q17828" s="8"/>
      <c r="R17828" s="8"/>
      <c r="S17828" s="8"/>
      <c r="T17828" s="8"/>
      <c r="U17828" s="8"/>
      <c r="V17828" s="8"/>
      <c r="W17828" s="8"/>
      <c r="X17828" s="8"/>
      <c r="Y17828" s="8"/>
      <c r="Z17828" s="8"/>
      <c r="AA17828" s="8"/>
      <c r="AB17828" s="8"/>
      <c r="AC17828" s="8"/>
      <c r="AD17828" s="8"/>
      <c r="AE17828" s="8"/>
      <c r="AF17828" s="8"/>
      <c r="AG17828" s="12"/>
    </row>
    <row r="17829" spans="1:33">
      <c r="A17829" s="8"/>
      <c r="B17829" s="8"/>
      <c r="C17829" s="8"/>
      <c r="D17829" s="8"/>
      <c r="E17829" s="8"/>
      <c r="F17829" s="8"/>
      <c r="G17829" s="8"/>
      <c r="H17829" s="8"/>
      <c r="I17829" s="8"/>
      <c r="J17829" s="8"/>
      <c r="K17829" s="8"/>
      <c r="L17829" s="8"/>
      <c r="M17829" s="8"/>
      <c r="N17829" s="8"/>
      <c r="O17829" s="8"/>
      <c r="P17829" s="8"/>
      <c r="Q17829" s="8"/>
      <c r="R17829" s="8"/>
      <c r="S17829" s="8"/>
      <c r="T17829" s="8"/>
      <c r="U17829" s="8"/>
      <c r="V17829" s="8"/>
      <c r="W17829" s="8"/>
      <c r="X17829" s="8"/>
      <c r="Y17829" s="8"/>
      <c r="Z17829" s="8"/>
      <c r="AA17829" s="8"/>
      <c r="AB17829" s="8"/>
      <c r="AC17829" s="8"/>
      <c r="AD17829" s="8"/>
      <c r="AE17829" s="8"/>
      <c r="AF17829" s="8"/>
      <c r="AG17829" s="12"/>
    </row>
    <row r="17830" spans="1:33">
      <c r="A17830" s="8"/>
      <c r="B17830" s="8"/>
      <c r="C17830" s="8"/>
      <c r="D17830" s="8"/>
      <c r="E17830" s="8"/>
      <c r="F17830" s="8"/>
      <c r="G17830" s="8"/>
      <c r="H17830" s="8"/>
      <c r="I17830" s="8"/>
      <c r="J17830" s="8"/>
      <c r="K17830" s="8"/>
      <c r="L17830" s="8"/>
      <c r="M17830" s="8"/>
      <c r="N17830" s="8"/>
      <c r="O17830" s="8"/>
      <c r="P17830" s="8"/>
      <c r="Q17830" s="8"/>
      <c r="R17830" s="8"/>
      <c r="S17830" s="8"/>
      <c r="T17830" s="8"/>
      <c r="U17830" s="8"/>
      <c r="V17830" s="8"/>
      <c r="W17830" s="8"/>
      <c r="X17830" s="8"/>
      <c r="Y17830" s="8"/>
      <c r="Z17830" s="8"/>
      <c r="AA17830" s="8"/>
      <c r="AB17830" s="8"/>
      <c r="AC17830" s="8"/>
      <c r="AD17830" s="8"/>
      <c r="AE17830" s="8"/>
      <c r="AF17830" s="8"/>
      <c r="AG17830" s="12"/>
    </row>
    <row r="17831" spans="1:33">
      <c r="A17831" s="8"/>
      <c r="B17831" s="8"/>
      <c r="C17831" s="8"/>
      <c r="D17831" s="8"/>
      <c r="E17831" s="8"/>
      <c r="F17831" s="8"/>
      <c r="G17831" s="8"/>
      <c r="H17831" s="8"/>
      <c r="I17831" s="8"/>
      <c r="J17831" s="8"/>
      <c r="K17831" s="8"/>
      <c r="L17831" s="8"/>
      <c r="M17831" s="8"/>
      <c r="N17831" s="8"/>
      <c r="O17831" s="8"/>
      <c r="P17831" s="8"/>
      <c r="Q17831" s="8"/>
      <c r="R17831" s="8"/>
      <c r="S17831" s="8"/>
      <c r="T17831" s="8"/>
      <c r="U17831" s="8"/>
      <c r="V17831" s="8"/>
      <c r="W17831" s="8"/>
      <c r="X17831" s="8"/>
      <c r="Y17831" s="8"/>
      <c r="Z17831" s="8"/>
      <c r="AA17831" s="8"/>
      <c r="AB17831" s="8"/>
      <c r="AC17831" s="8"/>
      <c r="AD17831" s="8"/>
      <c r="AE17831" s="8"/>
      <c r="AF17831" s="8"/>
      <c r="AG17831" s="12"/>
    </row>
    <row r="17832" spans="1:33">
      <c r="A17832" s="8"/>
      <c r="B17832" s="8"/>
      <c r="C17832" s="8"/>
      <c r="D17832" s="8"/>
      <c r="E17832" s="8"/>
      <c r="F17832" s="8"/>
      <c r="G17832" s="8"/>
      <c r="H17832" s="8"/>
      <c r="I17832" s="8"/>
      <c r="J17832" s="8"/>
      <c r="K17832" s="8"/>
      <c r="L17832" s="8"/>
      <c r="M17832" s="8"/>
      <c r="N17832" s="8"/>
      <c r="O17832" s="8"/>
      <c r="P17832" s="8"/>
      <c r="Q17832" s="8"/>
      <c r="R17832" s="8"/>
      <c r="S17832" s="8"/>
      <c r="T17832" s="8"/>
      <c r="U17832" s="8"/>
      <c r="V17832" s="8"/>
      <c r="W17832" s="8"/>
      <c r="X17832" s="8"/>
      <c r="Y17832" s="8"/>
      <c r="Z17832" s="8"/>
      <c r="AA17832" s="8"/>
      <c r="AB17832" s="8"/>
      <c r="AC17832" s="8"/>
      <c r="AD17832" s="8"/>
      <c r="AE17832" s="8"/>
      <c r="AF17832" s="8"/>
      <c r="AG17832" s="12"/>
    </row>
    <row r="17833" spans="1:33">
      <c r="A17833" s="8"/>
      <c r="B17833" s="8"/>
      <c r="C17833" s="8"/>
      <c r="D17833" s="8"/>
      <c r="E17833" s="8"/>
      <c r="F17833" s="8"/>
      <c r="G17833" s="8"/>
      <c r="H17833" s="8"/>
      <c r="I17833" s="8"/>
      <c r="J17833" s="8"/>
      <c r="K17833" s="8"/>
      <c r="L17833" s="8"/>
      <c r="M17833" s="8"/>
      <c r="N17833" s="8"/>
      <c r="O17833" s="8"/>
      <c r="P17833" s="8"/>
      <c r="Q17833" s="8"/>
      <c r="R17833" s="8"/>
      <c r="S17833" s="8"/>
      <c r="T17833" s="8"/>
      <c r="U17833" s="8"/>
      <c r="V17833" s="8"/>
      <c r="W17833" s="8"/>
      <c r="X17833" s="8"/>
      <c r="Y17833" s="8"/>
      <c r="Z17833" s="8"/>
      <c r="AA17833" s="8"/>
      <c r="AB17833" s="8"/>
      <c r="AC17833" s="8"/>
      <c r="AD17833" s="8"/>
      <c r="AE17833" s="8"/>
      <c r="AF17833" s="8"/>
      <c r="AG17833" s="12"/>
    </row>
    <row r="17834" spans="1:33">
      <c r="A17834" s="8"/>
      <c r="B17834" s="8"/>
      <c r="C17834" s="8"/>
      <c r="D17834" s="8"/>
      <c r="E17834" s="8"/>
      <c r="F17834" s="8"/>
      <c r="G17834" s="8"/>
      <c r="H17834" s="8"/>
      <c r="I17834" s="8"/>
      <c r="J17834" s="8"/>
      <c r="K17834" s="8"/>
      <c r="L17834" s="8"/>
      <c r="M17834" s="8"/>
      <c r="N17834" s="8"/>
      <c r="O17834" s="8"/>
      <c r="P17834" s="8"/>
      <c r="Q17834" s="8"/>
      <c r="R17834" s="8"/>
      <c r="S17834" s="8"/>
      <c r="T17834" s="8"/>
      <c r="U17834" s="8"/>
      <c r="V17834" s="8"/>
      <c r="W17834" s="8"/>
      <c r="X17834" s="8"/>
      <c r="Y17834" s="8"/>
      <c r="Z17834" s="8"/>
      <c r="AA17834" s="8"/>
      <c r="AB17834" s="8"/>
      <c r="AC17834" s="8"/>
      <c r="AD17834" s="8"/>
      <c r="AE17834" s="8"/>
      <c r="AF17834" s="8"/>
      <c r="AG17834" s="12"/>
    </row>
    <row r="17835" spans="1:33">
      <c r="A17835" s="8"/>
      <c r="B17835" s="8"/>
      <c r="C17835" s="8"/>
      <c r="D17835" s="8"/>
      <c r="E17835" s="8"/>
      <c r="F17835" s="8"/>
      <c r="G17835" s="8"/>
      <c r="H17835" s="8"/>
      <c r="I17835" s="8"/>
      <c r="J17835" s="8"/>
      <c r="K17835" s="8"/>
      <c r="L17835" s="8"/>
      <c r="M17835" s="8"/>
      <c r="N17835" s="8"/>
      <c r="O17835" s="8"/>
      <c r="P17835" s="8"/>
      <c r="Q17835" s="8"/>
      <c r="R17835" s="8"/>
      <c r="S17835" s="8"/>
      <c r="T17835" s="8"/>
      <c r="U17835" s="8"/>
      <c r="V17835" s="8"/>
      <c r="W17835" s="8"/>
      <c r="X17835" s="8"/>
      <c r="Y17835" s="8"/>
      <c r="Z17835" s="8"/>
      <c r="AA17835" s="8"/>
      <c r="AB17835" s="8"/>
      <c r="AC17835" s="8"/>
      <c r="AD17835" s="8"/>
      <c r="AE17835" s="8"/>
      <c r="AF17835" s="8"/>
      <c r="AG17835" s="12"/>
    </row>
    <row r="17836" spans="1:33">
      <c r="A17836" s="8"/>
      <c r="B17836" s="8"/>
      <c r="C17836" s="8"/>
      <c r="D17836" s="8"/>
      <c r="E17836" s="8"/>
      <c r="F17836" s="8"/>
      <c r="G17836" s="8"/>
      <c r="H17836" s="8"/>
      <c r="I17836" s="8"/>
      <c r="J17836" s="8"/>
      <c r="K17836" s="8"/>
      <c r="L17836" s="8"/>
      <c r="M17836" s="8"/>
      <c r="N17836" s="8"/>
      <c r="O17836" s="8"/>
      <c r="P17836" s="8"/>
      <c r="Q17836" s="8"/>
      <c r="R17836" s="8"/>
      <c r="S17836" s="8"/>
      <c r="T17836" s="8"/>
      <c r="U17836" s="8"/>
      <c r="V17836" s="8"/>
      <c r="W17836" s="8"/>
      <c r="X17836" s="8"/>
      <c r="Y17836" s="8"/>
      <c r="Z17836" s="8"/>
      <c r="AA17836" s="8"/>
      <c r="AB17836" s="8"/>
      <c r="AC17836" s="8"/>
      <c r="AD17836" s="8"/>
      <c r="AE17836" s="8"/>
      <c r="AF17836" s="8"/>
      <c r="AG17836" s="12"/>
    </row>
    <row r="17837" spans="1:33">
      <c r="A17837" s="8"/>
      <c r="B17837" s="8"/>
      <c r="C17837" s="8"/>
      <c r="D17837" s="8"/>
      <c r="E17837" s="8"/>
      <c r="F17837" s="8"/>
      <c r="G17837" s="8"/>
      <c r="H17837" s="8"/>
      <c r="I17837" s="8"/>
      <c r="J17837" s="8"/>
      <c r="K17837" s="8"/>
      <c r="L17837" s="8"/>
      <c r="M17837" s="8"/>
      <c r="N17837" s="8"/>
      <c r="O17837" s="8"/>
      <c r="P17837" s="8"/>
      <c r="Q17837" s="8"/>
      <c r="R17837" s="8"/>
      <c r="S17837" s="8"/>
      <c r="T17837" s="8"/>
      <c r="U17837" s="8"/>
      <c r="V17837" s="8"/>
      <c r="W17837" s="8"/>
      <c r="X17837" s="8"/>
      <c r="Y17837" s="8"/>
      <c r="Z17837" s="8"/>
      <c r="AA17837" s="8"/>
      <c r="AB17837" s="8"/>
      <c r="AC17837" s="8"/>
      <c r="AD17837" s="8"/>
      <c r="AE17837" s="8"/>
      <c r="AF17837" s="8"/>
      <c r="AG17837" s="12"/>
    </row>
    <row r="17838" spans="1:33">
      <c r="A17838" s="8"/>
      <c r="B17838" s="8"/>
      <c r="C17838" s="8"/>
      <c r="D17838" s="8"/>
      <c r="E17838" s="8"/>
      <c r="F17838" s="8"/>
      <c r="G17838" s="8"/>
      <c r="H17838" s="8"/>
      <c r="I17838" s="8"/>
      <c r="J17838" s="8"/>
      <c r="K17838" s="8"/>
      <c r="L17838" s="8"/>
      <c r="M17838" s="8"/>
      <c r="N17838" s="8"/>
      <c r="O17838" s="8"/>
      <c r="P17838" s="8"/>
      <c r="Q17838" s="8"/>
      <c r="R17838" s="8"/>
      <c r="S17838" s="8"/>
      <c r="T17838" s="8"/>
      <c r="U17838" s="8"/>
      <c r="V17838" s="8"/>
      <c r="W17838" s="8"/>
      <c r="X17838" s="8"/>
      <c r="Y17838" s="8"/>
      <c r="Z17838" s="8"/>
      <c r="AA17838" s="8"/>
      <c r="AB17838" s="8"/>
      <c r="AC17838" s="8"/>
      <c r="AD17838" s="8"/>
      <c r="AE17838" s="8"/>
      <c r="AF17838" s="8"/>
      <c r="AG17838" s="12"/>
    </row>
    <row r="17839" spans="1:33">
      <c r="A17839" s="8"/>
      <c r="B17839" s="8"/>
      <c r="C17839" s="8"/>
      <c r="D17839" s="8"/>
      <c r="E17839" s="8"/>
      <c r="F17839" s="8"/>
      <c r="G17839" s="8"/>
      <c r="H17839" s="8"/>
      <c r="I17839" s="8"/>
      <c r="J17839" s="8"/>
      <c r="K17839" s="8"/>
      <c r="L17839" s="8"/>
      <c r="M17839" s="8"/>
      <c r="N17839" s="8"/>
      <c r="O17839" s="8"/>
      <c r="P17839" s="8"/>
      <c r="Q17839" s="8"/>
      <c r="R17839" s="8"/>
      <c r="S17839" s="8"/>
      <c r="T17839" s="8"/>
      <c r="U17839" s="8"/>
      <c r="V17839" s="8"/>
      <c r="W17839" s="8"/>
      <c r="X17839" s="8"/>
      <c r="Y17839" s="8"/>
      <c r="Z17839" s="8"/>
      <c r="AA17839" s="8"/>
      <c r="AB17839" s="8"/>
      <c r="AC17839" s="8"/>
      <c r="AD17839" s="8"/>
      <c r="AE17839" s="8"/>
      <c r="AF17839" s="8"/>
      <c r="AG17839" s="12"/>
    </row>
    <row r="17840" spans="1:33">
      <c r="A17840" s="8"/>
      <c r="B17840" s="8"/>
      <c r="C17840" s="8"/>
      <c r="D17840" s="8"/>
      <c r="E17840" s="8"/>
      <c r="F17840" s="8"/>
      <c r="G17840" s="8"/>
      <c r="H17840" s="8"/>
      <c r="I17840" s="8"/>
      <c r="J17840" s="8"/>
      <c r="K17840" s="8"/>
      <c r="L17840" s="8"/>
      <c r="M17840" s="8"/>
      <c r="N17840" s="8"/>
      <c r="O17840" s="8"/>
      <c r="P17840" s="8"/>
      <c r="Q17840" s="8"/>
      <c r="R17840" s="8"/>
      <c r="S17840" s="8"/>
      <c r="T17840" s="8"/>
      <c r="U17840" s="8"/>
      <c r="V17840" s="8"/>
      <c r="W17840" s="8"/>
      <c r="X17840" s="8"/>
      <c r="Y17840" s="8"/>
      <c r="Z17840" s="8"/>
      <c r="AA17840" s="8"/>
      <c r="AB17840" s="8"/>
      <c r="AC17840" s="8"/>
      <c r="AD17840" s="8"/>
      <c r="AE17840" s="8"/>
      <c r="AF17840" s="8"/>
      <c r="AG17840" s="12"/>
    </row>
    <row r="17841" spans="1:33">
      <c r="A17841" s="8"/>
      <c r="B17841" s="8"/>
      <c r="C17841" s="8"/>
      <c r="D17841" s="8"/>
      <c r="E17841" s="8"/>
      <c r="F17841" s="8"/>
      <c r="G17841" s="8"/>
      <c r="H17841" s="8"/>
      <c r="I17841" s="8"/>
      <c r="J17841" s="8"/>
      <c r="K17841" s="8"/>
      <c r="L17841" s="8"/>
      <c r="M17841" s="8"/>
      <c r="N17841" s="8"/>
      <c r="O17841" s="8"/>
      <c r="P17841" s="8"/>
      <c r="Q17841" s="8"/>
      <c r="R17841" s="8"/>
      <c r="S17841" s="8"/>
      <c r="T17841" s="8"/>
      <c r="U17841" s="8"/>
      <c r="V17841" s="8"/>
      <c r="W17841" s="8"/>
      <c r="X17841" s="8"/>
      <c r="Y17841" s="8"/>
      <c r="Z17841" s="8"/>
      <c r="AA17841" s="8"/>
      <c r="AB17841" s="8"/>
      <c r="AC17841" s="8"/>
      <c r="AD17841" s="8"/>
      <c r="AE17841" s="8"/>
      <c r="AF17841" s="8"/>
      <c r="AG17841" s="12"/>
    </row>
    <row r="17842" spans="1:33">
      <c r="A17842" s="8"/>
      <c r="B17842" s="8"/>
      <c r="C17842" s="8"/>
      <c r="D17842" s="8"/>
      <c r="E17842" s="8"/>
      <c r="F17842" s="8"/>
      <c r="G17842" s="8"/>
      <c r="H17842" s="8"/>
      <c r="I17842" s="8"/>
      <c r="J17842" s="8"/>
      <c r="K17842" s="8"/>
      <c r="L17842" s="8"/>
      <c r="M17842" s="8"/>
      <c r="N17842" s="8"/>
      <c r="O17842" s="8"/>
      <c r="P17842" s="8"/>
      <c r="Q17842" s="8"/>
      <c r="R17842" s="8"/>
      <c r="S17842" s="8"/>
      <c r="T17842" s="8"/>
      <c r="U17842" s="8"/>
      <c r="V17842" s="8"/>
      <c r="W17842" s="8"/>
      <c r="X17842" s="8"/>
      <c r="Y17842" s="8"/>
      <c r="Z17842" s="8"/>
      <c r="AA17842" s="8"/>
      <c r="AB17842" s="8"/>
      <c r="AC17842" s="8"/>
      <c r="AD17842" s="8"/>
      <c r="AE17842" s="8"/>
      <c r="AF17842" s="8"/>
      <c r="AG17842" s="12"/>
    </row>
    <row r="17843" spans="1:33">
      <c r="A17843" s="8"/>
      <c r="B17843" s="8"/>
      <c r="C17843" s="8"/>
      <c r="D17843" s="8"/>
      <c r="E17843" s="8"/>
      <c r="F17843" s="8"/>
      <c r="G17843" s="8"/>
      <c r="H17843" s="8"/>
      <c r="I17843" s="8"/>
      <c r="J17843" s="8"/>
      <c r="K17843" s="8"/>
      <c r="L17843" s="8"/>
      <c r="M17843" s="8"/>
      <c r="N17843" s="8"/>
      <c r="O17843" s="8"/>
      <c r="P17843" s="8"/>
      <c r="Q17843" s="8"/>
      <c r="R17843" s="8"/>
      <c r="S17843" s="8"/>
      <c r="T17843" s="8"/>
      <c r="U17843" s="8"/>
      <c r="V17843" s="8"/>
      <c r="W17843" s="8"/>
      <c r="X17843" s="8"/>
      <c r="Y17843" s="8"/>
      <c r="Z17843" s="8"/>
      <c r="AA17843" s="8"/>
      <c r="AB17843" s="8"/>
      <c r="AC17843" s="8"/>
      <c r="AD17843" s="8"/>
      <c r="AE17843" s="8"/>
      <c r="AF17843" s="8"/>
      <c r="AG17843" s="12"/>
    </row>
    <row r="17844" spans="1:33">
      <c r="A17844" s="8"/>
      <c r="B17844" s="8"/>
      <c r="C17844" s="8"/>
      <c r="D17844" s="8"/>
      <c r="E17844" s="8"/>
      <c r="F17844" s="8"/>
      <c r="G17844" s="8"/>
      <c r="H17844" s="8"/>
      <c r="I17844" s="8"/>
      <c r="J17844" s="8"/>
      <c r="K17844" s="8"/>
      <c r="L17844" s="8"/>
      <c r="M17844" s="8"/>
      <c r="N17844" s="8"/>
      <c r="O17844" s="8"/>
      <c r="P17844" s="8"/>
      <c r="Q17844" s="8"/>
      <c r="R17844" s="8"/>
      <c r="S17844" s="8"/>
      <c r="T17844" s="8"/>
      <c r="U17844" s="8"/>
      <c r="V17844" s="8"/>
      <c r="W17844" s="8"/>
      <c r="X17844" s="8"/>
      <c r="Y17844" s="8"/>
      <c r="Z17844" s="8"/>
      <c r="AA17844" s="8"/>
      <c r="AB17844" s="8"/>
      <c r="AC17844" s="8"/>
      <c r="AD17844" s="8"/>
      <c r="AE17844" s="8"/>
      <c r="AF17844" s="8"/>
      <c r="AG17844" s="12"/>
    </row>
    <row r="17845" spans="1:33">
      <c r="A17845" s="8"/>
      <c r="B17845" s="8"/>
      <c r="C17845" s="8"/>
      <c r="D17845" s="8"/>
      <c r="E17845" s="8"/>
      <c r="F17845" s="8"/>
      <c r="G17845" s="8"/>
      <c r="H17845" s="8"/>
      <c r="I17845" s="8"/>
      <c r="J17845" s="8"/>
      <c r="K17845" s="8"/>
      <c r="L17845" s="8"/>
      <c r="M17845" s="8"/>
      <c r="N17845" s="8"/>
      <c r="O17845" s="8"/>
      <c r="P17845" s="8"/>
      <c r="Q17845" s="8"/>
      <c r="R17845" s="8"/>
      <c r="S17845" s="8"/>
      <c r="T17845" s="8"/>
      <c r="U17845" s="8"/>
      <c r="V17845" s="8"/>
      <c r="W17845" s="8"/>
      <c r="X17845" s="8"/>
      <c r="Y17845" s="8"/>
      <c r="Z17845" s="8"/>
      <c r="AA17845" s="8"/>
      <c r="AB17845" s="8"/>
      <c r="AC17845" s="8"/>
      <c r="AD17845" s="8"/>
      <c r="AE17845" s="8"/>
      <c r="AF17845" s="8"/>
      <c r="AG17845" s="12"/>
    </row>
    <row r="17846" spans="1:33">
      <c r="A17846" s="8"/>
      <c r="B17846" s="8"/>
      <c r="C17846" s="8"/>
      <c r="D17846" s="8"/>
      <c r="E17846" s="8"/>
      <c r="F17846" s="8"/>
      <c r="G17846" s="8"/>
      <c r="H17846" s="8"/>
      <c r="I17846" s="8"/>
      <c r="J17846" s="8"/>
      <c r="K17846" s="8"/>
      <c r="L17846" s="8"/>
      <c r="M17846" s="8"/>
      <c r="N17846" s="8"/>
      <c r="O17846" s="8"/>
      <c r="P17846" s="8"/>
      <c r="Q17846" s="8"/>
      <c r="R17846" s="8"/>
      <c r="S17846" s="8"/>
      <c r="T17846" s="8"/>
      <c r="U17846" s="8"/>
      <c r="V17846" s="8"/>
      <c r="W17846" s="8"/>
      <c r="X17846" s="8"/>
      <c r="Y17846" s="8"/>
      <c r="Z17846" s="8"/>
      <c r="AA17846" s="8"/>
      <c r="AB17846" s="8"/>
      <c r="AC17846" s="8"/>
      <c r="AD17846" s="8"/>
      <c r="AE17846" s="8"/>
      <c r="AF17846" s="8"/>
      <c r="AG17846" s="12"/>
    </row>
    <row r="17847" spans="1:33">
      <c r="A17847" s="8"/>
      <c r="B17847" s="8"/>
      <c r="C17847" s="8"/>
      <c r="D17847" s="8"/>
      <c r="E17847" s="8"/>
      <c r="F17847" s="8"/>
      <c r="G17847" s="8"/>
      <c r="H17847" s="8"/>
      <c r="I17847" s="8"/>
      <c r="J17847" s="8"/>
      <c r="K17847" s="8"/>
      <c r="L17847" s="8"/>
      <c r="M17847" s="8"/>
      <c r="N17847" s="8"/>
      <c r="O17847" s="8"/>
      <c r="P17847" s="8"/>
      <c r="Q17847" s="8"/>
      <c r="R17847" s="8"/>
      <c r="S17847" s="8"/>
      <c r="T17847" s="8"/>
      <c r="U17847" s="8"/>
      <c r="V17847" s="8"/>
      <c r="W17847" s="8"/>
      <c r="X17847" s="8"/>
      <c r="Y17847" s="8"/>
      <c r="Z17847" s="8"/>
      <c r="AA17847" s="8"/>
      <c r="AB17847" s="8"/>
      <c r="AC17847" s="8"/>
      <c r="AD17847" s="8"/>
      <c r="AE17847" s="8"/>
      <c r="AF17847" s="8"/>
      <c r="AG17847" s="12"/>
    </row>
    <row r="17848" spans="1:33">
      <c r="A17848" s="8"/>
      <c r="B17848" s="8"/>
      <c r="C17848" s="8"/>
      <c r="D17848" s="8"/>
      <c r="E17848" s="8"/>
      <c r="F17848" s="8"/>
      <c r="G17848" s="8"/>
      <c r="H17848" s="8"/>
      <c r="I17848" s="8"/>
      <c r="J17848" s="8"/>
      <c r="K17848" s="8"/>
      <c r="L17848" s="8"/>
      <c r="M17848" s="8"/>
      <c r="N17848" s="8"/>
      <c r="O17848" s="8"/>
      <c r="P17848" s="8"/>
      <c r="Q17848" s="8"/>
      <c r="R17848" s="8"/>
      <c r="S17848" s="8"/>
      <c r="T17848" s="8"/>
      <c r="U17848" s="8"/>
      <c r="V17848" s="8"/>
      <c r="W17848" s="8"/>
      <c r="X17848" s="8"/>
      <c r="Y17848" s="8"/>
      <c r="Z17848" s="8"/>
      <c r="AA17848" s="8"/>
      <c r="AB17848" s="8"/>
      <c r="AC17848" s="8"/>
      <c r="AD17848" s="8"/>
      <c r="AE17848" s="8"/>
      <c r="AF17848" s="8"/>
      <c r="AG17848" s="12"/>
    </row>
    <row r="17849" spans="1:33">
      <c r="A17849" s="8"/>
      <c r="B17849" s="8"/>
      <c r="C17849" s="8"/>
      <c r="D17849" s="8"/>
      <c r="E17849" s="8"/>
      <c r="F17849" s="8"/>
      <c r="G17849" s="8"/>
      <c r="H17849" s="8"/>
      <c r="I17849" s="8"/>
      <c r="J17849" s="8"/>
      <c r="K17849" s="8"/>
      <c r="L17849" s="8"/>
      <c r="M17849" s="8"/>
      <c r="N17849" s="8"/>
      <c r="O17849" s="8"/>
      <c r="P17849" s="8"/>
      <c r="Q17849" s="8"/>
      <c r="R17849" s="8"/>
      <c r="S17849" s="8"/>
      <c r="T17849" s="8"/>
      <c r="U17849" s="8"/>
      <c r="V17849" s="8"/>
      <c r="W17849" s="8"/>
      <c r="X17849" s="8"/>
      <c r="Y17849" s="8"/>
      <c r="Z17849" s="8"/>
      <c r="AA17849" s="8"/>
      <c r="AB17849" s="8"/>
      <c r="AC17849" s="8"/>
      <c r="AD17849" s="8"/>
      <c r="AE17849" s="8"/>
      <c r="AF17849" s="8"/>
      <c r="AG17849" s="12"/>
    </row>
    <row r="17850" spans="1:33">
      <c r="A17850" s="8"/>
      <c r="B17850" s="8"/>
      <c r="C17850" s="8"/>
      <c r="D17850" s="8"/>
      <c r="E17850" s="8"/>
      <c r="F17850" s="8"/>
      <c r="G17850" s="8"/>
      <c r="H17850" s="8"/>
      <c r="I17850" s="8"/>
      <c r="J17850" s="8"/>
      <c r="K17850" s="8"/>
      <c r="L17850" s="8"/>
      <c r="M17850" s="8"/>
      <c r="N17850" s="8"/>
      <c r="O17850" s="8"/>
      <c r="P17850" s="8"/>
      <c r="Q17850" s="8"/>
      <c r="R17850" s="8"/>
      <c r="S17850" s="8"/>
      <c r="T17850" s="8"/>
      <c r="U17850" s="8"/>
      <c r="V17850" s="8"/>
      <c r="W17850" s="8"/>
      <c r="X17850" s="8"/>
      <c r="Y17850" s="8"/>
      <c r="Z17850" s="8"/>
      <c r="AA17850" s="8"/>
      <c r="AB17850" s="8"/>
      <c r="AC17850" s="8"/>
      <c r="AD17850" s="8"/>
      <c r="AE17850" s="8"/>
      <c r="AF17850" s="8"/>
      <c r="AG17850" s="12"/>
    </row>
    <row r="17851" spans="1:33">
      <c r="A17851" s="8"/>
      <c r="B17851" s="8"/>
      <c r="C17851" s="8"/>
      <c r="D17851" s="8"/>
      <c r="E17851" s="8"/>
      <c r="F17851" s="8"/>
      <c r="G17851" s="8"/>
      <c r="H17851" s="8"/>
      <c r="I17851" s="8"/>
      <c r="J17851" s="8"/>
      <c r="K17851" s="8"/>
      <c r="L17851" s="8"/>
      <c r="M17851" s="8"/>
      <c r="N17851" s="8"/>
      <c r="O17851" s="8"/>
      <c r="P17851" s="8"/>
      <c r="Q17851" s="8"/>
      <c r="R17851" s="8"/>
      <c r="S17851" s="8"/>
      <c r="T17851" s="8"/>
      <c r="U17851" s="8"/>
      <c r="V17851" s="8"/>
      <c r="W17851" s="8"/>
      <c r="X17851" s="8"/>
      <c r="Y17851" s="8"/>
      <c r="Z17851" s="8"/>
      <c r="AA17851" s="8"/>
      <c r="AB17851" s="8"/>
      <c r="AC17851" s="8"/>
      <c r="AD17851" s="8"/>
      <c r="AE17851" s="8"/>
      <c r="AF17851" s="8"/>
      <c r="AG17851" s="12"/>
    </row>
    <row r="17852" spans="1:33">
      <c r="A17852" s="8"/>
      <c r="B17852" s="8"/>
      <c r="C17852" s="8"/>
      <c r="D17852" s="8"/>
      <c r="E17852" s="8"/>
      <c r="F17852" s="8"/>
      <c r="G17852" s="8"/>
      <c r="H17852" s="8"/>
      <c r="I17852" s="8"/>
      <c r="J17852" s="8"/>
      <c r="K17852" s="8"/>
      <c r="L17852" s="8"/>
      <c r="M17852" s="8"/>
      <c r="N17852" s="8"/>
      <c r="O17852" s="8"/>
      <c r="P17852" s="8"/>
      <c r="Q17852" s="8"/>
      <c r="R17852" s="8"/>
      <c r="S17852" s="8"/>
      <c r="T17852" s="8"/>
      <c r="U17852" s="8"/>
      <c r="V17852" s="8"/>
      <c r="W17852" s="8"/>
      <c r="X17852" s="8"/>
      <c r="Y17852" s="8"/>
      <c r="Z17852" s="8"/>
      <c r="AA17852" s="8"/>
      <c r="AB17852" s="8"/>
      <c r="AC17852" s="8"/>
      <c r="AD17852" s="8"/>
      <c r="AE17852" s="8"/>
      <c r="AF17852" s="8"/>
      <c r="AG17852" s="12"/>
    </row>
    <row r="17853" spans="1:33">
      <c r="A17853" s="8"/>
      <c r="B17853" s="8"/>
      <c r="C17853" s="8"/>
      <c r="D17853" s="8"/>
      <c r="E17853" s="8"/>
      <c r="F17853" s="8"/>
      <c r="G17853" s="8"/>
      <c r="H17853" s="8"/>
      <c r="I17853" s="8"/>
      <c r="J17853" s="8"/>
      <c r="K17853" s="8"/>
      <c r="L17853" s="8"/>
      <c r="M17853" s="8"/>
      <c r="N17853" s="8"/>
      <c r="O17853" s="8"/>
      <c r="P17853" s="8"/>
      <c r="Q17853" s="8"/>
      <c r="R17853" s="8"/>
      <c r="S17853" s="8"/>
      <c r="T17853" s="8"/>
      <c r="U17853" s="8"/>
      <c r="V17853" s="8"/>
      <c r="W17853" s="8"/>
      <c r="X17853" s="8"/>
      <c r="Y17853" s="8"/>
      <c r="Z17853" s="8"/>
      <c r="AA17853" s="8"/>
      <c r="AB17853" s="8"/>
      <c r="AC17853" s="8"/>
      <c r="AD17853" s="8"/>
      <c r="AE17853" s="8"/>
      <c r="AF17853" s="8"/>
      <c r="AG17853" s="12"/>
    </row>
    <row r="17854" spans="1:33">
      <c r="A17854" s="8"/>
      <c r="B17854" s="8"/>
      <c r="C17854" s="8"/>
      <c r="D17854" s="8"/>
      <c r="E17854" s="8"/>
      <c r="F17854" s="8"/>
      <c r="G17854" s="8"/>
      <c r="H17854" s="8"/>
      <c r="I17854" s="8"/>
      <c r="J17854" s="8"/>
      <c r="K17854" s="8"/>
      <c r="L17854" s="8"/>
      <c r="M17854" s="8"/>
      <c r="N17854" s="8"/>
      <c r="O17854" s="8"/>
      <c r="P17854" s="8"/>
      <c r="Q17854" s="8"/>
      <c r="R17854" s="8"/>
      <c r="S17854" s="8"/>
      <c r="T17854" s="8"/>
      <c r="U17854" s="8"/>
      <c r="V17854" s="8"/>
      <c r="W17854" s="8"/>
      <c r="X17854" s="8"/>
      <c r="Y17854" s="8"/>
      <c r="Z17854" s="8"/>
      <c r="AA17854" s="8"/>
      <c r="AB17854" s="8"/>
      <c r="AC17854" s="8"/>
      <c r="AD17854" s="8"/>
      <c r="AE17854" s="8"/>
      <c r="AF17854" s="8"/>
      <c r="AG17854" s="12"/>
    </row>
    <row r="17855" spans="1:33">
      <c r="A17855" s="8"/>
      <c r="B17855" s="8"/>
      <c r="C17855" s="8"/>
      <c r="D17855" s="8"/>
      <c r="E17855" s="8"/>
      <c r="F17855" s="8"/>
      <c r="G17855" s="8"/>
      <c r="H17855" s="8"/>
      <c r="I17855" s="8"/>
      <c r="J17855" s="8"/>
      <c r="K17855" s="8"/>
      <c r="L17855" s="8"/>
      <c r="M17855" s="8"/>
      <c r="N17855" s="8"/>
      <c r="O17855" s="8"/>
      <c r="P17855" s="8"/>
      <c r="Q17855" s="8"/>
      <c r="R17855" s="8"/>
      <c r="S17855" s="8"/>
      <c r="T17855" s="8"/>
      <c r="U17855" s="8"/>
      <c r="V17855" s="8"/>
      <c r="W17855" s="8"/>
      <c r="X17855" s="8"/>
      <c r="Y17855" s="8"/>
      <c r="Z17855" s="8"/>
      <c r="AA17855" s="8"/>
      <c r="AB17855" s="8"/>
      <c r="AC17855" s="8"/>
      <c r="AD17855" s="8"/>
      <c r="AE17855" s="8"/>
      <c r="AF17855" s="8"/>
      <c r="AG17855" s="12"/>
    </row>
    <row r="17856" spans="1:33">
      <c r="A17856" s="8"/>
      <c r="B17856" s="8"/>
      <c r="C17856" s="8"/>
      <c r="D17856" s="8"/>
      <c r="E17856" s="8"/>
      <c r="F17856" s="8"/>
      <c r="G17856" s="8"/>
      <c r="H17856" s="8"/>
      <c r="I17856" s="8"/>
      <c r="J17856" s="8"/>
      <c r="K17856" s="8"/>
      <c r="L17856" s="8"/>
      <c r="M17856" s="8"/>
      <c r="N17856" s="8"/>
      <c r="O17856" s="8"/>
      <c r="P17856" s="8"/>
      <c r="Q17856" s="8"/>
      <c r="R17856" s="8"/>
      <c r="S17856" s="8"/>
      <c r="T17856" s="8"/>
      <c r="U17856" s="8"/>
      <c r="V17856" s="8"/>
      <c r="W17856" s="8"/>
      <c r="X17856" s="8"/>
      <c r="Y17856" s="8"/>
      <c r="Z17856" s="8"/>
      <c r="AA17856" s="8"/>
      <c r="AB17856" s="8"/>
      <c r="AC17856" s="8"/>
      <c r="AD17856" s="8"/>
      <c r="AE17856" s="8"/>
      <c r="AF17856" s="8"/>
      <c r="AG17856" s="12"/>
    </row>
    <row r="17857" spans="1:33">
      <c r="A17857" s="8"/>
      <c r="B17857" s="8"/>
      <c r="C17857" s="8"/>
      <c r="D17857" s="8"/>
      <c r="E17857" s="8"/>
      <c r="F17857" s="8"/>
      <c r="G17857" s="8"/>
      <c r="H17857" s="8"/>
      <c r="I17857" s="8"/>
      <c r="J17857" s="8"/>
      <c r="K17857" s="8"/>
      <c r="L17857" s="8"/>
      <c r="M17857" s="8"/>
      <c r="N17857" s="8"/>
      <c r="O17857" s="8"/>
      <c r="P17857" s="8"/>
      <c r="Q17857" s="8"/>
      <c r="R17857" s="8"/>
      <c r="S17857" s="8"/>
      <c r="T17857" s="8"/>
      <c r="U17857" s="8"/>
      <c r="V17857" s="8"/>
      <c r="W17857" s="8"/>
      <c r="X17857" s="8"/>
      <c r="Y17857" s="8"/>
      <c r="Z17857" s="8"/>
      <c r="AA17857" s="8"/>
      <c r="AB17857" s="8"/>
      <c r="AC17857" s="8"/>
      <c r="AD17857" s="8"/>
      <c r="AE17857" s="8"/>
      <c r="AF17857" s="8"/>
      <c r="AG17857" s="12"/>
    </row>
    <row r="17858" spans="1:33">
      <c r="A17858" s="8"/>
      <c r="B17858" s="8"/>
      <c r="C17858" s="8"/>
      <c r="D17858" s="8"/>
      <c r="E17858" s="8"/>
      <c r="F17858" s="8"/>
      <c r="G17858" s="8"/>
      <c r="H17858" s="8"/>
      <c r="I17858" s="8"/>
      <c r="J17858" s="8"/>
      <c r="K17858" s="8"/>
      <c r="L17858" s="8"/>
      <c r="M17858" s="8"/>
      <c r="N17858" s="8"/>
      <c r="O17858" s="8"/>
      <c r="P17858" s="8"/>
      <c r="Q17858" s="8"/>
      <c r="R17858" s="8"/>
      <c r="S17858" s="8"/>
      <c r="T17858" s="8"/>
      <c r="U17858" s="8"/>
      <c r="V17858" s="8"/>
      <c r="W17858" s="8"/>
      <c r="X17858" s="8"/>
      <c r="Y17858" s="8"/>
      <c r="Z17858" s="8"/>
      <c r="AA17858" s="8"/>
      <c r="AB17858" s="8"/>
      <c r="AC17858" s="8"/>
      <c r="AD17858" s="8"/>
      <c r="AE17858" s="8"/>
      <c r="AF17858" s="8"/>
      <c r="AG17858" s="12"/>
    </row>
    <row r="17859" spans="1:33">
      <c r="A17859" s="8"/>
      <c r="B17859" s="8"/>
      <c r="C17859" s="8"/>
      <c r="D17859" s="8"/>
      <c r="E17859" s="8"/>
      <c r="F17859" s="8"/>
      <c r="G17859" s="8"/>
      <c r="H17859" s="8"/>
      <c r="I17859" s="8"/>
      <c r="J17859" s="8"/>
      <c r="K17859" s="8"/>
      <c r="L17859" s="8"/>
      <c r="M17859" s="8"/>
      <c r="N17859" s="8"/>
      <c r="O17859" s="8"/>
      <c r="P17859" s="8"/>
      <c r="Q17859" s="8"/>
      <c r="R17859" s="8"/>
      <c r="S17859" s="8"/>
      <c r="T17859" s="8"/>
      <c r="U17859" s="8"/>
      <c r="V17859" s="8"/>
      <c r="W17859" s="8"/>
      <c r="X17859" s="8"/>
      <c r="Y17859" s="8"/>
      <c r="Z17859" s="8"/>
      <c r="AA17859" s="8"/>
      <c r="AB17859" s="8"/>
      <c r="AC17859" s="8"/>
      <c r="AD17859" s="8"/>
      <c r="AE17859" s="8"/>
      <c r="AF17859" s="8"/>
      <c r="AG17859" s="12"/>
    </row>
    <row r="17860" spans="1:33">
      <c r="A17860" s="8"/>
      <c r="B17860" s="8"/>
      <c r="C17860" s="8"/>
      <c r="D17860" s="8"/>
      <c r="E17860" s="8"/>
      <c r="F17860" s="8"/>
      <c r="G17860" s="8"/>
      <c r="H17860" s="8"/>
      <c r="I17860" s="8"/>
      <c r="J17860" s="8"/>
      <c r="K17860" s="8"/>
      <c r="L17860" s="8"/>
      <c r="M17860" s="8"/>
      <c r="N17860" s="8"/>
      <c r="O17860" s="8"/>
      <c r="P17860" s="8"/>
      <c r="Q17860" s="8"/>
      <c r="R17860" s="8"/>
      <c r="S17860" s="8"/>
      <c r="T17860" s="8"/>
      <c r="U17860" s="8"/>
      <c r="V17860" s="8"/>
      <c r="W17860" s="8"/>
      <c r="X17860" s="8"/>
      <c r="Y17860" s="8"/>
      <c r="Z17860" s="8"/>
      <c r="AA17860" s="8"/>
      <c r="AB17860" s="8"/>
      <c r="AC17860" s="8"/>
      <c r="AD17860" s="8"/>
      <c r="AE17860" s="8"/>
      <c r="AF17860" s="8"/>
      <c r="AG17860" s="12"/>
    </row>
    <row r="17861" spans="1:33">
      <c r="A17861" s="8"/>
      <c r="B17861" s="8"/>
      <c r="C17861" s="8"/>
      <c r="D17861" s="8"/>
      <c r="E17861" s="8"/>
      <c r="F17861" s="8"/>
      <c r="G17861" s="8"/>
      <c r="H17861" s="8"/>
      <c r="I17861" s="8"/>
      <c r="J17861" s="8"/>
      <c r="K17861" s="8"/>
      <c r="L17861" s="8"/>
      <c r="M17861" s="8"/>
      <c r="N17861" s="8"/>
      <c r="O17861" s="8"/>
      <c r="P17861" s="8"/>
      <c r="Q17861" s="8"/>
      <c r="R17861" s="8"/>
      <c r="S17861" s="8"/>
      <c r="T17861" s="8"/>
      <c r="U17861" s="8"/>
      <c r="V17861" s="8"/>
      <c r="W17861" s="8"/>
      <c r="X17861" s="8"/>
      <c r="Y17861" s="8"/>
      <c r="Z17861" s="8"/>
      <c r="AA17861" s="8"/>
      <c r="AB17861" s="8"/>
      <c r="AC17861" s="8"/>
      <c r="AD17861" s="8"/>
      <c r="AE17861" s="8"/>
      <c r="AF17861" s="8"/>
      <c r="AG17861" s="12"/>
    </row>
    <row r="17862" spans="1:33">
      <c r="A17862" s="8"/>
      <c r="B17862" s="8"/>
      <c r="C17862" s="8"/>
      <c r="D17862" s="8"/>
      <c r="E17862" s="8"/>
      <c r="F17862" s="8"/>
      <c r="G17862" s="8"/>
      <c r="H17862" s="8"/>
      <c r="I17862" s="8"/>
      <c r="J17862" s="8"/>
      <c r="K17862" s="8"/>
      <c r="L17862" s="8"/>
      <c r="M17862" s="8"/>
      <c r="N17862" s="8"/>
      <c r="O17862" s="8"/>
      <c r="P17862" s="8"/>
      <c r="Q17862" s="8"/>
      <c r="R17862" s="8"/>
      <c r="S17862" s="8"/>
      <c r="T17862" s="8"/>
      <c r="U17862" s="8"/>
      <c r="V17862" s="8"/>
      <c r="W17862" s="8"/>
      <c r="X17862" s="8"/>
      <c r="Y17862" s="8"/>
      <c r="Z17862" s="8"/>
      <c r="AA17862" s="8"/>
      <c r="AB17862" s="8"/>
      <c r="AC17862" s="8"/>
      <c r="AD17862" s="8"/>
      <c r="AE17862" s="8"/>
      <c r="AF17862" s="8"/>
      <c r="AG17862" s="12"/>
    </row>
    <row r="17863" spans="1:33">
      <c r="A17863" s="8"/>
      <c r="B17863" s="8"/>
      <c r="C17863" s="8"/>
      <c r="D17863" s="8"/>
      <c r="E17863" s="8"/>
      <c r="F17863" s="8"/>
      <c r="G17863" s="8"/>
      <c r="H17863" s="8"/>
      <c r="I17863" s="8"/>
      <c r="J17863" s="8"/>
      <c r="K17863" s="8"/>
      <c r="L17863" s="8"/>
      <c r="M17863" s="8"/>
      <c r="N17863" s="8"/>
      <c r="O17863" s="8"/>
      <c r="P17863" s="8"/>
      <c r="Q17863" s="8"/>
      <c r="R17863" s="8"/>
      <c r="S17863" s="8"/>
      <c r="T17863" s="8"/>
      <c r="U17863" s="8"/>
      <c r="V17863" s="8"/>
      <c r="W17863" s="8"/>
      <c r="X17863" s="8"/>
      <c r="Y17863" s="8"/>
      <c r="Z17863" s="8"/>
      <c r="AA17863" s="8"/>
      <c r="AB17863" s="8"/>
      <c r="AC17863" s="8"/>
      <c r="AD17863" s="8"/>
      <c r="AE17863" s="8"/>
      <c r="AF17863" s="8"/>
      <c r="AG17863" s="12"/>
    </row>
    <row r="17864" spans="1:33">
      <c r="A17864" s="8"/>
      <c r="B17864" s="8"/>
      <c r="C17864" s="8"/>
      <c r="D17864" s="8"/>
      <c r="E17864" s="8"/>
      <c r="F17864" s="8"/>
      <c r="G17864" s="8"/>
      <c r="H17864" s="8"/>
      <c r="I17864" s="8"/>
      <c r="J17864" s="8"/>
      <c r="K17864" s="8"/>
      <c r="L17864" s="8"/>
      <c r="M17864" s="8"/>
      <c r="N17864" s="8"/>
      <c r="O17864" s="8"/>
      <c r="P17864" s="8"/>
      <c r="Q17864" s="8"/>
      <c r="R17864" s="8"/>
      <c r="S17864" s="8"/>
      <c r="T17864" s="8"/>
      <c r="U17864" s="8"/>
      <c r="V17864" s="8"/>
      <c r="W17864" s="8"/>
      <c r="X17864" s="8"/>
      <c r="Y17864" s="8"/>
      <c r="Z17864" s="8"/>
      <c r="AA17864" s="8"/>
      <c r="AB17864" s="8"/>
      <c r="AC17864" s="8"/>
      <c r="AD17864" s="8"/>
      <c r="AE17864" s="8"/>
      <c r="AF17864" s="8"/>
      <c r="AG17864" s="12"/>
    </row>
    <row r="17865" spans="1:33">
      <c r="A17865" s="8"/>
      <c r="B17865" s="8"/>
      <c r="C17865" s="8"/>
      <c r="D17865" s="8"/>
      <c r="E17865" s="8"/>
      <c r="F17865" s="8"/>
      <c r="G17865" s="8"/>
      <c r="H17865" s="8"/>
      <c r="I17865" s="8"/>
      <c r="J17865" s="8"/>
      <c r="K17865" s="8"/>
      <c r="L17865" s="8"/>
      <c r="M17865" s="8"/>
      <c r="N17865" s="8"/>
      <c r="O17865" s="8"/>
      <c r="P17865" s="8"/>
      <c r="Q17865" s="8"/>
      <c r="R17865" s="8"/>
      <c r="S17865" s="8"/>
      <c r="T17865" s="8"/>
      <c r="U17865" s="8"/>
      <c r="V17865" s="8"/>
      <c r="W17865" s="8"/>
      <c r="X17865" s="8"/>
      <c r="Y17865" s="8"/>
      <c r="Z17865" s="8"/>
      <c r="AA17865" s="8"/>
      <c r="AB17865" s="8"/>
      <c r="AC17865" s="8"/>
      <c r="AD17865" s="8"/>
      <c r="AE17865" s="8"/>
      <c r="AF17865" s="8"/>
      <c r="AG17865" s="12"/>
    </row>
    <row r="17866" spans="1:33">
      <c r="A17866" s="8"/>
      <c r="B17866" s="8"/>
      <c r="C17866" s="8"/>
      <c r="D17866" s="8"/>
      <c r="E17866" s="8"/>
      <c r="F17866" s="8"/>
      <c r="G17866" s="8"/>
      <c r="H17866" s="8"/>
      <c r="I17866" s="8"/>
      <c r="J17866" s="8"/>
      <c r="K17866" s="8"/>
      <c r="L17866" s="8"/>
      <c r="M17866" s="8"/>
      <c r="N17866" s="8"/>
      <c r="O17866" s="8"/>
      <c r="P17866" s="8"/>
      <c r="Q17866" s="8"/>
      <c r="R17866" s="8"/>
      <c r="S17866" s="8"/>
      <c r="T17866" s="8"/>
      <c r="U17866" s="8"/>
      <c r="V17866" s="8"/>
      <c r="W17866" s="8"/>
      <c r="X17866" s="8"/>
      <c r="Y17866" s="8"/>
      <c r="Z17866" s="8"/>
      <c r="AA17866" s="8"/>
      <c r="AB17866" s="8"/>
      <c r="AC17866" s="8"/>
      <c r="AD17866" s="8"/>
      <c r="AE17866" s="8"/>
      <c r="AF17866" s="8"/>
      <c r="AG17866" s="12"/>
    </row>
    <row r="17867" spans="1:33">
      <c r="A17867" s="8"/>
      <c r="B17867" s="8"/>
      <c r="C17867" s="8"/>
      <c r="D17867" s="8"/>
      <c r="E17867" s="8"/>
      <c r="F17867" s="8"/>
      <c r="G17867" s="8"/>
      <c r="H17867" s="8"/>
      <c r="I17867" s="8"/>
      <c r="J17867" s="8"/>
      <c r="K17867" s="8"/>
      <c r="L17867" s="8"/>
      <c r="M17867" s="8"/>
      <c r="N17867" s="8"/>
      <c r="O17867" s="8"/>
      <c r="P17867" s="8"/>
      <c r="Q17867" s="8"/>
      <c r="R17867" s="8"/>
      <c r="S17867" s="8"/>
      <c r="T17867" s="8"/>
      <c r="U17867" s="8"/>
      <c r="V17867" s="8"/>
      <c r="W17867" s="8"/>
      <c r="X17867" s="8"/>
      <c r="Y17867" s="8"/>
      <c r="Z17867" s="8"/>
      <c r="AA17867" s="8"/>
      <c r="AB17867" s="8"/>
      <c r="AC17867" s="8"/>
      <c r="AD17867" s="8"/>
      <c r="AE17867" s="8"/>
      <c r="AF17867" s="8"/>
      <c r="AG17867" s="12"/>
    </row>
    <row r="17868" spans="1:33">
      <c r="A17868" s="8"/>
      <c r="B17868" s="8"/>
      <c r="C17868" s="8"/>
      <c r="D17868" s="8"/>
      <c r="E17868" s="8"/>
      <c r="F17868" s="8"/>
      <c r="G17868" s="8"/>
      <c r="H17868" s="8"/>
      <c r="I17868" s="8"/>
      <c r="J17868" s="8"/>
      <c r="K17868" s="8"/>
      <c r="L17868" s="8"/>
      <c r="M17868" s="8"/>
      <c r="N17868" s="8"/>
      <c r="O17868" s="8"/>
      <c r="P17868" s="8"/>
      <c r="Q17868" s="8"/>
      <c r="R17868" s="8"/>
      <c r="S17868" s="8"/>
      <c r="T17868" s="8"/>
      <c r="U17868" s="8"/>
      <c r="V17868" s="8"/>
      <c r="W17868" s="8"/>
      <c r="X17868" s="8"/>
      <c r="Y17868" s="8"/>
      <c r="Z17868" s="8"/>
      <c r="AA17868" s="8"/>
      <c r="AB17868" s="8"/>
      <c r="AC17868" s="8"/>
      <c r="AD17868" s="8"/>
      <c r="AE17868" s="8"/>
      <c r="AF17868" s="8"/>
      <c r="AG17868" s="12"/>
    </row>
    <row r="17869" spans="1:33">
      <c r="A17869" s="8"/>
      <c r="B17869" s="8"/>
      <c r="C17869" s="8"/>
      <c r="D17869" s="8"/>
      <c r="E17869" s="8"/>
      <c r="F17869" s="8"/>
      <c r="G17869" s="8"/>
      <c r="H17869" s="8"/>
      <c r="I17869" s="8"/>
      <c r="J17869" s="8"/>
      <c r="K17869" s="8"/>
      <c r="L17869" s="8"/>
      <c r="M17869" s="8"/>
      <c r="N17869" s="8"/>
      <c r="O17869" s="8"/>
      <c r="P17869" s="8"/>
      <c r="Q17869" s="8"/>
      <c r="R17869" s="8"/>
      <c r="S17869" s="8"/>
      <c r="T17869" s="8"/>
      <c r="U17869" s="8"/>
      <c r="V17869" s="8"/>
      <c r="W17869" s="8"/>
      <c r="X17869" s="8"/>
      <c r="Y17869" s="8"/>
      <c r="Z17869" s="8"/>
      <c r="AA17869" s="8"/>
      <c r="AB17869" s="8"/>
      <c r="AC17869" s="8"/>
      <c r="AD17869" s="8"/>
      <c r="AE17869" s="8"/>
      <c r="AF17869" s="8"/>
      <c r="AG17869" s="12"/>
    </row>
    <row r="17870" spans="1:33">
      <c r="A17870" s="8"/>
      <c r="B17870" s="8"/>
      <c r="C17870" s="8"/>
      <c r="D17870" s="8"/>
      <c r="E17870" s="8"/>
      <c r="F17870" s="8"/>
      <c r="G17870" s="8"/>
      <c r="H17870" s="8"/>
      <c r="I17870" s="8"/>
      <c r="J17870" s="8"/>
      <c r="K17870" s="8"/>
      <c r="L17870" s="8"/>
      <c r="M17870" s="8"/>
      <c r="N17870" s="8"/>
      <c r="O17870" s="8"/>
      <c r="P17870" s="8"/>
      <c r="Q17870" s="8"/>
      <c r="R17870" s="8"/>
      <c r="S17870" s="8"/>
      <c r="T17870" s="8"/>
      <c r="U17870" s="8"/>
      <c r="V17870" s="8"/>
      <c r="W17870" s="8"/>
      <c r="X17870" s="8"/>
      <c r="Y17870" s="8"/>
      <c r="Z17870" s="8"/>
      <c r="AA17870" s="8"/>
      <c r="AB17870" s="8"/>
      <c r="AC17870" s="8"/>
      <c r="AD17870" s="8"/>
      <c r="AE17870" s="8"/>
      <c r="AF17870" s="8"/>
      <c r="AG17870" s="12"/>
    </row>
    <row r="17871" spans="1:33">
      <c r="A17871" s="8"/>
      <c r="B17871" s="8"/>
      <c r="C17871" s="8"/>
      <c r="D17871" s="8"/>
      <c r="E17871" s="8"/>
      <c r="F17871" s="8"/>
      <c r="G17871" s="8"/>
      <c r="H17871" s="8"/>
      <c r="I17871" s="8"/>
      <c r="J17871" s="8"/>
      <c r="K17871" s="8"/>
      <c r="L17871" s="8"/>
      <c r="M17871" s="8"/>
      <c r="N17871" s="8"/>
      <c r="O17871" s="8"/>
      <c r="P17871" s="8"/>
      <c r="Q17871" s="8"/>
      <c r="R17871" s="8"/>
      <c r="S17871" s="8"/>
      <c r="T17871" s="8"/>
      <c r="U17871" s="8"/>
      <c r="V17871" s="8"/>
      <c r="W17871" s="8"/>
      <c r="X17871" s="8"/>
      <c r="Y17871" s="8"/>
      <c r="Z17871" s="8"/>
      <c r="AA17871" s="8"/>
      <c r="AB17871" s="8"/>
      <c r="AC17871" s="8"/>
      <c r="AD17871" s="8"/>
      <c r="AE17871" s="8"/>
      <c r="AF17871" s="8"/>
      <c r="AG17871" s="12"/>
    </row>
    <row r="17872" spans="1:33">
      <c r="A17872" s="8"/>
      <c r="B17872" s="8"/>
      <c r="C17872" s="8"/>
      <c r="D17872" s="8"/>
      <c r="E17872" s="8"/>
      <c r="F17872" s="8"/>
      <c r="G17872" s="8"/>
      <c r="H17872" s="8"/>
      <c r="I17872" s="8"/>
      <c r="J17872" s="8"/>
      <c r="K17872" s="8"/>
      <c r="L17872" s="8"/>
      <c r="M17872" s="8"/>
      <c r="N17872" s="8"/>
      <c r="O17872" s="8"/>
      <c r="P17872" s="8"/>
      <c r="Q17872" s="8"/>
      <c r="R17872" s="8"/>
      <c r="S17872" s="8"/>
      <c r="T17872" s="8"/>
      <c r="U17872" s="8"/>
      <c r="V17872" s="8"/>
      <c r="W17872" s="8"/>
      <c r="X17872" s="8"/>
      <c r="Y17872" s="8"/>
      <c r="Z17872" s="8"/>
      <c r="AA17872" s="8"/>
      <c r="AB17872" s="8"/>
      <c r="AC17872" s="8"/>
      <c r="AD17872" s="8"/>
      <c r="AE17872" s="8"/>
      <c r="AF17872" s="8"/>
      <c r="AG17872" s="12"/>
    </row>
    <row r="17873" spans="1:33">
      <c r="A17873" s="8"/>
      <c r="B17873" s="8"/>
      <c r="C17873" s="8"/>
      <c r="D17873" s="8"/>
      <c r="E17873" s="8"/>
      <c r="F17873" s="8"/>
      <c r="G17873" s="8"/>
      <c r="H17873" s="8"/>
      <c r="I17873" s="8"/>
      <c r="J17873" s="8"/>
      <c r="K17873" s="8"/>
      <c r="L17873" s="8"/>
      <c r="M17873" s="8"/>
      <c r="N17873" s="8"/>
      <c r="O17873" s="8"/>
      <c r="P17873" s="8"/>
      <c r="Q17873" s="8"/>
      <c r="R17873" s="8"/>
      <c r="S17873" s="8"/>
      <c r="T17873" s="8"/>
      <c r="U17873" s="8"/>
      <c r="V17873" s="8"/>
      <c r="W17873" s="8"/>
      <c r="X17873" s="8"/>
      <c r="Y17873" s="8"/>
      <c r="Z17873" s="8"/>
      <c r="AA17873" s="8"/>
      <c r="AB17873" s="8"/>
      <c r="AC17873" s="8"/>
      <c r="AD17873" s="8"/>
      <c r="AE17873" s="8"/>
      <c r="AF17873" s="8"/>
      <c r="AG17873" s="12"/>
    </row>
    <row r="17874" spans="1:33">
      <c r="A17874" s="8"/>
      <c r="B17874" s="8"/>
      <c r="C17874" s="8"/>
      <c r="D17874" s="8"/>
      <c r="E17874" s="8"/>
      <c r="F17874" s="8"/>
      <c r="G17874" s="8"/>
      <c r="H17874" s="8"/>
      <c r="I17874" s="8"/>
      <c r="J17874" s="8"/>
      <c r="K17874" s="8"/>
      <c r="L17874" s="8"/>
      <c r="M17874" s="8"/>
      <c r="N17874" s="8"/>
      <c r="O17874" s="8"/>
      <c r="P17874" s="8"/>
      <c r="Q17874" s="8"/>
      <c r="R17874" s="8"/>
      <c r="S17874" s="8"/>
      <c r="T17874" s="8"/>
      <c r="U17874" s="8"/>
      <c r="V17874" s="8"/>
      <c r="W17874" s="8"/>
      <c r="X17874" s="8"/>
      <c r="Y17874" s="8"/>
      <c r="Z17874" s="8"/>
      <c r="AA17874" s="8"/>
      <c r="AB17874" s="8"/>
      <c r="AC17874" s="8"/>
      <c r="AD17874" s="8"/>
      <c r="AE17874" s="8"/>
      <c r="AF17874" s="8"/>
      <c r="AG17874" s="12"/>
    </row>
    <row r="17875" spans="1:33">
      <c r="A17875" s="8"/>
      <c r="B17875" s="8"/>
      <c r="C17875" s="8"/>
      <c r="D17875" s="8"/>
      <c r="E17875" s="8"/>
      <c r="F17875" s="8"/>
      <c r="G17875" s="8"/>
      <c r="H17875" s="8"/>
      <c r="I17875" s="8"/>
      <c r="J17875" s="8"/>
      <c r="K17875" s="8"/>
      <c r="L17875" s="8"/>
      <c r="M17875" s="8"/>
      <c r="N17875" s="8"/>
      <c r="O17875" s="8"/>
      <c r="P17875" s="8"/>
      <c r="Q17875" s="8"/>
      <c r="R17875" s="8"/>
      <c r="S17875" s="8"/>
      <c r="T17875" s="8"/>
      <c r="U17875" s="8"/>
      <c r="V17875" s="8"/>
      <c r="W17875" s="8"/>
      <c r="X17875" s="8"/>
      <c r="Y17875" s="8"/>
      <c r="Z17875" s="8"/>
      <c r="AA17875" s="8"/>
      <c r="AB17875" s="8"/>
      <c r="AC17875" s="8"/>
      <c r="AD17875" s="8"/>
      <c r="AE17875" s="8"/>
      <c r="AF17875" s="8"/>
      <c r="AG17875" s="12"/>
    </row>
    <row r="17876" spans="1:33">
      <c r="A17876" s="8"/>
      <c r="B17876" s="8"/>
      <c r="C17876" s="8"/>
      <c r="D17876" s="8"/>
      <c r="E17876" s="8"/>
      <c r="F17876" s="8"/>
      <c r="G17876" s="8"/>
      <c r="H17876" s="8"/>
      <c r="I17876" s="8"/>
      <c r="J17876" s="8"/>
      <c r="K17876" s="8"/>
      <c r="L17876" s="8"/>
      <c r="M17876" s="8"/>
      <c r="N17876" s="8"/>
      <c r="O17876" s="8"/>
      <c r="P17876" s="8"/>
      <c r="Q17876" s="8"/>
      <c r="R17876" s="8"/>
      <c r="S17876" s="8"/>
      <c r="T17876" s="8"/>
      <c r="U17876" s="8"/>
      <c r="V17876" s="8"/>
      <c r="W17876" s="8"/>
      <c r="X17876" s="8"/>
      <c r="Y17876" s="8"/>
      <c r="Z17876" s="8"/>
      <c r="AA17876" s="8"/>
      <c r="AB17876" s="8"/>
      <c r="AC17876" s="8"/>
      <c r="AD17876" s="8"/>
      <c r="AE17876" s="8"/>
      <c r="AF17876" s="8"/>
      <c r="AG17876" s="12"/>
    </row>
    <row r="17877" spans="1:33">
      <c r="A17877" s="8"/>
      <c r="B17877" s="8"/>
      <c r="C17877" s="8"/>
      <c r="D17877" s="8"/>
      <c r="E17877" s="8"/>
      <c r="F17877" s="8"/>
      <c r="G17877" s="8"/>
      <c r="H17877" s="8"/>
      <c r="I17877" s="8"/>
      <c r="J17877" s="8"/>
      <c r="K17877" s="8"/>
      <c r="L17877" s="8"/>
      <c r="M17877" s="8"/>
      <c r="N17877" s="8"/>
      <c r="O17877" s="8"/>
      <c r="P17877" s="8"/>
      <c r="Q17877" s="8"/>
      <c r="R17877" s="8"/>
      <c r="S17877" s="8"/>
      <c r="T17877" s="8"/>
      <c r="U17877" s="8"/>
      <c r="V17877" s="8"/>
      <c r="W17877" s="8"/>
      <c r="X17877" s="8"/>
      <c r="Y17877" s="8"/>
      <c r="Z17877" s="8"/>
      <c r="AA17877" s="8"/>
      <c r="AB17877" s="8"/>
      <c r="AC17877" s="8"/>
      <c r="AD17877" s="8"/>
      <c r="AE17877" s="8"/>
      <c r="AF17877" s="8"/>
      <c r="AG17877" s="12"/>
    </row>
    <row r="17878" spans="1:33">
      <c r="A17878" s="8"/>
      <c r="B17878" s="8"/>
      <c r="C17878" s="8"/>
      <c r="D17878" s="8"/>
      <c r="E17878" s="8"/>
      <c r="F17878" s="8"/>
      <c r="G17878" s="8"/>
      <c r="H17878" s="8"/>
      <c r="I17878" s="8"/>
      <c r="J17878" s="8"/>
      <c r="K17878" s="8"/>
      <c r="L17878" s="8"/>
      <c r="M17878" s="8"/>
      <c r="N17878" s="8"/>
      <c r="O17878" s="8"/>
      <c r="P17878" s="8"/>
      <c r="Q17878" s="8"/>
      <c r="R17878" s="8"/>
      <c r="S17878" s="8"/>
      <c r="T17878" s="8"/>
      <c r="U17878" s="8"/>
      <c r="V17878" s="8"/>
      <c r="W17878" s="8"/>
      <c r="X17878" s="8"/>
      <c r="Y17878" s="8"/>
      <c r="Z17878" s="8"/>
      <c r="AA17878" s="8"/>
      <c r="AB17878" s="8"/>
      <c r="AC17878" s="8"/>
      <c r="AD17878" s="8"/>
      <c r="AE17878" s="8"/>
      <c r="AF17878" s="8"/>
      <c r="AG17878" s="12"/>
    </row>
    <row r="17879" spans="1:33">
      <c r="A17879" s="8"/>
      <c r="B17879" s="8"/>
      <c r="C17879" s="8"/>
      <c r="D17879" s="8"/>
      <c r="E17879" s="8"/>
      <c r="F17879" s="8"/>
      <c r="G17879" s="8"/>
      <c r="H17879" s="8"/>
      <c r="I17879" s="8"/>
      <c r="J17879" s="8"/>
      <c r="K17879" s="8"/>
      <c r="L17879" s="8"/>
      <c r="M17879" s="8"/>
      <c r="N17879" s="8"/>
      <c r="O17879" s="8"/>
      <c r="P17879" s="8"/>
      <c r="Q17879" s="8"/>
      <c r="R17879" s="8"/>
      <c r="S17879" s="8"/>
      <c r="T17879" s="8"/>
      <c r="U17879" s="8"/>
      <c r="V17879" s="8"/>
      <c r="W17879" s="8"/>
      <c r="X17879" s="8"/>
      <c r="Y17879" s="8"/>
      <c r="Z17879" s="8"/>
      <c r="AA17879" s="8"/>
      <c r="AB17879" s="8"/>
      <c r="AC17879" s="8"/>
      <c r="AD17879" s="8"/>
      <c r="AE17879" s="8"/>
      <c r="AF17879" s="8"/>
      <c r="AG17879" s="12"/>
    </row>
    <row r="17880" spans="1:33">
      <c r="A17880" s="8"/>
      <c r="B17880" s="8"/>
      <c r="C17880" s="8"/>
      <c r="D17880" s="8"/>
      <c r="E17880" s="8"/>
      <c r="F17880" s="8"/>
      <c r="G17880" s="8"/>
      <c r="H17880" s="8"/>
      <c r="I17880" s="8"/>
      <c r="J17880" s="8"/>
      <c r="K17880" s="8"/>
      <c r="L17880" s="8"/>
      <c r="M17880" s="8"/>
      <c r="N17880" s="8"/>
      <c r="O17880" s="8"/>
      <c r="P17880" s="8"/>
      <c r="Q17880" s="8"/>
      <c r="R17880" s="8"/>
      <c r="S17880" s="8"/>
      <c r="T17880" s="8"/>
      <c r="U17880" s="8"/>
      <c r="V17880" s="8"/>
      <c r="W17880" s="8"/>
      <c r="X17880" s="8"/>
      <c r="Y17880" s="8"/>
      <c r="Z17880" s="8"/>
      <c r="AA17880" s="8"/>
      <c r="AB17880" s="8"/>
      <c r="AC17880" s="8"/>
      <c r="AD17880" s="8"/>
      <c r="AE17880" s="8"/>
      <c r="AF17880" s="8"/>
      <c r="AG17880" s="12"/>
    </row>
    <row r="17881" spans="1:33">
      <c r="A17881" s="8"/>
      <c r="B17881" s="8"/>
      <c r="C17881" s="8"/>
      <c r="D17881" s="8"/>
      <c r="E17881" s="8"/>
      <c r="F17881" s="8"/>
      <c r="G17881" s="8"/>
      <c r="H17881" s="8"/>
      <c r="I17881" s="8"/>
      <c r="J17881" s="8"/>
      <c r="K17881" s="8"/>
      <c r="L17881" s="8"/>
      <c r="M17881" s="8"/>
      <c r="N17881" s="8"/>
      <c r="O17881" s="8"/>
      <c r="P17881" s="8"/>
      <c r="Q17881" s="8"/>
      <c r="R17881" s="8"/>
      <c r="S17881" s="8"/>
      <c r="T17881" s="8"/>
      <c r="U17881" s="8"/>
      <c r="V17881" s="8"/>
      <c r="W17881" s="8"/>
      <c r="X17881" s="8"/>
      <c r="Y17881" s="8"/>
      <c r="Z17881" s="8"/>
      <c r="AA17881" s="8"/>
      <c r="AB17881" s="8"/>
      <c r="AC17881" s="8"/>
      <c r="AD17881" s="8"/>
      <c r="AE17881" s="8"/>
      <c r="AF17881" s="8"/>
      <c r="AG17881" s="12"/>
    </row>
    <row r="17882" spans="1:33">
      <c r="A17882" s="8"/>
      <c r="B17882" s="8"/>
      <c r="C17882" s="8"/>
      <c r="D17882" s="8"/>
      <c r="E17882" s="8"/>
      <c r="F17882" s="8"/>
      <c r="G17882" s="8"/>
      <c r="H17882" s="8"/>
      <c r="I17882" s="8"/>
      <c r="J17882" s="8"/>
      <c r="K17882" s="8"/>
      <c r="L17882" s="8"/>
      <c r="M17882" s="8"/>
      <c r="N17882" s="8"/>
      <c r="O17882" s="8"/>
      <c r="P17882" s="8"/>
      <c r="Q17882" s="8"/>
      <c r="R17882" s="8"/>
      <c r="S17882" s="8"/>
      <c r="T17882" s="8"/>
      <c r="U17882" s="8"/>
      <c r="V17882" s="8"/>
      <c r="W17882" s="8"/>
      <c r="X17882" s="8"/>
      <c r="Y17882" s="8"/>
      <c r="Z17882" s="8"/>
      <c r="AA17882" s="8"/>
      <c r="AB17882" s="8"/>
      <c r="AC17882" s="8"/>
      <c r="AD17882" s="8"/>
      <c r="AE17882" s="8"/>
      <c r="AF17882" s="8"/>
      <c r="AG17882" s="12"/>
    </row>
    <row r="17883" spans="1:33">
      <c r="A17883" s="8"/>
      <c r="B17883" s="8"/>
      <c r="C17883" s="8"/>
      <c r="D17883" s="8"/>
      <c r="E17883" s="8"/>
      <c r="F17883" s="8"/>
      <c r="G17883" s="8"/>
      <c r="H17883" s="8"/>
      <c r="I17883" s="8"/>
      <c r="J17883" s="8"/>
      <c r="K17883" s="8"/>
      <c r="L17883" s="8"/>
      <c r="M17883" s="8"/>
      <c r="N17883" s="8"/>
      <c r="O17883" s="8"/>
      <c r="P17883" s="8"/>
      <c r="Q17883" s="8"/>
      <c r="R17883" s="8"/>
      <c r="S17883" s="8"/>
      <c r="T17883" s="8"/>
      <c r="U17883" s="8"/>
      <c r="V17883" s="8"/>
      <c r="W17883" s="8"/>
      <c r="X17883" s="8"/>
      <c r="Y17883" s="8"/>
      <c r="Z17883" s="8"/>
      <c r="AA17883" s="8"/>
      <c r="AB17883" s="8"/>
      <c r="AC17883" s="8"/>
      <c r="AD17883" s="8"/>
      <c r="AE17883" s="8"/>
      <c r="AF17883" s="8"/>
      <c r="AG17883" s="12"/>
    </row>
    <row r="17884" spans="1:33">
      <c r="A17884" s="8"/>
      <c r="B17884" s="8"/>
      <c r="C17884" s="8"/>
      <c r="D17884" s="8"/>
      <c r="E17884" s="8"/>
      <c r="F17884" s="8"/>
      <c r="G17884" s="8"/>
      <c r="H17884" s="8"/>
      <c r="I17884" s="8"/>
      <c r="J17884" s="8"/>
      <c r="K17884" s="8"/>
      <c r="L17884" s="8"/>
      <c r="M17884" s="8"/>
      <c r="N17884" s="8"/>
      <c r="O17884" s="8"/>
      <c r="P17884" s="8"/>
      <c r="Q17884" s="8"/>
      <c r="R17884" s="8"/>
      <c r="S17884" s="8"/>
      <c r="T17884" s="8"/>
      <c r="U17884" s="8"/>
      <c r="V17884" s="8"/>
      <c r="W17884" s="8"/>
      <c r="X17884" s="8"/>
      <c r="Y17884" s="8"/>
      <c r="Z17884" s="8"/>
      <c r="AA17884" s="8"/>
      <c r="AB17884" s="8"/>
      <c r="AC17884" s="8"/>
      <c r="AD17884" s="8"/>
      <c r="AE17884" s="8"/>
      <c r="AF17884" s="8"/>
      <c r="AG17884" s="12"/>
    </row>
    <row r="17885" spans="1:33">
      <c r="A17885" s="8"/>
      <c r="B17885" s="8"/>
      <c r="C17885" s="8"/>
      <c r="D17885" s="8"/>
      <c r="E17885" s="8"/>
      <c r="F17885" s="8"/>
      <c r="G17885" s="8"/>
      <c r="H17885" s="8"/>
      <c r="I17885" s="8"/>
      <c r="J17885" s="8"/>
      <c r="K17885" s="8"/>
      <c r="L17885" s="8"/>
      <c r="M17885" s="8"/>
      <c r="N17885" s="8"/>
      <c r="O17885" s="8"/>
      <c r="P17885" s="8"/>
      <c r="Q17885" s="8"/>
      <c r="R17885" s="8"/>
      <c r="S17885" s="8"/>
      <c r="T17885" s="8"/>
      <c r="U17885" s="8"/>
      <c r="V17885" s="8"/>
      <c r="W17885" s="8"/>
      <c r="X17885" s="8"/>
      <c r="Y17885" s="8"/>
      <c r="Z17885" s="8"/>
      <c r="AA17885" s="8"/>
      <c r="AB17885" s="8"/>
      <c r="AC17885" s="8"/>
      <c r="AD17885" s="8"/>
      <c r="AE17885" s="8"/>
      <c r="AF17885" s="8"/>
      <c r="AG17885" s="12"/>
    </row>
    <row r="17886" spans="1:33">
      <c r="A17886" s="8"/>
      <c r="B17886" s="8"/>
      <c r="C17886" s="8"/>
      <c r="D17886" s="8"/>
      <c r="E17886" s="8"/>
      <c r="F17886" s="8"/>
      <c r="G17886" s="8"/>
      <c r="H17886" s="8"/>
      <c r="I17886" s="8"/>
      <c r="J17886" s="8"/>
      <c r="K17886" s="8"/>
      <c r="L17886" s="8"/>
      <c r="M17886" s="8"/>
      <c r="N17886" s="8"/>
      <c r="O17886" s="8"/>
      <c r="P17886" s="8"/>
      <c r="Q17886" s="8"/>
      <c r="R17886" s="8"/>
      <c r="S17886" s="8"/>
      <c r="T17886" s="8"/>
      <c r="U17886" s="8"/>
      <c r="V17886" s="8"/>
      <c r="W17886" s="8"/>
      <c r="X17886" s="8"/>
      <c r="Y17886" s="8"/>
      <c r="Z17886" s="8"/>
      <c r="AA17886" s="8"/>
      <c r="AB17886" s="8"/>
      <c r="AC17886" s="8"/>
      <c r="AD17886" s="8"/>
      <c r="AE17886" s="8"/>
      <c r="AF17886" s="8"/>
      <c r="AG17886" s="12"/>
    </row>
    <row r="17887" spans="1:33">
      <c r="A17887" s="8"/>
      <c r="B17887" s="8"/>
      <c r="C17887" s="8"/>
      <c r="D17887" s="8"/>
      <c r="E17887" s="8"/>
      <c r="F17887" s="8"/>
      <c r="G17887" s="8"/>
      <c r="H17887" s="8"/>
      <c r="I17887" s="8"/>
      <c r="J17887" s="8"/>
      <c r="K17887" s="8"/>
      <c r="L17887" s="8"/>
      <c r="M17887" s="8"/>
      <c r="N17887" s="8"/>
      <c r="O17887" s="8"/>
      <c r="P17887" s="8"/>
      <c r="Q17887" s="8"/>
      <c r="R17887" s="8"/>
      <c r="S17887" s="8"/>
      <c r="T17887" s="8"/>
      <c r="U17887" s="8"/>
      <c r="V17887" s="8"/>
      <c r="W17887" s="8"/>
      <c r="X17887" s="8"/>
      <c r="Y17887" s="8"/>
      <c r="Z17887" s="8"/>
      <c r="AA17887" s="8"/>
      <c r="AB17887" s="8"/>
      <c r="AC17887" s="8"/>
      <c r="AD17887" s="8"/>
      <c r="AE17887" s="8"/>
      <c r="AF17887" s="8"/>
      <c r="AG17887" s="12"/>
    </row>
    <row r="17888" spans="1:33">
      <c r="A17888" s="8"/>
      <c r="B17888" s="8"/>
      <c r="C17888" s="8"/>
      <c r="D17888" s="8"/>
      <c r="E17888" s="8"/>
      <c r="F17888" s="8"/>
      <c r="G17888" s="8"/>
      <c r="H17888" s="8"/>
      <c r="I17888" s="8"/>
      <c r="J17888" s="8"/>
      <c r="K17888" s="8"/>
      <c r="L17888" s="8"/>
      <c r="M17888" s="8"/>
      <c r="N17888" s="8"/>
      <c r="O17888" s="8"/>
      <c r="P17888" s="8"/>
      <c r="Q17888" s="8"/>
      <c r="R17888" s="8"/>
      <c r="S17888" s="8"/>
      <c r="T17888" s="8"/>
      <c r="U17888" s="8"/>
      <c r="V17888" s="8"/>
      <c r="W17888" s="8"/>
      <c r="X17888" s="8"/>
      <c r="Y17888" s="8"/>
      <c r="Z17888" s="8"/>
      <c r="AA17888" s="8"/>
      <c r="AB17888" s="8"/>
      <c r="AC17888" s="8"/>
      <c r="AD17888" s="8"/>
      <c r="AE17888" s="8"/>
      <c r="AF17888" s="8"/>
      <c r="AG17888" s="12"/>
    </row>
    <row r="17889" spans="1:33">
      <c r="A17889" s="8"/>
      <c r="B17889" s="8"/>
      <c r="C17889" s="8"/>
      <c r="D17889" s="8"/>
      <c r="E17889" s="8"/>
      <c r="F17889" s="8"/>
      <c r="G17889" s="8"/>
      <c r="H17889" s="8"/>
      <c r="I17889" s="8"/>
      <c r="J17889" s="8"/>
      <c r="K17889" s="8"/>
      <c r="L17889" s="8"/>
      <c r="M17889" s="8"/>
      <c r="N17889" s="8"/>
      <c r="O17889" s="8"/>
      <c r="P17889" s="8"/>
      <c r="Q17889" s="8"/>
      <c r="R17889" s="8"/>
      <c r="S17889" s="8"/>
      <c r="T17889" s="8"/>
      <c r="U17889" s="8"/>
      <c r="V17889" s="8"/>
      <c r="W17889" s="8"/>
      <c r="X17889" s="8"/>
      <c r="Y17889" s="8"/>
      <c r="Z17889" s="8"/>
      <c r="AA17889" s="8"/>
      <c r="AB17889" s="8"/>
      <c r="AC17889" s="8"/>
      <c r="AD17889" s="8"/>
      <c r="AE17889" s="8"/>
      <c r="AF17889" s="8"/>
      <c r="AG17889" s="12"/>
    </row>
    <row r="17890" spans="1:33">
      <c r="A17890" s="8"/>
      <c r="B17890" s="8"/>
      <c r="C17890" s="8"/>
      <c r="D17890" s="8"/>
      <c r="E17890" s="8"/>
      <c r="F17890" s="8"/>
      <c r="G17890" s="8"/>
      <c r="H17890" s="8"/>
      <c r="I17890" s="8"/>
      <c r="J17890" s="8"/>
      <c r="K17890" s="8"/>
      <c r="L17890" s="8"/>
      <c r="M17890" s="8"/>
      <c r="N17890" s="8"/>
      <c r="O17890" s="8"/>
      <c r="P17890" s="8"/>
      <c r="Q17890" s="8"/>
      <c r="R17890" s="8"/>
      <c r="S17890" s="8"/>
      <c r="T17890" s="8"/>
      <c r="U17890" s="8"/>
      <c r="V17890" s="8"/>
      <c r="W17890" s="8"/>
      <c r="X17890" s="8"/>
      <c r="Y17890" s="8"/>
      <c r="Z17890" s="8"/>
      <c r="AA17890" s="8"/>
      <c r="AB17890" s="8"/>
      <c r="AC17890" s="8"/>
      <c r="AD17890" s="8"/>
      <c r="AE17890" s="8"/>
      <c r="AF17890" s="8"/>
      <c r="AG17890" s="12"/>
    </row>
    <row r="17891" spans="1:33">
      <c r="A17891" s="8"/>
      <c r="B17891" s="8"/>
      <c r="C17891" s="8"/>
      <c r="D17891" s="8"/>
      <c r="E17891" s="8"/>
      <c r="F17891" s="8"/>
      <c r="G17891" s="8"/>
      <c r="H17891" s="8"/>
      <c r="I17891" s="8"/>
      <c r="J17891" s="8"/>
      <c r="K17891" s="8"/>
      <c r="L17891" s="8"/>
      <c r="M17891" s="8"/>
      <c r="N17891" s="8"/>
      <c r="O17891" s="8"/>
      <c r="P17891" s="8"/>
      <c r="Q17891" s="8"/>
      <c r="R17891" s="8"/>
      <c r="S17891" s="8"/>
      <c r="T17891" s="8"/>
      <c r="U17891" s="8"/>
      <c r="V17891" s="8"/>
      <c r="W17891" s="8"/>
      <c r="X17891" s="8"/>
      <c r="Y17891" s="8"/>
      <c r="Z17891" s="8"/>
      <c r="AA17891" s="8"/>
      <c r="AB17891" s="8"/>
      <c r="AC17891" s="8"/>
      <c r="AD17891" s="8"/>
      <c r="AE17891" s="8"/>
      <c r="AF17891" s="8"/>
      <c r="AG17891" s="12"/>
    </row>
    <row r="17892" spans="1:33">
      <c r="A17892" s="10"/>
      <c r="B17892" s="10"/>
      <c r="C17892" s="10"/>
      <c r="D17892" s="10"/>
      <c r="E17892" s="10"/>
      <c r="F17892" s="10"/>
      <c r="G17892" s="10"/>
      <c r="H17892" s="10"/>
      <c r="I17892" s="10"/>
      <c r="J17892" s="10"/>
      <c r="K17892" s="10"/>
      <c r="L17892" s="10"/>
      <c r="M17892" s="10"/>
      <c r="N17892" s="10"/>
      <c r="O17892" s="10"/>
      <c r="P17892" s="10"/>
      <c r="Q17892" s="10"/>
      <c r="R17892" s="10"/>
      <c r="S17892" s="10"/>
      <c r="T17892" s="10"/>
      <c r="U17892" s="10"/>
      <c r="V17892" s="10"/>
      <c r="W17892" s="10"/>
      <c r="X17892" s="10"/>
      <c r="Y17892" s="10"/>
      <c r="Z17892" s="10"/>
      <c r="AA17892" s="10"/>
      <c r="AB17892" s="10"/>
      <c r="AC17892" s="10"/>
      <c r="AD17892" s="10"/>
      <c r="AE17892" s="10"/>
      <c r="AF17892" s="10"/>
      <c r="AG17892" s="12"/>
    </row>
    <row r="17893" spans="1:33">
      <c r="A17893" s="10"/>
      <c r="B17893" s="10"/>
      <c r="C17893" s="10"/>
      <c r="D17893" s="10"/>
      <c r="E17893" s="10"/>
      <c r="F17893" s="10"/>
      <c r="G17893" s="10"/>
      <c r="H17893" s="10"/>
      <c r="I17893" s="10"/>
      <c r="J17893" s="10"/>
      <c r="K17893" s="10"/>
      <c r="L17893" s="10"/>
      <c r="M17893" s="10"/>
      <c r="N17893" s="10"/>
      <c r="O17893" s="10"/>
      <c r="P17893" s="10"/>
      <c r="Q17893" s="10"/>
      <c r="R17893" s="10"/>
      <c r="S17893" s="10"/>
      <c r="T17893" s="10"/>
      <c r="U17893" s="10"/>
      <c r="V17893" s="10"/>
      <c r="W17893" s="10"/>
      <c r="X17893" s="10"/>
      <c r="Y17893" s="10"/>
      <c r="Z17893" s="10"/>
      <c r="AA17893" s="10"/>
      <c r="AB17893" s="10"/>
      <c r="AC17893" s="10"/>
      <c r="AD17893" s="10"/>
      <c r="AE17893" s="10"/>
      <c r="AF17893" s="10"/>
      <c r="AG17893" s="12"/>
    </row>
    <row r="17894" spans="1:33">
      <c r="A17894" s="10"/>
      <c r="B17894" s="10"/>
      <c r="C17894" s="10"/>
      <c r="D17894" s="10"/>
      <c r="E17894" s="10"/>
      <c r="F17894" s="10"/>
      <c r="G17894" s="10"/>
      <c r="H17894" s="10"/>
      <c r="I17894" s="10"/>
      <c r="J17894" s="10"/>
      <c r="K17894" s="10"/>
      <c r="L17894" s="10"/>
      <c r="M17894" s="10"/>
      <c r="N17894" s="10"/>
      <c r="O17894" s="10"/>
      <c r="P17894" s="10"/>
      <c r="Q17894" s="10"/>
      <c r="R17894" s="10"/>
      <c r="S17894" s="10"/>
      <c r="T17894" s="10"/>
      <c r="U17894" s="10"/>
      <c r="V17894" s="10"/>
      <c r="W17894" s="10"/>
      <c r="X17894" s="10"/>
      <c r="Y17894" s="10"/>
      <c r="Z17894" s="10"/>
      <c r="AA17894" s="10"/>
      <c r="AB17894" s="10"/>
      <c r="AC17894" s="10"/>
      <c r="AD17894" s="10"/>
      <c r="AE17894" s="10"/>
      <c r="AF17894" s="10"/>
      <c r="AG17894" s="12"/>
    </row>
    <row r="17895" spans="1:33">
      <c r="A17895" s="10"/>
      <c r="B17895" s="10"/>
      <c r="C17895" s="10"/>
      <c r="D17895" s="10"/>
      <c r="E17895" s="10"/>
      <c r="F17895" s="10"/>
      <c r="G17895" s="10"/>
      <c r="H17895" s="10"/>
      <c r="I17895" s="10"/>
      <c r="J17895" s="10"/>
      <c r="K17895" s="10"/>
      <c r="L17895" s="10"/>
      <c r="M17895" s="10"/>
      <c r="N17895" s="10"/>
      <c r="O17895" s="10"/>
      <c r="P17895" s="10"/>
      <c r="Q17895" s="10"/>
      <c r="R17895" s="10"/>
      <c r="S17895" s="10"/>
      <c r="T17895" s="10"/>
      <c r="U17895" s="10"/>
      <c r="V17895" s="10"/>
      <c r="W17895" s="10"/>
      <c r="X17895" s="10"/>
      <c r="Y17895" s="10"/>
      <c r="Z17895" s="10"/>
      <c r="AA17895" s="10"/>
      <c r="AB17895" s="10"/>
      <c r="AC17895" s="10"/>
      <c r="AD17895" s="10"/>
      <c r="AE17895" s="10"/>
      <c r="AF17895" s="10"/>
      <c r="AG17895" s="12"/>
    </row>
    <row r="17896" spans="1:33">
      <c r="A17896" s="10"/>
      <c r="B17896" s="10"/>
      <c r="C17896" s="10"/>
      <c r="D17896" s="10"/>
      <c r="E17896" s="10"/>
      <c r="F17896" s="10"/>
      <c r="G17896" s="10"/>
      <c r="H17896" s="10"/>
      <c r="I17896" s="10"/>
      <c r="J17896" s="10"/>
      <c r="K17896" s="10"/>
      <c r="L17896" s="10"/>
      <c r="M17896" s="10"/>
      <c r="N17896" s="10"/>
      <c r="O17896" s="10"/>
      <c r="P17896" s="10"/>
      <c r="Q17896" s="10"/>
      <c r="R17896" s="10"/>
      <c r="S17896" s="10"/>
      <c r="T17896" s="10"/>
      <c r="U17896" s="10"/>
      <c r="V17896" s="10"/>
      <c r="W17896" s="10"/>
      <c r="X17896" s="10"/>
      <c r="Y17896" s="10"/>
      <c r="Z17896" s="10"/>
      <c r="AA17896" s="10"/>
      <c r="AB17896" s="10"/>
      <c r="AC17896" s="10"/>
      <c r="AD17896" s="10"/>
      <c r="AE17896" s="10"/>
      <c r="AF17896" s="10"/>
      <c r="AG17896" s="12"/>
    </row>
    <row r="17897" spans="1:33">
      <c r="A17897" s="10"/>
      <c r="B17897" s="10"/>
      <c r="C17897" s="10"/>
      <c r="D17897" s="10"/>
      <c r="E17897" s="10"/>
      <c r="F17897" s="10"/>
      <c r="G17897" s="10"/>
      <c r="H17897" s="10"/>
      <c r="I17897" s="10"/>
      <c r="J17897" s="10"/>
      <c r="K17897" s="10"/>
      <c r="L17897" s="10"/>
      <c r="M17897" s="10"/>
      <c r="N17897" s="10"/>
      <c r="O17897" s="10"/>
      <c r="P17897" s="10"/>
      <c r="Q17897" s="10"/>
      <c r="R17897" s="10"/>
      <c r="S17897" s="10"/>
      <c r="T17897" s="10"/>
      <c r="U17897" s="10"/>
      <c r="V17897" s="10"/>
      <c r="W17897" s="10"/>
      <c r="X17897" s="10"/>
      <c r="Y17897" s="10"/>
      <c r="Z17897" s="10"/>
      <c r="AA17897" s="10"/>
      <c r="AB17897" s="10"/>
      <c r="AC17897" s="10"/>
      <c r="AD17897" s="10"/>
      <c r="AE17897" s="10"/>
      <c r="AF17897" s="10"/>
      <c r="AG17897" s="12"/>
    </row>
    <row r="17898" spans="1:33">
      <c r="A17898" s="10"/>
      <c r="B17898" s="10"/>
      <c r="C17898" s="10"/>
      <c r="D17898" s="10"/>
      <c r="E17898" s="10"/>
      <c r="F17898" s="10"/>
      <c r="G17898" s="10"/>
      <c r="H17898" s="10"/>
      <c r="I17898" s="10"/>
      <c r="J17898" s="10"/>
      <c r="K17898" s="10"/>
      <c r="L17898" s="10"/>
      <c r="M17898" s="10"/>
      <c r="N17898" s="10"/>
      <c r="O17898" s="10"/>
      <c r="P17898" s="10"/>
      <c r="Q17898" s="10"/>
      <c r="R17898" s="10"/>
      <c r="S17898" s="10"/>
      <c r="T17898" s="10"/>
      <c r="U17898" s="10"/>
      <c r="V17898" s="10"/>
      <c r="W17898" s="10"/>
      <c r="X17898" s="10"/>
      <c r="Y17898" s="10"/>
      <c r="Z17898" s="10"/>
      <c r="AA17898" s="10"/>
      <c r="AB17898" s="10"/>
      <c r="AC17898" s="10"/>
      <c r="AD17898" s="10"/>
      <c r="AE17898" s="10"/>
      <c r="AF17898" s="10"/>
      <c r="AG17898" s="12"/>
    </row>
    <row r="17899" spans="1:33">
      <c r="A17899" s="10"/>
      <c r="B17899" s="10"/>
      <c r="C17899" s="10"/>
      <c r="D17899" s="10"/>
      <c r="E17899" s="10"/>
      <c r="F17899" s="10"/>
      <c r="G17899" s="10"/>
      <c r="H17899" s="10"/>
      <c r="I17899" s="10"/>
      <c r="J17899" s="10"/>
      <c r="K17899" s="10"/>
      <c r="L17899" s="10"/>
      <c r="M17899" s="10"/>
      <c r="N17899" s="10"/>
      <c r="O17899" s="10"/>
      <c r="P17899" s="10"/>
      <c r="Q17899" s="10"/>
      <c r="R17899" s="10"/>
      <c r="S17899" s="10"/>
      <c r="T17899" s="10"/>
      <c r="U17899" s="10"/>
      <c r="V17899" s="10"/>
      <c r="W17899" s="10"/>
      <c r="X17899" s="10"/>
      <c r="Y17899" s="10"/>
      <c r="Z17899" s="10"/>
      <c r="AA17899" s="10"/>
      <c r="AB17899" s="10"/>
      <c r="AC17899" s="10"/>
      <c r="AD17899" s="10"/>
      <c r="AE17899" s="10"/>
      <c r="AF17899" s="10"/>
      <c r="AG17899" s="12"/>
    </row>
    <row r="17900" spans="1:33">
      <c r="A17900" s="10"/>
      <c r="B17900" s="10"/>
      <c r="C17900" s="10"/>
      <c r="D17900" s="10"/>
      <c r="E17900" s="10"/>
      <c r="F17900" s="10"/>
      <c r="G17900" s="10"/>
      <c r="H17900" s="10"/>
      <c r="I17900" s="10"/>
      <c r="J17900" s="10"/>
      <c r="K17900" s="10"/>
      <c r="L17900" s="10"/>
      <c r="M17900" s="10"/>
      <c r="N17900" s="10"/>
      <c r="O17900" s="10"/>
      <c r="P17900" s="10"/>
      <c r="Q17900" s="10"/>
      <c r="R17900" s="10"/>
      <c r="S17900" s="10"/>
      <c r="T17900" s="10"/>
      <c r="U17900" s="10"/>
      <c r="V17900" s="10"/>
      <c r="W17900" s="10"/>
      <c r="X17900" s="10"/>
      <c r="Y17900" s="10"/>
      <c r="Z17900" s="10"/>
      <c r="AA17900" s="10"/>
      <c r="AB17900" s="10"/>
      <c r="AC17900" s="10"/>
      <c r="AD17900" s="10"/>
      <c r="AE17900" s="10"/>
      <c r="AF17900" s="10"/>
      <c r="AG17900" s="12"/>
    </row>
    <row r="17901" spans="1:33">
      <c r="A17901" s="10"/>
      <c r="B17901" s="10"/>
      <c r="C17901" s="10"/>
      <c r="D17901" s="10"/>
      <c r="E17901" s="10"/>
      <c r="F17901" s="10"/>
      <c r="G17901" s="10"/>
      <c r="H17901" s="10"/>
      <c r="I17901" s="10"/>
      <c r="J17901" s="10"/>
      <c r="K17901" s="10"/>
      <c r="L17901" s="10"/>
      <c r="M17901" s="10"/>
      <c r="N17901" s="10"/>
      <c r="O17901" s="10"/>
      <c r="P17901" s="10"/>
      <c r="Q17901" s="10"/>
      <c r="R17901" s="10"/>
      <c r="S17901" s="10"/>
      <c r="T17901" s="10"/>
      <c r="U17901" s="10"/>
      <c r="V17901" s="10"/>
      <c r="W17901" s="10"/>
      <c r="X17901" s="10"/>
      <c r="Y17901" s="10"/>
      <c r="Z17901" s="10"/>
      <c r="AA17901" s="10"/>
      <c r="AB17901" s="10"/>
      <c r="AC17901" s="10"/>
      <c r="AD17901" s="10"/>
      <c r="AE17901" s="10"/>
      <c r="AF17901" s="10"/>
      <c r="AG17901" s="12"/>
    </row>
    <row r="17902" spans="1:33">
      <c r="A17902" s="10"/>
      <c r="B17902" s="10"/>
      <c r="C17902" s="10"/>
      <c r="D17902" s="10"/>
      <c r="E17902" s="10"/>
      <c r="F17902" s="10"/>
      <c r="G17902" s="10"/>
      <c r="H17902" s="10"/>
      <c r="I17902" s="10"/>
      <c r="J17902" s="10"/>
      <c r="K17902" s="10"/>
      <c r="L17902" s="10"/>
      <c r="M17902" s="10"/>
      <c r="N17902" s="10"/>
      <c r="O17902" s="10"/>
      <c r="P17902" s="10"/>
      <c r="Q17902" s="10"/>
      <c r="R17902" s="10"/>
      <c r="S17902" s="10"/>
      <c r="T17902" s="10"/>
      <c r="U17902" s="10"/>
      <c r="V17902" s="10"/>
      <c r="W17902" s="10"/>
      <c r="X17902" s="10"/>
      <c r="Y17902" s="10"/>
      <c r="Z17902" s="10"/>
      <c r="AA17902" s="10"/>
      <c r="AB17902" s="10"/>
      <c r="AC17902" s="10"/>
      <c r="AD17902" s="10"/>
      <c r="AE17902" s="10"/>
      <c r="AF17902" s="10"/>
      <c r="AG17902" s="12"/>
    </row>
    <row r="17903" spans="1:33">
      <c r="A17903" s="10"/>
      <c r="B17903" s="10"/>
      <c r="C17903" s="10"/>
      <c r="D17903" s="10"/>
      <c r="E17903" s="10"/>
      <c r="F17903" s="10"/>
      <c r="G17903" s="10"/>
      <c r="H17903" s="10"/>
      <c r="I17903" s="10"/>
      <c r="J17903" s="10"/>
      <c r="K17903" s="10"/>
      <c r="L17903" s="10"/>
      <c r="M17903" s="10"/>
      <c r="N17903" s="10"/>
      <c r="O17903" s="10"/>
      <c r="P17903" s="10"/>
      <c r="Q17903" s="10"/>
      <c r="R17903" s="10"/>
      <c r="S17903" s="10"/>
      <c r="T17903" s="10"/>
      <c r="U17903" s="10"/>
      <c r="V17903" s="10"/>
      <c r="W17903" s="10"/>
      <c r="X17903" s="10"/>
      <c r="Y17903" s="10"/>
      <c r="Z17903" s="10"/>
      <c r="AA17903" s="10"/>
      <c r="AB17903" s="10"/>
      <c r="AC17903" s="10"/>
      <c r="AD17903" s="10"/>
      <c r="AE17903" s="10"/>
      <c r="AF17903" s="10"/>
      <c r="AG17903" s="12"/>
    </row>
    <row r="17904" spans="1:33">
      <c r="A17904" s="10"/>
      <c r="B17904" s="10"/>
      <c r="C17904" s="10"/>
      <c r="D17904" s="10"/>
      <c r="E17904" s="10"/>
      <c r="F17904" s="10"/>
      <c r="G17904" s="10"/>
      <c r="H17904" s="10"/>
      <c r="I17904" s="10"/>
      <c r="J17904" s="10"/>
      <c r="K17904" s="10"/>
      <c r="L17904" s="10"/>
      <c r="M17904" s="10"/>
      <c r="N17904" s="10"/>
      <c r="O17904" s="10"/>
      <c r="P17904" s="10"/>
      <c r="Q17904" s="10"/>
      <c r="R17904" s="10"/>
      <c r="S17904" s="10"/>
      <c r="T17904" s="10"/>
      <c r="U17904" s="10"/>
      <c r="V17904" s="10"/>
      <c r="W17904" s="10"/>
      <c r="X17904" s="10"/>
      <c r="Y17904" s="10"/>
      <c r="Z17904" s="10"/>
      <c r="AA17904" s="10"/>
      <c r="AB17904" s="10"/>
      <c r="AC17904" s="10"/>
      <c r="AD17904" s="10"/>
      <c r="AE17904" s="10"/>
      <c r="AF17904" s="10"/>
      <c r="AG17904" s="12"/>
    </row>
    <row r="17905" spans="1:33">
      <c r="A17905" s="10"/>
      <c r="B17905" s="10"/>
      <c r="C17905" s="10"/>
      <c r="D17905" s="10"/>
      <c r="E17905" s="10"/>
      <c r="F17905" s="10"/>
      <c r="G17905" s="10"/>
      <c r="H17905" s="10"/>
      <c r="I17905" s="10"/>
      <c r="J17905" s="10"/>
      <c r="K17905" s="10"/>
      <c r="L17905" s="10"/>
      <c r="M17905" s="10"/>
      <c r="N17905" s="10"/>
      <c r="O17905" s="10"/>
      <c r="P17905" s="10"/>
      <c r="Q17905" s="10"/>
      <c r="R17905" s="10"/>
      <c r="S17905" s="10"/>
      <c r="T17905" s="10"/>
      <c r="U17905" s="10"/>
      <c r="V17905" s="10"/>
      <c r="W17905" s="10"/>
      <c r="X17905" s="10"/>
      <c r="Y17905" s="10"/>
      <c r="Z17905" s="10"/>
      <c r="AA17905" s="10"/>
      <c r="AB17905" s="10"/>
      <c r="AC17905" s="10"/>
      <c r="AD17905" s="10"/>
      <c r="AE17905" s="10"/>
      <c r="AF17905" s="10"/>
      <c r="AG17905" s="12"/>
    </row>
    <row r="17906" spans="1:33">
      <c r="A17906" s="10"/>
      <c r="B17906" s="10"/>
      <c r="C17906" s="10"/>
      <c r="D17906" s="10"/>
      <c r="E17906" s="10"/>
      <c r="F17906" s="10"/>
      <c r="G17906" s="10"/>
      <c r="H17906" s="10"/>
      <c r="I17906" s="10"/>
      <c r="J17906" s="10"/>
      <c r="K17906" s="10"/>
      <c r="L17906" s="10"/>
      <c r="M17906" s="10"/>
      <c r="N17906" s="10"/>
      <c r="O17906" s="10"/>
      <c r="P17906" s="10"/>
      <c r="Q17906" s="10"/>
      <c r="R17906" s="10"/>
      <c r="S17906" s="10"/>
      <c r="T17906" s="10"/>
      <c r="U17906" s="10"/>
      <c r="V17906" s="10"/>
      <c r="W17906" s="10"/>
      <c r="X17906" s="10"/>
      <c r="Y17906" s="10"/>
      <c r="Z17906" s="10"/>
      <c r="AA17906" s="10"/>
      <c r="AB17906" s="10"/>
      <c r="AC17906" s="10"/>
      <c r="AD17906" s="10"/>
      <c r="AE17906" s="10"/>
      <c r="AF17906" s="10"/>
      <c r="AG17906" s="12"/>
    </row>
    <row r="17907" spans="1:33">
      <c r="A17907" s="10"/>
      <c r="B17907" s="10"/>
      <c r="C17907" s="10"/>
      <c r="D17907" s="10"/>
      <c r="E17907" s="10"/>
      <c r="F17907" s="10"/>
      <c r="G17907" s="10"/>
      <c r="H17907" s="10"/>
      <c r="I17907" s="10"/>
      <c r="J17907" s="10"/>
      <c r="K17907" s="10"/>
      <c r="L17907" s="10"/>
      <c r="M17907" s="10"/>
      <c r="N17907" s="10"/>
      <c r="O17907" s="10"/>
      <c r="P17907" s="10"/>
      <c r="Q17907" s="10"/>
      <c r="R17907" s="10"/>
      <c r="S17907" s="10"/>
      <c r="T17907" s="10"/>
      <c r="U17907" s="10"/>
      <c r="V17907" s="10"/>
      <c r="W17907" s="10"/>
      <c r="X17907" s="10"/>
      <c r="Y17907" s="10"/>
      <c r="Z17907" s="10"/>
      <c r="AA17907" s="10"/>
      <c r="AB17907" s="10"/>
      <c r="AC17907" s="10"/>
      <c r="AD17907" s="10"/>
      <c r="AE17907" s="10"/>
      <c r="AF17907" s="10"/>
      <c r="AG17907" s="12"/>
    </row>
    <row r="17908" spans="1:33">
      <c r="A17908" s="10"/>
      <c r="B17908" s="10"/>
      <c r="C17908" s="10"/>
      <c r="D17908" s="10"/>
      <c r="E17908" s="10"/>
      <c r="F17908" s="10"/>
      <c r="G17908" s="10"/>
      <c r="H17908" s="10"/>
      <c r="I17908" s="10"/>
      <c r="J17908" s="10"/>
      <c r="K17908" s="10"/>
      <c r="L17908" s="10"/>
      <c r="M17908" s="10"/>
      <c r="N17908" s="10"/>
      <c r="O17908" s="10"/>
      <c r="P17908" s="10"/>
      <c r="Q17908" s="10"/>
      <c r="R17908" s="10"/>
      <c r="S17908" s="10"/>
      <c r="T17908" s="10"/>
      <c r="U17908" s="10"/>
      <c r="V17908" s="10"/>
      <c r="W17908" s="10"/>
      <c r="X17908" s="10"/>
      <c r="Y17908" s="10"/>
      <c r="Z17908" s="10"/>
      <c r="AA17908" s="10"/>
      <c r="AB17908" s="10"/>
      <c r="AC17908" s="10"/>
      <c r="AD17908" s="10"/>
      <c r="AE17908" s="10"/>
      <c r="AF17908" s="10"/>
      <c r="AG17908" s="12"/>
    </row>
    <row r="17909" spans="1:33">
      <c r="A17909" s="10"/>
      <c r="B17909" s="10"/>
      <c r="C17909" s="10"/>
      <c r="D17909" s="10"/>
      <c r="E17909" s="10"/>
      <c r="F17909" s="10"/>
      <c r="G17909" s="10"/>
      <c r="H17909" s="10"/>
      <c r="I17909" s="10"/>
      <c r="J17909" s="10"/>
      <c r="K17909" s="10"/>
      <c r="L17909" s="10"/>
      <c r="M17909" s="10"/>
      <c r="N17909" s="10"/>
      <c r="O17909" s="10"/>
      <c r="P17909" s="10"/>
      <c r="Q17909" s="10"/>
      <c r="R17909" s="10"/>
      <c r="S17909" s="10"/>
      <c r="T17909" s="10"/>
      <c r="U17909" s="10"/>
      <c r="V17909" s="10"/>
      <c r="W17909" s="10"/>
      <c r="X17909" s="10"/>
      <c r="Y17909" s="10"/>
      <c r="Z17909" s="10"/>
      <c r="AA17909" s="10"/>
      <c r="AB17909" s="10"/>
      <c r="AC17909" s="10"/>
      <c r="AD17909" s="10"/>
      <c r="AE17909" s="10"/>
      <c r="AF17909" s="10"/>
      <c r="AG17909" s="12"/>
    </row>
    <row r="17910" spans="1:33">
      <c r="A17910" s="10"/>
      <c r="B17910" s="10"/>
      <c r="C17910" s="10"/>
      <c r="D17910" s="10"/>
      <c r="E17910" s="10"/>
      <c r="F17910" s="10"/>
      <c r="G17910" s="10"/>
      <c r="H17910" s="10"/>
      <c r="I17910" s="10"/>
      <c r="J17910" s="10"/>
      <c r="K17910" s="10"/>
      <c r="L17910" s="10"/>
      <c r="M17910" s="10"/>
      <c r="N17910" s="10"/>
      <c r="O17910" s="10"/>
      <c r="P17910" s="10"/>
      <c r="Q17910" s="10"/>
      <c r="R17910" s="10"/>
      <c r="S17910" s="10"/>
      <c r="T17910" s="10"/>
      <c r="U17910" s="10"/>
      <c r="V17910" s="10"/>
      <c r="W17910" s="10"/>
      <c r="X17910" s="10"/>
      <c r="Y17910" s="10"/>
      <c r="Z17910" s="10"/>
      <c r="AA17910" s="10"/>
      <c r="AB17910" s="10"/>
      <c r="AC17910" s="10"/>
      <c r="AD17910" s="10"/>
      <c r="AE17910" s="10"/>
      <c r="AF17910" s="10"/>
      <c r="AG17910" s="12"/>
    </row>
    <row r="17911" spans="1:33">
      <c r="A17911" s="10"/>
      <c r="B17911" s="10"/>
      <c r="C17911" s="10"/>
      <c r="D17911" s="10"/>
      <c r="E17911" s="10"/>
      <c r="F17911" s="10"/>
      <c r="G17911" s="10"/>
      <c r="H17911" s="10"/>
      <c r="I17911" s="10"/>
      <c r="J17911" s="10"/>
      <c r="K17911" s="10"/>
      <c r="L17911" s="10"/>
      <c r="M17911" s="10"/>
      <c r="N17911" s="10"/>
      <c r="O17911" s="10"/>
      <c r="P17911" s="10"/>
      <c r="Q17911" s="10"/>
      <c r="R17911" s="10"/>
      <c r="S17911" s="10"/>
      <c r="T17911" s="10"/>
      <c r="U17911" s="10"/>
      <c r="V17911" s="10"/>
      <c r="W17911" s="10"/>
      <c r="X17911" s="10"/>
      <c r="Y17911" s="10"/>
      <c r="Z17911" s="10"/>
      <c r="AA17911" s="10"/>
      <c r="AB17911" s="10"/>
      <c r="AC17911" s="10"/>
      <c r="AD17911" s="10"/>
      <c r="AE17911" s="10"/>
      <c r="AF17911" s="10"/>
      <c r="AG17911" s="12"/>
    </row>
    <row r="17912" spans="1:33">
      <c r="A17912" s="10"/>
      <c r="B17912" s="10"/>
      <c r="C17912" s="10"/>
      <c r="D17912" s="10"/>
      <c r="E17912" s="10"/>
      <c r="F17912" s="10"/>
      <c r="G17912" s="10"/>
      <c r="H17912" s="10"/>
      <c r="I17912" s="10"/>
      <c r="J17912" s="10"/>
      <c r="K17912" s="10"/>
      <c r="L17912" s="10"/>
      <c r="M17912" s="10"/>
      <c r="N17912" s="10"/>
      <c r="O17912" s="10"/>
      <c r="P17912" s="10"/>
      <c r="Q17912" s="10"/>
      <c r="R17912" s="10"/>
      <c r="S17912" s="10"/>
      <c r="T17912" s="10"/>
      <c r="U17912" s="10"/>
      <c r="V17912" s="10"/>
      <c r="W17912" s="10"/>
      <c r="X17912" s="10"/>
      <c r="Y17912" s="10"/>
      <c r="Z17912" s="10"/>
      <c r="AA17912" s="10"/>
      <c r="AB17912" s="10"/>
      <c r="AC17912" s="10"/>
      <c r="AD17912" s="10"/>
      <c r="AE17912" s="10"/>
      <c r="AF17912" s="10"/>
      <c r="AG17912" s="12"/>
    </row>
    <row r="17913" spans="1:33">
      <c r="A17913" s="10"/>
      <c r="B17913" s="10"/>
      <c r="C17913" s="10"/>
      <c r="D17913" s="10"/>
      <c r="E17913" s="10"/>
      <c r="F17913" s="10"/>
      <c r="G17913" s="10"/>
      <c r="H17913" s="10"/>
      <c r="I17913" s="10"/>
      <c r="J17913" s="10"/>
      <c r="K17913" s="10"/>
      <c r="L17913" s="10"/>
      <c r="M17913" s="10"/>
      <c r="N17913" s="10"/>
      <c r="O17913" s="10"/>
      <c r="P17913" s="10"/>
      <c r="Q17913" s="10"/>
      <c r="R17913" s="10"/>
      <c r="S17913" s="10"/>
      <c r="T17913" s="10"/>
      <c r="U17913" s="10"/>
      <c r="V17913" s="10"/>
      <c r="W17913" s="10"/>
      <c r="X17913" s="10"/>
      <c r="Y17913" s="10"/>
      <c r="Z17913" s="10"/>
      <c r="AA17913" s="10"/>
      <c r="AB17913" s="10"/>
      <c r="AC17913" s="10"/>
      <c r="AD17913" s="10"/>
      <c r="AE17913" s="10"/>
      <c r="AF17913" s="10"/>
      <c r="AG17913" s="12"/>
    </row>
    <row r="17914" spans="1:33">
      <c r="A17914" s="10"/>
      <c r="B17914" s="10"/>
      <c r="C17914" s="10"/>
      <c r="D17914" s="10"/>
      <c r="E17914" s="10"/>
      <c r="F17914" s="10"/>
      <c r="G17914" s="10"/>
      <c r="H17914" s="10"/>
      <c r="I17914" s="10"/>
      <c r="J17914" s="10"/>
      <c r="K17914" s="10"/>
      <c r="L17914" s="10"/>
      <c r="M17914" s="10"/>
      <c r="N17914" s="10"/>
      <c r="O17914" s="10"/>
      <c r="P17914" s="10"/>
      <c r="Q17914" s="10"/>
      <c r="R17914" s="10"/>
      <c r="S17914" s="10"/>
      <c r="T17914" s="10"/>
      <c r="U17914" s="10"/>
      <c r="V17914" s="10"/>
      <c r="W17914" s="10"/>
      <c r="X17914" s="10"/>
      <c r="Y17914" s="10"/>
      <c r="Z17914" s="10"/>
      <c r="AA17914" s="10"/>
      <c r="AB17914" s="10"/>
      <c r="AC17914" s="10"/>
      <c r="AD17914" s="10"/>
      <c r="AE17914" s="10"/>
      <c r="AF17914" s="10"/>
      <c r="AG17914" s="12"/>
    </row>
    <row r="17915" spans="1:33">
      <c r="A17915" s="10"/>
      <c r="B17915" s="10"/>
      <c r="C17915" s="10"/>
      <c r="D17915" s="10"/>
      <c r="E17915" s="10"/>
      <c r="F17915" s="10"/>
      <c r="G17915" s="10"/>
      <c r="H17915" s="10"/>
      <c r="I17915" s="10"/>
      <c r="J17915" s="10"/>
      <c r="K17915" s="10"/>
      <c r="L17915" s="10"/>
      <c r="M17915" s="10"/>
      <c r="N17915" s="10"/>
      <c r="O17915" s="10"/>
      <c r="P17915" s="10"/>
      <c r="Q17915" s="10"/>
      <c r="R17915" s="10"/>
      <c r="S17915" s="10"/>
      <c r="T17915" s="10"/>
      <c r="U17915" s="10"/>
      <c r="V17915" s="10"/>
      <c r="W17915" s="10"/>
      <c r="X17915" s="10"/>
      <c r="Y17915" s="10"/>
      <c r="Z17915" s="10"/>
      <c r="AA17915" s="10"/>
      <c r="AB17915" s="10"/>
      <c r="AC17915" s="10"/>
      <c r="AD17915" s="10"/>
      <c r="AE17915" s="10"/>
      <c r="AF17915" s="10"/>
      <c r="AG17915" s="12"/>
    </row>
    <row r="17916" spans="1:33">
      <c r="A17916" s="10"/>
      <c r="B17916" s="10"/>
      <c r="C17916" s="10"/>
      <c r="D17916" s="10"/>
      <c r="E17916" s="10"/>
      <c r="F17916" s="10"/>
      <c r="G17916" s="10"/>
      <c r="H17916" s="10"/>
      <c r="I17916" s="10"/>
      <c r="J17916" s="10"/>
      <c r="K17916" s="10"/>
      <c r="L17916" s="10"/>
      <c r="M17916" s="10"/>
      <c r="N17916" s="10"/>
      <c r="O17916" s="10"/>
      <c r="P17916" s="10"/>
      <c r="Q17916" s="10"/>
      <c r="R17916" s="10"/>
      <c r="S17916" s="10"/>
      <c r="T17916" s="10"/>
      <c r="U17916" s="10"/>
      <c r="V17916" s="10"/>
      <c r="W17916" s="10"/>
      <c r="X17916" s="10"/>
      <c r="Y17916" s="10"/>
      <c r="Z17916" s="10"/>
      <c r="AA17916" s="10"/>
      <c r="AB17916" s="10"/>
      <c r="AC17916" s="10"/>
      <c r="AD17916" s="10"/>
      <c r="AE17916" s="10"/>
      <c r="AF17916" s="10"/>
      <c r="AG17916" s="12"/>
    </row>
    <row r="17917" spans="1:33">
      <c r="A17917" s="10"/>
      <c r="B17917" s="10"/>
      <c r="C17917" s="10"/>
      <c r="D17917" s="10"/>
      <c r="E17917" s="10"/>
      <c r="F17917" s="10"/>
      <c r="G17917" s="10"/>
      <c r="H17917" s="10"/>
      <c r="I17917" s="10"/>
      <c r="J17917" s="10"/>
      <c r="K17917" s="10"/>
      <c r="L17917" s="10"/>
      <c r="M17917" s="10"/>
      <c r="N17917" s="10"/>
      <c r="O17917" s="10"/>
      <c r="P17917" s="10"/>
      <c r="Q17917" s="10"/>
      <c r="R17917" s="10"/>
      <c r="S17917" s="10"/>
      <c r="T17917" s="10"/>
      <c r="U17917" s="10"/>
      <c r="V17917" s="10"/>
      <c r="W17917" s="10"/>
      <c r="X17917" s="10"/>
      <c r="Y17917" s="10"/>
      <c r="Z17917" s="10"/>
      <c r="AA17917" s="10"/>
      <c r="AB17917" s="10"/>
      <c r="AC17917" s="10"/>
      <c r="AD17917" s="10"/>
      <c r="AE17917" s="10"/>
      <c r="AF17917" s="10"/>
      <c r="AG17917" s="12"/>
    </row>
    <row r="17918" spans="1:33">
      <c r="A17918" s="10"/>
      <c r="B17918" s="10"/>
      <c r="C17918" s="10"/>
      <c r="D17918" s="10"/>
      <c r="E17918" s="10"/>
      <c r="F17918" s="10"/>
      <c r="G17918" s="10"/>
      <c r="H17918" s="10"/>
      <c r="I17918" s="10"/>
      <c r="J17918" s="10"/>
      <c r="K17918" s="10"/>
      <c r="L17918" s="10"/>
      <c r="M17918" s="10"/>
      <c r="N17918" s="10"/>
      <c r="O17918" s="10"/>
      <c r="P17918" s="10"/>
      <c r="Q17918" s="10"/>
      <c r="R17918" s="10"/>
      <c r="S17918" s="10"/>
      <c r="T17918" s="10"/>
      <c r="U17918" s="10"/>
      <c r="V17918" s="10"/>
      <c r="W17918" s="10"/>
      <c r="X17918" s="10"/>
      <c r="Y17918" s="10"/>
      <c r="Z17918" s="10"/>
      <c r="AA17918" s="10"/>
      <c r="AB17918" s="10"/>
      <c r="AC17918" s="10"/>
      <c r="AD17918" s="10"/>
      <c r="AE17918" s="10"/>
      <c r="AF17918" s="10"/>
      <c r="AG17918" s="12"/>
    </row>
    <row r="17919" spans="1:33">
      <c r="A17919" s="10"/>
      <c r="B17919" s="10"/>
      <c r="C17919" s="10"/>
      <c r="D17919" s="10"/>
      <c r="E17919" s="10"/>
      <c r="F17919" s="10"/>
      <c r="G17919" s="10"/>
      <c r="H17919" s="10"/>
      <c r="I17919" s="10"/>
      <c r="J17919" s="10"/>
      <c r="K17919" s="10"/>
      <c r="L17919" s="10"/>
      <c r="M17919" s="10"/>
      <c r="N17919" s="10"/>
      <c r="O17919" s="10"/>
      <c r="P17919" s="10"/>
      <c r="Q17919" s="10"/>
      <c r="R17919" s="10"/>
      <c r="S17919" s="10"/>
      <c r="T17919" s="10"/>
      <c r="U17919" s="10"/>
      <c r="V17919" s="10"/>
      <c r="W17919" s="10"/>
      <c r="X17919" s="10"/>
      <c r="Y17919" s="10"/>
      <c r="Z17919" s="10"/>
      <c r="AA17919" s="10"/>
      <c r="AB17919" s="10"/>
      <c r="AC17919" s="10"/>
      <c r="AD17919" s="10"/>
      <c r="AE17919" s="10"/>
      <c r="AF17919" s="10"/>
      <c r="AG17919" s="12"/>
    </row>
    <row r="17920" spans="1:33">
      <c r="A17920" s="10"/>
      <c r="B17920" s="10"/>
      <c r="C17920" s="10"/>
      <c r="D17920" s="10"/>
      <c r="E17920" s="10"/>
      <c r="F17920" s="10"/>
      <c r="G17920" s="10"/>
      <c r="H17920" s="10"/>
      <c r="I17920" s="10"/>
      <c r="J17920" s="10"/>
      <c r="K17920" s="10"/>
      <c r="L17920" s="10"/>
      <c r="M17920" s="10"/>
      <c r="N17920" s="10"/>
      <c r="O17920" s="10"/>
      <c r="P17920" s="10"/>
      <c r="Q17920" s="10"/>
      <c r="R17920" s="10"/>
      <c r="S17920" s="10"/>
      <c r="T17920" s="10"/>
      <c r="U17920" s="10"/>
      <c r="V17920" s="10"/>
      <c r="W17920" s="10"/>
      <c r="X17920" s="10"/>
      <c r="Y17920" s="10"/>
      <c r="Z17920" s="10"/>
      <c r="AA17920" s="10"/>
      <c r="AB17920" s="10"/>
      <c r="AC17920" s="10"/>
      <c r="AD17920" s="10"/>
      <c r="AE17920" s="10"/>
      <c r="AF17920" s="10"/>
      <c r="AG17920" s="12"/>
    </row>
    <row r="17921" spans="1:33">
      <c r="A17921" s="10"/>
      <c r="B17921" s="10"/>
      <c r="C17921" s="10"/>
      <c r="D17921" s="10"/>
      <c r="E17921" s="10"/>
      <c r="F17921" s="10"/>
      <c r="G17921" s="10"/>
      <c r="H17921" s="10"/>
      <c r="I17921" s="10"/>
      <c r="J17921" s="10"/>
      <c r="K17921" s="10"/>
      <c r="L17921" s="10"/>
      <c r="M17921" s="10"/>
      <c r="N17921" s="10"/>
      <c r="O17921" s="10"/>
      <c r="P17921" s="10"/>
      <c r="Q17921" s="10"/>
      <c r="R17921" s="10"/>
      <c r="S17921" s="10"/>
      <c r="T17921" s="10"/>
      <c r="U17921" s="10"/>
      <c r="V17921" s="10"/>
      <c r="W17921" s="10"/>
      <c r="X17921" s="10"/>
      <c r="Y17921" s="10"/>
      <c r="Z17921" s="10"/>
      <c r="AA17921" s="10"/>
      <c r="AB17921" s="10"/>
      <c r="AC17921" s="10"/>
      <c r="AD17921" s="10"/>
      <c r="AE17921" s="10"/>
      <c r="AF17921" s="10"/>
      <c r="AG17921" s="12"/>
    </row>
    <row r="17922" spans="1:33">
      <c r="A17922" s="10"/>
      <c r="B17922" s="10"/>
      <c r="C17922" s="10"/>
      <c r="D17922" s="10"/>
      <c r="E17922" s="10"/>
      <c r="F17922" s="10"/>
      <c r="G17922" s="10"/>
      <c r="H17922" s="10"/>
      <c r="I17922" s="10"/>
      <c r="J17922" s="10"/>
      <c r="K17922" s="10"/>
      <c r="L17922" s="10"/>
      <c r="M17922" s="10"/>
      <c r="N17922" s="10"/>
      <c r="O17922" s="10"/>
      <c r="P17922" s="10"/>
      <c r="Q17922" s="10"/>
      <c r="R17922" s="10"/>
      <c r="S17922" s="10"/>
      <c r="T17922" s="10"/>
      <c r="U17922" s="10"/>
      <c r="V17922" s="10"/>
      <c r="W17922" s="10"/>
      <c r="X17922" s="10"/>
      <c r="Y17922" s="10"/>
      <c r="Z17922" s="10"/>
      <c r="AA17922" s="10"/>
      <c r="AB17922" s="10"/>
      <c r="AC17922" s="10"/>
      <c r="AD17922" s="10"/>
      <c r="AE17922" s="10"/>
      <c r="AF17922" s="10"/>
      <c r="AG17922" s="12"/>
    </row>
    <row r="17923" spans="1:33">
      <c r="A17923" s="10"/>
      <c r="B17923" s="10"/>
      <c r="C17923" s="10"/>
      <c r="D17923" s="10"/>
      <c r="E17923" s="10"/>
      <c r="F17923" s="10"/>
      <c r="G17923" s="10"/>
      <c r="H17923" s="10"/>
      <c r="I17923" s="10"/>
      <c r="J17923" s="10"/>
      <c r="K17923" s="10"/>
      <c r="L17923" s="10"/>
      <c r="M17923" s="10"/>
      <c r="N17923" s="10"/>
      <c r="O17923" s="10"/>
      <c r="P17923" s="10"/>
      <c r="Q17923" s="10"/>
      <c r="R17923" s="10"/>
      <c r="S17923" s="10"/>
      <c r="T17923" s="10"/>
      <c r="U17923" s="10"/>
      <c r="V17923" s="10"/>
      <c r="W17923" s="10"/>
      <c r="X17923" s="10"/>
      <c r="Y17923" s="10"/>
      <c r="Z17923" s="10"/>
      <c r="AA17923" s="10"/>
      <c r="AB17923" s="10"/>
      <c r="AC17923" s="10"/>
      <c r="AD17923" s="10"/>
      <c r="AE17923" s="10"/>
      <c r="AF17923" s="10"/>
      <c r="AG17923" s="12"/>
    </row>
    <row r="17924" spans="1:33">
      <c r="A17924" s="10"/>
      <c r="B17924" s="10"/>
      <c r="C17924" s="10"/>
      <c r="D17924" s="10"/>
      <c r="E17924" s="10"/>
      <c r="F17924" s="10"/>
      <c r="G17924" s="10"/>
      <c r="H17924" s="10"/>
      <c r="I17924" s="10"/>
      <c r="J17924" s="10"/>
      <c r="K17924" s="10"/>
      <c r="L17924" s="10"/>
      <c r="M17924" s="10"/>
      <c r="N17924" s="10"/>
      <c r="O17924" s="10"/>
      <c r="P17924" s="10"/>
      <c r="Q17924" s="10"/>
      <c r="R17924" s="10"/>
      <c r="S17924" s="10"/>
      <c r="T17924" s="10"/>
      <c r="U17924" s="10"/>
      <c r="V17924" s="10"/>
      <c r="W17924" s="10"/>
      <c r="X17924" s="10"/>
      <c r="Y17924" s="10"/>
      <c r="Z17924" s="10"/>
      <c r="AA17924" s="10"/>
      <c r="AB17924" s="10"/>
      <c r="AC17924" s="10"/>
      <c r="AD17924" s="10"/>
      <c r="AE17924" s="10"/>
      <c r="AF17924" s="10"/>
      <c r="AG17924" s="12"/>
    </row>
    <row r="17925" spans="1:33">
      <c r="A17925" s="10"/>
      <c r="B17925" s="10"/>
      <c r="C17925" s="10"/>
      <c r="D17925" s="10"/>
      <c r="E17925" s="10"/>
      <c r="F17925" s="10"/>
      <c r="G17925" s="10"/>
      <c r="H17925" s="10"/>
      <c r="I17925" s="10"/>
      <c r="J17925" s="10"/>
      <c r="K17925" s="10"/>
      <c r="L17925" s="10"/>
      <c r="M17925" s="10"/>
      <c r="N17925" s="10"/>
      <c r="O17925" s="10"/>
      <c r="P17925" s="10"/>
      <c r="Q17925" s="10"/>
      <c r="R17925" s="10"/>
      <c r="S17925" s="10"/>
      <c r="T17925" s="10"/>
      <c r="U17925" s="10"/>
      <c r="V17925" s="10"/>
      <c r="W17925" s="10"/>
      <c r="X17925" s="10"/>
      <c r="Y17925" s="10"/>
      <c r="Z17925" s="10"/>
      <c r="AA17925" s="10"/>
      <c r="AB17925" s="10"/>
      <c r="AC17925" s="10"/>
      <c r="AD17925" s="10"/>
      <c r="AE17925" s="10"/>
      <c r="AF17925" s="10"/>
      <c r="AG17925" s="12"/>
    </row>
    <row r="17926" spans="1:33">
      <c r="A17926" s="10"/>
      <c r="B17926" s="10"/>
      <c r="C17926" s="10"/>
      <c r="D17926" s="10"/>
      <c r="E17926" s="10"/>
      <c r="F17926" s="10"/>
      <c r="G17926" s="10"/>
      <c r="H17926" s="10"/>
      <c r="I17926" s="10"/>
      <c r="J17926" s="10"/>
      <c r="K17926" s="10"/>
      <c r="L17926" s="10"/>
      <c r="M17926" s="10"/>
      <c r="N17926" s="10"/>
      <c r="O17926" s="10"/>
      <c r="P17926" s="10"/>
      <c r="Q17926" s="10"/>
      <c r="R17926" s="10"/>
      <c r="S17926" s="10"/>
      <c r="T17926" s="10"/>
      <c r="U17926" s="10"/>
      <c r="V17926" s="10"/>
      <c r="W17926" s="10"/>
      <c r="X17926" s="10"/>
      <c r="Y17926" s="10"/>
      <c r="Z17926" s="10"/>
      <c r="AA17926" s="10"/>
      <c r="AB17926" s="10"/>
      <c r="AC17926" s="10"/>
      <c r="AD17926" s="10"/>
      <c r="AE17926" s="10"/>
      <c r="AF17926" s="10"/>
      <c r="AG17926" s="12"/>
    </row>
    <row r="17927" spans="1:33">
      <c r="A17927" s="10"/>
      <c r="B17927" s="10"/>
      <c r="C17927" s="10"/>
      <c r="D17927" s="10"/>
      <c r="E17927" s="10"/>
      <c r="F17927" s="10"/>
      <c r="G17927" s="10"/>
      <c r="H17927" s="10"/>
      <c r="I17927" s="10"/>
      <c r="J17927" s="10"/>
      <c r="K17927" s="10"/>
      <c r="L17927" s="10"/>
      <c r="M17927" s="10"/>
      <c r="N17927" s="10"/>
      <c r="O17927" s="10"/>
      <c r="P17927" s="10"/>
      <c r="Q17927" s="10"/>
      <c r="R17927" s="10"/>
      <c r="S17927" s="10"/>
      <c r="T17927" s="10"/>
      <c r="U17927" s="10"/>
      <c r="V17927" s="10"/>
      <c r="W17927" s="10"/>
      <c r="X17927" s="10"/>
      <c r="Y17927" s="10"/>
      <c r="Z17927" s="10"/>
      <c r="AA17927" s="10"/>
      <c r="AB17927" s="10"/>
      <c r="AC17927" s="10"/>
      <c r="AD17927" s="10"/>
      <c r="AE17927" s="10"/>
      <c r="AF17927" s="10"/>
      <c r="AG17927" s="12"/>
    </row>
    <row r="17928" spans="1:33">
      <c r="A17928" s="10"/>
      <c r="B17928" s="10"/>
      <c r="C17928" s="10"/>
      <c r="D17928" s="10"/>
      <c r="E17928" s="10"/>
      <c r="F17928" s="10"/>
      <c r="G17928" s="10"/>
      <c r="H17928" s="10"/>
      <c r="I17928" s="10"/>
      <c r="J17928" s="10"/>
      <c r="K17928" s="10"/>
      <c r="L17928" s="10"/>
      <c r="M17928" s="10"/>
      <c r="N17928" s="10"/>
      <c r="O17928" s="10"/>
      <c r="P17928" s="10"/>
      <c r="Q17928" s="10"/>
      <c r="R17928" s="10"/>
      <c r="S17928" s="10"/>
      <c r="T17928" s="10"/>
      <c r="U17928" s="10"/>
      <c r="V17928" s="10"/>
      <c r="W17928" s="10"/>
      <c r="X17928" s="10"/>
      <c r="Y17928" s="10"/>
      <c r="Z17928" s="10"/>
      <c r="AA17928" s="10"/>
      <c r="AB17928" s="10"/>
      <c r="AC17928" s="10"/>
      <c r="AD17928" s="10"/>
      <c r="AE17928" s="10"/>
      <c r="AF17928" s="10"/>
      <c r="AG17928" s="12"/>
    </row>
    <row r="17929" spans="1:33">
      <c r="A17929" s="10"/>
      <c r="B17929" s="10"/>
      <c r="C17929" s="10"/>
      <c r="D17929" s="10"/>
      <c r="E17929" s="10"/>
      <c r="F17929" s="10"/>
      <c r="G17929" s="10"/>
      <c r="H17929" s="10"/>
      <c r="I17929" s="10"/>
      <c r="J17929" s="10"/>
      <c r="K17929" s="10"/>
      <c r="L17929" s="10"/>
      <c r="M17929" s="10"/>
      <c r="N17929" s="10"/>
      <c r="O17929" s="10"/>
      <c r="P17929" s="10"/>
      <c r="Q17929" s="10"/>
      <c r="R17929" s="10"/>
      <c r="S17929" s="10"/>
      <c r="T17929" s="10"/>
      <c r="U17929" s="10"/>
      <c r="V17929" s="10"/>
      <c r="W17929" s="10"/>
      <c r="X17929" s="10"/>
      <c r="Y17929" s="10"/>
      <c r="Z17929" s="10"/>
      <c r="AA17929" s="10"/>
      <c r="AB17929" s="10"/>
      <c r="AC17929" s="10"/>
      <c r="AD17929" s="10"/>
      <c r="AE17929" s="10"/>
      <c r="AF17929" s="10"/>
      <c r="AG17929" s="12"/>
    </row>
    <row r="17930" spans="1:33">
      <c r="A17930" s="10"/>
      <c r="B17930" s="10"/>
      <c r="C17930" s="10"/>
      <c r="D17930" s="10"/>
      <c r="E17930" s="10"/>
      <c r="F17930" s="10"/>
      <c r="G17930" s="10"/>
      <c r="H17930" s="10"/>
      <c r="I17930" s="10"/>
      <c r="J17930" s="10"/>
      <c r="K17930" s="10"/>
      <c r="L17930" s="10"/>
      <c r="M17930" s="10"/>
      <c r="N17930" s="10"/>
      <c r="O17930" s="10"/>
      <c r="P17930" s="10"/>
      <c r="Q17930" s="10"/>
      <c r="R17930" s="10"/>
      <c r="S17930" s="10"/>
      <c r="T17930" s="10"/>
      <c r="U17930" s="10"/>
      <c r="V17930" s="10"/>
      <c r="W17930" s="10"/>
      <c r="X17930" s="10"/>
      <c r="Y17930" s="10"/>
      <c r="Z17930" s="10"/>
      <c r="AA17930" s="10"/>
      <c r="AB17930" s="10"/>
      <c r="AC17930" s="10"/>
      <c r="AD17930" s="10"/>
      <c r="AE17930" s="10"/>
      <c r="AF17930" s="10"/>
      <c r="AG17930" s="12"/>
    </row>
    <row r="17931" spans="1:33">
      <c r="A17931" s="10"/>
      <c r="B17931" s="10"/>
      <c r="C17931" s="10"/>
      <c r="D17931" s="10"/>
      <c r="E17931" s="10"/>
      <c r="F17931" s="10"/>
      <c r="G17931" s="10"/>
      <c r="H17931" s="10"/>
      <c r="I17931" s="10"/>
      <c r="J17931" s="10"/>
      <c r="K17931" s="10"/>
      <c r="L17931" s="10"/>
      <c r="M17931" s="10"/>
      <c r="N17931" s="10"/>
      <c r="O17931" s="10"/>
      <c r="P17931" s="10"/>
      <c r="Q17931" s="10"/>
      <c r="R17931" s="10"/>
      <c r="S17931" s="10"/>
      <c r="T17931" s="10"/>
      <c r="U17931" s="10"/>
      <c r="V17931" s="10"/>
      <c r="W17931" s="10"/>
      <c r="X17931" s="10"/>
      <c r="Y17931" s="10"/>
      <c r="Z17931" s="10"/>
      <c r="AA17931" s="10"/>
      <c r="AB17931" s="10"/>
      <c r="AC17931" s="10"/>
      <c r="AD17931" s="10"/>
      <c r="AE17931" s="10"/>
      <c r="AF17931" s="10"/>
      <c r="AG17931" s="12"/>
    </row>
    <row r="17932" spans="1:33">
      <c r="A17932" s="10"/>
      <c r="B17932" s="10"/>
      <c r="C17932" s="10"/>
      <c r="D17932" s="10"/>
      <c r="E17932" s="10"/>
      <c r="F17932" s="10"/>
      <c r="G17932" s="10"/>
      <c r="H17932" s="10"/>
      <c r="I17932" s="10"/>
      <c r="J17932" s="10"/>
      <c r="K17932" s="10"/>
      <c r="L17932" s="10"/>
      <c r="M17932" s="10"/>
      <c r="N17932" s="10"/>
      <c r="O17932" s="10"/>
      <c r="P17932" s="10"/>
      <c r="Q17932" s="10"/>
      <c r="R17932" s="10"/>
      <c r="S17932" s="10"/>
      <c r="T17932" s="10"/>
      <c r="U17932" s="10"/>
      <c r="V17932" s="10"/>
      <c r="W17932" s="10"/>
      <c r="X17932" s="10"/>
      <c r="Y17932" s="10"/>
      <c r="Z17932" s="10"/>
      <c r="AA17932" s="10"/>
      <c r="AB17932" s="10"/>
      <c r="AC17932" s="10"/>
      <c r="AD17932" s="10"/>
      <c r="AE17932" s="10"/>
      <c r="AF17932" s="10"/>
      <c r="AG17932" s="12"/>
    </row>
    <row r="17933" spans="1:33">
      <c r="A17933" s="10"/>
      <c r="B17933" s="10"/>
      <c r="C17933" s="10"/>
      <c r="D17933" s="10"/>
      <c r="E17933" s="10"/>
      <c r="F17933" s="10"/>
      <c r="G17933" s="10"/>
      <c r="H17933" s="10"/>
      <c r="I17933" s="10"/>
      <c r="J17933" s="10"/>
      <c r="K17933" s="10"/>
      <c r="L17933" s="10"/>
      <c r="M17933" s="10"/>
      <c r="N17933" s="10"/>
      <c r="O17933" s="10"/>
      <c r="P17933" s="10"/>
      <c r="Q17933" s="10"/>
      <c r="R17933" s="10"/>
      <c r="S17933" s="10"/>
      <c r="T17933" s="10"/>
      <c r="U17933" s="10"/>
      <c r="V17933" s="10"/>
      <c r="W17933" s="10"/>
      <c r="X17933" s="10"/>
      <c r="Y17933" s="10"/>
      <c r="Z17933" s="10"/>
      <c r="AA17933" s="10"/>
      <c r="AB17933" s="10"/>
      <c r="AC17933" s="10"/>
      <c r="AD17933" s="10"/>
      <c r="AE17933" s="10"/>
      <c r="AF17933" s="10"/>
      <c r="AG17933" s="12"/>
    </row>
    <row r="17934" spans="1:33">
      <c r="A17934" s="10"/>
      <c r="B17934" s="10"/>
      <c r="C17934" s="10"/>
      <c r="D17934" s="10"/>
      <c r="E17934" s="10"/>
      <c r="F17934" s="10"/>
      <c r="G17934" s="10"/>
      <c r="H17934" s="10"/>
      <c r="I17934" s="10"/>
      <c r="J17934" s="10"/>
      <c r="K17934" s="10"/>
      <c r="L17934" s="10"/>
      <c r="M17934" s="10"/>
      <c r="N17934" s="10"/>
      <c r="O17934" s="10"/>
      <c r="P17934" s="10"/>
      <c r="Q17934" s="10"/>
      <c r="R17934" s="10"/>
      <c r="S17934" s="10"/>
      <c r="T17934" s="10"/>
      <c r="U17934" s="10"/>
      <c r="V17934" s="10"/>
      <c r="W17934" s="10"/>
      <c r="X17934" s="10"/>
      <c r="Y17934" s="10"/>
      <c r="Z17934" s="10"/>
      <c r="AA17934" s="10"/>
      <c r="AB17934" s="10"/>
      <c r="AC17934" s="10"/>
      <c r="AD17934" s="10"/>
      <c r="AE17934" s="10"/>
      <c r="AF17934" s="10"/>
      <c r="AG17934" s="12"/>
    </row>
    <row r="17935" spans="1:33">
      <c r="A17935" s="10"/>
      <c r="B17935" s="10"/>
      <c r="C17935" s="10"/>
      <c r="D17935" s="10"/>
      <c r="E17935" s="10"/>
      <c r="F17935" s="10"/>
      <c r="G17935" s="10"/>
      <c r="H17935" s="10"/>
      <c r="I17935" s="10"/>
      <c r="J17935" s="10"/>
      <c r="K17935" s="10"/>
      <c r="L17935" s="10"/>
      <c r="M17935" s="10"/>
      <c r="N17935" s="10"/>
      <c r="O17935" s="10"/>
      <c r="P17935" s="10"/>
      <c r="Q17935" s="10"/>
      <c r="R17935" s="10"/>
      <c r="S17935" s="10"/>
      <c r="T17935" s="10"/>
      <c r="U17935" s="10"/>
      <c r="V17935" s="10"/>
      <c r="W17935" s="10"/>
      <c r="X17935" s="10"/>
      <c r="Y17935" s="10"/>
      <c r="Z17935" s="10"/>
      <c r="AA17935" s="10"/>
      <c r="AB17935" s="10"/>
      <c r="AC17935" s="10"/>
      <c r="AD17935" s="10"/>
      <c r="AE17935" s="10"/>
      <c r="AF17935" s="10"/>
      <c r="AG17935" s="12"/>
    </row>
    <row r="17936" spans="1:33">
      <c r="A17936" s="10"/>
      <c r="B17936" s="10"/>
      <c r="C17936" s="10"/>
      <c r="D17936" s="10"/>
      <c r="E17936" s="10"/>
      <c r="F17936" s="10"/>
      <c r="G17936" s="10"/>
      <c r="H17936" s="10"/>
      <c r="I17936" s="10"/>
      <c r="J17936" s="10"/>
      <c r="K17936" s="10"/>
      <c r="L17936" s="10"/>
      <c r="M17936" s="10"/>
      <c r="N17936" s="10"/>
      <c r="O17936" s="10"/>
      <c r="P17936" s="10"/>
      <c r="Q17936" s="10"/>
      <c r="R17936" s="10"/>
      <c r="S17936" s="10"/>
      <c r="T17936" s="10"/>
      <c r="U17936" s="10"/>
      <c r="V17936" s="10"/>
      <c r="W17936" s="10"/>
      <c r="X17936" s="10"/>
      <c r="Y17936" s="10"/>
      <c r="Z17936" s="10"/>
      <c r="AA17936" s="10"/>
      <c r="AB17936" s="10"/>
      <c r="AC17936" s="10"/>
      <c r="AD17936" s="10"/>
      <c r="AE17936" s="10"/>
      <c r="AF17936" s="10"/>
      <c r="AG17936" s="12"/>
    </row>
    <row r="17937" spans="1:33">
      <c r="A17937" s="10"/>
      <c r="B17937" s="10"/>
      <c r="C17937" s="10"/>
      <c r="D17937" s="10"/>
      <c r="E17937" s="10"/>
      <c r="F17937" s="10"/>
      <c r="G17937" s="10"/>
      <c r="H17937" s="10"/>
      <c r="I17937" s="10"/>
      <c r="J17937" s="10"/>
      <c r="K17937" s="10"/>
      <c r="L17937" s="10"/>
      <c r="M17937" s="10"/>
      <c r="N17937" s="10"/>
      <c r="O17937" s="10"/>
      <c r="P17937" s="10"/>
      <c r="Q17937" s="10"/>
      <c r="R17937" s="10"/>
      <c r="S17937" s="10"/>
      <c r="T17937" s="10"/>
      <c r="U17937" s="10"/>
      <c r="V17937" s="10"/>
      <c r="W17937" s="10"/>
      <c r="X17937" s="10"/>
      <c r="Y17937" s="10"/>
      <c r="Z17937" s="10"/>
      <c r="AA17937" s="10"/>
      <c r="AB17937" s="10"/>
      <c r="AC17937" s="10"/>
      <c r="AD17937" s="10"/>
      <c r="AE17937" s="10"/>
      <c r="AF17937" s="10"/>
      <c r="AG17937" s="12"/>
    </row>
    <row r="17938" spans="1:33">
      <c r="A17938" s="10"/>
      <c r="B17938" s="10"/>
      <c r="C17938" s="10"/>
      <c r="D17938" s="10"/>
      <c r="E17938" s="10"/>
      <c r="F17938" s="10"/>
      <c r="G17938" s="10"/>
      <c r="H17938" s="10"/>
      <c r="I17938" s="10"/>
      <c r="J17938" s="10"/>
      <c r="K17938" s="10"/>
      <c r="L17938" s="10"/>
      <c r="M17938" s="10"/>
      <c r="N17938" s="10"/>
      <c r="O17938" s="10"/>
      <c r="P17938" s="10"/>
      <c r="Q17938" s="10"/>
      <c r="R17938" s="10"/>
      <c r="S17938" s="10"/>
      <c r="T17938" s="10"/>
      <c r="U17938" s="10"/>
      <c r="V17938" s="10"/>
      <c r="W17938" s="10"/>
      <c r="X17938" s="10"/>
      <c r="Y17938" s="10"/>
      <c r="Z17938" s="10"/>
      <c r="AA17938" s="10"/>
      <c r="AB17938" s="10"/>
      <c r="AC17938" s="10"/>
      <c r="AD17938" s="10"/>
      <c r="AE17938" s="10"/>
      <c r="AF17938" s="10"/>
      <c r="AG17938" s="12"/>
    </row>
    <row r="17939" spans="1:33">
      <c r="A17939" s="10"/>
      <c r="B17939" s="10"/>
      <c r="C17939" s="10"/>
      <c r="D17939" s="10"/>
      <c r="E17939" s="10"/>
      <c r="F17939" s="10"/>
      <c r="G17939" s="10"/>
      <c r="H17939" s="10"/>
      <c r="I17939" s="10"/>
      <c r="J17939" s="10"/>
      <c r="K17939" s="10"/>
      <c r="L17939" s="10"/>
      <c r="M17939" s="10"/>
      <c r="N17939" s="10"/>
      <c r="O17939" s="10"/>
      <c r="P17939" s="10"/>
      <c r="Q17939" s="10"/>
      <c r="R17939" s="10"/>
      <c r="S17939" s="10"/>
      <c r="T17939" s="10"/>
      <c r="U17939" s="10"/>
      <c r="V17939" s="10"/>
      <c r="W17939" s="10"/>
      <c r="X17939" s="10"/>
      <c r="Y17939" s="10"/>
      <c r="Z17939" s="10"/>
      <c r="AA17939" s="10"/>
      <c r="AB17939" s="10"/>
      <c r="AC17939" s="10"/>
      <c r="AD17939" s="10"/>
      <c r="AE17939" s="10"/>
      <c r="AF17939" s="10"/>
      <c r="AG17939" s="12"/>
    </row>
    <row r="17940" spans="1:33">
      <c r="A17940" s="10"/>
      <c r="B17940" s="10"/>
      <c r="C17940" s="10"/>
      <c r="D17940" s="10"/>
      <c r="E17940" s="10"/>
      <c r="F17940" s="10"/>
      <c r="G17940" s="10"/>
      <c r="H17940" s="10"/>
      <c r="I17940" s="10"/>
      <c r="J17940" s="10"/>
      <c r="K17940" s="10"/>
      <c r="L17940" s="10"/>
      <c r="M17940" s="10"/>
      <c r="N17940" s="10"/>
      <c r="O17940" s="10"/>
      <c r="P17940" s="10"/>
      <c r="Q17940" s="10"/>
      <c r="R17940" s="10"/>
      <c r="S17940" s="10"/>
      <c r="T17940" s="10"/>
      <c r="U17940" s="10"/>
      <c r="V17940" s="10"/>
      <c r="W17940" s="10"/>
      <c r="X17940" s="10"/>
      <c r="Y17940" s="10"/>
      <c r="Z17940" s="10"/>
      <c r="AA17940" s="10"/>
      <c r="AB17940" s="10"/>
      <c r="AC17940" s="10"/>
      <c r="AD17940" s="10"/>
      <c r="AE17940" s="10"/>
      <c r="AF17940" s="10"/>
      <c r="AG17940" s="12"/>
    </row>
    <row r="17941" spans="1:33">
      <c r="A17941" s="10"/>
      <c r="B17941" s="10"/>
      <c r="C17941" s="10"/>
      <c r="D17941" s="10"/>
      <c r="E17941" s="10"/>
      <c r="F17941" s="10"/>
      <c r="G17941" s="10"/>
      <c r="H17941" s="10"/>
      <c r="I17941" s="10"/>
      <c r="J17941" s="10"/>
      <c r="K17941" s="10"/>
      <c r="L17941" s="10"/>
      <c r="M17941" s="10"/>
      <c r="N17941" s="10"/>
      <c r="O17941" s="10"/>
      <c r="P17941" s="10"/>
      <c r="Q17941" s="10"/>
      <c r="R17941" s="10"/>
      <c r="S17941" s="10"/>
      <c r="T17941" s="10"/>
      <c r="U17941" s="10"/>
      <c r="V17941" s="10"/>
      <c r="W17941" s="10"/>
      <c r="X17941" s="10"/>
      <c r="Y17941" s="10"/>
      <c r="Z17941" s="10"/>
      <c r="AA17941" s="10"/>
      <c r="AB17941" s="10"/>
      <c r="AC17941" s="10"/>
      <c r="AD17941" s="10"/>
      <c r="AE17941" s="10"/>
      <c r="AF17941" s="10"/>
      <c r="AG17941" s="12"/>
    </row>
    <row r="17942" spans="1:33">
      <c r="A17942" s="10"/>
      <c r="B17942" s="10"/>
      <c r="C17942" s="10"/>
      <c r="D17942" s="10"/>
      <c r="E17942" s="10"/>
      <c r="F17942" s="10"/>
      <c r="G17942" s="10"/>
      <c r="H17942" s="10"/>
      <c r="I17942" s="10"/>
      <c r="J17942" s="10"/>
      <c r="K17942" s="10"/>
      <c r="L17942" s="10"/>
      <c r="M17942" s="10"/>
      <c r="N17942" s="10"/>
      <c r="O17942" s="10"/>
      <c r="P17942" s="10"/>
      <c r="Q17942" s="10"/>
      <c r="R17942" s="10"/>
      <c r="S17942" s="10"/>
      <c r="T17942" s="10"/>
      <c r="U17942" s="10"/>
      <c r="V17942" s="10"/>
      <c r="W17942" s="10"/>
      <c r="X17942" s="10"/>
      <c r="Y17942" s="10"/>
      <c r="Z17942" s="10"/>
      <c r="AA17942" s="10"/>
      <c r="AB17942" s="10"/>
      <c r="AC17942" s="10"/>
      <c r="AD17942" s="10"/>
      <c r="AE17942" s="10"/>
      <c r="AF17942" s="10"/>
      <c r="AG17942" s="12"/>
    </row>
    <row r="17943" spans="1:33">
      <c r="A17943" s="10"/>
      <c r="B17943" s="10"/>
      <c r="C17943" s="10"/>
      <c r="D17943" s="10"/>
      <c r="E17943" s="10"/>
      <c r="F17943" s="10"/>
      <c r="G17943" s="10"/>
      <c r="H17943" s="10"/>
      <c r="I17943" s="10"/>
      <c r="J17943" s="10"/>
      <c r="K17943" s="10"/>
      <c r="L17943" s="10"/>
      <c r="M17943" s="10"/>
      <c r="N17943" s="10"/>
      <c r="O17943" s="10"/>
      <c r="P17943" s="10"/>
      <c r="Q17943" s="10"/>
      <c r="R17943" s="10"/>
      <c r="S17943" s="10"/>
      <c r="T17943" s="10"/>
      <c r="U17943" s="10"/>
      <c r="V17943" s="10"/>
      <c r="W17943" s="10"/>
      <c r="X17943" s="10"/>
      <c r="Y17943" s="10"/>
      <c r="Z17943" s="10"/>
      <c r="AA17943" s="10"/>
      <c r="AB17943" s="10"/>
      <c r="AC17943" s="10"/>
      <c r="AD17943" s="10"/>
      <c r="AE17943" s="10"/>
      <c r="AF17943" s="10"/>
      <c r="AG17943" s="12"/>
    </row>
    <row r="17944" spans="1:33">
      <c r="A17944" s="10"/>
      <c r="B17944" s="10"/>
      <c r="C17944" s="10"/>
      <c r="D17944" s="10"/>
      <c r="E17944" s="10"/>
      <c r="F17944" s="10"/>
      <c r="G17944" s="10"/>
      <c r="H17944" s="10"/>
      <c r="I17944" s="10"/>
      <c r="J17944" s="10"/>
      <c r="K17944" s="10"/>
      <c r="L17944" s="10"/>
      <c r="M17944" s="10"/>
      <c r="N17944" s="10"/>
      <c r="O17944" s="10"/>
      <c r="P17944" s="10"/>
      <c r="Q17944" s="10"/>
      <c r="R17944" s="10"/>
      <c r="S17944" s="10"/>
      <c r="T17944" s="10"/>
      <c r="U17944" s="10"/>
      <c r="V17944" s="10"/>
      <c r="W17944" s="10"/>
      <c r="X17944" s="10"/>
      <c r="Y17944" s="10"/>
      <c r="Z17944" s="10"/>
      <c r="AA17944" s="10"/>
      <c r="AB17944" s="10"/>
      <c r="AC17944" s="10"/>
      <c r="AD17944" s="10"/>
      <c r="AE17944" s="10"/>
      <c r="AF17944" s="10"/>
      <c r="AG17944" s="12"/>
    </row>
    <row r="17945" spans="1:33">
      <c r="A17945" s="10"/>
      <c r="B17945" s="10"/>
      <c r="C17945" s="10"/>
      <c r="D17945" s="10"/>
      <c r="E17945" s="10"/>
      <c r="F17945" s="10"/>
      <c r="G17945" s="10"/>
      <c r="H17945" s="10"/>
      <c r="I17945" s="10"/>
      <c r="J17945" s="10"/>
      <c r="K17945" s="10"/>
      <c r="L17945" s="10"/>
      <c r="M17945" s="10"/>
      <c r="N17945" s="10"/>
      <c r="O17945" s="10"/>
      <c r="P17945" s="10"/>
      <c r="Q17945" s="10"/>
      <c r="R17945" s="10"/>
      <c r="S17945" s="10"/>
      <c r="T17945" s="10"/>
      <c r="U17945" s="10"/>
      <c r="V17945" s="10"/>
      <c r="W17945" s="10"/>
      <c r="X17945" s="10"/>
      <c r="Y17945" s="10"/>
      <c r="Z17945" s="10"/>
      <c r="AA17945" s="10"/>
      <c r="AB17945" s="10"/>
      <c r="AC17945" s="10"/>
      <c r="AD17945" s="10"/>
      <c r="AE17945" s="10"/>
      <c r="AF17945" s="10"/>
      <c r="AG17945" s="12"/>
    </row>
    <row r="17946" spans="1:33">
      <c r="A17946" s="10"/>
      <c r="B17946" s="10"/>
      <c r="C17946" s="10"/>
      <c r="D17946" s="10"/>
      <c r="E17946" s="10"/>
      <c r="F17946" s="10"/>
      <c r="G17946" s="10"/>
      <c r="H17946" s="10"/>
      <c r="I17946" s="10"/>
      <c r="J17946" s="10"/>
      <c r="K17946" s="10"/>
      <c r="L17946" s="10"/>
      <c r="M17946" s="10"/>
      <c r="N17946" s="10"/>
      <c r="O17946" s="10"/>
      <c r="P17946" s="10"/>
      <c r="Q17946" s="10"/>
      <c r="R17946" s="10"/>
      <c r="S17946" s="10"/>
      <c r="T17946" s="10"/>
      <c r="U17946" s="10"/>
      <c r="V17946" s="10"/>
      <c r="W17946" s="10"/>
      <c r="X17946" s="10"/>
      <c r="Y17946" s="10"/>
      <c r="Z17946" s="10"/>
      <c r="AA17946" s="10"/>
      <c r="AB17946" s="10"/>
      <c r="AC17946" s="10"/>
      <c r="AD17946" s="10"/>
      <c r="AE17946" s="10"/>
      <c r="AF17946" s="10"/>
      <c r="AG17946" s="12"/>
    </row>
    <row r="17947" spans="1:33">
      <c r="A17947" s="10"/>
      <c r="B17947" s="10"/>
      <c r="C17947" s="10"/>
      <c r="D17947" s="10"/>
      <c r="E17947" s="10"/>
      <c r="F17947" s="10"/>
      <c r="G17947" s="10"/>
      <c r="H17947" s="10"/>
      <c r="I17947" s="10"/>
      <c r="J17947" s="10"/>
      <c r="K17947" s="10"/>
      <c r="L17947" s="10"/>
      <c r="M17947" s="10"/>
      <c r="N17947" s="10"/>
      <c r="O17947" s="10"/>
      <c r="P17947" s="10"/>
      <c r="Q17947" s="10"/>
      <c r="R17947" s="10"/>
      <c r="S17947" s="10"/>
      <c r="T17947" s="10"/>
      <c r="U17947" s="10"/>
      <c r="V17947" s="10"/>
      <c r="W17947" s="10"/>
      <c r="X17947" s="10"/>
      <c r="Y17947" s="10"/>
      <c r="Z17947" s="10"/>
      <c r="AA17947" s="10"/>
      <c r="AB17947" s="10"/>
      <c r="AC17947" s="10"/>
      <c r="AD17947" s="10"/>
      <c r="AE17947" s="10"/>
      <c r="AF17947" s="10"/>
      <c r="AG17947" s="12"/>
    </row>
    <row r="17948" spans="1:33">
      <c r="A17948" s="10"/>
      <c r="B17948" s="10"/>
      <c r="C17948" s="10"/>
      <c r="D17948" s="10"/>
      <c r="E17948" s="10"/>
      <c r="F17948" s="10"/>
      <c r="G17948" s="10"/>
      <c r="H17948" s="10"/>
      <c r="I17948" s="10"/>
      <c r="J17948" s="10"/>
      <c r="K17948" s="10"/>
      <c r="L17948" s="10"/>
      <c r="M17948" s="10"/>
      <c r="N17948" s="10"/>
      <c r="O17948" s="10"/>
      <c r="P17948" s="10"/>
      <c r="Q17948" s="10"/>
      <c r="R17948" s="10"/>
      <c r="S17948" s="10"/>
      <c r="T17948" s="10"/>
      <c r="U17948" s="10"/>
      <c r="V17948" s="10"/>
      <c r="W17948" s="10"/>
      <c r="X17948" s="10"/>
      <c r="Y17948" s="10"/>
      <c r="Z17948" s="10"/>
      <c r="AA17948" s="10"/>
      <c r="AB17948" s="10"/>
      <c r="AC17948" s="10"/>
      <c r="AD17948" s="10"/>
      <c r="AE17948" s="10"/>
      <c r="AF17948" s="10"/>
      <c r="AG17948" s="12"/>
    </row>
    <row r="17949" spans="1:33">
      <c r="A17949" s="10"/>
      <c r="B17949" s="10"/>
      <c r="C17949" s="10"/>
      <c r="D17949" s="10"/>
      <c r="E17949" s="10"/>
      <c r="F17949" s="10"/>
      <c r="G17949" s="10"/>
      <c r="H17949" s="10"/>
      <c r="I17949" s="10"/>
      <c r="J17949" s="10"/>
      <c r="K17949" s="10"/>
      <c r="L17949" s="10"/>
      <c r="M17949" s="10"/>
      <c r="N17949" s="10"/>
      <c r="O17949" s="10"/>
      <c r="P17949" s="10"/>
      <c r="Q17949" s="10"/>
      <c r="R17949" s="10"/>
      <c r="S17949" s="10"/>
      <c r="T17949" s="10"/>
      <c r="U17949" s="10"/>
      <c r="V17949" s="10"/>
      <c r="W17949" s="10"/>
      <c r="X17949" s="10"/>
      <c r="Y17949" s="10"/>
      <c r="Z17949" s="10"/>
      <c r="AA17949" s="10"/>
      <c r="AB17949" s="10"/>
      <c r="AC17949" s="10"/>
      <c r="AD17949" s="10"/>
      <c r="AE17949" s="10"/>
      <c r="AF17949" s="10"/>
      <c r="AG17949" s="12"/>
    </row>
    <row r="17950" spans="1:33">
      <c r="A17950" s="10"/>
      <c r="B17950" s="10"/>
      <c r="C17950" s="10"/>
      <c r="D17950" s="10"/>
      <c r="E17950" s="10"/>
      <c r="F17950" s="10"/>
      <c r="G17950" s="10"/>
      <c r="H17950" s="10"/>
      <c r="I17950" s="10"/>
      <c r="J17950" s="10"/>
      <c r="K17950" s="10"/>
      <c r="L17950" s="10"/>
      <c r="M17950" s="10"/>
      <c r="N17950" s="10"/>
      <c r="O17950" s="10"/>
      <c r="P17950" s="10"/>
      <c r="Q17950" s="10"/>
      <c r="R17950" s="10"/>
      <c r="S17950" s="10"/>
      <c r="T17950" s="10"/>
      <c r="U17950" s="10"/>
      <c r="V17950" s="10"/>
      <c r="W17950" s="10"/>
      <c r="X17950" s="10"/>
      <c r="Y17950" s="10"/>
      <c r="Z17950" s="10"/>
      <c r="AA17950" s="10"/>
      <c r="AB17950" s="10"/>
      <c r="AC17950" s="10"/>
      <c r="AD17950" s="10"/>
      <c r="AE17950" s="10"/>
      <c r="AF17950" s="10"/>
      <c r="AG17950" s="12"/>
    </row>
    <row r="17951" spans="1:33">
      <c r="A17951" s="10"/>
      <c r="B17951" s="10"/>
      <c r="C17951" s="10"/>
      <c r="D17951" s="10"/>
      <c r="E17951" s="10"/>
      <c r="F17951" s="10"/>
      <c r="G17951" s="10"/>
      <c r="H17951" s="10"/>
      <c r="I17951" s="10"/>
      <c r="J17951" s="10"/>
      <c r="K17951" s="10"/>
      <c r="L17951" s="10"/>
      <c r="M17951" s="10"/>
      <c r="N17951" s="10"/>
      <c r="O17951" s="10"/>
      <c r="P17951" s="10"/>
      <c r="Q17951" s="10"/>
      <c r="R17951" s="10"/>
      <c r="S17951" s="10"/>
      <c r="T17951" s="10"/>
      <c r="U17951" s="10"/>
      <c r="V17951" s="10"/>
      <c r="W17951" s="10"/>
      <c r="X17951" s="10"/>
      <c r="Y17951" s="10"/>
      <c r="Z17951" s="10"/>
      <c r="AA17951" s="10"/>
      <c r="AB17951" s="10"/>
      <c r="AC17951" s="10"/>
      <c r="AD17951" s="10"/>
      <c r="AE17951" s="10"/>
      <c r="AF17951" s="10"/>
      <c r="AG17951" s="12"/>
    </row>
    <row r="17952" spans="1:33">
      <c r="A17952" s="10"/>
      <c r="B17952" s="10"/>
      <c r="C17952" s="10"/>
      <c r="D17952" s="10"/>
      <c r="E17952" s="10"/>
      <c r="F17952" s="10"/>
      <c r="G17952" s="10"/>
      <c r="H17952" s="10"/>
      <c r="I17952" s="10"/>
      <c r="J17952" s="10"/>
      <c r="K17952" s="10"/>
      <c r="L17952" s="10"/>
      <c r="M17952" s="10"/>
      <c r="N17952" s="10"/>
      <c r="O17952" s="10"/>
      <c r="P17952" s="10"/>
      <c r="Q17952" s="10"/>
      <c r="R17952" s="10"/>
      <c r="S17952" s="10"/>
      <c r="T17952" s="10"/>
      <c r="U17952" s="10"/>
      <c r="V17952" s="10"/>
      <c r="W17952" s="10"/>
      <c r="X17952" s="10"/>
      <c r="Y17952" s="10"/>
      <c r="Z17952" s="10"/>
      <c r="AA17952" s="10"/>
      <c r="AB17952" s="10"/>
      <c r="AC17952" s="10"/>
      <c r="AD17952" s="10"/>
      <c r="AE17952" s="10"/>
      <c r="AF17952" s="10"/>
      <c r="AG17952" s="12"/>
    </row>
    <row r="17953" spans="1:33">
      <c r="A17953" s="10"/>
      <c r="B17953" s="10"/>
      <c r="C17953" s="10"/>
      <c r="D17953" s="10"/>
      <c r="E17953" s="10"/>
      <c r="F17953" s="10"/>
      <c r="G17953" s="10"/>
      <c r="H17953" s="10"/>
      <c r="I17953" s="10"/>
      <c r="J17953" s="10"/>
      <c r="K17953" s="10"/>
      <c r="L17953" s="10"/>
      <c r="M17953" s="10"/>
      <c r="N17953" s="10"/>
      <c r="O17953" s="10"/>
      <c r="P17953" s="10"/>
      <c r="Q17953" s="10"/>
      <c r="R17953" s="10"/>
      <c r="S17953" s="10"/>
      <c r="T17953" s="10"/>
      <c r="U17953" s="10"/>
      <c r="V17953" s="10"/>
      <c r="W17953" s="10"/>
      <c r="X17953" s="10"/>
      <c r="Y17953" s="10"/>
      <c r="Z17953" s="10"/>
      <c r="AA17953" s="10"/>
      <c r="AB17953" s="10"/>
      <c r="AC17953" s="10"/>
      <c r="AD17953" s="10"/>
      <c r="AE17953" s="10"/>
      <c r="AF17953" s="10"/>
      <c r="AG17953" s="12"/>
    </row>
    <row r="17954" spans="1:33">
      <c r="A17954" s="10"/>
      <c r="B17954" s="10"/>
      <c r="C17954" s="10"/>
      <c r="D17954" s="10"/>
      <c r="E17954" s="10"/>
      <c r="F17954" s="10"/>
      <c r="G17954" s="10"/>
      <c r="H17954" s="10"/>
      <c r="I17954" s="10"/>
      <c r="J17954" s="10"/>
      <c r="K17954" s="10"/>
      <c r="L17954" s="10"/>
      <c r="M17954" s="10"/>
      <c r="N17954" s="10"/>
      <c r="O17954" s="10"/>
      <c r="P17954" s="10"/>
      <c r="Q17954" s="10"/>
      <c r="R17954" s="10"/>
      <c r="S17954" s="10"/>
      <c r="T17954" s="10"/>
      <c r="U17954" s="10"/>
      <c r="V17954" s="10"/>
      <c r="W17954" s="10"/>
      <c r="X17954" s="10"/>
      <c r="Y17954" s="10"/>
      <c r="Z17954" s="10"/>
      <c r="AA17954" s="10"/>
      <c r="AB17954" s="10"/>
      <c r="AC17954" s="10"/>
      <c r="AD17954" s="10"/>
      <c r="AE17954" s="10"/>
      <c r="AF17954" s="10"/>
      <c r="AG17954" s="12"/>
    </row>
    <row r="17955" spans="1:33">
      <c r="A17955" s="10"/>
      <c r="B17955" s="10"/>
      <c r="C17955" s="10"/>
      <c r="D17955" s="10"/>
      <c r="E17955" s="10"/>
      <c r="F17955" s="10"/>
      <c r="G17955" s="10"/>
      <c r="H17955" s="10"/>
      <c r="I17955" s="10"/>
      <c r="J17955" s="10"/>
      <c r="K17955" s="10"/>
      <c r="L17955" s="10"/>
      <c r="M17955" s="10"/>
      <c r="N17955" s="10"/>
      <c r="O17955" s="10"/>
      <c r="P17955" s="10"/>
      <c r="Q17955" s="10"/>
      <c r="R17955" s="10"/>
      <c r="S17955" s="10"/>
      <c r="T17955" s="10"/>
      <c r="U17955" s="10"/>
      <c r="V17955" s="10"/>
      <c r="W17955" s="10"/>
      <c r="X17955" s="10"/>
      <c r="Y17955" s="10"/>
      <c r="Z17955" s="10"/>
      <c r="AA17955" s="10"/>
      <c r="AB17955" s="10"/>
      <c r="AC17955" s="10"/>
      <c r="AD17955" s="10"/>
      <c r="AE17955" s="10"/>
      <c r="AF17955" s="10"/>
      <c r="AG17955" s="12"/>
    </row>
    <row r="17956" spans="1:33">
      <c r="A17956" s="10"/>
      <c r="B17956" s="10"/>
      <c r="C17956" s="10"/>
      <c r="D17956" s="10"/>
      <c r="E17956" s="10"/>
      <c r="F17956" s="10"/>
      <c r="G17956" s="10"/>
      <c r="H17956" s="10"/>
      <c r="I17956" s="10"/>
      <c r="J17956" s="10"/>
      <c r="K17956" s="10"/>
      <c r="L17956" s="10"/>
      <c r="M17956" s="10"/>
      <c r="N17956" s="10"/>
      <c r="O17956" s="10"/>
      <c r="P17956" s="10"/>
      <c r="Q17956" s="10"/>
      <c r="R17956" s="10"/>
      <c r="S17956" s="10"/>
      <c r="T17956" s="10"/>
      <c r="U17956" s="10"/>
      <c r="V17956" s="10"/>
      <c r="W17956" s="10"/>
      <c r="X17956" s="10"/>
      <c r="Y17956" s="10"/>
      <c r="Z17956" s="10"/>
      <c r="AA17956" s="10"/>
      <c r="AB17956" s="10"/>
      <c r="AC17956" s="10"/>
      <c r="AD17956" s="10"/>
      <c r="AE17956" s="10"/>
      <c r="AF17956" s="10"/>
      <c r="AG17956" s="12"/>
    </row>
    <row r="17957" spans="1:33">
      <c r="A17957" s="10"/>
      <c r="B17957" s="10"/>
      <c r="C17957" s="10"/>
      <c r="D17957" s="10"/>
      <c r="E17957" s="10"/>
      <c r="F17957" s="10"/>
      <c r="G17957" s="10"/>
      <c r="H17957" s="10"/>
      <c r="I17957" s="10"/>
      <c r="J17957" s="10"/>
      <c r="K17957" s="10"/>
      <c r="L17957" s="10"/>
      <c r="M17957" s="10"/>
      <c r="N17957" s="10"/>
      <c r="O17957" s="10"/>
      <c r="P17957" s="10"/>
      <c r="Q17957" s="10"/>
      <c r="R17957" s="10"/>
      <c r="S17957" s="10"/>
      <c r="T17957" s="10"/>
      <c r="U17957" s="10"/>
      <c r="V17957" s="10"/>
      <c r="W17957" s="10"/>
      <c r="X17957" s="10"/>
      <c r="Y17957" s="10"/>
      <c r="Z17957" s="10"/>
      <c r="AA17957" s="10"/>
      <c r="AB17957" s="10"/>
      <c r="AC17957" s="10"/>
      <c r="AD17957" s="10"/>
      <c r="AE17957" s="10"/>
      <c r="AF17957" s="10"/>
      <c r="AG17957" s="12"/>
    </row>
    <row r="17958" spans="1:33">
      <c r="A17958" s="10"/>
      <c r="B17958" s="10"/>
      <c r="C17958" s="10"/>
      <c r="D17958" s="10"/>
      <c r="E17958" s="10"/>
      <c r="F17958" s="10"/>
      <c r="G17958" s="10"/>
      <c r="H17958" s="10"/>
      <c r="I17958" s="10"/>
      <c r="J17958" s="10"/>
      <c r="K17958" s="10"/>
      <c r="L17958" s="10"/>
      <c r="M17958" s="10"/>
      <c r="N17958" s="10"/>
      <c r="O17958" s="10"/>
      <c r="P17958" s="10"/>
      <c r="Q17958" s="10"/>
      <c r="R17958" s="10"/>
      <c r="S17958" s="10"/>
      <c r="T17958" s="10"/>
      <c r="U17958" s="10"/>
      <c r="V17958" s="10"/>
      <c r="W17958" s="10"/>
      <c r="X17958" s="10"/>
      <c r="Y17958" s="10"/>
      <c r="Z17958" s="10"/>
      <c r="AA17958" s="10"/>
      <c r="AB17958" s="10"/>
      <c r="AC17958" s="10"/>
      <c r="AD17958" s="10"/>
      <c r="AE17958" s="10"/>
      <c r="AF17958" s="10"/>
      <c r="AG17958" s="12"/>
    </row>
    <row r="17959" spans="1:33">
      <c r="A17959" s="10"/>
      <c r="B17959" s="10"/>
      <c r="C17959" s="10"/>
      <c r="D17959" s="10"/>
      <c r="E17959" s="10"/>
      <c r="F17959" s="10"/>
      <c r="G17959" s="10"/>
      <c r="H17959" s="10"/>
      <c r="I17959" s="10"/>
      <c r="J17959" s="10"/>
      <c r="K17959" s="10"/>
      <c r="L17959" s="10"/>
      <c r="M17959" s="10"/>
      <c r="N17959" s="10"/>
      <c r="O17959" s="10"/>
      <c r="P17959" s="10"/>
      <c r="Q17959" s="10"/>
      <c r="R17959" s="10"/>
      <c r="S17959" s="10"/>
      <c r="T17959" s="10"/>
      <c r="U17959" s="10"/>
      <c r="V17959" s="10"/>
      <c r="W17959" s="10"/>
      <c r="X17959" s="10"/>
      <c r="Y17959" s="10"/>
      <c r="Z17959" s="10"/>
      <c r="AA17959" s="10"/>
      <c r="AB17959" s="10"/>
      <c r="AC17959" s="10"/>
      <c r="AD17959" s="10"/>
      <c r="AE17959" s="10"/>
      <c r="AF17959" s="10"/>
      <c r="AG17959" s="12"/>
    </row>
    <row r="17960" spans="1:33">
      <c r="A17960" s="10"/>
      <c r="B17960" s="10"/>
      <c r="C17960" s="10"/>
      <c r="D17960" s="10"/>
      <c r="E17960" s="10"/>
      <c r="F17960" s="10"/>
      <c r="G17960" s="10"/>
      <c r="H17960" s="10"/>
      <c r="I17960" s="10"/>
      <c r="J17960" s="10"/>
      <c r="K17960" s="10"/>
      <c r="L17960" s="10"/>
      <c r="M17960" s="10"/>
      <c r="N17960" s="10"/>
      <c r="O17960" s="10"/>
      <c r="P17960" s="10"/>
      <c r="Q17960" s="10"/>
      <c r="R17960" s="10"/>
      <c r="S17960" s="10"/>
      <c r="T17960" s="10"/>
      <c r="U17960" s="10"/>
      <c r="V17960" s="10"/>
      <c r="W17960" s="10"/>
      <c r="X17960" s="10"/>
      <c r="Y17960" s="10"/>
      <c r="Z17960" s="10"/>
      <c r="AA17960" s="10"/>
      <c r="AB17960" s="10"/>
      <c r="AC17960" s="10"/>
      <c r="AD17960" s="10"/>
      <c r="AE17960" s="10"/>
      <c r="AF17960" s="10"/>
      <c r="AG17960" s="12"/>
    </row>
    <row r="17961" spans="1:33">
      <c r="A17961" s="10"/>
      <c r="B17961" s="10"/>
      <c r="C17961" s="10"/>
      <c r="D17961" s="10"/>
      <c r="E17961" s="10"/>
      <c r="F17961" s="10"/>
      <c r="G17961" s="10"/>
      <c r="H17961" s="10"/>
      <c r="I17961" s="10"/>
      <c r="J17961" s="10"/>
      <c r="K17961" s="10"/>
      <c r="L17961" s="10"/>
      <c r="M17961" s="10"/>
      <c r="N17961" s="10"/>
      <c r="O17961" s="10"/>
      <c r="P17961" s="10"/>
      <c r="Q17961" s="10"/>
      <c r="R17961" s="10"/>
      <c r="S17961" s="10"/>
      <c r="T17961" s="10"/>
      <c r="U17961" s="10"/>
      <c r="V17961" s="10"/>
      <c r="W17961" s="10"/>
      <c r="X17961" s="10"/>
      <c r="Y17961" s="10"/>
      <c r="Z17961" s="10"/>
      <c r="AA17961" s="10"/>
      <c r="AB17961" s="10"/>
      <c r="AC17961" s="10"/>
      <c r="AD17961" s="10"/>
      <c r="AE17961" s="10"/>
      <c r="AF17961" s="10"/>
      <c r="AG17961" s="12"/>
    </row>
    <row r="17962" spans="1:33">
      <c r="A17962" s="10"/>
      <c r="B17962" s="10"/>
      <c r="C17962" s="10"/>
      <c r="D17962" s="10"/>
      <c r="E17962" s="10"/>
      <c r="F17962" s="10"/>
      <c r="G17962" s="10"/>
      <c r="H17962" s="10"/>
      <c r="I17962" s="10"/>
      <c r="J17962" s="10"/>
      <c r="K17962" s="10"/>
      <c r="L17962" s="10"/>
      <c r="M17962" s="10"/>
      <c r="N17962" s="10"/>
      <c r="O17962" s="10"/>
      <c r="P17962" s="10"/>
      <c r="Q17962" s="10"/>
      <c r="R17962" s="10"/>
      <c r="S17962" s="10"/>
      <c r="T17962" s="10"/>
      <c r="U17962" s="10"/>
      <c r="V17962" s="10"/>
      <c r="W17962" s="10"/>
      <c r="X17962" s="10"/>
      <c r="Y17962" s="10"/>
      <c r="Z17962" s="10"/>
      <c r="AA17962" s="10"/>
      <c r="AB17962" s="10"/>
      <c r="AC17962" s="10"/>
      <c r="AD17962" s="10"/>
      <c r="AE17962" s="10"/>
      <c r="AF17962" s="10"/>
      <c r="AG17962" s="12"/>
    </row>
    <row r="17963" spans="1:33">
      <c r="A17963" s="10"/>
      <c r="B17963" s="10"/>
      <c r="C17963" s="10"/>
      <c r="D17963" s="10"/>
      <c r="E17963" s="10"/>
      <c r="F17963" s="10"/>
      <c r="G17963" s="10"/>
      <c r="H17963" s="10"/>
      <c r="I17963" s="10"/>
      <c r="J17963" s="10"/>
      <c r="K17963" s="10"/>
      <c r="L17963" s="10"/>
      <c r="M17963" s="10"/>
      <c r="N17963" s="10"/>
      <c r="O17963" s="10"/>
      <c r="P17963" s="10"/>
      <c r="Q17963" s="10"/>
      <c r="R17963" s="10"/>
      <c r="S17963" s="10"/>
      <c r="T17963" s="10"/>
      <c r="U17963" s="10"/>
      <c r="V17963" s="10"/>
      <c r="W17963" s="10"/>
      <c r="X17963" s="10"/>
      <c r="Y17963" s="10"/>
      <c r="Z17963" s="10"/>
      <c r="AA17963" s="10"/>
      <c r="AB17963" s="10"/>
      <c r="AC17963" s="10"/>
      <c r="AD17963" s="10"/>
      <c r="AE17963" s="10"/>
      <c r="AF17963" s="10"/>
      <c r="AG17963" s="12"/>
    </row>
    <row r="17964" spans="1:33">
      <c r="A17964" s="10"/>
      <c r="B17964" s="10"/>
      <c r="C17964" s="10"/>
      <c r="D17964" s="10"/>
      <c r="E17964" s="10"/>
      <c r="F17964" s="10"/>
      <c r="G17964" s="10"/>
      <c r="H17964" s="10"/>
      <c r="I17964" s="10"/>
      <c r="J17964" s="10"/>
      <c r="K17964" s="10"/>
      <c r="L17964" s="10"/>
      <c r="M17964" s="10"/>
      <c r="N17964" s="10"/>
      <c r="O17964" s="10"/>
      <c r="P17964" s="10"/>
      <c r="Q17964" s="10"/>
      <c r="R17964" s="10"/>
      <c r="S17964" s="10"/>
      <c r="T17964" s="10"/>
      <c r="U17964" s="10"/>
      <c r="V17964" s="10"/>
      <c r="W17964" s="10"/>
      <c r="X17964" s="10"/>
      <c r="Y17964" s="10"/>
      <c r="Z17964" s="10"/>
      <c r="AA17964" s="10"/>
      <c r="AB17964" s="10"/>
      <c r="AC17964" s="10"/>
      <c r="AD17964" s="10"/>
      <c r="AE17964" s="10"/>
      <c r="AF17964" s="10"/>
      <c r="AG17964" s="12"/>
    </row>
    <row r="17965" spans="1:33">
      <c r="A17965" s="10"/>
      <c r="B17965" s="10"/>
      <c r="C17965" s="10"/>
      <c r="D17965" s="10"/>
      <c r="E17965" s="10"/>
      <c r="F17965" s="10"/>
      <c r="G17965" s="10"/>
      <c r="H17965" s="10"/>
      <c r="I17965" s="10"/>
      <c r="J17965" s="10"/>
      <c r="K17965" s="10"/>
      <c r="L17965" s="10"/>
      <c r="M17965" s="10"/>
      <c r="N17965" s="10"/>
      <c r="O17965" s="10"/>
      <c r="P17965" s="10"/>
      <c r="Q17965" s="10"/>
      <c r="R17965" s="10"/>
      <c r="S17965" s="10"/>
      <c r="T17965" s="10"/>
      <c r="U17965" s="10"/>
      <c r="V17965" s="10"/>
      <c r="W17965" s="10"/>
      <c r="X17965" s="10"/>
      <c r="Y17965" s="10"/>
      <c r="Z17965" s="10"/>
      <c r="AA17965" s="10"/>
      <c r="AB17965" s="10"/>
      <c r="AC17965" s="10"/>
      <c r="AD17965" s="10"/>
      <c r="AE17965" s="10"/>
      <c r="AF17965" s="10"/>
      <c r="AG17965" s="12"/>
    </row>
    <row r="17966" spans="1:33">
      <c r="A17966" s="10"/>
      <c r="B17966" s="10"/>
      <c r="C17966" s="10"/>
      <c r="D17966" s="10"/>
      <c r="E17966" s="10"/>
      <c r="F17966" s="10"/>
      <c r="G17966" s="10"/>
      <c r="H17966" s="10"/>
      <c r="I17966" s="10"/>
      <c r="J17966" s="10"/>
      <c r="K17966" s="10"/>
      <c r="L17966" s="10"/>
      <c r="M17966" s="10"/>
      <c r="N17966" s="10"/>
      <c r="O17966" s="10"/>
      <c r="P17966" s="10"/>
      <c r="Q17966" s="10"/>
      <c r="R17966" s="10"/>
      <c r="S17966" s="10"/>
      <c r="T17966" s="10"/>
      <c r="U17966" s="10"/>
      <c r="V17966" s="10"/>
      <c r="W17966" s="10"/>
      <c r="X17966" s="10"/>
      <c r="Y17966" s="10"/>
      <c r="Z17966" s="10"/>
      <c r="AA17966" s="10"/>
      <c r="AB17966" s="10"/>
      <c r="AC17966" s="10"/>
      <c r="AD17966" s="10"/>
      <c r="AE17966" s="10"/>
      <c r="AF17966" s="10"/>
      <c r="AG17966" s="12"/>
    </row>
    <row r="17967" spans="1:33">
      <c r="A17967" s="10"/>
      <c r="B17967" s="10"/>
      <c r="C17967" s="10"/>
      <c r="D17967" s="10"/>
      <c r="E17967" s="10"/>
      <c r="F17967" s="10"/>
      <c r="G17967" s="10"/>
      <c r="H17967" s="10"/>
      <c r="I17967" s="10"/>
      <c r="J17967" s="10"/>
      <c r="K17967" s="10"/>
      <c r="L17967" s="10"/>
      <c r="M17967" s="10"/>
      <c r="N17967" s="10"/>
      <c r="O17967" s="10"/>
      <c r="P17967" s="10"/>
      <c r="Q17967" s="10"/>
      <c r="R17967" s="10"/>
      <c r="S17967" s="10"/>
      <c r="T17967" s="10"/>
      <c r="U17967" s="10"/>
      <c r="V17967" s="10"/>
      <c r="W17967" s="10"/>
      <c r="X17967" s="10"/>
      <c r="Y17967" s="10"/>
      <c r="Z17967" s="10"/>
      <c r="AA17967" s="10"/>
      <c r="AB17967" s="10"/>
      <c r="AC17967" s="10"/>
      <c r="AD17967" s="10"/>
      <c r="AE17967" s="10"/>
      <c r="AF17967" s="10"/>
      <c r="AG17967" s="12"/>
    </row>
    <row r="17968" spans="1:33">
      <c r="A17968" s="10"/>
      <c r="B17968" s="10"/>
      <c r="C17968" s="10"/>
      <c r="D17968" s="10"/>
      <c r="E17968" s="10"/>
      <c r="F17968" s="10"/>
      <c r="G17968" s="10"/>
      <c r="H17968" s="10"/>
      <c r="I17968" s="10"/>
      <c r="J17968" s="10"/>
      <c r="K17968" s="10"/>
      <c r="L17968" s="10"/>
      <c r="M17968" s="10"/>
      <c r="N17968" s="10"/>
      <c r="O17968" s="10"/>
      <c r="P17968" s="10"/>
      <c r="Q17968" s="10"/>
      <c r="R17968" s="10"/>
      <c r="S17968" s="10"/>
      <c r="T17968" s="10"/>
      <c r="U17968" s="10"/>
      <c r="V17968" s="10"/>
      <c r="W17968" s="10"/>
      <c r="X17968" s="10"/>
      <c r="Y17968" s="10"/>
      <c r="Z17968" s="10"/>
      <c r="AA17968" s="10"/>
      <c r="AB17968" s="10"/>
      <c r="AC17968" s="10"/>
      <c r="AD17968" s="10"/>
      <c r="AE17968" s="10"/>
      <c r="AF17968" s="10"/>
      <c r="AG17968" s="12"/>
    </row>
    <row r="17969" spans="1:33">
      <c r="A17969" s="10"/>
      <c r="B17969" s="10"/>
      <c r="C17969" s="10"/>
      <c r="D17969" s="10"/>
      <c r="E17969" s="10"/>
      <c r="F17969" s="10"/>
      <c r="G17969" s="10"/>
      <c r="H17969" s="10"/>
      <c r="I17969" s="10"/>
      <c r="J17969" s="10"/>
      <c r="K17969" s="10"/>
      <c r="L17969" s="10"/>
      <c r="M17969" s="10"/>
      <c r="N17969" s="10"/>
      <c r="O17969" s="10"/>
      <c r="P17969" s="10"/>
      <c r="Q17969" s="10"/>
      <c r="R17969" s="10"/>
      <c r="S17969" s="10"/>
      <c r="T17969" s="10"/>
      <c r="U17969" s="10"/>
      <c r="V17969" s="10"/>
      <c r="W17969" s="10"/>
      <c r="X17969" s="10"/>
      <c r="Y17969" s="10"/>
      <c r="Z17969" s="10"/>
      <c r="AA17969" s="10"/>
      <c r="AB17969" s="10"/>
      <c r="AC17969" s="10"/>
      <c r="AD17969" s="10"/>
      <c r="AE17969" s="10"/>
      <c r="AF17969" s="10"/>
      <c r="AG17969" s="12"/>
    </row>
    <row r="17970" spans="1:33">
      <c r="A17970" s="10"/>
      <c r="B17970" s="10"/>
      <c r="C17970" s="10"/>
      <c r="D17970" s="10"/>
      <c r="E17970" s="10"/>
      <c r="F17970" s="10"/>
      <c r="G17970" s="10"/>
      <c r="H17970" s="10"/>
      <c r="I17970" s="10"/>
      <c r="J17970" s="10"/>
      <c r="K17970" s="10"/>
      <c r="L17970" s="10"/>
      <c r="M17970" s="10"/>
      <c r="N17970" s="10"/>
      <c r="O17970" s="10"/>
      <c r="P17970" s="10"/>
      <c r="Q17970" s="10"/>
      <c r="R17970" s="10"/>
      <c r="S17970" s="10"/>
      <c r="T17970" s="10"/>
      <c r="U17970" s="10"/>
      <c r="V17970" s="10"/>
      <c r="W17970" s="10"/>
      <c r="X17970" s="10"/>
      <c r="Y17970" s="10"/>
      <c r="Z17970" s="10"/>
      <c r="AA17970" s="10"/>
      <c r="AB17970" s="10"/>
      <c r="AC17970" s="10"/>
      <c r="AD17970" s="10"/>
      <c r="AE17970" s="10"/>
      <c r="AF17970" s="10"/>
      <c r="AG17970" s="12"/>
    </row>
    <row r="17971" spans="1:33">
      <c r="A17971" s="10"/>
      <c r="B17971" s="10"/>
      <c r="C17971" s="10"/>
      <c r="D17971" s="10"/>
      <c r="E17971" s="10"/>
      <c r="F17971" s="10"/>
      <c r="G17971" s="10"/>
      <c r="H17971" s="10"/>
      <c r="I17971" s="10"/>
      <c r="J17971" s="10"/>
      <c r="K17971" s="10"/>
      <c r="L17971" s="10"/>
      <c r="M17971" s="10"/>
      <c r="N17971" s="10"/>
      <c r="O17971" s="10"/>
      <c r="P17971" s="10"/>
      <c r="Q17971" s="10"/>
      <c r="R17971" s="10"/>
      <c r="S17971" s="10"/>
      <c r="T17971" s="10"/>
      <c r="U17971" s="10"/>
      <c r="V17971" s="10"/>
      <c r="W17971" s="10"/>
      <c r="X17971" s="10"/>
      <c r="Y17971" s="10"/>
      <c r="Z17971" s="10"/>
      <c r="AA17971" s="10"/>
      <c r="AB17971" s="10"/>
      <c r="AC17971" s="10"/>
      <c r="AD17971" s="10"/>
      <c r="AE17971" s="10"/>
      <c r="AF17971" s="10"/>
      <c r="AG17971" s="12"/>
    </row>
    <row r="17972" spans="1:33">
      <c r="A17972" s="10"/>
      <c r="B17972" s="10"/>
      <c r="C17972" s="10"/>
      <c r="D17972" s="10"/>
      <c r="E17972" s="10"/>
      <c r="F17972" s="10"/>
      <c r="G17972" s="10"/>
      <c r="H17972" s="10"/>
      <c r="I17972" s="10"/>
      <c r="J17972" s="10"/>
      <c r="K17972" s="10"/>
      <c r="L17972" s="10"/>
      <c r="M17972" s="10"/>
      <c r="N17972" s="10"/>
      <c r="O17972" s="10"/>
      <c r="P17972" s="10"/>
      <c r="Q17972" s="10"/>
      <c r="R17972" s="10"/>
      <c r="S17972" s="10"/>
      <c r="T17972" s="10"/>
      <c r="U17972" s="10"/>
      <c r="V17972" s="10"/>
      <c r="W17972" s="10"/>
      <c r="X17972" s="10"/>
      <c r="Y17972" s="10"/>
      <c r="Z17972" s="10"/>
      <c r="AA17972" s="10"/>
      <c r="AB17972" s="10"/>
      <c r="AC17972" s="10"/>
      <c r="AD17972" s="10"/>
      <c r="AE17972" s="10"/>
      <c r="AF17972" s="10"/>
      <c r="AG17972" s="12"/>
    </row>
    <row r="17973" spans="1:33">
      <c r="A17973" s="10"/>
      <c r="B17973" s="10"/>
      <c r="C17973" s="10"/>
      <c r="D17973" s="10"/>
      <c r="E17973" s="10"/>
      <c r="F17973" s="10"/>
      <c r="G17973" s="10"/>
      <c r="H17973" s="10"/>
      <c r="I17973" s="10"/>
      <c r="J17973" s="10"/>
      <c r="K17973" s="10"/>
      <c r="L17973" s="10"/>
      <c r="M17973" s="10"/>
      <c r="N17973" s="10"/>
      <c r="O17973" s="10"/>
      <c r="P17973" s="10"/>
      <c r="Q17973" s="10"/>
      <c r="R17973" s="10"/>
      <c r="S17973" s="10"/>
      <c r="T17973" s="10"/>
      <c r="U17973" s="10"/>
      <c r="V17973" s="10"/>
      <c r="W17973" s="10"/>
      <c r="X17973" s="10"/>
      <c r="Y17973" s="10"/>
      <c r="Z17973" s="10"/>
      <c r="AA17973" s="10"/>
      <c r="AB17973" s="10"/>
      <c r="AC17973" s="10"/>
      <c r="AD17973" s="10"/>
      <c r="AE17973" s="10"/>
      <c r="AF17973" s="10"/>
      <c r="AG17973" s="12"/>
    </row>
    <row r="17974" spans="1:33">
      <c r="A17974" s="10"/>
      <c r="B17974" s="10"/>
      <c r="C17974" s="10"/>
      <c r="D17974" s="10"/>
      <c r="E17974" s="10"/>
      <c r="F17974" s="10"/>
      <c r="G17974" s="10"/>
      <c r="H17974" s="10"/>
      <c r="I17974" s="10"/>
      <c r="J17974" s="10"/>
      <c r="K17974" s="10"/>
      <c r="L17974" s="10"/>
      <c r="M17974" s="10"/>
      <c r="N17974" s="10"/>
      <c r="O17974" s="10"/>
      <c r="P17974" s="10"/>
      <c r="Q17974" s="10"/>
      <c r="R17974" s="10"/>
      <c r="S17974" s="10"/>
      <c r="T17974" s="10"/>
      <c r="U17974" s="10"/>
      <c r="V17974" s="10"/>
      <c r="W17974" s="10"/>
      <c r="X17974" s="10"/>
      <c r="Y17974" s="10"/>
      <c r="Z17974" s="10"/>
      <c r="AA17974" s="10"/>
      <c r="AB17974" s="10"/>
      <c r="AC17974" s="10"/>
      <c r="AD17974" s="10"/>
      <c r="AE17974" s="10"/>
      <c r="AF17974" s="10"/>
      <c r="AG17974" s="12"/>
    </row>
    <row r="17975" spans="1:33">
      <c r="A17975" s="10"/>
      <c r="B17975" s="10"/>
      <c r="C17975" s="10"/>
      <c r="D17975" s="10"/>
      <c r="E17975" s="10"/>
      <c r="F17975" s="10"/>
      <c r="G17975" s="10"/>
      <c r="H17975" s="10"/>
      <c r="I17975" s="10"/>
      <c r="J17975" s="10"/>
      <c r="K17975" s="10"/>
      <c r="L17975" s="10"/>
      <c r="M17975" s="10"/>
      <c r="N17975" s="10"/>
      <c r="O17975" s="10"/>
      <c r="P17975" s="10"/>
      <c r="Q17975" s="10"/>
      <c r="R17975" s="10"/>
      <c r="S17975" s="10"/>
      <c r="T17975" s="10"/>
      <c r="U17975" s="10"/>
      <c r="V17975" s="10"/>
      <c r="W17975" s="10"/>
      <c r="X17975" s="10"/>
      <c r="Y17975" s="10"/>
      <c r="Z17975" s="10"/>
      <c r="AA17975" s="10"/>
      <c r="AB17975" s="10"/>
      <c r="AC17975" s="10"/>
      <c r="AD17975" s="10"/>
      <c r="AE17975" s="10"/>
      <c r="AF17975" s="10"/>
      <c r="AG17975" s="12"/>
    </row>
    <row r="17976" spans="1:33">
      <c r="A17976" s="10"/>
      <c r="B17976" s="10"/>
      <c r="C17976" s="10"/>
      <c r="D17976" s="10"/>
      <c r="E17976" s="10"/>
      <c r="F17976" s="10"/>
      <c r="G17976" s="10"/>
      <c r="H17976" s="10"/>
      <c r="I17976" s="10"/>
      <c r="J17976" s="10"/>
      <c r="K17976" s="10"/>
      <c r="L17976" s="10"/>
      <c r="M17976" s="10"/>
      <c r="N17976" s="10"/>
      <c r="O17976" s="10"/>
      <c r="P17976" s="10"/>
      <c r="Q17976" s="10"/>
      <c r="R17976" s="10"/>
      <c r="S17976" s="10"/>
      <c r="T17976" s="10"/>
      <c r="U17976" s="10"/>
      <c r="V17976" s="10"/>
      <c r="W17976" s="10"/>
      <c r="X17976" s="10"/>
      <c r="Y17976" s="10"/>
      <c r="Z17976" s="10"/>
      <c r="AA17976" s="10"/>
      <c r="AB17976" s="10"/>
      <c r="AC17976" s="10"/>
      <c r="AD17976" s="10"/>
      <c r="AE17976" s="10"/>
      <c r="AF17976" s="10"/>
      <c r="AG17976" s="12"/>
    </row>
    <row r="17977" spans="1:33">
      <c r="A17977" s="10"/>
      <c r="B17977" s="10"/>
      <c r="C17977" s="10"/>
      <c r="D17977" s="10"/>
      <c r="E17977" s="10"/>
      <c r="F17977" s="10"/>
      <c r="G17977" s="10"/>
      <c r="H17977" s="10"/>
      <c r="I17977" s="10"/>
      <c r="J17977" s="10"/>
      <c r="K17977" s="10"/>
      <c r="L17977" s="10"/>
      <c r="M17977" s="10"/>
      <c r="N17977" s="10"/>
      <c r="O17977" s="10"/>
      <c r="P17977" s="10"/>
      <c r="Q17977" s="10"/>
      <c r="R17977" s="10"/>
      <c r="S17977" s="10"/>
      <c r="T17977" s="10"/>
      <c r="U17977" s="10"/>
      <c r="V17977" s="10"/>
      <c r="W17977" s="10"/>
      <c r="X17977" s="10"/>
      <c r="Y17977" s="10"/>
      <c r="Z17977" s="10"/>
      <c r="AA17977" s="10"/>
      <c r="AB17977" s="10"/>
      <c r="AC17977" s="10"/>
      <c r="AD17977" s="10"/>
      <c r="AE17977" s="10"/>
      <c r="AF17977" s="10"/>
      <c r="AG17977" s="12"/>
    </row>
    <row r="17978" spans="1:33">
      <c r="A17978" s="10"/>
      <c r="B17978" s="10"/>
      <c r="C17978" s="10"/>
      <c r="D17978" s="10"/>
      <c r="E17978" s="10"/>
      <c r="F17978" s="10"/>
      <c r="G17978" s="10"/>
      <c r="H17978" s="10"/>
      <c r="I17978" s="10"/>
      <c r="J17978" s="10"/>
      <c r="K17978" s="10"/>
      <c r="L17978" s="10"/>
      <c r="M17978" s="10"/>
      <c r="N17978" s="10"/>
      <c r="O17978" s="10"/>
      <c r="P17978" s="10"/>
      <c r="Q17978" s="10"/>
      <c r="R17978" s="10"/>
      <c r="S17978" s="10"/>
      <c r="T17978" s="10"/>
      <c r="U17978" s="10"/>
      <c r="V17978" s="10"/>
      <c r="W17978" s="10"/>
      <c r="X17978" s="10"/>
      <c r="Y17978" s="10"/>
      <c r="Z17978" s="10"/>
      <c r="AA17978" s="10"/>
      <c r="AB17978" s="10"/>
      <c r="AC17978" s="10"/>
      <c r="AD17978" s="10"/>
      <c r="AE17978" s="10"/>
      <c r="AF17978" s="10"/>
      <c r="AG17978" s="12"/>
    </row>
    <row r="17979" spans="1:33">
      <c r="A17979" s="10"/>
      <c r="B17979" s="10"/>
      <c r="C17979" s="10"/>
      <c r="D17979" s="10"/>
      <c r="E17979" s="10"/>
      <c r="F17979" s="10"/>
      <c r="G17979" s="10"/>
      <c r="H17979" s="10"/>
      <c r="I17979" s="10"/>
      <c r="J17979" s="10"/>
      <c r="K17979" s="10"/>
      <c r="L17979" s="10"/>
      <c r="M17979" s="10"/>
      <c r="N17979" s="10"/>
      <c r="O17979" s="10"/>
      <c r="P17979" s="10"/>
      <c r="Q17979" s="10"/>
      <c r="R17979" s="10"/>
      <c r="S17979" s="10"/>
      <c r="T17979" s="10"/>
      <c r="U17979" s="10"/>
      <c r="V17979" s="10"/>
      <c r="W17979" s="10"/>
      <c r="X17979" s="10"/>
      <c r="Y17979" s="10"/>
      <c r="Z17979" s="10"/>
      <c r="AA17979" s="10"/>
      <c r="AB17979" s="10"/>
      <c r="AC17979" s="10"/>
      <c r="AD17979" s="10"/>
      <c r="AE17979" s="10"/>
      <c r="AF17979" s="10"/>
      <c r="AG17979" s="12"/>
    </row>
    <row r="17980" spans="1:33">
      <c r="A17980" s="10"/>
      <c r="B17980" s="10"/>
      <c r="C17980" s="10"/>
      <c r="D17980" s="10"/>
      <c r="E17980" s="10"/>
      <c r="F17980" s="10"/>
      <c r="G17980" s="10"/>
      <c r="H17980" s="10"/>
      <c r="I17980" s="10"/>
      <c r="J17980" s="10"/>
      <c r="K17980" s="10"/>
      <c r="L17980" s="10"/>
      <c r="M17980" s="10"/>
      <c r="N17980" s="10"/>
      <c r="O17980" s="10"/>
      <c r="P17980" s="10"/>
      <c r="Q17980" s="10"/>
      <c r="R17980" s="10"/>
      <c r="S17980" s="10"/>
      <c r="T17980" s="10"/>
      <c r="U17980" s="10"/>
      <c r="V17980" s="10"/>
      <c r="W17980" s="10"/>
      <c r="X17980" s="10"/>
      <c r="Y17980" s="10"/>
      <c r="Z17980" s="10"/>
      <c r="AA17980" s="10"/>
      <c r="AB17980" s="10"/>
      <c r="AC17980" s="10"/>
      <c r="AD17980" s="10"/>
      <c r="AE17980" s="10"/>
      <c r="AF17980" s="10"/>
      <c r="AG17980" s="12"/>
    </row>
    <row r="17981" spans="1:33">
      <c r="A17981" s="10"/>
      <c r="B17981" s="10"/>
      <c r="C17981" s="10"/>
      <c r="D17981" s="10"/>
      <c r="E17981" s="10"/>
      <c r="F17981" s="10"/>
      <c r="G17981" s="10"/>
      <c r="H17981" s="10"/>
      <c r="I17981" s="10"/>
      <c r="J17981" s="10"/>
      <c r="K17981" s="10"/>
      <c r="L17981" s="10"/>
      <c r="M17981" s="10"/>
      <c r="N17981" s="10"/>
      <c r="O17981" s="10"/>
      <c r="P17981" s="10"/>
      <c r="Q17981" s="10"/>
      <c r="R17981" s="10"/>
      <c r="S17981" s="10"/>
      <c r="T17981" s="10"/>
      <c r="U17981" s="10"/>
      <c r="V17981" s="10"/>
      <c r="W17981" s="10"/>
      <c r="X17981" s="10"/>
      <c r="Y17981" s="10"/>
      <c r="Z17981" s="10"/>
      <c r="AA17981" s="10"/>
      <c r="AB17981" s="10"/>
      <c r="AC17981" s="10"/>
      <c r="AD17981" s="10"/>
      <c r="AE17981" s="10"/>
      <c r="AF17981" s="10"/>
      <c r="AG17981" s="12"/>
    </row>
    <row r="17982" spans="1:33">
      <c r="A17982" s="10"/>
      <c r="B17982" s="10"/>
      <c r="C17982" s="10"/>
      <c r="D17982" s="10"/>
      <c r="E17982" s="10"/>
      <c r="F17982" s="10"/>
      <c r="G17982" s="10"/>
      <c r="H17982" s="10"/>
      <c r="I17982" s="10"/>
      <c r="J17982" s="10"/>
      <c r="K17982" s="10"/>
      <c r="L17982" s="10"/>
      <c r="M17982" s="10"/>
      <c r="N17982" s="10"/>
      <c r="O17982" s="10"/>
      <c r="P17982" s="10"/>
      <c r="Q17982" s="10"/>
      <c r="R17982" s="10"/>
      <c r="S17982" s="10"/>
      <c r="T17982" s="10"/>
      <c r="U17982" s="10"/>
      <c r="V17982" s="10"/>
      <c r="W17982" s="10"/>
      <c r="X17982" s="10"/>
      <c r="Y17982" s="10"/>
      <c r="Z17982" s="10"/>
      <c r="AA17982" s="10"/>
      <c r="AB17982" s="10"/>
      <c r="AC17982" s="10"/>
      <c r="AD17982" s="10"/>
      <c r="AE17982" s="10"/>
      <c r="AF17982" s="10"/>
      <c r="AG17982" s="12"/>
    </row>
    <row r="17983" spans="1:33">
      <c r="A17983" s="10"/>
      <c r="B17983" s="10"/>
      <c r="C17983" s="10"/>
      <c r="D17983" s="10"/>
      <c r="E17983" s="10"/>
      <c r="F17983" s="10"/>
      <c r="G17983" s="10"/>
      <c r="H17983" s="10"/>
      <c r="I17983" s="10"/>
      <c r="J17983" s="10"/>
      <c r="K17983" s="10"/>
      <c r="L17983" s="10"/>
      <c r="M17983" s="10"/>
      <c r="N17983" s="10"/>
      <c r="O17983" s="10"/>
      <c r="P17983" s="10"/>
      <c r="Q17983" s="10"/>
      <c r="R17983" s="10"/>
      <c r="S17983" s="10"/>
      <c r="T17983" s="10"/>
      <c r="U17983" s="10"/>
      <c r="V17983" s="10"/>
      <c r="W17983" s="10"/>
      <c r="X17983" s="10"/>
      <c r="Y17983" s="10"/>
      <c r="Z17983" s="10"/>
      <c r="AA17983" s="10"/>
      <c r="AB17983" s="10"/>
      <c r="AC17983" s="10"/>
      <c r="AD17983" s="10"/>
      <c r="AE17983" s="10"/>
      <c r="AF17983" s="10"/>
      <c r="AG17983" s="12"/>
    </row>
    <row r="17984" spans="1:33">
      <c r="A17984" s="10"/>
      <c r="B17984" s="10"/>
      <c r="C17984" s="10"/>
      <c r="D17984" s="10"/>
      <c r="E17984" s="10"/>
      <c r="F17984" s="10"/>
      <c r="G17984" s="10"/>
      <c r="H17984" s="10"/>
      <c r="I17984" s="10"/>
      <c r="J17984" s="10"/>
      <c r="K17984" s="10"/>
      <c r="L17984" s="10"/>
      <c r="M17984" s="10"/>
      <c r="N17984" s="10"/>
      <c r="O17984" s="10"/>
      <c r="P17984" s="10"/>
      <c r="Q17984" s="10"/>
      <c r="R17984" s="10"/>
      <c r="S17984" s="10"/>
      <c r="T17984" s="10"/>
      <c r="U17984" s="10"/>
      <c r="V17984" s="10"/>
      <c r="W17984" s="10"/>
      <c r="X17984" s="10"/>
      <c r="Y17984" s="10"/>
      <c r="Z17984" s="10"/>
      <c r="AA17984" s="10"/>
      <c r="AB17984" s="10"/>
      <c r="AC17984" s="10"/>
      <c r="AD17984" s="10"/>
      <c r="AE17984" s="10"/>
      <c r="AF17984" s="10"/>
      <c r="AG17984" s="12"/>
    </row>
    <row r="17985" spans="1:33">
      <c r="A17985" s="10"/>
      <c r="B17985" s="10"/>
      <c r="C17985" s="10"/>
      <c r="D17985" s="10"/>
      <c r="E17985" s="10"/>
      <c r="F17985" s="10"/>
      <c r="G17985" s="10"/>
      <c r="H17985" s="10"/>
      <c r="I17985" s="10"/>
      <c r="J17985" s="10"/>
      <c r="K17985" s="10"/>
      <c r="L17985" s="10"/>
      <c r="M17985" s="10"/>
      <c r="N17985" s="10"/>
      <c r="O17985" s="10"/>
      <c r="P17985" s="10"/>
      <c r="Q17985" s="10"/>
      <c r="R17985" s="10"/>
      <c r="S17985" s="10"/>
      <c r="T17985" s="10"/>
      <c r="U17985" s="10"/>
      <c r="V17985" s="10"/>
      <c r="W17985" s="10"/>
      <c r="X17985" s="10"/>
      <c r="Y17985" s="10"/>
      <c r="Z17985" s="10"/>
      <c r="AA17985" s="10"/>
      <c r="AB17985" s="10"/>
      <c r="AC17985" s="10"/>
      <c r="AD17985" s="10"/>
      <c r="AE17985" s="10"/>
      <c r="AF17985" s="10"/>
      <c r="AG17985" s="12"/>
    </row>
    <row r="17986" spans="1:33">
      <c r="A17986" s="10"/>
      <c r="B17986" s="10"/>
      <c r="C17986" s="10"/>
      <c r="D17986" s="10"/>
      <c r="E17986" s="10"/>
      <c r="F17986" s="10"/>
      <c r="G17986" s="10"/>
      <c r="H17986" s="10"/>
      <c r="I17986" s="10"/>
      <c r="J17986" s="10"/>
      <c r="K17986" s="10"/>
      <c r="L17986" s="10"/>
      <c r="M17986" s="10"/>
      <c r="N17986" s="10"/>
      <c r="O17986" s="10"/>
      <c r="P17986" s="10"/>
      <c r="Q17986" s="10"/>
      <c r="R17986" s="10"/>
      <c r="S17986" s="10"/>
      <c r="T17986" s="10"/>
      <c r="U17986" s="10"/>
      <c r="V17986" s="10"/>
      <c r="W17986" s="10"/>
      <c r="X17986" s="10"/>
      <c r="Y17986" s="10"/>
      <c r="Z17986" s="10"/>
      <c r="AA17986" s="10"/>
      <c r="AB17986" s="10"/>
      <c r="AC17986" s="10"/>
      <c r="AD17986" s="10"/>
      <c r="AE17986" s="10"/>
      <c r="AF17986" s="10"/>
      <c r="AG17986" s="12"/>
    </row>
    <row r="17987" spans="1:33">
      <c r="A17987" s="10"/>
      <c r="B17987" s="10"/>
      <c r="C17987" s="10"/>
      <c r="D17987" s="10"/>
      <c r="E17987" s="10"/>
      <c r="F17987" s="10"/>
      <c r="G17987" s="10"/>
      <c r="H17987" s="10"/>
      <c r="I17987" s="10"/>
      <c r="J17987" s="10"/>
      <c r="K17987" s="10"/>
      <c r="L17987" s="10"/>
      <c r="M17987" s="10"/>
      <c r="N17987" s="10"/>
      <c r="O17987" s="10"/>
      <c r="P17987" s="10"/>
      <c r="Q17987" s="10"/>
      <c r="R17987" s="10"/>
      <c r="S17987" s="10"/>
      <c r="T17987" s="10"/>
      <c r="U17987" s="10"/>
      <c r="V17987" s="10"/>
      <c r="W17987" s="10"/>
      <c r="X17987" s="10"/>
      <c r="Y17987" s="10"/>
      <c r="Z17987" s="10"/>
      <c r="AA17987" s="10"/>
      <c r="AB17987" s="10"/>
      <c r="AC17987" s="10"/>
      <c r="AD17987" s="10"/>
      <c r="AE17987" s="10"/>
      <c r="AF17987" s="10"/>
      <c r="AG17987" s="12"/>
    </row>
    <row r="17988" spans="1:33">
      <c r="A17988" s="10"/>
      <c r="B17988" s="10"/>
      <c r="C17988" s="10"/>
      <c r="D17988" s="10"/>
      <c r="E17988" s="10"/>
      <c r="F17988" s="10"/>
      <c r="G17988" s="10"/>
      <c r="H17988" s="10"/>
      <c r="I17988" s="10"/>
      <c r="J17988" s="10"/>
      <c r="K17988" s="10"/>
      <c r="L17988" s="10"/>
      <c r="M17988" s="10"/>
      <c r="N17988" s="10"/>
      <c r="O17988" s="10"/>
      <c r="P17988" s="10"/>
      <c r="Q17988" s="10"/>
      <c r="R17988" s="10"/>
      <c r="S17988" s="10"/>
      <c r="T17988" s="10"/>
      <c r="U17988" s="10"/>
      <c r="V17988" s="10"/>
      <c r="W17988" s="10"/>
      <c r="X17988" s="10"/>
      <c r="Y17988" s="10"/>
      <c r="Z17988" s="10"/>
      <c r="AA17988" s="10"/>
      <c r="AB17988" s="10"/>
      <c r="AC17988" s="10"/>
      <c r="AD17988" s="10"/>
      <c r="AE17988" s="10"/>
      <c r="AF17988" s="10"/>
      <c r="AG17988" s="12"/>
    </row>
    <row r="17989" spans="1:33">
      <c r="A17989" s="10"/>
      <c r="B17989" s="10"/>
      <c r="C17989" s="10"/>
      <c r="D17989" s="10"/>
      <c r="E17989" s="10"/>
      <c r="F17989" s="10"/>
      <c r="G17989" s="10"/>
      <c r="H17989" s="10"/>
      <c r="I17989" s="10"/>
      <c r="J17989" s="10"/>
      <c r="K17989" s="10"/>
      <c r="L17989" s="10"/>
      <c r="M17989" s="10"/>
      <c r="N17989" s="10"/>
      <c r="O17989" s="10"/>
      <c r="P17989" s="10"/>
      <c r="Q17989" s="10"/>
      <c r="R17989" s="10"/>
      <c r="S17989" s="10"/>
      <c r="T17989" s="10"/>
      <c r="U17989" s="10"/>
      <c r="V17989" s="10"/>
      <c r="W17989" s="10"/>
      <c r="X17989" s="10"/>
      <c r="Y17989" s="10"/>
      <c r="Z17989" s="10"/>
      <c r="AA17989" s="10"/>
      <c r="AB17989" s="10"/>
      <c r="AC17989" s="10"/>
      <c r="AD17989" s="10"/>
      <c r="AE17989" s="10"/>
      <c r="AF17989" s="10"/>
      <c r="AG17989" s="12"/>
    </row>
    <row r="17990" spans="1:33">
      <c r="A17990" s="10"/>
      <c r="B17990" s="10"/>
      <c r="C17990" s="10"/>
      <c r="D17990" s="10"/>
      <c r="E17990" s="10"/>
      <c r="F17990" s="10"/>
      <c r="G17990" s="10"/>
      <c r="H17990" s="10"/>
      <c r="I17990" s="10"/>
      <c r="J17990" s="10"/>
      <c r="K17990" s="10"/>
      <c r="L17990" s="10"/>
      <c r="M17990" s="10"/>
      <c r="N17990" s="10"/>
      <c r="O17990" s="10"/>
      <c r="P17990" s="10"/>
      <c r="Q17990" s="10"/>
      <c r="R17990" s="10"/>
      <c r="S17990" s="10"/>
      <c r="T17990" s="10"/>
      <c r="U17990" s="10"/>
      <c r="V17990" s="10"/>
      <c r="W17990" s="10"/>
      <c r="X17990" s="10"/>
      <c r="Y17990" s="10"/>
      <c r="Z17990" s="10"/>
      <c r="AA17990" s="10"/>
      <c r="AB17990" s="10"/>
      <c r="AC17990" s="10"/>
      <c r="AD17990" s="10"/>
      <c r="AE17990" s="10"/>
      <c r="AF17990" s="10"/>
      <c r="AG17990" s="12"/>
    </row>
    <row r="17991" spans="1:33">
      <c r="A17991" s="10"/>
      <c r="B17991" s="10"/>
      <c r="C17991" s="10"/>
      <c r="D17991" s="10"/>
      <c r="E17991" s="10"/>
      <c r="F17991" s="10"/>
      <c r="G17991" s="10"/>
      <c r="H17991" s="10"/>
      <c r="I17991" s="10"/>
      <c r="J17991" s="10"/>
      <c r="K17991" s="10"/>
      <c r="L17991" s="10"/>
      <c r="M17991" s="10"/>
      <c r="N17991" s="10"/>
      <c r="O17991" s="10"/>
      <c r="P17991" s="10"/>
      <c r="Q17991" s="10"/>
      <c r="R17991" s="10"/>
      <c r="S17991" s="10"/>
      <c r="T17991" s="10"/>
      <c r="U17991" s="10"/>
      <c r="V17991" s="10"/>
      <c r="W17991" s="10"/>
      <c r="X17991" s="10"/>
      <c r="Y17991" s="10"/>
      <c r="Z17991" s="10"/>
      <c r="AA17991" s="10"/>
      <c r="AB17991" s="10"/>
      <c r="AC17991" s="10"/>
      <c r="AD17991" s="10"/>
      <c r="AE17991" s="10"/>
      <c r="AF17991" s="10"/>
      <c r="AG17991" s="12"/>
    </row>
    <row r="17992" spans="1:33">
      <c r="A17992" s="10"/>
      <c r="B17992" s="10"/>
      <c r="C17992" s="10"/>
      <c r="D17992" s="10"/>
      <c r="E17992" s="10"/>
      <c r="F17992" s="10"/>
      <c r="G17992" s="10"/>
      <c r="H17992" s="10"/>
      <c r="I17992" s="10"/>
      <c r="J17992" s="10"/>
      <c r="K17992" s="10"/>
      <c r="L17992" s="10"/>
      <c r="M17992" s="10"/>
      <c r="N17992" s="10"/>
      <c r="O17992" s="10"/>
      <c r="P17992" s="10"/>
      <c r="Q17992" s="10"/>
      <c r="R17992" s="10"/>
      <c r="S17992" s="10"/>
      <c r="T17992" s="10"/>
      <c r="U17992" s="10"/>
      <c r="V17992" s="10"/>
      <c r="W17992" s="10"/>
      <c r="X17992" s="10"/>
      <c r="Y17992" s="10"/>
      <c r="Z17992" s="10"/>
      <c r="AA17992" s="10"/>
      <c r="AB17992" s="10"/>
      <c r="AC17992" s="10"/>
      <c r="AD17992" s="10"/>
      <c r="AE17992" s="10"/>
      <c r="AF17992" s="10"/>
      <c r="AG17992" s="12"/>
    </row>
    <row r="17993" spans="1:33">
      <c r="A17993" s="10"/>
      <c r="B17993" s="10"/>
      <c r="C17993" s="10"/>
      <c r="D17993" s="10"/>
      <c r="E17993" s="10"/>
      <c r="F17993" s="10"/>
      <c r="G17993" s="10"/>
      <c r="H17993" s="10"/>
      <c r="I17993" s="10"/>
      <c r="J17993" s="10"/>
      <c r="K17993" s="10"/>
      <c r="L17993" s="10"/>
      <c r="M17993" s="10"/>
      <c r="N17993" s="10"/>
      <c r="O17993" s="10"/>
      <c r="P17993" s="10"/>
      <c r="Q17993" s="10"/>
      <c r="R17993" s="10"/>
      <c r="S17993" s="10"/>
      <c r="T17993" s="10"/>
      <c r="U17993" s="10"/>
      <c r="V17993" s="10"/>
      <c r="W17993" s="10"/>
      <c r="X17993" s="10"/>
      <c r="Y17993" s="10"/>
      <c r="Z17993" s="10"/>
      <c r="AA17993" s="10"/>
      <c r="AB17993" s="10"/>
      <c r="AC17993" s="10"/>
      <c r="AD17993" s="10"/>
      <c r="AE17993" s="10"/>
      <c r="AF17993" s="10"/>
      <c r="AG17993" s="12"/>
    </row>
    <row r="17994" spans="1:33">
      <c r="A17994" s="10"/>
      <c r="B17994" s="10"/>
      <c r="C17994" s="10"/>
      <c r="D17994" s="10"/>
      <c r="E17994" s="10"/>
      <c r="F17994" s="10"/>
      <c r="G17994" s="10"/>
      <c r="H17994" s="10"/>
      <c r="I17994" s="10"/>
      <c r="J17994" s="10"/>
      <c r="K17994" s="10"/>
      <c r="L17994" s="10"/>
      <c r="M17994" s="10"/>
      <c r="N17994" s="10"/>
      <c r="O17994" s="10"/>
      <c r="P17994" s="10"/>
      <c r="Q17994" s="10"/>
      <c r="R17994" s="10"/>
      <c r="S17994" s="10"/>
      <c r="T17994" s="10"/>
      <c r="U17994" s="10"/>
      <c r="V17994" s="10"/>
      <c r="W17994" s="10"/>
      <c r="X17994" s="10"/>
      <c r="Y17994" s="10"/>
      <c r="Z17994" s="10"/>
      <c r="AA17994" s="10"/>
      <c r="AB17994" s="10"/>
      <c r="AC17994" s="10"/>
      <c r="AD17994" s="10"/>
      <c r="AE17994" s="10"/>
      <c r="AF17994" s="10"/>
      <c r="AG17994" s="12"/>
    </row>
    <row r="17995" spans="1:33">
      <c r="A17995" s="10"/>
      <c r="B17995" s="10"/>
      <c r="C17995" s="10"/>
      <c r="D17995" s="10"/>
      <c r="E17995" s="10"/>
      <c r="F17995" s="10"/>
      <c r="G17995" s="10"/>
      <c r="H17995" s="10"/>
      <c r="I17995" s="10"/>
      <c r="J17995" s="10"/>
      <c r="K17995" s="10"/>
      <c r="L17995" s="10"/>
      <c r="M17995" s="10"/>
      <c r="N17995" s="10"/>
      <c r="O17995" s="10"/>
      <c r="P17995" s="10"/>
      <c r="Q17995" s="10"/>
      <c r="R17995" s="10"/>
      <c r="S17995" s="10"/>
      <c r="T17995" s="10"/>
      <c r="U17995" s="10"/>
      <c r="V17995" s="10"/>
      <c r="W17995" s="10"/>
      <c r="X17995" s="10"/>
      <c r="Y17995" s="10"/>
      <c r="Z17995" s="10"/>
      <c r="AA17995" s="10"/>
      <c r="AB17995" s="10"/>
      <c r="AC17995" s="10"/>
      <c r="AD17995" s="10"/>
      <c r="AE17995" s="10"/>
      <c r="AF17995" s="10"/>
      <c r="AG17995" s="12"/>
    </row>
    <row r="17996" spans="1:33">
      <c r="A17996" s="10"/>
      <c r="B17996" s="10"/>
      <c r="C17996" s="10"/>
      <c r="D17996" s="10"/>
      <c r="E17996" s="10"/>
      <c r="F17996" s="10"/>
      <c r="G17996" s="10"/>
      <c r="H17996" s="10"/>
      <c r="I17996" s="10"/>
      <c r="J17996" s="10"/>
      <c r="K17996" s="10"/>
      <c r="L17996" s="10"/>
      <c r="M17996" s="10"/>
      <c r="N17996" s="10"/>
      <c r="O17996" s="10"/>
      <c r="P17996" s="10"/>
      <c r="Q17996" s="10"/>
      <c r="R17996" s="10"/>
      <c r="S17996" s="10"/>
      <c r="T17996" s="10"/>
      <c r="U17996" s="10"/>
      <c r="V17996" s="10"/>
      <c r="W17996" s="10"/>
      <c r="X17996" s="10"/>
      <c r="Y17996" s="10"/>
      <c r="Z17996" s="10"/>
      <c r="AA17996" s="10"/>
      <c r="AB17996" s="10"/>
      <c r="AC17996" s="10"/>
      <c r="AD17996" s="10"/>
      <c r="AE17996" s="10"/>
      <c r="AF17996" s="10"/>
      <c r="AG17996" s="12"/>
    </row>
    <row r="17997" spans="1:33">
      <c r="A17997" s="10"/>
      <c r="B17997" s="10"/>
      <c r="C17997" s="10"/>
      <c r="D17997" s="10"/>
      <c r="E17997" s="10"/>
      <c r="F17997" s="10"/>
      <c r="G17997" s="10"/>
      <c r="H17997" s="10"/>
      <c r="I17997" s="10"/>
      <c r="J17997" s="10"/>
      <c r="K17997" s="10"/>
      <c r="L17997" s="10"/>
      <c r="M17997" s="10"/>
      <c r="N17997" s="10"/>
      <c r="O17997" s="10"/>
      <c r="P17997" s="10"/>
      <c r="Q17997" s="10"/>
      <c r="R17997" s="10"/>
      <c r="S17997" s="10"/>
      <c r="T17997" s="10"/>
      <c r="U17997" s="10"/>
      <c r="V17997" s="10"/>
      <c r="W17997" s="10"/>
      <c r="X17997" s="10"/>
      <c r="Y17997" s="10"/>
      <c r="Z17997" s="10"/>
      <c r="AA17997" s="10"/>
      <c r="AB17997" s="10"/>
      <c r="AC17997" s="10"/>
      <c r="AD17997" s="10"/>
      <c r="AE17997" s="10"/>
      <c r="AF17997" s="10"/>
      <c r="AG17997" s="12"/>
    </row>
    <row r="17998" spans="1:33">
      <c r="A17998" s="10"/>
      <c r="B17998" s="10"/>
      <c r="C17998" s="10"/>
      <c r="D17998" s="10"/>
      <c r="E17998" s="10"/>
      <c r="F17998" s="10"/>
      <c r="G17998" s="10"/>
      <c r="H17998" s="10"/>
      <c r="I17998" s="10"/>
      <c r="J17998" s="10"/>
      <c r="K17998" s="10"/>
      <c r="L17998" s="10"/>
      <c r="M17998" s="10"/>
      <c r="N17998" s="10"/>
      <c r="O17998" s="10"/>
      <c r="P17998" s="10"/>
      <c r="Q17998" s="10"/>
      <c r="R17998" s="10"/>
      <c r="S17998" s="10"/>
      <c r="T17998" s="10"/>
      <c r="U17998" s="10"/>
      <c r="V17998" s="10"/>
      <c r="W17998" s="10"/>
      <c r="X17998" s="10"/>
      <c r="Y17998" s="10"/>
      <c r="Z17998" s="10"/>
      <c r="AA17998" s="10"/>
      <c r="AB17998" s="10"/>
      <c r="AC17998" s="10"/>
      <c r="AD17998" s="10"/>
      <c r="AE17998" s="10"/>
      <c r="AF17998" s="10"/>
      <c r="AG17998" s="12"/>
    </row>
    <row r="17999" spans="1:33">
      <c r="A17999" s="10"/>
      <c r="B17999" s="10"/>
      <c r="C17999" s="10"/>
      <c r="D17999" s="10"/>
      <c r="E17999" s="10"/>
      <c r="F17999" s="10"/>
      <c r="G17999" s="10"/>
      <c r="H17999" s="10"/>
      <c r="I17999" s="10"/>
      <c r="J17999" s="10"/>
      <c r="K17999" s="10"/>
      <c r="L17999" s="10"/>
      <c r="M17999" s="10"/>
      <c r="N17999" s="10"/>
      <c r="O17999" s="10"/>
      <c r="P17999" s="10"/>
      <c r="Q17999" s="10"/>
      <c r="R17999" s="10"/>
      <c r="S17999" s="10"/>
      <c r="T17999" s="10"/>
      <c r="U17999" s="10"/>
      <c r="V17999" s="10"/>
      <c r="W17999" s="10"/>
      <c r="X17999" s="10"/>
      <c r="Y17999" s="10"/>
      <c r="Z17999" s="10"/>
      <c r="AA17999" s="10"/>
      <c r="AB17999" s="10"/>
      <c r="AC17999" s="10"/>
      <c r="AD17999" s="10"/>
      <c r="AE17999" s="10"/>
      <c r="AF17999" s="10"/>
      <c r="AG17999" s="12"/>
    </row>
    <row r="18000" spans="1:33">
      <c r="A18000" s="10"/>
      <c r="B18000" s="10"/>
      <c r="C18000" s="10"/>
      <c r="D18000" s="10"/>
      <c r="E18000" s="10"/>
      <c r="F18000" s="10"/>
      <c r="G18000" s="10"/>
      <c r="H18000" s="10"/>
      <c r="I18000" s="10"/>
      <c r="J18000" s="10"/>
      <c r="K18000" s="10"/>
      <c r="L18000" s="10"/>
      <c r="M18000" s="10"/>
      <c r="N18000" s="10"/>
      <c r="O18000" s="10"/>
      <c r="P18000" s="10"/>
      <c r="Q18000" s="10"/>
      <c r="R18000" s="10"/>
      <c r="S18000" s="10"/>
      <c r="T18000" s="10"/>
      <c r="U18000" s="10"/>
      <c r="V18000" s="10"/>
      <c r="W18000" s="10"/>
      <c r="X18000" s="10"/>
      <c r="Y18000" s="10"/>
      <c r="Z18000" s="10"/>
      <c r="AA18000" s="10"/>
      <c r="AB18000" s="10"/>
      <c r="AC18000" s="10"/>
      <c r="AD18000" s="10"/>
      <c r="AE18000" s="10"/>
      <c r="AF18000" s="10"/>
      <c r="AG18000" s="12"/>
    </row>
    <row r="18001" spans="1:33">
      <c r="A18001" s="10"/>
      <c r="B18001" s="10"/>
      <c r="C18001" s="10"/>
      <c r="D18001" s="10"/>
      <c r="E18001" s="10"/>
      <c r="F18001" s="10"/>
      <c r="G18001" s="10"/>
      <c r="H18001" s="10"/>
      <c r="I18001" s="10"/>
      <c r="J18001" s="10"/>
      <c r="K18001" s="10"/>
      <c r="L18001" s="10"/>
      <c r="M18001" s="10"/>
      <c r="N18001" s="10"/>
      <c r="O18001" s="10"/>
      <c r="P18001" s="10"/>
      <c r="Q18001" s="10"/>
      <c r="R18001" s="10"/>
      <c r="S18001" s="10"/>
      <c r="T18001" s="10"/>
      <c r="U18001" s="10"/>
      <c r="V18001" s="10"/>
      <c r="W18001" s="10"/>
      <c r="X18001" s="10"/>
      <c r="Y18001" s="10"/>
      <c r="Z18001" s="10"/>
      <c r="AA18001" s="10"/>
      <c r="AB18001" s="10"/>
      <c r="AC18001" s="10"/>
      <c r="AD18001" s="10"/>
      <c r="AE18001" s="10"/>
      <c r="AF18001" s="10"/>
      <c r="AG18001" s="12"/>
    </row>
    <row r="18002" spans="1:33">
      <c r="A18002" s="10"/>
      <c r="B18002" s="10"/>
      <c r="C18002" s="10"/>
      <c r="D18002" s="10"/>
      <c r="E18002" s="10"/>
      <c r="F18002" s="10"/>
      <c r="G18002" s="10"/>
      <c r="H18002" s="10"/>
      <c r="I18002" s="10"/>
      <c r="J18002" s="10"/>
      <c r="K18002" s="10"/>
      <c r="L18002" s="10"/>
      <c r="M18002" s="10"/>
      <c r="N18002" s="10"/>
      <c r="O18002" s="10"/>
      <c r="P18002" s="10"/>
      <c r="Q18002" s="10"/>
      <c r="R18002" s="10"/>
      <c r="S18002" s="10"/>
      <c r="T18002" s="10"/>
      <c r="U18002" s="10"/>
      <c r="V18002" s="10"/>
      <c r="W18002" s="10"/>
      <c r="X18002" s="10"/>
      <c r="Y18002" s="10"/>
      <c r="Z18002" s="10"/>
      <c r="AA18002" s="10"/>
      <c r="AB18002" s="10"/>
      <c r="AC18002" s="10"/>
      <c r="AD18002" s="10"/>
      <c r="AE18002" s="10"/>
      <c r="AF18002" s="10"/>
      <c r="AG18002" s="12"/>
    </row>
    <row r="18003" spans="1:33">
      <c r="A18003" s="10"/>
      <c r="B18003" s="10"/>
      <c r="C18003" s="10"/>
      <c r="D18003" s="10"/>
      <c r="E18003" s="10"/>
      <c r="F18003" s="10"/>
      <c r="G18003" s="10"/>
      <c r="H18003" s="10"/>
      <c r="I18003" s="10"/>
      <c r="J18003" s="10"/>
      <c r="K18003" s="10"/>
      <c r="L18003" s="10"/>
      <c r="M18003" s="10"/>
      <c r="N18003" s="10"/>
      <c r="O18003" s="10"/>
      <c r="P18003" s="10"/>
      <c r="Q18003" s="10"/>
      <c r="R18003" s="10"/>
      <c r="S18003" s="10"/>
      <c r="T18003" s="10"/>
      <c r="U18003" s="10"/>
      <c r="V18003" s="10"/>
      <c r="W18003" s="10"/>
      <c r="X18003" s="10"/>
      <c r="Y18003" s="10"/>
      <c r="Z18003" s="10"/>
      <c r="AA18003" s="10"/>
      <c r="AB18003" s="10"/>
      <c r="AC18003" s="10"/>
      <c r="AD18003" s="10"/>
      <c r="AE18003" s="10"/>
      <c r="AF18003" s="10"/>
      <c r="AG18003" s="12"/>
    </row>
    <row r="18004" spans="1:33">
      <c r="A18004" s="10"/>
      <c r="B18004" s="10"/>
      <c r="C18004" s="10"/>
      <c r="D18004" s="10"/>
      <c r="E18004" s="10"/>
      <c r="F18004" s="10"/>
      <c r="G18004" s="10"/>
      <c r="H18004" s="10"/>
      <c r="I18004" s="10"/>
      <c r="J18004" s="10"/>
      <c r="K18004" s="10"/>
      <c r="L18004" s="10"/>
      <c r="M18004" s="10"/>
      <c r="N18004" s="10"/>
      <c r="O18004" s="10"/>
      <c r="P18004" s="10"/>
      <c r="Q18004" s="10"/>
      <c r="R18004" s="10"/>
      <c r="S18004" s="10"/>
      <c r="T18004" s="10"/>
      <c r="U18004" s="10"/>
      <c r="V18004" s="10"/>
      <c r="W18004" s="10"/>
      <c r="X18004" s="10"/>
      <c r="Y18004" s="10"/>
      <c r="Z18004" s="10"/>
      <c r="AA18004" s="10"/>
      <c r="AB18004" s="10"/>
      <c r="AC18004" s="10"/>
      <c r="AD18004" s="10"/>
      <c r="AE18004" s="10"/>
      <c r="AF18004" s="10"/>
      <c r="AG18004" s="12"/>
    </row>
    <row r="18005" spans="1:33">
      <c r="A18005" s="10"/>
      <c r="B18005" s="10"/>
      <c r="C18005" s="10"/>
      <c r="D18005" s="10"/>
      <c r="E18005" s="10"/>
      <c r="F18005" s="10"/>
      <c r="G18005" s="10"/>
      <c r="H18005" s="10"/>
      <c r="I18005" s="10"/>
      <c r="J18005" s="10"/>
      <c r="K18005" s="10"/>
      <c r="L18005" s="10"/>
      <c r="M18005" s="10"/>
      <c r="N18005" s="10"/>
      <c r="O18005" s="10"/>
      <c r="P18005" s="10"/>
      <c r="Q18005" s="10"/>
      <c r="R18005" s="10"/>
      <c r="S18005" s="10"/>
      <c r="T18005" s="10"/>
      <c r="U18005" s="10"/>
      <c r="V18005" s="10"/>
      <c r="W18005" s="10"/>
      <c r="X18005" s="10"/>
      <c r="Y18005" s="10"/>
      <c r="Z18005" s="10"/>
      <c r="AA18005" s="10"/>
      <c r="AB18005" s="10"/>
      <c r="AC18005" s="10"/>
      <c r="AD18005" s="10"/>
      <c r="AE18005" s="10"/>
      <c r="AF18005" s="10"/>
      <c r="AG18005" s="12"/>
    </row>
    <row r="18006" spans="1:33">
      <c r="A18006" s="10"/>
      <c r="B18006" s="10"/>
      <c r="C18006" s="10"/>
      <c r="D18006" s="10"/>
      <c r="E18006" s="10"/>
      <c r="F18006" s="10"/>
      <c r="G18006" s="10"/>
      <c r="H18006" s="10"/>
      <c r="I18006" s="10"/>
      <c r="J18006" s="10"/>
      <c r="K18006" s="10"/>
      <c r="L18006" s="10"/>
      <c r="M18006" s="10"/>
      <c r="N18006" s="10"/>
      <c r="O18006" s="10"/>
      <c r="P18006" s="10"/>
      <c r="Q18006" s="10"/>
      <c r="R18006" s="10"/>
      <c r="S18006" s="10"/>
      <c r="T18006" s="10"/>
      <c r="U18006" s="10"/>
      <c r="V18006" s="10"/>
      <c r="W18006" s="10"/>
      <c r="X18006" s="10"/>
      <c r="Y18006" s="10"/>
      <c r="Z18006" s="10"/>
      <c r="AA18006" s="10"/>
      <c r="AB18006" s="10"/>
      <c r="AC18006" s="10"/>
      <c r="AD18006" s="10"/>
      <c r="AE18006" s="10"/>
      <c r="AF18006" s="10"/>
      <c r="AG18006" s="12"/>
    </row>
    <row r="18007" spans="1:33">
      <c r="A18007" s="10"/>
      <c r="B18007" s="10"/>
      <c r="C18007" s="10"/>
      <c r="D18007" s="10"/>
      <c r="E18007" s="10"/>
      <c r="F18007" s="10"/>
      <c r="G18007" s="10"/>
      <c r="H18007" s="10"/>
      <c r="I18007" s="10"/>
      <c r="J18007" s="10"/>
      <c r="K18007" s="10"/>
      <c r="L18007" s="10"/>
      <c r="M18007" s="10"/>
      <c r="N18007" s="10"/>
      <c r="O18007" s="10"/>
      <c r="P18007" s="10"/>
      <c r="Q18007" s="10"/>
      <c r="R18007" s="10"/>
      <c r="S18007" s="10"/>
      <c r="T18007" s="10"/>
      <c r="U18007" s="10"/>
      <c r="V18007" s="10"/>
      <c r="W18007" s="10"/>
      <c r="X18007" s="10"/>
      <c r="Y18007" s="10"/>
      <c r="Z18007" s="10"/>
      <c r="AA18007" s="10"/>
      <c r="AB18007" s="10"/>
      <c r="AC18007" s="10"/>
      <c r="AD18007" s="10"/>
      <c r="AE18007" s="10"/>
      <c r="AF18007" s="10"/>
      <c r="AG18007" s="12"/>
    </row>
    <row r="18008" spans="1:33">
      <c r="A18008" s="10"/>
      <c r="B18008" s="10"/>
      <c r="C18008" s="10"/>
      <c r="D18008" s="10"/>
      <c r="E18008" s="10"/>
      <c r="F18008" s="10"/>
      <c r="G18008" s="10"/>
      <c r="H18008" s="10"/>
      <c r="I18008" s="10"/>
      <c r="J18008" s="10"/>
      <c r="K18008" s="10"/>
      <c r="L18008" s="10"/>
      <c r="M18008" s="10"/>
      <c r="N18008" s="10"/>
      <c r="O18008" s="10"/>
      <c r="P18008" s="10"/>
      <c r="Q18008" s="10"/>
      <c r="R18008" s="10"/>
      <c r="S18008" s="10"/>
      <c r="T18008" s="10"/>
      <c r="U18008" s="10"/>
      <c r="V18008" s="10"/>
      <c r="W18008" s="10"/>
      <c r="X18008" s="10"/>
      <c r="Y18008" s="10"/>
      <c r="Z18008" s="10"/>
      <c r="AA18008" s="10"/>
      <c r="AB18008" s="10"/>
      <c r="AC18008" s="10"/>
      <c r="AD18008" s="10"/>
      <c r="AE18008" s="10"/>
      <c r="AF18008" s="10"/>
      <c r="AG18008" s="12"/>
    </row>
    <row r="18009" spans="1:33">
      <c r="A18009" s="10"/>
      <c r="B18009" s="10"/>
      <c r="C18009" s="10"/>
      <c r="D18009" s="10"/>
      <c r="E18009" s="10"/>
      <c r="F18009" s="10"/>
      <c r="G18009" s="10"/>
      <c r="H18009" s="10"/>
      <c r="I18009" s="10"/>
      <c r="J18009" s="10"/>
      <c r="K18009" s="10"/>
      <c r="L18009" s="10"/>
      <c r="M18009" s="10"/>
      <c r="N18009" s="10"/>
      <c r="O18009" s="10"/>
      <c r="P18009" s="10"/>
      <c r="Q18009" s="10"/>
      <c r="R18009" s="10"/>
      <c r="S18009" s="10"/>
      <c r="T18009" s="10"/>
      <c r="U18009" s="10"/>
      <c r="V18009" s="10"/>
      <c r="W18009" s="10"/>
      <c r="X18009" s="10"/>
      <c r="Y18009" s="10"/>
      <c r="Z18009" s="10"/>
      <c r="AA18009" s="10"/>
      <c r="AB18009" s="10"/>
      <c r="AC18009" s="10"/>
      <c r="AD18009" s="10"/>
      <c r="AE18009" s="10"/>
      <c r="AF18009" s="10"/>
      <c r="AG18009" s="12"/>
    </row>
    <row r="18010" spans="1:33">
      <c r="A18010" s="10"/>
      <c r="B18010" s="10"/>
      <c r="C18010" s="10"/>
      <c r="D18010" s="10"/>
      <c r="E18010" s="10"/>
      <c r="F18010" s="10"/>
      <c r="G18010" s="10"/>
      <c r="H18010" s="10"/>
      <c r="I18010" s="10"/>
      <c r="J18010" s="10"/>
      <c r="K18010" s="10"/>
      <c r="L18010" s="10"/>
      <c r="M18010" s="10"/>
      <c r="N18010" s="10"/>
      <c r="O18010" s="10"/>
      <c r="P18010" s="10"/>
      <c r="Q18010" s="10"/>
      <c r="R18010" s="10"/>
      <c r="S18010" s="10"/>
      <c r="T18010" s="10"/>
      <c r="U18010" s="10"/>
      <c r="V18010" s="10"/>
      <c r="W18010" s="10"/>
      <c r="X18010" s="10"/>
      <c r="Y18010" s="10"/>
      <c r="Z18010" s="10"/>
      <c r="AA18010" s="10"/>
      <c r="AB18010" s="10"/>
      <c r="AC18010" s="10"/>
      <c r="AD18010" s="10"/>
      <c r="AE18010" s="10"/>
      <c r="AF18010" s="10"/>
      <c r="AG18010" s="12"/>
    </row>
    <row r="18011" spans="1:33">
      <c r="A18011" s="10"/>
      <c r="B18011" s="10"/>
      <c r="C18011" s="10"/>
      <c r="D18011" s="10"/>
      <c r="E18011" s="10"/>
      <c r="F18011" s="10"/>
      <c r="G18011" s="10"/>
      <c r="H18011" s="10"/>
      <c r="I18011" s="10"/>
      <c r="J18011" s="10"/>
      <c r="K18011" s="10"/>
      <c r="L18011" s="10"/>
      <c r="M18011" s="10"/>
      <c r="N18011" s="10"/>
      <c r="O18011" s="10"/>
      <c r="P18011" s="10"/>
      <c r="Q18011" s="10"/>
      <c r="R18011" s="10"/>
      <c r="S18011" s="10"/>
      <c r="T18011" s="10"/>
      <c r="U18011" s="10"/>
      <c r="V18011" s="10"/>
      <c r="W18011" s="10"/>
      <c r="X18011" s="10"/>
      <c r="Y18011" s="10"/>
      <c r="Z18011" s="10"/>
      <c r="AA18011" s="10"/>
      <c r="AB18011" s="10"/>
      <c r="AC18011" s="10"/>
      <c r="AD18011" s="10"/>
      <c r="AE18011" s="10"/>
      <c r="AF18011" s="10"/>
      <c r="AG18011" s="12"/>
    </row>
    <row r="18012" spans="1:33">
      <c r="A18012" s="10"/>
      <c r="B18012" s="10"/>
      <c r="C18012" s="10"/>
      <c r="D18012" s="10"/>
      <c r="E18012" s="10"/>
      <c r="F18012" s="10"/>
      <c r="G18012" s="10"/>
      <c r="H18012" s="10"/>
      <c r="I18012" s="10"/>
      <c r="J18012" s="10"/>
      <c r="K18012" s="10"/>
      <c r="L18012" s="10"/>
      <c r="M18012" s="10"/>
      <c r="N18012" s="10"/>
      <c r="O18012" s="10"/>
      <c r="P18012" s="10"/>
      <c r="Q18012" s="10"/>
      <c r="R18012" s="10"/>
      <c r="S18012" s="10"/>
      <c r="T18012" s="10"/>
      <c r="U18012" s="10"/>
      <c r="V18012" s="10"/>
      <c r="W18012" s="10"/>
      <c r="X18012" s="10"/>
      <c r="Y18012" s="10"/>
      <c r="Z18012" s="10"/>
      <c r="AA18012" s="10"/>
      <c r="AB18012" s="10"/>
      <c r="AC18012" s="10"/>
      <c r="AD18012" s="10"/>
      <c r="AE18012" s="10"/>
      <c r="AF18012" s="10"/>
      <c r="AG18012" s="12"/>
    </row>
    <row r="18013" spans="1:33">
      <c r="A18013" s="10"/>
      <c r="B18013" s="10"/>
      <c r="C18013" s="10"/>
      <c r="D18013" s="10"/>
      <c r="E18013" s="10"/>
      <c r="F18013" s="10"/>
      <c r="G18013" s="10"/>
      <c r="H18013" s="10"/>
      <c r="I18013" s="10"/>
      <c r="J18013" s="10"/>
      <c r="K18013" s="10"/>
      <c r="L18013" s="10"/>
      <c r="M18013" s="10"/>
      <c r="N18013" s="10"/>
      <c r="O18013" s="10"/>
      <c r="P18013" s="10"/>
      <c r="Q18013" s="10"/>
      <c r="R18013" s="10"/>
      <c r="S18013" s="10"/>
      <c r="T18013" s="10"/>
      <c r="U18013" s="10"/>
      <c r="V18013" s="10"/>
      <c r="W18013" s="10"/>
      <c r="X18013" s="10"/>
      <c r="Y18013" s="10"/>
      <c r="Z18013" s="10"/>
      <c r="AA18013" s="10"/>
      <c r="AB18013" s="10"/>
      <c r="AC18013" s="10"/>
      <c r="AD18013" s="10"/>
      <c r="AE18013" s="10"/>
      <c r="AF18013" s="10"/>
      <c r="AG18013" s="12"/>
    </row>
    <row r="18014" spans="1:33">
      <c r="A18014" s="10"/>
      <c r="B18014" s="10"/>
      <c r="C18014" s="10"/>
      <c r="D18014" s="10"/>
      <c r="E18014" s="10"/>
      <c r="F18014" s="10"/>
      <c r="G18014" s="10"/>
      <c r="H18014" s="10"/>
      <c r="I18014" s="10"/>
      <c r="J18014" s="10"/>
      <c r="K18014" s="10"/>
      <c r="L18014" s="10"/>
      <c r="M18014" s="10"/>
      <c r="N18014" s="10"/>
      <c r="O18014" s="10"/>
      <c r="P18014" s="10"/>
      <c r="Q18014" s="10"/>
      <c r="R18014" s="10"/>
      <c r="S18014" s="10"/>
      <c r="T18014" s="10"/>
      <c r="U18014" s="10"/>
      <c r="V18014" s="10"/>
      <c r="W18014" s="10"/>
      <c r="X18014" s="10"/>
      <c r="Y18014" s="10"/>
      <c r="Z18014" s="10"/>
      <c r="AA18014" s="10"/>
      <c r="AB18014" s="10"/>
      <c r="AC18014" s="10"/>
      <c r="AD18014" s="10"/>
      <c r="AE18014" s="10"/>
      <c r="AF18014" s="10"/>
      <c r="AG18014" s="12"/>
    </row>
    <row r="18015" spans="1:33">
      <c r="A18015" s="10"/>
      <c r="B18015" s="10"/>
      <c r="C18015" s="10"/>
      <c r="D18015" s="10"/>
      <c r="E18015" s="10"/>
      <c r="F18015" s="10"/>
      <c r="G18015" s="10"/>
      <c r="H18015" s="10"/>
      <c r="I18015" s="10"/>
      <c r="J18015" s="10"/>
      <c r="K18015" s="10"/>
      <c r="L18015" s="10"/>
      <c r="M18015" s="10"/>
      <c r="N18015" s="10"/>
      <c r="O18015" s="10"/>
      <c r="P18015" s="10"/>
      <c r="Q18015" s="10"/>
      <c r="R18015" s="10"/>
      <c r="S18015" s="10"/>
      <c r="T18015" s="10"/>
      <c r="U18015" s="10"/>
      <c r="V18015" s="10"/>
      <c r="W18015" s="10"/>
      <c r="X18015" s="10"/>
      <c r="Y18015" s="10"/>
      <c r="Z18015" s="10"/>
      <c r="AA18015" s="10"/>
      <c r="AB18015" s="10"/>
      <c r="AC18015" s="10"/>
      <c r="AD18015" s="10"/>
      <c r="AE18015" s="10"/>
      <c r="AF18015" s="10"/>
      <c r="AG18015" s="12"/>
    </row>
    <row r="18016" spans="1:33">
      <c r="A18016" s="10"/>
      <c r="B18016" s="10"/>
      <c r="C18016" s="10"/>
      <c r="D18016" s="10"/>
      <c r="E18016" s="10"/>
      <c r="F18016" s="10"/>
      <c r="G18016" s="10"/>
      <c r="H18016" s="10"/>
      <c r="I18016" s="10"/>
      <c r="J18016" s="10"/>
      <c r="K18016" s="10"/>
      <c r="L18016" s="10"/>
      <c r="M18016" s="10"/>
      <c r="N18016" s="10"/>
      <c r="O18016" s="10"/>
      <c r="P18016" s="10"/>
      <c r="Q18016" s="10"/>
      <c r="R18016" s="10"/>
      <c r="S18016" s="10"/>
      <c r="T18016" s="10"/>
      <c r="U18016" s="10"/>
      <c r="V18016" s="10"/>
      <c r="W18016" s="10"/>
      <c r="X18016" s="10"/>
      <c r="Y18016" s="10"/>
      <c r="Z18016" s="10"/>
      <c r="AA18016" s="10"/>
      <c r="AB18016" s="10"/>
      <c r="AC18016" s="10"/>
      <c r="AD18016" s="10"/>
      <c r="AE18016" s="10"/>
      <c r="AF18016" s="10"/>
      <c r="AG18016" s="12"/>
    </row>
    <row r="18017" spans="1:33">
      <c r="A18017" s="10"/>
      <c r="B18017" s="10"/>
      <c r="C18017" s="10"/>
      <c r="D18017" s="10"/>
      <c r="E18017" s="10"/>
      <c r="F18017" s="10"/>
      <c r="G18017" s="10"/>
      <c r="H18017" s="10"/>
      <c r="I18017" s="10"/>
      <c r="J18017" s="10"/>
      <c r="K18017" s="10"/>
      <c r="L18017" s="10"/>
      <c r="M18017" s="10"/>
      <c r="N18017" s="10"/>
      <c r="O18017" s="10"/>
      <c r="P18017" s="10"/>
      <c r="Q18017" s="10"/>
      <c r="R18017" s="10"/>
      <c r="S18017" s="10"/>
      <c r="T18017" s="10"/>
      <c r="U18017" s="10"/>
      <c r="V18017" s="10"/>
      <c r="W18017" s="10"/>
      <c r="X18017" s="10"/>
      <c r="Y18017" s="10"/>
      <c r="Z18017" s="10"/>
      <c r="AA18017" s="10"/>
      <c r="AB18017" s="10"/>
      <c r="AC18017" s="10"/>
      <c r="AD18017" s="10"/>
      <c r="AE18017" s="10"/>
      <c r="AF18017" s="10"/>
      <c r="AG18017" s="12"/>
    </row>
    <row r="18018" spans="1:33">
      <c r="A18018" s="10"/>
      <c r="B18018" s="10"/>
      <c r="C18018" s="10"/>
      <c r="D18018" s="10"/>
      <c r="E18018" s="10"/>
      <c r="F18018" s="10"/>
      <c r="G18018" s="10"/>
      <c r="H18018" s="10"/>
      <c r="I18018" s="10"/>
      <c r="J18018" s="10"/>
      <c r="K18018" s="10"/>
      <c r="L18018" s="10"/>
      <c r="M18018" s="10"/>
      <c r="N18018" s="10"/>
      <c r="O18018" s="10"/>
      <c r="P18018" s="10"/>
      <c r="Q18018" s="10"/>
      <c r="R18018" s="10"/>
      <c r="S18018" s="10"/>
      <c r="T18018" s="10"/>
      <c r="U18018" s="10"/>
      <c r="V18018" s="10"/>
      <c r="W18018" s="10"/>
      <c r="X18018" s="10"/>
      <c r="Y18018" s="10"/>
      <c r="Z18018" s="10"/>
      <c r="AA18018" s="10"/>
      <c r="AB18018" s="10"/>
      <c r="AC18018" s="10"/>
      <c r="AD18018" s="10"/>
      <c r="AE18018" s="10"/>
      <c r="AF18018" s="10"/>
      <c r="AG18018" s="12"/>
    </row>
    <row r="18019" spans="1:33">
      <c r="A18019" s="10"/>
      <c r="B18019" s="10"/>
      <c r="C18019" s="10"/>
      <c r="D18019" s="10"/>
      <c r="E18019" s="10"/>
      <c r="F18019" s="10"/>
      <c r="G18019" s="10"/>
      <c r="H18019" s="10"/>
      <c r="I18019" s="10"/>
      <c r="J18019" s="10"/>
      <c r="K18019" s="10"/>
      <c r="L18019" s="10"/>
      <c r="M18019" s="10"/>
      <c r="N18019" s="10"/>
      <c r="O18019" s="10"/>
      <c r="P18019" s="10"/>
      <c r="Q18019" s="10"/>
      <c r="R18019" s="10"/>
      <c r="S18019" s="10"/>
      <c r="T18019" s="10"/>
      <c r="U18019" s="10"/>
      <c r="V18019" s="10"/>
      <c r="W18019" s="10"/>
      <c r="X18019" s="10"/>
      <c r="Y18019" s="10"/>
      <c r="Z18019" s="10"/>
      <c r="AA18019" s="10"/>
      <c r="AB18019" s="10"/>
      <c r="AC18019" s="10"/>
      <c r="AD18019" s="10"/>
      <c r="AE18019" s="10"/>
      <c r="AF18019" s="10"/>
      <c r="AG18019" s="12"/>
    </row>
    <row r="18020" spans="1:33">
      <c r="A18020" s="10"/>
      <c r="B18020" s="10"/>
      <c r="C18020" s="10"/>
      <c r="D18020" s="10"/>
      <c r="E18020" s="10"/>
      <c r="F18020" s="10"/>
      <c r="G18020" s="10"/>
      <c r="H18020" s="10"/>
      <c r="I18020" s="10"/>
      <c r="J18020" s="10"/>
      <c r="K18020" s="10"/>
      <c r="L18020" s="10"/>
      <c r="M18020" s="10"/>
      <c r="N18020" s="10"/>
      <c r="O18020" s="10"/>
      <c r="P18020" s="10"/>
      <c r="Q18020" s="10"/>
      <c r="R18020" s="10"/>
      <c r="S18020" s="10"/>
      <c r="T18020" s="10"/>
      <c r="U18020" s="10"/>
      <c r="V18020" s="10"/>
      <c r="W18020" s="10"/>
      <c r="X18020" s="10"/>
      <c r="Y18020" s="10"/>
      <c r="Z18020" s="10"/>
      <c r="AA18020" s="10"/>
      <c r="AB18020" s="10"/>
      <c r="AC18020" s="10"/>
      <c r="AD18020" s="10"/>
      <c r="AE18020" s="10"/>
      <c r="AF18020" s="10"/>
      <c r="AG18020" s="12"/>
    </row>
    <row r="18021" spans="1:33">
      <c r="A18021" s="10"/>
      <c r="B18021" s="10"/>
      <c r="C18021" s="10"/>
      <c r="D18021" s="10"/>
      <c r="E18021" s="10"/>
      <c r="F18021" s="10"/>
      <c r="G18021" s="10"/>
      <c r="H18021" s="10"/>
      <c r="I18021" s="10"/>
      <c r="J18021" s="10"/>
      <c r="K18021" s="10"/>
      <c r="L18021" s="10"/>
      <c r="M18021" s="10"/>
      <c r="N18021" s="10"/>
      <c r="O18021" s="10"/>
      <c r="P18021" s="10"/>
      <c r="Q18021" s="10"/>
      <c r="R18021" s="10"/>
      <c r="S18021" s="10"/>
      <c r="T18021" s="10"/>
      <c r="U18021" s="10"/>
      <c r="V18021" s="10"/>
      <c r="W18021" s="10"/>
      <c r="X18021" s="10"/>
      <c r="Y18021" s="10"/>
      <c r="Z18021" s="10"/>
      <c r="AA18021" s="10"/>
      <c r="AB18021" s="10"/>
      <c r="AC18021" s="10"/>
      <c r="AD18021" s="10"/>
      <c r="AE18021" s="10"/>
      <c r="AF18021" s="10"/>
      <c r="AG18021" s="12"/>
    </row>
    <row r="18022" spans="1:33">
      <c r="A18022" s="10"/>
      <c r="B18022" s="10"/>
      <c r="C18022" s="10"/>
      <c r="D18022" s="10"/>
      <c r="E18022" s="10"/>
      <c r="F18022" s="10"/>
      <c r="G18022" s="10"/>
      <c r="H18022" s="10"/>
      <c r="I18022" s="10"/>
      <c r="J18022" s="10"/>
      <c r="K18022" s="10"/>
      <c r="L18022" s="10"/>
      <c r="M18022" s="10"/>
      <c r="N18022" s="10"/>
      <c r="O18022" s="10"/>
      <c r="P18022" s="10"/>
      <c r="Q18022" s="10"/>
      <c r="R18022" s="10"/>
      <c r="S18022" s="10"/>
      <c r="T18022" s="10"/>
      <c r="U18022" s="10"/>
      <c r="V18022" s="10"/>
      <c r="W18022" s="10"/>
      <c r="X18022" s="10"/>
      <c r="Y18022" s="10"/>
      <c r="Z18022" s="10"/>
      <c r="AA18022" s="10"/>
      <c r="AB18022" s="10"/>
      <c r="AC18022" s="10"/>
      <c r="AD18022" s="10"/>
      <c r="AE18022" s="10"/>
      <c r="AF18022" s="10"/>
      <c r="AG18022" s="12"/>
    </row>
    <row r="18023" spans="1:33">
      <c r="A18023" s="10"/>
      <c r="B18023" s="10"/>
      <c r="C18023" s="10"/>
      <c r="D18023" s="10"/>
      <c r="E18023" s="10"/>
      <c r="F18023" s="10"/>
      <c r="G18023" s="10"/>
      <c r="H18023" s="10"/>
      <c r="I18023" s="10"/>
      <c r="J18023" s="10"/>
      <c r="K18023" s="10"/>
      <c r="L18023" s="10"/>
      <c r="M18023" s="10"/>
      <c r="N18023" s="10"/>
      <c r="O18023" s="10"/>
      <c r="P18023" s="10"/>
      <c r="Q18023" s="10"/>
      <c r="R18023" s="10"/>
      <c r="S18023" s="10"/>
      <c r="T18023" s="10"/>
      <c r="U18023" s="10"/>
      <c r="V18023" s="10"/>
      <c r="W18023" s="10"/>
      <c r="X18023" s="10"/>
      <c r="Y18023" s="10"/>
      <c r="Z18023" s="10"/>
      <c r="AA18023" s="10"/>
      <c r="AB18023" s="10"/>
      <c r="AC18023" s="10"/>
      <c r="AD18023" s="10"/>
      <c r="AE18023" s="10"/>
      <c r="AF18023" s="10"/>
      <c r="AG18023" s="12"/>
    </row>
    <row r="18024" spans="1:33">
      <c r="A18024" s="10"/>
      <c r="B18024" s="10"/>
      <c r="C18024" s="10"/>
      <c r="D18024" s="10"/>
      <c r="E18024" s="10"/>
      <c r="F18024" s="10"/>
      <c r="G18024" s="10"/>
      <c r="H18024" s="10"/>
      <c r="I18024" s="10"/>
      <c r="J18024" s="10"/>
      <c r="K18024" s="10"/>
      <c r="L18024" s="10"/>
      <c r="M18024" s="10"/>
      <c r="N18024" s="10"/>
      <c r="O18024" s="10"/>
      <c r="P18024" s="10"/>
      <c r="Q18024" s="10"/>
      <c r="R18024" s="10"/>
      <c r="S18024" s="10"/>
      <c r="T18024" s="10"/>
      <c r="U18024" s="10"/>
      <c r="V18024" s="10"/>
      <c r="W18024" s="10"/>
      <c r="X18024" s="10"/>
      <c r="Y18024" s="10"/>
      <c r="Z18024" s="10"/>
      <c r="AA18024" s="10"/>
      <c r="AB18024" s="10"/>
      <c r="AC18024" s="10"/>
      <c r="AD18024" s="10"/>
      <c r="AE18024" s="10"/>
      <c r="AF18024" s="10"/>
      <c r="AG18024" s="12"/>
    </row>
    <row r="18025" spans="1:33">
      <c r="A18025" s="10"/>
      <c r="B18025" s="10"/>
      <c r="C18025" s="10"/>
      <c r="D18025" s="10"/>
      <c r="E18025" s="10"/>
      <c r="F18025" s="10"/>
      <c r="G18025" s="10"/>
      <c r="H18025" s="10"/>
      <c r="I18025" s="10"/>
      <c r="J18025" s="10"/>
      <c r="K18025" s="10"/>
      <c r="L18025" s="10"/>
      <c r="M18025" s="10"/>
      <c r="N18025" s="10"/>
      <c r="O18025" s="10"/>
      <c r="P18025" s="10"/>
      <c r="Q18025" s="10"/>
      <c r="R18025" s="10"/>
      <c r="S18025" s="10"/>
      <c r="T18025" s="10"/>
      <c r="U18025" s="10"/>
      <c r="V18025" s="10"/>
      <c r="W18025" s="10"/>
      <c r="X18025" s="10"/>
      <c r="Y18025" s="10"/>
      <c r="Z18025" s="10"/>
      <c r="AA18025" s="10"/>
      <c r="AB18025" s="10"/>
      <c r="AC18025" s="10"/>
      <c r="AD18025" s="10"/>
      <c r="AE18025" s="10"/>
      <c r="AF18025" s="10"/>
      <c r="AG18025" s="12"/>
    </row>
    <row r="18026" spans="1:33">
      <c r="A18026" s="10"/>
      <c r="B18026" s="10"/>
      <c r="C18026" s="10"/>
      <c r="D18026" s="10"/>
      <c r="E18026" s="10"/>
      <c r="F18026" s="10"/>
      <c r="G18026" s="10"/>
      <c r="H18026" s="10"/>
      <c r="I18026" s="10"/>
      <c r="J18026" s="10"/>
      <c r="K18026" s="10"/>
      <c r="L18026" s="10"/>
      <c r="M18026" s="10"/>
      <c r="N18026" s="10"/>
      <c r="O18026" s="10"/>
      <c r="P18026" s="10"/>
      <c r="Q18026" s="10"/>
      <c r="R18026" s="10"/>
      <c r="S18026" s="10"/>
      <c r="T18026" s="10"/>
      <c r="U18026" s="10"/>
      <c r="V18026" s="10"/>
      <c r="W18026" s="10"/>
      <c r="X18026" s="10"/>
      <c r="Y18026" s="10"/>
      <c r="Z18026" s="10"/>
      <c r="AA18026" s="10"/>
      <c r="AB18026" s="10"/>
      <c r="AC18026" s="10"/>
      <c r="AD18026" s="10"/>
      <c r="AE18026" s="10"/>
      <c r="AF18026" s="10"/>
      <c r="AG18026" s="12"/>
    </row>
    <row r="18027" spans="1:33">
      <c r="A18027" s="10"/>
      <c r="B18027" s="10"/>
      <c r="C18027" s="10"/>
      <c r="D18027" s="10"/>
      <c r="E18027" s="10"/>
      <c r="F18027" s="10"/>
      <c r="G18027" s="10"/>
      <c r="H18027" s="10"/>
      <c r="I18027" s="10"/>
      <c r="J18027" s="10"/>
      <c r="K18027" s="10"/>
      <c r="L18027" s="10"/>
      <c r="M18027" s="10"/>
      <c r="N18027" s="10"/>
      <c r="O18027" s="10"/>
      <c r="P18027" s="10"/>
      <c r="Q18027" s="10"/>
      <c r="R18027" s="10"/>
      <c r="S18027" s="10"/>
      <c r="T18027" s="10"/>
      <c r="U18027" s="10"/>
      <c r="V18027" s="10"/>
      <c r="W18027" s="10"/>
      <c r="X18027" s="10"/>
      <c r="Y18027" s="10"/>
      <c r="Z18027" s="10"/>
      <c r="AA18027" s="10"/>
      <c r="AB18027" s="10"/>
      <c r="AC18027" s="10"/>
      <c r="AD18027" s="10"/>
      <c r="AE18027" s="10"/>
      <c r="AF18027" s="10"/>
      <c r="AG18027" s="12"/>
    </row>
    <row r="18028" spans="1:33">
      <c r="A18028" s="10"/>
      <c r="B18028" s="10"/>
      <c r="C18028" s="10"/>
      <c r="D18028" s="10"/>
      <c r="E18028" s="10"/>
      <c r="F18028" s="10"/>
      <c r="G18028" s="10"/>
      <c r="H18028" s="10"/>
      <c r="I18028" s="10"/>
      <c r="J18028" s="10"/>
      <c r="K18028" s="10"/>
      <c r="L18028" s="10"/>
      <c r="M18028" s="10"/>
      <c r="N18028" s="10"/>
      <c r="O18028" s="10"/>
      <c r="P18028" s="10"/>
      <c r="Q18028" s="10"/>
      <c r="R18028" s="10"/>
      <c r="S18028" s="10"/>
      <c r="T18028" s="10"/>
      <c r="U18028" s="10"/>
      <c r="V18028" s="10"/>
      <c r="W18028" s="10"/>
      <c r="X18028" s="10"/>
      <c r="Y18028" s="10"/>
      <c r="Z18028" s="10"/>
      <c r="AA18028" s="10"/>
      <c r="AB18028" s="10"/>
      <c r="AC18028" s="10"/>
      <c r="AD18028" s="10"/>
      <c r="AE18028" s="10"/>
      <c r="AF18028" s="10"/>
      <c r="AG18028" s="12"/>
    </row>
    <row r="18029" spans="1:33">
      <c r="A18029" s="10"/>
      <c r="B18029" s="10"/>
      <c r="C18029" s="10"/>
      <c r="D18029" s="10"/>
      <c r="E18029" s="10"/>
      <c r="F18029" s="10"/>
      <c r="G18029" s="10"/>
      <c r="H18029" s="10"/>
      <c r="I18029" s="10"/>
      <c r="J18029" s="10"/>
      <c r="K18029" s="10"/>
      <c r="L18029" s="10"/>
      <c r="M18029" s="10"/>
      <c r="N18029" s="10"/>
      <c r="O18029" s="10"/>
      <c r="P18029" s="10"/>
      <c r="Q18029" s="10"/>
      <c r="R18029" s="10"/>
      <c r="S18029" s="10"/>
      <c r="T18029" s="10"/>
      <c r="U18029" s="10"/>
      <c r="V18029" s="10"/>
      <c r="W18029" s="10"/>
      <c r="X18029" s="10"/>
      <c r="Y18029" s="10"/>
      <c r="Z18029" s="10"/>
      <c r="AA18029" s="10"/>
      <c r="AB18029" s="10"/>
      <c r="AC18029" s="10"/>
      <c r="AD18029" s="10"/>
      <c r="AE18029" s="10"/>
      <c r="AF18029" s="10"/>
      <c r="AG18029" s="12"/>
    </row>
    <row r="18030" spans="1:33">
      <c r="A18030" s="10"/>
      <c r="B18030" s="10"/>
      <c r="C18030" s="10"/>
      <c r="D18030" s="10"/>
      <c r="E18030" s="10"/>
      <c r="F18030" s="10"/>
      <c r="G18030" s="10"/>
      <c r="H18030" s="10"/>
      <c r="I18030" s="10"/>
      <c r="J18030" s="10"/>
      <c r="K18030" s="10"/>
      <c r="L18030" s="10"/>
      <c r="M18030" s="10"/>
      <c r="N18030" s="10"/>
      <c r="O18030" s="10"/>
      <c r="P18030" s="10"/>
      <c r="Q18030" s="10"/>
      <c r="R18030" s="10"/>
      <c r="S18030" s="10"/>
      <c r="T18030" s="10"/>
      <c r="U18030" s="10"/>
      <c r="V18030" s="10"/>
      <c r="W18030" s="10"/>
      <c r="X18030" s="10"/>
      <c r="Y18030" s="10"/>
      <c r="Z18030" s="10"/>
      <c r="AA18030" s="10"/>
      <c r="AB18030" s="10"/>
      <c r="AC18030" s="10"/>
      <c r="AD18030" s="10"/>
      <c r="AE18030" s="10"/>
      <c r="AF18030" s="10"/>
      <c r="AG18030" s="12"/>
    </row>
    <row r="18031" spans="1:33">
      <c r="A18031" s="10"/>
      <c r="B18031" s="10"/>
      <c r="C18031" s="10"/>
      <c r="D18031" s="10"/>
      <c r="E18031" s="10"/>
      <c r="F18031" s="10"/>
      <c r="G18031" s="10"/>
      <c r="H18031" s="10"/>
      <c r="I18031" s="10"/>
      <c r="J18031" s="10"/>
      <c r="K18031" s="10"/>
      <c r="L18031" s="10"/>
      <c r="M18031" s="10"/>
      <c r="N18031" s="10"/>
      <c r="O18031" s="10"/>
      <c r="P18031" s="10"/>
      <c r="Q18031" s="10"/>
      <c r="R18031" s="10"/>
      <c r="S18031" s="10"/>
      <c r="T18031" s="10"/>
      <c r="U18031" s="10"/>
      <c r="V18031" s="10"/>
      <c r="W18031" s="10"/>
      <c r="X18031" s="10"/>
      <c r="Y18031" s="10"/>
      <c r="Z18031" s="10"/>
      <c r="AA18031" s="10"/>
      <c r="AB18031" s="10"/>
      <c r="AC18031" s="10"/>
      <c r="AD18031" s="10"/>
      <c r="AE18031" s="10"/>
      <c r="AF18031" s="10"/>
      <c r="AG18031" s="12"/>
    </row>
    <row r="18032" spans="1:33">
      <c r="A18032" s="10"/>
      <c r="B18032" s="10"/>
      <c r="C18032" s="10"/>
      <c r="D18032" s="10"/>
      <c r="E18032" s="10"/>
      <c r="F18032" s="10"/>
      <c r="G18032" s="10"/>
      <c r="H18032" s="10"/>
      <c r="I18032" s="10"/>
      <c r="J18032" s="10"/>
      <c r="K18032" s="10"/>
      <c r="L18032" s="10"/>
      <c r="M18032" s="10"/>
      <c r="N18032" s="10"/>
      <c r="O18032" s="10"/>
      <c r="P18032" s="10"/>
      <c r="Q18032" s="10"/>
      <c r="R18032" s="10"/>
      <c r="S18032" s="10"/>
      <c r="T18032" s="10"/>
      <c r="U18032" s="10"/>
      <c r="V18032" s="10"/>
      <c r="W18032" s="10"/>
      <c r="X18032" s="10"/>
      <c r="Y18032" s="10"/>
      <c r="Z18032" s="10"/>
      <c r="AA18032" s="10"/>
      <c r="AB18032" s="10"/>
      <c r="AC18032" s="10"/>
      <c r="AD18032" s="10"/>
      <c r="AE18032" s="10"/>
      <c r="AF18032" s="10"/>
      <c r="AG18032" s="12"/>
    </row>
    <row r="18033" spans="1:33">
      <c r="A18033" s="10"/>
      <c r="B18033" s="10"/>
      <c r="C18033" s="10"/>
      <c r="D18033" s="10"/>
      <c r="E18033" s="10"/>
      <c r="F18033" s="10"/>
      <c r="G18033" s="10"/>
      <c r="H18033" s="10"/>
      <c r="I18033" s="10"/>
      <c r="J18033" s="10"/>
      <c r="K18033" s="10"/>
      <c r="L18033" s="10"/>
      <c r="M18033" s="10"/>
      <c r="N18033" s="10"/>
      <c r="O18033" s="10"/>
      <c r="P18033" s="10"/>
      <c r="Q18033" s="10"/>
      <c r="R18033" s="10"/>
      <c r="S18033" s="10"/>
      <c r="T18033" s="10"/>
      <c r="U18033" s="10"/>
      <c r="V18033" s="10"/>
      <c r="W18033" s="10"/>
      <c r="X18033" s="10"/>
      <c r="Y18033" s="10"/>
      <c r="Z18033" s="10"/>
      <c r="AA18033" s="10"/>
      <c r="AB18033" s="10"/>
      <c r="AC18033" s="10"/>
      <c r="AD18033" s="10"/>
      <c r="AE18033" s="10"/>
      <c r="AF18033" s="10"/>
      <c r="AG18033" s="12"/>
    </row>
    <row r="18034" spans="1:33">
      <c r="A18034" s="10"/>
      <c r="B18034" s="10"/>
      <c r="C18034" s="10"/>
      <c r="D18034" s="10"/>
      <c r="E18034" s="10"/>
      <c r="F18034" s="10"/>
      <c r="G18034" s="10"/>
      <c r="H18034" s="10"/>
      <c r="I18034" s="10"/>
      <c r="J18034" s="10"/>
      <c r="K18034" s="10"/>
      <c r="L18034" s="10"/>
      <c r="M18034" s="10"/>
      <c r="N18034" s="10"/>
      <c r="O18034" s="10"/>
      <c r="P18034" s="10"/>
      <c r="Q18034" s="10"/>
      <c r="R18034" s="10"/>
      <c r="S18034" s="10"/>
      <c r="T18034" s="10"/>
      <c r="U18034" s="10"/>
      <c r="V18034" s="10"/>
      <c r="W18034" s="10"/>
      <c r="X18034" s="10"/>
      <c r="Y18034" s="10"/>
      <c r="Z18034" s="10"/>
      <c r="AA18034" s="10"/>
      <c r="AB18034" s="10"/>
      <c r="AC18034" s="10"/>
      <c r="AD18034" s="10"/>
      <c r="AE18034" s="10"/>
      <c r="AF18034" s="10"/>
      <c r="AG18034" s="12"/>
    </row>
    <row r="18035" spans="1:33">
      <c r="A18035" s="10"/>
      <c r="B18035" s="10"/>
      <c r="C18035" s="10"/>
      <c r="D18035" s="10"/>
      <c r="E18035" s="10"/>
      <c r="F18035" s="10"/>
      <c r="G18035" s="10"/>
      <c r="H18035" s="10"/>
      <c r="I18035" s="10"/>
      <c r="J18035" s="10"/>
      <c r="K18035" s="10"/>
      <c r="L18035" s="10"/>
      <c r="M18035" s="10"/>
      <c r="N18035" s="10"/>
      <c r="O18035" s="10"/>
      <c r="P18035" s="10"/>
      <c r="Q18035" s="10"/>
      <c r="R18035" s="10"/>
      <c r="S18035" s="10"/>
      <c r="T18035" s="10"/>
      <c r="U18035" s="10"/>
      <c r="V18035" s="10"/>
      <c r="W18035" s="10"/>
      <c r="X18035" s="10"/>
      <c r="Y18035" s="10"/>
      <c r="Z18035" s="10"/>
      <c r="AA18035" s="10"/>
      <c r="AB18035" s="10"/>
      <c r="AC18035" s="10"/>
      <c r="AD18035" s="10"/>
      <c r="AE18035" s="10"/>
      <c r="AF18035" s="10"/>
      <c r="AG18035" s="12"/>
    </row>
    <row r="18036" spans="1:33">
      <c r="A18036" s="10"/>
      <c r="B18036" s="10"/>
      <c r="C18036" s="10"/>
      <c r="D18036" s="10"/>
      <c r="E18036" s="10"/>
      <c r="F18036" s="10"/>
      <c r="G18036" s="10"/>
      <c r="H18036" s="10"/>
      <c r="I18036" s="10"/>
      <c r="J18036" s="10"/>
      <c r="K18036" s="10"/>
      <c r="L18036" s="10"/>
      <c r="M18036" s="10"/>
      <c r="N18036" s="10"/>
      <c r="O18036" s="10"/>
      <c r="P18036" s="10"/>
      <c r="Q18036" s="10"/>
      <c r="R18036" s="10"/>
      <c r="S18036" s="10"/>
      <c r="T18036" s="10"/>
      <c r="U18036" s="10"/>
      <c r="V18036" s="10"/>
      <c r="W18036" s="10"/>
      <c r="X18036" s="10"/>
      <c r="Y18036" s="10"/>
      <c r="Z18036" s="10"/>
      <c r="AA18036" s="10"/>
      <c r="AB18036" s="10"/>
      <c r="AC18036" s="10"/>
      <c r="AD18036" s="10"/>
      <c r="AE18036" s="10"/>
      <c r="AF18036" s="10"/>
      <c r="AG18036" s="12"/>
    </row>
    <row r="18037" spans="1:33">
      <c r="A18037" s="10"/>
      <c r="B18037" s="10"/>
      <c r="C18037" s="10"/>
      <c r="D18037" s="10"/>
      <c r="E18037" s="10"/>
      <c r="F18037" s="10"/>
      <c r="G18037" s="10"/>
      <c r="H18037" s="10"/>
      <c r="I18037" s="10"/>
      <c r="J18037" s="10"/>
      <c r="K18037" s="10"/>
      <c r="L18037" s="10"/>
      <c r="M18037" s="10"/>
      <c r="N18037" s="10"/>
      <c r="O18037" s="10"/>
      <c r="P18037" s="10"/>
      <c r="Q18037" s="10"/>
      <c r="R18037" s="10"/>
      <c r="S18037" s="10"/>
      <c r="T18037" s="10"/>
      <c r="U18037" s="10"/>
      <c r="V18037" s="10"/>
      <c r="W18037" s="10"/>
      <c r="X18037" s="10"/>
      <c r="Y18037" s="10"/>
      <c r="Z18037" s="10"/>
      <c r="AA18037" s="10"/>
      <c r="AB18037" s="10"/>
      <c r="AC18037" s="10"/>
      <c r="AD18037" s="10"/>
      <c r="AE18037" s="10"/>
      <c r="AF18037" s="10"/>
      <c r="AG18037" s="12"/>
    </row>
    <row r="18038" spans="1:33">
      <c r="A18038" s="10"/>
      <c r="B18038" s="10"/>
      <c r="C18038" s="10"/>
      <c r="D18038" s="10"/>
      <c r="E18038" s="10"/>
      <c r="F18038" s="10"/>
      <c r="G18038" s="10"/>
      <c r="H18038" s="10"/>
      <c r="I18038" s="10"/>
      <c r="J18038" s="10"/>
      <c r="K18038" s="10"/>
      <c r="L18038" s="10"/>
      <c r="M18038" s="10"/>
      <c r="N18038" s="10"/>
      <c r="O18038" s="10"/>
      <c r="P18038" s="10"/>
      <c r="Q18038" s="10"/>
      <c r="R18038" s="10"/>
      <c r="S18038" s="10"/>
      <c r="T18038" s="10"/>
      <c r="U18038" s="10"/>
      <c r="V18038" s="10"/>
      <c r="W18038" s="10"/>
      <c r="X18038" s="10"/>
      <c r="Y18038" s="10"/>
      <c r="Z18038" s="10"/>
      <c r="AA18038" s="10"/>
      <c r="AB18038" s="10"/>
      <c r="AC18038" s="10"/>
      <c r="AD18038" s="10"/>
      <c r="AE18038" s="10"/>
      <c r="AF18038" s="10"/>
      <c r="AG18038" s="12"/>
    </row>
    <row r="18039" spans="1:33">
      <c r="A18039" s="10"/>
      <c r="B18039" s="10"/>
      <c r="C18039" s="10"/>
      <c r="D18039" s="10"/>
      <c r="E18039" s="10"/>
      <c r="F18039" s="10"/>
      <c r="G18039" s="10"/>
      <c r="H18039" s="10"/>
      <c r="I18039" s="10"/>
      <c r="J18039" s="10"/>
      <c r="K18039" s="10"/>
      <c r="L18039" s="10"/>
      <c r="M18039" s="10"/>
      <c r="N18039" s="10"/>
      <c r="O18039" s="10"/>
      <c r="P18039" s="10"/>
      <c r="Q18039" s="10"/>
      <c r="R18039" s="10"/>
      <c r="S18039" s="10"/>
      <c r="T18039" s="10"/>
      <c r="U18039" s="10"/>
      <c r="V18039" s="10"/>
      <c r="W18039" s="10"/>
      <c r="X18039" s="10"/>
      <c r="Y18039" s="10"/>
      <c r="Z18039" s="10"/>
      <c r="AA18039" s="10"/>
      <c r="AB18039" s="10"/>
      <c r="AC18039" s="10"/>
      <c r="AD18039" s="10"/>
      <c r="AE18039" s="10"/>
      <c r="AF18039" s="10"/>
      <c r="AG18039" s="12"/>
    </row>
    <row r="18040" spans="1:33">
      <c r="A18040" s="10"/>
      <c r="B18040" s="10"/>
      <c r="C18040" s="10"/>
      <c r="D18040" s="10"/>
      <c r="E18040" s="10"/>
      <c r="F18040" s="10"/>
      <c r="G18040" s="10"/>
      <c r="H18040" s="10"/>
      <c r="I18040" s="10"/>
      <c r="J18040" s="10"/>
      <c r="K18040" s="10"/>
      <c r="L18040" s="10"/>
      <c r="M18040" s="10"/>
      <c r="N18040" s="10"/>
      <c r="O18040" s="10"/>
      <c r="P18040" s="10"/>
      <c r="Q18040" s="10"/>
      <c r="R18040" s="10"/>
      <c r="S18040" s="10"/>
      <c r="T18040" s="10"/>
      <c r="U18040" s="10"/>
      <c r="V18040" s="10"/>
      <c r="W18040" s="10"/>
      <c r="X18040" s="10"/>
      <c r="Y18040" s="10"/>
      <c r="Z18040" s="10"/>
      <c r="AA18040" s="10"/>
      <c r="AB18040" s="10"/>
      <c r="AC18040" s="10"/>
      <c r="AD18040" s="10"/>
      <c r="AE18040" s="10"/>
      <c r="AF18040" s="10"/>
      <c r="AG18040" s="12"/>
    </row>
    <row r="18041" spans="1:33">
      <c r="A18041" s="10"/>
      <c r="B18041" s="10"/>
      <c r="C18041" s="10"/>
      <c r="D18041" s="10"/>
      <c r="E18041" s="10"/>
      <c r="F18041" s="10"/>
      <c r="G18041" s="10"/>
      <c r="H18041" s="10"/>
      <c r="I18041" s="10"/>
      <c r="J18041" s="10"/>
      <c r="K18041" s="10"/>
      <c r="L18041" s="10"/>
      <c r="M18041" s="10"/>
      <c r="N18041" s="10"/>
      <c r="O18041" s="10"/>
      <c r="P18041" s="10"/>
      <c r="Q18041" s="10"/>
      <c r="R18041" s="10"/>
      <c r="S18041" s="10"/>
      <c r="T18041" s="10"/>
      <c r="U18041" s="10"/>
      <c r="V18041" s="10"/>
      <c r="W18041" s="10"/>
      <c r="X18041" s="10"/>
      <c r="Y18041" s="10"/>
      <c r="Z18041" s="10"/>
      <c r="AA18041" s="10"/>
      <c r="AB18041" s="10"/>
      <c r="AC18041" s="10"/>
      <c r="AD18041" s="10"/>
      <c r="AE18041" s="10"/>
      <c r="AF18041" s="10"/>
      <c r="AG18041" s="12"/>
    </row>
    <row r="18042" spans="1:33">
      <c r="A18042" s="10"/>
      <c r="B18042" s="10"/>
      <c r="C18042" s="10"/>
      <c r="D18042" s="10"/>
      <c r="E18042" s="10"/>
      <c r="F18042" s="10"/>
      <c r="G18042" s="10"/>
      <c r="H18042" s="10"/>
      <c r="I18042" s="10"/>
      <c r="J18042" s="10"/>
      <c r="K18042" s="10"/>
      <c r="L18042" s="10"/>
      <c r="M18042" s="10"/>
      <c r="N18042" s="10"/>
      <c r="O18042" s="10"/>
      <c r="P18042" s="10"/>
      <c r="Q18042" s="10"/>
      <c r="R18042" s="10"/>
      <c r="S18042" s="10"/>
      <c r="T18042" s="10"/>
      <c r="U18042" s="10"/>
      <c r="V18042" s="10"/>
      <c r="W18042" s="10"/>
      <c r="X18042" s="10"/>
      <c r="Y18042" s="10"/>
      <c r="Z18042" s="10"/>
      <c r="AA18042" s="10"/>
      <c r="AB18042" s="10"/>
      <c r="AC18042" s="10"/>
      <c r="AD18042" s="10"/>
      <c r="AE18042" s="10"/>
      <c r="AF18042" s="10"/>
      <c r="AG18042" s="12"/>
    </row>
    <row r="18043" spans="1:33">
      <c r="A18043" s="10"/>
      <c r="B18043" s="10"/>
      <c r="C18043" s="10"/>
      <c r="D18043" s="10"/>
      <c r="E18043" s="10"/>
      <c r="F18043" s="10"/>
      <c r="G18043" s="10"/>
      <c r="H18043" s="10"/>
      <c r="I18043" s="10"/>
      <c r="J18043" s="10"/>
      <c r="K18043" s="10"/>
      <c r="L18043" s="10"/>
      <c r="M18043" s="10"/>
      <c r="N18043" s="10"/>
      <c r="O18043" s="10"/>
      <c r="P18043" s="10"/>
      <c r="Q18043" s="10"/>
      <c r="R18043" s="10"/>
      <c r="S18043" s="10"/>
      <c r="T18043" s="10"/>
      <c r="U18043" s="10"/>
      <c r="V18043" s="10"/>
      <c r="W18043" s="10"/>
      <c r="X18043" s="10"/>
      <c r="Y18043" s="10"/>
      <c r="Z18043" s="10"/>
      <c r="AA18043" s="10"/>
      <c r="AB18043" s="10"/>
      <c r="AC18043" s="10"/>
      <c r="AD18043" s="10"/>
      <c r="AE18043" s="10"/>
      <c r="AF18043" s="10"/>
      <c r="AG18043" s="12"/>
    </row>
    <row r="18044" spans="1:33">
      <c r="A18044" s="10"/>
      <c r="B18044" s="10"/>
      <c r="C18044" s="10"/>
      <c r="D18044" s="10"/>
      <c r="E18044" s="10"/>
      <c r="F18044" s="10"/>
      <c r="G18044" s="10"/>
      <c r="H18044" s="10"/>
      <c r="I18044" s="10"/>
      <c r="J18044" s="10"/>
      <c r="K18044" s="10"/>
      <c r="L18044" s="10"/>
      <c r="M18044" s="10"/>
      <c r="N18044" s="10"/>
      <c r="O18044" s="10"/>
      <c r="P18044" s="10"/>
      <c r="Q18044" s="10"/>
      <c r="R18044" s="10"/>
      <c r="S18044" s="10"/>
      <c r="T18044" s="10"/>
      <c r="U18044" s="10"/>
      <c r="V18044" s="10"/>
      <c r="W18044" s="10"/>
      <c r="X18044" s="10"/>
      <c r="Y18044" s="10"/>
      <c r="Z18044" s="10"/>
      <c r="AA18044" s="10"/>
      <c r="AB18044" s="10"/>
      <c r="AC18044" s="10"/>
      <c r="AD18044" s="10"/>
      <c r="AE18044" s="10"/>
      <c r="AF18044" s="10"/>
      <c r="AG18044" s="12"/>
    </row>
    <row r="18045" spans="1:33">
      <c r="A18045" s="10"/>
      <c r="B18045" s="10"/>
      <c r="C18045" s="10"/>
      <c r="D18045" s="10"/>
      <c r="E18045" s="10"/>
      <c r="F18045" s="10"/>
      <c r="G18045" s="10"/>
      <c r="H18045" s="10"/>
      <c r="I18045" s="10"/>
      <c r="J18045" s="10"/>
      <c r="K18045" s="10"/>
      <c r="L18045" s="10"/>
      <c r="M18045" s="10"/>
      <c r="N18045" s="10"/>
      <c r="O18045" s="10"/>
      <c r="P18045" s="10"/>
      <c r="Q18045" s="10"/>
      <c r="R18045" s="10"/>
      <c r="S18045" s="10"/>
      <c r="T18045" s="10"/>
      <c r="U18045" s="10"/>
      <c r="V18045" s="10"/>
      <c r="W18045" s="10"/>
      <c r="X18045" s="10"/>
      <c r="Y18045" s="10"/>
      <c r="Z18045" s="10"/>
      <c r="AA18045" s="10"/>
      <c r="AB18045" s="10"/>
      <c r="AC18045" s="10"/>
      <c r="AD18045" s="10"/>
      <c r="AE18045" s="10"/>
      <c r="AF18045" s="10"/>
      <c r="AG18045" s="12"/>
    </row>
    <row r="18046" spans="1:33">
      <c r="A18046" s="10"/>
      <c r="B18046" s="10"/>
      <c r="C18046" s="10"/>
      <c r="D18046" s="10"/>
      <c r="E18046" s="10"/>
      <c r="F18046" s="10"/>
      <c r="G18046" s="10"/>
      <c r="H18046" s="10"/>
      <c r="I18046" s="10"/>
      <c r="J18046" s="10"/>
      <c r="K18046" s="10"/>
      <c r="L18046" s="10"/>
      <c r="M18046" s="10"/>
      <c r="N18046" s="10"/>
      <c r="O18046" s="10"/>
      <c r="P18046" s="10"/>
      <c r="Q18046" s="10"/>
      <c r="R18046" s="10"/>
      <c r="S18046" s="10"/>
      <c r="T18046" s="10"/>
      <c r="U18046" s="10"/>
      <c r="V18046" s="10"/>
      <c r="W18046" s="10"/>
      <c r="X18046" s="10"/>
      <c r="Y18046" s="10"/>
      <c r="Z18046" s="10"/>
      <c r="AA18046" s="10"/>
      <c r="AB18046" s="10"/>
      <c r="AC18046" s="10"/>
      <c r="AD18046" s="10"/>
      <c r="AE18046" s="10"/>
      <c r="AF18046" s="10"/>
      <c r="AG18046" s="12"/>
    </row>
    <row r="18047" spans="1:33">
      <c r="A18047" s="10"/>
      <c r="B18047" s="10"/>
      <c r="C18047" s="10"/>
      <c r="D18047" s="10"/>
      <c r="E18047" s="10"/>
      <c r="F18047" s="10"/>
      <c r="G18047" s="10"/>
      <c r="H18047" s="10"/>
      <c r="I18047" s="10"/>
      <c r="J18047" s="10"/>
      <c r="K18047" s="10"/>
      <c r="L18047" s="10"/>
      <c r="M18047" s="10"/>
      <c r="N18047" s="10"/>
      <c r="O18047" s="10"/>
      <c r="P18047" s="10"/>
      <c r="Q18047" s="10"/>
      <c r="R18047" s="10"/>
      <c r="S18047" s="10"/>
      <c r="T18047" s="10"/>
      <c r="U18047" s="10"/>
      <c r="V18047" s="10"/>
      <c r="W18047" s="10"/>
      <c r="X18047" s="10"/>
      <c r="Y18047" s="10"/>
      <c r="Z18047" s="10"/>
      <c r="AA18047" s="10"/>
      <c r="AB18047" s="10"/>
      <c r="AC18047" s="10"/>
      <c r="AD18047" s="10"/>
      <c r="AE18047" s="10"/>
      <c r="AF18047" s="10"/>
      <c r="AG18047" s="12"/>
    </row>
    <row r="18048" spans="1:33">
      <c r="A18048" s="10"/>
      <c r="B18048" s="10"/>
      <c r="C18048" s="10"/>
      <c r="D18048" s="10"/>
      <c r="E18048" s="10"/>
      <c r="F18048" s="10"/>
      <c r="G18048" s="10"/>
      <c r="H18048" s="10"/>
      <c r="I18048" s="10"/>
      <c r="J18048" s="10"/>
      <c r="K18048" s="10"/>
      <c r="L18048" s="10"/>
      <c r="M18048" s="10"/>
      <c r="N18048" s="10"/>
      <c r="O18048" s="10"/>
      <c r="P18048" s="10"/>
      <c r="Q18048" s="10"/>
      <c r="R18048" s="10"/>
      <c r="S18048" s="10"/>
      <c r="T18048" s="10"/>
      <c r="U18048" s="10"/>
      <c r="V18048" s="10"/>
      <c r="W18048" s="10"/>
      <c r="X18048" s="10"/>
      <c r="Y18048" s="10"/>
      <c r="Z18048" s="10"/>
      <c r="AA18048" s="10"/>
      <c r="AB18048" s="10"/>
      <c r="AC18048" s="10"/>
      <c r="AD18048" s="10"/>
      <c r="AE18048" s="10"/>
      <c r="AF18048" s="10"/>
      <c r="AG18048" s="12"/>
    </row>
    <row r="18049" spans="1:33">
      <c r="A18049" s="10"/>
      <c r="B18049" s="10"/>
      <c r="C18049" s="10"/>
      <c r="D18049" s="10"/>
      <c r="E18049" s="10"/>
      <c r="F18049" s="10"/>
      <c r="G18049" s="10"/>
      <c r="H18049" s="10"/>
      <c r="I18049" s="10"/>
      <c r="J18049" s="10"/>
      <c r="K18049" s="10"/>
      <c r="L18049" s="10"/>
      <c r="M18049" s="10"/>
      <c r="N18049" s="10"/>
      <c r="O18049" s="10"/>
      <c r="P18049" s="10"/>
      <c r="Q18049" s="10"/>
      <c r="R18049" s="10"/>
      <c r="S18049" s="10"/>
      <c r="T18049" s="10"/>
      <c r="U18049" s="10"/>
      <c r="V18049" s="10"/>
      <c r="W18049" s="10"/>
      <c r="X18049" s="10"/>
      <c r="Y18049" s="10"/>
      <c r="Z18049" s="10"/>
      <c r="AA18049" s="10"/>
      <c r="AB18049" s="10"/>
      <c r="AC18049" s="10"/>
      <c r="AD18049" s="10"/>
      <c r="AE18049" s="10"/>
      <c r="AF18049" s="10"/>
      <c r="AG18049" s="12"/>
    </row>
    <row r="18050" spans="1:33">
      <c r="A18050" s="10"/>
      <c r="B18050" s="10"/>
      <c r="C18050" s="10"/>
      <c r="D18050" s="10"/>
      <c r="E18050" s="10"/>
      <c r="F18050" s="10"/>
      <c r="G18050" s="10"/>
      <c r="H18050" s="10"/>
      <c r="I18050" s="10"/>
      <c r="J18050" s="10"/>
      <c r="K18050" s="10"/>
      <c r="L18050" s="10"/>
      <c r="M18050" s="10"/>
      <c r="N18050" s="10"/>
      <c r="O18050" s="10"/>
      <c r="P18050" s="10"/>
      <c r="Q18050" s="10"/>
      <c r="R18050" s="10"/>
      <c r="S18050" s="10"/>
      <c r="T18050" s="10"/>
      <c r="U18050" s="10"/>
      <c r="V18050" s="10"/>
      <c r="W18050" s="10"/>
      <c r="X18050" s="10"/>
      <c r="Y18050" s="10"/>
      <c r="Z18050" s="10"/>
      <c r="AA18050" s="10"/>
      <c r="AB18050" s="10"/>
      <c r="AC18050" s="10"/>
      <c r="AD18050" s="10"/>
      <c r="AE18050" s="10"/>
      <c r="AF18050" s="10"/>
      <c r="AG18050" s="12"/>
    </row>
    <row r="18051" spans="1:33">
      <c r="A18051" s="10"/>
      <c r="B18051" s="10"/>
      <c r="C18051" s="10"/>
      <c r="D18051" s="10"/>
      <c r="E18051" s="10"/>
      <c r="F18051" s="10"/>
      <c r="G18051" s="10"/>
      <c r="H18051" s="10"/>
      <c r="I18051" s="10"/>
      <c r="J18051" s="10"/>
      <c r="K18051" s="10"/>
      <c r="L18051" s="10"/>
      <c r="M18051" s="10"/>
      <c r="N18051" s="10"/>
      <c r="O18051" s="10"/>
      <c r="P18051" s="10"/>
      <c r="Q18051" s="10"/>
      <c r="R18051" s="10"/>
      <c r="S18051" s="10"/>
      <c r="T18051" s="10"/>
      <c r="U18051" s="10"/>
      <c r="V18051" s="10"/>
      <c r="W18051" s="10"/>
      <c r="X18051" s="10"/>
      <c r="Y18051" s="10"/>
      <c r="Z18051" s="10"/>
      <c r="AA18051" s="10"/>
      <c r="AB18051" s="10"/>
      <c r="AC18051" s="10"/>
      <c r="AD18051" s="10"/>
      <c r="AE18051" s="10"/>
      <c r="AF18051" s="10"/>
      <c r="AG18051" s="12"/>
    </row>
    <row r="18052" spans="1:33">
      <c r="A18052" s="10"/>
      <c r="B18052" s="10"/>
      <c r="C18052" s="10"/>
      <c r="D18052" s="10"/>
      <c r="E18052" s="10"/>
      <c r="F18052" s="10"/>
      <c r="G18052" s="10"/>
      <c r="H18052" s="10"/>
      <c r="I18052" s="10"/>
      <c r="J18052" s="10"/>
      <c r="K18052" s="10"/>
      <c r="L18052" s="10"/>
      <c r="M18052" s="10"/>
      <c r="N18052" s="10"/>
      <c r="O18052" s="10"/>
      <c r="P18052" s="10"/>
      <c r="Q18052" s="10"/>
      <c r="R18052" s="10"/>
      <c r="S18052" s="10"/>
      <c r="T18052" s="10"/>
      <c r="U18052" s="10"/>
      <c r="V18052" s="10"/>
      <c r="W18052" s="10"/>
      <c r="X18052" s="10"/>
      <c r="Y18052" s="10"/>
      <c r="Z18052" s="10"/>
      <c r="AA18052" s="10"/>
      <c r="AB18052" s="10"/>
      <c r="AC18052" s="10"/>
      <c r="AD18052" s="10"/>
      <c r="AE18052" s="10"/>
      <c r="AF18052" s="10"/>
      <c r="AG18052" s="12"/>
    </row>
    <row r="18053" spans="1:33">
      <c r="A18053" s="10"/>
      <c r="B18053" s="10"/>
      <c r="C18053" s="10"/>
      <c r="D18053" s="10"/>
      <c r="E18053" s="10"/>
      <c r="F18053" s="10"/>
      <c r="G18053" s="10"/>
      <c r="H18053" s="10"/>
      <c r="I18053" s="10"/>
      <c r="J18053" s="10"/>
      <c r="K18053" s="10"/>
      <c r="L18053" s="10"/>
      <c r="M18053" s="10"/>
      <c r="N18053" s="10"/>
      <c r="O18053" s="10"/>
      <c r="P18053" s="10"/>
      <c r="Q18053" s="10"/>
      <c r="R18053" s="10"/>
      <c r="S18053" s="10"/>
      <c r="T18053" s="10"/>
      <c r="U18053" s="10"/>
      <c r="V18053" s="10"/>
      <c r="W18053" s="10"/>
      <c r="X18053" s="10"/>
      <c r="Y18053" s="10"/>
      <c r="Z18053" s="10"/>
      <c r="AA18053" s="10"/>
      <c r="AB18053" s="10"/>
      <c r="AC18053" s="10"/>
      <c r="AD18053" s="10"/>
      <c r="AE18053" s="10"/>
      <c r="AF18053" s="10"/>
      <c r="AG18053" s="12"/>
    </row>
    <row r="18054" spans="1:33">
      <c r="A18054" s="10"/>
      <c r="B18054" s="10"/>
      <c r="C18054" s="10"/>
      <c r="D18054" s="10"/>
      <c r="E18054" s="10"/>
      <c r="F18054" s="10"/>
      <c r="G18054" s="10"/>
      <c r="H18054" s="10"/>
      <c r="I18054" s="10"/>
      <c r="J18054" s="10"/>
      <c r="K18054" s="10"/>
      <c r="L18054" s="10"/>
      <c r="M18054" s="10"/>
      <c r="N18054" s="10"/>
      <c r="O18054" s="10"/>
      <c r="P18054" s="10"/>
      <c r="Q18054" s="10"/>
      <c r="R18054" s="10"/>
      <c r="S18054" s="10"/>
      <c r="T18054" s="10"/>
      <c r="U18054" s="10"/>
      <c r="V18054" s="10"/>
      <c r="W18054" s="10"/>
      <c r="X18054" s="10"/>
      <c r="Y18054" s="10"/>
      <c r="Z18054" s="10"/>
      <c r="AA18054" s="10"/>
      <c r="AB18054" s="10"/>
      <c r="AC18054" s="10"/>
      <c r="AD18054" s="10"/>
      <c r="AE18054" s="10"/>
      <c r="AF18054" s="10"/>
      <c r="AG18054" s="12"/>
    </row>
    <row r="18055" spans="1:33">
      <c r="A18055" s="10"/>
      <c r="B18055" s="10"/>
      <c r="C18055" s="10"/>
      <c r="D18055" s="10"/>
      <c r="E18055" s="10"/>
      <c r="F18055" s="10"/>
      <c r="G18055" s="10"/>
      <c r="H18055" s="10"/>
      <c r="I18055" s="10"/>
      <c r="J18055" s="10"/>
      <c r="K18055" s="10"/>
      <c r="L18055" s="10"/>
      <c r="M18055" s="10"/>
      <c r="N18055" s="10"/>
      <c r="O18055" s="10"/>
      <c r="P18055" s="10"/>
      <c r="Q18055" s="10"/>
      <c r="R18055" s="10"/>
      <c r="S18055" s="10"/>
      <c r="T18055" s="10"/>
      <c r="U18055" s="10"/>
      <c r="V18055" s="10"/>
      <c r="W18055" s="10"/>
      <c r="X18055" s="10"/>
      <c r="Y18055" s="10"/>
      <c r="Z18055" s="10"/>
      <c r="AA18055" s="10"/>
      <c r="AB18055" s="10"/>
      <c r="AC18055" s="10"/>
      <c r="AD18055" s="10"/>
      <c r="AE18055" s="10"/>
      <c r="AF18055" s="10"/>
      <c r="AG18055" s="12"/>
    </row>
    <row r="18056" spans="1:33">
      <c r="A18056" s="10"/>
      <c r="B18056" s="10"/>
      <c r="C18056" s="10"/>
      <c r="D18056" s="10"/>
      <c r="E18056" s="10"/>
      <c r="F18056" s="10"/>
      <c r="G18056" s="10"/>
      <c r="H18056" s="10"/>
      <c r="I18056" s="10"/>
      <c r="J18056" s="10"/>
      <c r="K18056" s="10"/>
      <c r="L18056" s="10"/>
      <c r="M18056" s="10"/>
      <c r="N18056" s="10"/>
      <c r="O18056" s="10"/>
      <c r="P18056" s="10"/>
      <c r="Q18056" s="10"/>
      <c r="R18056" s="10"/>
      <c r="S18056" s="10"/>
      <c r="T18056" s="10"/>
      <c r="U18056" s="10"/>
      <c r="V18056" s="10"/>
      <c r="W18056" s="10"/>
      <c r="X18056" s="10"/>
      <c r="Y18056" s="10"/>
      <c r="Z18056" s="10"/>
      <c r="AA18056" s="10"/>
      <c r="AB18056" s="10"/>
      <c r="AC18056" s="10"/>
      <c r="AD18056" s="10"/>
      <c r="AE18056" s="10"/>
      <c r="AF18056" s="10"/>
      <c r="AG18056" s="12"/>
    </row>
    <row r="18057" spans="1:33">
      <c r="A18057" s="10"/>
      <c r="B18057" s="10"/>
      <c r="C18057" s="10"/>
      <c r="D18057" s="10"/>
      <c r="E18057" s="10"/>
      <c r="F18057" s="10"/>
      <c r="G18057" s="10"/>
      <c r="H18057" s="10"/>
      <c r="I18057" s="10"/>
      <c r="J18057" s="10"/>
      <c r="K18057" s="10"/>
      <c r="L18057" s="10"/>
      <c r="M18057" s="10"/>
      <c r="N18057" s="10"/>
      <c r="O18057" s="10"/>
      <c r="P18057" s="10"/>
      <c r="Q18057" s="10"/>
      <c r="R18057" s="10"/>
      <c r="S18057" s="10"/>
      <c r="T18057" s="10"/>
      <c r="U18057" s="10"/>
      <c r="V18057" s="10"/>
      <c r="W18057" s="10"/>
      <c r="X18057" s="10"/>
      <c r="Y18057" s="10"/>
      <c r="Z18057" s="10"/>
      <c r="AA18057" s="10"/>
      <c r="AB18057" s="10"/>
      <c r="AC18057" s="10"/>
      <c r="AD18057" s="10"/>
      <c r="AE18057" s="10"/>
      <c r="AF18057" s="10"/>
      <c r="AG18057" s="12"/>
    </row>
    <row r="18058" spans="1:33">
      <c r="A18058" s="10"/>
      <c r="B18058" s="10"/>
      <c r="C18058" s="10"/>
      <c r="D18058" s="10"/>
      <c r="E18058" s="10"/>
      <c r="F18058" s="10"/>
      <c r="G18058" s="10"/>
      <c r="H18058" s="10"/>
      <c r="I18058" s="10"/>
      <c r="J18058" s="10"/>
      <c r="K18058" s="10"/>
      <c r="L18058" s="10"/>
      <c r="M18058" s="10"/>
      <c r="N18058" s="10"/>
      <c r="O18058" s="10"/>
      <c r="P18058" s="10"/>
      <c r="Q18058" s="10"/>
      <c r="R18058" s="10"/>
      <c r="S18058" s="10"/>
      <c r="T18058" s="10"/>
      <c r="U18058" s="10"/>
      <c r="V18058" s="10"/>
      <c r="W18058" s="10"/>
      <c r="X18058" s="10"/>
      <c r="Y18058" s="10"/>
      <c r="Z18058" s="10"/>
      <c r="AA18058" s="10"/>
      <c r="AB18058" s="10"/>
      <c r="AC18058" s="10"/>
      <c r="AD18058" s="10"/>
      <c r="AE18058" s="10"/>
      <c r="AF18058" s="10"/>
      <c r="AG18058" s="12"/>
    </row>
    <row r="18059" spans="1:33">
      <c r="A18059" s="10"/>
      <c r="B18059" s="10"/>
      <c r="C18059" s="10"/>
      <c r="D18059" s="10"/>
      <c r="E18059" s="10"/>
      <c r="F18059" s="10"/>
      <c r="G18059" s="10"/>
      <c r="H18059" s="10"/>
      <c r="I18059" s="10"/>
      <c r="J18059" s="10"/>
      <c r="K18059" s="10"/>
      <c r="L18059" s="10"/>
      <c r="M18059" s="10"/>
      <c r="N18059" s="10"/>
      <c r="O18059" s="10"/>
      <c r="P18059" s="10"/>
      <c r="Q18059" s="10"/>
      <c r="R18059" s="10"/>
      <c r="S18059" s="10"/>
      <c r="T18059" s="10"/>
      <c r="U18059" s="10"/>
      <c r="V18059" s="10"/>
      <c r="W18059" s="10"/>
      <c r="X18059" s="10"/>
      <c r="Y18059" s="10"/>
      <c r="Z18059" s="10"/>
      <c r="AA18059" s="10"/>
      <c r="AB18059" s="10"/>
      <c r="AC18059" s="10"/>
      <c r="AD18059" s="10"/>
      <c r="AE18059" s="10"/>
      <c r="AF18059" s="10"/>
      <c r="AG18059" s="12"/>
    </row>
    <row r="18060" spans="1:33">
      <c r="A18060" s="10"/>
      <c r="B18060" s="10"/>
      <c r="C18060" s="10"/>
      <c r="D18060" s="10"/>
      <c r="E18060" s="10"/>
      <c r="F18060" s="10"/>
      <c r="G18060" s="10"/>
      <c r="H18060" s="10"/>
      <c r="I18060" s="10"/>
      <c r="J18060" s="10"/>
      <c r="K18060" s="10"/>
      <c r="L18060" s="10"/>
      <c r="M18060" s="10"/>
      <c r="N18060" s="10"/>
      <c r="O18060" s="10"/>
      <c r="P18060" s="10"/>
      <c r="Q18060" s="10"/>
      <c r="R18060" s="10"/>
      <c r="S18060" s="10"/>
      <c r="T18060" s="10"/>
      <c r="U18060" s="10"/>
      <c r="V18060" s="10"/>
      <c r="W18060" s="10"/>
      <c r="X18060" s="10"/>
      <c r="Y18060" s="10"/>
      <c r="Z18060" s="10"/>
      <c r="AA18060" s="10"/>
      <c r="AB18060" s="10"/>
      <c r="AC18060" s="10"/>
      <c r="AD18060" s="10"/>
      <c r="AE18060" s="10"/>
      <c r="AF18060" s="10"/>
      <c r="AG18060" s="12"/>
    </row>
    <row r="18061" spans="1:33">
      <c r="A18061" s="10"/>
      <c r="B18061" s="10"/>
      <c r="C18061" s="10"/>
      <c r="D18061" s="10"/>
      <c r="E18061" s="10"/>
      <c r="F18061" s="10"/>
      <c r="G18061" s="10"/>
      <c r="H18061" s="10"/>
      <c r="I18061" s="10"/>
      <c r="J18061" s="10"/>
      <c r="K18061" s="10"/>
      <c r="L18061" s="10"/>
      <c r="M18061" s="10"/>
      <c r="N18061" s="10"/>
      <c r="O18061" s="10"/>
      <c r="P18061" s="10"/>
      <c r="Q18061" s="10"/>
      <c r="R18061" s="10"/>
      <c r="S18061" s="10"/>
      <c r="T18061" s="10"/>
      <c r="U18061" s="10"/>
      <c r="V18061" s="10"/>
      <c r="W18061" s="10"/>
      <c r="X18061" s="10"/>
      <c r="Y18061" s="10"/>
      <c r="Z18061" s="10"/>
      <c r="AA18061" s="10"/>
      <c r="AB18061" s="10"/>
      <c r="AC18061" s="10"/>
      <c r="AD18061" s="10"/>
      <c r="AE18061" s="10"/>
      <c r="AF18061" s="10"/>
      <c r="AG18061" s="12"/>
    </row>
    <row r="18062" spans="1:33">
      <c r="A18062" s="10"/>
      <c r="B18062" s="10"/>
      <c r="C18062" s="10"/>
      <c r="D18062" s="10"/>
      <c r="E18062" s="10"/>
      <c r="F18062" s="10"/>
      <c r="G18062" s="10"/>
      <c r="H18062" s="10"/>
      <c r="I18062" s="10"/>
      <c r="J18062" s="10"/>
      <c r="K18062" s="10"/>
      <c r="L18062" s="10"/>
      <c r="M18062" s="10"/>
      <c r="N18062" s="10"/>
      <c r="O18062" s="10"/>
      <c r="P18062" s="10"/>
      <c r="Q18062" s="10"/>
      <c r="R18062" s="10"/>
      <c r="S18062" s="10"/>
      <c r="T18062" s="10"/>
      <c r="U18062" s="10"/>
      <c r="V18062" s="10"/>
      <c r="W18062" s="10"/>
      <c r="X18062" s="10"/>
      <c r="Y18062" s="10"/>
      <c r="Z18062" s="10"/>
      <c r="AA18062" s="10"/>
      <c r="AB18062" s="10"/>
      <c r="AC18062" s="10"/>
      <c r="AD18062" s="10"/>
      <c r="AE18062" s="10"/>
      <c r="AF18062" s="10"/>
      <c r="AG18062" s="12"/>
    </row>
    <row r="18063" spans="1:33">
      <c r="A18063" s="10"/>
      <c r="B18063" s="10"/>
      <c r="C18063" s="10"/>
      <c r="D18063" s="10"/>
      <c r="E18063" s="10"/>
      <c r="F18063" s="10"/>
      <c r="G18063" s="10"/>
      <c r="H18063" s="10"/>
      <c r="I18063" s="10"/>
      <c r="J18063" s="10"/>
      <c r="K18063" s="10"/>
      <c r="L18063" s="10"/>
      <c r="M18063" s="10"/>
      <c r="N18063" s="10"/>
      <c r="O18063" s="10"/>
      <c r="P18063" s="10"/>
      <c r="Q18063" s="10"/>
      <c r="R18063" s="10"/>
      <c r="S18063" s="10"/>
      <c r="T18063" s="10"/>
      <c r="U18063" s="10"/>
      <c r="V18063" s="10"/>
      <c r="W18063" s="10"/>
      <c r="X18063" s="10"/>
      <c r="Y18063" s="10"/>
      <c r="Z18063" s="10"/>
      <c r="AA18063" s="10"/>
      <c r="AB18063" s="10"/>
      <c r="AC18063" s="10"/>
      <c r="AD18063" s="10"/>
      <c r="AE18063" s="10"/>
      <c r="AF18063" s="10"/>
      <c r="AG18063" s="12"/>
    </row>
    <row r="18064" spans="1:33">
      <c r="A18064" s="10"/>
      <c r="B18064" s="10"/>
      <c r="C18064" s="10"/>
      <c r="D18064" s="10"/>
      <c r="E18064" s="10"/>
      <c r="F18064" s="10"/>
      <c r="G18064" s="10"/>
      <c r="H18064" s="10"/>
      <c r="I18064" s="10"/>
      <c r="J18064" s="10"/>
      <c r="K18064" s="10"/>
      <c r="L18064" s="10"/>
      <c r="M18064" s="10"/>
      <c r="N18064" s="10"/>
      <c r="O18064" s="10"/>
      <c r="P18064" s="10"/>
      <c r="Q18064" s="10"/>
      <c r="R18064" s="10"/>
      <c r="S18064" s="10"/>
      <c r="T18064" s="10"/>
      <c r="U18064" s="10"/>
      <c r="V18064" s="10"/>
      <c r="W18064" s="10"/>
      <c r="X18064" s="10"/>
      <c r="Y18064" s="10"/>
      <c r="Z18064" s="10"/>
      <c r="AA18064" s="10"/>
      <c r="AB18064" s="10"/>
      <c r="AC18064" s="10"/>
      <c r="AD18064" s="10"/>
      <c r="AE18064" s="10"/>
      <c r="AF18064" s="10"/>
      <c r="AG18064" s="12"/>
    </row>
    <row r="18065" spans="1:33">
      <c r="A18065" s="10"/>
      <c r="B18065" s="10"/>
      <c r="C18065" s="10"/>
      <c r="D18065" s="10"/>
      <c r="E18065" s="10"/>
      <c r="F18065" s="10"/>
      <c r="G18065" s="10"/>
      <c r="H18065" s="10"/>
      <c r="I18065" s="10"/>
      <c r="J18065" s="10"/>
      <c r="K18065" s="10"/>
      <c r="L18065" s="10"/>
      <c r="M18065" s="10"/>
      <c r="N18065" s="10"/>
      <c r="O18065" s="10"/>
      <c r="P18065" s="10"/>
      <c r="Q18065" s="10"/>
      <c r="R18065" s="10"/>
      <c r="S18065" s="10"/>
      <c r="T18065" s="10"/>
      <c r="U18065" s="10"/>
      <c r="V18065" s="10"/>
      <c r="W18065" s="10"/>
      <c r="X18065" s="10"/>
      <c r="Y18065" s="10"/>
      <c r="Z18065" s="10"/>
      <c r="AA18065" s="10"/>
      <c r="AB18065" s="10"/>
      <c r="AC18065" s="10"/>
      <c r="AD18065" s="10"/>
      <c r="AE18065" s="10"/>
      <c r="AF18065" s="10"/>
      <c r="AG18065" s="12"/>
    </row>
    <row r="18066" spans="1:33">
      <c r="A18066" s="10"/>
      <c r="B18066" s="10"/>
      <c r="C18066" s="10"/>
      <c r="D18066" s="10"/>
      <c r="E18066" s="10"/>
      <c r="F18066" s="10"/>
      <c r="G18066" s="10"/>
      <c r="H18066" s="10"/>
      <c r="I18066" s="10"/>
      <c r="J18066" s="10"/>
      <c r="K18066" s="10"/>
      <c r="L18066" s="10"/>
      <c r="M18066" s="10"/>
      <c r="N18066" s="10"/>
      <c r="O18066" s="10"/>
      <c r="P18066" s="10"/>
      <c r="Q18066" s="10"/>
      <c r="R18066" s="10"/>
      <c r="S18066" s="10"/>
      <c r="T18066" s="10"/>
      <c r="U18066" s="10"/>
      <c r="V18066" s="10"/>
      <c r="W18066" s="10"/>
      <c r="X18066" s="10"/>
      <c r="Y18066" s="10"/>
      <c r="Z18066" s="10"/>
      <c r="AA18066" s="10"/>
      <c r="AB18066" s="10"/>
      <c r="AC18066" s="10"/>
      <c r="AD18066" s="10"/>
      <c r="AE18066" s="10"/>
      <c r="AF18066" s="10"/>
      <c r="AG18066" s="12"/>
    </row>
    <row r="18067" spans="1:33">
      <c r="A18067" s="10"/>
      <c r="B18067" s="10"/>
      <c r="C18067" s="10"/>
      <c r="D18067" s="10"/>
      <c r="E18067" s="10"/>
      <c r="F18067" s="10"/>
      <c r="G18067" s="10"/>
      <c r="H18067" s="10"/>
      <c r="I18067" s="10"/>
      <c r="J18067" s="10"/>
      <c r="K18067" s="10"/>
      <c r="L18067" s="10"/>
      <c r="M18067" s="10"/>
      <c r="N18067" s="10"/>
      <c r="O18067" s="10"/>
      <c r="P18067" s="10"/>
      <c r="Q18067" s="10"/>
      <c r="R18067" s="10"/>
      <c r="S18067" s="10"/>
      <c r="T18067" s="10"/>
      <c r="U18067" s="10"/>
      <c r="V18067" s="10"/>
      <c r="W18067" s="10"/>
      <c r="X18067" s="10"/>
      <c r="Y18067" s="10"/>
      <c r="Z18067" s="10"/>
      <c r="AA18067" s="10"/>
      <c r="AB18067" s="10"/>
      <c r="AC18067" s="10"/>
      <c r="AD18067" s="10"/>
      <c r="AE18067" s="10"/>
      <c r="AF18067" s="10"/>
      <c r="AG18067" s="12"/>
    </row>
    <row r="18068" spans="1:33">
      <c r="A18068" s="10"/>
      <c r="B18068" s="10"/>
      <c r="C18068" s="10"/>
      <c r="D18068" s="10"/>
      <c r="E18068" s="10"/>
      <c r="F18068" s="10"/>
      <c r="G18068" s="10"/>
      <c r="H18068" s="10"/>
      <c r="I18068" s="10"/>
      <c r="J18068" s="10"/>
      <c r="K18068" s="10"/>
      <c r="L18068" s="10"/>
      <c r="M18068" s="10"/>
      <c r="N18068" s="10"/>
      <c r="O18068" s="10"/>
      <c r="P18068" s="10"/>
      <c r="Q18068" s="10"/>
      <c r="R18068" s="10"/>
      <c r="S18068" s="10"/>
      <c r="T18068" s="10"/>
      <c r="U18068" s="10"/>
      <c r="V18068" s="10"/>
      <c r="W18068" s="10"/>
      <c r="X18068" s="10"/>
      <c r="Y18068" s="10"/>
      <c r="Z18068" s="10"/>
      <c r="AA18068" s="10"/>
      <c r="AB18068" s="10"/>
      <c r="AC18068" s="10"/>
      <c r="AD18068" s="10"/>
      <c r="AE18068" s="10"/>
      <c r="AF18068" s="10"/>
      <c r="AG18068" s="12"/>
    </row>
    <row r="18069" spans="1:33">
      <c r="A18069" s="10"/>
      <c r="B18069" s="10"/>
      <c r="C18069" s="10"/>
      <c r="D18069" s="10"/>
      <c r="E18069" s="10"/>
      <c r="F18069" s="10"/>
      <c r="G18069" s="10"/>
      <c r="H18069" s="10"/>
      <c r="I18069" s="10"/>
      <c r="J18069" s="10"/>
      <c r="K18069" s="10"/>
      <c r="L18069" s="10"/>
      <c r="M18069" s="10"/>
      <c r="N18069" s="10"/>
      <c r="O18069" s="10"/>
      <c r="P18069" s="10"/>
      <c r="Q18069" s="10"/>
      <c r="R18069" s="10"/>
      <c r="S18069" s="10"/>
      <c r="T18069" s="10"/>
      <c r="U18069" s="10"/>
      <c r="V18069" s="10"/>
      <c r="W18069" s="10"/>
      <c r="X18069" s="10"/>
      <c r="Y18069" s="10"/>
      <c r="Z18069" s="10"/>
      <c r="AA18069" s="10"/>
      <c r="AB18069" s="10"/>
      <c r="AC18069" s="10"/>
      <c r="AD18069" s="10"/>
      <c r="AE18069" s="10"/>
      <c r="AF18069" s="10"/>
      <c r="AG18069" s="12"/>
    </row>
    <row r="18070" spans="1:33">
      <c r="A18070" s="10"/>
      <c r="B18070" s="10"/>
      <c r="C18070" s="10"/>
      <c r="D18070" s="10"/>
      <c r="E18070" s="10"/>
      <c r="F18070" s="10"/>
      <c r="G18070" s="10"/>
      <c r="H18070" s="10"/>
      <c r="I18070" s="10"/>
      <c r="J18070" s="10"/>
      <c r="K18070" s="10"/>
      <c r="L18070" s="10"/>
      <c r="M18070" s="10"/>
      <c r="N18070" s="10"/>
      <c r="O18070" s="10"/>
      <c r="P18070" s="10"/>
      <c r="Q18070" s="10"/>
      <c r="R18070" s="10"/>
      <c r="S18070" s="10"/>
      <c r="T18070" s="10"/>
      <c r="U18070" s="10"/>
      <c r="V18070" s="10"/>
      <c r="W18070" s="10"/>
      <c r="X18070" s="10"/>
      <c r="Y18070" s="10"/>
      <c r="Z18070" s="10"/>
      <c r="AA18070" s="10"/>
      <c r="AB18070" s="10"/>
      <c r="AC18070" s="10"/>
      <c r="AD18070" s="10"/>
      <c r="AE18070" s="10"/>
      <c r="AF18070" s="10"/>
      <c r="AG18070" s="12"/>
    </row>
    <row r="18071" spans="1:33">
      <c r="A18071" s="10"/>
      <c r="B18071" s="10"/>
      <c r="C18071" s="10"/>
      <c r="D18071" s="10"/>
      <c r="E18071" s="10"/>
      <c r="F18071" s="10"/>
      <c r="G18071" s="10"/>
      <c r="H18071" s="10"/>
      <c r="I18071" s="10"/>
      <c r="J18071" s="10"/>
      <c r="K18071" s="10"/>
      <c r="L18071" s="10"/>
      <c r="M18071" s="10"/>
      <c r="N18071" s="10"/>
      <c r="O18071" s="10"/>
      <c r="P18071" s="10"/>
      <c r="Q18071" s="10"/>
      <c r="R18071" s="10"/>
      <c r="S18071" s="10"/>
      <c r="T18071" s="10"/>
      <c r="U18071" s="10"/>
      <c r="V18071" s="10"/>
      <c r="W18071" s="10"/>
      <c r="X18071" s="10"/>
      <c r="Y18071" s="10"/>
      <c r="Z18071" s="10"/>
      <c r="AA18071" s="10"/>
      <c r="AB18071" s="10"/>
      <c r="AC18071" s="10"/>
      <c r="AD18071" s="10"/>
      <c r="AE18071" s="10"/>
      <c r="AF18071" s="10"/>
      <c r="AG18071" s="12"/>
    </row>
    <row r="18072" spans="1:33">
      <c r="A18072" s="10"/>
      <c r="B18072" s="10"/>
      <c r="C18072" s="10"/>
      <c r="D18072" s="10"/>
      <c r="E18072" s="10"/>
      <c r="F18072" s="10"/>
      <c r="G18072" s="10"/>
      <c r="H18072" s="10"/>
      <c r="I18072" s="10"/>
      <c r="J18072" s="10"/>
      <c r="K18072" s="10"/>
      <c r="L18072" s="10"/>
      <c r="M18072" s="10"/>
      <c r="N18072" s="10"/>
      <c r="O18072" s="10"/>
      <c r="P18072" s="10"/>
      <c r="Q18072" s="10"/>
      <c r="R18072" s="10"/>
      <c r="S18072" s="10"/>
      <c r="T18072" s="10"/>
      <c r="U18072" s="10"/>
      <c r="V18072" s="10"/>
      <c r="W18072" s="10"/>
      <c r="X18072" s="10"/>
      <c r="Y18072" s="10"/>
      <c r="Z18072" s="10"/>
      <c r="AA18072" s="10"/>
      <c r="AB18072" s="10"/>
      <c r="AC18072" s="10"/>
      <c r="AD18072" s="10"/>
      <c r="AE18072" s="10"/>
      <c r="AF18072" s="10"/>
      <c r="AG18072" s="12"/>
    </row>
    <row r="18073" spans="1:33">
      <c r="A18073" s="10"/>
      <c r="B18073" s="10"/>
      <c r="C18073" s="10"/>
      <c r="D18073" s="10"/>
      <c r="E18073" s="10"/>
      <c r="F18073" s="10"/>
      <c r="G18073" s="10"/>
      <c r="H18073" s="10"/>
      <c r="I18073" s="10"/>
      <c r="J18073" s="10"/>
      <c r="K18073" s="10"/>
      <c r="L18073" s="10"/>
      <c r="M18073" s="10"/>
      <c r="N18073" s="10"/>
      <c r="O18073" s="10"/>
      <c r="P18073" s="10"/>
      <c r="Q18073" s="10"/>
      <c r="R18073" s="10"/>
      <c r="S18073" s="10"/>
      <c r="T18073" s="10"/>
      <c r="U18073" s="10"/>
      <c r="V18073" s="10"/>
      <c r="W18073" s="10"/>
      <c r="X18073" s="10"/>
      <c r="Y18073" s="10"/>
      <c r="Z18073" s="10"/>
      <c r="AA18073" s="10"/>
      <c r="AB18073" s="10"/>
      <c r="AC18073" s="10"/>
      <c r="AD18073" s="10"/>
      <c r="AE18073" s="10"/>
      <c r="AF18073" s="10"/>
      <c r="AG18073" s="12"/>
    </row>
    <row r="18074" spans="1:33">
      <c r="A18074" s="10"/>
      <c r="B18074" s="10"/>
      <c r="C18074" s="10"/>
      <c r="D18074" s="10"/>
      <c r="E18074" s="10"/>
      <c r="F18074" s="10"/>
      <c r="G18074" s="10"/>
      <c r="H18074" s="10"/>
      <c r="I18074" s="10"/>
      <c r="J18074" s="10"/>
      <c r="K18074" s="10"/>
      <c r="L18074" s="10"/>
      <c r="M18074" s="10"/>
      <c r="N18074" s="10"/>
      <c r="O18074" s="10"/>
      <c r="P18074" s="10"/>
      <c r="Q18074" s="10"/>
      <c r="R18074" s="10"/>
      <c r="S18074" s="10"/>
      <c r="T18074" s="10"/>
      <c r="U18074" s="10"/>
      <c r="V18074" s="10"/>
      <c r="W18074" s="10"/>
      <c r="X18074" s="10"/>
      <c r="Y18074" s="10"/>
      <c r="Z18074" s="10"/>
      <c r="AA18074" s="10"/>
      <c r="AB18074" s="10"/>
      <c r="AC18074" s="10"/>
      <c r="AD18074" s="10"/>
      <c r="AE18074" s="10"/>
      <c r="AF18074" s="10"/>
      <c r="AG18074" s="12"/>
    </row>
    <row r="18075" spans="1:33">
      <c r="A18075" s="10"/>
      <c r="B18075" s="10"/>
      <c r="C18075" s="10"/>
      <c r="D18075" s="10"/>
      <c r="E18075" s="10"/>
      <c r="F18075" s="10"/>
      <c r="G18075" s="10"/>
      <c r="H18075" s="10"/>
      <c r="I18075" s="10"/>
      <c r="J18075" s="10"/>
      <c r="K18075" s="10"/>
      <c r="L18075" s="10"/>
      <c r="M18075" s="10"/>
      <c r="N18075" s="10"/>
      <c r="O18075" s="10"/>
      <c r="P18075" s="10"/>
      <c r="Q18075" s="10"/>
      <c r="R18075" s="10"/>
      <c r="S18075" s="10"/>
      <c r="T18075" s="10"/>
      <c r="U18075" s="10"/>
      <c r="V18075" s="10"/>
      <c r="W18075" s="10"/>
      <c r="X18075" s="10"/>
      <c r="Y18075" s="10"/>
      <c r="Z18075" s="10"/>
      <c r="AA18075" s="10"/>
      <c r="AB18075" s="10"/>
      <c r="AC18075" s="10"/>
      <c r="AD18075" s="10"/>
      <c r="AE18075" s="10"/>
      <c r="AF18075" s="10"/>
      <c r="AG18075" s="12"/>
    </row>
    <row r="18076" spans="1:33">
      <c r="A18076" s="10"/>
      <c r="B18076" s="10"/>
      <c r="C18076" s="10"/>
      <c r="D18076" s="10"/>
      <c r="E18076" s="10"/>
      <c r="F18076" s="10"/>
      <c r="G18076" s="10"/>
      <c r="H18076" s="10"/>
      <c r="I18076" s="10"/>
      <c r="J18076" s="10"/>
      <c r="K18076" s="10"/>
      <c r="L18076" s="10"/>
      <c r="M18076" s="10"/>
      <c r="N18076" s="10"/>
      <c r="O18076" s="10"/>
      <c r="P18076" s="10"/>
      <c r="Q18076" s="10"/>
      <c r="R18076" s="10"/>
      <c r="S18076" s="10"/>
      <c r="T18076" s="10"/>
      <c r="U18076" s="10"/>
      <c r="V18076" s="10"/>
      <c r="W18076" s="10"/>
      <c r="X18076" s="10"/>
      <c r="Y18076" s="10"/>
      <c r="Z18076" s="10"/>
      <c r="AA18076" s="10"/>
      <c r="AB18076" s="10"/>
      <c r="AC18076" s="10"/>
      <c r="AD18076" s="10"/>
      <c r="AE18076" s="10"/>
      <c r="AF18076" s="10"/>
      <c r="AG18076" s="12"/>
    </row>
    <row r="18077" spans="1:33">
      <c r="A18077" s="10"/>
      <c r="B18077" s="10"/>
      <c r="C18077" s="10"/>
      <c r="D18077" s="10"/>
      <c r="E18077" s="10"/>
      <c r="F18077" s="10"/>
      <c r="G18077" s="10"/>
      <c r="H18077" s="10"/>
      <c r="I18077" s="10"/>
      <c r="J18077" s="10"/>
      <c r="K18077" s="10"/>
      <c r="L18077" s="10"/>
      <c r="M18077" s="10"/>
      <c r="N18077" s="10"/>
      <c r="O18077" s="10"/>
      <c r="P18077" s="10"/>
      <c r="Q18077" s="10"/>
      <c r="R18077" s="10"/>
      <c r="S18077" s="10"/>
      <c r="T18077" s="10"/>
      <c r="U18077" s="10"/>
      <c r="V18077" s="10"/>
      <c r="W18077" s="10"/>
      <c r="X18077" s="10"/>
      <c r="Y18077" s="10"/>
      <c r="Z18077" s="10"/>
      <c r="AA18077" s="10"/>
      <c r="AB18077" s="10"/>
      <c r="AC18077" s="10"/>
      <c r="AD18077" s="10"/>
      <c r="AE18077" s="10"/>
      <c r="AF18077" s="10"/>
      <c r="AG18077" s="12"/>
    </row>
    <row r="18078" spans="1:33">
      <c r="A18078" s="10"/>
      <c r="B18078" s="10"/>
      <c r="C18078" s="10"/>
      <c r="D18078" s="10"/>
      <c r="E18078" s="10"/>
      <c r="F18078" s="10"/>
      <c r="G18078" s="10"/>
      <c r="H18078" s="10"/>
      <c r="I18078" s="10"/>
      <c r="J18078" s="10"/>
      <c r="K18078" s="10"/>
      <c r="L18078" s="10"/>
      <c r="M18078" s="10"/>
      <c r="N18078" s="10"/>
      <c r="O18078" s="10"/>
      <c r="P18078" s="10"/>
      <c r="Q18078" s="10"/>
      <c r="R18078" s="10"/>
      <c r="S18078" s="10"/>
      <c r="T18078" s="10"/>
      <c r="U18078" s="10"/>
      <c r="V18078" s="10"/>
      <c r="W18078" s="10"/>
      <c r="X18078" s="10"/>
      <c r="Y18078" s="10"/>
      <c r="Z18078" s="10"/>
      <c r="AA18078" s="10"/>
      <c r="AB18078" s="10"/>
      <c r="AC18078" s="10"/>
      <c r="AD18078" s="10"/>
      <c r="AE18078" s="10"/>
      <c r="AF18078" s="10"/>
      <c r="AG18078" s="12"/>
    </row>
    <row r="18079" spans="1:33">
      <c r="A18079" s="10"/>
      <c r="B18079" s="10"/>
      <c r="C18079" s="10"/>
      <c r="D18079" s="10"/>
      <c r="E18079" s="10"/>
      <c r="F18079" s="10"/>
      <c r="G18079" s="10"/>
      <c r="H18079" s="10"/>
      <c r="I18079" s="10"/>
      <c r="J18079" s="10"/>
      <c r="K18079" s="10"/>
      <c r="L18079" s="10"/>
      <c r="M18079" s="10"/>
      <c r="N18079" s="10"/>
      <c r="O18079" s="10"/>
      <c r="P18079" s="10"/>
      <c r="Q18079" s="10"/>
      <c r="R18079" s="10"/>
      <c r="S18079" s="10"/>
      <c r="T18079" s="10"/>
      <c r="U18079" s="10"/>
      <c r="V18079" s="10"/>
      <c r="W18079" s="10"/>
      <c r="X18079" s="10"/>
      <c r="Y18079" s="10"/>
      <c r="Z18079" s="10"/>
      <c r="AA18079" s="10"/>
      <c r="AB18079" s="10"/>
      <c r="AC18079" s="10"/>
      <c r="AD18079" s="10"/>
      <c r="AE18079" s="10"/>
      <c r="AF18079" s="10"/>
      <c r="AG18079" s="12"/>
    </row>
    <row r="18080" spans="1:33">
      <c r="A18080" s="10"/>
      <c r="B18080" s="10"/>
      <c r="C18080" s="10"/>
      <c r="D18080" s="10"/>
      <c r="E18080" s="10"/>
      <c r="F18080" s="10"/>
      <c r="G18080" s="10"/>
      <c r="H18080" s="10"/>
      <c r="I18080" s="10"/>
      <c r="J18080" s="10"/>
      <c r="K18080" s="10"/>
      <c r="L18080" s="10"/>
      <c r="M18080" s="10"/>
      <c r="N18080" s="10"/>
      <c r="O18080" s="10"/>
      <c r="P18080" s="10"/>
      <c r="Q18080" s="10"/>
      <c r="R18080" s="10"/>
      <c r="S18080" s="10"/>
      <c r="T18080" s="10"/>
      <c r="U18080" s="10"/>
      <c r="V18080" s="10"/>
      <c r="W18080" s="10"/>
      <c r="X18080" s="10"/>
      <c r="Y18080" s="10"/>
      <c r="Z18080" s="10"/>
      <c r="AA18080" s="10"/>
      <c r="AB18080" s="10"/>
      <c r="AC18080" s="10"/>
      <c r="AD18080" s="10"/>
      <c r="AE18080" s="10"/>
      <c r="AF18080" s="10"/>
      <c r="AG18080" s="12"/>
    </row>
    <row r="18081" spans="1:33">
      <c r="A18081" s="10"/>
      <c r="B18081" s="10"/>
      <c r="C18081" s="10"/>
      <c r="D18081" s="10"/>
      <c r="E18081" s="10"/>
      <c r="F18081" s="10"/>
      <c r="G18081" s="10"/>
      <c r="H18081" s="10"/>
      <c r="I18081" s="10"/>
      <c r="J18081" s="10"/>
      <c r="K18081" s="10"/>
      <c r="L18081" s="10"/>
      <c r="M18081" s="10"/>
      <c r="N18081" s="10"/>
      <c r="O18081" s="10"/>
      <c r="P18081" s="10"/>
      <c r="Q18081" s="10"/>
      <c r="R18081" s="10"/>
      <c r="S18081" s="10"/>
      <c r="T18081" s="10"/>
      <c r="U18081" s="10"/>
      <c r="V18081" s="10"/>
      <c r="W18081" s="10"/>
      <c r="X18081" s="10"/>
      <c r="Y18081" s="10"/>
      <c r="Z18081" s="10"/>
      <c r="AA18081" s="10"/>
      <c r="AB18081" s="10"/>
      <c r="AC18081" s="10"/>
      <c r="AD18081" s="10"/>
      <c r="AE18081" s="10"/>
      <c r="AF18081" s="10"/>
      <c r="AG18081" s="12"/>
    </row>
    <row r="18082" spans="1:33">
      <c r="A18082" s="10"/>
      <c r="B18082" s="10"/>
      <c r="C18082" s="10"/>
      <c r="D18082" s="10"/>
      <c r="E18082" s="10"/>
      <c r="F18082" s="10"/>
      <c r="G18082" s="10"/>
      <c r="H18082" s="10"/>
      <c r="I18082" s="10"/>
      <c r="J18082" s="10"/>
      <c r="K18082" s="10"/>
      <c r="L18082" s="10"/>
      <c r="M18082" s="10"/>
      <c r="N18082" s="10"/>
      <c r="O18082" s="10"/>
      <c r="P18082" s="10"/>
      <c r="Q18082" s="10"/>
      <c r="R18082" s="10"/>
      <c r="S18082" s="10"/>
      <c r="T18082" s="10"/>
      <c r="U18082" s="10"/>
      <c r="V18082" s="10"/>
      <c r="W18082" s="10"/>
      <c r="X18082" s="10"/>
      <c r="Y18082" s="10"/>
      <c r="Z18082" s="10"/>
      <c r="AA18082" s="10"/>
      <c r="AB18082" s="10"/>
      <c r="AC18082" s="10"/>
      <c r="AD18082" s="10"/>
      <c r="AE18082" s="10"/>
      <c r="AF18082" s="10"/>
      <c r="AG18082" s="12"/>
    </row>
    <row r="18083" spans="1:33">
      <c r="A18083" s="10"/>
      <c r="B18083" s="10"/>
      <c r="C18083" s="10"/>
      <c r="D18083" s="10"/>
      <c r="E18083" s="10"/>
      <c r="F18083" s="10"/>
      <c r="G18083" s="10"/>
      <c r="H18083" s="10"/>
      <c r="I18083" s="10"/>
      <c r="J18083" s="10"/>
      <c r="K18083" s="10"/>
      <c r="L18083" s="10"/>
      <c r="M18083" s="10"/>
      <c r="N18083" s="10"/>
      <c r="O18083" s="10"/>
      <c r="P18083" s="10"/>
      <c r="Q18083" s="10"/>
      <c r="R18083" s="10"/>
      <c r="S18083" s="10"/>
      <c r="T18083" s="10"/>
      <c r="U18083" s="10"/>
      <c r="V18083" s="10"/>
      <c r="W18083" s="10"/>
      <c r="X18083" s="10"/>
      <c r="Y18083" s="10"/>
      <c r="Z18083" s="10"/>
      <c r="AA18083" s="10"/>
      <c r="AB18083" s="10"/>
      <c r="AC18083" s="10"/>
      <c r="AD18083" s="10"/>
      <c r="AE18083" s="10"/>
      <c r="AF18083" s="10"/>
      <c r="AG18083" s="12"/>
    </row>
    <row r="18084" spans="1:33">
      <c r="A18084" s="10"/>
      <c r="B18084" s="10"/>
      <c r="C18084" s="10"/>
      <c r="D18084" s="10"/>
      <c r="E18084" s="10"/>
      <c r="F18084" s="10"/>
      <c r="G18084" s="10"/>
      <c r="H18084" s="10"/>
      <c r="I18084" s="10"/>
      <c r="J18084" s="10"/>
      <c r="K18084" s="10"/>
      <c r="L18084" s="10"/>
      <c r="M18084" s="10"/>
      <c r="N18084" s="10"/>
      <c r="O18084" s="10"/>
      <c r="P18084" s="10"/>
      <c r="Q18084" s="10"/>
      <c r="R18084" s="10"/>
      <c r="S18084" s="10"/>
      <c r="T18084" s="10"/>
      <c r="U18084" s="10"/>
      <c r="V18084" s="10"/>
      <c r="W18084" s="10"/>
      <c r="X18084" s="10"/>
      <c r="Y18084" s="10"/>
      <c r="Z18084" s="10"/>
      <c r="AA18084" s="10"/>
      <c r="AB18084" s="10"/>
      <c r="AC18084" s="10"/>
      <c r="AD18084" s="10"/>
      <c r="AE18084" s="10"/>
      <c r="AF18084" s="10"/>
      <c r="AG18084" s="12"/>
    </row>
    <row r="18085" spans="1:33">
      <c r="A18085" s="10"/>
      <c r="B18085" s="10"/>
      <c r="C18085" s="10"/>
      <c r="D18085" s="10"/>
      <c r="E18085" s="10"/>
      <c r="F18085" s="10"/>
      <c r="G18085" s="10"/>
      <c r="H18085" s="10"/>
      <c r="I18085" s="10"/>
      <c r="J18085" s="10"/>
      <c r="K18085" s="10"/>
      <c r="L18085" s="10"/>
      <c r="M18085" s="10"/>
      <c r="N18085" s="10"/>
      <c r="O18085" s="10"/>
      <c r="P18085" s="10"/>
      <c r="Q18085" s="10"/>
      <c r="R18085" s="10"/>
      <c r="S18085" s="10"/>
      <c r="T18085" s="10"/>
      <c r="U18085" s="10"/>
      <c r="V18085" s="10"/>
      <c r="W18085" s="10"/>
      <c r="X18085" s="10"/>
      <c r="Y18085" s="10"/>
      <c r="Z18085" s="10"/>
      <c r="AA18085" s="10"/>
      <c r="AB18085" s="10"/>
      <c r="AC18085" s="10"/>
      <c r="AD18085" s="10"/>
      <c r="AE18085" s="10"/>
      <c r="AF18085" s="10"/>
      <c r="AG18085" s="12"/>
    </row>
    <row r="18086" spans="1:33">
      <c r="A18086" s="10"/>
      <c r="B18086" s="10"/>
      <c r="C18086" s="10"/>
      <c r="D18086" s="10"/>
      <c r="E18086" s="10"/>
      <c r="F18086" s="10"/>
      <c r="G18086" s="10"/>
      <c r="H18086" s="10"/>
      <c r="I18086" s="10"/>
      <c r="J18086" s="10"/>
      <c r="K18086" s="10"/>
      <c r="L18086" s="10"/>
      <c r="M18086" s="10"/>
      <c r="N18086" s="10"/>
      <c r="O18086" s="10"/>
      <c r="P18086" s="10"/>
      <c r="Q18086" s="10"/>
      <c r="R18086" s="10"/>
      <c r="S18086" s="10"/>
      <c r="T18086" s="10"/>
      <c r="U18086" s="10"/>
      <c r="V18086" s="10"/>
      <c r="W18086" s="10"/>
      <c r="X18086" s="10"/>
      <c r="Y18086" s="10"/>
      <c r="Z18086" s="10"/>
      <c r="AA18086" s="10"/>
      <c r="AB18086" s="10"/>
      <c r="AC18086" s="10"/>
      <c r="AD18086" s="10"/>
      <c r="AE18086" s="10"/>
      <c r="AF18086" s="10"/>
      <c r="AG18086" s="12"/>
    </row>
    <row r="18087" spans="1:33">
      <c r="A18087" s="10"/>
      <c r="B18087" s="10"/>
      <c r="C18087" s="10"/>
      <c r="D18087" s="10"/>
      <c r="E18087" s="10"/>
      <c r="F18087" s="10"/>
      <c r="G18087" s="10"/>
      <c r="H18087" s="10"/>
      <c r="I18087" s="10"/>
      <c r="J18087" s="10"/>
      <c r="K18087" s="10"/>
      <c r="L18087" s="10"/>
      <c r="M18087" s="10"/>
      <c r="N18087" s="10"/>
      <c r="O18087" s="10"/>
      <c r="P18087" s="10"/>
      <c r="Q18087" s="10"/>
      <c r="R18087" s="10"/>
      <c r="S18087" s="10"/>
      <c r="T18087" s="10"/>
      <c r="U18087" s="10"/>
      <c r="V18087" s="10"/>
      <c r="W18087" s="10"/>
      <c r="X18087" s="10"/>
      <c r="Y18087" s="10"/>
      <c r="Z18087" s="10"/>
      <c r="AA18087" s="10"/>
      <c r="AB18087" s="10"/>
      <c r="AC18087" s="10"/>
      <c r="AD18087" s="10"/>
      <c r="AE18087" s="10"/>
      <c r="AF18087" s="10"/>
      <c r="AG18087" s="12"/>
    </row>
    <row r="18088" spans="1:33">
      <c r="A18088" s="10"/>
      <c r="B18088" s="10"/>
      <c r="C18088" s="10"/>
      <c r="D18088" s="10"/>
      <c r="E18088" s="10"/>
      <c r="F18088" s="10"/>
      <c r="G18088" s="10"/>
      <c r="H18088" s="10"/>
      <c r="I18088" s="10"/>
      <c r="J18088" s="10"/>
      <c r="K18088" s="10"/>
      <c r="L18088" s="10"/>
      <c r="M18088" s="10"/>
      <c r="N18088" s="10"/>
      <c r="O18088" s="10"/>
      <c r="P18088" s="10"/>
      <c r="Q18088" s="10"/>
      <c r="R18088" s="10"/>
      <c r="S18088" s="10"/>
      <c r="T18088" s="10"/>
      <c r="U18088" s="10"/>
      <c r="V18088" s="10"/>
      <c r="W18088" s="10"/>
      <c r="X18088" s="10"/>
      <c r="Y18088" s="10"/>
      <c r="Z18088" s="10"/>
      <c r="AA18088" s="10"/>
      <c r="AB18088" s="10"/>
      <c r="AC18088" s="10"/>
      <c r="AD18088" s="10"/>
      <c r="AE18088" s="10"/>
      <c r="AF18088" s="10"/>
      <c r="AG18088" s="12"/>
    </row>
    <row r="18089" spans="1:33">
      <c r="A18089" s="10"/>
      <c r="B18089" s="10"/>
      <c r="C18089" s="10"/>
      <c r="D18089" s="10"/>
      <c r="E18089" s="10"/>
      <c r="F18089" s="10"/>
      <c r="G18089" s="10"/>
      <c r="H18089" s="10"/>
      <c r="I18089" s="10"/>
      <c r="J18089" s="10"/>
      <c r="K18089" s="10"/>
      <c r="L18089" s="10"/>
      <c r="M18089" s="10"/>
      <c r="N18089" s="10"/>
      <c r="O18089" s="10"/>
      <c r="P18089" s="10"/>
      <c r="Q18089" s="10"/>
      <c r="R18089" s="10"/>
      <c r="S18089" s="10"/>
      <c r="T18089" s="10"/>
      <c r="U18089" s="10"/>
      <c r="V18089" s="10"/>
      <c r="W18089" s="10"/>
      <c r="X18089" s="10"/>
      <c r="Y18089" s="10"/>
      <c r="Z18089" s="10"/>
      <c r="AA18089" s="10"/>
      <c r="AB18089" s="10"/>
      <c r="AC18089" s="10"/>
      <c r="AD18089" s="10"/>
      <c r="AE18089" s="10"/>
      <c r="AF18089" s="10"/>
      <c r="AG18089" s="12"/>
    </row>
    <row r="18090" spans="1:33">
      <c r="A18090" s="10"/>
      <c r="B18090" s="10"/>
      <c r="C18090" s="10"/>
      <c r="D18090" s="10"/>
      <c r="E18090" s="10"/>
      <c r="F18090" s="10"/>
      <c r="G18090" s="10"/>
      <c r="H18090" s="10"/>
      <c r="I18090" s="10"/>
      <c r="J18090" s="10"/>
      <c r="K18090" s="10"/>
      <c r="L18090" s="10"/>
      <c r="M18090" s="10"/>
      <c r="N18090" s="10"/>
      <c r="O18090" s="10"/>
      <c r="P18090" s="10"/>
      <c r="Q18090" s="10"/>
      <c r="R18090" s="10"/>
      <c r="S18090" s="10"/>
      <c r="T18090" s="10"/>
      <c r="U18090" s="10"/>
      <c r="V18090" s="10"/>
      <c r="W18090" s="10"/>
      <c r="X18090" s="10"/>
      <c r="Y18090" s="10"/>
      <c r="Z18090" s="10"/>
      <c r="AA18090" s="10"/>
      <c r="AB18090" s="10"/>
      <c r="AC18090" s="10"/>
      <c r="AD18090" s="10"/>
      <c r="AE18090" s="10"/>
      <c r="AF18090" s="10"/>
      <c r="AG18090" s="12"/>
    </row>
    <row r="18091" spans="1:33">
      <c r="A18091" s="10"/>
      <c r="B18091" s="10"/>
      <c r="C18091" s="10"/>
      <c r="D18091" s="10"/>
      <c r="E18091" s="10"/>
      <c r="F18091" s="10"/>
      <c r="G18091" s="10"/>
      <c r="H18091" s="10"/>
      <c r="I18091" s="10"/>
      <c r="J18091" s="10"/>
      <c r="K18091" s="10"/>
      <c r="L18091" s="10"/>
      <c r="M18091" s="10"/>
      <c r="N18091" s="10"/>
      <c r="O18091" s="10"/>
      <c r="P18091" s="10"/>
      <c r="Q18091" s="10"/>
      <c r="R18091" s="10"/>
      <c r="S18091" s="10"/>
      <c r="T18091" s="10"/>
      <c r="U18091" s="10"/>
      <c r="V18091" s="10"/>
      <c r="W18091" s="10"/>
      <c r="X18091" s="10"/>
      <c r="Y18091" s="10"/>
      <c r="Z18091" s="10"/>
      <c r="AA18091" s="10"/>
      <c r="AB18091" s="10"/>
      <c r="AC18091" s="10"/>
      <c r="AD18091" s="10"/>
      <c r="AE18091" s="10"/>
      <c r="AF18091" s="10"/>
      <c r="AG18091" s="12"/>
    </row>
    <row r="18092" spans="1:33">
      <c r="A18092" s="10"/>
      <c r="B18092" s="10"/>
      <c r="C18092" s="10"/>
      <c r="D18092" s="10"/>
      <c r="E18092" s="10"/>
      <c r="F18092" s="10"/>
      <c r="G18092" s="10"/>
      <c r="H18092" s="10"/>
      <c r="I18092" s="10"/>
      <c r="J18092" s="10"/>
      <c r="K18092" s="10"/>
      <c r="L18092" s="10"/>
      <c r="M18092" s="10"/>
      <c r="N18092" s="10"/>
      <c r="O18092" s="10"/>
      <c r="P18092" s="10"/>
      <c r="Q18092" s="10"/>
      <c r="R18092" s="10"/>
      <c r="S18092" s="10"/>
      <c r="T18092" s="10"/>
      <c r="U18092" s="10"/>
      <c r="V18092" s="10"/>
      <c r="W18092" s="10"/>
      <c r="X18092" s="10"/>
      <c r="Y18092" s="10"/>
      <c r="Z18092" s="10"/>
      <c r="AA18092" s="10"/>
      <c r="AB18092" s="10"/>
      <c r="AC18092" s="10"/>
      <c r="AD18092" s="10"/>
      <c r="AE18092" s="10"/>
      <c r="AF18092" s="10"/>
      <c r="AG18092" s="12"/>
    </row>
    <row r="18093" spans="1:33">
      <c r="A18093" s="10"/>
      <c r="B18093" s="10"/>
      <c r="C18093" s="10"/>
      <c r="D18093" s="10"/>
      <c r="E18093" s="10"/>
      <c r="F18093" s="10"/>
      <c r="G18093" s="10"/>
      <c r="H18093" s="10"/>
      <c r="I18093" s="10"/>
      <c r="J18093" s="10"/>
      <c r="K18093" s="10"/>
      <c r="L18093" s="10"/>
      <c r="M18093" s="10"/>
      <c r="N18093" s="10"/>
      <c r="O18093" s="10"/>
      <c r="P18093" s="10"/>
      <c r="Q18093" s="10"/>
      <c r="R18093" s="10"/>
      <c r="S18093" s="10"/>
      <c r="T18093" s="10"/>
      <c r="U18093" s="10"/>
      <c r="V18093" s="10"/>
      <c r="W18093" s="10"/>
      <c r="X18093" s="10"/>
      <c r="Y18093" s="10"/>
      <c r="Z18093" s="10"/>
      <c r="AA18093" s="10"/>
      <c r="AB18093" s="10"/>
      <c r="AC18093" s="10"/>
      <c r="AD18093" s="10"/>
      <c r="AE18093" s="10"/>
      <c r="AF18093" s="10"/>
      <c r="AG18093" s="12"/>
    </row>
    <row r="18094" spans="1:33">
      <c r="A18094" s="10"/>
      <c r="B18094" s="10"/>
      <c r="C18094" s="10"/>
      <c r="D18094" s="10"/>
      <c r="E18094" s="10"/>
      <c r="F18094" s="10"/>
      <c r="G18094" s="10"/>
      <c r="H18094" s="10"/>
      <c r="I18094" s="10"/>
      <c r="J18094" s="10"/>
      <c r="K18094" s="10"/>
      <c r="L18094" s="10"/>
      <c r="M18094" s="10"/>
      <c r="N18094" s="10"/>
      <c r="O18094" s="10"/>
      <c r="P18094" s="10"/>
      <c r="Q18094" s="10"/>
      <c r="R18094" s="10"/>
      <c r="S18094" s="10"/>
      <c r="T18094" s="10"/>
      <c r="U18094" s="10"/>
      <c r="V18094" s="10"/>
      <c r="W18094" s="10"/>
      <c r="X18094" s="10"/>
      <c r="Y18094" s="10"/>
      <c r="Z18094" s="10"/>
      <c r="AA18094" s="10"/>
      <c r="AB18094" s="10"/>
      <c r="AC18094" s="10"/>
      <c r="AD18094" s="10"/>
      <c r="AE18094" s="10"/>
      <c r="AF18094" s="10"/>
      <c r="AG18094" s="12"/>
    </row>
    <row r="18095" spans="1:33">
      <c r="A18095" s="10"/>
      <c r="B18095" s="10"/>
      <c r="C18095" s="10"/>
      <c r="D18095" s="10"/>
      <c r="E18095" s="10"/>
      <c r="F18095" s="10"/>
      <c r="G18095" s="10"/>
      <c r="H18095" s="10"/>
      <c r="I18095" s="10"/>
      <c r="J18095" s="10"/>
      <c r="K18095" s="10"/>
      <c r="L18095" s="10"/>
      <c r="M18095" s="10"/>
      <c r="N18095" s="10"/>
      <c r="O18095" s="10"/>
      <c r="P18095" s="10"/>
      <c r="Q18095" s="10"/>
      <c r="R18095" s="10"/>
      <c r="S18095" s="10"/>
      <c r="T18095" s="10"/>
      <c r="U18095" s="10"/>
      <c r="V18095" s="10"/>
      <c r="W18095" s="10"/>
      <c r="X18095" s="10"/>
      <c r="Y18095" s="10"/>
      <c r="Z18095" s="10"/>
      <c r="AA18095" s="10"/>
      <c r="AB18095" s="10"/>
      <c r="AC18095" s="10"/>
      <c r="AD18095" s="10"/>
      <c r="AE18095" s="10"/>
      <c r="AF18095" s="10"/>
      <c r="AG18095" s="12"/>
    </row>
    <row r="18096" spans="1:33">
      <c r="A18096" s="10"/>
      <c r="B18096" s="10"/>
      <c r="C18096" s="10"/>
      <c r="D18096" s="10"/>
      <c r="E18096" s="10"/>
      <c r="F18096" s="10"/>
      <c r="G18096" s="10"/>
      <c r="H18096" s="10"/>
      <c r="I18096" s="10"/>
      <c r="J18096" s="10"/>
      <c r="K18096" s="10"/>
      <c r="L18096" s="10"/>
      <c r="M18096" s="10"/>
      <c r="N18096" s="10"/>
      <c r="O18096" s="10"/>
      <c r="P18096" s="10"/>
      <c r="Q18096" s="10"/>
      <c r="R18096" s="10"/>
      <c r="S18096" s="10"/>
      <c r="T18096" s="10"/>
      <c r="U18096" s="10"/>
      <c r="V18096" s="10"/>
      <c r="W18096" s="10"/>
      <c r="X18096" s="10"/>
      <c r="Y18096" s="10"/>
      <c r="Z18096" s="10"/>
      <c r="AA18096" s="10"/>
      <c r="AB18096" s="10"/>
      <c r="AC18096" s="10"/>
      <c r="AD18096" s="10"/>
      <c r="AE18096" s="10"/>
      <c r="AF18096" s="10"/>
      <c r="AG18096" s="12"/>
    </row>
    <row r="18097" spans="1:33">
      <c r="A18097" s="10"/>
      <c r="B18097" s="10"/>
      <c r="C18097" s="10"/>
      <c r="D18097" s="10"/>
      <c r="E18097" s="10"/>
      <c r="F18097" s="10"/>
      <c r="G18097" s="10"/>
      <c r="H18097" s="10"/>
      <c r="I18097" s="10"/>
      <c r="J18097" s="10"/>
      <c r="K18097" s="10"/>
      <c r="L18097" s="10"/>
      <c r="M18097" s="10"/>
      <c r="N18097" s="10"/>
      <c r="O18097" s="10"/>
      <c r="P18097" s="10"/>
      <c r="Q18097" s="10"/>
      <c r="R18097" s="10"/>
      <c r="S18097" s="10"/>
      <c r="T18097" s="10"/>
      <c r="U18097" s="10"/>
      <c r="V18097" s="10"/>
      <c r="W18097" s="10"/>
      <c r="X18097" s="10"/>
      <c r="Y18097" s="10"/>
      <c r="Z18097" s="10"/>
      <c r="AA18097" s="10"/>
      <c r="AB18097" s="10"/>
      <c r="AC18097" s="10"/>
      <c r="AD18097" s="10"/>
      <c r="AE18097" s="10"/>
      <c r="AF18097" s="10"/>
      <c r="AG18097" s="12"/>
    </row>
    <row r="18098" spans="1:33">
      <c r="A18098" s="10"/>
      <c r="B18098" s="10"/>
      <c r="C18098" s="10"/>
      <c r="D18098" s="10"/>
      <c r="E18098" s="10"/>
      <c r="F18098" s="10"/>
      <c r="G18098" s="10"/>
      <c r="H18098" s="10"/>
      <c r="I18098" s="10"/>
      <c r="J18098" s="10"/>
      <c r="K18098" s="10"/>
      <c r="L18098" s="10"/>
      <c r="M18098" s="10"/>
      <c r="N18098" s="10"/>
      <c r="O18098" s="10"/>
      <c r="P18098" s="10"/>
      <c r="Q18098" s="10"/>
      <c r="R18098" s="10"/>
      <c r="S18098" s="10"/>
      <c r="T18098" s="10"/>
      <c r="U18098" s="10"/>
      <c r="V18098" s="10"/>
      <c r="W18098" s="10"/>
      <c r="X18098" s="10"/>
      <c r="Y18098" s="10"/>
      <c r="Z18098" s="10"/>
      <c r="AA18098" s="10"/>
      <c r="AB18098" s="10"/>
      <c r="AC18098" s="10"/>
      <c r="AD18098" s="10"/>
      <c r="AE18098" s="10"/>
      <c r="AF18098" s="10"/>
      <c r="AG18098" s="12"/>
    </row>
    <row r="18099" spans="1:33">
      <c r="A18099" s="10"/>
      <c r="B18099" s="10"/>
      <c r="C18099" s="10"/>
      <c r="D18099" s="10"/>
      <c r="E18099" s="10"/>
      <c r="F18099" s="10"/>
      <c r="G18099" s="10"/>
      <c r="H18099" s="10"/>
      <c r="I18099" s="10"/>
      <c r="J18099" s="10"/>
      <c r="K18099" s="10"/>
      <c r="L18099" s="10"/>
      <c r="M18099" s="10"/>
      <c r="N18099" s="10"/>
      <c r="O18099" s="10"/>
      <c r="P18099" s="10"/>
      <c r="Q18099" s="10"/>
      <c r="R18099" s="10"/>
      <c r="S18099" s="10"/>
      <c r="T18099" s="10"/>
      <c r="U18099" s="10"/>
      <c r="V18099" s="10"/>
      <c r="W18099" s="10"/>
      <c r="X18099" s="10"/>
      <c r="Y18099" s="10"/>
      <c r="Z18099" s="10"/>
      <c r="AA18099" s="10"/>
      <c r="AB18099" s="10"/>
      <c r="AC18099" s="10"/>
      <c r="AD18099" s="10"/>
      <c r="AE18099" s="10"/>
      <c r="AF18099" s="10"/>
      <c r="AG18099" s="12"/>
    </row>
    <row r="18100" spans="1:33">
      <c r="A18100" s="10"/>
      <c r="B18100" s="10"/>
      <c r="C18100" s="10"/>
      <c r="D18100" s="10"/>
      <c r="E18100" s="10"/>
      <c r="F18100" s="10"/>
      <c r="G18100" s="10"/>
      <c r="H18100" s="10"/>
      <c r="I18100" s="10"/>
      <c r="J18100" s="10"/>
      <c r="K18100" s="10"/>
      <c r="L18100" s="10"/>
      <c r="M18100" s="10"/>
      <c r="N18100" s="10"/>
      <c r="O18100" s="10"/>
      <c r="P18100" s="10"/>
      <c r="Q18100" s="10"/>
      <c r="R18100" s="10"/>
      <c r="S18100" s="10"/>
      <c r="T18100" s="10"/>
      <c r="U18100" s="10"/>
      <c r="V18100" s="10"/>
      <c r="W18100" s="10"/>
      <c r="X18100" s="10"/>
      <c r="Y18100" s="10"/>
      <c r="Z18100" s="10"/>
      <c r="AA18100" s="10"/>
      <c r="AB18100" s="10"/>
      <c r="AC18100" s="10"/>
      <c r="AD18100" s="10"/>
      <c r="AE18100" s="10"/>
      <c r="AF18100" s="10"/>
      <c r="AG18100" s="12"/>
    </row>
    <row r="18101" spans="1:33">
      <c r="A18101" s="10"/>
      <c r="B18101" s="10"/>
      <c r="C18101" s="10"/>
      <c r="D18101" s="10"/>
      <c r="E18101" s="10"/>
      <c r="F18101" s="10"/>
      <c r="G18101" s="10"/>
      <c r="H18101" s="10"/>
      <c r="I18101" s="10"/>
      <c r="J18101" s="10"/>
      <c r="K18101" s="10"/>
      <c r="L18101" s="10"/>
      <c r="M18101" s="10"/>
      <c r="N18101" s="10"/>
      <c r="O18101" s="10"/>
      <c r="P18101" s="10"/>
      <c r="Q18101" s="10"/>
      <c r="R18101" s="10"/>
      <c r="S18101" s="10"/>
      <c r="T18101" s="10"/>
      <c r="U18101" s="10"/>
      <c r="V18101" s="10"/>
      <c r="W18101" s="10"/>
      <c r="X18101" s="10"/>
      <c r="Y18101" s="10"/>
      <c r="Z18101" s="10"/>
      <c r="AA18101" s="10"/>
      <c r="AB18101" s="10"/>
      <c r="AC18101" s="10"/>
      <c r="AD18101" s="10"/>
      <c r="AE18101" s="10"/>
      <c r="AF18101" s="10"/>
      <c r="AG18101" s="12"/>
    </row>
    <row r="18102" spans="1:33">
      <c r="A18102" s="10"/>
      <c r="B18102" s="10"/>
      <c r="C18102" s="10"/>
      <c r="D18102" s="10"/>
      <c r="E18102" s="10"/>
      <c r="F18102" s="10"/>
      <c r="G18102" s="10"/>
      <c r="H18102" s="10"/>
      <c r="I18102" s="10"/>
      <c r="J18102" s="10"/>
      <c r="K18102" s="10"/>
      <c r="L18102" s="10"/>
      <c r="M18102" s="10"/>
      <c r="N18102" s="10"/>
      <c r="O18102" s="10"/>
      <c r="P18102" s="10"/>
      <c r="Q18102" s="10"/>
      <c r="R18102" s="10"/>
      <c r="S18102" s="10"/>
      <c r="T18102" s="10"/>
      <c r="U18102" s="10"/>
      <c r="V18102" s="10"/>
      <c r="W18102" s="10"/>
      <c r="X18102" s="10"/>
      <c r="Y18102" s="10"/>
      <c r="Z18102" s="10"/>
      <c r="AA18102" s="10"/>
      <c r="AB18102" s="10"/>
      <c r="AC18102" s="10"/>
      <c r="AD18102" s="10"/>
      <c r="AE18102" s="10"/>
      <c r="AF18102" s="10"/>
      <c r="AG18102" s="12"/>
    </row>
    <row r="18103" spans="1:33">
      <c r="A18103" s="10"/>
      <c r="B18103" s="10"/>
      <c r="C18103" s="10"/>
      <c r="D18103" s="10"/>
      <c r="E18103" s="10"/>
      <c r="F18103" s="10"/>
      <c r="G18103" s="10"/>
      <c r="H18103" s="10"/>
      <c r="I18103" s="10"/>
      <c r="J18103" s="10"/>
      <c r="K18103" s="10"/>
      <c r="L18103" s="10"/>
      <c r="M18103" s="10"/>
      <c r="N18103" s="10"/>
      <c r="O18103" s="10"/>
      <c r="P18103" s="10"/>
      <c r="Q18103" s="10"/>
      <c r="R18103" s="10"/>
      <c r="S18103" s="10"/>
      <c r="T18103" s="10"/>
      <c r="U18103" s="10"/>
      <c r="V18103" s="10"/>
      <c r="W18103" s="10"/>
      <c r="X18103" s="10"/>
      <c r="Y18103" s="10"/>
      <c r="Z18103" s="10"/>
      <c r="AA18103" s="10"/>
      <c r="AB18103" s="10"/>
      <c r="AC18103" s="10"/>
      <c r="AD18103" s="10"/>
      <c r="AE18103" s="10"/>
      <c r="AF18103" s="10"/>
      <c r="AG18103" s="12"/>
    </row>
    <row r="18104" spans="1:33">
      <c r="A18104" s="10"/>
      <c r="B18104" s="10"/>
      <c r="C18104" s="10"/>
      <c r="D18104" s="10"/>
      <c r="E18104" s="10"/>
      <c r="F18104" s="10"/>
      <c r="G18104" s="10"/>
      <c r="H18104" s="10"/>
      <c r="I18104" s="10"/>
      <c r="J18104" s="10"/>
      <c r="K18104" s="10"/>
      <c r="L18104" s="10"/>
      <c r="M18104" s="10"/>
      <c r="N18104" s="10"/>
      <c r="O18104" s="10"/>
      <c r="P18104" s="10"/>
      <c r="Q18104" s="10"/>
      <c r="R18104" s="10"/>
      <c r="S18104" s="10"/>
      <c r="T18104" s="10"/>
      <c r="U18104" s="10"/>
      <c r="V18104" s="10"/>
      <c r="W18104" s="10"/>
      <c r="X18104" s="10"/>
      <c r="Y18104" s="10"/>
      <c r="Z18104" s="10"/>
      <c r="AA18104" s="10"/>
      <c r="AB18104" s="10"/>
      <c r="AC18104" s="10"/>
      <c r="AD18104" s="10"/>
      <c r="AE18104" s="10"/>
      <c r="AF18104" s="10"/>
      <c r="AG18104" s="12"/>
    </row>
    <row r="18105" spans="1:33">
      <c r="A18105" s="10"/>
      <c r="B18105" s="10"/>
      <c r="C18105" s="10"/>
      <c r="D18105" s="10"/>
      <c r="E18105" s="10"/>
      <c r="F18105" s="10"/>
      <c r="G18105" s="10"/>
      <c r="H18105" s="10"/>
      <c r="I18105" s="10"/>
      <c r="J18105" s="10"/>
      <c r="K18105" s="10"/>
      <c r="L18105" s="10"/>
      <c r="M18105" s="10"/>
      <c r="N18105" s="10"/>
      <c r="O18105" s="10"/>
      <c r="P18105" s="10"/>
      <c r="Q18105" s="10"/>
      <c r="R18105" s="10"/>
      <c r="S18105" s="10"/>
      <c r="T18105" s="10"/>
      <c r="U18105" s="10"/>
      <c r="V18105" s="10"/>
      <c r="W18105" s="10"/>
      <c r="X18105" s="10"/>
      <c r="Y18105" s="10"/>
      <c r="Z18105" s="10"/>
      <c r="AA18105" s="10"/>
      <c r="AB18105" s="10"/>
      <c r="AC18105" s="10"/>
      <c r="AD18105" s="10"/>
      <c r="AE18105" s="10"/>
      <c r="AF18105" s="10"/>
      <c r="AG18105" s="12"/>
    </row>
    <row r="18106" spans="1:33">
      <c r="A18106" s="10"/>
      <c r="B18106" s="10"/>
      <c r="C18106" s="10"/>
      <c r="D18106" s="10"/>
      <c r="E18106" s="10"/>
      <c r="F18106" s="10"/>
      <c r="G18106" s="10"/>
      <c r="H18106" s="10"/>
      <c r="I18106" s="10"/>
      <c r="J18106" s="10"/>
      <c r="K18106" s="10"/>
      <c r="L18106" s="10"/>
      <c r="M18106" s="10"/>
      <c r="N18106" s="10"/>
      <c r="O18106" s="10"/>
      <c r="P18106" s="10"/>
      <c r="Q18106" s="10"/>
      <c r="R18106" s="10"/>
      <c r="S18106" s="10"/>
      <c r="T18106" s="10"/>
      <c r="U18106" s="10"/>
      <c r="V18106" s="10"/>
      <c r="W18106" s="10"/>
      <c r="X18106" s="10"/>
      <c r="Y18106" s="10"/>
      <c r="Z18106" s="10"/>
      <c r="AA18106" s="10"/>
      <c r="AB18106" s="10"/>
      <c r="AC18106" s="10"/>
      <c r="AD18106" s="10"/>
      <c r="AE18106" s="10"/>
      <c r="AF18106" s="10"/>
      <c r="AG18106" s="12"/>
    </row>
    <row r="18107" spans="1:33">
      <c r="A18107" s="10"/>
      <c r="B18107" s="10"/>
      <c r="C18107" s="10"/>
      <c r="D18107" s="10"/>
      <c r="E18107" s="10"/>
      <c r="F18107" s="10"/>
      <c r="G18107" s="10"/>
      <c r="H18107" s="10"/>
      <c r="I18107" s="10"/>
      <c r="J18107" s="10"/>
      <c r="K18107" s="10"/>
      <c r="L18107" s="10"/>
      <c r="M18107" s="10"/>
      <c r="N18107" s="10"/>
      <c r="O18107" s="10"/>
      <c r="P18107" s="10"/>
      <c r="Q18107" s="10"/>
      <c r="R18107" s="10"/>
      <c r="S18107" s="10"/>
      <c r="T18107" s="10"/>
      <c r="U18107" s="10"/>
      <c r="V18107" s="10"/>
      <c r="W18107" s="10"/>
      <c r="X18107" s="10"/>
      <c r="Y18107" s="10"/>
      <c r="Z18107" s="10"/>
      <c r="AA18107" s="10"/>
      <c r="AB18107" s="10"/>
      <c r="AC18107" s="10"/>
      <c r="AD18107" s="10"/>
      <c r="AE18107" s="10"/>
      <c r="AF18107" s="10"/>
      <c r="AG18107" s="12"/>
    </row>
    <row r="18108" spans="1:33">
      <c r="A18108" s="10"/>
      <c r="B18108" s="10"/>
      <c r="C18108" s="10"/>
      <c r="D18108" s="10"/>
      <c r="E18108" s="10"/>
      <c r="F18108" s="10"/>
      <c r="G18108" s="10"/>
      <c r="H18108" s="10"/>
      <c r="I18108" s="10"/>
      <c r="J18108" s="10"/>
      <c r="K18108" s="10"/>
      <c r="L18108" s="10"/>
      <c r="M18108" s="10"/>
      <c r="N18108" s="10"/>
      <c r="O18108" s="10"/>
      <c r="P18108" s="10"/>
      <c r="Q18108" s="10"/>
      <c r="R18108" s="10"/>
      <c r="S18108" s="10"/>
      <c r="T18108" s="10"/>
      <c r="U18108" s="10"/>
      <c r="V18108" s="10"/>
      <c r="W18108" s="10"/>
      <c r="X18108" s="10"/>
      <c r="Y18108" s="10"/>
      <c r="Z18108" s="10"/>
      <c r="AA18108" s="10"/>
      <c r="AB18108" s="10"/>
      <c r="AC18108" s="10"/>
      <c r="AD18108" s="10"/>
      <c r="AE18108" s="10"/>
      <c r="AF18108" s="10"/>
      <c r="AG18108" s="12"/>
    </row>
    <row r="18109" spans="1:33">
      <c r="A18109" s="10"/>
      <c r="B18109" s="10"/>
      <c r="C18109" s="10"/>
      <c r="D18109" s="10"/>
      <c r="E18109" s="10"/>
      <c r="F18109" s="10"/>
      <c r="G18109" s="10"/>
      <c r="H18109" s="10"/>
      <c r="I18109" s="10"/>
      <c r="J18109" s="10"/>
      <c r="K18109" s="10"/>
      <c r="L18109" s="10"/>
      <c r="M18109" s="10"/>
      <c r="N18109" s="10"/>
      <c r="O18109" s="10"/>
      <c r="P18109" s="10"/>
      <c r="Q18109" s="10"/>
      <c r="R18109" s="10"/>
      <c r="S18109" s="10"/>
      <c r="T18109" s="10"/>
      <c r="U18109" s="10"/>
      <c r="V18109" s="10"/>
      <c r="W18109" s="10"/>
      <c r="X18109" s="10"/>
      <c r="Y18109" s="10"/>
      <c r="Z18109" s="10"/>
      <c r="AA18109" s="10"/>
      <c r="AB18109" s="10"/>
      <c r="AC18109" s="10"/>
      <c r="AD18109" s="10"/>
      <c r="AE18109" s="10"/>
      <c r="AF18109" s="10"/>
      <c r="AG18109" s="12"/>
    </row>
    <row r="18110" spans="1:33">
      <c r="A18110" s="10"/>
      <c r="B18110" s="10"/>
      <c r="C18110" s="10"/>
      <c r="D18110" s="10"/>
      <c r="E18110" s="10"/>
      <c r="F18110" s="10"/>
      <c r="G18110" s="10"/>
      <c r="H18110" s="10"/>
      <c r="I18110" s="10"/>
      <c r="J18110" s="10"/>
      <c r="K18110" s="10"/>
      <c r="L18110" s="10"/>
      <c r="M18110" s="10"/>
      <c r="N18110" s="10"/>
      <c r="O18110" s="10"/>
      <c r="P18110" s="10"/>
      <c r="Q18110" s="10"/>
      <c r="R18110" s="10"/>
      <c r="S18110" s="10"/>
      <c r="T18110" s="10"/>
      <c r="U18110" s="10"/>
      <c r="V18110" s="10"/>
      <c r="W18110" s="10"/>
      <c r="X18110" s="10"/>
      <c r="Y18110" s="10"/>
      <c r="Z18110" s="10"/>
      <c r="AA18110" s="10"/>
      <c r="AB18110" s="10"/>
      <c r="AC18110" s="10"/>
      <c r="AD18110" s="10"/>
      <c r="AE18110" s="10"/>
      <c r="AF18110" s="10"/>
      <c r="AG18110" s="12"/>
    </row>
    <row r="18111" spans="1:33">
      <c r="A18111" s="10"/>
      <c r="B18111" s="10"/>
      <c r="C18111" s="10"/>
      <c r="D18111" s="10"/>
      <c r="E18111" s="10"/>
      <c r="F18111" s="10"/>
      <c r="G18111" s="10"/>
      <c r="H18111" s="10"/>
      <c r="I18111" s="10"/>
      <c r="J18111" s="10"/>
      <c r="K18111" s="10"/>
      <c r="L18111" s="10"/>
      <c r="M18111" s="10"/>
      <c r="N18111" s="10"/>
      <c r="O18111" s="10"/>
      <c r="P18111" s="10"/>
      <c r="Q18111" s="10"/>
      <c r="R18111" s="10"/>
      <c r="S18111" s="10"/>
      <c r="T18111" s="10"/>
      <c r="U18111" s="10"/>
      <c r="V18111" s="10"/>
      <c r="W18111" s="10"/>
      <c r="X18111" s="10"/>
      <c r="Y18111" s="10"/>
      <c r="Z18111" s="10"/>
      <c r="AA18111" s="10"/>
      <c r="AB18111" s="10"/>
      <c r="AC18111" s="10"/>
      <c r="AD18111" s="10"/>
      <c r="AE18111" s="10"/>
      <c r="AF18111" s="10"/>
      <c r="AG18111" s="12"/>
    </row>
    <row r="18112" spans="1:33">
      <c r="A18112" s="10"/>
      <c r="B18112" s="10"/>
      <c r="C18112" s="10"/>
      <c r="D18112" s="10"/>
      <c r="E18112" s="10"/>
      <c r="F18112" s="10"/>
      <c r="G18112" s="10"/>
      <c r="H18112" s="10"/>
      <c r="I18112" s="10"/>
      <c r="J18112" s="10"/>
      <c r="K18112" s="10"/>
      <c r="L18112" s="10"/>
      <c r="M18112" s="10"/>
      <c r="N18112" s="10"/>
      <c r="O18112" s="10"/>
      <c r="P18112" s="10"/>
      <c r="Q18112" s="10"/>
      <c r="R18112" s="10"/>
      <c r="S18112" s="10"/>
      <c r="T18112" s="10"/>
      <c r="U18112" s="10"/>
      <c r="V18112" s="10"/>
      <c r="W18112" s="10"/>
      <c r="X18112" s="10"/>
      <c r="Y18112" s="10"/>
      <c r="Z18112" s="10"/>
      <c r="AA18112" s="10"/>
      <c r="AB18112" s="10"/>
      <c r="AC18112" s="10"/>
      <c r="AD18112" s="10"/>
      <c r="AE18112" s="10"/>
      <c r="AF18112" s="10"/>
      <c r="AG18112" s="12"/>
    </row>
    <row r="18113" spans="1:33">
      <c r="A18113" s="10"/>
      <c r="B18113" s="10"/>
      <c r="C18113" s="10"/>
      <c r="D18113" s="10"/>
      <c r="E18113" s="10"/>
      <c r="F18113" s="10"/>
      <c r="G18113" s="10"/>
      <c r="H18113" s="10"/>
      <c r="I18113" s="10"/>
      <c r="J18113" s="10"/>
      <c r="K18113" s="10"/>
      <c r="L18113" s="10"/>
      <c r="M18113" s="10"/>
      <c r="N18113" s="10"/>
      <c r="O18113" s="10"/>
      <c r="P18113" s="10"/>
      <c r="Q18113" s="10"/>
      <c r="R18113" s="10"/>
      <c r="S18113" s="10"/>
      <c r="T18113" s="10"/>
      <c r="U18113" s="10"/>
      <c r="V18113" s="10"/>
      <c r="W18113" s="10"/>
      <c r="X18113" s="10"/>
      <c r="Y18113" s="10"/>
      <c r="Z18113" s="10"/>
      <c r="AA18113" s="10"/>
      <c r="AB18113" s="10"/>
      <c r="AC18113" s="10"/>
      <c r="AD18113" s="10"/>
      <c r="AE18113" s="10"/>
      <c r="AF18113" s="10"/>
      <c r="AG18113" s="12"/>
    </row>
    <row r="18114" spans="1:33">
      <c r="A18114" s="10"/>
      <c r="B18114" s="10"/>
      <c r="C18114" s="10"/>
      <c r="D18114" s="10"/>
      <c r="E18114" s="10"/>
      <c r="F18114" s="10"/>
      <c r="G18114" s="10"/>
      <c r="H18114" s="10"/>
      <c r="I18114" s="10"/>
      <c r="J18114" s="10"/>
      <c r="K18114" s="10"/>
      <c r="L18114" s="10"/>
      <c r="M18114" s="10"/>
      <c r="N18114" s="10"/>
      <c r="O18114" s="10"/>
      <c r="P18114" s="10"/>
      <c r="Q18114" s="10"/>
      <c r="R18114" s="10"/>
      <c r="S18114" s="10"/>
      <c r="T18114" s="10"/>
      <c r="U18114" s="10"/>
      <c r="V18114" s="10"/>
      <c r="W18114" s="10"/>
      <c r="X18114" s="10"/>
      <c r="Y18114" s="10"/>
      <c r="Z18114" s="10"/>
      <c r="AA18114" s="10"/>
      <c r="AB18114" s="10"/>
      <c r="AC18114" s="10"/>
      <c r="AD18114" s="10"/>
      <c r="AE18114" s="10"/>
      <c r="AF18114" s="10"/>
      <c r="AG18114" s="12"/>
    </row>
    <row r="18115" spans="1:33">
      <c r="A18115" s="10"/>
      <c r="B18115" s="10"/>
      <c r="C18115" s="10"/>
      <c r="D18115" s="10"/>
      <c r="E18115" s="10"/>
      <c r="F18115" s="10"/>
      <c r="G18115" s="10"/>
      <c r="H18115" s="10"/>
      <c r="I18115" s="10"/>
      <c r="J18115" s="10"/>
      <c r="K18115" s="10"/>
      <c r="L18115" s="10"/>
      <c r="M18115" s="10"/>
      <c r="N18115" s="10"/>
      <c r="O18115" s="10"/>
      <c r="P18115" s="10"/>
      <c r="Q18115" s="10"/>
      <c r="R18115" s="10"/>
      <c r="S18115" s="10"/>
      <c r="T18115" s="10"/>
      <c r="U18115" s="10"/>
      <c r="V18115" s="10"/>
      <c r="W18115" s="10"/>
      <c r="X18115" s="10"/>
      <c r="Y18115" s="10"/>
      <c r="Z18115" s="10"/>
      <c r="AA18115" s="10"/>
      <c r="AB18115" s="10"/>
      <c r="AC18115" s="10"/>
      <c r="AD18115" s="10"/>
      <c r="AE18115" s="10"/>
      <c r="AF18115" s="10"/>
      <c r="AG18115" s="12"/>
    </row>
    <row r="18116" spans="1:33">
      <c r="A18116" s="10"/>
      <c r="B18116" s="10"/>
      <c r="C18116" s="10"/>
      <c r="D18116" s="10"/>
      <c r="E18116" s="10"/>
      <c r="F18116" s="10"/>
      <c r="G18116" s="10"/>
      <c r="H18116" s="10"/>
      <c r="I18116" s="10"/>
      <c r="J18116" s="10"/>
      <c r="K18116" s="10"/>
      <c r="L18116" s="10"/>
      <c r="M18116" s="10"/>
      <c r="N18116" s="10"/>
      <c r="O18116" s="10"/>
      <c r="P18116" s="10"/>
      <c r="Q18116" s="10"/>
      <c r="R18116" s="10"/>
      <c r="S18116" s="10"/>
      <c r="T18116" s="10"/>
      <c r="U18116" s="10"/>
      <c r="V18116" s="10"/>
      <c r="W18116" s="10"/>
      <c r="X18116" s="10"/>
      <c r="Y18116" s="10"/>
      <c r="Z18116" s="10"/>
      <c r="AA18116" s="10"/>
      <c r="AB18116" s="10"/>
      <c r="AC18116" s="10"/>
      <c r="AD18116" s="10"/>
      <c r="AE18116" s="10"/>
      <c r="AF18116" s="10"/>
      <c r="AG18116" s="12"/>
    </row>
    <row r="18117" spans="1:33">
      <c r="A18117" s="10"/>
      <c r="B18117" s="10"/>
      <c r="C18117" s="10"/>
      <c r="D18117" s="10"/>
      <c r="E18117" s="10"/>
      <c r="F18117" s="10"/>
      <c r="G18117" s="10"/>
      <c r="H18117" s="10"/>
      <c r="I18117" s="10"/>
      <c r="J18117" s="10"/>
      <c r="K18117" s="10"/>
      <c r="L18117" s="10"/>
      <c r="M18117" s="10"/>
      <c r="N18117" s="10"/>
      <c r="O18117" s="10"/>
      <c r="P18117" s="10"/>
      <c r="Q18117" s="10"/>
      <c r="R18117" s="10"/>
      <c r="S18117" s="10"/>
      <c r="T18117" s="10"/>
      <c r="U18117" s="10"/>
      <c r="V18117" s="10"/>
      <c r="W18117" s="10"/>
      <c r="X18117" s="10"/>
      <c r="Y18117" s="10"/>
      <c r="Z18117" s="10"/>
      <c r="AA18117" s="10"/>
      <c r="AB18117" s="10"/>
      <c r="AC18117" s="10"/>
      <c r="AD18117" s="10"/>
      <c r="AE18117" s="10"/>
      <c r="AF18117" s="10"/>
      <c r="AG18117" s="12"/>
    </row>
    <row r="18118" spans="1:33">
      <c r="A18118" s="10"/>
      <c r="B18118" s="10"/>
      <c r="C18118" s="10"/>
      <c r="D18118" s="10"/>
      <c r="E18118" s="10"/>
      <c r="F18118" s="10"/>
      <c r="G18118" s="10"/>
      <c r="H18118" s="10"/>
      <c r="I18118" s="10"/>
      <c r="J18118" s="10"/>
      <c r="K18118" s="10"/>
      <c r="L18118" s="10"/>
      <c r="M18118" s="10"/>
      <c r="N18118" s="10"/>
      <c r="O18118" s="10"/>
      <c r="P18118" s="10"/>
      <c r="Q18118" s="10"/>
      <c r="R18118" s="10"/>
      <c r="S18118" s="10"/>
      <c r="T18118" s="10"/>
      <c r="U18118" s="10"/>
      <c r="V18118" s="10"/>
      <c r="W18118" s="10"/>
      <c r="X18118" s="10"/>
      <c r="Y18118" s="10"/>
      <c r="Z18118" s="10"/>
      <c r="AA18118" s="10"/>
      <c r="AB18118" s="10"/>
      <c r="AC18118" s="10"/>
      <c r="AD18118" s="10"/>
      <c r="AE18118" s="10"/>
      <c r="AF18118" s="10"/>
      <c r="AG18118" s="12"/>
    </row>
    <row r="18119" spans="1:33">
      <c r="A18119" s="10"/>
      <c r="B18119" s="10"/>
      <c r="C18119" s="10"/>
      <c r="D18119" s="10"/>
      <c r="E18119" s="10"/>
      <c r="F18119" s="10"/>
      <c r="G18119" s="10"/>
      <c r="H18119" s="10"/>
      <c r="I18119" s="10"/>
      <c r="J18119" s="10"/>
      <c r="K18119" s="10"/>
      <c r="L18119" s="10"/>
      <c r="M18119" s="10"/>
      <c r="N18119" s="10"/>
      <c r="O18119" s="10"/>
      <c r="P18119" s="10"/>
      <c r="Q18119" s="10"/>
      <c r="R18119" s="10"/>
      <c r="S18119" s="10"/>
      <c r="T18119" s="10"/>
      <c r="U18119" s="10"/>
      <c r="V18119" s="10"/>
      <c r="W18119" s="10"/>
      <c r="X18119" s="10"/>
      <c r="Y18119" s="10"/>
      <c r="Z18119" s="10"/>
      <c r="AA18119" s="10"/>
      <c r="AB18119" s="10"/>
      <c r="AC18119" s="10"/>
      <c r="AD18119" s="10"/>
      <c r="AE18119" s="10"/>
      <c r="AF18119" s="10"/>
      <c r="AG18119" s="12"/>
    </row>
    <row r="18120" spans="1:33">
      <c r="A18120" s="10"/>
      <c r="B18120" s="10"/>
      <c r="C18120" s="10"/>
      <c r="D18120" s="10"/>
      <c r="E18120" s="10"/>
      <c r="F18120" s="10"/>
      <c r="G18120" s="10"/>
      <c r="H18120" s="10"/>
      <c r="I18120" s="10"/>
      <c r="J18120" s="10"/>
      <c r="K18120" s="10"/>
      <c r="L18120" s="10"/>
      <c r="M18120" s="10"/>
      <c r="N18120" s="10"/>
      <c r="O18120" s="10"/>
      <c r="P18120" s="10"/>
      <c r="Q18120" s="10"/>
      <c r="R18120" s="10"/>
      <c r="S18120" s="10"/>
      <c r="T18120" s="10"/>
      <c r="U18120" s="10"/>
      <c r="V18120" s="10"/>
      <c r="W18120" s="10"/>
      <c r="X18120" s="10"/>
      <c r="Y18120" s="10"/>
      <c r="Z18120" s="10"/>
      <c r="AA18120" s="10"/>
      <c r="AB18120" s="10"/>
      <c r="AC18120" s="10"/>
      <c r="AD18120" s="10"/>
      <c r="AE18120" s="10"/>
      <c r="AF18120" s="10"/>
      <c r="AG18120" s="12"/>
    </row>
    <row r="18121" spans="1:33">
      <c r="A18121" s="10"/>
      <c r="B18121" s="10"/>
      <c r="C18121" s="10"/>
      <c r="D18121" s="10"/>
      <c r="E18121" s="10"/>
      <c r="F18121" s="10"/>
      <c r="G18121" s="10"/>
      <c r="H18121" s="10"/>
      <c r="I18121" s="10"/>
      <c r="J18121" s="10"/>
      <c r="K18121" s="10"/>
      <c r="L18121" s="10"/>
      <c r="M18121" s="10"/>
      <c r="N18121" s="10"/>
      <c r="O18121" s="10"/>
      <c r="P18121" s="10"/>
      <c r="Q18121" s="10"/>
      <c r="R18121" s="10"/>
      <c r="S18121" s="10"/>
      <c r="T18121" s="10"/>
      <c r="U18121" s="10"/>
      <c r="V18121" s="10"/>
      <c r="W18121" s="10"/>
      <c r="X18121" s="10"/>
      <c r="Y18121" s="10"/>
      <c r="Z18121" s="10"/>
      <c r="AA18121" s="10"/>
      <c r="AB18121" s="10"/>
      <c r="AC18121" s="10"/>
      <c r="AD18121" s="10"/>
      <c r="AE18121" s="10"/>
      <c r="AF18121" s="10"/>
      <c r="AG18121" s="12"/>
    </row>
    <row r="18122" spans="1:33">
      <c r="A18122" s="10"/>
      <c r="B18122" s="10"/>
      <c r="C18122" s="10"/>
      <c r="D18122" s="10"/>
      <c r="E18122" s="10"/>
      <c r="F18122" s="10"/>
      <c r="G18122" s="10"/>
      <c r="H18122" s="10"/>
      <c r="I18122" s="10"/>
      <c r="J18122" s="10"/>
      <c r="K18122" s="10"/>
      <c r="L18122" s="10"/>
      <c r="M18122" s="10"/>
      <c r="N18122" s="10"/>
      <c r="O18122" s="10"/>
      <c r="P18122" s="10"/>
      <c r="Q18122" s="10"/>
      <c r="R18122" s="10"/>
      <c r="S18122" s="10"/>
      <c r="T18122" s="10"/>
      <c r="U18122" s="10"/>
      <c r="V18122" s="10"/>
      <c r="W18122" s="10"/>
      <c r="X18122" s="10"/>
      <c r="Y18122" s="10"/>
      <c r="Z18122" s="10"/>
      <c r="AA18122" s="10"/>
      <c r="AB18122" s="10"/>
      <c r="AC18122" s="10"/>
      <c r="AD18122" s="10"/>
      <c r="AE18122" s="10"/>
      <c r="AF18122" s="10"/>
      <c r="AG18122" s="12"/>
    </row>
    <row r="18123" spans="1:33">
      <c r="A18123" s="10"/>
      <c r="B18123" s="10"/>
      <c r="C18123" s="10"/>
      <c r="D18123" s="10"/>
      <c r="E18123" s="10"/>
      <c r="F18123" s="10"/>
      <c r="G18123" s="10"/>
      <c r="H18123" s="10"/>
      <c r="I18123" s="10"/>
      <c r="J18123" s="10"/>
      <c r="K18123" s="10"/>
      <c r="L18123" s="10"/>
      <c r="M18123" s="10"/>
      <c r="N18123" s="10"/>
      <c r="O18123" s="10"/>
      <c r="P18123" s="10"/>
      <c r="Q18123" s="10"/>
      <c r="R18123" s="10"/>
      <c r="S18123" s="10"/>
      <c r="T18123" s="10"/>
      <c r="U18123" s="10"/>
      <c r="V18123" s="10"/>
      <c r="W18123" s="10"/>
      <c r="X18123" s="10"/>
      <c r="Y18123" s="10"/>
      <c r="Z18123" s="10"/>
      <c r="AA18123" s="10"/>
      <c r="AB18123" s="10"/>
      <c r="AC18123" s="10"/>
      <c r="AD18123" s="10"/>
      <c r="AE18123" s="10"/>
      <c r="AF18123" s="10"/>
      <c r="AG18123" s="12"/>
    </row>
    <row r="18124" spans="1:33">
      <c r="A18124" s="10"/>
      <c r="B18124" s="10"/>
      <c r="C18124" s="10"/>
      <c r="D18124" s="10"/>
      <c r="E18124" s="10"/>
      <c r="F18124" s="10"/>
      <c r="G18124" s="10"/>
      <c r="H18124" s="10"/>
      <c r="I18124" s="10"/>
      <c r="J18124" s="10"/>
      <c r="K18124" s="10"/>
      <c r="L18124" s="10"/>
      <c r="M18124" s="10"/>
      <c r="N18124" s="10"/>
      <c r="O18124" s="10"/>
      <c r="P18124" s="10"/>
      <c r="Q18124" s="10"/>
      <c r="R18124" s="10"/>
      <c r="S18124" s="10"/>
      <c r="T18124" s="10"/>
      <c r="U18124" s="10"/>
      <c r="V18124" s="10"/>
      <c r="W18124" s="10"/>
      <c r="X18124" s="10"/>
      <c r="Y18124" s="10"/>
      <c r="Z18124" s="10"/>
      <c r="AA18124" s="10"/>
      <c r="AB18124" s="10"/>
      <c r="AC18124" s="10"/>
      <c r="AD18124" s="10"/>
      <c r="AE18124" s="10"/>
      <c r="AF18124" s="10"/>
      <c r="AG18124" s="12"/>
    </row>
    <row r="18125" spans="1:33">
      <c r="A18125" s="10"/>
      <c r="B18125" s="10"/>
      <c r="C18125" s="10"/>
      <c r="D18125" s="10"/>
      <c r="E18125" s="10"/>
      <c r="F18125" s="10"/>
      <c r="G18125" s="10"/>
      <c r="H18125" s="10"/>
      <c r="I18125" s="10"/>
      <c r="J18125" s="10"/>
      <c r="K18125" s="10"/>
      <c r="L18125" s="10"/>
      <c r="M18125" s="10"/>
      <c r="N18125" s="10"/>
      <c r="O18125" s="10"/>
      <c r="P18125" s="10"/>
      <c r="Q18125" s="10"/>
      <c r="R18125" s="10"/>
      <c r="S18125" s="10"/>
      <c r="T18125" s="10"/>
      <c r="U18125" s="10"/>
      <c r="V18125" s="10"/>
      <c r="W18125" s="10"/>
      <c r="X18125" s="10"/>
      <c r="Y18125" s="10"/>
      <c r="Z18125" s="10"/>
      <c r="AA18125" s="10"/>
      <c r="AB18125" s="10"/>
      <c r="AC18125" s="10"/>
      <c r="AD18125" s="10"/>
      <c r="AE18125" s="10"/>
      <c r="AF18125" s="10"/>
      <c r="AG18125" s="12"/>
    </row>
    <row r="18126" spans="1:33">
      <c r="A18126" s="10"/>
      <c r="B18126" s="10"/>
      <c r="C18126" s="10"/>
      <c r="D18126" s="10"/>
      <c r="E18126" s="10"/>
      <c r="F18126" s="10"/>
      <c r="G18126" s="10"/>
      <c r="H18126" s="10"/>
      <c r="I18126" s="10"/>
      <c r="J18126" s="10"/>
      <c r="K18126" s="10"/>
      <c r="L18126" s="10"/>
      <c r="M18126" s="10"/>
      <c r="N18126" s="10"/>
      <c r="O18126" s="10"/>
      <c r="P18126" s="10"/>
      <c r="Q18126" s="10"/>
      <c r="R18126" s="10"/>
      <c r="S18126" s="10"/>
      <c r="T18126" s="10"/>
      <c r="U18126" s="10"/>
      <c r="V18126" s="10"/>
      <c r="W18126" s="10"/>
      <c r="X18126" s="10"/>
      <c r="Y18126" s="10"/>
      <c r="Z18126" s="10"/>
      <c r="AA18126" s="10"/>
      <c r="AB18126" s="10"/>
      <c r="AC18126" s="10"/>
      <c r="AD18126" s="10"/>
      <c r="AE18126" s="8"/>
      <c r="AF18126" s="8"/>
      <c r="AG18126" s="12"/>
    </row>
    <row r="18127" spans="1:33">
      <c r="A18127" s="10"/>
      <c r="B18127" s="10"/>
      <c r="C18127" s="10"/>
      <c r="D18127" s="10"/>
      <c r="E18127" s="10"/>
      <c r="F18127" s="10"/>
      <c r="G18127" s="10"/>
      <c r="H18127" s="10"/>
      <c r="I18127" s="10"/>
      <c r="J18127" s="10"/>
      <c r="K18127" s="10"/>
      <c r="L18127" s="10"/>
      <c r="M18127" s="10"/>
      <c r="N18127" s="10"/>
      <c r="O18127" s="10"/>
      <c r="P18127" s="10"/>
      <c r="Q18127" s="10"/>
      <c r="R18127" s="10"/>
      <c r="S18127" s="10"/>
      <c r="T18127" s="10"/>
      <c r="U18127" s="10"/>
      <c r="V18127" s="10"/>
      <c r="W18127" s="10"/>
      <c r="X18127" s="10"/>
      <c r="Y18127" s="10"/>
      <c r="Z18127" s="10"/>
      <c r="AA18127" s="10"/>
      <c r="AB18127" s="10"/>
      <c r="AC18127" s="10"/>
      <c r="AD18127" s="10"/>
      <c r="AE18127" s="10"/>
      <c r="AF18127" s="10"/>
      <c r="AG18127" s="12"/>
    </row>
    <row r="18128" spans="1:33">
      <c r="A18128" s="10"/>
      <c r="B18128" s="10"/>
      <c r="C18128" s="10"/>
      <c r="D18128" s="10"/>
      <c r="E18128" s="10"/>
      <c r="F18128" s="10"/>
      <c r="G18128" s="10"/>
      <c r="H18128" s="10"/>
      <c r="I18128" s="10"/>
      <c r="J18128" s="10"/>
      <c r="K18128" s="10"/>
      <c r="L18128" s="10"/>
      <c r="M18128" s="10"/>
      <c r="N18128" s="10"/>
      <c r="O18128" s="10"/>
      <c r="P18128" s="10"/>
      <c r="Q18128" s="10"/>
      <c r="R18128" s="10"/>
      <c r="S18128" s="10"/>
      <c r="T18128" s="10"/>
      <c r="U18128" s="10"/>
      <c r="V18128" s="10"/>
      <c r="W18128" s="10"/>
      <c r="X18128" s="10"/>
      <c r="Y18128" s="10"/>
      <c r="Z18128" s="10"/>
      <c r="AA18128" s="10"/>
      <c r="AB18128" s="10"/>
      <c r="AC18128" s="10"/>
      <c r="AD18128" s="10"/>
      <c r="AE18128" s="10"/>
      <c r="AF18128" s="10"/>
      <c r="AG18128" s="12"/>
    </row>
    <row r="18129" spans="1:33">
      <c r="A18129" s="10"/>
      <c r="B18129" s="10"/>
      <c r="C18129" s="10"/>
      <c r="D18129" s="10"/>
      <c r="E18129" s="10"/>
      <c r="F18129" s="10"/>
      <c r="G18129" s="10"/>
      <c r="H18129" s="10"/>
      <c r="I18129" s="10"/>
      <c r="J18129" s="10"/>
      <c r="K18129" s="10"/>
      <c r="L18129" s="10"/>
      <c r="M18129" s="10"/>
      <c r="N18129" s="10"/>
      <c r="O18129" s="10"/>
      <c r="P18129" s="10"/>
      <c r="Q18129" s="10"/>
      <c r="R18129" s="10"/>
      <c r="S18129" s="10"/>
      <c r="T18129" s="10"/>
      <c r="U18129" s="10"/>
      <c r="V18129" s="10"/>
      <c r="W18129" s="10"/>
      <c r="X18129" s="10"/>
      <c r="Y18129" s="10"/>
      <c r="Z18129" s="10"/>
      <c r="AA18129" s="10"/>
      <c r="AB18129" s="10"/>
      <c r="AC18129" s="10"/>
      <c r="AD18129" s="10"/>
      <c r="AE18129" s="10"/>
      <c r="AF18129" s="10"/>
      <c r="AG18129" s="12"/>
    </row>
    <row r="18130" spans="1:33">
      <c r="A18130" s="10"/>
      <c r="B18130" s="10"/>
      <c r="C18130" s="10"/>
      <c r="D18130" s="10"/>
      <c r="E18130" s="10"/>
      <c r="F18130" s="10"/>
      <c r="G18130" s="10"/>
      <c r="H18130" s="10"/>
      <c r="I18130" s="10"/>
      <c r="J18130" s="10"/>
      <c r="K18130" s="10"/>
      <c r="L18130" s="10"/>
      <c r="M18130" s="10"/>
      <c r="N18130" s="10"/>
      <c r="O18130" s="10"/>
      <c r="P18130" s="10"/>
      <c r="Q18130" s="10"/>
      <c r="R18130" s="10"/>
      <c r="S18130" s="10"/>
      <c r="T18130" s="10"/>
      <c r="U18130" s="10"/>
      <c r="V18130" s="10"/>
      <c r="W18130" s="10"/>
      <c r="X18130" s="10"/>
      <c r="Y18130" s="10"/>
      <c r="Z18130" s="10"/>
      <c r="AA18130" s="10"/>
      <c r="AB18130" s="10"/>
      <c r="AC18130" s="10"/>
      <c r="AD18130" s="10"/>
      <c r="AE18130" s="10"/>
      <c r="AF18130" s="10"/>
      <c r="AG18130" s="12"/>
    </row>
    <row r="18131" spans="1:33">
      <c r="A18131" s="10"/>
      <c r="B18131" s="10"/>
      <c r="C18131" s="10"/>
      <c r="D18131" s="10"/>
      <c r="E18131" s="10"/>
      <c r="F18131" s="10"/>
      <c r="G18131" s="10"/>
      <c r="H18131" s="10"/>
      <c r="I18131" s="10"/>
      <c r="J18131" s="10"/>
      <c r="K18131" s="10"/>
      <c r="L18131" s="10"/>
      <c r="M18131" s="10"/>
      <c r="N18131" s="10"/>
      <c r="O18131" s="10"/>
      <c r="P18131" s="10"/>
      <c r="Q18131" s="10"/>
      <c r="R18131" s="10"/>
      <c r="S18131" s="10"/>
      <c r="T18131" s="10"/>
      <c r="U18131" s="10"/>
      <c r="V18131" s="10"/>
      <c r="W18131" s="10"/>
      <c r="X18131" s="10"/>
      <c r="Y18131" s="10"/>
      <c r="Z18131" s="10"/>
      <c r="AA18131" s="10"/>
      <c r="AB18131" s="10"/>
      <c r="AC18131" s="10"/>
      <c r="AD18131" s="10"/>
      <c r="AE18131" s="10"/>
      <c r="AF18131" s="10"/>
      <c r="AG18131" s="12"/>
    </row>
    <row r="18132" spans="1:33">
      <c r="A18132" s="10"/>
      <c r="B18132" s="10"/>
      <c r="C18132" s="10"/>
      <c r="D18132" s="10"/>
      <c r="E18132" s="10"/>
      <c r="F18132" s="10"/>
      <c r="G18132" s="10"/>
      <c r="H18132" s="10"/>
      <c r="I18132" s="10"/>
      <c r="J18132" s="10"/>
      <c r="K18132" s="10"/>
      <c r="L18132" s="10"/>
      <c r="M18132" s="10"/>
      <c r="N18132" s="10"/>
      <c r="O18132" s="10"/>
      <c r="P18132" s="10"/>
      <c r="Q18132" s="10"/>
      <c r="R18132" s="10"/>
      <c r="S18132" s="10"/>
      <c r="T18132" s="10"/>
      <c r="U18132" s="10"/>
      <c r="V18132" s="10"/>
      <c r="W18132" s="10"/>
      <c r="X18132" s="10"/>
      <c r="Y18132" s="10"/>
      <c r="Z18132" s="10"/>
      <c r="AA18132" s="10"/>
      <c r="AB18132" s="10"/>
      <c r="AC18132" s="10"/>
      <c r="AD18132" s="10"/>
      <c r="AE18132" s="10"/>
      <c r="AF18132" s="10"/>
      <c r="AG18132" s="12"/>
    </row>
    <row r="18133" spans="1:33">
      <c r="A18133" s="10"/>
      <c r="B18133" s="10"/>
      <c r="C18133" s="10"/>
      <c r="D18133" s="10"/>
      <c r="E18133" s="10"/>
      <c r="F18133" s="10"/>
      <c r="G18133" s="10"/>
      <c r="H18133" s="10"/>
      <c r="I18133" s="10"/>
      <c r="J18133" s="10"/>
      <c r="K18133" s="10"/>
      <c r="L18133" s="10"/>
      <c r="M18133" s="10"/>
      <c r="N18133" s="10"/>
      <c r="O18133" s="10"/>
      <c r="P18133" s="10"/>
      <c r="Q18133" s="10"/>
      <c r="R18133" s="10"/>
      <c r="S18133" s="10"/>
      <c r="T18133" s="10"/>
      <c r="U18133" s="10"/>
      <c r="V18133" s="10"/>
      <c r="W18133" s="10"/>
      <c r="X18133" s="10"/>
      <c r="Y18133" s="10"/>
      <c r="Z18133" s="10"/>
      <c r="AA18133" s="10"/>
      <c r="AB18133" s="10"/>
      <c r="AC18133" s="10"/>
      <c r="AD18133" s="10"/>
      <c r="AE18133" s="10"/>
      <c r="AF18133" s="10"/>
      <c r="AG18133" s="12"/>
    </row>
    <row r="18134" spans="1:33">
      <c r="A18134" s="10"/>
      <c r="B18134" s="10"/>
      <c r="C18134" s="10"/>
      <c r="D18134" s="10"/>
      <c r="E18134" s="10"/>
      <c r="F18134" s="10"/>
      <c r="G18134" s="10"/>
      <c r="H18134" s="10"/>
      <c r="I18134" s="10"/>
      <c r="J18134" s="10"/>
      <c r="K18134" s="10"/>
      <c r="L18134" s="10"/>
      <c r="M18134" s="10"/>
      <c r="N18134" s="10"/>
      <c r="O18134" s="10"/>
      <c r="P18134" s="10"/>
      <c r="Q18134" s="10"/>
      <c r="R18134" s="10"/>
      <c r="S18134" s="10"/>
      <c r="T18134" s="10"/>
      <c r="U18134" s="10"/>
      <c r="V18134" s="10"/>
      <c r="W18134" s="10"/>
      <c r="X18134" s="10"/>
      <c r="Y18134" s="10"/>
      <c r="Z18134" s="10"/>
      <c r="AA18134" s="10"/>
      <c r="AB18134" s="10"/>
      <c r="AC18134" s="10"/>
      <c r="AD18134" s="10"/>
      <c r="AE18134" s="10"/>
      <c r="AF18134" s="10"/>
      <c r="AG18134" s="12"/>
    </row>
    <row r="18135" spans="1:33">
      <c r="A18135" s="10"/>
      <c r="B18135" s="10"/>
      <c r="C18135" s="10"/>
      <c r="D18135" s="10"/>
      <c r="E18135" s="10"/>
      <c r="F18135" s="10"/>
      <c r="G18135" s="10"/>
      <c r="H18135" s="10"/>
      <c r="I18135" s="10"/>
      <c r="J18135" s="10"/>
      <c r="K18135" s="10"/>
      <c r="L18135" s="10"/>
      <c r="M18135" s="10"/>
      <c r="N18135" s="10"/>
      <c r="O18135" s="10"/>
      <c r="P18135" s="10"/>
      <c r="Q18135" s="10"/>
      <c r="R18135" s="10"/>
      <c r="S18135" s="10"/>
      <c r="T18135" s="10"/>
      <c r="U18135" s="10"/>
      <c r="V18135" s="10"/>
      <c r="W18135" s="10"/>
      <c r="X18135" s="10"/>
      <c r="Y18135" s="10"/>
      <c r="Z18135" s="10"/>
      <c r="AA18135" s="10"/>
      <c r="AB18135" s="10"/>
      <c r="AC18135" s="10"/>
      <c r="AD18135" s="10"/>
      <c r="AE18135" s="10"/>
      <c r="AF18135" s="10"/>
      <c r="AG18135" s="12"/>
    </row>
    <row r="18136" spans="1:33">
      <c r="A18136" s="10"/>
      <c r="B18136" s="10"/>
      <c r="C18136" s="10"/>
      <c r="D18136" s="10"/>
      <c r="E18136" s="10"/>
      <c r="F18136" s="10"/>
      <c r="G18136" s="10"/>
      <c r="H18136" s="10"/>
      <c r="I18136" s="10"/>
      <c r="J18136" s="10"/>
      <c r="K18136" s="10"/>
      <c r="L18136" s="10"/>
      <c r="M18136" s="10"/>
      <c r="N18136" s="10"/>
      <c r="O18136" s="10"/>
      <c r="P18136" s="10"/>
      <c r="Q18136" s="10"/>
      <c r="R18136" s="10"/>
      <c r="S18136" s="10"/>
      <c r="T18136" s="10"/>
      <c r="U18136" s="10"/>
      <c r="V18136" s="10"/>
      <c r="W18136" s="10"/>
      <c r="X18136" s="10"/>
      <c r="Y18136" s="10"/>
      <c r="Z18136" s="10"/>
      <c r="AA18136" s="10"/>
      <c r="AB18136" s="10"/>
      <c r="AC18136" s="10"/>
      <c r="AD18136" s="10"/>
      <c r="AE18136" s="10"/>
      <c r="AF18136" s="10"/>
      <c r="AG18136" s="12"/>
    </row>
    <row r="18137" spans="1:33">
      <c r="A18137" s="10"/>
      <c r="B18137" s="10"/>
      <c r="C18137" s="10"/>
      <c r="D18137" s="10"/>
      <c r="E18137" s="10"/>
      <c r="F18137" s="10"/>
      <c r="G18137" s="10"/>
      <c r="H18137" s="10"/>
      <c r="I18137" s="10"/>
      <c r="J18137" s="10"/>
      <c r="K18137" s="10"/>
      <c r="L18137" s="10"/>
      <c r="M18137" s="10"/>
      <c r="N18137" s="10"/>
      <c r="O18137" s="10"/>
      <c r="P18137" s="10"/>
      <c r="Q18137" s="10"/>
      <c r="R18137" s="10"/>
      <c r="S18137" s="10"/>
      <c r="T18137" s="10"/>
      <c r="U18137" s="10"/>
      <c r="V18137" s="10"/>
      <c r="W18137" s="10"/>
      <c r="X18137" s="10"/>
      <c r="Y18137" s="10"/>
      <c r="Z18137" s="10"/>
      <c r="AA18137" s="10"/>
      <c r="AB18137" s="10"/>
      <c r="AC18137" s="10"/>
      <c r="AD18137" s="10"/>
      <c r="AE18137" s="10"/>
      <c r="AF18137" s="10"/>
      <c r="AG18137" s="12"/>
    </row>
    <row r="18138" spans="1:33">
      <c r="A18138" s="10"/>
      <c r="B18138" s="10"/>
      <c r="C18138" s="10"/>
      <c r="D18138" s="10"/>
      <c r="E18138" s="10"/>
      <c r="F18138" s="10"/>
      <c r="G18138" s="10"/>
      <c r="H18138" s="10"/>
      <c r="I18138" s="10"/>
      <c r="J18138" s="10"/>
      <c r="K18138" s="10"/>
      <c r="L18138" s="10"/>
      <c r="M18138" s="10"/>
      <c r="N18138" s="10"/>
      <c r="O18138" s="10"/>
      <c r="P18138" s="10"/>
      <c r="Q18138" s="10"/>
      <c r="R18138" s="10"/>
      <c r="S18138" s="10"/>
      <c r="T18138" s="10"/>
      <c r="U18138" s="10"/>
      <c r="V18138" s="10"/>
      <c r="W18138" s="10"/>
      <c r="X18138" s="10"/>
      <c r="Y18138" s="10"/>
      <c r="Z18138" s="10"/>
      <c r="AA18138" s="10"/>
      <c r="AB18138" s="10"/>
      <c r="AC18138" s="10"/>
      <c r="AD18138" s="10"/>
      <c r="AE18138" s="10"/>
      <c r="AF18138" s="10"/>
      <c r="AG18138" s="12"/>
    </row>
    <row r="18139" spans="1:33">
      <c r="A18139" s="10"/>
      <c r="B18139" s="10"/>
      <c r="C18139" s="10"/>
      <c r="D18139" s="10"/>
      <c r="E18139" s="10"/>
      <c r="F18139" s="10"/>
      <c r="G18139" s="10"/>
      <c r="H18139" s="10"/>
      <c r="I18139" s="10"/>
      <c r="J18139" s="10"/>
      <c r="K18139" s="10"/>
      <c r="L18139" s="10"/>
      <c r="M18139" s="10"/>
      <c r="N18139" s="10"/>
      <c r="O18139" s="10"/>
      <c r="P18139" s="10"/>
      <c r="Q18139" s="10"/>
      <c r="R18139" s="10"/>
      <c r="S18139" s="10"/>
      <c r="T18139" s="10"/>
      <c r="U18139" s="10"/>
      <c r="V18139" s="10"/>
      <c r="W18139" s="10"/>
      <c r="X18139" s="10"/>
      <c r="Y18139" s="10"/>
      <c r="Z18139" s="10"/>
      <c r="AA18139" s="10"/>
      <c r="AB18139" s="10"/>
      <c r="AC18139" s="10"/>
      <c r="AD18139" s="10"/>
      <c r="AE18139" s="10"/>
      <c r="AF18139" s="10"/>
      <c r="AG18139" s="12"/>
    </row>
    <row r="18140" spans="1:33">
      <c r="A18140" s="10"/>
      <c r="B18140" s="10"/>
      <c r="C18140" s="10"/>
      <c r="D18140" s="10"/>
      <c r="E18140" s="10"/>
      <c r="F18140" s="10"/>
      <c r="G18140" s="10"/>
      <c r="H18140" s="10"/>
      <c r="I18140" s="10"/>
      <c r="J18140" s="10"/>
      <c r="K18140" s="10"/>
      <c r="L18140" s="10"/>
      <c r="M18140" s="10"/>
      <c r="N18140" s="10"/>
      <c r="O18140" s="10"/>
      <c r="P18140" s="10"/>
      <c r="Q18140" s="10"/>
      <c r="R18140" s="10"/>
      <c r="S18140" s="10"/>
      <c r="T18140" s="10"/>
      <c r="U18140" s="10"/>
      <c r="V18140" s="10"/>
      <c r="W18140" s="10"/>
      <c r="X18140" s="10"/>
      <c r="Y18140" s="10"/>
      <c r="Z18140" s="10"/>
      <c r="AA18140" s="10"/>
      <c r="AB18140" s="10"/>
      <c r="AC18140" s="10"/>
      <c r="AD18140" s="10"/>
      <c r="AE18140" s="10"/>
      <c r="AF18140" s="10"/>
      <c r="AG18140" s="12"/>
    </row>
    <row r="18141" spans="1:33">
      <c r="A18141" s="10"/>
      <c r="B18141" s="10"/>
      <c r="C18141" s="10"/>
      <c r="D18141" s="10"/>
      <c r="E18141" s="10"/>
      <c r="F18141" s="10"/>
      <c r="G18141" s="10"/>
      <c r="H18141" s="10"/>
      <c r="I18141" s="10"/>
      <c r="J18141" s="10"/>
      <c r="K18141" s="10"/>
      <c r="L18141" s="10"/>
      <c r="M18141" s="10"/>
      <c r="N18141" s="10"/>
      <c r="O18141" s="10"/>
      <c r="P18141" s="10"/>
      <c r="Q18141" s="10"/>
      <c r="R18141" s="10"/>
      <c r="S18141" s="10"/>
      <c r="T18141" s="10"/>
      <c r="U18141" s="10"/>
      <c r="V18141" s="10"/>
      <c r="W18141" s="10"/>
      <c r="X18141" s="10"/>
      <c r="Y18141" s="10"/>
      <c r="Z18141" s="10"/>
      <c r="AA18141" s="10"/>
      <c r="AB18141" s="10"/>
      <c r="AC18141" s="10"/>
      <c r="AD18141" s="10"/>
      <c r="AE18141" s="10"/>
      <c r="AF18141" s="10"/>
      <c r="AG18141" s="12"/>
    </row>
    <row r="18142" spans="1:33">
      <c r="A18142" s="10"/>
      <c r="B18142" s="10"/>
      <c r="C18142" s="10"/>
      <c r="D18142" s="10"/>
      <c r="E18142" s="10"/>
      <c r="F18142" s="10"/>
      <c r="G18142" s="10"/>
      <c r="H18142" s="10"/>
      <c r="I18142" s="10"/>
      <c r="J18142" s="10"/>
      <c r="K18142" s="10"/>
      <c r="L18142" s="10"/>
      <c r="M18142" s="10"/>
      <c r="N18142" s="10"/>
      <c r="O18142" s="10"/>
      <c r="P18142" s="10"/>
      <c r="Q18142" s="10"/>
      <c r="R18142" s="10"/>
      <c r="S18142" s="10"/>
      <c r="T18142" s="10"/>
      <c r="U18142" s="10"/>
      <c r="V18142" s="10"/>
      <c r="W18142" s="10"/>
      <c r="X18142" s="10"/>
      <c r="Y18142" s="10"/>
      <c r="Z18142" s="10"/>
      <c r="AA18142" s="10"/>
      <c r="AB18142" s="10"/>
      <c r="AC18142" s="10"/>
      <c r="AD18142" s="10"/>
      <c r="AE18142" s="10"/>
      <c r="AF18142" s="10"/>
      <c r="AG18142" s="12"/>
    </row>
    <row r="18143" spans="1:33">
      <c r="A18143" s="10"/>
      <c r="B18143" s="10"/>
      <c r="C18143" s="10"/>
      <c r="D18143" s="10"/>
      <c r="E18143" s="10"/>
      <c r="F18143" s="10"/>
      <c r="G18143" s="10"/>
      <c r="H18143" s="10"/>
      <c r="I18143" s="10"/>
      <c r="J18143" s="10"/>
      <c r="K18143" s="10"/>
      <c r="L18143" s="10"/>
      <c r="M18143" s="10"/>
      <c r="N18143" s="10"/>
      <c r="O18143" s="10"/>
      <c r="P18143" s="10"/>
      <c r="Q18143" s="10"/>
      <c r="R18143" s="10"/>
      <c r="S18143" s="10"/>
      <c r="T18143" s="10"/>
      <c r="U18143" s="10"/>
      <c r="V18143" s="10"/>
      <c r="W18143" s="10"/>
      <c r="X18143" s="10"/>
      <c r="Y18143" s="10"/>
      <c r="Z18143" s="10"/>
      <c r="AA18143" s="10"/>
      <c r="AB18143" s="10"/>
      <c r="AC18143" s="10"/>
      <c r="AD18143" s="10"/>
      <c r="AE18143" s="10"/>
      <c r="AF18143" s="10"/>
      <c r="AG18143" s="12"/>
    </row>
    <row r="18144" spans="1:33">
      <c r="A18144" s="10"/>
      <c r="B18144" s="10"/>
      <c r="C18144" s="10"/>
      <c r="D18144" s="10"/>
      <c r="E18144" s="10"/>
      <c r="F18144" s="10"/>
      <c r="G18144" s="10"/>
      <c r="H18144" s="10"/>
      <c r="I18144" s="10"/>
      <c r="J18144" s="10"/>
      <c r="K18144" s="10"/>
      <c r="L18144" s="10"/>
      <c r="M18144" s="10"/>
      <c r="N18144" s="10"/>
      <c r="O18144" s="10"/>
      <c r="P18144" s="10"/>
      <c r="Q18144" s="10"/>
      <c r="R18144" s="10"/>
      <c r="S18144" s="10"/>
      <c r="T18144" s="10"/>
      <c r="U18144" s="10"/>
      <c r="V18144" s="10"/>
      <c r="W18144" s="10"/>
      <c r="X18144" s="10"/>
      <c r="Y18144" s="10"/>
      <c r="Z18144" s="10"/>
      <c r="AA18144" s="10"/>
      <c r="AB18144" s="10"/>
      <c r="AC18144" s="10"/>
      <c r="AD18144" s="10"/>
      <c r="AE18144" s="10"/>
      <c r="AF18144" s="10"/>
      <c r="AG18144" s="12"/>
    </row>
    <row r="18145" spans="1:33">
      <c r="A18145" s="10"/>
      <c r="B18145" s="10"/>
      <c r="C18145" s="10"/>
      <c r="D18145" s="10"/>
      <c r="E18145" s="10"/>
      <c r="F18145" s="10"/>
      <c r="G18145" s="10"/>
      <c r="H18145" s="10"/>
      <c r="I18145" s="10"/>
      <c r="J18145" s="10"/>
      <c r="K18145" s="10"/>
      <c r="L18145" s="10"/>
      <c r="M18145" s="10"/>
      <c r="N18145" s="10"/>
      <c r="O18145" s="10"/>
      <c r="P18145" s="10"/>
      <c r="Q18145" s="10"/>
      <c r="R18145" s="10"/>
      <c r="S18145" s="10"/>
      <c r="T18145" s="10"/>
      <c r="U18145" s="10"/>
      <c r="V18145" s="10"/>
      <c r="W18145" s="10"/>
      <c r="X18145" s="10"/>
      <c r="Y18145" s="10"/>
      <c r="Z18145" s="10"/>
      <c r="AA18145" s="10"/>
      <c r="AB18145" s="10"/>
      <c r="AC18145" s="10"/>
      <c r="AD18145" s="10"/>
      <c r="AE18145" s="10"/>
      <c r="AF18145" s="10"/>
      <c r="AG18145" s="12"/>
    </row>
    <row r="18146" spans="1:33">
      <c r="A18146" s="10"/>
      <c r="B18146" s="10"/>
      <c r="C18146" s="10"/>
      <c r="D18146" s="10"/>
      <c r="E18146" s="10"/>
      <c r="F18146" s="10"/>
      <c r="G18146" s="10"/>
      <c r="H18146" s="10"/>
      <c r="I18146" s="10"/>
      <c r="J18146" s="10"/>
      <c r="K18146" s="10"/>
      <c r="L18146" s="10"/>
      <c r="M18146" s="10"/>
      <c r="N18146" s="10"/>
      <c r="O18146" s="10"/>
      <c r="P18146" s="10"/>
      <c r="Q18146" s="10"/>
      <c r="R18146" s="10"/>
      <c r="S18146" s="10"/>
      <c r="T18146" s="10"/>
      <c r="U18146" s="10"/>
      <c r="V18146" s="10"/>
      <c r="W18146" s="10"/>
      <c r="X18146" s="10"/>
      <c r="Y18146" s="10"/>
      <c r="Z18146" s="10"/>
      <c r="AA18146" s="10"/>
      <c r="AB18146" s="10"/>
      <c r="AC18146" s="10"/>
      <c r="AD18146" s="10"/>
      <c r="AE18146" s="10"/>
      <c r="AF18146" s="10"/>
      <c r="AG18146" s="12"/>
    </row>
    <row r="18147" spans="1:33">
      <c r="A18147" s="10"/>
      <c r="B18147" s="10"/>
      <c r="C18147" s="10"/>
      <c r="D18147" s="10"/>
      <c r="E18147" s="10"/>
      <c r="F18147" s="10"/>
      <c r="G18147" s="10"/>
      <c r="H18147" s="10"/>
      <c r="I18147" s="10"/>
      <c r="J18147" s="10"/>
      <c r="K18147" s="10"/>
      <c r="L18147" s="10"/>
      <c r="M18147" s="10"/>
      <c r="N18147" s="10"/>
      <c r="O18147" s="10"/>
      <c r="P18147" s="10"/>
      <c r="Q18147" s="10"/>
      <c r="R18147" s="10"/>
      <c r="S18147" s="10"/>
      <c r="T18147" s="10"/>
      <c r="U18147" s="10"/>
      <c r="V18147" s="10"/>
      <c r="W18147" s="10"/>
      <c r="X18147" s="10"/>
      <c r="Y18147" s="10"/>
      <c r="Z18147" s="10"/>
      <c r="AA18147" s="10"/>
      <c r="AB18147" s="10"/>
      <c r="AC18147" s="10"/>
      <c r="AD18147" s="10"/>
      <c r="AE18147" s="10"/>
      <c r="AF18147" s="10"/>
      <c r="AG18147" s="12"/>
    </row>
    <row r="18148" spans="1:33">
      <c r="A18148" s="10"/>
      <c r="B18148" s="10"/>
      <c r="C18148" s="10"/>
      <c r="D18148" s="10"/>
      <c r="E18148" s="10"/>
      <c r="F18148" s="10"/>
      <c r="G18148" s="10"/>
      <c r="H18148" s="10"/>
      <c r="I18148" s="10"/>
      <c r="J18148" s="10"/>
      <c r="K18148" s="10"/>
      <c r="L18148" s="10"/>
      <c r="M18148" s="10"/>
      <c r="N18148" s="10"/>
      <c r="O18148" s="10"/>
      <c r="P18148" s="10"/>
      <c r="Q18148" s="10"/>
      <c r="R18148" s="10"/>
      <c r="S18148" s="10"/>
      <c r="T18148" s="10"/>
      <c r="U18148" s="10"/>
      <c r="V18148" s="10"/>
      <c r="W18148" s="10"/>
      <c r="X18148" s="10"/>
      <c r="Y18148" s="10"/>
      <c r="Z18148" s="10"/>
      <c r="AA18148" s="10"/>
      <c r="AB18148" s="10"/>
      <c r="AC18148" s="10"/>
      <c r="AD18148" s="10"/>
      <c r="AE18148" s="10"/>
      <c r="AF18148" s="10"/>
      <c r="AG18148" s="12"/>
    </row>
    <row r="18149" spans="1:33">
      <c r="A18149" s="10"/>
      <c r="B18149" s="10"/>
      <c r="C18149" s="10"/>
      <c r="D18149" s="10"/>
      <c r="E18149" s="10"/>
      <c r="F18149" s="10"/>
      <c r="G18149" s="10"/>
      <c r="H18149" s="10"/>
      <c r="I18149" s="10"/>
      <c r="J18149" s="10"/>
      <c r="K18149" s="10"/>
      <c r="L18149" s="10"/>
      <c r="M18149" s="10"/>
      <c r="N18149" s="10"/>
      <c r="O18149" s="10"/>
      <c r="P18149" s="10"/>
      <c r="Q18149" s="10"/>
      <c r="R18149" s="10"/>
      <c r="S18149" s="10"/>
      <c r="T18149" s="10"/>
      <c r="U18149" s="10"/>
      <c r="V18149" s="10"/>
      <c r="W18149" s="10"/>
      <c r="X18149" s="10"/>
      <c r="Y18149" s="10"/>
      <c r="Z18149" s="10"/>
      <c r="AA18149" s="10"/>
      <c r="AB18149" s="10"/>
      <c r="AC18149" s="10"/>
      <c r="AD18149" s="10"/>
      <c r="AE18149" s="10"/>
      <c r="AF18149" s="10"/>
      <c r="AG18149" s="12"/>
    </row>
    <row r="18150" spans="1:33">
      <c r="A18150" s="10"/>
      <c r="B18150" s="10"/>
      <c r="C18150" s="10"/>
      <c r="D18150" s="10"/>
      <c r="E18150" s="10"/>
      <c r="F18150" s="10"/>
      <c r="G18150" s="10"/>
      <c r="H18150" s="10"/>
      <c r="I18150" s="10"/>
      <c r="J18150" s="10"/>
      <c r="K18150" s="10"/>
      <c r="L18150" s="10"/>
      <c r="M18150" s="10"/>
      <c r="N18150" s="10"/>
      <c r="O18150" s="10"/>
      <c r="P18150" s="10"/>
      <c r="Q18150" s="10"/>
      <c r="R18150" s="10"/>
      <c r="S18150" s="10"/>
      <c r="T18150" s="10"/>
      <c r="U18150" s="10"/>
      <c r="V18150" s="10"/>
      <c r="W18150" s="10"/>
      <c r="X18150" s="10"/>
      <c r="Y18150" s="10"/>
      <c r="Z18150" s="10"/>
      <c r="AA18150" s="10"/>
      <c r="AB18150" s="10"/>
      <c r="AC18150" s="10"/>
      <c r="AD18150" s="10"/>
      <c r="AE18150" s="10"/>
      <c r="AF18150" s="10"/>
      <c r="AG18150" s="12"/>
    </row>
    <row r="18151" spans="1:33">
      <c r="A18151" s="10"/>
      <c r="B18151" s="10"/>
      <c r="C18151" s="10"/>
      <c r="D18151" s="10"/>
      <c r="E18151" s="10"/>
      <c r="F18151" s="10"/>
      <c r="G18151" s="10"/>
      <c r="H18151" s="10"/>
      <c r="I18151" s="10"/>
      <c r="J18151" s="10"/>
      <c r="K18151" s="10"/>
      <c r="L18151" s="10"/>
      <c r="M18151" s="10"/>
      <c r="N18151" s="10"/>
      <c r="O18151" s="10"/>
      <c r="P18151" s="10"/>
      <c r="Q18151" s="10"/>
      <c r="R18151" s="10"/>
      <c r="S18151" s="10"/>
      <c r="T18151" s="10"/>
      <c r="U18151" s="10"/>
      <c r="V18151" s="10"/>
      <c r="W18151" s="10"/>
      <c r="X18151" s="10"/>
      <c r="Y18151" s="10"/>
      <c r="Z18151" s="10"/>
      <c r="AA18151" s="10"/>
      <c r="AB18151" s="10"/>
      <c r="AC18151" s="10"/>
      <c r="AD18151" s="10"/>
      <c r="AE18151" s="10"/>
      <c r="AF18151" s="10"/>
      <c r="AG18151" s="12"/>
    </row>
    <row r="18152" spans="1:33">
      <c r="A18152" s="10"/>
      <c r="B18152" s="10"/>
      <c r="C18152" s="10"/>
      <c r="D18152" s="10"/>
      <c r="E18152" s="10"/>
      <c r="F18152" s="10"/>
      <c r="G18152" s="10"/>
      <c r="H18152" s="10"/>
      <c r="I18152" s="10"/>
      <c r="J18152" s="10"/>
      <c r="K18152" s="10"/>
      <c r="L18152" s="10"/>
      <c r="M18152" s="10"/>
      <c r="N18152" s="10"/>
      <c r="O18152" s="10"/>
      <c r="P18152" s="10"/>
      <c r="Q18152" s="10"/>
      <c r="R18152" s="10"/>
      <c r="S18152" s="10"/>
      <c r="T18152" s="10"/>
      <c r="U18152" s="10"/>
      <c r="V18152" s="10"/>
      <c r="W18152" s="10"/>
      <c r="X18152" s="10"/>
      <c r="Y18152" s="10"/>
      <c r="Z18152" s="10"/>
      <c r="AA18152" s="10"/>
      <c r="AB18152" s="10"/>
      <c r="AC18152" s="10"/>
      <c r="AD18152" s="10"/>
      <c r="AE18152" s="10"/>
      <c r="AF18152" s="10"/>
      <c r="AG18152" s="12"/>
    </row>
    <row r="18153" spans="1:33">
      <c r="A18153" s="10"/>
      <c r="B18153" s="10"/>
      <c r="C18153" s="10"/>
      <c r="D18153" s="10"/>
      <c r="E18153" s="10"/>
      <c r="F18153" s="10"/>
      <c r="G18153" s="10"/>
      <c r="H18153" s="10"/>
      <c r="I18153" s="10"/>
      <c r="J18153" s="10"/>
      <c r="K18153" s="10"/>
      <c r="L18153" s="10"/>
      <c r="M18153" s="10"/>
      <c r="N18153" s="10"/>
      <c r="O18153" s="10"/>
      <c r="P18153" s="10"/>
      <c r="Q18153" s="10"/>
      <c r="R18153" s="10"/>
      <c r="S18153" s="10"/>
      <c r="T18153" s="10"/>
      <c r="U18153" s="10"/>
      <c r="V18153" s="10"/>
      <c r="W18153" s="10"/>
      <c r="X18153" s="10"/>
      <c r="Y18153" s="10"/>
      <c r="Z18153" s="10"/>
      <c r="AA18153" s="10"/>
      <c r="AB18153" s="10"/>
      <c r="AC18153" s="10"/>
      <c r="AD18153" s="10"/>
      <c r="AE18153" s="10"/>
      <c r="AF18153" s="10"/>
      <c r="AG18153" s="12"/>
    </row>
    <row r="18154" spans="1:33">
      <c r="A18154" s="10"/>
      <c r="B18154" s="10"/>
      <c r="C18154" s="10"/>
      <c r="D18154" s="10"/>
      <c r="E18154" s="10"/>
      <c r="F18154" s="10"/>
      <c r="G18154" s="10"/>
      <c r="H18154" s="10"/>
      <c r="I18154" s="10"/>
      <c r="J18154" s="10"/>
      <c r="K18154" s="10"/>
      <c r="L18154" s="10"/>
      <c r="M18154" s="10"/>
      <c r="N18154" s="10"/>
      <c r="O18154" s="10"/>
      <c r="P18154" s="10"/>
      <c r="Q18154" s="10"/>
      <c r="R18154" s="10"/>
      <c r="S18154" s="10"/>
      <c r="T18154" s="10"/>
      <c r="U18154" s="10"/>
      <c r="V18154" s="10"/>
      <c r="W18154" s="10"/>
      <c r="X18154" s="10"/>
      <c r="Y18154" s="10"/>
      <c r="Z18154" s="10"/>
      <c r="AA18154" s="10"/>
      <c r="AB18154" s="10"/>
      <c r="AC18154" s="10"/>
      <c r="AD18154" s="10"/>
      <c r="AE18154" s="10"/>
      <c r="AF18154" s="10"/>
      <c r="AG18154" s="12"/>
    </row>
    <row r="18155" spans="1:33">
      <c r="A18155" s="10"/>
      <c r="B18155" s="10"/>
      <c r="C18155" s="10"/>
      <c r="D18155" s="10"/>
      <c r="E18155" s="10"/>
      <c r="F18155" s="10"/>
      <c r="G18155" s="10"/>
      <c r="H18155" s="10"/>
      <c r="I18155" s="10"/>
      <c r="J18155" s="10"/>
      <c r="K18155" s="10"/>
      <c r="L18155" s="10"/>
      <c r="M18155" s="10"/>
      <c r="N18155" s="10"/>
      <c r="O18155" s="10"/>
      <c r="P18155" s="10"/>
      <c r="Q18155" s="10"/>
      <c r="R18155" s="10"/>
      <c r="S18155" s="10"/>
      <c r="T18155" s="10"/>
      <c r="U18155" s="10"/>
      <c r="V18155" s="10"/>
      <c r="W18155" s="10"/>
      <c r="X18155" s="10"/>
      <c r="Y18155" s="10"/>
      <c r="Z18155" s="10"/>
      <c r="AA18155" s="10"/>
      <c r="AB18155" s="10"/>
      <c r="AC18155" s="10"/>
      <c r="AD18155" s="10"/>
      <c r="AE18155" s="10"/>
      <c r="AF18155" s="10"/>
      <c r="AG18155" s="12"/>
    </row>
    <row r="18156" spans="1:33">
      <c r="A18156" s="10"/>
      <c r="B18156" s="10"/>
      <c r="C18156" s="10"/>
      <c r="D18156" s="10"/>
      <c r="E18156" s="10"/>
      <c r="F18156" s="10"/>
      <c r="G18156" s="10"/>
      <c r="H18156" s="10"/>
      <c r="I18156" s="10"/>
      <c r="J18156" s="10"/>
      <c r="K18156" s="10"/>
      <c r="L18156" s="10"/>
      <c r="M18156" s="10"/>
      <c r="N18156" s="10"/>
      <c r="O18156" s="10"/>
      <c r="P18156" s="10"/>
      <c r="Q18156" s="10"/>
      <c r="R18156" s="10"/>
      <c r="S18156" s="10"/>
      <c r="T18156" s="10"/>
      <c r="U18156" s="10"/>
      <c r="V18156" s="10"/>
      <c r="W18156" s="10"/>
      <c r="X18156" s="10"/>
      <c r="Y18156" s="10"/>
      <c r="Z18156" s="10"/>
      <c r="AA18156" s="10"/>
      <c r="AB18156" s="10"/>
      <c r="AC18156" s="10"/>
      <c r="AD18156" s="10"/>
      <c r="AE18156" s="10"/>
      <c r="AF18156" s="10"/>
      <c r="AG18156" s="12"/>
    </row>
    <row r="18157" spans="1:33">
      <c r="A18157" s="10"/>
      <c r="B18157" s="10"/>
      <c r="C18157" s="10"/>
      <c r="D18157" s="10"/>
      <c r="E18157" s="10"/>
      <c r="F18157" s="10"/>
      <c r="G18157" s="10"/>
      <c r="H18157" s="10"/>
      <c r="I18157" s="10"/>
      <c r="J18157" s="10"/>
      <c r="K18157" s="10"/>
      <c r="L18157" s="10"/>
      <c r="M18157" s="10"/>
      <c r="N18157" s="10"/>
      <c r="O18157" s="10"/>
      <c r="P18157" s="10"/>
      <c r="Q18157" s="10"/>
      <c r="R18157" s="10"/>
      <c r="S18157" s="10"/>
      <c r="T18157" s="10"/>
      <c r="U18157" s="10"/>
      <c r="V18157" s="10"/>
      <c r="W18157" s="10"/>
      <c r="X18157" s="10"/>
      <c r="Y18157" s="10"/>
      <c r="Z18157" s="10"/>
      <c r="AA18157" s="10"/>
      <c r="AB18157" s="10"/>
      <c r="AC18157" s="10"/>
      <c r="AD18157" s="10"/>
      <c r="AE18157" s="10"/>
      <c r="AF18157" s="10"/>
      <c r="AG18157" s="12"/>
    </row>
    <row r="18158" spans="1:33">
      <c r="A18158" s="10"/>
      <c r="B18158" s="10"/>
      <c r="C18158" s="10"/>
      <c r="D18158" s="10"/>
      <c r="E18158" s="10"/>
      <c r="F18158" s="10"/>
      <c r="G18158" s="10"/>
      <c r="H18158" s="10"/>
      <c r="I18158" s="10"/>
      <c r="J18158" s="10"/>
      <c r="K18158" s="10"/>
      <c r="L18158" s="10"/>
      <c r="M18158" s="10"/>
      <c r="N18158" s="10"/>
      <c r="O18158" s="10"/>
      <c r="P18158" s="10"/>
      <c r="Q18158" s="10"/>
      <c r="R18158" s="10"/>
      <c r="S18158" s="10"/>
      <c r="T18158" s="10"/>
      <c r="U18158" s="10"/>
      <c r="V18158" s="10"/>
      <c r="W18158" s="10"/>
      <c r="X18158" s="10"/>
      <c r="Y18158" s="10"/>
      <c r="Z18158" s="10"/>
      <c r="AA18158" s="10"/>
      <c r="AB18158" s="10"/>
      <c r="AC18158" s="10"/>
      <c r="AD18158" s="10"/>
      <c r="AE18158" s="10"/>
      <c r="AF18158" s="10"/>
      <c r="AG18158" s="12"/>
    </row>
    <row r="18159" spans="1:33">
      <c r="A18159" s="10"/>
      <c r="B18159" s="10"/>
      <c r="C18159" s="10"/>
      <c r="D18159" s="10"/>
      <c r="E18159" s="10"/>
      <c r="F18159" s="10"/>
      <c r="G18159" s="10"/>
      <c r="H18159" s="10"/>
      <c r="I18159" s="10"/>
      <c r="J18159" s="10"/>
      <c r="K18159" s="10"/>
      <c r="L18159" s="10"/>
      <c r="M18159" s="10"/>
      <c r="N18159" s="10"/>
      <c r="O18159" s="10"/>
      <c r="P18159" s="10"/>
      <c r="Q18159" s="10"/>
      <c r="R18159" s="10"/>
      <c r="S18159" s="10"/>
      <c r="T18159" s="10"/>
      <c r="U18159" s="10"/>
      <c r="V18159" s="10"/>
      <c r="W18159" s="10"/>
      <c r="X18159" s="10"/>
      <c r="Y18159" s="10"/>
      <c r="Z18159" s="10"/>
      <c r="AA18159" s="10"/>
      <c r="AB18159" s="10"/>
      <c r="AC18159" s="10"/>
      <c r="AD18159" s="10"/>
      <c r="AE18159" s="10"/>
      <c r="AF18159" s="10"/>
      <c r="AG18159" s="12"/>
    </row>
    <row r="18160" spans="1:33">
      <c r="A18160" s="10"/>
      <c r="B18160" s="10"/>
      <c r="C18160" s="10"/>
      <c r="D18160" s="10"/>
      <c r="E18160" s="10"/>
      <c r="F18160" s="10"/>
      <c r="G18160" s="10"/>
      <c r="H18160" s="10"/>
      <c r="I18160" s="10"/>
      <c r="J18160" s="10"/>
      <c r="K18160" s="10"/>
      <c r="L18160" s="10"/>
      <c r="M18160" s="10"/>
      <c r="N18160" s="10"/>
      <c r="O18160" s="10"/>
      <c r="P18160" s="10"/>
      <c r="Q18160" s="10"/>
      <c r="R18160" s="10"/>
      <c r="S18160" s="10"/>
      <c r="T18160" s="10"/>
      <c r="U18160" s="10"/>
      <c r="V18160" s="10"/>
      <c r="W18160" s="10"/>
      <c r="X18160" s="10"/>
      <c r="Y18160" s="10"/>
      <c r="Z18160" s="10"/>
      <c r="AA18160" s="10"/>
      <c r="AB18160" s="10"/>
      <c r="AC18160" s="10"/>
      <c r="AD18160" s="10"/>
      <c r="AE18160" s="10"/>
      <c r="AF18160" s="10"/>
      <c r="AG18160" s="12"/>
    </row>
    <row r="18161" spans="1:33">
      <c r="A18161" s="10"/>
      <c r="B18161" s="10"/>
      <c r="C18161" s="10"/>
      <c r="D18161" s="10"/>
      <c r="E18161" s="10"/>
      <c r="F18161" s="10"/>
      <c r="G18161" s="10"/>
      <c r="H18161" s="10"/>
      <c r="I18161" s="10"/>
      <c r="J18161" s="10"/>
      <c r="K18161" s="10"/>
      <c r="L18161" s="10"/>
      <c r="M18161" s="10"/>
      <c r="N18161" s="10"/>
      <c r="O18161" s="10"/>
      <c r="P18161" s="10"/>
      <c r="Q18161" s="10"/>
      <c r="R18161" s="10"/>
      <c r="S18161" s="10"/>
      <c r="T18161" s="10"/>
      <c r="U18161" s="10"/>
      <c r="V18161" s="10"/>
      <c r="W18161" s="10"/>
      <c r="X18161" s="10"/>
      <c r="Y18161" s="10"/>
      <c r="Z18161" s="10"/>
      <c r="AA18161" s="10"/>
      <c r="AB18161" s="10"/>
      <c r="AC18161" s="10"/>
      <c r="AD18161" s="10"/>
      <c r="AE18161" s="10"/>
      <c r="AF18161" s="10"/>
      <c r="AG18161" s="12"/>
    </row>
    <row r="18162" spans="1:33">
      <c r="A18162" s="10"/>
      <c r="B18162" s="10"/>
      <c r="C18162" s="10"/>
      <c r="D18162" s="10"/>
      <c r="E18162" s="10"/>
      <c r="F18162" s="10"/>
      <c r="G18162" s="10"/>
      <c r="H18162" s="10"/>
      <c r="I18162" s="10"/>
      <c r="J18162" s="10"/>
      <c r="K18162" s="10"/>
      <c r="L18162" s="10"/>
      <c r="M18162" s="10"/>
      <c r="N18162" s="10"/>
      <c r="O18162" s="10"/>
      <c r="P18162" s="10"/>
      <c r="Q18162" s="10"/>
      <c r="R18162" s="10"/>
      <c r="S18162" s="10"/>
      <c r="T18162" s="10"/>
      <c r="U18162" s="10"/>
      <c r="V18162" s="10"/>
      <c r="W18162" s="10"/>
      <c r="X18162" s="10"/>
      <c r="Y18162" s="10"/>
      <c r="Z18162" s="10"/>
      <c r="AA18162" s="10"/>
      <c r="AB18162" s="10"/>
      <c r="AC18162" s="10"/>
      <c r="AD18162" s="10"/>
      <c r="AE18162" s="10"/>
      <c r="AF18162" s="10"/>
      <c r="AG18162" s="12"/>
    </row>
    <row r="18163" spans="1:33">
      <c r="A18163" s="10"/>
      <c r="B18163" s="10"/>
      <c r="C18163" s="10"/>
      <c r="D18163" s="10"/>
      <c r="E18163" s="10"/>
      <c r="F18163" s="10"/>
      <c r="G18163" s="10"/>
      <c r="H18163" s="10"/>
      <c r="I18163" s="10"/>
      <c r="J18163" s="10"/>
      <c r="K18163" s="10"/>
      <c r="L18163" s="10"/>
      <c r="M18163" s="10"/>
      <c r="N18163" s="10"/>
      <c r="O18163" s="10"/>
      <c r="P18163" s="10"/>
      <c r="Q18163" s="10"/>
      <c r="R18163" s="10"/>
      <c r="S18163" s="10"/>
      <c r="T18163" s="10"/>
      <c r="U18163" s="10"/>
      <c r="V18163" s="10"/>
      <c r="W18163" s="10"/>
      <c r="X18163" s="10"/>
      <c r="Y18163" s="10"/>
      <c r="Z18163" s="10"/>
      <c r="AA18163" s="10"/>
      <c r="AB18163" s="10"/>
      <c r="AC18163" s="10"/>
      <c r="AD18163" s="10"/>
      <c r="AE18163" s="10"/>
      <c r="AF18163" s="10"/>
      <c r="AG18163" s="12"/>
    </row>
    <row r="18164" spans="1:33">
      <c r="A18164" s="10"/>
      <c r="B18164" s="10"/>
      <c r="C18164" s="10"/>
      <c r="D18164" s="10"/>
      <c r="E18164" s="10"/>
      <c r="F18164" s="10"/>
      <c r="G18164" s="10"/>
      <c r="H18164" s="10"/>
      <c r="I18164" s="10"/>
      <c r="J18164" s="10"/>
      <c r="K18164" s="10"/>
      <c r="L18164" s="10"/>
      <c r="M18164" s="10"/>
      <c r="N18164" s="10"/>
      <c r="O18164" s="10"/>
      <c r="P18164" s="10"/>
      <c r="Q18164" s="10"/>
      <c r="R18164" s="10"/>
      <c r="S18164" s="10"/>
      <c r="T18164" s="10"/>
      <c r="U18164" s="10"/>
      <c r="V18164" s="10"/>
      <c r="W18164" s="10"/>
      <c r="X18164" s="10"/>
      <c r="Y18164" s="10"/>
      <c r="Z18164" s="10"/>
      <c r="AA18164" s="10"/>
      <c r="AB18164" s="10"/>
      <c r="AC18164" s="10"/>
      <c r="AD18164" s="10"/>
      <c r="AE18164" s="10"/>
      <c r="AF18164" s="10"/>
      <c r="AG18164" s="12"/>
    </row>
    <row r="18165" spans="1:33">
      <c r="A18165" s="10"/>
      <c r="B18165" s="10"/>
      <c r="C18165" s="10"/>
      <c r="D18165" s="10"/>
      <c r="E18165" s="10"/>
      <c r="F18165" s="10"/>
      <c r="G18165" s="10"/>
      <c r="H18165" s="10"/>
      <c r="I18165" s="10"/>
      <c r="J18165" s="10"/>
      <c r="K18165" s="10"/>
      <c r="L18165" s="10"/>
      <c r="M18165" s="10"/>
      <c r="N18165" s="10"/>
      <c r="O18165" s="10"/>
      <c r="P18165" s="10"/>
      <c r="Q18165" s="10"/>
      <c r="R18165" s="10"/>
      <c r="S18165" s="10"/>
      <c r="T18165" s="10"/>
      <c r="U18165" s="10"/>
      <c r="V18165" s="10"/>
      <c r="W18165" s="10"/>
      <c r="X18165" s="10"/>
      <c r="Y18165" s="10"/>
      <c r="Z18165" s="10"/>
      <c r="AA18165" s="10"/>
      <c r="AB18165" s="10"/>
      <c r="AC18165" s="10"/>
      <c r="AD18165" s="10"/>
      <c r="AE18165" s="10"/>
      <c r="AF18165" s="10"/>
      <c r="AG18165" s="12"/>
    </row>
    <row r="18166" spans="1:33">
      <c r="A18166" s="10"/>
      <c r="B18166" s="10"/>
      <c r="C18166" s="10"/>
      <c r="D18166" s="10"/>
      <c r="E18166" s="10"/>
      <c r="F18166" s="10"/>
      <c r="G18166" s="10"/>
      <c r="H18166" s="10"/>
      <c r="I18166" s="10"/>
      <c r="J18166" s="10"/>
      <c r="K18166" s="10"/>
      <c r="L18166" s="10"/>
      <c r="M18166" s="10"/>
      <c r="N18166" s="10"/>
      <c r="O18166" s="10"/>
      <c r="P18166" s="10"/>
      <c r="Q18166" s="10"/>
      <c r="R18166" s="10"/>
      <c r="S18166" s="10"/>
      <c r="T18166" s="10"/>
      <c r="U18166" s="10"/>
      <c r="V18166" s="10"/>
      <c r="W18166" s="10"/>
      <c r="X18166" s="10"/>
      <c r="Y18166" s="10"/>
      <c r="Z18166" s="10"/>
      <c r="AA18166" s="10"/>
      <c r="AB18166" s="10"/>
      <c r="AC18166" s="10"/>
      <c r="AD18166" s="10"/>
      <c r="AE18166" s="10"/>
      <c r="AF18166" s="10"/>
      <c r="AG18166" s="12"/>
    </row>
    <row r="18167" spans="1:33">
      <c r="A18167" s="10"/>
      <c r="B18167" s="10"/>
      <c r="C18167" s="10"/>
      <c r="D18167" s="10"/>
      <c r="E18167" s="10"/>
      <c r="F18167" s="10"/>
      <c r="G18167" s="10"/>
      <c r="H18167" s="10"/>
      <c r="I18167" s="10"/>
      <c r="J18167" s="10"/>
      <c r="K18167" s="10"/>
      <c r="L18167" s="10"/>
      <c r="M18167" s="10"/>
      <c r="N18167" s="10"/>
      <c r="O18167" s="10"/>
      <c r="P18167" s="10"/>
      <c r="Q18167" s="10"/>
      <c r="R18167" s="10"/>
      <c r="S18167" s="10"/>
      <c r="T18167" s="10"/>
      <c r="U18167" s="10"/>
      <c r="V18167" s="10"/>
      <c r="W18167" s="10"/>
      <c r="X18167" s="10"/>
      <c r="Y18167" s="10"/>
      <c r="Z18167" s="10"/>
      <c r="AA18167" s="10"/>
      <c r="AB18167" s="10"/>
      <c r="AC18167" s="10"/>
      <c r="AD18167" s="10"/>
      <c r="AE18167" s="10"/>
      <c r="AF18167" s="10"/>
      <c r="AG18167" s="12"/>
    </row>
    <row r="18168" spans="1:33">
      <c r="A18168" s="10"/>
      <c r="B18168" s="10"/>
      <c r="C18168" s="10"/>
      <c r="D18168" s="10"/>
      <c r="E18168" s="10"/>
      <c r="F18168" s="10"/>
      <c r="G18168" s="10"/>
      <c r="H18168" s="10"/>
      <c r="I18168" s="10"/>
      <c r="J18168" s="10"/>
      <c r="K18168" s="10"/>
      <c r="L18168" s="10"/>
      <c r="M18168" s="10"/>
      <c r="N18168" s="10"/>
      <c r="O18168" s="10"/>
      <c r="P18168" s="10"/>
      <c r="Q18168" s="10"/>
      <c r="R18168" s="10"/>
      <c r="S18168" s="10"/>
      <c r="T18168" s="10"/>
      <c r="U18168" s="10"/>
      <c r="V18168" s="10"/>
      <c r="W18168" s="10"/>
      <c r="X18168" s="10"/>
      <c r="Y18168" s="10"/>
      <c r="Z18168" s="10"/>
      <c r="AA18168" s="10"/>
      <c r="AB18168" s="10"/>
      <c r="AC18168" s="10"/>
      <c r="AD18168" s="10"/>
      <c r="AE18168" s="10"/>
      <c r="AF18168" s="10"/>
      <c r="AG18168" s="12"/>
    </row>
    <row r="18169" spans="1:33">
      <c r="A18169" s="10"/>
      <c r="B18169" s="10"/>
      <c r="C18169" s="10"/>
      <c r="D18169" s="10"/>
      <c r="E18169" s="10"/>
      <c r="F18169" s="10"/>
      <c r="G18169" s="10"/>
      <c r="H18169" s="10"/>
      <c r="I18169" s="10"/>
      <c r="J18169" s="10"/>
      <c r="K18169" s="10"/>
      <c r="L18169" s="10"/>
      <c r="M18169" s="10"/>
      <c r="N18169" s="10"/>
      <c r="O18169" s="10"/>
      <c r="P18169" s="10"/>
      <c r="Q18169" s="10"/>
      <c r="R18169" s="10"/>
      <c r="S18169" s="10"/>
      <c r="T18169" s="10"/>
      <c r="U18169" s="10"/>
      <c r="V18169" s="10"/>
      <c r="W18169" s="10"/>
      <c r="X18169" s="10"/>
      <c r="Y18169" s="10"/>
      <c r="Z18169" s="10"/>
      <c r="AA18169" s="10"/>
      <c r="AB18169" s="10"/>
      <c r="AC18169" s="10"/>
      <c r="AD18169" s="10"/>
      <c r="AE18169" s="10"/>
      <c r="AF18169" s="10"/>
      <c r="AG18169" s="12"/>
    </row>
    <row r="18170" spans="1:33">
      <c r="A18170" s="10"/>
      <c r="B18170" s="10"/>
      <c r="C18170" s="10"/>
      <c r="D18170" s="10"/>
      <c r="E18170" s="10"/>
      <c r="F18170" s="10"/>
      <c r="G18170" s="10"/>
      <c r="H18170" s="10"/>
      <c r="I18170" s="10"/>
      <c r="J18170" s="10"/>
      <c r="K18170" s="10"/>
      <c r="L18170" s="10"/>
      <c r="M18170" s="10"/>
      <c r="N18170" s="10"/>
      <c r="O18170" s="10"/>
      <c r="P18170" s="10"/>
      <c r="Q18170" s="10"/>
      <c r="R18170" s="10"/>
      <c r="S18170" s="10"/>
      <c r="T18170" s="10"/>
      <c r="U18170" s="10"/>
      <c r="V18170" s="10"/>
      <c r="W18170" s="10"/>
      <c r="X18170" s="10"/>
      <c r="Y18170" s="10"/>
      <c r="Z18170" s="10"/>
      <c r="AA18170" s="10"/>
      <c r="AB18170" s="10"/>
      <c r="AC18170" s="10"/>
      <c r="AD18170" s="10"/>
      <c r="AE18170" s="10"/>
      <c r="AF18170" s="10"/>
      <c r="AG18170" s="12"/>
    </row>
    <row r="18171" spans="1:33">
      <c r="A18171" s="10"/>
      <c r="B18171" s="10"/>
      <c r="C18171" s="10"/>
      <c r="D18171" s="10"/>
      <c r="E18171" s="10"/>
      <c r="F18171" s="10"/>
      <c r="G18171" s="10"/>
      <c r="H18171" s="10"/>
      <c r="I18171" s="10"/>
      <c r="J18171" s="10"/>
      <c r="K18171" s="10"/>
      <c r="L18171" s="10"/>
      <c r="M18171" s="10"/>
      <c r="N18171" s="10"/>
      <c r="O18171" s="10"/>
      <c r="P18171" s="10"/>
      <c r="Q18171" s="10"/>
      <c r="R18171" s="10"/>
      <c r="S18171" s="10"/>
      <c r="T18171" s="10"/>
      <c r="U18171" s="10"/>
      <c r="V18171" s="10"/>
      <c r="W18171" s="10"/>
      <c r="X18171" s="10"/>
      <c r="Y18171" s="10"/>
      <c r="Z18171" s="10"/>
      <c r="AA18171" s="10"/>
      <c r="AB18171" s="10"/>
      <c r="AC18171" s="10"/>
      <c r="AD18171" s="10"/>
      <c r="AE18171" s="10"/>
      <c r="AF18171" s="10"/>
      <c r="AG18171" s="12"/>
    </row>
    <row r="18172" spans="1:33">
      <c r="A18172" s="10"/>
      <c r="B18172" s="10"/>
      <c r="C18172" s="10"/>
      <c r="D18172" s="10"/>
      <c r="E18172" s="10"/>
      <c r="F18172" s="10"/>
      <c r="G18172" s="10"/>
      <c r="H18172" s="10"/>
      <c r="I18172" s="10"/>
      <c r="J18172" s="10"/>
      <c r="K18172" s="10"/>
      <c r="L18172" s="10"/>
      <c r="M18172" s="10"/>
      <c r="N18172" s="10"/>
      <c r="O18172" s="10"/>
      <c r="P18172" s="10"/>
      <c r="Q18172" s="10"/>
      <c r="R18172" s="10"/>
      <c r="S18172" s="10"/>
      <c r="T18172" s="10"/>
      <c r="U18172" s="10"/>
      <c r="V18172" s="10"/>
      <c r="W18172" s="10"/>
      <c r="X18172" s="10"/>
      <c r="Y18172" s="10"/>
      <c r="Z18172" s="10"/>
      <c r="AA18172" s="10"/>
      <c r="AB18172" s="10"/>
      <c r="AC18172" s="10"/>
      <c r="AD18172" s="10"/>
      <c r="AE18172" s="10"/>
      <c r="AF18172" s="10"/>
      <c r="AG18172" s="12"/>
    </row>
    <row r="18173" spans="1:33">
      <c r="A18173" s="10"/>
      <c r="B18173" s="10"/>
      <c r="C18173" s="10"/>
      <c r="D18173" s="10"/>
      <c r="E18173" s="10"/>
      <c r="F18173" s="10"/>
      <c r="G18173" s="10"/>
      <c r="H18173" s="10"/>
      <c r="I18173" s="10"/>
      <c r="J18173" s="10"/>
      <c r="K18173" s="10"/>
      <c r="L18173" s="10"/>
      <c r="M18173" s="10"/>
      <c r="N18173" s="10"/>
      <c r="O18173" s="10"/>
      <c r="P18173" s="10"/>
      <c r="Q18173" s="10"/>
      <c r="R18173" s="10"/>
      <c r="S18173" s="10"/>
      <c r="T18173" s="10"/>
      <c r="U18173" s="10"/>
      <c r="V18173" s="10"/>
      <c r="W18173" s="10"/>
      <c r="X18173" s="10"/>
      <c r="Y18173" s="10"/>
      <c r="Z18173" s="10"/>
      <c r="AA18173" s="10"/>
      <c r="AB18173" s="10"/>
      <c r="AC18173" s="10"/>
      <c r="AD18173" s="10"/>
      <c r="AE18173" s="10"/>
      <c r="AF18173" s="10"/>
      <c r="AG18173" s="12"/>
    </row>
    <row r="18174" spans="1:33">
      <c r="A18174" s="10"/>
      <c r="B18174" s="10"/>
      <c r="C18174" s="10"/>
      <c r="D18174" s="10"/>
      <c r="E18174" s="10"/>
      <c r="F18174" s="10"/>
      <c r="G18174" s="10"/>
      <c r="H18174" s="10"/>
      <c r="I18174" s="10"/>
      <c r="J18174" s="10"/>
      <c r="K18174" s="10"/>
      <c r="L18174" s="10"/>
      <c r="M18174" s="10"/>
      <c r="N18174" s="10"/>
      <c r="O18174" s="10"/>
      <c r="P18174" s="10"/>
      <c r="Q18174" s="10"/>
      <c r="R18174" s="10"/>
      <c r="S18174" s="10"/>
      <c r="T18174" s="10"/>
      <c r="U18174" s="10"/>
      <c r="V18174" s="10"/>
      <c r="W18174" s="10"/>
      <c r="X18174" s="10"/>
      <c r="Y18174" s="10"/>
      <c r="Z18174" s="10"/>
      <c r="AA18174" s="10"/>
      <c r="AB18174" s="10"/>
      <c r="AC18174" s="10"/>
      <c r="AD18174" s="10"/>
      <c r="AE18174" s="10"/>
      <c r="AF18174" s="10"/>
      <c r="AG18174" s="12"/>
    </row>
    <row r="18175" spans="1:33">
      <c r="A18175" s="10"/>
      <c r="B18175" s="10"/>
      <c r="C18175" s="10"/>
      <c r="D18175" s="10"/>
      <c r="E18175" s="10"/>
      <c r="F18175" s="10"/>
      <c r="G18175" s="10"/>
      <c r="H18175" s="10"/>
      <c r="I18175" s="10"/>
      <c r="J18175" s="10"/>
      <c r="K18175" s="10"/>
      <c r="L18175" s="10"/>
      <c r="M18175" s="10"/>
      <c r="N18175" s="10"/>
      <c r="O18175" s="10"/>
      <c r="P18175" s="10"/>
      <c r="Q18175" s="10"/>
      <c r="R18175" s="10"/>
      <c r="S18175" s="10"/>
      <c r="T18175" s="10"/>
      <c r="U18175" s="10"/>
      <c r="V18175" s="10"/>
      <c r="W18175" s="10"/>
      <c r="X18175" s="10"/>
      <c r="Y18175" s="10"/>
      <c r="Z18175" s="10"/>
      <c r="AA18175" s="10"/>
      <c r="AB18175" s="10"/>
      <c r="AC18175" s="10"/>
      <c r="AD18175" s="10"/>
      <c r="AE18175" s="10"/>
      <c r="AF18175" s="10"/>
      <c r="AG18175" s="12"/>
    </row>
    <row r="18176" spans="1:33">
      <c r="A18176" s="10"/>
      <c r="B18176" s="10"/>
      <c r="C18176" s="10"/>
      <c r="D18176" s="10"/>
      <c r="E18176" s="10"/>
      <c r="F18176" s="10"/>
      <c r="G18176" s="10"/>
      <c r="H18176" s="10"/>
      <c r="I18176" s="10"/>
      <c r="J18176" s="10"/>
      <c r="K18176" s="10"/>
      <c r="L18176" s="10"/>
      <c r="M18176" s="10"/>
      <c r="N18176" s="10"/>
      <c r="O18176" s="10"/>
      <c r="P18176" s="10"/>
      <c r="Q18176" s="10"/>
      <c r="R18176" s="10"/>
      <c r="S18176" s="10"/>
      <c r="T18176" s="10"/>
      <c r="U18176" s="10"/>
      <c r="V18176" s="10"/>
      <c r="W18176" s="10"/>
      <c r="X18176" s="10"/>
      <c r="Y18176" s="10"/>
      <c r="Z18176" s="10"/>
      <c r="AA18176" s="10"/>
      <c r="AB18176" s="10"/>
      <c r="AC18176" s="10"/>
      <c r="AD18176" s="10"/>
      <c r="AE18176" s="10"/>
      <c r="AF18176" s="10"/>
      <c r="AG18176" s="12"/>
    </row>
    <row r="18177" spans="1:33">
      <c r="A18177" s="10"/>
      <c r="B18177" s="10"/>
      <c r="C18177" s="10"/>
      <c r="D18177" s="10"/>
      <c r="E18177" s="10"/>
      <c r="F18177" s="10"/>
      <c r="G18177" s="10"/>
      <c r="H18177" s="10"/>
      <c r="I18177" s="10"/>
      <c r="J18177" s="10"/>
      <c r="K18177" s="10"/>
      <c r="L18177" s="10"/>
      <c r="M18177" s="10"/>
      <c r="N18177" s="10"/>
      <c r="O18177" s="10"/>
      <c r="P18177" s="10"/>
      <c r="Q18177" s="10"/>
      <c r="R18177" s="10"/>
      <c r="S18177" s="10"/>
      <c r="T18177" s="10"/>
      <c r="U18177" s="10"/>
      <c r="V18177" s="10"/>
      <c r="W18177" s="10"/>
      <c r="X18177" s="10"/>
      <c r="Y18177" s="10"/>
      <c r="Z18177" s="10"/>
      <c r="AA18177" s="10"/>
      <c r="AB18177" s="10"/>
      <c r="AC18177" s="10"/>
      <c r="AD18177" s="10"/>
      <c r="AE18177" s="10"/>
      <c r="AF18177" s="10"/>
      <c r="AG18177" s="12"/>
    </row>
    <row r="18178" spans="1:33">
      <c r="A18178" s="10"/>
      <c r="B18178" s="10"/>
      <c r="C18178" s="10"/>
      <c r="D18178" s="10"/>
      <c r="E18178" s="10"/>
      <c r="F18178" s="10"/>
      <c r="G18178" s="10"/>
      <c r="H18178" s="10"/>
      <c r="I18178" s="10"/>
      <c r="J18178" s="10"/>
      <c r="K18178" s="10"/>
      <c r="L18178" s="10"/>
      <c r="M18178" s="10"/>
      <c r="N18178" s="10"/>
      <c r="O18178" s="10"/>
      <c r="P18178" s="10"/>
      <c r="Q18178" s="10"/>
      <c r="R18178" s="10"/>
      <c r="S18178" s="10"/>
      <c r="T18178" s="10"/>
      <c r="U18178" s="10"/>
      <c r="V18178" s="10"/>
      <c r="W18178" s="10"/>
      <c r="X18178" s="10"/>
      <c r="Y18178" s="10"/>
      <c r="Z18178" s="10"/>
      <c r="AA18178" s="10"/>
      <c r="AB18178" s="10"/>
      <c r="AC18178" s="10"/>
      <c r="AD18178" s="10"/>
      <c r="AE18178" s="10"/>
      <c r="AF18178" s="10"/>
      <c r="AG18178" s="12"/>
    </row>
    <row r="18179" spans="1:33">
      <c r="A18179" s="10"/>
      <c r="B18179" s="10"/>
      <c r="C18179" s="10"/>
      <c r="D18179" s="10"/>
      <c r="E18179" s="10"/>
      <c r="F18179" s="10"/>
      <c r="G18179" s="10"/>
      <c r="H18179" s="10"/>
      <c r="I18179" s="10"/>
      <c r="J18179" s="10"/>
      <c r="K18179" s="10"/>
      <c r="L18179" s="10"/>
      <c r="M18179" s="10"/>
      <c r="N18179" s="10"/>
      <c r="O18179" s="10"/>
      <c r="P18179" s="10"/>
      <c r="Q18179" s="10"/>
      <c r="R18179" s="10"/>
      <c r="S18179" s="10"/>
      <c r="T18179" s="10"/>
      <c r="U18179" s="10"/>
      <c r="V18179" s="10"/>
      <c r="W18179" s="10"/>
      <c r="X18179" s="10"/>
      <c r="Y18179" s="10"/>
      <c r="Z18179" s="10"/>
      <c r="AA18179" s="10"/>
      <c r="AB18179" s="10"/>
      <c r="AC18179" s="10"/>
      <c r="AD18179" s="10"/>
      <c r="AE18179" s="10"/>
      <c r="AF18179" s="10"/>
      <c r="AG18179" s="12"/>
    </row>
    <row r="18180" spans="1:33">
      <c r="A18180" s="10"/>
      <c r="B18180" s="10"/>
      <c r="C18180" s="10"/>
      <c r="D18180" s="10"/>
      <c r="E18180" s="10"/>
      <c r="F18180" s="10"/>
      <c r="G18180" s="10"/>
      <c r="H18180" s="10"/>
      <c r="I18180" s="10"/>
      <c r="J18180" s="10"/>
      <c r="K18180" s="10"/>
      <c r="L18180" s="10"/>
      <c r="M18180" s="10"/>
      <c r="N18180" s="10"/>
      <c r="O18180" s="10"/>
      <c r="P18180" s="10"/>
      <c r="Q18180" s="10"/>
      <c r="R18180" s="10"/>
      <c r="S18180" s="10"/>
      <c r="T18180" s="10"/>
      <c r="U18180" s="10"/>
      <c r="V18180" s="10"/>
      <c r="W18180" s="10"/>
      <c r="X18180" s="10"/>
      <c r="Y18180" s="10"/>
      <c r="Z18180" s="10"/>
      <c r="AA18180" s="10"/>
      <c r="AB18180" s="10"/>
      <c r="AC18180" s="10"/>
      <c r="AD18180" s="10"/>
      <c r="AE18180" s="10"/>
      <c r="AF18180" s="10"/>
      <c r="AG18180" s="12"/>
    </row>
    <row r="18181" spans="1:33">
      <c r="A18181" s="10"/>
      <c r="B18181" s="10"/>
      <c r="C18181" s="10"/>
      <c r="D18181" s="10"/>
      <c r="E18181" s="10"/>
      <c r="F18181" s="10"/>
      <c r="G18181" s="10"/>
      <c r="H18181" s="10"/>
      <c r="I18181" s="10"/>
      <c r="J18181" s="10"/>
      <c r="K18181" s="10"/>
      <c r="L18181" s="10"/>
      <c r="M18181" s="10"/>
      <c r="N18181" s="10"/>
      <c r="O18181" s="10"/>
      <c r="P18181" s="10"/>
      <c r="Q18181" s="10"/>
      <c r="R18181" s="10"/>
      <c r="S18181" s="10"/>
      <c r="T18181" s="10"/>
      <c r="U18181" s="10"/>
      <c r="V18181" s="10"/>
      <c r="W18181" s="10"/>
      <c r="X18181" s="10"/>
      <c r="Y18181" s="10"/>
      <c r="Z18181" s="10"/>
      <c r="AA18181" s="10"/>
      <c r="AB18181" s="10"/>
      <c r="AC18181" s="10"/>
      <c r="AD18181" s="10"/>
      <c r="AE18181" s="10"/>
      <c r="AF18181" s="10"/>
      <c r="AG18181" s="12"/>
    </row>
    <row r="18182" spans="1:33">
      <c r="A18182" s="10"/>
      <c r="B18182" s="10"/>
      <c r="C18182" s="10"/>
      <c r="D18182" s="10"/>
      <c r="E18182" s="10"/>
      <c r="F18182" s="10"/>
      <c r="G18182" s="10"/>
      <c r="H18182" s="10"/>
      <c r="I18182" s="10"/>
      <c r="J18182" s="10"/>
      <c r="K18182" s="10"/>
      <c r="L18182" s="10"/>
      <c r="M18182" s="10"/>
      <c r="N18182" s="10"/>
      <c r="O18182" s="10"/>
      <c r="P18182" s="10"/>
      <c r="Q18182" s="10"/>
      <c r="R18182" s="10"/>
      <c r="S18182" s="10"/>
      <c r="T18182" s="10"/>
      <c r="U18182" s="10"/>
      <c r="V18182" s="10"/>
      <c r="W18182" s="10"/>
      <c r="X18182" s="10"/>
      <c r="Y18182" s="10"/>
      <c r="Z18182" s="10"/>
      <c r="AA18182" s="10"/>
      <c r="AB18182" s="10"/>
      <c r="AC18182" s="10"/>
      <c r="AD18182" s="10"/>
      <c r="AE18182" s="10"/>
      <c r="AF18182" s="10"/>
      <c r="AG18182" s="12"/>
    </row>
    <row r="18183" spans="1:33">
      <c r="A18183" s="10"/>
      <c r="B18183" s="10"/>
      <c r="C18183" s="10"/>
      <c r="D18183" s="10"/>
      <c r="E18183" s="10"/>
      <c r="F18183" s="10"/>
      <c r="G18183" s="10"/>
      <c r="H18183" s="10"/>
      <c r="I18183" s="10"/>
      <c r="J18183" s="10"/>
      <c r="K18183" s="10"/>
      <c r="L18183" s="10"/>
      <c r="M18183" s="10"/>
      <c r="N18183" s="10"/>
      <c r="O18183" s="10"/>
      <c r="P18183" s="10"/>
      <c r="Q18183" s="10"/>
      <c r="R18183" s="10"/>
      <c r="S18183" s="10"/>
      <c r="T18183" s="10"/>
      <c r="U18183" s="10"/>
      <c r="V18183" s="10"/>
      <c r="W18183" s="10"/>
      <c r="X18183" s="10"/>
      <c r="Y18183" s="10"/>
      <c r="Z18183" s="10"/>
      <c r="AA18183" s="10"/>
      <c r="AB18183" s="10"/>
      <c r="AC18183" s="10"/>
      <c r="AD18183" s="10"/>
      <c r="AE18183" s="10"/>
      <c r="AF18183" s="10"/>
      <c r="AG18183" s="12"/>
    </row>
    <row r="18184" spans="1:33">
      <c r="A18184" s="10"/>
      <c r="B18184" s="10"/>
      <c r="C18184" s="10"/>
      <c r="D18184" s="10"/>
      <c r="E18184" s="10"/>
      <c r="F18184" s="10"/>
      <c r="G18184" s="10"/>
      <c r="H18184" s="10"/>
      <c r="I18184" s="10"/>
      <c r="J18184" s="10"/>
      <c r="K18184" s="10"/>
      <c r="L18184" s="10"/>
      <c r="M18184" s="10"/>
      <c r="N18184" s="10"/>
      <c r="O18184" s="10"/>
      <c r="P18184" s="10"/>
      <c r="Q18184" s="10"/>
      <c r="R18184" s="10"/>
      <c r="S18184" s="10"/>
      <c r="T18184" s="10"/>
      <c r="U18184" s="10"/>
      <c r="V18184" s="10"/>
      <c r="W18184" s="10"/>
      <c r="X18184" s="10"/>
      <c r="Y18184" s="10"/>
      <c r="Z18184" s="10"/>
      <c r="AA18184" s="10"/>
      <c r="AB18184" s="10"/>
      <c r="AC18184" s="10"/>
      <c r="AD18184" s="10"/>
      <c r="AE18184" s="10"/>
      <c r="AF18184" s="10"/>
      <c r="AG18184" s="12"/>
    </row>
    <row r="18185" spans="1:33">
      <c r="A18185" s="10"/>
      <c r="B18185" s="10"/>
      <c r="C18185" s="10"/>
      <c r="D18185" s="10"/>
      <c r="E18185" s="10"/>
      <c r="F18185" s="10"/>
      <c r="G18185" s="10"/>
      <c r="H18185" s="10"/>
      <c r="I18185" s="10"/>
      <c r="J18185" s="10"/>
      <c r="K18185" s="10"/>
      <c r="L18185" s="10"/>
      <c r="M18185" s="10"/>
      <c r="N18185" s="10"/>
      <c r="O18185" s="10"/>
      <c r="P18185" s="10"/>
      <c r="Q18185" s="10"/>
      <c r="R18185" s="10"/>
      <c r="S18185" s="10"/>
      <c r="T18185" s="10"/>
      <c r="U18185" s="10"/>
      <c r="V18185" s="10"/>
      <c r="W18185" s="10"/>
      <c r="X18185" s="10"/>
      <c r="Y18185" s="10"/>
      <c r="Z18185" s="10"/>
      <c r="AA18185" s="10"/>
      <c r="AB18185" s="10"/>
      <c r="AC18185" s="10"/>
      <c r="AD18185" s="10"/>
      <c r="AE18185" s="10"/>
      <c r="AF18185" s="10"/>
      <c r="AG18185" s="12"/>
    </row>
    <row r="18186" spans="1:33">
      <c r="A18186" s="10"/>
      <c r="B18186" s="10"/>
      <c r="C18186" s="10"/>
      <c r="D18186" s="10"/>
      <c r="E18186" s="10"/>
      <c r="F18186" s="10"/>
      <c r="G18186" s="10"/>
      <c r="H18186" s="10"/>
      <c r="I18186" s="10"/>
      <c r="J18186" s="10"/>
      <c r="K18186" s="10"/>
      <c r="L18186" s="10"/>
      <c r="M18186" s="10"/>
      <c r="N18186" s="10"/>
      <c r="O18186" s="10"/>
      <c r="P18186" s="10"/>
      <c r="Q18186" s="10"/>
      <c r="R18186" s="10"/>
      <c r="S18186" s="10"/>
      <c r="T18186" s="10"/>
      <c r="U18186" s="10"/>
      <c r="V18186" s="10"/>
      <c r="W18186" s="10"/>
      <c r="X18186" s="10"/>
      <c r="Y18186" s="10"/>
      <c r="Z18186" s="10"/>
      <c r="AA18186" s="10"/>
      <c r="AB18186" s="10"/>
      <c r="AC18186" s="10"/>
      <c r="AD18186" s="10"/>
      <c r="AE18186" s="10"/>
      <c r="AF18186" s="10"/>
      <c r="AG18186" s="12"/>
    </row>
    <row r="18187" spans="1:33">
      <c r="A18187" s="10"/>
      <c r="B18187" s="10"/>
      <c r="C18187" s="10"/>
      <c r="D18187" s="10"/>
      <c r="E18187" s="10"/>
      <c r="F18187" s="10"/>
      <c r="G18187" s="10"/>
      <c r="H18187" s="10"/>
      <c r="I18187" s="10"/>
      <c r="J18187" s="10"/>
      <c r="K18187" s="10"/>
      <c r="L18187" s="10"/>
      <c r="M18187" s="10"/>
      <c r="N18187" s="10"/>
      <c r="O18187" s="10"/>
      <c r="P18187" s="10"/>
      <c r="Q18187" s="10"/>
      <c r="R18187" s="10"/>
      <c r="S18187" s="10"/>
      <c r="T18187" s="10"/>
      <c r="U18187" s="10"/>
      <c r="V18187" s="10"/>
      <c r="W18187" s="10"/>
      <c r="X18187" s="10"/>
      <c r="Y18187" s="10"/>
      <c r="Z18187" s="10"/>
      <c r="AA18187" s="10"/>
      <c r="AB18187" s="10"/>
      <c r="AC18187" s="10"/>
      <c r="AD18187" s="10"/>
      <c r="AE18187" s="10"/>
      <c r="AF18187" s="10"/>
      <c r="AG18187" s="12"/>
    </row>
    <row r="18188" spans="1:33">
      <c r="A18188" s="10"/>
      <c r="B18188" s="10"/>
      <c r="C18188" s="10"/>
      <c r="D18188" s="10"/>
      <c r="E18188" s="10"/>
      <c r="F18188" s="10"/>
      <c r="G18188" s="10"/>
      <c r="H18188" s="10"/>
      <c r="I18188" s="10"/>
      <c r="J18188" s="10"/>
      <c r="K18188" s="10"/>
      <c r="L18188" s="10"/>
      <c r="M18188" s="10"/>
      <c r="N18188" s="10"/>
      <c r="O18188" s="10"/>
      <c r="P18188" s="10"/>
      <c r="Q18188" s="10"/>
      <c r="R18188" s="10"/>
      <c r="S18188" s="10"/>
      <c r="T18188" s="10"/>
      <c r="U18188" s="10"/>
      <c r="V18188" s="10"/>
      <c r="W18188" s="10"/>
      <c r="X18188" s="10"/>
      <c r="Y18188" s="10"/>
      <c r="Z18188" s="10"/>
      <c r="AA18188" s="10"/>
      <c r="AB18188" s="10"/>
      <c r="AC18188" s="10"/>
      <c r="AD18188" s="10"/>
      <c r="AE18188" s="10"/>
      <c r="AF18188" s="10"/>
      <c r="AG18188" s="12"/>
    </row>
    <row r="18189" spans="1:33">
      <c r="A18189" s="10"/>
      <c r="B18189" s="10"/>
      <c r="C18189" s="10"/>
      <c r="D18189" s="10"/>
      <c r="E18189" s="10"/>
      <c r="F18189" s="10"/>
      <c r="G18189" s="10"/>
      <c r="H18189" s="10"/>
      <c r="I18189" s="10"/>
      <c r="J18189" s="10"/>
      <c r="K18189" s="10"/>
      <c r="L18189" s="10"/>
      <c r="M18189" s="10"/>
      <c r="N18189" s="10"/>
      <c r="O18189" s="10"/>
      <c r="P18189" s="10"/>
      <c r="Q18189" s="10"/>
      <c r="R18189" s="10"/>
      <c r="S18189" s="10"/>
      <c r="T18189" s="10"/>
      <c r="U18189" s="10"/>
      <c r="V18189" s="10"/>
      <c r="W18189" s="10"/>
      <c r="X18189" s="10"/>
      <c r="Y18189" s="10"/>
      <c r="Z18189" s="10"/>
      <c r="AA18189" s="10"/>
      <c r="AB18189" s="10"/>
      <c r="AC18189" s="10"/>
      <c r="AD18189" s="10"/>
      <c r="AE18189" s="10"/>
      <c r="AF18189" s="10"/>
      <c r="AG18189" s="12"/>
    </row>
    <row r="18190" spans="1:33">
      <c r="A18190" s="10"/>
      <c r="B18190" s="10"/>
      <c r="C18190" s="10"/>
      <c r="D18190" s="10"/>
      <c r="E18190" s="10"/>
      <c r="F18190" s="10"/>
      <c r="G18190" s="10"/>
      <c r="H18190" s="10"/>
      <c r="I18190" s="10"/>
      <c r="J18190" s="10"/>
      <c r="K18190" s="10"/>
      <c r="L18190" s="10"/>
      <c r="M18190" s="10"/>
      <c r="N18190" s="10"/>
      <c r="O18190" s="10"/>
      <c r="P18190" s="10"/>
      <c r="Q18190" s="10"/>
      <c r="R18190" s="10"/>
      <c r="S18190" s="10"/>
      <c r="T18190" s="10"/>
      <c r="U18190" s="10"/>
      <c r="V18190" s="10"/>
      <c r="W18190" s="10"/>
      <c r="X18190" s="10"/>
      <c r="Y18190" s="10"/>
      <c r="Z18190" s="10"/>
      <c r="AA18190" s="10"/>
      <c r="AB18190" s="10"/>
      <c r="AC18190" s="10"/>
      <c r="AD18190" s="10"/>
      <c r="AE18190" s="10"/>
      <c r="AF18190" s="10"/>
      <c r="AG18190" s="12"/>
    </row>
    <row r="18191" spans="1:33">
      <c r="A18191" s="10"/>
      <c r="B18191" s="10"/>
      <c r="C18191" s="10"/>
      <c r="D18191" s="10"/>
      <c r="E18191" s="10"/>
      <c r="F18191" s="10"/>
      <c r="G18191" s="10"/>
      <c r="H18191" s="10"/>
      <c r="I18191" s="10"/>
      <c r="J18191" s="10"/>
      <c r="K18191" s="10"/>
      <c r="L18191" s="10"/>
      <c r="M18191" s="10"/>
      <c r="N18191" s="10"/>
      <c r="O18191" s="10"/>
      <c r="P18191" s="10"/>
      <c r="Q18191" s="10"/>
      <c r="R18191" s="10"/>
      <c r="S18191" s="10"/>
      <c r="T18191" s="10"/>
      <c r="U18191" s="10"/>
      <c r="V18191" s="10"/>
      <c r="W18191" s="10"/>
      <c r="X18191" s="10"/>
      <c r="Y18191" s="10"/>
      <c r="Z18191" s="10"/>
      <c r="AA18191" s="10"/>
      <c r="AB18191" s="10"/>
      <c r="AC18191" s="10"/>
      <c r="AD18191" s="10"/>
      <c r="AE18191" s="10"/>
      <c r="AF18191" s="10"/>
      <c r="AG18191" s="12"/>
    </row>
    <row r="18192" spans="1:33">
      <c r="A18192" s="10"/>
      <c r="B18192" s="10"/>
      <c r="C18192" s="10"/>
      <c r="D18192" s="10"/>
      <c r="E18192" s="10"/>
      <c r="F18192" s="10"/>
      <c r="G18192" s="10"/>
      <c r="H18192" s="10"/>
      <c r="I18192" s="10"/>
      <c r="J18192" s="10"/>
      <c r="K18192" s="10"/>
      <c r="L18192" s="10"/>
      <c r="M18192" s="10"/>
      <c r="N18192" s="10"/>
      <c r="O18192" s="10"/>
      <c r="P18192" s="10"/>
      <c r="Q18192" s="10"/>
      <c r="R18192" s="10"/>
      <c r="S18192" s="10"/>
      <c r="T18192" s="10"/>
      <c r="U18192" s="10"/>
      <c r="V18192" s="10"/>
      <c r="W18192" s="10"/>
      <c r="X18192" s="10"/>
      <c r="Y18192" s="10"/>
      <c r="Z18192" s="10"/>
      <c r="AA18192" s="10"/>
      <c r="AB18192" s="10"/>
      <c r="AC18192" s="10"/>
      <c r="AD18192" s="10"/>
      <c r="AE18192" s="10"/>
      <c r="AF18192" s="10"/>
      <c r="AG18192" s="12"/>
    </row>
    <row r="18193" spans="1:33">
      <c r="A18193" s="10"/>
      <c r="B18193" s="10"/>
      <c r="C18193" s="10"/>
      <c r="D18193" s="10"/>
      <c r="E18193" s="10"/>
      <c r="F18193" s="10"/>
      <c r="G18193" s="10"/>
      <c r="H18193" s="10"/>
      <c r="I18193" s="10"/>
      <c r="J18193" s="10"/>
      <c r="K18193" s="10"/>
      <c r="L18193" s="10"/>
      <c r="M18193" s="10"/>
      <c r="N18193" s="10"/>
      <c r="O18193" s="10"/>
      <c r="P18193" s="10"/>
      <c r="Q18193" s="10"/>
      <c r="R18193" s="10"/>
      <c r="S18193" s="10"/>
      <c r="T18193" s="10"/>
      <c r="U18193" s="10"/>
      <c r="V18193" s="10"/>
      <c r="W18193" s="10"/>
      <c r="X18193" s="10"/>
      <c r="Y18193" s="10"/>
      <c r="Z18193" s="10"/>
      <c r="AA18193" s="10"/>
      <c r="AB18193" s="10"/>
      <c r="AC18193" s="10"/>
      <c r="AD18193" s="10"/>
      <c r="AE18193" s="10"/>
      <c r="AF18193" s="10"/>
      <c r="AG18193" s="12"/>
    </row>
    <row r="18194" spans="1:33">
      <c r="A18194" s="10"/>
      <c r="B18194" s="10"/>
      <c r="C18194" s="10"/>
      <c r="D18194" s="10"/>
      <c r="E18194" s="10"/>
      <c r="F18194" s="10"/>
      <c r="G18194" s="10"/>
      <c r="H18194" s="10"/>
      <c r="I18194" s="10"/>
      <c r="J18194" s="10"/>
      <c r="K18194" s="10"/>
      <c r="L18194" s="10"/>
      <c r="M18194" s="10"/>
      <c r="N18194" s="10"/>
      <c r="O18194" s="10"/>
      <c r="P18194" s="10"/>
      <c r="Q18194" s="10"/>
      <c r="R18194" s="10"/>
      <c r="S18194" s="10"/>
      <c r="T18194" s="10"/>
      <c r="U18194" s="10"/>
      <c r="V18194" s="10"/>
      <c r="W18194" s="10"/>
      <c r="X18194" s="10"/>
      <c r="Y18194" s="10"/>
      <c r="Z18194" s="10"/>
      <c r="AA18194" s="10"/>
      <c r="AB18194" s="10"/>
      <c r="AC18194" s="10"/>
      <c r="AD18194" s="10"/>
      <c r="AE18194" s="10"/>
      <c r="AF18194" s="10"/>
      <c r="AG18194" s="12"/>
    </row>
    <row r="18195" spans="1:33">
      <c r="A18195" s="10"/>
      <c r="B18195" s="10"/>
      <c r="C18195" s="10"/>
      <c r="D18195" s="10"/>
      <c r="E18195" s="10"/>
      <c r="F18195" s="10"/>
      <c r="G18195" s="10"/>
      <c r="H18195" s="10"/>
      <c r="I18195" s="10"/>
      <c r="J18195" s="10"/>
      <c r="K18195" s="10"/>
      <c r="L18195" s="10"/>
      <c r="M18195" s="10"/>
      <c r="N18195" s="10"/>
      <c r="O18195" s="10"/>
      <c r="P18195" s="10"/>
      <c r="Q18195" s="10"/>
      <c r="R18195" s="10"/>
      <c r="S18195" s="10"/>
      <c r="T18195" s="10"/>
      <c r="U18195" s="10"/>
      <c r="V18195" s="10"/>
      <c r="W18195" s="10"/>
      <c r="X18195" s="10"/>
      <c r="Y18195" s="10"/>
      <c r="Z18195" s="10"/>
      <c r="AA18195" s="10"/>
      <c r="AB18195" s="10"/>
      <c r="AC18195" s="10"/>
      <c r="AD18195" s="10"/>
      <c r="AE18195" s="10"/>
      <c r="AF18195" s="10"/>
      <c r="AG18195" s="12"/>
    </row>
    <row r="18196" spans="1:33">
      <c r="A18196" s="10"/>
      <c r="B18196" s="10"/>
      <c r="C18196" s="10"/>
      <c r="D18196" s="10"/>
      <c r="E18196" s="10"/>
      <c r="F18196" s="10"/>
      <c r="G18196" s="10"/>
      <c r="H18196" s="10"/>
      <c r="I18196" s="10"/>
      <c r="J18196" s="10"/>
      <c r="K18196" s="10"/>
      <c r="L18196" s="10"/>
      <c r="M18196" s="10"/>
      <c r="N18196" s="10"/>
      <c r="O18196" s="10"/>
      <c r="P18196" s="10"/>
      <c r="Q18196" s="10"/>
      <c r="R18196" s="10"/>
      <c r="S18196" s="10"/>
      <c r="T18196" s="10"/>
      <c r="U18196" s="10"/>
      <c r="V18196" s="10"/>
      <c r="W18196" s="10"/>
      <c r="X18196" s="10"/>
      <c r="Y18196" s="10"/>
      <c r="Z18196" s="10"/>
      <c r="AA18196" s="10"/>
      <c r="AB18196" s="10"/>
      <c r="AC18196" s="10"/>
      <c r="AD18196" s="10"/>
      <c r="AE18196" s="10"/>
      <c r="AF18196" s="10"/>
      <c r="AG18196" s="12"/>
    </row>
    <row r="18197" spans="1:33">
      <c r="A18197" s="10"/>
      <c r="B18197" s="10"/>
      <c r="C18197" s="10"/>
      <c r="D18197" s="10"/>
      <c r="E18197" s="10"/>
      <c r="F18197" s="10"/>
      <c r="G18197" s="10"/>
      <c r="H18197" s="10"/>
      <c r="I18197" s="10"/>
      <c r="J18197" s="10"/>
      <c r="K18197" s="10"/>
      <c r="L18197" s="10"/>
      <c r="M18197" s="10"/>
      <c r="N18197" s="10"/>
      <c r="O18197" s="10"/>
      <c r="P18197" s="10"/>
      <c r="Q18197" s="10"/>
      <c r="R18197" s="10"/>
      <c r="S18197" s="10"/>
      <c r="T18197" s="10"/>
      <c r="U18197" s="10"/>
      <c r="V18197" s="10"/>
      <c r="W18197" s="10"/>
      <c r="X18197" s="10"/>
      <c r="Y18197" s="10"/>
      <c r="Z18197" s="10"/>
      <c r="AA18197" s="10"/>
      <c r="AB18197" s="10"/>
      <c r="AC18197" s="10"/>
      <c r="AD18197" s="10"/>
      <c r="AE18197" s="10"/>
      <c r="AF18197" s="10"/>
      <c r="AG18197" s="12"/>
    </row>
    <row r="18198" spans="1:33">
      <c r="A18198" s="10"/>
      <c r="B18198" s="10"/>
      <c r="C18198" s="10"/>
      <c r="D18198" s="10"/>
      <c r="E18198" s="10"/>
      <c r="F18198" s="10"/>
      <c r="G18198" s="10"/>
      <c r="H18198" s="10"/>
      <c r="I18198" s="10"/>
      <c r="J18198" s="10"/>
      <c r="K18198" s="10"/>
      <c r="L18198" s="10"/>
      <c r="M18198" s="10"/>
      <c r="N18198" s="10"/>
      <c r="O18198" s="10"/>
      <c r="P18198" s="10"/>
      <c r="Q18198" s="10"/>
      <c r="R18198" s="10"/>
      <c r="S18198" s="10"/>
      <c r="T18198" s="10"/>
      <c r="U18198" s="10"/>
      <c r="V18198" s="10"/>
      <c r="W18198" s="10"/>
      <c r="X18198" s="10"/>
      <c r="Y18198" s="10"/>
      <c r="Z18198" s="10"/>
      <c r="AA18198" s="10"/>
      <c r="AB18198" s="10"/>
      <c r="AC18198" s="10"/>
      <c r="AD18198" s="10"/>
      <c r="AE18198" s="10"/>
      <c r="AF18198" s="10"/>
      <c r="AG18198" s="12"/>
    </row>
    <row r="18199" spans="1:33">
      <c r="A18199" s="10"/>
      <c r="B18199" s="10"/>
      <c r="C18199" s="10"/>
      <c r="D18199" s="10"/>
      <c r="E18199" s="10"/>
      <c r="F18199" s="10"/>
      <c r="G18199" s="10"/>
      <c r="H18199" s="10"/>
      <c r="I18199" s="10"/>
      <c r="J18199" s="10"/>
      <c r="K18199" s="10"/>
      <c r="L18199" s="10"/>
      <c r="M18199" s="10"/>
      <c r="N18199" s="10"/>
      <c r="O18199" s="10"/>
      <c r="P18199" s="10"/>
      <c r="Q18199" s="10"/>
      <c r="R18199" s="10"/>
      <c r="S18199" s="10"/>
      <c r="T18199" s="10"/>
      <c r="U18199" s="10"/>
      <c r="V18199" s="10"/>
      <c r="W18199" s="10"/>
      <c r="X18199" s="10"/>
      <c r="Y18199" s="10"/>
      <c r="Z18199" s="10"/>
      <c r="AA18199" s="10"/>
      <c r="AB18199" s="10"/>
      <c r="AC18199" s="10"/>
      <c r="AD18199" s="10"/>
      <c r="AE18199" s="10"/>
      <c r="AF18199" s="10"/>
      <c r="AG18199" s="12"/>
    </row>
    <row r="18200" spans="1:33">
      <c r="A18200" s="10"/>
      <c r="B18200" s="10"/>
      <c r="C18200" s="10"/>
      <c r="D18200" s="10"/>
      <c r="E18200" s="10"/>
      <c r="F18200" s="10"/>
      <c r="G18200" s="10"/>
      <c r="H18200" s="10"/>
      <c r="I18200" s="10"/>
      <c r="J18200" s="10"/>
      <c r="K18200" s="10"/>
      <c r="L18200" s="10"/>
      <c r="M18200" s="10"/>
      <c r="N18200" s="10"/>
      <c r="O18200" s="10"/>
      <c r="P18200" s="10"/>
      <c r="Q18200" s="10"/>
      <c r="R18200" s="10"/>
      <c r="S18200" s="10"/>
      <c r="T18200" s="10"/>
      <c r="U18200" s="10"/>
      <c r="V18200" s="10"/>
      <c r="W18200" s="10"/>
      <c r="X18200" s="10"/>
      <c r="Y18200" s="10"/>
      <c r="Z18200" s="10"/>
      <c r="AA18200" s="10"/>
      <c r="AB18200" s="10"/>
      <c r="AC18200" s="10"/>
      <c r="AD18200" s="10"/>
      <c r="AE18200" s="10"/>
      <c r="AF18200" s="10"/>
      <c r="AG18200" s="12"/>
    </row>
    <row r="18201" spans="1:33">
      <c r="A18201" s="10"/>
      <c r="B18201" s="10"/>
      <c r="C18201" s="10"/>
      <c r="D18201" s="10"/>
      <c r="E18201" s="10"/>
      <c r="F18201" s="10"/>
      <c r="G18201" s="10"/>
      <c r="H18201" s="10"/>
      <c r="I18201" s="10"/>
      <c r="J18201" s="10"/>
      <c r="K18201" s="10"/>
      <c r="L18201" s="10"/>
      <c r="M18201" s="10"/>
      <c r="N18201" s="10"/>
      <c r="O18201" s="10"/>
      <c r="P18201" s="10"/>
      <c r="Q18201" s="10"/>
      <c r="R18201" s="10"/>
      <c r="S18201" s="10"/>
      <c r="T18201" s="10"/>
      <c r="U18201" s="10"/>
      <c r="V18201" s="10"/>
      <c r="W18201" s="10"/>
      <c r="X18201" s="10"/>
      <c r="Y18201" s="10"/>
      <c r="Z18201" s="10"/>
      <c r="AA18201" s="10"/>
      <c r="AB18201" s="10"/>
      <c r="AC18201" s="10"/>
      <c r="AD18201" s="10"/>
      <c r="AE18201" s="10"/>
      <c r="AF18201" s="10"/>
      <c r="AG18201" s="12"/>
    </row>
    <row r="18202" spans="1:33">
      <c r="A18202" s="10"/>
      <c r="B18202" s="10"/>
      <c r="C18202" s="10"/>
      <c r="D18202" s="10"/>
      <c r="E18202" s="10"/>
      <c r="F18202" s="10"/>
      <c r="G18202" s="10"/>
      <c r="H18202" s="10"/>
      <c r="I18202" s="10"/>
      <c r="J18202" s="10"/>
      <c r="K18202" s="10"/>
      <c r="L18202" s="10"/>
      <c r="M18202" s="10"/>
      <c r="N18202" s="10"/>
      <c r="O18202" s="10"/>
      <c r="P18202" s="10"/>
      <c r="Q18202" s="10"/>
      <c r="R18202" s="10"/>
      <c r="S18202" s="10"/>
      <c r="T18202" s="10"/>
      <c r="U18202" s="10"/>
      <c r="V18202" s="10"/>
      <c r="W18202" s="10"/>
      <c r="X18202" s="10"/>
      <c r="Y18202" s="10"/>
      <c r="Z18202" s="10"/>
      <c r="AA18202" s="10"/>
      <c r="AB18202" s="10"/>
      <c r="AC18202" s="10"/>
      <c r="AD18202" s="10"/>
      <c r="AE18202" s="10"/>
      <c r="AF18202" s="10"/>
      <c r="AG18202" s="12"/>
    </row>
    <row r="18203" spans="1:33">
      <c r="A18203" s="10"/>
      <c r="B18203" s="10"/>
      <c r="C18203" s="10"/>
      <c r="D18203" s="10"/>
      <c r="E18203" s="10"/>
      <c r="F18203" s="10"/>
      <c r="G18203" s="10"/>
      <c r="H18203" s="10"/>
      <c r="I18203" s="10"/>
      <c r="J18203" s="10"/>
      <c r="K18203" s="10"/>
      <c r="L18203" s="10"/>
      <c r="M18203" s="10"/>
      <c r="N18203" s="10"/>
      <c r="O18203" s="10"/>
      <c r="P18203" s="10"/>
      <c r="Q18203" s="10"/>
      <c r="R18203" s="10"/>
      <c r="S18203" s="10"/>
      <c r="T18203" s="10"/>
      <c r="U18203" s="10"/>
      <c r="V18203" s="10"/>
      <c r="W18203" s="10"/>
      <c r="X18203" s="10"/>
      <c r="Y18203" s="10"/>
      <c r="Z18203" s="10"/>
      <c r="AA18203" s="10"/>
      <c r="AB18203" s="10"/>
      <c r="AC18203" s="10"/>
      <c r="AD18203" s="10"/>
      <c r="AE18203" s="10"/>
      <c r="AF18203" s="10"/>
      <c r="AG18203" s="12"/>
    </row>
    <row r="18204" spans="1:33">
      <c r="A18204" s="10"/>
      <c r="B18204" s="10"/>
      <c r="C18204" s="10"/>
      <c r="D18204" s="10"/>
      <c r="E18204" s="10"/>
      <c r="F18204" s="10"/>
      <c r="G18204" s="10"/>
      <c r="H18204" s="10"/>
      <c r="I18204" s="10"/>
      <c r="J18204" s="10"/>
      <c r="K18204" s="10"/>
      <c r="L18204" s="10"/>
      <c r="M18204" s="10"/>
      <c r="N18204" s="10"/>
      <c r="O18204" s="10"/>
      <c r="P18204" s="10"/>
      <c r="Q18204" s="10"/>
      <c r="R18204" s="10"/>
      <c r="S18204" s="10"/>
      <c r="T18204" s="10"/>
      <c r="U18204" s="10"/>
      <c r="V18204" s="10"/>
      <c r="W18204" s="10"/>
      <c r="X18204" s="10"/>
      <c r="Y18204" s="10"/>
      <c r="Z18204" s="10"/>
      <c r="AA18204" s="10"/>
      <c r="AB18204" s="10"/>
      <c r="AC18204" s="10"/>
      <c r="AD18204" s="10"/>
      <c r="AE18204" s="10"/>
      <c r="AF18204" s="10"/>
      <c r="AG18204" s="12"/>
    </row>
    <row r="18205" spans="1:33">
      <c r="A18205" s="10"/>
      <c r="B18205" s="10"/>
      <c r="C18205" s="10"/>
      <c r="D18205" s="10"/>
      <c r="E18205" s="10"/>
      <c r="F18205" s="10"/>
      <c r="G18205" s="10"/>
      <c r="H18205" s="10"/>
      <c r="I18205" s="10"/>
      <c r="J18205" s="10"/>
      <c r="K18205" s="10"/>
      <c r="L18205" s="10"/>
      <c r="M18205" s="10"/>
      <c r="N18205" s="10"/>
      <c r="O18205" s="10"/>
      <c r="P18205" s="10"/>
      <c r="Q18205" s="10"/>
      <c r="R18205" s="10"/>
      <c r="S18205" s="10"/>
      <c r="T18205" s="10"/>
      <c r="U18205" s="10"/>
      <c r="V18205" s="10"/>
      <c r="W18205" s="10"/>
      <c r="X18205" s="10"/>
      <c r="Y18205" s="10"/>
      <c r="Z18205" s="10"/>
      <c r="AA18205" s="10"/>
      <c r="AB18205" s="10"/>
      <c r="AC18205" s="10"/>
      <c r="AD18205" s="10"/>
      <c r="AE18205" s="10"/>
      <c r="AF18205" s="10"/>
      <c r="AG18205" s="12"/>
    </row>
    <row r="18206" spans="1:33">
      <c r="A18206" s="10"/>
      <c r="B18206" s="10"/>
      <c r="C18206" s="10"/>
      <c r="D18206" s="10"/>
      <c r="E18206" s="10"/>
      <c r="F18206" s="10"/>
      <c r="G18206" s="10"/>
      <c r="H18206" s="10"/>
      <c r="I18206" s="10"/>
      <c r="J18206" s="10"/>
      <c r="K18206" s="10"/>
      <c r="L18206" s="10"/>
      <c r="M18206" s="10"/>
      <c r="N18206" s="10"/>
      <c r="O18206" s="10"/>
      <c r="P18206" s="10"/>
      <c r="Q18206" s="10"/>
      <c r="R18206" s="10"/>
      <c r="S18206" s="10"/>
      <c r="T18206" s="10"/>
      <c r="U18206" s="10"/>
      <c r="V18206" s="10"/>
      <c r="W18206" s="10"/>
      <c r="X18206" s="10"/>
      <c r="Y18206" s="10"/>
      <c r="Z18206" s="10"/>
      <c r="AA18206" s="10"/>
      <c r="AB18206" s="10"/>
      <c r="AC18206" s="10"/>
      <c r="AD18206" s="10"/>
      <c r="AE18206" s="10"/>
      <c r="AF18206" s="10"/>
      <c r="AG18206" s="12"/>
    </row>
    <row r="18207" spans="1:33">
      <c r="A18207" s="10"/>
      <c r="B18207" s="10"/>
      <c r="C18207" s="10"/>
      <c r="D18207" s="10"/>
      <c r="E18207" s="10"/>
      <c r="F18207" s="10"/>
      <c r="G18207" s="10"/>
      <c r="H18207" s="10"/>
      <c r="I18207" s="10"/>
      <c r="J18207" s="10"/>
      <c r="K18207" s="10"/>
      <c r="L18207" s="10"/>
      <c r="M18207" s="10"/>
      <c r="N18207" s="10"/>
      <c r="O18207" s="10"/>
      <c r="P18207" s="10"/>
      <c r="Q18207" s="10"/>
      <c r="R18207" s="10"/>
      <c r="S18207" s="10"/>
      <c r="T18207" s="10"/>
      <c r="U18207" s="10"/>
      <c r="V18207" s="10"/>
      <c r="W18207" s="10"/>
      <c r="X18207" s="10"/>
      <c r="Y18207" s="10"/>
      <c r="Z18207" s="10"/>
      <c r="AA18207" s="10"/>
      <c r="AB18207" s="10"/>
      <c r="AC18207" s="10"/>
      <c r="AD18207" s="10"/>
      <c r="AE18207" s="10"/>
      <c r="AF18207" s="10"/>
      <c r="AG18207" s="12"/>
    </row>
    <row r="18208" spans="1:33">
      <c r="A18208" s="10"/>
      <c r="B18208" s="10"/>
      <c r="C18208" s="10"/>
      <c r="D18208" s="10"/>
      <c r="E18208" s="10"/>
      <c r="F18208" s="10"/>
      <c r="G18208" s="10"/>
      <c r="H18208" s="10"/>
      <c r="I18208" s="10"/>
      <c r="J18208" s="10"/>
      <c r="K18208" s="10"/>
      <c r="L18208" s="10"/>
      <c r="M18208" s="10"/>
      <c r="N18208" s="10"/>
      <c r="O18208" s="10"/>
      <c r="P18208" s="10"/>
      <c r="Q18208" s="10"/>
      <c r="R18208" s="10"/>
      <c r="S18208" s="10"/>
      <c r="T18208" s="10"/>
      <c r="U18208" s="10"/>
      <c r="V18208" s="10"/>
      <c r="W18208" s="10"/>
      <c r="X18208" s="10"/>
      <c r="Y18208" s="10"/>
      <c r="Z18208" s="10"/>
      <c r="AA18208" s="10"/>
      <c r="AB18208" s="10"/>
      <c r="AC18208" s="10"/>
      <c r="AD18208" s="10"/>
      <c r="AE18208" s="10"/>
      <c r="AF18208" s="10"/>
      <c r="AG18208" s="12"/>
    </row>
    <row r="18209" spans="1:33">
      <c r="A18209" s="10"/>
      <c r="B18209" s="10"/>
      <c r="C18209" s="10"/>
      <c r="D18209" s="10"/>
      <c r="E18209" s="10"/>
      <c r="F18209" s="10"/>
      <c r="G18209" s="10"/>
      <c r="H18209" s="10"/>
      <c r="I18209" s="10"/>
      <c r="J18209" s="10"/>
      <c r="K18209" s="10"/>
      <c r="L18209" s="10"/>
      <c r="M18209" s="10"/>
      <c r="N18209" s="10"/>
      <c r="O18209" s="10"/>
      <c r="P18209" s="10"/>
      <c r="Q18209" s="10"/>
      <c r="R18209" s="10"/>
      <c r="S18209" s="10"/>
      <c r="T18209" s="10"/>
      <c r="U18209" s="10"/>
      <c r="V18209" s="10"/>
      <c r="W18209" s="10"/>
      <c r="X18209" s="10"/>
      <c r="Y18209" s="10"/>
      <c r="Z18209" s="10"/>
      <c r="AA18209" s="10"/>
      <c r="AB18209" s="10"/>
      <c r="AC18209" s="10"/>
      <c r="AD18209" s="10"/>
      <c r="AE18209" s="10"/>
      <c r="AF18209" s="10"/>
      <c r="AG18209" s="12"/>
    </row>
    <row r="18210" spans="1:33">
      <c r="A18210" s="10"/>
      <c r="B18210" s="10"/>
      <c r="C18210" s="10"/>
      <c r="D18210" s="10"/>
      <c r="E18210" s="10"/>
      <c r="F18210" s="10"/>
      <c r="G18210" s="10"/>
      <c r="H18210" s="10"/>
      <c r="I18210" s="10"/>
      <c r="J18210" s="10"/>
      <c r="K18210" s="10"/>
      <c r="L18210" s="10"/>
      <c r="M18210" s="10"/>
      <c r="N18210" s="10"/>
      <c r="O18210" s="10"/>
      <c r="P18210" s="10"/>
      <c r="Q18210" s="10"/>
      <c r="R18210" s="10"/>
      <c r="S18210" s="10"/>
      <c r="T18210" s="10"/>
      <c r="U18210" s="10"/>
      <c r="V18210" s="10"/>
      <c r="W18210" s="10"/>
      <c r="X18210" s="10"/>
      <c r="Y18210" s="10"/>
      <c r="Z18210" s="10"/>
      <c r="AA18210" s="10"/>
      <c r="AB18210" s="10"/>
      <c r="AC18210" s="10"/>
      <c r="AD18210" s="10"/>
      <c r="AE18210" s="10"/>
      <c r="AF18210" s="10"/>
      <c r="AG18210" s="12"/>
    </row>
    <row r="18211" spans="1:33">
      <c r="A18211" s="10"/>
      <c r="B18211" s="10"/>
      <c r="C18211" s="10"/>
      <c r="D18211" s="10"/>
      <c r="E18211" s="10"/>
      <c r="F18211" s="10"/>
      <c r="G18211" s="10"/>
      <c r="H18211" s="10"/>
      <c r="I18211" s="10"/>
      <c r="J18211" s="10"/>
      <c r="K18211" s="10"/>
      <c r="L18211" s="10"/>
      <c r="M18211" s="10"/>
      <c r="N18211" s="10"/>
      <c r="O18211" s="10"/>
      <c r="P18211" s="10"/>
      <c r="Q18211" s="10"/>
      <c r="R18211" s="10"/>
      <c r="S18211" s="10"/>
      <c r="T18211" s="10"/>
      <c r="U18211" s="10"/>
      <c r="V18211" s="10"/>
      <c r="W18211" s="10"/>
      <c r="X18211" s="10"/>
      <c r="Y18211" s="10"/>
      <c r="Z18211" s="10"/>
      <c r="AA18211" s="10"/>
      <c r="AB18211" s="10"/>
      <c r="AC18211" s="10"/>
      <c r="AD18211" s="10"/>
      <c r="AE18211" s="10"/>
      <c r="AF18211" s="10"/>
      <c r="AG18211" s="12"/>
    </row>
    <row r="18212" spans="1:33">
      <c r="A18212" s="10"/>
      <c r="B18212" s="10"/>
      <c r="C18212" s="10"/>
      <c r="D18212" s="10"/>
      <c r="E18212" s="10"/>
      <c r="F18212" s="10"/>
      <c r="G18212" s="10"/>
      <c r="H18212" s="10"/>
      <c r="I18212" s="10"/>
      <c r="J18212" s="10"/>
      <c r="K18212" s="10"/>
      <c r="L18212" s="10"/>
      <c r="M18212" s="10"/>
      <c r="N18212" s="10"/>
      <c r="O18212" s="10"/>
      <c r="P18212" s="10"/>
      <c r="Q18212" s="10"/>
      <c r="R18212" s="10"/>
      <c r="S18212" s="10"/>
      <c r="T18212" s="10"/>
      <c r="U18212" s="10"/>
      <c r="V18212" s="10"/>
      <c r="W18212" s="10"/>
      <c r="X18212" s="10"/>
      <c r="Y18212" s="10"/>
      <c r="Z18212" s="10"/>
      <c r="AA18212" s="10"/>
      <c r="AB18212" s="10"/>
      <c r="AC18212" s="10"/>
      <c r="AD18212" s="10"/>
      <c r="AE18212" s="10"/>
      <c r="AF18212" s="10"/>
      <c r="AG18212" s="12"/>
    </row>
    <row r="18213" spans="1:33">
      <c r="A18213" s="10"/>
      <c r="B18213" s="10"/>
      <c r="C18213" s="10"/>
      <c r="D18213" s="10"/>
      <c r="E18213" s="10"/>
      <c r="F18213" s="10"/>
      <c r="G18213" s="10"/>
      <c r="H18213" s="10"/>
      <c r="I18213" s="10"/>
      <c r="J18213" s="10"/>
      <c r="K18213" s="10"/>
      <c r="L18213" s="10"/>
      <c r="M18213" s="10"/>
      <c r="N18213" s="10"/>
      <c r="O18213" s="10"/>
      <c r="P18213" s="10"/>
      <c r="Q18213" s="10"/>
      <c r="R18213" s="10"/>
      <c r="S18213" s="10"/>
      <c r="T18213" s="10"/>
      <c r="U18213" s="10"/>
      <c r="V18213" s="10"/>
      <c r="W18213" s="10"/>
      <c r="X18213" s="10"/>
      <c r="Y18213" s="10"/>
      <c r="Z18213" s="10"/>
      <c r="AA18213" s="10"/>
      <c r="AB18213" s="10"/>
      <c r="AC18213" s="10"/>
      <c r="AD18213" s="10"/>
      <c r="AE18213" s="10"/>
      <c r="AF18213" s="10"/>
      <c r="AG18213" s="12"/>
    </row>
    <row r="18214" spans="1:33">
      <c r="A18214" s="10"/>
      <c r="B18214" s="10"/>
      <c r="C18214" s="10"/>
      <c r="D18214" s="10"/>
      <c r="E18214" s="10"/>
      <c r="F18214" s="10"/>
      <c r="G18214" s="10"/>
      <c r="H18214" s="10"/>
      <c r="I18214" s="10"/>
      <c r="J18214" s="10"/>
      <c r="K18214" s="10"/>
      <c r="L18214" s="10"/>
      <c r="M18214" s="10"/>
      <c r="N18214" s="10"/>
      <c r="O18214" s="10"/>
      <c r="P18214" s="10"/>
      <c r="Q18214" s="10"/>
      <c r="R18214" s="10"/>
      <c r="S18214" s="10"/>
      <c r="T18214" s="10"/>
      <c r="U18214" s="10"/>
      <c r="V18214" s="10"/>
      <c r="W18214" s="10"/>
      <c r="X18214" s="10"/>
      <c r="Y18214" s="10"/>
      <c r="Z18214" s="10"/>
      <c r="AA18214" s="10"/>
      <c r="AB18214" s="10"/>
      <c r="AC18214" s="10"/>
      <c r="AD18214" s="10"/>
      <c r="AE18214" s="10"/>
      <c r="AF18214" s="10"/>
      <c r="AG18214" s="12"/>
    </row>
    <row r="18215" spans="1:33">
      <c r="A18215" s="10"/>
      <c r="B18215" s="10"/>
      <c r="C18215" s="10"/>
      <c r="D18215" s="10"/>
      <c r="E18215" s="10"/>
      <c r="F18215" s="10"/>
      <c r="G18215" s="10"/>
      <c r="H18215" s="10"/>
      <c r="I18215" s="10"/>
      <c r="J18215" s="10"/>
      <c r="K18215" s="10"/>
      <c r="L18215" s="10"/>
      <c r="M18215" s="10"/>
      <c r="N18215" s="10"/>
      <c r="O18215" s="10"/>
      <c r="P18215" s="10"/>
      <c r="Q18215" s="10"/>
      <c r="R18215" s="10"/>
      <c r="S18215" s="10"/>
      <c r="T18215" s="10"/>
      <c r="U18215" s="10"/>
      <c r="V18215" s="10"/>
      <c r="W18215" s="10"/>
      <c r="X18215" s="10"/>
      <c r="Y18215" s="10"/>
      <c r="Z18215" s="10"/>
      <c r="AA18215" s="10"/>
      <c r="AB18215" s="10"/>
      <c r="AC18215" s="10"/>
      <c r="AD18215" s="10"/>
      <c r="AE18215" s="10"/>
      <c r="AF18215" s="10"/>
      <c r="AG18215" s="12"/>
    </row>
    <row r="18216" spans="1:33">
      <c r="A18216" s="10"/>
      <c r="B18216" s="10"/>
      <c r="C18216" s="10"/>
      <c r="D18216" s="10"/>
      <c r="E18216" s="10"/>
      <c r="F18216" s="10"/>
      <c r="G18216" s="10"/>
      <c r="H18216" s="10"/>
      <c r="I18216" s="10"/>
      <c r="J18216" s="10"/>
      <c r="K18216" s="10"/>
      <c r="L18216" s="10"/>
      <c r="M18216" s="10"/>
      <c r="N18216" s="10"/>
      <c r="O18216" s="10"/>
      <c r="P18216" s="10"/>
      <c r="Q18216" s="10"/>
      <c r="R18216" s="10"/>
      <c r="S18216" s="10"/>
      <c r="T18216" s="10"/>
      <c r="U18216" s="10"/>
      <c r="V18216" s="10"/>
      <c r="W18216" s="10"/>
      <c r="X18216" s="10"/>
      <c r="Y18216" s="10"/>
      <c r="Z18216" s="10"/>
      <c r="AA18216" s="10"/>
      <c r="AB18216" s="10"/>
      <c r="AC18216" s="10"/>
      <c r="AD18216" s="10"/>
      <c r="AE18216" s="10"/>
      <c r="AF18216" s="10"/>
      <c r="AG18216" s="12"/>
    </row>
    <row r="18217" spans="1:33">
      <c r="A18217" s="10"/>
      <c r="B18217" s="10"/>
      <c r="C18217" s="10"/>
      <c r="D18217" s="10"/>
      <c r="E18217" s="10"/>
      <c r="F18217" s="10"/>
      <c r="G18217" s="10"/>
      <c r="H18217" s="10"/>
      <c r="I18217" s="10"/>
      <c r="J18217" s="10"/>
      <c r="K18217" s="10"/>
      <c r="L18217" s="10"/>
      <c r="M18217" s="10"/>
      <c r="N18217" s="10"/>
      <c r="O18217" s="10"/>
      <c r="P18217" s="10"/>
      <c r="Q18217" s="10"/>
      <c r="R18217" s="10"/>
      <c r="S18217" s="10"/>
      <c r="T18217" s="10"/>
      <c r="U18217" s="10"/>
      <c r="V18217" s="10"/>
      <c r="W18217" s="10"/>
      <c r="X18217" s="10"/>
      <c r="Y18217" s="10"/>
      <c r="Z18217" s="10"/>
      <c r="AA18217" s="10"/>
      <c r="AB18217" s="10"/>
      <c r="AC18217" s="10"/>
      <c r="AD18217" s="10"/>
      <c r="AE18217" s="10"/>
      <c r="AF18217" s="10"/>
      <c r="AG18217" s="12"/>
    </row>
    <row r="18218" spans="1:33">
      <c r="A18218" s="10"/>
      <c r="B18218" s="10"/>
      <c r="C18218" s="10"/>
      <c r="D18218" s="10"/>
      <c r="E18218" s="10"/>
      <c r="F18218" s="10"/>
      <c r="G18218" s="10"/>
      <c r="H18218" s="10"/>
      <c r="I18218" s="10"/>
      <c r="J18218" s="10"/>
      <c r="K18218" s="10"/>
      <c r="L18218" s="10"/>
      <c r="M18218" s="10"/>
      <c r="N18218" s="10"/>
      <c r="O18218" s="10"/>
      <c r="P18218" s="10"/>
      <c r="Q18218" s="10"/>
      <c r="R18218" s="10"/>
      <c r="S18218" s="10"/>
      <c r="T18218" s="10"/>
      <c r="U18218" s="10"/>
      <c r="V18218" s="10"/>
      <c r="W18218" s="10"/>
      <c r="X18218" s="10"/>
      <c r="Y18218" s="10"/>
      <c r="Z18218" s="10"/>
      <c r="AA18218" s="10"/>
      <c r="AB18218" s="10"/>
      <c r="AC18218" s="10"/>
      <c r="AD18218" s="10"/>
      <c r="AE18218" s="10"/>
      <c r="AF18218" s="10"/>
      <c r="AG18218" s="12"/>
    </row>
    <row r="18219" spans="1:33">
      <c r="A18219" s="10"/>
      <c r="B18219" s="10"/>
      <c r="C18219" s="10"/>
      <c r="D18219" s="10"/>
      <c r="E18219" s="10"/>
      <c r="F18219" s="10"/>
      <c r="G18219" s="10"/>
      <c r="H18219" s="10"/>
      <c r="I18219" s="10"/>
      <c r="J18219" s="10"/>
      <c r="K18219" s="10"/>
      <c r="L18219" s="10"/>
      <c r="M18219" s="10"/>
      <c r="N18219" s="10"/>
      <c r="O18219" s="10"/>
      <c r="P18219" s="10"/>
      <c r="Q18219" s="10"/>
      <c r="R18219" s="10"/>
      <c r="S18219" s="10"/>
      <c r="T18219" s="10"/>
      <c r="U18219" s="10"/>
      <c r="V18219" s="10"/>
      <c r="W18219" s="10"/>
      <c r="X18219" s="10"/>
      <c r="Y18219" s="10"/>
      <c r="Z18219" s="10"/>
      <c r="AA18219" s="10"/>
      <c r="AB18219" s="10"/>
      <c r="AC18219" s="10"/>
      <c r="AD18219" s="10"/>
      <c r="AE18219" s="10"/>
      <c r="AF18219" s="10"/>
      <c r="AG18219" s="12"/>
    </row>
    <row r="18220" spans="1:33">
      <c r="A18220" s="10"/>
      <c r="B18220" s="10"/>
      <c r="C18220" s="10"/>
      <c r="D18220" s="10"/>
      <c r="E18220" s="10"/>
      <c r="F18220" s="10"/>
      <c r="G18220" s="10"/>
      <c r="H18220" s="10"/>
      <c r="I18220" s="10"/>
      <c r="J18220" s="10"/>
      <c r="K18220" s="10"/>
      <c r="L18220" s="10"/>
      <c r="M18220" s="10"/>
      <c r="N18220" s="10"/>
      <c r="O18220" s="10"/>
      <c r="P18220" s="10"/>
      <c r="Q18220" s="10"/>
      <c r="R18220" s="10"/>
      <c r="S18220" s="10"/>
      <c r="T18220" s="10"/>
      <c r="U18220" s="10"/>
      <c r="V18220" s="10"/>
      <c r="W18220" s="10"/>
      <c r="X18220" s="10"/>
      <c r="Y18220" s="10"/>
      <c r="Z18220" s="10"/>
      <c r="AA18220" s="10"/>
      <c r="AB18220" s="10"/>
      <c r="AC18220" s="10"/>
      <c r="AD18220" s="10"/>
      <c r="AE18220" s="10"/>
      <c r="AF18220" s="10"/>
      <c r="AG18220" s="12"/>
    </row>
    <row r="18221" spans="1:33">
      <c r="A18221" s="10"/>
      <c r="B18221" s="10"/>
      <c r="C18221" s="10"/>
      <c r="D18221" s="10"/>
      <c r="E18221" s="10"/>
      <c r="F18221" s="10"/>
      <c r="G18221" s="10"/>
      <c r="H18221" s="10"/>
      <c r="I18221" s="10"/>
      <c r="J18221" s="10"/>
      <c r="K18221" s="10"/>
      <c r="L18221" s="10"/>
      <c r="M18221" s="10"/>
      <c r="N18221" s="10"/>
      <c r="O18221" s="10"/>
      <c r="P18221" s="10"/>
      <c r="Q18221" s="10"/>
      <c r="R18221" s="10"/>
      <c r="S18221" s="10"/>
      <c r="T18221" s="10"/>
      <c r="U18221" s="10"/>
      <c r="V18221" s="10"/>
      <c r="W18221" s="10"/>
      <c r="X18221" s="10"/>
      <c r="Y18221" s="10"/>
      <c r="Z18221" s="10"/>
      <c r="AA18221" s="10"/>
      <c r="AB18221" s="10"/>
      <c r="AC18221" s="10"/>
      <c r="AD18221" s="10"/>
      <c r="AE18221" s="10"/>
      <c r="AF18221" s="10"/>
      <c r="AG18221" s="12"/>
    </row>
    <row r="18222" spans="1:33">
      <c r="A18222" s="10"/>
      <c r="B18222" s="10"/>
      <c r="C18222" s="10"/>
      <c r="D18222" s="10"/>
      <c r="E18222" s="10"/>
      <c r="F18222" s="10"/>
      <c r="G18222" s="10"/>
      <c r="H18222" s="10"/>
      <c r="I18222" s="10"/>
      <c r="J18222" s="10"/>
      <c r="K18222" s="10"/>
      <c r="L18222" s="10"/>
      <c r="M18222" s="10"/>
      <c r="N18222" s="10"/>
      <c r="O18222" s="10"/>
      <c r="P18222" s="10"/>
      <c r="Q18222" s="10"/>
      <c r="R18222" s="10"/>
      <c r="S18222" s="10"/>
      <c r="T18222" s="10"/>
      <c r="U18222" s="10"/>
      <c r="V18222" s="10"/>
      <c r="W18222" s="10"/>
      <c r="X18222" s="10"/>
      <c r="Y18222" s="10"/>
      <c r="Z18222" s="10"/>
      <c r="AA18222" s="10"/>
      <c r="AB18222" s="10"/>
      <c r="AC18222" s="10"/>
      <c r="AD18222" s="10"/>
      <c r="AE18222" s="10"/>
      <c r="AF18222" s="10"/>
      <c r="AG18222" s="12"/>
    </row>
    <row r="18223" spans="1:33">
      <c r="A18223" s="10"/>
      <c r="B18223" s="10"/>
      <c r="C18223" s="10"/>
      <c r="D18223" s="10"/>
      <c r="E18223" s="10"/>
      <c r="F18223" s="10"/>
      <c r="G18223" s="10"/>
      <c r="H18223" s="10"/>
      <c r="I18223" s="10"/>
      <c r="J18223" s="10"/>
      <c r="K18223" s="10"/>
      <c r="L18223" s="10"/>
      <c r="M18223" s="10"/>
      <c r="N18223" s="10"/>
      <c r="O18223" s="10"/>
      <c r="P18223" s="10"/>
      <c r="Q18223" s="10"/>
      <c r="R18223" s="10"/>
      <c r="S18223" s="10"/>
      <c r="T18223" s="10"/>
      <c r="U18223" s="10"/>
      <c r="V18223" s="10"/>
      <c r="W18223" s="10"/>
      <c r="X18223" s="10"/>
      <c r="Y18223" s="10"/>
      <c r="Z18223" s="10"/>
      <c r="AA18223" s="10"/>
      <c r="AB18223" s="10"/>
      <c r="AC18223" s="10"/>
      <c r="AD18223" s="10"/>
      <c r="AE18223" s="10"/>
      <c r="AF18223" s="10"/>
      <c r="AG18223" s="12"/>
    </row>
    <row r="18224" spans="1:33">
      <c r="A18224" s="10"/>
      <c r="B18224" s="10"/>
      <c r="C18224" s="10"/>
      <c r="D18224" s="10"/>
      <c r="E18224" s="10"/>
      <c r="F18224" s="10"/>
      <c r="G18224" s="10"/>
      <c r="H18224" s="10"/>
      <c r="I18224" s="10"/>
      <c r="J18224" s="10"/>
      <c r="K18224" s="10"/>
      <c r="L18224" s="10"/>
      <c r="M18224" s="10"/>
      <c r="N18224" s="10"/>
      <c r="O18224" s="10"/>
      <c r="P18224" s="10"/>
      <c r="Q18224" s="10"/>
      <c r="R18224" s="10"/>
      <c r="S18224" s="10"/>
      <c r="T18224" s="10"/>
      <c r="U18224" s="10"/>
      <c r="V18224" s="10"/>
      <c r="W18224" s="10"/>
      <c r="X18224" s="10"/>
      <c r="Y18224" s="10"/>
      <c r="Z18224" s="10"/>
      <c r="AA18224" s="10"/>
      <c r="AB18224" s="10"/>
      <c r="AC18224" s="10"/>
      <c r="AD18224" s="10"/>
      <c r="AE18224" s="10"/>
      <c r="AF18224" s="10"/>
      <c r="AG18224" s="12"/>
    </row>
    <row r="18225" spans="1:33">
      <c r="A18225" s="10"/>
      <c r="B18225" s="10"/>
      <c r="C18225" s="10"/>
      <c r="D18225" s="10"/>
      <c r="E18225" s="10"/>
      <c r="F18225" s="10"/>
      <c r="G18225" s="10"/>
      <c r="H18225" s="10"/>
      <c r="I18225" s="10"/>
      <c r="J18225" s="10"/>
      <c r="K18225" s="10"/>
      <c r="L18225" s="10"/>
      <c r="M18225" s="10"/>
      <c r="N18225" s="10"/>
      <c r="O18225" s="10"/>
      <c r="P18225" s="10"/>
      <c r="Q18225" s="10"/>
      <c r="R18225" s="10"/>
      <c r="S18225" s="10"/>
      <c r="T18225" s="10"/>
      <c r="U18225" s="10"/>
      <c r="V18225" s="10"/>
      <c r="W18225" s="10"/>
      <c r="X18225" s="10"/>
      <c r="Y18225" s="10"/>
      <c r="Z18225" s="10"/>
      <c r="AA18225" s="10"/>
      <c r="AB18225" s="10"/>
      <c r="AC18225" s="10"/>
      <c r="AD18225" s="10"/>
      <c r="AE18225" s="10"/>
      <c r="AF18225" s="10"/>
      <c r="AG18225" s="12"/>
    </row>
    <row r="18226" spans="1:33">
      <c r="A18226" s="10"/>
      <c r="B18226" s="10"/>
      <c r="C18226" s="10"/>
      <c r="D18226" s="10"/>
      <c r="E18226" s="10"/>
      <c r="F18226" s="10"/>
      <c r="G18226" s="10"/>
      <c r="H18226" s="10"/>
      <c r="I18226" s="10"/>
      <c r="J18226" s="10"/>
      <c r="K18226" s="10"/>
      <c r="L18226" s="10"/>
      <c r="M18226" s="10"/>
      <c r="N18226" s="10"/>
      <c r="O18226" s="10"/>
      <c r="P18226" s="10"/>
      <c r="Q18226" s="10"/>
      <c r="R18226" s="10"/>
      <c r="S18226" s="10"/>
      <c r="T18226" s="10"/>
      <c r="U18226" s="10"/>
      <c r="V18226" s="10"/>
      <c r="W18226" s="10"/>
      <c r="X18226" s="10"/>
      <c r="Y18226" s="10"/>
      <c r="Z18226" s="10"/>
      <c r="AA18226" s="10"/>
      <c r="AB18226" s="10"/>
      <c r="AC18226" s="10"/>
      <c r="AD18226" s="10"/>
      <c r="AE18226" s="10"/>
      <c r="AF18226" s="10"/>
      <c r="AG18226" s="12"/>
    </row>
    <row r="18227" spans="1:33">
      <c r="A18227" s="10"/>
      <c r="B18227" s="10"/>
      <c r="C18227" s="10"/>
      <c r="D18227" s="10"/>
      <c r="E18227" s="10"/>
      <c r="F18227" s="10"/>
      <c r="G18227" s="10"/>
      <c r="H18227" s="10"/>
      <c r="I18227" s="10"/>
      <c r="J18227" s="10"/>
      <c r="K18227" s="10"/>
      <c r="L18227" s="10"/>
      <c r="M18227" s="10"/>
      <c r="N18227" s="10"/>
      <c r="O18227" s="10"/>
      <c r="P18227" s="10"/>
      <c r="Q18227" s="10"/>
      <c r="R18227" s="10"/>
      <c r="S18227" s="10"/>
      <c r="T18227" s="10"/>
      <c r="U18227" s="10"/>
      <c r="V18227" s="10"/>
      <c r="W18227" s="10"/>
      <c r="X18227" s="10"/>
      <c r="Y18227" s="10"/>
      <c r="Z18227" s="10"/>
      <c r="AA18227" s="10"/>
      <c r="AB18227" s="10"/>
      <c r="AC18227" s="10"/>
      <c r="AD18227" s="10"/>
      <c r="AE18227" s="10"/>
      <c r="AF18227" s="10"/>
      <c r="AG18227" s="12"/>
    </row>
    <row r="18228" spans="1:33">
      <c r="A18228" s="10"/>
      <c r="B18228" s="10"/>
      <c r="C18228" s="10"/>
      <c r="D18228" s="10"/>
      <c r="E18228" s="10"/>
      <c r="F18228" s="10"/>
      <c r="G18228" s="10"/>
      <c r="H18228" s="10"/>
      <c r="I18228" s="10"/>
      <c r="J18228" s="10"/>
      <c r="K18228" s="10"/>
      <c r="L18228" s="10"/>
      <c r="M18228" s="10"/>
      <c r="N18228" s="10"/>
      <c r="O18228" s="10"/>
      <c r="P18228" s="10"/>
      <c r="Q18228" s="10"/>
      <c r="R18228" s="10"/>
      <c r="S18228" s="10"/>
      <c r="T18228" s="10"/>
      <c r="U18228" s="10"/>
      <c r="V18228" s="10"/>
      <c r="W18228" s="10"/>
      <c r="X18228" s="10"/>
      <c r="Y18228" s="10"/>
      <c r="Z18228" s="10"/>
      <c r="AA18228" s="10"/>
      <c r="AB18228" s="10"/>
      <c r="AC18228" s="10"/>
      <c r="AD18228" s="10"/>
      <c r="AE18228" s="10"/>
      <c r="AF18228" s="10"/>
      <c r="AG18228" s="12"/>
    </row>
    <row r="18229" spans="1:33">
      <c r="A18229" s="10"/>
      <c r="B18229" s="10"/>
      <c r="C18229" s="10"/>
      <c r="D18229" s="10"/>
      <c r="E18229" s="10"/>
      <c r="F18229" s="10"/>
      <c r="G18229" s="10"/>
      <c r="H18229" s="10"/>
      <c r="I18229" s="10"/>
      <c r="J18229" s="10"/>
      <c r="K18229" s="10"/>
      <c r="L18229" s="10"/>
      <c r="M18229" s="10"/>
      <c r="N18229" s="10"/>
      <c r="O18229" s="10"/>
      <c r="P18229" s="10"/>
      <c r="Q18229" s="10"/>
      <c r="R18229" s="10"/>
      <c r="S18229" s="10"/>
      <c r="T18229" s="10"/>
      <c r="U18229" s="10"/>
      <c r="V18229" s="10"/>
      <c r="W18229" s="10"/>
      <c r="X18229" s="10"/>
      <c r="Y18229" s="10"/>
      <c r="Z18229" s="10"/>
      <c r="AA18229" s="10"/>
      <c r="AB18229" s="10"/>
      <c r="AC18229" s="10"/>
      <c r="AD18229" s="10"/>
      <c r="AE18229" s="10"/>
      <c r="AF18229" s="10"/>
      <c r="AG18229" s="12"/>
    </row>
    <row r="18230" spans="1:33">
      <c r="A18230" s="10"/>
      <c r="B18230" s="10"/>
      <c r="C18230" s="10"/>
      <c r="D18230" s="10"/>
      <c r="E18230" s="10"/>
      <c r="F18230" s="10"/>
      <c r="G18230" s="10"/>
      <c r="H18230" s="10"/>
      <c r="I18230" s="10"/>
      <c r="J18230" s="10"/>
      <c r="K18230" s="10"/>
      <c r="L18230" s="10"/>
      <c r="M18230" s="10"/>
      <c r="N18230" s="10"/>
      <c r="O18230" s="10"/>
      <c r="P18230" s="10"/>
      <c r="Q18230" s="10"/>
      <c r="R18230" s="10"/>
      <c r="S18230" s="10"/>
      <c r="T18230" s="10"/>
      <c r="U18230" s="10"/>
      <c r="V18230" s="10"/>
      <c r="W18230" s="10"/>
      <c r="X18230" s="10"/>
      <c r="Y18230" s="10"/>
      <c r="Z18230" s="10"/>
      <c r="AA18230" s="10"/>
      <c r="AB18230" s="10"/>
      <c r="AC18230" s="10"/>
      <c r="AD18230" s="10"/>
      <c r="AE18230" s="10"/>
      <c r="AF18230" s="10"/>
      <c r="AG18230" s="12"/>
    </row>
    <row r="18231" spans="1:33">
      <c r="A18231" s="10"/>
      <c r="B18231" s="10"/>
      <c r="C18231" s="10"/>
      <c r="D18231" s="10"/>
      <c r="E18231" s="10"/>
      <c r="F18231" s="10"/>
      <c r="G18231" s="10"/>
      <c r="H18231" s="10"/>
      <c r="I18231" s="10"/>
      <c r="J18231" s="10"/>
      <c r="K18231" s="10"/>
      <c r="L18231" s="10"/>
      <c r="M18231" s="10"/>
      <c r="N18231" s="10"/>
      <c r="O18231" s="10"/>
      <c r="P18231" s="10"/>
      <c r="Q18231" s="10"/>
      <c r="R18231" s="10"/>
      <c r="S18231" s="10"/>
      <c r="T18231" s="10"/>
      <c r="U18231" s="10"/>
      <c r="V18231" s="10"/>
      <c r="W18231" s="10"/>
      <c r="X18231" s="10"/>
      <c r="Y18231" s="10"/>
      <c r="Z18231" s="10"/>
      <c r="AA18231" s="10"/>
      <c r="AB18231" s="10"/>
      <c r="AC18231" s="10"/>
      <c r="AD18231" s="10"/>
      <c r="AE18231" s="10"/>
      <c r="AF18231" s="10"/>
      <c r="AG18231" s="12"/>
    </row>
    <row r="18232" spans="1:33">
      <c r="A18232" s="10"/>
      <c r="B18232" s="10"/>
      <c r="C18232" s="10"/>
      <c r="D18232" s="10"/>
      <c r="E18232" s="10"/>
      <c r="F18232" s="10"/>
      <c r="G18232" s="10"/>
      <c r="H18232" s="10"/>
      <c r="I18232" s="10"/>
      <c r="J18232" s="10"/>
      <c r="K18232" s="10"/>
      <c r="L18232" s="10"/>
      <c r="M18232" s="10"/>
      <c r="N18232" s="10"/>
      <c r="O18232" s="10"/>
      <c r="P18232" s="10"/>
      <c r="Q18232" s="10"/>
      <c r="R18232" s="10"/>
      <c r="S18232" s="10"/>
      <c r="T18232" s="10"/>
      <c r="U18232" s="10"/>
      <c r="V18232" s="10"/>
      <c r="W18232" s="10"/>
      <c r="X18232" s="10"/>
      <c r="Y18232" s="10"/>
      <c r="Z18232" s="10"/>
      <c r="AA18232" s="10"/>
      <c r="AB18232" s="10"/>
      <c r="AC18232" s="10"/>
      <c r="AD18232" s="10"/>
      <c r="AE18232" s="10"/>
      <c r="AF18232" s="10"/>
      <c r="AG18232" s="12"/>
    </row>
    <row r="18233" spans="1:33">
      <c r="A18233" s="10"/>
      <c r="B18233" s="10"/>
      <c r="C18233" s="10"/>
      <c r="D18233" s="10"/>
      <c r="E18233" s="10"/>
      <c r="F18233" s="10"/>
      <c r="G18233" s="10"/>
      <c r="H18233" s="10"/>
      <c r="I18233" s="10"/>
      <c r="J18233" s="10"/>
      <c r="K18233" s="10"/>
      <c r="L18233" s="10"/>
      <c r="M18233" s="10"/>
      <c r="N18233" s="10"/>
      <c r="O18233" s="10"/>
      <c r="P18233" s="10"/>
      <c r="Q18233" s="10"/>
      <c r="R18233" s="10"/>
      <c r="S18233" s="10"/>
      <c r="T18233" s="10"/>
      <c r="U18233" s="10"/>
      <c r="V18233" s="10"/>
      <c r="W18233" s="10"/>
      <c r="X18233" s="10"/>
      <c r="Y18233" s="10"/>
      <c r="Z18233" s="10"/>
      <c r="AA18233" s="10"/>
      <c r="AB18233" s="10"/>
      <c r="AC18233" s="10"/>
      <c r="AD18233" s="10"/>
      <c r="AE18233" s="10"/>
      <c r="AF18233" s="10"/>
      <c r="AG18233" s="12"/>
    </row>
    <row r="18234" spans="1:33">
      <c r="A18234" s="10"/>
      <c r="B18234" s="10"/>
      <c r="C18234" s="10"/>
      <c r="D18234" s="10"/>
      <c r="E18234" s="10"/>
      <c r="F18234" s="10"/>
      <c r="G18234" s="10"/>
      <c r="H18234" s="10"/>
      <c r="I18234" s="10"/>
      <c r="J18234" s="10"/>
      <c r="K18234" s="10"/>
      <c r="L18234" s="10"/>
      <c r="M18234" s="10"/>
      <c r="N18234" s="10"/>
      <c r="O18234" s="10"/>
      <c r="P18234" s="10"/>
      <c r="Q18234" s="10"/>
      <c r="R18234" s="10"/>
      <c r="S18234" s="10"/>
      <c r="T18234" s="10"/>
      <c r="U18234" s="10"/>
      <c r="V18234" s="10"/>
      <c r="W18234" s="10"/>
      <c r="X18234" s="10"/>
      <c r="Y18234" s="10"/>
      <c r="Z18234" s="10"/>
      <c r="AA18234" s="10"/>
      <c r="AB18234" s="10"/>
      <c r="AC18234" s="10"/>
      <c r="AD18234" s="10"/>
      <c r="AE18234" s="10"/>
      <c r="AF18234" s="10"/>
      <c r="AG18234" s="12"/>
    </row>
    <row r="18235" spans="1:33">
      <c r="A18235" s="10"/>
      <c r="B18235" s="10"/>
      <c r="C18235" s="10"/>
      <c r="D18235" s="10"/>
      <c r="E18235" s="10"/>
      <c r="F18235" s="10"/>
      <c r="G18235" s="10"/>
      <c r="H18235" s="10"/>
      <c r="I18235" s="10"/>
      <c r="J18235" s="10"/>
      <c r="K18235" s="10"/>
      <c r="L18235" s="10"/>
      <c r="M18235" s="10"/>
      <c r="N18235" s="10"/>
      <c r="O18235" s="10"/>
      <c r="P18235" s="10"/>
      <c r="Q18235" s="10"/>
      <c r="R18235" s="10"/>
      <c r="S18235" s="10"/>
      <c r="T18235" s="10"/>
      <c r="U18235" s="10"/>
      <c r="V18235" s="10"/>
      <c r="W18235" s="10"/>
      <c r="X18235" s="10"/>
      <c r="Y18235" s="10"/>
      <c r="Z18235" s="10"/>
      <c r="AA18235" s="10"/>
      <c r="AB18235" s="10"/>
      <c r="AC18235" s="10"/>
      <c r="AD18235" s="10"/>
      <c r="AE18235" s="10"/>
      <c r="AF18235" s="10"/>
      <c r="AG18235" s="12"/>
    </row>
    <row r="18236" spans="1:33">
      <c r="A18236" s="10"/>
      <c r="B18236" s="10"/>
      <c r="C18236" s="10"/>
      <c r="D18236" s="10"/>
      <c r="E18236" s="10"/>
      <c r="F18236" s="10"/>
      <c r="G18236" s="10"/>
      <c r="H18236" s="10"/>
      <c r="I18236" s="10"/>
      <c r="J18236" s="10"/>
      <c r="K18236" s="10"/>
      <c r="L18236" s="10"/>
      <c r="M18236" s="10"/>
      <c r="N18236" s="10"/>
      <c r="O18236" s="10"/>
      <c r="P18236" s="10"/>
      <c r="Q18236" s="10"/>
      <c r="R18236" s="10"/>
      <c r="S18236" s="10"/>
      <c r="T18236" s="10"/>
      <c r="U18236" s="10"/>
      <c r="V18236" s="10"/>
      <c r="W18236" s="10"/>
      <c r="X18236" s="10"/>
      <c r="Y18236" s="10"/>
      <c r="Z18236" s="10"/>
      <c r="AA18236" s="10"/>
      <c r="AB18236" s="10"/>
      <c r="AC18236" s="10"/>
      <c r="AD18236" s="10"/>
      <c r="AE18236" s="10"/>
      <c r="AF18236" s="10"/>
      <c r="AG18236" s="12"/>
    </row>
    <row r="18237" spans="1:33">
      <c r="A18237" s="10"/>
      <c r="B18237" s="10"/>
      <c r="C18237" s="10"/>
      <c r="D18237" s="10"/>
      <c r="E18237" s="10"/>
      <c r="F18237" s="10"/>
      <c r="G18237" s="10"/>
      <c r="H18237" s="10"/>
      <c r="I18237" s="10"/>
      <c r="J18237" s="10"/>
      <c r="K18237" s="10"/>
      <c r="L18237" s="10"/>
      <c r="M18237" s="10"/>
      <c r="N18237" s="10"/>
      <c r="O18237" s="10"/>
      <c r="P18237" s="10"/>
      <c r="Q18237" s="10"/>
      <c r="R18237" s="10"/>
      <c r="S18237" s="10"/>
      <c r="T18237" s="10"/>
      <c r="U18237" s="10"/>
      <c r="V18237" s="10"/>
      <c r="W18237" s="10"/>
      <c r="X18237" s="10"/>
      <c r="Y18237" s="10"/>
      <c r="Z18237" s="10"/>
      <c r="AA18237" s="10"/>
      <c r="AB18237" s="10"/>
      <c r="AC18237" s="10"/>
      <c r="AD18237" s="10"/>
      <c r="AE18237" s="10"/>
      <c r="AF18237" s="10"/>
      <c r="AG18237" s="12"/>
    </row>
    <row r="18238" spans="1:33">
      <c r="A18238" s="10"/>
      <c r="B18238" s="10"/>
      <c r="C18238" s="10"/>
      <c r="D18238" s="10"/>
      <c r="E18238" s="10"/>
      <c r="F18238" s="10"/>
      <c r="G18238" s="10"/>
      <c r="H18238" s="10"/>
      <c r="I18238" s="10"/>
      <c r="J18238" s="10"/>
      <c r="K18238" s="10"/>
      <c r="L18238" s="10"/>
      <c r="M18238" s="10"/>
      <c r="N18238" s="10"/>
      <c r="O18238" s="10"/>
      <c r="P18238" s="10"/>
      <c r="Q18238" s="10"/>
      <c r="R18238" s="10"/>
      <c r="S18238" s="10"/>
      <c r="T18238" s="10"/>
      <c r="U18238" s="10"/>
      <c r="V18238" s="10"/>
      <c r="W18238" s="10"/>
      <c r="X18238" s="10"/>
      <c r="Y18238" s="10"/>
      <c r="Z18238" s="10"/>
      <c r="AA18238" s="10"/>
      <c r="AB18238" s="10"/>
      <c r="AC18238" s="10"/>
      <c r="AD18238" s="10"/>
      <c r="AE18238" s="10"/>
      <c r="AF18238" s="10"/>
      <c r="AG18238" s="12"/>
    </row>
    <row r="18239" spans="1:33">
      <c r="A18239" s="10"/>
      <c r="B18239" s="10"/>
      <c r="C18239" s="10"/>
      <c r="D18239" s="10"/>
      <c r="E18239" s="10"/>
      <c r="F18239" s="10"/>
      <c r="G18239" s="10"/>
      <c r="H18239" s="10"/>
      <c r="I18239" s="10"/>
      <c r="J18239" s="10"/>
      <c r="K18239" s="10"/>
      <c r="L18239" s="10"/>
      <c r="M18239" s="10"/>
      <c r="N18239" s="10"/>
      <c r="O18239" s="10"/>
      <c r="P18239" s="10"/>
      <c r="Q18239" s="10"/>
      <c r="R18239" s="10"/>
      <c r="S18239" s="10"/>
      <c r="T18239" s="10"/>
      <c r="U18239" s="10"/>
      <c r="V18239" s="10"/>
      <c r="W18239" s="10"/>
      <c r="X18239" s="10"/>
      <c r="Y18239" s="10"/>
      <c r="Z18239" s="10"/>
      <c r="AA18239" s="10"/>
      <c r="AB18239" s="10"/>
      <c r="AC18239" s="10"/>
      <c r="AD18239" s="10"/>
      <c r="AE18239" s="10"/>
      <c r="AF18239" s="10"/>
      <c r="AG18239" s="12"/>
    </row>
    <row r="18240" spans="1:33">
      <c r="A18240" s="10"/>
      <c r="B18240" s="10"/>
      <c r="C18240" s="10"/>
      <c r="D18240" s="10"/>
      <c r="E18240" s="10"/>
      <c r="F18240" s="10"/>
      <c r="G18240" s="10"/>
      <c r="H18240" s="10"/>
      <c r="I18240" s="10"/>
      <c r="J18240" s="10"/>
      <c r="K18240" s="10"/>
      <c r="L18240" s="10"/>
      <c r="M18240" s="10"/>
      <c r="N18240" s="10"/>
      <c r="O18240" s="10"/>
      <c r="P18240" s="10"/>
      <c r="Q18240" s="10"/>
      <c r="R18240" s="10"/>
      <c r="S18240" s="10"/>
      <c r="T18240" s="10"/>
      <c r="U18240" s="10"/>
      <c r="V18240" s="10"/>
      <c r="W18240" s="10"/>
      <c r="X18240" s="10"/>
      <c r="Y18240" s="10"/>
      <c r="Z18240" s="10"/>
      <c r="AA18240" s="10"/>
      <c r="AB18240" s="10"/>
      <c r="AC18240" s="10"/>
      <c r="AD18240" s="10"/>
      <c r="AE18240" s="10"/>
      <c r="AF18240" s="10"/>
      <c r="AG18240" s="12"/>
    </row>
    <row r="18241" spans="1:33">
      <c r="A18241" s="10"/>
      <c r="B18241" s="10"/>
      <c r="C18241" s="10"/>
      <c r="D18241" s="10"/>
      <c r="E18241" s="10"/>
      <c r="F18241" s="10"/>
      <c r="G18241" s="10"/>
      <c r="H18241" s="10"/>
      <c r="I18241" s="10"/>
      <c r="J18241" s="10"/>
      <c r="K18241" s="10"/>
      <c r="L18241" s="10"/>
      <c r="M18241" s="10"/>
      <c r="N18241" s="10"/>
      <c r="O18241" s="10"/>
      <c r="P18241" s="10"/>
      <c r="Q18241" s="10"/>
      <c r="R18241" s="10"/>
      <c r="S18241" s="10"/>
      <c r="T18241" s="10"/>
      <c r="U18241" s="10"/>
      <c r="V18241" s="10"/>
      <c r="W18241" s="10"/>
      <c r="X18241" s="10"/>
      <c r="Y18241" s="10"/>
      <c r="Z18241" s="10"/>
      <c r="AA18241" s="10"/>
      <c r="AB18241" s="10"/>
      <c r="AC18241" s="10"/>
      <c r="AD18241" s="10"/>
      <c r="AE18241" s="10"/>
      <c r="AF18241" s="10"/>
      <c r="AG18241" s="12"/>
    </row>
    <row r="18242" spans="1:33">
      <c r="A18242" s="10"/>
      <c r="B18242" s="10"/>
      <c r="C18242" s="10"/>
      <c r="D18242" s="10"/>
      <c r="E18242" s="10"/>
      <c r="F18242" s="10"/>
      <c r="G18242" s="10"/>
      <c r="H18242" s="10"/>
      <c r="I18242" s="10"/>
      <c r="J18242" s="10"/>
      <c r="K18242" s="10"/>
      <c r="L18242" s="10"/>
      <c r="M18242" s="10"/>
      <c r="N18242" s="10"/>
      <c r="O18242" s="10"/>
      <c r="P18242" s="10"/>
      <c r="Q18242" s="10"/>
      <c r="R18242" s="10"/>
      <c r="S18242" s="10"/>
      <c r="T18242" s="10"/>
      <c r="U18242" s="10"/>
      <c r="V18242" s="10"/>
      <c r="W18242" s="10"/>
      <c r="X18242" s="10"/>
      <c r="Y18242" s="10"/>
      <c r="Z18242" s="10"/>
      <c r="AA18242" s="10"/>
      <c r="AB18242" s="10"/>
      <c r="AC18242" s="10"/>
      <c r="AD18242" s="10"/>
      <c r="AE18242" s="10"/>
      <c r="AF18242" s="10"/>
      <c r="AG18242" s="12"/>
    </row>
    <row r="18243" spans="1:33">
      <c r="A18243" s="10"/>
      <c r="B18243" s="10"/>
      <c r="C18243" s="10"/>
      <c r="D18243" s="10"/>
      <c r="E18243" s="10"/>
      <c r="F18243" s="10"/>
      <c r="G18243" s="10"/>
      <c r="H18243" s="10"/>
      <c r="I18243" s="10"/>
      <c r="J18243" s="10"/>
      <c r="K18243" s="10"/>
      <c r="L18243" s="10"/>
      <c r="M18243" s="10"/>
      <c r="N18243" s="10"/>
      <c r="O18243" s="10"/>
      <c r="P18243" s="10"/>
      <c r="Q18243" s="10"/>
      <c r="R18243" s="10"/>
      <c r="S18243" s="10"/>
      <c r="T18243" s="10"/>
      <c r="U18243" s="10"/>
      <c r="V18243" s="10"/>
      <c r="W18243" s="10"/>
      <c r="X18243" s="10"/>
      <c r="Y18243" s="10"/>
      <c r="Z18243" s="10"/>
      <c r="AA18243" s="10"/>
      <c r="AB18243" s="10"/>
      <c r="AC18243" s="10"/>
      <c r="AD18243" s="10"/>
      <c r="AE18243" s="10"/>
      <c r="AF18243" s="10"/>
      <c r="AG18243" s="12"/>
    </row>
    <row r="18244" spans="1:33">
      <c r="A18244" s="10"/>
      <c r="B18244" s="10"/>
      <c r="C18244" s="10"/>
      <c r="D18244" s="10"/>
      <c r="E18244" s="10"/>
      <c r="F18244" s="10"/>
      <c r="G18244" s="10"/>
      <c r="H18244" s="10"/>
      <c r="I18244" s="10"/>
      <c r="J18244" s="10"/>
      <c r="K18244" s="10"/>
      <c r="L18244" s="10"/>
      <c r="M18244" s="10"/>
      <c r="N18244" s="10"/>
      <c r="O18244" s="10"/>
      <c r="P18244" s="10"/>
      <c r="Q18244" s="10"/>
      <c r="R18244" s="10"/>
      <c r="S18244" s="10"/>
      <c r="T18244" s="10"/>
      <c r="U18244" s="10"/>
      <c r="V18244" s="10"/>
      <c r="W18244" s="10"/>
      <c r="X18244" s="10"/>
      <c r="Y18244" s="10"/>
      <c r="Z18244" s="10"/>
      <c r="AA18244" s="10"/>
      <c r="AB18244" s="10"/>
      <c r="AC18244" s="10"/>
      <c r="AD18244" s="10"/>
      <c r="AE18244" s="10"/>
      <c r="AF18244" s="10"/>
      <c r="AG18244" s="12"/>
    </row>
    <row r="18245" spans="1:33">
      <c r="A18245" s="10"/>
      <c r="B18245" s="10"/>
      <c r="C18245" s="10"/>
      <c r="D18245" s="10"/>
      <c r="E18245" s="10"/>
      <c r="F18245" s="10"/>
      <c r="G18245" s="10"/>
      <c r="H18245" s="10"/>
      <c r="I18245" s="10"/>
      <c r="J18245" s="10"/>
      <c r="K18245" s="10"/>
      <c r="L18245" s="10"/>
      <c r="M18245" s="10"/>
      <c r="N18245" s="10"/>
      <c r="O18245" s="10"/>
      <c r="P18245" s="10"/>
      <c r="Q18245" s="10"/>
      <c r="R18245" s="10"/>
      <c r="S18245" s="10"/>
      <c r="T18245" s="10"/>
      <c r="U18245" s="10"/>
      <c r="V18245" s="10"/>
      <c r="W18245" s="10"/>
      <c r="X18245" s="10"/>
      <c r="Y18245" s="10"/>
      <c r="Z18245" s="10"/>
      <c r="AA18245" s="10"/>
      <c r="AB18245" s="10"/>
      <c r="AC18245" s="10"/>
      <c r="AD18245" s="10"/>
      <c r="AE18245" s="10"/>
      <c r="AF18245" s="10"/>
      <c r="AG18245" s="12"/>
    </row>
    <row r="18246" spans="1:33">
      <c r="A18246" s="10"/>
      <c r="B18246" s="10"/>
      <c r="C18246" s="10"/>
      <c r="D18246" s="10"/>
      <c r="E18246" s="10"/>
      <c r="F18246" s="10"/>
      <c r="G18246" s="10"/>
      <c r="H18246" s="10"/>
      <c r="I18246" s="10"/>
      <c r="J18246" s="10"/>
      <c r="K18246" s="10"/>
      <c r="L18246" s="10"/>
      <c r="M18246" s="10"/>
      <c r="N18246" s="10"/>
      <c r="O18246" s="10"/>
      <c r="P18246" s="10"/>
      <c r="Q18246" s="10"/>
      <c r="R18246" s="10"/>
      <c r="S18246" s="10"/>
      <c r="T18246" s="10"/>
      <c r="U18246" s="10"/>
      <c r="V18246" s="10"/>
      <c r="W18246" s="10"/>
      <c r="X18246" s="10"/>
      <c r="Y18246" s="10"/>
      <c r="Z18246" s="10"/>
      <c r="AA18246" s="10"/>
      <c r="AB18246" s="10"/>
      <c r="AC18246" s="10"/>
      <c r="AD18246" s="10"/>
      <c r="AE18246" s="10"/>
      <c r="AF18246" s="10"/>
      <c r="AG18246" s="12"/>
    </row>
    <row r="18247" spans="1:33">
      <c r="A18247" s="10"/>
      <c r="B18247" s="10"/>
      <c r="C18247" s="10"/>
      <c r="D18247" s="10"/>
      <c r="E18247" s="10"/>
      <c r="F18247" s="10"/>
      <c r="G18247" s="10"/>
      <c r="H18247" s="10"/>
      <c r="I18247" s="10"/>
      <c r="J18247" s="10"/>
      <c r="K18247" s="10"/>
      <c r="L18247" s="10"/>
      <c r="M18247" s="10"/>
      <c r="N18247" s="10"/>
      <c r="O18247" s="10"/>
      <c r="P18247" s="10"/>
      <c r="Q18247" s="10"/>
      <c r="R18247" s="10"/>
      <c r="S18247" s="10"/>
      <c r="T18247" s="10"/>
      <c r="U18247" s="10"/>
      <c r="V18247" s="10"/>
      <c r="W18247" s="10"/>
      <c r="X18247" s="10"/>
      <c r="Y18247" s="10"/>
      <c r="Z18247" s="10"/>
      <c r="AA18247" s="10"/>
      <c r="AB18247" s="10"/>
      <c r="AC18247" s="10"/>
      <c r="AD18247" s="10"/>
      <c r="AE18247" s="10"/>
      <c r="AF18247" s="10"/>
      <c r="AG18247" s="12"/>
    </row>
    <row r="18248" spans="1:33">
      <c r="A18248" s="10"/>
      <c r="B18248" s="10"/>
      <c r="C18248" s="10"/>
      <c r="D18248" s="10"/>
      <c r="E18248" s="10"/>
      <c r="F18248" s="10"/>
      <c r="G18248" s="10"/>
      <c r="H18248" s="10"/>
      <c r="I18248" s="10"/>
      <c r="J18248" s="10"/>
      <c r="K18248" s="10"/>
      <c r="L18248" s="10"/>
      <c r="M18248" s="10"/>
      <c r="N18248" s="10"/>
      <c r="O18248" s="10"/>
      <c r="P18248" s="10"/>
      <c r="Q18248" s="10"/>
      <c r="R18248" s="10"/>
      <c r="S18248" s="10"/>
      <c r="T18248" s="10"/>
      <c r="U18248" s="10"/>
      <c r="V18248" s="10"/>
      <c r="W18248" s="10"/>
      <c r="X18248" s="10"/>
      <c r="Y18248" s="10"/>
      <c r="Z18248" s="10"/>
      <c r="AA18248" s="10"/>
      <c r="AB18248" s="10"/>
      <c r="AC18248" s="10"/>
      <c r="AD18248" s="10"/>
      <c r="AE18248" s="10"/>
      <c r="AF18248" s="10"/>
      <c r="AG18248" s="12"/>
    </row>
    <row r="18249" spans="1:33">
      <c r="A18249" s="10"/>
      <c r="B18249" s="10"/>
      <c r="C18249" s="10"/>
      <c r="D18249" s="10"/>
      <c r="E18249" s="10"/>
      <c r="F18249" s="10"/>
      <c r="G18249" s="10"/>
      <c r="H18249" s="10"/>
      <c r="I18249" s="10"/>
      <c r="J18249" s="10"/>
      <c r="K18249" s="10"/>
      <c r="L18249" s="10"/>
      <c r="M18249" s="10"/>
      <c r="N18249" s="10"/>
      <c r="O18249" s="10"/>
      <c r="P18249" s="10"/>
      <c r="Q18249" s="10"/>
      <c r="R18249" s="10"/>
      <c r="S18249" s="10"/>
      <c r="T18249" s="10"/>
      <c r="U18249" s="10"/>
      <c r="V18249" s="10"/>
      <c r="W18249" s="10"/>
      <c r="X18249" s="10"/>
      <c r="Y18249" s="10"/>
      <c r="Z18249" s="10"/>
      <c r="AA18249" s="10"/>
      <c r="AB18249" s="10"/>
      <c r="AC18249" s="10"/>
      <c r="AD18249" s="10"/>
      <c r="AE18249" s="10"/>
      <c r="AF18249" s="10"/>
      <c r="AG18249" s="12"/>
    </row>
    <row r="18250" spans="1:33">
      <c r="A18250" s="10"/>
      <c r="B18250" s="10"/>
      <c r="C18250" s="10"/>
      <c r="D18250" s="10"/>
      <c r="E18250" s="10"/>
      <c r="F18250" s="10"/>
      <c r="G18250" s="10"/>
      <c r="H18250" s="10"/>
      <c r="I18250" s="10"/>
      <c r="J18250" s="10"/>
      <c r="K18250" s="10"/>
      <c r="L18250" s="10"/>
      <c r="M18250" s="10"/>
      <c r="N18250" s="10"/>
      <c r="O18250" s="10"/>
      <c r="P18250" s="10"/>
      <c r="Q18250" s="10"/>
      <c r="R18250" s="10"/>
      <c r="S18250" s="10"/>
      <c r="T18250" s="10"/>
      <c r="U18250" s="10"/>
      <c r="V18250" s="10"/>
      <c r="W18250" s="10"/>
      <c r="X18250" s="10"/>
      <c r="Y18250" s="10"/>
      <c r="Z18250" s="10"/>
      <c r="AA18250" s="10"/>
      <c r="AB18250" s="10"/>
      <c r="AC18250" s="10"/>
      <c r="AD18250" s="10"/>
      <c r="AE18250" s="10"/>
      <c r="AF18250" s="10"/>
      <c r="AG18250" s="12"/>
    </row>
    <row r="18251" spans="1:33">
      <c r="A18251" s="10"/>
      <c r="B18251" s="10"/>
      <c r="C18251" s="10"/>
      <c r="D18251" s="10"/>
      <c r="E18251" s="10"/>
      <c r="F18251" s="10"/>
      <c r="G18251" s="10"/>
      <c r="H18251" s="10"/>
      <c r="I18251" s="10"/>
      <c r="J18251" s="10"/>
      <c r="K18251" s="10"/>
      <c r="L18251" s="10"/>
      <c r="M18251" s="10"/>
      <c r="N18251" s="10"/>
      <c r="O18251" s="10"/>
      <c r="P18251" s="10"/>
      <c r="Q18251" s="10"/>
      <c r="R18251" s="10"/>
      <c r="S18251" s="10"/>
      <c r="T18251" s="10"/>
      <c r="U18251" s="10"/>
      <c r="V18251" s="10"/>
      <c r="W18251" s="10"/>
      <c r="X18251" s="10"/>
      <c r="Y18251" s="10"/>
      <c r="Z18251" s="10"/>
      <c r="AA18251" s="10"/>
      <c r="AB18251" s="10"/>
      <c r="AC18251" s="10"/>
      <c r="AD18251" s="10"/>
      <c r="AE18251" s="10"/>
      <c r="AF18251" s="10"/>
      <c r="AG18251" s="12"/>
    </row>
    <row r="18252" spans="1:33">
      <c r="A18252" s="10"/>
      <c r="B18252" s="10"/>
      <c r="C18252" s="10"/>
      <c r="D18252" s="10"/>
      <c r="E18252" s="10"/>
      <c r="F18252" s="10"/>
      <c r="G18252" s="10"/>
      <c r="H18252" s="10"/>
      <c r="I18252" s="10"/>
      <c r="J18252" s="10"/>
      <c r="K18252" s="10"/>
      <c r="L18252" s="10"/>
      <c r="M18252" s="10"/>
      <c r="N18252" s="10"/>
      <c r="O18252" s="10"/>
      <c r="P18252" s="10"/>
      <c r="Q18252" s="10"/>
      <c r="R18252" s="10"/>
      <c r="S18252" s="10"/>
      <c r="T18252" s="10"/>
      <c r="U18252" s="10"/>
      <c r="V18252" s="10"/>
      <c r="W18252" s="10"/>
      <c r="X18252" s="10"/>
      <c r="Y18252" s="10"/>
      <c r="Z18252" s="10"/>
      <c r="AA18252" s="10"/>
      <c r="AB18252" s="10"/>
      <c r="AC18252" s="10"/>
      <c r="AD18252" s="10"/>
      <c r="AE18252" s="10"/>
      <c r="AF18252" s="10"/>
      <c r="AG18252" s="12"/>
    </row>
    <row r="18253" spans="1:33">
      <c r="A18253" s="10"/>
      <c r="B18253" s="10"/>
      <c r="C18253" s="10"/>
      <c r="D18253" s="10"/>
      <c r="E18253" s="10"/>
      <c r="F18253" s="10"/>
      <c r="G18253" s="10"/>
      <c r="H18253" s="10"/>
      <c r="I18253" s="10"/>
      <c r="J18253" s="10"/>
      <c r="K18253" s="10"/>
      <c r="L18253" s="10"/>
      <c r="M18253" s="10"/>
      <c r="N18253" s="10"/>
      <c r="O18253" s="10"/>
      <c r="P18253" s="10"/>
      <c r="Q18253" s="10"/>
      <c r="R18253" s="10"/>
      <c r="S18253" s="10"/>
      <c r="T18253" s="10"/>
      <c r="U18253" s="10"/>
      <c r="V18253" s="10"/>
      <c r="W18253" s="10"/>
      <c r="X18253" s="10"/>
      <c r="Y18253" s="10"/>
      <c r="Z18253" s="10"/>
      <c r="AA18253" s="10"/>
      <c r="AB18253" s="10"/>
      <c r="AC18253" s="10"/>
      <c r="AD18253" s="10"/>
      <c r="AE18253" s="10"/>
      <c r="AF18253" s="10"/>
      <c r="AG18253" s="12"/>
    </row>
    <row r="18254" spans="1:33">
      <c r="A18254" s="10"/>
      <c r="B18254" s="10"/>
      <c r="C18254" s="10"/>
      <c r="D18254" s="10"/>
      <c r="E18254" s="10"/>
      <c r="F18254" s="10"/>
      <c r="G18254" s="10"/>
      <c r="H18254" s="10"/>
      <c r="I18254" s="10"/>
      <c r="J18254" s="10"/>
      <c r="K18254" s="10"/>
      <c r="L18254" s="10"/>
      <c r="M18254" s="10"/>
      <c r="N18254" s="10"/>
      <c r="O18254" s="10"/>
      <c r="P18254" s="10"/>
      <c r="Q18254" s="10"/>
      <c r="R18254" s="10"/>
      <c r="S18254" s="10"/>
      <c r="T18254" s="10"/>
      <c r="U18254" s="10"/>
      <c r="V18254" s="10"/>
      <c r="W18254" s="10"/>
      <c r="X18254" s="10"/>
      <c r="Y18254" s="10"/>
      <c r="Z18254" s="10"/>
      <c r="AA18254" s="10"/>
      <c r="AB18254" s="10"/>
      <c r="AC18254" s="10"/>
      <c r="AD18254" s="10"/>
      <c r="AE18254" s="10"/>
      <c r="AF18254" s="10"/>
      <c r="AG18254" s="12"/>
    </row>
    <row r="18255" spans="1:33">
      <c r="A18255" s="10"/>
      <c r="B18255" s="10"/>
      <c r="C18255" s="10"/>
      <c r="D18255" s="10"/>
      <c r="E18255" s="10"/>
      <c r="F18255" s="10"/>
      <c r="G18255" s="10"/>
      <c r="H18255" s="10"/>
      <c r="I18255" s="10"/>
      <c r="J18255" s="10"/>
      <c r="K18255" s="10"/>
      <c r="L18255" s="10"/>
      <c r="M18255" s="10"/>
      <c r="N18255" s="10"/>
      <c r="O18255" s="10"/>
      <c r="P18255" s="10"/>
      <c r="Q18255" s="10"/>
      <c r="R18255" s="10"/>
      <c r="S18255" s="10"/>
      <c r="T18255" s="10"/>
      <c r="U18255" s="10"/>
      <c r="V18255" s="10"/>
      <c r="W18255" s="10"/>
      <c r="X18255" s="10"/>
      <c r="Y18255" s="10"/>
      <c r="Z18255" s="10"/>
      <c r="AA18255" s="10"/>
      <c r="AB18255" s="10"/>
      <c r="AC18255" s="10"/>
      <c r="AD18255" s="10"/>
      <c r="AE18255" s="10"/>
      <c r="AF18255" s="10"/>
      <c r="AG18255" s="12"/>
    </row>
    <row r="18256" spans="1:33">
      <c r="A18256" s="10"/>
      <c r="B18256" s="10"/>
      <c r="C18256" s="10"/>
      <c r="D18256" s="10"/>
      <c r="E18256" s="10"/>
      <c r="F18256" s="10"/>
      <c r="G18256" s="10"/>
      <c r="H18256" s="10"/>
      <c r="I18256" s="10"/>
      <c r="J18256" s="10"/>
      <c r="K18256" s="10"/>
      <c r="L18256" s="10"/>
      <c r="M18256" s="10"/>
      <c r="N18256" s="10"/>
      <c r="O18256" s="10"/>
      <c r="P18256" s="10"/>
      <c r="Q18256" s="10"/>
      <c r="R18256" s="10"/>
      <c r="S18256" s="10"/>
      <c r="T18256" s="10"/>
      <c r="U18256" s="10"/>
      <c r="V18256" s="10"/>
      <c r="W18256" s="10"/>
      <c r="X18256" s="10"/>
      <c r="Y18256" s="10"/>
      <c r="Z18256" s="10"/>
      <c r="AA18256" s="10"/>
      <c r="AB18256" s="10"/>
      <c r="AC18256" s="10"/>
      <c r="AD18256" s="10"/>
      <c r="AE18256" s="10"/>
      <c r="AF18256" s="10"/>
      <c r="AG18256" s="12"/>
    </row>
    <row r="18257" spans="1:33">
      <c r="A18257" s="10"/>
      <c r="B18257" s="10"/>
      <c r="C18257" s="10"/>
      <c r="D18257" s="10"/>
      <c r="E18257" s="10"/>
      <c r="F18257" s="10"/>
      <c r="G18257" s="10"/>
      <c r="H18257" s="10"/>
      <c r="I18257" s="10"/>
      <c r="J18257" s="10"/>
      <c r="K18257" s="10"/>
      <c r="L18257" s="10"/>
      <c r="M18257" s="10"/>
      <c r="N18257" s="10"/>
      <c r="O18257" s="10"/>
      <c r="P18257" s="10"/>
      <c r="Q18257" s="10"/>
      <c r="R18257" s="10"/>
      <c r="S18257" s="10"/>
      <c r="T18257" s="10"/>
      <c r="U18257" s="10"/>
      <c r="V18257" s="10"/>
      <c r="W18257" s="10"/>
      <c r="X18257" s="10"/>
      <c r="Y18257" s="10"/>
      <c r="Z18257" s="10"/>
      <c r="AA18257" s="10"/>
      <c r="AB18257" s="10"/>
      <c r="AC18257" s="10"/>
      <c r="AD18257" s="10"/>
      <c r="AE18257" s="10"/>
      <c r="AF18257" s="10"/>
      <c r="AG18257" s="12"/>
    </row>
    <row r="18258" spans="1:33">
      <c r="A18258" s="10"/>
      <c r="B18258" s="10"/>
      <c r="C18258" s="10"/>
      <c r="D18258" s="10"/>
      <c r="E18258" s="10"/>
      <c r="F18258" s="10"/>
      <c r="G18258" s="10"/>
      <c r="H18258" s="10"/>
      <c r="I18258" s="10"/>
      <c r="J18258" s="10"/>
      <c r="K18258" s="10"/>
      <c r="L18258" s="10"/>
      <c r="M18258" s="10"/>
      <c r="N18258" s="10"/>
      <c r="O18258" s="10"/>
      <c r="P18258" s="10"/>
      <c r="Q18258" s="10"/>
      <c r="R18258" s="10"/>
      <c r="S18258" s="10"/>
      <c r="T18258" s="10"/>
      <c r="U18258" s="10"/>
      <c r="V18258" s="10"/>
      <c r="W18258" s="10"/>
      <c r="X18258" s="10"/>
      <c r="Y18258" s="10"/>
      <c r="Z18258" s="10"/>
      <c r="AA18258" s="10"/>
      <c r="AB18258" s="10"/>
      <c r="AC18258" s="10"/>
      <c r="AD18258" s="10"/>
      <c r="AE18258" s="10"/>
      <c r="AF18258" s="10"/>
      <c r="AG18258" s="12"/>
    </row>
    <row r="18259" spans="1:33">
      <c r="A18259" s="10"/>
      <c r="B18259" s="10"/>
      <c r="C18259" s="10"/>
      <c r="D18259" s="10"/>
      <c r="E18259" s="10"/>
      <c r="F18259" s="10"/>
      <c r="G18259" s="10"/>
      <c r="H18259" s="10"/>
      <c r="I18259" s="10"/>
      <c r="J18259" s="10"/>
      <c r="K18259" s="10"/>
      <c r="L18259" s="10"/>
      <c r="M18259" s="10"/>
      <c r="N18259" s="10"/>
      <c r="O18259" s="10"/>
      <c r="P18259" s="10"/>
      <c r="Q18259" s="10"/>
      <c r="R18259" s="10"/>
      <c r="S18259" s="10"/>
      <c r="T18259" s="10"/>
      <c r="U18259" s="10"/>
      <c r="V18259" s="10"/>
      <c r="W18259" s="10"/>
      <c r="X18259" s="10"/>
      <c r="Y18259" s="10"/>
      <c r="Z18259" s="10"/>
      <c r="AA18259" s="10"/>
      <c r="AB18259" s="10"/>
      <c r="AC18259" s="10"/>
      <c r="AD18259" s="10"/>
      <c r="AE18259" s="10"/>
      <c r="AF18259" s="10"/>
      <c r="AG18259" s="12"/>
    </row>
    <row r="18260" spans="1:33">
      <c r="A18260" s="10"/>
      <c r="B18260" s="10"/>
      <c r="C18260" s="10"/>
      <c r="D18260" s="10"/>
      <c r="E18260" s="10"/>
      <c r="F18260" s="10"/>
      <c r="G18260" s="10"/>
      <c r="H18260" s="10"/>
      <c r="I18260" s="10"/>
      <c r="J18260" s="10"/>
      <c r="K18260" s="10"/>
      <c r="L18260" s="10"/>
      <c r="M18260" s="10"/>
      <c r="N18260" s="10"/>
      <c r="O18260" s="10"/>
      <c r="P18260" s="10"/>
      <c r="Q18260" s="10"/>
      <c r="R18260" s="10"/>
      <c r="S18260" s="10"/>
      <c r="T18260" s="10"/>
      <c r="U18260" s="10"/>
      <c r="V18260" s="10"/>
      <c r="W18260" s="10"/>
      <c r="X18260" s="10"/>
      <c r="Y18260" s="10"/>
      <c r="Z18260" s="10"/>
      <c r="AA18260" s="10"/>
      <c r="AB18260" s="10"/>
      <c r="AC18260" s="10"/>
      <c r="AD18260" s="10"/>
      <c r="AE18260" s="10"/>
      <c r="AF18260" s="10"/>
      <c r="AG18260" s="12"/>
    </row>
    <row r="18261" spans="1:33">
      <c r="A18261" s="10"/>
      <c r="B18261" s="10"/>
      <c r="C18261" s="10"/>
      <c r="D18261" s="10"/>
      <c r="E18261" s="10"/>
      <c r="F18261" s="10"/>
      <c r="G18261" s="10"/>
      <c r="H18261" s="10"/>
      <c r="I18261" s="10"/>
      <c r="J18261" s="10"/>
      <c r="K18261" s="10"/>
      <c r="L18261" s="10"/>
      <c r="M18261" s="10"/>
      <c r="N18261" s="10"/>
      <c r="O18261" s="10"/>
      <c r="P18261" s="10"/>
      <c r="Q18261" s="10"/>
      <c r="R18261" s="10"/>
      <c r="S18261" s="10"/>
      <c r="T18261" s="10"/>
      <c r="U18261" s="10"/>
      <c r="V18261" s="10"/>
      <c r="W18261" s="10"/>
      <c r="X18261" s="10"/>
      <c r="Y18261" s="10"/>
      <c r="Z18261" s="10"/>
      <c r="AA18261" s="10"/>
      <c r="AB18261" s="10"/>
      <c r="AC18261" s="10"/>
      <c r="AD18261" s="10"/>
      <c r="AE18261" s="10"/>
      <c r="AF18261" s="10"/>
      <c r="AG18261" s="12"/>
    </row>
    <row r="18262" spans="1:33">
      <c r="A18262" s="10"/>
      <c r="B18262" s="10"/>
      <c r="C18262" s="10"/>
      <c r="D18262" s="10"/>
      <c r="E18262" s="10"/>
      <c r="F18262" s="10"/>
      <c r="G18262" s="10"/>
      <c r="H18262" s="10"/>
      <c r="I18262" s="10"/>
      <c r="J18262" s="10"/>
      <c r="K18262" s="10"/>
      <c r="L18262" s="10"/>
      <c r="M18262" s="10"/>
      <c r="N18262" s="10"/>
      <c r="O18262" s="10"/>
      <c r="P18262" s="10"/>
      <c r="Q18262" s="10"/>
      <c r="R18262" s="10"/>
      <c r="S18262" s="10"/>
      <c r="T18262" s="10"/>
      <c r="U18262" s="10"/>
      <c r="V18262" s="10"/>
      <c r="W18262" s="10"/>
      <c r="X18262" s="10"/>
      <c r="Y18262" s="10"/>
      <c r="Z18262" s="10"/>
      <c r="AA18262" s="10"/>
      <c r="AB18262" s="10"/>
      <c r="AC18262" s="10"/>
      <c r="AD18262" s="10"/>
      <c r="AE18262" s="10"/>
      <c r="AF18262" s="10"/>
      <c r="AG18262" s="12"/>
    </row>
    <row r="18263" spans="1:33">
      <c r="A18263" s="10"/>
      <c r="B18263" s="10"/>
      <c r="C18263" s="10"/>
      <c r="D18263" s="10"/>
      <c r="E18263" s="10"/>
      <c r="F18263" s="10"/>
      <c r="G18263" s="10"/>
      <c r="H18263" s="10"/>
      <c r="I18263" s="10"/>
      <c r="J18263" s="10"/>
      <c r="K18263" s="10"/>
      <c r="L18263" s="10"/>
      <c r="M18263" s="10"/>
      <c r="N18263" s="10"/>
      <c r="O18263" s="10"/>
      <c r="P18263" s="10"/>
      <c r="Q18263" s="10"/>
      <c r="R18263" s="10"/>
      <c r="S18263" s="10"/>
      <c r="T18263" s="10"/>
      <c r="U18263" s="10"/>
      <c r="V18263" s="10"/>
      <c r="W18263" s="10"/>
      <c r="X18263" s="10"/>
      <c r="Y18263" s="10"/>
      <c r="Z18263" s="10"/>
      <c r="AA18263" s="10"/>
      <c r="AB18263" s="10"/>
      <c r="AC18263" s="10"/>
      <c r="AD18263" s="10"/>
      <c r="AE18263" s="10"/>
      <c r="AF18263" s="10"/>
      <c r="AG18263" s="12"/>
    </row>
    <row r="18264" spans="1:33">
      <c r="A18264" s="10"/>
      <c r="B18264" s="10"/>
      <c r="C18264" s="10"/>
      <c r="D18264" s="10"/>
      <c r="E18264" s="10"/>
      <c r="F18264" s="10"/>
      <c r="G18264" s="10"/>
      <c r="H18264" s="10"/>
      <c r="I18264" s="10"/>
      <c r="J18264" s="10"/>
      <c r="K18264" s="10"/>
      <c r="L18264" s="10"/>
      <c r="M18264" s="10"/>
      <c r="N18264" s="10"/>
      <c r="O18264" s="10"/>
      <c r="P18264" s="10"/>
      <c r="Q18264" s="10"/>
      <c r="R18264" s="10"/>
      <c r="S18264" s="10"/>
      <c r="T18264" s="10"/>
      <c r="U18264" s="10"/>
      <c r="V18264" s="10"/>
      <c r="W18264" s="10"/>
      <c r="X18264" s="10"/>
      <c r="Y18264" s="10"/>
      <c r="Z18264" s="10"/>
      <c r="AA18264" s="10"/>
      <c r="AB18264" s="10"/>
      <c r="AC18264" s="10"/>
      <c r="AD18264" s="10"/>
      <c r="AE18264" s="10"/>
      <c r="AF18264" s="10"/>
      <c r="AG18264" s="12"/>
    </row>
    <row r="18265" spans="1:33">
      <c r="A18265" s="10"/>
      <c r="B18265" s="10"/>
      <c r="C18265" s="10"/>
      <c r="D18265" s="10"/>
      <c r="E18265" s="10"/>
      <c r="F18265" s="10"/>
      <c r="G18265" s="10"/>
      <c r="H18265" s="10"/>
      <c r="I18265" s="10"/>
      <c r="J18265" s="10"/>
      <c r="K18265" s="10"/>
      <c r="L18265" s="10"/>
      <c r="M18265" s="10"/>
      <c r="N18265" s="10"/>
      <c r="O18265" s="10"/>
      <c r="P18265" s="10"/>
      <c r="Q18265" s="10"/>
      <c r="R18265" s="10"/>
      <c r="S18265" s="10"/>
      <c r="T18265" s="10"/>
      <c r="U18265" s="10"/>
      <c r="V18265" s="10"/>
      <c r="W18265" s="10"/>
      <c r="X18265" s="10"/>
      <c r="Y18265" s="10"/>
      <c r="Z18265" s="10"/>
      <c r="AA18265" s="10"/>
      <c r="AB18265" s="10"/>
      <c r="AC18265" s="10"/>
      <c r="AD18265" s="10"/>
      <c r="AE18265" s="10"/>
      <c r="AF18265" s="10"/>
      <c r="AG18265" s="12"/>
    </row>
    <row r="18266" spans="1:33">
      <c r="A18266" s="10"/>
      <c r="B18266" s="10"/>
      <c r="C18266" s="10"/>
      <c r="D18266" s="10"/>
      <c r="E18266" s="10"/>
      <c r="F18266" s="10"/>
      <c r="G18266" s="10"/>
      <c r="H18266" s="10"/>
      <c r="I18266" s="10"/>
      <c r="J18266" s="10"/>
      <c r="K18266" s="10"/>
      <c r="L18266" s="10"/>
      <c r="M18266" s="10"/>
      <c r="N18266" s="10"/>
      <c r="O18266" s="10"/>
      <c r="P18266" s="10"/>
      <c r="Q18266" s="10"/>
      <c r="R18266" s="10"/>
      <c r="S18266" s="10"/>
      <c r="T18266" s="10"/>
      <c r="U18266" s="10"/>
      <c r="V18266" s="10"/>
      <c r="W18266" s="10"/>
      <c r="X18266" s="10"/>
      <c r="Y18266" s="10"/>
      <c r="Z18266" s="10"/>
      <c r="AA18266" s="10"/>
      <c r="AB18266" s="10"/>
      <c r="AC18266" s="10"/>
      <c r="AD18266" s="10"/>
      <c r="AE18266" s="10"/>
      <c r="AF18266" s="10"/>
      <c r="AG18266" s="12"/>
    </row>
    <row r="18267" spans="1:33">
      <c r="A18267" s="10"/>
      <c r="B18267" s="10"/>
      <c r="C18267" s="10"/>
      <c r="D18267" s="10"/>
      <c r="E18267" s="10"/>
      <c r="F18267" s="10"/>
      <c r="G18267" s="10"/>
      <c r="H18267" s="10"/>
      <c r="I18267" s="10"/>
      <c r="J18267" s="10"/>
      <c r="K18267" s="10"/>
      <c r="L18267" s="10"/>
      <c r="M18267" s="10"/>
      <c r="N18267" s="10"/>
      <c r="O18267" s="10"/>
      <c r="P18267" s="10"/>
      <c r="Q18267" s="10"/>
      <c r="R18267" s="10"/>
      <c r="S18267" s="10"/>
      <c r="T18267" s="10"/>
      <c r="U18267" s="10"/>
      <c r="V18267" s="10"/>
      <c r="W18267" s="10"/>
      <c r="X18267" s="10"/>
      <c r="Y18267" s="10"/>
      <c r="Z18267" s="10"/>
      <c r="AA18267" s="10"/>
      <c r="AB18267" s="10"/>
      <c r="AC18267" s="10"/>
      <c r="AD18267" s="10"/>
      <c r="AE18267" s="10"/>
      <c r="AF18267" s="10"/>
      <c r="AG18267" s="12"/>
    </row>
    <row r="18268" spans="1:33">
      <c r="A18268" s="10"/>
      <c r="B18268" s="10"/>
      <c r="C18268" s="10"/>
      <c r="D18268" s="10"/>
      <c r="E18268" s="10"/>
      <c r="F18268" s="10"/>
      <c r="G18268" s="10"/>
      <c r="H18268" s="10"/>
      <c r="I18268" s="10"/>
      <c r="J18268" s="10"/>
      <c r="K18268" s="10"/>
      <c r="L18268" s="10"/>
      <c r="M18268" s="10"/>
      <c r="N18268" s="10"/>
      <c r="O18268" s="10"/>
      <c r="P18268" s="10"/>
      <c r="Q18268" s="10"/>
      <c r="R18268" s="10"/>
      <c r="S18268" s="10"/>
      <c r="T18268" s="10"/>
      <c r="U18268" s="10"/>
      <c r="V18268" s="10"/>
      <c r="W18268" s="10"/>
      <c r="X18268" s="10"/>
      <c r="Y18268" s="10"/>
      <c r="Z18268" s="10"/>
      <c r="AA18268" s="10"/>
      <c r="AB18268" s="10"/>
      <c r="AC18268" s="10"/>
      <c r="AD18268" s="10"/>
      <c r="AE18268" s="10"/>
      <c r="AF18268" s="10"/>
      <c r="AG18268" s="12"/>
    </row>
    <row r="18269" spans="1:33">
      <c r="A18269" s="10"/>
      <c r="B18269" s="10"/>
      <c r="C18269" s="10"/>
      <c r="D18269" s="10"/>
      <c r="E18269" s="10"/>
      <c r="F18269" s="10"/>
      <c r="G18269" s="10"/>
      <c r="H18269" s="10"/>
      <c r="I18269" s="10"/>
      <c r="J18269" s="10"/>
      <c r="K18269" s="10"/>
      <c r="L18269" s="10"/>
      <c r="M18269" s="10"/>
      <c r="N18269" s="10"/>
      <c r="O18269" s="10"/>
      <c r="P18269" s="10"/>
      <c r="Q18269" s="10"/>
      <c r="R18269" s="10"/>
      <c r="S18269" s="10"/>
      <c r="T18269" s="10"/>
      <c r="U18269" s="10"/>
      <c r="V18269" s="10"/>
      <c r="W18269" s="10"/>
      <c r="X18269" s="10"/>
      <c r="Y18269" s="10"/>
      <c r="Z18269" s="10"/>
      <c r="AA18269" s="10"/>
      <c r="AB18269" s="10"/>
      <c r="AC18269" s="10"/>
      <c r="AD18269" s="10"/>
      <c r="AE18269" s="10"/>
      <c r="AF18269" s="10"/>
      <c r="AG18269" s="12"/>
    </row>
    <row r="18270" spans="1:33">
      <c r="A18270" s="10"/>
      <c r="B18270" s="10"/>
      <c r="C18270" s="10"/>
      <c r="D18270" s="10"/>
      <c r="E18270" s="10"/>
      <c r="F18270" s="10"/>
      <c r="G18270" s="10"/>
      <c r="H18270" s="10"/>
      <c r="I18270" s="10"/>
      <c r="J18270" s="10"/>
      <c r="K18270" s="10"/>
      <c r="L18270" s="10"/>
      <c r="M18270" s="10"/>
      <c r="N18270" s="10"/>
      <c r="O18270" s="10"/>
      <c r="P18270" s="10"/>
      <c r="Q18270" s="10"/>
      <c r="R18270" s="10"/>
      <c r="S18270" s="10"/>
      <c r="T18270" s="10"/>
      <c r="U18270" s="10"/>
      <c r="V18270" s="10"/>
      <c r="W18270" s="10"/>
      <c r="X18270" s="10"/>
      <c r="Y18270" s="10"/>
      <c r="Z18270" s="10"/>
      <c r="AA18270" s="10"/>
      <c r="AB18270" s="10"/>
      <c r="AC18270" s="10"/>
      <c r="AD18270" s="10"/>
      <c r="AE18270" s="10"/>
      <c r="AF18270" s="10"/>
      <c r="AG18270" s="12"/>
    </row>
    <row r="18271" spans="1:33">
      <c r="A18271" s="10"/>
      <c r="B18271" s="10"/>
      <c r="C18271" s="10"/>
      <c r="D18271" s="10"/>
      <c r="E18271" s="10"/>
      <c r="F18271" s="10"/>
      <c r="G18271" s="10"/>
      <c r="H18271" s="10"/>
      <c r="I18271" s="10"/>
      <c r="J18271" s="10"/>
      <c r="K18271" s="10"/>
      <c r="L18271" s="10"/>
      <c r="M18271" s="10"/>
      <c r="N18271" s="10"/>
      <c r="O18271" s="10"/>
      <c r="P18271" s="10"/>
      <c r="Q18271" s="10"/>
      <c r="R18271" s="10"/>
      <c r="S18271" s="10"/>
      <c r="T18271" s="10"/>
      <c r="U18271" s="10"/>
      <c r="V18271" s="10"/>
      <c r="W18271" s="10"/>
      <c r="X18271" s="10"/>
      <c r="Y18271" s="10"/>
      <c r="Z18271" s="10"/>
      <c r="AA18271" s="10"/>
      <c r="AB18271" s="10"/>
      <c r="AC18271" s="10"/>
      <c r="AD18271" s="10"/>
      <c r="AE18271" s="10"/>
      <c r="AF18271" s="10"/>
      <c r="AG18271" s="12"/>
    </row>
    <row r="18272" spans="1:33">
      <c r="A18272" s="10"/>
      <c r="B18272" s="10"/>
      <c r="C18272" s="10"/>
      <c r="D18272" s="10"/>
      <c r="E18272" s="10"/>
      <c r="F18272" s="10"/>
      <c r="G18272" s="10"/>
      <c r="H18272" s="10"/>
      <c r="I18272" s="10"/>
      <c r="J18272" s="10"/>
      <c r="K18272" s="10"/>
      <c r="L18272" s="10"/>
      <c r="M18272" s="10"/>
      <c r="N18272" s="10"/>
      <c r="O18272" s="10"/>
      <c r="P18272" s="10"/>
      <c r="Q18272" s="10"/>
      <c r="R18272" s="10"/>
      <c r="S18272" s="10"/>
      <c r="T18272" s="10"/>
      <c r="U18272" s="10"/>
      <c r="V18272" s="10"/>
      <c r="W18272" s="10"/>
      <c r="X18272" s="10"/>
      <c r="Y18272" s="10"/>
      <c r="Z18272" s="10"/>
      <c r="AA18272" s="10"/>
      <c r="AB18272" s="10"/>
      <c r="AC18272" s="10"/>
      <c r="AD18272" s="10"/>
      <c r="AE18272" s="10"/>
      <c r="AF18272" s="10"/>
      <c r="AG18272" s="12"/>
    </row>
    <row r="18273" spans="1:33">
      <c r="A18273" s="10"/>
      <c r="B18273" s="10"/>
      <c r="C18273" s="10"/>
      <c r="D18273" s="10"/>
      <c r="E18273" s="10"/>
      <c r="F18273" s="10"/>
      <c r="G18273" s="10"/>
      <c r="H18273" s="10"/>
      <c r="I18273" s="10"/>
      <c r="J18273" s="10"/>
      <c r="K18273" s="10"/>
      <c r="L18273" s="10"/>
      <c r="M18273" s="10"/>
      <c r="N18273" s="10"/>
      <c r="O18273" s="10"/>
      <c r="P18273" s="10"/>
      <c r="Q18273" s="10"/>
      <c r="R18273" s="10"/>
      <c r="S18273" s="10"/>
      <c r="T18273" s="10"/>
      <c r="U18273" s="10"/>
      <c r="V18273" s="10"/>
      <c r="W18273" s="10"/>
      <c r="X18273" s="10"/>
      <c r="Y18273" s="10"/>
      <c r="Z18273" s="10"/>
      <c r="AA18273" s="10"/>
      <c r="AB18273" s="10"/>
      <c r="AC18273" s="10"/>
      <c r="AD18273" s="10"/>
      <c r="AE18273" s="10"/>
      <c r="AF18273" s="10"/>
      <c r="AG18273" s="12"/>
    </row>
    <row r="18274" spans="1:33">
      <c r="A18274" s="10"/>
      <c r="B18274" s="10"/>
      <c r="C18274" s="10"/>
      <c r="D18274" s="10"/>
      <c r="E18274" s="10"/>
      <c r="F18274" s="10"/>
      <c r="G18274" s="10"/>
      <c r="H18274" s="10"/>
      <c r="I18274" s="10"/>
      <c r="J18274" s="10"/>
      <c r="K18274" s="10"/>
      <c r="L18274" s="10"/>
      <c r="M18274" s="10"/>
      <c r="N18274" s="10"/>
      <c r="O18274" s="10"/>
      <c r="P18274" s="10"/>
      <c r="Q18274" s="10"/>
      <c r="R18274" s="10"/>
      <c r="S18274" s="10"/>
      <c r="T18274" s="10"/>
      <c r="U18274" s="10"/>
      <c r="V18274" s="10"/>
      <c r="W18274" s="10"/>
      <c r="X18274" s="10"/>
      <c r="Y18274" s="10"/>
      <c r="Z18274" s="10"/>
      <c r="AA18274" s="10"/>
      <c r="AB18274" s="10"/>
      <c r="AC18274" s="10"/>
      <c r="AD18274" s="10"/>
      <c r="AE18274" s="10"/>
      <c r="AF18274" s="10"/>
      <c r="AG18274" s="12"/>
    </row>
    <row r="18275" spans="1:33">
      <c r="A18275" s="10"/>
      <c r="B18275" s="10"/>
      <c r="C18275" s="10"/>
      <c r="D18275" s="10"/>
      <c r="E18275" s="10"/>
      <c r="F18275" s="10"/>
      <c r="G18275" s="10"/>
      <c r="H18275" s="10"/>
      <c r="I18275" s="10"/>
      <c r="J18275" s="10"/>
      <c r="K18275" s="10"/>
      <c r="L18275" s="10"/>
      <c r="M18275" s="10"/>
      <c r="N18275" s="10"/>
      <c r="O18275" s="10"/>
      <c r="P18275" s="10"/>
      <c r="Q18275" s="10"/>
      <c r="R18275" s="10"/>
      <c r="S18275" s="10"/>
      <c r="T18275" s="10"/>
      <c r="U18275" s="10"/>
      <c r="V18275" s="10"/>
      <c r="W18275" s="10"/>
      <c r="X18275" s="10"/>
      <c r="Y18275" s="10"/>
      <c r="Z18275" s="10"/>
      <c r="AA18275" s="10"/>
      <c r="AB18275" s="10"/>
      <c r="AC18275" s="10"/>
      <c r="AD18275" s="10"/>
      <c r="AE18275" s="10"/>
      <c r="AF18275" s="10"/>
      <c r="AG18275" s="12"/>
    </row>
    <row r="18276" spans="1:33">
      <c r="A18276" s="10"/>
      <c r="B18276" s="10"/>
      <c r="C18276" s="10"/>
      <c r="D18276" s="10"/>
      <c r="E18276" s="10"/>
      <c r="F18276" s="10"/>
      <c r="G18276" s="10"/>
      <c r="H18276" s="10"/>
      <c r="I18276" s="10"/>
      <c r="J18276" s="10"/>
      <c r="K18276" s="10"/>
      <c r="L18276" s="10"/>
      <c r="M18276" s="10"/>
      <c r="N18276" s="10"/>
      <c r="O18276" s="10"/>
      <c r="P18276" s="10"/>
      <c r="Q18276" s="10"/>
      <c r="R18276" s="10"/>
      <c r="S18276" s="10"/>
      <c r="T18276" s="10"/>
      <c r="U18276" s="10"/>
      <c r="V18276" s="10"/>
      <c r="W18276" s="10"/>
      <c r="X18276" s="10"/>
      <c r="Y18276" s="10"/>
      <c r="Z18276" s="10"/>
      <c r="AA18276" s="10"/>
      <c r="AB18276" s="10"/>
      <c r="AC18276" s="10"/>
      <c r="AD18276" s="10"/>
      <c r="AE18276" s="10"/>
      <c r="AF18276" s="10"/>
      <c r="AG18276" s="12"/>
    </row>
    <row r="18277" spans="1:33">
      <c r="A18277" s="10"/>
      <c r="B18277" s="10"/>
      <c r="C18277" s="10"/>
      <c r="D18277" s="10"/>
      <c r="E18277" s="10"/>
      <c r="F18277" s="10"/>
      <c r="G18277" s="10"/>
      <c r="H18277" s="10"/>
      <c r="I18277" s="10"/>
      <c r="J18277" s="10"/>
      <c r="K18277" s="10"/>
      <c r="L18277" s="10"/>
      <c r="M18277" s="10"/>
      <c r="N18277" s="10"/>
      <c r="O18277" s="10"/>
      <c r="P18277" s="10"/>
      <c r="Q18277" s="10"/>
      <c r="R18277" s="10"/>
      <c r="S18277" s="10"/>
      <c r="T18277" s="10"/>
      <c r="U18277" s="10"/>
      <c r="V18277" s="10"/>
      <c r="W18277" s="10"/>
      <c r="X18277" s="10"/>
      <c r="Y18277" s="10"/>
      <c r="Z18277" s="10"/>
      <c r="AA18277" s="10"/>
      <c r="AB18277" s="10"/>
      <c r="AC18277" s="10"/>
      <c r="AD18277" s="10"/>
      <c r="AE18277" s="10"/>
      <c r="AF18277" s="10"/>
      <c r="AG18277" s="12"/>
    </row>
    <row r="18278" spans="1:33">
      <c r="A18278" s="10"/>
      <c r="B18278" s="10"/>
      <c r="C18278" s="10"/>
      <c r="D18278" s="10"/>
      <c r="E18278" s="10"/>
      <c r="F18278" s="10"/>
      <c r="G18278" s="10"/>
      <c r="H18278" s="10"/>
      <c r="I18278" s="10"/>
      <c r="J18278" s="10"/>
      <c r="K18278" s="10"/>
      <c r="L18278" s="10"/>
      <c r="M18278" s="10"/>
      <c r="N18278" s="10"/>
      <c r="O18278" s="10"/>
      <c r="P18278" s="10"/>
      <c r="Q18278" s="10"/>
      <c r="R18278" s="10"/>
      <c r="S18278" s="10"/>
      <c r="T18278" s="10"/>
      <c r="U18278" s="10"/>
      <c r="V18278" s="10"/>
      <c r="W18278" s="10"/>
      <c r="X18278" s="10"/>
      <c r="Y18278" s="10"/>
      <c r="Z18278" s="10"/>
      <c r="AA18278" s="10"/>
      <c r="AB18278" s="10"/>
      <c r="AC18278" s="10"/>
      <c r="AD18278" s="10"/>
      <c r="AE18278" s="10"/>
      <c r="AF18278" s="10"/>
      <c r="AG18278" s="12"/>
    </row>
    <row r="18279" spans="1:33">
      <c r="A18279" s="10"/>
      <c r="B18279" s="10"/>
      <c r="C18279" s="10"/>
      <c r="D18279" s="10"/>
      <c r="E18279" s="10"/>
      <c r="F18279" s="10"/>
      <c r="G18279" s="10"/>
      <c r="H18279" s="10"/>
      <c r="I18279" s="10"/>
      <c r="J18279" s="10"/>
      <c r="K18279" s="10"/>
      <c r="L18279" s="10"/>
      <c r="M18279" s="10"/>
      <c r="N18279" s="10"/>
      <c r="O18279" s="10"/>
      <c r="P18279" s="10"/>
      <c r="Q18279" s="10"/>
      <c r="R18279" s="10"/>
      <c r="S18279" s="10"/>
      <c r="T18279" s="10"/>
      <c r="U18279" s="10"/>
      <c r="V18279" s="10"/>
      <c r="W18279" s="10"/>
      <c r="X18279" s="10"/>
      <c r="Y18279" s="10"/>
      <c r="Z18279" s="10"/>
      <c r="AA18279" s="10"/>
      <c r="AB18279" s="10"/>
      <c r="AC18279" s="10"/>
      <c r="AD18279" s="10"/>
      <c r="AE18279" s="10"/>
      <c r="AF18279" s="10"/>
      <c r="AG18279" s="12"/>
    </row>
    <row r="18280" spans="1:33">
      <c r="A18280" s="10"/>
      <c r="B18280" s="10"/>
      <c r="C18280" s="10"/>
      <c r="D18280" s="10"/>
      <c r="E18280" s="10"/>
      <c r="F18280" s="10"/>
      <c r="G18280" s="10"/>
      <c r="H18280" s="10"/>
      <c r="I18280" s="10"/>
      <c r="J18280" s="10"/>
      <c r="K18280" s="10"/>
      <c r="L18280" s="10"/>
      <c r="M18280" s="10"/>
      <c r="N18280" s="10"/>
      <c r="O18280" s="10"/>
      <c r="P18280" s="10"/>
      <c r="Q18280" s="10"/>
      <c r="R18280" s="10"/>
      <c r="S18280" s="10"/>
      <c r="T18280" s="10"/>
      <c r="U18280" s="10"/>
      <c r="V18280" s="10"/>
      <c r="W18280" s="10"/>
      <c r="X18280" s="10"/>
      <c r="Y18280" s="10"/>
      <c r="Z18280" s="10"/>
      <c r="AA18280" s="10"/>
      <c r="AB18280" s="10"/>
      <c r="AC18280" s="10"/>
      <c r="AD18280" s="10"/>
      <c r="AE18280" s="10"/>
      <c r="AF18280" s="10"/>
      <c r="AG18280" s="12"/>
    </row>
    <row r="18281" spans="1:33">
      <c r="A18281" s="10"/>
      <c r="B18281" s="10"/>
      <c r="C18281" s="10"/>
      <c r="D18281" s="10"/>
      <c r="E18281" s="10"/>
      <c r="F18281" s="10"/>
      <c r="G18281" s="10"/>
      <c r="H18281" s="10"/>
      <c r="I18281" s="10"/>
      <c r="J18281" s="10"/>
      <c r="K18281" s="10"/>
      <c r="L18281" s="10"/>
      <c r="M18281" s="10"/>
      <c r="N18281" s="10"/>
      <c r="O18281" s="10"/>
      <c r="P18281" s="10"/>
      <c r="Q18281" s="10"/>
      <c r="R18281" s="10"/>
      <c r="S18281" s="10"/>
      <c r="T18281" s="10"/>
      <c r="U18281" s="10"/>
      <c r="V18281" s="10"/>
      <c r="W18281" s="10"/>
      <c r="X18281" s="10"/>
      <c r="Y18281" s="10"/>
      <c r="Z18281" s="10"/>
      <c r="AA18281" s="10"/>
      <c r="AB18281" s="10"/>
      <c r="AC18281" s="10"/>
      <c r="AD18281" s="10"/>
      <c r="AE18281" s="10"/>
      <c r="AF18281" s="10"/>
      <c r="AG18281" s="12"/>
    </row>
    <row r="18282" spans="1:33">
      <c r="A18282" s="10"/>
      <c r="B18282" s="10"/>
      <c r="C18282" s="10"/>
      <c r="D18282" s="10"/>
      <c r="E18282" s="10"/>
      <c r="F18282" s="10"/>
      <c r="G18282" s="10"/>
      <c r="H18282" s="10"/>
      <c r="I18282" s="10"/>
      <c r="J18282" s="10"/>
      <c r="K18282" s="10"/>
      <c r="L18282" s="10"/>
      <c r="M18282" s="10"/>
      <c r="N18282" s="10"/>
      <c r="O18282" s="10"/>
      <c r="P18282" s="10"/>
      <c r="Q18282" s="10"/>
      <c r="R18282" s="10"/>
      <c r="S18282" s="10"/>
      <c r="T18282" s="10"/>
      <c r="U18282" s="10"/>
      <c r="V18282" s="10"/>
      <c r="W18282" s="10"/>
      <c r="X18282" s="10"/>
      <c r="Y18282" s="10"/>
      <c r="Z18282" s="10"/>
      <c r="AA18282" s="10"/>
      <c r="AB18282" s="10"/>
      <c r="AC18282" s="10"/>
      <c r="AD18282" s="10"/>
      <c r="AE18282" s="10"/>
      <c r="AF18282" s="10"/>
      <c r="AG18282" s="12"/>
    </row>
    <row r="18283" spans="1:33">
      <c r="A18283" s="10"/>
      <c r="B18283" s="10"/>
      <c r="C18283" s="10"/>
      <c r="D18283" s="10"/>
      <c r="E18283" s="10"/>
      <c r="F18283" s="10"/>
      <c r="G18283" s="10"/>
      <c r="H18283" s="10"/>
      <c r="I18283" s="10"/>
      <c r="J18283" s="10"/>
      <c r="K18283" s="10"/>
      <c r="L18283" s="10"/>
      <c r="M18283" s="10"/>
      <c r="N18283" s="10"/>
      <c r="O18283" s="10"/>
      <c r="P18283" s="10"/>
      <c r="Q18283" s="10"/>
      <c r="R18283" s="10"/>
      <c r="S18283" s="10"/>
      <c r="T18283" s="10"/>
      <c r="U18283" s="10"/>
      <c r="V18283" s="10"/>
      <c r="W18283" s="10"/>
      <c r="X18283" s="10"/>
      <c r="Y18283" s="10"/>
      <c r="Z18283" s="10"/>
      <c r="AA18283" s="10"/>
      <c r="AB18283" s="10"/>
      <c r="AC18283" s="10"/>
      <c r="AD18283" s="10"/>
      <c r="AE18283" s="10"/>
      <c r="AF18283" s="10"/>
      <c r="AG18283" s="12"/>
    </row>
    <row r="18284" spans="1:33">
      <c r="A18284" s="10"/>
      <c r="B18284" s="10"/>
      <c r="C18284" s="10"/>
      <c r="D18284" s="10"/>
      <c r="E18284" s="10"/>
      <c r="F18284" s="10"/>
      <c r="G18284" s="10"/>
      <c r="H18284" s="10"/>
      <c r="I18284" s="10"/>
      <c r="J18284" s="10"/>
      <c r="K18284" s="10"/>
      <c r="L18284" s="10"/>
      <c r="M18284" s="10"/>
      <c r="N18284" s="10"/>
      <c r="O18284" s="10"/>
      <c r="P18284" s="10"/>
      <c r="Q18284" s="10"/>
      <c r="R18284" s="10"/>
      <c r="S18284" s="10"/>
      <c r="T18284" s="10"/>
      <c r="U18284" s="10"/>
      <c r="V18284" s="10"/>
      <c r="W18284" s="10"/>
      <c r="X18284" s="10"/>
      <c r="Y18284" s="10"/>
      <c r="Z18284" s="10"/>
      <c r="AA18284" s="10"/>
      <c r="AB18284" s="10"/>
      <c r="AC18284" s="10"/>
      <c r="AD18284" s="10"/>
      <c r="AE18284" s="10"/>
      <c r="AF18284" s="10"/>
      <c r="AG18284" s="12"/>
    </row>
    <row r="18285" spans="1:33">
      <c r="A18285" s="10"/>
      <c r="B18285" s="10"/>
      <c r="C18285" s="10"/>
      <c r="D18285" s="10"/>
      <c r="E18285" s="10"/>
      <c r="F18285" s="10"/>
      <c r="G18285" s="10"/>
      <c r="H18285" s="10"/>
      <c r="I18285" s="10"/>
      <c r="J18285" s="10"/>
      <c r="K18285" s="10"/>
      <c r="L18285" s="10"/>
      <c r="M18285" s="10"/>
      <c r="N18285" s="10"/>
      <c r="O18285" s="10"/>
      <c r="P18285" s="10"/>
      <c r="Q18285" s="10"/>
      <c r="R18285" s="10"/>
      <c r="S18285" s="10"/>
      <c r="T18285" s="10"/>
      <c r="U18285" s="10"/>
      <c r="V18285" s="10"/>
      <c r="W18285" s="10"/>
      <c r="X18285" s="10"/>
      <c r="Y18285" s="10"/>
      <c r="Z18285" s="10"/>
      <c r="AA18285" s="10"/>
      <c r="AB18285" s="10"/>
      <c r="AC18285" s="10"/>
      <c r="AD18285" s="10"/>
      <c r="AE18285" s="10"/>
      <c r="AF18285" s="10"/>
      <c r="AG18285" s="12"/>
    </row>
    <row r="18286" spans="1:33">
      <c r="A18286" s="10"/>
      <c r="B18286" s="10"/>
      <c r="C18286" s="10"/>
      <c r="D18286" s="10"/>
      <c r="E18286" s="10"/>
      <c r="F18286" s="10"/>
      <c r="G18286" s="10"/>
      <c r="H18286" s="10"/>
      <c r="I18286" s="10"/>
      <c r="J18286" s="10"/>
      <c r="K18286" s="10"/>
      <c r="L18286" s="10"/>
      <c r="M18286" s="10"/>
      <c r="N18286" s="10"/>
      <c r="O18286" s="10"/>
      <c r="P18286" s="10"/>
      <c r="Q18286" s="10"/>
      <c r="R18286" s="10"/>
      <c r="S18286" s="10"/>
      <c r="T18286" s="10"/>
      <c r="U18286" s="10"/>
      <c r="V18286" s="10"/>
      <c r="W18286" s="10"/>
      <c r="X18286" s="10"/>
      <c r="Y18286" s="10"/>
      <c r="Z18286" s="10"/>
      <c r="AA18286" s="10"/>
      <c r="AB18286" s="10"/>
      <c r="AC18286" s="10"/>
      <c r="AD18286" s="10"/>
      <c r="AE18286" s="10"/>
      <c r="AF18286" s="10"/>
      <c r="AG18286" s="12"/>
    </row>
    <row r="18287" spans="1:33">
      <c r="A18287" s="10"/>
      <c r="B18287" s="10"/>
      <c r="C18287" s="10"/>
      <c r="D18287" s="10"/>
      <c r="E18287" s="10"/>
      <c r="F18287" s="10"/>
      <c r="G18287" s="10"/>
      <c r="H18287" s="10"/>
      <c r="I18287" s="10"/>
      <c r="J18287" s="10"/>
      <c r="K18287" s="10"/>
      <c r="L18287" s="10"/>
      <c r="M18287" s="10"/>
      <c r="N18287" s="10"/>
      <c r="O18287" s="10"/>
      <c r="P18287" s="10"/>
      <c r="Q18287" s="10"/>
      <c r="R18287" s="10"/>
      <c r="S18287" s="10"/>
      <c r="T18287" s="10"/>
      <c r="U18287" s="10"/>
      <c r="V18287" s="10"/>
      <c r="W18287" s="10"/>
      <c r="X18287" s="10"/>
      <c r="Y18287" s="10"/>
      <c r="Z18287" s="10"/>
      <c r="AA18287" s="10"/>
      <c r="AB18287" s="10"/>
      <c r="AC18287" s="10"/>
      <c r="AD18287" s="10"/>
      <c r="AE18287" s="10"/>
      <c r="AF18287" s="10"/>
      <c r="AG18287" s="12"/>
    </row>
    <row r="18288" spans="1:33">
      <c r="A18288" s="10"/>
      <c r="B18288" s="10"/>
      <c r="C18288" s="10"/>
      <c r="D18288" s="10"/>
      <c r="E18288" s="10"/>
      <c r="F18288" s="10"/>
      <c r="G18288" s="10"/>
      <c r="H18288" s="10"/>
      <c r="I18288" s="10"/>
      <c r="J18288" s="10"/>
      <c r="K18288" s="10"/>
      <c r="L18288" s="10"/>
      <c r="M18288" s="10"/>
      <c r="N18288" s="10"/>
      <c r="O18288" s="10"/>
      <c r="P18288" s="10"/>
      <c r="Q18288" s="10"/>
      <c r="R18288" s="10"/>
      <c r="S18288" s="10"/>
      <c r="T18288" s="10"/>
      <c r="U18288" s="10"/>
      <c r="V18288" s="10"/>
      <c r="W18288" s="10"/>
      <c r="X18288" s="10"/>
      <c r="Y18288" s="10"/>
      <c r="Z18288" s="10"/>
      <c r="AA18288" s="10"/>
      <c r="AB18288" s="10"/>
      <c r="AC18288" s="10"/>
      <c r="AD18288" s="10"/>
      <c r="AE18288" s="10"/>
      <c r="AF18288" s="10"/>
      <c r="AG18288" s="12"/>
    </row>
    <row r="18289" spans="1:33">
      <c r="A18289" s="10"/>
      <c r="B18289" s="10"/>
      <c r="C18289" s="10"/>
      <c r="D18289" s="10"/>
      <c r="E18289" s="10"/>
      <c r="F18289" s="10"/>
      <c r="G18289" s="10"/>
      <c r="H18289" s="10"/>
      <c r="I18289" s="10"/>
      <c r="J18289" s="10"/>
      <c r="K18289" s="10"/>
      <c r="L18289" s="10"/>
      <c r="M18289" s="10"/>
      <c r="N18289" s="10"/>
      <c r="O18289" s="10"/>
      <c r="P18289" s="10"/>
      <c r="Q18289" s="10"/>
      <c r="R18289" s="10"/>
      <c r="S18289" s="10"/>
      <c r="T18289" s="10"/>
      <c r="U18289" s="10"/>
      <c r="V18289" s="10"/>
      <c r="W18289" s="10"/>
      <c r="X18289" s="10"/>
      <c r="Y18289" s="10"/>
      <c r="Z18289" s="10"/>
      <c r="AA18289" s="10"/>
      <c r="AB18289" s="10"/>
      <c r="AC18289" s="10"/>
      <c r="AD18289" s="10"/>
      <c r="AE18289" s="10"/>
      <c r="AF18289" s="10"/>
      <c r="AG18289" s="12"/>
    </row>
    <row r="18290" spans="1:33">
      <c r="A18290" s="10"/>
      <c r="B18290" s="10"/>
      <c r="C18290" s="10"/>
      <c r="D18290" s="10"/>
      <c r="E18290" s="10"/>
      <c r="F18290" s="10"/>
      <c r="G18290" s="10"/>
      <c r="H18290" s="10"/>
      <c r="I18290" s="10"/>
      <c r="J18290" s="10"/>
      <c r="K18290" s="10"/>
      <c r="L18290" s="10"/>
      <c r="M18290" s="10"/>
      <c r="N18290" s="10"/>
      <c r="O18290" s="10"/>
      <c r="P18290" s="10"/>
      <c r="Q18290" s="10"/>
      <c r="R18290" s="10"/>
      <c r="S18290" s="10"/>
      <c r="T18290" s="10"/>
      <c r="U18290" s="10"/>
      <c r="V18290" s="10"/>
      <c r="W18290" s="10"/>
      <c r="X18290" s="10"/>
      <c r="Y18290" s="10"/>
      <c r="Z18290" s="10"/>
      <c r="AA18290" s="10"/>
      <c r="AB18290" s="10"/>
      <c r="AC18290" s="10"/>
      <c r="AD18290" s="10"/>
      <c r="AE18290" s="10"/>
      <c r="AF18290" s="10"/>
      <c r="AG18290" s="12"/>
    </row>
    <row r="18291" spans="1:33">
      <c r="A18291" s="10"/>
      <c r="B18291" s="10"/>
      <c r="C18291" s="10"/>
      <c r="D18291" s="10"/>
      <c r="E18291" s="10"/>
      <c r="F18291" s="10"/>
      <c r="G18291" s="10"/>
      <c r="H18291" s="10"/>
      <c r="I18291" s="10"/>
      <c r="J18291" s="10"/>
      <c r="K18291" s="10"/>
      <c r="L18291" s="10"/>
      <c r="M18291" s="10"/>
      <c r="N18291" s="10"/>
      <c r="O18291" s="10"/>
      <c r="P18291" s="10"/>
      <c r="Q18291" s="10"/>
      <c r="R18291" s="10"/>
      <c r="S18291" s="10"/>
      <c r="T18291" s="10"/>
      <c r="U18291" s="10"/>
      <c r="V18291" s="10"/>
      <c r="W18291" s="10"/>
      <c r="X18291" s="10"/>
      <c r="Y18291" s="10"/>
      <c r="Z18291" s="10"/>
      <c r="AA18291" s="10"/>
      <c r="AB18291" s="10"/>
      <c r="AC18291" s="10"/>
      <c r="AD18291" s="10"/>
      <c r="AE18291" s="10"/>
      <c r="AF18291" s="10"/>
      <c r="AG18291" s="12"/>
    </row>
    <row r="18292" spans="1:33">
      <c r="A18292" s="10"/>
      <c r="B18292" s="10"/>
      <c r="C18292" s="10"/>
      <c r="D18292" s="10"/>
      <c r="E18292" s="10"/>
      <c r="F18292" s="10"/>
      <c r="G18292" s="10"/>
      <c r="H18292" s="10"/>
      <c r="I18292" s="10"/>
      <c r="J18292" s="10"/>
      <c r="K18292" s="10"/>
      <c r="L18292" s="10"/>
      <c r="M18292" s="10"/>
      <c r="N18292" s="10"/>
      <c r="O18292" s="10"/>
      <c r="P18292" s="10"/>
      <c r="Q18292" s="10"/>
      <c r="R18292" s="10"/>
      <c r="S18292" s="10"/>
      <c r="T18292" s="10"/>
      <c r="U18292" s="10"/>
      <c r="V18292" s="10"/>
      <c r="W18292" s="10"/>
      <c r="X18292" s="10"/>
      <c r="Y18292" s="10"/>
      <c r="Z18292" s="10"/>
      <c r="AA18292" s="10"/>
      <c r="AB18292" s="10"/>
      <c r="AC18292" s="10"/>
      <c r="AD18292" s="10"/>
      <c r="AE18292" s="10"/>
      <c r="AF18292" s="10"/>
      <c r="AG18292" s="12"/>
    </row>
    <row r="18293" spans="1:33">
      <c r="A18293" s="10"/>
      <c r="B18293" s="10"/>
      <c r="C18293" s="10"/>
      <c r="D18293" s="10"/>
      <c r="E18293" s="10"/>
      <c r="F18293" s="10"/>
      <c r="G18293" s="10"/>
      <c r="H18293" s="10"/>
      <c r="I18293" s="10"/>
      <c r="J18293" s="10"/>
      <c r="K18293" s="10"/>
      <c r="L18293" s="10"/>
      <c r="M18293" s="10"/>
      <c r="N18293" s="10"/>
      <c r="O18293" s="10"/>
      <c r="P18293" s="10"/>
      <c r="Q18293" s="10"/>
      <c r="R18293" s="10"/>
      <c r="S18293" s="10"/>
      <c r="T18293" s="10"/>
      <c r="U18293" s="10"/>
      <c r="V18293" s="10"/>
      <c r="W18293" s="10"/>
      <c r="X18293" s="10"/>
      <c r="Y18293" s="10"/>
      <c r="Z18293" s="10"/>
      <c r="AA18293" s="10"/>
      <c r="AB18293" s="10"/>
      <c r="AC18293" s="10"/>
      <c r="AD18293" s="10"/>
      <c r="AE18293" s="10"/>
      <c r="AF18293" s="10"/>
      <c r="AG18293" s="12"/>
    </row>
    <row r="18294" spans="1:33">
      <c r="A18294" s="10"/>
      <c r="B18294" s="10"/>
      <c r="C18294" s="10"/>
      <c r="D18294" s="10"/>
      <c r="E18294" s="10"/>
      <c r="F18294" s="10"/>
      <c r="G18294" s="10"/>
      <c r="H18294" s="10"/>
      <c r="I18294" s="10"/>
      <c r="J18294" s="10"/>
      <c r="K18294" s="10"/>
      <c r="L18294" s="10"/>
      <c r="M18294" s="10"/>
      <c r="N18294" s="10"/>
      <c r="O18294" s="10"/>
      <c r="P18294" s="10"/>
      <c r="Q18294" s="10"/>
      <c r="R18294" s="10"/>
      <c r="S18294" s="10"/>
      <c r="T18294" s="10"/>
      <c r="U18294" s="10"/>
      <c r="V18294" s="10"/>
      <c r="W18294" s="10"/>
      <c r="X18294" s="10"/>
      <c r="Y18294" s="10"/>
      <c r="Z18294" s="10"/>
      <c r="AA18294" s="10"/>
      <c r="AB18294" s="10"/>
      <c r="AC18294" s="10"/>
      <c r="AD18294" s="10"/>
      <c r="AE18294" s="10"/>
      <c r="AF18294" s="10"/>
      <c r="AG18294" s="12"/>
    </row>
    <row r="18295" spans="1:33">
      <c r="A18295" s="10"/>
      <c r="B18295" s="10"/>
      <c r="C18295" s="10"/>
      <c r="D18295" s="10"/>
      <c r="E18295" s="10"/>
      <c r="F18295" s="10"/>
      <c r="G18295" s="10"/>
      <c r="H18295" s="10"/>
      <c r="I18295" s="10"/>
      <c r="J18295" s="10"/>
      <c r="K18295" s="10"/>
      <c r="L18295" s="10"/>
      <c r="M18295" s="10"/>
      <c r="N18295" s="10"/>
      <c r="O18295" s="10"/>
      <c r="P18295" s="10"/>
      <c r="Q18295" s="10"/>
      <c r="R18295" s="10"/>
      <c r="S18295" s="10"/>
      <c r="T18295" s="10"/>
      <c r="U18295" s="10"/>
      <c r="V18295" s="10"/>
      <c r="W18295" s="10"/>
      <c r="X18295" s="10"/>
      <c r="Y18295" s="10"/>
      <c r="Z18295" s="10"/>
      <c r="AA18295" s="10"/>
      <c r="AB18295" s="10"/>
      <c r="AC18295" s="10"/>
      <c r="AD18295" s="10"/>
      <c r="AE18295" s="10"/>
      <c r="AF18295" s="10"/>
      <c r="AG18295" s="12"/>
    </row>
    <row r="18296" spans="1:33">
      <c r="A18296" s="10"/>
      <c r="B18296" s="10"/>
      <c r="C18296" s="10"/>
      <c r="D18296" s="10"/>
      <c r="E18296" s="10"/>
      <c r="F18296" s="10"/>
      <c r="G18296" s="10"/>
      <c r="H18296" s="10"/>
      <c r="I18296" s="10"/>
      <c r="J18296" s="10"/>
      <c r="K18296" s="10"/>
      <c r="L18296" s="10"/>
      <c r="M18296" s="10"/>
      <c r="N18296" s="10"/>
      <c r="O18296" s="10"/>
      <c r="P18296" s="10"/>
      <c r="Q18296" s="10"/>
      <c r="R18296" s="10"/>
      <c r="S18296" s="10"/>
      <c r="T18296" s="10"/>
      <c r="U18296" s="10"/>
      <c r="V18296" s="10"/>
      <c r="W18296" s="10"/>
      <c r="X18296" s="10"/>
      <c r="Y18296" s="10"/>
      <c r="Z18296" s="10"/>
      <c r="AA18296" s="10"/>
      <c r="AB18296" s="10"/>
      <c r="AC18296" s="10"/>
      <c r="AD18296" s="10"/>
      <c r="AE18296" s="10"/>
      <c r="AF18296" s="10"/>
      <c r="AG18296" s="12"/>
    </row>
    <row r="18297" spans="1:33">
      <c r="A18297" s="10"/>
      <c r="B18297" s="10"/>
      <c r="C18297" s="10"/>
      <c r="D18297" s="10"/>
      <c r="E18297" s="10"/>
      <c r="F18297" s="10"/>
      <c r="G18297" s="10"/>
      <c r="H18297" s="10"/>
      <c r="I18297" s="10"/>
      <c r="J18297" s="10"/>
      <c r="K18297" s="10"/>
      <c r="L18297" s="10"/>
      <c r="M18297" s="10"/>
      <c r="N18297" s="10"/>
      <c r="O18297" s="10"/>
      <c r="P18297" s="10"/>
      <c r="Q18297" s="10"/>
      <c r="R18297" s="10"/>
      <c r="S18297" s="10"/>
      <c r="T18297" s="10"/>
      <c r="U18297" s="10"/>
      <c r="V18297" s="10"/>
      <c r="W18297" s="10"/>
      <c r="X18297" s="10"/>
      <c r="Y18297" s="10"/>
      <c r="Z18297" s="10"/>
      <c r="AA18297" s="10"/>
      <c r="AB18297" s="10"/>
      <c r="AC18297" s="10"/>
      <c r="AD18297" s="10"/>
      <c r="AE18297" s="10"/>
      <c r="AF18297" s="10"/>
      <c r="AG18297" s="12"/>
    </row>
    <row r="18298" spans="1:33">
      <c r="A18298" s="10"/>
      <c r="B18298" s="10"/>
      <c r="C18298" s="10"/>
      <c r="D18298" s="10"/>
      <c r="E18298" s="10"/>
      <c r="F18298" s="10"/>
      <c r="G18298" s="10"/>
      <c r="H18298" s="10"/>
      <c r="I18298" s="10"/>
      <c r="J18298" s="10"/>
      <c r="K18298" s="10"/>
      <c r="L18298" s="10"/>
      <c r="M18298" s="10"/>
      <c r="N18298" s="10"/>
      <c r="O18298" s="10"/>
      <c r="P18298" s="10"/>
      <c r="Q18298" s="10"/>
      <c r="R18298" s="10"/>
      <c r="S18298" s="10"/>
      <c r="T18298" s="10"/>
      <c r="U18298" s="10"/>
      <c r="V18298" s="10"/>
      <c r="W18298" s="10"/>
      <c r="X18298" s="10"/>
      <c r="Y18298" s="10"/>
      <c r="Z18298" s="10"/>
      <c r="AA18298" s="10"/>
      <c r="AB18298" s="10"/>
      <c r="AC18298" s="10"/>
      <c r="AD18298" s="10"/>
      <c r="AE18298" s="10"/>
      <c r="AF18298" s="10"/>
      <c r="AG18298" s="12"/>
    </row>
    <row r="18299" spans="1:33">
      <c r="A18299" s="10"/>
      <c r="B18299" s="10"/>
      <c r="C18299" s="10"/>
      <c r="D18299" s="10"/>
      <c r="E18299" s="10"/>
      <c r="F18299" s="10"/>
      <c r="G18299" s="10"/>
      <c r="H18299" s="10"/>
      <c r="I18299" s="10"/>
      <c r="J18299" s="10"/>
      <c r="K18299" s="10"/>
      <c r="L18299" s="10"/>
      <c r="M18299" s="10"/>
      <c r="N18299" s="10"/>
      <c r="O18299" s="10"/>
      <c r="P18299" s="10"/>
      <c r="Q18299" s="10"/>
      <c r="R18299" s="10"/>
      <c r="S18299" s="10"/>
      <c r="T18299" s="10"/>
      <c r="U18299" s="10"/>
      <c r="V18299" s="10"/>
      <c r="W18299" s="10"/>
      <c r="X18299" s="10"/>
      <c r="Y18299" s="10"/>
      <c r="Z18299" s="10"/>
      <c r="AA18299" s="10"/>
      <c r="AB18299" s="10"/>
      <c r="AC18299" s="10"/>
      <c r="AD18299" s="10"/>
      <c r="AE18299" s="10"/>
      <c r="AF18299" s="10"/>
      <c r="AG18299" s="12"/>
    </row>
    <row r="18300" spans="1:33">
      <c r="A18300" s="10"/>
      <c r="B18300" s="10"/>
      <c r="C18300" s="10"/>
      <c r="D18300" s="10"/>
      <c r="E18300" s="10"/>
      <c r="F18300" s="10"/>
      <c r="G18300" s="10"/>
      <c r="H18300" s="10"/>
      <c r="I18300" s="10"/>
      <c r="J18300" s="10"/>
      <c r="K18300" s="10"/>
      <c r="L18300" s="10"/>
      <c r="M18300" s="10"/>
      <c r="N18300" s="10"/>
      <c r="O18300" s="10"/>
      <c r="P18300" s="10"/>
      <c r="Q18300" s="10"/>
      <c r="R18300" s="10"/>
      <c r="S18300" s="10"/>
      <c r="T18300" s="10"/>
      <c r="U18300" s="10"/>
      <c r="V18300" s="10"/>
      <c r="W18300" s="10"/>
      <c r="X18300" s="10"/>
      <c r="Y18300" s="10"/>
      <c r="Z18300" s="10"/>
      <c r="AA18300" s="10"/>
      <c r="AB18300" s="10"/>
      <c r="AC18300" s="10"/>
      <c r="AD18300" s="10"/>
      <c r="AE18300" s="10"/>
      <c r="AF18300" s="10"/>
      <c r="AG18300" s="12"/>
    </row>
    <row r="18301" spans="1:33">
      <c r="A18301" s="10"/>
      <c r="B18301" s="10"/>
      <c r="C18301" s="10"/>
      <c r="D18301" s="10"/>
      <c r="E18301" s="10"/>
      <c r="F18301" s="10"/>
      <c r="G18301" s="10"/>
      <c r="H18301" s="10"/>
      <c r="I18301" s="10"/>
      <c r="J18301" s="10"/>
      <c r="K18301" s="10"/>
      <c r="L18301" s="10"/>
      <c r="M18301" s="10"/>
      <c r="N18301" s="10"/>
      <c r="O18301" s="10"/>
      <c r="P18301" s="10"/>
      <c r="Q18301" s="10"/>
      <c r="R18301" s="10"/>
      <c r="S18301" s="10"/>
      <c r="T18301" s="10"/>
      <c r="U18301" s="10"/>
      <c r="V18301" s="10"/>
      <c r="W18301" s="10"/>
      <c r="X18301" s="10"/>
      <c r="Y18301" s="10"/>
      <c r="Z18301" s="10"/>
      <c r="AA18301" s="10"/>
      <c r="AB18301" s="10"/>
      <c r="AC18301" s="10"/>
      <c r="AD18301" s="10"/>
      <c r="AE18301" s="10"/>
      <c r="AF18301" s="10"/>
      <c r="AG18301" s="12"/>
    </row>
    <row r="18302" spans="1:33">
      <c r="A18302" s="10"/>
      <c r="B18302" s="10"/>
      <c r="C18302" s="10"/>
      <c r="D18302" s="10"/>
      <c r="E18302" s="10"/>
      <c r="F18302" s="10"/>
      <c r="G18302" s="10"/>
      <c r="H18302" s="10"/>
      <c r="I18302" s="10"/>
      <c r="J18302" s="10"/>
      <c r="K18302" s="10"/>
      <c r="L18302" s="10"/>
      <c r="M18302" s="10"/>
      <c r="N18302" s="10"/>
      <c r="O18302" s="10"/>
      <c r="P18302" s="10"/>
      <c r="Q18302" s="10"/>
      <c r="R18302" s="10"/>
      <c r="S18302" s="10"/>
      <c r="T18302" s="10"/>
      <c r="U18302" s="10"/>
      <c r="V18302" s="10"/>
      <c r="W18302" s="10"/>
      <c r="X18302" s="10"/>
      <c r="Y18302" s="10"/>
      <c r="Z18302" s="10"/>
      <c r="AA18302" s="10"/>
      <c r="AB18302" s="10"/>
      <c r="AC18302" s="10"/>
      <c r="AD18302" s="10"/>
      <c r="AE18302" s="10"/>
      <c r="AF18302" s="10"/>
      <c r="AG18302" s="12"/>
    </row>
    <row r="18303" spans="1:33">
      <c r="A18303" s="10"/>
      <c r="B18303" s="10"/>
      <c r="C18303" s="10"/>
      <c r="D18303" s="10"/>
      <c r="E18303" s="10"/>
      <c r="F18303" s="10"/>
      <c r="G18303" s="10"/>
      <c r="H18303" s="10"/>
      <c r="I18303" s="10"/>
      <c r="J18303" s="10"/>
      <c r="K18303" s="10"/>
      <c r="L18303" s="10"/>
      <c r="M18303" s="10"/>
      <c r="N18303" s="10"/>
      <c r="O18303" s="10"/>
      <c r="P18303" s="10"/>
      <c r="Q18303" s="10"/>
      <c r="R18303" s="10"/>
      <c r="S18303" s="10"/>
      <c r="T18303" s="10"/>
      <c r="U18303" s="10"/>
      <c r="V18303" s="10"/>
      <c r="W18303" s="10"/>
      <c r="X18303" s="10"/>
      <c r="Y18303" s="10"/>
      <c r="Z18303" s="10"/>
      <c r="AA18303" s="10"/>
      <c r="AB18303" s="10"/>
      <c r="AC18303" s="10"/>
      <c r="AD18303" s="10"/>
      <c r="AE18303" s="10"/>
      <c r="AF18303" s="10"/>
      <c r="AG18303" s="12"/>
    </row>
    <row r="18304" spans="1:33">
      <c r="A18304" s="10"/>
      <c r="B18304" s="10"/>
      <c r="C18304" s="10"/>
      <c r="D18304" s="10"/>
      <c r="E18304" s="10"/>
      <c r="F18304" s="10"/>
      <c r="G18304" s="10"/>
      <c r="H18304" s="10"/>
      <c r="I18304" s="10"/>
      <c r="J18304" s="10"/>
      <c r="K18304" s="10"/>
      <c r="L18304" s="10"/>
      <c r="M18304" s="10"/>
      <c r="N18304" s="10"/>
      <c r="O18304" s="10"/>
      <c r="P18304" s="10"/>
      <c r="Q18304" s="10"/>
      <c r="R18304" s="10"/>
      <c r="S18304" s="10"/>
      <c r="T18304" s="10"/>
      <c r="U18304" s="10"/>
      <c r="V18304" s="10"/>
      <c r="W18304" s="10"/>
      <c r="X18304" s="10"/>
      <c r="Y18304" s="10"/>
      <c r="Z18304" s="10"/>
      <c r="AA18304" s="10"/>
      <c r="AB18304" s="10"/>
      <c r="AC18304" s="10"/>
      <c r="AD18304" s="10"/>
      <c r="AE18304" s="10"/>
      <c r="AF18304" s="10"/>
      <c r="AG18304" s="12"/>
    </row>
    <row r="18305" spans="1:33">
      <c r="A18305" s="10"/>
      <c r="B18305" s="10"/>
      <c r="C18305" s="10"/>
      <c r="D18305" s="10"/>
      <c r="E18305" s="10"/>
      <c r="F18305" s="10"/>
      <c r="G18305" s="10"/>
      <c r="H18305" s="10"/>
      <c r="I18305" s="10"/>
      <c r="J18305" s="10"/>
      <c r="K18305" s="10"/>
      <c r="L18305" s="10"/>
      <c r="M18305" s="10"/>
      <c r="N18305" s="10"/>
      <c r="O18305" s="10"/>
      <c r="P18305" s="10"/>
      <c r="Q18305" s="10"/>
      <c r="R18305" s="10"/>
      <c r="S18305" s="10"/>
      <c r="T18305" s="10"/>
      <c r="U18305" s="10"/>
      <c r="V18305" s="10"/>
      <c r="W18305" s="10"/>
      <c r="X18305" s="10"/>
      <c r="Y18305" s="10"/>
      <c r="Z18305" s="10"/>
      <c r="AA18305" s="10"/>
      <c r="AB18305" s="10"/>
      <c r="AC18305" s="10"/>
      <c r="AD18305" s="10"/>
      <c r="AE18305" s="10"/>
      <c r="AF18305" s="10"/>
      <c r="AG18305" s="12"/>
    </row>
    <row r="18306" spans="1:33">
      <c r="A18306" s="10"/>
      <c r="B18306" s="10"/>
      <c r="C18306" s="10"/>
      <c r="D18306" s="10"/>
      <c r="E18306" s="10"/>
      <c r="F18306" s="10"/>
      <c r="G18306" s="10"/>
      <c r="H18306" s="10"/>
      <c r="I18306" s="10"/>
      <c r="J18306" s="10"/>
      <c r="K18306" s="10"/>
      <c r="L18306" s="10"/>
      <c r="M18306" s="10"/>
      <c r="N18306" s="10"/>
      <c r="O18306" s="10"/>
      <c r="P18306" s="10"/>
      <c r="Q18306" s="10"/>
      <c r="R18306" s="10"/>
      <c r="S18306" s="10"/>
      <c r="T18306" s="10"/>
      <c r="U18306" s="10"/>
      <c r="V18306" s="10"/>
      <c r="W18306" s="10"/>
      <c r="X18306" s="10"/>
      <c r="Y18306" s="10"/>
      <c r="Z18306" s="10"/>
      <c r="AA18306" s="10"/>
      <c r="AB18306" s="10"/>
      <c r="AC18306" s="10"/>
      <c r="AD18306" s="10"/>
      <c r="AE18306" s="10"/>
      <c r="AF18306" s="10"/>
      <c r="AG18306" s="12"/>
    </row>
    <row r="18307" spans="1:33">
      <c r="A18307" s="10"/>
      <c r="B18307" s="10"/>
      <c r="C18307" s="10"/>
      <c r="D18307" s="10"/>
      <c r="E18307" s="10"/>
      <c r="F18307" s="10"/>
      <c r="G18307" s="10"/>
      <c r="H18307" s="10"/>
      <c r="I18307" s="10"/>
      <c r="J18307" s="10"/>
      <c r="K18307" s="10"/>
      <c r="L18307" s="10"/>
      <c r="M18307" s="10"/>
      <c r="N18307" s="10"/>
      <c r="O18307" s="10"/>
      <c r="P18307" s="10"/>
      <c r="Q18307" s="10"/>
      <c r="R18307" s="10"/>
      <c r="S18307" s="10"/>
      <c r="T18307" s="10"/>
      <c r="U18307" s="10"/>
      <c r="V18307" s="10"/>
      <c r="W18307" s="10"/>
      <c r="X18307" s="10"/>
      <c r="Y18307" s="10"/>
      <c r="Z18307" s="10"/>
      <c r="AA18307" s="10"/>
      <c r="AB18307" s="10"/>
      <c r="AC18307" s="10"/>
      <c r="AD18307" s="10"/>
      <c r="AE18307" s="10"/>
      <c r="AF18307" s="10"/>
      <c r="AG18307" s="12"/>
    </row>
    <row r="18308" spans="1:33">
      <c r="A18308" s="10"/>
      <c r="B18308" s="10"/>
      <c r="C18308" s="10"/>
      <c r="D18308" s="10"/>
      <c r="E18308" s="10"/>
      <c r="F18308" s="10"/>
      <c r="G18308" s="10"/>
      <c r="H18308" s="10"/>
      <c r="I18308" s="10"/>
      <c r="J18308" s="10"/>
      <c r="K18308" s="10"/>
      <c r="L18308" s="10"/>
      <c r="M18308" s="10"/>
      <c r="N18308" s="10"/>
      <c r="O18308" s="10"/>
      <c r="P18308" s="10"/>
      <c r="Q18308" s="10"/>
      <c r="R18308" s="10"/>
      <c r="S18308" s="10"/>
      <c r="T18308" s="10"/>
      <c r="U18308" s="10"/>
      <c r="V18308" s="10"/>
      <c r="W18308" s="10"/>
      <c r="X18308" s="10"/>
      <c r="Y18308" s="10"/>
      <c r="Z18308" s="10"/>
      <c r="AA18308" s="10"/>
      <c r="AB18308" s="10"/>
      <c r="AC18308" s="10"/>
      <c r="AD18308" s="10"/>
      <c r="AE18308" s="10"/>
      <c r="AF18308" s="10"/>
      <c r="AG18308" s="12"/>
    </row>
    <row r="18309" spans="1:33">
      <c r="A18309" s="10"/>
      <c r="B18309" s="10"/>
      <c r="C18309" s="10"/>
      <c r="D18309" s="10"/>
      <c r="E18309" s="10"/>
      <c r="F18309" s="10"/>
      <c r="G18309" s="10"/>
      <c r="H18309" s="10"/>
      <c r="I18309" s="10"/>
      <c r="J18309" s="10"/>
      <c r="K18309" s="10"/>
      <c r="L18309" s="10"/>
      <c r="M18309" s="10"/>
      <c r="N18309" s="10"/>
      <c r="O18309" s="10"/>
      <c r="P18309" s="10"/>
      <c r="Q18309" s="10"/>
      <c r="R18309" s="10"/>
      <c r="S18309" s="10"/>
      <c r="T18309" s="10"/>
      <c r="U18309" s="10"/>
      <c r="V18309" s="10"/>
      <c r="W18309" s="10"/>
      <c r="X18309" s="10"/>
      <c r="Y18309" s="10"/>
      <c r="Z18309" s="10"/>
      <c r="AA18309" s="10"/>
      <c r="AB18309" s="10"/>
      <c r="AC18309" s="10"/>
      <c r="AD18309" s="10"/>
      <c r="AE18309" s="10"/>
      <c r="AF18309" s="10"/>
      <c r="AG18309" s="12"/>
    </row>
    <row r="18310" spans="1:33">
      <c r="A18310" s="10"/>
      <c r="B18310" s="10"/>
      <c r="C18310" s="10"/>
      <c r="D18310" s="10"/>
      <c r="E18310" s="10"/>
      <c r="F18310" s="10"/>
      <c r="G18310" s="10"/>
      <c r="H18310" s="10"/>
      <c r="I18310" s="10"/>
      <c r="J18310" s="10"/>
      <c r="K18310" s="10"/>
      <c r="L18310" s="10"/>
      <c r="M18310" s="10"/>
      <c r="N18310" s="10"/>
      <c r="O18310" s="10"/>
      <c r="P18310" s="10"/>
      <c r="Q18310" s="10"/>
      <c r="R18310" s="10"/>
      <c r="S18310" s="10"/>
      <c r="T18310" s="10"/>
      <c r="U18310" s="10"/>
      <c r="V18310" s="10"/>
      <c r="W18310" s="10"/>
      <c r="X18310" s="10"/>
      <c r="Y18310" s="10"/>
      <c r="Z18310" s="10"/>
      <c r="AA18310" s="10"/>
      <c r="AB18310" s="10"/>
      <c r="AC18310" s="10"/>
      <c r="AD18310" s="10"/>
      <c r="AE18310" s="10"/>
      <c r="AF18310" s="10"/>
      <c r="AG18310" s="12"/>
    </row>
    <row r="18311" spans="1:33">
      <c r="A18311" s="10"/>
      <c r="B18311" s="10"/>
      <c r="C18311" s="10"/>
      <c r="D18311" s="10"/>
      <c r="E18311" s="10"/>
      <c r="F18311" s="10"/>
      <c r="G18311" s="10"/>
      <c r="H18311" s="10"/>
      <c r="I18311" s="10"/>
      <c r="J18311" s="10"/>
      <c r="K18311" s="10"/>
      <c r="L18311" s="10"/>
      <c r="M18311" s="10"/>
      <c r="N18311" s="10"/>
      <c r="O18311" s="10"/>
      <c r="P18311" s="10"/>
      <c r="Q18311" s="10"/>
      <c r="R18311" s="10"/>
      <c r="S18311" s="10"/>
      <c r="T18311" s="10"/>
      <c r="U18311" s="10"/>
      <c r="V18311" s="10"/>
      <c r="W18311" s="10"/>
      <c r="X18311" s="10"/>
      <c r="Y18311" s="10"/>
      <c r="Z18311" s="10"/>
      <c r="AA18311" s="10"/>
      <c r="AB18311" s="10"/>
      <c r="AC18311" s="10"/>
      <c r="AD18311" s="10"/>
      <c r="AE18311" s="10"/>
      <c r="AF18311" s="10"/>
      <c r="AG18311" s="12"/>
    </row>
    <row r="18312" spans="1:33">
      <c r="A18312" s="10"/>
      <c r="B18312" s="10"/>
      <c r="C18312" s="10"/>
      <c r="D18312" s="10"/>
      <c r="E18312" s="10"/>
      <c r="F18312" s="10"/>
      <c r="G18312" s="10"/>
      <c r="H18312" s="10"/>
      <c r="I18312" s="10"/>
      <c r="J18312" s="10"/>
      <c r="K18312" s="10"/>
      <c r="L18312" s="10"/>
      <c r="M18312" s="10"/>
      <c r="N18312" s="10"/>
      <c r="O18312" s="10"/>
      <c r="P18312" s="10"/>
      <c r="Q18312" s="10"/>
      <c r="R18312" s="10"/>
      <c r="S18312" s="10"/>
      <c r="T18312" s="10"/>
      <c r="U18312" s="10"/>
      <c r="V18312" s="10"/>
      <c r="W18312" s="10"/>
      <c r="X18312" s="10"/>
      <c r="Y18312" s="10"/>
      <c r="Z18312" s="10"/>
      <c r="AA18312" s="10"/>
      <c r="AB18312" s="10"/>
      <c r="AC18312" s="10"/>
      <c r="AD18312" s="10"/>
      <c r="AE18312" s="10"/>
      <c r="AF18312" s="10"/>
      <c r="AG18312" s="12"/>
    </row>
    <row r="18313" spans="1:33">
      <c r="A18313" s="10"/>
      <c r="B18313" s="10"/>
      <c r="C18313" s="10"/>
      <c r="D18313" s="10"/>
      <c r="E18313" s="10"/>
      <c r="F18313" s="10"/>
      <c r="G18313" s="10"/>
      <c r="H18313" s="10"/>
      <c r="I18313" s="10"/>
      <c r="J18313" s="10"/>
      <c r="K18313" s="10"/>
      <c r="L18313" s="10"/>
      <c r="M18313" s="10"/>
      <c r="N18313" s="10"/>
      <c r="O18313" s="10"/>
      <c r="P18313" s="10"/>
      <c r="Q18313" s="10"/>
      <c r="R18313" s="10"/>
      <c r="S18313" s="10"/>
      <c r="T18313" s="10"/>
      <c r="U18313" s="10"/>
      <c r="V18313" s="10"/>
      <c r="W18313" s="10"/>
      <c r="X18313" s="10"/>
      <c r="Y18313" s="10"/>
      <c r="Z18313" s="10"/>
      <c r="AA18313" s="10"/>
      <c r="AB18313" s="10"/>
      <c r="AC18313" s="10"/>
      <c r="AD18313" s="10"/>
      <c r="AE18313" s="10"/>
      <c r="AF18313" s="10"/>
      <c r="AG18313" s="12"/>
    </row>
    <row r="18314" spans="1:33">
      <c r="A18314" s="10"/>
      <c r="B18314" s="10"/>
      <c r="C18314" s="10"/>
      <c r="D18314" s="10"/>
      <c r="E18314" s="10"/>
      <c r="F18314" s="10"/>
      <c r="G18314" s="10"/>
      <c r="H18314" s="10"/>
      <c r="I18314" s="10"/>
      <c r="J18314" s="10"/>
      <c r="K18314" s="10"/>
      <c r="L18314" s="10"/>
      <c r="M18314" s="10"/>
      <c r="N18314" s="10"/>
      <c r="O18314" s="10"/>
      <c r="P18314" s="10"/>
      <c r="Q18314" s="10"/>
      <c r="R18314" s="10"/>
      <c r="S18314" s="10"/>
      <c r="T18314" s="10"/>
      <c r="U18314" s="10"/>
      <c r="V18314" s="10"/>
      <c r="W18314" s="10"/>
      <c r="X18314" s="10"/>
      <c r="Y18314" s="10"/>
      <c r="Z18314" s="10"/>
      <c r="AA18314" s="10"/>
      <c r="AB18314" s="10"/>
      <c r="AC18314" s="10"/>
      <c r="AD18314" s="10"/>
      <c r="AE18314" s="10"/>
      <c r="AF18314" s="10"/>
      <c r="AG18314" s="12"/>
    </row>
    <row r="18315" spans="1:33">
      <c r="A18315" s="10"/>
      <c r="B18315" s="10"/>
      <c r="C18315" s="10"/>
      <c r="D18315" s="10"/>
      <c r="E18315" s="10"/>
      <c r="F18315" s="10"/>
      <c r="G18315" s="10"/>
      <c r="H18315" s="10"/>
      <c r="I18315" s="10"/>
      <c r="J18315" s="10"/>
      <c r="K18315" s="10"/>
      <c r="L18315" s="10"/>
      <c r="M18315" s="10"/>
      <c r="N18315" s="10"/>
      <c r="O18315" s="10"/>
      <c r="P18315" s="10"/>
      <c r="Q18315" s="10"/>
      <c r="R18315" s="10"/>
      <c r="S18315" s="10"/>
      <c r="T18315" s="10"/>
      <c r="U18315" s="10"/>
      <c r="V18315" s="10"/>
      <c r="W18315" s="10"/>
      <c r="X18315" s="10"/>
      <c r="Y18315" s="10"/>
      <c r="Z18315" s="10"/>
      <c r="AA18315" s="10"/>
      <c r="AB18315" s="10"/>
      <c r="AC18315" s="10"/>
      <c r="AD18315" s="10"/>
      <c r="AE18315" s="10"/>
      <c r="AF18315" s="10"/>
      <c r="AG18315" s="12"/>
    </row>
    <row r="18316" spans="1:33">
      <c r="A18316" s="10"/>
      <c r="B18316" s="10"/>
      <c r="C18316" s="10"/>
      <c r="D18316" s="10"/>
      <c r="E18316" s="10"/>
      <c r="F18316" s="10"/>
      <c r="G18316" s="10"/>
      <c r="H18316" s="10"/>
      <c r="I18316" s="10"/>
      <c r="J18316" s="10"/>
      <c r="K18316" s="10"/>
      <c r="L18316" s="10"/>
      <c r="M18316" s="10"/>
      <c r="N18316" s="10"/>
      <c r="O18316" s="10"/>
      <c r="P18316" s="10"/>
      <c r="Q18316" s="10"/>
      <c r="R18316" s="10"/>
      <c r="S18316" s="10"/>
      <c r="T18316" s="10"/>
      <c r="U18316" s="10"/>
      <c r="V18316" s="10"/>
      <c r="W18316" s="10"/>
      <c r="X18316" s="10"/>
      <c r="Y18316" s="10"/>
      <c r="Z18316" s="10"/>
      <c r="AA18316" s="10"/>
      <c r="AB18316" s="10"/>
      <c r="AC18316" s="10"/>
      <c r="AD18316" s="10"/>
      <c r="AE18316" s="10"/>
      <c r="AF18316" s="10"/>
      <c r="AG18316" s="12"/>
    </row>
    <row r="18317" spans="1:33">
      <c r="A18317" s="10"/>
      <c r="B18317" s="10"/>
      <c r="C18317" s="10"/>
      <c r="D18317" s="10"/>
      <c r="E18317" s="10"/>
      <c r="F18317" s="10"/>
      <c r="G18317" s="10"/>
      <c r="H18317" s="10"/>
      <c r="I18317" s="10"/>
      <c r="J18317" s="10"/>
      <c r="K18317" s="10"/>
      <c r="L18317" s="10"/>
      <c r="M18317" s="10"/>
      <c r="N18317" s="10"/>
      <c r="O18317" s="10"/>
      <c r="P18317" s="10"/>
      <c r="Q18317" s="10"/>
      <c r="R18317" s="10"/>
      <c r="S18317" s="10"/>
      <c r="T18317" s="10"/>
      <c r="U18317" s="10"/>
      <c r="V18317" s="10"/>
      <c r="W18317" s="10"/>
      <c r="X18317" s="10"/>
      <c r="Y18317" s="10"/>
      <c r="Z18317" s="10"/>
      <c r="AA18317" s="10"/>
      <c r="AB18317" s="10"/>
      <c r="AC18317" s="10"/>
      <c r="AD18317" s="10"/>
      <c r="AE18317" s="10"/>
      <c r="AF18317" s="10"/>
      <c r="AG18317" s="12"/>
    </row>
    <row r="18318" spans="1:33">
      <c r="A18318" s="10"/>
      <c r="B18318" s="10"/>
      <c r="C18318" s="10"/>
      <c r="D18318" s="10"/>
      <c r="E18318" s="10"/>
      <c r="F18318" s="10"/>
      <c r="G18318" s="10"/>
      <c r="H18318" s="10"/>
      <c r="I18318" s="10"/>
      <c r="J18318" s="10"/>
      <c r="K18318" s="10"/>
      <c r="L18318" s="10"/>
      <c r="M18318" s="10"/>
      <c r="N18318" s="10"/>
      <c r="O18318" s="10"/>
      <c r="P18318" s="10"/>
      <c r="Q18318" s="10"/>
      <c r="R18318" s="10"/>
      <c r="S18318" s="10"/>
      <c r="T18318" s="10"/>
      <c r="U18318" s="10"/>
      <c r="V18318" s="10"/>
      <c r="W18318" s="10"/>
      <c r="X18318" s="10"/>
      <c r="Y18318" s="10"/>
      <c r="Z18318" s="10"/>
      <c r="AA18318" s="10"/>
      <c r="AB18318" s="10"/>
      <c r="AC18318" s="10"/>
      <c r="AD18318" s="10"/>
      <c r="AE18318" s="10"/>
      <c r="AF18318" s="10"/>
      <c r="AG18318" s="12"/>
    </row>
    <row r="18319" spans="1:33">
      <c r="A18319" s="10"/>
      <c r="B18319" s="10"/>
      <c r="C18319" s="10"/>
      <c r="D18319" s="10"/>
      <c r="E18319" s="10"/>
      <c r="F18319" s="10"/>
      <c r="G18319" s="10"/>
      <c r="H18319" s="10"/>
      <c r="I18319" s="10"/>
      <c r="J18319" s="10"/>
      <c r="K18319" s="10"/>
      <c r="L18319" s="10"/>
      <c r="M18319" s="10"/>
      <c r="N18319" s="10"/>
      <c r="O18319" s="10"/>
      <c r="P18319" s="10"/>
      <c r="Q18319" s="10"/>
      <c r="R18319" s="10"/>
      <c r="S18319" s="10"/>
      <c r="T18319" s="10"/>
      <c r="U18319" s="10"/>
      <c r="V18319" s="10"/>
      <c r="W18319" s="10"/>
      <c r="X18319" s="10"/>
      <c r="Y18319" s="10"/>
      <c r="Z18319" s="10"/>
      <c r="AA18319" s="10"/>
      <c r="AB18319" s="10"/>
      <c r="AC18319" s="10"/>
      <c r="AD18319" s="10"/>
      <c r="AE18319" s="10"/>
      <c r="AF18319" s="10"/>
      <c r="AG18319" s="12"/>
    </row>
    <row r="18320" spans="1:33">
      <c r="A18320" s="10"/>
      <c r="B18320" s="10"/>
      <c r="C18320" s="10"/>
      <c r="D18320" s="10"/>
      <c r="E18320" s="10"/>
      <c r="F18320" s="10"/>
      <c r="G18320" s="10"/>
      <c r="H18320" s="10"/>
      <c r="I18320" s="10"/>
      <c r="J18320" s="10"/>
      <c r="K18320" s="10"/>
      <c r="L18320" s="10"/>
      <c r="M18320" s="10"/>
      <c r="N18320" s="10"/>
      <c r="O18320" s="10"/>
      <c r="P18320" s="10"/>
      <c r="Q18320" s="10"/>
      <c r="R18320" s="10"/>
      <c r="S18320" s="10"/>
      <c r="T18320" s="10"/>
      <c r="U18320" s="10"/>
      <c r="V18320" s="10"/>
      <c r="W18320" s="10"/>
      <c r="X18320" s="10"/>
      <c r="Y18320" s="10"/>
      <c r="Z18320" s="10"/>
      <c r="AA18320" s="10"/>
      <c r="AB18320" s="10"/>
      <c r="AC18320" s="10"/>
      <c r="AD18320" s="10"/>
      <c r="AE18320" s="10"/>
      <c r="AF18320" s="10"/>
      <c r="AG18320" s="12"/>
    </row>
    <row r="18321" spans="1:33">
      <c r="A18321" s="10"/>
      <c r="B18321" s="10"/>
      <c r="C18321" s="10"/>
      <c r="D18321" s="10"/>
      <c r="E18321" s="10"/>
      <c r="F18321" s="10"/>
      <c r="G18321" s="10"/>
      <c r="H18321" s="10"/>
      <c r="I18321" s="10"/>
      <c r="J18321" s="10"/>
      <c r="K18321" s="10"/>
      <c r="L18321" s="10"/>
      <c r="M18321" s="10"/>
      <c r="N18321" s="10"/>
      <c r="O18321" s="10"/>
      <c r="P18321" s="10"/>
      <c r="Q18321" s="10"/>
      <c r="R18321" s="10"/>
      <c r="S18321" s="10"/>
      <c r="T18321" s="10"/>
      <c r="U18321" s="10"/>
      <c r="V18321" s="10"/>
      <c r="W18321" s="10"/>
      <c r="X18321" s="10"/>
      <c r="Y18321" s="10"/>
      <c r="Z18321" s="10"/>
      <c r="AA18321" s="10"/>
      <c r="AB18321" s="10"/>
      <c r="AC18321" s="10"/>
      <c r="AD18321" s="10"/>
      <c r="AE18321" s="10"/>
      <c r="AF18321" s="10"/>
      <c r="AG18321" s="12"/>
    </row>
    <row r="18322" spans="1:33">
      <c r="A18322" s="10"/>
      <c r="B18322" s="10"/>
      <c r="C18322" s="10"/>
      <c r="D18322" s="10"/>
      <c r="E18322" s="10"/>
      <c r="F18322" s="10"/>
      <c r="G18322" s="10"/>
      <c r="H18322" s="10"/>
      <c r="I18322" s="10"/>
      <c r="J18322" s="10"/>
      <c r="K18322" s="10"/>
      <c r="L18322" s="10"/>
      <c r="M18322" s="10"/>
      <c r="N18322" s="10"/>
      <c r="O18322" s="10"/>
      <c r="P18322" s="10"/>
      <c r="Q18322" s="10"/>
      <c r="R18322" s="10"/>
      <c r="S18322" s="10"/>
      <c r="T18322" s="10"/>
      <c r="U18322" s="10"/>
      <c r="V18322" s="10"/>
      <c r="W18322" s="10"/>
      <c r="X18322" s="10"/>
      <c r="Y18322" s="10"/>
      <c r="Z18322" s="10"/>
      <c r="AA18322" s="10"/>
      <c r="AB18322" s="10"/>
      <c r="AC18322" s="10"/>
      <c r="AD18322" s="10"/>
      <c r="AE18322" s="10"/>
      <c r="AF18322" s="10"/>
      <c r="AG18322" s="12"/>
    </row>
    <row r="18323" spans="1:33">
      <c r="A18323" s="10"/>
      <c r="B18323" s="10"/>
      <c r="C18323" s="10"/>
      <c r="D18323" s="10"/>
      <c r="E18323" s="10"/>
      <c r="F18323" s="10"/>
      <c r="G18323" s="10"/>
      <c r="H18323" s="10"/>
      <c r="I18323" s="10"/>
      <c r="J18323" s="10"/>
      <c r="K18323" s="10"/>
      <c r="L18323" s="10"/>
      <c r="M18323" s="10"/>
      <c r="N18323" s="10"/>
      <c r="O18323" s="10"/>
      <c r="P18323" s="10"/>
      <c r="Q18323" s="10"/>
      <c r="R18323" s="10"/>
      <c r="S18323" s="10"/>
      <c r="T18323" s="10"/>
      <c r="U18323" s="10"/>
      <c r="V18323" s="10"/>
      <c r="W18323" s="10"/>
      <c r="X18323" s="10"/>
      <c r="Y18323" s="10"/>
      <c r="Z18323" s="10"/>
      <c r="AA18323" s="10"/>
      <c r="AB18323" s="10"/>
      <c r="AC18323" s="10"/>
      <c r="AD18323" s="10"/>
      <c r="AE18323" s="10"/>
      <c r="AF18323" s="10"/>
      <c r="AG18323" s="12"/>
    </row>
    <row r="18324" spans="1:33">
      <c r="A18324" s="10"/>
      <c r="B18324" s="10"/>
      <c r="C18324" s="10"/>
      <c r="D18324" s="10"/>
      <c r="E18324" s="10"/>
      <c r="F18324" s="10"/>
      <c r="G18324" s="10"/>
      <c r="H18324" s="10"/>
      <c r="I18324" s="10"/>
      <c r="J18324" s="10"/>
      <c r="K18324" s="10"/>
      <c r="L18324" s="10"/>
      <c r="M18324" s="10"/>
      <c r="N18324" s="10"/>
      <c r="O18324" s="10"/>
      <c r="P18324" s="10"/>
      <c r="Q18324" s="10"/>
      <c r="R18324" s="10"/>
      <c r="S18324" s="10"/>
      <c r="T18324" s="10"/>
      <c r="U18324" s="10"/>
      <c r="V18324" s="10"/>
      <c r="W18324" s="10"/>
      <c r="X18324" s="10"/>
      <c r="Y18324" s="10"/>
      <c r="Z18324" s="10"/>
      <c r="AA18324" s="10"/>
      <c r="AB18324" s="10"/>
      <c r="AC18324" s="10"/>
      <c r="AD18324" s="10"/>
      <c r="AE18324" s="10"/>
      <c r="AF18324" s="10"/>
      <c r="AG18324" s="12"/>
    </row>
    <row r="18325" spans="1:33">
      <c r="A18325" s="10"/>
      <c r="B18325" s="10"/>
      <c r="C18325" s="10"/>
      <c r="D18325" s="10"/>
      <c r="E18325" s="10"/>
      <c r="F18325" s="10"/>
      <c r="G18325" s="10"/>
      <c r="H18325" s="10"/>
      <c r="I18325" s="10"/>
      <c r="J18325" s="10"/>
      <c r="K18325" s="10"/>
      <c r="L18325" s="10"/>
      <c r="M18325" s="10"/>
      <c r="N18325" s="10"/>
      <c r="O18325" s="10"/>
      <c r="P18325" s="10"/>
      <c r="Q18325" s="10"/>
      <c r="R18325" s="10"/>
      <c r="S18325" s="10"/>
      <c r="T18325" s="10"/>
      <c r="U18325" s="10"/>
      <c r="V18325" s="10"/>
      <c r="W18325" s="10"/>
      <c r="X18325" s="10"/>
      <c r="Y18325" s="10"/>
      <c r="Z18325" s="10"/>
      <c r="AA18325" s="10"/>
      <c r="AB18325" s="10"/>
      <c r="AC18325" s="10"/>
      <c r="AD18325" s="10"/>
      <c r="AE18325" s="10"/>
      <c r="AF18325" s="10"/>
      <c r="AG18325" s="12"/>
    </row>
    <row r="18326" spans="1:33">
      <c r="A18326" s="10"/>
      <c r="B18326" s="10"/>
      <c r="C18326" s="10"/>
      <c r="D18326" s="10"/>
      <c r="E18326" s="10"/>
      <c r="F18326" s="10"/>
      <c r="G18326" s="10"/>
      <c r="H18326" s="10"/>
      <c r="I18326" s="10"/>
      <c r="J18326" s="10"/>
      <c r="K18326" s="10"/>
      <c r="L18326" s="10"/>
      <c r="M18326" s="10"/>
      <c r="N18326" s="10"/>
      <c r="O18326" s="10"/>
      <c r="P18326" s="10"/>
      <c r="Q18326" s="10"/>
      <c r="R18326" s="10"/>
      <c r="S18326" s="10"/>
      <c r="T18326" s="10"/>
      <c r="U18326" s="10"/>
      <c r="V18326" s="10"/>
      <c r="W18326" s="10"/>
      <c r="X18326" s="10"/>
      <c r="Y18326" s="10"/>
      <c r="Z18326" s="10"/>
      <c r="AA18326" s="10"/>
      <c r="AB18326" s="10"/>
      <c r="AC18326" s="10"/>
      <c r="AD18326" s="10"/>
      <c r="AE18326" s="10"/>
      <c r="AF18326" s="10"/>
      <c r="AG18326" s="12"/>
    </row>
    <row r="18327" spans="1:33">
      <c r="A18327" s="10"/>
      <c r="B18327" s="10"/>
      <c r="C18327" s="10"/>
      <c r="D18327" s="10"/>
      <c r="E18327" s="10"/>
      <c r="F18327" s="10"/>
      <c r="G18327" s="10"/>
      <c r="H18327" s="10"/>
      <c r="I18327" s="10"/>
      <c r="J18327" s="10"/>
      <c r="K18327" s="10"/>
      <c r="L18327" s="10"/>
      <c r="M18327" s="10"/>
      <c r="N18327" s="10"/>
      <c r="O18327" s="10"/>
      <c r="P18327" s="10"/>
      <c r="Q18327" s="10"/>
      <c r="R18327" s="10"/>
      <c r="S18327" s="10"/>
      <c r="T18327" s="10"/>
      <c r="U18327" s="10"/>
      <c r="V18327" s="10"/>
      <c r="W18327" s="10"/>
      <c r="X18327" s="10"/>
      <c r="Y18327" s="10"/>
      <c r="Z18327" s="10"/>
      <c r="AA18327" s="10"/>
      <c r="AB18327" s="10"/>
      <c r="AC18327" s="10"/>
      <c r="AD18327" s="10"/>
      <c r="AE18327" s="10"/>
      <c r="AF18327" s="10"/>
      <c r="AG18327" s="12"/>
    </row>
    <row r="18328" spans="1:33">
      <c r="A18328" s="10"/>
      <c r="B18328" s="10"/>
      <c r="C18328" s="10"/>
      <c r="D18328" s="10"/>
      <c r="E18328" s="10"/>
      <c r="F18328" s="10"/>
      <c r="G18328" s="10"/>
      <c r="H18328" s="10"/>
      <c r="I18328" s="10"/>
      <c r="J18328" s="10"/>
      <c r="K18328" s="10"/>
      <c r="L18328" s="10"/>
      <c r="M18328" s="10"/>
      <c r="N18328" s="10"/>
      <c r="O18328" s="10"/>
      <c r="P18328" s="10"/>
      <c r="Q18328" s="10"/>
      <c r="R18328" s="10"/>
      <c r="S18328" s="10"/>
      <c r="T18328" s="10"/>
      <c r="U18328" s="10"/>
      <c r="V18328" s="10"/>
      <c r="W18328" s="10"/>
      <c r="X18328" s="10"/>
      <c r="Y18328" s="10"/>
      <c r="Z18328" s="10"/>
      <c r="AA18328" s="10"/>
      <c r="AB18328" s="10"/>
      <c r="AC18328" s="10"/>
      <c r="AD18328" s="10"/>
      <c r="AE18328" s="10"/>
      <c r="AF18328" s="10"/>
      <c r="AG18328" s="12"/>
    </row>
    <row r="18329" spans="1:33">
      <c r="A18329" s="10"/>
      <c r="B18329" s="10"/>
      <c r="C18329" s="10"/>
      <c r="D18329" s="10"/>
      <c r="E18329" s="10"/>
      <c r="F18329" s="10"/>
      <c r="G18329" s="10"/>
      <c r="H18329" s="10"/>
      <c r="I18329" s="10"/>
      <c r="J18329" s="10"/>
      <c r="K18329" s="10"/>
      <c r="L18329" s="10"/>
      <c r="M18329" s="10"/>
      <c r="N18329" s="10"/>
      <c r="O18329" s="10"/>
      <c r="P18329" s="10"/>
      <c r="Q18329" s="10"/>
      <c r="R18329" s="10"/>
      <c r="S18329" s="10"/>
      <c r="T18329" s="10"/>
      <c r="U18329" s="10"/>
      <c r="V18329" s="10"/>
      <c r="W18329" s="10"/>
      <c r="X18329" s="10"/>
      <c r="Y18329" s="10"/>
      <c r="Z18329" s="10"/>
      <c r="AA18329" s="10"/>
      <c r="AB18329" s="10"/>
      <c r="AC18329" s="10"/>
      <c r="AD18329" s="10"/>
      <c r="AE18329" s="10"/>
      <c r="AF18329" s="10"/>
      <c r="AG18329" s="12"/>
    </row>
    <row r="18330" spans="1:33">
      <c r="A18330" s="10"/>
      <c r="B18330" s="10"/>
      <c r="C18330" s="10"/>
      <c r="D18330" s="10"/>
      <c r="E18330" s="10"/>
      <c r="F18330" s="10"/>
      <c r="G18330" s="10"/>
      <c r="H18330" s="10"/>
      <c r="I18330" s="10"/>
      <c r="J18330" s="10"/>
      <c r="K18330" s="10"/>
      <c r="L18330" s="10"/>
      <c r="M18330" s="10"/>
      <c r="N18330" s="10"/>
      <c r="O18330" s="10"/>
      <c r="P18330" s="10"/>
      <c r="Q18330" s="10"/>
      <c r="R18330" s="10"/>
      <c r="S18330" s="10"/>
      <c r="T18330" s="10"/>
      <c r="U18330" s="10"/>
      <c r="V18330" s="10"/>
      <c r="W18330" s="10"/>
      <c r="X18330" s="10"/>
      <c r="Y18330" s="10"/>
      <c r="Z18330" s="10"/>
      <c r="AA18330" s="10"/>
      <c r="AB18330" s="10"/>
      <c r="AC18330" s="10"/>
      <c r="AD18330" s="10"/>
      <c r="AE18330" s="10"/>
      <c r="AF18330" s="10"/>
      <c r="AG18330" s="12"/>
    </row>
    <row r="18331" spans="1:33">
      <c r="A18331" s="10"/>
      <c r="B18331" s="10"/>
      <c r="C18331" s="10"/>
      <c r="D18331" s="10"/>
      <c r="E18331" s="10"/>
      <c r="F18331" s="10"/>
      <c r="G18331" s="10"/>
      <c r="H18331" s="10"/>
      <c r="I18331" s="10"/>
      <c r="J18331" s="10"/>
      <c r="K18331" s="10"/>
      <c r="L18331" s="10"/>
      <c r="M18331" s="10"/>
      <c r="N18331" s="10"/>
      <c r="O18331" s="10"/>
      <c r="P18331" s="10"/>
      <c r="Q18331" s="10"/>
      <c r="R18331" s="10"/>
      <c r="S18331" s="10"/>
      <c r="T18331" s="10"/>
      <c r="U18331" s="10"/>
      <c r="V18331" s="10"/>
      <c r="W18331" s="10"/>
      <c r="X18331" s="10"/>
      <c r="Y18331" s="10"/>
      <c r="Z18331" s="10"/>
      <c r="AA18331" s="10"/>
      <c r="AB18331" s="10"/>
      <c r="AC18331" s="10"/>
      <c r="AD18331" s="10"/>
      <c r="AE18331" s="10"/>
      <c r="AF18331" s="10"/>
      <c r="AG18331" s="12"/>
    </row>
    <row r="18332" spans="1:33">
      <c r="A18332" s="10"/>
      <c r="B18332" s="10"/>
      <c r="C18332" s="10"/>
      <c r="D18332" s="10"/>
      <c r="E18332" s="10"/>
      <c r="F18332" s="10"/>
      <c r="G18332" s="10"/>
      <c r="H18332" s="10"/>
      <c r="I18332" s="10"/>
      <c r="J18332" s="10"/>
      <c r="K18332" s="10"/>
      <c r="L18332" s="10"/>
      <c r="M18332" s="10"/>
      <c r="N18332" s="10"/>
      <c r="O18332" s="10"/>
      <c r="P18332" s="10"/>
      <c r="Q18332" s="10"/>
      <c r="R18332" s="10"/>
      <c r="S18332" s="10"/>
      <c r="T18332" s="10"/>
      <c r="U18332" s="10"/>
      <c r="V18332" s="10"/>
      <c r="W18332" s="10"/>
      <c r="X18332" s="10"/>
      <c r="Y18332" s="10"/>
      <c r="Z18332" s="10"/>
      <c r="AA18332" s="10"/>
      <c r="AB18332" s="10"/>
      <c r="AC18332" s="10"/>
      <c r="AD18332" s="10"/>
      <c r="AE18332" s="10"/>
      <c r="AF18332" s="10"/>
      <c r="AG18332" s="12"/>
    </row>
    <row r="18333" spans="1:33">
      <c r="A18333" s="10"/>
      <c r="B18333" s="10"/>
      <c r="C18333" s="10"/>
      <c r="D18333" s="10"/>
      <c r="E18333" s="10"/>
      <c r="F18333" s="10"/>
      <c r="G18333" s="10"/>
      <c r="H18333" s="10"/>
      <c r="I18333" s="10"/>
      <c r="J18333" s="10"/>
      <c r="K18333" s="10"/>
      <c r="L18333" s="10"/>
      <c r="M18333" s="10"/>
      <c r="N18333" s="10"/>
      <c r="O18333" s="10"/>
      <c r="P18333" s="10"/>
      <c r="Q18333" s="10"/>
      <c r="R18333" s="10"/>
      <c r="S18333" s="10"/>
      <c r="T18333" s="10"/>
      <c r="U18333" s="10"/>
      <c r="V18333" s="10"/>
      <c r="W18333" s="10"/>
      <c r="X18333" s="10"/>
      <c r="Y18333" s="10"/>
      <c r="Z18333" s="10"/>
      <c r="AA18333" s="10"/>
      <c r="AB18333" s="10"/>
      <c r="AC18333" s="10"/>
      <c r="AD18333" s="10"/>
      <c r="AE18333" s="10"/>
      <c r="AF18333" s="10"/>
      <c r="AG18333" s="12"/>
    </row>
    <row r="18334" spans="1:33">
      <c r="A18334" s="10"/>
      <c r="B18334" s="10"/>
      <c r="C18334" s="10"/>
      <c r="D18334" s="10"/>
      <c r="E18334" s="10"/>
      <c r="F18334" s="10"/>
      <c r="G18334" s="10"/>
      <c r="H18334" s="10"/>
      <c r="I18334" s="10"/>
      <c r="J18334" s="10"/>
      <c r="K18334" s="10"/>
      <c r="L18334" s="10"/>
      <c r="M18334" s="10"/>
      <c r="N18334" s="10"/>
      <c r="O18334" s="10"/>
      <c r="P18334" s="10"/>
      <c r="Q18334" s="10"/>
      <c r="R18334" s="10"/>
      <c r="S18334" s="10"/>
      <c r="T18334" s="10"/>
      <c r="U18334" s="10"/>
      <c r="V18334" s="10"/>
      <c r="W18334" s="10"/>
      <c r="X18334" s="10"/>
      <c r="Y18334" s="10"/>
      <c r="Z18334" s="10"/>
      <c r="AA18334" s="10"/>
      <c r="AB18334" s="10"/>
      <c r="AC18334" s="10"/>
      <c r="AD18334" s="10"/>
      <c r="AE18334" s="10"/>
      <c r="AF18334" s="10"/>
      <c r="AG18334" s="12"/>
    </row>
    <row r="18335" spans="1:33">
      <c r="A18335" s="10"/>
      <c r="B18335" s="10"/>
      <c r="C18335" s="10"/>
      <c r="D18335" s="10"/>
      <c r="E18335" s="10"/>
      <c r="F18335" s="10"/>
      <c r="G18335" s="10"/>
      <c r="H18335" s="10"/>
      <c r="I18335" s="10"/>
      <c r="J18335" s="10"/>
      <c r="K18335" s="10"/>
      <c r="L18335" s="10"/>
      <c r="M18335" s="10"/>
      <c r="N18335" s="10"/>
      <c r="O18335" s="10"/>
      <c r="P18335" s="10"/>
      <c r="Q18335" s="10"/>
      <c r="R18335" s="10"/>
      <c r="S18335" s="10"/>
      <c r="T18335" s="10"/>
      <c r="U18335" s="10"/>
      <c r="V18335" s="10"/>
      <c r="W18335" s="10"/>
      <c r="X18335" s="10"/>
      <c r="Y18335" s="10"/>
      <c r="Z18335" s="10"/>
      <c r="AA18335" s="10"/>
      <c r="AB18335" s="10"/>
      <c r="AC18335" s="10"/>
      <c r="AD18335" s="10"/>
      <c r="AE18335" s="10"/>
      <c r="AF18335" s="10"/>
      <c r="AG18335" s="12"/>
    </row>
    <row r="18336" spans="1:33">
      <c r="A18336" s="10"/>
      <c r="B18336" s="10"/>
      <c r="C18336" s="10"/>
      <c r="D18336" s="10"/>
      <c r="E18336" s="10"/>
      <c r="F18336" s="10"/>
      <c r="G18336" s="10"/>
      <c r="H18336" s="10"/>
      <c r="I18336" s="10"/>
      <c r="J18336" s="10"/>
      <c r="K18336" s="10"/>
      <c r="L18336" s="10"/>
      <c r="M18336" s="10"/>
      <c r="N18336" s="10"/>
      <c r="O18336" s="10"/>
      <c r="P18336" s="10"/>
      <c r="Q18336" s="10"/>
      <c r="R18336" s="10"/>
      <c r="S18336" s="10"/>
      <c r="T18336" s="10"/>
      <c r="U18336" s="10"/>
      <c r="V18336" s="10"/>
      <c r="W18336" s="10"/>
      <c r="X18336" s="10"/>
      <c r="Y18336" s="10"/>
      <c r="Z18336" s="10"/>
      <c r="AA18336" s="10"/>
      <c r="AB18336" s="10"/>
      <c r="AC18336" s="10"/>
      <c r="AD18336" s="10"/>
      <c r="AE18336" s="10"/>
      <c r="AF18336" s="10"/>
      <c r="AG18336" s="12"/>
    </row>
    <row r="18337" spans="1:33">
      <c r="A18337" s="10"/>
      <c r="B18337" s="10"/>
      <c r="C18337" s="10"/>
      <c r="D18337" s="10"/>
      <c r="E18337" s="10"/>
      <c r="F18337" s="10"/>
      <c r="G18337" s="10"/>
      <c r="H18337" s="10"/>
      <c r="I18337" s="10"/>
      <c r="J18337" s="10"/>
      <c r="K18337" s="10"/>
      <c r="L18337" s="10"/>
      <c r="M18337" s="10"/>
      <c r="N18337" s="10"/>
      <c r="O18337" s="10"/>
      <c r="P18337" s="10"/>
      <c r="Q18337" s="10"/>
      <c r="R18337" s="10"/>
      <c r="S18337" s="10"/>
      <c r="T18337" s="10"/>
      <c r="U18337" s="10"/>
      <c r="V18337" s="10"/>
      <c r="W18337" s="10"/>
      <c r="X18337" s="10"/>
      <c r="Y18337" s="10"/>
      <c r="Z18337" s="10"/>
      <c r="AA18337" s="10"/>
      <c r="AB18337" s="10"/>
      <c r="AC18337" s="10"/>
      <c r="AD18337" s="10"/>
      <c r="AE18337" s="10"/>
      <c r="AF18337" s="10"/>
      <c r="AG18337" s="12"/>
    </row>
    <row r="18338" spans="1:33">
      <c r="A18338" s="10"/>
      <c r="B18338" s="10"/>
      <c r="C18338" s="10"/>
      <c r="D18338" s="10"/>
      <c r="E18338" s="10"/>
      <c r="F18338" s="10"/>
      <c r="G18338" s="10"/>
      <c r="H18338" s="10"/>
      <c r="I18338" s="10"/>
      <c r="J18338" s="10"/>
      <c r="K18338" s="10"/>
      <c r="L18338" s="10"/>
      <c r="M18338" s="10"/>
      <c r="N18338" s="10"/>
      <c r="O18338" s="10"/>
      <c r="P18338" s="10"/>
      <c r="Q18338" s="10"/>
      <c r="R18338" s="10"/>
      <c r="S18338" s="10"/>
      <c r="T18338" s="10"/>
      <c r="U18338" s="10"/>
      <c r="V18338" s="10"/>
      <c r="W18338" s="10"/>
      <c r="X18338" s="10"/>
      <c r="Y18338" s="10"/>
      <c r="Z18338" s="10"/>
      <c r="AA18338" s="10"/>
      <c r="AB18338" s="10"/>
      <c r="AC18338" s="10"/>
      <c r="AD18338" s="10"/>
      <c r="AE18338" s="10"/>
      <c r="AF18338" s="10"/>
      <c r="AG18338" s="12"/>
    </row>
    <row r="18339" spans="1:33">
      <c r="A18339" s="10"/>
      <c r="B18339" s="10"/>
      <c r="C18339" s="10"/>
      <c r="D18339" s="10"/>
      <c r="E18339" s="10"/>
      <c r="F18339" s="10"/>
      <c r="G18339" s="10"/>
      <c r="H18339" s="10"/>
      <c r="I18339" s="10"/>
      <c r="J18339" s="10"/>
      <c r="K18339" s="10"/>
      <c r="L18339" s="10"/>
      <c r="M18339" s="10"/>
      <c r="N18339" s="10"/>
      <c r="O18339" s="10"/>
      <c r="P18339" s="10"/>
      <c r="Q18339" s="10"/>
      <c r="R18339" s="10"/>
      <c r="S18339" s="10"/>
      <c r="T18339" s="10"/>
      <c r="U18339" s="10"/>
      <c r="V18339" s="10"/>
      <c r="W18339" s="10"/>
      <c r="X18339" s="10"/>
      <c r="Y18339" s="10"/>
      <c r="Z18339" s="10"/>
      <c r="AA18339" s="10"/>
      <c r="AB18339" s="10"/>
      <c r="AC18339" s="10"/>
      <c r="AD18339" s="10"/>
      <c r="AE18339" s="10"/>
      <c r="AF18339" s="10"/>
      <c r="AG18339" s="12"/>
    </row>
    <row r="18340" spans="1:33">
      <c r="A18340" s="10"/>
      <c r="B18340" s="10"/>
      <c r="C18340" s="10"/>
      <c r="D18340" s="10"/>
      <c r="E18340" s="10"/>
      <c r="F18340" s="10"/>
      <c r="G18340" s="10"/>
      <c r="H18340" s="10"/>
      <c r="I18340" s="10"/>
      <c r="J18340" s="10"/>
      <c r="K18340" s="10"/>
      <c r="L18340" s="10"/>
      <c r="M18340" s="10"/>
      <c r="N18340" s="10"/>
      <c r="O18340" s="10"/>
      <c r="P18340" s="10"/>
      <c r="Q18340" s="10"/>
      <c r="R18340" s="10"/>
      <c r="S18340" s="10"/>
      <c r="T18340" s="10"/>
      <c r="U18340" s="10"/>
      <c r="V18340" s="10"/>
      <c r="W18340" s="10"/>
      <c r="X18340" s="10"/>
      <c r="Y18340" s="10"/>
      <c r="Z18340" s="10"/>
      <c r="AA18340" s="10"/>
      <c r="AB18340" s="10"/>
      <c r="AC18340" s="10"/>
      <c r="AD18340" s="10"/>
      <c r="AE18340" s="10"/>
      <c r="AF18340" s="10"/>
      <c r="AG18340" s="12"/>
    </row>
    <row r="18341" spans="1:33">
      <c r="A18341" s="10"/>
      <c r="B18341" s="10"/>
      <c r="C18341" s="10"/>
      <c r="D18341" s="10"/>
      <c r="E18341" s="10"/>
      <c r="F18341" s="10"/>
      <c r="G18341" s="10"/>
      <c r="H18341" s="10"/>
      <c r="I18341" s="10"/>
      <c r="J18341" s="10"/>
      <c r="K18341" s="10"/>
      <c r="L18341" s="10"/>
      <c r="M18341" s="10"/>
      <c r="N18341" s="10"/>
      <c r="O18341" s="10"/>
      <c r="P18341" s="10"/>
      <c r="Q18341" s="10"/>
      <c r="R18341" s="10"/>
      <c r="S18341" s="10"/>
      <c r="T18341" s="10"/>
      <c r="U18341" s="10"/>
      <c r="V18341" s="10"/>
      <c r="W18341" s="10"/>
      <c r="X18341" s="10"/>
      <c r="Y18341" s="10"/>
      <c r="Z18341" s="10"/>
      <c r="AA18341" s="10"/>
      <c r="AB18341" s="10"/>
      <c r="AC18341" s="10"/>
      <c r="AD18341" s="10"/>
      <c r="AE18341" s="10"/>
      <c r="AF18341" s="10"/>
      <c r="AG18341" s="12"/>
    </row>
    <row r="18342" spans="1:33">
      <c r="A18342" s="10"/>
      <c r="B18342" s="10"/>
      <c r="C18342" s="10"/>
      <c r="D18342" s="10"/>
      <c r="E18342" s="10"/>
      <c r="F18342" s="10"/>
      <c r="G18342" s="10"/>
      <c r="H18342" s="10"/>
      <c r="I18342" s="10"/>
      <c r="J18342" s="10"/>
      <c r="K18342" s="10"/>
      <c r="L18342" s="10"/>
      <c r="M18342" s="10"/>
      <c r="N18342" s="10"/>
      <c r="O18342" s="10"/>
      <c r="P18342" s="10"/>
      <c r="Q18342" s="10"/>
      <c r="R18342" s="10"/>
      <c r="S18342" s="10"/>
      <c r="T18342" s="10"/>
      <c r="U18342" s="10"/>
      <c r="V18342" s="10"/>
      <c r="W18342" s="10"/>
      <c r="X18342" s="10"/>
      <c r="Y18342" s="10"/>
      <c r="Z18342" s="10"/>
      <c r="AA18342" s="10"/>
      <c r="AB18342" s="10"/>
      <c r="AC18342" s="10"/>
      <c r="AD18342" s="10"/>
      <c r="AE18342" s="10"/>
      <c r="AF18342" s="10"/>
      <c r="AG18342" s="12"/>
    </row>
    <row r="18343" spans="1:33">
      <c r="A18343" s="10"/>
      <c r="B18343" s="10"/>
      <c r="C18343" s="10"/>
      <c r="D18343" s="10"/>
      <c r="E18343" s="10"/>
      <c r="F18343" s="10"/>
      <c r="G18343" s="10"/>
      <c r="H18343" s="10"/>
      <c r="I18343" s="10"/>
      <c r="J18343" s="10"/>
      <c r="K18343" s="10"/>
      <c r="L18343" s="10"/>
      <c r="M18343" s="10"/>
      <c r="N18343" s="10"/>
      <c r="O18343" s="10"/>
      <c r="P18343" s="10"/>
      <c r="Q18343" s="10"/>
      <c r="R18343" s="10"/>
      <c r="S18343" s="10"/>
      <c r="T18343" s="10"/>
      <c r="U18343" s="10"/>
      <c r="V18343" s="10"/>
      <c r="W18343" s="10"/>
      <c r="X18343" s="10"/>
      <c r="Y18343" s="10"/>
      <c r="Z18343" s="10"/>
      <c r="AA18343" s="10"/>
      <c r="AB18343" s="10"/>
      <c r="AC18343" s="10"/>
      <c r="AD18343" s="10"/>
      <c r="AE18343" s="10"/>
      <c r="AF18343" s="10"/>
      <c r="AG18343" s="12"/>
    </row>
    <row r="18344" spans="1:33">
      <c r="A18344" s="10"/>
      <c r="B18344" s="10"/>
      <c r="C18344" s="10"/>
      <c r="D18344" s="10"/>
      <c r="E18344" s="10"/>
      <c r="F18344" s="10"/>
      <c r="G18344" s="10"/>
      <c r="H18344" s="10"/>
      <c r="I18344" s="10"/>
      <c r="J18344" s="10"/>
      <c r="K18344" s="10"/>
      <c r="L18344" s="10"/>
      <c r="M18344" s="10"/>
      <c r="N18344" s="10"/>
      <c r="O18344" s="10"/>
      <c r="P18344" s="10"/>
      <c r="Q18344" s="10"/>
      <c r="R18344" s="10"/>
      <c r="S18344" s="10"/>
      <c r="T18344" s="10"/>
      <c r="U18344" s="10"/>
      <c r="V18344" s="10"/>
      <c r="W18344" s="10"/>
      <c r="X18344" s="10"/>
      <c r="Y18344" s="10"/>
      <c r="Z18344" s="10"/>
      <c r="AA18344" s="10"/>
      <c r="AB18344" s="10"/>
      <c r="AC18344" s="10"/>
      <c r="AD18344" s="10"/>
      <c r="AE18344" s="10"/>
      <c r="AF18344" s="10"/>
      <c r="AG18344" s="12"/>
    </row>
    <row r="18345" spans="1:33">
      <c r="A18345" s="10"/>
      <c r="B18345" s="10"/>
      <c r="C18345" s="10"/>
      <c r="D18345" s="10"/>
      <c r="E18345" s="10"/>
      <c r="F18345" s="10"/>
      <c r="G18345" s="10"/>
      <c r="H18345" s="10"/>
      <c r="I18345" s="10"/>
      <c r="J18345" s="10"/>
      <c r="K18345" s="10"/>
      <c r="L18345" s="10"/>
      <c r="M18345" s="10"/>
      <c r="N18345" s="10"/>
      <c r="O18345" s="10"/>
      <c r="P18345" s="10"/>
      <c r="Q18345" s="10"/>
      <c r="R18345" s="10"/>
      <c r="S18345" s="10"/>
      <c r="T18345" s="10"/>
      <c r="U18345" s="10"/>
      <c r="V18345" s="10"/>
      <c r="W18345" s="10"/>
      <c r="X18345" s="10"/>
      <c r="Y18345" s="10"/>
      <c r="Z18345" s="10"/>
      <c r="AA18345" s="10"/>
      <c r="AB18345" s="10"/>
      <c r="AC18345" s="10"/>
      <c r="AD18345" s="10"/>
      <c r="AE18345" s="10"/>
      <c r="AF18345" s="10"/>
      <c r="AG18345" s="12"/>
    </row>
    <row r="18346" spans="1:33">
      <c r="A18346" s="10"/>
      <c r="B18346" s="10"/>
      <c r="C18346" s="10"/>
      <c r="D18346" s="10"/>
      <c r="E18346" s="10"/>
      <c r="F18346" s="10"/>
      <c r="G18346" s="10"/>
      <c r="H18346" s="10"/>
      <c r="I18346" s="10"/>
      <c r="J18346" s="10"/>
      <c r="K18346" s="10"/>
      <c r="L18346" s="10"/>
      <c r="M18346" s="10"/>
      <c r="N18346" s="10"/>
      <c r="O18346" s="10"/>
      <c r="P18346" s="10"/>
      <c r="Q18346" s="10"/>
      <c r="R18346" s="10"/>
      <c r="S18346" s="10"/>
      <c r="T18346" s="10"/>
      <c r="U18346" s="10"/>
      <c r="V18346" s="10"/>
      <c r="W18346" s="10"/>
      <c r="X18346" s="10"/>
      <c r="Y18346" s="10"/>
      <c r="Z18346" s="10"/>
      <c r="AA18346" s="10"/>
      <c r="AB18346" s="10"/>
      <c r="AC18346" s="10"/>
      <c r="AD18346" s="10"/>
      <c r="AE18346" s="10"/>
      <c r="AF18346" s="10"/>
      <c r="AG18346" s="12"/>
    </row>
    <row r="18347" spans="1:33">
      <c r="A18347" s="10"/>
      <c r="B18347" s="10"/>
      <c r="C18347" s="10"/>
      <c r="D18347" s="10"/>
      <c r="E18347" s="10"/>
      <c r="F18347" s="10"/>
      <c r="G18347" s="10"/>
      <c r="H18347" s="10"/>
      <c r="I18347" s="10"/>
      <c r="J18347" s="10"/>
      <c r="K18347" s="10"/>
      <c r="L18347" s="10"/>
      <c r="M18347" s="10"/>
      <c r="N18347" s="10"/>
      <c r="O18347" s="10"/>
      <c r="P18347" s="10"/>
      <c r="Q18347" s="10"/>
      <c r="R18347" s="10"/>
      <c r="S18347" s="10"/>
      <c r="T18347" s="10"/>
      <c r="U18347" s="10"/>
      <c r="V18347" s="10"/>
      <c r="W18347" s="10"/>
      <c r="X18347" s="10"/>
      <c r="Y18347" s="10"/>
      <c r="Z18347" s="10"/>
      <c r="AA18347" s="10"/>
      <c r="AB18347" s="10"/>
      <c r="AC18347" s="10"/>
      <c r="AD18347" s="10"/>
      <c r="AE18347" s="10"/>
      <c r="AF18347" s="10"/>
      <c r="AG18347" s="12"/>
    </row>
    <row r="18348" spans="1:33">
      <c r="A18348" s="10"/>
      <c r="B18348" s="10"/>
      <c r="C18348" s="10"/>
      <c r="D18348" s="10"/>
      <c r="E18348" s="10"/>
      <c r="F18348" s="10"/>
      <c r="G18348" s="10"/>
      <c r="H18348" s="10"/>
      <c r="I18348" s="10"/>
      <c r="J18348" s="10"/>
      <c r="K18348" s="10"/>
      <c r="L18348" s="10"/>
      <c r="M18348" s="10"/>
      <c r="N18348" s="10"/>
      <c r="O18348" s="10"/>
      <c r="P18348" s="10"/>
      <c r="Q18348" s="10"/>
      <c r="R18348" s="10"/>
      <c r="S18348" s="10"/>
      <c r="T18348" s="10"/>
      <c r="U18348" s="10"/>
      <c r="V18348" s="10"/>
      <c r="W18348" s="10"/>
      <c r="X18348" s="10"/>
      <c r="Y18348" s="10"/>
      <c r="Z18348" s="10"/>
      <c r="AA18348" s="10"/>
      <c r="AB18348" s="10"/>
      <c r="AC18348" s="10"/>
      <c r="AD18348" s="10"/>
      <c r="AE18348" s="10"/>
      <c r="AF18348" s="10"/>
      <c r="AG18348" s="12"/>
    </row>
    <row r="18349" spans="1:33">
      <c r="A18349" s="10"/>
      <c r="B18349" s="10"/>
      <c r="C18349" s="10"/>
      <c r="D18349" s="10"/>
      <c r="E18349" s="10"/>
      <c r="F18349" s="10"/>
      <c r="G18349" s="10"/>
      <c r="H18349" s="10"/>
      <c r="I18349" s="10"/>
      <c r="J18349" s="10"/>
      <c r="K18349" s="10"/>
      <c r="L18349" s="10"/>
      <c r="M18349" s="10"/>
      <c r="N18349" s="10"/>
      <c r="O18349" s="10"/>
      <c r="P18349" s="10"/>
      <c r="Q18349" s="10"/>
      <c r="R18349" s="10"/>
      <c r="S18349" s="10"/>
      <c r="T18349" s="10"/>
      <c r="U18349" s="10"/>
      <c r="V18349" s="10"/>
      <c r="W18349" s="10"/>
      <c r="X18349" s="10"/>
      <c r="Y18349" s="10"/>
      <c r="Z18349" s="10"/>
      <c r="AA18349" s="10"/>
      <c r="AB18349" s="10"/>
      <c r="AC18349" s="10"/>
      <c r="AD18349" s="10"/>
      <c r="AE18349" s="10"/>
      <c r="AF18349" s="10"/>
      <c r="AG18349" s="12"/>
    </row>
    <row r="18350" spans="1:33">
      <c r="A18350" s="10"/>
      <c r="B18350" s="10"/>
      <c r="C18350" s="10"/>
      <c r="D18350" s="10"/>
      <c r="E18350" s="10"/>
      <c r="F18350" s="10"/>
      <c r="G18350" s="10"/>
      <c r="H18350" s="10"/>
      <c r="I18350" s="10"/>
      <c r="J18350" s="10"/>
      <c r="K18350" s="10"/>
      <c r="L18350" s="10"/>
      <c r="M18350" s="10"/>
      <c r="N18350" s="10"/>
      <c r="O18350" s="10"/>
      <c r="P18350" s="10"/>
      <c r="Q18350" s="10"/>
      <c r="R18350" s="10"/>
      <c r="S18350" s="10"/>
      <c r="T18350" s="10"/>
      <c r="U18350" s="10"/>
      <c r="V18350" s="10"/>
      <c r="W18350" s="10"/>
      <c r="X18350" s="10"/>
      <c r="Y18350" s="10"/>
      <c r="Z18350" s="10"/>
      <c r="AA18350" s="10"/>
      <c r="AB18350" s="10"/>
      <c r="AC18350" s="10"/>
      <c r="AD18350" s="10"/>
      <c r="AE18350" s="10"/>
      <c r="AF18350" s="10"/>
      <c r="AG18350" s="12"/>
    </row>
    <row r="18351" spans="1:33">
      <c r="A18351" s="10"/>
      <c r="B18351" s="10"/>
      <c r="C18351" s="10"/>
      <c r="D18351" s="10"/>
      <c r="E18351" s="10"/>
      <c r="F18351" s="10"/>
      <c r="G18351" s="10"/>
      <c r="H18351" s="10"/>
      <c r="I18351" s="10"/>
      <c r="J18351" s="10"/>
      <c r="K18351" s="10"/>
      <c r="L18351" s="10"/>
      <c r="M18351" s="10"/>
      <c r="N18351" s="10"/>
      <c r="O18351" s="10"/>
      <c r="P18351" s="10"/>
      <c r="Q18351" s="10"/>
      <c r="R18351" s="10"/>
      <c r="S18351" s="10"/>
      <c r="T18351" s="10"/>
      <c r="U18351" s="10"/>
      <c r="V18351" s="10"/>
      <c r="W18351" s="10"/>
      <c r="X18351" s="10"/>
      <c r="Y18351" s="10"/>
      <c r="Z18351" s="10"/>
      <c r="AA18351" s="10"/>
      <c r="AB18351" s="10"/>
      <c r="AC18351" s="10"/>
      <c r="AD18351" s="10"/>
      <c r="AE18351" s="10"/>
      <c r="AF18351" s="10"/>
      <c r="AG18351" s="12"/>
    </row>
    <row r="18352" spans="1:33">
      <c r="A18352" s="10"/>
      <c r="B18352" s="10"/>
      <c r="C18352" s="10"/>
      <c r="D18352" s="10"/>
      <c r="E18352" s="10"/>
      <c r="F18352" s="10"/>
      <c r="G18352" s="10"/>
      <c r="H18352" s="10"/>
      <c r="I18352" s="10"/>
      <c r="J18352" s="10"/>
      <c r="K18352" s="10"/>
      <c r="L18352" s="10"/>
      <c r="M18352" s="10"/>
      <c r="N18352" s="10"/>
      <c r="O18352" s="10"/>
      <c r="P18352" s="10"/>
      <c r="Q18352" s="10"/>
      <c r="R18352" s="10"/>
      <c r="S18352" s="10"/>
      <c r="T18352" s="10"/>
      <c r="U18352" s="10"/>
      <c r="V18352" s="10"/>
      <c r="W18352" s="10"/>
      <c r="X18352" s="10"/>
      <c r="Y18352" s="10"/>
      <c r="Z18352" s="10"/>
      <c r="AA18352" s="10"/>
      <c r="AB18352" s="10"/>
      <c r="AC18352" s="10"/>
      <c r="AD18352" s="10"/>
      <c r="AE18352" s="10"/>
      <c r="AF18352" s="10"/>
      <c r="AG18352" s="12"/>
    </row>
    <row r="18353" spans="1:33">
      <c r="A18353" s="10"/>
      <c r="B18353" s="10"/>
      <c r="C18353" s="10"/>
      <c r="D18353" s="10"/>
      <c r="E18353" s="10"/>
      <c r="F18353" s="10"/>
      <c r="G18353" s="10"/>
      <c r="H18353" s="10"/>
      <c r="I18353" s="10"/>
      <c r="J18353" s="10"/>
      <c r="K18353" s="10"/>
      <c r="L18353" s="10"/>
      <c r="M18353" s="10"/>
      <c r="N18353" s="10"/>
      <c r="O18353" s="10"/>
      <c r="P18353" s="10"/>
      <c r="Q18353" s="10"/>
      <c r="R18353" s="10"/>
      <c r="S18353" s="10"/>
      <c r="T18353" s="10"/>
      <c r="U18353" s="10"/>
      <c r="V18353" s="10"/>
      <c r="W18353" s="10"/>
      <c r="X18353" s="10"/>
      <c r="Y18353" s="10"/>
      <c r="Z18353" s="10"/>
      <c r="AA18353" s="10"/>
      <c r="AB18353" s="10"/>
      <c r="AC18353" s="10"/>
      <c r="AD18353" s="10"/>
      <c r="AE18353" s="10"/>
      <c r="AF18353" s="10"/>
      <c r="AG18353" s="12"/>
    </row>
    <row r="18354" spans="1:33">
      <c r="A18354" s="10"/>
      <c r="B18354" s="10"/>
      <c r="C18354" s="10"/>
      <c r="D18354" s="10"/>
      <c r="E18354" s="10"/>
      <c r="F18354" s="10"/>
      <c r="G18354" s="10"/>
      <c r="H18354" s="10"/>
      <c r="I18354" s="10"/>
      <c r="J18354" s="10"/>
      <c r="K18354" s="10"/>
      <c r="L18354" s="10"/>
      <c r="M18354" s="10"/>
      <c r="N18354" s="10"/>
      <c r="O18354" s="10"/>
      <c r="P18354" s="10"/>
      <c r="Q18354" s="10"/>
      <c r="R18354" s="10"/>
      <c r="S18354" s="10"/>
      <c r="T18354" s="10"/>
      <c r="U18354" s="10"/>
      <c r="V18354" s="10"/>
      <c r="W18354" s="10"/>
      <c r="X18354" s="10"/>
      <c r="Y18354" s="10"/>
      <c r="Z18354" s="10"/>
      <c r="AA18354" s="10"/>
      <c r="AB18354" s="10"/>
      <c r="AC18354" s="10"/>
      <c r="AD18354" s="10"/>
      <c r="AE18354" s="10"/>
      <c r="AF18354" s="10"/>
      <c r="AG18354" s="12"/>
    </row>
    <row r="18355" spans="1:33">
      <c r="A18355" s="10"/>
      <c r="B18355" s="10"/>
      <c r="C18355" s="10"/>
      <c r="D18355" s="10"/>
      <c r="E18355" s="10"/>
      <c r="F18355" s="10"/>
      <c r="G18355" s="10"/>
      <c r="H18355" s="10"/>
      <c r="I18355" s="10"/>
      <c r="J18355" s="10"/>
      <c r="K18355" s="10"/>
      <c r="L18355" s="10"/>
      <c r="M18355" s="10"/>
      <c r="N18355" s="10"/>
      <c r="O18355" s="10"/>
      <c r="P18355" s="10"/>
      <c r="Q18355" s="10"/>
      <c r="R18355" s="10"/>
      <c r="S18355" s="10"/>
      <c r="T18355" s="10"/>
      <c r="U18355" s="10"/>
      <c r="V18355" s="10"/>
      <c r="W18355" s="10"/>
      <c r="X18355" s="10"/>
      <c r="Y18355" s="10"/>
      <c r="Z18355" s="10"/>
      <c r="AA18355" s="10"/>
      <c r="AB18355" s="10"/>
      <c r="AC18355" s="10"/>
      <c r="AD18355" s="10"/>
      <c r="AE18355" s="10"/>
      <c r="AF18355" s="10"/>
      <c r="AG18355" s="12"/>
    </row>
    <row r="18356" spans="1:33">
      <c r="A18356" s="10"/>
      <c r="B18356" s="10"/>
      <c r="C18356" s="10"/>
      <c r="D18356" s="10"/>
      <c r="E18356" s="10"/>
      <c r="F18356" s="10"/>
      <c r="G18356" s="10"/>
      <c r="H18356" s="10"/>
      <c r="I18356" s="10"/>
      <c r="J18356" s="10"/>
      <c r="K18356" s="10"/>
      <c r="L18356" s="10"/>
      <c r="M18356" s="10"/>
      <c r="N18356" s="10"/>
      <c r="O18356" s="10"/>
      <c r="P18356" s="10"/>
      <c r="Q18356" s="10"/>
      <c r="R18356" s="10"/>
      <c r="S18356" s="10"/>
      <c r="T18356" s="10"/>
      <c r="U18356" s="10"/>
      <c r="V18356" s="10"/>
      <c r="W18356" s="10"/>
      <c r="X18356" s="10"/>
      <c r="Y18356" s="10"/>
      <c r="Z18356" s="10"/>
      <c r="AA18356" s="10"/>
      <c r="AB18356" s="10"/>
      <c r="AC18356" s="10"/>
      <c r="AD18356" s="10"/>
      <c r="AE18356" s="10"/>
      <c r="AF18356" s="10"/>
      <c r="AG18356" s="12"/>
    </row>
    <row r="18357" spans="1:33">
      <c r="A18357" s="10"/>
      <c r="B18357" s="10"/>
      <c r="C18357" s="10"/>
      <c r="D18357" s="10"/>
      <c r="E18357" s="10"/>
      <c r="F18357" s="10"/>
      <c r="G18357" s="10"/>
      <c r="H18357" s="10"/>
      <c r="I18357" s="10"/>
      <c r="J18357" s="10"/>
      <c r="K18357" s="10"/>
      <c r="L18357" s="10"/>
      <c r="M18357" s="10"/>
      <c r="N18357" s="10"/>
      <c r="O18357" s="10"/>
      <c r="P18357" s="10"/>
      <c r="Q18357" s="10"/>
      <c r="R18357" s="10"/>
      <c r="S18357" s="10"/>
      <c r="T18357" s="10"/>
      <c r="U18357" s="10"/>
      <c r="V18357" s="10"/>
      <c r="W18357" s="10"/>
      <c r="X18357" s="10"/>
      <c r="Y18357" s="10"/>
      <c r="Z18357" s="10"/>
      <c r="AA18357" s="10"/>
      <c r="AB18357" s="10"/>
      <c r="AC18357" s="10"/>
      <c r="AD18357" s="10"/>
      <c r="AE18357" s="10"/>
      <c r="AF18357" s="10"/>
      <c r="AG18357" s="12"/>
    </row>
    <row r="18358" spans="1:33">
      <c r="A18358" s="10"/>
      <c r="B18358" s="10"/>
      <c r="C18358" s="10"/>
      <c r="D18358" s="10"/>
      <c r="E18358" s="10"/>
      <c r="F18358" s="10"/>
      <c r="G18358" s="10"/>
      <c r="H18358" s="10"/>
      <c r="I18358" s="10"/>
      <c r="J18358" s="10"/>
      <c r="K18358" s="10"/>
      <c r="L18358" s="10"/>
      <c r="M18358" s="10"/>
      <c r="N18358" s="10"/>
      <c r="O18358" s="10"/>
      <c r="P18358" s="10"/>
      <c r="Q18358" s="10"/>
      <c r="R18358" s="10"/>
      <c r="S18358" s="10"/>
      <c r="T18358" s="10"/>
      <c r="U18358" s="10"/>
      <c r="V18358" s="10"/>
      <c r="W18358" s="10"/>
      <c r="X18358" s="10"/>
      <c r="Y18358" s="10"/>
      <c r="Z18358" s="10"/>
      <c r="AA18358" s="10"/>
      <c r="AB18358" s="10"/>
      <c r="AC18358" s="10"/>
      <c r="AD18358" s="10"/>
      <c r="AE18358" s="10"/>
      <c r="AF18358" s="10"/>
      <c r="AG18358" s="12"/>
    </row>
    <row r="18359" spans="1:33">
      <c r="A18359" s="10"/>
      <c r="B18359" s="10"/>
      <c r="C18359" s="10"/>
      <c r="D18359" s="10"/>
      <c r="E18359" s="10"/>
      <c r="F18359" s="10"/>
      <c r="G18359" s="10"/>
      <c r="H18359" s="10"/>
      <c r="I18359" s="10"/>
      <c r="J18359" s="10"/>
      <c r="K18359" s="10"/>
      <c r="L18359" s="10"/>
      <c r="M18359" s="10"/>
      <c r="N18359" s="10"/>
      <c r="O18359" s="10"/>
      <c r="P18359" s="10"/>
      <c r="Q18359" s="10"/>
      <c r="R18359" s="10"/>
      <c r="S18359" s="10"/>
      <c r="T18359" s="10"/>
      <c r="U18359" s="10"/>
      <c r="V18359" s="10"/>
      <c r="W18359" s="10"/>
      <c r="X18359" s="10"/>
      <c r="Y18359" s="10"/>
      <c r="Z18359" s="10"/>
      <c r="AA18359" s="10"/>
      <c r="AB18359" s="10"/>
      <c r="AC18359" s="10"/>
      <c r="AD18359" s="10"/>
      <c r="AE18359" s="10"/>
      <c r="AF18359" s="10"/>
      <c r="AG18359" s="12"/>
    </row>
    <row r="18360" spans="1:33">
      <c r="A18360" s="10"/>
      <c r="B18360" s="10"/>
      <c r="C18360" s="10"/>
      <c r="D18360" s="10"/>
      <c r="E18360" s="10"/>
      <c r="F18360" s="10"/>
      <c r="G18360" s="10"/>
      <c r="H18360" s="10"/>
      <c r="I18360" s="10"/>
      <c r="J18360" s="10"/>
      <c r="K18360" s="10"/>
      <c r="L18360" s="10"/>
      <c r="M18360" s="10"/>
      <c r="N18360" s="10"/>
      <c r="O18360" s="10"/>
      <c r="P18360" s="10"/>
      <c r="Q18360" s="10"/>
      <c r="R18360" s="10"/>
      <c r="S18360" s="10"/>
      <c r="T18360" s="10"/>
      <c r="U18360" s="10"/>
      <c r="V18360" s="10"/>
      <c r="W18360" s="10"/>
      <c r="X18360" s="10"/>
      <c r="Y18360" s="10"/>
      <c r="Z18360" s="10"/>
      <c r="AA18360" s="10"/>
      <c r="AB18360" s="10"/>
      <c r="AC18360" s="10"/>
      <c r="AD18360" s="10"/>
      <c r="AE18360" s="10"/>
      <c r="AF18360" s="10"/>
      <c r="AG18360" s="12"/>
    </row>
    <row r="18361" spans="1:33">
      <c r="A18361" s="10"/>
      <c r="B18361" s="10"/>
      <c r="C18361" s="10"/>
      <c r="D18361" s="10"/>
      <c r="E18361" s="10"/>
      <c r="F18361" s="10"/>
      <c r="G18361" s="10"/>
      <c r="H18361" s="10"/>
      <c r="I18361" s="10"/>
      <c r="J18361" s="10"/>
      <c r="K18361" s="10"/>
      <c r="L18361" s="10"/>
      <c r="M18361" s="10"/>
      <c r="N18361" s="10"/>
      <c r="O18361" s="10"/>
      <c r="P18361" s="10"/>
      <c r="Q18361" s="10"/>
      <c r="R18361" s="10"/>
      <c r="S18361" s="10"/>
      <c r="T18361" s="10"/>
      <c r="U18361" s="10"/>
      <c r="V18361" s="10"/>
      <c r="W18361" s="10"/>
      <c r="X18361" s="10"/>
      <c r="Y18361" s="10"/>
      <c r="Z18361" s="10"/>
      <c r="AA18361" s="10"/>
      <c r="AB18361" s="10"/>
      <c r="AC18361" s="10"/>
      <c r="AD18361" s="10"/>
      <c r="AE18361" s="10"/>
      <c r="AF18361" s="10"/>
      <c r="AG18361" s="12"/>
    </row>
    <row r="18362" spans="1:33">
      <c r="A18362" s="10"/>
      <c r="B18362" s="10"/>
      <c r="C18362" s="10"/>
      <c r="D18362" s="10"/>
      <c r="E18362" s="10"/>
      <c r="F18362" s="10"/>
      <c r="G18362" s="10"/>
      <c r="H18362" s="10"/>
      <c r="I18362" s="10"/>
      <c r="J18362" s="10"/>
      <c r="K18362" s="10"/>
      <c r="L18362" s="10"/>
      <c r="M18362" s="10"/>
      <c r="N18362" s="10"/>
      <c r="O18362" s="10"/>
      <c r="P18362" s="10"/>
      <c r="Q18362" s="10"/>
      <c r="R18362" s="10"/>
      <c r="S18362" s="10"/>
      <c r="T18362" s="10"/>
      <c r="U18362" s="10"/>
      <c r="V18362" s="10"/>
      <c r="W18362" s="10"/>
      <c r="X18362" s="10"/>
      <c r="Y18362" s="10"/>
      <c r="Z18362" s="10"/>
      <c r="AA18362" s="10"/>
      <c r="AB18362" s="10"/>
      <c r="AC18362" s="10"/>
      <c r="AD18362" s="10"/>
      <c r="AE18362" s="10"/>
      <c r="AF18362" s="10"/>
      <c r="AG18362" s="12"/>
    </row>
    <row r="18363" spans="1:33">
      <c r="A18363" s="10"/>
      <c r="B18363" s="10"/>
      <c r="C18363" s="10"/>
      <c r="D18363" s="10"/>
      <c r="E18363" s="10"/>
      <c r="F18363" s="10"/>
      <c r="G18363" s="10"/>
      <c r="H18363" s="10"/>
      <c r="I18363" s="10"/>
      <c r="J18363" s="10"/>
      <c r="K18363" s="10"/>
      <c r="L18363" s="10"/>
      <c r="M18363" s="10"/>
      <c r="N18363" s="10"/>
      <c r="O18363" s="10"/>
      <c r="P18363" s="10"/>
      <c r="Q18363" s="10"/>
      <c r="R18363" s="10"/>
      <c r="S18363" s="10"/>
      <c r="T18363" s="10"/>
      <c r="U18363" s="10"/>
      <c r="V18363" s="10"/>
      <c r="W18363" s="10"/>
      <c r="X18363" s="10"/>
      <c r="Y18363" s="10"/>
      <c r="Z18363" s="10"/>
      <c r="AA18363" s="10"/>
      <c r="AB18363" s="10"/>
      <c r="AC18363" s="10"/>
      <c r="AD18363" s="10"/>
      <c r="AE18363" s="10"/>
      <c r="AF18363" s="10"/>
      <c r="AG18363" s="12"/>
    </row>
    <row r="18364" spans="1:33">
      <c r="A18364" s="10"/>
      <c r="B18364" s="10"/>
      <c r="C18364" s="10"/>
      <c r="D18364" s="10"/>
      <c r="E18364" s="10"/>
      <c r="F18364" s="10"/>
      <c r="G18364" s="10"/>
      <c r="H18364" s="10"/>
      <c r="I18364" s="10"/>
      <c r="J18364" s="10"/>
      <c r="K18364" s="10"/>
      <c r="L18364" s="10"/>
      <c r="M18364" s="10"/>
      <c r="N18364" s="10"/>
      <c r="O18364" s="10"/>
      <c r="P18364" s="10"/>
      <c r="Q18364" s="10"/>
      <c r="R18364" s="10"/>
      <c r="S18364" s="10"/>
      <c r="T18364" s="10"/>
      <c r="U18364" s="10"/>
      <c r="V18364" s="10"/>
      <c r="W18364" s="10"/>
      <c r="X18364" s="10"/>
      <c r="Y18364" s="10"/>
      <c r="Z18364" s="10"/>
      <c r="AA18364" s="10"/>
      <c r="AB18364" s="10"/>
      <c r="AC18364" s="10"/>
      <c r="AD18364" s="10"/>
      <c r="AE18364" s="10"/>
      <c r="AF18364" s="10"/>
      <c r="AG18364" s="12"/>
    </row>
    <row r="18365" spans="1:33">
      <c r="A18365" s="10"/>
      <c r="B18365" s="10"/>
      <c r="C18365" s="10"/>
      <c r="D18365" s="10"/>
      <c r="E18365" s="10"/>
      <c r="F18365" s="10"/>
      <c r="G18365" s="10"/>
      <c r="H18365" s="10"/>
      <c r="I18365" s="10"/>
      <c r="J18365" s="10"/>
      <c r="K18365" s="10"/>
      <c r="L18365" s="10"/>
      <c r="M18365" s="10"/>
      <c r="N18365" s="10"/>
      <c r="O18365" s="10"/>
      <c r="P18365" s="10"/>
      <c r="Q18365" s="10"/>
      <c r="R18365" s="10"/>
      <c r="S18365" s="10"/>
      <c r="T18365" s="10"/>
      <c r="U18365" s="10"/>
      <c r="V18365" s="10"/>
      <c r="W18365" s="10"/>
      <c r="X18365" s="10"/>
      <c r="Y18365" s="10"/>
      <c r="Z18365" s="10"/>
      <c r="AA18365" s="10"/>
      <c r="AB18365" s="10"/>
      <c r="AC18365" s="10"/>
      <c r="AD18365" s="10"/>
      <c r="AE18365" s="10"/>
      <c r="AF18365" s="10"/>
      <c r="AG18365" s="12"/>
    </row>
    <row r="18366" spans="1:33">
      <c r="A18366" s="10"/>
      <c r="B18366" s="10"/>
      <c r="C18366" s="10"/>
      <c r="D18366" s="10"/>
      <c r="E18366" s="10"/>
      <c r="F18366" s="10"/>
      <c r="G18366" s="10"/>
      <c r="H18366" s="10"/>
      <c r="I18366" s="10"/>
      <c r="J18366" s="10"/>
      <c r="K18366" s="10"/>
      <c r="L18366" s="10"/>
      <c r="M18366" s="10"/>
      <c r="N18366" s="10"/>
      <c r="O18366" s="10"/>
      <c r="P18366" s="10"/>
      <c r="Q18366" s="10"/>
      <c r="R18366" s="10"/>
      <c r="S18366" s="10"/>
      <c r="T18366" s="10"/>
      <c r="U18366" s="10"/>
      <c r="V18366" s="10"/>
      <c r="W18366" s="10"/>
      <c r="X18366" s="10"/>
      <c r="Y18366" s="10"/>
      <c r="Z18366" s="10"/>
      <c r="AA18366" s="10"/>
      <c r="AB18366" s="10"/>
      <c r="AC18366" s="10"/>
      <c r="AD18366" s="10"/>
      <c r="AE18366" s="10"/>
      <c r="AF18366" s="10"/>
      <c r="AG18366" s="12"/>
    </row>
    <row r="18367" spans="1:33">
      <c r="A18367" s="10"/>
      <c r="B18367" s="10"/>
      <c r="C18367" s="10"/>
      <c r="D18367" s="10"/>
      <c r="E18367" s="10"/>
      <c r="F18367" s="10"/>
      <c r="G18367" s="10"/>
      <c r="H18367" s="10"/>
      <c r="I18367" s="10"/>
      <c r="J18367" s="10"/>
      <c r="K18367" s="10"/>
      <c r="L18367" s="10"/>
      <c r="M18367" s="10"/>
      <c r="N18367" s="10"/>
      <c r="O18367" s="10"/>
      <c r="P18367" s="10"/>
      <c r="Q18367" s="10"/>
      <c r="R18367" s="10"/>
      <c r="S18367" s="10"/>
      <c r="T18367" s="10"/>
      <c r="U18367" s="10"/>
      <c r="V18367" s="10"/>
      <c r="W18367" s="10"/>
      <c r="X18367" s="10"/>
      <c r="Y18367" s="10"/>
      <c r="Z18367" s="10"/>
      <c r="AA18367" s="10"/>
      <c r="AB18367" s="10"/>
      <c r="AC18367" s="10"/>
      <c r="AD18367" s="10"/>
      <c r="AE18367" s="10"/>
      <c r="AF18367" s="10"/>
      <c r="AG18367" s="12"/>
    </row>
    <row r="18368" spans="1:33">
      <c r="A18368" s="10"/>
      <c r="B18368" s="10"/>
      <c r="C18368" s="10"/>
      <c r="D18368" s="10"/>
      <c r="E18368" s="10"/>
      <c r="F18368" s="10"/>
      <c r="G18368" s="10"/>
      <c r="H18368" s="10"/>
      <c r="I18368" s="10"/>
      <c r="J18368" s="10"/>
      <c r="K18368" s="10"/>
      <c r="L18368" s="10"/>
      <c r="M18368" s="10"/>
      <c r="N18368" s="10"/>
      <c r="O18368" s="10"/>
      <c r="P18368" s="10"/>
      <c r="Q18368" s="10"/>
      <c r="R18368" s="10"/>
      <c r="S18368" s="10"/>
      <c r="T18368" s="10"/>
      <c r="U18368" s="10"/>
      <c r="V18368" s="10"/>
      <c r="W18368" s="10"/>
      <c r="X18368" s="10"/>
      <c r="Y18368" s="10"/>
      <c r="Z18368" s="10"/>
      <c r="AA18368" s="10"/>
      <c r="AB18368" s="10"/>
      <c r="AC18368" s="10"/>
      <c r="AD18368" s="10"/>
      <c r="AE18368" s="10"/>
      <c r="AF18368" s="10"/>
      <c r="AG18368" s="12"/>
    </row>
    <row r="18369" spans="1:33">
      <c r="A18369" s="10"/>
      <c r="B18369" s="10"/>
      <c r="C18369" s="10"/>
      <c r="D18369" s="10"/>
      <c r="E18369" s="10"/>
      <c r="F18369" s="10"/>
      <c r="G18369" s="10"/>
      <c r="H18369" s="10"/>
      <c r="I18369" s="10"/>
      <c r="J18369" s="10"/>
      <c r="K18369" s="10"/>
      <c r="L18369" s="10"/>
      <c r="M18369" s="10"/>
      <c r="N18369" s="10"/>
      <c r="O18369" s="10"/>
      <c r="P18369" s="10"/>
      <c r="Q18369" s="10"/>
      <c r="R18369" s="10"/>
      <c r="S18369" s="10"/>
      <c r="T18369" s="10"/>
      <c r="U18369" s="10"/>
      <c r="V18369" s="10"/>
      <c r="W18369" s="10"/>
      <c r="X18369" s="10"/>
      <c r="Y18369" s="10"/>
      <c r="Z18369" s="10"/>
      <c r="AA18369" s="10"/>
      <c r="AB18369" s="10"/>
      <c r="AC18369" s="10"/>
      <c r="AD18369" s="10"/>
      <c r="AE18369" s="10"/>
      <c r="AF18369" s="10"/>
      <c r="AG18369" s="12"/>
    </row>
    <row r="18370" spans="1:33">
      <c r="A18370" s="10"/>
      <c r="B18370" s="10"/>
      <c r="C18370" s="10"/>
      <c r="D18370" s="10"/>
      <c r="E18370" s="10"/>
      <c r="F18370" s="10"/>
      <c r="G18370" s="10"/>
      <c r="H18370" s="10"/>
      <c r="I18370" s="10"/>
      <c r="J18370" s="10"/>
      <c r="K18370" s="10"/>
      <c r="L18370" s="10"/>
      <c r="M18370" s="10"/>
      <c r="N18370" s="10"/>
      <c r="O18370" s="10"/>
      <c r="P18370" s="10"/>
      <c r="Q18370" s="10"/>
      <c r="R18370" s="10"/>
      <c r="S18370" s="10"/>
      <c r="T18370" s="10"/>
      <c r="U18370" s="10"/>
      <c r="V18370" s="10"/>
      <c r="W18370" s="10"/>
      <c r="X18370" s="10"/>
      <c r="Y18370" s="10"/>
      <c r="Z18370" s="10"/>
      <c r="AA18370" s="10"/>
      <c r="AB18370" s="10"/>
      <c r="AC18370" s="10"/>
      <c r="AD18370" s="10"/>
      <c r="AE18370" s="10"/>
      <c r="AF18370" s="10"/>
      <c r="AG18370" s="12"/>
    </row>
    <row r="18371" spans="1:33">
      <c r="A18371" s="10"/>
      <c r="B18371" s="10"/>
      <c r="C18371" s="10"/>
      <c r="D18371" s="10"/>
      <c r="E18371" s="10"/>
      <c r="F18371" s="10"/>
      <c r="G18371" s="10"/>
      <c r="H18371" s="10"/>
      <c r="I18371" s="10"/>
      <c r="J18371" s="10"/>
      <c r="K18371" s="10"/>
      <c r="L18371" s="10"/>
      <c r="M18371" s="10"/>
      <c r="N18371" s="10"/>
      <c r="O18371" s="10"/>
      <c r="P18371" s="10"/>
      <c r="Q18371" s="10"/>
      <c r="R18371" s="10"/>
      <c r="S18371" s="10"/>
      <c r="T18371" s="10"/>
      <c r="U18371" s="10"/>
      <c r="V18371" s="10"/>
      <c r="W18371" s="10"/>
      <c r="X18371" s="10"/>
      <c r="Y18371" s="10"/>
      <c r="Z18371" s="10"/>
      <c r="AA18371" s="10"/>
      <c r="AB18371" s="10"/>
      <c r="AC18371" s="10"/>
      <c r="AD18371" s="10"/>
      <c r="AE18371" s="10"/>
      <c r="AF18371" s="10"/>
      <c r="AG18371" s="12"/>
    </row>
    <row r="18372" spans="1:33">
      <c r="A18372" s="10"/>
      <c r="B18372" s="10"/>
      <c r="C18372" s="10"/>
      <c r="D18372" s="10"/>
      <c r="E18372" s="10"/>
      <c r="F18372" s="10"/>
      <c r="G18372" s="10"/>
      <c r="H18372" s="10"/>
      <c r="I18372" s="10"/>
      <c r="J18372" s="10"/>
      <c r="K18372" s="10"/>
      <c r="L18372" s="10"/>
      <c r="M18372" s="10"/>
      <c r="N18372" s="10"/>
      <c r="O18372" s="10"/>
      <c r="P18372" s="10"/>
      <c r="Q18372" s="10"/>
      <c r="R18372" s="10"/>
      <c r="S18372" s="10"/>
      <c r="T18372" s="10"/>
      <c r="U18372" s="10"/>
      <c r="V18372" s="10"/>
      <c r="W18372" s="10"/>
      <c r="X18372" s="10"/>
      <c r="Y18372" s="10"/>
      <c r="Z18372" s="10"/>
      <c r="AA18372" s="10"/>
      <c r="AB18372" s="10"/>
      <c r="AC18372" s="10"/>
      <c r="AD18372" s="10"/>
      <c r="AE18372" s="10"/>
      <c r="AF18372" s="10"/>
      <c r="AG18372" s="12"/>
    </row>
    <row r="18373" spans="1:33">
      <c r="A18373" s="10"/>
      <c r="B18373" s="10"/>
      <c r="C18373" s="10"/>
      <c r="D18373" s="10"/>
      <c r="E18373" s="10"/>
      <c r="F18373" s="10"/>
      <c r="G18373" s="10"/>
      <c r="H18373" s="10"/>
      <c r="I18373" s="10"/>
      <c r="J18373" s="10"/>
      <c r="K18373" s="10"/>
      <c r="L18373" s="10"/>
      <c r="M18373" s="10"/>
      <c r="N18373" s="10"/>
      <c r="O18373" s="10"/>
      <c r="P18373" s="10"/>
      <c r="Q18373" s="10"/>
      <c r="R18373" s="10"/>
      <c r="S18373" s="10"/>
      <c r="T18373" s="10"/>
      <c r="U18373" s="10"/>
      <c r="V18373" s="10"/>
      <c r="W18373" s="10"/>
      <c r="X18373" s="10"/>
      <c r="Y18373" s="10"/>
      <c r="Z18373" s="10"/>
      <c r="AA18373" s="10"/>
      <c r="AB18373" s="10"/>
      <c r="AC18373" s="10"/>
      <c r="AD18373" s="10"/>
      <c r="AE18373" s="10"/>
      <c r="AF18373" s="10"/>
      <c r="AG18373" s="12"/>
    </row>
    <row r="18374" spans="1:33">
      <c r="A18374" s="10"/>
      <c r="B18374" s="10"/>
      <c r="C18374" s="10"/>
      <c r="D18374" s="10"/>
      <c r="E18374" s="10"/>
      <c r="F18374" s="10"/>
      <c r="G18374" s="10"/>
      <c r="H18374" s="10"/>
      <c r="I18374" s="10"/>
      <c r="J18374" s="10"/>
      <c r="K18374" s="10"/>
      <c r="L18374" s="10"/>
      <c r="M18374" s="10"/>
      <c r="N18374" s="10"/>
      <c r="O18374" s="10"/>
      <c r="P18374" s="10"/>
      <c r="Q18374" s="10"/>
      <c r="R18374" s="10"/>
      <c r="S18374" s="10"/>
      <c r="T18374" s="10"/>
      <c r="U18374" s="10"/>
      <c r="V18374" s="10"/>
      <c r="W18374" s="10"/>
      <c r="X18374" s="10"/>
      <c r="Y18374" s="10"/>
      <c r="Z18374" s="10"/>
      <c r="AA18374" s="10"/>
      <c r="AB18374" s="10"/>
      <c r="AC18374" s="10"/>
      <c r="AD18374" s="10"/>
      <c r="AE18374" s="10"/>
      <c r="AF18374" s="10"/>
      <c r="AG18374" s="12"/>
    </row>
    <row r="18375" spans="1:33">
      <c r="A18375" s="10"/>
      <c r="B18375" s="10"/>
      <c r="C18375" s="10"/>
      <c r="D18375" s="10"/>
      <c r="E18375" s="10"/>
      <c r="F18375" s="10"/>
      <c r="G18375" s="10"/>
      <c r="H18375" s="10"/>
      <c r="I18375" s="10"/>
      <c r="J18375" s="10"/>
      <c r="K18375" s="10"/>
      <c r="L18375" s="10"/>
      <c r="M18375" s="10"/>
      <c r="N18375" s="10"/>
      <c r="O18375" s="10"/>
      <c r="P18375" s="10"/>
      <c r="Q18375" s="10"/>
      <c r="R18375" s="10"/>
      <c r="S18375" s="10"/>
      <c r="T18375" s="10"/>
      <c r="U18375" s="10"/>
      <c r="V18375" s="10"/>
      <c r="W18375" s="10"/>
      <c r="X18375" s="10"/>
      <c r="Y18375" s="10"/>
      <c r="Z18375" s="10"/>
      <c r="AA18375" s="10"/>
      <c r="AB18375" s="10"/>
      <c r="AC18375" s="10"/>
      <c r="AD18375" s="10"/>
      <c r="AE18375" s="10"/>
      <c r="AF18375" s="10"/>
      <c r="AG18375" s="12"/>
    </row>
    <row r="18376" spans="1:33">
      <c r="A18376" s="10"/>
      <c r="B18376" s="10"/>
      <c r="C18376" s="10"/>
      <c r="D18376" s="10"/>
      <c r="E18376" s="10"/>
      <c r="F18376" s="10"/>
      <c r="G18376" s="10"/>
      <c r="H18376" s="10"/>
      <c r="I18376" s="10"/>
      <c r="J18376" s="10"/>
      <c r="K18376" s="10"/>
      <c r="L18376" s="10"/>
      <c r="M18376" s="10"/>
      <c r="N18376" s="10"/>
      <c r="O18376" s="10"/>
      <c r="P18376" s="10"/>
      <c r="Q18376" s="10"/>
      <c r="R18376" s="10"/>
      <c r="S18376" s="10"/>
      <c r="T18376" s="10"/>
      <c r="U18376" s="10"/>
      <c r="V18376" s="10"/>
      <c r="W18376" s="10"/>
      <c r="X18376" s="10"/>
      <c r="Y18376" s="10"/>
      <c r="Z18376" s="10"/>
      <c r="AA18376" s="10"/>
      <c r="AB18376" s="10"/>
      <c r="AC18376" s="10"/>
      <c r="AD18376" s="10"/>
      <c r="AE18376" s="10"/>
      <c r="AF18376" s="10"/>
      <c r="AG18376" s="12"/>
    </row>
    <row r="18377" spans="1:33">
      <c r="A18377" s="10"/>
      <c r="B18377" s="10"/>
      <c r="C18377" s="10"/>
      <c r="D18377" s="10"/>
      <c r="E18377" s="10"/>
      <c r="F18377" s="10"/>
      <c r="G18377" s="10"/>
      <c r="H18377" s="10"/>
      <c r="I18377" s="10"/>
      <c r="J18377" s="10"/>
      <c r="K18377" s="10"/>
      <c r="L18377" s="10"/>
      <c r="M18377" s="10"/>
      <c r="N18377" s="10"/>
      <c r="O18377" s="10"/>
      <c r="P18377" s="10"/>
      <c r="Q18377" s="10"/>
      <c r="R18377" s="10"/>
      <c r="S18377" s="10"/>
      <c r="T18377" s="10"/>
      <c r="U18377" s="10"/>
      <c r="V18377" s="10"/>
      <c r="W18377" s="10"/>
      <c r="X18377" s="10"/>
      <c r="Y18377" s="10"/>
      <c r="Z18377" s="10"/>
      <c r="AA18377" s="10"/>
      <c r="AB18377" s="10"/>
      <c r="AC18377" s="10"/>
      <c r="AD18377" s="10"/>
      <c r="AE18377" s="10"/>
      <c r="AF18377" s="10"/>
      <c r="AG18377" s="12"/>
    </row>
    <row r="18378" spans="1:33">
      <c r="A18378" s="10"/>
      <c r="B18378" s="10"/>
      <c r="C18378" s="10"/>
      <c r="D18378" s="10"/>
      <c r="E18378" s="10"/>
      <c r="F18378" s="10"/>
      <c r="G18378" s="10"/>
      <c r="H18378" s="10"/>
      <c r="I18378" s="10"/>
      <c r="J18378" s="10"/>
      <c r="K18378" s="10"/>
      <c r="L18378" s="10"/>
      <c r="M18378" s="10"/>
      <c r="N18378" s="10"/>
      <c r="O18378" s="10"/>
      <c r="P18378" s="10"/>
      <c r="Q18378" s="10"/>
      <c r="R18378" s="10"/>
      <c r="S18378" s="10"/>
      <c r="T18378" s="10"/>
      <c r="U18378" s="10"/>
      <c r="V18378" s="10"/>
      <c r="W18378" s="10"/>
      <c r="X18378" s="10"/>
      <c r="Y18378" s="10"/>
      <c r="Z18378" s="10"/>
      <c r="AA18378" s="10"/>
      <c r="AB18378" s="10"/>
      <c r="AC18378" s="10"/>
      <c r="AD18378" s="10"/>
      <c r="AE18378" s="10"/>
      <c r="AF18378" s="10"/>
      <c r="AG18378" s="12"/>
    </row>
    <row r="18379" spans="1:33">
      <c r="A18379" s="10"/>
      <c r="B18379" s="10"/>
      <c r="C18379" s="10"/>
      <c r="D18379" s="10"/>
      <c r="E18379" s="10"/>
      <c r="F18379" s="10"/>
      <c r="G18379" s="10"/>
      <c r="H18379" s="10"/>
      <c r="I18379" s="10"/>
      <c r="J18379" s="10"/>
      <c r="K18379" s="10"/>
      <c r="L18379" s="10"/>
      <c r="M18379" s="10"/>
      <c r="N18379" s="10"/>
      <c r="O18379" s="10"/>
      <c r="P18379" s="10"/>
      <c r="Q18379" s="10"/>
      <c r="R18379" s="10"/>
      <c r="S18379" s="10"/>
      <c r="T18379" s="10"/>
      <c r="U18379" s="10"/>
      <c r="V18379" s="10"/>
      <c r="W18379" s="10"/>
      <c r="X18379" s="10"/>
      <c r="Y18379" s="10"/>
      <c r="Z18379" s="10"/>
      <c r="AA18379" s="10"/>
      <c r="AB18379" s="10"/>
      <c r="AC18379" s="10"/>
      <c r="AD18379" s="10"/>
      <c r="AE18379" s="10"/>
      <c r="AF18379" s="10"/>
      <c r="AG18379" s="12"/>
    </row>
    <row r="18380" spans="1:33">
      <c r="A18380" s="10"/>
      <c r="B18380" s="10"/>
      <c r="C18380" s="10"/>
      <c r="D18380" s="10"/>
      <c r="E18380" s="10"/>
      <c r="F18380" s="10"/>
      <c r="G18380" s="10"/>
      <c r="H18380" s="10"/>
      <c r="I18380" s="10"/>
      <c r="J18380" s="10"/>
      <c r="K18380" s="10"/>
      <c r="L18380" s="10"/>
      <c r="M18380" s="10"/>
      <c r="N18380" s="10"/>
      <c r="O18380" s="10"/>
      <c r="P18380" s="10"/>
      <c r="Q18380" s="10"/>
      <c r="R18380" s="10"/>
      <c r="S18380" s="10"/>
      <c r="T18380" s="10"/>
      <c r="U18380" s="10"/>
      <c r="V18380" s="10"/>
      <c r="W18380" s="10"/>
      <c r="X18380" s="10"/>
      <c r="Y18380" s="10"/>
      <c r="Z18380" s="10"/>
      <c r="AA18380" s="10"/>
      <c r="AB18380" s="10"/>
      <c r="AC18380" s="10"/>
      <c r="AD18380" s="10"/>
      <c r="AE18380" s="10"/>
      <c r="AF18380" s="10"/>
      <c r="AG18380" s="12"/>
    </row>
    <row r="18381" spans="1:33">
      <c r="A18381" s="10"/>
      <c r="B18381" s="10"/>
      <c r="C18381" s="10"/>
      <c r="D18381" s="10"/>
      <c r="E18381" s="10"/>
      <c r="F18381" s="10"/>
      <c r="G18381" s="10"/>
      <c r="H18381" s="10"/>
      <c r="I18381" s="10"/>
      <c r="J18381" s="10"/>
      <c r="K18381" s="10"/>
      <c r="L18381" s="10"/>
      <c r="M18381" s="10"/>
      <c r="N18381" s="10"/>
      <c r="O18381" s="10"/>
      <c r="P18381" s="10"/>
      <c r="Q18381" s="10"/>
      <c r="R18381" s="10"/>
      <c r="S18381" s="10"/>
      <c r="T18381" s="10"/>
      <c r="U18381" s="10"/>
      <c r="V18381" s="10"/>
      <c r="W18381" s="10"/>
      <c r="X18381" s="10"/>
      <c r="Y18381" s="10"/>
      <c r="Z18381" s="10"/>
      <c r="AA18381" s="10"/>
      <c r="AB18381" s="10"/>
      <c r="AC18381" s="10"/>
      <c r="AD18381" s="10"/>
      <c r="AE18381" s="10"/>
      <c r="AF18381" s="10"/>
      <c r="AG18381" s="12"/>
    </row>
    <row r="18382" spans="1:33">
      <c r="A18382" s="10"/>
      <c r="B18382" s="10"/>
      <c r="C18382" s="10"/>
      <c r="D18382" s="10"/>
      <c r="E18382" s="10"/>
      <c r="F18382" s="10"/>
      <c r="G18382" s="10"/>
      <c r="H18382" s="10"/>
      <c r="I18382" s="10"/>
      <c r="J18382" s="10"/>
      <c r="K18382" s="10"/>
      <c r="L18382" s="10"/>
      <c r="M18382" s="10"/>
      <c r="N18382" s="10"/>
      <c r="O18382" s="10"/>
      <c r="P18382" s="10"/>
      <c r="Q18382" s="10"/>
      <c r="R18382" s="10"/>
      <c r="S18382" s="10"/>
      <c r="T18382" s="10"/>
      <c r="U18382" s="10"/>
      <c r="V18382" s="10"/>
      <c r="W18382" s="10"/>
      <c r="X18382" s="10"/>
      <c r="Y18382" s="10"/>
      <c r="Z18382" s="10"/>
      <c r="AA18382" s="10"/>
      <c r="AB18382" s="10"/>
      <c r="AC18382" s="10"/>
      <c r="AD18382" s="10"/>
      <c r="AE18382" s="10"/>
      <c r="AF18382" s="10"/>
      <c r="AG18382" s="12"/>
    </row>
    <row r="18383" spans="1:33">
      <c r="A18383" s="10"/>
      <c r="B18383" s="10"/>
      <c r="C18383" s="10"/>
      <c r="D18383" s="10"/>
      <c r="E18383" s="10"/>
      <c r="F18383" s="10"/>
      <c r="G18383" s="10"/>
      <c r="H18383" s="10"/>
      <c r="I18383" s="10"/>
      <c r="J18383" s="10"/>
      <c r="K18383" s="10"/>
      <c r="L18383" s="10"/>
      <c r="M18383" s="10"/>
      <c r="N18383" s="10"/>
      <c r="O18383" s="10"/>
      <c r="P18383" s="10"/>
      <c r="Q18383" s="10"/>
      <c r="R18383" s="10"/>
      <c r="S18383" s="10"/>
      <c r="T18383" s="10"/>
      <c r="U18383" s="10"/>
      <c r="V18383" s="10"/>
      <c r="W18383" s="10"/>
      <c r="X18383" s="10"/>
      <c r="Y18383" s="10"/>
      <c r="Z18383" s="10"/>
      <c r="AA18383" s="10"/>
      <c r="AB18383" s="10"/>
      <c r="AC18383" s="10"/>
      <c r="AD18383" s="10"/>
      <c r="AE18383" s="10"/>
      <c r="AF18383" s="10"/>
      <c r="AG18383" s="12"/>
    </row>
    <row r="18384" spans="1:33">
      <c r="A18384" s="10"/>
      <c r="B18384" s="10"/>
      <c r="C18384" s="10"/>
      <c r="D18384" s="10"/>
      <c r="E18384" s="10"/>
      <c r="F18384" s="10"/>
      <c r="G18384" s="10"/>
      <c r="H18384" s="10"/>
      <c r="I18384" s="10"/>
      <c r="J18384" s="10"/>
      <c r="K18384" s="10"/>
      <c r="L18384" s="10"/>
      <c r="M18384" s="10"/>
      <c r="N18384" s="10"/>
      <c r="O18384" s="10"/>
      <c r="P18384" s="10"/>
      <c r="Q18384" s="10"/>
      <c r="R18384" s="10"/>
      <c r="S18384" s="10"/>
      <c r="T18384" s="10"/>
      <c r="U18384" s="10"/>
      <c r="V18384" s="10"/>
      <c r="W18384" s="10"/>
      <c r="X18384" s="10"/>
      <c r="Y18384" s="10"/>
      <c r="Z18384" s="10"/>
      <c r="AA18384" s="10"/>
      <c r="AB18384" s="10"/>
      <c r="AC18384" s="10"/>
      <c r="AD18384" s="10"/>
      <c r="AE18384" s="10"/>
      <c r="AF18384" s="10"/>
      <c r="AG18384" s="12"/>
    </row>
    <row r="18385" spans="1:33">
      <c r="A18385" s="10"/>
      <c r="B18385" s="10"/>
      <c r="C18385" s="10"/>
      <c r="D18385" s="10"/>
      <c r="E18385" s="10"/>
      <c r="F18385" s="10"/>
      <c r="G18385" s="10"/>
      <c r="H18385" s="10"/>
      <c r="I18385" s="10"/>
      <c r="J18385" s="10"/>
      <c r="K18385" s="10"/>
      <c r="L18385" s="10"/>
      <c r="M18385" s="10"/>
      <c r="N18385" s="10"/>
      <c r="O18385" s="10"/>
      <c r="P18385" s="10"/>
      <c r="Q18385" s="10"/>
      <c r="R18385" s="10"/>
      <c r="S18385" s="10"/>
      <c r="T18385" s="10"/>
      <c r="U18385" s="10"/>
      <c r="V18385" s="10"/>
      <c r="W18385" s="10"/>
      <c r="X18385" s="10"/>
      <c r="Y18385" s="10"/>
      <c r="Z18385" s="10"/>
      <c r="AA18385" s="10"/>
      <c r="AB18385" s="10"/>
      <c r="AC18385" s="10"/>
      <c r="AD18385" s="10"/>
      <c r="AE18385" s="10"/>
      <c r="AF18385" s="10"/>
      <c r="AG18385" s="12"/>
    </row>
    <row r="18386" spans="1:33">
      <c r="A18386" s="10"/>
      <c r="B18386" s="10"/>
      <c r="C18386" s="10"/>
      <c r="D18386" s="10"/>
      <c r="E18386" s="10"/>
      <c r="F18386" s="10"/>
      <c r="G18386" s="10"/>
      <c r="H18386" s="10"/>
      <c r="I18386" s="10"/>
      <c r="J18386" s="10"/>
      <c r="K18386" s="10"/>
      <c r="L18386" s="10"/>
      <c r="M18386" s="10"/>
      <c r="N18386" s="10"/>
      <c r="O18386" s="10"/>
      <c r="P18386" s="10"/>
      <c r="Q18386" s="10"/>
      <c r="R18386" s="10"/>
      <c r="S18386" s="10"/>
      <c r="T18386" s="10"/>
      <c r="U18386" s="10"/>
      <c r="V18386" s="10"/>
      <c r="W18386" s="10"/>
      <c r="X18386" s="10"/>
      <c r="Y18386" s="10"/>
      <c r="Z18386" s="10"/>
      <c r="AA18386" s="10"/>
      <c r="AB18386" s="10"/>
      <c r="AC18386" s="10"/>
      <c r="AD18386" s="10"/>
      <c r="AE18386" s="10"/>
      <c r="AF18386" s="10"/>
      <c r="AG18386" s="12"/>
    </row>
    <row r="18387" spans="1:33">
      <c r="A18387" s="10"/>
      <c r="B18387" s="10"/>
      <c r="C18387" s="10"/>
      <c r="D18387" s="10"/>
      <c r="E18387" s="10"/>
      <c r="F18387" s="10"/>
      <c r="G18387" s="10"/>
      <c r="H18387" s="10"/>
      <c r="I18387" s="10"/>
      <c r="J18387" s="10"/>
      <c r="K18387" s="10"/>
      <c r="L18387" s="10"/>
      <c r="M18387" s="10"/>
      <c r="N18387" s="10"/>
      <c r="O18387" s="10"/>
      <c r="P18387" s="10"/>
      <c r="Q18387" s="10"/>
      <c r="R18387" s="10"/>
      <c r="S18387" s="10"/>
      <c r="T18387" s="10"/>
      <c r="U18387" s="10"/>
      <c r="V18387" s="10"/>
      <c r="W18387" s="10"/>
      <c r="X18387" s="10"/>
      <c r="Y18387" s="10"/>
      <c r="Z18387" s="10"/>
      <c r="AA18387" s="10"/>
      <c r="AB18387" s="10"/>
      <c r="AC18387" s="10"/>
      <c r="AD18387" s="10"/>
      <c r="AE18387" s="10"/>
      <c r="AF18387" s="10"/>
      <c r="AG18387" s="12"/>
    </row>
    <row r="18388" spans="1:33">
      <c r="A18388" s="10"/>
      <c r="B18388" s="10"/>
      <c r="C18388" s="10"/>
      <c r="D18388" s="10"/>
      <c r="E18388" s="10"/>
      <c r="F18388" s="10"/>
      <c r="G18388" s="10"/>
      <c r="H18388" s="10"/>
      <c r="I18388" s="10"/>
      <c r="J18388" s="10"/>
      <c r="K18388" s="10"/>
      <c r="L18388" s="10"/>
      <c r="M18388" s="10"/>
      <c r="N18388" s="10"/>
      <c r="O18388" s="10"/>
      <c r="P18388" s="10"/>
      <c r="Q18388" s="10"/>
      <c r="R18388" s="10"/>
      <c r="S18388" s="10"/>
      <c r="T18388" s="10"/>
      <c r="U18388" s="10"/>
      <c r="V18388" s="10"/>
      <c r="W18388" s="10"/>
      <c r="X18388" s="10"/>
      <c r="Y18388" s="10"/>
      <c r="Z18388" s="10"/>
      <c r="AA18388" s="10"/>
      <c r="AB18388" s="10"/>
      <c r="AC18388" s="10"/>
      <c r="AD18388" s="10"/>
      <c r="AE18388" s="10"/>
      <c r="AF18388" s="10"/>
      <c r="AG18388" s="12"/>
    </row>
    <row r="18389" spans="1:33">
      <c r="A18389" s="10"/>
      <c r="B18389" s="10"/>
      <c r="C18389" s="10"/>
      <c r="D18389" s="10"/>
      <c r="E18389" s="10"/>
      <c r="F18389" s="10"/>
      <c r="G18389" s="10"/>
      <c r="H18389" s="10"/>
      <c r="I18389" s="10"/>
      <c r="J18389" s="10"/>
      <c r="K18389" s="10"/>
      <c r="L18389" s="10"/>
      <c r="M18389" s="10"/>
      <c r="N18389" s="10"/>
      <c r="O18389" s="10"/>
      <c r="P18389" s="10"/>
      <c r="Q18389" s="10"/>
      <c r="R18389" s="10"/>
      <c r="S18389" s="10"/>
      <c r="T18389" s="10"/>
      <c r="U18389" s="10"/>
      <c r="V18389" s="10"/>
      <c r="W18389" s="10"/>
      <c r="X18389" s="10"/>
      <c r="Y18389" s="10"/>
      <c r="Z18389" s="10"/>
      <c r="AA18389" s="10"/>
      <c r="AB18389" s="10"/>
      <c r="AC18389" s="10"/>
      <c r="AD18389" s="10"/>
      <c r="AE18389" s="10"/>
      <c r="AF18389" s="10"/>
      <c r="AG18389" s="12"/>
    </row>
    <row r="18390" spans="1:33">
      <c r="A18390" s="10"/>
      <c r="B18390" s="10"/>
      <c r="C18390" s="10"/>
      <c r="D18390" s="10"/>
      <c r="E18390" s="10"/>
      <c r="F18390" s="10"/>
      <c r="G18390" s="10"/>
      <c r="H18390" s="10"/>
      <c r="I18390" s="10"/>
      <c r="J18390" s="10"/>
      <c r="K18390" s="10"/>
      <c r="L18390" s="10"/>
      <c r="M18390" s="10"/>
      <c r="N18390" s="10"/>
      <c r="O18390" s="10"/>
      <c r="P18390" s="10"/>
      <c r="Q18390" s="10"/>
      <c r="R18390" s="10"/>
      <c r="S18390" s="10"/>
      <c r="T18390" s="10"/>
      <c r="U18390" s="10"/>
      <c r="V18390" s="10"/>
      <c r="W18390" s="10"/>
      <c r="X18390" s="10"/>
      <c r="Y18390" s="10"/>
      <c r="Z18390" s="10"/>
      <c r="AA18390" s="10"/>
      <c r="AB18390" s="10"/>
      <c r="AC18390" s="10"/>
      <c r="AD18390" s="10"/>
      <c r="AE18390" s="8"/>
      <c r="AF18390" s="8"/>
      <c r="AG18390" s="12"/>
    </row>
    <row r="18391" spans="1:33">
      <c r="A18391" s="10"/>
      <c r="B18391" s="10"/>
      <c r="C18391" s="10"/>
      <c r="D18391" s="10"/>
      <c r="E18391" s="10"/>
      <c r="F18391" s="10"/>
      <c r="G18391" s="10"/>
      <c r="H18391" s="10"/>
      <c r="I18391" s="10"/>
      <c r="J18391" s="10"/>
      <c r="K18391" s="10"/>
      <c r="L18391" s="10"/>
      <c r="M18391" s="10"/>
      <c r="N18391" s="10"/>
      <c r="O18391" s="10"/>
      <c r="P18391" s="10"/>
      <c r="Q18391" s="10"/>
      <c r="R18391" s="10"/>
      <c r="S18391" s="10"/>
      <c r="T18391" s="10"/>
      <c r="U18391" s="10"/>
      <c r="V18391" s="10"/>
      <c r="W18391" s="10"/>
      <c r="X18391" s="10"/>
      <c r="Y18391" s="10"/>
      <c r="Z18391" s="10"/>
      <c r="AA18391" s="10"/>
      <c r="AB18391" s="10"/>
      <c r="AC18391" s="10"/>
      <c r="AD18391" s="10"/>
      <c r="AE18391" s="8"/>
      <c r="AF18391" s="8"/>
      <c r="AG18391" s="12"/>
    </row>
    <row r="18392" spans="1:33">
      <c r="A18392" s="10"/>
      <c r="B18392" s="10"/>
      <c r="C18392" s="10"/>
      <c r="D18392" s="10"/>
      <c r="E18392" s="10"/>
      <c r="F18392" s="10"/>
      <c r="G18392" s="10"/>
      <c r="H18392" s="10"/>
      <c r="I18392" s="10"/>
      <c r="J18392" s="10"/>
      <c r="K18392" s="10"/>
      <c r="L18392" s="10"/>
      <c r="M18392" s="10"/>
      <c r="N18392" s="10"/>
      <c r="O18392" s="10"/>
      <c r="P18392" s="10"/>
      <c r="Q18392" s="10"/>
      <c r="R18392" s="10"/>
      <c r="S18392" s="10"/>
      <c r="T18392" s="10"/>
      <c r="U18392" s="10"/>
      <c r="V18392" s="10"/>
      <c r="W18392" s="10"/>
      <c r="X18392" s="10"/>
      <c r="Y18392" s="10"/>
      <c r="Z18392" s="10"/>
      <c r="AA18392" s="10"/>
      <c r="AB18392" s="10"/>
      <c r="AC18392" s="10"/>
      <c r="AD18392" s="10"/>
      <c r="AE18392" s="8"/>
      <c r="AF18392" s="8"/>
      <c r="AG18392" s="12"/>
    </row>
    <row r="18393" spans="1:33">
      <c r="A18393" s="10"/>
      <c r="B18393" s="10"/>
      <c r="C18393" s="10"/>
      <c r="D18393" s="10"/>
      <c r="E18393" s="10"/>
      <c r="F18393" s="10"/>
      <c r="G18393" s="10"/>
      <c r="H18393" s="10"/>
      <c r="I18393" s="10"/>
      <c r="J18393" s="10"/>
      <c r="K18393" s="10"/>
      <c r="L18393" s="10"/>
      <c r="M18393" s="10"/>
      <c r="N18393" s="10"/>
      <c r="O18393" s="10"/>
      <c r="P18393" s="10"/>
      <c r="Q18393" s="10"/>
      <c r="R18393" s="10"/>
      <c r="S18393" s="10"/>
      <c r="T18393" s="10"/>
      <c r="U18393" s="10"/>
      <c r="V18393" s="10"/>
      <c r="W18393" s="10"/>
      <c r="X18393" s="10"/>
      <c r="Y18393" s="10"/>
      <c r="Z18393" s="10"/>
      <c r="AA18393" s="10"/>
      <c r="AB18393" s="10"/>
      <c r="AC18393" s="10"/>
      <c r="AD18393" s="10"/>
      <c r="AE18393" s="10"/>
      <c r="AF18393" s="10"/>
      <c r="AG18393" s="12"/>
    </row>
    <row r="18394" spans="1:33">
      <c r="A18394" s="10"/>
      <c r="B18394" s="10"/>
      <c r="C18394" s="10"/>
      <c r="D18394" s="10"/>
      <c r="E18394" s="10"/>
      <c r="F18394" s="10"/>
      <c r="G18394" s="10"/>
      <c r="H18394" s="10"/>
      <c r="I18394" s="10"/>
      <c r="J18394" s="10"/>
      <c r="K18394" s="10"/>
      <c r="L18394" s="10"/>
      <c r="M18394" s="10"/>
      <c r="N18394" s="10"/>
      <c r="O18394" s="10"/>
      <c r="P18394" s="10"/>
      <c r="Q18394" s="10"/>
      <c r="R18394" s="10"/>
      <c r="S18394" s="10"/>
      <c r="T18394" s="10"/>
      <c r="U18394" s="10"/>
      <c r="V18394" s="10"/>
      <c r="W18394" s="10"/>
      <c r="X18394" s="10"/>
      <c r="Y18394" s="10"/>
      <c r="Z18394" s="10"/>
      <c r="AA18394" s="10"/>
      <c r="AB18394" s="10"/>
      <c r="AC18394" s="10"/>
      <c r="AD18394" s="10"/>
      <c r="AE18394" s="10"/>
      <c r="AF18394" s="10"/>
      <c r="AG18394" s="12"/>
    </row>
    <row r="18395" spans="1:33">
      <c r="A18395" s="10"/>
      <c r="B18395" s="10"/>
      <c r="C18395" s="10"/>
      <c r="D18395" s="10"/>
      <c r="E18395" s="10"/>
      <c r="F18395" s="10"/>
      <c r="G18395" s="10"/>
      <c r="H18395" s="10"/>
      <c r="I18395" s="10"/>
      <c r="J18395" s="10"/>
      <c r="K18395" s="10"/>
      <c r="L18395" s="10"/>
      <c r="M18395" s="10"/>
      <c r="N18395" s="10"/>
      <c r="O18395" s="10"/>
      <c r="P18395" s="10"/>
      <c r="Q18395" s="10"/>
      <c r="R18395" s="10"/>
      <c r="S18395" s="10"/>
      <c r="T18395" s="10"/>
      <c r="U18395" s="10"/>
      <c r="V18395" s="10"/>
      <c r="W18395" s="10"/>
      <c r="X18395" s="10"/>
      <c r="Y18395" s="10"/>
      <c r="Z18395" s="10"/>
      <c r="AA18395" s="10"/>
      <c r="AB18395" s="10"/>
      <c r="AC18395" s="10"/>
      <c r="AD18395" s="10"/>
      <c r="AE18395" s="10"/>
      <c r="AF18395" s="10"/>
      <c r="AG18395" s="12"/>
    </row>
    <row r="18396" spans="1:33">
      <c r="A18396" s="10"/>
      <c r="B18396" s="10"/>
      <c r="C18396" s="10"/>
      <c r="D18396" s="10"/>
      <c r="E18396" s="10"/>
      <c r="F18396" s="10"/>
      <c r="G18396" s="10"/>
      <c r="H18396" s="10"/>
      <c r="I18396" s="10"/>
      <c r="J18396" s="10"/>
      <c r="K18396" s="10"/>
      <c r="L18396" s="10"/>
      <c r="M18396" s="10"/>
      <c r="N18396" s="10"/>
      <c r="O18396" s="10"/>
      <c r="P18396" s="10"/>
      <c r="Q18396" s="10"/>
      <c r="R18396" s="10"/>
      <c r="S18396" s="10"/>
      <c r="T18396" s="10"/>
      <c r="U18396" s="10"/>
      <c r="V18396" s="10"/>
      <c r="W18396" s="10"/>
      <c r="X18396" s="10"/>
      <c r="Y18396" s="10"/>
      <c r="Z18396" s="10"/>
      <c r="AA18396" s="10"/>
      <c r="AB18396" s="10"/>
      <c r="AC18396" s="10"/>
      <c r="AD18396" s="10"/>
      <c r="AE18396" s="10"/>
      <c r="AF18396" s="10"/>
      <c r="AG18396" s="12"/>
    </row>
    <row r="18397" spans="1:33">
      <c r="A18397" s="10"/>
      <c r="B18397" s="10"/>
      <c r="C18397" s="10"/>
      <c r="D18397" s="10"/>
      <c r="E18397" s="10"/>
      <c r="F18397" s="10"/>
      <c r="G18397" s="10"/>
      <c r="H18397" s="10"/>
      <c r="I18397" s="10"/>
      <c r="J18397" s="10"/>
      <c r="K18397" s="10"/>
      <c r="L18397" s="10"/>
      <c r="M18397" s="10"/>
      <c r="N18397" s="10"/>
      <c r="O18397" s="10"/>
      <c r="P18397" s="10"/>
      <c r="Q18397" s="10"/>
      <c r="R18397" s="10"/>
      <c r="S18397" s="10"/>
      <c r="T18397" s="10"/>
      <c r="U18397" s="10"/>
      <c r="V18397" s="10"/>
      <c r="W18397" s="10"/>
      <c r="X18397" s="10"/>
      <c r="Y18397" s="10"/>
      <c r="Z18397" s="10"/>
      <c r="AA18397" s="10"/>
      <c r="AB18397" s="10"/>
      <c r="AC18397" s="10"/>
      <c r="AD18397" s="10"/>
      <c r="AE18397" s="10"/>
      <c r="AF18397" s="10"/>
      <c r="AG18397" s="12"/>
    </row>
    <row r="18398" spans="1:33">
      <c r="A18398" s="10"/>
      <c r="B18398" s="10"/>
      <c r="C18398" s="10"/>
      <c r="D18398" s="10"/>
      <c r="E18398" s="10"/>
      <c r="F18398" s="10"/>
      <c r="G18398" s="10"/>
      <c r="H18398" s="10"/>
      <c r="I18398" s="10"/>
      <c r="J18398" s="10"/>
      <c r="K18398" s="10"/>
      <c r="L18398" s="10"/>
      <c r="M18398" s="10"/>
      <c r="N18398" s="10"/>
      <c r="O18398" s="10"/>
      <c r="P18398" s="10"/>
      <c r="Q18398" s="10"/>
      <c r="R18398" s="10"/>
      <c r="S18398" s="10"/>
      <c r="T18398" s="10"/>
      <c r="U18398" s="10"/>
      <c r="V18398" s="10"/>
      <c r="W18398" s="10"/>
      <c r="X18398" s="10"/>
      <c r="Y18398" s="10"/>
      <c r="Z18398" s="10"/>
      <c r="AA18398" s="10"/>
      <c r="AB18398" s="10"/>
      <c r="AC18398" s="10"/>
      <c r="AD18398" s="10"/>
      <c r="AE18398" s="10"/>
      <c r="AF18398" s="10"/>
      <c r="AG18398" s="12"/>
    </row>
    <row r="18399" spans="1:33">
      <c r="A18399" s="10"/>
      <c r="B18399" s="10"/>
      <c r="C18399" s="10"/>
      <c r="D18399" s="10"/>
      <c r="E18399" s="10"/>
      <c r="F18399" s="10"/>
      <c r="G18399" s="10"/>
      <c r="H18399" s="10"/>
      <c r="I18399" s="10"/>
      <c r="J18399" s="10"/>
      <c r="K18399" s="10"/>
      <c r="L18399" s="10"/>
      <c r="M18399" s="10"/>
      <c r="N18399" s="10"/>
      <c r="O18399" s="10"/>
      <c r="P18399" s="10"/>
      <c r="Q18399" s="10"/>
      <c r="R18399" s="10"/>
      <c r="S18399" s="10"/>
      <c r="T18399" s="10"/>
      <c r="U18399" s="10"/>
      <c r="V18399" s="10"/>
      <c r="W18399" s="10"/>
      <c r="X18399" s="10"/>
      <c r="Y18399" s="10"/>
      <c r="Z18399" s="10"/>
      <c r="AA18399" s="10"/>
      <c r="AB18399" s="10"/>
      <c r="AC18399" s="10"/>
      <c r="AD18399" s="10"/>
      <c r="AE18399" s="10"/>
      <c r="AF18399" s="10"/>
      <c r="AG18399" s="12"/>
    </row>
    <row r="18400" spans="1:33">
      <c r="A18400" s="10"/>
      <c r="B18400" s="10"/>
      <c r="C18400" s="10"/>
      <c r="D18400" s="10"/>
      <c r="E18400" s="10"/>
      <c r="F18400" s="10"/>
      <c r="G18400" s="10"/>
      <c r="H18400" s="10"/>
      <c r="I18400" s="10"/>
      <c r="J18400" s="10"/>
      <c r="K18400" s="10"/>
      <c r="L18400" s="10"/>
      <c r="M18400" s="10"/>
      <c r="N18400" s="10"/>
      <c r="O18400" s="10"/>
      <c r="P18400" s="10"/>
      <c r="Q18400" s="10"/>
      <c r="R18400" s="10"/>
      <c r="S18400" s="10"/>
      <c r="T18400" s="10"/>
      <c r="U18400" s="10"/>
      <c r="V18400" s="10"/>
      <c r="W18400" s="10"/>
      <c r="X18400" s="10"/>
      <c r="Y18400" s="10"/>
      <c r="Z18400" s="10"/>
      <c r="AA18400" s="10"/>
      <c r="AB18400" s="10"/>
      <c r="AC18400" s="10"/>
      <c r="AD18400" s="10"/>
      <c r="AE18400" s="10"/>
      <c r="AF18400" s="10"/>
      <c r="AG18400" s="12"/>
    </row>
    <row r="18401" spans="1:33">
      <c r="A18401" s="10"/>
      <c r="B18401" s="10"/>
      <c r="C18401" s="10"/>
      <c r="D18401" s="10"/>
      <c r="E18401" s="10"/>
      <c r="F18401" s="10"/>
      <c r="G18401" s="10"/>
      <c r="H18401" s="10"/>
      <c r="I18401" s="10"/>
      <c r="J18401" s="10"/>
      <c r="K18401" s="10"/>
      <c r="L18401" s="10"/>
      <c r="M18401" s="10"/>
      <c r="N18401" s="10"/>
      <c r="O18401" s="10"/>
      <c r="P18401" s="10"/>
      <c r="Q18401" s="10"/>
      <c r="R18401" s="10"/>
      <c r="S18401" s="10"/>
      <c r="T18401" s="10"/>
      <c r="U18401" s="10"/>
      <c r="V18401" s="10"/>
      <c r="W18401" s="10"/>
      <c r="X18401" s="10"/>
      <c r="Y18401" s="10"/>
      <c r="Z18401" s="10"/>
      <c r="AA18401" s="10"/>
      <c r="AB18401" s="10"/>
      <c r="AC18401" s="10"/>
      <c r="AD18401" s="10"/>
      <c r="AE18401" s="10"/>
      <c r="AF18401" s="10"/>
      <c r="AG18401" s="12"/>
    </row>
    <row r="18402" spans="1:33">
      <c r="A18402" s="10"/>
      <c r="B18402" s="10"/>
      <c r="C18402" s="10"/>
      <c r="D18402" s="10"/>
      <c r="E18402" s="10"/>
      <c r="F18402" s="10"/>
      <c r="G18402" s="10"/>
      <c r="H18402" s="10"/>
      <c r="I18402" s="10"/>
      <c r="J18402" s="10"/>
      <c r="K18402" s="10"/>
      <c r="L18402" s="10"/>
      <c r="M18402" s="10"/>
      <c r="N18402" s="10"/>
      <c r="O18402" s="10"/>
      <c r="P18402" s="10"/>
      <c r="Q18402" s="10"/>
      <c r="R18402" s="10"/>
      <c r="S18402" s="10"/>
      <c r="T18402" s="10"/>
      <c r="U18402" s="10"/>
      <c r="V18402" s="10"/>
      <c r="W18402" s="10"/>
      <c r="X18402" s="10"/>
      <c r="Y18402" s="10"/>
      <c r="Z18402" s="10"/>
      <c r="AA18402" s="10"/>
      <c r="AB18402" s="10"/>
      <c r="AC18402" s="10"/>
      <c r="AD18402" s="10"/>
      <c r="AE18402" s="10"/>
      <c r="AF18402" s="10"/>
      <c r="AG18402" s="12"/>
    </row>
    <row r="18403" spans="1:33">
      <c r="A18403" s="10"/>
      <c r="B18403" s="10"/>
      <c r="C18403" s="10"/>
      <c r="D18403" s="10"/>
      <c r="E18403" s="10"/>
      <c r="F18403" s="10"/>
      <c r="G18403" s="10"/>
      <c r="H18403" s="10"/>
      <c r="I18403" s="10"/>
      <c r="J18403" s="10"/>
      <c r="K18403" s="10"/>
      <c r="L18403" s="10"/>
      <c r="M18403" s="10"/>
      <c r="N18403" s="10"/>
      <c r="O18403" s="10"/>
      <c r="P18403" s="10"/>
      <c r="Q18403" s="10"/>
      <c r="R18403" s="10"/>
      <c r="S18403" s="10"/>
      <c r="T18403" s="10"/>
      <c r="U18403" s="10"/>
      <c r="V18403" s="10"/>
      <c r="W18403" s="10"/>
      <c r="X18403" s="10"/>
      <c r="Y18403" s="10"/>
      <c r="Z18403" s="10"/>
      <c r="AA18403" s="10"/>
      <c r="AB18403" s="10"/>
      <c r="AC18403" s="10"/>
      <c r="AD18403" s="10"/>
      <c r="AE18403" s="10"/>
      <c r="AF18403" s="10"/>
      <c r="AG18403" s="12"/>
    </row>
    <row r="18404" spans="1:33">
      <c r="A18404" s="10"/>
      <c r="B18404" s="10"/>
      <c r="C18404" s="10"/>
      <c r="D18404" s="10"/>
      <c r="E18404" s="10"/>
      <c r="F18404" s="10"/>
      <c r="G18404" s="10"/>
      <c r="H18404" s="10"/>
      <c r="I18404" s="10"/>
      <c r="J18404" s="10"/>
      <c r="K18404" s="10"/>
      <c r="L18404" s="10"/>
      <c r="M18404" s="10"/>
      <c r="N18404" s="10"/>
      <c r="O18404" s="10"/>
      <c r="P18404" s="10"/>
      <c r="Q18404" s="10"/>
      <c r="R18404" s="10"/>
      <c r="S18404" s="10"/>
      <c r="T18404" s="10"/>
      <c r="U18404" s="10"/>
      <c r="V18404" s="10"/>
      <c r="W18404" s="10"/>
      <c r="X18404" s="10"/>
      <c r="Y18404" s="10"/>
      <c r="Z18404" s="10"/>
      <c r="AA18404" s="10"/>
      <c r="AB18404" s="10"/>
      <c r="AC18404" s="10"/>
      <c r="AD18404" s="10"/>
      <c r="AE18404" s="10"/>
      <c r="AF18404" s="10"/>
      <c r="AG18404" s="12"/>
    </row>
    <row r="18405" spans="1:33">
      <c r="A18405" s="10"/>
      <c r="B18405" s="10"/>
      <c r="C18405" s="10"/>
      <c r="D18405" s="10"/>
      <c r="E18405" s="10"/>
      <c r="F18405" s="10"/>
      <c r="G18405" s="10"/>
      <c r="H18405" s="10"/>
      <c r="I18405" s="10"/>
      <c r="J18405" s="10"/>
      <c r="K18405" s="10"/>
      <c r="L18405" s="10"/>
      <c r="M18405" s="10"/>
      <c r="N18405" s="10"/>
      <c r="O18405" s="10"/>
      <c r="P18405" s="10"/>
      <c r="Q18405" s="10"/>
      <c r="R18405" s="10"/>
      <c r="S18405" s="10"/>
      <c r="T18405" s="10"/>
      <c r="U18405" s="10"/>
      <c r="V18405" s="10"/>
      <c r="W18405" s="10"/>
      <c r="X18405" s="10"/>
      <c r="Y18405" s="10"/>
      <c r="Z18405" s="10"/>
      <c r="AA18405" s="10"/>
      <c r="AB18405" s="10"/>
      <c r="AC18405" s="10"/>
      <c r="AD18405" s="10"/>
      <c r="AE18405" s="10"/>
      <c r="AF18405" s="10"/>
      <c r="AG18405" s="12"/>
    </row>
    <row r="18406" spans="1:33">
      <c r="A18406" s="10"/>
      <c r="B18406" s="10"/>
      <c r="C18406" s="10"/>
      <c r="D18406" s="10"/>
      <c r="E18406" s="10"/>
      <c r="F18406" s="10"/>
      <c r="G18406" s="10"/>
      <c r="H18406" s="10"/>
      <c r="I18406" s="10"/>
      <c r="J18406" s="10"/>
      <c r="K18406" s="10"/>
      <c r="L18406" s="10"/>
      <c r="M18406" s="10"/>
      <c r="N18406" s="10"/>
      <c r="O18406" s="10"/>
      <c r="P18406" s="10"/>
      <c r="Q18406" s="10"/>
      <c r="R18406" s="10"/>
      <c r="S18406" s="10"/>
      <c r="T18406" s="10"/>
      <c r="U18406" s="10"/>
      <c r="V18406" s="10"/>
      <c r="W18406" s="10"/>
      <c r="X18406" s="10"/>
      <c r="Y18406" s="10"/>
      <c r="Z18406" s="10"/>
      <c r="AA18406" s="10"/>
      <c r="AB18406" s="10"/>
      <c r="AC18406" s="10"/>
      <c r="AD18406" s="10"/>
      <c r="AE18406" s="10"/>
      <c r="AF18406" s="10"/>
      <c r="AG18406" s="12"/>
    </row>
    <row r="18407" spans="1:33">
      <c r="A18407" s="10"/>
      <c r="B18407" s="10"/>
      <c r="C18407" s="10"/>
      <c r="D18407" s="10"/>
      <c r="E18407" s="10"/>
      <c r="F18407" s="10"/>
      <c r="G18407" s="10"/>
      <c r="H18407" s="10"/>
      <c r="I18407" s="10"/>
      <c r="J18407" s="10"/>
      <c r="K18407" s="10"/>
      <c r="L18407" s="10"/>
      <c r="M18407" s="10"/>
      <c r="N18407" s="10"/>
      <c r="O18407" s="10"/>
      <c r="P18407" s="10"/>
      <c r="Q18407" s="10"/>
      <c r="R18407" s="10"/>
      <c r="S18407" s="10"/>
      <c r="T18407" s="10"/>
      <c r="U18407" s="10"/>
      <c r="V18407" s="10"/>
      <c r="W18407" s="10"/>
      <c r="X18407" s="10"/>
      <c r="Y18407" s="10"/>
      <c r="Z18407" s="10"/>
      <c r="AA18407" s="10"/>
      <c r="AB18407" s="10"/>
      <c r="AC18407" s="10"/>
      <c r="AD18407" s="10"/>
      <c r="AE18407" s="10"/>
      <c r="AF18407" s="10"/>
      <c r="AG18407" s="12"/>
    </row>
    <row r="18408" spans="1:33">
      <c r="A18408" s="10"/>
      <c r="B18408" s="10"/>
      <c r="C18408" s="10"/>
      <c r="D18408" s="10"/>
      <c r="E18408" s="10"/>
      <c r="F18408" s="10"/>
      <c r="G18408" s="10"/>
      <c r="H18408" s="10"/>
      <c r="I18408" s="10"/>
      <c r="J18408" s="10"/>
      <c r="K18408" s="10"/>
      <c r="L18408" s="10"/>
      <c r="M18408" s="10"/>
      <c r="N18408" s="10"/>
      <c r="O18408" s="10"/>
      <c r="P18408" s="10"/>
      <c r="Q18408" s="10"/>
      <c r="R18408" s="10"/>
      <c r="S18408" s="10"/>
      <c r="T18408" s="10"/>
      <c r="U18408" s="10"/>
      <c r="V18408" s="10"/>
      <c r="W18408" s="10"/>
      <c r="X18408" s="10"/>
      <c r="Y18408" s="10"/>
      <c r="Z18408" s="10"/>
      <c r="AA18408" s="10"/>
      <c r="AB18408" s="10"/>
      <c r="AC18408" s="10"/>
      <c r="AD18408" s="10"/>
      <c r="AE18408" s="10"/>
      <c r="AF18408" s="10"/>
      <c r="AG18408" s="12"/>
    </row>
    <row r="18409" spans="1:33">
      <c r="A18409" s="10"/>
      <c r="B18409" s="10"/>
      <c r="C18409" s="10"/>
      <c r="D18409" s="10"/>
      <c r="E18409" s="10"/>
      <c r="F18409" s="10"/>
      <c r="G18409" s="10"/>
      <c r="H18409" s="10"/>
      <c r="I18409" s="10"/>
      <c r="J18409" s="10"/>
      <c r="K18409" s="10"/>
      <c r="L18409" s="10"/>
      <c r="M18409" s="10"/>
      <c r="N18409" s="10"/>
      <c r="O18409" s="10"/>
      <c r="P18409" s="10"/>
      <c r="Q18409" s="10"/>
      <c r="R18409" s="10"/>
      <c r="S18409" s="10"/>
      <c r="T18409" s="10"/>
      <c r="U18409" s="10"/>
      <c r="V18409" s="10"/>
      <c r="W18409" s="10"/>
      <c r="X18409" s="10"/>
      <c r="Y18409" s="10"/>
      <c r="Z18409" s="10"/>
      <c r="AA18409" s="10"/>
      <c r="AB18409" s="10"/>
      <c r="AC18409" s="10"/>
      <c r="AD18409" s="10"/>
      <c r="AE18409" s="10"/>
      <c r="AF18409" s="10"/>
      <c r="AG18409" s="12"/>
    </row>
    <row r="18410" spans="1:33">
      <c r="A18410" s="10"/>
      <c r="B18410" s="10"/>
      <c r="C18410" s="10"/>
      <c r="D18410" s="10"/>
      <c r="E18410" s="10"/>
      <c r="F18410" s="10"/>
      <c r="G18410" s="10"/>
      <c r="H18410" s="10"/>
      <c r="I18410" s="10"/>
      <c r="J18410" s="10"/>
      <c r="K18410" s="10"/>
      <c r="L18410" s="10"/>
      <c r="M18410" s="10"/>
      <c r="N18410" s="10"/>
      <c r="O18410" s="10"/>
      <c r="P18410" s="10"/>
      <c r="Q18410" s="10"/>
      <c r="R18410" s="10"/>
      <c r="S18410" s="10"/>
      <c r="T18410" s="10"/>
      <c r="U18410" s="10"/>
      <c r="V18410" s="10"/>
      <c r="W18410" s="10"/>
      <c r="X18410" s="10"/>
      <c r="Y18410" s="10"/>
      <c r="Z18410" s="10"/>
      <c r="AA18410" s="10"/>
      <c r="AB18410" s="10"/>
      <c r="AC18410" s="10"/>
      <c r="AD18410" s="10"/>
      <c r="AE18410" s="10"/>
      <c r="AF18410" s="10"/>
      <c r="AG18410" s="12"/>
    </row>
    <row r="18411" spans="1:33">
      <c r="A18411" s="10"/>
      <c r="B18411" s="10"/>
      <c r="C18411" s="10"/>
      <c r="D18411" s="10"/>
      <c r="E18411" s="10"/>
      <c r="F18411" s="10"/>
      <c r="G18411" s="10"/>
      <c r="H18411" s="10"/>
      <c r="I18411" s="10"/>
      <c r="J18411" s="10"/>
      <c r="K18411" s="10"/>
      <c r="L18411" s="10"/>
      <c r="M18411" s="10"/>
      <c r="N18411" s="10"/>
      <c r="O18411" s="10"/>
      <c r="P18411" s="10"/>
      <c r="Q18411" s="10"/>
      <c r="R18411" s="10"/>
      <c r="S18411" s="10"/>
      <c r="T18411" s="10"/>
      <c r="U18411" s="10"/>
      <c r="V18411" s="10"/>
      <c r="W18411" s="10"/>
      <c r="X18411" s="10"/>
      <c r="Y18411" s="10"/>
      <c r="Z18411" s="10"/>
      <c r="AA18411" s="10"/>
      <c r="AB18411" s="10"/>
      <c r="AC18411" s="10"/>
      <c r="AD18411" s="10"/>
      <c r="AE18411" s="10"/>
      <c r="AF18411" s="10"/>
      <c r="AG18411" s="12"/>
    </row>
    <row r="18412" spans="1:33">
      <c r="A18412" s="10"/>
      <c r="B18412" s="10"/>
      <c r="C18412" s="10"/>
      <c r="D18412" s="10"/>
      <c r="E18412" s="10"/>
      <c r="F18412" s="10"/>
      <c r="G18412" s="10"/>
      <c r="H18412" s="10"/>
      <c r="I18412" s="10"/>
      <c r="J18412" s="10"/>
      <c r="K18412" s="10"/>
      <c r="L18412" s="10"/>
      <c r="M18412" s="10"/>
      <c r="N18412" s="10"/>
      <c r="O18412" s="10"/>
      <c r="P18412" s="10"/>
      <c r="Q18412" s="10"/>
      <c r="R18412" s="10"/>
      <c r="S18412" s="10"/>
      <c r="T18412" s="10"/>
      <c r="U18412" s="10"/>
      <c r="V18412" s="10"/>
      <c r="W18412" s="10"/>
      <c r="X18412" s="10"/>
      <c r="Y18412" s="10"/>
      <c r="Z18412" s="10"/>
      <c r="AA18412" s="10"/>
      <c r="AB18412" s="10"/>
      <c r="AC18412" s="10"/>
      <c r="AD18412" s="10"/>
      <c r="AE18412" s="10"/>
      <c r="AF18412" s="10"/>
      <c r="AG18412" s="12"/>
    </row>
    <row r="18413" spans="1:33">
      <c r="A18413" s="10"/>
      <c r="B18413" s="10"/>
      <c r="C18413" s="10"/>
      <c r="D18413" s="10"/>
      <c r="E18413" s="10"/>
      <c r="F18413" s="10"/>
      <c r="G18413" s="10"/>
      <c r="H18413" s="10"/>
      <c r="I18413" s="10"/>
      <c r="J18413" s="10"/>
      <c r="K18413" s="10"/>
      <c r="L18413" s="10"/>
      <c r="M18413" s="10"/>
      <c r="N18413" s="10"/>
      <c r="O18413" s="10"/>
      <c r="P18413" s="10"/>
      <c r="Q18413" s="10"/>
      <c r="R18413" s="10"/>
      <c r="S18413" s="10"/>
      <c r="T18413" s="10"/>
      <c r="U18413" s="10"/>
      <c r="V18413" s="10"/>
      <c r="W18413" s="10"/>
      <c r="X18413" s="10"/>
      <c r="Y18413" s="10"/>
      <c r="Z18413" s="10"/>
      <c r="AA18413" s="10"/>
      <c r="AB18413" s="10"/>
      <c r="AC18413" s="10"/>
      <c r="AD18413" s="10"/>
      <c r="AE18413" s="10"/>
      <c r="AF18413" s="10"/>
      <c r="AG18413" s="12"/>
    </row>
    <row r="18414" spans="1:33">
      <c r="A18414" s="10"/>
      <c r="B18414" s="10"/>
      <c r="C18414" s="10"/>
      <c r="D18414" s="10"/>
      <c r="E18414" s="10"/>
      <c r="F18414" s="10"/>
      <c r="G18414" s="10"/>
      <c r="H18414" s="10"/>
      <c r="I18414" s="10"/>
      <c r="J18414" s="10"/>
      <c r="K18414" s="10"/>
      <c r="L18414" s="10"/>
      <c r="M18414" s="10"/>
      <c r="N18414" s="10"/>
      <c r="O18414" s="10"/>
      <c r="P18414" s="10"/>
      <c r="Q18414" s="10"/>
      <c r="R18414" s="10"/>
      <c r="S18414" s="10"/>
      <c r="T18414" s="10"/>
      <c r="U18414" s="10"/>
      <c r="V18414" s="10"/>
      <c r="W18414" s="10"/>
      <c r="X18414" s="10"/>
      <c r="Y18414" s="10"/>
      <c r="Z18414" s="10"/>
      <c r="AA18414" s="10"/>
      <c r="AB18414" s="10"/>
      <c r="AC18414" s="10"/>
      <c r="AD18414" s="10"/>
      <c r="AE18414" s="10"/>
      <c r="AF18414" s="10"/>
      <c r="AG18414" s="12"/>
    </row>
    <row r="18415" spans="1:33">
      <c r="A18415" s="10"/>
      <c r="B18415" s="10"/>
      <c r="C18415" s="10"/>
      <c r="D18415" s="10"/>
      <c r="E18415" s="10"/>
      <c r="F18415" s="10"/>
      <c r="G18415" s="10"/>
      <c r="H18415" s="10"/>
      <c r="I18415" s="10"/>
      <c r="J18415" s="10"/>
      <c r="K18415" s="10"/>
      <c r="L18415" s="10"/>
      <c r="M18415" s="10"/>
      <c r="N18415" s="10"/>
      <c r="O18415" s="10"/>
      <c r="P18415" s="10"/>
      <c r="Q18415" s="10"/>
      <c r="R18415" s="10"/>
      <c r="S18415" s="10"/>
      <c r="T18415" s="10"/>
      <c r="U18415" s="10"/>
      <c r="V18415" s="10"/>
      <c r="W18415" s="10"/>
      <c r="X18415" s="10"/>
      <c r="Y18415" s="10"/>
      <c r="Z18415" s="10"/>
      <c r="AA18415" s="10"/>
      <c r="AB18415" s="10"/>
      <c r="AC18415" s="10"/>
      <c r="AD18415" s="10"/>
      <c r="AE18415" s="10"/>
      <c r="AF18415" s="10"/>
      <c r="AG18415" s="12"/>
    </row>
    <row r="18416" spans="1:33">
      <c r="A18416" s="10"/>
      <c r="B18416" s="10"/>
      <c r="C18416" s="10"/>
      <c r="D18416" s="10"/>
      <c r="E18416" s="10"/>
      <c r="F18416" s="10"/>
      <c r="G18416" s="10"/>
      <c r="H18416" s="10"/>
      <c r="I18416" s="10"/>
      <c r="J18416" s="10"/>
      <c r="K18416" s="10"/>
      <c r="L18416" s="10"/>
      <c r="M18416" s="10"/>
      <c r="N18416" s="10"/>
      <c r="O18416" s="10"/>
      <c r="P18416" s="10"/>
      <c r="Q18416" s="10"/>
      <c r="R18416" s="10"/>
      <c r="S18416" s="10"/>
      <c r="T18416" s="10"/>
      <c r="U18416" s="10"/>
      <c r="V18416" s="10"/>
      <c r="W18416" s="10"/>
      <c r="X18416" s="10"/>
      <c r="Y18416" s="10"/>
      <c r="Z18416" s="10"/>
      <c r="AA18416" s="10"/>
      <c r="AB18416" s="10"/>
      <c r="AC18416" s="10"/>
      <c r="AD18416" s="10"/>
      <c r="AE18416" s="10"/>
      <c r="AF18416" s="10"/>
      <c r="AG18416" s="12"/>
    </row>
    <row r="18417" spans="1:33">
      <c r="A18417" s="10"/>
      <c r="B18417" s="10"/>
      <c r="C18417" s="10"/>
      <c r="D18417" s="10"/>
      <c r="E18417" s="10"/>
      <c r="F18417" s="10"/>
      <c r="G18417" s="10"/>
      <c r="H18417" s="10"/>
      <c r="I18417" s="10"/>
      <c r="J18417" s="10"/>
      <c r="K18417" s="10"/>
      <c r="L18417" s="10"/>
      <c r="M18417" s="10"/>
      <c r="N18417" s="10"/>
      <c r="O18417" s="10"/>
      <c r="P18417" s="10"/>
      <c r="Q18417" s="10"/>
      <c r="R18417" s="10"/>
      <c r="S18417" s="10"/>
      <c r="T18417" s="10"/>
      <c r="U18417" s="10"/>
      <c r="V18417" s="10"/>
      <c r="W18417" s="10"/>
      <c r="X18417" s="10"/>
      <c r="Y18417" s="10"/>
      <c r="Z18417" s="10"/>
      <c r="AA18417" s="10"/>
      <c r="AB18417" s="10"/>
      <c r="AC18417" s="10"/>
      <c r="AD18417" s="10"/>
      <c r="AE18417" s="10"/>
      <c r="AF18417" s="10"/>
      <c r="AG18417" s="12"/>
    </row>
    <row r="18418" spans="1:33">
      <c r="A18418" s="10"/>
      <c r="B18418" s="10"/>
      <c r="C18418" s="10"/>
      <c r="D18418" s="10"/>
      <c r="E18418" s="10"/>
      <c r="F18418" s="10"/>
      <c r="G18418" s="10"/>
      <c r="H18418" s="10"/>
      <c r="I18418" s="10"/>
      <c r="J18418" s="10"/>
      <c r="K18418" s="10"/>
      <c r="L18418" s="10"/>
      <c r="M18418" s="10"/>
      <c r="N18418" s="10"/>
      <c r="O18418" s="10"/>
      <c r="P18418" s="10"/>
      <c r="Q18418" s="10"/>
      <c r="R18418" s="10"/>
      <c r="S18418" s="10"/>
      <c r="T18418" s="10"/>
      <c r="U18418" s="10"/>
      <c r="V18418" s="10"/>
      <c r="W18418" s="10"/>
      <c r="X18418" s="10"/>
      <c r="Y18418" s="10"/>
      <c r="Z18418" s="10"/>
      <c r="AA18418" s="10"/>
      <c r="AB18418" s="10"/>
      <c r="AC18418" s="10"/>
      <c r="AD18418" s="10"/>
      <c r="AE18418" s="10"/>
      <c r="AF18418" s="10"/>
      <c r="AG18418" s="12"/>
    </row>
    <row r="18419" spans="1:33">
      <c r="A18419" s="10"/>
      <c r="B18419" s="10"/>
      <c r="C18419" s="10"/>
      <c r="D18419" s="10"/>
      <c r="E18419" s="10"/>
      <c r="F18419" s="10"/>
      <c r="G18419" s="10"/>
      <c r="H18419" s="10"/>
      <c r="I18419" s="10"/>
      <c r="J18419" s="10"/>
      <c r="K18419" s="10"/>
      <c r="L18419" s="10"/>
      <c r="M18419" s="10"/>
      <c r="N18419" s="10"/>
      <c r="O18419" s="10"/>
      <c r="P18419" s="10"/>
      <c r="Q18419" s="10"/>
      <c r="R18419" s="10"/>
      <c r="S18419" s="10"/>
      <c r="T18419" s="10"/>
      <c r="U18419" s="10"/>
      <c r="V18419" s="10"/>
      <c r="W18419" s="10"/>
      <c r="X18419" s="10"/>
      <c r="Y18419" s="10"/>
      <c r="Z18419" s="10"/>
      <c r="AA18419" s="10"/>
      <c r="AB18419" s="10"/>
      <c r="AC18419" s="10"/>
      <c r="AD18419" s="10"/>
      <c r="AE18419" s="10"/>
      <c r="AF18419" s="10"/>
      <c r="AG18419" s="12"/>
    </row>
    <row r="18420" spans="1:33">
      <c r="A18420" s="10"/>
      <c r="B18420" s="10"/>
      <c r="C18420" s="10"/>
      <c r="D18420" s="10"/>
      <c r="E18420" s="10"/>
      <c r="F18420" s="10"/>
      <c r="G18420" s="10"/>
      <c r="H18420" s="10"/>
      <c r="I18420" s="10"/>
      <c r="J18420" s="10"/>
      <c r="K18420" s="10"/>
      <c r="L18420" s="10"/>
      <c r="M18420" s="10"/>
      <c r="N18420" s="10"/>
      <c r="O18420" s="10"/>
      <c r="P18420" s="10"/>
      <c r="Q18420" s="10"/>
      <c r="R18420" s="10"/>
      <c r="S18420" s="10"/>
      <c r="T18420" s="10"/>
      <c r="U18420" s="10"/>
      <c r="V18420" s="10"/>
      <c r="W18420" s="10"/>
      <c r="X18420" s="10"/>
      <c r="Y18420" s="10"/>
      <c r="Z18420" s="10"/>
      <c r="AA18420" s="10"/>
      <c r="AB18420" s="10"/>
      <c r="AC18420" s="10"/>
      <c r="AD18420" s="10"/>
      <c r="AE18420" s="10"/>
      <c r="AF18420" s="10"/>
      <c r="AG18420" s="12"/>
    </row>
    <row r="18421" spans="1:33">
      <c r="A18421" s="10"/>
      <c r="B18421" s="10"/>
      <c r="C18421" s="10"/>
      <c r="D18421" s="10"/>
      <c r="E18421" s="10"/>
      <c r="F18421" s="10"/>
      <c r="G18421" s="10"/>
      <c r="H18421" s="10"/>
      <c r="I18421" s="10"/>
      <c r="J18421" s="10"/>
      <c r="K18421" s="10"/>
      <c r="L18421" s="10"/>
      <c r="M18421" s="10"/>
      <c r="N18421" s="10"/>
      <c r="O18421" s="10"/>
      <c r="P18421" s="10"/>
      <c r="Q18421" s="10"/>
      <c r="R18421" s="10"/>
      <c r="S18421" s="10"/>
      <c r="T18421" s="10"/>
      <c r="U18421" s="10"/>
      <c r="V18421" s="10"/>
      <c r="W18421" s="10"/>
      <c r="X18421" s="10"/>
      <c r="Y18421" s="10"/>
      <c r="Z18421" s="10"/>
      <c r="AA18421" s="10"/>
      <c r="AB18421" s="10"/>
      <c r="AC18421" s="10"/>
      <c r="AD18421" s="10"/>
      <c r="AE18421" s="10"/>
      <c r="AF18421" s="10"/>
      <c r="AG18421" s="12"/>
    </row>
    <row r="18422" spans="1:33">
      <c r="A18422" s="10"/>
      <c r="B18422" s="10"/>
      <c r="C18422" s="10"/>
      <c r="D18422" s="10"/>
      <c r="E18422" s="10"/>
      <c r="F18422" s="10"/>
      <c r="G18422" s="10"/>
      <c r="H18422" s="10"/>
      <c r="I18422" s="10"/>
      <c r="J18422" s="10"/>
      <c r="K18422" s="10"/>
      <c r="L18422" s="10"/>
      <c r="M18422" s="10"/>
      <c r="N18422" s="10"/>
      <c r="O18422" s="10"/>
      <c r="P18422" s="10"/>
      <c r="Q18422" s="10"/>
      <c r="R18422" s="10"/>
      <c r="S18422" s="10"/>
      <c r="T18422" s="10"/>
      <c r="U18422" s="10"/>
      <c r="V18422" s="10"/>
      <c r="W18422" s="10"/>
      <c r="X18422" s="10"/>
      <c r="Y18422" s="10"/>
      <c r="Z18422" s="10"/>
      <c r="AA18422" s="10"/>
      <c r="AB18422" s="10"/>
      <c r="AC18422" s="10"/>
      <c r="AD18422" s="10"/>
      <c r="AE18422" s="10"/>
      <c r="AF18422" s="10"/>
      <c r="AG18422" s="12"/>
    </row>
    <row r="18423" spans="1:33">
      <c r="A18423" s="10"/>
      <c r="B18423" s="10"/>
      <c r="C18423" s="10"/>
      <c r="D18423" s="10"/>
      <c r="E18423" s="10"/>
      <c r="F18423" s="10"/>
      <c r="G18423" s="10"/>
      <c r="H18423" s="10"/>
      <c r="I18423" s="10"/>
      <c r="J18423" s="10"/>
      <c r="K18423" s="10"/>
      <c r="L18423" s="10"/>
      <c r="M18423" s="10"/>
      <c r="N18423" s="10"/>
      <c r="O18423" s="10"/>
      <c r="P18423" s="10"/>
      <c r="Q18423" s="10"/>
      <c r="R18423" s="10"/>
      <c r="S18423" s="10"/>
      <c r="T18423" s="10"/>
      <c r="U18423" s="10"/>
      <c r="V18423" s="10"/>
      <c r="W18423" s="10"/>
      <c r="X18423" s="10"/>
      <c r="Y18423" s="10"/>
      <c r="Z18423" s="10"/>
      <c r="AA18423" s="10"/>
      <c r="AB18423" s="10"/>
      <c r="AC18423" s="10"/>
      <c r="AD18423" s="10"/>
      <c r="AE18423" s="10"/>
      <c r="AF18423" s="10"/>
      <c r="AG18423" s="12"/>
    </row>
    <row r="18424" spans="1:33">
      <c r="A18424" s="10"/>
      <c r="B18424" s="10"/>
      <c r="C18424" s="10"/>
      <c r="D18424" s="10"/>
      <c r="E18424" s="10"/>
      <c r="F18424" s="10"/>
      <c r="G18424" s="10"/>
      <c r="H18424" s="10"/>
      <c r="I18424" s="10"/>
      <c r="J18424" s="10"/>
      <c r="K18424" s="10"/>
      <c r="L18424" s="10"/>
      <c r="M18424" s="10"/>
      <c r="N18424" s="10"/>
      <c r="O18424" s="10"/>
      <c r="P18424" s="10"/>
      <c r="Q18424" s="10"/>
      <c r="R18424" s="10"/>
      <c r="S18424" s="10"/>
      <c r="T18424" s="10"/>
      <c r="U18424" s="10"/>
      <c r="V18424" s="10"/>
      <c r="W18424" s="10"/>
      <c r="X18424" s="10"/>
      <c r="Y18424" s="10"/>
      <c r="Z18424" s="10"/>
      <c r="AA18424" s="10"/>
      <c r="AB18424" s="10"/>
      <c r="AC18424" s="10"/>
      <c r="AD18424" s="10"/>
      <c r="AE18424" s="10"/>
      <c r="AF18424" s="10"/>
      <c r="AG18424" s="12"/>
    </row>
    <row r="18425" spans="1:33">
      <c r="A18425" s="10"/>
      <c r="B18425" s="10"/>
      <c r="C18425" s="10"/>
      <c r="D18425" s="10"/>
      <c r="E18425" s="10"/>
      <c r="F18425" s="10"/>
      <c r="G18425" s="10"/>
      <c r="H18425" s="10"/>
      <c r="I18425" s="10"/>
      <c r="J18425" s="10"/>
      <c r="K18425" s="10"/>
      <c r="L18425" s="10"/>
      <c r="M18425" s="10"/>
      <c r="N18425" s="10"/>
      <c r="O18425" s="10"/>
      <c r="P18425" s="10"/>
      <c r="Q18425" s="10"/>
      <c r="R18425" s="10"/>
      <c r="S18425" s="10"/>
      <c r="T18425" s="10"/>
      <c r="U18425" s="10"/>
      <c r="V18425" s="10"/>
      <c r="W18425" s="10"/>
      <c r="X18425" s="10"/>
      <c r="Y18425" s="10"/>
      <c r="Z18425" s="10"/>
      <c r="AA18425" s="10"/>
      <c r="AB18425" s="10"/>
      <c r="AC18425" s="10"/>
      <c r="AD18425" s="10"/>
      <c r="AE18425" s="10"/>
      <c r="AF18425" s="10"/>
      <c r="AG18425" s="12"/>
    </row>
    <row r="18426" spans="1:33">
      <c r="A18426" s="10"/>
      <c r="B18426" s="10"/>
      <c r="C18426" s="10"/>
      <c r="D18426" s="10"/>
      <c r="E18426" s="10"/>
      <c r="F18426" s="10"/>
      <c r="G18426" s="10"/>
      <c r="H18426" s="10"/>
      <c r="I18426" s="10"/>
      <c r="J18426" s="10"/>
      <c r="K18426" s="10"/>
      <c r="L18426" s="10"/>
      <c r="M18426" s="10"/>
      <c r="N18426" s="10"/>
      <c r="O18426" s="10"/>
      <c r="P18426" s="10"/>
      <c r="Q18426" s="10"/>
      <c r="R18426" s="10"/>
      <c r="S18426" s="10"/>
      <c r="T18426" s="10"/>
      <c r="U18426" s="10"/>
      <c r="V18426" s="10"/>
      <c r="W18426" s="10"/>
      <c r="X18426" s="10"/>
      <c r="Y18426" s="10"/>
      <c r="Z18426" s="10"/>
      <c r="AA18426" s="10"/>
      <c r="AB18426" s="10"/>
      <c r="AC18426" s="10"/>
      <c r="AD18426" s="10"/>
      <c r="AE18426" s="10"/>
      <c r="AF18426" s="10"/>
      <c r="AG18426" s="12"/>
    </row>
    <row r="18427" spans="1:33">
      <c r="A18427" s="10"/>
      <c r="B18427" s="10"/>
      <c r="C18427" s="10"/>
      <c r="D18427" s="10"/>
      <c r="E18427" s="10"/>
      <c r="F18427" s="10"/>
      <c r="G18427" s="10"/>
      <c r="H18427" s="10"/>
      <c r="I18427" s="10"/>
      <c r="J18427" s="10"/>
      <c r="K18427" s="10"/>
      <c r="L18427" s="10"/>
      <c r="M18427" s="10"/>
      <c r="N18427" s="10"/>
      <c r="O18427" s="10"/>
      <c r="P18427" s="10"/>
      <c r="Q18427" s="10"/>
      <c r="R18427" s="10"/>
      <c r="S18427" s="10"/>
      <c r="T18427" s="10"/>
      <c r="U18427" s="10"/>
      <c r="V18427" s="10"/>
      <c r="W18427" s="10"/>
      <c r="X18427" s="10"/>
      <c r="Y18427" s="10"/>
      <c r="Z18427" s="10"/>
      <c r="AA18427" s="10"/>
      <c r="AB18427" s="10"/>
      <c r="AC18427" s="10"/>
      <c r="AD18427" s="10"/>
      <c r="AE18427" s="10"/>
      <c r="AF18427" s="10"/>
      <c r="AG18427" s="12"/>
    </row>
    <row r="18428" spans="1:33">
      <c r="A18428" s="10"/>
      <c r="B18428" s="10"/>
      <c r="C18428" s="10"/>
      <c r="D18428" s="10"/>
      <c r="E18428" s="10"/>
      <c r="F18428" s="10"/>
      <c r="G18428" s="10"/>
      <c r="H18428" s="10"/>
      <c r="I18428" s="10"/>
      <c r="J18428" s="10"/>
      <c r="K18428" s="10"/>
      <c r="L18428" s="10"/>
      <c r="M18428" s="10"/>
      <c r="N18428" s="10"/>
      <c r="O18428" s="10"/>
      <c r="P18428" s="10"/>
      <c r="Q18428" s="10"/>
      <c r="R18428" s="10"/>
      <c r="S18428" s="10"/>
      <c r="T18428" s="10"/>
      <c r="U18428" s="10"/>
      <c r="V18428" s="10"/>
      <c r="W18428" s="10"/>
      <c r="X18428" s="10"/>
      <c r="Y18428" s="10"/>
      <c r="Z18428" s="10"/>
      <c r="AA18428" s="10"/>
      <c r="AB18428" s="10"/>
      <c r="AC18428" s="10"/>
      <c r="AD18428" s="10"/>
      <c r="AE18428" s="10"/>
      <c r="AF18428" s="10"/>
      <c r="AG18428" s="12"/>
    </row>
    <row r="18429" spans="1:33">
      <c r="A18429" s="10"/>
      <c r="B18429" s="10"/>
      <c r="C18429" s="10"/>
      <c r="D18429" s="10"/>
      <c r="E18429" s="10"/>
      <c r="F18429" s="10"/>
      <c r="G18429" s="10"/>
      <c r="H18429" s="10"/>
      <c r="I18429" s="10"/>
      <c r="J18429" s="10"/>
      <c r="K18429" s="10"/>
      <c r="L18429" s="10"/>
      <c r="M18429" s="10"/>
      <c r="N18429" s="10"/>
      <c r="O18429" s="10"/>
      <c r="P18429" s="10"/>
      <c r="Q18429" s="10"/>
      <c r="R18429" s="10"/>
      <c r="S18429" s="10"/>
      <c r="T18429" s="10"/>
      <c r="U18429" s="10"/>
      <c r="V18429" s="10"/>
      <c r="W18429" s="10"/>
      <c r="X18429" s="10"/>
      <c r="Y18429" s="10"/>
      <c r="Z18429" s="10"/>
      <c r="AA18429" s="10"/>
      <c r="AB18429" s="10"/>
      <c r="AC18429" s="10"/>
      <c r="AD18429" s="10"/>
      <c r="AE18429" s="10"/>
      <c r="AF18429" s="10"/>
      <c r="AG18429" s="12"/>
    </row>
    <row r="18430" spans="1:33">
      <c r="A18430" s="10"/>
      <c r="B18430" s="10"/>
      <c r="C18430" s="10"/>
      <c r="D18430" s="10"/>
      <c r="E18430" s="10"/>
      <c r="F18430" s="10"/>
      <c r="G18430" s="10"/>
      <c r="H18430" s="10"/>
      <c r="I18430" s="10"/>
      <c r="J18430" s="10"/>
      <c r="K18430" s="10"/>
      <c r="L18430" s="10"/>
      <c r="M18430" s="10"/>
      <c r="N18430" s="10"/>
      <c r="O18430" s="10"/>
      <c r="P18430" s="10"/>
      <c r="Q18430" s="10"/>
      <c r="R18430" s="10"/>
      <c r="S18430" s="10"/>
      <c r="T18430" s="10"/>
      <c r="U18430" s="10"/>
      <c r="V18430" s="10"/>
      <c r="W18430" s="10"/>
      <c r="X18430" s="10"/>
      <c r="Y18430" s="10"/>
      <c r="Z18430" s="10"/>
      <c r="AA18430" s="10"/>
      <c r="AB18430" s="10"/>
      <c r="AC18430" s="10"/>
      <c r="AD18430" s="10"/>
      <c r="AE18430" s="10"/>
      <c r="AF18430" s="10"/>
      <c r="AG18430" s="12"/>
    </row>
    <row r="18431" spans="1:33">
      <c r="A18431" s="10"/>
      <c r="B18431" s="10"/>
      <c r="C18431" s="10"/>
      <c r="D18431" s="10"/>
      <c r="E18431" s="10"/>
      <c r="F18431" s="10"/>
      <c r="G18431" s="10"/>
      <c r="H18431" s="10"/>
      <c r="I18431" s="10"/>
      <c r="J18431" s="10"/>
      <c r="K18431" s="10"/>
      <c r="L18431" s="10"/>
      <c r="M18431" s="10"/>
      <c r="N18431" s="10"/>
      <c r="O18431" s="10"/>
      <c r="P18431" s="10"/>
      <c r="Q18431" s="10"/>
      <c r="R18431" s="10"/>
      <c r="S18431" s="10"/>
      <c r="T18431" s="10"/>
      <c r="U18431" s="10"/>
      <c r="V18431" s="10"/>
      <c r="W18431" s="10"/>
      <c r="X18431" s="10"/>
      <c r="Y18431" s="10"/>
      <c r="Z18431" s="10"/>
      <c r="AA18431" s="10"/>
      <c r="AB18431" s="10"/>
      <c r="AC18431" s="10"/>
      <c r="AD18431" s="10"/>
      <c r="AE18431" s="10"/>
      <c r="AF18431" s="10"/>
      <c r="AG18431" s="12"/>
    </row>
    <row r="18432" spans="1:33">
      <c r="A18432" s="10"/>
      <c r="B18432" s="10"/>
      <c r="C18432" s="10"/>
      <c r="D18432" s="10"/>
      <c r="E18432" s="10"/>
      <c r="F18432" s="10"/>
      <c r="G18432" s="10"/>
      <c r="H18432" s="10"/>
      <c r="I18432" s="10"/>
      <c r="J18432" s="10"/>
      <c r="K18432" s="10"/>
      <c r="L18432" s="10"/>
      <c r="M18432" s="10"/>
      <c r="N18432" s="10"/>
      <c r="O18432" s="10"/>
      <c r="P18432" s="10"/>
      <c r="Q18432" s="10"/>
      <c r="R18432" s="10"/>
      <c r="S18432" s="10"/>
      <c r="T18432" s="10"/>
      <c r="U18432" s="10"/>
      <c r="V18432" s="10"/>
      <c r="W18432" s="10"/>
      <c r="X18432" s="10"/>
      <c r="Y18432" s="10"/>
      <c r="Z18432" s="10"/>
      <c r="AA18432" s="10"/>
      <c r="AB18432" s="10"/>
      <c r="AC18432" s="10"/>
      <c r="AD18432" s="10"/>
      <c r="AE18432" s="10"/>
      <c r="AF18432" s="10"/>
      <c r="AG18432" s="12"/>
    </row>
    <row r="18433" spans="1:33">
      <c r="A18433" s="10"/>
      <c r="B18433" s="10"/>
      <c r="C18433" s="10"/>
      <c r="D18433" s="10"/>
      <c r="E18433" s="10"/>
      <c r="F18433" s="10"/>
      <c r="G18433" s="10"/>
      <c r="H18433" s="10"/>
      <c r="I18433" s="10"/>
      <c r="J18433" s="10"/>
      <c r="K18433" s="10"/>
      <c r="L18433" s="10"/>
      <c r="M18433" s="10"/>
      <c r="N18433" s="10"/>
      <c r="O18433" s="10"/>
      <c r="P18433" s="10"/>
      <c r="Q18433" s="10"/>
      <c r="R18433" s="10"/>
      <c r="S18433" s="10"/>
      <c r="T18433" s="10"/>
      <c r="U18433" s="10"/>
      <c r="V18433" s="10"/>
      <c r="W18433" s="10"/>
      <c r="X18433" s="10"/>
      <c r="Y18433" s="10"/>
      <c r="Z18433" s="10"/>
      <c r="AA18433" s="10"/>
      <c r="AB18433" s="10"/>
      <c r="AC18433" s="10"/>
      <c r="AD18433" s="10"/>
      <c r="AE18433" s="10"/>
      <c r="AF18433" s="10"/>
      <c r="AG18433" s="12"/>
    </row>
    <row r="18434" spans="1:33">
      <c r="A18434" s="10"/>
      <c r="B18434" s="10"/>
      <c r="C18434" s="10"/>
      <c r="D18434" s="10"/>
      <c r="E18434" s="10"/>
      <c r="F18434" s="10"/>
      <c r="G18434" s="10"/>
      <c r="H18434" s="10"/>
      <c r="I18434" s="10"/>
      <c r="J18434" s="10"/>
      <c r="K18434" s="10"/>
      <c r="L18434" s="10"/>
      <c r="M18434" s="10"/>
      <c r="N18434" s="10"/>
      <c r="O18434" s="10"/>
      <c r="P18434" s="10"/>
      <c r="Q18434" s="10"/>
      <c r="R18434" s="10"/>
      <c r="S18434" s="10"/>
      <c r="T18434" s="10"/>
      <c r="U18434" s="10"/>
      <c r="V18434" s="10"/>
      <c r="W18434" s="10"/>
      <c r="X18434" s="10"/>
      <c r="Y18434" s="10"/>
      <c r="Z18434" s="10"/>
      <c r="AA18434" s="10"/>
      <c r="AB18434" s="10"/>
      <c r="AC18434" s="10"/>
      <c r="AD18434" s="10"/>
      <c r="AE18434" s="10"/>
      <c r="AF18434" s="10"/>
      <c r="AG18434" s="12"/>
    </row>
    <row r="18435" spans="1:33">
      <c r="A18435" s="10"/>
      <c r="B18435" s="10"/>
      <c r="C18435" s="10"/>
      <c r="D18435" s="10"/>
      <c r="E18435" s="10"/>
      <c r="F18435" s="10"/>
      <c r="G18435" s="10"/>
      <c r="H18435" s="10"/>
      <c r="I18435" s="10"/>
      <c r="J18435" s="10"/>
      <c r="K18435" s="10"/>
      <c r="L18435" s="10"/>
      <c r="M18435" s="10"/>
      <c r="N18435" s="10"/>
      <c r="O18435" s="10"/>
      <c r="P18435" s="10"/>
      <c r="Q18435" s="10"/>
      <c r="R18435" s="10"/>
      <c r="S18435" s="10"/>
      <c r="T18435" s="10"/>
      <c r="U18435" s="10"/>
      <c r="V18435" s="10"/>
      <c r="W18435" s="10"/>
      <c r="X18435" s="10"/>
      <c r="Y18435" s="10"/>
      <c r="Z18435" s="10"/>
      <c r="AA18435" s="10"/>
      <c r="AB18435" s="10"/>
      <c r="AC18435" s="10"/>
      <c r="AD18435" s="10"/>
      <c r="AE18435" s="10"/>
      <c r="AF18435" s="10"/>
      <c r="AG18435" s="12"/>
    </row>
    <row r="18436" spans="1:33">
      <c r="A18436" s="10"/>
      <c r="B18436" s="10"/>
      <c r="C18436" s="10"/>
      <c r="D18436" s="10"/>
      <c r="E18436" s="10"/>
      <c r="F18436" s="10"/>
      <c r="G18436" s="10"/>
      <c r="H18436" s="10"/>
      <c r="I18436" s="10"/>
      <c r="J18436" s="10"/>
      <c r="K18436" s="10"/>
      <c r="L18436" s="10"/>
      <c r="M18436" s="10"/>
      <c r="N18436" s="10"/>
      <c r="O18436" s="10"/>
      <c r="P18436" s="10"/>
      <c r="Q18436" s="10"/>
      <c r="R18436" s="10"/>
      <c r="S18436" s="10"/>
      <c r="T18436" s="10"/>
      <c r="U18436" s="10"/>
      <c r="V18436" s="10"/>
      <c r="W18436" s="10"/>
      <c r="X18436" s="10"/>
      <c r="Y18436" s="10"/>
      <c r="Z18436" s="10"/>
      <c r="AA18436" s="10"/>
      <c r="AB18436" s="10"/>
      <c r="AC18436" s="10"/>
      <c r="AD18436" s="10"/>
      <c r="AE18436" s="10"/>
      <c r="AF18436" s="10"/>
      <c r="AG18436" s="12"/>
    </row>
    <row r="18437" spans="1:33">
      <c r="A18437" s="10"/>
      <c r="B18437" s="10"/>
      <c r="C18437" s="10"/>
      <c r="D18437" s="10"/>
      <c r="E18437" s="10"/>
      <c r="F18437" s="10"/>
      <c r="G18437" s="10"/>
      <c r="H18437" s="10"/>
      <c r="I18437" s="10"/>
      <c r="J18437" s="10"/>
      <c r="K18437" s="10"/>
      <c r="L18437" s="10"/>
      <c r="M18437" s="10"/>
      <c r="N18437" s="10"/>
      <c r="O18437" s="10"/>
      <c r="P18437" s="10"/>
      <c r="Q18437" s="10"/>
      <c r="R18437" s="10"/>
      <c r="S18437" s="10"/>
      <c r="T18437" s="10"/>
      <c r="U18437" s="10"/>
      <c r="V18437" s="10"/>
      <c r="W18437" s="10"/>
      <c r="X18437" s="10"/>
      <c r="Y18437" s="10"/>
      <c r="Z18437" s="10"/>
      <c r="AA18437" s="10"/>
      <c r="AB18437" s="10"/>
      <c r="AC18437" s="10"/>
      <c r="AD18437" s="10"/>
      <c r="AE18437" s="10"/>
      <c r="AF18437" s="10"/>
      <c r="AG18437" s="12"/>
    </row>
    <row r="18438" spans="1:33">
      <c r="A18438" s="10"/>
      <c r="B18438" s="10"/>
      <c r="C18438" s="10"/>
      <c r="D18438" s="10"/>
      <c r="E18438" s="10"/>
      <c r="F18438" s="10"/>
      <c r="G18438" s="10"/>
      <c r="H18438" s="10"/>
      <c r="I18438" s="10"/>
      <c r="J18438" s="10"/>
      <c r="K18438" s="10"/>
      <c r="L18438" s="10"/>
      <c r="M18438" s="10"/>
      <c r="N18438" s="10"/>
      <c r="O18438" s="10"/>
      <c r="P18438" s="10"/>
      <c r="Q18438" s="10"/>
      <c r="R18438" s="10"/>
      <c r="S18438" s="10"/>
      <c r="T18438" s="10"/>
      <c r="U18438" s="10"/>
      <c r="V18438" s="10"/>
      <c r="W18438" s="10"/>
      <c r="X18438" s="10"/>
      <c r="Y18438" s="10"/>
      <c r="Z18438" s="10"/>
      <c r="AA18438" s="10"/>
      <c r="AB18438" s="10"/>
      <c r="AC18438" s="10"/>
      <c r="AD18438" s="10"/>
      <c r="AE18438" s="10"/>
      <c r="AF18438" s="10"/>
      <c r="AG18438" s="12"/>
    </row>
    <row r="18439" spans="1:33">
      <c r="A18439" s="10"/>
      <c r="B18439" s="10"/>
      <c r="C18439" s="10"/>
      <c r="D18439" s="10"/>
      <c r="E18439" s="10"/>
      <c r="F18439" s="10"/>
      <c r="G18439" s="10"/>
      <c r="H18439" s="10"/>
      <c r="I18439" s="10"/>
      <c r="J18439" s="10"/>
      <c r="K18439" s="10"/>
      <c r="L18439" s="10"/>
      <c r="M18439" s="10"/>
      <c r="N18439" s="10"/>
      <c r="O18439" s="10"/>
      <c r="P18439" s="10"/>
      <c r="Q18439" s="10"/>
      <c r="R18439" s="10"/>
      <c r="S18439" s="10"/>
      <c r="T18439" s="10"/>
      <c r="U18439" s="10"/>
      <c r="V18439" s="10"/>
      <c r="W18439" s="10"/>
      <c r="X18439" s="10"/>
      <c r="Y18439" s="10"/>
      <c r="Z18439" s="10"/>
      <c r="AA18439" s="10"/>
      <c r="AB18439" s="10"/>
      <c r="AC18439" s="10"/>
      <c r="AD18439" s="10"/>
      <c r="AE18439" s="10"/>
      <c r="AF18439" s="10"/>
      <c r="AG18439" s="12"/>
    </row>
    <row r="18440" spans="1:33">
      <c r="A18440" s="10"/>
      <c r="B18440" s="10"/>
      <c r="C18440" s="10"/>
      <c r="D18440" s="10"/>
      <c r="E18440" s="10"/>
      <c r="F18440" s="10"/>
      <c r="G18440" s="10"/>
      <c r="H18440" s="10"/>
      <c r="I18440" s="10"/>
      <c r="J18440" s="10"/>
      <c r="K18440" s="10"/>
      <c r="L18440" s="10"/>
      <c r="M18440" s="10"/>
      <c r="N18440" s="10"/>
      <c r="O18440" s="10"/>
      <c r="P18440" s="10"/>
      <c r="Q18440" s="10"/>
      <c r="R18440" s="10"/>
      <c r="S18440" s="10"/>
      <c r="T18440" s="10"/>
      <c r="U18440" s="10"/>
      <c r="V18440" s="10"/>
      <c r="W18440" s="10"/>
      <c r="X18440" s="10"/>
      <c r="Y18440" s="10"/>
      <c r="Z18440" s="10"/>
      <c r="AA18440" s="10"/>
      <c r="AB18440" s="10"/>
      <c r="AC18440" s="10"/>
      <c r="AD18440" s="10"/>
      <c r="AE18440" s="10"/>
      <c r="AF18440" s="10"/>
      <c r="AG18440" s="12"/>
    </row>
    <row r="18441" spans="1:33">
      <c r="A18441" s="10"/>
      <c r="B18441" s="10"/>
      <c r="C18441" s="10"/>
      <c r="D18441" s="10"/>
      <c r="E18441" s="10"/>
      <c r="F18441" s="10"/>
      <c r="G18441" s="10"/>
      <c r="H18441" s="10"/>
      <c r="I18441" s="10"/>
      <c r="J18441" s="10"/>
      <c r="K18441" s="10"/>
      <c r="L18441" s="10"/>
      <c r="M18441" s="10"/>
      <c r="N18441" s="10"/>
      <c r="O18441" s="10"/>
      <c r="P18441" s="10"/>
      <c r="Q18441" s="10"/>
      <c r="R18441" s="10"/>
      <c r="S18441" s="10"/>
      <c r="T18441" s="10"/>
      <c r="U18441" s="10"/>
      <c r="V18441" s="10"/>
      <c r="W18441" s="10"/>
      <c r="X18441" s="10"/>
      <c r="Y18441" s="10"/>
      <c r="Z18441" s="10"/>
      <c r="AA18441" s="10"/>
      <c r="AB18441" s="10"/>
      <c r="AC18441" s="10"/>
      <c r="AD18441" s="10"/>
      <c r="AE18441" s="10"/>
      <c r="AF18441" s="10"/>
      <c r="AG18441" s="12"/>
    </row>
    <row r="18442" spans="1:33">
      <c r="A18442" s="10"/>
      <c r="B18442" s="10"/>
      <c r="C18442" s="10"/>
      <c r="D18442" s="10"/>
      <c r="E18442" s="10"/>
      <c r="F18442" s="10"/>
      <c r="G18442" s="10"/>
      <c r="H18442" s="10"/>
      <c r="I18442" s="10"/>
      <c r="J18442" s="10"/>
      <c r="K18442" s="10"/>
      <c r="L18442" s="10"/>
      <c r="M18442" s="10"/>
      <c r="N18442" s="10"/>
      <c r="O18442" s="10"/>
      <c r="P18442" s="10"/>
      <c r="Q18442" s="10"/>
      <c r="R18442" s="10"/>
      <c r="S18442" s="10"/>
      <c r="T18442" s="10"/>
      <c r="U18442" s="10"/>
      <c r="V18442" s="10"/>
      <c r="W18442" s="10"/>
      <c r="X18442" s="10"/>
      <c r="Y18442" s="10"/>
      <c r="Z18442" s="10"/>
      <c r="AA18442" s="10"/>
      <c r="AB18442" s="10"/>
      <c r="AC18442" s="10"/>
      <c r="AD18442" s="10"/>
      <c r="AE18442" s="10"/>
      <c r="AF18442" s="10"/>
      <c r="AG18442" s="12"/>
    </row>
    <row r="18443" spans="1:33">
      <c r="A18443" s="10"/>
      <c r="B18443" s="10"/>
      <c r="C18443" s="10"/>
      <c r="D18443" s="10"/>
      <c r="E18443" s="10"/>
      <c r="F18443" s="10"/>
      <c r="G18443" s="10"/>
      <c r="H18443" s="10"/>
      <c r="I18443" s="10"/>
      <c r="J18443" s="10"/>
      <c r="K18443" s="10"/>
      <c r="L18443" s="10"/>
      <c r="M18443" s="10"/>
      <c r="N18443" s="10"/>
      <c r="O18443" s="10"/>
      <c r="P18443" s="10"/>
      <c r="Q18443" s="10"/>
      <c r="R18443" s="10"/>
      <c r="S18443" s="10"/>
      <c r="T18443" s="10"/>
      <c r="U18443" s="10"/>
      <c r="V18443" s="10"/>
      <c r="W18443" s="10"/>
      <c r="X18443" s="10"/>
      <c r="Y18443" s="10"/>
      <c r="Z18443" s="10"/>
      <c r="AA18443" s="10"/>
      <c r="AB18443" s="10"/>
      <c r="AC18443" s="10"/>
      <c r="AD18443" s="10"/>
      <c r="AE18443" s="10"/>
      <c r="AF18443" s="10"/>
      <c r="AG18443" s="12"/>
    </row>
    <row r="18444" spans="1:33">
      <c r="A18444" s="10"/>
      <c r="B18444" s="10"/>
      <c r="C18444" s="10"/>
      <c r="D18444" s="10"/>
      <c r="E18444" s="10"/>
      <c r="F18444" s="10"/>
      <c r="G18444" s="10"/>
      <c r="H18444" s="10"/>
      <c r="I18444" s="10"/>
      <c r="J18444" s="10"/>
      <c r="K18444" s="10"/>
      <c r="L18444" s="10"/>
      <c r="M18444" s="10"/>
      <c r="N18444" s="10"/>
      <c r="O18444" s="10"/>
      <c r="P18444" s="10"/>
      <c r="Q18444" s="10"/>
      <c r="R18444" s="10"/>
      <c r="S18444" s="10"/>
      <c r="T18444" s="10"/>
      <c r="U18444" s="10"/>
      <c r="V18444" s="10"/>
      <c r="W18444" s="10"/>
      <c r="X18444" s="10"/>
      <c r="Y18444" s="10"/>
      <c r="Z18444" s="10"/>
      <c r="AA18444" s="10"/>
      <c r="AB18444" s="10"/>
      <c r="AC18444" s="10"/>
      <c r="AD18444" s="10"/>
      <c r="AE18444" s="10"/>
      <c r="AF18444" s="10"/>
      <c r="AG18444" s="12"/>
    </row>
    <row r="18445" spans="1:33">
      <c r="A18445" s="10"/>
      <c r="B18445" s="10"/>
      <c r="C18445" s="10"/>
      <c r="D18445" s="10"/>
      <c r="E18445" s="10"/>
      <c r="F18445" s="10"/>
      <c r="G18445" s="10"/>
      <c r="H18445" s="10"/>
      <c r="I18445" s="10"/>
      <c r="J18445" s="10"/>
      <c r="K18445" s="10"/>
      <c r="L18445" s="10"/>
      <c r="M18445" s="10"/>
      <c r="N18445" s="10"/>
      <c r="O18445" s="10"/>
      <c r="P18445" s="10"/>
      <c r="Q18445" s="10"/>
      <c r="R18445" s="10"/>
      <c r="S18445" s="10"/>
      <c r="T18445" s="10"/>
      <c r="U18445" s="10"/>
      <c r="V18445" s="10"/>
      <c r="W18445" s="10"/>
      <c r="X18445" s="10"/>
      <c r="Y18445" s="10"/>
      <c r="Z18445" s="10"/>
      <c r="AA18445" s="10"/>
      <c r="AB18445" s="10"/>
      <c r="AC18445" s="10"/>
      <c r="AD18445" s="10"/>
      <c r="AE18445" s="10"/>
      <c r="AF18445" s="10"/>
      <c r="AG18445" s="12"/>
    </row>
    <row r="18446" spans="1:33">
      <c r="A18446" s="10"/>
      <c r="B18446" s="10"/>
      <c r="C18446" s="10"/>
      <c r="D18446" s="10"/>
      <c r="E18446" s="10"/>
      <c r="F18446" s="10"/>
      <c r="G18446" s="10"/>
      <c r="H18446" s="10"/>
      <c r="I18446" s="10"/>
      <c r="J18446" s="10"/>
      <c r="K18446" s="10"/>
      <c r="L18446" s="10"/>
      <c r="M18446" s="10"/>
      <c r="N18446" s="10"/>
      <c r="O18446" s="10"/>
      <c r="P18446" s="10"/>
      <c r="Q18446" s="10"/>
      <c r="R18446" s="10"/>
      <c r="S18446" s="10"/>
      <c r="T18446" s="10"/>
      <c r="U18446" s="10"/>
      <c r="V18446" s="10"/>
      <c r="W18446" s="10"/>
      <c r="X18446" s="10"/>
      <c r="Y18446" s="10"/>
      <c r="Z18446" s="10"/>
      <c r="AA18446" s="10"/>
      <c r="AB18446" s="10"/>
      <c r="AC18446" s="10"/>
      <c r="AD18446" s="10"/>
      <c r="AE18446" s="10"/>
      <c r="AF18446" s="10"/>
      <c r="AG18446" s="12"/>
    </row>
    <row r="18447" spans="1:33">
      <c r="A18447" s="10"/>
      <c r="B18447" s="10"/>
      <c r="C18447" s="10"/>
      <c r="D18447" s="10"/>
      <c r="E18447" s="10"/>
      <c r="F18447" s="10"/>
      <c r="G18447" s="10"/>
      <c r="H18447" s="10"/>
      <c r="I18447" s="10"/>
      <c r="J18447" s="10"/>
      <c r="K18447" s="10"/>
      <c r="L18447" s="10"/>
      <c r="M18447" s="10"/>
      <c r="N18447" s="10"/>
      <c r="O18447" s="10"/>
      <c r="P18447" s="10"/>
      <c r="Q18447" s="10"/>
      <c r="R18447" s="10"/>
      <c r="S18447" s="10"/>
      <c r="T18447" s="10"/>
      <c r="U18447" s="10"/>
      <c r="V18447" s="10"/>
      <c r="W18447" s="10"/>
      <c r="X18447" s="10"/>
      <c r="Y18447" s="10"/>
      <c r="Z18447" s="10"/>
      <c r="AA18447" s="10"/>
      <c r="AB18447" s="10"/>
      <c r="AC18447" s="10"/>
      <c r="AD18447" s="10"/>
      <c r="AE18447" s="10"/>
      <c r="AF18447" s="10"/>
      <c r="AG18447" s="12"/>
    </row>
    <row r="18448" spans="1:33">
      <c r="A18448" s="10"/>
      <c r="B18448" s="10"/>
      <c r="C18448" s="10"/>
      <c r="D18448" s="10"/>
      <c r="E18448" s="10"/>
      <c r="F18448" s="10"/>
      <c r="G18448" s="10"/>
      <c r="H18448" s="10"/>
      <c r="I18448" s="10"/>
      <c r="J18448" s="10"/>
      <c r="K18448" s="10"/>
      <c r="L18448" s="10"/>
      <c r="M18448" s="10"/>
      <c r="N18448" s="10"/>
      <c r="O18448" s="10"/>
      <c r="P18448" s="10"/>
      <c r="Q18448" s="10"/>
      <c r="R18448" s="10"/>
      <c r="S18448" s="10"/>
      <c r="T18448" s="10"/>
      <c r="U18448" s="10"/>
      <c r="V18448" s="10"/>
      <c r="W18448" s="10"/>
      <c r="X18448" s="10"/>
      <c r="Y18448" s="10"/>
      <c r="Z18448" s="10"/>
      <c r="AA18448" s="10"/>
      <c r="AB18448" s="10"/>
      <c r="AC18448" s="10"/>
      <c r="AD18448" s="10"/>
      <c r="AE18448" s="10"/>
      <c r="AF18448" s="10"/>
      <c r="AG18448" s="12"/>
    </row>
    <row r="18449" spans="1:33">
      <c r="A18449" s="10"/>
      <c r="B18449" s="10"/>
      <c r="C18449" s="10"/>
      <c r="D18449" s="10"/>
      <c r="E18449" s="10"/>
      <c r="F18449" s="10"/>
      <c r="G18449" s="10"/>
      <c r="H18449" s="10"/>
      <c r="I18449" s="10"/>
      <c r="J18449" s="10"/>
      <c r="K18449" s="10"/>
      <c r="L18449" s="10"/>
      <c r="M18449" s="10"/>
      <c r="N18449" s="10"/>
      <c r="O18449" s="10"/>
      <c r="P18449" s="10"/>
      <c r="Q18449" s="10"/>
      <c r="R18449" s="10"/>
      <c r="S18449" s="10"/>
      <c r="T18449" s="10"/>
      <c r="U18449" s="10"/>
      <c r="V18449" s="10"/>
      <c r="W18449" s="10"/>
      <c r="X18449" s="10"/>
      <c r="Y18449" s="10"/>
      <c r="Z18449" s="10"/>
      <c r="AA18449" s="10"/>
      <c r="AB18449" s="10"/>
      <c r="AC18449" s="10"/>
      <c r="AD18449" s="10"/>
      <c r="AE18449" s="10"/>
      <c r="AF18449" s="10"/>
      <c r="AG18449" s="12"/>
    </row>
    <row r="18450" spans="1:33">
      <c r="A18450" s="10"/>
      <c r="B18450" s="10"/>
      <c r="C18450" s="10"/>
      <c r="D18450" s="10"/>
      <c r="E18450" s="10"/>
      <c r="F18450" s="10"/>
      <c r="G18450" s="10"/>
      <c r="H18450" s="10"/>
      <c r="I18450" s="10"/>
      <c r="J18450" s="10"/>
      <c r="K18450" s="10"/>
      <c r="L18450" s="10"/>
      <c r="M18450" s="10"/>
      <c r="N18450" s="10"/>
      <c r="O18450" s="10"/>
      <c r="P18450" s="10"/>
      <c r="Q18450" s="10"/>
      <c r="R18450" s="10"/>
      <c r="S18450" s="10"/>
      <c r="T18450" s="10"/>
      <c r="U18450" s="10"/>
      <c r="V18450" s="10"/>
      <c r="W18450" s="10"/>
      <c r="X18450" s="10"/>
      <c r="Y18450" s="10"/>
      <c r="Z18450" s="10"/>
      <c r="AA18450" s="10"/>
      <c r="AB18450" s="10"/>
      <c r="AC18450" s="10"/>
      <c r="AD18450" s="10"/>
      <c r="AE18450" s="10"/>
      <c r="AF18450" s="10"/>
      <c r="AG18450" s="12"/>
    </row>
    <row r="18451" spans="1:33">
      <c r="A18451" s="10"/>
      <c r="B18451" s="10"/>
      <c r="C18451" s="10"/>
      <c r="D18451" s="10"/>
      <c r="E18451" s="10"/>
      <c r="F18451" s="10"/>
      <c r="G18451" s="10"/>
      <c r="H18451" s="10"/>
      <c r="I18451" s="10"/>
      <c r="J18451" s="10"/>
      <c r="K18451" s="10"/>
      <c r="L18451" s="10"/>
      <c r="M18451" s="10"/>
      <c r="N18451" s="10"/>
      <c r="O18451" s="10"/>
      <c r="P18451" s="10"/>
      <c r="Q18451" s="10"/>
      <c r="R18451" s="10"/>
      <c r="S18451" s="10"/>
      <c r="T18451" s="10"/>
      <c r="U18451" s="10"/>
      <c r="V18451" s="10"/>
      <c r="W18451" s="10"/>
      <c r="X18451" s="10"/>
      <c r="Y18451" s="10"/>
      <c r="Z18451" s="10"/>
      <c r="AA18451" s="10"/>
      <c r="AB18451" s="10"/>
      <c r="AC18451" s="10"/>
      <c r="AD18451" s="10"/>
      <c r="AE18451" s="10"/>
      <c r="AF18451" s="10"/>
      <c r="AG18451" s="12"/>
    </row>
    <row r="18452" spans="1:33">
      <c r="A18452" s="10"/>
      <c r="B18452" s="10"/>
      <c r="C18452" s="10"/>
      <c r="D18452" s="10"/>
      <c r="E18452" s="10"/>
      <c r="F18452" s="10"/>
      <c r="G18452" s="10"/>
      <c r="H18452" s="10"/>
      <c r="I18452" s="10"/>
      <c r="J18452" s="10"/>
      <c r="K18452" s="10"/>
      <c r="L18452" s="10"/>
      <c r="M18452" s="10"/>
      <c r="N18452" s="10"/>
      <c r="O18452" s="10"/>
      <c r="P18452" s="10"/>
      <c r="Q18452" s="10"/>
      <c r="R18452" s="10"/>
      <c r="S18452" s="10"/>
      <c r="T18452" s="10"/>
      <c r="U18452" s="10"/>
      <c r="V18452" s="10"/>
      <c r="W18452" s="10"/>
      <c r="X18452" s="10"/>
      <c r="Y18452" s="10"/>
      <c r="Z18452" s="10"/>
      <c r="AA18452" s="10"/>
      <c r="AB18452" s="10"/>
      <c r="AC18452" s="10"/>
      <c r="AD18452" s="10"/>
      <c r="AE18452" s="10"/>
      <c r="AF18452" s="10"/>
      <c r="AG18452" s="12"/>
    </row>
    <row r="18453" spans="1:33">
      <c r="A18453" s="10"/>
      <c r="B18453" s="10"/>
      <c r="C18453" s="10"/>
      <c r="D18453" s="10"/>
      <c r="E18453" s="10"/>
      <c r="F18453" s="10"/>
      <c r="G18453" s="10"/>
      <c r="H18453" s="10"/>
      <c r="I18453" s="10"/>
      <c r="J18453" s="10"/>
      <c r="K18453" s="10"/>
      <c r="L18453" s="10"/>
      <c r="M18453" s="10"/>
      <c r="N18453" s="10"/>
      <c r="O18453" s="10"/>
      <c r="P18453" s="10"/>
      <c r="Q18453" s="10"/>
      <c r="R18453" s="10"/>
      <c r="S18453" s="10"/>
      <c r="T18453" s="10"/>
      <c r="U18453" s="10"/>
      <c r="V18453" s="10"/>
      <c r="W18453" s="10"/>
      <c r="X18453" s="10"/>
      <c r="Y18453" s="10"/>
      <c r="Z18453" s="10"/>
      <c r="AA18453" s="10"/>
      <c r="AB18453" s="10"/>
      <c r="AC18453" s="10"/>
      <c r="AD18453" s="10"/>
      <c r="AE18453" s="10"/>
      <c r="AF18453" s="10"/>
      <c r="AG18453" s="12"/>
    </row>
    <row r="18454" spans="1:33">
      <c r="A18454" s="10"/>
      <c r="B18454" s="10"/>
      <c r="C18454" s="10"/>
      <c r="D18454" s="10"/>
      <c r="E18454" s="10"/>
      <c r="F18454" s="10"/>
      <c r="G18454" s="10"/>
      <c r="H18454" s="10"/>
      <c r="I18454" s="10"/>
      <c r="J18454" s="10"/>
      <c r="K18454" s="10"/>
      <c r="L18454" s="10"/>
      <c r="M18454" s="10"/>
      <c r="N18454" s="10"/>
      <c r="O18454" s="10"/>
      <c r="P18454" s="10"/>
      <c r="Q18454" s="10"/>
      <c r="R18454" s="10"/>
      <c r="S18454" s="10"/>
      <c r="T18454" s="10"/>
      <c r="U18454" s="10"/>
      <c r="V18454" s="10"/>
      <c r="W18454" s="10"/>
      <c r="X18454" s="10"/>
      <c r="Y18454" s="10"/>
      <c r="Z18454" s="10"/>
      <c r="AA18454" s="10"/>
      <c r="AB18454" s="10"/>
      <c r="AC18454" s="10"/>
      <c r="AD18454" s="10"/>
      <c r="AE18454" s="10"/>
      <c r="AF18454" s="10"/>
      <c r="AG18454" s="12"/>
    </row>
    <row r="18455" spans="1:33">
      <c r="A18455" s="10"/>
      <c r="B18455" s="10"/>
      <c r="C18455" s="10"/>
      <c r="D18455" s="10"/>
      <c r="E18455" s="10"/>
      <c r="F18455" s="10"/>
      <c r="G18455" s="10"/>
      <c r="H18455" s="10"/>
      <c r="I18455" s="10"/>
      <c r="J18455" s="10"/>
      <c r="K18455" s="10"/>
      <c r="L18455" s="10"/>
      <c r="M18455" s="10"/>
      <c r="N18455" s="10"/>
      <c r="O18455" s="10"/>
      <c r="P18455" s="10"/>
      <c r="Q18455" s="10"/>
      <c r="R18455" s="10"/>
      <c r="S18455" s="10"/>
      <c r="T18455" s="10"/>
      <c r="U18455" s="10"/>
      <c r="V18455" s="10"/>
      <c r="W18455" s="10"/>
      <c r="X18455" s="10"/>
      <c r="Y18455" s="10"/>
      <c r="Z18455" s="10"/>
      <c r="AA18455" s="10"/>
      <c r="AB18455" s="10"/>
      <c r="AC18455" s="10"/>
      <c r="AD18455" s="10"/>
      <c r="AE18455" s="10"/>
      <c r="AF18455" s="10"/>
      <c r="AG18455" s="12"/>
    </row>
    <row r="18456" spans="1:33">
      <c r="A18456" s="10"/>
      <c r="B18456" s="10"/>
      <c r="C18456" s="10"/>
      <c r="D18456" s="10"/>
      <c r="E18456" s="10"/>
      <c r="F18456" s="10"/>
      <c r="G18456" s="10"/>
      <c r="H18456" s="10"/>
      <c r="I18456" s="10"/>
      <c r="J18456" s="10"/>
      <c r="K18456" s="10"/>
      <c r="L18456" s="10"/>
      <c r="M18456" s="10"/>
      <c r="N18456" s="10"/>
      <c r="O18456" s="10"/>
      <c r="P18456" s="10"/>
      <c r="Q18456" s="10"/>
      <c r="R18456" s="10"/>
      <c r="S18456" s="10"/>
      <c r="T18456" s="10"/>
      <c r="U18456" s="10"/>
      <c r="V18456" s="10"/>
      <c r="W18456" s="10"/>
      <c r="X18456" s="10"/>
      <c r="Y18456" s="10"/>
      <c r="Z18456" s="10"/>
      <c r="AA18456" s="10"/>
      <c r="AB18456" s="10"/>
      <c r="AC18456" s="10"/>
      <c r="AD18456" s="10"/>
      <c r="AE18456" s="10"/>
      <c r="AF18456" s="10"/>
      <c r="AG18456" s="12"/>
    </row>
    <row r="18457" spans="1:33">
      <c r="A18457" s="10"/>
      <c r="B18457" s="10"/>
      <c r="C18457" s="10"/>
      <c r="D18457" s="10"/>
      <c r="E18457" s="10"/>
      <c r="F18457" s="10"/>
      <c r="G18457" s="10"/>
      <c r="H18457" s="10"/>
      <c r="I18457" s="10"/>
      <c r="J18457" s="10"/>
      <c r="K18457" s="10"/>
      <c r="L18457" s="10"/>
      <c r="M18457" s="10"/>
      <c r="N18457" s="10"/>
      <c r="O18457" s="10"/>
      <c r="P18457" s="10"/>
      <c r="Q18457" s="10"/>
      <c r="R18457" s="10"/>
      <c r="S18457" s="10"/>
      <c r="T18457" s="10"/>
      <c r="U18457" s="10"/>
      <c r="V18457" s="10"/>
      <c r="W18457" s="10"/>
      <c r="X18457" s="10"/>
      <c r="Y18457" s="10"/>
      <c r="Z18457" s="10"/>
      <c r="AA18457" s="10"/>
      <c r="AB18457" s="10"/>
      <c r="AC18457" s="10"/>
      <c r="AD18457" s="10"/>
      <c r="AE18457" s="10"/>
      <c r="AF18457" s="10"/>
      <c r="AG18457" s="12"/>
    </row>
    <row r="18458" spans="1:33">
      <c r="A18458" s="10"/>
      <c r="B18458" s="10"/>
      <c r="C18458" s="10"/>
      <c r="D18458" s="10"/>
      <c r="E18458" s="10"/>
      <c r="F18458" s="10"/>
      <c r="G18458" s="10"/>
      <c r="H18458" s="10"/>
      <c r="I18458" s="10"/>
      <c r="J18458" s="10"/>
      <c r="K18458" s="10"/>
      <c r="L18458" s="10"/>
      <c r="M18458" s="10"/>
      <c r="N18458" s="10"/>
      <c r="O18458" s="10"/>
      <c r="P18458" s="10"/>
      <c r="Q18458" s="10"/>
      <c r="R18458" s="10"/>
      <c r="S18458" s="10"/>
      <c r="T18458" s="10"/>
      <c r="U18458" s="10"/>
      <c r="V18458" s="10"/>
      <c r="W18458" s="10"/>
      <c r="X18458" s="10"/>
      <c r="Y18458" s="10"/>
      <c r="Z18458" s="10"/>
      <c r="AA18458" s="10"/>
      <c r="AB18458" s="10"/>
      <c r="AC18458" s="10"/>
      <c r="AD18458" s="10"/>
      <c r="AE18458" s="10"/>
      <c r="AF18458" s="10"/>
      <c r="AG18458" s="12"/>
    </row>
    <row r="18459" spans="1:33">
      <c r="A18459" s="10"/>
      <c r="B18459" s="10"/>
      <c r="C18459" s="10"/>
      <c r="D18459" s="10"/>
      <c r="E18459" s="10"/>
      <c r="F18459" s="10"/>
      <c r="G18459" s="10"/>
      <c r="H18459" s="10"/>
      <c r="I18459" s="10"/>
      <c r="J18459" s="10"/>
      <c r="K18459" s="10"/>
      <c r="L18459" s="10"/>
      <c r="M18459" s="10"/>
      <c r="N18459" s="10"/>
      <c r="O18459" s="10"/>
      <c r="P18459" s="10"/>
      <c r="Q18459" s="10"/>
      <c r="R18459" s="10"/>
      <c r="S18459" s="10"/>
      <c r="T18459" s="10"/>
      <c r="U18459" s="10"/>
      <c r="V18459" s="10"/>
      <c r="W18459" s="10"/>
      <c r="X18459" s="10"/>
      <c r="Y18459" s="10"/>
      <c r="Z18459" s="10"/>
      <c r="AA18459" s="10"/>
      <c r="AB18459" s="10"/>
      <c r="AC18459" s="10"/>
      <c r="AD18459" s="10"/>
      <c r="AE18459" s="10"/>
      <c r="AF18459" s="10"/>
      <c r="AG18459" s="12"/>
    </row>
    <row r="18460" spans="1:33">
      <c r="A18460" s="10"/>
      <c r="B18460" s="10"/>
      <c r="C18460" s="10"/>
      <c r="D18460" s="10"/>
      <c r="E18460" s="10"/>
      <c r="F18460" s="10"/>
      <c r="G18460" s="10"/>
      <c r="H18460" s="10"/>
      <c r="I18460" s="10"/>
      <c r="J18460" s="10"/>
      <c r="K18460" s="10"/>
      <c r="L18460" s="10"/>
      <c r="M18460" s="10"/>
      <c r="N18460" s="10"/>
      <c r="O18460" s="10"/>
      <c r="P18460" s="10"/>
      <c r="Q18460" s="10"/>
      <c r="R18460" s="10"/>
      <c r="S18460" s="10"/>
      <c r="T18460" s="10"/>
      <c r="U18460" s="10"/>
      <c r="V18460" s="10"/>
      <c r="W18460" s="10"/>
      <c r="X18460" s="10"/>
      <c r="Y18460" s="10"/>
      <c r="Z18460" s="10"/>
      <c r="AA18460" s="10"/>
      <c r="AB18460" s="10"/>
      <c r="AC18460" s="10"/>
      <c r="AD18460" s="10"/>
      <c r="AE18460" s="10"/>
      <c r="AF18460" s="10"/>
      <c r="AG18460" s="12"/>
    </row>
    <row r="18461" spans="1:33">
      <c r="A18461" s="10"/>
      <c r="B18461" s="10"/>
      <c r="C18461" s="10"/>
      <c r="D18461" s="10"/>
      <c r="E18461" s="10"/>
      <c r="F18461" s="10"/>
      <c r="G18461" s="10"/>
      <c r="H18461" s="10"/>
      <c r="I18461" s="10"/>
      <c r="J18461" s="10"/>
      <c r="K18461" s="10"/>
      <c r="L18461" s="10"/>
      <c r="M18461" s="10"/>
      <c r="N18461" s="10"/>
      <c r="O18461" s="10"/>
      <c r="P18461" s="10"/>
      <c r="Q18461" s="10"/>
      <c r="R18461" s="10"/>
      <c r="S18461" s="10"/>
      <c r="T18461" s="10"/>
      <c r="U18461" s="10"/>
      <c r="V18461" s="10"/>
      <c r="W18461" s="10"/>
      <c r="X18461" s="10"/>
      <c r="Y18461" s="10"/>
      <c r="Z18461" s="10"/>
      <c r="AA18461" s="10"/>
      <c r="AB18461" s="10"/>
      <c r="AC18461" s="10"/>
      <c r="AD18461" s="10"/>
      <c r="AE18461" s="10"/>
      <c r="AF18461" s="10"/>
      <c r="AG18461" s="12"/>
    </row>
    <row r="18462" spans="1:33">
      <c r="A18462" s="10"/>
      <c r="B18462" s="10"/>
      <c r="C18462" s="10"/>
      <c r="D18462" s="10"/>
      <c r="E18462" s="10"/>
      <c r="F18462" s="10"/>
      <c r="G18462" s="10"/>
      <c r="H18462" s="10"/>
      <c r="I18462" s="10"/>
      <c r="J18462" s="10"/>
      <c r="K18462" s="10"/>
      <c r="L18462" s="10"/>
      <c r="M18462" s="10"/>
      <c r="N18462" s="10"/>
      <c r="O18462" s="10"/>
      <c r="P18462" s="10"/>
      <c r="Q18462" s="10"/>
      <c r="R18462" s="10"/>
      <c r="S18462" s="10"/>
      <c r="T18462" s="10"/>
      <c r="U18462" s="10"/>
      <c r="V18462" s="10"/>
      <c r="W18462" s="10"/>
      <c r="X18462" s="10"/>
      <c r="Y18462" s="10"/>
      <c r="Z18462" s="10"/>
      <c r="AA18462" s="10"/>
      <c r="AB18462" s="10"/>
      <c r="AC18462" s="10"/>
      <c r="AD18462" s="10"/>
      <c r="AE18462" s="10"/>
      <c r="AF18462" s="10"/>
      <c r="AG18462" s="12"/>
    </row>
    <row r="18463" spans="1:33">
      <c r="A18463" s="10"/>
      <c r="B18463" s="10"/>
      <c r="C18463" s="10"/>
      <c r="D18463" s="10"/>
      <c r="E18463" s="10"/>
      <c r="F18463" s="10"/>
      <c r="G18463" s="10"/>
      <c r="H18463" s="10"/>
      <c r="I18463" s="10"/>
      <c r="J18463" s="10"/>
      <c r="K18463" s="10"/>
      <c r="L18463" s="10"/>
      <c r="M18463" s="10"/>
      <c r="N18463" s="10"/>
      <c r="O18463" s="10"/>
      <c r="P18463" s="10"/>
      <c r="Q18463" s="10"/>
      <c r="R18463" s="10"/>
      <c r="S18463" s="10"/>
      <c r="T18463" s="10"/>
      <c r="U18463" s="10"/>
      <c r="V18463" s="10"/>
      <c r="W18463" s="10"/>
      <c r="X18463" s="10"/>
      <c r="Y18463" s="10"/>
      <c r="Z18463" s="10"/>
      <c r="AA18463" s="10"/>
      <c r="AB18463" s="10"/>
      <c r="AC18463" s="10"/>
      <c r="AD18463" s="10"/>
      <c r="AE18463" s="10"/>
      <c r="AF18463" s="10"/>
      <c r="AG18463" s="12"/>
    </row>
    <row r="18464" spans="1:33">
      <c r="A18464" s="10"/>
      <c r="B18464" s="10"/>
      <c r="C18464" s="10"/>
      <c r="D18464" s="10"/>
      <c r="E18464" s="10"/>
      <c r="F18464" s="10"/>
      <c r="G18464" s="10"/>
      <c r="H18464" s="10"/>
      <c r="I18464" s="10"/>
      <c r="J18464" s="10"/>
      <c r="K18464" s="10"/>
      <c r="L18464" s="10"/>
      <c r="M18464" s="10"/>
      <c r="N18464" s="10"/>
      <c r="O18464" s="10"/>
      <c r="P18464" s="10"/>
      <c r="Q18464" s="10"/>
      <c r="R18464" s="10"/>
      <c r="S18464" s="10"/>
      <c r="T18464" s="10"/>
      <c r="U18464" s="10"/>
      <c r="V18464" s="10"/>
      <c r="W18464" s="10"/>
      <c r="X18464" s="10"/>
      <c r="Y18464" s="10"/>
      <c r="Z18464" s="10"/>
      <c r="AA18464" s="10"/>
      <c r="AB18464" s="10"/>
      <c r="AC18464" s="10"/>
      <c r="AD18464" s="10"/>
      <c r="AE18464" s="10"/>
      <c r="AF18464" s="10"/>
      <c r="AG18464" s="12"/>
    </row>
    <row r="18465" spans="1:33">
      <c r="A18465" s="10"/>
      <c r="B18465" s="10"/>
      <c r="C18465" s="10"/>
      <c r="D18465" s="10"/>
      <c r="E18465" s="10"/>
      <c r="F18465" s="10"/>
      <c r="G18465" s="10"/>
      <c r="H18465" s="10"/>
      <c r="I18465" s="10"/>
      <c r="J18465" s="10"/>
      <c r="K18465" s="10"/>
      <c r="L18465" s="10"/>
      <c r="M18465" s="10"/>
      <c r="N18465" s="10"/>
      <c r="O18465" s="10"/>
      <c r="P18465" s="10"/>
      <c r="Q18465" s="10"/>
      <c r="R18465" s="10"/>
      <c r="S18465" s="10"/>
      <c r="T18465" s="10"/>
      <c r="U18465" s="10"/>
      <c r="V18465" s="10"/>
      <c r="W18465" s="10"/>
      <c r="X18465" s="10"/>
      <c r="Y18465" s="10"/>
      <c r="Z18465" s="10"/>
      <c r="AA18465" s="10"/>
      <c r="AB18465" s="10"/>
      <c r="AC18465" s="10"/>
      <c r="AD18465" s="10"/>
      <c r="AE18465" s="10"/>
      <c r="AF18465" s="10"/>
      <c r="AG18465" s="12"/>
    </row>
    <row r="18466" spans="1:33">
      <c r="A18466" s="10"/>
      <c r="B18466" s="10"/>
      <c r="C18466" s="10"/>
      <c r="D18466" s="10"/>
      <c r="E18466" s="10"/>
      <c r="F18466" s="10"/>
      <c r="G18466" s="10"/>
      <c r="H18466" s="10"/>
      <c r="I18466" s="10"/>
      <c r="J18466" s="10"/>
      <c r="K18466" s="10"/>
      <c r="L18466" s="10"/>
      <c r="M18466" s="10"/>
      <c r="N18466" s="10"/>
      <c r="O18466" s="10"/>
      <c r="P18466" s="10"/>
      <c r="Q18466" s="10"/>
      <c r="R18466" s="10"/>
      <c r="S18466" s="10"/>
      <c r="T18466" s="10"/>
      <c r="U18466" s="10"/>
      <c r="V18466" s="10"/>
      <c r="W18466" s="10"/>
      <c r="X18466" s="10"/>
      <c r="Y18466" s="10"/>
      <c r="Z18466" s="10"/>
      <c r="AA18466" s="10"/>
      <c r="AB18466" s="10"/>
      <c r="AC18466" s="10"/>
      <c r="AD18466" s="10"/>
      <c r="AE18466" s="10"/>
      <c r="AF18466" s="10"/>
      <c r="AG18466" s="12"/>
    </row>
    <row r="18467" spans="1:33">
      <c r="A18467" s="10"/>
      <c r="B18467" s="10"/>
      <c r="C18467" s="10"/>
      <c r="D18467" s="10"/>
      <c r="E18467" s="10"/>
      <c r="F18467" s="10"/>
      <c r="G18467" s="10"/>
      <c r="H18467" s="10"/>
      <c r="I18467" s="10"/>
      <c r="J18467" s="10"/>
      <c r="K18467" s="10"/>
      <c r="L18467" s="10"/>
      <c r="M18467" s="10"/>
      <c r="N18467" s="10"/>
      <c r="O18467" s="10"/>
      <c r="P18467" s="10"/>
      <c r="Q18467" s="10"/>
      <c r="R18467" s="10"/>
      <c r="S18467" s="10"/>
      <c r="T18467" s="10"/>
      <c r="U18467" s="10"/>
      <c r="V18467" s="10"/>
      <c r="W18467" s="10"/>
      <c r="X18467" s="10"/>
      <c r="Y18467" s="10"/>
      <c r="Z18467" s="10"/>
      <c r="AA18467" s="10"/>
      <c r="AB18467" s="10"/>
      <c r="AC18467" s="10"/>
      <c r="AD18467" s="10"/>
      <c r="AE18467" s="10"/>
      <c r="AF18467" s="10"/>
      <c r="AG18467" s="12"/>
    </row>
    <row r="18468" spans="1:33">
      <c r="A18468" s="10"/>
      <c r="B18468" s="10"/>
      <c r="C18468" s="10"/>
      <c r="D18468" s="10"/>
      <c r="E18468" s="10"/>
      <c r="F18468" s="10"/>
      <c r="G18468" s="10"/>
      <c r="H18468" s="10"/>
      <c r="I18468" s="10"/>
      <c r="J18468" s="10"/>
      <c r="K18468" s="10"/>
      <c r="L18468" s="10"/>
      <c r="M18468" s="10"/>
      <c r="N18468" s="10"/>
      <c r="O18468" s="10"/>
      <c r="P18468" s="10"/>
      <c r="Q18468" s="10"/>
      <c r="R18468" s="10"/>
      <c r="S18468" s="10"/>
      <c r="T18468" s="10"/>
      <c r="U18468" s="10"/>
      <c r="V18468" s="10"/>
      <c r="W18468" s="10"/>
      <c r="X18468" s="10"/>
      <c r="Y18468" s="10"/>
      <c r="Z18468" s="10"/>
      <c r="AA18468" s="10"/>
      <c r="AB18468" s="10"/>
      <c r="AC18468" s="10"/>
      <c r="AD18468" s="10"/>
      <c r="AE18468" s="10"/>
      <c r="AF18468" s="10"/>
      <c r="AG18468" s="12"/>
    </row>
    <row r="18469" spans="1:33">
      <c r="A18469" s="10"/>
      <c r="B18469" s="10"/>
      <c r="C18469" s="10"/>
      <c r="D18469" s="10"/>
      <c r="E18469" s="10"/>
      <c r="F18469" s="10"/>
      <c r="G18469" s="10"/>
      <c r="H18469" s="10"/>
      <c r="I18469" s="10"/>
      <c r="J18469" s="10"/>
      <c r="K18469" s="10"/>
      <c r="L18469" s="10"/>
      <c r="M18469" s="10"/>
      <c r="N18469" s="10"/>
      <c r="O18469" s="10"/>
      <c r="P18469" s="10"/>
      <c r="Q18469" s="10"/>
      <c r="R18469" s="10"/>
      <c r="S18469" s="10"/>
      <c r="T18469" s="10"/>
      <c r="U18469" s="10"/>
      <c r="V18469" s="10"/>
      <c r="W18469" s="10"/>
      <c r="X18469" s="10"/>
      <c r="Y18469" s="10"/>
      <c r="Z18469" s="10"/>
      <c r="AA18469" s="10"/>
      <c r="AB18469" s="10"/>
      <c r="AC18469" s="10"/>
      <c r="AD18469" s="10"/>
      <c r="AE18469" s="10"/>
      <c r="AF18469" s="10"/>
      <c r="AG18469" s="12"/>
    </row>
    <row r="18470" spans="1:33">
      <c r="A18470" s="10"/>
      <c r="B18470" s="10"/>
      <c r="C18470" s="10"/>
      <c r="D18470" s="10"/>
      <c r="E18470" s="10"/>
      <c r="F18470" s="10"/>
      <c r="G18470" s="10"/>
      <c r="H18470" s="10"/>
      <c r="I18470" s="10"/>
      <c r="J18470" s="10"/>
      <c r="K18470" s="10"/>
      <c r="L18470" s="10"/>
      <c r="M18470" s="10"/>
      <c r="N18470" s="10"/>
      <c r="O18470" s="10"/>
      <c r="P18470" s="10"/>
      <c r="Q18470" s="10"/>
      <c r="R18470" s="10"/>
      <c r="S18470" s="10"/>
      <c r="T18470" s="10"/>
      <c r="U18470" s="10"/>
      <c r="V18470" s="10"/>
      <c r="W18470" s="10"/>
      <c r="X18470" s="10"/>
      <c r="Y18470" s="10"/>
      <c r="Z18470" s="10"/>
      <c r="AA18470" s="10"/>
      <c r="AB18470" s="10"/>
      <c r="AC18470" s="10"/>
      <c r="AD18470" s="10"/>
      <c r="AE18470" s="10"/>
      <c r="AF18470" s="10"/>
      <c r="AG18470" s="12"/>
    </row>
    <row r="18471" spans="1:33">
      <c r="A18471" s="10"/>
      <c r="B18471" s="10"/>
      <c r="C18471" s="10"/>
      <c r="D18471" s="10"/>
      <c r="E18471" s="10"/>
      <c r="F18471" s="10"/>
      <c r="G18471" s="10"/>
      <c r="H18471" s="10"/>
      <c r="I18471" s="10"/>
      <c r="J18471" s="10"/>
      <c r="K18471" s="10"/>
      <c r="L18471" s="10"/>
      <c r="M18471" s="10"/>
      <c r="N18471" s="10"/>
      <c r="O18471" s="10"/>
      <c r="P18471" s="10"/>
      <c r="Q18471" s="10"/>
      <c r="R18471" s="10"/>
      <c r="S18471" s="10"/>
      <c r="T18471" s="10"/>
      <c r="U18471" s="10"/>
      <c r="V18471" s="10"/>
      <c r="W18471" s="10"/>
      <c r="X18471" s="10"/>
      <c r="Y18471" s="10"/>
      <c r="Z18471" s="10"/>
      <c r="AA18471" s="10"/>
      <c r="AB18471" s="10"/>
      <c r="AC18471" s="10"/>
      <c r="AD18471" s="10"/>
      <c r="AE18471" s="10"/>
      <c r="AF18471" s="10"/>
      <c r="AG18471" s="12"/>
    </row>
    <row r="18472" spans="1:33">
      <c r="A18472" s="10"/>
      <c r="B18472" s="10"/>
      <c r="C18472" s="10"/>
      <c r="D18472" s="10"/>
      <c r="E18472" s="10"/>
      <c r="F18472" s="10"/>
      <c r="G18472" s="10"/>
      <c r="H18472" s="10"/>
      <c r="I18472" s="10"/>
      <c r="J18472" s="10"/>
      <c r="K18472" s="10"/>
      <c r="L18472" s="10"/>
      <c r="M18472" s="10"/>
      <c r="N18472" s="10"/>
      <c r="O18472" s="10"/>
      <c r="P18472" s="10"/>
      <c r="Q18472" s="10"/>
      <c r="R18472" s="10"/>
      <c r="S18472" s="10"/>
      <c r="T18472" s="10"/>
      <c r="U18472" s="10"/>
      <c r="V18472" s="10"/>
      <c r="W18472" s="10"/>
      <c r="X18472" s="10"/>
      <c r="Y18472" s="10"/>
      <c r="Z18472" s="10"/>
      <c r="AA18472" s="10"/>
      <c r="AB18472" s="10"/>
      <c r="AC18472" s="10"/>
      <c r="AD18472" s="10"/>
      <c r="AE18472" s="10"/>
      <c r="AF18472" s="10"/>
      <c r="AG18472" s="12"/>
    </row>
    <row r="18473" spans="1:33">
      <c r="A18473" s="10"/>
      <c r="B18473" s="10"/>
      <c r="C18473" s="10"/>
      <c r="D18473" s="10"/>
      <c r="E18473" s="10"/>
      <c r="F18473" s="10"/>
      <c r="G18473" s="10"/>
      <c r="H18473" s="10"/>
      <c r="I18473" s="10"/>
      <c r="J18473" s="10"/>
      <c r="K18473" s="10"/>
      <c r="L18473" s="10"/>
      <c r="M18473" s="10"/>
      <c r="N18473" s="10"/>
      <c r="O18473" s="10"/>
      <c r="P18473" s="10"/>
      <c r="Q18473" s="10"/>
      <c r="R18473" s="10"/>
      <c r="S18473" s="10"/>
      <c r="T18473" s="10"/>
      <c r="U18473" s="10"/>
      <c r="V18473" s="10"/>
      <c r="W18473" s="10"/>
      <c r="X18473" s="10"/>
      <c r="Y18473" s="10"/>
      <c r="Z18473" s="10"/>
      <c r="AA18473" s="10"/>
      <c r="AB18473" s="10"/>
      <c r="AC18473" s="10"/>
      <c r="AD18473" s="10"/>
      <c r="AE18473" s="10"/>
      <c r="AF18473" s="10"/>
      <c r="AG18473" s="12"/>
    </row>
    <row r="18474" spans="1:33">
      <c r="A18474" s="10"/>
      <c r="B18474" s="10"/>
      <c r="C18474" s="10"/>
      <c r="D18474" s="10"/>
      <c r="E18474" s="10"/>
      <c r="F18474" s="10"/>
      <c r="G18474" s="10"/>
      <c r="H18474" s="10"/>
      <c r="I18474" s="10"/>
      <c r="J18474" s="10"/>
      <c r="K18474" s="10"/>
      <c r="L18474" s="10"/>
      <c r="M18474" s="10"/>
      <c r="N18474" s="10"/>
      <c r="O18474" s="10"/>
      <c r="P18474" s="10"/>
      <c r="Q18474" s="10"/>
      <c r="R18474" s="10"/>
      <c r="S18474" s="10"/>
      <c r="T18474" s="10"/>
      <c r="U18474" s="10"/>
      <c r="V18474" s="10"/>
      <c r="W18474" s="10"/>
      <c r="X18474" s="10"/>
      <c r="Y18474" s="10"/>
      <c r="Z18474" s="10"/>
      <c r="AA18474" s="10"/>
      <c r="AB18474" s="10"/>
      <c r="AC18474" s="10"/>
      <c r="AD18474" s="10"/>
      <c r="AE18474" s="10"/>
      <c r="AF18474" s="10"/>
      <c r="AG18474" s="12"/>
    </row>
    <row r="18475" spans="1:33">
      <c r="A18475" s="10"/>
      <c r="B18475" s="10"/>
      <c r="C18475" s="10"/>
      <c r="D18475" s="10"/>
      <c r="E18475" s="10"/>
      <c r="F18475" s="10"/>
      <c r="G18475" s="10"/>
      <c r="H18475" s="10"/>
      <c r="I18475" s="10"/>
      <c r="J18475" s="10"/>
      <c r="K18475" s="10"/>
      <c r="L18475" s="10"/>
      <c r="M18475" s="10"/>
      <c r="N18475" s="10"/>
      <c r="O18475" s="10"/>
      <c r="P18475" s="10"/>
      <c r="Q18475" s="10"/>
      <c r="R18475" s="10"/>
      <c r="S18475" s="10"/>
      <c r="T18475" s="10"/>
      <c r="U18475" s="10"/>
      <c r="V18475" s="10"/>
      <c r="W18475" s="10"/>
      <c r="X18475" s="10"/>
      <c r="Y18475" s="10"/>
      <c r="Z18475" s="10"/>
      <c r="AA18475" s="10"/>
      <c r="AB18475" s="10"/>
      <c r="AC18475" s="10"/>
      <c r="AD18475" s="10"/>
      <c r="AE18475" s="10"/>
      <c r="AF18475" s="10"/>
      <c r="AG18475" s="12"/>
    </row>
    <row r="18476" spans="1:33">
      <c r="A18476" s="10"/>
      <c r="B18476" s="10"/>
      <c r="C18476" s="10"/>
      <c r="D18476" s="10"/>
      <c r="E18476" s="10"/>
      <c r="F18476" s="10"/>
      <c r="G18476" s="10"/>
      <c r="H18476" s="10"/>
      <c r="I18476" s="10"/>
      <c r="J18476" s="10"/>
      <c r="K18476" s="10"/>
      <c r="L18476" s="10"/>
      <c r="M18476" s="10"/>
      <c r="N18476" s="10"/>
      <c r="O18476" s="10"/>
      <c r="P18476" s="10"/>
      <c r="Q18476" s="10"/>
      <c r="R18476" s="10"/>
      <c r="S18476" s="10"/>
      <c r="T18476" s="10"/>
      <c r="U18476" s="10"/>
      <c r="V18476" s="10"/>
      <c r="W18476" s="10"/>
      <c r="X18476" s="10"/>
      <c r="Y18476" s="10"/>
      <c r="Z18476" s="10"/>
      <c r="AA18476" s="10"/>
      <c r="AB18476" s="10"/>
      <c r="AC18476" s="10"/>
      <c r="AD18476" s="10"/>
      <c r="AE18476" s="10"/>
      <c r="AF18476" s="10"/>
      <c r="AG18476" s="12"/>
    </row>
    <row r="18477" spans="1:33">
      <c r="A18477" s="10"/>
      <c r="B18477" s="10"/>
      <c r="C18477" s="10"/>
      <c r="D18477" s="10"/>
      <c r="E18477" s="10"/>
      <c r="F18477" s="10"/>
      <c r="G18477" s="10"/>
      <c r="H18477" s="10"/>
      <c r="I18477" s="10"/>
      <c r="J18477" s="10"/>
      <c r="K18477" s="10"/>
      <c r="L18477" s="10"/>
      <c r="M18477" s="10"/>
      <c r="N18477" s="10"/>
      <c r="O18477" s="10"/>
      <c r="P18477" s="10"/>
      <c r="Q18477" s="10"/>
      <c r="R18477" s="10"/>
      <c r="S18477" s="10"/>
      <c r="T18477" s="10"/>
      <c r="U18477" s="10"/>
      <c r="V18477" s="10"/>
      <c r="W18477" s="10"/>
      <c r="X18477" s="10"/>
      <c r="Y18477" s="10"/>
      <c r="Z18477" s="10"/>
      <c r="AA18477" s="10"/>
      <c r="AB18477" s="10"/>
      <c r="AC18477" s="10"/>
      <c r="AD18477" s="10"/>
      <c r="AE18477" s="10"/>
      <c r="AF18477" s="10"/>
      <c r="AG18477" s="12"/>
    </row>
    <row r="18478" spans="1:33">
      <c r="A18478" s="10"/>
      <c r="B18478" s="10"/>
      <c r="C18478" s="10"/>
      <c r="D18478" s="10"/>
      <c r="E18478" s="10"/>
      <c r="F18478" s="10"/>
      <c r="G18478" s="10"/>
      <c r="H18478" s="10"/>
      <c r="I18478" s="10"/>
      <c r="J18478" s="10"/>
      <c r="K18478" s="10"/>
      <c r="L18478" s="10"/>
      <c r="M18478" s="10"/>
      <c r="N18478" s="10"/>
      <c r="O18478" s="10"/>
      <c r="P18478" s="10"/>
      <c r="Q18478" s="10"/>
      <c r="R18478" s="10"/>
      <c r="S18478" s="10"/>
      <c r="T18478" s="10"/>
      <c r="U18478" s="10"/>
      <c r="V18478" s="10"/>
      <c r="W18478" s="10"/>
      <c r="X18478" s="10"/>
      <c r="Y18478" s="10"/>
      <c r="Z18478" s="10"/>
      <c r="AA18478" s="10"/>
      <c r="AB18478" s="10"/>
      <c r="AC18478" s="10"/>
      <c r="AD18478" s="10"/>
      <c r="AE18478" s="10"/>
      <c r="AF18478" s="10"/>
      <c r="AG18478" s="12"/>
    </row>
    <row r="18479" spans="1:33">
      <c r="A18479" s="10"/>
      <c r="B18479" s="10"/>
      <c r="C18479" s="10"/>
      <c r="D18479" s="10"/>
      <c r="E18479" s="10"/>
      <c r="F18479" s="10"/>
      <c r="G18479" s="10"/>
      <c r="H18479" s="10"/>
      <c r="I18479" s="10"/>
      <c r="J18479" s="10"/>
      <c r="K18479" s="10"/>
      <c r="L18479" s="10"/>
      <c r="M18479" s="10"/>
      <c r="N18479" s="10"/>
      <c r="O18479" s="10"/>
      <c r="P18479" s="10"/>
      <c r="Q18479" s="10"/>
      <c r="R18479" s="10"/>
      <c r="S18479" s="10"/>
      <c r="T18479" s="10"/>
      <c r="U18479" s="10"/>
      <c r="V18479" s="10"/>
      <c r="W18479" s="10"/>
      <c r="X18479" s="10"/>
      <c r="Y18479" s="10"/>
      <c r="Z18479" s="10"/>
      <c r="AA18479" s="10"/>
      <c r="AB18479" s="10"/>
      <c r="AC18479" s="10"/>
      <c r="AD18479" s="10"/>
      <c r="AE18479" s="10"/>
      <c r="AF18479" s="10"/>
      <c r="AG18479" s="12"/>
    </row>
    <row r="18480" spans="1:33">
      <c r="A18480" s="10"/>
      <c r="B18480" s="10"/>
      <c r="C18480" s="10"/>
      <c r="D18480" s="10"/>
      <c r="E18480" s="10"/>
      <c r="F18480" s="10"/>
      <c r="G18480" s="10"/>
      <c r="H18480" s="10"/>
      <c r="I18480" s="10"/>
      <c r="J18480" s="10"/>
      <c r="K18480" s="10"/>
      <c r="L18480" s="10"/>
      <c r="M18480" s="10"/>
      <c r="N18480" s="10"/>
      <c r="O18480" s="10"/>
      <c r="P18480" s="10"/>
      <c r="Q18480" s="10"/>
      <c r="R18480" s="10"/>
      <c r="S18480" s="10"/>
      <c r="T18480" s="10"/>
      <c r="U18480" s="10"/>
      <c r="V18480" s="10"/>
      <c r="W18480" s="10"/>
      <c r="X18480" s="10"/>
      <c r="Y18480" s="10"/>
      <c r="Z18480" s="10"/>
      <c r="AA18480" s="10"/>
      <c r="AB18480" s="10"/>
      <c r="AC18480" s="10"/>
      <c r="AD18480" s="10"/>
      <c r="AE18480" s="10"/>
      <c r="AF18480" s="10"/>
      <c r="AG18480" s="12"/>
    </row>
    <row r="18481" spans="1:33">
      <c r="A18481" s="10"/>
      <c r="B18481" s="10"/>
      <c r="C18481" s="10"/>
      <c r="D18481" s="10"/>
      <c r="E18481" s="10"/>
      <c r="F18481" s="10"/>
      <c r="G18481" s="10"/>
      <c r="H18481" s="10"/>
      <c r="I18481" s="10"/>
      <c r="J18481" s="10"/>
      <c r="K18481" s="10"/>
      <c r="L18481" s="10"/>
      <c r="M18481" s="10"/>
      <c r="N18481" s="10"/>
      <c r="O18481" s="10"/>
      <c r="P18481" s="10"/>
      <c r="Q18481" s="10"/>
      <c r="R18481" s="10"/>
      <c r="S18481" s="10"/>
      <c r="T18481" s="10"/>
      <c r="U18481" s="10"/>
      <c r="V18481" s="10"/>
      <c r="W18481" s="10"/>
      <c r="X18481" s="10"/>
      <c r="Y18481" s="10"/>
      <c r="Z18481" s="10"/>
      <c r="AA18481" s="10"/>
      <c r="AB18481" s="10"/>
      <c r="AC18481" s="10"/>
      <c r="AD18481" s="10"/>
      <c r="AE18481" s="10"/>
      <c r="AF18481" s="10"/>
      <c r="AG18481" s="12"/>
    </row>
    <row r="18482" spans="1:33">
      <c r="A18482" s="10"/>
      <c r="B18482" s="10"/>
      <c r="C18482" s="10"/>
      <c r="D18482" s="10"/>
      <c r="E18482" s="10"/>
      <c r="F18482" s="10"/>
      <c r="G18482" s="10"/>
      <c r="H18482" s="10"/>
      <c r="I18482" s="10"/>
      <c r="J18482" s="10"/>
      <c r="K18482" s="10"/>
      <c r="L18482" s="10"/>
      <c r="M18482" s="10"/>
      <c r="N18482" s="10"/>
      <c r="O18482" s="10"/>
      <c r="P18482" s="10"/>
      <c r="Q18482" s="10"/>
      <c r="R18482" s="10"/>
      <c r="S18482" s="10"/>
      <c r="T18482" s="10"/>
      <c r="U18482" s="10"/>
      <c r="V18482" s="10"/>
      <c r="W18482" s="10"/>
      <c r="X18482" s="10"/>
      <c r="Y18482" s="10"/>
      <c r="Z18482" s="10"/>
      <c r="AA18482" s="10"/>
      <c r="AB18482" s="10"/>
      <c r="AC18482" s="10"/>
      <c r="AD18482" s="10"/>
      <c r="AE18482" s="10"/>
      <c r="AF18482" s="10"/>
      <c r="AG18482" s="12"/>
    </row>
    <row r="18483" spans="1:33">
      <c r="A18483" s="10"/>
      <c r="B18483" s="10"/>
      <c r="C18483" s="10"/>
      <c r="D18483" s="10"/>
      <c r="E18483" s="10"/>
      <c r="F18483" s="10"/>
      <c r="G18483" s="10"/>
      <c r="H18483" s="10"/>
      <c r="I18483" s="10"/>
      <c r="J18483" s="10"/>
      <c r="K18483" s="10"/>
      <c r="L18483" s="10"/>
      <c r="M18483" s="10"/>
      <c r="N18483" s="10"/>
      <c r="O18483" s="10"/>
      <c r="P18483" s="10"/>
      <c r="Q18483" s="10"/>
      <c r="R18483" s="10"/>
      <c r="S18483" s="10"/>
      <c r="T18483" s="10"/>
      <c r="U18483" s="10"/>
      <c r="V18483" s="10"/>
      <c r="W18483" s="10"/>
      <c r="X18483" s="10"/>
      <c r="Y18483" s="10"/>
      <c r="Z18483" s="10"/>
      <c r="AA18483" s="10"/>
      <c r="AB18483" s="10"/>
      <c r="AC18483" s="10"/>
      <c r="AD18483" s="10"/>
      <c r="AE18483" s="10"/>
      <c r="AF18483" s="10"/>
      <c r="AG18483" s="12"/>
    </row>
    <row r="18484" spans="1:33">
      <c r="A18484" s="10"/>
      <c r="B18484" s="10"/>
      <c r="C18484" s="10"/>
      <c r="D18484" s="10"/>
      <c r="E18484" s="10"/>
      <c r="F18484" s="10"/>
      <c r="G18484" s="10"/>
      <c r="H18484" s="10"/>
      <c r="I18484" s="10"/>
      <c r="J18484" s="10"/>
      <c r="K18484" s="10"/>
      <c r="L18484" s="10"/>
      <c r="M18484" s="10"/>
      <c r="N18484" s="10"/>
      <c r="O18484" s="10"/>
      <c r="P18484" s="10"/>
      <c r="Q18484" s="10"/>
      <c r="R18484" s="10"/>
      <c r="S18484" s="10"/>
      <c r="T18484" s="10"/>
      <c r="U18484" s="10"/>
      <c r="V18484" s="10"/>
      <c r="W18484" s="10"/>
      <c r="X18484" s="10"/>
      <c r="Y18484" s="10"/>
      <c r="Z18484" s="10"/>
      <c r="AA18484" s="10"/>
      <c r="AB18484" s="10"/>
      <c r="AC18484" s="10"/>
      <c r="AD18484" s="10"/>
      <c r="AE18484" s="10"/>
      <c r="AF18484" s="10"/>
      <c r="AG18484" s="12"/>
    </row>
    <row r="18485" spans="1:33">
      <c r="A18485" s="10"/>
      <c r="B18485" s="10"/>
      <c r="C18485" s="10"/>
      <c r="D18485" s="10"/>
      <c r="E18485" s="10"/>
      <c r="F18485" s="10"/>
      <c r="G18485" s="10"/>
      <c r="H18485" s="10"/>
      <c r="I18485" s="10"/>
      <c r="J18485" s="10"/>
      <c r="K18485" s="10"/>
      <c r="L18485" s="10"/>
      <c r="M18485" s="10"/>
      <c r="N18485" s="10"/>
      <c r="O18485" s="10"/>
      <c r="P18485" s="10"/>
      <c r="Q18485" s="10"/>
      <c r="R18485" s="10"/>
      <c r="S18485" s="10"/>
      <c r="T18485" s="10"/>
      <c r="U18485" s="10"/>
      <c r="V18485" s="10"/>
      <c r="W18485" s="10"/>
      <c r="X18485" s="10"/>
      <c r="Y18485" s="10"/>
      <c r="Z18485" s="10"/>
      <c r="AA18485" s="10"/>
      <c r="AB18485" s="10"/>
      <c r="AC18485" s="10"/>
      <c r="AD18485" s="10"/>
      <c r="AE18485" s="10"/>
      <c r="AF18485" s="10"/>
      <c r="AG18485" s="12"/>
    </row>
    <row r="18486" spans="1:33">
      <c r="A18486" s="10"/>
      <c r="B18486" s="10"/>
      <c r="C18486" s="10"/>
      <c r="D18486" s="10"/>
      <c r="E18486" s="10"/>
      <c r="F18486" s="10"/>
      <c r="G18486" s="10"/>
      <c r="H18486" s="10"/>
      <c r="I18486" s="10"/>
      <c r="J18486" s="10"/>
      <c r="K18486" s="10"/>
      <c r="L18486" s="10"/>
      <c r="M18486" s="10"/>
      <c r="N18486" s="10"/>
      <c r="O18486" s="10"/>
      <c r="P18486" s="10"/>
      <c r="Q18486" s="10"/>
      <c r="R18486" s="10"/>
      <c r="S18486" s="10"/>
      <c r="T18486" s="10"/>
      <c r="U18486" s="10"/>
      <c r="V18486" s="10"/>
      <c r="W18486" s="10"/>
      <c r="X18486" s="10"/>
      <c r="Y18486" s="10"/>
      <c r="Z18486" s="10"/>
      <c r="AA18486" s="10"/>
      <c r="AB18486" s="10"/>
      <c r="AC18486" s="10"/>
      <c r="AD18486" s="10"/>
      <c r="AE18486" s="10"/>
      <c r="AF18486" s="10"/>
      <c r="AG18486" s="12"/>
    </row>
    <row r="18487" spans="1:33">
      <c r="A18487" s="10"/>
      <c r="B18487" s="10"/>
      <c r="C18487" s="10"/>
      <c r="D18487" s="10"/>
      <c r="E18487" s="10"/>
      <c r="F18487" s="10"/>
      <c r="G18487" s="10"/>
      <c r="H18487" s="10"/>
      <c r="I18487" s="10"/>
      <c r="J18487" s="10"/>
      <c r="K18487" s="10"/>
      <c r="L18487" s="10"/>
      <c r="M18487" s="10"/>
      <c r="N18487" s="10"/>
      <c r="O18487" s="10"/>
      <c r="P18487" s="10"/>
      <c r="Q18487" s="10"/>
      <c r="R18487" s="10"/>
      <c r="S18487" s="10"/>
      <c r="T18487" s="10"/>
      <c r="U18487" s="10"/>
      <c r="V18487" s="10"/>
      <c r="W18487" s="10"/>
      <c r="X18487" s="10"/>
      <c r="Y18487" s="10"/>
      <c r="Z18487" s="10"/>
      <c r="AA18487" s="10"/>
      <c r="AB18487" s="10"/>
      <c r="AC18487" s="10"/>
      <c r="AD18487" s="10"/>
      <c r="AE18487" s="10"/>
      <c r="AF18487" s="10"/>
      <c r="AG18487" s="12"/>
    </row>
    <row r="18488" spans="1:33">
      <c r="A18488" s="10"/>
      <c r="B18488" s="10"/>
      <c r="C18488" s="10"/>
      <c r="D18488" s="10"/>
      <c r="E18488" s="10"/>
      <c r="F18488" s="10"/>
      <c r="G18488" s="10"/>
      <c r="H18488" s="10"/>
      <c r="I18488" s="10"/>
      <c r="J18488" s="10"/>
      <c r="K18488" s="10"/>
      <c r="L18488" s="10"/>
      <c r="M18488" s="10"/>
      <c r="N18488" s="10"/>
      <c r="O18488" s="10"/>
      <c r="P18488" s="10"/>
      <c r="Q18488" s="10"/>
      <c r="R18488" s="10"/>
      <c r="S18488" s="10"/>
      <c r="T18488" s="10"/>
      <c r="U18488" s="10"/>
      <c r="V18488" s="10"/>
      <c r="W18488" s="10"/>
      <c r="X18488" s="10"/>
      <c r="Y18488" s="10"/>
      <c r="Z18488" s="10"/>
      <c r="AA18488" s="10"/>
      <c r="AB18488" s="10"/>
      <c r="AC18488" s="10"/>
      <c r="AD18488" s="10"/>
      <c r="AE18488" s="10"/>
      <c r="AF18488" s="10"/>
      <c r="AG18488" s="12"/>
    </row>
    <row r="18489" spans="1:33">
      <c r="A18489" s="10"/>
      <c r="B18489" s="10"/>
      <c r="C18489" s="10"/>
      <c r="D18489" s="10"/>
      <c r="E18489" s="10"/>
      <c r="F18489" s="10"/>
      <c r="G18489" s="10"/>
      <c r="H18489" s="10"/>
      <c r="I18489" s="10"/>
      <c r="J18489" s="10"/>
      <c r="K18489" s="10"/>
      <c r="L18489" s="10"/>
      <c r="M18489" s="10"/>
      <c r="N18489" s="10"/>
      <c r="O18489" s="10"/>
      <c r="P18489" s="10"/>
      <c r="Q18489" s="10"/>
      <c r="R18489" s="10"/>
      <c r="S18489" s="10"/>
      <c r="T18489" s="10"/>
      <c r="U18489" s="10"/>
      <c r="V18489" s="10"/>
      <c r="W18489" s="10"/>
      <c r="X18489" s="10"/>
      <c r="Y18489" s="10"/>
      <c r="Z18489" s="10"/>
      <c r="AA18489" s="10"/>
      <c r="AB18489" s="10"/>
      <c r="AC18489" s="10"/>
      <c r="AD18489" s="10"/>
      <c r="AE18489" s="10"/>
      <c r="AF18489" s="10"/>
      <c r="AG18489" s="12"/>
    </row>
    <row r="18490" spans="1:33">
      <c r="A18490" s="10"/>
      <c r="B18490" s="10"/>
      <c r="C18490" s="10"/>
      <c r="D18490" s="10"/>
      <c r="E18490" s="10"/>
      <c r="F18490" s="10"/>
      <c r="G18490" s="10"/>
      <c r="H18490" s="10"/>
      <c r="I18490" s="10"/>
      <c r="J18490" s="10"/>
      <c r="K18490" s="10"/>
      <c r="L18490" s="10"/>
      <c r="M18490" s="10"/>
      <c r="N18490" s="10"/>
      <c r="O18490" s="10"/>
      <c r="P18490" s="10"/>
      <c r="Q18490" s="10"/>
      <c r="R18490" s="10"/>
      <c r="S18490" s="10"/>
      <c r="T18490" s="10"/>
      <c r="U18490" s="10"/>
      <c r="V18490" s="10"/>
      <c r="W18490" s="10"/>
      <c r="X18490" s="10"/>
      <c r="Y18490" s="10"/>
      <c r="Z18490" s="10"/>
      <c r="AA18490" s="10"/>
      <c r="AB18490" s="10"/>
      <c r="AC18490" s="10"/>
      <c r="AD18490" s="10"/>
      <c r="AE18490" s="10"/>
      <c r="AF18490" s="10"/>
      <c r="AG18490" s="12"/>
    </row>
    <row r="18491" spans="1:33">
      <c r="A18491" s="10"/>
      <c r="B18491" s="10"/>
      <c r="C18491" s="10"/>
      <c r="D18491" s="10"/>
      <c r="E18491" s="10"/>
      <c r="F18491" s="10"/>
      <c r="G18491" s="10"/>
      <c r="H18491" s="10"/>
      <c r="I18491" s="10"/>
      <c r="J18491" s="10"/>
      <c r="K18491" s="10"/>
      <c r="L18491" s="10"/>
      <c r="M18491" s="10"/>
      <c r="N18491" s="10"/>
      <c r="O18491" s="10"/>
      <c r="P18491" s="10"/>
      <c r="Q18491" s="10"/>
      <c r="R18491" s="10"/>
      <c r="S18491" s="10"/>
      <c r="T18491" s="10"/>
      <c r="U18491" s="10"/>
      <c r="V18491" s="10"/>
      <c r="W18491" s="10"/>
      <c r="X18491" s="10"/>
      <c r="Y18491" s="10"/>
      <c r="Z18491" s="10"/>
      <c r="AA18491" s="10"/>
      <c r="AB18491" s="10"/>
      <c r="AC18491" s="10"/>
      <c r="AD18491" s="10"/>
      <c r="AE18491" s="10"/>
      <c r="AF18491" s="10"/>
      <c r="AG18491" s="12"/>
    </row>
    <row r="18492" spans="1:33">
      <c r="A18492" s="10"/>
      <c r="B18492" s="10"/>
      <c r="C18492" s="10"/>
      <c r="D18492" s="10"/>
      <c r="E18492" s="10"/>
      <c r="F18492" s="10"/>
      <c r="G18492" s="10"/>
      <c r="H18492" s="10"/>
      <c r="I18492" s="10"/>
      <c r="J18492" s="10"/>
      <c r="K18492" s="10"/>
      <c r="L18492" s="10"/>
      <c r="M18492" s="10"/>
      <c r="N18492" s="10"/>
      <c r="O18492" s="10"/>
      <c r="P18492" s="10"/>
      <c r="Q18492" s="10"/>
      <c r="R18492" s="10"/>
      <c r="S18492" s="10"/>
      <c r="T18492" s="10"/>
      <c r="U18492" s="10"/>
      <c r="V18492" s="10"/>
      <c r="W18492" s="10"/>
      <c r="X18492" s="10"/>
      <c r="Y18492" s="10"/>
      <c r="Z18492" s="10"/>
      <c r="AA18492" s="10"/>
      <c r="AB18492" s="10"/>
      <c r="AC18492" s="10"/>
      <c r="AD18492" s="10"/>
      <c r="AE18492" s="10"/>
      <c r="AF18492" s="10"/>
      <c r="AG18492" s="12"/>
    </row>
    <row r="18493" spans="1:33">
      <c r="A18493" s="10"/>
      <c r="B18493" s="10"/>
      <c r="C18493" s="10"/>
      <c r="D18493" s="10"/>
      <c r="E18493" s="10"/>
      <c r="F18493" s="10"/>
      <c r="G18493" s="10"/>
      <c r="H18493" s="10"/>
      <c r="I18493" s="10"/>
      <c r="J18493" s="10"/>
      <c r="K18493" s="10"/>
      <c r="L18493" s="10"/>
      <c r="M18493" s="10"/>
      <c r="N18493" s="10"/>
      <c r="O18493" s="10"/>
      <c r="P18493" s="10"/>
      <c r="Q18493" s="10"/>
      <c r="R18493" s="10"/>
      <c r="S18493" s="10"/>
      <c r="T18493" s="10"/>
      <c r="U18493" s="10"/>
      <c r="V18493" s="10"/>
      <c r="W18493" s="10"/>
      <c r="X18493" s="10"/>
      <c r="Y18493" s="10"/>
      <c r="Z18493" s="10"/>
      <c r="AA18493" s="10"/>
      <c r="AB18493" s="10"/>
      <c r="AC18493" s="10"/>
      <c r="AD18493" s="10"/>
      <c r="AE18493" s="10"/>
      <c r="AF18493" s="10"/>
      <c r="AG18493" s="12"/>
    </row>
    <row r="18494" spans="1:33">
      <c r="A18494" s="10"/>
      <c r="B18494" s="10"/>
      <c r="C18494" s="10"/>
      <c r="D18494" s="10"/>
      <c r="E18494" s="10"/>
      <c r="F18494" s="10"/>
      <c r="G18494" s="10"/>
      <c r="H18494" s="10"/>
      <c r="I18494" s="10"/>
      <c r="J18494" s="10"/>
      <c r="K18494" s="10"/>
      <c r="L18494" s="10"/>
      <c r="M18494" s="10"/>
      <c r="N18494" s="10"/>
      <c r="O18494" s="10"/>
      <c r="P18494" s="10"/>
      <c r="Q18494" s="10"/>
      <c r="R18494" s="10"/>
      <c r="S18494" s="10"/>
      <c r="T18494" s="10"/>
      <c r="U18494" s="10"/>
      <c r="V18494" s="10"/>
      <c r="W18494" s="10"/>
      <c r="X18494" s="10"/>
      <c r="Y18494" s="10"/>
      <c r="Z18494" s="10"/>
      <c r="AA18494" s="10"/>
      <c r="AB18494" s="10"/>
      <c r="AC18494" s="10"/>
      <c r="AD18494" s="10"/>
      <c r="AE18494" s="10"/>
      <c r="AF18494" s="10"/>
      <c r="AG18494" s="12"/>
    </row>
    <row r="18495" spans="1:33">
      <c r="A18495" s="10"/>
      <c r="B18495" s="10"/>
      <c r="C18495" s="10"/>
      <c r="D18495" s="10"/>
      <c r="E18495" s="10"/>
      <c r="F18495" s="10"/>
      <c r="G18495" s="10"/>
      <c r="H18495" s="10"/>
      <c r="I18495" s="10"/>
      <c r="J18495" s="10"/>
      <c r="K18495" s="10"/>
      <c r="L18495" s="10"/>
      <c r="M18495" s="10"/>
      <c r="N18495" s="10"/>
      <c r="O18495" s="10"/>
      <c r="P18495" s="10"/>
      <c r="Q18495" s="10"/>
      <c r="R18495" s="10"/>
      <c r="S18495" s="10"/>
      <c r="T18495" s="10"/>
      <c r="U18495" s="10"/>
      <c r="V18495" s="10"/>
      <c r="W18495" s="10"/>
      <c r="X18495" s="10"/>
      <c r="Y18495" s="10"/>
      <c r="Z18495" s="10"/>
      <c r="AA18495" s="10"/>
      <c r="AB18495" s="10"/>
      <c r="AC18495" s="10"/>
      <c r="AD18495" s="10"/>
      <c r="AE18495" s="10"/>
      <c r="AF18495" s="10"/>
      <c r="AG18495" s="12"/>
    </row>
    <row r="18496" spans="1:33">
      <c r="A18496" s="10"/>
      <c r="B18496" s="10"/>
      <c r="C18496" s="10"/>
      <c r="D18496" s="10"/>
      <c r="E18496" s="10"/>
      <c r="F18496" s="10"/>
      <c r="G18496" s="10"/>
      <c r="H18496" s="10"/>
      <c r="I18496" s="10"/>
      <c r="J18496" s="10"/>
      <c r="K18496" s="10"/>
      <c r="L18496" s="10"/>
      <c r="M18496" s="10"/>
      <c r="N18496" s="10"/>
      <c r="O18496" s="10"/>
      <c r="P18496" s="10"/>
      <c r="Q18496" s="10"/>
      <c r="R18496" s="10"/>
      <c r="S18496" s="10"/>
      <c r="T18496" s="10"/>
      <c r="U18496" s="10"/>
      <c r="V18496" s="10"/>
      <c r="W18496" s="10"/>
      <c r="X18496" s="10"/>
      <c r="Y18496" s="10"/>
      <c r="Z18496" s="10"/>
      <c r="AA18496" s="10"/>
      <c r="AB18496" s="10"/>
      <c r="AC18496" s="10"/>
      <c r="AD18496" s="10"/>
      <c r="AE18496" s="10"/>
      <c r="AF18496" s="10"/>
      <c r="AG18496" s="12"/>
    </row>
    <row r="18497" spans="1:33">
      <c r="A18497" s="10"/>
      <c r="B18497" s="10"/>
      <c r="C18497" s="10"/>
      <c r="D18497" s="10"/>
      <c r="E18497" s="10"/>
      <c r="F18497" s="10"/>
      <c r="G18497" s="10"/>
      <c r="H18497" s="10"/>
      <c r="I18497" s="10"/>
      <c r="J18497" s="10"/>
      <c r="K18497" s="10"/>
      <c r="L18497" s="10"/>
      <c r="M18497" s="10"/>
      <c r="N18497" s="10"/>
      <c r="O18497" s="10"/>
      <c r="P18497" s="10"/>
      <c r="Q18497" s="10"/>
      <c r="R18497" s="10"/>
      <c r="S18497" s="10"/>
      <c r="T18497" s="10"/>
      <c r="U18497" s="10"/>
      <c r="V18497" s="10"/>
      <c r="W18497" s="10"/>
      <c r="X18497" s="10"/>
      <c r="Y18497" s="10"/>
      <c r="Z18497" s="10"/>
      <c r="AA18497" s="10"/>
      <c r="AB18497" s="10"/>
      <c r="AC18497" s="10"/>
      <c r="AD18497" s="10"/>
      <c r="AE18497" s="10"/>
      <c r="AF18497" s="10"/>
      <c r="AG18497" s="12"/>
    </row>
    <row r="18498" spans="1:33">
      <c r="A18498" s="10"/>
      <c r="B18498" s="10"/>
      <c r="C18498" s="10"/>
      <c r="D18498" s="10"/>
      <c r="E18498" s="10"/>
      <c r="F18498" s="10"/>
      <c r="G18498" s="10"/>
      <c r="H18498" s="10"/>
      <c r="I18498" s="10"/>
      <c r="J18498" s="10"/>
      <c r="K18498" s="10"/>
      <c r="L18498" s="10"/>
      <c r="M18498" s="10"/>
      <c r="N18498" s="10"/>
      <c r="O18498" s="10"/>
      <c r="P18498" s="10"/>
      <c r="Q18498" s="10"/>
      <c r="R18498" s="10"/>
      <c r="S18498" s="10"/>
      <c r="T18498" s="10"/>
      <c r="U18498" s="10"/>
      <c r="V18498" s="10"/>
      <c r="W18498" s="10"/>
      <c r="X18498" s="10"/>
      <c r="Y18498" s="10"/>
      <c r="Z18498" s="10"/>
      <c r="AA18498" s="10"/>
      <c r="AB18498" s="10"/>
      <c r="AC18498" s="10"/>
      <c r="AD18498" s="10"/>
      <c r="AE18498" s="10"/>
      <c r="AF18498" s="10"/>
      <c r="AG18498" s="12"/>
    </row>
    <row r="18499" spans="1:33">
      <c r="A18499" s="10"/>
      <c r="B18499" s="10"/>
      <c r="C18499" s="10"/>
      <c r="D18499" s="10"/>
      <c r="E18499" s="10"/>
      <c r="F18499" s="10"/>
      <c r="G18499" s="10"/>
      <c r="H18499" s="10"/>
      <c r="I18499" s="10"/>
      <c r="J18499" s="10"/>
      <c r="K18499" s="10"/>
      <c r="L18499" s="10"/>
      <c r="M18499" s="10"/>
      <c r="N18499" s="10"/>
      <c r="O18499" s="10"/>
      <c r="P18499" s="10"/>
      <c r="Q18499" s="10"/>
      <c r="R18499" s="10"/>
      <c r="S18499" s="10"/>
      <c r="T18499" s="10"/>
      <c r="U18499" s="10"/>
      <c r="V18499" s="10"/>
      <c r="W18499" s="10"/>
      <c r="X18499" s="10"/>
      <c r="Y18499" s="10"/>
      <c r="Z18499" s="10"/>
      <c r="AA18499" s="10"/>
      <c r="AB18499" s="10"/>
      <c r="AC18499" s="10"/>
      <c r="AD18499" s="10"/>
      <c r="AE18499" s="10"/>
      <c r="AF18499" s="10"/>
      <c r="AG18499" s="12"/>
    </row>
    <row r="18500" spans="1:33">
      <c r="A18500" s="10"/>
      <c r="B18500" s="10"/>
      <c r="C18500" s="10"/>
      <c r="D18500" s="10"/>
      <c r="E18500" s="10"/>
      <c r="F18500" s="10"/>
      <c r="G18500" s="10"/>
      <c r="H18500" s="10"/>
      <c r="I18500" s="10"/>
      <c r="J18500" s="10"/>
      <c r="K18500" s="10"/>
      <c r="L18500" s="10"/>
      <c r="M18500" s="10"/>
      <c r="N18500" s="10"/>
      <c r="O18500" s="10"/>
      <c r="P18500" s="10"/>
      <c r="Q18500" s="10"/>
      <c r="R18500" s="10"/>
      <c r="S18500" s="10"/>
      <c r="T18500" s="10"/>
      <c r="U18500" s="10"/>
      <c r="V18500" s="10"/>
      <c r="W18500" s="10"/>
      <c r="X18500" s="10"/>
      <c r="Y18500" s="10"/>
      <c r="Z18500" s="10"/>
      <c r="AA18500" s="10"/>
      <c r="AB18500" s="10"/>
      <c r="AC18500" s="10"/>
      <c r="AD18500" s="10"/>
      <c r="AE18500" s="10"/>
      <c r="AF18500" s="10"/>
      <c r="AG18500" s="12"/>
    </row>
    <row r="18501" spans="1:33">
      <c r="A18501" s="10"/>
      <c r="B18501" s="10"/>
      <c r="C18501" s="10"/>
      <c r="D18501" s="10"/>
      <c r="E18501" s="10"/>
      <c r="F18501" s="10"/>
      <c r="G18501" s="10"/>
      <c r="H18501" s="10"/>
      <c r="I18501" s="10"/>
      <c r="J18501" s="10"/>
      <c r="K18501" s="10"/>
      <c r="L18501" s="10"/>
      <c r="M18501" s="10"/>
      <c r="N18501" s="10"/>
      <c r="O18501" s="10"/>
      <c r="P18501" s="10"/>
      <c r="Q18501" s="10"/>
      <c r="R18501" s="10"/>
      <c r="S18501" s="10"/>
      <c r="T18501" s="10"/>
      <c r="U18501" s="10"/>
      <c r="V18501" s="10"/>
      <c r="W18501" s="10"/>
      <c r="X18501" s="10"/>
      <c r="Y18501" s="10"/>
      <c r="Z18501" s="10"/>
      <c r="AA18501" s="10"/>
      <c r="AB18501" s="10"/>
      <c r="AC18501" s="10"/>
      <c r="AD18501" s="10"/>
      <c r="AE18501" s="10"/>
      <c r="AF18501" s="10"/>
      <c r="AG18501" s="12"/>
    </row>
    <row r="18502" spans="1:33">
      <c r="A18502" s="10"/>
      <c r="B18502" s="10"/>
      <c r="C18502" s="10"/>
      <c r="D18502" s="10"/>
      <c r="E18502" s="10"/>
      <c r="F18502" s="10"/>
      <c r="G18502" s="10"/>
      <c r="H18502" s="10"/>
      <c r="I18502" s="10"/>
      <c r="J18502" s="10"/>
      <c r="K18502" s="10"/>
      <c r="L18502" s="10"/>
      <c r="M18502" s="10"/>
      <c r="N18502" s="10"/>
      <c r="O18502" s="10"/>
      <c r="P18502" s="10"/>
      <c r="Q18502" s="10"/>
      <c r="R18502" s="10"/>
      <c r="S18502" s="10"/>
      <c r="T18502" s="10"/>
      <c r="U18502" s="10"/>
      <c r="V18502" s="10"/>
      <c r="W18502" s="10"/>
      <c r="X18502" s="10"/>
      <c r="Y18502" s="10"/>
      <c r="Z18502" s="10"/>
      <c r="AA18502" s="10"/>
      <c r="AB18502" s="10"/>
      <c r="AC18502" s="10"/>
      <c r="AD18502" s="10"/>
      <c r="AE18502" s="10"/>
      <c r="AF18502" s="10"/>
      <c r="AG18502" s="12"/>
    </row>
    <row r="18503" spans="1:33">
      <c r="A18503" s="10"/>
      <c r="B18503" s="10"/>
      <c r="C18503" s="10"/>
      <c r="D18503" s="10"/>
      <c r="E18503" s="10"/>
      <c r="F18503" s="10"/>
      <c r="G18503" s="10"/>
      <c r="H18503" s="10"/>
      <c r="I18503" s="10"/>
      <c r="J18503" s="10"/>
      <c r="K18503" s="10"/>
      <c r="L18503" s="10"/>
      <c r="M18503" s="10"/>
      <c r="N18503" s="10"/>
      <c r="O18503" s="10"/>
      <c r="P18503" s="10"/>
      <c r="Q18503" s="10"/>
      <c r="R18503" s="10"/>
      <c r="S18503" s="10"/>
      <c r="T18503" s="10"/>
      <c r="U18503" s="10"/>
      <c r="V18503" s="10"/>
      <c r="W18503" s="10"/>
      <c r="X18503" s="10"/>
      <c r="Y18503" s="10"/>
      <c r="Z18503" s="10"/>
      <c r="AA18503" s="10"/>
      <c r="AB18503" s="10"/>
      <c r="AC18503" s="10"/>
      <c r="AD18503" s="10"/>
      <c r="AE18503" s="10"/>
      <c r="AF18503" s="10"/>
      <c r="AG18503" s="12"/>
    </row>
    <row r="18504" spans="1:33">
      <c r="A18504" s="10"/>
      <c r="B18504" s="10"/>
      <c r="C18504" s="10"/>
      <c r="D18504" s="10"/>
      <c r="E18504" s="10"/>
      <c r="F18504" s="10"/>
      <c r="G18504" s="10"/>
      <c r="H18504" s="10"/>
      <c r="I18504" s="10"/>
      <c r="J18504" s="10"/>
      <c r="K18504" s="10"/>
      <c r="L18504" s="10"/>
      <c r="M18504" s="10"/>
      <c r="N18504" s="10"/>
      <c r="O18504" s="10"/>
      <c r="P18504" s="10"/>
      <c r="Q18504" s="10"/>
      <c r="R18504" s="10"/>
      <c r="S18504" s="10"/>
      <c r="T18504" s="10"/>
      <c r="U18504" s="10"/>
      <c r="V18504" s="10"/>
      <c r="W18504" s="10"/>
      <c r="X18504" s="10"/>
      <c r="Y18504" s="10"/>
      <c r="Z18504" s="10"/>
      <c r="AA18504" s="10"/>
      <c r="AB18504" s="10"/>
      <c r="AC18504" s="10"/>
      <c r="AD18504" s="10"/>
      <c r="AE18504" s="10"/>
      <c r="AF18504" s="10"/>
      <c r="AG18504" s="12"/>
    </row>
    <row r="18505" spans="1:33">
      <c r="A18505" s="10"/>
      <c r="B18505" s="10"/>
      <c r="C18505" s="10"/>
      <c r="D18505" s="10"/>
      <c r="E18505" s="10"/>
      <c r="F18505" s="10"/>
      <c r="G18505" s="10"/>
      <c r="H18505" s="10"/>
      <c r="I18505" s="10"/>
      <c r="J18505" s="10"/>
      <c r="K18505" s="10"/>
      <c r="L18505" s="10"/>
      <c r="M18505" s="10"/>
      <c r="N18505" s="10"/>
      <c r="O18505" s="10"/>
      <c r="P18505" s="10"/>
      <c r="Q18505" s="10"/>
      <c r="R18505" s="10"/>
      <c r="S18505" s="10"/>
      <c r="T18505" s="10"/>
      <c r="U18505" s="10"/>
      <c r="V18505" s="10"/>
      <c r="W18505" s="10"/>
      <c r="X18505" s="10"/>
      <c r="Y18505" s="10"/>
      <c r="Z18505" s="10"/>
      <c r="AA18505" s="10"/>
      <c r="AB18505" s="10"/>
      <c r="AC18505" s="10"/>
      <c r="AD18505" s="10"/>
      <c r="AE18505" s="10"/>
      <c r="AF18505" s="10"/>
      <c r="AG18505" s="12"/>
    </row>
    <row r="18506" spans="1:33">
      <c r="A18506" s="10"/>
      <c r="B18506" s="10"/>
      <c r="C18506" s="10"/>
      <c r="D18506" s="10"/>
      <c r="E18506" s="10"/>
      <c r="F18506" s="10"/>
      <c r="G18506" s="10"/>
      <c r="H18506" s="10"/>
      <c r="I18506" s="10"/>
      <c r="J18506" s="10"/>
      <c r="K18506" s="10"/>
      <c r="L18506" s="10"/>
      <c r="M18506" s="10"/>
      <c r="N18506" s="10"/>
      <c r="O18506" s="10"/>
      <c r="P18506" s="10"/>
      <c r="Q18506" s="10"/>
      <c r="R18506" s="10"/>
      <c r="S18506" s="10"/>
      <c r="T18506" s="10"/>
      <c r="U18506" s="10"/>
      <c r="V18506" s="10"/>
      <c r="W18506" s="10"/>
      <c r="X18506" s="10"/>
      <c r="Y18506" s="10"/>
      <c r="Z18506" s="10"/>
      <c r="AA18506" s="10"/>
      <c r="AB18506" s="10"/>
      <c r="AC18506" s="10"/>
      <c r="AD18506" s="10"/>
      <c r="AE18506" s="10"/>
      <c r="AF18506" s="10"/>
      <c r="AG18506" s="12"/>
    </row>
    <row r="18507" spans="1:33">
      <c r="A18507" s="10"/>
      <c r="B18507" s="10"/>
      <c r="C18507" s="10"/>
      <c r="D18507" s="10"/>
      <c r="E18507" s="10"/>
      <c r="F18507" s="10"/>
      <c r="G18507" s="10"/>
      <c r="H18507" s="10"/>
      <c r="I18507" s="10"/>
      <c r="J18507" s="10"/>
      <c r="K18507" s="10"/>
      <c r="L18507" s="10"/>
      <c r="M18507" s="10"/>
      <c r="N18507" s="10"/>
      <c r="O18507" s="10"/>
      <c r="P18507" s="10"/>
      <c r="Q18507" s="10"/>
      <c r="R18507" s="10"/>
      <c r="S18507" s="10"/>
      <c r="T18507" s="10"/>
      <c r="U18507" s="10"/>
      <c r="V18507" s="10"/>
      <c r="W18507" s="10"/>
      <c r="X18507" s="10"/>
      <c r="Y18507" s="10"/>
      <c r="Z18507" s="10"/>
      <c r="AA18507" s="10"/>
      <c r="AB18507" s="10"/>
      <c r="AC18507" s="10"/>
      <c r="AD18507" s="10"/>
      <c r="AE18507" s="10"/>
      <c r="AF18507" s="10"/>
      <c r="AG18507" s="12"/>
    </row>
    <row r="18508" spans="1:33">
      <c r="A18508" s="10"/>
      <c r="B18508" s="10"/>
      <c r="C18508" s="10"/>
      <c r="D18508" s="10"/>
      <c r="E18508" s="10"/>
      <c r="F18508" s="10"/>
      <c r="G18508" s="10"/>
      <c r="H18508" s="10"/>
      <c r="I18508" s="10"/>
      <c r="J18508" s="10"/>
      <c r="K18508" s="10"/>
      <c r="L18508" s="10"/>
      <c r="M18508" s="10"/>
      <c r="N18508" s="10"/>
      <c r="O18508" s="10"/>
      <c r="P18508" s="10"/>
      <c r="Q18508" s="10"/>
      <c r="R18508" s="10"/>
      <c r="S18508" s="10"/>
      <c r="T18508" s="10"/>
      <c r="U18508" s="10"/>
      <c r="V18508" s="10"/>
      <c r="W18508" s="10"/>
      <c r="X18508" s="10"/>
      <c r="Y18508" s="10"/>
      <c r="Z18508" s="10"/>
      <c r="AA18508" s="10"/>
      <c r="AB18508" s="10"/>
      <c r="AC18508" s="10"/>
      <c r="AD18508" s="10"/>
      <c r="AE18508" s="10"/>
      <c r="AF18508" s="10"/>
      <c r="AG18508" s="12"/>
    </row>
    <row r="18509" spans="1:33">
      <c r="A18509" s="10"/>
      <c r="B18509" s="10"/>
      <c r="C18509" s="10"/>
      <c r="D18509" s="10"/>
      <c r="E18509" s="10"/>
      <c r="F18509" s="10"/>
      <c r="G18509" s="10"/>
      <c r="H18509" s="10"/>
      <c r="I18509" s="10"/>
      <c r="J18509" s="10"/>
      <c r="K18509" s="10"/>
      <c r="L18509" s="10"/>
      <c r="M18509" s="10"/>
      <c r="N18509" s="10"/>
      <c r="O18509" s="10"/>
      <c r="P18509" s="10"/>
      <c r="Q18509" s="10"/>
      <c r="R18509" s="10"/>
      <c r="S18509" s="10"/>
      <c r="T18509" s="10"/>
      <c r="U18509" s="10"/>
      <c r="V18509" s="10"/>
      <c r="W18509" s="10"/>
      <c r="X18509" s="10"/>
      <c r="Y18509" s="10"/>
      <c r="Z18509" s="10"/>
      <c r="AA18509" s="10"/>
      <c r="AB18509" s="10"/>
      <c r="AC18509" s="10"/>
      <c r="AD18509" s="10"/>
      <c r="AE18509" s="10"/>
      <c r="AF18509" s="10"/>
      <c r="AG18509" s="12"/>
    </row>
    <row r="18510" spans="1:33">
      <c r="A18510" s="10"/>
      <c r="B18510" s="10"/>
      <c r="C18510" s="10"/>
      <c r="D18510" s="10"/>
      <c r="E18510" s="10"/>
      <c r="F18510" s="10"/>
      <c r="G18510" s="10"/>
      <c r="H18510" s="10"/>
      <c r="I18510" s="10"/>
      <c r="J18510" s="10"/>
      <c r="K18510" s="10"/>
      <c r="L18510" s="10"/>
      <c r="M18510" s="10"/>
      <c r="N18510" s="10"/>
      <c r="O18510" s="10"/>
      <c r="P18510" s="10"/>
      <c r="Q18510" s="10"/>
      <c r="R18510" s="10"/>
      <c r="S18510" s="10"/>
      <c r="T18510" s="10"/>
      <c r="U18510" s="10"/>
      <c r="V18510" s="10"/>
      <c r="W18510" s="10"/>
      <c r="X18510" s="10"/>
      <c r="Y18510" s="10"/>
      <c r="Z18510" s="10"/>
      <c r="AA18510" s="10"/>
      <c r="AB18510" s="10"/>
      <c r="AC18510" s="10"/>
      <c r="AD18510" s="10"/>
      <c r="AE18510" s="10"/>
      <c r="AF18510" s="10"/>
      <c r="AG18510" s="12"/>
    </row>
    <row r="18511" spans="1:33">
      <c r="A18511" s="10"/>
      <c r="B18511" s="10"/>
      <c r="C18511" s="10"/>
      <c r="D18511" s="10"/>
      <c r="E18511" s="10"/>
      <c r="F18511" s="10"/>
      <c r="G18511" s="10"/>
      <c r="H18511" s="10"/>
      <c r="I18511" s="10"/>
      <c r="J18511" s="10"/>
      <c r="K18511" s="10"/>
      <c r="L18511" s="10"/>
      <c r="M18511" s="10"/>
      <c r="N18511" s="10"/>
      <c r="O18511" s="10"/>
      <c r="P18511" s="10"/>
      <c r="Q18511" s="10"/>
      <c r="R18511" s="10"/>
      <c r="S18511" s="10"/>
      <c r="T18511" s="10"/>
      <c r="U18511" s="10"/>
      <c r="V18511" s="10"/>
      <c r="W18511" s="10"/>
      <c r="X18511" s="10"/>
      <c r="Y18511" s="10"/>
      <c r="Z18511" s="10"/>
      <c r="AA18511" s="10"/>
      <c r="AB18511" s="10"/>
      <c r="AC18511" s="10"/>
      <c r="AD18511" s="10"/>
      <c r="AE18511" s="10"/>
      <c r="AF18511" s="10"/>
      <c r="AG18511" s="12"/>
    </row>
    <row r="18512" spans="1:33">
      <c r="A18512" s="10"/>
      <c r="B18512" s="10"/>
      <c r="C18512" s="10"/>
      <c r="D18512" s="10"/>
      <c r="E18512" s="10"/>
      <c r="F18512" s="10"/>
      <c r="G18512" s="10"/>
      <c r="H18512" s="10"/>
      <c r="I18512" s="10"/>
      <c r="J18512" s="10"/>
      <c r="K18512" s="10"/>
      <c r="L18512" s="10"/>
      <c r="M18512" s="10"/>
      <c r="N18512" s="10"/>
      <c r="O18512" s="10"/>
      <c r="P18512" s="10"/>
      <c r="Q18512" s="10"/>
      <c r="R18512" s="10"/>
      <c r="S18512" s="10"/>
      <c r="T18512" s="10"/>
      <c r="U18512" s="10"/>
      <c r="V18512" s="10"/>
      <c r="W18512" s="10"/>
      <c r="X18512" s="10"/>
      <c r="Y18512" s="10"/>
      <c r="Z18512" s="10"/>
      <c r="AA18512" s="10"/>
      <c r="AB18512" s="10"/>
      <c r="AC18512" s="10"/>
      <c r="AD18512" s="10"/>
      <c r="AE18512" s="10"/>
      <c r="AF18512" s="10"/>
      <c r="AG18512" s="12"/>
    </row>
    <row r="18513" spans="1:33">
      <c r="A18513" s="10"/>
      <c r="B18513" s="10"/>
      <c r="C18513" s="10"/>
      <c r="D18513" s="10"/>
      <c r="E18513" s="10"/>
      <c r="F18513" s="10"/>
      <c r="G18513" s="10"/>
      <c r="H18513" s="10"/>
      <c r="I18513" s="10"/>
      <c r="J18513" s="10"/>
      <c r="K18513" s="10"/>
      <c r="L18513" s="10"/>
      <c r="M18513" s="10"/>
      <c r="N18513" s="10"/>
      <c r="O18513" s="10"/>
      <c r="P18513" s="10"/>
      <c r="Q18513" s="10"/>
      <c r="R18513" s="10"/>
      <c r="S18513" s="10"/>
      <c r="T18513" s="10"/>
      <c r="U18513" s="10"/>
      <c r="V18513" s="10"/>
      <c r="W18513" s="10"/>
      <c r="X18513" s="10"/>
      <c r="Y18513" s="10"/>
      <c r="Z18513" s="10"/>
      <c r="AA18513" s="10"/>
      <c r="AB18513" s="10"/>
      <c r="AC18513" s="10"/>
      <c r="AD18513" s="10"/>
      <c r="AE18513" s="10"/>
      <c r="AF18513" s="10"/>
      <c r="AG18513" s="12"/>
    </row>
    <row r="18514" spans="1:33">
      <c r="A18514" s="10"/>
      <c r="B18514" s="10"/>
      <c r="C18514" s="10"/>
      <c r="D18514" s="10"/>
      <c r="E18514" s="10"/>
      <c r="F18514" s="10"/>
      <c r="G18514" s="10"/>
      <c r="H18514" s="10"/>
      <c r="I18514" s="10"/>
      <c r="J18514" s="10"/>
      <c r="K18514" s="10"/>
      <c r="L18514" s="10"/>
      <c r="M18514" s="10"/>
      <c r="N18514" s="10"/>
      <c r="O18514" s="10"/>
      <c r="P18514" s="10"/>
      <c r="Q18514" s="10"/>
      <c r="R18514" s="10"/>
      <c r="S18514" s="10"/>
      <c r="T18514" s="10"/>
      <c r="U18514" s="10"/>
      <c r="V18514" s="10"/>
      <c r="W18514" s="10"/>
      <c r="X18514" s="10"/>
      <c r="Y18514" s="10"/>
      <c r="Z18514" s="10"/>
      <c r="AA18514" s="10"/>
      <c r="AB18514" s="10"/>
      <c r="AC18514" s="10"/>
      <c r="AD18514" s="10"/>
      <c r="AE18514" s="10"/>
      <c r="AF18514" s="10"/>
      <c r="AG18514" s="12"/>
    </row>
    <row r="18515" spans="1:33">
      <c r="A18515" s="10"/>
      <c r="B18515" s="10"/>
      <c r="C18515" s="10"/>
      <c r="D18515" s="10"/>
      <c r="E18515" s="10"/>
      <c r="F18515" s="10"/>
      <c r="G18515" s="10"/>
      <c r="H18515" s="10"/>
      <c r="I18515" s="10"/>
      <c r="J18515" s="10"/>
      <c r="K18515" s="10"/>
      <c r="L18515" s="10"/>
      <c r="M18515" s="10"/>
      <c r="N18515" s="10"/>
      <c r="O18515" s="10"/>
      <c r="P18515" s="10"/>
      <c r="Q18515" s="10"/>
      <c r="R18515" s="10"/>
      <c r="S18515" s="10"/>
      <c r="T18515" s="10"/>
      <c r="U18515" s="10"/>
      <c r="V18515" s="10"/>
      <c r="W18515" s="10"/>
      <c r="X18515" s="10"/>
      <c r="Y18515" s="10"/>
      <c r="Z18515" s="10"/>
      <c r="AA18515" s="10"/>
      <c r="AB18515" s="10"/>
      <c r="AC18515" s="10"/>
      <c r="AD18515" s="10"/>
      <c r="AE18515" s="10"/>
      <c r="AF18515" s="10"/>
      <c r="AG18515" s="12"/>
    </row>
    <row r="18516" spans="1:33">
      <c r="A18516" s="10"/>
      <c r="B18516" s="10"/>
      <c r="C18516" s="10"/>
      <c r="D18516" s="10"/>
      <c r="E18516" s="10"/>
      <c r="F18516" s="10"/>
      <c r="G18516" s="10"/>
      <c r="H18516" s="10"/>
      <c r="I18516" s="10"/>
      <c r="J18516" s="10"/>
      <c r="K18516" s="10"/>
      <c r="L18516" s="10"/>
      <c r="M18516" s="10"/>
      <c r="N18516" s="10"/>
      <c r="O18516" s="10"/>
      <c r="P18516" s="10"/>
      <c r="Q18516" s="10"/>
      <c r="R18516" s="10"/>
      <c r="S18516" s="10"/>
      <c r="T18516" s="10"/>
      <c r="U18516" s="10"/>
      <c r="V18516" s="10"/>
      <c r="W18516" s="10"/>
      <c r="X18516" s="10"/>
      <c r="Y18516" s="10"/>
      <c r="Z18516" s="10"/>
      <c r="AA18516" s="10"/>
      <c r="AB18516" s="10"/>
      <c r="AC18516" s="10"/>
      <c r="AD18516" s="10"/>
      <c r="AE18516" s="10"/>
      <c r="AF18516" s="10"/>
      <c r="AG18516" s="12"/>
    </row>
    <row r="18517" spans="1:33">
      <c r="A18517" s="10"/>
      <c r="B18517" s="10"/>
      <c r="C18517" s="10"/>
      <c r="D18517" s="10"/>
      <c r="E18517" s="10"/>
      <c r="F18517" s="10"/>
      <c r="G18517" s="10"/>
      <c r="H18517" s="10"/>
      <c r="I18517" s="10"/>
      <c r="J18517" s="10"/>
      <c r="K18517" s="10"/>
      <c r="L18517" s="10"/>
      <c r="M18517" s="10"/>
      <c r="N18517" s="10"/>
      <c r="O18517" s="10"/>
      <c r="P18517" s="10"/>
      <c r="Q18517" s="10"/>
      <c r="R18517" s="10"/>
      <c r="S18517" s="10"/>
      <c r="T18517" s="10"/>
      <c r="U18517" s="10"/>
      <c r="V18517" s="10"/>
      <c r="W18517" s="10"/>
      <c r="X18517" s="10"/>
      <c r="Y18517" s="10"/>
      <c r="Z18517" s="10"/>
      <c r="AA18517" s="10"/>
      <c r="AB18517" s="10"/>
      <c r="AC18517" s="10"/>
      <c r="AD18517" s="10"/>
      <c r="AE18517" s="10"/>
      <c r="AF18517" s="10"/>
      <c r="AG18517" s="12"/>
    </row>
    <row r="18518" spans="1:33">
      <c r="A18518" s="10"/>
      <c r="B18518" s="10"/>
      <c r="C18518" s="10"/>
      <c r="D18518" s="10"/>
      <c r="E18518" s="10"/>
      <c r="F18518" s="10"/>
      <c r="G18518" s="10"/>
      <c r="H18518" s="10"/>
      <c r="I18518" s="10"/>
      <c r="J18518" s="10"/>
      <c r="K18518" s="10"/>
      <c r="L18518" s="10"/>
      <c r="M18518" s="10"/>
      <c r="N18518" s="10"/>
      <c r="O18518" s="10"/>
      <c r="P18518" s="10"/>
      <c r="Q18518" s="10"/>
      <c r="R18518" s="10"/>
      <c r="S18518" s="10"/>
      <c r="T18518" s="10"/>
      <c r="U18518" s="10"/>
      <c r="V18518" s="10"/>
      <c r="W18518" s="10"/>
      <c r="X18518" s="10"/>
      <c r="Y18518" s="10"/>
      <c r="Z18518" s="10"/>
      <c r="AA18518" s="10"/>
      <c r="AB18518" s="10"/>
      <c r="AC18518" s="10"/>
      <c r="AD18518" s="10"/>
      <c r="AE18518" s="10"/>
      <c r="AF18518" s="10"/>
      <c r="AG18518" s="12"/>
    </row>
    <row r="18519" spans="1:33">
      <c r="A18519" s="10"/>
      <c r="B18519" s="10"/>
      <c r="C18519" s="10"/>
      <c r="D18519" s="10"/>
      <c r="E18519" s="10"/>
      <c r="F18519" s="10"/>
      <c r="G18519" s="10"/>
      <c r="H18519" s="10"/>
      <c r="I18519" s="10"/>
      <c r="J18519" s="10"/>
      <c r="K18519" s="10"/>
      <c r="L18519" s="10"/>
      <c r="M18519" s="10"/>
      <c r="N18519" s="10"/>
      <c r="O18519" s="10"/>
      <c r="P18519" s="10"/>
      <c r="Q18519" s="10"/>
      <c r="R18519" s="10"/>
      <c r="S18519" s="10"/>
      <c r="T18519" s="10"/>
      <c r="U18519" s="10"/>
      <c r="V18519" s="10"/>
      <c r="W18519" s="10"/>
      <c r="X18519" s="10"/>
      <c r="Y18519" s="10"/>
      <c r="Z18519" s="10"/>
      <c r="AA18519" s="10"/>
      <c r="AB18519" s="10"/>
      <c r="AC18519" s="10"/>
      <c r="AD18519" s="10"/>
      <c r="AE18519" s="10"/>
      <c r="AF18519" s="10"/>
      <c r="AG18519" s="12"/>
    </row>
    <row r="18520" spans="1:33">
      <c r="A18520" s="10"/>
      <c r="B18520" s="10"/>
      <c r="C18520" s="10"/>
      <c r="D18520" s="10"/>
      <c r="E18520" s="10"/>
      <c r="F18520" s="10"/>
      <c r="G18520" s="10"/>
      <c r="H18520" s="10"/>
      <c r="I18520" s="10"/>
      <c r="J18520" s="10"/>
      <c r="K18520" s="10"/>
      <c r="L18520" s="10"/>
      <c r="M18520" s="10"/>
      <c r="N18520" s="10"/>
      <c r="O18520" s="10"/>
      <c r="P18520" s="10"/>
      <c r="Q18520" s="10"/>
      <c r="R18520" s="10"/>
      <c r="S18520" s="10"/>
      <c r="T18520" s="10"/>
      <c r="U18520" s="10"/>
      <c r="V18520" s="10"/>
      <c r="W18520" s="10"/>
      <c r="X18520" s="10"/>
      <c r="Y18520" s="10"/>
      <c r="Z18520" s="10"/>
      <c r="AA18520" s="10"/>
      <c r="AB18520" s="10"/>
      <c r="AC18520" s="10"/>
      <c r="AD18520" s="10"/>
      <c r="AE18520" s="10"/>
      <c r="AF18520" s="10"/>
      <c r="AG18520" s="12"/>
    </row>
    <row r="18521" spans="1:33">
      <c r="A18521" s="10"/>
      <c r="B18521" s="10"/>
      <c r="C18521" s="10"/>
      <c r="D18521" s="10"/>
      <c r="E18521" s="10"/>
      <c r="F18521" s="10"/>
      <c r="G18521" s="10"/>
      <c r="H18521" s="10"/>
      <c r="I18521" s="10"/>
      <c r="J18521" s="10"/>
      <c r="K18521" s="10"/>
      <c r="L18521" s="10"/>
      <c r="M18521" s="10"/>
      <c r="N18521" s="10"/>
      <c r="O18521" s="10"/>
      <c r="P18521" s="10"/>
      <c r="Q18521" s="10"/>
      <c r="R18521" s="10"/>
      <c r="S18521" s="10"/>
      <c r="T18521" s="10"/>
      <c r="U18521" s="10"/>
      <c r="V18521" s="10"/>
      <c r="W18521" s="10"/>
      <c r="X18521" s="10"/>
      <c r="Y18521" s="10"/>
      <c r="Z18521" s="10"/>
      <c r="AA18521" s="10"/>
      <c r="AB18521" s="10"/>
      <c r="AC18521" s="10"/>
      <c r="AD18521" s="10"/>
      <c r="AE18521" s="10"/>
      <c r="AF18521" s="10"/>
      <c r="AG18521" s="12"/>
    </row>
    <row r="18522" spans="1:33">
      <c r="A18522" s="10"/>
      <c r="B18522" s="10"/>
      <c r="C18522" s="10"/>
      <c r="D18522" s="10"/>
      <c r="E18522" s="10"/>
      <c r="F18522" s="10"/>
      <c r="G18522" s="10"/>
      <c r="H18522" s="10"/>
      <c r="I18522" s="10"/>
      <c r="J18522" s="10"/>
      <c r="K18522" s="10"/>
      <c r="L18522" s="10"/>
      <c r="M18522" s="10"/>
      <c r="N18522" s="10"/>
      <c r="O18522" s="10"/>
      <c r="P18522" s="10"/>
      <c r="Q18522" s="10"/>
      <c r="R18522" s="10"/>
      <c r="S18522" s="10"/>
      <c r="T18522" s="10"/>
      <c r="U18522" s="10"/>
      <c r="V18522" s="10"/>
      <c r="W18522" s="10"/>
      <c r="X18522" s="10"/>
      <c r="Y18522" s="10"/>
      <c r="Z18522" s="10"/>
      <c r="AA18522" s="10"/>
      <c r="AB18522" s="10"/>
      <c r="AC18522" s="10"/>
      <c r="AD18522" s="10"/>
      <c r="AE18522" s="10"/>
      <c r="AF18522" s="10"/>
      <c r="AG18522" s="12"/>
    </row>
    <row r="18523" spans="1:33">
      <c r="A18523" s="10"/>
      <c r="B18523" s="10"/>
      <c r="C18523" s="10"/>
      <c r="D18523" s="10"/>
      <c r="E18523" s="10"/>
      <c r="F18523" s="10"/>
      <c r="G18523" s="10"/>
      <c r="H18523" s="10"/>
      <c r="I18523" s="10"/>
      <c r="J18523" s="10"/>
      <c r="K18523" s="10"/>
      <c r="L18523" s="10"/>
      <c r="M18523" s="10"/>
      <c r="N18523" s="10"/>
      <c r="O18523" s="10"/>
      <c r="P18523" s="10"/>
      <c r="Q18523" s="10"/>
      <c r="R18523" s="10"/>
      <c r="S18523" s="10"/>
      <c r="T18523" s="10"/>
      <c r="U18523" s="10"/>
      <c r="V18523" s="10"/>
      <c r="W18523" s="10"/>
      <c r="X18523" s="10"/>
      <c r="Y18523" s="10"/>
      <c r="Z18523" s="10"/>
      <c r="AA18523" s="10"/>
      <c r="AB18523" s="10"/>
      <c r="AC18523" s="10"/>
      <c r="AD18523" s="10"/>
      <c r="AE18523" s="10"/>
      <c r="AF18523" s="10"/>
      <c r="AG18523" s="12"/>
    </row>
    <row r="18524" spans="1:33">
      <c r="A18524" s="10"/>
      <c r="B18524" s="10"/>
      <c r="C18524" s="10"/>
      <c r="D18524" s="10"/>
      <c r="E18524" s="10"/>
      <c r="F18524" s="10"/>
      <c r="G18524" s="10"/>
      <c r="H18524" s="10"/>
      <c r="I18524" s="10"/>
      <c r="J18524" s="10"/>
      <c r="K18524" s="10"/>
      <c r="L18524" s="10"/>
      <c r="M18524" s="10"/>
      <c r="N18524" s="10"/>
      <c r="O18524" s="10"/>
      <c r="P18524" s="10"/>
      <c r="Q18524" s="10"/>
      <c r="R18524" s="10"/>
      <c r="S18524" s="10"/>
      <c r="T18524" s="10"/>
      <c r="U18524" s="10"/>
      <c r="V18524" s="10"/>
      <c r="W18524" s="10"/>
      <c r="X18524" s="10"/>
      <c r="Y18524" s="10"/>
      <c r="Z18524" s="10"/>
      <c r="AA18524" s="10"/>
      <c r="AB18524" s="10"/>
      <c r="AC18524" s="10"/>
      <c r="AD18524" s="10"/>
      <c r="AE18524" s="10"/>
      <c r="AF18524" s="10"/>
      <c r="AG18524" s="12"/>
    </row>
    <row r="18525" spans="1:33">
      <c r="A18525" s="10"/>
      <c r="B18525" s="10"/>
      <c r="C18525" s="10"/>
      <c r="D18525" s="10"/>
      <c r="E18525" s="10"/>
      <c r="F18525" s="10"/>
      <c r="G18525" s="10"/>
      <c r="H18525" s="10"/>
      <c r="I18525" s="10"/>
      <c r="J18525" s="10"/>
      <c r="K18525" s="10"/>
      <c r="L18525" s="10"/>
      <c r="M18525" s="10"/>
      <c r="N18525" s="10"/>
      <c r="O18525" s="10"/>
      <c r="P18525" s="10"/>
      <c r="Q18525" s="10"/>
      <c r="R18525" s="10"/>
      <c r="S18525" s="10"/>
      <c r="T18525" s="10"/>
      <c r="U18525" s="10"/>
      <c r="V18525" s="10"/>
      <c r="W18525" s="10"/>
      <c r="X18525" s="10"/>
      <c r="Y18525" s="10"/>
      <c r="Z18525" s="10"/>
      <c r="AA18525" s="10"/>
      <c r="AB18525" s="10"/>
      <c r="AC18525" s="10"/>
      <c r="AD18525" s="10"/>
      <c r="AE18525" s="10"/>
      <c r="AF18525" s="10"/>
      <c r="AG18525" s="12"/>
    </row>
    <row r="18526" spans="1:33">
      <c r="A18526" s="10"/>
      <c r="B18526" s="10"/>
      <c r="C18526" s="10"/>
      <c r="D18526" s="10"/>
      <c r="E18526" s="10"/>
      <c r="F18526" s="10"/>
      <c r="G18526" s="10"/>
      <c r="H18526" s="10"/>
      <c r="I18526" s="10"/>
      <c r="J18526" s="10"/>
      <c r="K18526" s="10"/>
      <c r="L18526" s="10"/>
      <c r="M18526" s="10"/>
      <c r="N18526" s="10"/>
      <c r="O18526" s="10"/>
      <c r="P18526" s="10"/>
      <c r="Q18526" s="10"/>
      <c r="R18526" s="10"/>
      <c r="S18526" s="10"/>
      <c r="T18526" s="10"/>
      <c r="U18526" s="10"/>
      <c r="V18526" s="10"/>
      <c r="W18526" s="10"/>
      <c r="X18526" s="10"/>
      <c r="Y18526" s="10"/>
      <c r="Z18526" s="10"/>
      <c r="AA18526" s="10"/>
      <c r="AB18526" s="10"/>
      <c r="AC18526" s="10"/>
      <c r="AD18526" s="10"/>
      <c r="AE18526" s="10"/>
      <c r="AF18526" s="10"/>
      <c r="AG18526" s="12"/>
    </row>
    <row r="18527" spans="1:33">
      <c r="A18527" s="10"/>
      <c r="B18527" s="10"/>
      <c r="C18527" s="10"/>
      <c r="D18527" s="10"/>
      <c r="E18527" s="10"/>
      <c r="F18527" s="10"/>
      <c r="G18527" s="10"/>
      <c r="H18527" s="10"/>
      <c r="I18527" s="10"/>
      <c r="J18527" s="10"/>
      <c r="K18527" s="10"/>
      <c r="L18527" s="10"/>
      <c r="M18527" s="10"/>
      <c r="N18527" s="10"/>
      <c r="O18527" s="10"/>
      <c r="P18527" s="10"/>
      <c r="Q18527" s="10"/>
      <c r="R18527" s="10"/>
      <c r="S18527" s="10"/>
      <c r="T18527" s="10"/>
      <c r="U18527" s="10"/>
      <c r="V18527" s="10"/>
      <c r="W18527" s="10"/>
      <c r="X18527" s="10"/>
      <c r="Y18527" s="10"/>
      <c r="Z18527" s="10"/>
      <c r="AA18527" s="10"/>
      <c r="AB18527" s="10"/>
      <c r="AC18527" s="10"/>
      <c r="AD18527" s="10"/>
      <c r="AE18527" s="10"/>
      <c r="AF18527" s="10"/>
      <c r="AG18527" s="12"/>
    </row>
    <row r="18528" spans="1:33">
      <c r="A18528" s="10"/>
      <c r="B18528" s="10"/>
      <c r="C18528" s="10"/>
      <c r="D18528" s="10"/>
      <c r="E18528" s="10"/>
      <c r="F18528" s="10"/>
      <c r="G18528" s="10"/>
      <c r="H18528" s="10"/>
      <c r="I18528" s="10"/>
      <c r="J18528" s="10"/>
      <c r="K18528" s="10"/>
      <c r="L18528" s="10"/>
      <c r="M18528" s="10"/>
      <c r="N18528" s="10"/>
      <c r="O18528" s="10"/>
      <c r="P18528" s="10"/>
      <c r="Q18528" s="10"/>
      <c r="R18528" s="10"/>
      <c r="S18528" s="10"/>
      <c r="T18528" s="10"/>
      <c r="U18528" s="10"/>
      <c r="V18528" s="10"/>
      <c r="W18528" s="10"/>
      <c r="X18528" s="10"/>
      <c r="Y18528" s="10"/>
      <c r="Z18528" s="10"/>
      <c r="AA18528" s="10"/>
      <c r="AB18528" s="10"/>
      <c r="AC18528" s="10"/>
      <c r="AD18528" s="10"/>
      <c r="AE18528" s="10"/>
      <c r="AF18528" s="10"/>
      <c r="AG18528" s="12"/>
    </row>
    <row r="18529" spans="1:33">
      <c r="A18529" s="10"/>
      <c r="B18529" s="10"/>
      <c r="C18529" s="10"/>
      <c r="D18529" s="10"/>
      <c r="E18529" s="10"/>
      <c r="F18529" s="10"/>
      <c r="G18529" s="10"/>
      <c r="H18529" s="10"/>
      <c r="I18529" s="10"/>
      <c r="J18529" s="10"/>
      <c r="K18529" s="10"/>
      <c r="L18529" s="10"/>
      <c r="M18529" s="10"/>
      <c r="N18529" s="10"/>
      <c r="O18529" s="10"/>
      <c r="P18529" s="10"/>
      <c r="Q18529" s="10"/>
      <c r="R18529" s="10"/>
      <c r="S18529" s="10"/>
      <c r="T18529" s="10"/>
      <c r="U18529" s="10"/>
      <c r="V18529" s="10"/>
      <c r="W18529" s="10"/>
      <c r="X18529" s="10"/>
      <c r="Y18529" s="10"/>
      <c r="Z18529" s="10"/>
      <c r="AA18529" s="10"/>
      <c r="AB18529" s="10"/>
      <c r="AC18529" s="10"/>
      <c r="AD18529" s="10"/>
      <c r="AE18529" s="10"/>
      <c r="AF18529" s="10"/>
      <c r="AG18529" s="12"/>
    </row>
    <row r="18530" spans="1:33">
      <c r="A18530" s="10"/>
      <c r="B18530" s="10"/>
      <c r="C18530" s="10"/>
      <c r="D18530" s="10"/>
      <c r="E18530" s="10"/>
      <c r="F18530" s="10"/>
      <c r="G18530" s="10"/>
      <c r="H18530" s="10"/>
      <c r="I18530" s="10"/>
      <c r="J18530" s="10"/>
      <c r="K18530" s="10"/>
      <c r="L18530" s="10"/>
      <c r="M18530" s="10"/>
      <c r="N18530" s="10"/>
      <c r="O18530" s="10"/>
      <c r="P18530" s="10"/>
      <c r="Q18530" s="10"/>
      <c r="R18530" s="10"/>
      <c r="S18530" s="10"/>
      <c r="T18530" s="10"/>
      <c r="U18530" s="10"/>
      <c r="V18530" s="10"/>
      <c r="W18530" s="10"/>
      <c r="X18530" s="10"/>
      <c r="Y18530" s="10"/>
      <c r="Z18530" s="10"/>
      <c r="AA18530" s="10"/>
      <c r="AB18530" s="10"/>
      <c r="AC18530" s="10"/>
      <c r="AD18530" s="10"/>
      <c r="AE18530" s="10"/>
      <c r="AF18530" s="10"/>
      <c r="AG18530" s="12"/>
    </row>
    <row r="18531" spans="1:33">
      <c r="A18531" s="10"/>
      <c r="B18531" s="10"/>
      <c r="C18531" s="10"/>
      <c r="D18531" s="10"/>
      <c r="E18531" s="10"/>
      <c r="F18531" s="10"/>
      <c r="G18531" s="10"/>
      <c r="H18531" s="10"/>
      <c r="I18531" s="10"/>
      <c r="J18531" s="10"/>
      <c r="K18531" s="10"/>
      <c r="L18531" s="10"/>
      <c r="M18531" s="10"/>
      <c r="N18531" s="10"/>
      <c r="O18531" s="10"/>
      <c r="P18531" s="10"/>
      <c r="Q18531" s="10"/>
      <c r="R18531" s="10"/>
      <c r="S18531" s="10"/>
      <c r="T18531" s="10"/>
      <c r="U18531" s="10"/>
      <c r="V18531" s="10"/>
      <c r="W18531" s="10"/>
      <c r="X18531" s="10"/>
      <c r="Y18531" s="10"/>
      <c r="Z18531" s="10"/>
      <c r="AA18531" s="10"/>
      <c r="AB18531" s="10"/>
      <c r="AC18531" s="10"/>
      <c r="AD18531" s="10"/>
      <c r="AE18531" s="10"/>
      <c r="AF18531" s="10"/>
      <c r="AG18531" s="12"/>
    </row>
    <row r="18532" spans="1:33">
      <c r="A18532" s="10"/>
      <c r="B18532" s="10"/>
      <c r="C18532" s="10"/>
      <c r="D18532" s="10"/>
      <c r="E18532" s="10"/>
      <c r="F18532" s="10"/>
      <c r="G18532" s="10"/>
      <c r="H18532" s="10"/>
      <c r="I18532" s="10"/>
      <c r="J18532" s="10"/>
      <c r="K18532" s="10"/>
      <c r="L18532" s="10"/>
      <c r="M18532" s="10"/>
      <c r="N18532" s="10"/>
      <c r="O18532" s="10"/>
      <c r="P18532" s="10"/>
      <c r="Q18532" s="10"/>
      <c r="R18532" s="10"/>
      <c r="S18532" s="10"/>
      <c r="T18532" s="10"/>
      <c r="U18532" s="10"/>
      <c r="V18532" s="10"/>
      <c r="W18532" s="10"/>
      <c r="X18532" s="10"/>
      <c r="Y18532" s="10"/>
      <c r="Z18532" s="10"/>
      <c r="AA18532" s="10"/>
      <c r="AB18532" s="10"/>
      <c r="AC18532" s="10"/>
      <c r="AD18532" s="10"/>
      <c r="AE18532" s="10"/>
      <c r="AF18532" s="10"/>
      <c r="AG18532" s="12"/>
    </row>
    <row r="18533" spans="1:33">
      <c r="A18533" s="10"/>
      <c r="B18533" s="10"/>
      <c r="C18533" s="10"/>
      <c r="D18533" s="10"/>
      <c r="E18533" s="10"/>
      <c r="F18533" s="10"/>
      <c r="G18533" s="10"/>
      <c r="H18533" s="10"/>
      <c r="I18533" s="10"/>
      <c r="J18533" s="10"/>
      <c r="K18533" s="10"/>
      <c r="L18533" s="10"/>
      <c r="M18533" s="10"/>
      <c r="N18533" s="10"/>
      <c r="O18533" s="10"/>
      <c r="P18533" s="10"/>
      <c r="Q18533" s="10"/>
      <c r="R18533" s="10"/>
      <c r="S18533" s="10"/>
      <c r="T18533" s="10"/>
      <c r="U18533" s="10"/>
      <c r="V18533" s="10"/>
      <c r="W18533" s="10"/>
      <c r="X18533" s="10"/>
      <c r="Y18533" s="10"/>
      <c r="Z18533" s="10"/>
      <c r="AA18533" s="10"/>
      <c r="AB18533" s="10"/>
      <c r="AC18533" s="10"/>
      <c r="AD18533" s="10"/>
      <c r="AE18533" s="10"/>
      <c r="AF18533" s="10"/>
      <c r="AG18533" s="12"/>
    </row>
    <row r="18534" spans="1:33">
      <c r="A18534" s="10"/>
      <c r="B18534" s="10"/>
      <c r="C18534" s="10"/>
      <c r="D18534" s="10"/>
      <c r="E18534" s="10"/>
      <c r="F18534" s="10"/>
      <c r="G18534" s="10"/>
      <c r="H18534" s="10"/>
      <c r="I18534" s="10"/>
      <c r="J18534" s="10"/>
      <c r="K18534" s="10"/>
      <c r="L18534" s="10"/>
      <c r="M18534" s="10"/>
      <c r="N18534" s="10"/>
      <c r="O18534" s="10"/>
      <c r="P18534" s="10"/>
      <c r="Q18534" s="10"/>
      <c r="R18534" s="10"/>
      <c r="S18534" s="10"/>
      <c r="T18534" s="10"/>
      <c r="U18534" s="10"/>
      <c r="V18534" s="10"/>
      <c r="W18534" s="10"/>
      <c r="X18534" s="10"/>
      <c r="Y18534" s="10"/>
      <c r="Z18534" s="10"/>
      <c r="AA18534" s="10"/>
      <c r="AB18534" s="10"/>
      <c r="AC18534" s="10"/>
      <c r="AD18534" s="10"/>
      <c r="AE18534" s="10"/>
      <c r="AF18534" s="10"/>
      <c r="AG18534" s="12"/>
    </row>
    <row r="18535" spans="1:33">
      <c r="A18535" s="10"/>
      <c r="B18535" s="10"/>
      <c r="C18535" s="10"/>
      <c r="D18535" s="10"/>
      <c r="E18535" s="10"/>
      <c r="F18535" s="10"/>
      <c r="G18535" s="10"/>
      <c r="H18535" s="10"/>
      <c r="I18535" s="10"/>
      <c r="J18535" s="10"/>
      <c r="K18535" s="10"/>
      <c r="L18535" s="10"/>
      <c r="M18535" s="10"/>
      <c r="N18535" s="10"/>
      <c r="O18535" s="10"/>
      <c r="P18535" s="10"/>
      <c r="Q18535" s="10"/>
      <c r="R18535" s="10"/>
      <c r="S18535" s="10"/>
      <c r="T18535" s="10"/>
      <c r="U18535" s="10"/>
      <c r="V18535" s="10"/>
      <c r="W18535" s="10"/>
      <c r="X18535" s="10"/>
      <c r="Y18535" s="10"/>
      <c r="Z18535" s="10"/>
      <c r="AA18535" s="10"/>
      <c r="AB18535" s="10"/>
      <c r="AC18535" s="10"/>
      <c r="AD18535" s="10"/>
      <c r="AE18535" s="10"/>
      <c r="AF18535" s="10"/>
      <c r="AG18535" s="12"/>
    </row>
    <row r="18536" spans="1:33">
      <c r="A18536" s="10"/>
      <c r="B18536" s="10"/>
      <c r="C18536" s="10"/>
      <c r="D18536" s="10"/>
      <c r="E18536" s="10"/>
      <c r="F18536" s="10"/>
      <c r="G18536" s="10"/>
      <c r="H18536" s="10"/>
      <c r="I18536" s="10"/>
      <c r="J18536" s="10"/>
      <c r="K18536" s="10"/>
      <c r="L18536" s="10"/>
      <c r="M18536" s="10"/>
      <c r="N18536" s="10"/>
      <c r="O18536" s="10"/>
      <c r="P18536" s="10"/>
      <c r="Q18536" s="10"/>
      <c r="R18536" s="10"/>
      <c r="S18536" s="10"/>
      <c r="T18536" s="10"/>
      <c r="U18536" s="10"/>
      <c r="V18536" s="10"/>
      <c r="W18536" s="10"/>
      <c r="X18536" s="10"/>
      <c r="Y18536" s="10"/>
      <c r="Z18536" s="10"/>
      <c r="AA18536" s="10"/>
      <c r="AB18536" s="10"/>
      <c r="AC18536" s="10"/>
      <c r="AD18536" s="10"/>
      <c r="AE18536" s="10"/>
      <c r="AF18536" s="10"/>
      <c r="AG18536" s="12"/>
    </row>
    <row r="18537" spans="1:33">
      <c r="A18537" s="10"/>
      <c r="B18537" s="10"/>
      <c r="C18537" s="10"/>
      <c r="D18537" s="10"/>
      <c r="E18537" s="10"/>
      <c r="F18537" s="10"/>
      <c r="G18537" s="10"/>
      <c r="H18537" s="10"/>
      <c r="I18537" s="10"/>
      <c r="J18537" s="10"/>
      <c r="K18537" s="10"/>
      <c r="L18537" s="10"/>
      <c r="M18537" s="10"/>
      <c r="N18537" s="10"/>
      <c r="O18537" s="10"/>
      <c r="P18537" s="10"/>
      <c r="Q18537" s="10"/>
      <c r="R18537" s="10"/>
      <c r="S18537" s="10"/>
      <c r="T18537" s="10"/>
      <c r="U18537" s="10"/>
      <c r="V18537" s="10"/>
      <c r="W18537" s="10"/>
      <c r="X18537" s="10"/>
      <c r="Y18537" s="10"/>
      <c r="Z18537" s="10"/>
      <c r="AA18537" s="10"/>
      <c r="AB18537" s="10"/>
      <c r="AC18537" s="10"/>
      <c r="AD18537" s="10"/>
      <c r="AE18537" s="10"/>
      <c r="AF18537" s="10"/>
      <c r="AG18537" s="12"/>
    </row>
    <row r="18538" spans="1:33">
      <c r="A18538" s="10"/>
      <c r="B18538" s="10"/>
      <c r="C18538" s="10"/>
      <c r="D18538" s="10"/>
      <c r="E18538" s="10"/>
      <c r="F18538" s="10"/>
      <c r="G18538" s="10"/>
      <c r="H18538" s="10"/>
      <c r="I18538" s="10"/>
      <c r="J18538" s="10"/>
      <c r="K18538" s="10"/>
      <c r="L18538" s="10"/>
      <c r="M18538" s="10"/>
      <c r="N18538" s="10"/>
      <c r="O18538" s="10"/>
      <c r="P18538" s="10"/>
      <c r="Q18538" s="10"/>
      <c r="R18538" s="10"/>
      <c r="S18538" s="10"/>
      <c r="T18538" s="10"/>
      <c r="U18538" s="10"/>
      <c r="V18538" s="10"/>
      <c r="W18538" s="10"/>
      <c r="X18538" s="10"/>
      <c r="Y18538" s="10"/>
      <c r="Z18538" s="10"/>
      <c r="AA18538" s="10"/>
      <c r="AB18538" s="10"/>
      <c r="AC18538" s="10"/>
      <c r="AD18538" s="10"/>
      <c r="AE18538" s="10"/>
      <c r="AF18538" s="10"/>
      <c r="AG18538" s="12"/>
    </row>
    <row r="18539" spans="1:33">
      <c r="A18539" s="10"/>
      <c r="B18539" s="10"/>
      <c r="C18539" s="10"/>
      <c r="D18539" s="10"/>
      <c r="E18539" s="10"/>
      <c r="F18539" s="10"/>
      <c r="G18539" s="10"/>
      <c r="H18539" s="10"/>
      <c r="I18539" s="10"/>
      <c r="J18539" s="10"/>
      <c r="K18539" s="10"/>
      <c r="L18539" s="10"/>
      <c r="M18539" s="10"/>
      <c r="N18539" s="10"/>
      <c r="O18539" s="10"/>
      <c r="P18539" s="10"/>
      <c r="Q18539" s="10"/>
      <c r="R18539" s="10"/>
      <c r="S18539" s="10"/>
      <c r="T18539" s="10"/>
      <c r="U18539" s="10"/>
      <c r="V18539" s="10"/>
      <c r="W18539" s="10"/>
      <c r="X18539" s="10"/>
      <c r="Y18539" s="10"/>
      <c r="Z18539" s="10"/>
      <c r="AA18539" s="10"/>
      <c r="AB18539" s="10"/>
      <c r="AC18539" s="10"/>
      <c r="AD18539" s="10"/>
      <c r="AE18539" s="10"/>
      <c r="AF18539" s="10"/>
      <c r="AG18539" s="12"/>
    </row>
    <row r="18540" spans="1:33">
      <c r="A18540" s="10"/>
      <c r="B18540" s="10"/>
      <c r="C18540" s="10"/>
      <c r="D18540" s="10"/>
      <c r="E18540" s="10"/>
      <c r="F18540" s="10"/>
      <c r="G18540" s="10"/>
      <c r="H18540" s="10"/>
      <c r="I18540" s="10"/>
      <c r="J18540" s="10"/>
      <c r="K18540" s="10"/>
      <c r="L18540" s="10"/>
      <c r="M18540" s="10"/>
      <c r="N18540" s="10"/>
      <c r="O18540" s="10"/>
      <c r="P18540" s="10"/>
      <c r="Q18540" s="10"/>
      <c r="R18540" s="10"/>
      <c r="S18540" s="10"/>
      <c r="T18540" s="10"/>
      <c r="U18540" s="10"/>
      <c r="V18540" s="10"/>
      <c r="W18540" s="10"/>
      <c r="X18540" s="10"/>
      <c r="Y18540" s="10"/>
      <c r="Z18540" s="10"/>
      <c r="AA18540" s="10"/>
      <c r="AB18540" s="10"/>
      <c r="AC18540" s="10"/>
      <c r="AD18540" s="10"/>
      <c r="AE18540" s="10"/>
      <c r="AF18540" s="10"/>
      <c r="AG18540" s="12"/>
    </row>
    <row r="18541" spans="1:33">
      <c r="A18541" s="10"/>
      <c r="B18541" s="10"/>
      <c r="C18541" s="10"/>
      <c r="D18541" s="10"/>
      <c r="E18541" s="10"/>
      <c r="F18541" s="10"/>
      <c r="G18541" s="10"/>
      <c r="H18541" s="10"/>
      <c r="I18541" s="10"/>
      <c r="J18541" s="10"/>
      <c r="K18541" s="10"/>
      <c r="L18541" s="10"/>
      <c r="M18541" s="10"/>
      <c r="N18541" s="10"/>
      <c r="O18541" s="10"/>
      <c r="P18541" s="10"/>
      <c r="Q18541" s="10"/>
      <c r="R18541" s="10"/>
      <c r="S18541" s="10"/>
      <c r="T18541" s="10"/>
      <c r="U18541" s="10"/>
      <c r="V18541" s="10"/>
      <c r="W18541" s="10"/>
      <c r="X18541" s="10"/>
      <c r="Y18541" s="10"/>
      <c r="Z18541" s="10"/>
      <c r="AA18541" s="10"/>
      <c r="AB18541" s="10"/>
      <c r="AC18541" s="10"/>
      <c r="AD18541" s="10"/>
      <c r="AE18541" s="10"/>
      <c r="AF18541" s="10"/>
      <c r="AG18541" s="12"/>
    </row>
    <row r="18542" spans="1:33">
      <c r="A18542" s="10"/>
      <c r="B18542" s="10"/>
      <c r="C18542" s="10"/>
      <c r="D18542" s="10"/>
      <c r="E18542" s="10"/>
      <c r="F18542" s="10"/>
      <c r="G18542" s="10"/>
      <c r="H18542" s="10"/>
      <c r="I18542" s="10"/>
      <c r="J18542" s="10"/>
      <c r="K18542" s="10"/>
      <c r="L18542" s="10"/>
      <c r="M18542" s="10"/>
      <c r="N18542" s="10"/>
      <c r="O18542" s="10"/>
      <c r="P18542" s="10"/>
      <c r="Q18542" s="10"/>
      <c r="R18542" s="10"/>
      <c r="S18542" s="10"/>
      <c r="T18542" s="10"/>
      <c r="U18542" s="10"/>
      <c r="V18542" s="10"/>
      <c r="W18542" s="10"/>
      <c r="X18542" s="10"/>
      <c r="Y18542" s="10"/>
      <c r="Z18542" s="10"/>
      <c r="AA18542" s="10"/>
      <c r="AB18542" s="10"/>
      <c r="AC18542" s="10"/>
      <c r="AD18542" s="10"/>
      <c r="AE18542" s="10"/>
      <c r="AF18542" s="10"/>
      <c r="AG18542" s="12"/>
    </row>
    <row r="18543" spans="1:33">
      <c r="A18543" s="10"/>
      <c r="B18543" s="10"/>
      <c r="C18543" s="10"/>
      <c r="D18543" s="10"/>
      <c r="E18543" s="10"/>
      <c r="F18543" s="10"/>
      <c r="G18543" s="10"/>
      <c r="H18543" s="10"/>
      <c r="I18543" s="10"/>
      <c r="J18543" s="10"/>
      <c r="K18543" s="10"/>
      <c r="L18543" s="10"/>
      <c r="M18543" s="10"/>
      <c r="N18543" s="10"/>
      <c r="O18543" s="10"/>
      <c r="P18543" s="10"/>
      <c r="Q18543" s="10"/>
      <c r="R18543" s="10"/>
      <c r="S18543" s="10"/>
      <c r="T18543" s="10"/>
      <c r="U18543" s="10"/>
      <c r="V18543" s="10"/>
      <c r="W18543" s="10"/>
      <c r="X18543" s="10"/>
      <c r="Y18543" s="10"/>
      <c r="Z18543" s="10"/>
      <c r="AA18543" s="10"/>
      <c r="AB18543" s="10"/>
      <c r="AC18543" s="10"/>
      <c r="AD18543" s="10"/>
      <c r="AE18543" s="10"/>
      <c r="AF18543" s="10"/>
      <c r="AG18543" s="12"/>
    </row>
    <row r="18544" spans="1:33">
      <c r="A18544" s="10"/>
      <c r="B18544" s="10"/>
      <c r="C18544" s="10"/>
      <c r="D18544" s="10"/>
      <c r="E18544" s="10"/>
      <c r="F18544" s="10"/>
      <c r="G18544" s="10"/>
      <c r="H18544" s="10"/>
      <c r="I18544" s="10"/>
      <c r="J18544" s="10"/>
      <c r="K18544" s="10"/>
      <c r="L18544" s="10"/>
      <c r="M18544" s="10"/>
      <c r="N18544" s="10"/>
      <c r="O18544" s="10"/>
      <c r="P18544" s="10"/>
      <c r="Q18544" s="10"/>
      <c r="R18544" s="10"/>
      <c r="S18544" s="10"/>
      <c r="T18544" s="10"/>
      <c r="U18544" s="10"/>
      <c r="V18544" s="10"/>
      <c r="W18544" s="10"/>
      <c r="X18544" s="10"/>
      <c r="Y18544" s="10"/>
      <c r="Z18544" s="10"/>
      <c r="AA18544" s="10"/>
      <c r="AB18544" s="10"/>
      <c r="AC18544" s="10"/>
      <c r="AD18544" s="10"/>
      <c r="AE18544" s="10"/>
      <c r="AF18544" s="10"/>
      <c r="AG18544" s="12"/>
    </row>
    <row r="18545" spans="1:33">
      <c r="A18545" s="10"/>
      <c r="B18545" s="10"/>
      <c r="C18545" s="10"/>
      <c r="D18545" s="10"/>
      <c r="E18545" s="10"/>
      <c r="F18545" s="10"/>
      <c r="G18545" s="10"/>
      <c r="H18545" s="10"/>
      <c r="I18545" s="10"/>
      <c r="J18545" s="10"/>
      <c r="K18545" s="10"/>
      <c r="L18545" s="10"/>
      <c r="M18545" s="10"/>
      <c r="N18545" s="10"/>
      <c r="O18545" s="10"/>
      <c r="P18545" s="10"/>
      <c r="Q18545" s="10"/>
      <c r="R18545" s="10"/>
      <c r="S18545" s="10"/>
      <c r="T18545" s="10"/>
      <c r="U18545" s="10"/>
      <c r="V18545" s="10"/>
      <c r="W18545" s="10"/>
      <c r="X18545" s="10"/>
      <c r="Y18545" s="10"/>
      <c r="Z18545" s="10"/>
      <c r="AA18545" s="10"/>
      <c r="AB18545" s="10"/>
      <c r="AC18545" s="10"/>
      <c r="AD18545" s="10"/>
      <c r="AE18545" s="10"/>
      <c r="AF18545" s="10"/>
      <c r="AG18545" s="12"/>
    </row>
    <row r="18546" spans="1:33">
      <c r="A18546" s="10"/>
      <c r="B18546" s="10"/>
      <c r="C18546" s="10"/>
      <c r="D18546" s="10"/>
      <c r="E18546" s="10"/>
      <c r="F18546" s="10"/>
      <c r="G18546" s="10"/>
      <c r="H18546" s="10"/>
      <c r="I18546" s="10"/>
      <c r="J18546" s="10"/>
      <c r="K18546" s="10"/>
      <c r="L18546" s="10"/>
      <c r="M18546" s="10"/>
      <c r="N18546" s="10"/>
      <c r="O18546" s="10"/>
      <c r="P18546" s="10"/>
      <c r="Q18546" s="10"/>
      <c r="R18546" s="10"/>
      <c r="S18546" s="10"/>
      <c r="T18546" s="10"/>
      <c r="U18546" s="10"/>
      <c r="V18546" s="10"/>
      <c r="W18546" s="10"/>
      <c r="X18546" s="10"/>
      <c r="Y18546" s="10"/>
      <c r="Z18546" s="10"/>
      <c r="AA18546" s="10"/>
      <c r="AB18546" s="10"/>
      <c r="AC18546" s="10"/>
      <c r="AD18546" s="10"/>
      <c r="AE18546" s="10"/>
      <c r="AF18546" s="10"/>
      <c r="AG18546" s="12"/>
    </row>
    <row r="18547" spans="1:33">
      <c r="A18547" s="10"/>
      <c r="B18547" s="10"/>
      <c r="C18547" s="10"/>
      <c r="D18547" s="10"/>
      <c r="E18547" s="10"/>
      <c r="F18547" s="10"/>
      <c r="G18547" s="10"/>
      <c r="H18547" s="10"/>
      <c r="I18547" s="10"/>
      <c r="J18547" s="10"/>
      <c r="K18547" s="10"/>
      <c r="L18547" s="10"/>
      <c r="M18547" s="10"/>
      <c r="N18547" s="10"/>
      <c r="O18547" s="10"/>
      <c r="P18547" s="10"/>
      <c r="Q18547" s="10"/>
      <c r="R18547" s="10"/>
      <c r="S18547" s="10"/>
      <c r="T18547" s="10"/>
      <c r="U18547" s="10"/>
      <c r="V18547" s="10"/>
      <c r="W18547" s="10"/>
      <c r="X18547" s="10"/>
      <c r="Y18547" s="10"/>
      <c r="Z18547" s="10"/>
      <c r="AA18547" s="10"/>
      <c r="AB18547" s="10"/>
      <c r="AC18547" s="10"/>
      <c r="AD18547" s="10"/>
      <c r="AE18547" s="10"/>
      <c r="AF18547" s="10"/>
      <c r="AG18547" s="12"/>
    </row>
    <row r="18548" spans="1:33">
      <c r="A18548" s="10"/>
      <c r="B18548" s="10"/>
      <c r="C18548" s="10"/>
      <c r="D18548" s="10"/>
      <c r="E18548" s="10"/>
      <c r="F18548" s="10"/>
      <c r="G18548" s="10"/>
      <c r="H18548" s="10"/>
      <c r="I18548" s="10"/>
      <c r="J18548" s="10"/>
      <c r="K18548" s="10"/>
      <c r="L18548" s="10"/>
      <c r="M18548" s="10"/>
      <c r="N18548" s="10"/>
      <c r="O18548" s="10"/>
      <c r="P18548" s="10"/>
      <c r="Q18548" s="10"/>
      <c r="R18548" s="10"/>
      <c r="S18548" s="10"/>
      <c r="T18548" s="10"/>
      <c r="U18548" s="10"/>
      <c r="V18548" s="10"/>
      <c r="W18548" s="10"/>
      <c r="X18548" s="10"/>
      <c r="Y18548" s="10"/>
      <c r="Z18548" s="10"/>
      <c r="AA18548" s="10"/>
      <c r="AB18548" s="10"/>
      <c r="AC18548" s="10"/>
      <c r="AD18548" s="10"/>
      <c r="AE18548" s="10"/>
      <c r="AF18548" s="10"/>
      <c r="AG18548" s="12"/>
    </row>
    <row r="18549" spans="1:33">
      <c r="A18549" s="10"/>
      <c r="B18549" s="10"/>
      <c r="C18549" s="10"/>
      <c r="D18549" s="10"/>
      <c r="E18549" s="10"/>
      <c r="F18549" s="10"/>
      <c r="G18549" s="10"/>
      <c r="H18549" s="10"/>
      <c r="I18549" s="10"/>
      <c r="J18549" s="10"/>
      <c r="K18549" s="10"/>
      <c r="L18549" s="10"/>
      <c r="M18549" s="10"/>
      <c r="N18549" s="10"/>
      <c r="O18549" s="10"/>
      <c r="P18549" s="10"/>
      <c r="Q18549" s="10"/>
      <c r="R18549" s="10"/>
      <c r="S18549" s="10"/>
      <c r="T18549" s="10"/>
      <c r="U18549" s="10"/>
      <c r="V18549" s="10"/>
      <c r="W18549" s="10"/>
      <c r="X18549" s="10"/>
      <c r="Y18549" s="10"/>
      <c r="Z18549" s="10"/>
      <c r="AA18549" s="10"/>
      <c r="AB18549" s="10"/>
      <c r="AC18549" s="10"/>
      <c r="AD18549" s="10"/>
      <c r="AE18549" s="10"/>
      <c r="AF18549" s="10"/>
      <c r="AG18549" s="12"/>
    </row>
    <row r="18550" spans="1:33">
      <c r="A18550" s="10"/>
      <c r="B18550" s="10"/>
      <c r="C18550" s="10"/>
      <c r="D18550" s="10"/>
      <c r="E18550" s="10"/>
      <c r="F18550" s="10"/>
      <c r="G18550" s="10"/>
      <c r="H18550" s="10"/>
      <c r="I18550" s="10"/>
      <c r="J18550" s="10"/>
      <c r="K18550" s="10"/>
      <c r="L18550" s="10"/>
      <c r="M18550" s="10"/>
      <c r="N18550" s="10"/>
      <c r="O18550" s="10"/>
      <c r="P18550" s="10"/>
      <c r="Q18550" s="10"/>
      <c r="R18550" s="10"/>
      <c r="S18550" s="10"/>
      <c r="T18550" s="10"/>
      <c r="U18550" s="10"/>
      <c r="V18550" s="10"/>
      <c r="W18550" s="10"/>
      <c r="X18550" s="10"/>
      <c r="Y18550" s="10"/>
      <c r="Z18550" s="10"/>
      <c r="AA18550" s="10"/>
      <c r="AB18550" s="10"/>
      <c r="AC18550" s="10"/>
      <c r="AD18550" s="10"/>
      <c r="AE18550" s="10"/>
      <c r="AF18550" s="10"/>
      <c r="AG18550" s="12"/>
    </row>
    <row r="18551" spans="1:33">
      <c r="A18551" s="10"/>
      <c r="B18551" s="10"/>
      <c r="C18551" s="10"/>
      <c r="D18551" s="10"/>
      <c r="E18551" s="10"/>
      <c r="F18551" s="10"/>
      <c r="G18551" s="10"/>
      <c r="H18551" s="10"/>
      <c r="I18551" s="10"/>
      <c r="J18551" s="10"/>
      <c r="K18551" s="10"/>
      <c r="L18551" s="10"/>
      <c r="M18551" s="10"/>
      <c r="N18551" s="10"/>
      <c r="O18551" s="10"/>
      <c r="P18551" s="10"/>
      <c r="Q18551" s="10"/>
      <c r="R18551" s="10"/>
      <c r="S18551" s="10"/>
      <c r="T18551" s="10"/>
      <c r="U18551" s="10"/>
      <c r="V18551" s="10"/>
      <c r="W18551" s="10"/>
      <c r="X18551" s="10"/>
      <c r="Y18551" s="10"/>
      <c r="Z18551" s="10"/>
      <c r="AA18551" s="10"/>
      <c r="AB18551" s="10"/>
      <c r="AC18551" s="10"/>
      <c r="AD18551" s="10"/>
      <c r="AE18551" s="10"/>
      <c r="AF18551" s="10"/>
      <c r="AG18551" s="12"/>
    </row>
    <row r="18552" spans="1:33">
      <c r="A18552" s="10"/>
      <c r="B18552" s="10"/>
      <c r="C18552" s="10"/>
      <c r="D18552" s="10"/>
      <c r="E18552" s="10"/>
      <c r="F18552" s="10"/>
      <c r="G18552" s="10"/>
      <c r="H18552" s="10"/>
      <c r="I18552" s="10"/>
      <c r="J18552" s="10"/>
      <c r="K18552" s="10"/>
      <c r="L18552" s="10"/>
      <c r="M18552" s="10"/>
      <c r="N18552" s="10"/>
      <c r="O18552" s="10"/>
      <c r="P18552" s="10"/>
      <c r="Q18552" s="10"/>
      <c r="R18552" s="10"/>
      <c r="S18552" s="10"/>
      <c r="T18552" s="10"/>
      <c r="U18552" s="10"/>
      <c r="V18552" s="10"/>
      <c r="W18552" s="10"/>
      <c r="X18552" s="10"/>
      <c r="Y18552" s="10"/>
      <c r="Z18552" s="10"/>
      <c r="AA18552" s="10"/>
      <c r="AB18552" s="10"/>
      <c r="AC18552" s="10"/>
      <c r="AD18552" s="10"/>
      <c r="AE18552" s="10"/>
      <c r="AF18552" s="10"/>
      <c r="AG18552" s="12"/>
    </row>
    <row r="18553" spans="1:33">
      <c r="A18553" s="10"/>
      <c r="B18553" s="10"/>
      <c r="C18553" s="10"/>
      <c r="D18553" s="10"/>
      <c r="E18553" s="10"/>
      <c r="F18553" s="10"/>
      <c r="G18553" s="10"/>
      <c r="H18553" s="10"/>
      <c r="I18553" s="10"/>
      <c r="J18553" s="10"/>
      <c r="K18553" s="10"/>
      <c r="L18553" s="10"/>
      <c r="M18553" s="10"/>
      <c r="N18553" s="10"/>
      <c r="O18553" s="10"/>
      <c r="P18553" s="10"/>
      <c r="Q18553" s="10"/>
      <c r="R18553" s="10"/>
      <c r="S18553" s="10"/>
      <c r="T18553" s="10"/>
      <c r="U18553" s="10"/>
      <c r="V18553" s="10"/>
      <c r="W18553" s="10"/>
      <c r="X18553" s="10"/>
      <c r="Y18553" s="10"/>
      <c r="Z18553" s="10"/>
      <c r="AA18553" s="10"/>
      <c r="AB18553" s="10"/>
      <c r="AC18553" s="10"/>
      <c r="AD18553" s="10"/>
      <c r="AE18553" s="10"/>
      <c r="AF18553" s="10"/>
      <c r="AG18553" s="12"/>
    </row>
    <row r="18554" spans="1:33">
      <c r="A18554" s="10"/>
      <c r="B18554" s="10"/>
      <c r="C18554" s="10"/>
      <c r="D18554" s="10"/>
      <c r="E18554" s="10"/>
      <c r="F18554" s="10"/>
      <c r="G18554" s="10"/>
      <c r="H18554" s="10"/>
      <c r="I18554" s="10"/>
      <c r="J18554" s="10"/>
      <c r="K18554" s="10"/>
      <c r="L18554" s="10"/>
      <c r="M18554" s="10"/>
      <c r="N18554" s="10"/>
      <c r="O18554" s="10"/>
      <c r="P18554" s="10"/>
      <c r="Q18554" s="10"/>
      <c r="R18554" s="10"/>
      <c r="S18554" s="10"/>
      <c r="T18554" s="10"/>
      <c r="U18554" s="10"/>
      <c r="V18554" s="10"/>
      <c r="W18554" s="10"/>
      <c r="X18554" s="10"/>
      <c r="Y18554" s="10"/>
      <c r="Z18554" s="10"/>
      <c r="AA18554" s="10"/>
      <c r="AB18554" s="10"/>
      <c r="AC18554" s="10"/>
      <c r="AD18554" s="10"/>
      <c r="AE18554" s="10"/>
      <c r="AF18554" s="10"/>
      <c r="AG18554" s="12"/>
    </row>
    <row r="18555" spans="1:33">
      <c r="A18555" s="10"/>
      <c r="B18555" s="10"/>
      <c r="C18555" s="10"/>
      <c r="D18555" s="10"/>
      <c r="E18555" s="10"/>
      <c r="F18555" s="10"/>
      <c r="G18555" s="10"/>
      <c r="H18555" s="10"/>
      <c r="I18555" s="10"/>
      <c r="J18555" s="10"/>
      <c r="K18555" s="10"/>
      <c r="L18555" s="10"/>
      <c r="M18555" s="10"/>
      <c r="N18555" s="10"/>
      <c r="O18555" s="10"/>
      <c r="P18555" s="10"/>
      <c r="Q18555" s="10"/>
      <c r="R18555" s="10"/>
      <c r="S18555" s="10"/>
      <c r="T18555" s="10"/>
      <c r="U18555" s="10"/>
      <c r="V18555" s="10"/>
      <c r="W18555" s="10"/>
      <c r="X18555" s="10"/>
      <c r="Y18555" s="10"/>
      <c r="Z18555" s="10"/>
      <c r="AA18555" s="10"/>
      <c r="AB18555" s="10"/>
      <c r="AC18555" s="10"/>
      <c r="AD18555" s="10"/>
      <c r="AE18555" s="10"/>
      <c r="AF18555" s="10"/>
      <c r="AG18555" s="12"/>
    </row>
    <row r="18556" spans="1:33">
      <c r="A18556" s="10"/>
      <c r="B18556" s="10"/>
      <c r="C18556" s="10"/>
      <c r="D18556" s="10"/>
      <c r="E18556" s="10"/>
      <c r="F18556" s="10"/>
      <c r="G18556" s="10"/>
      <c r="H18556" s="10"/>
      <c r="I18556" s="10"/>
      <c r="J18556" s="10"/>
      <c r="K18556" s="10"/>
      <c r="L18556" s="10"/>
      <c r="M18556" s="10"/>
      <c r="N18556" s="10"/>
      <c r="O18556" s="10"/>
      <c r="P18556" s="10"/>
      <c r="Q18556" s="10"/>
      <c r="R18556" s="10"/>
      <c r="S18556" s="10"/>
      <c r="T18556" s="10"/>
      <c r="U18556" s="10"/>
      <c r="V18556" s="10"/>
      <c r="W18556" s="10"/>
      <c r="X18556" s="10"/>
      <c r="Y18556" s="10"/>
      <c r="Z18556" s="10"/>
      <c r="AA18556" s="10"/>
      <c r="AB18556" s="10"/>
      <c r="AC18556" s="10"/>
      <c r="AD18556" s="10"/>
      <c r="AE18556" s="10"/>
      <c r="AF18556" s="10"/>
      <c r="AG18556" s="12"/>
    </row>
    <row r="18557" spans="1:33">
      <c r="A18557" s="10"/>
      <c r="B18557" s="10"/>
      <c r="C18557" s="10"/>
      <c r="D18557" s="10"/>
      <c r="E18557" s="10"/>
      <c r="F18557" s="10"/>
      <c r="G18557" s="10"/>
      <c r="H18557" s="10"/>
      <c r="I18557" s="10"/>
      <c r="J18557" s="10"/>
      <c r="K18557" s="10"/>
      <c r="L18557" s="10"/>
      <c r="M18557" s="10"/>
      <c r="N18557" s="10"/>
      <c r="O18557" s="10"/>
      <c r="P18557" s="10"/>
      <c r="Q18557" s="10"/>
      <c r="R18557" s="10"/>
      <c r="S18557" s="10"/>
      <c r="T18557" s="10"/>
      <c r="U18557" s="10"/>
      <c r="V18557" s="10"/>
      <c r="W18557" s="10"/>
      <c r="X18557" s="10"/>
      <c r="Y18557" s="10"/>
      <c r="Z18557" s="10"/>
      <c r="AA18557" s="10"/>
      <c r="AB18557" s="10"/>
      <c r="AC18557" s="10"/>
      <c r="AD18557" s="10"/>
      <c r="AE18557" s="10"/>
      <c r="AF18557" s="10"/>
      <c r="AG18557" s="12"/>
    </row>
    <row r="18558" spans="1:33">
      <c r="A18558" s="10"/>
      <c r="B18558" s="10"/>
      <c r="C18558" s="10"/>
      <c r="D18558" s="10"/>
      <c r="E18558" s="10"/>
      <c r="F18558" s="10"/>
      <c r="G18558" s="10"/>
      <c r="H18558" s="10"/>
      <c r="I18558" s="10"/>
      <c r="J18558" s="10"/>
      <c r="K18558" s="10"/>
      <c r="L18558" s="10"/>
      <c r="M18558" s="10"/>
      <c r="N18558" s="10"/>
      <c r="O18558" s="10"/>
      <c r="P18558" s="10"/>
      <c r="Q18558" s="10"/>
      <c r="R18558" s="10"/>
      <c r="S18558" s="10"/>
      <c r="T18558" s="10"/>
      <c r="U18558" s="10"/>
      <c r="V18558" s="10"/>
      <c r="W18558" s="10"/>
      <c r="X18558" s="10"/>
      <c r="Y18558" s="10"/>
      <c r="Z18558" s="10"/>
      <c r="AA18558" s="10"/>
      <c r="AB18558" s="10"/>
      <c r="AC18558" s="10"/>
      <c r="AD18558" s="10"/>
      <c r="AE18558" s="10"/>
      <c r="AF18558" s="10"/>
      <c r="AG18558" s="12"/>
    </row>
    <row r="18559" spans="1:33">
      <c r="A18559" s="10"/>
      <c r="B18559" s="10"/>
      <c r="C18559" s="10"/>
      <c r="D18559" s="10"/>
      <c r="E18559" s="10"/>
      <c r="F18559" s="10"/>
      <c r="G18559" s="10"/>
      <c r="H18559" s="10"/>
      <c r="I18559" s="10"/>
      <c r="J18559" s="10"/>
      <c r="K18559" s="10"/>
      <c r="L18559" s="10"/>
      <c r="M18559" s="10"/>
      <c r="N18559" s="10"/>
      <c r="O18559" s="10"/>
      <c r="P18559" s="10"/>
      <c r="Q18559" s="10"/>
      <c r="R18559" s="10"/>
      <c r="S18559" s="10"/>
      <c r="T18559" s="10"/>
      <c r="U18559" s="10"/>
      <c r="V18559" s="10"/>
      <c r="W18559" s="10"/>
      <c r="X18559" s="10"/>
      <c r="Y18559" s="10"/>
      <c r="Z18559" s="10"/>
      <c r="AA18559" s="10"/>
      <c r="AB18559" s="10"/>
      <c r="AC18559" s="10"/>
      <c r="AD18559" s="10"/>
      <c r="AE18559" s="10"/>
      <c r="AF18559" s="10"/>
      <c r="AG18559" s="12"/>
    </row>
    <row r="18560" spans="1:33">
      <c r="A18560" s="10"/>
      <c r="B18560" s="10"/>
      <c r="C18560" s="10"/>
      <c r="D18560" s="10"/>
      <c r="E18560" s="10"/>
      <c r="F18560" s="10"/>
      <c r="G18560" s="10"/>
      <c r="H18560" s="10"/>
      <c r="I18560" s="10"/>
      <c r="J18560" s="10"/>
      <c r="K18560" s="10"/>
      <c r="L18560" s="10"/>
      <c r="M18560" s="10"/>
      <c r="N18560" s="10"/>
      <c r="O18560" s="10"/>
      <c r="P18560" s="10"/>
      <c r="Q18560" s="10"/>
      <c r="R18560" s="10"/>
      <c r="S18560" s="10"/>
      <c r="T18560" s="10"/>
      <c r="U18560" s="10"/>
      <c r="V18560" s="10"/>
      <c r="W18560" s="10"/>
      <c r="X18560" s="10"/>
      <c r="Y18560" s="10"/>
      <c r="Z18560" s="10"/>
      <c r="AA18560" s="10"/>
      <c r="AB18560" s="10"/>
      <c r="AC18560" s="10"/>
      <c r="AD18560" s="10"/>
      <c r="AE18560" s="10"/>
      <c r="AF18560" s="10"/>
      <c r="AG18560" s="12"/>
    </row>
    <row r="18561" spans="1:33">
      <c r="A18561" s="10"/>
      <c r="B18561" s="10"/>
      <c r="C18561" s="10"/>
      <c r="D18561" s="10"/>
      <c r="E18561" s="10"/>
      <c r="F18561" s="10"/>
      <c r="G18561" s="10"/>
      <c r="H18561" s="10"/>
      <c r="I18561" s="10"/>
      <c r="J18561" s="10"/>
      <c r="K18561" s="10"/>
      <c r="L18561" s="10"/>
      <c r="M18561" s="10"/>
      <c r="N18561" s="10"/>
      <c r="O18561" s="10"/>
      <c r="P18561" s="10"/>
      <c r="Q18561" s="10"/>
      <c r="R18561" s="10"/>
      <c r="S18561" s="10"/>
      <c r="T18561" s="10"/>
      <c r="U18561" s="10"/>
      <c r="V18561" s="10"/>
      <c r="W18561" s="10"/>
      <c r="X18561" s="10"/>
      <c r="Y18561" s="10"/>
      <c r="Z18561" s="10"/>
      <c r="AA18561" s="10"/>
      <c r="AB18561" s="10"/>
      <c r="AC18561" s="10"/>
      <c r="AD18561" s="10"/>
      <c r="AE18561" s="10"/>
      <c r="AF18561" s="10"/>
      <c r="AG18561" s="12"/>
    </row>
    <row r="18562" spans="1:33">
      <c r="A18562" s="10"/>
      <c r="B18562" s="10"/>
      <c r="C18562" s="10"/>
      <c r="D18562" s="10"/>
      <c r="E18562" s="10"/>
      <c r="F18562" s="10"/>
      <c r="G18562" s="10"/>
      <c r="H18562" s="10"/>
      <c r="I18562" s="10"/>
      <c r="J18562" s="10"/>
      <c r="K18562" s="10"/>
      <c r="L18562" s="10"/>
      <c r="M18562" s="10"/>
      <c r="N18562" s="10"/>
      <c r="O18562" s="10"/>
      <c r="P18562" s="10"/>
      <c r="Q18562" s="10"/>
      <c r="R18562" s="10"/>
      <c r="S18562" s="10"/>
      <c r="T18562" s="10"/>
      <c r="U18562" s="10"/>
      <c r="V18562" s="10"/>
      <c r="W18562" s="10"/>
      <c r="X18562" s="10"/>
      <c r="Y18562" s="10"/>
      <c r="Z18562" s="10"/>
      <c r="AA18562" s="10"/>
      <c r="AB18562" s="10"/>
      <c r="AC18562" s="10"/>
      <c r="AD18562" s="10"/>
      <c r="AE18562" s="10"/>
      <c r="AF18562" s="10"/>
      <c r="AG18562" s="12"/>
    </row>
    <row r="18563" spans="1:33">
      <c r="A18563" s="10"/>
      <c r="B18563" s="10"/>
      <c r="C18563" s="10"/>
      <c r="D18563" s="10"/>
      <c r="E18563" s="10"/>
      <c r="F18563" s="10"/>
      <c r="G18563" s="10"/>
      <c r="H18563" s="10"/>
      <c r="I18563" s="10"/>
      <c r="J18563" s="10"/>
      <c r="K18563" s="10"/>
      <c r="L18563" s="10"/>
      <c r="M18563" s="10"/>
      <c r="N18563" s="10"/>
      <c r="O18563" s="10"/>
      <c r="P18563" s="10"/>
      <c r="Q18563" s="10"/>
      <c r="R18563" s="10"/>
      <c r="S18563" s="10"/>
      <c r="T18563" s="10"/>
      <c r="U18563" s="10"/>
      <c r="V18563" s="10"/>
      <c r="W18563" s="10"/>
      <c r="X18563" s="10"/>
      <c r="Y18563" s="10"/>
      <c r="Z18563" s="10"/>
      <c r="AA18563" s="10"/>
      <c r="AB18563" s="10"/>
      <c r="AC18563" s="10"/>
      <c r="AD18563" s="10"/>
      <c r="AE18563" s="10"/>
      <c r="AF18563" s="10"/>
      <c r="AG18563" s="12"/>
    </row>
    <row r="18564" spans="1:33">
      <c r="A18564" s="10"/>
      <c r="B18564" s="10"/>
      <c r="C18564" s="10"/>
      <c r="D18564" s="10"/>
      <c r="E18564" s="10"/>
      <c r="F18564" s="10"/>
      <c r="G18564" s="10"/>
      <c r="H18564" s="10"/>
      <c r="I18564" s="10"/>
      <c r="J18564" s="10"/>
      <c r="K18564" s="10"/>
      <c r="L18564" s="10"/>
      <c r="M18564" s="10"/>
      <c r="N18564" s="10"/>
      <c r="O18564" s="10"/>
      <c r="P18564" s="10"/>
      <c r="Q18564" s="10"/>
      <c r="R18564" s="10"/>
      <c r="S18564" s="10"/>
      <c r="T18564" s="10"/>
      <c r="U18564" s="10"/>
      <c r="V18564" s="10"/>
      <c r="W18564" s="10"/>
      <c r="X18564" s="10"/>
      <c r="Y18564" s="10"/>
      <c r="Z18564" s="10"/>
      <c r="AA18564" s="10"/>
      <c r="AB18564" s="10"/>
      <c r="AC18564" s="10"/>
      <c r="AD18564" s="10"/>
      <c r="AE18564" s="10"/>
      <c r="AF18564" s="10"/>
      <c r="AG18564" s="12"/>
    </row>
    <row r="18565" spans="1:33">
      <c r="A18565" s="10"/>
      <c r="B18565" s="10"/>
      <c r="C18565" s="10"/>
      <c r="D18565" s="10"/>
      <c r="E18565" s="10"/>
      <c r="F18565" s="10"/>
      <c r="G18565" s="10"/>
      <c r="H18565" s="10"/>
      <c r="I18565" s="10"/>
      <c r="J18565" s="10"/>
      <c r="K18565" s="10"/>
      <c r="L18565" s="10"/>
      <c r="M18565" s="10"/>
      <c r="N18565" s="10"/>
      <c r="O18565" s="10"/>
      <c r="P18565" s="10"/>
      <c r="Q18565" s="10"/>
      <c r="R18565" s="10"/>
      <c r="S18565" s="10"/>
      <c r="T18565" s="10"/>
      <c r="U18565" s="10"/>
      <c r="V18565" s="10"/>
      <c r="W18565" s="10"/>
      <c r="X18565" s="10"/>
      <c r="Y18565" s="10"/>
      <c r="Z18565" s="10"/>
      <c r="AA18565" s="10"/>
      <c r="AB18565" s="10"/>
      <c r="AC18565" s="10"/>
      <c r="AD18565" s="10"/>
      <c r="AE18565" s="10"/>
      <c r="AF18565" s="10"/>
      <c r="AG18565" s="12"/>
    </row>
    <row r="18566" spans="1:33">
      <c r="A18566" s="10"/>
      <c r="B18566" s="10"/>
      <c r="C18566" s="10"/>
      <c r="D18566" s="10"/>
      <c r="E18566" s="10"/>
      <c r="F18566" s="10"/>
      <c r="G18566" s="10"/>
      <c r="H18566" s="10"/>
      <c r="I18566" s="10"/>
      <c r="J18566" s="10"/>
      <c r="K18566" s="10"/>
      <c r="L18566" s="10"/>
      <c r="M18566" s="10"/>
      <c r="N18566" s="10"/>
      <c r="O18566" s="10"/>
      <c r="P18566" s="10"/>
      <c r="Q18566" s="10"/>
      <c r="R18566" s="10"/>
      <c r="S18566" s="10"/>
      <c r="T18566" s="10"/>
      <c r="U18566" s="10"/>
      <c r="V18566" s="10"/>
      <c r="W18566" s="10"/>
      <c r="X18566" s="10"/>
      <c r="Y18566" s="10"/>
      <c r="Z18566" s="10"/>
      <c r="AA18566" s="10"/>
      <c r="AB18566" s="10"/>
      <c r="AC18566" s="10"/>
      <c r="AD18566" s="10"/>
      <c r="AE18566" s="10"/>
      <c r="AF18566" s="10"/>
      <c r="AG18566" s="12"/>
    </row>
    <row r="18567" spans="1:33">
      <c r="A18567" s="10"/>
      <c r="B18567" s="10"/>
      <c r="C18567" s="10"/>
      <c r="D18567" s="10"/>
      <c r="E18567" s="10"/>
      <c r="F18567" s="10"/>
      <c r="G18567" s="10"/>
      <c r="H18567" s="10"/>
      <c r="I18567" s="10"/>
      <c r="J18567" s="10"/>
      <c r="K18567" s="10"/>
      <c r="L18567" s="10"/>
      <c r="M18567" s="10"/>
      <c r="N18567" s="10"/>
      <c r="O18567" s="10"/>
      <c r="P18567" s="10"/>
      <c r="Q18567" s="10"/>
      <c r="R18567" s="10"/>
      <c r="S18567" s="10"/>
      <c r="T18567" s="10"/>
      <c r="U18567" s="10"/>
      <c r="V18567" s="10"/>
      <c r="W18567" s="10"/>
      <c r="X18567" s="10"/>
      <c r="Y18567" s="10"/>
      <c r="Z18567" s="10"/>
      <c r="AA18567" s="10"/>
      <c r="AB18567" s="10"/>
      <c r="AC18567" s="10"/>
      <c r="AD18567" s="10"/>
      <c r="AE18567" s="10"/>
      <c r="AF18567" s="10"/>
      <c r="AG18567" s="12"/>
    </row>
    <row r="18568" spans="1:33">
      <c r="A18568" s="10"/>
      <c r="B18568" s="10"/>
      <c r="C18568" s="10"/>
      <c r="D18568" s="10"/>
      <c r="E18568" s="10"/>
      <c r="F18568" s="10"/>
      <c r="G18568" s="10"/>
      <c r="H18568" s="10"/>
      <c r="I18568" s="10"/>
      <c r="J18568" s="10"/>
      <c r="K18568" s="10"/>
      <c r="L18568" s="10"/>
      <c r="M18568" s="10"/>
      <c r="N18568" s="10"/>
      <c r="O18568" s="10"/>
      <c r="P18568" s="10"/>
      <c r="Q18568" s="10"/>
      <c r="R18568" s="10"/>
      <c r="S18568" s="10"/>
      <c r="T18568" s="10"/>
      <c r="U18568" s="10"/>
      <c r="V18568" s="10"/>
      <c r="W18568" s="10"/>
      <c r="X18568" s="10"/>
      <c r="Y18568" s="10"/>
      <c r="Z18568" s="10"/>
      <c r="AA18568" s="10"/>
      <c r="AB18568" s="10"/>
      <c r="AC18568" s="10"/>
      <c r="AD18568" s="10"/>
      <c r="AE18568" s="10"/>
      <c r="AF18568" s="10"/>
      <c r="AG18568" s="12"/>
    </row>
    <row r="18569" spans="1:33">
      <c r="A18569" s="10"/>
      <c r="B18569" s="10"/>
      <c r="C18569" s="10"/>
      <c r="D18569" s="10"/>
      <c r="E18569" s="10"/>
      <c r="F18569" s="10"/>
      <c r="G18569" s="10"/>
      <c r="H18569" s="10"/>
      <c r="I18569" s="10"/>
      <c r="J18569" s="10"/>
      <c r="K18569" s="10"/>
      <c r="L18569" s="10"/>
      <c r="M18569" s="10"/>
      <c r="N18569" s="10"/>
      <c r="O18569" s="10"/>
      <c r="P18569" s="10"/>
      <c r="Q18569" s="10"/>
      <c r="R18569" s="10"/>
      <c r="S18569" s="10"/>
      <c r="T18569" s="10"/>
      <c r="U18569" s="10"/>
      <c r="V18569" s="10"/>
      <c r="W18569" s="10"/>
      <c r="X18569" s="10"/>
      <c r="Y18569" s="10"/>
      <c r="Z18569" s="10"/>
      <c r="AA18569" s="10"/>
      <c r="AB18569" s="10"/>
      <c r="AC18569" s="10"/>
      <c r="AD18569" s="10"/>
      <c r="AE18569" s="10"/>
      <c r="AF18569" s="10"/>
      <c r="AG18569" s="12"/>
    </row>
    <row r="18570" spans="1:33">
      <c r="A18570" s="10"/>
      <c r="B18570" s="10"/>
      <c r="C18570" s="10"/>
      <c r="D18570" s="10"/>
      <c r="E18570" s="10"/>
      <c r="F18570" s="10"/>
      <c r="G18570" s="10"/>
      <c r="H18570" s="10"/>
      <c r="I18570" s="10"/>
      <c r="J18570" s="10"/>
      <c r="K18570" s="10"/>
      <c r="L18570" s="10"/>
      <c r="M18570" s="10"/>
      <c r="N18570" s="10"/>
      <c r="O18570" s="10"/>
      <c r="P18570" s="10"/>
      <c r="Q18570" s="10"/>
      <c r="R18570" s="10"/>
      <c r="S18570" s="10"/>
      <c r="T18570" s="10"/>
      <c r="U18570" s="10"/>
      <c r="V18570" s="10"/>
      <c r="W18570" s="10"/>
      <c r="X18570" s="10"/>
      <c r="Y18570" s="10"/>
      <c r="Z18570" s="10"/>
      <c r="AA18570" s="10"/>
      <c r="AB18570" s="10"/>
      <c r="AC18570" s="10"/>
      <c r="AD18570" s="10"/>
      <c r="AE18570" s="10"/>
      <c r="AF18570" s="10"/>
      <c r="AG18570" s="12"/>
    </row>
    <row r="18571" spans="1:33">
      <c r="A18571" s="10"/>
      <c r="B18571" s="10"/>
      <c r="C18571" s="10"/>
      <c r="D18571" s="10"/>
      <c r="E18571" s="10"/>
      <c r="F18571" s="10"/>
      <c r="G18571" s="10"/>
      <c r="H18571" s="10"/>
      <c r="I18571" s="10"/>
      <c r="J18571" s="10"/>
      <c r="K18571" s="10"/>
      <c r="L18571" s="10"/>
      <c r="M18571" s="10"/>
      <c r="N18571" s="10"/>
      <c r="O18571" s="10"/>
      <c r="P18571" s="10"/>
      <c r="Q18571" s="10"/>
      <c r="R18571" s="10"/>
      <c r="S18571" s="10"/>
      <c r="T18571" s="10"/>
      <c r="U18571" s="10"/>
      <c r="V18571" s="10"/>
      <c r="W18571" s="10"/>
      <c r="X18571" s="10"/>
      <c r="Y18571" s="10"/>
      <c r="Z18571" s="10"/>
      <c r="AA18571" s="10"/>
      <c r="AB18571" s="10"/>
      <c r="AC18571" s="10"/>
      <c r="AD18571" s="10"/>
      <c r="AE18571" s="10"/>
      <c r="AF18571" s="10"/>
      <c r="AG18571" s="12"/>
    </row>
    <row r="18572" spans="1:33">
      <c r="A18572" s="10"/>
      <c r="B18572" s="10"/>
      <c r="C18572" s="10"/>
      <c r="D18572" s="10"/>
      <c r="E18572" s="10"/>
      <c r="F18572" s="10"/>
      <c r="G18572" s="10"/>
      <c r="H18572" s="10"/>
      <c r="I18572" s="10"/>
      <c r="J18572" s="10"/>
      <c r="K18572" s="10"/>
      <c r="L18572" s="10"/>
      <c r="M18572" s="10"/>
      <c r="N18572" s="10"/>
      <c r="O18572" s="10"/>
      <c r="P18572" s="10"/>
      <c r="Q18572" s="10"/>
      <c r="R18572" s="10"/>
      <c r="S18572" s="10"/>
      <c r="T18572" s="10"/>
      <c r="U18572" s="10"/>
      <c r="V18572" s="10"/>
      <c r="W18572" s="10"/>
      <c r="X18572" s="10"/>
      <c r="Y18572" s="10"/>
      <c r="Z18572" s="10"/>
      <c r="AA18572" s="10"/>
      <c r="AB18572" s="10"/>
      <c r="AC18572" s="10"/>
      <c r="AD18572" s="10"/>
      <c r="AE18572" s="10"/>
      <c r="AF18572" s="10"/>
      <c r="AG18572" s="12"/>
    </row>
    <row r="18573" spans="1:33">
      <c r="A18573" s="10"/>
      <c r="B18573" s="10"/>
      <c r="C18573" s="10"/>
      <c r="D18573" s="10"/>
      <c r="E18573" s="10"/>
      <c r="F18573" s="10"/>
      <c r="G18573" s="10"/>
      <c r="H18573" s="10"/>
      <c r="I18573" s="10"/>
      <c r="J18573" s="10"/>
      <c r="K18573" s="10"/>
      <c r="L18573" s="10"/>
      <c r="M18573" s="10"/>
      <c r="N18573" s="10"/>
      <c r="O18573" s="10"/>
      <c r="P18573" s="10"/>
      <c r="Q18573" s="10"/>
      <c r="R18573" s="10"/>
      <c r="S18573" s="10"/>
      <c r="T18573" s="10"/>
      <c r="U18573" s="10"/>
      <c r="V18573" s="10"/>
      <c r="W18573" s="10"/>
      <c r="X18573" s="10"/>
      <c r="Y18573" s="10"/>
      <c r="Z18573" s="10"/>
      <c r="AA18573" s="10"/>
      <c r="AB18573" s="10"/>
      <c r="AC18573" s="10"/>
      <c r="AD18573" s="10"/>
      <c r="AE18573" s="10"/>
      <c r="AF18573" s="10"/>
      <c r="AG18573" s="12"/>
    </row>
    <row r="18574" spans="1:33">
      <c r="A18574" s="10"/>
      <c r="B18574" s="10"/>
      <c r="C18574" s="10"/>
      <c r="D18574" s="10"/>
      <c r="E18574" s="10"/>
      <c r="F18574" s="10"/>
      <c r="G18574" s="10"/>
      <c r="H18574" s="10"/>
      <c r="I18574" s="10"/>
      <c r="J18574" s="10"/>
      <c r="K18574" s="10"/>
      <c r="L18574" s="10"/>
      <c r="M18574" s="10"/>
      <c r="N18574" s="10"/>
      <c r="O18574" s="10"/>
      <c r="P18574" s="10"/>
      <c r="Q18574" s="10"/>
      <c r="R18574" s="10"/>
      <c r="S18574" s="10"/>
      <c r="T18574" s="10"/>
      <c r="U18574" s="10"/>
      <c r="V18574" s="10"/>
      <c r="W18574" s="10"/>
      <c r="X18574" s="10"/>
      <c r="Y18574" s="10"/>
      <c r="Z18574" s="10"/>
      <c r="AA18574" s="10"/>
      <c r="AB18574" s="10"/>
      <c r="AC18574" s="10"/>
      <c r="AD18574" s="10"/>
      <c r="AE18574" s="10"/>
      <c r="AF18574" s="10"/>
      <c r="AG18574" s="12"/>
    </row>
    <row r="18575" spans="1:33">
      <c r="A18575" s="10"/>
      <c r="B18575" s="10"/>
      <c r="C18575" s="10"/>
      <c r="D18575" s="10"/>
      <c r="E18575" s="10"/>
      <c r="F18575" s="10"/>
      <c r="G18575" s="10"/>
      <c r="H18575" s="10"/>
      <c r="I18575" s="10"/>
      <c r="J18575" s="10"/>
      <c r="K18575" s="10"/>
      <c r="L18575" s="10"/>
      <c r="M18575" s="10"/>
      <c r="N18575" s="10"/>
      <c r="O18575" s="10"/>
      <c r="P18575" s="10"/>
      <c r="Q18575" s="10"/>
      <c r="R18575" s="10"/>
      <c r="S18575" s="10"/>
      <c r="T18575" s="10"/>
      <c r="U18575" s="10"/>
      <c r="V18575" s="10"/>
      <c r="W18575" s="10"/>
      <c r="X18575" s="10"/>
      <c r="Y18575" s="10"/>
      <c r="Z18575" s="10"/>
      <c r="AA18575" s="10"/>
      <c r="AB18575" s="10"/>
      <c r="AC18575" s="10"/>
      <c r="AD18575" s="10"/>
      <c r="AE18575" s="10"/>
      <c r="AF18575" s="10"/>
      <c r="AG18575" s="12"/>
    </row>
    <row r="18576" spans="1:33">
      <c r="A18576" s="10"/>
      <c r="B18576" s="10"/>
      <c r="C18576" s="10"/>
      <c r="D18576" s="10"/>
      <c r="E18576" s="10"/>
      <c r="F18576" s="10"/>
      <c r="G18576" s="10"/>
      <c r="H18576" s="10"/>
      <c r="I18576" s="10"/>
      <c r="J18576" s="10"/>
      <c r="K18576" s="10"/>
      <c r="L18576" s="10"/>
      <c r="M18576" s="10"/>
      <c r="N18576" s="10"/>
      <c r="O18576" s="10"/>
      <c r="P18576" s="10"/>
      <c r="Q18576" s="10"/>
      <c r="R18576" s="10"/>
      <c r="S18576" s="10"/>
      <c r="T18576" s="10"/>
      <c r="U18576" s="10"/>
      <c r="V18576" s="10"/>
      <c r="W18576" s="10"/>
      <c r="X18576" s="10"/>
      <c r="Y18576" s="10"/>
      <c r="Z18576" s="10"/>
      <c r="AA18576" s="10"/>
      <c r="AB18576" s="10"/>
      <c r="AC18576" s="10"/>
      <c r="AD18576" s="10"/>
      <c r="AE18576" s="10"/>
      <c r="AF18576" s="10"/>
      <c r="AG18576" s="12"/>
    </row>
    <row r="18577" spans="1:33">
      <c r="A18577" s="10"/>
      <c r="B18577" s="10"/>
      <c r="C18577" s="10"/>
      <c r="D18577" s="10"/>
      <c r="E18577" s="10"/>
      <c r="F18577" s="10"/>
      <c r="G18577" s="10"/>
      <c r="H18577" s="10"/>
      <c r="I18577" s="10"/>
      <c r="J18577" s="10"/>
      <c r="K18577" s="10"/>
      <c r="L18577" s="10"/>
      <c r="M18577" s="10"/>
      <c r="N18577" s="10"/>
      <c r="O18577" s="10"/>
      <c r="P18577" s="10"/>
      <c r="Q18577" s="10"/>
      <c r="R18577" s="10"/>
      <c r="S18577" s="10"/>
      <c r="T18577" s="10"/>
      <c r="U18577" s="10"/>
      <c r="V18577" s="10"/>
      <c r="W18577" s="10"/>
      <c r="X18577" s="10"/>
      <c r="Y18577" s="10"/>
      <c r="Z18577" s="10"/>
      <c r="AA18577" s="10"/>
      <c r="AB18577" s="10"/>
      <c r="AC18577" s="10"/>
      <c r="AD18577" s="10"/>
      <c r="AE18577" s="10"/>
      <c r="AF18577" s="10"/>
      <c r="AG18577" s="12"/>
    </row>
    <row r="18578" spans="1:33">
      <c r="A18578" s="10"/>
      <c r="B18578" s="10"/>
      <c r="C18578" s="10"/>
      <c r="D18578" s="10"/>
      <c r="E18578" s="10"/>
      <c r="F18578" s="10"/>
      <c r="G18578" s="10"/>
      <c r="H18578" s="10"/>
      <c r="I18578" s="10"/>
      <c r="J18578" s="10"/>
      <c r="K18578" s="10"/>
      <c r="L18578" s="10"/>
      <c r="M18578" s="10"/>
      <c r="N18578" s="10"/>
      <c r="O18578" s="10"/>
      <c r="P18578" s="10"/>
      <c r="Q18578" s="10"/>
      <c r="R18578" s="10"/>
      <c r="S18578" s="10"/>
      <c r="T18578" s="10"/>
      <c r="U18578" s="10"/>
      <c r="V18578" s="10"/>
      <c r="W18578" s="10"/>
      <c r="X18578" s="10"/>
      <c r="Y18578" s="10"/>
      <c r="Z18578" s="10"/>
      <c r="AA18578" s="10"/>
      <c r="AB18578" s="10"/>
      <c r="AC18578" s="10"/>
      <c r="AD18578" s="10"/>
      <c r="AE18578" s="10"/>
      <c r="AF18578" s="10"/>
      <c r="AG18578" s="12"/>
    </row>
    <row r="18579" spans="1:33">
      <c r="A18579" s="10"/>
      <c r="B18579" s="10"/>
      <c r="C18579" s="10"/>
      <c r="D18579" s="10"/>
      <c r="E18579" s="10"/>
      <c r="F18579" s="10"/>
      <c r="G18579" s="10"/>
      <c r="H18579" s="10"/>
      <c r="I18579" s="10"/>
      <c r="J18579" s="10"/>
      <c r="K18579" s="10"/>
      <c r="L18579" s="10"/>
      <c r="M18579" s="10"/>
      <c r="N18579" s="10"/>
      <c r="O18579" s="10"/>
      <c r="P18579" s="10"/>
      <c r="Q18579" s="10"/>
      <c r="R18579" s="10"/>
      <c r="S18579" s="10"/>
      <c r="T18579" s="10"/>
      <c r="U18579" s="10"/>
      <c r="V18579" s="10"/>
      <c r="W18579" s="10"/>
      <c r="X18579" s="10"/>
      <c r="Y18579" s="10"/>
      <c r="Z18579" s="10"/>
      <c r="AA18579" s="10"/>
      <c r="AB18579" s="10"/>
      <c r="AC18579" s="10"/>
      <c r="AD18579" s="10"/>
      <c r="AE18579" s="10"/>
      <c r="AF18579" s="10"/>
      <c r="AG18579" s="12"/>
    </row>
    <row r="18580" spans="1:33">
      <c r="A18580" s="10"/>
      <c r="B18580" s="10"/>
      <c r="C18580" s="10"/>
      <c r="D18580" s="10"/>
      <c r="E18580" s="10"/>
      <c r="F18580" s="10"/>
      <c r="G18580" s="10"/>
      <c r="H18580" s="10"/>
      <c r="I18580" s="10"/>
      <c r="J18580" s="10"/>
      <c r="K18580" s="10"/>
      <c r="L18580" s="10"/>
      <c r="M18580" s="10"/>
      <c r="N18580" s="10"/>
      <c r="O18580" s="10"/>
      <c r="P18580" s="10"/>
      <c r="Q18580" s="10"/>
      <c r="R18580" s="10"/>
      <c r="S18580" s="10"/>
      <c r="T18580" s="10"/>
      <c r="U18580" s="10"/>
      <c r="V18580" s="10"/>
      <c r="W18580" s="10"/>
      <c r="X18580" s="10"/>
      <c r="Y18580" s="10"/>
      <c r="Z18580" s="10"/>
      <c r="AA18580" s="10"/>
      <c r="AB18580" s="10"/>
      <c r="AC18580" s="10"/>
      <c r="AD18580" s="10"/>
      <c r="AE18580" s="10"/>
      <c r="AF18580" s="10"/>
      <c r="AG18580" s="12"/>
    </row>
    <row r="18581" spans="1:33">
      <c r="A18581" s="10"/>
      <c r="B18581" s="10"/>
      <c r="C18581" s="10"/>
      <c r="D18581" s="10"/>
      <c r="E18581" s="10"/>
      <c r="F18581" s="10"/>
      <c r="G18581" s="10"/>
      <c r="H18581" s="10"/>
      <c r="I18581" s="10"/>
      <c r="J18581" s="10"/>
      <c r="K18581" s="10"/>
      <c r="L18581" s="10"/>
      <c r="M18581" s="10"/>
      <c r="N18581" s="10"/>
      <c r="O18581" s="10"/>
      <c r="P18581" s="10"/>
      <c r="Q18581" s="10"/>
      <c r="R18581" s="10"/>
      <c r="S18581" s="10"/>
      <c r="T18581" s="10"/>
      <c r="U18581" s="10"/>
      <c r="V18581" s="10"/>
      <c r="W18581" s="10"/>
      <c r="X18581" s="10"/>
      <c r="Y18581" s="10"/>
      <c r="Z18581" s="10"/>
      <c r="AA18581" s="10"/>
      <c r="AB18581" s="10"/>
      <c r="AC18581" s="10"/>
      <c r="AD18581" s="10"/>
      <c r="AE18581" s="10"/>
      <c r="AF18581" s="10"/>
      <c r="AG18581" s="12"/>
    </row>
    <row r="18582" spans="1:33">
      <c r="A18582" s="10"/>
      <c r="B18582" s="10"/>
      <c r="C18582" s="10"/>
      <c r="D18582" s="10"/>
      <c r="E18582" s="10"/>
      <c r="F18582" s="10"/>
      <c r="G18582" s="10"/>
      <c r="H18582" s="10"/>
      <c r="I18582" s="10"/>
      <c r="J18582" s="10"/>
      <c r="K18582" s="10"/>
      <c r="L18582" s="10"/>
      <c r="M18582" s="10"/>
      <c r="N18582" s="10"/>
      <c r="O18582" s="10"/>
      <c r="P18582" s="10"/>
      <c r="Q18582" s="10"/>
      <c r="R18582" s="10"/>
      <c r="S18582" s="10"/>
      <c r="T18582" s="10"/>
      <c r="U18582" s="10"/>
      <c r="V18582" s="10"/>
      <c r="W18582" s="10"/>
      <c r="X18582" s="10"/>
      <c r="Y18582" s="10"/>
      <c r="Z18582" s="10"/>
      <c r="AA18582" s="10"/>
      <c r="AB18582" s="10"/>
      <c r="AC18582" s="10"/>
      <c r="AD18582" s="10"/>
      <c r="AE18582" s="10"/>
      <c r="AF18582" s="10"/>
      <c r="AG18582" s="12"/>
    </row>
    <row r="18583" spans="1:33">
      <c r="A18583" s="10"/>
      <c r="B18583" s="10"/>
      <c r="C18583" s="10"/>
      <c r="D18583" s="10"/>
      <c r="E18583" s="10"/>
      <c r="F18583" s="10"/>
      <c r="G18583" s="10"/>
      <c r="H18583" s="10"/>
      <c r="I18583" s="10"/>
      <c r="J18583" s="10"/>
      <c r="K18583" s="10"/>
      <c r="L18583" s="10"/>
      <c r="M18583" s="10"/>
      <c r="N18583" s="10"/>
      <c r="O18583" s="10"/>
      <c r="P18583" s="10"/>
      <c r="Q18583" s="10"/>
      <c r="R18583" s="10"/>
      <c r="S18583" s="10"/>
      <c r="T18583" s="10"/>
      <c r="U18583" s="10"/>
      <c r="V18583" s="10"/>
      <c r="W18583" s="10"/>
      <c r="X18583" s="10"/>
      <c r="Y18583" s="10"/>
      <c r="Z18583" s="10"/>
      <c r="AA18583" s="10"/>
      <c r="AB18583" s="10"/>
      <c r="AC18583" s="10"/>
      <c r="AD18583" s="10"/>
      <c r="AE18583" s="10"/>
      <c r="AF18583" s="10"/>
      <c r="AG18583" s="12"/>
    </row>
    <row r="18584" spans="1:33">
      <c r="A18584" s="10"/>
      <c r="B18584" s="10"/>
      <c r="C18584" s="10"/>
      <c r="D18584" s="10"/>
      <c r="E18584" s="10"/>
      <c r="F18584" s="10"/>
      <c r="G18584" s="10"/>
      <c r="H18584" s="10"/>
      <c r="I18584" s="10"/>
      <c r="J18584" s="10"/>
      <c r="K18584" s="10"/>
      <c r="L18584" s="10"/>
      <c r="M18584" s="10"/>
      <c r="N18584" s="10"/>
      <c r="O18584" s="10"/>
      <c r="P18584" s="10"/>
      <c r="Q18584" s="10"/>
      <c r="R18584" s="10"/>
      <c r="S18584" s="10"/>
      <c r="T18584" s="10"/>
      <c r="U18584" s="10"/>
      <c r="V18584" s="10"/>
      <c r="W18584" s="10"/>
      <c r="X18584" s="10"/>
      <c r="Y18584" s="10"/>
      <c r="Z18584" s="10"/>
      <c r="AA18584" s="10"/>
      <c r="AB18584" s="10"/>
      <c r="AC18584" s="10"/>
      <c r="AD18584" s="10"/>
      <c r="AE18584" s="10"/>
      <c r="AF18584" s="10"/>
      <c r="AG18584" s="12"/>
    </row>
    <row r="18585" spans="1:33">
      <c r="A18585" s="10"/>
      <c r="B18585" s="10"/>
      <c r="C18585" s="10"/>
      <c r="D18585" s="10"/>
      <c r="E18585" s="10"/>
      <c r="F18585" s="10"/>
      <c r="G18585" s="10"/>
      <c r="H18585" s="10"/>
      <c r="I18585" s="10"/>
      <c r="J18585" s="10"/>
      <c r="K18585" s="10"/>
      <c r="L18585" s="10"/>
      <c r="M18585" s="10"/>
      <c r="N18585" s="10"/>
      <c r="O18585" s="10"/>
      <c r="P18585" s="10"/>
      <c r="Q18585" s="10"/>
      <c r="R18585" s="10"/>
      <c r="S18585" s="10"/>
      <c r="T18585" s="10"/>
      <c r="U18585" s="10"/>
      <c r="V18585" s="10"/>
      <c r="W18585" s="10"/>
      <c r="X18585" s="10"/>
      <c r="Y18585" s="10"/>
      <c r="Z18585" s="10"/>
      <c r="AA18585" s="10"/>
      <c r="AB18585" s="10"/>
      <c r="AC18585" s="10"/>
      <c r="AD18585" s="10"/>
      <c r="AE18585" s="10"/>
      <c r="AF18585" s="10"/>
      <c r="AG18585" s="12"/>
    </row>
    <row r="18586" spans="1:33">
      <c r="A18586" s="10"/>
      <c r="B18586" s="10"/>
      <c r="C18586" s="10"/>
      <c r="D18586" s="10"/>
      <c r="E18586" s="10"/>
      <c r="F18586" s="10"/>
      <c r="G18586" s="10"/>
      <c r="H18586" s="10"/>
      <c r="I18586" s="10"/>
      <c r="J18586" s="10"/>
      <c r="K18586" s="10"/>
      <c r="L18586" s="10"/>
      <c r="M18586" s="10"/>
      <c r="N18586" s="10"/>
      <c r="O18586" s="10"/>
      <c r="P18586" s="10"/>
      <c r="Q18586" s="10"/>
      <c r="R18586" s="10"/>
      <c r="S18586" s="10"/>
      <c r="T18586" s="10"/>
      <c r="U18586" s="10"/>
      <c r="V18586" s="10"/>
      <c r="W18586" s="10"/>
      <c r="X18586" s="10"/>
      <c r="Y18586" s="10"/>
      <c r="Z18586" s="10"/>
      <c r="AA18586" s="10"/>
      <c r="AB18586" s="10"/>
      <c r="AC18586" s="10"/>
      <c r="AD18586" s="10"/>
      <c r="AE18586" s="10"/>
      <c r="AF18586" s="10"/>
      <c r="AG18586" s="12"/>
    </row>
    <row r="18587" spans="1:33">
      <c r="A18587" s="10"/>
      <c r="B18587" s="10"/>
      <c r="C18587" s="10"/>
      <c r="D18587" s="10"/>
      <c r="E18587" s="10"/>
      <c r="F18587" s="10"/>
      <c r="G18587" s="10"/>
      <c r="H18587" s="10"/>
      <c r="I18587" s="10"/>
      <c r="J18587" s="10"/>
      <c r="K18587" s="10"/>
      <c r="L18587" s="10"/>
      <c r="M18587" s="10"/>
      <c r="N18587" s="10"/>
      <c r="O18587" s="10"/>
      <c r="P18587" s="10"/>
      <c r="Q18587" s="10"/>
      <c r="R18587" s="10"/>
      <c r="S18587" s="10"/>
      <c r="T18587" s="10"/>
      <c r="U18587" s="10"/>
      <c r="V18587" s="10"/>
      <c r="W18587" s="10"/>
      <c r="X18587" s="10"/>
      <c r="Y18587" s="10"/>
      <c r="Z18587" s="10"/>
      <c r="AA18587" s="10"/>
      <c r="AB18587" s="10"/>
      <c r="AC18587" s="10"/>
      <c r="AD18587" s="10"/>
      <c r="AE18587" s="10"/>
      <c r="AF18587" s="10"/>
      <c r="AG18587" s="12"/>
    </row>
    <row r="18588" spans="1:33">
      <c r="A18588" s="10"/>
      <c r="B18588" s="10"/>
      <c r="C18588" s="10"/>
      <c r="D18588" s="10"/>
      <c r="E18588" s="10"/>
      <c r="F18588" s="10"/>
      <c r="G18588" s="10"/>
      <c r="H18588" s="10"/>
      <c r="I18588" s="10"/>
      <c r="J18588" s="10"/>
      <c r="K18588" s="10"/>
      <c r="L18588" s="10"/>
      <c r="M18588" s="10"/>
      <c r="N18588" s="10"/>
      <c r="O18588" s="10"/>
      <c r="P18588" s="10"/>
      <c r="Q18588" s="10"/>
      <c r="R18588" s="10"/>
      <c r="S18588" s="10"/>
      <c r="T18588" s="10"/>
      <c r="U18588" s="10"/>
      <c r="V18588" s="10"/>
      <c r="W18588" s="10"/>
      <c r="X18588" s="10"/>
      <c r="Y18588" s="10"/>
      <c r="Z18588" s="10"/>
      <c r="AA18588" s="10"/>
      <c r="AB18588" s="10"/>
      <c r="AC18588" s="10"/>
      <c r="AD18588" s="10"/>
      <c r="AE18588" s="10"/>
      <c r="AF18588" s="10"/>
      <c r="AG18588" s="12"/>
    </row>
    <row r="18589" spans="1:33">
      <c r="A18589" s="10"/>
      <c r="B18589" s="10"/>
      <c r="C18589" s="10"/>
      <c r="D18589" s="10"/>
      <c r="E18589" s="10"/>
      <c r="F18589" s="10"/>
      <c r="G18589" s="10"/>
      <c r="H18589" s="10"/>
      <c r="I18589" s="10"/>
      <c r="J18589" s="10"/>
      <c r="K18589" s="10"/>
      <c r="L18589" s="10"/>
      <c r="M18589" s="10"/>
      <c r="N18589" s="10"/>
      <c r="O18589" s="10"/>
      <c r="P18589" s="10"/>
      <c r="Q18589" s="10"/>
      <c r="R18589" s="10"/>
      <c r="S18589" s="10"/>
      <c r="T18589" s="10"/>
      <c r="U18589" s="10"/>
      <c r="V18589" s="10"/>
      <c r="W18589" s="10"/>
      <c r="X18589" s="10"/>
      <c r="Y18589" s="10"/>
      <c r="Z18589" s="10"/>
      <c r="AA18589" s="10"/>
      <c r="AB18589" s="10"/>
      <c r="AC18589" s="10"/>
      <c r="AD18589" s="10"/>
      <c r="AE18589" s="10"/>
      <c r="AF18589" s="10"/>
      <c r="AG18589" s="12"/>
    </row>
    <row r="18590" spans="1:33">
      <c r="A18590" s="10"/>
      <c r="B18590" s="10"/>
      <c r="C18590" s="10"/>
      <c r="D18590" s="10"/>
      <c r="E18590" s="10"/>
      <c r="F18590" s="10"/>
      <c r="G18590" s="10"/>
      <c r="H18590" s="10"/>
      <c r="I18590" s="10"/>
      <c r="J18590" s="10"/>
      <c r="K18590" s="10"/>
      <c r="L18590" s="10"/>
      <c r="M18590" s="10"/>
      <c r="N18590" s="10"/>
      <c r="O18590" s="10"/>
      <c r="P18590" s="10"/>
      <c r="Q18590" s="10"/>
      <c r="R18590" s="10"/>
      <c r="S18590" s="10"/>
      <c r="T18590" s="10"/>
      <c r="U18590" s="10"/>
      <c r="V18590" s="10"/>
      <c r="W18590" s="10"/>
      <c r="X18590" s="10"/>
      <c r="Y18590" s="10"/>
      <c r="Z18590" s="10"/>
      <c r="AA18590" s="10"/>
      <c r="AB18590" s="10"/>
      <c r="AC18590" s="10"/>
      <c r="AD18590" s="10"/>
      <c r="AE18590" s="10"/>
      <c r="AF18590" s="10"/>
      <c r="AG18590" s="12"/>
    </row>
    <row r="18591" spans="1:33">
      <c r="A18591" s="10"/>
      <c r="B18591" s="10"/>
      <c r="C18591" s="10"/>
      <c r="D18591" s="10"/>
      <c r="E18591" s="10"/>
      <c r="F18591" s="10"/>
      <c r="G18591" s="10"/>
      <c r="H18591" s="10"/>
      <c r="I18591" s="10"/>
      <c r="J18591" s="10"/>
      <c r="K18591" s="10"/>
      <c r="L18591" s="10"/>
      <c r="M18591" s="10"/>
      <c r="N18591" s="10"/>
      <c r="O18591" s="10"/>
      <c r="P18591" s="10"/>
      <c r="Q18591" s="10"/>
      <c r="R18591" s="10"/>
      <c r="S18591" s="10"/>
      <c r="T18591" s="10"/>
      <c r="U18591" s="10"/>
      <c r="V18591" s="10"/>
      <c r="W18591" s="10"/>
      <c r="X18591" s="10"/>
      <c r="Y18591" s="10"/>
      <c r="Z18591" s="10"/>
      <c r="AA18591" s="10"/>
      <c r="AB18591" s="10"/>
      <c r="AC18591" s="10"/>
      <c r="AD18591" s="10"/>
      <c r="AE18591" s="10"/>
      <c r="AF18591" s="10"/>
      <c r="AG18591" s="12"/>
    </row>
    <row r="18592" spans="1:33">
      <c r="A18592" s="10"/>
      <c r="B18592" s="10"/>
      <c r="C18592" s="10"/>
      <c r="D18592" s="10"/>
      <c r="E18592" s="10"/>
      <c r="F18592" s="10"/>
      <c r="G18592" s="10"/>
      <c r="H18592" s="10"/>
      <c r="I18592" s="10"/>
      <c r="J18592" s="10"/>
      <c r="K18592" s="10"/>
      <c r="L18592" s="10"/>
      <c r="M18592" s="10"/>
      <c r="N18592" s="10"/>
      <c r="O18592" s="10"/>
      <c r="P18592" s="10"/>
      <c r="Q18592" s="10"/>
      <c r="R18592" s="10"/>
      <c r="S18592" s="10"/>
      <c r="T18592" s="10"/>
      <c r="U18592" s="10"/>
      <c r="V18592" s="10"/>
      <c r="W18592" s="10"/>
      <c r="X18592" s="10"/>
      <c r="Y18592" s="10"/>
      <c r="Z18592" s="10"/>
      <c r="AA18592" s="10"/>
      <c r="AB18592" s="10"/>
      <c r="AC18592" s="10"/>
      <c r="AD18592" s="10"/>
      <c r="AE18592" s="10"/>
      <c r="AF18592" s="10"/>
      <c r="AG18592" s="12"/>
    </row>
    <row r="18593" spans="1:33">
      <c r="A18593" s="10"/>
      <c r="B18593" s="10"/>
      <c r="C18593" s="10"/>
      <c r="D18593" s="10"/>
      <c r="E18593" s="10"/>
      <c r="F18593" s="10"/>
      <c r="G18593" s="10"/>
      <c r="H18593" s="10"/>
      <c r="I18593" s="10"/>
      <c r="J18593" s="10"/>
      <c r="K18593" s="10"/>
      <c r="L18593" s="10"/>
      <c r="M18593" s="10"/>
      <c r="N18593" s="10"/>
      <c r="O18593" s="10"/>
      <c r="P18593" s="10"/>
      <c r="Q18593" s="10"/>
      <c r="R18593" s="10"/>
      <c r="S18593" s="10"/>
      <c r="T18593" s="10"/>
      <c r="U18593" s="10"/>
      <c r="V18593" s="10"/>
      <c r="W18593" s="10"/>
      <c r="X18593" s="10"/>
      <c r="Y18593" s="10"/>
      <c r="Z18593" s="10"/>
      <c r="AA18593" s="10"/>
      <c r="AB18593" s="10"/>
      <c r="AC18593" s="10"/>
      <c r="AD18593" s="10"/>
      <c r="AE18593" s="10"/>
      <c r="AF18593" s="10"/>
      <c r="AG18593" s="12"/>
    </row>
    <row r="18594" spans="1:33">
      <c r="A18594" s="10"/>
      <c r="B18594" s="10"/>
      <c r="C18594" s="10"/>
      <c r="D18594" s="10"/>
      <c r="E18594" s="10"/>
      <c r="F18594" s="10"/>
      <c r="G18594" s="10"/>
      <c r="H18594" s="10"/>
      <c r="I18594" s="10"/>
      <c r="J18594" s="10"/>
      <c r="K18594" s="10"/>
      <c r="L18594" s="10"/>
      <c r="M18594" s="10"/>
      <c r="N18594" s="10"/>
      <c r="O18594" s="10"/>
      <c r="P18594" s="10"/>
      <c r="Q18594" s="10"/>
      <c r="R18594" s="10"/>
      <c r="S18594" s="10"/>
      <c r="T18594" s="10"/>
      <c r="U18594" s="10"/>
      <c r="V18594" s="10"/>
      <c r="W18594" s="10"/>
      <c r="X18594" s="10"/>
      <c r="Y18594" s="10"/>
      <c r="Z18594" s="10"/>
      <c r="AA18594" s="10"/>
      <c r="AB18594" s="10"/>
      <c r="AC18594" s="10"/>
      <c r="AD18594" s="10"/>
      <c r="AE18594" s="10"/>
      <c r="AF18594" s="10"/>
      <c r="AG18594" s="12"/>
    </row>
    <row r="18595" spans="1:33">
      <c r="A18595" s="10"/>
      <c r="B18595" s="10"/>
      <c r="C18595" s="10"/>
      <c r="D18595" s="10"/>
      <c r="E18595" s="10"/>
      <c r="F18595" s="10"/>
      <c r="G18595" s="10"/>
      <c r="H18595" s="10"/>
      <c r="I18595" s="10"/>
      <c r="J18595" s="10"/>
      <c r="K18595" s="10"/>
      <c r="L18595" s="10"/>
      <c r="M18595" s="10"/>
      <c r="N18595" s="10"/>
      <c r="O18595" s="10"/>
      <c r="P18595" s="10"/>
      <c r="Q18595" s="10"/>
      <c r="R18595" s="10"/>
      <c r="S18595" s="10"/>
      <c r="T18595" s="10"/>
      <c r="U18595" s="10"/>
      <c r="V18595" s="10"/>
      <c r="W18595" s="10"/>
      <c r="X18595" s="10"/>
      <c r="Y18595" s="10"/>
      <c r="Z18595" s="10"/>
      <c r="AA18595" s="10"/>
      <c r="AB18595" s="10"/>
      <c r="AC18595" s="10"/>
      <c r="AD18595" s="10"/>
      <c r="AE18595" s="10"/>
      <c r="AF18595" s="10"/>
      <c r="AG18595" s="12"/>
    </row>
    <row r="18596" spans="1:33">
      <c r="A18596" s="10"/>
      <c r="B18596" s="10"/>
      <c r="C18596" s="10"/>
      <c r="D18596" s="10"/>
      <c r="E18596" s="10"/>
      <c r="F18596" s="10"/>
      <c r="G18596" s="10"/>
      <c r="H18596" s="10"/>
      <c r="I18596" s="10"/>
      <c r="J18596" s="10"/>
      <c r="K18596" s="10"/>
      <c r="L18596" s="10"/>
      <c r="M18596" s="10"/>
      <c r="N18596" s="10"/>
      <c r="O18596" s="10"/>
      <c r="P18596" s="10"/>
      <c r="Q18596" s="10"/>
      <c r="R18596" s="10"/>
      <c r="S18596" s="10"/>
      <c r="T18596" s="10"/>
      <c r="U18596" s="10"/>
      <c r="V18596" s="10"/>
      <c r="W18596" s="10"/>
      <c r="X18596" s="10"/>
      <c r="Y18596" s="10"/>
      <c r="Z18596" s="10"/>
      <c r="AA18596" s="10"/>
      <c r="AB18596" s="10"/>
      <c r="AC18596" s="10"/>
      <c r="AD18596" s="10"/>
      <c r="AE18596" s="10"/>
      <c r="AF18596" s="10"/>
      <c r="AG18596" s="12"/>
    </row>
    <row r="18597" spans="1:33">
      <c r="A18597" s="10"/>
      <c r="B18597" s="10"/>
      <c r="C18597" s="10"/>
      <c r="D18597" s="10"/>
      <c r="E18597" s="10"/>
      <c r="F18597" s="10"/>
      <c r="G18597" s="10"/>
      <c r="H18597" s="10"/>
      <c r="I18597" s="10"/>
      <c r="J18597" s="10"/>
      <c r="K18597" s="10"/>
      <c r="L18597" s="10"/>
      <c r="M18597" s="10"/>
      <c r="N18597" s="10"/>
      <c r="O18597" s="10"/>
      <c r="P18597" s="10"/>
      <c r="Q18597" s="10"/>
      <c r="R18597" s="10"/>
      <c r="S18597" s="10"/>
      <c r="T18597" s="10"/>
      <c r="U18597" s="10"/>
      <c r="V18597" s="10"/>
      <c r="W18597" s="10"/>
      <c r="X18597" s="10"/>
      <c r="Y18597" s="10"/>
      <c r="Z18597" s="10"/>
      <c r="AA18597" s="10"/>
      <c r="AB18597" s="10"/>
      <c r="AC18597" s="10"/>
      <c r="AD18597" s="10"/>
      <c r="AE18597" s="10"/>
      <c r="AF18597" s="10"/>
      <c r="AG18597" s="12"/>
    </row>
    <row r="18598" spans="1:33">
      <c r="A18598" s="10"/>
      <c r="B18598" s="10"/>
      <c r="C18598" s="10"/>
      <c r="D18598" s="10"/>
      <c r="E18598" s="10"/>
      <c r="F18598" s="10"/>
      <c r="G18598" s="10"/>
      <c r="H18598" s="10"/>
      <c r="I18598" s="10"/>
      <c r="J18598" s="10"/>
      <c r="K18598" s="10"/>
      <c r="L18598" s="10"/>
      <c r="M18598" s="10"/>
      <c r="N18598" s="10"/>
      <c r="O18598" s="10"/>
      <c r="P18598" s="10"/>
      <c r="Q18598" s="10"/>
      <c r="R18598" s="10"/>
      <c r="S18598" s="10"/>
      <c r="T18598" s="10"/>
      <c r="U18598" s="10"/>
      <c r="V18598" s="10"/>
      <c r="W18598" s="10"/>
      <c r="X18598" s="10"/>
      <c r="Y18598" s="10"/>
      <c r="Z18598" s="10"/>
      <c r="AA18598" s="10"/>
      <c r="AB18598" s="10"/>
      <c r="AC18598" s="10"/>
      <c r="AD18598" s="10"/>
      <c r="AE18598" s="10"/>
      <c r="AF18598" s="10"/>
      <c r="AG18598" s="12"/>
    </row>
    <row r="18599" spans="1:33">
      <c r="A18599" s="10"/>
      <c r="B18599" s="10"/>
      <c r="C18599" s="10"/>
      <c r="D18599" s="10"/>
      <c r="E18599" s="10"/>
      <c r="F18599" s="10"/>
      <c r="G18599" s="10"/>
      <c r="H18599" s="10"/>
      <c r="I18599" s="10"/>
      <c r="J18599" s="10"/>
      <c r="K18599" s="10"/>
      <c r="L18599" s="10"/>
      <c r="M18599" s="10"/>
      <c r="N18599" s="10"/>
      <c r="O18599" s="10"/>
      <c r="P18599" s="10"/>
      <c r="Q18599" s="10"/>
      <c r="R18599" s="10"/>
      <c r="S18599" s="10"/>
      <c r="T18599" s="10"/>
      <c r="U18599" s="10"/>
      <c r="V18599" s="10"/>
      <c r="W18599" s="10"/>
      <c r="X18599" s="10"/>
      <c r="Y18599" s="10"/>
      <c r="Z18599" s="10"/>
      <c r="AA18599" s="10"/>
      <c r="AB18599" s="10"/>
      <c r="AC18599" s="10"/>
      <c r="AD18599" s="10"/>
      <c r="AE18599" s="10"/>
      <c r="AF18599" s="10"/>
      <c r="AG18599" s="12"/>
    </row>
    <row r="18600" spans="1:33">
      <c r="A18600" s="10"/>
      <c r="B18600" s="10"/>
      <c r="C18600" s="10"/>
      <c r="D18600" s="10"/>
      <c r="E18600" s="10"/>
      <c r="F18600" s="10"/>
      <c r="G18600" s="10"/>
      <c r="H18600" s="10"/>
      <c r="I18600" s="10"/>
      <c r="J18600" s="10"/>
      <c r="K18600" s="10"/>
      <c r="L18600" s="10"/>
      <c r="M18600" s="10"/>
      <c r="N18600" s="10"/>
      <c r="O18600" s="10"/>
      <c r="P18600" s="10"/>
      <c r="Q18600" s="10"/>
      <c r="R18600" s="10"/>
      <c r="S18600" s="10"/>
      <c r="T18600" s="10"/>
      <c r="U18600" s="10"/>
      <c r="V18600" s="10"/>
      <c r="W18600" s="10"/>
      <c r="X18600" s="10"/>
      <c r="Y18600" s="10"/>
      <c r="Z18600" s="10"/>
      <c r="AA18600" s="10"/>
      <c r="AB18600" s="10"/>
      <c r="AC18600" s="10"/>
      <c r="AD18600" s="10"/>
      <c r="AE18600" s="10"/>
      <c r="AF18600" s="10"/>
      <c r="AG18600" s="12"/>
    </row>
    <row r="18601" spans="1:33">
      <c r="A18601" s="10"/>
      <c r="B18601" s="10"/>
      <c r="C18601" s="10"/>
      <c r="D18601" s="10"/>
      <c r="E18601" s="10"/>
      <c r="F18601" s="10"/>
      <c r="G18601" s="10"/>
      <c r="H18601" s="10"/>
      <c r="I18601" s="10"/>
      <c r="J18601" s="10"/>
      <c r="K18601" s="10"/>
      <c r="L18601" s="10"/>
      <c r="M18601" s="10"/>
      <c r="N18601" s="10"/>
      <c r="O18601" s="10"/>
      <c r="P18601" s="10"/>
      <c r="Q18601" s="10"/>
      <c r="R18601" s="10"/>
      <c r="S18601" s="10"/>
      <c r="T18601" s="10"/>
      <c r="U18601" s="10"/>
      <c r="V18601" s="10"/>
      <c r="W18601" s="10"/>
      <c r="X18601" s="10"/>
      <c r="Y18601" s="10"/>
      <c r="Z18601" s="10"/>
      <c r="AA18601" s="10"/>
      <c r="AB18601" s="10"/>
      <c r="AC18601" s="10"/>
      <c r="AD18601" s="10"/>
      <c r="AE18601" s="10"/>
      <c r="AF18601" s="10"/>
      <c r="AG18601" s="12"/>
    </row>
    <row r="18602" spans="1:33">
      <c r="A18602" s="10"/>
      <c r="B18602" s="10"/>
      <c r="C18602" s="10"/>
      <c r="D18602" s="10"/>
      <c r="E18602" s="10"/>
      <c r="F18602" s="10"/>
      <c r="G18602" s="10"/>
      <c r="H18602" s="10"/>
      <c r="I18602" s="10"/>
      <c r="J18602" s="10"/>
      <c r="K18602" s="10"/>
      <c r="L18602" s="10"/>
      <c r="M18602" s="10"/>
      <c r="N18602" s="10"/>
      <c r="O18602" s="10"/>
      <c r="P18602" s="10"/>
      <c r="Q18602" s="10"/>
      <c r="R18602" s="10"/>
      <c r="S18602" s="10"/>
      <c r="T18602" s="10"/>
      <c r="U18602" s="10"/>
      <c r="V18602" s="10"/>
      <c r="W18602" s="10"/>
      <c r="X18602" s="10"/>
      <c r="Y18602" s="10"/>
      <c r="Z18602" s="10"/>
      <c r="AA18602" s="10"/>
      <c r="AB18602" s="10"/>
      <c r="AC18602" s="10"/>
      <c r="AD18602" s="10"/>
      <c r="AE18602" s="10"/>
      <c r="AF18602" s="10"/>
      <c r="AG18602" s="12"/>
    </row>
    <row r="18603" spans="1:33">
      <c r="A18603" s="10"/>
      <c r="B18603" s="10"/>
      <c r="C18603" s="10"/>
      <c r="D18603" s="10"/>
      <c r="E18603" s="10"/>
      <c r="F18603" s="10"/>
      <c r="G18603" s="10"/>
      <c r="H18603" s="10"/>
      <c r="I18603" s="10"/>
      <c r="J18603" s="10"/>
      <c r="K18603" s="10"/>
      <c r="L18603" s="10"/>
      <c r="M18603" s="10"/>
      <c r="N18603" s="10"/>
      <c r="O18603" s="10"/>
      <c r="P18603" s="10"/>
      <c r="Q18603" s="10"/>
      <c r="R18603" s="10"/>
      <c r="S18603" s="10"/>
      <c r="T18603" s="10"/>
      <c r="U18603" s="10"/>
      <c r="V18603" s="10"/>
      <c r="W18603" s="10"/>
      <c r="X18603" s="10"/>
      <c r="Y18603" s="10"/>
      <c r="Z18603" s="10"/>
      <c r="AA18603" s="10"/>
      <c r="AB18603" s="10"/>
      <c r="AC18603" s="10"/>
      <c r="AD18603" s="10"/>
      <c r="AE18603" s="10"/>
      <c r="AF18603" s="10"/>
      <c r="AG18603" s="12"/>
    </row>
    <row r="18604" spans="1:33">
      <c r="A18604" s="10"/>
      <c r="B18604" s="10"/>
      <c r="C18604" s="10"/>
      <c r="D18604" s="10"/>
      <c r="E18604" s="10"/>
      <c r="F18604" s="10"/>
      <c r="G18604" s="10"/>
      <c r="H18604" s="10"/>
      <c r="I18604" s="10"/>
      <c r="J18604" s="10"/>
      <c r="K18604" s="10"/>
      <c r="L18604" s="10"/>
      <c r="M18604" s="10"/>
      <c r="N18604" s="10"/>
      <c r="O18604" s="10"/>
      <c r="P18604" s="10"/>
      <c r="Q18604" s="10"/>
      <c r="R18604" s="10"/>
      <c r="S18604" s="10"/>
      <c r="T18604" s="10"/>
      <c r="U18604" s="10"/>
      <c r="V18604" s="10"/>
      <c r="W18604" s="10"/>
      <c r="X18604" s="10"/>
      <c r="Y18604" s="10"/>
      <c r="Z18604" s="10"/>
      <c r="AA18604" s="10"/>
      <c r="AB18604" s="10"/>
      <c r="AC18604" s="10"/>
      <c r="AD18604" s="10"/>
      <c r="AE18604" s="10"/>
      <c r="AF18604" s="10"/>
      <c r="AG18604" s="12"/>
    </row>
    <row r="18605" spans="1:33">
      <c r="A18605" s="10"/>
      <c r="B18605" s="10"/>
      <c r="C18605" s="10"/>
      <c r="D18605" s="10"/>
      <c r="E18605" s="10"/>
      <c r="F18605" s="10"/>
      <c r="G18605" s="10"/>
      <c r="H18605" s="10"/>
      <c r="I18605" s="10"/>
      <c r="J18605" s="10"/>
      <c r="K18605" s="10"/>
      <c r="L18605" s="10"/>
      <c r="M18605" s="10"/>
      <c r="N18605" s="10"/>
      <c r="O18605" s="10"/>
      <c r="P18605" s="10"/>
      <c r="Q18605" s="10"/>
      <c r="R18605" s="10"/>
      <c r="S18605" s="10"/>
      <c r="T18605" s="10"/>
      <c r="U18605" s="10"/>
      <c r="V18605" s="10"/>
      <c r="W18605" s="10"/>
      <c r="X18605" s="10"/>
      <c r="Y18605" s="10"/>
      <c r="Z18605" s="10"/>
      <c r="AA18605" s="10"/>
      <c r="AB18605" s="10"/>
      <c r="AC18605" s="10"/>
      <c r="AD18605" s="10"/>
      <c r="AE18605" s="10"/>
      <c r="AF18605" s="10"/>
      <c r="AG18605" s="12"/>
    </row>
    <row r="18606" spans="1:33">
      <c r="A18606" s="10"/>
      <c r="B18606" s="10"/>
      <c r="C18606" s="10"/>
      <c r="D18606" s="10"/>
      <c r="E18606" s="10"/>
      <c r="F18606" s="10"/>
      <c r="G18606" s="10"/>
      <c r="H18606" s="10"/>
      <c r="I18606" s="10"/>
      <c r="J18606" s="10"/>
      <c r="K18606" s="10"/>
      <c r="L18606" s="10"/>
      <c r="M18606" s="10"/>
      <c r="N18606" s="10"/>
      <c r="O18606" s="10"/>
      <c r="P18606" s="10"/>
      <c r="Q18606" s="10"/>
      <c r="R18606" s="10"/>
      <c r="S18606" s="10"/>
      <c r="T18606" s="10"/>
      <c r="U18606" s="10"/>
      <c r="V18606" s="10"/>
      <c r="W18606" s="10"/>
      <c r="X18606" s="10"/>
      <c r="Y18606" s="10"/>
      <c r="Z18606" s="10"/>
      <c r="AA18606" s="10"/>
      <c r="AB18606" s="10"/>
      <c r="AC18606" s="10"/>
      <c r="AD18606" s="10"/>
      <c r="AE18606" s="10"/>
      <c r="AF18606" s="10"/>
      <c r="AG18606" s="12"/>
    </row>
    <row r="18607" spans="1:33">
      <c r="A18607" s="10"/>
      <c r="B18607" s="10"/>
      <c r="C18607" s="10"/>
      <c r="D18607" s="10"/>
      <c r="E18607" s="10"/>
      <c r="F18607" s="10"/>
      <c r="G18607" s="10"/>
      <c r="H18607" s="10"/>
      <c r="I18607" s="10"/>
      <c r="J18607" s="10"/>
      <c r="K18607" s="10"/>
      <c r="L18607" s="10"/>
      <c r="M18607" s="10"/>
      <c r="N18607" s="10"/>
      <c r="O18607" s="10"/>
      <c r="P18607" s="10"/>
      <c r="Q18607" s="10"/>
      <c r="R18607" s="10"/>
      <c r="S18607" s="10"/>
      <c r="T18607" s="10"/>
      <c r="U18607" s="10"/>
      <c r="V18607" s="10"/>
      <c r="W18607" s="10"/>
      <c r="X18607" s="10"/>
      <c r="Y18607" s="10"/>
      <c r="Z18607" s="10"/>
      <c r="AA18607" s="10"/>
      <c r="AB18607" s="10"/>
      <c r="AC18607" s="10"/>
      <c r="AD18607" s="10"/>
      <c r="AE18607" s="10"/>
      <c r="AF18607" s="10"/>
      <c r="AG18607" s="12"/>
    </row>
    <row r="18608" spans="1:33">
      <c r="A18608" s="10"/>
      <c r="B18608" s="10"/>
      <c r="C18608" s="10"/>
      <c r="D18608" s="10"/>
      <c r="E18608" s="10"/>
      <c r="F18608" s="10"/>
      <c r="G18608" s="10"/>
      <c r="H18608" s="10"/>
      <c r="I18608" s="10"/>
      <c r="J18608" s="10"/>
      <c r="K18608" s="10"/>
      <c r="L18608" s="10"/>
      <c r="M18608" s="10"/>
      <c r="N18608" s="10"/>
      <c r="O18608" s="10"/>
      <c r="P18608" s="10"/>
      <c r="Q18608" s="10"/>
      <c r="R18608" s="10"/>
      <c r="S18608" s="10"/>
      <c r="T18608" s="10"/>
      <c r="U18608" s="10"/>
      <c r="V18608" s="10"/>
      <c r="W18608" s="10"/>
      <c r="X18608" s="10"/>
      <c r="Y18608" s="10"/>
      <c r="Z18608" s="10"/>
      <c r="AA18608" s="10"/>
      <c r="AB18608" s="10"/>
      <c r="AC18608" s="10"/>
      <c r="AD18608" s="10"/>
      <c r="AE18608" s="10"/>
      <c r="AF18608" s="10"/>
      <c r="AG18608" s="12"/>
    </row>
    <row r="18609" spans="1:33">
      <c r="A18609" s="10"/>
      <c r="B18609" s="10"/>
      <c r="C18609" s="10"/>
      <c r="D18609" s="10"/>
      <c r="E18609" s="10"/>
      <c r="F18609" s="10"/>
      <c r="G18609" s="10"/>
      <c r="H18609" s="10"/>
      <c r="I18609" s="10"/>
      <c r="J18609" s="10"/>
      <c r="K18609" s="10"/>
      <c r="L18609" s="10"/>
      <c r="M18609" s="10"/>
      <c r="N18609" s="10"/>
      <c r="O18609" s="10"/>
      <c r="P18609" s="10"/>
      <c r="Q18609" s="10"/>
      <c r="R18609" s="10"/>
      <c r="S18609" s="10"/>
      <c r="T18609" s="10"/>
      <c r="U18609" s="10"/>
      <c r="V18609" s="10"/>
      <c r="W18609" s="10"/>
      <c r="X18609" s="10"/>
      <c r="Y18609" s="10"/>
      <c r="Z18609" s="10"/>
      <c r="AA18609" s="10"/>
      <c r="AB18609" s="10"/>
      <c r="AC18609" s="10"/>
      <c r="AD18609" s="10"/>
      <c r="AE18609" s="10"/>
      <c r="AF18609" s="10"/>
      <c r="AG18609" s="12"/>
    </row>
    <row r="18610" spans="1:33">
      <c r="A18610" s="10"/>
      <c r="B18610" s="10"/>
      <c r="C18610" s="10"/>
      <c r="D18610" s="10"/>
      <c r="E18610" s="10"/>
      <c r="F18610" s="10"/>
      <c r="G18610" s="10"/>
      <c r="H18610" s="10"/>
      <c r="I18610" s="10"/>
      <c r="J18610" s="10"/>
      <c r="K18610" s="10"/>
      <c r="L18610" s="10"/>
      <c r="M18610" s="10"/>
      <c r="N18610" s="10"/>
      <c r="O18610" s="10"/>
      <c r="P18610" s="10"/>
      <c r="Q18610" s="10"/>
      <c r="R18610" s="10"/>
      <c r="S18610" s="10"/>
      <c r="T18610" s="10"/>
      <c r="U18610" s="10"/>
      <c r="V18610" s="10"/>
      <c r="W18610" s="10"/>
      <c r="X18610" s="10"/>
      <c r="Y18610" s="10"/>
      <c r="Z18610" s="10"/>
      <c r="AA18610" s="10"/>
      <c r="AB18610" s="10"/>
      <c r="AC18610" s="10"/>
      <c r="AD18610" s="10"/>
      <c r="AE18610" s="10"/>
      <c r="AF18610" s="10"/>
      <c r="AG18610" s="12"/>
    </row>
    <row r="18611" spans="1:33">
      <c r="A18611" s="10"/>
      <c r="B18611" s="10"/>
      <c r="C18611" s="10"/>
      <c r="D18611" s="10"/>
      <c r="E18611" s="10"/>
      <c r="F18611" s="10"/>
      <c r="G18611" s="10"/>
      <c r="H18611" s="10"/>
      <c r="I18611" s="10"/>
      <c r="J18611" s="10"/>
      <c r="K18611" s="10"/>
      <c r="L18611" s="10"/>
      <c r="M18611" s="10"/>
      <c r="N18611" s="10"/>
      <c r="O18611" s="10"/>
      <c r="P18611" s="10"/>
      <c r="Q18611" s="10"/>
      <c r="R18611" s="10"/>
      <c r="S18611" s="10"/>
      <c r="T18611" s="10"/>
      <c r="U18611" s="10"/>
      <c r="V18611" s="10"/>
      <c r="W18611" s="10"/>
      <c r="X18611" s="10"/>
      <c r="Y18611" s="10"/>
      <c r="Z18611" s="10"/>
      <c r="AA18611" s="10"/>
      <c r="AB18611" s="10"/>
      <c r="AC18611" s="10"/>
      <c r="AD18611" s="10"/>
      <c r="AE18611" s="10"/>
      <c r="AF18611" s="10"/>
      <c r="AG18611" s="12"/>
    </row>
    <row r="18612" spans="1:33">
      <c r="A18612" s="10"/>
      <c r="B18612" s="10"/>
      <c r="C18612" s="10"/>
      <c r="D18612" s="10"/>
      <c r="E18612" s="10"/>
      <c r="F18612" s="10"/>
      <c r="G18612" s="10"/>
      <c r="H18612" s="10"/>
      <c r="I18612" s="10"/>
      <c r="J18612" s="10"/>
      <c r="K18612" s="10"/>
      <c r="L18612" s="10"/>
      <c r="M18612" s="10"/>
      <c r="N18612" s="10"/>
      <c r="O18612" s="10"/>
      <c r="P18612" s="10"/>
      <c r="Q18612" s="10"/>
      <c r="R18612" s="10"/>
      <c r="S18612" s="10"/>
      <c r="T18612" s="10"/>
      <c r="U18612" s="10"/>
      <c r="V18612" s="10"/>
      <c r="W18612" s="10"/>
      <c r="X18612" s="10"/>
      <c r="Y18612" s="10"/>
      <c r="Z18612" s="10"/>
      <c r="AA18612" s="10"/>
      <c r="AB18612" s="10"/>
      <c r="AC18612" s="10"/>
      <c r="AD18612" s="10"/>
      <c r="AE18612" s="10"/>
      <c r="AF18612" s="10"/>
      <c r="AG18612" s="12"/>
    </row>
    <row r="18613" spans="1:33">
      <c r="A18613" s="10"/>
      <c r="B18613" s="10"/>
      <c r="C18613" s="10"/>
      <c r="D18613" s="10"/>
      <c r="E18613" s="10"/>
      <c r="F18613" s="10"/>
      <c r="G18613" s="10"/>
      <c r="H18613" s="10"/>
      <c r="I18613" s="10"/>
      <c r="J18613" s="10"/>
      <c r="K18613" s="10"/>
      <c r="L18613" s="10"/>
      <c r="M18613" s="10"/>
      <c r="N18613" s="10"/>
      <c r="O18613" s="10"/>
      <c r="P18613" s="10"/>
      <c r="Q18613" s="10"/>
      <c r="R18613" s="10"/>
      <c r="S18613" s="10"/>
      <c r="T18613" s="10"/>
      <c r="U18613" s="10"/>
      <c r="V18613" s="10"/>
      <c r="W18613" s="10"/>
      <c r="X18613" s="10"/>
      <c r="Y18613" s="10"/>
      <c r="Z18613" s="10"/>
      <c r="AA18613" s="10"/>
      <c r="AB18613" s="10"/>
      <c r="AC18613" s="10"/>
      <c r="AD18613" s="10"/>
      <c r="AE18613" s="10"/>
      <c r="AF18613" s="10"/>
      <c r="AG18613" s="12"/>
    </row>
    <row r="18614" spans="1:33">
      <c r="A18614" s="10"/>
      <c r="B18614" s="10"/>
      <c r="C18614" s="10"/>
      <c r="D18614" s="10"/>
      <c r="E18614" s="10"/>
      <c r="F18614" s="10"/>
      <c r="G18614" s="10"/>
      <c r="H18614" s="10"/>
      <c r="I18614" s="10"/>
      <c r="J18614" s="10"/>
      <c r="K18614" s="10"/>
      <c r="L18614" s="10"/>
      <c r="M18614" s="10"/>
      <c r="N18614" s="10"/>
      <c r="O18614" s="10"/>
      <c r="P18614" s="10"/>
      <c r="Q18614" s="10"/>
      <c r="R18614" s="10"/>
      <c r="S18614" s="10"/>
      <c r="T18614" s="10"/>
      <c r="U18614" s="10"/>
      <c r="V18614" s="10"/>
      <c r="W18614" s="10"/>
      <c r="X18614" s="10"/>
      <c r="Y18614" s="10"/>
      <c r="Z18614" s="10"/>
      <c r="AA18614" s="10"/>
      <c r="AB18614" s="10"/>
      <c r="AC18614" s="10"/>
      <c r="AD18614" s="10"/>
      <c r="AE18614" s="10"/>
      <c r="AF18614" s="10"/>
      <c r="AG18614" s="12"/>
    </row>
    <row r="18615" spans="1:33">
      <c r="A18615" s="10"/>
      <c r="B18615" s="10"/>
      <c r="C18615" s="10"/>
      <c r="D18615" s="10"/>
      <c r="E18615" s="10"/>
      <c r="F18615" s="10"/>
      <c r="G18615" s="10"/>
      <c r="H18615" s="10"/>
      <c r="I18615" s="10"/>
      <c r="J18615" s="10"/>
      <c r="K18615" s="10"/>
      <c r="L18615" s="10"/>
      <c r="M18615" s="10"/>
      <c r="N18615" s="10"/>
      <c r="O18615" s="10"/>
      <c r="P18615" s="10"/>
      <c r="Q18615" s="10"/>
      <c r="R18615" s="10"/>
      <c r="S18615" s="10"/>
      <c r="T18615" s="10"/>
      <c r="U18615" s="10"/>
      <c r="V18615" s="10"/>
      <c r="W18615" s="10"/>
      <c r="X18615" s="10"/>
      <c r="Y18615" s="10"/>
      <c r="Z18615" s="10"/>
      <c r="AA18615" s="10"/>
      <c r="AB18615" s="10"/>
      <c r="AC18615" s="10"/>
      <c r="AD18615" s="10"/>
      <c r="AE18615" s="10"/>
      <c r="AF18615" s="10"/>
      <c r="AG18615" s="12"/>
    </row>
    <row r="18616" spans="1:33">
      <c r="A18616" s="10"/>
      <c r="B18616" s="10"/>
      <c r="C18616" s="10"/>
      <c r="D18616" s="10"/>
      <c r="E18616" s="10"/>
      <c r="F18616" s="10"/>
      <c r="G18616" s="10"/>
      <c r="H18616" s="10"/>
      <c r="I18616" s="10"/>
      <c r="J18616" s="10"/>
      <c r="K18616" s="10"/>
      <c r="L18616" s="10"/>
      <c r="M18616" s="10"/>
      <c r="N18616" s="10"/>
      <c r="O18616" s="10"/>
      <c r="P18616" s="10"/>
      <c r="Q18616" s="10"/>
      <c r="R18616" s="10"/>
      <c r="S18616" s="10"/>
      <c r="T18616" s="10"/>
      <c r="U18616" s="10"/>
      <c r="V18616" s="10"/>
      <c r="W18616" s="10"/>
      <c r="X18616" s="10"/>
      <c r="Y18616" s="10"/>
      <c r="Z18616" s="10"/>
      <c r="AA18616" s="10"/>
      <c r="AB18616" s="10"/>
      <c r="AC18616" s="10"/>
      <c r="AD18616" s="10"/>
      <c r="AE18616" s="10"/>
      <c r="AF18616" s="10"/>
      <c r="AG18616" s="12"/>
    </row>
    <row r="18617" spans="1:33">
      <c r="A18617" s="10"/>
      <c r="B18617" s="10"/>
      <c r="C18617" s="10"/>
      <c r="D18617" s="10"/>
      <c r="E18617" s="10"/>
      <c r="F18617" s="10"/>
      <c r="G18617" s="10"/>
      <c r="H18617" s="10"/>
      <c r="I18617" s="10"/>
      <c r="J18617" s="10"/>
      <c r="K18617" s="10"/>
      <c r="L18617" s="10"/>
      <c r="M18617" s="10"/>
      <c r="N18617" s="10"/>
      <c r="O18617" s="10"/>
      <c r="P18617" s="10"/>
      <c r="Q18617" s="10"/>
      <c r="R18617" s="10"/>
      <c r="S18617" s="10"/>
      <c r="T18617" s="10"/>
      <c r="U18617" s="10"/>
      <c r="V18617" s="10"/>
      <c r="W18617" s="10"/>
      <c r="X18617" s="10"/>
      <c r="Y18617" s="10"/>
      <c r="Z18617" s="10"/>
      <c r="AA18617" s="10"/>
      <c r="AB18617" s="10"/>
      <c r="AC18617" s="10"/>
      <c r="AD18617" s="10"/>
      <c r="AE18617" s="10"/>
      <c r="AF18617" s="10"/>
      <c r="AG18617" s="12"/>
    </row>
    <row r="18618" spans="1:33">
      <c r="A18618" s="10"/>
      <c r="B18618" s="10"/>
      <c r="C18618" s="10"/>
      <c r="D18618" s="10"/>
      <c r="E18618" s="10"/>
      <c r="F18618" s="10"/>
      <c r="G18618" s="10"/>
      <c r="H18618" s="10"/>
      <c r="I18618" s="10"/>
      <c r="J18618" s="10"/>
      <c r="K18618" s="10"/>
      <c r="L18618" s="10"/>
      <c r="M18618" s="10"/>
      <c r="N18618" s="10"/>
      <c r="O18618" s="10"/>
      <c r="P18618" s="10"/>
      <c r="Q18618" s="10"/>
      <c r="R18618" s="10"/>
      <c r="S18618" s="10"/>
      <c r="T18618" s="10"/>
      <c r="U18618" s="10"/>
      <c r="V18618" s="10"/>
      <c r="W18618" s="10"/>
      <c r="X18618" s="10"/>
      <c r="Y18618" s="10"/>
      <c r="Z18618" s="10"/>
      <c r="AA18618" s="10"/>
      <c r="AB18618" s="10"/>
      <c r="AC18618" s="10"/>
      <c r="AD18618" s="10"/>
      <c r="AE18618" s="10"/>
      <c r="AF18618" s="10"/>
      <c r="AG18618" s="12"/>
    </row>
    <row r="18619" spans="1:33">
      <c r="A18619" s="10"/>
      <c r="B18619" s="10"/>
      <c r="C18619" s="10"/>
      <c r="D18619" s="10"/>
      <c r="E18619" s="10"/>
      <c r="F18619" s="10"/>
      <c r="G18619" s="10"/>
      <c r="H18619" s="10"/>
      <c r="I18619" s="10"/>
      <c r="J18619" s="10"/>
      <c r="K18619" s="10"/>
      <c r="L18619" s="10"/>
      <c r="M18619" s="10"/>
      <c r="N18619" s="10"/>
      <c r="O18619" s="10"/>
      <c r="P18619" s="10"/>
      <c r="Q18619" s="10"/>
      <c r="R18619" s="10"/>
      <c r="S18619" s="10"/>
      <c r="T18619" s="10"/>
      <c r="U18619" s="10"/>
      <c r="V18619" s="10"/>
      <c r="W18619" s="10"/>
      <c r="X18619" s="10"/>
      <c r="Y18619" s="10"/>
      <c r="Z18619" s="10"/>
      <c r="AA18619" s="10"/>
      <c r="AB18619" s="10"/>
      <c r="AC18619" s="10"/>
      <c r="AD18619" s="10"/>
      <c r="AE18619" s="10"/>
      <c r="AF18619" s="10"/>
      <c r="AG18619" s="12"/>
    </row>
    <row r="18620" spans="1:33">
      <c r="A18620" s="10"/>
      <c r="B18620" s="10"/>
      <c r="C18620" s="10"/>
      <c r="D18620" s="10"/>
      <c r="E18620" s="10"/>
      <c r="F18620" s="10"/>
      <c r="G18620" s="10"/>
      <c r="H18620" s="10"/>
      <c r="I18620" s="10"/>
      <c r="J18620" s="10"/>
      <c r="K18620" s="10"/>
      <c r="L18620" s="10"/>
      <c r="M18620" s="10"/>
      <c r="N18620" s="10"/>
      <c r="O18620" s="10"/>
      <c r="P18620" s="10"/>
      <c r="Q18620" s="10"/>
      <c r="R18620" s="10"/>
      <c r="S18620" s="10"/>
      <c r="T18620" s="10"/>
      <c r="U18620" s="10"/>
      <c r="V18620" s="10"/>
      <c r="W18620" s="10"/>
      <c r="X18620" s="10"/>
      <c r="Y18620" s="10"/>
      <c r="Z18620" s="10"/>
      <c r="AA18620" s="10"/>
      <c r="AB18620" s="10"/>
      <c r="AC18620" s="10"/>
      <c r="AD18620" s="10"/>
      <c r="AE18620" s="10"/>
      <c r="AF18620" s="10"/>
      <c r="AG18620" s="12"/>
    </row>
    <row r="18621" spans="1:33">
      <c r="A18621" s="10"/>
      <c r="B18621" s="10"/>
      <c r="C18621" s="10"/>
      <c r="D18621" s="10"/>
      <c r="E18621" s="10"/>
      <c r="F18621" s="10"/>
      <c r="G18621" s="10"/>
      <c r="H18621" s="10"/>
      <c r="I18621" s="10"/>
      <c r="J18621" s="10"/>
      <c r="K18621" s="10"/>
      <c r="L18621" s="10"/>
      <c r="M18621" s="10"/>
      <c r="N18621" s="10"/>
      <c r="O18621" s="10"/>
      <c r="P18621" s="10"/>
      <c r="Q18621" s="10"/>
      <c r="R18621" s="10"/>
      <c r="S18621" s="10"/>
      <c r="T18621" s="10"/>
      <c r="U18621" s="10"/>
      <c r="V18621" s="10"/>
      <c r="W18621" s="10"/>
      <c r="X18621" s="10"/>
      <c r="Y18621" s="10"/>
      <c r="Z18621" s="10"/>
      <c r="AA18621" s="10"/>
      <c r="AB18621" s="10"/>
      <c r="AC18621" s="10"/>
      <c r="AD18621" s="10"/>
      <c r="AE18621" s="10"/>
      <c r="AF18621" s="10"/>
      <c r="AG18621" s="12"/>
    </row>
    <row r="18622" spans="1:33">
      <c r="A18622" s="10"/>
      <c r="B18622" s="10"/>
      <c r="C18622" s="10"/>
      <c r="D18622" s="10"/>
      <c r="E18622" s="10"/>
      <c r="F18622" s="10"/>
      <c r="G18622" s="10"/>
      <c r="H18622" s="10"/>
      <c r="I18622" s="10"/>
      <c r="J18622" s="10"/>
      <c r="K18622" s="10"/>
      <c r="L18622" s="10"/>
      <c r="M18622" s="10"/>
      <c r="N18622" s="10"/>
      <c r="O18622" s="10"/>
      <c r="P18622" s="10"/>
      <c r="Q18622" s="10"/>
      <c r="R18622" s="10"/>
      <c r="S18622" s="10"/>
      <c r="T18622" s="10"/>
      <c r="U18622" s="10"/>
      <c r="V18622" s="10"/>
      <c r="W18622" s="10"/>
      <c r="X18622" s="10"/>
      <c r="Y18622" s="10"/>
      <c r="Z18622" s="10"/>
      <c r="AA18622" s="10"/>
      <c r="AB18622" s="10"/>
      <c r="AC18622" s="10"/>
      <c r="AD18622" s="10"/>
      <c r="AE18622" s="10"/>
      <c r="AF18622" s="10"/>
      <c r="AG18622" s="12"/>
    </row>
    <row r="18623" spans="1:33">
      <c r="A18623" s="10"/>
      <c r="B18623" s="10"/>
      <c r="C18623" s="10"/>
      <c r="D18623" s="10"/>
      <c r="E18623" s="10"/>
      <c r="F18623" s="10"/>
      <c r="G18623" s="10"/>
      <c r="H18623" s="10"/>
      <c r="I18623" s="10"/>
      <c r="J18623" s="10"/>
      <c r="K18623" s="10"/>
      <c r="L18623" s="10"/>
      <c r="M18623" s="10"/>
      <c r="N18623" s="10"/>
      <c r="O18623" s="10"/>
      <c r="P18623" s="10"/>
      <c r="Q18623" s="10"/>
      <c r="R18623" s="10"/>
      <c r="S18623" s="10"/>
      <c r="T18623" s="10"/>
      <c r="U18623" s="10"/>
      <c r="V18623" s="10"/>
      <c r="W18623" s="10"/>
      <c r="X18623" s="10"/>
      <c r="Y18623" s="10"/>
      <c r="Z18623" s="10"/>
      <c r="AA18623" s="10"/>
      <c r="AB18623" s="10"/>
      <c r="AC18623" s="10"/>
      <c r="AD18623" s="10"/>
      <c r="AE18623" s="10"/>
      <c r="AF18623" s="10"/>
      <c r="AG18623" s="12"/>
    </row>
    <row r="18624" spans="1:33">
      <c r="A18624" s="10"/>
      <c r="B18624" s="10"/>
      <c r="C18624" s="10"/>
      <c r="D18624" s="10"/>
      <c r="E18624" s="10"/>
      <c r="F18624" s="10"/>
      <c r="G18624" s="10"/>
      <c r="H18624" s="10"/>
      <c r="I18624" s="10"/>
      <c r="J18624" s="10"/>
      <c r="K18624" s="10"/>
      <c r="L18624" s="10"/>
      <c r="M18624" s="10"/>
      <c r="N18624" s="10"/>
      <c r="O18624" s="10"/>
      <c r="P18624" s="10"/>
      <c r="Q18624" s="10"/>
      <c r="R18624" s="10"/>
      <c r="S18624" s="10"/>
      <c r="T18624" s="10"/>
      <c r="U18624" s="10"/>
      <c r="V18624" s="10"/>
      <c r="W18624" s="10"/>
      <c r="X18624" s="10"/>
      <c r="Y18624" s="10"/>
      <c r="Z18624" s="10"/>
      <c r="AA18624" s="10"/>
      <c r="AB18624" s="10"/>
      <c r="AC18624" s="10"/>
      <c r="AD18624" s="10"/>
      <c r="AE18624" s="10"/>
      <c r="AF18624" s="10"/>
      <c r="AG18624" s="12"/>
    </row>
    <row r="18625" spans="1:33">
      <c r="A18625" s="10"/>
      <c r="B18625" s="10"/>
      <c r="C18625" s="10"/>
      <c r="D18625" s="10"/>
      <c r="E18625" s="10"/>
      <c r="F18625" s="10"/>
      <c r="G18625" s="10"/>
      <c r="H18625" s="10"/>
      <c r="I18625" s="10"/>
      <c r="J18625" s="10"/>
      <c r="K18625" s="10"/>
      <c r="L18625" s="10"/>
      <c r="M18625" s="10"/>
      <c r="N18625" s="10"/>
      <c r="O18625" s="10"/>
      <c r="P18625" s="10"/>
      <c r="Q18625" s="10"/>
      <c r="R18625" s="10"/>
      <c r="S18625" s="10"/>
      <c r="T18625" s="10"/>
      <c r="U18625" s="10"/>
      <c r="V18625" s="10"/>
      <c r="W18625" s="10"/>
      <c r="X18625" s="10"/>
      <c r="Y18625" s="10"/>
      <c r="Z18625" s="10"/>
      <c r="AA18625" s="10"/>
      <c r="AB18625" s="10"/>
      <c r="AC18625" s="10"/>
      <c r="AD18625" s="10"/>
      <c r="AE18625" s="10"/>
      <c r="AF18625" s="10"/>
      <c r="AG18625" s="12"/>
    </row>
    <row r="18626" spans="1:33">
      <c r="A18626" s="10"/>
      <c r="B18626" s="10"/>
      <c r="C18626" s="10"/>
      <c r="D18626" s="10"/>
      <c r="E18626" s="10"/>
      <c r="F18626" s="10"/>
      <c r="G18626" s="10"/>
      <c r="H18626" s="10"/>
      <c r="I18626" s="10"/>
      <c r="J18626" s="10"/>
      <c r="K18626" s="10"/>
      <c r="L18626" s="10"/>
      <c r="M18626" s="10"/>
      <c r="N18626" s="10"/>
      <c r="O18626" s="10"/>
      <c r="P18626" s="10"/>
      <c r="Q18626" s="10"/>
      <c r="R18626" s="10"/>
      <c r="S18626" s="10"/>
      <c r="T18626" s="10"/>
      <c r="U18626" s="10"/>
      <c r="V18626" s="10"/>
      <c r="W18626" s="10"/>
      <c r="X18626" s="10"/>
      <c r="Y18626" s="10"/>
      <c r="Z18626" s="10"/>
      <c r="AA18626" s="10"/>
      <c r="AB18626" s="10"/>
      <c r="AC18626" s="10"/>
      <c r="AD18626" s="10"/>
      <c r="AE18626" s="10"/>
      <c r="AF18626" s="10"/>
      <c r="AG18626" s="12"/>
    </row>
    <row r="18627" spans="1:33">
      <c r="A18627" s="10"/>
      <c r="B18627" s="10"/>
      <c r="C18627" s="10"/>
      <c r="D18627" s="10"/>
      <c r="E18627" s="10"/>
      <c r="F18627" s="10"/>
      <c r="G18627" s="10"/>
      <c r="H18627" s="10"/>
      <c r="I18627" s="10"/>
      <c r="J18627" s="10"/>
      <c r="K18627" s="10"/>
      <c r="L18627" s="10"/>
      <c r="M18627" s="10"/>
      <c r="N18627" s="10"/>
      <c r="O18627" s="10"/>
      <c r="P18627" s="10"/>
      <c r="Q18627" s="10"/>
      <c r="R18627" s="10"/>
      <c r="S18627" s="10"/>
      <c r="T18627" s="10"/>
      <c r="U18627" s="10"/>
      <c r="V18627" s="10"/>
      <c r="W18627" s="10"/>
      <c r="X18627" s="10"/>
      <c r="Y18627" s="10"/>
      <c r="Z18627" s="10"/>
      <c r="AA18627" s="10"/>
      <c r="AB18627" s="10"/>
      <c r="AC18627" s="10"/>
      <c r="AD18627" s="10"/>
      <c r="AE18627" s="10"/>
      <c r="AF18627" s="10"/>
      <c r="AG18627" s="12"/>
    </row>
    <row r="18628" spans="1:33">
      <c r="A18628" s="10"/>
      <c r="B18628" s="10"/>
      <c r="C18628" s="10"/>
      <c r="D18628" s="10"/>
      <c r="E18628" s="10"/>
      <c r="F18628" s="10"/>
      <c r="G18628" s="10"/>
      <c r="H18628" s="10"/>
      <c r="I18628" s="10"/>
      <c r="J18628" s="10"/>
      <c r="K18628" s="10"/>
      <c r="L18628" s="10"/>
      <c r="M18628" s="10"/>
      <c r="N18628" s="10"/>
      <c r="O18628" s="10"/>
      <c r="P18628" s="10"/>
      <c r="Q18628" s="10"/>
      <c r="R18628" s="10"/>
      <c r="S18628" s="10"/>
      <c r="T18628" s="10"/>
      <c r="U18628" s="10"/>
      <c r="V18628" s="10"/>
      <c r="W18628" s="10"/>
      <c r="X18628" s="10"/>
      <c r="Y18628" s="10"/>
      <c r="Z18628" s="10"/>
      <c r="AA18628" s="10"/>
      <c r="AB18628" s="10"/>
      <c r="AC18628" s="10"/>
      <c r="AD18628" s="10"/>
      <c r="AE18628" s="10"/>
      <c r="AF18628" s="10"/>
      <c r="AG18628" s="12"/>
    </row>
    <row r="18629" spans="1:33">
      <c r="A18629" s="10"/>
      <c r="B18629" s="10"/>
      <c r="C18629" s="10"/>
      <c r="D18629" s="10"/>
      <c r="E18629" s="10"/>
      <c r="F18629" s="10"/>
      <c r="G18629" s="10"/>
      <c r="H18629" s="10"/>
      <c r="I18629" s="10"/>
      <c r="J18629" s="10"/>
      <c r="K18629" s="10"/>
      <c r="L18629" s="10"/>
      <c r="M18629" s="10"/>
      <c r="N18629" s="10"/>
      <c r="O18629" s="10"/>
      <c r="P18629" s="10"/>
      <c r="Q18629" s="10"/>
      <c r="R18629" s="10"/>
      <c r="S18629" s="10"/>
      <c r="T18629" s="10"/>
      <c r="U18629" s="10"/>
      <c r="V18629" s="10"/>
      <c r="W18629" s="10"/>
      <c r="X18629" s="10"/>
      <c r="Y18629" s="10"/>
      <c r="Z18629" s="10"/>
      <c r="AA18629" s="10"/>
      <c r="AB18629" s="10"/>
      <c r="AC18629" s="10"/>
      <c r="AD18629" s="10"/>
      <c r="AE18629" s="10"/>
      <c r="AF18629" s="10"/>
      <c r="AG18629" s="12"/>
    </row>
    <row r="18630" spans="1:33">
      <c r="A18630" s="10"/>
      <c r="B18630" s="10"/>
      <c r="C18630" s="10"/>
      <c r="D18630" s="10"/>
      <c r="E18630" s="10"/>
      <c r="F18630" s="10"/>
      <c r="G18630" s="10"/>
      <c r="H18630" s="10"/>
      <c r="I18630" s="10"/>
      <c r="J18630" s="10"/>
      <c r="K18630" s="10"/>
      <c r="L18630" s="10"/>
      <c r="M18630" s="10"/>
      <c r="N18630" s="10"/>
      <c r="O18630" s="10"/>
      <c r="P18630" s="10"/>
      <c r="Q18630" s="10"/>
      <c r="R18630" s="10"/>
      <c r="S18630" s="10"/>
      <c r="T18630" s="10"/>
      <c r="U18630" s="10"/>
      <c r="V18630" s="10"/>
      <c r="W18630" s="10"/>
      <c r="X18630" s="10"/>
      <c r="Y18630" s="10"/>
      <c r="Z18630" s="10"/>
      <c r="AA18630" s="10"/>
      <c r="AB18630" s="10"/>
      <c r="AC18630" s="10"/>
      <c r="AD18630" s="10"/>
      <c r="AE18630" s="10"/>
      <c r="AF18630" s="10"/>
      <c r="AG18630" s="12"/>
    </row>
    <row r="18631" spans="1:33">
      <c r="A18631" s="10"/>
      <c r="B18631" s="10"/>
      <c r="C18631" s="10"/>
      <c r="D18631" s="10"/>
      <c r="E18631" s="10"/>
      <c r="F18631" s="10"/>
      <c r="G18631" s="10"/>
      <c r="H18631" s="10"/>
      <c r="I18631" s="10"/>
      <c r="J18631" s="10"/>
      <c r="K18631" s="10"/>
      <c r="L18631" s="10"/>
      <c r="M18631" s="10"/>
      <c r="N18631" s="10"/>
      <c r="O18631" s="10"/>
      <c r="P18631" s="10"/>
      <c r="Q18631" s="10"/>
      <c r="R18631" s="10"/>
      <c r="S18631" s="10"/>
      <c r="T18631" s="10"/>
      <c r="U18631" s="10"/>
      <c r="V18631" s="10"/>
      <c r="W18631" s="10"/>
      <c r="X18631" s="10"/>
      <c r="Y18631" s="10"/>
      <c r="Z18631" s="10"/>
      <c r="AA18631" s="10"/>
      <c r="AB18631" s="10"/>
      <c r="AC18631" s="10"/>
      <c r="AD18631" s="10"/>
      <c r="AE18631" s="10"/>
      <c r="AF18631" s="10"/>
      <c r="AG18631" s="12"/>
    </row>
    <row r="18632" spans="1:33">
      <c r="A18632" s="10"/>
      <c r="B18632" s="10"/>
      <c r="C18632" s="10"/>
      <c r="D18632" s="10"/>
      <c r="E18632" s="10"/>
      <c r="F18632" s="10"/>
      <c r="G18632" s="10"/>
      <c r="H18632" s="10"/>
      <c r="I18632" s="10"/>
      <c r="J18632" s="10"/>
      <c r="K18632" s="10"/>
      <c r="L18632" s="10"/>
      <c r="M18632" s="10"/>
      <c r="N18632" s="10"/>
      <c r="O18632" s="10"/>
      <c r="P18632" s="10"/>
      <c r="Q18632" s="10"/>
      <c r="R18632" s="10"/>
      <c r="S18632" s="10"/>
      <c r="T18632" s="10"/>
      <c r="U18632" s="10"/>
      <c r="V18632" s="10"/>
      <c r="W18632" s="10"/>
      <c r="X18632" s="10"/>
      <c r="Y18632" s="10"/>
      <c r="Z18632" s="10"/>
      <c r="AA18632" s="10"/>
      <c r="AB18632" s="10"/>
      <c r="AC18632" s="10"/>
      <c r="AD18632" s="10"/>
      <c r="AE18632" s="10"/>
      <c r="AF18632" s="10"/>
      <c r="AG18632" s="12"/>
    </row>
    <row r="18633" spans="1:33">
      <c r="A18633" s="10"/>
      <c r="B18633" s="10"/>
      <c r="C18633" s="10"/>
      <c r="D18633" s="10"/>
      <c r="E18633" s="10"/>
      <c r="F18633" s="10"/>
      <c r="G18633" s="10"/>
      <c r="H18633" s="10"/>
      <c r="I18633" s="10"/>
      <c r="J18633" s="10"/>
      <c r="K18633" s="10"/>
      <c r="L18633" s="10"/>
      <c r="M18633" s="10"/>
      <c r="N18633" s="10"/>
      <c r="O18633" s="10"/>
      <c r="P18633" s="10"/>
      <c r="Q18633" s="10"/>
      <c r="R18633" s="10"/>
      <c r="S18633" s="10"/>
      <c r="T18633" s="10"/>
      <c r="U18633" s="10"/>
      <c r="V18633" s="10"/>
      <c r="W18633" s="10"/>
      <c r="X18633" s="10"/>
      <c r="Y18633" s="10"/>
      <c r="Z18633" s="10"/>
      <c r="AA18633" s="10"/>
      <c r="AB18633" s="10"/>
      <c r="AC18633" s="10"/>
      <c r="AD18633" s="10"/>
      <c r="AE18633" s="10"/>
      <c r="AF18633" s="10"/>
      <c r="AG18633" s="12"/>
    </row>
    <row r="18634" spans="1:33">
      <c r="A18634" s="10"/>
      <c r="B18634" s="10"/>
      <c r="C18634" s="10"/>
      <c r="D18634" s="10"/>
      <c r="E18634" s="10"/>
      <c r="F18634" s="10"/>
      <c r="G18634" s="10"/>
      <c r="H18634" s="10"/>
      <c r="I18634" s="10"/>
      <c r="J18634" s="10"/>
      <c r="K18634" s="10"/>
      <c r="L18634" s="10"/>
      <c r="M18634" s="10"/>
      <c r="N18634" s="10"/>
      <c r="O18634" s="10"/>
      <c r="P18634" s="10"/>
      <c r="Q18634" s="10"/>
      <c r="R18634" s="10"/>
      <c r="S18634" s="10"/>
      <c r="T18634" s="10"/>
      <c r="U18634" s="10"/>
      <c r="V18634" s="10"/>
      <c r="W18634" s="10"/>
      <c r="X18634" s="10"/>
      <c r="Y18634" s="10"/>
      <c r="Z18634" s="10"/>
      <c r="AA18634" s="10"/>
      <c r="AB18634" s="10"/>
      <c r="AC18634" s="10"/>
      <c r="AD18634" s="10"/>
      <c r="AE18634" s="10"/>
      <c r="AF18634" s="10"/>
      <c r="AG18634" s="12"/>
    </row>
    <row r="18635" spans="1:33">
      <c r="A18635" s="10"/>
      <c r="B18635" s="10"/>
      <c r="C18635" s="10"/>
      <c r="D18635" s="10"/>
      <c r="E18635" s="10"/>
      <c r="F18635" s="10"/>
      <c r="G18635" s="10"/>
      <c r="H18635" s="10"/>
      <c r="I18635" s="10"/>
      <c r="J18635" s="10"/>
      <c r="K18635" s="10"/>
      <c r="L18635" s="10"/>
      <c r="M18635" s="10"/>
      <c r="N18635" s="10"/>
      <c r="O18635" s="10"/>
      <c r="P18635" s="10"/>
      <c r="Q18635" s="10"/>
      <c r="R18635" s="10"/>
      <c r="S18635" s="10"/>
      <c r="T18635" s="10"/>
      <c r="U18635" s="10"/>
      <c r="V18635" s="10"/>
      <c r="W18635" s="10"/>
      <c r="X18635" s="10"/>
      <c r="Y18635" s="10"/>
      <c r="Z18635" s="10"/>
      <c r="AA18635" s="10"/>
      <c r="AB18635" s="10"/>
      <c r="AC18635" s="10"/>
      <c r="AD18635" s="10"/>
      <c r="AE18635" s="10"/>
      <c r="AF18635" s="10"/>
      <c r="AG18635" s="12"/>
    </row>
    <row r="18636" spans="1:33">
      <c r="A18636" s="10"/>
      <c r="B18636" s="10"/>
      <c r="C18636" s="10"/>
      <c r="D18636" s="10"/>
      <c r="E18636" s="10"/>
      <c r="F18636" s="10"/>
      <c r="G18636" s="10"/>
      <c r="H18636" s="10"/>
      <c r="I18636" s="10"/>
      <c r="J18636" s="10"/>
      <c r="K18636" s="10"/>
      <c r="L18636" s="10"/>
      <c r="M18636" s="10"/>
      <c r="N18636" s="10"/>
      <c r="O18636" s="10"/>
      <c r="P18636" s="10"/>
      <c r="Q18636" s="10"/>
      <c r="R18636" s="10"/>
      <c r="S18636" s="10"/>
      <c r="T18636" s="10"/>
      <c r="U18636" s="10"/>
      <c r="V18636" s="10"/>
      <c r="W18636" s="10"/>
      <c r="X18636" s="10"/>
      <c r="Y18636" s="10"/>
      <c r="Z18636" s="10"/>
      <c r="AA18636" s="10"/>
      <c r="AB18636" s="10"/>
      <c r="AC18636" s="10"/>
      <c r="AD18636" s="10"/>
      <c r="AE18636" s="10"/>
      <c r="AF18636" s="10"/>
      <c r="AG18636" s="12"/>
    </row>
    <row r="18637" spans="1:33">
      <c r="A18637" s="10"/>
      <c r="B18637" s="10"/>
      <c r="C18637" s="10"/>
      <c r="D18637" s="10"/>
      <c r="E18637" s="10"/>
      <c r="F18637" s="10"/>
      <c r="G18637" s="10"/>
      <c r="H18637" s="10"/>
      <c r="I18637" s="10"/>
      <c r="J18637" s="10"/>
      <c r="K18637" s="10"/>
      <c r="L18637" s="10"/>
      <c r="M18637" s="10"/>
      <c r="N18637" s="10"/>
      <c r="O18637" s="10"/>
      <c r="P18637" s="10"/>
      <c r="Q18637" s="10"/>
      <c r="R18637" s="10"/>
      <c r="S18637" s="10"/>
      <c r="T18637" s="10"/>
      <c r="U18637" s="10"/>
      <c r="V18637" s="10"/>
      <c r="W18637" s="10"/>
      <c r="X18637" s="10"/>
      <c r="Y18637" s="10"/>
      <c r="Z18637" s="10"/>
      <c r="AA18637" s="10"/>
      <c r="AB18637" s="10"/>
      <c r="AC18637" s="10"/>
      <c r="AD18637" s="10"/>
      <c r="AE18637" s="10"/>
      <c r="AF18637" s="10"/>
      <c r="AG18637" s="12"/>
    </row>
    <row r="18638" spans="1:33">
      <c r="A18638" s="10"/>
      <c r="B18638" s="10"/>
      <c r="C18638" s="10"/>
      <c r="D18638" s="10"/>
      <c r="E18638" s="10"/>
      <c r="F18638" s="10"/>
      <c r="G18638" s="10"/>
      <c r="H18638" s="10"/>
      <c r="I18638" s="10"/>
      <c r="J18638" s="10"/>
      <c r="K18638" s="10"/>
      <c r="L18638" s="10"/>
      <c r="M18638" s="10"/>
      <c r="N18638" s="10"/>
      <c r="O18638" s="10"/>
      <c r="P18638" s="10"/>
      <c r="Q18638" s="10"/>
      <c r="R18638" s="10"/>
      <c r="S18638" s="10"/>
      <c r="T18638" s="10"/>
      <c r="U18638" s="10"/>
      <c r="V18638" s="10"/>
      <c r="W18638" s="10"/>
      <c r="X18638" s="10"/>
      <c r="Y18638" s="10"/>
      <c r="Z18638" s="10"/>
      <c r="AA18638" s="10"/>
      <c r="AB18638" s="10"/>
      <c r="AC18638" s="10"/>
      <c r="AD18638" s="10"/>
      <c r="AE18638" s="10"/>
      <c r="AF18638" s="10"/>
      <c r="AG18638" s="12"/>
    </row>
    <row r="18639" spans="1:33">
      <c r="A18639" s="10"/>
      <c r="B18639" s="10"/>
      <c r="C18639" s="10"/>
      <c r="D18639" s="10"/>
      <c r="E18639" s="10"/>
      <c r="F18639" s="10"/>
      <c r="G18639" s="10"/>
      <c r="H18639" s="10"/>
      <c r="I18639" s="10"/>
      <c r="J18639" s="10"/>
      <c r="K18639" s="10"/>
      <c r="L18639" s="10"/>
      <c r="M18639" s="10"/>
      <c r="N18639" s="10"/>
      <c r="O18639" s="10"/>
      <c r="P18639" s="10"/>
      <c r="Q18639" s="10"/>
      <c r="R18639" s="10"/>
      <c r="S18639" s="10"/>
      <c r="T18639" s="10"/>
      <c r="U18639" s="10"/>
      <c r="V18639" s="10"/>
      <c r="W18639" s="10"/>
      <c r="X18639" s="10"/>
      <c r="Y18639" s="10"/>
      <c r="Z18639" s="10"/>
      <c r="AA18639" s="10"/>
      <c r="AB18639" s="10"/>
      <c r="AC18639" s="10"/>
      <c r="AD18639" s="10"/>
      <c r="AE18639" s="10"/>
      <c r="AF18639" s="10"/>
      <c r="AG18639" s="12"/>
    </row>
    <row r="18640" spans="1:33">
      <c r="A18640" s="10"/>
      <c r="B18640" s="10"/>
      <c r="C18640" s="10"/>
      <c r="D18640" s="10"/>
      <c r="E18640" s="10"/>
      <c r="F18640" s="10"/>
      <c r="G18640" s="10"/>
      <c r="H18640" s="10"/>
      <c r="I18640" s="10"/>
      <c r="J18640" s="10"/>
      <c r="K18640" s="10"/>
      <c r="L18640" s="10"/>
      <c r="M18640" s="10"/>
      <c r="N18640" s="10"/>
      <c r="O18640" s="10"/>
      <c r="P18640" s="10"/>
      <c r="Q18640" s="10"/>
      <c r="R18640" s="10"/>
      <c r="S18640" s="10"/>
      <c r="T18640" s="10"/>
      <c r="U18640" s="10"/>
      <c r="V18640" s="10"/>
      <c r="W18640" s="10"/>
      <c r="X18640" s="10"/>
      <c r="Y18640" s="10"/>
      <c r="Z18640" s="10"/>
      <c r="AA18640" s="10"/>
      <c r="AB18640" s="10"/>
      <c r="AC18640" s="10"/>
      <c r="AD18640" s="10"/>
      <c r="AE18640" s="10"/>
      <c r="AF18640" s="10"/>
      <c r="AG18640" s="12"/>
    </row>
    <row r="18641" spans="1:33">
      <c r="A18641" s="10"/>
      <c r="B18641" s="10"/>
      <c r="C18641" s="10"/>
      <c r="D18641" s="10"/>
      <c r="E18641" s="10"/>
      <c r="F18641" s="10"/>
      <c r="G18641" s="10"/>
      <c r="H18641" s="10"/>
      <c r="I18641" s="10"/>
      <c r="J18641" s="10"/>
      <c r="K18641" s="10"/>
      <c r="L18641" s="10"/>
      <c r="M18641" s="10"/>
      <c r="N18641" s="10"/>
      <c r="O18641" s="10"/>
      <c r="P18641" s="10"/>
      <c r="Q18641" s="10"/>
      <c r="R18641" s="10"/>
      <c r="S18641" s="10"/>
      <c r="T18641" s="10"/>
      <c r="U18641" s="10"/>
      <c r="V18641" s="10"/>
      <c r="W18641" s="10"/>
      <c r="X18641" s="10"/>
      <c r="Y18641" s="10"/>
      <c r="Z18641" s="10"/>
      <c r="AA18641" s="10"/>
      <c r="AB18641" s="10"/>
      <c r="AC18641" s="10"/>
      <c r="AD18641" s="10"/>
      <c r="AE18641" s="10"/>
      <c r="AF18641" s="10"/>
      <c r="AG18641" s="12"/>
    </row>
    <row r="18642" spans="1:33">
      <c r="A18642" s="10"/>
      <c r="B18642" s="10"/>
      <c r="C18642" s="10"/>
      <c r="D18642" s="10"/>
      <c r="E18642" s="10"/>
      <c r="F18642" s="10"/>
      <c r="G18642" s="10"/>
      <c r="H18642" s="10"/>
      <c r="I18642" s="10"/>
      <c r="J18642" s="10"/>
      <c r="K18642" s="10"/>
      <c r="L18642" s="10"/>
      <c r="M18642" s="10"/>
      <c r="N18642" s="10"/>
      <c r="O18642" s="10"/>
      <c r="P18642" s="10"/>
      <c r="Q18642" s="10"/>
      <c r="R18642" s="10"/>
      <c r="S18642" s="10"/>
      <c r="T18642" s="10"/>
      <c r="U18642" s="10"/>
      <c r="V18642" s="10"/>
      <c r="W18642" s="10"/>
      <c r="X18642" s="10"/>
      <c r="Y18642" s="10"/>
      <c r="Z18642" s="10"/>
      <c r="AA18642" s="10"/>
      <c r="AB18642" s="10"/>
      <c r="AC18642" s="10"/>
      <c r="AD18642" s="10"/>
      <c r="AE18642" s="10"/>
      <c r="AF18642" s="10"/>
      <c r="AG18642" s="12"/>
    </row>
    <row r="18643" spans="1:33">
      <c r="A18643" s="10"/>
      <c r="B18643" s="10"/>
      <c r="C18643" s="10"/>
      <c r="D18643" s="10"/>
      <c r="E18643" s="10"/>
      <c r="F18643" s="10"/>
      <c r="G18643" s="10"/>
      <c r="H18643" s="10"/>
      <c r="I18643" s="10"/>
      <c r="J18643" s="10"/>
      <c r="K18643" s="10"/>
      <c r="L18643" s="10"/>
      <c r="M18643" s="10"/>
      <c r="N18643" s="10"/>
      <c r="O18643" s="10"/>
      <c r="P18643" s="10"/>
      <c r="Q18643" s="10"/>
      <c r="R18643" s="10"/>
      <c r="S18643" s="10"/>
      <c r="T18643" s="10"/>
      <c r="U18643" s="10"/>
      <c r="V18643" s="10"/>
      <c r="W18643" s="10"/>
      <c r="X18643" s="10"/>
      <c r="Y18643" s="10"/>
      <c r="Z18643" s="10"/>
      <c r="AA18643" s="10"/>
      <c r="AB18643" s="10"/>
      <c r="AC18643" s="10"/>
      <c r="AD18643" s="10"/>
      <c r="AE18643" s="10"/>
      <c r="AF18643" s="10"/>
      <c r="AG18643" s="12"/>
    </row>
    <row r="18644" spans="1:33">
      <c r="A18644" s="10"/>
      <c r="B18644" s="10"/>
      <c r="C18644" s="10"/>
      <c r="D18644" s="10"/>
      <c r="E18644" s="10"/>
      <c r="F18644" s="10"/>
      <c r="G18644" s="10"/>
      <c r="H18644" s="10"/>
      <c r="I18644" s="10"/>
      <c r="J18644" s="10"/>
      <c r="K18644" s="10"/>
      <c r="L18644" s="10"/>
      <c r="M18644" s="10"/>
      <c r="N18644" s="10"/>
      <c r="O18644" s="10"/>
      <c r="P18644" s="10"/>
      <c r="Q18644" s="10"/>
      <c r="R18644" s="10"/>
      <c r="S18644" s="10"/>
      <c r="T18644" s="10"/>
      <c r="U18644" s="10"/>
      <c r="V18644" s="10"/>
      <c r="W18644" s="10"/>
      <c r="X18644" s="10"/>
      <c r="Y18644" s="10"/>
      <c r="Z18644" s="10"/>
      <c r="AA18644" s="10"/>
      <c r="AB18644" s="10"/>
      <c r="AC18644" s="10"/>
      <c r="AD18644" s="10"/>
      <c r="AE18644" s="10"/>
      <c r="AF18644" s="10"/>
      <c r="AG18644" s="12"/>
    </row>
    <row r="18645" spans="1:33">
      <c r="A18645" s="10"/>
      <c r="B18645" s="10"/>
      <c r="C18645" s="10"/>
      <c r="D18645" s="10"/>
      <c r="E18645" s="10"/>
      <c r="F18645" s="10"/>
      <c r="G18645" s="10"/>
      <c r="H18645" s="10"/>
      <c r="I18645" s="10"/>
      <c r="J18645" s="10"/>
      <c r="K18645" s="10"/>
      <c r="L18645" s="10"/>
      <c r="M18645" s="10"/>
      <c r="N18645" s="10"/>
      <c r="O18645" s="10"/>
      <c r="P18645" s="10"/>
      <c r="Q18645" s="10"/>
      <c r="R18645" s="10"/>
      <c r="S18645" s="10"/>
      <c r="T18645" s="10"/>
      <c r="U18645" s="10"/>
      <c r="V18645" s="10"/>
      <c r="W18645" s="10"/>
      <c r="X18645" s="10"/>
      <c r="Y18645" s="10"/>
      <c r="Z18645" s="10"/>
      <c r="AA18645" s="10"/>
      <c r="AB18645" s="10"/>
      <c r="AC18645" s="10"/>
      <c r="AD18645" s="10"/>
      <c r="AE18645" s="10"/>
      <c r="AF18645" s="10"/>
      <c r="AG18645" s="12"/>
    </row>
    <row r="18646" spans="1:33">
      <c r="A18646" s="10"/>
      <c r="B18646" s="10"/>
      <c r="C18646" s="10"/>
      <c r="D18646" s="10"/>
      <c r="E18646" s="10"/>
      <c r="F18646" s="10"/>
      <c r="G18646" s="10"/>
      <c r="H18646" s="10"/>
      <c r="I18646" s="10"/>
      <c r="J18646" s="10"/>
      <c r="K18646" s="10"/>
      <c r="L18646" s="10"/>
      <c r="M18646" s="10"/>
      <c r="N18646" s="10"/>
      <c r="O18646" s="10"/>
      <c r="P18646" s="10"/>
      <c r="Q18646" s="10"/>
      <c r="R18646" s="10"/>
      <c r="S18646" s="10"/>
      <c r="T18646" s="10"/>
      <c r="U18646" s="10"/>
      <c r="V18646" s="10"/>
      <c r="W18646" s="10"/>
      <c r="X18646" s="10"/>
      <c r="Y18646" s="10"/>
      <c r="Z18646" s="10"/>
      <c r="AA18646" s="10"/>
      <c r="AB18646" s="10"/>
      <c r="AC18646" s="10"/>
      <c r="AD18646" s="10"/>
      <c r="AE18646" s="10"/>
      <c r="AF18646" s="10"/>
      <c r="AG18646" s="12"/>
    </row>
    <row r="18647" spans="1:33">
      <c r="A18647" s="10"/>
      <c r="B18647" s="10"/>
      <c r="C18647" s="10"/>
      <c r="D18647" s="10"/>
      <c r="E18647" s="10"/>
      <c r="F18647" s="10"/>
      <c r="G18647" s="10"/>
      <c r="H18647" s="10"/>
      <c r="I18647" s="10"/>
      <c r="J18647" s="10"/>
      <c r="K18647" s="10"/>
      <c r="L18647" s="10"/>
      <c r="M18647" s="10"/>
      <c r="N18647" s="10"/>
      <c r="O18647" s="10"/>
      <c r="P18647" s="10"/>
      <c r="Q18647" s="10"/>
      <c r="R18647" s="10"/>
      <c r="S18647" s="10"/>
      <c r="T18647" s="10"/>
      <c r="U18647" s="10"/>
      <c r="V18647" s="10"/>
      <c r="W18647" s="10"/>
      <c r="X18647" s="10"/>
      <c r="Y18647" s="10"/>
      <c r="Z18647" s="10"/>
      <c r="AA18647" s="10"/>
      <c r="AB18647" s="10"/>
      <c r="AC18647" s="10"/>
      <c r="AD18647" s="10"/>
      <c r="AE18647" s="10"/>
      <c r="AF18647" s="10"/>
      <c r="AG18647" s="12"/>
    </row>
    <row r="18648" spans="1:33">
      <c r="A18648" s="10"/>
      <c r="B18648" s="10"/>
      <c r="C18648" s="10"/>
      <c r="D18648" s="10"/>
      <c r="E18648" s="10"/>
      <c r="F18648" s="10"/>
      <c r="G18648" s="10"/>
      <c r="H18648" s="10"/>
      <c r="I18648" s="10"/>
      <c r="J18648" s="10"/>
      <c r="K18648" s="10"/>
      <c r="L18648" s="10"/>
      <c r="M18648" s="10"/>
      <c r="N18648" s="10"/>
      <c r="O18648" s="10"/>
      <c r="P18648" s="10"/>
      <c r="Q18648" s="10"/>
      <c r="R18648" s="10"/>
      <c r="S18648" s="10"/>
      <c r="T18648" s="10"/>
      <c r="U18648" s="10"/>
      <c r="V18648" s="10"/>
      <c r="W18648" s="10"/>
      <c r="X18648" s="10"/>
      <c r="Y18648" s="10"/>
      <c r="Z18648" s="10"/>
      <c r="AA18648" s="10"/>
      <c r="AB18648" s="10"/>
      <c r="AC18648" s="10"/>
      <c r="AD18648" s="10"/>
      <c r="AE18648" s="10"/>
      <c r="AF18648" s="10"/>
      <c r="AG18648" s="12"/>
    </row>
    <row r="18649" spans="1:33">
      <c r="A18649" s="10"/>
      <c r="B18649" s="10"/>
      <c r="C18649" s="10"/>
      <c r="D18649" s="10"/>
      <c r="E18649" s="10"/>
      <c r="F18649" s="10"/>
      <c r="G18649" s="10"/>
      <c r="H18649" s="10"/>
      <c r="I18649" s="10"/>
      <c r="J18649" s="10"/>
      <c r="K18649" s="10"/>
      <c r="L18649" s="10"/>
      <c r="M18649" s="10"/>
      <c r="N18649" s="10"/>
      <c r="O18649" s="10"/>
      <c r="P18649" s="10"/>
      <c r="Q18649" s="10"/>
      <c r="R18649" s="10"/>
      <c r="S18649" s="10"/>
      <c r="T18649" s="10"/>
      <c r="U18649" s="10"/>
      <c r="V18649" s="10"/>
      <c r="W18649" s="10"/>
      <c r="X18649" s="10"/>
      <c r="Y18649" s="10"/>
      <c r="Z18649" s="10"/>
      <c r="AA18649" s="10"/>
      <c r="AB18649" s="10"/>
      <c r="AC18649" s="10"/>
      <c r="AD18649" s="10"/>
      <c r="AE18649" s="10"/>
      <c r="AF18649" s="10"/>
      <c r="AG18649" s="12"/>
    </row>
    <row r="18650" spans="1:33">
      <c r="A18650" s="10"/>
      <c r="B18650" s="10"/>
      <c r="C18650" s="10"/>
      <c r="D18650" s="10"/>
      <c r="E18650" s="10"/>
      <c r="F18650" s="10"/>
      <c r="G18650" s="10"/>
      <c r="H18650" s="10"/>
      <c r="I18650" s="10"/>
      <c r="J18650" s="10"/>
      <c r="K18650" s="10"/>
      <c r="L18650" s="10"/>
      <c r="M18650" s="10"/>
      <c r="N18650" s="10"/>
      <c r="O18650" s="10"/>
      <c r="P18650" s="10"/>
      <c r="Q18650" s="10"/>
      <c r="R18650" s="10"/>
      <c r="S18650" s="10"/>
      <c r="T18650" s="10"/>
      <c r="U18650" s="10"/>
      <c r="V18650" s="10"/>
      <c r="W18650" s="10"/>
      <c r="X18650" s="10"/>
      <c r="Y18650" s="10"/>
      <c r="Z18650" s="10"/>
      <c r="AA18650" s="10"/>
      <c r="AB18650" s="10"/>
      <c r="AC18650" s="10"/>
      <c r="AD18650" s="10"/>
      <c r="AE18650" s="10"/>
      <c r="AF18650" s="10"/>
      <c r="AG18650" s="12"/>
    </row>
    <row r="18651" spans="1:33">
      <c r="A18651" s="10"/>
      <c r="B18651" s="10"/>
      <c r="C18651" s="10"/>
      <c r="D18651" s="10"/>
      <c r="E18651" s="10"/>
      <c r="F18651" s="10"/>
      <c r="G18651" s="10"/>
      <c r="H18651" s="10"/>
      <c r="I18651" s="10"/>
      <c r="J18651" s="10"/>
      <c r="K18651" s="10"/>
      <c r="L18651" s="10"/>
      <c r="M18651" s="10"/>
      <c r="N18651" s="10"/>
      <c r="O18651" s="10"/>
      <c r="P18651" s="10"/>
      <c r="Q18651" s="10"/>
      <c r="R18651" s="10"/>
      <c r="S18651" s="10"/>
      <c r="T18651" s="10"/>
      <c r="U18651" s="10"/>
      <c r="V18651" s="10"/>
      <c r="W18651" s="10"/>
      <c r="X18651" s="10"/>
      <c r="Y18651" s="10"/>
      <c r="Z18651" s="10"/>
      <c r="AA18651" s="10"/>
      <c r="AB18651" s="10"/>
      <c r="AC18651" s="10"/>
      <c r="AD18651" s="10"/>
      <c r="AE18651" s="10"/>
      <c r="AF18651" s="10"/>
      <c r="AG18651" s="12"/>
    </row>
    <row r="18652" spans="1:33">
      <c r="A18652" s="10"/>
      <c r="B18652" s="10"/>
      <c r="C18652" s="10"/>
      <c r="D18652" s="10"/>
      <c r="E18652" s="10"/>
      <c r="F18652" s="10"/>
      <c r="G18652" s="10"/>
      <c r="H18652" s="10"/>
      <c r="I18652" s="10"/>
      <c r="J18652" s="10"/>
      <c r="K18652" s="10"/>
      <c r="L18652" s="10"/>
      <c r="M18652" s="10"/>
      <c r="N18652" s="10"/>
      <c r="O18652" s="10"/>
      <c r="P18652" s="10"/>
      <c r="Q18652" s="10"/>
      <c r="R18652" s="10"/>
      <c r="S18652" s="10"/>
      <c r="T18652" s="10"/>
      <c r="U18652" s="10"/>
      <c r="V18652" s="10"/>
      <c r="W18652" s="10"/>
      <c r="X18652" s="10"/>
      <c r="Y18652" s="10"/>
      <c r="Z18652" s="10"/>
      <c r="AA18652" s="10"/>
      <c r="AB18652" s="10"/>
      <c r="AC18652" s="10"/>
      <c r="AD18652" s="10"/>
      <c r="AE18652" s="10"/>
      <c r="AF18652" s="10"/>
      <c r="AG18652" s="12"/>
    </row>
    <row r="18653" spans="1:33">
      <c r="A18653" s="10"/>
      <c r="B18653" s="10"/>
      <c r="C18653" s="10"/>
      <c r="D18653" s="10"/>
      <c r="E18653" s="10"/>
      <c r="F18653" s="10"/>
      <c r="G18653" s="10"/>
      <c r="H18653" s="10"/>
      <c r="I18653" s="10"/>
      <c r="J18653" s="10"/>
      <c r="K18653" s="10"/>
      <c r="L18653" s="10"/>
      <c r="M18653" s="10"/>
      <c r="N18653" s="10"/>
      <c r="O18653" s="10"/>
      <c r="P18653" s="10"/>
      <c r="Q18653" s="10"/>
      <c r="R18653" s="10"/>
      <c r="S18653" s="10"/>
      <c r="T18653" s="10"/>
      <c r="U18653" s="10"/>
      <c r="V18653" s="10"/>
      <c r="W18653" s="10"/>
      <c r="X18653" s="10"/>
      <c r="Y18653" s="10"/>
      <c r="Z18653" s="10"/>
      <c r="AA18653" s="10"/>
      <c r="AB18653" s="10"/>
      <c r="AC18653" s="10"/>
      <c r="AD18653" s="10"/>
      <c r="AE18653" s="10"/>
      <c r="AF18653" s="10"/>
      <c r="AG18653" s="12"/>
    </row>
    <row r="18654" spans="1:33">
      <c r="A18654" s="10"/>
      <c r="B18654" s="10"/>
      <c r="C18654" s="10"/>
      <c r="D18654" s="10"/>
      <c r="E18654" s="10"/>
      <c r="F18654" s="10"/>
      <c r="G18654" s="10"/>
      <c r="H18654" s="10"/>
      <c r="I18654" s="10"/>
      <c r="J18654" s="10"/>
      <c r="K18654" s="10"/>
      <c r="L18654" s="10"/>
      <c r="M18654" s="10"/>
      <c r="N18654" s="10"/>
      <c r="O18654" s="10"/>
      <c r="P18654" s="10"/>
      <c r="Q18654" s="10"/>
      <c r="R18654" s="10"/>
      <c r="S18654" s="10"/>
      <c r="T18654" s="10"/>
      <c r="U18654" s="10"/>
      <c r="V18654" s="10"/>
      <c r="W18654" s="10"/>
      <c r="X18654" s="10"/>
      <c r="Y18654" s="10"/>
      <c r="Z18654" s="10"/>
      <c r="AA18654" s="10"/>
      <c r="AB18654" s="10"/>
      <c r="AC18654" s="10"/>
      <c r="AD18654" s="10"/>
      <c r="AE18654" s="10"/>
      <c r="AF18654" s="10"/>
      <c r="AG18654" s="12"/>
    </row>
    <row r="18655" spans="1:33">
      <c r="A18655" s="10"/>
      <c r="B18655" s="10"/>
      <c r="C18655" s="10"/>
      <c r="D18655" s="10"/>
      <c r="E18655" s="10"/>
      <c r="F18655" s="10"/>
      <c r="G18655" s="10"/>
      <c r="H18655" s="10"/>
      <c r="I18655" s="10"/>
      <c r="J18655" s="10"/>
      <c r="K18655" s="10"/>
      <c r="L18655" s="10"/>
      <c r="M18655" s="10"/>
      <c r="N18655" s="10"/>
      <c r="O18655" s="10"/>
      <c r="P18655" s="10"/>
      <c r="Q18655" s="10"/>
      <c r="R18655" s="10"/>
      <c r="S18655" s="10"/>
      <c r="T18655" s="10"/>
      <c r="U18655" s="10"/>
      <c r="V18655" s="10"/>
      <c r="W18655" s="10"/>
      <c r="X18655" s="10"/>
      <c r="Y18655" s="10"/>
      <c r="Z18655" s="10"/>
      <c r="AA18655" s="10"/>
      <c r="AB18655" s="10"/>
      <c r="AC18655" s="10"/>
      <c r="AD18655" s="10"/>
      <c r="AE18655" s="10"/>
      <c r="AF18655" s="10"/>
      <c r="AG18655" s="12"/>
    </row>
    <row r="18656" spans="1:33">
      <c r="A18656" s="10"/>
      <c r="B18656" s="10"/>
      <c r="C18656" s="10"/>
      <c r="D18656" s="10"/>
      <c r="E18656" s="10"/>
      <c r="F18656" s="10"/>
      <c r="G18656" s="10"/>
      <c r="H18656" s="10"/>
      <c r="I18656" s="10"/>
      <c r="J18656" s="10"/>
      <c r="K18656" s="10"/>
      <c r="L18656" s="10"/>
      <c r="M18656" s="10"/>
      <c r="N18656" s="10"/>
      <c r="O18656" s="10"/>
      <c r="P18656" s="10"/>
      <c r="Q18656" s="10"/>
      <c r="R18656" s="10"/>
      <c r="S18656" s="10"/>
      <c r="T18656" s="10"/>
      <c r="U18656" s="10"/>
      <c r="V18656" s="10"/>
      <c r="W18656" s="10"/>
      <c r="X18656" s="10"/>
      <c r="Y18656" s="10"/>
      <c r="Z18656" s="10"/>
      <c r="AA18656" s="10"/>
      <c r="AB18656" s="10"/>
      <c r="AC18656" s="10"/>
      <c r="AD18656" s="10"/>
      <c r="AE18656" s="10"/>
      <c r="AF18656" s="10"/>
      <c r="AG18656" s="12"/>
    </row>
    <row r="18657" spans="1:33">
      <c r="A18657" s="10"/>
      <c r="B18657" s="10"/>
      <c r="C18657" s="10"/>
      <c r="D18657" s="10"/>
      <c r="E18657" s="10"/>
      <c r="F18657" s="10"/>
      <c r="G18657" s="10"/>
      <c r="H18657" s="10"/>
      <c r="I18657" s="10"/>
      <c r="J18657" s="10"/>
      <c r="K18657" s="10"/>
      <c r="L18657" s="10"/>
      <c r="M18657" s="10"/>
      <c r="N18657" s="10"/>
      <c r="O18657" s="10"/>
      <c r="P18657" s="10"/>
      <c r="Q18657" s="10"/>
      <c r="R18657" s="10"/>
      <c r="S18657" s="10"/>
      <c r="T18657" s="10"/>
      <c r="U18657" s="10"/>
      <c r="V18657" s="10"/>
      <c r="W18657" s="10"/>
      <c r="X18657" s="10"/>
      <c r="Y18657" s="10"/>
      <c r="Z18657" s="10"/>
      <c r="AA18657" s="10"/>
      <c r="AB18657" s="10"/>
      <c r="AC18657" s="10"/>
      <c r="AD18657" s="10"/>
      <c r="AE18657" s="10"/>
      <c r="AF18657" s="10"/>
      <c r="AG18657" s="12"/>
    </row>
    <row r="18658" spans="1:33">
      <c r="A18658" s="10"/>
      <c r="B18658" s="10"/>
      <c r="C18658" s="10"/>
      <c r="D18658" s="10"/>
      <c r="E18658" s="10"/>
      <c r="F18658" s="10"/>
      <c r="G18658" s="10"/>
      <c r="H18658" s="10"/>
      <c r="I18658" s="10"/>
      <c r="J18658" s="10"/>
      <c r="K18658" s="10"/>
      <c r="L18658" s="10"/>
      <c r="M18658" s="10"/>
      <c r="N18658" s="10"/>
      <c r="O18658" s="10"/>
      <c r="P18658" s="10"/>
      <c r="Q18658" s="10"/>
      <c r="R18658" s="10"/>
      <c r="S18658" s="10"/>
      <c r="T18658" s="10"/>
      <c r="U18658" s="10"/>
      <c r="V18658" s="10"/>
      <c r="W18658" s="10"/>
      <c r="X18658" s="10"/>
      <c r="Y18658" s="10"/>
      <c r="Z18658" s="10"/>
      <c r="AA18658" s="10"/>
      <c r="AB18658" s="10"/>
      <c r="AC18658" s="10"/>
      <c r="AD18658" s="10"/>
      <c r="AE18658" s="10"/>
      <c r="AF18658" s="10"/>
      <c r="AG18658" s="12"/>
    </row>
    <row r="18659" spans="1:33">
      <c r="A18659" s="10"/>
      <c r="B18659" s="10"/>
      <c r="C18659" s="10"/>
      <c r="D18659" s="10"/>
      <c r="E18659" s="10"/>
      <c r="F18659" s="10"/>
      <c r="G18659" s="10"/>
      <c r="H18659" s="10"/>
      <c r="I18659" s="10"/>
      <c r="J18659" s="10"/>
      <c r="K18659" s="10"/>
      <c r="L18659" s="10"/>
      <c r="M18659" s="10"/>
      <c r="N18659" s="10"/>
      <c r="O18659" s="10"/>
      <c r="P18659" s="10"/>
      <c r="Q18659" s="10"/>
      <c r="R18659" s="10"/>
      <c r="S18659" s="10"/>
      <c r="T18659" s="10"/>
      <c r="U18659" s="10"/>
      <c r="V18659" s="10"/>
      <c r="W18659" s="10"/>
      <c r="X18659" s="10"/>
      <c r="Y18659" s="10"/>
      <c r="Z18659" s="10"/>
      <c r="AA18659" s="10"/>
      <c r="AB18659" s="10"/>
      <c r="AC18659" s="10"/>
      <c r="AD18659" s="10"/>
      <c r="AE18659" s="10"/>
      <c r="AF18659" s="10"/>
      <c r="AG18659" s="12"/>
    </row>
    <row r="18660" spans="1:33">
      <c r="A18660" s="10"/>
      <c r="B18660" s="10"/>
      <c r="C18660" s="10"/>
      <c r="D18660" s="10"/>
      <c r="E18660" s="10"/>
      <c r="F18660" s="10"/>
      <c r="G18660" s="10"/>
      <c r="H18660" s="10"/>
      <c r="I18660" s="10"/>
      <c r="J18660" s="10"/>
      <c r="K18660" s="10"/>
      <c r="L18660" s="10"/>
      <c r="M18660" s="10"/>
      <c r="N18660" s="10"/>
      <c r="O18660" s="10"/>
      <c r="P18660" s="10"/>
      <c r="Q18660" s="10"/>
      <c r="R18660" s="10"/>
      <c r="S18660" s="10"/>
      <c r="T18660" s="10"/>
      <c r="U18660" s="10"/>
      <c r="V18660" s="10"/>
      <c r="W18660" s="10"/>
      <c r="X18660" s="10"/>
      <c r="Y18660" s="10"/>
      <c r="Z18660" s="10"/>
      <c r="AA18660" s="10"/>
      <c r="AB18660" s="10"/>
      <c r="AC18660" s="10"/>
      <c r="AD18660" s="10"/>
      <c r="AE18660" s="10"/>
      <c r="AF18660" s="10"/>
      <c r="AG18660" s="12"/>
    </row>
    <row r="18661" spans="1:33">
      <c r="A18661" s="10"/>
      <c r="B18661" s="10"/>
      <c r="C18661" s="10"/>
      <c r="D18661" s="10"/>
      <c r="E18661" s="10"/>
      <c r="F18661" s="10"/>
      <c r="G18661" s="10"/>
      <c r="H18661" s="10"/>
      <c r="I18661" s="10"/>
      <c r="J18661" s="10"/>
      <c r="K18661" s="10"/>
      <c r="L18661" s="10"/>
      <c r="M18661" s="10"/>
      <c r="N18661" s="10"/>
      <c r="O18661" s="10"/>
      <c r="P18661" s="10"/>
      <c r="Q18661" s="10"/>
      <c r="R18661" s="10"/>
      <c r="S18661" s="10"/>
      <c r="T18661" s="10"/>
      <c r="U18661" s="10"/>
      <c r="V18661" s="10"/>
      <c r="W18661" s="10"/>
      <c r="X18661" s="10"/>
      <c r="Y18661" s="10"/>
      <c r="Z18661" s="10"/>
      <c r="AA18661" s="10"/>
      <c r="AB18661" s="10"/>
      <c r="AC18661" s="10"/>
      <c r="AD18661" s="10"/>
      <c r="AE18661" s="10"/>
      <c r="AF18661" s="10"/>
      <c r="AG18661" s="12"/>
    </row>
    <row r="18662" spans="1:33">
      <c r="A18662" s="10"/>
      <c r="B18662" s="10"/>
      <c r="C18662" s="10"/>
      <c r="D18662" s="10"/>
      <c r="E18662" s="10"/>
      <c r="F18662" s="10"/>
      <c r="G18662" s="10"/>
      <c r="H18662" s="10"/>
      <c r="I18662" s="10"/>
      <c r="J18662" s="10"/>
      <c r="K18662" s="10"/>
      <c r="L18662" s="10"/>
      <c r="M18662" s="10"/>
      <c r="N18662" s="10"/>
      <c r="O18662" s="10"/>
      <c r="P18662" s="10"/>
      <c r="Q18662" s="10"/>
      <c r="R18662" s="10"/>
      <c r="S18662" s="10"/>
      <c r="T18662" s="10"/>
      <c r="U18662" s="10"/>
      <c r="V18662" s="10"/>
      <c r="W18662" s="10"/>
      <c r="X18662" s="10"/>
      <c r="Y18662" s="10"/>
      <c r="Z18662" s="10"/>
      <c r="AA18662" s="10"/>
      <c r="AB18662" s="10"/>
      <c r="AC18662" s="10"/>
      <c r="AD18662" s="10"/>
      <c r="AE18662" s="10"/>
      <c r="AF18662" s="10"/>
      <c r="AG18662" s="12"/>
    </row>
    <row r="18663" spans="1:33">
      <c r="A18663" s="10"/>
      <c r="B18663" s="10"/>
      <c r="C18663" s="10"/>
      <c r="D18663" s="10"/>
      <c r="E18663" s="10"/>
      <c r="F18663" s="10"/>
      <c r="G18663" s="10"/>
      <c r="H18663" s="10"/>
      <c r="I18663" s="10"/>
      <c r="J18663" s="10"/>
      <c r="K18663" s="10"/>
      <c r="L18663" s="10"/>
      <c r="M18663" s="10"/>
      <c r="N18663" s="10"/>
      <c r="O18663" s="10"/>
      <c r="P18663" s="10"/>
      <c r="Q18663" s="10"/>
      <c r="R18663" s="10"/>
      <c r="S18663" s="10"/>
      <c r="T18663" s="10"/>
      <c r="U18663" s="10"/>
      <c r="V18663" s="10"/>
      <c r="W18663" s="10"/>
      <c r="X18663" s="10"/>
      <c r="Y18663" s="10"/>
      <c r="Z18663" s="10"/>
      <c r="AA18663" s="10"/>
      <c r="AB18663" s="10"/>
      <c r="AC18663" s="10"/>
      <c r="AD18663" s="10"/>
      <c r="AE18663" s="10"/>
      <c r="AF18663" s="10"/>
      <c r="AG18663" s="12"/>
    </row>
    <row r="18664" spans="1:33">
      <c r="A18664" s="10"/>
      <c r="B18664" s="10"/>
      <c r="C18664" s="10"/>
      <c r="D18664" s="10"/>
      <c r="E18664" s="10"/>
      <c r="F18664" s="10"/>
      <c r="G18664" s="10"/>
      <c r="H18664" s="10"/>
      <c r="I18664" s="10"/>
      <c r="J18664" s="10"/>
      <c r="K18664" s="10"/>
      <c r="L18664" s="10"/>
      <c r="M18664" s="10"/>
      <c r="N18664" s="10"/>
      <c r="O18664" s="10"/>
      <c r="P18664" s="10"/>
      <c r="Q18664" s="10"/>
      <c r="R18664" s="10"/>
      <c r="S18664" s="10"/>
      <c r="T18664" s="10"/>
      <c r="U18664" s="10"/>
      <c r="V18664" s="10"/>
      <c r="W18664" s="10"/>
      <c r="X18664" s="10"/>
      <c r="Y18664" s="10"/>
      <c r="Z18664" s="10"/>
      <c r="AA18664" s="10"/>
      <c r="AB18664" s="10"/>
      <c r="AC18664" s="10"/>
      <c r="AD18664" s="10"/>
      <c r="AE18664" s="10"/>
      <c r="AF18664" s="10"/>
      <c r="AG18664" s="12"/>
    </row>
    <row r="18665" spans="1:33">
      <c r="A18665" s="10"/>
      <c r="B18665" s="10"/>
      <c r="C18665" s="10"/>
      <c r="D18665" s="10"/>
      <c r="E18665" s="10"/>
      <c r="F18665" s="10"/>
      <c r="G18665" s="10"/>
      <c r="H18665" s="10"/>
      <c r="I18665" s="10"/>
      <c r="J18665" s="10"/>
      <c r="K18665" s="10"/>
      <c r="L18665" s="10"/>
      <c r="M18665" s="10"/>
      <c r="N18665" s="10"/>
      <c r="O18665" s="10"/>
      <c r="P18665" s="10"/>
      <c r="Q18665" s="10"/>
      <c r="R18665" s="10"/>
      <c r="S18665" s="10"/>
      <c r="T18665" s="10"/>
      <c r="U18665" s="10"/>
      <c r="V18665" s="10"/>
      <c r="W18665" s="10"/>
      <c r="X18665" s="10"/>
      <c r="Y18665" s="10"/>
      <c r="Z18665" s="10"/>
      <c r="AA18665" s="10"/>
      <c r="AB18665" s="10"/>
      <c r="AC18665" s="10"/>
      <c r="AD18665" s="10"/>
      <c r="AE18665" s="10"/>
      <c r="AF18665" s="10"/>
      <c r="AG18665" s="12"/>
    </row>
    <row r="18666" spans="1:33">
      <c r="A18666" s="10"/>
      <c r="B18666" s="10"/>
      <c r="C18666" s="10"/>
      <c r="D18666" s="10"/>
      <c r="E18666" s="10"/>
      <c r="F18666" s="10"/>
      <c r="G18666" s="10"/>
      <c r="H18666" s="10"/>
      <c r="I18666" s="10"/>
      <c r="J18666" s="10"/>
      <c r="K18666" s="10"/>
      <c r="L18666" s="10"/>
      <c r="M18666" s="10"/>
      <c r="N18666" s="10"/>
      <c r="O18666" s="10"/>
      <c r="P18666" s="10"/>
      <c r="Q18666" s="10"/>
      <c r="R18666" s="10"/>
      <c r="S18666" s="10"/>
      <c r="T18666" s="10"/>
      <c r="U18666" s="10"/>
      <c r="V18666" s="10"/>
      <c r="W18666" s="10"/>
      <c r="X18666" s="10"/>
      <c r="Y18666" s="10"/>
      <c r="Z18666" s="10"/>
      <c r="AA18666" s="10"/>
      <c r="AB18666" s="10"/>
      <c r="AC18666" s="10"/>
      <c r="AD18666" s="10"/>
      <c r="AE18666" s="10"/>
      <c r="AF18666" s="10"/>
      <c r="AG18666" s="12"/>
    </row>
    <row r="18667" spans="1:33">
      <c r="A18667" s="10"/>
      <c r="B18667" s="10"/>
      <c r="C18667" s="10"/>
      <c r="D18667" s="10"/>
      <c r="E18667" s="10"/>
      <c r="F18667" s="10"/>
      <c r="G18667" s="10"/>
      <c r="H18667" s="10"/>
      <c r="I18667" s="10"/>
      <c r="J18667" s="10"/>
      <c r="K18667" s="10"/>
      <c r="L18667" s="10"/>
      <c r="M18667" s="10"/>
      <c r="N18667" s="10"/>
      <c r="O18667" s="10"/>
      <c r="P18667" s="10"/>
      <c r="Q18667" s="10"/>
      <c r="R18667" s="10"/>
      <c r="S18667" s="10"/>
      <c r="T18667" s="10"/>
      <c r="U18667" s="10"/>
      <c r="V18667" s="10"/>
      <c r="W18667" s="10"/>
      <c r="X18667" s="10"/>
      <c r="Y18667" s="10"/>
      <c r="Z18667" s="10"/>
      <c r="AA18667" s="10"/>
      <c r="AB18667" s="10"/>
      <c r="AC18667" s="10"/>
      <c r="AD18667" s="10"/>
      <c r="AE18667" s="10"/>
      <c r="AF18667" s="10"/>
      <c r="AG18667" s="12"/>
    </row>
    <row r="18668" spans="1:33">
      <c r="A18668" s="10"/>
      <c r="B18668" s="10"/>
      <c r="C18668" s="10"/>
      <c r="D18668" s="10"/>
      <c r="E18668" s="10"/>
      <c r="F18668" s="10"/>
      <c r="G18668" s="10"/>
      <c r="H18668" s="10"/>
      <c r="I18668" s="10"/>
      <c r="J18668" s="10"/>
      <c r="K18668" s="10"/>
      <c r="L18668" s="10"/>
      <c r="M18668" s="10"/>
      <c r="N18668" s="10"/>
      <c r="O18668" s="10"/>
      <c r="P18668" s="10"/>
      <c r="Q18668" s="10"/>
      <c r="R18668" s="10"/>
      <c r="S18668" s="10"/>
      <c r="T18668" s="10"/>
      <c r="U18668" s="10"/>
      <c r="V18668" s="10"/>
      <c r="W18668" s="10"/>
      <c r="X18668" s="10"/>
      <c r="Y18668" s="10"/>
      <c r="Z18668" s="10"/>
      <c r="AA18668" s="10"/>
      <c r="AB18668" s="10"/>
      <c r="AC18668" s="10"/>
      <c r="AD18668" s="10"/>
      <c r="AE18668" s="10"/>
      <c r="AF18668" s="10"/>
      <c r="AG18668" s="12"/>
    </row>
    <row r="18669" spans="1:33">
      <c r="A18669" s="10"/>
      <c r="B18669" s="10"/>
      <c r="C18669" s="10"/>
      <c r="D18669" s="10"/>
      <c r="E18669" s="10"/>
      <c r="F18669" s="10"/>
      <c r="G18669" s="10"/>
      <c r="H18669" s="10"/>
      <c r="I18669" s="10"/>
      <c r="J18669" s="10"/>
      <c r="K18669" s="10"/>
      <c r="L18669" s="10"/>
      <c r="M18669" s="10"/>
      <c r="N18669" s="10"/>
      <c r="O18669" s="10"/>
      <c r="P18669" s="10"/>
      <c r="Q18669" s="10"/>
      <c r="R18669" s="10"/>
      <c r="S18669" s="10"/>
      <c r="T18669" s="10"/>
      <c r="U18669" s="10"/>
      <c r="V18669" s="10"/>
      <c r="W18669" s="10"/>
      <c r="X18669" s="10"/>
      <c r="Y18669" s="10"/>
      <c r="Z18669" s="10"/>
      <c r="AA18669" s="10"/>
      <c r="AB18669" s="10"/>
      <c r="AC18669" s="10"/>
      <c r="AD18669" s="10"/>
      <c r="AE18669" s="10"/>
      <c r="AF18669" s="10"/>
      <c r="AG18669" s="12"/>
    </row>
    <row r="18670" spans="1:33">
      <c r="A18670" s="10"/>
      <c r="B18670" s="10"/>
      <c r="C18670" s="10"/>
      <c r="D18670" s="10"/>
      <c r="E18670" s="10"/>
      <c r="F18670" s="10"/>
      <c r="G18670" s="10"/>
      <c r="H18670" s="10"/>
      <c r="I18670" s="10"/>
      <c r="J18670" s="10"/>
      <c r="K18670" s="10"/>
      <c r="L18670" s="10"/>
      <c r="M18670" s="10"/>
      <c r="N18670" s="10"/>
      <c r="O18670" s="10"/>
      <c r="P18670" s="10"/>
      <c r="Q18670" s="10"/>
      <c r="R18670" s="10"/>
      <c r="S18670" s="10"/>
      <c r="T18670" s="10"/>
      <c r="U18670" s="10"/>
      <c r="V18670" s="10"/>
      <c r="W18670" s="10"/>
      <c r="X18670" s="10"/>
      <c r="Y18670" s="10"/>
      <c r="Z18670" s="10"/>
      <c r="AA18670" s="10"/>
      <c r="AB18670" s="10"/>
      <c r="AC18670" s="10"/>
      <c r="AD18670" s="10"/>
      <c r="AE18670" s="10"/>
      <c r="AF18670" s="10"/>
      <c r="AG18670" s="12"/>
    </row>
    <row r="18671" spans="1:33">
      <c r="A18671" s="10"/>
      <c r="B18671" s="10"/>
      <c r="C18671" s="10"/>
      <c r="D18671" s="10"/>
      <c r="E18671" s="10"/>
      <c r="F18671" s="10"/>
      <c r="G18671" s="10"/>
      <c r="H18671" s="10"/>
      <c r="I18671" s="10"/>
      <c r="J18671" s="10"/>
      <c r="K18671" s="10"/>
      <c r="L18671" s="10"/>
      <c r="M18671" s="10"/>
      <c r="N18671" s="10"/>
      <c r="O18671" s="10"/>
      <c r="P18671" s="10"/>
      <c r="Q18671" s="10"/>
      <c r="R18671" s="10"/>
      <c r="S18671" s="10"/>
      <c r="T18671" s="10"/>
      <c r="U18671" s="10"/>
      <c r="V18671" s="10"/>
      <c r="W18671" s="10"/>
      <c r="X18671" s="10"/>
      <c r="Y18671" s="10"/>
      <c r="Z18671" s="10"/>
      <c r="AA18671" s="10"/>
      <c r="AB18671" s="10"/>
      <c r="AC18671" s="10"/>
      <c r="AD18671" s="10"/>
      <c r="AE18671" s="10"/>
      <c r="AF18671" s="10"/>
      <c r="AG18671" s="12"/>
    </row>
    <row r="18672" spans="1:33">
      <c r="A18672" s="10"/>
      <c r="B18672" s="10"/>
      <c r="C18672" s="10"/>
      <c r="D18672" s="10"/>
      <c r="E18672" s="10"/>
      <c r="F18672" s="10"/>
      <c r="G18672" s="10"/>
      <c r="H18672" s="10"/>
      <c r="I18672" s="10"/>
      <c r="J18672" s="10"/>
      <c r="K18672" s="10"/>
      <c r="L18672" s="10"/>
      <c r="M18672" s="10"/>
      <c r="N18672" s="10"/>
      <c r="O18672" s="10"/>
      <c r="P18672" s="10"/>
      <c r="Q18672" s="10"/>
      <c r="R18672" s="10"/>
      <c r="S18672" s="10"/>
      <c r="T18672" s="10"/>
      <c r="U18672" s="10"/>
      <c r="V18672" s="10"/>
      <c r="W18672" s="10"/>
      <c r="X18672" s="10"/>
      <c r="Y18672" s="10"/>
      <c r="Z18672" s="10"/>
      <c r="AA18672" s="10"/>
      <c r="AB18672" s="10"/>
      <c r="AC18672" s="10"/>
      <c r="AD18672" s="10"/>
      <c r="AE18672" s="10"/>
      <c r="AF18672" s="10"/>
      <c r="AG18672" s="12"/>
    </row>
    <row r="18673" spans="1:33">
      <c r="A18673" s="10"/>
      <c r="B18673" s="10"/>
      <c r="C18673" s="10"/>
      <c r="D18673" s="10"/>
      <c r="E18673" s="10"/>
      <c r="F18673" s="10"/>
      <c r="G18673" s="10"/>
      <c r="H18673" s="10"/>
      <c r="I18673" s="10"/>
      <c r="J18673" s="10"/>
      <c r="K18673" s="10"/>
      <c r="L18673" s="10"/>
      <c r="M18673" s="10"/>
      <c r="N18673" s="10"/>
      <c r="O18673" s="10"/>
      <c r="P18673" s="10"/>
      <c r="Q18673" s="10"/>
      <c r="R18673" s="10"/>
      <c r="S18673" s="10"/>
      <c r="T18673" s="10"/>
      <c r="U18673" s="10"/>
      <c r="V18673" s="10"/>
      <c r="W18673" s="10"/>
      <c r="X18673" s="10"/>
      <c r="Y18673" s="10"/>
      <c r="Z18673" s="10"/>
      <c r="AA18673" s="10"/>
      <c r="AB18673" s="10"/>
      <c r="AC18673" s="10"/>
      <c r="AD18673" s="10"/>
      <c r="AE18673" s="10"/>
      <c r="AF18673" s="10"/>
      <c r="AG18673" s="12"/>
    </row>
    <row r="18674" spans="1:33">
      <c r="A18674" s="10"/>
      <c r="B18674" s="10"/>
      <c r="C18674" s="10"/>
      <c r="D18674" s="10"/>
      <c r="E18674" s="10"/>
      <c r="F18674" s="10"/>
      <c r="G18674" s="10"/>
      <c r="H18674" s="10"/>
      <c r="I18674" s="10"/>
      <c r="J18674" s="10"/>
      <c r="K18674" s="10"/>
      <c r="L18674" s="10"/>
      <c r="M18674" s="10"/>
      <c r="N18674" s="10"/>
      <c r="O18674" s="10"/>
      <c r="P18674" s="10"/>
      <c r="Q18674" s="10"/>
      <c r="R18674" s="10"/>
      <c r="S18674" s="10"/>
      <c r="T18674" s="10"/>
      <c r="U18674" s="10"/>
      <c r="V18674" s="10"/>
      <c r="W18674" s="10"/>
      <c r="X18674" s="10"/>
      <c r="Y18674" s="10"/>
      <c r="Z18674" s="10"/>
      <c r="AA18674" s="10"/>
      <c r="AB18674" s="10"/>
      <c r="AC18674" s="10"/>
      <c r="AD18674" s="10"/>
      <c r="AE18674" s="10"/>
      <c r="AF18674" s="10"/>
      <c r="AG18674" s="12"/>
    </row>
    <row r="18675" spans="1:33">
      <c r="A18675" s="10"/>
      <c r="B18675" s="10"/>
      <c r="C18675" s="10"/>
      <c r="D18675" s="10"/>
      <c r="E18675" s="10"/>
      <c r="F18675" s="10"/>
      <c r="G18675" s="10"/>
      <c r="H18675" s="10"/>
      <c r="I18675" s="10"/>
      <c r="J18675" s="10"/>
      <c r="K18675" s="10"/>
      <c r="L18675" s="10"/>
      <c r="M18675" s="10"/>
      <c r="N18675" s="10"/>
      <c r="O18675" s="10"/>
      <c r="P18675" s="10"/>
      <c r="Q18675" s="10"/>
      <c r="R18675" s="10"/>
      <c r="S18675" s="10"/>
      <c r="T18675" s="10"/>
      <c r="U18675" s="10"/>
      <c r="V18675" s="10"/>
      <c r="W18675" s="10"/>
      <c r="X18675" s="10"/>
      <c r="Y18675" s="10"/>
      <c r="Z18675" s="10"/>
      <c r="AA18675" s="10"/>
      <c r="AB18675" s="10"/>
      <c r="AC18675" s="10"/>
      <c r="AD18675" s="10"/>
      <c r="AE18675" s="10"/>
      <c r="AF18675" s="10"/>
      <c r="AG18675" s="12"/>
    </row>
    <row r="18676" spans="1:33">
      <c r="A18676" s="10"/>
      <c r="B18676" s="10"/>
      <c r="C18676" s="10"/>
      <c r="D18676" s="10"/>
      <c r="E18676" s="10"/>
      <c r="F18676" s="10"/>
      <c r="G18676" s="10"/>
      <c r="H18676" s="10"/>
      <c r="I18676" s="10"/>
      <c r="J18676" s="10"/>
      <c r="K18676" s="10"/>
      <c r="L18676" s="10"/>
      <c r="M18676" s="10"/>
      <c r="N18676" s="10"/>
      <c r="O18676" s="10"/>
      <c r="P18676" s="10"/>
      <c r="Q18676" s="10"/>
      <c r="R18676" s="10"/>
      <c r="S18676" s="10"/>
      <c r="T18676" s="10"/>
      <c r="U18676" s="10"/>
      <c r="V18676" s="10"/>
      <c r="W18676" s="10"/>
      <c r="X18676" s="10"/>
      <c r="Y18676" s="10"/>
      <c r="Z18676" s="10"/>
      <c r="AA18676" s="10"/>
      <c r="AB18676" s="10"/>
      <c r="AC18676" s="10"/>
      <c r="AD18676" s="10"/>
      <c r="AE18676" s="10"/>
      <c r="AF18676" s="10"/>
      <c r="AG18676" s="12"/>
    </row>
    <row r="18677" spans="1:33">
      <c r="A18677" s="10"/>
      <c r="B18677" s="10"/>
      <c r="C18677" s="10"/>
      <c r="D18677" s="10"/>
      <c r="E18677" s="10"/>
      <c r="F18677" s="10"/>
      <c r="G18677" s="10"/>
      <c r="H18677" s="10"/>
      <c r="I18677" s="10"/>
      <c r="J18677" s="10"/>
      <c r="K18677" s="10"/>
      <c r="L18677" s="10"/>
      <c r="M18677" s="10"/>
      <c r="N18677" s="10"/>
      <c r="O18677" s="10"/>
      <c r="P18677" s="10"/>
      <c r="Q18677" s="10"/>
      <c r="R18677" s="10"/>
      <c r="S18677" s="10"/>
      <c r="T18677" s="10"/>
      <c r="U18677" s="10"/>
      <c r="V18677" s="10"/>
      <c r="W18677" s="10"/>
      <c r="X18677" s="10"/>
      <c r="Y18677" s="10"/>
      <c r="Z18677" s="10"/>
      <c r="AA18677" s="10"/>
      <c r="AB18677" s="10"/>
      <c r="AC18677" s="10"/>
      <c r="AD18677" s="10"/>
      <c r="AE18677" s="10"/>
      <c r="AF18677" s="10"/>
      <c r="AG18677" s="12"/>
    </row>
    <row r="18678" spans="1:33">
      <c r="A18678" s="10"/>
      <c r="B18678" s="10"/>
      <c r="C18678" s="10"/>
      <c r="D18678" s="10"/>
      <c r="E18678" s="10"/>
      <c r="F18678" s="10"/>
      <c r="G18678" s="10"/>
      <c r="H18678" s="10"/>
      <c r="I18678" s="10"/>
      <c r="J18678" s="10"/>
      <c r="K18678" s="10"/>
      <c r="L18678" s="10"/>
      <c r="M18678" s="10"/>
      <c r="N18678" s="10"/>
      <c r="O18678" s="10"/>
      <c r="P18678" s="10"/>
      <c r="Q18678" s="10"/>
      <c r="R18678" s="10"/>
      <c r="S18678" s="10"/>
      <c r="T18678" s="10"/>
      <c r="U18678" s="10"/>
      <c r="V18678" s="10"/>
      <c r="W18678" s="10"/>
      <c r="X18678" s="10"/>
      <c r="Y18678" s="10"/>
      <c r="Z18678" s="10"/>
      <c r="AA18678" s="10"/>
      <c r="AB18678" s="10"/>
      <c r="AC18678" s="10"/>
      <c r="AD18678" s="10"/>
      <c r="AE18678" s="10"/>
      <c r="AF18678" s="10"/>
      <c r="AG18678" s="12"/>
    </row>
    <row r="18679" spans="1:33">
      <c r="A18679" s="10"/>
      <c r="B18679" s="10"/>
      <c r="C18679" s="10"/>
      <c r="D18679" s="10"/>
      <c r="E18679" s="10"/>
      <c r="F18679" s="10"/>
      <c r="G18679" s="10"/>
      <c r="H18679" s="10"/>
      <c r="I18679" s="10"/>
      <c r="J18679" s="10"/>
      <c r="K18679" s="10"/>
      <c r="L18679" s="10"/>
      <c r="M18679" s="10"/>
      <c r="N18679" s="10"/>
      <c r="O18679" s="10"/>
      <c r="P18679" s="10"/>
      <c r="Q18679" s="10"/>
      <c r="R18679" s="10"/>
      <c r="S18679" s="10"/>
      <c r="T18679" s="10"/>
      <c r="U18679" s="10"/>
      <c r="V18679" s="10"/>
      <c r="W18679" s="10"/>
      <c r="X18679" s="10"/>
      <c r="Y18679" s="10"/>
      <c r="Z18679" s="10"/>
      <c r="AA18679" s="10"/>
      <c r="AB18679" s="10"/>
      <c r="AC18679" s="10"/>
      <c r="AD18679" s="10"/>
      <c r="AE18679" s="10"/>
      <c r="AF18679" s="10"/>
      <c r="AG18679" s="12"/>
    </row>
    <row r="18680" spans="1:33">
      <c r="A18680" s="10"/>
      <c r="B18680" s="10"/>
      <c r="C18680" s="10"/>
      <c r="D18680" s="10"/>
      <c r="E18680" s="10"/>
      <c r="F18680" s="10"/>
      <c r="G18680" s="10"/>
      <c r="H18680" s="10"/>
      <c r="I18680" s="10"/>
      <c r="J18680" s="10"/>
      <c r="K18680" s="10"/>
      <c r="L18680" s="10"/>
      <c r="M18680" s="10"/>
      <c r="N18680" s="10"/>
      <c r="O18680" s="10"/>
      <c r="P18680" s="10"/>
      <c r="Q18680" s="10"/>
      <c r="R18680" s="10"/>
      <c r="S18680" s="10"/>
      <c r="T18680" s="10"/>
      <c r="U18680" s="10"/>
      <c r="V18680" s="10"/>
      <c r="W18680" s="10"/>
      <c r="X18680" s="10"/>
      <c r="Y18680" s="10"/>
      <c r="Z18680" s="10"/>
      <c r="AA18680" s="10"/>
      <c r="AB18680" s="10"/>
      <c r="AC18680" s="10"/>
      <c r="AD18680" s="10"/>
      <c r="AE18680" s="10"/>
      <c r="AF18680" s="10"/>
      <c r="AG18680" s="12"/>
    </row>
    <row r="18681" spans="1:33">
      <c r="A18681" s="10"/>
      <c r="B18681" s="10"/>
      <c r="C18681" s="10"/>
      <c r="D18681" s="10"/>
      <c r="E18681" s="10"/>
      <c r="F18681" s="10"/>
      <c r="G18681" s="10"/>
      <c r="H18681" s="10"/>
      <c r="I18681" s="10"/>
      <c r="J18681" s="10"/>
      <c r="K18681" s="10"/>
      <c r="L18681" s="10"/>
      <c r="M18681" s="10"/>
      <c r="N18681" s="10"/>
      <c r="O18681" s="10"/>
      <c r="P18681" s="10"/>
      <c r="Q18681" s="10"/>
      <c r="R18681" s="10"/>
      <c r="S18681" s="10"/>
      <c r="T18681" s="10"/>
      <c r="U18681" s="10"/>
      <c r="V18681" s="10"/>
      <c r="W18681" s="10"/>
      <c r="X18681" s="10"/>
      <c r="Y18681" s="10"/>
      <c r="Z18681" s="10"/>
      <c r="AA18681" s="10"/>
      <c r="AB18681" s="10"/>
      <c r="AC18681" s="10"/>
      <c r="AD18681" s="10"/>
      <c r="AE18681" s="10"/>
      <c r="AF18681" s="10"/>
      <c r="AG18681" s="12"/>
    </row>
    <row r="18682" spans="1:33">
      <c r="A18682" s="10"/>
      <c r="B18682" s="10"/>
      <c r="C18682" s="10"/>
      <c r="D18682" s="10"/>
      <c r="E18682" s="10"/>
      <c r="F18682" s="10"/>
      <c r="G18682" s="10"/>
      <c r="H18682" s="10"/>
      <c r="I18682" s="10"/>
      <c r="J18682" s="10"/>
      <c r="K18682" s="10"/>
      <c r="L18682" s="10"/>
      <c r="M18682" s="10"/>
      <c r="N18682" s="10"/>
      <c r="O18682" s="10"/>
      <c r="P18682" s="10"/>
      <c r="Q18682" s="10"/>
      <c r="R18682" s="10"/>
      <c r="S18682" s="10"/>
      <c r="T18682" s="10"/>
      <c r="U18682" s="10"/>
      <c r="V18682" s="10"/>
      <c r="W18682" s="10"/>
      <c r="X18682" s="10"/>
      <c r="Y18682" s="10"/>
      <c r="Z18682" s="10"/>
      <c r="AA18682" s="10"/>
      <c r="AB18682" s="10"/>
      <c r="AC18682" s="10"/>
      <c r="AD18682" s="10"/>
      <c r="AE18682" s="10"/>
      <c r="AF18682" s="10"/>
      <c r="AG18682" s="12"/>
    </row>
    <row r="18683" spans="1:33">
      <c r="A18683" s="10"/>
      <c r="B18683" s="10"/>
      <c r="C18683" s="10"/>
      <c r="D18683" s="10"/>
      <c r="E18683" s="10"/>
      <c r="F18683" s="10"/>
      <c r="G18683" s="10"/>
      <c r="H18683" s="10"/>
      <c r="I18683" s="10"/>
      <c r="J18683" s="10"/>
      <c r="K18683" s="10"/>
      <c r="L18683" s="10"/>
      <c r="M18683" s="10"/>
      <c r="N18683" s="10"/>
      <c r="O18683" s="10"/>
      <c r="P18683" s="10"/>
      <c r="Q18683" s="10"/>
      <c r="R18683" s="10"/>
      <c r="S18683" s="10"/>
      <c r="T18683" s="10"/>
      <c r="U18683" s="10"/>
      <c r="V18683" s="10"/>
      <c r="W18683" s="10"/>
      <c r="X18683" s="10"/>
      <c r="Y18683" s="10"/>
      <c r="Z18683" s="10"/>
      <c r="AA18683" s="10"/>
      <c r="AB18683" s="10"/>
      <c r="AC18683" s="10"/>
      <c r="AD18683" s="10"/>
      <c r="AE18683" s="10"/>
      <c r="AF18683" s="10"/>
      <c r="AG18683" s="12"/>
    </row>
    <row r="18684" spans="1:33">
      <c r="A18684" s="10"/>
      <c r="B18684" s="10"/>
      <c r="C18684" s="10"/>
      <c r="D18684" s="10"/>
      <c r="E18684" s="10"/>
      <c r="F18684" s="10"/>
      <c r="G18684" s="10"/>
      <c r="H18684" s="10"/>
      <c r="I18684" s="10"/>
      <c r="J18684" s="10"/>
      <c r="K18684" s="10"/>
      <c r="L18684" s="10"/>
      <c r="M18684" s="10"/>
      <c r="N18684" s="10"/>
      <c r="O18684" s="10"/>
      <c r="P18684" s="10"/>
      <c r="Q18684" s="10"/>
      <c r="R18684" s="10"/>
      <c r="S18684" s="10"/>
      <c r="T18684" s="10"/>
      <c r="U18684" s="10"/>
      <c r="V18684" s="10"/>
      <c r="W18684" s="10"/>
      <c r="X18684" s="10"/>
      <c r="Y18684" s="10"/>
      <c r="Z18684" s="10"/>
      <c r="AA18684" s="10"/>
      <c r="AB18684" s="10"/>
      <c r="AC18684" s="10"/>
      <c r="AD18684" s="10"/>
      <c r="AE18684" s="10"/>
      <c r="AF18684" s="10"/>
      <c r="AG18684" s="12"/>
    </row>
    <row r="18685" spans="1:33">
      <c r="A18685" s="10"/>
      <c r="B18685" s="10"/>
      <c r="C18685" s="10"/>
      <c r="D18685" s="10"/>
      <c r="E18685" s="10"/>
      <c r="F18685" s="10"/>
      <c r="G18685" s="10"/>
      <c r="H18685" s="10"/>
      <c r="I18685" s="10"/>
      <c r="J18685" s="10"/>
      <c r="K18685" s="10"/>
      <c r="L18685" s="10"/>
      <c r="M18685" s="10"/>
      <c r="N18685" s="10"/>
      <c r="O18685" s="10"/>
      <c r="P18685" s="10"/>
      <c r="Q18685" s="10"/>
      <c r="R18685" s="10"/>
      <c r="S18685" s="10"/>
      <c r="T18685" s="10"/>
      <c r="U18685" s="10"/>
      <c r="V18685" s="10"/>
      <c r="W18685" s="10"/>
      <c r="X18685" s="10"/>
      <c r="Y18685" s="10"/>
      <c r="Z18685" s="10"/>
      <c r="AA18685" s="10"/>
      <c r="AB18685" s="10"/>
      <c r="AC18685" s="10"/>
      <c r="AD18685" s="10"/>
      <c r="AE18685" s="10"/>
      <c r="AF18685" s="10"/>
      <c r="AG18685" s="12"/>
    </row>
    <row r="18686" spans="1:33">
      <c r="A18686" s="10"/>
      <c r="B18686" s="10"/>
      <c r="C18686" s="10"/>
      <c r="D18686" s="10"/>
      <c r="E18686" s="10"/>
      <c r="F18686" s="10"/>
      <c r="G18686" s="10"/>
      <c r="H18686" s="10"/>
      <c r="I18686" s="10"/>
      <c r="J18686" s="10"/>
      <c r="K18686" s="10"/>
      <c r="L18686" s="10"/>
      <c r="M18686" s="10"/>
      <c r="N18686" s="10"/>
      <c r="O18686" s="10"/>
      <c r="P18686" s="10"/>
      <c r="Q18686" s="10"/>
      <c r="R18686" s="10"/>
      <c r="S18686" s="10"/>
      <c r="T18686" s="10"/>
      <c r="U18686" s="10"/>
      <c r="V18686" s="10"/>
      <c r="W18686" s="10"/>
      <c r="X18686" s="10"/>
      <c r="Y18686" s="10"/>
      <c r="Z18686" s="10"/>
      <c r="AA18686" s="10"/>
      <c r="AB18686" s="10"/>
      <c r="AC18686" s="10"/>
      <c r="AD18686" s="10"/>
      <c r="AE18686" s="10"/>
      <c r="AF18686" s="10"/>
      <c r="AG18686" s="12"/>
    </row>
    <row r="18687" spans="1:33">
      <c r="A18687" s="10"/>
      <c r="B18687" s="10"/>
      <c r="C18687" s="10"/>
      <c r="D18687" s="10"/>
      <c r="E18687" s="10"/>
      <c r="F18687" s="10"/>
      <c r="G18687" s="10"/>
      <c r="H18687" s="10"/>
      <c r="I18687" s="10"/>
      <c r="J18687" s="10"/>
      <c r="K18687" s="10"/>
      <c r="L18687" s="10"/>
      <c r="M18687" s="10"/>
      <c r="N18687" s="10"/>
      <c r="O18687" s="10"/>
      <c r="P18687" s="10"/>
      <c r="Q18687" s="10"/>
      <c r="R18687" s="10"/>
      <c r="S18687" s="10"/>
      <c r="T18687" s="10"/>
      <c r="U18687" s="10"/>
      <c r="V18687" s="10"/>
      <c r="W18687" s="10"/>
      <c r="X18687" s="10"/>
      <c r="Y18687" s="10"/>
      <c r="Z18687" s="10"/>
      <c r="AA18687" s="10"/>
      <c r="AB18687" s="10"/>
      <c r="AC18687" s="10"/>
      <c r="AD18687" s="10"/>
      <c r="AE18687" s="10"/>
      <c r="AF18687" s="10"/>
      <c r="AG18687" s="12"/>
    </row>
    <row r="18688" spans="1:33">
      <c r="A18688" s="10"/>
      <c r="B18688" s="10"/>
      <c r="C18688" s="10"/>
      <c r="D18688" s="10"/>
      <c r="E18688" s="10"/>
      <c r="F18688" s="10"/>
      <c r="G18688" s="10"/>
      <c r="H18688" s="10"/>
      <c r="I18688" s="10"/>
      <c r="J18688" s="10"/>
      <c r="K18688" s="10"/>
      <c r="L18688" s="10"/>
      <c r="M18688" s="10"/>
      <c r="N18688" s="10"/>
      <c r="O18688" s="10"/>
      <c r="P18688" s="10"/>
      <c r="Q18688" s="10"/>
      <c r="R18688" s="10"/>
      <c r="S18688" s="10"/>
      <c r="T18688" s="10"/>
      <c r="U18688" s="10"/>
      <c r="V18688" s="10"/>
      <c r="W18688" s="10"/>
      <c r="X18688" s="10"/>
      <c r="Y18688" s="10"/>
      <c r="Z18688" s="10"/>
      <c r="AA18688" s="10"/>
      <c r="AB18688" s="10"/>
      <c r="AC18688" s="10"/>
      <c r="AD18688" s="10"/>
      <c r="AE18688" s="10"/>
      <c r="AF18688" s="10"/>
      <c r="AG18688" s="12"/>
    </row>
    <row r="18689" spans="1:33">
      <c r="A18689" s="10"/>
      <c r="B18689" s="10"/>
      <c r="C18689" s="10"/>
      <c r="D18689" s="10"/>
      <c r="E18689" s="10"/>
      <c r="F18689" s="10"/>
      <c r="G18689" s="10"/>
      <c r="H18689" s="10"/>
      <c r="I18689" s="10"/>
      <c r="J18689" s="10"/>
      <c r="K18689" s="10"/>
      <c r="L18689" s="10"/>
      <c r="M18689" s="10"/>
      <c r="N18689" s="10"/>
      <c r="O18689" s="10"/>
      <c r="P18689" s="10"/>
      <c r="Q18689" s="10"/>
      <c r="R18689" s="10"/>
      <c r="S18689" s="10"/>
      <c r="T18689" s="10"/>
      <c r="U18689" s="10"/>
      <c r="V18689" s="10"/>
      <c r="W18689" s="10"/>
      <c r="X18689" s="10"/>
      <c r="Y18689" s="10"/>
      <c r="Z18689" s="10"/>
      <c r="AA18689" s="10"/>
      <c r="AB18689" s="10"/>
      <c r="AC18689" s="10"/>
      <c r="AD18689" s="10"/>
      <c r="AE18689" s="10"/>
      <c r="AF18689" s="10"/>
      <c r="AG18689" s="12"/>
    </row>
    <row r="18690" spans="1:33">
      <c r="A18690" s="10"/>
      <c r="B18690" s="10"/>
      <c r="C18690" s="10"/>
      <c r="D18690" s="10"/>
      <c r="E18690" s="10"/>
      <c r="F18690" s="10"/>
      <c r="G18690" s="10"/>
      <c r="H18690" s="10"/>
      <c r="I18690" s="10"/>
      <c r="J18690" s="10"/>
      <c r="K18690" s="10"/>
      <c r="L18690" s="10"/>
      <c r="M18690" s="10"/>
      <c r="N18690" s="10"/>
      <c r="O18690" s="10"/>
      <c r="P18690" s="10"/>
      <c r="Q18690" s="10"/>
      <c r="R18690" s="10"/>
      <c r="S18690" s="10"/>
      <c r="T18690" s="10"/>
      <c r="U18690" s="10"/>
      <c r="V18690" s="10"/>
      <c r="W18690" s="10"/>
      <c r="X18690" s="10"/>
      <c r="Y18690" s="10"/>
      <c r="Z18690" s="10"/>
      <c r="AA18690" s="10"/>
      <c r="AB18690" s="10"/>
      <c r="AC18690" s="10"/>
      <c r="AD18690" s="10"/>
      <c r="AE18690" s="10"/>
      <c r="AF18690" s="10"/>
      <c r="AG18690" s="12"/>
    </row>
    <row r="18691" spans="1:33">
      <c r="A18691" s="10"/>
      <c r="B18691" s="10"/>
      <c r="C18691" s="10"/>
      <c r="D18691" s="10"/>
      <c r="E18691" s="10"/>
      <c r="F18691" s="10"/>
      <c r="G18691" s="10"/>
      <c r="H18691" s="10"/>
      <c r="I18691" s="10"/>
      <c r="J18691" s="10"/>
      <c r="K18691" s="10"/>
      <c r="L18691" s="10"/>
      <c r="M18691" s="10"/>
      <c r="N18691" s="10"/>
      <c r="O18691" s="10"/>
      <c r="P18691" s="10"/>
      <c r="Q18691" s="10"/>
      <c r="R18691" s="10"/>
      <c r="S18691" s="10"/>
      <c r="T18691" s="10"/>
      <c r="U18691" s="10"/>
      <c r="V18691" s="10"/>
      <c r="W18691" s="10"/>
      <c r="X18691" s="10"/>
      <c r="Y18691" s="10"/>
      <c r="Z18691" s="10"/>
      <c r="AA18691" s="10"/>
      <c r="AB18691" s="10"/>
      <c r="AC18691" s="10"/>
      <c r="AD18691" s="10"/>
      <c r="AE18691" s="10"/>
      <c r="AF18691" s="10"/>
      <c r="AG18691" s="12"/>
    </row>
    <row r="18692" spans="1:33">
      <c r="A18692" s="10"/>
      <c r="B18692" s="10"/>
      <c r="C18692" s="10"/>
      <c r="D18692" s="10"/>
      <c r="E18692" s="10"/>
      <c r="F18692" s="10"/>
      <c r="G18692" s="10"/>
      <c r="H18692" s="10"/>
      <c r="I18692" s="10"/>
      <c r="J18692" s="10"/>
      <c r="K18692" s="10"/>
      <c r="L18692" s="10"/>
      <c r="M18692" s="10"/>
      <c r="N18692" s="10"/>
      <c r="O18692" s="10"/>
      <c r="P18692" s="10"/>
      <c r="Q18692" s="10"/>
      <c r="R18692" s="10"/>
      <c r="S18692" s="10"/>
      <c r="T18692" s="10"/>
      <c r="U18692" s="10"/>
      <c r="V18692" s="10"/>
      <c r="W18692" s="10"/>
      <c r="X18692" s="10"/>
      <c r="Y18692" s="10"/>
      <c r="Z18692" s="10"/>
      <c r="AA18692" s="10"/>
      <c r="AB18692" s="10"/>
      <c r="AC18692" s="10"/>
      <c r="AD18692" s="10"/>
      <c r="AE18692" s="10"/>
      <c r="AF18692" s="10"/>
      <c r="AG18692" s="12"/>
    </row>
    <row r="18693" spans="1:33">
      <c r="A18693" s="10"/>
      <c r="B18693" s="10"/>
      <c r="C18693" s="10"/>
      <c r="D18693" s="10"/>
      <c r="E18693" s="10"/>
      <c r="F18693" s="10"/>
      <c r="G18693" s="10"/>
      <c r="H18693" s="10"/>
      <c r="I18693" s="10"/>
      <c r="J18693" s="10"/>
      <c r="K18693" s="10"/>
      <c r="L18693" s="10"/>
      <c r="M18693" s="10"/>
      <c r="N18693" s="10"/>
      <c r="O18693" s="10"/>
      <c r="P18693" s="10"/>
      <c r="Q18693" s="10"/>
      <c r="R18693" s="10"/>
      <c r="S18693" s="10"/>
      <c r="T18693" s="10"/>
      <c r="U18693" s="10"/>
      <c r="V18693" s="10"/>
      <c r="W18693" s="10"/>
      <c r="X18693" s="10"/>
      <c r="Y18693" s="10"/>
      <c r="Z18693" s="10"/>
      <c r="AA18693" s="10"/>
      <c r="AB18693" s="10"/>
      <c r="AC18693" s="10"/>
      <c r="AD18693" s="10"/>
      <c r="AE18693" s="10"/>
      <c r="AF18693" s="10"/>
      <c r="AG18693" s="12"/>
    </row>
    <row r="18694" spans="1:33">
      <c r="A18694" s="10"/>
      <c r="B18694" s="10"/>
      <c r="C18694" s="10"/>
      <c r="D18694" s="10"/>
      <c r="E18694" s="10"/>
      <c r="F18694" s="10"/>
      <c r="G18694" s="10"/>
      <c r="H18694" s="10"/>
      <c r="I18694" s="10"/>
      <c r="J18694" s="10"/>
      <c r="K18694" s="10"/>
      <c r="L18694" s="10"/>
      <c r="M18694" s="10"/>
      <c r="N18694" s="10"/>
      <c r="O18694" s="10"/>
      <c r="P18694" s="10"/>
      <c r="Q18694" s="10"/>
      <c r="R18694" s="10"/>
      <c r="S18694" s="10"/>
      <c r="T18694" s="10"/>
      <c r="U18694" s="10"/>
      <c r="V18694" s="10"/>
      <c r="W18694" s="10"/>
      <c r="X18694" s="10"/>
      <c r="Y18694" s="10"/>
      <c r="Z18694" s="10"/>
      <c r="AA18694" s="10"/>
      <c r="AB18694" s="10"/>
      <c r="AC18694" s="10"/>
      <c r="AD18694" s="10"/>
      <c r="AE18694" s="10"/>
      <c r="AF18694" s="10"/>
      <c r="AG18694" s="12"/>
    </row>
    <row r="18695" spans="1:33">
      <c r="A18695" s="10"/>
      <c r="B18695" s="10"/>
      <c r="C18695" s="10"/>
      <c r="D18695" s="10"/>
      <c r="E18695" s="10"/>
      <c r="F18695" s="10"/>
      <c r="G18695" s="10"/>
      <c r="H18695" s="10"/>
      <c r="I18695" s="10"/>
      <c r="J18695" s="10"/>
      <c r="K18695" s="10"/>
      <c r="L18695" s="10"/>
      <c r="M18695" s="10"/>
      <c r="N18695" s="10"/>
      <c r="O18695" s="10"/>
      <c r="P18695" s="10"/>
      <c r="Q18695" s="10"/>
      <c r="R18695" s="10"/>
      <c r="S18695" s="10"/>
      <c r="T18695" s="10"/>
      <c r="U18695" s="10"/>
      <c r="V18695" s="10"/>
      <c r="W18695" s="10"/>
      <c r="X18695" s="10"/>
      <c r="Y18695" s="10"/>
      <c r="Z18695" s="10"/>
      <c r="AA18695" s="10"/>
      <c r="AB18695" s="10"/>
      <c r="AC18695" s="10"/>
      <c r="AD18695" s="10"/>
      <c r="AE18695" s="10"/>
      <c r="AF18695" s="10"/>
      <c r="AG18695" s="12"/>
    </row>
    <row r="18696" spans="1:33">
      <c r="A18696" s="10"/>
      <c r="B18696" s="10"/>
      <c r="C18696" s="10"/>
      <c r="D18696" s="10"/>
      <c r="E18696" s="10"/>
      <c r="F18696" s="10"/>
      <c r="G18696" s="10"/>
      <c r="H18696" s="10"/>
      <c r="I18696" s="10"/>
      <c r="J18696" s="10"/>
      <c r="K18696" s="10"/>
      <c r="L18696" s="10"/>
      <c r="M18696" s="10"/>
      <c r="N18696" s="10"/>
      <c r="O18696" s="10"/>
      <c r="P18696" s="10"/>
      <c r="Q18696" s="10"/>
      <c r="R18696" s="10"/>
      <c r="S18696" s="10"/>
      <c r="T18696" s="10"/>
      <c r="U18696" s="10"/>
      <c r="V18696" s="10"/>
      <c r="W18696" s="10"/>
      <c r="X18696" s="10"/>
      <c r="Y18696" s="10"/>
      <c r="Z18696" s="10"/>
      <c r="AA18696" s="10"/>
      <c r="AB18696" s="10"/>
      <c r="AC18696" s="10"/>
      <c r="AD18696" s="10"/>
      <c r="AE18696" s="10"/>
      <c r="AF18696" s="10"/>
      <c r="AG18696" s="12"/>
    </row>
    <row r="18697" spans="1:33">
      <c r="A18697" s="10"/>
      <c r="B18697" s="10"/>
      <c r="C18697" s="10"/>
      <c r="D18697" s="10"/>
      <c r="E18697" s="10"/>
      <c r="F18697" s="10"/>
      <c r="G18697" s="10"/>
      <c r="H18697" s="10"/>
      <c r="I18697" s="10"/>
      <c r="J18697" s="10"/>
      <c r="K18697" s="10"/>
      <c r="L18697" s="10"/>
      <c r="M18697" s="10"/>
      <c r="N18697" s="10"/>
      <c r="O18697" s="10"/>
      <c r="P18697" s="10"/>
      <c r="Q18697" s="10"/>
      <c r="R18697" s="10"/>
      <c r="S18697" s="10"/>
      <c r="T18697" s="10"/>
      <c r="U18697" s="10"/>
      <c r="V18697" s="10"/>
      <c r="W18697" s="10"/>
      <c r="X18697" s="10"/>
      <c r="Y18697" s="10"/>
      <c r="Z18697" s="10"/>
      <c r="AA18697" s="10"/>
      <c r="AB18697" s="10"/>
      <c r="AC18697" s="10"/>
      <c r="AD18697" s="10"/>
      <c r="AE18697" s="10"/>
      <c r="AF18697" s="10"/>
      <c r="AG18697" s="12"/>
    </row>
    <row r="18698" spans="1:33">
      <c r="A18698" s="10"/>
      <c r="B18698" s="10"/>
      <c r="C18698" s="10"/>
      <c r="D18698" s="10"/>
      <c r="E18698" s="10"/>
      <c r="F18698" s="10"/>
      <c r="G18698" s="10"/>
      <c r="H18698" s="10"/>
      <c r="I18698" s="10"/>
      <c r="J18698" s="10"/>
      <c r="K18698" s="10"/>
      <c r="L18698" s="10"/>
      <c r="M18698" s="10"/>
      <c r="N18698" s="10"/>
      <c r="O18698" s="10"/>
      <c r="P18698" s="10"/>
      <c r="Q18698" s="10"/>
      <c r="R18698" s="10"/>
      <c r="S18698" s="10"/>
      <c r="T18698" s="10"/>
      <c r="U18698" s="10"/>
      <c r="V18698" s="10"/>
      <c r="W18698" s="10"/>
      <c r="X18698" s="10"/>
      <c r="Y18698" s="10"/>
      <c r="Z18698" s="10"/>
      <c r="AA18698" s="10"/>
      <c r="AB18698" s="10"/>
      <c r="AC18698" s="10"/>
      <c r="AD18698" s="10"/>
      <c r="AE18698" s="10"/>
      <c r="AF18698" s="10"/>
      <c r="AG18698" s="12"/>
    </row>
    <row r="18699" spans="1:33">
      <c r="A18699" s="10"/>
      <c r="B18699" s="10"/>
      <c r="C18699" s="10"/>
      <c r="D18699" s="10"/>
      <c r="E18699" s="10"/>
      <c r="F18699" s="10"/>
      <c r="G18699" s="10"/>
      <c r="H18699" s="10"/>
      <c r="I18699" s="10"/>
      <c r="J18699" s="10"/>
      <c r="K18699" s="10"/>
      <c r="L18699" s="10"/>
      <c r="M18699" s="10"/>
      <c r="N18699" s="10"/>
      <c r="O18699" s="10"/>
      <c r="P18699" s="10"/>
      <c r="Q18699" s="10"/>
      <c r="R18699" s="10"/>
      <c r="S18699" s="10"/>
      <c r="T18699" s="10"/>
      <c r="U18699" s="10"/>
      <c r="V18699" s="10"/>
      <c r="W18699" s="10"/>
      <c r="X18699" s="10"/>
      <c r="Y18699" s="10"/>
      <c r="Z18699" s="10"/>
      <c r="AA18699" s="10"/>
      <c r="AB18699" s="10"/>
      <c r="AC18699" s="10"/>
      <c r="AD18699" s="10"/>
      <c r="AE18699" s="10"/>
      <c r="AF18699" s="10"/>
      <c r="AG18699" s="12"/>
    </row>
    <row r="18700" spans="1:33">
      <c r="A18700" s="10"/>
      <c r="B18700" s="10"/>
      <c r="C18700" s="10"/>
      <c r="D18700" s="10"/>
      <c r="E18700" s="10"/>
      <c r="F18700" s="10"/>
      <c r="G18700" s="10"/>
      <c r="H18700" s="10"/>
      <c r="I18700" s="10"/>
      <c r="J18700" s="10"/>
      <c r="K18700" s="10"/>
      <c r="L18700" s="10"/>
      <c r="M18700" s="10"/>
      <c r="N18700" s="10"/>
      <c r="O18700" s="10"/>
      <c r="P18700" s="10"/>
      <c r="Q18700" s="10"/>
      <c r="R18700" s="10"/>
      <c r="S18700" s="10"/>
      <c r="T18700" s="10"/>
      <c r="U18700" s="10"/>
      <c r="V18700" s="10"/>
      <c r="W18700" s="10"/>
      <c r="X18700" s="10"/>
      <c r="Y18700" s="10"/>
      <c r="Z18700" s="10"/>
      <c r="AA18700" s="10"/>
      <c r="AB18700" s="10"/>
      <c r="AC18700" s="10"/>
      <c r="AD18700" s="10"/>
      <c r="AE18700" s="10"/>
      <c r="AF18700" s="10"/>
      <c r="AG18700" s="12"/>
    </row>
    <row r="18701" spans="1:33">
      <c r="A18701" s="10"/>
      <c r="B18701" s="10"/>
      <c r="C18701" s="10"/>
      <c r="D18701" s="10"/>
      <c r="E18701" s="10"/>
      <c r="F18701" s="10"/>
      <c r="G18701" s="10"/>
      <c r="H18701" s="10"/>
      <c r="I18701" s="10"/>
      <c r="J18701" s="10"/>
      <c r="K18701" s="10"/>
      <c r="L18701" s="10"/>
      <c r="M18701" s="10"/>
      <c r="N18701" s="10"/>
      <c r="O18701" s="10"/>
      <c r="P18701" s="10"/>
      <c r="Q18701" s="10"/>
      <c r="R18701" s="10"/>
      <c r="S18701" s="10"/>
      <c r="T18701" s="10"/>
      <c r="U18701" s="10"/>
      <c r="V18701" s="10"/>
      <c r="W18701" s="10"/>
      <c r="X18701" s="10"/>
      <c r="Y18701" s="10"/>
      <c r="Z18701" s="10"/>
      <c r="AA18701" s="10"/>
      <c r="AB18701" s="10"/>
      <c r="AC18701" s="10"/>
      <c r="AD18701" s="10"/>
      <c r="AE18701" s="10"/>
      <c r="AF18701" s="10"/>
      <c r="AG18701" s="12"/>
    </row>
    <row r="18702" spans="1:33">
      <c r="A18702" s="10"/>
      <c r="B18702" s="10"/>
      <c r="C18702" s="10"/>
      <c r="D18702" s="10"/>
      <c r="E18702" s="10"/>
      <c r="F18702" s="10"/>
      <c r="G18702" s="10"/>
      <c r="H18702" s="10"/>
      <c r="I18702" s="10"/>
      <c r="J18702" s="10"/>
      <c r="K18702" s="10"/>
      <c r="L18702" s="10"/>
      <c r="M18702" s="10"/>
      <c r="N18702" s="10"/>
      <c r="O18702" s="10"/>
      <c r="P18702" s="10"/>
      <c r="Q18702" s="10"/>
      <c r="R18702" s="10"/>
      <c r="S18702" s="10"/>
      <c r="T18702" s="10"/>
      <c r="U18702" s="10"/>
      <c r="V18702" s="10"/>
      <c r="W18702" s="10"/>
      <c r="X18702" s="10"/>
      <c r="Y18702" s="10"/>
      <c r="Z18702" s="10"/>
      <c r="AA18702" s="10"/>
      <c r="AB18702" s="10"/>
      <c r="AC18702" s="10"/>
      <c r="AD18702" s="10"/>
      <c r="AE18702" s="10"/>
      <c r="AF18702" s="10"/>
      <c r="AG18702" s="12"/>
    </row>
    <row r="18703" spans="1:33">
      <c r="A18703" s="10"/>
      <c r="B18703" s="10"/>
      <c r="C18703" s="10"/>
      <c r="D18703" s="10"/>
      <c r="E18703" s="10"/>
      <c r="F18703" s="10"/>
      <c r="G18703" s="10"/>
      <c r="H18703" s="10"/>
      <c r="I18703" s="10"/>
      <c r="J18703" s="10"/>
      <c r="K18703" s="10"/>
      <c r="L18703" s="10"/>
      <c r="M18703" s="10"/>
      <c r="N18703" s="10"/>
      <c r="O18703" s="10"/>
      <c r="P18703" s="10"/>
      <c r="Q18703" s="10"/>
      <c r="R18703" s="10"/>
      <c r="S18703" s="10"/>
      <c r="T18703" s="10"/>
      <c r="U18703" s="10"/>
      <c r="V18703" s="10"/>
      <c r="W18703" s="10"/>
      <c r="X18703" s="10"/>
      <c r="Y18703" s="10"/>
      <c r="Z18703" s="10"/>
      <c r="AA18703" s="10"/>
      <c r="AB18703" s="10"/>
      <c r="AC18703" s="10"/>
      <c r="AD18703" s="10"/>
      <c r="AE18703" s="10"/>
      <c r="AF18703" s="10"/>
      <c r="AG18703" s="12"/>
    </row>
    <row r="18704" spans="1:33">
      <c r="A18704" s="10"/>
      <c r="B18704" s="10"/>
      <c r="C18704" s="10"/>
      <c r="D18704" s="10"/>
      <c r="E18704" s="10"/>
      <c r="F18704" s="10"/>
      <c r="G18704" s="10"/>
      <c r="H18704" s="10"/>
      <c r="I18704" s="10"/>
      <c r="J18704" s="10"/>
      <c r="K18704" s="10"/>
      <c r="L18704" s="10"/>
      <c r="M18704" s="10"/>
      <c r="N18704" s="10"/>
      <c r="O18704" s="10"/>
      <c r="P18704" s="10"/>
      <c r="Q18704" s="10"/>
      <c r="R18704" s="10"/>
      <c r="S18704" s="10"/>
      <c r="T18704" s="10"/>
      <c r="U18704" s="10"/>
      <c r="V18704" s="10"/>
      <c r="W18704" s="10"/>
      <c r="X18704" s="10"/>
      <c r="Y18704" s="10"/>
      <c r="Z18704" s="10"/>
      <c r="AA18704" s="10"/>
      <c r="AB18704" s="10"/>
      <c r="AC18704" s="10"/>
      <c r="AD18704" s="10"/>
      <c r="AE18704" s="10"/>
      <c r="AF18704" s="10"/>
      <c r="AG18704" s="12"/>
    </row>
    <row r="18705" spans="1:33">
      <c r="A18705" s="10"/>
      <c r="B18705" s="10"/>
      <c r="C18705" s="10"/>
      <c r="D18705" s="10"/>
      <c r="E18705" s="10"/>
      <c r="F18705" s="10"/>
      <c r="G18705" s="10"/>
      <c r="H18705" s="10"/>
      <c r="I18705" s="10"/>
      <c r="J18705" s="10"/>
      <c r="K18705" s="10"/>
      <c r="L18705" s="10"/>
      <c r="M18705" s="10"/>
      <c r="N18705" s="10"/>
      <c r="O18705" s="10"/>
      <c r="P18705" s="10"/>
      <c r="Q18705" s="10"/>
      <c r="R18705" s="10"/>
      <c r="S18705" s="10"/>
      <c r="T18705" s="10"/>
      <c r="U18705" s="10"/>
      <c r="V18705" s="10"/>
      <c r="W18705" s="10"/>
      <c r="X18705" s="10"/>
      <c r="Y18705" s="10"/>
      <c r="Z18705" s="10"/>
      <c r="AA18705" s="10"/>
      <c r="AB18705" s="10"/>
      <c r="AC18705" s="10"/>
      <c r="AD18705" s="10"/>
      <c r="AE18705" s="10"/>
      <c r="AF18705" s="10"/>
      <c r="AG18705" s="12"/>
    </row>
    <row r="18706" spans="1:33">
      <c r="A18706" s="10"/>
      <c r="B18706" s="10"/>
      <c r="C18706" s="10"/>
      <c r="D18706" s="10"/>
      <c r="E18706" s="10"/>
      <c r="F18706" s="10"/>
      <c r="G18706" s="10"/>
      <c r="H18706" s="10"/>
      <c r="I18706" s="10"/>
      <c r="J18706" s="10"/>
      <c r="K18706" s="10"/>
      <c r="L18706" s="10"/>
      <c r="M18706" s="10"/>
      <c r="N18706" s="10"/>
      <c r="O18706" s="10"/>
      <c r="P18706" s="10"/>
      <c r="Q18706" s="10"/>
      <c r="R18706" s="10"/>
      <c r="S18706" s="10"/>
      <c r="T18706" s="10"/>
      <c r="U18706" s="10"/>
      <c r="V18706" s="10"/>
      <c r="W18706" s="10"/>
      <c r="X18706" s="10"/>
      <c r="Y18706" s="10"/>
      <c r="Z18706" s="10"/>
      <c r="AA18706" s="10"/>
      <c r="AB18706" s="10"/>
      <c r="AC18706" s="10"/>
      <c r="AD18706" s="10"/>
      <c r="AE18706" s="10"/>
      <c r="AF18706" s="10"/>
      <c r="AG18706" s="12"/>
    </row>
    <row r="18707" spans="1:33">
      <c r="A18707" s="10"/>
      <c r="B18707" s="10"/>
      <c r="C18707" s="10"/>
      <c r="D18707" s="10"/>
      <c r="E18707" s="10"/>
      <c r="F18707" s="10"/>
      <c r="G18707" s="10"/>
      <c r="H18707" s="10"/>
      <c r="I18707" s="10"/>
      <c r="J18707" s="10"/>
      <c r="K18707" s="10"/>
      <c r="L18707" s="10"/>
      <c r="M18707" s="10"/>
      <c r="N18707" s="10"/>
      <c r="O18707" s="10"/>
      <c r="P18707" s="10"/>
      <c r="Q18707" s="10"/>
      <c r="R18707" s="10"/>
      <c r="S18707" s="10"/>
      <c r="T18707" s="10"/>
      <c r="U18707" s="10"/>
      <c r="V18707" s="10"/>
      <c r="W18707" s="10"/>
      <c r="X18707" s="10"/>
      <c r="Y18707" s="10"/>
      <c r="Z18707" s="10"/>
      <c r="AA18707" s="10"/>
      <c r="AB18707" s="10"/>
      <c r="AC18707" s="10"/>
      <c r="AD18707" s="10"/>
      <c r="AE18707" s="10"/>
      <c r="AF18707" s="10"/>
      <c r="AG18707" s="12"/>
    </row>
    <row r="18708" spans="1:33">
      <c r="A18708" s="10"/>
      <c r="B18708" s="10"/>
      <c r="C18708" s="10"/>
      <c r="D18708" s="10"/>
      <c r="E18708" s="10"/>
      <c r="F18708" s="10"/>
      <c r="G18708" s="10"/>
      <c r="H18708" s="10"/>
      <c r="I18708" s="10"/>
      <c r="J18708" s="10"/>
      <c r="K18708" s="10"/>
      <c r="L18708" s="10"/>
      <c r="M18708" s="10"/>
      <c r="N18708" s="10"/>
      <c r="O18708" s="10"/>
      <c r="P18708" s="10"/>
      <c r="Q18708" s="10"/>
      <c r="R18708" s="10"/>
      <c r="S18708" s="10"/>
      <c r="T18708" s="10"/>
      <c r="U18708" s="10"/>
      <c r="V18708" s="10"/>
      <c r="W18708" s="10"/>
      <c r="X18708" s="10"/>
      <c r="Y18708" s="10"/>
      <c r="Z18708" s="10"/>
      <c r="AA18708" s="10"/>
      <c r="AB18708" s="10"/>
      <c r="AC18708" s="10"/>
      <c r="AD18708" s="10"/>
      <c r="AE18708" s="10"/>
      <c r="AF18708" s="10"/>
      <c r="AG18708" s="12"/>
    </row>
    <row r="18709" spans="1:33">
      <c r="A18709" s="10"/>
      <c r="B18709" s="10"/>
      <c r="C18709" s="10"/>
      <c r="D18709" s="10"/>
      <c r="E18709" s="10"/>
      <c r="F18709" s="10"/>
      <c r="G18709" s="10"/>
      <c r="H18709" s="10"/>
      <c r="I18709" s="10"/>
      <c r="J18709" s="10"/>
      <c r="K18709" s="10"/>
      <c r="L18709" s="10"/>
      <c r="M18709" s="10"/>
      <c r="N18709" s="10"/>
      <c r="O18709" s="10"/>
      <c r="P18709" s="10"/>
      <c r="Q18709" s="10"/>
      <c r="R18709" s="10"/>
      <c r="S18709" s="10"/>
      <c r="T18709" s="10"/>
      <c r="U18709" s="10"/>
      <c r="V18709" s="10"/>
      <c r="W18709" s="10"/>
      <c r="X18709" s="10"/>
      <c r="Y18709" s="10"/>
      <c r="Z18709" s="10"/>
      <c r="AA18709" s="10"/>
      <c r="AB18709" s="10"/>
      <c r="AC18709" s="10"/>
      <c r="AD18709" s="10"/>
      <c r="AE18709" s="10"/>
      <c r="AF18709" s="10"/>
      <c r="AG18709" s="12"/>
    </row>
    <row r="18710" spans="1:33">
      <c r="A18710" s="10"/>
      <c r="B18710" s="10"/>
      <c r="C18710" s="10"/>
      <c r="D18710" s="10"/>
      <c r="E18710" s="10"/>
      <c r="F18710" s="10"/>
      <c r="G18710" s="10"/>
      <c r="H18710" s="10"/>
      <c r="I18710" s="10"/>
      <c r="J18710" s="10"/>
      <c r="K18710" s="10"/>
      <c r="L18710" s="10"/>
      <c r="M18710" s="10"/>
      <c r="N18710" s="10"/>
      <c r="O18710" s="10"/>
      <c r="P18710" s="10"/>
      <c r="Q18710" s="10"/>
      <c r="R18710" s="10"/>
      <c r="S18710" s="10"/>
      <c r="T18710" s="10"/>
      <c r="U18710" s="10"/>
      <c r="V18710" s="10"/>
      <c r="W18710" s="10"/>
      <c r="X18710" s="10"/>
      <c r="Y18710" s="10"/>
      <c r="Z18710" s="10"/>
      <c r="AA18710" s="10"/>
      <c r="AB18710" s="10"/>
      <c r="AC18710" s="10"/>
      <c r="AD18710" s="10"/>
      <c r="AE18710" s="10"/>
      <c r="AF18710" s="10"/>
      <c r="AG18710" s="12"/>
    </row>
    <row r="18711" spans="1:33">
      <c r="A18711" s="10"/>
      <c r="B18711" s="10"/>
      <c r="C18711" s="10"/>
      <c r="D18711" s="10"/>
      <c r="E18711" s="10"/>
      <c r="F18711" s="10"/>
      <c r="G18711" s="10"/>
      <c r="H18711" s="10"/>
      <c r="I18711" s="10"/>
      <c r="J18711" s="10"/>
      <c r="K18711" s="10"/>
      <c r="L18711" s="10"/>
      <c r="M18711" s="10"/>
      <c r="N18711" s="10"/>
      <c r="O18711" s="10"/>
      <c r="P18711" s="10"/>
      <c r="Q18711" s="10"/>
      <c r="R18711" s="10"/>
      <c r="S18711" s="10"/>
      <c r="T18711" s="10"/>
      <c r="U18711" s="10"/>
      <c r="V18711" s="10"/>
      <c r="W18711" s="10"/>
      <c r="X18711" s="10"/>
      <c r="Y18711" s="10"/>
      <c r="Z18711" s="10"/>
      <c r="AA18711" s="10"/>
      <c r="AB18711" s="10"/>
      <c r="AC18711" s="10"/>
      <c r="AD18711" s="10"/>
      <c r="AE18711" s="10"/>
      <c r="AF18711" s="10"/>
      <c r="AG18711" s="12"/>
    </row>
    <row r="18712" spans="1:33">
      <c r="A18712" s="10"/>
      <c r="B18712" s="10"/>
      <c r="C18712" s="10"/>
      <c r="D18712" s="10"/>
      <c r="E18712" s="10"/>
      <c r="F18712" s="10"/>
      <c r="G18712" s="10"/>
      <c r="H18712" s="10"/>
      <c r="I18712" s="10"/>
      <c r="J18712" s="10"/>
      <c r="K18712" s="10"/>
      <c r="L18712" s="10"/>
      <c r="M18712" s="10"/>
      <c r="N18712" s="10"/>
      <c r="O18712" s="10"/>
      <c r="P18712" s="10"/>
      <c r="Q18712" s="10"/>
      <c r="R18712" s="10"/>
      <c r="S18712" s="10"/>
      <c r="T18712" s="10"/>
      <c r="U18712" s="10"/>
      <c r="V18712" s="10"/>
      <c r="W18712" s="10"/>
      <c r="X18712" s="10"/>
      <c r="Y18712" s="10"/>
      <c r="Z18712" s="10"/>
      <c r="AA18712" s="10"/>
      <c r="AB18712" s="10"/>
      <c r="AC18712" s="10"/>
      <c r="AD18712" s="10"/>
      <c r="AE18712" s="10"/>
      <c r="AF18712" s="10"/>
      <c r="AG18712" s="12"/>
    </row>
    <row r="18713" spans="1:33">
      <c r="A18713" s="10"/>
      <c r="B18713" s="10"/>
      <c r="C18713" s="10"/>
      <c r="D18713" s="10"/>
      <c r="E18713" s="10"/>
      <c r="F18713" s="10"/>
      <c r="G18713" s="10"/>
      <c r="H18713" s="10"/>
      <c r="I18713" s="10"/>
      <c r="J18713" s="10"/>
      <c r="K18713" s="10"/>
      <c r="L18713" s="10"/>
      <c r="M18713" s="10"/>
      <c r="N18713" s="10"/>
      <c r="O18713" s="10"/>
      <c r="P18713" s="10"/>
      <c r="Q18713" s="10"/>
      <c r="R18713" s="10"/>
      <c r="S18713" s="10"/>
      <c r="T18713" s="10"/>
      <c r="U18713" s="10"/>
      <c r="V18713" s="10"/>
      <c r="W18713" s="10"/>
      <c r="X18713" s="10"/>
      <c r="Y18713" s="10"/>
      <c r="Z18713" s="10"/>
      <c r="AA18713" s="10"/>
      <c r="AB18713" s="10"/>
      <c r="AC18713" s="10"/>
      <c r="AD18713" s="10"/>
      <c r="AE18713" s="10"/>
      <c r="AF18713" s="10"/>
      <c r="AG18713" s="12"/>
    </row>
    <row r="18714" spans="1:33">
      <c r="A18714" s="10"/>
      <c r="B18714" s="10"/>
      <c r="C18714" s="10"/>
      <c r="D18714" s="10"/>
      <c r="E18714" s="10"/>
      <c r="F18714" s="10"/>
      <c r="G18714" s="10"/>
      <c r="H18714" s="10"/>
      <c r="I18714" s="10"/>
      <c r="J18714" s="10"/>
      <c r="K18714" s="10"/>
      <c r="L18714" s="10"/>
      <c r="M18714" s="10"/>
      <c r="N18714" s="10"/>
      <c r="O18714" s="10"/>
      <c r="P18714" s="10"/>
      <c r="Q18714" s="10"/>
      <c r="R18714" s="10"/>
      <c r="S18714" s="10"/>
      <c r="T18714" s="10"/>
      <c r="U18714" s="10"/>
      <c r="V18714" s="10"/>
      <c r="W18714" s="10"/>
      <c r="X18714" s="10"/>
      <c r="Y18714" s="10"/>
      <c r="Z18714" s="10"/>
      <c r="AA18714" s="10"/>
      <c r="AB18714" s="10"/>
      <c r="AC18714" s="10"/>
      <c r="AD18714" s="10"/>
      <c r="AE18714" s="10"/>
      <c r="AF18714" s="10"/>
      <c r="AG18714" s="12"/>
    </row>
    <row r="18715" spans="1:33">
      <c r="A18715" s="10"/>
      <c r="B18715" s="10"/>
      <c r="C18715" s="10"/>
      <c r="D18715" s="10"/>
      <c r="E18715" s="10"/>
      <c r="F18715" s="10"/>
      <c r="G18715" s="10"/>
      <c r="H18715" s="10"/>
      <c r="I18715" s="10"/>
      <c r="J18715" s="10"/>
      <c r="K18715" s="10"/>
      <c r="L18715" s="10"/>
      <c r="M18715" s="10"/>
      <c r="N18715" s="10"/>
      <c r="O18715" s="10"/>
      <c r="P18715" s="10"/>
      <c r="Q18715" s="10"/>
      <c r="R18715" s="10"/>
      <c r="S18715" s="10"/>
      <c r="T18715" s="10"/>
      <c r="U18715" s="10"/>
      <c r="V18715" s="10"/>
      <c r="W18715" s="10"/>
      <c r="X18715" s="10"/>
      <c r="Y18715" s="10"/>
      <c r="Z18715" s="10"/>
      <c r="AA18715" s="10"/>
      <c r="AB18715" s="10"/>
      <c r="AC18715" s="10"/>
      <c r="AD18715" s="10"/>
      <c r="AE18715" s="10"/>
      <c r="AF18715" s="10"/>
      <c r="AG18715" s="12"/>
    </row>
    <row r="18716" spans="1:33">
      <c r="A18716" s="10"/>
      <c r="B18716" s="10"/>
      <c r="C18716" s="10"/>
      <c r="D18716" s="10"/>
      <c r="E18716" s="10"/>
      <c r="F18716" s="10"/>
      <c r="G18716" s="10"/>
      <c r="H18716" s="10"/>
      <c r="I18716" s="10"/>
      <c r="J18716" s="10"/>
      <c r="K18716" s="10"/>
      <c r="L18716" s="10"/>
      <c r="M18716" s="10"/>
      <c r="N18716" s="10"/>
      <c r="O18716" s="10"/>
      <c r="P18716" s="10"/>
      <c r="Q18716" s="10"/>
      <c r="R18716" s="10"/>
      <c r="S18716" s="10"/>
      <c r="T18716" s="10"/>
      <c r="U18716" s="10"/>
      <c r="V18716" s="10"/>
      <c r="W18716" s="10"/>
      <c r="X18716" s="10"/>
      <c r="Y18716" s="10"/>
      <c r="Z18716" s="10"/>
      <c r="AA18716" s="10"/>
      <c r="AB18716" s="10"/>
      <c r="AC18716" s="10"/>
      <c r="AD18716" s="10"/>
      <c r="AE18716" s="10"/>
      <c r="AF18716" s="10"/>
      <c r="AG18716" s="12"/>
    </row>
    <row r="18717" spans="1:33">
      <c r="A18717" s="10"/>
      <c r="B18717" s="10"/>
      <c r="C18717" s="10"/>
      <c r="D18717" s="10"/>
      <c r="E18717" s="10"/>
      <c r="F18717" s="10"/>
      <c r="G18717" s="10"/>
      <c r="H18717" s="10"/>
      <c r="I18717" s="10"/>
      <c r="J18717" s="10"/>
      <c r="K18717" s="10"/>
      <c r="L18717" s="10"/>
      <c r="M18717" s="10"/>
      <c r="N18717" s="10"/>
      <c r="O18717" s="10"/>
      <c r="P18717" s="10"/>
      <c r="Q18717" s="10"/>
      <c r="R18717" s="10"/>
      <c r="S18717" s="10"/>
      <c r="T18717" s="10"/>
      <c r="U18717" s="10"/>
      <c r="V18717" s="10"/>
      <c r="W18717" s="10"/>
      <c r="X18717" s="10"/>
      <c r="Y18717" s="10"/>
      <c r="Z18717" s="10"/>
      <c r="AA18717" s="10"/>
      <c r="AB18717" s="10"/>
      <c r="AC18717" s="10"/>
      <c r="AD18717" s="10"/>
      <c r="AE18717" s="10"/>
      <c r="AF18717" s="10"/>
      <c r="AG18717" s="12"/>
    </row>
    <row r="18718" spans="1:33">
      <c r="A18718" s="10"/>
      <c r="B18718" s="10"/>
      <c r="C18718" s="10"/>
      <c r="D18718" s="10"/>
      <c r="E18718" s="10"/>
      <c r="F18718" s="10"/>
      <c r="G18718" s="10"/>
      <c r="H18718" s="10"/>
      <c r="I18718" s="10"/>
      <c r="J18718" s="10"/>
      <c r="K18718" s="10"/>
      <c r="L18718" s="10"/>
      <c r="M18718" s="10"/>
      <c r="N18718" s="10"/>
      <c r="O18718" s="10"/>
      <c r="P18718" s="10"/>
      <c r="Q18718" s="10"/>
      <c r="R18718" s="10"/>
      <c r="S18718" s="10"/>
      <c r="T18718" s="10"/>
      <c r="U18718" s="10"/>
      <c r="V18718" s="10"/>
      <c r="W18718" s="10"/>
      <c r="X18718" s="10"/>
      <c r="Y18718" s="10"/>
      <c r="Z18718" s="10"/>
      <c r="AA18718" s="10"/>
      <c r="AB18718" s="10"/>
      <c r="AC18718" s="10"/>
      <c r="AD18718" s="10"/>
      <c r="AE18718" s="10"/>
      <c r="AF18718" s="10"/>
      <c r="AG18718" s="12"/>
    </row>
    <row r="18719" spans="1:33">
      <c r="A18719" s="10"/>
      <c r="B18719" s="10"/>
      <c r="C18719" s="10"/>
      <c r="D18719" s="10"/>
      <c r="E18719" s="10"/>
      <c r="F18719" s="10"/>
      <c r="G18719" s="10"/>
      <c r="H18719" s="10"/>
      <c r="I18719" s="10"/>
      <c r="J18719" s="10"/>
      <c r="K18719" s="10"/>
      <c r="L18719" s="10"/>
      <c r="M18719" s="10"/>
      <c r="N18719" s="10"/>
      <c r="O18719" s="10"/>
      <c r="P18719" s="10"/>
      <c r="Q18719" s="10"/>
      <c r="R18719" s="10"/>
      <c r="S18719" s="10"/>
      <c r="T18719" s="10"/>
      <c r="U18719" s="10"/>
      <c r="V18719" s="10"/>
      <c r="W18719" s="10"/>
      <c r="X18719" s="10"/>
      <c r="Y18719" s="10"/>
      <c r="Z18719" s="10"/>
      <c r="AA18719" s="10"/>
      <c r="AB18719" s="10"/>
      <c r="AC18719" s="10"/>
      <c r="AD18719" s="10"/>
      <c r="AE18719" s="10"/>
      <c r="AF18719" s="10"/>
      <c r="AG18719" s="12"/>
    </row>
    <row r="18720" spans="1:33">
      <c r="A18720" s="10"/>
      <c r="B18720" s="10"/>
      <c r="C18720" s="10"/>
      <c r="D18720" s="10"/>
      <c r="E18720" s="10"/>
      <c r="F18720" s="10"/>
      <c r="G18720" s="10"/>
      <c r="H18720" s="10"/>
      <c r="I18720" s="10"/>
      <c r="J18720" s="10"/>
      <c r="K18720" s="10"/>
      <c r="L18720" s="10"/>
      <c r="M18720" s="10"/>
      <c r="N18720" s="10"/>
      <c r="O18720" s="10"/>
      <c r="P18720" s="10"/>
      <c r="Q18720" s="10"/>
      <c r="R18720" s="10"/>
      <c r="S18720" s="10"/>
      <c r="T18720" s="10"/>
      <c r="U18720" s="10"/>
      <c r="V18720" s="10"/>
      <c r="W18720" s="10"/>
      <c r="X18720" s="10"/>
      <c r="Y18720" s="10"/>
      <c r="Z18720" s="10"/>
      <c r="AA18720" s="10"/>
      <c r="AB18720" s="10"/>
      <c r="AC18720" s="10"/>
      <c r="AD18720" s="10"/>
      <c r="AE18720" s="10"/>
      <c r="AF18720" s="10"/>
      <c r="AG18720" s="12"/>
    </row>
    <row r="18721" spans="1:33">
      <c r="A18721" s="10"/>
      <c r="B18721" s="10"/>
      <c r="C18721" s="10"/>
      <c r="D18721" s="10"/>
      <c r="E18721" s="10"/>
      <c r="F18721" s="10"/>
      <c r="G18721" s="10"/>
      <c r="H18721" s="10"/>
      <c r="I18721" s="10"/>
      <c r="J18721" s="10"/>
      <c r="K18721" s="10"/>
      <c r="L18721" s="10"/>
      <c r="M18721" s="10"/>
      <c r="N18721" s="10"/>
      <c r="O18721" s="10"/>
      <c r="P18721" s="10"/>
      <c r="Q18721" s="10"/>
      <c r="R18721" s="10"/>
      <c r="S18721" s="10"/>
      <c r="T18721" s="10"/>
      <c r="U18721" s="10"/>
      <c r="V18721" s="10"/>
      <c r="W18721" s="10"/>
      <c r="X18721" s="10"/>
      <c r="Y18721" s="10"/>
      <c r="Z18721" s="10"/>
      <c r="AA18721" s="10"/>
      <c r="AB18721" s="10"/>
      <c r="AC18721" s="10"/>
      <c r="AD18721" s="10"/>
      <c r="AE18721" s="10"/>
      <c r="AF18721" s="10"/>
      <c r="AG18721" s="12"/>
    </row>
    <row r="18722" spans="1:33">
      <c r="A18722" s="10"/>
      <c r="B18722" s="10"/>
      <c r="C18722" s="10"/>
      <c r="D18722" s="10"/>
      <c r="E18722" s="10"/>
      <c r="F18722" s="10"/>
      <c r="G18722" s="10"/>
      <c r="H18722" s="10"/>
      <c r="I18722" s="10"/>
      <c r="J18722" s="10"/>
      <c r="K18722" s="10"/>
      <c r="L18722" s="10"/>
      <c r="M18722" s="10"/>
      <c r="N18722" s="10"/>
      <c r="O18722" s="10"/>
      <c r="P18722" s="10"/>
      <c r="Q18722" s="10"/>
      <c r="R18722" s="10"/>
      <c r="S18722" s="10"/>
      <c r="T18722" s="10"/>
      <c r="U18722" s="10"/>
      <c r="V18722" s="10"/>
      <c r="W18722" s="10"/>
      <c r="X18722" s="10"/>
      <c r="Y18722" s="10"/>
      <c r="Z18722" s="10"/>
      <c r="AA18722" s="10"/>
      <c r="AB18722" s="10"/>
      <c r="AC18722" s="10"/>
      <c r="AD18722" s="10"/>
      <c r="AE18722" s="10"/>
      <c r="AF18722" s="10"/>
      <c r="AG18722" s="12"/>
    </row>
    <row r="18723" spans="1:33">
      <c r="A18723" s="10"/>
      <c r="B18723" s="10"/>
      <c r="C18723" s="10"/>
      <c r="D18723" s="10"/>
      <c r="E18723" s="10"/>
      <c r="F18723" s="10"/>
      <c r="G18723" s="10"/>
      <c r="H18723" s="10"/>
      <c r="I18723" s="10"/>
      <c r="J18723" s="10"/>
      <c r="K18723" s="10"/>
      <c r="L18723" s="10"/>
      <c r="M18723" s="10"/>
      <c r="N18723" s="10"/>
      <c r="O18723" s="10"/>
      <c r="P18723" s="10"/>
      <c r="Q18723" s="10"/>
      <c r="R18723" s="10"/>
      <c r="S18723" s="10"/>
      <c r="T18723" s="10"/>
      <c r="U18723" s="10"/>
      <c r="V18723" s="10"/>
      <c r="W18723" s="10"/>
      <c r="X18723" s="10"/>
      <c r="Y18723" s="10"/>
      <c r="Z18723" s="10"/>
      <c r="AA18723" s="10"/>
      <c r="AB18723" s="10"/>
      <c r="AC18723" s="10"/>
      <c r="AD18723" s="10"/>
      <c r="AE18723" s="10"/>
      <c r="AF18723" s="10"/>
      <c r="AG18723" s="12"/>
    </row>
    <row r="18724" spans="1:33">
      <c r="A18724" s="10"/>
      <c r="B18724" s="10"/>
      <c r="C18724" s="10"/>
      <c r="D18724" s="10"/>
      <c r="E18724" s="10"/>
      <c r="F18724" s="10"/>
      <c r="G18724" s="10"/>
      <c r="H18724" s="10"/>
      <c r="I18724" s="10"/>
      <c r="J18724" s="10"/>
      <c r="K18724" s="10"/>
      <c r="L18724" s="10"/>
      <c r="M18724" s="10"/>
      <c r="N18724" s="10"/>
      <c r="O18724" s="10"/>
      <c r="P18724" s="10"/>
      <c r="Q18724" s="10"/>
      <c r="R18724" s="10"/>
      <c r="S18724" s="10"/>
      <c r="T18724" s="10"/>
      <c r="U18724" s="10"/>
      <c r="V18724" s="10"/>
      <c r="W18724" s="10"/>
      <c r="X18724" s="10"/>
      <c r="Y18724" s="10"/>
      <c r="Z18724" s="10"/>
      <c r="AA18724" s="10"/>
      <c r="AB18724" s="10"/>
      <c r="AC18724" s="10"/>
      <c r="AD18724" s="10"/>
      <c r="AE18724" s="10"/>
      <c r="AF18724" s="10"/>
      <c r="AG18724" s="12"/>
    </row>
    <row r="18725" spans="1:33">
      <c r="A18725" s="10"/>
      <c r="B18725" s="10"/>
      <c r="C18725" s="10"/>
      <c r="D18725" s="10"/>
      <c r="E18725" s="10"/>
      <c r="F18725" s="10"/>
      <c r="G18725" s="10"/>
      <c r="H18725" s="10"/>
      <c r="I18725" s="10"/>
      <c r="J18725" s="10"/>
      <c r="K18725" s="10"/>
      <c r="L18725" s="10"/>
      <c r="M18725" s="10"/>
      <c r="N18725" s="10"/>
      <c r="O18725" s="10"/>
      <c r="P18725" s="10"/>
      <c r="Q18725" s="10"/>
      <c r="R18725" s="10"/>
      <c r="S18725" s="10"/>
      <c r="T18725" s="10"/>
      <c r="U18725" s="10"/>
      <c r="V18725" s="10"/>
      <c r="W18725" s="10"/>
      <c r="X18725" s="10"/>
      <c r="Y18725" s="10"/>
      <c r="Z18725" s="10"/>
      <c r="AA18725" s="10"/>
      <c r="AB18725" s="10"/>
      <c r="AC18725" s="10"/>
      <c r="AD18725" s="10"/>
      <c r="AE18725" s="10"/>
      <c r="AF18725" s="10"/>
      <c r="AG18725" s="12"/>
    </row>
    <row r="18726" spans="1:33">
      <c r="A18726" s="10"/>
      <c r="B18726" s="10"/>
      <c r="C18726" s="10"/>
      <c r="D18726" s="10"/>
      <c r="E18726" s="10"/>
      <c r="F18726" s="10"/>
      <c r="G18726" s="10"/>
      <c r="H18726" s="10"/>
      <c r="I18726" s="10"/>
      <c r="J18726" s="10"/>
      <c r="K18726" s="10"/>
      <c r="L18726" s="10"/>
      <c r="M18726" s="10"/>
      <c r="N18726" s="10"/>
      <c r="O18726" s="10"/>
      <c r="P18726" s="10"/>
      <c r="Q18726" s="10"/>
      <c r="R18726" s="10"/>
      <c r="S18726" s="10"/>
      <c r="T18726" s="10"/>
      <c r="U18726" s="10"/>
      <c r="V18726" s="10"/>
      <c r="W18726" s="10"/>
      <c r="X18726" s="10"/>
      <c r="Y18726" s="10"/>
      <c r="Z18726" s="10"/>
      <c r="AA18726" s="10"/>
      <c r="AB18726" s="10"/>
      <c r="AC18726" s="10"/>
      <c r="AD18726" s="10"/>
      <c r="AE18726" s="10"/>
      <c r="AF18726" s="10"/>
      <c r="AG18726" s="12"/>
    </row>
    <row r="18727" spans="1:33">
      <c r="A18727" s="10"/>
      <c r="B18727" s="10"/>
      <c r="C18727" s="10"/>
      <c r="D18727" s="10"/>
      <c r="E18727" s="10"/>
      <c r="F18727" s="10"/>
      <c r="G18727" s="10"/>
      <c r="H18727" s="10"/>
      <c r="I18727" s="10"/>
      <c r="J18727" s="10"/>
      <c r="K18727" s="10"/>
      <c r="L18727" s="10"/>
      <c r="M18727" s="10"/>
      <c r="N18727" s="10"/>
      <c r="O18727" s="10"/>
      <c r="P18727" s="10"/>
      <c r="Q18727" s="10"/>
      <c r="R18727" s="10"/>
      <c r="S18727" s="10"/>
      <c r="T18727" s="10"/>
      <c r="U18727" s="10"/>
      <c r="V18727" s="10"/>
      <c r="W18727" s="10"/>
      <c r="X18727" s="10"/>
      <c r="Y18727" s="10"/>
      <c r="Z18727" s="10"/>
      <c r="AA18727" s="10"/>
      <c r="AB18727" s="10"/>
      <c r="AC18727" s="10"/>
      <c r="AD18727" s="10"/>
      <c r="AE18727" s="10"/>
      <c r="AF18727" s="10"/>
      <c r="AG18727" s="12"/>
    </row>
    <row r="18728" spans="1:33">
      <c r="A18728" s="10"/>
      <c r="B18728" s="10"/>
      <c r="C18728" s="10"/>
      <c r="D18728" s="10"/>
      <c r="E18728" s="10"/>
      <c r="F18728" s="10"/>
      <c r="G18728" s="10"/>
      <c r="H18728" s="10"/>
      <c r="I18728" s="10"/>
      <c r="J18728" s="10"/>
      <c r="K18728" s="10"/>
      <c r="L18728" s="10"/>
      <c r="M18728" s="10"/>
      <c r="N18728" s="10"/>
      <c r="O18728" s="10"/>
      <c r="P18728" s="10"/>
      <c r="Q18728" s="10"/>
      <c r="R18728" s="10"/>
      <c r="S18728" s="10"/>
      <c r="T18728" s="10"/>
      <c r="U18728" s="10"/>
      <c r="V18728" s="10"/>
      <c r="W18728" s="10"/>
      <c r="X18728" s="10"/>
      <c r="Y18728" s="10"/>
      <c r="Z18728" s="10"/>
      <c r="AA18728" s="10"/>
      <c r="AB18728" s="10"/>
      <c r="AC18728" s="10"/>
      <c r="AD18728" s="10"/>
      <c r="AE18728" s="10"/>
      <c r="AF18728" s="10"/>
      <c r="AG18728" s="12"/>
    </row>
    <row r="18729" spans="1:33">
      <c r="A18729" s="10"/>
      <c r="B18729" s="10"/>
      <c r="C18729" s="10"/>
      <c r="D18729" s="10"/>
      <c r="E18729" s="10"/>
      <c r="F18729" s="10"/>
      <c r="G18729" s="10"/>
      <c r="H18729" s="10"/>
      <c r="I18729" s="10"/>
      <c r="J18729" s="10"/>
      <c r="K18729" s="10"/>
      <c r="L18729" s="10"/>
      <c r="M18729" s="10"/>
      <c r="N18729" s="10"/>
      <c r="O18729" s="10"/>
      <c r="P18729" s="10"/>
      <c r="Q18729" s="10"/>
      <c r="R18729" s="10"/>
      <c r="S18729" s="10"/>
      <c r="T18729" s="10"/>
      <c r="U18729" s="10"/>
      <c r="V18729" s="10"/>
      <c r="W18729" s="10"/>
      <c r="X18729" s="10"/>
      <c r="Y18729" s="10"/>
      <c r="Z18729" s="10"/>
      <c r="AA18729" s="10"/>
      <c r="AB18729" s="10"/>
      <c r="AC18729" s="10"/>
      <c r="AD18729" s="10"/>
      <c r="AE18729" s="10"/>
      <c r="AF18729" s="10"/>
      <c r="AG18729" s="12"/>
    </row>
    <row r="18730" spans="1:33">
      <c r="A18730" s="10"/>
      <c r="B18730" s="10"/>
      <c r="C18730" s="10"/>
      <c r="D18730" s="10"/>
      <c r="E18730" s="10"/>
      <c r="F18730" s="10"/>
      <c r="G18730" s="10"/>
      <c r="H18730" s="10"/>
      <c r="I18730" s="10"/>
      <c r="J18730" s="10"/>
      <c r="K18730" s="10"/>
      <c r="L18730" s="10"/>
      <c r="M18730" s="10"/>
      <c r="N18730" s="10"/>
      <c r="O18730" s="10"/>
      <c r="P18730" s="10"/>
      <c r="Q18730" s="10"/>
      <c r="R18730" s="10"/>
      <c r="S18730" s="10"/>
      <c r="T18730" s="10"/>
      <c r="U18730" s="10"/>
      <c r="V18730" s="10"/>
      <c r="W18730" s="10"/>
      <c r="X18730" s="10"/>
      <c r="Y18730" s="10"/>
      <c r="Z18730" s="10"/>
      <c r="AA18730" s="10"/>
      <c r="AB18730" s="10"/>
      <c r="AC18730" s="10"/>
      <c r="AD18730" s="10"/>
      <c r="AE18730" s="10"/>
      <c r="AF18730" s="10"/>
      <c r="AG18730" s="12"/>
    </row>
    <row r="18731" spans="1:33">
      <c r="A18731" s="10"/>
      <c r="B18731" s="10"/>
      <c r="C18731" s="10"/>
      <c r="D18731" s="10"/>
      <c r="E18731" s="10"/>
      <c r="F18731" s="10"/>
      <c r="G18731" s="10"/>
      <c r="H18731" s="10"/>
      <c r="I18731" s="10"/>
      <c r="J18731" s="10"/>
      <c r="K18731" s="10"/>
      <c r="L18731" s="10"/>
      <c r="M18731" s="10"/>
      <c r="N18731" s="10"/>
      <c r="O18731" s="10"/>
      <c r="P18731" s="10"/>
      <c r="Q18731" s="10"/>
      <c r="R18731" s="10"/>
      <c r="S18731" s="10"/>
      <c r="T18731" s="10"/>
      <c r="U18731" s="10"/>
      <c r="V18731" s="10"/>
      <c r="W18731" s="10"/>
      <c r="X18731" s="10"/>
      <c r="Y18731" s="10"/>
      <c r="Z18731" s="10"/>
      <c r="AA18731" s="10"/>
      <c r="AB18731" s="10"/>
      <c r="AC18731" s="10"/>
      <c r="AD18731" s="10"/>
      <c r="AE18731" s="10"/>
      <c r="AF18731" s="10"/>
      <c r="AG18731" s="12"/>
    </row>
    <row r="18732" spans="1:33">
      <c r="A18732" s="10"/>
      <c r="B18732" s="10"/>
      <c r="C18732" s="10"/>
      <c r="D18732" s="10"/>
      <c r="E18732" s="10"/>
      <c r="F18732" s="10"/>
      <c r="G18732" s="10"/>
      <c r="H18732" s="10"/>
      <c r="I18732" s="10"/>
      <c r="J18732" s="10"/>
      <c r="K18732" s="10"/>
      <c r="L18732" s="10"/>
      <c r="M18732" s="10"/>
      <c r="N18732" s="10"/>
      <c r="O18732" s="10"/>
      <c r="P18732" s="10"/>
      <c r="Q18732" s="10"/>
      <c r="R18732" s="10"/>
      <c r="S18732" s="10"/>
      <c r="T18732" s="10"/>
      <c r="U18732" s="10"/>
      <c r="V18732" s="10"/>
      <c r="W18732" s="10"/>
      <c r="X18732" s="10"/>
      <c r="Y18732" s="10"/>
      <c r="Z18732" s="10"/>
      <c r="AA18732" s="10"/>
      <c r="AB18732" s="10"/>
      <c r="AC18732" s="10"/>
      <c r="AD18732" s="10"/>
      <c r="AE18732" s="10"/>
      <c r="AF18732" s="10"/>
      <c r="AG18732" s="12"/>
    </row>
    <row r="18733" spans="1:33">
      <c r="A18733" s="10"/>
      <c r="B18733" s="10"/>
      <c r="C18733" s="10"/>
      <c r="D18733" s="10"/>
      <c r="E18733" s="10"/>
      <c r="F18733" s="10"/>
      <c r="G18733" s="10"/>
      <c r="H18733" s="10"/>
      <c r="I18733" s="10"/>
      <c r="J18733" s="10"/>
      <c r="K18733" s="10"/>
      <c r="L18733" s="10"/>
      <c r="M18733" s="10"/>
      <c r="N18733" s="10"/>
      <c r="O18733" s="10"/>
      <c r="P18733" s="10"/>
      <c r="Q18733" s="10"/>
      <c r="R18733" s="10"/>
      <c r="S18733" s="10"/>
      <c r="T18733" s="10"/>
      <c r="U18733" s="10"/>
      <c r="V18733" s="10"/>
      <c r="W18733" s="10"/>
      <c r="X18733" s="10"/>
      <c r="Y18733" s="10"/>
      <c r="Z18733" s="10"/>
      <c r="AA18733" s="10"/>
      <c r="AB18733" s="10"/>
      <c r="AC18733" s="10"/>
      <c r="AD18733" s="10"/>
      <c r="AE18733" s="10"/>
      <c r="AF18733" s="10"/>
      <c r="AG18733" s="12"/>
    </row>
    <row r="18734" spans="1:33">
      <c r="A18734" s="10"/>
      <c r="B18734" s="10"/>
      <c r="C18734" s="10"/>
      <c r="D18734" s="10"/>
      <c r="E18734" s="10"/>
      <c r="F18734" s="10"/>
      <c r="G18734" s="10"/>
      <c r="H18734" s="10"/>
      <c r="I18734" s="10"/>
      <c r="J18734" s="10"/>
      <c r="K18734" s="10"/>
      <c r="L18734" s="10"/>
      <c r="M18734" s="10"/>
      <c r="N18734" s="10"/>
      <c r="O18734" s="10"/>
      <c r="P18734" s="10"/>
      <c r="Q18734" s="10"/>
      <c r="R18734" s="10"/>
      <c r="S18734" s="10"/>
      <c r="T18734" s="10"/>
      <c r="U18734" s="10"/>
      <c r="V18734" s="10"/>
      <c r="W18734" s="10"/>
      <c r="X18734" s="10"/>
      <c r="Y18734" s="10"/>
      <c r="Z18734" s="10"/>
      <c r="AA18734" s="10"/>
      <c r="AB18734" s="10"/>
      <c r="AC18734" s="10"/>
      <c r="AD18734" s="10"/>
      <c r="AE18734" s="10"/>
      <c r="AF18734" s="10"/>
      <c r="AG18734" s="12"/>
    </row>
    <row r="18735" spans="1:33">
      <c r="A18735" s="10"/>
      <c r="B18735" s="10"/>
      <c r="C18735" s="10"/>
      <c r="D18735" s="10"/>
      <c r="E18735" s="10"/>
      <c r="F18735" s="10"/>
      <c r="G18735" s="10"/>
      <c r="H18735" s="10"/>
      <c r="I18735" s="10"/>
      <c r="J18735" s="10"/>
      <c r="K18735" s="10"/>
      <c r="L18735" s="10"/>
      <c r="M18735" s="10"/>
      <c r="N18735" s="10"/>
      <c r="O18735" s="10"/>
      <c r="P18735" s="10"/>
      <c r="Q18735" s="10"/>
      <c r="R18735" s="10"/>
      <c r="S18735" s="10"/>
      <c r="T18735" s="10"/>
      <c r="U18735" s="10"/>
      <c r="V18735" s="10"/>
      <c r="W18735" s="10"/>
      <c r="X18735" s="10"/>
      <c r="Y18735" s="10"/>
      <c r="Z18735" s="10"/>
      <c r="AA18735" s="10"/>
      <c r="AB18735" s="10"/>
      <c r="AC18735" s="10"/>
      <c r="AD18735" s="10"/>
      <c r="AE18735" s="10"/>
      <c r="AF18735" s="10"/>
      <c r="AG18735" s="12"/>
    </row>
    <row r="18736" spans="1:33">
      <c r="A18736" s="10"/>
      <c r="B18736" s="10"/>
      <c r="C18736" s="10"/>
      <c r="D18736" s="10"/>
      <c r="E18736" s="10"/>
      <c r="F18736" s="10"/>
      <c r="G18736" s="10"/>
      <c r="H18736" s="10"/>
      <c r="I18736" s="10"/>
      <c r="J18736" s="10"/>
      <c r="K18736" s="10"/>
      <c r="L18736" s="10"/>
      <c r="M18736" s="10"/>
      <c r="N18736" s="10"/>
      <c r="O18736" s="10"/>
      <c r="P18736" s="10"/>
      <c r="Q18736" s="10"/>
      <c r="R18736" s="10"/>
      <c r="S18736" s="10"/>
      <c r="T18736" s="10"/>
      <c r="U18736" s="10"/>
      <c r="V18736" s="10"/>
      <c r="W18736" s="10"/>
      <c r="X18736" s="10"/>
      <c r="Y18736" s="10"/>
      <c r="Z18736" s="10"/>
      <c r="AA18736" s="10"/>
      <c r="AB18736" s="10"/>
      <c r="AC18736" s="10"/>
      <c r="AD18736" s="10"/>
      <c r="AE18736" s="10"/>
      <c r="AF18736" s="10"/>
      <c r="AG18736" s="12"/>
    </row>
    <row r="18737" spans="1:33">
      <c r="A18737" s="10"/>
      <c r="B18737" s="10"/>
      <c r="C18737" s="10"/>
      <c r="D18737" s="10"/>
      <c r="E18737" s="10"/>
      <c r="F18737" s="10"/>
      <c r="G18737" s="10"/>
      <c r="H18737" s="10"/>
      <c r="I18737" s="10"/>
      <c r="J18737" s="10"/>
      <c r="K18737" s="10"/>
      <c r="L18737" s="10"/>
      <c r="M18737" s="10"/>
      <c r="N18737" s="10"/>
      <c r="O18737" s="10"/>
      <c r="P18737" s="10"/>
      <c r="Q18737" s="10"/>
      <c r="R18737" s="10"/>
      <c r="S18737" s="10"/>
      <c r="T18737" s="10"/>
      <c r="U18737" s="10"/>
      <c r="V18737" s="10"/>
      <c r="W18737" s="10"/>
      <c r="X18737" s="10"/>
      <c r="Y18737" s="10"/>
      <c r="Z18737" s="10"/>
      <c r="AA18737" s="10"/>
      <c r="AB18737" s="10"/>
      <c r="AC18737" s="10"/>
      <c r="AD18737" s="10"/>
      <c r="AE18737" s="10"/>
      <c r="AF18737" s="10"/>
      <c r="AG18737" s="12"/>
    </row>
    <row r="18738" spans="1:33">
      <c r="A18738" s="10"/>
      <c r="B18738" s="10"/>
      <c r="C18738" s="10"/>
      <c r="D18738" s="10"/>
      <c r="E18738" s="10"/>
      <c r="F18738" s="10"/>
      <c r="G18738" s="10"/>
      <c r="H18738" s="10"/>
      <c r="I18738" s="10"/>
      <c r="J18738" s="10"/>
      <c r="K18738" s="10"/>
      <c r="L18738" s="10"/>
      <c r="M18738" s="10"/>
      <c r="N18738" s="10"/>
      <c r="O18738" s="10"/>
      <c r="P18738" s="10"/>
      <c r="Q18738" s="10"/>
      <c r="R18738" s="10"/>
      <c r="S18738" s="10"/>
      <c r="T18738" s="10"/>
      <c r="U18738" s="10"/>
      <c r="V18738" s="10"/>
      <c r="W18738" s="10"/>
      <c r="X18738" s="10"/>
      <c r="Y18738" s="10"/>
      <c r="Z18738" s="10"/>
      <c r="AA18738" s="10"/>
      <c r="AB18738" s="10"/>
      <c r="AC18738" s="10"/>
      <c r="AD18738" s="10"/>
      <c r="AE18738" s="10"/>
      <c r="AF18738" s="10"/>
      <c r="AG18738" s="12"/>
    </row>
    <row r="18739" spans="1:33">
      <c r="A18739" s="10"/>
      <c r="B18739" s="10"/>
      <c r="C18739" s="10"/>
      <c r="D18739" s="10"/>
      <c r="E18739" s="10"/>
      <c r="F18739" s="10"/>
      <c r="G18739" s="10"/>
      <c r="H18739" s="10"/>
      <c r="I18739" s="10"/>
      <c r="J18739" s="10"/>
      <c r="K18739" s="10"/>
      <c r="L18739" s="10"/>
      <c r="M18739" s="10"/>
      <c r="N18739" s="10"/>
      <c r="O18739" s="10"/>
      <c r="P18739" s="10"/>
      <c r="Q18739" s="10"/>
      <c r="R18739" s="10"/>
      <c r="S18739" s="10"/>
      <c r="T18739" s="10"/>
      <c r="U18739" s="10"/>
      <c r="V18739" s="10"/>
      <c r="W18739" s="10"/>
      <c r="X18739" s="10"/>
      <c r="Y18739" s="10"/>
      <c r="Z18739" s="10"/>
      <c r="AA18739" s="10"/>
      <c r="AB18739" s="10"/>
      <c r="AC18739" s="10"/>
      <c r="AD18739" s="10"/>
      <c r="AE18739" s="10"/>
      <c r="AF18739" s="10"/>
      <c r="AG18739" s="12"/>
    </row>
    <row r="18740" spans="1:33">
      <c r="A18740" s="10"/>
      <c r="B18740" s="10"/>
      <c r="C18740" s="10"/>
      <c r="D18740" s="10"/>
      <c r="E18740" s="10"/>
      <c r="F18740" s="10"/>
      <c r="G18740" s="10"/>
      <c r="H18740" s="10"/>
      <c r="I18740" s="10"/>
      <c r="J18740" s="10"/>
      <c r="K18740" s="10"/>
      <c r="L18740" s="10"/>
      <c r="M18740" s="10"/>
      <c r="N18740" s="10"/>
      <c r="O18740" s="10"/>
      <c r="P18740" s="10"/>
      <c r="Q18740" s="10"/>
      <c r="R18740" s="10"/>
      <c r="S18740" s="10"/>
      <c r="T18740" s="10"/>
      <c r="U18740" s="10"/>
      <c r="V18740" s="10"/>
      <c r="W18740" s="10"/>
      <c r="X18740" s="10"/>
      <c r="Y18740" s="10"/>
      <c r="Z18740" s="10"/>
      <c r="AA18740" s="10"/>
      <c r="AB18740" s="10"/>
      <c r="AC18740" s="10"/>
      <c r="AD18740" s="10"/>
      <c r="AE18740" s="10"/>
      <c r="AF18740" s="10"/>
      <c r="AG18740" s="12"/>
    </row>
    <row r="18741" spans="1:33">
      <c r="A18741" s="10"/>
      <c r="B18741" s="10"/>
      <c r="C18741" s="10"/>
      <c r="D18741" s="10"/>
      <c r="E18741" s="10"/>
      <c r="F18741" s="10"/>
      <c r="G18741" s="10"/>
      <c r="H18741" s="10"/>
      <c r="I18741" s="10"/>
      <c r="J18741" s="10"/>
      <c r="K18741" s="10"/>
      <c r="L18741" s="10"/>
      <c r="M18741" s="10"/>
      <c r="N18741" s="10"/>
      <c r="O18741" s="10"/>
      <c r="P18741" s="10"/>
      <c r="Q18741" s="10"/>
      <c r="R18741" s="10"/>
      <c r="S18741" s="10"/>
      <c r="T18741" s="10"/>
      <c r="U18741" s="10"/>
      <c r="V18741" s="10"/>
      <c r="W18741" s="10"/>
      <c r="X18741" s="10"/>
      <c r="Y18741" s="10"/>
      <c r="Z18741" s="10"/>
      <c r="AA18741" s="10"/>
      <c r="AB18741" s="10"/>
      <c r="AC18741" s="10"/>
      <c r="AD18741" s="10"/>
      <c r="AE18741" s="10"/>
      <c r="AF18741" s="10"/>
      <c r="AG18741" s="12"/>
    </row>
    <row r="18742" spans="1:33">
      <c r="A18742" s="10"/>
      <c r="B18742" s="10"/>
      <c r="C18742" s="10"/>
      <c r="D18742" s="10"/>
      <c r="E18742" s="10"/>
      <c r="F18742" s="10"/>
      <c r="G18742" s="10"/>
      <c r="H18742" s="10"/>
      <c r="I18742" s="10"/>
      <c r="J18742" s="10"/>
      <c r="K18742" s="10"/>
      <c r="L18742" s="10"/>
      <c r="M18742" s="10"/>
      <c r="N18742" s="10"/>
      <c r="O18742" s="10"/>
      <c r="P18742" s="10"/>
      <c r="Q18742" s="10"/>
      <c r="R18742" s="10"/>
      <c r="S18742" s="10"/>
      <c r="T18742" s="10"/>
      <c r="U18742" s="10"/>
      <c r="V18742" s="10"/>
      <c r="W18742" s="10"/>
      <c r="X18742" s="10"/>
      <c r="Y18742" s="10"/>
      <c r="Z18742" s="10"/>
      <c r="AA18742" s="10"/>
      <c r="AB18742" s="10"/>
      <c r="AC18742" s="10"/>
      <c r="AD18742" s="10"/>
      <c r="AE18742" s="10"/>
      <c r="AF18742" s="10"/>
      <c r="AG18742" s="12"/>
    </row>
    <row r="18743" spans="1:33">
      <c r="A18743" s="10"/>
      <c r="B18743" s="10"/>
      <c r="C18743" s="10"/>
      <c r="D18743" s="10"/>
      <c r="E18743" s="10"/>
      <c r="F18743" s="10"/>
      <c r="G18743" s="10"/>
      <c r="H18743" s="10"/>
      <c r="I18743" s="10"/>
      <c r="J18743" s="10"/>
      <c r="K18743" s="10"/>
      <c r="L18743" s="10"/>
      <c r="M18743" s="10"/>
      <c r="N18743" s="10"/>
      <c r="O18743" s="10"/>
      <c r="P18743" s="10"/>
      <c r="Q18743" s="10"/>
      <c r="R18743" s="10"/>
      <c r="S18743" s="10"/>
      <c r="T18743" s="10"/>
      <c r="U18743" s="10"/>
      <c r="V18743" s="10"/>
      <c r="W18743" s="10"/>
      <c r="X18743" s="10"/>
      <c r="Y18743" s="10"/>
      <c r="Z18743" s="10"/>
      <c r="AA18743" s="10"/>
      <c r="AB18743" s="10"/>
      <c r="AC18743" s="10"/>
      <c r="AD18743" s="10"/>
      <c r="AE18743" s="10"/>
      <c r="AF18743" s="10"/>
      <c r="AG18743" s="12"/>
    </row>
    <row r="18744" spans="1:33">
      <c r="A18744" s="10"/>
      <c r="B18744" s="10"/>
      <c r="C18744" s="10"/>
      <c r="D18744" s="10"/>
      <c r="E18744" s="10"/>
      <c r="F18744" s="10"/>
      <c r="G18744" s="10"/>
      <c r="H18744" s="10"/>
      <c r="I18744" s="10"/>
      <c r="J18744" s="10"/>
      <c r="K18744" s="10"/>
      <c r="L18744" s="10"/>
      <c r="M18744" s="10"/>
      <c r="N18744" s="10"/>
      <c r="O18744" s="10"/>
      <c r="P18744" s="10"/>
      <c r="Q18744" s="10"/>
      <c r="R18744" s="10"/>
      <c r="S18744" s="10"/>
      <c r="T18744" s="10"/>
      <c r="U18744" s="10"/>
      <c r="V18744" s="10"/>
      <c r="W18744" s="10"/>
      <c r="X18744" s="10"/>
      <c r="Y18744" s="10"/>
      <c r="Z18744" s="10"/>
      <c r="AA18744" s="10"/>
      <c r="AB18744" s="10"/>
      <c r="AC18744" s="10"/>
      <c r="AD18744" s="10"/>
      <c r="AE18744" s="10"/>
      <c r="AF18744" s="10"/>
      <c r="AG18744" s="12"/>
    </row>
    <row r="18745" spans="1:33">
      <c r="A18745" s="10"/>
      <c r="B18745" s="10"/>
      <c r="C18745" s="10"/>
      <c r="D18745" s="10"/>
      <c r="E18745" s="10"/>
      <c r="F18745" s="10"/>
      <c r="G18745" s="10"/>
      <c r="H18745" s="10"/>
      <c r="I18745" s="10"/>
      <c r="J18745" s="10"/>
      <c r="K18745" s="10"/>
      <c r="L18745" s="10"/>
      <c r="M18745" s="10"/>
      <c r="N18745" s="10"/>
      <c r="O18745" s="10"/>
      <c r="P18745" s="10"/>
      <c r="Q18745" s="10"/>
      <c r="R18745" s="10"/>
      <c r="S18745" s="10"/>
      <c r="T18745" s="10"/>
      <c r="U18745" s="10"/>
      <c r="V18745" s="10"/>
      <c r="W18745" s="10"/>
      <c r="X18745" s="10"/>
      <c r="Y18745" s="10"/>
      <c r="Z18745" s="10"/>
      <c r="AA18745" s="10"/>
      <c r="AB18745" s="10"/>
      <c r="AC18745" s="10"/>
      <c r="AD18745" s="10"/>
      <c r="AE18745" s="10"/>
      <c r="AF18745" s="10"/>
      <c r="AG18745" s="12"/>
    </row>
    <row r="18746" spans="1:33">
      <c r="A18746" s="10"/>
      <c r="B18746" s="10"/>
      <c r="C18746" s="10"/>
      <c r="D18746" s="10"/>
      <c r="E18746" s="10"/>
      <c r="F18746" s="10"/>
      <c r="G18746" s="10"/>
      <c r="H18746" s="10"/>
      <c r="I18746" s="10"/>
      <c r="J18746" s="10"/>
      <c r="K18746" s="10"/>
      <c r="L18746" s="10"/>
      <c r="M18746" s="10"/>
      <c r="N18746" s="10"/>
      <c r="O18746" s="10"/>
      <c r="P18746" s="10"/>
      <c r="Q18746" s="10"/>
      <c r="R18746" s="10"/>
      <c r="S18746" s="10"/>
      <c r="T18746" s="10"/>
      <c r="U18746" s="10"/>
      <c r="V18746" s="10"/>
      <c r="W18746" s="10"/>
      <c r="X18746" s="10"/>
      <c r="Y18746" s="10"/>
      <c r="Z18746" s="10"/>
      <c r="AA18746" s="10"/>
      <c r="AB18746" s="10"/>
      <c r="AC18746" s="10"/>
      <c r="AD18746" s="10"/>
      <c r="AE18746" s="10"/>
      <c r="AF18746" s="10"/>
      <c r="AG18746" s="12"/>
    </row>
    <row r="18747" spans="1:33">
      <c r="A18747" s="10"/>
      <c r="B18747" s="10"/>
      <c r="C18747" s="10"/>
      <c r="D18747" s="10"/>
      <c r="E18747" s="10"/>
      <c r="F18747" s="10"/>
      <c r="G18747" s="10"/>
      <c r="H18747" s="10"/>
      <c r="I18747" s="10"/>
      <c r="J18747" s="10"/>
      <c r="K18747" s="10"/>
      <c r="L18747" s="10"/>
      <c r="M18747" s="10"/>
      <c r="N18747" s="10"/>
      <c r="O18747" s="10"/>
      <c r="P18747" s="10"/>
      <c r="Q18747" s="10"/>
      <c r="R18747" s="10"/>
      <c r="S18747" s="10"/>
      <c r="T18747" s="10"/>
      <c r="U18747" s="10"/>
      <c r="V18747" s="10"/>
      <c r="W18747" s="10"/>
      <c r="X18747" s="10"/>
      <c r="Y18747" s="10"/>
      <c r="Z18747" s="10"/>
      <c r="AA18747" s="10"/>
      <c r="AB18747" s="10"/>
      <c r="AC18747" s="10"/>
      <c r="AD18747" s="10"/>
      <c r="AE18747" s="10"/>
      <c r="AF18747" s="10"/>
      <c r="AG18747" s="12"/>
    </row>
    <row r="18748" spans="1:33">
      <c r="A18748" s="10"/>
      <c r="B18748" s="10"/>
      <c r="C18748" s="10"/>
      <c r="D18748" s="10"/>
      <c r="E18748" s="10"/>
      <c r="F18748" s="10"/>
      <c r="G18748" s="10"/>
      <c r="H18748" s="10"/>
      <c r="I18748" s="10"/>
      <c r="J18748" s="10"/>
      <c r="K18748" s="10"/>
      <c r="L18748" s="10"/>
      <c r="M18748" s="10"/>
      <c r="N18748" s="10"/>
      <c r="O18748" s="10"/>
      <c r="P18748" s="10"/>
      <c r="Q18748" s="10"/>
      <c r="R18748" s="10"/>
      <c r="S18748" s="10"/>
      <c r="T18748" s="10"/>
      <c r="U18748" s="10"/>
      <c r="V18748" s="10"/>
      <c r="W18748" s="10"/>
      <c r="X18748" s="10"/>
      <c r="Y18748" s="10"/>
      <c r="Z18748" s="10"/>
      <c r="AA18748" s="10"/>
      <c r="AB18748" s="10"/>
      <c r="AC18748" s="10"/>
      <c r="AD18748" s="10"/>
      <c r="AE18748" s="10"/>
      <c r="AF18748" s="10"/>
      <c r="AG18748" s="12"/>
    </row>
    <row r="18749" spans="1:33">
      <c r="A18749" s="10"/>
      <c r="B18749" s="10"/>
      <c r="C18749" s="10"/>
      <c r="D18749" s="10"/>
      <c r="E18749" s="10"/>
      <c r="F18749" s="10"/>
      <c r="G18749" s="10"/>
      <c r="H18749" s="10"/>
      <c r="I18749" s="10"/>
      <c r="J18749" s="10"/>
      <c r="K18749" s="10"/>
      <c r="L18749" s="10"/>
      <c r="M18749" s="10"/>
      <c r="N18749" s="10"/>
      <c r="O18749" s="10"/>
      <c r="P18749" s="10"/>
      <c r="Q18749" s="10"/>
      <c r="R18749" s="10"/>
      <c r="S18749" s="10"/>
      <c r="T18749" s="10"/>
      <c r="U18749" s="10"/>
      <c r="V18749" s="10"/>
      <c r="W18749" s="10"/>
      <c r="X18749" s="10"/>
      <c r="Y18749" s="10"/>
      <c r="Z18749" s="10"/>
      <c r="AA18749" s="10"/>
      <c r="AB18749" s="10"/>
      <c r="AC18749" s="10"/>
      <c r="AD18749" s="10"/>
      <c r="AE18749" s="10"/>
      <c r="AF18749" s="10"/>
      <c r="AG18749" s="12"/>
    </row>
    <row r="18750" spans="1:33">
      <c r="A18750" s="10"/>
      <c r="B18750" s="10"/>
      <c r="C18750" s="10"/>
      <c r="D18750" s="10"/>
      <c r="E18750" s="10"/>
      <c r="F18750" s="10"/>
      <c r="G18750" s="10"/>
      <c r="H18750" s="10"/>
      <c r="I18750" s="10"/>
      <c r="J18750" s="10"/>
      <c r="K18750" s="10"/>
      <c r="L18750" s="10"/>
      <c r="M18750" s="10"/>
      <c r="N18750" s="10"/>
      <c r="O18750" s="10"/>
      <c r="P18750" s="10"/>
      <c r="Q18750" s="10"/>
      <c r="R18750" s="10"/>
      <c r="S18750" s="10"/>
      <c r="T18750" s="10"/>
      <c r="U18750" s="10"/>
      <c r="V18750" s="10"/>
      <c r="W18750" s="10"/>
      <c r="X18750" s="10"/>
      <c r="Y18750" s="10"/>
      <c r="Z18750" s="10"/>
      <c r="AA18750" s="10"/>
      <c r="AB18750" s="10"/>
      <c r="AC18750" s="10"/>
      <c r="AD18750" s="10"/>
      <c r="AE18750" s="10"/>
      <c r="AF18750" s="10"/>
      <c r="AG18750" s="12"/>
    </row>
    <row r="18751" spans="1:33">
      <c r="A18751" s="10"/>
      <c r="B18751" s="10"/>
      <c r="C18751" s="10"/>
      <c r="D18751" s="10"/>
      <c r="E18751" s="10"/>
      <c r="F18751" s="10"/>
      <c r="G18751" s="10"/>
      <c r="H18751" s="10"/>
      <c r="I18751" s="10"/>
      <c r="J18751" s="10"/>
      <c r="K18751" s="10"/>
      <c r="L18751" s="10"/>
      <c r="M18751" s="10"/>
      <c r="N18751" s="10"/>
      <c r="O18751" s="10"/>
      <c r="P18751" s="10"/>
      <c r="Q18751" s="10"/>
      <c r="R18751" s="10"/>
      <c r="S18751" s="10"/>
      <c r="T18751" s="10"/>
      <c r="U18751" s="10"/>
      <c r="V18751" s="10"/>
      <c r="W18751" s="10"/>
      <c r="X18751" s="10"/>
      <c r="Y18751" s="10"/>
      <c r="Z18751" s="10"/>
      <c r="AA18751" s="10"/>
      <c r="AB18751" s="10"/>
      <c r="AC18751" s="10"/>
      <c r="AD18751" s="10"/>
      <c r="AE18751" s="10"/>
      <c r="AF18751" s="10"/>
      <c r="AG18751" s="12"/>
    </row>
    <row r="18752" spans="1:33">
      <c r="A18752" s="10"/>
      <c r="B18752" s="10"/>
      <c r="C18752" s="10"/>
      <c r="D18752" s="10"/>
      <c r="E18752" s="10"/>
      <c r="F18752" s="10"/>
      <c r="G18752" s="10"/>
      <c r="H18752" s="10"/>
      <c r="I18752" s="10"/>
      <c r="J18752" s="10"/>
      <c r="K18752" s="10"/>
      <c r="L18752" s="10"/>
      <c r="M18752" s="10"/>
      <c r="N18752" s="10"/>
      <c r="O18752" s="10"/>
      <c r="P18752" s="10"/>
      <c r="Q18752" s="10"/>
      <c r="R18752" s="10"/>
      <c r="S18752" s="10"/>
      <c r="T18752" s="10"/>
      <c r="U18752" s="10"/>
      <c r="V18752" s="10"/>
      <c r="W18752" s="10"/>
      <c r="X18752" s="10"/>
      <c r="Y18752" s="10"/>
      <c r="Z18752" s="10"/>
      <c r="AA18752" s="10"/>
      <c r="AB18752" s="10"/>
      <c r="AC18752" s="10"/>
      <c r="AD18752" s="10"/>
      <c r="AE18752" s="10"/>
      <c r="AF18752" s="10"/>
      <c r="AG18752" s="12"/>
    </row>
    <row r="18753" spans="1:33">
      <c r="A18753" s="10"/>
      <c r="B18753" s="10"/>
      <c r="C18753" s="10"/>
      <c r="D18753" s="10"/>
      <c r="E18753" s="10"/>
      <c r="F18753" s="10"/>
      <c r="G18753" s="10"/>
      <c r="H18753" s="10"/>
      <c r="I18753" s="10"/>
      <c r="J18753" s="10"/>
      <c r="K18753" s="10"/>
      <c r="L18753" s="10"/>
      <c r="M18753" s="10"/>
      <c r="N18753" s="10"/>
      <c r="O18753" s="10"/>
      <c r="P18753" s="10"/>
      <c r="Q18753" s="10"/>
      <c r="R18753" s="10"/>
      <c r="S18753" s="10"/>
      <c r="T18753" s="10"/>
      <c r="U18753" s="10"/>
      <c r="V18753" s="10"/>
      <c r="W18753" s="10"/>
      <c r="X18753" s="10"/>
      <c r="Y18753" s="10"/>
      <c r="Z18753" s="10"/>
      <c r="AA18753" s="10"/>
      <c r="AB18753" s="10"/>
      <c r="AC18753" s="10"/>
      <c r="AD18753" s="10"/>
      <c r="AE18753" s="10"/>
      <c r="AF18753" s="10"/>
      <c r="AG18753" s="12"/>
    </row>
    <row r="18754" spans="1:33">
      <c r="A18754" s="10"/>
      <c r="B18754" s="10"/>
      <c r="C18754" s="10"/>
      <c r="D18754" s="10"/>
      <c r="E18754" s="10"/>
      <c r="F18754" s="10"/>
      <c r="G18754" s="10"/>
      <c r="H18754" s="10"/>
      <c r="I18754" s="10"/>
      <c r="J18754" s="10"/>
      <c r="K18754" s="10"/>
      <c r="L18754" s="10"/>
      <c r="M18754" s="10"/>
      <c r="N18754" s="10"/>
      <c r="O18754" s="10"/>
      <c r="P18754" s="10"/>
      <c r="Q18754" s="10"/>
      <c r="R18754" s="10"/>
      <c r="S18754" s="10"/>
      <c r="T18754" s="10"/>
      <c r="U18754" s="10"/>
      <c r="V18754" s="10"/>
      <c r="W18754" s="10"/>
      <c r="X18754" s="10"/>
      <c r="Y18754" s="10"/>
      <c r="Z18754" s="10"/>
      <c r="AA18754" s="10"/>
      <c r="AB18754" s="10"/>
      <c r="AC18754" s="10"/>
      <c r="AD18754" s="10"/>
      <c r="AE18754" s="10"/>
      <c r="AF18754" s="10"/>
      <c r="AG18754" s="12"/>
    </row>
    <row r="18755" spans="1:33">
      <c r="A18755" s="10"/>
      <c r="B18755" s="10"/>
      <c r="C18755" s="10"/>
      <c r="D18755" s="10"/>
      <c r="E18755" s="10"/>
      <c r="F18755" s="10"/>
      <c r="G18755" s="10"/>
      <c r="H18755" s="10"/>
      <c r="I18755" s="10"/>
      <c r="J18755" s="10"/>
      <c r="K18755" s="10"/>
      <c r="L18755" s="10"/>
      <c r="M18755" s="10"/>
      <c r="N18755" s="10"/>
      <c r="O18755" s="10"/>
      <c r="P18755" s="10"/>
      <c r="Q18755" s="10"/>
      <c r="R18755" s="10"/>
      <c r="S18755" s="10"/>
      <c r="T18755" s="10"/>
      <c r="U18755" s="10"/>
      <c r="V18755" s="10"/>
      <c r="W18755" s="10"/>
      <c r="X18755" s="10"/>
      <c r="Y18755" s="10"/>
      <c r="Z18755" s="10"/>
      <c r="AA18755" s="10"/>
      <c r="AB18755" s="10"/>
      <c r="AC18755" s="10"/>
      <c r="AD18755" s="10"/>
      <c r="AE18755" s="10"/>
      <c r="AF18755" s="10"/>
      <c r="AG18755" s="12"/>
    </row>
    <row r="18756" spans="1:33">
      <c r="A18756" s="10"/>
      <c r="B18756" s="10"/>
      <c r="C18756" s="10"/>
      <c r="D18756" s="10"/>
      <c r="E18756" s="10"/>
      <c r="F18756" s="10"/>
      <c r="G18756" s="10"/>
      <c r="H18756" s="10"/>
      <c r="I18756" s="10"/>
      <c r="J18756" s="10"/>
      <c r="K18756" s="10"/>
      <c r="L18756" s="10"/>
      <c r="M18756" s="10"/>
      <c r="N18756" s="10"/>
      <c r="O18756" s="10"/>
      <c r="P18756" s="10"/>
      <c r="Q18756" s="10"/>
      <c r="R18756" s="10"/>
      <c r="S18756" s="10"/>
      <c r="T18756" s="10"/>
      <c r="U18756" s="10"/>
      <c r="V18756" s="10"/>
      <c r="W18756" s="10"/>
      <c r="X18756" s="10"/>
      <c r="Y18756" s="10"/>
      <c r="Z18756" s="10"/>
      <c r="AA18756" s="10"/>
      <c r="AB18756" s="10"/>
      <c r="AC18756" s="10"/>
      <c r="AD18756" s="10"/>
      <c r="AE18756" s="10"/>
      <c r="AF18756" s="10"/>
      <c r="AG18756" s="12"/>
    </row>
    <row r="18757" spans="1:33">
      <c r="A18757" s="10"/>
      <c r="B18757" s="10"/>
      <c r="C18757" s="10"/>
      <c r="D18757" s="10"/>
      <c r="E18757" s="10"/>
      <c r="F18757" s="10"/>
      <c r="G18757" s="10"/>
      <c r="H18757" s="10"/>
      <c r="I18757" s="10"/>
      <c r="J18757" s="10"/>
      <c r="K18757" s="10"/>
      <c r="L18757" s="10"/>
      <c r="M18757" s="10"/>
      <c r="N18757" s="10"/>
      <c r="O18757" s="10"/>
      <c r="P18757" s="10"/>
      <c r="Q18757" s="10"/>
      <c r="R18757" s="10"/>
      <c r="S18757" s="10"/>
      <c r="T18757" s="10"/>
      <c r="U18757" s="10"/>
      <c r="V18757" s="10"/>
      <c r="W18757" s="10"/>
      <c r="X18757" s="10"/>
      <c r="Y18757" s="10"/>
      <c r="Z18757" s="10"/>
      <c r="AA18757" s="10"/>
      <c r="AB18757" s="10"/>
      <c r="AC18757" s="10"/>
      <c r="AD18757" s="10"/>
      <c r="AE18757" s="10"/>
      <c r="AF18757" s="10"/>
      <c r="AG18757" s="12"/>
    </row>
    <row r="18758" spans="1:33">
      <c r="A18758" s="10"/>
      <c r="B18758" s="10"/>
      <c r="C18758" s="10"/>
      <c r="D18758" s="10"/>
      <c r="E18758" s="10"/>
      <c r="F18758" s="10"/>
      <c r="G18758" s="10"/>
      <c r="H18758" s="10"/>
      <c r="I18758" s="10"/>
      <c r="J18758" s="10"/>
      <c r="K18758" s="10"/>
      <c r="L18758" s="10"/>
      <c r="M18758" s="10"/>
      <c r="N18758" s="10"/>
      <c r="O18758" s="10"/>
      <c r="P18758" s="10"/>
      <c r="Q18758" s="10"/>
      <c r="R18758" s="10"/>
      <c r="S18758" s="10"/>
      <c r="T18758" s="10"/>
      <c r="U18758" s="10"/>
      <c r="V18758" s="10"/>
      <c r="W18758" s="10"/>
      <c r="X18758" s="10"/>
      <c r="Y18758" s="10"/>
      <c r="Z18758" s="10"/>
      <c r="AA18758" s="10"/>
      <c r="AB18758" s="10"/>
      <c r="AC18758" s="10"/>
      <c r="AD18758" s="10"/>
      <c r="AE18758" s="10"/>
      <c r="AF18758" s="10"/>
      <c r="AG18758" s="12"/>
    </row>
    <row r="18759" spans="1:33">
      <c r="A18759" s="10"/>
      <c r="B18759" s="10"/>
      <c r="C18759" s="10"/>
      <c r="D18759" s="10"/>
      <c r="E18759" s="10"/>
      <c r="F18759" s="10"/>
      <c r="G18759" s="10"/>
      <c r="H18759" s="10"/>
      <c r="I18759" s="10"/>
      <c r="J18759" s="10"/>
      <c r="K18759" s="10"/>
      <c r="L18759" s="10"/>
      <c r="M18759" s="10"/>
      <c r="N18759" s="10"/>
      <c r="O18759" s="10"/>
      <c r="P18759" s="10"/>
      <c r="Q18759" s="10"/>
      <c r="R18759" s="10"/>
      <c r="S18759" s="10"/>
      <c r="T18759" s="10"/>
      <c r="U18759" s="10"/>
      <c r="V18759" s="10"/>
      <c r="W18759" s="10"/>
      <c r="X18759" s="10"/>
      <c r="Y18759" s="10"/>
      <c r="Z18759" s="10"/>
      <c r="AA18759" s="10"/>
      <c r="AB18759" s="10"/>
      <c r="AC18759" s="10"/>
      <c r="AD18759" s="10"/>
      <c r="AE18759" s="10"/>
      <c r="AF18759" s="10"/>
      <c r="AG18759" s="12"/>
    </row>
    <row r="18760" spans="1:33">
      <c r="A18760" s="10"/>
      <c r="B18760" s="10"/>
      <c r="C18760" s="10"/>
      <c r="D18760" s="10"/>
      <c r="E18760" s="10"/>
      <c r="F18760" s="10"/>
      <c r="G18760" s="10"/>
      <c r="H18760" s="10"/>
      <c r="I18760" s="10"/>
      <c r="J18760" s="10"/>
      <c r="K18760" s="10"/>
      <c r="L18760" s="10"/>
      <c r="M18760" s="10"/>
      <c r="N18760" s="10"/>
      <c r="O18760" s="10"/>
      <c r="P18760" s="10"/>
      <c r="Q18760" s="10"/>
      <c r="R18760" s="10"/>
      <c r="S18760" s="10"/>
      <c r="T18760" s="10"/>
      <c r="U18760" s="10"/>
      <c r="V18760" s="10"/>
      <c r="W18760" s="10"/>
      <c r="X18760" s="10"/>
      <c r="Y18760" s="10"/>
      <c r="Z18760" s="10"/>
      <c r="AA18760" s="10"/>
      <c r="AB18760" s="10"/>
      <c r="AC18760" s="10"/>
      <c r="AD18760" s="10"/>
      <c r="AE18760" s="10"/>
      <c r="AF18760" s="10"/>
      <c r="AG18760" s="12"/>
    </row>
    <row r="18761" spans="1:33">
      <c r="A18761" s="10"/>
      <c r="B18761" s="10"/>
      <c r="C18761" s="10"/>
      <c r="D18761" s="10"/>
      <c r="E18761" s="10"/>
      <c r="F18761" s="10"/>
      <c r="G18761" s="10"/>
      <c r="H18761" s="10"/>
      <c r="I18761" s="10"/>
      <c r="J18761" s="10"/>
      <c r="K18761" s="10"/>
      <c r="L18761" s="10"/>
      <c r="M18761" s="10"/>
      <c r="N18761" s="10"/>
      <c r="O18761" s="10"/>
      <c r="P18761" s="10"/>
      <c r="Q18761" s="10"/>
      <c r="R18761" s="10"/>
      <c r="S18761" s="10"/>
      <c r="T18761" s="10"/>
      <c r="U18761" s="10"/>
      <c r="V18761" s="10"/>
      <c r="W18761" s="10"/>
      <c r="X18761" s="10"/>
      <c r="Y18761" s="10"/>
      <c r="Z18761" s="10"/>
      <c r="AA18761" s="10"/>
      <c r="AB18761" s="10"/>
      <c r="AC18761" s="10"/>
      <c r="AD18761" s="10"/>
      <c r="AE18761" s="10"/>
      <c r="AF18761" s="10"/>
      <c r="AG18761" s="12"/>
    </row>
    <row r="18762" spans="1:33">
      <c r="A18762" s="10"/>
      <c r="B18762" s="10"/>
      <c r="C18762" s="10"/>
      <c r="D18762" s="10"/>
      <c r="E18762" s="10"/>
      <c r="F18762" s="10"/>
      <c r="G18762" s="10"/>
      <c r="H18762" s="10"/>
      <c r="I18762" s="10"/>
      <c r="J18762" s="10"/>
      <c r="K18762" s="10"/>
      <c r="L18762" s="10"/>
      <c r="M18762" s="10"/>
      <c r="N18762" s="10"/>
      <c r="O18762" s="10"/>
      <c r="P18762" s="10"/>
      <c r="Q18762" s="10"/>
      <c r="R18762" s="10"/>
      <c r="S18762" s="10"/>
      <c r="T18762" s="10"/>
      <c r="U18762" s="10"/>
      <c r="V18762" s="10"/>
      <c r="W18762" s="10"/>
      <c r="X18762" s="10"/>
      <c r="Y18762" s="10"/>
      <c r="Z18762" s="10"/>
      <c r="AA18762" s="10"/>
      <c r="AB18762" s="10"/>
      <c r="AC18762" s="10"/>
      <c r="AD18762" s="10"/>
      <c r="AE18762" s="10"/>
      <c r="AF18762" s="10"/>
      <c r="AG18762" s="12"/>
    </row>
    <row r="18763" spans="1:33">
      <c r="A18763" s="10"/>
      <c r="B18763" s="10"/>
      <c r="C18763" s="10"/>
      <c r="D18763" s="10"/>
      <c r="E18763" s="10"/>
      <c r="F18763" s="10"/>
      <c r="G18763" s="10"/>
      <c r="H18763" s="10"/>
      <c r="I18763" s="10"/>
      <c r="J18763" s="10"/>
      <c r="K18763" s="10"/>
      <c r="L18763" s="10"/>
      <c r="M18763" s="10"/>
      <c r="N18763" s="10"/>
      <c r="O18763" s="10"/>
      <c r="P18763" s="10"/>
      <c r="Q18763" s="10"/>
      <c r="R18763" s="10"/>
      <c r="S18763" s="10"/>
      <c r="T18763" s="10"/>
      <c r="U18763" s="10"/>
      <c r="V18763" s="10"/>
      <c r="W18763" s="10"/>
      <c r="X18763" s="10"/>
      <c r="Y18763" s="10"/>
      <c r="Z18763" s="10"/>
      <c r="AA18763" s="10"/>
      <c r="AB18763" s="10"/>
      <c r="AC18763" s="10"/>
      <c r="AD18763" s="10"/>
      <c r="AE18763" s="10"/>
      <c r="AF18763" s="10"/>
      <c r="AG18763" s="12"/>
    </row>
    <row r="18764" spans="1:33">
      <c r="A18764" s="10"/>
      <c r="B18764" s="10"/>
      <c r="C18764" s="10"/>
      <c r="D18764" s="10"/>
      <c r="E18764" s="10"/>
      <c r="F18764" s="10"/>
      <c r="G18764" s="10"/>
      <c r="H18764" s="10"/>
      <c r="I18764" s="10"/>
      <c r="J18764" s="10"/>
      <c r="K18764" s="10"/>
      <c r="L18764" s="10"/>
      <c r="M18764" s="10"/>
      <c r="N18764" s="10"/>
      <c r="O18764" s="10"/>
      <c r="P18764" s="10"/>
      <c r="Q18764" s="10"/>
      <c r="R18764" s="10"/>
      <c r="S18764" s="10"/>
      <c r="T18764" s="10"/>
      <c r="U18764" s="10"/>
      <c r="V18764" s="10"/>
      <c r="W18764" s="10"/>
      <c r="X18764" s="10"/>
      <c r="Y18764" s="10"/>
      <c r="Z18764" s="10"/>
      <c r="AA18764" s="10"/>
      <c r="AB18764" s="10"/>
      <c r="AC18764" s="10"/>
      <c r="AD18764" s="10"/>
      <c r="AE18764" s="10"/>
      <c r="AF18764" s="10"/>
      <c r="AG18764" s="12"/>
    </row>
    <row r="18765" spans="1:33">
      <c r="A18765" s="10"/>
      <c r="B18765" s="10"/>
      <c r="C18765" s="10"/>
      <c r="D18765" s="10"/>
      <c r="E18765" s="10"/>
      <c r="F18765" s="10"/>
      <c r="G18765" s="10"/>
      <c r="H18765" s="10"/>
      <c r="I18765" s="10"/>
      <c r="J18765" s="10"/>
      <c r="K18765" s="10"/>
      <c r="L18765" s="10"/>
      <c r="M18765" s="10"/>
      <c r="N18765" s="10"/>
      <c r="O18765" s="10"/>
      <c r="P18765" s="10"/>
      <c r="Q18765" s="10"/>
      <c r="R18765" s="10"/>
      <c r="S18765" s="10"/>
      <c r="T18765" s="10"/>
      <c r="U18765" s="10"/>
      <c r="V18765" s="10"/>
      <c r="W18765" s="10"/>
      <c r="X18765" s="10"/>
      <c r="Y18765" s="10"/>
      <c r="Z18765" s="10"/>
      <c r="AA18765" s="10"/>
      <c r="AB18765" s="10"/>
      <c r="AC18765" s="10"/>
      <c r="AD18765" s="10"/>
      <c r="AE18765" s="10"/>
      <c r="AF18765" s="10"/>
      <c r="AG18765" s="12"/>
    </row>
    <row r="18766" spans="1:33">
      <c r="A18766" s="10"/>
      <c r="B18766" s="10"/>
      <c r="C18766" s="10"/>
      <c r="D18766" s="10"/>
      <c r="E18766" s="10"/>
      <c r="F18766" s="10"/>
      <c r="G18766" s="10"/>
      <c r="H18766" s="10"/>
      <c r="I18766" s="10"/>
      <c r="J18766" s="10"/>
      <c r="K18766" s="10"/>
      <c r="L18766" s="10"/>
      <c r="M18766" s="10"/>
      <c r="N18766" s="10"/>
      <c r="O18766" s="10"/>
      <c r="P18766" s="10"/>
      <c r="Q18766" s="10"/>
      <c r="R18766" s="10"/>
      <c r="S18766" s="10"/>
      <c r="T18766" s="10"/>
      <c r="U18766" s="10"/>
      <c r="V18766" s="10"/>
      <c r="W18766" s="10"/>
      <c r="X18766" s="10"/>
      <c r="Y18766" s="10"/>
      <c r="Z18766" s="10"/>
      <c r="AA18766" s="10"/>
      <c r="AB18766" s="10"/>
      <c r="AC18766" s="10"/>
      <c r="AD18766" s="10"/>
      <c r="AE18766" s="10"/>
      <c r="AF18766" s="10"/>
      <c r="AG18766" s="12"/>
    </row>
    <row r="18767" spans="1:33">
      <c r="A18767" s="10"/>
      <c r="B18767" s="10"/>
      <c r="C18767" s="10"/>
      <c r="D18767" s="10"/>
      <c r="E18767" s="10"/>
      <c r="F18767" s="10"/>
      <c r="G18767" s="10"/>
      <c r="H18767" s="10"/>
      <c r="I18767" s="10"/>
      <c r="J18767" s="10"/>
      <c r="K18767" s="10"/>
      <c r="L18767" s="10"/>
      <c r="M18767" s="10"/>
      <c r="N18767" s="10"/>
      <c r="O18767" s="10"/>
      <c r="P18767" s="10"/>
      <c r="Q18767" s="10"/>
      <c r="R18767" s="10"/>
      <c r="S18767" s="10"/>
      <c r="T18767" s="10"/>
      <c r="U18767" s="10"/>
      <c r="V18767" s="10"/>
      <c r="W18767" s="10"/>
      <c r="X18767" s="10"/>
      <c r="Y18767" s="10"/>
      <c r="Z18767" s="10"/>
      <c r="AA18767" s="10"/>
      <c r="AB18767" s="10"/>
      <c r="AC18767" s="10"/>
      <c r="AD18767" s="10"/>
      <c r="AE18767" s="10"/>
      <c r="AF18767" s="10"/>
      <c r="AG18767" s="12"/>
    </row>
    <row r="18768" spans="1:33">
      <c r="A18768" s="10"/>
      <c r="B18768" s="10"/>
      <c r="C18768" s="10"/>
      <c r="D18768" s="10"/>
      <c r="E18768" s="10"/>
      <c r="F18768" s="10"/>
      <c r="G18768" s="10"/>
      <c r="H18768" s="10"/>
      <c r="I18768" s="10"/>
      <c r="J18768" s="10"/>
      <c r="K18768" s="10"/>
      <c r="L18768" s="10"/>
      <c r="M18768" s="10"/>
      <c r="N18768" s="10"/>
      <c r="O18768" s="10"/>
      <c r="P18768" s="10"/>
      <c r="Q18768" s="10"/>
      <c r="R18768" s="10"/>
      <c r="S18768" s="10"/>
      <c r="T18768" s="10"/>
      <c r="U18768" s="10"/>
      <c r="V18768" s="10"/>
      <c r="W18768" s="10"/>
      <c r="X18768" s="10"/>
      <c r="Y18768" s="10"/>
      <c r="Z18768" s="10"/>
      <c r="AA18768" s="10"/>
      <c r="AB18768" s="10"/>
      <c r="AC18768" s="10"/>
      <c r="AD18768" s="10"/>
      <c r="AE18768" s="10"/>
      <c r="AF18768" s="10"/>
      <c r="AG18768" s="12"/>
    </row>
    <row r="18769" spans="1:33">
      <c r="A18769" s="10"/>
      <c r="B18769" s="10"/>
      <c r="C18769" s="10"/>
      <c r="D18769" s="10"/>
      <c r="E18769" s="10"/>
      <c r="F18769" s="10"/>
      <c r="G18769" s="10"/>
      <c r="H18769" s="10"/>
      <c r="I18769" s="10"/>
      <c r="J18769" s="10"/>
      <c r="K18769" s="10"/>
      <c r="L18769" s="10"/>
      <c r="M18769" s="10"/>
      <c r="N18769" s="10"/>
      <c r="O18769" s="10"/>
      <c r="P18769" s="10"/>
      <c r="Q18769" s="10"/>
      <c r="R18769" s="10"/>
      <c r="S18769" s="10"/>
      <c r="T18769" s="10"/>
      <c r="U18769" s="10"/>
      <c r="V18769" s="10"/>
      <c r="W18769" s="10"/>
      <c r="X18769" s="10"/>
      <c r="Y18769" s="10"/>
      <c r="Z18769" s="10"/>
      <c r="AA18769" s="10"/>
      <c r="AB18769" s="10"/>
      <c r="AC18769" s="10"/>
      <c r="AD18769" s="10"/>
      <c r="AE18769" s="10"/>
      <c r="AF18769" s="10"/>
      <c r="AG18769" s="12"/>
    </row>
    <row r="18770" spans="1:33">
      <c r="A18770" s="10"/>
      <c r="B18770" s="10"/>
      <c r="C18770" s="10"/>
      <c r="D18770" s="10"/>
      <c r="E18770" s="10"/>
      <c r="F18770" s="10"/>
      <c r="G18770" s="10"/>
      <c r="H18770" s="10"/>
      <c r="I18770" s="10"/>
      <c r="J18770" s="10"/>
      <c r="K18770" s="10"/>
      <c r="L18770" s="10"/>
      <c r="M18770" s="10"/>
      <c r="N18770" s="10"/>
      <c r="O18770" s="10"/>
      <c r="P18770" s="10"/>
      <c r="Q18770" s="10"/>
      <c r="R18770" s="10"/>
      <c r="S18770" s="10"/>
      <c r="T18770" s="10"/>
      <c r="U18770" s="10"/>
      <c r="V18770" s="10"/>
      <c r="W18770" s="10"/>
      <c r="X18770" s="10"/>
      <c r="Y18770" s="10"/>
      <c r="Z18770" s="10"/>
      <c r="AA18770" s="10"/>
      <c r="AB18770" s="10"/>
      <c r="AC18770" s="10"/>
      <c r="AD18770" s="10"/>
      <c r="AE18770" s="10"/>
      <c r="AF18770" s="10"/>
      <c r="AG18770" s="12"/>
    </row>
    <row r="18771" spans="1:33">
      <c r="A18771" s="10"/>
      <c r="B18771" s="10"/>
      <c r="C18771" s="10"/>
      <c r="D18771" s="10"/>
      <c r="E18771" s="10"/>
      <c r="F18771" s="10"/>
      <c r="G18771" s="10"/>
      <c r="H18771" s="10"/>
      <c r="I18771" s="10"/>
      <c r="J18771" s="10"/>
      <c r="K18771" s="10"/>
      <c r="L18771" s="10"/>
      <c r="M18771" s="10"/>
      <c r="N18771" s="10"/>
      <c r="O18771" s="10"/>
      <c r="P18771" s="10"/>
      <c r="Q18771" s="10"/>
      <c r="R18771" s="10"/>
      <c r="S18771" s="10"/>
      <c r="T18771" s="10"/>
      <c r="U18771" s="10"/>
      <c r="V18771" s="10"/>
      <c r="W18771" s="10"/>
      <c r="X18771" s="10"/>
      <c r="Y18771" s="10"/>
      <c r="Z18771" s="10"/>
      <c r="AA18771" s="10"/>
      <c r="AB18771" s="10"/>
      <c r="AC18771" s="10"/>
      <c r="AD18771" s="10"/>
      <c r="AE18771" s="10"/>
      <c r="AF18771" s="10"/>
      <c r="AG18771" s="12"/>
    </row>
    <row r="18772" spans="1:33">
      <c r="A18772" s="10"/>
      <c r="B18772" s="10"/>
      <c r="C18772" s="10"/>
      <c r="D18772" s="10"/>
      <c r="E18772" s="10"/>
      <c r="F18772" s="10"/>
      <c r="G18772" s="10"/>
      <c r="H18772" s="10"/>
      <c r="I18772" s="10"/>
      <c r="J18772" s="10"/>
      <c r="K18772" s="10"/>
      <c r="L18772" s="10"/>
      <c r="M18772" s="10"/>
      <c r="N18772" s="10"/>
      <c r="O18772" s="10"/>
      <c r="P18772" s="10"/>
      <c r="Q18772" s="10"/>
      <c r="R18772" s="10"/>
      <c r="S18772" s="10"/>
      <c r="T18772" s="10"/>
      <c r="U18772" s="10"/>
      <c r="V18772" s="10"/>
      <c r="W18772" s="10"/>
      <c r="X18772" s="10"/>
      <c r="Y18772" s="10"/>
      <c r="Z18772" s="10"/>
      <c r="AA18772" s="10"/>
      <c r="AB18772" s="10"/>
      <c r="AC18772" s="10"/>
      <c r="AD18772" s="10"/>
      <c r="AE18772" s="10"/>
      <c r="AF18772" s="10"/>
      <c r="AG18772" s="12"/>
    </row>
    <row r="18773" spans="1:33">
      <c r="A18773" s="10"/>
      <c r="B18773" s="10"/>
      <c r="C18773" s="10"/>
      <c r="D18773" s="10"/>
      <c r="E18773" s="10"/>
      <c r="F18773" s="10"/>
      <c r="G18773" s="10"/>
      <c r="H18773" s="10"/>
      <c r="I18773" s="10"/>
      <c r="J18773" s="10"/>
      <c r="K18773" s="10"/>
      <c r="L18773" s="10"/>
      <c r="M18773" s="10"/>
      <c r="N18773" s="10"/>
      <c r="O18773" s="10"/>
      <c r="P18773" s="10"/>
      <c r="Q18773" s="10"/>
      <c r="R18773" s="10"/>
      <c r="S18773" s="10"/>
      <c r="T18773" s="10"/>
      <c r="U18773" s="10"/>
      <c r="V18773" s="10"/>
      <c r="W18773" s="10"/>
      <c r="X18773" s="10"/>
      <c r="Y18773" s="10"/>
      <c r="Z18773" s="10"/>
      <c r="AA18773" s="10"/>
      <c r="AB18773" s="10"/>
      <c r="AC18773" s="10"/>
      <c r="AD18773" s="10"/>
      <c r="AE18773" s="10"/>
      <c r="AF18773" s="10"/>
      <c r="AG18773" s="12"/>
    </row>
    <row r="18774" spans="1:33">
      <c r="A18774" s="10"/>
      <c r="B18774" s="10"/>
      <c r="C18774" s="10"/>
      <c r="D18774" s="10"/>
      <c r="E18774" s="10"/>
      <c r="F18774" s="10"/>
      <c r="G18774" s="10"/>
      <c r="H18774" s="10"/>
      <c r="I18774" s="10"/>
      <c r="J18774" s="10"/>
      <c r="K18774" s="10"/>
      <c r="L18774" s="10"/>
      <c r="M18774" s="10"/>
      <c r="N18774" s="10"/>
      <c r="O18774" s="10"/>
      <c r="P18774" s="10"/>
      <c r="Q18774" s="10"/>
      <c r="R18774" s="10"/>
      <c r="S18774" s="10"/>
      <c r="T18774" s="10"/>
      <c r="U18774" s="10"/>
      <c r="V18774" s="10"/>
      <c r="W18774" s="10"/>
      <c r="X18774" s="10"/>
      <c r="Y18774" s="10"/>
      <c r="Z18774" s="10"/>
      <c r="AA18774" s="10"/>
      <c r="AB18774" s="10"/>
      <c r="AC18774" s="10"/>
      <c r="AD18774" s="10"/>
      <c r="AE18774" s="10"/>
      <c r="AF18774" s="10"/>
      <c r="AG18774" s="12"/>
    </row>
    <row r="18775" spans="1:33">
      <c r="A18775" s="10"/>
      <c r="B18775" s="10"/>
      <c r="C18775" s="10"/>
      <c r="D18775" s="10"/>
      <c r="E18775" s="10"/>
      <c r="F18775" s="10"/>
      <c r="G18775" s="10"/>
      <c r="H18775" s="10"/>
      <c r="I18775" s="10"/>
      <c r="J18775" s="10"/>
      <c r="K18775" s="10"/>
      <c r="L18775" s="10"/>
      <c r="M18775" s="10"/>
      <c r="N18775" s="10"/>
      <c r="O18775" s="10"/>
      <c r="P18775" s="10"/>
      <c r="Q18775" s="10"/>
      <c r="R18775" s="10"/>
      <c r="S18775" s="10"/>
      <c r="T18775" s="10"/>
      <c r="U18775" s="10"/>
      <c r="V18775" s="10"/>
      <c r="W18775" s="10"/>
      <c r="X18775" s="10"/>
      <c r="Y18775" s="10"/>
      <c r="Z18775" s="10"/>
      <c r="AA18775" s="10"/>
      <c r="AB18775" s="10"/>
      <c r="AC18775" s="10"/>
      <c r="AD18775" s="10"/>
      <c r="AE18775" s="10"/>
      <c r="AF18775" s="10"/>
      <c r="AG18775" s="12"/>
    </row>
    <row r="18776" spans="1:33">
      <c r="A18776" s="10"/>
      <c r="B18776" s="10"/>
      <c r="C18776" s="10"/>
      <c r="D18776" s="10"/>
      <c r="E18776" s="10"/>
      <c r="F18776" s="10"/>
      <c r="G18776" s="10"/>
      <c r="H18776" s="10"/>
      <c r="I18776" s="10"/>
      <c r="J18776" s="10"/>
      <c r="K18776" s="10"/>
      <c r="L18776" s="10"/>
      <c r="M18776" s="10"/>
      <c r="N18776" s="10"/>
      <c r="O18776" s="10"/>
      <c r="P18776" s="10"/>
      <c r="Q18776" s="10"/>
      <c r="R18776" s="10"/>
      <c r="S18776" s="10"/>
      <c r="T18776" s="10"/>
      <c r="U18776" s="10"/>
      <c r="V18776" s="10"/>
      <c r="W18776" s="10"/>
      <c r="X18776" s="10"/>
      <c r="Y18776" s="10"/>
      <c r="Z18776" s="10"/>
      <c r="AA18776" s="10"/>
      <c r="AB18776" s="10"/>
      <c r="AC18776" s="10"/>
      <c r="AD18776" s="10"/>
      <c r="AE18776" s="10"/>
      <c r="AF18776" s="10"/>
      <c r="AG18776" s="12"/>
    </row>
    <row r="18777" spans="1:33">
      <c r="A18777" s="10"/>
      <c r="B18777" s="10"/>
      <c r="C18777" s="10"/>
      <c r="D18777" s="10"/>
      <c r="E18777" s="10"/>
      <c r="F18777" s="10"/>
      <c r="G18777" s="10"/>
      <c r="H18777" s="10"/>
      <c r="I18777" s="10"/>
      <c r="J18777" s="10"/>
      <c r="K18777" s="10"/>
      <c r="L18777" s="10"/>
      <c r="M18777" s="10"/>
      <c r="N18777" s="10"/>
      <c r="O18777" s="10"/>
      <c r="P18777" s="10"/>
      <c r="Q18777" s="10"/>
      <c r="R18777" s="10"/>
      <c r="S18777" s="10"/>
      <c r="T18777" s="10"/>
      <c r="U18777" s="10"/>
      <c r="V18777" s="10"/>
      <c r="W18777" s="10"/>
      <c r="X18777" s="10"/>
      <c r="Y18777" s="10"/>
      <c r="Z18777" s="10"/>
      <c r="AA18777" s="10"/>
      <c r="AB18777" s="10"/>
      <c r="AC18777" s="10"/>
      <c r="AD18777" s="10"/>
      <c r="AE18777" s="10"/>
      <c r="AF18777" s="10"/>
      <c r="AG18777" s="12"/>
    </row>
    <row r="18778" spans="1:33">
      <c r="A18778" s="10"/>
      <c r="B18778" s="10"/>
      <c r="C18778" s="10"/>
      <c r="D18778" s="10"/>
      <c r="E18778" s="10"/>
      <c r="F18778" s="10"/>
      <c r="G18778" s="10"/>
      <c r="H18778" s="10"/>
      <c r="I18778" s="10"/>
      <c r="J18778" s="10"/>
      <c r="K18778" s="10"/>
      <c r="L18778" s="10"/>
      <c r="M18778" s="10"/>
      <c r="N18778" s="10"/>
      <c r="O18778" s="10"/>
      <c r="P18778" s="10"/>
      <c r="Q18778" s="10"/>
      <c r="R18778" s="10"/>
      <c r="S18778" s="10"/>
      <c r="T18778" s="10"/>
      <c r="U18778" s="10"/>
      <c r="V18778" s="10"/>
      <c r="W18778" s="10"/>
      <c r="X18778" s="10"/>
      <c r="Y18778" s="10"/>
      <c r="Z18778" s="10"/>
      <c r="AA18778" s="10"/>
      <c r="AB18778" s="10"/>
      <c r="AC18778" s="10"/>
      <c r="AD18778" s="10"/>
      <c r="AE18778" s="10"/>
      <c r="AF18778" s="10"/>
      <c r="AG18778" s="12"/>
    </row>
    <row r="18779" spans="1:33">
      <c r="A18779" s="10"/>
      <c r="B18779" s="10"/>
      <c r="C18779" s="10"/>
      <c r="D18779" s="10"/>
      <c r="E18779" s="10"/>
      <c r="F18779" s="10"/>
      <c r="G18779" s="10"/>
      <c r="H18779" s="10"/>
      <c r="I18779" s="10"/>
      <c r="J18779" s="10"/>
      <c r="K18779" s="10"/>
      <c r="L18779" s="10"/>
      <c r="M18779" s="10"/>
      <c r="N18779" s="10"/>
      <c r="O18779" s="10"/>
      <c r="P18779" s="10"/>
      <c r="Q18779" s="10"/>
      <c r="R18779" s="10"/>
      <c r="S18779" s="10"/>
      <c r="T18779" s="10"/>
      <c r="U18779" s="10"/>
      <c r="V18779" s="10"/>
      <c r="W18779" s="10"/>
      <c r="X18779" s="10"/>
      <c r="Y18779" s="10"/>
      <c r="Z18779" s="10"/>
      <c r="AA18779" s="10"/>
      <c r="AB18779" s="10"/>
      <c r="AC18779" s="10"/>
      <c r="AD18779" s="10"/>
      <c r="AE18779" s="10"/>
      <c r="AF18779" s="10"/>
      <c r="AG18779" s="12"/>
    </row>
    <row r="18780" spans="1:33">
      <c r="A18780" s="10"/>
      <c r="B18780" s="10"/>
      <c r="C18780" s="10"/>
      <c r="D18780" s="10"/>
      <c r="E18780" s="10"/>
      <c r="F18780" s="10"/>
      <c r="G18780" s="10"/>
      <c r="H18780" s="10"/>
      <c r="I18780" s="10"/>
      <c r="J18780" s="10"/>
      <c r="K18780" s="10"/>
      <c r="L18780" s="10"/>
      <c r="M18780" s="10"/>
      <c r="N18780" s="10"/>
      <c r="O18780" s="10"/>
      <c r="P18780" s="10"/>
      <c r="Q18780" s="10"/>
      <c r="R18780" s="10"/>
      <c r="S18780" s="10"/>
      <c r="T18780" s="10"/>
      <c r="U18780" s="10"/>
      <c r="V18780" s="10"/>
      <c r="W18780" s="10"/>
      <c r="X18780" s="10"/>
      <c r="Y18780" s="10"/>
      <c r="Z18780" s="10"/>
      <c r="AA18780" s="10"/>
      <c r="AB18780" s="10"/>
      <c r="AC18780" s="10"/>
      <c r="AD18780" s="10"/>
      <c r="AE18780" s="10"/>
      <c r="AF18780" s="10"/>
      <c r="AG18780" s="12"/>
    </row>
    <row r="18781" spans="1:33">
      <c r="A18781" s="10"/>
      <c r="B18781" s="10"/>
      <c r="C18781" s="10"/>
      <c r="D18781" s="10"/>
      <c r="E18781" s="10"/>
      <c r="F18781" s="10"/>
      <c r="G18781" s="10"/>
      <c r="H18781" s="10"/>
      <c r="I18781" s="10"/>
      <c r="J18781" s="10"/>
      <c r="K18781" s="10"/>
      <c r="L18781" s="10"/>
      <c r="M18781" s="10"/>
      <c r="N18781" s="10"/>
      <c r="O18781" s="10"/>
      <c r="P18781" s="10"/>
      <c r="Q18781" s="10"/>
      <c r="R18781" s="10"/>
      <c r="S18781" s="10"/>
      <c r="T18781" s="10"/>
      <c r="U18781" s="10"/>
      <c r="V18781" s="10"/>
      <c r="W18781" s="10"/>
      <c r="X18781" s="10"/>
      <c r="Y18781" s="10"/>
      <c r="Z18781" s="10"/>
      <c r="AA18781" s="10"/>
      <c r="AB18781" s="10"/>
      <c r="AC18781" s="10"/>
      <c r="AD18781" s="10"/>
      <c r="AE18781" s="10"/>
      <c r="AF18781" s="10"/>
      <c r="AG18781" s="12"/>
    </row>
    <row r="18782" spans="1:33">
      <c r="A18782" s="10"/>
      <c r="B18782" s="10"/>
      <c r="C18782" s="10"/>
      <c r="D18782" s="10"/>
      <c r="E18782" s="10"/>
      <c r="F18782" s="10"/>
      <c r="G18782" s="10"/>
      <c r="H18782" s="10"/>
      <c r="I18782" s="10"/>
      <c r="J18782" s="10"/>
      <c r="K18782" s="10"/>
      <c r="L18782" s="10"/>
      <c r="M18782" s="10"/>
      <c r="N18782" s="10"/>
      <c r="O18782" s="10"/>
      <c r="P18782" s="10"/>
      <c r="Q18782" s="10"/>
      <c r="R18782" s="10"/>
      <c r="S18782" s="10"/>
      <c r="T18782" s="10"/>
      <c r="U18782" s="10"/>
      <c r="V18782" s="10"/>
      <c r="W18782" s="10"/>
      <c r="X18782" s="10"/>
      <c r="Y18782" s="10"/>
      <c r="Z18782" s="10"/>
      <c r="AA18782" s="10"/>
      <c r="AB18782" s="10"/>
      <c r="AC18782" s="10"/>
      <c r="AD18782" s="10"/>
      <c r="AE18782" s="10"/>
      <c r="AF18782" s="10"/>
      <c r="AG18782" s="12"/>
    </row>
    <row r="18783" spans="1:33">
      <c r="A18783" s="10"/>
      <c r="B18783" s="10"/>
      <c r="C18783" s="10"/>
      <c r="D18783" s="10"/>
      <c r="E18783" s="10"/>
      <c r="F18783" s="10"/>
      <c r="G18783" s="10"/>
      <c r="H18783" s="10"/>
      <c r="I18783" s="10"/>
      <c r="J18783" s="10"/>
      <c r="K18783" s="10"/>
      <c r="L18783" s="10"/>
      <c r="M18783" s="10"/>
      <c r="N18783" s="10"/>
      <c r="O18783" s="10"/>
      <c r="P18783" s="10"/>
      <c r="Q18783" s="10"/>
      <c r="R18783" s="10"/>
      <c r="S18783" s="10"/>
      <c r="T18783" s="10"/>
      <c r="U18783" s="10"/>
      <c r="V18783" s="10"/>
      <c r="W18783" s="10"/>
      <c r="X18783" s="10"/>
      <c r="Y18783" s="10"/>
      <c r="Z18783" s="10"/>
      <c r="AA18783" s="10"/>
      <c r="AB18783" s="10"/>
      <c r="AC18783" s="10"/>
      <c r="AD18783" s="10"/>
      <c r="AE18783" s="10"/>
      <c r="AF18783" s="10"/>
      <c r="AG18783" s="12"/>
    </row>
    <row r="18784" spans="1:33">
      <c r="A18784" s="10"/>
      <c r="B18784" s="10"/>
      <c r="C18784" s="10"/>
      <c r="D18784" s="10"/>
      <c r="E18784" s="10"/>
      <c r="F18784" s="10"/>
      <c r="G18784" s="10"/>
      <c r="H18784" s="10"/>
      <c r="I18784" s="10"/>
      <c r="J18784" s="10"/>
      <c r="K18784" s="10"/>
      <c r="L18784" s="10"/>
      <c r="M18784" s="10"/>
      <c r="N18784" s="10"/>
      <c r="O18784" s="10"/>
      <c r="P18784" s="10"/>
      <c r="Q18784" s="10"/>
      <c r="R18784" s="10"/>
      <c r="S18784" s="10"/>
      <c r="T18784" s="10"/>
      <c r="U18784" s="10"/>
      <c r="V18784" s="10"/>
      <c r="W18784" s="10"/>
      <c r="X18784" s="10"/>
      <c r="Y18784" s="10"/>
      <c r="Z18784" s="10"/>
      <c r="AA18784" s="10"/>
      <c r="AB18784" s="10"/>
      <c r="AC18784" s="10"/>
      <c r="AD18784" s="10"/>
      <c r="AE18784" s="10"/>
      <c r="AF18784" s="10"/>
      <c r="AG18784" s="12"/>
    </row>
    <row r="18785" spans="1:33">
      <c r="A18785" s="10"/>
      <c r="B18785" s="10"/>
      <c r="C18785" s="10"/>
      <c r="D18785" s="10"/>
      <c r="E18785" s="10"/>
      <c r="F18785" s="10"/>
      <c r="G18785" s="10"/>
      <c r="H18785" s="10"/>
      <c r="I18785" s="10"/>
      <c r="J18785" s="10"/>
      <c r="K18785" s="10"/>
      <c r="L18785" s="10"/>
      <c r="M18785" s="10"/>
      <c r="N18785" s="10"/>
      <c r="O18785" s="10"/>
      <c r="P18785" s="10"/>
      <c r="Q18785" s="10"/>
      <c r="R18785" s="10"/>
      <c r="S18785" s="10"/>
      <c r="T18785" s="10"/>
      <c r="U18785" s="10"/>
      <c r="V18785" s="10"/>
      <c r="W18785" s="10"/>
      <c r="X18785" s="10"/>
      <c r="Y18785" s="10"/>
      <c r="Z18785" s="10"/>
      <c r="AA18785" s="10"/>
      <c r="AB18785" s="10"/>
      <c r="AC18785" s="10"/>
      <c r="AD18785" s="10"/>
      <c r="AE18785" s="10"/>
      <c r="AF18785" s="10"/>
      <c r="AG18785" s="12"/>
    </row>
    <row r="18786" spans="1:33">
      <c r="A18786" s="10"/>
      <c r="B18786" s="10"/>
      <c r="C18786" s="10"/>
      <c r="D18786" s="10"/>
      <c r="E18786" s="10"/>
      <c r="F18786" s="10"/>
      <c r="G18786" s="10"/>
      <c r="H18786" s="10"/>
      <c r="I18786" s="10"/>
      <c r="J18786" s="10"/>
      <c r="K18786" s="10"/>
      <c r="L18786" s="10"/>
      <c r="M18786" s="10"/>
      <c r="N18786" s="10"/>
      <c r="O18786" s="10"/>
      <c r="P18786" s="10"/>
      <c r="Q18786" s="10"/>
      <c r="R18786" s="10"/>
      <c r="S18786" s="10"/>
      <c r="T18786" s="10"/>
      <c r="U18786" s="10"/>
      <c r="V18786" s="10"/>
      <c r="W18786" s="10"/>
      <c r="X18786" s="10"/>
      <c r="Y18786" s="10"/>
      <c r="Z18786" s="10"/>
      <c r="AA18786" s="10"/>
      <c r="AB18786" s="10"/>
      <c r="AC18786" s="10"/>
      <c r="AD18786" s="10"/>
      <c r="AE18786" s="10"/>
      <c r="AF18786" s="10"/>
      <c r="AG18786" s="12"/>
    </row>
    <row r="18787" spans="1:33">
      <c r="A18787" s="10"/>
      <c r="B18787" s="10"/>
      <c r="C18787" s="10"/>
      <c r="D18787" s="10"/>
      <c r="E18787" s="10"/>
      <c r="F18787" s="10"/>
      <c r="G18787" s="10"/>
      <c r="H18787" s="10"/>
      <c r="I18787" s="10"/>
      <c r="J18787" s="10"/>
      <c r="K18787" s="10"/>
      <c r="L18787" s="10"/>
      <c r="M18787" s="10"/>
      <c r="N18787" s="10"/>
      <c r="O18787" s="10"/>
      <c r="P18787" s="10"/>
      <c r="Q18787" s="10"/>
      <c r="R18787" s="10"/>
      <c r="S18787" s="10"/>
      <c r="T18787" s="10"/>
      <c r="U18787" s="10"/>
      <c r="V18787" s="10"/>
      <c r="W18787" s="10"/>
      <c r="X18787" s="10"/>
      <c r="Y18787" s="10"/>
      <c r="Z18787" s="10"/>
      <c r="AA18787" s="10"/>
      <c r="AB18787" s="10"/>
      <c r="AC18787" s="10"/>
      <c r="AD18787" s="10"/>
      <c r="AE18787" s="10"/>
      <c r="AF18787" s="10"/>
      <c r="AG18787" s="12"/>
    </row>
    <row r="18788" spans="1:33">
      <c r="A18788" s="10"/>
      <c r="B18788" s="10"/>
      <c r="C18788" s="10"/>
      <c r="D18788" s="10"/>
      <c r="E18788" s="10"/>
      <c r="F18788" s="10"/>
      <c r="G18788" s="10"/>
      <c r="H18788" s="10"/>
      <c r="I18788" s="10"/>
      <c r="J18788" s="10"/>
      <c r="K18788" s="10"/>
      <c r="L18788" s="10"/>
      <c r="M18788" s="10"/>
      <c r="N18788" s="10"/>
      <c r="O18788" s="10"/>
      <c r="P18788" s="10"/>
      <c r="Q18788" s="10"/>
      <c r="R18788" s="10"/>
      <c r="S18788" s="10"/>
      <c r="T18788" s="10"/>
      <c r="U18788" s="10"/>
      <c r="V18788" s="10"/>
      <c r="W18788" s="10"/>
      <c r="X18788" s="10"/>
      <c r="Y18788" s="10"/>
      <c r="Z18788" s="10"/>
      <c r="AA18788" s="10"/>
      <c r="AB18788" s="10"/>
      <c r="AC18788" s="10"/>
      <c r="AD18788" s="10"/>
      <c r="AE18788" s="10"/>
      <c r="AF18788" s="10"/>
      <c r="AG18788" s="12"/>
    </row>
    <row r="18789" spans="1:33">
      <c r="A18789" s="10"/>
      <c r="B18789" s="10"/>
      <c r="C18789" s="10"/>
      <c r="D18789" s="10"/>
      <c r="E18789" s="10"/>
      <c r="F18789" s="10"/>
      <c r="G18789" s="10"/>
      <c r="H18789" s="10"/>
      <c r="I18789" s="10"/>
      <c r="J18789" s="10"/>
      <c r="K18789" s="10"/>
      <c r="L18789" s="10"/>
      <c r="M18789" s="10"/>
      <c r="N18789" s="10"/>
      <c r="O18789" s="10"/>
      <c r="P18789" s="10"/>
      <c r="Q18789" s="10"/>
      <c r="R18789" s="10"/>
      <c r="S18789" s="10"/>
      <c r="T18789" s="10"/>
      <c r="U18789" s="10"/>
      <c r="V18789" s="10"/>
      <c r="W18789" s="10"/>
      <c r="X18789" s="10"/>
      <c r="Y18789" s="10"/>
      <c r="Z18789" s="10"/>
      <c r="AA18789" s="10"/>
      <c r="AB18789" s="10"/>
      <c r="AC18789" s="10"/>
      <c r="AD18789" s="10"/>
      <c r="AE18789" s="10"/>
      <c r="AF18789" s="10"/>
      <c r="AG18789" s="12"/>
    </row>
    <row r="18790" spans="1:33">
      <c r="A18790" s="10"/>
      <c r="B18790" s="10"/>
      <c r="C18790" s="10"/>
      <c r="D18790" s="10"/>
      <c r="E18790" s="10"/>
      <c r="F18790" s="10"/>
      <c r="G18790" s="10"/>
      <c r="H18790" s="10"/>
      <c r="I18790" s="10"/>
      <c r="J18790" s="10"/>
      <c r="K18790" s="10"/>
      <c r="L18790" s="10"/>
      <c r="M18790" s="10"/>
      <c r="N18790" s="10"/>
      <c r="O18790" s="10"/>
      <c r="P18790" s="10"/>
      <c r="Q18790" s="10"/>
      <c r="R18790" s="10"/>
      <c r="S18790" s="10"/>
      <c r="T18790" s="10"/>
      <c r="U18790" s="10"/>
      <c r="V18790" s="10"/>
      <c r="W18790" s="10"/>
      <c r="X18790" s="10"/>
      <c r="Y18790" s="10"/>
      <c r="Z18790" s="10"/>
      <c r="AA18790" s="10"/>
      <c r="AB18790" s="10"/>
      <c r="AC18790" s="10"/>
      <c r="AD18790" s="10"/>
      <c r="AE18790" s="10"/>
      <c r="AF18790" s="10"/>
      <c r="AG18790" s="12"/>
    </row>
    <row r="18791" spans="1:33">
      <c r="A18791" s="10"/>
      <c r="B18791" s="10"/>
      <c r="C18791" s="10"/>
      <c r="D18791" s="10"/>
      <c r="E18791" s="10"/>
      <c r="F18791" s="10"/>
      <c r="G18791" s="10"/>
      <c r="H18791" s="10"/>
      <c r="I18791" s="10"/>
      <c r="J18791" s="10"/>
      <c r="K18791" s="10"/>
      <c r="L18791" s="10"/>
      <c r="M18791" s="10"/>
      <c r="N18791" s="10"/>
      <c r="O18791" s="10"/>
      <c r="P18791" s="10"/>
      <c r="Q18791" s="10"/>
      <c r="R18791" s="10"/>
      <c r="S18791" s="10"/>
      <c r="T18791" s="10"/>
      <c r="U18791" s="10"/>
      <c r="V18791" s="10"/>
      <c r="W18791" s="10"/>
      <c r="X18791" s="10"/>
      <c r="Y18791" s="10"/>
      <c r="Z18791" s="10"/>
      <c r="AA18791" s="10"/>
      <c r="AB18791" s="10"/>
      <c r="AC18791" s="10"/>
      <c r="AD18791" s="10"/>
      <c r="AE18791" s="10"/>
      <c r="AF18791" s="10"/>
      <c r="AG18791" s="12"/>
    </row>
    <row r="18792" spans="1:33">
      <c r="A18792" s="10"/>
      <c r="B18792" s="10"/>
      <c r="C18792" s="10"/>
      <c r="D18792" s="10"/>
      <c r="E18792" s="10"/>
      <c r="F18792" s="10"/>
      <c r="G18792" s="10"/>
      <c r="H18792" s="10"/>
      <c r="I18792" s="10"/>
      <c r="J18792" s="10"/>
      <c r="K18792" s="10"/>
      <c r="L18792" s="10"/>
      <c r="M18792" s="10"/>
      <c r="N18792" s="10"/>
      <c r="O18792" s="10"/>
      <c r="P18792" s="10"/>
      <c r="Q18792" s="10"/>
      <c r="R18792" s="10"/>
      <c r="S18792" s="10"/>
      <c r="T18792" s="10"/>
      <c r="U18792" s="10"/>
      <c r="V18792" s="10"/>
      <c r="W18792" s="10"/>
      <c r="X18792" s="10"/>
      <c r="Y18792" s="10"/>
      <c r="Z18792" s="10"/>
      <c r="AA18792" s="10"/>
      <c r="AB18792" s="10"/>
      <c r="AC18792" s="10"/>
      <c r="AD18792" s="10"/>
      <c r="AE18792" s="10"/>
      <c r="AF18792" s="10"/>
      <c r="AG18792" s="12"/>
    </row>
    <row r="18793" spans="1:33">
      <c r="A18793" s="10"/>
      <c r="B18793" s="10"/>
      <c r="C18793" s="10"/>
      <c r="D18793" s="10"/>
      <c r="E18793" s="10"/>
      <c r="F18793" s="10"/>
      <c r="G18793" s="10"/>
      <c r="H18793" s="10"/>
      <c r="I18793" s="10"/>
      <c r="J18793" s="10"/>
      <c r="K18793" s="10"/>
      <c r="L18793" s="10"/>
      <c r="M18793" s="10"/>
      <c r="N18793" s="10"/>
      <c r="O18793" s="10"/>
      <c r="P18793" s="10"/>
      <c r="Q18793" s="10"/>
      <c r="R18793" s="10"/>
      <c r="S18793" s="10"/>
      <c r="T18793" s="10"/>
      <c r="U18793" s="10"/>
      <c r="V18793" s="10"/>
      <c r="W18793" s="10"/>
      <c r="X18793" s="10"/>
      <c r="Y18793" s="10"/>
      <c r="Z18793" s="10"/>
      <c r="AA18793" s="10"/>
      <c r="AB18793" s="10"/>
      <c r="AC18793" s="10"/>
      <c r="AD18793" s="10"/>
      <c r="AE18793" s="10"/>
      <c r="AF18793" s="10"/>
      <c r="AG18793" s="12"/>
    </row>
    <row r="18794" spans="1:33">
      <c r="A18794" s="10"/>
      <c r="B18794" s="10"/>
      <c r="C18794" s="10"/>
      <c r="D18794" s="10"/>
      <c r="E18794" s="10"/>
      <c r="F18794" s="10"/>
      <c r="G18794" s="10"/>
      <c r="H18794" s="10"/>
      <c r="I18794" s="10"/>
      <c r="J18794" s="10"/>
      <c r="K18794" s="10"/>
      <c r="L18794" s="10"/>
      <c r="M18794" s="10"/>
      <c r="N18794" s="10"/>
      <c r="O18794" s="10"/>
      <c r="P18794" s="10"/>
      <c r="Q18794" s="10"/>
      <c r="R18794" s="10"/>
      <c r="S18794" s="10"/>
      <c r="T18794" s="10"/>
      <c r="U18794" s="10"/>
      <c r="V18794" s="10"/>
      <c r="W18794" s="10"/>
      <c r="X18794" s="10"/>
      <c r="Y18794" s="10"/>
      <c r="Z18794" s="10"/>
      <c r="AA18794" s="10"/>
      <c r="AB18794" s="10"/>
      <c r="AC18794" s="10"/>
      <c r="AD18794" s="10"/>
      <c r="AE18794" s="10"/>
      <c r="AF18794" s="10"/>
      <c r="AG18794" s="12"/>
    </row>
    <row r="18795" spans="1:33">
      <c r="A18795" s="10"/>
      <c r="B18795" s="10"/>
      <c r="C18795" s="10"/>
      <c r="D18795" s="10"/>
      <c r="E18795" s="10"/>
      <c r="F18795" s="10"/>
      <c r="G18795" s="10"/>
      <c r="H18795" s="10"/>
      <c r="I18795" s="10"/>
      <c r="J18795" s="10"/>
      <c r="K18795" s="10"/>
      <c r="L18795" s="10"/>
      <c r="M18795" s="10"/>
      <c r="N18795" s="10"/>
      <c r="O18795" s="10"/>
      <c r="P18795" s="10"/>
      <c r="Q18795" s="10"/>
      <c r="R18795" s="10"/>
      <c r="S18795" s="10"/>
      <c r="T18795" s="10"/>
      <c r="U18795" s="10"/>
      <c r="V18795" s="10"/>
      <c r="W18795" s="10"/>
      <c r="X18795" s="10"/>
      <c r="Y18795" s="10"/>
      <c r="Z18795" s="10"/>
      <c r="AA18795" s="10"/>
      <c r="AB18795" s="10"/>
      <c r="AC18795" s="10"/>
      <c r="AD18795" s="10"/>
      <c r="AE18795" s="10"/>
      <c r="AF18795" s="10"/>
      <c r="AG18795" s="12"/>
    </row>
    <row r="18796" spans="1:33">
      <c r="A18796" s="10"/>
      <c r="B18796" s="10"/>
      <c r="C18796" s="10"/>
      <c r="D18796" s="10"/>
      <c r="E18796" s="10"/>
      <c r="F18796" s="10"/>
      <c r="G18796" s="10"/>
      <c r="H18796" s="10"/>
      <c r="I18796" s="10"/>
      <c r="J18796" s="10"/>
      <c r="K18796" s="10"/>
      <c r="L18796" s="10"/>
      <c r="M18796" s="10"/>
      <c r="N18796" s="10"/>
      <c r="O18796" s="10"/>
      <c r="P18796" s="10"/>
      <c r="Q18796" s="10"/>
      <c r="R18796" s="10"/>
      <c r="S18796" s="10"/>
      <c r="T18796" s="10"/>
      <c r="U18796" s="10"/>
      <c r="V18796" s="10"/>
      <c r="W18796" s="10"/>
      <c r="X18796" s="10"/>
      <c r="Y18796" s="10"/>
      <c r="Z18796" s="10"/>
      <c r="AA18796" s="10"/>
      <c r="AB18796" s="10"/>
      <c r="AC18796" s="10"/>
      <c r="AD18796" s="10"/>
      <c r="AE18796" s="10"/>
      <c r="AF18796" s="10"/>
      <c r="AG18796" s="12"/>
    </row>
    <row r="18797" spans="1:33">
      <c r="A18797" s="10"/>
      <c r="B18797" s="10"/>
      <c r="C18797" s="10"/>
      <c r="D18797" s="10"/>
      <c r="E18797" s="10"/>
      <c r="F18797" s="10"/>
      <c r="G18797" s="10"/>
      <c r="H18797" s="10"/>
      <c r="I18797" s="10"/>
      <c r="J18797" s="10"/>
      <c r="K18797" s="10"/>
      <c r="L18797" s="10"/>
      <c r="M18797" s="10"/>
      <c r="N18797" s="10"/>
      <c r="O18797" s="10"/>
      <c r="P18797" s="10"/>
      <c r="Q18797" s="10"/>
      <c r="R18797" s="10"/>
      <c r="S18797" s="10"/>
      <c r="T18797" s="10"/>
      <c r="U18797" s="10"/>
      <c r="V18797" s="10"/>
      <c r="W18797" s="10"/>
      <c r="X18797" s="10"/>
      <c r="Y18797" s="10"/>
      <c r="Z18797" s="10"/>
      <c r="AA18797" s="10"/>
      <c r="AB18797" s="10"/>
      <c r="AC18797" s="10"/>
      <c r="AD18797" s="10"/>
      <c r="AE18797" s="10"/>
      <c r="AF18797" s="10"/>
      <c r="AG18797" s="12"/>
    </row>
    <row r="18798" spans="1:33">
      <c r="A18798" s="10"/>
      <c r="B18798" s="10"/>
      <c r="C18798" s="10"/>
      <c r="D18798" s="10"/>
      <c r="E18798" s="10"/>
      <c r="F18798" s="10"/>
      <c r="G18798" s="10"/>
      <c r="H18798" s="10"/>
      <c r="I18798" s="10"/>
      <c r="J18798" s="10"/>
      <c r="K18798" s="10"/>
      <c r="L18798" s="10"/>
      <c r="M18798" s="10"/>
      <c r="N18798" s="10"/>
      <c r="O18798" s="10"/>
      <c r="P18798" s="10"/>
      <c r="Q18798" s="10"/>
      <c r="R18798" s="10"/>
      <c r="S18798" s="10"/>
      <c r="T18798" s="10"/>
      <c r="U18798" s="10"/>
      <c r="V18798" s="10"/>
      <c r="W18798" s="10"/>
      <c r="X18798" s="10"/>
      <c r="Y18798" s="10"/>
      <c r="Z18798" s="10"/>
      <c r="AA18798" s="10"/>
      <c r="AB18798" s="10"/>
      <c r="AC18798" s="10"/>
      <c r="AD18798" s="10"/>
      <c r="AE18798" s="10"/>
      <c r="AF18798" s="10"/>
      <c r="AG18798" s="12"/>
    </row>
    <row r="18799" spans="1:33">
      <c r="A18799" s="10"/>
      <c r="B18799" s="10"/>
      <c r="C18799" s="10"/>
      <c r="D18799" s="10"/>
      <c r="E18799" s="10"/>
      <c r="F18799" s="10"/>
      <c r="G18799" s="10"/>
      <c r="H18799" s="10"/>
      <c r="I18799" s="10"/>
      <c r="J18799" s="10"/>
      <c r="K18799" s="10"/>
      <c r="L18799" s="10"/>
      <c r="M18799" s="10"/>
      <c r="N18799" s="10"/>
      <c r="O18799" s="10"/>
      <c r="P18799" s="10"/>
      <c r="Q18799" s="10"/>
      <c r="R18799" s="10"/>
      <c r="S18799" s="10"/>
      <c r="T18799" s="10"/>
      <c r="U18799" s="10"/>
      <c r="V18799" s="10"/>
      <c r="W18799" s="10"/>
      <c r="X18799" s="10"/>
      <c r="Y18799" s="10"/>
      <c r="Z18799" s="10"/>
      <c r="AA18799" s="10"/>
      <c r="AB18799" s="10"/>
      <c r="AC18799" s="10"/>
      <c r="AD18799" s="10"/>
      <c r="AE18799" s="10"/>
      <c r="AF18799" s="10"/>
      <c r="AG18799" s="12"/>
    </row>
    <row r="18800" spans="1:33">
      <c r="A18800" s="10"/>
      <c r="B18800" s="10"/>
      <c r="C18800" s="10"/>
      <c r="D18800" s="10"/>
      <c r="E18800" s="10"/>
      <c r="F18800" s="10"/>
      <c r="G18800" s="10"/>
      <c r="H18800" s="10"/>
      <c r="I18800" s="10"/>
      <c r="J18800" s="10"/>
      <c r="K18800" s="10"/>
      <c r="L18800" s="10"/>
      <c r="M18800" s="10"/>
      <c r="N18800" s="10"/>
      <c r="O18800" s="10"/>
      <c r="P18800" s="10"/>
      <c r="Q18800" s="10"/>
      <c r="R18800" s="10"/>
      <c r="S18800" s="10"/>
      <c r="T18800" s="10"/>
      <c r="U18800" s="10"/>
      <c r="V18800" s="10"/>
      <c r="W18800" s="10"/>
      <c r="X18800" s="10"/>
      <c r="Y18800" s="10"/>
      <c r="Z18800" s="10"/>
      <c r="AA18800" s="10"/>
      <c r="AB18800" s="10"/>
      <c r="AC18800" s="10"/>
      <c r="AD18800" s="10"/>
      <c r="AE18800" s="10"/>
      <c r="AF18800" s="10"/>
      <c r="AG18800" s="12"/>
    </row>
    <row r="18801" spans="1:33">
      <c r="A18801" s="10"/>
      <c r="B18801" s="10"/>
      <c r="C18801" s="10"/>
      <c r="D18801" s="10"/>
      <c r="E18801" s="10"/>
      <c r="F18801" s="10"/>
      <c r="G18801" s="10"/>
      <c r="H18801" s="10"/>
      <c r="I18801" s="10"/>
      <c r="J18801" s="10"/>
      <c r="K18801" s="10"/>
      <c r="L18801" s="10"/>
      <c r="M18801" s="10"/>
      <c r="N18801" s="10"/>
      <c r="O18801" s="10"/>
      <c r="P18801" s="10"/>
      <c r="Q18801" s="10"/>
      <c r="R18801" s="10"/>
      <c r="S18801" s="10"/>
      <c r="T18801" s="10"/>
      <c r="U18801" s="10"/>
      <c r="V18801" s="10"/>
      <c r="W18801" s="10"/>
      <c r="X18801" s="10"/>
      <c r="Y18801" s="10"/>
      <c r="Z18801" s="10"/>
      <c r="AA18801" s="10"/>
      <c r="AB18801" s="10"/>
      <c r="AC18801" s="10"/>
      <c r="AD18801" s="10"/>
      <c r="AE18801" s="10"/>
      <c r="AF18801" s="10"/>
      <c r="AG18801" s="12"/>
    </row>
    <row r="18802" spans="1:33">
      <c r="A18802" s="10"/>
      <c r="B18802" s="10"/>
      <c r="C18802" s="10"/>
      <c r="D18802" s="10"/>
      <c r="E18802" s="10"/>
      <c r="F18802" s="10"/>
      <c r="G18802" s="10"/>
      <c r="H18802" s="10"/>
      <c r="I18802" s="10"/>
      <c r="J18802" s="10"/>
      <c r="K18802" s="10"/>
      <c r="L18802" s="10"/>
      <c r="M18802" s="10"/>
      <c r="N18802" s="10"/>
      <c r="O18802" s="10"/>
      <c r="P18802" s="10"/>
      <c r="Q18802" s="10"/>
      <c r="R18802" s="10"/>
      <c r="S18802" s="10"/>
      <c r="T18802" s="10"/>
      <c r="U18802" s="10"/>
      <c r="V18802" s="10"/>
      <c r="W18802" s="10"/>
      <c r="X18802" s="10"/>
      <c r="Y18802" s="10"/>
      <c r="Z18802" s="10"/>
      <c r="AA18802" s="10"/>
      <c r="AB18802" s="10"/>
      <c r="AC18802" s="10"/>
      <c r="AD18802" s="10"/>
      <c r="AE18802" s="10"/>
      <c r="AF18802" s="10"/>
      <c r="AG18802" s="12"/>
    </row>
    <row r="18803" spans="1:33">
      <c r="A18803" s="10"/>
      <c r="B18803" s="10"/>
      <c r="C18803" s="10"/>
      <c r="D18803" s="10"/>
      <c r="E18803" s="10"/>
      <c r="F18803" s="10"/>
      <c r="G18803" s="10"/>
      <c r="H18803" s="10"/>
      <c r="I18803" s="10"/>
      <c r="J18803" s="10"/>
      <c r="K18803" s="10"/>
      <c r="L18803" s="10"/>
      <c r="M18803" s="10"/>
      <c r="N18803" s="10"/>
      <c r="O18803" s="10"/>
      <c r="P18803" s="10"/>
      <c r="Q18803" s="10"/>
      <c r="R18803" s="10"/>
      <c r="S18803" s="10"/>
      <c r="T18803" s="10"/>
      <c r="U18803" s="10"/>
      <c r="V18803" s="10"/>
      <c r="W18803" s="10"/>
      <c r="X18803" s="10"/>
      <c r="Y18803" s="10"/>
      <c r="Z18803" s="10"/>
      <c r="AA18803" s="10"/>
      <c r="AB18803" s="10"/>
      <c r="AC18803" s="10"/>
      <c r="AD18803" s="10"/>
      <c r="AE18803" s="10"/>
      <c r="AF18803" s="10"/>
      <c r="AG18803" s="12"/>
    </row>
    <row r="18804" spans="1:33">
      <c r="A18804" s="10"/>
      <c r="B18804" s="10"/>
      <c r="C18804" s="10"/>
      <c r="D18804" s="10"/>
      <c r="E18804" s="10"/>
      <c r="F18804" s="10"/>
      <c r="G18804" s="10"/>
      <c r="H18804" s="10"/>
      <c r="I18804" s="10"/>
      <c r="J18804" s="10"/>
      <c r="K18804" s="10"/>
      <c r="L18804" s="10"/>
      <c r="M18804" s="10"/>
      <c r="N18804" s="10"/>
      <c r="O18804" s="10"/>
      <c r="P18804" s="10"/>
      <c r="Q18804" s="10"/>
      <c r="R18804" s="10"/>
      <c r="S18804" s="10"/>
      <c r="T18804" s="10"/>
      <c r="U18804" s="10"/>
      <c r="V18804" s="10"/>
      <c r="W18804" s="10"/>
      <c r="X18804" s="10"/>
      <c r="Y18804" s="10"/>
      <c r="Z18804" s="10"/>
      <c r="AA18804" s="10"/>
      <c r="AB18804" s="10"/>
      <c r="AC18804" s="10"/>
      <c r="AD18804" s="10"/>
      <c r="AE18804" s="10"/>
      <c r="AF18804" s="10"/>
      <c r="AG18804" s="12"/>
    </row>
    <row r="18805" spans="1:33">
      <c r="A18805" s="10"/>
      <c r="B18805" s="10"/>
      <c r="C18805" s="10"/>
      <c r="D18805" s="10"/>
      <c r="E18805" s="10"/>
      <c r="F18805" s="10"/>
      <c r="G18805" s="10"/>
      <c r="H18805" s="10"/>
      <c r="I18805" s="10"/>
      <c r="J18805" s="10"/>
      <c r="K18805" s="10"/>
      <c r="L18805" s="10"/>
      <c r="M18805" s="10"/>
      <c r="N18805" s="10"/>
      <c r="O18805" s="10"/>
      <c r="P18805" s="10"/>
      <c r="Q18805" s="10"/>
      <c r="R18805" s="10"/>
      <c r="S18805" s="10"/>
      <c r="T18805" s="10"/>
      <c r="U18805" s="10"/>
      <c r="V18805" s="10"/>
      <c r="W18805" s="10"/>
      <c r="X18805" s="10"/>
      <c r="Y18805" s="10"/>
      <c r="Z18805" s="10"/>
      <c r="AA18805" s="10"/>
      <c r="AB18805" s="10"/>
      <c r="AC18805" s="10"/>
      <c r="AD18805" s="10"/>
      <c r="AE18805" s="10"/>
      <c r="AF18805" s="10"/>
      <c r="AG18805" s="12"/>
    </row>
    <row r="18806" spans="1:33">
      <c r="A18806" s="10"/>
      <c r="B18806" s="10"/>
      <c r="C18806" s="10"/>
      <c r="D18806" s="10"/>
      <c r="E18806" s="10"/>
      <c r="F18806" s="10"/>
      <c r="G18806" s="10"/>
      <c r="H18806" s="10"/>
      <c r="I18806" s="10"/>
      <c r="J18806" s="10"/>
      <c r="K18806" s="10"/>
      <c r="L18806" s="10"/>
      <c r="M18806" s="10"/>
      <c r="N18806" s="10"/>
      <c r="O18806" s="10"/>
      <c r="P18806" s="10"/>
      <c r="Q18806" s="10"/>
      <c r="R18806" s="10"/>
      <c r="S18806" s="10"/>
      <c r="T18806" s="10"/>
      <c r="U18806" s="10"/>
      <c r="V18806" s="10"/>
      <c r="W18806" s="10"/>
      <c r="X18806" s="10"/>
      <c r="Y18806" s="10"/>
      <c r="Z18806" s="10"/>
      <c r="AA18806" s="10"/>
      <c r="AB18806" s="10"/>
      <c r="AC18806" s="10"/>
      <c r="AD18806" s="10"/>
      <c r="AE18806" s="10"/>
      <c r="AF18806" s="10"/>
      <c r="AG18806" s="12"/>
    </row>
    <row r="18807" spans="1:33">
      <c r="A18807" s="10"/>
      <c r="B18807" s="10"/>
      <c r="C18807" s="10"/>
      <c r="D18807" s="10"/>
      <c r="E18807" s="10"/>
      <c r="F18807" s="10"/>
      <c r="G18807" s="10"/>
      <c r="H18807" s="10"/>
      <c r="I18807" s="10"/>
      <c r="J18807" s="10"/>
      <c r="K18807" s="10"/>
      <c r="L18807" s="10"/>
      <c r="M18807" s="10"/>
      <c r="N18807" s="10"/>
      <c r="O18807" s="10"/>
      <c r="P18807" s="10"/>
      <c r="Q18807" s="10"/>
      <c r="R18807" s="10"/>
      <c r="S18807" s="10"/>
      <c r="T18807" s="10"/>
      <c r="U18807" s="10"/>
      <c r="V18807" s="10"/>
      <c r="W18807" s="10"/>
      <c r="X18807" s="10"/>
      <c r="Y18807" s="10"/>
      <c r="Z18807" s="10"/>
      <c r="AA18807" s="10"/>
      <c r="AB18807" s="10"/>
      <c r="AC18807" s="10"/>
      <c r="AD18807" s="10"/>
      <c r="AE18807" s="10"/>
      <c r="AF18807" s="10"/>
      <c r="AG18807" s="12"/>
    </row>
    <row r="18808" spans="1:33">
      <c r="A18808" s="10"/>
      <c r="B18808" s="10"/>
      <c r="C18808" s="10"/>
      <c r="D18808" s="10"/>
      <c r="E18808" s="10"/>
      <c r="F18808" s="10"/>
      <c r="G18808" s="10"/>
      <c r="H18808" s="10"/>
      <c r="I18808" s="10"/>
      <c r="J18808" s="10"/>
      <c r="K18808" s="10"/>
      <c r="L18808" s="10"/>
      <c r="M18808" s="10"/>
      <c r="N18808" s="10"/>
      <c r="O18808" s="10"/>
      <c r="P18808" s="10"/>
      <c r="Q18808" s="10"/>
      <c r="R18808" s="10"/>
      <c r="S18808" s="10"/>
      <c r="T18808" s="10"/>
      <c r="U18808" s="10"/>
      <c r="V18808" s="10"/>
      <c r="W18808" s="10"/>
      <c r="X18808" s="10"/>
      <c r="Y18808" s="10"/>
      <c r="Z18808" s="10"/>
      <c r="AA18808" s="10"/>
      <c r="AB18808" s="10"/>
      <c r="AC18808" s="10"/>
      <c r="AD18808" s="10"/>
      <c r="AE18808" s="10"/>
      <c r="AF18808" s="10"/>
      <c r="AG18808" s="12"/>
    </row>
    <row r="18809" spans="1:33">
      <c r="A18809" s="10"/>
      <c r="B18809" s="10"/>
      <c r="C18809" s="10"/>
      <c r="D18809" s="10"/>
      <c r="E18809" s="10"/>
      <c r="F18809" s="10"/>
      <c r="G18809" s="10"/>
      <c r="H18809" s="10"/>
      <c r="I18809" s="10"/>
      <c r="J18809" s="10"/>
      <c r="K18809" s="10"/>
      <c r="L18809" s="10"/>
      <c r="M18809" s="10"/>
      <c r="N18809" s="10"/>
      <c r="O18809" s="10"/>
      <c r="P18809" s="10"/>
      <c r="Q18809" s="10"/>
      <c r="R18809" s="10"/>
      <c r="S18809" s="10"/>
      <c r="T18809" s="10"/>
      <c r="U18809" s="10"/>
      <c r="V18809" s="10"/>
      <c r="W18809" s="10"/>
      <c r="X18809" s="10"/>
      <c r="Y18809" s="10"/>
      <c r="Z18809" s="10"/>
      <c r="AA18809" s="10"/>
      <c r="AB18809" s="10"/>
      <c r="AC18809" s="10"/>
      <c r="AD18809" s="10"/>
      <c r="AE18809" s="10"/>
      <c r="AF18809" s="10"/>
      <c r="AG18809" s="12"/>
    </row>
    <row r="18810" spans="1:33">
      <c r="A18810" s="10"/>
      <c r="B18810" s="10"/>
      <c r="C18810" s="10"/>
      <c r="D18810" s="10"/>
      <c r="E18810" s="10"/>
      <c r="F18810" s="10"/>
      <c r="G18810" s="10"/>
      <c r="H18810" s="10"/>
      <c r="I18810" s="10"/>
      <c r="J18810" s="10"/>
      <c r="K18810" s="10"/>
      <c r="L18810" s="10"/>
      <c r="M18810" s="10"/>
      <c r="N18810" s="10"/>
      <c r="O18810" s="10"/>
      <c r="P18810" s="10"/>
      <c r="Q18810" s="10"/>
      <c r="R18810" s="10"/>
      <c r="S18810" s="10"/>
      <c r="T18810" s="10"/>
      <c r="U18810" s="10"/>
      <c r="V18810" s="10"/>
      <c r="W18810" s="10"/>
      <c r="X18810" s="10"/>
      <c r="Y18810" s="10"/>
      <c r="Z18810" s="10"/>
      <c r="AA18810" s="10"/>
      <c r="AB18810" s="10"/>
      <c r="AC18810" s="10"/>
      <c r="AD18810" s="10"/>
      <c r="AE18810" s="10"/>
      <c r="AF18810" s="10"/>
      <c r="AG18810" s="12"/>
    </row>
    <row r="18811" spans="1:33">
      <c r="A18811" s="10"/>
      <c r="B18811" s="10"/>
      <c r="C18811" s="10"/>
      <c r="D18811" s="10"/>
      <c r="E18811" s="10"/>
      <c r="F18811" s="10"/>
      <c r="G18811" s="10"/>
      <c r="H18811" s="10"/>
      <c r="I18811" s="10"/>
      <c r="J18811" s="10"/>
      <c r="K18811" s="10"/>
      <c r="L18811" s="10"/>
      <c r="M18811" s="10"/>
      <c r="N18811" s="10"/>
      <c r="O18811" s="10"/>
      <c r="P18811" s="10"/>
      <c r="Q18811" s="10"/>
      <c r="R18811" s="10"/>
      <c r="S18811" s="10"/>
      <c r="T18811" s="10"/>
      <c r="U18811" s="10"/>
      <c r="V18811" s="10"/>
      <c r="W18811" s="10"/>
      <c r="X18811" s="10"/>
      <c r="Y18811" s="10"/>
      <c r="Z18811" s="10"/>
      <c r="AA18811" s="10"/>
      <c r="AB18811" s="10"/>
      <c r="AC18811" s="10"/>
      <c r="AD18811" s="10"/>
      <c r="AE18811" s="8"/>
      <c r="AF18811" s="8"/>
      <c r="AG18811" s="12"/>
    </row>
    <row r="18812" spans="1:33">
      <c r="A18812" s="10"/>
      <c r="B18812" s="10"/>
      <c r="C18812" s="10"/>
      <c r="D18812" s="10"/>
      <c r="E18812" s="10"/>
      <c r="F18812" s="10"/>
      <c r="G18812" s="10"/>
      <c r="H18812" s="10"/>
      <c r="I18812" s="10"/>
      <c r="J18812" s="10"/>
      <c r="K18812" s="10"/>
      <c r="L18812" s="10"/>
      <c r="M18812" s="10"/>
      <c r="N18812" s="10"/>
      <c r="O18812" s="10"/>
      <c r="P18812" s="10"/>
      <c r="Q18812" s="10"/>
      <c r="R18812" s="10"/>
      <c r="S18812" s="10"/>
      <c r="T18812" s="10"/>
      <c r="U18812" s="10"/>
      <c r="V18812" s="10"/>
      <c r="W18812" s="10"/>
      <c r="X18812" s="10"/>
      <c r="Y18812" s="10"/>
      <c r="Z18812" s="10"/>
      <c r="AA18812" s="10"/>
      <c r="AB18812" s="10"/>
      <c r="AC18812" s="10"/>
      <c r="AD18812" s="10"/>
      <c r="AE18812" s="10"/>
      <c r="AF18812" s="10"/>
      <c r="AG18812" s="12"/>
    </row>
    <row r="18813" spans="1:33">
      <c r="A18813" s="10"/>
      <c r="B18813" s="10"/>
      <c r="C18813" s="10"/>
      <c r="D18813" s="10"/>
      <c r="E18813" s="10"/>
      <c r="F18813" s="10"/>
      <c r="G18813" s="10"/>
      <c r="H18813" s="10"/>
      <c r="I18813" s="10"/>
      <c r="J18813" s="10"/>
      <c r="K18813" s="10"/>
      <c r="L18813" s="10"/>
      <c r="M18813" s="10"/>
      <c r="N18813" s="10"/>
      <c r="O18813" s="10"/>
      <c r="P18813" s="10"/>
      <c r="Q18813" s="10"/>
      <c r="R18813" s="10"/>
      <c r="S18813" s="10"/>
      <c r="T18813" s="10"/>
      <c r="U18813" s="10"/>
      <c r="V18813" s="10"/>
      <c r="W18813" s="10"/>
      <c r="X18813" s="10"/>
      <c r="Y18813" s="10"/>
      <c r="Z18813" s="10"/>
      <c r="AA18813" s="10"/>
      <c r="AB18813" s="10"/>
      <c r="AC18813" s="10"/>
      <c r="AD18813" s="10"/>
      <c r="AE18813" s="10"/>
      <c r="AF18813" s="10"/>
      <c r="AG18813" s="12"/>
    </row>
    <row r="18814" spans="1:33">
      <c r="A18814" s="10"/>
      <c r="B18814" s="10"/>
      <c r="C18814" s="10"/>
      <c r="D18814" s="10"/>
      <c r="E18814" s="10"/>
      <c r="F18814" s="10"/>
      <c r="G18814" s="10"/>
      <c r="H18814" s="10"/>
      <c r="I18814" s="10"/>
      <c r="J18814" s="10"/>
      <c r="K18814" s="10"/>
      <c r="L18814" s="10"/>
      <c r="M18814" s="10"/>
      <c r="N18814" s="10"/>
      <c r="O18814" s="10"/>
      <c r="P18814" s="10"/>
      <c r="Q18814" s="10"/>
      <c r="R18814" s="10"/>
      <c r="S18814" s="10"/>
      <c r="T18814" s="10"/>
      <c r="U18814" s="10"/>
      <c r="V18814" s="10"/>
      <c r="W18814" s="10"/>
      <c r="X18814" s="10"/>
      <c r="Y18814" s="10"/>
      <c r="Z18814" s="10"/>
      <c r="AA18814" s="10"/>
      <c r="AB18814" s="10"/>
      <c r="AC18814" s="10"/>
      <c r="AD18814" s="10"/>
      <c r="AE18814" s="10"/>
      <c r="AF18814" s="10"/>
      <c r="AG18814" s="12"/>
    </row>
    <row r="18815" spans="1:33">
      <c r="A18815" s="10"/>
      <c r="B18815" s="10"/>
      <c r="C18815" s="10"/>
      <c r="D18815" s="10"/>
      <c r="E18815" s="10"/>
      <c r="F18815" s="10"/>
      <c r="G18815" s="10"/>
      <c r="H18815" s="10"/>
      <c r="I18815" s="10"/>
      <c r="J18815" s="10"/>
      <c r="K18815" s="10"/>
      <c r="L18815" s="10"/>
      <c r="M18815" s="10"/>
      <c r="N18815" s="10"/>
      <c r="O18815" s="10"/>
      <c r="P18815" s="10"/>
      <c r="Q18815" s="10"/>
      <c r="R18815" s="10"/>
      <c r="S18815" s="10"/>
      <c r="T18815" s="10"/>
      <c r="U18815" s="10"/>
      <c r="V18815" s="10"/>
      <c r="W18815" s="10"/>
      <c r="X18815" s="10"/>
      <c r="Y18815" s="10"/>
      <c r="Z18815" s="10"/>
      <c r="AA18815" s="10"/>
      <c r="AB18815" s="10"/>
      <c r="AC18815" s="10"/>
      <c r="AD18815" s="10"/>
      <c r="AE18815" s="10"/>
      <c r="AF18815" s="10"/>
      <c r="AG18815" s="12"/>
    </row>
    <row r="18816" spans="1:33">
      <c r="A18816" s="10"/>
      <c r="B18816" s="10"/>
      <c r="C18816" s="10"/>
      <c r="D18816" s="10"/>
      <c r="E18816" s="10"/>
      <c r="F18816" s="10"/>
      <c r="G18816" s="10"/>
      <c r="H18816" s="10"/>
      <c r="I18816" s="10"/>
      <c r="J18816" s="10"/>
      <c r="K18816" s="10"/>
      <c r="L18816" s="10"/>
      <c r="M18816" s="10"/>
      <c r="N18816" s="10"/>
      <c r="O18816" s="10"/>
      <c r="P18816" s="10"/>
      <c r="Q18816" s="10"/>
      <c r="R18816" s="10"/>
      <c r="S18816" s="10"/>
      <c r="T18816" s="10"/>
      <c r="U18816" s="10"/>
      <c r="V18816" s="10"/>
      <c r="W18816" s="10"/>
      <c r="X18816" s="10"/>
      <c r="Y18816" s="10"/>
      <c r="Z18816" s="10"/>
      <c r="AA18816" s="10"/>
      <c r="AB18816" s="10"/>
      <c r="AC18816" s="10"/>
      <c r="AD18816" s="10"/>
      <c r="AE18816" s="10"/>
      <c r="AF18816" s="10"/>
      <c r="AG18816" s="12"/>
    </row>
    <row r="18817" spans="1:33">
      <c r="A18817" s="10"/>
      <c r="B18817" s="10"/>
      <c r="C18817" s="10"/>
      <c r="D18817" s="10"/>
      <c r="E18817" s="10"/>
      <c r="F18817" s="10"/>
      <c r="G18817" s="10"/>
      <c r="H18817" s="10"/>
      <c r="I18817" s="10"/>
      <c r="J18817" s="10"/>
      <c r="K18817" s="10"/>
      <c r="L18817" s="10"/>
      <c r="M18817" s="10"/>
      <c r="N18817" s="10"/>
      <c r="O18817" s="10"/>
      <c r="P18817" s="10"/>
      <c r="Q18817" s="10"/>
      <c r="R18817" s="10"/>
      <c r="S18817" s="10"/>
      <c r="T18817" s="10"/>
      <c r="U18817" s="10"/>
      <c r="V18817" s="10"/>
      <c r="W18817" s="10"/>
      <c r="X18817" s="10"/>
      <c r="Y18817" s="10"/>
      <c r="Z18817" s="10"/>
      <c r="AA18817" s="10"/>
      <c r="AB18817" s="10"/>
      <c r="AC18817" s="10"/>
      <c r="AD18817" s="10"/>
      <c r="AE18817" s="10"/>
      <c r="AF18817" s="10"/>
      <c r="AG18817" s="12"/>
    </row>
    <row r="18818" spans="1:33">
      <c r="A18818" s="10"/>
      <c r="B18818" s="10"/>
      <c r="C18818" s="10"/>
      <c r="D18818" s="10"/>
      <c r="E18818" s="10"/>
      <c r="F18818" s="10"/>
      <c r="G18818" s="10"/>
      <c r="H18818" s="10"/>
      <c r="I18818" s="10"/>
      <c r="J18818" s="10"/>
      <c r="K18818" s="10"/>
      <c r="L18818" s="10"/>
      <c r="M18818" s="10"/>
      <c r="N18818" s="10"/>
      <c r="O18818" s="10"/>
      <c r="P18818" s="10"/>
      <c r="Q18818" s="10"/>
      <c r="R18818" s="10"/>
      <c r="S18818" s="10"/>
      <c r="T18818" s="10"/>
      <c r="U18818" s="10"/>
      <c r="V18818" s="10"/>
      <c r="W18818" s="10"/>
      <c r="X18818" s="10"/>
      <c r="Y18818" s="10"/>
      <c r="Z18818" s="10"/>
      <c r="AA18818" s="10"/>
      <c r="AB18818" s="10"/>
      <c r="AC18818" s="10"/>
      <c r="AD18818" s="10"/>
      <c r="AE18818" s="10"/>
      <c r="AF18818" s="10"/>
      <c r="AG18818" s="12"/>
    </row>
    <row r="18819" spans="1:33">
      <c r="A18819" s="10"/>
      <c r="B18819" s="10"/>
      <c r="C18819" s="10"/>
      <c r="D18819" s="10"/>
      <c r="E18819" s="10"/>
      <c r="F18819" s="10"/>
      <c r="G18819" s="10"/>
      <c r="H18819" s="10"/>
      <c r="I18819" s="10"/>
      <c r="J18819" s="10"/>
      <c r="K18819" s="10"/>
      <c r="L18819" s="10"/>
      <c r="M18819" s="10"/>
      <c r="N18819" s="10"/>
      <c r="O18819" s="10"/>
      <c r="P18819" s="10"/>
      <c r="Q18819" s="10"/>
      <c r="R18819" s="10"/>
      <c r="S18819" s="10"/>
      <c r="T18819" s="10"/>
      <c r="U18819" s="10"/>
      <c r="V18819" s="10"/>
      <c r="W18819" s="10"/>
      <c r="X18819" s="10"/>
      <c r="Y18819" s="10"/>
      <c r="Z18819" s="10"/>
      <c r="AA18819" s="10"/>
      <c r="AB18819" s="10"/>
      <c r="AC18819" s="10"/>
      <c r="AD18819" s="10"/>
      <c r="AE18819" s="10"/>
      <c r="AF18819" s="10"/>
      <c r="AG18819" s="12"/>
    </row>
    <row r="18820" spans="1:33">
      <c r="A18820" s="10"/>
      <c r="B18820" s="10"/>
      <c r="C18820" s="10"/>
      <c r="D18820" s="10"/>
      <c r="E18820" s="10"/>
      <c r="F18820" s="10"/>
      <c r="G18820" s="10"/>
      <c r="H18820" s="10"/>
      <c r="I18820" s="10"/>
      <c r="J18820" s="10"/>
      <c r="K18820" s="10"/>
      <c r="L18820" s="10"/>
      <c r="M18820" s="10"/>
      <c r="N18820" s="10"/>
      <c r="O18820" s="10"/>
      <c r="P18820" s="10"/>
      <c r="Q18820" s="10"/>
      <c r="R18820" s="10"/>
      <c r="S18820" s="10"/>
      <c r="T18820" s="10"/>
      <c r="U18820" s="10"/>
      <c r="V18820" s="10"/>
      <c r="W18820" s="10"/>
      <c r="X18820" s="10"/>
      <c r="Y18820" s="10"/>
      <c r="Z18820" s="10"/>
      <c r="AA18820" s="10"/>
      <c r="AB18820" s="10"/>
      <c r="AC18820" s="10"/>
      <c r="AD18820" s="10"/>
      <c r="AE18820" s="10"/>
      <c r="AF18820" s="10"/>
      <c r="AG18820" s="12"/>
    </row>
    <row r="18821" spans="1:33">
      <c r="A18821" s="10"/>
      <c r="B18821" s="10"/>
      <c r="C18821" s="10"/>
      <c r="D18821" s="10"/>
      <c r="E18821" s="10"/>
      <c r="F18821" s="10"/>
      <c r="G18821" s="10"/>
      <c r="H18821" s="10"/>
      <c r="I18821" s="10"/>
      <c r="J18821" s="10"/>
      <c r="K18821" s="10"/>
      <c r="L18821" s="10"/>
      <c r="M18821" s="10"/>
      <c r="N18821" s="10"/>
      <c r="O18821" s="10"/>
      <c r="P18821" s="10"/>
      <c r="Q18821" s="10"/>
      <c r="R18821" s="10"/>
      <c r="S18821" s="10"/>
      <c r="T18821" s="10"/>
      <c r="U18821" s="10"/>
      <c r="V18821" s="10"/>
      <c r="W18821" s="10"/>
      <c r="X18821" s="10"/>
      <c r="Y18821" s="10"/>
      <c r="Z18821" s="10"/>
      <c r="AA18821" s="10"/>
      <c r="AB18821" s="10"/>
      <c r="AC18821" s="10"/>
      <c r="AD18821" s="10"/>
      <c r="AE18821" s="10"/>
      <c r="AF18821" s="10"/>
      <c r="AG18821" s="12"/>
    </row>
    <row r="18822" spans="1:33">
      <c r="A18822" s="10"/>
      <c r="B18822" s="10"/>
      <c r="C18822" s="10"/>
      <c r="D18822" s="10"/>
      <c r="E18822" s="10"/>
      <c r="F18822" s="10"/>
      <c r="G18822" s="10"/>
      <c r="H18822" s="10"/>
      <c r="I18822" s="10"/>
      <c r="J18822" s="10"/>
      <c r="K18822" s="10"/>
      <c r="L18822" s="10"/>
      <c r="M18822" s="10"/>
      <c r="N18822" s="10"/>
      <c r="O18822" s="10"/>
      <c r="P18822" s="10"/>
      <c r="Q18822" s="10"/>
      <c r="R18822" s="10"/>
      <c r="S18822" s="10"/>
      <c r="T18822" s="10"/>
      <c r="U18822" s="10"/>
      <c r="V18822" s="10"/>
      <c r="W18822" s="10"/>
      <c r="X18822" s="10"/>
      <c r="Y18822" s="10"/>
      <c r="Z18822" s="10"/>
      <c r="AA18822" s="10"/>
      <c r="AB18822" s="10"/>
      <c r="AC18822" s="10"/>
      <c r="AD18822" s="10"/>
      <c r="AE18822" s="10"/>
      <c r="AF18822" s="10"/>
      <c r="AG18822" s="12"/>
    </row>
    <row r="18823" spans="1:33">
      <c r="A18823" s="10"/>
      <c r="B18823" s="10"/>
      <c r="C18823" s="10"/>
      <c r="D18823" s="10"/>
      <c r="E18823" s="10"/>
      <c r="F18823" s="10"/>
      <c r="G18823" s="10"/>
      <c r="H18823" s="10"/>
      <c r="I18823" s="10"/>
      <c r="J18823" s="10"/>
      <c r="K18823" s="10"/>
      <c r="L18823" s="10"/>
      <c r="M18823" s="10"/>
      <c r="N18823" s="10"/>
      <c r="O18823" s="10"/>
      <c r="P18823" s="10"/>
      <c r="Q18823" s="10"/>
      <c r="R18823" s="10"/>
      <c r="S18823" s="10"/>
      <c r="T18823" s="10"/>
      <c r="U18823" s="10"/>
      <c r="V18823" s="10"/>
      <c r="W18823" s="10"/>
      <c r="X18823" s="10"/>
      <c r="Y18823" s="10"/>
      <c r="Z18823" s="10"/>
      <c r="AA18823" s="10"/>
      <c r="AB18823" s="10"/>
      <c r="AC18823" s="10"/>
      <c r="AD18823" s="10"/>
      <c r="AE18823" s="10"/>
      <c r="AF18823" s="10"/>
      <c r="AG18823" s="12"/>
    </row>
    <row r="18824" spans="1:33">
      <c r="A18824" s="10"/>
      <c r="B18824" s="10"/>
      <c r="C18824" s="10"/>
      <c r="D18824" s="10"/>
      <c r="E18824" s="10"/>
      <c r="F18824" s="10"/>
      <c r="G18824" s="10"/>
      <c r="H18824" s="10"/>
      <c r="I18824" s="10"/>
      <c r="J18824" s="10"/>
      <c r="K18824" s="10"/>
      <c r="L18824" s="10"/>
      <c r="M18824" s="10"/>
      <c r="N18824" s="10"/>
      <c r="O18824" s="10"/>
      <c r="P18824" s="10"/>
      <c r="Q18824" s="10"/>
      <c r="R18824" s="10"/>
      <c r="S18824" s="10"/>
      <c r="T18824" s="10"/>
      <c r="U18824" s="10"/>
      <c r="V18824" s="10"/>
      <c r="W18824" s="10"/>
      <c r="X18824" s="10"/>
      <c r="Y18824" s="10"/>
      <c r="Z18824" s="10"/>
      <c r="AA18824" s="10"/>
      <c r="AB18824" s="10"/>
      <c r="AC18824" s="10"/>
      <c r="AD18824" s="10"/>
      <c r="AE18824" s="10"/>
      <c r="AF18824" s="10"/>
      <c r="AG18824" s="12"/>
    </row>
    <row r="18825" spans="1:33">
      <c r="A18825" s="10"/>
      <c r="B18825" s="10"/>
      <c r="C18825" s="10"/>
      <c r="D18825" s="10"/>
      <c r="E18825" s="10"/>
      <c r="F18825" s="10"/>
      <c r="G18825" s="10"/>
      <c r="H18825" s="10"/>
      <c r="I18825" s="10"/>
      <c r="J18825" s="10"/>
      <c r="K18825" s="10"/>
      <c r="L18825" s="10"/>
      <c r="M18825" s="10"/>
      <c r="N18825" s="10"/>
      <c r="O18825" s="10"/>
      <c r="P18825" s="10"/>
      <c r="Q18825" s="10"/>
      <c r="R18825" s="10"/>
      <c r="S18825" s="10"/>
      <c r="T18825" s="10"/>
      <c r="U18825" s="10"/>
      <c r="V18825" s="10"/>
      <c r="W18825" s="10"/>
      <c r="X18825" s="10"/>
      <c r="Y18825" s="10"/>
      <c r="Z18825" s="10"/>
      <c r="AA18825" s="10"/>
      <c r="AB18825" s="10"/>
      <c r="AC18825" s="10"/>
      <c r="AD18825" s="10"/>
      <c r="AE18825" s="10"/>
      <c r="AF18825" s="10"/>
      <c r="AG18825" s="12"/>
    </row>
    <row r="18826" spans="1:33">
      <c r="A18826" s="10"/>
      <c r="B18826" s="10"/>
      <c r="C18826" s="10"/>
      <c r="D18826" s="10"/>
      <c r="E18826" s="10"/>
      <c r="F18826" s="10"/>
      <c r="G18826" s="10"/>
      <c r="H18826" s="10"/>
      <c r="I18826" s="10"/>
      <c r="J18826" s="10"/>
      <c r="K18826" s="10"/>
      <c r="L18826" s="10"/>
      <c r="M18826" s="10"/>
      <c r="N18826" s="10"/>
      <c r="O18826" s="10"/>
      <c r="P18826" s="10"/>
      <c r="Q18826" s="10"/>
      <c r="R18826" s="10"/>
      <c r="S18826" s="10"/>
      <c r="T18826" s="10"/>
      <c r="U18826" s="10"/>
      <c r="V18826" s="10"/>
      <c r="W18826" s="10"/>
      <c r="X18826" s="10"/>
      <c r="Y18826" s="10"/>
      <c r="Z18826" s="10"/>
      <c r="AA18826" s="10"/>
      <c r="AB18826" s="10"/>
      <c r="AC18826" s="10"/>
      <c r="AD18826" s="10"/>
      <c r="AE18826" s="10"/>
      <c r="AF18826" s="10"/>
      <c r="AG18826" s="12"/>
    </row>
    <row r="18827" spans="1:33">
      <c r="A18827" s="10"/>
      <c r="B18827" s="10"/>
      <c r="C18827" s="10"/>
      <c r="D18827" s="10"/>
      <c r="E18827" s="10"/>
      <c r="F18827" s="10"/>
      <c r="G18827" s="10"/>
      <c r="H18827" s="10"/>
      <c r="I18827" s="10"/>
      <c r="J18827" s="10"/>
      <c r="K18827" s="10"/>
      <c r="L18827" s="10"/>
      <c r="M18827" s="10"/>
      <c r="N18827" s="10"/>
      <c r="O18827" s="10"/>
      <c r="P18827" s="10"/>
      <c r="Q18827" s="10"/>
      <c r="R18827" s="10"/>
      <c r="S18827" s="10"/>
      <c r="T18827" s="10"/>
      <c r="U18827" s="10"/>
      <c r="V18827" s="10"/>
      <c r="W18827" s="10"/>
      <c r="X18827" s="10"/>
      <c r="Y18827" s="10"/>
      <c r="Z18827" s="10"/>
      <c r="AA18827" s="10"/>
      <c r="AB18827" s="10"/>
      <c r="AC18827" s="10"/>
      <c r="AD18827" s="10"/>
      <c r="AE18827" s="10"/>
      <c r="AF18827" s="10"/>
      <c r="AG18827" s="12"/>
    </row>
    <row r="18828" spans="1:33">
      <c r="A18828" s="10"/>
      <c r="B18828" s="10"/>
      <c r="C18828" s="10"/>
      <c r="D18828" s="10"/>
      <c r="E18828" s="10"/>
      <c r="F18828" s="10"/>
      <c r="G18828" s="10"/>
      <c r="H18828" s="10"/>
      <c r="I18828" s="10"/>
      <c r="J18828" s="10"/>
      <c r="K18828" s="10"/>
      <c r="L18828" s="10"/>
      <c r="M18828" s="10"/>
      <c r="N18828" s="10"/>
      <c r="O18828" s="10"/>
      <c r="P18828" s="10"/>
      <c r="Q18828" s="10"/>
      <c r="R18828" s="10"/>
      <c r="S18828" s="10"/>
      <c r="T18828" s="10"/>
      <c r="U18828" s="10"/>
      <c r="V18828" s="10"/>
      <c r="W18828" s="10"/>
      <c r="X18828" s="10"/>
      <c r="Y18828" s="10"/>
      <c r="Z18828" s="10"/>
      <c r="AA18828" s="10"/>
      <c r="AB18828" s="10"/>
      <c r="AC18828" s="10"/>
      <c r="AD18828" s="10"/>
      <c r="AE18828" s="10"/>
      <c r="AF18828" s="10"/>
      <c r="AG18828" s="12"/>
    </row>
    <row r="18829" spans="1:33">
      <c r="A18829" s="10"/>
      <c r="B18829" s="10"/>
      <c r="C18829" s="10"/>
      <c r="D18829" s="10"/>
      <c r="E18829" s="10"/>
      <c r="F18829" s="10"/>
      <c r="G18829" s="10"/>
      <c r="H18829" s="10"/>
      <c r="I18829" s="10"/>
      <c r="J18829" s="10"/>
      <c r="K18829" s="10"/>
      <c r="L18829" s="10"/>
      <c r="M18829" s="10"/>
      <c r="N18829" s="10"/>
      <c r="O18829" s="10"/>
      <c r="P18829" s="10"/>
      <c r="Q18829" s="10"/>
      <c r="R18829" s="10"/>
      <c r="S18829" s="10"/>
      <c r="T18829" s="10"/>
      <c r="U18829" s="10"/>
      <c r="V18829" s="10"/>
      <c r="W18829" s="10"/>
      <c r="X18829" s="10"/>
      <c r="Y18829" s="10"/>
      <c r="Z18829" s="10"/>
      <c r="AA18829" s="10"/>
      <c r="AB18829" s="10"/>
      <c r="AC18829" s="10"/>
      <c r="AD18829" s="10"/>
      <c r="AE18829" s="10"/>
      <c r="AF18829" s="10"/>
      <c r="AG18829" s="12"/>
    </row>
    <row r="18830" spans="1:33">
      <c r="A18830" s="10"/>
      <c r="B18830" s="10"/>
      <c r="C18830" s="10"/>
      <c r="D18830" s="10"/>
      <c r="E18830" s="10"/>
      <c r="F18830" s="10"/>
      <c r="G18830" s="10"/>
      <c r="H18830" s="10"/>
      <c r="I18830" s="10"/>
      <c r="J18830" s="10"/>
      <c r="K18830" s="10"/>
      <c r="L18830" s="10"/>
      <c r="M18830" s="10"/>
      <c r="N18830" s="10"/>
      <c r="O18830" s="10"/>
      <c r="P18830" s="10"/>
      <c r="Q18830" s="10"/>
      <c r="R18830" s="10"/>
      <c r="S18830" s="10"/>
      <c r="T18830" s="10"/>
      <c r="U18830" s="10"/>
      <c r="V18830" s="10"/>
      <c r="W18830" s="10"/>
      <c r="X18830" s="10"/>
      <c r="Y18830" s="10"/>
      <c r="Z18830" s="10"/>
      <c r="AA18830" s="10"/>
      <c r="AB18830" s="10"/>
      <c r="AC18830" s="10"/>
      <c r="AD18830" s="10"/>
      <c r="AE18830" s="10"/>
      <c r="AF18830" s="10"/>
      <c r="AG18830" s="12"/>
    </row>
    <row r="18831" spans="1:33">
      <c r="A18831" s="10"/>
      <c r="B18831" s="10"/>
      <c r="C18831" s="10"/>
      <c r="D18831" s="10"/>
      <c r="E18831" s="10"/>
      <c r="F18831" s="10"/>
      <c r="G18831" s="10"/>
      <c r="H18831" s="10"/>
      <c r="I18831" s="10"/>
      <c r="J18831" s="10"/>
      <c r="K18831" s="10"/>
      <c r="L18831" s="10"/>
      <c r="M18831" s="10"/>
      <c r="N18831" s="10"/>
      <c r="O18831" s="10"/>
      <c r="P18831" s="10"/>
      <c r="Q18831" s="10"/>
      <c r="R18831" s="10"/>
      <c r="S18831" s="10"/>
      <c r="T18831" s="10"/>
      <c r="U18831" s="10"/>
      <c r="V18831" s="10"/>
      <c r="W18831" s="10"/>
      <c r="X18831" s="10"/>
      <c r="Y18831" s="10"/>
      <c r="Z18831" s="10"/>
      <c r="AA18831" s="10"/>
      <c r="AB18831" s="10"/>
      <c r="AC18831" s="10"/>
      <c r="AD18831" s="10"/>
      <c r="AE18831" s="10"/>
      <c r="AF18831" s="10"/>
      <c r="AG18831" s="12"/>
    </row>
    <row r="18832" spans="1:33">
      <c r="A18832" s="10"/>
      <c r="B18832" s="10"/>
      <c r="C18832" s="10"/>
      <c r="D18832" s="10"/>
      <c r="E18832" s="10"/>
      <c r="F18832" s="10"/>
      <c r="G18832" s="10"/>
      <c r="H18832" s="10"/>
      <c r="I18832" s="10"/>
      <c r="J18832" s="10"/>
      <c r="K18832" s="10"/>
      <c r="L18832" s="10"/>
      <c r="M18832" s="10"/>
      <c r="N18832" s="10"/>
      <c r="O18832" s="10"/>
      <c r="P18832" s="10"/>
      <c r="Q18832" s="10"/>
      <c r="R18832" s="10"/>
      <c r="S18832" s="10"/>
      <c r="T18832" s="10"/>
      <c r="U18832" s="10"/>
      <c r="V18832" s="10"/>
      <c r="W18832" s="10"/>
      <c r="X18832" s="10"/>
      <c r="Y18832" s="10"/>
      <c r="Z18832" s="10"/>
      <c r="AA18832" s="10"/>
      <c r="AB18832" s="10"/>
      <c r="AC18832" s="10"/>
      <c r="AD18832" s="10"/>
      <c r="AE18832" s="10"/>
      <c r="AF18832" s="10"/>
      <c r="AG18832" s="12"/>
    </row>
    <row r="18833" spans="1:33">
      <c r="A18833" s="10"/>
      <c r="B18833" s="10"/>
      <c r="C18833" s="10"/>
      <c r="D18833" s="10"/>
      <c r="E18833" s="10"/>
      <c r="F18833" s="10"/>
      <c r="G18833" s="10"/>
      <c r="H18833" s="10"/>
      <c r="I18833" s="10"/>
      <c r="J18833" s="10"/>
      <c r="K18833" s="10"/>
      <c r="L18833" s="10"/>
      <c r="M18833" s="10"/>
      <c r="N18833" s="10"/>
      <c r="O18833" s="10"/>
      <c r="P18833" s="10"/>
      <c r="Q18833" s="10"/>
      <c r="R18833" s="10"/>
      <c r="S18833" s="10"/>
      <c r="T18833" s="10"/>
      <c r="U18833" s="10"/>
      <c r="V18833" s="10"/>
      <c r="W18833" s="10"/>
      <c r="X18833" s="10"/>
      <c r="Y18833" s="10"/>
      <c r="Z18833" s="10"/>
      <c r="AA18833" s="10"/>
      <c r="AB18833" s="10"/>
      <c r="AC18833" s="10"/>
      <c r="AD18833" s="10"/>
      <c r="AE18833" s="10"/>
      <c r="AF18833" s="10"/>
      <c r="AG18833" s="12"/>
    </row>
    <row r="18834" spans="1:33">
      <c r="A18834" s="10"/>
      <c r="B18834" s="10"/>
      <c r="C18834" s="10"/>
      <c r="D18834" s="10"/>
      <c r="E18834" s="10"/>
      <c r="F18834" s="10"/>
      <c r="G18834" s="10"/>
      <c r="H18834" s="10"/>
      <c r="I18834" s="10"/>
      <c r="J18834" s="10"/>
      <c r="K18834" s="10"/>
      <c r="L18834" s="10"/>
      <c r="M18834" s="10"/>
      <c r="N18834" s="10"/>
      <c r="O18834" s="10"/>
      <c r="P18834" s="10"/>
      <c r="Q18834" s="10"/>
      <c r="R18834" s="10"/>
      <c r="S18834" s="10"/>
      <c r="T18834" s="10"/>
      <c r="U18834" s="10"/>
      <c r="V18834" s="10"/>
      <c r="W18834" s="10"/>
      <c r="X18834" s="10"/>
      <c r="Y18834" s="10"/>
      <c r="Z18834" s="10"/>
      <c r="AA18834" s="10"/>
      <c r="AB18834" s="10"/>
      <c r="AC18834" s="10"/>
      <c r="AD18834" s="10"/>
      <c r="AE18834" s="10"/>
      <c r="AF18834" s="10"/>
      <c r="AG18834" s="12"/>
    </row>
    <row r="18835" spans="1:33">
      <c r="A18835" s="10"/>
      <c r="B18835" s="10"/>
      <c r="C18835" s="10"/>
      <c r="D18835" s="10"/>
      <c r="E18835" s="10"/>
      <c r="F18835" s="10"/>
      <c r="G18835" s="10"/>
      <c r="H18835" s="10"/>
      <c r="I18835" s="10"/>
      <c r="J18835" s="10"/>
      <c r="K18835" s="10"/>
      <c r="L18835" s="10"/>
      <c r="M18835" s="10"/>
      <c r="N18835" s="10"/>
      <c r="O18835" s="10"/>
      <c r="P18835" s="10"/>
      <c r="Q18835" s="10"/>
      <c r="R18835" s="10"/>
      <c r="S18835" s="10"/>
      <c r="T18835" s="10"/>
      <c r="U18835" s="10"/>
      <c r="V18835" s="10"/>
      <c r="W18835" s="10"/>
      <c r="X18835" s="10"/>
      <c r="Y18835" s="10"/>
      <c r="Z18835" s="10"/>
      <c r="AA18835" s="10"/>
      <c r="AB18835" s="10"/>
      <c r="AC18835" s="10"/>
      <c r="AD18835" s="10"/>
      <c r="AE18835" s="10"/>
      <c r="AF18835" s="10"/>
      <c r="AG18835" s="12"/>
    </row>
    <row r="18836" spans="1:33">
      <c r="A18836" s="10"/>
      <c r="B18836" s="10"/>
      <c r="C18836" s="10"/>
      <c r="D18836" s="10"/>
      <c r="E18836" s="10"/>
      <c r="F18836" s="10"/>
      <c r="G18836" s="10"/>
      <c r="H18836" s="10"/>
      <c r="I18836" s="10"/>
      <c r="J18836" s="10"/>
      <c r="K18836" s="10"/>
      <c r="L18836" s="10"/>
      <c r="M18836" s="10"/>
      <c r="N18836" s="10"/>
      <c r="O18836" s="10"/>
      <c r="P18836" s="10"/>
      <c r="Q18836" s="10"/>
      <c r="R18836" s="10"/>
      <c r="S18836" s="10"/>
      <c r="T18836" s="10"/>
      <c r="U18836" s="10"/>
      <c r="V18836" s="10"/>
      <c r="W18836" s="10"/>
      <c r="X18836" s="10"/>
      <c r="Y18836" s="10"/>
      <c r="Z18836" s="10"/>
      <c r="AA18836" s="10"/>
      <c r="AB18836" s="10"/>
      <c r="AC18836" s="10"/>
      <c r="AD18836" s="10"/>
      <c r="AE18836" s="10"/>
      <c r="AF18836" s="10"/>
      <c r="AG18836" s="12"/>
    </row>
    <row r="18837" spans="1:33">
      <c r="A18837" s="10"/>
      <c r="B18837" s="10"/>
      <c r="C18837" s="10"/>
      <c r="D18837" s="10"/>
      <c r="E18837" s="10"/>
      <c r="F18837" s="10"/>
      <c r="G18837" s="10"/>
      <c r="H18837" s="10"/>
      <c r="I18837" s="10"/>
      <c r="J18837" s="10"/>
      <c r="K18837" s="10"/>
      <c r="L18837" s="10"/>
      <c r="M18837" s="10"/>
      <c r="N18837" s="10"/>
      <c r="O18837" s="10"/>
      <c r="P18837" s="10"/>
      <c r="Q18837" s="10"/>
      <c r="R18837" s="10"/>
      <c r="S18837" s="10"/>
      <c r="T18837" s="10"/>
      <c r="U18837" s="10"/>
      <c r="V18837" s="10"/>
      <c r="W18837" s="10"/>
      <c r="X18837" s="10"/>
      <c r="Y18837" s="10"/>
      <c r="Z18837" s="10"/>
      <c r="AA18837" s="10"/>
      <c r="AB18837" s="10"/>
      <c r="AC18837" s="10"/>
      <c r="AD18837" s="10"/>
      <c r="AE18837" s="10"/>
      <c r="AF18837" s="10"/>
      <c r="AG18837" s="12"/>
    </row>
    <row r="18838" spans="1:33">
      <c r="A18838" s="10"/>
      <c r="B18838" s="10"/>
      <c r="C18838" s="10"/>
      <c r="D18838" s="10"/>
      <c r="E18838" s="10"/>
      <c r="F18838" s="10"/>
      <c r="G18838" s="10"/>
      <c r="H18838" s="10"/>
      <c r="I18838" s="10"/>
      <c r="J18838" s="10"/>
      <c r="K18838" s="10"/>
      <c r="L18838" s="10"/>
      <c r="M18838" s="10"/>
      <c r="N18838" s="10"/>
      <c r="O18838" s="10"/>
      <c r="P18838" s="10"/>
      <c r="Q18838" s="10"/>
      <c r="R18838" s="10"/>
      <c r="S18838" s="10"/>
      <c r="T18838" s="10"/>
      <c r="U18838" s="10"/>
      <c r="V18838" s="10"/>
      <c r="W18838" s="10"/>
      <c r="X18838" s="10"/>
      <c r="Y18838" s="10"/>
      <c r="Z18838" s="10"/>
      <c r="AA18838" s="10"/>
      <c r="AB18838" s="10"/>
      <c r="AC18838" s="10"/>
      <c r="AD18838" s="10"/>
      <c r="AE18838" s="10"/>
      <c r="AF18838" s="10"/>
      <c r="AG18838" s="12"/>
    </row>
    <row r="18839" spans="1:33">
      <c r="A18839" s="10"/>
      <c r="B18839" s="10"/>
      <c r="C18839" s="10"/>
      <c r="D18839" s="10"/>
      <c r="E18839" s="10"/>
      <c r="F18839" s="10"/>
      <c r="G18839" s="10"/>
      <c r="H18839" s="10"/>
      <c r="I18839" s="10"/>
      <c r="J18839" s="10"/>
      <c r="K18839" s="10"/>
      <c r="L18839" s="10"/>
      <c r="M18839" s="10"/>
      <c r="N18839" s="10"/>
      <c r="O18839" s="10"/>
      <c r="P18839" s="10"/>
      <c r="Q18839" s="10"/>
      <c r="R18839" s="10"/>
      <c r="S18839" s="10"/>
      <c r="T18839" s="10"/>
      <c r="U18839" s="10"/>
      <c r="V18839" s="10"/>
      <c r="W18839" s="10"/>
      <c r="X18839" s="10"/>
      <c r="Y18839" s="10"/>
      <c r="Z18839" s="10"/>
      <c r="AA18839" s="10"/>
      <c r="AB18839" s="10"/>
      <c r="AC18839" s="10"/>
      <c r="AD18839" s="10"/>
      <c r="AE18839" s="10"/>
      <c r="AF18839" s="10"/>
      <c r="AG18839" s="12"/>
    </row>
    <row r="18840" spans="1:33">
      <c r="A18840" s="10"/>
      <c r="B18840" s="10"/>
      <c r="C18840" s="10"/>
      <c r="D18840" s="10"/>
      <c r="E18840" s="10"/>
      <c r="F18840" s="10"/>
      <c r="G18840" s="10"/>
      <c r="H18840" s="10"/>
      <c r="I18840" s="10"/>
      <c r="J18840" s="10"/>
      <c r="K18840" s="10"/>
      <c r="L18840" s="10"/>
      <c r="M18840" s="10"/>
      <c r="N18840" s="10"/>
      <c r="O18840" s="10"/>
      <c r="P18840" s="10"/>
      <c r="Q18840" s="10"/>
      <c r="R18840" s="10"/>
      <c r="S18840" s="10"/>
      <c r="T18840" s="10"/>
      <c r="U18840" s="10"/>
      <c r="V18840" s="10"/>
      <c r="W18840" s="10"/>
      <c r="X18840" s="10"/>
      <c r="Y18840" s="10"/>
      <c r="Z18840" s="10"/>
      <c r="AA18840" s="10"/>
      <c r="AB18840" s="10"/>
      <c r="AC18840" s="10"/>
      <c r="AD18840" s="10"/>
      <c r="AE18840" s="10"/>
      <c r="AF18840" s="10"/>
      <c r="AG18840" s="12"/>
    </row>
    <row r="18841" spans="1:33">
      <c r="A18841" s="10"/>
      <c r="B18841" s="10"/>
      <c r="C18841" s="10"/>
      <c r="D18841" s="10"/>
      <c r="E18841" s="10"/>
      <c r="F18841" s="10"/>
      <c r="G18841" s="10"/>
      <c r="H18841" s="10"/>
      <c r="I18841" s="10"/>
      <c r="J18841" s="10"/>
      <c r="K18841" s="10"/>
      <c r="L18841" s="10"/>
      <c r="M18841" s="10"/>
      <c r="N18841" s="10"/>
      <c r="O18841" s="10"/>
      <c r="P18841" s="10"/>
      <c r="Q18841" s="10"/>
      <c r="R18841" s="10"/>
      <c r="S18841" s="10"/>
      <c r="T18841" s="10"/>
      <c r="U18841" s="10"/>
      <c r="V18841" s="10"/>
      <c r="W18841" s="10"/>
      <c r="X18841" s="10"/>
      <c r="Y18841" s="10"/>
      <c r="Z18841" s="10"/>
      <c r="AA18841" s="10"/>
      <c r="AB18841" s="10"/>
      <c r="AC18841" s="10"/>
      <c r="AD18841" s="10"/>
      <c r="AE18841" s="10"/>
      <c r="AF18841" s="10"/>
      <c r="AG18841" s="12"/>
    </row>
    <row r="18842" spans="1:33">
      <c r="A18842" s="10"/>
      <c r="B18842" s="10"/>
      <c r="C18842" s="10"/>
      <c r="D18842" s="10"/>
      <c r="E18842" s="10"/>
      <c r="F18842" s="10"/>
      <c r="G18842" s="10"/>
      <c r="H18842" s="10"/>
      <c r="I18842" s="10"/>
      <c r="J18842" s="10"/>
      <c r="K18842" s="10"/>
      <c r="L18842" s="10"/>
      <c r="M18842" s="10"/>
      <c r="N18842" s="10"/>
      <c r="O18842" s="10"/>
      <c r="P18842" s="10"/>
      <c r="Q18842" s="10"/>
      <c r="R18842" s="10"/>
      <c r="S18842" s="10"/>
      <c r="T18842" s="10"/>
      <c r="U18842" s="10"/>
      <c r="V18842" s="10"/>
      <c r="W18842" s="10"/>
      <c r="X18842" s="10"/>
      <c r="Y18842" s="10"/>
      <c r="Z18842" s="10"/>
      <c r="AA18842" s="10"/>
      <c r="AB18842" s="10"/>
      <c r="AC18842" s="10"/>
      <c r="AD18842" s="10"/>
      <c r="AE18842" s="10"/>
      <c r="AF18842" s="10"/>
      <c r="AG18842" s="12"/>
    </row>
    <row r="18843" spans="1:33">
      <c r="A18843" s="10"/>
      <c r="B18843" s="10"/>
      <c r="C18843" s="10"/>
      <c r="D18843" s="10"/>
      <c r="E18843" s="10"/>
      <c r="F18843" s="10"/>
      <c r="G18843" s="10"/>
      <c r="H18843" s="10"/>
      <c r="I18843" s="10"/>
      <c r="J18843" s="10"/>
      <c r="K18843" s="10"/>
      <c r="L18843" s="10"/>
      <c r="M18843" s="10"/>
      <c r="N18843" s="10"/>
      <c r="O18843" s="10"/>
      <c r="P18843" s="10"/>
      <c r="Q18843" s="10"/>
      <c r="R18843" s="10"/>
      <c r="S18843" s="10"/>
      <c r="T18843" s="10"/>
      <c r="U18843" s="10"/>
      <c r="V18843" s="10"/>
      <c r="W18843" s="10"/>
      <c r="X18843" s="10"/>
      <c r="Y18843" s="10"/>
      <c r="Z18843" s="10"/>
      <c r="AA18843" s="10"/>
      <c r="AB18843" s="10"/>
      <c r="AC18843" s="10"/>
      <c r="AD18843" s="10"/>
      <c r="AE18843" s="10"/>
      <c r="AF18843" s="10"/>
      <c r="AG18843" s="12"/>
    </row>
    <row r="18844" spans="1:33">
      <c r="A18844" s="10"/>
      <c r="B18844" s="10"/>
      <c r="C18844" s="10"/>
      <c r="D18844" s="10"/>
      <c r="E18844" s="10"/>
      <c r="F18844" s="10"/>
      <c r="G18844" s="10"/>
      <c r="H18844" s="10"/>
      <c r="I18844" s="10"/>
      <c r="J18844" s="10"/>
      <c r="K18844" s="10"/>
      <c r="L18844" s="10"/>
      <c r="M18844" s="10"/>
      <c r="N18844" s="10"/>
      <c r="O18844" s="10"/>
      <c r="P18844" s="10"/>
      <c r="Q18844" s="10"/>
      <c r="R18844" s="10"/>
      <c r="S18844" s="10"/>
      <c r="T18844" s="10"/>
      <c r="U18844" s="10"/>
      <c r="V18844" s="10"/>
      <c r="W18844" s="10"/>
      <c r="X18844" s="10"/>
      <c r="Y18844" s="10"/>
      <c r="Z18844" s="10"/>
      <c r="AA18844" s="10"/>
      <c r="AB18844" s="10"/>
      <c r="AC18844" s="10"/>
      <c r="AD18844" s="10"/>
      <c r="AE18844" s="10"/>
      <c r="AF18844" s="10"/>
      <c r="AG18844" s="12"/>
    </row>
    <row r="18845" spans="1:33">
      <c r="A18845" s="10"/>
      <c r="B18845" s="10"/>
      <c r="C18845" s="10"/>
      <c r="D18845" s="10"/>
      <c r="E18845" s="10"/>
      <c r="F18845" s="10"/>
      <c r="G18845" s="10"/>
      <c r="H18845" s="10"/>
      <c r="I18845" s="10"/>
      <c r="J18845" s="10"/>
      <c r="K18845" s="10"/>
      <c r="L18845" s="10"/>
      <c r="M18845" s="10"/>
      <c r="N18845" s="10"/>
      <c r="O18845" s="10"/>
      <c r="P18845" s="10"/>
      <c r="Q18845" s="10"/>
      <c r="R18845" s="10"/>
      <c r="S18845" s="10"/>
      <c r="T18845" s="10"/>
      <c r="U18845" s="10"/>
      <c r="V18845" s="10"/>
      <c r="W18845" s="10"/>
      <c r="X18845" s="10"/>
      <c r="Y18845" s="10"/>
      <c r="Z18845" s="10"/>
      <c r="AA18845" s="10"/>
      <c r="AB18845" s="10"/>
      <c r="AC18845" s="10"/>
      <c r="AD18845" s="10"/>
      <c r="AE18845" s="10"/>
      <c r="AF18845" s="10"/>
      <c r="AG18845" s="12"/>
    </row>
    <row r="18846" spans="1:33">
      <c r="A18846" s="10"/>
      <c r="B18846" s="10"/>
      <c r="C18846" s="10"/>
      <c r="D18846" s="10"/>
      <c r="E18846" s="10"/>
      <c r="F18846" s="10"/>
      <c r="G18846" s="10"/>
      <c r="H18846" s="10"/>
      <c r="I18846" s="10"/>
      <c r="J18846" s="10"/>
      <c r="K18846" s="10"/>
      <c r="L18846" s="10"/>
      <c r="M18846" s="10"/>
      <c r="N18846" s="10"/>
      <c r="O18846" s="10"/>
      <c r="P18846" s="10"/>
      <c r="Q18846" s="10"/>
      <c r="R18846" s="10"/>
      <c r="S18846" s="10"/>
      <c r="T18846" s="10"/>
      <c r="U18846" s="10"/>
      <c r="V18846" s="10"/>
      <c r="W18846" s="10"/>
      <c r="X18846" s="10"/>
      <c r="Y18846" s="10"/>
      <c r="Z18846" s="10"/>
      <c r="AA18846" s="10"/>
      <c r="AB18846" s="10"/>
      <c r="AC18846" s="10"/>
      <c r="AD18846" s="10"/>
      <c r="AE18846" s="10"/>
      <c r="AF18846" s="10"/>
      <c r="AG18846" s="12"/>
    </row>
    <row r="18847" spans="1:33">
      <c r="A18847" s="10"/>
      <c r="B18847" s="10"/>
      <c r="C18847" s="10"/>
      <c r="D18847" s="10"/>
      <c r="E18847" s="10"/>
      <c r="F18847" s="10"/>
      <c r="G18847" s="10"/>
      <c r="H18847" s="10"/>
      <c r="I18847" s="10"/>
      <c r="J18847" s="10"/>
      <c r="K18847" s="10"/>
      <c r="L18847" s="10"/>
      <c r="M18847" s="10"/>
      <c r="N18847" s="10"/>
      <c r="O18847" s="10"/>
      <c r="P18847" s="10"/>
      <c r="Q18847" s="10"/>
      <c r="R18847" s="10"/>
      <c r="S18847" s="10"/>
      <c r="T18847" s="10"/>
      <c r="U18847" s="10"/>
      <c r="V18847" s="10"/>
      <c r="W18847" s="10"/>
      <c r="X18847" s="10"/>
      <c r="Y18847" s="10"/>
      <c r="Z18847" s="10"/>
      <c r="AA18847" s="10"/>
      <c r="AB18847" s="10"/>
      <c r="AC18847" s="10"/>
      <c r="AD18847" s="10"/>
      <c r="AE18847" s="10"/>
      <c r="AF18847" s="10"/>
      <c r="AG18847" s="12"/>
    </row>
    <row r="18848" spans="1:33">
      <c r="A18848" s="10"/>
      <c r="B18848" s="10"/>
      <c r="C18848" s="10"/>
      <c r="D18848" s="10"/>
      <c r="E18848" s="10"/>
      <c r="F18848" s="10"/>
      <c r="G18848" s="10"/>
      <c r="H18848" s="10"/>
      <c r="I18848" s="10"/>
      <c r="J18848" s="10"/>
      <c r="K18848" s="10"/>
      <c r="L18848" s="10"/>
      <c r="M18848" s="10"/>
      <c r="N18848" s="10"/>
      <c r="O18848" s="10"/>
      <c r="P18848" s="10"/>
      <c r="Q18848" s="10"/>
      <c r="R18848" s="10"/>
      <c r="S18848" s="10"/>
      <c r="T18848" s="10"/>
      <c r="U18848" s="10"/>
      <c r="V18848" s="10"/>
      <c r="W18848" s="10"/>
      <c r="X18848" s="10"/>
      <c r="Y18848" s="10"/>
      <c r="Z18848" s="10"/>
      <c r="AA18848" s="10"/>
      <c r="AB18848" s="10"/>
      <c r="AC18848" s="10"/>
      <c r="AD18848" s="10"/>
      <c r="AE18848" s="10"/>
      <c r="AF18848" s="10"/>
      <c r="AG18848" s="12"/>
    </row>
    <row r="18849" spans="1:33">
      <c r="A18849" s="10"/>
      <c r="B18849" s="10"/>
      <c r="C18849" s="10"/>
      <c r="D18849" s="10"/>
      <c r="E18849" s="10"/>
      <c r="F18849" s="10"/>
      <c r="G18849" s="10"/>
      <c r="H18849" s="10"/>
      <c r="I18849" s="10"/>
      <c r="J18849" s="10"/>
      <c r="K18849" s="10"/>
      <c r="L18849" s="10"/>
      <c r="M18849" s="10"/>
      <c r="N18849" s="10"/>
      <c r="O18849" s="10"/>
      <c r="P18849" s="10"/>
      <c r="Q18849" s="10"/>
      <c r="R18849" s="10"/>
      <c r="S18849" s="10"/>
      <c r="T18849" s="10"/>
      <c r="U18849" s="10"/>
      <c r="V18849" s="10"/>
      <c r="W18849" s="10"/>
      <c r="X18849" s="10"/>
      <c r="Y18849" s="10"/>
      <c r="Z18849" s="10"/>
      <c r="AA18849" s="10"/>
      <c r="AB18849" s="10"/>
      <c r="AC18849" s="10"/>
      <c r="AD18849" s="10"/>
      <c r="AE18849" s="10"/>
      <c r="AF18849" s="10"/>
      <c r="AG18849" s="12"/>
    </row>
    <row r="18850" spans="1:33">
      <c r="A18850" s="10"/>
      <c r="B18850" s="10"/>
      <c r="C18850" s="10"/>
      <c r="D18850" s="10"/>
      <c r="E18850" s="10"/>
      <c r="F18850" s="10"/>
      <c r="G18850" s="10"/>
      <c r="H18850" s="10"/>
      <c r="I18850" s="10"/>
      <c r="J18850" s="10"/>
      <c r="K18850" s="10"/>
      <c r="L18850" s="10"/>
      <c r="M18850" s="10"/>
      <c r="N18850" s="10"/>
      <c r="O18850" s="10"/>
      <c r="P18850" s="10"/>
      <c r="Q18850" s="10"/>
      <c r="R18850" s="10"/>
      <c r="S18850" s="10"/>
      <c r="T18850" s="10"/>
      <c r="U18850" s="10"/>
      <c r="V18850" s="10"/>
      <c r="W18850" s="10"/>
      <c r="X18850" s="10"/>
      <c r="Y18850" s="10"/>
      <c r="Z18850" s="10"/>
      <c r="AA18850" s="10"/>
      <c r="AB18850" s="10"/>
      <c r="AC18850" s="10"/>
      <c r="AD18850" s="10"/>
      <c r="AE18850" s="10"/>
      <c r="AF18850" s="10"/>
      <c r="AG18850" s="12"/>
    </row>
    <row r="18851" spans="1:33">
      <c r="A18851" s="10"/>
      <c r="B18851" s="10"/>
      <c r="C18851" s="10"/>
      <c r="D18851" s="10"/>
      <c r="E18851" s="10"/>
      <c r="F18851" s="10"/>
      <c r="G18851" s="10"/>
      <c r="H18851" s="10"/>
      <c r="I18851" s="10"/>
      <c r="J18851" s="10"/>
      <c r="K18851" s="10"/>
      <c r="L18851" s="10"/>
      <c r="M18851" s="10"/>
      <c r="N18851" s="10"/>
      <c r="O18851" s="10"/>
      <c r="P18851" s="10"/>
      <c r="Q18851" s="10"/>
      <c r="R18851" s="10"/>
      <c r="S18851" s="10"/>
      <c r="T18851" s="10"/>
      <c r="U18851" s="10"/>
      <c r="V18851" s="10"/>
      <c r="W18851" s="10"/>
      <c r="X18851" s="10"/>
      <c r="Y18851" s="10"/>
      <c r="Z18851" s="10"/>
      <c r="AA18851" s="10"/>
      <c r="AB18851" s="10"/>
      <c r="AC18851" s="10"/>
      <c r="AD18851" s="10"/>
      <c r="AE18851" s="10"/>
      <c r="AF18851" s="10"/>
      <c r="AG18851" s="12"/>
    </row>
    <row r="18852" spans="1:33">
      <c r="A18852" s="10"/>
      <c r="B18852" s="10"/>
      <c r="C18852" s="10"/>
      <c r="D18852" s="10"/>
      <c r="E18852" s="10"/>
      <c r="F18852" s="10"/>
      <c r="G18852" s="10"/>
      <c r="H18852" s="10"/>
      <c r="I18852" s="10"/>
      <c r="J18852" s="10"/>
      <c r="K18852" s="10"/>
      <c r="L18852" s="10"/>
      <c r="M18852" s="10"/>
      <c r="N18852" s="10"/>
      <c r="O18852" s="10"/>
      <c r="P18852" s="10"/>
      <c r="Q18852" s="10"/>
      <c r="R18852" s="10"/>
      <c r="S18852" s="10"/>
      <c r="T18852" s="10"/>
      <c r="U18852" s="10"/>
      <c r="V18852" s="10"/>
      <c r="W18852" s="10"/>
      <c r="X18852" s="10"/>
      <c r="Y18852" s="10"/>
      <c r="Z18852" s="10"/>
      <c r="AA18852" s="10"/>
      <c r="AB18852" s="10"/>
      <c r="AC18852" s="10"/>
      <c r="AD18852" s="10"/>
      <c r="AE18852" s="10"/>
      <c r="AF18852" s="10"/>
      <c r="AG18852" s="12"/>
    </row>
    <row r="18853" spans="1:33">
      <c r="A18853" s="10"/>
      <c r="B18853" s="10"/>
      <c r="C18853" s="10"/>
      <c r="D18853" s="10"/>
      <c r="E18853" s="10"/>
      <c r="F18853" s="10"/>
      <c r="G18853" s="10"/>
      <c r="H18853" s="10"/>
      <c r="I18853" s="10"/>
      <c r="J18853" s="10"/>
      <c r="K18853" s="10"/>
      <c r="L18853" s="10"/>
      <c r="M18853" s="10"/>
      <c r="N18853" s="10"/>
      <c r="O18853" s="10"/>
      <c r="P18853" s="10"/>
      <c r="Q18853" s="10"/>
      <c r="R18853" s="10"/>
      <c r="S18853" s="10"/>
      <c r="T18853" s="10"/>
      <c r="U18853" s="10"/>
      <c r="V18853" s="10"/>
      <c r="W18853" s="10"/>
      <c r="X18853" s="10"/>
      <c r="Y18853" s="10"/>
      <c r="Z18853" s="10"/>
      <c r="AA18853" s="10"/>
      <c r="AB18853" s="10"/>
      <c r="AC18853" s="10"/>
      <c r="AD18853" s="10"/>
      <c r="AE18853" s="10"/>
      <c r="AF18853" s="10"/>
      <c r="AG18853" s="12"/>
    </row>
    <row r="18854" spans="1:33">
      <c r="A18854" s="10"/>
      <c r="B18854" s="10"/>
      <c r="C18854" s="10"/>
      <c r="D18854" s="10"/>
      <c r="E18854" s="10"/>
      <c r="F18854" s="10"/>
      <c r="G18854" s="10"/>
      <c r="H18854" s="10"/>
      <c r="I18854" s="10"/>
      <c r="J18854" s="10"/>
      <c r="K18854" s="10"/>
      <c r="L18854" s="10"/>
      <c r="M18854" s="10"/>
      <c r="N18854" s="10"/>
      <c r="O18854" s="10"/>
      <c r="P18854" s="10"/>
      <c r="Q18854" s="10"/>
      <c r="R18854" s="10"/>
      <c r="S18854" s="10"/>
      <c r="T18854" s="10"/>
      <c r="U18854" s="10"/>
      <c r="V18854" s="10"/>
      <c r="W18854" s="10"/>
      <c r="X18854" s="10"/>
      <c r="Y18854" s="10"/>
      <c r="Z18854" s="10"/>
      <c r="AA18854" s="10"/>
      <c r="AB18854" s="10"/>
      <c r="AC18854" s="10"/>
      <c r="AD18854" s="10"/>
      <c r="AE18854" s="10"/>
      <c r="AF18854" s="10"/>
      <c r="AG18854" s="12"/>
    </row>
    <row r="18855" spans="1:33">
      <c r="A18855" s="10"/>
      <c r="B18855" s="10"/>
      <c r="C18855" s="10"/>
      <c r="D18855" s="10"/>
      <c r="E18855" s="10"/>
      <c r="F18855" s="10"/>
      <c r="G18855" s="10"/>
      <c r="H18855" s="10"/>
      <c r="I18855" s="10"/>
      <c r="J18855" s="10"/>
      <c r="K18855" s="10"/>
      <c r="L18855" s="10"/>
      <c r="M18855" s="10"/>
      <c r="N18855" s="10"/>
      <c r="O18855" s="10"/>
      <c r="P18855" s="10"/>
      <c r="Q18855" s="10"/>
      <c r="R18855" s="10"/>
      <c r="S18855" s="10"/>
      <c r="T18855" s="10"/>
      <c r="U18855" s="10"/>
      <c r="V18855" s="10"/>
      <c r="W18855" s="10"/>
      <c r="X18855" s="10"/>
      <c r="Y18855" s="10"/>
      <c r="Z18855" s="10"/>
      <c r="AA18855" s="10"/>
      <c r="AB18855" s="10"/>
      <c r="AC18855" s="10"/>
      <c r="AD18855" s="10"/>
      <c r="AE18855" s="10"/>
      <c r="AF18855" s="10"/>
      <c r="AG18855" s="12"/>
    </row>
    <row r="18856" spans="1:33">
      <c r="A18856" s="10"/>
      <c r="B18856" s="10"/>
      <c r="C18856" s="10"/>
      <c r="D18856" s="10"/>
      <c r="E18856" s="10"/>
      <c r="F18856" s="10"/>
      <c r="G18856" s="10"/>
      <c r="H18856" s="10"/>
      <c r="I18856" s="10"/>
      <c r="J18856" s="10"/>
      <c r="K18856" s="10"/>
      <c r="L18856" s="10"/>
      <c r="M18856" s="10"/>
      <c r="N18856" s="10"/>
      <c r="O18856" s="10"/>
      <c r="P18856" s="10"/>
      <c r="Q18856" s="10"/>
      <c r="R18856" s="10"/>
      <c r="S18856" s="10"/>
      <c r="T18856" s="10"/>
      <c r="U18856" s="10"/>
      <c r="V18856" s="10"/>
      <c r="W18856" s="10"/>
      <c r="X18856" s="10"/>
      <c r="Y18856" s="10"/>
      <c r="Z18856" s="10"/>
      <c r="AA18856" s="10"/>
      <c r="AB18856" s="10"/>
      <c r="AC18856" s="10"/>
      <c r="AD18856" s="10"/>
      <c r="AE18856" s="10"/>
      <c r="AF18856" s="10"/>
      <c r="AG18856" s="12"/>
    </row>
    <row r="18857" spans="1:33">
      <c r="A18857" s="10"/>
      <c r="B18857" s="10"/>
      <c r="C18857" s="10"/>
      <c r="D18857" s="10"/>
      <c r="E18857" s="10"/>
      <c r="F18857" s="10"/>
      <c r="G18857" s="10"/>
      <c r="H18857" s="10"/>
      <c r="I18857" s="10"/>
      <c r="J18857" s="10"/>
      <c r="K18857" s="10"/>
      <c r="L18857" s="10"/>
      <c r="M18857" s="10"/>
      <c r="N18857" s="10"/>
      <c r="O18857" s="10"/>
      <c r="P18857" s="10"/>
      <c r="Q18857" s="10"/>
      <c r="R18857" s="10"/>
      <c r="S18857" s="10"/>
      <c r="T18857" s="10"/>
      <c r="U18857" s="10"/>
      <c r="V18857" s="10"/>
      <c r="W18857" s="10"/>
      <c r="X18857" s="10"/>
      <c r="Y18857" s="10"/>
      <c r="Z18857" s="10"/>
      <c r="AA18857" s="10"/>
      <c r="AB18857" s="10"/>
      <c r="AC18857" s="10"/>
      <c r="AD18857" s="10"/>
      <c r="AE18857" s="10"/>
      <c r="AF18857" s="10"/>
      <c r="AG18857" s="12"/>
    </row>
    <row r="18858" spans="1:33">
      <c r="A18858" s="10"/>
      <c r="B18858" s="10"/>
      <c r="C18858" s="10"/>
      <c r="D18858" s="10"/>
      <c r="E18858" s="10"/>
      <c r="F18858" s="10"/>
      <c r="G18858" s="10"/>
      <c r="H18858" s="10"/>
      <c r="I18858" s="10"/>
      <c r="J18858" s="10"/>
      <c r="K18858" s="10"/>
      <c r="L18858" s="10"/>
      <c r="M18858" s="10"/>
      <c r="N18858" s="10"/>
      <c r="O18858" s="10"/>
      <c r="P18858" s="10"/>
      <c r="Q18858" s="10"/>
      <c r="R18858" s="10"/>
      <c r="S18858" s="10"/>
      <c r="T18858" s="10"/>
      <c r="U18858" s="10"/>
      <c r="V18858" s="10"/>
      <c r="W18858" s="10"/>
      <c r="X18858" s="10"/>
      <c r="Y18858" s="10"/>
      <c r="Z18858" s="10"/>
      <c r="AA18858" s="10"/>
      <c r="AB18858" s="10"/>
      <c r="AC18858" s="10"/>
      <c r="AD18858" s="10"/>
      <c r="AE18858" s="10"/>
      <c r="AF18858" s="10"/>
      <c r="AG18858" s="12"/>
    </row>
    <row r="18859" spans="1:33">
      <c r="A18859" s="10"/>
      <c r="B18859" s="10"/>
      <c r="C18859" s="10"/>
      <c r="D18859" s="10"/>
      <c r="E18859" s="10"/>
      <c r="F18859" s="10"/>
      <c r="G18859" s="10"/>
      <c r="H18859" s="10"/>
      <c r="I18859" s="10"/>
      <c r="J18859" s="10"/>
      <c r="K18859" s="10"/>
      <c r="L18859" s="10"/>
      <c r="M18859" s="10"/>
      <c r="N18859" s="10"/>
      <c r="O18859" s="10"/>
      <c r="P18859" s="10"/>
      <c r="Q18859" s="10"/>
      <c r="R18859" s="10"/>
      <c r="S18859" s="10"/>
      <c r="T18859" s="10"/>
      <c r="U18859" s="10"/>
      <c r="V18859" s="10"/>
      <c r="W18859" s="10"/>
      <c r="X18859" s="10"/>
      <c r="Y18859" s="10"/>
      <c r="Z18859" s="10"/>
      <c r="AA18859" s="10"/>
      <c r="AB18859" s="10"/>
      <c r="AC18859" s="10"/>
      <c r="AD18859" s="10"/>
      <c r="AE18859" s="10"/>
      <c r="AF18859" s="10"/>
      <c r="AG18859" s="12"/>
    </row>
    <row r="18860" spans="1:33">
      <c r="A18860" s="10"/>
      <c r="B18860" s="10"/>
      <c r="C18860" s="10"/>
      <c r="D18860" s="10"/>
      <c r="E18860" s="10"/>
      <c r="F18860" s="10"/>
      <c r="G18860" s="10"/>
      <c r="H18860" s="10"/>
      <c r="I18860" s="10"/>
      <c r="J18860" s="10"/>
      <c r="K18860" s="10"/>
      <c r="L18860" s="10"/>
      <c r="M18860" s="10"/>
      <c r="N18860" s="10"/>
      <c r="O18860" s="10"/>
      <c r="P18860" s="10"/>
      <c r="Q18860" s="10"/>
      <c r="R18860" s="10"/>
      <c r="S18860" s="10"/>
      <c r="T18860" s="10"/>
      <c r="U18860" s="10"/>
      <c r="V18860" s="10"/>
      <c r="W18860" s="10"/>
      <c r="X18860" s="10"/>
      <c r="Y18860" s="10"/>
      <c r="Z18860" s="10"/>
      <c r="AA18860" s="10"/>
      <c r="AB18860" s="10"/>
      <c r="AC18860" s="10"/>
      <c r="AD18860" s="10"/>
      <c r="AE18860" s="10"/>
      <c r="AF18860" s="10"/>
      <c r="AG18860" s="12"/>
    </row>
    <row r="18861" spans="1:33">
      <c r="A18861" s="10"/>
      <c r="B18861" s="10"/>
      <c r="C18861" s="10"/>
      <c r="D18861" s="10"/>
      <c r="E18861" s="10"/>
      <c r="F18861" s="10"/>
      <c r="G18861" s="10"/>
      <c r="H18861" s="10"/>
      <c r="I18861" s="10"/>
      <c r="J18861" s="10"/>
      <c r="K18861" s="10"/>
      <c r="L18861" s="10"/>
      <c r="M18861" s="10"/>
      <c r="N18861" s="10"/>
      <c r="O18861" s="10"/>
      <c r="P18861" s="10"/>
      <c r="Q18861" s="10"/>
      <c r="R18861" s="10"/>
      <c r="S18861" s="10"/>
      <c r="T18861" s="10"/>
      <c r="U18861" s="10"/>
      <c r="V18861" s="10"/>
      <c r="W18861" s="10"/>
      <c r="X18861" s="10"/>
      <c r="Y18861" s="10"/>
      <c r="Z18861" s="10"/>
      <c r="AA18861" s="10"/>
      <c r="AB18861" s="10"/>
      <c r="AC18861" s="10"/>
      <c r="AD18861" s="10"/>
      <c r="AE18861" s="10"/>
      <c r="AF18861" s="10"/>
      <c r="AG18861" s="12"/>
    </row>
    <row r="18862" spans="1:33">
      <c r="A18862" s="10"/>
      <c r="B18862" s="10"/>
      <c r="C18862" s="10"/>
      <c r="D18862" s="10"/>
      <c r="E18862" s="10"/>
      <c r="F18862" s="10"/>
      <c r="G18862" s="10"/>
      <c r="H18862" s="10"/>
      <c r="I18862" s="10"/>
      <c r="J18862" s="10"/>
      <c r="K18862" s="10"/>
      <c r="L18862" s="10"/>
      <c r="M18862" s="10"/>
      <c r="N18862" s="10"/>
      <c r="O18862" s="10"/>
      <c r="P18862" s="10"/>
      <c r="Q18862" s="10"/>
      <c r="R18862" s="10"/>
      <c r="S18862" s="10"/>
      <c r="T18862" s="10"/>
      <c r="U18862" s="10"/>
      <c r="V18862" s="10"/>
      <c r="W18862" s="10"/>
      <c r="X18862" s="10"/>
      <c r="Y18862" s="10"/>
      <c r="Z18862" s="10"/>
      <c r="AA18862" s="10"/>
      <c r="AB18862" s="10"/>
      <c r="AC18862" s="10"/>
      <c r="AD18862" s="10"/>
      <c r="AE18862" s="10"/>
      <c r="AF18862" s="10"/>
      <c r="AG18862" s="12"/>
    </row>
    <row r="18863" spans="1:33">
      <c r="A18863" s="10"/>
      <c r="B18863" s="10"/>
      <c r="C18863" s="10"/>
      <c r="D18863" s="10"/>
      <c r="E18863" s="10"/>
      <c r="F18863" s="10"/>
      <c r="G18863" s="10"/>
      <c r="H18863" s="10"/>
      <c r="I18863" s="10"/>
      <c r="J18863" s="10"/>
      <c r="K18863" s="10"/>
      <c r="L18863" s="10"/>
      <c r="M18863" s="10"/>
      <c r="N18863" s="10"/>
      <c r="O18863" s="10"/>
      <c r="P18863" s="10"/>
      <c r="Q18863" s="10"/>
      <c r="R18863" s="10"/>
      <c r="S18863" s="10"/>
      <c r="T18863" s="10"/>
      <c r="U18863" s="10"/>
      <c r="V18863" s="10"/>
      <c r="W18863" s="10"/>
      <c r="X18863" s="10"/>
      <c r="Y18863" s="10"/>
      <c r="Z18863" s="10"/>
      <c r="AA18863" s="10"/>
      <c r="AB18863" s="10"/>
      <c r="AC18863" s="10"/>
      <c r="AD18863" s="10"/>
      <c r="AE18863" s="10"/>
      <c r="AF18863" s="10"/>
      <c r="AG18863" s="12"/>
    </row>
    <row r="18864" spans="1:33">
      <c r="A18864" s="10"/>
      <c r="B18864" s="10"/>
      <c r="C18864" s="10"/>
      <c r="D18864" s="10"/>
      <c r="E18864" s="10"/>
      <c r="F18864" s="10"/>
      <c r="G18864" s="10"/>
      <c r="H18864" s="10"/>
      <c r="I18864" s="10"/>
      <c r="J18864" s="10"/>
      <c r="K18864" s="10"/>
      <c r="L18864" s="10"/>
      <c r="M18864" s="10"/>
      <c r="N18864" s="10"/>
      <c r="O18864" s="10"/>
      <c r="P18864" s="10"/>
      <c r="Q18864" s="10"/>
      <c r="R18864" s="10"/>
      <c r="S18864" s="10"/>
      <c r="T18864" s="10"/>
      <c r="U18864" s="10"/>
      <c r="V18864" s="10"/>
      <c r="W18864" s="10"/>
      <c r="X18864" s="10"/>
      <c r="Y18864" s="10"/>
      <c r="Z18864" s="10"/>
      <c r="AA18864" s="10"/>
      <c r="AB18864" s="10"/>
      <c r="AC18864" s="10"/>
      <c r="AD18864" s="10"/>
      <c r="AE18864" s="10"/>
      <c r="AF18864" s="10"/>
      <c r="AG18864" s="12"/>
    </row>
    <row r="18865" spans="1:33">
      <c r="A18865" s="10"/>
      <c r="B18865" s="10"/>
      <c r="C18865" s="10"/>
      <c r="D18865" s="10"/>
      <c r="E18865" s="10"/>
      <c r="F18865" s="10"/>
      <c r="G18865" s="10"/>
      <c r="H18865" s="10"/>
      <c r="I18865" s="10"/>
      <c r="J18865" s="10"/>
      <c r="K18865" s="10"/>
      <c r="L18865" s="10"/>
      <c r="M18865" s="10"/>
      <c r="N18865" s="10"/>
      <c r="O18865" s="10"/>
      <c r="P18865" s="10"/>
      <c r="Q18865" s="10"/>
      <c r="R18865" s="10"/>
      <c r="S18865" s="10"/>
      <c r="T18865" s="10"/>
      <c r="U18865" s="10"/>
      <c r="V18865" s="10"/>
      <c r="W18865" s="10"/>
      <c r="X18865" s="10"/>
      <c r="Y18865" s="10"/>
      <c r="Z18865" s="10"/>
      <c r="AA18865" s="10"/>
      <c r="AB18865" s="10"/>
      <c r="AC18865" s="10"/>
      <c r="AD18865" s="10"/>
      <c r="AE18865" s="10"/>
      <c r="AF18865" s="10"/>
      <c r="AG18865" s="12"/>
    </row>
    <row r="18866" spans="1:33">
      <c r="A18866" s="10"/>
      <c r="B18866" s="10"/>
      <c r="C18866" s="10"/>
      <c r="D18866" s="10"/>
      <c r="E18866" s="10"/>
      <c r="F18866" s="10"/>
      <c r="G18866" s="10"/>
      <c r="H18866" s="10"/>
      <c r="I18866" s="10"/>
      <c r="J18866" s="10"/>
      <c r="K18866" s="10"/>
      <c r="L18866" s="10"/>
      <c r="M18866" s="10"/>
      <c r="N18866" s="10"/>
      <c r="O18866" s="10"/>
      <c r="P18866" s="10"/>
      <c r="Q18866" s="10"/>
      <c r="R18866" s="10"/>
      <c r="S18866" s="10"/>
      <c r="T18866" s="10"/>
      <c r="U18866" s="10"/>
      <c r="V18866" s="10"/>
      <c r="W18866" s="10"/>
      <c r="X18866" s="10"/>
      <c r="Y18866" s="10"/>
      <c r="Z18866" s="10"/>
      <c r="AA18866" s="10"/>
      <c r="AB18866" s="10"/>
      <c r="AC18866" s="10"/>
      <c r="AD18866" s="10"/>
      <c r="AE18866" s="10"/>
      <c r="AF18866" s="10"/>
      <c r="AG18866" s="12"/>
    </row>
    <row r="18867" spans="1:33">
      <c r="A18867" s="10"/>
      <c r="B18867" s="10"/>
      <c r="C18867" s="10"/>
      <c r="D18867" s="10"/>
      <c r="E18867" s="10"/>
      <c r="F18867" s="10"/>
      <c r="G18867" s="10"/>
      <c r="H18867" s="10"/>
      <c r="I18867" s="10"/>
      <c r="J18867" s="10"/>
      <c r="K18867" s="10"/>
      <c r="L18867" s="10"/>
      <c r="M18867" s="10"/>
      <c r="N18867" s="10"/>
      <c r="O18867" s="10"/>
      <c r="P18867" s="10"/>
      <c r="Q18867" s="10"/>
      <c r="R18867" s="10"/>
      <c r="S18867" s="10"/>
      <c r="T18867" s="10"/>
      <c r="U18867" s="10"/>
      <c r="V18867" s="10"/>
      <c r="W18867" s="10"/>
      <c r="X18867" s="10"/>
      <c r="Y18867" s="10"/>
      <c r="Z18867" s="10"/>
      <c r="AA18867" s="10"/>
      <c r="AB18867" s="10"/>
      <c r="AC18867" s="10"/>
      <c r="AD18867" s="10"/>
      <c r="AE18867" s="10"/>
      <c r="AF18867" s="10"/>
      <c r="AG18867" s="12"/>
    </row>
    <row r="18868" spans="1:33">
      <c r="A18868" s="10"/>
      <c r="B18868" s="10"/>
      <c r="C18868" s="10"/>
      <c r="D18868" s="10"/>
      <c r="E18868" s="10"/>
      <c r="F18868" s="10"/>
      <c r="G18868" s="10"/>
      <c r="H18868" s="10"/>
      <c r="I18868" s="10"/>
      <c r="J18868" s="10"/>
      <c r="K18868" s="10"/>
      <c r="L18868" s="10"/>
      <c r="M18868" s="10"/>
      <c r="N18868" s="10"/>
      <c r="O18868" s="10"/>
      <c r="P18868" s="10"/>
      <c r="Q18868" s="10"/>
      <c r="R18868" s="10"/>
      <c r="S18868" s="10"/>
      <c r="T18868" s="10"/>
      <c r="U18868" s="10"/>
      <c r="V18868" s="10"/>
      <c r="W18868" s="10"/>
      <c r="X18868" s="10"/>
      <c r="Y18868" s="10"/>
      <c r="Z18868" s="10"/>
      <c r="AA18868" s="10"/>
      <c r="AB18868" s="10"/>
      <c r="AC18868" s="10"/>
      <c r="AD18868" s="10"/>
      <c r="AE18868" s="10"/>
      <c r="AF18868" s="10"/>
      <c r="AG18868" s="12"/>
    </row>
    <row r="18869" spans="1:33">
      <c r="A18869" s="10"/>
      <c r="B18869" s="10"/>
      <c r="C18869" s="10"/>
      <c r="D18869" s="10"/>
      <c r="E18869" s="10"/>
      <c r="F18869" s="10"/>
      <c r="G18869" s="10"/>
      <c r="H18869" s="10"/>
      <c r="I18869" s="10"/>
      <c r="J18869" s="10"/>
      <c r="K18869" s="10"/>
      <c r="L18869" s="10"/>
      <c r="M18869" s="10"/>
      <c r="N18869" s="10"/>
      <c r="O18869" s="10"/>
      <c r="P18869" s="10"/>
      <c r="Q18869" s="10"/>
      <c r="R18869" s="10"/>
      <c r="S18869" s="10"/>
      <c r="T18869" s="10"/>
      <c r="U18869" s="10"/>
      <c r="V18869" s="10"/>
      <c r="W18869" s="10"/>
      <c r="X18869" s="10"/>
      <c r="Y18869" s="10"/>
      <c r="Z18869" s="10"/>
      <c r="AA18869" s="10"/>
      <c r="AB18869" s="10"/>
      <c r="AC18869" s="10"/>
      <c r="AD18869" s="10"/>
      <c r="AE18869" s="10"/>
      <c r="AF18869" s="10"/>
      <c r="AG18869" s="12"/>
    </row>
    <row r="18870" spans="1:33">
      <c r="A18870" s="10"/>
      <c r="B18870" s="10"/>
      <c r="C18870" s="10"/>
      <c r="D18870" s="10"/>
      <c r="E18870" s="10"/>
      <c r="F18870" s="10"/>
      <c r="G18870" s="10"/>
      <c r="H18870" s="10"/>
      <c r="I18870" s="10"/>
      <c r="J18870" s="10"/>
      <c r="K18870" s="10"/>
      <c r="L18870" s="10"/>
      <c r="M18870" s="10"/>
      <c r="N18870" s="10"/>
      <c r="O18870" s="10"/>
      <c r="P18870" s="10"/>
      <c r="Q18870" s="10"/>
      <c r="R18870" s="10"/>
      <c r="S18870" s="10"/>
      <c r="T18870" s="10"/>
      <c r="U18870" s="10"/>
      <c r="V18870" s="10"/>
      <c r="W18870" s="10"/>
      <c r="X18870" s="10"/>
      <c r="Y18870" s="10"/>
      <c r="Z18870" s="10"/>
      <c r="AA18870" s="10"/>
      <c r="AB18870" s="10"/>
      <c r="AC18870" s="10"/>
      <c r="AD18870" s="10"/>
      <c r="AE18870" s="10"/>
      <c r="AF18870" s="10"/>
      <c r="AG18870" s="12"/>
    </row>
    <row r="18871" spans="1:33">
      <c r="A18871" s="10"/>
      <c r="B18871" s="10"/>
      <c r="C18871" s="10"/>
      <c r="D18871" s="10"/>
      <c r="E18871" s="10"/>
      <c r="F18871" s="10"/>
      <c r="G18871" s="10"/>
      <c r="H18871" s="10"/>
      <c r="I18871" s="10"/>
      <c r="J18871" s="10"/>
      <c r="K18871" s="10"/>
      <c r="L18871" s="10"/>
      <c r="M18871" s="10"/>
      <c r="N18871" s="10"/>
      <c r="O18871" s="10"/>
      <c r="P18871" s="10"/>
      <c r="Q18871" s="10"/>
      <c r="R18871" s="10"/>
      <c r="S18871" s="10"/>
      <c r="T18871" s="10"/>
      <c r="U18871" s="10"/>
      <c r="V18871" s="10"/>
      <c r="W18871" s="10"/>
      <c r="X18871" s="10"/>
      <c r="Y18871" s="10"/>
      <c r="Z18871" s="10"/>
      <c r="AA18871" s="10"/>
      <c r="AB18871" s="10"/>
      <c r="AC18871" s="10"/>
      <c r="AD18871" s="10"/>
      <c r="AE18871" s="10"/>
      <c r="AF18871" s="10"/>
      <c r="AG18871" s="12"/>
    </row>
    <row r="18872" spans="1:33">
      <c r="A18872" s="10"/>
      <c r="B18872" s="10"/>
      <c r="C18872" s="10"/>
      <c r="D18872" s="10"/>
      <c r="E18872" s="10"/>
      <c r="F18872" s="10"/>
      <c r="G18872" s="10"/>
      <c r="H18872" s="10"/>
      <c r="I18872" s="10"/>
      <c r="J18872" s="10"/>
      <c r="K18872" s="10"/>
      <c r="L18872" s="10"/>
      <c r="M18872" s="10"/>
      <c r="N18872" s="10"/>
      <c r="O18872" s="10"/>
      <c r="P18872" s="10"/>
      <c r="Q18872" s="10"/>
      <c r="R18872" s="10"/>
      <c r="S18872" s="10"/>
      <c r="T18872" s="10"/>
      <c r="U18872" s="10"/>
      <c r="V18872" s="10"/>
      <c r="W18872" s="10"/>
      <c r="X18872" s="10"/>
      <c r="Y18872" s="10"/>
      <c r="Z18872" s="10"/>
      <c r="AA18872" s="10"/>
      <c r="AB18872" s="10"/>
      <c r="AC18872" s="10"/>
      <c r="AD18872" s="10"/>
      <c r="AE18872" s="10"/>
      <c r="AF18872" s="10"/>
      <c r="AG18872" s="12"/>
    </row>
    <row r="18873" spans="1:33">
      <c r="A18873" s="10"/>
      <c r="B18873" s="10"/>
      <c r="C18873" s="10"/>
      <c r="D18873" s="10"/>
      <c r="E18873" s="10"/>
      <c r="F18873" s="10"/>
      <c r="G18873" s="10"/>
      <c r="H18873" s="10"/>
      <c r="I18873" s="10"/>
      <c r="J18873" s="10"/>
      <c r="K18873" s="10"/>
      <c r="L18873" s="10"/>
      <c r="M18873" s="10"/>
      <c r="N18873" s="10"/>
      <c r="O18873" s="10"/>
      <c r="P18873" s="10"/>
      <c r="Q18873" s="10"/>
      <c r="R18873" s="10"/>
      <c r="S18873" s="10"/>
      <c r="T18873" s="10"/>
      <c r="U18873" s="10"/>
      <c r="V18873" s="10"/>
      <c r="W18873" s="10"/>
      <c r="X18873" s="10"/>
      <c r="Y18873" s="10"/>
      <c r="Z18873" s="10"/>
      <c r="AA18873" s="10"/>
      <c r="AB18873" s="10"/>
      <c r="AC18873" s="10"/>
      <c r="AD18873" s="10"/>
      <c r="AE18873" s="10"/>
      <c r="AF18873" s="10"/>
      <c r="AG18873" s="12"/>
    </row>
    <row r="18874" spans="1:33">
      <c r="A18874" s="10"/>
      <c r="B18874" s="10"/>
      <c r="C18874" s="10"/>
      <c r="D18874" s="10"/>
      <c r="E18874" s="10"/>
      <c r="F18874" s="10"/>
      <c r="G18874" s="10"/>
      <c r="H18874" s="10"/>
      <c r="I18874" s="10"/>
      <c r="J18874" s="10"/>
      <c r="K18874" s="10"/>
      <c r="L18874" s="10"/>
      <c r="M18874" s="10"/>
      <c r="N18874" s="10"/>
      <c r="O18874" s="10"/>
      <c r="P18874" s="10"/>
      <c r="Q18874" s="10"/>
      <c r="R18874" s="10"/>
      <c r="S18874" s="10"/>
      <c r="T18874" s="10"/>
      <c r="U18874" s="10"/>
      <c r="V18874" s="10"/>
      <c r="W18874" s="10"/>
      <c r="X18874" s="10"/>
      <c r="Y18874" s="10"/>
      <c r="Z18874" s="10"/>
      <c r="AA18874" s="10"/>
      <c r="AB18874" s="10"/>
      <c r="AC18874" s="10"/>
      <c r="AD18874" s="10"/>
      <c r="AE18874" s="10"/>
      <c r="AF18874" s="10"/>
      <c r="AG18874" s="12"/>
    </row>
    <row r="18875" spans="1:33">
      <c r="A18875" s="10"/>
      <c r="B18875" s="10"/>
      <c r="C18875" s="10"/>
      <c r="D18875" s="10"/>
      <c r="E18875" s="10"/>
      <c r="F18875" s="10"/>
      <c r="G18875" s="10"/>
      <c r="H18875" s="10"/>
      <c r="I18875" s="10"/>
      <c r="J18875" s="10"/>
      <c r="K18875" s="10"/>
      <c r="L18875" s="10"/>
      <c r="M18875" s="10"/>
      <c r="N18875" s="10"/>
      <c r="O18875" s="10"/>
      <c r="P18875" s="10"/>
      <c r="Q18875" s="10"/>
      <c r="R18875" s="10"/>
      <c r="S18875" s="10"/>
      <c r="T18875" s="10"/>
      <c r="U18875" s="10"/>
      <c r="V18875" s="10"/>
      <c r="W18875" s="10"/>
      <c r="X18875" s="10"/>
      <c r="Y18875" s="10"/>
      <c r="Z18875" s="10"/>
      <c r="AA18875" s="10"/>
      <c r="AB18875" s="10"/>
      <c r="AC18875" s="10"/>
      <c r="AD18875" s="10"/>
      <c r="AE18875" s="10"/>
      <c r="AF18875" s="10"/>
      <c r="AG18875" s="12"/>
    </row>
    <row r="18876" spans="1:33">
      <c r="A18876" s="10"/>
      <c r="B18876" s="10"/>
      <c r="C18876" s="10"/>
      <c r="D18876" s="10"/>
      <c r="E18876" s="10"/>
      <c r="F18876" s="10"/>
      <c r="G18876" s="10"/>
      <c r="H18876" s="10"/>
      <c r="I18876" s="10"/>
      <c r="J18876" s="10"/>
      <c r="K18876" s="10"/>
      <c r="L18876" s="10"/>
      <c r="M18876" s="10"/>
      <c r="N18876" s="10"/>
      <c r="O18876" s="10"/>
      <c r="P18876" s="10"/>
      <c r="Q18876" s="10"/>
      <c r="R18876" s="10"/>
      <c r="S18876" s="10"/>
      <c r="T18876" s="10"/>
      <c r="U18876" s="10"/>
      <c r="V18876" s="10"/>
      <c r="W18876" s="10"/>
      <c r="X18876" s="10"/>
      <c r="Y18876" s="10"/>
      <c r="Z18876" s="10"/>
      <c r="AA18876" s="10"/>
      <c r="AB18876" s="10"/>
      <c r="AC18876" s="10"/>
      <c r="AD18876" s="10"/>
      <c r="AE18876" s="10"/>
      <c r="AF18876" s="10"/>
      <c r="AG18876" s="12"/>
    </row>
    <row r="18877" spans="1:33">
      <c r="A18877" s="10"/>
      <c r="B18877" s="10"/>
      <c r="C18877" s="10"/>
      <c r="D18877" s="10"/>
      <c r="E18877" s="10"/>
      <c r="F18877" s="10"/>
      <c r="G18877" s="10"/>
      <c r="H18877" s="10"/>
      <c r="I18877" s="10"/>
      <c r="J18877" s="10"/>
      <c r="K18877" s="10"/>
      <c r="L18877" s="10"/>
      <c r="M18877" s="10"/>
      <c r="N18877" s="10"/>
      <c r="O18877" s="10"/>
      <c r="P18877" s="10"/>
      <c r="Q18877" s="10"/>
      <c r="R18877" s="10"/>
      <c r="S18877" s="10"/>
      <c r="T18877" s="10"/>
      <c r="U18877" s="10"/>
      <c r="V18877" s="10"/>
      <c r="W18877" s="10"/>
      <c r="X18877" s="10"/>
      <c r="Y18877" s="10"/>
      <c r="Z18877" s="10"/>
      <c r="AA18877" s="10"/>
      <c r="AB18877" s="10"/>
      <c r="AC18877" s="10"/>
      <c r="AD18877" s="10"/>
      <c r="AE18877" s="10"/>
      <c r="AF18877" s="10"/>
      <c r="AG18877" s="12"/>
    </row>
    <row r="18878" spans="1:33">
      <c r="A18878" s="10"/>
      <c r="B18878" s="10"/>
      <c r="C18878" s="10"/>
      <c r="D18878" s="10"/>
      <c r="E18878" s="10"/>
      <c r="F18878" s="10"/>
      <c r="G18878" s="10"/>
      <c r="H18878" s="10"/>
      <c r="I18878" s="10"/>
      <c r="J18878" s="10"/>
      <c r="K18878" s="10"/>
      <c r="L18878" s="10"/>
      <c r="M18878" s="10"/>
      <c r="N18878" s="10"/>
      <c r="O18878" s="10"/>
      <c r="P18878" s="10"/>
      <c r="Q18878" s="10"/>
      <c r="R18878" s="10"/>
      <c r="S18878" s="10"/>
      <c r="T18878" s="10"/>
      <c r="U18878" s="10"/>
      <c r="V18878" s="10"/>
      <c r="W18878" s="10"/>
      <c r="X18878" s="10"/>
      <c r="Y18878" s="10"/>
      <c r="Z18878" s="10"/>
      <c r="AA18878" s="10"/>
      <c r="AB18878" s="10"/>
      <c r="AC18878" s="10"/>
      <c r="AD18878" s="10"/>
      <c r="AE18878" s="10"/>
      <c r="AF18878" s="10"/>
      <c r="AG18878" s="12"/>
    </row>
    <row r="18879" spans="1:33">
      <c r="A18879" s="10"/>
      <c r="B18879" s="10"/>
      <c r="C18879" s="10"/>
      <c r="D18879" s="10"/>
      <c r="E18879" s="10"/>
      <c r="F18879" s="10"/>
      <c r="G18879" s="10"/>
      <c r="H18879" s="10"/>
      <c r="I18879" s="10"/>
      <c r="J18879" s="10"/>
      <c r="K18879" s="10"/>
      <c r="L18879" s="10"/>
      <c r="M18879" s="10"/>
      <c r="N18879" s="10"/>
      <c r="O18879" s="10"/>
      <c r="P18879" s="10"/>
      <c r="Q18879" s="10"/>
      <c r="R18879" s="10"/>
      <c r="S18879" s="10"/>
      <c r="T18879" s="10"/>
      <c r="U18879" s="10"/>
      <c r="V18879" s="10"/>
      <c r="W18879" s="10"/>
      <c r="X18879" s="10"/>
      <c r="Y18879" s="10"/>
      <c r="Z18879" s="10"/>
      <c r="AA18879" s="10"/>
      <c r="AB18879" s="10"/>
      <c r="AC18879" s="10"/>
      <c r="AD18879" s="10"/>
      <c r="AE18879" s="10"/>
      <c r="AF18879" s="10"/>
      <c r="AG18879" s="12"/>
    </row>
    <row r="18880" spans="1:33">
      <c r="A18880" s="10"/>
      <c r="B18880" s="10"/>
      <c r="C18880" s="10"/>
      <c r="D18880" s="10"/>
      <c r="E18880" s="10"/>
      <c r="F18880" s="10"/>
      <c r="G18880" s="10"/>
      <c r="H18880" s="10"/>
      <c r="I18880" s="10"/>
      <c r="J18880" s="10"/>
      <c r="K18880" s="10"/>
      <c r="L18880" s="10"/>
      <c r="M18880" s="10"/>
      <c r="N18880" s="10"/>
      <c r="O18880" s="10"/>
      <c r="P18880" s="10"/>
      <c r="Q18880" s="10"/>
      <c r="R18880" s="10"/>
      <c r="S18880" s="10"/>
      <c r="T18880" s="10"/>
      <c r="U18880" s="10"/>
      <c r="V18880" s="10"/>
      <c r="W18880" s="10"/>
      <c r="X18880" s="10"/>
      <c r="Y18880" s="10"/>
      <c r="Z18880" s="10"/>
      <c r="AA18880" s="10"/>
      <c r="AB18880" s="10"/>
      <c r="AC18880" s="10"/>
      <c r="AD18880" s="10"/>
      <c r="AE18880" s="10"/>
      <c r="AF18880" s="10"/>
      <c r="AG18880" s="12"/>
    </row>
    <row r="18881" spans="1:33">
      <c r="A18881" s="10"/>
      <c r="B18881" s="10"/>
      <c r="C18881" s="10"/>
      <c r="D18881" s="10"/>
      <c r="E18881" s="10"/>
      <c r="F18881" s="10"/>
      <c r="G18881" s="10"/>
      <c r="H18881" s="10"/>
      <c r="I18881" s="10"/>
      <c r="J18881" s="10"/>
      <c r="K18881" s="10"/>
      <c r="L18881" s="10"/>
      <c r="M18881" s="10"/>
      <c r="N18881" s="10"/>
      <c r="O18881" s="10"/>
      <c r="P18881" s="10"/>
      <c r="Q18881" s="10"/>
      <c r="R18881" s="10"/>
      <c r="S18881" s="10"/>
      <c r="T18881" s="10"/>
      <c r="U18881" s="10"/>
      <c r="V18881" s="10"/>
      <c r="W18881" s="10"/>
      <c r="X18881" s="10"/>
      <c r="Y18881" s="10"/>
      <c r="Z18881" s="10"/>
      <c r="AA18881" s="10"/>
      <c r="AB18881" s="10"/>
      <c r="AC18881" s="10"/>
      <c r="AD18881" s="10"/>
      <c r="AE18881" s="10"/>
      <c r="AF18881" s="10"/>
      <c r="AG18881" s="12"/>
    </row>
    <row r="18882" spans="1:33">
      <c r="A18882" s="10"/>
      <c r="B18882" s="10"/>
      <c r="C18882" s="10"/>
      <c r="D18882" s="10"/>
      <c r="E18882" s="10"/>
      <c r="F18882" s="10"/>
      <c r="G18882" s="10"/>
      <c r="H18882" s="10"/>
      <c r="I18882" s="10"/>
      <c r="J18882" s="10"/>
      <c r="K18882" s="10"/>
      <c r="L18882" s="10"/>
      <c r="M18882" s="10"/>
      <c r="N18882" s="10"/>
      <c r="O18882" s="10"/>
      <c r="P18882" s="10"/>
      <c r="Q18882" s="10"/>
      <c r="R18882" s="10"/>
      <c r="S18882" s="10"/>
      <c r="T18882" s="10"/>
      <c r="U18882" s="10"/>
      <c r="V18882" s="10"/>
      <c r="W18882" s="10"/>
      <c r="X18882" s="10"/>
      <c r="Y18882" s="10"/>
      <c r="Z18882" s="10"/>
      <c r="AA18882" s="10"/>
      <c r="AB18882" s="10"/>
      <c r="AC18882" s="10"/>
      <c r="AD18882" s="10"/>
      <c r="AE18882" s="10"/>
      <c r="AF18882" s="10"/>
      <c r="AG18882" s="12"/>
    </row>
    <row r="18883" spans="1:33">
      <c r="A18883" s="10"/>
      <c r="B18883" s="10"/>
      <c r="C18883" s="10"/>
      <c r="D18883" s="10"/>
      <c r="E18883" s="10"/>
      <c r="F18883" s="10"/>
      <c r="G18883" s="10"/>
      <c r="H18883" s="10"/>
      <c r="I18883" s="10"/>
      <c r="J18883" s="10"/>
      <c r="K18883" s="10"/>
      <c r="L18883" s="10"/>
      <c r="M18883" s="10"/>
      <c r="N18883" s="10"/>
      <c r="O18883" s="10"/>
      <c r="P18883" s="10"/>
      <c r="Q18883" s="10"/>
      <c r="R18883" s="10"/>
      <c r="S18883" s="10"/>
      <c r="T18883" s="10"/>
      <c r="U18883" s="10"/>
      <c r="V18883" s="10"/>
      <c r="W18883" s="10"/>
      <c r="X18883" s="10"/>
      <c r="Y18883" s="10"/>
      <c r="Z18883" s="10"/>
      <c r="AA18883" s="10"/>
      <c r="AB18883" s="10"/>
      <c r="AC18883" s="10"/>
      <c r="AD18883" s="10"/>
      <c r="AE18883" s="10"/>
      <c r="AF18883" s="10"/>
      <c r="AG18883" s="12"/>
    </row>
    <row r="18884" spans="1:33">
      <c r="A18884" s="10"/>
      <c r="B18884" s="10"/>
      <c r="C18884" s="10"/>
      <c r="D18884" s="10"/>
      <c r="E18884" s="10"/>
      <c r="F18884" s="10"/>
      <c r="G18884" s="10"/>
      <c r="H18884" s="10"/>
      <c r="I18884" s="10"/>
      <c r="J18884" s="10"/>
      <c r="K18884" s="10"/>
      <c r="L18884" s="10"/>
      <c r="M18884" s="10"/>
      <c r="N18884" s="10"/>
      <c r="O18884" s="10"/>
      <c r="P18884" s="10"/>
      <c r="Q18884" s="10"/>
      <c r="R18884" s="10"/>
      <c r="S18884" s="10"/>
      <c r="T18884" s="10"/>
      <c r="U18884" s="10"/>
      <c r="V18884" s="10"/>
      <c r="W18884" s="10"/>
      <c r="X18884" s="10"/>
      <c r="Y18884" s="10"/>
      <c r="Z18884" s="10"/>
      <c r="AA18884" s="10"/>
      <c r="AB18884" s="10"/>
      <c r="AC18884" s="10"/>
      <c r="AD18884" s="10"/>
      <c r="AE18884" s="10"/>
      <c r="AF18884" s="10"/>
      <c r="AG18884" s="12"/>
    </row>
    <row r="18885" spans="1:33">
      <c r="A18885" s="10"/>
      <c r="B18885" s="10"/>
      <c r="C18885" s="10"/>
      <c r="D18885" s="10"/>
      <c r="E18885" s="10"/>
      <c r="F18885" s="10"/>
      <c r="G18885" s="10"/>
      <c r="H18885" s="10"/>
      <c r="I18885" s="10"/>
      <c r="J18885" s="10"/>
      <c r="K18885" s="10"/>
      <c r="L18885" s="10"/>
      <c r="M18885" s="10"/>
      <c r="N18885" s="10"/>
      <c r="O18885" s="10"/>
      <c r="P18885" s="10"/>
      <c r="Q18885" s="10"/>
      <c r="R18885" s="10"/>
      <c r="S18885" s="10"/>
      <c r="T18885" s="10"/>
      <c r="U18885" s="10"/>
      <c r="V18885" s="10"/>
      <c r="W18885" s="10"/>
      <c r="X18885" s="10"/>
      <c r="Y18885" s="10"/>
      <c r="Z18885" s="10"/>
      <c r="AA18885" s="10"/>
      <c r="AB18885" s="10"/>
      <c r="AC18885" s="10"/>
      <c r="AD18885" s="10"/>
      <c r="AE18885" s="10"/>
      <c r="AF18885" s="10"/>
      <c r="AG18885" s="12"/>
    </row>
    <row r="18886" spans="1:33">
      <c r="A18886" s="10"/>
      <c r="B18886" s="10"/>
      <c r="C18886" s="10"/>
      <c r="D18886" s="10"/>
      <c r="E18886" s="10"/>
      <c r="F18886" s="10"/>
      <c r="G18886" s="10"/>
      <c r="H18886" s="10"/>
      <c r="I18886" s="10"/>
      <c r="J18886" s="10"/>
      <c r="K18886" s="10"/>
      <c r="L18886" s="10"/>
      <c r="M18886" s="10"/>
      <c r="N18886" s="10"/>
      <c r="O18886" s="10"/>
      <c r="P18886" s="10"/>
      <c r="Q18886" s="10"/>
      <c r="R18886" s="10"/>
      <c r="S18886" s="10"/>
      <c r="T18886" s="10"/>
      <c r="U18886" s="10"/>
      <c r="V18886" s="10"/>
      <c r="W18886" s="10"/>
      <c r="X18886" s="10"/>
      <c r="Y18886" s="10"/>
      <c r="Z18886" s="10"/>
      <c r="AA18886" s="10"/>
      <c r="AB18886" s="10"/>
      <c r="AC18886" s="10"/>
      <c r="AD18886" s="10"/>
      <c r="AE18886" s="10"/>
      <c r="AF18886" s="10"/>
      <c r="AG18886" s="12"/>
    </row>
    <row r="18887" spans="1:33">
      <c r="A18887" s="10"/>
      <c r="B18887" s="10"/>
      <c r="C18887" s="10"/>
      <c r="D18887" s="10"/>
      <c r="E18887" s="10"/>
      <c r="F18887" s="10"/>
      <c r="G18887" s="10"/>
      <c r="H18887" s="10"/>
      <c r="I18887" s="10"/>
      <c r="J18887" s="10"/>
      <c r="K18887" s="10"/>
      <c r="L18887" s="10"/>
      <c r="M18887" s="10"/>
      <c r="N18887" s="10"/>
      <c r="O18887" s="10"/>
      <c r="P18887" s="10"/>
      <c r="Q18887" s="10"/>
      <c r="R18887" s="10"/>
      <c r="S18887" s="10"/>
      <c r="T18887" s="10"/>
      <c r="U18887" s="10"/>
      <c r="V18887" s="10"/>
      <c r="W18887" s="10"/>
      <c r="X18887" s="10"/>
      <c r="Y18887" s="10"/>
      <c r="Z18887" s="10"/>
      <c r="AA18887" s="10"/>
      <c r="AB18887" s="10"/>
      <c r="AC18887" s="10"/>
      <c r="AD18887" s="10"/>
      <c r="AE18887" s="10"/>
      <c r="AF18887" s="10"/>
      <c r="AG18887" s="12"/>
    </row>
    <row r="18888" spans="1:33">
      <c r="A18888" s="10"/>
      <c r="B18888" s="10"/>
      <c r="C18888" s="10"/>
      <c r="D18888" s="10"/>
      <c r="E18888" s="10"/>
      <c r="F18888" s="10"/>
      <c r="G18888" s="10"/>
      <c r="H18888" s="10"/>
      <c r="I18888" s="10"/>
      <c r="J18888" s="10"/>
      <c r="K18888" s="10"/>
      <c r="L18888" s="10"/>
      <c r="M18888" s="10"/>
      <c r="N18888" s="10"/>
      <c r="O18888" s="10"/>
      <c r="P18888" s="10"/>
      <c r="Q18888" s="10"/>
      <c r="R18888" s="10"/>
      <c r="S18888" s="10"/>
      <c r="T18888" s="10"/>
      <c r="U18888" s="10"/>
      <c r="V18888" s="10"/>
      <c r="W18888" s="10"/>
      <c r="X18888" s="10"/>
      <c r="Y18888" s="10"/>
      <c r="Z18888" s="10"/>
      <c r="AA18888" s="10"/>
      <c r="AB18888" s="10"/>
      <c r="AC18888" s="10"/>
      <c r="AD18888" s="10"/>
      <c r="AE18888" s="10"/>
      <c r="AF18888" s="10"/>
      <c r="AG18888" s="12"/>
    </row>
    <row r="18889" spans="1:33">
      <c r="A18889" s="10"/>
      <c r="B18889" s="10"/>
      <c r="C18889" s="10"/>
      <c r="D18889" s="10"/>
      <c r="E18889" s="10"/>
      <c r="F18889" s="10"/>
      <c r="G18889" s="10"/>
      <c r="H18889" s="10"/>
      <c r="I18889" s="10"/>
      <c r="J18889" s="10"/>
      <c r="K18889" s="10"/>
      <c r="L18889" s="10"/>
      <c r="M18889" s="10"/>
      <c r="N18889" s="10"/>
      <c r="O18889" s="10"/>
      <c r="P18889" s="10"/>
      <c r="Q18889" s="10"/>
      <c r="R18889" s="10"/>
      <c r="S18889" s="10"/>
      <c r="T18889" s="10"/>
      <c r="U18889" s="10"/>
      <c r="V18889" s="10"/>
      <c r="W18889" s="10"/>
      <c r="X18889" s="10"/>
      <c r="Y18889" s="10"/>
      <c r="Z18889" s="10"/>
      <c r="AA18889" s="10"/>
      <c r="AB18889" s="10"/>
      <c r="AC18889" s="10"/>
      <c r="AD18889" s="10"/>
      <c r="AE18889" s="10"/>
      <c r="AF18889" s="10"/>
      <c r="AG18889" s="12"/>
    </row>
    <row r="18890" spans="1:33">
      <c r="A18890" s="10"/>
      <c r="B18890" s="10"/>
      <c r="C18890" s="10"/>
      <c r="D18890" s="10"/>
      <c r="E18890" s="10"/>
      <c r="F18890" s="10"/>
      <c r="G18890" s="10"/>
      <c r="H18890" s="10"/>
      <c r="I18890" s="10"/>
      <c r="J18890" s="10"/>
      <c r="K18890" s="10"/>
      <c r="L18890" s="10"/>
      <c r="M18890" s="10"/>
      <c r="N18890" s="10"/>
      <c r="O18890" s="10"/>
      <c r="P18890" s="10"/>
      <c r="Q18890" s="10"/>
      <c r="R18890" s="10"/>
      <c r="S18890" s="10"/>
      <c r="T18890" s="10"/>
      <c r="U18890" s="10"/>
      <c r="V18890" s="10"/>
      <c r="W18890" s="10"/>
      <c r="X18890" s="10"/>
      <c r="Y18890" s="10"/>
      <c r="Z18890" s="10"/>
      <c r="AA18890" s="10"/>
      <c r="AB18890" s="10"/>
      <c r="AC18890" s="10"/>
      <c r="AD18890" s="10"/>
      <c r="AE18890" s="10"/>
      <c r="AF18890" s="10"/>
      <c r="AG18890" s="12"/>
    </row>
    <row r="18891" spans="1:33">
      <c r="A18891" s="10"/>
      <c r="B18891" s="10"/>
      <c r="C18891" s="10"/>
      <c r="D18891" s="10"/>
      <c r="E18891" s="10"/>
      <c r="F18891" s="10"/>
      <c r="G18891" s="10"/>
      <c r="H18891" s="10"/>
      <c r="I18891" s="10"/>
      <c r="J18891" s="10"/>
      <c r="K18891" s="10"/>
      <c r="L18891" s="10"/>
      <c r="M18891" s="10"/>
      <c r="N18891" s="10"/>
      <c r="O18891" s="10"/>
      <c r="P18891" s="10"/>
      <c r="Q18891" s="10"/>
      <c r="R18891" s="10"/>
      <c r="S18891" s="10"/>
      <c r="T18891" s="10"/>
      <c r="U18891" s="10"/>
      <c r="V18891" s="10"/>
      <c r="W18891" s="10"/>
      <c r="X18891" s="10"/>
      <c r="Y18891" s="10"/>
      <c r="Z18891" s="10"/>
      <c r="AA18891" s="10"/>
      <c r="AB18891" s="10"/>
      <c r="AC18891" s="10"/>
      <c r="AD18891" s="10"/>
      <c r="AE18891" s="10"/>
      <c r="AF18891" s="10"/>
      <c r="AG18891" s="12"/>
    </row>
    <row r="18892" spans="1:33">
      <c r="A18892" s="10"/>
      <c r="B18892" s="10"/>
      <c r="C18892" s="10"/>
      <c r="D18892" s="10"/>
      <c r="E18892" s="10"/>
      <c r="F18892" s="10"/>
      <c r="G18892" s="10"/>
      <c r="H18892" s="10"/>
      <c r="I18892" s="10"/>
      <c r="J18892" s="10"/>
      <c r="K18892" s="10"/>
      <c r="L18892" s="10"/>
      <c r="M18892" s="10"/>
      <c r="N18892" s="10"/>
      <c r="O18892" s="10"/>
      <c r="P18892" s="10"/>
      <c r="Q18892" s="10"/>
      <c r="R18892" s="10"/>
      <c r="S18892" s="10"/>
      <c r="T18892" s="10"/>
      <c r="U18892" s="10"/>
      <c r="V18892" s="10"/>
      <c r="W18892" s="10"/>
      <c r="X18892" s="10"/>
      <c r="Y18892" s="10"/>
      <c r="Z18892" s="10"/>
      <c r="AA18892" s="10"/>
      <c r="AB18892" s="10"/>
      <c r="AC18892" s="10"/>
      <c r="AD18892" s="10"/>
      <c r="AE18892" s="10"/>
      <c r="AF18892" s="10"/>
      <c r="AG18892" s="12"/>
    </row>
    <row r="18893" spans="1:33">
      <c r="A18893" s="10"/>
      <c r="B18893" s="10"/>
      <c r="C18893" s="10"/>
      <c r="D18893" s="10"/>
      <c r="E18893" s="10"/>
      <c r="F18893" s="10"/>
      <c r="G18893" s="10"/>
      <c r="H18893" s="10"/>
      <c r="I18893" s="10"/>
      <c r="J18893" s="10"/>
      <c r="K18893" s="10"/>
      <c r="L18893" s="10"/>
      <c r="M18893" s="10"/>
      <c r="N18893" s="10"/>
      <c r="O18893" s="10"/>
      <c r="P18893" s="10"/>
      <c r="Q18893" s="10"/>
      <c r="R18893" s="10"/>
      <c r="S18893" s="10"/>
      <c r="T18893" s="10"/>
      <c r="U18893" s="10"/>
      <c r="V18893" s="10"/>
      <c r="W18893" s="10"/>
      <c r="X18893" s="10"/>
      <c r="Y18893" s="10"/>
      <c r="Z18893" s="10"/>
      <c r="AA18893" s="10"/>
      <c r="AB18893" s="10"/>
      <c r="AC18893" s="10"/>
      <c r="AD18893" s="10"/>
      <c r="AE18893" s="10"/>
      <c r="AF18893" s="10"/>
      <c r="AG18893" s="12"/>
    </row>
    <row r="18894" spans="1:33">
      <c r="A18894" s="10"/>
      <c r="B18894" s="10"/>
      <c r="C18894" s="10"/>
      <c r="D18894" s="10"/>
      <c r="E18894" s="10"/>
      <c r="F18894" s="10"/>
      <c r="G18894" s="10"/>
      <c r="H18894" s="10"/>
      <c r="I18894" s="10"/>
      <c r="J18894" s="10"/>
      <c r="K18894" s="10"/>
      <c r="L18894" s="10"/>
      <c r="M18894" s="10"/>
      <c r="N18894" s="10"/>
      <c r="O18894" s="10"/>
      <c r="P18894" s="10"/>
      <c r="Q18894" s="10"/>
      <c r="R18894" s="10"/>
      <c r="S18894" s="10"/>
      <c r="T18894" s="10"/>
      <c r="U18894" s="10"/>
      <c r="V18894" s="10"/>
      <c r="W18894" s="10"/>
      <c r="X18894" s="10"/>
      <c r="Y18894" s="10"/>
      <c r="Z18894" s="10"/>
      <c r="AA18894" s="10"/>
      <c r="AB18894" s="10"/>
      <c r="AC18894" s="10"/>
      <c r="AD18894" s="10"/>
      <c r="AE18894" s="10"/>
      <c r="AF18894" s="10"/>
      <c r="AG18894" s="12"/>
    </row>
    <row r="18895" spans="1:33">
      <c r="A18895" s="10"/>
      <c r="B18895" s="10"/>
      <c r="C18895" s="10"/>
      <c r="D18895" s="10"/>
      <c r="E18895" s="10"/>
      <c r="F18895" s="10"/>
      <c r="G18895" s="10"/>
      <c r="H18895" s="10"/>
      <c r="I18895" s="10"/>
      <c r="J18895" s="10"/>
      <c r="K18895" s="10"/>
      <c r="L18895" s="10"/>
      <c r="M18895" s="10"/>
      <c r="N18895" s="10"/>
      <c r="O18895" s="10"/>
      <c r="P18895" s="10"/>
      <c r="Q18895" s="10"/>
      <c r="R18895" s="10"/>
      <c r="S18895" s="10"/>
      <c r="T18895" s="10"/>
      <c r="U18895" s="10"/>
      <c r="V18895" s="10"/>
      <c r="W18895" s="10"/>
      <c r="X18895" s="10"/>
      <c r="Y18895" s="10"/>
      <c r="Z18895" s="10"/>
      <c r="AA18895" s="10"/>
      <c r="AB18895" s="10"/>
      <c r="AC18895" s="10"/>
      <c r="AD18895" s="10"/>
      <c r="AE18895" s="10"/>
      <c r="AF18895" s="10"/>
      <c r="AG18895" s="12"/>
    </row>
    <row r="18896" spans="1:33">
      <c r="A18896" s="10"/>
      <c r="B18896" s="10"/>
      <c r="C18896" s="10"/>
      <c r="D18896" s="10"/>
      <c r="E18896" s="10"/>
      <c r="F18896" s="10"/>
      <c r="G18896" s="10"/>
      <c r="H18896" s="10"/>
      <c r="I18896" s="10"/>
      <c r="J18896" s="10"/>
      <c r="K18896" s="10"/>
      <c r="L18896" s="10"/>
      <c r="M18896" s="10"/>
      <c r="N18896" s="10"/>
      <c r="O18896" s="10"/>
      <c r="P18896" s="10"/>
      <c r="Q18896" s="10"/>
      <c r="R18896" s="10"/>
      <c r="S18896" s="10"/>
      <c r="T18896" s="10"/>
      <c r="U18896" s="10"/>
      <c r="V18896" s="10"/>
      <c r="W18896" s="10"/>
      <c r="X18896" s="10"/>
      <c r="Y18896" s="10"/>
      <c r="Z18896" s="10"/>
      <c r="AA18896" s="10"/>
      <c r="AB18896" s="10"/>
      <c r="AC18896" s="10"/>
      <c r="AD18896" s="10"/>
      <c r="AE18896" s="10"/>
      <c r="AF18896" s="10"/>
      <c r="AG18896" s="12"/>
    </row>
    <row r="18897" spans="1:33">
      <c r="A18897" s="10"/>
      <c r="B18897" s="10"/>
      <c r="C18897" s="10"/>
      <c r="D18897" s="10"/>
      <c r="E18897" s="10"/>
      <c r="F18897" s="10"/>
      <c r="G18897" s="10"/>
      <c r="H18897" s="10"/>
      <c r="I18897" s="10"/>
      <c r="J18897" s="10"/>
      <c r="K18897" s="10"/>
      <c r="L18897" s="10"/>
      <c r="M18897" s="10"/>
      <c r="N18897" s="10"/>
      <c r="O18897" s="10"/>
      <c r="P18897" s="10"/>
      <c r="Q18897" s="10"/>
      <c r="R18897" s="10"/>
      <c r="S18897" s="10"/>
      <c r="T18897" s="10"/>
      <c r="U18897" s="10"/>
      <c r="V18897" s="10"/>
      <c r="W18897" s="10"/>
      <c r="X18897" s="10"/>
      <c r="Y18897" s="10"/>
      <c r="Z18897" s="10"/>
      <c r="AA18897" s="10"/>
      <c r="AB18897" s="10"/>
      <c r="AC18897" s="10"/>
      <c r="AD18897" s="10"/>
      <c r="AE18897" s="10"/>
      <c r="AF18897" s="10"/>
      <c r="AG18897" s="12"/>
    </row>
    <row r="18898" spans="1:33">
      <c r="A18898" s="10"/>
      <c r="B18898" s="10"/>
      <c r="C18898" s="10"/>
      <c r="D18898" s="10"/>
      <c r="E18898" s="10"/>
      <c r="F18898" s="10"/>
      <c r="G18898" s="10"/>
      <c r="H18898" s="10"/>
      <c r="I18898" s="10"/>
      <c r="J18898" s="10"/>
      <c r="K18898" s="10"/>
      <c r="L18898" s="10"/>
      <c r="M18898" s="10"/>
      <c r="N18898" s="10"/>
      <c r="O18898" s="10"/>
      <c r="P18898" s="10"/>
      <c r="Q18898" s="10"/>
      <c r="R18898" s="10"/>
      <c r="S18898" s="10"/>
      <c r="T18898" s="10"/>
      <c r="U18898" s="10"/>
      <c r="V18898" s="10"/>
      <c r="W18898" s="10"/>
      <c r="X18898" s="10"/>
      <c r="Y18898" s="10"/>
      <c r="Z18898" s="10"/>
      <c r="AA18898" s="10"/>
      <c r="AB18898" s="10"/>
      <c r="AC18898" s="10"/>
      <c r="AD18898" s="10"/>
      <c r="AE18898" s="10"/>
      <c r="AF18898" s="10"/>
      <c r="AG18898" s="12"/>
    </row>
    <row r="18899" spans="1:33">
      <c r="A18899" s="10"/>
      <c r="B18899" s="10"/>
      <c r="C18899" s="10"/>
      <c r="D18899" s="10"/>
      <c r="E18899" s="10"/>
      <c r="F18899" s="10"/>
      <c r="G18899" s="10"/>
      <c r="H18899" s="10"/>
      <c r="I18899" s="10"/>
      <c r="J18899" s="10"/>
      <c r="K18899" s="10"/>
      <c r="L18899" s="10"/>
      <c r="M18899" s="10"/>
      <c r="N18899" s="10"/>
      <c r="O18899" s="10"/>
      <c r="P18899" s="10"/>
      <c r="Q18899" s="10"/>
      <c r="R18899" s="10"/>
      <c r="S18899" s="10"/>
      <c r="T18899" s="10"/>
      <c r="U18899" s="10"/>
      <c r="V18899" s="10"/>
      <c r="W18899" s="10"/>
      <c r="X18899" s="10"/>
      <c r="Y18899" s="10"/>
      <c r="Z18899" s="10"/>
      <c r="AA18899" s="10"/>
      <c r="AB18899" s="10"/>
      <c r="AC18899" s="10"/>
      <c r="AD18899" s="10"/>
      <c r="AE18899" s="10"/>
      <c r="AF18899" s="10"/>
      <c r="AG18899" s="12"/>
    </row>
    <row r="18900" spans="1:33">
      <c r="A18900" s="10"/>
      <c r="B18900" s="10"/>
      <c r="C18900" s="10"/>
      <c r="D18900" s="10"/>
      <c r="E18900" s="10"/>
      <c r="F18900" s="10"/>
      <c r="G18900" s="10"/>
      <c r="H18900" s="10"/>
      <c r="I18900" s="10"/>
      <c r="J18900" s="10"/>
      <c r="K18900" s="10"/>
      <c r="L18900" s="10"/>
      <c r="M18900" s="10"/>
      <c r="N18900" s="10"/>
      <c r="O18900" s="10"/>
      <c r="P18900" s="10"/>
      <c r="Q18900" s="10"/>
      <c r="R18900" s="10"/>
      <c r="S18900" s="10"/>
      <c r="T18900" s="10"/>
      <c r="U18900" s="10"/>
      <c r="V18900" s="10"/>
      <c r="W18900" s="10"/>
      <c r="X18900" s="10"/>
      <c r="Y18900" s="10"/>
      <c r="Z18900" s="10"/>
      <c r="AA18900" s="10"/>
      <c r="AB18900" s="10"/>
      <c r="AC18900" s="10"/>
      <c r="AD18900" s="10"/>
      <c r="AE18900" s="10"/>
      <c r="AF18900" s="10"/>
      <c r="AG18900" s="12"/>
    </row>
    <row r="18901" spans="1:33">
      <c r="A18901" s="10"/>
      <c r="B18901" s="10"/>
      <c r="C18901" s="10"/>
      <c r="D18901" s="10"/>
      <c r="E18901" s="10"/>
      <c r="F18901" s="10"/>
      <c r="G18901" s="10"/>
      <c r="H18901" s="10"/>
      <c r="I18901" s="10"/>
      <c r="J18901" s="10"/>
      <c r="K18901" s="10"/>
      <c r="L18901" s="10"/>
      <c r="M18901" s="10"/>
      <c r="N18901" s="10"/>
      <c r="O18901" s="10"/>
      <c r="P18901" s="10"/>
      <c r="Q18901" s="10"/>
      <c r="R18901" s="10"/>
      <c r="S18901" s="10"/>
      <c r="T18901" s="10"/>
      <c r="U18901" s="10"/>
      <c r="V18901" s="10"/>
      <c r="W18901" s="10"/>
      <c r="X18901" s="10"/>
      <c r="Y18901" s="10"/>
      <c r="Z18901" s="10"/>
      <c r="AA18901" s="10"/>
      <c r="AB18901" s="10"/>
      <c r="AC18901" s="10"/>
      <c r="AD18901" s="10"/>
      <c r="AE18901" s="10"/>
      <c r="AF18901" s="10"/>
      <c r="AG18901" s="12"/>
    </row>
    <row r="18902" spans="1:33">
      <c r="A18902" s="10"/>
      <c r="B18902" s="10"/>
      <c r="C18902" s="10"/>
      <c r="D18902" s="10"/>
      <c r="E18902" s="10"/>
      <c r="F18902" s="10"/>
      <c r="G18902" s="10"/>
      <c r="H18902" s="10"/>
      <c r="I18902" s="10"/>
      <c r="J18902" s="10"/>
      <c r="K18902" s="10"/>
      <c r="L18902" s="10"/>
      <c r="M18902" s="10"/>
      <c r="N18902" s="10"/>
      <c r="O18902" s="10"/>
      <c r="P18902" s="10"/>
      <c r="Q18902" s="10"/>
      <c r="R18902" s="10"/>
      <c r="S18902" s="10"/>
      <c r="T18902" s="10"/>
      <c r="U18902" s="10"/>
      <c r="V18902" s="10"/>
      <c r="W18902" s="10"/>
      <c r="X18902" s="10"/>
      <c r="Y18902" s="10"/>
      <c r="Z18902" s="10"/>
      <c r="AA18902" s="10"/>
      <c r="AB18902" s="10"/>
      <c r="AC18902" s="10"/>
      <c r="AD18902" s="10"/>
      <c r="AE18902" s="10"/>
      <c r="AF18902" s="10"/>
      <c r="AG18902" s="12"/>
    </row>
    <row r="18903" spans="1:33">
      <c r="A18903" s="10"/>
      <c r="B18903" s="10"/>
      <c r="C18903" s="10"/>
      <c r="D18903" s="10"/>
      <c r="E18903" s="10"/>
      <c r="F18903" s="10"/>
      <c r="G18903" s="10"/>
      <c r="H18903" s="10"/>
      <c r="I18903" s="10"/>
      <c r="J18903" s="10"/>
      <c r="K18903" s="10"/>
      <c r="L18903" s="10"/>
      <c r="M18903" s="10"/>
      <c r="N18903" s="10"/>
      <c r="O18903" s="10"/>
      <c r="P18903" s="10"/>
      <c r="Q18903" s="10"/>
      <c r="R18903" s="10"/>
      <c r="S18903" s="10"/>
      <c r="T18903" s="10"/>
      <c r="U18903" s="10"/>
      <c r="V18903" s="10"/>
      <c r="W18903" s="10"/>
      <c r="X18903" s="10"/>
      <c r="Y18903" s="10"/>
      <c r="Z18903" s="10"/>
      <c r="AA18903" s="10"/>
      <c r="AB18903" s="10"/>
      <c r="AC18903" s="10"/>
      <c r="AD18903" s="10"/>
      <c r="AE18903" s="10"/>
      <c r="AF18903" s="10"/>
      <c r="AG18903" s="12"/>
    </row>
    <row r="18904" spans="1:33">
      <c r="A18904" s="10"/>
      <c r="B18904" s="10"/>
      <c r="C18904" s="10"/>
      <c r="D18904" s="10"/>
      <c r="E18904" s="10"/>
      <c r="F18904" s="10"/>
      <c r="G18904" s="10"/>
      <c r="H18904" s="10"/>
      <c r="I18904" s="10"/>
      <c r="J18904" s="10"/>
      <c r="K18904" s="10"/>
      <c r="L18904" s="10"/>
      <c r="M18904" s="10"/>
      <c r="N18904" s="10"/>
      <c r="O18904" s="10"/>
      <c r="P18904" s="10"/>
      <c r="Q18904" s="10"/>
      <c r="R18904" s="10"/>
      <c r="S18904" s="10"/>
      <c r="T18904" s="10"/>
      <c r="U18904" s="10"/>
      <c r="V18904" s="10"/>
      <c r="W18904" s="10"/>
      <c r="X18904" s="10"/>
      <c r="Y18904" s="10"/>
      <c r="Z18904" s="10"/>
      <c r="AA18904" s="10"/>
      <c r="AB18904" s="10"/>
      <c r="AC18904" s="10"/>
      <c r="AD18904" s="10"/>
      <c r="AE18904" s="10"/>
      <c r="AF18904" s="10"/>
      <c r="AG18904" s="12"/>
    </row>
    <row r="18905" spans="1:33">
      <c r="A18905" s="10"/>
      <c r="B18905" s="10"/>
      <c r="C18905" s="10"/>
      <c r="D18905" s="10"/>
      <c r="E18905" s="10"/>
      <c r="F18905" s="10"/>
      <c r="G18905" s="10"/>
      <c r="H18905" s="10"/>
      <c r="I18905" s="10"/>
      <c r="J18905" s="10"/>
      <c r="K18905" s="10"/>
      <c r="L18905" s="10"/>
      <c r="M18905" s="10"/>
      <c r="N18905" s="10"/>
      <c r="O18905" s="10"/>
      <c r="P18905" s="10"/>
      <c r="Q18905" s="10"/>
      <c r="R18905" s="10"/>
      <c r="S18905" s="10"/>
      <c r="T18905" s="10"/>
      <c r="U18905" s="10"/>
      <c r="V18905" s="10"/>
      <c r="W18905" s="10"/>
      <c r="X18905" s="10"/>
      <c r="Y18905" s="10"/>
      <c r="Z18905" s="10"/>
      <c r="AA18905" s="10"/>
      <c r="AB18905" s="10"/>
      <c r="AC18905" s="10"/>
      <c r="AD18905" s="10"/>
      <c r="AE18905" s="10"/>
      <c r="AF18905" s="10"/>
      <c r="AG18905" s="12"/>
    </row>
    <row r="18906" spans="1:33">
      <c r="A18906" s="10"/>
      <c r="B18906" s="10"/>
      <c r="C18906" s="10"/>
      <c r="D18906" s="10"/>
      <c r="E18906" s="10"/>
      <c r="F18906" s="10"/>
      <c r="G18906" s="10"/>
      <c r="H18906" s="10"/>
      <c r="I18906" s="10"/>
      <c r="J18906" s="10"/>
      <c r="K18906" s="10"/>
      <c r="L18906" s="10"/>
      <c r="M18906" s="10"/>
      <c r="N18906" s="10"/>
      <c r="O18906" s="10"/>
      <c r="P18906" s="10"/>
      <c r="Q18906" s="10"/>
      <c r="R18906" s="10"/>
      <c r="S18906" s="10"/>
      <c r="T18906" s="10"/>
      <c r="U18906" s="10"/>
      <c r="V18906" s="10"/>
      <c r="W18906" s="10"/>
      <c r="X18906" s="10"/>
      <c r="Y18906" s="10"/>
      <c r="Z18906" s="10"/>
      <c r="AA18906" s="10"/>
      <c r="AB18906" s="10"/>
      <c r="AC18906" s="10"/>
      <c r="AD18906" s="10"/>
      <c r="AE18906" s="10"/>
      <c r="AF18906" s="10"/>
      <c r="AG18906" s="12"/>
    </row>
    <row r="18907" spans="1:33">
      <c r="A18907" s="10"/>
      <c r="B18907" s="10"/>
      <c r="C18907" s="10"/>
      <c r="D18907" s="10"/>
      <c r="E18907" s="10"/>
      <c r="F18907" s="10"/>
      <c r="G18907" s="10"/>
      <c r="H18907" s="10"/>
      <c r="I18907" s="10"/>
      <c r="J18907" s="10"/>
      <c r="K18907" s="10"/>
      <c r="L18907" s="10"/>
      <c r="M18907" s="10"/>
      <c r="N18907" s="10"/>
      <c r="O18907" s="10"/>
      <c r="P18907" s="10"/>
      <c r="Q18907" s="10"/>
      <c r="R18907" s="10"/>
      <c r="S18907" s="10"/>
      <c r="T18907" s="10"/>
      <c r="U18907" s="10"/>
      <c r="V18907" s="10"/>
      <c r="W18907" s="10"/>
      <c r="X18907" s="10"/>
      <c r="Y18907" s="10"/>
      <c r="Z18907" s="10"/>
      <c r="AA18907" s="10"/>
      <c r="AB18907" s="10"/>
      <c r="AC18907" s="10"/>
      <c r="AD18907" s="10"/>
      <c r="AE18907" s="10"/>
      <c r="AF18907" s="10"/>
      <c r="AG18907" s="12"/>
    </row>
    <row r="18908" spans="1:33">
      <c r="A18908" s="10"/>
      <c r="B18908" s="10"/>
      <c r="C18908" s="10"/>
      <c r="D18908" s="10"/>
      <c r="E18908" s="10"/>
      <c r="F18908" s="10"/>
      <c r="G18908" s="10"/>
      <c r="H18908" s="10"/>
      <c r="I18908" s="10"/>
      <c r="J18908" s="10"/>
      <c r="K18908" s="10"/>
      <c r="L18908" s="10"/>
      <c r="M18908" s="10"/>
      <c r="N18908" s="10"/>
      <c r="O18908" s="10"/>
      <c r="P18908" s="10"/>
      <c r="Q18908" s="10"/>
      <c r="R18908" s="10"/>
      <c r="S18908" s="10"/>
      <c r="T18908" s="10"/>
      <c r="U18908" s="10"/>
      <c r="V18908" s="10"/>
      <c r="W18908" s="10"/>
      <c r="X18908" s="10"/>
      <c r="Y18908" s="10"/>
      <c r="Z18908" s="10"/>
      <c r="AA18908" s="10"/>
      <c r="AB18908" s="10"/>
      <c r="AC18908" s="10"/>
      <c r="AD18908" s="10"/>
      <c r="AE18908" s="10"/>
      <c r="AF18908" s="10"/>
      <c r="AG18908" s="12"/>
    </row>
    <row r="18909" spans="1:33">
      <c r="A18909" s="10"/>
      <c r="B18909" s="10"/>
      <c r="C18909" s="10"/>
      <c r="D18909" s="10"/>
      <c r="E18909" s="10"/>
      <c r="F18909" s="10"/>
      <c r="G18909" s="10"/>
      <c r="H18909" s="10"/>
      <c r="I18909" s="10"/>
      <c r="J18909" s="10"/>
      <c r="K18909" s="10"/>
      <c r="L18909" s="10"/>
      <c r="M18909" s="10"/>
      <c r="N18909" s="10"/>
      <c r="O18909" s="10"/>
      <c r="P18909" s="10"/>
      <c r="Q18909" s="10"/>
      <c r="R18909" s="10"/>
      <c r="S18909" s="10"/>
      <c r="T18909" s="10"/>
      <c r="U18909" s="10"/>
      <c r="V18909" s="10"/>
      <c r="W18909" s="10"/>
      <c r="X18909" s="10"/>
      <c r="Y18909" s="10"/>
      <c r="Z18909" s="10"/>
      <c r="AA18909" s="10"/>
      <c r="AB18909" s="10"/>
      <c r="AC18909" s="10"/>
      <c r="AD18909" s="10"/>
      <c r="AE18909" s="10"/>
      <c r="AF18909" s="10"/>
      <c r="AG18909" s="12"/>
    </row>
    <row r="18910" spans="1:33">
      <c r="A18910" s="10"/>
      <c r="B18910" s="10"/>
      <c r="C18910" s="10"/>
      <c r="D18910" s="10"/>
      <c r="E18910" s="10"/>
      <c r="F18910" s="10"/>
      <c r="G18910" s="10"/>
      <c r="H18910" s="10"/>
      <c r="I18910" s="10"/>
      <c r="J18910" s="10"/>
      <c r="K18910" s="10"/>
      <c r="L18910" s="10"/>
      <c r="M18910" s="10"/>
      <c r="N18910" s="10"/>
      <c r="O18910" s="10"/>
      <c r="P18910" s="10"/>
      <c r="Q18910" s="10"/>
      <c r="R18910" s="10"/>
      <c r="S18910" s="10"/>
      <c r="T18910" s="10"/>
      <c r="U18910" s="10"/>
      <c r="V18910" s="10"/>
      <c r="W18910" s="10"/>
      <c r="X18910" s="10"/>
      <c r="Y18910" s="10"/>
      <c r="Z18910" s="10"/>
      <c r="AA18910" s="10"/>
      <c r="AB18910" s="10"/>
      <c r="AC18910" s="10"/>
      <c r="AD18910" s="10"/>
      <c r="AE18910" s="10"/>
      <c r="AF18910" s="10"/>
      <c r="AG18910" s="12"/>
    </row>
    <row r="18911" spans="1:33">
      <c r="A18911" s="10"/>
      <c r="B18911" s="10"/>
      <c r="C18911" s="10"/>
      <c r="D18911" s="10"/>
      <c r="E18911" s="10"/>
      <c r="F18911" s="10"/>
      <c r="G18911" s="10"/>
      <c r="H18911" s="10"/>
      <c r="I18911" s="10"/>
      <c r="J18911" s="10"/>
      <c r="K18911" s="10"/>
      <c r="L18911" s="10"/>
      <c r="M18911" s="10"/>
      <c r="N18911" s="10"/>
      <c r="O18911" s="10"/>
      <c r="P18911" s="10"/>
      <c r="Q18911" s="10"/>
      <c r="R18911" s="10"/>
      <c r="S18911" s="10"/>
      <c r="T18911" s="10"/>
      <c r="U18911" s="10"/>
      <c r="V18911" s="10"/>
      <c r="W18911" s="10"/>
      <c r="X18911" s="10"/>
      <c r="Y18911" s="10"/>
      <c r="Z18911" s="10"/>
      <c r="AA18911" s="10"/>
      <c r="AB18911" s="10"/>
      <c r="AC18911" s="10"/>
      <c r="AD18911" s="10"/>
      <c r="AE18911" s="10"/>
      <c r="AF18911" s="10"/>
      <c r="AG18911" s="12"/>
    </row>
    <row r="18912" spans="1:33">
      <c r="A18912" s="10"/>
      <c r="B18912" s="10"/>
      <c r="C18912" s="10"/>
      <c r="D18912" s="10"/>
      <c r="E18912" s="10"/>
      <c r="F18912" s="10"/>
      <c r="G18912" s="10"/>
      <c r="H18912" s="10"/>
      <c r="I18912" s="10"/>
      <c r="J18912" s="10"/>
      <c r="K18912" s="10"/>
      <c r="L18912" s="10"/>
      <c r="M18912" s="10"/>
      <c r="N18912" s="10"/>
      <c r="O18912" s="10"/>
      <c r="P18912" s="10"/>
      <c r="Q18912" s="10"/>
      <c r="R18912" s="10"/>
      <c r="S18912" s="10"/>
      <c r="T18912" s="10"/>
      <c r="U18912" s="10"/>
      <c r="V18912" s="10"/>
      <c r="W18912" s="10"/>
      <c r="X18912" s="10"/>
      <c r="Y18912" s="10"/>
      <c r="Z18912" s="10"/>
      <c r="AA18912" s="10"/>
      <c r="AB18912" s="10"/>
      <c r="AC18912" s="10"/>
      <c r="AD18912" s="10"/>
      <c r="AE18912" s="10"/>
      <c r="AF18912" s="10"/>
      <c r="AG18912" s="12"/>
    </row>
    <row r="18913" spans="1:33">
      <c r="A18913" s="10"/>
      <c r="B18913" s="10"/>
      <c r="C18913" s="10"/>
      <c r="D18913" s="10"/>
      <c r="E18913" s="10"/>
      <c r="F18913" s="10"/>
      <c r="G18913" s="10"/>
      <c r="H18913" s="10"/>
      <c r="I18913" s="10"/>
      <c r="J18913" s="10"/>
      <c r="K18913" s="10"/>
      <c r="L18913" s="10"/>
      <c r="M18913" s="10"/>
      <c r="N18913" s="10"/>
      <c r="O18913" s="10"/>
      <c r="P18913" s="10"/>
      <c r="Q18913" s="10"/>
      <c r="R18913" s="10"/>
      <c r="S18913" s="10"/>
      <c r="T18913" s="10"/>
      <c r="U18913" s="10"/>
      <c r="V18913" s="10"/>
      <c r="W18913" s="10"/>
      <c r="X18913" s="10"/>
      <c r="Y18913" s="10"/>
      <c r="Z18913" s="10"/>
      <c r="AA18913" s="10"/>
      <c r="AB18913" s="10"/>
      <c r="AC18913" s="10"/>
      <c r="AD18913" s="10"/>
      <c r="AE18913" s="10"/>
      <c r="AF18913" s="10"/>
      <c r="AG18913" s="12"/>
    </row>
    <row r="18914" spans="1:33">
      <c r="A18914" s="10"/>
      <c r="B18914" s="10"/>
      <c r="C18914" s="10"/>
      <c r="D18914" s="10"/>
      <c r="E18914" s="10"/>
      <c r="F18914" s="10"/>
      <c r="G18914" s="10"/>
      <c r="H18914" s="10"/>
      <c r="I18914" s="10"/>
      <c r="J18914" s="10"/>
      <c r="K18914" s="10"/>
      <c r="L18914" s="10"/>
      <c r="M18914" s="10"/>
      <c r="N18914" s="10"/>
      <c r="O18914" s="10"/>
      <c r="P18914" s="10"/>
      <c r="Q18914" s="10"/>
      <c r="R18914" s="10"/>
      <c r="S18914" s="10"/>
      <c r="T18914" s="10"/>
      <c r="U18914" s="10"/>
      <c r="V18914" s="10"/>
      <c r="W18914" s="10"/>
      <c r="X18914" s="10"/>
      <c r="Y18914" s="10"/>
      <c r="Z18914" s="10"/>
      <c r="AA18914" s="10"/>
      <c r="AB18914" s="10"/>
      <c r="AC18914" s="10"/>
      <c r="AD18914" s="10"/>
      <c r="AE18914" s="10"/>
      <c r="AF18914" s="10"/>
      <c r="AG18914" s="12"/>
    </row>
    <row r="18915" spans="1:33">
      <c r="A18915" s="10"/>
      <c r="B18915" s="10"/>
      <c r="C18915" s="10"/>
      <c r="D18915" s="10"/>
      <c r="E18915" s="10"/>
      <c r="F18915" s="10"/>
      <c r="G18915" s="10"/>
      <c r="H18915" s="10"/>
      <c r="I18915" s="10"/>
      <c r="J18915" s="10"/>
      <c r="K18915" s="10"/>
      <c r="L18915" s="10"/>
      <c r="M18915" s="10"/>
      <c r="N18915" s="10"/>
      <c r="O18915" s="10"/>
      <c r="P18915" s="10"/>
      <c r="Q18915" s="10"/>
      <c r="R18915" s="10"/>
      <c r="S18915" s="10"/>
      <c r="T18915" s="10"/>
      <c r="U18915" s="10"/>
      <c r="V18915" s="10"/>
      <c r="W18915" s="10"/>
      <c r="X18915" s="10"/>
      <c r="Y18915" s="10"/>
      <c r="Z18915" s="10"/>
      <c r="AA18915" s="10"/>
      <c r="AB18915" s="10"/>
      <c r="AC18915" s="10"/>
      <c r="AD18915" s="10"/>
      <c r="AE18915" s="10"/>
      <c r="AF18915" s="10"/>
      <c r="AG18915" s="12"/>
    </row>
    <row r="18916" spans="1:33">
      <c r="A18916" s="10"/>
      <c r="B18916" s="10"/>
      <c r="C18916" s="10"/>
      <c r="D18916" s="10"/>
      <c r="E18916" s="10"/>
      <c r="F18916" s="10"/>
      <c r="G18916" s="10"/>
      <c r="H18916" s="10"/>
      <c r="I18916" s="10"/>
      <c r="J18916" s="10"/>
      <c r="K18916" s="10"/>
      <c r="L18916" s="10"/>
      <c r="M18916" s="10"/>
      <c r="N18916" s="10"/>
      <c r="O18916" s="10"/>
      <c r="P18916" s="10"/>
      <c r="Q18916" s="10"/>
      <c r="R18916" s="10"/>
      <c r="S18916" s="10"/>
      <c r="T18916" s="10"/>
      <c r="U18916" s="10"/>
      <c r="V18916" s="10"/>
      <c r="W18916" s="10"/>
      <c r="X18916" s="10"/>
      <c r="Y18916" s="10"/>
      <c r="Z18916" s="10"/>
      <c r="AA18916" s="10"/>
      <c r="AB18916" s="10"/>
      <c r="AC18916" s="10"/>
      <c r="AD18916" s="10"/>
      <c r="AE18916" s="10"/>
      <c r="AF18916" s="10"/>
      <c r="AG18916" s="12"/>
    </row>
    <row r="18917" spans="1:33">
      <c r="A18917" s="10"/>
      <c r="B18917" s="10"/>
      <c r="C18917" s="10"/>
      <c r="D18917" s="10"/>
      <c r="E18917" s="10"/>
      <c r="F18917" s="10"/>
      <c r="G18917" s="10"/>
      <c r="H18917" s="10"/>
      <c r="I18917" s="10"/>
      <c r="J18917" s="10"/>
      <c r="K18917" s="10"/>
      <c r="L18917" s="10"/>
      <c r="M18917" s="10"/>
      <c r="N18917" s="10"/>
      <c r="O18917" s="10"/>
      <c r="P18917" s="10"/>
      <c r="Q18917" s="10"/>
      <c r="R18917" s="10"/>
      <c r="S18917" s="10"/>
      <c r="T18917" s="10"/>
      <c r="U18917" s="10"/>
      <c r="V18917" s="10"/>
      <c r="W18917" s="10"/>
      <c r="X18917" s="10"/>
      <c r="Y18917" s="10"/>
      <c r="Z18917" s="10"/>
      <c r="AA18917" s="10"/>
      <c r="AB18917" s="10"/>
      <c r="AC18917" s="10"/>
      <c r="AD18917" s="10"/>
      <c r="AE18917" s="10"/>
      <c r="AF18917" s="10"/>
      <c r="AG18917" s="12"/>
    </row>
    <row r="18918" spans="1:33">
      <c r="A18918" s="10"/>
      <c r="B18918" s="10"/>
      <c r="C18918" s="10"/>
      <c r="D18918" s="10"/>
      <c r="E18918" s="10"/>
      <c r="F18918" s="10"/>
      <c r="G18918" s="10"/>
      <c r="H18918" s="10"/>
      <c r="I18918" s="10"/>
      <c r="J18918" s="10"/>
      <c r="K18918" s="10"/>
      <c r="L18918" s="10"/>
      <c r="M18918" s="10"/>
      <c r="N18918" s="10"/>
      <c r="O18918" s="10"/>
      <c r="P18918" s="10"/>
      <c r="Q18918" s="10"/>
      <c r="R18918" s="10"/>
      <c r="S18918" s="10"/>
      <c r="T18918" s="10"/>
      <c r="U18918" s="10"/>
      <c r="V18918" s="10"/>
      <c r="W18918" s="10"/>
      <c r="X18918" s="10"/>
      <c r="Y18918" s="10"/>
      <c r="Z18918" s="10"/>
      <c r="AA18918" s="10"/>
      <c r="AB18918" s="10"/>
      <c r="AC18918" s="10"/>
      <c r="AD18918" s="10"/>
      <c r="AE18918" s="10"/>
      <c r="AF18918" s="10"/>
      <c r="AG18918" s="12"/>
    </row>
    <row r="18919" spans="1:33">
      <c r="A18919" s="10"/>
      <c r="B18919" s="10"/>
      <c r="C18919" s="10"/>
      <c r="D18919" s="10"/>
      <c r="E18919" s="10"/>
      <c r="F18919" s="10"/>
      <c r="G18919" s="10"/>
      <c r="H18919" s="10"/>
      <c r="I18919" s="10"/>
      <c r="J18919" s="10"/>
      <c r="K18919" s="10"/>
      <c r="L18919" s="10"/>
      <c r="M18919" s="10"/>
      <c r="N18919" s="10"/>
      <c r="O18919" s="10"/>
      <c r="P18919" s="10"/>
      <c r="Q18919" s="10"/>
      <c r="R18919" s="10"/>
      <c r="S18919" s="10"/>
      <c r="T18919" s="10"/>
      <c r="U18919" s="10"/>
      <c r="V18919" s="10"/>
      <c r="W18919" s="10"/>
      <c r="X18919" s="10"/>
      <c r="Y18919" s="10"/>
      <c r="Z18919" s="10"/>
      <c r="AA18919" s="10"/>
      <c r="AB18919" s="10"/>
      <c r="AC18919" s="10"/>
      <c r="AD18919" s="10"/>
      <c r="AE18919" s="10"/>
      <c r="AF18919" s="10"/>
      <c r="AG18919" s="12"/>
    </row>
    <row r="18920" spans="1:33">
      <c r="A18920" s="10"/>
      <c r="B18920" s="10"/>
      <c r="C18920" s="10"/>
      <c r="D18920" s="10"/>
      <c r="E18920" s="10"/>
      <c r="F18920" s="10"/>
      <c r="G18920" s="10"/>
      <c r="H18920" s="10"/>
      <c r="I18920" s="10"/>
      <c r="J18920" s="10"/>
      <c r="K18920" s="10"/>
      <c r="L18920" s="10"/>
      <c r="M18920" s="10"/>
      <c r="N18920" s="10"/>
      <c r="O18920" s="10"/>
      <c r="P18920" s="10"/>
      <c r="Q18920" s="10"/>
      <c r="R18920" s="10"/>
      <c r="S18920" s="10"/>
      <c r="T18920" s="10"/>
      <c r="U18920" s="10"/>
      <c r="V18920" s="10"/>
      <c r="W18920" s="10"/>
      <c r="X18920" s="10"/>
      <c r="Y18920" s="10"/>
      <c r="Z18920" s="10"/>
      <c r="AA18920" s="10"/>
      <c r="AB18920" s="10"/>
      <c r="AC18920" s="10"/>
      <c r="AD18920" s="10"/>
      <c r="AE18920" s="10"/>
      <c r="AF18920" s="10"/>
      <c r="AG18920" s="12"/>
    </row>
    <row r="18921" spans="1:33">
      <c r="A18921" s="10"/>
      <c r="B18921" s="10"/>
      <c r="C18921" s="10"/>
      <c r="D18921" s="10"/>
      <c r="E18921" s="10"/>
      <c r="F18921" s="10"/>
      <c r="G18921" s="10"/>
      <c r="H18921" s="10"/>
      <c r="I18921" s="10"/>
      <c r="J18921" s="10"/>
      <c r="K18921" s="10"/>
      <c r="L18921" s="10"/>
      <c r="M18921" s="10"/>
      <c r="N18921" s="10"/>
      <c r="O18921" s="10"/>
      <c r="P18921" s="10"/>
      <c r="Q18921" s="10"/>
      <c r="R18921" s="10"/>
      <c r="S18921" s="10"/>
      <c r="T18921" s="10"/>
      <c r="U18921" s="10"/>
      <c r="V18921" s="10"/>
      <c r="W18921" s="10"/>
      <c r="X18921" s="10"/>
      <c r="Y18921" s="10"/>
      <c r="Z18921" s="10"/>
      <c r="AA18921" s="10"/>
      <c r="AB18921" s="10"/>
      <c r="AC18921" s="10"/>
      <c r="AD18921" s="10"/>
      <c r="AE18921" s="10"/>
      <c r="AF18921" s="10"/>
      <c r="AG18921" s="12"/>
    </row>
    <row r="18922" spans="1:33">
      <c r="A18922" s="10"/>
      <c r="B18922" s="10"/>
      <c r="C18922" s="10"/>
      <c r="D18922" s="10"/>
      <c r="E18922" s="10"/>
      <c r="F18922" s="10"/>
      <c r="G18922" s="10"/>
      <c r="H18922" s="10"/>
      <c r="I18922" s="10"/>
      <c r="J18922" s="10"/>
      <c r="K18922" s="10"/>
      <c r="L18922" s="10"/>
      <c r="M18922" s="10"/>
      <c r="N18922" s="10"/>
      <c r="O18922" s="10"/>
      <c r="P18922" s="10"/>
      <c r="Q18922" s="10"/>
      <c r="R18922" s="10"/>
      <c r="S18922" s="10"/>
      <c r="T18922" s="10"/>
      <c r="U18922" s="10"/>
      <c r="V18922" s="10"/>
      <c r="W18922" s="10"/>
      <c r="X18922" s="10"/>
      <c r="Y18922" s="10"/>
      <c r="Z18922" s="10"/>
      <c r="AA18922" s="10"/>
      <c r="AB18922" s="10"/>
      <c r="AC18922" s="10"/>
      <c r="AD18922" s="10"/>
      <c r="AE18922" s="10"/>
      <c r="AF18922" s="10"/>
      <c r="AG18922" s="12"/>
    </row>
    <row r="18923" spans="1:33">
      <c r="A18923" s="10"/>
      <c r="B18923" s="10"/>
      <c r="C18923" s="10"/>
      <c r="D18923" s="10"/>
      <c r="E18923" s="10"/>
      <c r="F18923" s="10"/>
      <c r="G18923" s="10"/>
      <c r="H18923" s="10"/>
      <c r="I18923" s="10"/>
      <c r="J18923" s="10"/>
      <c r="K18923" s="10"/>
      <c r="L18923" s="10"/>
      <c r="M18923" s="10"/>
      <c r="N18923" s="10"/>
      <c r="O18923" s="10"/>
      <c r="P18923" s="10"/>
      <c r="Q18923" s="10"/>
      <c r="R18923" s="10"/>
      <c r="S18923" s="10"/>
      <c r="T18923" s="10"/>
      <c r="U18923" s="10"/>
      <c r="V18923" s="10"/>
      <c r="W18923" s="10"/>
      <c r="X18923" s="10"/>
      <c r="Y18923" s="10"/>
      <c r="Z18923" s="10"/>
      <c r="AA18923" s="10"/>
      <c r="AB18923" s="10"/>
      <c r="AC18923" s="10"/>
      <c r="AD18923" s="10"/>
      <c r="AE18923" s="10"/>
      <c r="AF18923" s="10"/>
      <c r="AG18923" s="12"/>
    </row>
    <row r="18924" spans="1:33">
      <c r="A18924" s="10"/>
      <c r="B18924" s="10"/>
      <c r="C18924" s="10"/>
      <c r="D18924" s="10"/>
      <c r="E18924" s="10"/>
      <c r="F18924" s="10"/>
      <c r="G18924" s="10"/>
      <c r="H18924" s="10"/>
      <c r="I18924" s="10"/>
      <c r="J18924" s="10"/>
      <c r="K18924" s="10"/>
      <c r="L18924" s="10"/>
      <c r="M18924" s="10"/>
      <c r="N18924" s="10"/>
      <c r="O18924" s="10"/>
      <c r="P18924" s="10"/>
      <c r="Q18924" s="10"/>
      <c r="R18924" s="10"/>
      <c r="S18924" s="10"/>
      <c r="T18924" s="10"/>
      <c r="U18924" s="10"/>
      <c r="V18924" s="10"/>
      <c r="W18924" s="10"/>
      <c r="X18924" s="10"/>
      <c r="Y18924" s="10"/>
      <c r="Z18924" s="10"/>
      <c r="AA18924" s="10"/>
      <c r="AB18924" s="10"/>
      <c r="AC18924" s="10"/>
      <c r="AD18924" s="10"/>
      <c r="AE18924" s="10"/>
      <c r="AF18924" s="10"/>
      <c r="AG18924" s="12"/>
    </row>
    <row r="18925" spans="1:33">
      <c r="A18925" s="10"/>
      <c r="B18925" s="10"/>
      <c r="C18925" s="10"/>
      <c r="D18925" s="10"/>
      <c r="E18925" s="10"/>
      <c r="F18925" s="10"/>
      <c r="G18925" s="10"/>
      <c r="H18925" s="10"/>
      <c r="I18925" s="10"/>
      <c r="J18925" s="10"/>
      <c r="K18925" s="10"/>
      <c r="L18925" s="10"/>
      <c r="M18925" s="10"/>
      <c r="N18925" s="10"/>
      <c r="O18925" s="10"/>
      <c r="P18925" s="10"/>
      <c r="Q18925" s="10"/>
      <c r="R18925" s="10"/>
      <c r="S18925" s="10"/>
      <c r="T18925" s="10"/>
      <c r="U18925" s="10"/>
      <c r="V18925" s="10"/>
      <c r="W18925" s="10"/>
      <c r="X18925" s="10"/>
      <c r="Y18925" s="10"/>
      <c r="Z18925" s="10"/>
      <c r="AA18925" s="10"/>
      <c r="AB18925" s="10"/>
      <c r="AC18925" s="10"/>
      <c r="AD18925" s="10"/>
      <c r="AE18925" s="10"/>
      <c r="AF18925" s="10"/>
      <c r="AG18925" s="12"/>
    </row>
    <row r="18926" spans="1:33">
      <c r="A18926" s="10"/>
      <c r="B18926" s="10"/>
      <c r="C18926" s="10"/>
      <c r="D18926" s="10"/>
      <c r="E18926" s="10"/>
      <c r="F18926" s="10"/>
      <c r="G18926" s="10"/>
      <c r="H18926" s="10"/>
      <c r="I18926" s="10"/>
      <c r="J18926" s="10"/>
      <c r="K18926" s="10"/>
      <c r="L18926" s="10"/>
      <c r="M18926" s="10"/>
      <c r="N18926" s="10"/>
      <c r="O18926" s="10"/>
      <c r="P18926" s="10"/>
      <c r="Q18926" s="10"/>
      <c r="R18926" s="10"/>
      <c r="S18926" s="10"/>
      <c r="T18926" s="10"/>
      <c r="U18926" s="10"/>
      <c r="V18926" s="10"/>
      <c r="W18926" s="10"/>
      <c r="X18926" s="10"/>
      <c r="Y18926" s="10"/>
      <c r="Z18926" s="10"/>
      <c r="AA18926" s="10"/>
      <c r="AB18926" s="10"/>
      <c r="AC18926" s="10"/>
      <c r="AD18926" s="10"/>
      <c r="AE18926" s="10"/>
      <c r="AF18926" s="10"/>
      <c r="AG18926" s="12"/>
    </row>
    <row r="18927" spans="1:33">
      <c r="A18927" s="10"/>
      <c r="B18927" s="10"/>
      <c r="C18927" s="10"/>
      <c r="D18927" s="10"/>
      <c r="E18927" s="10"/>
      <c r="F18927" s="10"/>
      <c r="G18927" s="10"/>
      <c r="H18927" s="10"/>
      <c r="I18927" s="10"/>
      <c r="J18927" s="10"/>
      <c r="K18927" s="10"/>
      <c r="L18927" s="10"/>
      <c r="M18927" s="10"/>
      <c r="N18927" s="10"/>
      <c r="O18927" s="10"/>
      <c r="P18927" s="10"/>
      <c r="Q18927" s="10"/>
      <c r="R18927" s="10"/>
      <c r="S18927" s="10"/>
      <c r="T18927" s="10"/>
      <c r="U18927" s="10"/>
      <c r="V18927" s="10"/>
      <c r="W18927" s="10"/>
      <c r="X18927" s="10"/>
      <c r="Y18927" s="10"/>
      <c r="Z18927" s="10"/>
      <c r="AA18927" s="10"/>
      <c r="AB18927" s="10"/>
      <c r="AC18927" s="10"/>
      <c r="AD18927" s="10"/>
      <c r="AE18927" s="10"/>
      <c r="AF18927" s="10"/>
      <c r="AG18927" s="12"/>
    </row>
    <row r="18928" spans="1:33">
      <c r="A18928" s="10"/>
      <c r="B18928" s="10"/>
      <c r="C18928" s="10"/>
      <c r="D18928" s="10"/>
      <c r="E18928" s="10"/>
      <c r="F18928" s="10"/>
      <c r="G18928" s="10"/>
      <c r="H18928" s="10"/>
      <c r="I18928" s="10"/>
      <c r="J18928" s="10"/>
      <c r="K18928" s="10"/>
      <c r="L18928" s="10"/>
      <c r="M18928" s="10"/>
      <c r="N18928" s="10"/>
      <c r="O18928" s="10"/>
      <c r="P18928" s="10"/>
      <c r="Q18928" s="10"/>
      <c r="R18928" s="10"/>
      <c r="S18928" s="10"/>
      <c r="T18928" s="10"/>
      <c r="U18928" s="10"/>
      <c r="V18928" s="10"/>
      <c r="W18928" s="10"/>
      <c r="X18928" s="10"/>
      <c r="Y18928" s="10"/>
      <c r="Z18928" s="10"/>
      <c r="AA18928" s="10"/>
      <c r="AB18928" s="10"/>
      <c r="AC18928" s="10"/>
      <c r="AD18928" s="10"/>
      <c r="AE18928" s="10"/>
      <c r="AF18928" s="10"/>
      <c r="AG18928" s="12"/>
    </row>
    <row r="18929" spans="1:33">
      <c r="A18929" s="10"/>
      <c r="B18929" s="10"/>
      <c r="C18929" s="10"/>
      <c r="D18929" s="10"/>
      <c r="E18929" s="10"/>
      <c r="F18929" s="10"/>
      <c r="G18929" s="10"/>
      <c r="H18929" s="10"/>
      <c r="I18929" s="10"/>
      <c r="J18929" s="10"/>
      <c r="K18929" s="10"/>
      <c r="L18929" s="10"/>
      <c r="M18929" s="10"/>
      <c r="N18929" s="10"/>
      <c r="O18929" s="10"/>
      <c r="P18929" s="10"/>
      <c r="Q18929" s="10"/>
      <c r="R18929" s="10"/>
      <c r="S18929" s="10"/>
      <c r="T18929" s="10"/>
      <c r="U18929" s="10"/>
      <c r="V18929" s="10"/>
      <c r="W18929" s="10"/>
      <c r="X18929" s="10"/>
      <c r="Y18929" s="10"/>
      <c r="Z18929" s="10"/>
      <c r="AA18929" s="10"/>
      <c r="AB18929" s="10"/>
      <c r="AC18929" s="10"/>
      <c r="AD18929" s="10"/>
      <c r="AE18929" s="10"/>
      <c r="AF18929" s="10"/>
      <c r="AG18929" s="12"/>
    </row>
    <row r="18930" spans="1:33">
      <c r="A18930" s="10"/>
      <c r="B18930" s="10"/>
      <c r="C18930" s="10"/>
      <c r="D18930" s="10"/>
      <c r="E18930" s="10"/>
      <c r="F18930" s="10"/>
      <c r="G18930" s="10"/>
      <c r="H18930" s="10"/>
      <c r="I18930" s="10"/>
      <c r="J18930" s="10"/>
      <c r="K18930" s="10"/>
      <c r="L18930" s="10"/>
      <c r="M18930" s="10"/>
      <c r="N18930" s="10"/>
      <c r="O18930" s="10"/>
      <c r="P18930" s="10"/>
      <c r="Q18930" s="10"/>
      <c r="R18930" s="10"/>
      <c r="S18930" s="10"/>
      <c r="T18930" s="10"/>
      <c r="U18930" s="10"/>
      <c r="V18930" s="10"/>
      <c r="W18930" s="10"/>
      <c r="X18930" s="10"/>
      <c r="Y18930" s="10"/>
      <c r="Z18930" s="10"/>
      <c r="AA18930" s="10"/>
      <c r="AB18930" s="10"/>
      <c r="AC18930" s="10"/>
      <c r="AD18930" s="10"/>
      <c r="AE18930" s="10"/>
      <c r="AF18930" s="10"/>
      <c r="AG18930" s="12"/>
    </row>
    <row r="18931" spans="1:33">
      <c r="A18931" s="10"/>
      <c r="B18931" s="10"/>
      <c r="C18931" s="10"/>
      <c r="D18931" s="10"/>
      <c r="E18931" s="10"/>
      <c r="F18931" s="10"/>
      <c r="G18931" s="10"/>
      <c r="H18931" s="10"/>
      <c r="I18931" s="10"/>
      <c r="J18931" s="10"/>
      <c r="K18931" s="10"/>
      <c r="L18931" s="10"/>
      <c r="M18931" s="10"/>
      <c r="N18931" s="10"/>
      <c r="O18931" s="10"/>
      <c r="P18931" s="10"/>
      <c r="Q18931" s="10"/>
      <c r="R18931" s="10"/>
      <c r="S18931" s="10"/>
      <c r="T18931" s="10"/>
      <c r="U18931" s="10"/>
      <c r="V18931" s="10"/>
      <c r="W18931" s="10"/>
      <c r="X18931" s="10"/>
      <c r="Y18931" s="10"/>
      <c r="Z18931" s="10"/>
      <c r="AA18931" s="10"/>
      <c r="AB18931" s="10"/>
      <c r="AC18931" s="10"/>
      <c r="AD18931" s="10"/>
      <c r="AE18931" s="10"/>
      <c r="AF18931" s="10"/>
      <c r="AG18931" s="12"/>
    </row>
    <row r="18932" spans="1:33">
      <c r="A18932" s="10"/>
      <c r="B18932" s="10"/>
      <c r="C18932" s="10"/>
      <c r="D18932" s="10"/>
      <c r="E18932" s="10"/>
      <c r="F18932" s="10"/>
      <c r="G18932" s="10"/>
      <c r="H18932" s="10"/>
      <c r="I18932" s="10"/>
      <c r="J18932" s="10"/>
      <c r="K18932" s="10"/>
      <c r="L18932" s="10"/>
      <c r="M18932" s="10"/>
      <c r="N18932" s="10"/>
      <c r="O18932" s="10"/>
      <c r="P18932" s="10"/>
      <c r="Q18932" s="10"/>
      <c r="R18932" s="10"/>
      <c r="S18932" s="10"/>
      <c r="T18932" s="10"/>
      <c r="U18932" s="10"/>
      <c r="V18932" s="10"/>
      <c r="W18932" s="10"/>
      <c r="X18932" s="10"/>
      <c r="Y18932" s="10"/>
      <c r="Z18932" s="10"/>
      <c r="AA18932" s="10"/>
      <c r="AB18932" s="10"/>
      <c r="AC18932" s="10"/>
      <c r="AD18932" s="10"/>
      <c r="AE18932" s="10"/>
      <c r="AF18932" s="10"/>
      <c r="AG18932" s="12"/>
    </row>
    <row r="18933" spans="1:33">
      <c r="A18933" s="10"/>
      <c r="B18933" s="10"/>
      <c r="C18933" s="10"/>
      <c r="D18933" s="10"/>
      <c r="E18933" s="10"/>
      <c r="F18933" s="10"/>
      <c r="G18933" s="10"/>
      <c r="H18933" s="10"/>
      <c r="I18933" s="10"/>
      <c r="J18933" s="10"/>
      <c r="K18933" s="10"/>
      <c r="L18933" s="10"/>
      <c r="M18933" s="10"/>
      <c r="N18933" s="10"/>
      <c r="O18933" s="10"/>
      <c r="P18933" s="10"/>
      <c r="Q18933" s="10"/>
      <c r="R18933" s="10"/>
      <c r="S18933" s="10"/>
      <c r="T18933" s="10"/>
      <c r="U18933" s="10"/>
      <c r="V18933" s="10"/>
      <c r="W18933" s="10"/>
      <c r="X18933" s="10"/>
      <c r="Y18933" s="10"/>
      <c r="Z18933" s="10"/>
      <c r="AA18933" s="10"/>
      <c r="AB18933" s="10"/>
      <c r="AC18933" s="10"/>
      <c r="AD18933" s="10"/>
      <c r="AE18933" s="10"/>
      <c r="AF18933" s="10"/>
      <c r="AG18933" s="12"/>
    </row>
    <row r="18934" spans="1:33">
      <c r="A18934" s="10"/>
      <c r="B18934" s="10"/>
      <c r="C18934" s="10"/>
      <c r="D18934" s="10"/>
      <c r="E18934" s="10"/>
      <c r="F18934" s="10"/>
      <c r="G18934" s="10"/>
      <c r="H18934" s="10"/>
      <c r="I18934" s="10"/>
      <c r="J18934" s="10"/>
      <c r="K18934" s="10"/>
      <c r="L18934" s="10"/>
      <c r="M18934" s="10"/>
      <c r="N18934" s="10"/>
      <c r="O18934" s="10"/>
      <c r="P18934" s="10"/>
      <c r="Q18934" s="10"/>
      <c r="R18934" s="10"/>
      <c r="S18934" s="10"/>
      <c r="T18934" s="10"/>
      <c r="U18934" s="10"/>
      <c r="V18934" s="10"/>
      <c r="W18934" s="10"/>
      <c r="X18934" s="10"/>
      <c r="Y18934" s="10"/>
      <c r="Z18934" s="10"/>
      <c r="AA18934" s="10"/>
      <c r="AB18934" s="10"/>
      <c r="AC18934" s="10"/>
      <c r="AD18934" s="10"/>
      <c r="AE18934" s="10"/>
      <c r="AF18934" s="10"/>
      <c r="AG18934" s="12"/>
    </row>
    <row r="18935" spans="1:33">
      <c r="A18935" s="10"/>
      <c r="B18935" s="10"/>
      <c r="C18935" s="10"/>
      <c r="D18935" s="10"/>
      <c r="E18935" s="10"/>
      <c r="F18935" s="10"/>
      <c r="G18935" s="10"/>
      <c r="H18935" s="10"/>
      <c r="I18935" s="10"/>
      <c r="J18935" s="10"/>
      <c r="K18935" s="10"/>
      <c r="L18935" s="10"/>
      <c r="M18935" s="10"/>
      <c r="N18935" s="10"/>
      <c r="O18935" s="10"/>
      <c r="P18935" s="10"/>
      <c r="Q18935" s="10"/>
      <c r="R18935" s="10"/>
      <c r="S18935" s="10"/>
      <c r="T18935" s="10"/>
      <c r="U18935" s="10"/>
      <c r="V18935" s="10"/>
      <c r="W18935" s="10"/>
      <c r="X18935" s="10"/>
      <c r="Y18935" s="10"/>
      <c r="Z18935" s="10"/>
      <c r="AA18935" s="10"/>
      <c r="AB18935" s="10"/>
      <c r="AC18935" s="10"/>
      <c r="AD18935" s="10"/>
      <c r="AE18935" s="10"/>
      <c r="AF18935" s="10"/>
      <c r="AG18935" s="12"/>
    </row>
    <row r="18936" spans="1:33">
      <c r="A18936" s="10"/>
      <c r="B18936" s="10"/>
      <c r="C18936" s="10"/>
      <c r="D18936" s="10"/>
      <c r="E18936" s="10"/>
      <c r="F18936" s="10"/>
      <c r="G18936" s="10"/>
      <c r="H18936" s="10"/>
      <c r="I18936" s="10"/>
      <c r="J18936" s="10"/>
      <c r="K18936" s="10"/>
      <c r="L18936" s="10"/>
      <c r="M18936" s="10"/>
      <c r="N18936" s="10"/>
      <c r="O18936" s="10"/>
      <c r="P18936" s="10"/>
      <c r="Q18936" s="10"/>
      <c r="R18936" s="10"/>
      <c r="S18936" s="10"/>
      <c r="T18936" s="10"/>
      <c r="U18936" s="10"/>
      <c r="V18936" s="10"/>
      <c r="W18936" s="10"/>
      <c r="X18936" s="10"/>
      <c r="Y18936" s="10"/>
      <c r="Z18936" s="10"/>
      <c r="AA18936" s="10"/>
      <c r="AB18936" s="10"/>
      <c r="AC18936" s="10"/>
      <c r="AD18936" s="10"/>
      <c r="AE18936" s="10"/>
      <c r="AF18936" s="10"/>
      <c r="AG18936" s="12"/>
    </row>
    <row r="18937" spans="1:33">
      <c r="A18937" s="10"/>
      <c r="B18937" s="10"/>
      <c r="C18937" s="10"/>
      <c r="D18937" s="10"/>
      <c r="E18937" s="10"/>
      <c r="F18937" s="10"/>
      <c r="G18937" s="10"/>
      <c r="H18937" s="10"/>
      <c r="I18937" s="10"/>
      <c r="J18937" s="10"/>
      <c r="K18937" s="10"/>
      <c r="L18937" s="10"/>
      <c r="M18937" s="10"/>
      <c r="N18937" s="10"/>
      <c r="O18937" s="10"/>
      <c r="P18937" s="10"/>
      <c r="Q18937" s="10"/>
      <c r="R18937" s="10"/>
      <c r="S18937" s="10"/>
      <c r="T18937" s="10"/>
      <c r="U18937" s="10"/>
      <c r="V18937" s="10"/>
      <c r="W18937" s="10"/>
      <c r="X18937" s="10"/>
      <c r="Y18937" s="10"/>
      <c r="Z18937" s="10"/>
      <c r="AA18937" s="10"/>
      <c r="AB18937" s="10"/>
      <c r="AC18937" s="10"/>
      <c r="AD18937" s="10"/>
      <c r="AE18937" s="10"/>
      <c r="AF18937" s="10"/>
      <c r="AG18937" s="12"/>
    </row>
    <row r="18938" spans="1:33">
      <c r="A18938" s="10"/>
      <c r="B18938" s="10"/>
      <c r="C18938" s="10"/>
      <c r="D18938" s="10"/>
      <c r="E18938" s="10"/>
      <c r="F18938" s="10"/>
      <c r="G18938" s="10"/>
      <c r="H18938" s="10"/>
      <c r="I18938" s="10"/>
      <c r="J18938" s="10"/>
      <c r="K18938" s="10"/>
      <c r="L18938" s="10"/>
      <c r="M18938" s="10"/>
      <c r="N18938" s="10"/>
      <c r="O18938" s="10"/>
      <c r="P18938" s="10"/>
      <c r="Q18938" s="10"/>
      <c r="R18938" s="10"/>
      <c r="S18938" s="10"/>
      <c r="T18938" s="10"/>
      <c r="U18938" s="10"/>
      <c r="V18938" s="10"/>
      <c r="W18938" s="10"/>
      <c r="X18938" s="10"/>
      <c r="Y18938" s="10"/>
      <c r="Z18938" s="10"/>
      <c r="AA18938" s="10"/>
      <c r="AB18938" s="10"/>
      <c r="AC18938" s="10"/>
      <c r="AD18938" s="10"/>
      <c r="AE18938" s="10"/>
      <c r="AF18938" s="10"/>
      <c r="AG18938" s="12"/>
    </row>
    <row r="18939" spans="1:33">
      <c r="A18939" s="10"/>
      <c r="B18939" s="10"/>
      <c r="C18939" s="10"/>
      <c r="D18939" s="10"/>
      <c r="E18939" s="10"/>
      <c r="F18939" s="10"/>
      <c r="G18939" s="10"/>
      <c r="H18939" s="10"/>
      <c r="I18939" s="10"/>
      <c r="J18939" s="10"/>
      <c r="K18939" s="10"/>
      <c r="L18939" s="10"/>
      <c r="M18939" s="10"/>
      <c r="N18939" s="10"/>
      <c r="O18939" s="10"/>
      <c r="P18939" s="10"/>
      <c r="Q18939" s="10"/>
      <c r="R18939" s="10"/>
      <c r="S18939" s="10"/>
      <c r="T18939" s="10"/>
      <c r="U18939" s="10"/>
      <c r="V18939" s="10"/>
      <c r="W18939" s="10"/>
      <c r="X18939" s="10"/>
      <c r="Y18939" s="10"/>
      <c r="Z18939" s="10"/>
      <c r="AA18939" s="10"/>
      <c r="AB18939" s="10"/>
      <c r="AC18939" s="10"/>
      <c r="AD18939" s="10"/>
      <c r="AE18939" s="10"/>
      <c r="AF18939" s="10"/>
      <c r="AG18939" s="12"/>
    </row>
    <row r="18940" spans="1:33">
      <c r="A18940" s="10"/>
      <c r="B18940" s="10"/>
      <c r="C18940" s="10"/>
      <c r="D18940" s="10"/>
      <c r="E18940" s="10"/>
      <c r="F18940" s="10"/>
      <c r="G18940" s="10"/>
      <c r="H18940" s="10"/>
      <c r="I18940" s="10"/>
      <c r="J18940" s="10"/>
      <c r="K18940" s="10"/>
      <c r="L18940" s="10"/>
      <c r="M18940" s="10"/>
      <c r="N18940" s="10"/>
      <c r="O18940" s="10"/>
      <c r="P18940" s="10"/>
      <c r="Q18940" s="10"/>
      <c r="R18940" s="10"/>
      <c r="S18940" s="10"/>
      <c r="T18940" s="10"/>
      <c r="U18940" s="10"/>
      <c r="V18940" s="10"/>
      <c r="W18940" s="10"/>
      <c r="X18940" s="10"/>
      <c r="Y18940" s="10"/>
      <c r="Z18940" s="10"/>
      <c r="AA18940" s="10"/>
      <c r="AB18940" s="10"/>
      <c r="AC18940" s="10"/>
      <c r="AD18940" s="10"/>
      <c r="AE18940" s="10"/>
      <c r="AF18940" s="10"/>
      <c r="AG18940" s="12"/>
    </row>
    <row r="18941" spans="1:33">
      <c r="A18941" s="10"/>
      <c r="B18941" s="10"/>
      <c r="C18941" s="10"/>
      <c r="D18941" s="10"/>
      <c r="E18941" s="10"/>
      <c r="F18941" s="10"/>
      <c r="G18941" s="10"/>
      <c r="H18941" s="10"/>
      <c r="I18941" s="10"/>
      <c r="J18941" s="10"/>
      <c r="K18941" s="10"/>
      <c r="L18941" s="10"/>
      <c r="M18941" s="10"/>
      <c r="N18941" s="10"/>
      <c r="O18941" s="10"/>
      <c r="P18941" s="10"/>
      <c r="Q18941" s="10"/>
      <c r="R18941" s="10"/>
      <c r="S18941" s="10"/>
      <c r="T18941" s="10"/>
      <c r="U18941" s="10"/>
      <c r="V18941" s="10"/>
      <c r="W18941" s="10"/>
      <c r="X18941" s="10"/>
      <c r="Y18941" s="10"/>
      <c r="Z18941" s="10"/>
      <c r="AA18941" s="10"/>
      <c r="AB18941" s="10"/>
      <c r="AC18941" s="10"/>
      <c r="AD18941" s="10"/>
      <c r="AE18941" s="10"/>
      <c r="AF18941" s="10"/>
      <c r="AG18941" s="12"/>
    </row>
    <row r="18942" spans="1:33">
      <c r="A18942" s="10"/>
      <c r="B18942" s="10"/>
      <c r="C18942" s="10"/>
      <c r="D18942" s="10"/>
      <c r="E18942" s="10"/>
      <c r="F18942" s="10"/>
      <c r="G18942" s="10"/>
      <c r="H18942" s="10"/>
      <c r="I18942" s="10"/>
      <c r="J18942" s="10"/>
      <c r="K18942" s="10"/>
      <c r="L18942" s="10"/>
      <c r="M18942" s="10"/>
      <c r="N18942" s="10"/>
      <c r="O18942" s="10"/>
      <c r="P18942" s="10"/>
      <c r="Q18942" s="10"/>
      <c r="R18942" s="10"/>
      <c r="S18942" s="10"/>
      <c r="T18942" s="10"/>
      <c r="U18942" s="10"/>
      <c r="V18942" s="10"/>
      <c r="W18942" s="10"/>
      <c r="X18942" s="10"/>
      <c r="Y18942" s="10"/>
      <c r="Z18942" s="10"/>
      <c r="AA18942" s="10"/>
      <c r="AB18942" s="10"/>
      <c r="AC18942" s="10"/>
      <c r="AD18942" s="10"/>
      <c r="AE18942" s="10"/>
      <c r="AF18942" s="10"/>
      <c r="AG18942" s="12"/>
    </row>
    <row r="18943" spans="1:33">
      <c r="A18943" s="10"/>
      <c r="B18943" s="10"/>
      <c r="C18943" s="10"/>
      <c r="D18943" s="10"/>
      <c r="E18943" s="10"/>
      <c r="F18943" s="10"/>
      <c r="G18943" s="10"/>
      <c r="H18943" s="10"/>
      <c r="I18943" s="10"/>
      <c r="J18943" s="10"/>
      <c r="K18943" s="10"/>
      <c r="L18943" s="10"/>
      <c r="M18943" s="10"/>
      <c r="N18943" s="10"/>
      <c r="O18943" s="10"/>
      <c r="P18943" s="10"/>
      <c r="Q18943" s="10"/>
      <c r="R18943" s="10"/>
      <c r="S18943" s="10"/>
      <c r="T18943" s="10"/>
      <c r="U18943" s="10"/>
      <c r="V18943" s="10"/>
      <c r="W18943" s="10"/>
      <c r="X18943" s="10"/>
      <c r="Y18943" s="10"/>
      <c r="Z18943" s="10"/>
      <c r="AA18943" s="10"/>
      <c r="AB18943" s="10"/>
      <c r="AC18943" s="10"/>
      <c r="AD18943" s="10"/>
      <c r="AE18943" s="10"/>
      <c r="AF18943" s="10"/>
      <c r="AG18943" s="12"/>
    </row>
    <row r="18944" spans="1:33">
      <c r="A18944" s="10"/>
      <c r="B18944" s="10"/>
      <c r="C18944" s="10"/>
      <c r="D18944" s="10"/>
      <c r="E18944" s="10"/>
      <c r="F18944" s="10"/>
      <c r="G18944" s="10"/>
      <c r="H18944" s="10"/>
      <c r="I18944" s="10"/>
      <c r="J18944" s="10"/>
      <c r="K18944" s="10"/>
      <c r="L18944" s="10"/>
      <c r="M18944" s="10"/>
      <c r="N18944" s="10"/>
      <c r="O18944" s="10"/>
      <c r="P18944" s="10"/>
      <c r="Q18944" s="10"/>
      <c r="R18944" s="10"/>
      <c r="S18944" s="10"/>
      <c r="T18944" s="10"/>
      <c r="U18944" s="10"/>
      <c r="V18944" s="10"/>
      <c r="W18944" s="10"/>
      <c r="X18944" s="10"/>
      <c r="Y18944" s="10"/>
      <c r="Z18944" s="10"/>
      <c r="AA18944" s="10"/>
      <c r="AB18944" s="10"/>
      <c r="AC18944" s="10"/>
      <c r="AD18944" s="10"/>
      <c r="AE18944" s="10"/>
      <c r="AF18944" s="10"/>
      <c r="AG18944" s="12"/>
    </row>
    <row r="18945" spans="1:33">
      <c r="A18945" s="10"/>
      <c r="B18945" s="10"/>
      <c r="C18945" s="10"/>
      <c r="D18945" s="10"/>
      <c r="E18945" s="10"/>
      <c r="F18945" s="10"/>
      <c r="G18945" s="10"/>
      <c r="H18945" s="10"/>
      <c r="I18945" s="10"/>
      <c r="J18945" s="10"/>
      <c r="K18945" s="10"/>
      <c r="L18945" s="10"/>
      <c r="M18945" s="10"/>
      <c r="N18945" s="10"/>
      <c r="O18945" s="10"/>
      <c r="P18945" s="10"/>
      <c r="Q18945" s="10"/>
      <c r="R18945" s="10"/>
      <c r="S18945" s="10"/>
      <c r="T18945" s="10"/>
      <c r="U18945" s="10"/>
      <c r="V18945" s="10"/>
      <c r="W18945" s="10"/>
      <c r="X18945" s="10"/>
      <c r="Y18945" s="10"/>
      <c r="Z18945" s="10"/>
      <c r="AA18945" s="10"/>
      <c r="AB18945" s="10"/>
      <c r="AC18945" s="10"/>
      <c r="AD18945" s="10"/>
      <c r="AE18945" s="10"/>
      <c r="AF18945" s="10"/>
      <c r="AG18945" s="12"/>
    </row>
    <row r="18946" spans="1:33">
      <c r="A18946" s="10"/>
      <c r="B18946" s="10"/>
      <c r="C18946" s="10"/>
      <c r="D18946" s="10"/>
      <c r="E18946" s="10"/>
      <c r="F18946" s="10"/>
      <c r="G18946" s="10"/>
      <c r="H18946" s="10"/>
      <c r="I18946" s="10"/>
      <c r="J18946" s="10"/>
      <c r="K18946" s="10"/>
      <c r="L18946" s="10"/>
      <c r="M18946" s="10"/>
      <c r="N18946" s="10"/>
      <c r="O18946" s="10"/>
      <c r="P18946" s="10"/>
      <c r="Q18946" s="10"/>
      <c r="R18946" s="10"/>
      <c r="S18946" s="10"/>
      <c r="T18946" s="10"/>
      <c r="U18946" s="10"/>
      <c r="V18946" s="10"/>
      <c r="W18946" s="10"/>
      <c r="X18946" s="10"/>
      <c r="Y18946" s="10"/>
      <c r="Z18946" s="10"/>
      <c r="AA18946" s="10"/>
      <c r="AB18946" s="10"/>
      <c r="AC18946" s="10"/>
      <c r="AD18946" s="10"/>
      <c r="AE18946" s="10"/>
      <c r="AF18946" s="10"/>
      <c r="AG18946" s="12"/>
    </row>
    <row r="18947" spans="1:33">
      <c r="A18947" s="10"/>
      <c r="B18947" s="10"/>
      <c r="C18947" s="10"/>
      <c r="D18947" s="10"/>
      <c r="E18947" s="10"/>
      <c r="F18947" s="10"/>
      <c r="G18947" s="10"/>
      <c r="H18947" s="10"/>
      <c r="I18947" s="10"/>
      <c r="J18947" s="10"/>
      <c r="K18947" s="10"/>
      <c r="L18947" s="10"/>
      <c r="M18947" s="10"/>
      <c r="N18947" s="10"/>
      <c r="O18947" s="10"/>
      <c r="P18947" s="10"/>
      <c r="Q18947" s="10"/>
      <c r="R18947" s="10"/>
      <c r="S18947" s="10"/>
      <c r="T18947" s="10"/>
      <c r="U18947" s="10"/>
      <c r="V18947" s="10"/>
      <c r="W18947" s="10"/>
      <c r="X18947" s="10"/>
      <c r="Y18947" s="10"/>
      <c r="Z18947" s="10"/>
      <c r="AA18947" s="10"/>
      <c r="AB18947" s="10"/>
      <c r="AC18947" s="10"/>
      <c r="AD18947" s="10"/>
      <c r="AE18947" s="10"/>
      <c r="AF18947" s="10"/>
      <c r="AG18947" s="12"/>
    </row>
    <row r="18948" spans="1:33">
      <c r="A18948" s="10"/>
      <c r="B18948" s="10"/>
      <c r="C18948" s="10"/>
      <c r="D18948" s="10"/>
      <c r="E18948" s="10"/>
      <c r="F18948" s="10"/>
      <c r="G18948" s="10"/>
      <c r="H18948" s="10"/>
      <c r="I18948" s="10"/>
      <c r="J18948" s="10"/>
      <c r="K18948" s="10"/>
      <c r="L18948" s="10"/>
      <c r="M18948" s="10"/>
      <c r="N18948" s="10"/>
      <c r="O18948" s="10"/>
      <c r="P18948" s="10"/>
      <c r="Q18948" s="10"/>
      <c r="R18948" s="10"/>
      <c r="S18948" s="10"/>
      <c r="T18948" s="10"/>
      <c r="U18948" s="10"/>
      <c r="V18948" s="10"/>
      <c r="W18948" s="10"/>
      <c r="X18948" s="10"/>
      <c r="Y18948" s="10"/>
      <c r="Z18948" s="10"/>
      <c r="AA18948" s="10"/>
      <c r="AB18948" s="10"/>
      <c r="AC18948" s="10"/>
      <c r="AD18948" s="10"/>
      <c r="AE18948" s="10"/>
      <c r="AF18948" s="10"/>
      <c r="AG18948" s="12"/>
    </row>
    <row r="18949" spans="1:33">
      <c r="A18949" s="10"/>
      <c r="B18949" s="10"/>
      <c r="C18949" s="10"/>
      <c r="D18949" s="10"/>
      <c r="E18949" s="10"/>
      <c r="F18949" s="10"/>
      <c r="G18949" s="10"/>
      <c r="H18949" s="10"/>
      <c r="I18949" s="10"/>
      <c r="J18949" s="10"/>
      <c r="K18949" s="10"/>
      <c r="L18949" s="10"/>
      <c r="M18949" s="10"/>
      <c r="N18949" s="10"/>
      <c r="O18949" s="10"/>
      <c r="P18949" s="10"/>
      <c r="Q18949" s="10"/>
      <c r="R18949" s="10"/>
      <c r="S18949" s="10"/>
      <c r="T18949" s="10"/>
      <c r="U18949" s="10"/>
      <c r="V18949" s="10"/>
      <c r="W18949" s="10"/>
      <c r="X18949" s="10"/>
      <c r="Y18949" s="10"/>
      <c r="Z18949" s="10"/>
      <c r="AA18949" s="10"/>
      <c r="AB18949" s="10"/>
      <c r="AC18949" s="10"/>
      <c r="AD18949" s="10"/>
      <c r="AE18949" s="10"/>
      <c r="AF18949" s="10"/>
      <c r="AG18949" s="12"/>
    </row>
    <row r="18950" spans="1:33">
      <c r="A18950" s="10"/>
      <c r="B18950" s="10"/>
      <c r="C18950" s="10"/>
      <c r="D18950" s="10"/>
      <c r="E18950" s="10"/>
      <c r="F18950" s="10"/>
      <c r="G18950" s="10"/>
      <c r="H18950" s="10"/>
      <c r="I18950" s="10"/>
      <c r="J18950" s="10"/>
      <c r="K18950" s="10"/>
      <c r="L18950" s="10"/>
      <c r="M18950" s="10"/>
      <c r="N18950" s="10"/>
      <c r="O18950" s="10"/>
      <c r="P18950" s="10"/>
      <c r="Q18950" s="10"/>
      <c r="R18950" s="10"/>
      <c r="S18950" s="10"/>
      <c r="T18950" s="10"/>
      <c r="U18950" s="10"/>
      <c r="V18950" s="10"/>
      <c r="W18950" s="10"/>
      <c r="X18950" s="10"/>
      <c r="Y18950" s="10"/>
      <c r="Z18950" s="10"/>
      <c r="AA18950" s="10"/>
      <c r="AB18950" s="10"/>
      <c r="AC18950" s="10"/>
      <c r="AD18950" s="10"/>
      <c r="AE18950" s="10"/>
      <c r="AF18950" s="10"/>
      <c r="AG18950" s="12"/>
    </row>
    <row r="18951" spans="1:33">
      <c r="A18951" s="10"/>
      <c r="B18951" s="10"/>
      <c r="C18951" s="10"/>
      <c r="D18951" s="10"/>
      <c r="E18951" s="10"/>
      <c r="F18951" s="10"/>
      <c r="G18951" s="10"/>
      <c r="H18951" s="10"/>
      <c r="I18951" s="10"/>
      <c r="J18951" s="10"/>
      <c r="K18951" s="10"/>
      <c r="L18951" s="10"/>
      <c r="M18951" s="10"/>
      <c r="N18951" s="10"/>
      <c r="O18951" s="10"/>
      <c r="P18951" s="10"/>
      <c r="Q18951" s="10"/>
      <c r="R18951" s="10"/>
      <c r="S18951" s="10"/>
      <c r="T18951" s="10"/>
      <c r="U18951" s="10"/>
      <c r="V18951" s="10"/>
      <c r="W18951" s="10"/>
      <c r="X18951" s="10"/>
      <c r="Y18951" s="10"/>
      <c r="Z18951" s="10"/>
      <c r="AA18951" s="10"/>
      <c r="AB18951" s="10"/>
      <c r="AC18951" s="10"/>
      <c r="AD18951" s="10"/>
      <c r="AE18951" s="10"/>
      <c r="AF18951" s="10"/>
      <c r="AG18951" s="12"/>
    </row>
    <row r="18952" spans="1:33">
      <c r="A18952" s="10"/>
      <c r="B18952" s="10"/>
      <c r="C18952" s="10"/>
      <c r="D18952" s="10"/>
      <c r="E18952" s="10"/>
      <c r="F18952" s="10"/>
      <c r="G18952" s="10"/>
      <c r="H18952" s="10"/>
      <c r="I18952" s="10"/>
      <c r="J18952" s="10"/>
      <c r="K18952" s="10"/>
      <c r="L18952" s="10"/>
      <c r="M18952" s="10"/>
      <c r="N18952" s="10"/>
      <c r="O18952" s="10"/>
      <c r="P18952" s="10"/>
      <c r="Q18952" s="10"/>
      <c r="R18952" s="10"/>
      <c r="S18952" s="10"/>
      <c r="T18952" s="10"/>
      <c r="U18952" s="10"/>
      <c r="V18952" s="10"/>
      <c r="W18952" s="10"/>
      <c r="X18952" s="10"/>
      <c r="Y18952" s="10"/>
      <c r="Z18952" s="10"/>
      <c r="AA18952" s="10"/>
      <c r="AB18952" s="10"/>
      <c r="AC18952" s="10"/>
      <c r="AD18952" s="10"/>
      <c r="AE18952" s="10"/>
      <c r="AF18952" s="10"/>
      <c r="AG18952" s="12"/>
    </row>
    <row r="18953" spans="1:33">
      <c r="A18953" s="10"/>
      <c r="B18953" s="10"/>
      <c r="C18953" s="10"/>
      <c r="D18953" s="10"/>
      <c r="E18953" s="10"/>
      <c r="F18953" s="10"/>
      <c r="G18953" s="10"/>
      <c r="H18953" s="10"/>
      <c r="I18953" s="10"/>
      <c r="J18953" s="10"/>
      <c r="K18953" s="10"/>
      <c r="L18953" s="10"/>
      <c r="M18953" s="10"/>
      <c r="N18953" s="10"/>
      <c r="O18953" s="10"/>
      <c r="P18953" s="10"/>
      <c r="Q18953" s="10"/>
      <c r="R18953" s="10"/>
      <c r="S18953" s="10"/>
      <c r="T18953" s="10"/>
      <c r="U18953" s="10"/>
      <c r="V18953" s="10"/>
      <c r="W18953" s="10"/>
      <c r="X18953" s="10"/>
      <c r="Y18953" s="10"/>
      <c r="Z18953" s="10"/>
      <c r="AA18953" s="10"/>
      <c r="AB18953" s="10"/>
      <c r="AC18953" s="10"/>
      <c r="AD18953" s="10"/>
      <c r="AE18953" s="10"/>
      <c r="AF18953" s="10"/>
      <c r="AG18953" s="12"/>
    </row>
    <row r="18954" spans="1:33">
      <c r="A18954" s="10"/>
      <c r="B18954" s="10"/>
      <c r="C18954" s="10"/>
      <c r="D18954" s="10"/>
      <c r="E18954" s="10"/>
      <c r="F18954" s="10"/>
      <c r="G18954" s="10"/>
      <c r="H18954" s="10"/>
      <c r="I18954" s="10"/>
      <c r="J18954" s="10"/>
      <c r="K18954" s="10"/>
      <c r="L18954" s="10"/>
      <c r="M18954" s="10"/>
      <c r="N18954" s="10"/>
      <c r="O18954" s="10"/>
      <c r="P18954" s="10"/>
      <c r="Q18954" s="10"/>
      <c r="R18954" s="10"/>
      <c r="S18954" s="10"/>
      <c r="T18954" s="10"/>
      <c r="U18954" s="10"/>
      <c r="V18954" s="10"/>
      <c r="W18954" s="10"/>
      <c r="X18954" s="10"/>
      <c r="Y18954" s="10"/>
      <c r="Z18954" s="10"/>
      <c r="AA18954" s="10"/>
      <c r="AB18954" s="10"/>
      <c r="AC18954" s="10"/>
      <c r="AD18954" s="10"/>
      <c r="AE18954" s="10"/>
      <c r="AF18954" s="10"/>
      <c r="AG18954" s="12"/>
    </row>
    <row r="18955" spans="1:33">
      <c r="A18955" s="10"/>
      <c r="B18955" s="10"/>
      <c r="C18955" s="10"/>
      <c r="D18955" s="10"/>
      <c r="E18955" s="10"/>
      <c r="F18955" s="10"/>
      <c r="G18955" s="10"/>
      <c r="H18955" s="10"/>
      <c r="I18955" s="10"/>
      <c r="J18955" s="10"/>
      <c r="K18955" s="10"/>
      <c r="L18955" s="10"/>
      <c r="M18955" s="10"/>
      <c r="N18955" s="10"/>
      <c r="O18955" s="10"/>
      <c r="P18955" s="10"/>
      <c r="Q18955" s="10"/>
      <c r="R18955" s="10"/>
      <c r="S18955" s="10"/>
      <c r="T18955" s="10"/>
      <c r="U18955" s="10"/>
      <c r="V18955" s="10"/>
      <c r="W18955" s="10"/>
      <c r="X18955" s="10"/>
      <c r="Y18955" s="10"/>
      <c r="Z18955" s="10"/>
      <c r="AA18955" s="10"/>
      <c r="AB18955" s="10"/>
      <c r="AC18955" s="10"/>
      <c r="AD18955" s="10"/>
      <c r="AE18955" s="10"/>
      <c r="AF18955" s="10"/>
      <c r="AG18955" s="12"/>
    </row>
    <row r="18956" spans="1:33">
      <c r="A18956" s="10"/>
      <c r="B18956" s="10"/>
      <c r="C18956" s="10"/>
      <c r="D18956" s="10"/>
      <c r="E18956" s="10"/>
      <c r="F18956" s="10"/>
      <c r="G18956" s="10"/>
      <c r="H18956" s="10"/>
      <c r="I18956" s="10"/>
      <c r="J18956" s="10"/>
      <c r="K18956" s="10"/>
      <c r="L18956" s="10"/>
      <c r="M18956" s="10"/>
      <c r="N18956" s="10"/>
      <c r="O18956" s="10"/>
      <c r="P18956" s="10"/>
      <c r="Q18956" s="10"/>
      <c r="R18956" s="10"/>
      <c r="S18956" s="10"/>
      <c r="T18956" s="10"/>
      <c r="U18956" s="10"/>
      <c r="V18956" s="10"/>
      <c r="W18956" s="10"/>
      <c r="X18956" s="10"/>
      <c r="Y18956" s="10"/>
      <c r="Z18956" s="10"/>
      <c r="AA18956" s="10"/>
      <c r="AB18956" s="10"/>
      <c r="AC18956" s="10"/>
      <c r="AD18956" s="10"/>
      <c r="AE18956" s="10"/>
      <c r="AF18956" s="10"/>
      <c r="AG18956" s="12"/>
    </row>
    <row r="18957" spans="1:33">
      <c r="A18957" s="10"/>
      <c r="B18957" s="10"/>
      <c r="C18957" s="10"/>
      <c r="D18957" s="10"/>
      <c r="E18957" s="10"/>
      <c r="F18957" s="10"/>
      <c r="G18957" s="10"/>
      <c r="H18957" s="10"/>
      <c r="I18957" s="10"/>
      <c r="J18957" s="10"/>
      <c r="K18957" s="10"/>
      <c r="L18957" s="10"/>
      <c r="M18957" s="10"/>
      <c r="N18957" s="10"/>
      <c r="O18957" s="10"/>
      <c r="P18957" s="10"/>
      <c r="Q18957" s="10"/>
      <c r="R18957" s="10"/>
      <c r="S18957" s="10"/>
      <c r="T18957" s="10"/>
      <c r="U18957" s="10"/>
      <c r="V18957" s="10"/>
      <c r="W18957" s="10"/>
      <c r="X18957" s="10"/>
      <c r="Y18957" s="10"/>
      <c r="Z18957" s="10"/>
      <c r="AA18957" s="10"/>
      <c r="AB18957" s="10"/>
      <c r="AC18957" s="10"/>
      <c r="AD18957" s="10"/>
      <c r="AE18957" s="10"/>
      <c r="AF18957" s="10"/>
      <c r="AG18957" s="12"/>
    </row>
    <row r="18958" spans="1:33">
      <c r="A18958" s="10"/>
      <c r="B18958" s="10"/>
      <c r="C18958" s="10"/>
      <c r="D18958" s="10"/>
      <c r="E18958" s="10"/>
      <c r="F18958" s="10"/>
      <c r="G18958" s="10"/>
      <c r="H18958" s="10"/>
      <c r="I18958" s="10"/>
      <c r="J18958" s="10"/>
      <c r="K18958" s="10"/>
      <c r="L18958" s="10"/>
      <c r="M18958" s="10"/>
      <c r="N18958" s="10"/>
      <c r="O18958" s="10"/>
      <c r="P18958" s="10"/>
      <c r="Q18958" s="10"/>
      <c r="R18958" s="10"/>
      <c r="S18958" s="10"/>
      <c r="T18958" s="10"/>
      <c r="U18958" s="10"/>
      <c r="V18958" s="10"/>
      <c r="W18958" s="10"/>
      <c r="X18958" s="10"/>
      <c r="Y18958" s="10"/>
      <c r="Z18958" s="10"/>
      <c r="AA18958" s="10"/>
      <c r="AB18958" s="10"/>
      <c r="AC18958" s="10"/>
      <c r="AD18958" s="10"/>
      <c r="AE18958" s="10"/>
      <c r="AF18958" s="10"/>
      <c r="AG18958" s="12"/>
    </row>
    <row r="18959" spans="1:33">
      <c r="A18959" s="10"/>
      <c r="B18959" s="10"/>
      <c r="C18959" s="10"/>
      <c r="D18959" s="10"/>
      <c r="E18959" s="10"/>
      <c r="F18959" s="10"/>
      <c r="G18959" s="10"/>
      <c r="H18959" s="10"/>
      <c r="I18959" s="10"/>
      <c r="J18959" s="10"/>
      <c r="K18959" s="10"/>
      <c r="L18959" s="10"/>
      <c r="M18959" s="10"/>
      <c r="N18959" s="10"/>
      <c r="O18959" s="10"/>
      <c r="P18959" s="10"/>
      <c r="Q18959" s="10"/>
      <c r="R18959" s="10"/>
      <c r="S18959" s="10"/>
      <c r="T18959" s="10"/>
      <c r="U18959" s="10"/>
      <c r="V18959" s="10"/>
      <c r="W18959" s="10"/>
      <c r="X18959" s="10"/>
      <c r="Y18959" s="10"/>
      <c r="Z18959" s="10"/>
      <c r="AA18959" s="10"/>
      <c r="AB18959" s="10"/>
      <c r="AC18959" s="10"/>
      <c r="AD18959" s="10"/>
      <c r="AE18959" s="10"/>
      <c r="AF18959" s="10"/>
      <c r="AG18959" s="12"/>
    </row>
    <row r="18960" spans="1:33">
      <c r="A18960" s="10"/>
      <c r="B18960" s="10"/>
      <c r="C18960" s="10"/>
      <c r="D18960" s="10"/>
      <c r="E18960" s="10"/>
      <c r="F18960" s="10"/>
      <c r="G18960" s="10"/>
      <c r="H18960" s="10"/>
      <c r="I18960" s="10"/>
      <c r="J18960" s="10"/>
      <c r="K18960" s="10"/>
      <c r="L18960" s="10"/>
      <c r="M18960" s="10"/>
      <c r="N18960" s="10"/>
      <c r="O18960" s="10"/>
      <c r="P18960" s="10"/>
      <c r="Q18960" s="10"/>
      <c r="R18960" s="10"/>
      <c r="S18960" s="10"/>
      <c r="T18960" s="10"/>
      <c r="U18960" s="10"/>
      <c r="V18960" s="10"/>
      <c r="W18960" s="10"/>
      <c r="X18960" s="10"/>
      <c r="Y18960" s="10"/>
      <c r="Z18960" s="10"/>
      <c r="AA18960" s="10"/>
      <c r="AB18960" s="10"/>
      <c r="AC18960" s="10"/>
      <c r="AD18960" s="10"/>
      <c r="AE18960" s="10"/>
      <c r="AF18960" s="10"/>
      <c r="AG18960" s="12"/>
    </row>
    <row r="18961" spans="1:33">
      <c r="A18961" s="10"/>
      <c r="B18961" s="10"/>
      <c r="C18961" s="10"/>
      <c r="D18961" s="10"/>
      <c r="E18961" s="10"/>
      <c r="F18961" s="10"/>
      <c r="G18961" s="10"/>
      <c r="H18961" s="10"/>
      <c r="I18961" s="10"/>
      <c r="J18961" s="10"/>
      <c r="K18961" s="10"/>
      <c r="L18961" s="10"/>
      <c r="M18961" s="10"/>
      <c r="N18961" s="10"/>
      <c r="O18961" s="10"/>
      <c r="P18961" s="10"/>
      <c r="Q18961" s="10"/>
      <c r="R18961" s="10"/>
      <c r="S18961" s="10"/>
      <c r="T18961" s="10"/>
      <c r="U18961" s="10"/>
      <c r="V18961" s="10"/>
      <c r="W18961" s="10"/>
      <c r="X18961" s="10"/>
      <c r="Y18961" s="10"/>
      <c r="Z18961" s="10"/>
      <c r="AA18961" s="10"/>
      <c r="AB18961" s="10"/>
      <c r="AC18961" s="10"/>
      <c r="AD18961" s="10"/>
      <c r="AE18961" s="10"/>
      <c r="AF18961" s="10"/>
      <c r="AG18961" s="12"/>
    </row>
    <row r="18962" spans="1:33">
      <c r="A18962" s="10"/>
      <c r="B18962" s="10"/>
      <c r="C18962" s="10"/>
      <c r="D18962" s="10"/>
      <c r="E18962" s="10"/>
      <c r="F18962" s="10"/>
      <c r="G18962" s="10"/>
      <c r="H18962" s="10"/>
      <c r="I18962" s="10"/>
      <c r="J18962" s="10"/>
      <c r="K18962" s="10"/>
      <c r="L18962" s="10"/>
      <c r="M18962" s="10"/>
      <c r="N18962" s="10"/>
      <c r="O18962" s="10"/>
      <c r="P18962" s="10"/>
      <c r="Q18962" s="10"/>
      <c r="R18962" s="10"/>
      <c r="S18962" s="10"/>
      <c r="T18962" s="10"/>
      <c r="U18962" s="10"/>
      <c r="V18962" s="10"/>
      <c r="W18962" s="10"/>
      <c r="X18962" s="10"/>
      <c r="Y18962" s="10"/>
      <c r="Z18962" s="10"/>
      <c r="AA18962" s="10"/>
      <c r="AB18962" s="10"/>
      <c r="AC18962" s="10"/>
      <c r="AD18962" s="10"/>
      <c r="AE18962" s="10"/>
      <c r="AF18962" s="10"/>
      <c r="AG18962" s="12"/>
    </row>
    <row r="18963" spans="1:33">
      <c r="A18963" s="10"/>
      <c r="B18963" s="10"/>
      <c r="C18963" s="10"/>
      <c r="D18963" s="10"/>
      <c r="E18963" s="10"/>
      <c r="F18963" s="10"/>
      <c r="G18963" s="10"/>
      <c r="H18963" s="10"/>
      <c r="I18963" s="10"/>
      <c r="J18963" s="10"/>
      <c r="K18963" s="10"/>
      <c r="L18963" s="10"/>
      <c r="M18963" s="10"/>
      <c r="N18963" s="10"/>
      <c r="O18963" s="10"/>
      <c r="P18963" s="10"/>
      <c r="Q18963" s="10"/>
      <c r="R18963" s="10"/>
      <c r="S18963" s="10"/>
      <c r="T18963" s="10"/>
      <c r="U18963" s="10"/>
      <c r="V18963" s="10"/>
      <c r="W18963" s="10"/>
      <c r="X18963" s="10"/>
      <c r="Y18963" s="10"/>
      <c r="Z18963" s="10"/>
      <c r="AA18963" s="10"/>
      <c r="AB18963" s="10"/>
      <c r="AC18963" s="10"/>
      <c r="AD18963" s="10"/>
      <c r="AE18963" s="10"/>
      <c r="AF18963" s="10"/>
      <c r="AG18963" s="12"/>
    </row>
    <row r="18964" spans="1:33">
      <c r="A18964" s="10"/>
      <c r="B18964" s="10"/>
      <c r="C18964" s="10"/>
      <c r="D18964" s="10"/>
      <c r="E18964" s="10"/>
      <c r="F18964" s="10"/>
      <c r="G18964" s="10"/>
      <c r="H18964" s="10"/>
      <c r="I18964" s="10"/>
      <c r="J18964" s="10"/>
      <c r="K18964" s="10"/>
      <c r="L18964" s="10"/>
      <c r="M18964" s="10"/>
      <c r="N18964" s="10"/>
      <c r="O18964" s="10"/>
      <c r="P18964" s="10"/>
      <c r="Q18964" s="10"/>
      <c r="R18964" s="10"/>
      <c r="S18964" s="10"/>
      <c r="T18964" s="10"/>
      <c r="U18964" s="10"/>
      <c r="V18964" s="10"/>
      <c r="W18964" s="10"/>
      <c r="X18964" s="10"/>
      <c r="Y18964" s="10"/>
      <c r="Z18964" s="10"/>
      <c r="AA18964" s="10"/>
      <c r="AB18964" s="10"/>
      <c r="AC18964" s="10"/>
      <c r="AD18964" s="10"/>
      <c r="AE18964" s="10"/>
      <c r="AF18964" s="10"/>
      <c r="AG18964" s="12"/>
    </row>
    <row r="18965" spans="1:33">
      <c r="A18965" s="10"/>
      <c r="B18965" s="10"/>
      <c r="C18965" s="10"/>
      <c r="D18965" s="10"/>
      <c r="E18965" s="10"/>
      <c r="F18965" s="10"/>
      <c r="G18965" s="10"/>
      <c r="H18965" s="10"/>
      <c r="I18965" s="10"/>
      <c r="J18965" s="10"/>
      <c r="K18965" s="10"/>
      <c r="L18965" s="10"/>
      <c r="M18965" s="10"/>
      <c r="N18965" s="10"/>
      <c r="O18965" s="10"/>
      <c r="P18965" s="10"/>
      <c r="Q18965" s="10"/>
      <c r="R18965" s="10"/>
      <c r="S18965" s="10"/>
      <c r="T18965" s="10"/>
      <c r="U18965" s="10"/>
      <c r="V18965" s="10"/>
      <c r="W18965" s="10"/>
      <c r="X18965" s="10"/>
      <c r="Y18965" s="10"/>
      <c r="Z18965" s="10"/>
      <c r="AA18965" s="10"/>
      <c r="AB18965" s="10"/>
      <c r="AC18965" s="10"/>
      <c r="AD18965" s="10"/>
      <c r="AE18965" s="10"/>
      <c r="AF18965" s="10"/>
      <c r="AG18965" s="12"/>
    </row>
    <row r="18966" spans="1:33">
      <c r="A18966" s="10"/>
      <c r="B18966" s="10"/>
      <c r="C18966" s="10"/>
      <c r="D18966" s="10"/>
      <c r="E18966" s="10"/>
      <c r="F18966" s="10"/>
      <c r="G18966" s="10"/>
      <c r="H18966" s="10"/>
      <c r="I18966" s="10"/>
      <c r="J18966" s="10"/>
      <c r="K18966" s="10"/>
      <c r="L18966" s="10"/>
      <c r="M18966" s="10"/>
      <c r="N18966" s="10"/>
      <c r="O18966" s="10"/>
      <c r="P18966" s="10"/>
      <c r="Q18966" s="10"/>
      <c r="R18966" s="10"/>
      <c r="S18966" s="10"/>
      <c r="T18966" s="10"/>
      <c r="U18966" s="10"/>
      <c r="V18966" s="10"/>
      <c r="W18966" s="10"/>
      <c r="X18966" s="10"/>
      <c r="Y18966" s="10"/>
      <c r="Z18966" s="10"/>
      <c r="AA18966" s="10"/>
      <c r="AB18966" s="10"/>
      <c r="AC18966" s="10"/>
      <c r="AD18966" s="10"/>
      <c r="AE18966" s="10"/>
      <c r="AF18966" s="10"/>
      <c r="AG18966" s="12"/>
    </row>
    <row r="18967" spans="1:33">
      <c r="A18967" s="10"/>
      <c r="B18967" s="10"/>
      <c r="C18967" s="10"/>
      <c r="D18967" s="10"/>
      <c r="E18967" s="10"/>
      <c r="F18967" s="10"/>
      <c r="G18967" s="10"/>
      <c r="H18967" s="10"/>
      <c r="I18967" s="10"/>
      <c r="J18967" s="10"/>
      <c r="K18967" s="10"/>
      <c r="L18967" s="10"/>
      <c r="M18967" s="10"/>
      <c r="N18967" s="10"/>
      <c r="O18967" s="10"/>
      <c r="P18967" s="10"/>
      <c r="Q18967" s="10"/>
      <c r="R18967" s="10"/>
      <c r="S18967" s="10"/>
      <c r="T18967" s="10"/>
      <c r="U18967" s="10"/>
      <c r="V18967" s="10"/>
      <c r="W18967" s="10"/>
      <c r="X18967" s="10"/>
      <c r="Y18967" s="10"/>
      <c r="Z18967" s="10"/>
      <c r="AA18967" s="10"/>
      <c r="AB18967" s="10"/>
      <c r="AC18967" s="10"/>
      <c r="AD18967" s="10"/>
      <c r="AE18967" s="10"/>
      <c r="AF18967" s="10"/>
      <c r="AG18967" s="12"/>
    </row>
    <row r="18968" spans="1:33">
      <c r="A18968" s="10"/>
      <c r="B18968" s="10"/>
      <c r="C18968" s="10"/>
      <c r="D18968" s="10"/>
      <c r="E18968" s="10"/>
      <c r="F18968" s="10"/>
      <c r="G18968" s="10"/>
      <c r="H18968" s="10"/>
      <c r="I18968" s="10"/>
      <c r="J18968" s="10"/>
      <c r="K18968" s="10"/>
      <c r="L18968" s="10"/>
      <c r="M18968" s="10"/>
      <c r="N18968" s="10"/>
      <c r="O18968" s="10"/>
      <c r="P18968" s="10"/>
      <c r="Q18968" s="10"/>
      <c r="R18968" s="10"/>
      <c r="S18968" s="10"/>
      <c r="T18968" s="10"/>
      <c r="U18968" s="10"/>
      <c r="V18968" s="10"/>
      <c r="W18968" s="10"/>
      <c r="X18968" s="10"/>
      <c r="Y18968" s="10"/>
      <c r="Z18968" s="10"/>
      <c r="AA18968" s="10"/>
      <c r="AB18968" s="10"/>
      <c r="AC18968" s="10"/>
      <c r="AD18968" s="10"/>
      <c r="AE18968" s="10"/>
      <c r="AF18968" s="10"/>
      <c r="AG18968" s="12"/>
    </row>
    <row r="18969" spans="1:33">
      <c r="A18969" s="10"/>
      <c r="B18969" s="10"/>
      <c r="C18969" s="10"/>
      <c r="D18969" s="10"/>
      <c r="E18969" s="10"/>
      <c r="F18969" s="10"/>
      <c r="G18969" s="10"/>
      <c r="H18969" s="10"/>
      <c r="I18969" s="10"/>
      <c r="J18969" s="10"/>
      <c r="K18969" s="10"/>
      <c r="L18969" s="10"/>
      <c r="M18969" s="10"/>
      <c r="N18969" s="10"/>
      <c r="O18969" s="10"/>
      <c r="P18969" s="10"/>
      <c r="Q18969" s="10"/>
      <c r="R18969" s="10"/>
      <c r="S18969" s="10"/>
      <c r="T18969" s="10"/>
      <c r="U18969" s="10"/>
      <c r="V18969" s="10"/>
      <c r="W18969" s="10"/>
      <c r="X18969" s="10"/>
      <c r="Y18969" s="10"/>
      <c r="Z18969" s="10"/>
      <c r="AA18969" s="10"/>
      <c r="AB18969" s="10"/>
      <c r="AC18969" s="10"/>
      <c r="AD18969" s="10"/>
      <c r="AE18969" s="10"/>
      <c r="AF18969" s="10"/>
      <c r="AG18969" s="12"/>
    </row>
    <row r="18970" spans="1:33">
      <c r="A18970" s="10"/>
      <c r="B18970" s="10"/>
      <c r="C18970" s="10"/>
      <c r="D18970" s="10"/>
      <c r="E18970" s="10"/>
      <c r="F18970" s="10"/>
      <c r="G18970" s="10"/>
      <c r="H18970" s="10"/>
      <c r="I18970" s="10"/>
      <c r="J18970" s="10"/>
      <c r="K18970" s="10"/>
      <c r="L18970" s="10"/>
      <c r="M18970" s="10"/>
      <c r="N18970" s="10"/>
      <c r="O18970" s="10"/>
      <c r="P18970" s="10"/>
      <c r="Q18970" s="10"/>
      <c r="R18970" s="10"/>
      <c r="S18970" s="10"/>
      <c r="T18970" s="10"/>
      <c r="U18970" s="10"/>
      <c r="V18970" s="10"/>
      <c r="W18970" s="10"/>
      <c r="X18970" s="10"/>
      <c r="Y18970" s="10"/>
      <c r="Z18970" s="10"/>
      <c r="AA18970" s="10"/>
      <c r="AB18970" s="10"/>
      <c r="AC18970" s="10"/>
      <c r="AD18970" s="10"/>
      <c r="AE18970" s="10"/>
      <c r="AF18970" s="10"/>
      <c r="AG18970" s="12"/>
    </row>
    <row r="18971" spans="1:33">
      <c r="A18971" s="10"/>
      <c r="B18971" s="10"/>
      <c r="C18971" s="10"/>
      <c r="D18971" s="10"/>
      <c r="E18971" s="10"/>
      <c r="F18971" s="10"/>
      <c r="G18971" s="10"/>
      <c r="H18971" s="10"/>
      <c r="I18971" s="10"/>
      <c r="J18971" s="10"/>
      <c r="K18971" s="10"/>
      <c r="L18971" s="10"/>
      <c r="M18971" s="10"/>
      <c r="N18971" s="10"/>
      <c r="O18971" s="10"/>
      <c r="P18971" s="10"/>
      <c r="Q18971" s="10"/>
      <c r="R18971" s="10"/>
      <c r="S18971" s="10"/>
      <c r="T18971" s="10"/>
      <c r="U18971" s="10"/>
      <c r="V18971" s="10"/>
      <c r="W18971" s="10"/>
      <c r="X18971" s="10"/>
      <c r="Y18971" s="10"/>
      <c r="Z18971" s="10"/>
      <c r="AA18971" s="10"/>
      <c r="AB18971" s="10"/>
      <c r="AC18971" s="10"/>
      <c r="AD18971" s="10"/>
      <c r="AE18971" s="10"/>
      <c r="AF18971" s="10"/>
      <c r="AG18971" s="12"/>
    </row>
    <row r="18972" spans="1:33">
      <c r="A18972" s="10"/>
      <c r="B18972" s="10"/>
      <c r="C18972" s="10"/>
      <c r="D18972" s="10"/>
      <c r="E18972" s="10"/>
      <c r="F18972" s="10"/>
      <c r="G18972" s="10"/>
      <c r="H18972" s="10"/>
      <c r="I18972" s="10"/>
      <c r="J18972" s="10"/>
      <c r="K18972" s="10"/>
      <c r="L18972" s="10"/>
      <c r="M18972" s="10"/>
      <c r="N18972" s="10"/>
      <c r="O18972" s="10"/>
      <c r="P18972" s="10"/>
      <c r="Q18972" s="10"/>
      <c r="R18972" s="10"/>
      <c r="S18972" s="10"/>
      <c r="T18972" s="10"/>
      <c r="U18972" s="10"/>
      <c r="V18972" s="10"/>
      <c r="W18972" s="10"/>
      <c r="X18972" s="10"/>
      <c r="Y18972" s="10"/>
      <c r="Z18972" s="10"/>
      <c r="AA18972" s="10"/>
      <c r="AB18972" s="10"/>
      <c r="AC18972" s="10"/>
      <c r="AD18972" s="10"/>
      <c r="AE18972" s="10"/>
      <c r="AF18972" s="10"/>
      <c r="AG18972" s="12"/>
    </row>
    <row r="18973" spans="1:33">
      <c r="A18973" s="10"/>
      <c r="B18973" s="10"/>
      <c r="C18973" s="10"/>
      <c r="D18973" s="10"/>
      <c r="E18973" s="10"/>
      <c r="F18973" s="10"/>
      <c r="G18973" s="10"/>
      <c r="H18973" s="10"/>
      <c r="I18973" s="10"/>
      <c r="J18973" s="10"/>
      <c r="K18973" s="10"/>
      <c r="L18973" s="10"/>
      <c r="M18973" s="10"/>
      <c r="N18973" s="10"/>
      <c r="O18973" s="10"/>
      <c r="P18973" s="10"/>
      <c r="Q18973" s="10"/>
      <c r="R18973" s="10"/>
      <c r="S18973" s="10"/>
      <c r="T18973" s="10"/>
      <c r="U18973" s="10"/>
      <c r="V18973" s="10"/>
      <c r="W18973" s="10"/>
      <c r="X18973" s="10"/>
      <c r="Y18973" s="10"/>
      <c r="Z18973" s="10"/>
      <c r="AA18973" s="10"/>
      <c r="AB18973" s="10"/>
      <c r="AC18973" s="10"/>
      <c r="AD18973" s="10"/>
      <c r="AE18973" s="10"/>
      <c r="AF18973" s="10"/>
      <c r="AG18973" s="12"/>
    </row>
    <row r="18974" spans="1:33">
      <c r="A18974" s="10"/>
      <c r="B18974" s="10"/>
      <c r="C18974" s="10"/>
      <c r="D18974" s="10"/>
      <c r="E18974" s="10"/>
      <c r="F18974" s="10"/>
      <c r="G18974" s="10"/>
      <c r="H18974" s="10"/>
      <c r="I18974" s="10"/>
      <c r="J18974" s="10"/>
      <c r="K18974" s="10"/>
      <c r="L18974" s="10"/>
      <c r="M18974" s="10"/>
      <c r="N18974" s="10"/>
      <c r="O18974" s="10"/>
      <c r="P18974" s="10"/>
      <c r="Q18974" s="10"/>
      <c r="R18974" s="10"/>
      <c r="S18974" s="10"/>
      <c r="T18974" s="10"/>
      <c r="U18974" s="10"/>
      <c r="V18974" s="10"/>
      <c r="W18974" s="10"/>
      <c r="X18974" s="10"/>
      <c r="Y18974" s="10"/>
      <c r="Z18974" s="10"/>
      <c r="AA18974" s="10"/>
      <c r="AB18974" s="10"/>
      <c r="AC18974" s="10"/>
      <c r="AD18974" s="10"/>
      <c r="AE18974" s="10"/>
      <c r="AF18974" s="10"/>
      <c r="AG18974" s="12"/>
    </row>
    <row r="18975" spans="1:33">
      <c r="A18975" s="10"/>
      <c r="B18975" s="10"/>
      <c r="C18975" s="10"/>
      <c r="D18975" s="10"/>
      <c r="E18975" s="10"/>
      <c r="F18975" s="10"/>
      <c r="G18975" s="10"/>
      <c r="H18975" s="10"/>
      <c r="I18975" s="10"/>
      <c r="J18975" s="10"/>
      <c r="K18975" s="10"/>
      <c r="L18975" s="10"/>
      <c r="M18975" s="10"/>
      <c r="N18975" s="10"/>
      <c r="O18975" s="10"/>
      <c r="P18975" s="10"/>
      <c r="Q18975" s="10"/>
      <c r="R18975" s="10"/>
      <c r="S18975" s="10"/>
      <c r="T18975" s="10"/>
      <c r="U18975" s="10"/>
      <c r="V18975" s="10"/>
      <c r="W18975" s="10"/>
      <c r="X18975" s="10"/>
      <c r="Y18975" s="10"/>
      <c r="Z18975" s="10"/>
      <c r="AA18975" s="10"/>
      <c r="AB18975" s="10"/>
      <c r="AC18975" s="10"/>
      <c r="AD18975" s="10"/>
      <c r="AE18975" s="10"/>
      <c r="AF18975" s="10"/>
      <c r="AG18975" s="12"/>
    </row>
    <row r="18976" spans="1:33">
      <c r="A18976" s="10"/>
      <c r="B18976" s="10"/>
      <c r="C18976" s="10"/>
      <c r="D18976" s="10"/>
      <c r="E18976" s="10"/>
      <c r="F18976" s="10"/>
      <c r="G18976" s="10"/>
      <c r="H18976" s="10"/>
      <c r="I18976" s="10"/>
      <c r="J18976" s="10"/>
      <c r="K18976" s="10"/>
      <c r="L18976" s="10"/>
      <c r="M18976" s="10"/>
      <c r="N18976" s="10"/>
      <c r="O18976" s="10"/>
      <c r="P18976" s="10"/>
      <c r="Q18976" s="10"/>
      <c r="R18976" s="10"/>
      <c r="S18976" s="10"/>
      <c r="T18976" s="10"/>
      <c r="U18976" s="10"/>
      <c r="V18976" s="10"/>
      <c r="W18976" s="10"/>
      <c r="X18976" s="10"/>
      <c r="Y18976" s="10"/>
      <c r="Z18976" s="10"/>
      <c r="AA18976" s="10"/>
      <c r="AB18976" s="10"/>
      <c r="AC18976" s="10"/>
      <c r="AD18976" s="10"/>
      <c r="AE18976" s="10"/>
      <c r="AF18976" s="10"/>
      <c r="AG18976" s="12"/>
    </row>
    <row r="18977" spans="1:33">
      <c r="A18977" s="10"/>
      <c r="B18977" s="10"/>
      <c r="C18977" s="10"/>
      <c r="D18977" s="10"/>
      <c r="E18977" s="10"/>
      <c r="F18977" s="10"/>
      <c r="G18977" s="10"/>
      <c r="H18977" s="10"/>
      <c r="I18977" s="10"/>
      <c r="J18977" s="10"/>
      <c r="K18977" s="10"/>
      <c r="L18977" s="10"/>
      <c r="M18977" s="10"/>
      <c r="N18977" s="10"/>
      <c r="O18977" s="10"/>
      <c r="P18977" s="10"/>
      <c r="Q18977" s="10"/>
      <c r="R18977" s="10"/>
      <c r="S18977" s="10"/>
      <c r="T18977" s="10"/>
      <c r="U18977" s="10"/>
      <c r="V18977" s="10"/>
      <c r="W18977" s="10"/>
      <c r="X18977" s="10"/>
      <c r="Y18977" s="10"/>
      <c r="Z18977" s="10"/>
      <c r="AA18977" s="10"/>
      <c r="AB18977" s="10"/>
      <c r="AC18977" s="10"/>
      <c r="AD18977" s="10"/>
      <c r="AE18977" s="10"/>
      <c r="AF18977" s="10"/>
      <c r="AG18977" s="12"/>
    </row>
    <row r="18978" spans="1:33">
      <c r="A18978" s="10"/>
      <c r="B18978" s="10"/>
      <c r="C18978" s="10"/>
      <c r="D18978" s="10"/>
      <c r="E18978" s="10"/>
      <c r="F18978" s="10"/>
      <c r="G18978" s="10"/>
      <c r="H18978" s="10"/>
      <c r="I18978" s="10"/>
      <c r="J18978" s="10"/>
      <c r="K18978" s="10"/>
      <c r="L18978" s="10"/>
      <c r="M18978" s="10"/>
      <c r="N18978" s="10"/>
      <c r="O18978" s="10"/>
      <c r="P18978" s="10"/>
      <c r="Q18978" s="10"/>
      <c r="R18978" s="10"/>
      <c r="S18978" s="10"/>
      <c r="T18978" s="10"/>
      <c r="U18978" s="10"/>
      <c r="V18978" s="10"/>
      <c r="W18978" s="10"/>
      <c r="X18978" s="10"/>
      <c r="Y18978" s="10"/>
      <c r="Z18978" s="10"/>
      <c r="AA18978" s="10"/>
      <c r="AB18978" s="10"/>
      <c r="AC18978" s="10"/>
      <c r="AD18978" s="10"/>
      <c r="AE18978" s="10"/>
      <c r="AF18978" s="10"/>
      <c r="AG18978" s="12"/>
    </row>
    <row r="18979" spans="1:33">
      <c r="A18979" s="10"/>
      <c r="B18979" s="10"/>
      <c r="C18979" s="10"/>
      <c r="D18979" s="10"/>
      <c r="E18979" s="10"/>
      <c r="F18979" s="10"/>
      <c r="G18979" s="10"/>
      <c r="H18979" s="10"/>
      <c r="I18979" s="10"/>
      <c r="J18979" s="10"/>
      <c r="K18979" s="10"/>
      <c r="L18979" s="10"/>
      <c r="M18979" s="10"/>
      <c r="N18979" s="10"/>
      <c r="O18979" s="10"/>
      <c r="P18979" s="10"/>
      <c r="Q18979" s="10"/>
      <c r="R18979" s="10"/>
      <c r="S18979" s="10"/>
      <c r="T18979" s="10"/>
      <c r="U18979" s="10"/>
      <c r="V18979" s="10"/>
      <c r="W18979" s="10"/>
      <c r="X18979" s="10"/>
      <c r="Y18979" s="10"/>
      <c r="Z18979" s="10"/>
      <c r="AA18979" s="10"/>
      <c r="AB18979" s="10"/>
      <c r="AC18979" s="10"/>
      <c r="AD18979" s="10"/>
      <c r="AE18979" s="10"/>
      <c r="AF18979" s="10"/>
      <c r="AG18979" s="12"/>
    </row>
    <row r="18980" spans="1:33">
      <c r="A18980" s="10"/>
      <c r="B18980" s="10"/>
      <c r="C18980" s="10"/>
      <c r="D18980" s="10"/>
      <c r="E18980" s="10"/>
      <c r="F18980" s="10"/>
      <c r="G18980" s="10"/>
      <c r="H18980" s="10"/>
      <c r="I18980" s="10"/>
      <c r="J18980" s="10"/>
      <c r="K18980" s="10"/>
      <c r="L18980" s="10"/>
      <c r="M18980" s="10"/>
      <c r="N18980" s="10"/>
      <c r="O18980" s="10"/>
      <c r="P18980" s="10"/>
      <c r="Q18980" s="10"/>
      <c r="R18980" s="10"/>
      <c r="S18980" s="10"/>
      <c r="T18980" s="10"/>
      <c r="U18980" s="10"/>
      <c r="V18980" s="10"/>
      <c r="W18980" s="10"/>
      <c r="X18980" s="10"/>
      <c r="Y18980" s="10"/>
      <c r="Z18980" s="10"/>
      <c r="AA18980" s="10"/>
      <c r="AB18980" s="10"/>
      <c r="AC18980" s="10"/>
      <c r="AD18980" s="10"/>
      <c r="AE18980" s="10"/>
      <c r="AF18980" s="10"/>
      <c r="AG18980" s="12"/>
    </row>
    <row r="18981" spans="1:33">
      <c r="A18981" s="10"/>
      <c r="B18981" s="10"/>
      <c r="C18981" s="10"/>
      <c r="D18981" s="10"/>
      <c r="E18981" s="10"/>
      <c r="F18981" s="10"/>
      <c r="G18981" s="10"/>
      <c r="H18981" s="10"/>
      <c r="I18981" s="10"/>
      <c r="J18981" s="10"/>
      <c r="K18981" s="10"/>
      <c r="L18981" s="10"/>
      <c r="M18981" s="10"/>
      <c r="N18981" s="10"/>
      <c r="O18981" s="10"/>
      <c r="P18981" s="10"/>
      <c r="Q18981" s="10"/>
      <c r="R18981" s="10"/>
      <c r="S18981" s="10"/>
      <c r="T18981" s="10"/>
      <c r="U18981" s="10"/>
      <c r="V18981" s="10"/>
      <c r="W18981" s="10"/>
      <c r="X18981" s="10"/>
      <c r="Y18981" s="10"/>
      <c r="Z18981" s="10"/>
      <c r="AA18981" s="10"/>
      <c r="AB18981" s="10"/>
      <c r="AC18981" s="10"/>
      <c r="AD18981" s="10"/>
      <c r="AE18981" s="10"/>
      <c r="AF18981" s="10"/>
      <c r="AG18981" s="12"/>
    </row>
    <row r="18982" spans="1:33">
      <c r="A18982" s="10"/>
      <c r="B18982" s="10"/>
      <c r="C18982" s="10"/>
      <c r="D18982" s="10"/>
      <c r="E18982" s="10"/>
      <c r="F18982" s="10"/>
      <c r="G18982" s="10"/>
      <c r="H18982" s="10"/>
      <c r="I18982" s="10"/>
      <c r="J18982" s="10"/>
      <c r="K18982" s="10"/>
      <c r="L18982" s="10"/>
      <c r="M18982" s="10"/>
      <c r="N18982" s="10"/>
      <c r="O18982" s="10"/>
      <c r="P18982" s="10"/>
      <c r="Q18982" s="10"/>
      <c r="R18982" s="10"/>
      <c r="S18982" s="10"/>
      <c r="T18982" s="10"/>
      <c r="U18982" s="10"/>
      <c r="V18982" s="10"/>
      <c r="W18982" s="10"/>
      <c r="X18982" s="10"/>
      <c r="Y18982" s="10"/>
      <c r="Z18982" s="10"/>
      <c r="AA18982" s="10"/>
      <c r="AB18982" s="10"/>
      <c r="AC18982" s="10"/>
      <c r="AD18982" s="10"/>
      <c r="AE18982" s="10"/>
      <c r="AF18982" s="10"/>
      <c r="AG18982" s="12"/>
    </row>
    <row r="18983" spans="1:33">
      <c r="A18983" s="10"/>
      <c r="B18983" s="10"/>
      <c r="C18983" s="10"/>
      <c r="D18983" s="10"/>
      <c r="E18983" s="10"/>
      <c r="F18983" s="10"/>
      <c r="G18983" s="10"/>
      <c r="H18983" s="10"/>
      <c r="I18983" s="10"/>
      <c r="J18983" s="10"/>
      <c r="K18983" s="10"/>
      <c r="L18983" s="10"/>
      <c r="M18983" s="10"/>
      <c r="N18983" s="10"/>
      <c r="O18983" s="10"/>
      <c r="P18983" s="10"/>
      <c r="Q18983" s="10"/>
      <c r="R18983" s="10"/>
      <c r="S18983" s="10"/>
      <c r="T18983" s="10"/>
      <c r="U18983" s="10"/>
      <c r="V18983" s="10"/>
      <c r="W18983" s="10"/>
      <c r="X18983" s="10"/>
      <c r="Y18983" s="10"/>
      <c r="Z18983" s="10"/>
      <c r="AA18983" s="10"/>
      <c r="AB18983" s="10"/>
      <c r="AC18983" s="10"/>
      <c r="AD18983" s="10"/>
      <c r="AE18983" s="10"/>
      <c r="AF18983" s="10"/>
      <c r="AG18983" s="12"/>
    </row>
    <row r="18984" spans="1:33">
      <c r="A18984" s="10"/>
      <c r="B18984" s="10"/>
      <c r="C18984" s="10"/>
      <c r="D18984" s="10"/>
      <c r="E18984" s="10"/>
      <c r="F18984" s="10"/>
      <c r="G18984" s="10"/>
      <c r="H18984" s="10"/>
      <c r="I18984" s="10"/>
      <c r="J18984" s="10"/>
      <c r="K18984" s="10"/>
      <c r="L18984" s="10"/>
      <c r="M18984" s="10"/>
      <c r="N18984" s="10"/>
      <c r="O18984" s="10"/>
      <c r="P18984" s="10"/>
      <c r="Q18984" s="10"/>
      <c r="R18984" s="10"/>
      <c r="S18984" s="10"/>
      <c r="T18984" s="10"/>
      <c r="U18984" s="10"/>
      <c r="V18984" s="10"/>
      <c r="W18984" s="10"/>
      <c r="X18984" s="10"/>
      <c r="Y18984" s="10"/>
      <c r="Z18984" s="10"/>
      <c r="AA18984" s="10"/>
      <c r="AB18984" s="10"/>
      <c r="AC18984" s="10"/>
      <c r="AD18984" s="10"/>
      <c r="AE18984" s="10"/>
      <c r="AF18984" s="10"/>
      <c r="AG18984" s="12"/>
    </row>
    <row r="18985" spans="1:33">
      <c r="A18985" s="10"/>
      <c r="B18985" s="10"/>
      <c r="C18985" s="10"/>
      <c r="D18985" s="10"/>
      <c r="E18985" s="10"/>
      <c r="F18985" s="10"/>
      <c r="G18985" s="10"/>
      <c r="H18985" s="10"/>
      <c r="I18985" s="10"/>
      <c r="J18985" s="10"/>
      <c r="K18985" s="10"/>
      <c r="L18985" s="10"/>
      <c r="M18985" s="10"/>
      <c r="N18985" s="10"/>
      <c r="O18985" s="10"/>
      <c r="P18985" s="10"/>
      <c r="Q18985" s="10"/>
      <c r="R18985" s="10"/>
      <c r="S18985" s="10"/>
      <c r="T18985" s="10"/>
      <c r="U18985" s="10"/>
      <c r="V18985" s="10"/>
      <c r="W18985" s="10"/>
      <c r="X18985" s="10"/>
      <c r="Y18985" s="10"/>
      <c r="Z18985" s="10"/>
      <c r="AA18985" s="10"/>
      <c r="AB18985" s="10"/>
      <c r="AC18985" s="10"/>
      <c r="AD18985" s="10"/>
      <c r="AE18985" s="10"/>
      <c r="AF18985" s="10"/>
      <c r="AG18985" s="12"/>
    </row>
    <row r="18986" spans="1:33">
      <c r="A18986" s="10"/>
      <c r="B18986" s="10"/>
      <c r="C18986" s="10"/>
      <c r="D18986" s="10"/>
      <c r="E18986" s="10"/>
      <c r="F18986" s="10"/>
      <c r="G18986" s="10"/>
      <c r="H18986" s="10"/>
      <c r="I18986" s="10"/>
      <c r="J18986" s="10"/>
      <c r="K18986" s="10"/>
      <c r="L18986" s="10"/>
      <c r="M18986" s="10"/>
      <c r="N18986" s="10"/>
      <c r="O18986" s="10"/>
      <c r="P18986" s="10"/>
      <c r="Q18986" s="10"/>
      <c r="R18986" s="10"/>
      <c r="S18986" s="10"/>
      <c r="T18986" s="10"/>
      <c r="U18986" s="10"/>
      <c r="V18986" s="10"/>
      <c r="W18986" s="10"/>
      <c r="X18986" s="10"/>
      <c r="Y18986" s="10"/>
      <c r="Z18986" s="10"/>
      <c r="AA18986" s="10"/>
      <c r="AB18986" s="10"/>
      <c r="AC18986" s="10"/>
      <c r="AD18986" s="10"/>
      <c r="AE18986" s="10"/>
      <c r="AF18986" s="10"/>
      <c r="AG18986" s="12"/>
    </row>
    <row r="18987" spans="1:33">
      <c r="A18987" s="10"/>
      <c r="B18987" s="10"/>
      <c r="C18987" s="10"/>
      <c r="D18987" s="10"/>
      <c r="E18987" s="10"/>
      <c r="F18987" s="10"/>
      <c r="G18987" s="10"/>
      <c r="H18987" s="10"/>
      <c r="I18987" s="10"/>
      <c r="J18987" s="10"/>
      <c r="K18987" s="10"/>
      <c r="L18987" s="10"/>
      <c r="M18987" s="10"/>
      <c r="N18987" s="10"/>
      <c r="O18987" s="10"/>
      <c r="P18987" s="10"/>
      <c r="Q18987" s="10"/>
      <c r="R18987" s="10"/>
      <c r="S18987" s="10"/>
      <c r="T18987" s="10"/>
      <c r="U18987" s="10"/>
      <c r="V18987" s="10"/>
      <c r="W18987" s="10"/>
      <c r="X18987" s="10"/>
      <c r="Y18987" s="10"/>
      <c r="Z18987" s="10"/>
      <c r="AA18987" s="10"/>
      <c r="AB18987" s="10"/>
      <c r="AC18987" s="10"/>
      <c r="AD18987" s="10"/>
      <c r="AE18987" s="10"/>
      <c r="AF18987" s="10"/>
      <c r="AG18987" s="12"/>
    </row>
    <row r="18988" spans="1:33">
      <c r="A18988" s="10"/>
      <c r="B18988" s="10"/>
      <c r="C18988" s="10"/>
      <c r="D18988" s="10"/>
      <c r="E18988" s="10"/>
      <c r="F18988" s="10"/>
      <c r="G18988" s="10"/>
      <c r="H18988" s="10"/>
      <c r="I18988" s="10"/>
      <c r="J18988" s="10"/>
      <c r="K18988" s="10"/>
      <c r="L18988" s="10"/>
      <c r="M18988" s="10"/>
      <c r="N18988" s="10"/>
      <c r="O18988" s="10"/>
      <c r="P18988" s="10"/>
      <c r="Q18988" s="10"/>
      <c r="R18988" s="10"/>
      <c r="S18988" s="10"/>
      <c r="T18988" s="10"/>
      <c r="U18988" s="10"/>
      <c r="V18988" s="10"/>
      <c r="W18988" s="10"/>
      <c r="X18988" s="10"/>
      <c r="Y18988" s="10"/>
      <c r="Z18988" s="10"/>
      <c r="AA18988" s="10"/>
      <c r="AB18988" s="10"/>
      <c r="AC18988" s="10"/>
      <c r="AD18988" s="10"/>
      <c r="AE18988" s="10"/>
      <c r="AF18988" s="10"/>
      <c r="AG18988" s="12"/>
    </row>
    <row r="18989" spans="1:33">
      <c r="A18989" s="10"/>
      <c r="B18989" s="10"/>
      <c r="C18989" s="10"/>
      <c r="D18989" s="10"/>
      <c r="E18989" s="10"/>
      <c r="F18989" s="10"/>
      <c r="G18989" s="10"/>
      <c r="H18989" s="10"/>
      <c r="I18989" s="10"/>
      <c r="J18989" s="10"/>
      <c r="K18989" s="10"/>
      <c r="L18989" s="10"/>
      <c r="M18989" s="10"/>
      <c r="N18989" s="10"/>
      <c r="O18989" s="10"/>
      <c r="P18989" s="10"/>
      <c r="Q18989" s="10"/>
      <c r="R18989" s="10"/>
      <c r="S18989" s="10"/>
      <c r="T18989" s="10"/>
      <c r="U18989" s="10"/>
      <c r="V18989" s="10"/>
      <c r="W18989" s="10"/>
      <c r="X18989" s="10"/>
      <c r="Y18989" s="10"/>
      <c r="Z18989" s="10"/>
      <c r="AA18989" s="10"/>
      <c r="AB18989" s="10"/>
      <c r="AC18989" s="10"/>
      <c r="AD18989" s="10"/>
      <c r="AE18989" s="10"/>
      <c r="AF18989" s="10"/>
      <c r="AG18989" s="12"/>
    </row>
    <row r="18990" spans="1:33">
      <c r="A18990" s="10"/>
      <c r="B18990" s="10"/>
      <c r="C18990" s="10"/>
      <c r="D18990" s="10"/>
      <c r="E18990" s="10"/>
      <c r="F18990" s="10"/>
      <c r="G18990" s="10"/>
      <c r="H18990" s="10"/>
      <c r="I18990" s="10"/>
      <c r="J18990" s="10"/>
      <c r="K18990" s="10"/>
      <c r="L18990" s="10"/>
      <c r="M18990" s="10"/>
      <c r="N18990" s="10"/>
      <c r="O18990" s="10"/>
      <c r="P18990" s="10"/>
      <c r="Q18990" s="10"/>
      <c r="R18990" s="10"/>
      <c r="S18990" s="10"/>
      <c r="T18990" s="10"/>
      <c r="U18990" s="10"/>
      <c r="V18990" s="10"/>
      <c r="W18990" s="10"/>
      <c r="X18990" s="10"/>
      <c r="Y18990" s="10"/>
      <c r="Z18990" s="10"/>
      <c r="AA18990" s="10"/>
      <c r="AB18990" s="10"/>
      <c r="AC18990" s="10"/>
      <c r="AD18990" s="10"/>
      <c r="AE18990" s="10"/>
      <c r="AF18990" s="10"/>
      <c r="AG18990" s="12"/>
    </row>
    <row r="18991" spans="1:33">
      <c r="A18991" s="10"/>
      <c r="B18991" s="10"/>
      <c r="C18991" s="10"/>
      <c r="D18991" s="10"/>
      <c r="E18991" s="10"/>
      <c r="F18991" s="10"/>
      <c r="G18991" s="10"/>
      <c r="H18991" s="10"/>
      <c r="I18991" s="10"/>
      <c r="J18991" s="10"/>
      <c r="K18991" s="10"/>
      <c r="L18991" s="10"/>
      <c r="M18991" s="10"/>
      <c r="N18991" s="10"/>
      <c r="O18991" s="10"/>
      <c r="P18991" s="10"/>
      <c r="Q18991" s="10"/>
      <c r="R18991" s="10"/>
      <c r="S18991" s="10"/>
      <c r="T18991" s="10"/>
      <c r="U18991" s="10"/>
      <c r="V18991" s="10"/>
      <c r="W18991" s="10"/>
      <c r="X18991" s="10"/>
      <c r="Y18991" s="10"/>
      <c r="Z18991" s="10"/>
      <c r="AA18991" s="10"/>
      <c r="AB18991" s="10"/>
      <c r="AC18991" s="10"/>
      <c r="AD18991" s="10"/>
      <c r="AE18991" s="10"/>
      <c r="AF18991" s="10"/>
      <c r="AG18991" s="12"/>
    </row>
    <row r="18992" spans="1:33">
      <c r="A18992" s="10"/>
      <c r="B18992" s="10"/>
      <c r="C18992" s="10"/>
      <c r="D18992" s="10"/>
      <c r="E18992" s="10"/>
      <c r="F18992" s="10"/>
      <c r="G18992" s="10"/>
      <c r="H18992" s="10"/>
      <c r="I18992" s="10"/>
      <c r="J18992" s="10"/>
      <c r="K18992" s="10"/>
      <c r="L18992" s="10"/>
      <c r="M18992" s="10"/>
      <c r="N18992" s="10"/>
      <c r="O18992" s="10"/>
      <c r="P18992" s="10"/>
      <c r="Q18992" s="10"/>
      <c r="R18992" s="10"/>
      <c r="S18992" s="10"/>
      <c r="T18992" s="10"/>
      <c r="U18992" s="10"/>
      <c r="V18992" s="10"/>
      <c r="W18992" s="10"/>
      <c r="X18992" s="10"/>
      <c r="Y18992" s="10"/>
      <c r="Z18992" s="10"/>
      <c r="AA18992" s="10"/>
      <c r="AB18992" s="10"/>
      <c r="AC18992" s="10"/>
      <c r="AD18992" s="10"/>
      <c r="AE18992" s="10"/>
      <c r="AF18992" s="10"/>
      <c r="AG18992" s="12"/>
    </row>
    <row r="18993" spans="1:33">
      <c r="A18993" s="10"/>
      <c r="B18993" s="10"/>
      <c r="C18993" s="10"/>
      <c r="D18993" s="10"/>
      <c r="E18993" s="10"/>
      <c r="F18993" s="10"/>
      <c r="G18993" s="10"/>
      <c r="H18993" s="10"/>
      <c r="I18993" s="10"/>
      <c r="J18993" s="10"/>
      <c r="K18993" s="10"/>
      <c r="L18993" s="10"/>
      <c r="M18993" s="10"/>
      <c r="N18993" s="10"/>
      <c r="O18993" s="10"/>
      <c r="P18993" s="10"/>
      <c r="Q18993" s="10"/>
      <c r="R18993" s="10"/>
      <c r="S18993" s="10"/>
      <c r="T18993" s="10"/>
      <c r="U18993" s="10"/>
      <c r="V18993" s="10"/>
      <c r="W18993" s="10"/>
      <c r="X18993" s="10"/>
      <c r="Y18993" s="10"/>
      <c r="Z18993" s="10"/>
      <c r="AA18993" s="10"/>
      <c r="AB18993" s="10"/>
      <c r="AC18993" s="10"/>
      <c r="AD18993" s="10"/>
      <c r="AE18993" s="10"/>
      <c r="AF18993" s="10"/>
      <c r="AG18993" s="12"/>
    </row>
    <row r="18994" spans="1:33">
      <c r="A18994" s="10"/>
      <c r="B18994" s="10"/>
      <c r="C18994" s="10"/>
      <c r="D18994" s="10"/>
      <c r="E18994" s="10"/>
      <c r="F18994" s="10"/>
      <c r="G18994" s="10"/>
      <c r="H18994" s="10"/>
      <c r="I18994" s="10"/>
      <c r="J18994" s="10"/>
      <c r="K18994" s="10"/>
      <c r="L18994" s="10"/>
      <c r="M18994" s="10"/>
      <c r="N18994" s="10"/>
      <c r="O18994" s="10"/>
      <c r="P18994" s="10"/>
      <c r="Q18994" s="10"/>
      <c r="R18994" s="10"/>
      <c r="S18994" s="10"/>
      <c r="T18994" s="10"/>
      <c r="U18994" s="10"/>
      <c r="V18994" s="10"/>
      <c r="W18994" s="10"/>
      <c r="X18994" s="10"/>
      <c r="Y18994" s="10"/>
      <c r="Z18994" s="10"/>
      <c r="AA18994" s="10"/>
      <c r="AB18994" s="10"/>
      <c r="AC18994" s="10"/>
      <c r="AD18994" s="10"/>
      <c r="AE18994" s="10"/>
      <c r="AF18994" s="10"/>
      <c r="AG18994" s="12"/>
    </row>
    <row r="18995" spans="1:33">
      <c r="A18995" s="10"/>
      <c r="B18995" s="10"/>
      <c r="C18995" s="10"/>
      <c r="D18995" s="10"/>
      <c r="E18995" s="10"/>
      <c r="F18995" s="10"/>
      <c r="G18995" s="10"/>
      <c r="H18995" s="10"/>
      <c r="I18995" s="10"/>
      <c r="J18995" s="10"/>
      <c r="K18995" s="10"/>
      <c r="L18995" s="10"/>
      <c r="M18995" s="10"/>
      <c r="N18995" s="10"/>
      <c r="O18995" s="10"/>
      <c r="P18995" s="10"/>
      <c r="Q18995" s="10"/>
      <c r="R18995" s="10"/>
      <c r="S18995" s="10"/>
      <c r="T18995" s="10"/>
      <c r="U18995" s="10"/>
      <c r="V18995" s="10"/>
      <c r="W18995" s="10"/>
      <c r="X18995" s="10"/>
      <c r="Y18995" s="10"/>
      <c r="Z18995" s="10"/>
      <c r="AA18995" s="10"/>
      <c r="AB18995" s="10"/>
      <c r="AC18995" s="10"/>
      <c r="AD18995" s="10"/>
      <c r="AE18995" s="10"/>
      <c r="AF18995" s="10"/>
      <c r="AG18995" s="12"/>
    </row>
    <row r="18996" spans="1:33">
      <c r="A18996" s="10"/>
      <c r="B18996" s="10"/>
      <c r="C18996" s="10"/>
      <c r="D18996" s="10"/>
      <c r="E18996" s="10"/>
      <c r="F18996" s="10"/>
      <c r="G18996" s="10"/>
      <c r="H18996" s="10"/>
      <c r="I18996" s="10"/>
      <c r="J18996" s="10"/>
      <c r="K18996" s="10"/>
      <c r="L18996" s="10"/>
      <c r="M18996" s="10"/>
      <c r="N18996" s="10"/>
      <c r="O18996" s="10"/>
      <c r="P18996" s="10"/>
      <c r="Q18996" s="10"/>
      <c r="R18996" s="10"/>
      <c r="S18996" s="10"/>
      <c r="T18996" s="10"/>
      <c r="U18996" s="10"/>
      <c r="V18996" s="10"/>
      <c r="W18996" s="10"/>
      <c r="X18996" s="10"/>
      <c r="Y18996" s="10"/>
      <c r="Z18996" s="10"/>
      <c r="AA18996" s="10"/>
      <c r="AB18996" s="10"/>
      <c r="AC18996" s="10"/>
      <c r="AD18996" s="10"/>
      <c r="AE18996" s="10"/>
      <c r="AF18996" s="10"/>
      <c r="AG18996" s="12"/>
    </row>
    <row r="18997" spans="1:33">
      <c r="A18997" s="10"/>
      <c r="B18997" s="10"/>
      <c r="C18997" s="10"/>
      <c r="D18997" s="10"/>
      <c r="E18997" s="10"/>
      <c r="F18997" s="10"/>
      <c r="G18997" s="10"/>
      <c r="H18997" s="10"/>
      <c r="I18997" s="10"/>
      <c r="J18997" s="10"/>
      <c r="K18997" s="10"/>
      <c r="L18997" s="10"/>
      <c r="M18997" s="10"/>
      <c r="N18997" s="10"/>
      <c r="O18997" s="10"/>
      <c r="P18997" s="10"/>
      <c r="Q18997" s="10"/>
      <c r="R18997" s="10"/>
      <c r="S18997" s="10"/>
      <c r="T18997" s="10"/>
      <c r="U18997" s="10"/>
      <c r="V18997" s="10"/>
      <c r="W18997" s="10"/>
      <c r="X18997" s="10"/>
      <c r="Y18997" s="10"/>
      <c r="Z18997" s="10"/>
      <c r="AA18997" s="10"/>
      <c r="AB18997" s="10"/>
      <c r="AC18997" s="10"/>
      <c r="AD18997" s="10"/>
      <c r="AE18997" s="10"/>
      <c r="AF18997" s="10"/>
      <c r="AG18997" s="12"/>
    </row>
    <row r="18998" spans="1:33">
      <c r="A18998" s="10"/>
      <c r="B18998" s="10"/>
      <c r="C18998" s="10"/>
      <c r="D18998" s="10"/>
      <c r="E18998" s="10"/>
      <c r="F18998" s="10"/>
      <c r="G18998" s="10"/>
      <c r="H18998" s="10"/>
      <c r="I18998" s="10"/>
      <c r="J18998" s="10"/>
      <c r="K18998" s="10"/>
      <c r="L18998" s="10"/>
      <c r="M18998" s="10"/>
      <c r="N18998" s="10"/>
      <c r="O18998" s="10"/>
      <c r="P18998" s="10"/>
      <c r="Q18998" s="10"/>
      <c r="R18998" s="10"/>
      <c r="S18998" s="10"/>
      <c r="T18998" s="10"/>
      <c r="U18998" s="10"/>
      <c r="V18998" s="10"/>
      <c r="W18998" s="10"/>
      <c r="X18998" s="10"/>
      <c r="Y18998" s="10"/>
      <c r="Z18998" s="10"/>
      <c r="AA18998" s="10"/>
      <c r="AB18998" s="10"/>
      <c r="AC18998" s="10"/>
      <c r="AD18998" s="10"/>
      <c r="AE18998" s="10"/>
      <c r="AF18998" s="10"/>
      <c r="AG18998" s="12"/>
    </row>
    <row r="18999" spans="1:33">
      <c r="A18999" s="10"/>
      <c r="B18999" s="10"/>
      <c r="C18999" s="10"/>
      <c r="D18999" s="10"/>
      <c r="E18999" s="10"/>
      <c r="F18999" s="10"/>
      <c r="G18999" s="10"/>
      <c r="H18999" s="10"/>
      <c r="I18999" s="10"/>
      <c r="J18999" s="10"/>
      <c r="K18999" s="10"/>
      <c r="L18999" s="10"/>
      <c r="M18999" s="10"/>
      <c r="N18999" s="10"/>
      <c r="O18999" s="10"/>
      <c r="P18999" s="10"/>
      <c r="Q18999" s="10"/>
      <c r="R18999" s="10"/>
      <c r="S18999" s="10"/>
      <c r="T18999" s="10"/>
      <c r="U18999" s="10"/>
      <c r="V18999" s="10"/>
      <c r="W18999" s="10"/>
      <c r="X18999" s="10"/>
      <c r="Y18999" s="10"/>
      <c r="Z18999" s="10"/>
      <c r="AA18999" s="10"/>
      <c r="AB18999" s="10"/>
      <c r="AC18999" s="10"/>
      <c r="AD18999" s="10"/>
      <c r="AE18999" s="10"/>
      <c r="AF18999" s="10"/>
      <c r="AG18999" s="12"/>
    </row>
    <row r="19000" spans="1:33">
      <c r="A19000" s="10"/>
      <c r="B19000" s="10"/>
      <c r="C19000" s="10"/>
      <c r="D19000" s="10"/>
      <c r="E19000" s="10"/>
      <c r="F19000" s="10"/>
      <c r="G19000" s="10"/>
      <c r="H19000" s="10"/>
      <c r="I19000" s="10"/>
      <c r="J19000" s="10"/>
      <c r="K19000" s="10"/>
      <c r="L19000" s="10"/>
      <c r="M19000" s="10"/>
      <c r="N19000" s="10"/>
      <c r="O19000" s="10"/>
      <c r="P19000" s="10"/>
      <c r="Q19000" s="10"/>
      <c r="R19000" s="10"/>
      <c r="S19000" s="10"/>
      <c r="T19000" s="10"/>
      <c r="U19000" s="10"/>
      <c r="V19000" s="10"/>
      <c r="W19000" s="10"/>
      <c r="X19000" s="10"/>
      <c r="Y19000" s="10"/>
      <c r="Z19000" s="10"/>
      <c r="AA19000" s="10"/>
      <c r="AB19000" s="10"/>
      <c r="AC19000" s="10"/>
      <c r="AD19000" s="10"/>
      <c r="AE19000" s="10"/>
      <c r="AF19000" s="10"/>
      <c r="AG19000" s="12"/>
    </row>
    <row r="19001" spans="1:33">
      <c r="A19001" s="10"/>
      <c r="B19001" s="10"/>
      <c r="C19001" s="10"/>
      <c r="D19001" s="10"/>
      <c r="E19001" s="10"/>
      <c r="F19001" s="10"/>
      <c r="G19001" s="10"/>
      <c r="H19001" s="10"/>
      <c r="I19001" s="10"/>
      <c r="J19001" s="10"/>
      <c r="K19001" s="10"/>
      <c r="L19001" s="10"/>
      <c r="M19001" s="10"/>
      <c r="N19001" s="10"/>
      <c r="O19001" s="10"/>
      <c r="P19001" s="10"/>
      <c r="Q19001" s="10"/>
      <c r="R19001" s="10"/>
      <c r="S19001" s="10"/>
      <c r="T19001" s="10"/>
      <c r="U19001" s="10"/>
      <c r="V19001" s="10"/>
      <c r="W19001" s="10"/>
      <c r="X19001" s="10"/>
      <c r="Y19001" s="10"/>
      <c r="Z19001" s="10"/>
      <c r="AA19001" s="10"/>
      <c r="AB19001" s="10"/>
      <c r="AC19001" s="10"/>
      <c r="AD19001" s="10"/>
      <c r="AE19001" s="10"/>
      <c r="AF19001" s="10"/>
      <c r="AG19001" s="12"/>
    </row>
    <row r="19002" spans="1:33">
      <c r="A19002" s="10"/>
      <c r="B19002" s="10"/>
      <c r="C19002" s="10"/>
      <c r="D19002" s="10"/>
      <c r="E19002" s="10"/>
      <c r="F19002" s="10"/>
      <c r="G19002" s="10"/>
      <c r="H19002" s="10"/>
      <c r="I19002" s="10"/>
      <c r="J19002" s="10"/>
      <c r="K19002" s="10"/>
      <c r="L19002" s="10"/>
      <c r="M19002" s="10"/>
      <c r="N19002" s="10"/>
      <c r="O19002" s="10"/>
      <c r="P19002" s="10"/>
      <c r="Q19002" s="10"/>
      <c r="R19002" s="10"/>
      <c r="S19002" s="10"/>
      <c r="T19002" s="10"/>
      <c r="U19002" s="10"/>
      <c r="V19002" s="10"/>
      <c r="W19002" s="10"/>
      <c r="X19002" s="10"/>
      <c r="Y19002" s="10"/>
      <c r="Z19002" s="10"/>
      <c r="AA19002" s="10"/>
      <c r="AB19002" s="10"/>
      <c r="AC19002" s="10"/>
      <c r="AD19002" s="10"/>
      <c r="AE19002" s="10"/>
      <c r="AF19002" s="10"/>
      <c r="AG19002" s="12"/>
    </row>
    <row r="19003" spans="1:33">
      <c r="A19003" s="10"/>
      <c r="B19003" s="10"/>
      <c r="C19003" s="10"/>
      <c r="D19003" s="10"/>
      <c r="E19003" s="10"/>
      <c r="F19003" s="10"/>
      <c r="G19003" s="10"/>
      <c r="H19003" s="10"/>
      <c r="I19003" s="10"/>
      <c r="J19003" s="10"/>
      <c r="K19003" s="10"/>
      <c r="L19003" s="10"/>
      <c r="M19003" s="10"/>
      <c r="N19003" s="10"/>
      <c r="O19003" s="10"/>
      <c r="P19003" s="10"/>
      <c r="Q19003" s="10"/>
      <c r="R19003" s="10"/>
      <c r="S19003" s="10"/>
      <c r="T19003" s="10"/>
      <c r="U19003" s="10"/>
      <c r="V19003" s="10"/>
      <c r="W19003" s="10"/>
      <c r="X19003" s="10"/>
      <c r="Y19003" s="10"/>
      <c r="Z19003" s="10"/>
      <c r="AA19003" s="10"/>
      <c r="AB19003" s="10"/>
      <c r="AC19003" s="10"/>
      <c r="AD19003" s="10"/>
      <c r="AE19003" s="10"/>
      <c r="AF19003" s="10"/>
      <c r="AG19003" s="12"/>
    </row>
    <row r="19004" spans="1:33">
      <c r="A19004" s="10"/>
      <c r="B19004" s="10"/>
      <c r="C19004" s="10"/>
      <c r="D19004" s="10"/>
      <c r="E19004" s="10"/>
      <c r="F19004" s="10"/>
      <c r="G19004" s="10"/>
      <c r="H19004" s="10"/>
      <c r="I19004" s="10"/>
      <c r="J19004" s="10"/>
      <c r="K19004" s="10"/>
      <c r="L19004" s="10"/>
      <c r="M19004" s="10"/>
      <c r="N19004" s="10"/>
      <c r="O19004" s="10"/>
      <c r="P19004" s="10"/>
      <c r="Q19004" s="10"/>
      <c r="R19004" s="10"/>
      <c r="S19004" s="10"/>
      <c r="T19004" s="10"/>
      <c r="U19004" s="10"/>
      <c r="V19004" s="10"/>
      <c r="W19004" s="10"/>
      <c r="X19004" s="10"/>
      <c r="Y19004" s="10"/>
      <c r="Z19004" s="10"/>
      <c r="AA19004" s="10"/>
      <c r="AB19004" s="10"/>
      <c r="AC19004" s="10"/>
      <c r="AD19004" s="10"/>
      <c r="AE19004" s="10"/>
      <c r="AF19004" s="10"/>
      <c r="AG19004" s="12"/>
    </row>
    <row r="19005" spans="1:33">
      <c r="A19005" s="10"/>
      <c r="B19005" s="10"/>
      <c r="C19005" s="10"/>
      <c r="D19005" s="10"/>
      <c r="E19005" s="10"/>
      <c r="F19005" s="10"/>
      <c r="G19005" s="10"/>
      <c r="H19005" s="10"/>
      <c r="I19005" s="10"/>
      <c r="J19005" s="10"/>
      <c r="K19005" s="10"/>
      <c r="L19005" s="10"/>
      <c r="M19005" s="10"/>
      <c r="N19005" s="10"/>
      <c r="O19005" s="10"/>
      <c r="P19005" s="10"/>
      <c r="Q19005" s="10"/>
      <c r="R19005" s="10"/>
      <c r="S19005" s="10"/>
      <c r="T19005" s="10"/>
      <c r="U19005" s="10"/>
      <c r="V19005" s="10"/>
      <c r="W19005" s="10"/>
      <c r="X19005" s="10"/>
      <c r="Y19005" s="10"/>
      <c r="Z19005" s="10"/>
      <c r="AA19005" s="10"/>
      <c r="AB19005" s="10"/>
      <c r="AC19005" s="10"/>
      <c r="AD19005" s="10"/>
      <c r="AE19005" s="10"/>
      <c r="AF19005" s="10"/>
      <c r="AG19005" s="12"/>
    </row>
    <row r="19006" spans="1:33">
      <c r="A19006" s="10"/>
      <c r="B19006" s="10"/>
      <c r="C19006" s="10"/>
      <c r="D19006" s="10"/>
      <c r="E19006" s="10"/>
      <c r="F19006" s="10"/>
      <c r="G19006" s="10"/>
      <c r="H19006" s="10"/>
      <c r="I19006" s="10"/>
      <c r="J19006" s="10"/>
      <c r="K19006" s="10"/>
      <c r="L19006" s="10"/>
      <c r="M19006" s="10"/>
      <c r="N19006" s="10"/>
      <c r="O19006" s="10"/>
      <c r="P19006" s="10"/>
      <c r="Q19006" s="10"/>
      <c r="R19006" s="10"/>
      <c r="S19006" s="10"/>
      <c r="T19006" s="10"/>
      <c r="U19006" s="10"/>
      <c r="V19006" s="10"/>
      <c r="W19006" s="10"/>
      <c r="X19006" s="10"/>
      <c r="Y19006" s="10"/>
      <c r="Z19006" s="10"/>
      <c r="AA19006" s="10"/>
      <c r="AB19006" s="10"/>
      <c r="AC19006" s="10"/>
      <c r="AD19006" s="10"/>
      <c r="AE19006" s="10"/>
      <c r="AF19006" s="10"/>
      <c r="AG19006" s="12"/>
    </row>
    <row r="19007" spans="1:33">
      <c r="A19007" s="10"/>
      <c r="B19007" s="10"/>
      <c r="C19007" s="10"/>
      <c r="D19007" s="10"/>
      <c r="E19007" s="10"/>
      <c r="F19007" s="10"/>
      <c r="G19007" s="10"/>
      <c r="H19007" s="10"/>
      <c r="I19007" s="10"/>
      <c r="J19007" s="10"/>
      <c r="K19007" s="10"/>
      <c r="L19007" s="10"/>
      <c r="M19007" s="10"/>
      <c r="N19007" s="10"/>
      <c r="O19007" s="10"/>
      <c r="P19007" s="10"/>
      <c r="Q19007" s="10"/>
      <c r="R19007" s="10"/>
      <c r="S19007" s="10"/>
      <c r="T19007" s="10"/>
      <c r="U19007" s="10"/>
      <c r="V19007" s="10"/>
      <c r="W19007" s="10"/>
      <c r="X19007" s="10"/>
      <c r="Y19007" s="10"/>
      <c r="Z19007" s="10"/>
      <c r="AA19007" s="10"/>
      <c r="AB19007" s="10"/>
      <c r="AC19007" s="10"/>
      <c r="AD19007" s="10"/>
      <c r="AE19007" s="10"/>
      <c r="AF19007" s="10"/>
      <c r="AG19007" s="12"/>
    </row>
    <row r="19008" spans="1:33">
      <c r="A19008" s="10"/>
      <c r="B19008" s="10"/>
      <c r="C19008" s="10"/>
      <c r="D19008" s="10"/>
      <c r="E19008" s="10"/>
      <c r="F19008" s="10"/>
      <c r="G19008" s="10"/>
      <c r="H19008" s="10"/>
      <c r="I19008" s="10"/>
      <c r="J19008" s="10"/>
      <c r="K19008" s="10"/>
      <c r="L19008" s="10"/>
      <c r="M19008" s="10"/>
      <c r="N19008" s="10"/>
      <c r="O19008" s="10"/>
      <c r="P19008" s="10"/>
      <c r="Q19008" s="10"/>
      <c r="R19008" s="10"/>
      <c r="S19008" s="10"/>
      <c r="T19008" s="10"/>
      <c r="U19008" s="10"/>
      <c r="V19008" s="10"/>
      <c r="W19008" s="10"/>
      <c r="X19008" s="10"/>
      <c r="Y19008" s="10"/>
      <c r="Z19008" s="10"/>
      <c r="AA19008" s="10"/>
      <c r="AB19008" s="10"/>
      <c r="AC19008" s="10"/>
      <c r="AD19008" s="10"/>
      <c r="AE19008" s="10"/>
      <c r="AF19008" s="10"/>
      <c r="AG19008" s="12"/>
    </row>
    <row r="19009" spans="1:33">
      <c r="A19009" s="10"/>
      <c r="B19009" s="10"/>
      <c r="C19009" s="10"/>
      <c r="D19009" s="10"/>
      <c r="E19009" s="10"/>
      <c r="F19009" s="10"/>
      <c r="G19009" s="10"/>
      <c r="H19009" s="10"/>
      <c r="I19009" s="10"/>
      <c r="J19009" s="10"/>
      <c r="K19009" s="10"/>
      <c r="L19009" s="10"/>
      <c r="M19009" s="10"/>
      <c r="N19009" s="10"/>
      <c r="O19009" s="10"/>
      <c r="P19009" s="10"/>
      <c r="Q19009" s="10"/>
      <c r="R19009" s="10"/>
      <c r="S19009" s="10"/>
      <c r="T19009" s="10"/>
      <c r="U19009" s="10"/>
      <c r="V19009" s="10"/>
      <c r="W19009" s="10"/>
      <c r="X19009" s="10"/>
      <c r="Y19009" s="10"/>
      <c r="Z19009" s="10"/>
      <c r="AA19009" s="10"/>
      <c r="AB19009" s="10"/>
      <c r="AC19009" s="10"/>
      <c r="AD19009" s="10"/>
      <c r="AE19009" s="10"/>
      <c r="AF19009" s="10"/>
      <c r="AG19009" s="12"/>
    </row>
    <row r="19010" spans="1:33">
      <c r="A19010" s="10"/>
      <c r="B19010" s="10"/>
      <c r="C19010" s="10"/>
      <c r="D19010" s="10"/>
      <c r="E19010" s="10"/>
      <c r="F19010" s="10"/>
      <c r="G19010" s="10"/>
      <c r="H19010" s="10"/>
      <c r="I19010" s="10"/>
      <c r="J19010" s="10"/>
      <c r="K19010" s="10"/>
      <c r="L19010" s="10"/>
      <c r="M19010" s="10"/>
      <c r="N19010" s="10"/>
      <c r="O19010" s="10"/>
      <c r="P19010" s="10"/>
      <c r="Q19010" s="10"/>
      <c r="R19010" s="10"/>
      <c r="S19010" s="10"/>
      <c r="T19010" s="10"/>
      <c r="U19010" s="10"/>
      <c r="V19010" s="10"/>
      <c r="W19010" s="10"/>
      <c r="X19010" s="10"/>
      <c r="Y19010" s="10"/>
      <c r="Z19010" s="10"/>
      <c r="AA19010" s="10"/>
      <c r="AB19010" s="10"/>
      <c r="AC19010" s="10"/>
      <c r="AD19010" s="10"/>
      <c r="AE19010" s="10"/>
      <c r="AF19010" s="10"/>
      <c r="AG19010" s="12"/>
    </row>
    <row r="19011" spans="1:33">
      <c r="A19011" s="10"/>
      <c r="B19011" s="10"/>
      <c r="C19011" s="10"/>
      <c r="D19011" s="10"/>
      <c r="E19011" s="10"/>
      <c r="F19011" s="10"/>
      <c r="G19011" s="10"/>
      <c r="H19011" s="10"/>
      <c r="I19011" s="10"/>
      <c r="J19011" s="10"/>
      <c r="K19011" s="10"/>
      <c r="L19011" s="10"/>
      <c r="M19011" s="10"/>
      <c r="N19011" s="10"/>
      <c r="O19011" s="10"/>
      <c r="P19011" s="10"/>
      <c r="Q19011" s="10"/>
      <c r="R19011" s="10"/>
      <c r="S19011" s="10"/>
      <c r="T19011" s="10"/>
      <c r="U19011" s="10"/>
      <c r="V19011" s="10"/>
      <c r="W19011" s="10"/>
      <c r="X19011" s="10"/>
      <c r="Y19011" s="10"/>
      <c r="Z19011" s="10"/>
      <c r="AA19011" s="10"/>
      <c r="AB19011" s="10"/>
      <c r="AC19011" s="10"/>
      <c r="AD19011" s="10"/>
      <c r="AE19011" s="10"/>
      <c r="AF19011" s="10"/>
      <c r="AG19011" s="12"/>
    </row>
    <row r="19012" spans="1:33">
      <c r="A19012" s="10"/>
      <c r="B19012" s="10"/>
      <c r="C19012" s="10"/>
      <c r="D19012" s="10"/>
      <c r="E19012" s="10"/>
      <c r="F19012" s="10"/>
      <c r="G19012" s="10"/>
      <c r="H19012" s="10"/>
      <c r="I19012" s="10"/>
      <c r="J19012" s="10"/>
      <c r="K19012" s="10"/>
      <c r="L19012" s="10"/>
      <c r="M19012" s="10"/>
      <c r="N19012" s="10"/>
      <c r="O19012" s="10"/>
      <c r="P19012" s="10"/>
      <c r="Q19012" s="10"/>
      <c r="R19012" s="10"/>
      <c r="S19012" s="10"/>
      <c r="T19012" s="10"/>
      <c r="U19012" s="10"/>
      <c r="V19012" s="10"/>
      <c r="W19012" s="10"/>
      <c r="X19012" s="10"/>
      <c r="Y19012" s="10"/>
      <c r="Z19012" s="10"/>
      <c r="AA19012" s="10"/>
      <c r="AB19012" s="10"/>
      <c r="AC19012" s="10"/>
      <c r="AD19012" s="10"/>
      <c r="AE19012" s="10"/>
      <c r="AF19012" s="10"/>
      <c r="AG19012" s="12"/>
    </row>
    <row r="19013" spans="1:33">
      <c r="A19013" s="10"/>
      <c r="B19013" s="10"/>
      <c r="C19013" s="10"/>
      <c r="D19013" s="10"/>
      <c r="E19013" s="10"/>
      <c r="F19013" s="10"/>
      <c r="G19013" s="10"/>
      <c r="H19013" s="10"/>
      <c r="I19013" s="10"/>
      <c r="J19013" s="10"/>
      <c r="K19013" s="10"/>
      <c r="L19013" s="10"/>
      <c r="M19013" s="10"/>
      <c r="N19013" s="10"/>
      <c r="O19013" s="10"/>
      <c r="P19013" s="10"/>
      <c r="Q19013" s="10"/>
      <c r="R19013" s="10"/>
      <c r="S19013" s="10"/>
      <c r="T19013" s="10"/>
      <c r="U19013" s="10"/>
      <c r="V19013" s="10"/>
      <c r="W19013" s="10"/>
      <c r="X19013" s="10"/>
      <c r="Y19013" s="10"/>
      <c r="Z19013" s="10"/>
      <c r="AA19013" s="10"/>
      <c r="AB19013" s="10"/>
      <c r="AC19013" s="10"/>
      <c r="AD19013" s="10"/>
      <c r="AE19013" s="10"/>
      <c r="AF19013" s="10"/>
      <c r="AG19013" s="12"/>
    </row>
    <row r="19014" spans="1:33">
      <c r="A19014" s="10"/>
      <c r="B19014" s="10"/>
      <c r="C19014" s="10"/>
      <c r="D19014" s="10"/>
      <c r="E19014" s="10"/>
      <c r="F19014" s="10"/>
      <c r="G19014" s="10"/>
      <c r="H19014" s="10"/>
      <c r="I19014" s="10"/>
      <c r="J19014" s="10"/>
      <c r="K19014" s="10"/>
      <c r="L19014" s="10"/>
      <c r="M19014" s="10"/>
      <c r="N19014" s="10"/>
      <c r="O19014" s="10"/>
      <c r="P19014" s="10"/>
      <c r="Q19014" s="10"/>
      <c r="R19014" s="10"/>
      <c r="S19014" s="10"/>
      <c r="T19014" s="10"/>
      <c r="U19014" s="10"/>
      <c r="V19014" s="10"/>
      <c r="W19014" s="10"/>
      <c r="X19014" s="10"/>
      <c r="Y19014" s="10"/>
      <c r="Z19014" s="10"/>
      <c r="AA19014" s="10"/>
      <c r="AB19014" s="10"/>
      <c r="AC19014" s="10"/>
      <c r="AD19014" s="10"/>
      <c r="AE19014" s="10"/>
      <c r="AF19014" s="10"/>
      <c r="AG19014" s="12"/>
    </row>
    <row r="19015" spans="1:33">
      <c r="A19015" s="10"/>
      <c r="B19015" s="10"/>
      <c r="C19015" s="10"/>
      <c r="D19015" s="10"/>
      <c r="E19015" s="10"/>
      <c r="F19015" s="10"/>
      <c r="G19015" s="10"/>
      <c r="H19015" s="10"/>
      <c r="I19015" s="10"/>
      <c r="J19015" s="10"/>
      <c r="K19015" s="10"/>
      <c r="L19015" s="10"/>
      <c r="M19015" s="10"/>
      <c r="N19015" s="10"/>
      <c r="O19015" s="10"/>
      <c r="P19015" s="10"/>
      <c r="Q19015" s="10"/>
      <c r="R19015" s="10"/>
      <c r="S19015" s="10"/>
      <c r="T19015" s="10"/>
      <c r="U19015" s="10"/>
      <c r="V19015" s="10"/>
      <c r="W19015" s="10"/>
      <c r="X19015" s="10"/>
      <c r="Y19015" s="10"/>
      <c r="Z19015" s="10"/>
      <c r="AA19015" s="10"/>
      <c r="AB19015" s="10"/>
      <c r="AC19015" s="10"/>
      <c r="AD19015" s="10"/>
      <c r="AE19015" s="10"/>
      <c r="AF19015" s="10"/>
      <c r="AG19015" s="12"/>
    </row>
    <row r="19016" spans="1:33">
      <c r="A19016" s="10"/>
      <c r="B19016" s="10"/>
      <c r="C19016" s="10"/>
      <c r="D19016" s="10"/>
      <c r="E19016" s="10"/>
      <c r="F19016" s="10"/>
      <c r="G19016" s="10"/>
      <c r="H19016" s="10"/>
      <c r="I19016" s="10"/>
      <c r="J19016" s="10"/>
      <c r="K19016" s="10"/>
      <c r="L19016" s="10"/>
      <c r="M19016" s="10"/>
      <c r="N19016" s="10"/>
      <c r="O19016" s="10"/>
      <c r="P19016" s="10"/>
      <c r="Q19016" s="10"/>
      <c r="R19016" s="10"/>
      <c r="S19016" s="10"/>
      <c r="T19016" s="10"/>
      <c r="U19016" s="10"/>
      <c r="V19016" s="10"/>
      <c r="W19016" s="10"/>
      <c r="X19016" s="10"/>
      <c r="Y19016" s="10"/>
      <c r="Z19016" s="10"/>
      <c r="AA19016" s="10"/>
      <c r="AB19016" s="10"/>
      <c r="AC19016" s="10"/>
      <c r="AD19016" s="10"/>
      <c r="AE19016" s="10"/>
      <c r="AF19016" s="10"/>
      <c r="AG19016" s="12"/>
    </row>
    <row r="19017" spans="1:33">
      <c r="A19017" s="10"/>
      <c r="B19017" s="10"/>
      <c r="C19017" s="10"/>
      <c r="D19017" s="10"/>
      <c r="E19017" s="10"/>
      <c r="F19017" s="10"/>
      <c r="G19017" s="10"/>
      <c r="H19017" s="10"/>
      <c r="I19017" s="10"/>
      <c r="J19017" s="10"/>
      <c r="K19017" s="10"/>
      <c r="L19017" s="10"/>
      <c r="M19017" s="10"/>
      <c r="N19017" s="10"/>
      <c r="O19017" s="10"/>
      <c r="P19017" s="10"/>
      <c r="Q19017" s="10"/>
      <c r="R19017" s="10"/>
      <c r="S19017" s="10"/>
      <c r="T19017" s="10"/>
      <c r="U19017" s="10"/>
      <c r="V19017" s="10"/>
      <c r="W19017" s="10"/>
      <c r="X19017" s="10"/>
      <c r="Y19017" s="10"/>
      <c r="Z19017" s="10"/>
      <c r="AA19017" s="10"/>
      <c r="AB19017" s="10"/>
      <c r="AC19017" s="10"/>
      <c r="AD19017" s="10"/>
      <c r="AE19017" s="10"/>
      <c r="AF19017" s="10"/>
      <c r="AG19017" s="12"/>
    </row>
    <row r="19018" spans="1:33">
      <c r="A19018" s="10"/>
      <c r="B19018" s="10"/>
      <c r="C19018" s="10"/>
      <c r="D19018" s="10"/>
      <c r="E19018" s="10"/>
      <c r="F19018" s="10"/>
      <c r="G19018" s="10"/>
      <c r="H19018" s="10"/>
      <c r="I19018" s="10"/>
      <c r="J19018" s="10"/>
      <c r="K19018" s="10"/>
      <c r="L19018" s="10"/>
      <c r="M19018" s="10"/>
      <c r="N19018" s="10"/>
      <c r="O19018" s="10"/>
      <c r="P19018" s="10"/>
      <c r="Q19018" s="10"/>
      <c r="R19018" s="10"/>
      <c r="S19018" s="10"/>
      <c r="T19018" s="10"/>
      <c r="U19018" s="10"/>
      <c r="V19018" s="10"/>
      <c r="W19018" s="10"/>
      <c r="X19018" s="10"/>
      <c r="Y19018" s="10"/>
      <c r="Z19018" s="10"/>
      <c r="AA19018" s="10"/>
      <c r="AB19018" s="10"/>
      <c r="AC19018" s="10"/>
      <c r="AD19018" s="10"/>
      <c r="AE19018" s="10"/>
      <c r="AF19018" s="10"/>
      <c r="AG19018" s="12"/>
    </row>
    <row r="19019" spans="1:33">
      <c r="A19019" s="10"/>
      <c r="B19019" s="10"/>
      <c r="C19019" s="10"/>
      <c r="D19019" s="10"/>
      <c r="E19019" s="10"/>
      <c r="F19019" s="10"/>
      <c r="G19019" s="10"/>
      <c r="H19019" s="10"/>
      <c r="I19019" s="10"/>
      <c r="J19019" s="10"/>
      <c r="K19019" s="10"/>
      <c r="L19019" s="10"/>
      <c r="M19019" s="10"/>
      <c r="N19019" s="10"/>
      <c r="O19019" s="10"/>
      <c r="P19019" s="10"/>
      <c r="Q19019" s="10"/>
      <c r="R19019" s="10"/>
      <c r="S19019" s="10"/>
      <c r="T19019" s="10"/>
      <c r="U19019" s="10"/>
      <c r="V19019" s="10"/>
      <c r="W19019" s="10"/>
      <c r="X19019" s="10"/>
      <c r="Y19019" s="10"/>
      <c r="Z19019" s="10"/>
      <c r="AA19019" s="10"/>
      <c r="AB19019" s="10"/>
      <c r="AC19019" s="10"/>
      <c r="AD19019" s="10"/>
      <c r="AE19019" s="10"/>
      <c r="AF19019" s="10"/>
      <c r="AG19019" s="12"/>
    </row>
    <row r="19020" spans="1:33">
      <c r="A19020" s="10"/>
      <c r="B19020" s="10"/>
      <c r="C19020" s="10"/>
      <c r="D19020" s="10"/>
      <c r="E19020" s="10"/>
      <c r="F19020" s="10"/>
      <c r="G19020" s="10"/>
      <c r="H19020" s="10"/>
      <c r="I19020" s="10"/>
      <c r="J19020" s="10"/>
      <c r="K19020" s="10"/>
      <c r="L19020" s="10"/>
      <c r="M19020" s="10"/>
      <c r="N19020" s="10"/>
      <c r="O19020" s="10"/>
      <c r="P19020" s="10"/>
      <c r="Q19020" s="10"/>
      <c r="R19020" s="10"/>
      <c r="S19020" s="10"/>
      <c r="T19020" s="10"/>
      <c r="U19020" s="10"/>
      <c r="V19020" s="10"/>
      <c r="W19020" s="10"/>
      <c r="X19020" s="10"/>
      <c r="Y19020" s="10"/>
      <c r="Z19020" s="10"/>
      <c r="AA19020" s="10"/>
      <c r="AB19020" s="10"/>
      <c r="AC19020" s="10"/>
      <c r="AD19020" s="10"/>
      <c r="AE19020" s="10"/>
      <c r="AF19020" s="10"/>
      <c r="AG19020" s="12"/>
    </row>
    <row r="19021" spans="1:33">
      <c r="A19021" s="10"/>
      <c r="B19021" s="10"/>
      <c r="C19021" s="10"/>
      <c r="D19021" s="10"/>
      <c r="E19021" s="10"/>
      <c r="F19021" s="10"/>
      <c r="G19021" s="10"/>
      <c r="H19021" s="10"/>
      <c r="I19021" s="10"/>
      <c r="J19021" s="10"/>
      <c r="K19021" s="10"/>
      <c r="L19021" s="10"/>
      <c r="M19021" s="10"/>
      <c r="N19021" s="10"/>
      <c r="O19021" s="10"/>
      <c r="P19021" s="10"/>
      <c r="Q19021" s="10"/>
      <c r="R19021" s="10"/>
      <c r="S19021" s="10"/>
      <c r="T19021" s="10"/>
      <c r="U19021" s="10"/>
      <c r="V19021" s="10"/>
      <c r="W19021" s="10"/>
      <c r="X19021" s="10"/>
      <c r="Y19021" s="10"/>
      <c r="Z19021" s="10"/>
      <c r="AA19021" s="10"/>
      <c r="AB19021" s="10"/>
      <c r="AC19021" s="10"/>
      <c r="AD19021" s="10"/>
      <c r="AE19021" s="10"/>
      <c r="AF19021" s="10"/>
      <c r="AG19021" s="12"/>
    </row>
    <row r="19022" spans="1:33">
      <c r="A19022" s="10"/>
      <c r="B19022" s="10"/>
      <c r="C19022" s="10"/>
      <c r="D19022" s="10"/>
      <c r="E19022" s="10"/>
      <c r="F19022" s="10"/>
      <c r="G19022" s="10"/>
      <c r="H19022" s="10"/>
      <c r="I19022" s="10"/>
      <c r="J19022" s="10"/>
      <c r="K19022" s="10"/>
      <c r="L19022" s="10"/>
      <c r="M19022" s="10"/>
      <c r="N19022" s="10"/>
      <c r="O19022" s="10"/>
      <c r="P19022" s="10"/>
      <c r="Q19022" s="10"/>
      <c r="R19022" s="10"/>
      <c r="S19022" s="10"/>
      <c r="T19022" s="10"/>
      <c r="U19022" s="10"/>
      <c r="V19022" s="10"/>
      <c r="W19022" s="10"/>
      <c r="X19022" s="10"/>
      <c r="Y19022" s="10"/>
      <c r="Z19022" s="10"/>
      <c r="AA19022" s="10"/>
      <c r="AB19022" s="10"/>
      <c r="AC19022" s="10"/>
      <c r="AD19022" s="10"/>
      <c r="AE19022" s="10"/>
      <c r="AF19022" s="10"/>
      <c r="AG19022" s="12"/>
    </row>
    <row r="19023" spans="1:33">
      <c r="A19023" s="10"/>
      <c r="B19023" s="10"/>
      <c r="C19023" s="10"/>
      <c r="D19023" s="10"/>
      <c r="E19023" s="10"/>
      <c r="F19023" s="10"/>
      <c r="G19023" s="10"/>
      <c r="H19023" s="10"/>
      <c r="I19023" s="10"/>
      <c r="J19023" s="10"/>
      <c r="K19023" s="10"/>
      <c r="L19023" s="10"/>
      <c r="M19023" s="10"/>
      <c r="N19023" s="10"/>
      <c r="O19023" s="10"/>
      <c r="P19023" s="10"/>
      <c r="Q19023" s="10"/>
      <c r="R19023" s="10"/>
      <c r="S19023" s="10"/>
      <c r="T19023" s="10"/>
      <c r="U19023" s="10"/>
      <c r="V19023" s="10"/>
      <c r="W19023" s="10"/>
      <c r="X19023" s="10"/>
      <c r="Y19023" s="10"/>
      <c r="Z19023" s="10"/>
      <c r="AA19023" s="10"/>
      <c r="AB19023" s="10"/>
      <c r="AC19023" s="10"/>
      <c r="AD19023" s="10"/>
      <c r="AE19023" s="10"/>
      <c r="AF19023" s="10"/>
      <c r="AG19023" s="12"/>
    </row>
    <row r="19024" spans="1:33">
      <c r="A19024" s="10"/>
      <c r="B19024" s="10"/>
      <c r="C19024" s="10"/>
      <c r="D19024" s="10"/>
      <c r="E19024" s="10"/>
      <c r="F19024" s="10"/>
      <c r="G19024" s="10"/>
      <c r="H19024" s="10"/>
      <c r="I19024" s="10"/>
      <c r="J19024" s="10"/>
      <c r="K19024" s="10"/>
      <c r="L19024" s="10"/>
      <c r="M19024" s="10"/>
      <c r="N19024" s="10"/>
      <c r="O19024" s="10"/>
      <c r="P19024" s="10"/>
      <c r="Q19024" s="10"/>
      <c r="R19024" s="10"/>
      <c r="S19024" s="10"/>
      <c r="T19024" s="10"/>
      <c r="U19024" s="10"/>
      <c r="V19024" s="10"/>
      <c r="W19024" s="10"/>
      <c r="X19024" s="10"/>
      <c r="Y19024" s="10"/>
      <c r="Z19024" s="10"/>
      <c r="AA19024" s="10"/>
      <c r="AB19024" s="10"/>
      <c r="AC19024" s="10"/>
      <c r="AD19024" s="10"/>
      <c r="AE19024" s="10"/>
      <c r="AF19024" s="10"/>
      <c r="AG19024" s="12"/>
    </row>
    <row r="19025" spans="1:33">
      <c r="A19025" s="10"/>
      <c r="B19025" s="10"/>
      <c r="C19025" s="10"/>
      <c r="D19025" s="10"/>
      <c r="E19025" s="10"/>
      <c r="F19025" s="10"/>
      <c r="G19025" s="10"/>
      <c r="H19025" s="10"/>
      <c r="I19025" s="10"/>
      <c r="J19025" s="10"/>
      <c r="K19025" s="10"/>
      <c r="L19025" s="10"/>
      <c r="M19025" s="10"/>
      <c r="N19025" s="10"/>
      <c r="O19025" s="10"/>
      <c r="P19025" s="10"/>
      <c r="Q19025" s="10"/>
      <c r="R19025" s="10"/>
      <c r="S19025" s="10"/>
      <c r="T19025" s="10"/>
      <c r="U19025" s="10"/>
      <c r="V19025" s="10"/>
      <c r="W19025" s="10"/>
      <c r="X19025" s="10"/>
      <c r="Y19025" s="10"/>
      <c r="Z19025" s="10"/>
      <c r="AA19025" s="10"/>
      <c r="AB19025" s="10"/>
      <c r="AC19025" s="10"/>
      <c r="AD19025" s="10"/>
      <c r="AE19025" s="10"/>
      <c r="AF19025" s="10"/>
      <c r="AG19025" s="12"/>
    </row>
    <row r="19026" spans="1:33">
      <c r="A19026" s="10"/>
      <c r="B19026" s="10"/>
      <c r="C19026" s="10"/>
      <c r="D19026" s="10"/>
      <c r="E19026" s="10"/>
      <c r="F19026" s="10"/>
      <c r="G19026" s="10"/>
      <c r="H19026" s="10"/>
      <c r="I19026" s="10"/>
      <c r="J19026" s="10"/>
      <c r="K19026" s="10"/>
      <c r="L19026" s="10"/>
      <c r="M19026" s="10"/>
      <c r="N19026" s="10"/>
      <c r="O19026" s="10"/>
      <c r="P19026" s="10"/>
      <c r="Q19026" s="10"/>
      <c r="R19026" s="10"/>
      <c r="S19026" s="10"/>
      <c r="T19026" s="10"/>
      <c r="U19026" s="10"/>
      <c r="V19026" s="10"/>
      <c r="W19026" s="10"/>
      <c r="X19026" s="10"/>
      <c r="Y19026" s="10"/>
      <c r="Z19026" s="10"/>
      <c r="AA19026" s="10"/>
      <c r="AB19026" s="10"/>
      <c r="AC19026" s="10"/>
      <c r="AD19026" s="10"/>
      <c r="AE19026" s="10"/>
      <c r="AF19026" s="10"/>
      <c r="AG19026" s="12"/>
    </row>
    <row r="19027" spans="1:33">
      <c r="A19027" s="10"/>
      <c r="B19027" s="10"/>
      <c r="C19027" s="10"/>
      <c r="D19027" s="10"/>
      <c r="E19027" s="10"/>
      <c r="F19027" s="10"/>
      <c r="G19027" s="10"/>
      <c r="H19027" s="10"/>
      <c r="I19027" s="10"/>
      <c r="J19027" s="10"/>
      <c r="K19027" s="10"/>
      <c r="L19027" s="10"/>
      <c r="M19027" s="10"/>
      <c r="N19027" s="10"/>
      <c r="O19027" s="10"/>
      <c r="P19027" s="10"/>
      <c r="Q19027" s="10"/>
      <c r="R19027" s="10"/>
      <c r="S19027" s="10"/>
      <c r="T19027" s="10"/>
      <c r="U19027" s="10"/>
      <c r="V19027" s="10"/>
      <c r="W19027" s="10"/>
      <c r="X19027" s="10"/>
      <c r="Y19027" s="10"/>
      <c r="Z19027" s="10"/>
      <c r="AA19027" s="10"/>
      <c r="AB19027" s="10"/>
      <c r="AC19027" s="10"/>
      <c r="AD19027" s="10"/>
      <c r="AE19027" s="10"/>
      <c r="AF19027" s="10"/>
      <c r="AG19027" s="12"/>
    </row>
    <row r="19028" spans="1:33">
      <c r="A19028" s="10"/>
      <c r="B19028" s="10"/>
      <c r="C19028" s="10"/>
      <c r="D19028" s="10"/>
      <c r="E19028" s="10"/>
      <c r="F19028" s="10"/>
      <c r="G19028" s="10"/>
      <c r="H19028" s="10"/>
      <c r="I19028" s="10"/>
      <c r="J19028" s="10"/>
      <c r="K19028" s="10"/>
      <c r="L19028" s="10"/>
      <c r="M19028" s="10"/>
      <c r="N19028" s="10"/>
      <c r="O19028" s="10"/>
      <c r="P19028" s="10"/>
      <c r="Q19028" s="10"/>
      <c r="R19028" s="10"/>
      <c r="S19028" s="10"/>
      <c r="T19028" s="10"/>
      <c r="U19028" s="10"/>
      <c r="V19028" s="10"/>
      <c r="W19028" s="10"/>
      <c r="X19028" s="10"/>
      <c r="Y19028" s="10"/>
      <c r="Z19028" s="10"/>
      <c r="AA19028" s="10"/>
      <c r="AB19028" s="10"/>
      <c r="AC19028" s="10"/>
      <c r="AD19028" s="10"/>
      <c r="AE19028" s="10"/>
      <c r="AF19028" s="10"/>
      <c r="AG19028" s="12"/>
    </row>
    <row r="19029" spans="1:33">
      <c r="A19029" s="10"/>
      <c r="B19029" s="10"/>
      <c r="C19029" s="10"/>
      <c r="D19029" s="10"/>
      <c r="E19029" s="10"/>
      <c r="F19029" s="10"/>
      <c r="G19029" s="10"/>
      <c r="H19029" s="10"/>
      <c r="I19029" s="10"/>
      <c r="J19029" s="10"/>
      <c r="K19029" s="10"/>
      <c r="L19029" s="10"/>
      <c r="M19029" s="10"/>
      <c r="N19029" s="10"/>
      <c r="O19029" s="10"/>
      <c r="P19029" s="10"/>
      <c r="Q19029" s="10"/>
      <c r="R19029" s="10"/>
      <c r="S19029" s="10"/>
      <c r="T19029" s="10"/>
      <c r="U19029" s="10"/>
      <c r="V19029" s="10"/>
      <c r="W19029" s="10"/>
      <c r="X19029" s="10"/>
      <c r="Y19029" s="10"/>
      <c r="Z19029" s="10"/>
      <c r="AA19029" s="10"/>
      <c r="AB19029" s="10"/>
      <c r="AC19029" s="10"/>
      <c r="AD19029" s="10"/>
      <c r="AE19029" s="10"/>
      <c r="AF19029" s="10"/>
      <c r="AG19029" s="12"/>
    </row>
    <row r="19030" spans="1:33">
      <c r="A19030" s="10"/>
      <c r="B19030" s="10"/>
      <c r="C19030" s="10"/>
      <c r="D19030" s="10"/>
      <c r="E19030" s="10"/>
      <c r="F19030" s="10"/>
      <c r="G19030" s="10"/>
      <c r="H19030" s="10"/>
      <c r="I19030" s="10"/>
      <c r="J19030" s="10"/>
      <c r="K19030" s="10"/>
      <c r="L19030" s="10"/>
      <c r="M19030" s="10"/>
      <c r="N19030" s="10"/>
      <c r="O19030" s="10"/>
      <c r="P19030" s="10"/>
      <c r="Q19030" s="10"/>
      <c r="R19030" s="10"/>
      <c r="S19030" s="10"/>
      <c r="T19030" s="10"/>
      <c r="U19030" s="10"/>
      <c r="V19030" s="10"/>
      <c r="W19030" s="10"/>
      <c r="X19030" s="10"/>
      <c r="Y19030" s="10"/>
      <c r="Z19030" s="10"/>
      <c r="AA19030" s="10"/>
      <c r="AB19030" s="10"/>
      <c r="AC19030" s="10"/>
      <c r="AD19030" s="10"/>
      <c r="AE19030" s="10"/>
      <c r="AF19030" s="10"/>
      <c r="AG19030" s="12"/>
    </row>
    <row r="19031" spans="1:33">
      <c r="A19031" s="10"/>
      <c r="B19031" s="10"/>
      <c r="C19031" s="10"/>
      <c r="D19031" s="10"/>
      <c r="E19031" s="10"/>
      <c r="F19031" s="10"/>
      <c r="G19031" s="10"/>
      <c r="H19031" s="10"/>
      <c r="I19031" s="10"/>
      <c r="J19031" s="10"/>
      <c r="K19031" s="10"/>
      <c r="L19031" s="10"/>
      <c r="M19031" s="10"/>
      <c r="N19031" s="10"/>
      <c r="O19031" s="10"/>
      <c r="P19031" s="10"/>
      <c r="Q19031" s="10"/>
      <c r="R19031" s="10"/>
      <c r="S19031" s="10"/>
      <c r="T19031" s="10"/>
      <c r="U19031" s="10"/>
      <c r="V19031" s="10"/>
      <c r="W19031" s="10"/>
      <c r="X19031" s="10"/>
      <c r="Y19031" s="10"/>
      <c r="Z19031" s="10"/>
      <c r="AA19031" s="10"/>
      <c r="AB19031" s="10"/>
      <c r="AC19031" s="10"/>
      <c r="AD19031" s="10"/>
      <c r="AE19031" s="10"/>
      <c r="AF19031" s="10"/>
      <c r="AG19031" s="12"/>
    </row>
    <row r="19032" spans="1:33">
      <c r="A19032" s="10"/>
      <c r="B19032" s="10"/>
      <c r="C19032" s="10"/>
      <c r="D19032" s="10"/>
      <c r="E19032" s="10"/>
      <c r="F19032" s="10"/>
      <c r="G19032" s="10"/>
      <c r="H19032" s="10"/>
      <c r="I19032" s="10"/>
      <c r="J19032" s="10"/>
      <c r="K19032" s="10"/>
      <c r="L19032" s="10"/>
      <c r="M19032" s="10"/>
      <c r="N19032" s="10"/>
      <c r="O19032" s="10"/>
      <c r="P19032" s="10"/>
      <c r="Q19032" s="10"/>
      <c r="R19032" s="10"/>
      <c r="S19032" s="10"/>
      <c r="T19032" s="10"/>
      <c r="U19032" s="10"/>
      <c r="V19032" s="10"/>
      <c r="W19032" s="10"/>
      <c r="X19032" s="10"/>
      <c r="Y19032" s="10"/>
      <c r="Z19032" s="10"/>
      <c r="AA19032" s="10"/>
      <c r="AB19032" s="10"/>
      <c r="AC19032" s="10"/>
      <c r="AD19032" s="10"/>
      <c r="AE19032" s="10"/>
      <c r="AF19032" s="10"/>
      <c r="AG19032" s="12"/>
    </row>
    <row r="19033" spans="1:33">
      <c r="A19033" s="10"/>
      <c r="B19033" s="10"/>
      <c r="C19033" s="10"/>
      <c r="D19033" s="10"/>
      <c r="E19033" s="10"/>
      <c r="F19033" s="10"/>
      <c r="G19033" s="10"/>
      <c r="H19033" s="10"/>
      <c r="I19033" s="10"/>
      <c r="J19033" s="10"/>
      <c r="K19033" s="10"/>
      <c r="L19033" s="10"/>
      <c r="M19033" s="10"/>
      <c r="N19033" s="10"/>
      <c r="O19033" s="10"/>
      <c r="P19033" s="10"/>
      <c r="Q19033" s="10"/>
      <c r="R19033" s="10"/>
      <c r="S19033" s="10"/>
      <c r="T19033" s="10"/>
      <c r="U19033" s="10"/>
      <c r="V19033" s="10"/>
      <c r="W19033" s="10"/>
      <c r="X19033" s="10"/>
      <c r="Y19033" s="10"/>
      <c r="Z19033" s="10"/>
      <c r="AA19033" s="10"/>
      <c r="AB19033" s="10"/>
      <c r="AC19033" s="10"/>
      <c r="AD19033" s="10"/>
      <c r="AE19033" s="10"/>
      <c r="AF19033" s="10"/>
      <c r="AG19033" s="12"/>
    </row>
    <row r="19034" spans="1:33">
      <c r="A19034" s="10"/>
      <c r="B19034" s="10"/>
      <c r="C19034" s="10"/>
      <c r="D19034" s="10"/>
      <c r="E19034" s="10"/>
      <c r="F19034" s="10"/>
      <c r="G19034" s="10"/>
      <c r="H19034" s="10"/>
      <c r="I19034" s="10"/>
      <c r="J19034" s="10"/>
      <c r="K19034" s="10"/>
      <c r="L19034" s="10"/>
      <c r="M19034" s="10"/>
      <c r="N19034" s="10"/>
      <c r="O19034" s="10"/>
      <c r="P19034" s="10"/>
      <c r="Q19034" s="10"/>
      <c r="R19034" s="10"/>
      <c r="S19034" s="10"/>
      <c r="T19034" s="10"/>
      <c r="U19034" s="10"/>
      <c r="V19034" s="10"/>
      <c r="W19034" s="10"/>
      <c r="X19034" s="10"/>
      <c r="Y19034" s="10"/>
      <c r="Z19034" s="10"/>
      <c r="AA19034" s="10"/>
      <c r="AB19034" s="10"/>
      <c r="AC19034" s="10"/>
      <c r="AD19034" s="10"/>
      <c r="AE19034" s="10"/>
      <c r="AF19034" s="10"/>
      <c r="AG19034" s="12"/>
    </row>
    <row r="19035" spans="1:33">
      <c r="A19035" s="10"/>
      <c r="B19035" s="10"/>
      <c r="C19035" s="10"/>
      <c r="D19035" s="10"/>
      <c r="E19035" s="10"/>
      <c r="F19035" s="10"/>
      <c r="G19035" s="10"/>
      <c r="H19035" s="10"/>
      <c r="I19035" s="10"/>
      <c r="J19035" s="10"/>
      <c r="K19035" s="10"/>
      <c r="L19035" s="10"/>
      <c r="M19035" s="10"/>
      <c r="N19035" s="10"/>
      <c r="O19035" s="10"/>
      <c r="P19035" s="10"/>
      <c r="Q19035" s="10"/>
      <c r="R19035" s="10"/>
      <c r="S19035" s="10"/>
      <c r="T19035" s="10"/>
      <c r="U19035" s="10"/>
      <c r="V19035" s="10"/>
      <c r="W19035" s="10"/>
      <c r="X19035" s="10"/>
      <c r="Y19035" s="10"/>
      <c r="Z19035" s="10"/>
      <c r="AA19035" s="10"/>
      <c r="AB19035" s="10"/>
      <c r="AC19035" s="10"/>
      <c r="AD19035" s="10"/>
      <c r="AE19035" s="10"/>
      <c r="AF19035" s="10"/>
      <c r="AG19035" s="12"/>
    </row>
    <row r="19036" spans="1:33">
      <c r="A19036" s="10"/>
      <c r="B19036" s="10"/>
      <c r="C19036" s="10"/>
      <c r="D19036" s="10"/>
      <c r="E19036" s="10"/>
      <c r="F19036" s="10"/>
      <c r="G19036" s="10"/>
      <c r="H19036" s="10"/>
      <c r="I19036" s="10"/>
      <c r="J19036" s="10"/>
      <c r="K19036" s="10"/>
      <c r="L19036" s="10"/>
      <c r="M19036" s="10"/>
      <c r="N19036" s="10"/>
      <c r="O19036" s="10"/>
      <c r="P19036" s="10"/>
      <c r="Q19036" s="10"/>
      <c r="R19036" s="10"/>
      <c r="S19036" s="10"/>
      <c r="T19036" s="10"/>
      <c r="U19036" s="10"/>
      <c r="V19036" s="10"/>
      <c r="W19036" s="10"/>
      <c r="X19036" s="10"/>
      <c r="Y19036" s="10"/>
      <c r="Z19036" s="10"/>
      <c r="AA19036" s="10"/>
      <c r="AB19036" s="10"/>
      <c r="AC19036" s="10"/>
      <c r="AD19036" s="10"/>
      <c r="AE19036" s="10"/>
      <c r="AF19036" s="10"/>
      <c r="AG19036" s="12"/>
    </row>
    <row r="19037" spans="1:33">
      <c r="A19037" s="10"/>
      <c r="B19037" s="10"/>
      <c r="C19037" s="10"/>
      <c r="D19037" s="10"/>
      <c r="E19037" s="10"/>
      <c r="F19037" s="10"/>
      <c r="G19037" s="10"/>
      <c r="H19037" s="10"/>
      <c r="I19037" s="10"/>
      <c r="J19037" s="10"/>
      <c r="K19037" s="10"/>
      <c r="L19037" s="10"/>
      <c r="M19037" s="10"/>
      <c r="N19037" s="10"/>
      <c r="O19037" s="10"/>
      <c r="P19037" s="10"/>
      <c r="Q19037" s="10"/>
      <c r="R19037" s="10"/>
      <c r="S19037" s="10"/>
      <c r="T19037" s="10"/>
      <c r="U19037" s="10"/>
      <c r="V19037" s="10"/>
      <c r="W19037" s="10"/>
      <c r="X19037" s="10"/>
      <c r="Y19037" s="10"/>
      <c r="Z19037" s="10"/>
      <c r="AA19037" s="10"/>
      <c r="AB19037" s="10"/>
      <c r="AC19037" s="10"/>
      <c r="AD19037" s="10"/>
      <c r="AE19037" s="10"/>
      <c r="AF19037" s="10"/>
      <c r="AG19037" s="12"/>
    </row>
    <row r="19038" spans="1:33">
      <c r="A19038" s="10"/>
      <c r="B19038" s="10"/>
      <c r="C19038" s="10"/>
      <c r="D19038" s="10"/>
      <c r="E19038" s="10"/>
      <c r="F19038" s="10"/>
      <c r="G19038" s="10"/>
      <c r="H19038" s="10"/>
      <c r="I19038" s="10"/>
      <c r="J19038" s="10"/>
      <c r="K19038" s="10"/>
      <c r="L19038" s="10"/>
      <c r="M19038" s="10"/>
      <c r="N19038" s="10"/>
      <c r="O19038" s="10"/>
      <c r="P19038" s="10"/>
      <c r="Q19038" s="10"/>
      <c r="R19038" s="10"/>
      <c r="S19038" s="10"/>
      <c r="T19038" s="10"/>
      <c r="U19038" s="10"/>
      <c r="V19038" s="10"/>
      <c r="W19038" s="10"/>
      <c r="X19038" s="10"/>
      <c r="Y19038" s="10"/>
      <c r="Z19038" s="10"/>
      <c r="AA19038" s="10"/>
      <c r="AB19038" s="10"/>
      <c r="AC19038" s="10"/>
      <c r="AD19038" s="10"/>
      <c r="AE19038" s="10"/>
      <c r="AF19038" s="10"/>
      <c r="AG19038" s="12"/>
    </row>
    <row r="19039" spans="1:33">
      <c r="A19039" s="10"/>
      <c r="B19039" s="10"/>
      <c r="C19039" s="10"/>
      <c r="D19039" s="10"/>
      <c r="E19039" s="10"/>
      <c r="F19039" s="10"/>
      <c r="G19039" s="10"/>
      <c r="H19039" s="10"/>
      <c r="I19039" s="10"/>
      <c r="J19039" s="10"/>
      <c r="K19039" s="10"/>
      <c r="L19039" s="10"/>
      <c r="M19039" s="10"/>
      <c r="N19039" s="10"/>
      <c r="O19039" s="10"/>
      <c r="P19039" s="10"/>
      <c r="Q19039" s="10"/>
      <c r="R19039" s="10"/>
      <c r="S19039" s="10"/>
      <c r="T19039" s="10"/>
      <c r="U19039" s="10"/>
      <c r="V19039" s="10"/>
      <c r="W19039" s="10"/>
      <c r="X19039" s="10"/>
      <c r="Y19039" s="10"/>
      <c r="Z19039" s="10"/>
      <c r="AA19039" s="10"/>
      <c r="AB19039" s="10"/>
      <c r="AC19039" s="10"/>
      <c r="AD19039" s="10"/>
      <c r="AE19039" s="10"/>
      <c r="AF19039" s="10"/>
      <c r="AG19039" s="12"/>
    </row>
    <row r="19040" spans="1:33">
      <c r="A19040" s="10"/>
      <c r="B19040" s="10"/>
      <c r="C19040" s="10"/>
      <c r="D19040" s="10"/>
      <c r="E19040" s="10"/>
      <c r="F19040" s="10"/>
      <c r="G19040" s="10"/>
      <c r="H19040" s="10"/>
      <c r="I19040" s="10"/>
      <c r="J19040" s="10"/>
      <c r="K19040" s="10"/>
      <c r="L19040" s="10"/>
      <c r="M19040" s="10"/>
      <c r="N19040" s="10"/>
      <c r="O19040" s="10"/>
      <c r="P19040" s="10"/>
      <c r="Q19040" s="10"/>
      <c r="R19040" s="10"/>
      <c r="S19040" s="10"/>
      <c r="T19040" s="10"/>
      <c r="U19040" s="10"/>
      <c r="V19040" s="10"/>
      <c r="W19040" s="10"/>
      <c r="X19040" s="10"/>
      <c r="Y19040" s="10"/>
      <c r="Z19040" s="10"/>
      <c r="AA19040" s="10"/>
      <c r="AB19040" s="10"/>
      <c r="AC19040" s="10"/>
      <c r="AD19040" s="10"/>
      <c r="AE19040" s="10"/>
      <c r="AF19040" s="10"/>
      <c r="AG19040" s="12"/>
    </row>
    <row r="19041" spans="1:33">
      <c r="A19041" s="10"/>
      <c r="B19041" s="10"/>
      <c r="C19041" s="10"/>
      <c r="D19041" s="10"/>
      <c r="E19041" s="10"/>
      <c r="F19041" s="10"/>
      <c r="G19041" s="10"/>
      <c r="H19041" s="10"/>
      <c r="I19041" s="10"/>
      <c r="J19041" s="10"/>
      <c r="K19041" s="10"/>
      <c r="L19041" s="10"/>
      <c r="M19041" s="10"/>
      <c r="N19041" s="10"/>
      <c r="O19041" s="10"/>
      <c r="P19041" s="10"/>
      <c r="Q19041" s="10"/>
      <c r="R19041" s="10"/>
      <c r="S19041" s="10"/>
      <c r="T19041" s="10"/>
      <c r="U19041" s="10"/>
      <c r="V19041" s="10"/>
      <c r="W19041" s="10"/>
      <c r="X19041" s="10"/>
      <c r="Y19041" s="10"/>
      <c r="Z19041" s="10"/>
      <c r="AA19041" s="10"/>
      <c r="AB19041" s="10"/>
      <c r="AC19041" s="10"/>
      <c r="AD19041" s="10"/>
      <c r="AE19041" s="10"/>
      <c r="AF19041" s="10"/>
      <c r="AG19041" s="12"/>
    </row>
    <row r="19042" spans="1:33">
      <c r="A19042" s="10"/>
      <c r="B19042" s="10"/>
      <c r="C19042" s="10"/>
      <c r="D19042" s="10"/>
      <c r="E19042" s="10"/>
      <c r="F19042" s="10"/>
      <c r="G19042" s="10"/>
      <c r="H19042" s="10"/>
      <c r="I19042" s="10"/>
      <c r="J19042" s="10"/>
      <c r="K19042" s="10"/>
      <c r="L19042" s="10"/>
      <c r="M19042" s="10"/>
      <c r="N19042" s="10"/>
      <c r="O19042" s="10"/>
      <c r="P19042" s="10"/>
      <c r="Q19042" s="10"/>
      <c r="R19042" s="10"/>
      <c r="S19042" s="10"/>
      <c r="T19042" s="10"/>
      <c r="U19042" s="10"/>
      <c r="V19042" s="10"/>
      <c r="W19042" s="10"/>
      <c r="X19042" s="10"/>
      <c r="Y19042" s="10"/>
      <c r="Z19042" s="10"/>
      <c r="AA19042" s="10"/>
      <c r="AB19042" s="10"/>
      <c r="AC19042" s="10"/>
      <c r="AD19042" s="10"/>
      <c r="AE19042" s="10"/>
      <c r="AF19042" s="10"/>
      <c r="AG19042" s="12"/>
    </row>
    <row r="19043" spans="1:33">
      <c r="A19043" s="10"/>
      <c r="B19043" s="10"/>
      <c r="C19043" s="10"/>
      <c r="D19043" s="10"/>
      <c r="E19043" s="10"/>
      <c r="F19043" s="10"/>
      <c r="G19043" s="10"/>
      <c r="H19043" s="10"/>
      <c r="I19043" s="10"/>
      <c r="J19043" s="10"/>
      <c r="K19043" s="10"/>
      <c r="L19043" s="10"/>
      <c r="M19043" s="10"/>
      <c r="N19043" s="10"/>
      <c r="O19043" s="10"/>
      <c r="P19043" s="10"/>
      <c r="Q19043" s="10"/>
      <c r="R19043" s="10"/>
      <c r="S19043" s="10"/>
      <c r="T19043" s="10"/>
      <c r="U19043" s="10"/>
      <c r="V19043" s="10"/>
      <c r="W19043" s="10"/>
      <c r="X19043" s="10"/>
      <c r="Y19043" s="10"/>
      <c r="Z19043" s="10"/>
      <c r="AA19043" s="10"/>
      <c r="AB19043" s="10"/>
      <c r="AC19043" s="10"/>
      <c r="AD19043" s="10"/>
      <c r="AE19043" s="10"/>
      <c r="AF19043" s="10"/>
      <c r="AG19043" s="12"/>
    </row>
    <row r="19044" spans="1:33">
      <c r="A19044" s="10"/>
      <c r="B19044" s="10"/>
      <c r="C19044" s="10"/>
      <c r="D19044" s="10"/>
      <c r="E19044" s="10"/>
      <c r="F19044" s="10"/>
      <c r="G19044" s="10"/>
      <c r="H19044" s="10"/>
      <c r="I19044" s="10"/>
      <c r="J19044" s="10"/>
      <c r="K19044" s="10"/>
      <c r="L19044" s="10"/>
      <c r="M19044" s="10"/>
      <c r="N19044" s="10"/>
      <c r="O19044" s="10"/>
      <c r="P19044" s="10"/>
      <c r="Q19044" s="10"/>
      <c r="R19044" s="10"/>
      <c r="S19044" s="10"/>
      <c r="T19044" s="10"/>
      <c r="U19044" s="10"/>
      <c r="V19044" s="10"/>
      <c r="W19044" s="10"/>
      <c r="X19044" s="10"/>
      <c r="Y19044" s="10"/>
      <c r="Z19044" s="10"/>
      <c r="AA19044" s="10"/>
      <c r="AB19044" s="10"/>
      <c r="AC19044" s="10"/>
      <c r="AD19044" s="10"/>
      <c r="AE19044" s="10"/>
      <c r="AF19044" s="10"/>
      <c r="AG19044" s="12"/>
    </row>
    <row r="19045" spans="1:33">
      <c r="A19045" s="10"/>
      <c r="B19045" s="10"/>
      <c r="C19045" s="10"/>
      <c r="D19045" s="10"/>
      <c r="E19045" s="10"/>
      <c r="F19045" s="10"/>
      <c r="G19045" s="10"/>
      <c r="H19045" s="10"/>
      <c r="I19045" s="10"/>
      <c r="J19045" s="10"/>
      <c r="K19045" s="10"/>
      <c r="L19045" s="10"/>
      <c r="M19045" s="10"/>
      <c r="N19045" s="10"/>
      <c r="O19045" s="10"/>
      <c r="P19045" s="10"/>
      <c r="Q19045" s="10"/>
      <c r="R19045" s="10"/>
      <c r="S19045" s="10"/>
      <c r="T19045" s="10"/>
      <c r="U19045" s="10"/>
      <c r="V19045" s="10"/>
      <c r="W19045" s="10"/>
      <c r="X19045" s="10"/>
      <c r="Y19045" s="10"/>
      <c r="Z19045" s="10"/>
      <c r="AA19045" s="10"/>
      <c r="AB19045" s="10"/>
      <c r="AC19045" s="10"/>
      <c r="AD19045" s="10"/>
      <c r="AE19045" s="10"/>
      <c r="AF19045" s="10"/>
      <c r="AG19045" s="12"/>
    </row>
    <row r="19046" spans="1:33">
      <c r="A19046" s="10"/>
      <c r="B19046" s="10"/>
      <c r="C19046" s="10"/>
      <c r="D19046" s="10"/>
      <c r="E19046" s="10"/>
      <c r="F19046" s="10"/>
      <c r="G19046" s="10"/>
      <c r="H19046" s="10"/>
      <c r="I19046" s="10"/>
      <c r="J19046" s="10"/>
      <c r="K19046" s="10"/>
      <c r="L19046" s="10"/>
      <c r="M19046" s="10"/>
      <c r="N19046" s="10"/>
      <c r="O19046" s="10"/>
      <c r="P19046" s="10"/>
      <c r="Q19046" s="10"/>
      <c r="R19046" s="10"/>
      <c r="S19046" s="10"/>
      <c r="T19046" s="10"/>
      <c r="U19046" s="10"/>
      <c r="V19046" s="10"/>
      <c r="W19046" s="10"/>
      <c r="X19046" s="10"/>
      <c r="Y19046" s="10"/>
      <c r="Z19046" s="10"/>
      <c r="AA19046" s="10"/>
      <c r="AB19046" s="10"/>
      <c r="AC19046" s="10"/>
      <c r="AD19046" s="10"/>
      <c r="AE19046" s="10"/>
      <c r="AF19046" s="10"/>
      <c r="AG19046" s="12"/>
    </row>
    <row r="19047" spans="1:33">
      <c r="A19047" s="10"/>
      <c r="B19047" s="10"/>
      <c r="C19047" s="10"/>
      <c r="D19047" s="10"/>
      <c r="E19047" s="10"/>
      <c r="F19047" s="10"/>
      <c r="G19047" s="10"/>
      <c r="H19047" s="10"/>
      <c r="I19047" s="10"/>
      <c r="J19047" s="10"/>
      <c r="K19047" s="10"/>
      <c r="L19047" s="10"/>
      <c r="M19047" s="10"/>
      <c r="N19047" s="10"/>
      <c r="O19047" s="10"/>
      <c r="P19047" s="10"/>
      <c r="Q19047" s="10"/>
      <c r="R19047" s="10"/>
      <c r="S19047" s="10"/>
      <c r="T19047" s="10"/>
      <c r="U19047" s="10"/>
      <c r="V19047" s="10"/>
      <c r="W19047" s="10"/>
      <c r="X19047" s="10"/>
      <c r="Y19047" s="10"/>
      <c r="Z19047" s="10"/>
      <c r="AA19047" s="10"/>
      <c r="AB19047" s="10"/>
      <c r="AC19047" s="10"/>
      <c r="AD19047" s="10"/>
      <c r="AE19047" s="10"/>
      <c r="AF19047" s="10"/>
      <c r="AG19047" s="12"/>
    </row>
    <row r="19048" spans="1:33">
      <c r="A19048" s="10"/>
      <c r="B19048" s="10"/>
      <c r="C19048" s="10"/>
      <c r="D19048" s="10"/>
      <c r="E19048" s="10"/>
      <c r="F19048" s="10"/>
      <c r="G19048" s="10"/>
      <c r="H19048" s="10"/>
      <c r="I19048" s="10"/>
      <c r="J19048" s="10"/>
      <c r="K19048" s="10"/>
      <c r="L19048" s="10"/>
      <c r="M19048" s="10"/>
      <c r="N19048" s="10"/>
      <c r="O19048" s="10"/>
      <c r="P19048" s="10"/>
      <c r="Q19048" s="10"/>
      <c r="R19048" s="10"/>
      <c r="S19048" s="10"/>
      <c r="T19048" s="10"/>
      <c r="U19048" s="10"/>
      <c r="V19048" s="10"/>
      <c r="W19048" s="10"/>
      <c r="X19048" s="10"/>
      <c r="Y19048" s="10"/>
      <c r="Z19048" s="10"/>
      <c r="AA19048" s="10"/>
      <c r="AB19048" s="10"/>
      <c r="AC19048" s="10"/>
      <c r="AD19048" s="10"/>
      <c r="AE19048" s="10"/>
      <c r="AF19048" s="10"/>
      <c r="AG19048" s="12"/>
    </row>
    <row r="19049" spans="1:33">
      <c r="A19049" s="10"/>
      <c r="B19049" s="10"/>
      <c r="C19049" s="10"/>
      <c r="D19049" s="10"/>
      <c r="E19049" s="10"/>
      <c r="F19049" s="10"/>
      <c r="G19049" s="10"/>
      <c r="H19049" s="10"/>
      <c r="I19049" s="10"/>
      <c r="J19049" s="10"/>
      <c r="K19049" s="10"/>
      <c r="L19049" s="10"/>
      <c r="M19049" s="10"/>
      <c r="N19049" s="10"/>
      <c r="O19049" s="10"/>
      <c r="P19049" s="10"/>
      <c r="Q19049" s="10"/>
      <c r="R19049" s="10"/>
      <c r="S19049" s="10"/>
      <c r="T19049" s="10"/>
      <c r="U19049" s="10"/>
      <c r="V19049" s="10"/>
      <c r="W19049" s="10"/>
      <c r="X19049" s="10"/>
      <c r="Y19049" s="10"/>
      <c r="Z19049" s="10"/>
      <c r="AA19049" s="10"/>
      <c r="AB19049" s="10"/>
      <c r="AC19049" s="10"/>
      <c r="AD19049" s="10"/>
      <c r="AE19049" s="10"/>
      <c r="AF19049" s="10"/>
      <c r="AG19049" s="12"/>
    </row>
    <row r="19050" spans="1:33">
      <c r="A19050" s="10"/>
      <c r="B19050" s="10"/>
      <c r="C19050" s="10"/>
      <c r="D19050" s="10"/>
      <c r="E19050" s="10"/>
      <c r="F19050" s="10"/>
      <c r="G19050" s="10"/>
      <c r="H19050" s="10"/>
      <c r="I19050" s="10"/>
      <c r="J19050" s="10"/>
      <c r="K19050" s="10"/>
      <c r="L19050" s="10"/>
      <c r="M19050" s="10"/>
      <c r="N19050" s="10"/>
      <c r="O19050" s="10"/>
      <c r="P19050" s="10"/>
      <c r="Q19050" s="10"/>
      <c r="R19050" s="10"/>
      <c r="S19050" s="10"/>
      <c r="T19050" s="10"/>
      <c r="U19050" s="10"/>
      <c r="V19050" s="10"/>
      <c r="W19050" s="10"/>
      <c r="X19050" s="10"/>
      <c r="Y19050" s="10"/>
      <c r="Z19050" s="10"/>
      <c r="AA19050" s="10"/>
      <c r="AB19050" s="10"/>
      <c r="AC19050" s="10"/>
      <c r="AD19050" s="10"/>
      <c r="AE19050" s="10"/>
      <c r="AF19050" s="10"/>
      <c r="AG19050" s="12"/>
    </row>
    <row r="19051" spans="1:33">
      <c r="A19051" s="10"/>
      <c r="B19051" s="10"/>
      <c r="C19051" s="10"/>
      <c r="D19051" s="10"/>
      <c r="E19051" s="10"/>
      <c r="F19051" s="10"/>
      <c r="G19051" s="10"/>
      <c r="H19051" s="10"/>
      <c r="I19051" s="10"/>
      <c r="J19051" s="10"/>
      <c r="K19051" s="10"/>
      <c r="L19051" s="10"/>
      <c r="M19051" s="10"/>
      <c r="N19051" s="10"/>
      <c r="O19051" s="10"/>
      <c r="P19051" s="10"/>
      <c r="Q19051" s="10"/>
      <c r="R19051" s="10"/>
      <c r="S19051" s="10"/>
      <c r="T19051" s="10"/>
      <c r="U19051" s="10"/>
      <c r="V19051" s="10"/>
      <c r="W19051" s="10"/>
      <c r="X19051" s="10"/>
      <c r="Y19051" s="10"/>
      <c r="Z19051" s="10"/>
      <c r="AA19051" s="10"/>
      <c r="AB19051" s="10"/>
      <c r="AC19051" s="10"/>
      <c r="AD19051" s="10"/>
      <c r="AE19051" s="10"/>
      <c r="AF19051" s="10"/>
      <c r="AG19051" s="12"/>
    </row>
    <row r="19052" spans="1:33">
      <c r="A19052" s="10"/>
      <c r="B19052" s="10"/>
      <c r="C19052" s="10"/>
      <c r="D19052" s="10"/>
      <c r="E19052" s="10"/>
      <c r="F19052" s="10"/>
      <c r="G19052" s="10"/>
      <c r="H19052" s="10"/>
      <c r="I19052" s="10"/>
      <c r="J19052" s="10"/>
      <c r="K19052" s="10"/>
      <c r="L19052" s="10"/>
      <c r="M19052" s="10"/>
      <c r="N19052" s="10"/>
      <c r="O19052" s="10"/>
      <c r="P19052" s="10"/>
      <c r="Q19052" s="10"/>
      <c r="R19052" s="10"/>
      <c r="S19052" s="10"/>
      <c r="T19052" s="10"/>
      <c r="U19052" s="10"/>
      <c r="V19052" s="10"/>
      <c r="W19052" s="10"/>
      <c r="X19052" s="10"/>
      <c r="Y19052" s="10"/>
      <c r="Z19052" s="10"/>
      <c r="AA19052" s="10"/>
      <c r="AB19052" s="10"/>
      <c r="AC19052" s="10"/>
      <c r="AD19052" s="10"/>
      <c r="AE19052" s="10"/>
      <c r="AF19052" s="10"/>
      <c r="AG19052" s="12"/>
    </row>
    <row r="19053" spans="1:33">
      <c r="A19053" s="10"/>
      <c r="B19053" s="10"/>
      <c r="C19053" s="10"/>
      <c r="D19053" s="10"/>
      <c r="E19053" s="10"/>
      <c r="F19053" s="10"/>
      <c r="G19053" s="10"/>
      <c r="H19053" s="10"/>
      <c r="I19053" s="10"/>
      <c r="J19053" s="10"/>
      <c r="K19053" s="10"/>
      <c r="L19053" s="10"/>
      <c r="M19053" s="10"/>
      <c r="N19053" s="10"/>
      <c r="O19053" s="10"/>
      <c r="P19053" s="10"/>
      <c r="Q19053" s="10"/>
      <c r="R19053" s="10"/>
      <c r="S19053" s="10"/>
      <c r="T19053" s="10"/>
      <c r="U19053" s="10"/>
      <c r="V19053" s="10"/>
      <c r="W19053" s="10"/>
      <c r="X19053" s="10"/>
      <c r="Y19053" s="10"/>
      <c r="Z19053" s="10"/>
      <c r="AA19053" s="10"/>
      <c r="AB19053" s="10"/>
      <c r="AC19053" s="10"/>
      <c r="AD19053" s="10"/>
      <c r="AE19053" s="10"/>
      <c r="AF19053" s="10"/>
      <c r="AG19053" s="12"/>
    </row>
    <row r="19054" spans="1:33">
      <c r="A19054" s="10"/>
      <c r="B19054" s="10"/>
      <c r="C19054" s="10"/>
      <c r="D19054" s="10"/>
      <c r="E19054" s="10"/>
      <c r="F19054" s="10"/>
      <c r="G19054" s="10"/>
      <c r="H19054" s="10"/>
      <c r="I19054" s="10"/>
      <c r="J19054" s="10"/>
      <c r="K19054" s="10"/>
      <c r="L19054" s="10"/>
      <c r="M19054" s="10"/>
      <c r="N19054" s="10"/>
      <c r="O19054" s="10"/>
      <c r="P19054" s="10"/>
      <c r="Q19054" s="10"/>
      <c r="R19054" s="10"/>
      <c r="S19054" s="10"/>
      <c r="T19054" s="10"/>
      <c r="U19054" s="10"/>
      <c r="V19054" s="10"/>
      <c r="W19054" s="10"/>
      <c r="X19054" s="10"/>
      <c r="Y19054" s="10"/>
      <c r="Z19054" s="10"/>
      <c r="AA19054" s="10"/>
      <c r="AB19054" s="10"/>
      <c r="AC19054" s="10"/>
      <c r="AD19054" s="10"/>
      <c r="AE19054" s="10"/>
      <c r="AF19054" s="10"/>
      <c r="AG19054" s="12"/>
    </row>
    <row r="19055" spans="1:33">
      <c r="A19055" s="10"/>
      <c r="B19055" s="10"/>
      <c r="C19055" s="10"/>
      <c r="D19055" s="10"/>
      <c r="E19055" s="10"/>
      <c r="F19055" s="10"/>
      <c r="G19055" s="10"/>
      <c r="H19055" s="10"/>
      <c r="I19055" s="10"/>
      <c r="J19055" s="10"/>
      <c r="K19055" s="10"/>
      <c r="L19055" s="10"/>
      <c r="M19055" s="10"/>
      <c r="N19055" s="10"/>
      <c r="O19055" s="10"/>
      <c r="P19055" s="10"/>
      <c r="Q19055" s="10"/>
      <c r="R19055" s="10"/>
      <c r="S19055" s="10"/>
      <c r="T19055" s="10"/>
      <c r="U19055" s="10"/>
      <c r="V19055" s="10"/>
      <c r="W19055" s="10"/>
      <c r="X19055" s="10"/>
      <c r="Y19055" s="10"/>
      <c r="Z19055" s="10"/>
      <c r="AA19055" s="10"/>
      <c r="AB19055" s="10"/>
      <c r="AC19055" s="10"/>
      <c r="AD19055" s="10"/>
      <c r="AE19055" s="10"/>
      <c r="AF19055" s="10"/>
      <c r="AG19055" s="12"/>
    </row>
    <row r="19056" spans="1:33">
      <c r="A19056" s="10"/>
      <c r="B19056" s="10"/>
      <c r="C19056" s="10"/>
      <c r="D19056" s="10"/>
      <c r="E19056" s="10"/>
      <c r="F19056" s="10"/>
      <c r="G19056" s="10"/>
      <c r="H19056" s="10"/>
      <c r="I19056" s="10"/>
      <c r="J19056" s="10"/>
      <c r="K19056" s="10"/>
      <c r="L19056" s="10"/>
      <c r="M19056" s="10"/>
      <c r="N19056" s="10"/>
      <c r="O19056" s="10"/>
      <c r="P19056" s="10"/>
      <c r="Q19056" s="10"/>
      <c r="R19056" s="10"/>
      <c r="S19056" s="10"/>
      <c r="T19056" s="10"/>
      <c r="U19056" s="10"/>
      <c r="V19056" s="10"/>
      <c r="W19056" s="10"/>
      <c r="X19056" s="10"/>
      <c r="Y19056" s="10"/>
      <c r="Z19056" s="10"/>
      <c r="AA19056" s="10"/>
      <c r="AB19056" s="10"/>
      <c r="AC19056" s="10"/>
      <c r="AD19056" s="10"/>
      <c r="AE19056" s="10"/>
      <c r="AF19056" s="10"/>
      <c r="AG19056" s="12"/>
    </row>
    <row r="19057" spans="1:33">
      <c r="A19057" s="10"/>
      <c r="B19057" s="10"/>
      <c r="C19057" s="10"/>
      <c r="D19057" s="10"/>
      <c r="E19057" s="10"/>
      <c r="F19057" s="10"/>
      <c r="G19057" s="10"/>
      <c r="H19057" s="10"/>
      <c r="I19057" s="10"/>
      <c r="J19057" s="10"/>
      <c r="K19057" s="10"/>
      <c r="L19057" s="10"/>
      <c r="M19057" s="10"/>
      <c r="N19057" s="10"/>
      <c r="O19057" s="10"/>
      <c r="P19057" s="10"/>
      <c r="Q19057" s="10"/>
      <c r="R19057" s="10"/>
      <c r="S19057" s="10"/>
      <c r="T19057" s="10"/>
      <c r="U19057" s="10"/>
      <c r="V19057" s="10"/>
      <c r="W19057" s="10"/>
      <c r="X19057" s="10"/>
      <c r="Y19057" s="10"/>
      <c r="Z19057" s="10"/>
      <c r="AA19057" s="10"/>
      <c r="AB19057" s="10"/>
      <c r="AC19057" s="10"/>
      <c r="AD19057" s="10"/>
      <c r="AE19057" s="10"/>
      <c r="AF19057" s="10"/>
      <c r="AG19057" s="12"/>
    </row>
    <row r="19058" spans="1:33">
      <c r="A19058" s="10"/>
      <c r="B19058" s="10"/>
      <c r="C19058" s="10"/>
      <c r="D19058" s="10"/>
      <c r="E19058" s="10"/>
      <c r="F19058" s="10"/>
      <c r="G19058" s="10"/>
      <c r="H19058" s="10"/>
      <c r="I19058" s="10"/>
      <c r="J19058" s="10"/>
      <c r="K19058" s="10"/>
      <c r="L19058" s="10"/>
      <c r="M19058" s="10"/>
      <c r="N19058" s="10"/>
      <c r="O19058" s="10"/>
      <c r="P19058" s="10"/>
      <c r="Q19058" s="10"/>
      <c r="R19058" s="10"/>
      <c r="S19058" s="10"/>
      <c r="T19058" s="10"/>
      <c r="U19058" s="10"/>
      <c r="V19058" s="10"/>
      <c r="W19058" s="10"/>
      <c r="X19058" s="10"/>
      <c r="Y19058" s="10"/>
      <c r="Z19058" s="10"/>
      <c r="AA19058" s="10"/>
      <c r="AB19058" s="10"/>
      <c r="AC19058" s="10"/>
      <c r="AD19058" s="10"/>
      <c r="AE19058" s="10"/>
      <c r="AF19058" s="10"/>
      <c r="AG19058" s="12"/>
    </row>
    <row r="19059" spans="1:33">
      <c r="A19059" s="10"/>
      <c r="B19059" s="10"/>
      <c r="C19059" s="10"/>
      <c r="D19059" s="10"/>
      <c r="E19059" s="10"/>
      <c r="F19059" s="10"/>
      <c r="G19059" s="10"/>
      <c r="H19059" s="10"/>
      <c r="I19059" s="10"/>
      <c r="J19059" s="10"/>
      <c r="K19059" s="10"/>
      <c r="L19059" s="10"/>
      <c r="M19059" s="10"/>
      <c r="N19059" s="10"/>
      <c r="O19059" s="10"/>
      <c r="P19059" s="10"/>
      <c r="Q19059" s="10"/>
      <c r="R19059" s="10"/>
      <c r="S19059" s="10"/>
      <c r="T19059" s="10"/>
      <c r="U19059" s="10"/>
      <c r="V19059" s="10"/>
      <c r="W19059" s="10"/>
      <c r="X19059" s="10"/>
      <c r="Y19059" s="10"/>
      <c r="Z19059" s="10"/>
      <c r="AA19059" s="10"/>
      <c r="AB19059" s="10"/>
      <c r="AC19059" s="10"/>
      <c r="AD19059" s="10"/>
      <c r="AE19059" s="10"/>
      <c r="AF19059" s="10"/>
      <c r="AG19059" s="12"/>
    </row>
    <row r="19060" spans="1:33">
      <c r="A19060" s="10"/>
      <c r="B19060" s="10"/>
      <c r="C19060" s="10"/>
      <c r="D19060" s="10"/>
      <c r="E19060" s="10"/>
      <c r="F19060" s="10"/>
      <c r="G19060" s="10"/>
      <c r="H19060" s="10"/>
      <c r="I19060" s="10"/>
      <c r="J19060" s="10"/>
      <c r="K19060" s="10"/>
      <c r="L19060" s="10"/>
      <c r="M19060" s="10"/>
      <c r="N19060" s="10"/>
      <c r="O19060" s="10"/>
      <c r="P19060" s="10"/>
      <c r="Q19060" s="10"/>
      <c r="R19060" s="10"/>
      <c r="S19060" s="10"/>
      <c r="T19060" s="10"/>
      <c r="U19060" s="10"/>
      <c r="V19060" s="10"/>
      <c r="W19060" s="10"/>
      <c r="X19060" s="10"/>
      <c r="Y19060" s="10"/>
      <c r="Z19060" s="10"/>
      <c r="AA19060" s="10"/>
      <c r="AB19060" s="10"/>
      <c r="AC19060" s="10"/>
      <c r="AD19060" s="10"/>
      <c r="AE19060" s="10"/>
      <c r="AF19060" s="10"/>
      <c r="AG19060" s="12"/>
    </row>
    <row r="19061" spans="1:33">
      <c r="A19061" s="10"/>
      <c r="B19061" s="10"/>
      <c r="C19061" s="10"/>
      <c r="D19061" s="10"/>
      <c r="E19061" s="10"/>
      <c r="F19061" s="10"/>
      <c r="G19061" s="10"/>
      <c r="H19061" s="10"/>
      <c r="I19061" s="10"/>
      <c r="J19061" s="10"/>
      <c r="K19061" s="10"/>
      <c r="L19061" s="10"/>
      <c r="M19061" s="10"/>
      <c r="N19061" s="10"/>
      <c r="O19061" s="10"/>
      <c r="P19061" s="10"/>
      <c r="Q19061" s="10"/>
      <c r="R19061" s="10"/>
      <c r="S19061" s="10"/>
      <c r="T19061" s="10"/>
      <c r="U19061" s="10"/>
      <c r="V19061" s="10"/>
      <c r="W19061" s="10"/>
      <c r="X19061" s="10"/>
      <c r="Y19061" s="10"/>
      <c r="Z19061" s="10"/>
      <c r="AA19061" s="10"/>
      <c r="AB19061" s="10"/>
      <c r="AC19061" s="10"/>
      <c r="AD19061" s="10"/>
      <c r="AE19061" s="10"/>
      <c r="AF19061" s="10"/>
      <c r="AG19061" s="12"/>
    </row>
    <row r="19062" spans="1:33">
      <c r="A19062" s="10"/>
      <c r="B19062" s="10"/>
      <c r="C19062" s="10"/>
      <c r="D19062" s="10"/>
      <c r="E19062" s="10"/>
      <c r="F19062" s="10"/>
      <c r="G19062" s="10"/>
      <c r="H19062" s="10"/>
      <c r="I19062" s="10"/>
      <c r="J19062" s="10"/>
      <c r="K19062" s="10"/>
      <c r="L19062" s="10"/>
      <c r="M19062" s="10"/>
      <c r="N19062" s="10"/>
      <c r="O19062" s="10"/>
      <c r="P19062" s="10"/>
      <c r="Q19062" s="10"/>
      <c r="R19062" s="10"/>
      <c r="S19062" s="10"/>
      <c r="T19062" s="10"/>
      <c r="U19062" s="10"/>
      <c r="V19062" s="10"/>
      <c r="W19062" s="10"/>
      <c r="X19062" s="10"/>
      <c r="Y19062" s="10"/>
      <c r="Z19062" s="10"/>
      <c r="AA19062" s="10"/>
      <c r="AB19062" s="10"/>
      <c r="AC19062" s="10"/>
      <c r="AD19062" s="10"/>
      <c r="AE19062" s="10"/>
      <c r="AF19062" s="10"/>
      <c r="AG19062" s="12"/>
    </row>
    <row r="19063" spans="1:33">
      <c r="A19063" s="10"/>
      <c r="B19063" s="10"/>
      <c r="C19063" s="10"/>
      <c r="D19063" s="10"/>
      <c r="E19063" s="10"/>
      <c r="F19063" s="10"/>
      <c r="G19063" s="10"/>
      <c r="H19063" s="10"/>
      <c r="I19063" s="10"/>
      <c r="J19063" s="10"/>
      <c r="K19063" s="10"/>
      <c r="L19063" s="10"/>
      <c r="M19063" s="10"/>
      <c r="N19063" s="10"/>
      <c r="O19063" s="10"/>
      <c r="P19063" s="10"/>
      <c r="Q19063" s="10"/>
      <c r="R19063" s="10"/>
      <c r="S19063" s="10"/>
      <c r="T19063" s="10"/>
      <c r="U19063" s="10"/>
      <c r="V19063" s="10"/>
      <c r="W19063" s="10"/>
      <c r="X19063" s="10"/>
      <c r="Y19063" s="10"/>
      <c r="Z19063" s="10"/>
      <c r="AA19063" s="10"/>
      <c r="AB19063" s="10"/>
      <c r="AC19063" s="10"/>
      <c r="AD19063" s="10"/>
      <c r="AE19063" s="10"/>
      <c r="AF19063" s="10"/>
      <c r="AG19063" s="12"/>
    </row>
    <row r="19064" spans="1:33">
      <c r="A19064" s="10"/>
      <c r="B19064" s="10"/>
      <c r="C19064" s="10"/>
      <c r="D19064" s="10"/>
      <c r="E19064" s="10"/>
      <c r="F19064" s="10"/>
      <c r="G19064" s="10"/>
      <c r="H19064" s="10"/>
      <c r="I19064" s="10"/>
      <c r="J19064" s="10"/>
      <c r="K19064" s="10"/>
      <c r="L19064" s="10"/>
      <c r="M19064" s="10"/>
      <c r="N19064" s="10"/>
      <c r="O19064" s="10"/>
      <c r="P19064" s="10"/>
      <c r="Q19064" s="10"/>
      <c r="R19064" s="10"/>
      <c r="S19064" s="10"/>
      <c r="T19064" s="10"/>
      <c r="U19064" s="10"/>
      <c r="V19064" s="10"/>
      <c r="W19064" s="10"/>
      <c r="X19064" s="10"/>
      <c r="Y19064" s="10"/>
      <c r="Z19064" s="10"/>
      <c r="AA19064" s="10"/>
      <c r="AB19064" s="10"/>
      <c r="AC19064" s="10"/>
      <c r="AD19064" s="10"/>
      <c r="AE19064" s="10"/>
      <c r="AF19064" s="10"/>
      <c r="AG19064" s="12"/>
    </row>
    <row r="19065" spans="1:33">
      <c r="A19065" s="10"/>
      <c r="B19065" s="10"/>
      <c r="C19065" s="10"/>
      <c r="D19065" s="10"/>
      <c r="E19065" s="10"/>
      <c r="F19065" s="10"/>
      <c r="G19065" s="10"/>
      <c r="H19065" s="10"/>
      <c r="I19065" s="10"/>
      <c r="J19065" s="10"/>
      <c r="K19065" s="10"/>
      <c r="L19065" s="10"/>
      <c r="M19065" s="10"/>
      <c r="N19065" s="10"/>
      <c r="O19065" s="10"/>
      <c r="P19065" s="10"/>
      <c r="Q19065" s="10"/>
      <c r="R19065" s="10"/>
      <c r="S19065" s="10"/>
      <c r="T19065" s="10"/>
      <c r="U19065" s="10"/>
      <c r="V19065" s="10"/>
      <c r="W19065" s="10"/>
      <c r="X19065" s="10"/>
      <c r="Y19065" s="10"/>
      <c r="Z19065" s="10"/>
      <c r="AA19065" s="10"/>
      <c r="AB19065" s="10"/>
      <c r="AC19065" s="10"/>
      <c r="AD19065" s="10"/>
      <c r="AE19065" s="10"/>
      <c r="AF19065" s="10"/>
      <c r="AG19065" s="12"/>
    </row>
    <row r="19066" spans="1:33">
      <c r="A19066" s="10"/>
      <c r="B19066" s="10"/>
      <c r="C19066" s="10"/>
      <c r="D19066" s="10"/>
      <c r="E19066" s="10"/>
      <c r="F19066" s="10"/>
      <c r="G19066" s="10"/>
      <c r="H19066" s="10"/>
      <c r="I19066" s="10"/>
      <c r="J19066" s="10"/>
      <c r="K19066" s="10"/>
      <c r="L19066" s="10"/>
      <c r="M19066" s="10"/>
      <c r="N19066" s="10"/>
      <c r="O19066" s="10"/>
      <c r="P19066" s="10"/>
      <c r="Q19066" s="10"/>
      <c r="R19066" s="10"/>
      <c r="S19066" s="10"/>
      <c r="T19066" s="10"/>
      <c r="U19066" s="10"/>
      <c r="V19066" s="10"/>
      <c r="W19066" s="10"/>
      <c r="X19066" s="10"/>
      <c r="Y19066" s="10"/>
      <c r="Z19066" s="10"/>
      <c r="AA19066" s="10"/>
      <c r="AB19066" s="10"/>
      <c r="AC19066" s="10"/>
      <c r="AD19066" s="10"/>
      <c r="AE19066" s="10"/>
      <c r="AF19066" s="10"/>
      <c r="AG19066" s="12"/>
    </row>
    <row r="19067" spans="1:33">
      <c r="A19067" s="10"/>
      <c r="B19067" s="10"/>
      <c r="C19067" s="10"/>
      <c r="D19067" s="10"/>
      <c r="E19067" s="10"/>
      <c r="F19067" s="10"/>
      <c r="G19067" s="10"/>
      <c r="H19067" s="10"/>
      <c r="I19067" s="10"/>
      <c r="J19067" s="10"/>
      <c r="K19067" s="10"/>
      <c r="L19067" s="10"/>
      <c r="M19067" s="10"/>
      <c r="N19067" s="10"/>
      <c r="O19067" s="10"/>
      <c r="P19067" s="10"/>
      <c r="Q19067" s="10"/>
      <c r="R19067" s="10"/>
      <c r="S19067" s="10"/>
      <c r="T19067" s="10"/>
      <c r="U19067" s="10"/>
      <c r="V19067" s="10"/>
      <c r="W19067" s="10"/>
      <c r="X19067" s="10"/>
      <c r="Y19067" s="10"/>
      <c r="Z19067" s="10"/>
      <c r="AA19067" s="10"/>
      <c r="AB19067" s="10"/>
      <c r="AC19067" s="10"/>
      <c r="AD19067" s="10"/>
      <c r="AE19067" s="10"/>
      <c r="AF19067" s="10"/>
      <c r="AG19067" s="12"/>
    </row>
    <row r="19068" spans="1:33">
      <c r="A19068" s="10"/>
      <c r="B19068" s="10"/>
      <c r="C19068" s="10"/>
      <c r="D19068" s="10"/>
      <c r="E19068" s="10"/>
      <c r="F19068" s="10"/>
      <c r="G19068" s="10"/>
      <c r="H19068" s="10"/>
      <c r="I19068" s="10"/>
      <c r="J19068" s="10"/>
      <c r="K19068" s="10"/>
      <c r="L19068" s="10"/>
      <c r="M19068" s="10"/>
      <c r="N19068" s="10"/>
      <c r="O19068" s="10"/>
      <c r="P19068" s="10"/>
      <c r="Q19068" s="10"/>
      <c r="R19068" s="10"/>
      <c r="S19068" s="10"/>
      <c r="T19068" s="10"/>
      <c r="U19068" s="10"/>
      <c r="V19068" s="10"/>
      <c r="W19068" s="10"/>
      <c r="X19068" s="10"/>
      <c r="Y19068" s="10"/>
      <c r="Z19068" s="10"/>
      <c r="AA19068" s="10"/>
      <c r="AB19068" s="10"/>
      <c r="AC19068" s="10"/>
      <c r="AD19068" s="10"/>
      <c r="AE19068" s="10"/>
      <c r="AF19068" s="10"/>
      <c r="AG19068" s="12"/>
    </row>
    <row r="19069" spans="1:33">
      <c r="A19069" s="10"/>
      <c r="B19069" s="10"/>
      <c r="C19069" s="10"/>
      <c r="D19069" s="10"/>
      <c r="E19069" s="10"/>
      <c r="F19069" s="10"/>
      <c r="G19069" s="10"/>
      <c r="H19069" s="10"/>
      <c r="I19069" s="10"/>
      <c r="J19069" s="10"/>
      <c r="K19069" s="10"/>
      <c r="L19069" s="10"/>
      <c r="M19069" s="10"/>
      <c r="N19069" s="10"/>
      <c r="O19069" s="10"/>
      <c r="P19069" s="10"/>
      <c r="Q19069" s="10"/>
      <c r="R19069" s="10"/>
      <c r="S19069" s="10"/>
      <c r="T19069" s="10"/>
      <c r="U19069" s="10"/>
      <c r="V19069" s="10"/>
      <c r="W19069" s="10"/>
      <c r="X19069" s="10"/>
      <c r="Y19069" s="10"/>
      <c r="Z19069" s="10"/>
      <c r="AA19069" s="10"/>
      <c r="AB19069" s="10"/>
      <c r="AC19069" s="10"/>
      <c r="AD19069" s="10"/>
      <c r="AE19069" s="10"/>
      <c r="AF19069" s="10"/>
      <c r="AG19069" s="12"/>
    </row>
    <row r="19070" spans="1:33">
      <c r="A19070" s="10"/>
      <c r="B19070" s="10"/>
      <c r="C19070" s="10"/>
      <c r="D19070" s="10"/>
      <c r="E19070" s="10"/>
      <c r="F19070" s="10"/>
      <c r="G19070" s="10"/>
      <c r="H19070" s="10"/>
      <c r="I19070" s="10"/>
      <c r="J19070" s="10"/>
      <c r="K19070" s="10"/>
      <c r="L19070" s="10"/>
      <c r="M19070" s="10"/>
      <c r="N19070" s="10"/>
      <c r="O19070" s="10"/>
      <c r="P19070" s="10"/>
      <c r="Q19070" s="10"/>
      <c r="R19070" s="10"/>
      <c r="S19070" s="10"/>
      <c r="T19070" s="10"/>
      <c r="U19070" s="10"/>
      <c r="V19070" s="10"/>
      <c r="W19070" s="10"/>
      <c r="X19070" s="10"/>
      <c r="Y19070" s="10"/>
      <c r="Z19070" s="10"/>
      <c r="AA19070" s="10"/>
      <c r="AB19070" s="10"/>
      <c r="AC19070" s="10"/>
      <c r="AD19070" s="10"/>
      <c r="AE19070" s="10"/>
      <c r="AF19070" s="10"/>
      <c r="AG19070" s="12"/>
    </row>
    <row r="19071" spans="1:33">
      <c r="A19071" s="10"/>
      <c r="B19071" s="10"/>
      <c r="C19071" s="10"/>
      <c r="D19071" s="10"/>
      <c r="E19071" s="10"/>
      <c r="F19071" s="10"/>
      <c r="G19071" s="10"/>
      <c r="H19071" s="10"/>
      <c r="I19071" s="10"/>
      <c r="J19071" s="10"/>
      <c r="K19071" s="10"/>
      <c r="L19071" s="10"/>
      <c r="M19071" s="10"/>
      <c r="N19071" s="10"/>
      <c r="O19071" s="10"/>
      <c r="P19071" s="10"/>
      <c r="Q19071" s="10"/>
      <c r="R19071" s="10"/>
      <c r="S19071" s="10"/>
      <c r="T19071" s="10"/>
      <c r="U19071" s="10"/>
      <c r="V19071" s="10"/>
      <c r="W19071" s="10"/>
      <c r="X19071" s="10"/>
      <c r="Y19071" s="10"/>
      <c r="Z19071" s="10"/>
      <c r="AA19071" s="10"/>
      <c r="AB19071" s="10"/>
      <c r="AC19071" s="10"/>
      <c r="AD19071" s="10"/>
      <c r="AE19071" s="10"/>
      <c r="AF19071" s="10"/>
      <c r="AG19071" s="12"/>
    </row>
    <row r="19072" spans="1:33">
      <c r="A19072" s="10"/>
      <c r="B19072" s="10"/>
      <c r="C19072" s="10"/>
      <c r="D19072" s="10"/>
      <c r="E19072" s="10"/>
      <c r="F19072" s="10"/>
      <c r="G19072" s="10"/>
      <c r="H19072" s="10"/>
      <c r="I19072" s="10"/>
      <c r="J19072" s="10"/>
      <c r="K19072" s="10"/>
      <c r="L19072" s="10"/>
      <c r="M19072" s="10"/>
      <c r="N19072" s="10"/>
      <c r="O19072" s="10"/>
      <c r="P19072" s="10"/>
      <c r="Q19072" s="10"/>
      <c r="R19072" s="10"/>
      <c r="S19072" s="10"/>
      <c r="T19072" s="10"/>
      <c r="U19072" s="10"/>
      <c r="V19072" s="10"/>
      <c r="W19072" s="10"/>
      <c r="X19072" s="10"/>
      <c r="Y19072" s="10"/>
      <c r="Z19072" s="10"/>
      <c r="AA19072" s="10"/>
      <c r="AB19072" s="10"/>
      <c r="AC19072" s="10"/>
      <c r="AD19072" s="10"/>
      <c r="AE19072" s="10"/>
      <c r="AF19072" s="10"/>
      <c r="AG19072" s="12"/>
    </row>
    <row r="19073" spans="1:33">
      <c r="A19073" s="10"/>
      <c r="B19073" s="10"/>
      <c r="C19073" s="10"/>
      <c r="D19073" s="10"/>
      <c r="E19073" s="10"/>
      <c r="F19073" s="10"/>
      <c r="G19073" s="10"/>
      <c r="H19073" s="10"/>
      <c r="I19073" s="10"/>
      <c r="J19073" s="10"/>
      <c r="K19073" s="10"/>
      <c r="L19073" s="10"/>
      <c r="M19073" s="10"/>
      <c r="N19073" s="10"/>
      <c r="O19073" s="10"/>
      <c r="P19073" s="10"/>
      <c r="Q19073" s="10"/>
      <c r="R19073" s="10"/>
      <c r="S19073" s="10"/>
      <c r="T19073" s="10"/>
      <c r="U19073" s="10"/>
      <c r="V19073" s="10"/>
      <c r="W19073" s="10"/>
      <c r="X19073" s="10"/>
      <c r="Y19073" s="10"/>
      <c r="Z19073" s="10"/>
      <c r="AA19073" s="10"/>
      <c r="AB19073" s="10"/>
      <c r="AC19073" s="10"/>
      <c r="AD19073" s="10"/>
      <c r="AE19073" s="10"/>
      <c r="AF19073" s="10"/>
      <c r="AG19073" s="12"/>
    </row>
    <row r="19074" spans="1:33">
      <c r="A19074" s="10"/>
      <c r="B19074" s="10"/>
      <c r="C19074" s="10"/>
      <c r="D19074" s="10"/>
      <c r="E19074" s="10"/>
      <c r="F19074" s="10"/>
      <c r="G19074" s="10"/>
      <c r="H19074" s="10"/>
      <c r="I19074" s="10"/>
      <c r="J19074" s="10"/>
      <c r="K19074" s="10"/>
      <c r="L19074" s="10"/>
      <c r="M19074" s="10"/>
      <c r="N19074" s="10"/>
      <c r="O19074" s="10"/>
      <c r="P19074" s="10"/>
      <c r="Q19074" s="10"/>
      <c r="R19074" s="10"/>
      <c r="S19074" s="10"/>
      <c r="T19074" s="10"/>
      <c r="U19074" s="10"/>
      <c r="V19074" s="10"/>
      <c r="W19074" s="10"/>
      <c r="X19074" s="10"/>
      <c r="Y19074" s="10"/>
      <c r="Z19074" s="10"/>
      <c r="AA19074" s="10"/>
      <c r="AB19074" s="10"/>
      <c r="AC19074" s="10"/>
      <c r="AD19074" s="10"/>
      <c r="AE19074" s="10"/>
      <c r="AF19074" s="10"/>
      <c r="AG19074" s="12"/>
    </row>
    <row r="19075" spans="1:33">
      <c r="A19075" s="10"/>
      <c r="B19075" s="10"/>
      <c r="C19075" s="10"/>
      <c r="D19075" s="10"/>
      <c r="E19075" s="10"/>
      <c r="F19075" s="10"/>
      <c r="G19075" s="10"/>
      <c r="H19075" s="10"/>
      <c r="I19075" s="10"/>
      <c r="J19075" s="10"/>
      <c r="K19075" s="10"/>
      <c r="L19075" s="10"/>
      <c r="M19075" s="10"/>
      <c r="N19075" s="10"/>
      <c r="O19075" s="10"/>
      <c r="P19075" s="10"/>
      <c r="Q19075" s="10"/>
      <c r="R19075" s="10"/>
      <c r="S19075" s="10"/>
      <c r="T19075" s="10"/>
      <c r="U19075" s="10"/>
      <c r="V19075" s="10"/>
      <c r="W19075" s="10"/>
      <c r="X19075" s="10"/>
      <c r="Y19075" s="10"/>
      <c r="Z19075" s="10"/>
      <c r="AA19075" s="10"/>
      <c r="AB19075" s="10"/>
      <c r="AC19075" s="10"/>
      <c r="AD19075" s="10"/>
      <c r="AE19075" s="10"/>
      <c r="AF19075" s="10"/>
      <c r="AG19075" s="12"/>
    </row>
    <row r="19076" spans="1:33">
      <c r="A19076" s="10"/>
      <c r="B19076" s="10"/>
      <c r="C19076" s="10"/>
      <c r="D19076" s="10"/>
      <c r="E19076" s="10"/>
      <c r="F19076" s="10"/>
      <c r="G19076" s="10"/>
      <c r="H19076" s="10"/>
      <c r="I19076" s="10"/>
      <c r="J19076" s="10"/>
      <c r="K19076" s="10"/>
      <c r="L19076" s="10"/>
      <c r="M19076" s="10"/>
      <c r="N19076" s="10"/>
      <c r="O19076" s="10"/>
      <c r="P19076" s="10"/>
      <c r="Q19076" s="10"/>
      <c r="R19076" s="10"/>
      <c r="S19076" s="10"/>
      <c r="T19076" s="10"/>
      <c r="U19076" s="10"/>
      <c r="V19076" s="10"/>
      <c r="W19076" s="10"/>
      <c r="X19076" s="10"/>
      <c r="Y19076" s="10"/>
      <c r="Z19076" s="10"/>
      <c r="AA19076" s="10"/>
      <c r="AB19076" s="10"/>
      <c r="AC19076" s="10"/>
      <c r="AD19076" s="10"/>
      <c r="AE19076" s="10"/>
      <c r="AF19076" s="10"/>
      <c r="AG19076" s="12"/>
    </row>
    <row r="19077" spans="1:33">
      <c r="A19077" s="10"/>
      <c r="B19077" s="10"/>
      <c r="C19077" s="10"/>
      <c r="D19077" s="10"/>
      <c r="E19077" s="10"/>
      <c r="F19077" s="10"/>
      <c r="G19077" s="10"/>
      <c r="H19077" s="10"/>
      <c r="I19077" s="10"/>
      <c r="J19077" s="10"/>
      <c r="K19077" s="10"/>
      <c r="L19077" s="10"/>
      <c r="M19077" s="10"/>
      <c r="N19077" s="10"/>
      <c r="O19077" s="10"/>
      <c r="P19077" s="10"/>
      <c r="Q19077" s="10"/>
      <c r="R19077" s="10"/>
      <c r="S19077" s="10"/>
      <c r="T19077" s="10"/>
      <c r="U19077" s="10"/>
      <c r="V19077" s="10"/>
      <c r="W19077" s="10"/>
      <c r="X19077" s="10"/>
      <c r="Y19077" s="10"/>
      <c r="Z19077" s="10"/>
      <c r="AA19077" s="10"/>
      <c r="AB19077" s="10"/>
      <c r="AC19077" s="10"/>
      <c r="AD19077" s="10"/>
      <c r="AE19077" s="10"/>
      <c r="AF19077" s="10"/>
      <c r="AG19077" s="12"/>
    </row>
    <row r="19078" spans="1:33">
      <c r="A19078" s="10"/>
      <c r="B19078" s="10"/>
      <c r="C19078" s="10"/>
      <c r="D19078" s="10"/>
      <c r="E19078" s="10"/>
      <c r="F19078" s="10"/>
      <c r="G19078" s="10"/>
      <c r="H19078" s="10"/>
      <c r="I19078" s="10"/>
      <c r="J19078" s="10"/>
      <c r="K19078" s="10"/>
      <c r="L19078" s="10"/>
      <c r="M19078" s="10"/>
      <c r="N19078" s="10"/>
      <c r="O19078" s="10"/>
      <c r="P19078" s="10"/>
      <c r="Q19078" s="10"/>
      <c r="R19078" s="10"/>
      <c r="S19078" s="10"/>
      <c r="T19078" s="10"/>
      <c r="U19078" s="10"/>
      <c r="V19078" s="10"/>
      <c r="W19078" s="10"/>
      <c r="X19078" s="10"/>
      <c r="Y19078" s="10"/>
      <c r="Z19078" s="10"/>
      <c r="AA19078" s="10"/>
      <c r="AB19078" s="10"/>
      <c r="AC19078" s="10"/>
      <c r="AD19078" s="10"/>
      <c r="AE19078" s="10"/>
      <c r="AF19078" s="10"/>
      <c r="AG19078" s="12"/>
    </row>
    <row r="19079" spans="1:33">
      <c r="A19079" s="10"/>
      <c r="B19079" s="10"/>
      <c r="C19079" s="10"/>
      <c r="D19079" s="10"/>
      <c r="E19079" s="10"/>
      <c r="F19079" s="10"/>
      <c r="G19079" s="10"/>
      <c r="H19079" s="10"/>
      <c r="I19079" s="10"/>
      <c r="J19079" s="10"/>
      <c r="K19079" s="10"/>
      <c r="L19079" s="10"/>
      <c r="M19079" s="10"/>
      <c r="N19079" s="10"/>
      <c r="O19079" s="10"/>
      <c r="P19079" s="10"/>
      <c r="Q19079" s="10"/>
      <c r="R19079" s="10"/>
      <c r="S19079" s="10"/>
      <c r="T19079" s="10"/>
      <c r="U19079" s="10"/>
      <c r="V19079" s="10"/>
      <c r="W19079" s="10"/>
      <c r="X19079" s="10"/>
      <c r="Y19079" s="10"/>
      <c r="Z19079" s="10"/>
      <c r="AA19079" s="10"/>
      <c r="AB19079" s="10"/>
      <c r="AC19079" s="10"/>
      <c r="AD19079" s="10"/>
      <c r="AE19079" s="10"/>
      <c r="AF19079" s="10"/>
      <c r="AG19079" s="12"/>
    </row>
    <row r="19080" spans="1:33">
      <c r="A19080" s="10"/>
      <c r="B19080" s="10"/>
      <c r="C19080" s="10"/>
      <c r="D19080" s="10"/>
      <c r="E19080" s="10"/>
      <c r="F19080" s="10"/>
      <c r="G19080" s="10"/>
      <c r="H19080" s="10"/>
      <c r="I19080" s="10"/>
      <c r="J19080" s="10"/>
      <c r="K19080" s="10"/>
      <c r="L19080" s="10"/>
      <c r="M19080" s="10"/>
      <c r="N19080" s="10"/>
      <c r="O19080" s="10"/>
      <c r="P19080" s="10"/>
      <c r="Q19080" s="10"/>
      <c r="R19080" s="10"/>
      <c r="S19080" s="10"/>
      <c r="T19080" s="10"/>
      <c r="U19080" s="10"/>
      <c r="V19080" s="10"/>
      <c r="W19080" s="10"/>
      <c r="X19080" s="10"/>
      <c r="Y19080" s="10"/>
      <c r="Z19080" s="10"/>
      <c r="AA19080" s="10"/>
      <c r="AB19080" s="10"/>
      <c r="AC19080" s="10"/>
      <c r="AD19080" s="10"/>
      <c r="AE19080" s="10"/>
      <c r="AF19080" s="10"/>
      <c r="AG19080" s="12"/>
    </row>
    <row r="19081" spans="1:33">
      <c r="A19081" s="10"/>
      <c r="B19081" s="10"/>
      <c r="C19081" s="10"/>
      <c r="D19081" s="10"/>
      <c r="E19081" s="10"/>
      <c r="F19081" s="10"/>
      <c r="G19081" s="10"/>
      <c r="H19081" s="10"/>
      <c r="I19081" s="10"/>
      <c r="J19081" s="10"/>
      <c r="K19081" s="10"/>
      <c r="L19081" s="10"/>
      <c r="M19081" s="10"/>
      <c r="N19081" s="10"/>
      <c r="O19081" s="10"/>
      <c r="P19081" s="10"/>
      <c r="Q19081" s="10"/>
      <c r="R19081" s="10"/>
      <c r="S19081" s="10"/>
      <c r="T19081" s="10"/>
      <c r="U19081" s="10"/>
      <c r="V19081" s="10"/>
      <c r="W19081" s="10"/>
      <c r="X19081" s="10"/>
      <c r="Y19081" s="10"/>
      <c r="Z19081" s="10"/>
      <c r="AA19081" s="10"/>
      <c r="AB19081" s="10"/>
      <c r="AC19081" s="10"/>
      <c r="AD19081" s="10"/>
      <c r="AE19081" s="10"/>
      <c r="AF19081" s="10"/>
      <c r="AG19081" s="12"/>
    </row>
    <row r="19082" spans="1:33">
      <c r="A19082" s="10"/>
      <c r="B19082" s="10"/>
      <c r="C19082" s="10"/>
      <c r="D19082" s="10"/>
      <c r="E19082" s="10"/>
      <c r="F19082" s="10"/>
      <c r="G19082" s="10"/>
      <c r="H19082" s="10"/>
      <c r="I19082" s="10"/>
      <c r="J19082" s="10"/>
      <c r="K19082" s="10"/>
      <c r="L19082" s="10"/>
      <c r="M19082" s="10"/>
      <c r="N19082" s="10"/>
      <c r="O19082" s="10"/>
      <c r="P19082" s="10"/>
      <c r="Q19082" s="10"/>
      <c r="R19082" s="10"/>
      <c r="S19082" s="10"/>
      <c r="T19082" s="10"/>
      <c r="U19082" s="10"/>
      <c r="V19082" s="10"/>
      <c r="W19082" s="10"/>
      <c r="X19082" s="10"/>
      <c r="Y19082" s="10"/>
      <c r="Z19082" s="10"/>
      <c r="AA19082" s="10"/>
      <c r="AB19082" s="10"/>
      <c r="AC19082" s="10"/>
      <c r="AD19082" s="10"/>
      <c r="AE19082" s="10"/>
      <c r="AF19082" s="10"/>
      <c r="AG19082" s="12"/>
    </row>
    <row r="19083" spans="1:33">
      <c r="A19083" s="10"/>
      <c r="B19083" s="10"/>
      <c r="C19083" s="10"/>
      <c r="D19083" s="10"/>
      <c r="E19083" s="10"/>
      <c r="F19083" s="10"/>
      <c r="G19083" s="10"/>
      <c r="H19083" s="10"/>
      <c r="I19083" s="10"/>
      <c r="J19083" s="10"/>
      <c r="K19083" s="10"/>
      <c r="L19083" s="10"/>
      <c r="M19083" s="10"/>
      <c r="N19083" s="10"/>
      <c r="O19083" s="10"/>
      <c r="P19083" s="10"/>
      <c r="Q19083" s="10"/>
      <c r="R19083" s="10"/>
      <c r="S19083" s="10"/>
      <c r="T19083" s="10"/>
      <c r="U19083" s="10"/>
      <c r="V19083" s="10"/>
      <c r="W19083" s="10"/>
      <c r="X19083" s="10"/>
      <c r="Y19083" s="10"/>
      <c r="Z19083" s="10"/>
      <c r="AA19083" s="10"/>
      <c r="AB19083" s="10"/>
      <c r="AC19083" s="10"/>
      <c r="AD19083" s="10"/>
      <c r="AE19083" s="10"/>
      <c r="AF19083" s="10"/>
      <c r="AG19083" s="12"/>
    </row>
    <row r="19084" spans="1:33">
      <c r="A19084" s="10"/>
      <c r="B19084" s="10"/>
      <c r="C19084" s="10"/>
      <c r="D19084" s="10"/>
      <c r="E19084" s="10"/>
      <c r="F19084" s="10"/>
      <c r="G19084" s="10"/>
      <c r="H19084" s="10"/>
      <c r="I19084" s="10"/>
      <c r="J19084" s="10"/>
      <c r="K19084" s="10"/>
      <c r="L19084" s="10"/>
      <c r="M19084" s="10"/>
      <c r="N19084" s="10"/>
      <c r="O19084" s="10"/>
      <c r="P19084" s="10"/>
      <c r="Q19084" s="10"/>
      <c r="R19084" s="10"/>
      <c r="S19084" s="10"/>
      <c r="T19084" s="10"/>
      <c r="U19084" s="10"/>
      <c r="V19084" s="10"/>
      <c r="W19084" s="10"/>
      <c r="X19084" s="10"/>
      <c r="Y19084" s="10"/>
      <c r="Z19084" s="10"/>
      <c r="AA19084" s="10"/>
      <c r="AB19084" s="10"/>
      <c r="AC19084" s="10"/>
      <c r="AD19084" s="10"/>
      <c r="AE19084" s="10"/>
      <c r="AF19084" s="10"/>
      <c r="AG19084" s="12"/>
    </row>
    <row r="19085" spans="1:33">
      <c r="A19085" s="10"/>
      <c r="B19085" s="10"/>
      <c r="C19085" s="10"/>
      <c r="D19085" s="10"/>
      <c r="E19085" s="10"/>
      <c r="F19085" s="10"/>
      <c r="G19085" s="10"/>
      <c r="H19085" s="10"/>
      <c r="I19085" s="10"/>
      <c r="J19085" s="10"/>
      <c r="K19085" s="10"/>
      <c r="L19085" s="10"/>
      <c r="M19085" s="10"/>
      <c r="N19085" s="10"/>
      <c r="O19085" s="10"/>
      <c r="P19085" s="10"/>
      <c r="Q19085" s="10"/>
      <c r="R19085" s="10"/>
      <c r="S19085" s="10"/>
      <c r="T19085" s="10"/>
      <c r="U19085" s="10"/>
      <c r="V19085" s="10"/>
      <c r="W19085" s="10"/>
      <c r="X19085" s="10"/>
      <c r="Y19085" s="10"/>
      <c r="Z19085" s="10"/>
      <c r="AA19085" s="10"/>
      <c r="AB19085" s="10"/>
      <c r="AC19085" s="10"/>
      <c r="AD19085" s="10"/>
      <c r="AE19085" s="10"/>
      <c r="AF19085" s="10"/>
      <c r="AG19085" s="12"/>
    </row>
    <row r="19086" spans="1:33">
      <c r="A19086" s="10"/>
      <c r="B19086" s="10"/>
      <c r="C19086" s="10"/>
      <c r="D19086" s="10"/>
      <c r="E19086" s="10"/>
      <c r="F19086" s="10"/>
      <c r="G19086" s="10"/>
      <c r="H19086" s="10"/>
      <c r="I19086" s="10"/>
      <c r="J19086" s="10"/>
      <c r="K19086" s="10"/>
      <c r="L19086" s="10"/>
      <c r="M19086" s="10"/>
      <c r="N19086" s="10"/>
      <c r="O19086" s="10"/>
      <c r="P19086" s="10"/>
      <c r="Q19086" s="10"/>
      <c r="R19086" s="10"/>
      <c r="S19086" s="10"/>
      <c r="T19086" s="10"/>
      <c r="U19086" s="10"/>
      <c r="V19086" s="10"/>
      <c r="W19086" s="10"/>
      <c r="X19086" s="10"/>
      <c r="Y19086" s="10"/>
      <c r="Z19086" s="10"/>
      <c r="AA19086" s="10"/>
      <c r="AB19086" s="10"/>
      <c r="AC19086" s="10"/>
      <c r="AD19086" s="10"/>
      <c r="AE19086" s="10"/>
      <c r="AF19086" s="10"/>
      <c r="AG19086" s="12"/>
    </row>
    <row r="19087" spans="1:33">
      <c r="A19087" s="10"/>
      <c r="B19087" s="10"/>
      <c r="C19087" s="10"/>
      <c r="D19087" s="10"/>
      <c r="E19087" s="10"/>
      <c r="F19087" s="10"/>
      <c r="G19087" s="10"/>
      <c r="H19087" s="10"/>
      <c r="I19087" s="10"/>
      <c r="J19087" s="10"/>
      <c r="K19087" s="10"/>
      <c r="L19087" s="10"/>
      <c r="M19087" s="10"/>
      <c r="N19087" s="10"/>
      <c r="O19087" s="10"/>
      <c r="P19087" s="10"/>
      <c r="Q19087" s="10"/>
      <c r="R19087" s="10"/>
      <c r="S19087" s="10"/>
      <c r="T19087" s="10"/>
      <c r="U19087" s="10"/>
      <c r="V19087" s="10"/>
      <c r="W19087" s="10"/>
      <c r="X19087" s="10"/>
      <c r="Y19087" s="10"/>
      <c r="Z19087" s="10"/>
      <c r="AA19087" s="10"/>
      <c r="AB19087" s="10"/>
      <c r="AC19087" s="10"/>
      <c r="AD19087" s="10"/>
      <c r="AE19087" s="10"/>
      <c r="AF19087" s="10"/>
      <c r="AG19087" s="12"/>
    </row>
    <row r="19088" spans="1:33">
      <c r="A19088" s="10"/>
      <c r="B19088" s="10"/>
      <c r="C19088" s="10"/>
      <c r="D19088" s="10"/>
      <c r="E19088" s="10"/>
      <c r="F19088" s="10"/>
      <c r="G19088" s="10"/>
      <c r="H19088" s="10"/>
      <c r="I19088" s="10"/>
      <c r="J19088" s="10"/>
      <c r="K19088" s="10"/>
      <c r="L19088" s="10"/>
      <c r="M19088" s="10"/>
      <c r="N19088" s="10"/>
      <c r="O19088" s="10"/>
      <c r="P19088" s="10"/>
      <c r="Q19088" s="10"/>
      <c r="R19088" s="10"/>
      <c r="S19088" s="10"/>
      <c r="T19088" s="10"/>
      <c r="U19088" s="10"/>
      <c r="V19088" s="10"/>
      <c r="W19088" s="10"/>
      <c r="X19088" s="10"/>
      <c r="Y19088" s="10"/>
      <c r="Z19088" s="10"/>
      <c r="AA19088" s="10"/>
      <c r="AB19088" s="10"/>
      <c r="AC19088" s="10"/>
      <c r="AD19088" s="10"/>
      <c r="AE19088" s="10"/>
      <c r="AF19088" s="10"/>
      <c r="AG19088" s="12"/>
    </row>
    <row r="19089" spans="1:33">
      <c r="A19089" s="10"/>
      <c r="B19089" s="10"/>
      <c r="C19089" s="10"/>
      <c r="D19089" s="10"/>
      <c r="E19089" s="10"/>
      <c r="F19089" s="10"/>
      <c r="G19089" s="10"/>
      <c r="H19089" s="10"/>
      <c r="I19089" s="10"/>
      <c r="J19089" s="10"/>
      <c r="K19089" s="10"/>
      <c r="L19089" s="10"/>
      <c r="M19089" s="10"/>
      <c r="N19089" s="10"/>
      <c r="O19089" s="10"/>
      <c r="P19089" s="10"/>
      <c r="Q19089" s="10"/>
      <c r="R19089" s="10"/>
      <c r="S19089" s="10"/>
      <c r="T19089" s="10"/>
      <c r="U19089" s="10"/>
      <c r="V19089" s="10"/>
      <c r="W19089" s="10"/>
      <c r="X19089" s="10"/>
      <c r="Y19089" s="10"/>
      <c r="Z19089" s="10"/>
      <c r="AA19089" s="10"/>
      <c r="AB19089" s="10"/>
      <c r="AC19089" s="10"/>
      <c r="AD19089" s="10"/>
      <c r="AE19089" s="10"/>
      <c r="AF19089" s="10"/>
      <c r="AG19089" s="12"/>
    </row>
    <row r="19090" spans="1:33">
      <c r="A19090" s="10"/>
      <c r="B19090" s="10"/>
      <c r="C19090" s="10"/>
      <c r="D19090" s="10"/>
      <c r="E19090" s="10"/>
      <c r="F19090" s="10"/>
      <c r="G19090" s="10"/>
      <c r="H19090" s="10"/>
      <c r="I19090" s="10"/>
      <c r="J19090" s="10"/>
      <c r="K19090" s="10"/>
      <c r="L19090" s="10"/>
      <c r="M19090" s="10"/>
      <c r="N19090" s="10"/>
      <c r="O19090" s="10"/>
      <c r="P19090" s="10"/>
      <c r="Q19090" s="10"/>
      <c r="R19090" s="10"/>
      <c r="S19090" s="10"/>
      <c r="T19090" s="10"/>
      <c r="U19090" s="10"/>
      <c r="V19090" s="10"/>
      <c r="W19090" s="10"/>
      <c r="X19090" s="10"/>
      <c r="Y19090" s="10"/>
      <c r="Z19090" s="10"/>
      <c r="AA19090" s="10"/>
      <c r="AB19090" s="10"/>
      <c r="AC19090" s="10"/>
      <c r="AD19090" s="10"/>
      <c r="AE19090" s="10"/>
      <c r="AF19090" s="10"/>
      <c r="AG19090" s="12"/>
    </row>
    <row r="19091" spans="1:33">
      <c r="A19091" s="10"/>
      <c r="B19091" s="10"/>
      <c r="C19091" s="10"/>
      <c r="D19091" s="10"/>
      <c r="E19091" s="10"/>
      <c r="F19091" s="10"/>
      <c r="G19091" s="10"/>
      <c r="H19091" s="10"/>
      <c r="I19091" s="10"/>
      <c r="J19091" s="10"/>
      <c r="K19091" s="10"/>
      <c r="L19091" s="10"/>
      <c r="M19091" s="10"/>
      <c r="N19091" s="10"/>
      <c r="O19091" s="10"/>
      <c r="P19091" s="10"/>
      <c r="Q19091" s="10"/>
      <c r="R19091" s="10"/>
      <c r="S19091" s="10"/>
      <c r="T19091" s="10"/>
      <c r="U19091" s="10"/>
      <c r="V19091" s="10"/>
      <c r="W19091" s="10"/>
      <c r="X19091" s="10"/>
      <c r="Y19091" s="10"/>
      <c r="Z19091" s="10"/>
      <c r="AA19091" s="10"/>
      <c r="AB19091" s="10"/>
      <c r="AC19091" s="10"/>
      <c r="AD19091" s="10"/>
      <c r="AE19091" s="10"/>
      <c r="AF19091" s="10"/>
      <c r="AG19091" s="12"/>
    </row>
    <row r="19092" spans="1:33">
      <c r="A19092" s="10"/>
      <c r="B19092" s="10"/>
      <c r="C19092" s="10"/>
      <c r="D19092" s="10"/>
      <c r="E19092" s="10"/>
      <c r="F19092" s="10"/>
      <c r="G19092" s="10"/>
      <c r="H19092" s="10"/>
      <c r="I19092" s="10"/>
      <c r="J19092" s="10"/>
      <c r="K19092" s="10"/>
      <c r="L19092" s="10"/>
      <c r="M19092" s="10"/>
      <c r="N19092" s="10"/>
      <c r="O19092" s="10"/>
      <c r="P19092" s="10"/>
      <c r="Q19092" s="10"/>
      <c r="R19092" s="10"/>
      <c r="S19092" s="10"/>
      <c r="T19092" s="10"/>
      <c r="U19092" s="10"/>
      <c r="V19092" s="10"/>
      <c r="W19092" s="10"/>
      <c r="X19092" s="10"/>
      <c r="Y19092" s="10"/>
      <c r="Z19092" s="10"/>
      <c r="AA19092" s="10"/>
      <c r="AB19092" s="10"/>
      <c r="AC19092" s="10"/>
      <c r="AD19092" s="10"/>
      <c r="AE19092" s="10"/>
      <c r="AF19092" s="10"/>
      <c r="AG19092" s="12"/>
    </row>
    <row r="19093" spans="1:33">
      <c r="A19093" s="10"/>
      <c r="B19093" s="10"/>
      <c r="C19093" s="10"/>
      <c r="D19093" s="10"/>
      <c r="E19093" s="10"/>
      <c r="F19093" s="10"/>
      <c r="G19093" s="10"/>
      <c r="H19093" s="10"/>
      <c r="I19093" s="10"/>
      <c r="J19093" s="10"/>
      <c r="K19093" s="10"/>
      <c r="L19093" s="10"/>
      <c r="M19093" s="10"/>
      <c r="N19093" s="10"/>
      <c r="O19093" s="10"/>
      <c r="P19093" s="10"/>
      <c r="Q19093" s="10"/>
      <c r="R19093" s="10"/>
      <c r="S19093" s="10"/>
      <c r="T19093" s="10"/>
      <c r="U19093" s="10"/>
      <c r="V19093" s="10"/>
      <c r="W19093" s="10"/>
      <c r="X19093" s="10"/>
      <c r="Y19093" s="10"/>
      <c r="Z19093" s="10"/>
      <c r="AA19093" s="10"/>
      <c r="AB19093" s="10"/>
      <c r="AC19093" s="10"/>
      <c r="AD19093" s="10"/>
      <c r="AE19093" s="10"/>
      <c r="AF19093" s="10"/>
      <c r="AG19093" s="12"/>
    </row>
    <row r="19094" spans="1:33">
      <c r="A19094" s="10"/>
      <c r="B19094" s="10"/>
      <c r="C19094" s="10"/>
      <c r="D19094" s="10"/>
      <c r="E19094" s="10"/>
      <c r="F19094" s="10"/>
      <c r="G19094" s="10"/>
      <c r="H19094" s="10"/>
      <c r="I19094" s="10"/>
      <c r="J19094" s="10"/>
      <c r="K19094" s="10"/>
      <c r="L19094" s="10"/>
      <c r="M19094" s="10"/>
      <c r="N19094" s="10"/>
      <c r="O19094" s="10"/>
      <c r="P19094" s="10"/>
      <c r="Q19094" s="10"/>
      <c r="R19094" s="10"/>
      <c r="S19094" s="10"/>
      <c r="T19094" s="10"/>
      <c r="U19094" s="10"/>
      <c r="V19094" s="10"/>
      <c r="W19094" s="10"/>
      <c r="X19094" s="10"/>
      <c r="Y19094" s="10"/>
      <c r="Z19094" s="10"/>
      <c r="AA19094" s="10"/>
      <c r="AB19094" s="10"/>
      <c r="AC19094" s="10"/>
      <c r="AD19094" s="10"/>
      <c r="AE19094" s="10"/>
      <c r="AF19094" s="10"/>
      <c r="AG19094" s="12"/>
    </row>
    <row r="19095" spans="1:33">
      <c r="A19095" s="10"/>
      <c r="B19095" s="10"/>
      <c r="C19095" s="10"/>
      <c r="D19095" s="10"/>
      <c r="E19095" s="10"/>
      <c r="F19095" s="10"/>
      <c r="G19095" s="10"/>
      <c r="H19095" s="10"/>
      <c r="I19095" s="10"/>
      <c r="J19095" s="10"/>
      <c r="K19095" s="10"/>
      <c r="L19095" s="10"/>
      <c r="M19095" s="10"/>
      <c r="N19095" s="10"/>
      <c r="O19095" s="10"/>
      <c r="P19095" s="10"/>
      <c r="Q19095" s="10"/>
      <c r="R19095" s="10"/>
      <c r="S19095" s="10"/>
      <c r="T19095" s="10"/>
      <c r="U19095" s="10"/>
      <c r="V19095" s="10"/>
      <c r="W19095" s="10"/>
      <c r="X19095" s="10"/>
      <c r="Y19095" s="10"/>
      <c r="Z19095" s="10"/>
      <c r="AA19095" s="10"/>
      <c r="AB19095" s="10"/>
      <c r="AC19095" s="10"/>
      <c r="AD19095" s="10"/>
      <c r="AE19095" s="10"/>
      <c r="AF19095" s="10"/>
      <c r="AG19095" s="12"/>
    </row>
    <row r="19096" spans="1:33">
      <c r="A19096" s="10"/>
      <c r="B19096" s="10"/>
      <c r="C19096" s="10"/>
      <c r="D19096" s="10"/>
      <c r="E19096" s="10"/>
      <c r="F19096" s="10"/>
      <c r="G19096" s="10"/>
      <c r="H19096" s="10"/>
      <c r="I19096" s="10"/>
      <c r="J19096" s="10"/>
      <c r="K19096" s="10"/>
      <c r="L19096" s="10"/>
      <c r="M19096" s="10"/>
      <c r="N19096" s="10"/>
      <c r="O19096" s="10"/>
      <c r="P19096" s="10"/>
      <c r="Q19096" s="10"/>
      <c r="R19096" s="10"/>
      <c r="S19096" s="10"/>
      <c r="T19096" s="10"/>
      <c r="U19096" s="10"/>
      <c r="V19096" s="10"/>
      <c r="W19096" s="10"/>
      <c r="X19096" s="10"/>
      <c r="Y19096" s="10"/>
      <c r="Z19096" s="10"/>
      <c r="AA19096" s="10"/>
      <c r="AB19096" s="10"/>
      <c r="AC19096" s="10"/>
      <c r="AD19096" s="10"/>
      <c r="AE19096" s="10"/>
      <c r="AF19096" s="10"/>
      <c r="AG19096" s="12"/>
    </row>
    <row r="19097" spans="1:33">
      <c r="A19097" s="10"/>
      <c r="B19097" s="10"/>
      <c r="C19097" s="10"/>
      <c r="D19097" s="10"/>
      <c r="E19097" s="10"/>
      <c r="F19097" s="10"/>
      <c r="G19097" s="10"/>
      <c r="H19097" s="10"/>
      <c r="I19097" s="10"/>
      <c r="J19097" s="10"/>
      <c r="K19097" s="10"/>
      <c r="L19097" s="10"/>
      <c r="M19097" s="10"/>
      <c r="N19097" s="10"/>
      <c r="O19097" s="10"/>
      <c r="P19097" s="10"/>
      <c r="Q19097" s="10"/>
      <c r="R19097" s="10"/>
      <c r="S19097" s="10"/>
      <c r="T19097" s="10"/>
      <c r="U19097" s="10"/>
      <c r="V19097" s="10"/>
      <c r="W19097" s="10"/>
      <c r="X19097" s="10"/>
      <c r="Y19097" s="10"/>
      <c r="Z19097" s="10"/>
      <c r="AA19097" s="10"/>
      <c r="AB19097" s="10"/>
      <c r="AC19097" s="10"/>
      <c r="AD19097" s="10"/>
      <c r="AE19097" s="10"/>
      <c r="AF19097" s="10"/>
      <c r="AG19097" s="12"/>
    </row>
    <row r="19098" spans="1:33">
      <c r="A19098" s="10"/>
      <c r="B19098" s="10"/>
      <c r="C19098" s="10"/>
      <c r="D19098" s="10"/>
      <c r="E19098" s="10"/>
      <c r="F19098" s="10"/>
      <c r="G19098" s="10"/>
      <c r="H19098" s="10"/>
      <c r="I19098" s="10"/>
      <c r="J19098" s="10"/>
      <c r="K19098" s="10"/>
      <c r="L19098" s="10"/>
      <c r="M19098" s="10"/>
      <c r="N19098" s="10"/>
      <c r="O19098" s="10"/>
      <c r="P19098" s="10"/>
      <c r="Q19098" s="10"/>
      <c r="R19098" s="10"/>
      <c r="S19098" s="10"/>
      <c r="T19098" s="10"/>
      <c r="U19098" s="10"/>
      <c r="V19098" s="10"/>
      <c r="W19098" s="10"/>
      <c r="X19098" s="10"/>
      <c r="Y19098" s="10"/>
      <c r="Z19098" s="10"/>
      <c r="AA19098" s="10"/>
      <c r="AB19098" s="10"/>
      <c r="AC19098" s="10"/>
      <c r="AD19098" s="10"/>
      <c r="AE19098" s="10"/>
      <c r="AF19098" s="10"/>
      <c r="AG19098" s="12"/>
    </row>
    <row r="19099" spans="1:33">
      <c r="A19099" s="10"/>
      <c r="B19099" s="10"/>
      <c r="C19099" s="10"/>
      <c r="D19099" s="10"/>
      <c r="E19099" s="10"/>
      <c r="F19099" s="10"/>
      <c r="G19099" s="10"/>
      <c r="H19099" s="10"/>
      <c r="I19099" s="10"/>
      <c r="J19099" s="10"/>
      <c r="K19099" s="10"/>
      <c r="L19099" s="10"/>
      <c r="M19099" s="10"/>
      <c r="N19099" s="10"/>
      <c r="O19099" s="10"/>
      <c r="P19099" s="10"/>
      <c r="Q19099" s="10"/>
      <c r="R19099" s="10"/>
      <c r="S19099" s="10"/>
      <c r="T19099" s="10"/>
      <c r="U19099" s="10"/>
      <c r="V19099" s="10"/>
      <c r="W19099" s="10"/>
      <c r="X19099" s="10"/>
      <c r="Y19099" s="10"/>
      <c r="Z19099" s="10"/>
      <c r="AA19099" s="10"/>
      <c r="AB19099" s="10"/>
      <c r="AC19099" s="10"/>
      <c r="AD19099" s="10"/>
      <c r="AE19099" s="10"/>
      <c r="AF19099" s="10"/>
      <c r="AG19099" s="12"/>
    </row>
    <row r="19100" spans="1:33">
      <c r="A19100" s="10"/>
      <c r="B19100" s="10"/>
      <c r="C19100" s="10"/>
      <c r="D19100" s="10"/>
      <c r="E19100" s="10"/>
      <c r="F19100" s="10"/>
      <c r="G19100" s="10"/>
      <c r="H19100" s="10"/>
      <c r="I19100" s="10"/>
      <c r="J19100" s="10"/>
      <c r="K19100" s="10"/>
      <c r="L19100" s="10"/>
      <c r="M19100" s="10"/>
      <c r="N19100" s="10"/>
      <c r="O19100" s="10"/>
      <c r="P19100" s="10"/>
      <c r="Q19100" s="10"/>
      <c r="R19100" s="10"/>
      <c r="S19100" s="10"/>
      <c r="T19100" s="10"/>
      <c r="U19100" s="10"/>
      <c r="V19100" s="10"/>
      <c r="W19100" s="10"/>
      <c r="X19100" s="10"/>
      <c r="Y19100" s="10"/>
      <c r="Z19100" s="10"/>
      <c r="AA19100" s="10"/>
      <c r="AB19100" s="10"/>
      <c r="AC19100" s="10"/>
      <c r="AD19100" s="10"/>
      <c r="AE19100" s="10"/>
      <c r="AF19100" s="10"/>
      <c r="AG19100" s="12"/>
    </row>
    <row r="19101" spans="1:33">
      <c r="A19101" s="10"/>
      <c r="B19101" s="10"/>
      <c r="C19101" s="10"/>
      <c r="D19101" s="10"/>
      <c r="E19101" s="10"/>
      <c r="F19101" s="10"/>
      <c r="G19101" s="10"/>
      <c r="H19101" s="10"/>
      <c r="I19101" s="10"/>
      <c r="J19101" s="10"/>
      <c r="K19101" s="10"/>
      <c r="L19101" s="10"/>
      <c r="M19101" s="10"/>
      <c r="N19101" s="10"/>
      <c r="O19101" s="10"/>
      <c r="P19101" s="10"/>
      <c r="Q19101" s="10"/>
      <c r="R19101" s="10"/>
      <c r="S19101" s="10"/>
      <c r="T19101" s="10"/>
      <c r="U19101" s="10"/>
      <c r="V19101" s="10"/>
      <c r="W19101" s="10"/>
      <c r="X19101" s="10"/>
      <c r="Y19101" s="10"/>
      <c r="Z19101" s="10"/>
      <c r="AA19101" s="10"/>
      <c r="AB19101" s="10"/>
      <c r="AC19101" s="10"/>
      <c r="AD19101" s="10"/>
      <c r="AE19101" s="10"/>
      <c r="AF19101" s="10"/>
      <c r="AG19101" s="12"/>
    </row>
    <row r="19102" spans="1:33">
      <c r="A19102" s="10"/>
      <c r="B19102" s="10"/>
      <c r="C19102" s="10"/>
      <c r="D19102" s="10"/>
      <c r="E19102" s="10"/>
      <c r="F19102" s="10"/>
      <c r="G19102" s="10"/>
      <c r="H19102" s="10"/>
      <c r="I19102" s="10"/>
      <c r="J19102" s="10"/>
      <c r="K19102" s="10"/>
      <c r="L19102" s="10"/>
      <c r="M19102" s="10"/>
      <c r="N19102" s="10"/>
      <c r="O19102" s="10"/>
      <c r="P19102" s="10"/>
      <c r="Q19102" s="10"/>
      <c r="R19102" s="10"/>
      <c r="S19102" s="10"/>
      <c r="T19102" s="10"/>
      <c r="U19102" s="10"/>
      <c r="V19102" s="10"/>
      <c r="W19102" s="10"/>
      <c r="X19102" s="10"/>
      <c r="Y19102" s="10"/>
      <c r="Z19102" s="10"/>
      <c r="AA19102" s="10"/>
      <c r="AB19102" s="10"/>
      <c r="AC19102" s="10"/>
      <c r="AD19102" s="10"/>
      <c r="AE19102" s="10"/>
      <c r="AF19102" s="10"/>
      <c r="AG19102" s="12"/>
    </row>
    <row r="19103" spans="1:33">
      <c r="A19103" s="10"/>
      <c r="B19103" s="10"/>
      <c r="C19103" s="10"/>
      <c r="D19103" s="10"/>
      <c r="E19103" s="10"/>
      <c r="F19103" s="10"/>
      <c r="G19103" s="10"/>
      <c r="H19103" s="10"/>
      <c r="I19103" s="10"/>
      <c r="J19103" s="10"/>
      <c r="K19103" s="10"/>
      <c r="L19103" s="10"/>
      <c r="M19103" s="10"/>
      <c r="N19103" s="10"/>
      <c r="O19103" s="10"/>
      <c r="P19103" s="10"/>
      <c r="Q19103" s="10"/>
      <c r="R19103" s="10"/>
      <c r="S19103" s="10"/>
      <c r="T19103" s="10"/>
      <c r="U19103" s="10"/>
      <c r="V19103" s="10"/>
      <c r="W19103" s="10"/>
      <c r="X19103" s="10"/>
      <c r="Y19103" s="10"/>
      <c r="Z19103" s="10"/>
      <c r="AA19103" s="10"/>
      <c r="AB19103" s="10"/>
      <c r="AC19103" s="10"/>
      <c r="AD19103" s="10"/>
      <c r="AE19103" s="10"/>
      <c r="AF19103" s="10"/>
      <c r="AG19103" s="12"/>
    </row>
    <row r="19104" spans="1:33">
      <c r="A19104" s="10"/>
      <c r="B19104" s="10"/>
      <c r="C19104" s="10"/>
      <c r="D19104" s="10"/>
      <c r="E19104" s="10"/>
      <c r="F19104" s="10"/>
      <c r="G19104" s="10"/>
      <c r="H19104" s="10"/>
      <c r="I19104" s="10"/>
      <c r="J19104" s="10"/>
      <c r="K19104" s="10"/>
      <c r="L19104" s="10"/>
      <c r="M19104" s="10"/>
      <c r="N19104" s="10"/>
      <c r="O19104" s="10"/>
      <c r="P19104" s="10"/>
      <c r="Q19104" s="10"/>
      <c r="R19104" s="10"/>
      <c r="S19104" s="10"/>
      <c r="T19104" s="10"/>
      <c r="U19104" s="10"/>
      <c r="V19104" s="10"/>
      <c r="W19104" s="10"/>
      <c r="X19104" s="10"/>
      <c r="Y19104" s="10"/>
      <c r="Z19104" s="10"/>
      <c r="AA19104" s="10"/>
      <c r="AB19104" s="10"/>
      <c r="AC19104" s="10"/>
      <c r="AD19104" s="10"/>
      <c r="AE19104" s="10"/>
      <c r="AF19104" s="10"/>
      <c r="AG19104" s="12"/>
    </row>
    <row r="19105" spans="1:33">
      <c r="A19105" s="10"/>
      <c r="B19105" s="10"/>
      <c r="C19105" s="10"/>
      <c r="D19105" s="10"/>
      <c r="E19105" s="10"/>
      <c r="F19105" s="10"/>
      <c r="G19105" s="10"/>
      <c r="H19105" s="10"/>
      <c r="I19105" s="10"/>
      <c r="J19105" s="10"/>
      <c r="K19105" s="10"/>
      <c r="L19105" s="10"/>
      <c r="M19105" s="10"/>
      <c r="N19105" s="10"/>
      <c r="O19105" s="10"/>
      <c r="P19105" s="10"/>
      <c r="Q19105" s="10"/>
      <c r="R19105" s="10"/>
      <c r="S19105" s="10"/>
      <c r="T19105" s="10"/>
      <c r="U19105" s="10"/>
      <c r="V19105" s="10"/>
      <c r="W19105" s="10"/>
      <c r="X19105" s="10"/>
      <c r="Y19105" s="10"/>
      <c r="Z19105" s="10"/>
      <c r="AA19105" s="10"/>
      <c r="AB19105" s="10"/>
      <c r="AC19105" s="10"/>
      <c r="AD19105" s="10"/>
      <c r="AE19105" s="10"/>
      <c r="AF19105" s="10"/>
      <c r="AG19105" s="12"/>
    </row>
    <row r="19106" spans="1:33">
      <c r="A19106" s="10"/>
      <c r="B19106" s="10"/>
      <c r="C19106" s="10"/>
      <c r="D19106" s="10"/>
      <c r="E19106" s="10"/>
      <c r="F19106" s="10"/>
      <c r="G19106" s="10"/>
      <c r="H19106" s="10"/>
      <c r="I19106" s="10"/>
      <c r="J19106" s="10"/>
      <c r="K19106" s="10"/>
      <c r="L19106" s="10"/>
      <c r="M19106" s="10"/>
      <c r="N19106" s="10"/>
      <c r="O19106" s="10"/>
      <c r="P19106" s="10"/>
      <c r="Q19106" s="10"/>
      <c r="R19106" s="10"/>
      <c r="S19106" s="10"/>
      <c r="T19106" s="10"/>
      <c r="U19106" s="10"/>
      <c r="V19106" s="10"/>
      <c r="W19106" s="10"/>
      <c r="X19106" s="10"/>
      <c r="Y19106" s="10"/>
      <c r="Z19106" s="10"/>
      <c r="AA19106" s="10"/>
      <c r="AB19106" s="10"/>
      <c r="AC19106" s="10"/>
      <c r="AD19106" s="10"/>
      <c r="AE19106" s="10"/>
      <c r="AF19106" s="10"/>
      <c r="AG19106" s="12"/>
    </row>
    <row r="19107" spans="1:33">
      <c r="A19107" s="10"/>
      <c r="B19107" s="10"/>
      <c r="C19107" s="10"/>
      <c r="D19107" s="10"/>
      <c r="E19107" s="10"/>
      <c r="F19107" s="10"/>
      <c r="G19107" s="10"/>
      <c r="H19107" s="10"/>
      <c r="I19107" s="10"/>
      <c r="J19107" s="10"/>
      <c r="K19107" s="10"/>
      <c r="L19107" s="10"/>
      <c r="M19107" s="10"/>
      <c r="N19107" s="10"/>
      <c r="O19107" s="10"/>
      <c r="P19107" s="10"/>
      <c r="Q19107" s="10"/>
      <c r="R19107" s="10"/>
      <c r="S19107" s="10"/>
      <c r="T19107" s="10"/>
      <c r="U19107" s="10"/>
      <c r="V19107" s="10"/>
      <c r="W19107" s="10"/>
      <c r="X19107" s="10"/>
      <c r="Y19107" s="10"/>
      <c r="Z19107" s="10"/>
      <c r="AA19107" s="10"/>
      <c r="AB19107" s="10"/>
      <c r="AC19107" s="10"/>
      <c r="AD19107" s="10"/>
      <c r="AE19107" s="10"/>
      <c r="AF19107" s="10"/>
      <c r="AG19107" s="12"/>
    </row>
    <row r="19108" spans="1:33">
      <c r="A19108" s="10"/>
      <c r="B19108" s="10"/>
      <c r="C19108" s="10"/>
      <c r="D19108" s="10"/>
      <c r="E19108" s="10"/>
      <c r="F19108" s="10"/>
      <c r="G19108" s="10"/>
      <c r="H19108" s="10"/>
      <c r="I19108" s="10"/>
      <c r="J19108" s="10"/>
      <c r="K19108" s="10"/>
      <c r="L19108" s="10"/>
      <c r="M19108" s="10"/>
      <c r="N19108" s="10"/>
      <c r="O19108" s="10"/>
      <c r="P19108" s="10"/>
      <c r="Q19108" s="10"/>
      <c r="R19108" s="10"/>
      <c r="S19108" s="10"/>
      <c r="T19108" s="10"/>
      <c r="U19108" s="10"/>
      <c r="V19108" s="10"/>
      <c r="W19108" s="10"/>
      <c r="X19108" s="10"/>
      <c r="Y19108" s="10"/>
      <c r="Z19108" s="10"/>
      <c r="AA19108" s="10"/>
      <c r="AB19108" s="10"/>
      <c r="AC19108" s="10"/>
      <c r="AD19108" s="10"/>
      <c r="AE19108" s="10"/>
      <c r="AF19108" s="10"/>
      <c r="AG19108" s="12"/>
    </row>
    <row r="19109" spans="1:33">
      <c r="A19109" s="10"/>
      <c r="B19109" s="10"/>
      <c r="C19109" s="10"/>
      <c r="D19109" s="10"/>
      <c r="E19109" s="10"/>
      <c r="F19109" s="10"/>
      <c r="G19109" s="10"/>
      <c r="H19109" s="10"/>
      <c r="I19109" s="10"/>
      <c r="J19109" s="10"/>
      <c r="K19109" s="10"/>
      <c r="L19109" s="10"/>
      <c r="M19109" s="10"/>
      <c r="N19109" s="10"/>
      <c r="O19109" s="10"/>
      <c r="P19109" s="10"/>
      <c r="Q19109" s="10"/>
      <c r="R19109" s="10"/>
      <c r="S19109" s="10"/>
      <c r="T19109" s="10"/>
      <c r="U19109" s="10"/>
      <c r="V19109" s="10"/>
      <c r="W19109" s="10"/>
      <c r="X19109" s="10"/>
      <c r="Y19109" s="10"/>
      <c r="Z19109" s="10"/>
      <c r="AA19109" s="10"/>
      <c r="AB19109" s="10"/>
      <c r="AC19109" s="10"/>
      <c r="AD19109" s="10"/>
      <c r="AE19109" s="10"/>
      <c r="AF19109" s="10"/>
      <c r="AG19109" s="12"/>
    </row>
    <row r="19110" spans="1:33">
      <c r="A19110" s="10"/>
      <c r="B19110" s="10"/>
      <c r="C19110" s="10"/>
      <c r="D19110" s="10"/>
      <c r="E19110" s="10"/>
      <c r="F19110" s="10"/>
      <c r="G19110" s="10"/>
      <c r="H19110" s="10"/>
      <c r="I19110" s="10"/>
      <c r="J19110" s="10"/>
      <c r="K19110" s="10"/>
      <c r="L19110" s="10"/>
      <c r="M19110" s="10"/>
      <c r="N19110" s="10"/>
      <c r="O19110" s="10"/>
      <c r="P19110" s="10"/>
      <c r="Q19110" s="10"/>
      <c r="R19110" s="10"/>
      <c r="S19110" s="10"/>
      <c r="T19110" s="10"/>
      <c r="U19110" s="10"/>
      <c r="V19110" s="10"/>
      <c r="W19110" s="10"/>
      <c r="X19110" s="10"/>
      <c r="Y19110" s="10"/>
      <c r="Z19110" s="10"/>
      <c r="AA19110" s="10"/>
      <c r="AB19110" s="10"/>
      <c r="AC19110" s="10"/>
      <c r="AD19110" s="10"/>
      <c r="AE19110" s="10"/>
      <c r="AF19110" s="10"/>
      <c r="AG19110" s="12"/>
    </row>
    <row r="19111" spans="1:33">
      <c r="A19111" s="10"/>
      <c r="B19111" s="10"/>
      <c r="C19111" s="10"/>
      <c r="D19111" s="10"/>
      <c r="E19111" s="10"/>
      <c r="F19111" s="10"/>
      <c r="G19111" s="10"/>
      <c r="H19111" s="10"/>
      <c r="I19111" s="10"/>
      <c r="J19111" s="10"/>
      <c r="K19111" s="10"/>
      <c r="L19111" s="10"/>
      <c r="M19111" s="10"/>
      <c r="N19111" s="10"/>
      <c r="O19111" s="10"/>
      <c r="P19111" s="10"/>
      <c r="Q19111" s="10"/>
      <c r="R19111" s="10"/>
      <c r="S19111" s="10"/>
      <c r="T19111" s="10"/>
      <c r="U19111" s="10"/>
      <c r="V19111" s="10"/>
      <c r="W19111" s="10"/>
      <c r="X19111" s="10"/>
      <c r="Y19111" s="10"/>
      <c r="Z19111" s="10"/>
      <c r="AA19111" s="10"/>
      <c r="AB19111" s="10"/>
      <c r="AC19111" s="10"/>
      <c r="AD19111" s="10"/>
      <c r="AE19111" s="10"/>
      <c r="AF19111" s="10"/>
      <c r="AG19111" s="12"/>
    </row>
    <row r="19112" spans="1:33">
      <c r="A19112" s="10"/>
      <c r="B19112" s="10"/>
      <c r="C19112" s="10"/>
      <c r="D19112" s="10"/>
      <c r="E19112" s="10"/>
      <c r="F19112" s="10"/>
      <c r="G19112" s="10"/>
      <c r="H19112" s="10"/>
      <c r="I19112" s="10"/>
      <c r="J19112" s="10"/>
      <c r="K19112" s="10"/>
      <c r="L19112" s="10"/>
      <c r="M19112" s="10"/>
      <c r="N19112" s="10"/>
      <c r="O19112" s="10"/>
      <c r="P19112" s="10"/>
      <c r="Q19112" s="10"/>
      <c r="R19112" s="10"/>
      <c r="S19112" s="10"/>
      <c r="T19112" s="10"/>
      <c r="U19112" s="10"/>
      <c r="V19112" s="10"/>
      <c r="W19112" s="10"/>
      <c r="X19112" s="10"/>
      <c r="Y19112" s="10"/>
      <c r="Z19112" s="10"/>
      <c r="AA19112" s="10"/>
      <c r="AB19112" s="10"/>
      <c r="AC19112" s="10"/>
      <c r="AD19112" s="10"/>
      <c r="AE19112" s="10"/>
      <c r="AF19112" s="10"/>
      <c r="AG19112" s="12"/>
    </row>
    <row r="19113" spans="1:33">
      <c r="A19113" s="10"/>
      <c r="B19113" s="10"/>
      <c r="C19113" s="10"/>
      <c r="D19113" s="10"/>
      <c r="E19113" s="10"/>
      <c r="F19113" s="10"/>
      <c r="G19113" s="10"/>
      <c r="H19113" s="10"/>
      <c r="I19113" s="10"/>
      <c r="J19113" s="10"/>
      <c r="K19113" s="10"/>
      <c r="L19113" s="10"/>
      <c r="M19113" s="10"/>
      <c r="N19113" s="10"/>
      <c r="O19113" s="10"/>
      <c r="P19113" s="10"/>
      <c r="Q19113" s="10"/>
      <c r="R19113" s="10"/>
      <c r="S19113" s="10"/>
      <c r="T19113" s="10"/>
      <c r="U19113" s="10"/>
      <c r="V19113" s="10"/>
      <c r="W19113" s="10"/>
      <c r="X19113" s="10"/>
      <c r="Y19113" s="10"/>
      <c r="Z19113" s="10"/>
      <c r="AA19113" s="10"/>
      <c r="AB19113" s="10"/>
      <c r="AC19113" s="10"/>
      <c r="AD19113" s="10"/>
      <c r="AE19113" s="10"/>
      <c r="AF19113" s="10"/>
      <c r="AG19113" s="12"/>
    </row>
    <row r="19114" spans="1:33">
      <c r="A19114" s="10"/>
      <c r="B19114" s="10"/>
      <c r="C19114" s="10"/>
      <c r="D19114" s="10"/>
      <c r="E19114" s="10"/>
      <c r="F19114" s="10"/>
      <c r="G19114" s="10"/>
      <c r="H19114" s="10"/>
      <c r="I19114" s="10"/>
      <c r="J19114" s="10"/>
      <c r="K19114" s="10"/>
      <c r="L19114" s="10"/>
      <c r="M19114" s="10"/>
      <c r="N19114" s="10"/>
      <c r="O19114" s="10"/>
      <c r="P19114" s="10"/>
      <c r="Q19114" s="10"/>
      <c r="R19114" s="10"/>
      <c r="S19114" s="10"/>
      <c r="T19114" s="10"/>
      <c r="U19114" s="10"/>
      <c r="V19114" s="10"/>
      <c r="W19114" s="10"/>
      <c r="X19114" s="10"/>
      <c r="Y19114" s="10"/>
      <c r="Z19114" s="10"/>
      <c r="AA19114" s="10"/>
      <c r="AB19114" s="10"/>
      <c r="AC19114" s="10"/>
      <c r="AD19114" s="10"/>
      <c r="AE19114" s="10"/>
      <c r="AF19114" s="10"/>
      <c r="AG19114" s="12"/>
    </row>
    <row r="19115" spans="1:33">
      <c r="A19115" s="10"/>
      <c r="B19115" s="10"/>
      <c r="C19115" s="10"/>
      <c r="D19115" s="10"/>
      <c r="E19115" s="10"/>
      <c r="F19115" s="10"/>
      <c r="G19115" s="10"/>
      <c r="H19115" s="10"/>
      <c r="I19115" s="10"/>
      <c r="J19115" s="10"/>
      <c r="K19115" s="10"/>
      <c r="L19115" s="10"/>
      <c r="M19115" s="10"/>
      <c r="N19115" s="10"/>
      <c r="O19115" s="10"/>
      <c r="P19115" s="10"/>
      <c r="Q19115" s="10"/>
      <c r="R19115" s="10"/>
      <c r="S19115" s="10"/>
      <c r="T19115" s="10"/>
      <c r="U19115" s="10"/>
      <c r="V19115" s="10"/>
      <c r="W19115" s="10"/>
      <c r="X19115" s="10"/>
      <c r="Y19115" s="10"/>
      <c r="Z19115" s="10"/>
      <c r="AA19115" s="10"/>
      <c r="AB19115" s="10"/>
      <c r="AC19115" s="10"/>
      <c r="AD19115" s="10"/>
      <c r="AE19115" s="10"/>
      <c r="AF19115" s="10"/>
      <c r="AG19115" s="12"/>
    </row>
    <row r="19116" spans="1:33">
      <c r="A19116" s="10"/>
      <c r="B19116" s="10"/>
      <c r="C19116" s="10"/>
      <c r="D19116" s="10"/>
      <c r="E19116" s="10"/>
      <c r="F19116" s="10"/>
      <c r="G19116" s="10"/>
      <c r="H19116" s="10"/>
      <c r="I19116" s="10"/>
      <c r="J19116" s="10"/>
      <c r="K19116" s="10"/>
      <c r="L19116" s="10"/>
      <c r="M19116" s="10"/>
      <c r="N19116" s="10"/>
      <c r="O19116" s="10"/>
      <c r="P19116" s="10"/>
      <c r="Q19116" s="10"/>
      <c r="R19116" s="10"/>
      <c r="S19116" s="10"/>
      <c r="T19116" s="10"/>
      <c r="U19116" s="10"/>
      <c r="V19116" s="10"/>
      <c r="W19116" s="10"/>
      <c r="X19116" s="10"/>
      <c r="Y19116" s="10"/>
      <c r="Z19116" s="10"/>
      <c r="AA19116" s="10"/>
      <c r="AB19116" s="10"/>
      <c r="AC19116" s="10"/>
      <c r="AD19116" s="10"/>
      <c r="AE19116" s="10"/>
      <c r="AF19116" s="10"/>
      <c r="AG19116" s="12"/>
    </row>
    <row r="19117" spans="1:33">
      <c r="A19117" s="10"/>
      <c r="B19117" s="10"/>
      <c r="C19117" s="10"/>
      <c r="D19117" s="10"/>
      <c r="E19117" s="10"/>
      <c r="F19117" s="10"/>
      <c r="G19117" s="10"/>
      <c r="H19117" s="10"/>
      <c r="I19117" s="10"/>
      <c r="J19117" s="10"/>
      <c r="K19117" s="10"/>
      <c r="L19117" s="10"/>
      <c r="M19117" s="10"/>
      <c r="N19117" s="10"/>
      <c r="O19117" s="10"/>
      <c r="P19117" s="10"/>
      <c r="Q19117" s="10"/>
      <c r="R19117" s="10"/>
      <c r="S19117" s="10"/>
      <c r="T19117" s="10"/>
      <c r="U19117" s="10"/>
      <c r="V19117" s="10"/>
      <c r="W19117" s="10"/>
      <c r="X19117" s="10"/>
      <c r="Y19117" s="10"/>
      <c r="Z19117" s="10"/>
      <c r="AA19117" s="10"/>
      <c r="AB19117" s="10"/>
      <c r="AC19117" s="10"/>
      <c r="AD19117" s="10"/>
      <c r="AE19117" s="10"/>
      <c r="AF19117" s="10"/>
      <c r="AG19117" s="12"/>
    </row>
    <row r="19118" spans="1:33">
      <c r="A19118" s="10"/>
      <c r="B19118" s="10"/>
      <c r="C19118" s="10"/>
      <c r="D19118" s="10"/>
      <c r="E19118" s="10"/>
      <c r="F19118" s="10"/>
      <c r="G19118" s="10"/>
      <c r="H19118" s="10"/>
      <c r="I19118" s="10"/>
      <c r="J19118" s="10"/>
      <c r="K19118" s="10"/>
      <c r="L19118" s="10"/>
      <c r="M19118" s="10"/>
      <c r="N19118" s="10"/>
      <c r="O19118" s="10"/>
      <c r="P19118" s="10"/>
      <c r="Q19118" s="10"/>
      <c r="R19118" s="10"/>
      <c r="S19118" s="10"/>
      <c r="T19118" s="10"/>
      <c r="U19118" s="10"/>
      <c r="V19118" s="10"/>
      <c r="W19118" s="10"/>
      <c r="X19118" s="10"/>
      <c r="Y19118" s="10"/>
      <c r="Z19118" s="10"/>
      <c r="AA19118" s="10"/>
      <c r="AB19118" s="10"/>
      <c r="AC19118" s="10"/>
      <c r="AD19118" s="10"/>
      <c r="AE19118" s="10"/>
      <c r="AF19118" s="10"/>
      <c r="AG19118" s="12"/>
    </row>
    <row r="19119" spans="1:33">
      <c r="A19119" s="10"/>
      <c r="B19119" s="10"/>
      <c r="C19119" s="10"/>
      <c r="D19119" s="10"/>
      <c r="E19119" s="10"/>
      <c r="F19119" s="10"/>
      <c r="G19119" s="10"/>
      <c r="H19119" s="10"/>
      <c r="I19119" s="10"/>
      <c r="J19119" s="10"/>
      <c r="K19119" s="10"/>
      <c r="L19119" s="10"/>
      <c r="M19119" s="10"/>
      <c r="N19119" s="10"/>
      <c r="O19119" s="10"/>
      <c r="P19119" s="10"/>
      <c r="Q19119" s="10"/>
      <c r="R19119" s="10"/>
      <c r="S19119" s="10"/>
      <c r="T19119" s="10"/>
      <c r="U19119" s="10"/>
      <c r="V19119" s="10"/>
      <c r="W19119" s="10"/>
      <c r="X19119" s="10"/>
      <c r="Y19119" s="10"/>
      <c r="Z19119" s="10"/>
      <c r="AA19119" s="10"/>
      <c r="AB19119" s="10"/>
      <c r="AC19119" s="10"/>
      <c r="AD19119" s="10"/>
      <c r="AE19119" s="10"/>
      <c r="AF19119" s="10"/>
      <c r="AG19119" s="12"/>
    </row>
    <row r="19120" spans="1:33">
      <c r="A19120" s="10"/>
      <c r="B19120" s="10"/>
      <c r="C19120" s="10"/>
      <c r="D19120" s="10"/>
      <c r="E19120" s="10"/>
      <c r="F19120" s="10"/>
      <c r="G19120" s="10"/>
      <c r="H19120" s="10"/>
      <c r="I19120" s="10"/>
      <c r="J19120" s="10"/>
      <c r="K19120" s="10"/>
      <c r="L19120" s="10"/>
      <c r="M19120" s="10"/>
      <c r="N19120" s="10"/>
      <c r="O19120" s="10"/>
      <c r="P19120" s="10"/>
      <c r="Q19120" s="10"/>
      <c r="R19120" s="10"/>
      <c r="S19120" s="10"/>
      <c r="T19120" s="10"/>
      <c r="U19120" s="10"/>
      <c r="V19120" s="10"/>
      <c r="W19120" s="10"/>
      <c r="X19120" s="10"/>
      <c r="Y19120" s="10"/>
      <c r="Z19120" s="10"/>
      <c r="AA19120" s="10"/>
      <c r="AB19120" s="10"/>
      <c r="AC19120" s="10"/>
      <c r="AD19120" s="10"/>
      <c r="AE19120" s="10"/>
      <c r="AF19120" s="10"/>
      <c r="AG19120" s="12"/>
    </row>
    <row r="19121" spans="1:33">
      <c r="A19121" s="10"/>
      <c r="B19121" s="10"/>
      <c r="C19121" s="10"/>
      <c r="D19121" s="10"/>
      <c r="E19121" s="10"/>
      <c r="F19121" s="10"/>
      <c r="G19121" s="10"/>
      <c r="H19121" s="10"/>
      <c r="I19121" s="10"/>
      <c r="J19121" s="10"/>
      <c r="K19121" s="10"/>
      <c r="L19121" s="10"/>
      <c r="M19121" s="10"/>
      <c r="N19121" s="10"/>
      <c r="O19121" s="10"/>
      <c r="P19121" s="10"/>
      <c r="Q19121" s="10"/>
      <c r="R19121" s="10"/>
      <c r="S19121" s="10"/>
      <c r="T19121" s="10"/>
      <c r="U19121" s="10"/>
      <c r="V19121" s="10"/>
      <c r="W19121" s="10"/>
      <c r="X19121" s="10"/>
      <c r="Y19121" s="10"/>
      <c r="Z19121" s="10"/>
      <c r="AA19121" s="10"/>
      <c r="AB19121" s="10"/>
      <c r="AC19121" s="10"/>
      <c r="AD19121" s="10"/>
      <c r="AE19121" s="10"/>
      <c r="AF19121" s="10"/>
      <c r="AG19121" s="12"/>
    </row>
    <row r="19122" spans="1:33">
      <c r="A19122" s="10"/>
      <c r="B19122" s="10"/>
      <c r="C19122" s="10"/>
      <c r="D19122" s="10"/>
      <c r="E19122" s="10"/>
      <c r="F19122" s="10"/>
      <c r="G19122" s="10"/>
      <c r="H19122" s="10"/>
      <c r="I19122" s="10"/>
      <c r="J19122" s="10"/>
      <c r="K19122" s="10"/>
      <c r="L19122" s="10"/>
      <c r="M19122" s="10"/>
      <c r="N19122" s="10"/>
      <c r="O19122" s="10"/>
      <c r="P19122" s="10"/>
      <c r="Q19122" s="10"/>
      <c r="R19122" s="10"/>
      <c r="S19122" s="10"/>
      <c r="T19122" s="10"/>
      <c r="U19122" s="10"/>
      <c r="V19122" s="10"/>
      <c r="W19122" s="10"/>
      <c r="X19122" s="10"/>
      <c r="Y19122" s="10"/>
      <c r="Z19122" s="10"/>
      <c r="AA19122" s="10"/>
      <c r="AB19122" s="10"/>
      <c r="AC19122" s="10"/>
      <c r="AD19122" s="10"/>
      <c r="AE19122" s="10"/>
      <c r="AF19122" s="10"/>
      <c r="AG19122" s="12"/>
    </row>
    <row r="19123" spans="1:33">
      <c r="A19123" s="10"/>
      <c r="B19123" s="10"/>
      <c r="C19123" s="10"/>
      <c r="D19123" s="10"/>
      <c r="E19123" s="10"/>
      <c r="F19123" s="10"/>
      <c r="G19123" s="10"/>
      <c r="H19123" s="10"/>
      <c r="I19123" s="10"/>
      <c r="J19123" s="10"/>
      <c r="K19123" s="10"/>
      <c r="L19123" s="10"/>
      <c r="M19123" s="10"/>
      <c r="N19123" s="10"/>
      <c r="O19123" s="10"/>
      <c r="P19123" s="10"/>
      <c r="Q19123" s="10"/>
      <c r="R19123" s="10"/>
      <c r="S19123" s="10"/>
      <c r="T19123" s="10"/>
      <c r="U19123" s="10"/>
      <c r="V19123" s="10"/>
      <c r="W19123" s="10"/>
      <c r="X19123" s="10"/>
      <c r="Y19123" s="10"/>
      <c r="Z19123" s="10"/>
      <c r="AA19123" s="10"/>
      <c r="AB19123" s="10"/>
      <c r="AC19123" s="10"/>
      <c r="AD19123" s="10"/>
      <c r="AE19123" s="10"/>
      <c r="AF19123" s="10"/>
      <c r="AG19123" s="12"/>
    </row>
    <row r="19124" spans="1:33">
      <c r="A19124" s="10"/>
      <c r="B19124" s="10"/>
      <c r="C19124" s="10"/>
      <c r="D19124" s="10"/>
      <c r="E19124" s="10"/>
      <c r="F19124" s="10"/>
      <c r="G19124" s="10"/>
      <c r="H19124" s="10"/>
      <c r="I19124" s="10"/>
      <c r="J19124" s="10"/>
      <c r="K19124" s="10"/>
      <c r="L19124" s="10"/>
      <c r="M19124" s="10"/>
      <c r="N19124" s="10"/>
      <c r="O19124" s="10"/>
      <c r="P19124" s="10"/>
      <c r="Q19124" s="10"/>
      <c r="R19124" s="10"/>
      <c r="S19124" s="10"/>
      <c r="T19124" s="10"/>
      <c r="U19124" s="10"/>
      <c r="V19124" s="10"/>
      <c r="W19124" s="10"/>
      <c r="X19124" s="10"/>
      <c r="Y19124" s="10"/>
      <c r="Z19124" s="10"/>
      <c r="AA19124" s="10"/>
      <c r="AB19124" s="10"/>
      <c r="AC19124" s="10"/>
      <c r="AD19124" s="10"/>
      <c r="AE19124" s="10"/>
      <c r="AF19124" s="10"/>
      <c r="AG19124" s="12"/>
    </row>
    <row r="19125" spans="1:33">
      <c r="A19125" s="10"/>
      <c r="B19125" s="10"/>
      <c r="C19125" s="10"/>
      <c r="D19125" s="10"/>
      <c r="E19125" s="10"/>
      <c r="F19125" s="10"/>
      <c r="G19125" s="10"/>
      <c r="H19125" s="10"/>
      <c r="I19125" s="10"/>
      <c r="J19125" s="10"/>
      <c r="K19125" s="10"/>
      <c r="L19125" s="10"/>
      <c r="M19125" s="10"/>
      <c r="N19125" s="10"/>
      <c r="O19125" s="10"/>
      <c r="P19125" s="10"/>
      <c r="Q19125" s="10"/>
      <c r="R19125" s="10"/>
      <c r="S19125" s="10"/>
      <c r="T19125" s="10"/>
      <c r="U19125" s="10"/>
      <c r="V19125" s="10"/>
      <c r="W19125" s="10"/>
      <c r="X19125" s="10"/>
      <c r="Y19125" s="10"/>
      <c r="Z19125" s="10"/>
      <c r="AA19125" s="10"/>
      <c r="AB19125" s="10"/>
      <c r="AC19125" s="10"/>
      <c r="AD19125" s="10"/>
      <c r="AE19125" s="10"/>
      <c r="AF19125" s="10"/>
      <c r="AG19125" s="12"/>
    </row>
    <row r="19126" spans="1:33">
      <c r="A19126" s="10"/>
      <c r="B19126" s="10"/>
      <c r="C19126" s="10"/>
      <c r="D19126" s="10"/>
      <c r="E19126" s="10"/>
      <c r="F19126" s="10"/>
      <c r="G19126" s="10"/>
      <c r="H19126" s="10"/>
      <c r="I19126" s="10"/>
      <c r="J19126" s="10"/>
      <c r="K19126" s="10"/>
      <c r="L19126" s="10"/>
      <c r="M19126" s="10"/>
      <c r="N19126" s="10"/>
      <c r="O19126" s="10"/>
      <c r="P19126" s="10"/>
      <c r="Q19126" s="10"/>
      <c r="R19126" s="10"/>
      <c r="S19126" s="10"/>
      <c r="T19126" s="10"/>
      <c r="U19126" s="10"/>
      <c r="V19126" s="10"/>
      <c r="W19126" s="10"/>
      <c r="X19126" s="10"/>
      <c r="Y19126" s="10"/>
      <c r="Z19126" s="10"/>
      <c r="AA19126" s="10"/>
      <c r="AB19126" s="10"/>
      <c r="AC19126" s="10"/>
      <c r="AD19126" s="10"/>
      <c r="AE19126" s="10"/>
      <c r="AF19126" s="10"/>
      <c r="AG19126" s="12"/>
    </row>
    <row r="19127" spans="1:33">
      <c r="A19127" s="10"/>
      <c r="B19127" s="10"/>
      <c r="C19127" s="10"/>
      <c r="D19127" s="10"/>
      <c r="E19127" s="10"/>
      <c r="F19127" s="10"/>
      <c r="G19127" s="10"/>
      <c r="H19127" s="10"/>
      <c r="I19127" s="10"/>
      <c r="J19127" s="10"/>
      <c r="K19127" s="10"/>
      <c r="L19127" s="10"/>
      <c r="M19127" s="10"/>
      <c r="N19127" s="10"/>
      <c r="O19127" s="10"/>
      <c r="P19127" s="10"/>
      <c r="Q19127" s="10"/>
      <c r="R19127" s="10"/>
      <c r="S19127" s="10"/>
      <c r="T19127" s="10"/>
      <c r="U19127" s="10"/>
      <c r="V19127" s="10"/>
      <c r="W19127" s="10"/>
      <c r="X19127" s="10"/>
      <c r="Y19127" s="10"/>
      <c r="Z19127" s="10"/>
      <c r="AA19127" s="10"/>
      <c r="AB19127" s="10"/>
      <c r="AC19127" s="10"/>
      <c r="AD19127" s="10"/>
      <c r="AE19127" s="10"/>
      <c r="AF19127" s="10"/>
      <c r="AG19127" s="12"/>
    </row>
    <row r="19128" spans="1:33">
      <c r="A19128" s="10"/>
      <c r="B19128" s="10"/>
      <c r="C19128" s="10"/>
      <c r="D19128" s="10"/>
      <c r="E19128" s="10"/>
      <c r="F19128" s="10"/>
      <c r="G19128" s="10"/>
      <c r="H19128" s="10"/>
      <c r="I19128" s="10"/>
      <c r="J19128" s="10"/>
      <c r="K19128" s="10"/>
      <c r="L19128" s="10"/>
      <c r="M19128" s="10"/>
      <c r="N19128" s="10"/>
      <c r="O19128" s="10"/>
      <c r="P19128" s="10"/>
      <c r="Q19128" s="10"/>
      <c r="R19128" s="10"/>
      <c r="S19128" s="10"/>
      <c r="T19128" s="10"/>
      <c r="U19128" s="10"/>
      <c r="V19128" s="10"/>
      <c r="W19128" s="10"/>
      <c r="X19128" s="10"/>
      <c r="Y19128" s="10"/>
      <c r="Z19128" s="10"/>
      <c r="AA19128" s="10"/>
      <c r="AB19128" s="10"/>
      <c r="AC19128" s="10"/>
      <c r="AD19128" s="10"/>
      <c r="AE19128" s="10"/>
      <c r="AF19128" s="10"/>
      <c r="AG19128" s="12"/>
    </row>
    <row r="19129" spans="1:33">
      <c r="A19129" s="10"/>
      <c r="B19129" s="10"/>
      <c r="C19129" s="10"/>
      <c r="D19129" s="10"/>
      <c r="E19129" s="10"/>
      <c r="F19129" s="10"/>
      <c r="G19129" s="10"/>
      <c r="H19129" s="10"/>
      <c r="I19129" s="10"/>
      <c r="J19129" s="10"/>
      <c r="K19129" s="10"/>
      <c r="L19129" s="10"/>
      <c r="M19129" s="10"/>
      <c r="N19129" s="10"/>
      <c r="O19129" s="10"/>
      <c r="P19129" s="10"/>
      <c r="Q19129" s="10"/>
      <c r="R19129" s="10"/>
      <c r="S19129" s="10"/>
      <c r="T19129" s="10"/>
      <c r="U19129" s="10"/>
      <c r="V19129" s="10"/>
      <c r="W19129" s="10"/>
      <c r="X19129" s="10"/>
      <c r="Y19129" s="10"/>
      <c r="Z19129" s="10"/>
      <c r="AA19129" s="10"/>
      <c r="AB19129" s="10"/>
      <c r="AC19129" s="10"/>
      <c r="AD19129" s="10"/>
      <c r="AE19129" s="10"/>
      <c r="AF19129" s="10"/>
      <c r="AG19129" s="12"/>
    </row>
    <row r="19130" spans="1:33">
      <c r="A19130" s="10"/>
      <c r="B19130" s="10"/>
      <c r="C19130" s="10"/>
      <c r="D19130" s="10"/>
      <c r="E19130" s="10"/>
      <c r="F19130" s="10"/>
      <c r="G19130" s="10"/>
      <c r="H19130" s="10"/>
      <c r="I19130" s="10"/>
      <c r="J19130" s="10"/>
      <c r="K19130" s="10"/>
      <c r="L19130" s="10"/>
      <c r="M19130" s="10"/>
      <c r="N19130" s="10"/>
      <c r="O19130" s="10"/>
      <c r="P19130" s="10"/>
      <c r="Q19130" s="10"/>
      <c r="R19130" s="10"/>
      <c r="S19130" s="10"/>
      <c r="T19130" s="10"/>
      <c r="U19130" s="10"/>
      <c r="V19130" s="10"/>
      <c r="W19130" s="10"/>
      <c r="X19130" s="10"/>
      <c r="Y19130" s="10"/>
      <c r="Z19130" s="10"/>
      <c r="AA19130" s="10"/>
      <c r="AB19130" s="10"/>
      <c r="AC19130" s="10"/>
      <c r="AD19130" s="10"/>
      <c r="AE19130" s="10"/>
      <c r="AF19130" s="10"/>
      <c r="AG19130" s="12"/>
    </row>
    <row r="19131" spans="1:33">
      <c r="A19131" s="10"/>
      <c r="B19131" s="10"/>
      <c r="C19131" s="10"/>
      <c r="D19131" s="10"/>
      <c r="E19131" s="10"/>
      <c r="F19131" s="10"/>
      <c r="G19131" s="10"/>
      <c r="H19131" s="10"/>
      <c r="I19131" s="10"/>
      <c r="J19131" s="10"/>
      <c r="K19131" s="10"/>
      <c r="L19131" s="10"/>
      <c r="M19131" s="10"/>
      <c r="N19131" s="10"/>
      <c r="O19131" s="10"/>
      <c r="P19131" s="10"/>
      <c r="Q19131" s="10"/>
      <c r="R19131" s="10"/>
      <c r="S19131" s="10"/>
      <c r="T19131" s="10"/>
      <c r="U19131" s="10"/>
      <c r="V19131" s="10"/>
      <c r="W19131" s="10"/>
      <c r="X19131" s="10"/>
      <c r="Y19131" s="10"/>
      <c r="Z19131" s="10"/>
      <c r="AA19131" s="10"/>
      <c r="AB19131" s="10"/>
      <c r="AC19131" s="10"/>
      <c r="AD19131" s="10"/>
      <c r="AE19131" s="10"/>
      <c r="AF19131" s="10"/>
      <c r="AG19131" s="12"/>
    </row>
    <row r="19132" spans="1:33">
      <c r="A19132" s="10"/>
      <c r="B19132" s="10"/>
      <c r="C19132" s="10"/>
      <c r="D19132" s="10"/>
      <c r="E19132" s="10"/>
      <c r="F19132" s="10"/>
      <c r="G19132" s="10"/>
      <c r="H19132" s="10"/>
      <c r="I19132" s="10"/>
      <c r="J19132" s="10"/>
      <c r="K19132" s="10"/>
      <c r="L19132" s="10"/>
      <c r="M19132" s="10"/>
      <c r="N19132" s="10"/>
      <c r="O19132" s="10"/>
      <c r="P19132" s="10"/>
      <c r="Q19132" s="10"/>
      <c r="R19132" s="10"/>
      <c r="S19132" s="10"/>
      <c r="T19132" s="10"/>
      <c r="U19132" s="10"/>
      <c r="V19132" s="10"/>
      <c r="W19132" s="10"/>
      <c r="X19132" s="10"/>
      <c r="Y19132" s="10"/>
      <c r="Z19132" s="10"/>
      <c r="AA19132" s="10"/>
      <c r="AB19132" s="10"/>
      <c r="AC19132" s="10"/>
      <c r="AD19132" s="10"/>
      <c r="AE19132" s="10"/>
      <c r="AF19132" s="10"/>
      <c r="AG19132" s="12"/>
    </row>
    <row r="19133" spans="1:33">
      <c r="A19133" s="10"/>
      <c r="B19133" s="10"/>
      <c r="C19133" s="10"/>
      <c r="D19133" s="10"/>
      <c r="E19133" s="10"/>
      <c r="F19133" s="10"/>
      <c r="G19133" s="10"/>
      <c r="H19133" s="10"/>
      <c r="I19133" s="10"/>
      <c r="J19133" s="10"/>
      <c r="K19133" s="10"/>
      <c r="L19133" s="10"/>
      <c r="M19133" s="10"/>
      <c r="N19133" s="10"/>
      <c r="O19133" s="10"/>
      <c r="P19133" s="10"/>
      <c r="Q19133" s="10"/>
      <c r="R19133" s="10"/>
      <c r="S19133" s="10"/>
      <c r="T19133" s="10"/>
      <c r="U19133" s="10"/>
      <c r="V19133" s="10"/>
      <c r="W19133" s="10"/>
      <c r="X19133" s="10"/>
      <c r="Y19133" s="10"/>
      <c r="Z19133" s="10"/>
      <c r="AA19133" s="10"/>
      <c r="AB19133" s="10"/>
      <c r="AC19133" s="10"/>
      <c r="AD19133" s="10"/>
      <c r="AE19133" s="10"/>
      <c r="AF19133" s="10"/>
      <c r="AG19133" s="12"/>
    </row>
    <row r="19134" spans="1:33">
      <c r="A19134" s="10"/>
      <c r="B19134" s="10"/>
      <c r="C19134" s="10"/>
      <c r="D19134" s="10"/>
      <c r="E19134" s="10"/>
      <c r="F19134" s="10"/>
      <c r="G19134" s="10"/>
      <c r="H19134" s="10"/>
      <c r="I19134" s="10"/>
      <c r="J19134" s="10"/>
      <c r="K19134" s="10"/>
      <c r="L19134" s="10"/>
      <c r="M19134" s="10"/>
      <c r="N19134" s="10"/>
      <c r="O19134" s="10"/>
      <c r="P19134" s="10"/>
      <c r="Q19134" s="10"/>
      <c r="R19134" s="10"/>
      <c r="S19134" s="10"/>
      <c r="T19134" s="10"/>
      <c r="U19134" s="10"/>
      <c r="V19134" s="10"/>
      <c r="W19134" s="10"/>
      <c r="X19134" s="10"/>
      <c r="Y19134" s="10"/>
      <c r="Z19134" s="10"/>
      <c r="AA19134" s="10"/>
      <c r="AB19134" s="10"/>
      <c r="AC19134" s="10"/>
      <c r="AD19134" s="10"/>
      <c r="AE19134" s="10"/>
      <c r="AF19134" s="10"/>
      <c r="AG19134" s="12"/>
    </row>
    <row r="19135" spans="1:33">
      <c r="A19135" s="10"/>
      <c r="B19135" s="10"/>
      <c r="C19135" s="10"/>
      <c r="D19135" s="10"/>
      <c r="E19135" s="10"/>
      <c r="F19135" s="10"/>
      <c r="G19135" s="10"/>
      <c r="H19135" s="10"/>
      <c r="I19135" s="10"/>
      <c r="J19135" s="10"/>
      <c r="K19135" s="10"/>
      <c r="L19135" s="10"/>
      <c r="M19135" s="10"/>
      <c r="N19135" s="10"/>
      <c r="O19135" s="10"/>
      <c r="P19135" s="10"/>
      <c r="Q19135" s="10"/>
      <c r="R19135" s="10"/>
      <c r="S19135" s="10"/>
      <c r="T19135" s="10"/>
      <c r="U19135" s="10"/>
      <c r="V19135" s="10"/>
      <c r="W19135" s="10"/>
      <c r="X19135" s="10"/>
      <c r="Y19135" s="10"/>
      <c r="Z19135" s="10"/>
      <c r="AA19135" s="10"/>
      <c r="AB19135" s="10"/>
      <c r="AC19135" s="10"/>
      <c r="AD19135" s="10"/>
      <c r="AE19135" s="10"/>
      <c r="AF19135" s="10"/>
      <c r="AG19135" s="12"/>
    </row>
    <row r="19136" spans="1:33">
      <c r="A19136" s="10"/>
      <c r="B19136" s="10"/>
      <c r="C19136" s="10"/>
      <c r="D19136" s="10"/>
      <c r="E19136" s="10"/>
      <c r="F19136" s="10"/>
      <c r="G19136" s="10"/>
      <c r="H19136" s="10"/>
      <c r="I19136" s="10"/>
      <c r="J19136" s="10"/>
      <c r="K19136" s="10"/>
      <c r="L19136" s="10"/>
      <c r="M19136" s="10"/>
      <c r="N19136" s="10"/>
      <c r="O19136" s="10"/>
      <c r="P19136" s="10"/>
      <c r="Q19136" s="10"/>
      <c r="R19136" s="10"/>
      <c r="S19136" s="10"/>
      <c r="T19136" s="10"/>
      <c r="U19136" s="10"/>
      <c r="V19136" s="10"/>
      <c r="W19136" s="10"/>
      <c r="X19136" s="10"/>
      <c r="Y19136" s="10"/>
      <c r="Z19136" s="10"/>
      <c r="AA19136" s="10"/>
      <c r="AB19136" s="10"/>
      <c r="AC19136" s="10"/>
      <c r="AD19136" s="10"/>
      <c r="AE19136" s="10"/>
      <c r="AF19136" s="10"/>
      <c r="AG19136" s="12"/>
    </row>
    <row r="19137" spans="1:33">
      <c r="A19137" s="10"/>
      <c r="B19137" s="10"/>
      <c r="C19137" s="10"/>
      <c r="D19137" s="10"/>
      <c r="E19137" s="10"/>
      <c r="F19137" s="10"/>
      <c r="G19137" s="10"/>
      <c r="H19137" s="10"/>
      <c r="I19137" s="10"/>
      <c r="J19137" s="10"/>
      <c r="K19137" s="10"/>
      <c r="L19137" s="10"/>
      <c r="M19137" s="10"/>
      <c r="N19137" s="10"/>
      <c r="O19137" s="10"/>
      <c r="P19137" s="10"/>
      <c r="Q19137" s="10"/>
      <c r="R19137" s="10"/>
      <c r="S19137" s="10"/>
      <c r="T19137" s="10"/>
      <c r="U19137" s="10"/>
      <c r="V19137" s="10"/>
      <c r="W19137" s="10"/>
      <c r="X19137" s="10"/>
      <c r="Y19137" s="10"/>
      <c r="Z19137" s="10"/>
      <c r="AA19137" s="10"/>
      <c r="AB19137" s="10"/>
      <c r="AC19137" s="10"/>
      <c r="AD19137" s="10"/>
      <c r="AE19137" s="10"/>
      <c r="AF19137" s="10"/>
      <c r="AG19137" s="12"/>
    </row>
    <row r="19138" spans="1:33">
      <c r="A19138" s="10"/>
      <c r="B19138" s="10"/>
      <c r="C19138" s="10"/>
      <c r="D19138" s="10"/>
      <c r="E19138" s="10"/>
      <c r="F19138" s="10"/>
      <c r="G19138" s="10"/>
      <c r="H19138" s="10"/>
      <c r="I19138" s="10"/>
      <c r="J19138" s="10"/>
      <c r="K19138" s="10"/>
      <c r="L19138" s="10"/>
      <c r="M19138" s="10"/>
      <c r="N19138" s="10"/>
      <c r="O19138" s="10"/>
      <c r="P19138" s="10"/>
      <c r="Q19138" s="10"/>
      <c r="R19138" s="10"/>
      <c r="S19138" s="10"/>
      <c r="T19138" s="10"/>
      <c r="U19138" s="10"/>
      <c r="V19138" s="10"/>
      <c r="W19138" s="10"/>
      <c r="X19138" s="10"/>
      <c r="Y19138" s="10"/>
      <c r="Z19138" s="10"/>
      <c r="AA19138" s="10"/>
      <c r="AB19138" s="10"/>
      <c r="AC19138" s="10"/>
      <c r="AD19138" s="10"/>
      <c r="AE19138" s="10"/>
      <c r="AF19138" s="10"/>
      <c r="AG19138" s="12"/>
    </row>
    <row r="19139" spans="1:33">
      <c r="A19139" s="10"/>
      <c r="B19139" s="10"/>
      <c r="C19139" s="10"/>
      <c r="D19139" s="10"/>
      <c r="E19139" s="10"/>
      <c r="F19139" s="10"/>
      <c r="G19139" s="10"/>
      <c r="H19139" s="10"/>
      <c r="I19139" s="10"/>
      <c r="J19139" s="10"/>
      <c r="K19139" s="10"/>
      <c r="L19139" s="10"/>
      <c r="M19139" s="10"/>
      <c r="N19139" s="10"/>
      <c r="O19139" s="10"/>
      <c r="P19139" s="10"/>
      <c r="Q19139" s="10"/>
      <c r="R19139" s="10"/>
      <c r="S19139" s="10"/>
      <c r="T19139" s="10"/>
      <c r="U19139" s="10"/>
      <c r="V19139" s="10"/>
      <c r="W19139" s="10"/>
      <c r="X19139" s="10"/>
      <c r="Y19139" s="10"/>
      <c r="Z19139" s="10"/>
      <c r="AA19139" s="10"/>
      <c r="AB19139" s="10"/>
      <c r="AC19139" s="10"/>
      <c r="AD19139" s="10"/>
      <c r="AE19139" s="10"/>
      <c r="AF19139" s="10"/>
      <c r="AG19139" s="12"/>
    </row>
    <row r="19140" spans="1:33">
      <c r="A19140" s="10"/>
      <c r="B19140" s="10"/>
      <c r="C19140" s="10"/>
      <c r="D19140" s="10"/>
      <c r="E19140" s="10"/>
      <c r="F19140" s="10"/>
      <c r="G19140" s="10"/>
      <c r="H19140" s="10"/>
      <c r="I19140" s="10"/>
      <c r="J19140" s="10"/>
      <c r="K19140" s="10"/>
      <c r="L19140" s="10"/>
      <c r="M19140" s="10"/>
      <c r="N19140" s="10"/>
      <c r="O19140" s="10"/>
      <c r="P19140" s="10"/>
      <c r="Q19140" s="10"/>
      <c r="R19140" s="10"/>
      <c r="S19140" s="10"/>
      <c r="T19140" s="10"/>
      <c r="U19140" s="10"/>
      <c r="V19140" s="10"/>
      <c r="W19140" s="10"/>
      <c r="X19140" s="10"/>
      <c r="Y19140" s="10"/>
      <c r="Z19140" s="10"/>
      <c r="AA19140" s="10"/>
      <c r="AB19140" s="10"/>
      <c r="AC19140" s="10"/>
      <c r="AD19140" s="10"/>
      <c r="AE19140" s="10"/>
      <c r="AF19140" s="10"/>
      <c r="AG19140" s="12"/>
    </row>
    <row r="19141" spans="1:33">
      <c r="A19141" s="10"/>
      <c r="B19141" s="10"/>
      <c r="C19141" s="10"/>
      <c r="D19141" s="10"/>
      <c r="E19141" s="10"/>
      <c r="F19141" s="10"/>
      <c r="G19141" s="10"/>
      <c r="H19141" s="10"/>
      <c r="I19141" s="10"/>
      <c r="J19141" s="10"/>
      <c r="K19141" s="10"/>
      <c r="L19141" s="10"/>
      <c r="M19141" s="10"/>
      <c r="N19141" s="10"/>
      <c r="O19141" s="10"/>
      <c r="P19141" s="10"/>
      <c r="Q19141" s="10"/>
      <c r="R19141" s="10"/>
      <c r="S19141" s="10"/>
      <c r="T19141" s="10"/>
      <c r="U19141" s="10"/>
      <c r="V19141" s="10"/>
      <c r="W19141" s="10"/>
      <c r="X19141" s="10"/>
      <c r="Y19141" s="10"/>
      <c r="Z19141" s="10"/>
      <c r="AA19141" s="10"/>
      <c r="AB19141" s="10"/>
      <c r="AC19141" s="10"/>
      <c r="AD19141" s="10"/>
      <c r="AE19141" s="10"/>
      <c r="AF19141" s="10"/>
      <c r="AG19141" s="12"/>
    </row>
    <row r="19142" spans="1:33">
      <c r="A19142" s="10"/>
      <c r="B19142" s="10"/>
      <c r="C19142" s="10"/>
      <c r="D19142" s="10"/>
      <c r="E19142" s="10"/>
      <c r="F19142" s="10"/>
      <c r="G19142" s="10"/>
      <c r="H19142" s="10"/>
      <c r="I19142" s="10"/>
      <c r="J19142" s="10"/>
      <c r="K19142" s="10"/>
      <c r="L19142" s="10"/>
      <c r="M19142" s="10"/>
      <c r="N19142" s="10"/>
      <c r="O19142" s="10"/>
      <c r="P19142" s="10"/>
      <c r="Q19142" s="10"/>
      <c r="R19142" s="10"/>
      <c r="S19142" s="10"/>
      <c r="T19142" s="10"/>
      <c r="U19142" s="10"/>
      <c r="V19142" s="10"/>
      <c r="W19142" s="10"/>
      <c r="X19142" s="10"/>
      <c r="Y19142" s="10"/>
      <c r="Z19142" s="10"/>
      <c r="AA19142" s="10"/>
      <c r="AB19142" s="10"/>
      <c r="AC19142" s="10"/>
      <c r="AD19142" s="10"/>
      <c r="AE19142" s="10"/>
      <c r="AF19142" s="10"/>
      <c r="AG19142" s="12"/>
    </row>
    <row r="19143" spans="1:33">
      <c r="A19143" s="10"/>
      <c r="B19143" s="10"/>
      <c r="C19143" s="10"/>
      <c r="D19143" s="10"/>
      <c r="E19143" s="10"/>
      <c r="F19143" s="10"/>
      <c r="G19143" s="10"/>
      <c r="H19143" s="10"/>
      <c r="I19143" s="10"/>
      <c r="J19143" s="10"/>
      <c r="K19143" s="10"/>
      <c r="L19143" s="10"/>
      <c r="M19143" s="10"/>
      <c r="N19143" s="10"/>
      <c r="O19143" s="10"/>
      <c r="P19143" s="10"/>
      <c r="Q19143" s="10"/>
      <c r="R19143" s="10"/>
      <c r="S19143" s="10"/>
      <c r="T19143" s="10"/>
      <c r="U19143" s="10"/>
      <c r="V19143" s="10"/>
      <c r="W19143" s="10"/>
      <c r="X19143" s="10"/>
      <c r="Y19143" s="10"/>
      <c r="Z19143" s="10"/>
      <c r="AA19143" s="10"/>
      <c r="AB19143" s="10"/>
      <c r="AC19143" s="10"/>
      <c r="AD19143" s="10"/>
      <c r="AE19143" s="10"/>
      <c r="AF19143" s="10"/>
      <c r="AG19143" s="12"/>
    </row>
    <row r="19144" spans="1:33">
      <c r="A19144" s="10"/>
      <c r="B19144" s="10"/>
      <c r="C19144" s="10"/>
      <c r="D19144" s="10"/>
      <c r="E19144" s="10"/>
      <c r="F19144" s="10"/>
      <c r="G19144" s="10"/>
      <c r="H19144" s="10"/>
      <c r="I19144" s="10"/>
      <c r="J19144" s="10"/>
      <c r="K19144" s="10"/>
      <c r="L19144" s="10"/>
      <c r="M19144" s="10"/>
      <c r="N19144" s="10"/>
      <c r="O19144" s="10"/>
      <c r="P19144" s="10"/>
      <c r="Q19144" s="10"/>
      <c r="R19144" s="10"/>
      <c r="S19144" s="10"/>
      <c r="T19144" s="10"/>
      <c r="U19144" s="10"/>
      <c r="V19144" s="10"/>
      <c r="W19144" s="10"/>
      <c r="X19144" s="10"/>
      <c r="Y19144" s="10"/>
      <c r="Z19144" s="10"/>
      <c r="AA19144" s="10"/>
      <c r="AB19144" s="10"/>
      <c r="AC19144" s="10"/>
      <c r="AD19144" s="10"/>
      <c r="AE19144" s="10"/>
      <c r="AF19144" s="10"/>
      <c r="AG19144" s="12"/>
    </row>
    <row r="19145" spans="1:33">
      <c r="A19145" s="10"/>
      <c r="B19145" s="10"/>
      <c r="C19145" s="10"/>
      <c r="D19145" s="10"/>
      <c r="E19145" s="10"/>
      <c r="F19145" s="10"/>
      <c r="G19145" s="10"/>
      <c r="H19145" s="10"/>
      <c r="I19145" s="10"/>
      <c r="J19145" s="10"/>
      <c r="K19145" s="10"/>
      <c r="L19145" s="10"/>
      <c r="M19145" s="10"/>
      <c r="N19145" s="10"/>
      <c r="O19145" s="10"/>
      <c r="P19145" s="10"/>
      <c r="Q19145" s="10"/>
      <c r="R19145" s="10"/>
      <c r="S19145" s="10"/>
      <c r="T19145" s="10"/>
      <c r="U19145" s="10"/>
      <c r="V19145" s="10"/>
      <c r="W19145" s="10"/>
      <c r="X19145" s="10"/>
      <c r="Y19145" s="10"/>
      <c r="Z19145" s="10"/>
      <c r="AA19145" s="10"/>
      <c r="AB19145" s="10"/>
      <c r="AC19145" s="10"/>
      <c r="AD19145" s="10"/>
      <c r="AE19145" s="10"/>
      <c r="AF19145" s="10"/>
      <c r="AG19145" s="12"/>
    </row>
    <row r="19146" spans="1:33">
      <c r="A19146" s="10"/>
      <c r="B19146" s="10"/>
      <c r="C19146" s="10"/>
      <c r="D19146" s="10"/>
      <c r="E19146" s="10"/>
      <c r="F19146" s="10"/>
      <c r="G19146" s="10"/>
      <c r="H19146" s="10"/>
      <c r="I19146" s="10"/>
      <c r="J19146" s="10"/>
      <c r="K19146" s="10"/>
      <c r="L19146" s="10"/>
      <c r="M19146" s="10"/>
      <c r="N19146" s="10"/>
      <c r="O19146" s="10"/>
      <c r="P19146" s="10"/>
      <c r="Q19146" s="10"/>
      <c r="R19146" s="10"/>
      <c r="S19146" s="10"/>
      <c r="T19146" s="10"/>
      <c r="U19146" s="10"/>
      <c r="V19146" s="10"/>
      <c r="W19146" s="10"/>
      <c r="X19146" s="10"/>
      <c r="Y19146" s="10"/>
      <c r="Z19146" s="10"/>
      <c r="AA19146" s="10"/>
      <c r="AB19146" s="10"/>
      <c r="AC19146" s="10"/>
      <c r="AD19146" s="10"/>
      <c r="AE19146" s="10"/>
      <c r="AF19146" s="10"/>
      <c r="AG19146" s="12"/>
    </row>
    <row r="19147" spans="1:33">
      <c r="A19147" s="10"/>
      <c r="B19147" s="10"/>
      <c r="C19147" s="10"/>
      <c r="D19147" s="10"/>
      <c r="E19147" s="10"/>
      <c r="F19147" s="10"/>
      <c r="G19147" s="10"/>
      <c r="H19147" s="10"/>
      <c r="I19147" s="10"/>
      <c r="J19147" s="10"/>
      <c r="K19147" s="10"/>
      <c r="L19147" s="10"/>
      <c r="M19147" s="10"/>
      <c r="N19147" s="10"/>
      <c r="O19147" s="10"/>
      <c r="P19147" s="10"/>
      <c r="Q19147" s="10"/>
      <c r="R19147" s="10"/>
      <c r="S19147" s="10"/>
      <c r="T19147" s="10"/>
      <c r="U19147" s="10"/>
      <c r="V19147" s="10"/>
      <c r="W19147" s="10"/>
      <c r="X19147" s="10"/>
      <c r="Y19147" s="10"/>
      <c r="Z19147" s="10"/>
      <c r="AA19147" s="10"/>
      <c r="AB19147" s="10"/>
      <c r="AC19147" s="10"/>
      <c r="AD19147" s="10"/>
      <c r="AE19147" s="10"/>
      <c r="AF19147" s="10"/>
      <c r="AG19147" s="12"/>
    </row>
    <row r="19148" spans="1:33">
      <c r="A19148" s="10"/>
      <c r="B19148" s="10"/>
      <c r="C19148" s="10"/>
      <c r="D19148" s="10"/>
      <c r="E19148" s="10"/>
      <c r="F19148" s="10"/>
      <c r="G19148" s="10"/>
      <c r="H19148" s="10"/>
      <c r="I19148" s="10"/>
      <c r="J19148" s="10"/>
      <c r="K19148" s="10"/>
      <c r="L19148" s="10"/>
      <c r="M19148" s="10"/>
      <c r="N19148" s="10"/>
      <c r="O19148" s="10"/>
      <c r="P19148" s="10"/>
      <c r="Q19148" s="10"/>
      <c r="R19148" s="10"/>
      <c r="S19148" s="10"/>
      <c r="T19148" s="10"/>
      <c r="U19148" s="10"/>
      <c r="V19148" s="10"/>
      <c r="W19148" s="10"/>
      <c r="X19148" s="10"/>
      <c r="Y19148" s="10"/>
      <c r="Z19148" s="10"/>
      <c r="AA19148" s="10"/>
      <c r="AB19148" s="10"/>
      <c r="AC19148" s="10"/>
      <c r="AD19148" s="10"/>
      <c r="AE19148" s="10"/>
      <c r="AF19148" s="10"/>
      <c r="AG19148" s="12"/>
    </row>
    <row r="19149" spans="1:33">
      <c r="A19149" s="10"/>
      <c r="B19149" s="10"/>
      <c r="C19149" s="10"/>
      <c r="D19149" s="10"/>
      <c r="E19149" s="10"/>
      <c r="F19149" s="10"/>
      <c r="G19149" s="10"/>
      <c r="H19149" s="10"/>
      <c r="I19149" s="10"/>
      <c r="J19149" s="10"/>
      <c r="K19149" s="10"/>
      <c r="L19149" s="10"/>
      <c r="M19149" s="10"/>
      <c r="N19149" s="10"/>
      <c r="O19149" s="10"/>
      <c r="P19149" s="10"/>
      <c r="Q19149" s="10"/>
      <c r="R19149" s="10"/>
      <c r="S19149" s="10"/>
      <c r="T19149" s="10"/>
      <c r="U19149" s="10"/>
      <c r="V19149" s="10"/>
      <c r="W19149" s="10"/>
      <c r="X19149" s="10"/>
      <c r="Y19149" s="10"/>
      <c r="Z19149" s="10"/>
      <c r="AA19149" s="10"/>
      <c r="AB19149" s="10"/>
      <c r="AC19149" s="10"/>
      <c r="AD19149" s="10"/>
      <c r="AE19149" s="10"/>
      <c r="AF19149" s="10"/>
      <c r="AG19149" s="12"/>
    </row>
    <row r="19150" spans="1:33">
      <c r="A19150" s="10"/>
      <c r="B19150" s="10"/>
      <c r="C19150" s="10"/>
      <c r="D19150" s="10"/>
      <c r="E19150" s="10"/>
      <c r="F19150" s="10"/>
      <c r="G19150" s="10"/>
      <c r="H19150" s="10"/>
      <c r="I19150" s="10"/>
      <c r="J19150" s="10"/>
      <c r="K19150" s="10"/>
      <c r="L19150" s="10"/>
      <c r="M19150" s="10"/>
      <c r="N19150" s="10"/>
      <c r="O19150" s="10"/>
      <c r="P19150" s="10"/>
      <c r="Q19150" s="10"/>
      <c r="R19150" s="10"/>
      <c r="S19150" s="10"/>
      <c r="T19150" s="10"/>
      <c r="U19150" s="10"/>
      <c r="V19150" s="10"/>
      <c r="W19150" s="10"/>
      <c r="X19150" s="10"/>
      <c r="Y19150" s="10"/>
      <c r="Z19150" s="10"/>
      <c r="AA19150" s="10"/>
      <c r="AB19150" s="10"/>
      <c r="AC19150" s="10"/>
      <c r="AD19150" s="10"/>
      <c r="AE19150" s="10"/>
      <c r="AF19150" s="10"/>
      <c r="AG19150" s="12"/>
    </row>
    <row r="19151" spans="1:33">
      <c r="A19151" s="10"/>
      <c r="B19151" s="10"/>
      <c r="C19151" s="10"/>
      <c r="D19151" s="10"/>
      <c r="E19151" s="10"/>
      <c r="F19151" s="10"/>
      <c r="G19151" s="10"/>
      <c r="H19151" s="10"/>
      <c r="I19151" s="10"/>
      <c r="J19151" s="10"/>
      <c r="K19151" s="10"/>
      <c r="L19151" s="10"/>
      <c r="M19151" s="10"/>
      <c r="N19151" s="10"/>
      <c r="O19151" s="10"/>
      <c r="P19151" s="10"/>
      <c r="Q19151" s="10"/>
      <c r="R19151" s="10"/>
      <c r="S19151" s="10"/>
      <c r="T19151" s="10"/>
      <c r="U19151" s="10"/>
      <c r="V19151" s="10"/>
      <c r="W19151" s="10"/>
      <c r="X19151" s="10"/>
      <c r="Y19151" s="10"/>
      <c r="Z19151" s="10"/>
      <c r="AA19151" s="10"/>
      <c r="AB19151" s="10"/>
      <c r="AC19151" s="10"/>
      <c r="AD19151" s="10"/>
      <c r="AE19151" s="10"/>
      <c r="AF19151" s="10"/>
      <c r="AG19151" s="12"/>
    </row>
    <row r="19152" spans="1:33">
      <c r="A19152" s="10"/>
      <c r="B19152" s="10"/>
      <c r="C19152" s="10"/>
      <c r="D19152" s="10"/>
      <c r="E19152" s="10"/>
      <c r="F19152" s="10"/>
      <c r="G19152" s="10"/>
      <c r="H19152" s="10"/>
      <c r="I19152" s="10"/>
      <c r="J19152" s="10"/>
      <c r="K19152" s="10"/>
      <c r="L19152" s="10"/>
      <c r="M19152" s="10"/>
      <c r="N19152" s="10"/>
      <c r="O19152" s="10"/>
      <c r="P19152" s="10"/>
      <c r="Q19152" s="10"/>
      <c r="R19152" s="10"/>
      <c r="S19152" s="10"/>
      <c r="T19152" s="10"/>
      <c r="U19152" s="10"/>
      <c r="V19152" s="10"/>
      <c r="W19152" s="10"/>
      <c r="X19152" s="10"/>
      <c r="Y19152" s="10"/>
      <c r="Z19152" s="10"/>
      <c r="AA19152" s="10"/>
      <c r="AB19152" s="10"/>
      <c r="AC19152" s="10"/>
      <c r="AD19152" s="10"/>
      <c r="AE19152" s="10"/>
      <c r="AF19152" s="10"/>
      <c r="AG19152" s="12"/>
    </row>
    <row r="19153" spans="1:33">
      <c r="A19153" s="10"/>
      <c r="B19153" s="10"/>
      <c r="C19153" s="10"/>
      <c r="D19153" s="10"/>
      <c r="E19153" s="10"/>
      <c r="F19153" s="10"/>
      <c r="G19153" s="10"/>
      <c r="H19153" s="10"/>
      <c r="I19153" s="10"/>
      <c r="J19153" s="10"/>
      <c r="K19153" s="10"/>
      <c r="L19153" s="10"/>
      <c r="M19153" s="10"/>
      <c r="N19153" s="10"/>
      <c r="O19153" s="10"/>
      <c r="P19153" s="10"/>
      <c r="Q19153" s="10"/>
      <c r="R19153" s="10"/>
      <c r="S19153" s="10"/>
      <c r="T19153" s="10"/>
      <c r="U19153" s="10"/>
      <c r="V19153" s="10"/>
      <c r="W19153" s="10"/>
      <c r="X19153" s="10"/>
      <c r="Y19153" s="10"/>
      <c r="Z19153" s="10"/>
      <c r="AA19153" s="10"/>
      <c r="AB19153" s="10"/>
      <c r="AC19153" s="10"/>
      <c r="AD19153" s="10"/>
      <c r="AE19153" s="10"/>
      <c r="AF19153" s="10"/>
      <c r="AG19153" s="12"/>
    </row>
    <row r="19154" spans="1:33">
      <c r="A19154" s="10"/>
      <c r="B19154" s="10"/>
      <c r="C19154" s="10"/>
      <c r="D19154" s="10"/>
      <c r="E19154" s="10"/>
      <c r="F19154" s="10"/>
      <c r="G19154" s="10"/>
      <c r="H19154" s="10"/>
      <c r="I19154" s="10"/>
      <c r="J19154" s="10"/>
      <c r="K19154" s="10"/>
      <c r="L19154" s="10"/>
      <c r="M19154" s="10"/>
      <c r="N19154" s="10"/>
      <c r="O19154" s="10"/>
      <c r="P19154" s="10"/>
      <c r="Q19154" s="10"/>
      <c r="R19154" s="10"/>
      <c r="S19154" s="10"/>
      <c r="T19154" s="10"/>
      <c r="U19154" s="10"/>
      <c r="V19154" s="10"/>
      <c r="W19154" s="10"/>
      <c r="X19154" s="10"/>
      <c r="Y19154" s="10"/>
      <c r="Z19154" s="10"/>
      <c r="AA19154" s="10"/>
      <c r="AB19154" s="10"/>
      <c r="AC19154" s="10"/>
      <c r="AD19154" s="10"/>
      <c r="AE19154" s="10"/>
      <c r="AF19154" s="10"/>
      <c r="AG19154" s="12"/>
    </row>
    <row r="19155" spans="1:33">
      <c r="A19155" s="10"/>
      <c r="B19155" s="10"/>
      <c r="C19155" s="10"/>
      <c r="D19155" s="10"/>
      <c r="E19155" s="10"/>
      <c r="F19155" s="10"/>
      <c r="G19155" s="10"/>
      <c r="H19155" s="10"/>
      <c r="I19155" s="10"/>
      <c r="J19155" s="10"/>
      <c r="K19155" s="10"/>
      <c r="L19155" s="10"/>
      <c r="M19155" s="10"/>
      <c r="N19155" s="10"/>
      <c r="O19155" s="10"/>
      <c r="P19155" s="10"/>
      <c r="Q19155" s="10"/>
      <c r="R19155" s="10"/>
      <c r="S19155" s="10"/>
      <c r="T19155" s="10"/>
      <c r="U19155" s="10"/>
      <c r="V19155" s="10"/>
      <c r="W19155" s="10"/>
      <c r="X19155" s="10"/>
      <c r="Y19155" s="10"/>
      <c r="Z19155" s="10"/>
      <c r="AA19155" s="10"/>
      <c r="AB19155" s="10"/>
      <c r="AC19155" s="10"/>
      <c r="AD19155" s="10"/>
      <c r="AE19155" s="10"/>
      <c r="AF19155" s="10"/>
      <c r="AG19155" s="12"/>
    </row>
    <row r="19156" spans="1:33">
      <c r="A19156" s="10"/>
      <c r="B19156" s="10"/>
      <c r="C19156" s="10"/>
      <c r="D19156" s="10"/>
      <c r="E19156" s="10"/>
      <c r="F19156" s="10"/>
      <c r="G19156" s="10"/>
      <c r="H19156" s="10"/>
      <c r="I19156" s="10"/>
      <c r="J19156" s="10"/>
      <c r="K19156" s="10"/>
      <c r="L19156" s="10"/>
      <c r="M19156" s="10"/>
      <c r="N19156" s="10"/>
      <c r="O19156" s="10"/>
      <c r="P19156" s="10"/>
      <c r="Q19156" s="10"/>
      <c r="R19156" s="10"/>
      <c r="S19156" s="10"/>
      <c r="T19156" s="10"/>
      <c r="U19156" s="10"/>
      <c r="V19156" s="10"/>
      <c r="W19156" s="10"/>
      <c r="X19156" s="10"/>
      <c r="Y19156" s="10"/>
      <c r="Z19156" s="10"/>
      <c r="AA19156" s="10"/>
      <c r="AB19156" s="10"/>
      <c r="AC19156" s="10"/>
      <c r="AD19156" s="10"/>
      <c r="AE19156" s="10"/>
      <c r="AF19156" s="10"/>
      <c r="AG19156" s="12"/>
    </row>
    <row r="19157" spans="1:33">
      <c r="A19157" s="10"/>
      <c r="B19157" s="10"/>
      <c r="C19157" s="10"/>
      <c r="D19157" s="10"/>
      <c r="E19157" s="10"/>
      <c r="F19157" s="10"/>
      <c r="G19157" s="10"/>
      <c r="H19157" s="10"/>
      <c r="I19157" s="10"/>
      <c r="J19157" s="10"/>
      <c r="K19157" s="10"/>
      <c r="L19157" s="10"/>
      <c r="M19157" s="10"/>
      <c r="N19157" s="10"/>
      <c r="O19157" s="10"/>
      <c r="P19157" s="10"/>
      <c r="Q19157" s="10"/>
      <c r="R19157" s="10"/>
      <c r="S19157" s="10"/>
      <c r="T19157" s="10"/>
      <c r="U19157" s="10"/>
      <c r="V19157" s="10"/>
      <c r="W19157" s="10"/>
      <c r="X19157" s="10"/>
      <c r="Y19157" s="10"/>
      <c r="Z19157" s="10"/>
      <c r="AA19157" s="10"/>
      <c r="AB19157" s="10"/>
      <c r="AC19157" s="10"/>
      <c r="AD19157" s="10"/>
      <c r="AE19157" s="10"/>
      <c r="AF19157" s="10"/>
      <c r="AG19157" s="12"/>
    </row>
    <row r="19158" spans="1:33">
      <c r="A19158" s="10"/>
      <c r="B19158" s="10"/>
      <c r="C19158" s="10"/>
      <c r="D19158" s="10"/>
      <c r="E19158" s="10"/>
      <c r="F19158" s="10"/>
      <c r="G19158" s="10"/>
      <c r="H19158" s="10"/>
      <c r="I19158" s="10"/>
      <c r="J19158" s="10"/>
      <c r="K19158" s="10"/>
      <c r="L19158" s="10"/>
      <c r="M19158" s="10"/>
      <c r="N19158" s="10"/>
      <c r="O19158" s="10"/>
      <c r="P19158" s="10"/>
      <c r="Q19158" s="10"/>
      <c r="R19158" s="10"/>
      <c r="S19158" s="10"/>
      <c r="T19158" s="10"/>
      <c r="U19158" s="10"/>
      <c r="V19158" s="10"/>
      <c r="W19158" s="10"/>
      <c r="X19158" s="10"/>
      <c r="Y19158" s="10"/>
      <c r="Z19158" s="10"/>
      <c r="AA19158" s="10"/>
      <c r="AB19158" s="10"/>
      <c r="AC19158" s="10"/>
      <c r="AD19158" s="10"/>
      <c r="AE19158" s="10"/>
      <c r="AF19158" s="10"/>
      <c r="AG19158" s="12"/>
    </row>
    <row r="19159" spans="1:33">
      <c r="A19159" s="10"/>
      <c r="B19159" s="10"/>
      <c r="C19159" s="10"/>
      <c r="D19159" s="10"/>
      <c r="E19159" s="10"/>
      <c r="F19159" s="10"/>
      <c r="G19159" s="10"/>
      <c r="H19159" s="10"/>
      <c r="I19159" s="10"/>
      <c r="J19159" s="10"/>
      <c r="K19159" s="10"/>
      <c r="L19159" s="10"/>
      <c r="M19159" s="10"/>
      <c r="N19159" s="10"/>
      <c r="O19159" s="10"/>
      <c r="P19159" s="10"/>
      <c r="Q19159" s="10"/>
      <c r="R19159" s="10"/>
      <c r="S19159" s="10"/>
      <c r="T19159" s="10"/>
      <c r="U19159" s="10"/>
      <c r="V19159" s="10"/>
      <c r="W19159" s="10"/>
      <c r="X19159" s="10"/>
      <c r="Y19159" s="10"/>
      <c r="Z19159" s="10"/>
      <c r="AA19159" s="10"/>
      <c r="AB19159" s="10"/>
      <c r="AC19159" s="10"/>
      <c r="AD19159" s="10"/>
      <c r="AE19159" s="10"/>
      <c r="AF19159" s="10"/>
      <c r="AG19159" s="12"/>
    </row>
    <row r="19160" spans="1:33">
      <c r="A19160" s="10"/>
      <c r="B19160" s="10"/>
      <c r="C19160" s="10"/>
      <c r="D19160" s="10"/>
      <c r="E19160" s="10"/>
      <c r="F19160" s="10"/>
      <c r="G19160" s="10"/>
      <c r="H19160" s="10"/>
      <c r="I19160" s="10"/>
      <c r="J19160" s="10"/>
      <c r="K19160" s="10"/>
      <c r="L19160" s="10"/>
      <c r="M19160" s="10"/>
      <c r="N19160" s="10"/>
      <c r="O19160" s="10"/>
      <c r="P19160" s="10"/>
      <c r="Q19160" s="10"/>
      <c r="R19160" s="10"/>
      <c r="S19160" s="10"/>
      <c r="T19160" s="10"/>
      <c r="U19160" s="10"/>
      <c r="V19160" s="10"/>
      <c r="W19160" s="10"/>
      <c r="X19160" s="10"/>
      <c r="Y19160" s="10"/>
      <c r="Z19160" s="10"/>
      <c r="AA19160" s="10"/>
      <c r="AB19160" s="10"/>
      <c r="AC19160" s="10"/>
      <c r="AD19160" s="10"/>
      <c r="AE19160" s="10"/>
      <c r="AF19160" s="10"/>
      <c r="AG19160" s="12"/>
    </row>
    <row r="19161" spans="1:33">
      <c r="A19161" s="10"/>
      <c r="B19161" s="10"/>
      <c r="C19161" s="10"/>
      <c r="D19161" s="10"/>
      <c r="E19161" s="10"/>
      <c r="F19161" s="10"/>
      <c r="G19161" s="10"/>
      <c r="H19161" s="10"/>
      <c r="I19161" s="10"/>
      <c r="J19161" s="10"/>
      <c r="K19161" s="10"/>
      <c r="L19161" s="10"/>
      <c r="M19161" s="10"/>
      <c r="N19161" s="10"/>
      <c r="O19161" s="10"/>
      <c r="P19161" s="10"/>
      <c r="Q19161" s="10"/>
      <c r="R19161" s="10"/>
      <c r="S19161" s="10"/>
      <c r="T19161" s="10"/>
      <c r="U19161" s="10"/>
      <c r="V19161" s="10"/>
      <c r="W19161" s="10"/>
      <c r="X19161" s="10"/>
      <c r="Y19161" s="10"/>
      <c r="Z19161" s="10"/>
      <c r="AA19161" s="10"/>
      <c r="AB19161" s="10"/>
      <c r="AC19161" s="10"/>
      <c r="AD19161" s="10"/>
      <c r="AE19161" s="10"/>
      <c r="AF19161" s="10"/>
      <c r="AG19161" s="12"/>
    </row>
    <row r="19162" spans="1:33">
      <c r="A19162" s="10"/>
      <c r="B19162" s="10"/>
      <c r="C19162" s="10"/>
      <c r="D19162" s="10"/>
      <c r="E19162" s="10"/>
      <c r="F19162" s="10"/>
      <c r="G19162" s="10"/>
      <c r="H19162" s="10"/>
      <c r="I19162" s="10"/>
      <c r="J19162" s="10"/>
      <c r="K19162" s="10"/>
      <c r="L19162" s="10"/>
      <c r="M19162" s="10"/>
      <c r="N19162" s="10"/>
      <c r="O19162" s="10"/>
      <c r="P19162" s="10"/>
      <c r="Q19162" s="10"/>
      <c r="R19162" s="10"/>
      <c r="S19162" s="10"/>
      <c r="T19162" s="10"/>
      <c r="U19162" s="10"/>
      <c r="V19162" s="10"/>
      <c r="W19162" s="10"/>
      <c r="X19162" s="10"/>
      <c r="Y19162" s="10"/>
      <c r="Z19162" s="10"/>
      <c r="AA19162" s="10"/>
      <c r="AB19162" s="10"/>
      <c r="AC19162" s="10"/>
      <c r="AD19162" s="10"/>
      <c r="AE19162" s="10"/>
      <c r="AF19162" s="10"/>
      <c r="AG19162" s="12"/>
    </row>
    <row r="19163" spans="1:33">
      <c r="A19163" s="10"/>
      <c r="B19163" s="10"/>
      <c r="C19163" s="10"/>
      <c r="D19163" s="10"/>
      <c r="E19163" s="10"/>
      <c r="F19163" s="10"/>
      <c r="G19163" s="10"/>
      <c r="H19163" s="10"/>
      <c r="I19163" s="10"/>
      <c r="J19163" s="10"/>
      <c r="K19163" s="10"/>
      <c r="L19163" s="10"/>
      <c r="M19163" s="10"/>
      <c r="N19163" s="10"/>
      <c r="O19163" s="10"/>
      <c r="P19163" s="10"/>
      <c r="Q19163" s="10"/>
      <c r="R19163" s="10"/>
      <c r="S19163" s="10"/>
      <c r="T19163" s="10"/>
      <c r="U19163" s="10"/>
      <c r="V19163" s="10"/>
      <c r="W19163" s="10"/>
      <c r="X19163" s="10"/>
      <c r="Y19163" s="10"/>
      <c r="Z19163" s="10"/>
      <c r="AA19163" s="10"/>
      <c r="AB19163" s="10"/>
      <c r="AC19163" s="10"/>
      <c r="AD19163" s="10"/>
      <c r="AE19163" s="10"/>
      <c r="AF19163" s="10"/>
      <c r="AG19163" s="12"/>
    </row>
    <row r="19164" spans="1:33">
      <c r="A19164" s="10"/>
      <c r="B19164" s="10"/>
      <c r="C19164" s="10"/>
      <c r="D19164" s="10"/>
      <c r="E19164" s="10"/>
      <c r="F19164" s="10"/>
      <c r="G19164" s="10"/>
      <c r="H19164" s="10"/>
      <c r="I19164" s="10"/>
      <c r="J19164" s="10"/>
      <c r="K19164" s="10"/>
      <c r="L19164" s="10"/>
      <c r="M19164" s="10"/>
      <c r="N19164" s="10"/>
      <c r="O19164" s="10"/>
      <c r="P19164" s="10"/>
      <c r="Q19164" s="10"/>
      <c r="R19164" s="10"/>
      <c r="S19164" s="10"/>
      <c r="T19164" s="10"/>
      <c r="U19164" s="10"/>
      <c r="V19164" s="10"/>
      <c r="W19164" s="10"/>
      <c r="X19164" s="10"/>
      <c r="Y19164" s="10"/>
      <c r="Z19164" s="10"/>
      <c r="AA19164" s="10"/>
      <c r="AB19164" s="10"/>
      <c r="AC19164" s="10"/>
      <c r="AD19164" s="10"/>
      <c r="AE19164" s="10"/>
      <c r="AF19164" s="10"/>
      <c r="AG19164" s="12"/>
    </row>
    <row r="19165" spans="1:33">
      <c r="A19165" s="10"/>
      <c r="B19165" s="10"/>
      <c r="C19165" s="10"/>
      <c r="D19165" s="10"/>
      <c r="E19165" s="10"/>
      <c r="F19165" s="10"/>
      <c r="G19165" s="10"/>
      <c r="H19165" s="10"/>
      <c r="I19165" s="10"/>
      <c r="J19165" s="10"/>
      <c r="K19165" s="10"/>
      <c r="L19165" s="10"/>
      <c r="M19165" s="10"/>
      <c r="N19165" s="10"/>
      <c r="O19165" s="10"/>
      <c r="P19165" s="10"/>
      <c r="Q19165" s="10"/>
      <c r="R19165" s="10"/>
      <c r="S19165" s="10"/>
      <c r="T19165" s="10"/>
      <c r="U19165" s="10"/>
      <c r="V19165" s="10"/>
      <c r="W19165" s="10"/>
      <c r="X19165" s="10"/>
      <c r="Y19165" s="10"/>
      <c r="Z19165" s="10"/>
      <c r="AA19165" s="10"/>
      <c r="AB19165" s="10"/>
      <c r="AC19165" s="10"/>
      <c r="AD19165" s="10"/>
      <c r="AE19165" s="10"/>
      <c r="AF19165" s="10"/>
      <c r="AG19165" s="12"/>
    </row>
    <row r="19166" spans="1:33">
      <c r="A19166" s="10"/>
      <c r="B19166" s="10"/>
      <c r="C19166" s="10"/>
      <c r="D19166" s="10"/>
      <c r="E19166" s="10"/>
      <c r="F19166" s="10"/>
      <c r="G19166" s="10"/>
      <c r="H19166" s="10"/>
      <c r="I19166" s="10"/>
      <c r="J19166" s="10"/>
      <c r="K19166" s="10"/>
      <c r="L19166" s="10"/>
      <c r="M19166" s="10"/>
      <c r="N19166" s="10"/>
      <c r="O19166" s="10"/>
      <c r="P19166" s="10"/>
      <c r="Q19166" s="10"/>
      <c r="R19166" s="10"/>
      <c r="S19166" s="10"/>
      <c r="T19166" s="10"/>
      <c r="U19166" s="10"/>
      <c r="V19166" s="10"/>
      <c r="W19166" s="10"/>
      <c r="X19166" s="10"/>
      <c r="Y19166" s="10"/>
      <c r="Z19166" s="10"/>
      <c r="AA19166" s="10"/>
      <c r="AB19166" s="10"/>
      <c r="AC19166" s="10"/>
      <c r="AD19166" s="10"/>
      <c r="AE19166" s="10"/>
      <c r="AF19166" s="10"/>
      <c r="AG19166" s="12"/>
    </row>
    <row r="19167" spans="1:33">
      <c r="A19167" s="10"/>
      <c r="B19167" s="10"/>
      <c r="C19167" s="10"/>
      <c r="D19167" s="10"/>
      <c r="E19167" s="10"/>
      <c r="F19167" s="10"/>
      <c r="G19167" s="10"/>
      <c r="H19167" s="10"/>
      <c r="I19167" s="10"/>
      <c r="J19167" s="10"/>
      <c r="K19167" s="10"/>
      <c r="L19167" s="10"/>
      <c r="M19167" s="10"/>
      <c r="N19167" s="10"/>
      <c r="O19167" s="10"/>
      <c r="P19167" s="10"/>
      <c r="Q19167" s="10"/>
      <c r="R19167" s="10"/>
      <c r="S19167" s="10"/>
      <c r="T19167" s="10"/>
      <c r="U19167" s="10"/>
      <c r="V19167" s="10"/>
      <c r="W19167" s="10"/>
      <c r="X19167" s="10"/>
      <c r="Y19167" s="10"/>
      <c r="Z19167" s="10"/>
      <c r="AA19167" s="10"/>
      <c r="AB19167" s="10"/>
      <c r="AC19167" s="10"/>
      <c r="AD19167" s="10"/>
      <c r="AE19167" s="10"/>
      <c r="AF19167" s="10"/>
      <c r="AG19167" s="12"/>
    </row>
    <row r="19168" spans="1:33">
      <c r="A19168" s="10"/>
      <c r="B19168" s="10"/>
      <c r="C19168" s="10"/>
      <c r="D19168" s="10"/>
      <c r="E19168" s="10"/>
      <c r="F19168" s="10"/>
      <c r="G19168" s="10"/>
      <c r="H19168" s="10"/>
      <c r="I19168" s="10"/>
      <c r="J19168" s="10"/>
      <c r="K19168" s="10"/>
      <c r="L19168" s="10"/>
      <c r="M19168" s="10"/>
      <c r="N19168" s="10"/>
      <c r="O19168" s="10"/>
      <c r="P19168" s="10"/>
      <c r="Q19168" s="10"/>
      <c r="R19168" s="10"/>
      <c r="S19168" s="10"/>
      <c r="T19168" s="10"/>
      <c r="U19168" s="10"/>
      <c r="V19168" s="10"/>
      <c r="W19168" s="10"/>
      <c r="X19168" s="10"/>
      <c r="Y19168" s="10"/>
      <c r="Z19168" s="10"/>
      <c r="AA19168" s="10"/>
      <c r="AB19168" s="10"/>
      <c r="AC19168" s="10"/>
      <c r="AD19168" s="10"/>
      <c r="AE19168" s="10"/>
      <c r="AF19168" s="10"/>
      <c r="AG19168" s="12"/>
    </row>
    <row r="19169" spans="1:33">
      <c r="A19169" s="10"/>
      <c r="B19169" s="10"/>
      <c r="C19169" s="10"/>
      <c r="D19169" s="10"/>
      <c r="E19169" s="10"/>
      <c r="F19169" s="10"/>
      <c r="G19169" s="10"/>
      <c r="H19169" s="10"/>
      <c r="I19169" s="10"/>
      <c r="J19169" s="10"/>
      <c r="K19169" s="10"/>
      <c r="L19169" s="10"/>
      <c r="M19169" s="10"/>
      <c r="N19169" s="10"/>
      <c r="O19169" s="10"/>
      <c r="P19169" s="10"/>
      <c r="Q19169" s="10"/>
      <c r="R19169" s="10"/>
      <c r="S19169" s="10"/>
      <c r="T19169" s="10"/>
      <c r="U19169" s="10"/>
      <c r="V19169" s="10"/>
      <c r="W19169" s="10"/>
      <c r="X19169" s="10"/>
      <c r="Y19169" s="10"/>
      <c r="Z19169" s="10"/>
      <c r="AA19169" s="10"/>
      <c r="AB19169" s="10"/>
      <c r="AC19169" s="10"/>
      <c r="AD19169" s="10"/>
      <c r="AE19169" s="10"/>
      <c r="AF19169" s="10"/>
      <c r="AG19169" s="12"/>
    </row>
    <row r="19170" spans="1:33">
      <c r="A19170" s="10"/>
      <c r="B19170" s="10"/>
      <c r="C19170" s="10"/>
      <c r="D19170" s="10"/>
      <c r="E19170" s="10"/>
      <c r="F19170" s="10"/>
      <c r="G19170" s="10"/>
      <c r="H19170" s="10"/>
      <c r="I19170" s="10"/>
      <c r="J19170" s="10"/>
      <c r="K19170" s="10"/>
      <c r="L19170" s="10"/>
      <c r="M19170" s="10"/>
      <c r="N19170" s="10"/>
      <c r="O19170" s="10"/>
      <c r="P19170" s="10"/>
      <c r="Q19170" s="10"/>
      <c r="R19170" s="10"/>
      <c r="S19170" s="10"/>
      <c r="T19170" s="10"/>
      <c r="U19170" s="10"/>
      <c r="V19170" s="10"/>
      <c r="W19170" s="10"/>
      <c r="X19170" s="10"/>
      <c r="Y19170" s="10"/>
      <c r="Z19170" s="10"/>
      <c r="AA19170" s="10"/>
      <c r="AB19170" s="10"/>
      <c r="AC19170" s="10"/>
      <c r="AD19170" s="10"/>
      <c r="AE19170" s="10"/>
      <c r="AF19170" s="10"/>
      <c r="AG19170" s="12"/>
    </row>
    <row r="19171" spans="1:33">
      <c r="A19171" s="10"/>
      <c r="B19171" s="10"/>
      <c r="C19171" s="10"/>
      <c r="D19171" s="10"/>
      <c r="E19171" s="10"/>
      <c r="F19171" s="10"/>
      <c r="G19171" s="10"/>
      <c r="H19171" s="10"/>
      <c r="I19171" s="10"/>
      <c r="J19171" s="10"/>
      <c r="K19171" s="10"/>
      <c r="L19171" s="10"/>
      <c r="M19171" s="10"/>
      <c r="N19171" s="10"/>
      <c r="O19171" s="10"/>
      <c r="P19171" s="10"/>
      <c r="Q19171" s="10"/>
      <c r="R19171" s="10"/>
      <c r="S19171" s="10"/>
      <c r="T19171" s="10"/>
      <c r="U19171" s="10"/>
      <c r="V19171" s="10"/>
      <c r="W19171" s="10"/>
      <c r="X19171" s="10"/>
      <c r="Y19171" s="10"/>
      <c r="Z19171" s="10"/>
      <c r="AA19171" s="10"/>
      <c r="AB19171" s="10"/>
      <c r="AC19171" s="10"/>
      <c r="AD19171" s="10"/>
      <c r="AE19171" s="10"/>
      <c r="AF19171" s="10"/>
      <c r="AG19171" s="12"/>
    </row>
    <row r="19172" spans="1:33">
      <c r="A19172" s="10"/>
      <c r="B19172" s="10"/>
      <c r="C19172" s="10"/>
      <c r="D19172" s="10"/>
      <c r="E19172" s="10"/>
      <c r="F19172" s="10"/>
      <c r="G19172" s="10"/>
      <c r="H19172" s="10"/>
      <c r="I19172" s="10"/>
      <c r="J19172" s="10"/>
      <c r="K19172" s="10"/>
      <c r="L19172" s="10"/>
      <c r="M19172" s="10"/>
      <c r="N19172" s="10"/>
      <c r="O19172" s="10"/>
      <c r="P19172" s="10"/>
      <c r="Q19172" s="10"/>
      <c r="R19172" s="10"/>
      <c r="S19172" s="10"/>
      <c r="T19172" s="10"/>
      <c r="U19172" s="10"/>
      <c r="V19172" s="10"/>
      <c r="W19172" s="10"/>
      <c r="X19172" s="10"/>
      <c r="Y19172" s="10"/>
      <c r="Z19172" s="10"/>
      <c r="AA19172" s="10"/>
      <c r="AB19172" s="10"/>
      <c r="AC19172" s="10"/>
      <c r="AD19172" s="10"/>
      <c r="AE19172" s="10"/>
      <c r="AF19172" s="10"/>
      <c r="AG19172" s="12"/>
    </row>
    <row r="19173" spans="1:33">
      <c r="A19173" s="10"/>
      <c r="B19173" s="10"/>
      <c r="C19173" s="10"/>
      <c r="D19173" s="10"/>
      <c r="E19173" s="10"/>
      <c r="F19173" s="10"/>
      <c r="G19173" s="10"/>
      <c r="H19173" s="10"/>
      <c r="I19173" s="10"/>
      <c r="J19173" s="10"/>
      <c r="K19173" s="10"/>
      <c r="L19173" s="10"/>
      <c r="M19173" s="10"/>
      <c r="N19173" s="10"/>
      <c r="O19173" s="10"/>
      <c r="P19173" s="10"/>
      <c r="Q19173" s="10"/>
      <c r="R19173" s="10"/>
      <c r="S19173" s="10"/>
      <c r="T19173" s="10"/>
      <c r="U19173" s="10"/>
      <c r="V19173" s="10"/>
      <c r="W19173" s="10"/>
      <c r="X19173" s="10"/>
      <c r="Y19173" s="10"/>
      <c r="Z19173" s="10"/>
      <c r="AA19173" s="10"/>
      <c r="AB19173" s="10"/>
      <c r="AC19173" s="10"/>
      <c r="AD19173" s="10"/>
      <c r="AE19173" s="10"/>
      <c r="AF19173" s="10"/>
      <c r="AG19173" s="12"/>
    </row>
    <row r="19174" spans="1:33">
      <c r="A19174" s="10"/>
      <c r="B19174" s="10"/>
      <c r="C19174" s="10"/>
      <c r="D19174" s="10"/>
      <c r="E19174" s="10"/>
      <c r="F19174" s="10"/>
      <c r="G19174" s="10"/>
      <c r="H19174" s="10"/>
      <c r="I19174" s="10"/>
      <c r="J19174" s="10"/>
      <c r="K19174" s="10"/>
      <c r="L19174" s="10"/>
      <c r="M19174" s="10"/>
      <c r="N19174" s="10"/>
      <c r="O19174" s="10"/>
      <c r="P19174" s="10"/>
      <c r="Q19174" s="10"/>
      <c r="R19174" s="10"/>
      <c r="S19174" s="10"/>
      <c r="T19174" s="10"/>
      <c r="U19174" s="10"/>
      <c r="V19174" s="10"/>
      <c r="W19174" s="10"/>
      <c r="X19174" s="10"/>
      <c r="Y19174" s="10"/>
      <c r="Z19174" s="10"/>
      <c r="AA19174" s="10"/>
      <c r="AB19174" s="10"/>
      <c r="AC19174" s="10"/>
      <c r="AD19174" s="10"/>
      <c r="AE19174" s="10"/>
      <c r="AF19174" s="10"/>
      <c r="AG19174" s="12"/>
    </row>
    <row r="19175" spans="1:33">
      <c r="A19175" s="10"/>
      <c r="B19175" s="10"/>
      <c r="C19175" s="10"/>
      <c r="D19175" s="10"/>
      <c r="E19175" s="10"/>
      <c r="F19175" s="10"/>
      <c r="G19175" s="10"/>
      <c r="H19175" s="10"/>
      <c r="I19175" s="10"/>
      <c r="J19175" s="10"/>
      <c r="K19175" s="10"/>
      <c r="L19175" s="10"/>
      <c r="M19175" s="10"/>
      <c r="N19175" s="10"/>
      <c r="O19175" s="10"/>
      <c r="P19175" s="10"/>
      <c r="Q19175" s="10"/>
      <c r="R19175" s="10"/>
      <c r="S19175" s="10"/>
      <c r="T19175" s="10"/>
      <c r="U19175" s="10"/>
      <c r="V19175" s="10"/>
      <c r="W19175" s="10"/>
      <c r="X19175" s="10"/>
      <c r="Y19175" s="10"/>
      <c r="Z19175" s="10"/>
      <c r="AA19175" s="10"/>
      <c r="AB19175" s="10"/>
      <c r="AC19175" s="10"/>
      <c r="AD19175" s="10"/>
      <c r="AE19175" s="10"/>
      <c r="AF19175" s="10"/>
      <c r="AG19175" s="12"/>
    </row>
    <row r="19176" spans="1:33">
      <c r="A19176" s="10"/>
      <c r="B19176" s="10"/>
      <c r="C19176" s="10"/>
      <c r="D19176" s="10"/>
      <c r="E19176" s="10"/>
      <c r="F19176" s="10"/>
      <c r="G19176" s="10"/>
      <c r="H19176" s="10"/>
      <c r="I19176" s="10"/>
      <c r="J19176" s="10"/>
      <c r="K19176" s="10"/>
      <c r="L19176" s="10"/>
      <c r="M19176" s="10"/>
      <c r="N19176" s="10"/>
      <c r="O19176" s="10"/>
      <c r="P19176" s="10"/>
      <c r="Q19176" s="10"/>
      <c r="R19176" s="10"/>
      <c r="S19176" s="10"/>
      <c r="T19176" s="10"/>
      <c r="U19176" s="10"/>
      <c r="V19176" s="10"/>
      <c r="W19176" s="10"/>
      <c r="X19176" s="10"/>
      <c r="Y19176" s="10"/>
      <c r="Z19176" s="10"/>
      <c r="AA19176" s="10"/>
      <c r="AB19176" s="10"/>
      <c r="AC19176" s="10"/>
      <c r="AD19176" s="10"/>
      <c r="AE19176" s="10"/>
      <c r="AF19176" s="10"/>
      <c r="AG19176" s="12"/>
    </row>
    <row r="19177" spans="1:33">
      <c r="A19177" s="10"/>
      <c r="B19177" s="10"/>
      <c r="C19177" s="10"/>
      <c r="D19177" s="10"/>
      <c r="E19177" s="10"/>
      <c r="F19177" s="10"/>
      <c r="G19177" s="10"/>
      <c r="H19177" s="10"/>
      <c r="I19177" s="10"/>
      <c r="J19177" s="10"/>
      <c r="K19177" s="10"/>
      <c r="L19177" s="10"/>
      <c r="M19177" s="10"/>
      <c r="N19177" s="10"/>
      <c r="O19177" s="10"/>
      <c r="P19177" s="10"/>
      <c r="Q19177" s="10"/>
      <c r="R19177" s="10"/>
      <c r="S19177" s="10"/>
      <c r="T19177" s="10"/>
      <c r="U19177" s="10"/>
      <c r="V19177" s="10"/>
      <c r="W19177" s="10"/>
      <c r="X19177" s="10"/>
      <c r="Y19177" s="10"/>
      <c r="Z19177" s="10"/>
      <c r="AA19177" s="10"/>
      <c r="AB19177" s="10"/>
      <c r="AC19177" s="10"/>
      <c r="AD19177" s="10"/>
      <c r="AE19177" s="10"/>
      <c r="AF19177" s="10"/>
      <c r="AG19177" s="12"/>
    </row>
    <row r="19178" spans="1:33">
      <c r="A19178" s="10"/>
      <c r="B19178" s="10"/>
      <c r="C19178" s="10"/>
      <c r="D19178" s="10"/>
      <c r="E19178" s="10"/>
      <c r="F19178" s="10"/>
      <c r="G19178" s="10"/>
      <c r="H19178" s="10"/>
      <c r="I19178" s="10"/>
      <c r="J19178" s="10"/>
      <c r="K19178" s="10"/>
      <c r="L19178" s="10"/>
      <c r="M19178" s="10"/>
      <c r="N19178" s="10"/>
      <c r="O19178" s="10"/>
      <c r="P19178" s="10"/>
      <c r="Q19178" s="10"/>
      <c r="R19178" s="10"/>
      <c r="S19178" s="10"/>
      <c r="T19178" s="10"/>
      <c r="U19178" s="10"/>
      <c r="V19178" s="10"/>
      <c r="W19178" s="10"/>
      <c r="X19178" s="10"/>
      <c r="Y19178" s="10"/>
      <c r="Z19178" s="10"/>
      <c r="AA19178" s="10"/>
      <c r="AB19178" s="10"/>
      <c r="AC19178" s="10"/>
      <c r="AD19178" s="10"/>
      <c r="AE19178" s="10"/>
      <c r="AF19178" s="10"/>
      <c r="AG19178" s="12"/>
    </row>
    <row r="19179" spans="1:33">
      <c r="A19179" s="10"/>
      <c r="B19179" s="10"/>
      <c r="C19179" s="10"/>
      <c r="D19179" s="10"/>
      <c r="E19179" s="10"/>
      <c r="F19179" s="10"/>
      <c r="G19179" s="10"/>
      <c r="H19179" s="10"/>
      <c r="I19179" s="10"/>
      <c r="J19179" s="10"/>
      <c r="K19179" s="10"/>
      <c r="L19179" s="10"/>
      <c r="M19179" s="10"/>
      <c r="N19179" s="10"/>
      <c r="O19179" s="10"/>
      <c r="P19179" s="10"/>
      <c r="Q19179" s="10"/>
      <c r="R19179" s="10"/>
      <c r="S19179" s="10"/>
      <c r="T19179" s="10"/>
      <c r="U19179" s="10"/>
      <c r="V19179" s="10"/>
      <c r="W19179" s="10"/>
      <c r="X19179" s="10"/>
      <c r="Y19179" s="10"/>
      <c r="Z19179" s="10"/>
      <c r="AA19179" s="10"/>
      <c r="AB19179" s="10"/>
      <c r="AC19179" s="10"/>
      <c r="AD19179" s="10"/>
      <c r="AE19179" s="10"/>
      <c r="AF19179" s="10"/>
      <c r="AG19179" s="12"/>
    </row>
    <row r="19180" spans="1:33">
      <c r="A19180" s="10"/>
      <c r="B19180" s="10"/>
      <c r="C19180" s="10"/>
      <c r="D19180" s="10"/>
      <c r="E19180" s="10"/>
      <c r="F19180" s="10"/>
      <c r="G19180" s="10"/>
      <c r="H19180" s="10"/>
      <c r="I19180" s="10"/>
      <c r="J19180" s="10"/>
      <c r="K19180" s="10"/>
      <c r="L19180" s="10"/>
      <c r="M19180" s="10"/>
      <c r="N19180" s="10"/>
      <c r="O19180" s="10"/>
      <c r="P19180" s="10"/>
      <c r="Q19180" s="10"/>
      <c r="R19180" s="10"/>
      <c r="S19180" s="10"/>
      <c r="T19180" s="10"/>
      <c r="U19180" s="10"/>
      <c r="V19180" s="10"/>
      <c r="W19180" s="10"/>
      <c r="X19180" s="10"/>
      <c r="Y19180" s="10"/>
      <c r="Z19180" s="10"/>
      <c r="AA19180" s="10"/>
      <c r="AB19180" s="10"/>
      <c r="AC19180" s="10"/>
      <c r="AD19180" s="10"/>
      <c r="AE19180" s="10"/>
      <c r="AF19180" s="10"/>
      <c r="AG19180" s="12"/>
    </row>
    <row r="19181" spans="1:33">
      <c r="A19181" s="10"/>
      <c r="B19181" s="10"/>
      <c r="C19181" s="10"/>
      <c r="D19181" s="10"/>
      <c r="E19181" s="10"/>
      <c r="F19181" s="10"/>
      <c r="G19181" s="10"/>
      <c r="H19181" s="10"/>
      <c r="I19181" s="10"/>
      <c r="J19181" s="10"/>
      <c r="K19181" s="10"/>
      <c r="L19181" s="10"/>
      <c r="M19181" s="10"/>
      <c r="N19181" s="10"/>
      <c r="O19181" s="10"/>
      <c r="P19181" s="10"/>
      <c r="Q19181" s="10"/>
      <c r="R19181" s="10"/>
      <c r="S19181" s="10"/>
      <c r="T19181" s="10"/>
      <c r="U19181" s="10"/>
      <c r="V19181" s="10"/>
      <c r="W19181" s="10"/>
      <c r="X19181" s="10"/>
      <c r="Y19181" s="10"/>
      <c r="Z19181" s="10"/>
      <c r="AA19181" s="10"/>
      <c r="AB19181" s="10"/>
      <c r="AC19181" s="10"/>
      <c r="AD19181" s="10"/>
      <c r="AE19181" s="10"/>
      <c r="AF19181" s="10"/>
      <c r="AG19181" s="12"/>
    </row>
    <row r="19182" spans="1:33">
      <c r="A19182" s="10"/>
      <c r="B19182" s="10"/>
      <c r="C19182" s="10"/>
      <c r="D19182" s="10"/>
      <c r="E19182" s="10"/>
      <c r="F19182" s="10"/>
      <c r="G19182" s="10"/>
      <c r="H19182" s="10"/>
      <c r="I19182" s="10"/>
      <c r="J19182" s="10"/>
      <c r="K19182" s="10"/>
      <c r="L19182" s="10"/>
      <c r="M19182" s="10"/>
      <c r="N19182" s="10"/>
      <c r="O19182" s="10"/>
      <c r="P19182" s="10"/>
      <c r="Q19182" s="10"/>
      <c r="R19182" s="10"/>
      <c r="S19182" s="10"/>
      <c r="T19182" s="10"/>
      <c r="U19182" s="10"/>
      <c r="V19182" s="10"/>
      <c r="W19182" s="10"/>
      <c r="X19182" s="10"/>
      <c r="Y19182" s="10"/>
      <c r="Z19182" s="10"/>
      <c r="AA19182" s="10"/>
      <c r="AB19182" s="10"/>
      <c r="AC19182" s="10"/>
      <c r="AD19182" s="10"/>
      <c r="AE19182" s="10"/>
      <c r="AF19182" s="10"/>
      <c r="AG19182" s="12"/>
    </row>
    <row r="19183" spans="1:33">
      <c r="A19183" s="10"/>
      <c r="B19183" s="10"/>
      <c r="C19183" s="10"/>
      <c r="D19183" s="10"/>
      <c r="E19183" s="10"/>
      <c r="F19183" s="10"/>
      <c r="G19183" s="10"/>
      <c r="H19183" s="10"/>
      <c r="I19183" s="10"/>
      <c r="J19183" s="10"/>
      <c r="K19183" s="10"/>
      <c r="L19183" s="10"/>
      <c r="M19183" s="10"/>
      <c r="N19183" s="10"/>
      <c r="O19183" s="10"/>
      <c r="P19183" s="10"/>
      <c r="Q19183" s="10"/>
      <c r="R19183" s="10"/>
      <c r="S19183" s="10"/>
      <c r="T19183" s="10"/>
      <c r="U19183" s="10"/>
      <c r="V19183" s="10"/>
      <c r="W19183" s="10"/>
      <c r="X19183" s="10"/>
      <c r="Y19183" s="10"/>
      <c r="Z19183" s="10"/>
      <c r="AA19183" s="10"/>
      <c r="AB19183" s="10"/>
      <c r="AC19183" s="10"/>
      <c r="AD19183" s="10"/>
      <c r="AE19183" s="10"/>
      <c r="AF19183" s="10"/>
      <c r="AG19183" s="12"/>
    </row>
    <row r="19184" spans="1:33">
      <c r="A19184" s="10"/>
      <c r="B19184" s="10"/>
      <c r="C19184" s="10"/>
      <c r="D19184" s="10"/>
      <c r="E19184" s="10"/>
      <c r="F19184" s="10"/>
      <c r="G19184" s="10"/>
      <c r="H19184" s="10"/>
      <c r="I19184" s="10"/>
      <c r="J19184" s="10"/>
      <c r="K19184" s="10"/>
      <c r="L19184" s="10"/>
      <c r="M19184" s="10"/>
      <c r="N19184" s="10"/>
      <c r="O19184" s="10"/>
      <c r="P19184" s="10"/>
      <c r="Q19184" s="10"/>
      <c r="R19184" s="10"/>
      <c r="S19184" s="10"/>
      <c r="T19184" s="10"/>
      <c r="U19184" s="10"/>
      <c r="V19184" s="10"/>
      <c r="W19184" s="10"/>
      <c r="X19184" s="10"/>
      <c r="Y19184" s="10"/>
      <c r="Z19184" s="10"/>
      <c r="AA19184" s="10"/>
      <c r="AB19184" s="10"/>
      <c r="AC19184" s="10"/>
      <c r="AD19184" s="10"/>
      <c r="AE19184" s="10"/>
      <c r="AF19184" s="10"/>
      <c r="AG19184" s="12"/>
    </row>
    <row r="19185" spans="1:33">
      <c r="A19185" s="10"/>
      <c r="B19185" s="10"/>
      <c r="C19185" s="10"/>
      <c r="D19185" s="10"/>
      <c r="E19185" s="10"/>
      <c r="F19185" s="10"/>
      <c r="G19185" s="10"/>
      <c r="H19185" s="10"/>
      <c r="I19185" s="10"/>
      <c r="J19185" s="10"/>
      <c r="K19185" s="10"/>
      <c r="L19185" s="10"/>
      <c r="M19185" s="10"/>
      <c r="N19185" s="10"/>
      <c r="O19185" s="10"/>
      <c r="P19185" s="10"/>
      <c r="Q19185" s="10"/>
      <c r="R19185" s="10"/>
      <c r="S19185" s="10"/>
      <c r="T19185" s="10"/>
      <c r="U19185" s="10"/>
      <c r="V19185" s="10"/>
      <c r="W19185" s="10"/>
      <c r="X19185" s="10"/>
      <c r="Y19185" s="10"/>
      <c r="Z19185" s="10"/>
      <c r="AA19185" s="10"/>
      <c r="AB19185" s="10"/>
      <c r="AC19185" s="10"/>
      <c r="AD19185" s="10"/>
      <c r="AE19185" s="10"/>
      <c r="AF19185" s="10"/>
      <c r="AG19185" s="12"/>
    </row>
    <row r="19186" spans="1:33">
      <c r="A19186" s="10"/>
      <c r="B19186" s="10"/>
      <c r="C19186" s="10"/>
      <c r="D19186" s="10"/>
      <c r="E19186" s="10"/>
      <c r="F19186" s="10"/>
      <c r="G19186" s="10"/>
      <c r="H19186" s="10"/>
      <c r="I19186" s="10"/>
      <c r="J19186" s="10"/>
      <c r="K19186" s="10"/>
      <c r="L19186" s="10"/>
      <c r="M19186" s="10"/>
      <c r="N19186" s="10"/>
      <c r="O19186" s="10"/>
      <c r="P19186" s="10"/>
      <c r="Q19186" s="10"/>
      <c r="R19186" s="10"/>
      <c r="S19186" s="10"/>
      <c r="T19186" s="10"/>
      <c r="U19186" s="10"/>
      <c r="V19186" s="10"/>
      <c r="W19186" s="10"/>
      <c r="X19186" s="10"/>
      <c r="Y19186" s="10"/>
      <c r="Z19186" s="10"/>
      <c r="AA19186" s="10"/>
      <c r="AB19186" s="10"/>
      <c r="AC19186" s="10"/>
      <c r="AD19186" s="10"/>
      <c r="AE19186" s="10"/>
      <c r="AF19186" s="10"/>
      <c r="AG19186" s="12"/>
    </row>
    <row r="19187" spans="1:33">
      <c r="A19187" s="10"/>
      <c r="B19187" s="10"/>
      <c r="C19187" s="10"/>
      <c r="D19187" s="10"/>
      <c r="E19187" s="10"/>
      <c r="F19187" s="10"/>
      <c r="G19187" s="10"/>
      <c r="H19187" s="10"/>
      <c r="I19187" s="10"/>
      <c r="J19187" s="10"/>
      <c r="K19187" s="10"/>
      <c r="L19187" s="10"/>
      <c r="M19187" s="10"/>
      <c r="N19187" s="10"/>
      <c r="O19187" s="10"/>
      <c r="P19187" s="10"/>
      <c r="Q19187" s="10"/>
      <c r="R19187" s="10"/>
      <c r="S19187" s="10"/>
      <c r="T19187" s="10"/>
      <c r="U19187" s="10"/>
      <c r="V19187" s="10"/>
      <c r="W19187" s="10"/>
      <c r="X19187" s="10"/>
      <c r="Y19187" s="10"/>
      <c r="Z19187" s="10"/>
      <c r="AA19187" s="10"/>
      <c r="AB19187" s="10"/>
      <c r="AC19187" s="10"/>
      <c r="AD19187" s="10"/>
      <c r="AE19187" s="10"/>
      <c r="AF19187" s="10"/>
      <c r="AG19187" s="12"/>
    </row>
    <row r="19188" spans="1:33">
      <c r="A19188" s="10"/>
      <c r="B19188" s="10"/>
      <c r="C19188" s="10"/>
      <c r="D19188" s="10"/>
      <c r="E19188" s="10"/>
      <c r="F19188" s="10"/>
      <c r="G19188" s="10"/>
      <c r="H19188" s="10"/>
      <c r="I19188" s="10"/>
      <c r="J19188" s="10"/>
      <c r="K19188" s="10"/>
      <c r="L19188" s="10"/>
      <c r="M19188" s="10"/>
      <c r="N19188" s="10"/>
      <c r="O19188" s="10"/>
      <c r="P19188" s="10"/>
      <c r="Q19188" s="10"/>
      <c r="R19188" s="10"/>
      <c r="S19188" s="10"/>
      <c r="T19188" s="10"/>
      <c r="U19188" s="10"/>
      <c r="V19188" s="10"/>
      <c r="W19188" s="10"/>
      <c r="X19188" s="10"/>
      <c r="Y19188" s="10"/>
      <c r="Z19188" s="10"/>
      <c r="AA19188" s="10"/>
      <c r="AB19188" s="10"/>
      <c r="AC19188" s="10"/>
      <c r="AD19188" s="10"/>
      <c r="AE19188" s="10"/>
      <c r="AF19188" s="10"/>
      <c r="AG19188" s="12"/>
    </row>
    <row r="19189" spans="1:33">
      <c r="A19189" s="10"/>
      <c r="B19189" s="10"/>
      <c r="C19189" s="10"/>
      <c r="D19189" s="10"/>
      <c r="E19189" s="10"/>
      <c r="F19189" s="10"/>
      <c r="G19189" s="10"/>
      <c r="H19189" s="10"/>
      <c r="I19189" s="10"/>
      <c r="J19189" s="10"/>
      <c r="K19189" s="10"/>
      <c r="L19189" s="10"/>
      <c r="M19189" s="10"/>
      <c r="N19189" s="10"/>
      <c r="O19189" s="10"/>
      <c r="P19189" s="10"/>
      <c r="Q19189" s="10"/>
      <c r="R19189" s="10"/>
      <c r="S19189" s="10"/>
      <c r="T19189" s="10"/>
      <c r="U19189" s="10"/>
      <c r="V19189" s="10"/>
      <c r="W19189" s="10"/>
      <c r="X19189" s="10"/>
      <c r="Y19189" s="10"/>
      <c r="Z19189" s="10"/>
      <c r="AA19189" s="10"/>
      <c r="AB19189" s="10"/>
      <c r="AC19189" s="10"/>
      <c r="AD19189" s="10"/>
      <c r="AE19189" s="10"/>
      <c r="AF19189" s="10"/>
      <c r="AG19189" s="12"/>
    </row>
    <row r="19190" spans="1:33">
      <c r="A19190" s="10"/>
      <c r="B19190" s="10"/>
      <c r="C19190" s="10"/>
      <c r="D19190" s="10"/>
      <c r="E19190" s="10"/>
      <c r="F19190" s="10"/>
      <c r="G19190" s="10"/>
      <c r="H19190" s="10"/>
      <c r="I19190" s="10"/>
      <c r="J19190" s="10"/>
      <c r="K19190" s="10"/>
      <c r="L19190" s="10"/>
      <c r="M19190" s="10"/>
      <c r="N19190" s="10"/>
      <c r="O19190" s="10"/>
      <c r="P19190" s="10"/>
      <c r="Q19190" s="10"/>
      <c r="R19190" s="10"/>
      <c r="S19190" s="10"/>
      <c r="T19190" s="10"/>
      <c r="U19190" s="10"/>
      <c r="V19190" s="10"/>
      <c r="W19190" s="10"/>
      <c r="X19190" s="10"/>
      <c r="Y19190" s="10"/>
      <c r="Z19190" s="10"/>
      <c r="AA19190" s="10"/>
      <c r="AB19190" s="10"/>
      <c r="AC19190" s="10"/>
      <c r="AD19190" s="10"/>
      <c r="AE19190" s="10"/>
      <c r="AF19190" s="10"/>
      <c r="AG19190" s="12"/>
    </row>
    <row r="19191" spans="1:33">
      <c r="A19191" s="10"/>
      <c r="B19191" s="10"/>
      <c r="C19191" s="10"/>
      <c r="D19191" s="10"/>
      <c r="E19191" s="10"/>
      <c r="F19191" s="10"/>
      <c r="G19191" s="10"/>
      <c r="H19191" s="10"/>
      <c r="I19191" s="10"/>
      <c r="J19191" s="10"/>
      <c r="K19191" s="10"/>
      <c r="L19191" s="10"/>
      <c r="M19191" s="10"/>
      <c r="N19191" s="10"/>
      <c r="O19191" s="10"/>
      <c r="P19191" s="10"/>
      <c r="Q19191" s="10"/>
      <c r="R19191" s="10"/>
      <c r="S19191" s="10"/>
      <c r="T19191" s="10"/>
      <c r="U19191" s="10"/>
      <c r="V19191" s="10"/>
      <c r="W19191" s="10"/>
      <c r="X19191" s="10"/>
      <c r="Y19191" s="10"/>
      <c r="Z19191" s="10"/>
      <c r="AA19191" s="10"/>
      <c r="AB19191" s="10"/>
      <c r="AC19191" s="10"/>
      <c r="AD19191" s="10"/>
      <c r="AE19191" s="10"/>
      <c r="AF19191" s="10"/>
      <c r="AG19191" s="12"/>
    </row>
    <row r="19192" spans="1:33">
      <c r="A19192" s="10"/>
      <c r="B19192" s="10"/>
      <c r="C19192" s="10"/>
      <c r="D19192" s="10"/>
      <c r="E19192" s="10"/>
      <c r="F19192" s="10"/>
      <c r="G19192" s="10"/>
      <c r="H19192" s="10"/>
      <c r="I19192" s="10"/>
      <c r="J19192" s="10"/>
      <c r="K19192" s="10"/>
      <c r="L19192" s="10"/>
      <c r="M19192" s="10"/>
      <c r="N19192" s="10"/>
      <c r="O19192" s="10"/>
      <c r="P19192" s="10"/>
      <c r="Q19192" s="10"/>
      <c r="R19192" s="10"/>
      <c r="S19192" s="10"/>
      <c r="T19192" s="10"/>
      <c r="U19192" s="10"/>
      <c r="V19192" s="10"/>
      <c r="W19192" s="10"/>
      <c r="X19192" s="10"/>
      <c r="Y19192" s="10"/>
      <c r="Z19192" s="10"/>
      <c r="AA19192" s="10"/>
      <c r="AB19192" s="10"/>
      <c r="AC19192" s="10"/>
      <c r="AD19192" s="10"/>
      <c r="AE19192" s="10"/>
      <c r="AF19192" s="10"/>
      <c r="AG19192" s="12"/>
    </row>
    <row r="19193" spans="1:33">
      <c r="A19193" s="10"/>
      <c r="B19193" s="10"/>
      <c r="C19193" s="10"/>
      <c r="D19193" s="10"/>
      <c r="E19193" s="10"/>
      <c r="F19193" s="10"/>
      <c r="G19193" s="10"/>
      <c r="H19193" s="10"/>
      <c r="I19193" s="10"/>
      <c r="J19193" s="10"/>
      <c r="K19193" s="10"/>
      <c r="L19193" s="10"/>
      <c r="M19193" s="10"/>
      <c r="N19193" s="10"/>
      <c r="O19193" s="10"/>
      <c r="P19193" s="10"/>
      <c r="Q19193" s="10"/>
      <c r="R19193" s="10"/>
      <c r="S19193" s="10"/>
      <c r="T19193" s="10"/>
      <c r="U19193" s="10"/>
      <c r="V19193" s="10"/>
      <c r="W19193" s="10"/>
      <c r="X19193" s="10"/>
      <c r="Y19193" s="10"/>
      <c r="Z19193" s="10"/>
      <c r="AA19193" s="10"/>
      <c r="AB19193" s="10"/>
      <c r="AC19193" s="10"/>
      <c r="AD19193" s="10"/>
      <c r="AE19193" s="10"/>
      <c r="AF19193" s="10"/>
      <c r="AG19193" s="12"/>
    </row>
    <row r="19194" spans="1:33">
      <c r="A19194" s="10"/>
      <c r="B19194" s="10"/>
      <c r="C19194" s="10"/>
      <c r="D19194" s="10"/>
      <c r="E19194" s="10"/>
      <c r="F19194" s="10"/>
      <c r="G19194" s="10"/>
      <c r="H19194" s="10"/>
      <c r="I19194" s="10"/>
      <c r="J19194" s="10"/>
      <c r="K19194" s="10"/>
      <c r="L19194" s="10"/>
      <c r="M19194" s="10"/>
      <c r="N19194" s="10"/>
      <c r="O19194" s="10"/>
      <c r="P19194" s="10"/>
      <c r="Q19194" s="10"/>
      <c r="R19194" s="10"/>
      <c r="S19194" s="10"/>
      <c r="T19194" s="10"/>
      <c r="U19194" s="10"/>
      <c r="V19194" s="10"/>
      <c r="W19194" s="10"/>
      <c r="X19194" s="10"/>
      <c r="Y19194" s="10"/>
      <c r="Z19194" s="10"/>
      <c r="AA19194" s="10"/>
      <c r="AB19194" s="10"/>
      <c r="AC19194" s="10"/>
      <c r="AD19194" s="10"/>
      <c r="AE19194" s="10"/>
      <c r="AF19194" s="10"/>
      <c r="AG19194" s="12"/>
    </row>
    <row r="19195" spans="1:33">
      <c r="A19195" s="10"/>
      <c r="B19195" s="10"/>
      <c r="C19195" s="10"/>
      <c r="D19195" s="10"/>
      <c r="E19195" s="10"/>
      <c r="F19195" s="10"/>
      <c r="G19195" s="10"/>
      <c r="H19195" s="10"/>
      <c r="I19195" s="10"/>
      <c r="J19195" s="10"/>
      <c r="K19195" s="10"/>
      <c r="L19195" s="10"/>
      <c r="M19195" s="10"/>
      <c r="N19195" s="10"/>
      <c r="O19195" s="10"/>
      <c r="P19195" s="10"/>
      <c r="Q19195" s="10"/>
      <c r="R19195" s="10"/>
      <c r="S19195" s="10"/>
      <c r="T19195" s="10"/>
      <c r="U19195" s="10"/>
      <c r="V19195" s="10"/>
      <c r="W19195" s="10"/>
      <c r="X19195" s="10"/>
      <c r="Y19195" s="10"/>
      <c r="Z19195" s="10"/>
      <c r="AA19195" s="10"/>
      <c r="AB19195" s="10"/>
      <c r="AC19195" s="10"/>
      <c r="AD19195" s="10"/>
      <c r="AE19195" s="10"/>
      <c r="AF19195" s="10"/>
      <c r="AG19195" s="12"/>
    </row>
    <row r="19196" spans="1:33">
      <c r="A19196" s="10"/>
      <c r="B19196" s="10"/>
      <c r="C19196" s="10"/>
      <c r="D19196" s="10"/>
      <c r="E19196" s="10"/>
      <c r="F19196" s="10"/>
      <c r="G19196" s="10"/>
      <c r="H19196" s="10"/>
      <c r="I19196" s="10"/>
      <c r="J19196" s="10"/>
      <c r="K19196" s="10"/>
      <c r="L19196" s="10"/>
      <c r="M19196" s="10"/>
      <c r="N19196" s="10"/>
      <c r="O19196" s="10"/>
      <c r="P19196" s="10"/>
      <c r="Q19196" s="10"/>
      <c r="R19196" s="10"/>
      <c r="S19196" s="10"/>
      <c r="T19196" s="10"/>
      <c r="U19196" s="10"/>
      <c r="V19196" s="10"/>
      <c r="W19196" s="10"/>
      <c r="X19196" s="10"/>
      <c r="Y19196" s="10"/>
      <c r="Z19196" s="10"/>
      <c r="AA19196" s="10"/>
      <c r="AB19196" s="10"/>
      <c r="AC19196" s="10"/>
      <c r="AD19196" s="10"/>
      <c r="AE19196" s="10"/>
      <c r="AF19196" s="10"/>
      <c r="AG19196" s="12"/>
    </row>
    <row r="19197" spans="1:33">
      <c r="A19197" s="10"/>
      <c r="B19197" s="10"/>
      <c r="C19197" s="10"/>
      <c r="D19197" s="10"/>
      <c r="E19197" s="10"/>
      <c r="F19197" s="10"/>
      <c r="G19197" s="10"/>
      <c r="H19197" s="10"/>
      <c r="I19197" s="10"/>
      <c r="J19197" s="10"/>
      <c r="K19197" s="10"/>
      <c r="L19197" s="10"/>
      <c r="M19197" s="10"/>
      <c r="N19197" s="10"/>
      <c r="O19197" s="10"/>
      <c r="P19197" s="10"/>
      <c r="Q19197" s="10"/>
      <c r="R19197" s="10"/>
      <c r="S19197" s="10"/>
      <c r="T19197" s="10"/>
      <c r="U19197" s="10"/>
      <c r="V19197" s="10"/>
      <c r="W19197" s="10"/>
      <c r="X19197" s="10"/>
      <c r="Y19197" s="10"/>
      <c r="Z19197" s="10"/>
      <c r="AA19197" s="10"/>
      <c r="AB19197" s="10"/>
      <c r="AC19197" s="10"/>
      <c r="AD19197" s="10"/>
      <c r="AE19197" s="10"/>
      <c r="AF19197" s="10"/>
      <c r="AG19197" s="12"/>
    </row>
    <row r="19198" spans="1:33">
      <c r="A19198" s="10"/>
      <c r="B19198" s="10"/>
      <c r="C19198" s="10"/>
      <c r="D19198" s="10"/>
      <c r="E19198" s="10"/>
      <c r="F19198" s="10"/>
      <c r="G19198" s="10"/>
      <c r="H19198" s="10"/>
      <c r="I19198" s="10"/>
      <c r="J19198" s="10"/>
      <c r="K19198" s="10"/>
      <c r="L19198" s="10"/>
      <c r="M19198" s="10"/>
      <c r="N19198" s="10"/>
      <c r="O19198" s="10"/>
      <c r="P19198" s="10"/>
      <c r="Q19198" s="10"/>
      <c r="R19198" s="10"/>
      <c r="S19198" s="10"/>
      <c r="T19198" s="10"/>
      <c r="U19198" s="10"/>
      <c r="V19198" s="10"/>
      <c r="W19198" s="10"/>
      <c r="X19198" s="10"/>
      <c r="Y19198" s="10"/>
      <c r="Z19198" s="10"/>
      <c r="AA19198" s="10"/>
      <c r="AB19198" s="10"/>
      <c r="AC19198" s="10"/>
      <c r="AD19198" s="10"/>
      <c r="AE19198" s="10"/>
      <c r="AF19198" s="10"/>
      <c r="AG19198" s="12"/>
    </row>
    <row r="19199" spans="1:33">
      <c r="A19199" s="10"/>
      <c r="B19199" s="10"/>
      <c r="C19199" s="10"/>
      <c r="D19199" s="10"/>
      <c r="E19199" s="10"/>
      <c r="F19199" s="10"/>
      <c r="G19199" s="10"/>
      <c r="H19199" s="10"/>
      <c r="I19199" s="10"/>
      <c r="J19199" s="10"/>
      <c r="K19199" s="10"/>
      <c r="L19199" s="10"/>
      <c r="M19199" s="10"/>
      <c r="N19199" s="10"/>
      <c r="O19199" s="10"/>
      <c r="P19199" s="10"/>
      <c r="Q19199" s="10"/>
      <c r="R19199" s="10"/>
      <c r="S19199" s="10"/>
      <c r="T19199" s="10"/>
      <c r="U19199" s="10"/>
      <c r="V19199" s="10"/>
      <c r="W19199" s="10"/>
      <c r="X19199" s="10"/>
      <c r="Y19199" s="10"/>
      <c r="Z19199" s="10"/>
      <c r="AA19199" s="10"/>
      <c r="AB19199" s="10"/>
      <c r="AC19199" s="10"/>
      <c r="AD19199" s="10"/>
      <c r="AE19199" s="10"/>
      <c r="AF19199" s="10"/>
      <c r="AG19199" s="12"/>
    </row>
    <row r="19200" spans="1:33">
      <c r="A19200" s="10"/>
      <c r="B19200" s="10"/>
      <c r="C19200" s="10"/>
      <c r="D19200" s="10"/>
      <c r="E19200" s="10"/>
      <c r="F19200" s="10"/>
      <c r="G19200" s="10"/>
      <c r="H19200" s="10"/>
      <c r="I19200" s="10"/>
      <c r="J19200" s="10"/>
      <c r="K19200" s="10"/>
      <c r="L19200" s="10"/>
      <c r="M19200" s="10"/>
      <c r="N19200" s="10"/>
      <c r="O19200" s="10"/>
      <c r="P19200" s="10"/>
      <c r="Q19200" s="10"/>
      <c r="R19200" s="10"/>
      <c r="S19200" s="10"/>
      <c r="T19200" s="10"/>
      <c r="U19200" s="10"/>
      <c r="V19200" s="10"/>
      <c r="W19200" s="10"/>
      <c r="X19200" s="10"/>
      <c r="Y19200" s="10"/>
      <c r="Z19200" s="10"/>
      <c r="AA19200" s="10"/>
      <c r="AB19200" s="10"/>
      <c r="AC19200" s="10"/>
      <c r="AD19200" s="10"/>
      <c r="AE19200" s="10"/>
      <c r="AF19200" s="10"/>
      <c r="AG19200" s="12"/>
    </row>
    <row r="19201" spans="1:33">
      <c r="A19201" s="10"/>
      <c r="B19201" s="10"/>
      <c r="C19201" s="10"/>
      <c r="D19201" s="10"/>
      <c r="E19201" s="10"/>
      <c r="F19201" s="10"/>
      <c r="G19201" s="10"/>
      <c r="H19201" s="10"/>
      <c r="I19201" s="10"/>
      <c r="J19201" s="10"/>
      <c r="K19201" s="10"/>
      <c r="L19201" s="10"/>
      <c r="M19201" s="10"/>
      <c r="N19201" s="10"/>
      <c r="O19201" s="10"/>
      <c r="P19201" s="10"/>
      <c r="Q19201" s="10"/>
      <c r="R19201" s="10"/>
      <c r="S19201" s="10"/>
      <c r="T19201" s="10"/>
      <c r="U19201" s="10"/>
      <c r="V19201" s="10"/>
      <c r="W19201" s="10"/>
      <c r="X19201" s="10"/>
      <c r="Y19201" s="10"/>
      <c r="Z19201" s="10"/>
      <c r="AA19201" s="10"/>
      <c r="AB19201" s="10"/>
      <c r="AC19201" s="10"/>
      <c r="AD19201" s="10"/>
      <c r="AE19201" s="10"/>
      <c r="AF19201" s="10"/>
      <c r="AG19201" s="12"/>
    </row>
    <row r="19202" spans="1:33">
      <c r="A19202" s="10"/>
      <c r="B19202" s="10"/>
      <c r="C19202" s="10"/>
      <c r="D19202" s="10"/>
      <c r="E19202" s="10"/>
      <c r="F19202" s="10"/>
      <c r="G19202" s="10"/>
      <c r="H19202" s="10"/>
      <c r="I19202" s="10"/>
      <c r="J19202" s="10"/>
      <c r="K19202" s="10"/>
      <c r="L19202" s="10"/>
      <c r="M19202" s="10"/>
      <c r="N19202" s="10"/>
      <c r="O19202" s="10"/>
      <c r="P19202" s="10"/>
      <c r="Q19202" s="10"/>
      <c r="R19202" s="10"/>
      <c r="S19202" s="10"/>
      <c r="T19202" s="10"/>
      <c r="U19202" s="10"/>
      <c r="V19202" s="10"/>
      <c r="W19202" s="10"/>
      <c r="X19202" s="10"/>
      <c r="Y19202" s="10"/>
      <c r="Z19202" s="10"/>
      <c r="AA19202" s="10"/>
      <c r="AB19202" s="10"/>
      <c r="AC19202" s="10"/>
      <c r="AD19202" s="10"/>
      <c r="AE19202" s="10"/>
      <c r="AF19202" s="10"/>
      <c r="AG19202" s="12"/>
    </row>
    <row r="19203" spans="1:33">
      <c r="A19203" s="10"/>
      <c r="B19203" s="10"/>
      <c r="C19203" s="10"/>
      <c r="D19203" s="10"/>
      <c r="E19203" s="10"/>
      <c r="F19203" s="10"/>
      <c r="G19203" s="10"/>
      <c r="H19203" s="10"/>
      <c r="I19203" s="10"/>
      <c r="J19203" s="10"/>
      <c r="K19203" s="10"/>
      <c r="L19203" s="10"/>
      <c r="M19203" s="10"/>
      <c r="N19203" s="10"/>
      <c r="O19203" s="10"/>
      <c r="P19203" s="10"/>
      <c r="Q19203" s="10"/>
      <c r="R19203" s="10"/>
      <c r="S19203" s="10"/>
      <c r="T19203" s="10"/>
      <c r="U19203" s="10"/>
      <c r="V19203" s="10"/>
      <c r="W19203" s="10"/>
      <c r="X19203" s="10"/>
      <c r="Y19203" s="10"/>
      <c r="Z19203" s="10"/>
      <c r="AA19203" s="10"/>
      <c r="AB19203" s="10"/>
      <c r="AC19203" s="10"/>
      <c r="AD19203" s="10"/>
      <c r="AE19203" s="10"/>
      <c r="AF19203" s="10"/>
      <c r="AG19203" s="12"/>
    </row>
    <row r="19204" spans="1:33">
      <c r="A19204" s="10"/>
      <c r="B19204" s="10"/>
      <c r="C19204" s="10"/>
      <c r="D19204" s="10"/>
      <c r="E19204" s="10"/>
      <c r="F19204" s="10"/>
      <c r="G19204" s="10"/>
      <c r="H19204" s="10"/>
      <c r="I19204" s="10"/>
      <c r="J19204" s="10"/>
      <c r="K19204" s="10"/>
      <c r="L19204" s="10"/>
      <c r="M19204" s="10"/>
      <c r="N19204" s="10"/>
      <c r="O19204" s="10"/>
      <c r="P19204" s="10"/>
      <c r="Q19204" s="10"/>
      <c r="R19204" s="10"/>
      <c r="S19204" s="10"/>
      <c r="T19204" s="10"/>
      <c r="U19204" s="10"/>
      <c r="V19204" s="10"/>
      <c r="W19204" s="10"/>
      <c r="X19204" s="10"/>
      <c r="Y19204" s="10"/>
      <c r="Z19204" s="10"/>
      <c r="AA19204" s="10"/>
      <c r="AB19204" s="10"/>
      <c r="AC19204" s="10"/>
      <c r="AD19204" s="10"/>
      <c r="AE19204" s="10"/>
      <c r="AF19204" s="10"/>
      <c r="AG19204" s="12"/>
    </row>
    <row r="19205" spans="1:33">
      <c r="A19205" s="10"/>
      <c r="B19205" s="10"/>
      <c r="C19205" s="10"/>
      <c r="D19205" s="10"/>
      <c r="E19205" s="10"/>
      <c r="F19205" s="10"/>
      <c r="G19205" s="10"/>
      <c r="H19205" s="10"/>
      <c r="I19205" s="10"/>
      <c r="J19205" s="10"/>
      <c r="K19205" s="10"/>
      <c r="L19205" s="10"/>
      <c r="M19205" s="10"/>
      <c r="N19205" s="10"/>
      <c r="O19205" s="10"/>
      <c r="P19205" s="10"/>
      <c r="Q19205" s="10"/>
      <c r="R19205" s="10"/>
      <c r="S19205" s="10"/>
      <c r="T19205" s="10"/>
      <c r="U19205" s="10"/>
      <c r="V19205" s="10"/>
      <c r="W19205" s="10"/>
      <c r="X19205" s="10"/>
      <c r="Y19205" s="10"/>
      <c r="Z19205" s="10"/>
      <c r="AA19205" s="10"/>
      <c r="AB19205" s="10"/>
      <c r="AC19205" s="10"/>
      <c r="AD19205" s="10"/>
      <c r="AE19205" s="10"/>
      <c r="AF19205" s="10"/>
      <c r="AG19205" s="12"/>
    </row>
    <row r="19206" spans="1:33">
      <c r="A19206" s="10"/>
      <c r="B19206" s="10"/>
      <c r="C19206" s="10"/>
      <c r="D19206" s="10"/>
      <c r="E19206" s="10"/>
      <c r="F19206" s="10"/>
      <c r="G19206" s="10"/>
      <c r="H19206" s="10"/>
      <c r="I19206" s="10"/>
      <c r="J19206" s="10"/>
      <c r="K19206" s="10"/>
      <c r="L19206" s="10"/>
      <c r="M19206" s="10"/>
      <c r="N19206" s="10"/>
      <c r="O19206" s="10"/>
      <c r="P19206" s="10"/>
      <c r="Q19206" s="10"/>
      <c r="R19206" s="10"/>
      <c r="S19206" s="10"/>
      <c r="T19206" s="10"/>
      <c r="U19206" s="10"/>
      <c r="V19206" s="10"/>
      <c r="W19206" s="10"/>
      <c r="X19206" s="10"/>
      <c r="Y19206" s="10"/>
      <c r="Z19206" s="10"/>
      <c r="AA19206" s="10"/>
      <c r="AB19206" s="10"/>
      <c r="AC19206" s="10"/>
      <c r="AD19206" s="10"/>
      <c r="AE19206" s="10"/>
      <c r="AF19206" s="10"/>
      <c r="AG19206" s="12"/>
    </row>
    <row r="19207" spans="1:33">
      <c r="A19207" s="10"/>
      <c r="B19207" s="10"/>
      <c r="C19207" s="10"/>
      <c r="D19207" s="10"/>
      <c r="E19207" s="10"/>
      <c r="F19207" s="10"/>
      <c r="G19207" s="10"/>
      <c r="H19207" s="10"/>
      <c r="I19207" s="10"/>
      <c r="J19207" s="10"/>
      <c r="K19207" s="10"/>
      <c r="L19207" s="10"/>
      <c r="M19207" s="10"/>
      <c r="N19207" s="10"/>
      <c r="O19207" s="10"/>
      <c r="P19207" s="10"/>
      <c r="Q19207" s="10"/>
      <c r="R19207" s="10"/>
      <c r="S19207" s="10"/>
      <c r="T19207" s="10"/>
      <c r="U19207" s="10"/>
      <c r="V19207" s="10"/>
      <c r="W19207" s="10"/>
      <c r="X19207" s="10"/>
      <c r="Y19207" s="10"/>
      <c r="Z19207" s="10"/>
      <c r="AA19207" s="10"/>
      <c r="AB19207" s="10"/>
      <c r="AC19207" s="10"/>
      <c r="AD19207" s="10"/>
      <c r="AE19207" s="10"/>
      <c r="AF19207" s="10"/>
      <c r="AG19207" s="12"/>
    </row>
    <row r="19208" spans="1:33">
      <c r="A19208" s="10"/>
      <c r="B19208" s="10"/>
      <c r="C19208" s="10"/>
      <c r="D19208" s="10"/>
      <c r="E19208" s="10"/>
      <c r="F19208" s="10"/>
      <c r="G19208" s="10"/>
      <c r="H19208" s="10"/>
      <c r="I19208" s="10"/>
      <c r="J19208" s="10"/>
      <c r="K19208" s="10"/>
      <c r="L19208" s="10"/>
      <c r="M19208" s="10"/>
      <c r="N19208" s="10"/>
      <c r="O19208" s="10"/>
      <c r="P19208" s="10"/>
      <c r="Q19208" s="10"/>
      <c r="R19208" s="10"/>
      <c r="S19208" s="10"/>
      <c r="T19208" s="10"/>
      <c r="U19208" s="10"/>
      <c r="V19208" s="10"/>
      <c r="W19208" s="10"/>
      <c r="X19208" s="10"/>
      <c r="Y19208" s="10"/>
      <c r="Z19208" s="10"/>
      <c r="AA19208" s="10"/>
      <c r="AB19208" s="10"/>
      <c r="AC19208" s="10"/>
      <c r="AD19208" s="10"/>
      <c r="AE19208" s="10"/>
      <c r="AF19208" s="10"/>
      <c r="AG19208" s="12"/>
    </row>
    <row r="19209" spans="1:33">
      <c r="A19209" s="10"/>
      <c r="B19209" s="10"/>
      <c r="C19209" s="10"/>
      <c r="D19209" s="10"/>
      <c r="E19209" s="10"/>
      <c r="F19209" s="10"/>
      <c r="G19209" s="10"/>
      <c r="H19209" s="10"/>
      <c r="I19209" s="10"/>
      <c r="J19209" s="10"/>
      <c r="K19209" s="10"/>
      <c r="L19209" s="10"/>
      <c r="M19209" s="10"/>
      <c r="N19209" s="10"/>
      <c r="O19209" s="10"/>
      <c r="P19209" s="10"/>
      <c r="Q19209" s="10"/>
      <c r="R19209" s="10"/>
      <c r="S19209" s="10"/>
      <c r="T19209" s="10"/>
      <c r="U19209" s="10"/>
      <c r="V19209" s="10"/>
      <c r="W19209" s="10"/>
      <c r="X19209" s="10"/>
      <c r="Y19209" s="10"/>
      <c r="Z19209" s="10"/>
      <c r="AA19209" s="10"/>
      <c r="AB19209" s="10"/>
      <c r="AC19209" s="10"/>
      <c r="AD19209" s="10"/>
      <c r="AE19209" s="10"/>
      <c r="AF19209" s="10"/>
      <c r="AG19209" s="12"/>
    </row>
    <row r="19210" spans="1:33">
      <c r="A19210" s="10"/>
      <c r="B19210" s="10"/>
      <c r="C19210" s="10"/>
      <c r="D19210" s="10"/>
      <c r="E19210" s="10"/>
      <c r="F19210" s="10"/>
      <c r="G19210" s="10"/>
      <c r="H19210" s="10"/>
      <c r="I19210" s="10"/>
      <c r="J19210" s="10"/>
      <c r="K19210" s="10"/>
      <c r="L19210" s="10"/>
      <c r="M19210" s="10"/>
      <c r="N19210" s="10"/>
      <c r="O19210" s="10"/>
      <c r="P19210" s="10"/>
      <c r="Q19210" s="10"/>
      <c r="R19210" s="10"/>
      <c r="S19210" s="10"/>
      <c r="T19210" s="10"/>
      <c r="U19210" s="10"/>
      <c r="V19210" s="10"/>
      <c r="W19210" s="10"/>
      <c r="X19210" s="10"/>
      <c r="Y19210" s="10"/>
      <c r="Z19210" s="10"/>
      <c r="AA19210" s="10"/>
      <c r="AB19210" s="10"/>
      <c r="AC19210" s="10"/>
      <c r="AD19210" s="10"/>
      <c r="AE19210" s="10"/>
      <c r="AF19210" s="10"/>
      <c r="AG19210" s="12"/>
    </row>
    <row r="19211" spans="1:33">
      <c r="A19211" s="10"/>
      <c r="B19211" s="10"/>
      <c r="C19211" s="10"/>
      <c r="D19211" s="10"/>
      <c r="E19211" s="10"/>
      <c r="F19211" s="10"/>
      <c r="G19211" s="10"/>
      <c r="H19211" s="10"/>
      <c r="I19211" s="10"/>
      <c r="J19211" s="10"/>
      <c r="K19211" s="10"/>
      <c r="L19211" s="10"/>
      <c r="M19211" s="10"/>
      <c r="N19211" s="10"/>
      <c r="O19211" s="10"/>
      <c r="P19211" s="10"/>
      <c r="Q19211" s="10"/>
      <c r="R19211" s="10"/>
      <c r="S19211" s="10"/>
      <c r="T19211" s="10"/>
      <c r="U19211" s="10"/>
      <c r="V19211" s="10"/>
      <c r="W19211" s="10"/>
      <c r="X19211" s="10"/>
      <c r="Y19211" s="10"/>
      <c r="Z19211" s="10"/>
      <c r="AA19211" s="10"/>
      <c r="AB19211" s="10"/>
      <c r="AC19211" s="10"/>
      <c r="AD19211" s="10"/>
      <c r="AE19211" s="10"/>
      <c r="AF19211" s="10"/>
      <c r="AG19211" s="12"/>
    </row>
    <row r="19212" spans="1:33">
      <c r="A19212" s="10"/>
      <c r="B19212" s="10"/>
      <c r="C19212" s="10"/>
      <c r="D19212" s="10"/>
      <c r="E19212" s="10"/>
      <c r="F19212" s="10"/>
      <c r="G19212" s="10"/>
      <c r="H19212" s="10"/>
      <c r="I19212" s="10"/>
      <c r="J19212" s="10"/>
      <c r="K19212" s="10"/>
      <c r="L19212" s="10"/>
      <c r="M19212" s="10"/>
      <c r="N19212" s="10"/>
      <c r="O19212" s="10"/>
      <c r="P19212" s="10"/>
      <c r="Q19212" s="10"/>
      <c r="R19212" s="10"/>
      <c r="S19212" s="10"/>
      <c r="T19212" s="10"/>
      <c r="U19212" s="10"/>
      <c r="V19212" s="10"/>
      <c r="W19212" s="10"/>
      <c r="X19212" s="10"/>
      <c r="Y19212" s="10"/>
      <c r="Z19212" s="10"/>
      <c r="AA19212" s="10"/>
      <c r="AB19212" s="10"/>
      <c r="AC19212" s="10"/>
      <c r="AD19212" s="10"/>
      <c r="AE19212" s="10"/>
      <c r="AF19212" s="10"/>
      <c r="AG19212" s="12"/>
    </row>
    <row r="19213" spans="1:33">
      <c r="A19213" s="10"/>
      <c r="B19213" s="10"/>
      <c r="C19213" s="10"/>
      <c r="D19213" s="10"/>
      <c r="E19213" s="10"/>
      <c r="F19213" s="10"/>
      <c r="G19213" s="10"/>
      <c r="H19213" s="10"/>
      <c r="I19213" s="10"/>
      <c r="J19213" s="10"/>
      <c r="K19213" s="10"/>
      <c r="L19213" s="10"/>
      <c r="M19213" s="10"/>
      <c r="N19213" s="10"/>
      <c r="O19213" s="10"/>
      <c r="P19213" s="10"/>
      <c r="Q19213" s="10"/>
      <c r="R19213" s="10"/>
      <c r="S19213" s="10"/>
      <c r="T19213" s="10"/>
      <c r="U19213" s="10"/>
      <c r="V19213" s="10"/>
      <c r="W19213" s="10"/>
      <c r="X19213" s="10"/>
      <c r="Y19213" s="10"/>
      <c r="Z19213" s="10"/>
      <c r="AA19213" s="10"/>
      <c r="AB19213" s="10"/>
      <c r="AC19213" s="10"/>
      <c r="AD19213" s="10"/>
      <c r="AE19213" s="10"/>
      <c r="AF19213" s="10"/>
      <c r="AG19213" s="12"/>
    </row>
    <row r="19214" spans="1:33">
      <c r="A19214" s="10"/>
      <c r="B19214" s="10"/>
      <c r="C19214" s="10"/>
      <c r="D19214" s="10"/>
      <c r="E19214" s="10"/>
      <c r="F19214" s="10"/>
      <c r="G19214" s="10"/>
      <c r="H19214" s="10"/>
      <c r="I19214" s="10"/>
      <c r="J19214" s="10"/>
      <c r="K19214" s="10"/>
      <c r="L19214" s="10"/>
      <c r="M19214" s="10"/>
      <c r="N19214" s="10"/>
      <c r="O19214" s="10"/>
      <c r="P19214" s="10"/>
      <c r="Q19214" s="10"/>
      <c r="R19214" s="10"/>
      <c r="S19214" s="10"/>
      <c r="T19214" s="10"/>
      <c r="U19214" s="10"/>
      <c r="V19214" s="10"/>
      <c r="W19214" s="10"/>
      <c r="X19214" s="10"/>
      <c r="Y19214" s="10"/>
      <c r="Z19214" s="10"/>
      <c r="AA19214" s="10"/>
      <c r="AB19214" s="10"/>
      <c r="AC19214" s="10"/>
      <c r="AD19214" s="10"/>
      <c r="AE19214" s="10"/>
      <c r="AF19214" s="10"/>
      <c r="AG19214" s="12"/>
    </row>
    <row r="19215" spans="1:33">
      <c r="A19215" s="10"/>
      <c r="B19215" s="10"/>
      <c r="C19215" s="10"/>
      <c r="D19215" s="10"/>
      <c r="E19215" s="10"/>
      <c r="F19215" s="10"/>
      <c r="G19215" s="10"/>
      <c r="H19215" s="10"/>
      <c r="I19215" s="10"/>
      <c r="J19215" s="10"/>
      <c r="K19215" s="10"/>
      <c r="L19215" s="10"/>
      <c r="M19215" s="10"/>
      <c r="N19215" s="10"/>
      <c r="O19215" s="10"/>
      <c r="P19215" s="10"/>
      <c r="Q19215" s="10"/>
      <c r="R19215" s="10"/>
      <c r="S19215" s="10"/>
      <c r="T19215" s="10"/>
      <c r="U19215" s="10"/>
      <c r="V19215" s="10"/>
      <c r="W19215" s="10"/>
      <c r="X19215" s="10"/>
      <c r="Y19215" s="10"/>
      <c r="Z19215" s="10"/>
      <c r="AA19215" s="10"/>
      <c r="AB19215" s="10"/>
      <c r="AC19215" s="10"/>
      <c r="AD19215" s="10"/>
      <c r="AE19215" s="10"/>
      <c r="AF19215" s="10"/>
      <c r="AG19215" s="12"/>
    </row>
    <row r="19216" spans="1:33">
      <c r="A19216" s="10"/>
      <c r="B19216" s="10"/>
      <c r="C19216" s="10"/>
      <c r="D19216" s="10"/>
      <c r="E19216" s="10"/>
      <c r="F19216" s="10"/>
      <c r="G19216" s="10"/>
      <c r="H19216" s="10"/>
      <c r="I19216" s="10"/>
      <c r="J19216" s="10"/>
      <c r="K19216" s="10"/>
      <c r="L19216" s="10"/>
      <c r="M19216" s="10"/>
      <c r="N19216" s="10"/>
      <c r="O19216" s="10"/>
      <c r="P19216" s="10"/>
      <c r="Q19216" s="10"/>
      <c r="R19216" s="10"/>
      <c r="S19216" s="10"/>
      <c r="T19216" s="10"/>
      <c r="U19216" s="10"/>
      <c r="V19216" s="10"/>
      <c r="W19216" s="10"/>
      <c r="X19216" s="10"/>
      <c r="Y19216" s="10"/>
      <c r="Z19216" s="10"/>
      <c r="AA19216" s="10"/>
      <c r="AB19216" s="10"/>
      <c r="AC19216" s="10"/>
      <c r="AD19216" s="10"/>
      <c r="AE19216" s="10"/>
      <c r="AF19216" s="10"/>
      <c r="AG19216" s="12"/>
    </row>
    <row r="19217" spans="1:33">
      <c r="A19217" s="10"/>
      <c r="B19217" s="10"/>
      <c r="C19217" s="10"/>
      <c r="D19217" s="10"/>
      <c r="E19217" s="10"/>
      <c r="F19217" s="10"/>
      <c r="G19217" s="10"/>
      <c r="H19217" s="10"/>
      <c r="I19217" s="10"/>
      <c r="J19217" s="10"/>
      <c r="K19217" s="10"/>
      <c r="L19217" s="10"/>
      <c r="M19217" s="10"/>
      <c r="N19217" s="10"/>
      <c r="O19217" s="10"/>
      <c r="P19217" s="10"/>
      <c r="Q19217" s="10"/>
      <c r="R19217" s="10"/>
      <c r="S19217" s="10"/>
      <c r="T19217" s="10"/>
      <c r="U19217" s="10"/>
      <c r="V19217" s="10"/>
      <c r="W19217" s="10"/>
      <c r="X19217" s="10"/>
      <c r="Y19217" s="10"/>
      <c r="Z19217" s="10"/>
      <c r="AA19217" s="10"/>
      <c r="AB19217" s="10"/>
      <c r="AC19217" s="10"/>
      <c r="AD19217" s="10"/>
      <c r="AE19217" s="10"/>
      <c r="AF19217" s="10"/>
      <c r="AG19217" s="12"/>
    </row>
    <row r="19218" spans="1:33">
      <c r="A19218" s="10"/>
      <c r="B19218" s="10"/>
      <c r="C19218" s="10"/>
      <c r="D19218" s="10"/>
      <c r="E19218" s="10"/>
      <c r="F19218" s="10"/>
      <c r="G19218" s="10"/>
      <c r="H19218" s="10"/>
      <c r="I19218" s="10"/>
      <c r="J19218" s="10"/>
      <c r="K19218" s="10"/>
      <c r="L19218" s="10"/>
      <c r="M19218" s="10"/>
      <c r="N19218" s="10"/>
      <c r="O19218" s="10"/>
      <c r="P19218" s="10"/>
      <c r="Q19218" s="10"/>
      <c r="R19218" s="10"/>
      <c r="S19218" s="10"/>
      <c r="T19218" s="10"/>
      <c r="U19218" s="10"/>
      <c r="V19218" s="10"/>
      <c r="W19218" s="10"/>
      <c r="X19218" s="10"/>
      <c r="Y19218" s="10"/>
      <c r="Z19218" s="10"/>
      <c r="AA19218" s="10"/>
      <c r="AB19218" s="10"/>
      <c r="AC19218" s="10"/>
      <c r="AD19218" s="10"/>
      <c r="AE19218" s="10"/>
      <c r="AF19218" s="10"/>
      <c r="AG19218" s="12"/>
    </row>
    <row r="19219" spans="1:33">
      <c r="A19219" s="10"/>
      <c r="B19219" s="10"/>
      <c r="C19219" s="10"/>
      <c r="D19219" s="10"/>
      <c r="E19219" s="10"/>
      <c r="F19219" s="10"/>
      <c r="G19219" s="10"/>
      <c r="H19219" s="10"/>
      <c r="I19219" s="10"/>
      <c r="J19219" s="10"/>
      <c r="K19219" s="10"/>
      <c r="L19219" s="10"/>
      <c r="M19219" s="10"/>
      <c r="N19219" s="10"/>
      <c r="O19219" s="10"/>
      <c r="P19219" s="10"/>
      <c r="Q19219" s="10"/>
      <c r="R19219" s="10"/>
      <c r="S19219" s="10"/>
      <c r="T19219" s="10"/>
      <c r="U19219" s="10"/>
      <c r="V19219" s="10"/>
      <c r="W19219" s="10"/>
      <c r="X19219" s="10"/>
      <c r="Y19219" s="10"/>
      <c r="Z19219" s="10"/>
      <c r="AA19219" s="10"/>
      <c r="AB19219" s="10"/>
      <c r="AC19219" s="10"/>
      <c r="AD19219" s="10"/>
      <c r="AE19219" s="10"/>
      <c r="AF19219" s="10"/>
      <c r="AG19219" s="12"/>
    </row>
    <row r="19220" spans="1:33">
      <c r="A19220" s="10"/>
      <c r="B19220" s="10"/>
      <c r="C19220" s="10"/>
      <c r="D19220" s="10"/>
      <c r="E19220" s="10"/>
      <c r="F19220" s="10"/>
      <c r="G19220" s="10"/>
      <c r="H19220" s="10"/>
      <c r="I19220" s="10"/>
      <c r="J19220" s="10"/>
      <c r="K19220" s="10"/>
      <c r="L19220" s="10"/>
      <c r="M19220" s="10"/>
      <c r="N19220" s="10"/>
      <c r="O19220" s="10"/>
      <c r="P19220" s="10"/>
      <c r="Q19220" s="10"/>
      <c r="R19220" s="10"/>
      <c r="S19220" s="10"/>
      <c r="T19220" s="10"/>
      <c r="U19220" s="10"/>
      <c r="V19220" s="10"/>
      <c r="W19220" s="10"/>
      <c r="X19220" s="10"/>
      <c r="Y19220" s="10"/>
      <c r="Z19220" s="10"/>
      <c r="AA19220" s="10"/>
      <c r="AB19220" s="10"/>
      <c r="AC19220" s="10"/>
      <c r="AD19220" s="10"/>
      <c r="AE19220" s="10"/>
      <c r="AF19220" s="10"/>
      <c r="AG19220" s="12"/>
    </row>
    <row r="19221" spans="1:33">
      <c r="A19221" s="10"/>
      <c r="B19221" s="10"/>
      <c r="C19221" s="10"/>
      <c r="D19221" s="10"/>
      <c r="E19221" s="10"/>
      <c r="F19221" s="10"/>
      <c r="G19221" s="10"/>
      <c r="H19221" s="10"/>
      <c r="I19221" s="10"/>
      <c r="J19221" s="10"/>
      <c r="K19221" s="10"/>
      <c r="L19221" s="10"/>
      <c r="M19221" s="10"/>
      <c r="N19221" s="10"/>
      <c r="O19221" s="10"/>
      <c r="P19221" s="10"/>
      <c r="Q19221" s="10"/>
      <c r="R19221" s="10"/>
      <c r="S19221" s="10"/>
      <c r="T19221" s="10"/>
      <c r="U19221" s="10"/>
      <c r="V19221" s="10"/>
      <c r="W19221" s="10"/>
      <c r="X19221" s="10"/>
      <c r="Y19221" s="10"/>
      <c r="Z19221" s="10"/>
      <c r="AA19221" s="10"/>
      <c r="AB19221" s="10"/>
      <c r="AC19221" s="10"/>
      <c r="AD19221" s="10"/>
      <c r="AE19221" s="10"/>
      <c r="AF19221" s="10"/>
      <c r="AG19221" s="12"/>
    </row>
    <row r="19222" spans="1:33">
      <c r="A19222" s="10"/>
      <c r="B19222" s="10"/>
      <c r="C19222" s="10"/>
      <c r="D19222" s="10"/>
      <c r="E19222" s="10"/>
      <c r="F19222" s="10"/>
      <c r="G19222" s="10"/>
      <c r="H19222" s="10"/>
      <c r="I19222" s="10"/>
      <c r="J19222" s="10"/>
      <c r="K19222" s="10"/>
      <c r="L19222" s="10"/>
      <c r="M19222" s="10"/>
      <c r="N19222" s="10"/>
      <c r="O19222" s="10"/>
      <c r="P19222" s="10"/>
      <c r="Q19222" s="10"/>
      <c r="R19222" s="10"/>
      <c r="S19222" s="10"/>
      <c r="T19222" s="10"/>
      <c r="U19222" s="10"/>
      <c r="V19222" s="10"/>
      <c r="W19222" s="10"/>
      <c r="X19222" s="10"/>
      <c r="Y19222" s="10"/>
      <c r="Z19222" s="10"/>
      <c r="AA19222" s="10"/>
      <c r="AB19222" s="10"/>
      <c r="AC19222" s="10"/>
      <c r="AD19222" s="10"/>
      <c r="AE19222" s="10"/>
      <c r="AF19222" s="10"/>
      <c r="AG19222" s="12"/>
    </row>
    <row r="19223" spans="1:33">
      <c r="A19223" s="10"/>
      <c r="B19223" s="10"/>
      <c r="C19223" s="10"/>
      <c r="D19223" s="10"/>
      <c r="E19223" s="10"/>
      <c r="F19223" s="10"/>
      <c r="G19223" s="10"/>
      <c r="H19223" s="10"/>
      <c r="I19223" s="10"/>
      <c r="J19223" s="10"/>
      <c r="K19223" s="10"/>
      <c r="L19223" s="10"/>
      <c r="M19223" s="10"/>
      <c r="N19223" s="10"/>
      <c r="O19223" s="10"/>
      <c r="P19223" s="10"/>
      <c r="Q19223" s="10"/>
      <c r="R19223" s="10"/>
      <c r="S19223" s="10"/>
      <c r="T19223" s="10"/>
      <c r="U19223" s="10"/>
      <c r="V19223" s="10"/>
      <c r="W19223" s="10"/>
      <c r="X19223" s="10"/>
      <c r="Y19223" s="10"/>
      <c r="Z19223" s="10"/>
      <c r="AA19223" s="10"/>
      <c r="AB19223" s="10"/>
      <c r="AC19223" s="10"/>
      <c r="AD19223" s="10"/>
      <c r="AE19223" s="10"/>
      <c r="AF19223" s="10"/>
      <c r="AG19223" s="12"/>
    </row>
    <row r="19224" spans="1:33">
      <c r="A19224" s="10"/>
      <c r="B19224" s="10"/>
      <c r="C19224" s="10"/>
      <c r="D19224" s="10"/>
      <c r="E19224" s="10"/>
      <c r="F19224" s="10"/>
      <c r="G19224" s="10"/>
      <c r="H19224" s="10"/>
      <c r="I19224" s="10"/>
      <c r="J19224" s="10"/>
      <c r="K19224" s="10"/>
      <c r="L19224" s="10"/>
      <c r="M19224" s="10"/>
      <c r="N19224" s="10"/>
      <c r="O19224" s="10"/>
      <c r="P19224" s="10"/>
      <c r="Q19224" s="10"/>
      <c r="R19224" s="10"/>
      <c r="S19224" s="10"/>
      <c r="T19224" s="10"/>
      <c r="U19224" s="10"/>
      <c r="V19224" s="10"/>
      <c r="W19224" s="10"/>
      <c r="X19224" s="10"/>
      <c r="Y19224" s="10"/>
      <c r="Z19224" s="10"/>
      <c r="AA19224" s="10"/>
      <c r="AB19224" s="10"/>
      <c r="AC19224" s="10"/>
      <c r="AD19224" s="10"/>
      <c r="AE19224" s="10"/>
      <c r="AF19224" s="10"/>
      <c r="AG19224" s="12"/>
    </row>
    <row r="19225" spans="1:33">
      <c r="A19225" s="10"/>
      <c r="B19225" s="10"/>
      <c r="C19225" s="10"/>
      <c r="D19225" s="10"/>
      <c r="E19225" s="10"/>
      <c r="F19225" s="10"/>
      <c r="G19225" s="10"/>
      <c r="H19225" s="10"/>
      <c r="I19225" s="10"/>
      <c r="J19225" s="10"/>
      <c r="K19225" s="10"/>
      <c r="L19225" s="10"/>
      <c r="M19225" s="10"/>
      <c r="N19225" s="10"/>
      <c r="O19225" s="10"/>
      <c r="P19225" s="10"/>
      <c r="Q19225" s="10"/>
      <c r="R19225" s="10"/>
      <c r="S19225" s="10"/>
      <c r="T19225" s="10"/>
      <c r="U19225" s="10"/>
      <c r="V19225" s="10"/>
      <c r="W19225" s="10"/>
      <c r="X19225" s="10"/>
      <c r="Y19225" s="10"/>
      <c r="Z19225" s="10"/>
      <c r="AA19225" s="10"/>
      <c r="AB19225" s="10"/>
      <c r="AC19225" s="10"/>
      <c r="AD19225" s="10"/>
      <c r="AE19225" s="10"/>
      <c r="AF19225" s="10"/>
      <c r="AG19225" s="12"/>
    </row>
    <row r="19226" spans="1:33">
      <c r="A19226" s="10"/>
      <c r="B19226" s="10"/>
      <c r="C19226" s="10"/>
      <c r="D19226" s="10"/>
      <c r="E19226" s="10"/>
      <c r="F19226" s="10"/>
      <c r="G19226" s="10"/>
      <c r="H19226" s="10"/>
      <c r="I19226" s="10"/>
      <c r="J19226" s="10"/>
      <c r="K19226" s="10"/>
      <c r="L19226" s="10"/>
      <c r="M19226" s="10"/>
      <c r="N19226" s="10"/>
      <c r="O19226" s="10"/>
      <c r="P19226" s="10"/>
      <c r="Q19226" s="10"/>
      <c r="R19226" s="10"/>
      <c r="S19226" s="10"/>
      <c r="T19226" s="10"/>
      <c r="U19226" s="10"/>
      <c r="V19226" s="10"/>
      <c r="W19226" s="10"/>
      <c r="X19226" s="10"/>
      <c r="Y19226" s="10"/>
      <c r="Z19226" s="10"/>
      <c r="AA19226" s="10"/>
      <c r="AB19226" s="10"/>
      <c r="AC19226" s="10"/>
      <c r="AD19226" s="10"/>
      <c r="AE19226" s="10"/>
      <c r="AF19226" s="10"/>
      <c r="AG19226" s="12"/>
    </row>
    <row r="19227" spans="1:33">
      <c r="A19227" s="10"/>
      <c r="B19227" s="10"/>
      <c r="C19227" s="10"/>
      <c r="D19227" s="10"/>
      <c r="E19227" s="10"/>
      <c r="F19227" s="10"/>
      <c r="G19227" s="10"/>
      <c r="H19227" s="10"/>
      <c r="I19227" s="10"/>
      <c r="J19227" s="10"/>
      <c r="K19227" s="10"/>
      <c r="L19227" s="10"/>
      <c r="M19227" s="10"/>
      <c r="N19227" s="10"/>
      <c r="O19227" s="10"/>
      <c r="P19227" s="10"/>
      <c r="Q19227" s="10"/>
      <c r="R19227" s="10"/>
      <c r="S19227" s="10"/>
      <c r="T19227" s="10"/>
      <c r="U19227" s="10"/>
      <c r="V19227" s="10"/>
      <c r="W19227" s="10"/>
      <c r="X19227" s="10"/>
      <c r="Y19227" s="10"/>
      <c r="Z19227" s="10"/>
      <c r="AA19227" s="10"/>
      <c r="AB19227" s="10"/>
      <c r="AC19227" s="10"/>
      <c r="AD19227" s="10"/>
      <c r="AE19227" s="10"/>
      <c r="AF19227" s="10"/>
      <c r="AG19227" s="12"/>
    </row>
    <row r="19228" spans="1:33">
      <c r="A19228" s="10"/>
      <c r="B19228" s="10"/>
      <c r="C19228" s="10"/>
      <c r="D19228" s="10"/>
      <c r="E19228" s="10"/>
      <c r="F19228" s="10"/>
      <c r="G19228" s="10"/>
      <c r="H19228" s="10"/>
      <c r="I19228" s="10"/>
      <c r="J19228" s="10"/>
      <c r="K19228" s="10"/>
      <c r="L19228" s="10"/>
      <c r="M19228" s="10"/>
      <c r="N19228" s="10"/>
      <c r="O19228" s="10"/>
      <c r="P19228" s="10"/>
      <c r="Q19228" s="10"/>
      <c r="R19228" s="10"/>
      <c r="S19228" s="10"/>
      <c r="T19228" s="10"/>
      <c r="U19228" s="10"/>
      <c r="V19228" s="10"/>
      <c r="W19228" s="10"/>
      <c r="X19228" s="10"/>
      <c r="Y19228" s="10"/>
      <c r="Z19228" s="10"/>
      <c r="AA19228" s="10"/>
      <c r="AB19228" s="10"/>
      <c r="AC19228" s="10"/>
      <c r="AD19228" s="10"/>
      <c r="AE19228" s="10"/>
      <c r="AF19228" s="10"/>
      <c r="AG19228" s="12"/>
    </row>
    <row r="19229" spans="1:33">
      <c r="A19229" s="10"/>
      <c r="B19229" s="10"/>
      <c r="C19229" s="10"/>
      <c r="D19229" s="10"/>
      <c r="E19229" s="10"/>
      <c r="F19229" s="10"/>
      <c r="G19229" s="10"/>
      <c r="H19229" s="10"/>
      <c r="I19229" s="10"/>
      <c r="J19229" s="10"/>
      <c r="K19229" s="10"/>
      <c r="L19229" s="10"/>
      <c r="M19229" s="10"/>
      <c r="N19229" s="10"/>
      <c r="O19229" s="10"/>
      <c r="P19229" s="10"/>
      <c r="Q19229" s="10"/>
      <c r="R19229" s="10"/>
      <c r="S19229" s="10"/>
      <c r="T19229" s="10"/>
      <c r="U19229" s="10"/>
      <c r="V19229" s="10"/>
      <c r="W19229" s="10"/>
      <c r="X19229" s="10"/>
      <c r="Y19229" s="10"/>
      <c r="Z19229" s="10"/>
      <c r="AA19229" s="10"/>
      <c r="AB19229" s="10"/>
      <c r="AC19229" s="10"/>
      <c r="AD19229" s="10"/>
      <c r="AE19229" s="10"/>
      <c r="AF19229" s="10"/>
      <c r="AG19229" s="12"/>
    </row>
    <row r="19230" spans="1:33">
      <c r="A19230" s="10"/>
      <c r="B19230" s="10"/>
      <c r="C19230" s="10"/>
      <c r="D19230" s="10"/>
      <c r="E19230" s="10"/>
      <c r="F19230" s="10"/>
      <c r="G19230" s="10"/>
      <c r="H19230" s="10"/>
      <c r="I19230" s="10"/>
      <c r="J19230" s="10"/>
      <c r="K19230" s="10"/>
      <c r="L19230" s="10"/>
      <c r="M19230" s="10"/>
      <c r="N19230" s="10"/>
      <c r="O19230" s="10"/>
      <c r="P19230" s="10"/>
      <c r="Q19230" s="10"/>
      <c r="R19230" s="10"/>
      <c r="S19230" s="10"/>
      <c r="T19230" s="10"/>
      <c r="U19230" s="10"/>
      <c r="V19230" s="10"/>
      <c r="W19230" s="10"/>
      <c r="X19230" s="10"/>
      <c r="Y19230" s="10"/>
      <c r="Z19230" s="10"/>
      <c r="AA19230" s="10"/>
      <c r="AB19230" s="10"/>
      <c r="AC19230" s="10"/>
      <c r="AD19230" s="10"/>
      <c r="AE19230" s="10"/>
      <c r="AF19230" s="10"/>
      <c r="AG19230" s="12"/>
    </row>
    <row r="19231" spans="1:33">
      <c r="A19231" s="10"/>
      <c r="B19231" s="10"/>
      <c r="C19231" s="10"/>
      <c r="D19231" s="10"/>
      <c r="E19231" s="10"/>
      <c r="F19231" s="10"/>
      <c r="G19231" s="10"/>
      <c r="H19231" s="10"/>
      <c r="I19231" s="10"/>
      <c r="J19231" s="10"/>
      <c r="K19231" s="10"/>
      <c r="L19231" s="10"/>
      <c r="M19231" s="10"/>
      <c r="N19231" s="10"/>
      <c r="O19231" s="10"/>
      <c r="P19231" s="10"/>
      <c r="Q19231" s="10"/>
      <c r="R19231" s="10"/>
      <c r="S19231" s="10"/>
      <c r="T19231" s="10"/>
      <c r="U19231" s="10"/>
      <c r="V19231" s="10"/>
      <c r="W19231" s="10"/>
      <c r="X19231" s="10"/>
      <c r="Y19231" s="10"/>
      <c r="Z19231" s="10"/>
      <c r="AA19231" s="10"/>
      <c r="AB19231" s="10"/>
      <c r="AC19231" s="10"/>
      <c r="AD19231" s="10"/>
      <c r="AE19231" s="10"/>
      <c r="AF19231" s="10"/>
      <c r="AG19231" s="12"/>
    </row>
    <row r="19232" spans="1:33">
      <c r="A19232" s="10"/>
      <c r="B19232" s="10"/>
      <c r="C19232" s="10"/>
      <c r="D19232" s="10"/>
      <c r="E19232" s="10"/>
      <c r="F19232" s="10"/>
      <c r="G19232" s="10"/>
      <c r="H19232" s="10"/>
      <c r="I19232" s="10"/>
      <c r="J19232" s="10"/>
      <c r="K19232" s="10"/>
      <c r="L19232" s="10"/>
      <c r="M19232" s="10"/>
      <c r="N19232" s="10"/>
      <c r="O19232" s="10"/>
      <c r="P19232" s="10"/>
      <c r="Q19232" s="10"/>
      <c r="R19232" s="10"/>
      <c r="S19232" s="10"/>
      <c r="T19232" s="10"/>
      <c r="U19232" s="10"/>
      <c r="V19232" s="10"/>
      <c r="W19232" s="10"/>
      <c r="X19232" s="10"/>
      <c r="Y19232" s="10"/>
      <c r="Z19232" s="10"/>
      <c r="AA19232" s="10"/>
      <c r="AB19232" s="10"/>
      <c r="AC19232" s="10"/>
      <c r="AD19232" s="10"/>
      <c r="AE19232" s="10"/>
      <c r="AF19232" s="10"/>
      <c r="AG19232" s="12"/>
    </row>
    <row r="19233" spans="1:33">
      <c r="A19233" s="10"/>
      <c r="B19233" s="10"/>
      <c r="C19233" s="10"/>
      <c r="D19233" s="10"/>
      <c r="E19233" s="10"/>
      <c r="F19233" s="10"/>
      <c r="G19233" s="10"/>
      <c r="H19233" s="10"/>
      <c r="I19233" s="10"/>
      <c r="J19233" s="10"/>
      <c r="K19233" s="10"/>
      <c r="L19233" s="10"/>
      <c r="M19233" s="10"/>
      <c r="N19233" s="10"/>
      <c r="O19233" s="10"/>
      <c r="P19233" s="10"/>
      <c r="Q19233" s="10"/>
      <c r="R19233" s="10"/>
      <c r="S19233" s="10"/>
      <c r="T19233" s="10"/>
      <c r="U19233" s="10"/>
      <c r="V19233" s="10"/>
      <c r="W19233" s="10"/>
      <c r="X19233" s="10"/>
      <c r="Y19233" s="10"/>
      <c r="Z19233" s="10"/>
      <c r="AA19233" s="10"/>
      <c r="AB19233" s="10"/>
      <c r="AC19233" s="10"/>
      <c r="AD19233" s="10"/>
      <c r="AE19233" s="10"/>
      <c r="AF19233" s="10"/>
      <c r="AG19233" s="12"/>
    </row>
    <row r="19234" spans="1:33">
      <c r="A19234" s="10"/>
      <c r="B19234" s="10"/>
      <c r="C19234" s="10"/>
      <c r="D19234" s="10"/>
      <c r="E19234" s="10"/>
      <c r="F19234" s="10"/>
      <c r="G19234" s="10"/>
      <c r="H19234" s="10"/>
      <c r="I19234" s="10"/>
      <c r="J19234" s="10"/>
      <c r="K19234" s="10"/>
      <c r="L19234" s="10"/>
      <c r="M19234" s="10"/>
      <c r="N19234" s="10"/>
      <c r="O19234" s="10"/>
      <c r="P19234" s="10"/>
      <c r="Q19234" s="10"/>
      <c r="R19234" s="10"/>
      <c r="S19234" s="10"/>
      <c r="T19234" s="10"/>
      <c r="U19234" s="10"/>
      <c r="V19234" s="10"/>
      <c r="W19234" s="10"/>
      <c r="X19234" s="10"/>
      <c r="Y19234" s="10"/>
      <c r="Z19234" s="10"/>
      <c r="AA19234" s="10"/>
      <c r="AB19234" s="10"/>
      <c r="AC19234" s="10"/>
      <c r="AD19234" s="10"/>
      <c r="AE19234" s="10"/>
      <c r="AF19234" s="10"/>
      <c r="AG19234" s="12"/>
    </row>
    <row r="19235" spans="1:33">
      <c r="A19235" s="10"/>
      <c r="B19235" s="10"/>
      <c r="C19235" s="10"/>
      <c r="D19235" s="10"/>
      <c r="E19235" s="10"/>
      <c r="F19235" s="10"/>
      <c r="G19235" s="10"/>
      <c r="H19235" s="10"/>
      <c r="I19235" s="10"/>
      <c r="J19235" s="10"/>
      <c r="K19235" s="10"/>
      <c r="L19235" s="10"/>
      <c r="M19235" s="10"/>
      <c r="N19235" s="10"/>
      <c r="O19235" s="10"/>
      <c r="P19235" s="10"/>
      <c r="Q19235" s="10"/>
      <c r="R19235" s="10"/>
      <c r="S19235" s="10"/>
      <c r="T19235" s="10"/>
      <c r="U19235" s="10"/>
      <c r="V19235" s="10"/>
      <c r="W19235" s="10"/>
      <c r="X19235" s="10"/>
      <c r="Y19235" s="10"/>
      <c r="Z19235" s="10"/>
      <c r="AA19235" s="10"/>
      <c r="AB19235" s="10"/>
      <c r="AC19235" s="10"/>
      <c r="AD19235" s="10"/>
      <c r="AE19235" s="10"/>
      <c r="AF19235" s="10"/>
      <c r="AG19235" s="12"/>
    </row>
    <row r="19236" spans="1:33">
      <c r="A19236" s="10"/>
      <c r="B19236" s="10"/>
      <c r="C19236" s="10"/>
      <c r="D19236" s="10"/>
      <c r="E19236" s="10"/>
      <c r="F19236" s="10"/>
      <c r="G19236" s="10"/>
      <c r="H19236" s="10"/>
      <c r="I19236" s="10"/>
      <c r="J19236" s="10"/>
      <c r="K19236" s="10"/>
      <c r="L19236" s="10"/>
      <c r="M19236" s="10"/>
      <c r="N19236" s="10"/>
      <c r="O19236" s="10"/>
      <c r="P19236" s="10"/>
      <c r="Q19236" s="10"/>
      <c r="R19236" s="10"/>
      <c r="S19236" s="10"/>
      <c r="T19236" s="10"/>
      <c r="U19236" s="10"/>
      <c r="V19236" s="10"/>
      <c r="W19236" s="10"/>
      <c r="X19236" s="10"/>
      <c r="Y19236" s="10"/>
      <c r="Z19236" s="10"/>
      <c r="AA19236" s="10"/>
      <c r="AB19236" s="10"/>
      <c r="AC19236" s="10"/>
      <c r="AD19236" s="10"/>
      <c r="AE19236" s="10"/>
      <c r="AF19236" s="10"/>
      <c r="AG19236" s="12"/>
    </row>
    <row r="19237" spans="1:33">
      <c r="A19237" s="10"/>
      <c r="B19237" s="10"/>
      <c r="C19237" s="10"/>
      <c r="D19237" s="10"/>
      <c r="E19237" s="10"/>
      <c r="F19237" s="10"/>
      <c r="G19237" s="10"/>
      <c r="H19237" s="10"/>
      <c r="I19237" s="10"/>
      <c r="J19237" s="10"/>
      <c r="K19237" s="10"/>
      <c r="L19237" s="10"/>
      <c r="M19237" s="10"/>
      <c r="N19237" s="10"/>
      <c r="O19237" s="10"/>
      <c r="P19237" s="10"/>
      <c r="Q19237" s="10"/>
      <c r="R19237" s="10"/>
      <c r="S19237" s="10"/>
      <c r="T19237" s="10"/>
      <c r="U19237" s="10"/>
      <c r="V19237" s="10"/>
      <c r="W19237" s="10"/>
      <c r="X19237" s="10"/>
      <c r="Y19237" s="10"/>
      <c r="Z19237" s="10"/>
      <c r="AA19237" s="10"/>
      <c r="AB19237" s="10"/>
      <c r="AC19237" s="10"/>
      <c r="AD19237" s="10"/>
      <c r="AE19237" s="10"/>
      <c r="AF19237" s="10"/>
      <c r="AG19237" s="12"/>
    </row>
    <row r="19238" spans="1:33">
      <c r="A19238" s="10"/>
      <c r="B19238" s="10"/>
      <c r="C19238" s="10"/>
      <c r="D19238" s="10"/>
      <c r="E19238" s="10"/>
      <c r="F19238" s="10"/>
      <c r="G19238" s="10"/>
      <c r="H19238" s="10"/>
      <c r="I19238" s="10"/>
      <c r="J19238" s="10"/>
      <c r="K19238" s="10"/>
      <c r="L19238" s="10"/>
      <c r="M19238" s="10"/>
      <c r="N19238" s="10"/>
      <c r="O19238" s="10"/>
      <c r="P19238" s="10"/>
      <c r="Q19238" s="10"/>
      <c r="R19238" s="10"/>
      <c r="S19238" s="10"/>
      <c r="T19238" s="10"/>
      <c r="U19238" s="10"/>
      <c r="V19238" s="10"/>
      <c r="W19238" s="10"/>
      <c r="X19238" s="10"/>
      <c r="Y19238" s="10"/>
      <c r="Z19238" s="10"/>
      <c r="AA19238" s="10"/>
      <c r="AB19238" s="10"/>
      <c r="AC19238" s="10"/>
      <c r="AD19238" s="10"/>
      <c r="AE19238" s="10"/>
      <c r="AF19238" s="10"/>
      <c r="AG19238" s="12"/>
    </row>
    <row r="19239" spans="1:33">
      <c r="A19239" s="10"/>
      <c r="B19239" s="10"/>
      <c r="C19239" s="10"/>
      <c r="D19239" s="10"/>
      <c r="E19239" s="10"/>
      <c r="F19239" s="10"/>
      <c r="G19239" s="10"/>
      <c r="H19239" s="10"/>
      <c r="I19239" s="10"/>
      <c r="J19239" s="10"/>
      <c r="K19239" s="10"/>
      <c r="L19239" s="10"/>
      <c r="M19239" s="10"/>
      <c r="N19239" s="10"/>
      <c r="O19239" s="10"/>
      <c r="P19239" s="10"/>
      <c r="Q19239" s="10"/>
      <c r="R19239" s="10"/>
      <c r="S19239" s="10"/>
      <c r="T19239" s="10"/>
      <c r="U19239" s="10"/>
      <c r="V19239" s="10"/>
      <c r="W19239" s="10"/>
      <c r="X19239" s="10"/>
      <c r="Y19239" s="10"/>
      <c r="Z19239" s="10"/>
      <c r="AA19239" s="10"/>
      <c r="AB19239" s="10"/>
      <c r="AC19239" s="10"/>
      <c r="AD19239" s="10"/>
      <c r="AE19239" s="10"/>
      <c r="AF19239" s="10"/>
      <c r="AG19239" s="12"/>
    </row>
    <row r="19240" spans="1:33">
      <c r="A19240" s="10"/>
      <c r="B19240" s="10"/>
      <c r="C19240" s="10"/>
      <c r="D19240" s="10"/>
      <c r="E19240" s="10"/>
      <c r="F19240" s="10"/>
      <c r="G19240" s="10"/>
      <c r="H19240" s="10"/>
      <c r="I19240" s="10"/>
      <c r="J19240" s="10"/>
      <c r="K19240" s="10"/>
      <c r="L19240" s="10"/>
      <c r="M19240" s="10"/>
      <c r="N19240" s="10"/>
      <c r="O19240" s="10"/>
      <c r="P19240" s="10"/>
      <c r="Q19240" s="10"/>
      <c r="R19240" s="10"/>
      <c r="S19240" s="10"/>
      <c r="T19240" s="10"/>
      <c r="U19240" s="10"/>
      <c r="V19240" s="10"/>
      <c r="W19240" s="10"/>
      <c r="X19240" s="10"/>
      <c r="Y19240" s="10"/>
      <c r="Z19240" s="10"/>
      <c r="AA19240" s="10"/>
      <c r="AB19240" s="10"/>
      <c r="AC19240" s="10"/>
      <c r="AD19240" s="10"/>
      <c r="AE19240" s="10"/>
      <c r="AF19240" s="10"/>
      <c r="AG19240" s="12"/>
    </row>
    <row r="19241" spans="1:33">
      <c r="A19241" s="10"/>
      <c r="B19241" s="10"/>
      <c r="C19241" s="10"/>
      <c r="D19241" s="10"/>
      <c r="E19241" s="10"/>
      <c r="F19241" s="10"/>
      <c r="G19241" s="10"/>
      <c r="H19241" s="10"/>
      <c r="I19241" s="10"/>
      <c r="J19241" s="10"/>
      <c r="K19241" s="10"/>
      <c r="L19241" s="10"/>
      <c r="M19241" s="10"/>
      <c r="N19241" s="10"/>
      <c r="O19241" s="10"/>
      <c r="P19241" s="10"/>
      <c r="Q19241" s="10"/>
      <c r="R19241" s="10"/>
      <c r="S19241" s="10"/>
      <c r="T19241" s="10"/>
      <c r="U19241" s="10"/>
      <c r="V19241" s="10"/>
      <c r="W19241" s="10"/>
      <c r="X19241" s="10"/>
      <c r="Y19241" s="10"/>
      <c r="Z19241" s="10"/>
      <c r="AA19241" s="10"/>
      <c r="AB19241" s="10"/>
      <c r="AC19241" s="10"/>
      <c r="AD19241" s="10"/>
      <c r="AE19241" s="10"/>
      <c r="AF19241" s="10"/>
      <c r="AG19241" s="12"/>
    </row>
    <row r="19242" spans="1:33">
      <c r="A19242" s="10"/>
      <c r="B19242" s="10"/>
      <c r="C19242" s="10"/>
      <c r="D19242" s="10"/>
      <c r="E19242" s="10"/>
      <c r="F19242" s="10"/>
      <c r="G19242" s="10"/>
      <c r="H19242" s="10"/>
      <c r="I19242" s="10"/>
      <c r="J19242" s="10"/>
      <c r="K19242" s="10"/>
      <c r="L19242" s="10"/>
      <c r="M19242" s="10"/>
      <c r="N19242" s="10"/>
      <c r="O19242" s="10"/>
      <c r="P19242" s="10"/>
      <c r="Q19242" s="10"/>
      <c r="R19242" s="10"/>
      <c r="S19242" s="10"/>
      <c r="T19242" s="10"/>
      <c r="U19242" s="10"/>
      <c r="V19242" s="10"/>
      <c r="W19242" s="10"/>
      <c r="X19242" s="10"/>
      <c r="Y19242" s="10"/>
      <c r="Z19242" s="10"/>
      <c r="AA19242" s="10"/>
      <c r="AB19242" s="10"/>
      <c r="AC19242" s="10"/>
      <c r="AD19242" s="10"/>
      <c r="AE19242" s="10"/>
      <c r="AF19242" s="10"/>
      <c r="AG19242" s="12"/>
    </row>
    <row r="19243" spans="1:33">
      <c r="A19243" s="10"/>
      <c r="B19243" s="10"/>
      <c r="C19243" s="10"/>
      <c r="D19243" s="10"/>
      <c r="E19243" s="10"/>
      <c r="F19243" s="10"/>
      <c r="G19243" s="10"/>
      <c r="H19243" s="10"/>
      <c r="I19243" s="10"/>
      <c r="J19243" s="10"/>
      <c r="K19243" s="10"/>
      <c r="L19243" s="10"/>
      <c r="M19243" s="10"/>
      <c r="N19243" s="10"/>
      <c r="O19243" s="10"/>
      <c r="P19243" s="10"/>
      <c r="Q19243" s="10"/>
      <c r="R19243" s="10"/>
      <c r="S19243" s="10"/>
      <c r="T19243" s="10"/>
      <c r="U19243" s="10"/>
      <c r="V19243" s="10"/>
      <c r="W19243" s="10"/>
      <c r="X19243" s="10"/>
      <c r="Y19243" s="10"/>
      <c r="Z19243" s="10"/>
      <c r="AA19243" s="10"/>
      <c r="AB19243" s="10"/>
      <c r="AC19243" s="10"/>
      <c r="AD19243" s="10"/>
      <c r="AE19243" s="10"/>
      <c r="AF19243" s="10"/>
      <c r="AG19243" s="12"/>
    </row>
    <row r="19244" spans="1:33">
      <c r="A19244" s="10"/>
      <c r="B19244" s="10"/>
      <c r="C19244" s="10"/>
      <c r="D19244" s="10"/>
      <c r="E19244" s="10"/>
      <c r="F19244" s="10"/>
      <c r="G19244" s="10"/>
      <c r="H19244" s="10"/>
      <c r="I19244" s="10"/>
      <c r="J19244" s="10"/>
      <c r="K19244" s="10"/>
      <c r="L19244" s="10"/>
      <c r="M19244" s="10"/>
      <c r="N19244" s="10"/>
      <c r="O19244" s="10"/>
      <c r="P19244" s="10"/>
      <c r="Q19244" s="10"/>
      <c r="R19244" s="10"/>
      <c r="S19244" s="10"/>
      <c r="T19244" s="10"/>
      <c r="U19244" s="10"/>
      <c r="V19244" s="10"/>
      <c r="W19244" s="10"/>
      <c r="X19244" s="10"/>
      <c r="Y19244" s="10"/>
      <c r="Z19244" s="10"/>
      <c r="AA19244" s="10"/>
      <c r="AB19244" s="10"/>
      <c r="AC19244" s="10"/>
      <c r="AD19244" s="10"/>
      <c r="AE19244" s="10"/>
      <c r="AF19244" s="10"/>
      <c r="AG19244" s="12"/>
    </row>
    <row r="19245" spans="1:33">
      <c r="A19245" s="10"/>
      <c r="B19245" s="10"/>
      <c r="C19245" s="10"/>
      <c r="D19245" s="10"/>
      <c r="E19245" s="10"/>
      <c r="F19245" s="10"/>
      <c r="G19245" s="10"/>
      <c r="H19245" s="10"/>
      <c r="I19245" s="10"/>
      <c r="J19245" s="10"/>
      <c r="K19245" s="10"/>
      <c r="L19245" s="10"/>
      <c r="M19245" s="10"/>
      <c r="N19245" s="10"/>
      <c r="O19245" s="10"/>
      <c r="P19245" s="10"/>
      <c r="Q19245" s="10"/>
      <c r="R19245" s="10"/>
      <c r="S19245" s="10"/>
      <c r="T19245" s="10"/>
      <c r="U19245" s="10"/>
      <c r="V19245" s="10"/>
      <c r="W19245" s="10"/>
      <c r="X19245" s="10"/>
      <c r="Y19245" s="10"/>
      <c r="Z19245" s="10"/>
      <c r="AA19245" s="10"/>
      <c r="AB19245" s="10"/>
      <c r="AC19245" s="10"/>
      <c r="AD19245" s="10"/>
      <c r="AE19245" s="10"/>
      <c r="AF19245" s="10"/>
      <c r="AG19245" s="12"/>
    </row>
    <row r="19246" spans="1:33">
      <c r="A19246" s="10"/>
      <c r="B19246" s="10"/>
      <c r="C19246" s="10"/>
      <c r="D19246" s="10"/>
      <c r="E19246" s="10"/>
      <c r="F19246" s="10"/>
      <c r="G19246" s="10"/>
      <c r="H19246" s="10"/>
      <c r="I19246" s="10"/>
      <c r="J19246" s="10"/>
      <c r="K19246" s="10"/>
      <c r="L19246" s="10"/>
      <c r="M19246" s="10"/>
      <c r="N19246" s="10"/>
      <c r="O19246" s="10"/>
      <c r="P19246" s="10"/>
      <c r="Q19246" s="10"/>
      <c r="R19246" s="10"/>
      <c r="S19246" s="10"/>
      <c r="T19246" s="10"/>
      <c r="U19246" s="10"/>
      <c r="V19246" s="10"/>
      <c r="W19246" s="10"/>
      <c r="X19246" s="10"/>
      <c r="Y19246" s="10"/>
      <c r="Z19246" s="10"/>
      <c r="AA19246" s="10"/>
      <c r="AB19246" s="10"/>
      <c r="AC19246" s="10"/>
      <c r="AD19246" s="10"/>
      <c r="AE19246" s="10"/>
      <c r="AF19246" s="10"/>
      <c r="AG19246" s="12"/>
    </row>
    <row r="19247" spans="1:33">
      <c r="A19247" s="10"/>
      <c r="B19247" s="10"/>
      <c r="C19247" s="10"/>
      <c r="D19247" s="10"/>
      <c r="E19247" s="10"/>
      <c r="F19247" s="10"/>
      <c r="G19247" s="10"/>
      <c r="H19247" s="10"/>
      <c r="I19247" s="10"/>
      <c r="J19247" s="10"/>
      <c r="K19247" s="10"/>
      <c r="L19247" s="10"/>
      <c r="M19247" s="10"/>
      <c r="N19247" s="10"/>
      <c r="O19247" s="10"/>
      <c r="P19247" s="10"/>
      <c r="Q19247" s="10"/>
      <c r="R19247" s="10"/>
      <c r="S19247" s="10"/>
      <c r="T19247" s="10"/>
      <c r="U19247" s="10"/>
      <c r="V19247" s="10"/>
      <c r="W19247" s="10"/>
      <c r="X19247" s="10"/>
      <c r="Y19247" s="10"/>
      <c r="Z19247" s="10"/>
      <c r="AA19247" s="10"/>
      <c r="AB19247" s="10"/>
      <c r="AC19247" s="10"/>
      <c r="AD19247" s="10"/>
      <c r="AE19247" s="10"/>
      <c r="AF19247" s="10"/>
      <c r="AG19247" s="12"/>
    </row>
    <row r="19248" spans="1:33">
      <c r="A19248" s="10"/>
      <c r="B19248" s="10"/>
      <c r="C19248" s="10"/>
      <c r="D19248" s="10"/>
      <c r="E19248" s="10"/>
      <c r="F19248" s="10"/>
      <c r="G19248" s="10"/>
      <c r="H19248" s="10"/>
      <c r="I19248" s="10"/>
      <c r="J19248" s="10"/>
      <c r="K19248" s="10"/>
      <c r="L19248" s="10"/>
      <c r="M19248" s="10"/>
      <c r="N19248" s="10"/>
      <c r="O19248" s="10"/>
      <c r="P19248" s="10"/>
      <c r="Q19248" s="10"/>
      <c r="R19248" s="10"/>
      <c r="S19248" s="10"/>
      <c r="T19248" s="10"/>
      <c r="U19248" s="10"/>
      <c r="V19248" s="10"/>
      <c r="W19248" s="10"/>
      <c r="X19248" s="10"/>
      <c r="Y19248" s="10"/>
      <c r="Z19248" s="10"/>
      <c r="AA19248" s="10"/>
      <c r="AB19248" s="10"/>
      <c r="AC19248" s="10"/>
      <c r="AD19248" s="10"/>
      <c r="AE19248" s="10"/>
      <c r="AF19248" s="10"/>
      <c r="AG19248" s="12"/>
    </row>
    <row r="19249" spans="1:33">
      <c r="A19249" s="10"/>
      <c r="B19249" s="10"/>
      <c r="C19249" s="10"/>
      <c r="D19249" s="10"/>
      <c r="E19249" s="10"/>
      <c r="F19249" s="10"/>
      <c r="G19249" s="10"/>
      <c r="H19249" s="10"/>
      <c r="I19249" s="10"/>
      <c r="J19249" s="10"/>
      <c r="K19249" s="10"/>
      <c r="L19249" s="10"/>
      <c r="M19249" s="10"/>
      <c r="N19249" s="10"/>
      <c r="O19249" s="10"/>
      <c r="P19249" s="10"/>
      <c r="Q19249" s="10"/>
      <c r="R19249" s="10"/>
      <c r="S19249" s="10"/>
      <c r="T19249" s="10"/>
      <c r="U19249" s="10"/>
      <c r="V19249" s="10"/>
      <c r="W19249" s="10"/>
      <c r="X19249" s="10"/>
      <c r="Y19249" s="10"/>
      <c r="Z19249" s="10"/>
      <c r="AA19249" s="10"/>
      <c r="AB19249" s="10"/>
      <c r="AC19249" s="10"/>
      <c r="AD19249" s="10"/>
      <c r="AE19249" s="10"/>
      <c r="AF19249" s="10"/>
      <c r="AG19249" s="12"/>
    </row>
    <row r="19250" spans="1:33">
      <c r="A19250" s="10"/>
      <c r="B19250" s="10"/>
      <c r="C19250" s="10"/>
      <c r="D19250" s="10"/>
      <c r="E19250" s="10"/>
      <c r="F19250" s="10"/>
      <c r="G19250" s="10"/>
      <c r="H19250" s="10"/>
      <c r="I19250" s="10"/>
      <c r="J19250" s="10"/>
      <c r="K19250" s="10"/>
      <c r="L19250" s="10"/>
      <c r="M19250" s="10"/>
      <c r="N19250" s="10"/>
      <c r="O19250" s="10"/>
      <c r="P19250" s="10"/>
      <c r="Q19250" s="10"/>
      <c r="R19250" s="10"/>
      <c r="S19250" s="10"/>
      <c r="T19250" s="10"/>
      <c r="U19250" s="10"/>
      <c r="V19250" s="10"/>
      <c r="W19250" s="10"/>
      <c r="X19250" s="10"/>
      <c r="Y19250" s="10"/>
      <c r="Z19250" s="10"/>
      <c r="AA19250" s="10"/>
      <c r="AB19250" s="10"/>
      <c r="AC19250" s="10"/>
      <c r="AD19250" s="10"/>
      <c r="AE19250" s="10"/>
      <c r="AF19250" s="10"/>
      <c r="AG19250" s="12"/>
    </row>
    <row r="19251" spans="1:33">
      <c r="A19251" s="10"/>
      <c r="B19251" s="10"/>
      <c r="C19251" s="10"/>
      <c r="D19251" s="10"/>
      <c r="E19251" s="10"/>
      <c r="F19251" s="10"/>
      <c r="G19251" s="10"/>
      <c r="H19251" s="10"/>
      <c r="I19251" s="10"/>
      <c r="J19251" s="10"/>
      <c r="K19251" s="10"/>
      <c r="L19251" s="10"/>
      <c r="M19251" s="10"/>
      <c r="N19251" s="10"/>
      <c r="O19251" s="10"/>
      <c r="P19251" s="10"/>
      <c r="Q19251" s="10"/>
      <c r="R19251" s="10"/>
      <c r="S19251" s="10"/>
      <c r="T19251" s="10"/>
      <c r="U19251" s="10"/>
      <c r="V19251" s="10"/>
      <c r="W19251" s="10"/>
      <c r="X19251" s="10"/>
      <c r="Y19251" s="10"/>
      <c r="Z19251" s="10"/>
      <c r="AA19251" s="10"/>
      <c r="AB19251" s="10"/>
      <c r="AC19251" s="10"/>
      <c r="AD19251" s="10"/>
      <c r="AE19251" s="10"/>
      <c r="AF19251" s="10"/>
      <c r="AG19251" s="12"/>
    </row>
    <row r="19252" spans="1:33">
      <c r="A19252" s="10"/>
      <c r="B19252" s="10"/>
      <c r="C19252" s="10"/>
      <c r="D19252" s="10"/>
      <c r="E19252" s="10"/>
      <c r="F19252" s="10"/>
      <c r="G19252" s="10"/>
      <c r="H19252" s="10"/>
      <c r="I19252" s="10"/>
      <c r="J19252" s="10"/>
      <c r="K19252" s="10"/>
      <c r="L19252" s="10"/>
      <c r="M19252" s="10"/>
      <c r="N19252" s="10"/>
      <c r="O19252" s="10"/>
      <c r="P19252" s="10"/>
      <c r="Q19252" s="10"/>
      <c r="R19252" s="10"/>
      <c r="S19252" s="10"/>
      <c r="T19252" s="10"/>
      <c r="U19252" s="10"/>
      <c r="V19252" s="10"/>
      <c r="W19252" s="10"/>
      <c r="X19252" s="10"/>
      <c r="Y19252" s="10"/>
      <c r="Z19252" s="10"/>
      <c r="AA19252" s="10"/>
      <c r="AB19252" s="10"/>
      <c r="AC19252" s="10"/>
      <c r="AD19252" s="10"/>
      <c r="AE19252" s="10"/>
      <c r="AF19252" s="10"/>
      <c r="AG19252" s="12"/>
    </row>
    <row r="19253" spans="1:33">
      <c r="A19253" s="10"/>
      <c r="B19253" s="10"/>
      <c r="C19253" s="10"/>
      <c r="D19253" s="10"/>
      <c r="E19253" s="10"/>
      <c r="F19253" s="10"/>
      <c r="G19253" s="10"/>
      <c r="H19253" s="10"/>
      <c r="I19253" s="10"/>
      <c r="J19253" s="10"/>
      <c r="K19253" s="10"/>
      <c r="L19253" s="10"/>
      <c r="M19253" s="10"/>
      <c r="N19253" s="10"/>
      <c r="O19253" s="10"/>
      <c r="P19253" s="10"/>
      <c r="Q19253" s="10"/>
      <c r="R19253" s="10"/>
      <c r="S19253" s="10"/>
      <c r="T19253" s="10"/>
      <c r="U19253" s="10"/>
      <c r="V19253" s="10"/>
      <c r="W19253" s="10"/>
      <c r="X19253" s="10"/>
      <c r="Y19253" s="10"/>
      <c r="Z19253" s="10"/>
      <c r="AA19253" s="10"/>
      <c r="AB19253" s="10"/>
      <c r="AC19253" s="10"/>
      <c r="AD19253" s="10"/>
      <c r="AE19253" s="10"/>
      <c r="AF19253" s="10"/>
      <c r="AG19253" s="12"/>
    </row>
    <row r="19254" spans="1:33">
      <c r="A19254" s="10"/>
      <c r="B19254" s="10"/>
      <c r="C19254" s="10"/>
      <c r="D19254" s="10"/>
      <c r="E19254" s="10"/>
      <c r="F19254" s="10"/>
      <c r="G19254" s="10"/>
      <c r="H19254" s="10"/>
      <c r="I19254" s="10"/>
      <c r="J19254" s="10"/>
      <c r="K19254" s="10"/>
      <c r="L19254" s="10"/>
      <c r="M19254" s="10"/>
      <c r="N19254" s="10"/>
      <c r="O19254" s="10"/>
      <c r="P19254" s="10"/>
      <c r="Q19254" s="10"/>
      <c r="R19254" s="10"/>
      <c r="S19254" s="10"/>
      <c r="T19254" s="10"/>
      <c r="U19254" s="10"/>
      <c r="V19254" s="10"/>
      <c r="W19254" s="10"/>
      <c r="X19254" s="10"/>
      <c r="Y19254" s="10"/>
      <c r="Z19254" s="10"/>
      <c r="AA19254" s="10"/>
      <c r="AB19254" s="10"/>
      <c r="AC19254" s="10"/>
      <c r="AD19254" s="10"/>
      <c r="AE19254" s="10"/>
      <c r="AF19254" s="10"/>
      <c r="AG19254" s="12"/>
    </row>
    <row r="19255" spans="1:33">
      <c r="A19255" s="10"/>
      <c r="B19255" s="10"/>
      <c r="C19255" s="10"/>
      <c r="D19255" s="10"/>
      <c r="E19255" s="10"/>
      <c r="F19255" s="10"/>
      <c r="G19255" s="10"/>
      <c r="H19255" s="10"/>
      <c r="I19255" s="10"/>
      <c r="J19255" s="10"/>
      <c r="K19255" s="10"/>
      <c r="L19255" s="10"/>
      <c r="M19255" s="10"/>
      <c r="N19255" s="10"/>
      <c r="O19255" s="10"/>
      <c r="P19255" s="10"/>
      <c r="Q19255" s="10"/>
      <c r="R19255" s="10"/>
      <c r="S19255" s="10"/>
      <c r="T19255" s="10"/>
      <c r="U19255" s="10"/>
      <c r="V19255" s="10"/>
      <c r="W19255" s="10"/>
      <c r="X19255" s="10"/>
      <c r="Y19255" s="10"/>
      <c r="Z19255" s="10"/>
      <c r="AA19255" s="10"/>
      <c r="AB19255" s="10"/>
      <c r="AC19255" s="10"/>
      <c r="AD19255" s="10"/>
      <c r="AE19255" s="10"/>
      <c r="AF19255" s="10"/>
      <c r="AG19255" s="12"/>
    </row>
    <row r="19256" spans="1:33">
      <c r="A19256" s="10"/>
      <c r="B19256" s="10"/>
      <c r="C19256" s="10"/>
      <c r="D19256" s="10"/>
      <c r="E19256" s="10"/>
      <c r="F19256" s="10"/>
      <c r="G19256" s="10"/>
      <c r="H19256" s="10"/>
      <c r="I19256" s="10"/>
      <c r="J19256" s="10"/>
      <c r="K19256" s="10"/>
      <c r="L19256" s="10"/>
      <c r="M19256" s="10"/>
      <c r="N19256" s="10"/>
      <c r="O19256" s="10"/>
      <c r="P19256" s="10"/>
      <c r="Q19256" s="10"/>
      <c r="R19256" s="10"/>
      <c r="S19256" s="10"/>
      <c r="T19256" s="10"/>
      <c r="U19256" s="10"/>
      <c r="V19256" s="10"/>
      <c r="W19256" s="10"/>
      <c r="X19256" s="10"/>
      <c r="Y19256" s="10"/>
      <c r="Z19256" s="10"/>
      <c r="AA19256" s="10"/>
      <c r="AB19256" s="10"/>
      <c r="AC19256" s="10"/>
      <c r="AD19256" s="10"/>
      <c r="AE19256" s="10"/>
      <c r="AF19256" s="10"/>
      <c r="AG19256" s="12"/>
    </row>
    <row r="19257" spans="1:33">
      <c r="A19257" s="10"/>
      <c r="B19257" s="10"/>
      <c r="C19257" s="10"/>
      <c r="D19257" s="10"/>
      <c r="E19257" s="10"/>
      <c r="F19257" s="10"/>
      <c r="G19257" s="10"/>
      <c r="H19257" s="10"/>
      <c r="I19257" s="10"/>
      <c r="J19257" s="10"/>
      <c r="K19257" s="10"/>
      <c r="L19257" s="10"/>
      <c r="M19257" s="10"/>
      <c r="N19257" s="10"/>
      <c r="O19257" s="10"/>
      <c r="P19257" s="10"/>
      <c r="Q19257" s="10"/>
      <c r="R19257" s="10"/>
      <c r="S19257" s="10"/>
      <c r="T19257" s="10"/>
      <c r="U19257" s="10"/>
      <c r="V19257" s="10"/>
      <c r="W19257" s="10"/>
      <c r="X19257" s="10"/>
      <c r="Y19257" s="10"/>
      <c r="Z19257" s="10"/>
      <c r="AA19257" s="10"/>
      <c r="AB19257" s="10"/>
      <c r="AC19257" s="10"/>
      <c r="AD19257" s="10"/>
      <c r="AE19257" s="10"/>
      <c r="AF19257" s="10"/>
      <c r="AG19257" s="12"/>
    </row>
    <row r="19258" spans="1:33">
      <c r="A19258" s="10"/>
      <c r="B19258" s="10"/>
      <c r="C19258" s="10"/>
      <c r="D19258" s="10"/>
      <c r="E19258" s="10"/>
      <c r="F19258" s="10"/>
      <c r="G19258" s="10"/>
      <c r="H19258" s="10"/>
      <c r="I19258" s="10"/>
      <c r="J19258" s="10"/>
      <c r="K19258" s="10"/>
      <c r="L19258" s="10"/>
      <c r="M19258" s="10"/>
      <c r="N19258" s="10"/>
      <c r="O19258" s="10"/>
      <c r="P19258" s="10"/>
      <c r="Q19258" s="10"/>
      <c r="R19258" s="10"/>
      <c r="S19258" s="10"/>
      <c r="T19258" s="10"/>
      <c r="U19258" s="10"/>
      <c r="V19258" s="10"/>
      <c r="W19258" s="10"/>
      <c r="X19258" s="10"/>
      <c r="Y19258" s="10"/>
      <c r="Z19258" s="10"/>
      <c r="AA19258" s="10"/>
      <c r="AB19258" s="10"/>
      <c r="AC19258" s="10"/>
      <c r="AD19258" s="10"/>
      <c r="AE19258" s="10"/>
      <c r="AF19258" s="10"/>
      <c r="AG19258" s="12"/>
    </row>
    <row r="19259" spans="1:33">
      <c r="A19259" s="10"/>
      <c r="B19259" s="10"/>
      <c r="C19259" s="10"/>
      <c r="D19259" s="10"/>
      <c r="E19259" s="10"/>
      <c r="F19259" s="10"/>
      <c r="G19259" s="10"/>
      <c r="H19259" s="10"/>
      <c r="I19259" s="10"/>
      <c r="J19259" s="10"/>
      <c r="K19259" s="10"/>
      <c r="L19259" s="10"/>
      <c r="M19259" s="10"/>
      <c r="N19259" s="10"/>
      <c r="O19259" s="10"/>
      <c r="P19259" s="10"/>
      <c r="Q19259" s="10"/>
      <c r="R19259" s="10"/>
      <c r="S19259" s="10"/>
      <c r="T19259" s="10"/>
      <c r="U19259" s="10"/>
      <c r="V19259" s="10"/>
      <c r="W19259" s="10"/>
      <c r="X19259" s="10"/>
      <c r="Y19259" s="10"/>
      <c r="Z19259" s="10"/>
      <c r="AA19259" s="10"/>
      <c r="AB19259" s="10"/>
      <c r="AC19259" s="10"/>
      <c r="AD19259" s="10"/>
      <c r="AE19259" s="10"/>
      <c r="AF19259" s="10"/>
      <c r="AG19259" s="12"/>
    </row>
    <row r="19260" spans="1:33">
      <c r="A19260" s="10"/>
      <c r="B19260" s="10"/>
      <c r="C19260" s="10"/>
      <c r="D19260" s="10"/>
      <c r="E19260" s="10"/>
      <c r="F19260" s="10"/>
      <c r="G19260" s="10"/>
      <c r="H19260" s="10"/>
      <c r="I19260" s="10"/>
      <c r="J19260" s="10"/>
      <c r="K19260" s="10"/>
      <c r="L19260" s="10"/>
      <c r="M19260" s="10"/>
      <c r="N19260" s="10"/>
      <c r="O19260" s="10"/>
      <c r="P19260" s="10"/>
      <c r="Q19260" s="10"/>
      <c r="R19260" s="10"/>
      <c r="S19260" s="10"/>
      <c r="T19260" s="10"/>
      <c r="U19260" s="10"/>
      <c r="V19260" s="10"/>
      <c r="W19260" s="10"/>
      <c r="X19260" s="10"/>
      <c r="Y19260" s="10"/>
      <c r="Z19260" s="10"/>
      <c r="AA19260" s="10"/>
      <c r="AB19260" s="10"/>
      <c r="AC19260" s="10"/>
      <c r="AD19260" s="10"/>
      <c r="AE19260" s="10"/>
      <c r="AF19260" s="10"/>
      <c r="AG19260" s="12"/>
    </row>
    <row r="19261" spans="1:33">
      <c r="A19261" s="10"/>
      <c r="B19261" s="10"/>
      <c r="C19261" s="10"/>
      <c r="D19261" s="10"/>
      <c r="E19261" s="10"/>
      <c r="F19261" s="10"/>
      <c r="G19261" s="10"/>
      <c r="H19261" s="10"/>
      <c r="I19261" s="10"/>
      <c r="J19261" s="10"/>
      <c r="K19261" s="10"/>
      <c r="L19261" s="10"/>
      <c r="M19261" s="10"/>
      <c r="N19261" s="10"/>
      <c r="O19261" s="10"/>
      <c r="P19261" s="10"/>
      <c r="Q19261" s="10"/>
      <c r="R19261" s="10"/>
      <c r="S19261" s="10"/>
      <c r="T19261" s="10"/>
      <c r="U19261" s="10"/>
      <c r="V19261" s="10"/>
      <c r="W19261" s="10"/>
      <c r="X19261" s="10"/>
      <c r="Y19261" s="10"/>
      <c r="Z19261" s="10"/>
      <c r="AA19261" s="10"/>
      <c r="AB19261" s="10"/>
      <c r="AC19261" s="10"/>
      <c r="AD19261" s="10"/>
      <c r="AE19261" s="10"/>
      <c r="AF19261" s="10"/>
      <c r="AG19261" s="12"/>
    </row>
    <row r="19262" spans="1:33">
      <c r="A19262" s="10"/>
      <c r="B19262" s="10"/>
      <c r="C19262" s="10"/>
      <c r="D19262" s="10"/>
      <c r="E19262" s="10"/>
      <c r="F19262" s="10"/>
      <c r="G19262" s="10"/>
      <c r="H19262" s="10"/>
      <c r="I19262" s="10"/>
      <c r="J19262" s="10"/>
      <c r="K19262" s="10"/>
      <c r="L19262" s="10"/>
      <c r="M19262" s="10"/>
      <c r="N19262" s="10"/>
      <c r="O19262" s="10"/>
      <c r="P19262" s="10"/>
      <c r="Q19262" s="10"/>
      <c r="R19262" s="10"/>
      <c r="S19262" s="10"/>
      <c r="T19262" s="10"/>
      <c r="U19262" s="10"/>
      <c r="V19262" s="10"/>
      <c r="W19262" s="10"/>
      <c r="X19262" s="10"/>
      <c r="Y19262" s="10"/>
      <c r="Z19262" s="10"/>
      <c r="AA19262" s="10"/>
      <c r="AB19262" s="10"/>
      <c r="AC19262" s="10"/>
      <c r="AD19262" s="10"/>
      <c r="AE19262" s="10"/>
      <c r="AF19262" s="10"/>
      <c r="AG19262" s="12"/>
    </row>
    <row r="19263" spans="1:33">
      <c r="A19263" s="10"/>
      <c r="B19263" s="10"/>
      <c r="C19263" s="10"/>
      <c r="D19263" s="10"/>
      <c r="E19263" s="10"/>
      <c r="F19263" s="10"/>
      <c r="G19263" s="10"/>
      <c r="H19263" s="10"/>
      <c r="I19263" s="10"/>
      <c r="J19263" s="10"/>
      <c r="K19263" s="10"/>
      <c r="L19263" s="10"/>
      <c r="M19263" s="10"/>
      <c r="N19263" s="10"/>
      <c r="O19263" s="10"/>
      <c r="P19263" s="10"/>
      <c r="Q19263" s="10"/>
      <c r="R19263" s="10"/>
      <c r="S19263" s="10"/>
      <c r="T19263" s="10"/>
      <c r="U19263" s="10"/>
      <c r="V19263" s="10"/>
      <c r="W19263" s="10"/>
      <c r="X19263" s="10"/>
      <c r="Y19263" s="10"/>
      <c r="Z19263" s="10"/>
      <c r="AA19263" s="10"/>
      <c r="AB19263" s="10"/>
      <c r="AC19263" s="10"/>
      <c r="AD19263" s="10"/>
      <c r="AE19263" s="10"/>
      <c r="AF19263" s="10"/>
      <c r="AG19263" s="12"/>
    </row>
    <row r="19264" spans="1:33">
      <c r="A19264" s="10"/>
      <c r="B19264" s="10"/>
      <c r="C19264" s="10"/>
      <c r="D19264" s="10"/>
      <c r="E19264" s="10"/>
      <c r="F19264" s="10"/>
      <c r="G19264" s="10"/>
      <c r="H19264" s="10"/>
      <c r="I19264" s="10"/>
      <c r="J19264" s="10"/>
      <c r="K19264" s="10"/>
      <c r="L19264" s="10"/>
      <c r="M19264" s="10"/>
      <c r="N19264" s="10"/>
      <c r="O19264" s="10"/>
      <c r="P19264" s="10"/>
      <c r="Q19264" s="10"/>
      <c r="R19264" s="10"/>
      <c r="S19264" s="10"/>
      <c r="T19264" s="10"/>
      <c r="U19264" s="10"/>
      <c r="V19264" s="10"/>
      <c r="W19264" s="10"/>
      <c r="X19264" s="10"/>
      <c r="Y19264" s="10"/>
      <c r="Z19264" s="10"/>
      <c r="AA19264" s="10"/>
      <c r="AB19264" s="10"/>
      <c r="AC19264" s="10"/>
      <c r="AD19264" s="10"/>
      <c r="AE19264" s="10"/>
      <c r="AF19264" s="10"/>
      <c r="AG19264" s="12"/>
    </row>
    <row r="19265" spans="1:33">
      <c r="A19265" s="10"/>
      <c r="B19265" s="10"/>
      <c r="C19265" s="10"/>
      <c r="D19265" s="10"/>
      <c r="E19265" s="10"/>
      <c r="F19265" s="10"/>
      <c r="G19265" s="10"/>
      <c r="H19265" s="10"/>
      <c r="I19265" s="10"/>
      <c r="J19265" s="10"/>
      <c r="K19265" s="10"/>
      <c r="L19265" s="10"/>
      <c r="M19265" s="10"/>
      <c r="N19265" s="10"/>
      <c r="O19265" s="10"/>
      <c r="P19265" s="10"/>
      <c r="Q19265" s="10"/>
      <c r="R19265" s="10"/>
      <c r="S19265" s="10"/>
      <c r="T19265" s="10"/>
      <c r="U19265" s="10"/>
      <c r="V19265" s="10"/>
      <c r="W19265" s="10"/>
      <c r="X19265" s="10"/>
      <c r="Y19265" s="10"/>
      <c r="Z19265" s="10"/>
      <c r="AA19265" s="10"/>
      <c r="AB19265" s="10"/>
      <c r="AC19265" s="10"/>
      <c r="AD19265" s="10"/>
      <c r="AE19265" s="10"/>
      <c r="AF19265" s="10"/>
      <c r="AG19265" s="12"/>
    </row>
    <row r="19266" spans="1:33">
      <c r="A19266" s="10"/>
      <c r="B19266" s="10"/>
      <c r="C19266" s="10"/>
      <c r="D19266" s="10"/>
      <c r="E19266" s="10"/>
      <c r="F19266" s="10"/>
      <c r="G19266" s="10"/>
      <c r="H19266" s="10"/>
      <c r="I19266" s="10"/>
      <c r="J19266" s="10"/>
      <c r="K19266" s="10"/>
      <c r="L19266" s="10"/>
      <c r="M19266" s="10"/>
      <c r="N19266" s="10"/>
      <c r="O19266" s="10"/>
      <c r="P19266" s="10"/>
      <c r="Q19266" s="10"/>
      <c r="R19266" s="10"/>
      <c r="S19266" s="10"/>
      <c r="T19266" s="10"/>
      <c r="U19266" s="10"/>
      <c r="V19266" s="10"/>
      <c r="W19266" s="10"/>
      <c r="X19266" s="10"/>
      <c r="Y19266" s="10"/>
      <c r="Z19266" s="10"/>
      <c r="AA19266" s="10"/>
      <c r="AB19266" s="10"/>
      <c r="AC19266" s="10"/>
      <c r="AD19266" s="10"/>
      <c r="AE19266" s="10"/>
      <c r="AF19266" s="10"/>
      <c r="AG19266" s="12"/>
    </row>
    <row r="19267" spans="1:33">
      <c r="A19267" s="10"/>
      <c r="B19267" s="10"/>
      <c r="C19267" s="10"/>
      <c r="D19267" s="10"/>
      <c r="E19267" s="10"/>
      <c r="F19267" s="10"/>
      <c r="G19267" s="10"/>
      <c r="H19267" s="10"/>
      <c r="I19267" s="10"/>
      <c r="J19267" s="10"/>
      <c r="K19267" s="10"/>
      <c r="L19267" s="10"/>
      <c r="M19267" s="10"/>
      <c r="N19267" s="10"/>
      <c r="O19267" s="10"/>
      <c r="P19267" s="10"/>
      <c r="Q19267" s="10"/>
      <c r="R19267" s="10"/>
      <c r="S19267" s="10"/>
      <c r="T19267" s="10"/>
      <c r="U19267" s="10"/>
      <c r="V19267" s="10"/>
      <c r="W19267" s="10"/>
      <c r="X19267" s="10"/>
      <c r="Y19267" s="10"/>
      <c r="Z19267" s="10"/>
      <c r="AA19267" s="10"/>
      <c r="AB19267" s="10"/>
      <c r="AC19267" s="10"/>
      <c r="AD19267" s="10"/>
      <c r="AE19267" s="10"/>
      <c r="AF19267" s="10"/>
      <c r="AG19267" s="12"/>
    </row>
    <row r="19268" spans="1:33">
      <c r="A19268" s="10"/>
      <c r="B19268" s="10"/>
      <c r="C19268" s="10"/>
      <c r="D19268" s="10"/>
      <c r="E19268" s="10"/>
      <c r="F19268" s="10"/>
      <c r="G19268" s="10"/>
      <c r="H19268" s="10"/>
      <c r="I19268" s="10"/>
      <c r="J19268" s="10"/>
      <c r="K19268" s="10"/>
      <c r="L19268" s="10"/>
      <c r="M19268" s="10"/>
      <c r="N19268" s="10"/>
      <c r="O19268" s="10"/>
      <c r="P19268" s="10"/>
      <c r="Q19268" s="10"/>
      <c r="R19268" s="10"/>
      <c r="S19268" s="10"/>
      <c r="T19268" s="10"/>
      <c r="U19268" s="10"/>
      <c r="V19268" s="10"/>
      <c r="W19268" s="10"/>
      <c r="X19268" s="10"/>
      <c r="Y19268" s="10"/>
      <c r="Z19268" s="10"/>
      <c r="AA19268" s="10"/>
      <c r="AB19268" s="10"/>
      <c r="AC19268" s="10"/>
      <c r="AD19268" s="10"/>
      <c r="AE19268" s="10"/>
      <c r="AF19268" s="10"/>
      <c r="AG19268" s="12"/>
    </row>
    <row r="19269" spans="1:33">
      <c r="A19269" s="10"/>
      <c r="B19269" s="10"/>
      <c r="C19269" s="10"/>
      <c r="D19269" s="10"/>
      <c r="E19269" s="10"/>
      <c r="F19269" s="10"/>
      <c r="G19269" s="10"/>
      <c r="H19269" s="10"/>
      <c r="I19269" s="10"/>
      <c r="J19269" s="10"/>
      <c r="K19269" s="10"/>
      <c r="L19269" s="10"/>
      <c r="M19269" s="10"/>
      <c r="N19269" s="10"/>
      <c r="O19269" s="10"/>
      <c r="P19269" s="10"/>
      <c r="Q19269" s="10"/>
      <c r="R19269" s="10"/>
      <c r="S19269" s="10"/>
      <c r="T19269" s="10"/>
      <c r="U19269" s="10"/>
      <c r="V19269" s="10"/>
      <c r="W19269" s="10"/>
      <c r="X19269" s="10"/>
      <c r="Y19269" s="10"/>
      <c r="Z19269" s="10"/>
      <c r="AA19269" s="10"/>
      <c r="AB19269" s="10"/>
      <c r="AC19269" s="10"/>
      <c r="AD19269" s="10"/>
      <c r="AE19269" s="10"/>
      <c r="AF19269" s="10"/>
      <c r="AG19269" s="12"/>
    </row>
    <row r="19270" spans="1:33">
      <c r="A19270" s="10"/>
      <c r="B19270" s="10"/>
      <c r="C19270" s="10"/>
      <c r="D19270" s="10"/>
      <c r="E19270" s="10"/>
      <c r="F19270" s="10"/>
      <c r="G19270" s="10"/>
      <c r="H19270" s="10"/>
      <c r="I19270" s="10"/>
      <c r="J19270" s="10"/>
      <c r="K19270" s="10"/>
      <c r="L19270" s="10"/>
      <c r="M19270" s="10"/>
      <c r="N19270" s="10"/>
      <c r="O19270" s="10"/>
      <c r="P19270" s="10"/>
      <c r="Q19270" s="10"/>
      <c r="R19270" s="10"/>
      <c r="S19270" s="10"/>
      <c r="T19270" s="10"/>
      <c r="U19270" s="10"/>
      <c r="V19270" s="10"/>
      <c r="W19270" s="10"/>
      <c r="X19270" s="10"/>
      <c r="Y19270" s="10"/>
      <c r="Z19270" s="10"/>
      <c r="AA19270" s="10"/>
      <c r="AB19270" s="10"/>
      <c r="AC19270" s="10"/>
      <c r="AD19270" s="10"/>
      <c r="AE19270" s="10"/>
      <c r="AF19270" s="10"/>
      <c r="AG19270" s="12"/>
    </row>
    <row r="19271" spans="1:33">
      <c r="A19271" s="10"/>
      <c r="B19271" s="10"/>
      <c r="C19271" s="10"/>
      <c r="D19271" s="10"/>
      <c r="E19271" s="10"/>
      <c r="F19271" s="10"/>
      <c r="G19271" s="10"/>
      <c r="H19271" s="10"/>
      <c r="I19271" s="10"/>
      <c r="J19271" s="10"/>
      <c r="K19271" s="10"/>
      <c r="L19271" s="10"/>
      <c r="M19271" s="10"/>
      <c r="N19271" s="10"/>
      <c r="O19271" s="10"/>
      <c r="P19271" s="10"/>
      <c r="Q19271" s="10"/>
      <c r="R19271" s="10"/>
      <c r="S19271" s="10"/>
      <c r="T19271" s="10"/>
      <c r="U19271" s="10"/>
      <c r="V19271" s="10"/>
      <c r="W19271" s="10"/>
      <c r="X19271" s="10"/>
      <c r="Y19271" s="10"/>
      <c r="Z19271" s="10"/>
      <c r="AA19271" s="10"/>
      <c r="AB19271" s="10"/>
      <c r="AC19271" s="10"/>
      <c r="AD19271" s="10"/>
      <c r="AE19271" s="10"/>
      <c r="AF19271" s="10"/>
      <c r="AG19271" s="12"/>
    </row>
    <row r="19272" spans="1:33">
      <c r="A19272" s="10"/>
      <c r="B19272" s="10"/>
      <c r="C19272" s="10"/>
      <c r="D19272" s="10"/>
      <c r="E19272" s="10"/>
      <c r="F19272" s="10"/>
      <c r="G19272" s="10"/>
      <c r="H19272" s="10"/>
      <c r="I19272" s="10"/>
      <c r="J19272" s="10"/>
      <c r="K19272" s="10"/>
      <c r="L19272" s="10"/>
      <c r="M19272" s="10"/>
      <c r="N19272" s="10"/>
      <c r="O19272" s="10"/>
      <c r="P19272" s="10"/>
      <c r="Q19272" s="10"/>
      <c r="R19272" s="10"/>
      <c r="S19272" s="10"/>
      <c r="T19272" s="10"/>
      <c r="U19272" s="10"/>
      <c r="V19272" s="10"/>
      <c r="W19272" s="10"/>
      <c r="X19272" s="10"/>
      <c r="Y19272" s="10"/>
      <c r="Z19272" s="10"/>
      <c r="AA19272" s="10"/>
      <c r="AB19272" s="10"/>
      <c r="AC19272" s="10"/>
      <c r="AD19272" s="10"/>
      <c r="AE19272" s="10"/>
      <c r="AF19272" s="10"/>
      <c r="AG19272" s="12"/>
    </row>
    <row r="19273" spans="1:33">
      <c r="A19273" s="10"/>
      <c r="B19273" s="10"/>
      <c r="C19273" s="10"/>
      <c r="D19273" s="10"/>
      <c r="E19273" s="10"/>
      <c r="F19273" s="10"/>
      <c r="G19273" s="10"/>
      <c r="H19273" s="10"/>
      <c r="I19273" s="10"/>
      <c r="J19273" s="10"/>
      <c r="K19273" s="10"/>
      <c r="L19273" s="10"/>
      <c r="M19273" s="10"/>
      <c r="N19273" s="10"/>
      <c r="O19273" s="10"/>
      <c r="P19273" s="10"/>
      <c r="Q19273" s="10"/>
      <c r="R19273" s="10"/>
      <c r="S19273" s="10"/>
      <c r="T19273" s="10"/>
      <c r="U19273" s="10"/>
      <c r="V19273" s="10"/>
      <c r="W19273" s="10"/>
      <c r="X19273" s="10"/>
      <c r="Y19273" s="10"/>
      <c r="Z19273" s="10"/>
      <c r="AA19273" s="10"/>
      <c r="AB19273" s="10"/>
      <c r="AC19273" s="10"/>
      <c r="AD19273" s="10"/>
      <c r="AE19273" s="10"/>
      <c r="AF19273" s="10"/>
      <c r="AG19273" s="12"/>
    </row>
    <row r="19274" spans="1:33">
      <c r="A19274" s="10"/>
      <c r="B19274" s="10"/>
      <c r="C19274" s="10"/>
      <c r="D19274" s="10"/>
      <c r="E19274" s="10"/>
      <c r="F19274" s="10"/>
      <c r="G19274" s="10"/>
      <c r="H19274" s="10"/>
      <c r="I19274" s="10"/>
      <c r="J19274" s="10"/>
      <c r="K19274" s="10"/>
      <c r="L19274" s="10"/>
      <c r="M19274" s="10"/>
      <c r="N19274" s="10"/>
      <c r="O19274" s="10"/>
      <c r="P19274" s="10"/>
      <c r="Q19274" s="10"/>
      <c r="R19274" s="10"/>
      <c r="S19274" s="10"/>
      <c r="T19274" s="10"/>
      <c r="U19274" s="10"/>
      <c r="V19274" s="10"/>
      <c r="W19274" s="10"/>
      <c r="X19274" s="10"/>
      <c r="Y19274" s="10"/>
      <c r="Z19274" s="10"/>
      <c r="AA19274" s="10"/>
      <c r="AB19274" s="10"/>
      <c r="AC19274" s="10"/>
      <c r="AD19274" s="10"/>
      <c r="AE19274" s="10"/>
      <c r="AF19274" s="10"/>
      <c r="AG19274" s="12"/>
    </row>
    <row r="19275" spans="1:33">
      <c r="A19275" s="10"/>
      <c r="B19275" s="10"/>
      <c r="C19275" s="10"/>
      <c r="D19275" s="10"/>
      <c r="E19275" s="10"/>
      <c r="F19275" s="10"/>
      <c r="G19275" s="10"/>
      <c r="H19275" s="10"/>
      <c r="I19275" s="10"/>
      <c r="J19275" s="10"/>
      <c r="K19275" s="10"/>
      <c r="L19275" s="10"/>
      <c r="M19275" s="10"/>
      <c r="N19275" s="10"/>
      <c r="O19275" s="10"/>
      <c r="P19275" s="10"/>
      <c r="Q19275" s="10"/>
      <c r="R19275" s="10"/>
      <c r="S19275" s="10"/>
      <c r="T19275" s="10"/>
      <c r="U19275" s="10"/>
      <c r="V19275" s="10"/>
      <c r="W19275" s="10"/>
      <c r="X19275" s="10"/>
      <c r="Y19275" s="10"/>
      <c r="Z19275" s="10"/>
      <c r="AA19275" s="10"/>
      <c r="AB19275" s="10"/>
      <c r="AC19275" s="10"/>
      <c r="AD19275" s="10"/>
      <c r="AE19275" s="10"/>
      <c r="AF19275" s="10"/>
      <c r="AG19275" s="12"/>
    </row>
    <row r="19276" spans="1:33">
      <c r="A19276" s="10"/>
      <c r="B19276" s="10"/>
      <c r="C19276" s="10"/>
      <c r="D19276" s="10"/>
      <c r="E19276" s="10"/>
      <c r="F19276" s="10"/>
      <c r="G19276" s="10"/>
      <c r="H19276" s="10"/>
      <c r="I19276" s="10"/>
      <c r="J19276" s="10"/>
      <c r="K19276" s="10"/>
      <c r="L19276" s="10"/>
      <c r="M19276" s="10"/>
      <c r="N19276" s="10"/>
      <c r="O19276" s="10"/>
      <c r="P19276" s="10"/>
      <c r="Q19276" s="10"/>
      <c r="R19276" s="10"/>
      <c r="S19276" s="10"/>
      <c r="T19276" s="10"/>
      <c r="U19276" s="10"/>
      <c r="V19276" s="10"/>
      <c r="W19276" s="10"/>
      <c r="X19276" s="10"/>
      <c r="Y19276" s="10"/>
      <c r="Z19276" s="10"/>
      <c r="AA19276" s="10"/>
      <c r="AB19276" s="10"/>
      <c r="AC19276" s="10"/>
      <c r="AD19276" s="10"/>
      <c r="AE19276" s="10"/>
      <c r="AF19276" s="10"/>
      <c r="AG19276" s="12"/>
    </row>
    <row r="19277" spans="1:33">
      <c r="A19277" s="10"/>
      <c r="B19277" s="10"/>
      <c r="C19277" s="10"/>
      <c r="D19277" s="10"/>
      <c r="E19277" s="10"/>
      <c r="F19277" s="10"/>
      <c r="G19277" s="10"/>
      <c r="H19277" s="10"/>
      <c r="I19277" s="10"/>
      <c r="J19277" s="10"/>
      <c r="K19277" s="10"/>
      <c r="L19277" s="10"/>
      <c r="M19277" s="10"/>
      <c r="N19277" s="10"/>
      <c r="O19277" s="10"/>
      <c r="P19277" s="10"/>
      <c r="Q19277" s="10"/>
      <c r="R19277" s="10"/>
      <c r="S19277" s="10"/>
      <c r="T19277" s="10"/>
      <c r="U19277" s="10"/>
      <c r="V19277" s="10"/>
      <c r="W19277" s="10"/>
      <c r="X19277" s="10"/>
      <c r="Y19277" s="10"/>
      <c r="Z19277" s="10"/>
      <c r="AA19277" s="10"/>
      <c r="AB19277" s="10"/>
      <c r="AC19277" s="10"/>
      <c r="AD19277" s="10"/>
      <c r="AE19277" s="10"/>
      <c r="AF19277" s="10"/>
      <c r="AG19277" s="12"/>
    </row>
    <row r="19278" spans="1:33">
      <c r="A19278" s="10"/>
      <c r="B19278" s="10"/>
      <c r="C19278" s="10"/>
      <c r="D19278" s="10"/>
      <c r="E19278" s="10"/>
      <c r="F19278" s="10"/>
      <c r="G19278" s="10"/>
      <c r="H19278" s="10"/>
      <c r="I19278" s="10"/>
      <c r="J19278" s="10"/>
      <c r="K19278" s="10"/>
      <c r="L19278" s="10"/>
      <c r="M19278" s="10"/>
      <c r="N19278" s="10"/>
      <c r="O19278" s="10"/>
      <c r="P19278" s="10"/>
      <c r="Q19278" s="10"/>
      <c r="R19278" s="10"/>
      <c r="S19278" s="10"/>
      <c r="T19278" s="10"/>
      <c r="U19278" s="10"/>
      <c r="V19278" s="10"/>
      <c r="W19278" s="10"/>
      <c r="X19278" s="10"/>
      <c r="Y19278" s="10"/>
      <c r="Z19278" s="10"/>
      <c r="AA19278" s="10"/>
      <c r="AB19278" s="10"/>
      <c r="AC19278" s="10"/>
      <c r="AD19278" s="10"/>
      <c r="AE19278" s="10"/>
      <c r="AF19278" s="10"/>
      <c r="AG19278" s="12"/>
    </row>
    <row r="19279" spans="1:33">
      <c r="A19279" s="10"/>
      <c r="B19279" s="10"/>
      <c r="C19279" s="10"/>
      <c r="D19279" s="10"/>
      <c r="E19279" s="10"/>
      <c r="F19279" s="10"/>
      <c r="G19279" s="10"/>
      <c r="H19279" s="10"/>
      <c r="I19279" s="10"/>
      <c r="J19279" s="10"/>
      <c r="K19279" s="10"/>
      <c r="L19279" s="10"/>
      <c r="M19279" s="10"/>
      <c r="N19279" s="10"/>
      <c r="O19279" s="10"/>
      <c r="P19279" s="10"/>
      <c r="Q19279" s="10"/>
      <c r="R19279" s="10"/>
      <c r="S19279" s="10"/>
      <c r="T19279" s="10"/>
      <c r="U19279" s="10"/>
      <c r="V19279" s="10"/>
      <c r="W19279" s="10"/>
      <c r="X19279" s="10"/>
      <c r="Y19279" s="10"/>
      <c r="Z19279" s="10"/>
      <c r="AA19279" s="10"/>
      <c r="AB19279" s="10"/>
      <c r="AC19279" s="10"/>
      <c r="AD19279" s="10"/>
      <c r="AE19279" s="10"/>
      <c r="AF19279" s="10"/>
      <c r="AG19279" s="12"/>
    </row>
    <row r="19280" spans="1:33">
      <c r="A19280" s="10"/>
      <c r="B19280" s="10"/>
      <c r="C19280" s="10"/>
      <c r="D19280" s="10"/>
      <c r="E19280" s="10"/>
      <c r="F19280" s="10"/>
      <c r="G19280" s="10"/>
      <c r="H19280" s="10"/>
      <c r="I19280" s="10"/>
      <c r="J19280" s="10"/>
      <c r="K19280" s="10"/>
      <c r="L19280" s="10"/>
      <c r="M19280" s="10"/>
      <c r="N19280" s="10"/>
      <c r="O19280" s="10"/>
      <c r="P19280" s="10"/>
      <c r="Q19280" s="10"/>
      <c r="R19280" s="10"/>
      <c r="S19280" s="10"/>
      <c r="T19280" s="10"/>
      <c r="U19280" s="10"/>
      <c r="V19280" s="10"/>
      <c r="W19280" s="10"/>
      <c r="X19280" s="10"/>
      <c r="Y19280" s="10"/>
      <c r="Z19280" s="10"/>
      <c r="AA19280" s="10"/>
      <c r="AB19280" s="10"/>
      <c r="AC19280" s="10"/>
      <c r="AD19280" s="10"/>
      <c r="AE19280" s="10"/>
      <c r="AF19280" s="10"/>
      <c r="AG19280" s="12"/>
    </row>
    <row r="19281" spans="1:33">
      <c r="A19281" s="10"/>
      <c r="B19281" s="10"/>
      <c r="C19281" s="10"/>
      <c r="D19281" s="10"/>
      <c r="E19281" s="10"/>
      <c r="F19281" s="10"/>
      <c r="G19281" s="10"/>
      <c r="H19281" s="10"/>
      <c r="I19281" s="10"/>
      <c r="J19281" s="10"/>
      <c r="K19281" s="10"/>
      <c r="L19281" s="10"/>
      <c r="M19281" s="10"/>
      <c r="N19281" s="10"/>
      <c r="O19281" s="10"/>
      <c r="P19281" s="10"/>
      <c r="Q19281" s="10"/>
      <c r="R19281" s="10"/>
      <c r="S19281" s="10"/>
      <c r="T19281" s="10"/>
      <c r="U19281" s="10"/>
      <c r="V19281" s="10"/>
      <c r="W19281" s="10"/>
      <c r="X19281" s="10"/>
      <c r="Y19281" s="10"/>
      <c r="Z19281" s="10"/>
      <c r="AA19281" s="10"/>
      <c r="AB19281" s="10"/>
      <c r="AC19281" s="10"/>
      <c r="AD19281" s="10"/>
      <c r="AE19281" s="10"/>
      <c r="AF19281" s="10"/>
      <c r="AG19281" s="12"/>
    </row>
    <row r="19282" spans="1:33">
      <c r="A19282" s="10"/>
      <c r="B19282" s="10"/>
      <c r="C19282" s="10"/>
      <c r="D19282" s="10"/>
      <c r="E19282" s="10"/>
      <c r="F19282" s="10"/>
      <c r="G19282" s="10"/>
      <c r="H19282" s="10"/>
      <c r="I19282" s="10"/>
      <c r="J19282" s="10"/>
      <c r="K19282" s="10"/>
      <c r="L19282" s="10"/>
      <c r="M19282" s="10"/>
      <c r="N19282" s="10"/>
      <c r="O19282" s="10"/>
      <c r="P19282" s="10"/>
      <c r="Q19282" s="10"/>
      <c r="R19282" s="10"/>
      <c r="S19282" s="10"/>
      <c r="T19282" s="10"/>
      <c r="U19282" s="10"/>
      <c r="V19282" s="10"/>
      <c r="W19282" s="10"/>
      <c r="X19282" s="10"/>
      <c r="Y19282" s="10"/>
      <c r="Z19282" s="10"/>
      <c r="AA19282" s="10"/>
      <c r="AB19282" s="10"/>
      <c r="AC19282" s="10"/>
      <c r="AD19282" s="10"/>
      <c r="AE19282" s="10"/>
      <c r="AF19282" s="10"/>
      <c r="AG19282" s="12"/>
    </row>
    <row r="19283" spans="1:33">
      <c r="A19283" s="10"/>
      <c r="B19283" s="10"/>
      <c r="C19283" s="10"/>
      <c r="D19283" s="10"/>
      <c r="E19283" s="10"/>
      <c r="F19283" s="10"/>
      <c r="G19283" s="10"/>
      <c r="H19283" s="10"/>
      <c r="I19283" s="10"/>
      <c r="J19283" s="10"/>
      <c r="K19283" s="10"/>
      <c r="L19283" s="10"/>
      <c r="M19283" s="10"/>
      <c r="N19283" s="10"/>
      <c r="O19283" s="10"/>
      <c r="P19283" s="10"/>
      <c r="Q19283" s="10"/>
      <c r="R19283" s="10"/>
      <c r="S19283" s="10"/>
      <c r="T19283" s="10"/>
      <c r="U19283" s="10"/>
      <c r="V19283" s="10"/>
      <c r="W19283" s="10"/>
      <c r="X19283" s="10"/>
      <c r="Y19283" s="10"/>
      <c r="Z19283" s="10"/>
      <c r="AA19283" s="10"/>
      <c r="AB19283" s="10"/>
      <c r="AC19283" s="10"/>
      <c r="AD19283" s="10"/>
      <c r="AE19283" s="10"/>
      <c r="AF19283" s="10"/>
      <c r="AG19283" s="12"/>
    </row>
    <row r="19284" spans="1:33">
      <c r="A19284" s="10"/>
      <c r="B19284" s="10"/>
      <c r="C19284" s="10"/>
      <c r="D19284" s="10"/>
      <c r="E19284" s="10"/>
      <c r="F19284" s="10"/>
      <c r="G19284" s="10"/>
      <c r="H19284" s="10"/>
      <c r="I19284" s="10"/>
      <c r="J19284" s="10"/>
      <c r="K19284" s="10"/>
      <c r="L19284" s="10"/>
      <c r="M19284" s="10"/>
      <c r="N19284" s="10"/>
      <c r="O19284" s="10"/>
      <c r="P19284" s="10"/>
      <c r="Q19284" s="10"/>
      <c r="R19284" s="10"/>
      <c r="S19284" s="10"/>
      <c r="T19284" s="10"/>
      <c r="U19284" s="10"/>
      <c r="V19284" s="10"/>
      <c r="W19284" s="10"/>
      <c r="X19284" s="10"/>
      <c r="Y19284" s="10"/>
      <c r="Z19284" s="10"/>
      <c r="AA19284" s="10"/>
      <c r="AB19284" s="10"/>
      <c r="AC19284" s="10"/>
      <c r="AD19284" s="10"/>
      <c r="AE19284" s="10"/>
      <c r="AF19284" s="10"/>
      <c r="AG19284" s="12"/>
    </row>
    <row r="19285" spans="1:33">
      <c r="A19285" s="10"/>
      <c r="B19285" s="10"/>
      <c r="C19285" s="10"/>
      <c r="D19285" s="10"/>
      <c r="E19285" s="10"/>
      <c r="F19285" s="10"/>
      <c r="G19285" s="10"/>
      <c r="H19285" s="10"/>
      <c r="I19285" s="10"/>
      <c r="J19285" s="10"/>
      <c r="K19285" s="10"/>
      <c r="L19285" s="10"/>
      <c r="M19285" s="10"/>
      <c r="N19285" s="10"/>
      <c r="O19285" s="10"/>
      <c r="P19285" s="10"/>
      <c r="Q19285" s="10"/>
      <c r="R19285" s="10"/>
      <c r="S19285" s="10"/>
      <c r="T19285" s="10"/>
      <c r="U19285" s="10"/>
      <c r="V19285" s="10"/>
      <c r="W19285" s="10"/>
      <c r="X19285" s="10"/>
      <c r="Y19285" s="10"/>
      <c r="Z19285" s="10"/>
      <c r="AA19285" s="10"/>
      <c r="AB19285" s="10"/>
      <c r="AC19285" s="10"/>
      <c r="AD19285" s="10"/>
      <c r="AE19285" s="10"/>
      <c r="AF19285" s="10"/>
      <c r="AG19285" s="12"/>
    </row>
    <row r="19286" spans="1:33">
      <c r="A19286" s="10"/>
      <c r="B19286" s="10"/>
      <c r="C19286" s="10"/>
      <c r="D19286" s="10"/>
      <c r="E19286" s="10"/>
      <c r="F19286" s="10"/>
      <c r="G19286" s="10"/>
      <c r="H19286" s="10"/>
      <c r="I19286" s="10"/>
      <c r="J19286" s="10"/>
      <c r="K19286" s="10"/>
      <c r="L19286" s="10"/>
      <c r="M19286" s="10"/>
      <c r="N19286" s="10"/>
      <c r="O19286" s="10"/>
      <c r="P19286" s="10"/>
      <c r="Q19286" s="10"/>
      <c r="R19286" s="10"/>
      <c r="S19286" s="10"/>
      <c r="T19286" s="10"/>
      <c r="U19286" s="10"/>
      <c r="V19286" s="10"/>
      <c r="W19286" s="10"/>
      <c r="X19286" s="10"/>
      <c r="Y19286" s="10"/>
      <c r="Z19286" s="10"/>
      <c r="AA19286" s="10"/>
      <c r="AB19286" s="10"/>
      <c r="AC19286" s="10"/>
      <c r="AD19286" s="10"/>
      <c r="AE19286" s="10"/>
      <c r="AF19286" s="10"/>
      <c r="AG19286" s="12"/>
    </row>
    <row r="19287" spans="1:33">
      <c r="A19287" s="10"/>
      <c r="B19287" s="10"/>
      <c r="C19287" s="10"/>
      <c r="D19287" s="10"/>
      <c r="E19287" s="10"/>
      <c r="F19287" s="10"/>
      <c r="G19287" s="10"/>
      <c r="H19287" s="10"/>
      <c r="I19287" s="10"/>
      <c r="J19287" s="10"/>
      <c r="K19287" s="10"/>
      <c r="L19287" s="10"/>
      <c r="M19287" s="10"/>
      <c r="N19287" s="10"/>
      <c r="O19287" s="10"/>
      <c r="P19287" s="10"/>
      <c r="Q19287" s="10"/>
      <c r="R19287" s="10"/>
      <c r="S19287" s="10"/>
      <c r="T19287" s="10"/>
      <c r="U19287" s="10"/>
      <c r="V19287" s="10"/>
      <c r="W19287" s="10"/>
      <c r="X19287" s="10"/>
      <c r="Y19287" s="10"/>
      <c r="Z19287" s="10"/>
      <c r="AA19287" s="10"/>
      <c r="AB19287" s="10"/>
      <c r="AC19287" s="10"/>
      <c r="AD19287" s="10"/>
      <c r="AE19287" s="10"/>
      <c r="AF19287" s="10"/>
      <c r="AG19287" s="12"/>
    </row>
    <row r="19288" spans="1:33">
      <c r="A19288" s="10"/>
      <c r="B19288" s="10"/>
      <c r="C19288" s="10"/>
      <c r="D19288" s="10"/>
      <c r="E19288" s="10"/>
      <c r="F19288" s="10"/>
      <c r="G19288" s="10"/>
      <c r="H19288" s="10"/>
      <c r="I19288" s="10"/>
      <c r="J19288" s="10"/>
      <c r="K19288" s="10"/>
      <c r="L19288" s="10"/>
      <c r="M19288" s="10"/>
      <c r="N19288" s="10"/>
      <c r="O19288" s="10"/>
      <c r="P19288" s="10"/>
      <c r="Q19288" s="10"/>
      <c r="R19288" s="10"/>
      <c r="S19288" s="10"/>
      <c r="T19288" s="10"/>
      <c r="U19288" s="10"/>
      <c r="V19288" s="10"/>
      <c r="W19288" s="10"/>
      <c r="X19288" s="10"/>
      <c r="Y19288" s="10"/>
      <c r="Z19288" s="10"/>
      <c r="AA19288" s="10"/>
      <c r="AB19288" s="10"/>
      <c r="AC19288" s="10"/>
      <c r="AD19288" s="10"/>
      <c r="AE19288" s="10"/>
      <c r="AF19288" s="10"/>
      <c r="AG19288" s="12"/>
    </row>
    <row r="19289" spans="1:33">
      <c r="A19289" s="10"/>
      <c r="B19289" s="10"/>
      <c r="C19289" s="10"/>
      <c r="D19289" s="10"/>
      <c r="E19289" s="10"/>
      <c r="F19289" s="10"/>
      <c r="G19289" s="10"/>
      <c r="H19289" s="10"/>
      <c r="I19289" s="10"/>
      <c r="J19289" s="10"/>
      <c r="K19289" s="10"/>
      <c r="L19289" s="10"/>
      <c r="M19289" s="10"/>
      <c r="N19289" s="10"/>
      <c r="O19289" s="10"/>
      <c r="P19289" s="10"/>
      <c r="Q19289" s="10"/>
      <c r="R19289" s="10"/>
      <c r="S19289" s="10"/>
      <c r="T19289" s="10"/>
      <c r="U19289" s="10"/>
      <c r="V19289" s="10"/>
      <c r="W19289" s="10"/>
      <c r="X19289" s="10"/>
      <c r="Y19289" s="10"/>
      <c r="Z19289" s="10"/>
      <c r="AA19289" s="10"/>
      <c r="AB19289" s="10"/>
      <c r="AC19289" s="10"/>
      <c r="AD19289" s="10"/>
      <c r="AE19289" s="10"/>
      <c r="AF19289" s="10"/>
      <c r="AG19289" s="12"/>
    </row>
    <row r="19290" spans="1:33">
      <c r="A19290" s="10"/>
      <c r="B19290" s="10"/>
      <c r="C19290" s="10"/>
      <c r="D19290" s="10"/>
      <c r="E19290" s="10"/>
      <c r="F19290" s="10"/>
      <c r="G19290" s="10"/>
      <c r="H19290" s="10"/>
      <c r="I19290" s="10"/>
      <c r="J19290" s="10"/>
      <c r="K19290" s="10"/>
      <c r="L19290" s="10"/>
      <c r="M19290" s="10"/>
      <c r="N19290" s="10"/>
      <c r="O19290" s="10"/>
      <c r="P19290" s="10"/>
      <c r="Q19290" s="10"/>
      <c r="R19290" s="10"/>
      <c r="S19290" s="10"/>
      <c r="T19290" s="10"/>
      <c r="U19290" s="10"/>
      <c r="V19290" s="10"/>
      <c r="W19290" s="10"/>
      <c r="X19290" s="10"/>
      <c r="Y19290" s="10"/>
      <c r="Z19290" s="10"/>
      <c r="AA19290" s="10"/>
      <c r="AB19290" s="10"/>
      <c r="AC19290" s="10"/>
      <c r="AD19290" s="10"/>
      <c r="AE19290" s="10"/>
      <c r="AF19290" s="10"/>
      <c r="AG19290" s="12"/>
    </row>
    <row r="19291" spans="1:33">
      <c r="A19291" s="10"/>
      <c r="B19291" s="10"/>
      <c r="C19291" s="10"/>
      <c r="D19291" s="10"/>
      <c r="E19291" s="10"/>
      <c r="F19291" s="10"/>
      <c r="G19291" s="10"/>
      <c r="H19291" s="10"/>
      <c r="I19291" s="10"/>
      <c r="J19291" s="10"/>
      <c r="K19291" s="10"/>
      <c r="L19291" s="10"/>
      <c r="M19291" s="10"/>
      <c r="N19291" s="10"/>
      <c r="O19291" s="10"/>
      <c r="P19291" s="10"/>
      <c r="Q19291" s="10"/>
      <c r="R19291" s="10"/>
      <c r="S19291" s="10"/>
      <c r="T19291" s="10"/>
      <c r="U19291" s="10"/>
      <c r="V19291" s="10"/>
      <c r="W19291" s="10"/>
      <c r="X19291" s="10"/>
      <c r="Y19291" s="10"/>
      <c r="Z19291" s="10"/>
      <c r="AA19291" s="10"/>
      <c r="AB19291" s="10"/>
      <c r="AC19291" s="10"/>
      <c r="AD19291" s="10"/>
      <c r="AE19291" s="10"/>
      <c r="AF19291" s="10"/>
      <c r="AG19291" s="12"/>
    </row>
    <row r="19292" spans="1:33">
      <c r="A19292" s="10"/>
      <c r="B19292" s="10"/>
      <c r="C19292" s="10"/>
      <c r="D19292" s="10"/>
      <c r="E19292" s="10"/>
      <c r="F19292" s="10"/>
      <c r="G19292" s="10"/>
      <c r="H19292" s="10"/>
      <c r="I19292" s="10"/>
      <c r="J19292" s="10"/>
      <c r="K19292" s="10"/>
      <c r="L19292" s="10"/>
      <c r="M19292" s="10"/>
      <c r="N19292" s="10"/>
      <c r="O19292" s="10"/>
      <c r="P19292" s="10"/>
      <c r="Q19292" s="10"/>
      <c r="R19292" s="10"/>
      <c r="S19292" s="10"/>
      <c r="T19292" s="10"/>
      <c r="U19292" s="10"/>
      <c r="V19292" s="10"/>
      <c r="W19292" s="10"/>
      <c r="X19292" s="10"/>
      <c r="Y19292" s="10"/>
      <c r="Z19292" s="10"/>
      <c r="AA19292" s="10"/>
      <c r="AB19292" s="10"/>
      <c r="AC19292" s="10"/>
      <c r="AD19292" s="10"/>
      <c r="AE19292" s="10"/>
      <c r="AF19292" s="10"/>
      <c r="AG19292" s="12"/>
    </row>
    <row r="19293" spans="1:33">
      <c r="A19293" s="10"/>
      <c r="B19293" s="10"/>
      <c r="C19293" s="10"/>
      <c r="D19293" s="10"/>
      <c r="E19293" s="10"/>
      <c r="F19293" s="10"/>
      <c r="G19293" s="10"/>
      <c r="H19293" s="10"/>
      <c r="I19293" s="10"/>
      <c r="J19293" s="10"/>
      <c r="K19293" s="10"/>
      <c r="L19293" s="10"/>
      <c r="M19293" s="10"/>
      <c r="N19293" s="10"/>
      <c r="O19293" s="10"/>
      <c r="P19293" s="10"/>
      <c r="Q19293" s="10"/>
      <c r="R19293" s="10"/>
      <c r="S19293" s="10"/>
      <c r="T19293" s="10"/>
      <c r="U19293" s="10"/>
      <c r="V19293" s="10"/>
      <c r="W19293" s="10"/>
      <c r="X19293" s="10"/>
      <c r="Y19293" s="10"/>
      <c r="Z19293" s="10"/>
      <c r="AA19293" s="10"/>
      <c r="AB19293" s="10"/>
      <c r="AC19293" s="10"/>
      <c r="AD19293" s="10"/>
      <c r="AE19293" s="10"/>
      <c r="AF19293" s="10"/>
      <c r="AG19293" s="12"/>
    </row>
    <row r="19294" spans="1:33">
      <c r="A19294" s="10"/>
      <c r="B19294" s="10"/>
      <c r="C19294" s="10"/>
      <c r="D19294" s="10"/>
      <c r="E19294" s="10"/>
      <c r="F19294" s="10"/>
      <c r="G19294" s="10"/>
      <c r="H19294" s="10"/>
      <c r="I19294" s="10"/>
      <c r="J19294" s="10"/>
      <c r="K19294" s="10"/>
      <c r="L19294" s="10"/>
      <c r="M19294" s="10"/>
      <c r="N19294" s="10"/>
      <c r="O19294" s="10"/>
      <c r="P19294" s="10"/>
      <c r="Q19294" s="10"/>
      <c r="R19294" s="10"/>
      <c r="S19294" s="10"/>
      <c r="T19294" s="10"/>
      <c r="U19294" s="10"/>
      <c r="V19294" s="10"/>
      <c r="W19294" s="10"/>
      <c r="X19294" s="10"/>
      <c r="Y19294" s="10"/>
      <c r="Z19294" s="10"/>
      <c r="AA19294" s="10"/>
      <c r="AB19294" s="10"/>
      <c r="AC19294" s="10"/>
      <c r="AD19294" s="10"/>
      <c r="AE19294" s="10"/>
      <c r="AF19294" s="10"/>
      <c r="AG19294" s="12"/>
    </row>
    <row r="19295" spans="1:33">
      <c r="A19295" s="10"/>
      <c r="B19295" s="10"/>
      <c r="C19295" s="10"/>
      <c r="D19295" s="10"/>
      <c r="E19295" s="10"/>
      <c r="F19295" s="10"/>
      <c r="G19295" s="10"/>
      <c r="H19295" s="10"/>
      <c r="I19295" s="10"/>
      <c r="J19295" s="10"/>
      <c r="K19295" s="10"/>
      <c r="L19295" s="10"/>
      <c r="M19295" s="10"/>
      <c r="N19295" s="10"/>
      <c r="O19295" s="10"/>
      <c r="P19295" s="10"/>
      <c r="Q19295" s="10"/>
      <c r="R19295" s="10"/>
      <c r="S19295" s="10"/>
      <c r="T19295" s="10"/>
      <c r="U19295" s="10"/>
      <c r="V19295" s="10"/>
      <c r="W19295" s="10"/>
      <c r="X19295" s="10"/>
      <c r="Y19295" s="10"/>
      <c r="Z19295" s="10"/>
      <c r="AA19295" s="10"/>
      <c r="AB19295" s="10"/>
      <c r="AC19295" s="10"/>
      <c r="AD19295" s="10"/>
      <c r="AE19295" s="10"/>
      <c r="AF19295" s="10"/>
      <c r="AG19295" s="12"/>
    </row>
    <row r="19296" spans="1:33">
      <c r="A19296" s="10"/>
      <c r="B19296" s="10"/>
      <c r="C19296" s="10"/>
      <c r="D19296" s="10"/>
      <c r="E19296" s="10"/>
      <c r="F19296" s="10"/>
      <c r="G19296" s="10"/>
      <c r="H19296" s="10"/>
      <c r="I19296" s="10"/>
      <c r="J19296" s="10"/>
      <c r="K19296" s="10"/>
      <c r="L19296" s="10"/>
      <c r="M19296" s="10"/>
      <c r="N19296" s="10"/>
      <c r="O19296" s="10"/>
      <c r="P19296" s="10"/>
      <c r="Q19296" s="10"/>
      <c r="R19296" s="10"/>
      <c r="S19296" s="10"/>
      <c r="T19296" s="10"/>
      <c r="U19296" s="10"/>
      <c r="V19296" s="10"/>
      <c r="W19296" s="10"/>
      <c r="X19296" s="10"/>
      <c r="Y19296" s="10"/>
      <c r="Z19296" s="10"/>
      <c r="AA19296" s="10"/>
      <c r="AB19296" s="10"/>
      <c r="AC19296" s="10"/>
      <c r="AD19296" s="10"/>
      <c r="AE19296" s="10"/>
      <c r="AF19296" s="10"/>
      <c r="AG19296" s="12"/>
    </row>
    <row r="19297" spans="1:33">
      <c r="A19297" s="10"/>
      <c r="B19297" s="10"/>
      <c r="C19297" s="10"/>
      <c r="D19297" s="10"/>
      <c r="E19297" s="10"/>
      <c r="F19297" s="10"/>
      <c r="G19297" s="10"/>
      <c r="H19297" s="10"/>
      <c r="I19297" s="10"/>
      <c r="J19297" s="10"/>
      <c r="K19297" s="10"/>
      <c r="L19297" s="10"/>
      <c r="M19297" s="10"/>
      <c r="N19297" s="10"/>
      <c r="O19297" s="10"/>
      <c r="P19297" s="10"/>
      <c r="Q19297" s="10"/>
      <c r="R19297" s="10"/>
      <c r="S19297" s="10"/>
      <c r="T19297" s="10"/>
      <c r="U19297" s="10"/>
      <c r="V19297" s="10"/>
      <c r="W19297" s="10"/>
      <c r="X19297" s="10"/>
      <c r="Y19297" s="10"/>
      <c r="Z19297" s="10"/>
      <c r="AA19297" s="10"/>
      <c r="AB19297" s="10"/>
      <c r="AC19297" s="10"/>
      <c r="AD19297" s="10"/>
      <c r="AE19297" s="10"/>
      <c r="AF19297" s="10"/>
      <c r="AG19297" s="12"/>
    </row>
    <row r="19298" spans="1:33">
      <c r="A19298" s="10"/>
      <c r="B19298" s="10"/>
      <c r="C19298" s="10"/>
      <c r="D19298" s="10"/>
      <c r="E19298" s="10"/>
      <c r="F19298" s="10"/>
      <c r="G19298" s="10"/>
      <c r="H19298" s="10"/>
      <c r="I19298" s="10"/>
      <c r="J19298" s="10"/>
      <c r="K19298" s="10"/>
      <c r="L19298" s="10"/>
      <c r="M19298" s="10"/>
      <c r="N19298" s="10"/>
      <c r="O19298" s="10"/>
      <c r="P19298" s="10"/>
      <c r="Q19298" s="10"/>
      <c r="R19298" s="10"/>
      <c r="S19298" s="10"/>
      <c r="T19298" s="10"/>
      <c r="U19298" s="10"/>
      <c r="V19298" s="10"/>
      <c r="W19298" s="10"/>
      <c r="X19298" s="10"/>
      <c r="Y19298" s="10"/>
      <c r="Z19298" s="10"/>
      <c r="AA19298" s="10"/>
      <c r="AB19298" s="10"/>
      <c r="AC19298" s="10"/>
      <c r="AD19298" s="10"/>
      <c r="AE19298" s="10"/>
      <c r="AF19298" s="10"/>
      <c r="AG19298" s="12"/>
    </row>
    <row r="19299" spans="1:33">
      <c r="A19299" s="10"/>
      <c r="B19299" s="10"/>
      <c r="C19299" s="10"/>
      <c r="D19299" s="10"/>
      <c r="E19299" s="10"/>
      <c r="F19299" s="10"/>
      <c r="G19299" s="10"/>
      <c r="H19299" s="10"/>
      <c r="I19299" s="10"/>
      <c r="J19299" s="10"/>
      <c r="K19299" s="10"/>
      <c r="L19299" s="10"/>
      <c r="M19299" s="10"/>
      <c r="N19299" s="10"/>
      <c r="O19299" s="10"/>
      <c r="P19299" s="10"/>
      <c r="Q19299" s="10"/>
      <c r="R19299" s="10"/>
      <c r="S19299" s="10"/>
      <c r="T19299" s="10"/>
      <c r="U19299" s="10"/>
      <c r="V19299" s="10"/>
      <c r="W19299" s="10"/>
      <c r="X19299" s="10"/>
      <c r="Y19299" s="10"/>
      <c r="Z19299" s="10"/>
      <c r="AA19299" s="10"/>
      <c r="AB19299" s="10"/>
      <c r="AC19299" s="10"/>
      <c r="AD19299" s="10"/>
      <c r="AE19299" s="10"/>
      <c r="AF19299" s="10"/>
      <c r="AG19299" s="12"/>
    </row>
    <row r="19300" spans="1:33">
      <c r="A19300" s="10"/>
      <c r="B19300" s="10"/>
      <c r="C19300" s="10"/>
      <c r="D19300" s="10"/>
      <c r="E19300" s="10"/>
      <c r="F19300" s="10"/>
      <c r="G19300" s="10"/>
      <c r="H19300" s="10"/>
      <c r="I19300" s="10"/>
      <c r="J19300" s="10"/>
      <c r="K19300" s="10"/>
      <c r="L19300" s="10"/>
      <c r="M19300" s="10"/>
      <c r="N19300" s="10"/>
      <c r="O19300" s="10"/>
      <c r="P19300" s="10"/>
      <c r="Q19300" s="10"/>
      <c r="R19300" s="10"/>
      <c r="S19300" s="10"/>
      <c r="T19300" s="10"/>
      <c r="U19300" s="10"/>
      <c r="V19300" s="10"/>
      <c r="W19300" s="10"/>
      <c r="X19300" s="10"/>
      <c r="Y19300" s="10"/>
      <c r="Z19300" s="10"/>
      <c r="AA19300" s="10"/>
      <c r="AB19300" s="10"/>
      <c r="AC19300" s="10"/>
      <c r="AD19300" s="10"/>
      <c r="AE19300" s="10"/>
      <c r="AF19300" s="10"/>
      <c r="AG19300" s="12"/>
    </row>
    <row r="19301" spans="1:33">
      <c r="A19301" s="10"/>
      <c r="B19301" s="10"/>
      <c r="C19301" s="10"/>
      <c r="D19301" s="10"/>
      <c r="E19301" s="10"/>
      <c r="F19301" s="10"/>
      <c r="G19301" s="10"/>
      <c r="H19301" s="10"/>
      <c r="I19301" s="10"/>
      <c r="J19301" s="10"/>
      <c r="K19301" s="10"/>
      <c r="L19301" s="10"/>
      <c r="M19301" s="10"/>
      <c r="N19301" s="10"/>
      <c r="O19301" s="10"/>
      <c r="P19301" s="10"/>
      <c r="Q19301" s="10"/>
      <c r="R19301" s="10"/>
      <c r="S19301" s="10"/>
      <c r="T19301" s="10"/>
      <c r="U19301" s="10"/>
      <c r="V19301" s="10"/>
      <c r="W19301" s="10"/>
      <c r="X19301" s="10"/>
      <c r="Y19301" s="10"/>
      <c r="Z19301" s="10"/>
      <c r="AA19301" s="10"/>
      <c r="AB19301" s="10"/>
      <c r="AC19301" s="10"/>
      <c r="AD19301" s="10"/>
      <c r="AE19301" s="10"/>
      <c r="AF19301" s="10"/>
      <c r="AG19301" s="12"/>
    </row>
    <row r="19302" spans="1:33">
      <c r="A19302" s="10"/>
      <c r="B19302" s="10"/>
      <c r="C19302" s="10"/>
      <c r="D19302" s="10"/>
      <c r="E19302" s="10"/>
      <c r="F19302" s="10"/>
      <c r="G19302" s="10"/>
      <c r="H19302" s="10"/>
      <c r="I19302" s="10"/>
      <c r="J19302" s="10"/>
      <c r="K19302" s="10"/>
      <c r="L19302" s="10"/>
      <c r="M19302" s="10"/>
      <c r="N19302" s="10"/>
      <c r="O19302" s="10"/>
      <c r="P19302" s="10"/>
      <c r="Q19302" s="10"/>
      <c r="R19302" s="10"/>
      <c r="S19302" s="10"/>
      <c r="T19302" s="10"/>
      <c r="U19302" s="10"/>
      <c r="V19302" s="10"/>
      <c r="W19302" s="10"/>
      <c r="X19302" s="10"/>
      <c r="Y19302" s="10"/>
      <c r="Z19302" s="10"/>
      <c r="AA19302" s="10"/>
      <c r="AB19302" s="10"/>
      <c r="AC19302" s="10"/>
      <c r="AD19302" s="10"/>
      <c r="AE19302" s="10"/>
      <c r="AF19302" s="10"/>
      <c r="AG19302" s="12"/>
    </row>
    <row r="19303" spans="1:33">
      <c r="A19303" s="10"/>
      <c r="B19303" s="10"/>
      <c r="C19303" s="10"/>
      <c r="D19303" s="10"/>
      <c r="E19303" s="10"/>
      <c r="F19303" s="10"/>
      <c r="G19303" s="10"/>
      <c r="H19303" s="10"/>
      <c r="I19303" s="10"/>
      <c r="J19303" s="10"/>
      <c r="K19303" s="10"/>
      <c r="L19303" s="10"/>
      <c r="M19303" s="10"/>
      <c r="N19303" s="10"/>
      <c r="O19303" s="10"/>
      <c r="P19303" s="10"/>
      <c r="Q19303" s="10"/>
      <c r="R19303" s="10"/>
      <c r="S19303" s="10"/>
      <c r="T19303" s="10"/>
      <c r="U19303" s="10"/>
      <c r="V19303" s="10"/>
      <c r="W19303" s="10"/>
      <c r="X19303" s="10"/>
      <c r="Y19303" s="10"/>
      <c r="Z19303" s="10"/>
      <c r="AA19303" s="10"/>
      <c r="AB19303" s="10"/>
      <c r="AC19303" s="10"/>
      <c r="AD19303" s="10"/>
      <c r="AE19303" s="10"/>
      <c r="AF19303" s="10"/>
      <c r="AG19303" s="12"/>
    </row>
    <row r="19304" spans="1:33">
      <c r="A19304" s="10"/>
      <c r="B19304" s="10"/>
      <c r="C19304" s="10"/>
      <c r="D19304" s="10"/>
      <c r="E19304" s="10"/>
      <c r="F19304" s="10"/>
      <c r="G19304" s="10"/>
      <c r="H19304" s="10"/>
      <c r="I19304" s="10"/>
      <c r="J19304" s="10"/>
      <c r="K19304" s="10"/>
      <c r="L19304" s="10"/>
      <c r="M19304" s="10"/>
      <c r="N19304" s="10"/>
      <c r="O19304" s="10"/>
      <c r="P19304" s="10"/>
      <c r="Q19304" s="10"/>
      <c r="R19304" s="10"/>
      <c r="S19304" s="10"/>
      <c r="T19304" s="10"/>
      <c r="U19304" s="10"/>
      <c r="V19304" s="10"/>
      <c r="W19304" s="10"/>
      <c r="X19304" s="10"/>
      <c r="Y19304" s="10"/>
      <c r="Z19304" s="10"/>
      <c r="AA19304" s="10"/>
      <c r="AB19304" s="10"/>
      <c r="AC19304" s="10"/>
      <c r="AD19304" s="10"/>
      <c r="AE19304" s="10"/>
      <c r="AF19304" s="10"/>
      <c r="AG19304" s="12"/>
    </row>
    <row r="19305" spans="1:33">
      <c r="A19305" s="10"/>
      <c r="B19305" s="10"/>
      <c r="C19305" s="10"/>
      <c r="D19305" s="10"/>
      <c r="E19305" s="10"/>
      <c r="F19305" s="10"/>
      <c r="G19305" s="10"/>
      <c r="H19305" s="10"/>
      <c r="I19305" s="10"/>
      <c r="J19305" s="10"/>
      <c r="K19305" s="10"/>
      <c r="L19305" s="10"/>
      <c r="M19305" s="10"/>
      <c r="N19305" s="10"/>
      <c r="O19305" s="10"/>
      <c r="P19305" s="10"/>
      <c r="Q19305" s="10"/>
      <c r="R19305" s="10"/>
      <c r="S19305" s="10"/>
      <c r="T19305" s="10"/>
      <c r="U19305" s="10"/>
      <c r="V19305" s="10"/>
      <c r="W19305" s="10"/>
      <c r="X19305" s="10"/>
      <c r="Y19305" s="10"/>
      <c r="Z19305" s="10"/>
      <c r="AA19305" s="10"/>
      <c r="AB19305" s="10"/>
      <c r="AC19305" s="10"/>
      <c r="AD19305" s="10"/>
      <c r="AE19305" s="10"/>
      <c r="AF19305" s="10"/>
      <c r="AG19305" s="12"/>
    </row>
    <row r="19306" spans="1:33">
      <c r="A19306" s="10"/>
      <c r="B19306" s="10"/>
      <c r="C19306" s="10"/>
      <c r="D19306" s="10"/>
      <c r="E19306" s="10"/>
      <c r="F19306" s="10"/>
      <c r="G19306" s="10"/>
      <c r="H19306" s="10"/>
      <c r="I19306" s="10"/>
      <c r="J19306" s="10"/>
      <c r="K19306" s="10"/>
      <c r="L19306" s="10"/>
      <c r="M19306" s="10"/>
      <c r="N19306" s="10"/>
      <c r="O19306" s="10"/>
      <c r="P19306" s="10"/>
      <c r="Q19306" s="10"/>
      <c r="R19306" s="10"/>
      <c r="S19306" s="10"/>
      <c r="T19306" s="10"/>
      <c r="U19306" s="10"/>
      <c r="V19306" s="10"/>
      <c r="W19306" s="10"/>
      <c r="X19306" s="10"/>
      <c r="Y19306" s="10"/>
      <c r="Z19306" s="10"/>
      <c r="AA19306" s="10"/>
      <c r="AB19306" s="10"/>
      <c r="AC19306" s="10"/>
      <c r="AD19306" s="10"/>
      <c r="AE19306" s="10"/>
      <c r="AF19306" s="10"/>
      <c r="AG19306" s="12"/>
    </row>
    <row r="19307" spans="1:33">
      <c r="A19307" s="10"/>
      <c r="B19307" s="10"/>
      <c r="C19307" s="10"/>
      <c r="D19307" s="10"/>
      <c r="E19307" s="10"/>
      <c r="F19307" s="10"/>
      <c r="G19307" s="10"/>
      <c r="H19307" s="10"/>
      <c r="I19307" s="10"/>
      <c r="J19307" s="10"/>
      <c r="K19307" s="10"/>
      <c r="L19307" s="10"/>
      <c r="M19307" s="10"/>
      <c r="N19307" s="10"/>
      <c r="O19307" s="10"/>
      <c r="P19307" s="10"/>
      <c r="Q19307" s="10"/>
      <c r="R19307" s="10"/>
      <c r="S19307" s="10"/>
      <c r="T19307" s="10"/>
      <c r="U19307" s="10"/>
      <c r="V19307" s="10"/>
      <c r="W19307" s="10"/>
      <c r="X19307" s="10"/>
      <c r="Y19307" s="10"/>
      <c r="Z19307" s="10"/>
      <c r="AA19307" s="10"/>
      <c r="AB19307" s="10"/>
      <c r="AC19307" s="10"/>
      <c r="AD19307" s="10"/>
      <c r="AE19307" s="10"/>
      <c r="AF19307" s="10"/>
      <c r="AG19307" s="12"/>
    </row>
    <row r="19308" spans="1:33">
      <c r="A19308" s="10"/>
      <c r="B19308" s="10"/>
      <c r="C19308" s="10"/>
      <c r="D19308" s="10"/>
      <c r="E19308" s="10"/>
      <c r="F19308" s="10"/>
      <c r="G19308" s="10"/>
      <c r="H19308" s="10"/>
      <c r="I19308" s="10"/>
      <c r="J19308" s="10"/>
      <c r="K19308" s="10"/>
      <c r="L19308" s="10"/>
      <c r="M19308" s="10"/>
      <c r="N19308" s="10"/>
      <c r="O19308" s="10"/>
      <c r="P19308" s="10"/>
      <c r="Q19308" s="10"/>
      <c r="R19308" s="10"/>
      <c r="S19308" s="10"/>
      <c r="T19308" s="10"/>
      <c r="U19308" s="10"/>
      <c r="V19308" s="10"/>
      <c r="W19308" s="10"/>
      <c r="X19308" s="10"/>
      <c r="Y19308" s="10"/>
      <c r="Z19308" s="10"/>
      <c r="AA19308" s="10"/>
      <c r="AB19308" s="10"/>
      <c r="AC19308" s="10"/>
      <c r="AD19308" s="10"/>
      <c r="AE19308" s="10"/>
      <c r="AF19308" s="10"/>
      <c r="AG19308" s="12"/>
    </row>
    <row r="19309" spans="1:33">
      <c r="A19309" s="10"/>
      <c r="B19309" s="10"/>
      <c r="C19309" s="10"/>
      <c r="D19309" s="10"/>
      <c r="E19309" s="10"/>
      <c r="F19309" s="10"/>
      <c r="G19309" s="10"/>
      <c r="H19309" s="10"/>
      <c r="I19309" s="10"/>
      <c r="J19309" s="10"/>
      <c r="K19309" s="10"/>
      <c r="L19309" s="10"/>
      <c r="M19309" s="10"/>
      <c r="N19309" s="10"/>
      <c r="O19309" s="10"/>
      <c r="P19309" s="10"/>
      <c r="Q19309" s="10"/>
      <c r="R19309" s="10"/>
      <c r="S19309" s="10"/>
      <c r="T19309" s="10"/>
      <c r="U19309" s="10"/>
      <c r="V19309" s="10"/>
      <c r="W19309" s="10"/>
      <c r="X19309" s="10"/>
      <c r="Y19309" s="10"/>
      <c r="Z19309" s="10"/>
      <c r="AA19309" s="10"/>
      <c r="AB19309" s="10"/>
      <c r="AC19309" s="10"/>
      <c r="AD19309" s="10"/>
      <c r="AE19309" s="10"/>
      <c r="AF19309" s="10"/>
      <c r="AG19309" s="12"/>
    </row>
    <row r="19310" spans="1:33">
      <c r="A19310" s="10"/>
      <c r="B19310" s="10"/>
      <c r="C19310" s="10"/>
      <c r="D19310" s="10"/>
      <c r="E19310" s="10"/>
      <c r="F19310" s="10"/>
      <c r="G19310" s="10"/>
      <c r="H19310" s="10"/>
      <c r="I19310" s="10"/>
      <c r="J19310" s="10"/>
      <c r="K19310" s="10"/>
      <c r="L19310" s="10"/>
      <c r="M19310" s="10"/>
      <c r="N19310" s="10"/>
      <c r="O19310" s="10"/>
      <c r="P19310" s="10"/>
      <c r="Q19310" s="10"/>
      <c r="R19310" s="10"/>
      <c r="S19310" s="10"/>
      <c r="T19310" s="10"/>
      <c r="U19310" s="10"/>
      <c r="V19310" s="10"/>
      <c r="W19310" s="10"/>
      <c r="X19310" s="10"/>
      <c r="Y19310" s="10"/>
      <c r="Z19310" s="10"/>
      <c r="AA19310" s="10"/>
      <c r="AB19310" s="10"/>
      <c r="AC19310" s="10"/>
      <c r="AD19310" s="10"/>
      <c r="AE19310" s="10"/>
      <c r="AF19310" s="10"/>
      <c r="AG19310" s="12"/>
    </row>
    <row r="19311" spans="1:33">
      <c r="A19311" s="10"/>
      <c r="B19311" s="10"/>
      <c r="C19311" s="10"/>
      <c r="D19311" s="10"/>
      <c r="E19311" s="10"/>
      <c r="F19311" s="10"/>
      <c r="G19311" s="10"/>
      <c r="H19311" s="10"/>
      <c r="I19311" s="10"/>
      <c r="J19311" s="10"/>
      <c r="K19311" s="10"/>
      <c r="L19311" s="10"/>
      <c r="M19311" s="10"/>
      <c r="N19311" s="10"/>
      <c r="O19311" s="10"/>
      <c r="P19311" s="10"/>
      <c r="Q19311" s="10"/>
      <c r="R19311" s="10"/>
      <c r="S19311" s="10"/>
      <c r="T19311" s="10"/>
      <c r="U19311" s="10"/>
      <c r="V19311" s="10"/>
      <c r="W19311" s="10"/>
      <c r="X19311" s="10"/>
      <c r="Y19311" s="10"/>
      <c r="Z19311" s="10"/>
      <c r="AA19311" s="10"/>
      <c r="AB19311" s="10"/>
      <c r="AC19311" s="10"/>
      <c r="AD19311" s="10"/>
      <c r="AE19311" s="10"/>
      <c r="AF19311" s="10"/>
      <c r="AG19311" s="12"/>
    </row>
    <row r="19312" spans="1:33">
      <c r="A19312" s="10"/>
      <c r="B19312" s="10"/>
      <c r="C19312" s="10"/>
      <c r="D19312" s="10"/>
      <c r="E19312" s="10"/>
      <c r="F19312" s="10"/>
      <c r="G19312" s="10"/>
      <c r="H19312" s="10"/>
      <c r="I19312" s="10"/>
      <c r="J19312" s="10"/>
      <c r="K19312" s="10"/>
      <c r="L19312" s="10"/>
      <c r="M19312" s="10"/>
      <c r="N19312" s="10"/>
      <c r="O19312" s="10"/>
      <c r="P19312" s="10"/>
      <c r="Q19312" s="10"/>
      <c r="R19312" s="10"/>
      <c r="S19312" s="10"/>
      <c r="T19312" s="10"/>
      <c r="U19312" s="10"/>
      <c r="V19312" s="10"/>
      <c r="W19312" s="10"/>
      <c r="X19312" s="10"/>
      <c r="Y19312" s="10"/>
      <c r="Z19312" s="10"/>
      <c r="AA19312" s="10"/>
      <c r="AB19312" s="10"/>
      <c r="AC19312" s="10"/>
      <c r="AD19312" s="10"/>
      <c r="AE19312" s="10"/>
      <c r="AF19312" s="10"/>
      <c r="AG19312" s="12"/>
    </row>
    <row r="19313" spans="1:33">
      <c r="A19313" s="10"/>
      <c r="B19313" s="10"/>
      <c r="C19313" s="10"/>
      <c r="D19313" s="10"/>
      <c r="E19313" s="10"/>
      <c r="F19313" s="10"/>
      <c r="G19313" s="10"/>
      <c r="H19313" s="10"/>
      <c r="I19313" s="10"/>
      <c r="J19313" s="10"/>
      <c r="K19313" s="10"/>
      <c r="L19313" s="10"/>
      <c r="M19313" s="10"/>
      <c r="N19313" s="10"/>
      <c r="O19313" s="10"/>
      <c r="P19313" s="10"/>
      <c r="Q19313" s="10"/>
      <c r="R19313" s="10"/>
      <c r="S19313" s="10"/>
      <c r="T19313" s="10"/>
      <c r="U19313" s="10"/>
      <c r="V19313" s="10"/>
      <c r="W19313" s="10"/>
      <c r="X19313" s="10"/>
      <c r="Y19313" s="10"/>
      <c r="Z19313" s="10"/>
      <c r="AA19313" s="10"/>
      <c r="AB19313" s="10"/>
      <c r="AC19313" s="10"/>
      <c r="AD19313" s="10"/>
      <c r="AE19313" s="10"/>
      <c r="AF19313" s="10"/>
      <c r="AG19313" s="12"/>
    </row>
    <row r="19314" spans="1:33">
      <c r="A19314" s="10"/>
      <c r="B19314" s="10"/>
      <c r="C19314" s="10"/>
      <c r="D19314" s="10"/>
      <c r="E19314" s="10"/>
      <c r="F19314" s="10"/>
      <c r="G19314" s="10"/>
      <c r="H19314" s="10"/>
      <c r="I19314" s="10"/>
      <c r="J19314" s="10"/>
      <c r="K19314" s="10"/>
      <c r="L19314" s="10"/>
      <c r="M19314" s="10"/>
      <c r="N19314" s="10"/>
      <c r="O19314" s="10"/>
      <c r="P19314" s="10"/>
      <c r="Q19314" s="10"/>
      <c r="R19314" s="10"/>
      <c r="S19314" s="10"/>
      <c r="T19314" s="10"/>
      <c r="U19314" s="10"/>
      <c r="V19314" s="10"/>
      <c r="W19314" s="10"/>
      <c r="X19314" s="10"/>
      <c r="Y19314" s="10"/>
      <c r="Z19314" s="10"/>
      <c r="AA19314" s="10"/>
      <c r="AB19314" s="10"/>
      <c r="AC19314" s="10"/>
      <c r="AD19314" s="10"/>
      <c r="AE19314" s="10"/>
      <c r="AF19314" s="10"/>
      <c r="AG19314" s="12"/>
    </row>
    <row r="19315" spans="1:33">
      <c r="A19315" s="10"/>
      <c r="B19315" s="10"/>
      <c r="C19315" s="10"/>
      <c r="D19315" s="10"/>
      <c r="E19315" s="10"/>
      <c r="F19315" s="10"/>
      <c r="G19315" s="10"/>
      <c r="H19315" s="10"/>
      <c r="I19315" s="10"/>
      <c r="J19315" s="10"/>
      <c r="K19315" s="10"/>
      <c r="L19315" s="10"/>
      <c r="M19315" s="10"/>
      <c r="N19315" s="10"/>
      <c r="O19315" s="10"/>
      <c r="P19315" s="10"/>
      <c r="Q19315" s="10"/>
      <c r="R19315" s="10"/>
      <c r="S19315" s="10"/>
      <c r="T19315" s="10"/>
      <c r="U19315" s="10"/>
      <c r="V19315" s="10"/>
      <c r="W19315" s="10"/>
      <c r="X19315" s="10"/>
      <c r="Y19315" s="10"/>
      <c r="Z19315" s="10"/>
      <c r="AA19315" s="10"/>
      <c r="AB19315" s="10"/>
      <c r="AC19315" s="10"/>
      <c r="AD19315" s="10"/>
      <c r="AE19315" s="10"/>
      <c r="AF19315" s="10"/>
      <c r="AG19315" s="12"/>
    </row>
    <row r="19316" spans="1:33">
      <c r="A19316" s="10"/>
      <c r="B19316" s="10"/>
      <c r="C19316" s="10"/>
      <c r="D19316" s="10"/>
      <c r="E19316" s="10"/>
      <c r="F19316" s="10"/>
      <c r="G19316" s="10"/>
      <c r="H19316" s="10"/>
      <c r="I19316" s="10"/>
      <c r="J19316" s="10"/>
      <c r="K19316" s="10"/>
      <c r="L19316" s="10"/>
      <c r="M19316" s="10"/>
      <c r="N19316" s="10"/>
      <c r="O19316" s="10"/>
      <c r="P19316" s="10"/>
      <c r="Q19316" s="10"/>
      <c r="R19316" s="10"/>
      <c r="S19316" s="10"/>
      <c r="T19316" s="10"/>
      <c r="U19316" s="10"/>
      <c r="V19316" s="10"/>
      <c r="W19316" s="10"/>
      <c r="X19316" s="10"/>
      <c r="Y19316" s="10"/>
      <c r="Z19316" s="10"/>
      <c r="AA19316" s="10"/>
      <c r="AB19316" s="10"/>
      <c r="AC19316" s="10"/>
      <c r="AD19316" s="10"/>
      <c r="AE19316" s="10"/>
      <c r="AF19316" s="10"/>
      <c r="AG19316" s="12"/>
    </row>
    <row r="19317" spans="1:33">
      <c r="A19317" s="10"/>
      <c r="B19317" s="10"/>
      <c r="C19317" s="10"/>
      <c r="D19317" s="10"/>
      <c r="E19317" s="10"/>
      <c r="F19317" s="10"/>
      <c r="G19317" s="10"/>
      <c r="H19317" s="10"/>
      <c r="I19317" s="10"/>
      <c r="J19317" s="10"/>
      <c r="K19317" s="10"/>
      <c r="L19317" s="10"/>
      <c r="M19317" s="10"/>
      <c r="N19317" s="10"/>
      <c r="O19317" s="10"/>
      <c r="P19317" s="10"/>
      <c r="Q19317" s="10"/>
      <c r="R19317" s="10"/>
      <c r="S19317" s="10"/>
      <c r="T19317" s="10"/>
      <c r="U19317" s="10"/>
      <c r="V19317" s="10"/>
      <c r="W19317" s="10"/>
      <c r="X19317" s="10"/>
      <c r="Y19317" s="10"/>
      <c r="Z19317" s="10"/>
      <c r="AA19317" s="10"/>
      <c r="AB19317" s="10"/>
      <c r="AC19317" s="10"/>
      <c r="AD19317" s="10"/>
      <c r="AE19317" s="10"/>
      <c r="AF19317" s="10"/>
      <c r="AG19317" s="12"/>
    </row>
    <row r="19318" spans="1:33">
      <c r="A19318" s="10"/>
      <c r="B19318" s="10"/>
      <c r="C19318" s="10"/>
      <c r="D19318" s="10"/>
      <c r="E19318" s="10"/>
      <c r="F19318" s="10"/>
      <c r="G19318" s="10"/>
      <c r="H19318" s="10"/>
      <c r="I19318" s="10"/>
      <c r="J19318" s="10"/>
      <c r="K19318" s="10"/>
      <c r="L19318" s="10"/>
      <c r="M19318" s="10"/>
      <c r="N19318" s="10"/>
      <c r="O19318" s="10"/>
      <c r="P19318" s="10"/>
      <c r="Q19318" s="10"/>
      <c r="R19318" s="10"/>
      <c r="S19318" s="10"/>
      <c r="T19318" s="10"/>
      <c r="U19318" s="10"/>
      <c r="V19318" s="10"/>
      <c r="W19318" s="10"/>
      <c r="X19318" s="10"/>
      <c r="Y19318" s="10"/>
      <c r="Z19318" s="10"/>
      <c r="AA19318" s="10"/>
      <c r="AB19318" s="10"/>
      <c r="AC19318" s="10"/>
      <c r="AD19318" s="10"/>
      <c r="AE19318" s="10"/>
      <c r="AF19318" s="10"/>
      <c r="AG19318" s="12"/>
    </row>
    <row r="19319" spans="1:33">
      <c r="A19319" s="10"/>
      <c r="B19319" s="10"/>
      <c r="C19319" s="10"/>
      <c r="D19319" s="10"/>
      <c r="E19319" s="10"/>
      <c r="F19319" s="10"/>
      <c r="G19319" s="10"/>
      <c r="H19319" s="10"/>
      <c r="I19319" s="10"/>
      <c r="J19319" s="10"/>
      <c r="K19319" s="10"/>
      <c r="L19319" s="10"/>
      <c r="M19319" s="10"/>
      <c r="N19319" s="10"/>
      <c r="O19319" s="10"/>
      <c r="P19319" s="10"/>
      <c r="Q19319" s="10"/>
      <c r="R19319" s="10"/>
      <c r="S19319" s="10"/>
      <c r="T19319" s="10"/>
      <c r="U19319" s="10"/>
      <c r="V19319" s="10"/>
      <c r="W19319" s="10"/>
      <c r="X19319" s="10"/>
      <c r="Y19319" s="10"/>
      <c r="Z19319" s="10"/>
      <c r="AA19319" s="10"/>
      <c r="AB19319" s="10"/>
      <c r="AC19319" s="10"/>
      <c r="AD19319" s="10"/>
      <c r="AE19319" s="10"/>
      <c r="AF19319" s="10"/>
      <c r="AG19319" s="12"/>
    </row>
    <row r="19320" spans="1:33">
      <c r="A19320" s="10"/>
      <c r="B19320" s="10"/>
      <c r="C19320" s="10"/>
      <c r="D19320" s="10"/>
      <c r="E19320" s="10"/>
      <c r="F19320" s="10"/>
      <c r="G19320" s="10"/>
      <c r="H19320" s="10"/>
      <c r="I19320" s="10"/>
      <c r="J19320" s="10"/>
      <c r="K19320" s="10"/>
      <c r="L19320" s="10"/>
      <c r="M19320" s="10"/>
      <c r="N19320" s="10"/>
      <c r="O19320" s="10"/>
      <c r="P19320" s="10"/>
      <c r="Q19320" s="10"/>
      <c r="R19320" s="10"/>
      <c r="S19320" s="10"/>
      <c r="T19320" s="10"/>
      <c r="U19320" s="10"/>
      <c r="V19320" s="10"/>
      <c r="W19320" s="10"/>
      <c r="X19320" s="10"/>
      <c r="Y19320" s="10"/>
      <c r="Z19320" s="10"/>
      <c r="AA19320" s="10"/>
      <c r="AB19320" s="10"/>
      <c r="AC19320" s="10"/>
      <c r="AD19320" s="10"/>
      <c r="AE19320" s="10"/>
      <c r="AF19320" s="10"/>
      <c r="AG19320" s="12"/>
    </row>
    <row r="19321" spans="1:33">
      <c r="A19321" s="10"/>
      <c r="B19321" s="10"/>
      <c r="C19321" s="10"/>
      <c r="D19321" s="10"/>
      <c r="E19321" s="10"/>
      <c r="F19321" s="10"/>
      <c r="G19321" s="10"/>
      <c r="H19321" s="10"/>
      <c r="I19321" s="10"/>
      <c r="J19321" s="10"/>
      <c r="K19321" s="10"/>
      <c r="L19321" s="10"/>
      <c r="M19321" s="10"/>
      <c r="N19321" s="10"/>
      <c r="O19321" s="10"/>
      <c r="P19321" s="10"/>
      <c r="Q19321" s="10"/>
      <c r="R19321" s="10"/>
      <c r="S19321" s="10"/>
      <c r="T19321" s="10"/>
      <c r="U19321" s="10"/>
      <c r="V19321" s="10"/>
      <c r="W19321" s="10"/>
      <c r="X19321" s="10"/>
      <c r="Y19321" s="10"/>
      <c r="Z19321" s="10"/>
      <c r="AA19321" s="10"/>
      <c r="AB19321" s="10"/>
      <c r="AC19321" s="10"/>
      <c r="AD19321" s="10"/>
      <c r="AE19321" s="10"/>
      <c r="AF19321" s="10"/>
      <c r="AG19321" s="12"/>
    </row>
    <row r="19322" spans="1:33">
      <c r="A19322" s="10"/>
      <c r="B19322" s="10"/>
      <c r="C19322" s="10"/>
      <c r="D19322" s="10"/>
      <c r="E19322" s="10"/>
      <c r="F19322" s="10"/>
      <c r="G19322" s="10"/>
      <c r="H19322" s="10"/>
      <c r="I19322" s="10"/>
      <c r="J19322" s="10"/>
      <c r="K19322" s="10"/>
      <c r="L19322" s="10"/>
      <c r="M19322" s="10"/>
      <c r="N19322" s="10"/>
      <c r="O19322" s="10"/>
      <c r="P19322" s="10"/>
      <c r="Q19322" s="10"/>
      <c r="R19322" s="10"/>
      <c r="S19322" s="10"/>
      <c r="T19322" s="10"/>
      <c r="U19322" s="10"/>
      <c r="V19322" s="10"/>
      <c r="W19322" s="10"/>
      <c r="X19322" s="10"/>
      <c r="Y19322" s="10"/>
      <c r="Z19322" s="10"/>
      <c r="AA19322" s="10"/>
      <c r="AB19322" s="10"/>
      <c r="AC19322" s="10"/>
      <c r="AD19322" s="10"/>
      <c r="AE19322" s="10"/>
      <c r="AF19322" s="10"/>
      <c r="AG19322" s="12"/>
    </row>
    <row r="19323" spans="1:33">
      <c r="A19323" s="10"/>
      <c r="B19323" s="10"/>
      <c r="C19323" s="10"/>
      <c r="D19323" s="10"/>
      <c r="E19323" s="10"/>
      <c r="F19323" s="10"/>
      <c r="G19323" s="10"/>
      <c r="H19323" s="10"/>
      <c r="I19323" s="10"/>
      <c r="J19323" s="10"/>
      <c r="K19323" s="10"/>
      <c r="L19323" s="10"/>
      <c r="M19323" s="10"/>
      <c r="N19323" s="10"/>
      <c r="O19323" s="10"/>
      <c r="P19323" s="10"/>
      <c r="Q19323" s="10"/>
      <c r="R19323" s="10"/>
      <c r="S19323" s="10"/>
      <c r="T19323" s="10"/>
      <c r="U19323" s="10"/>
      <c r="V19323" s="10"/>
      <c r="W19323" s="10"/>
      <c r="X19323" s="10"/>
      <c r="Y19323" s="10"/>
      <c r="Z19323" s="10"/>
      <c r="AA19323" s="10"/>
      <c r="AB19323" s="10"/>
      <c r="AC19323" s="10"/>
      <c r="AD19323" s="10"/>
      <c r="AE19323" s="10"/>
      <c r="AF19323" s="10"/>
      <c r="AG19323" s="12"/>
    </row>
    <row r="19324" spans="1:33">
      <c r="A19324" s="10"/>
      <c r="B19324" s="10"/>
      <c r="C19324" s="10"/>
      <c r="D19324" s="10"/>
      <c r="E19324" s="10"/>
      <c r="F19324" s="10"/>
      <c r="G19324" s="10"/>
      <c r="H19324" s="10"/>
      <c r="I19324" s="10"/>
      <c r="J19324" s="10"/>
      <c r="K19324" s="10"/>
      <c r="L19324" s="10"/>
      <c r="M19324" s="10"/>
      <c r="N19324" s="10"/>
      <c r="O19324" s="10"/>
      <c r="P19324" s="10"/>
      <c r="Q19324" s="10"/>
      <c r="R19324" s="10"/>
      <c r="S19324" s="10"/>
      <c r="T19324" s="10"/>
      <c r="U19324" s="10"/>
      <c r="V19324" s="10"/>
      <c r="W19324" s="10"/>
      <c r="X19324" s="10"/>
      <c r="Y19324" s="10"/>
      <c r="Z19324" s="10"/>
      <c r="AA19324" s="10"/>
      <c r="AB19324" s="10"/>
      <c r="AC19324" s="10"/>
      <c r="AD19324" s="10"/>
      <c r="AE19324" s="10"/>
      <c r="AF19324" s="10"/>
      <c r="AG19324" s="12"/>
    </row>
    <row r="19325" spans="1:33">
      <c r="A19325" s="10"/>
      <c r="B19325" s="10"/>
      <c r="C19325" s="10"/>
      <c r="D19325" s="10"/>
      <c r="E19325" s="10"/>
      <c r="F19325" s="10"/>
      <c r="G19325" s="10"/>
      <c r="H19325" s="10"/>
      <c r="I19325" s="10"/>
      <c r="J19325" s="10"/>
      <c r="K19325" s="10"/>
      <c r="L19325" s="10"/>
      <c r="M19325" s="10"/>
      <c r="N19325" s="10"/>
      <c r="O19325" s="10"/>
      <c r="P19325" s="10"/>
      <c r="Q19325" s="10"/>
      <c r="R19325" s="10"/>
      <c r="S19325" s="10"/>
      <c r="T19325" s="10"/>
      <c r="U19325" s="10"/>
      <c r="V19325" s="10"/>
      <c r="W19325" s="10"/>
      <c r="X19325" s="10"/>
      <c r="Y19325" s="10"/>
      <c r="Z19325" s="10"/>
      <c r="AA19325" s="10"/>
      <c r="AB19325" s="10"/>
      <c r="AC19325" s="10"/>
      <c r="AD19325" s="10"/>
      <c r="AE19325" s="10"/>
      <c r="AF19325" s="10"/>
      <c r="AG19325" s="12"/>
    </row>
    <row r="19326" spans="1:33">
      <c r="A19326" s="10"/>
      <c r="B19326" s="10"/>
      <c r="C19326" s="10"/>
      <c r="D19326" s="10"/>
      <c r="E19326" s="10"/>
      <c r="F19326" s="10"/>
      <c r="G19326" s="10"/>
      <c r="H19326" s="10"/>
      <c r="I19326" s="10"/>
      <c r="J19326" s="10"/>
      <c r="K19326" s="10"/>
      <c r="L19326" s="10"/>
      <c r="M19326" s="10"/>
      <c r="N19326" s="10"/>
      <c r="O19326" s="10"/>
      <c r="P19326" s="10"/>
      <c r="Q19326" s="10"/>
      <c r="R19326" s="10"/>
      <c r="S19326" s="10"/>
      <c r="T19326" s="10"/>
      <c r="U19326" s="10"/>
      <c r="V19326" s="10"/>
      <c r="W19326" s="10"/>
      <c r="X19326" s="10"/>
      <c r="Y19326" s="10"/>
      <c r="Z19326" s="10"/>
      <c r="AA19326" s="10"/>
      <c r="AB19326" s="10"/>
      <c r="AC19326" s="10"/>
      <c r="AD19326" s="10"/>
      <c r="AE19326" s="10"/>
      <c r="AF19326" s="10"/>
      <c r="AG19326" s="12"/>
    </row>
    <row r="19327" spans="1:33">
      <c r="A19327" s="10"/>
      <c r="B19327" s="10"/>
      <c r="C19327" s="10"/>
      <c r="D19327" s="10"/>
      <c r="E19327" s="10"/>
      <c r="F19327" s="10"/>
      <c r="G19327" s="10"/>
      <c r="H19327" s="10"/>
      <c r="I19327" s="10"/>
      <c r="J19327" s="10"/>
      <c r="K19327" s="10"/>
      <c r="L19327" s="10"/>
      <c r="M19327" s="10"/>
      <c r="N19327" s="10"/>
      <c r="O19327" s="10"/>
      <c r="P19327" s="10"/>
      <c r="Q19327" s="10"/>
      <c r="R19327" s="10"/>
      <c r="S19327" s="10"/>
      <c r="T19327" s="10"/>
      <c r="U19327" s="10"/>
      <c r="V19327" s="10"/>
      <c r="W19327" s="10"/>
      <c r="X19327" s="10"/>
      <c r="Y19327" s="10"/>
      <c r="Z19327" s="10"/>
      <c r="AA19327" s="10"/>
      <c r="AB19327" s="10"/>
      <c r="AC19327" s="10"/>
      <c r="AD19327" s="10"/>
      <c r="AE19327" s="10"/>
      <c r="AF19327" s="10"/>
      <c r="AG19327" s="12"/>
    </row>
    <row r="19328" spans="1:33">
      <c r="A19328" s="10"/>
      <c r="B19328" s="10"/>
      <c r="C19328" s="10"/>
      <c r="D19328" s="10"/>
      <c r="E19328" s="10"/>
      <c r="F19328" s="10"/>
      <c r="G19328" s="10"/>
      <c r="H19328" s="10"/>
      <c r="I19328" s="10"/>
      <c r="J19328" s="10"/>
      <c r="K19328" s="10"/>
      <c r="L19328" s="10"/>
      <c r="M19328" s="10"/>
      <c r="N19328" s="10"/>
      <c r="O19328" s="10"/>
      <c r="P19328" s="10"/>
      <c r="Q19328" s="10"/>
      <c r="R19328" s="10"/>
      <c r="S19328" s="10"/>
      <c r="T19328" s="10"/>
      <c r="U19328" s="10"/>
      <c r="V19328" s="10"/>
      <c r="W19328" s="10"/>
      <c r="X19328" s="10"/>
      <c r="Y19328" s="10"/>
      <c r="Z19328" s="10"/>
      <c r="AA19328" s="10"/>
      <c r="AB19328" s="10"/>
      <c r="AC19328" s="10"/>
      <c r="AD19328" s="10"/>
      <c r="AE19328" s="10"/>
      <c r="AF19328" s="10"/>
      <c r="AG19328" s="12"/>
    </row>
    <row r="19329" spans="1:33">
      <c r="A19329" s="10"/>
      <c r="B19329" s="10"/>
      <c r="C19329" s="10"/>
      <c r="D19329" s="10"/>
      <c r="E19329" s="10"/>
      <c r="F19329" s="10"/>
      <c r="G19329" s="10"/>
      <c r="H19329" s="10"/>
      <c r="I19329" s="10"/>
      <c r="J19329" s="10"/>
      <c r="K19329" s="10"/>
      <c r="L19329" s="10"/>
      <c r="M19329" s="10"/>
      <c r="N19329" s="10"/>
      <c r="O19329" s="10"/>
      <c r="P19329" s="10"/>
      <c r="Q19329" s="10"/>
      <c r="R19329" s="10"/>
      <c r="S19329" s="10"/>
      <c r="T19329" s="10"/>
      <c r="U19329" s="10"/>
      <c r="V19329" s="10"/>
      <c r="W19329" s="10"/>
      <c r="X19329" s="10"/>
      <c r="Y19329" s="10"/>
      <c r="Z19329" s="10"/>
      <c r="AA19329" s="10"/>
      <c r="AB19329" s="10"/>
      <c r="AC19329" s="10"/>
      <c r="AD19329" s="10"/>
      <c r="AE19329" s="10"/>
      <c r="AF19329" s="10"/>
      <c r="AG19329" s="12"/>
    </row>
    <row r="19330" spans="1:33">
      <c r="A19330" s="10"/>
      <c r="B19330" s="10"/>
      <c r="C19330" s="10"/>
      <c r="D19330" s="10"/>
      <c r="E19330" s="10"/>
      <c r="F19330" s="10"/>
      <c r="G19330" s="10"/>
      <c r="H19330" s="10"/>
      <c r="I19330" s="10"/>
      <c r="J19330" s="10"/>
      <c r="K19330" s="10"/>
      <c r="L19330" s="10"/>
      <c r="M19330" s="10"/>
      <c r="N19330" s="10"/>
      <c r="O19330" s="10"/>
      <c r="P19330" s="10"/>
      <c r="Q19330" s="10"/>
      <c r="R19330" s="10"/>
      <c r="S19330" s="10"/>
      <c r="T19330" s="10"/>
      <c r="U19330" s="10"/>
      <c r="V19330" s="10"/>
      <c r="W19330" s="10"/>
      <c r="X19330" s="10"/>
      <c r="Y19330" s="10"/>
      <c r="Z19330" s="10"/>
      <c r="AA19330" s="10"/>
      <c r="AB19330" s="10"/>
      <c r="AC19330" s="10"/>
      <c r="AD19330" s="10"/>
      <c r="AE19330" s="10"/>
      <c r="AF19330" s="10"/>
      <c r="AG19330" s="12"/>
    </row>
    <row r="19331" spans="1:33">
      <c r="A19331" s="10"/>
      <c r="B19331" s="10"/>
      <c r="C19331" s="10"/>
      <c r="D19331" s="10"/>
      <c r="E19331" s="10"/>
      <c r="F19331" s="10"/>
      <c r="G19331" s="10"/>
      <c r="H19331" s="10"/>
      <c r="I19331" s="10"/>
      <c r="J19331" s="10"/>
      <c r="K19331" s="10"/>
      <c r="L19331" s="10"/>
      <c r="M19331" s="10"/>
      <c r="N19331" s="10"/>
      <c r="O19331" s="10"/>
      <c r="P19331" s="10"/>
      <c r="Q19331" s="10"/>
      <c r="R19331" s="10"/>
      <c r="S19331" s="10"/>
      <c r="T19331" s="10"/>
      <c r="U19331" s="10"/>
      <c r="V19331" s="10"/>
      <c r="W19331" s="10"/>
      <c r="X19331" s="10"/>
      <c r="Y19331" s="10"/>
      <c r="Z19331" s="10"/>
      <c r="AA19331" s="10"/>
      <c r="AB19331" s="10"/>
      <c r="AC19331" s="10"/>
      <c r="AD19331" s="10"/>
      <c r="AE19331" s="10"/>
      <c r="AF19331" s="10"/>
      <c r="AG19331" s="12"/>
    </row>
    <row r="19332" spans="1:33">
      <c r="A19332" s="10"/>
      <c r="B19332" s="10"/>
      <c r="C19332" s="10"/>
      <c r="D19332" s="10"/>
      <c r="E19332" s="10"/>
      <c r="F19332" s="10"/>
      <c r="G19332" s="10"/>
      <c r="H19332" s="10"/>
      <c r="I19332" s="10"/>
      <c r="J19332" s="10"/>
      <c r="K19332" s="10"/>
      <c r="L19332" s="10"/>
      <c r="M19332" s="10"/>
      <c r="N19332" s="10"/>
      <c r="O19332" s="10"/>
      <c r="P19332" s="10"/>
      <c r="Q19332" s="10"/>
      <c r="R19332" s="10"/>
      <c r="S19332" s="10"/>
      <c r="T19332" s="10"/>
      <c r="U19332" s="10"/>
      <c r="V19332" s="10"/>
      <c r="W19332" s="10"/>
      <c r="X19332" s="10"/>
      <c r="Y19332" s="10"/>
      <c r="Z19332" s="10"/>
      <c r="AA19332" s="10"/>
      <c r="AB19332" s="10"/>
      <c r="AC19332" s="10"/>
      <c r="AD19332" s="10"/>
      <c r="AE19332" s="10"/>
      <c r="AF19332" s="10"/>
      <c r="AG19332" s="12"/>
    </row>
    <row r="19333" spans="1:33">
      <c r="A19333" s="10"/>
      <c r="B19333" s="10"/>
      <c r="C19333" s="10"/>
      <c r="D19333" s="10"/>
      <c r="E19333" s="10"/>
      <c r="F19333" s="10"/>
      <c r="G19333" s="10"/>
      <c r="H19333" s="10"/>
      <c r="I19333" s="10"/>
      <c r="J19333" s="10"/>
      <c r="K19333" s="10"/>
      <c r="L19333" s="10"/>
      <c r="M19333" s="10"/>
      <c r="N19333" s="10"/>
      <c r="O19333" s="10"/>
      <c r="P19333" s="10"/>
      <c r="Q19333" s="10"/>
      <c r="R19333" s="10"/>
      <c r="S19333" s="10"/>
      <c r="T19333" s="10"/>
      <c r="U19333" s="10"/>
      <c r="V19333" s="10"/>
      <c r="W19333" s="10"/>
      <c r="X19333" s="10"/>
      <c r="Y19333" s="10"/>
      <c r="Z19333" s="10"/>
      <c r="AA19333" s="10"/>
      <c r="AB19333" s="10"/>
      <c r="AC19333" s="10"/>
      <c r="AD19333" s="10"/>
      <c r="AE19333" s="10"/>
      <c r="AF19333" s="10"/>
      <c r="AG19333" s="12"/>
    </row>
    <row r="19334" spans="1:33">
      <c r="A19334" s="10"/>
      <c r="B19334" s="10"/>
      <c r="C19334" s="10"/>
      <c r="D19334" s="10"/>
      <c r="E19334" s="10"/>
      <c r="F19334" s="10"/>
      <c r="G19334" s="10"/>
      <c r="H19334" s="10"/>
      <c r="I19334" s="10"/>
      <c r="J19334" s="10"/>
      <c r="K19334" s="10"/>
      <c r="L19334" s="10"/>
      <c r="M19334" s="10"/>
      <c r="N19334" s="10"/>
      <c r="O19334" s="10"/>
      <c r="P19334" s="10"/>
      <c r="Q19334" s="10"/>
      <c r="R19334" s="10"/>
      <c r="S19334" s="10"/>
      <c r="T19334" s="10"/>
      <c r="U19334" s="10"/>
      <c r="V19334" s="10"/>
      <c r="W19334" s="10"/>
      <c r="X19334" s="10"/>
      <c r="Y19334" s="10"/>
      <c r="Z19334" s="10"/>
      <c r="AA19334" s="10"/>
      <c r="AB19334" s="10"/>
      <c r="AC19334" s="10"/>
      <c r="AD19334" s="10"/>
      <c r="AE19334" s="10"/>
      <c r="AF19334" s="10"/>
      <c r="AG19334" s="12"/>
    </row>
    <row r="19335" spans="1:33">
      <c r="A19335" s="10"/>
      <c r="B19335" s="10"/>
      <c r="C19335" s="10"/>
      <c r="D19335" s="10"/>
      <c r="E19335" s="10"/>
      <c r="F19335" s="10"/>
      <c r="G19335" s="10"/>
      <c r="H19335" s="10"/>
      <c r="I19335" s="10"/>
      <c r="J19335" s="10"/>
      <c r="K19335" s="10"/>
      <c r="L19335" s="10"/>
      <c r="M19335" s="10"/>
      <c r="N19335" s="10"/>
      <c r="O19335" s="10"/>
      <c r="P19335" s="10"/>
      <c r="Q19335" s="10"/>
      <c r="R19335" s="10"/>
      <c r="S19335" s="10"/>
      <c r="T19335" s="10"/>
      <c r="U19335" s="10"/>
      <c r="V19335" s="10"/>
      <c r="W19335" s="10"/>
      <c r="X19335" s="10"/>
      <c r="Y19335" s="10"/>
      <c r="Z19335" s="10"/>
      <c r="AA19335" s="10"/>
      <c r="AB19335" s="10"/>
      <c r="AC19335" s="10"/>
      <c r="AD19335" s="10"/>
      <c r="AE19335" s="10"/>
      <c r="AF19335" s="10"/>
      <c r="AG19335" s="12"/>
    </row>
    <row r="19336" spans="1:33">
      <c r="A19336" s="10"/>
      <c r="B19336" s="10"/>
      <c r="C19336" s="10"/>
      <c r="D19336" s="10"/>
      <c r="E19336" s="10"/>
      <c r="F19336" s="10"/>
      <c r="G19336" s="10"/>
      <c r="H19336" s="10"/>
      <c r="I19336" s="10"/>
      <c r="J19336" s="10"/>
      <c r="K19336" s="10"/>
      <c r="L19336" s="10"/>
      <c r="M19336" s="10"/>
      <c r="N19336" s="10"/>
      <c r="O19336" s="10"/>
      <c r="P19336" s="10"/>
      <c r="Q19336" s="10"/>
      <c r="R19336" s="10"/>
      <c r="S19336" s="10"/>
      <c r="T19336" s="10"/>
      <c r="U19336" s="10"/>
      <c r="V19336" s="10"/>
      <c r="W19336" s="10"/>
      <c r="X19336" s="10"/>
      <c r="Y19336" s="10"/>
      <c r="Z19336" s="10"/>
      <c r="AA19336" s="10"/>
      <c r="AB19336" s="10"/>
      <c r="AC19336" s="10"/>
      <c r="AD19336" s="10"/>
      <c r="AE19336" s="10"/>
      <c r="AF19336" s="10"/>
      <c r="AG19336" s="12"/>
    </row>
    <row r="19337" spans="1:33">
      <c r="A19337" s="10"/>
      <c r="B19337" s="10"/>
      <c r="C19337" s="10"/>
      <c r="D19337" s="10"/>
      <c r="E19337" s="10"/>
      <c r="F19337" s="10"/>
      <c r="G19337" s="10"/>
      <c r="H19337" s="10"/>
      <c r="I19337" s="10"/>
      <c r="J19337" s="10"/>
      <c r="K19337" s="10"/>
      <c r="L19337" s="10"/>
      <c r="M19337" s="10"/>
      <c r="N19337" s="10"/>
      <c r="O19337" s="10"/>
      <c r="P19337" s="10"/>
      <c r="Q19337" s="10"/>
      <c r="R19337" s="10"/>
      <c r="S19337" s="10"/>
      <c r="T19337" s="10"/>
      <c r="U19337" s="10"/>
      <c r="V19337" s="10"/>
      <c r="W19337" s="10"/>
      <c r="X19337" s="10"/>
      <c r="Y19337" s="10"/>
      <c r="Z19337" s="10"/>
      <c r="AA19337" s="10"/>
      <c r="AB19337" s="10"/>
      <c r="AC19337" s="10"/>
      <c r="AD19337" s="10"/>
      <c r="AE19337" s="10"/>
      <c r="AF19337" s="10"/>
      <c r="AG19337" s="12"/>
    </row>
    <row r="19338" spans="1:33">
      <c r="A19338" s="10"/>
      <c r="B19338" s="10"/>
      <c r="C19338" s="10"/>
      <c r="D19338" s="10"/>
      <c r="E19338" s="10"/>
      <c r="F19338" s="10"/>
      <c r="G19338" s="10"/>
      <c r="H19338" s="10"/>
      <c r="I19338" s="10"/>
      <c r="J19338" s="10"/>
      <c r="K19338" s="10"/>
      <c r="L19338" s="10"/>
      <c r="M19338" s="10"/>
      <c r="N19338" s="10"/>
      <c r="O19338" s="10"/>
      <c r="P19338" s="10"/>
      <c r="Q19338" s="10"/>
      <c r="R19338" s="10"/>
      <c r="S19338" s="10"/>
      <c r="T19338" s="10"/>
      <c r="U19338" s="10"/>
      <c r="V19338" s="10"/>
      <c r="W19338" s="10"/>
      <c r="X19338" s="10"/>
      <c r="Y19338" s="10"/>
      <c r="Z19338" s="10"/>
      <c r="AA19338" s="10"/>
      <c r="AB19338" s="10"/>
      <c r="AC19338" s="10"/>
      <c r="AD19338" s="10"/>
      <c r="AE19338" s="10"/>
      <c r="AF19338" s="10"/>
      <c r="AG19338" s="12"/>
    </row>
    <row r="19339" spans="1:33">
      <c r="A19339" s="10"/>
      <c r="B19339" s="10"/>
      <c r="C19339" s="10"/>
      <c r="D19339" s="10"/>
      <c r="E19339" s="10"/>
      <c r="F19339" s="10"/>
      <c r="G19339" s="10"/>
      <c r="H19339" s="10"/>
      <c r="I19339" s="10"/>
      <c r="J19339" s="10"/>
      <c r="K19339" s="10"/>
      <c r="L19339" s="10"/>
      <c r="M19339" s="10"/>
      <c r="N19339" s="10"/>
      <c r="O19339" s="10"/>
      <c r="P19339" s="10"/>
      <c r="Q19339" s="10"/>
      <c r="R19339" s="10"/>
      <c r="S19339" s="10"/>
      <c r="T19339" s="10"/>
      <c r="U19339" s="10"/>
      <c r="V19339" s="10"/>
      <c r="W19339" s="10"/>
      <c r="X19339" s="10"/>
      <c r="Y19339" s="10"/>
      <c r="Z19339" s="10"/>
      <c r="AA19339" s="10"/>
      <c r="AB19339" s="10"/>
      <c r="AC19339" s="10"/>
      <c r="AD19339" s="10"/>
      <c r="AE19339" s="10"/>
      <c r="AF19339" s="10"/>
      <c r="AG19339" s="12"/>
    </row>
    <row r="19340" spans="1:33">
      <c r="A19340" s="10"/>
      <c r="B19340" s="10"/>
      <c r="C19340" s="10"/>
      <c r="D19340" s="10"/>
      <c r="E19340" s="10"/>
      <c r="F19340" s="10"/>
      <c r="G19340" s="10"/>
      <c r="H19340" s="10"/>
      <c r="I19340" s="10"/>
      <c r="J19340" s="10"/>
      <c r="K19340" s="10"/>
      <c r="L19340" s="10"/>
      <c r="M19340" s="10"/>
      <c r="N19340" s="10"/>
      <c r="O19340" s="10"/>
      <c r="P19340" s="10"/>
      <c r="Q19340" s="10"/>
      <c r="R19340" s="10"/>
      <c r="S19340" s="10"/>
      <c r="T19340" s="10"/>
      <c r="U19340" s="10"/>
      <c r="V19340" s="10"/>
      <c r="W19340" s="10"/>
      <c r="X19340" s="10"/>
      <c r="Y19340" s="10"/>
      <c r="Z19340" s="10"/>
      <c r="AA19340" s="10"/>
      <c r="AB19340" s="10"/>
      <c r="AC19340" s="10"/>
      <c r="AD19340" s="10"/>
      <c r="AE19340" s="10"/>
      <c r="AF19340" s="10"/>
      <c r="AG19340" s="12"/>
    </row>
    <row r="19341" spans="1:33">
      <c r="A19341" s="10"/>
      <c r="B19341" s="10"/>
      <c r="C19341" s="10"/>
      <c r="D19341" s="10"/>
      <c r="E19341" s="10"/>
      <c r="F19341" s="10"/>
      <c r="G19341" s="10"/>
      <c r="H19341" s="10"/>
      <c r="I19341" s="10"/>
      <c r="J19341" s="10"/>
      <c r="K19341" s="10"/>
      <c r="L19341" s="10"/>
      <c r="M19341" s="10"/>
      <c r="N19341" s="10"/>
      <c r="O19341" s="10"/>
      <c r="P19341" s="10"/>
      <c r="Q19341" s="10"/>
      <c r="R19341" s="10"/>
      <c r="S19341" s="10"/>
      <c r="T19341" s="10"/>
      <c r="U19341" s="10"/>
      <c r="V19341" s="10"/>
      <c r="W19341" s="10"/>
      <c r="X19341" s="10"/>
      <c r="Y19341" s="10"/>
      <c r="Z19341" s="10"/>
      <c r="AA19341" s="10"/>
      <c r="AB19341" s="10"/>
      <c r="AC19341" s="10"/>
      <c r="AD19341" s="10"/>
      <c r="AE19341" s="10"/>
      <c r="AF19341" s="10"/>
      <c r="AG19341" s="12"/>
    </row>
    <row r="19342" spans="1:33">
      <c r="A19342" s="10"/>
      <c r="B19342" s="10"/>
      <c r="C19342" s="10"/>
      <c r="D19342" s="10"/>
      <c r="E19342" s="10"/>
      <c r="F19342" s="10"/>
      <c r="G19342" s="10"/>
      <c r="H19342" s="10"/>
      <c r="I19342" s="10"/>
      <c r="J19342" s="10"/>
      <c r="K19342" s="10"/>
      <c r="L19342" s="10"/>
      <c r="M19342" s="10"/>
      <c r="N19342" s="10"/>
      <c r="O19342" s="10"/>
      <c r="P19342" s="10"/>
      <c r="Q19342" s="10"/>
      <c r="R19342" s="10"/>
      <c r="S19342" s="10"/>
      <c r="T19342" s="10"/>
      <c r="U19342" s="10"/>
      <c r="V19342" s="10"/>
      <c r="W19342" s="10"/>
      <c r="X19342" s="10"/>
      <c r="Y19342" s="10"/>
      <c r="Z19342" s="10"/>
      <c r="AA19342" s="10"/>
      <c r="AB19342" s="10"/>
      <c r="AC19342" s="10"/>
      <c r="AD19342" s="10"/>
      <c r="AE19342" s="10"/>
      <c r="AF19342" s="10"/>
      <c r="AG19342" s="12"/>
    </row>
    <row r="19343" spans="1:33">
      <c r="A19343" s="10"/>
      <c r="B19343" s="10"/>
      <c r="C19343" s="10"/>
      <c r="D19343" s="10"/>
      <c r="E19343" s="10"/>
      <c r="F19343" s="10"/>
      <c r="G19343" s="10"/>
      <c r="H19343" s="10"/>
      <c r="I19343" s="10"/>
      <c r="J19343" s="10"/>
      <c r="K19343" s="10"/>
      <c r="L19343" s="10"/>
      <c r="M19343" s="10"/>
      <c r="N19343" s="10"/>
      <c r="O19343" s="10"/>
      <c r="P19343" s="10"/>
      <c r="Q19343" s="10"/>
      <c r="R19343" s="10"/>
      <c r="S19343" s="10"/>
      <c r="T19343" s="10"/>
      <c r="U19343" s="10"/>
      <c r="V19343" s="10"/>
      <c r="W19343" s="10"/>
      <c r="X19343" s="10"/>
      <c r="Y19343" s="10"/>
      <c r="Z19343" s="10"/>
      <c r="AA19343" s="10"/>
      <c r="AB19343" s="10"/>
      <c r="AC19343" s="10"/>
      <c r="AD19343" s="10"/>
      <c r="AE19343" s="10"/>
      <c r="AF19343" s="10"/>
      <c r="AG19343" s="12"/>
    </row>
    <row r="19344" spans="1:33">
      <c r="A19344" s="10"/>
      <c r="B19344" s="10"/>
      <c r="C19344" s="10"/>
      <c r="D19344" s="10"/>
      <c r="E19344" s="10"/>
      <c r="F19344" s="10"/>
      <c r="G19344" s="10"/>
      <c r="H19344" s="10"/>
      <c r="I19344" s="10"/>
      <c r="J19344" s="10"/>
      <c r="K19344" s="10"/>
      <c r="L19344" s="10"/>
      <c r="M19344" s="10"/>
      <c r="N19344" s="10"/>
      <c r="O19344" s="10"/>
      <c r="P19344" s="10"/>
      <c r="Q19344" s="10"/>
      <c r="R19344" s="10"/>
      <c r="S19344" s="10"/>
      <c r="T19344" s="10"/>
      <c r="U19344" s="10"/>
      <c r="V19344" s="10"/>
      <c r="W19344" s="10"/>
      <c r="X19344" s="10"/>
      <c r="Y19344" s="10"/>
      <c r="Z19344" s="10"/>
      <c r="AA19344" s="10"/>
      <c r="AB19344" s="10"/>
      <c r="AC19344" s="10"/>
      <c r="AD19344" s="10"/>
      <c r="AE19344" s="10"/>
      <c r="AF19344" s="10"/>
      <c r="AG19344" s="12"/>
    </row>
    <row r="19345" spans="1:33">
      <c r="A19345" s="10"/>
      <c r="B19345" s="10"/>
      <c r="C19345" s="10"/>
      <c r="D19345" s="10"/>
      <c r="E19345" s="10"/>
      <c r="F19345" s="10"/>
      <c r="G19345" s="10"/>
      <c r="H19345" s="10"/>
      <c r="I19345" s="10"/>
      <c r="J19345" s="10"/>
      <c r="K19345" s="10"/>
      <c r="L19345" s="10"/>
      <c r="M19345" s="10"/>
      <c r="N19345" s="10"/>
      <c r="O19345" s="10"/>
      <c r="P19345" s="10"/>
      <c r="Q19345" s="10"/>
      <c r="R19345" s="10"/>
      <c r="S19345" s="10"/>
      <c r="T19345" s="10"/>
      <c r="U19345" s="10"/>
      <c r="V19345" s="10"/>
      <c r="W19345" s="10"/>
      <c r="X19345" s="10"/>
      <c r="Y19345" s="10"/>
      <c r="Z19345" s="10"/>
      <c r="AA19345" s="10"/>
      <c r="AB19345" s="10"/>
      <c r="AC19345" s="10"/>
      <c r="AD19345" s="10"/>
      <c r="AE19345" s="10"/>
      <c r="AF19345" s="10"/>
      <c r="AG19345" s="12"/>
    </row>
    <row r="19346" spans="1:33">
      <c r="A19346" s="10"/>
      <c r="B19346" s="10"/>
      <c r="C19346" s="10"/>
      <c r="D19346" s="10"/>
      <c r="E19346" s="10"/>
      <c r="F19346" s="10"/>
      <c r="G19346" s="10"/>
      <c r="H19346" s="10"/>
      <c r="I19346" s="10"/>
      <c r="J19346" s="10"/>
      <c r="K19346" s="10"/>
      <c r="L19346" s="10"/>
      <c r="M19346" s="10"/>
      <c r="N19346" s="10"/>
      <c r="O19346" s="10"/>
      <c r="P19346" s="10"/>
      <c r="Q19346" s="10"/>
      <c r="R19346" s="10"/>
      <c r="S19346" s="10"/>
      <c r="T19346" s="10"/>
      <c r="U19346" s="10"/>
      <c r="V19346" s="10"/>
      <c r="W19346" s="10"/>
      <c r="X19346" s="10"/>
      <c r="Y19346" s="10"/>
      <c r="Z19346" s="10"/>
      <c r="AA19346" s="10"/>
      <c r="AB19346" s="10"/>
      <c r="AC19346" s="10"/>
      <c r="AD19346" s="10"/>
      <c r="AE19346" s="10"/>
      <c r="AF19346" s="10"/>
      <c r="AG19346" s="12"/>
    </row>
    <row r="19347" spans="1:33">
      <c r="A19347" s="10"/>
      <c r="B19347" s="10"/>
      <c r="C19347" s="10"/>
      <c r="D19347" s="10"/>
      <c r="E19347" s="10"/>
      <c r="F19347" s="10"/>
      <c r="G19347" s="10"/>
      <c r="H19347" s="10"/>
      <c r="I19347" s="10"/>
      <c r="J19347" s="10"/>
      <c r="K19347" s="10"/>
      <c r="L19347" s="10"/>
      <c r="M19347" s="10"/>
      <c r="N19347" s="10"/>
      <c r="O19347" s="10"/>
      <c r="P19347" s="10"/>
      <c r="Q19347" s="10"/>
      <c r="R19347" s="10"/>
      <c r="S19347" s="10"/>
      <c r="T19347" s="10"/>
      <c r="U19347" s="10"/>
      <c r="V19347" s="10"/>
      <c r="W19347" s="10"/>
      <c r="X19347" s="10"/>
      <c r="Y19347" s="10"/>
      <c r="Z19347" s="10"/>
      <c r="AA19347" s="10"/>
      <c r="AB19347" s="10"/>
      <c r="AC19347" s="10"/>
      <c r="AD19347" s="10"/>
      <c r="AE19347" s="10"/>
      <c r="AF19347" s="10"/>
      <c r="AG19347" s="12"/>
    </row>
    <row r="19348" spans="1:33">
      <c r="A19348" s="10"/>
      <c r="B19348" s="10"/>
      <c r="C19348" s="10"/>
      <c r="D19348" s="10"/>
      <c r="E19348" s="10"/>
      <c r="F19348" s="10"/>
      <c r="G19348" s="10"/>
      <c r="H19348" s="10"/>
      <c r="I19348" s="10"/>
      <c r="J19348" s="10"/>
      <c r="K19348" s="10"/>
      <c r="L19348" s="10"/>
      <c r="M19348" s="10"/>
      <c r="N19348" s="10"/>
      <c r="O19348" s="10"/>
      <c r="P19348" s="10"/>
      <c r="Q19348" s="10"/>
      <c r="R19348" s="10"/>
      <c r="S19348" s="10"/>
      <c r="T19348" s="10"/>
      <c r="U19348" s="10"/>
      <c r="V19348" s="10"/>
      <c r="W19348" s="10"/>
      <c r="X19348" s="10"/>
      <c r="Y19348" s="10"/>
      <c r="Z19348" s="10"/>
      <c r="AA19348" s="10"/>
      <c r="AB19348" s="10"/>
      <c r="AC19348" s="10"/>
      <c r="AD19348" s="10"/>
      <c r="AE19348" s="10"/>
      <c r="AF19348" s="10"/>
      <c r="AG19348" s="12"/>
    </row>
    <row r="19349" spans="1:33">
      <c r="A19349" s="10"/>
      <c r="B19349" s="10"/>
      <c r="C19349" s="10"/>
      <c r="D19349" s="10"/>
      <c r="E19349" s="10"/>
      <c r="F19349" s="10"/>
      <c r="G19349" s="10"/>
      <c r="H19349" s="10"/>
      <c r="I19349" s="10"/>
      <c r="J19349" s="10"/>
      <c r="K19349" s="10"/>
      <c r="L19349" s="10"/>
      <c r="M19349" s="10"/>
      <c r="N19349" s="10"/>
      <c r="O19349" s="10"/>
      <c r="P19349" s="10"/>
      <c r="Q19349" s="10"/>
      <c r="R19349" s="10"/>
      <c r="S19349" s="10"/>
      <c r="T19349" s="10"/>
      <c r="U19349" s="10"/>
      <c r="V19349" s="10"/>
      <c r="W19349" s="10"/>
      <c r="X19349" s="10"/>
      <c r="Y19349" s="10"/>
      <c r="Z19349" s="10"/>
      <c r="AA19349" s="10"/>
      <c r="AB19349" s="10"/>
      <c r="AC19349" s="10"/>
      <c r="AD19349" s="10"/>
      <c r="AE19349" s="10"/>
      <c r="AF19349" s="10"/>
      <c r="AG19349" s="12"/>
    </row>
    <row r="19350" spans="1:33">
      <c r="A19350" s="10"/>
      <c r="B19350" s="10"/>
      <c r="C19350" s="10"/>
      <c r="D19350" s="10"/>
      <c r="E19350" s="10"/>
      <c r="F19350" s="10"/>
      <c r="G19350" s="10"/>
      <c r="H19350" s="10"/>
      <c r="I19350" s="10"/>
      <c r="J19350" s="10"/>
      <c r="K19350" s="10"/>
      <c r="L19350" s="10"/>
      <c r="M19350" s="10"/>
      <c r="N19350" s="10"/>
      <c r="O19350" s="10"/>
      <c r="P19350" s="10"/>
      <c r="Q19350" s="10"/>
      <c r="R19350" s="10"/>
      <c r="S19350" s="10"/>
      <c r="T19350" s="10"/>
      <c r="U19350" s="10"/>
      <c r="V19350" s="10"/>
      <c r="W19350" s="10"/>
      <c r="X19350" s="10"/>
      <c r="Y19350" s="10"/>
      <c r="Z19350" s="10"/>
      <c r="AA19350" s="10"/>
      <c r="AB19350" s="10"/>
      <c r="AC19350" s="10"/>
      <c r="AD19350" s="10"/>
      <c r="AE19350" s="10"/>
      <c r="AF19350" s="10"/>
      <c r="AG19350" s="12"/>
    </row>
    <row r="19351" spans="1:33">
      <c r="A19351" s="10"/>
      <c r="B19351" s="10"/>
      <c r="C19351" s="10"/>
      <c r="D19351" s="10"/>
      <c r="E19351" s="10"/>
      <c r="F19351" s="10"/>
      <c r="G19351" s="10"/>
      <c r="H19351" s="10"/>
      <c r="I19351" s="10"/>
      <c r="J19351" s="10"/>
      <c r="K19351" s="10"/>
      <c r="L19351" s="10"/>
      <c r="M19351" s="10"/>
      <c r="N19351" s="10"/>
      <c r="O19351" s="10"/>
      <c r="P19351" s="10"/>
      <c r="Q19351" s="10"/>
      <c r="R19351" s="10"/>
      <c r="S19351" s="10"/>
      <c r="T19351" s="10"/>
      <c r="U19351" s="10"/>
      <c r="V19351" s="10"/>
      <c r="W19351" s="10"/>
      <c r="X19351" s="10"/>
      <c r="Y19351" s="10"/>
      <c r="Z19351" s="10"/>
      <c r="AA19351" s="10"/>
      <c r="AB19351" s="10"/>
      <c r="AC19351" s="10"/>
      <c r="AD19351" s="10"/>
      <c r="AE19351" s="10"/>
      <c r="AF19351" s="10"/>
      <c r="AG19351" s="12"/>
    </row>
    <row r="19352" spans="1:33">
      <c r="A19352" s="10"/>
      <c r="B19352" s="10"/>
      <c r="C19352" s="10"/>
      <c r="D19352" s="10"/>
      <c r="E19352" s="10"/>
      <c r="F19352" s="10"/>
      <c r="G19352" s="10"/>
      <c r="H19352" s="10"/>
      <c r="I19352" s="10"/>
      <c r="J19352" s="10"/>
      <c r="K19352" s="10"/>
      <c r="L19352" s="10"/>
      <c r="M19352" s="10"/>
      <c r="N19352" s="10"/>
      <c r="O19352" s="10"/>
      <c r="P19352" s="10"/>
      <c r="Q19352" s="10"/>
      <c r="R19352" s="10"/>
      <c r="S19352" s="10"/>
      <c r="T19352" s="10"/>
      <c r="U19352" s="10"/>
      <c r="V19352" s="10"/>
      <c r="W19352" s="10"/>
      <c r="X19352" s="10"/>
      <c r="Y19352" s="10"/>
      <c r="Z19352" s="10"/>
      <c r="AA19352" s="10"/>
      <c r="AB19352" s="10"/>
      <c r="AC19352" s="10"/>
      <c r="AD19352" s="10"/>
      <c r="AE19352" s="10"/>
      <c r="AF19352" s="10"/>
      <c r="AG19352" s="12"/>
    </row>
    <row r="19353" spans="1:33">
      <c r="A19353" s="10"/>
      <c r="B19353" s="10"/>
      <c r="C19353" s="10"/>
      <c r="D19353" s="10"/>
      <c r="E19353" s="10"/>
      <c r="F19353" s="10"/>
      <c r="G19353" s="10"/>
      <c r="H19353" s="10"/>
      <c r="I19353" s="10"/>
      <c r="J19353" s="10"/>
      <c r="K19353" s="10"/>
      <c r="L19353" s="10"/>
      <c r="M19353" s="10"/>
      <c r="N19353" s="10"/>
      <c r="O19353" s="10"/>
      <c r="P19353" s="10"/>
      <c r="Q19353" s="10"/>
      <c r="R19353" s="10"/>
      <c r="S19353" s="10"/>
      <c r="T19353" s="10"/>
      <c r="U19353" s="10"/>
      <c r="V19353" s="10"/>
      <c r="W19353" s="10"/>
      <c r="X19353" s="10"/>
      <c r="Y19353" s="10"/>
      <c r="Z19353" s="10"/>
      <c r="AA19353" s="10"/>
      <c r="AB19353" s="10"/>
      <c r="AC19353" s="10"/>
      <c r="AD19353" s="10"/>
      <c r="AE19353" s="10"/>
      <c r="AF19353" s="10"/>
      <c r="AG19353" s="12"/>
    </row>
    <row r="19354" spans="1:33">
      <c r="A19354" s="10"/>
      <c r="B19354" s="10"/>
      <c r="C19354" s="10"/>
      <c r="D19354" s="10"/>
      <c r="E19354" s="10"/>
      <c r="F19354" s="10"/>
      <c r="G19354" s="10"/>
      <c r="H19354" s="10"/>
      <c r="I19354" s="10"/>
      <c r="J19354" s="10"/>
      <c r="K19354" s="10"/>
      <c r="L19354" s="10"/>
      <c r="M19354" s="10"/>
      <c r="N19354" s="10"/>
      <c r="O19354" s="10"/>
      <c r="P19354" s="10"/>
      <c r="Q19354" s="10"/>
      <c r="R19354" s="10"/>
      <c r="S19354" s="10"/>
      <c r="T19354" s="10"/>
      <c r="U19354" s="10"/>
      <c r="V19354" s="10"/>
      <c r="W19354" s="10"/>
      <c r="X19354" s="10"/>
      <c r="Y19354" s="10"/>
      <c r="Z19354" s="10"/>
      <c r="AA19354" s="10"/>
      <c r="AB19354" s="10"/>
      <c r="AC19354" s="10"/>
      <c r="AD19354" s="10"/>
      <c r="AE19354" s="10"/>
      <c r="AF19354" s="10"/>
      <c r="AG19354" s="12"/>
    </row>
    <row r="19355" spans="1:33">
      <c r="A19355" s="10"/>
      <c r="B19355" s="10"/>
      <c r="C19355" s="10"/>
      <c r="D19355" s="10"/>
      <c r="E19355" s="10"/>
      <c r="F19355" s="10"/>
      <c r="G19355" s="10"/>
      <c r="H19355" s="10"/>
      <c r="I19355" s="10"/>
      <c r="J19355" s="10"/>
      <c r="K19355" s="10"/>
      <c r="L19355" s="10"/>
      <c r="M19355" s="10"/>
      <c r="N19355" s="10"/>
      <c r="O19355" s="10"/>
      <c r="P19355" s="10"/>
      <c r="Q19355" s="10"/>
      <c r="R19355" s="10"/>
      <c r="S19355" s="10"/>
      <c r="T19355" s="10"/>
      <c r="U19355" s="10"/>
      <c r="V19355" s="10"/>
      <c r="W19355" s="10"/>
      <c r="X19355" s="10"/>
      <c r="Y19355" s="10"/>
      <c r="Z19355" s="10"/>
      <c r="AA19355" s="10"/>
      <c r="AB19355" s="10"/>
      <c r="AC19355" s="10"/>
      <c r="AD19355" s="10"/>
      <c r="AE19355" s="10"/>
      <c r="AF19355" s="10"/>
      <c r="AG19355" s="12"/>
    </row>
    <row r="19356" spans="1:33">
      <c r="A19356" s="10"/>
      <c r="B19356" s="10"/>
      <c r="C19356" s="10"/>
      <c r="D19356" s="10"/>
      <c r="E19356" s="10"/>
      <c r="F19356" s="10"/>
      <c r="G19356" s="10"/>
      <c r="H19356" s="10"/>
      <c r="I19356" s="10"/>
      <c r="J19356" s="10"/>
      <c r="K19356" s="10"/>
      <c r="L19356" s="10"/>
      <c r="M19356" s="10"/>
      <c r="N19356" s="10"/>
      <c r="O19356" s="10"/>
      <c r="P19356" s="10"/>
      <c r="Q19356" s="10"/>
      <c r="R19356" s="10"/>
      <c r="S19356" s="10"/>
      <c r="T19356" s="10"/>
      <c r="U19356" s="10"/>
      <c r="V19356" s="10"/>
      <c r="W19356" s="10"/>
      <c r="X19356" s="10"/>
      <c r="Y19356" s="10"/>
      <c r="Z19356" s="10"/>
      <c r="AA19356" s="10"/>
      <c r="AB19356" s="10"/>
      <c r="AC19356" s="10"/>
      <c r="AD19356" s="10"/>
      <c r="AE19356" s="10"/>
      <c r="AF19356" s="10"/>
      <c r="AG19356" s="12"/>
    </row>
    <row r="19357" spans="1:33">
      <c r="A19357" s="10"/>
      <c r="B19357" s="10"/>
      <c r="C19357" s="10"/>
      <c r="D19357" s="10"/>
      <c r="E19357" s="10"/>
      <c r="F19357" s="10"/>
      <c r="G19357" s="10"/>
      <c r="H19357" s="10"/>
      <c r="I19357" s="10"/>
      <c r="J19357" s="10"/>
      <c r="K19357" s="10"/>
      <c r="L19357" s="10"/>
      <c r="M19357" s="10"/>
      <c r="N19357" s="10"/>
      <c r="O19357" s="10"/>
      <c r="P19357" s="10"/>
      <c r="Q19357" s="10"/>
      <c r="R19357" s="10"/>
      <c r="S19357" s="10"/>
      <c r="T19357" s="10"/>
      <c r="U19357" s="10"/>
      <c r="V19357" s="10"/>
      <c r="W19357" s="10"/>
      <c r="X19357" s="10"/>
      <c r="Y19357" s="10"/>
      <c r="Z19357" s="10"/>
      <c r="AA19357" s="10"/>
      <c r="AB19357" s="10"/>
      <c r="AC19357" s="10"/>
      <c r="AD19357" s="10"/>
      <c r="AE19357" s="10"/>
      <c r="AF19357" s="10"/>
      <c r="AG19357" s="12"/>
    </row>
    <row r="19358" spans="1:33">
      <c r="A19358" s="10"/>
      <c r="B19358" s="10"/>
      <c r="C19358" s="10"/>
      <c r="D19358" s="10"/>
      <c r="E19358" s="10"/>
      <c r="F19358" s="10"/>
      <c r="G19358" s="10"/>
      <c r="H19358" s="10"/>
      <c r="I19358" s="10"/>
      <c r="J19358" s="10"/>
      <c r="K19358" s="10"/>
      <c r="L19358" s="10"/>
      <c r="M19358" s="10"/>
      <c r="N19358" s="10"/>
      <c r="O19358" s="10"/>
      <c r="P19358" s="10"/>
      <c r="Q19358" s="10"/>
      <c r="R19358" s="10"/>
      <c r="S19358" s="10"/>
      <c r="T19358" s="10"/>
      <c r="U19358" s="10"/>
      <c r="V19358" s="10"/>
      <c r="W19358" s="10"/>
      <c r="X19358" s="10"/>
      <c r="Y19358" s="10"/>
      <c r="Z19358" s="10"/>
      <c r="AA19358" s="10"/>
      <c r="AB19358" s="10"/>
      <c r="AC19358" s="10"/>
      <c r="AD19358" s="10"/>
      <c r="AE19358" s="10"/>
      <c r="AF19358" s="10"/>
      <c r="AG19358" s="12"/>
    </row>
    <row r="19359" spans="1:33">
      <c r="A19359" s="10"/>
      <c r="B19359" s="10"/>
      <c r="C19359" s="10"/>
      <c r="D19359" s="10"/>
      <c r="E19359" s="10"/>
      <c r="F19359" s="10"/>
      <c r="G19359" s="10"/>
      <c r="H19359" s="10"/>
      <c r="I19359" s="10"/>
      <c r="J19359" s="10"/>
      <c r="K19359" s="10"/>
      <c r="L19359" s="10"/>
      <c r="M19359" s="10"/>
      <c r="N19359" s="10"/>
      <c r="O19359" s="10"/>
      <c r="P19359" s="10"/>
      <c r="Q19359" s="10"/>
      <c r="R19359" s="10"/>
      <c r="S19359" s="10"/>
      <c r="T19359" s="10"/>
      <c r="U19359" s="10"/>
      <c r="V19359" s="10"/>
      <c r="W19359" s="10"/>
      <c r="X19359" s="10"/>
      <c r="Y19359" s="10"/>
      <c r="Z19359" s="10"/>
      <c r="AA19359" s="10"/>
      <c r="AB19359" s="10"/>
      <c r="AC19359" s="10"/>
      <c r="AD19359" s="10"/>
      <c r="AE19359" s="10"/>
      <c r="AF19359" s="10"/>
      <c r="AG19359" s="12"/>
    </row>
    <row r="19360" spans="1:33">
      <c r="A19360" s="10"/>
      <c r="B19360" s="10"/>
      <c r="C19360" s="10"/>
      <c r="D19360" s="10"/>
      <c r="E19360" s="10"/>
      <c r="F19360" s="10"/>
      <c r="G19360" s="10"/>
      <c r="H19360" s="10"/>
      <c r="I19360" s="10"/>
      <c r="J19360" s="10"/>
      <c r="K19360" s="10"/>
      <c r="L19360" s="10"/>
      <c r="M19360" s="10"/>
      <c r="N19360" s="10"/>
      <c r="O19360" s="10"/>
      <c r="P19360" s="10"/>
      <c r="Q19360" s="10"/>
      <c r="R19360" s="10"/>
      <c r="S19360" s="10"/>
      <c r="T19360" s="10"/>
      <c r="U19360" s="10"/>
      <c r="V19360" s="10"/>
      <c r="W19360" s="10"/>
      <c r="X19360" s="10"/>
      <c r="Y19360" s="10"/>
      <c r="Z19360" s="10"/>
      <c r="AA19360" s="10"/>
      <c r="AB19360" s="10"/>
      <c r="AC19360" s="10"/>
      <c r="AD19360" s="10"/>
      <c r="AE19360" s="10"/>
      <c r="AF19360" s="10"/>
      <c r="AG19360" s="12"/>
    </row>
    <row r="19361" spans="1:33">
      <c r="A19361" s="10"/>
      <c r="B19361" s="10"/>
      <c r="C19361" s="10"/>
      <c r="D19361" s="10"/>
      <c r="E19361" s="10"/>
      <c r="F19361" s="10"/>
      <c r="G19361" s="10"/>
      <c r="H19361" s="10"/>
      <c r="I19361" s="10"/>
      <c r="J19361" s="10"/>
      <c r="K19361" s="10"/>
      <c r="L19361" s="10"/>
      <c r="M19361" s="10"/>
      <c r="N19361" s="10"/>
      <c r="O19361" s="10"/>
      <c r="P19361" s="10"/>
      <c r="Q19361" s="10"/>
      <c r="R19361" s="10"/>
      <c r="S19361" s="10"/>
      <c r="T19361" s="10"/>
      <c r="U19361" s="10"/>
      <c r="V19361" s="10"/>
      <c r="W19361" s="10"/>
      <c r="X19361" s="10"/>
      <c r="Y19361" s="10"/>
      <c r="Z19361" s="10"/>
      <c r="AA19361" s="10"/>
      <c r="AB19361" s="10"/>
      <c r="AC19361" s="10"/>
      <c r="AD19361" s="10"/>
      <c r="AE19361" s="10"/>
      <c r="AF19361" s="10"/>
      <c r="AG19361" s="12"/>
    </row>
    <row r="19362" spans="1:33">
      <c r="A19362" s="10"/>
      <c r="B19362" s="10"/>
      <c r="C19362" s="10"/>
      <c r="D19362" s="10"/>
      <c r="E19362" s="10"/>
      <c r="F19362" s="10"/>
      <c r="G19362" s="10"/>
      <c r="H19362" s="10"/>
      <c r="I19362" s="10"/>
      <c r="J19362" s="10"/>
      <c r="K19362" s="10"/>
      <c r="L19362" s="10"/>
      <c r="M19362" s="10"/>
      <c r="N19362" s="10"/>
      <c r="O19362" s="10"/>
      <c r="P19362" s="10"/>
      <c r="Q19362" s="10"/>
      <c r="R19362" s="10"/>
      <c r="S19362" s="10"/>
      <c r="T19362" s="10"/>
      <c r="U19362" s="10"/>
      <c r="V19362" s="10"/>
      <c r="W19362" s="10"/>
      <c r="X19362" s="10"/>
      <c r="Y19362" s="10"/>
      <c r="Z19362" s="10"/>
      <c r="AA19362" s="10"/>
      <c r="AB19362" s="10"/>
      <c r="AC19362" s="10"/>
      <c r="AD19362" s="10"/>
      <c r="AE19362" s="10"/>
      <c r="AF19362" s="10"/>
      <c r="AG19362" s="12"/>
    </row>
    <row r="19363" spans="1:33">
      <c r="A19363" s="10"/>
      <c r="B19363" s="10"/>
      <c r="C19363" s="10"/>
      <c r="D19363" s="10"/>
      <c r="E19363" s="10"/>
      <c r="F19363" s="10"/>
      <c r="G19363" s="10"/>
      <c r="H19363" s="10"/>
      <c r="I19363" s="10"/>
      <c r="J19363" s="10"/>
      <c r="K19363" s="10"/>
      <c r="L19363" s="10"/>
      <c r="M19363" s="10"/>
      <c r="N19363" s="10"/>
      <c r="O19363" s="10"/>
      <c r="P19363" s="10"/>
      <c r="Q19363" s="10"/>
      <c r="R19363" s="10"/>
      <c r="S19363" s="10"/>
      <c r="T19363" s="10"/>
      <c r="U19363" s="10"/>
      <c r="V19363" s="10"/>
      <c r="W19363" s="10"/>
      <c r="X19363" s="10"/>
      <c r="Y19363" s="10"/>
      <c r="Z19363" s="10"/>
      <c r="AA19363" s="10"/>
      <c r="AB19363" s="10"/>
      <c r="AC19363" s="10"/>
      <c r="AD19363" s="10"/>
      <c r="AE19363" s="10"/>
      <c r="AF19363" s="10"/>
      <c r="AG19363" s="12"/>
    </row>
    <row r="19364" spans="1:33">
      <c r="A19364" s="10"/>
      <c r="B19364" s="10"/>
      <c r="C19364" s="10"/>
      <c r="D19364" s="10"/>
      <c r="E19364" s="10"/>
      <c r="F19364" s="10"/>
      <c r="G19364" s="10"/>
      <c r="H19364" s="10"/>
      <c r="I19364" s="10"/>
      <c r="J19364" s="10"/>
      <c r="K19364" s="10"/>
      <c r="L19364" s="10"/>
      <c r="M19364" s="10"/>
      <c r="N19364" s="10"/>
      <c r="O19364" s="10"/>
      <c r="P19364" s="10"/>
      <c r="Q19364" s="10"/>
      <c r="R19364" s="10"/>
      <c r="S19364" s="10"/>
      <c r="T19364" s="10"/>
      <c r="U19364" s="10"/>
      <c r="V19364" s="10"/>
      <c r="W19364" s="10"/>
      <c r="X19364" s="10"/>
      <c r="Y19364" s="10"/>
      <c r="Z19364" s="10"/>
      <c r="AA19364" s="10"/>
      <c r="AB19364" s="10"/>
      <c r="AC19364" s="10"/>
      <c r="AD19364" s="10"/>
      <c r="AE19364" s="10"/>
      <c r="AF19364" s="10"/>
      <c r="AG19364" s="12"/>
    </row>
    <row r="19365" spans="1:33">
      <c r="A19365" s="10"/>
      <c r="B19365" s="10"/>
      <c r="C19365" s="10"/>
      <c r="D19365" s="10"/>
      <c r="E19365" s="10"/>
      <c r="F19365" s="10"/>
      <c r="G19365" s="10"/>
      <c r="H19365" s="10"/>
      <c r="I19365" s="10"/>
      <c r="J19365" s="10"/>
      <c r="K19365" s="10"/>
      <c r="L19365" s="10"/>
      <c r="M19365" s="10"/>
      <c r="N19365" s="10"/>
      <c r="O19365" s="10"/>
      <c r="P19365" s="10"/>
      <c r="Q19365" s="10"/>
      <c r="R19365" s="10"/>
      <c r="S19365" s="10"/>
      <c r="T19365" s="10"/>
      <c r="U19365" s="10"/>
      <c r="V19365" s="10"/>
      <c r="W19365" s="10"/>
      <c r="X19365" s="10"/>
      <c r="Y19365" s="10"/>
      <c r="Z19365" s="10"/>
      <c r="AA19365" s="10"/>
      <c r="AB19365" s="10"/>
      <c r="AC19365" s="10"/>
      <c r="AD19365" s="10"/>
      <c r="AE19365" s="10"/>
      <c r="AF19365" s="10"/>
      <c r="AG19365" s="12"/>
    </row>
    <row r="19366" spans="1:33">
      <c r="A19366" s="10"/>
      <c r="B19366" s="10"/>
      <c r="C19366" s="10"/>
      <c r="D19366" s="10"/>
      <c r="E19366" s="10"/>
      <c r="F19366" s="10"/>
      <c r="G19366" s="10"/>
      <c r="H19366" s="10"/>
      <c r="I19366" s="10"/>
      <c r="J19366" s="10"/>
      <c r="K19366" s="10"/>
      <c r="L19366" s="10"/>
      <c r="M19366" s="10"/>
      <c r="N19366" s="10"/>
      <c r="O19366" s="10"/>
      <c r="P19366" s="10"/>
      <c r="Q19366" s="10"/>
      <c r="R19366" s="10"/>
      <c r="S19366" s="10"/>
      <c r="T19366" s="10"/>
      <c r="U19366" s="10"/>
      <c r="V19366" s="10"/>
      <c r="W19366" s="10"/>
      <c r="X19366" s="10"/>
      <c r="Y19366" s="10"/>
      <c r="Z19366" s="10"/>
      <c r="AA19366" s="10"/>
      <c r="AB19366" s="10"/>
      <c r="AC19366" s="10"/>
      <c r="AD19366" s="10"/>
      <c r="AE19366" s="10"/>
      <c r="AF19366" s="10"/>
      <c r="AG19366" s="12"/>
    </row>
    <row r="19367" spans="1:33">
      <c r="A19367" s="10"/>
      <c r="B19367" s="10"/>
      <c r="C19367" s="10"/>
      <c r="D19367" s="10"/>
      <c r="E19367" s="10"/>
      <c r="F19367" s="10"/>
      <c r="G19367" s="10"/>
      <c r="H19367" s="10"/>
      <c r="I19367" s="10"/>
      <c r="J19367" s="10"/>
      <c r="K19367" s="10"/>
      <c r="L19367" s="10"/>
      <c r="M19367" s="10"/>
      <c r="N19367" s="10"/>
      <c r="O19367" s="10"/>
      <c r="P19367" s="10"/>
      <c r="Q19367" s="10"/>
      <c r="R19367" s="10"/>
      <c r="S19367" s="10"/>
      <c r="T19367" s="10"/>
      <c r="U19367" s="10"/>
      <c r="V19367" s="10"/>
      <c r="W19367" s="10"/>
      <c r="X19367" s="10"/>
      <c r="Y19367" s="10"/>
      <c r="Z19367" s="10"/>
      <c r="AA19367" s="10"/>
      <c r="AB19367" s="10"/>
      <c r="AC19367" s="10"/>
      <c r="AD19367" s="10"/>
      <c r="AE19367" s="10"/>
      <c r="AF19367" s="10"/>
      <c r="AG19367" s="12"/>
    </row>
    <row r="19368" spans="1:33">
      <c r="A19368" s="10"/>
      <c r="B19368" s="10"/>
      <c r="C19368" s="10"/>
      <c r="D19368" s="10"/>
      <c r="E19368" s="10"/>
      <c r="F19368" s="10"/>
      <c r="G19368" s="10"/>
      <c r="H19368" s="10"/>
      <c r="I19368" s="10"/>
      <c r="J19368" s="10"/>
      <c r="K19368" s="10"/>
      <c r="L19368" s="10"/>
      <c r="M19368" s="10"/>
      <c r="N19368" s="10"/>
      <c r="O19368" s="10"/>
      <c r="P19368" s="10"/>
      <c r="Q19368" s="10"/>
      <c r="R19368" s="10"/>
      <c r="S19368" s="10"/>
      <c r="T19368" s="10"/>
      <c r="U19368" s="10"/>
      <c r="V19368" s="10"/>
      <c r="W19368" s="10"/>
      <c r="X19368" s="10"/>
      <c r="Y19368" s="10"/>
      <c r="Z19368" s="10"/>
      <c r="AA19368" s="10"/>
      <c r="AB19368" s="10"/>
      <c r="AC19368" s="10"/>
      <c r="AD19368" s="10"/>
      <c r="AE19368" s="10"/>
      <c r="AF19368" s="10"/>
      <c r="AG19368" s="12"/>
    </row>
    <row r="19369" spans="1:33">
      <c r="A19369" s="10"/>
      <c r="B19369" s="10"/>
      <c r="C19369" s="10"/>
      <c r="D19369" s="10"/>
      <c r="E19369" s="10"/>
      <c r="F19369" s="10"/>
      <c r="G19369" s="10"/>
      <c r="H19369" s="10"/>
      <c r="I19369" s="10"/>
      <c r="J19369" s="10"/>
      <c r="K19369" s="10"/>
      <c r="L19369" s="10"/>
      <c r="M19369" s="10"/>
      <c r="N19369" s="10"/>
      <c r="O19369" s="10"/>
      <c r="P19369" s="10"/>
      <c r="Q19369" s="10"/>
      <c r="R19369" s="10"/>
      <c r="S19369" s="10"/>
      <c r="T19369" s="10"/>
      <c r="U19369" s="10"/>
      <c r="V19369" s="10"/>
      <c r="W19369" s="10"/>
      <c r="X19369" s="10"/>
      <c r="Y19369" s="10"/>
      <c r="Z19369" s="10"/>
      <c r="AA19369" s="10"/>
      <c r="AB19369" s="10"/>
      <c r="AC19369" s="10"/>
      <c r="AD19369" s="10"/>
      <c r="AE19369" s="10"/>
      <c r="AF19369" s="10"/>
      <c r="AG19369" s="12"/>
    </row>
    <row r="19370" spans="1:33">
      <c r="A19370" s="10"/>
      <c r="B19370" s="10"/>
      <c r="C19370" s="10"/>
      <c r="D19370" s="10"/>
      <c r="E19370" s="10"/>
      <c r="F19370" s="10"/>
      <c r="G19370" s="10"/>
      <c r="H19370" s="10"/>
      <c r="I19370" s="10"/>
      <c r="J19370" s="10"/>
      <c r="K19370" s="10"/>
      <c r="L19370" s="10"/>
      <c r="M19370" s="10"/>
      <c r="N19370" s="10"/>
      <c r="O19370" s="10"/>
      <c r="P19370" s="10"/>
      <c r="Q19370" s="10"/>
      <c r="R19370" s="10"/>
      <c r="S19370" s="10"/>
      <c r="T19370" s="10"/>
      <c r="U19370" s="10"/>
      <c r="V19370" s="10"/>
      <c r="W19370" s="10"/>
      <c r="X19370" s="10"/>
      <c r="Y19370" s="10"/>
      <c r="Z19370" s="10"/>
      <c r="AA19370" s="10"/>
      <c r="AB19370" s="10"/>
      <c r="AC19370" s="10"/>
      <c r="AD19370" s="10"/>
      <c r="AE19370" s="10"/>
      <c r="AF19370" s="10"/>
      <c r="AG19370" s="12"/>
    </row>
    <row r="19371" spans="1:33">
      <c r="A19371" s="10"/>
      <c r="B19371" s="10"/>
      <c r="C19371" s="10"/>
      <c r="D19371" s="10"/>
      <c r="E19371" s="10"/>
      <c r="F19371" s="10"/>
      <c r="G19371" s="10"/>
      <c r="H19371" s="10"/>
      <c r="I19371" s="10"/>
      <c r="J19371" s="10"/>
      <c r="K19371" s="10"/>
      <c r="L19371" s="10"/>
      <c r="M19371" s="10"/>
      <c r="N19371" s="10"/>
      <c r="O19371" s="10"/>
      <c r="P19371" s="10"/>
      <c r="Q19371" s="10"/>
      <c r="R19371" s="10"/>
      <c r="S19371" s="10"/>
      <c r="T19371" s="10"/>
      <c r="U19371" s="10"/>
      <c r="V19371" s="10"/>
      <c r="W19371" s="10"/>
      <c r="X19371" s="10"/>
      <c r="Y19371" s="10"/>
      <c r="Z19371" s="10"/>
      <c r="AA19371" s="10"/>
      <c r="AB19371" s="10"/>
      <c r="AC19371" s="10"/>
      <c r="AD19371" s="10"/>
      <c r="AE19371" s="10"/>
      <c r="AF19371" s="10"/>
      <c r="AG19371" s="12"/>
    </row>
    <row r="19372" spans="1:33">
      <c r="A19372" s="10"/>
      <c r="B19372" s="10"/>
      <c r="C19372" s="10"/>
      <c r="D19372" s="10"/>
      <c r="E19372" s="10"/>
      <c r="F19372" s="10"/>
      <c r="G19372" s="10"/>
      <c r="H19372" s="10"/>
      <c r="I19372" s="10"/>
      <c r="J19372" s="10"/>
      <c r="K19372" s="10"/>
      <c r="L19372" s="10"/>
      <c r="M19372" s="10"/>
      <c r="N19372" s="10"/>
      <c r="O19372" s="10"/>
      <c r="P19372" s="10"/>
      <c r="Q19372" s="10"/>
      <c r="R19372" s="10"/>
      <c r="S19372" s="10"/>
      <c r="T19372" s="10"/>
      <c r="U19372" s="10"/>
      <c r="V19372" s="10"/>
      <c r="W19372" s="10"/>
      <c r="X19372" s="10"/>
      <c r="Y19372" s="10"/>
      <c r="Z19372" s="10"/>
      <c r="AA19372" s="10"/>
      <c r="AB19372" s="10"/>
      <c r="AC19372" s="10"/>
      <c r="AD19372" s="10"/>
      <c r="AE19372" s="10"/>
      <c r="AF19372" s="10"/>
      <c r="AG19372" s="12"/>
    </row>
    <row r="19373" spans="1:33">
      <c r="A19373" s="10"/>
      <c r="B19373" s="10"/>
      <c r="C19373" s="10"/>
      <c r="D19373" s="10"/>
      <c r="E19373" s="10"/>
      <c r="F19373" s="10"/>
      <c r="G19373" s="10"/>
      <c r="H19373" s="10"/>
      <c r="I19373" s="10"/>
      <c r="J19373" s="10"/>
      <c r="K19373" s="10"/>
      <c r="L19373" s="10"/>
      <c r="M19373" s="10"/>
      <c r="N19373" s="10"/>
      <c r="O19373" s="10"/>
      <c r="P19373" s="10"/>
      <c r="Q19373" s="10"/>
      <c r="R19373" s="10"/>
      <c r="S19373" s="10"/>
      <c r="T19373" s="10"/>
      <c r="U19373" s="10"/>
      <c r="V19373" s="10"/>
      <c r="W19373" s="10"/>
      <c r="X19373" s="10"/>
      <c r="Y19373" s="10"/>
      <c r="Z19373" s="10"/>
      <c r="AA19373" s="10"/>
      <c r="AB19373" s="10"/>
      <c r="AC19373" s="10"/>
      <c r="AD19373" s="10"/>
      <c r="AE19373" s="10"/>
      <c r="AF19373" s="10"/>
      <c r="AG19373" s="12"/>
    </row>
    <row r="19374" spans="1:33">
      <c r="A19374" s="10"/>
      <c r="B19374" s="10"/>
      <c r="C19374" s="10"/>
      <c r="D19374" s="10"/>
      <c r="E19374" s="10"/>
      <c r="F19374" s="10"/>
      <c r="G19374" s="10"/>
      <c r="H19374" s="10"/>
      <c r="I19374" s="10"/>
      <c r="J19374" s="10"/>
      <c r="K19374" s="10"/>
      <c r="L19374" s="10"/>
      <c r="M19374" s="10"/>
      <c r="N19374" s="10"/>
      <c r="O19374" s="10"/>
      <c r="P19374" s="10"/>
      <c r="Q19374" s="10"/>
      <c r="R19374" s="10"/>
      <c r="S19374" s="10"/>
      <c r="T19374" s="10"/>
      <c r="U19374" s="10"/>
      <c r="V19374" s="10"/>
      <c r="W19374" s="10"/>
      <c r="X19374" s="10"/>
      <c r="Y19374" s="10"/>
      <c r="Z19374" s="10"/>
      <c r="AA19374" s="10"/>
      <c r="AB19374" s="10"/>
      <c r="AC19374" s="10"/>
      <c r="AD19374" s="10"/>
      <c r="AE19374" s="10"/>
      <c r="AF19374" s="10"/>
      <c r="AG19374" s="12"/>
    </row>
    <row r="19375" spans="1:33">
      <c r="A19375" s="10"/>
      <c r="B19375" s="10"/>
      <c r="C19375" s="10"/>
      <c r="D19375" s="10"/>
      <c r="E19375" s="10"/>
      <c r="F19375" s="10"/>
      <c r="G19375" s="10"/>
      <c r="H19375" s="10"/>
      <c r="I19375" s="10"/>
      <c r="J19375" s="10"/>
      <c r="K19375" s="10"/>
      <c r="L19375" s="10"/>
      <c r="M19375" s="10"/>
      <c r="N19375" s="10"/>
      <c r="O19375" s="10"/>
      <c r="P19375" s="10"/>
      <c r="Q19375" s="10"/>
      <c r="R19375" s="10"/>
      <c r="S19375" s="10"/>
      <c r="T19375" s="10"/>
      <c r="U19375" s="10"/>
      <c r="V19375" s="10"/>
      <c r="W19375" s="10"/>
      <c r="X19375" s="10"/>
      <c r="Y19375" s="10"/>
      <c r="Z19375" s="10"/>
      <c r="AA19375" s="10"/>
      <c r="AB19375" s="10"/>
      <c r="AC19375" s="10"/>
      <c r="AD19375" s="10"/>
      <c r="AE19375" s="10"/>
      <c r="AF19375" s="10"/>
      <c r="AG19375" s="12"/>
    </row>
    <row r="19376" spans="1:33">
      <c r="A19376" s="10"/>
      <c r="B19376" s="10"/>
      <c r="C19376" s="10"/>
      <c r="D19376" s="10"/>
      <c r="E19376" s="10"/>
      <c r="F19376" s="10"/>
      <c r="G19376" s="10"/>
      <c r="H19376" s="10"/>
      <c r="I19376" s="10"/>
      <c r="J19376" s="10"/>
      <c r="K19376" s="10"/>
      <c r="L19376" s="10"/>
      <c r="M19376" s="10"/>
      <c r="N19376" s="10"/>
      <c r="O19376" s="10"/>
      <c r="P19376" s="10"/>
      <c r="Q19376" s="10"/>
      <c r="R19376" s="10"/>
      <c r="S19376" s="10"/>
      <c r="T19376" s="10"/>
      <c r="U19376" s="10"/>
      <c r="V19376" s="10"/>
      <c r="W19376" s="10"/>
      <c r="X19376" s="10"/>
      <c r="Y19376" s="10"/>
      <c r="Z19376" s="10"/>
      <c r="AA19376" s="10"/>
      <c r="AB19376" s="10"/>
      <c r="AC19376" s="10"/>
      <c r="AD19376" s="10"/>
      <c r="AE19376" s="10"/>
      <c r="AF19376" s="10"/>
      <c r="AG19376" s="12"/>
    </row>
    <row r="19377" spans="1:33">
      <c r="A19377" s="10"/>
      <c r="B19377" s="10"/>
      <c r="C19377" s="10"/>
      <c r="D19377" s="10"/>
      <c r="E19377" s="10"/>
      <c r="F19377" s="10"/>
      <c r="G19377" s="10"/>
      <c r="H19377" s="10"/>
      <c r="I19377" s="10"/>
      <c r="J19377" s="10"/>
      <c r="K19377" s="10"/>
      <c r="L19377" s="10"/>
      <c r="M19377" s="10"/>
      <c r="N19377" s="10"/>
      <c r="O19377" s="10"/>
      <c r="P19377" s="10"/>
      <c r="Q19377" s="10"/>
      <c r="R19377" s="10"/>
      <c r="S19377" s="10"/>
      <c r="T19377" s="10"/>
      <c r="U19377" s="10"/>
      <c r="V19377" s="10"/>
      <c r="W19377" s="10"/>
      <c r="X19377" s="10"/>
      <c r="Y19377" s="10"/>
      <c r="Z19377" s="10"/>
      <c r="AA19377" s="10"/>
      <c r="AB19377" s="10"/>
      <c r="AC19377" s="10"/>
      <c r="AD19377" s="10"/>
      <c r="AE19377" s="10"/>
      <c r="AF19377" s="10"/>
      <c r="AG19377" s="12"/>
    </row>
    <row r="19378" spans="1:33">
      <c r="A19378" s="10"/>
      <c r="B19378" s="10"/>
      <c r="C19378" s="10"/>
      <c r="D19378" s="10"/>
      <c r="E19378" s="10"/>
      <c r="F19378" s="10"/>
      <c r="G19378" s="10"/>
      <c r="H19378" s="10"/>
      <c r="I19378" s="10"/>
      <c r="J19378" s="10"/>
      <c r="K19378" s="10"/>
      <c r="L19378" s="10"/>
      <c r="M19378" s="10"/>
      <c r="N19378" s="10"/>
      <c r="O19378" s="10"/>
      <c r="P19378" s="10"/>
      <c r="Q19378" s="10"/>
      <c r="R19378" s="10"/>
      <c r="S19378" s="10"/>
      <c r="T19378" s="10"/>
      <c r="U19378" s="10"/>
      <c r="V19378" s="10"/>
      <c r="W19378" s="10"/>
      <c r="X19378" s="10"/>
      <c r="Y19378" s="10"/>
      <c r="Z19378" s="10"/>
      <c r="AA19378" s="10"/>
      <c r="AB19378" s="10"/>
      <c r="AC19378" s="10"/>
      <c r="AD19378" s="10"/>
      <c r="AE19378" s="10"/>
      <c r="AF19378" s="10"/>
      <c r="AG19378" s="12"/>
    </row>
    <row r="19379" spans="1:33">
      <c r="A19379" s="10"/>
      <c r="B19379" s="10"/>
      <c r="C19379" s="10"/>
      <c r="D19379" s="10"/>
      <c r="E19379" s="10"/>
      <c r="F19379" s="10"/>
      <c r="G19379" s="10"/>
      <c r="H19379" s="10"/>
      <c r="I19379" s="10"/>
      <c r="J19379" s="10"/>
      <c r="K19379" s="10"/>
      <c r="L19379" s="10"/>
      <c r="M19379" s="10"/>
      <c r="N19379" s="10"/>
      <c r="O19379" s="10"/>
      <c r="P19379" s="10"/>
      <c r="Q19379" s="10"/>
      <c r="R19379" s="10"/>
      <c r="S19379" s="10"/>
      <c r="T19379" s="10"/>
      <c r="U19379" s="10"/>
      <c r="V19379" s="10"/>
      <c r="W19379" s="10"/>
      <c r="X19379" s="10"/>
      <c r="Y19379" s="10"/>
      <c r="Z19379" s="10"/>
      <c r="AA19379" s="10"/>
      <c r="AB19379" s="10"/>
      <c r="AC19379" s="10"/>
      <c r="AD19379" s="10"/>
      <c r="AE19379" s="10"/>
      <c r="AF19379" s="10"/>
      <c r="AG19379" s="12"/>
    </row>
    <row r="19380" spans="1:33">
      <c r="A19380" s="10"/>
      <c r="B19380" s="10"/>
      <c r="C19380" s="10"/>
      <c r="D19380" s="10"/>
      <c r="E19380" s="10"/>
      <c r="F19380" s="10"/>
      <c r="G19380" s="10"/>
      <c r="H19380" s="10"/>
      <c r="I19380" s="10"/>
      <c r="J19380" s="10"/>
      <c r="K19380" s="10"/>
      <c r="L19380" s="10"/>
      <c r="M19380" s="10"/>
      <c r="N19380" s="10"/>
      <c r="O19380" s="10"/>
      <c r="P19380" s="10"/>
      <c r="Q19380" s="10"/>
      <c r="R19380" s="10"/>
      <c r="S19380" s="10"/>
      <c r="T19380" s="10"/>
      <c r="U19380" s="10"/>
      <c r="V19380" s="10"/>
      <c r="W19380" s="10"/>
      <c r="X19380" s="10"/>
      <c r="Y19380" s="10"/>
      <c r="Z19380" s="10"/>
      <c r="AA19380" s="10"/>
      <c r="AB19380" s="10"/>
      <c r="AC19380" s="10"/>
      <c r="AD19380" s="10"/>
      <c r="AE19380" s="10"/>
      <c r="AF19380" s="10"/>
      <c r="AG19380" s="12"/>
    </row>
    <row r="19381" spans="1:33">
      <c r="A19381" s="10"/>
      <c r="B19381" s="10"/>
      <c r="C19381" s="10"/>
      <c r="D19381" s="10"/>
      <c r="E19381" s="10"/>
      <c r="F19381" s="10"/>
      <c r="G19381" s="10"/>
      <c r="H19381" s="10"/>
      <c r="I19381" s="10"/>
      <c r="J19381" s="10"/>
      <c r="K19381" s="10"/>
      <c r="L19381" s="10"/>
      <c r="M19381" s="10"/>
      <c r="N19381" s="10"/>
      <c r="O19381" s="10"/>
      <c r="P19381" s="10"/>
      <c r="Q19381" s="10"/>
      <c r="R19381" s="10"/>
      <c r="S19381" s="10"/>
      <c r="T19381" s="10"/>
      <c r="U19381" s="10"/>
      <c r="V19381" s="10"/>
      <c r="W19381" s="10"/>
      <c r="X19381" s="10"/>
      <c r="Y19381" s="10"/>
      <c r="Z19381" s="10"/>
      <c r="AA19381" s="10"/>
      <c r="AB19381" s="10"/>
      <c r="AC19381" s="10"/>
      <c r="AD19381" s="10"/>
      <c r="AE19381" s="10"/>
      <c r="AF19381" s="10"/>
      <c r="AG19381" s="12"/>
    </row>
    <row r="19382" spans="1:33">
      <c r="A19382" s="10"/>
      <c r="B19382" s="10"/>
      <c r="C19382" s="10"/>
      <c r="D19382" s="10"/>
      <c r="E19382" s="10"/>
      <c r="F19382" s="10"/>
      <c r="G19382" s="10"/>
      <c r="H19382" s="10"/>
      <c r="I19382" s="10"/>
      <c r="J19382" s="10"/>
      <c r="K19382" s="10"/>
      <c r="L19382" s="10"/>
      <c r="M19382" s="10"/>
      <c r="N19382" s="10"/>
      <c r="O19382" s="10"/>
      <c r="P19382" s="10"/>
      <c r="Q19382" s="10"/>
      <c r="R19382" s="10"/>
      <c r="S19382" s="10"/>
      <c r="T19382" s="10"/>
      <c r="U19382" s="10"/>
      <c r="V19382" s="10"/>
      <c r="W19382" s="10"/>
      <c r="X19382" s="10"/>
      <c r="Y19382" s="10"/>
      <c r="Z19382" s="10"/>
      <c r="AA19382" s="10"/>
      <c r="AB19382" s="10"/>
      <c r="AC19382" s="10"/>
      <c r="AD19382" s="10"/>
      <c r="AE19382" s="10"/>
      <c r="AF19382" s="10"/>
      <c r="AG19382" s="12"/>
    </row>
    <row r="19383" spans="1:33">
      <c r="A19383" s="10"/>
      <c r="B19383" s="10"/>
      <c r="C19383" s="10"/>
      <c r="D19383" s="10"/>
      <c r="E19383" s="10"/>
      <c r="F19383" s="10"/>
      <c r="G19383" s="10"/>
      <c r="H19383" s="10"/>
      <c r="I19383" s="10"/>
      <c r="J19383" s="10"/>
      <c r="K19383" s="10"/>
      <c r="L19383" s="10"/>
      <c r="M19383" s="10"/>
      <c r="N19383" s="10"/>
      <c r="O19383" s="10"/>
      <c r="P19383" s="10"/>
      <c r="Q19383" s="10"/>
      <c r="R19383" s="10"/>
      <c r="S19383" s="10"/>
      <c r="T19383" s="10"/>
      <c r="U19383" s="10"/>
      <c r="V19383" s="10"/>
      <c r="W19383" s="10"/>
      <c r="X19383" s="10"/>
      <c r="Y19383" s="10"/>
      <c r="Z19383" s="10"/>
      <c r="AA19383" s="10"/>
      <c r="AB19383" s="10"/>
      <c r="AC19383" s="10"/>
      <c r="AD19383" s="10"/>
      <c r="AE19383" s="8"/>
      <c r="AF19383" s="8"/>
      <c r="AG19383" s="12"/>
    </row>
    <row r="19384" spans="1:33">
      <c r="A19384" s="10"/>
      <c r="B19384" s="10"/>
      <c r="C19384" s="10"/>
      <c r="D19384" s="10"/>
      <c r="E19384" s="10"/>
      <c r="F19384" s="10"/>
      <c r="G19384" s="10"/>
      <c r="H19384" s="10"/>
      <c r="I19384" s="10"/>
      <c r="J19384" s="10"/>
      <c r="K19384" s="10"/>
      <c r="L19384" s="10"/>
      <c r="M19384" s="10"/>
      <c r="N19384" s="10"/>
      <c r="O19384" s="10"/>
      <c r="P19384" s="10"/>
      <c r="Q19384" s="10"/>
      <c r="R19384" s="10"/>
      <c r="S19384" s="10"/>
      <c r="T19384" s="10"/>
      <c r="U19384" s="10"/>
      <c r="V19384" s="10"/>
      <c r="W19384" s="10"/>
      <c r="X19384" s="10"/>
      <c r="Y19384" s="10"/>
      <c r="Z19384" s="10"/>
      <c r="AA19384" s="10"/>
      <c r="AB19384" s="10"/>
      <c r="AC19384" s="10"/>
      <c r="AD19384" s="10"/>
      <c r="AE19384" s="10"/>
      <c r="AF19384" s="10"/>
      <c r="AG19384" s="12"/>
    </row>
    <row r="19385" spans="1:33">
      <c r="A19385" s="10"/>
      <c r="B19385" s="10"/>
      <c r="C19385" s="10"/>
      <c r="D19385" s="10"/>
      <c r="E19385" s="10"/>
      <c r="F19385" s="10"/>
      <c r="G19385" s="10"/>
      <c r="H19385" s="10"/>
      <c r="I19385" s="10"/>
      <c r="J19385" s="10"/>
      <c r="K19385" s="10"/>
      <c r="L19385" s="10"/>
      <c r="M19385" s="10"/>
      <c r="N19385" s="10"/>
      <c r="O19385" s="10"/>
      <c r="P19385" s="10"/>
      <c r="Q19385" s="10"/>
      <c r="R19385" s="10"/>
      <c r="S19385" s="10"/>
      <c r="T19385" s="10"/>
      <c r="U19385" s="10"/>
      <c r="V19385" s="10"/>
      <c r="W19385" s="10"/>
      <c r="X19385" s="10"/>
      <c r="Y19385" s="10"/>
      <c r="Z19385" s="10"/>
      <c r="AA19385" s="10"/>
      <c r="AB19385" s="10"/>
      <c r="AC19385" s="10"/>
      <c r="AD19385" s="10"/>
      <c r="AE19385" s="10"/>
      <c r="AF19385" s="10"/>
      <c r="AG19385" s="12"/>
    </row>
    <row r="19386" spans="1:33">
      <c r="A19386" s="10"/>
      <c r="B19386" s="10"/>
      <c r="C19386" s="10"/>
      <c r="D19386" s="10"/>
      <c r="E19386" s="10"/>
      <c r="F19386" s="10"/>
      <c r="G19386" s="10"/>
      <c r="H19386" s="10"/>
      <c r="I19386" s="10"/>
      <c r="J19386" s="10"/>
      <c r="K19386" s="10"/>
      <c r="L19386" s="10"/>
      <c r="M19386" s="10"/>
      <c r="N19386" s="10"/>
      <c r="O19386" s="10"/>
      <c r="P19386" s="10"/>
      <c r="Q19386" s="10"/>
      <c r="R19386" s="10"/>
      <c r="S19386" s="10"/>
      <c r="T19386" s="10"/>
      <c r="U19386" s="10"/>
      <c r="V19386" s="10"/>
      <c r="W19386" s="10"/>
      <c r="X19386" s="10"/>
      <c r="Y19386" s="10"/>
      <c r="Z19386" s="10"/>
      <c r="AA19386" s="10"/>
      <c r="AB19386" s="10"/>
      <c r="AC19386" s="10"/>
      <c r="AD19386" s="10"/>
      <c r="AE19386" s="10"/>
      <c r="AF19386" s="10"/>
      <c r="AG19386" s="12"/>
    </row>
    <row r="19387" spans="1:33">
      <c r="A19387" s="10"/>
      <c r="B19387" s="10"/>
      <c r="C19387" s="10"/>
      <c r="D19387" s="10"/>
      <c r="E19387" s="10"/>
      <c r="F19387" s="10"/>
      <c r="G19387" s="10"/>
      <c r="H19387" s="10"/>
      <c r="I19387" s="10"/>
      <c r="J19387" s="10"/>
      <c r="K19387" s="10"/>
      <c r="L19387" s="10"/>
      <c r="M19387" s="10"/>
      <c r="N19387" s="10"/>
      <c r="O19387" s="10"/>
      <c r="P19387" s="10"/>
      <c r="Q19387" s="10"/>
      <c r="R19387" s="10"/>
      <c r="S19387" s="10"/>
      <c r="T19387" s="10"/>
      <c r="U19387" s="10"/>
      <c r="V19387" s="10"/>
      <c r="W19387" s="10"/>
      <c r="X19387" s="10"/>
      <c r="Y19387" s="10"/>
      <c r="Z19387" s="10"/>
      <c r="AA19387" s="10"/>
      <c r="AB19387" s="10"/>
      <c r="AC19387" s="10"/>
      <c r="AD19387" s="10"/>
      <c r="AE19387" s="10"/>
      <c r="AF19387" s="10"/>
      <c r="AG19387" s="12"/>
    </row>
    <row r="19388" spans="1:33">
      <c r="A19388" s="10"/>
      <c r="B19388" s="10"/>
      <c r="C19388" s="10"/>
      <c r="D19388" s="10"/>
      <c r="E19388" s="10"/>
      <c r="F19388" s="10"/>
      <c r="G19388" s="10"/>
      <c r="H19388" s="10"/>
      <c r="I19388" s="10"/>
      <c r="J19388" s="10"/>
      <c r="K19388" s="10"/>
      <c r="L19388" s="10"/>
      <c r="M19388" s="10"/>
      <c r="N19388" s="10"/>
      <c r="O19388" s="10"/>
      <c r="P19388" s="10"/>
      <c r="Q19388" s="10"/>
      <c r="R19388" s="10"/>
      <c r="S19388" s="10"/>
      <c r="T19388" s="10"/>
      <c r="U19388" s="10"/>
      <c r="V19388" s="10"/>
      <c r="W19388" s="10"/>
      <c r="X19388" s="10"/>
      <c r="Y19388" s="10"/>
      <c r="Z19388" s="10"/>
      <c r="AA19388" s="10"/>
      <c r="AB19388" s="10"/>
      <c r="AC19388" s="10"/>
      <c r="AD19388" s="10"/>
      <c r="AE19388" s="10"/>
      <c r="AF19388" s="10"/>
      <c r="AG19388" s="12"/>
    </row>
    <row r="19389" spans="1:33">
      <c r="A19389" s="10"/>
      <c r="B19389" s="10"/>
      <c r="C19389" s="10"/>
      <c r="D19389" s="10"/>
      <c r="E19389" s="10"/>
      <c r="F19389" s="10"/>
      <c r="G19389" s="10"/>
      <c r="H19389" s="10"/>
      <c r="I19389" s="10"/>
      <c r="J19389" s="10"/>
      <c r="K19389" s="10"/>
      <c r="L19389" s="10"/>
      <c r="M19389" s="10"/>
      <c r="N19389" s="10"/>
      <c r="O19389" s="10"/>
      <c r="P19389" s="10"/>
      <c r="Q19389" s="10"/>
      <c r="R19389" s="10"/>
      <c r="S19389" s="10"/>
      <c r="T19389" s="10"/>
      <c r="U19389" s="10"/>
      <c r="V19389" s="10"/>
      <c r="W19389" s="10"/>
      <c r="X19389" s="10"/>
      <c r="Y19389" s="10"/>
      <c r="Z19389" s="10"/>
      <c r="AA19389" s="10"/>
      <c r="AB19389" s="10"/>
      <c r="AC19389" s="10"/>
      <c r="AD19389" s="10"/>
      <c r="AE19389" s="10"/>
      <c r="AF19389" s="10"/>
      <c r="AG19389" s="12"/>
    </row>
    <row r="19390" spans="1:33">
      <c r="A19390" s="10"/>
      <c r="B19390" s="10"/>
      <c r="C19390" s="10"/>
      <c r="D19390" s="10"/>
      <c r="E19390" s="10"/>
      <c r="F19390" s="10"/>
      <c r="G19390" s="10"/>
      <c r="H19390" s="10"/>
      <c r="I19390" s="10"/>
      <c r="J19390" s="10"/>
      <c r="K19390" s="10"/>
      <c r="L19390" s="10"/>
      <c r="M19390" s="10"/>
      <c r="N19390" s="10"/>
      <c r="O19390" s="10"/>
      <c r="P19390" s="10"/>
      <c r="Q19390" s="10"/>
      <c r="R19390" s="10"/>
      <c r="S19390" s="10"/>
      <c r="T19390" s="10"/>
      <c r="U19390" s="10"/>
      <c r="V19390" s="10"/>
      <c r="W19390" s="10"/>
      <c r="X19390" s="10"/>
      <c r="Y19390" s="10"/>
      <c r="Z19390" s="10"/>
      <c r="AA19390" s="10"/>
      <c r="AB19390" s="10"/>
      <c r="AC19390" s="10"/>
      <c r="AD19390" s="10"/>
      <c r="AE19390" s="10"/>
      <c r="AF19390" s="10"/>
      <c r="AG19390" s="12"/>
    </row>
    <row r="19391" spans="1:33">
      <c r="A19391" s="10"/>
      <c r="B19391" s="10"/>
      <c r="C19391" s="10"/>
      <c r="D19391" s="10"/>
      <c r="E19391" s="10"/>
      <c r="F19391" s="10"/>
      <c r="G19391" s="10"/>
      <c r="H19391" s="10"/>
      <c r="I19391" s="10"/>
      <c r="J19391" s="10"/>
      <c r="K19391" s="10"/>
      <c r="L19391" s="10"/>
      <c r="M19391" s="10"/>
      <c r="N19391" s="10"/>
      <c r="O19391" s="10"/>
      <c r="P19391" s="10"/>
      <c r="Q19391" s="10"/>
      <c r="R19391" s="10"/>
      <c r="S19391" s="10"/>
      <c r="T19391" s="10"/>
      <c r="U19391" s="10"/>
      <c r="V19391" s="10"/>
      <c r="W19391" s="10"/>
      <c r="X19391" s="10"/>
      <c r="Y19391" s="10"/>
      <c r="Z19391" s="10"/>
      <c r="AA19391" s="10"/>
      <c r="AB19391" s="10"/>
      <c r="AC19391" s="10"/>
      <c r="AD19391" s="10"/>
      <c r="AE19391" s="10"/>
      <c r="AF19391" s="10"/>
      <c r="AG19391" s="12"/>
    </row>
    <row r="19392" spans="1:33">
      <c r="A19392" s="10"/>
      <c r="B19392" s="10"/>
      <c r="C19392" s="10"/>
      <c r="D19392" s="10"/>
      <c r="E19392" s="10"/>
      <c r="F19392" s="10"/>
      <c r="G19392" s="10"/>
      <c r="H19392" s="10"/>
      <c r="I19392" s="10"/>
      <c r="J19392" s="10"/>
      <c r="K19392" s="10"/>
      <c r="L19392" s="10"/>
      <c r="M19392" s="10"/>
      <c r="N19392" s="10"/>
      <c r="O19392" s="10"/>
      <c r="P19392" s="10"/>
      <c r="Q19392" s="10"/>
      <c r="R19392" s="10"/>
      <c r="S19392" s="10"/>
      <c r="T19392" s="10"/>
      <c r="U19392" s="10"/>
      <c r="V19392" s="10"/>
      <c r="W19392" s="10"/>
      <c r="X19392" s="10"/>
      <c r="Y19392" s="10"/>
      <c r="Z19392" s="10"/>
      <c r="AA19392" s="10"/>
      <c r="AB19392" s="10"/>
      <c r="AC19392" s="10"/>
      <c r="AD19392" s="10"/>
      <c r="AE19392" s="10"/>
      <c r="AF19392" s="10"/>
      <c r="AG19392" s="12"/>
    </row>
    <row r="19393" spans="1:33">
      <c r="A19393" s="10"/>
      <c r="B19393" s="10"/>
      <c r="C19393" s="10"/>
      <c r="D19393" s="10"/>
      <c r="E19393" s="10"/>
      <c r="F19393" s="10"/>
      <c r="G19393" s="10"/>
      <c r="H19393" s="10"/>
      <c r="I19393" s="10"/>
      <c r="J19393" s="10"/>
      <c r="K19393" s="10"/>
      <c r="L19393" s="10"/>
      <c r="M19393" s="10"/>
      <c r="N19393" s="10"/>
      <c r="O19393" s="10"/>
      <c r="P19393" s="10"/>
      <c r="Q19393" s="10"/>
      <c r="R19393" s="10"/>
      <c r="S19393" s="10"/>
      <c r="T19393" s="10"/>
      <c r="U19393" s="10"/>
      <c r="V19393" s="10"/>
      <c r="W19393" s="10"/>
      <c r="X19393" s="10"/>
      <c r="Y19393" s="10"/>
      <c r="Z19393" s="10"/>
      <c r="AA19393" s="10"/>
      <c r="AB19393" s="10"/>
      <c r="AC19393" s="10"/>
      <c r="AD19393" s="10"/>
      <c r="AE19393" s="10"/>
      <c r="AF19393" s="10"/>
      <c r="AG19393" s="12"/>
    </row>
    <row r="19394" spans="1:33">
      <c r="A19394" s="10"/>
      <c r="B19394" s="10"/>
      <c r="C19394" s="10"/>
      <c r="D19394" s="10"/>
      <c r="E19394" s="10"/>
      <c r="F19394" s="10"/>
      <c r="G19394" s="10"/>
      <c r="H19394" s="10"/>
      <c r="I19394" s="10"/>
      <c r="J19394" s="10"/>
      <c r="K19394" s="10"/>
      <c r="L19394" s="10"/>
      <c r="M19394" s="10"/>
      <c r="N19394" s="10"/>
      <c r="O19394" s="10"/>
      <c r="P19394" s="10"/>
      <c r="Q19394" s="10"/>
      <c r="R19394" s="10"/>
      <c r="S19394" s="10"/>
      <c r="T19394" s="10"/>
      <c r="U19394" s="10"/>
      <c r="V19394" s="10"/>
      <c r="W19394" s="10"/>
      <c r="X19394" s="10"/>
      <c r="Y19394" s="10"/>
      <c r="Z19394" s="10"/>
      <c r="AA19394" s="10"/>
      <c r="AB19394" s="10"/>
      <c r="AC19394" s="10"/>
      <c r="AD19394" s="10"/>
      <c r="AE19394" s="10"/>
      <c r="AF19394" s="10"/>
      <c r="AG19394" s="12"/>
    </row>
    <row r="19395" spans="1:33">
      <c r="A19395" s="10"/>
      <c r="B19395" s="10"/>
      <c r="C19395" s="10"/>
      <c r="D19395" s="10"/>
      <c r="E19395" s="10"/>
      <c r="F19395" s="10"/>
      <c r="G19395" s="10"/>
      <c r="H19395" s="10"/>
      <c r="I19395" s="10"/>
      <c r="J19395" s="10"/>
      <c r="K19395" s="10"/>
      <c r="L19395" s="10"/>
      <c r="M19395" s="10"/>
      <c r="N19395" s="10"/>
      <c r="O19395" s="10"/>
      <c r="P19395" s="10"/>
      <c r="Q19395" s="10"/>
      <c r="R19395" s="10"/>
      <c r="S19395" s="10"/>
      <c r="T19395" s="10"/>
      <c r="U19395" s="10"/>
      <c r="V19395" s="10"/>
      <c r="W19395" s="10"/>
      <c r="X19395" s="10"/>
      <c r="Y19395" s="10"/>
      <c r="Z19395" s="10"/>
      <c r="AA19395" s="10"/>
      <c r="AB19395" s="10"/>
      <c r="AC19395" s="10"/>
      <c r="AD19395" s="10"/>
      <c r="AE19395" s="10"/>
      <c r="AF19395" s="10"/>
      <c r="AG19395" s="12"/>
    </row>
    <row r="19396" spans="1:33">
      <c r="A19396" s="10"/>
      <c r="B19396" s="10"/>
      <c r="C19396" s="10"/>
      <c r="D19396" s="10"/>
      <c r="E19396" s="10"/>
      <c r="F19396" s="10"/>
      <c r="G19396" s="10"/>
      <c r="H19396" s="10"/>
      <c r="I19396" s="10"/>
      <c r="J19396" s="10"/>
      <c r="K19396" s="10"/>
      <c r="L19396" s="10"/>
      <c r="M19396" s="10"/>
      <c r="N19396" s="10"/>
      <c r="O19396" s="10"/>
      <c r="P19396" s="10"/>
      <c r="Q19396" s="10"/>
      <c r="R19396" s="10"/>
      <c r="S19396" s="10"/>
      <c r="T19396" s="10"/>
      <c r="U19396" s="10"/>
      <c r="V19396" s="10"/>
      <c r="W19396" s="10"/>
      <c r="X19396" s="10"/>
      <c r="Y19396" s="10"/>
      <c r="Z19396" s="10"/>
      <c r="AA19396" s="10"/>
      <c r="AB19396" s="10"/>
      <c r="AC19396" s="10"/>
      <c r="AD19396" s="10"/>
      <c r="AE19396" s="10"/>
      <c r="AF19396" s="10"/>
      <c r="AG19396" s="12"/>
    </row>
    <row r="19397" spans="1:33">
      <c r="A19397" s="10"/>
      <c r="B19397" s="10"/>
      <c r="C19397" s="10"/>
      <c r="D19397" s="10"/>
      <c r="E19397" s="10"/>
      <c r="F19397" s="10"/>
      <c r="G19397" s="10"/>
      <c r="H19397" s="10"/>
      <c r="I19397" s="10"/>
      <c r="J19397" s="10"/>
      <c r="K19397" s="10"/>
      <c r="L19397" s="10"/>
      <c r="M19397" s="10"/>
      <c r="N19397" s="10"/>
      <c r="O19397" s="10"/>
      <c r="P19397" s="10"/>
      <c r="Q19397" s="10"/>
      <c r="R19397" s="10"/>
      <c r="S19397" s="10"/>
      <c r="T19397" s="10"/>
      <c r="U19397" s="10"/>
      <c r="V19397" s="10"/>
      <c r="W19397" s="10"/>
      <c r="X19397" s="10"/>
      <c r="Y19397" s="10"/>
      <c r="Z19397" s="10"/>
      <c r="AA19397" s="10"/>
      <c r="AB19397" s="10"/>
      <c r="AC19397" s="10"/>
      <c r="AD19397" s="10"/>
      <c r="AE19397" s="10"/>
      <c r="AF19397" s="10"/>
      <c r="AG19397" s="12"/>
    </row>
    <row r="19398" spans="1:33">
      <c r="A19398" s="10"/>
      <c r="B19398" s="10"/>
      <c r="C19398" s="10"/>
      <c r="D19398" s="10"/>
      <c r="E19398" s="10"/>
      <c r="F19398" s="10"/>
      <c r="G19398" s="10"/>
      <c r="H19398" s="10"/>
      <c r="I19398" s="10"/>
      <c r="J19398" s="10"/>
      <c r="K19398" s="10"/>
      <c r="L19398" s="10"/>
      <c r="M19398" s="10"/>
      <c r="N19398" s="10"/>
      <c r="O19398" s="10"/>
      <c r="P19398" s="10"/>
      <c r="Q19398" s="10"/>
      <c r="R19398" s="10"/>
      <c r="S19398" s="10"/>
      <c r="T19398" s="10"/>
      <c r="U19398" s="10"/>
      <c r="V19398" s="10"/>
      <c r="W19398" s="10"/>
      <c r="X19398" s="10"/>
      <c r="Y19398" s="10"/>
      <c r="Z19398" s="10"/>
      <c r="AA19398" s="10"/>
      <c r="AB19398" s="10"/>
      <c r="AC19398" s="10"/>
      <c r="AD19398" s="10"/>
      <c r="AE19398" s="10"/>
      <c r="AF19398" s="10"/>
      <c r="AG19398" s="12"/>
    </row>
    <row r="19399" spans="1:33">
      <c r="A19399" s="10"/>
      <c r="B19399" s="10"/>
      <c r="C19399" s="10"/>
      <c r="D19399" s="10"/>
      <c r="E19399" s="10"/>
      <c r="F19399" s="10"/>
      <c r="G19399" s="10"/>
      <c r="H19399" s="10"/>
      <c r="I19399" s="10"/>
      <c r="J19399" s="10"/>
      <c r="K19399" s="10"/>
      <c r="L19399" s="10"/>
      <c r="M19399" s="10"/>
      <c r="N19399" s="10"/>
      <c r="O19399" s="10"/>
      <c r="P19399" s="10"/>
      <c r="Q19399" s="10"/>
      <c r="R19399" s="10"/>
      <c r="S19399" s="10"/>
      <c r="T19399" s="10"/>
      <c r="U19399" s="10"/>
      <c r="V19399" s="10"/>
      <c r="W19399" s="10"/>
      <c r="X19399" s="10"/>
      <c r="Y19399" s="10"/>
      <c r="Z19399" s="10"/>
      <c r="AA19399" s="10"/>
      <c r="AB19399" s="10"/>
      <c r="AC19399" s="10"/>
      <c r="AD19399" s="10"/>
      <c r="AE19399" s="10"/>
      <c r="AF19399" s="10"/>
      <c r="AG19399" s="12"/>
    </row>
    <row r="19400" spans="1:33">
      <c r="A19400" s="10"/>
      <c r="B19400" s="10"/>
      <c r="C19400" s="10"/>
      <c r="D19400" s="10"/>
      <c r="E19400" s="10"/>
      <c r="F19400" s="10"/>
      <c r="G19400" s="10"/>
      <c r="H19400" s="10"/>
      <c r="I19400" s="10"/>
      <c r="J19400" s="10"/>
      <c r="K19400" s="10"/>
      <c r="L19400" s="10"/>
      <c r="M19400" s="10"/>
      <c r="N19400" s="10"/>
      <c r="O19400" s="10"/>
      <c r="P19400" s="10"/>
      <c r="Q19400" s="10"/>
      <c r="R19400" s="10"/>
      <c r="S19400" s="10"/>
      <c r="T19400" s="10"/>
      <c r="U19400" s="10"/>
      <c r="V19400" s="10"/>
      <c r="W19400" s="10"/>
      <c r="X19400" s="10"/>
      <c r="Y19400" s="10"/>
      <c r="Z19400" s="10"/>
      <c r="AA19400" s="10"/>
      <c r="AB19400" s="10"/>
      <c r="AC19400" s="10"/>
      <c r="AD19400" s="10"/>
      <c r="AE19400" s="10"/>
      <c r="AF19400" s="10"/>
      <c r="AG19400" s="12"/>
    </row>
    <row r="19401" spans="1:33">
      <c r="A19401" s="10"/>
      <c r="B19401" s="10"/>
      <c r="C19401" s="10"/>
      <c r="D19401" s="10"/>
      <c r="E19401" s="10"/>
      <c r="F19401" s="10"/>
      <c r="G19401" s="10"/>
      <c r="H19401" s="10"/>
      <c r="I19401" s="10"/>
      <c r="J19401" s="10"/>
      <c r="K19401" s="10"/>
      <c r="L19401" s="10"/>
      <c r="M19401" s="10"/>
      <c r="N19401" s="10"/>
      <c r="O19401" s="10"/>
      <c r="P19401" s="10"/>
      <c r="Q19401" s="10"/>
      <c r="R19401" s="10"/>
      <c r="S19401" s="10"/>
      <c r="T19401" s="10"/>
      <c r="U19401" s="10"/>
      <c r="V19401" s="10"/>
      <c r="W19401" s="10"/>
      <c r="X19401" s="10"/>
      <c r="Y19401" s="10"/>
      <c r="Z19401" s="10"/>
      <c r="AA19401" s="10"/>
      <c r="AB19401" s="10"/>
      <c r="AC19401" s="10"/>
      <c r="AD19401" s="10"/>
      <c r="AE19401" s="10"/>
      <c r="AF19401" s="10"/>
      <c r="AG19401" s="12"/>
    </row>
    <row r="19402" spans="1:33">
      <c r="A19402" s="10"/>
      <c r="B19402" s="10"/>
      <c r="C19402" s="10"/>
      <c r="D19402" s="10"/>
      <c r="E19402" s="10"/>
      <c r="F19402" s="10"/>
      <c r="G19402" s="10"/>
      <c r="H19402" s="10"/>
      <c r="I19402" s="10"/>
      <c r="J19402" s="10"/>
      <c r="K19402" s="10"/>
      <c r="L19402" s="10"/>
      <c r="M19402" s="10"/>
      <c r="N19402" s="10"/>
      <c r="O19402" s="10"/>
      <c r="P19402" s="10"/>
      <c r="Q19402" s="10"/>
      <c r="R19402" s="10"/>
      <c r="S19402" s="10"/>
      <c r="T19402" s="10"/>
      <c r="U19402" s="10"/>
      <c r="V19402" s="10"/>
      <c r="W19402" s="10"/>
      <c r="X19402" s="10"/>
      <c r="Y19402" s="10"/>
      <c r="Z19402" s="10"/>
      <c r="AA19402" s="10"/>
      <c r="AB19402" s="10"/>
      <c r="AC19402" s="10"/>
      <c r="AD19402" s="10"/>
      <c r="AE19402" s="10"/>
      <c r="AF19402" s="10"/>
      <c r="AG19402" s="12"/>
    </row>
    <row r="19403" spans="1:33">
      <c r="A19403" s="10"/>
      <c r="B19403" s="10"/>
      <c r="C19403" s="10"/>
      <c r="D19403" s="10"/>
      <c r="E19403" s="10"/>
      <c r="F19403" s="10"/>
      <c r="G19403" s="10"/>
      <c r="H19403" s="10"/>
      <c r="I19403" s="10"/>
      <c r="J19403" s="10"/>
      <c r="K19403" s="10"/>
      <c r="L19403" s="10"/>
      <c r="M19403" s="10"/>
      <c r="N19403" s="10"/>
      <c r="O19403" s="10"/>
      <c r="P19403" s="10"/>
      <c r="Q19403" s="10"/>
      <c r="R19403" s="10"/>
      <c r="S19403" s="10"/>
      <c r="T19403" s="10"/>
      <c r="U19403" s="10"/>
      <c r="V19403" s="10"/>
      <c r="W19403" s="10"/>
      <c r="X19403" s="10"/>
      <c r="Y19403" s="10"/>
      <c r="Z19403" s="10"/>
      <c r="AA19403" s="10"/>
      <c r="AB19403" s="10"/>
      <c r="AC19403" s="10"/>
      <c r="AD19403" s="10"/>
      <c r="AE19403" s="10"/>
      <c r="AF19403" s="10"/>
      <c r="AG19403" s="12"/>
    </row>
    <row r="19404" spans="1:33">
      <c r="A19404" s="10"/>
      <c r="B19404" s="10"/>
      <c r="C19404" s="10"/>
      <c r="D19404" s="10"/>
      <c r="E19404" s="10"/>
      <c r="F19404" s="10"/>
      <c r="G19404" s="10"/>
      <c r="H19404" s="10"/>
      <c r="I19404" s="10"/>
      <c r="J19404" s="10"/>
      <c r="K19404" s="10"/>
      <c r="L19404" s="10"/>
      <c r="M19404" s="10"/>
      <c r="N19404" s="10"/>
      <c r="O19404" s="10"/>
      <c r="P19404" s="10"/>
      <c r="Q19404" s="10"/>
      <c r="R19404" s="10"/>
      <c r="S19404" s="10"/>
      <c r="T19404" s="10"/>
      <c r="U19404" s="10"/>
      <c r="V19404" s="10"/>
      <c r="W19404" s="10"/>
      <c r="X19404" s="10"/>
      <c r="Y19404" s="10"/>
      <c r="Z19404" s="10"/>
      <c r="AA19404" s="10"/>
      <c r="AB19404" s="10"/>
      <c r="AC19404" s="10"/>
      <c r="AD19404" s="10"/>
      <c r="AE19404" s="10"/>
      <c r="AF19404" s="10"/>
      <c r="AG19404" s="12"/>
    </row>
    <row r="19405" spans="1:33">
      <c r="A19405" s="10"/>
      <c r="B19405" s="10"/>
      <c r="C19405" s="10"/>
      <c r="D19405" s="10"/>
      <c r="E19405" s="10"/>
      <c r="F19405" s="10"/>
      <c r="G19405" s="10"/>
      <c r="H19405" s="10"/>
      <c r="I19405" s="10"/>
      <c r="J19405" s="10"/>
      <c r="K19405" s="10"/>
      <c r="L19405" s="10"/>
      <c r="M19405" s="10"/>
      <c r="N19405" s="10"/>
      <c r="O19405" s="10"/>
      <c r="P19405" s="10"/>
      <c r="Q19405" s="10"/>
      <c r="R19405" s="10"/>
      <c r="S19405" s="10"/>
      <c r="T19405" s="10"/>
      <c r="U19405" s="10"/>
      <c r="V19405" s="10"/>
      <c r="W19405" s="10"/>
      <c r="X19405" s="10"/>
      <c r="Y19405" s="10"/>
      <c r="Z19405" s="10"/>
      <c r="AA19405" s="10"/>
      <c r="AB19405" s="10"/>
      <c r="AC19405" s="10"/>
      <c r="AD19405" s="10"/>
      <c r="AE19405" s="10"/>
      <c r="AF19405" s="10"/>
      <c r="AG19405" s="12"/>
    </row>
    <row r="19406" spans="1:33">
      <c r="A19406" s="10"/>
      <c r="B19406" s="10"/>
      <c r="C19406" s="10"/>
      <c r="D19406" s="10"/>
      <c r="E19406" s="10"/>
      <c r="F19406" s="10"/>
      <c r="G19406" s="10"/>
      <c r="H19406" s="10"/>
      <c r="I19406" s="10"/>
      <c r="J19406" s="10"/>
      <c r="K19406" s="10"/>
      <c r="L19406" s="10"/>
      <c r="M19406" s="10"/>
      <c r="N19406" s="10"/>
      <c r="O19406" s="10"/>
      <c r="P19406" s="10"/>
      <c r="Q19406" s="10"/>
      <c r="R19406" s="10"/>
      <c r="S19406" s="10"/>
      <c r="T19406" s="10"/>
      <c r="U19406" s="10"/>
      <c r="V19406" s="10"/>
      <c r="W19406" s="10"/>
      <c r="X19406" s="10"/>
      <c r="Y19406" s="10"/>
      <c r="Z19406" s="10"/>
      <c r="AA19406" s="10"/>
      <c r="AB19406" s="10"/>
      <c r="AC19406" s="10"/>
      <c r="AD19406" s="10"/>
      <c r="AE19406" s="10"/>
      <c r="AF19406" s="10"/>
      <c r="AG19406" s="12"/>
    </row>
    <row r="19407" spans="1:33">
      <c r="A19407" s="10"/>
      <c r="B19407" s="10"/>
      <c r="C19407" s="10"/>
      <c r="D19407" s="10"/>
      <c r="E19407" s="10"/>
      <c r="F19407" s="10"/>
      <c r="G19407" s="10"/>
      <c r="H19407" s="10"/>
      <c r="I19407" s="10"/>
      <c r="J19407" s="10"/>
      <c r="K19407" s="10"/>
      <c r="L19407" s="10"/>
      <c r="M19407" s="10"/>
      <c r="N19407" s="10"/>
      <c r="O19407" s="10"/>
      <c r="P19407" s="10"/>
      <c r="Q19407" s="10"/>
      <c r="R19407" s="10"/>
      <c r="S19407" s="10"/>
      <c r="T19407" s="10"/>
      <c r="U19407" s="10"/>
      <c r="V19407" s="10"/>
      <c r="W19407" s="10"/>
      <c r="X19407" s="10"/>
      <c r="Y19407" s="10"/>
      <c r="Z19407" s="10"/>
      <c r="AA19407" s="10"/>
      <c r="AB19407" s="10"/>
      <c r="AC19407" s="10"/>
      <c r="AD19407" s="10"/>
      <c r="AE19407" s="10"/>
      <c r="AF19407" s="10"/>
      <c r="AG19407" s="12"/>
    </row>
    <row r="19408" spans="1:33">
      <c r="A19408" s="10"/>
      <c r="B19408" s="10"/>
      <c r="C19408" s="10"/>
      <c r="D19408" s="10"/>
      <c r="E19408" s="10"/>
      <c r="F19408" s="10"/>
      <c r="G19408" s="10"/>
      <c r="H19408" s="10"/>
      <c r="I19408" s="10"/>
      <c r="J19408" s="10"/>
      <c r="K19408" s="10"/>
      <c r="L19408" s="10"/>
      <c r="M19408" s="10"/>
      <c r="N19408" s="10"/>
      <c r="O19408" s="10"/>
      <c r="P19408" s="10"/>
      <c r="Q19408" s="10"/>
      <c r="R19408" s="10"/>
      <c r="S19408" s="10"/>
      <c r="T19408" s="10"/>
      <c r="U19408" s="10"/>
      <c r="V19408" s="10"/>
      <c r="W19408" s="10"/>
      <c r="X19408" s="10"/>
      <c r="Y19408" s="10"/>
      <c r="Z19408" s="10"/>
      <c r="AA19408" s="10"/>
      <c r="AB19408" s="10"/>
      <c r="AC19408" s="10"/>
      <c r="AD19408" s="10"/>
      <c r="AE19408" s="10"/>
      <c r="AF19408" s="10"/>
      <c r="AG19408" s="12"/>
    </row>
    <row r="19409" spans="1:33">
      <c r="A19409" s="10"/>
      <c r="B19409" s="10"/>
      <c r="C19409" s="10"/>
      <c r="D19409" s="10"/>
      <c r="E19409" s="10"/>
      <c r="F19409" s="10"/>
      <c r="G19409" s="10"/>
      <c r="H19409" s="10"/>
      <c r="I19409" s="10"/>
      <c r="J19409" s="10"/>
      <c r="K19409" s="10"/>
      <c r="L19409" s="10"/>
      <c r="M19409" s="10"/>
      <c r="N19409" s="10"/>
      <c r="O19409" s="10"/>
      <c r="P19409" s="10"/>
      <c r="Q19409" s="10"/>
      <c r="R19409" s="10"/>
      <c r="S19409" s="10"/>
      <c r="T19409" s="10"/>
      <c r="U19409" s="10"/>
      <c r="V19409" s="10"/>
      <c r="W19409" s="10"/>
      <c r="X19409" s="10"/>
      <c r="Y19409" s="10"/>
      <c r="Z19409" s="10"/>
      <c r="AA19409" s="10"/>
      <c r="AB19409" s="10"/>
      <c r="AC19409" s="10"/>
      <c r="AD19409" s="10"/>
      <c r="AE19409" s="10"/>
      <c r="AF19409" s="10"/>
      <c r="AG19409" s="12"/>
    </row>
    <row r="19410" spans="1:33">
      <c r="A19410" s="10"/>
      <c r="B19410" s="10"/>
      <c r="C19410" s="10"/>
      <c r="D19410" s="10"/>
      <c r="E19410" s="10"/>
      <c r="F19410" s="10"/>
      <c r="G19410" s="10"/>
      <c r="H19410" s="10"/>
      <c r="I19410" s="10"/>
      <c r="J19410" s="10"/>
      <c r="K19410" s="10"/>
      <c r="L19410" s="10"/>
      <c r="M19410" s="10"/>
      <c r="N19410" s="10"/>
      <c r="O19410" s="10"/>
      <c r="P19410" s="10"/>
      <c r="Q19410" s="10"/>
      <c r="R19410" s="10"/>
      <c r="S19410" s="10"/>
      <c r="T19410" s="10"/>
      <c r="U19410" s="10"/>
      <c r="V19410" s="10"/>
      <c r="W19410" s="10"/>
      <c r="X19410" s="10"/>
      <c r="Y19410" s="10"/>
      <c r="Z19410" s="10"/>
      <c r="AA19410" s="10"/>
      <c r="AB19410" s="10"/>
      <c r="AC19410" s="10"/>
      <c r="AD19410" s="10"/>
      <c r="AE19410" s="10"/>
      <c r="AF19410" s="10"/>
      <c r="AG19410" s="12"/>
    </row>
    <row r="19411" spans="1:33">
      <c r="A19411" s="10"/>
      <c r="B19411" s="10"/>
      <c r="C19411" s="10"/>
      <c r="D19411" s="10"/>
      <c r="E19411" s="10"/>
      <c r="F19411" s="10"/>
      <c r="G19411" s="10"/>
      <c r="H19411" s="10"/>
      <c r="I19411" s="10"/>
      <c r="J19411" s="10"/>
      <c r="K19411" s="10"/>
      <c r="L19411" s="10"/>
      <c r="M19411" s="10"/>
      <c r="N19411" s="10"/>
      <c r="O19411" s="10"/>
      <c r="P19411" s="10"/>
      <c r="Q19411" s="10"/>
      <c r="R19411" s="10"/>
      <c r="S19411" s="10"/>
      <c r="T19411" s="10"/>
      <c r="U19411" s="10"/>
      <c r="V19411" s="10"/>
      <c r="W19411" s="10"/>
      <c r="X19411" s="10"/>
      <c r="Y19411" s="10"/>
      <c r="Z19411" s="10"/>
      <c r="AA19411" s="10"/>
      <c r="AB19411" s="10"/>
      <c r="AC19411" s="10"/>
      <c r="AD19411" s="10"/>
      <c r="AE19411" s="10"/>
      <c r="AF19411" s="10"/>
      <c r="AG19411" s="12"/>
    </row>
    <row r="19412" spans="1:33">
      <c r="A19412" s="10"/>
      <c r="B19412" s="10"/>
      <c r="C19412" s="10"/>
      <c r="D19412" s="10"/>
      <c r="E19412" s="10"/>
      <c r="F19412" s="10"/>
      <c r="G19412" s="10"/>
      <c r="H19412" s="10"/>
      <c r="I19412" s="10"/>
      <c r="J19412" s="10"/>
      <c r="K19412" s="10"/>
      <c r="L19412" s="10"/>
      <c r="M19412" s="10"/>
      <c r="N19412" s="10"/>
      <c r="O19412" s="10"/>
      <c r="P19412" s="10"/>
      <c r="Q19412" s="10"/>
      <c r="R19412" s="10"/>
      <c r="S19412" s="10"/>
      <c r="T19412" s="10"/>
      <c r="U19412" s="10"/>
      <c r="V19412" s="10"/>
      <c r="W19412" s="10"/>
      <c r="X19412" s="10"/>
      <c r="Y19412" s="10"/>
      <c r="Z19412" s="10"/>
      <c r="AA19412" s="10"/>
      <c r="AB19412" s="10"/>
      <c r="AC19412" s="10"/>
      <c r="AD19412" s="10"/>
      <c r="AE19412" s="10"/>
      <c r="AF19412" s="10"/>
      <c r="AG19412" s="12"/>
    </row>
    <row r="19413" spans="1:33">
      <c r="A19413" s="10"/>
      <c r="B19413" s="10"/>
      <c r="C19413" s="10"/>
      <c r="D19413" s="10"/>
      <c r="E19413" s="10"/>
      <c r="F19413" s="10"/>
      <c r="G19413" s="10"/>
      <c r="H19413" s="10"/>
      <c r="I19413" s="10"/>
      <c r="J19413" s="10"/>
      <c r="K19413" s="10"/>
      <c r="L19413" s="10"/>
      <c r="M19413" s="10"/>
      <c r="N19413" s="10"/>
      <c r="O19413" s="10"/>
      <c r="P19413" s="10"/>
      <c r="Q19413" s="10"/>
      <c r="R19413" s="10"/>
      <c r="S19413" s="10"/>
      <c r="T19413" s="10"/>
      <c r="U19413" s="10"/>
      <c r="V19413" s="10"/>
      <c r="W19413" s="10"/>
      <c r="X19413" s="10"/>
      <c r="Y19413" s="10"/>
      <c r="Z19413" s="10"/>
      <c r="AA19413" s="10"/>
      <c r="AB19413" s="10"/>
      <c r="AC19413" s="10"/>
      <c r="AD19413" s="10"/>
      <c r="AE19413" s="10"/>
      <c r="AF19413" s="10"/>
      <c r="AG19413" s="12"/>
    </row>
    <row r="19414" spans="1:33">
      <c r="A19414" s="10"/>
      <c r="B19414" s="10"/>
      <c r="C19414" s="10"/>
      <c r="D19414" s="10"/>
      <c r="E19414" s="10"/>
      <c r="F19414" s="10"/>
      <c r="G19414" s="10"/>
      <c r="H19414" s="10"/>
      <c r="I19414" s="10"/>
      <c r="J19414" s="10"/>
      <c r="K19414" s="10"/>
      <c r="L19414" s="10"/>
      <c r="M19414" s="10"/>
      <c r="N19414" s="10"/>
      <c r="O19414" s="10"/>
      <c r="P19414" s="10"/>
      <c r="Q19414" s="10"/>
      <c r="R19414" s="10"/>
      <c r="S19414" s="10"/>
      <c r="T19414" s="10"/>
      <c r="U19414" s="10"/>
      <c r="V19414" s="10"/>
      <c r="W19414" s="10"/>
      <c r="X19414" s="10"/>
      <c r="Y19414" s="10"/>
      <c r="Z19414" s="10"/>
      <c r="AA19414" s="10"/>
      <c r="AB19414" s="10"/>
      <c r="AC19414" s="10"/>
      <c r="AD19414" s="10"/>
      <c r="AE19414" s="10"/>
      <c r="AF19414" s="10"/>
      <c r="AG19414" s="12"/>
    </row>
    <row r="19415" spans="1:33">
      <c r="A19415" s="10"/>
      <c r="B19415" s="10"/>
      <c r="C19415" s="10"/>
      <c r="D19415" s="10"/>
      <c r="E19415" s="10"/>
      <c r="F19415" s="10"/>
      <c r="G19415" s="10"/>
      <c r="H19415" s="10"/>
      <c r="I19415" s="10"/>
      <c r="J19415" s="10"/>
      <c r="K19415" s="10"/>
      <c r="L19415" s="10"/>
      <c r="M19415" s="10"/>
      <c r="N19415" s="10"/>
      <c r="O19415" s="10"/>
      <c r="P19415" s="10"/>
      <c r="Q19415" s="10"/>
      <c r="R19415" s="10"/>
      <c r="S19415" s="10"/>
      <c r="T19415" s="10"/>
      <c r="U19415" s="10"/>
      <c r="V19415" s="10"/>
      <c r="W19415" s="10"/>
      <c r="X19415" s="10"/>
      <c r="Y19415" s="10"/>
      <c r="Z19415" s="10"/>
      <c r="AA19415" s="10"/>
      <c r="AB19415" s="10"/>
      <c r="AC19415" s="10"/>
      <c r="AD19415" s="10"/>
      <c r="AE19415" s="10"/>
      <c r="AF19415" s="10"/>
      <c r="AG19415" s="12"/>
    </row>
    <row r="19416" spans="1:33">
      <c r="A19416" s="10"/>
      <c r="B19416" s="10"/>
      <c r="C19416" s="10"/>
      <c r="D19416" s="10"/>
      <c r="E19416" s="10"/>
      <c r="F19416" s="10"/>
      <c r="G19416" s="10"/>
      <c r="H19416" s="10"/>
      <c r="I19416" s="10"/>
      <c r="J19416" s="10"/>
      <c r="K19416" s="10"/>
      <c r="L19416" s="10"/>
      <c r="M19416" s="10"/>
      <c r="N19416" s="10"/>
      <c r="O19416" s="10"/>
      <c r="P19416" s="10"/>
      <c r="Q19416" s="10"/>
      <c r="R19416" s="10"/>
      <c r="S19416" s="10"/>
      <c r="T19416" s="10"/>
      <c r="U19416" s="10"/>
      <c r="V19416" s="10"/>
      <c r="W19416" s="10"/>
      <c r="X19416" s="10"/>
      <c r="Y19416" s="10"/>
      <c r="Z19416" s="10"/>
      <c r="AA19416" s="10"/>
      <c r="AB19416" s="10"/>
      <c r="AC19416" s="10"/>
      <c r="AD19416" s="10"/>
      <c r="AE19416" s="10"/>
      <c r="AF19416" s="10"/>
      <c r="AG19416" s="12"/>
    </row>
    <row r="19417" spans="1:33">
      <c r="A19417" s="10"/>
      <c r="B19417" s="10"/>
      <c r="C19417" s="10"/>
      <c r="D19417" s="10"/>
      <c r="E19417" s="10"/>
      <c r="F19417" s="10"/>
      <c r="G19417" s="10"/>
      <c r="H19417" s="10"/>
      <c r="I19417" s="10"/>
      <c r="J19417" s="10"/>
      <c r="K19417" s="10"/>
      <c r="L19417" s="10"/>
      <c r="M19417" s="10"/>
      <c r="N19417" s="10"/>
      <c r="O19417" s="10"/>
      <c r="P19417" s="10"/>
      <c r="Q19417" s="10"/>
      <c r="R19417" s="10"/>
      <c r="S19417" s="10"/>
      <c r="T19417" s="10"/>
      <c r="U19417" s="10"/>
      <c r="V19417" s="10"/>
      <c r="W19417" s="10"/>
      <c r="X19417" s="10"/>
      <c r="Y19417" s="10"/>
      <c r="Z19417" s="10"/>
      <c r="AA19417" s="10"/>
      <c r="AB19417" s="10"/>
      <c r="AC19417" s="10"/>
      <c r="AD19417" s="10"/>
      <c r="AE19417" s="10"/>
      <c r="AF19417" s="10"/>
      <c r="AG19417" s="12"/>
    </row>
    <row r="19418" spans="1:33">
      <c r="A19418" s="10"/>
      <c r="B19418" s="10"/>
      <c r="C19418" s="10"/>
      <c r="D19418" s="10"/>
      <c r="E19418" s="10"/>
      <c r="F19418" s="10"/>
      <c r="G19418" s="10"/>
      <c r="H19418" s="10"/>
      <c r="I19418" s="10"/>
      <c r="J19418" s="10"/>
      <c r="K19418" s="10"/>
      <c r="L19418" s="10"/>
      <c r="M19418" s="10"/>
      <c r="N19418" s="10"/>
      <c r="O19418" s="10"/>
      <c r="P19418" s="10"/>
      <c r="Q19418" s="10"/>
      <c r="R19418" s="10"/>
      <c r="S19418" s="10"/>
      <c r="T19418" s="10"/>
      <c r="U19418" s="10"/>
      <c r="V19418" s="10"/>
      <c r="W19418" s="10"/>
      <c r="X19418" s="10"/>
      <c r="Y19418" s="10"/>
      <c r="Z19418" s="10"/>
      <c r="AA19418" s="10"/>
      <c r="AB19418" s="10"/>
      <c r="AC19418" s="10"/>
      <c r="AD19418" s="10"/>
      <c r="AE19418" s="10"/>
      <c r="AF19418" s="10"/>
      <c r="AG19418" s="12"/>
    </row>
    <row r="19419" spans="1:33">
      <c r="A19419" s="10"/>
      <c r="B19419" s="10"/>
      <c r="C19419" s="10"/>
      <c r="D19419" s="10"/>
      <c r="E19419" s="10"/>
      <c r="F19419" s="10"/>
      <c r="G19419" s="10"/>
      <c r="H19419" s="10"/>
      <c r="I19419" s="10"/>
      <c r="J19419" s="10"/>
      <c r="K19419" s="10"/>
      <c r="L19419" s="10"/>
      <c r="M19419" s="10"/>
      <c r="N19419" s="10"/>
      <c r="O19419" s="10"/>
      <c r="P19419" s="10"/>
      <c r="Q19419" s="10"/>
      <c r="R19419" s="10"/>
      <c r="S19419" s="10"/>
      <c r="T19419" s="10"/>
      <c r="U19419" s="10"/>
      <c r="V19419" s="10"/>
      <c r="W19419" s="10"/>
      <c r="X19419" s="10"/>
      <c r="Y19419" s="10"/>
      <c r="Z19419" s="10"/>
      <c r="AA19419" s="10"/>
      <c r="AB19419" s="10"/>
      <c r="AC19419" s="10"/>
      <c r="AD19419" s="10"/>
      <c r="AE19419" s="10"/>
      <c r="AF19419" s="10"/>
      <c r="AG19419" s="12"/>
    </row>
    <row r="19420" spans="1:33">
      <c r="A19420" s="10"/>
      <c r="B19420" s="10"/>
      <c r="C19420" s="10"/>
      <c r="D19420" s="10"/>
      <c r="E19420" s="10"/>
      <c r="F19420" s="10"/>
      <c r="G19420" s="10"/>
      <c r="H19420" s="10"/>
      <c r="I19420" s="10"/>
      <c r="J19420" s="10"/>
      <c r="K19420" s="10"/>
      <c r="L19420" s="10"/>
      <c r="M19420" s="10"/>
      <c r="N19420" s="10"/>
      <c r="O19420" s="10"/>
      <c r="P19420" s="10"/>
      <c r="Q19420" s="10"/>
      <c r="R19420" s="10"/>
      <c r="S19420" s="10"/>
      <c r="T19420" s="10"/>
      <c r="U19420" s="10"/>
      <c r="V19420" s="10"/>
      <c r="W19420" s="10"/>
      <c r="X19420" s="10"/>
      <c r="Y19420" s="10"/>
      <c r="Z19420" s="10"/>
      <c r="AA19420" s="10"/>
      <c r="AB19420" s="10"/>
      <c r="AC19420" s="10"/>
      <c r="AD19420" s="10"/>
      <c r="AE19420" s="10"/>
      <c r="AF19420" s="10"/>
      <c r="AG19420" s="12"/>
    </row>
    <row r="19421" spans="1:33">
      <c r="A19421" s="10"/>
      <c r="B19421" s="10"/>
      <c r="C19421" s="10"/>
      <c r="D19421" s="10"/>
      <c r="E19421" s="10"/>
      <c r="F19421" s="10"/>
      <c r="G19421" s="10"/>
      <c r="H19421" s="10"/>
      <c r="I19421" s="10"/>
      <c r="J19421" s="10"/>
      <c r="K19421" s="10"/>
      <c r="L19421" s="10"/>
      <c r="M19421" s="10"/>
      <c r="N19421" s="10"/>
      <c r="O19421" s="10"/>
      <c r="P19421" s="10"/>
      <c r="Q19421" s="10"/>
      <c r="R19421" s="10"/>
      <c r="S19421" s="10"/>
      <c r="T19421" s="10"/>
      <c r="U19421" s="10"/>
      <c r="V19421" s="10"/>
      <c r="W19421" s="10"/>
      <c r="X19421" s="10"/>
      <c r="Y19421" s="10"/>
      <c r="Z19421" s="10"/>
      <c r="AA19421" s="10"/>
      <c r="AB19421" s="10"/>
      <c r="AC19421" s="10"/>
      <c r="AD19421" s="10"/>
      <c r="AE19421" s="10"/>
      <c r="AF19421" s="10"/>
      <c r="AG19421" s="12"/>
    </row>
    <row r="19422" spans="1:33">
      <c r="A19422" s="10"/>
      <c r="B19422" s="10"/>
      <c r="C19422" s="10"/>
      <c r="D19422" s="10"/>
      <c r="E19422" s="10"/>
      <c r="F19422" s="10"/>
      <c r="G19422" s="10"/>
      <c r="H19422" s="10"/>
      <c r="I19422" s="10"/>
      <c r="J19422" s="10"/>
      <c r="K19422" s="10"/>
      <c r="L19422" s="10"/>
      <c r="M19422" s="10"/>
      <c r="N19422" s="10"/>
      <c r="O19422" s="10"/>
      <c r="P19422" s="10"/>
      <c r="Q19422" s="10"/>
      <c r="R19422" s="10"/>
      <c r="S19422" s="10"/>
      <c r="T19422" s="10"/>
      <c r="U19422" s="10"/>
      <c r="V19422" s="10"/>
      <c r="W19422" s="10"/>
      <c r="X19422" s="10"/>
      <c r="Y19422" s="10"/>
      <c r="Z19422" s="10"/>
      <c r="AA19422" s="10"/>
      <c r="AB19422" s="10"/>
      <c r="AC19422" s="10"/>
      <c r="AD19422" s="10"/>
      <c r="AE19422" s="10"/>
      <c r="AF19422" s="10"/>
      <c r="AG19422" s="12"/>
    </row>
    <row r="19423" spans="1:33">
      <c r="A19423" s="10"/>
      <c r="B19423" s="10"/>
      <c r="C19423" s="10"/>
      <c r="D19423" s="10"/>
      <c r="E19423" s="10"/>
      <c r="F19423" s="10"/>
      <c r="G19423" s="10"/>
      <c r="H19423" s="10"/>
      <c r="I19423" s="10"/>
      <c r="J19423" s="10"/>
      <c r="K19423" s="10"/>
      <c r="L19423" s="10"/>
      <c r="M19423" s="10"/>
      <c r="N19423" s="10"/>
      <c r="O19423" s="10"/>
      <c r="P19423" s="10"/>
      <c r="Q19423" s="10"/>
      <c r="R19423" s="10"/>
      <c r="S19423" s="10"/>
      <c r="T19423" s="10"/>
      <c r="U19423" s="10"/>
      <c r="V19423" s="10"/>
      <c r="W19423" s="10"/>
      <c r="X19423" s="10"/>
      <c r="Y19423" s="10"/>
      <c r="Z19423" s="10"/>
      <c r="AA19423" s="10"/>
      <c r="AB19423" s="10"/>
      <c r="AC19423" s="10"/>
      <c r="AD19423" s="10"/>
      <c r="AE19423" s="10"/>
      <c r="AF19423" s="10"/>
      <c r="AG19423" s="12"/>
    </row>
    <row r="19424" spans="1:33">
      <c r="A19424" s="10"/>
      <c r="B19424" s="10"/>
      <c r="C19424" s="10"/>
      <c r="D19424" s="10"/>
      <c r="E19424" s="10"/>
      <c r="F19424" s="10"/>
      <c r="G19424" s="10"/>
      <c r="H19424" s="10"/>
      <c r="I19424" s="10"/>
      <c r="J19424" s="10"/>
      <c r="K19424" s="10"/>
      <c r="L19424" s="10"/>
      <c r="M19424" s="10"/>
      <c r="N19424" s="10"/>
      <c r="O19424" s="10"/>
      <c r="P19424" s="10"/>
      <c r="Q19424" s="10"/>
      <c r="R19424" s="10"/>
      <c r="S19424" s="10"/>
      <c r="T19424" s="10"/>
      <c r="U19424" s="10"/>
      <c r="V19424" s="10"/>
      <c r="W19424" s="10"/>
      <c r="X19424" s="10"/>
      <c r="Y19424" s="10"/>
      <c r="Z19424" s="10"/>
      <c r="AA19424" s="10"/>
      <c r="AB19424" s="10"/>
      <c r="AC19424" s="10"/>
      <c r="AD19424" s="10"/>
      <c r="AE19424" s="10"/>
      <c r="AF19424" s="10"/>
      <c r="AG19424" s="12"/>
    </row>
    <row r="19425" spans="1:33">
      <c r="A19425" s="10"/>
      <c r="B19425" s="10"/>
      <c r="C19425" s="10"/>
      <c r="D19425" s="10"/>
      <c r="E19425" s="10"/>
      <c r="F19425" s="10"/>
      <c r="G19425" s="10"/>
      <c r="H19425" s="10"/>
      <c r="I19425" s="10"/>
      <c r="J19425" s="10"/>
      <c r="K19425" s="10"/>
      <c r="L19425" s="10"/>
      <c r="M19425" s="10"/>
      <c r="N19425" s="10"/>
      <c r="O19425" s="10"/>
      <c r="P19425" s="10"/>
      <c r="Q19425" s="10"/>
      <c r="R19425" s="10"/>
      <c r="S19425" s="10"/>
      <c r="T19425" s="10"/>
      <c r="U19425" s="10"/>
      <c r="V19425" s="10"/>
      <c r="W19425" s="10"/>
      <c r="X19425" s="10"/>
      <c r="Y19425" s="10"/>
      <c r="Z19425" s="10"/>
      <c r="AA19425" s="10"/>
      <c r="AB19425" s="10"/>
      <c r="AC19425" s="10"/>
      <c r="AD19425" s="10"/>
      <c r="AE19425" s="10"/>
      <c r="AF19425" s="10"/>
      <c r="AG19425" s="12"/>
    </row>
    <row r="19426" spans="1:33">
      <c r="A19426" s="10"/>
      <c r="B19426" s="10"/>
      <c r="C19426" s="10"/>
      <c r="D19426" s="10"/>
      <c r="E19426" s="10"/>
      <c r="F19426" s="10"/>
      <c r="G19426" s="10"/>
      <c r="H19426" s="10"/>
      <c r="I19426" s="10"/>
      <c r="J19426" s="10"/>
      <c r="K19426" s="10"/>
      <c r="L19426" s="10"/>
      <c r="M19426" s="10"/>
      <c r="N19426" s="10"/>
      <c r="O19426" s="10"/>
      <c r="P19426" s="10"/>
      <c r="Q19426" s="10"/>
      <c r="R19426" s="10"/>
      <c r="S19426" s="10"/>
      <c r="T19426" s="10"/>
      <c r="U19426" s="10"/>
      <c r="V19426" s="10"/>
      <c r="W19426" s="10"/>
      <c r="X19426" s="10"/>
      <c r="Y19426" s="10"/>
      <c r="Z19426" s="10"/>
      <c r="AA19426" s="10"/>
      <c r="AB19426" s="10"/>
      <c r="AC19426" s="10"/>
      <c r="AD19426" s="10"/>
      <c r="AE19426" s="10"/>
      <c r="AF19426" s="10"/>
      <c r="AG19426" s="12"/>
    </row>
    <row r="19427" spans="1:33">
      <c r="A19427" s="10"/>
      <c r="B19427" s="10"/>
      <c r="C19427" s="10"/>
      <c r="D19427" s="10"/>
      <c r="E19427" s="10"/>
      <c r="F19427" s="10"/>
      <c r="G19427" s="10"/>
      <c r="H19427" s="10"/>
      <c r="I19427" s="10"/>
      <c r="J19427" s="10"/>
      <c r="K19427" s="10"/>
      <c r="L19427" s="10"/>
      <c r="M19427" s="10"/>
      <c r="N19427" s="10"/>
      <c r="O19427" s="10"/>
      <c r="P19427" s="10"/>
      <c r="Q19427" s="10"/>
      <c r="R19427" s="10"/>
      <c r="S19427" s="10"/>
      <c r="T19427" s="10"/>
      <c r="U19427" s="10"/>
      <c r="V19427" s="10"/>
      <c r="W19427" s="10"/>
      <c r="X19427" s="10"/>
      <c r="Y19427" s="10"/>
      <c r="Z19427" s="10"/>
      <c r="AA19427" s="10"/>
      <c r="AB19427" s="10"/>
      <c r="AC19427" s="10"/>
      <c r="AD19427" s="10"/>
      <c r="AE19427" s="10"/>
      <c r="AF19427" s="10"/>
      <c r="AG19427" s="12"/>
    </row>
    <row r="19428" spans="1:33">
      <c r="A19428" s="10"/>
      <c r="B19428" s="10"/>
      <c r="C19428" s="10"/>
      <c r="D19428" s="10"/>
      <c r="E19428" s="10"/>
      <c r="F19428" s="10"/>
      <c r="G19428" s="10"/>
      <c r="H19428" s="10"/>
      <c r="I19428" s="10"/>
      <c r="J19428" s="10"/>
      <c r="K19428" s="10"/>
      <c r="L19428" s="10"/>
      <c r="M19428" s="10"/>
      <c r="N19428" s="10"/>
      <c r="O19428" s="10"/>
      <c r="P19428" s="10"/>
      <c r="Q19428" s="10"/>
      <c r="R19428" s="10"/>
      <c r="S19428" s="10"/>
      <c r="T19428" s="10"/>
      <c r="U19428" s="10"/>
      <c r="V19428" s="10"/>
      <c r="W19428" s="10"/>
      <c r="X19428" s="10"/>
      <c r="Y19428" s="10"/>
      <c r="Z19428" s="10"/>
      <c r="AA19428" s="10"/>
      <c r="AB19428" s="10"/>
      <c r="AC19428" s="10"/>
      <c r="AD19428" s="10"/>
      <c r="AE19428" s="10"/>
      <c r="AF19428" s="10"/>
      <c r="AG19428" s="12"/>
    </row>
    <row r="19429" spans="1:33">
      <c r="A19429" s="10"/>
      <c r="B19429" s="10"/>
      <c r="C19429" s="10"/>
      <c r="D19429" s="10"/>
      <c r="E19429" s="10"/>
      <c r="F19429" s="10"/>
      <c r="G19429" s="10"/>
      <c r="H19429" s="10"/>
      <c r="I19429" s="10"/>
      <c r="J19429" s="10"/>
      <c r="K19429" s="10"/>
      <c r="L19429" s="10"/>
      <c r="M19429" s="10"/>
      <c r="N19429" s="10"/>
      <c r="O19429" s="10"/>
      <c r="P19429" s="10"/>
      <c r="Q19429" s="10"/>
      <c r="R19429" s="10"/>
      <c r="S19429" s="10"/>
      <c r="T19429" s="10"/>
      <c r="U19429" s="10"/>
      <c r="V19429" s="10"/>
      <c r="W19429" s="10"/>
      <c r="X19429" s="10"/>
      <c r="Y19429" s="10"/>
      <c r="Z19429" s="10"/>
      <c r="AA19429" s="10"/>
      <c r="AB19429" s="10"/>
      <c r="AC19429" s="10"/>
      <c r="AD19429" s="10"/>
      <c r="AE19429" s="10"/>
      <c r="AF19429" s="10"/>
      <c r="AG19429" s="12"/>
    </row>
    <row r="19430" spans="1:33">
      <c r="A19430" s="10"/>
      <c r="B19430" s="10"/>
      <c r="C19430" s="10"/>
      <c r="D19430" s="10"/>
      <c r="E19430" s="10"/>
      <c r="F19430" s="10"/>
      <c r="G19430" s="10"/>
      <c r="H19430" s="10"/>
      <c r="I19430" s="10"/>
      <c r="J19430" s="10"/>
      <c r="K19430" s="10"/>
      <c r="L19430" s="10"/>
      <c r="M19430" s="10"/>
      <c r="N19430" s="10"/>
      <c r="O19430" s="10"/>
      <c r="P19430" s="10"/>
      <c r="Q19430" s="10"/>
      <c r="R19430" s="10"/>
      <c r="S19430" s="10"/>
      <c r="T19430" s="10"/>
      <c r="U19430" s="10"/>
      <c r="V19430" s="10"/>
      <c r="W19430" s="10"/>
      <c r="X19430" s="10"/>
      <c r="Y19430" s="10"/>
      <c r="Z19430" s="10"/>
      <c r="AA19430" s="10"/>
      <c r="AB19430" s="10"/>
      <c r="AC19430" s="10"/>
      <c r="AD19430" s="10"/>
      <c r="AE19430" s="10"/>
      <c r="AF19430" s="10"/>
      <c r="AG19430" s="12"/>
    </row>
    <row r="19431" spans="1:33">
      <c r="A19431" s="10"/>
      <c r="B19431" s="10"/>
      <c r="C19431" s="10"/>
      <c r="D19431" s="10"/>
      <c r="E19431" s="10"/>
      <c r="F19431" s="10"/>
      <c r="G19431" s="10"/>
      <c r="H19431" s="10"/>
      <c r="I19431" s="10"/>
      <c r="J19431" s="10"/>
      <c r="K19431" s="10"/>
      <c r="L19431" s="10"/>
      <c r="M19431" s="10"/>
      <c r="N19431" s="10"/>
      <c r="O19431" s="10"/>
      <c r="P19431" s="10"/>
      <c r="Q19431" s="10"/>
      <c r="R19431" s="10"/>
      <c r="S19431" s="10"/>
      <c r="T19431" s="10"/>
      <c r="U19431" s="10"/>
      <c r="V19431" s="10"/>
      <c r="W19431" s="10"/>
      <c r="X19431" s="10"/>
      <c r="Y19431" s="10"/>
      <c r="Z19431" s="10"/>
      <c r="AA19431" s="10"/>
      <c r="AB19431" s="10"/>
      <c r="AC19431" s="10"/>
      <c r="AD19431" s="10"/>
      <c r="AE19431" s="10"/>
      <c r="AF19431" s="10"/>
      <c r="AG19431" s="12"/>
    </row>
    <row r="19432" spans="1:33">
      <c r="A19432" s="10"/>
      <c r="B19432" s="10"/>
      <c r="C19432" s="10"/>
      <c r="D19432" s="10"/>
      <c r="E19432" s="10"/>
      <c r="F19432" s="10"/>
      <c r="G19432" s="10"/>
      <c r="H19432" s="10"/>
      <c r="I19432" s="10"/>
      <c r="J19432" s="10"/>
      <c r="K19432" s="10"/>
      <c r="L19432" s="10"/>
      <c r="M19432" s="10"/>
      <c r="N19432" s="10"/>
      <c r="O19432" s="10"/>
      <c r="P19432" s="10"/>
      <c r="Q19432" s="10"/>
      <c r="R19432" s="10"/>
      <c r="S19432" s="10"/>
      <c r="T19432" s="10"/>
      <c r="U19432" s="10"/>
      <c r="V19432" s="10"/>
      <c r="W19432" s="10"/>
      <c r="X19432" s="10"/>
      <c r="Y19432" s="10"/>
      <c r="Z19432" s="10"/>
      <c r="AA19432" s="10"/>
      <c r="AB19432" s="10"/>
      <c r="AC19432" s="10"/>
      <c r="AD19432" s="10"/>
      <c r="AE19432" s="10"/>
      <c r="AF19432" s="10"/>
      <c r="AG19432" s="12"/>
    </row>
    <row r="19433" spans="1:33">
      <c r="A19433" s="10"/>
      <c r="B19433" s="10"/>
      <c r="C19433" s="10"/>
      <c r="D19433" s="10"/>
      <c r="E19433" s="10"/>
      <c r="F19433" s="10"/>
      <c r="G19433" s="10"/>
      <c r="H19433" s="10"/>
      <c r="I19433" s="10"/>
      <c r="J19433" s="10"/>
      <c r="K19433" s="10"/>
      <c r="L19433" s="10"/>
      <c r="M19433" s="10"/>
      <c r="N19433" s="10"/>
      <c r="O19433" s="10"/>
      <c r="P19433" s="10"/>
      <c r="Q19433" s="10"/>
      <c r="R19433" s="10"/>
      <c r="S19433" s="10"/>
      <c r="T19433" s="10"/>
      <c r="U19433" s="10"/>
      <c r="V19433" s="10"/>
      <c r="W19433" s="10"/>
      <c r="X19433" s="10"/>
      <c r="Y19433" s="10"/>
      <c r="Z19433" s="10"/>
      <c r="AA19433" s="10"/>
      <c r="AB19433" s="10"/>
      <c r="AC19433" s="10"/>
      <c r="AD19433" s="10"/>
      <c r="AE19433" s="10"/>
      <c r="AF19433" s="10"/>
      <c r="AG19433" s="12"/>
    </row>
    <row r="19434" spans="1:33">
      <c r="A19434" s="10"/>
      <c r="B19434" s="10"/>
      <c r="C19434" s="10"/>
      <c r="D19434" s="10"/>
      <c r="E19434" s="10"/>
      <c r="F19434" s="10"/>
      <c r="G19434" s="10"/>
      <c r="H19434" s="10"/>
      <c r="I19434" s="10"/>
      <c r="J19434" s="10"/>
      <c r="K19434" s="10"/>
      <c r="L19434" s="10"/>
      <c r="M19434" s="10"/>
      <c r="N19434" s="10"/>
      <c r="O19434" s="10"/>
      <c r="P19434" s="10"/>
      <c r="Q19434" s="10"/>
      <c r="R19434" s="10"/>
      <c r="S19434" s="10"/>
      <c r="T19434" s="10"/>
      <c r="U19434" s="10"/>
      <c r="V19434" s="10"/>
      <c r="W19434" s="10"/>
      <c r="X19434" s="10"/>
      <c r="Y19434" s="10"/>
      <c r="Z19434" s="10"/>
      <c r="AA19434" s="10"/>
      <c r="AB19434" s="10"/>
      <c r="AC19434" s="10"/>
      <c r="AD19434" s="10"/>
      <c r="AE19434" s="10"/>
      <c r="AF19434" s="10"/>
      <c r="AG19434" s="12"/>
    </row>
    <row r="19435" spans="1:33">
      <c r="A19435" s="10"/>
      <c r="B19435" s="10"/>
      <c r="C19435" s="10"/>
      <c r="D19435" s="10"/>
      <c r="E19435" s="10"/>
      <c r="F19435" s="10"/>
      <c r="G19435" s="10"/>
      <c r="H19435" s="10"/>
      <c r="I19435" s="10"/>
      <c r="J19435" s="10"/>
      <c r="K19435" s="10"/>
      <c r="L19435" s="10"/>
      <c r="M19435" s="10"/>
      <c r="N19435" s="10"/>
      <c r="O19435" s="10"/>
      <c r="P19435" s="10"/>
      <c r="Q19435" s="10"/>
      <c r="R19435" s="10"/>
      <c r="S19435" s="10"/>
      <c r="T19435" s="10"/>
      <c r="U19435" s="10"/>
      <c r="V19435" s="10"/>
      <c r="W19435" s="10"/>
      <c r="X19435" s="10"/>
      <c r="Y19435" s="10"/>
      <c r="Z19435" s="10"/>
      <c r="AA19435" s="10"/>
      <c r="AB19435" s="10"/>
      <c r="AC19435" s="10"/>
      <c r="AD19435" s="10"/>
      <c r="AE19435" s="10"/>
      <c r="AF19435" s="10"/>
      <c r="AG19435" s="12"/>
    </row>
    <row r="19436" spans="1:33">
      <c r="A19436" s="10"/>
      <c r="B19436" s="10"/>
      <c r="C19436" s="10"/>
      <c r="D19436" s="10"/>
      <c r="E19436" s="10"/>
      <c r="F19436" s="10"/>
      <c r="G19436" s="10"/>
      <c r="H19436" s="10"/>
      <c r="I19436" s="10"/>
      <c r="J19436" s="10"/>
      <c r="K19436" s="10"/>
      <c r="L19436" s="10"/>
      <c r="M19436" s="10"/>
      <c r="N19436" s="10"/>
      <c r="O19436" s="10"/>
      <c r="P19436" s="10"/>
      <c r="Q19436" s="10"/>
      <c r="R19436" s="10"/>
      <c r="S19436" s="10"/>
      <c r="T19436" s="10"/>
      <c r="U19436" s="10"/>
      <c r="V19436" s="10"/>
      <c r="W19436" s="10"/>
      <c r="X19436" s="10"/>
      <c r="Y19436" s="10"/>
      <c r="Z19436" s="10"/>
      <c r="AA19436" s="10"/>
      <c r="AB19436" s="10"/>
      <c r="AC19436" s="10"/>
      <c r="AD19436" s="10"/>
      <c r="AE19436" s="10"/>
      <c r="AF19436" s="10"/>
      <c r="AG19436" s="12"/>
    </row>
    <row r="19437" spans="1:33">
      <c r="A19437" s="10"/>
      <c r="B19437" s="10"/>
      <c r="C19437" s="10"/>
      <c r="D19437" s="10"/>
      <c r="E19437" s="10"/>
      <c r="F19437" s="10"/>
      <c r="G19437" s="10"/>
      <c r="H19437" s="10"/>
      <c r="I19437" s="10"/>
      <c r="J19437" s="10"/>
      <c r="K19437" s="10"/>
      <c r="L19437" s="10"/>
      <c r="M19437" s="10"/>
      <c r="N19437" s="10"/>
      <c r="O19437" s="10"/>
      <c r="P19437" s="10"/>
      <c r="Q19437" s="10"/>
      <c r="R19437" s="10"/>
      <c r="S19437" s="10"/>
      <c r="T19437" s="10"/>
      <c r="U19437" s="10"/>
      <c r="V19437" s="10"/>
      <c r="W19437" s="10"/>
      <c r="X19437" s="10"/>
      <c r="Y19437" s="10"/>
      <c r="Z19437" s="10"/>
      <c r="AA19437" s="10"/>
      <c r="AB19437" s="10"/>
      <c r="AC19437" s="10"/>
      <c r="AD19437" s="10"/>
      <c r="AE19437" s="10"/>
      <c r="AF19437" s="10"/>
      <c r="AG19437" s="12"/>
    </row>
    <row r="19438" spans="1:33">
      <c r="A19438" s="10"/>
      <c r="B19438" s="10"/>
      <c r="C19438" s="10"/>
      <c r="D19438" s="10"/>
      <c r="E19438" s="10"/>
      <c r="F19438" s="10"/>
      <c r="G19438" s="10"/>
      <c r="H19438" s="10"/>
      <c r="I19438" s="10"/>
      <c r="J19438" s="10"/>
      <c r="K19438" s="10"/>
      <c r="L19438" s="10"/>
      <c r="M19438" s="10"/>
      <c r="N19438" s="10"/>
      <c r="O19438" s="10"/>
      <c r="P19438" s="10"/>
      <c r="Q19438" s="10"/>
      <c r="R19438" s="10"/>
      <c r="S19438" s="10"/>
      <c r="T19438" s="10"/>
      <c r="U19438" s="10"/>
      <c r="V19438" s="10"/>
      <c r="W19438" s="10"/>
      <c r="X19438" s="10"/>
      <c r="Y19438" s="10"/>
      <c r="Z19438" s="10"/>
      <c r="AA19438" s="10"/>
      <c r="AB19438" s="10"/>
      <c r="AC19438" s="10"/>
      <c r="AD19438" s="10"/>
      <c r="AE19438" s="10"/>
      <c r="AF19438" s="10"/>
      <c r="AG19438" s="12"/>
    </row>
    <row r="19439" spans="1:33">
      <c r="A19439" s="10"/>
      <c r="B19439" s="10"/>
      <c r="C19439" s="10"/>
      <c r="D19439" s="10"/>
      <c r="E19439" s="10"/>
      <c r="F19439" s="10"/>
      <c r="G19439" s="10"/>
      <c r="H19439" s="10"/>
      <c r="I19439" s="10"/>
      <c r="J19439" s="10"/>
      <c r="K19439" s="10"/>
      <c r="L19439" s="10"/>
      <c r="M19439" s="10"/>
      <c r="N19439" s="10"/>
      <c r="O19439" s="10"/>
      <c r="P19439" s="10"/>
      <c r="Q19439" s="10"/>
      <c r="R19439" s="10"/>
      <c r="S19439" s="10"/>
      <c r="T19439" s="10"/>
      <c r="U19439" s="10"/>
      <c r="V19439" s="10"/>
      <c r="W19439" s="10"/>
      <c r="X19439" s="10"/>
      <c r="Y19439" s="10"/>
      <c r="Z19439" s="10"/>
      <c r="AA19439" s="10"/>
      <c r="AB19439" s="10"/>
      <c r="AC19439" s="10"/>
      <c r="AD19439" s="10"/>
      <c r="AE19439" s="10"/>
      <c r="AF19439" s="10"/>
      <c r="AG19439" s="12"/>
    </row>
    <row r="19440" spans="1:33">
      <c r="A19440" s="10"/>
      <c r="B19440" s="10"/>
      <c r="C19440" s="10"/>
      <c r="D19440" s="10"/>
      <c r="E19440" s="10"/>
      <c r="F19440" s="10"/>
      <c r="G19440" s="10"/>
      <c r="H19440" s="10"/>
      <c r="I19440" s="10"/>
      <c r="J19440" s="10"/>
      <c r="K19440" s="10"/>
      <c r="L19440" s="10"/>
      <c r="M19440" s="10"/>
      <c r="N19440" s="10"/>
      <c r="O19440" s="10"/>
      <c r="P19440" s="10"/>
      <c r="Q19440" s="10"/>
      <c r="R19440" s="10"/>
      <c r="S19440" s="10"/>
      <c r="T19440" s="10"/>
      <c r="U19440" s="10"/>
      <c r="V19440" s="10"/>
      <c r="W19440" s="10"/>
      <c r="X19440" s="10"/>
      <c r="Y19440" s="10"/>
      <c r="Z19440" s="10"/>
      <c r="AA19440" s="10"/>
      <c r="AB19440" s="10"/>
      <c r="AC19440" s="10"/>
      <c r="AD19440" s="10"/>
      <c r="AE19440" s="10"/>
      <c r="AF19440" s="10"/>
      <c r="AG19440" s="12"/>
    </row>
    <row r="19441" spans="1:33">
      <c r="A19441" s="10"/>
      <c r="B19441" s="10"/>
      <c r="C19441" s="10"/>
      <c r="D19441" s="10"/>
      <c r="E19441" s="10"/>
      <c r="F19441" s="10"/>
      <c r="G19441" s="10"/>
      <c r="H19441" s="10"/>
      <c r="I19441" s="10"/>
      <c r="J19441" s="10"/>
      <c r="K19441" s="10"/>
      <c r="L19441" s="10"/>
      <c r="M19441" s="10"/>
      <c r="N19441" s="10"/>
      <c r="O19441" s="10"/>
      <c r="P19441" s="10"/>
      <c r="Q19441" s="10"/>
      <c r="R19441" s="10"/>
      <c r="S19441" s="10"/>
      <c r="T19441" s="10"/>
      <c r="U19441" s="10"/>
      <c r="V19441" s="10"/>
      <c r="W19441" s="10"/>
      <c r="X19441" s="10"/>
      <c r="Y19441" s="10"/>
      <c r="Z19441" s="10"/>
      <c r="AA19441" s="10"/>
      <c r="AB19441" s="10"/>
      <c r="AC19441" s="10"/>
      <c r="AD19441" s="10"/>
      <c r="AE19441" s="10"/>
      <c r="AF19441" s="10"/>
      <c r="AG19441" s="12"/>
    </row>
    <row r="19442" spans="1:33">
      <c r="A19442" s="10"/>
      <c r="B19442" s="10"/>
      <c r="C19442" s="10"/>
      <c r="D19442" s="10"/>
      <c r="E19442" s="10"/>
      <c r="F19442" s="10"/>
      <c r="G19442" s="10"/>
      <c r="H19442" s="10"/>
      <c r="I19442" s="10"/>
      <c r="J19442" s="10"/>
      <c r="K19442" s="10"/>
      <c r="L19442" s="10"/>
      <c r="M19442" s="10"/>
      <c r="N19442" s="10"/>
      <c r="O19442" s="10"/>
      <c r="P19442" s="10"/>
      <c r="Q19442" s="10"/>
      <c r="R19442" s="10"/>
      <c r="S19442" s="10"/>
      <c r="T19442" s="10"/>
      <c r="U19442" s="10"/>
      <c r="V19442" s="10"/>
      <c r="W19442" s="10"/>
      <c r="X19442" s="10"/>
      <c r="Y19442" s="10"/>
      <c r="Z19442" s="10"/>
      <c r="AA19442" s="10"/>
      <c r="AB19442" s="10"/>
      <c r="AC19442" s="10"/>
      <c r="AD19442" s="10"/>
      <c r="AE19442" s="10"/>
      <c r="AF19442" s="10"/>
      <c r="AG19442" s="12"/>
    </row>
    <row r="19443" spans="1:33">
      <c r="A19443" s="10"/>
      <c r="B19443" s="10"/>
      <c r="C19443" s="10"/>
      <c r="D19443" s="10"/>
      <c r="E19443" s="10"/>
      <c r="F19443" s="10"/>
      <c r="G19443" s="10"/>
      <c r="H19443" s="10"/>
      <c r="I19443" s="10"/>
      <c r="J19443" s="10"/>
      <c r="K19443" s="10"/>
      <c r="L19443" s="10"/>
      <c r="M19443" s="10"/>
      <c r="N19443" s="10"/>
      <c r="O19443" s="10"/>
      <c r="P19443" s="10"/>
      <c r="Q19443" s="10"/>
      <c r="R19443" s="10"/>
      <c r="S19443" s="10"/>
      <c r="T19443" s="10"/>
      <c r="U19443" s="10"/>
      <c r="V19443" s="10"/>
      <c r="W19443" s="10"/>
      <c r="X19443" s="10"/>
      <c r="Y19443" s="10"/>
      <c r="Z19443" s="10"/>
      <c r="AA19443" s="10"/>
      <c r="AB19443" s="10"/>
      <c r="AC19443" s="10"/>
      <c r="AD19443" s="10"/>
      <c r="AE19443" s="10"/>
      <c r="AF19443" s="10"/>
      <c r="AG19443" s="12"/>
    </row>
    <row r="19444" spans="1:33">
      <c r="A19444" s="10"/>
      <c r="B19444" s="10"/>
      <c r="C19444" s="10"/>
      <c r="D19444" s="10"/>
      <c r="E19444" s="10"/>
      <c r="F19444" s="10"/>
      <c r="G19444" s="10"/>
      <c r="H19444" s="10"/>
      <c r="I19444" s="10"/>
      <c r="J19444" s="10"/>
      <c r="K19444" s="10"/>
      <c r="L19444" s="10"/>
      <c r="M19444" s="10"/>
      <c r="N19444" s="10"/>
      <c r="O19444" s="10"/>
      <c r="P19444" s="10"/>
      <c r="Q19444" s="10"/>
      <c r="R19444" s="10"/>
      <c r="S19444" s="10"/>
      <c r="T19444" s="10"/>
      <c r="U19444" s="10"/>
      <c r="V19444" s="10"/>
      <c r="W19444" s="10"/>
      <c r="X19444" s="10"/>
      <c r="Y19444" s="10"/>
      <c r="Z19444" s="10"/>
      <c r="AA19444" s="10"/>
      <c r="AB19444" s="10"/>
      <c r="AC19444" s="10"/>
      <c r="AD19444" s="10"/>
      <c r="AE19444" s="10"/>
      <c r="AF19444" s="10"/>
      <c r="AG19444" s="12"/>
    </row>
    <row r="19445" spans="1:33">
      <c r="A19445" s="10"/>
      <c r="B19445" s="10"/>
      <c r="C19445" s="10"/>
      <c r="D19445" s="10"/>
      <c r="E19445" s="10"/>
      <c r="F19445" s="10"/>
      <c r="G19445" s="10"/>
      <c r="H19445" s="10"/>
      <c r="I19445" s="10"/>
      <c r="J19445" s="10"/>
      <c r="K19445" s="10"/>
      <c r="L19445" s="10"/>
      <c r="M19445" s="10"/>
      <c r="N19445" s="10"/>
      <c r="O19445" s="10"/>
      <c r="P19445" s="10"/>
      <c r="Q19445" s="10"/>
      <c r="R19445" s="10"/>
      <c r="S19445" s="10"/>
      <c r="T19445" s="10"/>
      <c r="U19445" s="10"/>
      <c r="V19445" s="10"/>
      <c r="W19445" s="10"/>
      <c r="X19445" s="10"/>
      <c r="Y19445" s="10"/>
      <c r="Z19445" s="10"/>
      <c r="AA19445" s="10"/>
      <c r="AB19445" s="10"/>
      <c r="AC19445" s="10"/>
      <c r="AD19445" s="10"/>
      <c r="AE19445" s="10"/>
      <c r="AF19445" s="10"/>
      <c r="AG19445" s="12"/>
    </row>
    <row r="19446" spans="1:33">
      <c r="A19446" s="10"/>
      <c r="B19446" s="10"/>
      <c r="C19446" s="10"/>
      <c r="D19446" s="10"/>
      <c r="E19446" s="10"/>
      <c r="F19446" s="10"/>
      <c r="G19446" s="10"/>
      <c r="H19446" s="10"/>
      <c r="I19446" s="10"/>
      <c r="J19446" s="10"/>
      <c r="K19446" s="10"/>
      <c r="L19446" s="10"/>
      <c r="M19446" s="10"/>
      <c r="N19446" s="10"/>
      <c r="O19446" s="10"/>
      <c r="P19446" s="10"/>
      <c r="Q19446" s="10"/>
      <c r="R19446" s="10"/>
      <c r="S19446" s="10"/>
      <c r="T19446" s="10"/>
      <c r="U19446" s="10"/>
      <c r="V19446" s="10"/>
      <c r="W19446" s="10"/>
      <c r="X19446" s="10"/>
      <c r="Y19446" s="10"/>
      <c r="Z19446" s="10"/>
      <c r="AA19446" s="10"/>
      <c r="AB19446" s="10"/>
      <c r="AC19446" s="10"/>
      <c r="AD19446" s="10"/>
      <c r="AE19446" s="10"/>
      <c r="AF19446" s="10"/>
      <c r="AG19446" s="12"/>
    </row>
    <row r="19447" spans="1:33">
      <c r="A19447" s="10"/>
      <c r="B19447" s="10"/>
      <c r="C19447" s="10"/>
      <c r="D19447" s="10"/>
      <c r="E19447" s="10"/>
      <c r="F19447" s="10"/>
      <c r="G19447" s="10"/>
      <c r="H19447" s="10"/>
      <c r="I19447" s="10"/>
      <c r="J19447" s="10"/>
      <c r="K19447" s="10"/>
      <c r="L19447" s="10"/>
      <c r="M19447" s="10"/>
      <c r="N19447" s="10"/>
      <c r="O19447" s="10"/>
      <c r="P19447" s="10"/>
      <c r="Q19447" s="10"/>
      <c r="R19447" s="10"/>
      <c r="S19447" s="10"/>
      <c r="T19447" s="10"/>
      <c r="U19447" s="10"/>
      <c r="V19447" s="10"/>
      <c r="W19447" s="10"/>
      <c r="X19447" s="10"/>
      <c r="Y19447" s="10"/>
      <c r="Z19447" s="10"/>
      <c r="AA19447" s="10"/>
      <c r="AB19447" s="10"/>
      <c r="AC19447" s="10"/>
      <c r="AD19447" s="10"/>
      <c r="AE19447" s="10"/>
      <c r="AF19447" s="10"/>
      <c r="AG19447" s="12"/>
    </row>
    <row r="19448" spans="1:33">
      <c r="A19448" s="10"/>
      <c r="B19448" s="10"/>
      <c r="C19448" s="10"/>
      <c r="D19448" s="10"/>
      <c r="E19448" s="10"/>
      <c r="F19448" s="10"/>
      <c r="G19448" s="10"/>
      <c r="H19448" s="10"/>
      <c r="I19448" s="10"/>
      <c r="J19448" s="10"/>
      <c r="K19448" s="10"/>
      <c r="L19448" s="10"/>
      <c r="M19448" s="10"/>
      <c r="N19448" s="10"/>
      <c r="O19448" s="10"/>
      <c r="P19448" s="10"/>
      <c r="Q19448" s="10"/>
      <c r="R19448" s="10"/>
      <c r="S19448" s="10"/>
      <c r="T19448" s="10"/>
      <c r="U19448" s="10"/>
      <c r="V19448" s="10"/>
      <c r="W19448" s="10"/>
      <c r="X19448" s="10"/>
      <c r="Y19448" s="10"/>
      <c r="Z19448" s="10"/>
      <c r="AA19448" s="10"/>
      <c r="AB19448" s="10"/>
      <c r="AC19448" s="10"/>
      <c r="AD19448" s="10"/>
      <c r="AE19448" s="10"/>
      <c r="AF19448" s="10"/>
      <c r="AG19448" s="12"/>
    </row>
    <row r="19449" spans="1:33">
      <c r="A19449" s="10"/>
      <c r="B19449" s="10"/>
      <c r="C19449" s="10"/>
      <c r="D19449" s="10"/>
      <c r="E19449" s="10"/>
      <c r="F19449" s="10"/>
      <c r="G19449" s="10"/>
      <c r="H19449" s="10"/>
      <c r="I19449" s="10"/>
      <c r="J19449" s="10"/>
      <c r="K19449" s="10"/>
      <c r="L19449" s="10"/>
      <c r="M19449" s="10"/>
      <c r="N19449" s="10"/>
      <c r="O19449" s="10"/>
      <c r="P19449" s="10"/>
      <c r="Q19449" s="10"/>
      <c r="R19449" s="10"/>
      <c r="S19449" s="10"/>
      <c r="T19449" s="10"/>
      <c r="U19449" s="10"/>
      <c r="V19449" s="10"/>
      <c r="W19449" s="10"/>
      <c r="X19449" s="10"/>
      <c r="Y19449" s="10"/>
      <c r="Z19449" s="10"/>
      <c r="AA19449" s="10"/>
      <c r="AB19449" s="10"/>
      <c r="AC19449" s="10"/>
      <c r="AD19449" s="10"/>
      <c r="AE19449" s="10"/>
      <c r="AF19449" s="10"/>
      <c r="AG19449" s="12"/>
    </row>
    <row r="19450" spans="1:33">
      <c r="A19450" s="10"/>
      <c r="B19450" s="10"/>
      <c r="C19450" s="10"/>
      <c r="D19450" s="10"/>
      <c r="E19450" s="10"/>
      <c r="F19450" s="10"/>
      <c r="G19450" s="10"/>
      <c r="H19450" s="10"/>
      <c r="I19450" s="10"/>
      <c r="J19450" s="10"/>
      <c r="K19450" s="10"/>
      <c r="L19450" s="10"/>
      <c r="M19450" s="10"/>
      <c r="N19450" s="10"/>
      <c r="O19450" s="10"/>
      <c r="P19450" s="10"/>
      <c r="Q19450" s="10"/>
      <c r="R19450" s="10"/>
      <c r="S19450" s="10"/>
      <c r="T19450" s="10"/>
      <c r="U19450" s="10"/>
      <c r="V19450" s="10"/>
      <c r="W19450" s="10"/>
      <c r="X19450" s="10"/>
      <c r="Y19450" s="10"/>
      <c r="Z19450" s="10"/>
      <c r="AA19450" s="10"/>
      <c r="AB19450" s="10"/>
      <c r="AC19450" s="10"/>
      <c r="AD19450" s="10"/>
      <c r="AE19450" s="10"/>
      <c r="AF19450" s="10"/>
      <c r="AG19450" s="12"/>
    </row>
    <row r="19451" spans="1:33">
      <c r="A19451" s="10"/>
      <c r="B19451" s="10"/>
      <c r="C19451" s="10"/>
      <c r="D19451" s="10"/>
      <c r="E19451" s="10"/>
      <c r="F19451" s="10"/>
      <c r="G19451" s="10"/>
      <c r="H19451" s="10"/>
      <c r="I19451" s="10"/>
      <c r="J19451" s="10"/>
      <c r="K19451" s="10"/>
      <c r="L19451" s="10"/>
      <c r="M19451" s="10"/>
      <c r="N19451" s="10"/>
      <c r="O19451" s="10"/>
      <c r="P19451" s="10"/>
      <c r="Q19451" s="10"/>
      <c r="R19451" s="10"/>
      <c r="S19451" s="10"/>
      <c r="T19451" s="10"/>
      <c r="U19451" s="10"/>
      <c r="V19451" s="10"/>
      <c r="W19451" s="10"/>
      <c r="X19451" s="10"/>
      <c r="Y19451" s="10"/>
      <c r="Z19451" s="10"/>
      <c r="AA19451" s="10"/>
      <c r="AB19451" s="10"/>
      <c r="AC19451" s="10"/>
      <c r="AD19451" s="10"/>
      <c r="AE19451" s="10"/>
      <c r="AF19451" s="10"/>
      <c r="AG19451" s="12"/>
    </row>
    <row r="19452" spans="1:33">
      <c r="A19452" s="10"/>
      <c r="B19452" s="10"/>
      <c r="C19452" s="10"/>
      <c r="D19452" s="10"/>
      <c r="E19452" s="10"/>
      <c r="F19452" s="10"/>
      <c r="G19452" s="10"/>
      <c r="H19452" s="10"/>
      <c r="I19452" s="10"/>
      <c r="J19452" s="10"/>
      <c r="K19452" s="10"/>
      <c r="L19452" s="10"/>
      <c r="M19452" s="10"/>
      <c r="N19452" s="10"/>
      <c r="O19452" s="10"/>
      <c r="P19452" s="10"/>
      <c r="Q19452" s="10"/>
      <c r="R19452" s="10"/>
      <c r="S19452" s="10"/>
      <c r="T19452" s="10"/>
      <c r="U19452" s="10"/>
      <c r="V19452" s="10"/>
      <c r="W19452" s="10"/>
      <c r="X19452" s="10"/>
      <c r="Y19452" s="10"/>
      <c r="Z19452" s="10"/>
      <c r="AA19452" s="10"/>
      <c r="AB19452" s="10"/>
      <c r="AC19452" s="10"/>
      <c r="AD19452" s="10"/>
      <c r="AE19452" s="10"/>
      <c r="AF19452" s="10"/>
      <c r="AG19452" s="12"/>
    </row>
    <row r="19453" spans="1:33">
      <c r="A19453" s="10"/>
      <c r="B19453" s="10"/>
      <c r="C19453" s="10"/>
      <c r="D19453" s="10"/>
      <c r="E19453" s="10"/>
      <c r="F19453" s="10"/>
      <c r="G19453" s="10"/>
      <c r="H19453" s="10"/>
      <c r="I19453" s="10"/>
      <c r="J19453" s="10"/>
      <c r="K19453" s="10"/>
      <c r="L19453" s="10"/>
      <c r="M19453" s="10"/>
      <c r="N19453" s="10"/>
      <c r="O19453" s="10"/>
      <c r="P19453" s="10"/>
      <c r="Q19453" s="10"/>
      <c r="R19453" s="10"/>
      <c r="S19453" s="10"/>
      <c r="T19453" s="10"/>
      <c r="U19453" s="10"/>
      <c r="V19453" s="10"/>
      <c r="W19453" s="10"/>
      <c r="X19453" s="10"/>
      <c r="Y19453" s="10"/>
      <c r="Z19453" s="10"/>
      <c r="AA19453" s="10"/>
      <c r="AB19453" s="10"/>
      <c r="AC19453" s="10"/>
      <c r="AD19453" s="10"/>
      <c r="AE19453" s="10"/>
      <c r="AF19453" s="10"/>
      <c r="AG19453" s="12"/>
    </row>
    <row r="19454" spans="1:33">
      <c r="A19454" s="10"/>
      <c r="B19454" s="10"/>
      <c r="C19454" s="10"/>
      <c r="D19454" s="10"/>
      <c r="E19454" s="10"/>
      <c r="F19454" s="10"/>
      <c r="G19454" s="10"/>
      <c r="H19454" s="10"/>
      <c r="I19454" s="10"/>
      <c r="J19454" s="10"/>
      <c r="K19454" s="10"/>
      <c r="L19454" s="10"/>
      <c r="M19454" s="10"/>
      <c r="N19454" s="10"/>
      <c r="O19454" s="10"/>
      <c r="P19454" s="10"/>
      <c r="Q19454" s="10"/>
      <c r="R19454" s="10"/>
      <c r="S19454" s="10"/>
      <c r="T19454" s="10"/>
      <c r="U19454" s="10"/>
      <c r="V19454" s="10"/>
      <c r="W19454" s="10"/>
      <c r="X19454" s="10"/>
      <c r="Y19454" s="10"/>
      <c r="Z19454" s="10"/>
      <c r="AA19454" s="10"/>
      <c r="AB19454" s="10"/>
      <c r="AC19454" s="10"/>
      <c r="AD19454" s="10"/>
      <c r="AE19454" s="10"/>
      <c r="AF19454" s="10"/>
      <c r="AG19454" s="12"/>
    </row>
    <row r="19455" spans="1:33">
      <c r="A19455" s="10"/>
      <c r="B19455" s="10"/>
      <c r="C19455" s="10"/>
      <c r="D19455" s="10"/>
      <c r="E19455" s="10"/>
      <c r="F19455" s="10"/>
      <c r="G19455" s="10"/>
      <c r="H19455" s="10"/>
      <c r="I19455" s="10"/>
      <c r="J19455" s="10"/>
      <c r="K19455" s="10"/>
      <c r="L19455" s="10"/>
      <c r="M19455" s="10"/>
      <c r="N19455" s="10"/>
      <c r="O19455" s="10"/>
      <c r="P19455" s="10"/>
      <c r="Q19455" s="10"/>
      <c r="R19455" s="10"/>
      <c r="S19455" s="10"/>
      <c r="T19455" s="10"/>
      <c r="U19455" s="10"/>
      <c r="V19455" s="10"/>
      <c r="W19455" s="10"/>
      <c r="X19455" s="10"/>
      <c r="Y19455" s="10"/>
      <c r="Z19455" s="10"/>
      <c r="AA19455" s="10"/>
      <c r="AB19455" s="10"/>
      <c r="AC19455" s="10"/>
      <c r="AD19455" s="10"/>
      <c r="AE19455" s="10"/>
      <c r="AF19455" s="10"/>
      <c r="AG19455" s="12"/>
    </row>
    <row r="19456" spans="1:33">
      <c r="A19456" s="10"/>
      <c r="B19456" s="10"/>
      <c r="C19456" s="10"/>
      <c r="D19456" s="10"/>
      <c r="E19456" s="10"/>
      <c r="F19456" s="10"/>
      <c r="G19456" s="10"/>
      <c r="H19456" s="10"/>
      <c r="I19456" s="10"/>
      <c r="J19456" s="10"/>
      <c r="K19456" s="10"/>
      <c r="L19456" s="10"/>
      <c r="M19456" s="10"/>
      <c r="N19456" s="10"/>
      <c r="O19456" s="10"/>
      <c r="P19456" s="10"/>
      <c r="Q19456" s="10"/>
      <c r="R19456" s="10"/>
      <c r="S19456" s="10"/>
      <c r="T19456" s="10"/>
      <c r="U19456" s="10"/>
      <c r="V19456" s="10"/>
      <c r="W19456" s="10"/>
      <c r="X19456" s="10"/>
      <c r="Y19456" s="10"/>
      <c r="Z19456" s="10"/>
      <c r="AA19456" s="10"/>
      <c r="AB19456" s="10"/>
      <c r="AC19456" s="10"/>
      <c r="AD19456" s="10"/>
      <c r="AE19456" s="10"/>
      <c r="AF19456" s="10"/>
      <c r="AG19456" s="12"/>
    </row>
    <row r="19457" spans="1:33">
      <c r="A19457" s="10"/>
      <c r="B19457" s="10"/>
      <c r="C19457" s="10"/>
      <c r="D19457" s="10"/>
      <c r="E19457" s="10"/>
      <c r="F19457" s="10"/>
      <c r="G19457" s="10"/>
      <c r="H19457" s="10"/>
      <c r="I19457" s="10"/>
      <c r="J19457" s="10"/>
      <c r="K19457" s="10"/>
      <c r="L19457" s="10"/>
      <c r="M19457" s="10"/>
      <c r="N19457" s="10"/>
      <c r="O19457" s="10"/>
      <c r="P19457" s="10"/>
      <c r="Q19457" s="10"/>
      <c r="R19457" s="10"/>
      <c r="S19457" s="10"/>
      <c r="T19457" s="10"/>
      <c r="U19457" s="10"/>
      <c r="V19457" s="10"/>
      <c r="W19457" s="10"/>
      <c r="X19457" s="10"/>
      <c r="Y19457" s="10"/>
      <c r="Z19457" s="10"/>
      <c r="AA19457" s="10"/>
      <c r="AB19457" s="10"/>
      <c r="AC19457" s="10"/>
      <c r="AD19457" s="10"/>
      <c r="AE19457" s="10"/>
      <c r="AF19457" s="10"/>
      <c r="AG19457" s="12"/>
    </row>
    <row r="19458" spans="1:33">
      <c r="A19458" s="10"/>
      <c r="B19458" s="10"/>
      <c r="C19458" s="10"/>
      <c r="D19458" s="10"/>
      <c r="E19458" s="10"/>
      <c r="F19458" s="10"/>
      <c r="G19458" s="10"/>
      <c r="H19458" s="10"/>
      <c r="I19458" s="10"/>
      <c r="J19458" s="10"/>
      <c r="K19458" s="10"/>
      <c r="L19458" s="10"/>
      <c r="M19458" s="10"/>
      <c r="N19458" s="10"/>
      <c r="O19458" s="10"/>
      <c r="P19458" s="10"/>
      <c r="Q19458" s="10"/>
      <c r="R19458" s="10"/>
      <c r="S19458" s="10"/>
      <c r="T19458" s="10"/>
      <c r="U19458" s="10"/>
      <c r="V19458" s="10"/>
      <c r="W19458" s="10"/>
      <c r="X19458" s="10"/>
      <c r="Y19458" s="10"/>
      <c r="Z19458" s="10"/>
      <c r="AA19458" s="10"/>
      <c r="AB19458" s="10"/>
      <c r="AC19458" s="10"/>
      <c r="AD19458" s="10"/>
      <c r="AE19458" s="10"/>
      <c r="AF19458" s="10"/>
      <c r="AG19458" s="12"/>
    </row>
    <row r="19459" spans="1:33">
      <c r="A19459" s="10"/>
      <c r="B19459" s="10"/>
      <c r="C19459" s="10"/>
      <c r="D19459" s="10"/>
      <c r="E19459" s="10"/>
      <c r="F19459" s="10"/>
      <c r="G19459" s="10"/>
      <c r="H19459" s="10"/>
      <c r="I19459" s="10"/>
      <c r="J19459" s="10"/>
      <c r="K19459" s="10"/>
      <c r="L19459" s="10"/>
      <c r="M19459" s="10"/>
      <c r="N19459" s="10"/>
      <c r="O19459" s="10"/>
      <c r="P19459" s="10"/>
      <c r="Q19459" s="10"/>
      <c r="R19459" s="10"/>
      <c r="S19459" s="10"/>
      <c r="T19459" s="10"/>
      <c r="U19459" s="10"/>
      <c r="V19459" s="10"/>
      <c r="W19459" s="10"/>
      <c r="X19459" s="10"/>
      <c r="Y19459" s="10"/>
      <c r="Z19459" s="10"/>
      <c r="AA19459" s="10"/>
      <c r="AB19459" s="10"/>
      <c r="AC19459" s="10"/>
      <c r="AD19459" s="10"/>
      <c r="AE19459" s="10"/>
      <c r="AF19459" s="10"/>
      <c r="AG19459" s="12"/>
    </row>
    <row r="19460" spans="1:33">
      <c r="A19460" s="10"/>
      <c r="B19460" s="10"/>
      <c r="C19460" s="10"/>
      <c r="D19460" s="10"/>
      <c r="E19460" s="10"/>
      <c r="F19460" s="10"/>
      <c r="G19460" s="10"/>
      <c r="H19460" s="10"/>
      <c r="I19460" s="10"/>
      <c r="J19460" s="10"/>
      <c r="K19460" s="10"/>
      <c r="L19460" s="10"/>
      <c r="M19460" s="10"/>
      <c r="N19460" s="10"/>
      <c r="O19460" s="10"/>
      <c r="P19460" s="10"/>
      <c r="Q19460" s="10"/>
      <c r="R19460" s="10"/>
      <c r="S19460" s="10"/>
      <c r="T19460" s="10"/>
      <c r="U19460" s="10"/>
      <c r="V19460" s="10"/>
      <c r="W19460" s="10"/>
      <c r="X19460" s="10"/>
      <c r="Y19460" s="10"/>
      <c r="Z19460" s="10"/>
      <c r="AA19460" s="10"/>
      <c r="AB19460" s="10"/>
      <c r="AC19460" s="10"/>
      <c r="AD19460" s="10"/>
      <c r="AE19460" s="10"/>
      <c r="AF19460" s="10"/>
      <c r="AG19460" s="12"/>
    </row>
    <row r="19461" spans="1:33">
      <c r="A19461" s="10"/>
      <c r="B19461" s="10"/>
      <c r="C19461" s="10"/>
      <c r="D19461" s="10"/>
      <c r="E19461" s="10"/>
      <c r="F19461" s="10"/>
      <c r="G19461" s="10"/>
      <c r="H19461" s="10"/>
      <c r="I19461" s="10"/>
      <c r="J19461" s="10"/>
      <c r="K19461" s="10"/>
      <c r="L19461" s="10"/>
      <c r="M19461" s="10"/>
      <c r="N19461" s="10"/>
      <c r="O19461" s="10"/>
      <c r="P19461" s="10"/>
      <c r="Q19461" s="10"/>
      <c r="R19461" s="10"/>
      <c r="S19461" s="10"/>
      <c r="T19461" s="10"/>
      <c r="U19461" s="10"/>
      <c r="V19461" s="10"/>
      <c r="W19461" s="10"/>
      <c r="X19461" s="10"/>
      <c r="Y19461" s="10"/>
      <c r="Z19461" s="10"/>
      <c r="AA19461" s="10"/>
      <c r="AB19461" s="10"/>
      <c r="AC19461" s="10"/>
      <c r="AD19461" s="10"/>
      <c r="AE19461" s="10"/>
      <c r="AF19461" s="10"/>
      <c r="AG19461" s="12"/>
    </row>
    <row r="19462" spans="1:33">
      <c r="A19462" s="10"/>
      <c r="B19462" s="10"/>
      <c r="C19462" s="10"/>
      <c r="D19462" s="10"/>
      <c r="E19462" s="10"/>
      <c r="F19462" s="10"/>
      <c r="G19462" s="10"/>
      <c r="H19462" s="10"/>
      <c r="I19462" s="10"/>
      <c r="J19462" s="10"/>
      <c r="K19462" s="10"/>
      <c r="L19462" s="10"/>
      <c r="M19462" s="10"/>
      <c r="N19462" s="10"/>
      <c r="O19462" s="10"/>
      <c r="P19462" s="10"/>
      <c r="Q19462" s="10"/>
      <c r="R19462" s="10"/>
      <c r="S19462" s="10"/>
      <c r="T19462" s="10"/>
      <c r="U19462" s="10"/>
      <c r="V19462" s="10"/>
      <c r="W19462" s="10"/>
      <c r="X19462" s="10"/>
      <c r="Y19462" s="10"/>
      <c r="Z19462" s="10"/>
      <c r="AA19462" s="10"/>
      <c r="AB19462" s="10"/>
      <c r="AC19462" s="10"/>
      <c r="AD19462" s="10"/>
      <c r="AE19462" s="10"/>
      <c r="AF19462" s="10"/>
      <c r="AG19462" s="12"/>
    </row>
    <row r="19463" spans="1:33">
      <c r="A19463" s="10"/>
      <c r="B19463" s="10"/>
      <c r="C19463" s="10"/>
      <c r="D19463" s="10"/>
      <c r="E19463" s="10"/>
      <c r="F19463" s="10"/>
      <c r="G19463" s="10"/>
      <c r="H19463" s="10"/>
      <c r="I19463" s="10"/>
      <c r="J19463" s="10"/>
      <c r="K19463" s="10"/>
      <c r="L19463" s="10"/>
      <c r="M19463" s="10"/>
      <c r="N19463" s="10"/>
      <c r="O19463" s="10"/>
      <c r="P19463" s="10"/>
      <c r="Q19463" s="10"/>
      <c r="R19463" s="10"/>
      <c r="S19463" s="10"/>
      <c r="T19463" s="10"/>
      <c r="U19463" s="10"/>
      <c r="V19463" s="10"/>
      <c r="W19463" s="10"/>
      <c r="X19463" s="10"/>
      <c r="Y19463" s="10"/>
      <c r="Z19463" s="10"/>
      <c r="AA19463" s="10"/>
      <c r="AB19463" s="10"/>
      <c r="AC19463" s="10"/>
      <c r="AD19463" s="10"/>
      <c r="AE19463" s="10"/>
      <c r="AF19463" s="10"/>
      <c r="AG19463" s="12"/>
    </row>
    <row r="19464" spans="1:33">
      <c r="A19464" s="10"/>
      <c r="B19464" s="10"/>
      <c r="C19464" s="10"/>
      <c r="D19464" s="10"/>
      <c r="E19464" s="10"/>
      <c r="F19464" s="10"/>
      <c r="G19464" s="10"/>
      <c r="H19464" s="10"/>
      <c r="I19464" s="10"/>
      <c r="J19464" s="10"/>
      <c r="K19464" s="10"/>
      <c r="L19464" s="10"/>
      <c r="M19464" s="10"/>
      <c r="N19464" s="10"/>
      <c r="O19464" s="10"/>
      <c r="P19464" s="10"/>
      <c r="Q19464" s="10"/>
      <c r="R19464" s="10"/>
      <c r="S19464" s="10"/>
      <c r="T19464" s="10"/>
      <c r="U19464" s="10"/>
      <c r="V19464" s="10"/>
      <c r="W19464" s="10"/>
      <c r="X19464" s="10"/>
      <c r="Y19464" s="10"/>
      <c r="Z19464" s="10"/>
      <c r="AA19464" s="10"/>
      <c r="AB19464" s="10"/>
      <c r="AC19464" s="10"/>
      <c r="AD19464" s="10"/>
      <c r="AE19464" s="10"/>
      <c r="AF19464" s="10"/>
      <c r="AG19464" s="12"/>
    </row>
    <row r="19465" spans="1:33">
      <c r="A19465" s="10"/>
      <c r="B19465" s="10"/>
      <c r="C19465" s="10"/>
      <c r="D19465" s="10"/>
      <c r="E19465" s="10"/>
      <c r="F19465" s="10"/>
      <c r="G19465" s="10"/>
      <c r="H19465" s="10"/>
      <c r="I19465" s="10"/>
      <c r="J19465" s="10"/>
      <c r="K19465" s="10"/>
      <c r="L19465" s="10"/>
      <c r="M19465" s="10"/>
      <c r="N19465" s="10"/>
      <c r="O19465" s="10"/>
      <c r="P19465" s="10"/>
      <c r="Q19465" s="10"/>
      <c r="R19465" s="10"/>
      <c r="S19465" s="10"/>
      <c r="T19465" s="10"/>
      <c r="U19465" s="10"/>
      <c r="V19465" s="10"/>
      <c r="W19465" s="10"/>
      <c r="X19465" s="10"/>
      <c r="Y19465" s="10"/>
      <c r="Z19465" s="10"/>
      <c r="AA19465" s="10"/>
      <c r="AB19465" s="10"/>
      <c r="AC19465" s="10"/>
      <c r="AD19465" s="10"/>
      <c r="AE19465" s="10"/>
      <c r="AF19465" s="10"/>
      <c r="AG19465" s="12"/>
    </row>
    <row r="19466" spans="1:33">
      <c r="A19466" s="10"/>
      <c r="B19466" s="10"/>
      <c r="C19466" s="10"/>
      <c r="D19466" s="10"/>
      <c r="E19466" s="10"/>
      <c r="F19466" s="10"/>
      <c r="G19466" s="10"/>
      <c r="H19466" s="10"/>
      <c r="I19466" s="10"/>
      <c r="J19466" s="10"/>
      <c r="K19466" s="10"/>
      <c r="L19466" s="10"/>
      <c r="M19466" s="10"/>
      <c r="N19466" s="10"/>
      <c r="O19466" s="10"/>
      <c r="P19466" s="10"/>
      <c r="Q19466" s="10"/>
      <c r="R19466" s="10"/>
      <c r="S19466" s="10"/>
      <c r="T19466" s="10"/>
      <c r="U19466" s="10"/>
      <c r="V19466" s="10"/>
      <c r="W19466" s="10"/>
      <c r="X19466" s="10"/>
      <c r="Y19466" s="10"/>
      <c r="Z19466" s="10"/>
      <c r="AA19466" s="10"/>
      <c r="AB19466" s="10"/>
      <c r="AC19466" s="10"/>
      <c r="AD19466" s="10"/>
      <c r="AE19466" s="10"/>
      <c r="AF19466" s="10"/>
      <c r="AG19466" s="12"/>
    </row>
    <row r="19467" spans="1:33">
      <c r="A19467" s="10"/>
      <c r="B19467" s="10"/>
      <c r="C19467" s="10"/>
      <c r="D19467" s="10"/>
      <c r="E19467" s="10"/>
      <c r="F19467" s="10"/>
      <c r="G19467" s="10"/>
      <c r="H19467" s="10"/>
      <c r="I19467" s="10"/>
      <c r="J19467" s="10"/>
      <c r="K19467" s="10"/>
      <c r="L19467" s="10"/>
      <c r="M19467" s="10"/>
      <c r="N19467" s="10"/>
      <c r="O19467" s="10"/>
      <c r="P19467" s="10"/>
      <c r="Q19467" s="10"/>
      <c r="R19467" s="10"/>
      <c r="S19467" s="10"/>
      <c r="T19467" s="10"/>
      <c r="U19467" s="10"/>
      <c r="V19467" s="10"/>
      <c r="W19467" s="10"/>
      <c r="X19467" s="10"/>
      <c r="Y19467" s="10"/>
      <c r="Z19467" s="10"/>
      <c r="AA19467" s="10"/>
      <c r="AB19467" s="10"/>
      <c r="AC19467" s="10"/>
      <c r="AD19467" s="10"/>
      <c r="AE19467" s="10"/>
      <c r="AF19467" s="10"/>
      <c r="AG19467" s="12"/>
    </row>
    <row r="19468" spans="1:33">
      <c r="A19468" s="10"/>
      <c r="B19468" s="10"/>
      <c r="C19468" s="10"/>
      <c r="D19468" s="10"/>
      <c r="E19468" s="10"/>
      <c r="F19468" s="10"/>
      <c r="G19468" s="10"/>
      <c r="H19468" s="10"/>
      <c r="I19468" s="10"/>
      <c r="J19468" s="10"/>
      <c r="K19468" s="10"/>
      <c r="L19468" s="10"/>
      <c r="M19468" s="10"/>
      <c r="N19468" s="10"/>
      <c r="O19468" s="10"/>
      <c r="P19468" s="10"/>
      <c r="Q19468" s="10"/>
      <c r="R19468" s="10"/>
      <c r="S19468" s="10"/>
      <c r="T19468" s="10"/>
      <c r="U19468" s="10"/>
      <c r="V19468" s="10"/>
      <c r="W19468" s="10"/>
      <c r="X19468" s="10"/>
      <c r="Y19468" s="10"/>
      <c r="Z19468" s="10"/>
      <c r="AA19468" s="10"/>
      <c r="AB19468" s="10"/>
      <c r="AC19468" s="10"/>
      <c r="AD19468" s="10"/>
      <c r="AE19468" s="10"/>
      <c r="AF19468" s="10"/>
      <c r="AG19468" s="12"/>
    </row>
    <row r="19469" spans="1:33">
      <c r="A19469" s="10"/>
      <c r="B19469" s="10"/>
      <c r="C19469" s="10"/>
      <c r="D19469" s="10"/>
      <c r="E19469" s="10"/>
      <c r="F19469" s="10"/>
      <c r="G19469" s="10"/>
      <c r="H19469" s="10"/>
      <c r="I19469" s="10"/>
      <c r="J19469" s="10"/>
      <c r="K19469" s="10"/>
      <c r="L19469" s="10"/>
      <c r="M19469" s="10"/>
      <c r="N19469" s="10"/>
      <c r="O19469" s="10"/>
      <c r="P19469" s="10"/>
      <c r="Q19469" s="10"/>
      <c r="R19469" s="10"/>
      <c r="S19469" s="10"/>
      <c r="T19469" s="10"/>
      <c r="U19469" s="10"/>
      <c r="V19469" s="10"/>
      <c r="W19469" s="10"/>
      <c r="X19469" s="10"/>
      <c r="Y19469" s="10"/>
      <c r="Z19469" s="10"/>
      <c r="AA19469" s="10"/>
      <c r="AB19469" s="10"/>
      <c r="AC19469" s="10"/>
      <c r="AD19469" s="10"/>
      <c r="AE19469" s="10"/>
      <c r="AF19469" s="10"/>
      <c r="AG19469" s="12"/>
    </row>
    <row r="19470" spans="1:33">
      <c r="A19470" s="10"/>
      <c r="B19470" s="10"/>
      <c r="C19470" s="10"/>
      <c r="D19470" s="10"/>
      <c r="E19470" s="10"/>
      <c r="F19470" s="10"/>
      <c r="G19470" s="10"/>
      <c r="H19470" s="10"/>
      <c r="I19470" s="10"/>
      <c r="J19470" s="10"/>
      <c r="K19470" s="10"/>
      <c r="L19470" s="10"/>
      <c r="M19470" s="10"/>
      <c r="N19470" s="10"/>
      <c r="O19470" s="10"/>
      <c r="P19470" s="10"/>
      <c r="Q19470" s="10"/>
      <c r="R19470" s="10"/>
      <c r="S19470" s="10"/>
      <c r="T19470" s="10"/>
      <c r="U19470" s="10"/>
      <c r="V19470" s="10"/>
      <c r="W19470" s="10"/>
      <c r="X19470" s="10"/>
      <c r="Y19470" s="10"/>
      <c r="Z19470" s="10"/>
      <c r="AA19470" s="10"/>
      <c r="AB19470" s="10"/>
      <c r="AC19470" s="10"/>
      <c r="AD19470" s="10"/>
      <c r="AE19470" s="10"/>
      <c r="AF19470" s="10"/>
      <c r="AG19470" s="12"/>
    </row>
    <row r="19471" spans="1:33">
      <c r="A19471" s="10"/>
      <c r="B19471" s="10"/>
      <c r="C19471" s="10"/>
      <c r="D19471" s="10"/>
      <c r="E19471" s="10"/>
      <c r="F19471" s="10"/>
      <c r="G19471" s="10"/>
      <c r="H19471" s="10"/>
      <c r="I19471" s="10"/>
      <c r="J19471" s="10"/>
      <c r="K19471" s="10"/>
      <c r="L19471" s="10"/>
      <c r="M19471" s="10"/>
      <c r="N19471" s="10"/>
      <c r="O19471" s="10"/>
      <c r="P19471" s="10"/>
      <c r="Q19471" s="10"/>
      <c r="R19471" s="10"/>
      <c r="S19471" s="10"/>
      <c r="T19471" s="10"/>
      <c r="U19471" s="10"/>
      <c r="V19471" s="10"/>
      <c r="W19471" s="10"/>
      <c r="X19471" s="10"/>
      <c r="Y19471" s="10"/>
      <c r="Z19471" s="10"/>
      <c r="AA19471" s="10"/>
      <c r="AB19471" s="10"/>
      <c r="AC19471" s="10"/>
      <c r="AD19471" s="10"/>
      <c r="AE19471" s="10"/>
      <c r="AF19471" s="10"/>
      <c r="AG19471" s="12"/>
    </row>
    <row r="19472" spans="1:33">
      <c r="A19472" s="10"/>
      <c r="B19472" s="10"/>
      <c r="C19472" s="10"/>
      <c r="D19472" s="10"/>
      <c r="E19472" s="10"/>
      <c r="F19472" s="10"/>
      <c r="G19472" s="10"/>
      <c r="H19472" s="10"/>
      <c r="I19472" s="10"/>
      <c r="J19472" s="10"/>
      <c r="K19472" s="10"/>
      <c r="L19472" s="10"/>
      <c r="M19472" s="10"/>
      <c r="N19472" s="10"/>
      <c r="O19472" s="10"/>
      <c r="P19472" s="10"/>
      <c r="Q19472" s="10"/>
      <c r="R19472" s="10"/>
      <c r="S19472" s="10"/>
      <c r="T19472" s="10"/>
      <c r="U19472" s="10"/>
      <c r="V19472" s="10"/>
      <c r="W19472" s="10"/>
      <c r="X19472" s="10"/>
      <c r="Y19472" s="10"/>
      <c r="Z19472" s="10"/>
      <c r="AA19472" s="10"/>
      <c r="AB19472" s="10"/>
      <c r="AC19472" s="10"/>
      <c r="AD19472" s="10"/>
      <c r="AE19472" s="10"/>
      <c r="AF19472" s="10"/>
      <c r="AG19472" s="12"/>
    </row>
    <row r="19473" spans="1:33">
      <c r="A19473" s="10"/>
      <c r="B19473" s="10"/>
      <c r="C19473" s="10"/>
      <c r="D19473" s="10"/>
      <c r="E19473" s="10"/>
      <c r="F19473" s="10"/>
      <c r="G19473" s="10"/>
      <c r="H19473" s="10"/>
      <c r="I19473" s="10"/>
      <c r="J19473" s="10"/>
      <c r="K19473" s="10"/>
      <c r="L19473" s="10"/>
      <c r="M19473" s="10"/>
      <c r="N19473" s="10"/>
      <c r="O19473" s="10"/>
      <c r="P19473" s="10"/>
      <c r="Q19473" s="10"/>
      <c r="R19473" s="10"/>
      <c r="S19473" s="10"/>
      <c r="T19473" s="10"/>
      <c r="U19473" s="10"/>
      <c r="V19473" s="10"/>
      <c r="W19473" s="10"/>
      <c r="X19473" s="10"/>
      <c r="Y19473" s="10"/>
      <c r="Z19473" s="10"/>
      <c r="AA19473" s="10"/>
      <c r="AB19473" s="10"/>
      <c r="AC19473" s="10"/>
      <c r="AD19473" s="10"/>
      <c r="AE19473" s="10"/>
      <c r="AF19473" s="10"/>
      <c r="AG19473" s="12"/>
    </row>
    <row r="19474" spans="1:33">
      <c r="A19474" s="10"/>
      <c r="B19474" s="10"/>
      <c r="C19474" s="10"/>
      <c r="D19474" s="10"/>
      <c r="E19474" s="10"/>
      <c r="F19474" s="10"/>
      <c r="G19474" s="10"/>
      <c r="H19474" s="10"/>
      <c r="I19474" s="10"/>
      <c r="J19474" s="10"/>
      <c r="K19474" s="10"/>
      <c r="L19474" s="10"/>
      <c r="M19474" s="10"/>
      <c r="N19474" s="10"/>
      <c r="O19474" s="10"/>
      <c r="P19474" s="10"/>
      <c r="Q19474" s="10"/>
      <c r="R19474" s="10"/>
      <c r="S19474" s="10"/>
      <c r="T19474" s="10"/>
      <c r="U19474" s="10"/>
      <c r="V19474" s="10"/>
      <c r="W19474" s="10"/>
      <c r="X19474" s="10"/>
      <c r="Y19474" s="10"/>
      <c r="Z19474" s="10"/>
      <c r="AA19474" s="10"/>
      <c r="AB19474" s="10"/>
      <c r="AC19474" s="10"/>
      <c r="AD19474" s="10"/>
      <c r="AE19474" s="10"/>
      <c r="AF19474" s="10"/>
      <c r="AG19474" s="12"/>
    </row>
    <row r="19475" spans="1:33">
      <c r="A19475" s="10"/>
      <c r="B19475" s="10"/>
      <c r="C19475" s="10"/>
      <c r="D19475" s="10"/>
      <c r="E19475" s="10"/>
      <c r="F19475" s="10"/>
      <c r="G19475" s="10"/>
      <c r="H19475" s="10"/>
      <c r="I19475" s="10"/>
      <c r="J19475" s="10"/>
      <c r="K19475" s="10"/>
      <c r="L19475" s="10"/>
      <c r="M19475" s="10"/>
      <c r="N19475" s="10"/>
      <c r="O19475" s="10"/>
      <c r="P19475" s="10"/>
      <c r="Q19475" s="10"/>
      <c r="R19475" s="10"/>
      <c r="S19475" s="10"/>
      <c r="T19475" s="10"/>
      <c r="U19475" s="10"/>
      <c r="V19475" s="10"/>
      <c r="W19475" s="10"/>
      <c r="X19475" s="10"/>
      <c r="Y19475" s="10"/>
      <c r="Z19475" s="10"/>
      <c r="AA19475" s="10"/>
      <c r="AB19475" s="10"/>
      <c r="AC19475" s="10"/>
      <c r="AD19475" s="10"/>
      <c r="AE19475" s="10"/>
      <c r="AF19475" s="10"/>
      <c r="AG19475" s="12"/>
    </row>
    <row r="19476" spans="1:33">
      <c r="A19476" s="10"/>
      <c r="B19476" s="10"/>
      <c r="C19476" s="10"/>
      <c r="D19476" s="10"/>
      <c r="E19476" s="10"/>
      <c r="F19476" s="10"/>
      <c r="G19476" s="10"/>
      <c r="H19476" s="10"/>
      <c r="I19476" s="10"/>
      <c r="J19476" s="10"/>
      <c r="K19476" s="10"/>
      <c r="L19476" s="10"/>
      <c r="M19476" s="10"/>
      <c r="N19476" s="10"/>
      <c r="O19476" s="10"/>
      <c r="P19476" s="10"/>
      <c r="Q19476" s="10"/>
      <c r="R19476" s="10"/>
      <c r="S19476" s="10"/>
      <c r="T19476" s="10"/>
      <c r="U19476" s="10"/>
      <c r="V19476" s="10"/>
      <c r="W19476" s="10"/>
      <c r="X19476" s="10"/>
      <c r="Y19476" s="10"/>
      <c r="Z19476" s="10"/>
      <c r="AA19476" s="10"/>
      <c r="AB19476" s="10"/>
      <c r="AC19476" s="10"/>
      <c r="AD19476" s="10"/>
      <c r="AE19476" s="10"/>
      <c r="AF19476" s="10"/>
      <c r="AG19476" s="12"/>
    </row>
    <row r="19477" spans="1:33">
      <c r="A19477" s="10"/>
      <c r="B19477" s="10"/>
      <c r="C19477" s="10"/>
      <c r="D19477" s="10"/>
      <c r="E19477" s="10"/>
      <c r="F19477" s="10"/>
      <c r="G19477" s="10"/>
      <c r="H19477" s="10"/>
      <c r="I19477" s="10"/>
      <c r="J19477" s="10"/>
      <c r="K19477" s="10"/>
      <c r="L19477" s="10"/>
      <c r="M19477" s="10"/>
      <c r="N19477" s="10"/>
      <c r="O19477" s="10"/>
      <c r="P19477" s="10"/>
      <c r="Q19477" s="10"/>
      <c r="R19477" s="10"/>
      <c r="S19477" s="10"/>
      <c r="T19477" s="10"/>
      <c r="U19477" s="10"/>
      <c r="V19477" s="10"/>
      <c r="W19477" s="10"/>
      <c r="X19477" s="10"/>
      <c r="Y19477" s="10"/>
      <c r="Z19477" s="10"/>
      <c r="AA19477" s="10"/>
      <c r="AB19477" s="10"/>
      <c r="AC19477" s="10"/>
      <c r="AD19477" s="10"/>
      <c r="AE19477" s="10"/>
      <c r="AF19477" s="10"/>
      <c r="AG19477" s="12"/>
    </row>
    <row r="19478" spans="1:33">
      <c r="A19478" s="10"/>
      <c r="B19478" s="10"/>
      <c r="C19478" s="10"/>
      <c r="D19478" s="10"/>
      <c r="E19478" s="10"/>
      <c r="F19478" s="10"/>
      <c r="G19478" s="10"/>
      <c r="H19478" s="10"/>
      <c r="I19478" s="10"/>
      <c r="J19478" s="10"/>
      <c r="K19478" s="10"/>
      <c r="L19478" s="10"/>
      <c r="M19478" s="10"/>
      <c r="N19478" s="10"/>
      <c r="O19478" s="10"/>
      <c r="P19478" s="10"/>
      <c r="Q19478" s="10"/>
      <c r="R19478" s="10"/>
      <c r="S19478" s="10"/>
      <c r="T19478" s="10"/>
      <c r="U19478" s="10"/>
      <c r="V19478" s="10"/>
      <c r="W19478" s="10"/>
      <c r="X19478" s="10"/>
      <c r="Y19478" s="10"/>
      <c r="Z19478" s="10"/>
      <c r="AA19478" s="10"/>
      <c r="AB19478" s="10"/>
      <c r="AC19478" s="10"/>
      <c r="AD19478" s="10"/>
      <c r="AE19478" s="10"/>
      <c r="AF19478" s="10"/>
      <c r="AG19478" s="12"/>
    </row>
    <row r="19479" spans="1:33">
      <c r="A19479" s="10"/>
      <c r="B19479" s="10"/>
      <c r="C19479" s="10"/>
      <c r="D19479" s="10"/>
      <c r="E19479" s="10"/>
      <c r="F19479" s="10"/>
      <c r="G19479" s="10"/>
      <c r="H19479" s="10"/>
      <c r="I19479" s="10"/>
      <c r="J19479" s="10"/>
      <c r="K19479" s="10"/>
      <c r="L19479" s="10"/>
      <c r="M19479" s="10"/>
      <c r="N19479" s="10"/>
      <c r="O19479" s="10"/>
      <c r="P19479" s="10"/>
      <c r="Q19479" s="10"/>
      <c r="R19479" s="10"/>
      <c r="S19479" s="10"/>
      <c r="T19479" s="10"/>
      <c r="U19479" s="10"/>
      <c r="V19479" s="10"/>
      <c r="W19479" s="10"/>
      <c r="X19479" s="10"/>
      <c r="Y19479" s="10"/>
      <c r="Z19479" s="10"/>
      <c r="AA19479" s="10"/>
      <c r="AB19479" s="10"/>
      <c r="AC19479" s="10"/>
      <c r="AD19479" s="10"/>
      <c r="AE19479" s="10"/>
      <c r="AF19479" s="10"/>
      <c r="AG19479" s="12"/>
    </row>
    <row r="19480" spans="1:33">
      <c r="A19480" s="10"/>
      <c r="B19480" s="10"/>
      <c r="C19480" s="10"/>
      <c r="D19480" s="10"/>
      <c r="E19480" s="10"/>
      <c r="F19480" s="10"/>
      <c r="G19480" s="10"/>
      <c r="H19480" s="10"/>
      <c r="I19480" s="10"/>
      <c r="J19480" s="10"/>
      <c r="K19480" s="10"/>
      <c r="L19480" s="10"/>
      <c r="M19480" s="10"/>
      <c r="N19480" s="10"/>
      <c r="O19480" s="10"/>
      <c r="P19480" s="10"/>
      <c r="Q19480" s="10"/>
      <c r="R19480" s="10"/>
      <c r="S19480" s="10"/>
      <c r="T19480" s="10"/>
      <c r="U19480" s="10"/>
      <c r="V19480" s="10"/>
      <c r="W19480" s="10"/>
      <c r="X19480" s="10"/>
      <c r="Y19480" s="10"/>
      <c r="Z19480" s="10"/>
      <c r="AA19480" s="10"/>
      <c r="AB19480" s="10"/>
      <c r="AC19480" s="10"/>
      <c r="AD19480" s="10"/>
      <c r="AE19480" s="10"/>
      <c r="AF19480" s="10"/>
      <c r="AG19480" s="12"/>
    </row>
    <row r="19481" spans="1:33">
      <c r="A19481" s="10"/>
      <c r="B19481" s="10"/>
      <c r="C19481" s="10"/>
      <c r="D19481" s="10"/>
      <c r="E19481" s="10"/>
      <c r="F19481" s="10"/>
      <c r="G19481" s="10"/>
      <c r="H19481" s="10"/>
      <c r="I19481" s="10"/>
      <c r="J19481" s="10"/>
      <c r="K19481" s="10"/>
      <c r="L19481" s="10"/>
      <c r="M19481" s="10"/>
      <c r="N19481" s="10"/>
      <c r="O19481" s="10"/>
      <c r="P19481" s="10"/>
      <c r="Q19481" s="10"/>
      <c r="R19481" s="10"/>
      <c r="S19481" s="10"/>
      <c r="T19481" s="10"/>
      <c r="U19481" s="10"/>
      <c r="V19481" s="10"/>
      <c r="W19481" s="10"/>
      <c r="X19481" s="10"/>
      <c r="Y19481" s="10"/>
      <c r="Z19481" s="10"/>
      <c r="AA19481" s="10"/>
      <c r="AB19481" s="10"/>
      <c r="AC19481" s="10"/>
      <c r="AD19481" s="10"/>
      <c r="AE19481" s="10"/>
      <c r="AF19481" s="10"/>
      <c r="AG19481" s="12"/>
    </row>
    <row r="19482" spans="1:33">
      <c r="A19482" s="10"/>
      <c r="B19482" s="10"/>
      <c r="C19482" s="10"/>
      <c r="D19482" s="10"/>
      <c r="E19482" s="10"/>
      <c r="F19482" s="10"/>
      <c r="G19482" s="10"/>
      <c r="H19482" s="10"/>
      <c r="I19482" s="10"/>
      <c r="J19482" s="10"/>
      <c r="K19482" s="10"/>
      <c r="L19482" s="10"/>
      <c r="M19482" s="10"/>
      <c r="N19482" s="10"/>
      <c r="O19482" s="10"/>
      <c r="P19482" s="10"/>
      <c r="Q19482" s="10"/>
      <c r="R19482" s="10"/>
      <c r="S19482" s="10"/>
      <c r="T19482" s="10"/>
      <c r="U19482" s="10"/>
      <c r="V19482" s="10"/>
      <c r="W19482" s="10"/>
      <c r="X19482" s="10"/>
      <c r="Y19482" s="10"/>
      <c r="Z19482" s="10"/>
      <c r="AA19482" s="10"/>
      <c r="AB19482" s="10"/>
      <c r="AC19482" s="10"/>
      <c r="AD19482" s="10"/>
      <c r="AE19482" s="10"/>
      <c r="AF19482" s="10"/>
      <c r="AG19482" s="12"/>
    </row>
    <row r="19483" spans="1:33">
      <c r="A19483" s="10"/>
      <c r="B19483" s="10"/>
      <c r="C19483" s="10"/>
      <c r="D19483" s="10"/>
      <c r="E19483" s="10"/>
      <c r="F19483" s="10"/>
      <c r="G19483" s="10"/>
      <c r="H19483" s="10"/>
      <c r="I19483" s="10"/>
      <c r="J19483" s="10"/>
      <c r="K19483" s="10"/>
      <c r="L19483" s="10"/>
      <c r="M19483" s="10"/>
      <c r="N19483" s="10"/>
      <c r="O19483" s="10"/>
      <c r="P19483" s="10"/>
      <c r="Q19483" s="10"/>
      <c r="R19483" s="10"/>
      <c r="S19483" s="10"/>
      <c r="T19483" s="10"/>
      <c r="U19483" s="10"/>
      <c r="V19483" s="10"/>
      <c r="W19483" s="10"/>
      <c r="X19483" s="10"/>
      <c r="Y19483" s="10"/>
      <c r="Z19483" s="10"/>
      <c r="AA19483" s="10"/>
      <c r="AB19483" s="10"/>
      <c r="AC19483" s="10"/>
      <c r="AD19483" s="10"/>
      <c r="AE19483" s="10"/>
      <c r="AF19483" s="10"/>
      <c r="AG19483" s="12"/>
    </row>
    <row r="19484" spans="1:33">
      <c r="A19484" s="10"/>
      <c r="B19484" s="10"/>
      <c r="C19484" s="10"/>
      <c r="D19484" s="10"/>
      <c r="E19484" s="10"/>
      <c r="F19484" s="10"/>
      <c r="G19484" s="10"/>
      <c r="H19484" s="10"/>
      <c r="I19484" s="10"/>
      <c r="J19484" s="10"/>
      <c r="K19484" s="10"/>
      <c r="L19484" s="10"/>
      <c r="M19484" s="10"/>
      <c r="N19484" s="10"/>
      <c r="O19484" s="10"/>
      <c r="P19484" s="10"/>
      <c r="Q19484" s="10"/>
      <c r="R19484" s="10"/>
      <c r="S19484" s="10"/>
      <c r="T19484" s="10"/>
      <c r="U19484" s="10"/>
      <c r="V19484" s="10"/>
      <c r="W19484" s="10"/>
      <c r="X19484" s="10"/>
      <c r="Y19484" s="10"/>
      <c r="Z19484" s="10"/>
      <c r="AA19484" s="10"/>
      <c r="AB19484" s="10"/>
      <c r="AC19484" s="10"/>
      <c r="AD19484" s="10"/>
      <c r="AE19484" s="10"/>
      <c r="AF19484" s="10"/>
      <c r="AG19484" s="12"/>
    </row>
    <row r="19485" spans="1:33">
      <c r="A19485" s="10"/>
      <c r="B19485" s="10"/>
      <c r="C19485" s="10"/>
      <c r="D19485" s="10"/>
      <c r="E19485" s="10"/>
      <c r="F19485" s="10"/>
      <c r="G19485" s="10"/>
      <c r="H19485" s="10"/>
      <c r="I19485" s="10"/>
      <c r="J19485" s="10"/>
      <c r="K19485" s="10"/>
      <c r="L19485" s="10"/>
      <c r="M19485" s="10"/>
      <c r="N19485" s="10"/>
      <c r="O19485" s="10"/>
      <c r="P19485" s="10"/>
      <c r="Q19485" s="10"/>
      <c r="R19485" s="10"/>
      <c r="S19485" s="10"/>
      <c r="T19485" s="10"/>
      <c r="U19485" s="10"/>
      <c r="V19485" s="10"/>
      <c r="W19485" s="10"/>
      <c r="X19485" s="10"/>
      <c r="Y19485" s="10"/>
      <c r="Z19485" s="10"/>
      <c r="AA19485" s="10"/>
      <c r="AB19485" s="10"/>
      <c r="AC19485" s="10"/>
      <c r="AD19485" s="10"/>
      <c r="AE19485" s="10"/>
      <c r="AF19485" s="10"/>
      <c r="AG19485" s="12"/>
    </row>
    <row r="19486" spans="1:33">
      <c r="A19486" s="10"/>
      <c r="B19486" s="10"/>
      <c r="C19486" s="10"/>
      <c r="D19486" s="10"/>
      <c r="E19486" s="10"/>
      <c r="F19486" s="10"/>
      <c r="G19486" s="10"/>
      <c r="H19486" s="10"/>
      <c r="I19486" s="10"/>
      <c r="J19486" s="10"/>
      <c r="K19486" s="10"/>
      <c r="L19486" s="10"/>
      <c r="M19486" s="10"/>
      <c r="N19486" s="10"/>
      <c r="O19486" s="10"/>
      <c r="P19486" s="10"/>
      <c r="Q19486" s="10"/>
      <c r="R19486" s="10"/>
      <c r="S19486" s="10"/>
      <c r="T19486" s="10"/>
      <c r="U19486" s="10"/>
      <c r="V19486" s="10"/>
      <c r="W19486" s="10"/>
      <c r="X19486" s="10"/>
      <c r="Y19486" s="10"/>
      <c r="Z19486" s="10"/>
      <c r="AA19486" s="10"/>
      <c r="AB19486" s="10"/>
      <c r="AC19486" s="10"/>
      <c r="AD19486" s="10"/>
      <c r="AE19486" s="10"/>
      <c r="AF19486" s="10"/>
      <c r="AG19486" s="12"/>
    </row>
    <row r="19487" spans="1:33">
      <c r="A19487" s="10"/>
      <c r="B19487" s="10"/>
      <c r="C19487" s="10"/>
      <c r="D19487" s="10"/>
      <c r="E19487" s="10"/>
      <c r="F19487" s="10"/>
      <c r="G19487" s="10"/>
      <c r="H19487" s="10"/>
      <c r="I19487" s="10"/>
      <c r="J19487" s="10"/>
      <c r="K19487" s="10"/>
      <c r="L19487" s="10"/>
      <c r="M19487" s="10"/>
      <c r="N19487" s="10"/>
      <c r="O19487" s="10"/>
      <c r="P19487" s="10"/>
      <c r="Q19487" s="10"/>
      <c r="R19487" s="10"/>
      <c r="S19487" s="10"/>
      <c r="T19487" s="10"/>
      <c r="U19487" s="10"/>
      <c r="V19487" s="10"/>
      <c r="W19487" s="10"/>
      <c r="X19487" s="10"/>
      <c r="Y19487" s="10"/>
      <c r="Z19487" s="10"/>
      <c r="AA19487" s="10"/>
      <c r="AB19487" s="10"/>
      <c r="AC19487" s="10"/>
      <c r="AD19487" s="10"/>
      <c r="AE19487" s="10"/>
      <c r="AF19487" s="10"/>
      <c r="AG19487" s="12"/>
    </row>
    <row r="19488" spans="1:33">
      <c r="A19488" s="10"/>
      <c r="B19488" s="10"/>
      <c r="C19488" s="10"/>
      <c r="D19488" s="10"/>
      <c r="E19488" s="10"/>
      <c r="F19488" s="10"/>
      <c r="G19488" s="10"/>
      <c r="H19488" s="10"/>
      <c r="I19488" s="10"/>
      <c r="J19488" s="10"/>
      <c r="K19488" s="10"/>
      <c r="L19488" s="10"/>
      <c r="M19488" s="10"/>
      <c r="N19488" s="10"/>
      <c r="O19488" s="10"/>
      <c r="P19488" s="10"/>
      <c r="Q19488" s="10"/>
      <c r="R19488" s="10"/>
      <c r="S19488" s="10"/>
      <c r="T19488" s="10"/>
      <c r="U19488" s="10"/>
      <c r="V19488" s="10"/>
      <c r="W19488" s="10"/>
      <c r="X19488" s="10"/>
      <c r="Y19488" s="10"/>
      <c r="Z19488" s="10"/>
      <c r="AA19488" s="10"/>
      <c r="AB19488" s="10"/>
      <c r="AC19488" s="10"/>
      <c r="AD19488" s="10"/>
      <c r="AE19488" s="10"/>
      <c r="AF19488" s="10"/>
      <c r="AG19488" s="12"/>
    </row>
    <row r="19489" spans="1:33">
      <c r="A19489" s="10"/>
      <c r="B19489" s="10"/>
      <c r="C19489" s="10"/>
      <c r="D19489" s="10"/>
      <c r="E19489" s="10"/>
      <c r="F19489" s="10"/>
      <c r="G19489" s="10"/>
      <c r="H19489" s="10"/>
      <c r="I19489" s="10"/>
      <c r="J19489" s="10"/>
      <c r="K19489" s="10"/>
      <c r="L19489" s="10"/>
      <c r="M19489" s="10"/>
      <c r="N19489" s="10"/>
      <c r="O19489" s="10"/>
      <c r="P19489" s="10"/>
      <c r="Q19489" s="10"/>
      <c r="R19489" s="10"/>
      <c r="S19489" s="10"/>
      <c r="T19489" s="10"/>
      <c r="U19489" s="10"/>
      <c r="V19489" s="10"/>
      <c r="W19489" s="10"/>
      <c r="X19489" s="10"/>
      <c r="Y19489" s="10"/>
      <c r="Z19489" s="10"/>
      <c r="AA19489" s="10"/>
      <c r="AB19489" s="10"/>
      <c r="AC19489" s="10"/>
      <c r="AD19489" s="10"/>
      <c r="AE19489" s="10"/>
      <c r="AF19489" s="10"/>
      <c r="AG19489" s="12"/>
    </row>
    <row r="19490" spans="1:33">
      <c r="A19490" s="10"/>
      <c r="B19490" s="10"/>
      <c r="C19490" s="10"/>
      <c r="D19490" s="10"/>
      <c r="E19490" s="10"/>
      <c r="F19490" s="10"/>
      <c r="G19490" s="10"/>
      <c r="H19490" s="10"/>
      <c r="I19490" s="10"/>
      <c r="J19490" s="10"/>
      <c r="K19490" s="10"/>
      <c r="L19490" s="10"/>
      <c r="M19490" s="10"/>
      <c r="N19490" s="10"/>
      <c r="O19490" s="10"/>
      <c r="P19490" s="10"/>
      <c r="Q19490" s="10"/>
      <c r="R19490" s="10"/>
      <c r="S19490" s="10"/>
      <c r="T19490" s="10"/>
      <c r="U19490" s="10"/>
      <c r="V19490" s="10"/>
      <c r="W19490" s="10"/>
      <c r="X19490" s="10"/>
      <c r="Y19490" s="10"/>
      <c r="Z19490" s="10"/>
      <c r="AA19490" s="10"/>
      <c r="AB19490" s="10"/>
      <c r="AC19490" s="10"/>
      <c r="AD19490" s="10"/>
      <c r="AE19490" s="10"/>
      <c r="AF19490" s="10"/>
      <c r="AG19490" s="12"/>
    </row>
    <row r="19491" spans="1:33">
      <c r="A19491" s="10"/>
      <c r="B19491" s="10"/>
      <c r="C19491" s="10"/>
      <c r="D19491" s="10"/>
      <c r="E19491" s="10"/>
      <c r="F19491" s="10"/>
      <c r="G19491" s="10"/>
      <c r="H19491" s="10"/>
      <c r="I19491" s="10"/>
      <c r="J19491" s="10"/>
      <c r="K19491" s="10"/>
      <c r="L19491" s="10"/>
      <c r="M19491" s="10"/>
      <c r="N19491" s="10"/>
      <c r="O19491" s="10"/>
      <c r="P19491" s="10"/>
      <c r="Q19491" s="10"/>
      <c r="R19491" s="10"/>
      <c r="S19491" s="10"/>
      <c r="T19491" s="10"/>
      <c r="U19491" s="10"/>
      <c r="V19491" s="10"/>
      <c r="W19491" s="10"/>
      <c r="X19491" s="10"/>
      <c r="Y19491" s="10"/>
      <c r="Z19491" s="10"/>
      <c r="AA19491" s="10"/>
      <c r="AB19491" s="10"/>
      <c r="AC19491" s="10"/>
      <c r="AD19491" s="10"/>
      <c r="AE19491" s="10"/>
      <c r="AF19491" s="10"/>
      <c r="AG19491" s="12"/>
    </row>
    <row r="19492" spans="1:33">
      <c r="A19492" s="10"/>
      <c r="B19492" s="10"/>
      <c r="C19492" s="10"/>
      <c r="D19492" s="10"/>
      <c r="E19492" s="10"/>
      <c r="F19492" s="10"/>
      <c r="G19492" s="10"/>
      <c r="H19492" s="10"/>
      <c r="I19492" s="10"/>
      <c r="J19492" s="10"/>
      <c r="K19492" s="10"/>
      <c r="L19492" s="10"/>
      <c r="M19492" s="10"/>
      <c r="N19492" s="10"/>
      <c r="O19492" s="10"/>
      <c r="P19492" s="10"/>
      <c r="Q19492" s="10"/>
      <c r="R19492" s="10"/>
      <c r="S19492" s="10"/>
      <c r="T19492" s="10"/>
      <c r="U19492" s="10"/>
      <c r="V19492" s="10"/>
      <c r="W19492" s="10"/>
      <c r="X19492" s="10"/>
      <c r="Y19492" s="10"/>
      <c r="Z19492" s="10"/>
      <c r="AA19492" s="10"/>
      <c r="AB19492" s="10"/>
      <c r="AC19492" s="10"/>
      <c r="AD19492" s="10"/>
      <c r="AE19492" s="10"/>
      <c r="AF19492" s="10"/>
      <c r="AG19492" s="12"/>
    </row>
    <row r="19493" spans="1:33">
      <c r="A19493" s="10"/>
      <c r="B19493" s="10"/>
      <c r="C19493" s="10"/>
      <c r="D19493" s="10"/>
      <c r="E19493" s="10"/>
      <c r="F19493" s="10"/>
      <c r="G19493" s="10"/>
      <c r="H19493" s="10"/>
      <c r="I19493" s="10"/>
      <c r="J19493" s="10"/>
      <c r="K19493" s="10"/>
      <c r="L19493" s="10"/>
      <c r="M19493" s="10"/>
      <c r="N19493" s="10"/>
      <c r="O19493" s="10"/>
      <c r="P19493" s="10"/>
      <c r="Q19493" s="10"/>
      <c r="R19493" s="10"/>
      <c r="S19493" s="10"/>
      <c r="T19493" s="10"/>
      <c r="U19493" s="10"/>
      <c r="V19493" s="10"/>
      <c r="W19493" s="10"/>
      <c r="X19493" s="10"/>
      <c r="Y19493" s="10"/>
      <c r="Z19493" s="10"/>
      <c r="AA19493" s="10"/>
      <c r="AB19493" s="10"/>
      <c r="AC19493" s="10"/>
      <c r="AD19493" s="10"/>
      <c r="AE19493" s="10"/>
      <c r="AF19493" s="10"/>
      <c r="AG19493" s="12"/>
    </row>
    <row r="19494" spans="1:33">
      <c r="A19494" s="10"/>
      <c r="B19494" s="10"/>
      <c r="C19494" s="10"/>
      <c r="D19494" s="10"/>
      <c r="E19494" s="10"/>
      <c r="F19494" s="10"/>
      <c r="G19494" s="10"/>
      <c r="H19494" s="10"/>
      <c r="I19494" s="10"/>
      <c r="J19494" s="10"/>
      <c r="K19494" s="10"/>
      <c r="L19494" s="10"/>
      <c r="M19494" s="10"/>
      <c r="N19494" s="10"/>
      <c r="O19494" s="10"/>
      <c r="P19494" s="10"/>
      <c r="Q19494" s="10"/>
      <c r="R19494" s="10"/>
      <c r="S19494" s="10"/>
      <c r="T19494" s="10"/>
      <c r="U19494" s="10"/>
      <c r="V19494" s="10"/>
      <c r="W19494" s="10"/>
      <c r="X19494" s="10"/>
      <c r="Y19494" s="10"/>
      <c r="Z19494" s="10"/>
      <c r="AA19494" s="10"/>
      <c r="AB19494" s="10"/>
      <c r="AC19494" s="10"/>
      <c r="AD19494" s="10"/>
      <c r="AE19494" s="10"/>
      <c r="AF19494" s="10"/>
      <c r="AG19494" s="12"/>
    </row>
    <row r="19495" spans="1:33">
      <c r="A19495" s="10"/>
      <c r="B19495" s="10"/>
      <c r="C19495" s="10"/>
      <c r="D19495" s="10"/>
      <c r="E19495" s="10"/>
      <c r="F19495" s="10"/>
      <c r="G19495" s="10"/>
      <c r="H19495" s="10"/>
      <c r="I19495" s="10"/>
      <c r="J19495" s="10"/>
      <c r="K19495" s="10"/>
      <c r="L19495" s="10"/>
      <c r="M19495" s="10"/>
      <c r="N19495" s="10"/>
      <c r="O19495" s="10"/>
      <c r="P19495" s="10"/>
      <c r="Q19495" s="10"/>
      <c r="R19495" s="10"/>
      <c r="S19495" s="10"/>
      <c r="T19495" s="10"/>
      <c r="U19495" s="10"/>
      <c r="V19495" s="10"/>
      <c r="W19495" s="10"/>
      <c r="X19495" s="10"/>
      <c r="Y19495" s="10"/>
      <c r="Z19495" s="10"/>
      <c r="AA19495" s="10"/>
      <c r="AB19495" s="10"/>
      <c r="AC19495" s="10"/>
      <c r="AD19495" s="10"/>
      <c r="AE19495" s="10"/>
      <c r="AF19495" s="10"/>
      <c r="AG19495" s="12"/>
    </row>
    <row r="19496" spans="1:33">
      <c r="A19496" s="10"/>
      <c r="B19496" s="10"/>
      <c r="C19496" s="10"/>
      <c r="D19496" s="10"/>
      <c r="E19496" s="10"/>
      <c r="F19496" s="10"/>
      <c r="G19496" s="10"/>
      <c r="H19496" s="10"/>
      <c r="I19496" s="10"/>
      <c r="J19496" s="10"/>
      <c r="K19496" s="10"/>
      <c r="L19496" s="10"/>
      <c r="M19496" s="10"/>
      <c r="N19496" s="10"/>
      <c r="O19496" s="10"/>
      <c r="P19496" s="10"/>
      <c r="Q19496" s="10"/>
      <c r="R19496" s="10"/>
      <c r="S19496" s="10"/>
      <c r="T19496" s="10"/>
      <c r="U19496" s="10"/>
      <c r="V19496" s="10"/>
      <c r="W19496" s="10"/>
      <c r="X19496" s="10"/>
      <c r="Y19496" s="10"/>
      <c r="Z19496" s="10"/>
      <c r="AA19496" s="10"/>
      <c r="AB19496" s="10"/>
      <c r="AC19496" s="10"/>
      <c r="AD19496" s="10"/>
      <c r="AE19496" s="10"/>
      <c r="AF19496" s="10"/>
      <c r="AG19496" s="12"/>
    </row>
    <row r="19497" spans="1:33">
      <c r="A19497" s="10"/>
      <c r="B19497" s="10"/>
      <c r="C19497" s="10"/>
      <c r="D19497" s="10"/>
      <c r="E19497" s="10"/>
      <c r="F19497" s="10"/>
      <c r="G19497" s="10"/>
      <c r="H19497" s="10"/>
      <c r="I19497" s="10"/>
      <c r="J19497" s="10"/>
      <c r="K19497" s="10"/>
      <c r="L19497" s="10"/>
      <c r="M19497" s="10"/>
      <c r="N19497" s="10"/>
      <c r="O19497" s="10"/>
      <c r="P19497" s="10"/>
      <c r="Q19497" s="10"/>
      <c r="R19497" s="10"/>
      <c r="S19497" s="10"/>
      <c r="T19497" s="10"/>
      <c r="U19497" s="10"/>
      <c r="V19497" s="10"/>
      <c r="W19497" s="10"/>
      <c r="X19497" s="10"/>
      <c r="Y19497" s="10"/>
      <c r="Z19497" s="10"/>
      <c r="AA19497" s="10"/>
      <c r="AB19497" s="10"/>
      <c r="AC19497" s="10"/>
      <c r="AD19497" s="10"/>
      <c r="AE19497" s="10"/>
      <c r="AF19497" s="10"/>
      <c r="AG19497" s="12"/>
    </row>
    <row r="19498" spans="1:33">
      <c r="A19498" s="10"/>
      <c r="B19498" s="10"/>
      <c r="C19498" s="10"/>
      <c r="D19498" s="10"/>
      <c r="E19498" s="10"/>
      <c r="F19498" s="10"/>
      <c r="G19498" s="10"/>
      <c r="H19498" s="10"/>
      <c r="I19498" s="10"/>
      <c r="J19498" s="10"/>
      <c r="K19498" s="10"/>
      <c r="L19498" s="10"/>
      <c r="M19498" s="10"/>
      <c r="N19498" s="10"/>
      <c r="O19498" s="10"/>
      <c r="P19498" s="10"/>
      <c r="Q19498" s="10"/>
      <c r="R19498" s="10"/>
      <c r="S19498" s="10"/>
      <c r="T19498" s="10"/>
      <c r="U19498" s="10"/>
      <c r="V19498" s="10"/>
      <c r="W19498" s="10"/>
      <c r="X19498" s="10"/>
      <c r="Y19498" s="10"/>
      <c r="Z19498" s="10"/>
      <c r="AA19498" s="10"/>
      <c r="AB19498" s="10"/>
      <c r="AC19498" s="10"/>
      <c r="AD19498" s="10"/>
      <c r="AE19498" s="10"/>
      <c r="AF19498" s="10"/>
      <c r="AG19498" s="12"/>
    </row>
    <row r="19499" spans="1:33">
      <c r="A19499" s="10"/>
      <c r="B19499" s="10"/>
      <c r="C19499" s="10"/>
      <c r="D19499" s="10"/>
      <c r="E19499" s="10"/>
      <c r="F19499" s="10"/>
      <c r="G19499" s="10"/>
      <c r="H19499" s="10"/>
      <c r="I19499" s="10"/>
      <c r="J19499" s="10"/>
      <c r="K19499" s="10"/>
      <c r="L19499" s="10"/>
      <c r="M19499" s="10"/>
      <c r="N19499" s="10"/>
      <c r="O19499" s="10"/>
      <c r="P19499" s="10"/>
      <c r="Q19499" s="10"/>
      <c r="R19499" s="10"/>
      <c r="S19499" s="10"/>
      <c r="T19499" s="10"/>
      <c r="U19499" s="10"/>
      <c r="V19499" s="10"/>
      <c r="W19499" s="10"/>
      <c r="X19499" s="10"/>
      <c r="Y19499" s="10"/>
      <c r="Z19499" s="10"/>
      <c r="AA19499" s="10"/>
      <c r="AB19499" s="10"/>
      <c r="AC19499" s="10"/>
      <c r="AD19499" s="10"/>
      <c r="AE19499" s="10"/>
      <c r="AF19499" s="10"/>
      <c r="AG19499" s="12"/>
    </row>
    <row r="19500" spans="1:33">
      <c r="A19500" s="10"/>
      <c r="B19500" s="10"/>
      <c r="C19500" s="10"/>
      <c r="D19500" s="10"/>
      <c r="E19500" s="10"/>
      <c r="F19500" s="10"/>
      <c r="G19500" s="10"/>
      <c r="H19500" s="10"/>
      <c r="I19500" s="10"/>
      <c r="J19500" s="10"/>
      <c r="K19500" s="10"/>
      <c r="L19500" s="10"/>
      <c r="M19500" s="10"/>
      <c r="N19500" s="10"/>
      <c r="O19500" s="10"/>
      <c r="P19500" s="10"/>
      <c r="Q19500" s="10"/>
      <c r="R19500" s="10"/>
      <c r="S19500" s="10"/>
      <c r="T19500" s="10"/>
      <c r="U19500" s="10"/>
      <c r="V19500" s="10"/>
      <c r="W19500" s="10"/>
      <c r="X19500" s="10"/>
      <c r="Y19500" s="10"/>
      <c r="Z19500" s="10"/>
      <c r="AA19500" s="10"/>
      <c r="AB19500" s="10"/>
      <c r="AC19500" s="10"/>
      <c r="AD19500" s="10"/>
      <c r="AE19500" s="10"/>
      <c r="AF19500" s="10"/>
      <c r="AG19500" s="12"/>
    </row>
    <row r="19501" spans="1:33">
      <c r="A19501" s="10"/>
      <c r="B19501" s="10"/>
      <c r="C19501" s="10"/>
      <c r="D19501" s="10"/>
      <c r="E19501" s="10"/>
      <c r="F19501" s="10"/>
      <c r="G19501" s="10"/>
      <c r="H19501" s="10"/>
      <c r="I19501" s="10"/>
      <c r="J19501" s="10"/>
      <c r="K19501" s="10"/>
      <c r="L19501" s="10"/>
      <c r="M19501" s="10"/>
      <c r="N19501" s="10"/>
      <c r="O19501" s="10"/>
      <c r="P19501" s="10"/>
      <c r="Q19501" s="10"/>
      <c r="R19501" s="10"/>
      <c r="S19501" s="10"/>
      <c r="T19501" s="10"/>
      <c r="U19501" s="10"/>
      <c r="V19501" s="10"/>
      <c r="W19501" s="10"/>
      <c r="X19501" s="10"/>
      <c r="Y19501" s="10"/>
      <c r="Z19501" s="10"/>
      <c r="AA19501" s="10"/>
      <c r="AB19501" s="10"/>
      <c r="AC19501" s="10"/>
      <c r="AD19501" s="10"/>
      <c r="AE19501" s="10"/>
      <c r="AF19501" s="10"/>
      <c r="AG19501" s="12"/>
    </row>
    <row r="19502" spans="1:33">
      <c r="A19502" s="10"/>
      <c r="B19502" s="10"/>
      <c r="C19502" s="10"/>
      <c r="D19502" s="10"/>
      <c r="E19502" s="10"/>
      <c r="F19502" s="10"/>
      <c r="G19502" s="10"/>
      <c r="H19502" s="10"/>
      <c r="I19502" s="10"/>
      <c r="J19502" s="10"/>
      <c r="K19502" s="10"/>
      <c r="L19502" s="10"/>
      <c r="M19502" s="10"/>
      <c r="N19502" s="10"/>
      <c r="O19502" s="10"/>
      <c r="P19502" s="10"/>
      <c r="Q19502" s="10"/>
      <c r="R19502" s="10"/>
      <c r="S19502" s="10"/>
      <c r="T19502" s="10"/>
      <c r="U19502" s="10"/>
      <c r="V19502" s="10"/>
      <c r="W19502" s="10"/>
      <c r="X19502" s="10"/>
      <c r="Y19502" s="10"/>
      <c r="Z19502" s="10"/>
      <c r="AA19502" s="10"/>
      <c r="AB19502" s="10"/>
      <c r="AC19502" s="10"/>
      <c r="AD19502" s="10"/>
      <c r="AE19502" s="10"/>
      <c r="AF19502" s="10"/>
      <c r="AG19502" s="12"/>
    </row>
    <row r="19503" spans="1:33">
      <c r="A19503" s="10"/>
      <c r="B19503" s="10"/>
      <c r="C19503" s="10"/>
      <c r="D19503" s="10"/>
      <c r="E19503" s="10"/>
      <c r="F19503" s="10"/>
      <c r="G19503" s="10"/>
      <c r="H19503" s="10"/>
      <c r="I19503" s="10"/>
      <c r="J19503" s="10"/>
      <c r="K19503" s="10"/>
      <c r="L19503" s="10"/>
      <c r="M19503" s="10"/>
      <c r="N19503" s="10"/>
      <c r="O19503" s="10"/>
      <c r="P19503" s="10"/>
      <c r="Q19503" s="10"/>
      <c r="R19503" s="10"/>
      <c r="S19503" s="10"/>
      <c r="T19503" s="10"/>
      <c r="U19503" s="10"/>
      <c r="V19503" s="10"/>
      <c r="W19503" s="10"/>
      <c r="X19503" s="10"/>
      <c r="Y19503" s="10"/>
      <c r="Z19503" s="10"/>
      <c r="AA19503" s="10"/>
      <c r="AB19503" s="10"/>
      <c r="AC19503" s="10"/>
      <c r="AD19503" s="10"/>
      <c r="AE19503" s="10"/>
      <c r="AF19503" s="10"/>
      <c r="AG19503" s="12"/>
    </row>
    <row r="19504" spans="1:33">
      <c r="A19504" s="10"/>
      <c r="B19504" s="10"/>
      <c r="C19504" s="10"/>
      <c r="D19504" s="10"/>
      <c r="E19504" s="10"/>
      <c r="F19504" s="10"/>
      <c r="G19504" s="10"/>
      <c r="H19504" s="10"/>
      <c r="I19504" s="10"/>
      <c r="J19504" s="10"/>
      <c r="K19504" s="10"/>
      <c r="L19504" s="10"/>
      <c r="M19504" s="10"/>
      <c r="N19504" s="10"/>
      <c r="O19504" s="10"/>
      <c r="P19504" s="10"/>
      <c r="Q19504" s="10"/>
      <c r="R19504" s="10"/>
      <c r="S19504" s="10"/>
      <c r="T19504" s="10"/>
      <c r="U19504" s="10"/>
      <c r="V19504" s="10"/>
      <c r="W19504" s="10"/>
      <c r="X19504" s="10"/>
      <c r="Y19504" s="10"/>
      <c r="Z19504" s="10"/>
      <c r="AA19504" s="10"/>
      <c r="AB19504" s="10"/>
      <c r="AC19504" s="10"/>
      <c r="AD19504" s="10"/>
      <c r="AE19504" s="10"/>
      <c r="AF19504" s="10"/>
      <c r="AG19504" s="12"/>
    </row>
    <row r="19505" spans="1:33">
      <c r="A19505" s="10"/>
      <c r="B19505" s="10"/>
      <c r="C19505" s="10"/>
      <c r="D19505" s="10"/>
      <c r="E19505" s="10"/>
      <c r="F19505" s="10"/>
      <c r="G19505" s="10"/>
      <c r="H19505" s="10"/>
      <c r="I19505" s="10"/>
      <c r="J19505" s="10"/>
      <c r="K19505" s="10"/>
      <c r="L19505" s="10"/>
      <c r="M19505" s="10"/>
      <c r="N19505" s="10"/>
      <c r="O19505" s="10"/>
      <c r="P19505" s="10"/>
      <c r="Q19505" s="10"/>
      <c r="R19505" s="10"/>
      <c r="S19505" s="10"/>
      <c r="T19505" s="10"/>
      <c r="U19505" s="10"/>
      <c r="V19505" s="10"/>
      <c r="W19505" s="10"/>
      <c r="X19505" s="10"/>
      <c r="Y19505" s="10"/>
      <c r="Z19505" s="10"/>
      <c r="AA19505" s="10"/>
      <c r="AB19505" s="10"/>
      <c r="AC19505" s="10"/>
      <c r="AD19505" s="10"/>
      <c r="AE19505" s="10"/>
      <c r="AF19505" s="10"/>
      <c r="AG19505" s="12"/>
    </row>
    <row r="19506" spans="1:33">
      <c r="A19506" s="10"/>
      <c r="B19506" s="10"/>
      <c r="C19506" s="10"/>
      <c r="D19506" s="10"/>
      <c r="E19506" s="10"/>
      <c r="F19506" s="10"/>
      <c r="G19506" s="10"/>
      <c r="H19506" s="10"/>
      <c r="I19506" s="10"/>
      <c r="J19506" s="10"/>
      <c r="K19506" s="10"/>
      <c r="L19506" s="10"/>
      <c r="M19506" s="10"/>
      <c r="N19506" s="10"/>
      <c r="O19506" s="10"/>
      <c r="P19506" s="10"/>
      <c r="Q19506" s="10"/>
      <c r="R19506" s="10"/>
      <c r="S19506" s="10"/>
      <c r="T19506" s="10"/>
      <c r="U19506" s="10"/>
      <c r="V19506" s="10"/>
      <c r="W19506" s="10"/>
      <c r="X19506" s="10"/>
      <c r="Y19506" s="10"/>
      <c r="Z19506" s="10"/>
      <c r="AA19506" s="10"/>
      <c r="AB19506" s="10"/>
      <c r="AC19506" s="10"/>
      <c r="AD19506" s="10"/>
      <c r="AE19506" s="10"/>
      <c r="AF19506" s="10"/>
      <c r="AG19506" s="12"/>
    </row>
    <row r="19507" spans="1:33">
      <c r="A19507" s="10"/>
      <c r="B19507" s="10"/>
      <c r="C19507" s="10"/>
      <c r="D19507" s="10"/>
      <c r="E19507" s="10"/>
      <c r="F19507" s="10"/>
      <c r="G19507" s="10"/>
      <c r="H19507" s="10"/>
      <c r="I19507" s="10"/>
      <c r="J19507" s="10"/>
      <c r="K19507" s="10"/>
      <c r="L19507" s="10"/>
      <c r="M19507" s="10"/>
      <c r="N19507" s="10"/>
      <c r="O19507" s="10"/>
      <c r="P19507" s="10"/>
      <c r="Q19507" s="10"/>
      <c r="R19507" s="10"/>
      <c r="S19507" s="10"/>
      <c r="T19507" s="10"/>
      <c r="U19507" s="10"/>
      <c r="V19507" s="10"/>
      <c r="W19507" s="10"/>
      <c r="X19507" s="10"/>
      <c r="Y19507" s="10"/>
      <c r="Z19507" s="10"/>
      <c r="AA19507" s="10"/>
      <c r="AB19507" s="10"/>
      <c r="AC19507" s="10"/>
      <c r="AD19507" s="10"/>
      <c r="AE19507" s="10"/>
      <c r="AF19507" s="10"/>
      <c r="AG19507" s="12"/>
    </row>
    <row r="19508" spans="1:33">
      <c r="A19508" s="10"/>
      <c r="B19508" s="10"/>
      <c r="C19508" s="10"/>
      <c r="D19508" s="10"/>
      <c r="E19508" s="10"/>
      <c r="F19508" s="10"/>
      <c r="G19508" s="10"/>
      <c r="H19508" s="10"/>
      <c r="I19508" s="10"/>
      <c r="J19508" s="10"/>
      <c r="K19508" s="10"/>
      <c r="L19508" s="10"/>
      <c r="M19508" s="10"/>
      <c r="N19508" s="10"/>
      <c r="O19508" s="10"/>
      <c r="P19508" s="10"/>
      <c r="Q19508" s="10"/>
      <c r="R19508" s="10"/>
      <c r="S19508" s="10"/>
      <c r="T19508" s="10"/>
      <c r="U19508" s="10"/>
      <c r="V19508" s="10"/>
      <c r="W19508" s="10"/>
      <c r="X19508" s="10"/>
      <c r="Y19508" s="10"/>
      <c r="Z19508" s="10"/>
      <c r="AA19508" s="10"/>
      <c r="AB19508" s="10"/>
      <c r="AC19508" s="10"/>
      <c r="AD19508" s="10"/>
      <c r="AE19508" s="10"/>
      <c r="AF19508" s="10"/>
      <c r="AG19508" s="12"/>
    </row>
    <row r="19509" spans="1:33">
      <c r="A19509" s="10"/>
      <c r="B19509" s="10"/>
      <c r="C19509" s="10"/>
      <c r="D19509" s="10"/>
      <c r="E19509" s="10"/>
      <c r="F19509" s="10"/>
      <c r="G19509" s="10"/>
      <c r="H19509" s="10"/>
      <c r="I19509" s="10"/>
      <c r="J19509" s="10"/>
      <c r="K19509" s="10"/>
      <c r="L19509" s="10"/>
      <c r="M19509" s="10"/>
      <c r="N19509" s="10"/>
      <c r="O19509" s="10"/>
      <c r="P19509" s="10"/>
      <c r="Q19509" s="10"/>
      <c r="R19509" s="10"/>
      <c r="S19509" s="10"/>
      <c r="T19509" s="10"/>
      <c r="U19509" s="10"/>
      <c r="V19509" s="10"/>
      <c r="W19509" s="10"/>
      <c r="X19509" s="10"/>
      <c r="Y19509" s="10"/>
      <c r="Z19509" s="10"/>
      <c r="AA19509" s="10"/>
      <c r="AB19509" s="10"/>
      <c r="AC19509" s="10"/>
      <c r="AD19509" s="10"/>
      <c r="AE19509" s="10"/>
      <c r="AF19509" s="10"/>
      <c r="AG19509" s="12"/>
    </row>
    <row r="19510" spans="1:33">
      <c r="A19510" s="10"/>
      <c r="B19510" s="10"/>
      <c r="C19510" s="10"/>
      <c r="D19510" s="10"/>
      <c r="E19510" s="10"/>
      <c r="F19510" s="10"/>
      <c r="G19510" s="10"/>
      <c r="H19510" s="10"/>
      <c r="I19510" s="10"/>
      <c r="J19510" s="10"/>
      <c r="K19510" s="10"/>
      <c r="L19510" s="10"/>
      <c r="M19510" s="10"/>
      <c r="N19510" s="10"/>
      <c r="O19510" s="10"/>
      <c r="P19510" s="10"/>
      <c r="Q19510" s="10"/>
      <c r="R19510" s="10"/>
      <c r="S19510" s="10"/>
      <c r="T19510" s="10"/>
      <c r="U19510" s="10"/>
      <c r="V19510" s="10"/>
      <c r="W19510" s="10"/>
      <c r="X19510" s="10"/>
      <c r="Y19510" s="10"/>
      <c r="Z19510" s="10"/>
      <c r="AA19510" s="10"/>
      <c r="AB19510" s="10"/>
      <c r="AC19510" s="10"/>
      <c r="AD19510" s="10"/>
      <c r="AE19510" s="10"/>
      <c r="AF19510" s="10"/>
      <c r="AG19510" s="12"/>
    </row>
    <row r="19511" spans="1:33">
      <c r="A19511" s="10"/>
      <c r="B19511" s="10"/>
      <c r="C19511" s="10"/>
      <c r="D19511" s="10"/>
      <c r="E19511" s="10"/>
      <c r="F19511" s="10"/>
      <c r="G19511" s="10"/>
      <c r="H19511" s="10"/>
      <c r="I19511" s="10"/>
      <c r="J19511" s="10"/>
      <c r="K19511" s="10"/>
      <c r="L19511" s="10"/>
      <c r="M19511" s="10"/>
      <c r="N19511" s="10"/>
      <c r="O19511" s="10"/>
      <c r="P19511" s="10"/>
      <c r="Q19511" s="10"/>
      <c r="R19511" s="10"/>
      <c r="S19511" s="10"/>
      <c r="T19511" s="10"/>
      <c r="U19511" s="10"/>
      <c r="V19511" s="10"/>
      <c r="W19511" s="10"/>
      <c r="X19511" s="10"/>
      <c r="Y19511" s="10"/>
      <c r="Z19511" s="10"/>
      <c r="AA19511" s="10"/>
      <c r="AB19511" s="10"/>
      <c r="AC19511" s="10"/>
      <c r="AD19511" s="10"/>
      <c r="AE19511" s="10"/>
      <c r="AF19511" s="10"/>
      <c r="AG19511" s="12"/>
    </row>
    <row r="19512" spans="1:33">
      <c r="A19512" s="10"/>
      <c r="B19512" s="10"/>
      <c r="C19512" s="10"/>
      <c r="D19512" s="10"/>
      <c r="E19512" s="10"/>
      <c r="F19512" s="10"/>
      <c r="G19512" s="10"/>
      <c r="H19512" s="10"/>
      <c r="I19512" s="10"/>
      <c r="J19512" s="10"/>
      <c r="K19512" s="10"/>
      <c r="L19512" s="10"/>
      <c r="M19512" s="10"/>
      <c r="N19512" s="10"/>
      <c r="O19512" s="10"/>
      <c r="P19512" s="10"/>
      <c r="Q19512" s="10"/>
      <c r="R19512" s="10"/>
      <c r="S19512" s="10"/>
      <c r="T19512" s="10"/>
      <c r="U19512" s="10"/>
      <c r="V19512" s="10"/>
      <c r="W19512" s="10"/>
      <c r="X19512" s="10"/>
      <c r="Y19512" s="10"/>
      <c r="Z19512" s="10"/>
      <c r="AA19512" s="10"/>
      <c r="AB19512" s="10"/>
      <c r="AC19512" s="10"/>
      <c r="AD19512" s="10"/>
      <c r="AE19512" s="10"/>
      <c r="AF19512" s="10"/>
      <c r="AG19512" s="12"/>
    </row>
    <row r="19513" spans="1:33">
      <c r="A19513" s="10"/>
      <c r="B19513" s="10"/>
      <c r="C19513" s="10"/>
      <c r="D19513" s="10"/>
      <c r="E19513" s="10"/>
      <c r="F19513" s="10"/>
      <c r="G19513" s="10"/>
      <c r="H19513" s="10"/>
      <c r="I19513" s="10"/>
      <c r="J19513" s="10"/>
      <c r="K19513" s="10"/>
      <c r="L19513" s="10"/>
      <c r="M19513" s="10"/>
      <c r="N19513" s="10"/>
      <c r="O19513" s="10"/>
      <c r="P19513" s="10"/>
      <c r="Q19513" s="10"/>
      <c r="R19513" s="10"/>
      <c r="S19513" s="10"/>
      <c r="T19513" s="10"/>
      <c r="U19513" s="10"/>
      <c r="V19513" s="10"/>
      <c r="W19513" s="10"/>
      <c r="X19513" s="10"/>
      <c r="Y19513" s="10"/>
      <c r="Z19513" s="10"/>
      <c r="AA19513" s="10"/>
      <c r="AB19513" s="10"/>
      <c r="AC19513" s="10"/>
      <c r="AD19513" s="10"/>
      <c r="AE19513" s="10"/>
      <c r="AF19513" s="10"/>
      <c r="AG19513" s="12"/>
    </row>
    <row r="19514" spans="1:33">
      <c r="A19514" s="10"/>
      <c r="B19514" s="10"/>
      <c r="C19514" s="10"/>
      <c r="D19514" s="10"/>
      <c r="E19514" s="10"/>
      <c r="F19514" s="10"/>
      <c r="G19514" s="10"/>
      <c r="H19514" s="10"/>
      <c r="I19514" s="10"/>
      <c r="J19514" s="10"/>
      <c r="K19514" s="10"/>
      <c r="L19514" s="10"/>
      <c r="M19514" s="10"/>
      <c r="N19514" s="10"/>
      <c r="O19514" s="10"/>
      <c r="P19514" s="10"/>
      <c r="Q19514" s="10"/>
      <c r="R19514" s="10"/>
      <c r="S19514" s="10"/>
      <c r="T19514" s="10"/>
      <c r="U19514" s="10"/>
      <c r="V19514" s="10"/>
      <c r="W19514" s="10"/>
      <c r="X19514" s="10"/>
      <c r="Y19514" s="10"/>
      <c r="Z19514" s="10"/>
      <c r="AA19514" s="10"/>
      <c r="AB19514" s="10"/>
      <c r="AC19514" s="10"/>
      <c r="AD19514" s="10"/>
      <c r="AE19514" s="10"/>
      <c r="AF19514" s="10"/>
      <c r="AG19514" s="12"/>
    </row>
    <row r="19515" spans="1:33">
      <c r="A19515" s="10"/>
      <c r="B19515" s="10"/>
      <c r="C19515" s="10"/>
      <c r="D19515" s="10"/>
      <c r="E19515" s="10"/>
      <c r="F19515" s="10"/>
      <c r="G19515" s="10"/>
      <c r="H19515" s="10"/>
      <c r="I19515" s="10"/>
      <c r="J19515" s="10"/>
      <c r="K19515" s="10"/>
      <c r="L19515" s="10"/>
      <c r="M19515" s="10"/>
      <c r="N19515" s="10"/>
      <c r="O19515" s="10"/>
      <c r="P19515" s="10"/>
      <c r="Q19515" s="10"/>
      <c r="R19515" s="10"/>
      <c r="S19515" s="10"/>
      <c r="T19515" s="10"/>
      <c r="U19515" s="10"/>
      <c r="V19515" s="10"/>
      <c r="W19515" s="10"/>
      <c r="X19515" s="10"/>
      <c r="Y19515" s="10"/>
      <c r="Z19515" s="10"/>
      <c r="AA19515" s="10"/>
      <c r="AB19515" s="10"/>
      <c r="AC19515" s="10"/>
      <c r="AD19515" s="10"/>
      <c r="AE19515" s="10"/>
      <c r="AF19515" s="10"/>
      <c r="AG19515" s="12"/>
    </row>
    <row r="19516" spans="1:33">
      <c r="A19516" s="10"/>
      <c r="B19516" s="10"/>
      <c r="C19516" s="10"/>
      <c r="D19516" s="10"/>
      <c r="E19516" s="10"/>
      <c r="F19516" s="10"/>
      <c r="G19516" s="10"/>
      <c r="H19516" s="10"/>
      <c r="I19516" s="10"/>
      <c r="J19516" s="10"/>
      <c r="K19516" s="10"/>
      <c r="L19516" s="10"/>
      <c r="M19516" s="10"/>
      <c r="N19516" s="10"/>
      <c r="O19516" s="10"/>
      <c r="P19516" s="10"/>
      <c r="Q19516" s="10"/>
      <c r="R19516" s="10"/>
      <c r="S19516" s="10"/>
      <c r="T19516" s="10"/>
      <c r="U19516" s="10"/>
      <c r="V19516" s="10"/>
      <c r="W19516" s="10"/>
      <c r="X19516" s="10"/>
      <c r="Y19516" s="10"/>
      <c r="Z19516" s="10"/>
      <c r="AA19516" s="10"/>
      <c r="AB19516" s="10"/>
      <c r="AC19516" s="10"/>
      <c r="AD19516" s="10"/>
      <c r="AE19516" s="10"/>
      <c r="AF19516" s="10"/>
      <c r="AG19516" s="12"/>
    </row>
    <row r="19517" spans="1:33">
      <c r="A19517" s="10"/>
      <c r="B19517" s="10"/>
      <c r="C19517" s="10"/>
      <c r="D19517" s="10"/>
      <c r="E19517" s="10"/>
      <c r="F19517" s="10"/>
      <c r="G19517" s="10"/>
      <c r="H19517" s="10"/>
      <c r="I19517" s="10"/>
      <c r="J19517" s="10"/>
      <c r="K19517" s="10"/>
      <c r="L19517" s="10"/>
      <c r="M19517" s="10"/>
      <c r="N19517" s="10"/>
      <c r="O19517" s="10"/>
      <c r="P19517" s="10"/>
      <c r="Q19517" s="10"/>
      <c r="R19517" s="10"/>
      <c r="S19517" s="10"/>
      <c r="T19517" s="10"/>
      <c r="U19517" s="10"/>
      <c r="V19517" s="10"/>
      <c r="W19517" s="10"/>
      <c r="X19517" s="10"/>
      <c r="Y19517" s="10"/>
      <c r="Z19517" s="10"/>
      <c r="AA19517" s="10"/>
      <c r="AB19517" s="10"/>
      <c r="AC19517" s="10"/>
      <c r="AD19517" s="10"/>
      <c r="AE19517" s="10"/>
      <c r="AF19517" s="10"/>
      <c r="AG19517" s="12"/>
    </row>
    <row r="19518" spans="1:33">
      <c r="A19518" s="10"/>
      <c r="B19518" s="10"/>
      <c r="C19518" s="10"/>
      <c r="D19518" s="10"/>
      <c r="E19518" s="10"/>
      <c r="F19518" s="10"/>
      <c r="G19518" s="10"/>
      <c r="H19518" s="10"/>
      <c r="I19518" s="10"/>
      <c r="J19518" s="10"/>
      <c r="K19518" s="10"/>
      <c r="L19518" s="10"/>
      <c r="M19518" s="10"/>
      <c r="N19518" s="10"/>
      <c r="O19518" s="10"/>
      <c r="P19518" s="10"/>
      <c r="Q19518" s="10"/>
      <c r="R19518" s="10"/>
      <c r="S19518" s="10"/>
      <c r="T19518" s="10"/>
      <c r="U19518" s="10"/>
      <c r="V19518" s="10"/>
      <c r="W19518" s="10"/>
      <c r="X19518" s="10"/>
      <c r="Y19518" s="10"/>
      <c r="Z19518" s="10"/>
      <c r="AA19518" s="10"/>
      <c r="AB19518" s="10"/>
      <c r="AC19518" s="10"/>
      <c r="AD19518" s="10"/>
      <c r="AE19518" s="10"/>
      <c r="AF19518" s="10"/>
      <c r="AG19518" s="12"/>
    </row>
    <row r="19519" spans="1:33">
      <c r="A19519" s="10"/>
      <c r="B19519" s="10"/>
      <c r="C19519" s="10"/>
      <c r="D19519" s="10"/>
      <c r="E19519" s="10"/>
      <c r="F19519" s="10"/>
      <c r="G19519" s="10"/>
      <c r="H19519" s="10"/>
      <c r="I19519" s="10"/>
      <c r="J19519" s="10"/>
      <c r="K19519" s="10"/>
      <c r="L19519" s="10"/>
      <c r="M19519" s="10"/>
      <c r="N19519" s="10"/>
      <c r="O19519" s="10"/>
      <c r="P19519" s="10"/>
      <c r="Q19519" s="10"/>
      <c r="R19519" s="10"/>
      <c r="S19519" s="10"/>
      <c r="T19519" s="10"/>
      <c r="U19519" s="10"/>
      <c r="V19519" s="10"/>
      <c r="W19519" s="10"/>
      <c r="X19519" s="10"/>
      <c r="Y19519" s="10"/>
      <c r="Z19519" s="10"/>
      <c r="AA19519" s="10"/>
      <c r="AB19519" s="10"/>
      <c r="AC19519" s="10"/>
      <c r="AD19519" s="10"/>
      <c r="AE19519" s="10"/>
      <c r="AF19519" s="10"/>
      <c r="AG19519" s="12"/>
    </row>
    <row r="19520" spans="1:33">
      <c r="A19520" s="10"/>
      <c r="B19520" s="10"/>
      <c r="C19520" s="10"/>
      <c r="D19520" s="10"/>
      <c r="E19520" s="10"/>
      <c r="F19520" s="10"/>
      <c r="G19520" s="10"/>
      <c r="H19520" s="10"/>
      <c r="I19520" s="10"/>
      <c r="J19520" s="10"/>
      <c r="K19520" s="10"/>
      <c r="L19520" s="10"/>
      <c r="M19520" s="10"/>
      <c r="N19520" s="10"/>
      <c r="O19520" s="10"/>
      <c r="P19520" s="10"/>
      <c r="Q19520" s="10"/>
      <c r="R19520" s="10"/>
      <c r="S19520" s="10"/>
      <c r="T19520" s="10"/>
      <c r="U19520" s="10"/>
      <c r="V19520" s="10"/>
      <c r="W19520" s="10"/>
      <c r="X19520" s="10"/>
      <c r="Y19520" s="10"/>
      <c r="Z19520" s="10"/>
      <c r="AA19520" s="10"/>
      <c r="AB19520" s="10"/>
      <c r="AC19520" s="10"/>
      <c r="AD19520" s="10"/>
      <c r="AE19520" s="10"/>
      <c r="AF19520" s="10"/>
      <c r="AG19520" s="12"/>
    </row>
    <row r="19521" spans="1:33">
      <c r="A19521" s="10"/>
      <c r="B19521" s="10"/>
      <c r="C19521" s="10"/>
      <c r="D19521" s="10"/>
      <c r="E19521" s="10"/>
      <c r="F19521" s="10"/>
      <c r="G19521" s="10"/>
      <c r="H19521" s="10"/>
      <c r="I19521" s="10"/>
      <c r="J19521" s="10"/>
      <c r="K19521" s="10"/>
      <c r="L19521" s="10"/>
      <c r="M19521" s="10"/>
      <c r="N19521" s="10"/>
      <c r="O19521" s="10"/>
      <c r="P19521" s="10"/>
      <c r="Q19521" s="10"/>
      <c r="R19521" s="10"/>
      <c r="S19521" s="10"/>
      <c r="T19521" s="10"/>
      <c r="U19521" s="10"/>
      <c r="V19521" s="10"/>
      <c r="W19521" s="10"/>
      <c r="X19521" s="10"/>
      <c r="Y19521" s="10"/>
      <c r="Z19521" s="10"/>
      <c r="AA19521" s="10"/>
      <c r="AB19521" s="10"/>
      <c r="AC19521" s="10"/>
      <c r="AD19521" s="10"/>
      <c r="AE19521" s="10"/>
      <c r="AF19521" s="10"/>
      <c r="AG19521" s="12"/>
    </row>
    <row r="19522" spans="1:33">
      <c r="A19522" s="10"/>
      <c r="B19522" s="10"/>
      <c r="C19522" s="10"/>
      <c r="D19522" s="10"/>
      <c r="E19522" s="10"/>
      <c r="F19522" s="10"/>
      <c r="G19522" s="10"/>
      <c r="H19522" s="10"/>
      <c r="I19522" s="10"/>
      <c r="J19522" s="10"/>
      <c r="K19522" s="10"/>
      <c r="L19522" s="10"/>
      <c r="M19522" s="10"/>
      <c r="N19522" s="10"/>
      <c r="O19522" s="10"/>
      <c r="P19522" s="10"/>
      <c r="Q19522" s="10"/>
      <c r="R19522" s="10"/>
      <c r="S19522" s="10"/>
      <c r="T19522" s="10"/>
      <c r="U19522" s="10"/>
      <c r="V19522" s="10"/>
      <c r="W19522" s="10"/>
      <c r="X19522" s="10"/>
      <c r="Y19522" s="10"/>
      <c r="Z19522" s="10"/>
      <c r="AA19522" s="10"/>
      <c r="AB19522" s="10"/>
      <c r="AC19522" s="10"/>
      <c r="AD19522" s="10"/>
      <c r="AE19522" s="10"/>
      <c r="AF19522" s="10"/>
      <c r="AG19522" s="12"/>
    </row>
    <row r="19523" spans="1:33">
      <c r="A19523" s="10"/>
      <c r="B19523" s="10"/>
      <c r="C19523" s="10"/>
      <c r="D19523" s="10"/>
      <c r="E19523" s="10"/>
      <c r="F19523" s="10"/>
      <c r="G19523" s="10"/>
      <c r="H19523" s="10"/>
      <c r="I19523" s="10"/>
      <c r="J19523" s="10"/>
      <c r="K19523" s="10"/>
      <c r="L19523" s="10"/>
      <c r="M19523" s="10"/>
      <c r="N19523" s="10"/>
      <c r="O19523" s="10"/>
      <c r="P19523" s="10"/>
      <c r="Q19523" s="10"/>
      <c r="R19523" s="10"/>
      <c r="S19523" s="10"/>
      <c r="T19523" s="10"/>
      <c r="U19523" s="10"/>
      <c r="V19523" s="10"/>
      <c r="W19523" s="10"/>
      <c r="X19523" s="10"/>
      <c r="Y19523" s="10"/>
      <c r="Z19523" s="10"/>
      <c r="AA19523" s="10"/>
      <c r="AB19523" s="10"/>
      <c r="AC19523" s="10"/>
      <c r="AD19523" s="10"/>
      <c r="AE19523" s="10"/>
      <c r="AF19523" s="10"/>
      <c r="AG19523" s="12"/>
    </row>
    <row r="19524" spans="1:33">
      <c r="A19524" s="10"/>
      <c r="B19524" s="10"/>
      <c r="C19524" s="10"/>
      <c r="D19524" s="10"/>
      <c r="E19524" s="10"/>
      <c r="F19524" s="10"/>
      <c r="G19524" s="10"/>
      <c r="H19524" s="10"/>
      <c r="I19524" s="10"/>
      <c r="J19524" s="10"/>
      <c r="K19524" s="10"/>
      <c r="L19524" s="10"/>
      <c r="M19524" s="10"/>
      <c r="N19524" s="10"/>
      <c r="O19524" s="10"/>
      <c r="P19524" s="10"/>
      <c r="Q19524" s="10"/>
      <c r="R19524" s="10"/>
      <c r="S19524" s="10"/>
      <c r="T19524" s="10"/>
      <c r="U19524" s="10"/>
      <c r="V19524" s="10"/>
      <c r="W19524" s="10"/>
      <c r="X19524" s="10"/>
      <c r="Y19524" s="10"/>
      <c r="Z19524" s="10"/>
      <c r="AA19524" s="10"/>
      <c r="AB19524" s="10"/>
      <c r="AC19524" s="10"/>
      <c r="AD19524" s="10"/>
      <c r="AE19524" s="10"/>
      <c r="AF19524" s="10"/>
      <c r="AG19524" s="12"/>
    </row>
    <row r="19525" spans="1:33">
      <c r="A19525" s="10"/>
      <c r="B19525" s="10"/>
      <c r="C19525" s="10"/>
      <c r="D19525" s="10"/>
      <c r="E19525" s="10"/>
      <c r="F19525" s="10"/>
      <c r="G19525" s="10"/>
      <c r="H19525" s="10"/>
      <c r="I19525" s="10"/>
      <c r="J19525" s="10"/>
      <c r="K19525" s="10"/>
      <c r="L19525" s="10"/>
      <c r="M19525" s="10"/>
      <c r="N19525" s="10"/>
      <c r="O19525" s="10"/>
      <c r="P19525" s="10"/>
      <c r="Q19525" s="10"/>
      <c r="R19525" s="10"/>
      <c r="S19525" s="10"/>
      <c r="T19525" s="10"/>
      <c r="U19525" s="10"/>
      <c r="V19525" s="10"/>
      <c r="W19525" s="10"/>
      <c r="X19525" s="10"/>
      <c r="Y19525" s="10"/>
      <c r="Z19525" s="10"/>
      <c r="AA19525" s="10"/>
      <c r="AB19525" s="10"/>
      <c r="AC19525" s="10"/>
      <c r="AD19525" s="10"/>
      <c r="AE19525" s="10"/>
      <c r="AF19525" s="10"/>
      <c r="AG19525" s="12"/>
    </row>
    <row r="19526" spans="1:33">
      <c r="A19526" s="10"/>
      <c r="B19526" s="10"/>
      <c r="C19526" s="10"/>
      <c r="D19526" s="10"/>
      <c r="E19526" s="10"/>
      <c r="F19526" s="10"/>
      <c r="G19526" s="10"/>
      <c r="H19526" s="10"/>
      <c r="I19526" s="10"/>
      <c r="J19526" s="10"/>
      <c r="K19526" s="10"/>
      <c r="L19526" s="10"/>
      <c r="M19526" s="10"/>
      <c r="N19526" s="10"/>
      <c r="O19526" s="10"/>
      <c r="P19526" s="10"/>
      <c r="Q19526" s="10"/>
      <c r="R19526" s="10"/>
      <c r="S19526" s="10"/>
      <c r="T19526" s="10"/>
      <c r="U19526" s="10"/>
      <c r="V19526" s="10"/>
      <c r="W19526" s="10"/>
      <c r="X19526" s="10"/>
      <c r="Y19526" s="10"/>
      <c r="Z19526" s="10"/>
      <c r="AA19526" s="10"/>
      <c r="AB19526" s="10"/>
      <c r="AC19526" s="10"/>
      <c r="AD19526" s="10"/>
      <c r="AE19526" s="10"/>
      <c r="AF19526" s="10"/>
      <c r="AG19526" s="12"/>
    </row>
    <row r="19527" spans="1:33">
      <c r="A19527" s="10"/>
      <c r="B19527" s="10"/>
      <c r="C19527" s="10"/>
      <c r="D19527" s="10"/>
      <c r="E19527" s="10"/>
      <c r="F19527" s="10"/>
      <c r="G19527" s="10"/>
      <c r="H19527" s="10"/>
      <c r="I19527" s="10"/>
      <c r="J19527" s="10"/>
      <c r="K19527" s="10"/>
      <c r="L19527" s="10"/>
      <c r="M19527" s="10"/>
      <c r="N19527" s="10"/>
      <c r="O19527" s="10"/>
      <c r="P19527" s="10"/>
      <c r="Q19527" s="10"/>
      <c r="R19527" s="10"/>
      <c r="S19527" s="10"/>
      <c r="T19527" s="10"/>
      <c r="U19527" s="10"/>
      <c r="V19527" s="10"/>
      <c r="W19527" s="10"/>
      <c r="X19527" s="10"/>
      <c r="Y19527" s="10"/>
      <c r="Z19527" s="10"/>
      <c r="AA19527" s="10"/>
      <c r="AB19527" s="10"/>
      <c r="AC19527" s="10"/>
      <c r="AD19527" s="10"/>
      <c r="AE19527" s="10"/>
      <c r="AF19527" s="10"/>
      <c r="AG19527" s="12"/>
    </row>
    <row r="19528" spans="1:33">
      <c r="A19528" s="10"/>
      <c r="B19528" s="10"/>
      <c r="C19528" s="10"/>
      <c r="D19528" s="10"/>
      <c r="E19528" s="10"/>
      <c r="F19528" s="10"/>
      <c r="G19528" s="10"/>
      <c r="H19528" s="10"/>
      <c r="I19528" s="10"/>
      <c r="J19528" s="10"/>
      <c r="K19528" s="10"/>
      <c r="L19528" s="10"/>
      <c r="M19528" s="10"/>
      <c r="N19528" s="10"/>
      <c r="O19528" s="10"/>
      <c r="P19528" s="10"/>
      <c r="Q19528" s="10"/>
      <c r="R19528" s="10"/>
      <c r="S19528" s="10"/>
      <c r="T19528" s="10"/>
      <c r="U19528" s="10"/>
      <c r="V19528" s="10"/>
      <c r="W19528" s="10"/>
      <c r="X19528" s="10"/>
      <c r="Y19528" s="10"/>
      <c r="Z19528" s="10"/>
      <c r="AA19528" s="10"/>
      <c r="AB19528" s="10"/>
      <c r="AC19528" s="10"/>
      <c r="AD19528" s="10"/>
      <c r="AE19528" s="10"/>
      <c r="AF19528" s="10"/>
      <c r="AG19528" s="12"/>
    </row>
    <row r="19529" spans="1:33">
      <c r="A19529" s="10"/>
      <c r="B19529" s="10"/>
      <c r="C19529" s="10"/>
      <c r="D19529" s="10"/>
      <c r="E19529" s="10"/>
      <c r="F19529" s="10"/>
      <c r="G19529" s="10"/>
      <c r="H19529" s="10"/>
      <c r="I19529" s="10"/>
      <c r="J19529" s="10"/>
      <c r="K19529" s="10"/>
      <c r="L19529" s="10"/>
      <c r="M19529" s="10"/>
      <c r="N19529" s="10"/>
      <c r="O19529" s="10"/>
      <c r="P19529" s="10"/>
      <c r="Q19529" s="10"/>
      <c r="R19529" s="10"/>
      <c r="S19529" s="10"/>
      <c r="T19529" s="10"/>
      <c r="U19529" s="10"/>
      <c r="V19529" s="10"/>
      <c r="W19529" s="10"/>
      <c r="X19529" s="10"/>
      <c r="Y19529" s="10"/>
      <c r="Z19529" s="10"/>
      <c r="AA19529" s="10"/>
      <c r="AB19529" s="10"/>
      <c r="AC19529" s="10"/>
      <c r="AD19529" s="10"/>
      <c r="AE19529" s="10"/>
      <c r="AF19529" s="10"/>
      <c r="AG19529" s="12"/>
    </row>
    <row r="19530" spans="1:33">
      <c r="A19530" s="10"/>
      <c r="B19530" s="10"/>
      <c r="C19530" s="10"/>
      <c r="D19530" s="10"/>
      <c r="E19530" s="10"/>
      <c r="F19530" s="10"/>
      <c r="G19530" s="10"/>
      <c r="H19530" s="10"/>
      <c r="I19530" s="10"/>
      <c r="J19530" s="10"/>
      <c r="K19530" s="10"/>
      <c r="L19530" s="10"/>
      <c r="M19530" s="10"/>
      <c r="N19530" s="10"/>
      <c r="O19530" s="10"/>
      <c r="P19530" s="10"/>
      <c r="Q19530" s="10"/>
      <c r="R19530" s="10"/>
      <c r="S19530" s="10"/>
      <c r="T19530" s="10"/>
      <c r="U19530" s="10"/>
      <c r="V19530" s="10"/>
      <c r="W19530" s="10"/>
      <c r="X19530" s="10"/>
      <c r="Y19530" s="10"/>
      <c r="Z19530" s="10"/>
      <c r="AA19530" s="10"/>
      <c r="AB19530" s="10"/>
      <c r="AC19530" s="10"/>
      <c r="AD19530" s="10"/>
      <c r="AE19530" s="10"/>
      <c r="AF19530" s="10"/>
      <c r="AG19530" s="12"/>
    </row>
    <row r="19531" spans="1:33">
      <c r="A19531" s="10"/>
      <c r="B19531" s="10"/>
      <c r="C19531" s="10"/>
      <c r="D19531" s="10"/>
      <c r="E19531" s="10"/>
      <c r="F19531" s="10"/>
      <c r="G19531" s="10"/>
      <c r="H19531" s="10"/>
      <c r="I19531" s="10"/>
      <c r="J19531" s="10"/>
      <c r="K19531" s="10"/>
      <c r="L19531" s="10"/>
      <c r="M19531" s="10"/>
      <c r="N19531" s="10"/>
      <c r="O19531" s="10"/>
      <c r="P19531" s="10"/>
      <c r="Q19531" s="10"/>
      <c r="R19531" s="10"/>
      <c r="S19531" s="10"/>
      <c r="T19531" s="10"/>
      <c r="U19531" s="10"/>
      <c r="V19531" s="10"/>
      <c r="W19531" s="10"/>
      <c r="X19531" s="10"/>
      <c r="Y19531" s="10"/>
      <c r="Z19531" s="10"/>
      <c r="AA19531" s="10"/>
      <c r="AB19531" s="10"/>
      <c r="AC19531" s="10"/>
      <c r="AD19531" s="10"/>
      <c r="AE19531" s="10"/>
      <c r="AF19531" s="10"/>
      <c r="AG19531" s="12"/>
    </row>
    <row r="19532" spans="1:33">
      <c r="A19532" s="10"/>
      <c r="B19532" s="10"/>
      <c r="C19532" s="10"/>
      <c r="D19532" s="10"/>
      <c r="E19532" s="10"/>
      <c r="F19532" s="10"/>
      <c r="G19532" s="10"/>
      <c r="H19532" s="10"/>
      <c r="I19532" s="10"/>
      <c r="J19532" s="10"/>
      <c r="K19532" s="10"/>
      <c r="L19532" s="10"/>
      <c r="M19532" s="10"/>
      <c r="N19532" s="10"/>
      <c r="O19532" s="10"/>
      <c r="P19532" s="10"/>
      <c r="Q19532" s="10"/>
      <c r="R19532" s="10"/>
      <c r="S19532" s="10"/>
      <c r="T19532" s="10"/>
      <c r="U19532" s="10"/>
      <c r="V19532" s="10"/>
      <c r="W19532" s="10"/>
      <c r="X19532" s="10"/>
      <c r="Y19532" s="10"/>
      <c r="Z19532" s="10"/>
      <c r="AA19532" s="10"/>
      <c r="AB19532" s="10"/>
      <c r="AC19532" s="10"/>
      <c r="AD19532" s="10"/>
      <c r="AE19532" s="10"/>
      <c r="AF19532" s="10"/>
      <c r="AG19532" s="12"/>
    </row>
    <row r="19533" spans="1:33">
      <c r="A19533" s="10"/>
      <c r="B19533" s="10"/>
      <c r="C19533" s="10"/>
      <c r="D19533" s="10"/>
      <c r="E19533" s="10"/>
      <c r="F19533" s="10"/>
      <c r="G19533" s="10"/>
      <c r="H19533" s="10"/>
      <c r="I19533" s="10"/>
      <c r="J19533" s="10"/>
      <c r="K19533" s="10"/>
      <c r="L19533" s="10"/>
      <c r="M19533" s="10"/>
      <c r="N19533" s="10"/>
      <c r="O19533" s="10"/>
      <c r="P19533" s="10"/>
      <c r="Q19533" s="10"/>
      <c r="R19533" s="10"/>
      <c r="S19533" s="10"/>
      <c r="T19533" s="10"/>
      <c r="U19533" s="10"/>
      <c r="V19533" s="10"/>
      <c r="W19533" s="10"/>
      <c r="X19533" s="10"/>
      <c r="Y19533" s="10"/>
      <c r="Z19533" s="10"/>
      <c r="AA19533" s="10"/>
      <c r="AB19533" s="10"/>
      <c r="AC19533" s="10"/>
      <c r="AD19533" s="10"/>
      <c r="AE19533" s="10"/>
      <c r="AF19533" s="10"/>
      <c r="AG19533" s="12"/>
    </row>
    <row r="19534" spans="1:33">
      <c r="A19534" s="10"/>
      <c r="B19534" s="10"/>
      <c r="C19534" s="10"/>
      <c r="D19534" s="10"/>
      <c r="E19534" s="10"/>
      <c r="F19534" s="10"/>
      <c r="G19534" s="10"/>
      <c r="H19534" s="10"/>
      <c r="I19534" s="10"/>
      <c r="J19534" s="10"/>
      <c r="K19534" s="10"/>
      <c r="L19534" s="10"/>
      <c r="M19534" s="10"/>
      <c r="N19534" s="10"/>
      <c r="O19534" s="10"/>
      <c r="P19534" s="10"/>
      <c r="Q19534" s="10"/>
      <c r="R19534" s="10"/>
      <c r="S19534" s="10"/>
      <c r="T19534" s="10"/>
      <c r="U19534" s="10"/>
      <c r="V19534" s="10"/>
      <c r="W19534" s="10"/>
      <c r="X19534" s="10"/>
      <c r="Y19534" s="10"/>
      <c r="Z19534" s="10"/>
      <c r="AA19534" s="10"/>
      <c r="AB19534" s="10"/>
      <c r="AC19534" s="10"/>
      <c r="AD19534" s="10"/>
      <c r="AE19534" s="10"/>
      <c r="AF19534" s="10"/>
      <c r="AG19534" s="12"/>
    </row>
    <row r="19535" spans="1:33">
      <c r="A19535" s="10"/>
      <c r="B19535" s="10"/>
      <c r="C19535" s="10"/>
      <c r="D19535" s="10"/>
      <c r="E19535" s="10"/>
      <c r="F19535" s="10"/>
      <c r="G19535" s="10"/>
      <c r="H19535" s="10"/>
      <c r="I19535" s="10"/>
      <c r="J19535" s="10"/>
      <c r="K19535" s="10"/>
      <c r="L19535" s="10"/>
      <c r="M19535" s="10"/>
      <c r="N19535" s="10"/>
      <c r="O19535" s="10"/>
      <c r="P19535" s="10"/>
      <c r="Q19535" s="10"/>
      <c r="R19535" s="10"/>
      <c r="S19535" s="10"/>
      <c r="T19535" s="10"/>
      <c r="U19535" s="10"/>
      <c r="V19535" s="10"/>
      <c r="W19535" s="10"/>
      <c r="X19535" s="10"/>
      <c r="Y19535" s="10"/>
      <c r="Z19535" s="10"/>
      <c r="AA19535" s="10"/>
      <c r="AB19535" s="10"/>
      <c r="AC19535" s="10"/>
      <c r="AD19535" s="10"/>
      <c r="AE19535" s="10"/>
      <c r="AF19535" s="10"/>
      <c r="AG19535" s="12"/>
    </row>
    <row r="19536" spans="1:33">
      <c r="A19536" s="10"/>
      <c r="B19536" s="10"/>
      <c r="C19536" s="10"/>
      <c r="D19536" s="10"/>
      <c r="E19536" s="10"/>
      <c r="F19536" s="10"/>
      <c r="G19536" s="10"/>
      <c r="H19536" s="10"/>
      <c r="I19536" s="10"/>
      <c r="J19536" s="10"/>
      <c r="K19536" s="10"/>
      <c r="L19536" s="10"/>
      <c r="M19536" s="10"/>
      <c r="N19536" s="10"/>
      <c r="O19536" s="10"/>
      <c r="P19536" s="10"/>
      <c r="Q19536" s="10"/>
      <c r="R19536" s="10"/>
      <c r="S19536" s="10"/>
      <c r="T19536" s="10"/>
      <c r="U19536" s="10"/>
      <c r="V19536" s="10"/>
      <c r="W19536" s="10"/>
      <c r="X19536" s="10"/>
      <c r="Y19536" s="10"/>
      <c r="Z19536" s="10"/>
      <c r="AA19536" s="10"/>
      <c r="AB19536" s="10"/>
      <c r="AC19536" s="10"/>
      <c r="AD19536" s="10"/>
      <c r="AE19536" s="10"/>
      <c r="AF19536" s="10"/>
      <c r="AG19536" s="12"/>
    </row>
    <row r="19537" spans="1:33">
      <c r="A19537" s="10"/>
      <c r="B19537" s="10"/>
      <c r="C19537" s="10"/>
      <c r="D19537" s="10"/>
      <c r="E19537" s="10"/>
      <c r="F19537" s="10"/>
      <c r="G19537" s="10"/>
      <c r="H19537" s="10"/>
      <c r="I19537" s="10"/>
      <c r="J19537" s="10"/>
      <c r="K19537" s="10"/>
      <c r="L19537" s="10"/>
      <c r="M19537" s="10"/>
      <c r="N19537" s="10"/>
      <c r="O19537" s="10"/>
      <c r="P19537" s="10"/>
      <c r="Q19537" s="10"/>
      <c r="R19537" s="10"/>
      <c r="S19537" s="10"/>
      <c r="T19537" s="10"/>
      <c r="U19537" s="10"/>
      <c r="V19537" s="10"/>
      <c r="W19537" s="10"/>
      <c r="X19537" s="10"/>
      <c r="Y19537" s="10"/>
      <c r="Z19537" s="10"/>
      <c r="AA19537" s="10"/>
      <c r="AB19537" s="10"/>
      <c r="AC19537" s="10"/>
      <c r="AD19537" s="10"/>
      <c r="AE19537" s="10"/>
      <c r="AF19537" s="10"/>
      <c r="AG19537" s="12"/>
    </row>
    <row r="19538" spans="1:33">
      <c r="A19538" s="10"/>
      <c r="B19538" s="10"/>
      <c r="C19538" s="10"/>
      <c r="D19538" s="10"/>
      <c r="E19538" s="10"/>
      <c r="F19538" s="10"/>
      <c r="G19538" s="10"/>
      <c r="H19538" s="10"/>
      <c r="I19538" s="10"/>
      <c r="J19538" s="10"/>
      <c r="K19538" s="10"/>
      <c r="L19538" s="10"/>
      <c r="M19538" s="10"/>
      <c r="N19538" s="10"/>
      <c r="O19538" s="10"/>
      <c r="P19538" s="10"/>
      <c r="Q19538" s="10"/>
      <c r="R19538" s="10"/>
      <c r="S19538" s="10"/>
      <c r="T19538" s="10"/>
      <c r="U19538" s="10"/>
      <c r="V19538" s="10"/>
      <c r="W19538" s="10"/>
      <c r="X19538" s="10"/>
      <c r="Y19538" s="10"/>
      <c r="Z19538" s="10"/>
      <c r="AA19538" s="10"/>
      <c r="AB19538" s="10"/>
      <c r="AC19538" s="10"/>
      <c r="AD19538" s="10"/>
      <c r="AE19538" s="10"/>
      <c r="AF19538" s="10"/>
      <c r="AG19538" s="12"/>
    </row>
    <row r="19539" spans="1:33">
      <c r="A19539" s="10"/>
      <c r="B19539" s="10"/>
      <c r="C19539" s="10"/>
      <c r="D19539" s="10"/>
      <c r="E19539" s="10"/>
      <c r="F19539" s="10"/>
      <c r="G19539" s="10"/>
      <c r="H19539" s="10"/>
      <c r="I19539" s="10"/>
      <c r="J19539" s="10"/>
      <c r="K19539" s="10"/>
      <c r="L19539" s="10"/>
      <c r="M19539" s="10"/>
      <c r="N19539" s="10"/>
      <c r="O19539" s="10"/>
      <c r="P19539" s="10"/>
      <c r="Q19539" s="10"/>
      <c r="R19539" s="10"/>
      <c r="S19539" s="10"/>
      <c r="T19539" s="10"/>
      <c r="U19539" s="10"/>
      <c r="V19539" s="10"/>
      <c r="W19539" s="10"/>
      <c r="X19539" s="10"/>
      <c r="Y19539" s="10"/>
      <c r="Z19539" s="10"/>
      <c r="AA19539" s="10"/>
      <c r="AB19539" s="10"/>
      <c r="AC19539" s="10"/>
      <c r="AD19539" s="10"/>
      <c r="AE19539" s="10"/>
      <c r="AF19539" s="10"/>
      <c r="AG19539" s="12"/>
    </row>
    <row r="19540" spans="1:33">
      <c r="A19540" s="10"/>
      <c r="B19540" s="10"/>
      <c r="C19540" s="10"/>
      <c r="D19540" s="10"/>
      <c r="E19540" s="10"/>
      <c r="F19540" s="10"/>
      <c r="G19540" s="10"/>
      <c r="H19540" s="10"/>
      <c r="I19540" s="10"/>
      <c r="J19540" s="10"/>
      <c r="K19540" s="10"/>
      <c r="L19540" s="10"/>
      <c r="M19540" s="10"/>
      <c r="N19540" s="10"/>
      <c r="O19540" s="10"/>
      <c r="P19540" s="10"/>
      <c r="Q19540" s="10"/>
      <c r="R19540" s="10"/>
      <c r="S19540" s="10"/>
      <c r="T19540" s="10"/>
      <c r="U19540" s="10"/>
      <c r="V19540" s="10"/>
      <c r="W19540" s="10"/>
      <c r="X19540" s="10"/>
      <c r="Y19540" s="10"/>
      <c r="Z19540" s="10"/>
      <c r="AA19540" s="10"/>
      <c r="AB19540" s="10"/>
      <c r="AC19540" s="10"/>
      <c r="AD19540" s="10"/>
      <c r="AE19540" s="10"/>
      <c r="AF19540" s="10"/>
      <c r="AG19540" s="12"/>
    </row>
    <row r="19541" spans="1:33">
      <c r="A19541" s="10"/>
      <c r="B19541" s="10"/>
      <c r="C19541" s="10"/>
      <c r="D19541" s="10"/>
      <c r="E19541" s="10"/>
      <c r="F19541" s="10"/>
      <c r="G19541" s="10"/>
      <c r="H19541" s="10"/>
      <c r="I19541" s="10"/>
      <c r="J19541" s="10"/>
      <c r="K19541" s="10"/>
      <c r="L19541" s="10"/>
      <c r="M19541" s="10"/>
      <c r="N19541" s="10"/>
      <c r="O19541" s="10"/>
      <c r="P19541" s="10"/>
      <c r="Q19541" s="10"/>
      <c r="R19541" s="10"/>
      <c r="S19541" s="10"/>
      <c r="T19541" s="10"/>
      <c r="U19541" s="10"/>
      <c r="V19541" s="10"/>
      <c r="W19541" s="10"/>
      <c r="X19541" s="10"/>
      <c r="Y19541" s="10"/>
      <c r="Z19541" s="10"/>
      <c r="AA19541" s="10"/>
      <c r="AB19541" s="10"/>
      <c r="AC19541" s="10"/>
      <c r="AD19541" s="10"/>
      <c r="AE19541" s="10"/>
      <c r="AF19541" s="10"/>
      <c r="AG19541" s="12"/>
    </row>
    <row r="19542" spans="1:33">
      <c r="A19542" s="10"/>
      <c r="B19542" s="10"/>
      <c r="C19542" s="10"/>
      <c r="D19542" s="10"/>
      <c r="E19542" s="10"/>
      <c r="F19542" s="10"/>
      <c r="G19542" s="10"/>
      <c r="H19542" s="10"/>
      <c r="I19542" s="10"/>
      <c r="J19542" s="10"/>
      <c r="K19542" s="10"/>
      <c r="L19542" s="10"/>
      <c r="M19542" s="10"/>
      <c r="N19542" s="10"/>
      <c r="O19542" s="10"/>
      <c r="P19542" s="10"/>
      <c r="Q19542" s="10"/>
      <c r="R19542" s="10"/>
      <c r="S19542" s="10"/>
      <c r="T19542" s="10"/>
      <c r="U19542" s="10"/>
      <c r="V19542" s="10"/>
      <c r="W19542" s="10"/>
      <c r="X19542" s="10"/>
      <c r="Y19542" s="10"/>
      <c r="Z19542" s="10"/>
      <c r="AA19542" s="10"/>
      <c r="AB19542" s="10"/>
      <c r="AC19542" s="10"/>
      <c r="AD19542" s="10"/>
      <c r="AE19542" s="10"/>
      <c r="AF19542" s="10"/>
      <c r="AG19542" s="12"/>
    </row>
    <row r="19543" spans="1:33">
      <c r="A19543" s="10"/>
      <c r="B19543" s="10"/>
      <c r="C19543" s="10"/>
      <c r="D19543" s="10"/>
      <c r="E19543" s="10"/>
      <c r="F19543" s="10"/>
      <c r="G19543" s="10"/>
      <c r="H19543" s="10"/>
      <c r="I19543" s="10"/>
      <c r="J19543" s="10"/>
      <c r="K19543" s="10"/>
      <c r="L19543" s="10"/>
      <c r="M19543" s="10"/>
      <c r="N19543" s="10"/>
      <c r="O19543" s="10"/>
      <c r="P19543" s="10"/>
      <c r="Q19543" s="10"/>
      <c r="R19543" s="10"/>
      <c r="S19543" s="10"/>
      <c r="T19543" s="10"/>
      <c r="U19543" s="10"/>
      <c r="V19543" s="10"/>
      <c r="W19543" s="10"/>
      <c r="X19543" s="10"/>
      <c r="Y19543" s="10"/>
      <c r="Z19543" s="10"/>
      <c r="AA19543" s="10"/>
      <c r="AB19543" s="10"/>
      <c r="AC19543" s="10"/>
      <c r="AD19543" s="10"/>
      <c r="AE19543" s="10"/>
      <c r="AF19543" s="10"/>
      <c r="AG19543" s="12"/>
    </row>
    <row r="19544" spans="1:33">
      <c r="A19544" s="10"/>
      <c r="B19544" s="10"/>
      <c r="C19544" s="10"/>
      <c r="D19544" s="10"/>
      <c r="E19544" s="10"/>
      <c r="F19544" s="10"/>
      <c r="G19544" s="10"/>
      <c r="H19544" s="10"/>
      <c r="I19544" s="10"/>
      <c r="J19544" s="10"/>
      <c r="K19544" s="10"/>
      <c r="L19544" s="10"/>
      <c r="M19544" s="10"/>
      <c r="N19544" s="10"/>
      <c r="O19544" s="10"/>
      <c r="P19544" s="10"/>
      <c r="Q19544" s="10"/>
      <c r="R19544" s="10"/>
      <c r="S19544" s="10"/>
      <c r="T19544" s="10"/>
      <c r="U19544" s="10"/>
      <c r="V19544" s="10"/>
      <c r="W19544" s="10"/>
      <c r="X19544" s="10"/>
      <c r="Y19544" s="10"/>
      <c r="Z19544" s="10"/>
      <c r="AA19544" s="10"/>
      <c r="AB19544" s="10"/>
      <c r="AC19544" s="10"/>
      <c r="AD19544" s="10"/>
      <c r="AE19544" s="10"/>
      <c r="AF19544" s="10"/>
      <c r="AG19544" s="12"/>
    </row>
    <row r="19545" spans="1:33">
      <c r="A19545" s="10"/>
      <c r="B19545" s="10"/>
      <c r="C19545" s="10"/>
      <c r="D19545" s="10"/>
      <c r="E19545" s="10"/>
      <c r="F19545" s="10"/>
      <c r="G19545" s="10"/>
      <c r="H19545" s="10"/>
      <c r="I19545" s="10"/>
      <c r="J19545" s="10"/>
      <c r="K19545" s="10"/>
      <c r="L19545" s="10"/>
      <c r="M19545" s="10"/>
      <c r="N19545" s="10"/>
      <c r="O19545" s="10"/>
      <c r="P19545" s="10"/>
      <c r="Q19545" s="10"/>
      <c r="R19545" s="10"/>
      <c r="S19545" s="10"/>
      <c r="T19545" s="10"/>
      <c r="U19545" s="10"/>
      <c r="V19545" s="10"/>
      <c r="W19545" s="10"/>
      <c r="X19545" s="10"/>
      <c r="Y19545" s="10"/>
      <c r="Z19545" s="10"/>
      <c r="AA19545" s="10"/>
      <c r="AB19545" s="10"/>
      <c r="AC19545" s="10"/>
      <c r="AD19545" s="10"/>
      <c r="AE19545" s="10"/>
      <c r="AF19545" s="10"/>
      <c r="AG19545" s="12"/>
    </row>
    <row r="19546" spans="1:33">
      <c r="A19546" s="10"/>
      <c r="B19546" s="10"/>
      <c r="C19546" s="10"/>
      <c r="D19546" s="10"/>
      <c r="E19546" s="10"/>
      <c r="F19546" s="10"/>
      <c r="G19546" s="10"/>
      <c r="H19546" s="10"/>
      <c r="I19546" s="10"/>
      <c r="J19546" s="10"/>
      <c r="K19546" s="10"/>
      <c r="L19546" s="10"/>
      <c r="M19546" s="10"/>
      <c r="N19546" s="10"/>
      <c r="O19546" s="10"/>
      <c r="P19546" s="10"/>
      <c r="Q19546" s="10"/>
      <c r="R19546" s="10"/>
      <c r="S19546" s="10"/>
      <c r="T19546" s="10"/>
      <c r="U19546" s="10"/>
      <c r="V19546" s="10"/>
      <c r="W19546" s="10"/>
      <c r="X19546" s="10"/>
      <c r="Y19546" s="10"/>
      <c r="Z19546" s="10"/>
      <c r="AA19546" s="10"/>
      <c r="AB19546" s="10"/>
      <c r="AC19546" s="10"/>
      <c r="AD19546" s="10"/>
      <c r="AE19546" s="10"/>
      <c r="AF19546" s="10"/>
      <c r="AG19546" s="12"/>
    </row>
    <row r="19547" spans="1:33">
      <c r="A19547" s="10"/>
      <c r="B19547" s="10"/>
      <c r="C19547" s="10"/>
      <c r="D19547" s="10"/>
      <c r="E19547" s="10"/>
      <c r="F19547" s="10"/>
      <c r="G19547" s="10"/>
      <c r="H19547" s="10"/>
      <c r="I19547" s="10"/>
      <c r="J19547" s="10"/>
      <c r="K19547" s="10"/>
      <c r="L19547" s="10"/>
      <c r="M19547" s="10"/>
      <c r="N19547" s="10"/>
      <c r="O19547" s="10"/>
      <c r="P19547" s="10"/>
      <c r="Q19547" s="10"/>
      <c r="R19547" s="10"/>
      <c r="S19547" s="10"/>
      <c r="T19547" s="10"/>
      <c r="U19547" s="10"/>
      <c r="V19547" s="10"/>
      <c r="W19547" s="10"/>
      <c r="X19547" s="10"/>
      <c r="Y19547" s="10"/>
      <c r="Z19547" s="10"/>
      <c r="AA19547" s="10"/>
      <c r="AB19547" s="10"/>
      <c r="AC19547" s="10"/>
      <c r="AD19547" s="10"/>
      <c r="AE19547" s="10"/>
      <c r="AF19547" s="10"/>
      <c r="AG19547" s="12"/>
    </row>
    <row r="19548" spans="1:33">
      <c r="A19548" s="10"/>
      <c r="B19548" s="10"/>
      <c r="C19548" s="10"/>
      <c r="D19548" s="10"/>
      <c r="E19548" s="10"/>
      <c r="F19548" s="10"/>
      <c r="G19548" s="10"/>
      <c r="H19548" s="10"/>
      <c r="I19548" s="10"/>
      <c r="J19548" s="10"/>
      <c r="K19548" s="10"/>
      <c r="L19548" s="10"/>
      <c r="M19548" s="10"/>
      <c r="N19548" s="10"/>
      <c r="O19548" s="10"/>
      <c r="P19548" s="10"/>
      <c r="Q19548" s="10"/>
      <c r="R19548" s="10"/>
      <c r="S19548" s="10"/>
      <c r="T19548" s="10"/>
      <c r="U19548" s="10"/>
      <c r="V19548" s="10"/>
      <c r="W19548" s="10"/>
      <c r="X19548" s="10"/>
      <c r="Y19548" s="10"/>
      <c r="Z19548" s="10"/>
      <c r="AA19548" s="10"/>
      <c r="AB19548" s="10"/>
      <c r="AC19548" s="10"/>
      <c r="AD19548" s="10"/>
      <c r="AE19548" s="10"/>
      <c r="AF19548" s="10"/>
      <c r="AG19548" s="12"/>
    </row>
    <row r="19549" spans="1:33">
      <c r="A19549" s="10"/>
      <c r="B19549" s="10"/>
      <c r="C19549" s="10"/>
      <c r="D19549" s="10"/>
      <c r="E19549" s="10"/>
      <c r="F19549" s="10"/>
      <c r="G19549" s="10"/>
      <c r="H19549" s="10"/>
      <c r="I19549" s="10"/>
      <c r="J19549" s="10"/>
      <c r="K19549" s="10"/>
      <c r="L19549" s="10"/>
      <c r="M19549" s="10"/>
      <c r="N19549" s="10"/>
      <c r="O19549" s="10"/>
      <c r="P19549" s="10"/>
      <c r="Q19549" s="10"/>
      <c r="R19549" s="10"/>
      <c r="S19549" s="10"/>
      <c r="T19549" s="10"/>
      <c r="U19549" s="10"/>
      <c r="V19549" s="10"/>
      <c r="W19549" s="10"/>
      <c r="X19549" s="10"/>
      <c r="Y19549" s="10"/>
      <c r="Z19549" s="10"/>
      <c r="AA19549" s="10"/>
      <c r="AB19549" s="10"/>
      <c r="AC19549" s="10"/>
      <c r="AD19549" s="10"/>
      <c r="AE19549" s="10"/>
      <c r="AF19549" s="10"/>
      <c r="AG19549" s="12"/>
    </row>
    <row r="19550" spans="1:33">
      <c r="A19550" s="10"/>
      <c r="B19550" s="10"/>
      <c r="C19550" s="10"/>
      <c r="D19550" s="10"/>
      <c r="E19550" s="10"/>
      <c r="F19550" s="10"/>
      <c r="G19550" s="10"/>
      <c r="H19550" s="10"/>
      <c r="I19550" s="10"/>
      <c r="J19550" s="10"/>
      <c r="K19550" s="10"/>
      <c r="L19550" s="10"/>
      <c r="M19550" s="10"/>
      <c r="N19550" s="10"/>
      <c r="O19550" s="10"/>
      <c r="P19550" s="10"/>
      <c r="Q19550" s="10"/>
      <c r="R19550" s="10"/>
      <c r="S19550" s="10"/>
      <c r="T19550" s="10"/>
      <c r="U19550" s="10"/>
      <c r="V19550" s="10"/>
      <c r="W19550" s="10"/>
      <c r="X19550" s="10"/>
      <c r="Y19550" s="10"/>
      <c r="Z19550" s="10"/>
      <c r="AA19550" s="10"/>
      <c r="AB19550" s="10"/>
      <c r="AC19550" s="10"/>
      <c r="AD19550" s="10"/>
      <c r="AE19550" s="10"/>
      <c r="AF19550" s="10"/>
      <c r="AG19550" s="12"/>
    </row>
    <row r="19551" spans="1:33">
      <c r="A19551" s="10"/>
      <c r="B19551" s="10"/>
      <c r="C19551" s="10"/>
      <c r="D19551" s="10"/>
      <c r="E19551" s="10"/>
      <c r="F19551" s="10"/>
      <c r="G19551" s="10"/>
      <c r="H19551" s="10"/>
      <c r="I19551" s="10"/>
      <c r="J19551" s="10"/>
      <c r="K19551" s="10"/>
      <c r="L19551" s="10"/>
      <c r="M19551" s="10"/>
      <c r="N19551" s="10"/>
      <c r="O19551" s="10"/>
      <c r="P19551" s="10"/>
      <c r="Q19551" s="10"/>
      <c r="R19551" s="10"/>
      <c r="S19551" s="10"/>
      <c r="T19551" s="10"/>
      <c r="U19551" s="10"/>
      <c r="V19551" s="10"/>
      <c r="W19551" s="10"/>
      <c r="X19551" s="10"/>
      <c r="Y19551" s="10"/>
      <c r="Z19551" s="10"/>
      <c r="AA19551" s="10"/>
      <c r="AB19551" s="10"/>
      <c r="AC19551" s="10"/>
      <c r="AD19551" s="10"/>
      <c r="AE19551" s="10"/>
      <c r="AF19551" s="10"/>
      <c r="AG19551" s="12"/>
    </row>
    <row r="19552" spans="1:33">
      <c r="A19552" s="10"/>
      <c r="B19552" s="10"/>
      <c r="C19552" s="10"/>
      <c r="D19552" s="10"/>
      <c r="E19552" s="10"/>
      <c r="F19552" s="10"/>
      <c r="G19552" s="10"/>
      <c r="H19552" s="10"/>
      <c r="I19552" s="10"/>
      <c r="J19552" s="10"/>
      <c r="K19552" s="10"/>
      <c r="L19552" s="10"/>
      <c r="M19552" s="10"/>
      <c r="N19552" s="10"/>
      <c r="O19552" s="10"/>
      <c r="P19552" s="10"/>
      <c r="Q19552" s="10"/>
      <c r="R19552" s="10"/>
      <c r="S19552" s="10"/>
      <c r="T19552" s="10"/>
      <c r="U19552" s="10"/>
      <c r="V19552" s="10"/>
      <c r="W19552" s="10"/>
      <c r="X19552" s="10"/>
      <c r="Y19552" s="10"/>
      <c r="Z19552" s="10"/>
      <c r="AA19552" s="10"/>
      <c r="AB19552" s="10"/>
      <c r="AC19552" s="10"/>
      <c r="AD19552" s="10"/>
      <c r="AE19552" s="10"/>
      <c r="AF19552" s="10"/>
      <c r="AG19552" s="12"/>
    </row>
    <row r="19553" spans="1:33">
      <c r="A19553" s="10"/>
      <c r="B19553" s="10"/>
      <c r="C19553" s="10"/>
      <c r="D19553" s="10"/>
      <c r="E19553" s="10"/>
      <c r="F19553" s="10"/>
      <c r="G19553" s="10"/>
      <c r="H19553" s="10"/>
      <c r="I19553" s="10"/>
      <c r="J19553" s="10"/>
      <c r="K19553" s="10"/>
      <c r="L19553" s="10"/>
      <c r="M19553" s="10"/>
      <c r="N19553" s="10"/>
      <c r="O19553" s="10"/>
      <c r="P19553" s="10"/>
      <c r="Q19553" s="10"/>
      <c r="R19553" s="10"/>
      <c r="S19553" s="10"/>
      <c r="T19553" s="10"/>
      <c r="U19553" s="10"/>
      <c r="V19553" s="10"/>
      <c r="W19553" s="10"/>
      <c r="X19553" s="10"/>
      <c r="Y19553" s="10"/>
      <c r="Z19553" s="10"/>
      <c r="AA19553" s="10"/>
      <c r="AB19553" s="10"/>
      <c r="AC19553" s="10"/>
      <c r="AD19553" s="10"/>
      <c r="AE19553" s="10"/>
      <c r="AF19553" s="10"/>
      <c r="AG19553" s="12"/>
    </row>
    <row r="19554" spans="1:33">
      <c r="A19554" s="10"/>
      <c r="B19554" s="10"/>
      <c r="C19554" s="10"/>
      <c r="D19554" s="10"/>
      <c r="E19554" s="10"/>
      <c r="F19554" s="10"/>
      <c r="G19554" s="10"/>
      <c r="H19554" s="10"/>
      <c r="I19554" s="10"/>
      <c r="J19554" s="10"/>
      <c r="K19554" s="10"/>
      <c r="L19554" s="10"/>
      <c r="M19554" s="10"/>
      <c r="N19554" s="10"/>
      <c r="O19554" s="10"/>
      <c r="P19554" s="10"/>
      <c r="Q19554" s="10"/>
      <c r="R19554" s="10"/>
      <c r="S19554" s="10"/>
      <c r="T19554" s="10"/>
      <c r="U19554" s="10"/>
      <c r="V19554" s="10"/>
      <c r="W19554" s="10"/>
      <c r="X19554" s="10"/>
      <c r="Y19554" s="10"/>
      <c r="Z19554" s="10"/>
      <c r="AA19554" s="10"/>
      <c r="AB19554" s="10"/>
      <c r="AC19554" s="10"/>
      <c r="AD19554" s="10"/>
      <c r="AE19554" s="10"/>
      <c r="AF19554" s="10"/>
      <c r="AG19554" s="12"/>
    </row>
    <row r="19555" spans="1:33">
      <c r="A19555" s="10"/>
      <c r="B19555" s="10"/>
      <c r="C19555" s="10"/>
      <c r="D19555" s="10"/>
      <c r="E19555" s="10"/>
      <c r="F19555" s="10"/>
      <c r="G19555" s="10"/>
      <c r="H19555" s="10"/>
      <c r="I19555" s="10"/>
      <c r="J19555" s="10"/>
      <c r="K19555" s="10"/>
      <c r="L19555" s="10"/>
      <c r="M19555" s="10"/>
      <c r="N19555" s="10"/>
      <c r="O19555" s="10"/>
      <c r="P19555" s="10"/>
      <c r="Q19555" s="10"/>
      <c r="R19555" s="10"/>
      <c r="S19555" s="10"/>
      <c r="T19555" s="10"/>
      <c r="U19555" s="10"/>
      <c r="V19555" s="10"/>
      <c r="W19555" s="10"/>
      <c r="X19555" s="10"/>
      <c r="Y19555" s="10"/>
      <c r="Z19555" s="10"/>
      <c r="AA19555" s="10"/>
      <c r="AB19555" s="10"/>
      <c r="AC19555" s="10"/>
      <c r="AD19555" s="10"/>
      <c r="AE19555" s="10"/>
      <c r="AF19555" s="10"/>
      <c r="AG19555" s="12"/>
    </row>
    <row r="19556" spans="1:33">
      <c r="A19556" s="10"/>
      <c r="B19556" s="10"/>
      <c r="C19556" s="10"/>
      <c r="D19556" s="10"/>
      <c r="E19556" s="10"/>
      <c r="F19556" s="10"/>
      <c r="G19556" s="10"/>
      <c r="H19556" s="10"/>
      <c r="I19556" s="10"/>
      <c r="J19556" s="10"/>
      <c r="K19556" s="10"/>
      <c r="L19556" s="10"/>
      <c r="M19556" s="10"/>
      <c r="N19556" s="10"/>
      <c r="O19556" s="10"/>
      <c r="P19556" s="10"/>
      <c r="Q19556" s="10"/>
      <c r="R19556" s="10"/>
      <c r="S19556" s="10"/>
      <c r="T19556" s="10"/>
      <c r="U19556" s="10"/>
      <c r="V19556" s="10"/>
      <c r="W19556" s="10"/>
      <c r="X19556" s="10"/>
      <c r="Y19556" s="10"/>
      <c r="Z19556" s="10"/>
      <c r="AA19556" s="10"/>
      <c r="AB19556" s="10"/>
      <c r="AC19556" s="10"/>
      <c r="AD19556" s="10"/>
      <c r="AE19556" s="10"/>
      <c r="AF19556" s="10"/>
      <c r="AG19556" s="12"/>
    </row>
    <row r="19557" spans="1:33">
      <c r="A19557" s="10"/>
      <c r="B19557" s="10"/>
      <c r="C19557" s="10"/>
      <c r="D19557" s="10"/>
      <c r="E19557" s="10"/>
      <c r="F19557" s="10"/>
      <c r="G19557" s="10"/>
      <c r="H19557" s="10"/>
      <c r="I19557" s="10"/>
      <c r="J19557" s="10"/>
      <c r="K19557" s="10"/>
      <c r="L19557" s="10"/>
      <c r="M19557" s="10"/>
      <c r="N19557" s="10"/>
      <c r="O19557" s="10"/>
      <c r="P19557" s="10"/>
      <c r="Q19557" s="10"/>
      <c r="R19557" s="10"/>
      <c r="S19557" s="10"/>
      <c r="T19557" s="10"/>
      <c r="U19557" s="10"/>
      <c r="V19557" s="10"/>
      <c r="W19557" s="10"/>
      <c r="X19557" s="10"/>
      <c r="Y19557" s="10"/>
      <c r="Z19557" s="10"/>
      <c r="AA19557" s="10"/>
      <c r="AB19557" s="10"/>
      <c r="AC19557" s="10"/>
      <c r="AD19557" s="10"/>
      <c r="AE19557" s="10"/>
      <c r="AF19557" s="10"/>
      <c r="AG19557" s="12"/>
    </row>
    <row r="19558" spans="1:33">
      <c r="A19558" s="10"/>
      <c r="B19558" s="10"/>
      <c r="C19558" s="10"/>
      <c r="D19558" s="10"/>
      <c r="E19558" s="10"/>
      <c r="F19558" s="10"/>
      <c r="G19558" s="10"/>
      <c r="H19558" s="10"/>
      <c r="I19558" s="10"/>
      <c r="J19558" s="10"/>
      <c r="K19558" s="10"/>
      <c r="L19558" s="10"/>
      <c r="M19558" s="10"/>
      <c r="N19558" s="10"/>
      <c r="O19558" s="10"/>
      <c r="P19558" s="10"/>
      <c r="Q19558" s="10"/>
      <c r="R19558" s="10"/>
      <c r="S19558" s="10"/>
      <c r="T19558" s="10"/>
      <c r="U19558" s="10"/>
      <c r="V19558" s="10"/>
      <c r="W19558" s="10"/>
      <c r="X19558" s="10"/>
      <c r="Y19558" s="10"/>
      <c r="Z19558" s="10"/>
      <c r="AA19558" s="10"/>
      <c r="AB19558" s="10"/>
      <c r="AC19558" s="10"/>
      <c r="AD19558" s="10"/>
      <c r="AE19558" s="10"/>
      <c r="AF19558" s="10"/>
      <c r="AG19558" s="12"/>
    </row>
    <row r="19559" spans="1:33">
      <c r="A19559" s="10"/>
      <c r="B19559" s="10"/>
      <c r="C19559" s="10"/>
      <c r="D19559" s="10"/>
      <c r="E19559" s="10"/>
      <c r="F19559" s="10"/>
      <c r="G19559" s="10"/>
      <c r="H19559" s="10"/>
      <c r="I19559" s="10"/>
      <c r="J19559" s="10"/>
      <c r="K19559" s="10"/>
      <c r="L19559" s="10"/>
      <c r="M19559" s="10"/>
      <c r="N19559" s="10"/>
      <c r="O19559" s="10"/>
      <c r="P19559" s="10"/>
      <c r="Q19559" s="10"/>
      <c r="R19559" s="10"/>
      <c r="S19559" s="10"/>
      <c r="T19559" s="10"/>
      <c r="U19559" s="10"/>
      <c r="V19559" s="10"/>
      <c r="W19559" s="10"/>
      <c r="X19559" s="10"/>
      <c r="Y19559" s="10"/>
      <c r="Z19559" s="10"/>
      <c r="AA19559" s="10"/>
      <c r="AB19559" s="10"/>
      <c r="AC19559" s="10"/>
      <c r="AD19559" s="10"/>
      <c r="AE19559" s="10"/>
      <c r="AF19559" s="10"/>
      <c r="AG19559" s="12"/>
    </row>
    <row r="19560" spans="1:33">
      <c r="A19560" s="10"/>
      <c r="B19560" s="10"/>
      <c r="C19560" s="10"/>
      <c r="D19560" s="10"/>
      <c r="E19560" s="10"/>
      <c r="F19560" s="10"/>
      <c r="G19560" s="10"/>
      <c r="H19560" s="10"/>
      <c r="I19560" s="10"/>
      <c r="J19560" s="10"/>
      <c r="K19560" s="10"/>
      <c r="L19560" s="10"/>
      <c r="M19560" s="10"/>
      <c r="N19560" s="10"/>
      <c r="O19560" s="10"/>
      <c r="P19560" s="10"/>
      <c r="Q19560" s="10"/>
      <c r="R19560" s="10"/>
      <c r="S19560" s="10"/>
      <c r="T19560" s="10"/>
      <c r="U19560" s="10"/>
      <c r="V19560" s="10"/>
      <c r="W19560" s="10"/>
      <c r="X19560" s="10"/>
      <c r="Y19560" s="10"/>
      <c r="Z19560" s="10"/>
      <c r="AA19560" s="10"/>
      <c r="AB19560" s="10"/>
      <c r="AC19560" s="10"/>
      <c r="AD19560" s="10"/>
      <c r="AE19560" s="10"/>
      <c r="AF19560" s="10"/>
      <c r="AG19560" s="12"/>
    </row>
    <row r="19561" spans="1:33">
      <c r="A19561" s="10"/>
      <c r="B19561" s="10"/>
      <c r="C19561" s="10"/>
      <c r="D19561" s="10"/>
      <c r="E19561" s="10"/>
      <c r="F19561" s="10"/>
      <c r="G19561" s="10"/>
      <c r="H19561" s="10"/>
      <c r="I19561" s="10"/>
      <c r="J19561" s="10"/>
      <c r="K19561" s="10"/>
      <c r="L19561" s="10"/>
      <c r="M19561" s="10"/>
      <c r="N19561" s="10"/>
      <c r="O19561" s="10"/>
      <c r="P19561" s="10"/>
      <c r="Q19561" s="10"/>
      <c r="R19561" s="10"/>
      <c r="S19561" s="10"/>
      <c r="T19561" s="10"/>
      <c r="U19561" s="10"/>
      <c r="V19561" s="10"/>
      <c r="W19561" s="10"/>
      <c r="X19561" s="10"/>
      <c r="Y19561" s="10"/>
      <c r="Z19561" s="10"/>
      <c r="AA19561" s="10"/>
      <c r="AB19561" s="10"/>
      <c r="AC19561" s="10"/>
      <c r="AD19561" s="10"/>
      <c r="AE19561" s="10"/>
      <c r="AF19561" s="10"/>
      <c r="AG19561" s="12"/>
    </row>
    <row r="19562" spans="1:33">
      <c r="A19562" s="10"/>
      <c r="B19562" s="10"/>
      <c r="C19562" s="10"/>
      <c r="D19562" s="10"/>
      <c r="E19562" s="10"/>
      <c r="F19562" s="10"/>
      <c r="G19562" s="10"/>
      <c r="H19562" s="10"/>
      <c r="I19562" s="10"/>
      <c r="J19562" s="10"/>
      <c r="K19562" s="10"/>
      <c r="L19562" s="10"/>
      <c r="M19562" s="10"/>
      <c r="N19562" s="10"/>
      <c r="O19562" s="10"/>
      <c r="P19562" s="10"/>
      <c r="Q19562" s="10"/>
      <c r="R19562" s="10"/>
      <c r="S19562" s="10"/>
      <c r="T19562" s="10"/>
      <c r="U19562" s="10"/>
      <c r="V19562" s="10"/>
      <c r="W19562" s="10"/>
      <c r="X19562" s="10"/>
      <c r="Y19562" s="10"/>
      <c r="Z19562" s="10"/>
      <c r="AA19562" s="10"/>
      <c r="AB19562" s="10"/>
      <c r="AC19562" s="10"/>
      <c r="AD19562" s="10"/>
      <c r="AE19562" s="10"/>
      <c r="AF19562" s="10"/>
      <c r="AG19562" s="12"/>
    </row>
    <row r="19563" spans="1:33">
      <c r="A19563" s="10"/>
      <c r="B19563" s="10"/>
      <c r="C19563" s="10"/>
      <c r="D19563" s="10"/>
      <c r="E19563" s="10"/>
      <c r="F19563" s="10"/>
      <c r="G19563" s="10"/>
      <c r="H19563" s="10"/>
      <c r="I19563" s="10"/>
      <c r="J19563" s="10"/>
      <c r="K19563" s="10"/>
      <c r="L19563" s="10"/>
      <c r="M19563" s="10"/>
      <c r="N19563" s="10"/>
      <c r="O19563" s="10"/>
      <c r="P19563" s="10"/>
      <c r="Q19563" s="10"/>
      <c r="R19563" s="10"/>
      <c r="S19563" s="10"/>
      <c r="T19563" s="10"/>
      <c r="U19563" s="10"/>
      <c r="V19563" s="10"/>
      <c r="W19563" s="10"/>
      <c r="X19563" s="10"/>
      <c r="Y19563" s="10"/>
      <c r="Z19563" s="10"/>
      <c r="AA19563" s="10"/>
      <c r="AB19563" s="10"/>
      <c r="AC19563" s="10"/>
      <c r="AD19563" s="10"/>
      <c r="AE19563" s="10"/>
      <c r="AF19563" s="10"/>
      <c r="AG19563" s="12"/>
    </row>
    <row r="19564" spans="1:33">
      <c r="A19564" s="10"/>
      <c r="B19564" s="10"/>
      <c r="C19564" s="10"/>
      <c r="D19564" s="10"/>
      <c r="E19564" s="10"/>
      <c r="F19564" s="10"/>
      <c r="G19564" s="10"/>
      <c r="H19564" s="10"/>
      <c r="I19564" s="10"/>
      <c r="J19564" s="10"/>
      <c r="K19564" s="10"/>
      <c r="L19564" s="10"/>
      <c r="M19564" s="10"/>
      <c r="N19564" s="10"/>
      <c r="O19564" s="10"/>
      <c r="P19564" s="10"/>
      <c r="Q19564" s="10"/>
      <c r="R19564" s="10"/>
      <c r="S19564" s="10"/>
      <c r="T19564" s="10"/>
      <c r="U19564" s="10"/>
      <c r="V19564" s="10"/>
      <c r="W19564" s="10"/>
      <c r="X19564" s="10"/>
      <c r="Y19564" s="10"/>
      <c r="Z19564" s="10"/>
      <c r="AA19564" s="10"/>
      <c r="AB19564" s="10"/>
      <c r="AC19564" s="10"/>
      <c r="AD19564" s="10"/>
      <c r="AE19564" s="10"/>
      <c r="AF19564" s="10"/>
      <c r="AG19564" s="12"/>
    </row>
    <row r="19565" spans="1:33">
      <c r="A19565" s="10"/>
      <c r="B19565" s="10"/>
      <c r="C19565" s="10"/>
      <c r="D19565" s="10"/>
      <c r="E19565" s="10"/>
      <c r="F19565" s="10"/>
      <c r="G19565" s="10"/>
      <c r="H19565" s="10"/>
      <c r="I19565" s="10"/>
      <c r="J19565" s="10"/>
      <c r="K19565" s="10"/>
      <c r="L19565" s="10"/>
      <c r="M19565" s="10"/>
      <c r="N19565" s="10"/>
      <c r="O19565" s="10"/>
      <c r="P19565" s="10"/>
      <c r="Q19565" s="10"/>
      <c r="R19565" s="10"/>
      <c r="S19565" s="10"/>
      <c r="T19565" s="10"/>
      <c r="U19565" s="10"/>
      <c r="V19565" s="10"/>
      <c r="W19565" s="10"/>
      <c r="X19565" s="10"/>
      <c r="Y19565" s="10"/>
      <c r="Z19565" s="10"/>
      <c r="AA19565" s="10"/>
      <c r="AB19565" s="10"/>
      <c r="AC19565" s="10"/>
      <c r="AD19565" s="10"/>
      <c r="AE19565" s="10"/>
      <c r="AF19565" s="10"/>
      <c r="AG19565" s="12"/>
    </row>
    <row r="19566" spans="1:33">
      <c r="A19566" s="10"/>
      <c r="B19566" s="10"/>
      <c r="C19566" s="10"/>
      <c r="D19566" s="10"/>
      <c r="E19566" s="10"/>
      <c r="F19566" s="10"/>
      <c r="G19566" s="10"/>
      <c r="H19566" s="10"/>
      <c r="I19566" s="10"/>
      <c r="J19566" s="10"/>
      <c r="K19566" s="10"/>
      <c r="L19566" s="10"/>
      <c r="M19566" s="10"/>
      <c r="N19566" s="10"/>
      <c r="O19566" s="10"/>
      <c r="P19566" s="10"/>
      <c r="Q19566" s="10"/>
      <c r="R19566" s="10"/>
      <c r="S19566" s="10"/>
      <c r="T19566" s="10"/>
      <c r="U19566" s="10"/>
      <c r="V19566" s="10"/>
      <c r="W19566" s="10"/>
      <c r="X19566" s="10"/>
      <c r="Y19566" s="10"/>
      <c r="Z19566" s="10"/>
      <c r="AA19566" s="10"/>
      <c r="AB19566" s="10"/>
      <c r="AC19566" s="10"/>
      <c r="AD19566" s="10"/>
      <c r="AE19566" s="10"/>
      <c r="AF19566" s="10"/>
      <c r="AG19566" s="12"/>
    </row>
    <row r="19567" spans="1:33">
      <c r="A19567" s="10"/>
      <c r="B19567" s="10"/>
      <c r="C19567" s="10"/>
      <c r="D19567" s="10"/>
      <c r="E19567" s="10"/>
      <c r="F19567" s="10"/>
      <c r="G19567" s="10"/>
      <c r="H19567" s="10"/>
      <c r="I19567" s="10"/>
      <c r="J19567" s="10"/>
      <c r="K19567" s="10"/>
      <c r="L19567" s="10"/>
      <c r="M19567" s="10"/>
      <c r="N19567" s="10"/>
      <c r="O19567" s="10"/>
      <c r="P19567" s="10"/>
      <c r="Q19567" s="10"/>
      <c r="R19567" s="10"/>
      <c r="S19567" s="10"/>
      <c r="T19567" s="10"/>
      <c r="U19567" s="10"/>
      <c r="V19567" s="10"/>
      <c r="W19567" s="10"/>
      <c r="X19567" s="10"/>
      <c r="Y19567" s="10"/>
      <c r="Z19567" s="10"/>
      <c r="AA19567" s="10"/>
      <c r="AB19567" s="10"/>
      <c r="AC19567" s="10"/>
      <c r="AD19567" s="10"/>
      <c r="AE19567" s="10"/>
      <c r="AF19567" s="10"/>
      <c r="AG19567" s="12"/>
    </row>
    <row r="19568" spans="1:33">
      <c r="A19568" s="10"/>
      <c r="B19568" s="10"/>
      <c r="C19568" s="10"/>
      <c r="D19568" s="10"/>
      <c r="E19568" s="10"/>
      <c r="F19568" s="10"/>
      <c r="G19568" s="10"/>
      <c r="H19568" s="10"/>
      <c r="I19568" s="10"/>
      <c r="J19568" s="10"/>
      <c r="K19568" s="10"/>
      <c r="L19568" s="10"/>
      <c r="M19568" s="10"/>
      <c r="N19568" s="10"/>
      <c r="O19568" s="10"/>
      <c r="P19568" s="10"/>
      <c r="Q19568" s="10"/>
      <c r="R19568" s="10"/>
      <c r="S19568" s="10"/>
      <c r="T19568" s="10"/>
      <c r="U19568" s="10"/>
      <c r="V19568" s="10"/>
      <c r="W19568" s="10"/>
      <c r="X19568" s="10"/>
      <c r="Y19568" s="10"/>
      <c r="Z19568" s="10"/>
      <c r="AA19568" s="10"/>
      <c r="AB19568" s="10"/>
      <c r="AC19568" s="10"/>
      <c r="AD19568" s="10"/>
      <c r="AE19568" s="10"/>
      <c r="AF19568" s="10"/>
      <c r="AG19568" s="12"/>
    </row>
    <row r="19569" spans="1:33">
      <c r="A19569" s="10"/>
      <c r="B19569" s="10"/>
      <c r="C19569" s="10"/>
      <c r="D19569" s="10"/>
      <c r="E19569" s="10"/>
      <c r="F19569" s="10"/>
      <c r="G19569" s="10"/>
      <c r="H19569" s="10"/>
      <c r="I19569" s="10"/>
      <c r="J19569" s="10"/>
      <c r="K19569" s="10"/>
      <c r="L19569" s="10"/>
      <c r="M19569" s="10"/>
      <c r="N19569" s="10"/>
      <c r="O19569" s="10"/>
      <c r="P19569" s="10"/>
      <c r="Q19569" s="10"/>
      <c r="R19569" s="10"/>
      <c r="S19569" s="10"/>
      <c r="T19569" s="10"/>
      <c r="U19569" s="10"/>
      <c r="V19569" s="10"/>
      <c r="W19569" s="10"/>
      <c r="X19569" s="10"/>
      <c r="Y19569" s="10"/>
      <c r="Z19569" s="10"/>
      <c r="AA19569" s="10"/>
      <c r="AB19569" s="10"/>
      <c r="AC19569" s="10"/>
      <c r="AD19569" s="10"/>
      <c r="AE19569" s="10"/>
      <c r="AF19569" s="10"/>
      <c r="AG19569" s="12"/>
    </row>
    <row r="19570" spans="1:33">
      <c r="A19570" s="10"/>
      <c r="B19570" s="10"/>
      <c r="C19570" s="10"/>
      <c r="D19570" s="10"/>
      <c r="E19570" s="10"/>
      <c r="F19570" s="10"/>
      <c r="G19570" s="10"/>
      <c r="H19570" s="10"/>
      <c r="I19570" s="10"/>
      <c r="J19570" s="10"/>
      <c r="K19570" s="10"/>
      <c r="L19570" s="10"/>
      <c r="M19570" s="10"/>
      <c r="N19570" s="10"/>
      <c r="O19570" s="10"/>
      <c r="P19570" s="10"/>
      <c r="Q19570" s="10"/>
      <c r="R19570" s="10"/>
      <c r="S19570" s="10"/>
      <c r="T19570" s="10"/>
      <c r="U19570" s="10"/>
      <c r="V19570" s="10"/>
      <c r="W19570" s="10"/>
      <c r="X19570" s="10"/>
      <c r="Y19570" s="10"/>
      <c r="Z19570" s="10"/>
      <c r="AA19570" s="10"/>
      <c r="AB19570" s="10"/>
      <c r="AC19570" s="10"/>
      <c r="AD19570" s="10"/>
      <c r="AE19570" s="10"/>
      <c r="AF19570" s="10"/>
      <c r="AG19570" s="12"/>
    </row>
    <row r="19571" spans="1:33">
      <c r="A19571" s="10"/>
      <c r="B19571" s="10"/>
      <c r="C19571" s="10"/>
      <c r="D19571" s="10"/>
      <c r="E19571" s="10"/>
      <c r="F19571" s="10"/>
      <c r="G19571" s="10"/>
      <c r="H19571" s="10"/>
      <c r="I19571" s="10"/>
      <c r="J19571" s="10"/>
      <c r="K19571" s="10"/>
      <c r="L19571" s="10"/>
      <c r="M19571" s="10"/>
      <c r="N19571" s="10"/>
      <c r="O19571" s="10"/>
      <c r="P19571" s="10"/>
      <c r="Q19571" s="10"/>
      <c r="R19571" s="10"/>
      <c r="S19571" s="10"/>
      <c r="T19571" s="10"/>
      <c r="U19571" s="10"/>
      <c r="V19571" s="10"/>
      <c r="W19571" s="10"/>
      <c r="X19571" s="10"/>
      <c r="Y19571" s="10"/>
      <c r="Z19571" s="10"/>
      <c r="AA19571" s="10"/>
      <c r="AB19571" s="10"/>
      <c r="AC19571" s="10"/>
      <c r="AD19571" s="10"/>
      <c r="AE19571" s="10"/>
      <c r="AF19571" s="10"/>
      <c r="AG19571" s="12"/>
    </row>
    <row r="19572" spans="1:33">
      <c r="A19572" s="10"/>
      <c r="B19572" s="10"/>
      <c r="C19572" s="10"/>
      <c r="D19572" s="10"/>
      <c r="E19572" s="10"/>
      <c r="F19572" s="10"/>
      <c r="G19572" s="10"/>
      <c r="H19572" s="10"/>
      <c r="I19572" s="10"/>
      <c r="J19572" s="10"/>
      <c r="K19572" s="10"/>
      <c r="L19572" s="10"/>
      <c r="M19572" s="10"/>
      <c r="N19572" s="10"/>
      <c r="O19572" s="10"/>
      <c r="P19572" s="10"/>
      <c r="Q19572" s="10"/>
      <c r="R19572" s="10"/>
      <c r="S19572" s="10"/>
      <c r="T19572" s="10"/>
      <c r="U19572" s="10"/>
      <c r="V19572" s="10"/>
      <c r="W19572" s="10"/>
      <c r="X19572" s="10"/>
      <c r="Y19572" s="10"/>
      <c r="Z19572" s="10"/>
      <c r="AA19572" s="10"/>
      <c r="AB19572" s="10"/>
      <c r="AC19572" s="10"/>
      <c r="AD19572" s="10"/>
      <c r="AE19572" s="10"/>
      <c r="AF19572" s="10"/>
      <c r="AG19572" s="12"/>
    </row>
    <row r="19573" spans="1:33">
      <c r="A19573" s="10"/>
      <c r="B19573" s="10"/>
      <c r="C19573" s="10"/>
      <c r="D19573" s="10"/>
      <c r="E19573" s="10"/>
      <c r="F19573" s="10"/>
      <c r="G19573" s="10"/>
      <c r="H19573" s="10"/>
      <c r="I19573" s="10"/>
      <c r="J19573" s="10"/>
      <c r="K19573" s="10"/>
      <c r="L19573" s="10"/>
      <c r="M19573" s="10"/>
      <c r="N19573" s="10"/>
      <c r="O19573" s="10"/>
      <c r="P19573" s="10"/>
      <c r="Q19573" s="10"/>
      <c r="R19573" s="10"/>
      <c r="S19573" s="10"/>
      <c r="T19573" s="10"/>
      <c r="U19573" s="10"/>
      <c r="V19573" s="10"/>
      <c r="W19573" s="10"/>
      <c r="X19573" s="10"/>
      <c r="Y19573" s="10"/>
      <c r="Z19573" s="10"/>
      <c r="AA19573" s="10"/>
      <c r="AB19573" s="10"/>
      <c r="AC19573" s="10"/>
      <c r="AD19573" s="10"/>
      <c r="AE19573" s="10"/>
      <c r="AF19573" s="10"/>
      <c r="AG19573" s="12"/>
    </row>
    <row r="19574" spans="1:33">
      <c r="A19574" s="10"/>
      <c r="B19574" s="10"/>
      <c r="C19574" s="10"/>
      <c r="D19574" s="10"/>
      <c r="E19574" s="10"/>
      <c r="F19574" s="10"/>
      <c r="G19574" s="10"/>
      <c r="H19574" s="10"/>
      <c r="I19574" s="10"/>
      <c r="J19574" s="10"/>
      <c r="K19574" s="10"/>
      <c r="L19574" s="10"/>
      <c r="M19574" s="10"/>
      <c r="N19574" s="10"/>
      <c r="O19574" s="10"/>
      <c r="P19574" s="10"/>
      <c r="Q19574" s="10"/>
      <c r="R19574" s="10"/>
      <c r="S19574" s="10"/>
      <c r="T19574" s="10"/>
      <c r="U19574" s="10"/>
      <c r="V19574" s="10"/>
      <c r="W19574" s="10"/>
      <c r="X19574" s="10"/>
      <c r="Y19574" s="10"/>
      <c r="Z19574" s="10"/>
      <c r="AA19574" s="10"/>
      <c r="AB19574" s="10"/>
      <c r="AC19574" s="10"/>
      <c r="AD19574" s="10"/>
      <c r="AE19574" s="10"/>
      <c r="AF19574" s="10"/>
      <c r="AG19574" s="12"/>
    </row>
    <row r="19575" spans="1:33">
      <c r="A19575" s="10"/>
      <c r="B19575" s="10"/>
      <c r="C19575" s="10"/>
      <c r="D19575" s="10"/>
      <c r="E19575" s="10"/>
      <c r="F19575" s="10"/>
      <c r="G19575" s="10"/>
      <c r="H19575" s="10"/>
      <c r="I19575" s="10"/>
      <c r="J19575" s="10"/>
      <c r="K19575" s="10"/>
      <c r="L19575" s="10"/>
      <c r="M19575" s="10"/>
      <c r="N19575" s="10"/>
      <c r="O19575" s="10"/>
      <c r="P19575" s="10"/>
      <c r="Q19575" s="10"/>
      <c r="R19575" s="10"/>
      <c r="S19575" s="10"/>
      <c r="T19575" s="10"/>
      <c r="U19575" s="10"/>
      <c r="V19575" s="10"/>
      <c r="W19575" s="10"/>
      <c r="X19575" s="10"/>
      <c r="Y19575" s="10"/>
      <c r="Z19575" s="10"/>
      <c r="AA19575" s="10"/>
      <c r="AB19575" s="10"/>
      <c r="AC19575" s="10"/>
      <c r="AD19575" s="10"/>
      <c r="AE19575" s="10"/>
      <c r="AF19575" s="10"/>
      <c r="AG19575" s="12"/>
    </row>
    <row r="19576" spans="1:33">
      <c r="A19576" s="10"/>
      <c r="B19576" s="10"/>
      <c r="C19576" s="10"/>
      <c r="D19576" s="10"/>
      <c r="E19576" s="10"/>
      <c r="F19576" s="10"/>
      <c r="G19576" s="10"/>
      <c r="H19576" s="10"/>
      <c r="I19576" s="10"/>
      <c r="J19576" s="10"/>
      <c r="K19576" s="10"/>
      <c r="L19576" s="10"/>
      <c r="M19576" s="10"/>
      <c r="N19576" s="10"/>
      <c r="O19576" s="10"/>
      <c r="P19576" s="10"/>
      <c r="Q19576" s="10"/>
      <c r="R19576" s="10"/>
      <c r="S19576" s="10"/>
      <c r="T19576" s="10"/>
      <c r="U19576" s="10"/>
      <c r="V19576" s="10"/>
      <c r="W19576" s="10"/>
      <c r="X19576" s="10"/>
      <c r="Y19576" s="10"/>
      <c r="Z19576" s="10"/>
      <c r="AA19576" s="10"/>
      <c r="AB19576" s="10"/>
      <c r="AC19576" s="10"/>
      <c r="AD19576" s="10"/>
      <c r="AE19576" s="10"/>
      <c r="AF19576" s="10"/>
      <c r="AG19576" s="12"/>
    </row>
    <row r="19577" spans="1:33">
      <c r="A19577" s="10"/>
      <c r="B19577" s="10"/>
      <c r="C19577" s="10"/>
      <c r="D19577" s="10"/>
      <c r="E19577" s="10"/>
      <c r="F19577" s="10"/>
      <c r="G19577" s="10"/>
      <c r="H19577" s="10"/>
      <c r="I19577" s="10"/>
      <c r="J19577" s="10"/>
      <c r="K19577" s="10"/>
      <c r="L19577" s="10"/>
      <c r="M19577" s="10"/>
      <c r="N19577" s="10"/>
      <c r="O19577" s="10"/>
      <c r="P19577" s="10"/>
      <c r="Q19577" s="10"/>
      <c r="R19577" s="10"/>
      <c r="S19577" s="10"/>
      <c r="T19577" s="10"/>
      <c r="U19577" s="10"/>
      <c r="V19577" s="10"/>
      <c r="W19577" s="10"/>
      <c r="X19577" s="10"/>
      <c r="Y19577" s="10"/>
      <c r="Z19577" s="10"/>
      <c r="AA19577" s="10"/>
      <c r="AB19577" s="10"/>
      <c r="AC19577" s="10"/>
      <c r="AD19577" s="10"/>
      <c r="AE19577" s="10"/>
      <c r="AF19577" s="10"/>
      <c r="AG19577" s="12"/>
    </row>
    <row r="19578" spans="1:33">
      <c r="A19578" s="10"/>
      <c r="B19578" s="10"/>
      <c r="C19578" s="10"/>
      <c r="D19578" s="10"/>
      <c r="E19578" s="10"/>
      <c r="F19578" s="10"/>
      <c r="G19578" s="10"/>
      <c r="H19578" s="10"/>
      <c r="I19578" s="10"/>
      <c r="J19578" s="10"/>
      <c r="K19578" s="10"/>
      <c r="L19578" s="10"/>
      <c r="M19578" s="10"/>
      <c r="N19578" s="10"/>
      <c r="O19578" s="10"/>
      <c r="P19578" s="10"/>
      <c r="Q19578" s="10"/>
      <c r="R19578" s="10"/>
      <c r="S19578" s="10"/>
      <c r="T19578" s="10"/>
      <c r="U19578" s="10"/>
      <c r="V19578" s="10"/>
      <c r="W19578" s="10"/>
      <c r="X19578" s="10"/>
      <c r="Y19578" s="10"/>
      <c r="Z19578" s="10"/>
      <c r="AA19578" s="10"/>
      <c r="AB19578" s="10"/>
      <c r="AC19578" s="10"/>
      <c r="AD19578" s="10"/>
      <c r="AE19578" s="10"/>
      <c r="AF19578" s="10"/>
      <c r="AG19578" s="12"/>
    </row>
    <row r="19579" spans="1:33">
      <c r="A19579" s="10"/>
      <c r="B19579" s="10"/>
      <c r="C19579" s="10"/>
      <c r="D19579" s="10"/>
      <c r="E19579" s="10"/>
      <c r="F19579" s="10"/>
      <c r="G19579" s="10"/>
      <c r="H19579" s="10"/>
      <c r="I19579" s="10"/>
      <c r="J19579" s="10"/>
      <c r="K19579" s="10"/>
      <c r="L19579" s="10"/>
      <c r="M19579" s="10"/>
      <c r="N19579" s="10"/>
      <c r="O19579" s="10"/>
      <c r="P19579" s="10"/>
      <c r="Q19579" s="10"/>
      <c r="R19579" s="10"/>
      <c r="S19579" s="10"/>
      <c r="T19579" s="10"/>
      <c r="U19579" s="10"/>
      <c r="V19579" s="10"/>
      <c r="W19579" s="10"/>
      <c r="X19579" s="10"/>
      <c r="Y19579" s="10"/>
      <c r="Z19579" s="10"/>
      <c r="AA19579" s="10"/>
      <c r="AB19579" s="10"/>
      <c r="AC19579" s="10"/>
      <c r="AD19579" s="10"/>
      <c r="AE19579" s="10"/>
      <c r="AF19579" s="10"/>
      <c r="AG19579" s="12"/>
    </row>
    <row r="19580" spans="1:33">
      <c r="A19580" s="10"/>
      <c r="B19580" s="10"/>
      <c r="C19580" s="10"/>
      <c r="D19580" s="10"/>
      <c r="E19580" s="10"/>
      <c r="F19580" s="10"/>
      <c r="G19580" s="10"/>
      <c r="H19580" s="10"/>
      <c r="I19580" s="10"/>
      <c r="J19580" s="10"/>
      <c r="K19580" s="10"/>
      <c r="L19580" s="10"/>
      <c r="M19580" s="10"/>
      <c r="N19580" s="10"/>
      <c r="O19580" s="10"/>
      <c r="P19580" s="10"/>
      <c r="Q19580" s="10"/>
      <c r="R19580" s="10"/>
      <c r="S19580" s="10"/>
      <c r="T19580" s="10"/>
      <c r="U19580" s="10"/>
      <c r="V19580" s="10"/>
      <c r="W19580" s="10"/>
      <c r="X19580" s="10"/>
      <c r="Y19580" s="10"/>
      <c r="Z19580" s="10"/>
      <c r="AA19580" s="10"/>
      <c r="AB19580" s="10"/>
      <c r="AC19580" s="10"/>
      <c r="AD19580" s="10"/>
      <c r="AE19580" s="10"/>
      <c r="AF19580" s="10"/>
      <c r="AG19580" s="12"/>
    </row>
    <row r="19581" spans="1:33">
      <c r="A19581" s="10"/>
      <c r="B19581" s="10"/>
      <c r="C19581" s="10"/>
      <c r="D19581" s="10"/>
      <c r="E19581" s="10"/>
      <c r="F19581" s="10"/>
      <c r="G19581" s="10"/>
      <c r="H19581" s="10"/>
      <c r="I19581" s="10"/>
      <c r="J19581" s="10"/>
      <c r="K19581" s="10"/>
      <c r="L19581" s="10"/>
      <c r="M19581" s="10"/>
      <c r="N19581" s="10"/>
      <c r="O19581" s="10"/>
      <c r="P19581" s="10"/>
      <c r="Q19581" s="10"/>
      <c r="R19581" s="10"/>
      <c r="S19581" s="10"/>
      <c r="T19581" s="10"/>
      <c r="U19581" s="10"/>
      <c r="V19581" s="10"/>
      <c r="W19581" s="10"/>
      <c r="X19581" s="10"/>
      <c r="Y19581" s="10"/>
      <c r="Z19581" s="10"/>
      <c r="AA19581" s="10"/>
      <c r="AB19581" s="10"/>
      <c r="AC19581" s="10"/>
      <c r="AD19581" s="10"/>
      <c r="AE19581" s="10"/>
      <c r="AF19581" s="10"/>
      <c r="AG19581" s="12"/>
    </row>
    <row r="19582" spans="1:33">
      <c r="A19582" s="10"/>
      <c r="B19582" s="10"/>
      <c r="C19582" s="10"/>
      <c r="D19582" s="10"/>
      <c r="E19582" s="10"/>
      <c r="F19582" s="10"/>
      <c r="G19582" s="10"/>
      <c r="H19582" s="10"/>
      <c r="I19582" s="10"/>
      <c r="J19582" s="10"/>
      <c r="K19582" s="10"/>
      <c r="L19582" s="10"/>
      <c r="M19582" s="10"/>
      <c r="N19582" s="10"/>
      <c r="O19582" s="10"/>
      <c r="P19582" s="10"/>
      <c r="Q19582" s="10"/>
      <c r="R19582" s="10"/>
      <c r="S19582" s="10"/>
      <c r="T19582" s="10"/>
      <c r="U19582" s="10"/>
      <c r="V19582" s="10"/>
      <c r="W19582" s="10"/>
      <c r="X19582" s="10"/>
      <c r="Y19582" s="10"/>
      <c r="Z19582" s="10"/>
      <c r="AA19582" s="10"/>
      <c r="AB19582" s="10"/>
      <c r="AC19582" s="10"/>
      <c r="AD19582" s="10"/>
      <c r="AE19582" s="10"/>
      <c r="AF19582" s="10"/>
      <c r="AG19582" s="12"/>
    </row>
    <row r="19583" spans="1:33">
      <c r="A19583" s="10"/>
      <c r="B19583" s="10"/>
      <c r="C19583" s="10"/>
      <c r="D19583" s="10"/>
      <c r="E19583" s="10"/>
      <c r="F19583" s="10"/>
      <c r="G19583" s="10"/>
      <c r="H19583" s="10"/>
      <c r="I19583" s="10"/>
      <c r="J19583" s="10"/>
      <c r="K19583" s="10"/>
      <c r="L19583" s="10"/>
      <c r="M19583" s="10"/>
      <c r="N19583" s="10"/>
      <c r="O19583" s="10"/>
      <c r="P19583" s="10"/>
      <c r="Q19583" s="10"/>
      <c r="R19583" s="10"/>
      <c r="S19583" s="10"/>
      <c r="T19583" s="10"/>
      <c r="U19583" s="10"/>
      <c r="V19583" s="10"/>
      <c r="W19583" s="10"/>
      <c r="X19583" s="10"/>
      <c r="Y19583" s="10"/>
      <c r="Z19583" s="10"/>
      <c r="AA19583" s="10"/>
      <c r="AB19583" s="10"/>
      <c r="AC19583" s="10"/>
      <c r="AD19583" s="10"/>
      <c r="AE19583" s="10"/>
      <c r="AF19583" s="10"/>
      <c r="AG19583" s="12"/>
    </row>
    <row r="19584" spans="1:33">
      <c r="A19584" s="10"/>
      <c r="B19584" s="10"/>
      <c r="C19584" s="10"/>
      <c r="D19584" s="10"/>
      <c r="E19584" s="10"/>
      <c r="F19584" s="10"/>
      <c r="G19584" s="10"/>
      <c r="H19584" s="10"/>
      <c r="I19584" s="10"/>
      <c r="J19584" s="10"/>
      <c r="K19584" s="10"/>
      <c r="L19584" s="10"/>
      <c r="M19584" s="10"/>
      <c r="N19584" s="10"/>
      <c r="O19584" s="10"/>
      <c r="P19584" s="10"/>
      <c r="Q19584" s="10"/>
      <c r="R19584" s="10"/>
      <c r="S19584" s="10"/>
      <c r="T19584" s="10"/>
      <c r="U19584" s="10"/>
      <c r="V19584" s="10"/>
      <c r="W19584" s="10"/>
      <c r="X19584" s="10"/>
      <c r="Y19584" s="10"/>
      <c r="Z19584" s="10"/>
      <c r="AA19584" s="10"/>
      <c r="AB19584" s="10"/>
      <c r="AC19584" s="10"/>
      <c r="AD19584" s="10"/>
      <c r="AE19584" s="10"/>
      <c r="AF19584" s="10"/>
      <c r="AG19584" s="12"/>
    </row>
    <row r="19585" spans="1:33">
      <c r="A19585" s="10"/>
      <c r="B19585" s="10"/>
      <c r="C19585" s="10"/>
      <c r="D19585" s="10"/>
      <c r="E19585" s="10"/>
      <c r="F19585" s="10"/>
      <c r="G19585" s="10"/>
      <c r="H19585" s="10"/>
      <c r="I19585" s="10"/>
      <c r="J19585" s="10"/>
      <c r="K19585" s="10"/>
      <c r="L19585" s="10"/>
      <c r="M19585" s="10"/>
      <c r="N19585" s="10"/>
      <c r="O19585" s="10"/>
      <c r="P19585" s="10"/>
      <c r="Q19585" s="10"/>
      <c r="R19585" s="10"/>
      <c r="S19585" s="10"/>
      <c r="T19585" s="10"/>
      <c r="U19585" s="10"/>
      <c r="V19585" s="10"/>
      <c r="W19585" s="10"/>
      <c r="X19585" s="10"/>
      <c r="Y19585" s="10"/>
      <c r="Z19585" s="10"/>
      <c r="AA19585" s="10"/>
      <c r="AB19585" s="10"/>
      <c r="AC19585" s="10"/>
      <c r="AD19585" s="10"/>
      <c r="AE19585" s="10"/>
      <c r="AF19585" s="10"/>
      <c r="AG19585" s="12"/>
    </row>
    <row r="19586" spans="1:33">
      <c r="A19586" s="10"/>
      <c r="B19586" s="10"/>
      <c r="C19586" s="10"/>
      <c r="D19586" s="10"/>
      <c r="E19586" s="10"/>
      <c r="F19586" s="10"/>
      <c r="G19586" s="10"/>
      <c r="H19586" s="10"/>
      <c r="I19586" s="10"/>
      <c r="J19586" s="10"/>
      <c r="K19586" s="10"/>
      <c r="L19586" s="10"/>
      <c r="M19586" s="10"/>
      <c r="N19586" s="10"/>
      <c r="O19586" s="10"/>
      <c r="P19586" s="10"/>
      <c r="Q19586" s="10"/>
      <c r="R19586" s="10"/>
      <c r="S19586" s="10"/>
      <c r="T19586" s="10"/>
      <c r="U19586" s="10"/>
      <c r="V19586" s="10"/>
      <c r="W19586" s="10"/>
      <c r="X19586" s="10"/>
      <c r="Y19586" s="10"/>
      <c r="Z19586" s="10"/>
      <c r="AA19586" s="10"/>
      <c r="AB19586" s="10"/>
      <c r="AC19586" s="10"/>
      <c r="AD19586" s="10"/>
      <c r="AE19586" s="10"/>
      <c r="AF19586" s="10"/>
      <c r="AG19586" s="12"/>
    </row>
    <row r="19587" spans="1:33">
      <c r="A19587" s="10"/>
      <c r="B19587" s="10"/>
      <c r="C19587" s="10"/>
      <c r="D19587" s="10"/>
      <c r="E19587" s="10"/>
      <c r="F19587" s="10"/>
      <c r="G19587" s="10"/>
      <c r="H19587" s="10"/>
      <c r="I19587" s="10"/>
      <c r="J19587" s="10"/>
      <c r="K19587" s="10"/>
      <c r="L19587" s="10"/>
      <c r="M19587" s="10"/>
      <c r="N19587" s="10"/>
      <c r="O19587" s="10"/>
      <c r="P19587" s="10"/>
      <c r="Q19587" s="10"/>
      <c r="R19587" s="10"/>
      <c r="S19587" s="10"/>
      <c r="T19587" s="10"/>
      <c r="U19587" s="10"/>
      <c r="V19587" s="10"/>
      <c r="W19587" s="10"/>
      <c r="X19587" s="10"/>
      <c r="Y19587" s="10"/>
      <c r="Z19587" s="10"/>
      <c r="AA19587" s="10"/>
      <c r="AB19587" s="10"/>
      <c r="AC19587" s="10"/>
      <c r="AD19587" s="10"/>
      <c r="AE19587" s="10"/>
      <c r="AF19587" s="10"/>
      <c r="AG19587" s="12"/>
    </row>
    <row r="19588" spans="1:33">
      <c r="A19588" s="10"/>
      <c r="B19588" s="10"/>
      <c r="C19588" s="10"/>
      <c r="D19588" s="10"/>
      <c r="E19588" s="10"/>
      <c r="F19588" s="10"/>
      <c r="G19588" s="10"/>
      <c r="H19588" s="10"/>
      <c r="I19588" s="10"/>
      <c r="J19588" s="10"/>
      <c r="K19588" s="10"/>
      <c r="L19588" s="10"/>
      <c r="M19588" s="10"/>
      <c r="N19588" s="10"/>
      <c r="O19588" s="10"/>
      <c r="P19588" s="10"/>
      <c r="Q19588" s="10"/>
      <c r="R19588" s="10"/>
      <c r="S19588" s="10"/>
      <c r="T19588" s="10"/>
      <c r="U19588" s="10"/>
      <c r="V19588" s="10"/>
      <c r="W19588" s="10"/>
      <c r="X19588" s="10"/>
      <c r="Y19588" s="10"/>
      <c r="Z19588" s="10"/>
      <c r="AA19588" s="10"/>
      <c r="AB19588" s="10"/>
      <c r="AC19588" s="10"/>
      <c r="AD19588" s="10"/>
      <c r="AE19588" s="10"/>
      <c r="AF19588" s="10"/>
      <c r="AG19588" s="12"/>
    </row>
    <row r="19589" spans="1:33">
      <c r="A19589" s="10"/>
      <c r="B19589" s="10"/>
      <c r="C19589" s="10"/>
      <c r="D19589" s="10"/>
      <c r="E19589" s="10"/>
      <c r="F19589" s="10"/>
      <c r="G19589" s="10"/>
      <c r="H19589" s="10"/>
      <c r="I19589" s="10"/>
      <c r="J19589" s="10"/>
      <c r="K19589" s="10"/>
      <c r="L19589" s="10"/>
      <c r="M19589" s="10"/>
      <c r="N19589" s="10"/>
      <c r="O19589" s="10"/>
      <c r="P19589" s="10"/>
      <c r="Q19589" s="10"/>
      <c r="R19589" s="10"/>
      <c r="S19589" s="10"/>
      <c r="T19589" s="10"/>
      <c r="U19589" s="10"/>
      <c r="V19589" s="10"/>
      <c r="W19589" s="10"/>
      <c r="X19589" s="10"/>
      <c r="Y19589" s="10"/>
      <c r="Z19589" s="10"/>
      <c r="AA19589" s="10"/>
      <c r="AB19589" s="10"/>
      <c r="AC19589" s="10"/>
      <c r="AD19589" s="10"/>
      <c r="AE19589" s="10"/>
      <c r="AF19589" s="10"/>
      <c r="AG19589" s="12"/>
    </row>
    <row r="19590" spans="1:33">
      <c r="A19590" s="10"/>
      <c r="B19590" s="10"/>
      <c r="C19590" s="10"/>
      <c r="D19590" s="10"/>
      <c r="E19590" s="10"/>
      <c r="F19590" s="10"/>
      <c r="G19590" s="10"/>
      <c r="H19590" s="10"/>
      <c r="I19590" s="10"/>
      <c r="J19590" s="10"/>
      <c r="K19590" s="10"/>
      <c r="L19590" s="10"/>
      <c r="M19590" s="10"/>
      <c r="N19590" s="10"/>
      <c r="O19590" s="10"/>
      <c r="P19590" s="10"/>
      <c r="Q19590" s="10"/>
      <c r="R19590" s="10"/>
      <c r="S19590" s="10"/>
      <c r="T19590" s="10"/>
      <c r="U19590" s="10"/>
      <c r="V19590" s="10"/>
      <c r="W19590" s="10"/>
      <c r="X19590" s="10"/>
      <c r="Y19590" s="10"/>
      <c r="Z19590" s="10"/>
      <c r="AA19590" s="10"/>
      <c r="AB19590" s="10"/>
      <c r="AC19590" s="10"/>
      <c r="AD19590" s="10"/>
      <c r="AE19590" s="10"/>
      <c r="AF19590" s="10"/>
      <c r="AG19590" s="12"/>
    </row>
    <row r="19591" spans="1:33">
      <c r="A19591" s="10"/>
      <c r="B19591" s="10"/>
      <c r="C19591" s="10"/>
      <c r="D19591" s="10"/>
      <c r="E19591" s="10"/>
      <c r="F19591" s="10"/>
      <c r="G19591" s="10"/>
      <c r="H19591" s="10"/>
      <c r="I19591" s="10"/>
      <c r="J19591" s="10"/>
      <c r="K19591" s="10"/>
      <c r="L19591" s="10"/>
      <c r="M19591" s="10"/>
      <c r="N19591" s="10"/>
      <c r="O19591" s="10"/>
      <c r="P19591" s="10"/>
      <c r="Q19591" s="10"/>
      <c r="R19591" s="10"/>
      <c r="S19591" s="10"/>
      <c r="T19591" s="10"/>
      <c r="U19591" s="10"/>
      <c r="V19591" s="10"/>
      <c r="W19591" s="10"/>
      <c r="X19591" s="10"/>
      <c r="Y19591" s="10"/>
      <c r="Z19591" s="10"/>
      <c r="AA19591" s="10"/>
      <c r="AB19591" s="10"/>
      <c r="AC19591" s="10"/>
      <c r="AD19591" s="10"/>
      <c r="AE19591" s="10"/>
      <c r="AF19591" s="10"/>
      <c r="AG19591" s="12"/>
    </row>
    <row r="19592" spans="1:33">
      <c r="A19592" s="10"/>
      <c r="B19592" s="10"/>
      <c r="C19592" s="10"/>
      <c r="D19592" s="10"/>
      <c r="E19592" s="10"/>
      <c r="F19592" s="10"/>
      <c r="G19592" s="10"/>
      <c r="H19592" s="10"/>
      <c r="I19592" s="10"/>
      <c r="J19592" s="10"/>
      <c r="K19592" s="10"/>
      <c r="L19592" s="10"/>
      <c r="M19592" s="10"/>
      <c r="N19592" s="10"/>
      <c r="O19592" s="10"/>
      <c r="P19592" s="10"/>
      <c r="Q19592" s="10"/>
      <c r="R19592" s="10"/>
      <c r="S19592" s="10"/>
      <c r="T19592" s="10"/>
      <c r="U19592" s="10"/>
      <c r="V19592" s="10"/>
      <c r="W19592" s="10"/>
      <c r="X19592" s="10"/>
      <c r="Y19592" s="10"/>
      <c r="Z19592" s="10"/>
      <c r="AA19592" s="10"/>
      <c r="AB19592" s="10"/>
      <c r="AC19592" s="10"/>
      <c r="AD19592" s="10"/>
      <c r="AE19592" s="10"/>
      <c r="AF19592" s="10"/>
      <c r="AG19592" s="12"/>
    </row>
    <row r="19593" spans="1:33">
      <c r="A19593" s="10"/>
      <c r="B19593" s="10"/>
      <c r="C19593" s="10"/>
      <c r="D19593" s="10"/>
      <c r="E19593" s="10"/>
      <c r="F19593" s="10"/>
      <c r="G19593" s="10"/>
      <c r="H19593" s="10"/>
      <c r="I19593" s="10"/>
      <c r="J19593" s="10"/>
      <c r="K19593" s="10"/>
      <c r="L19593" s="10"/>
      <c r="M19593" s="10"/>
      <c r="N19593" s="10"/>
      <c r="O19593" s="10"/>
      <c r="P19593" s="10"/>
      <c r="Q19593" s="10"/>
      <c r="R19593" s="10"/>
      <c r="S19593" s="10"/>
      <c r="T19593" s="10"/>
      <c r="U19593" s="10"/>
      <c r="V19593" s="10"/>
      <c r="W19593" s="10"/>
      <c r="X19593" s="10"/>
      <c r="Y19593" s="10"/>
      <c r="Z19593" s="10"/>
      <c r="AA19593" s="10"/>
      <c r="AB19593" s="10"/>
      <c r="AC19593" s="10"/>
      <c r="AD19593" s="10"/>
      <c r="AE19593" s="10"/>
      <c r="AF19593" s="10"/>
      <c r="AG19593" s="12"/>
    </row>
    <row r="19594" spans="1:33">
      <c r="A19594" s="10"/>
      <c r="B19594" s="10"/>
      <c r="C19594" s="10"/>
      <c r="D19594" s="10"/>
      <c r="E19594" s="10"/>
      <c r="F19594" s="10"/>
      <c r="G19594" s="10"/>
      <c r="H19594" s="10"/>
      <c r="I19594" s="10"/>
      <c r="J19594" s="10"/>
      <c r="K19594" s="10"/>
      <c r="L19594" s="10"/>
      <c r="M19594" s="10"/>
      <c r="N19594" s="10"/>
      <c r="O19594" s="10"/>
      <c r="P19594" s="10"/>
      <c r="Q19594" s="10"/>
      <c r="R19594" s="10"/>
      <c r="S19594" s="10"/>
      <c r="T19594" s="10"/>
      <c r="U19594" s="10"/>
      <c r="V19594" s="10"/>
      <c r="W19594" s="10"/>
      <c r="X19594" s="10"/>
      <c r="Y19594" s="10"/>
      <c r="Z19594" s="10"/>
      <c r="AA19594" s="10"/>
      <c r="AB19594" s="10"/>
      <c r="AC19594" s="10"/>
      <c r="AD19594" s="10"/>
      <c r="AE19594" s="10"/>
      <c r="AF19594" s="10"/>
      <c r="AG19594" s="12"/>
    </row>
    <row r="19595" spans="1:33">
      <c r="A19595" s="10"/>
      <c r="B19595" s="10"/>
      <c r="C19595" s="10"/>
      <c r="D19595" s="10"/>
      <c r="E19595" s="10"/>
      <c r="F19595" s="10"/>
      <c r="G19595" s="10"/>
      <c r="H19595" s="10"/>
      <c r="I19595" s="10"/>
      <c r="J19595" s="10"/>
      <c r="K19595" s="10"/>
      <c r="L19595" s="10"/>
      <c r="M19595" s="10"/>
      <c r="N19595" s="10"/>
      <c r="O19595" s="10"/>
      <c r="P19595" s="10"/>
      <c r="Q19595" s="10"/>
      <c r="R19595" s="10"/>
      <c r="S19595" s="10"/>
      <c r="T19595" s="10"/>
      <c r="U19595" s="10"/>
      <c r="V19595" s="10"/>
      <c r="W19595" s="10"/>
      <c r="X19595" s="10"/>
      <c r="Y19595" s="10"/>
      <c r="Z19595" s="10"/>
      <c r="AA19595" s="10"/>
      <c r="AB19595" s="10"/>
      <c r="AC19595" s="10"/>
      <c r="AD19595" s="10"/>
      <c r="AE19595" s="10"/>
      <c r="AF19595" s="10"/>
      <c r="AG19595" s="12"/>
    </row>
    <row r="19596" spans="1:33">
      <c r="A19596" s="10"/>
      <c r="B19596" s="10"/>
      <c r="C19596" s="10"/>
      <c r="D19596" s="10"/>
      <c r="E19596" s="10"/>
      <c r="F19596" s="10"/>
      <c r="G19596" s="10"/>
      <c r="H19596" s="10"/>
      <c r="I19596" s="10"/>
      <c r="J19596" s="10"/>
      <c r="K19596" s="10"/>
      <c r="L19596" s="10"/>
      <c r="M19596" s="10"/>
      <c r="N19596" s="10"/>
      <c r="O19596" s="10"/>
      <c r="P19596" s="10"/>
      <c r="Q19596" s="10"/>
      <c r="R19596" s="10"/>
      <c r="S19596" s="10"/>
      <c r="T19596" s="10"/>
      <c r="U19596" s="10"/>
      <c r="V19596" s="10"/>
      <c r="W19596" s="10"/>
      <c r="X19596" s="10"/>
      <c r="Y19596" s="10"/>
      <c r="Z19596" s="10"/>
      <c r="AA19596" s="10"/>
      <c r="AB19596" s="10"/>
      <c r="AC19596" s="10"/>
      <c r="AD19596" s="10"/>
      <c r="AE19596" s="10"/>
      <c r="AF19596" s="10"/>
      <c r="AG19596" s="12"/>
    </row>
    <row r="19597" spans="1:33">
      <c r="A19597" s="10"/>
      <c r="B19597" s="10"/>
      <c r="C19597" s="10"/>
      <c r="D19597" s="10"/>
      <c r="E19597" s="10"/>
      <c r="F19597" s="10"/>
      <c r="G19597" s="10"/>
      <c r="H19597" s="10"/>
      <c r="I19597" s="10"/>
      <c r="J19597" s="10"/>
      <c r="K19597" s="10"/>
      <c r="L19597" s="10"/>
      <c r="M19597" s="10"/>
      <c r="N19597" s="10"/>
      <c r="O19597" s="10"/>
      <c r="P19597" s="10"/>
      <c r="Q19597" s="10"/>
      <c r="R19597" s="10"/>
      <c r="S19597" s="10"/>
      <c r="T19597" s="10"/>
      <c r="U19597" s="10"/>
      <c r="V19597" s="10"/>
      <c r="W19597" s="10"/>
      <c r="X19597" s="10"/>
      <c r="Y19597" s="10"/>
      <c r="Z19597" s="10"/>
      <c r="AA19597" s="10"/>
      <c r="AB19597" s="10"/>
      <c r="AC19597" s="10"/>
      <c r="AD19597" s="10"/>
      <c r="AE19597" s="10"/>
      <c r="AF19597" s="10"/>
      <c r="AG19597" s="12"/>
    </row>
    <row r="19598" spans="1:33">
      <c r="A19598" s="10"/>
      <c r="B19598" s="10"/>
      <c r="C19598" s="10"/>
      <c r="D19598" s="10"/>
      <c r="E19598" s="10"/>
      <c r="F19598" s="10"/>
      <c r="G19598" s="10"/>
      <c r="H19598" s="10"/>
      <c r="I19598" s="10"/>
      <c r="J19598" s="10"/>
      <c r="K19598" s="10"/>
      <c r="L19598" s="10"/>
      <c r="M19598" s="10"/>
      <c r="N19598" s="10"/>
      <c r="O19598" s="10"/>
      <c r="P19598" s="10"/>
      <c r="Q19598" s="10"/>
      <c r="R19598" s="10"/>
      <c r="S19598" s="10"/>
      <c r="T19598" s="10"/>
      <c r="U19598" s="10"/>
      <c r="V19598" s="10"/>
      <c r="W19598" s="10"/>
      <c r="X19598" s="10"/>
      <c r="Y19598" s="10"/>
      <c r="Z19598" s="10"/>
      <c r="AA19598" s="10"/>
      <c r="AB19598" s="10"/>
      <c r="AC19598" s="10"/>
      <c r="AD19598" s="10"/>
      <c r="AE19598" s="10"/>
      <c r="AF19598" s="10"/>
      <c r="AG19598" s="12"/>
    </row>
    <row r="19599" spans="1:33">
      <c r="A19599" s="10"/>
      <c r="B19599" s="10"/>
      <c r="C19599" s="10"/>
      <c r="D19599" s="10"/>
      <c r="E19599" s="10"/>
      <c r="F19599" s="10"/>
      <c r="G19599" s="10"/>
      <c r="H19599" s="10"/>
      <c r="I19599" s="10"/>
      <c r="J19599" s="10"/>
      <c r="K19599" s="10"/>
      <c r="L19599" s="10"/>
      <c r="M19599" s="10"/>
      <c r="N19599" s="10"/>
      <c r="O19599" s="10"/>
      <c r="P19599" s="10"/>
      <c r="Q19599" s="10"/>
      <c r="R19599" s="10"/>
      <c r="S19599" s="10"/>
      <c r="T19599" s="10"/>
      <c r="U19599" s="10"/>
      <c r="V19599" s="10"/>
      <c r="W19599" s="10"/>
      <c r="X19599" s="10"/>
      <c r="Y19599" s="10"/>
      <c r="Z19599" s="10"/>
      <c r="AA19599" s="10"/>
      <c r="AB19599" s="10"/>
      <c r="AC19599" s="10"/>
      <c r="AD19599" s="10"/>
      <c r="AE19599" s="10"/>
      <c r="AF19599" s="10"/>
      <c r="AG19599" s="12"/>
    </row>
    <row r="19600" spans="1:33">
      <c r="A19600" s="10"/>
      <c r="B19600" s="10"/>
      <c r="C19600" s="10"/>
      <c r="D19600" s="10"/>
      <c r="E19600" s="10"/>
      <c r="F19600" s="10"/>
      <c r="G19600" s="10"/>
      <c r="H19600" s="10"/>
      <c r="I19600" s="10"/>
      <c r="J19600" s="10"/>
      <c r="K19600" s="10"/>
      <c r="L19600" s="10"/>
      <c r="M19600" s="10"/>
      <c r="N19600" s="10"/>
      <c r="O19600" s="10"/>
      <c r="P19600" s="10"/>
      <c r="Q19600" s="10"/>
      <c r="R19600" s="10"/>
      <c r="S19600" s="10"/>
      <c r="T19600" s="10"/>
      <c r="U19600" s="10"/>
      <c r="V19600" s="10"/>
      <c r="W19600" s="10"/>
      <c r="X19600" s="10"/>
      <c r="Y19600" s="10"/>
      <c r="Z19600" s="10"/>
      <c r="AA19600" s="10"/>
      <c r="AB19600" s="10"/>
      <c r="AC19600" s="10"/>
      <c r="AD19600" s="10"/>
      <c r="AE19600" s="10"/>
      <c r="AF19600" s="10"/>
      <c r="AG19600" s="12"/>
    </row>
    <row r="19601" spans="1:33">
      <c r="A19601" s="10"/>
      <c r="B19601" s="10"/>
      <c r="C19601" s="10"/>
      <c r="D19601" s="10"/>
      <c r="E19601" s="10"/>
      <c r="F19601" s="10"/>
      <c r="G19601" s="10"/>
      <c r="H19601" s="10"/>
      <c r="I19601" s="10"/>
      <c r="J19601" s="10"/>
      <c r="K19601" s="10"/>
      <c r="L19601" s="10"/>
      <c r="M19601" s="10"/>
      <c r="N19601" s="10"/>
      <c r="O19601" s="10"/>
      <c r="P19601" s="10"/>
      <c r="Q19601" s="10"/>
      <c r="R19601" s="10"/>
      <c r="S19601" s="10"/>
      <c r="T19601" s="10"/>
      <c r="U19601" s="10"/>
      <c r="V19601" s="10"/>
      <c r="W19601" s="10"/>
      <c r="X19601" s="10"/>
      <c r="Y19601" s="10"/>
      <c r="Z19601" s="10"/>
      <c r="AA19601" s="10"/>
      <c r="AB19601" s="10"/>
      <c r="AC19601" s="10"/>
      <c r="AD19601" s="10"/>
      <c r="AE19601" s="10"/>
      <c r="AF19601" s="10"/>
      <c r="AG19601" s="12"/>
    </row>
    <row r="19602" spans="1:33">
      <c r="A19602" s="10"/>
      <c r="B19602" s="10"/>
      <c r="C19602" s="10"/>
      <c r="D19602" s="10"/>
      <c r="E19602" s="10"/>
      <c r="F19602" s="10"/>
      <c r="G19602" s="10"/>
      <c r="H19602" s="10"/>
      <c r="I19602" s="10"/>
      <c r="J19602" s="10"/>
      <c r="K19602" s="10"/>
      <c r="L19602" s="10"/>
      <c r="M19602" s="10"/>
      <c r="N19602" s="10"/>
      <c r="O19602" s="10"/>
      <c r="P19602" s="10"/>
      <c r="Q19602" s="10"/>
      <c r="R19602" s="10"/>
      <c r="S19602" s="10"/>
      <c r="T19602" s="10"/>
      <c r="U19602" s="10"/>
      <c r="V19602" s="10"/>
      <c r="W19602" s="10"/>
      <c r="X19602" s="10"/>
      <c r="Y19602" s="10"/>
      <c r="Z19602" s="10"/>
      <c r="AA19602" s="10"/>
      <c r="AB19602" s="10"/>
      <c r="AC19602" s="10"/>
      <c r="AD19602" s="10"/>
      <c r="AE19602" s="10"/>
      <c r="AF19602" s="10"/>
      <c r="AG19602" s="12"/>
    </row>
    <row r="19603" spans="1:33">
      <c r="A19603" s="10"/>
      <c r="B19603" s="10"/>
      <c r="C19603" s="10"/>
      <c r="D19603" s="10"/>
      <c r="E19603" s="10"/>
      <c r="F19603" s="10"/>
      <c r="G19603" s="10"/>
      <c r="H19603" s="10"/>
      <c r="I19603" s="10"/>
      <c r="J19603" s="10"/>
      <c r="K19603" s="10"/>
      <c r="L19603" s="10"/>
      <c r="M19603" s="10"/>
      <c r="N19603" s="10"/>
      <c r="O19603" s="10"/>
      <c r="P19603" s="10"/>
      <c r="Q19603" s="10"/>
      <c r="R19603" s="10"/>
      <c r="S19603" s="10"/>
      <c r="T19603" s="10"/>
      <c r="U19603" s="10"/>
      <c r="V19603" s="10"/>
      <c r="W19603" s="10"/>
      <c r="X19603" s="10"/>
      <c r="Y19603" s="10"/>
      <c r="Z19603" s="10"/>
      <c r="AA19603" s="10"/>
      <c r="AB19603" s="10"/>
      <c r="AC19603" s="10"/>
      <c r="AD19603" s="10"/>
      <c r="AE19603" s="10"/>
      <c r="AF19603" s="10"/>
      <c r="AG19603" s="12"/>
    </row>
    <row r="19604" spans="1:33">
      <c r="A19604" s="10"/>
      <c r="B19604" s="10"/>
      <c r="C19604" s="10"/>
      <c r="D19604" s="10"/>
      <c r="E19604" s="10"/>
      <c r="F19604" s="10"/>
      <c r="G19604" s="10"/>
      <c r="H19604" s="10"/>
      <c r="I19604" s="10"/>
      <c r="J19604" s="10"/>
      <c r="K19604" s="10"/>
      <c r="L19604" s="10"/>
      <c r="M19604" s="10"/>
      <c r="N19604" s="10"/>
      <c r="O19604" s="10"/>
      <c r="P19604" s="10"/>
      <c r="Q19604" s="10"/>
      <c r="R19604" s="10"/>
      <c r="S19604" s="10"/>
      <c r="T19604" s="10"/>
      <c r="U19604" s="10"/>
      <c r="V19604" s="10"/>
      <c r="W19604" s="10"/>
      <c r="X19604" s="10"/>
      <c r="Y19604" s="10"/>
      <c r="Z19604" s="10"/>
      <c r="AA19604" s="10"/>
      <c r="AB19604" s="10"/>
      <c r="AC19604" s="10"/>
      <c r="AD19604" s="10"/>
      <c r="AE19604" s="10"/>
      <c r="AF19604" s="10"/>
      <c r="AG19604" s="12"/>
    </row>
    <row r="19605" spans="1:33">
      <c r="A19605" s="10"/>
      <c r="B19605" s="10"/>
      <c r="C19605" s="10"/>
      <c r="D19605" s="10"/>
      <c r="E19605" s="10"/>
      <c r="F19605" s="10"/>
      <c r="G19605" s="10"/>
      <c r="H19605" s="10"/>
      <c r="I19605" s="10"/>
      <c r="J19605" s="10"/>
      <c r="K19605" s="10"/>
      <c r="L19605" s="10"/>
      <c r="M19605" s="10"/>
      <c r="N19605" s="10"/>
      <c r="O19605" s="10"/>
      <c r="P19605" s="10"/>
      <c r="Q19605" s="10"/>
      <c r="R19605" s="10"/>
      <c r="S19605" s="10"/>
      <c r="T19605" s="10"/>
      <c r="U19605" s="10"/>
      <c r="V19605" s="10"/>
      <c r="W19605" s="10"/>
      <c r="X19605" s="10"/>
      <c r="Y19605" s="10"/>
      <c r="Z19605" s="10"/>
      <c r="AA19605" s="10"/>
      <c r="AB19605" s="10"/>
      <c r="AC19605" s="10"/>
      <c r="AD19605" s="10"/>
      <c r="AE19605" s="10"/>
      <c r="AF19605" s="10"/>
      <c r="AG19605" s="12"/>
    </row>
    <row r="19606" spans="1:33">
      <c r="A19606" s="10"/>
      <c r="B19606" s="10"/>
      <c r="C19606" s="10"/>
      <c r="D19606" s="10"/>
      <c r="E19606" s="10"/>
      <c r="F19606" s="10"/>
      <c r="G19606" s="10"/>
      <c r="H19606" s="10"/>
      <c r="I19606" s="10"/>
      <c r="J19606" s="10"/>
      <c r="K19606" s="10"/>
      <c r="L19606" s="10"/>
      <c r="M19606" s="10"/>
      <c r="N19606" s="10"/>
      <c r="O19606" s="10"/>
      <c r="P19606" s="10"/>
      <c r="Q19606" s="10"/>
      <c r="R19606" s="10"/>
      <c r="S19606" s="10"/>
      <c r="T19606" s="10"/>
      <c r="U19606" s="10"/>
      <c r="V19606" s="10"/>
      <c r="W19606" s="10"/>
      <c r="X19606" s="10"/>
      <c r="Y19606" s="10"/>
      <c r="Z19606" s="10"/>
      <c r="AA19606" s="10"/>
      <c r="AB19606" s="10"/>
      <c r="AC19606" s="10"/>
      <c r="AD19606" s="10"/>
      <c r="AE19606" s="10"/>
      <c r="AF19606" s="10"/>
      <c r="AG19606" s="12"/>
    </row>
    <row r="19607" spans="1:33">
      <c r="A19607" s="10"/>
      <c r="B19607" s="10"/>
      <c r="C19607" s="10"/>
      <c r="D19607" s="10"/>
      <c r="E19607" s="10"/>
      <c r="F19607" s="10"/>
      <c r="G19607" s="10"/>
      <c r="H19607" s="10"/>
      <c r="I19607" s="10"/>
      <c r="J19607" s="10"/>
      <c r="K19607" s="10"/>
      <c r="L19607" s="10"/>
      <c r="M19607" s="10"/>
      <c r="N19607" s="10"/>
      <c r="O19607" s="10"/>
      <c r="P19607" s="10"/>
      <c r="Q19607" s="10"/>
      <c r="R19607" s="10"/>
      <c r="S19607" s="10"/>
      <c r="T19607" s="10"/>
      <c r="U19607" s="10"/>
      <c r="V19607" s="10"/>
      <c r="W19607" s="10"/>
      <c r="X19607" s="10"/>
      <c r="Y19607" s="10"/>
      <c r="Z19607" s="10"/>
      <c r="AA19607" s="10"/>
      <c r="AB19607" s="10"/>
      <c r="AC19607" s="10"/>
      <c r="AD19607" s="10"/>
      <c r="AE19607" s="10"/>
      <c r="AF19607" s="10"/>
      <c r="AG19607" s="12"/>
    </row>
    <row r="19608" spans="1:33">
      <c r="A19608" s="10"/>
      <c r="B19608" s="10"/>
      <c r="C19608" s="10"/>
      <c r="D19608" s="10"/>
      <c r="E19608" s="10"/>
      <c r="F19608" s="10"/>
      <c r="G19608" s="10"/>
      <c r="H19608" s="10"/>
      <c r="I19608" s="10"/>
      <c r="J19608" s="10"/>
      <c r="K19608" s="10"/>
      <c r="L19608" s="10"/>
      <c r="M19608" s="10"/>
      <c r="N19608" s="10"/>
      <c r="O19608" s="10"/>
      <c r="P19608" s="10"/>
      <c r="Q19608" s="10"/>
      <c r="R19608" s="10"/>
      <c r="S19608" s="10"/>
      <c r="T19608" s="10"/>
      <c r="U19608" s="10"/>
      <c r="V19608" s="10"/>
      <c r="W19608" s="10"/>
      <c r="X19608" s="10"/>
      <c r="Y19608" s="10"/>
      <c r="Z19608" s="10"/>
      <c r="AA19608" s="10"/>
      <c r="AB19608" s="10"/>
      <c r="AC19608" s="10"/>
      <c r="AD19608" s="10"/>
      <c r="AE19608" s="10"/>
      <c r="AF19608" s="10"/>
      <c r="AG19608" s="12"/>
    </row>
    <row r="19609" spans="1:33">
      <c r="A19609" s="10"/>
      <c r="B19609" s="10"/>
      <c r="C19609" s="10"/>
      <c r="D19609" s="10"/>
      <c r="E19609" s="10"/>
      <c r="F19609" s="10"/>
      <c r="G19609" s="10"/>
      <c r="H19609" s="10"/>
      <c r="I19609" s="10"/>
      <c r="J19609" s="10"/>
      <c r="K19609" s="10"/>
      <c r="L19609" s="10"/>
      <c r="M19609" s="10"/>
      <c r="N19609" s="10"/>
      <c r="O19609" s="10"/>
      <c r="P19609" s="10"/>
      <c r="Q19609" s="10"/>
      <c r="R19609" s="10"/>
      <c r="S19609" s="10"/>
      <c r="T19609" s="10"/>
      <c r="U19609" s="10"/>
      <c r="V19609" s="10"/>
      <c r="W19609" s="10"/>
      <c r="X19609" s="10"/>
      <c r="Y19609" s="10"/>
      <c r="Z19609" s="10"/>
      <c r="AA19609" s="10"/>
      <c r="AB19609" s="10"/>
      <c r="AC19609" s="10"/>
      <c r="AD19609" s="10"/>
      <c r="AE19609" s="10"/>
      <c r="AF19609" s="10"/>
      <c r="AG19609" s="12"/>
    </row>
    <row r="19610" spans="1:33">
      <c r="A19610" s="10"/>
      <c r="B19610" s="10"/>
      <c r="C19610" s="10"/>
      <c r="D19610" s="10"/>
      <c r="E19610" s="10"/>
      <c r="F19610" s="10"/>
      <c r="G19610" s="10"/>
      <c r="H19610" s="10"/>
      <c r="I19610" s="10"/>
      <c r="J19610" s="10"/>
      <c r="K19610" s="10"/>
      <c r="L19610" s="10"/>
      <c r="M19610" s="10"/>
      <c r="N19610" s="10"/>
      <c r="O19610" s="10"/>
      <c r="P19610" s="10"/>
      <c r="Q19610" s="10"/>
      <c r="R19610" s="10"/>
      <c r="S19610" s="10"/>
      <c r="T19610" s="10"/>
      <c r="U19610" s="10"/>
      <c r="V19610" s="10"/>
      <c r="W19610" s="10"/>
      <c r="X19610" s="10"/>
      <c r="Y19610" s="10"/>
      <c r="Z19610" s="10"/>
      <c r="AA19610" s="10"/>
      <c r="AB19610" s="10"/>
      <c r="AC19610" s="10"/>
      <c r="AD19610" s="10"/>
      <c r="AE19610" s="10"/>
      <c r="AF19610" s="10"/>
      <c r="AG19610" s="12"/>
    </row>
    <row r="19611" spans="1:33">
      <c r="A19611" s="10"/>
      <c r="B19611" s="10"/>
      <c r="C19611" s="10"/>
      <c r="D19611" s="10"/>
      <c r="E19611" s="10"/>
      <c r="F19611" s="10"/>
      <c r="G19611" s="10"/>
      <c r="H19611" s="10"/>
      <c r="I19611" s="10"/>
      <c r="J19611" s="10"/>
      <c r="K19611" s="10"/>
      <c r="L19611" s="10"/>
      <c r="M19611" s="10"/>
      <c r="N19611" s="10"/>
      <c r="O19611" s="10"/>
      <c r="P19611" s="10"/>
      <c r="Q19611" s="10"/>
      <c r="R19611" s="10"/>
      <c r="S19611" s="10"/>
      <c r="T19611" s="10"/>
      <c r="U19611" s="10"/>
      <c r="V19611" s="10"/>
      <c r="W19611" s="10"/>
      <c r="X19611" s="10"/>
      <c r="Y19611" s="10"/>
      <c r="Z19611" s="10"/>
      <c r="AA19611" s="10"/>
      <c r="AB19611" s="10"/>
      <c r="AC19611" s="10"/>
      <c r="AD19611" s="10"/>
      <c r="AE19611" s="10"/>
      <c r="AF19611" s="10"/>
      <c r="AG19611" s="12"/>
    </row>
    <row r="19612" spans="1:33">
      <c r="A19612" s="10"/>
      <c r="B19612" s="10"/>
      <c r="C19612" s="10"/>
      <c r="D19612" s="10"/>
      <c r="E19612" s="10"/>
      <c r="F19612" s="10"/>
      <c r="G19612" s="10"/>
      <c r="H19612" s="10"/>
      <c r="I19612" s="10"/>
      <c r="J19612" s="10"/>
      <c r="K19612" s="10"/>
      <c r="L19612" s="10"/>
      <c r="M19612" s="10"/>
      <c r="N19612" s="10"/>
      <c r="O19612" s="10"/>
      <c r="P19612" s="10"/>
      <c r="Q19612" s="10"/>
      <c r="R19612" s="10"/>
      <c r="S19612" s="10"/>
      <c r="T19612" s="10"/>
      <c r="U19612" s="10"/>
      <c r="V19612" s="10"/>
      <c r="W19612" s="10"/>
      <c r="X19612" s="10"/>
      <c r="Y19612" s="10"/>
      <c r="Z19612" s="10"/>
      <c r="AA19612" s="10"/>
      <c r="AB19612" s="10"/>
      <c r="AC19612" s="10"/>
      <c r="AD19612" s="10"/>
      <c r="AE19612" s="10"/>
      <c r="AF19612" s="10"/>
      <c r="AG19612" s="12"/>
    </row>
    <row r="19613" spans="1:33">
      <c r="A19613" s="10"/>
      <c r="B19613" s="10"/>
      <c r="C19613" s="10"/>
      <c r="D19613" s="10"/>
      <c r="E19613" s="10"/>
      <c r="F19613" s="10"/>
      <c r="G19613" s="10"/>
      <c r="H19613" s="10"/>
      <c r="I19613" s="10"/>
      <c r="J19613" s="10"/>
      <c r="K19613" s="10"/>
      <c r="L19613" s="10"/>
      <c r="M19613" s="10"/>
      <c r="N19613" s="10"/>
      <c r="O19613" s="10"/>
      <c r="P19613" s="10"/>
      <c r="Q19613" s="10"/>
      <c r="R19613" s="10"/>
      <c r="S19613" s="10"/>
      <c r="T19613" s="10"/>
      <c r="U19613" s="10"/>
      <c r="V19613" s="10"/>
      <c r="W19613" s="10"/>
      <c r="X19613" s="10"/>
      <c r="Y19613" s="10"/>
      <c r="Z19613" s="10"/>
      <c r="AA19613" s="10"/>
      <c r="AB19613" s="10"/>
      <c r="AC19613" s="10"/>
      <c r="AD19613" s="10"/>
      <c r="AE19613" s="10"/>
      <c r="AF19613" s="10"/>
      <c r="AG19613" s="12"/>
    </row>
    <row r="19614" spans="1:33">
      <c r="A19614" s="10"/>
      <c r="B19614" s="10"/>
      <c r="C19614" s="10"/>
      <c r="D19614" s="10"/>
      <c r="E19614" s="10"/>
      <c r="F19614" s="10"/>
      <c r="G19614" s="10"/>
      <c r="H19614" s="10"/>
      <c r="I19614" s="10"/>
      <c r="J19614" s="10"/>
      <c r="K19614" s="10"/>
      <c r="L19614" s="10"/>
      <c r="M19614" s="10"/>
      <c r="N19614" s="10"/>
      <c r="O19614" s="10"/>
      <c r="P19614" s="10"/>
      <c r="Q19614" s="10"/>
      <c r="R19614" s="10"/>
      <c r="S19614" s="10"/>
      <c r="T19614" s="10"/>
      <c r="U19614" s="10"/>
      <c r="V19614" s="10"/>
      <c r="W19614" s="10"/>
      <c r="X19614" s="10"/>
      <c r="Y19614" s="10"/>
      <c r="Z19614" s="10"/>
      <c r="AA19614" s="10"/>
      <c r="AB19614" s="10"/>
      <c r="AC19614" s="10"/>
      <c r="AD19614" s="10"/>
      <c r="AE19614" s="10"/>
      <c r="AF19614" s="10"/>
      <c r="AG19614" s="12"/>
    </row>
    <row r="19615" spans="1:33">
      <c r="A19615" s="10"/>
      <c r="B19615" s="10"/>
      <c r="C19615" s="10"/>
      <c r="D19615" s="10"/>
      <c r="E19615" s="10"/>
      <c r="F19615" s="10"/>
      <c r="G19615" s="10"/>
      <c r="H19615" s="10"/>
      <c r="I19615" s="10"/>
      <c r="J19615" s="10"/>
      <c r="K19615" s="10"/>
      <c r="L19615" s="10"/>
      <c r="M19615" s="10"/>
      <c r="N19615" s="10"/>
      <c r="O19615" s="10"/>
      <c r="P19615" s="10"/>
      <c r="Q19615" s="10"/>
      <c r="R19615" s="10"/>
      <c r="S19615" s="10"/>
      <c r="T19615" s="10"/>
      <c r="U19615" s="10"/>
      <c r="V19615" s="10"/>
      <c r="W19615" s="10"/>
      <c r="X19615" s="10"/>
      <c r="Y19615" s="10"/>
      <c r="Z19615" s="10"/>
      <c r="AA19615" s="10"/>
      <c r="AB19615" s="10"/>
      <c r="AC19615" s="10"/>
      <c r="AD19615" s="10"/>
      <c r="AE19615" s="10"/>
      <c r="AF19615" s="10"/>
      <c r="AG19615" s="12"/>
    </row>
    <row r="19616" spans="1:33">
      <c r="A19616" s="10"/>
      <c r="B19616" s="10"/>
      <c r="C19616" s="10"/>
      <c r="D19616" s="10"/>
      <c r="E19616" s="10"/>
      <c r="F19616" s="10"/>
      <c r="G19616" s="10"/>
      <c r="H19616" s="10"/>
      <c r="I19616" s="10"/>
      <c r="J19616" s="10"/>
      <c r="K19616" s="10"/>
      <c r="L19616" s="10"/>
      <c r="M19616" s="10"/>
      <c r="N19616" s="10"/>
      <c r="O19616" s="10"/>
      <c r="P19616" s="10"/>
      <c r="Q19616" s="10"/>
      <c r="R19616" s="10"/>
      <c r="S19616" s="10"/>
      <c r="T19616" s="10"/>
      <c r="U19616" s="10"/>
      <c r="V19616" s="10"/>
      <c r="W19616" s="10"/>
      <c r="X19616" s="10"/>
      <c r="Y19616" s="10"/>
      <c r="Z19616" s="10"/>
      <c r="AA19616" s="10"/>
      <c r="AB19616" s="10"/>
      <c r="AC19616" s="10"/>
      <c r="AD19616" s="10"/>
      <c r="AE19616" s="10"/>
      <c r="AF19616" s="10"/>
      <c r="AG19616" s="12"/>
    </row>
    <row r="19617" spans="1:33">
      <c r="A19617" s="10"/>
      <c r="B19617" s="10"/>
      <c r="C19617" s="10"/>
      <c r="D19617" s="10"/>
      <c r="E19617" s="10"/>
      <c r="F19617" s="10"/>
      <c r="G19617" s="10"/>
      <c r="H19617" s="10"/>
      <c r="I19617" s="10"/>
      <c r="J19617" s="10"/>
      <c r="K19617" s="10"/>
      <c r="L19617" s="10"/>
      <c r="M19617" s="10"/>
      <c r="N19617" s="10"/>
      <c r="O19617" s="10"/>
      <c r="P19617" s="10"/>
      <c r="Q19617" s="10"/>
      <c r="R19617" s="10"/>
      <c r="S19617" s="10"/>
      <c r="T19617" s="10"/>
      <c r="U19617" s="10"/>
      <c r="V19617" s="10"/>
      <c r="W19617" s="10"/>
      <c r="X19617" s="10"/>
      <c r="Y19617" s="10"/>
      <c r="Z19617" s="10"/>
      <c r="AA19617" s="10"/>
      <c r="AB19617" s="10"/>
      <c r="AC19617" s="10"/>
      <c r="AD19617" s="10"/>
      <c r="AE19617" s="10"/>
      <c r="AF19617" s="10"/>
      <c r="AG19617" s="12"/>
    </row>
    <row r="19618" spans="1:33">
      <c r="A19618" s="10"/>
      <c r="B19618" s="10"/>
      <c r="C19618" s="10"/>
      <c r="D19618" s="10"/>
      <c r="E19618" s="10"/>
      <c r="F19618" s="10"/>
      <c r="G19618" s="10"/>
      <c r="H19618" s="10"/>
      <c r="I19618" s="10"/>
      <c r="J19618" s="10"/>
      <c r="K19618" s="10"/>
      <c r="L19618" s="10"/>
      <c r="M19618" s="10"/>
      <c r="N19618" s="10"/>
      <c r="O19618" s="10"/>
      <c r="P19618" s="10"/>
      <c r="Q19618" s="10"/>
      <c r="R19618" s="10"/>
      <c r="S19618" s="10"/>
      <c r="T19618" s="10"/>
      <c r="U19618" s="10"/>
      <c r="V19618" s="10"/>
      <c r="W19618" s="10"/>
      <c r="X19618" s="10"/>
      <c r="Y19618" s="10"/>
      <c r="Z19618" s="10"/>
      <c r="AA19618" s="10"/>
      <c r="AB19618" s="10"/>
      <c r="AC19618" s="10"/>
      <c r="AD19618" s="10"/>
      <c r="AE19618" s="10"/>
      <c r="AF19618" s="10"/>
      <c r="AG19618" s="12"/>
    </row>
    <row r="19619" spans="1:33">
      <c r="A19619" s="10"/>
      <c r="B19619" s="10"/>
      <c r="C19619" s="10"/>
      <c r="D19619" s="10"/>
      <c r="E19619" s="10"/>
      <c r="F19619" s="10"/>
      <c r="G19619" s="10"/>
      <c r="H19619" s="10"/>
      <c r="I19619" s="10"/>
      <c r="J19619" s="10"/>
      <c r="K19619" s="10"/>
      <c r="L19619" s="10"/>
      <c r="M19619" s="10"/>
      <c r="N19619" s="10"/>
      <c r="O19619" s="10"/>
      <c r="P19619" s="10"/>
      <c r="Q19619" s="10"/>
      <c r="R19619" s="10"/>
      <c r="S19619" s="10"/>
      <c r="T19619" s="10"/>
      <c r="U19619" s="10"/>
      <c r="V19619" s="10"/>
      <c r="W19619" s="10"/>
      <c r="X19619" s="10"/>
      <c r="Y19619" s="10"/>
      <c r="Z19619" s="10"/>
      <c r="AA19619" s="10"/>
      <c r="AB19619" s="10"/>
      <c r="AC19619" s="10"/>
      <c r="AD19619" s="10"/>
      <c r="AE19619" s="10"/>
      <c r="AF19619" s="10"/>
      <c r="AG19619" s="12"/>
    </row>
    <row r="19620" spans="1:33">
      <c r="A19620" s="10"/>
      <c r="B19620" s="10"/>
      <c r="C19620" s="10"/>
      <c r="D19620" s="10"/>
      <c r="E19620" s="10"/>
      <c r="F19620" s="10"/>
      <c r="G19620" s="10"/>
      <c r="H19620" s="10"/>
      <c r="I19620" s="10"/>
      <c r="J19620" s="10"/>
      <c r="K19620" s="10"/>
      <c r="L19620" s="10"/>
      <c r="M19620" s="10"/>
      <c r="N19620" s="10"/>
      <c r="O19620" s="10"/>
      <c r="P19620" s="10"/>
      <c r="Q19620" s="10"/>
      <c r="R19620" s="10"/>
      <c r="S19620" s="10"/>
      <c r="T19620" s="10"/>
      <c r="U19620" s="10"/>
      <c r="V19620" s="10"/>
      <c r="W19620" s="10"/>
      <c r="X19620" s="10"/>
      <c r="Y19620" s="10"/>
      <c r="Z19620" s="10"/>
      <c r="AA19620" s="10"/>
      <c r="AB19620" s="10"/>
      <c r="AC19620" s="10"/>
      <c r="AD19620" s="10"/>
      <c r="AE19620" s="10"/>
      <c r="AF19620" s="10"/>
      <c r="AG19620" s="12"/>
    </row>
    <row r="19621" spans="1:33">
      <c r="A19621" s="10"/>
      <c r="B19621" s="10"/>
      <c r="C19621" s="10"/>
      <c r="D19621" s="10"/>
      <c r="E19621" s="10"/>
      <c r="F19621" s="10"/>
      <c r="G19621" s="10"/>
      <c r="H19621" s="10"/>
      <c r="I19621" s="10"/>
      <c r="J19621" s="10"/>
      <c r="K19621" s="10"/>
      <c r="L19621" s="10"/>
      <c r="M19621" s="10"/>
      <c r="N19621" s="10"/>
      <c r="O19621" s="10"/>
      <c r="P19621" s="10"/>
      <c r="Q19621" s="10"/>
      <c r="R19621" s="10"/>
      <c r="S19621" s="10"/>
      <c r="T19621" s="10"/>
      <c r="U19621" s="10"/>
      <c r="V19621" s="10"/>
      <c r="W19621" s="10"/>
      <c r="X19621" s="10"/>
      <c r="Y19621" s="10"/>
      <c r="Z19621" s="10"/>
      <c r="AA19621" s="10"/>
      <c r="AB19621" s="10"/>
      <c r="AC19621" s="10"/>
      <c r="AD19621" s="10"/>
      <c r="AE19621" s="10"/>
      <c r="AF19621" s="10"/>
      <c r="AG19621" s="12"/>
    </row>
    <row r="19622" spans="1:33">
      <c r="A19622" s="10"/>
      <c r="B19622" s="10"/>
      <c r="C19622" s="10"/>
      <c r="D19622" s="10"/>
      <c r="E19622" s="10"/>
      <c r="F19622" s="10"/>
      <c r="G19622" s="10"/>
      <c r="H19622" s="10"/>
      <c r="I19622" s="10"/>
      <c r="J19622" s="10"/>
      <c r="K19622" s="10"/>
      <c r="L19622" s="10"/>
      <c r="M19622" s="10"/>
      <c r="N19622" s="10"/>
      <c r="O19622" s="10"/>
      <c r="P19622" s="10"/>
      <c r="Q19622" s="10"/>
      <c r="R19622" s="10"/>
      <c r="S19622" s="10"/>
      <c r="T19622" s="10"/>
      <c r="U19622" s="10"/>
      <c r="V19622" s="10"/>
      <c r="W19622" s="10"/>
      <c r="X19622" s="10"/>
      <c r="Y19622" s="10"/>
      <c r="Z19622" s="10"/>
      <c r="AA19622" s="10"/>
      <c r="AB19622" s="10"/>
      <c r="AC19622" s="10"/>
      <c r="AD19622" s="10"/>
      <c r="AE19622" s="10"/>
      <c r="AF19622" s="10"/>
      <c r="AG19622" s="12"/>
    </row>
    <row r="19623" spans="1:33">
      <c r="A19623" s="10"/>
      <c r="B19623" s="10"/>
      <c r="C19623" s="10"/>
      <c r="D19623" s="10"/>
      <c r="E19623" s="10"/>
      <c r="F19623" s="10"/>
      <c r="G19623" s="10"/>
      <c r="H19623" s="10"/>
      <c r="I19623" s="10"/>
      <c r="J19623" s="10"/>
      <c r="K19623" s="10"/>
      <c r="L19623" s="10"/>
      <c r="M19623" s="10"/>
      <c r="N19623" s="10"/>
      <c r="O19623" s="10"/>
      <c r="P19623" s="10"/>
      <c r="Q19623" s="10"/>
      <c r="R19623" s="10"/>
      <c r="S19623" s="10"/>
      <c r="T19623" s="10"/>
      <c r="U19623" s="10"/>
      <c r="V19623" s="10"/>
      <c r="W19623" s="10"/>
      <c r="X19623" s="10"/>
      <c r="Y19623" s="10"/>
      <c r="Z19623" s="10"/>
      <c r="AA19623" s="10"/>
      <c r="AB19623" s="10"/>
      <c r="AC19623" s="10"/>
      <c r="AD19623" s="10"/>
      <c r="AE19623" s="10"/>
      <c r="AF19623" s="10"/>
      <c r="AG19623" s="12"/>
    </row>
    <row r="19624" spans="1:33">
      <c r="A19624" s="10"/>
      <c r="B19624" s="10"/>
      <c r="C19624" s="10"/>
      <c r="D19624" s="10"/>
      <c r="E19624" s="10"/>
      <c r="F19624" s="10"/>
      <c r="G19624" s="10"/>
      <c r="H19624" s="10"/>
      <c r="I19624" s="10"/>
      <c r="J19624" s="10"/>
      <c r="K19624" s="10"/>
      <c r="L19624" s="10"/>
      <c r="M19624" s="10"/>
      <c r="N19624" s="10"/>
      <c r="O19624" s="10"/>
      <c r="P19624" s="10"/>
      <c r="Q19624" s="10"/>
      <c r="R19624" s="10"/>
      <c r="S19624" s="10"/>
      <c r="T19624" s="10"/>
      <c r="U19624" s="10"/>
      <c r="V19624" s="10"/>
      <c r="W19624" s="10"/>
      <c r="X19624" s="10"/>
      <c r="Y19624" s="10"/>
      <c r="Z19624" s="10"/>
      <c r="AA19624" s="10"/>
      <c r="AB19624" s="10"/>
      <c r="AC19624" s="10"/>
      <c r="AD19624" s="10"/>
      <c r="AE19624" s="10"/>
      <c r="AF19624" s="10"/>
      <c r="AG19624" s="12"/>
    </row>
    <row r="19625" spans="1:33">
      <c r="A19625" s="10"/>
      <c r="B19625" s="10"/>
      <c r="C19625" s="10"/>
      <c r="D19625" s="10"/>
      <c r="E19625" s="10"/>
      <c r="F19625" s="10"/>
      <c r="G19625" s="10"/>
      <c r="H19625" s="10"/>
      <c r="I19625" s="10"/>
      <c r="J19625" s="10"/>
      <c r="K19625" s="10"/>
      <c r="L19625" s="10"/>
      <c r="M19625" s="10"/>
      <c r="N19625" s="10"/>
      <c r="O19625" s="10"/>
      <c r="P19625" s="10"/>
      <c r="Q19625" s="10"/>
      <c r="R19625" s="10"/>
      <c r="S19625" s="10"/>
      <c r="T19625" s="10"/>
      <c r="U19625" s="10"/>
      <c r="V19625" s="10"/>
      <c r="W19625" s="10"/>
      <c r="X19625" s="10"/>
      <c r="Y19625" s="10"/>
      <c r="Z19625" s="10"/>
      <c r="AA19625" s="10"/>
      <c r="AB19625" s="10"/>
      <c r="AC19625" s="10"/>
      <c r="AD19625" s="10"/>
      <c r="AE19625" s="10"/>
      <c r="AF19625" s="10"/>
      <c r="AG19625" s="12"/>
    </row>
    <row r="19626" spans="1:33">
      <c r="A19626" s="10"/>
      <c r="B19626" s="10"/>
      <c r="C19626" s="10"/>
      <c r="D19626" s="10"/>
      <c r="E19626" s="10"/>
      <c r="F19626" s="10"/>
      <c r="G19626" s="10"/>
      <c r="H19626" s="10"/>
      <c r="I19626" s="10"/>
      <c r="J19626" s="10"/>
      <c r="K19626" s="10"/>
      <c r="L19626" s="10"/>
      <c r="M19626" s="10"/>
      <c r="N19626" s="10"/>
      <c r="O19626" s="10"/>
      <c r="P19626" s="10"/>
      <c r="Q19626" s="10"/>
      <c r="R19626" s="10"/>
      <c r="S19626" s="10"/>
      <c r="T19626" s="10"/>
      <c r="U19626" s="10"/>
      <c r="V19626" s="10"/>
      <c r="W19626" s="10"/>
      <c r="X19626" s="10"/>
      <c r="Y19626" s="10"/>
      <c r="Z19626" s="10"/>
      <c r="AA19626" s="10"/>
      <c r="AB19626" s="10"/>
      <c r="AC19626" s="10"/>
      <c r="AD19626" s="10"/>
      <c r="AE19626" s="10"/>
      <c r="AF19626" s="10"/>
      <c r="AG19626" s="12"/>
    </row>
    <row r="19627" spans="1:33">
      <c r="A19627" s="10"/>
      <c r="B19627" s="10"/>
      <c r="C19627" s="10"/>
      <c r="D19627" s="10"/>
      <c r="E19627" s="10"/>
      <c r="F19627" s="10"/>
      <c r="G19627" s="10"/>
      <c r="H19627" s="10"/>
      <c r="I19627" s="10"/>
      <c r="J19627" s="10"/>
      <c r="K19627" s="10"/>
      <c r="L19627" s="10"/>
      <c r="M19627" s="10"/>
      <c r="N19627" s="10"/>
      <c r="O19627" s="10"/>
      <c r="P19627" s="10"/>
      <c r="Q19627" s="10"/>
      <c r="R19627" s="10"/>
      <c r="S19627" s="10"/>
      <c r="T19627" s="10"/>
      <c r="U19627" s="10"/>
      <c r="V19627" s="10"/>
      <c r="W19627" s="10"/>
      <c r="X19627" s="10"/>
      <c r="Y19627" s="10"/>
      <c r="Z19627" s="10"/>
      <c r="AA19627" s="10"/>
      <c r="AB19627" s="10"/>
      <c r="AC19627" s="10"/>
      <c r="AD19627" s="10"/>
      <c r="AE19627" s="10"/>
      <c r="AF19627" s="10"/>
      <c r="AG19627" s="12"/>
    </row>
    <row r="19628" spans="1:33">
      <c r="A19628" s="10"/>
      <c r="B19628" s="10"/>
      <c r="C19628" s="10"/>
      <c r="D19628" s="10"/>
      <c r="E19628" s="10"/>
      <c r="F19628" s="10"/>
      <c r="G19628" s="10"/>
      <c r="H19628" s="10"/>
      <c r="I19628" s="10"/>
      <c r="J19628" s="10"/>
      <c r="K19628" s="10"/>
      <c r="L19628" s="10"/>
      <c r="M19628" s="10"/>
      <c r="N19628" s="10"/>
      <c r="O19628" s="10"/>
      <c r="P19628" s="10"/>
      <c r="Q19628" s="10"/>
      <c r="R19628" s="10"/>
      <c r="S19628" s="10"/>
      <c r="T19628" s="10"/>
      <c r="U19628" s="10"/>
      <c r="V19628" s="10"/>
      <c r="W19628" s="10"/>
      <c r="X19628" s="10"/>
      <c r="Y19628" s="10"/>
      <c r="Z19628" s="10"/>
      <c r="AA19628" s="10"/>
      <c r="AB19628" s="10"/>
      <c r="AC19628" s="10"/>
      <c r="AD19628" s="10"/>
      <c r="AE19628" s="10"/>
      <c r="AF19628" s="10"/>
      <c r="AG19628" s="12"/>
    </row>
    <row r="19629" spans="1:33">
      <c r="A19629" s="10"/>
      <c r="B19629" s="10"/>
      <c r="C19629" s="10"/>
      <c r="D19629" s="10"/>
      <c r="E19629" s="10"/>
      <c r="F19629" s="10"/>
      <c r="G19629" s="10"/>
      <c r="H19629" s="10"/>
      <c r="I19629" s="10"/>
      <c r="J19629" s="10"/>
      <c r="K19629" s="10"/>
      <c r="L19629" s="10"/>
      <c r="M19629" s="10"/>
      <c r="N19629" s="10"/>
      <c r="O19629" s="10"/>
      <c r="P19629" s="10"/>
      <c r="Q19629" s="10"/>
      <c r="R19629" s="10"/>
      <c r="S19629" s="10"/>
      <c r="T19629" s="10"/>
      <c r="U19629" s="10"/>
      <c r="V19629" s="10"/>
      <c r="W19629" s="10"/>
      <c r="X19629" s="10"/>
      <c r="Y19629" s="10"/>
      <c r="Z19629" s="10"/>
      <c r="AA19629" s="10"/>
      <c r="AB19629" s="10"/>
      <c r="AC19629" s="10"/>
      <c r="AD19629" s="10"/>
      <c r="AE19629" s="10"/>
      <c r="AF19629" s="10"/>
      <c r="AG19629" s="12"/>
    </row>
    <row r="19630" spans="1:33">
      <c r="A19630" s="10"/>
      <c r="B19630" s="10"/>
      <c r="C19630" s="10"/>
      <c r="D19630" s="10"/>
      <c r="E19630" s="10"/>
      <c r="F19630" s="10"/>
      <c r="G19630" s="10"/>
      <c r="H19630" s="10"/>
      <c r="I19630" s="10"/>
      <c r="J19630" s="10"/>
      <c r="K19630" s="10"/>
      <c r="L19630" s="10"/>
      <c r="M19630" s="10"/>
      <c r="N19630" s="10"/>
      <c r="O19630" s="10"/>
      <c r="P19630" s="10"/>
      <c r="Q19630" s="10"/>
      <c r="R19630" s="10"/>
      <c r="S19630" s="10"/>
      <c r="T19630" s="10"/>
      <c r="U19630" s="10"/>
      <c r="V19630" s="10"/>
      <c r="W19630" s="10"/>
      <c r="X19630" s="10"/>
      <c r="Y19630" s="10"/>
      <c r="Z19630" s="10"/>
      <c r="AA19630" s="10"/>
      <c r="AB19630" s="10"/>
      <c r="AC19630" s="10"/>
      <c r="AD19630" s="10"/>
      <c r="AE19630" s="10"/>
      <c r="AF19630" s="10"/>
      <c r="AG19630" s="12"/>
    </row>
    <row r="19631" spans="1:33">
      <c r="A19631" s="10"/>
      <c r="B19631" s="10"/>
      <c r="C19631" s="10"/>
      <c r="D19631" s="10"/>
      <c r="E19631" s="10"/>
      <c r="F19631" s="10"/>
      <c r="G19631" s="10"/>
      <c r="H19631" s="10"/>
      <c r="I19631" s="10"/>
      <c r="J19631" s="10"/>
      <c r="K19631" s="10"/>
      <c r="L19631" s="10"/>
      <c r="M19631" s="10"/>
      <c r="N19631" s="10"/>
      <c r="O19631" s="10"/>
      <c r="P19631" s="10"/>
      <c r="Q19631" s="10"/>
      <c r="R19631" s="10"/>
      <c r="S19631" s="10"/>
      <c r="T19631" s="10"/>
      <c r="U19631" s="10"/>
      <c r="V19631" s="10"/>
      <c r="W19631" s="10"/>
      <c r="X19631" s="10"/>
      <c r="Y19631" s="10"/>
      <c r="Z19631" s="10"/>
      <c r="AA19631" s="10"/>
      <c r="AB19631" s="10"/>
      <c r="AC19631" s="10"/>
      <c r="AD19631" s="10"/>
      <c r="AE19631" s="10"/>
      <c r="AF19631" s="10"/>
      <c r="AG19631" s="12"/>
    </row>
    <row r="19632" spans="1:33">
      <c r="A19632" s="10"/>
      <c r="B19632" s="10"/>
      <c r="C19632" s="10"/>
      <c r="D19632" s="10"/>
      <c r="E19632" s="10"/>
      <c r="F19632" s="10"/>
      <c r="G19632" s="10"/>
      <c r="H19632" s="10"/>
      <c r="I19632" s="10"/>
      <c r="J19632" s="10"/>
      <c r="K19632" s="10"/>
      <c r="L19632" s="10"/>
      <c r="M19632" s="10"/>
      <c r="N19632" s="10"/>
      <c r="O19632" s="10"/>
      <c r="P19632" s="10"/>
      <c r="Q19632" s="10"/>
      <c r="R19632" s="10"/>
      <c r="S19632" s="10"/>
      <c r="T19632" s="10"/>
      <c r="U19632" s="10"/>
      <c r="V19632" s="10"/>
      <c r="W19632" s="10"/>
      <c r="X19632" s="10"/>
      <c r="Y19632" s="10"/>
      <c r="Z19632" s="10"/>
      <c r="AA19632" s="10"/>
      <c r="AB19632" s="10"/>
      <c r="AC19632" s="10"/>
      <c r="AD19632" s="10"/>
      <c r="AE19632" s="10"/>
      <c r="AF19632" s="10"/>
      <c r="AG19632" s="12"/>
    </row>
    <row r="19633" spans="1:33">
      <c r="A19633" s="10"/>
      <c r="B19633" s="10"/>
      <c r="C19633" s="10"/>
      <c r="D19633" s="10"/>
      <c r="E19633" s="10"/>
      <c r="F19633" s="10"/>
      <c r="G19633" s="10"/>
      <c r="H19633" s="10"/>
      <c r="I19633" s="10"/>
      <c r="J19633" s="10"/>
      <c r="K19633" s="10"/>
      <c r="L19633" s="10"/>
      <c r="M19633" s="10"/>
      <c r="N19633" s="10"/>
      <c r="O19633" s="10"/>
      <c r="P19633" s="10"/>
      <c r="Q19633" s="10"/>
      <c r="R19633" s="10"/>
      <c r="S19633" s="10"/>
      <c r="T19633" s="10"/>
      <c r="U19633" s="10"/>
      <c r="V19633" s="10"/>
      <c r="W19633" s="10"/>
      <c r="X19633" s="10"/>
      <c r="Y19633" s="10"/>
      <c r="Z19633" s="10"/>
      <c r="AA19633" s="10"/>
      <c r="AB19633" s="10"/>
      <c r="AC19633" s="10"/>
      <c r="AD19633" s="10"/>
      <c r="AE19633" s="10"/>
      <c r="AF19633" s="10"/>
      <c r="AG19633" s="12"/>
    </row>
    <row r="19634" spans="1:33">
      <c r="A19634" s="10"/>
      <c r="B19634" s="10"/>
      <c r="C19634" s="10"/>
      <c r="D19634" s="10"/>
      <c r="E19634" s="10"/>
      <c r="F19634" s="10"/>
      <c r="G19634" s="10"/>
      <c r="H19634" s="10"/>
      <c r="I19634" s="10"/>
      <c r="J19634" s="10"/>
      <c r="K19634" s="10"/>
      <c r="L19634" s="10"/>
      <c r="M19634" s="10"/>
      <c r="N19634" s="10"/>
      <c r="O19634" s="10"/>
      <c r="P19634" s="10"/>
      <c r="Q19634" s="10"/>
      <c r="R19634" s="10"/>
      <c r="S19634" s="10"/>
      <c r="T19634" s="10"/>
      <c r="U19634" s="10"/>
      <c r="V19634" s="10"/>
      <c r="W19634" s="10"/>
      <c r="X19634" s="10"/>
      <c r="Y19634" s="10"/>
      <c r="Z19634" s="10"/>
      <c r="AA19634" s="10"/>
      <c r="AB19634" s="10"/>
      <c r="AC19634" s="10"/>
      <c r="AD19634" s="10"/>
      <c r="AE19634" s="10"/>
      <c r="AF19634" s="10"/>
      <c r="AG19634" s="12"/>
    </row>
    <row r="19635" spans="1:33">
      <c r="A19635" s="10"/>
      <c r="B19635" s="10"/>
      <c r="C19635" s="10"/>
      <c r="D19635" s="10"/>
      <c r="E19635" s="10"/>
      <c r="F19635" s="10"/>
      <c r="G19635" s="10"/>
      <c r="H19635" s="10"/>
      <c r="I19635" s="10"/>
      <c r="J19635" s="10"/>
      <c r="K19635" s="10"/>
      <c r="L19635" s="10"/>
      <c r="M19635" s="10"/>
      <c r="N19635" s="10"/>
      <c r="O19635" s="10"/>
      <c r="P19635" s="10"/>
      <c r="Q19635" s="10"/>
      <c r="R19635" s="10"/>
      <c r="S19635" s="10"/>
      <c r="T19635" s="10"/>
      <c r="U19635" s="10"/>
      <c r="V19635" s="10"/>
      <c r="W19635" s="10"/>
      <c r="X19635" s="10"/>
      <c r="Y19635" s="10"/>
      <c r="Z19635" s="10"/>
      <c r="AA19635" s="10"/>
      <c r="AB19635" s="10"/>
      <c r="AC19635" s="10"/>
      <c r="AD19635" s="10"/>
      <c r="AE19635" s="10"/>
      <c r="AF19635" s="10"/>
      <c r="AG19635" s="12"/>
    </row>
    <row r="19636" spans="1:33">
      <c r="A19636" s="10"/>
      <c r="B19636" s="10"/>
      <c r="C19636" s="10"/>
      <c r="D19636" s="10"/>
      <c r="E19636" s="10"/>
      <c r="F19636" s="10"/>
      <c r="G19636" s="10"/>
      <c r="H19636" s="10"/>
      <c r="I19636" s="10"/>
      <c r="J19636" s="10"/>
      <c r="K19636" s="10"/>
      <c r="L19636" s="10"/>
      <c r="M19636" s="10"/>
      <c r="N19636" s="10"/>
      <c r="O19636" s="10"/>
      <c r="P19636" s="10"/>
      <c r="Q19636" s="10"/>
      <c r="R19636" s="10"/>
      <c r="S19636" s="10"/>
      <c r="T19636" s="10"/>
      <c r="U19636" s="10"/>
      <c r="V19636" s="10"/>
      <c r="W19636" s="10"/>
      <c r="X19636" s="10"/>
      <c r="Y19636" s="10"/>
      <c r="Z19636" s="10"/>
      <c r="AA19636" s="10"/>
      <c r="AB19636" s="10"/>
      <c r="AC19636" s="10"/>
      <c r="AD19636" s="10"/>
      <c r="AE19636" s="10"/>
      <c r="AF19636" s="10"/>
      <c r="AG19636" s="12"/>
    </row>
    <row r="19637" spans="1:33">
      <c r="A19637" s="10"/>
      <c r="B19637" s="10"/>
      <c r="C19637" s="10"/>
      <c r="D19637" s="10"/>
      <c r="E19637" s="10"/>
      <c r="F19637" s="10"/>
      <c r="G19637" s="10"/>
      <c r="H19637" s="10"/>
      <c r="I19637" s="10"/>
      <c r="J19637" s="10"/>
      <c r="K19637" s="10"/>
      <c r="L19637" s="10"/>
      <c r="M19637" s="10"/>
      <c r="N19637" s="10"/>
      <c r="O19637" s="10"/>
      <c r="P19637" s="10"/>
      <c r="Q19637" s="10"/>
      <c r="R19637" s="10"/>
      <c r="S19637" s="10"/>
      <c r="T19637" s="10"/>
      <c r="U19637" s="10"/>
      <c r="V19637" s="10"/>
      <c r="W19637" s="10"/>
      <c r="X19637" s="10"/>
      <c r="Y19637" s="10"/>
      <c r="Z19637" s="10"/>
      <c r="AA19637" s="10"/>
      <c r="AB19637" s="10"/>
      <c r="AC19637" s="10"/>
      <c r="AD19637" s="10"/>
      <c r="AE19637" s="10"/>
      <c r="AF19637" s="10"/>
      <c r="AG19637" s="12"/>
    </row>
    <row r="19638" spans="1:33">
      <c r="A19638" s="10"/>
      <c r="B19638" s="10"/>
      <c r="C19638" s="10"/>
      <c r="D19638" s="10"/>
      <c r="E19638" s="10"/>
      <c r="F19638" s="10"/>
      <c r="G19638" s="10"/>
      <c r="H19638" s="10"/>
      <c r="I19638" s="10"/>
      <c r="J19638" s="10"/>
      <c r="K19638" s="10"/>
      <c r="L19638" s="10"/>
      <c r="M19638" s="10"/>
      <c r="N19638" s="10"/>
      <c r="O19638" s="10"/>
      <c r="P19638" s="10"/>
      <c r="Q19638" s="10"/>
      <c r="R19638" s="10"/>
      <c r="S19638" s="10"/>
      <c r="T19638" s="10"/>
      <c r="U19638" s="10"/>
      <c r="V19638" s="10"/>
      <c r="W19638" s="10"/>
      <c r="X19638" s="10"/>
      <c r="Y19638" s="10"/>
      <c r="Z19638" s="10"/>
      <c r="AA19638" s="10"/>
      <c r="AB19638" s="10"/>
      <c r="AC19638" s="10"/>
      <c r="AD19638" s="10"/>
      <c r="AE19638" s="10"/>
      <c r="AF19638" s="10"/>
      <c r="AG19638" s="12"/>
    </row>
    <row r="19639" spans="1:33">
      <c r="A19639" s="10"/>
      <c r="B19639" s="10"/>
      <c r="C19639" s="10"/>
      <c r="D19639" s="10"/>
      <c r="E19639" s="10"/>
      <c r="F19639" s="10"/>
      <c r="G19639" s="10"/>
      <c r="H19639" s="10"/>
      <c r="I19639" s="10"/>
      <c r="J19639" s="10"/>
      <c r="K19639" s="10"/>
      <c r="L19639" s="10"/>
      <c r="M19639" s="10"/>
      <c r="N19639" s="10"/>
      <c r="O19639" s="10"/>
      <c r="P19639" s="10"/>
      <c r="Q19639" s="10"/>
      <c r="R19639" s="10"/>
      <c r="S19639" s="10"/>
      <c r="T19639" s="10"/>
      <c r="U19639" s="10"/>
      <c r="V19639" s="10"/>
      <c r="W19639" s="10"/>
      <c r="X19639" s="10"/>
      <c r="Y19639" s="10"/>
      <c r="Z19639" s="10"/>
      <c r="AA19639" s="10"/>
      <c r="AB19639" s="10"/>
      <c r="AC19639" s="10"/>
      <c r="AD19639" s="10"/>
      <c r="AE19639" s="10"/>
      <c r="AF19639" s="10"/>
      <c r="AG19639" s="12"/>
    </row>
    <row r="19640" spans="1:33">
      <c r="A19640" s="10"/>
      <c r="B19640" s="10"/>
      <c r="C19640" s="10"/>
      <c r="D19640" s="10"/>
      <c r="E19640" s="10"/>
      <c r="F19640" s="10"/>
      <c r="G19640" s="10"/>
      <c r="H19640" s="10"/>
      <c r="I19640" s="10"/>
      <c r="J19640" s="10"/>
      <c r="K19640" s="10"/>
      <c r="L19640" s="10"/>
      <c r="M19640" s="10"/>
      <c r="N19640" s="10"/>
      <c r="O19640" s="10"/>
      <c r="P19640" s="10"/>
      <c r="Q19640" s="10"/>
      <c r="R19640" s="10"/>
      <c r="S19640" s="10"/>
      <c r="T19640" s="10"/>
      <c r="U19640" s="10"/>
      <c r="V19640" s="10"/>
      <c r="W19640" s="10"/>
      <c r="X19640" s="10"/>
      <c r="Y19640" s="10"/>
      <c r="Z19640" s="10"/>
      <c r="AA19640" s="10"/>
      <c r="AB19640" s="10"/>
      <c r="AC19640" s="10"/>
      <c r="AD19640" s="10"/>
      <c r="AE19640" s="10"/>
      <c r="AF19640" s="10"/>
      <c r="AG19640" s="12"/>
    </row>
    <row r="19641" spans="1:33">
      <c r="A19641" s="10"/>
      <c r="B19641" s="10"/>
      <c r="C19641" s="10"/>
      <c r="D19641" s="10"/>
      <c r="E19641" s="10"/>
      <c r="F19641" s="10"/>
      <c r="G19641" s="10"/>
      <c r="H19641" s="10"/>
      <c r="I19641" s="10"/>
      <c r="J19641" s="10"/>
      <c r="K19641" s="10"/>
      <c r="L19641" s="10"/>
      <c r="M19641" s="10"/>
      <c r="N19641" s="10"/>
      <c r="O19641" s="10"/>
      <c r="P19641" s="10"/>
      <c r="Q19641" s="10"/>
      <c r="R19641" s="10"/>
      <c r="S19641" s="10"/>
      <c r="T19641" s="10"/>
      <c r="U19641" s="10"/>
      <c r="V19641" s="10"/>
      <c r="W19641" s="10"/>
      <c r="X19641" s="10"/>
      <c r="Y19641" s="10"/>
      <c r="Z19641" s="10"/>
      <c r="AA19641" s="10"/>
      <c r="AB19641" s="10"/>
      <c r="AC19641" s="10"/>
      <c r="AD19641" s="10"/>
      <c r="AE19641" s="10"/>
      <c r="AF19641" s="10"/>
      <c r="AG19641" s="12"/>
    </row>
    <row r="19642" spans="1:33">
      <c r="A19642" s="10"/>
      <c r="B19642" s="10"/>
      <c r="C19642" s="10"/>
      <c r="D19642" s="10"/>
      <c r="E19642" s="10"/>
      <c r="F19642" s="10"/>
      <c r="G19642" s="10"/>
      <c r="H19642" s="10"/>
      <c r="I19642" s="10"/>
      <c r="J19642" s="10"/>
      <c r="K19642" s="10"/>
      <c r="L19642" s="10"/>
      <c r="M19642" s="10"/>
      <c r="N19642" s="10"/>
      <c r="O19642" s="10"/>
      <c r="P19642" s="10"/>
      <c r="Q19642" s="10"/>
      <c r="R19642" s="10"/>
      <c r="S19642" s="10"/>
      <c r="T19642" s="10"/>
      <c r="U19642" s="10"/>
      <c r="V19642" s="10"/>
      <c r="W19642" s="10"/>
      <c r="X19642" s="10"/>
      <c r="Y19642" s="10"/>
      <c r="Z19642" s="10"/>
      <c r="AA19642" s="10"/>
      <c r="AB19642" s="10"/>
      <c r="AC19642" s="10"/>
      <c r="AD19642" s="10"/>
      <c r="AE19642" s="10"/>
      <c r="AF19642" s="10"/>
      <c r="AG19642" s="12"/>
    </row>
    <row r="19643" spans="1:33">
      <c r="A19643" s="10"/>
      <c r="B19643" s="10"/>
      <c r="C19643" s="10"/>
      <c r="D19643" s="10"/>
      <c r="E19643" s="10"/>
      <c r="F19643" s="10"/>
      <c r="G19643" s="10"/>
      <c r="H19643" s="10"/>
      <c r="I19643" s="10"/>
      <c r="J19643" s="10"/>
      <c r="K19643" s="10"/>
      <c r="L19643" s="10"/>
      <c r="M19643" s="10"/>
      <c r="N19643" s="10"/>
      <c r="O19643" s="10"/>
      <c r="P19643" s="10"/>
      <c r="Q19643" s="10"/>
      <c r="R19643" s="10"/>
      <c r="S19643" s="10"/>
      <c r="T19643" s="10"/>
      <c r="U19643" s="10"/>
      <c r="V19643" s="10"/>
      <c r="W19643" s="10"/>
      <c r="X19643" s="10"/>
      <c r="Y19643" s="10"/>
      <c r="Z19643" s="10"/>
      <c r="AA19643" s="10"/>
      <c r="AB19643" s="10"/>
      <c r="AC19643" s="10"/>
      <c r="AD19643" s="10"/>
      <c r="AE19643" s="10"/>
      <c r="AF19643" s="10"/>
      <c r="AG19643" s="12"/>
    </row>
    <row r="19644" spans="1:33">
      <c r="A19644" s="10"/>
      <c r="B19644" s="10"/>
      <c r="C19644" s="10"/>
      <c r="D19644" s="10"/>
      <c r="E19644" s="10"/>
      <c r="F19644" s="10"/>
      <c r="G19644" s="10"/>
      <c r="H19644" s="10"/>
      <c r="I19644" s="10"/>
      <c r="J19644" s="10"/>
      <c r="K19644" s="10"/>
      <c r="L19644" s="10"/>
      <c r="M19644" s="10"/>
      <c r="N19644" s="10"/>
      <c r="O19644" s="10"/>
      <c r="P19644" s="10"/>
      <c r="Q19644" s="10"/>
      <c r="R19644" s="10"/>
      <c r="S19644" s="10"/>
      <c r="T19644" s="10"/>
      <c r="U19644" s="10"/>
      <c r="V19644" s="10"/>
      <c r="W19644" s="10"/>
      <c r="X19644" s="10"/>
      <c r="Y19644" s="10"/>
      <c r="Z19644" s="10"/>
      <c r="AA19644" s="10"/>
      <c r="AB19644" s="10"/>
      <c r="AC19644" s="10"/>
      <c r="AD19644" s="10"/>
      <c r="AE19644" s="10"/>
      <c r="AF19644" s="10"/>
      <c r="AG19644" s="12"/>
    </row>
    <row r="19645" spans="1:33">
      <c r="A19645" s="10"/>
      <c r="B19645" s="10"/>
      <c r="C19645" s="10"/>
      <c r="D19645" s="10"/>
      <c r="E19645" s="10"/>
      <c r="F19645" s="10"/>
      <c r="G19645" s="10"/>
      <c r="H19645" s="10"/>
      <c r="I19645" s="10"/>
      <c r="J19645" s="10"/>
      <c r="K19645" s="10"/>
      <c r="L19645" s="10"/>
      <c r="M19645" s="10"/>
      <c r="N19645" s="10"/>
      <c r="O19645" s="10"/>
      <c r="P19645" s="10"/>
      <c r="Q19645" s="10"/>
      <c r="R19645" s="10"/>
      <c r="S19645" s="10"/>
      <c r="T19645" s="10"/>
      <c r="U19645" s="10"/>
      <c r="V19645" s="10"/>
      <c r="W19645" s="10"/>
      <c r="X19645" s="10"/>
      <c r="Y19645" s="10"/>
      <c r="Z19645" s="10"/>
      <c r="AA19645" s="10"/>
      <c r="AB19645" s="10"/>
      <c r="AC19645" s="10"/>
      <c r="AD19645" s="10"/>
      <c r="AE19645" s="10"/>
      <c r="AF19645" s="10"/>
      <c r="AG19645" s="12"/>
    </row>
    <row r="19646" spans="1:33">
      <c r="A19646" s="10"/>
      <c r="B19646" s="10"/>
      <c r="C19646" s="10"/>
      <c r="D19646" s="10"/>
      <c r="E19646" s="10"/>
      <c r="F19646" s="10"/>
      <c r="G19646" s="10"/>
      <c r="H19646" s="10"/>
      <c r="I19646" s="10"/>
      <c r="J19646" s="10"/>
      <c r="K19646" s="10"/>
      <c r="L19646" s="10"/>
      <c r="M19646" s="10"/>
      <c r="N19646" s="10"/>
      <c r="O19646" s="10"/>
      <c r="P19646" s="10"/>
      <c r="Q19646" s="10"/>
      <c r="R19646" s="10"/>
      <c r="S19646" s="10"/>
      <c r="T19646" s="10"/>
      <c r="U19646" s="10"/>
      <c r="V19646" s="10"/>
      <c r="W19646" s="10"/>
      <c r="X19646" s="10"/>
      <c r="Y19646" s="10"/>
      <c r="Z19646" s="10"/>
      <c r="AA19646" s="10"/>
      <c r="AB19646" s="10"/>
      <c r="AC19646" s="10"/>
      <c r="AD19646" s="10"/>
      <c r="AE19646" s="10"/>
      <c r="AF19646" s="10"/>
      <c r="AG19646" s="12"/>
    </row>
    <row r="19647" spans="1:33">
      <c r="A19647" s="10"/>
      <c r="B19647" s="10"/>
      <c r="C19647" s="10"/>
      <c r="D19647" s="10"/>
      <c r="E19647" s="10"/>
      <c r="F19647" s="10"/>
      <c r="G19647" s="10"/>
      <c r="H19647" s="10"/>
      <c r="I19647" s="10"/>
      <c r="J19647" s="10"/>
      <c r="K19647" s="10"/>
      <c r="L19647" s="10"/>
      <c r="M19647" s="10"/>
      <c r="N19647" s="10"/>
      <c r="O19647" s="10"/>
      <c r="P19647" s="10"/>
      <c r="Q19647" s="10"/>
      <c r="R19647" s="10"/>
      <c r="S19647" s="10"/>
      <c r="T19647" s="10"/>
      <c r="U19647" s="10"/>
      <c r="V19647" s="10"/>
      <c r="W19647" s="10"/>
      <c r="X19647" s="10"/>
      <c r="Y19647" s="10"/>
      <c r="Z19647" s="10"/>
      <c r="AA19647" s="10"/>
      <c r="AB19647" s="10"/>
      <c r="AC19647" s="10"/>
      <c r="AD19647" s="10"/>
      <c r="AE19647" s="10"/>
      <c r="AF19647" s="10"/>
      <c r="AG19647" s="12"/>
    </row>
    <row r="19648" spans="1:33">
      <c r="A19648" s="10"/>
      <c r="B19648" s="10"/>
      <c r="C19648" s="10"/>
      <c r="D19648" s="10"/>
      <c r="E19648" s="10"/>
      <c r="F19648" s="10"/>
      <c r="G19648" s="10"/>
      <c r="H19648" s="10"/>
      <c r="I19648" s="10"/>
      <c r="J19648" s="10"/>
      <c r="K19648" s="10"/>
      <c r="L19648" s="10"/>
      <c r="M19648" s="10"/>
      <c r="N19648" s="10"/>
      <c r="O19648" s="10"/>
      <c r="P19648" s="10"/>
      <c r="Q19648" s="10"/>
      <c r="R19648" s="10"/>
      <c r="S19648" s="10"/>
      <c r="T19648" s="10"/>
      <c r="U19648" s="10"/>
      <c r="V19648" s="10"/>
      <c r="W19648" s="10"/>
      <c r="X19648" s="10"/>
      <c r="Y19648" s="10"/>
      <c r="Z19648" s="10"/>
      <c r="AA19648" s="10"/>
      <c r="AB19648" s="10"/>
      <c r="AC19648" s="10"/>
      <c r="AD19648" s="10"/>
      <c r="AE19648" s="10"/>
      <c r="AF19648" s="10"/>
      <c r="AG19648" s="12"/>
    </row>
    <row r="19649" spans="1:33">
      <c r="A19649" s="10"/>
      <c r="B19649" s="10"/>
      <c r="C19649" s="10"/>
      <c r="D19649" s="10"/>
      <c r="E19649" s="10"/>
      <c r="F19649" s="10"/>
      <c r="G19649" s="10"/>
      <c r="H19649" s="10"/>
      <c r="I19649" s="10"/>
      <c r="J19649" s="10"/>
      <c r="K19649" s="10"/>
      <c r="L19649" s="10"/>
      <c r="M19649" s="10"/>
      <c r="N19649" s="10"/>
      <c r="O19649" s="10"/>
      <c r="P19649" s="10"/>
      <c r="Q19649" s="10"/>
      <c r="R19649" s="10"/>
      <c r="S19649" s="10"/>
      <c r="T19649" s="10"/>
      <c r="U19649" s="10"/>
      <c r="V19649" s="10"/>
      <c r="W19649" s="10"/>
      <c r="X19649" s="10"/>
      <c r="Y19649" s="10"/>
      <c r="Z19649" s="10"/>
      <c r="AA19649" s="10"/>
      <c r="AB19649" s="10"/>
      <c r="AC19649" s="10"/>
      <c r="AD19649" s="10"/>
      <c r="AE19649" s="10"/>
      <c r="AF19649" s="10"/>
      <c r="AG19649" s="12"/>
    </row>
    <row r="19650" spans="1:33">
      <c r="A19650" s="10"/>
      <c r="B19650" s="10"/>
      <c r="C19650" s="10"/>
      <c r="D19650" s="10"/>
      <c r="E19650" s="10"/>
      <c r="F19650" s="10"/>
      <c r="G19650" s="10"/>
      <c r="H19650" s="10"/>
      <c r="I19650" s="10"/>
      <c r="J19650" s="10"/>
      <c r="K19650" s="10"/>
      <c r="L19650" s="10"/>
      <c r="M19650" s="10"/>
      <c r="N19650" s="10"/>
      <c r="O19650" s="10"/>
      <c r="P19650" s="10"/>
      <c r="Q19650" s="10"/>
      <c r="R19650" s="10"/>
      <c r="S19650" s="10"/>
      <c r="T19650" s="10"/>
      <c r="U19650" s="10"/>
      <c r="V19650" s="10"/>
      <c r="W19650" s="10"/>
      <c r="X19650" s="10"/>
      <c r="Y19650" s="10"/>
      <c r="Z19650" s="10"/>
      <c r="AA19650" s="10"/>
      <c r="AB19650" s="10"/>
      <c r="AC19650" s="10"/>
      <c r="AD19650" s="10"/>
      <c r="AE19650" s="10"/>
      <c r="AF19650" s="10"/>
      <c r="AG19650" s="12"/>
    </row>
    <row r="19651" spans="1:33">
      <c r="A19651" s="10"/>
      <c r="B19651" s="10"/>
      <c r="C19651" s="10"/>
      <c r="D19651" s="10"/>
      <c r="E19651" s="10"/>
      <c r="F19651" s="10"/>
      <c r="G19651" s="10"/>
      <c r="H19651" s="10"/>
      <c r="I19651" s="10"/>
      <c r="J19651" s="10"/>
      <c r="K19651" s="10"/>
      <c r="L19651" s="10"/>
      <c r="M19651" s="10"/>
      <c r="N19651" s="10"/>
      <c r="O19651" s="10"/>
      <c r="P19651" s="10"/>
      <c r="Q19651" s="10"/>
      <c r="R19651" s="10"/>
      <c r="S19651" s="10"/>
      <c r="T19651" s="10"/>
      <c r="U19651" s="10"/>
      <c r="V19651" s="10"/>
      <c r="W19651" s="10"/>
      <c r="X19651" s="10"/>
      <c r="Y19651" s="10"/>
      <c r="Z19651" s="10"/>
      <c r="AA19651" s="10"/>
      <c r="AB19651" s="10"/>
      <c r="AC19651" s="10"/>
      <c r="AD19651" s="10"/>
      <c r="AE19651" s="10"/>
      <c r="AF19651" s="10"/>
      <c r="AG19651" s="12"/>
    </row>
    <row r="19652" spans="1:33">
      <c r="A19652" s="10"/>
      <c r="B19652" s="10"/>
      <c r="C19652" s="10"/>
      <c r="D19652" s="10"/>
      <c r="E19652" s="10"/>
      <c r="F19652" s="10"/>
      <c r="G19652" s="10"/>
      <c r="H19652" s="10"/>
      <c r="I19652" s="10"/>
      <c r="J19652" s="10"/>
      <c r="K19652" s="10"/>
      <c r="L19652" s="10"/>
      <c r="M19652" s="10"/>
      <c r="N19652" s="10"/>
      <c r="O19652" s="10"/>
      <c r="P19652" s="10"/>
      <c r="Q19652" s="10"/>
      <c r="R19652" s="10"/>
      <c r="S19652" s="10"/>
      <c r="T19652" s="10"/>
      <c r="U19652" s="10"/>
      <c r="V19652" s="10"/>
      <c r="W19652" s="10"/>
      <c r="X19652" s="10"/>
      <c r="Y19652" s="10"/>
      <c r="Z19652" s="10"/>
      <c r="AA19652" s="10"/>
      <c r="AB19652" s="10"/>
      <c r="AC19652" s="10"/>
      <c r="AD19652" s="10"/>
      <c r="AE19652" s="10"/>
      <c r="AF19652" s="10"/>
      <c r="AG19652" s="12"/>
    </row>
    <row r="19653" spans="1:33">
      <c r="A19653" s="10"/>
      <c r="B19653" s="10"/>
      <c r="C19653" s="10"/>
      <c r="D19653" s="10"/>
      <c r="E19653" s="10"/>
      <c r="F19653" s="10"/>
      <c r="G19653" s="10"/>
      <c r="H19653" s="10"/>
      <c r="I19653" s="10"/>
      <c r="J19653" s="10"/>
      <c r="K19653" s="10"/>
      <c r="L19653" s="10"/>
      <c r="M19653" s="10"/>
      <c r="N19653" s="10"/>
      <c r="O19653" s="10"/>
      <c r="P19653" s="10"/>
      <c r="Q19653" s="10"/>
      <c r="R19653" s="10"/>
      <c r="S19653" s="10"/>
      <c r="T19653" s="10"/>
      <c r="U19653" s="10"/>
      <c r="V19653" s="10"/>
      <c r="W19653" s="10"/>
      <c r="X19653" s="10"/>
      <c r="Y19653" s="10"/>
      <c r="Z19653" s="10"/>
      <c r="AA19653" s="10"/>
      <c r="AB19653" s="10"/>
      <c r="AC19653" s="10"/>
      <c r="AD19653" s="10"/>
      <c r="AE19653" s="10"/>
      <c r="AF19653" s="10"/>
      <c r="AG19653" s="12"/>
    </row>
    <row r="19654" spans="1:33">
      <c r="A19654" s="10"/>
      <c r="B19654" s="10"/>
      <c r="C19654" s="10"/>
      <c r="D19654" s="10"/>
      <c r="E19654" s="10"/>
      <c r="F19654" s="10"/>
      <c r="G19654" s="10"/>
      <c r="H19654" s="10"/>
      <c r="I19654" s="10"/>
      <c r="J19654" s="10"/>
      <c r="K19654" s="10"/>
      <c r="L19654" s="10"/>
      <c r="M19654" s="10"/>
      <c r="N19654" s="10"/>
      <c r="O19654" s="10"/>
      <c r="P19654" s="10"/>
      <c r="Q19654" s="10"/>
      <c r="R19654" s="10"/>
      <c r="S19654" s="10"/>
      <c r="T19654" s="10"/>
      <c r="U19654" s="10"/>
      <c r="V19654" s="10"/>
      <c r="W19654" s="10"/>
      <c r="X19654" s="10"/>
      <c r="Y19654" s="10"/>
      <c r="Z19654" s="10"/>
      <c r="AA19654" s="10"/>
      <c r="AB19654" s="10"/>
      <c r="AC19654" s="10"/>
      <c r="AD19654" s="10"/>
      <c r="AE19654" s="10"/>
      <c r="AF19654" s="10"/>
      <c r="AG19654" s="12"/>
    </row>
    <row r="19655" spans="1:33">
      <c r="A19655" s="10"/>
      <c r="B19655" s="10"/>
      <c r="C19655" s="10"/>
      <c r="D19655" s="10"/>
      <c r="E19655" s="10"/>
      <c r="F19655" s="10"/>
      <c r="G19655" s="10"/>
      <c r="H19655" s="10"/>
      <c r="I19655" s="10"/>
      <c r="J19655" s="10"/>
      <c r="K19655" s="10"/>
      <c r="L19655" s="10"/>
      <c r="M19655" s="10"/>
      <c r="N19655" s="10"/>
      <c r="O19655" s="10"/>
      <c r="P19655" s="10"/>
      <c r="Q19655" s="10"/>
      <c r="R19655" s="10"/>
      <c r="S19655" s="10"/>
      <c r="T19655" s="10"/>
      <c r="U19655" s="10"/>
      <c r="V19655" s="10"/>
      <c r="W19655" s="10"/>
      <c r="X19655" s="10"/>
      <c r="Y19655" s="10"/>
      <c r="Z19655" s="10"/>
      <c r="AA19655" s="10"/>
      <c r="AB19655" s="10"/>
      <c r="AC19655" s="10"/>
      <c r="AD19655" s="10"/>
      <c r="AE19655" s="10"/>
      <c r="AF19655" s="10"/>
      <c r="AG19655" s="12"/>
    </row>
    <row r="19656" spans="1:33">
      <c r="A19656" s="10"/>
      <c r="B19656" s="10"/>
      <c r="C19656" s="10"/>
      <c r="D19656" s="10"/>
      <c r="E19656" s="10"/>
      <c r="F19656" s="10"/>
      <c r="G19656" s="10"/>
      <c r="H19656" s="10"/>
      <c r="I19656" s="10"/>
      <c r="J19656" s="10"/>
      <c r="K19656" s="10"/>
      <c r="L19656" s="10"/>
      <c r="M19656" s="10"/>
      <c r="N19656" s="10"/>
      <c r="O19656" s="10"/>
      <c r="P19656" s="10"/>
      <c r="Q19656" s="10"/>
      <c r="R19656" s="10"/>
      <c r="S19656" s="10"/>
      <c r="T19656" s="10"/>
      <c r="U19656" s="10"/>
      <c r="V19656" s="10"/>
      <c r="W19656" s="10"/>
      <c r="X19656" s="10"/>
      <c r="Y19656" s="10"/>
      <c r="Z19656" s="10"/>
      <c r="AA19656" s="10"/>
      <c r="AB19656" s="10"/>
      <c r="AC19656" s="10"/>
      <c r="AD19656" s="10"/>
      <c r="AE19656" s="10"/>
      <c r="AF19656" s="10"/>
      <c r="AG19656" s="12"/>
    </row>
    <row r="19657" spans="1:33">
      <c r="A19657" s="10"/>
      <c r="B19657" s="10"/>
      <c r="C19657" s="10"/>
      <c r="D19657" s="10"/>
      <c r="E19657" s="10"/>
      <c r="F19657" s="10"/>
      <c r="G19657" s="10"/>
      <c r="H19657" s="10"/>
      <c r="I19657" s="10"/>
      <c r="J19657" s="10"/>
      <c r="K19657" s="10"/>
      <c r="L19657" s="10"/>
      <c r="M19657" s="10"/>
      <c r="N19657" s="10"/>
      <c r="O19657" s="10"/>
      <c r="P19657" s="10"/>
      <c r="Q19657" s="10"/>
      <c r="R19657" s="10"/>
      <c r="S19657" s="10"/>
      <c r="T19657" s="10"/>
      <c r="U19657" s="10"/>
      <c r="V19657" s="10"/>
      <c r="W19657" s="10"/>
      <c r="X19657" s="10"/>
      <c r="Y19657" s="10"/>
      <c r="Z19657" s="10"/>
      <c r="AA19657" s="10"/>
      <c r="AB19657" s="10"/>
      <c r="AC19657" s="10"/>
      <c r="AD19657" s="10"/>
      <c r="AE19657" s="10"/>
      <c r="AF19657" s="10"/>
      <c r="AG19657" s="12"/>
    </row>
    <row r="19658" spans="1:33">
      <c r="A19658" s="10"/>
      <c r="B19658" s="10"/>
      <c r="C19658" s="10"/>
      <c r="D19658" s="10"/>
      <c r="E19658" s="10"/>
      <c r="F19658" s="10"/>
      <c r="G19658" s="10"/>
      <c r="H19658" s="10"/>
      <c r="I19658" s="10"/>
      <c r="J19658" s="10"/>
      <c r="K19658" s="10"/>
      <c r="L19658" s="10"/>
      <c r="M19658" s="10"/>
      <c r="N19658" s="10"/>
      <c r="O19658" s="10"/>
      <c r="P19658" s="10"/>
      <c r="Q19658" s="10"/>
      <c r="R19658" s="10"/>
      <c r="S19658" s="10"/>
      <c r="T19658" s="10"/>
      <c r="U19658" s="10"/>
      <c r="V19658" s="10"/>
      <c r="W19658" s="10"/>
      <c r="X19658" s="10"/>
      <c r="Y19658" s="10"/>
      <c r="Z19658" s="10"/>
      <c r="AA19658" s="10"/>
      <c r="AB19658" s="10"/>
      <c r="AC19658" s="10"/>
      <c r="AD19658" s="10"/>
      <c r="AE19658" s="10"/>
      <c r="AF19658" s="10"/>
      <c r="AG19658" s="12"/>
    </row>
    <row r="19659" spans="1:33">
      <c r="A19659" s="10"/>
      <c r="B19659" s="10"/>
      <c r="C19659" s="10"/>
      <c r="D19659" s="10"/>
      <c r="E19659" s="10"/>
      <c r="F19659" s="10"/>
      <c r="G19659" s="10"/>
      <c r="H19659" s="10"/>
      <c r="I19659" s="10"/>
      <c r="J19659" s="10"/>
      <c r="K19659" s="10"/>
      <c r="L19659" s="10"/>
      <c r="M19659" s="10"/>
      <c r="N19659" s="10"/>
      <c r="O19659" s="10"/>
      <c r="P19659" s="10"/>
      <c r="Q19659" s="10"/>
      <c r="R19659" s="10"/>
      <c r="S19659" s="10"/>
      <c r="T19659" s="10"/>
      <c r="U19659" s="10"/>
      <c r="V19659" s="10"/>
      <c r="W19659" s="10"/>
      <c r="X19659" s="10"/>
      <c r="Y19659" s="10"/>
      <c r="Z19659" s="10"/>
      <c r="AA19659" s="10"/>
      <c r="AB19659" s="10"/>
      <c r="AC19659" s="10"/>
      <c r="AD19659" s="10"/>
      <c r="AE19659" s="10"/>
      <c r="AF19659" s="10"/>
      <c r="AG19659" s="12"/>
    </row>
    <row r="19660" spans="1:33">
      <c r="A19660" s="10"/>
      <c r="B19660" s="10"/>
      <c r="C19660" s="10"/>
      <c r="D19660" s="10"/>
      <c r="E19660" s="10"/>
      <c r="F19660" s="10"/>
      <c r="G19660" s="10"/>
      <c r="H19660" s="10"/>
      <c r="I19660" s="10"/>
      <c r="J19660" s="10"/>
      <c r="K19660" s="10"/>
      <c r="L19660" s="10"/>
      <c r="M19660" s="10"/>
      <c r="N19660" s="10"/>
      <c r="O19660" s="10"/>
      <c r="P19660" s="10"/>
      <c r="Q19660" s="10"/>
      <c r="R19660" s="10"/>
      <c r="S19660" s="10"/>
      <c r="T19660" s="10"/>
      <c r="U19660" s="10"/>
      <c r="V19660" s="10"/>
      <c r="W19660" s="10"/>
      <c r="X19660" s="10"/>
      <c r="Y19660" s="10"/>
      <c r="Z19660" s="10"/>
      <c r="AA19660" s="10"/>
      <c r="AB19660" s="10"/>
      <c r="AC19660" s="10"/>
      <c r="AD19660" s="10"/>
      <c r="AE19660" s="10"/>
      <c r="AF19660" s="10"/>
      <c r="AG19660" s="12"/>
    </row>
    <row r="19661" spans="1:33">
      <c r="A19661" s="10"/>
      <c r="B19661" s="10"/>
      <c r="C19661" s="10"/>
      <c r="D19661" s="10"/>
      <c r="E19661" s="10"/>
      <c r="F19661" s="10"/>
      <c r="G19661" s="10"/>
      <c r="H19661" s="10"/>
      <c r="I19661" s="10"/>
      <c r="J19661" s="10"/>
      <c r="K19661" s="10"/>
      <c r="L19661" s="10"/>
      <c r="M19661" s="10"/>
      <c r="N19661" s="10"/>
      <c r="O19661" s="10"/>
      <c r="P19661" s="10"/>
      <c r="Q19661" s="10"/>
      <c r="R19661" s="10"/>
      <c r="S19661" s="10"/>
      <c r="T19661" s="10"/>
      <c r="U19661" s="10"/>
      <c r="V19661" s="10"/>
      <c r="W19661" s="10"/>
      <c r="X19661" s="10"/>
      <c r="Y19661" s="10"/>
      <c r="Z19661" s="10"/>
      <c r="AA19661" s="10"/>
      <c r="AB19661" s="10"/>
      <c r="AC19661" s="10"/>
      <c r="AD19661" s="10"/>
      <c r="AE19661" s="10"/>
      <c r="AF19661" s="10"/>
      <c r="AG19661" s="12"/>
    </row>
    <row r="19662" spans="1:33">
      <c r="A19662" s="10"/>
      <c r="B19662" s="10"/>
      <c r="C19662" s="10"/>
      <c r="D19662" s="10"/>
      <c r="E19662" s="10"/>
      <c r="F19662" s="10"/>
      <c r="G19662" s="10"/>
      <c r="H19662" s="10"/>
      <c r="I19662" s="10"/>
      <c r="J19662" s="10"/>
      <c r="K19662" s="10"/>
      <c r="L19662" s="10"/>
      <c r="M19662" s="10"/>
      <c r="N19662" s="10"/>
      <c r="O19662" s="10"/>
      <c r="P19662" s="10"/>
      <c r="Q19662" s="10"/>
      <c r="R19662" s="10"/>
      <c r="S19662" s="10"/>
      <c r="T19662" s="10"/>
      <c r="U19662" s="10"/>
      <c r="V19662" s="10"/>
      <c r="W19662" s="10"/>
      <c r="X19662" s="10"/>
      <c r="Y19662" s="10"/>
      <c r="Z19662" s="10"/>
      <c r="AA19662" s="10"/>
      <c r="AB19662" s="10"/>
      <c r="AC19662" s="10"/>
      <c r="AD19662" s="10"/>
      <c r="AE19662" s="10"/>
      <c r="AF19662" s="10"/>
      <c r="AG19662" s="12"/>
    </row>
    <row r="19663" spans="1:33">
      <c r="A19663" s="10"/>
      <c r="B19663" s="10"/>
      <c r="C19663" s="10"/>
      <c r="D19663" s="10"/>
      <c r="E19663" s="10"/>
      <c r="F19663" s="10"/>
      <c r="G19663" s="10"/>
      <c r="H19663" s="10"/>
      <c r="I19663" s="10"/>
      <c r="J19663" s="10"/>
      <c r="K19663" s="10"/>
      <c r="L19663" s="10"/>
      <c r="M19663" s="10"/>
      <c r="N19663" s="10"/>
      <c r="O19663" s="10"/>
      <c r="P19663" s="10"/>
      <c r="Q19663" s="10"/>
      <c r="R19663" s="10"/>
      <c r="S19663" s="10"/>
      <c r="T19663" s="10"/>
      <c r="U19663" s="10"/>
      <c r="V19663" s="10"/>
      <c r="W19663" s="10"/>
      <c r="X19663" s="10"/>
      <c r="Y19663" s="10"/>
      <c r="Z19663" s="10"/>
      <c r="AA19663" s="10"/>
      <c r="AB19663" s="10"/>
      <c r="AC19663" s="10"/>
      <c r="AD19663" s="10"/>
      <c r="AE19663" s="10"/>
      <c r="AF19663" s="10"/>
      <c r="AG19663" s="12"/>
    </row>
    <row r="19664" spans="1:33">
      <c r="A19664" s="10"/>
      <c r="B19664" s="10"/>
      <c r="C19664" s="10"/>
      <c r="D19664" s="10"/>
      <c r="E19664" s="10"/>
      <c r="F19664" s="10"/>
      <c r="G19664" s="10"/>
      <c r="H19664" s="10"/>
      <c r="I19664" s="10"/>
      <c r="J19664" s="10"/>
      <c r="K19664" s="10"/>
      <c r="L19664" s="10"/>
      <c r="M19664" s="10"/>
      <c r="N19664" s="10"/>
      <c r="O19664" s="10"/>
      <c r="P19664" s="10"/>
      <c r="Q19664" s="10"/>
      <c r="R19664" s="10"/>
      <c r="S19664" s="10"/>
      <c r="T19664" s="10"/>
      <c r="U19664" s="10"/>
      <c r="V19664" s="10"/>
      <c r="W19664" s="10"/>
      <c r="X19664" s="10"/>
      <c r="Y19664" s="10"/>
      <c r="Z19664" s="10"/>
      <c r="AA19664" s="10"/>
      <c r="AB19664" s="10"/>
      <c r="AC19664" s="10"/>
      <c r="AD19664" s="10"/>
      <c r="AE19664" s="10"/>
      <c r="AF19664" s="10"/>
      <c r="AG19664" s="12"/>
    </row>
    <row r="19665" spans="1:33">
      <c r="A19665" s="10"/>
      <c r="B19665" s="10"/>
      <c r="C19665" s="10"/>
      <c r="D19665" s="10"/>
      <c r="E19665" s="10"/>
      <c r="F19665" s="10"/>
      <c r="G19665" s="10"/>
      <c r="H19665" s="10"/>
      <c r="I19665" s="10"/>
      <c r="J19665" s="10"/>
      <c r="K19665" s="10"/>
      <c r="L19665" s="10"/>
      <c r="M19665" s="10"/>
      <c r="N19665" s="10"/>
      <c r="O19665" s="10"/>
      <c r="P19665" s="10"/>
      <c r="Q19665" s="10"/>
      <c r="R19665" s="10"/>
      <c r="S19665" s="10"/>
      <c r="T19665" s="10"/>
      <c r="U19665" s="10"/>
      <c r="V19665" s="10"/>
      <c r="W19665" s="10"/>
      <c r="X19665" s="10"/>
      <c r="Y19665" s="10"/>
      <c r="Z19665" s="10"/>
      <c r="AA19665" s="10"/>
      <c r="AB19665" s="10"/>
      <c r="AC19665" s="10"/>
      <c r="AD19665" s="10"/>
      <c r="AE19665" s="10"/>
      <c r="AF19665" s="10"/>
      <c r="AG19665" s="12"/>
    </row>
    <row r="19666" spans="1:33">
      <c r="A19666" s="10"/>
      <c r="B19666" s="10"/>
      <c r="C19666" s="10"/>
      <c r="D19666" s="10"/>
      <c r="E19666" s="10"/>
      <c r="F19666" s="10"/>
      <c r="G19666" s="10"/>
      <c r="H19666" s="10"/>
      <c r="I19666" s="10"/>
      <c r="J19666" s="10"/>
      <c r="K19666" s="10"/>
      <c r="L19666" s="10"/>
      <c r="M19666" s="10"/>
      <c r="N19666" s="10"/>
      <c r="O19666" s="10"/>
      <c r="P19666" s="10"/>
      <c r="Q19666" s="10"/>
      <c r="R19666" s="10"/>
      <c r="S19666" s="10"/>
      <c r="T19666" s="10"/>
      <c r="U19666" s="10"/>
      <c r="V19666" s="10"/>
      <c r="W19666" s="10"/>
      <c r="X19666" s="10"/>
      <c r="Y19666" s="10"/>
      <c r="Z19666" s="10"/>
      <c r="AA19666" s="10"/>
      <c r="AB19666" s="10"/>
      <c r="AC19666" s="10"/>
      <c r="AD19666" s="10"/>
      <c r="AE19666" s="10"/>
      <c r="AF19666" s="10"/>
      <c r="AG19666" s="12"/>
    </row>
    <row r="19667" spans="1:33">
      <c r="A19667" s="10"/>
      <c r="B19667" s="10"/>
      <c r="C19667" s="10"/>
      <c r="D19667" s="10"/>
      <c r="E19667" s="10"/>
      <c r="F19667" s="10"/>
      <c r="G19667" s="10"/>
      <c r="H19667" s="10"/>
      <c r="I19667" s="10"/>
      <c r="J19667" s="10"/>
      <c r="K19667" s="10"/>
      <c r="L19667" s="10"/>
      <c r="M19667" s="10"/>
      <c r="N19667" s="10"/>
      <c r="O19667" s="10"/>
      <c r="P19667" s="10"/>
      <c r="Q19667" s="10"/>
      <c r="R19667" s="10"/>
      <c r="S19667" s="10"/>
      <c r="T19667" s="10"/>
      <c r="U19667" s="10"/>
      <c r="V19667" s="10"/>
      <c r="W19667" s="10"/>
      <c r="X19667" s="10"/>
      <c r="Y19667" s="10"/>
      <c r="Z19667" s="10"/>
      <c r="AA19667" s="10"/>
      <c r="AB19667" s="10"/>
      <c r="AC19667" s="10"/>
      <c r="AD19667" s="10"/>
      <c r="AE19667" s="10"/>
      <c r="AF19667" s="10"/>
      <c r="AG19667" s="12"/>
    </row>
    <row r="19668" spans="1:33">
      <c r="A19668" s="10"/>
      <c r="B19668" s="10"/>
      <c r="C19668" s="10"/>
      <c r="D19668" s="10"/>
      <c r="E19668" s="10"/>
      <c r="F19668" s="10"/>
      <c r="G19668" s="10"/>
      <c r="H19668" s="10"/>
      <c r="I19668" s="10"/>
      <c r="J19668" s="10"/>
      <c r="K19668" s="10"/>
      <c r="L19668" s="10"/>
      <c r="M19668" s="10"/>
      <c r="N19668" s="10"/>
      <c r="O19668" s="10"/>
      <c r="P19668" s="10"/>
      <c r="Q19668" s="10"/>
      <c r="R19668" s="10"/>
      <c r="S19668" s="10"/>
      <c r="T19668" s="10"/>
      <c r="U19668" s="10"/>
      <c r="V19668" s="10"/>
      <c r="W19668" s="10"/>
      <c r="X19668" s="10"/>
      <c r="Y19668" s="10"/>
      <c r="Z19668" s="10"/>
      <c r="AA19668" s="10"/>
      <c r="AB19668" s="10"/>
      <c r="AC19668" s="10"/>
      <c r="AD19668" s="10"/>
      <c r="AE19668" s="10"/>
      <c r="AF19668" s="10"/>
      <c r="AG19668" s="12"/>
    </row>
    <row r="19669" spans="1:33">
      <c r="A19669" s="10"/>
      <c r="B19669" s="10"/>
      <c r="C19669" s="10"/>
      <c r="D19669" s="10"/>
      <c r="E19669" s="10"/>
      <c r="F19669" s="10"/>
      <c r="G19669" s="10"/>
      <c r="H19669" s="10"/>
      <c r="I19669" s="10"/>
      <c r="J19669" s="10"/>
      <c r="K19669" s="10"/>
      <c r="L19669" s="10"/>
      <c r="M19669" s="10"/>
      <c r="N19669" s="10"/>
      <c r="O19669" s="10"/>
      <c r="P19669" s="10"/>
      <c r="Q19669" s="10"/>
      <c r="R19669" s="10"/>
      <c r="S19669" s="10"/>
      <c r="T19669" s="10"/>
      <c r="U19669" s="10"/>
      <c r="V19669" s="10"/>
      <c r="W19669" s="10"/>
      <c r="X19669" s="10"/>
      <c r="Y19669" s="10"/>
      <c r="Z19669" s="10"/>
      <c r="AA19669" s="10"/>
      <c r="AB19669" s="10"/>
      <c r="AC19669" s="10"/>
      <c r="AD19669" s="10"/>
      <c r="AE19669" s="10"/>
      <c r="AF19669" s="10"/>
      <c r="AG19669" s="12"/>
    </row>
    <row r="19670" spans="1:33">
      <c r="A19670" s="10"/>
      <c r="B19670" s="10"/>
      <c r="C19670" s="10"/>
      <c r="D19670" s="10"/>
      <c r="E19670" s="10"/>
      <c r="F19670" s="10"/>
      <c r="G19670" s="10"/>
      <c r="H19670" s="10"/>
      <c r="I19670" s="10"/>
      <c r="J19670" s="10"/>
      <c r="K19670" s="10"/>
      <c r="L19670" s="10"/>
      <c r="M19670" s="10"/>
      <c r="N19670" s="10"/>
      <c r="O19670" s="10"/>
      <c r="P19670" s="10"/>
      <c r="Q19670" s="10"/>
      <c r="R19670" s="10"/>
      <c r="S19670" s="10"/>
      <c r="T19670" s="10"/>
      <c r="U19670" s="10"/>
      <c r="V19670" s="10"/>
      <c r="W19670" s="10"/>
      <c r="X19670" s="10"/>
      <c r="Y19670" s="10"/>
      <c r="Z19670" s="10"/>
      <c r="AA19670" s="10"/>
      <c r="AB19670" s="10"/>
      <c r="AC19670" s="10"/>
      <c r="AD19670" s="10"/>
      <c r="AE19670" s="10"/>
      <c r="AF19670" s="10"/>
      <c r="AG19670" s="12"/>
    </row>
    <row r="19671" spans="1:33">
      <c r="A19671" s="10"/>
      <c r="B19671" s="10"/>
      <c r="C19671" s="10"/>
      <c r="D19671" s="10"/>
      <c r="E19671" s="10"/>
      <c r="F19671" s="10"/>
      <c r="G19671" s="10"/>
      <c r="H19671" s="10"/>
      <c r="I19671" s="10"/>
      <c r="J19671" s="10"/>
      <c r="K19671" s="10"/>
      <c r="L19671" s="10"/>
      <c r="M19671" s="10"/>
      <c r="N19671" s="10"/>
      <c r="O19671" s="10"/>
      <c r="P19671" s="10"/>
      <c r="Q19671" s="10"/>
      <c r="R19671" s="10"/>
      <c r="S19671" s="10"/>
      <c r="T19671" s="10"/>
      <c r="U19671" s="10"/>
      <c r="V19671" s="10"/>
      <c r="W19671" s="10"/>
      <c r="X19671" s="10"/>
      <c r="Y19671" s="10"/>
      <c r="Z19671" s="10"/>
      <c r="AA19671" s="10"/>
      <c r="AB19671" s="10"/>
      <c r="AC19671" s="10"/>
      <c r="AD19671" s="10"/>
      <c r="AE19671" s="10"/>
      <c r="AF19671" s="10"/>
      <c r="AG19671" s="12"/>
    </row>
    <row r="19672" spans="1:33">
      <c r="A19672" s="10"/>
      <c r="B19672" s="10"/>
      <c r="C19672" s="10"/>
      <c r="D19672" s="10"/>
      <c r="E19672" s="10"/>
      <c r="F19672" s="10"/>
      <c r="G19672" s="10"/>
      <c r="H19672" s="10"/>
      <c r="I19672" s="10"/>
      <c r="J19672" s="10"/>
      <c r="K19672" s="10"/>
      <c r="L19672" s="10"/>
      <c r="M19672" s="10"/>
      <c r="N19672" s="10"/>
      <c r="O19672" s="10"/>
      <c r="P19672" s="10"/>
      <c r="Q19672" s="10"/>
      <c r="R19672" s="10"/>
      <c r="S19672" s="10"/>
      <c r="T19672" s="10"/>
      <c r="U19672" s="10"/>
      <c r="V19672" s="10"/>
      <c r="W19672" s="10"/>
      <c r="X19672" s="10"/>
      <c r="Y19672" s="10"/>
      <c r="Z19672" s="10"/>
      <c r="AA19672" s="10"/>
      <c r="AB19672" s="10"/>
      <c r="AC19672" s="10"/>
      <c r="AD19672" s="10"/>
      <c r="AE19672" s="10"/>
      <c r="AF19672" s="10"/>
      <c r="AG19672" s="12"/>
    </row>
    <row r="19673" spans="1:33">
      <c r="A19673" s="10"/>
      <c r="B19673" s="10"/>
      <c r="C19673" s="10"/>
      <c r="D19673" s="10"/>
      <c r="E19673" s="10"/>
      <c r="F19673" s="10"/>
      <c r="G19673" s="10"/>
      <c r="H19673" s="10"/>
      <c r="I19673" s="10"/>
      <c r="J19673" s="10"/>
      <c r="K19673" s="10"/>
      <c r="L19673" s="10"/>
      <c r="M19673" s="10"/>
      <c r="N19673" s="10"/>
      <c r="O19673" s="10"/>
      <c r="P19673" s="10"/>
      <c r="Q19673" s="10"/>
      <c r="R19673" s="10"/>
      <c r="S19673" s="10"/>
      <c r="T19673" s="10"/>
      <c r="U19673" s="10"/>
      <c r="V19673" s="10"/>
      <c r="W19673" s="10"/>
      <c r="X19673" s="10"/>
      <c r="Y19673" s="10"/>
      <c r="Z19673" s="10"/>
      <c r="AA19673" s="10"/>
      <c r="AB19673" s="10"/>
      <c r="AC19673" s="10"/>
      <c r="AD19673" s="10"/>
      <c r="AE19673" s="10"/>
      <c r="AF19673" s="10"/>
      <c r="AG19673" s="12"/>
    </row>
    <row r="19674" spans="1:33">
      <c r="A19674" s="10"/>
      <c r="B19674" s="10"/>
      <c r="C19674" s="10"/>
      <c r="D19674" s="10"/>
      <c r="E19674" s="10"/>
      <c r="F19674" s="10"/>
      <c r="G19674" s="10"/>
      <c r="H19674" s="10"/>
      <c r="I19674" s="10"/>
      <c r="J19674" s="10"/>
      <c r="K19674" s="10"/>
      <c r="L19674" s="10"/>
      <c r="M19674" s="10"/>
      <c r="N19674" s="10"/>
      <c r="O19674" s="10"/>
      <c r="P19674" s="10"/>
      <c r="Q19674" s="10"/>
      <c r="R19674" s="10"/>
      <c r="S19674" s="10"/>
      <c r="T19674" s="10"/>
      <c r="U19674" s="10"/>
      <c r="V19674" s="10"/>
      <c r="W19674" s="10"/>
      <c r="X19674" s="10"/>
      <c r="Y19674" s="10"/>
      <c r="Z19674" s="10"/>
      <c r="AA19674" s="10"/>
      <c r="AB19674" s="10"/>
      <c r="AC19674" s="10"/>
      <c r="AD19674" s="10"/>
      <c r="AE19674" s="10"/>
      <c r="AF19674" s="10"/>
      <c r="AG19674" s="12"/>
    </row>
    <row r="19675" spans="1:33">
      <c r="A19675" s="10"/>
      <c r="B19675" s="10"/>
      <c r="C19675" s="10"/>
      <c r="D19675" s="10"/>
      <c r="E19675" s="10"/>
      <c r="F19675" s="10"/>
      <c r="G19675" s="10"/>
      <c r="H19675" s="10"/>
      <c r="I19675" s="10"/>
      <c r="J19675" s="10"/>
      <c r="K19675" s="10"/>
      <c r="L19675" s="10"/>
      <c r="M19675" s="10"/>
      <c r="N19675" s="10"/>
      <c r="O19675" s="10"/>
      <c r="P19675" s="10"/>
      <c r="Q19675" s="10"/>
      <c r="R19675" s="10"/>
      <c r="S19675" s="10"/>
      <c r="T19675" s="10"/>
      <c r="U19675" s="10"/>
      <c r="V19675" s="10"/>
      <c r="W19675" s="10"/>
      <c r="X19675" s="10"/>
      <c r="Y19675" s="10"/>
      <c r="Z19675" s="10"/>
      <c r="AA19675" s="10"/>
      <c r="AB19675" s="10"/>
      <c r="AC19675" s="10"/>
      <c r="AD19675" s="10"/>
      <c r="AE19675" s="10"/>
      <c r="AF19675" s="10"/>
      <c r="AG19675" s="12"/>
    </row>
    <row r="19676" spans="1:33">
      <c r="A19676" s="10"/>
      <c r="B19676" s="10"/>
      <c r="C19676" s="10"/>
      <c r="D19676" s="10"/>
      <c r="E19676" s="10"/>
      <c r="F19676" s="10"/>
      <c r="G19676" s="10"/>
      <c r="H19676" s="10"/>
      <c r="I19676" s="10"/>
      <c r="J19676" s="10"/>
      <c r="K19676" s="10"/>
      <c r="L19676" s="10"/>
      <c r="M19676" s="10"/>
      <c r="N19676" s="10"/>
      <c r="O19676" s="10"/>
      <c r="P19676" s="10"/>
      <c r="Q19676" s="10"/>
      <c r="R19676" s="10"/>
      <c r="S19676" s="10"/>
      <c r="T19676" s="10"/>
      <c r="U19676" s="10"/>
      <c r="V19676" s="10"/>
      <c r="W19676" s="10"/>
      <c r="X19676" s="10"/>
      <c r="Y19676" s="10"/>
      <c r="Z19676" s="10"/>
      <c r="AA19676" s="10"/>
      <c r="AB19676" s="10"/>
      <c r="AC19676" s="10"/>
      <c r="AD19676" s="10"/>
      <c r="AE19676" s="10"/>
      <c r="AF19676" s="10"/>
      <c r="AG19676" s="12"/>
    </row>
    <row r="19677" spans="1:33">
      <c r="A19677" s="10"/>
      <c r="B19677" s="10"/>
      <c r="C19677" s="10"/>
      <c r="D19677" s="10"/>
      <c r="E19677" s="10"/>
      <c r="F19677" s="10"/>
      <c r="G19677" s="10"/>
      <c r="H19677" s="10"/>
      <c r="I19677" s="10"/>
      <c r="J19677" s="10"/>
      <c r="K19677" s="10"/>
      <c r="L19677" s="10"/>
      <c r="M19677" s="10"/>
      <c r="N19677" s="10"/>
      <c r="O19677" s="10"/>
      <c r="P19677" s="10"/>
      <c r="Q19677" s="10"/>
      <c r="R19677" s="10"/>
      <c r="S19677" s="10"/>
      <c r="T19677" s="10"/>
      <c r="U19677" s="10"/>
      <c r="V19677" s="10"/>
      <c r="W19677" s="10"/>
      <c r="X19677" s="10"/>
      <c r="Y19677" s="10"/>
      <c r="Z19677" s="10"/>
      <c r="AA19677" s="10"/>
      <c r="AB19677" s="10"/>
      <c r="AC19677" s="10"/>
      <c r="AD19677" s="10"/>
      <c r="AE19677" s="10"/>
      <c r="AF19677" s="10"/>
      <c r="AG19677" s="12"/>
    </row>
    <row r="19678" spans="1:33">
      <c r="A19678" s="10"/>
      <c r="B19678" s="10"/>
      <c r="C19678" s="10"/>
      <c r="D19678" s="10"/>
      <c r="E19678" s="10"/>
      <c r="F19678" s="10"/>
      <c r="G19678" s="10"/>
      <c r="H19678" s="10"/>
      <c r="I19678" s="10"/>
      <c r="J19678" s="10"/>
      <c r="K19678" s="10"/>
      <c r="L19678" s="10"/>
      <c r="M19678" s="10"/>
      <c r="N19678" s="10"/>
      <c r="O19678" s="10"/>
      <c r="P19678" s="10"/>
      <c r="Q19678" s="10"/>
      <c r="R19678" s="10"/>
      <c r="S19678" s="10"/>
      <c r="T19678" s="10"/>
      <c r="U19678" s="10"/>
      <c r="V19678" s="10"/>
      <c r="W19678" s="10"/>
      <c r="X19678" s="10"/>
      <c r="Y19678" s="10"/>
      <c r="Z19678" s="10"/>
      <c r="AA19678" s="10"/>
      <c r="AB19678" s="10"/>
      <c r="AC19678" s="10"/>
      <c r="AD19678" s="10"/>
      <c r="AE19678" s="10"/>
      <c r="AF19678" s="10"/>
      <c r="AG19678" s="12"/>
    </row>
    <row r="19679" spans="1:33">
      <c r="A19679" s="10"/>
      <c r="B19679" s="10"/>
      <c r="C19679" s="10"/>
      <c r="D19679" s="10"/>
      <c r="E19679" s="10"/>
      <c r="F19679" s="10"/>
      <c r="G19679" s="10"/>
      <c r="H19679" s="10"/>
      <c r="I19679" s="10"/>
      <c r="J19679" s="10"/>
      <c r="K19679" s="10"/>
      <c r="L19679" s="10"/>
      <c r="M19679" s="10"/>
      <c r="N19679" s="10"/>
      <c r="O19679" s="10"/>
      <c r="P19679" s="10"/>
      <c r="Q19679" s="10"/>
      <c r="R19679" s="10"/>
      <c r="S19679" s="10"/>
      <c r="T19679" s="10"/>
      <c r="U19679" s="10"/>
      <c r="V19679" s="10"/>
      <c r="W19679" s="10"/>
      <c r="X19679" s="10"/>
      <c r="Y19679" s="10"/>
      <c r="Z19679" s="10"/>
      <c r="AA19679" s="10"/>
      <c r="AB19679" s="10"/>
      <c r="AC19679" s="10"/>
      <c r="AD19679" s="10"/>
      <c r="AE19679" s="10"/>
      <c r="AF19679" s="10"/>
      <c r="AG19679" s="12"/>
    </row>
    <row r="19680" spans="1:33">
      <c r="A19680" s="10"/>
      <c r="B19680" s="10"/>
      <c r="C19680" s="10"/>
      <c r="D19680" s="10"/>
      <c r="E19680" s="10"/>
      <c r="F19680" s="10"/>
      <c r="G19680" s="10"/>
      <c r="H19680" s="10"/>
      <c r="I19680" s="10"/>
      <c r="J19680" s="10"/>
      <c r="K19680" s="10"/>
      <c r="L19680" s="10"/>
      <c r="M19680" s="10"/>
      <c r="N19680" s="10"/>
      <c r="O19680" s="10"/>
      <c r="P19680" s="10"/>
      <c r="Q19680" s="10"/>
      <c r="R19680" s="10"/>
      <c r="S19680" s="10"/>
      <c r="T19680" s="10"/>
      <c r="U19680" s="10"/>
      <c r="V19680" s="10"/>
      <c r="W19680" s="10"/>
      <c r="X19680" s="10"/>
      <c r="Y19680" s="10"/>
      <c r="Z19680" s="10"/>
      <c r="AA19680" s="10"/>
      <c r="AB19680" s="10"/>
      <c r="AC19680" s="10"/>
      <c r="AD19680" s="10"/>
      <c r="AE19680" s="10"/>
      <c r="AF19680" s="10"/>
      <c r="AG19680" s="12"/>
    </row>
    <row r="19681" spans="1:33">
      <c r="A19681" s="10"/>
      <c r="B19681" s="10"/>
      <c r="C19681" s="10"/>
      <c r="D19681" s="10"/>
      <c r="E19681" s="10"/>
      <c r="F19681" s="10"/>
      <c r="G19681" s="10"/>
      <c r="H19681" s="10"/>
      <c r="I19681" s="10"/>
      <c r="J19681" s="10"/>
      <c r="K19681" s="10"/>
      <c r="L19681" s="10"/>
      <c r="M19681" s="10"/>
      <c r="N19681" s="10"/>
      <c r="O19681" s="10"/>
      <c r="P19681" s="10"/>
      <c r="Q19681" s="10"/>
      <c r="R19681" s="10"/>
      <c r="S19681" s="10"/>
      <c r="T19681" s="10"/>
      <c r="U19681" s="10"/>
      <c r="V19681" s="10"/>
      <c r="W19681" s="10"/>
      <c r="X19681" s="10"/>
      <c r="Y19681" s="10"/>
      <c r="Z19681" s="10"/>
      <c r="AA19681" s="10"/>
      <c r="AB19681" s="10"/>
      <c r="AC19681" s="10"/>
      <c r="AD19681" s="10"/>
      <c r="AE19681" s="10"/>
      <c r="AF19681" s="10"/>
      <c r="AG19681" s="12"/>
    </row>
    <row r="19682" spans="1:33">
      <c r="A19682" s="10"/>
      <c r="B19682" s="10"/>
      <c r="C19682" s="10"/>
      <c r="D19682" s="10"/>
      <c r="E19682" s="10"/>
      <c r="F19682" s="10"/>
      <c r="G19682" s="10"/>
      <c r="H19682" s="10"/>
      <c r="I19682" s="10"/>
      <c r="J19682" s="10"/>
      <c r="K19682" s="10"/>
      <c r="L19682" s="10"/>
      <c r="M19682" s="10"/>
      <c r="N19682" s="10"/>
      <c r="O19682" s="10"/>
      <c r="P19682" s="10"/>
      <c r="Q19682" s="10"/>
      <c r="R19682" s="10"/>
      <c r="S19682" s="10"/>
      <c r="T19682" s="10"/>
      <c r="U19682" s="10"/>
      <c r="V19682" s="10"/>
      <c r="W19682" s="10"/>
      <c r="X19682" s="10"/>
      <c r="Y19682" s="10"/>
      <c r="Z19682" s="10"/>
      <c r="AA19682" s="10"/>
      <c r="AB19682" s="10"/>
      <c r="AC19682" s="10"/>
      <c r="AD19682" s="10"/>
      <c r="AE19682" s="10"/>
      <c r="AF19682" s="10"/>
      <c r="AG19682" s="12"/>
    </row>
    <row r="19683" spans="1:33">
      <c r="A19683" s="10"/>
      <c r="B19683" s="10"/>
      <c r="C19683" s="10"/>
      <c r="D19683" s="10"/>
      <c r="E19683" s="10"/>
      <c r="F19683" s="10"/>
      <c r="G19683" s="10"/>
      <c r="H19683" s="10"/>
      <c r="I19683" s="10"/>
      <c r="J19683" s="10"/>
      <c r="K19683" s="10"/>
      <c r="L19683" s="10"/>
      <c r="M19683" s="10"/>
      <c r="N19683" s="10"/>
      <c r="O19683" s="10"/>
      <c r="P19683" s="10"/>
      <c r="Q19683" s="10"/>
      <c r="R19683" s="10"/>
      <c r="S19683" s="10"/>
      <c r="T19683" s="10"/>
      <c r="U19683" s="10"/>
      <c r="V19683" s="10"/>
      <c r="W19683" s="10"/>
      <c r="X19683" s="10"/>
      <c r="Y19683" s="10"/>
      <c r="Z19683" s="10"/>
      <c r="AA19683" s="10"/>
      <c r="AB19683" s="10"/>
      <c r="AC19683" s="10"/>
      <c r="AD19683" s="10"/>
      <c r="AE19683" s="10"/>
      <c r="AF19683" s="10"/>
      <c r="AG19683" s="12"/>
    </row>
    <row r="19684" spans="1:33">
      <c r="A19684" s="10"/>
      <c r="B19684" s="10"/>
      <c r="C19684" s="10"/>
      <c r="D19684" s="10"/>
      <c r="E19684" s="10"/>
      <c r="F19684" s="10"/>
      <c r="G19684" s="10"/>
      <c r="H19684" s="10"/>
      <c r="I19684" s="10"/>
      <c r="J19684" s="10"/>
      <c r="K19684" s="10"/>
      <c r="L19684" s="10"/>
      <c r="M19684" s="10"/>
      <c r="N19684" s="10"/>
      <c r="O19684" s="10"/>
      <c r="P19684" s="10"/>
      <c r="Q19684" s="10"/>
      <c r="R19684" s="10"/>
      <c r="S19684" s="10"/>
      <c r="T19684" s="10"/>
      <c r="U19684" s="10"/>
      <c r="V19684" s="10"/>
      <c r="W19684" s="10"/>
      <c r="X19684" s="10"/>
      <c r="Y19684" s="10"/>
      <c r="Z19684" s="10"/>
      <c r="AA19684" s="10"/>
      <c r="AB19684" s="10"/>
      <c r="AC19684" s="10"/>
      <c r="AD19684" s="10"/>
      <c r="AE19684" s="10"/>
      <c r="AF19684" s="10"/>
      <c r="AG19684" s="12"/>
    </row>
    <row r="19685" spans="1:33">
      <c r="A19685" s="10"/>
      <c r="B19685" s="10"/>
      <c r="C19685" s="10"/>
      <c r="D19685" s="10"/>
      <c r="E19685" s="10"/>
      <c r="F19685" s="10"/>
      <c r="G19685" s="10"/>
      <c r="H19685" s="10"/>
      <c r="I19685" s="10"/>
      <c r="J19685" s="10"/>
      <c r="K19685" s="10"/>
      <c r="L19685" s="10"/>
      <c r="M19685" s="10"/>
      <c r="N19685" s="10"/>
      <c r="O19685" s="10"/>
      <c r="P19685" s="10"/>
      <c r="Q19685" s="10"/>
      <c r="R19685" s="10"/>
      <c r="S19685" s="10"/>
      <c r="T19685" s="10"/>
      <c r="U19685" s="10"/>
      <c r="V19685" s="10"/>
      <c r="W19685" s="10"/>
      <c r="X19685" s="10"/>
      <c r="Y19685" s="10"/>
      <c r="Z19685" s="10"/>
      <c r="AA19685" s="10"/>
      <c r="AB19685" s="10"/>
      <c r="AC19685" s="10"/>
      <c r="AD19685" s="10"/>
      <c r="AE19685" s="10"/>
      <c r="AF19685" s="10"/>
      <c r="AG19685" s="12"/>
    </row>
    <row r="19686" spans="1:33">
      <c r="A19686" s="10"/>
      <c r="B19686" s="10"/>
      <c r="C19686" s="10"/>
      <c r="D19686" s="10"/>
      <c r="E19686" s="10"/>
      <c r="F19686" s="10"/>
      <c r="G19686" s="10"/>
      <c r="H19686" s="10"/>
      <c r="I19686" s="10"/>
      <c r="J19686" s="10"/>
      <c r="K19686" s="10"/>
      <c r="L19686" s="10"/>
      <c r="M19686" s="10"/>
      <c r="N19686" s="10"/>
      <c r="O19686" s="10"/>
      <c r="P19686" s="10"/>
      <c r="Q19686" s="10"/>
      <c r="R19686" s="10"/>
      <c r="S19686" s="10"/>
      <c r="T19686" s="10"/>
      <c r="U19686" s="10"/>
      <c r="V19686" s="10"/>
      <c r="W19686" s="10"/>
      <c r="X19686" s="10"/>
      <c r="Y19686" s="10"/>
      <c r="Z19686" s="10"/>
      <c r="AA19686" s="10"/>
      <c r="AB19686" s="10"/>
      <c r="AC19686" s="10"/>
      <c r="AD19686" s="10"/>
      <c r="AE19686" s="10"/>
      <c r="AF19686" s="10"/>
      <c r="AG19686" s="12"/>
    </row>
    <row r="19687" spans="1:33">
      <c r="A19687" s="10"/>
      <c r="B19687" s="10"/>
      <c r="C19687" s="10"/>
      <c r="D19687" s="10"/>
      <c r="E19687" s="10"/>
      <c r="F19687" s="10"/>
      <c r="G19687" s="10"/>
      <c r="H19687" s="10"/>
      <c r="I19687" s="10"/>
      <c r="J19687" s="10"/>
      <c r="K19687" s="10"/>
      <c r="L19687" s="10"/>
      <c r="M19687" s="10"/>
      <c r="N19687" s="10"/>
      <c r="O19687" s="10"/>
      <c r="P19687" s="10"/>
      <c r="Q19687" s="10"/>
      <c r="R19687" s="10"/>
      <c r="S19687" s="10"/>
      <c r="T19687" s="10"/>
      <c r="U19687" s="10"/>
      <c r="V19687" s="10"/>
      <c r="W19687" s="10"/>
      <c r="X19687" s="10"/>
      <c r="Y19687" s="10"/>
      <c r="Z19687" s="10"/>
      <c r="AA19687" s="10"/>
      <c r="AB19687" s="10"/>
      <c r="AC19687" s="10"/>
      <c r="AD19687" s="10"/>
      <c r="AE19687" s="10"/>
      <c r="AF19687" s="10"/>
      <c r="AG19687" s="12"/>
    </row>
    <row r="19688" spans="1:33">
      <c r="A19688" s="10"/>
      <c r="B19688" s="10"/>
      <c r="C19688" s="10"/>
      <c r="D19688" s="10"/>
      <c r="E19688" s="10"/>
      <c r="F19688" s="10"/>
      <c r="G19688" s="10"/>
      <c r="H19688" s="10"/>
      <c r="I19688" s="10"/>
      <c r="J19688" s="10"/>
      <c r="K19688" s="10"/>
      <c r="L19688" s="10"/>
      <c r="M19688" s="10"/>
      <c r="N19688" s="10"/>
      <c r="O19688" s="10"/>
      <c r="P19688" s="10"/>
      <c r="Q19688" s="10"/>
      <c r="R19688" s="10"/>
      <c r="S19688" s="10"/>
      <c r="T19688" s="10"/>
      <c r="U19688" s="10"/>
      <c r="V19688" s="10"/>
      <c r="W19688" s="10"/>
      <c r="X19688" s="10"/>
      <c r="Y19688" s="10"/>
      <c r="Z19688" s="10"/>
      <c r="AA19688" s="10"/>
      <c r="AB19688" s="10"/>
      <c r="AC19688" s="10"/>
      <c r="AD19688" s="10"/>
      <c r="AE19688" s="10"/>
      <c r="AF19688" s="10"/>
      <c r="AG19688" s="12"/>
    </row>
    <row r="19689" spans="1:33">
      <c r="A19689" s="10"/>
      <c r="B19689" s="10"/>
      <c r="C19689" s="10"/>
      <c r="D19689" s="10"/>
      <c r="E19689" s="10"/>
      <c r="F19689" s="10"/>
      <c r="G19689" s="10"/>
      <c r="H19689" s="10"/>
      <c r="I19689" s="10"/>
      <c r="J19689" s="10"/>
      <c r="K19689" s="10"/>
      <c r="L19689" s="10"/>
      <c r="M19689" s="10"/>
      <c r="N19689" s="10"/>
      <c r="O19689" s="10"/>
      <c r="P19689" s="10"/>
      <c r="Q19689" s="10"/>
      <c r="R19689" s="10"/>
      <c r="S19689" s="10"/>
      <c r="T19689" s="10"/>
      <c r="U19689" s="10"/>
      <c r="V19689" s="10"/>
      <c r="W19689" s="10"/>
      <c r="X19689" s="10"/>
      <c r="Y19689" s="10"/>
      <c r="Z19689" s="10"/>
      <c r="AA19689" s="10"/>
      <c r="AB19689" s="10"/>
      <c r="AC19689" s="10"/>
      <c r="AD19689" s="10"/>
      <c r="AE19689" s="10"/>
      <c r="AF19689" s="10"/>
      <c r="AG19689" s="12"/>
    </row>
    <row r="19690" spans="1:33">
      <c r="A19690" s="10"/>
      <c r="B19690" s="10"/>
      <c r="C19690" s="10"/>
      <c r="D19690" s="10"/>
      <c r="E19690" s="10"/>
      <c r="F19690" s="10"/>
      <c r="G19690" s="10"/>
      <c r="H19690" s="10"/>
      <c r="I19690" s="10"/>
      <c r="J19690" s="10"/>
      <c r="K19690" s="10"/>
      <c r="L19690" s="10"/>
      <c r="M19690" s="10"/>
      <c r="N19690" s="10"/>
      <c r="O19690" s="10"/>
      <c r="P19690" s="10"/>
      <c r="Q19690" s="10"/>
      <c r="R19690" s="10"/>
      <c r="S19690" s="10"/>
      <c r="T19690" s="10"/>
      <c r="U19690" s="10"/>
      <c r="V19690" s="10"/>
      <c r="W19690" s="10"/>
      <c r="X19690" s="10"/>
      <c r="Y19690" s="10"/>
      <c r="Z19690" s="10"/>
      <c r="AA19690" s="10"/>
      <c r="AB19690" s="10"/>
      <c r="AC19690" s="10"/>
      <c r="AD19690" s="10"/>
      <c r="AE19690" s="10"/>
      <c r="AF19690" s="10"/>
      <c r="AG19690" s="12"/>
    </row>
    <row r="19691" spans="1:33">
      <c r="A19691" s="10"/>
      <c r="B19691" s="10"/>
      <c r="C19691" s="10"/>
      <c r="D19691" s="10"/>
      <c r="E19691" s="10"/>
      <c r="F19691" s="10"/>
      <c r="G19691" s="10"/>
      <c r="H19691" s="10"/>
      <c r="I19691" s="10"/>
      <c r="J19691" s="10"/>
      <c r="K19691" s="10"/>
      <c r="L19691" s="10"/>
      <c r="M19691" s="10"/>
      <c r="N19691" s="10"/>
      <c r="O19691" s="10"/>
      <c r="P19691" s="10"/>
      <c r="Q19691" s="10"/>
      <c r="R19691" s="10"/>
      <c r="S19691" s="10"/>
      <c r="T19691" s="10"/>
      <c r="U19691" s="10"/>
      <c r="V19691" s="10"/>
      <c r="W19691" s="10"/>
      <c r="X19691" s="10"/>
      <c r="Y19691" s="10"/>
      <c r="Z19691" s="10"/>
      <c r="AA19691" s="10"/>
      <c r="AB19691" s="10"/>
      <c r="AC19691" s="10"/>
      <c r="AD19691" s="10"/>
      <c r="AE19691" s="10"/>
      <c r="AF19691" s="10"/>
      <c r="AG19691" s="12"/>
    </row>
    <row r="19692" spans="1:33">
      <c r="A19692" s="10"/>
      <c r="B19692" s="10"/>
      <c r="C19692" s="10"/>
      <c r="D19692" s="10"/>
      <c r="E19692" s="10"/>
      <c r="F19692" s="10"/>
      <c r="G19692" s="10"/>
      <c r="H19692" s="10"/>
      <c r="I19692" s="10"/>
      <c r="J19692" s="10"/>
      <c r="K19692" s="10"/>
      <c r="L19692" s="10"/>
      <c r="M19692" s="10"/>
      <c r="N19692" s="10"/>
      <c r="O19692" s="10"/>
      <c r="P19692" s="10"/>
      <c r="Q19692" s="10"/>
      <c r="R19692" s="10"/>
      <c r="S19692" s="10"/>
      <c r="T19692" s="10"/>
      <c r="U19692" s="10"/>
      <c r="V19692" s="10"/>
      <c r="W19692" s="10"/>
      <c r="X19692" s="10"/>
      <c r="Y19692" s="10"/>
      <c r="Z19692" s="10"/>
      <c r="AA19692" s="10"/>
      <c r="AB19692" s="10"/>
      <c r="AC19692" s="10"/>
      <c r="AD19692" s="10"/>
      <c r="AE19692" s="10"/>
      <c r="AF19692" s="10"/>
      <c r="AG19692" s="12"/>
    </row>
    <row r="19693" spans="1:33">
      <c r="A19693" s="10"/>
      <c r="B19693" s="10"/>
      <c r="C19693" s="10"/>
      <c r="D19693" s="10"/>
      <c r="E19693" s="10"/>
      <c r="F19693" s="10"/>
      <c r="G19693" s="10"/>
      <c r="H19693" s="10"/>
      <c r="I19693" s="10"/>
      <c r="J19693" s="10"/>
      <c r="K19693" s="10"/>
      <c r="L19693" s="10"/>
      <c r="M19693" s="10"/>
      <c r="N19693" s="10"/>
      <c r="O19693" s="10"/>
      <c r="P19693" s="10"/>
      <c r="Q19693" s="10"/>
      <c r="R19693" s="10"/>
      <c r="S19693" s="10"/>
      <c r="T19693" s="10"/>
      <c r="U19693" s="10"/>
      <c r="V19693" s="10"/>
      <c r="W19693" s="10"/>
      <c r="X19693" s="10"/>
      <c r="Y19693" s="10"/>
      <c r="Z19693" s="10"/>
      <c r="AA19693" s="10"/>
      <c r="AB19693" s="10"/>
      <c r="AC19693" s="10"/>
      <c r="AD19693" s="10"/>
      <c r="AE19693" s="10"/>
      <c r="AF19693" s="10"/>
      <c r="AG19693" s="12"/>
    </row>
    <row r="19694" spans="1:33">
      <c r="A19694" s="10"/>
      <c r="B19694" s="10"/>
      <c r="C19694" s="10"/>
      <c r="D19694" s="10"/>
      <c r="E19694" s="10"/>
      <c r="F19694" s="10"/>
      <c r="G19694" s="10"/>
      <c r="H19694" s="10"/>
      <c r="I19694" s="10"/>
      <c r="J19694" s="10"/>
      <c r="K19694" s="10"/>
      <c r="L19694" s="10"/>
      <c r="M19694" s="10"/>
      <c r="N19694" s="10"/>
      <c r="O19694" s="10"/>
      <c r="P19694" s="10"/>
      <c r="Q19694" s="10"/>
      <c r="R19694" s="10"/>
      <c r="S19694" s="10"/>
      <c r="T19694" s="10"/>
      <c r="U19694" s="10"/>
      <c r="V19694" s="10"/>
      <c r="W19694" s="10"/>
      <c r="X19694" s="10"/>
      <c r="Y19694" s="10"/>
      <c r="Z19694" s="10"/>
      <c r="AA19694" s="10"/>
      <c r="AB19694" s="10"/>
      <c r="AC19694" s="10"/>
      <c r="AD19694" s="10"/>
      <c r="AE19694" s="10"/>
      <c r="AF19694" s="10"/>
      <c r="AG19694" s="12"/>
    </row>
    <row r="19695" spans="1:33">
      <c r="A19695" s="10"/>
      <c r="B19695" s="10"/>
      <c r="C19695" s="10"/>
      <c r="D19695" s="10"/>
      <c r="E19695" s="10"/>
      <c r="F19695" s="10"/>
      <c r="G19695" s="10"/>
      <c r="H19695" s="10"/>
      <c r="I19695" s="10"/>
      <c r="J19695" s="10"/>
      <c r="K19695" s="10"/>
      <c r="L19695" s="10"/>
      <c r="M19695" s="10"/>
      <c r="N19695" s="10"/>
      <c r="O19695" s="10"/>
      <c r="P19695" s="10"/>
      <c r="Q19695" s="10"/>
      <c r="R19695" s="10"/>
      <c r="S19695" s="10"/>
      <c r="T19695" s="10"/>
      <c r="U19695" s="10"/>
      <c r="V19695" s="10"/>
      <c r="W19695" s="10"/>
      <c r="X19695" s="10"/>
      <c r="Y19695" s="10"/>
      <c r="Z19695" s="10"/>
      <c r="AA19695" s="10"/>
      <c r="AB19695" s="10"/>
      <c r="AC19695" s="10"/>
      <c r="AD19695" s="10"/>
      <c r="AE19695" s="10"/>
      <c r="AF19695" s="10"/>
      <c r="AG19695" s="12"/>
    </row>
    <row r="19696" spans="1:33">
      <c r="A19696" s="10"/>
      <c r="B19696" s="10"/>
      <c r="C19696" s="10"/>
      <c r="D19696" s="10"/>
      <c r="E19696" s="10"/>
      <c r="F19696" s="10"/>
      <c r="G19696" s="10"/>
      <c r="H19696" s="10"/>
      <c r="I19696" s="10"/>
      <c r="J19696" s="10"/>
      <c r="K19696" s="10"/>
      <c r="L19696" s="10"/>
      <c r="M19696" s="10"/>
      <c r="N19696" s="10"/>
      <c r="O19696" s="10"/>
      <c r="P19696" s="10"/>
      <c r="Q19696" s="10"/>
      <c r="R19696" s="10"/>
      <c r="S19696" s="10"/>
      <c r="T19696" s="10"/>
      <c r="U19696" s="10"/>
      <c r="V19696" s="10"/>
      <c r="W19696" s="10"/>
      <c r="X19696" s="10"/>
      <c r="Y19696" s="10"/>
      <c r="Z19696" s="10"/>
      <c r="AA19696" s="10"/>
      <c r="AB19696" s="10"/>
      <c r="AC19696" s="10"/>
      <c r="AD19696" s="10"/>
      <c r="AE19696" s="10"/>
      <c r="AF19696" s="10"/>
      <c r="AG19696" s="12"/>
    </row>
    <row r="19697" spans="1:33">
      <c r="A19697" s="10"/>
      <c r="B19697" s="10"/>
      <c r="C19697" s="10"/>
      <c r="D19697" s="10"/>
      <c r="E19697" s="10"/>
      <c r="F19697" s="10"/>
      <c r="G19697" s="10"/>
      <c r="H19697" s="10"/>
      <c r="I19697" s="10"/>
      <c r="J19697" s="10"/>
      <c r="K19697" s="10"/>
      <c r="L19697" s="10"/>
      <c r="M19697" s="10"/>
      <c r="N19697" s="10"/>
      <c r="O19697" s="10"/>
      <c r="P19697" s="10"/>
      <c r="Q19697" s="10"/>
      <c r="R19697" s="10"/>
      <c r="S19697" s="10"/>
      <c r="T19697" s="10"/>
      <c r="U19697" s="10"/>
      <c r="V19697" s="10"/>
      <c r="W19697" s="10"/>
      <c r="X19697" s="10"/>
      <c r="Y19697" s="10"/>
      <c r="Z19697" s="10"/>
      <c r="AA19697" s="10"/>
      <c r="AB19697" s="10"/>
      <c r="AC19697" s="10"/>
      <c r="AD19697" s="10"/>
      <c r="AE19697" s="10"/>
      <c r="AF19697" s="10"/>
      <c r="AG19697" s="12"/>
    </row>
    <row r="19698" spans="1:33">
      <c r="A19698" s="10"/>
      <c r="B19698" s="10"/>
      <c r="C19698" s="10"/>
      <c r="D19698" s="10"/>
      <c r="E19698" s="10"/>
      <c r="F19698" s="10"/>
      <c r="G19698" s="10"/>
      <c r="H19698" s="10"/>
      <c r="I19698" s="10"/>
      <c r="J19698" s="10"/>
      <c r="K19698" s="10"/>
      <c r="L19698" s="10"/>
      <c r="M19698" s="10"/>
      <c r="N19698" s="10"/>
      <c r="O19698" s="10"/>
      <c r="P19698" s="10"/>
      <c r="Q19698" s="10"/>
      <c r="R19698" s="10"/>
      <c r="S19698" s="10"/>
      <c r="T19698" s="10"/>
      <c r="U19698" s="10"/>
      <c r="V19698" s="10"/>
      <c r="W19698" s="10"/>
      <c r="X19698" s="10"/>
      <c r="Y19698" s="10"/>
      <c r="Z19698" s="10"/>
      <c r="AA19698" s="10"/>
      <c r="AB19698" s="10"/>
      <c r="AC19698" s="10"/>
      <c r="AD19698" s="10"/>
      <c r="AE19698" s="10"/>
      <c r="AF19698" s="10"/>
      <c r="AG19698" s="12"/>
    </row>
    <row r="19699" spans="1:33">
      <c r="A19699" s="10"/>
      <c r="B19699" s="10"/>
      <c r="C19699" s="10"/>
      <c r="D19699" s="10"/>
      <c r="E19699" s="10"/>
      <c r="F19699" s="10"/>
      <c r="G19699" s="10"/>
      <c r="H19699" s="10"/>
      <c r="I19699" s="10"/>
      <c r="J19699" s="10"/>
      <c r="K19699" s="10"/>
      <c r="L19699" s="10"/>
      <c r="M19699" s="10"/>
      <c r="N19699" s="10"/>
      <c r="O19699" s="10"/>
      <c r="P19699" s="10"/>
      <c r="Q19699" s="10"/>
      <c r="R19699" s="10"/>
      <c r="S19699" s="10"/>
      <c r="T19699" s="10"/>
      <c r="U19699" s="10"/>
      <c r="V19699" s="10"/>
      <c r="W19699" s="10"/>
      <c r="X19699" s="10"/>
      <c r="Y19699" s="10"/>
      <c r="Z19699" s="10"/>
      <c r="AA19699" s="10"/>
      <c r="AB19699" s="10"/>
      <c r="AC19699" s="10"/>
      <c r="AD19699" s="10"/>
      <c r="AE19699" s="10"/>
      <c r="AF19699" s="10"/>
      <c r="AG19699" s="12"/>
    </row>
    <row r="19700" spans="1:33">
      <c r="A19700" s="10"/>
      <c r="B19700" s="10"/>
      <c r="C19700" s="10"/>
      <c r="D19700" s="10"/>
      <c r="E19700" s="10"/>
      <c r="F19700" s="10"/>
      <c r="G19700" s="10"/>
      <c r="H19700" s="10"/>
      <c r="I19700" s="10"/>
      <c r="J19700" s="10"/>
      <c r="K19700" s="10"/>
      <c r="L19700" s="10"/>
      <c r="M19700" s="10"/>
      <c r="N19700" s="10"/>
      <c r="O19700" s="10"/>
      <c r="P19700" s="10"/>
      <c r="Q19700" s="10"/>
      <c r="R19700" s="10"/>
      <c r="S19700" s="10"/>
      <c r="T19700" s="10"/>
      <c r="U19700" s="10"/>
      <c r="V19700" s="10"/>
      <c r="W19700" s="10"/>
      <c r="X19700" s="10"/>
      <c r="Y19700" s="10"/>
      <c r="Z19700" s="10"/>
      <c r="AA19700" s="10"/>
      <c r="AB19700" s="10"/>
      <c r="AC19700" s="10"/>
      <c r="AD19700" s="10"/>
      <c r="AE19700" s="10"/>
      <c r="AF19700" s="10"/>
      <c r="AG19700" s="12"/>
    </row>
    <row r="19701" spans="1:33">
      <c r="A19701" s="10"/>
      <c r="B19701" s="10"/>
      <c r="C19701" s="10"/>
      <c r="D19701" s="10"/>
      <c r="E19701" s="10"/>
      <c r="F19701" s="10"/>
      <c r="G19701" s="10"/>
      <c r="H19701" s="10"/>
      <c r="I19701" s="10"/>
      <c r="J19701" s="10"/>
      <c r="K19701" s="10"/>
      <c r="L19701" s="10"/>
      <c r="M19701" s="10"/>
      <c r="N19701" s="10"/>
      <c r="O19701" s="10"/>
      <c r="P19701" s="10"/>
      <c r="Q19701" s="10"/>
      <c r="R19701" s="10"/>
      <c r="S19701" s="10"/>
      <c r="T19701" s="10"/>
      <c r="U19701" s="10"/>
      <c r="V19701" s="10"/>
      <c r="W19701" s="10"/>
      <c r="X19701" s="10"/>
      <c r="Y19701" s="10"/>
      <c r="Z19701" s="10"/>
      <c r="AA19701" s="10"/>
      <c r="AB19701" s="10"/>
      <c r="AC19701" s="10"/>
      <c r="AD19701" s="10"/>
      <c r="AE19701" s="10"/>
      <c r="AF19701" s="10"/>
      <c r="AG19701" s="12"/>
    </row>
    <row r="19702" spans="1:33">
      <c r="A19702" s="10"/>
      <c r="B19702" s="10"/>
      <c r="C19702" s="10"/>
      <c r="D19702" s="10"/>
      <c r="E19702" s="10"/>
      <c r="F19702" s="10"/>
      <c r="G19702" s="10"/>
      <c r="H19702" s="10"/>
      <c r="I19702" s="10"/>
      <c r="J19702" s="10"/>
      <c r="K19702" s="10"/>
      <c r="L19702" s="10"/>
      <c r="M19702" s="10"/>
      <c r="N19702" s="10"/>
      <c r="O19702" s="10"/>
      <c r="P19702" s="10"/>
      <c r="Q19702" s="10"/>
      <c r="R19702" s="10"/>
      <c r="S19702" s="10"/>
      <c r="T19702" s="10"/>
      <c r="U19702" s="10"/>
      <c r="V19702" s="10"/>
      <c r="W19702" s="10"/>
      <c r="X19702" s="10"/>
      <c r="Y19702" s="10"/>
      <c r="Z19702" s="10"/>
      <c r="AA19702" s="10"/>
      <c r="AB19702" s="10"/>
      <c r="AC19702" s="10"/>
      <c r="AD19702" s="10"/>
      <c r="AE19702" s="10"/>
      <c r="AF19702" s="10"/>
      <c r="AG19702" s="12"/>
    </row>
    <row r="19703" spans="1:33">
      <c r="A19703" s="10"/>
      <c r="B19703" s="10"/>
      <c r="C19703" s="10"/>
      <c r="D19703" s="10"/>
      <c r="E19703" s="10"/>
      <c r="F19703" s="10"/>
      <c r="G19703" s="10"/>
      <c r="H19703" s="10"/>
      <c r="I19703" s="10"/>
      <c r="J19703" s="10"/>
      <c r="K19703" s="10"/>
      <c r="L19703" s="10"/>
      <c r="M19703" s="10"/>
      <c r="N19703" s="10"/>
      <c r="O19703" s="10"/>
      <c r="P19703" s="10"/>
      <c r="Q19703" s="10"/>
      <c r="R19703" s="10"/>
      <c r="S19703" s="10"/>
      <c r="T19703" s="10"/>
      <c r="U19703" s="10"/>
      <c r="V19703" s="10"/>
      <c r="W19703" s="10"/>
      <c r="X19703" s="10"/>
      <c r="Y19703" s="10"/>
      <c r="Z19703" s="10"/>
      <c r="AA19703" s="10"/>
      <c r="AB19703" s="10"/>
      <c r="AC19703" s="10"/>
      <c r="AD19703" s="10"/>
      <c r="AE19703" s="10"/>
      <c r="AF19703" s="10"/>
      <c r="AG19703" s="12"/>
    </row>
    <row r="19704" spans="1:33">
      <c r="A19704" s="10"/>
      <c r="B19704" s="10"/>
      <c r="C19704" s="10"/>
      <c r="D19704" s="10"/>
      <c r="E19704" s="10"/>
      <c r="F19704" s="10"/>
      <c r="G19704" s="10"/>
      <c r="H19704" s="10"/>
      <c r="I19704" s="10"/>
      <c r="J19704" s="10"/>
      <c r="K19704" s="10"/>
      <c r="L19704" s="10"/>
      <c r="M19704" s="10"/>
      <c r="N19704" s="10"/>
      <c r="O19704" s="10"/>
      <c r="P19704" s="10"/>
      <c r="Q19704" s="10"/>
      <c r="R19704" s="10"/>
      <c r="S19704" s="10"/>
      <c r="T19704" s="10"/>
      <c r="U19704" s="10"/>
      <c r="V19704" s="10"/>
      <c r="W19704" s="10"/>
      <c r="X19704" s="10"/>
      <c r="Y19704" s="10"/>
      <c r="Z19704" s="10"/>
      <c r="AA19704" s="10"/>
      <c r="AB19704" s="10"/>
      <c r="AC19704" s="10"/>
      <c r="AD19704" s="10"/>
      <c r="AE19704" s="10"/>
      <c r="AF19704" s="10"/>
      <c r="AG19704" s="12"/>
    </row>
    <row r="19705" spans="1:33">
      <c r="A19705" s="10"/>
      <c r="B19705" s="10"/>
      <c r="C19705" s="10"/>
      <c r="D19705" s="10"/>
      <c r="E19705" s="10"/>
      <c r="F19705" s="10"/>
      <c r="G19705" s="10"/>
      <c r="H19705" s="10"/>
      <c r="I19705" s="10"/>
      <c r="J19705" s="10"/>
      <c r="K19705" s="10"/>
      <c r="L19705" s="10"/>
      <c r="M19705" s="10"/>
      <c r="N19705" s="10"/>
      <c r="O19705" s="10"/>
      <c r="P19705" s="10"/>
      <c r="Q19705" s="10"/>
      <c r="R19705" s="10"/>
      <c r="S19705" s="10"/>
      <c r="T19705" s="10"/>
      <c r="U19705" s="10"/>
      <c r="V19705" s="10"/>
      <c r="W19705" s="10"/>
      <c r="X19705" s="10"/>
      <c r="Y19705" s="10"/>
      <c r="Z19705" s="10"/>
      <c r="AA19705" s="10"/>
      <c r="AB19705" s="10"/>
      <c r="AC19705" s="10"/>
      <c r="AD19705" s="10"/>
      <c r="AE19705" s="10"/>
      <c r="AF19705" s="10"/>
      <c r="AG19705" s="12"/>
    </row>
    <row r="19706" spans="1:33">
      <c r="A19706" s="10"/>
      <c r="B19706" s="10"/>
      <c r="C19706" s="10"/>
      <c r="D19706" s="10"/>
      <c r="E19706" s="10"/>
      <c r="F19706" s="10"/>
      <c r="G19706" s="10"/>
      <c r="H19706" s="10"/>
      <c r="I19706" s="10"/>
      <c r="J19706" s="10"/>
      <c r="K19706" s="10"/>
      <c r="L19706" s="10"/>
      <c r="M19706" s="10"/>
      <c r="N19706" s="10"/>
      <c r="O19706" s="10"/>
      <c r="P19706" s="10"/>
      <c r="Q19706" s="10"/>
      <c r="R19706" s="10"/>
      <c r="S19706" s="10"/>
      <c r="T19706" s="10"/>
      <c r="U19706" s="10"/>
      <c r="V19706" s="10"/>
      <c r="W19706" s="10"/>
      <c r="X19706" s="10"/>
      <c r="Y19706" s="10"/>
      <c r="Z19706" s="10"/>
      <c r="AA19706" s="10"/>
      <c r="AB19706" s="10"/>
      <c r="AC19706" s="10"/>
      <c r="AD19706" s="10"/>
      <c r="AE19706" s="10"/>
      <c r="AF19706" s="10"/>
      <c r="AG19706" s="12"/>
    </row>
    <row r="19707" spans="1:33">
      <c r="A19707" s="10"/>
      <c r="B19707" s="10"/>
      <c r="C19707" s="10"/>
      <c r="D19707" s="10"/>
      <c r="E19707" s="10"/>
      <c r="F19707" s="10"/>
      <c r="G19707" s="10"/>
      <c r="H19707" s="10"/>
      <c r="I19707" s="10"/>
      <c r="J19707" s="10"/>
      <c r="K19707" s="10"/>
      <c r="L19707" s="10"/>
      <c r="M19707" s="10"/>
      <c r="N19707" s="10"/>
      <c r="O19707" s="10"/>
      <c r="P19707" s="10"/>
      <c r="Q19707" s="10"/>
      <c r="R19707" s="10"/>
      <c r="S19707" s="10"/>
      <c r="T19707" s="10"/>
      <c r="U19707" s="10"/>
      <c r="V19707" s="10"/>
      <c r="W19707" s="10"/>
      <c r="X19707" s="10"/>
      <c r="Y19707" s="10"/>
      <c r="Z19707" s="10"/>
      <c r="AA19707" s="10"/>
      <c r="AB19707" s="10"/>
      <c r="AC19707" s="10"/>
      <c r="AD19707" s="10"/>
      <c r="AE19707" s="10"/>
      <c r="AF19707" s="10"/>
      <c r="AG19707" s="12"/>
    </row>
    <row r="19708" spans="1:33">
      <c r="A19708" s="10"/>
      <c r="B19708" s="10"/>
      <c r="C19708" s="10"/>
      <c r="D19708" s="10"/>
      <c r="E19708" s="10"/>
      <c r="F19708" s="10"/>
      <c r="G19708" s="10"/>
      <c r="H19708" s="10"/>
      <c r="I19708" s="10"/>
      <c r="J19708" s="10"/>
      <c r="K19708" s="10"/>
      <c r="L19708" s="10"/>
      <c r="M19708" s="10"/>
      <c r="N19708" s="10"/>
      <c r="O19708" s="10"/>
      <c r="P19708" s="10"/>
      <c r="Q19708" s="10"/>
      <c r="R19708" s="10"/>
      <c r="S19708" s="10"/>
      <c r="T19708" s="10"/>
      <c r="U19708" s="10"/>
      <c r="V19708" s="10"/>
      <c r="W19708" s="10"/>
      <c r="X19708" s="10"/>
      <c r="Y19708" s="10"/>
      <c r="Z19708" s="10"/>
      <c r="AA19708" s="10"/>
      <c r="AB19708" s="10"/>
      <c r="AC19708" s="10"/>
      <c r="AD19708" s="10"/>
      <c r="AE19708" s="10"/>
      <c r="AF19708" s="10"/>
      <c r="AG19708" s="12"/>
    </row>
    <row r="19709" spans="1:33">
      <c r="A19709" s="10"/>
      <c r="B19709" s="10"/>
      <c r="C19709" s="10"/>
      <c r="D19709" s="10"/>
      <c r="E19709" s="10"/>
      <c r="F19709" s="10"/>
      <c r="G19709" s="10"/>
      <c r="H19709" s="10"/>
      <c r="I19709" s="10"/>
      <c r="J19709" s="10"/>
      <c r="K19709" s="10"/>
      <c r="L19709" s="10"/>
      <c r="M19709" s="10"/>
      <c r="N19709" s="10"/>
      <c r="O19709" s="10"/>
      <c r="P19709" s="10"/>
      <c r="Q19709" s="10"/>
      <c r="R19709" s="10"/>
      <c r="S19709" s="10"/>
      <c r="T19709" s="10"/>
      <c r="U19709" s="10"/>
      <c r="V19709" s="10"/>
      <c r="W19709" s="10"/>
      <c r="X19709" s="10"/>
      <c r="Y19709" s="10"/>
      <c r="Z19709" s="10"/>
      <c r="AA19709" s="10"/>
      <c r="AB19709" s="10"/>
      <c r="AC19709" s="10"/>
      <c r="AD19709" s="10"/>
      <c r="AE19709" s="10"/>
      <c r="AF19709" s="10"/>
      <c r="AG19709" s="12"/>
    </row>
    <row r="19710" spans="1:33">
      <c r="A19710" s="10"/>
      <c r="B19710" s="10"/>
      <c r="C19710" s="10"/>
      <c r="D19710" s="10"/>
      <c r="E19710" s="10"/>
      <c r="F19710" s="10"/>
      <c r="G19710" s="10"/>
      <c r="H19710" s="10"/>
      <c r="I19710" s="10"/>
      <c r="J19710" s="10"/>
      <c r="K19710" s="10"/>
      <c r="L19710" s="10"/>
      <c r="M19710" s="10"/>
      <c r="N19710" s="10"/>
      <c r="O19710" s="10"/>
      <c r="P19710" s="10"/>
      <c r="Q19710" s="10"/>
      <c r="R19710" s="10"/>
      <c r="S19710" s="10"/>
      <c r="T19710" s="10"/>
      <c r="U19710" s="10"/>
      <c r="V19710" s="10"/>
      <c r="W19710" s="10"/>
      <c r="X19710" s="10"/>
      <c r="Y19710" s="10"/>
      <c r="Z19710" s="10"/>
      <c r="AA19710" s="10"/>
      <c r="AB19710" s="10"/>
      <c r="AC19710" s="10"/>
      <c r="AD19710" s="10"/>
      <c r="AE19710" s="10"/>
      <c r="AF19710" s="10"/>
      <c r="AG19710" s="12"/>
    </row>
    <row r="19711" spans="1:33">
      <c r="A19711" s="10"/>
      <c r="B19711" s="10"/>
      <c r="C19711" s="10"/>
      <c r="D19711" s="10"/>
      <c r="E19711" s="10"/>
      <c r="F19711" s="10"/>
      <c r="G19711" s="10"/>
      <c r="H19711" s="10"/>
      <c r="I19711" s="10"/>
      <c r="J19711" s="10"/>
      <c r="K19711" s="10"/>
      <c r="L19711" s="10"/>
      <c r="M19711" s="10"/>
      <c r="N19711" s="10"/>
      <c r="O19711" s="10"/>
      <c r="P19711" s="10"/>
      <c r="Q19711" s="10"/>
      <c r="R19711" s="10"/>
      <c r="S19711" s="10"/>
      <c r="T19711" s="10"/>
      <c r="U19711" s="10"/>
      <c r="V19711" s="10"/>
      <c r="W19711" s="10"/>
      <c r="X19711" s="10"/>
      <c r="Y19711" s="10"/>
      <c r="Z19711" s="10"/>
      <c r="AA19711" s="10"/>
      <c r="AB19711" s="10"/>
      <c r="AC19711" s="10"/>
      <c r="AD19711" s="10"/>
      <c r="AE19711" s="10"/>
      <c r="AF19711" s="10"/>
      <c r="AG19711" s="12"/>
    </row>
    <row r="19712" spans="1:33">
      <c r="A19712" s="10"/>
      <c r="B19712" s="10"/>
      <c r="C19712" s="10"/>
      <c r="D19712" s="10"/>
      <c r="E19712" s="10"/>
      <c r="F19712" s="10"/>
      <c r="G19712" s="10"/>
      <c r="H19712" s="10"/>
      <c r="I19712" s="10"/>
      <c r="J19712" s="10"/>
      <c r="K19712" s="10"/>
      <c r="L19712" s="10"/>
      <c r="M19712" s="10"/>
      <c r="N19712" s="10"/>
      <c r="O19712" s="10"/>
      <c r="P19712" s="10"/>
      <c r="Q19712" s="10"/>
      <c r="R19712" s="10"/>
      <c r="S19712" s="10"/>
      <c r="T19712" s="10"/>
      <c r="U19712" s="10"/>
      <c r="V19712" s="10"/>
      <c r="W19712" s="10"/>
      <c r="X19712" s="10"/>
      <c r="Y19712" s="10"/>
      <c r="Z19712" s="10"/>
      <c r="AA19712" s="10"/>
      <c r="AB19712" s="10"/>
      <c r="AC19712" s="10"/>
      <c r="AD19712" s="10"/>
      <c r="AE19712" s="10"/>
      <c r="AF19712" s="10"/>
      <c r="AG19712" s="12"/>
    </row>
    <row r="19713" spans="1:33">
      <c r="A19713" s="10"/>
      <c r="B19713" s="10"/>
      <c r="C19713" s="10"/>
      <c r="D19713" s="10"/>
      <c r="E19713" s="10"/>
      <c r="F19713" s="10"/>
      <c r="G19713" s="10"/>
      <c r="H19713" s="10"/>
      <c r="I19713" s="10"/>
      <c r="J19713" s="10"/>
      <c r="K19713" s="10"/>
      <c r="L19713" s="10"/>
      <c r="M19713" s="10"/>
      <c r="N19713" s="10"/>
      <c r="O19713" s="10"/>
      <c r="P19713" s="10"/>
      <c r="Q19713" s="10"/>
      <c r="R19713" s="10"/>
      <c r="S19713" s="10"/>
      <c r="T19713" s="10"/>
      <c r="U19713" s="10"/>
      <c r="V19713" s="10"/>
      <c r="W19713" s="10"/>
      <c r="X19713" s="10"/>
      <c r="Y19713" s="10"/>
      <c r="Z19713" s="10"/>
      <c r="AA19713" s="10"/>
      <c r="AB19713" s="10"/>
      <c r="AC19713" s="10"/>
      <c r="AD19713" s="10"/>
      <c r="AE19713" s="10"/>
      <c r="AF19713" s="10"/>
      <c r="AG19713" s="12"/>
    </row>
    <row r="19714" spans="1:33">
      <c r="A19714" s="10"/>
      <c r="B19714" s="10"/>
      <c r="C19714" s="10"/>
      <c r="D19714" s="10"/>
      <c r="E19714" s="10"/>
      <c r="F19714" s="10"/>
      <c r="G19714" s="10"/>
      <c r="H19714" s="10"/>
      <c r="I19714" s="10"/>
      <c r="J19714" s="10"/>
      <c r="K19714" s="10"/>
      <c r="L19714" s="10"/>
      <c r="M19714" s="10"/>
      <c r="N19714" s="10"/>
      <c r="O19714" s="10"/>
      <c r="P19714" s="10"/>
      <c r="Q19714" s="10"/>
      <c r="R19714" s="10"/>
      <c r="S19714" s="10"/>
      <c r="T19714" s="10"/>
      <c r="U19714" s="10"/>
      <c r="V19714" s="10"/>
      <c r="W19714" s="10"/>
      <c r="X19714" s="10"/>
      <c r="Y19714" s="10"/>
      <c r="Z19714" s="10"/>
      <c r="AA19714" s="10"/>
      <c r="AB19714" s="10"/>
      <c r="AC19714" s="10"/>
      <c r="AD19714" s="10"/>
      <c r="AE19714" s="10"/>
      <c r="AF19714" s="10"/>
      <c r="AG19714" s="12"/>
    </row>
    <row r="19715" spans="1:33">
      <c r="A19715" s="10"/>
      <c r="B19715" s="10"/>
      <c r="C19715" s="10"/>
      <c r="D19715" s="10"/>
      <c r="E19715" s="10"/>
      <c r="F19715" s="10"/>
      <c r="G19715" s="10"/>
      <c r="H19715" s="10"/>
      <c r="I19715" s="10"/>
      <c r="J19715" s="10"/>
      <c r="K19715" s="10"/>
      <c r="L19715" s="10"/>
      <c r="M19715" s="10"/>
      <c r="N19715" s="10"/>
      <c r="O19715" s="10"/>
      <c r="P19715" s="10"/>
      <c r="Q19715" s="10"/>
      <c r="R19715" s="10"/>
      <c r="S19715" s="10"/>
      <c r="T19715" s="10"/>
      <c r="U19715" s="10"/>
      <c r="V19715" s="10"/>
      <c r="W19715" s="10"/>
      <c r="X19715" s="10"/>
      <c r="Y19715" s="10"/>
      <c r="Z19715" s="10"/>
      <c r="AA19715" s="10"/>
      <c r="AB19715" s="10"/>
      <c r="AC19715" s="10"/>
      <c r="AD19715" s="10"/>
      <c r="AE19715" s="10"/>
      <c r="AF19715" s="10"/>
      <c r="AG19715" s="12"/>
    </row>
    <row r="19716" spans="1:33">
      <c r="A19716" s="10"/>
      <c r="B19716" s="10"/>
      <c r="C19716" s="10"/>
      <c r="D19716" s="10"/>
      <c r="E19716" s="10"/>
      <c r="F19716" s="10"/>
      <c r="G19716" s="10"/>
      <c r="H19716" s="10"/>
      <c r="I19716" s="10"/>
      <c r="J19716" s="10"/>
      <c r="K19716" s="10"/>
      <c r="L19716" s="10"/>
      <c r="M19716" s="10"/>
      <c r="N19716" s="10"/>
      <c r="O19716" s="10"/>
      <c r="P19716" s="10"/>
      <c r="Q19716" s="10"/>
      <c r="R19716" s="10"/>
      <c r="S19716" s="10"/>
      <c r="T19716" s="10"/>
      <c r="U19716" s="10"/>
      <c r="V19716" s="10"/>
      <c r="W19716" s="10"/>
      <c r="X19716" s="10"/>
      <c r="Y19716" s="10"/>
      <c r="Z19716" s="10"/>
      <c r="AA19716" s="10"/>
      <c r="AB19716" s="10"/>
      <c r="AC19716" s="10"/>
      <c r="AD19716" s="10"/>
      <c r="AE19716" s="10"/>
      <c r="AF19716" s="10"/>
      <c r="AG19716" s="12"/>
    </row>
    <row r="19717" spans="1:33">
      <c r="A19717" s="10"/>
      <c r="B19717" s="10"/>
      <c r="C19717" s="10"/>
      <c r="D19717" s="10"/>
      <c r="E19717" s="10"/>
      <c r="F19717" s="10"/>
      <c r="G19717" s="10"/>
      <c r="H19717" s="10"/>
      <c r="I19717" s="10"/>
      <c r="J19717" s="10"/>
      <c r="K19717" s="10"/>
      <c r="L19717" s="10"/>
      <c r="M19717" s="10"/>
      <c r="N19717" s="10"/>
      <c r="O19717" s="10"/>
      <c r="P19717" s="10"/>
      <c r="Q19717" s="10"/>
      <c r="R19717" s="10"/>
      <c r="S19717" s="10"/>
      <c r="T19717" s="10"/>
      <c r="U19717" s="10"/>
      <c r="V19717" s="10"/>
      <c r="W19717" s="10"/>
      <c r="X19717" s="10"/>
      <c r="Y19717" s="10"/>
      <c r="Z19717" s="10"/>
      <c r="AA19717" s="10"/>
      <c r="AB19717" s="10"/>
      <c r="AC19717" s="10"/>
      <c r="AD19717" s="10"/>
      <c r="AE19717" s="10"/>
      <c r="AF19717" s="10"/>
      <c r="AG19717" s="12"/>
    </row>
    <row r="19718" spans="1:33">
      <c r="A19718" s="10"/>
      <c r="B19718" s="10"/>
      <c r="C19718" s="10"/>
      <c r="D19718" s="10"/>
      <c r="E19718" s="10"/>
      <c r="F19718" s="10"/>
      <c r="G19718" s="10"/>
      <c r="H19718" s="10"/>
      <c r="I19718" s="10"/>
      <c r="J19718" s="10"/>
      <c r="K19718" s="10"/>
      <c r="L19718" s="10"/>
      <c r="M19718" s="10"/>
      <c r="N19718" s="10"/>
      <c r="O19718" s="10"/>
      <c r="P19718" s="10"/>
      <c r="Q19718" s="10"/>
      <c r="R19718" s="10"/>
      <c r="S19718" s="10"/>
      <c r="T19718" s="10"/>
      <c r="U19718" s="10"/>
      <c r="V19718" s="10"/>
      <c r="W19718" s="10"/>
      <c r="X19718" s="10"/>
      <c r="Y19718" s="10"/>
      <c r="Z19718" s="10"/>
      <c r="AA19718" s="10"/>
      <c r="AB19718" s="10"/>
      <c r="AC19718" s="10"/>
      <c r="AD19718" s="10"/>
      <c r="AE19718" s="10"/>
      <c r="AF19718" s="10"/>
      <c r="AG19718" s="12"/>
    </row>
    <row r="19719" spans="1:33">
      <c r="A19719" s="10"/>
      <c r="B19719" s="10"/>
      <c r="C19719" s="10"/>
      <c r="D19719" s="10"/>
      <c r="E19719" s="10"/>
      <c r="F19719" s="10"/>
      <c r="G19719" s="10"/>
      <c r="H19719" s="10"/>
      <c r="I19719" s="10"/>
      <c r="J19719" s="10"/>
      <c r="K19719" s="10"/>
      <c r="L19719" s="10"/>
      <c r="M19719" s="10"/>
      <c r="N19719" s="10"/>
      <c r="O19719" s="10"/>
      <c r="P19719" s="10"/>
      <c r="Q19719" s="10"/>
      <c r="R19719" s="10"/>
      <c r="S19719" s="10"/>
      <c r="T19719" s="10"/>
      <c r="U19719" s="10"/>
      <c r="V19719" s="10"/>
      <c r="W19719" s="10"/>
      <c r="X19719" s="10"/>
      <c r="Y19719" s="10"/>
      <c r="Z19719" s="10"/>
      <c r="AA19719" s="10"/>
      <c r="AB19719" s="10"/>
      <c r="AC19719" s="10"/>
      <c r="AD19719" s="10"/>
      <c r="AE19719" s="10"/>
      <c r="AF19719" s="10"/>
      <c r="AG19719" s="12"/>
    </row>
    <row r="19720" spans="1:33">
      <c r="A19720" s="10"/>
      <c r="B19720" s="10"/>
      <c r="C19720" s="10"/>
      <c r="D19720" s="10"/>
      <c r="E19720" s="10"/>
      <c r="F19720" s="10"/>
      <c r="G19720" s="10"/>
      <c r="H19720" s="10"/>
      <c r="I19720" s="10"/>
      <c r="J19720" s="10"/>
      <c r="K19720" s="10"/>
      <c r="L19720" s="10"/>
      <c r="M19720" s="10"/>
      <c r="N19720" s="10"/>
      <c r="O19720" s="10"/>
      <c r="P19720" s="10"/>
      <c r="Q19720" s="10"/>
      <c r="R19720" s="10"/>
      <c r="S19720" s="10"/>
      <c r="T19720" s="10"/>
      <c r="U19720" s="10"/>
      <c r="V19720" s="10"/>
      <c r="W19720" s="10"/>
      <c r="X19720" s="10"/>
      <c r="Y19720" s="10"/>
      <c r="Z19720" s="10"/>
      <c r="AA19720" s="10"/>
      <c r="AB19720" s="10"/>
      <c r="AC19720" s="10"/>
      <c r="AD19720" s="10"/>
      <c r="AE19720" s="10"/>
      <c r="AF19720" s="10"/>
      <c r="AG19720" s="12"/>
    </row>
    <row r="19721" spans="1:33">
      <c r="A19721" s="10"/>
      <c r="B19721" s="10"/>
      <c r="C19721" s="10"/>
      <c r="D19721" s="10"/>
      <c r="E19721" s="10"/>
      <c r="F19721" s="10"/>
      <c r="G19721" s="10"/>
      <c r="H19721" s="10"/>
      <c r="I19721" s="10"/>
      <c r="J19721" s="10"/>
      <c r="K19721" s="10"/>
      <c r="L19721" s="10"/>
      <c r="M19721" s="10"/>
      <c r="N19721" s="10"/>
      <c r="O19721" s="10"/>
      <c r="P19721" s="10"/>
      <c r="Q19721" s="10"/>
      <c r="R19721" s="10"/>
      <c r="S19721" s="10"/>
      <c r="T19721" s="10"/>
      <c r="U19721" s="10"/>
      <c r="V19721" s="10"/>
      <c r="W19721" s="10"/>
      <c r="X19721" s="10"/>
      <c r="Y19721" s="10"/>
      <c r="Z19721" s="10"/>
      <c r="AA19721" s="10"/>
      <c r="AB19721" s="10"/>
      <c r="AC19721" s="10"/>
      <c r="AD19721" s="10"/>
      <c r="AE19721" s="10"/>
      <c r="AF19721" s="10"/>
      <c r="AG19721" s="12"/>
    </row>
    <row r="19722" spans="1:33">
      <c r="A19722" s="10"/>
      <c r="B19722" s="10"/>
      <c r="C19722" s="10"/>
      <c r="D19722" s="10"/>
      <c r="E19722" s="10"/>
      <c r="F19722" s="10"/>
      <c r="G19722" s="10"/>
      <c r="H19722" s="10"/>
      <c r="I19722" s="10"/>
      <c r="J19722" s="10"/>
      <c r="K19722" s="10"/>
      <c r="L19722" s="10"/>
      <c r="M19722" s="10"/>
      <c r="N19722" s="10"/>
      <c r="O19722" s="10"/>
      <c r="P19722" s="10"/>
      <c r="Q19722" s="10"/>
      <c r="R19722" s="10"/>
      <c r="S19722" s="10"/>
      <c r="T19722" s="10"/>
      <c r="U19722" s="10"/>
      <c r="V19722" s="10"/>
      <c r="W19722" s="10"/>
      <c r="X19722" s="10"/>
      <c r="Y19722" s="10"/>
      <c r="Z19722" s="10"/>
      <c r="AA19722" s="10"/>
      <c r="AB19722" s="10"/>
      <c r="AC19722" s="10"/>
      <c r="AD19722" s="10"/>
      <c r="AE19722" s="10"/>
      <c r="AF19722" s="10"/>
      <c r="AG19722" s="12"/>
    </row>
    <row r="19723" spans="1:33">
      <c r="A19723" s="10"/>
      <c r="B19723" s="10"/>
      <c r="C19723" s="10"/>
      <c r="D19723" s="10"/>
      <c r="E19723" s="10"/>
      <c r="F19723" s="10"/>
      <c r="G19723" s="10"/>
      <c r="H19723" s="10"/>
      <c r="I19723" s="10"/>
      <c r="J19723" s="10"/>
      <c r="K19723" s="10"/>
      <c r="L19723" s="10"/>
      <c r="M19723" s="10"/>
      <c r="N19723" s="10"/>
      <c r="O19723" s="10"/>
      <c r="P19723" s="10"/>
      <c r="Q19723" s="10"/>
      <c r="R19723" s="10"/>
      <c r="S19723" s="10"/>
      <c r="T19723" s="10"/>
      <c r="U19723" s="10"/>
      <c r="V19723" s="10"/>
      <c r="W19723" s="10"/>
      <c r="X19723" s="10"/>
      <c r="Y19723" s="10"/>
      <c r="Z19723" s="10"/>
      <c r="AA19723" s="10"/>
      <c r="AB19723" s="10"/>
      <c r="AC19723" s="10"/>
      <c r="AD19723" s="10"/>
      <c r="AE19723" s="10"/>
      <c r="AF19723" s="10"/>
      <c r="AG19723" s="12"/>
    </row>
    <row r="19724" spans="1:33">
      <c r="A19724" s="10"/>
      <c r="B19724" s="10"/>
      <c r="C19724" s="10"/>
      <c r="D19724" s="10"/>
      <c r="E19724" s="10"/>
      <c r="F19724" s="10"/>
      <c r="G19724" s="10"/>
      <c r="H19724" s="10"/>
      <c r="I19724" s="10"/>
      <c r="J19724" s="10"/>
      <c r="K19724" s="10"/>
      <c r="L19724" s="10"/>
      <c r="M19724" s="10"/>
      <c r="N19724" s="10"/>
      <c r="O19724" s="10"/>
      <c r="P19724" s="10"/>
      <c r="Q19724" s="10"/>
      <c r="R19724" s="10"/>
      <c r="S19724" s="10"/>
      <c r="T19724" s="10"/>
      <c r="U19724" s="10"/>
      <c r="V19724" s="10"/>
      <c r="W19724" s="10"/>
      <c r="X19724" s="10"/>
      <c r="Y19724" s="10"/>
      <c r="Z19724" s="10"/>
      <c r="AA19724" s="10"/>
      <c r="AB19724" s="10"/>
      <c r="AC19724" s="10"/>
      <c r="AD19724" s="10"/>
      <c r="AE19724" s="10"/>
      <c r="AF19724" s="10"/>
      <c r="AG19724" s="12"/>
    </row>
    <row r="19725" spans="1:33">
      <c r="A19725" s="10"/>
      <c r="B19725" s="10"/>
      <c r="C19725" s="10"/>
      <c r="D19725" s="10"/>
      <c r="E19725" s="10"/>
      <c r="F19725" s="10"/>
      <c r="G19725" s="10"/>
      <c r="H19725" s="10"/>
      <c r="I19725" s="10"/>
      <c r="J19725" s="10"/>
      <c r="K19725" s="10"/>
      <c r="L19725" s="10"/>
      <c r="M19725" s="10"/>
      <c r="N19725" s="10"/>
      <c r="O19725" s="10"/>
      <c r="P19725" s="10"/>
      <c r="Q19725" s="10"/>
      <c r="R19725" s="10"/>
      <c r="S19725" s="10"/>
      <c r="T19725" s="10"/>
      <c r="U19725" s="10"/>
      <c r="V19725" s="10"/>
      <c r="W19725" s="10"/>
      <c r="X19725" s="10"/>
      <c r="Y19725" s="10"/>
      <c r="Z19725" s="10"/>
      <c r="AA19725" s="10"/>
      <c r="AB19725" s="10"/>
      <c r="AC19725" s="10"/>
      <c r="AD19725" s="10"/>
      <c r="AE19725" s="10"/>
      <c r="AF19725" s="10"/>
      <c r="AG19725" s="12"/>
    </row>
    <row r="19726" spans="1:33">
      <c r="A19726" s="10"/>
      <c r="B19726" s="10"/>
      <c r="C19726" s="10"/>
      <c r="D19726" s="10"/>
      <c r="E19726" s="10"/>
      <c r="F19726" s="10"/>
      <c r="G19726" s="10"/>
      <c r="H19726" s="10"/>
      <c r="I19726" s="10"/>
      <c r="J19726" s="10"/>
      <c r="K19726" s="10"/>
      <c r="L19726" s="10"/>
      <c r="M19726" s="10"/>
      <c r="N19726" s="10"/>
      <c r="O19726" s="10"/>
      <c r="P19726" s="10"/>
      <c r="Q19726" s="10"/>
      <c r="R19726" s="10"/>
      <c r="S19726" s="10"/>
      <c r="T19726" s="10"/>
      <c r="U19726" s="10"/>
      <c r="V19726" s="10"/>
      <c r="W19726" s="10"/>
      <c r="X19726" s="10"/>
      <c r="Y19726" s="10"/>
      <c r="Z19726" s="10"/>
      <c r="AA19726" s="10"/>
      <c r="AB19726" s="10"/>
      <c r="AC19726" s="10"/>
      <c r="AD19726" s="10"/>
      <c r="AE19726" s="10"/>
      <c r="AF19726" s="10"/>
      <c r="AG19726" s="12"/>
    </row>
    <row r="19727" spans="1:33">
      <c r="A19727" s="10"/>
      <c r="B19727" s="10"/>
      <c r="C19727" s="10"/>
      <c r="D19727" s="10"/>
      <c r="E19727" s="10"/>
      <c r="F19727" s="10"/>
      <c r="G19727" s="10"/>
      <c r="H19727" s="10"/>
      <c r="I19727" s="10"/>
      <c r="J19727" s="10"/>
      <c r="K19727" s="10"/>
      <c r="L19727" s="10"/>
      <c r="M19727" s="10"/>
      <c r="N19727" s="10"/>
      <c r="O19727" s="10"/>
      <c r="P19727" s="10"/>
      <c r="Q19727" s="10"/>
      <c r="R19727" s="10"/>
      <c r="S19727" s="10"/>
      <c r="T19727" s="10"/>
      <c r="U19727" s="10"/>
      <c r="V19727" s="10"/>
      <c r="W19727" s="10"/>
      <c r="X19727" s="10"/>
      <c r="Y19727" s="10"/>
      <c r="Z19727" s="10"/>
      <c r="AA19727" s="10"/>
      <c r="AB19727" s="10"/>
      <c r="AC19727" s="10"/>
      <c r="AD19727" s="10"/>
      <c r="AE19727" s="10"/>
      <c r="AF19727" s="10"/>
      <c r="AG19727" s="12"/>
    </row>
    <row r="19728" spans="1:33">
      <c r="A19728" s="10"/>
      <c r="B19728" s="10"/>
      <c r="C19728" s="10"/>
      <c r="D19728" s="10"/>
      <c r="E19728" s="10"/>
      <c r="F19728" s="10"/>
      <c r="G19728" s="10"/>
      <c r="H19728" s="10"/>
      <c r="I19728" s="10"/>
      <c r="J19728" s="10"/>
      <c r="K19728" s="10"/>
      <c r="L19728" s="10"/>
      <c r="M19728" s="10"/>
      <c r="N19728" s="10"/>
      <c r="O19728" s="10"/>
      <c r="P19728" s="10"/>
      <c r="Q19728" s="10"/>
      <c r="R19728" s="10"/>
      <c r="S19728" s="10"/>
      <c r="T19728" s="10"/>
      <c r="U19728" s="10"/>
      <c r="V19728" s="10"/>
      <c r="W19728" s="10"/>
      <c r="X19728" s="10"/>
      <c r="Y19728" s="10"/>
      <c r="Z19728" s="10"/>
      <c r="AA19728" s="10"/>
      <c r="AB19728" s="10"/>
      <c r="AC19728" s="10"/>
      <c r="AD19728" s="10"/>
      <c r="AE19728" s="10"/>
      <c r="AF19728" s="10"/>
      <c r="AG19728" s="12"/>
    </row>
    <row r="19729" spans="1:33">
      <c r="A19729" s="10"/>
      <c r="B19729" s="10"/>
      <c r="C19729" s="10"/>
      <c r="D19729" s="10"/>
      <c r="E19729" s="10"/>
      <c r="F19729" s="10"/>
      <c r="G19729" s="10"/>
      <c r="H19729" s="10"/>
      <c r="I19729" s="10"/>
      <c r="J19729" s="10"/>
      <c r="K19729" s="10"/>
      <c r="L19729" s="10"/>
      <c r="M19729" s="10"/>
      <c r="N19729" s="10"/>
      <c r="O19729" s="10"/>
      <c r="P19729" s="10"/>
      <c r="Q19729" s="10"/>
      <c r="R19729" s="10"/>
      <c r="S19729" s="10"/>
      <c r="T19729" s="10"/>
      <c r="U19729" s="10"/>
      <c r="V19729" s="10"/>
      <c r="W19729" s="10"/>
      <c r="X19729" s="10"/>
      <c r="Y19729" s="10"/>
      <c r="Z19729" s="10"/>
      <c r="AA19729" s="10"/>
      <c r="AB19729" s="10"/>
      <c r="AC19729" s="10"/>
      <c r="AD19729" s="10"/>
      <c r="AE19729" s="10"/>
      <c r="AF19729" s="10"/>
      <c r="AG19729" s="12"/>
    </row>
    <row r="19730" spans="1:33">
      <c r="A19730" s="10"/>
      <c r="B19730" s="10"/>
      <c r="C19730" s="10"/>
      <c r="D19730" s="10"/>
      <c r="E19730" s="10"/>
      <c r="F19730" s="10"/>
      <c r="G19730" s="10"/>
      <c r="H19730" s="10"/>
      <c r="I19730" s="10"/>
      <c r="J19730" s="10"/>
      <c r="K19730" s="10"/>
      <c r="L19730" s="10"/>
      <c r="M19730" s="10"/>
      <c r="N19730" s="10"/>
      <c r="O19730" s="10"/>
      <c r="P19730" s="10"/>
      <c r="Q19730" s="10"/>
      <c r="R19730" s="10"/>
      <c r="S19730" s="10"/>
      <c r="T19730" s="10"/>
      <c r="U19730" s="10"/>
      <c r="V19730" s="10"/>
      <c r="W19730" s="10"/>
      <c r="X19730" s="10"/>
      <c r="Y19730" s="10"/>
      <c r="Z19730" s="10"/>
      <c r="AA19730" s="10"/>
      <c r="AB19730" s="10"/>
      <c r="AC19730" s="10"/>
      <c r="AD19730" s="10"/>
      <c r="AE19730" s="10"/>
      <c r="AF19730" s="10"/>
      <c r="AG19730" s="12"/>
    </row>
    <row r="19731" spans="1:33">
      <c r="A19731" s="10"/>
      <c r="B19731" s="10"/>
      <c r="C19731" s="10"/>
      <c r="D19731" s="10"/>
      <c r="E19731" s="10"/>
      <c r="F19731" s="10"/>
      <c r="G19731" s="10"/>
      <c r="H19731" s="10"/>
      <c r="I19731" s="10"/>
      <c r="J19731" s="10"/>
      <c r="K19731" s="10"/>
      <c r="L19731" s="10"/>
      <c r="M19731" s="10"/>
      <c r="N19731" s="10"/>
      <c r="O19731" s="10"/>
      <c r="P19731" s="10"/>
      <c r="Q19731" s="10"/>
      <c r="R19731" s="10"/>
      <c r="S19731" s="10"/>
      <c r="T19731" s="10"/>
      <c r="U19731" s="10"/>
      <c r="V19731" s="10"/>
      <c r="W19731" s="10"/>
      <c r="X19731" s="10"/>
      <c r="Y19731" s="10"/>
      <c r="Z19731" s="10"/>
      <c r="AA19731" s="10"/>
      <c r="AB19731" s="10"/>
      <c r="AC19731" s="10"/>
      <c r="AD19731" s="10"/>
      <c r="AE19731" s="10"/>
      <c r="AF19731" s="10"/>
      <c r="AG19731" s="12"/>
    </row>
    <row r="19732" spans="1:33">
      <c r="A19732" s="10"/>
      <c r="B19732" s="10"/>
      <c r="C19732" s="10"/>
      <c r="D19732" s="10"/>
      <c r="E19732" s="10"/>
      <c r="F19732" s="10"/>
      <c r="G19732" s="10"/>
      <c r="H19732" s="10"/>
      <c r="I19732" s="10"/>
      <c r="J19732" s="10"/>
      <c r="K19732" s="10"/>
      <c r="L19732" s="10"/>
      <c r="M19732" s="10"/>
      <c r="N19732" s="10"/>
      <c r="O19732" s="10"/>
      <c r="P19732" s="10"/>
      <c r="Q19732" s="10"/>
      <c r="R19732" s="10"/>
      <c r="S19732" s="10"/>
      <c r="T19732" s="10"/>
      <c r="U19732" s="10"/>
      <c r="V19732" s="10"/>
      <c r="W19732" s="10"/>
      <c r="X19732" s="10"/>
      <c r="Y19732" s="10"/>
      <c r="Z19732" s="10"/>
      <c r="AA19732" s="10"/>
      <c r="AB19732" s="10"/>
      <c r="AC19732" s="10"/>
      <c r="AD19732" s="10"/>
      <c r="AE19732" s="10"/>
      <c r="AF19732" s="10"/>
      <c r="AG19732" s="12"/>
    </row>
    <row r="19733" spans="1:33">
      <c r="A19733" s="10"/>
      <c r="B19733" s="10"/>
      <c r="C19733" s="10"/>
      <c r="D19733" s="10"/>
      <c r="E19733" s="10"/>
      <c r="F19733" s="10"/>
      <c r="G19733" s="10"/>
      <c r="H19733" s="10"/>
      <c r="I19733" s="10"/>
      <c r="J19733" s="10"/>
      <c r="K19733" s="10"/>
      <c r="L19733" s="10"/>
      <c r="M19733" s="10"/>
      <c r="N19733" s="10"/>
      <c r="O19733" s="10"/>
      <c r="P19733" s="10"/>
      <c r="Q19733" s="10"/>
      <c r="R19733" s="10"/>
      <c r="S19733" s="10"/>
      <c r="T19733" s="10"/>
      <c r="U19733" s="10"/>
      <c r="V19733" s="10"/>
      <c r="W19733" s="10"/>
      <c r="X19733" s="10"/>
      <c r="Y19733" s="10"/>
      <c r="Z19733" s="10"/>
      <c r="AA19733" s="10"/>
      <c r="AB19733" s="10"/>
      <c r="AC19733" s="10"/>
      <c r="AD19733" s="10"/>
      <c r="AE19733" s="10"/>
      <c r="AF19733" s="10"/>
      <c r="AG19733" s="12"/>
    </row>
    <row r="19734" spans="1:33">
      <c r="A19734" s="10"/>
      <c r="B19734" s="10"/>
      <c r="C19734" s="10"/>
      <c r="D19734" s="10"/>
      <c r="E19734" s="10"/>
      <c r="F19734" s="10"/>
      <c r="G19734" s="10"/>
      <c r="H19734" s="10"/>
      <c r="I19734" s="10"/>
      <c r="J19734" s="10"/>
      <c r="K19734" s="10"/>
      <c r="L19734" s="10"/>
      <c r="M19734" s="10"/>
      <c r="N19734" s="10"/>
      <c r="O19734" s="10"/>
      <c r="P19734" s="10"/>
      <c r="Q19734" s="10"/>
      <c r="R19734" s="10"/>
      <c r="S19734" s="10"/>
      <c r="T19734" s="10"/>
      <c r="U19734" s="10"/>
      <c r="V19734" s="10"/>
      <c r="W19734" s="10"/>
      <c r="X19734" s="10"/>
      <c r="Y19734" s="10"/>
      <c r="Z19734" s="10"/>
      <c r="AA19734" s="10"/>
      <c r="AB19734" s="10"/>
      <c r="AC19734" s="10"/>
      <c r="AD19734" s="10"/>
      <c r="AE19734" s="10"/>
      <c r="AF19734" s="10"/>
      <c r="AG19734" s="12"/>
    </row>
    <row r="19735" spans="1:33">
      <c r="A19735" s="10"/>
      <c r="B19735" s="10"/>
      <c r="C19735" s="10"/>
      <c r="D19735" s="10"/>
      <c r="E19735" s="10"/>
      <c r="F19735" s="10"/>
      <c r="G19735" s="10"/>
      <c r="H19735" s="10"/>
      <c r="I19735" s="10"/>
      <c r="J19735" s="10"/>
      <c r="K19735" s="10"/>
      <c r="L19735" s="10"/>
      <c r="M19735" s="10"/>
      <c r="N19735" s="10"/>
      <c r="O19735" s="10"/>
      <c r="P19735" s="10"/>
      <c r="Q19735" s="10"/>
      <c r="R19735" s="10"/>
      <c r="S19735" s="10"/>
      <c r="T19735" s="10"/>
      <c r="U19735" s="10"/>
      <c r="V19735" s="10"/>
      <c r="W19735" s="10"/>
      <c r="X19735" s="10"/>
      <c r="Y19735" s="10"/>
      <c r="Z19735" s="10"/>
      <c r="AA19735" s="10"/>
      <c r="AB19735" s="10"/>
      <c r="AC19735" s="10"/>
      <c r="AD19735" s="10"/>
      <c r="AE19735" s="10"/>
      <c r="AF19735" s="10"/>
      <c r="AG19735" s="12"/>
    </row>
    <row r="19736" spans="1:33">
      <c r="A19736" s="10"/>
      <c r="B19736" s="10"/>
      <c r="C19736" s="10"/>
      <c r="D19736" s="10"/>
      <c r="E19736" s="10"/>
      <c r="F19736" s="10"/>
      <c r="G19736" s="10"/>
      <c r="H19736" s="10"/>
      <c r="I19736" s="10"/>
      <c r="J19736" s="10"/>
      <c r="K19736" s="10"/>
      <c r="L19736" s="10"/>
      <c r="M19736" s="10"/>
      <c r="N19736" s="10"/>
      <c r="O19736" s="10"/>
      <c r="P19736" s="10"/>
      <c r="Q19736" s="10"/>
      <c r="R19736" s="10"/>
      <c r="S19736" s="10"/>
      <c r="T19736" s="10"/>
      <c r="U19736" s="10"/>
      <c r="V19736" s="10"/>
      <c r="W19736" s="10"/>
      <c r="X19736" s="10"/>
      <c r="Y19736" s="10"/>
      <c r="Z19736" s="10"/>
      <c r="AA19736" s="10"/>
      <c r="AB19736" s="10"/>
      <c r="AC19736" s="10"/>
      <c r="AD19736" s="10"/>
      <c r="AE19736" s="10"/>
      <c r="AF19736" s="10"/>
      <c r="AG19736" s="12"/>
    </row>
    <row r="19737" spans="1:33">
      <c r="A19737" s="10"/>
      <c r="B19737" s="10"/>
      <c r="C19737" s="10"/>
      <c r="D19737" s="10"/>
      <c r="E19737" s="10"/>
      <c r="F19737" s="10"/>
      <c r="G19737" s="10"/>
      <c r="H19737" s="10"/>
      <c r="I19737" s="10"/>
      <c r="J19737" s="10"/>
      <c r="K19737" s="10"/>
      <c r="L19737" s="10"/>
      <c r="M19737" s="10"/>
      <c r="N19737" s="10"/>
      <c r="O19737" s="10"/>
      <c r="P19737" s="10"/>
      <c r="Q19737" s="10"/>
      <c r="R19737" s="10"/>
      <c r="S19737" s="10"/>
      <c r="T19737" s="10"/>
      <c r="U19737" s="10"/>
      <c r="V19737" s="10"/>
      <c r="W19737" s="10"/>
      <c r="X19737" s="10"/>
      <c r="Y19737" s="10"/>
      <c r="Z19737" s="10"/>
      <c r="AA19737" s="10"/>
      <c r="AB19737" s="10"/>
      <c r="AC19737" s="10"/>
      <c r="AD19737" s="10"/>
      <c r="AE19737" s="10"/>
      <c r="AF19737" s="10"/>
      <c r="AG19737" s="12"/>
    </row>
    <row r="19738" spans="1:33">
      <c r="A19738" s="10"/>
      <c r="B19738" s="10"/>
      <c r="C19738" s="10"/>
      <c r="D19738" s="10"/>
      <c r="E19738" s="10"/>
      <c r="F19738" s="10"/>
      <c r="G19738" s="10"/>
      <c r="H19738" s="10"/>
      <c r="I19738" s="10"/>
      <c r="J19738" s="10"/>
      <c r="K19738" s="10"/>
      <c r="L19738" s="10"/>
      <c r="M19738" s="10"/>
      <c r="N19738" s="10"/>
      <c r="O19738" s="10"/>
      <c r="P19738" s="10"/>
      <c r="Q19738" s="10"/>
      <c r="R19738" s="10"/>
      <c r="S19738" s="10"/>
      <c r="T19738" s="10"/>
      <c r="U19738" s="10"/>
      <c r="V19738" s="10"/>
      <c r="W19738" s="10"/>
      <c r="X19738" s="10"/>
      <c r="Y19738" s="10"/>
      <c r="Z19738" s="10"/>
      <c r="AA19738" s="10"/>
      <c r="AB19738" s="10"/>
      <c r="AC19738" s="10"/>
      <c r="AD19738" s="10"/>
      <c r="AE19738" s="10"/>
      <c r="AF19738" s="10"/>
      <c r="AG19738" s="12"/>
    </row>
    <row r="19739" spans="1:33">
      <c r="A19739" s="10"/>
      <c r="B19739" s="10"/>
      <c r="C19739" s="10"/>
      <c r="D19739" s="10"/>
      <c r="E19739" s="10"/>
      <c r="F19739" s="10"/>
      <c r="G19739" s="10"/>
      <c r="H19739" s="10"/>
      <c r="I19739" s="10"/>
      <c r="J19739" s="10"/>
      <c r="K19739" s="10"/>
      <c r="L19739" s="10"/>
      <c r="M19739" s="10"/>
      <c r="N19739" s="10"/>
      <c r="O19739" s="10"/>
      <c r="P19739" s="10"/>
      <c r="Q19739" s="10"/>
      <c r="R19739" s="10"/>
      <c r="S19739" s="10"/>
      <c r="T19739" s="10"/>
      <c r="U19739" s="10"/>
      <c r="V19739" s="10"/>
      <c r="W19739" s="10"/>
      <c r="X19739" s="10"/>
      <c r="Y19739" s="10"/>
      <c r="Z19739" s="10"/>
      <c r="AA19739" s="10"/>
      <c r="AB19739" s="10"/>
      <c r="AC19739" s="10"/>
      <c r="AD19739" s="10"/>
      <c r="AE19739" s="10"/>
      <c r="AF19739" s="10"/>
      <c r="AG19739" s="12"/>
    </row>
    <row r="19740" spans="1:33">
      <c r="A19740" s="10"/>
      <c r="B19740" s="10"/>
      <c r="C19740" s="10"/>
      <c r="D19740" s="10"/>
      <c r="E19740" s="10"/>
      <c r="F19740" s="10"/>
      <c r="G19740" s="10"/>
      <c r="H19740" s="10"/>
      <c r="I19740" s="10"/>
      <c r="J19740" s="10"/>
      <c r="K19740" s="10"/>
      <c r="L19740" s="10"/>
      <c r="M19740" s="10"/>
      <c r="N19740" s="10"/>
      <c r="O19740" s="10"/>
      <c r="P19740" s="10"/>
      <c r="Q19740" s="10"/>
      <c r="R19740" s="10"/>
      <c r="S19740" s="10"/>
      <c r="T19740" s="10"/>
      <c r="U19740" s="10"/>
      <c r="V19740" s="10"/>
      <c r="W19740" s="10"/>
      <c r="X19740" s="10"/>
      <c r="Y19740" s="10"/>
      <c r="Z19740" s="10"/>
      <c r="AA19740" s="10"/>
      <c r="AB19740" s="10"/>
      <c r="AC19740" s="10"/>
      <c r="AD19740" s="10"/>
      <c r="AE19740" s="10"/>
      <c r="AF19740" s="10"/>
      <c r="AG19740" s="12"/>
    </row>
    <row r="19741" spans="1:33">
      <c r="A19741" s="10"/>
      <c r="B19741" s="10"/>
      <c r="C19741" s="10"/>
      <c r="D19741" s="10"/>
      <c r="E19741" s="10"/>
      <c r="F19741" s="10"/>
      <c r="G19741" s="10"/>
      <c r="H19741" s="10"/>
      <c r="I19741" s="10"/>
      <c r="J19741" s="10"/>
      <c r="K19741" s="10"/>
      <c r="L19741" s="10"/>
      <c r="M19741" s="10"/>
      <c r="N19741" s="10"/>
      <c r="O19741" s="10"/>
      <c r="P19741" s="10"/>
      <c r="Q19741" s="10"/>
      <c r="R19741" s="10"/>
      <c r="S19741" s="10"/>
      <c r="T19741" s="10"/>
      <c r="U19741" s="10"/>
      <c r="V19741" s="10"/>
      <c r="W19741" s="10"/>
      <c r="X19741" s="10"/>
      <c r="Y19741" s="10"/>
      <c r="Z19741" s="10"/>
      <c r="AA19741" s="10"/>
      <c r="AB19741" s="10"/>
      <c r="AC19741" s="10"/>
      <c r="AD19741" s="10"/>
      <c r="AE19741" s="10"/>
      <c r="AF19741" s="10"/>
      <c r="AG19741" s="12"/>
    </row>
    <row r="19742" spans="1:33">
      <c r="A19742" s="10"/>
      <c r="B19742" s="10"/>
      <c r="C19742" s="10"/>
      <c r="D19742" s="10"/>
      <c r="E19742" s="10"/>
      <c r="F19742" s="10"/>
      <c r="G19742" s="10"/>
      <c r="H19742" s="10"/>
      <c r="I19742" s="10"/>
      <c r="J19742" s="10"/>
      <c r="K19742" s="10"/>
      <c r="L19742" s="10"/>
      <c r="M19742" s="10"/>
      <c r="N19742" s="10"/>
      <c r="O19742" s="10"/>
      <c r="P19742" s="10"/>
      <c r="Q19742" s="10"/>
      <c r="R19742" s="10"/>
      <c r="S19742" s="10"/>
      <c r="T19742" s="10"/>
      <c r="U19742" s="10"/>
      <c r="V19742" s="10"/>
      <c r="W19742" s="10"/>
      <c r="X19742" s="10"/>
      <c r="Y19742" s="10"/>
      <c r="Z19742" s="10"/>
      <c r="AA19742" s="10"/>
      <c r="AB19742" s="10"/>
      <c r="AC19742" s="10"/>
      <c r="AD19742" s="10"/>
      <c r="AE19742" s="10"/>
      <c r="AF19742" s="10"/>
      <c r="AG19742" s="12"/>
    </row>
    <row r="19743" spans="1:33">
      <c r="A19743" s="10"/>
      <c r="B19743" s="10"/>
      <c r="C19743" s="10"/>
      <c r="D19743" s="10"/>
      <c r="E19743" s="10"/>
      <c r="F19743" s="10"/>
      <c r="G19743" s="10"/>
      <c r="H19743" s="10"/>
      <c r="I19743" s="10"/>
      <c r="J19743" s="10"/>
      <c r="K19743" s="10"/>
      <c r="L19743" s="10"/>
      <c r="M19743" s="10"/>
      <c r="N19743" s="10"/>
      <c r="O19743" s="10"/>
      <c r="P19743" s="10"/>
      <c r="Q19743" s="10"/>
      <c r="R19743" s="10"/>
      <c r="S19743" s="10"/>
      <c r="T19743" s="10"/>
      <c r="U19743" s="10"/>
      <c r="V19743" s="10"/>
      <c r="W19743" s="10"/>
      <c r="X19743" s="10"/>
      <c r="Y19743" s="10"/>
      <c r="Z19743" s="10"/>
      <c r="AA19743" s="10"/>
      <c r="AB19743" s="10"/>
      <c r="AC19743" s="10"/>
      <c r="AD19743" s="10"/>
      <c r="AE19743" s="10"/>
      <c r="AF19743" s="10"/>
      <c r="AG19743" s="12"/>
    </row>
    <row r="19744" spans="1:33">
      <c r="A19744" s="10"/>
      <c r="B19744" s="10"/>
      <c r="C19744" s="10"/>
      <c r="D19744" s="10"/>
      <c r="E19744" s="10"/>
      <c r="F19744" s="10"/>
      <c r="G19744" s="10"/>
      <c r="H19744" s="10"/>
      <c r="I19744" s="10"/>
      <c r="J19744" s="10"/>
      <c r="K19744" s="10"/>
      <c r="L19744" s="10"/>
      <c r="M19744" s="10"/>
      <c r="N19744" s="10"/>
      <c r="O19744" s="10"/>
      <c r="P19744" s="10"/>
      <c r="Q19744" s="10"/>
      <c r="R19744" s="10"/>
      <c r="S19744" s="10"/>
      <c r="T19744" s="10"/>
      <c r="U19744" s="10"/>
      <c r="V19744" s="10"/>
      <c r="W19744" s="10"/>
      <c r="X19744" s="10"/>
      <c r="Y19744" s="10"/>
      <c r="Z19744" s="10"/>
      <c r="AA19744" s="10"/>
      <c r="AB19744" s="10"/>
      <c r="AC19744" s="10"/>
      <c r="AD19744" s="10"/>
      <c r="AE19744" s="10"/>
      <c r="AF19744" s="10"/>
      <c r="AG19744" s="12"/>
    </row>
    <row r="19745" spans="1:33">
      <c r="A19745" s="10"/>
      <c r="B19745" s="10"/>
      <c r="C19745" s="10"/>
      <c r="D19745" s="10"/>
      <c r="E19745" s="10"/>
      <c r="F19745" s="10"/>
      <c r="G19745" s="10"/>
      <c r="H19745" s="10"/>
      <c r="I19745" s="10"/>
      <c r="J19745" s="10"/>
      <c r="K19745" s="10"/>
      <c r="L19745" s="10"/>
      <c r="M19745" s="10"/>
      <c r="N19745" s="10"/>
      <c r="O19745" s="10"/>
      <c r="P19745" s="10"/>
      <c r="Q19745" s="10"/>
      <c r="R19745" s="10"/>
      <c r="S19745" s="10"/>
      <c r="T19745" s="10"/>
      <c r="U19745" s="10"/>
      <c r="V19745" s="10"/>
      <c r="W19745" s="10"/>
      <c r="X19745" s="10"/>
      <c r="Y19745" s="10"/>
      <c r="Z19745" s="10"/>
      <c r="AA19745" s="10"/>
      <c r="AB19745" s="10"/>
      <c r="AC19745" s="10"/>
      <c r="AD19745" s="10"/>
      <c r="AE19745" s="10"/>
      <c r="AF19745" s="10"/>
      <c r="AG19745" s="12"/>
    </row>
    <row r="19746" spans="1:33">
      <c r="A19746" s="10"/>
      <c r="B19746" s="10"/>
      <c r="C19746" s="10"/>
      <c r="D19746" s="10"/>
      <c r="E19746" s="10"/>
      <c r="F19746" s="10"/>
      <c r="G19746" s="10"/>
      <c r="H19746" s="10"/>
      <c r="I19746" s="10"/>
      <c r="J19746" s="10"/>
      <c r="K19746" s="10"/>
      <c r="L19746" s="10"/>
      <c r="M19746" s="10"/>
      <c r="N19746" s="10"/>
      <c r="O19746" s="10"/>
      <c r="P19746" s="10"/>
      <c r="Q19746" s="10"/>
      <c r="R19746" s="10"/>
      <c r="S19746" s="10"/>
      <c r="T19746" s="10"/>
      <c r="U19746" s="10"/>
      <c r="V19746" s="10"/>
      <c r="W19746" s="10"/>
      <c r="X19746" s="10"/>
      <c r="Y19746" s="10"/>
      <c r="Z19746" s="10"/>
      <c r="AA19746" s="10"/>
      <c r="AB19746" s="10"/>
      <c r="AC19746" s="10"/>
      <c r="AD19746" s="10"/>
      <c r="AE19746" s="10"/>
      <c r="AF19746" s="10"/>
      <c r="AG19746" s="12"/>
    </row>
    <row r="19747" spans="1:33">
      <c r="A19747" s="10"/>
      <c r="B19747" s="10"/>
      <c r="C19747" s="10"/>
      <c r="D19747" s="10"/>
      <c r="E19747" s="10"/>
      <c r="F19747" s="10"/>
      <c r="G19747" s="10"/>
      <c r="H19747" s="10"/>
      <c r="I19747" s="10"/>
      <c r="J19747" s="10"/>
      <c r="K19747" s="10"/>
      <c r="L19747" s="10"/>
      <c r="M19747" s="10"/>
      <c r="N19747" s="10"/>
      <c r="O19747" s="10"/>
      <c r="P19747" s="10"/>
      <c r="Q19747" s="10"/>
      <c r="R19747" s="10"/>
      <c r="S19747" s="10"/>
      <c r="T19747" s="10"/>
      <c r="U19747" s="10"/>
      <c r="V19747" s="10"/>
      <c r="W19747" s="10"/>
      <c r="X19747" s="10"/>
      <c r="Y19747" s="10"/>
      <c r="Z19747" s="10"/>
      <c r="AA19747" s="10"/>
      <c r="AB19747" s="10"/>
      <c r="AC19747" s="10"/>
      <c r="AD19747" s="10"/>
      <c r="AE19747" s="10"/>
      <c r="AF19747" s="10"/>
      <c r="AG19747" s="12"/>
    </row>
    <row r="19748" spans="1:33">
      <c r="A19748" s="10"/>
      <c r="B19748" s="10"/>
      <c r="C19748" s="10"/>
      <c r="D19748" s="10"/>
      <c r="E19748" s="10"/>
      <c r="F19748" s="10"/>
      <c r="G19748" s="10"/>
      <c r="H19748" s="10"/>
      <c r="I19748" s="10"/>
      <c r="J19748" s="10"/>
      <c r="K19748" s="10"/>
      <c r="L19748" s="10"/>
      <c r="M19748" s="10"/>
      <c r="N19748" s="10"/>
      <c r="O19748" s="10"/>
      <c r="P19748" s="10"/>
      <c r="Q19748" s="10"/>
      <c r="R19748" s="10"/>
      <c r="S19748" s="10"/>
      <c r="T19748" s="10"/>
      <c r="U19748" s="10"/>
      <c r="V19748" s="10"/>
      <c r="W19748" s="10"/>
      <c r="X19748" s="10"/>
      <c r="Y19748" s="10"/>
      <c r="Z19748" s="10"/>
      <c r="AA19748" s="10"/>
      <c r="AB19748" s="10"/>
      <c r="AC19748" s="10"/>
      <c r="AD19748" s="10"/>
      <c r="AE19748" s="10"/>
      <c r="AF19748" s="10"/>
      <c r="AG19748" s="12"/>
    </row>
    <row r="19749" spans="1:33">
      <c r="A19749" s="10"/>
      <c r="B19749" s="10"/>
      <c r="C19749" s="10"/>
      <c r="D19749" s="10"/>
      <c r="E19749" s="10"/>
      <c r="F19749" s="10"/>
      <c r="G19749" s="10"/>
      <c r="H19749" s="10"/>
      <c r="I19749" s="10"/>
      <c r="J19749" s="10"/>
      <c r="K19749" s="10"/>
      <c r="L19749" s="10"/>
      <c r="M19749" s="10"/>
      <c r="N19749" s="10"/>
      <c r="O19749" s="10"/>
      <c r="P19749" s="10"/>
      <c r="Q19749" s="10"/>
      <c r="R19749" s="10"/>
      <c r="S19749" s="10"/>
      <c r="T19749" s="10"/>
      <c r="U19749" s="10"/>
      <c r="V19749" s="10"/>
      <c r="W19749" s="10"/>
      <c r="X19749" s="10"/>
      <c r="Y19749" s="10"/>
      <c r="Z19749" s="10"/>
      <c r="AA19749" s="10"/>
      <c r="AB19749" s="10"/>
      <c r="AC19749" s="10"/>
      <c r="AD19749" s="10"/>
      <c r="AE19749" s="10"/>
      <c r="AF19749" s="10"/>
      <c r="AG19749" s="12"/>
    </row>
    <row r="19750" spans="1:33">
      <c r="A19750" s="10"/>
      <c r="B19750" s="10"/>
      <c r="C19750" s="10"/>
      <c r="D19750" s="10"/>
      <c r="E19750" s="10"/>
      <c r="F19750" s="10"/>
      <c r="G19750" s="10"/>
      <c r="H19750" s="10"/>
      <c r="I19750" s="10"/>
      <c r="J19750" s="10"/>
      <c r="K19750" s="10"/>
      <c r="L19750" s="10"/>
      <c r="M19750" s="10"/>
      <c r="N19750" s="10"/>
      <c r="O19750" s="10"/>
      <c r="P19750" s="10"/>
      <c r="Q19750" s="10"/>
      <c r="R19750" s="10"/>
      <c r="S19750" s="10"/>
      <c r="T19750" s="10"/>
      <c r="U19750" s="10"/>
      <c r="V19750" s="10"/>
      <c r="W19750" s="10"/>
      <c r="X19750" s="10"/>
      <c r="Y19750" s="10"/>
      <c r="Z19750" s="10"/>
      <c r="AA19750" s="10"/>
      <c r="AB19750" s="10"/>
      <c r="AC19750" s="10"/>
      <c r="AD19750" s="10"/>
      <c r="AE19750" s="10"/>
      <c r="AF19750" s="10"/>
      <c r="AG19750" s="12"/>
    </row>
    <row r="19751" spans="1:33">
      <c r="A19751" s="10"/>
      <c r="B19751" s="10"/>
      <c r="C19751" s="10"/>
      <c r="D19751" s="10"/>
      <c r="E19751" s="10"/>
      <c r="F19751" s="10"/>
      <c r="G19751" s="10"/>
      <c r="H19751" s="10"/>
      <c r="I19751" s="10"/>
      <c r="J19751" s="10"/>
      <c r="K19751" s="10"/>
      <c r="L19751" s="10"/>
      <c r="M19751" s="10"/>
      <c r="N19751" s="10"/>
      <c r="O19751" s="10"/>
      <c r="P19751" s="10"/>
      <c r="Q19751" s="10"/>
      <c r="R19751" s="10"/>
      <c r="S19751" s="10"/>
      <c r="T19751" s="10"/>
      <c r="U19751" s="10"/>
      <c r="V19751" s="10"/>
      <c r="W19751" s="10"/>
      <c r="X19751" s="10"/>
      <c r="Y19751" s="10"/>
      <c r="Z19751" s="10"/>
      <c r="AA19751" s="10"/>
      <c r="AB19751" s="10"/>
      <c r="AC19751" s="10"/>
      <c r="AD19751" s="10"/>
      <c r="AE19751" s="10"/>
      <c r="AF19751" s="10"/>
      <c r="AG19751" s="12"/>
    </row>
    <row r="19752" spans="1:33">
      <c r="A19752" s="10"/>
      <c r="B19752" s="10"/>
      <c r="C19752" s="10"/>
      <c r="D19752" s="10"/>
      <c r="E19752" s="10"/>
      <c r="F19752" s="10"/>
      <c r="G19752" s="10"/>
      <c r="H19752" s="10"/>
      <c r="I19752" s="10"/>
      <c r="J19752" s="10"/>
      <c r="K19752" s="10"/>
      <c r="L19752" s="10"/>
      <c r="M19752" s="10"/>
      <c r="N19752" s="10"/>
      <c r="O19752" s="10"/>
      <c r="P19752" s="10"/>
      <c r="Q19752" s="10"/>
      <c r="R19752" s="10"/>
      <c r="S19752" s="10"/>
      <c r="T19752" s="10"/>
      <c r="U19752" s="10"/>
      <c r="V19752" s="10"/>
      <c r="W19752" s="10"/>
      <c r="X19752" s="10"/>
      <c r="Y19752" s="10"/>
      <c r="Z19752" s="10"/>
      <c r="AA19752" s="10"/>
      <c r="AB19752" s="10"/>
      <c r="AC19752" s="10"/>
      <c r="AD19752" s="10"/>
      <c r="AE19752" s="10"/>
      <c r="AF19752" s="10"/>
      <c r="AG19752" s="12"/>
    </row>
    <row r="19753" spans="1:33">
      <c r="A19753" s="10"/>
      <c r="B19753" s="10"/>
      <c r="C19753" s="10"/>
      <c r="D19753" s="10"/>
      <c r="E19753" s="10"/>
      <c r="F19753" s="10"/>
      <c r="G19753" s="10"/>
      <c r="H19753" s="10"/>
      <c r="I19753" s="10"/>
      <c r="J19753" s="10"/>
      <c r="K19753" s="10"/>
      <c r="L19753" s="10"/>
      <c r="M19753" s="10"/>
      <c r="N19753" s="10"/>
      <c r="O19753" s="10"/>
      <c r="P19753" s="10"/>
      <c r="Q19753" s="10"/>
      <c r="R19753" s="10"/>
      <c r="S19753" s="10"/>
      <c r="T19753" s="10"/>
      <c r="U19753" s="10"/>
      <c r="V19753" s="10"/>
      <c r="W19753" s="10"/>
      <c r="X19753" s="10"/>
      <c r="Y19753" s="10"/>
      <c r="Z19753" s="10"/>
      <c r="AA19753" s="10"/>
      <c r="AB19753" s="10"/>
      <c r="AC19753" s="10"/>
      <c r="AD19753" s="10"/>
      <c r="AE19753" s="10"/>
      <c r="AF19753" s="10"/>
      <c r="AG19753" s="12"/>
    </row>
    <row r="19754" spans="1:33">
      <c r="A19754" s="10"/>
      <c r="B19754" s="10"/>
      <c r="C19754" s="10"/>
      <c r="D19754" s="10"/>
      <c r="E19754" s="10"/>
      <c r="F19754" s="10"/>
      <c r="G19754" s="10"/>
      <c r="H19754" s="10"/>
      <c r="I19754" s="10"/>
      <c r="J19754" s="10"/>
      <c r="K19754" s="10"/>
      <c r="L19754" s="10"/>
      <c r="M19754" s="10"/>
      <c r="N19754" s="10"/>
      <c r="O19754" s="10"/>
      <c r="P19754" s="10"/>
      <c r="Q19754" s="10"/>
      <c r="R19754" s="10"/>
      <c r="S19754" s="10"/>
      <c r="T19754" s="10"/>
      <c r="U19754" s="10"/>
      <c r="V19754" s="10"/>
      <c r="W19754" s="10"/>
      <c r="X19754" s="10"/>
      <c r="Y19754" s="10"/>
      <c r="Z19754" s="10"/>
      <c r="AA19754" s="10"/>
      <c r="AB19754" s="10"/>
      <c r="AC19754" s="10"/>
      <c r="AD19754" s="10"/>
      <c r="AE19754" s="10"/>
      <c r="AF19754" s="10"/>
      <c r="AG19754" s="12"/>
    </row>
    <row r="19755" spans="1:33">
      <c r="A19755" s="10"/>
      <c r="B19755" s="10"/>
      <c r="C19755" s="10"/>
      <c r="D19755" s="10"/>
      <c r="E19755" s="10"/>
      <c r="F19755" s="10"/>
      <c r="G19755" s="10"/>
      <c r="H19755" s="10"/>
      <c r="I19755" s="10"/>
      <c r="J19755" s="10"/>
      <c r="K19755" s="10"/>
      <c r="L19755" s="10"/>
      <c r="M19755" s="10"/>
      <c r="N19755" s="10"/>
      <c r="O19755" s="10"/>
      <c r="P19755" s="10"/>
      <c r="Q19755" s="10"/>
      <c r="R19755" s="10"/>
      <c r="S19755" s="10"/>
      <c r="T19755" s="10"/>
      <c r="U19755" s="10"/>
      <c r="V19755" s="10"/>
      <c r="W19755" s="10"/>
      <c r="X19755" s="10"/>
      <c r="Y19755" s="10"/>
      <c r="Z19755" s="10"/>
      <c r="AA19755" s="10"/>
      <c r="AB19755" s="10"/>
      <c r="AC19755" s="10"/>
      <c r="AD19755" s="10"/>
      <c r="AE19755" s="10"/>
      <c r="AF19755" s="10"/>
      <c r="AG19755" s="12"/>
    </row>
    <row r="19756" spans="1:33">
      <c r="A19756" s="10"/>
      <c r="B19756" s="10"/>
      <c r="C19756" s="10"/>
      <c r="D19756" s="10"/>
      <c r="E19756" s="10"/>
      <c r="F19756" s="10"/>
      <c r="G19756" s="10"/>
      <c r="H19756" s="10"/>
      <c r="I19756" s="10"/>
      <c r="J19756" s="10"/>
      <c r="K19756" s="10"/>
      <c r="L19756" s="10"/>
      <c r="M19756" s="10"/>
      <c r="N19756" s="10"/>
      <c r="O19756" s="10"/>
      <c r="P19756" s="10"/>
      <c r="Q19756" s="10"/>
      <c r="R19756" s="10"/>
      <c r="S19756" s="10"/>
      <c r="T19756" s="10"/>
      <c r="U19756" s="10"/>
      <c r="V19756" s="10"/>
      <c r="W19756" s="10"/>
      <c r="X19756" s="10"/>
      <c r="Y19756" s="10"/>
      <c r="Z19756" s="10"/>
      <c r="AA19756" s="10"/>
      <c r="AB19756" s="10"/>
      <c r="AC19756" s="10"/>
      <c r="AD19756" s="10"/>
      <c r="AE19756" s="10"/>
      <c r="AF19756" s="10"/>
      <c r="AG19756" s="12"/>
    </row>
    <row r="19757" spans="1:33">
      <c r="A19757" s="10"/>
      <c r="B19757" s="10"/>
      <c r="C19757" s="10"/>
      <c r="D19757" s="10"/>
      <c r="E19757" s="10"/>
      <c r="F19757" s="10"/>
      <c r="G19757" s="10"/>
      <c r="H19757" s="10"/>
      <c r="I19757" s="10"/>
      <c r="J19757" s="10"/>
      <c r="K19757" s="10"/>
      <c r="L19757" s="10"/>
      <c r="M19757" s="10"/>
      <c r="N19757" s="10"/>
      <c r="O19757" s="10"/>
      <c r="P19757" s="10"/>
      <c r="Q19757" s="10"/>
      <c r="R19757" s="10"/>
      <c r="S19757" s="10"/>
      <c r="T19757" s="10"/>
      <c r="U19757" s="10"/>
      <c r="V19757" s="10"/>
      <c r="W19757" s="10"/>
      <c r="X19757" s="10"/>
      <c r="Y19757" s="10"/>
      <c r="Z19757" s="10"/>
      <c r="AA19757" s="10"/>
      <c r="AB19757" s="10"/>
      <c r="AC19757" s="10"/>
      <c r="AD19757" s="10"/>
      <c r="AE19757" s="10"/>
      <c r="AF19757" s="10"/>
      <c r="AG19757" s="12"/>
    </row>
    <row r="19758" spans="1:33">
      <c r="A19758" s="10"/>
      <c r="B19758" s="10"/>
      <c r="C19758" s="10"/>
      <c r="D19758" s="10"/>
      <c r="E19758" s="10"/>
      <c r="F19758" s="10"/>
      <c r="G19758" s="10"/>
      <c r="H19758" s="10"/>
      <c r="I19758" s="10"/>
      <c r="J19758" s="10"/>
      <c r="K19758" s="10"/>
      <c r="L19758" s="10"/>
      <c r="M19758" s="10"/>
      <c r="N19758" s="10"/>
      <c r="O19758" s="10"/>
      <c r="P19758" s="10"/>
      <c r="Q19758" s="10"/>
      <c r="R19758" s="10"/>
      <c r="S19758" s="10"/>
      <c r="T19758" s="10"/>
      <c r="U19758" s="10"/>
      <c r="V19758" s="10"/>
      <c r="W19758" s="10"/>
      <c r="X19758" s="10"/>
      <c r="Y19758" s="10"/>
      <c r="Z19758" s="10"/>
      <c r="AA19758" s="10"/>
      <c r="AB19758" s="10"/>
      <c r="AC19758" s="10"/>
      <c r="AD19758" s="10"/>
      <c r="AE19758" s="10"/>
      <c r="AF19758" s="10"/>
      <c r="AG19758" s="12"/>
    </row>
    <row r="19759" spans="1:33">
      <c r="A19759" s="10"/>
      <c r="B19759" s="10"/>
      <c r="C19759" s="10"/>
      <c r="D19759" s="10"/>
      <c r="E19759" s="10"/>
      <c r="F19759" s="10"/>
      <c r="G19759" s="10"/>
      <c r="H19759" s="10"/>
      <c r="I19759" s="10"/>
      <c r="J19759" s="10"/>
      <c r="K19759" s="10"/>
      <c r="L19759" s="10"/>
      <c r="M19759" s="10"/>
      <c r="N19759" s="10"/>
      <c r="O19759" s="10"/>
      <c r="P19759" s="10"/>
      <c r="Q19759" s="10"/>
      <c r="R19759" s="10"/>
      <c r="S19759" s="10"/>
      <c r="T19759" s="10"/>
      <c r="U19759" s="10"/>
      <c r="V19759" s="10"/>
      <c r="W19759" s="10"/>
      <c r="X19759" s="10"/>
      <c r="Y19759" s="10"/>
      <c r="Z19759" s="10"/>
      <c r="AA19759" s="10"/>
      <c r="AB19759" s="10"/>
      <c r="AC19759" s="10"/>
      <c r="AD19759" s="10"/>
      <c r="AE19759" s="10"/>
      <c r="AF19759" s="10"/>
      <c r="AG19759" s="12"/>
    </row>
    <row r="19760" spans="1:33">
      <c r="A19760" s="10"/>
      <c r="B19760" s="10"/>
      <c r="C19760" s="10"/>
      <c r="D19760" s="10"/>
      <c r="E19760" s="10"/>
      <c r="F19760" s="10"/>
      <c r="G19760" s="10"/>
      <c r="H19760" s="10"/>
      <c r="I19760" s="10"/>
      <c r="J19760" s="10"/>
      <c r="K19760" s="10"/>
      <c r="L19760" s="10"/>
      <c r="M19760" s="10"/>
      <c r="N19760" s="10"/>
      <c r="O19760" s="10"/>
      <c r="P19760" s="10"/>
      <c r="Q19760" s="10"/>
      <c r="R19760" s="10"/>
      <c r="S19760" s="10"/>
      <c r="T19760" s="10"/>
      <c r="U19760" s="10"/>
      <c r="V19760" s="10"/>
      <c r="W19760" s="10"/>
      <c r="X19760" s="10"/>
      <c r="Y19760" s="10"/>
      <c r="Z19760" s="10"/>
      <c r="AA19760" s="10"/>
      <c r="AB19760" s="10"/>
      <c r="AC19760" s="10"/>
      <c r="AD19760" s="10"/>
      <c r="AE19760" s="10"/>
      <c r="AF19760" s="10"/>
      <c r="AG19760" s="12"/>
    </row>
    <row r="19761" spans="1:33">
      <c r="A19761" s="10"/>
      <c r="B19761" s="10"/>
      <c r="C19761" s="10"/>
      <c r="D19761" s="10"/>
      <c r="E19761" s="10"/>
      <c r="F19761" s="10"/>
      <c r="G19761" s="10"/>
      <c r="H19761" s="10"/>
      <c r="I19761" s="10"/>
      <c r="J19761" s="10"/>
      <c r="K19761" s="10"/>
      <c r="L19761" s="10"/>
      <c r="M19761" s="10"/>
      <c r="N19761" s="10"/>
      <c r="O19761" s="10"/>
      <c r="P19761" s="10"/>
      <c r="Q19761" s="10"/>
      <c r="R19761" s="10"/>
      <c r="S19761" s="10"/>
      <c r="T19761" s="10"/>
      <c r="U19761" s="10"/>
      <c r="V19761" s="10"/>
      <c r="W19761" s="10"/>
      <c r="X19761" s="10"/>
      <c r="Y19761" s="10"/>
      <c r="Z19761" s="10"/>
      <c r="AA19761" s="10"/>
      <c r="AB19761" s="10"/>
      <c r="AC19761" s="10"/>
      <c r="AD19761" s="10"/>
      <c r="AE19761" s="10"/>
      <c r="AF19761" s="10"/>
      <c r="AG19761" s="12"/>
    </row>
    <row r="19762" spans="1:33">
      <c r="A19762" s="10"/>
      <c r="B19762" s="10"/>
      <c r="C19762" s="10"/>
      <c r="D19762" s="10"/>
      <c r="E19762" s="10"/>
      <c r="F19762" s="10"/>
      <c r="G19762" s="10"/>
      <c r="H19762" s="10"/>
      <c r="I19762" s="10"/>
      <c r="J19762" s="10"/>
      <c r="K19762" s="10"/>
      <c r="L19762" s="10"/>
      <c r="M19762" s="10"/>
      <c r="N19762" s="10"/>
      <c r="O19762" s="10"/>
      <c r="P19762" s="10"/>
      <c r="Q19762" s="10"/>
      <c r="R19762" s="10"/>
      <c r="S19762" s="10"/>
      <c r="T19762" s="10"/>
      <c r="U19762" s="10"/>
      <c r="V19762" s="10"/>
      <c r="W19762" s="10"/>
      <c r="X19762" s="10"/>
      <c r="Y19762" s="10"/>
      <c r="Z19762" s="10"/>
      <c r="AA19762" s="10"/>
      <c r="AB19762" s="10"/>
      <c r="AC19762" s="10"/>
      <c r="AD19762" s="10"/>
      <c r="AE19762" s="10"/>
      <c r="AF19762" s="10"/>
      <c r="AG19762" s="12"/>
    </row>
    <row r="19763" spans="1:33">
      <c r="A19763" s="10"/>
      <c r="B19763" s="10"/>
      <c r="C19763" s="10"/>
      <c r="D19763" s="10"/>
      <c r="E19763" s="10"/>
      <c r="F19763" s="10"/>
      <c r="G19763" s="10"/>
      <c r="H19763" s="10"/>
      <c r="I19763" s="10"/>
      <c r="J19763" s="10"/>
      <c r="K19763" s="10"/>
      <c r="L19763" s="10"/>
      <c r="M19763" s="10"/>
      <c r="N19763" s="10"/>
      <c r="O19763" s="10"/>
      <c r="P19763" s="10"/>
      <c r="Q19763" s="10"/>
      <c r="R19763" s="10"/>
      <c r="S19763" s="10"/>
      <c r="T19763" s="10"/>
      <c r="U19763" s="10"/>
      <c r="V19763" s="10"/>
      <c r="W19763" s="10"/>
      <c r="X19763" s="10"/>
      <c r="Y19763" s="10"/>
      <c r="Z19763" s="10"/>
      <c r="AA19763" s="10"/>
      <c r="AB19763" s="10"/>
      <c r="AC19763" s="10"/>
      <c r="AD19763" s="10"/>
      <c r="AE19763" s="10"/>
      <c r="AF19763" s="10"/>
      <c r="AG19763" s="12"/>
    </row>
    <row r="19764" spans="1:33">
      <c r="A19764" s="10"/>
      <c r="B19764" s="10"/>
      <c r="C19764" s="10"/>
      <c r="D19764" s="10"/>
      <c r="E19764" s="10"/>
      <c r="F19764" s="10"/>
      <c r="G19764" s="10"/>
      <c r="H19764" s="10"/>
      <c r="I19764" s="10"/>
      <c r="J19764" s="10"/>
      <c r="K19764" s="10"/>
      <c r="L19764" s="10"/>
      <c r="M19764" s="10"/>
      <c r="N19764" s="10"/>
      <c r="O19764" s="10"/>
      <c r="P19764" s="10"/>
      <c r="Q19764" s="10"/>
      <c r="R19764" s="10"/>
      <c r="S19764" s="10"/>
      <c r="T19764" s="10"/>
      <c r="U19764" s="10"/>
      <c r="V19764" s="10"/>
      <c r="W19764" s="10"/>
      <c r="X19764" s="10"/>
      <c r="Y19764" s="10"/>
      <c r="Z19764" s="10"/>
      <c r="AA19764" s="10"/>
      <c r="AB19764" s="10"/>
      <c r="AC19764" s="10"/>
      <c r="AD19764" s="10"/>
      <c r="AE19764" s="10"/>
      <c r="AF19764" s="10"/>
      <c r="AG19764" s="12"/>
    </row>
    <row r="19765" spans="1:33">
      <c r="A19765" s="10"/>
      <c r="B19765" s="10"/>
      <c r="C19765" s="10"/>
      <c r="D19765" s="10"/>
      <c r="E19765" s="10"/>
      <c r="F19765" s="10"/>
      <c r="G19765" s="10"/>
      <c r="H19765" s="10"/>
      <c r="I19765" s="10"/>
      <c r="J19765" s="10"/>
      <c r="K19765" s="10"/>
      <c r="L19765" s="10"/>
      <c r="M19765" s="10"/>
      <c r="N19765" s="10"/>
      <c r="O19765" s="10"/>
      <c r="P19765" s="10"/>
      <c r="Q19765" s="10"/>
      <c r="R19765" s="10"/>
      <c r="S19765" s="10"/>
      <c r="T19765" s="10"/>
      <c r="U19765" s="10"/>
      <c r="V19765" s="10"/>
      <c r="W19765" s="10"/>
      <c r="X19765" s="10"/>
      <c r="Y19765" s="10"/>
      <c r="Z19765" s="10"/>
      <c r="AA19765" s="10"/>
      <c r="AB19765" s="10"/>
      <c r="AC19765" s="10"/>
      <c r="AD19765" s="10"/>
      <c r="AE19765" s="10"/>
      <c r="AF19765" s="10"/>
      <c r="AG19765" s="12"/>
    </row>
    <row r="19766" spans="1:33">
      <c r="A19766" s="10"/>
      <c r="B19766" s="10"/>
      <c r="C19766" s="10"/>
      <c r="D19766" s="10"/>
      <c r="E19766" s="10"/>
      <c r="F19766" s="10"/>
      <c r="G19766" s="10"/>
      <c r="H19766" s="10"/>
      <c r="I19766" s="10"/>
      <c r="J19766" s="10"/>
      <c r="K19766" s="10"/>
      <c r="L19766" s="10"/>
      <c r="M19766" s="10"/>
      <c r="N19766" s="10"/>
      <c r="O19766" s="10"/>
      <c r="P19766" s="10"/>
      <c r="Q19766" s="10"/>
      <c r="R19766" s="10"/>
      <c r="S19766" s="10"/>
      <c r="T19766" s="10"/>
      <c r="U19766" s="10"/>
      <c r="V19766" s="10"/>
      <c r="W19766" s="10"/>
      <c r="X19766" s="10"/>
      <c r="Y19766" s="10"/>
      <c r="Z19766" s="10"/>
      <c r="AA19766" s="10"/>
      <c r="AB19766" s="10"/>
      <c r="AC19766" s="10"/>
      <c r="AD19766" s="10"/>
      <c r="AE19766" s="10"/>
      <c r="AF19766" s="10"/>
      <c r="AG19766" s="12"/>
    </row>
    <row r="19767" spans="1:33">
      <c r="A19767" s="10"/>
      <c r="B19767" s="10"/>
      <c r="C19767" s="10"/>
      <c r="D19767" s="10"/>
      <c r="E19767" s="10"/>
      <c r="F19767" s="10"/>
      <c r="G19767" s="10"/>
      <c r="H19767" s="10"/>
      <c r="I19767" s="10"/>
      <c r="J19767" s="10"/>
      <c r="K19767" s="10"/>
      <c r="L19767" s="10"/>
      <c r="M19767" s="10"/>
      <c r="N19767" s="10"/>
      <c r="O19767" s="10"/>
      <c r="P19767" s="10"/>
      <c r="Q19767" s="10"/>
      <c r="R19767" s="10"/>
      <c r="S19767" s="10"/>
      <c r="T19767" s="10"/>
      <c r="U19767" s="10"/>
      <c r="V19767" s="10"/>
      <c r="W19767" s="10"/>
      <c r="X19767" s="10"/>
      <c r="Y19767" s="10"/>
      <c r="Z19767" s="10"/>
      <c r="AA19767" s="10"/>
      <c r="AB19767" s="10"/>
      <c r="AC19767" s="10"/>
      <c r="AD19767" s="10"/>
      <c r="AE19767" s="10"/>
      <c r="AF19767" s="10"/>
      <c r="AG19767" s="12"/>
    </row>
    <row r="19768" spans="1:33">
      <c r="A19768" s="10"/>
      <c r="B19768" s="10"/>
      <c r="C19768" s="10"/>
      <c r="D19768" s="10"/>
      <c r="E19768" s="10"/>
      <c r="F19768" s="10"/>
      <c r="G19768" s="10"/>
      <c r="H19768" s="10"/>
      <c r="I19768" s="10"/>
      <c r="J19768" s="10"/>
      <c r="K19768" s="10"/>
      <c r="L19768" s="10"/>
      <c r="M19768" s="10"/>
      <c r="N19768" s="10"/>
      <c r="O19768" s="10"/>
      <c r="P19768" s="10"/>
      <c r="Q19768" s="10"/>
      <c r="R19768" s="10"/>
      <c r="S19768" s="10"/>
      <c r="T19768" s="10"/>
      <c r="U19768" s="10"/>
      <c r="V19768" s="10"/>
      <c r="W19768" s="10"/>
      <c r="X19768" s="10"/>
      <c r="Y19768" s="10"/>
      <c r="Z19768" s="10"/>
      <c r="AA19768" s="10"/>
      <c r="AB19768" s="10"/>
      <c r="AC19768" s="10"/>
      <c r="AD19768" s="10"/>
      <c r="AE19768" s="10"/>
      <c r="AF19768" s="10"/>
      <c r="AG19768" s="12"/>
    </row>
    <row r="19769" spans="1:33">
      <c r="A19769" s="10"/>
      <c r="B19769" s="10"/>
      <c r="C19769" s="10"/>
      <c r="D19769" s="10"/>
      <c r="E19769" s="10"/>
      <c r="F19769" s="10"/>
      <c r="G19769" s="10"/>
      <c r="H19769" s="10"/>
      <c r="I19769" s="10"/>
      <c r="J19769" s="10"/>
      <c r="K19769" s="10"/>
      <c r="L19769" s="10"/>
      <c r="M19769" s="10"/>
      <c r="N19769" s="10"/>
      <c r="O19769" s="10"/>
      <c r="P19769" s="10"/>
      <c r="Q19769" s="10"/>
      <c r="R19769" s="10"/>
      <c r="S19769" s="10"/>
      <c r="T19769" s="10"/>
      <c r="U19769" s="10"/>
      <c r="V19769" s="10"/>
      <c r="W19769" s="10"/>
      <c r="X19769" s="10"/>
      <c r="Y19769" s="10"/>
      <c r="Z19769" s="10"/>
      <c r="AA19769" s="10"/>
      <c r="AB19769" s="10"/>
      <c r="AC19769" s="10"/>
      <c r="AD19769" s="10"/>
      <c r="AE19769" s="10"/>
      <c r="AF19769" s="10"/>
      <c r="AG19769" s="12"/>
    </row>
    <row r="19770" spans="1:33">
      <c r="A19770" s="10"/>
      <c r="B19770" s="10"/>
      <c r="C19770" s="10"/>
      <c r="D19770" s="10"/>
      <c r="E19770" s="10"/>
      <c r="F19770" s="10"/>
      <c r="G19770" s="10"/>
      <c r="H19770" s="10"/>
      <c r="I19770" s="10"/>
      <c r="J19770" s="10"/>
      <c r="K19770" s="10"/>
      <c r="L19770" s="10"/>
      <c r="M19770" s="10"/>
      <c r="N19770" s="10"/>
      <c r="O19770" s="10"/>
      <c r="P19770" s="10"/>
      <c r="Q19770" s="10"/>
      <c r="R19770" s="10"/>
      <c r="S19770" s="10"/>
      <c r="T19770" s="10"/>
      <c r="U19770" s="10"/>
      <c r="V19770" s="10"/>
      <c r="W19770" s="10"/>
      <c r="X19770" s="10"/>
      <c r="Y19770" s="10"/>
      <c r="Z19770" s="10"/>
      <c r="AA19770" s="10"/>
      <c r="AB19770" s="10"/>
      <c r="AC19770" s="10"/>
      <c r="AD19770" s="10"/>
      <c r="AE19770" s="10"/>
      <c r="AF19770" s="10"/>
      <c r="AG19770" s="12"/>
    </row>
    <row r="19771" spans="1:33">
      <c r="A19771" s="10"/>
      <c r="B19771" s="10"/>
      <c r="C19771" s="10"/>
      <c r="D19771" s="10"/>
      <c r="E19771" s="10"/>
      <c r="F19771" s="10"/>
      <c r="G19771" s="10"/>
      <c r="H19771" s="10"/>
      <c r="I19771" s="10"/>
      <c r="J19771" s="10"/>
      <c r="K19771" s="10"/>
      <c r="L19771" s="10"/>
      <c r="M19771" s="10"/>
      <c r="N19771" s="10"/>
      <c r="O19771" s="10"/>
      <c r="P19771" s="10"/>
      <c r="Q19771" s="10"/>
      <c r="R19771" s="10"/>
      <c r="S19771" s="10"/>
      <c r="T19771" s="10"/>
      <c r="U19771" s="10"/>
      <c r="V19771" s="10"/>
      <c r="W19771" s="10"/>
      <c r="X19771" s="10"/>
      <c r="Y19771" s="10"/>
      <c r="Z19771" s="10"/>
      <c r="AA19771" s="10"/>
      <c r="AB19771" s="10"/>
      <c r="AC19771" s="10"/>
      <c r="AD19771" s="10"/>
      <c r="AE19771" s="10"/>
      <c r="AF19771" s="10"/>
      <c r="AG19771" s="12"/>
    </row>
    <row r="19772" spans="1:33">
      <c r="A19772" s="10"/>
      <c r="B19772" s="10"/>
      <c r="C19772" s="10"/>
      <c r="D19772" s="10"/>
      <c r="E19772" s="10"/>
      <c r="F19772" s="10"/>
      <c r="G19772" s="10"/>
      <c r="H19772" s="10"/>
      <c r="I19772" s="10"/>
      <c r="J19772" s="10"/>
      <c r="K19772" s="10"/>
      <c r="L19772" s="10"/>
      <c r="M19772" s="10"/>
      <c r="N19772" s="10"/>
      <c r="O19772" s="10"/>
      <c r="P19772" s="10"/>
      <c r="Q19772" s="10"/>
      <c r="R19772" s="10"/>
      <c r="S19772" s="10"/>
      <c r="T19772" s="10"/>
      <c r="U19772" s="10"/>
      <c r="V19772" s="10"/>
      <c r="W19772" s="10"/>
      <c r="X19772" s="10"/>
      <c r="Y19772" s="10"/>
      <c r="Z19772" s="10"/>
      <c r="AA19772" s="10"/>
      <c r="AB19772" s="10"/>
      <c r="AC19772" s="10"/>
      <c r="AD19772" s="10"/>
      <c r="AE19772" s="10"/>
      <c r="AF19772" s="10"/>
      <c r="AG19772" s="12"/>
    </row>
    <row r="19773" spans="1:33">
      <c r="A19773" s="10"/>
      <c r="B19773" s="10"/>
      <c r="C19773" s="10"/>
      <c r="D19773" s="10"/>
      <c r="E19773" s="10"/>
      <c r="F19773" s="10"/>
      <c r="G19773" s="10"/>
      <c r="H19773" s="10"/>
      <c r="I19773" s="10"/>
      <c r="J19773" s="10"/>
      <c r="K19773" s="10"/>
      <c r="L19773" s="10"/>
      <c r="M19773" s="10"/>
      <c r="N19773" s="10"/>
      <c r="O19773" s="10"/>
      <c r="P19773" s="10"/>
      <c r="Q19773" s="10"/>
      <c r="R19773" s="10"/>
      <c r="S19773" s="10"/>
      <c r="T19773" s="10"/>
      <c r="U19773" s="10"/>
      <c r="V19773" s="10"/>
      <c r="W19773" s="10"/>
      <c r="X19773" s="10"/>
      <c r="Y19773" s="10"/>
      <c r="Z19773" s="10"/>
      <c r="AA19773" s="10"/>
      <c r="AB19773" s="10"/>
      <c r="AC19773" s="10"/>
      <c r="AD19773" s="10"/>
      <c r="AE19773" s="10"/>
      <c r="AF19773" s="10"/>
      <c r="AG19773" s="12"/>
    </row>
    <row r="19774" spans="1:33">
      <c r="A19774" s="10"/>
      <c r="B19774" s="10"/>
      <c r="C19774" s="10"/>
      <c r="D19774" s="10"/>
      <c r="E19774" s="10"/>
      <c r="F19774" s="10"/>
      <c r="G19774" s="10"/>
      <c r="H19774" s="10"/>
      <c r="I19774" s="10"/>
      <c r="J19774" s="10"/>
      <c r="K19774" s="10"/>
      <c r="L19774" s="10"/>
      <c r="M19774" s="10"/>
      <c r="N19774" s="10"/>
      <c r="O19774" s="10"/>
      <c r="P19774" s="10"/>
      <c r="Q19774" s="10"/>
      <c r="R19774" s="10"/>
      <c r="S19774" s="10"/>
      <c r="T19774" s="10"/>
      <c r="U19774" s="10"/>
      <c r="V19774" s="10"/>
      <c r="W19774" s="10"/>
      <c r="X19774" s="10"/>
      <c r="Y19774" s="10"/>
      <c r="Z19774" s="10"/>
      <c r="AA19774" s="10"/>
      <c r="AB19774" s="10"/>
      <c r="AC19774" s="10"/>
      <c r="AD19774" s="10"/>
      <c r="AE19774" s="10"/>
      <c r="AF19774" s="10"/>
      <c r="AG19774" s="12"/>
    </row>
    <row r="19775" spans="1:33">
      <c r="A19775" s="10"/>
      <c r="B19775" s="10"/>
      <c r="C19775" s="10"/>
      <c r="D19775" s="10"/>
      <c r="E19775" s="10"/>
      <c r="F19775" s="10"/>
      <c r="G19775" s="10"/>
      <c r="H19775" s="10"/>
      <c r="I19775" s="10"/>
      <c r="J19775" s="10"/>
      <c r="K19775" s="10"/>
      <c r="L19775" s="10"/>
      <c r="M19775" s="10"/>
      <c r="N19775" s="10"/>
      <c r="O19775" s="10"/>
      <c r="P19775" s="10"/>
      <c r="Q19775" s="10"/>
      <c r="R19775" s="10"/>
      <c r="S19775" s="10"/>
      <c r="T19775" s="10"/>
      <c r="U19775" s="10"/>
      <c r="V19775" s="10"/>
      <c r="W19775" s="10"/>
      <c r="X19775" s="10"/>
      <c r="Y19775" s="10"/>
      <c r="Z19775" s="10"/>
      <c r="AA19775" s="10"/>
      <c r="AB19775" s="10"/>
      <c r="AC19775" s="10"/>
      <c r="AD19775" s="10"/>
      <c r="AE19775" s="10"/>
      <c r="AF19775" s="10"/>
      <c r="AG19775" s="12"/>
    </row>
    <row r="19776" spans="1:33">
      <c r="A19776" s="10"/>
      <c r="B19776" s="10"/>
      <c r="C19776" s="10"/>
      <c r="D19776" s="10"/>
      <c r="E19776" s="10"/>
      <c r="F19776" s="10"/>
      <c r="G19776" s="10"/>
      <c r="H19776" s="10"/>
      <c r="I19776" s="10"/>
      <c r="J19776" s="10"/>
      <c r="K19776" s="10"/>
      <c r="L19776" s="10"/>
      <c r="M19776" s="10"/>
      <c r="N19776" s="10"/>
      <c r="O19776" s="10"/>
      <c r="P19776" s="10"/>
      <c r="Q19776" s="10"/>
      <c r="R19776" s="10"/>
      <c r="S19776" s="10"/>
      <c r="T19776" s="10"/>
      <c r="U19776" s="10"/>
      <c r="V19776" s="10"/>
      <c r="W19776" s="10"/>
      <c r="X19776" s="10"/>
      <c r="Y19776" s="10"/>
      <c r="Z19776" s="10"/>
      <c r="AA19776" s="10"/>
      <c r="AB19776" s="10"/>
      <c r="AC19776" s="10"/>
      <c r="AD19776" s="10"/>
      <c r="AE19776" s="10"/>
      <c r="AF19776" s="10"/>
      <c r="AG19776" s="12"/>
    </row>
    <row r="19777" spans="1:33">
      <c r="A19777" s="10"/>
      <c r="B19777" s="10"/>
      <c r="C19777" s="10"/>
      <c r="D19777" s="10"/>
      <c r="E19777" s="10"/>
      <c r="F19777" s="10"/>
      <c r="G19777" s="10"/>
      <c r="H19777" s="10"/>
      <c r="I19777" s="10"/>
      <c r="J19777" s="10"/>
      <c r="K19777" s="10"/>
      <c r="L19777" s="10"/>
      <c r="M19777" s="10"/>
      <c r="N19777" s="10"/>
      <c r="O19777" s="10"/>
      <c r="P19777" s="10"/>
      <c r="Q19777" s="10"/>
      <c r="R19777" s="10"/>
      <c r="S19777" s="10"/>
      <c r="T19777" s="10"/>
      <c r="U19777" s="10"/>
      <c r="V19777" s="10"/>
      <c r="W19777" s="10"/>
      <c r="X19777" s="10"/>
      <c r="Y19777" s="10"/>
      <c r="Z19777" s="10"/>
      <c r="AA19777" s="10"/>
      <c r="AB19777" s="10"/>
      <c r="AC19777" s="10"/>
      <c r="AD19777" s="10"/>
      <c r="AE19777" s="10"/>
      <c r="AF19777" s="10"/>
      <c r="AG19777" s="12"/>
    </row>
    <row r="19778" spans="1:33">
      <c r="A19778" s="10"/>
      <c r="B19778" s="10"/>
      <c r="C19778" s="10"/>
      <c r="D19778" s="10"/>
      <c r="E19778" s="10"/>
      <c r="F19778" s="10"/>
      <c r="G19778" s="10"/>
      <c r="H19778" s="10"/>
      <c r="I19778" s="10"/>
      <c r="J19778" s="10"/>
      <c r="K19778" s="10"/>
      <c r="L19778" s="10"/>
      <c r="M19778" s="10"/>
      <c r="N19778" s="10"/>
      <c r="O19778" s="10"/>
      <c r="P19778" s="10"/>
      <c r="Q19778" s="10"/>
      <c r="R19778" s="10"/>
      <c r="S19778" s="10"/>
      <c r="T19778" s="10"/>
      <c r="U19778" s="10"/>
      <c r="V19778" s="10"/>
      <c r="W19778" s="10"/>
      <c r="X19778" s="10"/>
      <c r="Y19778" s="10"/>
      <c r="Z19778" s="10"/>
      <c r="AA19778" s="10"/>
      <c r="AB19778" s="10"/>
      <c r="AC19778" s="10"/>
      <c r="AD19778" s="10"/>
      <c r="AE19778" s="10"/>
      <c r="AF19778" s="10"/>
      <c r="AG19778" s="12"/>
    </row>
    <row r="19779" spans="1:33">
      <c r="A19779" s="10"/>
      <c r="B19779" s="10"/>
      <c r="C19779" s="10"/>
      <c r="D19779" s="10"/>
      <c r="E19779" s="10"/>
      <c r="F19779" s="10"/>
      <c r="G19779" s="10"/>
      <c r="H19779" s="10"/>
      <c r="I19779" s="10"/>
      <c r="J19779" s="10"/>
      <c r="K19779" s="10"/>
      <c r="L19779" s="10"/>
      <c r="M19779" s="10"/>
      <c r="N19779" s="10"/>
      <c r="O19779" s="10"/>
      <c r="P19779" s="10"/>
      <c r="Q19779" s="10"/>
      <c r="R19779" s="10"/>
      <c r="S19779" s="10"/>
      <c r="T19779" s="10"/>
      <c r="U19779" s="10"/>
      <c r="V19779" s="10"/>
      <c r="W19779" s="10"/>
      <c r="X19779" s="10"/>
      <c r="Y19779" s="10"/>
      <c r="Z19779" s="10"/>
      <c r="AA19779" s="10"/>
      <c r="AB19779" s="10"/>
      <c r="AC19779" s="10"/>
      <c r="AD19779" s="10"/>
      <c r="AE19779" s="10"/>
      <c r="AF19779" s="10"/>
      <c r="AG19779" s="12"/>
    </row>
    <row r="19780" spans="1:33">
      <c r="A19780" s="10"/>
      <c r="B19780" s="10"/>
      <c r="C19780" s="10"/>
      <c r="D19780" s="10"/>
      <c r="E19780" s="10"/>
      <c r="F19780" s="10"/>
      <c r="G19780" s="10"/>
      <c r="H19780" s="10"/>
      <c r="I19780" s="10"/>
      <c r="J19780" s="10"/>
      <c r="K19780" s="10"/>
      <c r="L19780" s="10"/>
      <c r="M19780" s="10"/>
      <c r="N19780" s="10"/>
      <c r="O19780" s="10"/>
      <c r="P19780" s="10"/>
      <c r="Q19780" s="10"/>
      <c r="R19780" s="10"/>
      <c r="S19780" s="10"/>
      <c r="T19780" s="10"/>
      <c r="U19780" s="10"/>
      <c r="V19780" s="10"/>
      <c r="W19780" s="10"/>
      <c r="X19780" s="10"/>
      <c r="Y19780" s="10"/>
      <c r="Z19780" s="10"/>
      <c r="AA19780" s="10"/>
      <c r="AB19780" s="10"/>
      <c r="AC19780" s="10"/>
      <c r="AD19780" s="10"/>
      <c r="AE19780" s="10"/>
      <c r="AF19780" s="10"/>
      <c r="AG19780" s="12"/>
    </row>
    <row r="19781" spans="1:33">
      <c r="A19781" s="10"/>
      <c r="B19781" s="10"/>
      <c r="C19781" s="10"/>
      <c r="D19781" s="10"/>
      <c r="E19781" s="10"/>
      <c r="F19781" s="10"/>
      <c r="G19781" s="10"/>
      <c r="H19781" s="10"/>
      <c r="I19781" s="10"/>
      <c r="J19781" s="10"/>
      <c r="K19781" s="10"/>
      <c r="L19781" s="10"/>
      <c r="M19781" s="10"/>
      <c r="N19781" s="10"/>
      <c r="O19781" s="10"/>
      <c r="P19781" s="10"/>
      <c r="Q19781" s="10"/>
      <c r="R19781" s="10"/>
      <c r="S19781" s="10"/>
      <c r="T19781" s="10"/>
      <c r="U19781" s="10"/>
      <c r="V19781" s="10"/>
      <c r="W19781" s="10"/>
      <c r="X19781" s="10"/>
      <c r="Y19781" s="10"/>
      <c r="Z19781" s="10"/>
      <c r="AA19781" s="10"/>
      <c r="AB19781" s="10"/>
      <c r="AC19781" s="10"/>
      <c r="AD19781" s="10"/>
      <c r="AE19781" s="10"/>
      <c r="AF19781" s="10"/>
      <c r="AG19781" s="12"/>
    </row>
    <row r="19782" spans="1:33">
      <c r="A19782" s="10"/>
      <c r="B19782" s="10"/>
      <c r="C19782" s="10"/>
      <c r="D19782" s="10"/>
      <c r="E19782" s="10"/>
      <c r="F19782" s="10"/>
      <c r="G19782" s="10"/>
      <c r="H19782" s="10"/>
      <c r="I19782" s="10"/>
      <c r="J19782" s="10"/>
      <c r="K19782" s="10"/>
      <c r="L19782" s="10"/>
      <c r="M19782" s="10"/>
      <c r="N19782" s="10"/>
      <c r="O19782" s="10"/>
      <c r="P19782" s="10"/>
      <c r="Q19782" s="10"/>
      <c r="R19782" s="10"/>
      <c r="S19782" s="10"/>
      <c r="T19782" s="10"/>
      <c r="U19782" s="10"/>
      <c r="V19782" s="10"/>
      <c r="W19782" s="10"/>
      <c r="X19782" s="10"/>
      <c r="Y19782" s="10"/>
      <c r="Z19782" s="10"/>
      <c r="AA19782" s="10"/>
      <c r="AB19782" s="10"/>
      <c r="AC19782" s="10"/>
      <c r="AD19782" s="10"/>
      <c r="AE19782" s="10"/>
      <c r="AF19782" s="10"/>
      <c r="AG19782" s="12"/>
    </row>
    <row r="19783" spans="1:33">
      <c r="A19783" s="10"/>
      <c r="B19783" s="10"/>
      <c r="C19783" s="10"/>
      <c r="D19783" s="10"/>
      <c r="E19783" s="10"/>
      <c r="F19783" s="10"/>
      <c r="G19783" s="10"/>
      <c r="H19783" s="10"/>
      <c r="I19783" s="10"/>
      <c r="J19783" s="10"/>
      <c r="K19783" s="10"/>
      <c r="L19783" s="10"/>
      <c r="M19783" s="10"/>
      <c r="N19783" s="10"/>
      <c r="O19783" s="10"/>
      <c r="P19783" s="10"/>
      <c r="Q19783" s="10"/>
      <c r="R19783" s="10"/>
      <c r="S19783" s="10"/>
      <c r="T19783" s="10"/>
      <c r="U19783" s="10"/>
      <c r="V19783" s="10"/>
      <c r="W19783" s="10"/>
      <c r="X19783" s="10"/>
      <c r="Y19783" s="10"/>
      <c r="Z19783" s="10"/>
      <c r="AA19783" s="10"/>
      <c r="AB19783" s="10"/>
      <c r="AC19783" s="10"/>
      <c r="AD19783" s="10"/>
      <c r="AE19783" s="10"/>
      <c r="AF19783" s="10"/>
      <c r="AG19783" s="12"/>
    </row>
    <row r="19784" spans="1:33">
      <c r="A19784" s="10"/>
      <c r="B19784" s="10"/>
      <c r="C19784" s="10"/>
      <c r="D19784" s="10"/>
      <c r="E19784" s="10"/>
      <c r="F19784" s="10"/>
      <c r="G19784" s="10"/>
      <c r="H19784" s="10"/>
      <c r="I19784" s="10"/>
      <c r="J19784" s="10"/>
      <c r="K19784" s="10"/>
      <c r="L19784" s="10"/>
      <c r="M19784" s="10"/>
      <c r="N19784" s="10"/>
      <c r="O19784" s="10"/>
      <c r="P19784" s="10"/>
      <c r="Q19784" s="10"/>
      <c r="R19784" s="10"/>
      <c r="S19784" s="10"/>
      <c r="T19784" s="10"/>
      <c r="U19784" s="10"/>
      <c r="V19784" s="10"/>
      <c r="W19784" s="10"/>
      <c r="X19784" s="10"/>
      <c r="Y19784" s="10"/>
      <c r="Z19784" s="10"/>
      <c r="AA19784" s="10"/>
      <c r="AB19784" s="10"/>
      <c r="AC19784" s="10"/>
      <c r="AD19784" s="10"/>
      <c r="AE19784" s="10"/>
      <c r="AF19784" s="10"/>
      <c r="AG19784" s="12"/>
    </row>
    <row r="19785" spans="1:33">
      <c r="A19785" s="10"/>
      <c r="B19785" s="10"/>
      <c r="C19785" s="10"/>
      <c r="D19785" s="10"/>
      <c r="E19785" s="10"/>
      <c r="F19785" s="10"/>
      <c r="G19785" s="10"/>
      <c r="H19785" s="10"/>
      <c r="I19785" s="10"/>
      <c r="J19785" s="10"/>
      <c r="K19785" s="10"/>
      <c r="L19785" s="10"/>
      <c r="M19785" s="10"/>
      <c r="N19785" s="10"/>
      <c r="O19785" s="10"/>
      <c r="P19785" s="10"/>
      <c r="Q19785" s="10"/>
      <c r="R19785" s="10"/>
      <c r="S19785" s="10"/>
      <c r="T19785" s="10"/>
      <c r="U19785" s="10"/>
      <c r="V19785" s="10"/>
      <c r="W19785" s="10"/>
      <c r="X19785" s="10"/>
      <c r="Y19785" s="10"/>
      <c r="Z19785" s="10"/>
      <c r="AA19785" s="10"/>
      <c r="AB19785" s="10"/>
      <c r="AC19785" s="10"/>
      <c r="AD19785" s="10"/>
      <c r="AE19785" s="10"/>
      <c r="AF19785" s="10"/>
      <c r="AG19785" s="12"/>
    </row>
    <row r="19786" spans="1:33">
      <c r="A19786" s="10"/>
      <c r="B19786" s="10"/>
      <c r="C19786" s="10"/>
      <c r="D19786" s="10"/>
      <c r="E19786" s="10"/>
      <c r="F19786" s="10"/>
      <c r="G19786" s="10"/>
      <c r="H19786" s="10"/>
      <c r="I19786" s="10"/>
      <c r="J19786" s="10"/>
      <c r="K19786" s="10"/>
      <c r="L19786" s="10"/>
      <c r="M19786" s="10"/>
      <c r="N19786" s="10"/>
      <c r="O19786" s="10"/>
      <c r="P19786" s="10"/>
      <c r="Q19786" s="10"/>
      <c r="R19786" s="10"/>
      <c r="S19786" s="10"/>
      <c r="T19786" s="10"/>
      <c r="U19786" s="10"/>
      <c r="V19786" s="10"/>
      <c r="W19786" s="10"/>
      <c r="X19786" s="10"/>
      <c r="Y19786" s="10"/>
      <c r="Z19786" s="10"/>
      <c r="AA19786" s="10"/>
      <c r="AB19786" s="10"/>
      <c r="AC19786" s="10"/>
      <c r="AD19786" s="10"/>
      <c r="AE19786" s="10"/>
      <c r="AF19786" s="10"/>
      <c r="AG19786" s="12"/>
    </row>
    <row r="19787" spans="1:33">
      <c r="A19787" s="10"/>
      <c r="B19787" s="10"/>
      <c r="C19787" s="10"/>
      <c r="D19787" s="10"/>
      <c r="E19787" s="10"/>
      <c r="F19787" s="10"/>
      <c r="G19787" s="10"/>
      <c r="H19787" s="10"/>
      <c r="I19787" s="10"/>
      <c r="J19787" s="10"/>
      <c r="K19787" s="10"/>
      <c r="L19787" s="10"/>
      <c r="M19787" s="10"/>
      <c r="N19787" s="10"/>
      <c r="O19787" s="10"/>
      <c r="P19787" s="10"/>
      <c r="Q19787" s="10"/>
      <c r="R19787" s="10"/>
      <c r="S19787" s="10"/>
      <c r="T19787" s="10"/>
      <c r="U19787" s="10"/>
      <c r="V19787" s="10"/>
      <c r="W19787" s="10"/>
      <c r="X19787" s="10"/>
      <c r="Y19787" s="10"/>
      <c r="Z19787" s="10"/>
      <c r="AA19787" s="10"/>
      <c r="AB19787" s="10"/>
      <c r="AC19787" s="10"/>
      <c r="AD19787" s="10"/>
      <c r="AE19787" s="10"/>
      <c r="AF19787" s="10"/>
      <c r="AG19787" s="12"/>
    </row>
    <row r="19788" spans="1:33">
      <c r="A19788" s="10"/>
      <c r="B19788" s="10"/>
      <c r="C19788" s="10"/>
      <c r="D19788" s="10"/>
      <c r="E19788" s="10"/>
      <c r="F19788" s="10"/>
      <c r="G19788" s="10"/>
      <c r="H19788" s="10"/>
      <c r="I19788" s="10"/>
      <c r="J19788" s="10"/>
      <c r="K19788" s="10"/>
      <c r="L19788" s="10"/>
      <c r="M19788" s="10"/>
      <c r="N19788" s="10"/>
      <c r="O19788" s="10"/>
      <c r="P19788" s="10"/>
      <c r="Q19788" s="10"/>
      <c r="R19788" s="10"/>
      <c r="S19788" s="10"/>
      <c r="T19788" s="10"/>
      <c r="U19788" s="10"/>
      <c r="V19788" s="10"/>
      <c r="W19788" s="10"/>
      <c r="X19788" s="10"/>
      <c r="Y19788" s="10"/>
      <c r="Z19788" s="10"/>
      <c r="AA19788" s="10"/>
      <c r="AB19788" s="10"/>
      <c r="AC19788" s="10"/>
      <c r="AD19788" s="10"/>
      <c r="AE19788" s="10"/>
      <c r="AF19788" s="10"/>
      <c r="AG19788" s="12"/>
    </row>
    <row r="19789" spans="1:33">
      <c r="A19789" s="10"/>
      <c r="B19789" s="10"/>
      <c r="C19789" s="10"/>
      <c r="D19789" s="10"/>
      <c r="E19789" s="10"/>
      <c r="F19789" s="10"/>
      <c r="G19789" s="10"/>
      <c r="H19789" s="10"/>
      <c r="I19789" s="10"/>
      <c r="J19789" s="10"/>
      <c r="K19789" s="10"/>
      <c r="L19789" s="10"/>
      <c r="M19789" s="10"/>
      <c r="N19789" s="10"/>
      <c r="O19789" s="10"/>
      <c r="P19789" s="10"/>
      <c r="Q19789" s="10"/>
      <c r="R19789" s="10"/>
      <c r="S19789" s="10"/>
      <c r="T19789" s="10"/>
      <c r="U19789" s="10"/>
      <c r="V19789" s="10"/>
      <c r="W19789" s="10"/>
      <c r="X19789" s="10"/>
      <c r="Y19789" s="10"/>
      <c r="Z19789" s="10"/>
      <c r="AA19789" s="10"/>
      <c r="AB19789" s="10"/>
      <c r="AC19789" s="10"/>
      <c r="AD19789" s="10"/>
      <c r="AE19789" s="10"/>
      <c r="AF19789" s="10"/>
      <c r="AG19789" s="12"/>
    </row>
    <row r="19790" spans="1:33">
      <c r="A19790" s="10"/>
      <c r="B19790" s="10"/>
      <c r="C19790" s="10"/>
      <c r="D19790" s="10"/>
      <c r="E19790" s="10"/>
      <c r="F19790" s="10"/>
      <c r="G19790" s="10"/>
      <c r="H19790" s="10"/>
      <c r="I19790" s="10"/>
      <c r="J19790" s="10"/>
      <c r="K19790" s="10"/>
      <c r="L19790" s="10"/>
      <c r="M19790" s="10"/>
      <c r="N19790" s="10"/>
      <c r="O19790" s="10"/>
      <c r="P19790" s="10"/>
      <c r="Q19790" s="10"/>
      <c r="R19790" s="10"/>
      <c r="S19790" s="10"/>
      <c r="T19790" s="10"/>
      <c r="U19790" s="10"/>
      <c r="V19790" s="10"/>
      <c r="W19790" s="10"/>
      <c r="X19790" s="10"/>
      <c r="Y19790" s="10"/>
      <c r="Z19790" s="10"/>
      <c r="AA19790" s="10"/>
      <c r="AB19790" s="10"/>
      <c r="AC19790" s="10"/>
      <c r="AD19790" s="10"/>
      <c r="AE19790" s="10"/>
      <c r="AF19790" s="10"/>
      <c r="AG19790" s="12"/>
    </row>
    <row r="19791" spans="1:33">
      <c r="A19791" s="10"/>
      <c r="B19791" s="10"/>
      <c r="C19791" s="10"/>
      <c r="D19791" s="10"/>
      <c r="E19791" s="10"/>
      <c r="F19791" s="10"/>
      <c r="G19791" s="10"/>
      <c r="H19791" s="10"/>
      <c r="I19791" s="10"/>
      <c r="J19791" s="10"/>
      <c r="K19791" s="10"/>
      <c r="L19791" s="10"/>
      <c r="M19791" s="10"/>
      <c r="N19791" s="10"/>
      <c r="O19791" s="10"/>
      <c r="P19791" s="10"/>
      <c r="Q19791" s="10"/>
      <c r="R19791" s="10"/>
      <c r="S19791" s="10"/>
      <c r="T19791" s="10"/>
      <c r="U19791" s="10"/>
      <c r="V19791" s="10"/>
      <c r="W19791" s="10"/>
      <c r="X19791" s="10"/>
      <c r="Y19791" s="10"/>
      <c r="Z19791" s="10"/>
      <c r="AA19791" s="10"/>
      <c r="AB19791" s="10"/>
      <c r="AC19791" s="10"/>
      <c r="AD19791" s="10"/>
      <c r="AE19791" s="10"/>
      <c r="AF19791" s="10"/>
      <c r="AG19791" s="12"/>
    </row>
    <row r="19792" spans="1:33">
      <c r="A19792" s="10"/>
      <c r="B19792" s="10"/>
      <c r="C19792" s="10"/>
      <c r="D19792" s="10"/>
      <c r="E19792" s="10"/>
      <c r="F19792" s="10"/>
      <c r="G19792" s="10"/>
      <c r="H19792" s="10"/>
      <c r="I19792" s="10"/>
      <c r="J19792" s="10"/>
      <c r="K19792" s="10"/>
      <c r="L19792" s="10"/>
      <c r="M19792" s="10"/>
      <c r="N19792" s="10"/>
      <c r="O19792" s="10"/>
      <c r="P19792" s="10"/>
      <c r="Q19792" s="10"/>
      <c r="R19792" s="10"/>
      <c r="S19792" s="10"/>
      <c r="T19792" s="10"/>
      <c r="U19792" s="10"/>
      <c r="V19792" s="10"/>
      <c r="W19792" s="10"/>
      <c r="X19792" s="10"/>
      <c r="Y19792" s="10"/>
      <c r="Z19792" s="10"/>
      <c r="AA19792" s="10"/>
      <c r="AB19792" s="10"/>
      <c r="AC19792" s="10"/>
      <c r="AD19792" s="10"/>
      <c r="AE19792" s="10"/>
      <c r="AF19792" s="10"/>
      <c r="AG19792" s="12"/>
    </row>
    <row r="19793" spans="1:33">
      <c r="A19793" s="10"/>
      <c r="B19793" s="10"/>
      <c r="C19793" s="10"/>
      <c r="D19793" s="10"/>
      <c r="E19793" s="10"/>
      <c r="F19793" s="10"/>
      <c r="G19793" s="10"/>
      <c r="H19793" s="10"/>
      <c r="I19793" s="10"/>
      <c r="J19793" s="10"/>
      <c r="K19793" s="10"/>
      <c r="L19793" s="10"/>
      <c r="M19793" s="10"/>
      <c r="N19793" s="10"/>
      <c r="O19793" s="10"/>
      <c r="P19793" s="10"/>
      <c r="Q19793" s="10"/>
      <c r="R19793" s="10"/>
      <c r="S19793" s="10"/>
      <c r="T19793" s="10"/>
      <c r="U19793" s="10"/>
      <c r="V19793" s="10"/>
      <c r="W19793" s="10"/>
      <c r="X19793" s="10"/>
      <c r="Y19793" s="10"/>
      <c r="Z19793" s="10"/>
      <c r="AA19793" s="10"/>
      <c r="AB19793" s="10"/>
      <c r="AC19793" s="10"/>
      <c r="AD19793" s="10"/>
      <c r="AE19793" s="10"/>
      <c r="AF19793" s="10"/>
      <c r="AG19793" s="12"/>
    </row>
    <row r="19794" spans="1:33">
      <c r="A19794" s="10"/>
      <c r="B19794" s="10"/>
      <c r="C19794" s="10"/>
      <c r="D19794" s="10"/>
      <c r="E19794" s="10"/>
      <c r="F19794" s="10"/>
      <c r="G19794" s="10"/>
      <c r="H19794" s="10"/>
      <c r="I19794" s="10"/>
      <c r="J19794" s="10"/>
      <c r="K19794" s="10"/>
      <c r="L19794" s="10"/>
      <c r="M19794" s="10"/>
      <c r="N19794" s="10"/>
      <c r="O19794" s="10"/>
      <c r="P19794" s="10"/>
      <c r="Q19794" s="10"/>
      <c r="R19794" s="10"/>
      <c r="S19794" s="10"/>
      <c r="T19794" s="10"/>
      <c r="U19794" s="10"/>
      <c r="V19794" s="10"/>
      <c r="W19794" s="10"/>
      <c r="X19794" s="10"/>
      <c r="Y19794" s="10"/>
      <c r="Z19794" s="10"/>
      <c r="AA19794" s="10"/>
      <c r="AB19794" s="10"/>
      <c r="AC19794" s="10"/>
      <c r="AD19794" s="10"/>
      <c r="AE19794" s="10"/>
      <c r="AF19794" s="10"/>
      <c r="AG19794" s="12"/>
    </row>
    <row r="19795" spans="1:33">
      <c r="A19795" s="10"/>
      <c r="B19795" s="10"/>
      <c r="C19795" s="10"/>
      <c r="D19795" s="10"/>
      <c r="E19795" s="10"/>
      <c r="F19795" s="10"/>
      <c r="G19795" s="10"/>
      <c r="H19795" s="10"/>
      <c r="I19795" s="10"/>
      <c r="J19795" s="10"/>
      <c r="K19795" s="10"/>
      <c r="L19795" s="10"/>
      <c r="M19795" s="10"/>
      <c r="N19795" s="10"/>
      <c r="O19795" s="10"/>
      <c r="P19795" s="10"/>
      <c r="Q19795" s="10"/>
      <c r="R19795" s="10"/>
      <c r="S19795" s="10"/>
      <c r="T19795" s="10"/>
      <c r="U19795" s="10"/>
      <c r="V19795" s="10"/>
      <c r="W19795" s="10"/>
      <c r="X19795" s="10"/>
      <c r="Y19795" s="10"/>
      <c r="Z19795" s="10"/>
      <c r="AA19795" s="10"/>
      <c r="AB19795" s="10"/>
      <c r="AC19795" s="10"/>
      <c r="AD19795" s="10"/>
      <c r="AE19795" s="10"/>
      <c r="AF19795" s="10"/>
      <c r="AG19795" s="12"/>
    </row>
    <row r="19796" spans="1:33">
      <c r="A19796" s="10"/>
      <c r="B19796" s="10"/>
      <c r="C19796" s="10"/>
      <c r="D19796" s="10"/>
      <c r="E19796" s="10"/>
      <c r="F19796" s="10"/>
      <c r="G19796" s="10"/>
      <c r="H19796" s="10"/>
      <c r="I19796" s="10"/>
      <c r="J19796" s="10"/>
      <c r="K19796" s="10"/>
      <c r="L19796" s="10"/>
      <c r="M19796" s="10"/>
      <c r="N19796" s="10"/>
      <c r="O19796" s="10"/>
      <c r="P19796" s="10"/>
      <c r="Q19796" s="10"/>
      <c r="R19796" s="10"/>
      <c r="S19796" s="10"/>
      <c r="T19796" s="10"/>
      <c r="U19796" s="10"/>
      <c r="V19796" s="10"/>
      <c r="W19796" s="10"/>
      <c r="X19796" s="10"/>
      <c r="Y19796" s="10"/>
      <c r="Z19796" s="10"/>
      <c r="AA19796" s="10"/>
      <c r="AB19796" s="10"/>
      <c r="AC19796" s="10"/>
      <c r="AD19796" s="10"/>
      <c r="AE19796" s="10"/>
      <c r="AF19796" s="10"/>
      <c r="AG19796" s="12"/>
    </row>
    <row r="19797" spans="1:33">
      <c r="A19797" s="10"/>
      <c r="B19797" s="10"/>
      <c r="C19797" s="10"/>
      <c r="D19797" s="10"/>
      <c r="E19797" s="10"/>
      <c r="F19797" s="10"/>
      <c r="G19797" s="10"/>
      <c r="H19797" s="10"/>
      <c r="I19797" s="10"/>
      <c r="J19797" s="10"/>
      <c r="K19797" s="10"/>
      <c r="L19797" s="10"/>
      <c r="M19797" s="10"/>
      <c r="N19797" s="10"/>
      <c r="O19797" s="10"/>
      <c r="P19797" s="10"/>
      <c r="Q19797" s="10"/>
      <c r="R19797" s="10"/>
      <c r="S19797" s="10"/>
      <c r="T19797" s="10"/>
      <c r="U19797" s="10"/>
      <c r="V19797" s="10"/>
      <c r="W19797" s="10"/>
      <c r="X19797" s="10"/>
      <c r="Y19797" s="10"/>
      <c r="Z19797" s="10"/>
      <c r="AA19797" s="10"/>
      <c r="AB19797" s="10"/>
      <c r="AC19797" s="10"/>
      <c r="AD19797" s="10"/>
      <c r="AE19797" s="10"/>
      <c r="AF19797" s="10"/>
      <c r="AG19797" s="12"/>
    </row>
    <row r="19798" spans="1:33">
      <c r="A19798" s="10"/>
      <c r="B19798" s="10"/>
      <c r="C19798" s="10"/>
      <c r="D19798" s="10"/>
      <c r="E19798" s="10"/>
      <c r="F19798" s="10"/>
      <c r="G19798" s="10"/>
      <c r="H19798" s="10"/>
      <c r="I19798" s="10"/>
      <c r="J19798" s="10"/>
      <c r="K19798" s="10"/>
      <c r="L19798" s="10"/>
      <c r="M19798" s="10"/>
      <c r="N19798" s="10"/>
      <c r="O19798" s="10"/>
      <c r="P19798" s="10"/>
      <c r="Q19798" s="10"/>
      <c r="R19798" s="10"/>
      <c r="S19798" s="10"/>
      <c r="T19798" s="10"/>
      <c r="U19798" s="10"/>
      <c r="V19798" s="10"/>
      <c r="W19798" s="10"/>
      <c r="X19798" s="10"/>
      <c r="Y19798" s="10"/>
      <c r="Z19798" s="10"/>
      <c r="AA19798" s="10"/>
      <c r="AB19798" s="10"/>
      <c r="AC19798" s="10"/>
      <c r="AD19798" s="10"/>
      <c r="AE19798" s="10"/>
      <c r="AF19798" s="10"/>
      <c r="AG19798" s="12"/>
    </row>
    <row r="19799" spans="1:33">
      <c r="A19799" s="10"/>
      <c r="B19799" s="10"/>
      <c r="C19799" s="10"/>
      <c r="D19799" s="10"/>
      <c r="E19799" s="10"/>
      <c r="F19799" s="10"/>
      <c r="G19799" s="10"/>
      <c r="H19799" s="10"/>
      <c r="I19799" s="10"/>
      <c r="J19799" s="10"/>
      <c r="K19799" s="10"/>
      <c r="L19799" s="10"/>
      <c r="M19799" s="10"/>
      <c r="N19799" s="10"/>
      <c r="O19799" s="10"/>
      <c r="P19799" s="10"/>
      <c r="Q19799" s="10"/>
      <c r="R19799" s="10"/>
      <c r="S19799" s="10"/>
      <c r="T19799" s="10"/>
      <c r="U19799" s="10"/>
      <c r="V19799" s="10"/>
      <c r="W19799" s="10"/>
      <c r="X19799" s="10"/>
      <c r="Y19799" s="10"/>
      <c r="Z19799" s="10"/>
      <c r="AA19799" s="10"/>
      <c r="AB19799" s="10"/>
      <c r="AC19799" s="10"/>
      <c r="AD19799" s="10"/>
      <c r="AE19799" s="10"/>
      <c r="AF19799" s="10"/>
      <c r="AG19799" s="12"/>
    </row>
    <row r="19800" spans="1:33">
      <c r="A19800" s="10"/>
      <c r="B19800" s="10"/>
      <c r="C19800" s="10"/>
      <c r="D19800" s="10"/>
      <c r="E19800" s="10"/>
      <c r="F19800" s="10"/>
      <c r="G19800" s="10"/>
      <c r="H19800" s="10"/>
      <c r="I19800" s="10"/>
      <c r="J19800" s="10"/>
      <c r="K19800" s="10"/>
      <c r="L19800" s="10"/>
      <c r="M19800" s="10"/>
      <c r="N19800" s="10"/>
      <c r="O19800" s="10"/>
      <c r="P19800" s="10"/>
      <c r="Q19800" s="10"/>
      <c r="R19800" s="10"/>
      <c r="S19800" s="10"/>
      <c r="T19800" s="10"/>
      <c r="U19800" s="10"/>
      <c r="V19800" s="10"/>
      <c r="W19800" s="10"/>
      <c r="X19800" s="10"/>
      <c r="Y19800" s="10"/>
      <c r="Z19800" s="10"/>
      <c r="AA19800" s="10"/>
      <c r="AB19800" s="10"/>
      <c r="AC19800" s="10"/>
      <c r="AD19800" s="10"/>
      <c r="AE19800" s="10"/>
      <c r="AF19800" s="10"/>
      <c r="AG19800" s="12"/>
    </row>
    <row r="19801" spans="1:33">
      <c r="A19801" s="10"/>
      <c r="B19801" s="10"/>
      <c r="C19801" s="10"/>
      <c r="D19801" s="10"/>
      <c r="E19801" s="10"/>
      <c r="F19801" s="10"/>
      <c r="G19801" s="10"/>
      <c r="H19801" s="10"/>
      <c r="I19801" s="10"/>
      <c r="J19801" s="10"/>
      <c r="K19801" s="10"/>
      <c r="L19801" s="10"/>
      <c r="M19801" s="10"/>
      <c r="N19801" s="10"/>
      <c r="O19801" s="10"/>
      <c r="P19801" s="10"/>
      <c r="Q19801" s="10"/>
      <c r="R19801" s="10"/>
      <c r="S19801" s="10"/>
      <c r="T19801" s="10"/>
      <c r="U19801" s="10"/>
      <c r="V19801" s="10"/>
      <c r="W19801" s="10"/>
      <c r="X19801" s="10"/>
      <c r="Y19801" s="10"/>
      <c r="Z19801" s="10"/>
      <c r="AA19801" s="10"/>
      <c r="AB19801" s="10"/>
      <c r="AC19801" s="10"/>
      <c r="AD19801" s="10"/>
      <c r="AE19801" s="10"/>
      <c r="AF19801" s="10"/>
      <c r="AG19801" s="12"/>
    </row>
    <row r="19802" spans="1:33">
      <c r="A19802" s="10"/>
      <c r="B19802" s="10"/>
      <c r="C19802" s="10"/>
      <c r="D19802" s="10"/>
      <c r="E19802" s="10"/>
      <c r="F19802" s="10"/>
      <c r="G19802" s="10"/>
      <c r="H19802" s="10"/>
      <c r="I19802" s="10"/>
      <c r="J19802" s="10"/>
      <c r="K19802" s="10"/>
      <c r="L19802" s="10"/>
      <c r="M19802" s="10"/>
      <c r="N19802" s="10"/>
      <c r="O19802" s="10"/>
      <c r="P19802" s="10"/>
      <c r="Q19802" s="10"/>
      <c r="R19802" s="10"/>
      <c r="S19802" s="10"/>
      <c r="T19802" s="10"/>
      <c r="U19802" s="10"/>
      <c r="V19802" s="10"/>
      <c r="W19802" s="10"/>
      <c r="X19802" s="10"/>
      <c r="Y19802" s="10"/>
      <c r="Z19802" s="10"/>
      <c r="AA19802" s="10"/>
      <c r="AB19802" s="10"/>
      <c r="AC19802" s="10"/>
      <c r="AD19802" s="10"/>
      <c r="AE19802" s="10"/>
      <c r="AF19802" s="10"/>
      <c r="AG19802" s="12"/>
    </row>
    <row r="19803" spans="1:33">
      <c r="A19803" s="10"/>
      <c r="B19803" s="10"/>
      <c r="C19803" s="10"/>
      <c r="D19803" s="10"/>
      <c r="E19803" s="10"/>
      <c r="F19803" s="10"/>
      <c r="G19803" s="10"/>
      <c r="H19803" s="10"/>
      <c r="I19803" s="10"/>
      <c r="J19803" s="10"/>
      <c r="K19803" s="10"/>
      <c r="L19803" s="10"/>
      <c r="M19803" s="10"/>
      <c r="N19803" s="10"/>
      <c r="O19803" s="10"/>
      <c r="P19803" s="10"/>
      <c r="Q19803" s="10"/>
      <c r="R19803" s="10"/>
      <c r="S19803" s="10"/>
      <c r="T19803" s="10"/>
      <c r="U19803" s="10"/>
      <c r="V19803" s="10"/>
      <c r="W19803" s="10"/>
      <c r="X19803" s="10"/>
      <c r="Y19803" s="10"/>
      <c r="Z19803" s="10"/>
      <c r="AA19803" s="10"/>
      <c r="AB19803" s="10"/>
      <c r="AC19803" s="10"/>
      <c r="AD19803" s="10"/>
      <c r="AE19803" s="10"/>
      <c r="AF19803" s="10"/>
      <c r="AG19803" s="12"/>
    </row>
    <row r="19804" spans="1:33">
      <c r="A19804" s="10"/>
      <c r="B19804" s="10"/>
      <c r="C19804" s="10"/>
      <c r="D19804" s="10"/>
      <c r="E19804" s="10"/>
      <c r="F19804" s="10"/>
      <c r="G19804" s="10"/>
      <c r="H19804" s="10"/>
      <c r="I19804" s="10"/>
      <c r="J19804" s="10"/>
      <c r="K19804" s="10"/>
      <c r="L19804" s="10"/>
      <c r="M19804" s="10"/>
      <c r="N19804" s="10"/>
      <c r="O19804" s="10"/>
      <c r="P19804" s="10"/>
      <c r="Q19804" s="10"/>
      <c r="R19804" s="10"/>
      <c r="S19804" s="10"/>
      <c r="T19804" s="10"/>
      <c r="U19804" s="10"/>
      <c r="V19804" s="10"/>
      <c r="W19804" s="10"/>
      <c r="X19804" s="10"/>
      <c r="Y19804" s="10"/>
      <c r="Z19804" s="10"/>
      <c r="AA19804" s="10"/>
      <c r="AB19804" s="10"/>
      <c r="AC19804" s="10"/>
      <c r="AD19804" s="10"/>
      <c r="AE19804" s="10"/>
      <c r="AF19804" s="10"/>
      <c r="AG19804" s="12"/>
    </row>
    <row r="19805" spans="1:33">
      <c r="A19805" s="10"/>
      <c r="B19805" s="10"/>
      <c r="C19805" s="10"/>
      <c r="D19805" s="10"/>
      <c r="E19805" s="10"/>
      <c r="F19805" s="10"/>
      <c r="G19805" s="10"/>
      <c r="H19805" s="10"/>
      <c r="I19805" s="10"/>
      <c r="J19805" s="10"/>
      <c r="K19805" s="10"/>
      <c r="L19805" s="10"/>
      <c r="M19805" s="10"/>
      <c r="N19805" s="10"/>
      <c r="O19805" s="10"/>
      <c r="P19805" s="10"/>
      <c r="Q19805" s="10"/>
      <c r="R19805" s="10"/>
      <c r="S19805" s="10"/>
      <c r="T19805" s="10"/>
      <c r="U19805" s="10"/>
      <c r="V19805" s="10"/>
      <c r="W19805" s="10"/>
      <c r="X19805" s="10"/>
      <c r="Y19805" s="10"/>
      <c r="Z19805" s="10"/>
      <c r="AA19805" s="10"/>
      <c r="AB19805" s="10"/>
      <c r="AC19805" s="10"/>
      <c r="AD19805" s="10"/>
      <c r="AE19805" s="10"/>
      <c r="AF19805" s="10"/>
      <c r="AG19805" s="12"/>
    </row>
    <row r="19806" spans="1:33">
      <c r="A19806" s="10"/>
      <c r="B19806" s="10"/>
      <c r="C19806" s="10"/>
      <c r="D19806" s="10"/>
      <c r="E19806" s="10"/>
      <c r="F19806" s="10"/>
      <c r="G19806" s="10"/>
      <c r="H19806" s="10"/>
      <c r="I19806" s="10"/>
      <c r="J19806" s="10"/>
      <c r="K19806" s="10"/>
      <c r="L19806" s="10"/>
      <c r="M19806" s="10"/>
      <c r="N19806" s="10"/>
      <c r="O19806" s="10"/>
      <c r="P19806" s="10"/>
      <c r="Q19806" s="10"/>
      <c r="R19806" s="10"/>
      <c r="S19806" s="10"/>
      <c r="T19806" s="10"/>
      <c r="U19806" s="10"/>
      <c r="V19806" s="10"/>
      <c r="W19806" s="10"/>
      <c r="X19806" s="10"/>
      <c r="Y19806" s="10"/>
      <c r="Z19806" s="10"/>
      <c r="AA19806" s="10"/>
      <c r="AB19806" s="10"/>
      <c r="AC19806" s="10"/>
      <c r="AD19806" s="10"/>
      <c r="AE19806" s="10"/>
      <c r="AF19806" s="10"/>
      <c r="AG19806" s="12"/>
    </row>
    <row r="19807" spans="1:33">
      <c r="A19807" s="10"/>
      <c r="B19807" s="10"/>
      <c r="C19807" s="10"/>
      <c r="D19807" s="10"/>
      <c r="E19807" s="10"/>
      <c r="F19807" s="10"/>
      <c r="G19807" s="10"/>
      <c r="H19807" s="10"/>
      <c r="I19807" s="10"/>
      <c r="J19807" s="10"/>
      <c r="K19807" s="10"/>
      <c r="L19807" s="10"/>
      <c r="M19807" s="10"/>
      <c r="N19807" s="10"/>
      <c r="O19807" s="10"/>
      <c r="P19807" s="10"/>
      <c r="Q19807" s="10"/>
      <c r="R19807" s="10"/>
      <c r="S19807" s="10"/>
      <c r="T19807" s="10"/>
      <c r="U19807" s="10"/>
      <c r="V19807" s="10"/>
      <c r="W19807" s="10"/>
      <c r="X19807" s="10"/>
      <c r="Y19807" s="10"/>
      <c r="Z19807" s="10"/>
      <c r="AA19807" s="10"/>
      <c r="AB19807" s="10"/>
      <c r="AC19807" s="10"/>
      <c r="AD19807" s="10"/>
      <c r="AE19807" s="10"/>
      <c r="AF19807" s="10"/>
      <c r="AG19807" s="12"/>
    </row>
    <row r="19808" spans="1:33">
      <c r="A19808" s="10"/>
      <c r="B19808" s="10"/>
      <c r="C19808" s="10"/>
      <c r="D19808" s="10"/>
      <c r="E19808" s="10"/>
      <c r="F19808" s="10"/>
      <c r="G19808" s="10"/>
      <c r="H19808" s="10"/>
      <c r="I19808" s="10"/>
      <c r="J19808" s="10"/>
      <c r="K19808" s="10"/>
      <c r="L19808" s="10"/>
      <c r="M19808" s="10"/>
      <c r="N19808" s="10"/>
      <c r="O19808" s="10"/>
      <c r="P19808" s="10"/>
      <c r="Q19808" s="10"/>
      <c r="R19808" s="10"/>
      <c r="S19808" s="10"/>
      <c r="T19808" s="10"/>
      <c r="U19808" s="10"/>
      <c r="V19808" s="10"/>
      <c r="W19808" s="10"/>
      <c r="X19808" s="10"/>
      <c r="Y19808" s="10"/>
      <c r="Z19808" s="10"/>
      <c r="AA19808" s="10"/>
      <c r="AB19808" s="10"/>
      <c r="AC19808" s="10"/>
      <c r="AD19808" s="10"/>
      <c r="AE19808" s="10"/>
      <c r="AF19808" s="10"/>
      <c r="AG19808" s="12"/>
    </row>
    <row r="19809" spans="1:33">
      <c r="A19809" s="10"/>
      <c r="B19809" s="10"/>
      <c r="C19809" s="10"/>
      <c r="D19809" s="10"/>
      <c r="E19809" s="10"/>
      <c r="F19809" s="10"/>
      <c r="G19809" s="10"/>
      <c r="H19809" s="10"/>
      <c r="I19809" s="10"/>
      <c r="J19809" s="10"/>
      <c r="K19809" s="10"/>
      <c r="L19809" s="10"/>
      <c r="M19809" s="10"/>
      <c r="N19809" s="10"/>
      <c r="O19809" s="10"/>
      <c r="P19809" s="10"/>
      <c r="Q19809" s="10"/>
      <c r="R19809" s="10"/>
      <c r="S19809" s="10"/>
      <c r="T19809" s="10"/>
      <c r="U19809" s="10"/>
      <c r="V19809" s="10"/>
      <c r="W19809" s="10"/>
      <c r="X19809" s="10"/>
      <c r="Y19809" s="10"/>
      <c r="Z19809" s="10"/>
      <c r="AA19809" s="10"/>
      <c r="AB19809" s="10"/>
      <c r="AC19809" s="10"/>
      <c r="AD19809" s="10"/>
      <c r="AE19809" s="10"/>
      <c r="AF19809" s="10"/>
      <c r="AG19809" s="12"/>
    </row>
    <row r="19810" spans="1:33">
      <c r="A19810" s="10"/>
      <c r="B19810" s="10"/>
      <c r="C19810" s="10"/>
      <c r="D19810" s="10"/>
      <c r="E19810" s="10"/>
      <c r="F19810" s="10"/>
      <c r="G19810" s="10"/>
      <c r="H19810" s="10"/>
      <c r="I19810" s="10"/>
      <c r="J19810" s="10"/>
      <c r="K19810" s="10"/>
      <c r="L19810" s="10"/>
      <c r="M19810" s="10"/>
      <c r="N19810" s="10"/>
      <c r="O19810" s="10"/>
      <c r="P19810" s="10"/>
      <c r="Q19810" s="10"/>
      <c r="R19810" s="10"/>
      <c r="S19810" s="10"/>
      <c r="T19810" s="10"/>
      <c r="U19810" s="10"/>
      <c r="V19810" s="10"/>
      <c r="W19810" s="10"/>
      <c r="X19810" s="10"/>
      <c r="Y19810" s="10"/>
      <c r="Z19810" s="10"/>
      <c r="AA19810" s="10"/>
      <c r="AB19810" s="10"/>
      <c r="AC19810" s="10"/>
      <c r="AD19810" s="10"/>
      <c r="AE19810" s="10"/>
      <c r="AF19810" s="10"/>
      <c r="AG19810" s="12"/>
    </row>
    <row r="19811" spans="1:33">
      <c r="A19811" s="10"/>
      <c r="B19811" s="10"/>
      <c r="C19811" s="10"/>
      <c r="D19811" s="10"/>
      <c r="E19811" s="10"/>
      <c r="F19811" s="10"/>
      <c r="G19811" s="10"/>
      <c r="H19811" s="10"/>
      <c r="I19811" s="10"/>
      <c r="J19811" s="10"/>
      <c r="K19811" s="10"/>
      <c r="L19811" s="10"/>
      <c r="M19811" s="10"/>
      <c r="N19811" s="10"/>
      <c r="O19811" s="10"/>
      <c r="P19811" s="10"/>
      <c r="Q19811" s="10"/>
      <c r="R19811" s="10"/>
      <c r="S19811" s="10"/>
      <c r="T19811" s="10"/>
      <c r="U19811" s="10"/>
      <c r="V19811" s="10"/>
      <c r="W19811" s="10"/>
      <c r="X19811" s="10"/>
      <c r="Y19811" s="10"/>
      <c r="Z19811" s="10"/>
      <c r="AA19811" s="10"/>
      <c r="AB19811" s="10"/>
      <c r="AC19811" s="10"/>
      <c r="AD19811" s="10"/>
      <c r="AE19811" s="10"/>
      <c r="AF19811" s="10"/>
      <c r="AG19811" s="12"/>
    </row>
    <row r="19812" spans="1:33">
      <c r="A19812" s="10"/>
      <c r="B19812" s="10"/>
      <c r="C19812" s="10"/>
      <c r="D19812" s="10"/>
      <c r="E19812" s="10"/>
      <c r="F19812" s="10"/>
      <c r="G19812" s="10"/>
      <c r="H19812" s="10"/>
      <c r="I19812" s="10"/>
      <c r="J19812" s="10"/>
      <c r="K19812" s="10"/>
      <c r="L19812" s="10"/>
      <c r="M19812" s="10"/>
      <c r="N19812" s="10"/>
      <c r="O19812" s="10"/>
      <c r="P19812" s="10"/>
      <c r="Q19812" s="10"/>
      <c r="R19812" s="10"/>
      <c r="S19812" s="10"/>
      <c r="T19812" s="10"/>
      <c r="U19812" s="10"/>
      <c r="V19812" s="10"/>
      <c r="W19812" s="10"/>
      <c r="X19812" s="10"/>
      <c r="Y19812" s="10"/>
      <c r="Z19812" s="10"/>
      <c r="AA19812" s="10"/>
      <c r="AB19812" s="10"/>
      <c r="AC19812" s="10"/>
      <c r="AD19812" s="10"/>
      <c r="AE19812" s="10"/>
      <c r="AF19812" s="10"/>
      <c r="AG19812" s="12"/>
    </row>
    <row r="19813" spans="1:33">
      <c r="A19813" s="10"/>
      <c r="B19813" s="10"/>
      <c r="C19813" s="10"/>
      <c r="D19813" s="10"/>
      <c r="E19813" s="10"/>
      <c r="F19813" s="10"/>
      <c r="G19813" s="10"/>
      <c r="H19813" s="10"/>
      <c r="I19813" s="10"/>
      <c r="J19813" s="10"/>
      <c r="K19813" s="10"/>
      <c r="L19813" s="10"/>
      <c r="M19813" s="10"/>
      <c r="N19813" s="10"/>
      <c r="O19813" s="10"/>
      <c r="P19813" s="10"/>
      <c r="Q19813" s="10"/>
      <c r="R19813" s="10"/>
      <c r="S19813" s="10"/>
      <c r="T19813" s="10"/>
      <c r="U19813" s="10"/>
      <c r="V19813" s="10"/>
      <c r="W19813" s="10"/>
      <c r="X19813" s="10"/>
      <c r="Y19813" s="10"/>
      <c r="Z19813" s="10"/>
      <c r="AA19813" s="10"/>
      <c r="AB19813" s="10"/>
      <c r="AC19813" s="10"/>
      <c r="AD19813" s="10"/>
      <c r="AE19813" s="10"/>
      <c r="AF19813" s="10"/>
      <c r="AG19813" s="12"/>
    </row>
    <row r="19814" spans="1:33">
      <c r="A19814" s="10"/>
      <c r="B19814" s="10"/>
      <c r="C19814" s="10"/>
      <c r="D19814" s="10"/>
      <c r="E19814" s="10"/>
      <c r="F19814" s="10"/>
      <c r="G19814" s="10"/>
      <c r="H19814" s="10"/>
      <c r="I19814" s="10"/>
      <c r="J19814" s="10"/>
      <c r="K19814" s="10"/>
      <c r="L19814" s="10"/>
      <c r="M19814" s="10"/>
      <c r="N19814" s="10"/>
      <c r="O19814" s="10"/>
      <c r="P19814" s="10"/>
      <c r="Q19814" s="10"/>
      <c r="R19814" s="10"/>
      <c r="S19814" s="10"/>
      <c r="T19814" s="10"/>
      <c r="U19814" s="10"/>
      <c r="V19814" s="10"/>
      <c r="W19814" s="10"/>
      <c r="X19814" s="10"/>
      <c r="Y19814" s="10"/>
      <c r="Z19814" s="10"/>
      <c r="AA19814" s="10"/>
      <c r="AB19814" s="10"/>
      <c r="AC19814" s="10"/>
      <c r="AD19814" s="10"/>
      <c r="AE19814" s="10"/>
      <c r="AF19814" s="10"/>
      <c r="AG19814" s="12"/>
    </row>
    <row r="19815" spans="1:33">
      <c r="A19815" s="10"/>
      <c r="B19815" s="10"/>
      <c r="C19815" s="10"/>
      <c r="D19815" s="10"/>
      <c r="E19815" s="10"/>
      <c r="F19815" s="10"/>
      <c r="G19815" s="10"/>
      <c r="H19815" s="10"/>
      <c r="I19815" s="10"/>
      <c r="J19815" s="10"/>
      <c r="K19815" s="10"/>
      <c r="L19815" s="10"/>
      <c r="M19815" s="10"/>
      <c r="N19815" s="10"/>
      <c r="O19815" s="10"/>
      <c r="P19815" s="10"/>
      <c r="Q19815" s="10"/>
      <c r="R19815" s="10"/>
      <c r="S19815" s="10"/>
      <c r="T19815" s="10"/>
      <c r="U19815" s="10"/>
      <c r="V19815" s="10"/>
      <c r="W19815" s="10"/>
      <c r="X19815" s="10"/>
      <c r="Y19815" s="10"/>
      <c r="Z19815" s="10"/>
      <c r="AA19815" s="10"/>
      <c r="AB19815" s="10"/>
      <c r="AC19815" s="10"/>
      <c r="AD19815" s="10"/>
      <c r="AE19815" s="10"/>
      <c r="AF19815" s="10"/>
      <c r="AG19815" s="12"/>
    </row>
    <row r="19816" spans="1:33">
      <c r="A19816" s="10"/>
      <c r="B19816" s="10"/>
      <c r="C19816" s="10"/>
      <c r="D19816" s="10"/>
      <c r="E19816" s="10"/>
      <c r="F19816" s="10"/>
      <c r="G19816" s="10"/>
      <c r="H19816" s="10"/>
      <c r="I19816" s="10"/>
      <c r="J19816" s="10"/>
      <c r="K19816" s="10"/>
      <c r="L19816" s="10"/>
      <c r="M19816" s="10"/>
      <c r="N19816" s="10"/>
      <c r="O19816" s="10"/>
      <c r="P19816" s="10"/>
      <c r="Q19816" s="10"/>
      <c r="R19816" s="10"/>
      <c r="S19816" s="10"/>
      <c r="T19816" s="10"/>
      <c r="U19816" s="10"/>
      <c r="V19816" s="10"/>
      <c r="W19816" s="10"/>
      <c r="X19816" s="10"/>
      <c r="Y19816" s="10"/>
      <c r="Z19816" s="10"/>
      <c r="AA19816" s="10"/>
      <c r="AB19816" s="10"/>
      <c r="AC19816" s="10"/>
      <c r="AD19816" s="10"/>
      <c r="AE19816" s="10"/>
      <c r="AF19816" s="10"/>
      <c r="AG19816" s="12"/>
    </row>
    <row r="19817" spans="1:33">
      <c r="A19817" s="10"/>
      <c r="B19817" s="10"/>
      <c r="C19817" s="10"/>
      <c r="D19817" s="10"/>
      <c r="E19817" s="10"/>
      <c r="F19817" s="10"/>
      <c r="G19817" s="10"/>
      <c r="H19817" s="10"/>
      <c r="I19817" s="10"/>
      <c r="J19817" s="10"/>
      <c r="K19817" s="10"/>
      <c r="L19817" s="10"/>
      <c r="M19817" s="10"/>
      <c r="N19817" s="10"/>
      <c r="O19817" s="10"/>
      <c r="P19817" s="10"/>
      <c r="Q19817" s="10"/>
      <c r="R19817" s="10"/>
      <c r="S19817" s="10"/>
      <c r="T19817" s="10"/>
      <c r="U19817" s="10"/>
      <c r="V19817" s="10"/>
      <c r="W19817" s="10"/>
      <c r="X19817" s="10"/>
      <c r="Y19817" s="10"/>
      <c r="Z19817" s="10"/>
      <c r="AA19817" s="10"/>
      <c r="AB19817" s="10"/>
      <c r="AC19817" s="10"/>
      <c r="AD19817" s="10"/>
      <c r="AE19817" s="10"/>
      <c r="AF19817" s="10"/>
      <c r="AG19817" s="12"/>
    </row>
    <row r="19818" spans="1:33">
      <c r="A19818" s="10"/>
      <c r="B19818" s="10"/>
      <c r="C19818" s="10"/>
      <c r="D19818" s="10"/>
      <c r="E19818" s="10"/>
      <c r="F19818" s="10"/>
      <c r="G19818" s="10"/>
      <c r="H19818" s="10"/>
      <c r="I19818" s="10"/>
      <c r="J19818" s="10"/>
      <c r="K19818" s="10"/>
      <c r="L19818" s="10"/>
      <c r="M19818" s="10"/>
      <c r="N19818" s="10"/>
      <c r="O19818" s="10"/>
      <c r="P19818" s="10"/>
      <c r="Q19818" s="10"/>
      <c r="R19818" s="10"/>
      <c r="S19818" s="10"/>
      <c r="T19818" s="10"/>
      <c r="U19818" s="10"/>
      <c r="V19818" s="10"/>
      <c r="W19818" s="10"/>
      <c r="X19818" s="10"/>
      <c r="Y19818" s="10"/>
      <c r="Z19818" s="10"/>
      <c r="AA19818" s="10"/>
      <c r="AB19818" s="10"/>
      <c r="AC19818" s="10"/>
      <c r="AD19818" s="10"/>
      <c r="AE19818" s="10"/>
      <c r="AF19818" s="10"/>
      <c r="AG19818" s="12"/>
    </row>
    <row r="19819" spans="1:33">
      <c r="A19819" s="10"/>
      <c r="B19819" s="10"/>
      <c r="C19819" s="10"/>
      <c r="D19819" s="10"/>
      <c r="E19819" s="10"/>
      <c r="F19819" s="10"/>
      <c r="G19819" s="10"/>
      <c r="H19819" s="10"/>
      <c r="I19819" s="10"/>
      <c r="J19819" s="10"/>
      <c r="K19819" s="10"/>
      <c r="L19819" s="10"/>
      <c r="M19819" s="10"/>
      <c r="N19819" s="10"/>
      <c r="O19819" s="10"/>
      <c r="P19819" s="10"/>
      <c r="Q19819" s="10"/>
      <c r="R19819" s="10"/>
      <c r="S19819" s="10"/>
      <c r="T19819" s="10"/>
      <c r="U19819" s="10"/>
      <c r="V19819" s="10"/>
      <c r="W19819" s="10"/>
      <c r="X19819" s="10"/>
      <c r="Y19819" s="10"/>
      <c r="Z19819" s="10"/>
      <c r="AA19819" s="10"/>
      <c r="AB19819" s="10"/>
      <c r="AC19819" s="10"/>
      <c r="AD19819" s="10"/>
      <c r="AE19819" s="10"/>
      <c r="AF19819" s="10"/>
      <c r="AG19819" s="12"/>
    </row>
    <row r="19820" spans="1:33">
      <c r="A19820" s="10"/>
      <c r="B19820" s="10"/>
      <c r="C19820" s="10"/>
      <c r="D19820" s="10"/>
      <c r="E19820" s="10"/>
      <c r="F19820" s="10"/>
      <c r="G19820" s="10"/>
      <c r="H19820" s="10"/>
      <c r="I19820" s="10"/>
      <c r="J19820" s="10"/>
      <c r="K19820" s="10"/>
      <c r="L19820" s="10"/>
      <c r="M19820" s="10"/>
      <c r="N19820" s="10"/>
      <c r="O19820" s="10"/>
      <c r="P19820" s="10"/>
      <c r="Q19820" s="10"/>
      <c r="R19820" s="10"/>
      <c r="S19820" s="10"/>
      <c r="T19820" s="10"/>
      <c r="U19820" s="10"/>
      <c r="V19820" s="10"/>
      <c r="W19820" s="10"/>
      <c r="X19820" s="10"/>
      <c r="Y19820" s="10"/>
      <c r="Z19820" s="10"/>
      <c r="AA19820" s="10"/>
      <c r="AB19820" s="10"/>
      <c r="AC19820" s="10"/>
      <c r="AD19820" s="10"/>
      <c r="AE19820" s="10"/>
      <c r="AF19820" s="10"/>
      <c r="AG19820" s="12"/>
    </row>
    <row r="19821" spans="1:33">
      <c r="A19821" s="10"/>
      <c r="B19821" s="10"/>
      <c r="C19821" s="10"/>
      <c r="D19821" s="10"/>
      <c r="E19821" s="10"/>
      <c r="F19821" s="10"/>
      <c r="G19821" s="10"/>
      <c r="H19821" s="10"/>
      <c r="I19821" s="10"/>
      <c r="J19821" s="10"/>
      <c r="K19821" s="10"/>
      <c r="L19821" s="10"/>
      <c r="M19821" s="10"/>
      <c r="N19821" s="10"/>
      <c r="O19821" s="10"/>
      <c r="P19821" s="10"/>
      <c r="Q19821" s="10"/>
      <c r="R19821" s="10"/>
      <c r="S19821" s="10"/>
      <c r="T19821" s="10"/>
      <c r="U19821" s="10"/>
      <c r="V19821" s="10"/>
      <c r="W19821" s="10"/>
      <c r="X19821" s="10"/>
      <c r="Y19821" s="10"/>
      <c r="Z19821" s="10"/>
      <c r="AA19821" s="10"/>
      <c r="AB19821" s="10"/>
      <c r="AC19821" s="10"/>
      <c r="AD19821" s="10"/>
      <c r="AE19821" s="10"/>
      <c r="AF19821" s="10"/>
      <c r="AG19821" s="12"/>
    </row>
    <row r="19822" spans="1:33">
      <c r="A19822" s="10"/>
      <c r="B19822" s="10"/>
      <c r="C19822" s="10"/>
      <c r="D19822" s="10"/>
      <c r="E19822" s="10"/>
      <c r="F19822" s="10"/>
      <c r="G19822" s="10"/>
      <c r="H19822" s="10"/>
      <c r="I19822" s="10"/>
      <c r="J19822" s="10"/>
      <c r="K19822" s="10"/>
      <c r="L19822" s="10"/>
      <c r="M19822" s="10"/>
      <c r="N19822" s="10"/>
      <c r="O19822" s="10"/>
      <c r="P19822" s="10"/>
      <c r="Q19822" s="10"/>
      <c r="R19822" s="10"/>
      <c r="S19822" s="10"/>
      <c r="T19822" s="10"/>
      <c r="U19822" s="10"/>
      <c r="V19822" s="10"/>
      <c r="W19822" s="10"/>
      <c r="X19822" s="10"/>
      <c r="Y19822" s="10"/>
      <c r="Z19822" s="10"/>
      <c r="AA19822" s="10"/>
      <c r="AB19822" s="10"/>
      <c r="AC19822" s="10"/>
      <c r="AD19822" s="10"/>
      <c r="AE19822" s="10"/>
      <c r="AF19822" s="10"/>
      <c r="AG19822" s="12"/>
    </row>
    <row r="19823" spans="1:33">
      <c r="A19823" s="10"/>
      <c r="B19823" s="10"/>
      <c r="C19823" s="10"/>
      <c r="D19823" s="10"/>
      <c r="E19823" s="10"/>
      <c r="F19823" s="10"/>
      <c r="G19823" s="10"/>
      <c r="H19823" s="10"/>
      <c r="I19823" s="10"/>
      <c r="J19823" s="10"/>
      <c r="K19823" s="10"/>
      <c r="L19823" s="10"/>
      <c r="M19823" s="10"/>
      <c r="N19823" s="10"/>
      <c r="O19823" s="10"/>
      <c r="P19823" s="10"/>
      <c r="Q19823" s="10"/>
      <c r="R19823" s="10"/>
      <c r="S19823" s="10"/>
      <c r="T19823" s="10"/>
      <c r="U19823" s="10"/>
      <c r="V19823" s="10"/>
      <c r="W19823" s="10"/>
      <c r="X19823" s="10"/>
      <c r="Y19823" s="10"/>
      <c r="Z19823" s="10"/>
      <c r="AA19823" s="10"/>
      <c r="AB19823" s="10"/>
      <c r="AC19823" s="10"/>
      <c r="AD19823" s="10"/>
      <c r="AE19823" s="10"/>
      <c r="AF19823" s="10"/>
      <c r="AG19823" s="12"/>
    </row>
    <row r="19824" spans="1:33">
      <c r="A19824" s="10"/>
      <c r="B19824" s="10"/>
      <c r="C19824" s="10"/>
      <c r="D19824" s="10"/>
      <c r="E19824" s="10"/>
      <c r="F19824" s="10"/>
      <c r="G19824" s="10"/>
      <c r="H19824" s="10"/>
      <c r="I19824" s="10"/>
      <c r="J19824" s="10"/>
      <c r="K19824" s="10"/>
      <c r="L19824" s="10"/>
      <c r="M19824" s="10"/>
      <c r="N19824" s="10"/>
      <c r="O19824" s="10"/>
      <c r="P19824" s="10"/>
      <c r="Q19824" s="10"/>
      <c r="R19824" s="10"/>
      <c r="S19824" s="10"/>
      <c r="T19824" s="10"/>
      <c r="U19824" s="10"/>
      <c r="V19824" s="10"/>
      <c r="W19824" s="10"/>
      <c r="X19824" s="10"/>
      <c r="Y19824" s="10"/>
      <c r="Z19824" s="10"/>
      <c r="AA19824" s="10"/>
      <c r="AB19824" s="10"/>
      <c r="AC19824" s="10"/>
      <c r="AD19824" s="10"/>
      <c r="AE19824" s="10"/>
      <c r="AF19824" s="10"/>
      <c r="AG19824" s="12"/>
    </row>
    <row r="19825" spans="1:33">
      <c r="A19825" s="10"/>
      <c r="B19825" s="10"/>
      <c r="C19825" s="10"/>
      <c r="D19825" s="10"/>
      <c r="E19825" s="10"/>
      <c r="F19825" s="10"/>
      <c r="G19825" s="10"/>
      <c r="H19825" s="10"/>
      <c r="I19825" s="10"/>
      <c r="J19825" s="10"/>
      <c r="K19825" s="10"/>
      <c r="L19825" s="10"/>
      <c r="M19825" s="10"/>
      <c r="N19825" s="10"/>
      <c r="O19825" s="10"/>
      <c r="P19825" s="10"/>
      <c r="Q19825" s="10"/>
      <c r="R19825" s="10"/>
      <c r="S19825" s="10"/>
      <c r="T19825" s="10"/>
      <c r="U19825" s="10"/>
      <c r="V19825" s="10"/>
      <c r="W19825" s="10"/>
      <c r="X19825" s="10"/>
      <c r="Y19825" s="10"/>
      <c r="Z19825" s="10"/>
      <c r="AA19825" s="10"/>
      <c r="AB19825" s="10"/>
      <c r="AC19825" s="10"/>
      <c r="AD19825" s="10"/>
      <c r="AE19825" s="10"/>
      <c r="AF19825" s="10"/>
      <c r="AG19825" s="12"/>
    </row>
    <row r="19826" spans="1:33">
      <c r="A19826" s="10"/>
      <c r="B19826" s="10"/>
      <c r="C19826" s="10"/>
      <c r="D19826" s="10"/>
      <c r="E19826" s="10"/>
      <c r="F19826" s="10"/>
      <c r="G19826" s="10"/>
      <c r="H19826" s="10"/>
      <c r="I19826" s="10"/>
      <c r="J19826" s="10"/>
      <c r="K19826" s="10"/>
      <c r="L19826" s="10"/>
      <c r="M19826" s="10"/>
      <c r="N19826" s="10"/>
      <c r="O19826" s="10"/>
      <c r="P19826" s="10"/>
      <c r="Q19826" s="10"/>
      <c r="R19826" s="10"/>
      <c r="S19826" s="10"/>
      <c r="T19826" s="10"/>
      <c r="U19826" s="10"/>
      <c r="V19826" s="10"/>
      <c r="W19826" s="10"/>
      <c r="X19826" s="10"/>
      <c r="Y19826" s="10"/>
      <c r="Z19826" s="10"/>
      <c r="AA19826" s="10"/>
      <c r="AB19826" s="10"/>
      <c r="AC19826" s="10"/>
      <c r="AD19826" s="10"/>
      <c r="AE19826" s="10"/>
      <c r="AF19826" s="10"/>
      <c r="AG19826" s="12"/>
    </row>
    <row r="19827" spans="1:33">
      <c r="A19827" s="10"/>
      <c r="B19827" s="10"/>
      <c r="C19827" s="10"/>
      <c r="D19827" s="10"/>
      <c r="E19827" s="10"/>
      <c r="F19827" s="10"/>
      <c r="G19827" s="10"/>
      <c r="H19827" s="10"/>
      <c r="I19827" s="10"/>
      <c r="J19827" s="10"/>
      <c r="K19827" s="10"/>
      <c r="L19827" s="10"/>
      <c r="M19827" s="10"/>
      <c r="N19827" s="10"/>
      <c r="O19827" s="10"/>
      <c r="P19827" s="10"/>
      <c r="Q19827" s="10"/>
      <c r="R19827" s="10"/>
      <c r="S19827" s="10"/>
      <c r="T19827" s="10"/>
      <c r="U19827" s="10"/>
      <c r="V19827" s="10"/>
      <c r="W19827" s="10"/>
      <c r="X19827" s="10"/>
      <c r="Y19827" s="10"/>
      <c r="Z19827" s="10"/>
      <c r="AA19827" s="10"/>
      <c r="AB19827" s="10"/>
      <c r="AC19827" s="10"/>
      <c r="AD19827" s="10"/>
      <c r="AE19827" s="10"/>
      <c r="AF19827" s="10"/>
      <c r="AG19827" s="12"/>
    </row>
    <row r="19828" spans="1:33">
      <c r="A19828" s="10"/>
      <c r="B19828" s="10"/>
      <c r="C19828" s="10"/>
      <c r="D19828" s="10"/>
      <c r="E19828" s="10"/>
      <c r="F19828" s="10"/>
      <c r="G19828" s="10"/>
      <c r="H19828" s="10"/>
      <c r="I19828" s="10"/>
      <c r="J19828" s="10"/>
      <c r="K19828" s="10"/>
      <c r="L19828" s="10"/>
      <c r="M19828" s="10"/>
      <c r="N19828" s="10"/>
      <c r="O19828" s="10"/>
      <c r="P19828" s="10"/>
      <c r="Q19828" s="10"/>
      <c r="R19828" s="10"/>
      <c r="S19828" s="10"/>
      <c r="T19828" s="10"/>
      <c r="U19828" s="10"/>
      <c r="V19828" s="10"/>
      <c r="W19828" s="10"/>
      <c r="X19828" s="10"/>
      <c r="Y19828" s="10"/>
      <c r="Z19828" s="10"/>
      <c r="AA19828" s="10"/>
      <c r="AB19828" s="10"/>
      <c r="AC19828" s="10"/>
      <c r="AD19828" s="10"/>
      <c r="AE19828" s="10"/>
      <c r="AF19828" s="10"/>
      <c r="AG19828" s="12"/>
    </row>
    <row r="19829" spans="1:33">
      <c r="A19829" s="10"/>
      <c r="B19829" s="10"/>
      <c r="C19829" s="10"/>
      <c r="D19829" s="10"/>
      <c r="E19829" s="10"/>
      <c r="F19829" s="10"/>
      <c r="G19829" s="10"/>
      <c r="H19829" s="10"/>
      <c r="I19829" s="10"/>
      <c r="J19829" s="10"/>
      <c r="K19829" s="10"/>
      <c r="L19829" s="10"/>
      <c r="M19829" s="10"/>
      <c r="N19829" s="10"/>
      <c r="O19829" s="10"/>
      <c r="P19829" s="10"/>
      <c r="Q19829" s="10"/>
      <c r="R19829" s="10"/>
      <c r="S19829" s="10"/>
      <c r="T19829" s="10"/>
      <c r="U19829" s="10"/>
      <c r="V19829" s="10"/>
      <c r="W19829" s="10"/>
      <c r="X19829" s="10"/>
      <c r="Y19829" s="10"/>
      <c r="Z19829" s="10"/>
      <c r="AA19829" s="10"/>
      <c r="AB19829" s="10"/>
      <c r="AC19829" s="10"/>
      <c r="AD19829" s="10"/>
      <c r="AE19829" s="10"/>
      <c r="AF19829" s="10"/>
      <c r="AG19829" s="12"/>
    </row>
    <row r="19830" spans="1:33">
      <c r="A19830" s="10"/>
      <c r="B19830" s="10"/>
      <c r="C19830" s="10"/>
      <c r="D19830" s="10"/>
      <c r="E19830" s="10"/>
      <c r="F19830" s="10"/>
      <c r="G19830" s="10"/>
      <c r="H19830" s="10"/>
      <c r="I19830" s="10"/>
      <c r="J19830" s="10"/>
      <c r="K19830" s="10"/>
      <c r="L19830" s="10"/>
      <c r="M19830" s="10"/>
      <c r="N19830" s="10"/>
      <c r="O19830" s="10"/>
      <c r="P19830" s="10"/>
      <c r="Q19830" s="10"/>
      <c r="R19830" s="10"/>
      <c r="S19830" s="10"/>
      <c r="T19830" s="10"/>
      <c r="U19830" s="10"/>
      <c r="V19830" s="10"/>
      <c r="W19830" s="10"/>
      <c r="X19830" s="10"/>
      <c r="Y19830" s="10"/>
      <c r="Z19830" s="10"/>
      <c r="AA19830" s="10"/>
      <c r="AB19830" s="10"/>
      <c r="AC19830" s="10"/>
      <c r="AD19830" s="10"/>
      <c r="AE19830" s="10"/>
      <c r="AF19830" s="10"/>
      <c r="AG19830" s="12"/>
    </row>
    <row r="19831" spans="1:33">
      <c r="A19831" s="10"/>
      <c r="B19831" s="10"/>
      <c r="C19831" s="10"/>
      <c r="D19831" s="10"/>
      <c r="E19831" s="10"/>
      <c r="F19831" s="10"/>
      <c r="G19831" s="10"/>
      <c r="H19831" s="10"/>
      <c r="I19831" s="10"/>
      <c r="J19831" s="10"/>
      <c r="K19831" s="10"/>
      <c r="L19831" s="10"/>
      <c r="M19831" s="10"/>
      <c r="N19831" s="10"/>
      <c r="O19831" s="10"/>
      <c r="P19831" s="10"/>
      <c r="Q19831" s="10"/>
      <c r="R19831" s="10"/>
      <c r="S19831" s="10"/>
      <c r="T19831" s="10"/>
      <c r="U19831" s="10"/>
      <c r="V19831" s="10"/>
      <c r="W19831" s="10"/>
      <c r="X19831" s="10"/>
      <c r="Y19831" s="10"/>
      <c r="Z19831" s="10"/>
      <c r="AA19831" s="10"/>
      <c r="AB19831" s="10"/>
      <c r="AC19831" s="10"/>
      <c r="AD19831" s="10"/>
      <c r="AE19831" s="10"/>
      <c r="AF19831" s="10"/>
      <c r="AG19831" s="12"/>
    </row>
    <row r="19832" spans="1:33">
      <c r="A19832" s="10"/>
      <c r="B19832" s="10"/>
      <c r="C19832" s="10"/>
      <c r="D19832" s="10"/>
      <c r="E19832" s="10"/>
      <c r="F19832" s="10"/>
      <c r="G19832" s="10"/>
      <c r="H19832" s="10"/>
      <c r="I19832" s="10"/>
      <c r="J19832" s="10"/>
      <c r="K19832" s="10"/>
      <c r="L19832" s="10"/>
      <c r="M19832" s="10"/>
      <c r="N19832" s="10"/>
      <c r="O19832" s="10"/>
      <c r="P19832" s="10"/>
      <c r="Q19832" s="10"/>
      <c r="R19832" s="10"/>
      <c r="S19832" s="10"/>
      <c r="T19832" s="10"/>
      <c r="U19832" s="10"/>
      <c r="V19832" s="10"/>
      <c r="W19832" s="10"/>
      <c r="X19832" s="10"/>
      <c r="Y19832" s="10"/>
      <c r="Z19832" s="10"/>
      <c r="AA19832" s="10"/>
      <c r="AB19832" s="10"/>
      <c r="AC19832" s="10"/>
      <c r="AD19832" s="10"/>
      <c r="AE19832" s="10"/>
      <c r="AF19832" s="10"/>
      <c r="AG19832" s="12"/>
    </row>
    <row r="19833" spans="1:33">
      <c r="A19833" s="10"/>
      <c r="B19833" s="10"/>
      <c r="C19833" s="10"/>
      <c r="D19833" s="10"/>
      <c r="E19833" s="10"/>
      <c r="F19833" s="10"/>
      <c r="G19833" s="10"/>
      <c r="H19833" s="10"/>
      <c r="I19833" s="10"/>
      <c r="J19833" s="10"/>
      <c r="K19833" s="10"/>
      <c r="L19833" s="10"/>
      <c r="M19833" s="10"/>
      <c r="N19833" s="10"/>
      <c r="O19833" s="10"/>
      <c r="P19833" s="10"/>
      <c r="Q19833" s="10"/>
      <c r="R19833" s="10"/>
      <c r="S19833" s="10"/>
      <c r="T19833" s="10"/>
      <c r="U19833" s="10"/>
      <c r="V19833" s="10"/>
      <c r="W19833" s="10"/>
      <c r="X19833" s="10"/>
      <c r="Y19833" s="10"/>
      <c r="Z19833" s="10"/>
      <c r="AA19833" s="10"/>
      <c r="AB19833" s="10"/>
      <c r="AC19833" s="10"/>
      <c r="AD19833" s="10"/>
      <c r="AE19833" s="10"/>
      <c r="AF19833" s="10"/>
      <c r="AG19833" s="12"/>
    </row>
    <row r="19834" spans="1:33">
      <c r="A19834" s="10"/>
      <c r="B19834" s="10"/>
      <c r="C19834" s="10"/>
      <c r="D19834" s="10"/>
      <c r="E19834" s="10"/>
      <c r="F19834" s="10"/>
      <c r="G19834" s="10"/>
      <c r="H19834" s="10"/>
      <c r="I19834" s="10"/>
      <c r="J19834" s="10"/>
      <c r="K19834" s="10"/>
      <c r="L19834" s="10"/>
      <c r="M19834" s="10"/>
      <c r="N19834" s="10"/>
      <c r="O19834" s="10"/>
      <c r="P19834" s="10"/>
      <c r="Q19834" s="10"/>
      <c r="R19834" s="10"/>
      <c r="S19834" s="10"/>
      <c r="T19834" s="10"/>
      <c r="U19834" s="10"/>
      <c r="V19834" s="10"/>
      <c r="W19834" s="10"/>
      <c r="X19834" s="10"/>
      <c r="Y19834" s="10"/>
      <c r="Z19834" s="10"/>
      <c r="AA19834" s="10"/>
      <c r="AB19834" s="10"/>
      <c r="AC19834" s="10"/>
      <c r="AD19834" s="10"/>
      <c r="AE19834" s="10"/>
      <c r="AF19834" s="10"/>
      <c r="AG19834" s="12"/>
    </row>
    <row r="19835" spans="1:33">
      <c r="A19835" s="10"/>
      <c r="B19835" s="10"/>
      <c r="C19835" s="10"/>
      <c r="D19835" s="10"/>
      <c r="E19835" s="10"/>
      <c r="F19835" s="10"/>
      <c r="G19835" s="10"/>
      <c r="H19835" s="10"/>
      <c r="I19835" s="10"/>
      <c r="J19835" s="10"/>
      <c r="K19835" s="10"/>
      <c r="L19835" s="10"/>
      <c r="M19835" s="10"/>
      <c r="N19835" s="10"/>
      <c r="O19835" s="10"/>
      <c r="P19835" s="10"/>
      <c r="Q19835" s="10"/>
      <c r="R19835" s="10"/>
      <c r="S19835" s="10"/>
      <c r="T19835" s="10"/>
      <c r="U19835" s="10"/>
      <c r="V19835" s="10"/>
      <c r="W19835" s="10"/>
      <c r="X19835" s="10"/>
      <c r="Y19835" s="10"/>
      <c r="Z19835" s="10"/>
      <c r="AA19835" s="10"/>
      <c r="AB19835" s="10"/>
      <c r="AC19835" s="10"/>
      <c r="AD19835" s="10"/>
      <c r="AE19835" s="10"/>
      <c r="AF19835" s="10"/>
      <c r="AG19835" s="12"/>
    </row>
    <row r="19836" spans="1:33">
      <c r="A19836" s="10"/>
      <c r="B19836" s="10"/>
      <c r="C19836" s="10"/>
      <c r="D19836" s="10"/>
      <c r="E19836" s="10"/>
      <c r="F19836" s="10"/>
      <c r="G19836" s="10"/>
      <c r="H19836" s="10"/>
      <c r="I19836" s="10"/>
      <c r="J19836" s="10"/>
      <c r="K19836" s="10"/>
      <c r="L19836" s="10"/>
      <c r="M19836" s="10"/>
      <c r="N19836" s="10"/>
      <c r="O19836" s="10"/>
      <c r="P19836" s="10"/>
      <c r="Q19836" s="10"/>
      <c r="R19836" s="10"/>
      <c r="S19836" s="10"/>
      <c r="T19836" s="10"/>
      <c r="U19836" s="10"/>
      <c r="V19836" s="10"/>
      <c r="W19836" s="10"/>
      <c r="X19836" s="10"/>
      <c r="Y19836" s="10"/>
      <c r="Z19836" s="10"/>
      <c r="AA19836" s="10"/>
      <c r="AB19836" s="10"/>
      <c r="AC19836" s="10"/>
      <c r="AD19836" s="10"/>
      <c r="AE19836" s="10"/>
      <c r="AF19836" s="10"/>
      <c r="AG19836" s="12"/>
    </row>
    <row r="19837" spans="1:33">
      <c r="A19837" s="10"/>
      <c r="B19837" s="10"/>
      <c r="C19837" s="10"/>
      <c r="D19837" s="10"/>
      <c r="E19837" s="10"/>
      <c r="F19837" s="10"/>
      <c r="G19837" s="10"/>
      <c r="H19837" s="10"/>
      <c r="I19837" s="10"/>
      <c r="J19837" s="10"/>
      <c r="K19837" s="10"/>
      <c r="L19837" s="10"/>
      <c r="M19837" s="10"/>
      <c r="N19837" s="10"/>
      <c r="O19837" s="10"/>
      <c r="P19837" s="10"/>
      <c r="Q19837" s="10"/>
      <c r="R19837" s="10"/>
      <c r="S19837" s="10"/>
      <c r="T19837" s="10"/>
      <c r="U19837" s="10"/>
      <c r="V19837" s="10"/>
      <c r="W19837" s="10"/>
      <c r="X19837" s="10"/>
      <c r="Y19837" s="10"/>
      <c r="Z19837" s="10"/>
      <c r="AA19837" s="10"/>
      <c r="AB19837" s="10"/>
      <c r="AC19837" s="10"/>
      <c r="AD19837" s="10"/>
      <c r="AE19837" s="10"/>
      <c r="AF19837" s="10"/>
      <c r="AG19837" s="12"/>
    </row>
    <row r="19838" spans="1:33">
      <c r="A19838" s="10"/>
      <c r="B19838" s="10"/>
      <c r="C19838" s="10"/>
      <c r="D19838" s="10"/>
      <c r="E19838" s="10"/>
      <c r="F19838" s="10"/>
      <c r="G19838" s="10"/>
      <c r="H19838" s="10"/>
      <c r="I19838" s="10"/>
      <c r="J19838" s="10"/>
      <c r="K19838" s="10"/>
      <c r="L19838" s="10"/>
      <c r="M19838" s="10"/>
      <c r="N19838" s="10"/>
      <c r="O19838" s="10"/>
      <c r="P19838" s="10"/>
      <c r="Q19838" s="10"/>
      <c r="R19838" s="10"/>
      <c r="S19838" s="10"/>
      <c r="T19838" s="10"/>
      <c r="U19838" s="10"/>
      <c r="V19838" s="10"/>
      <c r="W19838" s="10"/>
      <c r="X19838" s="10"/>
      <c r="Y19838" s="10"/>
      <c r="Z19838" s="10"/>
      <c r="AA19838" s="10"/>
      <c r="AB19838" s="10"/>
      <c r="AC19838" s="10"/>
      <c r="AD19838" s="10"/>
      <c r="AE19838" s="10"/>
      <c r="AF19838" s="10"/>
      <c r="AG19838" s="12"/>
    </row>
    <row r="19839" spans="1:33">
      <c r="A19839" s="10"/>
      <c r="B19839" s="10"/>
      <c r="C19839" s="10"/>
      <c r="D19839" s="10"/>
      <c r="E19839" s="10"/>
      <c r="F19839" s="10"/>
      <c r="G19839" s="10"/>
      <c r="H19839" s="10"/>
      <c r="I19839" s="10"/>
      <c r="J19839" s="10"/>
      <c r="K19839" s="10"/>
      <c r="L19839" s="10"/>
      <c r="M19839" s="10"/>
      <c r="N19839" s="10"/>
      <c r="O19839" s="10"/>
      <c r="P19839" s="10"/>
      <c r="Q19839" s="10"/>
      <c r="R19839" s="10"/>
      <c r="S19839" s="10"/>
      <c r="T19839" s="10"/>
      <c r="U19839" s="10"/>
      <c r="V19839" s="10"/>
      <c r="W19839" s="10"/>
      <c r="X19839" s="10"/>
      <c r="Y19839" s="10"/>
      <c r="Z19839" s="10"/>
      <c r="AA19839" s="10"/>
      <c r="AB19839" s="10"/>
      <c r="AC19839" s="10"/>
      <c r="AD19839" s="10"/>
      <c r="AE19839" s="10"/>
      <c r="AF19839" s="10"/>
      <c r="AG19839" s="12"/>
    </row>
    <row r="19840" spans="1:33">
      <c r="A19840" s="10"/>
      <c r="B19840" s="10"/>
      <c r="C19840" s="10"/>
      <c r="D19840" s="10"/>
      <c r="E19840" s="10"/>
      <c r="F19840" s="10"/>
      <c r="G19840" s="10"/>
      <c r="H19840" s="10"/>
      <c r="I19840" s="10"/>
      <c r="J19840" s="10"/>
      <c r="K19840" s="10"/>
      <c r="L19840" s="10"/>
      <c r="M19840" s="10"/>
      <c r="N19840" s="10"/>
      <c r="O19840" s="10"/>
      <c r="P19840" s="10"/>
      <c r="Q19840" s="10"/>
      <c r="R19840" s="10"/>
      <c r="S19840" s="10"/>
      <c r="T19840" s="10"/>
      <c r="U19840" s="10"/>
      <c r="V19840" s="10"/>
      <c r="W19840" s="10"/>
      <c r="X19840" s="10"/>
      <c r="Y19840" s="10"/>
      <c r="Z19840" s="10"/>
      <c r="AA19840" s="10"/>
      <c r="AB19840" s="10"/>
      <c r="AC19840" s="10"/>
      <c r="AD19840" s="10"/>
      <c r="AE19840" s="10"/>
      <c r="AF19840" s="10"/>
      <c r="AG19840" s="12"/>
    </row>
    <row r="19841" spans="1:33">
      <c r="A19841" s="10"/>
      <c r="B19841" s="10"/>
      <c r="C19841" s="10"/>
      <c r="D19841" s="10"/>
      <c r="E19841" s="10"/>
      <c r="F19841" s="10"/>
      <c r="G19841" s="10"/>
      <c r="H19841" s="10"/>
      <c r="I19841" s="10"/>
      <c r="J19841" s="10"/>
      <c r="K19841" s="10"/>
      <c r="L19841" s="10"/>
      <c r="M19841" s="10"/>
      <c r="N19841" s="10"/>
      <c r="O19841" s="10"/>
      <c r="P19841" s="10"/>
      <c r="Q19841" s="10"/>
      <c r="R19841" s="10"/>
      <c r="S19841" s="10"/>
      <c r="T19841" s="10"/>
      <c r="U19841" s="10"/>
      <c r="V19841" s="10"/>
      <c r="W19841" s="10"/>
      <c r="X19841" s="10"/>
      <c r="Y19841" s="10"/>
      <c r="Z19841" s="10"/>
      <c r="AA19841" s="10"/>
      <c r="AB19841" s="10"/>
      <c r="AC19841" s="10"/>
      <c r="AD19841" s="10"/>
      <c r="AE19841" s="10"/>
      <c r="AF19841" s="10"/>
      <c r="AG19841" s="12"/>
    </row>
    <row r="19842" spans="1:33">
      <c r="A19842" s="10"/>
      <c r="B19842" s="10"/>
      <c r="C19842" s="10"/>
      <c r="D19842" s="10"/>
      <c r="E19842" s="10"/>
      <c r="F19842" s="10"/>
      <c r="G19842" s="10"/>
      <c r="H19842" s="10"/>
      <c r="I19842" s="10"/>
      <c r="J19842" s="10"/>
      <c r="K19842" s="10"/>
      <c r="L19842" s="10"/>
      <c r="M19842" s="10"/>
      <c r="N19842" s="10"/>
      <c r="O19842" s="10"/>
      <c r="P19842" s="10"/>
      <c r="Q19842" s="10"/>
      <c r="R19842" s="10"/>
      <c r="S19842" s="10"/>
      <c r="T19842" s="10"/>
      <c r="U19842" s="10"/>
      <c r="V19842" s="10"/>
      <c r="W19842" s="10"/>
      <c r="X19842" s="10"/>
      <c r="Y19842" s="10"/>
      <c r="Z19842" s="10"/>
      <c r="AA19842" s="10"/>
      <c r="AB19842" s="10"/>
      <c r="AC19842" s="10"/>
      <c r="AD19842" s="10"/>
      <c r="AE19842" s="10"/>
      <c r="AF19842" s="10"/>
      <c r="AG19842" s="12"/>
    </row>
    <row r="19843" spans="1:33">
      <c r="A19843" s="10"/>
      <c r="B19843" s="10"/>
      <c r="C19843" s="10"/>
      <c r="D19843" s="10"/>
      <c r="E19843" s="10"/>
      <c r="F19843" s="10"/>
      <c r="G19843" s="10"/>
      <c r="H19843" s="10"/>
      <c r="I19843" s="10"/>
      <c r="J19843" s="10"/>
      <c r="K19843" s="10"/>
      <c r="L19843" s="10"/>
      <c r="M19843" s="10"/>
      <c r="N19843" s="10"/>
      <c r="O19843" s="10"/>
      <c r="P19843" s="10"/>
      <c r="Q19843" s="10"/>
      <c r="R19843" s="10"/>
      <c r="S19843" s="10"/>
      <c r="T19843" s="10"/>
      <c r="U19843" s="10"/>
      <c r="V19843" s="10"/>
      <c r="W19843" s="10"/>
      <c r="X19843" s="10"/>
      <c r="Y19843" s="10"/>
      <c r="Z19843" s="10"/>
      <c r="AA19843" s="10"/>
      <c r="AB19843" s="10"/>
      <c r="AC19843" s="10"/>
      <c r="AD19843" s="10"/>
      <c r="AE19843" s="10"/>
      <c r="AF19843" s="10"/>
      <c r="AG19843" s="12"/>
    </row>
    <row r="19844" spans="1:33">
      <c r="A19844" s="10"/>
      <c r="B19844" s="10"/>
      <c r="C19844" s="10"/>
      <c r="D19844" s="10"/>
      <c r="E19844" s="10"/>
      <c r="F19844" s="10"/>
      <c r="G19844" s="10"/>
      <c r="H19844" s="10"/>
      <c r="I19844" s="10"/>
      <c r="J19844" s="10"/>
      <c r="K19844" s="10"/>
      <c r="L19844" s="10"/>
      <c r="M19844" s="10"/>
      <c r="N19844" s="10"/>
      <c r="O19844" s="10"/>
      <c r="P19844" s="10"/>
      <c r="Q19844" s="10"/>
      <c r="R19844" s="10"/>
      <c r="S19844" s="10"/>
      <c r="T19844" s="10"/>
      <c r="U19844" s="10"/>
      <c r="V19844" s="10"/>
      <c r="W19844" s="10"/>
      <c r="X19844" s="10"/>
      <c r="Y19844" s="10"/>
      <c r="Z19844" s="10"/>
      <c r="AA19844" s="10"/>
      <c r="AB19844" s="10"/>
      <c r="AC19844" s="10"/>
      <c r="AD19844" s="10"/>
      <c r="AE19844" s="10"/>
      <c r="AF19844" s="10"/>
      <c r="AG19844" s="12"/>
    </row>
    <row r="19845" spans="1:33">
      <c r="A19845" s="10"/>
      <c r="B19845" s="10"/>
      <c r="C19845" s="10"/>
      <c r="D19845" s="10"/>
      <c r="E19845" s="10"/>
      <c r="F19845" s="10"/>
      <c r="G19845" s="10"/>
      <c r="H19845" s="10"/>
      <c r="I19845" s="10"/>
      <c r="J19845" s="10"/>
      <c r="K19845" s="10"/>
      <c r="L19845" s="10"/>
      <c r="M19845" s="10"/>
      <c r="N19845" s="10"/>
      <c r="O19845" s="10"/>
      <c r="P19845" s="10"/>
      <c r="Q19845" s="10"/>
      <c r="R19845" s="10"/>
      <c r="S19845" s="10"/>
      <c r="T19845" s="10"/>
      <c r="U19845" s="10"/>
      <c r="V19845" s="10"/>
      <c r="W19845" s="10"/>
      <c r="X19845" s="10"/>
      <c r="Y19845" s="10"/>
      <c r="Z19845" s="10"/>
      <c r="AA19845" s="10"/>
      <c r="AB19845" s="10"/>
      <c r="AC19845" s="10"/>
      <c r="AD19845" s="10"/>
      <c r="AE19845" s="10"/>
      <c r="AF19845" s="10"/>
      <c r="AG19845" s="12"/>
    </row>
    <row r="19846" spans="1:33">
      <c r="A19846" s="10"/>
      <c r="B19846" s="10"/>
      <c r="C19846" s="10"/>
      <c r="D19846" s="10"/>
      <c r="E19846" s="10"/>
      <c r="F19846" s="10"/>
      <c r="G19846" s="10"/>
      <c r="H19846" s="10"/>
      <c r="I19846" s="10"/>
      <c r="J19846" s="10"/>
      <c r="K19846" s="10"/>
      <c r="L19846" s="10"/>
      <c r="M19846" s="10"/>
      <c r="N19846" s="10"/>
      <c r="O19846" s="10"/>
      <c r="P19846" s="10"/>
      <c r="Q19846" s="10"/>
      <c r="R19846" s="10"/>
      <c r="S19846" s="10"/>
      <c r="T19846" s="10"/>
      <c r="U19846" s="10"/>
      <c r="V19846" s="10"/>
      <c r="W19846" s="10"/>
      <c r="X19846" s="10"/>
      <c r="Y19846" s="10"/>
      <c r="Z19846" s="10"/>
      <c r="AA19846" s="10"/>
      <c r="AB19846" s="10"/>
      <c r="AC19846" s="10"/>
      <c r="AD19846" s="10"/>
      <c r="AE19846" s="10"/>
      <c r="AF19846" s="10"/>
      <c r="AG19846" s="12"/>
    </row>
    <row r="19847" spans="1:33">
      <c r="A19847" s="10"/>
      <c r="B19847" s="10"/>
      <c r="C19847" s="10"/>
      <c r="D19847" s="10"/>
      <c r="E19847" s="10"/>
      <c r="F19847" s="10"/>
      <c r="G19847" s="10"/>
      <c r="H19847" s="10"/>
      <c r="I19847" s="10"/>
      <c r="J19847" s="10"/>
      <c r="K19847" s="10"/>
      <c r="L19847" s="10"/>
      <c r="M19847" s="10"/>
      <c r="N19847" s="10"/>
      <c r="O19847" s="10"/>
      <c r="P19847" s="10"/>
      <c r="Q19847" s="10"/>
      <c r="R19847" s="10"/>
      <c r="S19847" s="10"/>
      <c r="T19847" s="10"/>
      <c r="U19847" s="10"/>
      <c r="V19847" s="10"/>
      <c r="W19847" s="10"/>
      <c r="X19847" s="10"/>
      <c r="Y19847" s="10"/>
      <c r="Z19847" s="10"/>
      <c r="AA19847" s="10"/>
      <c r="AB19847" s="10"/>
      <c r="AC19847" s="10"/>
      <c r="AD19847" s="10"/>
      <c r="AE19847" s="10"/>
      <c r="AF19847" s="10"/>
      <c r="AG19847" s="12"/>
    </row>
    <row r="19848" spans="1:33">
      <c r="A19848" s="10"/>
      <c r="B19848" s="10"/>
      <c r="C19848" s="10"/>
      <c r="D19848" s="10"/>
      <c r="E19848" s="10"/>
      <c r="F19848" s="10"/>
      <c r="G19848" s="10"/>
      <c r="H19848" s="10"/>
      <c r="I19848" s="10"/>
      <c r="J19848" s="10"/>
      <c r="K19848" s="10"/>
      <c r="L19848" s="10"/>
      <c r="M19848" s="10"/>
      <c r="N19848" s="10"/>
      <c r="O19848" s="10"/>
      <c r="P19848" s="10"/>
      <c r="Q19848" s="10"/>
      <c r="R19848" s="10"/>
      <c r="S19848" s="10"/>
      <c r="T19848" s="10"/>
      <c r="U19848" s="10"/>
      <c r="V19848" s="10"/>
      <c r="W19848" s="10"/>
      <c r="X19848" s="10"/>
      <c r="Y19848" s="10"/>
      <c r="Z19848" s="10"/>
      <c r="AA19848" s="10"/>
      <c r="AB19848" s="10"/>
      <c r="AC19848" s="10"/>
      <c r="AD19848" s="10"/>
      <c r="AE19848" s="10"/>
      <c r="AF19848" s="10"/>
      <c r="AG19848" s="12"/>
    </row>
    <row r="19849" spans="1:33">
      <c r="A19849" s="10"/>
      <c r="B19849" s="10"/>
      <c r="C19849" s="10"/>
      <c r="D19849" s="10"/>
      <c r="E19849" s="10"/>
      <c r="F19849" s="10"/>
      <c r="G19849" s="10"/>
      <c r="H19849" s="10"/>
      <c r="I19849" s="10"/>
      <c r="J19849" s="10"/>
      <c r="K19849" s="10"/>
      <c r="L19849" s="10"/>
      <c r="M19849" s="10"/>
      <c r="N19849" s="10"/>
      <c r="O19849" s="10"/>
      <c r="P19849" s="10"/>
      <c r="Q19849" s="10"/>
      <c r="R19849" s="10"/>
      <c r="S19849" s="10"/>
      <c r="T19849" s="10"/>
      <c r="U19849" s="10"/>
      <c r="V19849" s="10"/>
      <c r="W19849" s="10"/>
      <c r="X19849" s="10"/>
      <c r="Y19849" s="10"/>
      <c r="Z19849" s="10"/>
      <c r="AA19849" s="10"/>
      <c r="AB19849" s="10"/>
      <c r="AC19849" s="10"/>
      <c r="AD19849" s="10"/>
      <c r="AE19849" s="10"/>
      <c r="AF19849" s="10"/>
      <c r="AG19849" s="12"/>
    </row>
    <row r="19850" spans="1:33">
      <c r="A19850" s="10"/>
      <c r="B19850" s="10"/>
      <c r="C19850" s="10"/>
      <c r="D19850" s="10"/>
      <c r="E19850" s="10"/>
      <c r="F19850" s="10"/>
      <c r="G19850" s="10"/>
      <c r="H19850" s="10"/>
      <c r="I19850" s="10"/>
      <c r="J19850" s="10"/>
      <c r="K19850" s="10"/>
      <c r="L19850" s="10"/>
      <c r="M19850" s="10"/>
      <c r="N19850" s="10"/>
      <c r="O19850" s="10"/>
      <c r="P19850" s="10"/>
      <c r="Q19850" s="10"/>
      <c r="R19850" s="10"/>
      <c r="S19850" s="10"/>
      <c r="T19850" s="10"/>
      <c r="U19850" s="10"/>
      <c r="V19850" s="10"/>
      <c r="W19850" s="10"/>
      <c r="X19850" s="10"/>
      <c r="Y19850" s="10"/>
      <c r="Z19850" s="10"/>
      <c r="AA19850" s="10"/>
      <c r="AB19850" s="10"/>
      <c r="AC19850" s="10"/>
      <c r="AD19850" s="10"/>
      <c r="AE19850" s="10"/>
      <c r="AF19850" s="10"/>
      <c r="AG19850" s="12"/>
    </row>
    <row r="19851" spans="1:33">
      <c r="A19851" s="10"/>
      <c r="B19851" s="10"/>
      <c r="C19851" s="10"/>
      <c r="D19851" s="10"/>
      <c r="E19851" s="10"/>
      <c r="F19851" s="10"/>
      <c r="G19851" s="10"/>
      <c r="H19851" s="10"/>
      <c r="I19851" s="10"/>
      <c r="J19851" s="10"/>
      <c r="K19851" s="10"/>
      <c r="L19851" s="10"/>
      <c r="M19851" s="10"/>
      <c r="N19851" s="10"/>
      <c r="O19851" s="10"/>
      <c r="P19851" s="10"/>
      <c r="Q19851" s="10"/>
      <c r="R19851" s="10"/>
      <c r="S19851" s="10"/>
      <c r="T19851" s="10"/>
      <c r="U19851" s="10"/>
      <c r="V19851" s="10"/>
      <c r="W19851" s="10"/>
      <c r="X19851" s="10"/>
      <c r="Y19851" s="10"/>
      <c r="Z19851" s="10"/>
      <c r="AA19851" s="10"/>
      <c r="AB19851" s="10"/>
      <c r="AC19851" s="10"/>
      <c r="AD19851" s="10"/>
      <c r="AE19851" s="10"/>
      <c r="AF19851" s="10"/>
      <c r="AG19851" s="12"/>
    </row>
    <row r="19852" spans="1:33">
      <c r="A19852" s="10"/>
      <c r="B19852" s="10"/>
      <c r="C19852" s="10"/>
      <c r="D19852" s="10"/>
      <c r="E19852" s="10"/>
      <c r="F19852" s="10"/>
      <c r="G19852" s="10"/>
      <c r="H19852" s="10"/>
      <c r="I19852" s="10"/>
      <c r="J19852" s="10"/>
      <c r="K19852" s="10"/>
      <c r="L19852" s="10"/>
      <c r="M19852" s="10"/>
      <c r="N19852" s="10"/>
      <c r="O19852" s="10"/>
      <c r="P19852" s="10"/>
      <c r="Q19852" s="10"/>
      <c r="R19852" s="10"/>
      <c r="S19852" s="10"/>
      <c r="T19852" s="10"/>
      <c r="U19852" s="10"/>
      <c r="V19852" s="10"/>
      <c r="W19852" s="10"/>
      <c r="X19852" s="10"/>
      <c r="Y19852" s="10"/>
      <c r="Z19852" s="10"/>
      <c r="AA19852" s="10"/>
      <c r="AB19852" s="10"/>
      <c r="AC19852" s="10"/>
      <c r="AD19852" s="10"/>
      <c r="AE19852" s="10"/>
      <c r="AF19852" s="10"/>
      <c r="AG19852" s="12"/>
    </row>
    <row r="19853" spans="1:33">
      <c r="A19853" s="10"/>
      <c r="B19853" s="10"/>
      <c r="C19853" s="10"/>
      <c r="D19853" s="10"/>
      <c r="E19853" s="10"/>
      <c r="F19853" s="10"/>
      <c r="G19853" s="10"/>
      <c r="H19853" s="10"/>
      <c r="I19853" s="10"/>
      <c r="J19853" s="10"/>
      <c r="K19853" s="10"/>
      <c r="L19853" s="10"/>
      <c r="M19853" s="10"/>
      <c r="N19853" s="10"/>
      <c r="O19853" s="10"/>
      <c r="P19853" s="10"/>
      <c r="Q19853" s="10"/>
      <c r="R19853" s="10"/>
      <c r="S19853" s="10"/>
      <c r="T19853" s="10"/>
      <c r="U19853" s="10"/>
      <c r="V19853" s="10"/>
      <c r="W19853" s="10"/>
      <c r="X19853" s="10"/>
      <c r="Y19853" s="10"/>
      <c r="Z19853" s="10"/>
      <c r="AA19853" s="10"/>
      <c r="AB19853" s="10"/>
      <c r="AC19853" s="10"/>
      <c r="AD19853" s="10"/>
      <c r="AE19853" s="10"/>
      <c r="AF19853" s="10"/>
      <c r="AG19853" s="12"/>
    </row>
    <row r="19854" spans="1:33">
      <c r="A19854" s="10"/>
      <c r="B19854" s="10"/>
      <c r="C19854" s="10"/>
      <c r="D19854" s="10"/>
      <c r="E19854" s="10"/>
      <c r="F19854" s="10"/>
      <c r="G19854" s="10"/>
      <c r="H19854" s="10"/>
      <c r="I19854" s="10"/>
      <c r="J19854" s="10"/>
      <c r="K19854" s="10"/>
      <c r="L19854" s="10"/>
      <c r="M19854" s="10"/>
      <c r="N19854" s="10"/>
      <c r="O19854" s="10"/>
      <c r="P19854" s="10"/>
      <c r="Q19854" s="10"/>
      <c r="R19854" s="10"/>
      <c r="S19854" s="10"/>
      <c r="T19854" s="10"/>
      <c r="U19854" s="10"/>
      <c r="V19854" s="10"/>
      <c r="W19854" s="10"/>
      <c r="X19854" s="10"/>
      <c r="Y19854" s="10"/>
      <c r="Z19854" s="10"/>
      <c r="AA19854" s="10"/>
      <c r="AB19854" s="10"/>
      <c r="AC19854" s="10"/>
      <c r="AD19854" s="10"/>
      <c r="AE19854" s="10"/>
      <c r="AF19854" s="10"/>
      <c r="AG19854" s="12"/>
    </row>
    <row r="19855" spans="1:33">
      <c r="A19855" s="10"/>
      <c r="B19855" s="10"/>
      <c r="C19855" s="10"/>
      <c r="D19855" s="10"/>
      <c r="E19855" s="10"/>
      <c r="F19855" s="10"/>
      <c r="G19855" s="10"/>
      <c r="H19855" s="10"/>
      <c r="I19855" s="10"/>
      <c r="J19855" s="10"/>
      <c r="K19855" s="10"/>
      <c r="L19855" s="10"/>
      <c r="M19855" s="10"/>
      <c r="N19855" s="10"/>
      <c r="O19855" s="10"/>
      <c r="P19855" s="10"/>
      <c r="Q19855" s="10"/>
      <c r="R19855" s="10"/>
      <c r="S19855" s="10"/>
      <c r="T19855" s="10"/>
      <c r="U19855" s="10"/>
      <c r="V19855" s="10"/>
      <c r="W19855" s="10"/>
      <c r="X19855" s="10"/>
      <c r="Y19855" s="10"/>
      <c r="Z19855" s="10"/>
      <c r="AA19855" s="10"/>
      <c r="AB19855" s="10"/>
      <c r="AC19855" s="10"/>
      <c r="AD19855" s="10"/>
      <c r="AE19855" s="10"/>
      <c r="AF19855" s="10"/>
      <c r="AG19855" s="12"/>
    </row>
    <row r="19856" spans="1:33">
      <c r="A19856" s="10"/>
      <c r="B19856" s="10"/>
      <c r="C19856" s="10"/>
      <c r="D19856" s="10"/>
      <c r="E19856" s="10"/>
      <c r="F19856" s="10"/>
      <c r="G19856" s="10"/>
      <c r="H19856" s="10"/>
      <c r="I19856" s="10"/>
      <c r="J19856" s="10"/>
      <c r="K19856" s="10"/>
      <c r="L19856" s="10"/>
      <c r="M19856" s="10"/>
      <c r="N19856" s="10"/>
      <c r="O19856" s="10"/>
      <c r="P19856" s="10"/>
      <c r="Q19856" s="10"/>
      <c r="R19856" s="10"/>
      <c r="S19856" s="10"/>
      <c r="T19856" s="10"/>
      <c r="U19856" s="10"/>
      <c r="V19856" s="10"/>
      <c r="W19856" s="10"/>
      <c r="X19856" s="10"/>
      <c r="Y19856" s="10"/>
      <c r="Z19856" s="10"/>
      <c r="AA19856" s="10"/>
      <c r="AB19856" s="10"/>
      <c r="AC19856" s="10"/>
      <c r="AD19856" s="10"/>
      <c r="AE19856" s="10"/>
      <c r="AF19856" s="10"/>
      <c r="AG19856" s="12"/>
    </row>
    <row r="19857" spans="1:33">
      <c r="A19857" s="10"/>
      <c r="B19857" s="10"/>
      <c r="C19857" s="10"/>
      <c r="D19857" s="10"/>
      <c r="E19857" s="10"/>
      <c r="F19857" s="10"/>
      <c r="G19857" s="10"/>
      <c r="H19857" s="10"/>
      <c r="I19857" s="10"/>
      <c r="J19857" s="10"/>
      <c r="K19857" s="10"/>
      <c r="L19857" s="10"/>
      <c r="M19857" s="10"/>
      <c r="N19857" s="10"/>
      <c r="O19857" s="10"/>
      <c r="P19857" s="10"/>
      <c r="Q19857" s="10"/>
      <c r="R19857" s="10"/>
      <c r="S19857" s="10"/>
      <c r="T19857" s="10"/>
      <c r="U19857" s="10"/>
      <c r="V19857" s="10"/>
      <c r="W19857" s="10"/>
      <c r="X19857" s="10"/>
      <c r="Y19857" s="10"/>
      <c r="Z19857" s="10"/>
      <c r="AA19857" s="10"/>
      <c r="AB19857" s="10"/>
      <c r="AC19857" s="10"/>
      <c r="AD19857" s="10"/>
      <c r="AE19857" s="10"/>
      <c r="AF19857" s="10"/>
      <c r="AG19857" s="12"/>
    </row>
    <row r="19858" spans="1:33">
      <c r="A19858" s="10"/>
      <c r="B19858" s="10"/>
      <c r="C19858" s="10"/>
      <c r="D19858" s="10"/>
      <c r="E19858" s="10"/>
      <c r="F19858" s="10"/>
      <c r="G19858" s="10"/>
      <c r="H19858" s="10"/>
      <c r="I19858" s="10"/>
      <c r="J19858" s="10"/>
      <c r="K19858" s="10"/>
      <c r="L19858" s="10"/>
      <c r="M19858" s="10"/>
      <c r="N19858" s="10"/>
      <c r="O19858" s="10"/>
      <c r="P19858" s="10"/>
      <c r="Q19858" s="10"/>
      <c r="R19858" s="10"/>
      <c r="S19858" s="10"/>
      <c r="T19858" s="10"/>
      <c r="U19858" s="10"/>
      <c r="V19858" s="10"/>
      <c r="W19858" s="10"/>
      <c r="X19858" s="10"/>
      <c r="Y19858" s="10"/>
      <c r="Z19858" s="10"/>
      <c r="AA19858" s="10"/>
      <c r="AB19858" s="10"/>
      <c r="AC19858" s="10"/>
      <c r="AD19858" s="10"/>
      <c r="AE19858" s="10"/>
      <c r="AF19858" s="10"/>
      <c r="AG19858" s="12"/>
    </row>
    <row r="19859" spans="1:33">
      <c r="A19859" s="10"/>
      <c r="B19859" s="10"/>
      <c r="C19859" s="10"/>
      <c r="D19859" s="10"/>
      <c r="E19859" s="10"/>
      <c r="F19859" s="10"/>
      <c r="G19859" s="10"/>
      <c r="H19859" s="10"/>
      <c r="I19859" s="10"/>
      <c r="J19859" s="10"/>
      <c r="K19859" s="10"/>
      <c r="L19859" s="10"/>
      <c r="M19859" s="10"/>
      <c r="N19859" s="10"/>
      <c r="O19859" s="10"/>
      <c r="P19859" s="10"/>
      <c r="Q19859" s="10"/>
      <c r="R19859" s="10"/>
      <c r="S19859" s="10"/>
      <c r="T19859" s="10"/>
      <c r="U19859" s="10"/>
      <c r="V19859" s="10"/>
      <c r="W19859" s="10"/>
      <c r="X19859" s="10"/>
      <c r="Y19859" s="10"/>
      <c r="Z19859" s="10"/>
      <c r="AA19859" s="10"/>
      <c r="AB19859" s="10"/>
      <c r="AC19859" s="10"/>
      <c r="AD19859" s="10"/>
      <c r="AE19859" s="10"/>
      <c r="AF19859" s="10"/>
      <c r="AG19859" s="12"/>
    </row>
    <row r="19860" spans="1:33">
      <c r="A19860" s="10"/>
      <c r="B19860" s="10"/>
      <c r="C19860" s="10"/>
      <c r="D19860" s="10"/>
      <c r="E19860" s="10"/>
      <c r="F19860" s="10"/>
      <c r="G19860" s="10"/>
      <c r="H19860" s="10"/>
      <c r="I19860" s="10"/>
      <c r="J19860" s="10"/>
      <c r="K19860" s="10"/>
      <c r="L19860" s="10"/>
      <c r="M19860" s="10"/>
      <c r="N19860" s="10"/>
      <c r="O19860" s="10"/>
      <c r="P19860" s="10"/>
      <c r="Q19860" s="10"/>
      <c r="R19860" s="10"/>
      <c r="S19860" s="10"/>
      <c r="T19860" s="10"/>
      <c r="U19860" s="10"/>
      <c r="V19860" s="10"/>
      <c r="W19860" s="10"/>
      <c r="X19860" s="10"/>
      <c r="Y19860" s="10"/>
      <c r="Z19860" s="10"/>
      <c r="AA19860" s="10"/>
      <c r="AB19860" s="10"/>
      <c r="AC19860" s="10"/>
      <c r="AD19860" s="10"/>
      <c r="AE19860" s="10"/>
      <c r="AF19860" s="10"/>
      <c r="AG19860" s="12"/>
    </row>
    <row r="19861" spans="1:33">
      <c r="A19861" s="10"/>
      <c r="B19861" s="10"/>
      <c r="C19861" s="10"/>
      <c r="D19861" s="10"/>
      <c r="E19861" s="10"/>
      <c r="F19861" s="10"/>
      <c r="G19861" s="10"/>
      <c r="H19861" s="10"/>
      <c r="I19861" s="10"/>
      <c r="J19861" s="10"/>
      <c r="K19861" s="10"/>
      <c r="L19861" s="10"/>
      <c r="M19861" s="10"/>
      <c r="N19861" s="10"/>
      <c r="O19861" s="10"/>
      <c r="P19861" s="10"/>
      <c r="Q19861" s="10"/>
      <c r="R19861" s="10"/>
      <c r="S19861" s="10"/>
      <c r="T19861" s="10"/>
      <c r="U19861" s="10"/>
      <c r="V19861" s="10"/>
      <c r="W19861" s="10"/>
      <c r="X19861" s="10"/>
      <c r="Y19861" s="10"/>
      <c r="Z19861" s="10"/>
      <c r="AA19861" s="10"/>
      <c r="AB19861" s="10"/>
      <c r="AC19861" s="10"/>
      <c r="AD19861" s="10"/>
      <c r="AE19861" s="10"/>
      <c r="AF19861" s="10"/>
      <c r="AG19861" s="12"/>
    </row>
    <row r="19862" spans="1:33">
      <c r="A19862" s="10"/>
      <c r="B19862" s="10"/>
      <c r="C19862" s="10"/>
      <c r="D19862" s="10"/>
      <c r="E19862" s="10"/>
      <c r="F19862" s="10"/>
      <c r="G19862" s="10"/>
      <c r="H19862" s="10"/>
      <c r="I19862" s="10"/>
      <c r="J19862" s="10"/>
      <c r="K19862" s="10"/>
      <c r="L19862" s="10"/>
      <c r="M19862" s="10"/>
      <c r="N19862" s="10"/>
      <c r="O19862" s="10"/>
      <c r="P19862" s="10"/>
      <c r="Q19862" s="10"/>
      <c r="R19862" s="10"/>
      <c r="S19862" s="10"/>
      <c r="T19862" s="10"/>
      <c r="U19862" s="10"/>
      <c r="V19862" s="10"/>
      <c r="W19862" s="10"/>
      <c r="X19862" s="10"/>
      <c r="Y19862" s="10"/>
      <c r="Z19862" s="10"/>
      <c r="AA19862" s="10"/>
      <c r="AB19862" s="10"/>
      <c r="AC19862" s="10"/>
      <c r="AD19862" s="10"/>
      <c r="AE19862" s="10"/>
      <c r="AF19862" s="10"/>
      <c r="AG19862" s="12"/>
    </row>
    <row r="19863" spans="1:33">
      <c r="A19863" s="10"/>
      <c r="B19863" s="10"/>
      <c r="C19863" s="10"/>
      <c r="D19863" s="10"/>
      <c r="E19863" s="10"/>
      <c r="F19863" s="10"/>
      <c r="G19863" s="10"/>
      <c r="H19863" s="10"/>
      <c r="I19863" s="10"/>
      <c r="J19863" s="10"/>
      <c r="K19863" s="10"/>
      <c r="L19863" s="10"/>
      <c r="M19863" s="10"/>
      <c r="N19863" s="10"/>
      <c r="O19863" s="10"/>
      <c r="P19863" s="10"/>
      <c r="Q19863" s="10"/>
      <c r="R19863" s="10"/>
      <c r="S19863" s="10"/>
      <c r="T19863" s="10"/>
      <c r="U19863" s="10"/>
      <c r="V19863" s="10"/>
      <c r="W19863" s="10"/>
      <c r="X19863" s="10"/>
      <c r="Y19863" s="10"/>
      <c r="Z19863" s="10"/>
      <c r="AA19863" s="10"/>
      <c r="AB19863" s="10"/>
      <c r="AC19863" s="10"/>
      <c r="AD19863" s="10"/>
      <c r="AE19863" s="10"/>
      <c r="AF19863" s="10"/>
      <c r="AG19863" s="12"/>
    </row>
    <row r="19864" spans="1:33">
      <c r="A19864" s="10"/>
      <c r="B19864" s="10"/>
      <c r="C19864" s="10"/>
      <c r="D19864" s="10"/>
      <c r="E19864" s="10"/>
      <c r="F19864" s="10"/>
      <c r="G19864" s="10"/>
      <c r="H19864" s="10"/>
      <c r="I19864" s="10"/>
      <c r="J19864" s="10"/>
      <c r="K19864" s="10"/>
      <c r="L19864" s="10"/>
      <c r="M19864" s="10"/>
      <c r="N19864" s="10"/>
      <c r="O19864" s="10"/>
      <c r="P19864" s="10"/>
      <c r="Q19864" s="10"/>
      <c r="R19864" s="10"/>
      <c r="S19864" s="10"/>
      <c r="T19864" s="10"/>
      <c r="U19864" s="10"/>
      <c r="V19864" s="10"/>
      <c r="W19864" s="10"/>
      <c r="X19864" s="10"/>
      <c r="Y19864" s="10"/>
      <c r="Z19864" s="10"/>
      <c r="AA19864" s="10"/>
      <c r="AB19864" s="10"/>
      <c r="AC19864" s="10"/>
      <c r="AD19864" s="10"/>
      <c r="AE19864" s="10"/>
      <c r="AF19864" s="10"/>
      <c r="AG19864" s="12"/>
    </row>
    <row r="19865" spans="1:33">
      <c r="A19865" s="10"/>
      <c r="B19865" s="10"/>
      <c r="C19865" s="10"/>
      <c r="D19865" s="10"/>
      <c r="E19865" s="10"/>
      <c r="F19865" s="10"/>
      <c r="G19865" s="10"/>
      <c r="H19865" s="10"/>
      <c r="I19865" s="10"/>
      <c r="J19865" s="10"/>
      <c r="K19865" s="10"/>
      <c r="L19865" s="10"/>
      <c r="M19865" s="10"/>
      <c r="N19865" s="10"/>
      <c r="O19865" s="10"/>
      <c r="P19865" s="10"/>
      <c r="Q19865" s="10"/>
      <c r="R19865" s="10"/>
      <c r="S19865" s="10"/>
      <c r="T19865" s="10"/>
      <c r="U19865" s="10"/>
      <c r="V19865" s="10"/>
      <c r="W19865" s="10"/>
      <c r="X19865" s="10"/>
      <c r="Y19865" s="10"/>
      <c r="Z19865" s="10"/>
      <c r="AA19865" s="10"/>
      <c r="AB19865" s="10"/>
      <c r="AC19865" s="10"/>
      <c r="AD19865" s="10"/>
      <c r="AE19865" s="10"/>
      <c r="AF19865" s="10"/>
      <c r="AG19865" s="12"/>
    </row>
    <row r="19866" spans="1:33">
      <c r="A19866" s="10"/>
      <c r="B19866" s="10"/>
      <c r="C19866" s="10"/>
      <c r="D19866" s="10"/>
      <c r="E19866" s="10"/>
      <c r="F19866" s="10"/>
      <c r="G19866" s="10"/>
      <c r="H19866" s="10"/>
      <c r="I19866" s="10"/>
      <c r="J19866" s="10"/>
      <c r="K19866" s="10"/>
      <c r="L19866" s="10"/>
      <c r="M19866" s="10"/>
      <c r="N19866" s="10"/>
      <c r="O19866" s="10"/>
      <c r="P19866" s="10"/>
      <c r="Q19866" s="10"/>
      <c r="R19866" s="10"/>
      <c r="S19866" s="10"/>
      <c r="T19866" s="10"/>
      <c r="U19866" s="10"/>
      <c r="V19866" s="10"/>
      <c r="W19866" s="10"/>
      <c r="X19866" s="10"/>
      <c r="Y19866" s="10"/>
      <c r="Z19866" s="10"/>
      <c r="AA19866" s="10"/>
      <c r="AB19866" s="10"/>
      <c r="AC19866" s="10"/>
      <c r="AD19866" s="10"/>
      <c r="AE19866" s="10"/>
      <c r="AF19866" s="10"/>
      <c r="AG19866" s="12"/>
    </row>
    <row r="19867" spans="1:33">
      <c r="A19867" s="10"/>
      <c r="B19867" s="10"/>
      <c r="C19867" s="10"/>
      <c r="D19867" s="10"/>
      <c r="E19867" s="10"/>
      <c r="F19867" s="10"/>
      <c r="G19867" s="10"/>
      <c r="H19867" s="10"/>
      <c r="I19867" s="10"/>
      <c r="J19867" s="10"/>
      <c r="K19867" s="10"/>
      <c r="L19867" s="10"/>
      <c r="M19867" s="10"/>
      <c r="N19867" s="10"/>
      <c r="O19867" s="10"/>
      <c r="P19867" s="10"/>
      <c r="Q19867" s="10"/>
      <c r="R19867" s="10"/>
      <c r="S19867" s="10"/>
      <c r="T19867" s="10"/>
      <c r="U19867" s="10"/>
      <c r="V19867" s="10"/>
      <c r="W19867" s="10"/>
      <c r="X19867" s="10"/>
      <c r="Y19867" s="10"/>
      <c r="Z19867" s="10"/>
      <c r="AA19867" s="10"/>
      <c r="AB19867" s="10"/>
      <c r="AC19867" s="10"/>
      <c r="AD19867" s="10"/>
      <c r="AE19867" s="10"/>
      <c r="AF19867" s="10"/>
      <c r="AG19867" s="12"/>
    </row>
    <row r="19868" spans="1:33">
      <c r="A19868" s="10"/>
      <c r="B19868" s="10"/>
      <c r="C19868" s="10"/>
      <c r="D19868" s="10"/>
      <c r="E19868" s="10"/>
      <c r="F19868" s="10"/>
      <c r="G19868" s="10"/>
      <c r="H19868" s="10"/>
      <c r="I19868" s="10"/>
      <c r="J19868" s="10"/>
      <c r="K19868" s="10"/>
      <c r="L19868" s="10"/>
      <c r="M19868" s="10"/>
      <c r="N19868" s="10"/>
      <c r="O19868" s="10"/>
      <c r="P19868" s="10"/>
      <c r="Q19868" s="10"/>
      <c r="R19868" s="10"/>
      <c r="S19868" s="10"/>
      <c r="T19868" s="10"/>
      <c r="U19868" s="10"/>
      <c r="V19868" s="10"/>
      <c r="W19868" s="10"/>
      <c r="X19868" s="10"/>
      <c r="Y19868" s="10"/>
      <c r="Z19868" s="10"/>
      <c r="AA19868" s="10"/>
      <c r="AB19868" s="10"/>
      <c r="AC19868" s="10"/>
      <c r="AD19868" s="10"/>
      <c r="AE19868" s="10"/>
      <c r="AF19868" s="10"/>
      <c r="AG19868" s="12"/>
    </row>
    <row r="19869" spans="1:33">
      <c r="A19869" s="10"/>
      <c r="B19869" s="10"/>
      <c r="C19869" s="10"/>
      <c r="D19869" s="10"/>
      <c r="E19869" s="10"/>
      <c r="F19869" s="10"/>
      <c r="G19869" s="10"/>
      <c r="H19869" s="10"/>
      <c r="I19869" s="10"/>
      <c r="J19869" s="10"/>
      <c r="K19869" s="10"/>
      <c r="L19869" s="10"/>
      <c r="M19869" s="10"/>
      <c r="N19869" s="10"/>
      <c r="O19869" s="10"/>
      <c r="P19869" s="10"/>
      <c r="Q19869" s="10"/>
      <c r="R19869" s="10"/>
      <c r="S19869" s="10"/>
      <c r="T19869" s="10"/>
      <c r="U19869" s="10"/>
      <c r="V19869" s="10"/>
      <c r="W19869" s="10"/>
      <c r="X19869" s="10"/>
      <c r="Y19869" s="10"/>
      <c r="Z19869" s="10"/>
      <c r="AA19869" s="10"/>
      <c r="AB19869" s="10"/>
      <c r="AC19869" s="10"/>
      <c r="AD19869" s="10"/>
      <c r="AE19869" s="10"/>
      <c r="AF19869" s="10"/>
      <c r="AG19869" s="12"/>
    </row>
    <row r="19870" spans="1:33">
      <c r="A19870" s="10"/>
      <c r="B19870" s="10"/>
      <c r="C19870" s="10"/>
      <c r="D19870" s="10"/>
      <c r="E19870" s="10"/>
      <c r="F19870" s="10"/>
      <c r="G19870" s="10"/>
      <c r="H19870" s="10"/>
      <c r="I19870" s="10"/>
      <c r="J19870" s="10"/>
      <c r="K19870" s="10"/>
      <c r="L19870" s="10"/>
      <c r="M19870" s="10"/>
      <c r="N19870" s="10"/>
      <c r="O19870" s="10"/>
      <c r="P19870" s="10"/>
      <c r="Q19870" s="10"/>
      <c r="R19870" s="10"/>
      <c r="S19870" s="10"/>
      <c r="T19870" s="10"/>
      <c r="U19870" s="10"/>
      <c r="V19870" s="10"/>
      <c r="W19870" s="10"/>
      <c r="X19870" s="10"/>
      <c r="Y19870" s="10"/>
      <c r="Z19870" s="10"/>
      <c r="AA19870" s="10"/>
      <c r="AB19870" s="10"/>
      <c r="AC19870" s="10"/>
      <c r="AD19870" s="10"/>
      <c r="AE19870" s="10"/>
      <c r="AF19870" s="10"/>
      <c r="AG19870" s="12"/>
    </row>
    <row r="19871" spans="1:33">
      <c r="A19871" s="10"/>
      <c r="B19871" s="10"/>
      <c r="C19871" s="10"/>
      <c r="D19871" s="10"/>
      <c r="E19871" s="10"/>
      <c r="F19871" s="10"/>
      <c r="G19871" s="10"/>
      <c r="H19871" s="10"/>
      <c r="I19871" s="10"/>
      <c r="J19871" s="10"/>
      <c r="K19871" s="10"/>
      <c r="L19871" s="10"/>
      <c r="M19871" s="10"/>
      <c r="N19871" s="10"/>
      <c r="O19871" s="10"/>
      <c r="P19871" s="10"/>
      <c r="Q19871" s="10"/>
      <c r="R19871" s="10"/>
      <c r="S19871" s="10"/>
      <c r="T19871" s="10"/>
      <c r="U19871" s="10"/>
      <c r="V19871" s="10"/>
      <c r="W19871" s="10"/>
      <c r="X19871" s="10"/>
      <c r="Y19871" s="10"/>
      <c r="Z19871" s="10"/>
      <c r="AA19871" s="10"/>
      <c r="AB19871" s="10"/>
      <c r="AC19871" s="10"/>
      <c r="AD19871" s="10"/>
      <c r="AE19871" s="10"/>
      <c r="AF19871" s="10"/>
      <c r="AG19871" s="12"/>
    </row>
    <row r="19872" spans="1:33">
      <c r="A19872" s="10"/>
      <c r="B19872" s="10"/>
      <c r="C19872" s="10"/>
      <c r="D19872" s="10"/>
      <c r="E19872" s="10"/>
      <c r="F19872" s="10"/>
      <c r="G19872" s="10"/>
      <c r="H19872" s="10"/>
      <c r="I19872" s="10"/>
      <c r="J19872" s="10"/>
      <c r="K19872" s="10"/>
      <c r="L19872" s="10"/>
      <c r="M19872" s="10"/>
      <c r="N19872" s="10"/>
      <c r="O19872" s="10"/>
      <c r="P19872" s="10"/>
      <c r="Q19872" s="10"/>
      <c r="R19872" s="10"/>
      <c r="S19872" s="10"/>
      <c r="T19872" s="10"/>
      <c r="U19872" s="10"/>
      <c r="V19872" s="10"/>
      <c r="W19872" s="10"/>
      <c r="X19872" s="10"/>
      <c r="Y19872" s="10"/>
      <c r="Z19872" s="10"/>
      <c r="AA19872" s="10"/>
      <c r="AB19872" s="10"/>
      <c r="AC19872" s="10"/>
      <c r="AD19872" s="10"/>
      <c r="AE19872" s="10"/>
      <c r="AF19872" s="10"/>
      <c r="AG19872" s="12"/>
    </row>
    <row r="19873" spans="1:33">
      <c r="A19873" s="10"/>
      <c r="B19873" s="10"/>
      <c r="C19873" s="10"/>
      <c r="D19873" s="10"/>
      <c r="E19873" s="10"/>
      <c r="F19873" s="10"/>
      <c r="G19873" s="10"/>
      <c r="H19873" s="10"/>
      <c r="I19873" s="10"/>
      <c r="J19873" s="10"/>
      <c r="K19873" s="10"/>
      <c r="L19873" s="10"/>
      <c r="M19873" s="10"/>
      <c r="N19873" s="10"/>
      <c r="O19873" s="10"/>
      <c r="P19873" s="10"/>
      <c r="Q19873" s="10"/>
      <c r="R19873" s="10"/>
      <c r="S19873" s="10"/>
      <c r="T19873" s="10"/>
      <c r="U19873" s="10"/>
      <c r="V19873" s="10"/>
      <c r="W19873" s="10"/>
      <c r="X19873" s="10"/>
      <c r="Y19873" s="10"/>
      <c r="Z19873" s="10"/>
      <c r="AA19873" s="10"/>
      <c r="AB19873" s="10"/>
      <c r="AC19873" s="10"/>
      <c r="AD19873" s="10"/>
      <c r="AE19873" s="10"/>
      <c r="AF19873" s="10"/>
      <c r="AG19873" s="12"/>
    </row>
    <row r="19874" spans="1:33">
      <c r="A19874" s="10"/>
      <c r="B19874" s="10"/>
      <c r="C19874" s="10"/>
      <c r="D19874" s="10"/>
      <c r="E19874" s="10"/>
      <c r="F19874" s="10"/>
      <c r="G19874" s="10"/>
      <c r="H19874" s="10"/>
      <c r="I19874" s="10"/>
      <c r="J19874" s="10"/>
      <c r="K19874" s="10"/>
      <c r="L19874" s="10"/>
      <c r="M19874" s="10"/>
      <c r="N19874" s="10"/>
      <c r="O19874" s="10"/>
      <c r="P19874" s="10"/>
      <c r="Q19874" s="10"/>
      <c r="R19874" s="10"/>
      <c r="S19874" s="10"/>
      <c r="T19874" s="10"/>
      <c r="U19874" s="10"/>
      <c r="V19874" s="10"/>
      <c r="W19874" s="10"/>
      <c r="X19874" s="10"/>
      <c r="Y19874" s="10"/>
      <c r="Z19874" s="10"/>
      <c r="AA19874" s="10"/>
      <c r="AB19874" s="10"/>
      <c r="AC19874" s="10"/>
      <c r="AD19874" s="10"/>
      <c r="AE19874" s="10"/>
      <c r="AF19874" s="10"/>
      <c r="AG19874" s="12"/>
    </row>
    <row r="19875" spans="1:33">
      <c r="A19875" s="10"/>
      <c r="B19875" s="10"/>
      <c r="C19875" s="10"/>
      <c r="D19875" s="10"/>
      <c r="E19875" s="10"/>
      <c r="F19875" s="10"/>
      <c r="G19875" s="10"/>
      <c r="H19875" s="10"/>
      <c r="I19875" s="10"/>
      <c r="J19875" s="10"/>
      <c r="K19875" s="10"/>
      <c r="L19875" s="10"/>
      <c r="M19875" s="10"/>
      <c r="N19875" s="10"/>
      <c r="O19875" s="10"/>
      <c r="P19875" s="10"/>
      <c r="Q19875" s="10"/>
      <c r="R19875" s="10"/>
      <c r="S19875" s="10"/>
      <c r="T19875" s="10"/>
      <c r="U19875" s="10"/>
      <c r="V19875" s="10"/>
      <c r="W19875" s="10"/>
      <c r="X19875" s="10"/>
      <c r="Y19875" s="10"/>
      <c r="Z19875" s="10"/>
      <c r="AA19875" s="10"/>
      <c r="AB19875" s="10"/>
      <c r="AC19875" s="10"/>
      <c r="AD19875" s="10"/>
      <c r="AE19875" s="10"/>
      <c r="AF19875" s="10"/>
      <c r="AG19875" s="12"/>
    </row>
    <row r="19876" spans="1:33">
      <c r="A19876" s="10"/>
      <c r="B19876" s="10"/>
      <c r="C19876" s="10"/>
      <c r="D19876" s="10"/>
      <c r="E19876" s="10"/>
      <c r="F19876" s="10"/>
      <c r="G19876" s="10"/>
      <c r="H19876" s="10"/>
      <c r="I19876" s="10"/>
      <c r="J19876" s="10"/>
      <c r="K19876" s="10"/>
      <c r="L19876" s="10"/>
      <c r="M19876" s="10"/>
      <c r="N19876" s="10"/>
      <c r="O19876" s="10"/>
      <c r="P19876" s="10"/>
      <c r="Q19876" s="10"/>
      <c r="R19876" s="10"/>
      <c r="S19876" s="10"/>
      <c r="T19876" s="10"/>
      <c r="U19876" s="10"/>
      <c r="V19876" s="10"/>
      <c r="W19876" s="10"/>
      <c r="X19876" s="10"/>
      <c r="Y19876" s="10"/>
      <c r="Z19876" s="10"/>
      <c r="AA19876" s="10"/>
      <c r="AB19876" s="10"/>
      <c r="AC19876" s="10"/>
      <c r="AD19876" s="10"/>
      <c r="AE19876" s="10"/>
      <c r="AF19876" s="10"/>
      <c r="AG19876" s="12"/>
    </row>
    <row r="19877" spans="1:33">
      <c r="A19877" s="10"/>
      <c r="B19877" s="10"/>
      <c r="C19877" s="10"/>
      <c r="D19877" s="10"/>
      <c r="E19877" s="10"/>
      <c r="F19877" s="10"/>
      <c r="G19877" s="10"/>
      <c r="H19877" s="10"/>
      <c r="I19877" s="10"/>
      <c r="J19877" s="10"/>
      <c r="K19877" s="10"/>
      <c r="L19877" s="10"/>
      <c r="M19877" s="10"/>
      <c r="N19877" s="10"/>
      <c r="O19877" s="10"/>
      <c r="P19877" s="10"/>
      <c r="Q19877" s="10"/>
      <c r="R19877" s="10"/>
      <c r="S19877" s="10"/>
      <c r="T19877" s="10"/>
      <c r="U19877" s="10"/>
      <c r="V19877" s="10"/>
      <c r="W19877" s="10"/>
      <c r="X19877" s="10"/>
      <c r="Y19877" s="10"/>
      <c r="Z19877" s="10"/>
      <c r="AA19877" s="10"/>
      <c r="AB19877" s="10"/>
      <c r="AC19877" s="10"/>
      <c r="AD19877" s="10"/>
      <c r="AE19877" s="10"/>
      <c r="AF19877" s="10"/>
      <c r="AG19877" s="12"/>
    </row>
    <row r="19878" spans="1:33">
      <c r="A19878" s="10"/>
      <c r="B19878" s="10"/>
      <c r="C19878" s="10"/>
      <c r="D19878" s="10"/>
      <c r="E19878" s="10"/>
      <c r="F19878" s="10"/>
      <c r="G19878" s="10"/>
      <c r="H19878" s="10"/>
      <c r="I19878" s="10"/>
      <c r="J19878" s="10"/>
      <c r="K19878" s="10"/>
      <c r="L19878" s="10"/>
      <c r="M19878" s="10"/>
      <c r="N19878" s="10"/>
      <c r="O19878" s="10"/>
      <c r="P19878" s="10"/>
      <c r="Q19878" s="10"/>
      <c r="R19878" s="10"/>
      <c r="S19878" s="10"/>
      <c r="T19878" s="10"/>
      <c r="U19878" s="10"/>
      <c r="V19878" s="10"/>
      <c r="W19878" s="10"/>
      <c r="X19878" s="10"/>
      <c r="Y19878" s="10"/>
      <c r="Z19878" s="10"/>
      <c r="AA19878" s="10"/>
      <c r="AB19878" s="10"/>
      <c r="AC19878" s="10"/>
      <c r="AD19878" s="10"/>
      <c r="AE19878" s="10"/>
      <c r="AF19878" s="10"/>
      <c r="AG19878" s="12"/>
    </row>
    <row r="19879" spans="1:33">
      <c r="A19879" s="10"/>
      <c r="B19879" s="10"/>
      <c r="C19879" s="10"/>
      <c r="D19879" s="10"/>
      <c r="E19879" s="10"/>
      <c r="F19879" s="10"/>
      <c r="G19879" s="10"/>
      <c r="H19879" s="10"/>
      <c r="I19879" s="10"/>
      <c r="J19879" s="10"/>
      <c r="K19879" s="10"/>
      <c r="L19879" s="10"/>
      <c r="M19879" s="10"/>
      <c r="N19879" s="10"/>
      <c r="O19879" s="10"/>
      <c r="P19879" s="10"/>
      <c r="Q19879" s="10"/>
      <c r="R19879" s="10"/>
      <c r="S19879" s="10"/>
      <c r="T19879" s="10"/>
      <c r="U19879" s="10"/>
      <c r="V19879" s="10"/>
      <c r="W19879" s="10"/>
      <c r="X19879" s="10"/>
      <c r="Y19879" s="10"/>
      <c r="Z19879" s="10"/>
      <c r="AA19879" s="10"/>
      <c r="AB19879" s="10"/>
      <c r="AC19879" s="10"/>
      <c r="AD19879" s="10"/>
      <c r="AE19879" s="10"/>
      <c r="AF19879" s="10"/>
      <c r="AG19879" s="12"/>
    </row>
    <row r="19880" spans="1:33">
      <c r="A19880" s="10"/>
      <c r="B19880" s="10"/>
      <c r="C19880" s="10"/>
      <c r="D19880" s="10"/>
      <c r="E19880" s="10"/>
      <c r="F19880" s="10"/>
      <c r="G19880" s="10"/>
      <c r="H19880" s="10"/>
      <c r="I19880" s="10"/>
      <c r="J19880" s="10"/>
      <c r="K19880" s="10"/>
      <c r="L19880" s="10"/>
      <c r="M19880" s="10"/>
      <c r="N19880" s="10"/>
      <c r="O19880" s="10"/>
      <c r="P19880" s="10"/>
      <c r="Q19880" s="10"/>
      <c r="R19880" s="10"/>
      <c r="S19880" s="10"/>
      <c r="T19880" s="10"/>
      <c r="U19880" s="10"/>
      <c r="V19880" s="10"/>
      <c r="W19880" s="10"/>
      <c r="X19880" s="10"/>
      <c r="Y19880" s="10"/>
      <c r="Z19880" s="10"/>
      <c r="AA19880" s="10"/>
      <c r="AB19880" s="10"/>
      <c r="AC19880" s="10"/>
      <c r="AD19880" s="10"/>
      <c r="AE19880" s="10"/>
      <c r="AF19880" s="10"/>
      <c r="AG19880" s="12"/>
    </row>
    <row r="19881" spans="1:33">
      <c r="A19881" s="10"/>
      <c r="B19881" s="10"/>
      <c r="C19881" s="10"/>
      <c r="D19881" s="10"/>
      <c r="E19881" s="10"/>
      <c r="F19881" s="10"/>
      <c r="G19881" s="10"/>
      <c r="H19881" s="10"/>
      <c r="I19881" s="10"/>
      <c r="J19881" s="10"/>
      <c r="K19881" s="10"/>
      <c r="L19881" s="10"/>
      <c r="M19881" s="10"/>
      <c r="N19881" s="10"/>
      <c r="O19881" s="10"/>
      <c r="P19881" s="10"/>
      <c r="Q19881" s="10"/>
      <c r="R19881" s="10"/>
      <c r="S19881" s="10"/>
      <c r="T19881" s="10"/>
      <c r="U19881" s="10"/>
      <c r="V19881" s="10"/>
      <c r="W19881" s="10"/>
      <c r="X19881" s="10"/>
      <c r="Y19881" s="10"/>
      <c r="Z19881" s="10"/>
      <c r="AA19881" s="10"/>
      <c r="AB19881" s="10"/>
      <c r="AC19881" s="10"/>
      <c r="AD19881" s="10"/>
      <c r="AE19881" s="10"/>
      <c r="AF19881" s="10"/>
      <c r="AG19881" s="12"/>
    </row>
    <row r="19882" spans="1:33">
      <c r="A19882" s="10"/>
      <c r="B19882" s="10"/>
      <c r="C19882" s="10"/>
      <c r="D19882" s="10"/>
      <c r="E19882" s="10"/>
      <c r="F19882" s="10"/>
      <c r="G19882" s="10"/>
      <c r="H19882" s="10"/>
      <c r="I19882" s="10"/>
      <c r="J19882" s="10"/>
      <c r="K19882" s="10"/>
      <c r="L19882" s="10"/>
      <c r="M19882" s="10"/>
      <c r="N19882" s="10"/>
      <c r="O19882" s="10"/>
      <c r="P19882" s="10"/>
      <c r="Q19882" s="10"/>
      <c r="R19882" s="10"/>
      <c r="S19882" s="10"/>
      <c r="T19882" s="10"/>
      <c r="U19882" s="10"/>
      <c r="V19882" s="10"/>
      <c r="W19882" s="10"/>
      <c r="X19882" s="10"/>
      <c r="Y19882" s="10"/>
      <c r="Z19882" s="10"/>
      <c r="AA19882" s="10"/>
      <c r="AB19882" s="10"/>
      <c r="AC19882" s="10"/>
      <c r="AD19882" s="10"/>
      <c r="AE19882" s="10"/>
      <c r="AF19882" s="10"/>
      <c r="AG19882" s="12"/>
    </row>
    <row r="19883" spans="1:33">
      <c r="A19883" s="10"/>
      <c r="B19883" s="10"/>
      <c r="C19883" s="10"/>
      <c r="D19883" s="10"/>
      <c r="E19883" s="10"/>
      <c r="F19883" s="10"/>
      <c r="G19883" s="10"/>
      <c r="H19883" s="10"/>
      <c r="I19883" s="10"/>
      <c r="J19883" s="10"/>
      <c r="K19883" s="10"/>
      <c r="L19883" s="10"/>
      <c r="M19883" s="10"/>
      <c r="N19883" s="10"/>
      <c r="O19883" s="10"/>
      <c r="P19883" s="10"/>
      <c r="Q19883" s="10"/>
      <c r="R19883" s="10"/>
      <c r="S19883" s="10"/>
      <c r="T19883" s="10"/>
      <c r="U19883" s="10"/>
      <c r="V19883" s="10"/>
      <c r="W19883" s="10"/>
      <c r="X19883" s="10"/>
      <c r="Y19883" s="10"/>
      <c r="Z19883" s="10"/>
      <c r="AA19883" s="10"/>
      <c r="AB19883" s="10"/>
      <c r="AC19883" s="10"/>
      <c r="AD19883" s="10"/>
      <c r="AE19883" s="10"/>
      <c r="AF19883" s="10"/>
      <c r="AG19883" s="12"/>
    </row>
    <row r="19884" spans="1:33">
      <c r="A19884" s="10"/>
      <c r="B19884" s="10"/>
      <c r="C19884" s="10"/>
      <c r="D19884" s="10"/>
      <c r="E19884" s="10"/>
      <c r="F19884" s="10"/>
      <c r="G19884" s="10"/>
      <c r="H19884" s="10"/>
      <c r="I19884" s="10"/>
      <c r="J19884" s="10"/>
      <c r="K19884" s="10"/>
      <c r="L19884" s="10"/>
      <c r="M19884" s="10"/>
      <c r="N19884" s="10"/>
      <c r="O19884" s="10"/>
      <c r="P19884" s="10"/>
      <c r="Q19884" s="10"/>
      <c r="R19884" s="10"/>
      <c r="S19884" s="10"/>
      <c r="T19884" s="10"/>
      <c r="U19884" s="10"/>
      <c r="V19884" s="10"/>
      <c r="W19884" s="10"/>
      <c r="X19884" s="10"/>
      <c r="Y19884" s="10"/>
      <c r="Z19884" s="10"/>
      <c r="AA19884" s="10"/>
      <c r="AB19884" s="10"/>
      <c r="AC19884" s="10"/>
      <c r="AD19884" s="10"/>
      <c r="AE19884" s="10"/>
      <c r="AF19884" s="10"/>
      <c r="AG19884" s="12"/>
    </row>
    <row r="19885" spans="1:33">
      <c r="A19885" s="10"/>
      <c r="B19885" s="10"/>
      <c r="C19885" s="10"/>
      <c r="D19885" s="10"/>
      <c r="E19885" s="10"/>
      <c r="F19885" s="10"/>
      <c r="G19885" s="10"/>
      <c r="H19885" s="10"/>
      <c r="I19885" s="10"/>
      <c r="J19885" s="10"/>
      <c r="K19885" s="10"/>
      <c r="L19885" s="10"/>
      <c r="M19885" s="10"/>
      <c r="N19885" s="10"/>
      <c r="O19885" s="10"/>
      <c r="P19885" s="10"/>
      <c r="Q19885" s="10"/>
      <c r="R19885" s="10"/>
      <c r="S19885" s="10"/>
      <c r="T19885" s="10"/>
      <c r="U19885" s="10"/>
      <c r="V19885" s="10"/>
      <c r="W19885" s="10"/>
      <c r="X19885" s="10"/>
      <c r="Y19885" s="10"/>
      <c r="Z19885" s="10"/>
      <c r="AA19885" s="10"/>
      <c r="AB19885" s="10"/>
      <c r="AC19885" s="10"/>
      <c r="AD19885" s="10"/>
      <c r="AE19885" s="10"/>
      <c r="AF19885" s="10"/>
      <c r="AG19885" s="12"/>
    </row>
    <row r="19886" spans="1:33">
      <c r="A19886" s="10"/>
      <c r="B19886" s="10"/>
      <c r="C19886" s="10"/>
      <c r="D19886" s="10"/>
      <c r="E19886" s="10"/>
      <c r="F19886" s="10"/>
      <c r="G19886" s="10"/>
      <c r="H19886" s="10"/>
      <c r="I19886" s="10"/>
      <c r="J19886" s="10"/>
      <c r="K19886" s="10"/>
      <c r="L19886" s="10"/>
      <c r="M19886" s="10"/>
      <c r="N19886" s="10"/>
      <c r="O19886" s="10"/>
      <c r="P19886" s="10"/>
      <c r="Q19886" s="10"/>
      <c r="R19886" s="10"/>
      <c r="S19886" s="10"/>
      <c r="T19886" s="10"/>
      <c r="U19886" s="10"/>
      <c r="V19886" s="10"/>
      <c r="W19886" s="10"/>
      <c r="X19886" s="10"/>
      <c r="Y19886" s="10"/>
      <c r="Z19886" s="10"/>
      <c r="AA19886" s="10"/>
      <c r="AB19886" s="10"/>
      <c r="AC19886" s="10"/>
      <c r="AD19886" s="10"/>
      <c r="AE19886" s="10"/>
      <c r="AF19886" s="10"/>
      <c r="AG19886" s="12"/>
    </row>
    <row r="19887" spans="1:33">
      <c r="A19887" s="10"/>
      <c r="B19887" s="10"/>
      <c r="C19887" s="10"/>
      <c r="D19887" s="10"/>
      <c r="E19887" s="10"/>
      <c r="F19887" s="10"/>
      <c r="G19887" s="10"/>
      <c r="H19887" s="10"/>
      <c r="I19887" s="10"/>
      <c r="J19887" s="10"/>
      <c r="K19887" s="10"/>
      <c r="L19887" s="10"/>
      <c r="M19887" s="10"/>
      <c r="N19887" s="10"/>
      <c r="O19887" s="10"/>
      <c r="P19887" s="10"/>
      <c r="Q19887" s="10"/>
      <c r="R19887" s="10"/>
      <c r="S19887" s="10"/>
      <c r="T19887" s="10"/>
      <c r="U19887" s="10"/>
      <c r="V19887" s="10"/>
      <c r="W19887" s="10"/>
      <c r="X19887" s="10"/>
      <c r="Y19887" s="10"/>
      <c r="Z19887" s="10"/>
      <c r="AA19887" s="10"/>
      <c r="AB19887" s="10"/>
      <c r="AC19887" s="10"/>
      <c r="AD19887" s="10"/>
      <c r="AE19887" s="10"/>
      <c r="AF19887" s="10"/>
      <c r="AG19887" s="12"/>
    </row>
    <row r="19888" spans="1:33">
      <c r="A19888" s="10"/>
      <c r="B19888" s="10"/>
      <c r="C19888" s="10"/>
      <c r="D19888" s="10"/>
      <c r="E19888" s="10"/>
      <c r="F19888" s="10"/>
      <c r="G19888" s="10"/>
      <c r="H19888" s="10"/>
      <c r="I19888" s="10"/>
      <c r="J19888" s="10"/>
      <c r="K19888" s="10"/>
      <c r="L19888" s="10"/>
      <c r="M19888" s="10"/>
      <c r="N19888" s="10"/>
      <c r="O19888" s="10"/>
      <c r="P19888" s="10"/>
      <c r="Q19888" s="10"/>
      <c r="R19888" s="10"/>
      <c r="S19888" s="10"/>
      <c r="T19888" s="10"/>
      <c r="U19888" s="10"/>
      <c r="V19888" s="10"/>
      <c r="W19888" s="10"/>
      <c r="X19888" s="10"/>
      <c r="Y19888" s="10"/>
      <c r="Z19888" s="10"/>
      <c r="AA19888" s="10"/>
      <c r="AB19888" s="10"/>
      <c r="AC19888" s="10"/>
      <c r="AD19888" s="10"/>
      <c r="AE19888" s="10"/>
      <c r="AF19888" s="10"/>
      <c r="AG19888" s="12"/>
    </row>
    <row r="19889" spans="1:33">
      <c r="A19889" s="10"/>
      <c r="B19889" s="10"/>
      <c r="C19889" s="10"/>
      <c r="D19889" s="10"/>
      <c r="E19889" s="10"/>
      <c r="F19889" s="10"/>
      <c r="G19889" s="10"/>
      <c r="H19889" s="10"/>
      <c r="I19889" s="10"/>
      <c r="J19889" s="10"/>
      <c r="K19889" s="10"/>
      <c r="L19889" s="10"/>
      <c r="M19889" s="10"/>
      <c r="N19889" s="10"/>
      <c r="O19889" s="10"/>
      <c r="P19889" s="10"/>
      <c r="Q19889" s="10"/>
      <c r="R19889" s="10"/>
      <c r="S19889" s="10"/>
      <c r="T19889" s="10"/>
      <c r="U19889" s="10"/>
      <c r="V19889" s="10"/>
      <c r="W19889" s="10"/>
      <c r="X19889" s="10"/>
      <c r="Y19889" s="10"/>
      <c r="Z19889" s="10"/>
      <c r="AA19889" s="10"/>
      <c r="AB19889" s="10"/>
      <c r="AC19889" s="10"/>
      <c r="AD19889" s="10"/>
      <c r="AE19889" s="10"/>
      <c r="AF19889" s="10"/>
      <c r="AG19889" s="12"/>
    </row>
    <row r="19890" spans="1:33">
      <c r="A19890" s="10"/>
      <c r="B19890" s="10"/>
      <c r="C19890" s="10"/>
      <c r="D19890" s="10"/>
      <c r="E19890" s="10"/>
      <c r="F19890" s="10"/>
      <c r="G19890" s="10"/>
      <c r="H19890" s="10"/>
      <c r="I19890" s="10"/>
      <c r="J19890" s="10"/>
      <c r="K19890" s="10"/>
      <c r="L19890" s="10"/>
      <c r="M19890" s="10"/>
      <c r="N19890" s="10"/>
      <c r="O19890" s="10"/>
      <c r="P19890" s="10"/>
      <c r="Q19890" s="10"/>
      <c r="R19890" s="10"/>
      <c r="S19890" s="10"/>
      <c r="T19890" s="10"/>
      <c r="U19890" s="10"/>
      <c r="V19890" s="10"/>
      <c r="W19890" s="10"/>
      <c r="X19890" s="10"/>
      <c r="Y19890" s="10"/>
      <c r="Z19890" s="10"/>
      <c r="AA19890" s="10"/>
      <c r="AB19890" s="10"/>
      <c r="AC19890" s="10"/>
      <c r="AD19890" s="10"/>
      <c r="AE19890" s="10"/>
      <c r="AF19890" s="10"/>
      <c r="AG19890" s="12"/>
    </row>
    <row r="19891" spans="1:33">
      <c r="A19891" s="10"/>
      <c r="B19891" s="10"/>
      <c r="C19891" s="10"/>
      <c r="D19891" s="10"/>
      <c r="E19891" s="10"/>
      <c r="F19891" s="10"/>
      <c r="G19891" s="10"/>
      <c r="H19891" s="10"/>
      <c r="I19891" s="10"/>
      <c r="J19891" s="10"/>
      <c r="K19891" s="10"/>
      <c r="L19891" s="10"/>
      <c r="M19891" s="10"/>
      <c r="N19891" s="10"/>
      <c r="O19891" s="10"/>
      <c r="P19891" s="10"/>
      <c r="Q19891" s="10"/>
      <c r="R19891" s="10"/>
      <c r="S19891" s="10"/>
      <c r="T19891" s="10"/>
      <c r="U19891" s="10"/>
      <c r="V19891" s="10"/>
      <c r="W19891" s="10"/>
      <c r="X19891" s="10"/>
      <c r="Y19891" s="10"/>
      <c r="Z19891" s="10"/>
      <c r="AA19891" s="10"/>
      <c r="AB19891" s="10"/>
      <c r="AC19891" s="10"/>
      <c r="AD19891" s="10"/>
      <c r="AE19891" s="10"/>
      <c r="AF19891" s="10"/>
      <c r="AG19891" s="12"/>
    </row>
    <row r="19892" spans="1:33">
      <c r="A19892" s="10"/>
      <c r="B19892" s="10"/>
      <c r="C19892" s="10"/>
      <c r="D19892" s="10"/>
      <c r="E19892" s="10"/>
      <c r="F19892" s="10"/>
      <c r="G19892" s="10"/>
      <c r="H19892" s="10"/>
      <c r="I19892" s="10"/>
      <c r="J19892" s="10"/>
      <c r="K19892" s="10"/>
      <c r="L19892" s="10"/>
      <c r="M19892" s="10"/>
      <c r="N19892" s="10"/>
      <c r="O19892" s="10"/>
      <c r="P19892" s="10"/>
      <c r="Q19892" s="10"/>
      <c r="R19892" s="10"/>
      <c r="S19892" s="10"/>
      <c r="T19892" s="10"/>
      <c r="U19892" s="10"/>
      <c r="V19892" s="10"/>
      <c r="W19892" s="10"/>
      <c r="X19892" s="10"/>
      <c r="Y19892" s="10"/>
      <c r="Z19892" s="10"/>
      <c r="AA19892" s="10"/>
      <c r="AB19892" s="10"/>
      <c r="AC19892" s="10"/>
      <c r="AD19892" s="10"/>
      <c r="AE19892" s="10"/>
      <c r="AF19892" s="10"/>
      <c r="AG19892" s="12"/>
    </row>
    <row r="19893" spans="1:33">
      <c r="A19893" s="10"/>
      <c r="B19893" s="10"/>
      <c r="C19893" s="10"/>
      <c r="D19893" s="10"/>
      <c r="E19893" s="10"/>
      <c r="F19893" s="10"/>
      <c r="G19893" s="10"/>
      <c r="H19893" s="10"/>
      <c r="I19893" s="10"/>
      <c r="J19893" s="10"/>
      <c r="K19893" s="10"/>
      <c r="L19893" s="10"/>
      <c r="M19893" s="10"/>
      <c r="N19893" s="10"/>
      <c r="O19893" s="10"/>
      <c r="P19893" s="10"/>
      <c r="Q19893" s="10"/>
      <c r="R19893" s="10"/>
      <c r="S19893" s="10"/>
      <c r="T19893" s="10"/>
      <c r="U19893" s="10"/>
      <c r="V19893" s="10"/>
      <c r="W19893" s="10"/>
      <c r="X19893" s="10"/>
      <c r="Y19893" s="10"/>
      <c r="Z19893" s="10"/>
      <c r="AA19893" s="10"/>
      <c r="AB19893" s="10"/>
      <c r="AC19893" s="10"/>
      <c r="AD19893" s="10"/>
      <c r="AE19893" s="10"/>
      <c r="AF19893" s="10"/>
      <c r="AG19893" s="12"/>
    </row>
    <row r="19894" spans="1:33">
      <c r="A19894" s="10"/>
      <c r="B19894" s="10"/>
      <c r="C19894" s="10"/>
      <c r="D19894" s="10"/>
      <c r="E19894" s="10"/>
      <c r="F19894" s="10"/>
      <c r="G19894" s="10"/>
      <c r="H19894" s="10"/>
      <c r="I19894" s="10"/>
      <c r="J19894" s="10"/>
      <c r="K19894" s="10"/>
      <c r="L19894" s="10"/>
      <c r="M19894" s="10"/>
      <c r="N19894" s="10"/>
      <c r="O19894" s="10"/>
      <c r="P19894" s="10"/>
      <c r="Q19894" s="10"/>
      <c r="R19894" s="10"/>
      <c r="S19894" s="10"/>
      <c r="T19894" s="10"/>
      <c r="U19894" s="10"/>
      <c r="V19894" s="10"/>
      <c r="W19894" s="10"/>
      <c r="X19894" s="10"/>
      <c r="Y19894" s="10"/>
      <c r="Z19894" s="10"/>
      <c r="AA19894" s="10"/>
      <c r="AB19894" s="10"/>
      <c r="AC19894" s="10"/>
      <c r="AD19894" s="10"/>
      <c r="AE19894" s="10"/>
      <c r="AF19894" s="10"/>
      <c r="AG19894" s="12"/>
    </row>
    <row r="19895" spans="1:33">
      <c r="A19895" s="10"/>
      <c r="B19895" s="10"/>
      <c r="C19895" s="10"/>
      <c r="D19895" s="10"/>
      <c r="E19895" s="10"/>
      <c r="F19895" s="10"/>
      <c r="G19895" s="10"/>
      <c r="H19895" s="10"/>
      <c r="I19895" s="10"/>
      <c r="J19895" s="10"/>
      <c r="K19895" s="10"/>
      <c r="L19895" s="10"/>
      <c r="M19895" s="10"/>
      <c r="N19895" s="10"/>
      <c r="O19895" s="10"/>
      <c r="P19895" s="10"/>
      <c r="Q19895" s="10"/>
      <c r="R19895" s="10"/>
      <c r="S19895" s="10"/>
      <c r="T19895" s="10"/>
      <c r="U19895" s="10"/>
      <c r="V19895" s="10"/>
      <c r="W19895" s="10"/>
      <c r="X19895" s="10"/>
      <c r="Y19895" s="10"/>
      <c r="Z19895" s="10"/>
      <c r="AA19895" s="10"/>
      <c r="AB19895" s="10"/>
      <c r="AC19895" s="10"/>
      <c r="AD19895" s="10"/>
      <c r="AE19895" s="10"/>
      <c r="AF19895" s="10"/>
      <c r="AG19895" s="12"/>
    </row>
    <row r="19896" spans="1:33">
      <c r="A19896" s="10"/>
      <c r="B19896" s="10"/>
      <c r="C19896" s="10"/>
      <c r="D19896" s="10"/>
      <c r="E19896" s="10"/>
      <c r="F19896" s="10"/>
      <c r="G19896" s="10"/>
      <c r="H19896" s="10"/>
      <c r="I19896" s="10"/>
      <c r="J19896" s="10"/>
      <c r="K19896" s="10"/>
      <c r="L19896" s="10"/>
      <c r="M19896" s="10"/>
      <c r="N19896" s="10"/>
      <c r="O19896" s="10"/>
      <c r="P19896" s="10"/>
      <c r="Q19896" s="10"/>
      <c r="R19896" s="10"/>
      <c r="S19896" s="10"/>
      <c r="T19896" s="10"/>
      <c r="U19896" s="10"/>
      <c r="V19896" s="10"/>
      <c r="W19896" s="10"/>
      <c r="X19896" s="10"/>
      <c r="Y19896" s="10"/>
      <c r="Z19896" s="10"/>
      <c r="AA19896" s="10"/>
      <c r="AB19896" s="10"/>
      <c r="AC19896" s="10"/>
      <c r="AD19896" s="10"/>
      <c r="AE19896" s="10"/>
      <c r="AF19896" s="10"/>
      <c r="AG19896" s="12"/>
    </row>
    <row r="19897" spans="1:33">
      <c r="A19897" s="10"/>
      <c r="B19897" s="10"/>
      <c r="C19897" s="10"/>
      <c r="D19897" s="10"/>
      <c r="E19897" s="10"/>
      <c r="F19897" s="10"/>
      <c r="G19897" s="10"/>
      <c r="H19897" s="10"/>
      <c r="I19897" s="10"/>
      <c r="J19897" s="10"/>
      <c r="K19897" s="10"/>
      <c r="L19897" s="10"/>
      <c r="M19897" s="10"/>
      <c r="N19897" s="10"/>
      <c r="O19897" s="10"/>
      <c r="P19897" s="10"/>
      <c r="Q19897" s="10"/>
      <c r="R19897" s="10"/>
      <c r="S19897" s="10"/>
      <c r="T19897" s="10"/>
      <c r="U19897" s="10"/>
      <c r="V19897" s="10"/>
      <c r="W19897" s="10"/>
      <c r="X19897" s="10"/>
      <c r="Y19897" s="10"/>
      <c r="Z19897" s="10"/>
      <c r="AA19897" s="10"/>
      <c r="AB19897" s="10"/>
      <c r="AC19897" s="10"/>
      <c r="AD19897" s="10"/>
      <c r="AE19897" s="10"/>
      <c r="AF19897" s="10"/>
      <c r="AG19897" s="12"/>
    </row>
    <row r="19898" spans="1:33">
      <c r="A19898" s="10"/>
      <c r="B19898" s="10"/>
      <c r="C19898" s="10"/>
      <c r="D19898" s="10"/>
      <c r="E19898" s="10"/>
      <c r="F19898" s="10"/>
      <c r="G19898" s="10"/>
      <c r="H19898" s="10"/>
      <c r="I19898" s="10"/>
      <c r="J19898" s="10"/>
      <c r="K19898" s="10"/>
      <c r="L19898" s="10"/>
      <c r="M19898" s="10"/>
      <c r="N19898" s="10"/>
      <c r="O19898" s="10"/>
      <c r="P19898" s="10"/>
      <c r="Q19898" s="10"/>
      <c r="R19898" s="10"/>
      <c r="S19898" s="10"/>
      <c r="T19898" s="10"/>
      <c r="U19898" s="10"/>
      <c r="V19898" s="10"/>
      <c r="W19898" s="10"/>
      <c r="X19898" s="10"/>
      <c r="Y19898" s="10"/>
      <c r="Z19898" s="10"/>
      <c r="AA19898" s="10"/>
      <c r="AB19898" s="10"/>
      <c r="AC19898" s="10"/>
      <c r="AD19898" s="10"/>
      <c r="AE19898" s="10"/>
      <c r="AF19898" s="10"/>
      <c r="AG19898" s="12"/>
    </row>
    <row r="19899" spans="1:33">
      <c r="A19899" s="10"/>
      <c r="B19899" s="10"/>
      <c r="C19899" s="10"/>
      <c r="D19899" s="10"/>
      <c r="E19899" s="10"/>
      <c r="F19899" s="10"/>
      <c r="G19899" s="10"/>
      <c r="H19899" s="10"/>
      <c r="I19899" s="10"/>
      <c r="J19899" s="10"/>
      <c r="K19899" s="10"/>
      <c r="L19899" s="10"/>
      <c r="M19899" s="10"/>
      <c r="N19899" s="10"/>
      <c r="O19899" s="10"/>
      <c r="P19899" s="10"/>
      <c r="Q19899" s="10"/>
      <c r="R19899" s="10"/>
      <c r="S19899" s="10"/>
      <c r="T19899" s="10"/>
      <c r="U19899" s="10"/>
      <c r="V19899" s="10"/>
      <c r="W19899" s="10"/>
      <c r="X19899" s="10"/>
      <c r="Y19899" s="10"/>
      <c r="Z19899" s="10"/>
      <c r="AA19899" s="10"/>
      <c r="AB19899" s="10"/>
      <c r="AC19899" s="10"/>
      <c r="AD19899" s="10"/>
      <c r="AE19899" s="10"/>
      <c r="AF19899" s="10"/>
      <c r="AG19899" s="12"/>
    </row>
    <row r="19900" spans="1:33">
      <c r="A19900" s="10"/>
      <c r="B19900" s="10"/>
      <c r="C19900" s="10"/>
      <c r="D19900" s="10"/>
      <c r="E19900" s="10"/>
      <c r="F19900" s="10"/>
      <c r="G19900" s="10"/>
      <c r="H19900" s="10"/>
      <c r="I19900" s="10"/>
      <c r="J19900" s="10"/>
      <c r="K19900" s="10"/>
      <c r="L19900" s="10"/>
      <c r="M19900" s="10"/>
      <c r="N19900" s="10"/>
      <c r="O19900" s="10"/>
      <c r="P19900" s="10"/>
      <c r="Q19900" s="10"/>
      <c r="R19900" s="10"/>
      <c r="S19900" s="10"/>
      <c r="T19900" s="10"/>
      <c r="U19900" s="10"/>
      <c r="V19900" s="10"/>
      <c r="W19900" s="10"/>
      <c r="X19900" s="10"/>
      <c r="Y19900" s="10"/>
      <c r="Z19900" s="10"/>
      <c r="AA19900" s="10"/>
      <c r="AB19900" s="10"/>
      <c r="AC19900" s="10"/>
      <c r="AD19900" s="10"/>
      <c r="AE19900" s="10"/>
      <c r="AF19900" s="10"/>
      <c r="AG19900" s="12"/>
    </row>
    <row r="19901" spans="1:33">
      <c r="A19901" s="10"/>
      <c r="B19901" s="10"/>
      <c r="C19901" s="10"/>
      <c r="D19901" s="10"/>
      <c r="E19901" s="10"/>
      <c r="F19901" s="10"/>
      <c r="G19901" s="10"/>
      <c r="H19901" s="10"/>
      <c r="I19901" s="10"/>
      <c r="J19901" s="10"/>
      <c r="K19901" s="10"/>
      <c r="L19901" s="10"/>
      <c r="M19901" s="10"/>
      <c r="N19901" s="10"/>
      <c r="O19901" s="10"/>
      <c r="P19901" s="10"/>
      <c r="Q19901" s="10"/>
      <c r="R19901" s="10"/>
      <c r="S19901" s="10"/>
      <c r="T19901" s="10"/>
      <c r="U19901" s="10"/>
      <c r="V19901" s="10"/>
      <c r="W19901" s="10"/>
      <c r="X19901" s="10"/>
      <c r="Y19901" s="10"/>
      <c r="Z19901" s="10"/>
      <c r="AA19901" s="10"/>
      <c r="AB19901" s="10"/>
      <c r="AC19901" s="10"/>
      <c r="AD19901" s="10"/>
      <c r="AE19901" s="10"/>
      <c r="AF19901" s="10"/>
      <c r="AG19901" s="12"/>
    </row>
    <row r="19902" spans="1:33">
      <c r="A19902" s="10"/>
      <c r="B19902" s="10"/>
      <c r="C19902" s="10"/>
      <c r="D19902" s="10"/>
      <c r="E19902" s="10"/>
      <c r="F19902" s="10"/>
      <c r="G19902" s="10"/>
      <c r="H19902" s="10"/>
      <c r="I19902" s="10"/>
      <c r="J19902" s="10"/>
      <c r="K19902" s="10"/>
      <c r="L19902" s="10"/>
      <c r="M19902" s="10"/>
      <c r="N19902" s="10"/>
      <c r="O19902" s="10"/>
      <c r="P19902" s="10"/>
      <c r="Q19902" s="10"/>
      <c r="R19902" s="10"/>
      <c r="S19902" s="10"/>
      <c r="T19902" s="10"/>
      <c r="U19902" s="10"/>
      <c r="V19902" s="10"/>
      <c r="W19902" s="10"/>
      <c r="X19902" s="10"/>
      <c r="Y19902" s="10"/>
      <c r="Z19902" s="10"/>
      <c r="AA19902" s="10"/>
      <c r="AB19902" s="10"/>
      <c r="AC19902" s="10"/>
      <c r="AD19902" s="10"/>
      <c r="AE19902" s="10"/>
      <c r="AF19902" s="10"/>
      <c r="AG19902" s="12"/>
    </row>
    <row r="19903" spans="1:33">
      <c r="A19903" s="10"/>
      <c r="B19903" s="10"/>
      <c r="C19903" s="10"/>
      <c r="D19903" s="10"/>
      <c r="E19903" s="10"/>
      <c r="F19903" s="10"/>
      <c r="G19903" s="10"/>
      <c r="H19903" s="10"/>
      <c r="I19903" s="10"/>
      <c r="J19903" s="10"/>
      <c r="K19903" s="10"/>
      <c r="L19903" s="10"/>
      <c r="M19903" s="10"/>
      <c r="N19903" s="10"/>
      <c r="O19903" s="10"/>
      <c r="P19903" s="10"/>
      <c r="Q19903" s="10"/>
      <c r="R19903" s="10"/>
      <c r="S19903" s="10"/>
      <c r="T19903" s="10"/>
      <c r="U19903" s="10"/>
      <c r="V19903" s="10"/>
      <c r="W19903" s="10"/>
      <c r="X19903" s="10"/>
      <c r="Y19903" s="10"/>
      <c r="Z19903" s="10"/>
      <c r="AA19903" s="10"/>
      <c r="AB19903" s="10"/>
      <c r="AC19903" s="10"/>
      <c r="AD19903" s="10"/>
      <c r="AE19903" s="10"/>
      <c r="AF19903" s="10"/>
      <c r="AG19903" s="12"/>
    </row>
    <row r="19904" spans="1:33">
      <c r="A19904" s="10"/>
      <c r="B19904" s="10"/>
      <c r="C19904" s="10"/>
      <c r="D19904" s="10"/>
      <c r="E19904" s="10"/>
      <c r="F19904" s="10"/>
      <c r="G19904" s="10"/>
      <c r="H19904" s="10"/>
      <c r="I19904" s="10"/>
      <c r="J19904" s="10"/>
      <c r="K19904" s="10"/>
      <c r="L19904" s="10"/>
      <c r="M19904" s="10"/>
      <c r="N19904" s="10"/>
      <c r="O19904" s="10"/>
      <c r="P19904" s="10"/>
      <c r="Q19904" s="10"/>
      <c r="R19904" s="10"/>
      <c r="S19904" s="10"/>
      <c r="T19904" s="10"/>
      <c r="U19904" s="10"/>
      <c r="V19904" s="10"/>
      <c r="W19904" s="10"/>
      <c r="X19904" s="10"/>
      <c r="Y19904" s="10"/>
      <c r="Z19904" s="10"/>
      <c r="AA19904" s="10"/>
      <c r="AB19904" s="10"/>
      <c r="AC19904" s="10"/>
      <c r="AD19904" s="10"/>
      <c r="AE19904" s="10"/>
      <c r="AF19904" s="10"/>
      <c r="AG19904" s="12"/>
    </row>
    <row r="19905" spans="1:33">
      <c r="A19905" s="10"/>
      <c r="B19905" s="10"/>
      <c r="C19905" s="10"/>
      <c r="D19905" s="10"/>
      <c r="E19905" s="10"/>
      <c r="F19905" s="10"/>
      <c r="G19905" s="10"/>
      <c r="H19905" s="10"/>
      <c r="I19905" s="10"/>
      <c r="J19905" s="10"/>
      <c r="K19905" s="10"/>
      <c r="L19905" s="10"/>
      <c r="M19905" s="10"/>
      <c r="N19905" s="10"/>
      <c r="O19905" s="10"/>
      <c r="P19905" s="10"/>
      <c r="Q19905" s="10"/>
      <c r="R19905" s="10"/>
      <c r="S19905" s="10"/>
      <c r="T19905" s="10"/>
      <c r="U19905" s="10"/>
      <c r="V19905" s="10"/>
      <c r="W19905" s="10"/>
      <c r="X19905" s="10"/>
      <c r="Y19905" s="10"/>
      <c r="Z19905" s="10"/>
      <c r="AA19905" s="10"/>
      <c r="AB19905" s="10"/>
      <c r="AC19905" s="10"/>
      <c r="AD19905" s="10"/>
      <c r="AE19905" s="10"/>
      <c r="AF19905" s="10"/>
      <c r="AG19905" s="12"/>
    </row>
    <row r="19906" spans="1:33">
      <c r="A19906" s="10"/>
      <c r="B19906" s="10"/>
      <c r="C19906" s="10"/>
      <c r="D19906" s="10"/>
      <c r="E19906" s="10"/>
      <c r="F19906" s="10"/>
      <c r="G19906" s="10"/>
      <c r="H19906" s="10"/>
      <c r="I19906" s="10"/>
      <c r="J19906" s="10"/>
      <c r="K19906" s="10"/>
      <c r="L19906" s="10"/>
      <c r="M19906" s="10"/>
      <c r="N19906" s="10"/>
      <c r="O19906" s="10"/>
      <c r="P19906" s="10"/>
      <c r="Q19906" s="10"/>
      <c r="R19906" s="10"/>
      <c r="S19906" s="10"/>
      <c r="T19906" s="10"/>
      <c r="U19906" s="10"/>
      <c r="V19906" s="10"/>
      <c r="W19906" s="10"/>
      <c r="X19906" s="10"/>
      <c r="Y19906" s="10"/>
      <c r="Z19906" s="10"/>
      <c r="AA19906" s="10"/>
      <c r="AB19906" s="10"/>
      <c r="AC19906" s="10"/>
      <c r="AD19906" s="10"/>
      <c r="AE19906" s="10"/>
      <c r="AF19906" s="10"/>
      <c r="AG19906" s="12"/>
    </row>
    <row r="19907" spans="1:33">
      <c r="A19907" s="10"/>
      <c r="B19907" s="10"/>
      <c r="C19907" s="10"/>
      <c r="D19907" s="10"/>
      <c r="E19907" s="10"/>
      <c r="F19907" s="10"/>
      <c r="G19907" s="10"/>
      <c r="H19907" s="10"/>
      <c r="I19907" s="10"/>
      <c r="J19907" s="10"/>
      <c r="K19907" s="10"/>
      <c r="L19907" s="10"/>
      <c r="M19907" s="10"/>
      <c r="N19907" s="10"/>
      <c r="O19907" s="10"/>
      <c r="P19907" s="10"/>
      <c r="Q19907" s="10"/>
      <c r="R19907" s="10"/>
      <c r="S19907" s="10"/>
      <c r="T19907" s="10"/>
      <c r="U19907" s="10"/>
      <c r="V19907" s="10"/>
      <c r="W19907" s="10"/>
      <c r="X19907" s="10"/>
      <c r="Y19907" s="10"/>
      <c r="Z19907" s="10"/>
      <c r="AA19907" s="10"/>
      <c r="AB19907" s="10"/>
      <c r="AC19907" s="10"/>
      <c r="AD19907" s="10"/>
      <c r="AE19907" s="10"/>
      <c r="AF19907" s="10"/>
      <c r="AG19907" s="12"/>
    </row>
    <row r="19908" spans="1:33">
      <c r="A19908" s="10"/>
      <c r="B19908" s="10"/>
      <c r="C19908" s="10"/>
      <c r="D19908" s="10"/>
      <c r="E19908" s="10"/>
      <c r="F19908" s="10"/>
      <c r="G19908" s="10"/>
      <c r="H19908" s="10"/>
      <c r="I19908" s="10"/>
      <c r="J19908" s="10"/>
      <c r="K19908" s="10"/>
      <c r="L19908" s="10"/>
      <c r="M19908" s="10"/>
      <c r="N19908" s="10"/>
      <c r="O19908" s="10"/>
      <c r="P19908" s="10"/>
      <c r="Q19908" s="10"/>
      <c r="R19908" s="10"/>
      <c r="S19908" s="10"/>
      <c r="T19908" s="10"/>
      <c r="U19908" s="10"/>
      <c r="V19908" s="10"/>
      <c r="W19908" s="10"/>
      <c r="X19908" s="10"/>
      <c r="Y19908" s="10"/>
      <c r="Z19908" s="10"/>
      <c r="AA19908" s="10"/>
      <c r="AB19908" s="10"/>
      <c r="AC19908" s="10"/>
      <c r="AD19908" s="10"/>
      <c r="AE19908" s="10"/>
      <c r="AF19908" s="10"/>
      <c r="AG19908" s="12"/>
    </row>
    <row r="19909" spans="1:33">
      <c r="A19909" s="10"/>
      <c r="B19909" s="10"/>
      <c r="C19909" s="10"/>
      <c r="D19909" s="10"/>
      <c r="E19909" s="10"/>
      <c r="F19909" s="10"/>
      <c r="G19909" s="10"/>
      <c r="H19909" s="10"/>
      <c r="I19909" s="10"/>
      <c r="J19909" s="10"/>
      <c r="K19909" s="10"/>
      <c r="L19909" s="10"/>
      <c r="M19909" s="10"/>
      <c r="N19909" s="10"/>
      <c r="O19909" s="10"/>
      <c r="P19909" s="10"/>
      <c r="Q19909" s="10"/>
      <c r="R19909" s="10"/>
      <c r="S19909" s="10"/>
      <c r="T19909" s="10"/>
      <c r="U19909" s="10"/>
      <c r="V19909" s="10"/>
      <c r="W19909" s="10"/>
      <c r="X19909" s="10"/>
      <c r="Y19909" s="10"/>
      <c r="Z19909" s="10"/>
      <c r="AA19909" s="10"/>
      <c r="AB19909" s="10"/>
      <c r="AC19909" s="10"/>
      <c r="AD19909" s="10"/>
      <c r="AE19909" s="10"/>
      <c r="AF19909" s="10"/>
      <c r="AG19909" s="12"/>
    </row>
    <row r="19910" spans="1:33">
      <c r="A19910" s="10"/>
      <c r="B19910" s="10"/>
      <c r="C19910" s="10"/>
      <c r="D19910" s="10"/>
      <c r="E19910" s="10"/>
      <c r="F19910" s="10"/>
      <c r="G19910" s="10"/>
      <c r="H19910" s="10"/>
      <c r="I19910" s="10"/>
      <c r="J19910" s="10"/>
      <c r="K19910" s="10"/>
      <c r="L19910" s="10"/>
      <c r="M19910" s="10"/>
      <c r="N19910" s="10"/>
      <c r="O19910" s="10"/>
      <c r="P19910" s="10"/>
      <c r="Q19910" s="10"/>
      <c r="R19910" s="10"/>
      <c r="S19910" s="10"/>
      <c r="T19910" s="10"/>
      <c r="U19910" s="10"/>
      <c r="V19910" s="10"/>
      <c r="W19910" s="10"/>
      <c r="X19910" s="10"/>
      <c r="Y19910" s="10"/>
      <c r="Z19910" s="10"/>
      <c r="AA19910" s="10"/>
      <c r="AB19910" s="10"/>
      <c r="AC19910" s="10"/>
      <c r="AD19910" s="10"/>
      <c r="AE19910" s="10"/>
      <c r="AF19910" s="10"/>
      <c r="AG19910" s="12"/>
    </row>
    <row r="19911" spans="1:33">
      <c r="A19911" s="10"/>
      <c r="B19911" s="10"/>
      <c r="C19911" s="10"/>
      <c r="D19911" s="10"/>
      <c r="E19911" s="10"/>
      <c r="F19911" s="10"/>
      <c r="G19911" s="10"/>
      <c r="H19911" s="10"/>
      <c r="I19911" s="10"/>
      <c r="J19911" s="10"/>
      <c r="K19911" s="10"/>
      <c r="L19911" s="10"/>
      <c r="M19911" s="10"/>
      <c r="N19911" s="10"/>
      <c r="O19911" s="10"/>
      <c r="P19911" s="10"/>
      <c r="Q19911" s="10"/>
      <c r="R19911" s="10"/>
      <c r="S19911" s="10"/>
      <c r="T19911" s="10"/>
      <c r="U19911" s="10"/>
      <c r="V19911" s="10"/>
      <c r="W19911" s="10"/>
      <c r="X19911" s="10"/>
      <c r="Y19911" s="10"/>
      <c r="Z19911" s="10"/>
      <c r="AA19911" s="10"/>
      <c r="AB19911" s="10"/>
      <c r="AC19911" s="10"/>
      <c r="AD19911" s="10"/>
      <c r="AE19911" s="10"/>
      <c r="AF19911" s="10"/>
      <c r="AG19911" s="12"/>
    </row>
    <row r="19912" spans="1:33">
      <c r="A19912" s="10"/>
      <c r="B19912" s="10"/>
      <c r="C19912" s="10"/>
      <c r="D19912" s="10"/>
      <c r="E19912" s="10"/>
      <c r="F19912" s="10"/>
      <c r="G19912" s="10"/>
      <c r="H19912" s="10"/>
      <c r="I19912" s="10"/>
      <c r="J19912" s="10"/>
      <c r="K19912" s="10"/>
      <c r="L19912" s="10"/>
      <c r="M19912" s="10"/>
      <c r="N19912" s="10"/>
      <c r="O19912" s="10"/>
      <c r="P19912" s="10"/>
      <c r="Q19912" s="10"/>
      <c r="R19912" s="10"/>
      <c r="S19912" s="10"/>
      <c r="T19912" s="10"/>
      <c r="U19912" s="10"/>
      <c r="V19912" s="10"/>
      <c r="W19912" s="10"/>
      <c r="X19912" s="10"/>
      <c r="Y19912" s="10"/>
      <c r="Z19912" s="10"/>
      <c r="AA19912" s="10"/>
      <c r="AB19912" s="10"/>
      <c r="AC19912" s="10"/>
      <c r="AD19912" s="10"/>
      <c r="AE19912" s="10"/>
      <c r="AF19912" s="10"/>
      <c r="AG19912" s="12"/>
    </row>
    <row r="19913" spans="1:33">
      <c r="A19913" s="10"/>
      <c r="B19913" s="10"/>
      <c r="C19913" s="10"/>
      <c r="D19913" s="10"/>
      <c r="E19913" s="10"/>
      <c r="F19913" s="10"/>
      <c r="G19913" s="10"/>
      <c r="H19913" s="10"/>
      <c r="I19913" s="10"/>
      <c r="J19913" s="10"/>
      <c r="K19913" s="10"/>
      <c r="L19913" s="10"/>
      <c r="M19913" s="10"/>
      <c r="N19913" s="10"/>
      <c r="O19913" s="10"/>
      <c r="P19913" s="10"/>
      <c r="Q19913" s="10"/>
      <c r="R19913" s="10"/>
      <c r="S19913" s="10"/>
      <c r="T19913" s="10"/>
      <c r="U19913" s="10"/>
      <c r="V19913" s="10"/>
      <c r="W19913" s="10"/>
      <c r="X19913" s="10"/>
      <c r="Y19913" s="10"/>
      <c r="Z19913" s="10"/>
      <c r="AA19913" s="10"/>
      <c r="AB19913" s="10"/>
      <c r="AC19913" s="10"/>
      <c r="AD19913" s="10"/>
      <c r="AE19913" s="10"/>
      <c r="AF19913" s="10"/>
      <c r="AG19913" s="12"/>
    </row>
    <row r="19914" spans="1:33">
      <c r="A19914" s="10"/>
      <c r="B19914" s="10"/>
      <c r="C19914" s="10"/>
      <c r="D19914" s="10"/>
      <c r="E19914" s="10"/>
      <c r="F19914" s="10"/>
      <c r="G19914" s="10"/>
      <c r="H19914" s="10"/>
      <c r="I19914" s="10"/>
      <c r="J19914" s="10"/>
      <c r="K19914" s="10"/>
      <c r="L19914" s="10"/>
      <c r="M19914" s="10"/>
      <c r="N19914" s="10"/>
      <c r="O19914" s="10"/>
      <c r="P19914" s="10"/>
      <c r="Q19914" s="10"/>
      <c r="R19914" s="10"/>
      <c r="S19914" s="10"/>
      <c r="T19914" s="10"/>
      <c r="U19914" s="10"/>
      <c r="V19914" s="10"/>
      <c r="W19914" s="10"/>
      <c r="X19914" s="10"/>
      <c r="Y19914" s="10"/>
      <c r="Z19914" s="10"/>
      <c r="AA19914" s="10"/>
      <c r="AB19914" s="10"/>
      <c r="AC19914" s="10"/>
      <c r="AD19914" s="10"/>
      <c r="AE19914" s="10"/>
      <c r="AF19914" s="10"/>
      <c r="AG19914" s="12"/>
    </row>
    <row r="19915" spans="1:33">
      <c r="A19915" s="10"/>
      <c r="B19915" s="10"/>
      <c r="C19915" s="10"/>
      <c r="D19915" s="10"/>
      <c r="E19915" s="10"/>
      <c r="F19915" s="10"/>
      <c r="G19915" s="10"/>
      <c r="H19915" s="10"/>
      <c r="I19915" s="10"/>
      <c r="J19915" s="10"/>
      <c r="K19915" s="10"/>
      <c r="L19915" s="10"/>
      <c r="M19915" s="10"/>
      <c r="N19915" s="10"/>
      <c r="O19915" s="10"/>
      <c r="P19915" s="10"/>
      <c r="Q19915" s="10"/>
      <c r="R19915" s="10"/>
      <c r="S19915" s="10"/>
      <c r="T19915" s="10"/>
      <c r="U19915" s="10"/>
      <c r="V19915" s="10"/>
      <c r="W19915" s="10"/>
      <c r="X19915" s="10"/>
      <c r="Y19915" s="10"/>
      <c r="Z19915" s="10"/>
      <c r="AA19915" s="10"/>
      <c r="AB19915" s="10"/>
      <c r="AC19915" s="10"/>
      <c r="AD19915" s="10"/>
      <c r="AE19915" s="10"/>
      <c r="AF19915" s="10"/>
      <c r="AG19915" s="12"/>
    </row>
    <row r="19916" spans="1:33">
      <c r="A19916" s="10"/>
      <c r="B19916" s="10"/>
      <c r="C19916" s="10"/>
      <c r="D19916" s="10"/>
      <c r="E19916" s="10"/>
      <c r="F19916" s="10"/>
      <c r="G19916" s="10"/>
      <c r="H19916" s="10"/>
      <c r="I19916" s="10"/>
      <c r="J19916" s="10"/>
      <c r="K19916" s="10"/>
      <c r="L19916" s="10"/>
      <c r="M19916" s="10"/>
      <c r="N19916" s="10"/>
      <c r="O19916" s="10"/>
      <c r="P19916" s="10"/>
      <c r="Q19916" s="10"/>
      <c r="R19916" s="10"/>
      <c r="S19916" s="10"/>
      <c r="T19916" s="10"/>
      <c r="U19916" s="10"/>
      <c r="V19916" s="10"/>
      <c r="W19916" s="10"/>
      <c r="X19916" s="10"/>
      <c r="Y19916" s="10"/>
      <c r="Z19916" s="10"/>
      <c r="AA19916" s="10"/>
      <c r="AB19916" s="10"/>
      <c r="AC19916" s="10"/>
      <c r="AD19916" s="10"/>
      <c r="AE19916" s="10"/>
      <c r="AF19916" s="10"/>
      <c r="AG19916" s="12"/>
    </row>
    <row r="19917" spans="1:33">
      <c r="A19917" s="10"/>
      <c r="B19917" s="10"/>
      <c r="C19917" s="10"/>
      <c r="D19917" s="10"/>
      <c r="E19917" s="10"/>
      <c r="F19917" s="10"/>
      <c r="G19917" s="10"/>
      <c r="H19917" s="10"/>
      <c r="I19917" s="10"/>
      <c r="J19917" s="10"/>
      <c r="K19917" s="10"/>
      <c r="L19917" s="10"/>
      <c r="M19917" s="10"/>
      <c r="N19917" s="10"/>
      <c r="O19917" s="10"/>
      <c r="P19917" s="10"/>
      <c r="Q19917" s="10"/>
      <c r="R19917" s="10"/>
      <c r="S19917" s="10"/>
      <c r="T19917" s="10"/>
      <c r="U19917" s="10"/>
      <c r="V19917" s="10"/>
      <c r="W19917" s="10"/>
      <c r="X19917" s="10"/>
      <c r="Y19917" s="10"/>
      <c r="Z19917" s="10"/>
      <c r="AA19917" s="10"/>
      <c r="AB19917" s="10"/>
      <c r="AC19917" s="10"/>
      <c r="AD19917" s="10"/>
      <c r="AE19917" s="10"/>
      <c r="AF19917" s="10"/>
      <c r="AG19917" s="12"/>
    </row>
    <row r="19918" spans="1:33">
      <c r="A19918" s="10"/>
      <c r="B19918" s="10"/>
      <c r="C19918" s="10"/>
      <c r="D19918" s="10"/>
      <c r="E19918" s="10"/>
      <c r="F19918" s="10"/>
      <c r="G19918" s="10"/>
      <c r="H19918" s="10"/>
      <c r="I19918" s="10"/>
      <c r="J19918" s="10"/>
      <c r="K19918" s="10"/>
      <c r="L19918" s="10"/>
      <c r="M19918" s="10"/>
      <c r="N19918" s="10"/>
      <c r="O19918" s="10"/>
      <c r="P19918" s="10"/>
      <c r="Q19918" s="10"/>
      <c r="R19918" s="10"/>
      <c r="S19918" s="10"/>
      <c r="T19918" s="10"/>
      <c r="U19918" s="10"/>
      <c r="V19918" s="10"/>
      <c r="W19918" s="10"/>
      <c r="X19918" s="10"/>
      <c r="Y19918" s="10"/>
      <c r="Z19918" s="10"/>
      <c r="AA19918" s="10"/>
      <c r="AB19918" s="10"/>
      <c r="AC19918" s="10"/>
      <c r="AD19918" s="10"/>
      <c r="AE19918" s="10"/>
      <c r="AF19918" s="10"/>
      <c r="AG19918" s="12"/>
    </row>
    <row r="19919" spans="1:33">
      <c r="A19919" s="10"/>
      <c r="B19919" s="10"/>
      <c r="C19919" s="10"/>
      <c r="D19919" s="10"/>
      <c r="E19919" s="10"/>
      <c r="F19919" s="10"/>
      <c r="G19919" s="10"/>
      <c r="H19919" s="10"/>
      <c r="I19919" s="10"/>
      <c r="J19919" s="10"/>
      <c r="K19919" s="10"/>
      <c r="L19919" s="10"/>
      <c r="M19919" s="10"/>
      <c r="N19919" s="10"/>
      <c r="O19919" s="10"/>
      <c r="P19919" s="10"/>
      <c r="Q19919" s="10"/>
      <c r="R19919" s="10"/>
      <c r="S19919" s="10"/>
      <c r="T19919" s="10"/>
      <c r="U19919" s="10"/>
      <c r="V19919" s="10"/>
      <c r="W19919" s="10"/>
      <c r="X19919" s="10"/>
      <c r="Y19919" s="10"/>
      <c r="Z19919" s="10"/>
      <c r="AA19919" s="10"/>
      <c r="AB19919" s="10"/>
      <c r="AC19919" s="10"/>
      <c r="AD19919" s="10"/>
      <c r="AE19919" s="10"/>
      <c r="AF19919" s="10"/>
      <c r="AG19919" s="12"/>
    </row>
    <row r="19920" spans="1:33">
      <c r="A19920" s="10"/>
      <c r="B19920" s="10"/>
      <c r="C19920" s="10"/>
      <c r="D19920" s="10"/>
      <c r="E19920" s="10"/>
      <c r="F19920" s="10"/>
      <c r="G19920" s="10"/>
      <c r="H19920" s="10"/>
      <c r="I19920" s="10"/>
      <c r="J19920" s="10"/>
      <c r="K19920" s="10"/>
      <c r="L19920" s="10"/>
      <c r="M19920" s="10"/>
      <c r="N19920" s="10"/>
      <c r="O19920" s="10"/>
      <c r="P19920" s="10"/>
      <c r="Q19920" s="10"/>
      <c r="R19920" s="10"/>
      <c r="S19920" s="10"/>
      <c r="T19920" s="10"/>
      <c r="U19920" s="10"/>
      <c r="V19920" s="10"/>
      <c r="W19920" s="10"/>
      <c r="X19920" s="10"/>
      <c r="Y19920" s="10"/>
      <c r="Z19920" s="10"/>
      <c r="AA19920" s="10"/>
      <c r="AB19920" s="10"/>
      <c r="AC19920" s="10"/>
      <c r="AD19920" s="10"/>
      <c r="AE19920" s="10"/>
      <c r="AF19920" s="10"/>
      <c r="AG19920" s="12"/>
    </row>
    <row r="19921" spans="1:33">
      <c r="A19921" s="10"/>
      <c r="B19921" s="10"/>
      <c r="C19921" s="10"/>
      <c r="D19921" s="10"/>
      <c r="E19921" s="10"/>
      <c r="F19921" s="10"/>
      <c r="G19921" s="10"/>
      <c r="H19921" s="10"/>
      <c r="I19921" s="10"/>
      <c r="J19921" s="10"/>
      <c r="K19921" s="10"/>
      <c r="L19921" s="10"/>
      <c r="M19921" s="10"/>
      <c r="N19921" s="10"/>
      <c r="O19921" s="10"/>
      <c r="P19921" s="10"/>
      <c r="Q19921" s="10"/>
      <c r="R19921" s="10"/>
      <c r="S19921" s="10"/>
      <c r="T19921" s="10"/>
      <c r="U19921" s="10"/>
      <c r="V19921" s="10"/>
      <c r="W19921" s="10"/>
      <c r="X19921" s="10"/>
      <c r="Y19921" s="10"/>
      <c r="Z19921" s="10"/>
      <c r="AA19921" s="10"/>
      <c r="AB19921" s="10"/>
      <c r="AC19921" s="10"/>
      <c r="AD19921" s="10"/>
      <c r="AE19921" s="10"/>
      <c r="AF19921" s="10"/>
      <c r="AG19921" s="12"/>
    </row>
    <row r="19922" spans="1:33">
      <c r="A19922" s="10"/>
      <c r="B19922" s="10"/>
      <c r="C19922" s="10"/>
      <c r="D19922" s="10"/>
      <c r="E19922" s="10"/>
      <c r="F19922" s="10"/>
      <c r="G19922" s="10"/>
      <c r="H19922" s="10"/>
      <c r="I19922" s="10"/>
      <c r="J19922" s="10"/>
      <c r="K19922" s="10"/>
      <c r="L19922" s="10"/>
      <c r="M19922" s="10"/>
      <c r="N19922" s="10"/>
      <c r="O19922" s="10"/>
      <c r="P19922" s="10"/>
      <c r="Q19922" s="10"/>
      <c r="R19922" s="10"/>
      <c r="S19922" s="10"/>
      <c r="T19922" s="10"/>
      <c r="U19922" s="10"/>
      <c r="V19922" s="10"/>
      <c r="W19922" s="10"/>
      <c r="X19922" s="10"/>
      <c r="Y19922" s="10"/>
      <c r="Z19922" s="10"/>
      <c r="AA19922" s="10"/>
      <c r="AB19922" s="10"/>
      <c r="AC19922" s="10"/>
      <c r="AD19922" s="10"/>
      <c r="AE19922" s="10"/>
      <c r="AF19922" s="10"/>
      <c r="AG19922" s="12"/>
    </row>
    <row r="19923" spans="1:33">
      <c r="A19923" s="10"/>
      <c r="B19923" s="10"/>
      <c r="C19923" s="10"/>
      <c r="D19923" s="10"/>
      <c r="E19923" s="10"/>
      <c r="F19923" s="10"/>
      <c r="G19923" s="10"/>
      <c r="H19923" s="10"/>
      <c r="I19923" s="10"/>
      <c r="J19923" s="10"/>
      <c r="K19923" s="10"/>
      <c r="L19923" s="10"/>
      <c r="M19923" s="10"/>
      <c r="N19923" s="10"/>
      <c r="O19923" s="10"/>
      <c r="P19923" s="10"/>
      <c r="Q19923" s="10"/>
      <c r="R19923" s="10"/>
      <c r="S19923" s="10"/>
      <c r="T19923" s="10"/>
      <c r="U19923" s="10"/>
      <c r="V19923" s="10"/>
      <c r="W19923" s="10"/>
      <c r="X19923" s="10"/>
      <c r="Y19923" s="10"/>
      <c r="Z19923" s="10"/>
      <c r="AA19923" s="10"/>
      <c r="AB19923" s="10"/>
      <c r="AC19923" s="10"/>
      <c r="AD19923" s="10"/>
      <c r="AE19923" s="10"/>
      <c r="AF19923" s="10"/>
      <c r="AG19923" s="12"/>
    </row>
    <row r="19924" spans="1:33">
      <c r="A19924" s="10"/>
      <c r="B19924" s="10"/>
      <c r="C19924" s="10"/>
      <c r="D19924" s="10"/>
      <c r="E19924" s="10"/>
      <c r="F19924" s="10"/>
      <c r="G19924" s="10"/>
      <c r="H19924" s="10"/>
      <c r="I19924" s="10"/>
      <c r="J19924" s="10"/>
      <c r="K19924" s="10"/>
      <c r="L19924" s="10"/>
      <c r="M19924" s="10"/>
      <c r="N19924" s="10"/>
      <c r="O19924" s="10"/>
      <c r="P19924" s="10"/>
      <c r="Q19924" s="10"/>
      <c r="R19924" s="10"/>
      <c r="S19924" s="10"/>
      <c r="T19924" s="10"/>
      <c r="U19924" s="10"/>
      <c r="V19924" s="10"/>
      <c r="W19924" s="10"/>
      <c r="X19924" s="10"/>
      <c r="Y19924" s="10"/>
      <c r="Z19924" s="10"/>
      <c r="AA19924" s="10"/>
      <c r="AB19924" s="10"/>
      <c r="AC19924" s="10"/>
      <c r="AD19924" s="10"/>
      <c r="AE19924" s="10"/>
      <c r="AF19924" s="10"/>
      <c r="AG19924" s="12"/>
    </row>
    <row r="19925" spans="1:33">
      <c r="A19925" s="10"/>
      <c r="B19925" s="10"/>
      <c r="C19925" s="10"/>
      <c r="D19925" s="10"/>
      <c r="E19925" s="10"/>
      <c r="F19925" s="10"/>
      <c r="G19925" s="10"/>
      <c r="H19925" s="10"/>
      <c r="I19925" s="10"/>
      <c r="J19925" s="10"/>
      <c r="K19925" s="10"/>
      <c r="L19925" s="10"/>
      <c r="M19925" s="10"/>
      <c r="N19925" s="10"/>
      <c r="O19925" s="10"/>
      <c r="P19925" s="10"/>
      <c r="Q19925" s="10"/>
      <c r="R19925" s="10"/>
      <c r="S19925" s="10"/>
      <c r="T19925" s="10"/>
      <c r="U19925" s="10"/>
      <c r="V19925" s="10"/>
      <c r="W19925" s="10"/>
      <c r="X19925" s="10"/>
      <c r="Y19925" s="10"/>
      <c r="Z19925" s="10"/>
      <c r="AA19925" s="10"/>
      <c r="AB19925" s="10"/>
      <c r="AC19925" s="10"/>
      <c r="AD19925" s="10"/>
      <c r="AE19925" s="10"/>
      <c r="AF19925" s="10"/>
      <c r="AG19925" s="12"/>
    </row>
    <row r="19926" spans="1:33">
      <c r="A19926" s="10"/>
      <c r="B19926" s="10"/>
      <c r="C19926" s="10"/>
      <c r="D19926" s="10"/>
      <c r="E19926" s="10"/>
      <c r="F19926" s="10"/>
      <c r="G19926" s="10"/>
      <c r="H19926" s="10"/>
      <c r="I19926" s="10"/>
      <c r="J19926" s="10"/>
      <c r="K19926" s="10"/>
      <c r="L19926" s="10"/>
      <c r="M19926" s="10"/>
      <c r="N19926" s="10"/>
      <c r="O19926" s="10"/>
      <c r="P19926" s="10"/>
      <c r="Q19926" s="10"/>
      <c r="R19926" s="10"/>
      <c r="S19926" s="10"/>
      <c r="T19926" s="10"/>
      <c r="U19926" s="10"/>
      <c r="V19926" s="10"/>
      <c r="W19926" s="10"/>
      <c r="X19926" s="10"/>
      <c r="Y19926" s="10"/>
      <c r="Z19926" s="10"/>
      <c r="AA19926" s="10"/>
      <c r="AB19926" s="10"/>
      <c r="AC19926" s="10"/>
      <c r="AD19926" s="10"/>
      <c r="AE19926" s="10"/>
      <c r="AF19926" s="10"/>
      <c r="AG19926" s="12"/>
    </row>
    <row r="19927" spans="1:33">
      <c r="A19927" s="10"/>
      <c r="B19927" s="10"/>
      <c r="C19927" s="10"/>
      <c r="D19927" s="10"/>
      <c r="E19927" s="10"/>
      <c r="F19927" s="10"/>
      <c r="G19927" s="10"/>
      <c r="H19927" s="10"/>
      <c r="I19927" s="10"/>
      <c r="J19927" s="10"/>
      <c r="K19927" s="10"/>
      <c r="L19927" s="10"/>
      <c r="M19927" s="10"/>
      <c r="N19927" s="10"/>
      <c r="O19927" s="10"/>
      <c r="P19927" s="10"/>
      <c r="Q19927" s="10"/>
      <c r="R19927" s="10"/>
      <c r="S19927" s="10"/>
      <c r="T19927" s="10"/>
      <c r="U19927" s="10"/>
      <c r="V19927" s="10"/>
      <c r="W19927" s="10"/>
      <c r="X19927" s="10"/>
      <c r="Y19927" s="10"/>
      <c r="Z19927" s="10"/>
      <c r="AA19927" s="10"/>
      <c r="AB19927" s="10"/>
      <c r="AC19927" s="10"/>
      <c r="AD19927" s="10"/>
      <c r="AE19927" s="10"/>
      <c r="AF19927" s="10"/>
      <c r="AG19927" s="12"/>
    </row>
    <row r="19928" spans="1:33">
      <c r="A19928" s="10"/>
      <c r="B19928" s="10"/>
      <c r="C19928" s="10"/>
      <c r="D19928" s="10"/>
      <c r="E19928" s="10"/>
      <c r="F19928" s="10"/>
      <c r="G19928" s="10"/>
      <c r="H19928" s="10"/>
      <c r="I19928" s="10"/>
      <c r="J19928" s="10"/>
      <c r="K19928" s="10"/>
      <c r="L19928" s="10"/>
      <c r="M19928" s="10"/>
      <c r="N19928" s="10"/>
      <c r="O19928" s="10"/>
      <c r="P19928" s="10"/>
      <c r="Q19928" s="10"/>
      <c r="R19928" s="10"/>
      <c r="S19928" s="10"/>
      <c r="T19928" s="10"/>
      <c r="U19928" s="10"/>
      <c r="V19928" s="10"/>
      <c r="W19928" s="10"/>
      <c r="X19928" s="10"/>
      <c r="Y19928" s="10"/>
      <c r="Z19928" s="10"/>
      <c r="AA19928" s="10"/>
      <c r="AB19928" s="10"/>
      <c r="AC19928" s="10"/>
      <c r="AD19928" s="10"/>
      <c r="AE19928" s="10"/>
      <c r="AF19928" s="10"/>
      <c r="AG19928" s="12"/>
    </row>
    <row r="19929" spans="1:33">
      <c r="A19929" s="10"/>
      <c r="B19929" s="10"/>
      <c r="C19929" s="10"/>
      <c r="D19929" s="10"/>
      <c r="E19929" s="10"/>
      <c r="F19929" s="10"/>
      <c r="G19929" s="10"/>
      <c r="H19929" s="10"/>
      <c r="I19929" s="10"/>
      <c r="J19929" s="10"/>
      <c r="K19929" s="10"/>
      <c r="L19929" s="10"/>
      <c r="M19929" s="10"/>
      <c r="N19929" s="10"/>
      <c r="O19929" s="10"/>
      <c r="P19929" s="10"/>
      <c r="Q19929" s="10"/>
      <c r="R19929" s="10"/>
      <c r="S19929" s="10"/>
      <c r="T19929" s="10"/>
      <c r="U19929" s="10"/>
      <c r="V19929" s="10"/>
      <c r="W19929" s="10"/>
      <c r="X19929" s="10"/>
      <c r="Y19929" s="10"/>
      <c r="Z19929" s="10"/>
      <c r="AA19929" s="10"/>
      <c r="AB19929" s="10"/>
      <c r="AC19929" s="10"/>
      <c r="AD19929" s="10"/>
      <c r="AE19929" s="10"/>
      <c r="AF19929" s="10"/>
      <c r="AG19929" s="12"/>
    </row>
    <row r="19930" spans="1:33">
      <c r="A19930" s="10"/>
      <c r="B19930" s="10"/>
      <c r="C19930" s="10"/>
      <c r="D19930" s="10"/>
      <c r="E19930" s="10"/>
      <c r="F19930" s="10"/>
      <c r="G19930" s="10"/>
      <c r="H19930" s="10"/>
      <c r="I19930" s="10"/>
      <c r="J19930" s="10"/>
      <c r="K19930" s="10"/>
      <c r="L19930" s="10"/>
      <c r="M19930" s="10"/>
      <c r="N19930" s="10"/>
      <c r="O19930" s="10"/>
      <c r="P19930" s="10"/>
      <c r="Q19930" s="10"/>
      <c r="R19930" s="10"/>
      <c r="S19930" s="10"/>
      <c r="T19930" s="10"/>
      <c r="U19930" s="10"/>
      <c r="V19930" s="10"/>
      <c r="W19930" s="10"/>
      <c r="X19930" s="10"/>
      <c r="Y19930" s="10"/>
      <c r="Z19930" s="10"/>
      <c r="AA19930" s="10"/>
      <c r="AB19930" s="10"/>
      <c r="AC19930" s="10"/>
      <c r="AD19930" s="10"/>
      <c r="AE19930" s="10"/>
      <c r="AF19930" s="10"/>
      <c r="AG19930" s="12"/>
    </row>
    <row r="19931" spans="1:33">
      <c r="A19931" s="10"/>
      <c r="B19931" s="10"/>
      <c r="C19931" s="10"/>
      <c r="D19931" s="10"/>
      <c r="E19931" s="10"/>
      <c r="F19931" s="10"/>
      <c r="G19931" s="10"/>
      <c r="H19931" s="10"/>
      <c r="I19931" s="10"/>
      <c r="J19931" s="10"/>
      <c r="K19931" s="10"/>
      <c r="L19931" s="10"/>
      <c r="M19931" s="10"/>
      <c r="N19931" s="10"/>
      <c r="O19931" s="10"/>
      <c r="P19931" s="10"/>
      <c r="Q19931" s="10"/>
      <c r="R19931" s="10"/>
      <c r="S19931" s="10"/>
      <c r="T19931" s="10"/>
      <c r="U19931" s="10"/>
      <c r="V19931" s="10"/>
      <c r="W19931" s="10"/>
      <c r="X19931" s="10"/>
      <c r="Y19931" s="10"/>
      <c r="Z19931" s="10"/>
      <c r="AA19931" s="10"/>
      <c r="AB19931" s="10"/>
      <c r="AC19931" s="10"/>
      <c r="AD19931" s="10"/>
      <c r="AE19931" s="10"/>
      <c r="AF19931" s="10"/>
      <c r="AG19931" s="12"/>
    </row>
    <row r="19932" spans="1:33">
      <c r="A19932" s="10"/>
      <c r="B19932" s="10"/>
      <c r="C19932" s="10"/>
      <c r="D19932" s="10"/>
      <c r="E19932" s="10"/>
      <c r="F19932" s="10"/>
      <c r="G19932" s="10"/>
      <c r="H19932" s="10"/>
      <c r="I19932" s="10"/>
      <c r="J19932" s="10"/>
      <c r="K19932" s="10"/>
      <c r="L19932" s="10"/>
      <c r="M19932" s="10"/>
      <c r="N19932" s="10"/>
      <c r="O19932" s="10"/>
      <c r="P19932" s="10"/>
      <c r="Q19932" s="10"/>
      <c r="R19932" s="10"/>
      <c r="S19932" s="10"/>
      <c r="T19932" s="10"/>
      <c r="U19932" s="10"/>
      <c r="V19932" s="10"/>
      <c r="W19932" s="10"/>
      <c r="X19932" s="10"/>
      <c r="Y19932" s="10"/>
      <c r="Z19932" s="10"/>
      <c r="AA19932" s="10"/>
      <c r="AB19932" s="10"/>
      <c r="AC19932" s="10"/>
      <c r="AD19932" s="10"/>
      <c r="AE19932" s="10"/>
      <c r="AF19932" s="10"/>
      <c r="AG19932" s="12"/>
    </row>
    <row r="19933" spans="1:33">
      <c r="A19933" s="10"/>
      <c r="B19933" s="10"/>
      <c r="C19933" s="10"/>
      <c r="D19933" s="10"/>
      <c r="E19933" s="10"/>
      <c r="F19933" s="10"/>
      <c r="G19933" s="10"/>
      <c r="H19933" s="10"/>
      <c r="I19933" s="10"/>
      <c r="J19933" s="10"/>
      <c r="K19933" s="10"/>
      <c r="L19933" s="10"/>
      <c r="M19933" s="10"/>
      <c r="N19933" s="10"/>
      <c r="O19933" s="10"/>
      <c r="P19933" s="10"/>
      <c r="Q19933" s="10"/>
      <c r="R19933" s="10"/>
      <c r="S19933" s="10"/>
      <c r="T19933" s="10"/>
      <c r="U19933" s="10"/>
      <c r="V19933" s="10"/>
      <c r="W19933" s="10"/>
      <c r="X19933" s="10"/>
      <c r="Y19933" s="10"/>
      <c r="Z19933" s="10"/>
      <c r="AA19933" s="10"/>
      <c r="AB19933" s="10"/>
      <c r="AC19933" s="10"/>
      <c r="AD19933" s="10"/>
      <c r="AE19933" s="10"/>
      <c r="AF19933" s="10"/>
      <c r="AG19933" s="12"/>
    </row>
    <row r="19934" spans="1:33">
      <c r="A19934" s="10"/>
      <c r="B19934" s="10"/>
      <c r="C19934" s="10"/>
      <c r="D19934" s="10"/>
      <c r="E19934" s="10"/>
      <c r="F19934" s="10"/>
      <c r="G19934" s="10"/>
      <c r="H19934" s="10"/>
      <c r="I19934" s="10"/>
      <c r="J19934" s="10"/>
      <c r="K19934" s="10"/>
      <c r="L19934" s="10"/>
      <c r="M19934" s="10"/>
      <c r="N19934" s="10"/>
      <c r="O19934" s="10"/>
      <c r="P19934" s="10"/>
      <c r="Q19934" s="10"/>
      <c r="R19934" s="10"/>
      <c r="S19934" s="10"/>
      <c r="T19934" s="10"/>
      <c r="U19934" s="10"/>
      <c r="V19934" s="10"/>
      <c r="W19934" s="10"/>
      <c r="X19934" s="10"/>
      <c r="Y19934" s="10"/>
      <c r="Z19934" s="10"/>
      <c r="AA19934" s="10"/>
      <c r="AB19934" s="10"/>
      <c r="AC19934" s="10"/>
      <c r="AD19934" s="10"/>
      <c r="AE19934" s="10"/>
      <c r="AF19934" s="10"/>
      <c r="AG19934" s="12"/>
    </row>
    <row r="19935" spans="1:33">
      <c r="A19935" s="10"/>
      <c r="B19935" s="10"/>
      <c r="C19935" s="10"/>
      <c r="D19935" s="10"/>
      <c r="E19935" s="10"/>
      <c r="F19935" s="10"/>
      <c r="G19935" s="10"/>
      <c r="H19935" s="10"/>
      <c r="I19935" s="10"/>
      <c r="J19935" s="10"/>
      <c r="K19935" s="10"/>
      <c r="L19935" s="10"/>
      <c r="M19935" s="10"/>
      <c r="N19935" s="10"/>
      <c r="O19935" s="10"/>
      <c r="P19935" s="10"/>
      <c r="Q19935" s="10"/>
      <c r="R19935" s="10"/>
      <c r="S19935" s="10"/>
      <c r="T19935" s="10"/>
      <c r="U19935" s="10"/>
      <c r="V19935" s="10"/>
      <c r="W19935" s="10"/>
      <c r="X19935" s="10"/>
      <c r="Y19935" s="10"/>
      <c r="Z19935" s="10"/>
      <c r="AA19935" s="10"/>
      <c r="AB19935" s="10"/>
      <c r="AC19935" s="10"/>
      <c r="AD19935" s="10"/>
      <c r="AE19935" s="10"/>
      <c r="AF19935" s="10"/>
      <c r="AG19935" s="12"/>
    </row>
    <row r="19936" spans="1:33">
      <c r="A19936" s="10"/>
      <c r="B19936" s="10"/>
      <c r="C19936" s="10"/>
      <c r="D19936" s="10"/>
      <c r="E19936" s="10"/>
      <c r="F19936" s="10"/>
      <c r="G19936" s="10"/>
      <c r="H19936" s="10"/>
      <c r="I19936" s="10"/>
      <c r="J19936" s="10"/>
      <c r="K19936" s="10"/>
      <c r="L19936" s="10"/>
      <c r="M19936" s="10"/>
      <c r="N19936" s="10"/>
      <c r="O19936" s="10"/>
      <c r="P19936" s="10"/>
      <c r="Q19936" s="10"/>
      <c r="R19936" s="10"/>
      <c r="S19936" s="10"/>
      <c r="T19936" s="10"/>
      <c r="U19936" s="10"/>
      <c r="V19936" s="10"/>
      <c r="W19936" s="10"/>
      <c r="X19936" s="10"/>
      <c r="Y19936" s="10"/>
      <c r="Z19936" s="10"/>
      <c r="AA19936" s="10"/>
      <c r="AB19936" s="10"/>
      <c r="AC19936" s="10"/>
      <c r="AD19936" s="10"/>
      <c r="AE19936" s="10"/>
      <c r="AF19936" s="10"/>
      <c r="AG19936" s="12"/>
    </row>
    <row r="19937" spans="1:33">
      <c r="A19937" s="10"/>
      <c r="B19937" s="10"/>
      <c r="C19937" s="10"/>
      <c r="D19937" s="10"/>
      <c r="E19937" s="10"/>
      <c r="F19937" s="10"/>
      <c r="G19937" s="10"/>
      <c r="H19937" s="10"/>
      <c r="I19937" s="10"/>
      <c r="J19937" s="10"/>
      <c r="K19937" s="10"/>
      <c r="L19937" s="10"/>
      <c r="M19937" s="10"/>
      <c r="N19937" s="10"/>
      <c r="O19937" s="10"/>
      <c r="P19937" s="10"/>
      <c r="Q19937" s="10"/>
      <c r="R19937" s="10"/>
      <c r="S19937" s="10"/>
      <c r="T19937" s="10"/>
      <c r="U19937" s="10"/>
      <c r="V19937" s="10"/>
      <c r="W19937" s="10"/>
      <c r="X19937" s="10"/>
      <c r="Y19937" s="10"/>
      <c r="Z19937" s="10"/>
      <c r="AA19937" s="10"/>
      <c r="AB19937" s="10"/>
      <c r="AC19937" s="10"/>
      <c r="AD19937" s="10"/>
      <c r="AE19937" s="10"/>
      <c r="AF19937" s="10"/>
      <c r="AG19937" s="12"/>
    </row>
    <row r="19938" spans="1:33">
      <c r="A19938" s="10"/>
      <c r="B19938" s="10"/>
      <c r="C19938" s="10"/>
      <c r="D19938" s="10"/>
      <c r="E19938" s="10"/>
      <c r="F19938" s="10"/>
      <c r="G19938" s="10"/>
      <c r="H19938" s="10"/>
      <c r="I19938" s="10"/>
      <c r="J19938" s="10"/>
      <c r="K19938" s="10"/>
      <c r="L19938" s="10"/>
      <c r="M19938" s="10"/>
      <c r="N19938" s="10"/>
      <c r="O19938" s="10"/>
      <c r="P19938" s="10"/>
      <c r="Q19938" s="10"/>
      <c r="R19938" s="10"/>
      <c r="S19938" s="10"/>
      <c r="T19938" s="10"/>
      <c r="U19938" s="10"/>
      <c r="V19938" s="10"/>
      <c r="W19938" s="10"/>
      <c r="X19938" s="10"/>
      <c r="Y19938" s="10"/>
      <c r="Z19938" s="10"/>
      <c r="AA19938" s="10"/>
      <c r="AB19938" s="10"/>
      <c r="AC19938" s="10"/>
      <c r="AD19938" s="10"/>
      <c r="AE19938" s="10"/>
      <c r="AF19938" s="10"/>
      <c r="AG19938" s="12"/>
    </row>
    <row r="19939" spans="1:33">
      <c r="A19939" s="10"/>
      <c r="B19939" s="10"/>
      <c r="C19939" s="10"/>
      <c r="D19939" s="10"/>
      <c r="E19939" s="10"/>
      <c r="F19939" s="10"/>
      <c r="G19939" s="10"/>
      <c r="H19939" s="10"/>
      <c r="I19939" s="10"/>
      <c r="J19939" s="10"/>
      <c r="K19939" s="10"/>
      <c r="L19939" s="10"/>
      <c r="M19939" s="10"/>
      <c r="N19939" s="10"/>
      <c r="O19939" s="10"/>
      <c r="P19939" s="10"/>
      <c r="Q19939" s="10"/>
      <c r="R19939" s="10"/>
      <c r="S19939" s="10"/>
      <c r="T19939" s="10"/>
      <c r="U19939" s="10"/>
      <c r="V19939" s="10"/>
      <c r="W19939" s="10"/>
      <c r="X19939" s="10"/>
      <c r="Y19939" s="10"/>
      <c r="Z19939" s="10"/>
      <c r="AA19939" s="10"/>
      <c r="AB19939" s="10"/>
      <c r="AC19939" s="10"/>
      <c r="AD19939" s="10"/>
      <c r="AE19939" s="10"/>
      <c r="AF19939" s="10"/>
      <c r="AG19939" s="12"/>
    </row>
    <row r="19940" spans="1:33">
      <c r="A19940" s="10"/>
      <c r="B19940" s="10"/>
      <c r="C19940" s="10"/>
      <c r="D19940" s="10"/>
      <c r="E19940" s="10"/>
      <c r="F19940" s="10"/>
      <c r="G19940" s="10"/>
      <c r="H19940" s="10"/>
      <c r="I19940" s="10"/>
      <c r="J19940" s="10"/>
      <c r="K19940" s="10"/>
      <c r="L19940" s="10"/>
      <c r="M19940" s="10"/>
      <c r="N19940" s="10"/>
      <c r="O19940" s="10"/>
      <c r="P19940" s="10"/>
      <c r="Q19940" s="10"/>
      <c r="R19940" s="10"/>
      <c r="S19940" s="10"/>
      <c r="T19940" s="10"/>
      <c r="U19940" s="10"/>
      <c r="V19940" s="10"/>
      <c r="W19940" s="10"/>
      <c r="X19940" s="10"/>
      <c r="Y19940" s="10"/>
      <c r="Z19940" s="10"/>
      <c r="AA19940" s="10"/>
      <c r="AB19940" s="10"/>
      <c r="AC19940" s="10"/>
      <c r="AD19940" s="10"/>
      <c r="AE19940" s="10"/>
      <c r="AF19940" s="10"/>
      <c r="AG19940" s="12"/>
    </row>
    <row r="19941" spans="1:33">
      <c r="A19941" s="10"/>
      <c r="B19941" s="10"/>
      <c r="C19941" s="10"/>
      <c r="D19941" s="10"/>
      <c r="E19941" s="10"/>
      <c r="F19941" s="10"/>
      <c r="G19941" s="10"/>
      <c r="H19941" s="10"/>
      <c r="I19941" s="10"/>
      <c r="J19941" s="10"/>
      <c r="K19941" s="10"/>
      <c r="L19941" s="10"/>
      <c r="M19941" s="10"/>
      <c r="N19941" s="10"/>
      <c r="O19941" s="10"/>
      <c r="P19941" s="10"/>
      <c r="Q19941" s="10"/>
      <c r="R19941" s="10"/>
      <c r="S19941" s="10"/>
      <c r="T19941" s="10"/>
      <c r="U19941" s="10"/>
      <c r="V19941" s="10"/>
      <c r="W19941" s="10"/>
      <c r="X19941" s="10"/>
      <c r="Y19941" s="10"/>
      <c r="Z19941" s="10"/>
      <c r="AA19941" s="10"/>
      <c r="AB19941" s="10"/>
      <c r="AC19941" s="10"/>
      <c r="AD19941" s="10"/>
      <c r="AE19941" s="10"/>
      <c r="AF19941" s="10"/>
      <c r="AG19941" s="12"/>
    </row>
    <row r="19942" spans="1:33">
      <c r="A19942" s="10"/>
      <c r="B19942" s="10"/>
      <c r="C19942" s="10"/>
      <c r="D19942" s="10"/>
      <c r="E19942" s="10"/>
      <c r="F19942" s="10"/>
      <c r="G19942" s="10"/>
      <c r="H19942" s="10"/>
      <c r="I19942" s="10"/>
      <c r="J19942" s="10"/>
      <c r="K19942" s="10"/>
      <c r="L19942" s="10"/>
      <c r="M19942" s="10"/>
      <c r="N19942" s="10"/>
      <c r="O19942" s="10"/>
      <c r="P19942" s="10"/>
      <c r="Q19942" s="10"/>
      <c r="R19942" s="10"/>
      <c r="S19942" s="10"/>
      <c r="T19942" s="10"/>
      <c r="U19942" s="10"/>
      <c r="V19942" s="10"/>
      <c r="W19942" s="10"/>
      <c r="X19942" s="10"/>
      <c r="Y19942" s="10"/>
      <c r="Z19942" s="10"/>
      <c r="AA19942" s="10"/>
      <c r="AB19942" s="10"/>
      <c r="AC19942" s="10"/>
      <c r="AD19942" s="10"/>
      <c r="AE19942" s="10"/>
      <c r="AF19942" s="10"/>
      <c r="AG19942" s="12"/>
    </row>
    <row r="19943" spans="1:33">
      <c r="A19943" s="10"/>
      <c r="B19943" s="10"/>
      <c r="C19943" s="10"/>
      <c r="D19943" s="10"/>
      <c r="E19943" s="10"/>
      <c r="F19943" s="10"/>
      <c r="G19943" s="10"/>
      <c r="H19943" s="10"/>
      <c r="I19943" s="10"/>
      <c r="J19943" s="10"/>
      <c r="K19943" s="10"/>
      <c r="L19943" s="10"/>
      <c r="M19943" s="10"/>
      <c r="N19943" s="10"/>
      <c r="O19943" s="10"/>
      <c r="P19943" s="10"/>
      <c r="Q19943" s="10"/>
      <c r="R19943" s="10"/>
      <c r="S19943" s="10"/>
      <c r="T19943" s="10"/>
      <c r="U19943" s="10"/>
      <c r="V19943" s="10"/>
      <c r="W19943" s="10"/>
      <c r="X19943" s="10"/>
      <c r="Y19943" s="10"/>
      <c r="Z19943" s="10"/>
      <c r="AA19943" s="10"/>
      <c r="AB19943" s="10"/>
      <c r="AC19943" s="10"/>
      <c r="AD19943" s="10"/>
      <c r="AE19943" s="10"/>
      <c r="AF19943" s="10"/>
      <c r="AG19943" s="12"/>
    </row>
    <row r="19944" spans="1:33">
      <c r="A19944" s="10"/>
      <c r="B19944" s="10"/>
      <c r="C19944" s="10"/>
      <c r="D19944" s="10"/>
      <c r="E19944" s="10"/>
      <c r="F19944" s="10"/>
      <c r="G19944" s="10"/>
      <c r="H19944" s="10"/>
      <c r="I19944" s="10"/>
      <c r="J19944" s="10"/>
      <c r="K19944" s="10"/>
      <c r="L19944" s="10"/>
      <c r="M19944" s="10"/>
      <c r="N19944" s="10"/>
      <c r="O19944" s="10"/>
      <c r="P19944" s="10"/>
      <c r="Q19944" s="10"/>
      <c r="R19944" s="10"/>
      <c r="S19944" s="10"/>
      <c r="T19944" s="10"/>
      <c r="U19944" s="10"/>
      <c r="V19944" s="10"/>
      <c r="W19944" s="10"/>
      <c r="X19944" s="10"/>
      <c r="Y19944" s="10"/>
      <c r="Z19944" s="10"/>
      <c r="AA19944" s="10"/>
      <c r="AB19944" s="10"/>
      <c r="AC19944" s="10"/>
      <c r="AD19944" s="10"/>
      <c r="AE19944" s="10"/>
      <c r="AF19944" s="10"/>
      <c r="AG19944" s="12"/>
    </row>
    <row r="19945" spans="1:33">
      <c r="A19945" s="10"/>
      <c r="B19945" s="10"/>
      <c r="C19945" s="10"/>
      <c r="D19945" s="10"/>
      <c r="E19945" s="10"/>
      <c r="F19945" s="10"/>
      <c r="G19945" s="10"/>
      <c r="H19945" s="10"/>
      <c r="I19945" s="10"/>
      <c r="J19945" s="10"/>
      <c r="K19945" s="10"/>
      <c r="L19945" s="10"/>
      <c r="M19945" s="10"/>
      <c r="N19945" s="10"/>
      <c r="O19945" s="10"/>
      <c r="P19945" s="10"/>
      <c r="Q19945" s="10"/>
      <c r="R19945" s="10"/>
      <c r="S19945" s="10"/>
      <c r="T19945" s="10"/>
      <c r="U19945" s="10"/>
      <c r="V19945" s="10"/>
      <c r="W19945" s="10"/>
      <c r="X19945" s="10"/>
      <c r="Y19945" s="10"/>
      <c r="Z19945" s="10"/>
      <c r="AA19945" s="10"/>
      <c r="AB19945" s="10"/>
      <c r="AC19945" s="10"/>
      <c r="AD19945" s="10"/>
      <c r="AE19945" s="10"/>
      <c r="AF19945" s="10"/>
      <c r="AG19945" s="12"/>
    </row>
    <row r="19946" spans="1:33">
      <c r="A19946" s="10"/>
      <c r="B19946" s="10"/>
      <c r="C19946" s="10"/>
      <c r="D19946" s="10"/>
      <c r="E19946" s="10"/>
      <c r="F19946" s="10"/>
      <c r="G19946" s="10"/>
      <c r="H19946" s="10"/>
      <c r="I19946" s="10"/>
      <c r="J19946" s="10"/>
      <c r="K19946" s="10"/>
      <c r="L19946" s="10"/>
      <c r="M19946" s="10"/>
      <c r="N19946" s="10"/>
      <c r="O19946" s="10"/>
      <c r="P19946" s="10"/>
      <c r="Q19946" s="10"/>
      <c r="R19946" s="10"/>
      <c r="S19946" s="10"/>
      <c r="T19946" s="10"/>
      <c r="U19946" s="10"/>
      <c r="V19946" s="10"/>
      <c r="W19946" s="10"/>
      <c r="X19946" s="10"/>
      <c r="Y19946" s="10"/>
      <c r="Z19946" s="10"/>
      <c r="AA19946" s="10"/>
      <c r="AB19946" s="10"/>
      <c r="AC19946" s="10"/>
      <c r="AD19946" s="10"/>
      <c r="AE19946" s="10"/>
      <c r="AF19946" s="10"/>
      <c r="AG19946" s="12"/>
    </row>
    <row r="19947" spans="1:33">
      <c r="A19947" s="10"/>
      <c r="B19947" s="10"/>
      <c r="C19947" s="10"/>
      <c r="D19947" s="10"/>
      <c r="E19947" s="10"/>
      <c r="F19947" s="10"/>
      <c r="G19947" s="10"/>
      <c r="H19947" s="10"/>
      <c r="I19947" s="10"/>
      <c r="J19947" s="10"/>
      <c r="K19947" s="10"/>
      <c r="L19947" s="10"/>
      <c r="M19947" s="10"/>
      <c r="N19947" s="10"/>
      <c r="O19947" s="10"/>
      <c r="P19947" s="10"/>
      <c r="Q19947" s="10"/>
      <c r="R19947" s="10"/>
      <c r="S19947" s="10"/>
      <c r="T19947" s="10"/>
      <c r="U19947" s="10"/>
      <c r="V19947" s="10"/>
      <c r="W19947" s="10"/>
      <c r="X19947" s="10"/>
      <c r="Y19947" s="10"/>
      <c r="Z19947" s="10"/>
      <c r="AA19947" s="10"/>
      <c r="AB19947" s="10"/>
      <c r="AC19947" s="10"/>
      <c r="AD19947" s="10"/>
      <c r="AE19947" s="10"/>
      <c r="AF19947" s="10"/>
      <c r="AG19947" s="12"/>
    </row>
    <row r="19948" spans="1:33">
      <c r="A19948" s="10"/>
      <c r="B19948" s="10"/>
      <c r="C19948" s="10"/>
      <c r="D19948" s="10"/>
      <c r="E19948" s="10"/>
      <c r="F19948" s="10"/>
      <c r="G19948" s="10"/>
      <c r="H19948" s="10"/>
      <c r="I19948" s="10"/>
      <c r="J19948" s="10"/>
      <c r="K19948" s="10"/>
      <c r="L19948" s="10"/>
      <c r="M19948" s="10"/>
      <c r="N19948" s="10"/>
      <c r="O19948" s="10"/>
      <c r="P19948" s="10"/>
      <c r="Q19948" s="10"/>
      <c r="R19948" s="10"/>
      <c r="S19948" s="10"/>
      <c r="T19948" s="10"/>
      <c r="U19948" s="10"/>
      <c r="V19948" s="10"/>
      <c r="W19948" s="10"/>
      <c r="X19948" s="10"/>
      <c r="Y19948" s="10"/>
      <c r="Z19948" s="10"/>
      <c r="AA19948" s="10"/>
      <c r="AB19948" s="10"/>
      <c r="AC19948" s="10"/>
      <c r="AD19948" s="10"/>
      <c r="AE19948" s="10"/>
      <c r="AF19948" s="10"/>
      <c r="AG19948" s="12"/>
    </row>
    <row r="19949" spans="1:33">
      <c r="A19949" s="10"/>
      <c r="B19949" s="10"/>
      <c r="C19949" s="10"/>
      <c r="D19949" s="10"/>
      <c r="E19949" s="10"/>
      <c r="F19949" s="10"/>
      <c r="G19949" s="10"/>
      <c r="H19949" s="10"/>
      <c r="I19949" s="10"/>
      <c r="J19949" s="10"/>
      <c r="K19949" s="10"/>
      <c r="L19949" s="10"/>
      <c r="M19949" s="10"/>
      <c r="N19949" s="10"/>
      <c r="O19949" s="10"/>
      <c r="P19949" s="10"/>
      <c r="Q19949" s="10"/>
      <c r="R19949" s="10"/>
      <c r="S19949" s="10"/>
      <c r="T19949" s="10"/>
      <c r="U19949" s="10"/>
      <c r="V19949" s="10"/>
      <c r="W19949" s="10"/>
      <c r="X19949" s="10"/>
      <c r="Y19949" s="10"/>
      <c r="Z19949" s="10"/>
      <c r="AA19949" s="10"/>
      <c r="AB19949" s="10"/>
      <c r="AC19949" s="10"/>
      <c r="AD19949" s="10"/>
      <c r="AE19949" s="10"/>
      <c r="AF19949" s="10"/>
      <c r="AG19949" s="12"/>
    </row>
    <row r="19950" spans="1:33">
      <c r="A19950" s="10"/>
      <c r="B19950" s="10"/>
      <c r="C19950" s="10"/>
      <c r="D19950" s="10"/>
      <c r="E19950" s="10"/>
      <c r="F19950" s="10"/>
      <c r="G19950" s="10"/>
      <c r="H19950" s="10"/>
      <c r="I19950" s="10"/>
      <c r="J19950" s="10"/>
      <c r="K19950" s="10"/>
      <c r="L19950" s="10"/>
      <c r="M19950" s="10"/>
      <c r="N19950" s="10"/>
      <c r="O19950" s="10"/>
      <c r="P19950" s="10"/>
      <c r="Q19950" s="10"/>
      <c r="R19950" s="10"/>
      <c r="S19950" s="10"/>
      <c r="T19950" s="10"/>
      <c r="U19950" s="10"/>
      <c r="V19950" s="10"/>
      <c r="W19950" s="10"/>
      <c r="X19950" s="10"/>
      <c r="Y19950" s="10"/>
      <c r="Z19950" s="10"/>
      <c r="AA19950" s="10"/>
      <c r="AB19950" s="10"/>
      <c r="AC19950" s="10"/>
      <c r="AD19950" s="10"/>
      <c r="AE19950" s="10"/>
      <c r="AF19950" s="10"/>
      <c r="AG19950" s="12"/>
    </row>
    <row r="19951" spans="1:33">
      <c r="A19951" s="10"/>
      <c r="B19951" s="10"/>
      <c r="C19951" s="10"/>
      <c r="D19951" s="10"/>
      <c r="E19951" s="10"/>
      <c r="F19951" s="10"/>
      <c r="G19951" s="10"/>
      <c r="H19951" s="10"/>
      <c r="I19951" s="10"/>
      <c r="J19951" s="10"/>
      <c r="K19951" s="10"/>
      <c r="L19951" s="10"/>
      <c r="M19951" s="10"/>
      <c r="N19951" s="10"/>
      <c r="O19951" s="10"/>
      <c r="P19951" s="10"/>
      <c r="Q19951" s="10"/>
      <c r="R19951" s="10"/>
      <c r="S19951" s="10"/>
      <c r="T19951" s="10"/>
      <c r="U19951" s="10"/>
      <c r="V19951" s="10"/>
      <c r="W19951" s="10"/>
      <c r="X19951" s="10"/>
      <c r="Y19951" s="10"/>
      <c r="Z19951" s="10"/>
      <c r="AA19951" s="10"/>
      <c r="AB19951" s="10"/>
      <c r="AC19951" s="10"/>
      <c r="AD19951" s="10"/>
      <c r="AE19951" s="10"/>
      <c r="AF19951" s="10"/>
      <c r="AG19951" s="12"/>
    </row>
    <row r="19952" spans="1:33">
      <c r="A19952" s="10"/>
      <c r="B19952" s="10"/>
      <c r="C19952" s="10"/>
      <c r="D19952" s="10"/>
      <c r="E19952" s="10"/>
      <c r="F19952" s="10"/>
      <c r="G19952" s="10"/>
      <c r="H19952" s="10"/>
      <c r="I19952" s="10"/>
      <c r="J19952" s="10"/>
      <c r="K19952" s="10"/>
      <c r="L19952" s="10"/>
      <c r="M19952" s="10"/>
      <c r="N19952" s="10"/>
      <c r="O19952" s="10"/>
      <c r="P19952" s="10"/>
      <c r="Q19952" s="10"/>
      <c r="R19952" s="10"/>
      <c r="S19952" s="10"/>
      <c r="T19952" s="10"/>
      <c r="U19952" s="10"/>
      <c r="V19952" s="10"/>
      <c r="W19952" s="10"/>
      <c r="X19952" s="10"/>
      <c r="Y19952" s="10"/>
      <c r="Z19952" s="10"/>
      <c r="AA19952" s="10"/>
      <c r="AB19952" s="10"/>
      <c r="AC19952" s="10"/>
      <c r="AD19952" s="10"/>
      <c r="AE19952" s="10"/>
      <c r="AF19952" s="10"/>
      <c r="AG19952" s="12"/>
    </row>
    <row r="19953" spans="1:33">
      <c r="A19953" s="10"/>
      <c r="B19953" s="10"/>
      <c r="C19953" s="10"/>
      <c r="D19953" s="10"/>
      <c r="E19953" s="10"/>
      <c r="F19953" s="10"/>
      <c r="G19953" s="10"/>
      <c r="H19953" s="10"/>
      <c r="I19953" s="10"/>
      <c r="J19953" s="10"/>
      <c r="K19953" s="10"/>
      <c r="L19953" s="10"/>
      <c r="M19953" s="10"/>
      <c r="N19953" s="10"/>
      <c r="O19953" s="10"/>
      <c r="P19953" s="10"/>
      <c r="Q19953" s="10"/>
      <c r="R19953" s="10"/>
      <c r="S19953" s="10"/>
      <c r="T19953" s="10"/>
      <c r="U19953" s="10"/>
      <c r="V19953" s="10"/>
      <c r="W19953" s="10"/>
      <c r="X19953" s="10"/>
      <c r="Y19953" s="10"/>
      <c r="Z19953" s="10"/>
      <c r="AA19953" s="10"/>
      <c r="AB19953" s="10"/>
      <c r="AC19953" s="10"/>
      <c r="AD19953" s="10"/>
      <c r="AE19953" s="10"/>
      <c r="AF19953" s="10"/>
      <c r="AG19953" s="12"/>
    </row>
    <row r="19954" spans="1:33">
      <c r="A19954" s="10"/>
      <c r="B19954" s="10"/>
      <c r="C19954" s="10"/>
      <c r="D19954" s="10"/>
      <c r="E19954" s="10"/>
      <c r="F19954" s="10"/>
      <c r="G19954" s="10"/>
      <c r="H19954" s="10"/>
      <c r="I19954" s="10"/>
      <c r="J19954" s="10"/>
      <c r="K19954" s="10"/>
      <c r="L19954" s="10"/>
      <c r="M19954" s="10"/>
      <c r="N19954" s="10"/>
      <c r="O19954" s="10"/>
      <c r="P19954" s="10"/>
      <c r="Q19954" s="10"/>
      <c r="R19954" s="10"/>
      <c r="S19954" s="10"/>
      <c r="T19954" s="10"/>
      <c r="U19954" s="10"/>
      <c r="V19954" s="10"/>
      <c r="W19954" s="10"/>
      <c r="X19954" s="10"/>
      <c r="Y19954" s="10"/>
      <c r="Z19954" s="10"/>
      <c r="AA19954" s="10"/>
      <c r="AB19954" s="10"/>
      <c r="AC19954" s="10"/>
      <c r="AD19954" s="10"/>
      <c r="AE19954" s="10"/>
      <c r="AF19954" s="10"/>
      <c r="AG19954" s="12"/>
    </row>
    <row r="19955" spans="1:33">
      <c r="A19955" s="10"/>
      <c r="B19955" s="10"/>
      <c r="C19955" s="10"/>
      <c r="D19955" s="10"/>
      <c r="E19955" s="10"/>
      <c r="F19955" s="10"/>
      <c r="G19955" s="10"/>
      <c r="H19955" s="10"/>
      <c r="I19955" s="10"/>
      <c r="J19955" s="10"/>
      <c r="K19955" s="10"/>
      <c r="L19955" s="10"/>
      <c r="M19955" s="10"/>
      <c r="N19955" s="10"/>
      <c r="O19955" s="10"/>
      <c r="P19955" s="10"/>
      <c r="Q19955" s="10"/>
      <c r="R19955" s="10"/>
      <c r="S19955" s="10"/>
      <c r="T19955" s="10"/>
      <c r="U19955" s="10"/>
      <c r="V19955" s="10"/>
      <c r="W19955" s="10"/>
      <c r="X19955" s="10"/>
      <c r="Y19955" s="10"/>
      <c r="Z19955" s="10"/>
      <c r="AA19955" s="10"/>
      <c r="AB19955" s="10"/>
      <c r="AC19955" s="10"/>
      <c r="AD19955" s="10"/>
      <c r="AE19955" s="10"/>
      <c r="AF19955" s="10"/>
      <c r="AG19955" s="12"/>
    </row>
    <row r="19956" spans="1:33">
      <c r="A19956" s="10"/>
      <c r="B19956" s="10"/>
      <c r="C19956" s="10"/>
      <c r="D19956" s="10"/>
      <c r="E19956" s="10"/>
      <c r="F19956" s="10"/>
      <c r="G19956" s="10"/>
      <c r="H19956" s="10"/>
      <c r="I19956" s="10"/>
      <c r="J19956" s="10"/>
      <c r="K19956" s="10"/>
      <c r="L19956" s="10"/>
      <c r="M19956" s="10"/>
      <c r="N19956" s="10"/>
      <c r="O19956" s="10"/>
      <c r="P19956" s="10"/>
      <c r="Q19956" s="10"/>
      <c r="R19956" s="10"/>
      <c r="S19956" s="10"/>
      <c r="T19956" s="10"/>
      <c r="U19956" s="10"/>
      <c r="V19956" s="10"/>
      <c r="W19956" s="10"/>
      <c r="X19956" s="10"/>
      <c r="Y19956" s="10"/>
      <c r="Z19956" s="10"/>
      <c r="AA19956" s="10"/>
      <c r="AB19956" s="10"/>
      <c r="AC19956" s="10"/>
      <c r="AD19956" s="10"/>
      <c r="AE19956" s="10"/>
      <c r="AF19956" s="10"/>
      <c r="AG19956" s="12"/>
    </row>
    <row r="19957" spans="1:33">
      <c r="A19957" s="10"/>
      <c r="B19957" s="10"/>
      <c r="C19957" s="10"/>
      <c r="D19957" s="10"/>
      <c r="E19957" s="10"/>
      <c r="F19957" s="10"/>
      <c r="G19957" s="10"/>
      <c r="H19957" s="10"/>
      <c r="I19957" s="10"/>
      <c r="J19957" s="10"/>
      <c r="K19957" s="10"/>
      <c r="L19957" s="10"/>
      <c r="M19957" s="10"/>
      <c r="N19957" s="10"/>
      <c r="O19957" s="10"/>
      <c r="P19957" s="10"/>
      <c r="Q19957" s="10"/>
      <c r="R19957" s="10"/>
      <c r="S19957" s="10"/>
      <c r="T19957" s="10"/>
      <c r="U19957" s="10"/>
      <c r="V19957" s="10"/>
      <c r="W19957" s="10"/>
      <c r="X19957" s="10"/>
      <c r="Y19957" s="10"/>
      <c r="Z19957" s="10"/>
      <c r="AA19957" s="10"/>
      <c r="AB19957" s="10"/>
      <c r="AC19957" s="10"/>
      <c r="AD19957" s="10"/>
      <c r="AE19957" s="10"/>
      <c r="AF19957" s="10"/>
      <c r="AG19957" s="12"/>
    </row>
    <row r="19958" spans="1:33">
      <c r="A19958" s="10"/>
      <c r="B19958" s="10"/>
      <c r="C19958" s="10"/>
      <c r="D19958" s="10"/>
      <c r="E19958" s="10"/>
      <c r="F19958" s="10"/>
      <c r="G19958" s="10"/>
      <c r="H19958" s="10"/>
      <c r="I19958" s="10"/>
      <c r="J19958" s="10"/>
      <c r="K19958" s="10"/>
      <c r="L19958" s="10"/>
      <c r="M19958" s="10"/>
      <c r="N19958" s="10"/>
      <c r="O19958" s="10"/>
      <c r="P19958" s="10"/>
      <c r="Q19958" s="10"/>
      <c r="R19958" s="10"/>
      <c r="S19958" s="10"/>
      <c r="T19958" s="10"/>
      <c r="U19958" s="10"/>
      <c r="V19958" s="10"/>
      <c r="W19958" s="10"/>
      <c r="X19958" s="10"/>
      <c r="Y19958" s="10"/>
      <c r="Z19958" s="10"/>
      <c r="AA19958" s="10"/>
      <c r="AB19958" s="10"/>
      <c r="AC19958" s="10"/>
      <c r="AD19958" s="10"/>
      <c r="AE19958" s="10"/>
      <c r="AF19958" s="10"/>
      <c r="AG19958" s="12"/>
    </row>
    <row r="19959" spans="1:33">
      <c r="A19959" s="10"/>
      <c r="B19959" s="10"/>
      <c r="C19959" s="10"/>
      <c r="D19959" s="10"/>
      <c r="E19959" s="10"/>
      <c r="F19959" s="10"/>
      <c r="G19959" s="10"/>
      <c r="H19959" s="10"/>
      <c r="I19959" s="10"/>
      <c r="J19959" s="10"/>
      <c r="K19959" s="10"/>
      <c r="L19959" s="10"/>
      <c r="M19959" s="10"/>
      <c r="N19959" s="10"/>
      <c r="O19959" s="10"/>
      <c r="P19959" s="10"/>
      <c r="Q19959" s="10"/>
      <c r="R19959" s="10"/>
      <c r="S19959" s="10"/>
      <c r="T19959" s="10"/>
      <c r="U19959" s="10"/>
      <c r="V19959" s="10"/>
      <c r="W19959" s="10"/>
      <c r="X19959" s="10"/>
      <c r="Y19959" s="10"/>
      <c r="Z19959" s="10"/>
      <c r="AA19959" s="10"/>
      <c r="AB19959" s="10"/>
      <c r="AC19959" s="10"/>
      <c r="AD19959" s="10"/>
      <c r="AE19959" s="10"/>
      <c r="AF19959" s="10"/>
      <c r="AG19959" s="12"/>
    </row>
    <row r="19960" spans="1:33">
      <c r="A19960" s="10"/>
      <c r="B19960" s="10"/>
      <c r="C19960" s="10"/>
      <c r="D19960" s="10"/>
      <c r="E19960" s="10"/>
      <c r="F19960" s="10"/>
      <c r="G19960" s="10"/>
      <c r="H19960" s="10"/>
      <c r="I19960" s="10"/>
      <c r="J19960" s="10"/>
      <c r="K19960" s="10"/>
      <c r="L19960" s="10"/>
      <c r="M19960" s="10"/>
      <c r="N19960" s="10"/>
      <c r="O19960" s="10"/>
      <c r="P19960" s="10"/>
      <c r="Q19960" s="10"/>
      <c r="R19960" s="10"/>
      <c r="S19960" s="10"/>
      <c r="T19960" s="10"/>
      <c r="U19960" s="10"/>
      <c r="V19960" s="10"/>
      <c r="W19960" s="10"/>
      <c r="X19960" s="10"/>
      <c r="Y19960" s="10"/>
      <c r="Z19960" s="10"/>
      <c r="AA19960" s="10"/>
      <c r="AB19960" s="10"/>
      <c r="AC19960" s="10"/>
      <c r="AD19960" s="10"/>
      <c r="AE19960" s="10"/>
      <c r="AF19960" s="10"/>
      <c r="AG19960" s="12"/>
    </row>
    <row r="19961" spans="1:33">
      <c r="A19961" s="10"/>
      <c r="B19961" s="10"/>
      <c r="C19961" s="10"/>
      <c r="D19961" s="10"/>
      <c r="E19961" s="10"/>
      <c r="F19961" s="10"/>
      <c r="G19961" s="10"/>
      <c r="H19961" s="10"/>
      <c r="I19961" s="10"/>
      <c r="J19961" s="10"/>
      <c r="K19961" s="10"/>
      <c r="L19961" s="10"/>
      <c r="M19961" s="10"/>
      <c r="N19961" s="10"/>
      <c r="O19961" s="10"/>
      <c r="P19961" s="10"/>
      <c r="Q19961" s="10"/>
      <c r="R19961" s="10"/>
      <c r="S19961" s="10"/>
      <c r="T19961" s="10"/>
      <c r="U19961" s="10"/>
      <c r="V19961" s="10"/>
      <c r="W19961" s="10"/>
      <c r="X19961" s="10"/>
      <c r="Y19961" s="10"/>
      <c r="Z19961" s="10"/>
      <c r="AA19961" s="10"/>
      <c r="AB19961" s="10"/>
      <c r="AC19961" s="10"/>
      <c r="AD19961" s="10"/>
      <c r="AE19961" s="10"/>
      <c r="AF19961" s="10"/>
      <c r="AG19961" s="12"/>
    </row>
    <row r="19962" spans="1:33">
      <c r="A19962" s="10"/>
      <c r="B19962" s="10"/>
      <c r="C19962" s="10"/>
      <c r="D19962" s="10"/>
      <c r="E19962" s="10"/>
      <c r="F19962" s="10"/>
      <c r="G19962" s="10"/>
      <c r="H19962" s="10"/>
      <c r="I19962" s="10"/>
      <c r="J19962" s="10"/>
      <c r="K19962" s="10"/>
      <c r="L19962" s="10"/>
      <c r="M19962" s="10"/>
      <c r="N19962" s="10"/>
      <c r="O19962" s="10"/>
      <c r="P19962" s="10"/>
      <c r="Q19962" s="10"/>
      <c r="R19962" s="10"/>
      <c r="S19962" s="10"/>
      <c r="T19962" s="10"/>
      <c r="U19962" s="10"/>
      <c r="V19962" s="10"/>
      <c r="W19962" s="10"/>
      <c r="X19962" s="10"/>
      <c r="Y19962" s="10"/>
      <c r="Z19962" s="10"/>
      <c r="AA19962" s="10"/>
      <c r="AB19962" s="10"/>
      <c r="AC19962" s="10"/>
      <c r="AD19962" s="10"/>
      <c r="AE19962" s="10"/>
      <c r="AF19962" s="10"/>
      <c r="AG19962" s="12"/>
    </row>
    <row r="19963" spans="1:33">
      <c r="A19963" s="10"/>
      <c r="B19963" s="10"/>
      <c r="C19963" s="10"/>
      <c r="D19963" s="10"/>
      <c r="E19963" s="10"/>
      <c r="F19963" s="10"/>
      <c r="G19963" s="10"/>
      <c r="H19963" s="10"/>
      <c r="I19963" s="10"/>
      <c r="J19963" s="10"/>
      <c r="K19963" s="10"/>
      <c r="L19963" s="10"/>
      <c r="M19963" s="10"/>
      <c r="N19963" s="10"/>
      <c r="O19963" s="10"/>
      <c r="P19963" s="10"/>
      <c r="Q19963" s="10"/>
      <c r="R19963" s="10"/>
      <c r="S19963" s="10"/>
      <c r="T19963" s="10"/>
      <c r="U19963" s="10"/>
      <c r="V19963" s="10"/>
      <c r="W19963" s="10"/>
      <c r="X19963" s="10"/>
      <c r="Y19963" s="10"/>
      <c r="Z19963" s="10"/>
      <c r="AA19963" s="10"/>
      <c r="AB19963" s="10"/>
      <c r="AC19963" s="10"/>
      <c r="AD19963" s="10"/>
      <c r="AE19963" s="10"/>
      <c r="AF19963" s="10"/>
      <c r="AG19963" s="12"/>
    </row>
    <row r="19964" spans="1:33">
      <c r="A19964" s="10"/>
      <c r="B19964" s="10"/>
      <c r="C19964" s="10"/>
      <c r="D19964" s="10"/>
      <c r="E19964" s="10"/>
      <c r="F19964" s="10"/>
      <c r="G19964" s="10"/>
      <c r="H19964" s="10"/>
      <c r="I19964" s="10"/>
      <c r="J19964" s="10"/>
      <c r="K19964" s="10"/>
      <c r="L19964" s="10"/>
      <c r="M19964" s="10"/>
      <c r="N19964" s="10"/>
      <c r="O19964" s="10"/>
      <c r="P19964" s="10"/>
      <c r="Q19964" s="10"/>
      <c r="R19964" s="10"/>
      <c r="S19964" s="10"/>
      <c r="T19964" s="10"/>
      <c r="U19964" s="10"/>
      <c r="V19964" s="10"/>
      <c r="W19964" s="10"/>
      <c r="X19964" s="10"/>
      <c r="Y19964" s="10"/>
      <c r="Z19964" s="10"/>
      <c r="AA19964" s="10"/>
      <c r="AB19964" s="10"/>
      <c r="AC19964" s="10"/>
      <c r="AD19964" s="10"/>
      <c r="AE19964" s="10"/>
      <c r="AF19964" s="10"/>
      <c r="AG19964" s="12"/>
    </row>
    <row r="19965" spans="1:33">
      <c r="A19965" s="10"/>
      <c r="B19965" s="10"/>
      <c r="C19965" s="10"/>
      <c r="D19965" s="10"/>
      <c r="E19965" s="10"/>
      <c r="F19965" s="10"/>
      <c r="G19965" s="10"/>
      <c r="H19965" s="10"/>
      <c r="I19965" s="10"/>
      <c r="J19965" s="10"/>
      <c r="K19965" s="10"/>
      <c r="L19965" s="10"/>
      <c r="M19965" s="10"/>
      <c r="N19965" s="10"/>
      <c r="O19965" s="10"/>
      <c r="P19965" s="10"/>
      <c r="Q19965" s="10"/>
      <c r="R19965" s="10"/>
      <c r="S19965" s="10"/>
      <c r="T19965" s="10"/>
      <c r="U19965" s="10"/>
      <c r="V19965" s="10"/>
      <c r="W19965" s="10"/>
      <c r="X19965" s="10"/>
      <c r="Y19965" s="10"/>
      <c r="Z19965" s="10"/>
      <c r="AA19965" s="10"/>
      <c r="AB19965" s="10"/>
      <c r="AC19965" s="10"/>
      <c r="AD19965" s="10"/>
      <c r="AE19965" s="10"/>
      <c r="AF19965" s="10"/>
      <c r="AG19965" s="12"/>
    </row>
    <row r="19966" spans="1:33">
      <c r="A19966" s="10"/>
      <c r="B19966" s="10"/>
      <c r="C19966" s="10"/>
      <c r="D19966" s="10"/>
      <c r="E19966" s="10"/>
      <c r="F19966" s="10"/>
      <c r="G19966" s="10"/>
      <c r="H19966" s="10"/>
      <c r="I19966" s="10"/>
      <c r="J19966" s="10"/>
      <c r="K19966" s="10"/>
      <c r="L19966" s="10"/>
      <c r="M19966" s="10"/>
      <c r="N19966" s="10"/>
      <c r="O19966" s="10"/>
      <c r="P19966" s="10"/>
      <c r="Q19966" s="10"/>
      <c r="R19966" s="10"/>
      <c r="S19966" s="10"/>
      <c r="T19966" s="10"/>
      <c r="U19966" s="10"/>
      <c r="V19966" s="10"/>
      <c r="W19966" s="10"/>
      <c r="X19966" s="10"/>
      <c r="Y19966" s="10"/>
      <c r="Z19966" s="10"/>
      <c r="AA19966" s="10"/>
      <c r="AB19966" s="10"/>
      <c r="AC19966" s="10"/>
      <c r="AD19966" s="10"/>
      <c r="AE19966" s="10"/>
      <c r="AF19966" s="10"/>
      <c r="AG19966" s="12"/>
    </row>
    <row r="19967" spans="1:33">
      <c r="A19967" s="10"/>
      <c r="B19967" s="10"/>
      <c r="C19967" s="10"/>
      <c r="D19967" s="10"/>
      <c r="E19967" s="10"/>
      <c r="F19967" s="10"/>
      <c r="G19967" s="10"/>
      <c r="H19967" s="10"/>
      <c r="I19967" s="10"/>
      <c r="J19967" s="10"/>
      <c r="K19967" s="10"/>
      <c r="L19967" s="10"/>
      <c r="M19967" s="10"/>
      <c r="N19967" s="10"/>
      <c r="O19967" s="10"/>
      <c r="P19967" s="10"/>
      <c r="Q19967" s="10"/>
      <c r="R19967" s="10"/>
      <c r="S19967" s="10"/>
      <c r="T19967" s="10"/>
      <c r="U19967" s="10"/>
      <c r="V19967" s="10"/>
      <c r="W19967" s="10"/>
      <c r="X19967" s="10"/>
      <c r="Y19967" s="10"/>
      <c r="Z19967" s="10"/>
      <c r="AA19967" s="10"/>
      <c r="AB19967" s="10"/>
      <c r="AC19967" s="10"/>
      <c r="AD19967" s="10"/>
      <c r="AE19967" s="10"/>
      <c r="AF19967" s="10"/>
      <c r="AG19967" s="12"/>
    </row>
    <row r="19968" spans="1:33">
      <c r="A19968" s="10"/>
      <c r="B19968" s="10"/>
      <c r="C19968" s="10"/>
      <c r="D19968" s="10"/>
      <c r="E19968" s="10"/>
      <c r="F19968" s="10"/>
      <c r="G19968" s="10"/>
      <c r="H19968" s="10"/>
      <c r="I19968" s="10"/>
      <c r="J19968" s="10"/>
      <c r="K19968" s="10"/>
      <c r="L19968" s="10"/>
      <c r="M19968" s="10"/>
      <c r="N19968" s="10"/>
      <c r="O19968" s="10"/>
      <c r="P19968" s="10"/>
      <c r="Q19968" s="10"/>
      <c r="R19968" s="10"/>
      <c r="S19968" s="10"/>
      <c r="T19968" s="10"/>
      <c r="U19968" s="10"/>
      <c r="V19968" s="10"/>
      <c r="W19968" s="10"/>
      <c r="X19968" s="10"/>
      <c r="Y19968" s="10"/>
      <c r="Z19968" s="10"/>
      <c r="AA19968" s="10"/>
      <c r="AB19968" s="10"/>
      <c r="AC19968" s="10"/>
      <c r="AD19968" s="10"/>
      <c r="AE19968" s="10"/>
      <c r="AF19968" s="10"/>
      <c r="AG19968" s="12"/>
    </row>
    <row r="19969" spans="1:33">
      <c r="A19969" s="10"/>
      <c r="B19969" s="10"/>
      <c r="C19969" s="10"/>
      <c r="D19969" s="10"/>
      <c r="E19969" s="10"/>
      <c r="F19969" s="10"/>
      <c r="G19969" s="10"/>
      <c r="H19969" s="10"/>
      <c r="I19969" s="10"/>
      <c r="J19969" s="10"/>
      <c r="K19969" s="10"/>
      <c r="L19969" s="10"/>
      <c r="M19969" s="10"/>
      <c r="N19969" s="10"/>
      <c r="O19969" s="10"/>
      <c r="P19969" s="10"/>
      <c r="Q19969" s="10"/>
      <c r="R19969" s="10"/>
      <c r="S19969" s="10"/>
      <c r="T19969" s="10"/>
      <c r="U19969" s="10"/>
      <c r="V19969" s="10"/>
      <c r="W19969" s="10"/>
      <c r="X19969" s="10"/>
      <c r="Y19969" s="10"/>
      <c r="Z19969" s="10"/>
      <c r="AA19969" s="10"/>
      <c r="AB19969" s="10"/>
      <c r="AC19969" s="10"/>
      <c r="AD19969" s="10"/>
      <c r="AE19969" s="10"/>
      <c r="AF19969" s="10"/>
      <c r="AG19969" s="12"/>
    </row>
    <row r="19970" spans="1:33">
      <c r="A19970" s="10"/>
      <c r="B19970" s="10"/>
      <c r="C19970" s="10"/>
      <c r="D19970" s="10"/>
      <c r="E19970" s="10"/>
      <c r="F19970" s="10"/>
      <c r="G19970" s="10"/>
      <c r="H19970" s="10"/>
      <c r="I19970" s="10"/>
      <c r="J19970" s="10"/>
      <c r="K19970" s="10"/>
      <c r="L19970" s="10"/>
      <c r="M19970" s="10"/>
      <c r="N19970" s="10"/>
      <c r="O19970" s="10"/>
      <c r="P19970" s="10"/>
      <c r="Q19970" s="10"/>
      <c r="R19970" s="10"/>
      <c r="S19970" s="10"/>
      <c r="T19970" s="10"/>
      <c r="U19970" s="10"/>
      <c r="V19970" s="10"/>
      <c r="W19970" s="10"/>
      <c r="X19970" s="10"/>
      <c r="Y19970" s="10"/>
      <c r="Z19970" s="10"/>
      <c r="AA19970" s="10"/>
      <c r="AB19970" s="10"/>
      <c r="AC19970" s="10"/>
      <c r="AD19970" s="10"/>
      <c r="AE19970" s="10"/>
      <c r="AF19970" s="10"/>
      <c r="AG19970" s="12"/>
    </row>
    <row r="19971" spans="1:33">
      <c r="A19971" s="10"/>
      <c r="B19971" s="10"/>
      <c r="C19971" s="10"/>
      <c r="D19971" s="10"/>
      <c r="E19971" s="10"/>
      <c r="F19971" s="10"/>
      <c r="G19971" s="10"/>
      <c r="H19971" s="10"/>
      <c r="I19971" s="10"/>
      <c r="J19971" s="10"/>
      <c r="K19971" s="10"/>
      <c r="L19971" s="10"/>
      <c r="M19971" s="10"/>
      <c r="N19971" s="10"/>
      <c r="O19971" s="10"/>
      <c r="P19971" s="10"/>
      <c r="Q19971" s="10"/>
      <c r="R19971" s="10"/>
      <c r="S19971" s="10"/>
      <c r="T19971" s="10"/>
      <c r="U19971" s="10"/>
      <c r="V19971" s="10"/>
      <c r="W19971" s="10"/>
      <c r="X19971" s="10"/>
      <c r="Y19971" s="10"/>
      <c r="Z19971" s="10"/>
      <c r="AA19971" s="10"/>
      <c r="AB19971" s="10"/>
      <c r="AC19971" s="10"/>
      <c r="AD19971" s="10"/>
      <c r="AE19971" s="10"/>
      <c r="AF19971" s="10"/>
      <c r="AG19971" s="12"/>
    </row>
    <row r="19972" spans="1:33">
      <c r="A19972" s="10"/>
      <c r="B19972" s="10"/>
      <c r="C19972" s="10"/>
      <c r="D19972" s="10"/>
      <c r="E19972" s="10"/>
      <c r="F19972" s="10"/>
      <c r="G19972" s="10"/>
      <c r="H19972" s="10"/>
      <c r="I19972" s="10"/>
      <c r="J19972" s="10"/>
      <c r="K19972" s="10"/>
      <c r="L19972" s="10"/>
      <c r="M19972" s="10"/>
      <c r="N19972" s="10"/>
      <c r="O19972" s="10"/>
      <c r="P19972" s="10"/>
      <c r="Q19972" s="10"/>
      <c r="R19972" s="10"/>
      <c r="S19972" s="10"/>
      <c r="T19972" s="10"/>
      <c r="U19972" s="10"/>
      <c r="V19972" s="10"/>
      <c r="W19972" s="10"/>
      <c r="X19972" s="10"/>
      <c r="Y19972" s="10"/>
      <c r="Z19972" s="10"/>
      <c r="AA19972" s="10"/>
      <c r="AB19972" s="10"/>
      <c r="AC19972" s="10"/>
      <c r="AD19972" s="10"/>
      <c r="AE19972" s="10"/>
      <c r="AF19972" s="10"/>
      <c r="AG19972" s="12"/>
    </row>
    <row r="19973" spans="1:33">
      <c r="A19973" s="10"/>
      <c r="B19973" s="10"/>
      <c r="C19973" s="10"/>
      <c r="D19973" s="10"/>
      <c r="E19973" s="10"/>
      <c r="F19973" s="10"/>
      <c r="G19973" s="10"/>
      <c r="H19973" s="10"/>
      <c r="I19973" s="10"/>
      <c r="J19973" s="10"/>
      <c r="K19973" s="10"/>
      <c r="L19973" s="10"/>
      <c r="M19973" s="10"/>
      <c r="N19973" s="10"/>
      <c r="O19973" s="10"/>
      <c r="P19973" s="10"/>
      <c r="Q19973" s="10"/>
      <c r="R19973" s="10"/>
      <c r="S19973" s="10"/>
      <c r="T19973" s="10"/>
      <c r="U19973" s="10"/>
      <c r="V19973" s="10"/>
      <c r="W19973" s="10"/>
      <c r="X19973" s="10"/>
      <c r="Y19973" s="10"/>
      <c r="Z19973" s="10"/>
      <c r="AA19973" s="10"/>
      <c r="AB19973" s="10"/>
      <c r="AC19973" s="10"/>
      <c r="AD19973" s="10"/>
      <c r="AE19973" s="10"/>
      <c r="AF19973" s="10"/>
      <c r="AG19973" s="12"/>
    </row>
    <row r="19974" spans="1:33">
      <c r="A19974" s="10"/>
      <c r="B19974" s="10"/>
      <c r="C19974" s="10"/>
      <c r="D19974" s="10"/>
      <c r="E19974" s="10"/>
      <c r="F19974" s="10"/>
      <c r="G19974" s="10"/>
      <c r="H19974" s="10"/>
      <c r="I19974" s="10"/>
      <c r="J19974" s="10"/>
      <c r="K19974" s="10"/>
      <c r="L19974" s="10"/>
      <c r="M19974" s="10"/>
      <c r="N19974" s="10"/>
      <c r="O19974" s="10"/>
      <c r="P19974" s="10"/>
      <c r="Q19974" s="10"/>
      <c r="R19974" s="10"/>
      <c r="S19974" s="10"/>
      <c r="T19974" s="10"/>
      <c r="U19974" s="10"/>
      <c r="V19974" s="10"/>
      <c r="W19974" s="10"/>
      <c r="X19974" s="10"/>
      <c r="Y19974" s="10"/>
      <c r="Z19974" s="10"/>
      <c r="AA19974" s="10"/>
      <c r="AB19974" s="10"/>
      <c r="AC19974" s="10"/>
      <c r="AD19974" s="10"/>
      <c r="AE19974" s="10"/>
      <c r="AF19974" s="10"/>
      <c r="AG19974" s="12"/>
    </row>
    <row r="19975" spans="1:33">
      <c r="A19975" s="10"/>
      <c r="B19975" s="10"/>
      <c r="C19975" s="10"/>
      <c r="D19975" s="10"/>
      <c r="E19975" s="10"/>
      <c r="F19975" s="10"/>
      <c r="G19975" s="10"/>
      <c r="H19975" s="10"/>
      <c r="I19975" s="10"/>
      <c r="J19975" s="10"/>
      <c r="K19975" s="10"/>
      <c r="L19975" s="10"/>
      <c r="M19975" s="10"/>
      <c r="N19975" s="10"/>
      <c r="O19975" s="10"/>
      <c r="P19975" s="10"/>
      <c r="Q19975" s="10"/>
      <c r="R19975" s="10"/>
      <c r="S19975" s="10"/>
      <c r="T19975" s="10"/>
      <c r="U19975" s="10"/>
      <c r="V19975" s="10"/>
      <c r="W19975" s="10"/>
      <c r="X19975" s="10"/>
      <c r="Y19975" s="10"/>
      <c r="Z19975" s="10"/>
      <c r="AA19975" s="10"/>
      <c r="AB19975" s="10"/>
      <c r="AC19975" s="10"/>
      <c r="AD19975" s="10"/>
      <c r="AE19975" s="10"/>
      <c r="AF19975" s="10"/>
      <c r="AG19975" s="12"/>
    </row>
    <row r="19976" spans="1:33">
      <c r="A19976" s="10"/>
      <c r="B19976" s="10"/>
      <c r="C19976" s="10"/>
      <c r="D19976" s="10"/>
      <c r="E19976" s="10"/>
      <c r="F19976" s="10"/>
      <c r="G19976" s="10"/>
      <c r="H19976" s="10"/>
      <c r="I19976" s="10"/>
      <c r="J19976" s="10"/>
      <c r="K19976" s="10"/>
      <c r="L19976" s="10"/>
      <c r="M19976" s="10"/>
      <c r="N19976" s="10"/>
      <c r="O19976" s="10"/>
      <c r="P19976" s="10"/>
      <c r="Q19976" s="10"/>
      <c r="R19976" s="10"/>
      <c r="S19976" s="10"/>
      <c r="T19976" s="10"/>
      <c r="U19976" s="10"/>
      <c r="V19976" s="10"/>
      <c r="W19976" s="10"/>
      <c r="X19976" s="10"/>
      <c r="Y19976" s="10"/>
      <c r="Z19976" s="10"/>
      <c r="AA19976" s="10"/>
      <c r="AB19976" s="10"/>
      <c r="AC19976" s="10"/>
      <c r="AD19976" s="10"/>
      <c r="AE19976" s="10"/>
      <c r="AF19976" s="10"/>
      <c r="AG19976" s="12"/>
    </row>
    <row r="19977" spans="1:33">
      <c r="A19977" s="10"/>
      <c r="B19977" s="10"/>
      <c r="C19977" s="10"/>
      <c r="D19977" s="10"/>
      <c r="E19977" s="10"/>
      <c r="F19977" s="10"/>
      <c r="G19977" s="10"/>
      <c r="H19977" s="10"/>
      <c r="I19977" s="10"/>
      <c r="J19977" s="10"/>
      <c r="K19977" s="10"/>
      <c r="L19977" s="10"/>
      <c r="M19977" s="10"/>
      <c r="N19977" s="10"/>
      <c r="O19977" s="10"/>
      <c r="P19977" s="10"/>
      <c r="Q19977" s="10"/>
      <c r="R19977" s="10"/>
      <c r="S19977" s="10"/>
      <c r="T19977" s="10"/>
      <c r="U19977" s="10"/>
      <c r="V19977" s="10"/>
      <c r="W19977" s="10"/>
      <c r="X19977" s="10"/>
      <c r="Y19977" s="10"/>
      <c r="Z19977" s="10"/>
      <c r="AA19977" s="10"/>
      <c r="AB19977" s="10"/>
      <c r="AC19977" s="10"/>
      <c r="AD19977" s="10"/>
      <c r="AE19977" s="10"/>
      <c r="AF19977" s="10"/>
      <c r="AG19977" s="12"/>
    </row>
    <row r="19978" spans="1:33">
      <c r="A19978" s="10"/>
      <c r="B19978" s="10"/>
      <c r="C19978" s="10"/>
      <c r="D19978" s="10"/>
      <c r="E19978" s="10"/>
      <c r="F19978" s="10"/>
      <c r="G19978" s="10"/>
      <c r="H19978" s="10"/>
      <c r="I19978" s="10"/>
      <c r="J19978" s="10"/>
      <c r="K19978" s="10"/>
      <c r="L19978" s="10"/>
      <c r="M19978" s="10"/>
      <c r="N19978" s="10"/>
      <c r="O19978" s="10"/>
      <c r="P19978" s="10"/>
      <c r="Q19978" s="10"/>
      <c r="R19978" s="10"/>
      <c r="S19978" s="10"/>
      <c r="T19978" s="10"/>
      <c r="U19978" s="10"/>
      <c r="V19978" s="10"/>
      <c r="W19978" s="10"/>
      <c r="X19978" s="10"/>
      <c r="Y19978" s="10"/>
      <c r="Z19978" s="10"/>
      <c r="AA19978" s="10"/>
      <c r="AB19978" s="10"/>
      <c r="AC19978" s="10"/>
      <c r="AD19978" s="10"/>
      <c r="AE19978" s="10"/>
      <c r="AF19978" s="10"/>
      <c r="AG19978" s="12"/>
    </row>
    <row r="19979" spans="1:33">
      <c r="A19979" s="10"/>
      <c r="B19979" s="10"/>
      <c r="C19979" s="10"/>
      <c r="D19979" s="10"/>
      <c r="E19979" s="10"/>
      <c r="F19979" s="10"/>
      <c r="G19979" s="10"/>
      <c r="H19979" s="10"/>
      <c r="I19979" s="10"/>
      <c r="J19979" s="10"/>
      <c r="K19979" s="10"/>
      <c r="L19979" s="10"/>
      <c r="M19979" s="10"/>
      <c r="N19979" s="10"/>
      <c r="O19979" s="10"/>
      <c r="P19979" s="10"/>
      <c r="Q19979" s="10"/>
      <c r="R19979" s="10"/>
      <c r="S19979" s="10"/>
      <c r="T19979" s="10"/>
      <c r="U19979" s="10"/>
      <c r="V19979" s="10"/>
      <c r="W19979" s="10"/>
      <c r="X19979" s="10"/>
      <c r="Y19979" s="10"/>
      <c r="Z19979" s="10"/>
      <c r="AA19979" s="10"/>
      <c r="AB19979" s="10"/>
      <c r="AC19979" s="10"/>
      <c r="AD19979" s="10"/>
      <c r="AE19979" s="10"/>
      <c r="AF19979" s="10"/>
      <c r="AG19979" s="12"/>
    </row>
    <row r="19980" spans="1:33">
      <c r="A19980" s="10"/>
      <c r="B19980" s="10"/>
      <c r="C19980" s="10"/>
      <c r="D19980" s="10"/>
      <c r="E19980" s="10"/>
      <c r="F19980" s="10"/>
      <c r="G19980" s="10"/>
      <c r="H19980" s="10"/>
      <c r="I19980" s="10"/>
      <c r="J19980" s="10"/>
      <c r="K19980" s="10"/>
      <c r="L19980" s="10"/>
      <c r="M19980" s="10"/>
      <c r="N19980" s="10"/>
      <c r="O19980" s="10"/>
      <c r="P19980" s="10"/>
      <c r="Q19980" s="10"/>
      <c r="R19980" s="10"/>
      <c r="S19980" s="10"/>
      <c r="T19980" s="10"/>
      <c r="U19980" s="10"/>
      <c r="V19980" s="10"/>
      <c r="W19980" s="10"/>
      <c r="X19980" s="10"/>
      <c r="Y19980" s="10"/>
      <c r="Z19980" s="10"/>
      <c r="AA19980" s="10"/>
      <c r="AB19980" s="10"/>
      <c r="AC19980" s="10"/>
      <c r="AD19980" s="10"/>
      <c r="AE19980" s="10"/>
      <c r="AF19980" s="10"/>
      <c r="AG19980" s="12"/>
    </row>
    <row r="19981" spans="1:33">
      <c r="A19981" s="10"/>
      <c r="B19981" s="10"/>
      <c r="C19981" s="10"/>
      <c r="D19981" s="10"/>
      <c r="E19981" s="10"/>
      <c r="F19981" s="10"/>
      <c r="G19981" s="10"/>
      <c r="H19981" s="10"/>
      <c r="I19981" s="10"/>
      <c r="J19981" s="10"/>
      <c r="K19981" s="10"/>
      <c r="L19981" s="10"/>
      <c r="M19981" s="10"/>
      <c r="N19981" s="10"/>
      <c r="O19981" s="10"/>
      <c r="P19981" s="10"/>
      <c r="Q19981" s="10"/>
      <c r="R19981" s="10"/>
      <c r="S19981" s="10"/>
      <c r="T19981" s="10"/>
      <c r="U19981" s="10"/>
      <c r="V19981" s="10"/>
      <c r="W19981" s="10"/>
      <c r="X19981" s="10"/>
      <c r="Y19981" s="10"/>
      <c r="Z19981" s="10"/>
      <c r="AA19981" s="10"/>
      <c r="AB19981" s="10"/>
      <c r="AC19981" s="10"/>
      <c r="AD19981" s="10"/>
      <c r="AE19981" s="10"/>
      <c r="AF19981" s="10"/>
      <c r="AG19981" s="12"/>
    </row>
    <row r="19982" spans="1:33">
      <c r="A19982" s="10"/>
      <c r="B19982" s="10"/>
      <c r="C19982" s="10"/>
      <c r="D19982" s="10"/>
      <c r="E19982" s="10"/>
      <c r="F19982" s="10"/>
      <c r="G19982" s="10"/>
      <c r="H19982" s="10"/>
      <c r="I19982" s="10"/>
      <c r="J19982" s="10"/>
      <c r="K19982" s="10"/>
      <c r="L19982" s="10"/>
      <c r="M19982" s="10"/>
      <c r="N19982" s="10"/>
      <c r="O19982" s="10"/>
      <c r="P19982" s="10"/>
      <c r="Q19982" s="10"/>
      <c r="R19982" s="10"/>
      <c r="S19982" s="10"/>
      <c r="T19982" s="10"/>
      <c r="U19982" s="10"/>
      <c r="V19982" s="10"/>
      <c r="W19982" s="10"/>
      <c r="X19982" s="10"/>
      <c r="Y19982" s="10"/>
      <c r="Z19982" s="10"/>
      <c r="AA19982" s="10"/>
      <c r="AB19982" s="10"/>
      <c r="AC19982" s="10"/>
      <c r="AD19982" s="10"/>
      <c r="AE19982" s="10"/>
      <c r="AF19982" s="10"/>
      <c r="AG19982" s="12"/>
    </row>
    <row r="19983" spans="1:33">
      <c r="A19983" s="10"/>
      <c r="B19983" s="10"/>
      <c r="C19983" s="10"/>
      <c r="D19983" s="10"/>
      <c r="E19983" s="10"/>
      <c r="F19983" s="10"/>
      <c r="G19983" s="10"/>
      <c r="H19983" s="10"/>
      <c r="I19983" s="10"/>
      <c r="J19983" s="10"/>
      <c r="K19983" s="10"/>
      <c r="L19983" s="10"/>
      <c r="M19983" s="10"/>
      <c r="N19983" s="10"/>
      <c r="O19983" s="10"/>
      <c r="P19983" s="10"/>
      <c r="Q19983" s="10"/>
      <c r="R19983" s="10"/>
      <c r="S19983" s="10"/>
      <c r="T19983" s="10"/>
      <c r="U19983" s="10"/>
      <c r="V19983" s="10"/>
      <c r="W19983" s="10"/>
      <c r="X19983" s="10"/>
      <c r="Y19983" s="10"/>
      <c r="Z19983" s="10"/>
      <c r="AA19983" s="10"/>
      <c r="AB19983" s="10"/>
      <c r="AC19983" s="10"/>
      <c r="AD19983" s="10"/>
      <c r="AE19983" s="10"/>
      <c r="AF19983" s="10"/>
      <c r="AG19983" s="12"/>
    </row>
    <row r="19984" spans="1:33">
      <c r="A19984" s="10"/>
      <c r="B19984" s="10"/>
      <c r="C19984" s="10"/>
      <c r="D19984" s="10"/>
      <c r="E19984" s="10"/>
      <c r="F19984" s="10"/>
      <c r="G19984" s="10"/>
      <c r="H19984" s="10"/>
      <c r="I19984" s="10"/>
      <c r="J19984" s="10"/>
      <c r="K19984" s="10"/>
      <c r="L19984" s="10"/>
      <c r="M19984" s="10"/>
      <c r="N19984" s="10"/>
      <c r="O19984" s="10"/>
      <c r="P19984" s="10"/>
      <c r="Q19984" s="10"/>
      <c r="R19984" s="10"/>
      <c r="S19984" s="10"/>
      <c r="T19984" s="10"/>
      <c r="U19984" s="10"/>
      <c r="V19984" s="10"/>
      <c r="W19984" s="10"/>
      <c r="X19984" s="10"/>
      <c r="Y19984" s="10"/>
      <c r="Z19984" s="10"/>
      <c r="AA19984" s="10"/>
      <c r="AB19984" s="10"/>
      <c r="AC19984" s="10"/>
      <c r="AD19984" s="10"/>
      <c r="AE19984" s="10"/>
      <c r="AF19984" s="10"/>
      <c r="AG19984" s="12"/>
    </row>
    <row r="19985" spans="1:33">
      <c r="A19985" s="10"/>
      <c r="B19985" s="10"/>
      <c r="C19985" s="10"/>
      <c r="D19985" s="10"/>
      <c r="E19985" s="10"/>
      <c r="F19985" s="10"/>
      <c r="G19985" s="10"/>
      <c r="H19985" s="10"/>
      <c r="I19985" s="10"/>
      <c r="J19985" s="10"/>
      <c r="K19985" s="10"/>
      <c r="L19985" s="10"/>
      <c r="M19985" s="10"/>
      <c r="N19985" s="10"/>
      <c r="O19985" s="10"/>
      <c r="P19985" s="10"/>
      <c r="Q19985" s="10"/>
      <c r="R19985" s="10"/>
      <c r="S19985" s="10"/>
      <c r="T19985" s="10"/>
      <c r="U19985" s="10"/>
      <c r="V19985" s="10"/>
      <c r="W19985" s="10"/>
      <c r="X19985" s="10"/>
      <c r="Y19985" s="10"/>
      <c r="Z19985" s="10"/>
      <c r="AA19985" s="10"/>
      <c r="AB19985" s="10"/>
      <c r="AC19985" s="10"/>
      <c r="AD19985" s="10"/>
      <c r="AE19985" s="10"/>
      <c r="AF19985" s="10"/>
      <c r="AG19985" s="12"/>
    </row>
    <row r="19986" spans="1:33">
      <c r="A19986" s="10"/>
      <c r="B19986" s="10"/>
      <c r="C19986" s="10"/>
      <c r="D19986" s="10"/>
      <c r="E19986" s="10"/>
      <c r="F19986" s="10"/>
      <c r="G19986" s="10"/>
      <c r="H19986" s="10"/>
      <c r="I19986" s="10"/>
      <c r="J19986" s="10"/>
      <c r="K19986" s="10"/>
      <c r="L19986" s="10"/>
      <c r="M19986" s="10"/>
      <c r="N19986" s="10"/>
      <c r="O19986" s="10"/>
      <c r="P19986" s="10"/>
      <c r="Q19986" s="10"/>
      <c r="R19986" s="10"/>
      <c r="S19986" s="10"/>
      <c r="T19986" s="10"/>
      <c r="U19986" s="10"/>
      <c r="V19986" s="10"/>
      <c r="W19986" s="10"/>
      <c r="X19986" s="10"/>
      <c r="Y19986" s="10"/>
      <c r="Z19986" s="10"/>
      <c r="AA19986" s="10"/>
      <c r="AB19986" s="10"/>
      <c r="AC19986" s="10"/>
      <c r="AD19986" s="10"/>
      <c r="AE19986" s="10"/>
      <c r="AF19986" s="10"/>
      <c r="AG19986" s="12"/>
    </row>
    <row r="19987" spans="1:33">
      <c r="A19987" s="10"/>
      <c r="B19987" s="10"/>
      <c r="C19987" s="10"/>
      <c r="D19987" s="10"/>
      <c r="E19987" s="10"/>
      <c r="F19987" s="10"/>
      <c r="G19987" s="10"/>
      <c r="H19987" s="10"/>
      <c r="I19987" s="10"/>
      <c r="J19987" s="10"/>
      <c r="K19987" s="10"/>
      <c r="L19987" s="10"/>
      <c r="M19987" s="10"/>
      <c r="N19987" s="10"/>
      <c r="O19987" s="10"/>
      <c r="P19987" s="10"/>
      <c r="Q19987" s="10"/>
      <c r="R19987" s="10"/>
      <c r="S19987" s="10"/>
      <c r="T19987" s="10"/>
      <c r="U19987" s="10"/>
      <c r="V19987" s="10"/>
      <c r="W19987" s="10"/>
      <c r="X19987" s="10"/>
      <c r="Y19987" s="10"/>
      <c r="Z19987" s="10"/>
      <c r="AA19987" s="10"/>
      <c r="AB19987" s="10"/>
      <c r="AC19987" s="10"/>
      <c r="AD19987" s="10"/>
      <c r="AE19987" s="10"/>
      <c r="AF19987" s="10"/>
      <c r="AG19987" s="12"/>
    </row>
    <row r="19988" spans="1:33">
      <c r="A19988" s="10"/>
      <c r="B19988" s="10"/>
      <c r="C19988" s="10"/>
      <c r="D19988" s="10"/>
      <c r="E19988" s="10"/>
      <c r="F19988" s="10"/>
      <c r="G19988" s="10"/>
      <c r="H19988" s="10"/>
      <c r="I19988" s="10"/>
      <c r="J19988" s="10"/>
      <c r="K19988" s="10"/>
      <c r="L19988" s="10"/>
      <c r="M19988" s="10"/>
      <c r="N19988" s="10"/>
      <c r="O19988" s="10"/>
      <c r="P19988" s="10"/>
      <c r="Q19988" s="10"/>
      <c r="R19988" s="10"/>
      <c r="S19988" s="10"/>
      <c r="T19988" s="10"/>
      <c r="U19988" s="10"/>
      <c r="V19988" s="10"/>
      <c r="W19988" s="10"/>
      <c r="X19988" s="10"/>
      <c r="Y19988" s="10"/>
      <c r="Z19988" s="10"/>
      <c r="AA19988" s="10"/>
      <c r="AB19988" s="10"/>
      <c r="AC19988" s="10"/>
      <c r="AD19988" s="10"/>
      <c r="AE19988" s="10"/>
      <c r="AF19988" s="10"/>
      <c r="AG19988" s="12"/>
    </row>
    <row r="19989" spans="1:33">
      <c r="A19989" s="10"/>
      <c r="B19989" s="10"/>
      <c r="C19989" s="10"/>
      <c r="D19989" s="10"/>
      <c r="E19989" s="10"/>
      <c r="F19989" s="10"/>
      <c r="G19989" s="10"/>
      <c r="H19989" s="10"/>
      <c r="I19989" s="10"/>
      <c r="J19989" s="10"/>
      <c r="K19989" s="10"/>
      <c r="L19989" s="10"/>
      <c r="M19989" s="10"/>
      <c r="N19989" s="10"/>
      <c r="O19989" s="10"/>
      <c r="P19989" s="10"/>
      <c r="Q19989" s="10"/>
      <c r="R19989" s="10"/>
      <c r="S19989" s="10"/>
      <c r="T19989" s="10"/>
      <c r="U19989" s="10"/>
      <c r="V19989" s="10"/>
      <c r="W19989" s="10"/>
      <c r="X19989" s="10"/>
      <c r="Y19989" s="10"/>
      <c r="Z19989" s="10"/>
      <c r="AA19989" s="10"/>
      <c r="AB19989" s="10"/>
      <c r="AC19989" s="10"/>
      <c r="AD19989" s="10"/>
      <c r="AE19989" s="10"/>
      <c r="AF19989" s="10"/>
      <c r="AG19989" s="12"/>
    </row>
    <row r="19990" spans="1:33">
      <c r="A19990" s="10"/>
      <c r="B19990" s="10"/>
      <c r="C19990" s="10"/>
      <c r="D19990" s="10"/>
      <c r="E19990" s="10"/>
      <c r="F19990" s="10"/>
      <c r="G19990" s="10"/>
      <c r="H19990" s="10"/>
      <c r="I19990" s="10"/>
      <c r="J19990" s="10"/>
      <c r="K19990" s="10"/>
      <c r="L19990" s="10"/>
      <c r="M19990" s="10"/>
      <c r="N19990" s="10"/>
      <c r="O19990" s="10"/>
      <c r="P19990" s="10"/>
      <c r="Q19990" s="10"/>
      <c r="R19990" s="10"/>
      <c r="S19990" s="10"/>
      <c r="T19990" s="10"/>
      <c r="U19990" s="10"/>
      <c r="V19990" s="10"/>
      <c r="W19990" s="10"/>
      <c r="X19990" s="10"/>
      <c r="Y19990" s="10"/>
      <c r="Z19990" s="10"/>
      <c r="AA19990" s="10"/>
      <c r="AB19990" s="10"/>
      <c r="AC19990" s="10"/>
      <c r="AD19990" s="10"/>
      <c r="AE19990" s="10"/>
      <c r="AF19990" s="10"/>
      <c r="AG19990" s="12"/>
    </row>
    <row r="19991" spans="1:33">
      <c r="A19991" s="10"/>
      <c r="B19991" s="10"/>
      <c r="C19991" s="10"/>
      <c r="D19991" s="10"/>
      <c r="E19991" s="10"/>
      <c r="F19991" s="10"/>
      <c r="G19991" s="10"/>
      <c r="H19991" s="10"/>
      <c r="I19991" s="10"/>
      <c r="J19991" s="10"/>
      <c r="K19991" s="10"/>
      <c r="L19991" s="10"/>
      <c r="M19991" s="10"/>
      <c r="N19991" s="10"/>
      <c r="O19991" s="10"/>
      <c r="P19991" s="10"/>
      <c r="Q19991" s="10"/>
      <c r="R19991" s="10"/>
      <c r="S19991" s="10"/>
      <c r="T19991" s="10"/>
      <c r="U19991" s="10"/>
      <c r="V19991" s="10"/>
      <c r="W19991" s="10"/>
      <c r="X19991" s="10"/>
      <c r="Y19991" s="10"/>
      <c r="Z19991" s="10"/>
      <c r="AA19991" s="10"/>
      <c r="AB19991" s="10"/>
      <c r="AC19991" s="10"/>
      <c r="AD19991" s="10"/>
      <c r="AE19991" s="10"/>
      <c r="AF19991" s="10"/>
      <c r="AG19991" s="12"/>
    </row>
    <row r="19992" spans="1:33">
      <c r="A19992" s="10"/>
      <c r="B19992" s="10"/>
      <c r="C19992" s="10"/>
      <c r="D19992" s="10"/>
      <c r="E19992" s="10"/>
      <c r="F19992" s="10"/>
      <c r="G19992" s="10"/>
      <c r="H19992" s="10"/>
      <c r="I19992" s="10"/>
      <c r="J19992" s="10"/>
      <c r="K19992" s="10"/>
      <c r="L19992" s="10"/>
      <c r="M19992" s="10"/>
      <c r="N19992" s="10"/>
      <c r="O19992" s="10"/>
      <c r="P19992" s="10"/>
      <c r="Q19992" s="10"/>
      <c r="R19992" s="10"/>
      <c r="S19992" s="10"/>
      <c r="T19992" s="10"/>
      <c r="U19992" s="10"/>
      <c r="V19992" s="10"/>
      <c r="W19992" s="10"/>
      <c r="X19992" s="10"/>
      <c r="Y19992" s="10"/>
      <c r="Z19992" s="10"/>
      <c r="AA19992" s="10"/>
      <c r="AB19992" s="10"/>
      <c r="AC19992" s="10"/>
      <c r="AD19992" s="10"/>
      <c r="AE19992" s="10"/>
      <c r="AF19992" s="10"/>
      <c r="AG19992" s="12"/>
    </row>
    <row r="19993" spans="1:33">
      <c r="A19993" s="10"/>
      <c r="B19993" s="10"/>
      <c r="C19993" s="10"/>
      <c r="D19993" s="10"/>
      <c r="E19993" s="10"/>
      <c r="F19993" s="10"/>
      <c r="G19993" s="10"/>
      <c r="H19993" s="10"/>
      <c r="I19993" s="10"/>
      <c r="J19993" s="10"/>
      <c r="K19993" s="10"/>
      <c r="L19993" s="10"/>
      <c r="M19993" s="10"/>
      <c r="N19993" s="10"/>
      <c r="O19993" s="10"/>
      <c r="P19993" s="10"/>
      <c r="Q19993" s="10"/>
      <c r="R19993" s="10"/>
      <c r="S19993" s="10"/>
      <c r="T19993" s="10"/>
      <c r="U19993" s="10"/>
      <c r="V19993" s="10"/>
      <c r="W19993" s="10"/>
      <c r="X19993" s="10"/>
      <c r="Y19993" s="10"/>
      <c r="Z19993" s="10"/>
      <c r="AA19993" s="10"/>
      <c r="AB19993" s="10"/>
      <c r="AC19993" s="10"/>
      <c r="AD19993" s="10"/>
      <c r="AE19993" s="10"/>
      <c r="AF19993" s="10"/>
      <c r="AG19993" s="12"/>
    </row>
    <row r="19994" spans="1:33">
      <c r="A19994" s="10"/>
      <c r="B19994" s="10"/>
      <c r="C19994" s="10"/>
      <c r="D19994" s="10"/>
      <c r="E19994" s="10"/>
      <c r="F19994" s="10"/>
      <c r="G19994" s="10"/>
      <c r="H19994" s="10"/>
      <c r="I19994" s="10"/>
      <c r="J19994" s="10"/>
      <c r="K19994" s="10"/>
      <c r="L19994" s="10"/>
      <c r="M19994" s="10"/>
      <c r="N19994" s="10"/>
      <c r="O19994" s="10"/>
      <c r="P19994" s="10"/>
      <c r="Q19994" s="10"/>
      <c r="R19994" s="10"/>
      <c r="S19994" s="10"/>
      <c r="T19994" s="10"/>
      <c r="U19994" s="10"/>
      <c r="V19994" s="10"/>
      <c r="W19994" s="10"/>
      <c r="X19994" s="10"/>
      <c r="Y19994" s="10"/>
      <c r="Z19994" s="10"/>
      <c r="AA19994" s="10"/>
      <c r="AB19994" s="10"/>
      <c r="AC19994" s="10"/>
      <c r="AD19994" s="10"/>
      <c r="AE19994" s="10"/>
      <c r="AF19994" s="10"/>
      <c r="AG19994" s="12"/>
    </row>
    <row r="19995" spans="1:33">
      <c r="A19995" s="10"/>
      <c r="B19995" s="10"/>
      <c r="C19995" s="10"/>
      <c r="D19995" s="10"/>
      <c r="E19995" s="10"/>
      <c r="F19995" s="10"/>
      <c r="G19995" s="10"/>
      <c r="H19995" s="10"/>
      <c r="I19995" s="10"/>
      <c r="J19995" s="10"/>
      <c r="K19995" s="10"/>
      <c r="L19995" s="10"/>
      <c r="M19995" s="10"/>
      <c r="N19995" s="10"/>
      <c r="O19995" s="10"/>
      <c r="P19995" s="10"/>
      <c r="Q19995" s="10"/>
      <c r="R19995" s="10"/>
      <c r="S19995" s="10"/>
      <c r="T19995" s="10"/>
      <c r="U19995" s="10"/>
      <c r="V19995" s="10"/>
      <c r="W19995" s="10"/>
      <c r="X19995" s="10"/>
      <c r="Y19995" s="10"/>
      <c r="Z19995" s="10"/>
      <c r="AA19995" s="10"/>
      <c r="AB19995" s="10"/>
      <c r="AC19995" s="10"/>
      <c r="AD19995" s="10"/>
      <c r="AE19995" s="10"/>
      <c r="AF19995" s="10"/>
      <c r="AG19995" s="12"/>
    </row>
    <row r="19996" spans="1:33">
      <c r="A19996" s="10"/>
      <c r="B19996" s="10"/>
      <c r="C19996" s="10"/>
      <c r="D19996" s="10"/>
      <c r="E19996" s="10"/>
      <c r="F19996" s="10"/>
      <c r="G19996" s="10"/>
      <c r="H19996" s="10"/>
      <c r="I19996" s="10"/>
      <c r="J19996" s="10"/>
      <c r="K19996" s="10"/>
      <c r="L19996" s="10"/>
      <c r="M19996" s="10"/>
      <c r="N19996" s="10"/>
      <c r="O19996" s="10"/>
      <c r="P19996" s="10"/>
      <c r="Q19996" s="10"/>
      <c r="R19996" s="10"/>
      <c r="S19996" s="10"/>
      <c r="T19996" s="10"/>
      <c r="U19996" s="10"/>
      <c r="V19996" s="10"/>
      <c r="W19996" s="10"/>
      <c r="X19996" s="10"/>
      <c r="Y19996" s="10"/>
      <c r="Z19996" s="10"/>
      <c r="AA19996" s="10"/>
      <c r="AB19996" s="10"/>
      <c r="AC19996" s="10"/>
      <c r="AD19996" s="10"/>
      <c r="AE19996" s="10"/>
      <c r="AF19996" s="10"/>
      <c r="AG19996" s="12"/>
    </row>
    <row r="19997" spans="1:33">
      <c r="A19997" s="10"/>
      <c r="B19997" s="10"/>
      <c r="C19997" s="10"/>
      <c r="D19997" s="10"/>
      <c r="E19997" s="10"/>
      <c r="F19997" s="10"/>
      <c r="G19997" s="10"/>
      <c r="H19997" s="10"/>
      <c r="I19997" s="10"/>
      <c r="J19997" s="10"/>
      <c r="K19997" s="10"/>
      <c r="L19997" s="10"/>
      <c r="M19997" s="10"/>
      <c r="N19997" s="10"/>
      <c r="O19997" s="10"/>
      <c r="P19997" s="10"/>
      <c r="Q19997" s="10"/>
      <c r="R19997" s="10"/>
      <c r="S19997" s="10"/>
      <c r="T19997" s="10"/>
      <c r="U19997" s="10"/>
      <c r="V19997" s="10"/>
      <c r="W19997" s="10"/>
      <c r="X19997" s="10"/>
      <c r="Y19997" s="10"/>
      <c r="Z19997" s="10"/>
      <c r="AA19997" s="10"/>
      <c r="AB19997" s="10"/>
      <c r="AC19997" s="10"/>
      <c r="AD19997" s="10"/>
      <c r="AE19997" s="10"/>
      <c r="AF19997" s="10"/>
      <c r="AG19997" s="12"/>
    </row>
    <row r="19998" spans="1:33">
      <c r="A19998" s="10"/>
      <c r="B19998" s="10"/>
      <c r="C19998" s="10"/>
      <c r="D19998" s="10"/>
      <c r="E19998" s="10"/>
      <c r="F19998" s="10"/>
      <c r="G19998" s="10"/>
      <c r="H19998" s="10"/>
      <c r="I19998" s="10"/>
      <c r="J19998" s="10"/>
      <c r="K19998" s="10"/>
      <c r="L19998" s="10"/>
      <c r="M19998" s="10"/>
      <c r="N19998" s="10"/>
      <c r="O19998" s="10"/>
      <c r="P19998" s="10"/>
      <c r="Q19998" s="10"/>
      <c r="R19998" s="10"/>
      <c r="S19998" s="10"/>
      <c r="T19998" s="10"/>
      <c r="U19998" s="10"/>
      <c r="V19998" s="10"/>
      <c r="W19998" s="10"/>
      <c r="X19998" s="10"/>
      <c r="Y19998" s="10"/>
      <c r="Z19998" s="10"/>
      <c r="AA19998" s="10"/>
      <c r="AB19998" s="10"/>
      <c r="AC19998" s="10"/>
      <c r="AD19998" s="10"/>
      <c r="AE19998" s="10"/>
      <c r="AF19998" s="10"/>
      <c r="AG19998" s="12"/>
    </row>
    <row r="19999" spans="1:33">
      <c r="A19999" s="10"/>
      <c r="B19999" s="10"/>
      <c r="C19999" s="10"/>
      <c r="D19999" s="10"/>
      <c r="E19999" s="10"/>
      <c r="F19999" s="10"/>
      <c r="G19999" s="10"/>
      <c r="H19999" s="10"/>
      <c r="I19999" s="10"/>
      <c r="J19999" s="10"/>
      <c r="K19999" s="10"/>
      <c r="L19999" s="10"/>
      <c r="M19999" s="10"/>
      <c r="N19999" s="10"/>
      <c r="O19999" s="10"/>
      <c r="P19999" s="10"/>
      <c r="Q19999" s="10"/>
      <c r="R19999" s="10"/>
      <c r="S19999" s="10"/>
      <c r="T19999" s="10"/>
      <c r="U19999" s="10"/>
      <c r="V19999" s="10"/>
      <c r="W19999" s="10"/>
      <c r="X19999" s="10"/>
      <c r="Y19999" s="10"/>
      <c r="Z19999" s="10"/>
      <c r="AA19999" s="10"/>
      <c r="AB19999" s="10"/>
      <c r="AC19999" s="10"/>
      <c r="AD19999" s="10"/>
      <c r="AE19999" s="10"/>
      <c r="AF19999" s="10"/>
      <c r="AG19999" s="12"/>
    </row>
    <row r="20000" spans="1:33">
      <c r="A20000" s="10"/>
      <c r="B20000" s="10"/>
      <c r="C20000" s="10"/>
      <c r="D20000" s="10"/>
      <c r="E20000" s="10"/>
      <c r="F20000" s="10"/>
      <c r="G20000" s="10"/>
      <c r="H20000" s="10"/>
      <c r="I20000" s="10"/>
      <c r="J20000" s="10"/>
      <c r="K20000" s="10"/>
      <c r="L20000" s="10"/>
      <c r="M20000" s="10"/>
      <c r="N20000" s="10"/>
      <c r="O20000" s="10"/>
      <c r="P20000" s="10"/>
      <c r="Q20000" s="10"/>
      <c r="R20000" s="10"/>
      <c r="S20000" s="10"/>
      <c r="T20000" s="10"/>
      <c r="U20000" s="10"/>
      <c r="V20000" s="10"/>
      <c r="W20000" s="10"/>
      <c r="X20000" s="10"/>
      <c r="Y20000" s="10"/>
      <c r="Z20000" s="10"/>
      <c r="AA20000" s="10"/>
      <c r="AB20000" s="10"/>
      <c r="AC20000" s="10"/>
      <c r="AD20000" s="10"/>
      <c r="AE20000" s="10"/>
      <c r="AF20000" s="10"/>
      <c r="AG20000" s="12"/>
    </row>
    <row r="20001" spans="1:33">
      <c r="A20001" s="10"/>
      <c r="B20001" s="10"/>
      <c r="C20001" s="10"/>
      <c r="D20001" s="10"/>
      <c r="E20001" s="10"/>
      <c r="F20001" s="10"/>
      <c r="G20001" s="10"/>
      <c r="H20001" s="10"/>
      <c r="I20001" s="10"/>
      <c r="J20001" s="10"/>
      <c r="K20001" s="10"/>
      <c r="L20001" s="10"/>
      <c r="M20001" s="10"/>
      <c r="N20001" s="10"/>
      <c r="O20001" s="10"/>
      <c r="P20001" s="10"/>
      <c r="Q20001" s="10"/>
      <c r="R20001" s="10"/>
      <c r="S20001" s="10"/>
      <c r="T20001" s="10"/>
      <c r="U20001" s="10"/>
      <c r="V20001" s="10"/>
      <c r="W20001" s="10"/>
      <c r="X20001" s="10"/>
      <c r="Y20001" s="10"/>
      <c r="Z20001" s="10"/>
      <c r="AA20001" s="10"/>
      <c r="AB20001" s="10"/>
      <c r="AC20001" s="10"/>
      <c r="AD20001" s="10"/>
      <c r="AE20001" s="10"/>
      <c r="AF20001" s="10"/>
      <c r="AG20001" s="12"/>
    </row>
    <row r="20002" spans="1:33">
      <c r="A20002" s="10"/>
      <c r="B20002" s="10"/>
      <c r="C20002" s="10"/>
      <c r="D20002" s="10"/>
      <c r="E20002" s="10"/>
      <c r="F20002" s="10"/>
      <c r="G20002" s="10"/>
      <c r="H20002" s="10"/>
      <c r="I20002" s="10"/>
      <c r="J20002" s="10"/>
      <c r="K20002" s="10"/>
      <c r="L20002" s="10"/>
      <c r="M20002" s="10"/>
      <c r="N20002" s="10"/>
      <c r="O20002" s="10"/>
      <c r="P20002" s="10"/>
      <c r="Q20002" s="10"/>
      <c r="R20002" s="10"/>
      <c r="S20002" s="10"/>
      <c r="T20002" s="10"/>
      <c r="U20002" s="10"/>
      <c r="V20002" s="10"/>
      <c r="W20002" s="10"/>
      <c r="X20002" s="10"/>
      <c r="Y20002" s="10"/>
      <c r="Z20002" s="10"/>
      <c r="AA20002" s="10"/>
      <c r="AB20002" s="10"/>
      <c r="AC20002" s="10"/>
      <c r="AD20002" s="10"/>
      <c r="AE20002" s="10"/>
      <c r="AF20002" s="10"/>
      <c r="AG20002" s="12"/>
    </row>
    <row r="20003" spans="1:33">
      <c r="A20003" s="10"/>
      <c r="B20003" s="10"/>
      <c r="C20003" s="10"/>
      <c r="D20003" s="10"/>
      <c r="E20003" s="10"/>
      <c r="F20003" s="10"/>
      <c r="G20003" s="10"/>
      <c r="H20003" s="10"/>
      <c r="I20003" s="10"/>
      <c r="J20003" s="10"/>
      <c r="K20003" s="10"/>
      <c r="L20003" s="10"/>
      <c r="M20003" s="10"/>
      <c r="N20003" s="10"/>
      <c r="O20003" s="10"/>
      <c r="P20003" s="10"/>
      <c r="Q20003" s="10"/>
      <c r="R20003" s="10"/>
      <c r="S20003" s="10"/>
      <c r="T20003" s="10"/>
      <c r="U20003" s="10"/>
      <c r="V20003" s="10"/>
      <c r="W20003" s="10"/>
      <c r="X20003" s="10"/>
      <c r="Y20003" s="10"/>
      <c r="Z20003" s="10"/>
      <c r="AA20003" s="10"/>
      <c r="AB20003" s="10"/>
      <c r="AC20003" s="10"/>
      <c r="AD20003" s="10"/>
      <c r="AE20003" s="10"/>
      <c r="AF20003" s="10"/>
      <c r="AG20003" s="12"/>
    </row>
    <row r="20004" spans="1:33">
      <c r="A20004" s="10"/>
      <c r="B20004" s="10"/>
      <c r="C20004" s="10"/>
      <c r="D20004" s="10"/>
      <c r="E20004" s="10"/>
      <c r="F20004" s="10"/>
      <c r="G20004" s="10"/>
      <c r="H20004" s="10"/>
      <c r="I20004" s="10"/>
      <c r="J20004" s="10"/>
      <c r="K20004" s="10"/>
      <c r="L20004" s="10"/>
      <c r="M20004" s="10"/>
      <c r="N20004" s="10"/>
      <c r="O20004" s="10"/>
      <c r="P20004" s="10"/>
      <c r="Q20004" s="10"/>
      <c r="R20004" s="10"/>
      <c r="S20004" s="10"/>
      <c r="T20004" s="10"/>
      <c r="U20004" s="10"/>
      <c r="V20004" s="10"/>
      <c r="W20004" s="10"/>
      <c r="X20004" s="10"/>
      <c r="Y20004" s="10"/>
      <c r="Z20004" s="10"/>
      <c r="AA20004" s="10"/>
      <c r="AB20004" s="10"/>
      <c r="AC20004" s="10"/>
      <c r="AD20004" s="10"/>
      <c r="AE20004" s="10"/>
      <c r="AF20004" s="10"/>
      <c r="AG20004" s="12"/>
    </row>
    <row r="20005" spans="1:33">
      <c r="A20005" s="10"/>
      <c r="B20005" s="10"/>
      <c r="C20005" s="10"/>
      <c r="D20005" s="10"/>
      <c r="E20005" s="10"/>
      <c r="F20005" s="10"/>
      <c r="G20005" s="10"/>
      <c r="H20005" s="10"/>
      <c r="I20005" s="10"/>
      <c r="J20005" s="10"/>
      <c r="K20005" s="10"/>
      <c r="L20005" s="10"/>
      <c r="M20005" s="10"/>
      <c r="N20005" s="10"/>
      <c r="O20005" s="10"/>
      <c r="P20005" s="10"/>
      <c r="Q20005" s="10"/>
      <c r="R20005" s="10"/>
      <c r="S20005" s="10"/>
      <c r="T20005" s="10"/>
      <c r="U20005" s="10"/>
      <c r="V20005" s="10"/>
      <c r="W20005" s="10"/>
      <c r="X20005" s="10"/>
      <c r="Y20005" s="10"/>
      <c r="Z20005" s="10"/>
      <c r="AA20005" s="10"/>
      <c r="AB20005" s="10"/>
      <c r="AC20005" s="10"/>
      <c r="AD20005" s="10"/>
      <c r="AE20005" s="10"/>
      <c r="AF20005" s="10"/>
      <c r="AG20005" s="12"/>
    </row>
    <row r="20006" spans="1:33">
      <c r="A20006" s="10"/>
      <c r="B20006" s="10"/>
      <c r="C20006" s="10"/>
      <c r="D20006" s="10"/>
      <c r="E20006" s="10"/>
      <c r="F20006" s="10"/>
      <c r="G20006" s="10"/>
      <c r="H20006" s="10"/>
      <c r="I20006" s="10"/>
      <c r="J20006" s="10"/>
      <c r="K20006" s="10"/>
      <c r="L20006" s="10"/>
      <c r="M20006" s="10"/>
      <c r="N20006" s="10"/>
      <c r="O20006" s="10"/>
      <c r="P20006" s="10"/>
      <c r="Q20006" s="10"/>
      <c r="R20006" s="10"/>
      <c r="S20006" s="10"/>
      <c r="T20006" s="10"/>
      <c r="U20006" s="10"/>
      <c r="V20006" s="10"/>
      <c r="W20006" s="10"/>
      <c r="X20006" s="10"/>
      <c r="Y20006" s="10"/>
      <c r="Z20006" s="10"/>
      <c r="AA20006" s="10"/>
      <c r="AB20006" s="10"/>
      <c r="AC20006" s="10"/>
      <c r="AD20006" s="10"/>
      <c r="AE20006" s="10"/>
      <c r="AF20006" s="10"/>
      <c r="AG20006" s="12"/>
    </row>
    <row r="20007" spans="1:33">
      <c r="A20007" s="10"/>
      <c r="B20007" s="10"/>
      <c r="C20007" s="10"/>
      <c r="D20007" s="10"/>
      <c r="E20007" s="10"/>
      <c r="F20007" s="10"/>
      <c r="G20007" s="10"/>
      <c r="H20007" s="10"/>
      <c r="I20007" s="10"/>
      <c r="J20007" s="10"/>
      <c r="K20007" s="10"/>
      <c r="L20007" s="10"/>
      <c r="M20007" s="10"/>
      <c r="N20007" s="10"/>
      <c r="O20007" s="10"/>
      <c r="P20007" s="10"/>
      <c r="Q20007" s="10"/>
      <c r="R20007" s="10"/>
      <c r="S20007" s="10"/>
      <c r="T20007" s="10"/>
      <c r="U20007" s="10"/>
      <c r="V20007" s="10"/>
      <c r="W20007" s="10"/>
      <c r="X20007" s="10"/>
      <c r="Y20007" s="10"/>
      <c r="Z20007" s="10"/>
      <c r="AA20007" s="10"/>
      <c r="AB20007" s="10"/>
      <c r="AC20007" s="10"/>
      <c r="AD20007" s="10"/>
      <c r="AE20007" s="10"/>
      <c r="AF20007" s="10"/>
      <c r="AG20007" s="12"/>
    </row>
    <row r="20008" spans="1:33">
      <c r="A20008" s="10"/>
      <c r="B20008" s="10"/>
      <c r="C20008" s="10"/>
      <c r="D20008" s="10"/>
      <c r="E20008" s="10"/>
      <c r="F20008" s="10"/>
      <c r="G20008" s="10"/>
      <c r="H20008" s="10"/>
      <c r="I20008" s="10"/>
      <c r="J20008" s="10"/>
      <c r="K20008" s="10"/>
      <c r="L20008" s="10"/>
      <c r="M20008" s="10"/>
      <c r="N20008" s="10"/>
      <c r="O20008" s="10"/>
      <c r="P20008" s="10"/>
      <c r="Q20008" s="10"/>
      <c r="R20008" s="10"/>
      <c r="S20008" s="10"/>
      <c r="T20008" s="10"/>
      <c r="U20008" s="10"/>
      <c r="V20008" s="10"/>
      <c r="W20008" s="10"/>
      <c r="X20008" s="10"/>
      <c r="Y20008" s="10"/>
      <c r="Z20008" s="10"/>
      <c r="AA20008" s="10"/>
      <c r="AB20008" s="10"/>
      <c r="AC20008" s="10"/>
      <c r="AD20008" s="10"/>
      <c r="AE20008" s="10"/>
      <c r="AF20008" s="10"/>
      <c r="AG20008" s="12"/>
    </row>
    <row r="20009" spans="1:33">
      <c r="A20009" s="10"/>
      <c r="B20009" s="10"/>
      <c r="C20009" s="10"/>
      <c r="D20009" s="10"/>
      <c r="E20009" s="10"/>
      <c r="F20009" s="10"/>
      <c r="G20009" s="10"/>
      <c r="H20009" s="10"/>
      <c r="I20009" s="10"/>
      <c r="J20009" s="10"/>
      <c r="K20009" s="10"/>
      <c r="L20009" s="10"/>
      <c r="M20009" s="10"/>
      <c r="N20009" s="10"/>
      <c r="O20009" s="10"/>
      <c r="P20009" s="10"/>
      <c r="Q20009" s="10"/>
      <c r="R20009" s="10"/>
      <c r="S20009" s="10"/>
      <c r="T20009" s="10"/>
      <c r="U20009" s="10"/>
      <c r="V20009" s="10"/>
      <c r="W20009" s="10"/>
      <c r="X20009" s="10"/>
      <c r="Y20009" s="10"/>
      <c r="Z20009" s="10"/>
      <c r="AA20009" s="10"/>
      <c r="AB20009" s="10"/>
      <c r="AC20009" s="10"/>
      <c r="AD20009" s="10"/>
      <c r="AE20009" s="10"/>
      <c r="AF20009" s="10"/>
      <c r="AG20009" s="12"/>
    </row>
    <row r="20010" spans="1:33">
      <c r="A20010" s="10"/>
      <c r="B20010" s="10"/>
      <c r="C20010" s="10"/>
      <c r="D20010" s="10"/>
      <c r="E20010" s="10"/>
      <c r="F20010" s="10"/>
      <c r="G20010" s="10"/>
      <c r="H20010" s="10"/>
      <c r="I20010" s="10"/>
      <c r="J20010" s="10"/>
      <c r="K20010" s="10"/>
      <c r="L20010" s="10"/>
      <c r="M20010" s="10"/>
      <c r="N20010" s="10"/>
      <c r="O20010" s="10"/>
      <c r="P20010" s="10"/>
      <c r="Q20010" s="10"/>
      <c r="R20010" s="10"/>
      <c r="S20010" s="10"/>
      <c r="T20010" s="10"/>
      <c r="U20010" s="10"/>
      <c r="V20010" s="10"/>
      <c r="W20010" s="10"/>
      <c r="X20010" s="10"/>
      <c r="Y20010" s="10"/>
      <c r="Z20010" s="10"/>
      <c r="AA20010" s="10"/>
      <c r="AB20010" s="10"/>
      <c r="AC20010" s="10"/>
      <c r="AD20010" s="10"/>
      <c r="AE20010" s="10"/>
      <c r="AF20010" s="10"/>
      <c r="AG20010" s="12"/>
    </row>
    <row r="20011" spans="1:33">
      <c r="A20011" s="10"/>
      <c r="B20011" s="10"/>
      <c r="C20011" s="10"/>
      <c r="D20011" s="10"/>
      <c r="E20011" s="10"/>
      <c r="F20011" s="10"/>
      <c r="G20011" s="10"/>
      <c r="H20011" s="10"/>
      <c r="I20011" s="10"/>
      <c r="J20011" s="10"/>
      <c r="K20011" s="10"/>
      <c r="L20011" s="10"/>
      <c r="M20011" s="10"/>
      <c r="N20011" s="10"/>
      <c r="O20011" s="10"/>
      <c r="P20011" s="10"/>
      <c r="Q20011" s="10"/>
      <c r="R20011" s="10"/>
      <c r="S20011" s="10"/>
      <c r="T20011" s="10"/>
      <c r="U20011" s="10"/>
      <c r="V20011" s="10"/>
      <c r="W20011" s="10"/>
      <c r="X20011" s="10"/>
      <c r="Y20011" s="10"/>
      <c r="Z20011" s="10"/>
      <c r="AA20011" s="10"/>
      <c r="AB20011" s="10"/>
      <c r="AC20011" s="10"/>
      <c r="AD20011" s="10"/>
      <c r="AE20011" s="10"/>
      <c r="AF20011" s="10"/>
      <c r="AG20011" s="12"/>
    </row>
    <row r="20012" spans="1:33">
      <c r="A20012" s="10"/>
      <c r="B20012" s="10"/>
      <c r="C20012" s="10"/>
      <c r="D20012" s="10"/>
      <c r="E20012" s="10"/>
      <c r="F20012" s="10"/>
      <c r="G20012" s="10"/>
      <c r="H20012" s="10"/>
      <c r="I20012" s="10"/>
      <c r="J20012" s="10"/>
      <c r="K20012" s="10"/>
      <c r="L20012" s="10"/>
      <c r="M20012" s="10"/>
      <c r="N20012" s="10"/>
      <c r="O20012" s="10"/>
      <c r="P20012" s="10"/>
      <c r="Q20012" s="10"/>
      <c r="R20012" s="10"/>
      <c r="S20012" s="10"/>
      <c r="T20012" s="10"/>
      <c r="U20012" s="10"/>
      <c r="V20012" s="10"/>
      <c r="W20012" s="10"/>
      <c r="X20012" s="10"/>
      <c r="Y20012" s="10"/>
      <c r="Z20012" s="10"/>
      <c r="AA20012" s="10"/>
      <c r="AB20012" s="10"/>
      <c r="AC20012" s="10"/>
      <c r="AD20012" s="10"/>
      <c r="AE20012" s="10"/>
      <c r="AF20012" s="10"/>
      <c r="AG20012" s="12"/>
    </row>
    <row r="20013" spans="1:33">
      <c r="A20013" s="10"/>
      <c r="B20013" s="10"/>
      <c r="C20013" s="10"/>
      <c r="D20013" s="10"/>
      <c r="E20013" s="10"/>
      <c r="F20013" s="10"/>
      <c r="G20013" s="10"/>
      <c r="H20013" s="10"/>
      <c r="I20013" s="10"/>
      <c r="J20013" s="10"/>
      <c r="K20013" s="10"/>
      <c r="L20013" s="10"/>
      <c r="M20013" s="10"/>
      <c r="N20013" s="10"/>
      <c r="O20013" s="10"/>
      <c r="P20013" s="10"/>
      <c r="Q20013" s="10"/>
      <c r="R20013" s="10"/>
      <c r="S20013" s="10"/>
      <c r="T20013" s="10"/>
      <c r="U20013" s="10"/>
      <c r="V20013" s="10"/>
      <c r="W20013" s="10"/>
      <c r="X20013" s="10"/>
      <c r="Y20013" s="10"/>
      <c r="Z20013" s="10"/>
      <c r="AA20013" s="10"/>
      <c r="AB20013" s="10"/>
      <c r="AC20013" s="10"/>
      <c r="AD20013" s="10"/>
      <c r="AE20013" s="10"/>
      <c r="AF20013" s="10"/>
      <c r="AG20013" s="12"/>
    </row>
    <row r="20014" spans="1:33">
      <c r="A20014" s="10"/>
      <c r="B20014" s="10"/>
      <c r="C20014" s="10"/>
      <c r="D20014" s="10"/>
      <c r="E20014" s="10"/>
      <c r="F20014" s="10"/>
      <c r="G20014" s="10"/>
      <c r="H20014" s="10"/>
      <c r="I20014" s="10"/>
      <c r="J20014" s="10"/>
      <c r="K20014" s="10"/>
      <c r="L20014" s="10"/>
      <c r="M20014" s="10"/>
      <c r="N20014" s="10"/>
      <c r="O20014" s="10"/>
      <c r="P20014" s="10"/>
      <c r="Q20014" s="10"/>
      <c r="R20014" s="10"/>
      <c r="S20014" s="10"/>
      <c r="T20014" s="10"/>
      <c r="U20014" s="10"/>
      <c r="V20014" s="10"/>
      <c r="W20014" s="10"/>
      <c r="X20014" s="10"/>
      <c r="Y20014" s="10"/>
      <c r="Z20014" s="10"/>
      <c r="AA20014" s="10"/>
      <c r="AB20014" s="10"/>
      <c r="AC20014" s="10"/>
      <c r="AD20014" s="10"/>
      <c r="AE20014" s="10"/>
      <c r="AF20014" s="10"/>
      <c r="AG20014" s="12"/>
    </row>
    <row r="20015" spans="1:33">
      <c r="A20015" s="10"/>
      <c r="B20015" s="10"/>
      <c r="C20015" s="10"/>
      <c r="D20015" s="10"/>
      <c r="E20015" s="10"/>
      <c r="F20015" s="10"/>
      <c r="G20015" s="10"/>
      <c r="H20015" s="10"/>
      <c r="I20015" s="10"/>
      <c r="J20015" s="10"/>
      <c r="K20015" s="10"/>
      <c r="L20015" s="10"/>
      <c r="M20015" s="10"/>
      <c r="N20015" s="10"/>
      <c r="O20015" s="10"/>
      <c r="P20015" s="10"/>
      <c r="Q20015" s="10"/>
      <c r="R20015" s="10"/>
      <c r="S20015" s="10"/>
      <c r="T20015" s="10"/>
      <c r="U20015" s="10"/>
      <c r="V20015" s="10"/>
      <c r="W20015" s="10"/>
      <c r="X20015" s="10"/>
      <c r="Y20015" s="10"/>
      <c r="Z20015" s="10"/>
      <c r="AA20015" s="10"/>
      <c r="AB20015" s="10"/>
      <c r="AC20015" s="10"/>
      <c r="AD20015" s="10"/>
      <c r="AE20015" s="10"/>
      <c r="AF20015" s="10"/>
      <c r="AG20015" s="12"/>
    </row>
    <row r="20016" spans="1:33">
      <c r="A20016" s="10"/>
      <c r="B20016" s="10"/>
      <c r="C20016" s="10"/>
      <c r="D20016" s="10"/>
      <c r="E20016" s="10"/>
      <c r="F20016" s="10"/>
      <c r="G20016" s="10"/>
      <c r="H20016" s="10"/>
      <c r="I20016" s="10"/>
      <c r="J20016" s="10"/>
      <c r="K20016" s="10"/>
      <c r="L20016" s="10"/>
      <c r="M20016" s="10"/>
      <c r="N20016" s="10"/>
      <c r="O20016" s="10"/>
      <c r="P20016" s="10"/>
      <c r="Q20016" s="10"/>
      <c r="R20016" s="10"/>
      <c r="S20016" s="10"/>
      <c r="T20016" s="10"/>
      <c r="U20016" s="10"/>
      <c r="V20016" s="10"/>
      <c r="W20016" s="10"/>
      <c r="X20016" s="10"/>
      <c r="Y20016" s="10"/>
      <c r="Z20016" s="10"/>
      <c r="AA20016" s="10"/>
      <c r="AB20016" s="10"/>
      <c r="AC20016" s="10"/>
      <c r="AD20016" s="10"/>
      <c r="AE20016" s="10"/>
      <c r="AF20016" s="10"/>
      <c r="AG20016" s="12"/>
    </row>
    <row r="20017" spans="1:33">
      <c r="A20017" s="10"/>
      <c r="B20017" s="10"/>
      <c r="C20017" s="10"/>
      <c r="D20017" s="10"/>
      <c r="E20017" s="10"/>
      <c r="F20017" s="10"/>
      <c r="G20017" s="10"/>
      <c r="H20017" s="10"/>
      <c r="I20017" s="10"/>
      <c r="J20017" s="10"/>
      <c r="K20017" s="10"/>
      <c r="L20017" s="10"/>
      <c r="M20017" s="10"/>
      <c r="N20017" s="10"/>
      <c r="O20017" s="10"/>
      <c r="P20017" s="10"/>
      <c r="Q20017" s="10"/>
      <c r="R20017" s="10"/>
      <c r="S20017" s="10"/>
      <c r="T20017" s="10"/>
      <c r="U20017" s="10"/>
      <c r="V20017" s="10"/>
      <c r="W20017" s="10"/>
      <c r="X20017" s="10"/>
      <c r="Y20017" s="10"/>
      <c r="Z20017" s="10"/>
      <c r="AA20017" s="10"/>
      <c r="AB20017" s="10"/>
      <c r="AC20017" s="10"/>
      <c r="AD20017" s="10"/>
      <c r="AE20017" s="10"/>
      <c r="AF20017" s="10"/>
      <c r="AG20017" s="12"/>
    </row>
    <row r="20018" spans="1:33">
      <c r="A20018" s="10"/>
      <c r="B20018" s="10"/>
      <c r="C20018" s="10"/>
      <c r="D20018" s="10"/>
      <c r="E20018" s="10"/>
      <c r="F20018" s="10"/>
      <c r="G20018" s="10"/>
      <c r="H20018" s="10"/>
      <c r="I20018" s="10"/>
      <c r="J20018" s="10"/>
      <c r="K20018" s="10"/>
      <c r="L20018" s="10"/>
      <c r="M20018" s="10"/>
      <c r="N20018" s="10"/>
      <c r="O20018" s="10"/>
      <c r="P20018" s="10"/>
      <c r="Q20018" s="10"/>
      <c r="R20018" s="10"/>
      <c r="S20018" s="10"/>
      <c r="T20018" s="10"/>
      <c r="U20018" s="10"/>
      <c r="V20018" s="10"/>
      <c r="W20018" s="10"/>
      <c r="X20018" s="10"/>
      <c r="Y20018" s="10"/>
      <c r="Z20018" s="10"/>
      <c r="AA20018" s="10"/>
      <c r="AB20018" s="10"/>
      <c r="AC20018" s="10"/>
      <c r="AD20018" s="10"/>
      <c r="AE20018" s="10"/>
      <c r="AF20018" s="10"/>
      <c r="AG20018" s="12"/>
    </row>
    <row r="20019" spans="1:33">
      <c r="A20019" s="10"/>
      <c r="B20019" s="10"/>
      <c r="C20019" s="10"/>
      <c r="D20019" s="10"/>
      <c r="E20019" s="10"/>
      <c r="F20019" s="10"/>
      <c r="G20019" s="10"/>
      <c r="H20019" s="10"/>
      <c r="I20019" s="10"/>
      <c r="J20019" s="10"/>
      <c r="K20019" s="10"/>
      <c r="L20019" s="10"/>
      <c r="M20019" s="10"/>
      <c r="N20019" s="10"/>
      <c r="O20019" s="10"/>
      <c r="P20019" s="10"/>
      <c r="Q20019" s="10"/>
      <c r="R20019" s="10"/>
      <c r="S20019" s="10"/>
      <c r="T20019" s="10"/>
      <c r="U20019" s="10"/>
      <c r="V20019" s="10"/>
      <c r="W20019" s="10"/>
      <c r="X20019" s="10"/>
      <c r="Y20019" s="10"/>
      <c r="Z20019" s="10"/>
      <c r="AA20019" s="10"/>
      <c r="AB20019" s="10"/>
      <c r="AC20019" s="10"/>
      <c r="AD20019" s="10"/>
      <c r="AE20019" s="10"/>
      <c r="AF20019" s="10"/>
      <c r="AG20019" s="12"/>
    </row>
    <row r="20020" spans="1:33">
      <c r="A20020" s="10"/>
      <c r="B20020" s="10"/>
      <c r="C20020" s="10"/>
      <c r="D20020" s="10"/>
      <c r="E20020" s="10"/>
      <c r="F20020" s="10"/>
      <c r="G20020" s="10"/>
      <c r="H20020" s="10"/>
      <c r="I20020" s="10"/>
      <c r="J20020" s="10"/>
      <c r="K20020" s="10"/>
      <c r="L20020" s="10"/>
      <c r="M20020" s="10"/>
      <c r="N20020" s="10"/>
      <c r="O20020" s="10"/>
      <c r="P20020" s="10"/>
      <c r="Q20020" s="10"/>
      <c r="R20020" s="10"/>
      <c r="S20020" s="10"/>
      <c r="T20020" s="10"/>
      <c r="U20020" s="10"/>
      <c r="V20020" s="10"/>
      <c r="W20020" s="10"/>
      <c r="X20020" s="10"/>
      <c r="Y20020" s="10"/>
      <c r="Z20020" s="10"/>
      <c r="AA20020" s="10"/>
      <c r="AB20020" s="10"/>
      <c r="AC20020" s="10"/>
      <c r="AD20020" s="10"/>
      <c r="AE20020" s="10"/>
      <c r="AF20020" s="10"/>
      <c r="AG20020" s="12"/>
    </row>
    <row r="20021" spans="1:33">
      <c r="A20021" s="10"/>
      <c r="B20021" s="10"/>
      <c r="C20021" s="10"/>
      <c r="D20021" s="10"/>
      <c r="E20021" s="10"/>
      <c r="F20021" s="10"/>
      <c r="G20021" s="10"/>
      <c r="H20021" s="10"/>
      <c r="I20021" s="10"/>
      <c r="J20021" s="10"/>
      <c r="K20021" s="10"/>
      <c r="L20021" s="10"/>
      <c r="M20021" s="10"/>
      <c r="N20021" s="10"/>
      <c r="O20021" s="10"/>
      <c r="P20021" s="10"/>
      <c r="Q20021" s="10"/>
      <c r="R20021" s="10"/>
      <c r="S20021" s="10"/>
      <c r="T20021" s="10"/>
      <c r="U20021" s="10"/>
      <c r="V20021" s="10"/>
      <c r="W20021" s="10"/>
      <c r="X20021" s="10"/>
      <c r="Y20021" s="10"/>
      <c r="Z20021" s="10"/>
      <c r="AA20021" s="10"/>
      <c r="AB20021" s="10"/>
      <c r="AC20021" s="10"/>
      <c r="AD20021" s="10"/>
      <c r="AE20021" s="10"/>
      <c r="AF20021" s="10"/>
      <c r="AG20021" s="12"/>
    </row>
    <row r="20022" spans="1:33">
      <c r="A20022" s="10"/>
      <c r="B20022" s="10"/>
      <c r="C20022" s="10"/>
      <c r="D20022" s="10"/>
      <c r="E20022" s="10"/>
      <c r="F20022" s="10"/>
      <c r="G20022" s="10"/>
      <c r="H20022" s="10"/>
      <c r="I20022" s="10"/>
      <c r="J20022" s="10"/>
      <c r="K20022" s="10"/>
      <c r="L20022" s="10"/>
      <c r="M20022" s="10"/>
      <c r="N20022" s="10"/>
      <c r="O20022" s="10"/>
      <c r="P20022" s="10"/>
      <c r="Q20022" s="10"/>
      <c r="R20022" s="10"/>
      <c r="S20022" s="10"/>
      <c r="T20022" s="10"/>
      <c r="U20022" s="10"/>
      <c r="V20022" s="10"/>
      <c r="W20022" s="10"/>
      <c r="X20022" s="10"/>
      <c r="Y20022" s="10"/>
      <c r="Z20022" s="10"/>
      <c r="AA20022" s="10"/>
      <c r="AB20022" s="10"/>
      <c r="AC20022" s="10"/>
      <c r="AD20022" s="10"/>
      <c r="AE20022" s="10"/>
      <c r="AF20022" s="10"/>
      <c r="AG20022" s="12"/>
    </row>
    <row r="20023" spans="1:33">
      <c r="A20023" s="10"/>
      <c r="B20023" s="10"/>
      <c r="C20023" s="10"/>
      <c r="D20023" s="10"/>
      <c r="E20023" s="10"/>
      <c r="F20023" s="10"/>
      <c r="G20023" s="10"/>
      <c r="H20023" s="10"/>
      <c r="I20023" s="10"/>
      <c r="J20023" s="10"/>
      <c r="K20023" s="10"/>
      <c r="L20023" s="10"/>
      <c r="M20023" s="10"/>
      <c r="N20023" s="10"/>
      <c r="O20023" s="10"/>
      <c r="P20023" s="10"/>
      <c r="Q20023" s="10"/>
      <c r="R20023" s="10"/>
      <c r="S20023" s="10"/>
      <c r="T20023" s="10"/>
      <c r="U20023" s="10"/>
      <c r="V20023" s="10"/>
      <c r="W20023" s="10"/>
      <c r="X20023" s="10"/>
      <c r="Y20023" s="10"/>
      <c r="Z20023" s="10"/>
      <c r="AA20023" s="10"/>
      <c r="AB20023" s="10"/>
      <c r="AC20023" s="10"/>
      <c r="AD20023" s="10"/>
      <c r="AE20023" s="10"/>
      <c r="AF20023" s="10"/>
      <c r="AG20023" s="12"/>
    </row>
    <row r="20024" spans="1:33">
      <c r="A20024" s="10"/>
      <c r="B20024" s="10"/>
      <c r="C20024" s="10"/>
      <c r="D20024" s="10"/>
      <c r="E20024" s="10"/>
      <c r="F20024" s="10"/>
      <c r="G20024" s="10"/>
      <c r="H20024" s="10"/>
      <c r="I20024" s="10"/>
      <c r="J20024" s="10"/>
      <c r="K20024" s="10"/>
      <c r="L20024" s="10"/>
      <c r="M20024" s="10"/>
      <c r="N20024" s="10"/>
      <c r="O20024" s="10"/>
      <c r="P20024" s="10"/>
      <c r="Q20024" s="10"/>
      <c r="R20024" s="10"/>
      <c r="S20024" s="10"/>
      <c r="T20024" s="10"/>
      <c r="U20024" s="10"/>
      <c r="V20024" s="10"/>
      <c r="W20024" s="10"/>
      <c r="X20024" s="10"/>
      <c r="Y20024" s="10"/>
      <c r="Z20024" s="10"/>
      <c r="AA20024" s="10"/>
      <c r="AB20024" s="10"/>
      <c r="AC20024" s="10"/>
      <c r="AD20024" s="10"/>
      <c r="AE20024" s="10"/>
      <c r="AF20024" s="10"/>
      <c r="AG20024" s="12"/>
    </row>
    <row r="20025" spans="1:33">
      <c r="A20025" s="10"/>
      <c r="B20025" s="10"/>
      <c r="C20025" s="10"/>
      <c r="D20025" s="10"/>
      <c r="E20025" s="10"/>
      <c r="F20025" s="10"/>
      <c r="G20025" s="10"/>
      <c r="H20025" s="10"/>
      <c r="I20025" s="10"/>
      <c r="J20025" s="10"/>
      <c r="K20025" s="10"/>
      <c r="L20025" s="10"/>
      <c r="M20025" s="10"/>
      <c r="N20025" s="10"/>
      <c r="O20025" s="10"/>
      <c r="P20025" s="10"/>
      <c r="Q20025" s="10"/>
      <c r="R20025" s="10"/>
      <c r="S20025" s="10"/>
      <c r="T20025" s="10"/>
      <c r="U20025" s="10"/>
      <c r="V20025" s="10"/>
      <c r="W20025" s="10"/>
      <c r="X20025" s="10"/>
      <c r="Y20025" s="10"/>
      <c r="Z20025" s="10"/>
      <c r="AA20025" s="10"/>
      <c r="AB20025" s="10"/>
      <c r="AC20025" s="10"/>
      <c r="AD20025" s="10"/>
      <c r="AE20025" s="10"/>
      <c r="AF20025" s="10"/>
      <c r="AG20025" s="12"/>
    </row>
    <row r="20026" spans="1:33">
      <c r="A20026" s="10"/>
      <c r="B20026" s="10"/>
      <c r="C20026" s="10"/>
      <c r="D20026" s="10"/>
      <c r="E20026" s="10"/>
      <c r="F20026" s="10"/>
      <c r="G20026" s="10"/>
      <c r="H20026" s="10"/>
      <c r="I20026" s="10"/>
      <c r="J20026" s="10"/>
      <c r="K20026" s="10"/>
      <c r="L20026" s="10"/>
      <c r="M20026" s="10"/>
      <c r="N20026" s="10"/>
      <c r="O20026" s="10"/>
      <c r="P20026" s="10"/>
      <c r="Q20026" s="10"/>
      <c r="R20026" s="10"/>
      <c r="S20026" s="10"/>
      <c r="T20026" s="10"/>
      <c r="U20026" s="10"/>
      <c r="V20026" s="10"/>
      <c r="W20026" s="10"/>
      <c r="X20026" s="10"/>
      <c r="Y20026" s="10"/>
      <c r="Z20026" s="10"/>
      <c r="AA20026" s="10"/>
      <c r="AB20026" s="10"/>
      <c r="AC20026" s="10"/>
      <c r="AD20026" s="10"/>
      <c r="AE20026" s="10"/>
      <c r="AF20026" s="10"/>
      <c r="AG20026" s="12"/>
    </row>
    <row r="20027" spans="1:33">
      <c r="A20027" s="10"/>
      <c r="B20027" s="10"/>
      <c r="C20027" s="10"/>
      <c r="D20027" s="10"/>
      <c r="E20027" s="10"/>
      <c r="F20027" s="10"/>
      <c r="G20027" s="10"/>
      <c r="H20027" s="10"/>
      <c r="I20027" s="10"/>
      <c r="J20027" s="10"/>
      <c r="K20027" s="10"/>
      <c r="L20027" s="10"/>
      <c r="M20027" s="10"/>
      <c r="N20027" s="10"/>
      <c r="O20027" s="10"/>
      <c r="P20027" s="10"/>
      <c r="Q20027" s="10"/>
      <c r="R20027" s="10"/>
      <c r="S20027" s="10"/>
      <c r="T20027" s="10"/>
      <c r="U20027" s="10"/>
      <c r="V20027" s="10"/>
      <c r="W20027" s="10"/>
      <c r="X20027" s="10"/>
      <c r="Y20027" s="10"/>
      <c r="Z20027" s="10"/>
      <c r="AA20027" s="10"/>
      <c r="AB20027" s="10"/>
      <c r="AC20027" s="10"/>
      <c r="AD20027" s="10"/>
      <c r="AE20027" s="10"/>
      <c r="AF20027" s="10"/>
      <c r="AG20027" s="12"/>
    </row>
    <row r="20028" spans="1:33">
      <c r="A20028" s="10"/>
      <c r="B20028" s="10"/>
      <c r="C20028" s="10"/>
      <c r="D20028" s="10"/>
      <c r="E20028" s="10"/>
      <c r="F20028" s="10"/>
      <c r="G20028" s="10"/>
      <c r="H20028" s="10"/>
      <c r="I20028" s="10"/>
      <c r="J20028" s="10"/>
      <c r="K20028" s="10"/>
      <c r="L20028" s="10"/>
      <c r="M20028" s="10"/>
      <c r="N20028" s="10"/>
      <c r="O20028" s="10"/>
      <c r="P20028" s="10"/>
      <c r="Q20028" s="10"/>
      <c r="R20028" s="10"/>
      <c r="S20028" s="10"/>
      <c r="T20028" s="10"/>
      <c r="U20028" s="10"/>
      <c r="V20028" s="10"/>
      <c r="W20028" s="10"/>
      <c r="X20028" s="10"/>
      <c r="Y20028" s="10"/>
      <c r="Z20028" s="10"/>
      <c r="AA20028" s="10"/>
      <c r="AB20028" s="10"/>
      <c r="AC20028" s="10"/>
      <c r="AD20028" s="10"/>
      <c r="AE20028" s="10"/>
      <c r="AF20028" s="10"/>
      <c r="AG20028" s="12"/>
    </row>
    <row r="20029" spans="1:33">
      <c r="A20029" s="10"/>
      <c r="B20029" s="10"/>
      <c r="C20029" s="10"/>
      <c r="D20029" s="10"/>
      <c r="E20029" s="10"/>
      <c r="F20029" s="10"/>
      <c r="G20029" s="10"/>
      <c r="H20029" s="10"/>
      <c r="I20029" s="10"/>
      <c r="J20029" s="10"/>
      <c r="K20029" s="10"/>
      <c r="L20029" s="10"/>
      <c r="M20029" s="10"/>
      <c r="N20029" s="10"/>
      <c r="O20029" s="10"/>
      <c r="P20029" s="10"/>
      <c r="Q20029" s="10"/>
      <c r="R20029" s="10"/>
      <c r="S20029" s="10"/>
      <c r="T20029" s="10"/>
      <c r="U20029" s="10"/>
      <c r="V20029" s="10"/>
      <c r="W20029" s="10"/>
      <c r="X20029" s="10"/>
      <c r="Y20029" s="10"/>
      <c r="Z20029" s="10"/>
      <c r="AA20029" s="10"/>
      <c r="AB20029" s="10"/>
      <c r="AC20029" s="10"/>
      <c r="AD20029" s="10"/>
      <c r="AE20029" s="10"/>
      <c r="AF20029" s="10"/>
      <c r="AG20029" s="12"/>
    </row>
    <row r="20030" spans="1:33">
      <c r="A20030" s="10"/>
      <c r="B20030" s="10"/>
      <c r="C20030" s="10"/>
      <c r="D20030" s="10"/>
      <c r="E20030" s="10"/>
      <c r="F20030" s="10"/>
      <c r="G20030" s="10"/>
      <c r="H20030" s="10"/>
      <c r="I20030" s="10"/>
      <c r="J20030" s="10"/>
      <c r="K20030" s="10"/>
      <c r="L20030" s="10"/>
      <c r="M20030" s="10"/>
      <c r="N20030" s="10"/>
      <c r="O20030" s="10"/>
      <c r="P20030" s="10"/>
      <c r="Q20030" s="10"/>
      <c r="R20030" s="10"/>
      <c r="S20030" s="10"/>
      <c r="T20030" s="10"/>
      <c r="U20030" s="10"/>
      <c r="V20030" s="10"/>
      <c r="W20030" s="10"/>
      <c r="X20030" s="10"/>
      <c r="Y20030" s="10"/>
      <c r="Z20030" s="10"/>
      <c r="AA20030" s="10"/>
      <c r="AB20030" s="10"/>
      <c r="AC20030" s="10"/>
      <c r="AD20030" s="10"/>
      <c r="AE20030" s="10"/>
      <c r="AF20030" s="10"/>
      <c r="AG20030" s="12"/>
    </row>
    <row r="20031" spans="1:33">
      <c r="A20031" s="10"/>
      <c r="B20031" s="10"/>
      <c r="C20031" s="10"/>
      <c r="D20031" s="10"/>
      <c r="E20031" s="10"/>
      <c r="F20031" s="10"/>
      <c r="G20031" s="10"/>
      <c r="H20031" s="10"/>
      <c r="I20031" s="10"/>
      <c r="J20031" s="10"/>
      <c r="K20031" s="10"/>
      <c r="L20031" s="10"/>
      <c r="M20031" s="10"/>
      <c r="N20031" s="10"/>
      <c r="O20031" s="10"/>
      <c r="P20031" s="10"/>
      <c r="Q20031" s="10"/>
      <c r="R20031" s="10"/>
      <c r="S20031" s="10"/>
      <c r="T20031" s="10"/>
      <c r="U20031" s="10"/>
      <c r="V20031" s="10"/>
      <c r="W20031" s="10"/>
      <c r="X20031" s="10"/>
      <c r="Y20031" s="10"/>
      <c r="Z20031" s="10"/>
      <c r="AA20031" s="10"/>
      <c r="AB20031" s="10"/>
      <c r="AC20031" s="10"/>
      <c r="AD20031" s="10"/>
      <c r="AE20031" s="10"/>
      <c r="AF20031" s="10"/>
      <c r="AG20031" s="12"/>
    </row>
    <row r="20032" spans="1:33">
      <c r="A20032" s="10"/>
      <c r="B20032" s="10"/>
      <c r="C20032" s="10"/>
      <c r="D20032" s="10"/>
      <c r="E20032" s="10"/>
      <c r="F20032" s="10"/>
      <c r="G20032" s="10"/>
      <c r="H20032" s="10"/>
      <c r="I20032" s="10"/>
      <c r="J20032" s="10"/>
      <c r="K20032" s="10"/>
      <c r="L20032" s="10"/>
      <c r="M20032" s="10"/>
      <c r="N20032" s="10"/>
      <c r="O20032" s="10"/>
      <c r="P20032" s="10"/>
      <c r="Q20032" s="10"/>
      <c r="R20032" s="10"/>
      <c r="S20032" s="10"/>
      <c r="T20032" s="10"/>
      <c r="U20032" s="10"/>
      <c r="V20032" s="10"/>
      <c r="W20032" s="10"/>
      <c r="X20032" s="10"/>
      <c r="Y20032" s="10"/>
      <c r="Z20032" s="10"/>
      <c r="AA20032" s="10"/>
      <c r="AB20032" s="10"/>
      <c r="AC20032" s="10"/>
      <c r="AD20032" s="10"/>
      <c r="AE20032" s="10"/>
      <c r="AF20032" s="10"/>
      <c r="AG20032" s="12"/>
    </row>
    <row r="20033" spans="1:33">
      <c r="A20033" s="10"/>
      <c r="B20033" s="10"/>
      <c r="C20033" s="10"/>
      <c r="D20033" s="10"/>
      <c r="E20033" s="10"/>
      <c r="F20033" s="10"/>
      <c r="G20033" s="10"/>
      <c r="H20033" s="10"/>
      <c r="I20033" s="10"/>
      <c r="J20033" s="10"/>
      <c r="K20033" s="10"/>
      <c r="L20033" s="10"/>
      <c r="M20033" s="10"/>
      <c r="N20033" s="10"/>
      <c r="O20033" s="10"/>
      <c r="P20033" s="10"/>
      <c r="Q20033" s="10"/>
      <c r="R20033" s="10"/>
      <c r="S20033" s="10"/>
      <c r="T20033" s="10"/>
      <c r="U20033" s="10"/>
      <c r="V20033" s="10"/>
      <c r="W20033" s="10"/>
      <c r="X20033" s="10"/>
      <c r="Y20033" s="10"/>
      <c r="Z20033" s="10"/>
      <c r="AA20033" s="10"/>
      <c r="AB20033" s="10"/>
      <c r="AC20033" s="10"/>
      <c r="AD20033" s="10"/>
      <c r="AE20033" s="10"/>
      <c r="AF20033" s="10"/>
      <c r="AG20033" s="12"/>
    </row>
    <row r="20034" spans="1:33">
      <c r="A20034" s="10"/>
      <c r="B20034" s="10"/>
      <c r="C20034" s="10"/>
      <c r="D20034" s="10"/>
      <c r="E20034" s="10"/>
      <c r="F20034" s="10"/>
      <c r="G20034" s="10"/>
      <c r="H20034" s="10"/>
      <c r="I20034" s="10"/>
      <c r="J20034" s="10"/>
      <c r="K20034" s="10"/>
      <c r="L20034" s="10"/>
      <c r="M20034" s="10"/>
      <c r="N20034" s="10"/>
      <c r="O20034" s="10"/>
      <c r="P20034" s="10"/>
      <c r="Q20034" s="10"/>
      <c r="R20034" s="10"/>
      <c r="S20034" s="10"/>
      <c r="T20034" s="10"/>
      <c r="U20034" s="10"/>
      <c r="V20034" s="10"/>
      <c r="W20034" s="10"/>
      <c r="X20034" s="10"/>
      <c r="Y20034" s="10"/>
      <c r="Z20034" s="10"/>
      <c r="AA20034" s="10"/>
      <c r="AB20034" s="10"/>
      <c r="AC20034" s="10"/>
      <c r="AD20034" s="10"/>
      <c r="AE20034" s="10"/>
      <c r="AF20034" s="10"/>
      <c r="AG20034" s="12"/>
    </row>
    <row r="20035" spans="1:33">
      <c r="A20035" s="10"/>
      <c r="B20035" s="10"/>
      <c r="C20035" s="10"/>
      <c r="D20035" s="10"/>
      <c r="E20035" s="10"/>
      <c r="F20035" s="10"/>
      <c r="G20035" s="10"/>
      <c r="H20035" s="10"/>
      <c r="I20035" s="10"/>
      <c r="J20035" s="10"/>
      <c r="K20035" s="10"/>
      <c r="L20035" s="10"/>
      <c r="M20035" s="10"/>
      <c r="N20035" s="10"/>
      <c r="O20035" s="10"/>
      <c r="P20035" s="10"/>
      <c r="Q20035" s="10"/>
      <c r="R20035" s="10"/>
      <c r="S20035" s="10"/>
      <c r="T20035" s="10"/>
      <c r="U20035" s="10"/>
      <c r="V20035" s="10"/>
      <c r="W20035" s="10"/>
      <c r="X20035" s="10"/>
      <c r="Y20035" s="10"/>
      <c r="Z20035" s="10"/>
      <c r="AA20035" s="10"/>
      <c r="AB20035" s="10"/>
      <c r="AC20035" s="10"/>
      <c r="AD20035" s="10"/>
      <c r="AE20035" s="10"/>
      <c r="AF20035" s="10"/>
      <c r="AG20035" s="12"/>
    </row>
    <row r="20036" spans="1:33">
      <c r="A20036" s="10"/>
      <c r="B20036" s="10"/>
      <c r="C20036" s="10"/>
      <c r="D20036" s="10"/>
      <c r="E20036" s="10"/>
      <c r="F20036" s="10"/>
      <c r="G20036" s="10"/>
      <c r="H20036" s="10"/>
      <c r="I20036" s="10"/>
      <c r="J20036" s="10"/>
      <c r="K20036" s="10"/>
      <c r="L20036" s="10"/>
      <c r="M20036" s="10"/>
      <c r="N20036" s="10"/>
      <c r="O20036" s="10"/>
      <c r="P20036" s="10"/>
      <c r="Q20036" s="10"/>
      <c r="R20036" s="10"/>
      <c r="S20036" s="10"/>
      <c r="T20036" s="10"/>
      <c r="U20036" s="10"/>
      <c r="V20036" s="10"/>
      <c r="W20036" s="10"/>
      <c r="X20036" s="10"/>
      <c r="Y20036" s="10"/>
      <c r="Z20036" s="10"/>
      <c r="AA20036" s="10"/>
      <c r="AB20036" s="10"/>
      <c r="AC20036" s="10"/>
      <c r="AD20036" s="10"/>
      <c r="AE20036" s="10"/>
      <c r="AF20036" s="10"/>
      <c r="AG20036" s="12"/>
    </row>
    <row r="20037" spans="1:33">
      <c r="A20037" s="10"/>
      <c r="B20037" s="10"/>
      <c r="C20037" s="10"/>
      <c r="D20037" s="10"/>
      <c r="E20037" s="10"/>
      <c r="F20037" s="10"/>
      <c r="G20037" s="10"/>
      <c r="H20037" s="10"/>
      <c r="I20037" s="10"/>
      <c r="J20037" s="10"/>
      <c r="K20037" s="10"/>
      <c r="L20037" s="10"/>
      <c r="M20037" s="10"/>
      <c r="N20037" s="10"/>
      <c r="O20037" s="10"/>
      <c r="P20037" s="10"/>
      <c r="Q20037" s="10"/>
      <c r="R20037" s="10"/>
      <c r="S20037" s="10"/>
      <c r="T20037" s="10"/>
      <c r="U20037" s="10"/>
      <c r="V20037" s="10"/>
      <c r="W20037" s="10"/>
      <c r="X20037" s="10"/>
      <c r="Y20037" s="10"/>
      <c r="Z20037" s="10"/>
      <c r="AA20037" s="10"/>
      <c r="AB20037" s="10"/>
      <c r="AC20037" s="10"/>
      <c r="AD20037" s="10"/>
      <c r="AE20037" s="10"/>
      <c r="AF20037" s="10"/>
      <c r="AG20037" s="12"/>
    </row>
    <row r="20038" spans="1:33">
      <c r="A20038" s="10"/>
      <c r="B20038" s="10"/>
      <c r="C20038" s="10"/>
      <c r="D20038" s="10"/>
      <c r="E20038" s="10"/>
      <c r="F20038" s="10"/>
      <c r="G20038" s="10"/>
      <c r="H20038" s="10"/>
      <c r="I20038" s="10"/>
      <c r="J20038" s="10"/>
      <c r="K20038" s="10"/>
      <c r="L20038" s="10"/>
      <c r="M20038" s="10"/>
      <c r="N20038" s="10"/>
      <c r="O20038" s="10"/>
      <c r="P20038" s="10"/>
      <c r="Q20038" s="10"/>
      <c r="R20038" s="10"/>
      <c r="S20038" s="10"/>
      <c r="T20038" s="10"/>
      <c r="U20038" s="10"/>
      <c r="V20038" s="10"/>
      <c r="W20038" s="10"/>
      <c r="X20038" s="10"/>
      <c r="Y20038" s="10"/>
      <c r="Z20038" s="10"/>
      <c r="AA20038" s="10"/>
      <c r="AB20038" s="10"/>
      <c r="AC20038" s="10"/>
      <c r="AD20038" s="10"/>
      <c r="AE20038" s="10"/>
      <c r="AF20038" s="10"/>
      <c r="AG20038" s="12"/>
    </row>
    <row r="20039" spans="1:33">
      <c r="A20039" s="10"/>
      <c r="B20039" s="10"/>
      <c r="C20039" s="10"/>
      <c r="D20039" s="10"/>
      <c r="E20039" s="10"/>
      <c r="F20039" s="10"/>
      <c r="G20039" s="10"/>
      <c r="H20039" s="10"/>
      <c r="I20039" s="10"/>
      <c r="J20039" s="10"/>
      <c r="K20039" s="10"/>
      <c r="L20039" s="10"/>
      <c r="M20039" s="10"/>
      <c r="N20039" s="10"/>
      <c r="O20039" s="10"/>
      <c r="P20039" s="10"/>
      <c r="Q20039" s="10"/>
      <c r="R20039" s="10"/>
      <c r="S20039" s="10"/>
      <c r="T20039" s="10"/>
      <c r="U20039" s="10"/>
      <c r="V20039" s="10"/>
      <c r="W20039" s="10"/>
      <c r="X20039" s="10"/>
      <c r="Y20039" s="10"/>
      <c r="Z20039" s="10"/>
      <c r="AA20039" s="10"/>
      <c r="AB20039" s="10"/>
      <c r="AC20039" s="10"/>
      <c r="AD20039" s="10"/>
      <c r="AE20039" s="10"/>
      <c r="AF20039" s="10"/>
      <c r="AG20039" s="12"/>
    </row>
    <row r="20040" spans="1:33">
      <c r="A20040" s="10"/>
      <c r="B20040" s="10"/>
      <c r="C20040" s="10"/>
      <c r="D20040" s="10"/>
      <c r="E20040" s="10"/>
      <c r="F20040" s="10"/>
      <c r="G20040" s="10"/>
      <c r="H20040" s="10"/>
      <c r="I20040" s="10"/>
      <c r="J20040" s="10"/>
      <c r="K20040" s="10"/>
      <c r="L20040" s="10"/>
      <c r="M20040" s="10"/>
      <c r="N20040" s="10"/>
      <c r="O20040" s="10"/>
      <c r="P20040" s="10"/>
      <c r="Q20040" s="10"/>
      <c r="R20040" s="10"/>
      <c r="S20040" s="10"/>
      <c r="T20040" s="10"/>
      <c r="U20040" s="10"/>
      <c r="V20040" s="10"/>
      <c r="W20040" s="10"/>
      <c r="X20040" s="10"/>
      <c r="Y20040" s="10"/>
      <c r="Z20040" s="10"/>
      <c r="AA20040" s="10"/>
      <c r="AB20040" s="10"/>
      <c r="AC20040" s="10"/>
      <c r="AD20040" s="10"/>
      <c r="AE20040" s="10"/>
      <c r="AF20040" s="10"/>
      <c r="AG20040" s="12"/>
    </row>
    <row r="20041" spans="1:33">
      <c r="A20041" s="10"/>
      <c r="B20041" s="10"/>
      <c r="C20041" s="10"/>
      <c r="D20041" s="10"/>
      <c r="E20041" s="10"/>
      <c r="F20041" s="10"/>
      <c r="G20041" s="10"/>
      <c r="H20041" s="10"/>
      <c r="I20041" s="10"/>
      <c r="J20041" s="10"/>
      <c r="K20041" s="10"/>
      <c r="L20041" s="10"/>
      <c r="M20041" s="10"/>
      <c r="N20041" s="10"/>
      <c r="O20041" s="10"/>
      <c r="P20041" s="10"/>
      <c r="Q20041" s="10"/>
      <c r="R20041" s="10"/>
      <c r="S20041" s="10"/>
      <c r="T20041" s="10"/>
      <c r="U20041" s="10"/>
      <c r="V20041" s="10"/>
      <c r="W20041" s="10"/>
      <c r="X20041" s="10"/>
      <c r="Y20041" s="10"/>
      <c r="Z20041" s="10"/>
      <c r="AA20041" s="10"/>
      <c r="AB20041" s="10"/>
      <c r="AC20041" s="10"/>
      <c r="AD20041" s="10"/>
      <c r="AE20041" s="10"/>
      <c r="AF20041" s="10"/>
      <c r="AG20041" s="12"/>
    </row>
    <row r="20042" spans="1:33">
      <c r="A20042" s="10"/>
      <c r="B20042" s="10"/>
      <c r="C20042" s="10"/>
      <c r="D20042" s="10"/>
      <c r="E20042" s="10"/>
      <c r="F20042" s="10"/>
      <c r="G20042" s="10"/>
      <c r="H20042" s="10"/>
      <c r="I20042" s="10"/>
      <c r="J20042" s="10"/>
      <c r="K20042" s="10"/>
      <c r="L20042" s="10"/>
      <c r="M20042" s="10"/>
      <c r="N20042" s="10"/>
      <c r="O20042" s="10"/>
      <c r="P20042" s="10"/>
      <c r="Q20042" s="10"/>
      <c r="R20042" s="10"/>
      <c r="S20042" s="10"/>
      <c r="T20042" s="10"/>
      <c r="U20042" s="10"/>
      <c r="V20042" s="10"/>
      <c r="W20042" s="10"/>
      <c r="X20042" s="10"/>
      <c r="Y20042" s="10"/>
      <c r="Z20042" s="10"/>
      <c r="AA20042" s="10"/>
      <c r="AB20042" s="10"/>
      <c r="AC20042" s="10"/>
      <c r="AD20042" s="10"/>
      <c r="AE20042" s="10"/>
      <c r="AF20042" s="10"/>
      <c r="AG20042" s="12"/>
    </row>
    <row r="20043" spans="1:33">
      <c r="A20043" s="10"/>
      <c r="B20043" s="10"/>
      <c r="C20043" s="10"/>
      <c r="D20043" s="10"/>
      <c r="E20043" s="10"/>
      <c r="F20043" s="10"/>
      <c r="G20043" s="10"/>
      <c r="H20043" s="10"/>
      <c r="I20043" s="10"/>
      <c r="J20043" s="10"/>
      <c r="K20043" s="10"/>
      <c r="L20043" s="10"/>
      <c r="M20043" s="10"/>
      <c r="N20043" s="10"/>
      <c r="O20043" s="10"/>
      <c r="P20043" s="10"/>
      <c r="Q20043" s="10"/>
      <c r="R20043" s="10"/>
      <c r="S20043" s="10"/>
      <c r="T20043" s="10"/>
      <c r="U20043" s="10"/>
      <c r="V20043" s="10"/>
      <c r="W20043" s="10"/>
      <c r="X20043" s="10"/>
      <c r="Y20043" s="10"/>
      <c r="Z20043" s="10"/>
      <c r="AA20043" s="10"/>
      <c r="AB20043" s="10"/>
      <c r="AC20043" s="10"/>
      <c r="AD20043" s="10"/>
      <c r="AE20043" s="10"/>
      <c r="AF20043" s="10"/>
      <c r="AG20043" s="12"/>
    </row>
    <row r="20044" spans="1:33">
      <c r="A20044" s="10"/>
      <c r="B20044" s="10"/>
      <c r="C20044" s="10"/>
      <c r="D20044" s="10"/>
      <c r="E20044" s="10"/>
      <c r="F20044" s="10"/>
      <c r="G20044" s="10"/>
      <c r="H20044" s="10"/>
      <c r="I20044" s="10"/>
      <c r="J20044" s="10"/>
      <c r="K20044" s="10"/>
      <c r="L20044" s="10"/>
      <c r="M20044" s="10"/>
      <c r="N20044" s="10"/>
      <c r="O20044" s="10"/>
      <c r="P20044" s="10"/>
      <c r="Q20044" s="10"/>
      <c r="R20044" s="10"/>
      <c r="S20044" s="10"/>
      <c r="T20044" s="10"/>
      <c r="U20044" s="10"/>
      <c r="V20044" s="10"/>
      <c r="W20044" s="10"/>
      <c r="X20044" s="10"/>
      <c r="Y20044" s="10"/>
      <c r="Z20044" s="10"/>
      <c r="AA20044" s="10"/>
      <c r="AB20044" s="10"/>
      <c r="AC20044" s="10"/>
      <c r="AD20044" s="10"/>
      <c r="AE20044" s="10"/>
      <c r="AF20044" s="10"/>
      <c r="AG20044" s="12"/>
    </row>
    <row r="20045" spans="1:33">
      <c r="A20045" s="10"/>
      <c r="B20045" s="10"/>
      <c r="C20045" s="10"/>
      <c r="D20045" s="10"/>
      <c r="E20045" s="10"/>
      <c r="F20045" s="10"/>
      <c r="G20045" s="10"/>
      <c r="H20045" s="10"/>
      <c r="I20045" s="10"/>
      <c r="J20045" s="10"/>
      <c r="K20045" s="10"/>
      <c r="L20045" s="10"/>
      <c r="M20045" s="10"/>
      <c r="N20045" s="10"/>
      <c r="O20045" s="10"/>
      <c r="P20045" s="10"/>
      <c r="Q20045" s="10"/>
      <c r="R20045" s="10"/>
      <c r="S20045" s="10"/>
      <c r="T20045" s="10"/>
      <c r="U20045" s="10"/>
      <c r="V20045" s="10"/>
      <c r="W20045" s="10"/>
      <c r="X20045" s="10"/>
      <c r="Y20045" s="10"/>
      <c r="Z20045" s="10"/>
      <c r="AA20045" s="10"/>
      <c r="AB20045" s="10"/>
      <c r="AC20045" s="10"/>
      <c r="AD20045" s="10"/>
      <c r="AE20045" s="10"/>
      <c r="AF20045" s="10"/>
      <c r="AG20045" s="12"/>
    </row>
    <row r="20046" spans="1:33">
      <c r="A20046" s="10"/>
      <c r="B20046" s="10"/>
      <c r="C20046" s="10"/>
      <c r="D20046" s="10"/>
      <c r="E20046" s="10"/>
      <c r="F20046" s="10"/>
      <c r="G20046" s="10"/>
      <c r="H20046" s="10"/>
      <c r="I20046" s="10"/>
      <c r="J20046" s="10"/>
      <c r="K20046" s="10"/>
      <c r="L20046" s="10"/>
      <c r="M20046" s="10"/>
      <c r="N20046" s="10"/>
      <c r="O20046" s="10"/>
      <c r="P20046" s="10"/>
      <c r="Q20046" s="10"/>
      <c r="R20046" s="10"/>
      <c r="S20046" s="10"/>
      <c r="T20046" s="10"/>
      <c r="U20046" s="10"/>
      <c r="V20046" s="10"/>
      <c r="W20046" s="10"/>
      <c r="X20046" s="10"/>
      <c r="Y20046" s="10"/>
      <c r="Z20046" s="10"/>
      <c r="AA20046" s="10"/>
      <c r="AB20046" s="10"/>
      <c r="AC20046" s="10"/>
      <c r="AD20046" s="10"/>
      <c r="AE20046" s="10"/>
      <c r="AF20046" s="10"/>
      <c r="AG20046" s="12"/>
    </row>
    <row r="20047" spans="1:33">
      <c r="A20047" s="10"/>
      <c r="B20047" s="10"/>
      <c r="C20047" s="10"/>
      <c r="D20047" s="10"/>
      <c r="E20047" s="10"/>
      <c r="F20047" s="10"/>
      <c r="G20047" s="10"/>
      <c r="H20047" s="10"/>
      <c r="I20047" s="10"/>
      <c r="J20047" s="10"/>
      <c r="K20047" s="10"/>
      <c r="L20047" s="10"/>
      <c r="M20047" s="10"/>
      <c r="N20047" s="10"/>
      <c r="O20047" s="10"/>
      <c r="P20047" s="10"/>
      <c r="Q20047" s="10"/>
      <c r="R20047" s="10"/>
      <c r="S20047" s="10"/>
      <c r="T20047" s="10"/>
      <c r="U20047" s="10"/>
      <c r="V20047" s="10"/>
      <c r="W20047" s="10"/>
      <c r="X20047" s="10"/>
      <c r="Y20047" s="10"/>
      <c r="Z20047" s="10"/>
      <c r="AA20047" s="10"/>
      <c r="AB20047" s="10"/>
      <c r="AC20047" s="10"/>
      <c r="AD20047" s="10"/>
      <c r="AE20047" s="10"/>
      <c r="AF20047" s="10"/>
      <c r="AG20047" s="12"/>
    </row>
    <row r="20048" spans="1:33">
      <c r="A20048" s="10"/>
      <c r="B20048" s="10"/>
      <c r="C20048" s="10"/>
      <c r="D20048" s="10"/>
      <c r="E20048" s="10"/>
      <c r="F20048" s="10"/>
      <c r="G20048" s="10"/>
      <c r="H20048" s="10"/>
      <c r="I20048" s="10"/>
      <c r="J20048" s="10"/>
      <c r="K20048" s="10"/>
      <c r="L20048" s="10"/>
      <c r="M20048" s="10"/>
      <c r="N20048" s="10"/>
      <c r="O20048" s="10"/>
      <c r="P20048" s="10"/>
      <c r="Q20048" s="10"/>
      <c r="R20048" s="10"/>
      <c r="S20048" s="10"/>
      <c r="T20048" s="10"/>
      <c r="U20048" s="10"/>
      <c r="V20048" s="10"/>
      <c r="W20048" s="10"/>
      <c r="X20048" s="10"/>
      <c r="Y20048" s="10"/>
      <c r="Z20048" s="10"/>
      <c r="AA20048" s="10"/>
      <c r="AB20048" s="10"/>
      <c r="AC20048" s="10"/>
      <c r="AD20048" s="10"/>
      <c r="AE20048" s="10"/>
      <c r="AF20048" s="10"/>
      <c r="AG20048" s="12"/>
    </row>
    <row r="20049" spans="1:33">
      <c r="A20049" s="10"/>
      <c r="B20049" s="10"/>
      <c r="C20049" s="10"/>
      <c r="D20049" s="10"/>
      <c r="E20049" s="10"/>
      <c r="F20049" s="10"/>
      <c r="G20049" s="10"/>
      <c r="H20049" s="10"/>
      <c r="I20049" s="10"/>
      <c r="J20049" s="10"/>
      <c r="K20049" s="10"/>
      <c r="L20049" s="10"/>
      <c r="M20049" s="10"/>
      <c r="N20049" s="10"/>
      <c r="O20049" s="10"/>
      <c r="P20049" s="10"/>
      <c r="Q20049" s="10"/>
      <c r="R20049" s="10"/>
      <c r="S20049" s="10"/>
      <c r="T20049" s="10"/>
      <c r="U20049" s="10"/>
      <c r="V20049" s="10"/>
      <c r="W20049" s="10"/>
      <c r="X20049" s="10"/>
      <c r="Y20049" s="10"/>
      <c r="Z20049" s="10"/>
      <c r="AA20049" s="10"/>
      <c r="AB20049" s="10"/>
      <c r="AC20049" s="10"/>
      <c r="AD20049" s="10"/>
      <c r="AE20049" s="10"/>
      <c r="AF20049" s="10"/>
      <c r="AG20049" s="12"/>
    </row>
    <row r="20050" spans="1:33">
      <c r="A20050" s="10"/>
      <c r="B20050" s="10"/>
      <c r="C20050" s="10"/>
      <c r="D20050" s="10"/>
      <c r="E20050" s="10"/>
      <c r="F20050" s="10"/>
      <c r="G20050" s="10"/>
      <c r="H20050" s="10"/>
      <c r="I20050" s="10"/>
      <c r="J20050" s="10"/>
      <c r="K20050" s="10"/>
      <c r="L20050" s="10"/>
      <c r="M20050" s="10"/>
      <c r="N20050" s="10"/>
      <c r="O20050" s="10"/>
      <c r="P20050" s="10"/>
      <c r="Q20050" s="10"/>
      <c r="R20050" s="10"/>
      <c r="S20050" s="10"/>
      <c r="T20050" s="10"/>
      <c r="U20050" s="10"/>
      <c r="V20050" s="10"/>
      <c r="W20050" s="10"/>
      <c r="X20050" s="10"/>
      <c r="Y20050" s="10"/>
      <c r="Z20050" s="10"/>
      <c r="AA20050" s="10"/>
      <c r="AB20050" s="10"/>
      <c r="AC20050" s="10"/>
      <c r="AD20050" s="10"/>
      <c r="AE20050" s="10"/>
      <c r="AF20050" s="10"/>
      <c r="AG20050" s="12"/>
    </row>
    <row r="20051" spans="1:33">
      <c r="A20051" s="10"/>
      <c r="B20051" s="10"/>
      <c r="C20051" s="10"/>
      <c r="D20051" s="10"/>
      <c r="E20051" s="10"/>
      <c r="F20051" s="10"/>
      <c r="G20051" s="10"/>
      <c r="H20051" s="10"/>
      <c r="I20051" s="10"/>
      <c r="J20051" s="10"/>
      <c r="K20051" s="10"/>
      <c r="L20051" s="10"/>
      <c r="M20051" s="10"/>
      <c r="N20051" s="10"/>
      <c r="O20051" s="10"/>
      <c r="P20051" s="10"/>
      <c r="Q20051" s="10"/>
      <c r="R20051" s="10"/>
      <c r="S20051" s="10"/>
      <c r="T20051" s="10"/>
      <c r="U20051" s="10"/>
      <c r="V20051" s="10"/>
      <c r="W20051" s="10"/>
      <c r="X20051" s="10"/>
      <c r="Y20051" s="10"/>
      <c r="Z20051" s="10"/>
      <c r="AA20051" s="10"/>
      <c r="AB20051" s="10"/>
      <c r="AC20051" s="10"/>
      <c r="AD20051" s="10"/>
      <c r="AE20051" s="10"/>
      <c r="AF20051" s="10"/>
      <c r="AG20051" s="12"/>
    </row>
    <row r="20052" spans="1:33">
      <c r="A20052" s="10"/>
      <c r="B20052" s="10"/>
      <c r="C20052" s="10"/>
      <c r="D20052" s="10"/>
      <c r="E20052" s="10"/>
      <c r="F20052" s="10"/>
      <c r="G20052" s="10"/>
      <c r="H20052" s="10"/>
      <c r="I20052" s="10"/>
      <c r="J20052" s="10"/>
      <c r="K20052" s="10"/>
      <c r="L20052" s="10"/>
      <c r="M20052" s="10"/>
      <c r="N20052" s="10"/>
      <c r="O20052" s="10"/>
      <c r="P20052" s="10"/>
      <c r="Q20052" s="10"/>
      <c r="R20052" s="10"/>
      <c r="S20052" s="10"/>
      <c r="T20052" s="10"/>
      <c r="U20052" s="10"/>
      <c r="V20052" s="10"/>
      <c r="W20052" s="10"/>
      <c r="X20052" s="10"/>
      <c r="Y20052" s="10"/>
      <c r="Z20052" s="10"/>
      <c r="AA20052" s="10"/>
      <c r="AB20052" s="10"/>
      <c r="AC20052" s="10"/>
      <c r="AD20052" s="10"/>
      <c r="AE20052" s="10"/>
      <c r="AF20052" s="10"/>
      <c r="AG20052" s="12"/>
    </row>
    <row r="20053" spans="1:33">
      <c r="A20053" s="10"/>
      <c r="B20053" s="10"/>
      <c r="C20053" s="10"/>
      <c r="D20053" s="10"/>
      <c r="E20053" s="10"/>
      <c r="F20053" s="10"/>
      <c r="G20053" s="10"/>
      <c r="H20053" s="10"/>
      <c r="I20053" s="10"/>
      <c r="J20053" s="10"/>
      <c r="K20053" s="10"/>
      <c r="L20053" s="10"/>
      <c r="M20053" s="10"/>
      <c r="N20053" s="10"/>
      <c r="O20053" s="10"/>
      <c r="P20053" s="10"/>
      <c r="Q20053" s="10"/>
      <c r="R20053" s="10"/>
      <c r="S20053" s="10"/>
      <c r="T20053" s="10"/>
      <c r="U20053" s="10"/>
      <c r="V20053" s="10"/>
      <c r="W20053" s="10"/>
      <c r="X20053" s="10"/>
      <c r="Y20053" s="10"/>
      <c r="Z20053" s="10"/>
      <c r="AA20053" s="10"/>
      <c r="AB20053" s="10"/>
      <c r="AC20053" s="10"/>
      <c r="AD20053" s="10"/>
      <c r="AE20053" s="10"/>
      <c r="AF20053" s="10"/>
      <c r="AG20053" s="12"/>
    </row>
    <row r="20054" spans="1:33">
      <c r="A20054" s="10"/>
      <c r="B20054" s="10"/>
      <c r="C20054" s="10"/>
      <c r="D20054" s="10"/>
      <c r="E20054" s="10"/>
      <c r="F20054" s="10"/>
      <c r="G20054" s="10"/>
      <c r="H20054" s="10"/>
      <c r="I20054" s="10"/>
      <c r="J20054" s="10"/>
      <c r="K20054" s="10"/>
      <c r="L20054" s="10"/>
      <c r="M20054" s="10"/>
      <c r="N20054" s="10"/>
      <c r="O20054" s="10"/>
      <c r="P20054" s="10"/>
      <c r="Q20054" s="10"/>
      <c r="R20054" s="10"/>
      <c r="S20054" s="10"/>
      <c r="T20054" s="10"/>
      <c r="U20054" s="10"/>
      <c r="V20054" s="10"/>
      <c r="W20054" s="10"/>
      <c r="X20054" s="10"/>
      <c r="Y20054" s="10"/>
      <c r="Z20054" s="10"/>
      <c r="AA20054" s="10"/>
      <c r="AB20054" s="10"/>
      <c r="AC20054" s="10"/>
      <c r="AD20054" s="10"/>
      <c r="AE20054" s="10"/>
      <c r="AF20054" s="10"/>
      <c r="AG20054" s="12"/>
    </row>
    <row r="20055" spans="1:33">
      <c r="A20055" s="10"/>
      <c r="B20055" s="10"/>
      <c r="C20055" s="10"/>
      <c r="D20055" s="10"/>
      <c r="E20055" s="10"/>
      <c r="F20055" s="10"/>
      <c r="G20055" s="10"/>
      <c r="H20055" s="10"/>
      <c r="I20055" s="10"/>
      <c r="J20055" s="10"/>
      <c r="K20055" s="10"/>
      <c r="L20055" s="10"/>
      <c r="M20055" s="10"/>
      <c r="N20055" s="10"/>
      <c r="O20055" s="10"/>
      <c r="P20055" s="10"/>
      <c r="Q20055" s="10"/>
      <c r="R20055" s="10"/>
      <c r="S20055" s="10"/>
      <c r="T20055" s="10"/>
      <c r="U20055" s="10"/>
      <c r="V20055" s="10"/>
      <c r="W20055" s="10"/>
      <c r="X20055" s="10"/>
      <c r="Y20055" s="10"/>
      <c r="Z20055" s="10"/>
      <c r="AA20055" s="10"/>
      <c r="AB20055" s="10"/>
      <c r="AC20055" s="10"/>
      <c r="AD20055" s="10"/>
      <c r="AE20055" s="10"/>
      <c r="AF20055" s="10"/>
      <c r="AG20055" s="12"/>
    </row>
    <row r="20056" spans="1:33">
      <c r="A20056" s="10"/>
      <c r="B20056" s="10"/>
      <c r="C20056" s="10"/>
      <c r="D20056" s="10"/>
      <c r="E20056" s="10"/>
      <c r="F20056" s="10"/>
      <c r="G20056" s="10"/>
      <c r="H20056" s="10"/>
      <c r="I20056" s="10"/>
      <c r="J20056" s="10"/>
      <c r="K20056" s="10"/>
      <c r="L20056" s="10"/>
      <c r="M20056" s="10"/>
      <c r="N20056" s="10"/>
      <c r="O20056" s="10"/>
      <c r="P20056" s="10"/>
      <c r="Q20056" s="10"/>
      <c r="R20056" s="10"/>
      <c r="S20056" s="10"/>
      <c r="T20056" s="10"/>
      <c r="U20056" s="10"/>
      <c r="V20056" s="10"/>
      <c r="W20056" s="10"/>
      <c r="X20056" s="10"/>
      <c r="Y20056" s="10"/>
      <c r="Z20056" s="10"/>
      <c r="AA20056" s="10"/>
      <c r="AB20056" s="10"/>
      <c r="AC20056" s="10"/>
      <c r="AD20056" s="10"/>
      <c r="AE20056" s="10"/>
      <c r="AF20056" s="10"/>
      <c r="AG20056" s="12"/>
    </row>
    <row r="20057" spans="1:33">
      <c r="A20057" s="10"/>
      <c r="B20057" s="10"/>
      <c r="C20057" s="10"/>
      <c r="D20057" s="10"/>
      <c r="E20057" s="10"/>
      <c r="F20057" s="10"/>
      <c r="G20057" s="10"/>
      <c r="H20057" s="10"/>
      <c r="I20057" s="10"/>
      <c r="J20057" s="10"/>
      <c r="K20057" s="10"/>
      <c r="L20057" s="10"/>
      <c r="M20057" s="10"/>
      <c r="N20057" s="10"/>
      <c r="O20057" s="10"/>
      <c r="P20057" s="10"/>
      <c r="Q20057" s="10"/>
      <c r="R20057" s="10"/>
      <c r="S20057" s="10"/>
      <c r="T20057" s="10"/>
      <c r="U20057" s="10"/>
      <c r="V20057" s="10"/>
      <c r="W20057" s="10"/>
      <c r="X20057" s="10"/>
      <c r="Y20057" s="10"/>
      <c r="Z20057" s="10"/>
      <c r="AA20057" s="10"/>
      <c r="AB20057" s="10"/>
      <c r="AC20057" s="10"/>
      <c r="AD20057" s="10"/>
      <c r="AE20057" s="10"/>
      <c r="AF20057" s="10"/>
      <c r="AG20057" s="12"/>
    </row>
    <row r="20058" spans="1:33">
      <c r="A20058" s="10"/>
      <c r="B20058" s="10"/>
      <c r="C20058" s="10"/>
      <c r="D20058" s="10"/>
      <c r="E20058" s="10"/>
      <c r="F20058" s="10"/>
      <c r="G20058" s="10"/>
      <c r="H20058" s="10"/>
      <c r="I20058" s="10"/>
      <c r="J20058" s="10"/>
      <c r="K20058" s="10"/>
      <c r="L20058" s="10"/>
      <c r="M20058" s="10"/>
      <c r="N20058" s="10"/>
      <c r="O20058" s="10"/>
      <c r="P20058" s="10"/>
      <c r="Q20058" s="10"/>
      <c r="R20058" s="10"/>
      <c r="S20058" s="10"/>
      <c r="T20058" s="10"/>
      <c r="U20058" s="10"/>
      <c r="V20058" s="10"/>
      <c r="W20058" s="10"/>
      <c r="X20058" s="10"/>
      <c r="Y20058" s="10"/>
      <c r="Z20058" s="10"/>
      <c r="AA20058" s="10"/>
      <c r="AB20058" s="10"/>
      <c r="AC20058" s="10"/>
      <c r="AD20058" s="10"/>
      <c r="AE20058" s="10"/>
      <c r="AF20058" s="10"/>
      <c r="AG20058" s="12"/>
    </row>
    <row r="20059" spans="1:33">
      <c r="A20059" s="10"/>
      <c r="B20059" s="10"/>
      <c r="C20059" s="10"/>
      <c r="D20059" s="10"/>
      <c r="E20059" s="10"/>
      <c r="F20059" s="10"/>
      <c r="G20059" s="10"/>
      <c r="H20059" s="10"/>
      <c r="I20059" s="10"/>
      <c r="J20059" s="10"/>
      <c r="K20059" s="10"/>
      <c r="L20059" s="10"/>
      <c r="M20059" s="10"/>
      <c r="N20059" s="10"/>
      <c r="O20059" s="10"/>
      <c r="P20059" s="10"/>
      <c r="Q20059" s="10"/>
      <c r="R20059" s="10"/>
      <c r="S20059" s="10"/>
      <c r="T20059" s="10"/>
      <c r="U20059" s="10"/>
      <c r="V20059" s="10"/>
      <c r="W20059" s="10"/>
      <c r="X20059" s="10"/>
      <c r="Y20059" s="10"/>
      <c r="Z20059" s="10"/>
      <c r="AA20059" s="10"/>
      <c r="AB20059" s="10"/>
      <c r="AC20059" s="10"/>
      <c r="AD20059" s="10"/>
      <c r="AE20059" s="10"/>
      <c r="AF20059" s="10"/>
      <c r="AG20059" s="12"/>
    </row>
    <row r="20060" spans="1:33">
      <c r="A20060" s="10"/>
      <c r="B20060" s="10"/>
      <c r="C20060" s="10"/>
      <c r="D20060" s="10"/>
      <c r="E20060" s="10"/>
      <c r="F20060" s="10"/>
      <c r="G20060" s="10"/>
      <c r="H20060" s="10"/>
      <c r="I20060" s="10"/>
      <c r="J20060" s="10"/>
      <c r="K20060" s="10"/>
      <c r="L20060" s="10"/>
      <c r="M20060" s="10"/>
      <c r="N20060" s="10"/>
      <c r="O20060" s="10"/>
      <c r="P20060" s="10"/>
      <c r="Q20060" s="10"/>
      <c r="R20060" s="10"/>
      <c r="S20060" s="10"/>
      <c r="T20060" s="10"/>
      <c r="U20060" s="10"/>
      <c r="V20060" s="10"/>
      <c r="W20060" s="10"/>
      <c r="X20060" s="10"/>
      <c r="Y20060" s="10"/>
      <c r="Z20060" s="10"/>
      <c r="AA20060" s="10"/>
      <c r="AB20060" s="10"/>
      <c r="AC20060" s="10"/>
      <c r="AD20060" s="10"/>
      <c r="AE20060" s="10"/>
      <c r="AF20060" s="10"/>
      <c r="AG20060" s="12"/>
    </row>
    <row r="20061" spans="1:33">
      <c r="A20061" s="10"/>
      <c r="B20061" s="10"/>
      <c r="C20061" s="10"/>
      <c r="D20061" s="10"/>
      <c r="E20061" s="10"/>
      <c r="F20061" s="10"/>
      <c r="G20061" s="10"/>
      <c r="H20061" s="10"/>
      <c r="I20061" s="10"/>
      <c r="J20061" s="10"/>
      <c r="K20061" s="10"/>
      <c r="L20061" s="10"/>
      <c r="M20061" s="10"/>
      <c r="N20061" s="10"/>
      <c r="O20061" s="10"/>
      <c r="P20061" s="10"/>
      <c r="Q20061" s="10"/>
      <c r="R20061" s="10"/>
      <c r="S20061" s="10"/>
      <c r="T20061" s="10"/>
      <c r="U20061" s="10"/>
      <c r="V20061" s="10"/>
      <c r="W20061" s="10"/>
      <c r="X20061" s="10"/>
      <c r="Y20061" s="10"/>
      <c r="Z20061" s="10"/>
      <c r="AA20061" s="10"/>
      <c r="AB20061" s="10"/>
      <c r="AC20061" s="10"/>
      <c r="AD20061" s="10"/>
      <c r="AE20061" s="10"/>
      <c r="AF20061" s="10"/>
      <c r="AG20061" s="12"/>
    </row>
    <row r="20062" spans="1:33">
      <c r="A20062" s="10"/>
      <c r="B20062" s="10"/>
      <c r="C20062" s="10"/>
      <c r="D20062" s="10"/>
      <c r="E20062" s="10"/>
      <c r="F20062" s="10"/>
      <c r="G20062" s="10"/>
      <c r="H20062" s="10"/>
      <c r="I20062" s="10"/>
      <c r="J20062" s="10"/>
      <c r="K20062" s="10"/>
      <c r="L20062" s="10"/>
      <c r="M20062" s="10"/>
      <c r="N20062" s="10"/>
      <c r="O20062" s="10"/>
      <c r="P20062" s="10"/>
      <c r="Q20062" s="10"/>
      <c r="R20062" s="10"/>
      <c r="S20062" s="10"/>
      <c r="T20062" s="10"/>
      <c r="U20062" s="10"/>
      <c r="V20062" s="10"/>
      <c r="W20062" s="10"/>
      <c r="X20062" s="10"/>
      <c r="Y20062" s="10"/>
      <c r="Z20062" s="10"/>
      <c r="AA20062" s="10"/>
      <c r="AB20062" s="10"/>
      <c r="AC20062" s="10"/>
      <c r="AD20062" s="10"/>
      <c r="AE20062" s="10"/>
      <c r="AF20062" s="10"/>
      <c r="AG20062" s="12"/>
    </row>
    <row r="20063" spans="1:33">
      <c r="A20063" s="10"/>
      <c r="B20063" s="10"/>
      <c r="C20063" s="10"/>
      <c r="D20063" s="10"/>
      <c r="E20063" s="10"/>
      <c r="F20063" s="10"/>
      <c r="G20063" s="10"/>
      <c r="H20063" s="10"/>
      <c r="I20063" s="10"/>
      <c r="J20063" s="10"/>
      <c r="K20063" s="10"/>
      <c r="L20063" s="10"/>
      <c r="M20063" s="10"/>
      <c r="N20063" s="10"/>
      <c r="O20063" s="10"/>
      <c r="P20063" s="10"/>
      <c r="Q20063" s="10"/>
      <c r="R20063" s="10"/>
      <c r="S20063" s="10"/>
      <c r="T20063" s="10"/>
      <c r="U20063" s="10"/>
      <c r="V20063" s="10"/>
      <c r="W20063" s="10"/>
      <c r="X20063" s="10"/>
      <c r="Y20063" s="10"/>
      <c r="Z20063" s="10"/>
      <c r="AA20063" s="10"/>
      <c r="AB20063" s="10"/>
      <c r="AC20063" s="10"/>
      <c r="AD20063" s="10"/>
      <c r="AE20063" s="10"/>
      <c r="AF20063" s="10"/>
      <c r="AG20063" s="12"/>
    </row>
    <row r="20064" spans="1:33">
      <c r="A20064" s="10"/>
      <c r="B20064" s="10"/>
      <c r="C20064" s="10"/>
      <c r="D20064" s="10"/>
      <c r="E20064" s="10"/>
      <c r="F20064" s="10"/>
      <c r="G20064" s="10"/>
      <c r="H20064" s="10"/>
      <c r="I20064" s="10"/>
      <c r="J20064" s="10"/>
      <c r="K20064" s="10"/>
      <c r="L20064" s="10"/>
      <c r="M20064" s="10"/>
      <c r="N20064" s="10"/>
      <c r="O20064" s="10"/>
      <c r="P20064" s="10"/>
      <c r="Q20064" s="10"/>
      <c r="R20064" s="10"/>
      <c r="S20064" s="10"/>
      <c r="T20064" s="10"/>
      <c r="U20064" s="10"/>
      <c r="V20064" s="10"/>
      <c r="W20064" s="10"/>
      <c r="X20064" s="10"/>
      <c r="Y20064" s="10"/>
      <c r="Z20064" s="10"/>
      <c r="AA20064" s="10"/>
      <c r="AB20064" s="10"/>
      <c r="AC20064" s="10"/>
      <c r="AD20064" s="10"/>
      <c r="AE20064" s="10"/>
      <c r="AF20064" s="10"/>
      <c r="AG20064" s="12"/>
    </row>
    <row r="20065" spans="1:33">
      <c r="A20065" s="10"/>
      <c r="B20065" s="10"/>
      <c r="C20065" s="10"/>
      <c r="D20065" s="10"/>
      <c r="E20065" s="10"/>
      <c r="F20065" s="10"/>
      <c r="G20065" s="10"/>
      <c r="H20065" s="10"/>
      <c r="I20065" s="10"/>
      <c r="J20065" s="10"/>
      <c r="K20065" s="10"/>
      <c r="L20065" s="10"/>
      <c r="M20065" s="10"/>
      <c r="N20065" s="10"/>
      <c r="O20065" s="10"/>
      <c r="P20065" s="10"/>
      <c r="Q20065" s="10"/>
      <c r="R20065" s="10"/>
      <c r="S20065" s="10"/>
      <c r="T20065" s="10"/>
      <c r="U20065" s="10"/>
      <c r="V20065" s="10"/>
      <c r="W20065" s="10"/>
      <c r="X20065" s="10"/>
      <c r="Y20065" s="10"/>
      <c r="Z20065" s="10"/>
      <c r="AA20065" s="10"/>
      <c r="AB20065" s="10"/>
      <c r="AC20065" s="10"/>
      <c r="AD20065" s="10"/>
      <c r="AE20065" s="10"/>
      <c r="AF20065" s="10"/>
      <c r="AG20065" s="12"/>
    </row>
    <row r="20066" spans="1:33">
      <c r="A20066" s="10"/>
      <c r="B20066" s="10"/>
      <c r="C20066" s="10"/>
      <c r="D20066" s="10"/>
      <c r="E20066" s="10"/>
      <c r="F20066" s="10"/>
      <c r="G20066" s="10"/>
      <c r="H20066" s="10"/>
      <c r="I20066" s="10"/>
      <c r="J20066" s="10"/>
      <c r="K20066" s="10"/>
      <c r="L20066" s="10"/>
      <c r="M20066" s="10"/>
      <c r="N20066" s="10"/>
      <c r="O20066" s="10"/>
      <c r="P20066" s="10"/>
      <c r="Q20066" s="10"/>
      <c r="R20066" s="10"/>
      <c r="S20066" s="10"/>
      <c r="T20066" s="10"/>
      <c r="U20066" s="10"/>
      <c r="V20066" s="10"/>
      <c r="W20066" s="10"/>
      <c r="X20066" s="10"/>
      <c r="Y20066" s="10"/>
      <c r="Z20066" s="10"/>
      <c r="AA20066" s="10"/>
      <c r="AB20066" s="10"/>
      <c r="AC20066" s="10"/>
      <c r="AD20066" s="10"/>
      <c r="AE20066" s="10"/>
      <c r="AF20066" s="10"/>
      <c r="AG20066" s="12"/>
    </row>
    <row r="20067" spans="1:33">
      <c r="A20067" s="10"/>
      <c r="B20067" s="10"/>
      <c r="C20067" s="10"/>
      <c r="D20067" s="10"/>
      <c r="E20067" s="10"/>
      <c r="F20067" s="10"/>
      <c r="G20067" s="10"/>
      <c r="H20067" s="10"/>
      <c r="I20067" s="10"/>
      <c r="J20067" s="10"/>
      <c r="K20067" s="10"/>
      <c r="L20067" s="10"/>
      <c r="M20067" s="10"/>
      <c r="N20067" s="10"/>
      <c r="O20067" s="10"/>
      <c r="P20067" s="10"/>
      <c r="Q20067" s="10"/>
      <c r="R20067" s="10"/>
      <c r="S20067" s="10"/>
      <c r="T20067" s="10"/>
      <c r="U20067" s="10"/>
      <c r="V20067" s="10"/>
      <c r="W20067" s="10"/>
      <c r="X20067" s="10"/>
      <c r="Y20067" s="10"/>
      <c r="Z20067" s="10"/>
      <c r="AA20067" s="10"/>
      <c r="AB20067" s="10"/>
      <c r="AC20067" s="10"/>
      <c r="AD20067" s="10"/>
      <c r="AE20067" s="10"/>
      <c r="AF20067" s="10"/>
      <c r="AG20067" s="12"/>
    </row>
    <row r="20068" spans="1:33">
      <c r="A20068" s="10"/>
      <c r="B20068" s="10"/>
      <c r="C20068" s="10"/>
      <c r="D20068" s="10"/>
      <c r="E20068" s="10"/>
      <c r="F20068" s="10"/>
      <c r="G20068" s="10"/>
      <c r="H20068" s="10"/>
      <c r="I20068" s="10"/>
      <c r="J20068" s="10"/>
      <c r="K20068" s="10"/>
      <c r="L20068" s="10"/>
      <c r="M20068" s="10"/>
      <c r="N20068" s="10"/>
      <c r="O20068" s="10"/>
      <c r="P20068" s="10"/>
      <c r="Q20068" s="10"/>
      <c r="R20068" s="10"/>
      <c r="S20068" s="10"/>
      <c r="T20068" s="10"/>
      <c r="U20068" s="10"/>
      <c r="V20068" s="10"/>
      <c r="W20068" s="10"/>
      <c r="X20068" s="10"/>
      <c r="Y20068" s="10"/>
      <c r="Z20068" s="10"/>
      <c r="AA20068" s="10"/>
      <c r="AB20068" s="10"/>
      <c r="AC20068" s="10"/>
      <c r="AD20068" s="10"/>
      <c r="AE20068" s="10"/>
      <c r="AF20068" s="10"/>
      <c r="AG20068" s="12"/>
    </row>
    <row r="20069" spans="1:33">
      <c r="A20069" s="10"/>
      <c r="B20069" s="10"/>
      <c r="C20069" s="10"/>
      <c r="D20069" s="10"/>
      <c r="E20069" s="10"/>
      <c r="F20069" s="10"/>
      <c r="G20069" s="10"/>
      <c r="H20069" s="10"/>
      <c r="I20069" s="10"/>
      <c r="J20069" s="10"/>
      <c r="K20069" s="10"/>
      <c r="L20069" s="10"/>
      <c r="M20069" s="10"/>
      <c r="N20069" s="10"/>
      <c r="O20069" s="10"/>
      <c r="P20069" s="10"/>
      <c r="Q20069" s="10"/>
      <c r="R20069" s="10"/>
      <c r="S20069" s="10"/>
      <c r="T20069" s="10"/>
      <c r="U20069" s="10"/>
      <c r="V20069" s="10"/>
      <c r="W20069" s="10"/>
      <c r="X20069" s="10"/>
      <c r="Y20069" s="10"/>
      <c r="Z20069" s="10"/>
      <c r="AA20069" s="10"/>
      <c r="AB20069" s="10"/>
      <c r="AC20069" s="10"/>
      <c r="AD20069" s="10"/>
      <c r="AE20069" s="10"/>
      <c r="AF20069" s="10"/>
      <c r="AG20069" s="12"/>
    </row>
    <row r="20070" spans="1:33">
      <c r="A20070" s="10"/>
      <c r="B20070" s="10"/>
      <c r="C20070" s="10"/>
      <c r="D20070" s="10"/>
      <c r="E20070" s="10"/>
      <c r="F20070" s="10"/>
      <c r="G20070" s="10"/>
      <c r="H20070" s="10"/>
      <c r="I20070" s="10"/>
      <c r="J20070" s="10"/>
      <c r="K20070" s="10"/>
      <c r="L20070" s="10"/>
      <c r="M20070" s="10"/>
      <c r="N20070" s="10"/>
      <c r="O20070" s="10"/>
      <c r="P20070" s="10"/>
      <c r="Q20070" s="10"/>
      <c r="R20070" s="10"/>
      <c r="S20070" s="10"/>
      <c r="T20070" s="10"/>
      <c r="U20070" s="10"/>
      <c r="V20070" s="10"/>
      <c r="W20070" s="10"/>
      <c r="X20070" s="10"/>
      <c r="Y20070" s="10"/>
      <c r="Z20070" s="10"/>
      <c r="AA20070" s="10"/>
      <c r="AB20070" s="10"/>
      <c r="AC20070" s="10"/>
      <c r="AD20070" s="10"/>
      <c r="AE20070" s="10"/>
      <c r="AF20070" s="10"/>
      <c r="AG20070" s="12"/>
    </row>
    <row r="20071" spans="1:33">
      <c r="A20071" s="10"/>
      <c r="B20071" s="10"/>
      <c r="C20071" s="10"/>
      <c r="D20071" s="10"/>
      <c r="E20071" s="10"/>
      <c r="F20071" s="10"/>
      <c r="G20071" s="10"/>
      <c r="H20071" s="10"/>
      <c r="I20071" s="10"/>
      <c r="J20071" s="10"/>
      <c r="K20071" s="10"/>
      <c r="L20071" s="10"/>
      <c r="M20071" s="10"/>
      <c r="N20071" s="10"/>
      <c r="O20071" s="10"/>
      <c r="P20071" s="10"/>
      <c r="Q20071" s="10"/>
      <c r="R20071" s="10"/>
      <c r="S20071" s="10"/>
      <c r="T20071" s="10"/>
      <c r="U20071" s="10"/>
      <c r="V20071" s="10"/>
      <c r="W20071" s="10"/>
      <c r="X20071" s="10"/>
      <c r="Y20071" s="10"/>
      <c r="Z20071" s="10"/>
      <c r="AA20071" s="10"/>
      <c r="AB20071" s="10"/>
      <c r="AC20071" s="10"/>
      <c r="AD20071" s="10"/>
      <c r="AE20071" s="10"/>
      <c r="AF20071" s="10"/>
      <c r="AG20071" s="12"/>
    </row>
    <row r="20072" spans="1:33">
      <c r="A20072" s="10"/>
      <c r="B20072" s="10"/>
      <c r="C20072" s="10"/>
      <c r="D20072" s="10"/>
      <c r="E20072" s="10"/>
      <c r="F20072" s="10"/>
      <c r="G20072" s="10"/>
      <c r="H20072" s="10"/>
      <c r="I20072" s="10"/>
      <c r="J20072" s="10"/>
      <c r="K20072" s="10"/>
      <c r="L20072" s="10"/>
      <c r="M20072" s="10"/>
      <c r="N20072" s="10"/>
      <c r="O20072" s="10"/>
      <c r="P20072" s="10"/>
      <c r="Q20072" s="10"/>
      <c r="R20072" s="10"/>
      <c r="S20072" s="10"/>
      <c r="T20072" s="10"/>
      <c r="U20072" s="10"/>
      <c r="V20072" s="10"/>
      <c r="W20072" s="10"/>
      <c r="X20072" s="10"/>
      <c r="Y20072" s="10"/>
      <c r="Z20072" s="10"/>
      <c r="AA20072" s="10"/>
      <c r="AB20072" s="10"/>
      <c r="AC20072" s="10"/>
      <c r="AD20072" s="10"/>
      <c r="AE20072" s="10"/>
      <c r="AF20072" s="10"/>
      <c r="AG20072" s="12"/>
    </row>
    <row r="20073" spans="1:33">
      <c r="A20073" s="10"/>
      <c r="B20073" s="10"/>
      <c r="C20073" s="10"/>
      <c r="D20073" s="10"/>
      <c r="E20073" s="10"/>
      <c r="F20073" s="10"/>
      <c r="G20073" s="10"/>
      <c r="H20073" s="10"/>
      <c r="I20073" s="10"/>
      <c r="J20073" s="10"/>
      <c r="K20073" s="10"/>
      <c r="L20073" s="10"/>
      <c r="M20073" s="10"/>
      <c r="N20073" s="10"/>
      <c r="O20073" s="10"/>
      <c r="P20073" s="10"/>
      <c r="Q20073" s="10"/>
      <c r="R20073" s="10"/>
      <c r="S20073" s="10"/>
      <c r="T20073" s="10"/>
      <c r="U20073" s="10"/>
      <c r="V20073" s="10"/>
      <c r="W20073" s="10"/>
      <c r="X20073" s="10"/>
      <c r="Y20073" s="10"/>
      <c r="Z20073" s="10"/>
      <c r="AA20073" s="10"/>
      <c r="AB20073" s="10"/>
      <c r="AC20073" s="10"/>
      <c r="AD20073" s="10"/>
      <c r="AE20073" s="10"/>
      <c r="AF20073" s="10"/>
      <c r="AG20073" s="12"/>
    </row>
    <row r="20074" spans="1:33">
      <c r="A20074" s="10"/>
      <c r="B20074" s="10"/>
      <c r="C20074" s="10"/>
      <c r="D20074" s="10"/>
      <c r="E20074" s="10"/>
      <c r="F20074" s="10"/>
      <c r="G20074" s="10"/>
      <c r="H20074" s="10"/>
      <c r="I20074" s="10"/>
      <c r="J20074" s="10"/>
      <c r="K20074" s="10"/>
      <c r="L20074" s="10"/>
      <c r="M20074" s="10"/>
      <c r="N20074" s="10"/>
      <c r="O20074" s="10"/>
      <c r="P20074" s="10"/>
      <c r="Q20074" s="10"/>
      <c r="R20074" s="10"/>
      <c r="S20074" s="10"/>
      <c r="T20074" s="10"/>
      <c r="U20074" s="10"/>
      <c r="V20074" s="10"/>
      <c r="W20074" s="10"/>
      <c r="X20074" s="10"/>
      <c r="Y20074" s="10"/>
      <c r="Z20074" s="10"/>
      <c r="AA20074" s="10"/>
      <c r="AB20074" s="10"/>
      <c r="AC20074" s="10"/>
      <c r="AD20074" s="10"/>
      <c r="AE20074" s="10"/>
      <c r="AF20074" s="10"/>
      <c r="AG20074" s="12"/>
    </row>
    <row r="20075" spans="1:33">
      <c r="A20075" s="10"/>
      <c r="B20075" s="10"/>
      <c r="C20075" s="10"/>
      <c r="D20075" s="10"/>
      <c r="E20075" s="10"/>
      <c r="F20075" s="10"/>
      <c r="G20075" s="10"/>
      <c r="H20075" s="10"/>
      <c r="I20075" s="10"/>
      <c r="J20075" s="10"/>
      <c r="K20075" s="10"/>
      <c r="L20075" s="10"/>
      <c r="M20075" s="10"/>
      <c r="N20075" s="10"/>
      <c r="O20075" s="10"/>
      <c r="P20075" s="10"/>
      <c r="Q20075" s="10"/>
      <c r="R20075" s="10"/>
      <c r="S20075" s="10"/>
      <c r="T20075" s="10"/>
      <c r="U20075" s="10"/>
      <c r="V20075" s="10"/>
      <c r="W20075" s="10"/>
      <c r="X20075" s="10"/>
      <c r="Y20075" s="10"/>
      <c r="Z20075" s="10"/>
      <c r="AA20075" s="10"/>
      <c r="AB20075" s="10"/>
      <c r="AC20075" s="10"/>
      <c r="AD20075" s="10"/>
      <c r="AE20075" s="10"/>
      <c r="AF20075" s="10"/>
      <c r="AG20075" s="12"/>
    </row>
    <row r="20076" spans="1:33">
      <c r="A20076" s="10"/>
      <c r="B20076" s="10"/>
      <c r="C20076" s="10"/>
      <c r="D20076" s="10"/>
      <c r="E20076" s="10"/>
      <c r="F20076" s="10"/>
      <c r="G20076" s="10"/>
      <c r="H20076" s="10"/>
      <c r="I20076" s="10"/>
      <c r="J20076" s="10"/>
      <c r="K20076" s="10"/>
      <c r="L20076" s="10"/>
      <c r="M20076" s="10"/>
      <c r="N20076" s="10"/>
      <c r="O20076" s="10"/>
      <c r="P20076" s="10"/>
      <c r="Q20076" s="10"/>
      <c r="R20076" s="10"/>
      <c r="S20076" s="10"/>
      <c r="T20076" s="10"/>
      <c r="U20076" s="10"/>
      <c r="V20076" s="10"/>
      <c r="W20076" s="10"/>
      <c r="X20076" s="10"/>
      <c r="Y20076" s="10"/>
      <c r="Z20076" s="10"/>
      <c r="AA20076" s="10"/>
      <c r="AB20076" s="10"/>
      <c r="AC20076" s="10"/>
      <c r="AD20076" s="10"/>
      <c r="AE20076" s="10"/>
      <c r="AF20076" s="10"/>
      <c r="AG20076" s="12"/>
    </row>
    <row r="20077" spans="1:33">
      <c r="A20077" s="10"/>
      <c r="B20077" s="10"/>
      <c r="C20077" s="10"/>
      <c r="D20077" s="10"/>
      <c r="E20077" s="10"/>
      <c r="F20077" s="10"/>
      <c r="G20077" s="10"/>
      <c r="H20077" s="10"/>
      <c r="I20077" s="10"/>
      <c r="J20077" s="10"/>
      <c r="K20077" s="10"/>
      <c r="L20077" s="10"/>
      <c r="M20077" s="10"/>
      <c r="N20077" s="10"/>
      <c r="O20077" s="10"/>
      <c r="P20077" s="10"/>
      <c r="Q20077" s="10"/>
      <c r="R20077" s="10"/>
      <c r="S20077" s="10"/>
      <c r="T20077" s="10"/>
      <c r="U20077" s="10"/>
      <c r="V20077" s="10"/>
      <c r="W20077" s="10"/>
      <c r="X20077" s="10"/>
      <c r="Y20077" s="10"/>
      <c r="Z20077" s="10"/>
      <c r="AA20077" s="10"/>
      <c r="AB20077" s="10"/>
      <c r="AC20077" s="10"/>
      <c r="AD20077" s="10"/>
      <c r="AE20077" s="10"/>
      <c r="AF20077" s="10"/>
      <c r="AG20077" s="12"/>
    </row>
    <row r="20078" spans="1:33">
      <c r="A20078" s="10"/>
      <c r="B20078" s="10"/>
      <c r="C20078" s="10"/>
      <c r="D20078" s="10"/>
      <c r="E20078" s="10"/>
      <c r="F20078" s="10"/>
      <c r="G20078" s="10"/>
      <c r="H20078" s="10"/>
      <c r="I20078" s="10"/>
      <c r="J20078" s="10"/>
      <c r="K20078" s="10"/>
      <c r="L20078" s="10"/>
      <c r="M20078" s="10"/>
      <c r="N20078" s="10"/>
      <c r="O20078" s="10"/>
      <c r="P20078" s="10"/>
      <c r="Q20078" s="10"/>
      <c r="R20078" s="10"/>
      <c r="S20078" s="10"/>
      <c r="T20078" s="10"/>
      <c r="U20078" s="10"/>
      <c r="V20078" s="10"/>
      <c r="W20078" s="10"/>
      <c r="X20078" s="10"/>
      <c r="Y20078" s="10"/>
      <c r="Z20078" s="10"/>
      <c r="AA20078" s="10"/>
      <c r="AB20078" s="10"/>
      <c r="AC20078" s="10"/>
      <c r="AD20078" s="10"/>
      <c r="AE20078" s="10"/>
      <c r="AF20078" s="10"/>
      <c r="AG20078" s="12"/>
    </row>
    <row r="20079" spans="1:33">
      <c r="A20079" s="10"/>
      <c r="B20079" s="10"/>
      <c r="C20079" s="10"/>
      <c r="D20079" s="10"/>
      <c r="E20079" s="10"/>
      <c r="F20079" s="10"/>
      <c r="G20079" s="10"/>
      <c r="H20079" s="10"/>
      <c r="I20079" s="10"/>
      <c r="J20079" s="10"/>
      <c r="K20079" s="10"/>
      <c r="L20079" s="10"/>
      <c r="M20079" s="10"/>
      <c r="N20079" s="10"/>
      <c r="O20079" s="10"/>
      <c r="P20079" s="10"/>
      <c r="Q20079" s="10"/>
      <c r="R20079" s="10"/>
      <c r="S20079" s="10"/>
      <c r="T20079" s="10"/>
      <c r="U20079" s="10"/>
      <c r="V20079" s="10"/>
      <c r="W20079" s="10"/>
      <c r="X20079" s="10"/>
      <c r="Y20079" s="10"/>
      <c r="Z20079" s="10"/>
      <c r="AA20079" s="10"/>
      <c r="AB20079" s="10"/>
      <c r="AC20079" s="10"/>
      <c r="AD20079" s="10"/>
      <c r="AE20079" s="10"/>
      <c r="AF20079" s="10"/>
      <c r="AG20079" s="12"/>
    </row>
    <row r="20080" spans="1:33">
      <c r="A20080" s="10"/>
      <c r="B20080" s="10"/>
      <c r="C20080" s="10"/>
      <c r="D20080" s="10"/>
      <c r="E20080" s="10"/>
      <c r="F20080" s="10"/>
      <c r="G20080" s="10"/>
      <c r="H20080" s="10"/>
      <c r="I20080" s="10"/>
      <c r="J20080" s="10"/>
      <c r="K20080" s="10"/>
      <c r="L20080" s="10"/>
      <c r="M20080" s="10"/>
      <c r="N20080" s="10"/>
      <c r="O20080" s="10"/>
      <c r="P20080" s="10"/>
      <c r="Q20080" s="10"/>
      <c r="R20080" s="10"/>
      <c r="S20080" s="10"/>
      <c r="T20080" s="10"/>
      <c r="U20080" s="10"/>
      <c r="V20080" s="10"/>
      <c r="W20080" s="10"/>
      <c r="X20080" s="10"/>
      <c r="Y20080" s="10"/>
      <c r="Z20080" s="10"/>
      <c r="AA20080" s="10"/>
      <c r="AB20080" s="10"/>
      <c r="AC20080" s="10"/>
      <c r="AD20080" s="10"/>
      <c r="AE20080" s="10"/>
      <c r="AF20080" s="10"/>
      <c r="AG20080" s="12"/>
    </row>
    <row r="20081" spans="1:33">
      <c r="A20081" s="10"/>
      <c r="B20081" s="10"/>
      <c r="C20081" s="10"/>
      <c r="D20081" s="10"/>
      <c r="E20081" s="10"/>
      <c r="F20081" s="10"/>
      <c r="G20081" s="10"/>
      <c r="H20081" s="10"/>
      <c r="I20081" s="10"/>
      <c r="J20081" s="10"/>
      <c r="K20081" s="10"/>
      <c r="L20081" s="10"/>
      <c r="M20081" s="10"/>
      <c r="N20081" s="10"/>
      <c r="O20081" s="10"/>
      <c r="P20081" s="10"/>
      <c r="Q20081" s="10"/>
      <c r="R20081" s="10"/>
      <c r="S20081" s="10"/>
      <c r="T20081" s="10"/>
      <c r="U20081" s="10"/>
      <c r="V20081" s="10"/>
      <c r="W20081" s="10"/>
      <c r="X20081" s="10"/>
      <c r="Y20081" s="10"/>
      <c r="Z20081" s="10"/>
      <c r="AA20081" s="10"/>
      <c r="AB20081" s="10"/>
      <c r="AC20081" s="10"/>
      <c r="AD20081" s="10"/>
      <c r="AE20081" s="10"/>
      <c r="AF20081" s="10"/>
      <c r="AG20081" s="12"/>
    </row>
    <row r="20082" spans="1:33">
      <c r="A20082" s="10"/>
      <c r="B20082" s="10"/>
      <c r="C20082" s="10"/>
      <c r="D20082" s="10"/>
      <c r="E20082" s="10"/>
      <c r="F20082" s="10"/>
      <c r="G20082" s="10"/>
      <c r="H20082" s="10"/>
      <c r="I20082" s="10"/>
      <c r="J20082" s="10"/>
      <c r="K20082" s="10"/>
      <c r="L20082" s="10"/>
      <c r="M20082" s="10"/>
      <c r="N20082" s="10"/>
      <c r="O20082" s="10"/>
      <c r="P20082" s="10"/>
      <c r="Q20082" s="10"/>
      <c r="R20082" s="10"/>
      <c r="S20082" s="10"/>
      <c r="T20082" s="10"/>
      <c r="U20082" s="10"/>
      <c r="V20082" s="10"/>
      <c r="W20082" s="10"/>
      <c r="X20082" s="10"/>
      <c r="Y20082" s="10"/>
      <c r="Z20082" s="10"/>
      <c r="AA20082" s="10"/>
      <c r="AB20082" s="10"/>
      <c r="AC20082" s="10"/>
      <c r="AD20082" s="10"/>
      <c r="AE20082" s="10"/>
      <c r="AF20082" s="10"/>
      <c r="AG20082" s="12"/>
    </row>
    <row r="20083" spans="1:33">
      <c r="A20083" s="10"/>
      <c r="B20083" s="10"/>
      <c r="C20083" s="10"/>
      <c r="D20083" s="10"/>
      <c r="E20083" s="10"/>
      <c r="F20083" s="10"/>
      <c r="G20083" s="10"/>
      <c r="H20083" s="10"/>
      <c r="I20083" s="10"/>
      <c r="J20083" s="10"/>
      <c r="K20083" s="10"/>
      <c r="L20083" s="10"/>
      <c r="M20083" s="10"/>
      <c r="N20083" s="10"/>
      <c r="O20083" s="10"/>
      <c r="P20083" s="10"/>
      <c r="Q20083" s="10"/>
      <c r="R20083" s="10"/>
      <c r="S20083" s="10"/>
      <c r="T20083" s="10"/>
      <c r="U20083" s="10"/>
      <c r="V20083" s="10"/>
      <c r="W20083" s="10"/>
      <c r="X20083" s="10"/>
      <c r="Y20083" s="10"/>
      <c r="Z20083" s="10"/>
      <c r="AA20083" s="10"/>
      <c r="AB20083" s="10"/>
      <c r="AC20083" s="10"/>
      <c r="AD20083" s="10"/>
      <c r="AE20083" s="10"/>
      <c r="AF20083" s="10"/>
      <c r="AG20083" s="12"/>
    </row>
    <row r="20084" spans="1:33">
      <c r="A20084" s="10"/>
      <c r="B20084" s="10"/>
      <c r="C20084" s="10"/>
      <c r="D20084" s="10"/>
      <c r="E20084" s="10"/>
      <c r="F20084" s="10"/>
      <c r="G20084" s="10"/>
      <c r="H20084" s="10"/>
      <c r="I20084" s="10"/>
      <c r="J20084" s="10"/>
      <c r="K20084" s="10"/>
      <c r="L20084" s="10"/>
      <c r="M20084" s="10"/>
      <c r="N20084" s="10"/>
      <c r="O20084" s="10"/>
      <c r="P20084" s="10"/>
      <c r="Q20084" s="10"/>
      <c r="R20084" s="10"/>
      <c r="S20084" s="10"/>
      <c r="T20084" s="10"/>
      <c r="U20084" s="10"/>
      <c r="V20084" s="10"/>
      <c r="W20084" s="10"/>
      <c r="X20084" s="10"/>
      <c r="Y20084" s="10"/>
      <c r="Z20084" s="10"/>
      <c r="AA20084" s="10"/>
      <c r="AB20084" s="10"/>
      <c r="AC20084" s="10"/>
      <c r="AD20084" s="10"/>
      <c r="AE20084" s="10"/>
      <c r="AF20084" s="10"/>
      <c r="AG20084" s="12"/>
    </row>
    <row r="20085" spans="1:33">
      <c r="A20085" s="10"/>
      <c r="B20085" s="10"/>
      <c r="C20085" s="10"/>
      <c r="D20085" s="10"/>
      <c r="E20085" s="10"/>
      <c r="F20085" s="10"/>
      <c r="G20085" s="10"/>
      <c r="H20085" s="10"/>
      <c r="I20085" s="10"/>
      <c r="J20085" s="10"/>
      <c r="K20085" s="10"/>
      <c r="L20085" s="10"/>
      <c r="M20085" s="10"/>
      <c r="N20085" s="10"/>
      <c r="O20085" s="10"/>
      <c r="P20085" s="10"/>
      <c r="Q20085" s="10"/>
      <c r="R20085" s="10"/>
      <c r="S20085" s="10"/>
      <c r="T20085" s="10"/>
      <c r="U20085" s="10"/>
      <c r="V20085" s="10"/>
      <c r="W20085" s="10"/>
      <c r="X20085" s="10"/>
      <c r="Y20085" s="10"/>
      <c r="Z20085" s="10"/>
      <c r="AA20085" s="10"/>
      <c r="AB20085" s="10"/>
      <c r="AC20085" s="10"/>
      <c r="AD20085" s="10"/>
      <c r="AE20085" s="10"/>
      <c r="AF20085" s="10"/>
      <c r="AG20085" s="12"/>
    </row>
    <row r="20086" spans="1:33">
      <c r="A20086" s="10"/>
      <c r="B20086" s="10"/>
      <c r="C20086" s="10"/>
      <c r="D20086" s="10"/>
      <c r="E20086" s="10"/>
      <c r="F20086" s="10"/>
      <c r="G20086" s="10"/>
      <c r="H20086" s="10"/>
      <c r="I20086" s="10"/>
      <c r="J20086" s="10"/>
      <c r="K20086" s="10"/>
      <c r="L20086" s="10"/>
      <c r="M20086" s="10"/>
      <c r="N20086" s="10"/>
      <c r="O20086" s="10"/>
      <c r="P20086" s="10"/>
      <c r="Q20086" s="10"/>
      <c r="R20086" s="10"/>
      <c r="S20086" s="10"/>
      <c r="T20086" s="10"/>
      <c r="U20086" s="10"/>
      <c r="V20086" s="10"/>
      <c r="W20086" s="10"/>
      <c r="X20086" s="10"/>
      <c r="Y20086" s="10"/>
      <c r="Z20086" s="10"/>
      <c r="AA20086" s="10"/>
      <c r="AB20086" s="10"/>
      <c r="AC20086" s="10"/>
      <c r="AD20086" s="10"/>
      <c r="AE20086" s="10"/>
      <c r="AF20086" s="10"/>
      <c r="AG20086" s="12"/>
    </row>
    <row r="20087" spans="1:33">
      <c r="A20087" s="10"/>
      <c r="B20087" s="10"/>
      <c r="C20087" s="10"/>
      <c r="D20087" s="10"/>
      <c r="E20087" s="10"/>
      <c r="F20087" s="10"/>
      <c r="G20087" s="10"/>
      <c r="H20087" s="10"/>
      <c r="I20087" s="10"/>
      <c r="J20087" s="10"/>
      <c r="K20087" s="10"/>
      <c r="L20087" s="10"/>
      <c r="M20087" s="10"/>
      <c r="N20087" s="10"/>
      <c r="O20087" s="10"/>
      <c r="P20087" s="10"/>
      <c r="Q20087" s="10"/>
      <c r="R20087" s="10"/>
      <c r="S20087" s="10"/>
      <c r="T20087" s="10"/>
      <c r="U20087" s="10"/>
      <c r="V20087" s="10"/>
      <c r="W20087" s="10"/>
      <c r="X20087" s="10"/>
      <c r="Y20087" s="10"/>
      <c r="Z20087" s="10"/>
      <c r="AA20087" s="10"/>
      <c r="AB20087" s="10"/>
      <c r="AC20087" s="10"/>
      <c r="AD20087" s="10"/>
      <c r="AE20087" s="10"/>
      <c r="AF20087" s="10"/>
      <c r="AG20087" s="12"/>
    </row>
    <row r="20088" spans="1:33">
      <c r="A20088" s="10"/>
      <c r="B20088" s="10"/>
      <c r="C20088" s="10"/>
      <c r="D20088" s="10"/>
      <c r="E20088" s="10"/>
      <c r="F20088" s="10"/>
      <c r="G20088" s="10"/>
      <c r="H20088" s="10"/>
      <c r="I20088" s="10"/>
      <c r="J20088" s="10"/>
      <c r="K20088" s="10"/>
      <c r="L20088" s="10"/>
      <c r="M20088" s="10"/>
      <c r="N20088" s="10"/>
      <c r="O20088" s="10"/>
      <c r="P20088" s="10"/>
      <c r="Q20088" s="10"/>
      <c r="R20088" s="10"/>
      <c r="S20088" s="10"/>
      <c r="T20088" s="10"/>
      <c r="U20088" s="10"/>
      <c r="V20088" s="10"/>
      <c r="W20088" s="10"/>
      <c r="X20088" s="10"/>
      <c r="Y20088" s="10"/>
      <c r="Z20088" s="10"/>
      <c r="AA20088" s="10"/>
      <c r="AB20088" s="10"/>
      <c r="AC20088" s="10"/>
      <c r="AD20088" s="10"/>
      <c r="AE20088" s="10"/>
      <c r="AF20088" s="10"/>
      <c r="AG20088" s="12"/>
    </row>
    <row r="20089" spans="1:33">
      <c r="A20089" s="10"/>
      <c r="B20089" s="10"/>
      <c r="C20089" s="10"/>
      <c r="D20089" s="10"/>
      <c r="E20089" s="10"/>
      <c r="F20089" s="10"/>
      <c r="G20089" s="10"/>
      <c r="H20089" s="10"/>
      <c r="I20089" s="10"/>
      <c r="J20089" s="10"/>
      <c r="K20089" s="10"/>
      <c r="L20089" s="10"/>
      <c r="M20089" s="10"/>
      <c r="N20089" s="10"/>
      <c r="O20089" s="10"/>
      <c r="P20089" s="10"/>
      <c r="Q20089" s="10"/>
      <c r="R20089" s="10"/>
      <c r="S20089" s="10"/>
      <c r="T20089" s="10"/>
      <c r="U20089" s="10"/>
      <c r="V20089" s="10"/>
      <c r="W20089" s="10"/>
      <c r="X20089" s="10"/>
      <c r="Y20089" s="10"/>
      <c r="Z20089" s="10"/>
      <c r="AA20089" s="10"/>
      <c r="AB20089" s="10"/>
      <c r="AC20089" s="10"/>
      <c r="AD20089" s="10"/>
      <c r="AE20089" s="10"/>
      <c r="AF20089" s="10"/>
      <c r="AG20089" s="12"/>
    </row>
    <row r="20090" spans="1:33">
      <c r="A20090" s="10"/>
      <c r="B20090" s="10"/>
      <c r="C20090" s="10"/>
      <c r="D20090" s="10"/>
      <c r="E20090" s="10"/>
      <c r="F20090" s="10"/>
      <c r="G20090" s="10"/>
      <c r="H20090" s="10"/>
      <c r="I20090" s="10"/>
      <c r="J20090" s="10"/>
      <c r="K20090" s="10"/>
      <c r="L20090" s="10"/>
      <c r="M20090" s="10"/>
      <c r="N20090" s="10"/>
      <c r="O20090" s="10"/>
      <c r="P20090" s="10"/>
      <c r="Q20090" s="10"/>
      <c r="R20090" s="10"/>
      <c r="S20090" s="10"/>
      <c r="T20090" s="10"/>
      <c r="U20090" s="10"/>
      <c r="V20090" s="10"/>
      <c r="W20090" s="10"/>
      <c r="X20090" s="10"/>
      <c r="Y20090" s="10"/>
      <c r="Z20090" s="10"/>
      <c r="AA20090" s="10"/>
      <c r="AB20090" s="10"/>
      <c r="AC20090" s="10"/>
      <c r="AD20090" s="10"/>
      <c r="AE20090" s="10"/>
      <c r="AF20090" s="10"/>
      <c r="AG20090" s="12"/>
    </row>
    <row r="20091" spans="1:33">
      <c r="A20091" s="10"/>
      <c r="B20091" s="10"/>
      <c r="C20091" s="10"/>
      <c r="D20091" s="10"/>
      <c r="E20091" s="10"/>
      <c r="F20091" s="10"/>
      <c r="G20091" s="10"/>
      <c r="H20091" s="10"/>
      <c r="I20091" s="10"/>
      <c r="J20091" s="10"/>
      <c r="K20091" s="10"/>
      <c r="L20091" s="10"/>
      <c r="M20091" s="10"/>
      <c r="N20091" s="10"/>
      <c r="O20091" s="10"/>
      <c r="P20091" s="10"/>
      <c r="Q20091" s="10"/>
      <c r="R20091" s="10"/>
      <c r="S20091" s="10"/>
      <c r="T20091" s="10"/>
      <c r="U20091" s="10"/>
      <c r="V20091" s="10"/>
      <c r="W20091" s="10"/>
      <c r="X20091" s="10"/>
      <c r="Y20091" s="10"/>
      <c r="Z20091" s="10"/>
      <c r="AA20091" s="10"/>
      <c r="AB20091" s="10"/>
      <c r="AC20091" s="10"/>
      <c r="AD20091" s="10"/>
      <c r="AE20091" s="10"/>
      <c r="AF20091" s="10"/>
      <c r="AG20091" s="12"/>
    </row>
    <row r="20092" spans="1:33">
      <c r="A20092" s="10"/>
      <c r="B20092" s="10"/>
      <c r="C20092" s="10"/>
      <c r="D20092" s="10"/>
      <c r="E20092" s="10"/>
      <c r="F20092" s="10"/>
      <c r="G20092" s="10"/>
      <c r="H20092" s="10"/>
      <c r="I20092" s="10"/>
      <c r="J20092" s="10"/>
      <c r="K20092" s="10"/>
      <c r="L20092" s="10"/>
      <c r="M20092" s="10"/>
      <c r="N20092" s="10"/>
      <c r="O20092" s="10"/>
      <c r="P20092" s="10"/>
      <c r="Q20092" s="10"/>
      <c r="R20092" s="10"/>
      <c r="S20092" s="10"/>
      <c r="T20092" s="10"/>
      <c r="U20092" s="10"/>
      <c r="V20092" s="10"/>
      <c r="W20092" s="10"/>
      <c r="X20092" s="10"/>
      <c r="Y20092" s="10"/>
      <c r="Z20092" s="10"/>
      <c r="AA20092" s="10"/>
      <c r="AB20092" s="10"/>
      <c r="AC20092" s="10"/>
      <c r="AD20092" s="10"/>
      <c r="AE20092" s="10"/>
      <c r="AF20092" s="10"/>
      <c r="AG20092" s="12"/>
    </row>
    <row r="20093" spans="1:33">
      <c r="A20093" s="10"/>
      <c r="B20093" s="10"/>
      <c r="C20093" s="10"/>
      <c r="D20093" s="10"/>
      <c r="E20093" s="10"/>
      <c r="F20093" s="10"/>
      <c r="G20093" s="10"/>
      <c r="H20093" s="10"/>
      <c r="I20093" s="10"/>
      <c r="J20093" s="10"/>
      <c r="K20093" s="10"/>
      <c r="L20093" s="10"/>
      <c r="M20093" s="10"/>
      <c r="N20093" s="10"/>
      <c r="O20093" s="10"/>
      <c r="P20093" s="10"/>
      <c r="Q20093" s="10"/>
      <c r="R20093" s="10"/>
      <c r="S20093" s="10"/>
      <c r="T20093" s="10"/>
      <c r="U20093" s="10"/>
      <c r="V20093" s="10"/>
      <c r="W20093" s="10"/>
      <c r="X20093" s="10"/>
      <c r="Y20093" s="10"/>
      <c r="Z20093" s="10"/>
      <c r="AA20093" s="10"/>
      <c r="AB20093" s="10"/>
      <c r="AC20093" s="10"/>
      <c r="AD20093" s="10"/>
      <c r="AE20093" s="10"/>
      <c r="AF20093" s="10"/>
      <c r="AG20093" s="12"/>
    </row>
    <row r="20094" spans="1:33">
      <c r="A20094" s="10"/>
      <c r="B20094" s="10"/>
      <c r="C20094" s="10"/>
      <c r="D20094" s="10"/>
      <c r="E20094" s="10"/>
      <c r="F20094" s="10"/>
      <c r="G20094" s="10"/>
      <c r="H20094" s="10"/>
      <c r="I20094" s="10"/>
      <c r="J20094" s="10"/>
      <c r="K20094" s="10"/>
      <c r="L20094" s="10"/>
      <c r="M20094" s="10"/>
      <c r="N20094" s="10"/>
      <c r="O20094" s="10"/>
      <c r="P20094" s="10"/>
      <c r="Q20094" s="10"/>
      <c r="R20094" s="10"/>
      <c r="S20094" s="10"/>
      <c r="T20094" s="10"/>
      <c r="U20094" s="10"/>
      <c r="V20094" s="10"/>
      <c r="W20094" s="10"/>
      <c r="X20094" s="10"/>
      <c r="Y20094" s="10"/>
      <c r="Z20094" s="10"/>
      <c r="AA20094" s="10"/>
      <c r="AB20094" s="10"/>
      <c r="AC20094" s="10"/>
      <c r="AD20094" s="10"/>
      <c r="AE20094" s="10"/>
      <c r="AF20094" s="10"/>
      <c r="AG20094" s="12"/>
    </row>
    <row r="20095" spans="1:33">
      <c r="A20095" s="10"/>
      <c r="B20095" s="10"/>
      <c r="C20095" s="10"/>
      <c r="D20095" s="10"/>
      <c r="E20095" s="10"/>
      <c r="F20095" s="10"/>
      <c r="G20095" s="10"/>
      <c r="H20095" s="10"/>
      <c r="I20095" s="10"/>
      <c r="J20095" s="10"/>
      <c r="K20095" s="10"/>
      <c r="L20095" s="10"/>
      <c r="M20095" s="10"/>
      <c r="N20095" s="10"/>
      <c r="O20095" s="10"/>
      <c r="P20095" s="10"/>
      <c r="Q20095" s="10"/>
      <c r="R20095" s="10"/>
      <c r="S20095" s="10"/>
      <c r="T20095" s="10"/>
      <c r="U20095" s="10"/>
      <c r="V20095" s="10"/>
      <c r="W20095" s="10"/>
      <c r="X20095" s="10"/>
      <c r="Y20095" s="10"/>
      <c r="Z20095" s="10"/>
      <c r="AA20095" s="10"/>
      <c r="AB20095" s="10"/>
      <c r="AC20095" s="10"/>
      <c r="AD20095" s="10"/>
      <c r="AE20095" s="10"/>
      <c r="AF20095" s="10"/>
      <c r="AG20095" s="12"/>
    </row>
    <row r="20096" spans="1:33">
      <c r="A20096" s="10"/>
      <c r="B20096" s="10"/>
      <c r="C20096" s="10"/>
      <c r="D20096" s="10"/>
      <c r="E20096" s="10"/>
      <c r="F20096" s="10"/>
      <c r="G20096" s="10"/>
      <c r="H20096" s="10"/>
      <c r="I20096" s="10"/>
      <c r="J20096" s="10"/>
      <c r="K20096" s="10"/>
      <c r="L20096" s="10"/>
      <c r="M20096" s="10"/>
      <c r="N20096" s="10"/>
      <c r="O20096" s="10"/>
      <c r="P20096" s="10"/>
      <c r="Q20096" s="10"/>
      <c r="R20096" s="10"/>
      <c r="S20096" s="10"/>
      <c r="T20096" s="10"/>
      <c r="U20096" s="10"/>
      <c r="V20096" s="10"/>
      <c r="W20096" s="10"/>
      <c r="X20096" s="10"/>
      <c r="Y20096" s="10"/>
      <c r="Z20096" s="10"/>
      <c r="AA20096" s="10"/>
      <c r="AB20096" s="10"/>
      <c r="AC20096" s="10"/>
      <c r="AD20096" s="10"/>
      <c r="AE20096" s="10"/>
      <c r="AF20096" s="10"/>
      <c r="AG20096" s="12"/>
    </row>
    <row r="20097" spans="1:33">
      <c r="A20097" s="10"/>
      <c r="B20097" s="10"/>
      <c r="C20097" s="10"/>
      <c r="D20097" s="10"/>
      <c r="E20097" s="10"/>
      <c r="F20097" s="10"/>
      <c r="G20097" s="10"/>
      <c r="H20097" s="10"/>
      <c r="I20097" s="10"/>
      <c r="J20097" s="10"/>
      <c r="K20097" s="10"/>
      <c r="L20097" s="10"/>
      <c r="M20097" s="10"/>
      <c r="N20097" s="10"/>
      <c r="O20097" s="10"/>
      <c r="P20097" s="10"/>
      <c r="Q20097" s="10"/>
      <c r="R20097" s="10"/>
      <c r="S20097" s="10"/>
      <c r="T20097" s="10"/>
      <c r="U20097" s="10"/>
      <c r="V20097" s="10"/>
      <c r="W20097" s="10"/>
      <c r="X20097" s="10"/>
      <c r="Y20097" s="10"/>
      <c r="Z20097" s="10"/>
      <c r="AA20097" s="10"/>
      <c r="AB20097" s="10"/>
      <c r="AC20097" s="10"/>
      <c r="AD20097" s="10"/>
      <c r="AE20097" s="10"/>
      <c r="AF20097" s="10"/>
      <c r="AG20097" s="12"/>
    </row>
    <row r="20098" spans="1:33">
      <c r="A20098" s="10"/>
      <c r="B20098" s="10"/>
      <c r="C20098" s="10"/>
      <c r="D20098" s="10"/>
      <c r="E20098" s="10"/>
      <c r="F20098" s="10"/>
      <c r="G20098" s="10"/>
      <c r="H20098" s="10"/>
      <c r="I20098" s="10"/>
      <c r="J20098" s="10"/>
      <c r="K20098" s="10"/>
      <c r="L20098" s="10"/>
      <c r="M20098" s="10"/>
      <c r="N20098" s="10"/>
      <c r="O20098" s="10"/>
      <c r="P20098" s="10"/>
      <c r="Q20098" s="10"/>
      <c r="R20098" s="10"/>
      <c r="S20098" s="10"/>
      <c r="T20098" s="10"/>
      <c r="U20098" s="10"/>
      <c r="V20098" s="10"/>
      <c r="W20098" s="10"/>
      <c r="X20098" s="10"/>
      <c r="Y20098" s="10"/>
      <c r="Z20098" s="10"/>
      <c r="AA20098" s="10"/>
      <c r="AB20098" s="10"/>
      <c r="AC20098" s="10"/>
      <c r="AD20098" s="10"/>
      <c r="AE20098" s="10"/>
      <c r="AF20098" s="10"/>
      <c r="AG20098" s="12"/>
    </row>
    <row r="20099" spans="1:33">
      <c r="A20099" s="10"/>
      <c r="B20099" s="10"/>
      <c r="C20099" s="10"/>
      <c r="D20099" s="10"/>
      <c r="E20099" s="10"/>
      <c r="F20099" s="10"/>
      <c r="G20099" s="10"/>
      <c r="H20099" s="10"/>
      <c r="I20099" s="10"/>
      <c r="J20099" s="10"/>
      <c r="K20099" s="10"/>
      <c r="L20099" s="10"/>
      <c r="M20099" s="10"/>
      <c r="N20099" s="10"/>
      <c r="O20099" s="10"/>
      <c r="P20099" s="10"/>
      <c r="Q20099" s="10"/>
      <c r="R20099" s="10"/>
      <c r="S20099" s="10"/>
      <c r="T20099" s="10"/>
      <c r="U20099" s="10"/>
      <c r="V20099" s="10"/>
      <c r="W20099" s="10"/>
      <c r="X20099" s="10"/>
      <c r="Y20099" s="10"/>
      <c r="Z20099" s="10"/>
      <c r="AA20099" s="10"/>
      <c r="AB20099" s="10"/>
      <c r="AC20099" s="10"/>
      <c r="AD20099" s="10"/>
      <c r="AE20099" s="10"/>
      <c r="AF20099" s="10"/>
      <c r="AG20099" s="12"/>
    </row>
    <row r="20100" spans="1:33">
      <c r="A20100" s="10"/>
      <c r="B20100" s="10"/>
      <c r="C20100" s="10"/>
      <c r="D20100" s="10"/>
      <c r="E20100" s="10"/>
      <c r="F20100" s="10"/>
      <c r="G20100" s="10"/>
      <c r="H20100" s="10"/>
      <c r="I20100" s="10"/>
      <c r="J20100" s="10"/>
      <c r="K20100" s="10"/>
      <c r="L20100" s="10"/>
      <c r="M20100" s="10"/>
      <c r="N20100" s="10"/>
      <c r="O20100" s="10"/>
      <c r="P20100" s="10"/>
      <c r="Q20100" s="10"/>
      <c r="R20100" s="10"/>
      <c r="S20100" s="10"/>
      <c r="T20100" s="10"/>
      <c r="U20100" s="10"/>
      <c r="V20100" s="10"/>
      <c r="W20100" s="10"/>
      <c r="X20100" s="10"/>
      <c r="Y20100" s="10"/>
      <c r="Z20100" s="10"/>
      <c r="AA20100" s="10"/>
      <c r="AB20100" s="10"/>
      <c r="AC20100" s="10"/>
      <c r="AD20100" s="10"/>
      <c r="AE20100" s="10"/>
      <c r="AF20100" s="10"/>
      <c r="AG20100" s="12"/>
    </row>
    <row r="20101" spans="1:33">
      <c r="A20101" s="10"/>
      <c r="B20101" s="10"/>
      <c r="C20101" s="10"/>
      <c r="D20101" s="10"/>
      <c r="E20101" s="10"/>
      <c r="F20101" s="10"/>
      <c r="G20101" s="10"/>
      <c r="H20101" s="10"/>
      <c r="I20101" s="10"/>
      <c r="J20101" s="10"/>
      <c r="K20101" s="10"/>
      <c r="L20101" s="10"/>
      <c r="M20101" s="10"/>
      <c r="N20101" s="10"/>
      <c r="O20101" s="10"/>
      <c r="P20101" s="10"/>
      <c r="Q20101" s="10"/>
      <c r="R20101" s="10"/>
      <c r="S20101" s="10"/>
      <c r="T20101" s="10"/>
      <c r="U20101" s="10"/>
      <c r="V20101" s="10"/>
      <c r="W20101" s="10"/>
      <c r="X20101" s="10"/>
      <c r="Y20101" s="10"/>
      <c r="Z20101" s="10"/>
      <c r="AA20101" s="10"/>
      <c r="AB20101" s="10"/>
      <c r="AC20101" s="10"/>
      <c r="AD20101" s="10"/>
      <c r="AE20101" s="10"/>
      <c r="AF20101" s="10"/>
      <c r="AG20101" s="12"/>
    </row>
    <row r="20102" spans="1:33">
      <c r="A20102" s="10"/>
      <c r="B20102" s="10"/>
      <c r="C20102" s="10"/>
      <c r="D20102" s="10"/>
      <c r="E20102" s="10"/>
      <c r="F20102" s="10"/>
      <c r="G20102" s="10"/>
      <c r="H20102" s="10"/>
      <c r="I20102" s="10"/>
      <c r="J20102" s="10"/>
      <c r="K20102" s="10"/>
      <c r="L20102" s="10"/>
      <c r="M20102" s="10"/>
      <c r="N20102" s="10"/>
      <c r="O20102" s="10"/>
      <c r="P20102" s="10"/>
      <c r="Q20102" s="10"/>
      <c r="R20102" s="10"/>
      <c r="S20102" s="10"/>
      <c r="T20102" s="10"/>
      <c r="U20102" s="10"/>
      <c r="V20102" s="10"/>
      <c r="W20102" s="10"/>
      <c r="X20102" s="10"/>
      <c r="Y20102" s="10"/>
      <c r="Z20102" s="10"/>
      <c r="AA20102" s="10"/>
      <c r="AB20102" s="10"/>
      <c r="AC20102" s="10"/>
      <c r="AD20102" s="10"/>
      <c r="AE20102" s="10"/>
      <c r="AF20102" s="10"/>
      <c r="AG20102" s="12"/>
    </row>
    <row r="20103" spans="1:33">
      <c r="A20103" s="10"/>
      <c r="B20103" s="10"/>
      <c r="C20103" s="10"/>
      <c r="D20103" s="10"/>
      <c r="E20103" s="10"/>
      <c r="F20103" s="10"/>
      <c r="G20103" s="10"/>
      <c r="H20103" s="10"/>
      <c r="I20103" s="10"/>
      <c r="J20103" s="10"/>
      <c r="K20103" s="10"/>
      <c r="L20103" s="10"/>
      <c r="M20103" s="10"/>
      <c r="N20103" s="10"/>
      <c r="O20103" s="10"/>
      <c r="P20103" s="10"/>
      <c r="Q20103" s="10"/>
      <c r="R20103" s="10"/>
      <c r="S20103" s="10"/>
      <c r="T20103" s="10"/>
      <c r="U20103" s="10"/>
      <c r="V20103" s="10"/>
      <c r="W20103" s="10"/>
      <c r="X20103" s="10"/>
      <c r="Y20103" s="10"/>
      <c r="Z20103" s="10"/>
      <c r="AA20103" s="10"/>
      <c r="AB20103" s="10"/>
      <c r="AC20103" s="10"/>
      <c r="AD20103" s="10"/>
      <c r="AE20103" s="10"/>
      <c r="AF20103" s="10"/>
      <c r="AG20103" s="12"/>
    </row>
    <row r="20104" spans="1:33">
      <c r="A20104" s="10"/>
      <c r="B20104" s="10"/>
      <c r="C20104" s="10"/>
      <c r="D20104" s="10"/>
      <c r="E20104" s="10"/>
      <c r="F20104" s="10"/>
      <c r="G20104" s="10"/>
      <c r="H20104" s="10"/>
      <c r="I20104" s="10"/>
      <c r="J20104" s="10"/>
      <c r="K20104" s="10"/>
      <c r="L20104" s="10"/>
      <c r="M20104" s="10"/>
      <c r="N20104" s="10"/>
      <c r="O20104" s="10"/>
      <c r="P20104" s="10"/>
      <c r="Q20104" s="10"/>
      <c r="R20104" s="10"/>
      <c r="S20104" s="10"/>
      <c r="T20104" s="10"/>
      <c r="U20104" s="10"/>
      <c r="V20104" s="10"/>
      <c r="W20104" s="10"/>
      <c r="X20104" s="10"/>
      <c r="Y20104" s="10"/>
      <c r="Z20104" s="10"/>
      <c r="AA20104" s="10"/>
      <c r="AB20104" s="10"/>
      <c r="AC20104" s="10"/>
      <c r="AD20104" s="10"/>
      <c r="AE20104" s="10"/>
      <c r="AF20104" s="10"/>
      <c r="AG20104" s="12"/>
    </row>
    <row r="20105" spans="1:33">
      <c r="A20105" s="10"/>
      <c r="B20105" s="10"/>
      <c r="C20105" s="10"/>
      <c r="D20105" s="10"/>
      <c r="E20105" s="10"/>
      <c r="F20105" s="10"/>
      <c r="G20105" s="10"/>
      <c r="H20105" s="10"/>
      <c r="I20105" s="10"/>
      <c r="J20105" s="10"/>
      <c r="K20105" s="10"/>
      <c r="L20105" s="10"/>
      <c r="M20105" s="10"/>
      <c r="N20105" s="10"/>
      <c r="O20105" s="10"/>
      <c r="P20105" s="10"/>
      <c r="Q20105" s="10"/>
      <c r="R20105" s="10"/>
      <c r="S20105" s="10"/>
      <c r="T20105" s="10"/>
      <c r="U20105" s="10"/>
      <c r="V20105" s="10"/>
      <c r="W20105" s="10"/>
      <c r="X20105" s="10"/>
      <c r="Y20105" s="10"/>
      <c r="Z20105" s="10"/>
      <c r="AA20105" s="10"/>
      <c r="AB20105" s="10"/>
      <c r="AC20105" s="10"/>
      <c r="AD20105" s="10"/>
      <c r="AE20105" s="10"/>
      <c r="AF20105" s="10"/>
      <c r="AG20105" s="12"/>
    </row>
    <row r="20106" spans="1:33">
      <c r="A20106" s="10"/>
      <c r="B20106" s="10"/>
      <c r="C20106" s="10"/>
      <c r="D20106" s="10"/>
      <c r="E20106" s="10"/>
      <c r="F20106" s="10"/>
      <c r="G20106" s="10"/>
      <c r="H20106" s="10"/>
      <c r="I20106" s="10"/>
      <c r="J20106" s="10"/>
      <c r="K20106" s="10"/>
      <c r="L20106" s="10"/>
      <c r="M20106" s="10"/>
      <c r="N20106" s="10"/>
      <c r="O20106" s="10"/>
      <c r="P20106" s="10"/>
      <c r="Q20106" s="10"/>
      <c r="R20106" s="10"/>
      <c r="S20106" s="10"/>
      <c r="T20106" s="10"/>
      <c r="U20106" s="10"/>
      <c r="V20106" s="10"/>
      <c r="W20106" s="10"/>
      <c r="X20106" s="10"/>
      <c r="Y20106" s="10"/>
      <c r="Z20106" s="10"/>
      <c r="AA20106" s="10"/>
      <c r="AB20106" s="10"/>
      <c r="AC20106" s="10"/>
      <c r="AD20106" s="10"/>
      <c r="AE20106" s="10"/>
      <c r="AF20106" s="10"/>
      <c r="AG20106" s="12"/>
    </row>
    <row r="20107" spans="1:33">
      <c r="A20107" s="10"/>
      <c r="B20107" s="10"/>
      <c r="C20107" s="10"/>
      <c r="D20107" s="10"/>
      <c r="E20107" s="10"/>
      <c r="F20107" s="10"/>
      <c r="G20107" s="10"/>
      <c r="H20107" s="10"/>
      <c r="I20107" s="10"/>
      <c r="J20107" s="10"/>
      <c r="K20107" s="10"/>
      <c r="L20107" s="10"/>
      <c r="M20107" s="10"/>
      <c r="N20107" s="10"/>
      <c r="O20107" s="10"/>
      <c r="P20107" s="10"/>
      <c r="Q20107" s="10"/>
      <c r="R20107" s="10"/>
      <c r="S20107" s="10"/>
      <c r="T20107" s="10"/>
      <c r="U20107" s="10"/>
      <c r="V20107" s="10"/>
      <c r="W20107" s="10"/>
      <c r="X20107" s="10"/>
      <c r="Y20107" s="10"/>
      <c r="Z20107" s="10"/>
      <c r="AA20107" s="10"/>
      <c r="AB20107" s="10"/>
      <c r="AC20107" s="10"/>
      <c r="AD20107" s="10"/>
      <c r="AE20107" s="10"/>
      <c r="AF20107" s="10"/>
      <c r="AG20107" s="12"/>
    </row>
    <row r="20108" spans="1:33">
      <c r="A20108" s="10"/>
      <c r="B20108" s="10"/>
      <c r="C20108" s="10"/>
      <c r="D20108" s="10"/>
      <c r="E20108" s="10"/>
      <c r="F20108" s="10"/>
      <c r="G20108" s="10"/>
      <c r="H20108" s="10"/>
      <c r="I20108" s="10"/>
      <c r="J20108" s="10"/>
      <c r="K20108" s="10"/>
      <c r="L20108" s="10"/>
      <c r="M20108" s="10"/>
      <c r="N20108" s="10"/>
      <c r="O20108" s="10"/>
      <c r="P20108" s="10"/>
      <c r="Q20108" s="10"/>
      <c r="R20108" s="10"/>
      <c r="S20108" s="10"/>
      <c r="T20108" s="10"/>
      <c r="U20108" s="10"/>
      <c r="V20108" s="10"/>
      <c r="W20108" s="10"/>
      <c r="X20108" s="10"/>
      <c r="Y20108" s="10"/>
      <c r="Z20108" s="10"/>
      <c r="AA20108" s="10"/>
      <c r="AB20108" s="10"/>
      <c r="AC20108" s="10"/>
      <c r="AD20108" s="10"/>
      <c r="AE20108" s="10"/>
      <c r="AF20108" s="10"/>
      <c r="AG20108" s="12"/>
    </row>
    <row r="20109" spans="1:33">
      <c r="A20109" s="10"/>
      <c r="B20109" s="10"/>
      <c r="C20109" s="10"/>
      <c r="D20109" s="10"/>
      <c r="E20109" s="10"/>
      <c r="F20109" s="10"/>
      <c r="G20109" s="10"/>
      <c r="H20109" s="10"/>
      <c r="I20109" s="10"/>
      <c r="J20109" s="10"/>
      <c r="K20109" s="10"/>
      <c r="L20109" s="10"/>
      <c r="M20109" s="10"/>
      <c r="N20109" s="10"/>
      <c r="O20109" s="10"/>
      <c r="P20109" s="10"/>
      <c r="Q20109" s="10"/>
      <c r="R20109" s="10"/>
      <c r="S20109" s="10"/>
      <c r="T20109" s="10"/>
      <c r="U20109" s="10"/>
      <c r="V20109" s="10"/>
      <c r="W20109" s="10"/>
      <c r="X20109" s="10"/>
      <c r="Y20109" s="10"/>
      <c r="Z20109" s="10"/>
      <c r="AA20109" s="10"/>
      <c r="AB20109" s="10"/>
      <c r="AC20109" s="10"/>
      <c r="AD20109" s="10"/>
      <c r="AE20109" s="10"/>
      <c r="AF20109" s="10"/>
      <c r="AG20109" s="12"/>
    </row>
    <row r="20110" spans="1:33">
      <c r="A20110" s="10"/>
      <c r="B20110" s="10"/>
      <c r="C20110" s="10"/>
      <c r="D20110" s="10"/>
      <c r="E20110" s="10"/>
      <c r="F20110" s="10"/>
      <c r="G20110" s="10"/>
      <c r="H20110" s="10"/>
      <c r="I20110" s="10"/>
      <c r="J20110" s="10"/>
      <c r="K20110" s="10"/>
      <c r="L20110" s="10"/>
      <c r="M20110" s="10"/>
      <c r="N20110" s="10"/>
      <c r="O20110" s="10"/>
      <c r="P20110" s="10"/>
      <c r="Q20110" s="10"/>
      <c r="R20110" s="10"/>
      <c r="S20110" s="10"/>
      <c r="T20110" s="10"/>
      <c r="U20110" s="10"/>
      <c r="V20110" s="10"/>
      <c r="W20110" s="10"/>
      <c r="X20110" s="10"/>
      <c r="Y20110" s="10"/>
      <c r="Z20110" s="10"/>
      <c r="AA20110" s="10"/>
      <c r="AB20110" s="10"/>
      <c r="AC20110" s="10"/>
      <c r="AD20110" s="10"/>
      <c r="AE20110" s="10"/>
      <c r="AF20110" s="10"/>
      <c r="AG20110" s="12"/>
    </row>
    <row r="20111" spans="1:33">
      <c r="A20111" s="10"/>
      <c r="B20111" s="10"/>
      <c r="C20111" s="10"/>
      <c r="D20111" s="10"/>
      <c r="E20111" s="10"/>
      <c r="F20111" s="10"/>
      <c r="G20111" s="10"/>
      <c r="H20111" s="10"/>
      <c r="I20111" s="10"/>
      <c r="J20111" s="10"/>
      <c r="K20111" s="10"/>
      <c r="L20111" s="10"/>
      <c r="M20111" s="10"/>
      <c r="N20111" s="10"/>
      <c r="O20111" s="10"/>
      <c r="P20111" s="10"/>
      <c r="Q20111" s="10"/>
      <c r="R20111" s="10"/>
      <c r="S20111" s="10"/>
      <c r="T20111" s="10"/>
      <c r="U20111" s="10"/>
      <c r="V20111" s="10"/>
      <c r="W20111" s="10"/>
      <c r="X20111" s="10"/>
      <c r="Y20111" s="10"/>
      <c r="Z20111" s="10"/>
      <c r="AA20111" s="10"/>
      <c r="AB20111" s="10"/>
      <c r="AC20111" s="10"/>
      <c r="AD20111" s="10"/>
      <c r="AE20111" s="10"/>
      <c r="AF20111" s="10"/>
      <c r="AG20111" s="12"/>
    </row>
    <row r="20112" spans="1:33">
      <c r="A20112" s="10"/>
      <c r="B20112" s="10"/>
      <c r="C20112" s="10"/>
      <c r="D20112" s="10"/>
      <c r="E20112" s="10"/>
      <c r="F20112" s="10"/>
      <c r="G20112" s="10"/>
      <c r="H20112" s="10"/>
      <c r="I20112" s="10"/>
      <c r="J20112" s="10"/>
      <c r="K20112" s="10"/>
      <c r="L20112" s="10"/>
      <c r="M20112" s="10"/>
      <c r="N20112" s="10"/>
      <c r="O20112" s="10"/>
      <c r="P20112" s="10"/>
      <c r="Q20112" s="10"/>
      <c r="R20112" s="10"/>
      <c r="S20112" s="10"/>
      <c r="T20112" s="10"/>
      <c r="U20112" s="10"/>
      <c r="V20112" s="10"/>
      <c r="W20112" s="10"/>
      <c r="X20112" s="10"/>
      <c r="Y20112" s="10"/>
      <c r="Z20112" s="10"/>
      <c r="AA20112" s="10"/>
      <c r="AB20112" s="10"/>
      <c r="AC20112" s="10"/>
      <c r="AD20112" s="10"/>
      <c r="AE20112" s="10"/>
      <c r="AF20112" s="10"/>
      <c r="AG20112" s="12"/>
    </row>
    <row r="20113" spans="1:33">
      <c r="A20113" s="10"/>
      <c r="B20113" s="10"/>
      <c r="C20113" s="10"/>
      <c r="D20113" s="10"/>
      <c r="E20113" s="10"/>
      <c r="F20113" s="10"/>
      <c r="G20113" s="10"/>
      <c r="H20113" s="10"/>
      <c r="I20113" s="10"/>
      <c r="J20113" s="10"/>
      <c r="K20113" s="10"/>
      <c r="L20113" s="10"/>
      <c r="M20113" s="10"/>
      <c r="N20113" s="10"/>
      <c r="O20113" s="10"/>
      <c r="P20113" s="10"/>
      <c r="Q20113" s="10"/>
      <c r="R20113" s="10"/>
      <c r="S20113" s="10"/>
      <c r="T20113" s="10"/>
      <c r="U20113" s="10"/>
      <c r="V20113" s="10"/>
      <c r="W20113" s="10"/>
      <c r="X20113" s="10"/>
      <c r="Y20113" s="10"/>
      <c r="Z20113" s="10"/>
      <c r="AA20113" s="10"/>
      <c r="AB20113" s="10"/>
      <c r="AC20113" s="10"/>
      <c r="AD20113" s="10"/>
      <c r="AE20113" s="10"/>
      <c r="AF20113" s="10"/>
      <c r="AG20113" s="12"/>
    </row>
    <row r="20114" spans="1:33">
      <c r="A20114" s="10"/>
      <c r="B20114" s="10"/>
      <c r="C20114" s="10"/>
      <c r="D20114" s="10"/>
      <c r="E20114" s="10"/>
      <c r="F20114" s="10"/>
      <c r="G20114" s="10"/>
      <c r="H20114" s="10"/>
      <c r="I20114" s="10"/>
      <c r="J20114" s="10"/>
      <c r="K20114" s="10"/>
      <c r="L20114" s="10"/>
      <c r="M20114" s="10"/>
      <c r="N20114" s="10"/>
      <c r="O20114" s="10"/>
      <c r="P20114" s="10"/>
      <c r="Q20114" s="10"/>
      <c r="R20114" s="10"/>
      <c r="S20114" s="10"/>
      <c r="T20114" s="10"/>
      <c r="U20114" s="10"/>
      <c r="V20114" s="10"/>
      <c r="W20114" s="10"/>
      <c r="X20114" s="10"/>
      <c r="Y20114" s="10"/>
      <c r="Z20114" s="10"/>
      <c r="AA20114" s="10"/>
      <c r="AB20114" s="10"/>
      <c r="AC20114" s="10"/>
      <c r="AD20114" s="10"/>
      <c r="AE20114" s="10"/>
      <c r="AF20114" s="10"/>
      <c r="AG20114" s="12"/>
    </row>
    <row r="20115" spans="1:33">
      <c r="A20115" s="10"/>
      <c r="B20115" s="10"/>
      <c r="C20115" s="10"/>
      <c r="D20115" s="10"/>
      <c r="E20115" s="10"/>
      <c r="F20115" s="10"/>
      <c r="G20115" s="10"/>
      <c r="H20115" s="10"/>
      <c r="I20115" s="10"/>
      <c r="J20115" s="10"/>
      <c r="K20115" s="10"/>
      <c r="L20115" s="10"/>
      <c r="M20115" s="10"/>
      <c r="N20115" s="10"/>
      <c r="O20115" s="10"/>
      <c r="P20115" s="10"/>
      <c r="Q20115" s="10"/>
      <c r="R20115" s="10"/>
      <c r="S20115" s="10"/>
      <c r="T20115" s="10"/>
      <c r="U20115" s="10"/>
      <c r="V20115" s="10"/>
      <c r="W20115" s="10"/>
      <c r="X20115" s="10"/>
      <c r="Y20115" s="10"/>
      <c r="Z20115" s="10"/>
      <c r="AA20115" s="10"/>
      <c r="AB20115" s="10"/>
      <c r="AC20115" s="10"/>
      <c r="AD20115" s="10"/>
      <c r="AE20115" s="10"/>
      <c r="AF20115" s="10"/>
      <c r="AG20115" s="12"/>
    </row>
    <row r="20116" spans="1:33">
      <c r="A20116" s="10"/>
      <c r="B20116" s="10"/>
      <c r="C20116" s="10"/>
      <c r="D20116" s="10"/>
      <c r="E20116" s="10"/>
      <c r="F20116" s="10"/>
      <c r="G20116" s="10"/>
      <c r="H20116" s="10"/>
      <c r="I20116" s="10"/>
      <c r="J20116" s="10"/>
      <c r="K20116" s="10"/>
      <c r="L20116" s="10"/>
      <c r="M20116" s="10"/>
      <c r="N20116" s="10"/>
      <c r="O20116" s="10"/>
      <c r="P20116" s="10"/>
      <c r="Q20116" s="10"/>
      <c r="R20116" s="10"/>
      <c r="S20116" s="10"/>
      <c r="T20116" s="10"/>
      <c r="U20116" s="10"/>
      <c r="V20116" s="10"/>
      <c r="W20116" s="10"/>
      <c r="X20116" s="10"/>
      <c r="Y20116" s="10"/>
      <c r="Z20116" s="10"/>
      <c r="AA20116" s="10"/>
      <c r="AB20116" s="10"/>
      <c r="AC20116" s="10"/>
      <c r="AD20116" s="10"/>
      <c r="AE20116" s="10"/>
      <c r="AF20116" s="10"/>
      <c r="AG20116" s="12"/>
    </row>
    <row r="20117" spans="1:33">
      <c r="A20117" s="10"/>
      <c r="B20117" s="10"/>
      <c r="C20117" s="10"/>
      <c r="D20117" s="10"/>
      <c r="E20117" s="10"/>
      <c r="F20117" s="10"/>
      <c r="G20117" s="10"/>
      <c r="H20117" s="10"/>
      <c r="I20117" s="10"/>
      <c r="J20117" s="10"/>
      <c r="K20117" s="10"/>
      <c r="L20117" s="10"/>
      <c r="M20117" s="10"/>
      <c r="N20117" s="10"/>
      <c r="O20117" s="10"/>
      <c r="P20117" s="10"/>
      <c r="Q20117" s="10"/>
      <c r="R20117" s="10"/>
      <c r="S20117" s="10"/>
      <c r="T20117" s="10"/>
      <c r="U20117" s="10"/>
      <c r="V20117" s="10"/>
      <c r="W20117" s="10"/>
      <c r="X20117" s="10"/>
      <c r="Y20117" s="10"/>
      <c r="Z20117" s="10"/>
      <c r="AA20117" s="10"/>
      <c r="AB20117" s="10"/>
      <c r="AC20117" s="10"/>
      <c r="AD20117" s="10"/>
      <c r="AE20117" s="10"/>
      <c r="AF20117" s="10"/>
      <c r="AG20117" s="12"/>
    </row>
    <row r="20118" spans="1:33">
      <c r="A20118" s="10"/>
      <c r="B20118" s="10"/>
      <c r="C20118" s="10"/>
      <c r="D20118" s="10"/>
      <c r="E20118" s="10"/>
      <c r="F20118" s="10"/>
      <c r="G20118" s="10"/>
      <c r="H20118" s="10"/>
      <c r="I20118" s="10"/>
      <c r="J20118" s="10"/>
      <c r="K20118" s="10"/>
      <c r="L20118" s="10"/>
      <c r="M20118" s="10"/>
      <c r="N20118" s="10"/>
      <c r="O20118" s="10"/>
      <c r="P20118" s="10"/>
      <c r="Q20118" s="10"/>
      <c r="R20118" s="10"/>
      <c r="S20118" s="10"/>
      <c r="T20118" s="10"/>
      <c r="U20118" s="10"/>
      <c r="V20118" s="10"/>
      <c r="W20118" s="10"/>
      <c r="X20118" s="10"/>
      <c r="Y20118" s="10"/>
      <c r="Z20118" s="10"/>
      <c r="AA20118" s="10"/>
      <c r="AB20118" s="10"/>
      <c r="AC20118" s="10"/>
      <c r="AD20118" s="10"/>
      <c r="AE20118" s="10"/>
      <c r="AF20118" s="10"/>
      <c r="AG20118" s="12"/>
    </row>
    <row r="20119" spans="1:33">
      <c r="A20119" s="10"/>
      <c r="B20119" s="10"/>
      <c r="C20119" s="10"/>
      <c r="D20119" s="10"/>
      <c r="E20119" s="10"/>
      <c r="F20119" s="10"/>
      <c r="G20119" s="10"/>
      <c r="H20119" s="10"/>
      <c r="I20119" s="10"/>
      <c r="J20119" s="10"/>
      <c r="K20119" s="10"/>
      <c r="L20119" s="10"/>
      <c r="M20119" s="10"/>
      <c r="N20119" s="10"/>
      <c r="O20119" s="10"/>
      <c r="P20119" s="10"/>
      <c r="Q20119" s="10"/>
      <c r="R20119" s="10"/>
      <c r="S20119" s="10"/>
      <c r="T20119" s="10"/>
      <c r="U20119" s="10"/>
      <c r="V20119" s="10"/>
      <c r="W20119" s="10"/>
      <c r="X20119" s="10"/>
      <c r="Y20119" s="10"/>
      <c r="Z20119" s="10"/>
      <c r="AA20119" s="10"/>
      <c r="AB20119" s="10"/>
      <c r="AC20119" s="10"/>
      <c r="AD20119" s="10"/>
      <c r="AE20119" s="10"/>
      <c r="AF20119" s="10"/>
      <c r="AG20119" s="12"/>
    </row>
    <row r="20120" spans="1:33">
      <c r="A20120" s="10"/>
      <c r="B20120" s="10"/>
      <c r="C20120" s="10"/>
      <c r="D20120" s="10"/>
      <c r="E20120" s="10"/>
      <c r="F20120" s="10"/>
      <c r="G20120" s="10"/>
      <c r="H20120" s="10"/>
      <c r="I20120" s="10"/>
      <c r="J20120" s="10"/>
      <c r="K20120" s="10"/>
      <c r="L20120" s="10"/>
      <c r="M20120" s="10"/>
      <c r="N20120" s="10"/>
      <c r="O20120" s="10"/>
      <c r="P20120" s="10"/>
      <c r="Q20120" s="10"/>
      <c r="R20120" s="10"/>
      <c r="S20120" s="10"/>
      <c r="T20120" s="10"/>
      <c r="U20120" s="10"/>
      <c r="V20120" s="10"/>
      <c r="W20120" s="10"/>
      <c r="X20120" s="10"/>
      <c r="Y20120" s="10"/>
      <c r="Z20120" s="10"/>
      <c r="AA20120" s="10"/>
      <c r="AB20120" s="10"/>
      <c r="AC20120" s="10"/>
      <c r="AD20120" s="10"/>
      <c r="AE20120" s="10"/>
      <c r="AF20120" s="10"/>
      <c r="AG20120" s="12"/>
    </row>
    <row r="20121" spans="1:33">
      <c r="A20121" s="10"/>
      <c r="B20121" s="10"/>
      <c r="C20121" s="10"/>
      <c r="D20121" s="10"/>
      <c r="E20121" s="10"/>
      <c r="F20121" s="10"/>
      <c r="G20121" s="10"/>
      <c r="H20121" s="10"/>
      <c r="I20121" s="10"/>
      <c r="J20121" s="10"/>
      <c r="K20121" s="10"/>
      <c r="L20121" s="10"/>
      <c r="M20121" s="10"/>
      <c r="N20121" s="10"/>
      <c r="O20121" s="10"/>
      <c r="P20121" s="10"/>
      <c r="Q20121" s="10"/>
      <c r="R20121" s="10"/>
      <c r="S20121" s="10"/>
      <c r="T20121" s="10"/>
      <c r="U20121" s="10"/>
      <c r="V20121" s="10"/>
      <c r="W20121" s="10"/>
      <c r="X20121" s="10"/>
      <c r="Y20121" s="10"/>
      <c r="Z20121" s="10"/>
      <c r="AA20121" s="10"/>
      <c r="AB20121" s="10"/>
      <c r="AC20121" s="10"/>
      <c r="AD20121" s="10"/>
      <c r="AE20121" s="10"/>
      <c r="AF20121" s="10"/>
      <c r="AG20121" s="12"/>
    </row>
    <row r="20122" spans="1:33">
      <c r="A20122" s="10"/>
      <c r="B20122" s="10"/>
      <c r="C20122" s="10"/>
      <c r="D20122" s="10"/>
      <c r="E20122" s="10"/>
      <c r="F20122" s="10"/>
      <c r="G20122" s="10"/>
      <c r="H20122" s="10"/>
      <c r="I20122" s="10"/>
      <c r="J20122" s="10"/>
      <c r="K20122" s="10"/>
      <c r="L20122" s="10"/>
      <c r="M20122" s="10"/>
      <c r="N20122" s="10"/>
      <c r="O20122" s="10"/>
      <c r="P20122" s="10"/>
      <c r="Q20122" s="10"/>
      <c r="R20122" s="10"/>
      <c r="S20122" s="10"/>
      <c r="T20122" s="10"/>
      <c r="U20122" s="10"/>
      <c r="V20122" s="10"/>
      <c r="W20122" s="10"/>
      <c r="X20122" s="10"/>
      <c r="Y20122" s="10"/>
      <c r="Z20122" s="10"/>
      <c r="AA20122" s="10"/>
      <c r="AB20122" s="10"/>
      <c r="AC20122" s="10"/>
      <c r="AD20122" s="10"/>
      <c r="AE20122" s="10"/>
      <c r="AF20122" s="10"/>
      <c r="AG20122" s="12"/>
    </row>
    <row r="20123" spans="1:33">
      <c r="A20123" s="10"/>
      <c r="B20123" s="10"/>
      <c r="C20123" s="10"/>
      <c r="D20123" s="10"/>
      <c r="E20123" s="10"/>
      <c r="F20123" s="10"/>
      <c r="G20123" s="10"/>
      <c r="H20123" s="10"/>
      <c r="I20123" s="10"/>
      <c r="J20123" s="10"/>
      <c r="K20123" s="10"/>
      <c r="L20123" s="10"/>
      <c r="M20123" s="10"/>
      <c r="N20123" s="10"/>
      <c r="O20123" s="10"/>
      <c r="P20123" s="10"/>
      <c r="Q20123" s="10"/>
      <c r="R20123" s="10"/>
      <c r="S20123" s="10"/>
      <c r="T20123" s="10"/>
      <c r="U20123" s="10"/>
      <c r="V20123" s="10"/>
      <c r="W20123" s="10"/>
      <c r="X20123" s="10"/>
      <c r="Y20123" s="10"/>
      <c r="Z20123" s="10"/>
      <c r="AA20123" s="10"/>
      <c r="AB20123" s="10"/>
      <c r="AC20123" s="10"/>
      <c r="AD20123" s="10"/>
      <c r="AE20123" s="10"/>
      <c r="AF20123" s="10"/>
      <c r="AG20123" s="12"/>
    </row>
    <row r="20124" spans="1:33">
      <c r="A20124" s="10"/>
      <c r="B20124" s="10"/>
      <c r="C20124" s="10"/>
      <c r="D20124" s="10"/>
      <c r="E20124" s="10"/>
      <c r="F20124" s="10"/>
      <c r="G20124" s="10"/>
      <c r="H20124" s="10"/>
      <c r="I20124" s="10"/>
      <c r="J20124" s="10"/>
      <c r="K20124" s="10"/>
      <c r="L20124" s="10"/>
      <c r="M20124" s="10"/>
      <c r="N20124" s="10"/>
      <c r="O20124" s="10"/>
      <c r="P20124" s="10"/>
      <c r="Q20124" s="10"/>
      <c r="R20124" s="10"/>
      <c r="S20124" s="10"/>
      <c r="T20124" s="10"/>
      <c r="U20124" s="10"/>
      <c r="V20124" s="10"/>
      <c r="W20124" s="10"/>
      <c r="X20124" s="10"/>
      <c r="Y20124" s="10"/>
      <c r="Z20124" s="10"/>
      <c r="AA20124" s="10"/>
      <c r="AB20124" s="10"/>
      <c r="AC20124" s="10"/>
      <c r="AD20124" s="10"/>
      <c r="AE20124" s="10"/>
      <c r="AF20124" s="10"/>
      <c r="AG20124" s="12"/>
    </row>
    <row r="20125" spans="1:33">
      <c r="A20125" s="10"/>
      <c r="B20125" s="10"/>
      <c r="C20125" s="10"/>
      <c r="D20125" s="10"/>
      <c r="E20125" s="10"/>
      <c r="F20125" s="10"/>
      <c r="G20125" s="10"/>
      <c r="H20125" s="10"/>
      <c r="I20125" s="10"/>
      <c r="J20125" s="10"/>
      <c r="K20125" s="10"/>
      <c r="L20125" s="10"/>
      <c r="M20125" s="10"/>
      <c r="N20125" s="10"/>
      <c r="O20125" s="10"/>
      <c r="P20125" s="10"/>
      <c r="Q20125" s="10"/>
      <c r="R20125" s="10"/>
      <c r="S20125" s="10"/>
      <c r="T20125" s="10"/>
      <c r="U20125" s="10"/>
      <c r="V20125" s="10"/>
      <c r="W20125" s="10"/>
      <c r="X20125" s="10"/>
      <c r="Y20125" s="10"/>
      <c r="Z20125" s="10"/>
      <c r="AA20125" s="10"/>
      <c r="AB20125" s="10"/>
      <c r="AC20125" s="10"/>
      <c r="AD20125" s="10"/>
      <c r="AE20125" s="10"/>
      <c r="AF20125" s="10"/>
      <c r="AG20125" s="12"/>
    </row>
    <row r="20126" spans="1:33">
      <c r="A20126" s="10"/>
      <c r="B20126" s="10"/>
      <c r="C20126" s="10"/>
      <c r="D20126" s="10"/>
      <c r="E20126" s="10"/>
      <c r="F20126" s="10"/>
      <c r="G20126" s="10"/>
      <c r="H20126" s="10"/>
      <c r="I20126" s="10"/>
      <c r="J20126" s="10"/>
      <c r="K20126" s="10"/>
      <c r="L20126" s="10"/>
      <c r="M20126" s="10"/>
      <c r="N20126" s="10"/>
      <c r="O20126" s="10"/>
      <c r="P20126" s="10"/>
      <c r="Q20126" s="10"/>
      <c r="R20126" s="10"/>
      <c r="S20126" s="10"/>
      <c r="T20126" s="10"/>
      <c r="U20126" s="10"/>
      <c r="V20126" s="10"/>
      <c r="W20126" s="10"/>
      <c r="X20126" s="10"/>
      <c r="Y20126" s="10"/>
      <c r="Z20126" s="10"/>
      <c r="AA20126" s="10"/>
      <c r="AB20126" s="10"/>
      <c r="AC20126" s="10"/>
      <c r="AD20126" s="10"/>
      <c r="AE20126" s="10"/>
      <c r="AF20126" s="10"/>
      <c r="AG20126" s="12"/>
    </row>
    <row r="20127" spans="1:33">
      <c r="A20127" s="10"/>
      <c r="B20127" s="10"/>
      <c r="C20127" s="10"/>
      <c r="D20127" s="10"/>
      <c r="E20127" s="10"/>
      <c r="F20127" s="10"/>
      <c r="G20127" s="10"/>
      <c r="H20127" s="10"/>
      <c r="I20127" s="10"/>
      <c r="J20127" s="10"/>
      <c r="K20127" s="10"/>
      <c r="L20127" s="10"/>
      <c r="M20127" s="10"/>
      <c r="N20127" s="10"/>
      <c r="O20127" s="10"/>
      <c r="P20127" s="10"/>
      <c r="Q20127" s="10"/>
      <c r="R20127" s="10"/>
      <c r="S20127" s="10"/>
      <c r="T20127" s="10"/>
      <c r="U20127" s="10"/>
      <c r="V20127" s="10"/>
      <c r="W20127" s="10"/>
      <c r="X20127" s="10"/>
      <c r="Y20127" s="10"/>
      <c r="Z20127" s="10"/>
      <c r="AA20127" s="10"/>
      <c r="AB20127" s="10"/>
      <c r="AC20127" s="10"/>
      <c r="AD20127" s="10"/>
      <c r="AE20127" s="10"/>
      <c r="AF20127" s="10"/>
      <c r="AG20127" s="12"/>
    </row>
    <row r="20128" spans="1:33">
      <c r="A20128" s="10"/>
      <c r="B20128" s="10"/>
      <c r="C20128" s="10"/>
      <c r="D20128" s="10"/>
      <c r="E20128" s="10"/>
      <c r="F20128" s="10"/>
      <c r="G20128" s="10"/>
      <c r="H20128" s="10"/>
      <c r="I20128" s="10"/>
      <c r="J20128" s="10"/>
      <c r="K20128" s="10"/>
      <c r="L20128" s="10"/>
      <c r="M20128" s="10"/>
      <c r="N20128" s="10"/>
      <c r="O20128" s="10"/>
      <c r="P20128" s="10"/>
      <c r="Q20128" s="10"/>
      <c r="R20128" s="10"/>
      <c r="S20128" s="10"/>
      <c r="T20128" s="10"/>
      <c r="U20128" s="10"/>
      <c r="V20128" s="10"/>
      <c r="W20128" s="10"/>
      <c r="X20128" s="10"/>
      <c r="Y20128" s="10"/>
      <c r="Z20128" s="10"/>
      <c r="AA20128" s="10"/>
      <c r="AB20128" s="10"/>
      <c r="AC20128" s="10"/>
      <c r="AD20128" s="10"/>
      <c r="AE20128" s="8"/>
      <c r="AF20128" s="8"/>
      <c r="AG20128" s="12"/>
    </row>
    <row r="20129" spans="1:33">
      <c r="A20129" s="10"/>
      <c r="B20129" s="10"/>
      <c r="C20129" s="10"/>
      <c r="D20129" s="10"/>
      <c r="E20129" s="10"/>
      <c r="F20129" s="10"/>
      <c r="G20129" s="10"/>
      <c r="H20129" s="10"/>
      <c r="I20129" s="10"/>
      <c r="J20129" s="10"/>
      <c r="K20129" s="10"/>
      <c r="L20129" s="10"/>
      <c r="M20129" s="10"/>
      <c r="N20129" s="10"/>
      <c r="O20129" s="10"/>
      <c r="P20129" s="10"/>
      <c r="Q20129" s="10"/>
      <c r="R20129" s="10"/>
      <c r="S20129" s="10"/>
      <c r="T20129" s="10"/>
      <c r="U20129" s="10"/>
      <c r="V20129" s="10"/>
      <c r="W20129" s="10"/>
      <c r="X20129" s="10"/>
      <c r="Y20129" s="10"/>
      <c r="Z20129" s="10"/>
      <c r="AA20129" s="10"/>
      <c r="AB20129" s="10"/>
      <c r="AC20129" s="10"/>
      <c r="AD20129" s="10"/>
      <c r="AE20129" s="10"/>
      <c r="AF20129" s="10"/>
      <c r="AG20129" s="12"/>
    </row>
    <row r="20130" spans="1:33">
      <c r="A20130" s="10"/>
      <c r="B20130" s="10"/>
      <c r="C20130" s="10"/>
      <c r="D20130" s="10"/>
      <c r="E20130" s="10"/>
      <c r="F20130" s="10"/>
      <c r="G20130" s="10"/>
      <c r="H20130" s="10"/>
      <c r="I20130" s="10"/>
      <c r="J20130" s="10"/>
      <c r="K20130" s="10"/>
      <c r="L20130" s="10"/>
      <c r="M20130" s="10"/>
      <c r="N20130" s="10"/>
      <c r="O20130" s="10"/>
      <c r="P20130" s="10"/>
      <c r="Q20130" s="10"/>
      <c r="R20130" s="10"/>
      <c r="S20130" s="10"/>
      <c r="T20130" s="10"/>
      <c r="U20130" s="10"/>
      <c r="V20130" s="10"/>
      <c r="W20130" s="10"/>
      <c r="X20130" s="10"/>
      <c r="Y20130" s="10"/>
      <c r="Z20130" s="10"/>
      <c r="AA20130" s="10"/>
      <c r="AB20130" s="10"/>
      <c r="AC20130" s="10"/>
      <c r="AD20130" s="10"/>
      <c r="AE20130" s="10"/>
      <c r="AF20130" s="10"/>
      <c r="AG20130" s="12"/>
    </row>
    <row r="20131" spans="1:33">
      <c r="A20131" s="10"/>
      <c r="B20131" s="10"/>
      <c r="C20131" s="10"/>
      <c r="D20131" s="10"/>
      <c r="E20131" s="10"/>
      <c r="F20131" s="10"/>
      <c r="G20131" s="10"/>
      <c r="H20131" s="10"/>
      <c r="I20131" s="10"/>
      <c r="J20131" s="10"/>
      <c r="K20131" s="10"/>
      <c r="L20131" s="10"/>
      <c r="M20131" s="10"/>
      <c r="N20131" s="10"/>
      <c r="O20131" s="10"/>
      <c r="P20131" s="10"/>
      <c r="Q20131" s="10"/>
      <c r="R20131" s="10"/>
      <c r="S20131" s="10"/>
      <c r="T20131" s="10"/>
      <c r="U20131" s="10"/>
      <c r="V20131" s="10"/>
      <c r="W20131" s="10"/>
      <c r="X20131" s="10"/>
      <c r="Y20131" s="10"/>
      <c r="Z20131" s="10"/>
      <c r="AA20131" s="10"/>
      <c r="AB20131" s="10"/>
      <c r="AC20131" s="10"/>
      <c r="AD20131" s="10"/>
      <c r="AE20131" s="10"/>
      <c r="AF20131" s="10"/>
      <c r="AG20131" s="12"/>
    </row>
    <row r="20132" spans="1:33">
      <c r="A20132" s="10"/>
      <c r="B20132" s="10"/>
      <c r="C20132" s="10"/>
      <c r="D20132" s="10"/>
      <c r="E20132" s="10"/>
      <c r="F20132" s="10"/>
      <c r="G20132" s="10"/>
      <c r="H20132" s="10"/>
      <c r="I20132" s="10"/>
      <c r="J20132" s="10"/>
      <c r="K20132" s="10"/>
      <c r="L20132" s="10"/>
      <c r="M20132" s="10"/>
      <c r="N20132" s="10"/>
      <c r="O20132" s="10"/>
      <c r="P20132" s="10"/>
      <c r="Q20132" s="10"/>
      <c r="R20132" s="10"/>
      <c r="S20132" s="10"/>
      <c r="T20132" s="10"/>
      <c r="U20132" s="10"/>
      <c r="V20132" s="10"/>
      <c r="W20132" s="10"/>
      <c r="X20132" s="10"/>
      <c r="Y20132" s="10"/>
      <c r="Z20132" s="10"/>
      <c r="AA20132" s="10"/>
      <c r="AB20132" s="10"/>
      <c r="AC20132" s="10"/>
      <c r="AD20132" s="10"/>
      <c r="AE20132" s="10"/>
      <c r="AF20132" s="10"/>
      <c r="AG20132" s="12"/>
    </row>
    <row r="20133" spans="1:33">
      <c r="A20133" s="10"/>
      <c r="B20133" s="10"/>
      <c r="C20133" s="10"/>
      <c r="D20133" s="10"/>
      <c r="E20133" s="10"/>
      <c r="F20133" s="10"/>
      <c r="G20133" s="10"/>
      <c r="H20133" s="10"/>
      <c r="I20133" s="10"/>
      <c r="J20133" s="10"/>
      <c r="K20133" s="10"/>
      <c r="L20133" s="10"/>
      <c r="M20133" s="10"/>
      <c r="N20133" s="10"/>
      <c r="O20133" s="10"/>
      <c r="P20133" s="10"/>
      <c r="Q20133" s="10"/>
      <c r="R20133" s="10"/>
      <c r="S20133" s="10"/>
      <c r="T20133" s="10"/>
      <c r="U20133" s="10"/>
      <c r="V20133" s="10"/>
      <c r="W20133" s="10"/>
      <c r="X20133" s="10"/>
      <c r="Y20133" s="10"/>
      <c r="Z20133" s="10"/>
      <c r="AA20133" s="10"/>
      <c r="AB20133" s="10"/>
      <c r="AC20133" s="10"/>
      <c r="AD20133" s="10"/>
      <c r="AE20133" s="10"/>
      <c r="AF20133" s="10"/>
      <c r="AG20133" s="12"/>
    </row>
    <row r="20134" spans="1:33">
      <c r="A20134" s="10"/>
      <c r="B20134" s="10"/>
      <c r="C20134" s="10"/>
      <c r="D20134" s="10"/>
      <c r="E20134" s="10"/>
      <c r="F20134" s="10"/>
      <c r="G20134" s="10"/>
      <c r="H20134" s="10"/>
      <c r="I20134" s="10"/>
      <c r="J20134" s="10"/>
      <c r="K20134" s="10"/>
      <c r="L20134" s="10"/>
      <c r="M20134" s="10"/>
      <c r="N20134" s="10"/>
      <c r="O20134" s="10"/>
      <c r="P20134" s="10"/>
      <c r="Q20134" s="10"/>
      <c r="R20134" s="10"/>
      <c r="S20134" s="10"/>
      <c r="T20134" s="10"/>
      <c r="U20134" s="10"/>
      <c r="V20134" s="10"/>
      <c r="W20134" s="10"/>
      <c r="X20134" s="10"/>
      <c r="Y20134" s="10"/>
      <c r="Z20134" s="10"/>
      <c r="AA20134" s="10"/>
      <c r="AB20134" s="10"/>
      <c r="AC20134" s="10"/>
      <c r="AD20134" s="10"/>
      <c r="AE20134" s="10"/>
      <c r="AF20134" s="10"/>
      <c r="AG20134" s="12"/>
    </row>
    <row r="20135" spans="1:33">
      <c r="A20135" s="10"/>
      <c r="B20135" s="10"/>
      <c r="C20135" s="10"/>
      <c r="D20135" s="10"/>
      <c r="E20135" s="10"/>
      <c r="F20135" s="10"/>
      <c r="G20135" s="10"/>
      <c r="H20135" s="10"/>
      <c r="I20135" s="10"/>
      <c r="J20135" s="10"/>
      <c r="K20135" s="10"/>
      <c r="L20135" s="10"/>
      <c r="M20135" s="10"/>
      <c r="N20135" s="10"/>
      <c r="O20135" s="10"/>
      <c r="P20135" s="10"/>
      <c r="Q20135" s="10"/>
      <c r="R20135" s="10"/>
      <c r="S20135" s="10"/>
      <c r="T20135" s="10"/>
      <c r="U20135" s="10"/>
      <c r="V20135" s="10"/>
      <c r="W20135" s="10"/>
      <c r="X20135" s="10"/>
      <c r="Y20135" s="10"/>
      <c r="Z20135" s="10"/>
      <c r="AA20135" s="10"/>
      <c r="AB20135" s="10"/>
      <c r="AC20135" s="10"/>
      <c r="AD20135" s="10"/>
      <c r="AE20135" s="10"/>
      <c r="AF20135" s="10"/>
      <c r="AG20135" s="12"/>
    </row>
    <row r="20136" spans="1:33">
      <c r="A20136" s="10"/>
      <c r="B20136" s="10"/>
      <c r="C20136" s="10"/>
      <c r="D20136" s="10"/>
      <c r="E20136" s="10"/>
      <c r="F20136" s="10"/>
      <c r="G20136" s="10"/>
      <c r="H20136" s="10"/>
      <c r="I20136" s="10"/>
      <c r="J20136" s="10"/>
      <c r="K20136" s="10"/>
      <c r="L20136" s="10"/>
      <c r="M20136" s="10"/>
      <c r="N20136" s="10"/>
      <c r="O20136" s="10"/>
      <c r="P20136" s="10"/>
      <c r="Q20136" s="10"/>
      <c r="R20136" s="10"/>
      <c r="S20136" s="10"/>
      <c r="T20136" s="10"/>
      <c r="U20136" s="10"/>
      <c r="V20136" s="10"/>
      <c r="W20136" s="10"/>
      <c r="X20136" s="10"/>
      <c r="Y20136" s="10"/>
      <c r="Z20136" s="10"/>
      <c r="AA20136" s="10"/>
      <c r="AB20136" s="10"/>
      <c r="AC20136" s="10"/>
      <c r="AD20136" s="10"/>
      <c r="AE20136" s="10"/>
      <c r="AF20136" s="10"/>
      <c r="AG20136" s="12"/>
    </row>
    <row r="20137" spans="1:33">
      <c r="A20137" s="10"/>
      <c r="B20137" s="10"/>
      <c r="C20137" s="10"/>
      <c r="D20137" s="10"/>
      <c r="E20137" s="10"/>
      <c r="F20137" s="10"/>
      <c r="G20137" s="10"/>
      <c r="H20137" s="10"/>
      <c r="I20137" s="10"/>
      <c r="J20137" s="10"/>
      <c r="K20137" s="10"/>
      <c r="L20137" s="10"/>
      <c r="M20137" s="10"/>
      <c r="N20137" s="10"/>
      <c r="O20137" s="10"/>
      <c r="P20137" s="10"/>
      <c r="Q20137" s="10"/>
      <c r="R20137" s="10"/>
      <c r="S20137" s="10"/>
      <c r="T20137" s="10"/>
      <c r="U20137" s="10"/>
      <c r="V20137" s="10"/>
      <c r="W20137" s="10"/>
      <c r="X20137" s="10"/>
      <c r="Y20137" s="10"/>
      <c r="Z20137" s="10"/>
      <c r="AA20137" s="10"/>
      <c r="AB20137" s="10"/>
      <c r="AC20137" s="10"/>
      <c r="AD20137" s="10"/>
      <c r="AE20137" s="10"/>
      <c r="AF20137" s="10"/>
      <c r="AG20137" s="12"/>
    </row>
    <row r="20138" spans="1:33">
      <c r="A20138" s="10"/>
      <c r="B20138" s="10"/>
      <c r="C20138" s="10"/>
      <c r="D20138" s="10"/>
      <c r="E20138" s="10"/>
      <c r="F20138" s="10"/>
      <c r="G20138" s="10"/>
      <c r="H20138" s="10"/>
      <c r="I20138" s="10"/>
      <c r="J20138" s="10"/>
      <c r="K20138" s="10"/>
      <c r="L20138" s="10"/>
      <c r="M20138" s="10"/>
      <c r="N20138" s="10"/>
      <c r="O20138" s="10"/>
      <c r="P20138" s="10"/>
      <c r="Q20138" s="10"/>
      <c r="R20138" s="10"/>
      <c r="S20138" s="10"/>
      <c r="T20138" s="10"/>
      <c r="U20138" s="10"/>
      <c r="V20138" s="10"/>
      <c r="W20138" s="10"/>
      <c r="X20138" s="10"/>
      <c r="Y20138" s="10"/>
      <c r="Z20138" s="10"/>
      <c r="AA20138" s="10"/>
      <c r="AB20138" s="10"/>
      <c r="AC20138" s="10"/>
      <c r="AD20138" s="10"/>
      <c r="AE20138" s="10"/>
      <c r="AF20138" s="10"/>
      <c r="AG20138" s="12"/>
    </row>
    <row r="20139" spans="1:33">
      <c r="A20139" s="10"/>
      <c r="B20139" s="10"/>
      <c r="C20139" s="10"/>
      <c r="D20139" s="10"/>
      <c r="E20139" s="10"/>
      <c r="F20139" s="10"/>
      <c r="G20139" s="10"/>
      <c r="H20139" s="10"/>
      <c r="I20139" s="10"/>
      <c r="J20139" s="10"/>
      <c r="K20139" s="10"/>
      <c r="L20139" s="10"/>
      <c r="M20139" s="10"/>
      <c r="N20139" s="10"/>
      <c r="O20139" s="10"/>
      <c r="P20139" s="10"/>
      <c r="Q20139" s="10"/>
      <c r="R20139" s="10"/>
      <c r="S20139" s="10"/>
      <c r="T20139" s="10"/>
      <c r="U20139" s="10"/>
      <c r="V20139" s="10"/>
      <c r="W20139" s="10"/>
      <c r="X20139" s="10"/>
      <c r="Y20139" s="10"/>
      <c r="Z20139" s="10"/>
      <c r="AA20139" s="10"/>
      <c r="AB20139" s="10"/>
      <c r="AC20139" s="10"/>
      <c r="AD20139" s="10"/>
      <c r="AE20139" s="10"/>
      <c r="AF20139" s="10"/>
      <c r="AG20139" s="12"/>
    </row>
    <row r="20140" spans="1:33">
      <c r="A20140" s="10"/>
      <c r="B20140" s="10"/>
      <c r="C20140" s="10"/>
      <c r="D20140" s="10"/>
      <c r="E20140" s="10"/>
      <c r="F20140" s="10"/>
      <c r="G20140" s="10"/>
      <c r="H20140" s="10"/>
      <c r="I20140" s="10"/>
      <c r="J20140" s="10"/>
      <c r="K20140" s="10"/>
      <c r="L20140" s="10"/>
      <c r="M20140" s="10"/>
      <c r="N20140" s="10"/>
      <c r="O20140" s="10"/>
      <c r="P20140" s="10"/>
      <c r="Q20140" s="10"/>
      <c r="R20140" s="10"/>
      <c r="S20140" s="10"/>
      <c r="T20140" s="10"/>
      <c r="U20140" s="10"/>
      <c r="V20140" s="10"/>
      <c r="W20140" s="10"/>
      <c r="X20140" s="10"/>
      <c r="Y20140" s="10"/>
      <c r="Z20140" s="10"/>
      <c r="AA20140" s="10"/>
      <c r="AB20140" s="10"/>
      <c r="AC20140" s="10"/>
      <c r="AD20140" s="10"/>
      <c r="AE20140" s="10"/>
      <c r="AF20140" s="10"/>
      <c r="AG20140" s="12"/>
    </row>
    <row r="20141" spans="1:33">
      <c r="A20141" s="10"/>
      <c r="B20141" s="10"/>
      <c r="C20141" s="10"/>
      <c r="D20141" s="10"/>
      <c r="E20141" s="10"/>
      <c r="F20141" s="10"/>
      <c r="G20141" s="10"/>
      <c r="H20141" s="10"/>
      <c r="I20141" s="10"/>
      <c r="J20141" s="10"/>
      <c r="K20141" s="10"/>
      <c r="L20141" s="10"/>
      <c r="M20141" s="10"/>
      <c r="N20141" s="10"/>
      <c r="O20141" s="10"/>
      <c r="P20141" s="10"/>
      <c r="Q20141" s="10"/>
      <c r="R20141" s="10"/>
      <c r="S20141" s="10"/>
      <c r="T20141" s="10"/>
      <c r="U20141" s="10"/>
      <c r="V20141" s="10"/>
      <c r="W20141" s="10"/>
      <c r="X20141" s="10"/>
      <c r="Y20141" s="10"/>
      <c r="Z20141" s="10"/>
      <c r="AA20141" s="10"/>
      <c r="AB20141" s="10"/>
      <c r="AC20141" s="10"/>
      <c r="AD20141" s="10"/>
      <c r="AE20141" s="10"/>
      <c r="AF20141" s="10"/>
      <c r="AG20141" s="12"/>
    </row>
    <row r="20142" spans="1:33">
      <c r="A20142" s="10"/>
      <c r="B20142" s="10"/>
      <c r="C20142" s="10"/>
      <c r="D20142" s="10"/>
      <c r="E20142" s="10"/>
      <c r="F20142" s="10"/>
      <c r="G20142" s="10"/>
      <c r="H20142" s="10"/>
      <c r="I20142" s="10"/>
      <c r="J20142" s="10"/>
      <c r="K20142" s="10"/>
      <c r="L20142" s="10"/>
      <c r="M20142" s="10"/>
      <c r="N20142" s="10"/>
      <c r="O20142" s="10"/>
      <c r="P20142" s="10"/>
      <c r="Q20142" s="10"/>
      <c r="R20142" s="10"/>
      <c r="S20142" s="10"/>
      <c r="T20142" s="10"/>
      <c r="U20142" s="10"/>
      <c r="V20142" s="10"/>
      <c r="W20142" s="10"/>
      <c r="X20142" s="10"/>
      <c r="Y20142" s="10"/>
      <c r="Z20142" s="10"/>
      <c r="AA20142" s="10"/>
      <c r="AB20142" s="10"/>
      <c r="AC20142" s="10"/>
      <c r="AD20142" s="10"/>
      <c r="AE20142" s="10"/>
      <c r="AF20142" s="10"/>
      <c r="AG20142" s="12"/>
    </row>
    <row r="20143" spans="1:33">
      <c r="A20143" s="10"/>
      <c r="B20143" s="10"/>
      <c r="C20143" s="10"/>
      <c r="D20143" s="10"/>
      <c r="E20143" s="10"/>
      <c r="F20143" s="10"/>
      <c r="G20143" s="10"/>
      <c r="H20143" s="10"/>
      <c r="I20143" s="10"/>
      <c r="J20143" s="10"/>
      <c r="K20143" s="10"/>
      <c r="L20143" s="10"/>
      <c r="M20143" s="10"/>
      <c r="N20143" s="10"/>
      <c r="O20143" s="10"/>
      <c r="P20143" s="10"/>
      <c r="Q20143" s="10"/>
      <c r="R20143" s="10"/>
      <c r="S20143" s="10"/>
      <c r="T20143" s="10"/>
      <c r="U20143" s="10"/>
      <c r="V20143" s="10"/>
      <c r="W20143" s="10"/>
      <c r="X20143" s="10"/>
      <c r="Y20143" s="10"/>
      <c r="Z20143" s="10"/>
      <c r="AA20143" s="10"/>
      <c r="AB20143" s="10"/>
      <c r="AC20143" s="10"/>
      <c r="AD20143" s="10"/>
      <c r="AE20143" s="10"/>
      <c r="AF20143" s="10"/>
      <c r="AG20143" s="12"/>
    </row>
    <row r="20144" spans="1:33">
      <c r="A20144" s="10"/>
      <c r="B20144" s="10"/>
      <c r="C20144" s="10"/>
      <c r="D20144" s="10"/>
      <c r="E20144" s="10"/>
      <c r="F20144" s="10"/>
      <c r="G20144" s="10"/>
      <c r="H20144" s="10"/>
      <c r="I20144" s="10"/>
      <c r="J20144" s="10"/>
      <c r="K20144" s="10"/>
      <c r="L20144" s="10"/>
      <c r="M20144" s="10"/>
      <c r="N20144" s="10"/>
      <c r="O20144" s="10"/>
      <c r="P20144" s="10"/>
      <c r="Q20144" s="10"/>
      <c r="R20144" s="10"/>
      <c r="S20144" s="10"/>
      <c r="T20144" s="10"/>
      <c r="U20144" s="10"/>
      <c r="V20144" s="10"/>
      <c r="W20144" s="10"/>
      <c r="X20144" s="10"/>
      <c r="Y20144" s="10"/>
      <c r="Z20144" s="10"/>
      <c r="AA20144" s="10"/>
      <c r="AB20144" s="10"/>
      <c r="AC20144" s="10"/>
      <c r="AD20144" s="10"/>
      <c r="AE20144" s="10"/>
      <c r="AF20144" s="10"/>
      <c r="AG20144" s="12"/>
    </row>
    <row r="20145" spans="1:33">
      <c r="A20145" s="10"/>
      <c r="B20145" s="10"/>
      <c r="C20145" s="10"/>
      <c r="D20145" s="10"/>
      <c r="E20145" s="10"/>
      <c r="F20145" s="10"/>
      <c r="G20145" s="10"/>
      <c r="H20145" s="10"/>
      <c r="I20145" s="10"/>
      <c r="J20145" s="10"/>
      <c r="K20145" s="10"/>
      <c r="L20145" s="10"/>
      <c r="M20145" s="10"/>
      <c r="N20145" s="10"/>
      <c r="O20145" s="10"/>
      <c r="P20145" s="10"/>
      <c r="Q20145" s="10"/>
      <c r="R20145" s="10"/>
      <c r="S20145" s="10"/>
      <c r="T20145" s="10"/>
      <c r="U20145" s="10"/>
      <c r="V20145" s="10"/>
      <c r="W20145" s="10"/>
      <c r="X20145" s="10"/>
      <c r="Y20145" s="10"/>
      <c r="Z20145" s="10"/>
      <c r="AA20145" s="10"/>
      <c r="AB20145" s="10"/>
      <c r="AC20145" s="10"/>
      <c r="AD20145" s="10"/>
      <c r="AE20145" s="10"/>
      <c r="AF20145" s="10"/>
      <c r="AG20145" s="12"/>
    </row>
    <row r="20146" spans="1:33">
      <c r="A20146" s="10"/>
      <c r="B20146" s="10"/>
      <c r="C20146" s="10"/>
      <c r="D20146" s="10"/>
      <c r="E20146" s="10"/>
      <c r="F20146" s="10"/>
      <c r="G20146" s="10"/>
      <c r="H20146" s="10"/>
      <c r="I20146" s="10"/>
      <c r="J20146" s="10"/>
      <c r="K20146" s="10"/>
      <c r="L20146" s="10"/>
      <c r="M20146" s="10"/>
      <c r="N20146" s="10"/>
      <c r="O20146" s="10"/>
      <c r="P20146" s="10"/>
      <c r="Q20146" s="10"/>
      <c r="R20146" s="10"/>
      <c r="S20146" s="10"/>
      <c r="T20146" s="10"/>
      <c r="U20146" s="10"/>
      <c r="V20146" s="10"/>
      <c r="W20146" s="10"/>
      <c r="X20146" s="10"/>
      <c r="Y20146" s="10"/>
      <c r="Z20146" s="10"/>
      <c r="AA20146" s="10"/>
      <c r="AB20146" s="10"/>
      <c r="AC20146" s="10"/>
      <c r="AD20146" s="10"/>
      <c r="AE20146" s="10"/>
      <c r="AF20146" s="10"/>
      <c r="AG20146" s="12"/>
    </row>
    <row r="20147" spans="1:33">
      <c r="A20147" s="10"/>
      <c r="B20147" s="10"/>
      <c r="C20147" s="10"/>
      <c r="D20147" s="10"/>
      <c r="E20147" s="10"/>
      <c r="F20147" s="10"/>
      <c r="G20147" s="10"/>
      <c r="H20147" s="10"/>
      <c r="I20147" s="10"/>
      <c r="J20147" s="10"/>
      <c r="K20147" s="10"/>
      <c r="L20147" s="10"/>
      <c r="M20147" s="10"/>
      <c r="N20147" s="10"/>
      <c r="O20147" s="10"/>
      <c r="P20147" s="10"/>
      <c r="Q20147" s="10"/>
      <c r="R20147" s="10"/>
      <c r="S20147" s="10"/>
      <c r="T20147" s="10"/>
      <c r="U20147" s="10"/>
      <c r="V20147" s="10"/>
      <c r="W20147" s="10"/>
      <c r="X20147" s="10"/>
      <c r="Y20147" s="10"/>
      <c r="Z20147" s="10"/>
      <c r="AA20147" s="10"/>
      <c r="AB20147" s="10"/>
      <c r="AC20147" s="10"/>
      <c r="AD20147" s="10"/>
      <c r="AE20147" s="10"/>
      <c r="AF20147" s="10"/>
      <c r="AG20147" s="12"/>
    </row>
    <row r="20148" spans="1:33">
      <c r="A20148" s="10"/>
      <c r="B20148" s="10"/>
      <c r="C20148" s="10"/>
      <c r="D20148" s="10"/>
      <c r="E20148" s="10"/>
      <c r="F20148" s="10"/>
      <c r="G20148" s="10"/>
      <c r="H20148" s="10"/>
      <c r="I20148" s="10"/>
      <c r="J20148" s="10"/>
      <c r="K20148" s="10"/>
      <c r="L20148" s="10"/>
      <c r="M20148" s="10"/>
      <c r="N20148" s="10"/>
      <c r="O20148" s="10"/>
      <c r="P20148" s="10"/>
      <c r="Q20148" s="10"/>
      <c r="R20148" s="10"/>
      <c r="S20148" s="10"/>
      <c r="T20148" s="10"/>
      <c r="U20148" s="10"/>
      <c r="V20148" s="10"/>
      <c r="W20148" s="10"/>
      <c r="X20148" s="10"/>
      <c r="Y20148" s="10"/>
      <c r="Z20148" s="10"/>
      <c r="AA20148" s="10"/>
      <c r="AB20148" s="10"/>
      <c r="AC20148" s="10"/>
      <c r="AD20148" s="10"/>
      <c r="AE20148" s="10"/>
      <c r="AF20148" s="10"/>
      <c r="AG20148" s="12"/>
    </row>
    <row r="20149" spans="1:33">
      <c r="A20149" s="10"/>
      <c r="B20149" s="10"/>
      <c r="C20149" s="10"/>
      <c r="D20149" s="10"/>
      <c r="E20149" s="10"/>
      <c r="F20149" s="10"/>
      <c r="G20149" s="10"/>
      <c r="H20149" s="10"/>
      <c r="I20149" s="10"/>
      <c r="J20149" s="10"/>
      <c r="K20149" s="10"/>
      <c r="L20149" s="10"/>
      <c r="M20149" s="10"/>
      <c r="N20149" s="10"/>
      <c r="O20149" s="10"/>
      <c r="P20149" s="10"/>
      <c r="Q20149" s="10"/>
      <c r="R20149" s="10"/>
      <c r="S20149" s="10"/>
      <c r="T20149" s="10"/>
      <c r="U20149" s="10"/>
      <c r="V20149" s="10"/>
      <c r="W20149" s="10"/>
      <c r="X20149" s="10"/>
      <c r="Y20149" s="10"/>
      <c r="Z20149" s="10"/>
      <c r="AA20149" s="10"/>
      <c r="AB20149" s="10"/>
      <c r="AC20149" s="10"/>
      <c r="AD20149" s="10"/>
      <c r="AE20149" s="10"/>
      <c r="AF20149" s="10"/>
      <c r="AG20149" s="12"/>
    </row>
    <row r="20150" spans="1:33">
      <c r="A20150" s="10"/>
      <c r="B20150" s="10"/>
      <c r="C20150" s="10"/>
      <c r="D20150" s="10"/>
      <c r="E20150" s="10"/>
      <c r="F20150" s="10"/>
      <c r="G20150" s="10"/>
      <c r="H20150" s="10"/>
      <c r="I20150" s="10"/>
      <c r="J20150" s="10"/>
      <c r="K20150" s="10"/>
      <c r="L20150" s="10"/>
      <c r="M20150" s="10"/>
      <c r="N20150" s="10"/>
      <c r="O20150" s="10"/>
      <c r="P20150" s="10"/>
      <c r="Q20150" s="10"/>
      <c r="R20150" s="10"/>
      <c r="S20150" s="10"/>
      <c r="T20150" s="10"/>
      <c r="U20150" s="10"/>
      <c r="V20150" s="10"/>
      <c r="W20150" s="10"/>
      <c r="X20150" s="10"/>
      <c r="Y20150" s="10"/>
      <c r="Z20150" s="10"/>
      <c r="AA20150" s="10"/>
      <c r="AB20150" s="10"/>
      <c r="AC20150" s="10"/>
      <c r="AD20150" s="10"/>
      <c r="AE20150" s="10"/>
      <c r="AF20150" s="10"/>
      <c r="AG20150" s="12"/>
    </row>
    <row r="20151" spans="1:33">
      <c r="A20151" s="10"/>
      <c r="B20151" s="10"/>
      <c r="C20151" s="10"/>
      <c r="D20151" s="10"/>
      <c r="E20151" s="10"/>
      <c r="F20151" s="10"/>
      <c r="G20151" s="10"/>
      <c r="H20151" s="10"/>
      <c r="I20151" s="10"/>
      <c r="J20151" s="10"/>
      <c r="K20151" s="10"/>
      <c r="L20151" s="10"/>
      <c r="M20151" s="10"/>
      <c r="N20151" s="10"/>
      <c r="O20151" s="10"/>
      <c r="P20151" s="10"/>
      <c r="Q20151" s="10"/>
      <c r="R20151" s="10"/>
      <c r="S20151" s="10"/>
      <c r="T20151" s="10"/>
      <c r="U20151" s="10"/>
      <c r="V20151" s="10"/>
      <c r="W20151" s="10"/>
      <c r="X20151" s="10"/>
      <c r="Y20151" s="10"/>
      <c r="Z20151" s="10"/>
      <c r="AA20151" s="10"/>
      <c r="AB20151" s="10"/>
      <c r="AC20151" s="10"/>
      <c r="AD20151" s="10"/>
      <c r="AE20151" s="10"/>
      <c r="AF20151" s="10"/>
      <c r="AG20151" s="12"/>
    </row>
    <row r="20152" spans="1:33">
      <c r="A20152" s="10"/>
      <c r="B20152" s="10"/>
      <c r="C20152" s="10"/>
      <c r="D20152" s="10"/>
      <c r="E20152" s="10"/>
      <c r="F20152" s="10"/>
      <c r="G20152" s="10"/>
      <c r="H20152" s="10"/>
      <c r="I20152" s="10"/>
      <c r="J20152" s="10"/>
      <c r="K20152" s="10"/>
      <c r="L20152" s="10"/>
      <c r="M20152" s="10"/>
      <c r="N20152" s="10"/>
      <c r="O20152" s="10"/>
      <c r="P20152" s="10"/>
      <c r="Q20152" s="10"/>
      <c r="R20152" s="10"/>
      <c r="S20152" s="10"/>
      <c r="T20152" s="10"/>
      <c r="U20152" s="10"/>
      <c r="V20152" s="10"/>
      <c r="W20152" s="10"/>
      <c r="X20152" s="10"/>
      <c r="Y20152" s="10"/>
      <c r="Z20152" s="10"/>
      <c r="AA20152" s="10"/>
      <c r="AB20152" s="10"/>
      <c r="AC20152" s="10"/>
      <c r="AD20152" s="10"/>
      <c r="AE20152" s="10"/>
      <c r="AF20152" s="10"/>
      <c r="AG20152" s="12"/>
    </row>
    <row r="20153" spans="1:33">
      <c r="A20153" s="10"/>
      <c r="B20153" s="10"/>
      <c r="C20153" s="10"/>
      <c r="D20153" s="10"/>
      <c r="E20153" s="10"/>
      <c r="F20153" s="10"/>
      <c r="G20153" s="10"/>
      <c r="H20153" s="10"/>
      <c r="I20153" s="10"/>
      <c r="J20153" s="10"/>
      <c r="K20153" s="10"/>
      <c r="L20153" s="10"/>
      <c r="M20153" s="10"/>
      <c r="N20153" s="10"/>
      <c r="O20153" s="10"/>
      <c r="P20153" s="10"/>
      <c r="Q20153" s="10"/>
      <c r="R20153" s="10"/>
      <c r="S20153" s="10"/>
      <c r="T20153" s="10"/>
      <c r="U20153" s="10"/>
      <c r="V20153" s="10"/>
      <c r="W20153" s="10"/>
      <c r="X20153" s="10"/>
      <c r="Y20153" s="10"/>
      <c r="Z20153" s="10"/>
      <c r="AA20153" s="10"/>
      <c r="AB20153" s="10"/>
      <c r="AC20153" s="10"/>
      <c r="AD20153" s="10"/>
      <c r="AE20153" s="10"/>
      <c r="AF20153" s="10"/>
      <c r="AG20153" s="12"/>
    </row>
    <row r="20154" spans="1:33">
      <c r="A20154" s="10"/>
      <c r="B20154" s="10"/>
      <c r="C20154" s="10"/>
      <c r="D20154" s="10"/>
      <c r="E20154" s="10"/>
      <c r="F20154" s="10"/>
      <c r="G20154" s="10"/>
      <c r="H20154" s="10"/>
      <c r="I20154" s="10"/>
      <c r="J20154" s="10"/>
      <c r="K20154" s="10"/>
      <c r="L20154" s="10"/>
      <c r="M20154" s="10"/>
      <c r="N20154" s="10"/>
      <c r="O20154" s="10"/>
      <c r="P20154" s="10"/>
      <c r="Q20154" s="10"/>
      <c r="R20154" s="10"/>
      <c r="S20154" s="10"/>
      <c r="T20154" s="10"/>
      <c r="U20154" s="10"/>
      <c r="V20154" s="10"/>
      <c r="W20154" s="10"/>
      <c r="X20154" s="10"/>
      <c r="Y20154" s="10"/>
      <c r="Z20154" s="10"/>
      <c r="AA20154" s="10"/>
      <c r="AB20154" s="10"/>
      <c r="AC20154" s="10"/>
      <c r="AD20154" s="10"/>
      <c r="AE20154" s="10"/>
      <c r="AF20154" s="10"/>
      <c r="AG20154" s="12"/>
    </row>
    <row r="20155" spans="1:33">
      <c r="A20155" s="10"/>
      <c r="B20155" s="10"/>
      <c r="C20155" s="10"/>
      <c r="D20155" s="10"/>
      <c r="E20155" s="10"/>
      <c r="F20155" s="10"/>
      <c r="G20155" s="10"/>
      <c r="H20155" s="10"/>
      <c r="I20155" s="10"/>
      <c r="J20155" s="10"/>
      <c r="K20155" s="10"/>
      <c r="L20155" s="10"/>
      <c r="M20155" s="10"/>
      <c r="N20155" s="10"/>
      <c r="O20155" s="10"/>
      <c r="P20155" s="10"/>
      <c r="Q20155" s="10"/>
      <c r="R20155" s="10"/>
      <c r="S20155" s="10"/>
      <c r="T20155" s="10"/>
      <c r="U20155" s="10"/>
      <c r="V20155" s="10"/>
      <c r="W20155" s="10"/>
      <c r="X20155" s="10"/>
      <c r="Y20155" s="10"/>
      <c r="Z20155" s="10"/>
      <c r="AA20155" s="10"/>
      <c r="AB20155" s="10"/>
      <c r="AC20155" s="10"/>
      <c r="AD20155" s="10"/>
      <c r="AE20155" s="10"/>
      <c r="AF20155" s="10"/>
      <c r="AG20155" s="12"/>
    </row>
    <row r="20156" spans="1:33">
      <c r="A20156" s="10"/>
      <c r="B20156" s="10"/>
      <c r="C20156" s="10"/>
      <c r="D20156" s="10"/>
      <c r="E20156" s="10"/>
      <c r="F20156" s="10"/>
      <c r="G20156" s="10"/>
      <c r="H20156" s="10"/>
      <c r="I20156" s="10"/>
      <c r="J20156" s="10"/>
      <c r="K20156" s="10"/>
      <c r="L20156" s="10"/>
      <c r="M20156" s="10"/>
      <c r="N20156" s="10"/>
      <c r="O20156" s="10"/>
      <c r="P20156" s="10"/>
      <c r="Q20156" s="10"/>
      <c r="R20156" s="10"/>
      <c r="S20156" s="10"/>
      <c r="T20156" s="10"/>
      <c r="U20156" s="10"/>
      <c r="V20156" s="10"/>
      <c r="W20156" s="10"/>
      <c r="X20156" s="10"/>
      <c r="Y20156" s="10"/>
      <c r="Z20156" s="10"/>
      <c r="AA20156" s="10"/>
      <c r="AB20156" s="10"/>
      <c r="AC20156" s="10"/>
      <c r="AD20156" s="10"/>
      <c r="AE20156" s="10"/>
      <c r="AF20156" s="10"/>
      <c r="AG20156" s="12"/>
    </row>
    <row r="20157" spans="1:33">
      <c r="A20157" s="10"/>
      <c r="B20157" s="10"/>
      <c r="C20157" s="10"/>
      <c r="D20157" s="10"/>
      <c r="E20157" s="10"/>
      <c r="F20157" s="10"/>
      <c r="G20157" s="10"/>
      <c r="H20157" s="10"/>
      <c r="I20157" s="10"/>
      <c r="J20157" s="10"/>
      <c r="K20157" s="10"/>
      <c r="L20157" s="10"/>
      <c r="M20157" s="10"/>
      <c r="N20157" s="10"/>
      <c r="O20157" s="10"/>
      <c r="P20157" s="10"/>
      <c r="Q20157" s="10"/>
      <c r="R20157" s="10"/>
      <c r="S20157" s="10"/>
      <c r="T20157" s="10"/>
      <c r="U20157" s="10"/>
      <c r="V20157" s="10"/>
      <c r="W20157" s="10"/>
      <c r="X20157" s="10"/>
      <c r="Y20157" s="10"/>
      <c r="Z20157" s="10"/>
      <c r="AA20157" s="10"/>
      <c r="AB20157" s="10"/>
      <c r="AC20157" s="10"/>
      <c r="AD20157" s="10"/>
      <c r="AE20157" s="10"/>
      <c r="AF20157" s="10"/>
      <c r="AG20157" s="12"/>
    </row>
    <row r="20158" spans="1:33">
      <c r="A20158" s="10"/>
      <c r="B20158" s="10"/>
      <c r="C20158" s="10"/>
      <c r="D20158" s="10"/>
      <c r="E20158" s="10"/>
      <c r="F20158" s="10"/>
      <c r="G20158" s="10"/>
      <c r="H20158" s="10"/>
      <c r="I20158" s="10"/>
      <c r="J20158" s="10"/>
      <c r="K20158" s="10"/>
      <c r="L20158" s="10"/>
      <c r="M20158" s="10"/>
      <c r="N20158" s="10"/>
      <c r="O20158" s="10"/>
      <c r="P20158" s="10"/>
      <c r="Q20158" s="10"/>
      <c r="R20158" s="10"/>
      <c r="S20158" s="10"/>
      <c r="T20158" s="10"/>
      <c r="U20158" s="10"/>
      <c r="V20158" s="10"/>
      <c r="W20158" s="10"/>
      <c r="X20158" s="10"/>
      <c r="Y20158" s="10"/>
      <c r="Z20158" s="10"/>
      <c r="AA20158" s="10"/>
      <c r="AB20158" s="10"/>
      <c r="AC20158" s="10"/>
      <c r="AD20158" s="10"/>
      <c r="AE20158" s="10"/>
      <c r="AF20158" s="10"/>
      <c r="AG20158" s="12"/>
    </row>
    <row r="20159" spans="1:33">
      <c r="A20159" s="10"/>
      <c r="B20159" s="10"/>
      <c r="C20159" s="10"/>
      <c r="D20159" s="10"/>
      <c r="E20159" s="10"/>
      <c r="F20159" s="10"/>
      <c r="G20159" s="10"/>
      <c r="H20159" s="10"/>
      <c r="I20159" s="10"/>
      <c r="J20159" s="10"/>
      <c r="K20159" s="10"/>
      <c r="L20159" s="10"/>
      <c r="M20159" s="10"/>
      <c r="N20159" s="10"/>
      <c r="O20159" s="10"/>
      <c r="P20159" s="10"/>
      <c r="Q20159" s="10"/>
      <c r="R20159" s="10"/>
      <c r="S20159" s="10"/>
      <c r="T20159" s="10"/>
      <c r="U20159" s="10"/>
      <c r="V20159" s="10"/>
      <c r="W20159" s="10"/>
      <c r="X20159" s="10"/>
      <c r="Y20159" s="10"/>
      <c r="Z20159" s="10"/>
      <c r="AA20159" s="10"/>
      <c r="AB20159" s="10"/>
      <c r="AC20159" s="10"/>
      <c r="AD20159" s="10"/>
      <c r="AE20159" s="10"/>
      <c r="AF20159" s="10"/>
      <c r="AG20159" s="12"/>
    </row>
    <row r="20160" spans="1:33">
      <c r="A20160" s="10"/>
      <c r="B20160" s="10"/>
      <c r="C20160" s="10"/>
      <c r="D20160" s="10"/>
      <c r="E20160" s="10"/>
      <c r="F20160" s="10"/>
      <c r="G20160" s="10"/>
      <c r="H20160" s="10"/>
      <c r="I20160" s="10"/>
      <c r="J20160" s="10"/>
      <c r="K20160" s="10"/>
      <c r="L20160" s="10"/>
      <c r="M20160" s="10"/>
      <c r="N20160" s="10"/>
      <c r="O20160" s="10"/>
      <c r="P20160" s="10"/>
      <c r="Q20160" s="10"/>
      <c r="R20160" s="10"/>
      <c r="S20160" s="10"/>
      <c r="T20160" s="10"/>
      <c r="U20160" s="10"/>
      <c r="V20160" s="10"/>
      <c r="W20160" s="10"/>
      <c r="X20160" s="10"/>
      <c r="Y20160" s="10"/>
      <c r="Z20160" s="10"/>
      <c r="AA20160" s="10"/>
      <c r="AB20160" s="10"/>
      <c r="AC20160" s="10"/>
      <c r="AD20160" s="10"/>
      <c r="AE20160" s="10"/>
      <c r="AF20160" s="10"/>
      <c r="AG20160" s="12"/>
    </row>
    <row r="20161" spans="1:33">
      <c r="A20161" s="10"/>
      <c r="B20161" s="10"/>
      <c r="C20161" s="10"/>
      <c r="D20161" s="10"/>
      <c r="E20161" s="10"/>
      <c r="F20161" s="10"/>
      <c r="G20161" s="10"/>
      <c r="H20161" s="10"/>
      <c r="I20161" s="10"/>
      <c r="J20161" s="10"/>
      <c r="K20161" s="10"/>
      <c r="L20161" s="10"/>
      <c r="M20161" s="10"/>
      <c r="N20161" s="10"/>
      <c r="O20161" s="10"/>
      <c r="P20161" s="10"/>
      <c r="Q20161" s="10"/>
      <c r="R20161" s="10"/>
      <c r="S20161" s="10"/>
      <c r="T20161" s="10"/>
      <c r="U20161" s="10"/>
      <c r="V20161" s="10"/>
      <c r="W20161" s="10"/>
      <c r="X20161" s="10"/>
      <c r="Y20161" s="10"/>
      <c r="Z20161" s="10"/>
      <c r="AA20161" s="10"/>
      <c r="AB20161" s="10"/>
      <c r="AC20161" s="10"/>
      <c r="AD20161" s="10"/>
      <c r="AE20161" s="10"/>
      <c r="AF20161" s="10"/>
      <c r="AG20161" s="12"/>
    </row>
    <row r="20162" spans="1:33">
      <c r="A20162" s="10"/>
      <c r="B20162" s="10"/>
      <c r="C20162" s="10"/>
      <c r="D20162" s="10"/>
      <c r="E20162" s="10"/>
      <c r="F20162" s="10"/>
      <c r="G20162" s="10"/>
      <c r="H20162" s="10"/>
      <c r="I20162" s="10"/>
      <c r="J20162" s="10"/>
      <c r="K20162" s="10"/>
      <c r="L20162" s="10"/>
      <c r="M20162" s="10"/>
      <c r="N20162" s="10"/>
      <c r="O20162" s="10"/>
      <c r="P20162" s="10"/>
      <c r="Q20162" s="10"/>
      <c r="R20162" s="10"/>
      <c r="S20162" s="10"/>
      <c r="T20162" s="10"/>
      <c r="U20162" s="10"/>
      <c r="V20162" s="10"/>
      <c r="W20162" s="10"/>
      <c r="X20162" s="10"/>
      <c r="Y20162" s="10"/>
      <c r="Z20162" s="10"/>
      <c r="AA20162" s="10"/>
      <c r="AB20162" s="10"/>
      <c r="AC20162" s="10"/>
      <c r="AD20162" s="10"/>
      <c r="AE20162" s="10"/>
      <c r="AF20162" s="10"/>
      <c r="AG20162" s="12"/>
    </row>
    <row r="20163" spans="1:33">
      <c r="A20163" s="10"/>
      <c r="B20163" s="10"/>
      <c r="C20163" s="10"/>
      <c r="D20163" s="10"/>
      <c r="E20163" s="10"/>
      <c r="F20163" s="10"/>
      <c r="G20163" s="10"/>
      <c r="H20163" s="10"/>
      <c r="I20163" s="10"/>
      <c r="J20163" s="10"/>
      <c r="K20163" s="10"/>
      <c r="L20163" s="10"/>
      <c r="M20163" s="10"/>
      <c r="N20163" s="10"/>
      <c r="O20163" s="10"/>
      <c r="P20163" s="10"/>
      <c r="Q20163" s="10"/>
      <c r="R20163" s="10"/>
      <c r="S20163" s="10"/>
      <c r="T20163" s="10"/>
      <c r="U20163" s="10"/>
      <c r="V20163" s="10"/>
      <c r="W20163" s="10"/>
      <c r="X20163" s="10"/>
      <c r="Y20163" s="10"/>
      <c r="Z20163" s="10"/>
      <c r="AA20163" s="10"/>
      <c r="AB20163" s="10"/>
      <c r="AC20163" s="10"/>
      <c r="AD20163" s="10"/>
      <c r="AE20163" s="10"/>
      <c r="AF20163" s="10"/>
      <c r="AG20163" s="12"/>
    </row>
    <row r="20164" spans="1:33">
      <c r="A20164" s="10"/>
      <c r="B20164" s="10"/>
      <c r="C20164" s="10"/>
      <c r="D20164" s="10"/>
      <c r="E20164" s="10"/>
      <c r="F20164" s="10"/>
      <c r="G20164" s="10"/>
      <c r="H20164" s="10"/>
      <c r="I20164" s="10"/>
      <c r="J20164" s="10"/>
      <c r="K20164" s="10"/>
      <c r="L20164" s="10"/>
      <c r="M20164" s="10"/>
      <c r="N20164" s="10"/>
      <c r="O20164" s="10"/>
      <c r="P20164" s="10"/>
      <c r="Q20164" s="10"/>
      <c r="R20164" s="10"/>
      <c r="S20164" s="10"/>
      <c r="T20164" s="10"/>
      <c r="U20164" s="10"/>
      <c r="V20164" s="10"/>
      <c r="W20164" s="10"/>
      <c r="X20164" s="10"/>
      <c r="Y20164" s="10"/>
      <c r="Z20164" s="10"/>
      <c r="AA20164" s="10"/>
      <c r="AB20164" s="10"/>
      <c r="AC20164" s="10"/>
      <c r="AD20164" s="10"/>
      <c r="AE20164" s="10"/>
      <c r="AF20164" s="10"/>
      <c r="AG20164" s="12"/>
    </row>
    <row r="20165" spans="1:33">
      <c r="A20165" s="10"/>
      <c r="B20165" s="10"/>
      <c r="C20165" s="10"/>
      <c r="D20165" s="10"/>
      <c r="E20165" s="10"/>
      <c r="F20165" s="10"/>
      <c r="G20165" s="10"/>
      <c r="H20165" s="10"/>
      <c r="I20165" s="10"/>
      <c r="J20165" s="10"/>
      <c r="K20165" s="10"/>
      <c r="L20165" s="10"/>
      <c r="M20165" s="10"/>
      <c r="N20165" s="10"/>
      <c r="O20165" s="10"/>
      <c r="P20165" s="10"/>
      <c r="Q20165" s="10"/>
      <c r="R20165" s="10"/>
      <c r="S20165" s="10"/>
      <c r="T20165" s="10"/>
      <c r="U20165" s="10"/>
      <c r="V20165" s="10"/>
      <c r="W20165" s="10"/>
      <c r="X20165" s="10"/>
      <c r="Y20165" s="10"/>
      <c r="Z20165" s="10"/>
      <c r="AA20165" s="10"/>
      <c r="AB20165" s="10"/>
      <c r="AC20165" s="10"/>
      <c r="AD20165" s="10"/>
      <c r="AE20165" s="10"/>
      <c r="AF20165" s="10"/>
      <c r="AG20165" s="12"/>
    </row>
    <row r="20166" spans="1:33">
      <c r="A20166" s="10"/>
      <c r="B20166" s="10"/>
      <c r="C20166" s="10"/>
      <c r="D20166" s="10"/>
      <c r="E20166" s="10"/>
      <c r="F20166" s="10"/>
      <c r="G20166" s="10"/>
      <c r="H20166" s="10"/>
      <c r="I20166" s="10"/>
      <c r="J20166" s="10"/>
      <c r="K20166" s="10"/>
      <c r="L20166" s="10"/>
      <c r="M20166" s="10"/>
      <c r="N20166" s="10"/>
      <c r="O20166" s="10"/>
      <c r="P20166" s="10"/>
      <c r="Q20166" s="10"/>
      <c r="R20166" s="10"/>
      <c r="S20166" s="10"/>
      <c r="T20166" s="10"/>
      <c r="U20166" s="10"/>
      <c r="V20166" s="10"/>
      <c r="W20166" s="10"/>
      <c r="X20166" s="10"/>
      <c r="Y20166" s="10"/>
      <c r="Z20166" s="10"/>
      <c r="AA20166" s="10"/>
      <c r="AB20166" s="10"/>
      <c r="AC20166" s="10"/>
      <c r="AD20166" s="10"/>
      <c r="AE20166" s="10"/>
      <c r="AF20166" s="10"/>
      <c r="AG20166" s="12"/>
    </row>
    <row r="20167" spans="1:33">
      <c r="A20167" s="10"/>
      <c r="B20167" s="10"/>
      <c r="C20167" s="10"/>
      <c r="D20167" s="10"/>
      <c r="E20167" s="10"/>
      <c r="F20167" s="10"/>
      <c r="G20167" s="10"/>
      <c r="H20167" s="10"/>
      <c r="I20167" s="10"/>
      <c r="J20167" s="10"/>
      <c r="K20167" s="10"/>
      <c r="L20167" s="10"/>
      <c r="M20167" s="10"/>
      <c r="N20167" s="10"/>
      <c r="O20167" s="10"/>
      <c r="P20167" s="10"/>
      <c r="Q20167" s="10"/>
      <c r="R20167" s="10"/>
      <c r="S20167" s="10"/>
      <c r="T20167" s="10"/>
      <c r="U20167" s="10"/>
      <c r="V20167" s="10"/>
      <c r="W20167" s="10"/>
      <c r="X20167" s="10"/>
      <c r="Y20167" s="10"/>
      <c r="Z20167" s="10"/>
      <c r="AA20167" s="10"/>
      <c r="AB20167" s="10"/>
      <c r="AC20167" s="10"/>
      <c r="AD20167" s="10"/>
      <c r="AE20167" s="10"/>
      <c r="AF20167" s="10"/>
      <c r="AG20167" s="12"/>
    </row>
    <row r="20168" spans="1:33">
      <c r="A20168" s="10"/>
      <c r="B20168" s="10"/>
      <c r="C20168" s="10"/>
      <c r="D20168" s="10"/>
      <c r="E20168" s="10"/>
      <c r="F20168" s="10"/>
      <c r="G20168" s="10"/>
      <c r="H20168" s="10"/>
      <c r="I20168" s="10"/>
      <c r="J20168" s="10"/>
      <c r="K20168" s="10"/>
      <c r="L20168" s="10"/>
      <c r="M20168" s="10"/>
      <c r="N20168" s="10"/>
      <c r="O20168" s="10"/>
      <c r="P20168" s="10"/>
      <c r="Q20168" s="10"/>
      <c r="R20168" s="10"/>
      <c r="S20168" s="10"/>
      <c r="T20168" s="10"/>
      <c r="U20168" s="10"/>
      <c r="V20168" s="10"/>
      <c r="W20168" s="10"/>
      <c r="X20168" s="10"/>
      <c r="Y20168" s="10"/>
      <c r="Z20168" s="10"/>
      <c r="AA20168" s="10"/>
      <c r="AB20168" s="10"/>
      <c r="AC20168" s="10"/>
      <c r="AD20168" s="10"/>
      <c r="AE20168" s="10"/>
      <c r="AF20168" s="10"/>
      <c r="AG20168" s="12"/>
    </row>
    <row r="20169" spans="1:33">
      <c r="A20169" s="10"/>
      <c r="B20169" s="10"/>
      <c r="C20169" s="10"/>
      <c r="D20169" s="10"/>
      <c r="E20169" s="10"/>
      <c r="F20169" s="10"/>
      <c r="G20169" s="10"/>
      <c r="H20169" s="10"/>
      <c r="I20169" s="10"/>
      <c r="J20169" s="10"/>
      <c r="K20169" s="10"/>
      <c r="L20169" s="10"/>
      <c r="M20169" s="10"/>
      <c r="N20169" s="10"/>
      <c r="O20169" s="10"/>
      <c r="P20169" s="10"/>
      <c r="Q20169" s="10"/>
      <c r="R20169" s="10"/>
      <c r="S20169" s="10"/>
      <c r="T20169" s="10"/>
      <c r="U20169" s="10"/>
      <c r="V20169" s="10"/>
      <c r="W20169" s="10"/>
      <c r="X20169" s="10"/>
      <c r="Y20169" s="10"/>
      <c r="Z20169" s="10"/>
      <c r="AA20169" s="10"/>
      <c r="AB20169" s="10"/>
      <c r="AC20169" s="10"/>
      <c r="AD20169" s="10"/>
      <c r="AE20169" s="10"/>
      <c r="AF20169" s="10"/>
      <c r="AG20169" s="12"/>
    </row>
    <row r="20170" spans="1:33">
      <c r="A20170" s="10"/>
      <c r="B20170" s="10"/>
      <c r="C20170" s="10"/>
      <c r="D20170" s="10"/>
      <c r="E20170" s="10"/>
      <c r="F20170" s="10"/>
      <c r="G20170" s="10"/>
      <c r="H20170" s="10"/>
      <c r="I20170" s="10"/>
      <c r="J20170" s="10"/>
      <c r="K20170" s="10"/>
      <c r="L20170" s="10"/>
      <c r="M20170" s="10"/>
      <c r="N20170" s="10"/>
      <c r="O20170" s="10"/>
      <c r="P20170" s="10"/>
      <c r="Q20170" s="10"/>
      <c r="R20170" s="10"/>
      <c r="S20170" s="10"/>
      <c r="T20170" s="10"/>
      <c r="U20170" s="10"/>
      <c r="V20170" s="10"/>
      <c r="W20170" s="10"/>
      <c r="X20170" s="10"/>
      <c r="Y20170" s="10"/>
      <c r="Z20170" s="10"/>
      <c r="AA20170" s="10"/>
      <c r="AB20170" s="10"/>
      <c r="AC20170" s="10"/>
      <c r="AD20170" s="10"/>
      <c r="AE20170" s="10"/>
      <c r="AF20170" s="10"/>
      <c r="AG20170" s="12"/>
    </row>
    <row r="20171" spans="1:33">
      <c r="A20171" s="10"/>
      <c r="B20171" s="10"/>
      <c r="C20171" s="10"/>
      <c r="D20171" s="10"/>
      <c r="E20171" s="10"/>
      <c r="F20171" s="10"/>
      <c r="G20171" s="10"/>
      <c r="H20171" s="10"/>
      <c r="I20171" s="10"/>
      <c r="J20171" s="10"/>
      <c r="K20171" s="10"/>
      <c r="L20171" s="10"/>
      <c r="M20171" s="10"/>
      <c r="N20171" s="10"/>
      <c r="O20171" s="10"/>
      <c r="P20171" s="10"/>
      <c r="Q20171" s="10"/>
      <c r="R20171" s="10"/>
      <c r="S20171" s="10"/>
      <c r="T20171" s="10"/>
      <c r="U20171" s="10"/>
      <c r="V20171" s="10"/>
      <c r="W20171" s="10"/>
      <c r="X20171" s="10"/>
      <c r="Y20171" s="10"/>
      <c r="Z20171" s="10"/>
      <c r="AA20171" s="10"/>
      <c r="AB20171" s="10"/>
      <c r="AC20171" s="10"/>
      <c r="AD20171" s="10"/>
      <c r="AE20171" s="10"/>
      <c r="AF20171" s="10"/>
      <c r="AG20171" s="12"/>
    </row>
    <row r="20172" spans="1:33">
      <c r="A20172" s="10"/>
      <c r="B20172" s="10"/>
      <c r="C20172" s="10"/>
      <c r="D20172" s="10"/>
      <c r="E20172" s="10"/>
      <c r="F20172" s="10"/>
      <c r="G20172" s="10"/>
      <c r="H20172" s="10"/>
      <c r="I20172" s="10"/>
      <c r="J20172" s="10"/>
      <c r="K20172" s="10"/>
      <c r="L20172" s="10"/>
      <c r="M20172" s="10"/>
      <c r="N20172" s="10"/>
      <c r="O20172" s="10"/>
      <c r="P20172" s="10"/>
      <c r="Q20172" s="10"/>
      <c r="R20172" s="10"/>
      <c r="S20172" s="10"/>
      <c r="T20172" s="10"/>
      <c r="U20172" s="10"/>
      <c r="V20172" s="10"/>
      <c r="W20172" s="10"/>
      <c r="X20172" s="10"/>
      <c r="Y20172" s="10"/>
      <c r="Z20172" s="10"/>
      <c r="AA20172" s="10"/>
      <c r="AB20172" s="10"/>
      <c r="AC20172" s="10"/>
      <c r="AD20172" s="10"/>
      <c r="AE20172" s="10"/>
      <c r="AF20172" s="10"/>
      <c r="AG20172" s="12"/>
    </row>
    <row r="20173" spans="1:33">
      <c r="A20173" s="10"/>
      <c r="B20173" s="10"/>
      <c r="C20173" s="10"/>
      <c r="D20173" s="10"/>
      <c r="E20173" s="10"/>
      <c r="F20173" s="10"/>
      <c r="G20173" s="10"/>
      <c r="H20173" s="10"/>
      <c r="I20173" s="10"/>
      <c r="J20173" s="10"/>
      <c r="K20173" s="10"/>
      <c r="L20173" s="10"/>
      <c r="M20173" s="10"/>
      <c r="N20173" s="10"/>
      <c r="O20173" s="10"/>
      <c r="P20173" s="10"/>
      <c r="Q20173" s="10"/>
      <c r="R20173" s="10"/>
      <c r="S20173" s="10"/>
      <c r="T20173" s="10"/>
      <c r="U20173" s="10"/>
      <c r="V20173" s="10"/>
      <c r="W20173" s="10"/>
      <c r="X20173" s="10"/>
      <c r="Y20173" s="10"/>
      <c r="Z20173" s="10"/>
      <c r="AA20173" s="10"/>
      <c r="AB20173" s="10"/>
      <c r="AC20173" s="10"/>
      <c r="AD20173" s="10"/>
      <c r="AE20173" s="10"/>
      <c r="AF20173" s="10"/>
      <c r="AG20173" s="12"/>
    </row>
    <row r="20174" spans="1:33">
      <c r="A20174" s="10"/>
      <c r="B20174" s="10"/>
      <c r="C20174" s="10"/>
      <c r="D20174" s="10"/>
      <c r="E20174" s="10"/>
      <c r="F20174" s="10"/>
      <c r="G20174" s="10"/>
      <c r="H20174" s="10"/>
      <c r="I20174" s="10"/>
      <c r="J20174" s="10"/>
      <c r="K20174" s="10"/>
      <c r="L20174" s="10"/>
      <c r="M20174" s="10"/>
      <c r="N20174" s="10"/>
      <c r="O20174" s="10"/>
      <c r="P20174" s="10"/>
      <c r="Q20174" s="10"/>
      <c r="R20174" s="10"/>
      <c r="S20174" s="10"/>
      <c r="T20174" s="10"/>
      <c r="U20174" s="10"/>
      <c r="V20174" s="10"/>
      <c r="W20174" s="10"/>
      <c r="X20174" s="10"/>
      <c r="Y20174" s="10"/>
      <c r="Z20174" s="10"/>
      <c r="AA20174" s="10"/>
      <c r="AB20174" s="10"/>
      <c r="AC20174" s="10"/>
      <c r="AD20174" s="10"/>
      <c r="AE20174" s="10"/>
      <c r="AF20174" s="10"/>
      <c r="AG20174" s="12"/>
    </row>
    <row r="20175" spans="1:33">
      <c r="A20175" s="10"/>
      <c r="B20175" s="10"/>
      <c r="C20175" s="10"/>
      <c r="D20175" s="10"/>
      <c r="E20175" s="10"/>
      <c r="F20175" s="10"/>
      <c r="G20175" s="10"/>
      <c r="H20175" s="10"/>
      <c r="I20175" s="10"/>
      <c r="J20175" s="10"/>
      <c r="K20175" s="10"/>
      <c r="L20175" s="10"/>
      <c r="M20175" s="10"/>
      <c r="N20175" s="10"/>
      <c r="O20175" s="10"/>
      <c r="P20175" s="10"/>
      <c r="Q20175" s="10"/>
      <c r="R20175" s="10"/>
      <c r="S20175" s="10"/>
      <c r="T20175" s="10"/>
      <c r="U20175" s="10"/>
      <c r="V20175" s="10"/>
      <c r="W20175" s="10"/>
      <c r="X20175" s="10"/>
      <c r="Y20175" s="10"/>
      <c r="Z20175" s="10"/>
      <c r="AA20175" s="10"/>
      <c r="AB20175" s="10"/>
      <c r="AC20175" s="10"/>
      <c r="AD20175" s="10"/>
      <c r="AE20175" s="10"/>
      <c r="AF20175" s="10"/>
      <c r="AG20175" s="12"/>
    </row>
    <row r="20176" spans="1:33">
      <c r="A20176" s="10"/>
      <c r="B20176" s="10"/>
      <c r="C20176" s="10"/>
      <c r="D20176" s="10"/>
      <c r="E20176" s="10"/>
      <c r="F20176" s="10"/>
      <c r="G20176" s="10"/>
      <c r="H20176" s="10"/>
      <c r="I20176" s="10"/>
      <c r="J20176" s="10"/>
      <c r="K20176" s="10"/>
      <c r="L20176" s="10"/>
      <c r="M20176" s="10"/>
      <c r="N20176" s="10"/>
      <c r="O20176" s="10"/>
      <c r="P20176" s="10"/>
      <c r="Q20176" s="10"/>
      <c r="R20176" s="10"/>
      <c r="S20176" s="10"/>
      <c r="T20176" s="10"/>
      <c r="U20176" s="10"/>
      <c r="V20176" s="10"/>
      <c r="W20176" s="10"/>
      <c r="X20176" s="10"/>
      <c r="Y20176" s="10"/>
      <c r="Z20176" s="10"/>
      <c r="AA20176" s="10"/>
      <c r="AB20176" s="10"/>
      <c r="AC20176" s="10"/>
      <c r="AD20176" s="10"/>
      <c r="AE20176" s="10"/>
      <c r="AF20176" s="10"/>
      <c r="AG20176" s="12"/>
    </row>
    <row r="20177" spans="1:33">
      <c r="A20177" s="10"/>
      <c r="B20177" s="10"/>
      <c r="C20177" s="10"/>
      <c r="D20177" s="10"/>
      <c r="E20177" s="10"/>
      <c r="F20177" s="10"/>
      <c r="G20177" s="10"/>
      <c r="H20177" s="10"/>
      <c r="I20177" s="10"/>
      <c r="J20177" s="10"/>
      <c r="K20177" s="10"/>
      <c r="L20177" s="10"/>
      <c r="M20177" s="10"/>
      <c r="N20177" s="10"/>
      <c r="O20177" s="10"/>
      <c r="P20177" s="10"/>
      <c r="Q20177" s="10"/>
      <c r="R20177" s="10"/>
      <c r="S20177" s="10"/>
      <c r="T20177" s="10"/>
      <c r="U20177" s="10"/>
      <c r="V20177" s="10"/>
      <c r="W20177" s="10"/>
      <c r="X20177" s="10"/>
      <c r="Y20177" s="10"/>
      <c r="Z20177" s="10"/>
      <c r="AA20177" s="10"/>
      <c r="AB20177" s="10"/>
      <c r="AC20177" s="10"/>
      <c r="AD20177" s="10"/>
      <c r="AE20177" s="10"/>
      <c r="AF20177" s="10"/>
      <c r="AG20177" s="12"/>
    </row>
    <row r="20178" spans="1:33">
      <c r="A20178" s="10"/>
      <c r="B20178" s="10"/>
      <c r="C20178" s="10"/>
      <c r="D20178" s="10"/>
      <c r="E20178" s="10"/>
      <c r="F20178" s="10"/>
      <c r="G20178" s="10"/>
      <c r="H20178" s="10"/>
      <c r="I20178" s="10"/>
      <c r="J20178" s="10"/>
      <c r="K20178" s="10"/>
      <c r="L20178" s="10"/>
      <c r="M20178" s="10"/>
      <c r="N20178" s="10"/>
      <c r="O20178" s="10"/>
      <c r="P20178" s="10"/>
      <c r="Q20178" s="10"/>
      <c r="R20178" s="10"/>
      <c r="S20178" s="10"/>
      <c r="T20178" s="10"/>
      <c r="U20178" s="10"/>
      <c r="V20178" s="10"/>
      <c r="W20178" s="10"/>
      <c r="X20178" s="10"/>
      <c r="Y20178" s="10"/>
      <c r="Z20178" s="10"/>
      <c r="AA20178" s="10"/>
      <c r="AB20178" s="10"/>
      <c r="AC20178" s="10"/>
      <c r="AD20178" s="10"/>
      <c r="AE20178" s="10"/>
      <c r="AF20178" s="10"/>
      <c r="AG20178" s="12"/>
    </row>
    <row r="20179" spans="1:33">
      <c r="A20179" s="10"/>
      <c r="B20179" s="10"/>
      <c r="C20179" s="10"/>
      <c r="D20179" s="10"/>
      <c r="E20179" s="10"/>
      <c r="F20179" s="10"/>
      <c r="G20179" s="10"/>
      <c r="H20179" s="10"/>
      <c r="I20179" s="10"/>
      <c r="J20179" s="10"/>
      <c r="K20179" s="10"/>
      <c r="L20179" s="10"/>
      <c r="M20179" s="10"/>
      <c r="N20179" s="10"/>
      <c r="O20179" s="10"/>
      <c r="P20179" s="10"/>
      <c r="Q20179" s="10"/>
      <c r="R20179" s="10"/>
      <c r="S20179" s="10"/>
      <c r="T20179" s="10"/>
      <c r="U20179" s="10"/>
      <c r="V20179" s="10"/>
      <c r="W20179" s="10"/>
      <c r="X20179" s="10"/>
      <c r="Y20179" s="10"/>
      <c r="Z20179" s="10"/>
      <c r="AA20179" s="10"/>
      <c r="AB20179" s="10"/>
      <c r="AC20179" s="10"/>
      <c r="AD20179" s="10"/>
      <c r="AE20179" s="10"/>
      <c r="AF20179" s="10"/>
      <c r="AG20179" s="12"/>
    </row>
    <row r="20180" spans="1:33">
      <c r="A20180" s="10"/>
      <c r="B20180" s="10"/>
      <c r="C20180" s="10"/>
      <c r="D20180" s="10"/>
      <c r="E20180" s="10"/>
      <c r="F20180" s="10"/>
      <c r="G20180" s="10"/>
      <c r="H20180" s="10"/>
      <c r="I20180" s="10"/>
      <c r="J20180" s="10"/>
      <c r="K20180" s="10"/>
      <c r="L20180" s="10"/>
      <c r="M20180" s="10"/>
      <c r="N20180" s="10"/>
      <c r="O20180" s="10"/>
      <c r="P20180" s="10"/>
      <c r="Q20180" s="10"/>
      <c r="R20180" s="10"/>
      <c r="S20180" s="10"/>
      <c r="T20180" s="10"/>
      <c r="U20180" s="10"/>
      <c r="V20180" s="10"/>
      <c r="W20180" s="10"/>
      <c r="X20180" s="10"/>
      <c r="Y20180" s="10"/>
      <c r="Z20180" s="10"/>
      <c r="AA20180" s="10"/>
      <c r="AB20180" s="10"/>
      <c r="AC20180" s="10"/>
      <c r="AD20180" s="10"/>
      <c r="AE20180" s="10"/>
      <c r="AF20180" s="10"/>
      <c r="AG20180" s="12"/>
    </row>
    <row r="20181" spans="1:33">
      <c r="A20181" s="10"/>
      <c r="B20181" s="10"/>
      <c r="C20181" s="10"/>
      <c r="D20181" s="10"/>
      <c r="E20181" s="10"/>
      <c r="F20181" s="10"/>
      <c r="G20181" s="10"/>
      <c r="H20181" s="10"/>
      <c r="I20181" s="10"/>
      <c r="J20181" s="10"/>
      <c r="K20181" s="10"/>
      <c r="L20181" s="10"/>
      <c r="M20181" s="10"/>
      <c r="N20181" s="10"/>
      <c r="O20181" s="10"/>
      <c r="P20181" s="10"/>
      <c r="Q20181" s="10"/>
      <c r="R20181" s="10"/>
      <c r="S20181" s="10"/>
      <c r="T20181" s="10"/>
      <c r="U20181" s="10"/>
      <c r="V20181" s="10"/>
      <c r="W20181" s="10"/>
      <c r="X20181" s="10"/>
      <c r="Y20181" s="10"/>
      <c r="Z20181" s="10"/>
      <c r="AA20181" s="10"/>
      <c r="AB20181" s="10"/>
      <c r="AC20181" s="10"/>
      <c r="AD20181" s="10"/>
      <c r="AE20181" s="10"/>
      <c r="AF20181" s="10"/>
      <c r="AG20181" s="12"/>
    </row>
    <row r="20182" spans="1:33">
      <c r="A20182" s="10"/>
      <c r="B20182" s="10"/>
      <c r="C20182" s="10"/>
      <c r="D20182" s="10"/>
      <c r="E20182" s="10"/>
      <c r="F20182" s="10"/>
      <c r="G20182" s="10"/>
      <c r="H20182" s="10"/>
      <c r="I20182" s="10"/>
      <c r="J20182" s="10"/>
      <c r="K20182" s="10"/>
      <c r="L20182" s="10"/>
      <c r="M20182" s="10"/>
      <c r="N20182" s="10"/>
      <c r="O20182" s="10"/>
      <c r="P20182" s="10"/>
      <c r="Q20182" s="10"/>
      <c r="R20182" s="10"/>
      <c r="S20182" s="10"/>
      <c r="T20182" s="10"/>
      <c r="U20182" s="10"/>
      <c r="V20182" s="10"/>
      <c r="W20182" s="10"/>
      <c r="X20182" s="10"/>
      <c r="Y20182" s="10"/>
      <c r="Z20182" s="10"/>
      <c r="AA20182" s="10"/>
      <c r="AB20182" s="10"/>
      <c r="AC20182" s="10"/>
      <c r="AD20182" s="10"/>
      <c r="AE20182" s="10"/>
      <c r="AF20182" s="10"/>
      <c r="AG20182" s="12"/>
    </row>
    <row r="20183" spans="1:33">
      <c r="A20183" s="10"/>
      <c r="B20183" s="10"/>
      <c r="C20183" s="10"/>
      <c r="D20183" s="10"/>
      <c r="E20183" s="10"/>
      <c r="F20183" s="10"/>
      <c r="G20183" s="10"/>
      <c r="H20183" s="10"/>
      <c r="I20183" s="10"/>
      <c r="J20183" s="10"/>
      <c r="K20183" s="10"/>
      <c r="L20183" s="10"/>
      <c r="M20183" s="10"/>
      <c r="N20183" s="10"/>
      <c r="O20183" s="10"/>
      <c r="P20183" s="10"/>
      <c r="Q20183" s="10"/>
      <c r="R20183" s="10"/>
      <c r="S20183" s="10"/>
      <c r="T20183" s="10"/>
      <c r="U20183" s="10"/>
      <c r="V20183" s="10"/>
      <c r="W20183" s="10"/>
      <c r="X20183" s="10"/>
      <c r="Y20183" s="10"/>
      <c r="Z20183" s="10"/>
      <c r="AA20183" s="10"/>
      <c r="AB20183" s="10"/>
      <c r="AC20183" s="10"/>
      <c r="AD20183" s="10"/>
      <c r="AE20183" s="10"/>
      <c r="AF20183" s="10"/>
      <c r="AG20183" s="12"/>
    </row>
    <row r="20184" spans="1:33">
      <c r="A20184" s="10"/>
      <c r="B20184" s="10"/>
      <c r="C20184" s="10"/>
      <c r="D20184" s="10"/>
      <c r="E20184" s="10"/>
      <c r="F20184" s="10"/>
      <c r="G20184" s="10"/>
      <c r="H20184" s="10"/>
      <c r="I20184" s="10"/>
      <c r="J20184" s="10"/>
      <c r="K20184" s="10"/>
      <c r="L20184" s="10"/>
      <c r="M20184" s="10"/>
      <c r="N20184" s="10"/>
      <c r="O20184" s="10"/>
      <c r="P20184" s="10"/>
      <c r="Q20184" s="10"/>
      <c r="R20184" s="10"/>
      <c r="S20184" s="10"/>
      <c r="T20184" s="10"/>
      <c r="U20184" s="10"/>
      <c r="V20184" s="10"/>
      <c r="W20184" s="10"/>
      <c r="X20184" s="10"/>
      <c r="Y20184" s="10"/>
      <c r="Z20184" s="10"/>
      <c r="AA20184" s="10"/>
      <c r="AB20184" s="10"/>
      <c r="AC20184" s="10"/>
      <c r="AD20184" s="10"/>
      <c r="AE20184" s="10"/>
      <c r="AF20184" s="10"/>
      <c r="AG20184" s="12"/>
    </row>
    <row r="20185" spans="1:33">
      <c r="A20185" s="10"/>
      <c r="B20185" s="10"/>
      <c r="C20185" s="10"/>
      <c r="D20185" s="10"/>
      <c r="E20185" s="10"/>
      <c r="F20185" s="10"/>
      <c r="G20185" s="10"/>
      <c r="H20185" s="10"/>
      <c r="I20185" s="10"/>
      <c r="J20185" s="10"/>
      <c r="K20185" s="10"/>
      <c r="L20185" s="10"/>
      <c r="M20185" s="10"/>
      <c r="N20185" s="10"/>
      <c r="O20185" s="10"/>
      <c r="P20185" s="10"/>
      <c r="Q20185" s="10"/>
      <c r="R20185" s="10"/>
      <c r="S20185" s="10"/>
      <c r="T20185" s="10"/>
      <c r="U20185" s="10"/>
      <c r="V20185" s="10"/>
      <c r="W20185" s="10"/>
      <c r="X20185" s="10"/>
      <c r="Y20185" s="10"/>
      <c r="Z20185" s="10"/>
      <c r="AA20185" s="10"/>
      <c r="AB20185" s="10"/>
      <c r="AC20185" s="10"/>
      <c r="AD20185" s="10"/>
      <c r="AE20185" s="10"/>
      <c r="AF20185" s="10"/>
      <c r="AG20185" s="12"/>
    </row>
    <row r="20186" spans="1:33">
      <c r="A20186" s="10"/>
      <c r="B20186" s="10"/>
      <c r="C20186" s="10"/>
      <c r="D20186" s="10"/>
      <c r="E20186" s="10"/>
      <c r="F20186" s="10"/>
      <c r="G20186" s="10"/>
      <c r="H20186" s="10"/>
      <c r="I20186" s="10"/>
      <c r="J20186" s="10"/>
      <c r="K20186" s="10"/>
      <c r="L20186" s="10"/>
      <c r="M20186" s="10"/>
      <c r="N20186" s="10"/>
      <c r="O20186" s="10"/>
      <c r="P20186" s="10"/>
      <c r="Q20186" s="10"/>
      <c r="R20186" s="10"/>
      <c r="S20186" s="10"/>
      <c r="T20186" s="10"/>
      <c r="U20186" s="10"/>
      <c r="V20186" s="10"/>
      <c r="W20186" s="10"/>
      <c r="X20186" s="10"/>
      <c r="Y20186" s="10"/>
      <c r="Z20186" s="10"/>
      <c r="AA20186" s="10"/>
      <c r="AB20186" s="10"/>
      <c r="AC20186" s="10"/>
      <c r="AD20186" s="10"/>
      <c r="AE20186" s="10"/>
      <c r="AF20186" s="10"/>
      <c r="AG20186" s="12"/>
    </row>
    <row r="20187" spans="1:33">
      <c r="A20187" s="10"/>
      <c r="B20187" s="10"/>
      <c r="C20187" s="10"/>
      <c r="D20187" s="10"/>
      <c r="E20187" s="10"/>
      <c r="F20187" s="10"/>
      <c r="G20187" s="10"/>
      <c r="H20187" s="10"/>
      <c r="I20187" s="10"/>
      <c r="J20187" s="10"/>
      <c r="K20187" s="10"/>
      <c r="L20187" s="10"/>
      <c r="M20187" s="10"/>
      <c r="N20187" s="10"/>
      <c r="O20187" s="10"/>
      <c r="P20187" s="10"/>
      <c r="Q20187" s="10"/>
      <c r="R20187" s="10"/>
      <c r="S20187" s="10"/>
      <c r="T20187" s="10"/>
      <c r="U20187" s="10"/>
      <c r="V20187" s="10"/>
      <c r="W20187" s="10"/>
      <c r="X20187" s="10"/>
      <c r="Y20187" s="10"/>
      <c r="Z20187" s="10"/>
      <c r="AA20187" s="10"/>
      <c r="AB20187" s="10"/>
      <c r="AC20187" s="10"/>
      <c r="AD20187" s="10"/>
      <c r="AE20187" s="10"/>
      <c r="AF20187" s="10"/>
      <c r="AG20187" s="12"/>
    </row>
    <row r="20188" spans="1:33">
      <c r="A20188" s="10"/>
      <c r="B20188" s="10"/>
      <c r="C20188" s="10"/>
      <c r="D20188" s="10"/>
      <c r="E20188" s="10"/>
      <c r="F20188" s="10"/>
      <c r="G20188" s="10"/>
      <c r="H20188" s="10"/>
      <c r="I20188" s="10"/>
      <c r="J20188" s="10"/>
      <c r="K20188" s="10"/>
      <c r="L20188" s="10"/>
      <c r="M20188" s="10"/>
      <c r="N20188" s="10"/>
      <c r="O20188" s="10"/>
      <c r="P20188" s="10"/>
      <c r="Q20188" s="10"/>
      <c r="R20188" s="10"/>
      <c r="S20188" s="10"/>
      <c r="T20188" s="10"/>
      <c r="U20188" s="10"/>
      <c r="V20188" s="10"/>
      <c r="W20188" s="10"/>
      <c r="X20188" s="10"/>
      <c r="Y20188" s="10"/>
      <c r="Z20188" s="10"/>
      <c r="AA20188" s="10"/>
      <c r="AB20188" s="10"/>
      <c r="AC20188" s="10"/>
      <c r="AD20188" s="10"/>
      <c r="AE20188" s="10"/>
      <c r="AF20188" s="10"/>
      <c r="AG20188" s="12"/>
    </row>
    <row r="20189" spans="1:33">
      <c r="A20189" s="10"/>
      <c r="B20189" s="10"/>
      <c r="C20189" s="10"/>
      <c r="D20189" s="10"/>
      <c r="E20189" s="10"/>
      <c r="F20189" s="10"/>
      <c r="G20189" s="10"/>
      <c r="H20189" s="10"/>
      <c r="I20189" s="10"/>
      <c r="J20189" s="10"/>
      <c r="K20189" s="10"/>
      <c r="L20189" s="10"/>
      <c r="M20189" s="10"/>
      <c r="N20189" s="10"/>
      <c r="O20189" s="10"/>
      <c r="P20189" s="10"/>
      <c r="Q20189" s="10"/>
      <c r="R20189" s="10"/>
      <c r="S20189" s="10"/>
      <c r="T20189" s="10"/>
      <c r="U20189" s="10"/>
      <c r="V20189" s="10"/>
      <c r="W20189" s="10"/>
      <c r="X20189" s="10"/>
      <c r="Y20189" s="10"/>
      <c r="Z20189" s="10"/>
      <c r="AA20189" s="10"/>
      <c r="AB20189" s="10"/>
      <c r="AC20189" s="10"/>
      <c r="AD20189" s="10"/>
      <c r="AE20189" s="10"/>
      <c r="AF20189" s="10"/>
      <c r="AG20189" s="12"/>
    </row>
    <row r="20190" spans="1:33">
      <c r="A20190" s="10"/>
      <c r="B20190" s="10"/>
      <c r="C20190" s="10"/>
      <c r="D20190" s="10"/>
      <c r="E20190" s="10"/>
      <c r="F20190" s="10"/>
      <c r="G20190" s="10"/>
      <c r="H20190" s="10"/>
      <c r="I20190" s="10"/>
      <c r="J20190" s="10"/>
      <c r="K20190" s="10"/>
      <c r="L20190" s="10"/>
      <c r="M20190" s="10"/>
      <c r="N20190" s="10"/>
      <c r="O20190" s="10"/>
      <c r="P20190" s="10"/>
      <c r="Q20190" s="10"/>
      <c r="R20190" s="10"/>
      <c r="S20190" s="10"/>
      <c r="T20190" s="10"/>
      <c r="U20190" s="10"/>
      <c r="V20190" s="10"/>
      <c r="W20190" s="10"/>
      <c r="X20190" s="10"/>
      <c r="Y20190" s="10"/>
      <c r="Z20190" s="10"/>
      <c r="AA20190" s="10"/>
      <c r="AB20190" s="10"/>
      <c r="AC20190" s="10"/>
      <c r="AD20190" s="10"/>
      <c r="AE20190" s="10"/>
      <c r="AF20190" s="10"/>
      <c r="AG20190" s="12"/>
    </row>
    <row r="20191" spans="1:33">
      <c r="A20191" s="10"/>
      <c r="B20191" s="10"/>
      <c r="C20191" s="10"/>
      <c r="D20191" s="10"/>
      <c r="E20191" s="10"/>
      <c r="F20191" s="10"/>
      <c r="G20191" s="10"/>
      <c r="H20191" s="10"/>
      <c r="I20191" s="10"/>
      <c r="J20191" s="10"/>
      <c r="K20191" s="10"/>
      <c r="L20191" s="10"/>
      <c r="M20191" s="10"/>
      <c r="N20191" s="10"/>
      <c r="O20191" s="10"/>
      <c r="P20191" s="10"/>
      <c r="Q20191" s="10"/>
      <c r="R20191" s="10"/>
      <c r="S20191" s="10"/>
      <c r="T20191" s="10"/>
      <c r="U20191" s="10"/>
      <c r="V20191" s="10"/>
      <c r="W20191" s="10"/>
      <c r="X20191" s="10"/>
      <c r="Y20191" s="10"/>
      <c r="Z20191" s="10"/>
      <c r="AA20191" s="10"/>
      <c r="AB20191" s="10"/>
      <c r="AC20191" s="10"/>
      <c r="AD20191" s="10"/>
      <c r="AE20191" s="10"/>
      <c r="AF20191" s="10"/>
      <c r="AG20191" s="12"/>
    </row>
    <row r="20192" spans="1:33">
      <c r="A20192" s="10"/>
      <c r="B20192" s="10"/>
      <c r="C20192" s="10"/>
      <c r="D20192" s="10"/>
      <c r="E20192" s="10"/>
      <c r="F20192" s="10"/>
      <c r="G20192" s="10"/>
      <c r="H20192" s="10"/>
      <c r="I20192" s="10"/>
      <c r="J20192" s="10"/>
      <c r="K20192" s="10"/>
      <c r="L20192" s="10"/>
      <c r="M20192" s="10"/>
      <c r="N20192" s="10"/>
      <c r="O20192" s="10"/>
      <c r="P20192" s="10"/>
      <c r="Q20192" s="10"/>
      <c r="R20192" s="10"/>
      <c r="S20192" s="10"/>
      <c r="T20192" s="10"/>
      <c r="U20192" s="10"/>
      <c r="V20192" s="10"/>
      <c r="W20192" s="10"/>
      <c r="X20192" s="10"/>
      <c r="Y20192" s="10"/>
      <c r="Z20192" s="10"/>
      <c r="AA20192" s="10"/>
      <c r="AB20192" s="10"/>
      <c r="AC20192" s="10"/>
      <c r="AD20192" s="10"/>
      <c r="AE20192" s="10"/>
      <c r="AF20192" s="10"/>
      <c r="AG20192" s="12"/>
    </row>
    <row r="20193" spans="1:33">
      <c r="A20193" s="10"/>
      <c r="B20193" s="10"/>
      <c r="C20193" s="10"/>
      <c r="D20193" s="10"/>
      <c r="E20193" s="10"/>
      <c r="F20193" s="10"/>
      <c r="G20193" s="10"/>
      <c r="H20193" s="10"/>
      <c r="I20193" s="10"/>
      <c r="J20193" s="10"/>
      <c r="K20193" s="10"/>
      <c r="L20193" s="10"/>
      <c r="M20193" s="10"/>
      <c r="N20193" s="10"/>
      <c r="O20193" s="10"/>
      <c r="P20193" s="10"/>
      <c r="Q20193" s="10"/>
      <c r="R20193" s="10"/>
      <c r="S20193" s="10"/>
      <c r="T20193" s="10"/>
      <c r="U20193" s="10"/>
      <c r="V20193" s="10"/>
      <c r="W20193" s="10"/>
      <c r="X20193" s="10"/>
      <c r="Y20193" s="10"/>
      <c r="Z20193" s="10"/>
      <c r="AA20193" s="10"/>
      <c r="AB20193" s="10"/>
      <c r="AC20193" s="10"/>
      <c r="AD20193" s="10"/>
      <c r="AE20193" s="10"/>
      <c r="AF20193" s="10"/>
      <c r="AG20193" s="12"/>
    </row>
    <row r="20194" spans="1:33">
      <c r="A20194" s="10"/>
      <c r="B20194" s="10"/>
      <c r="C20194" s="10"/>
      <c r="D20194" s="10"/>
      <c r="E20194" s="10"/>
      <c r="F20194" s="10"/>
      <c r="G20194" s="10"/>
      <c r="H20194" s="10"/>
      <c r="I20194" s="10"/>
      <c r="J20194" s="10"/>
      <c r="K20194" s="10"/>
      <c r="L20194" s="10"/>
      <c r="M20194" s="10"/>
      <c r="N20194" s="10"/>
      <c r="O20194" s="10"/>
      <c r="P20194" s="10"/>
      <c r="Q20194" s="10"/>
      <c r="R20194" s="10"/>
      <c r="S20194" s="10"/>
      <c r="T20194" s="10"/>
      <c r="U20194" s="10"/>
      <c r="V20194" s="10"/>
      <c r="W20194" s="10"/>
      <c r="X20194" s="10"/>
      <c r="Y20194" s="10"/>
      <c r="Z20194" s="10"/>
      <c r="AA20194" s="10"/>
      <c r="AB20194" s="10"/>
      <c r="AC20194" s="10"/>
      <c r="AD20194" s="10"/>
      <c r="AE20194" s="10"/>
      <c r="AF20194" s="10"/>
      <c r="AG20194" s="12"/>
    </row>
    <row r="20195" spans="1:33">
      <c r="A20195" s="10"/>
      <c r="B20195" s="10"/>
      <c r="C20195" s="10"/>
      <c r="D20195" s="10"/>
      <c r="E20195" s="10"/>
      <c r="F20195" s="10"/>
      <c r="G20195" s="10"/>
      <c r="H20195" s="10"/>
      <c r="I20195" s="10"/>
      <c r="J20195" s="10"/>
      <c r="K20195" s="10"/>
      <c r="L20195" s="10"/>
      <c r="M20195" s="10"/>
      <c r="N20195" s="10"/>
      <c r="O20195" s="10"/>
      <c r="P20195" s="10"/>
      <c r="Q20195" s="10"/>
      <c r="R20195" s="10"/>
      <c r="S20195" s="10"/>
      <c r="T20195" s="10"/>
      <c r="U20195" s="10"/>
      <c r="V20195" s="10"/>
      <c r="W20195" s="10"/>
      <c r="X20195" s="10"/>
      <c r="Y20195" s="10"/>
      <c r="Z20195" s="10"/>
      <c r="AA20195" s="10"/>
      <c r="AB20195" s="10"/>
      <c r="AC20195" s="10"/>
      <c r="AD20195" s="10"/>
      <c r="AE20195" s="10"/>
      <c r="AF20195" s="10"/>
      <c r="AG20195" s="12"/>
    </row>
    <row r="20196" spans="1:33">
      <c r="A20196" s="10"/>
      <c r="B20196" s="10"/>
      <c r="C20196" s="10"/>
      <c r="D20196" s="10"/>
      <c r="E20196" s="10"/>
      <c r="F20196" s="10"/>
      <c r="G20196" s="10"/>
      <c r="H20196" s="10"/>
      <c r="I20196" s="10"/>
      <c r="J20196" s="10"/>
      <c r="K20196" s="10"/>
      <c r="L20196" s="10"/>
      <c r="M20196" s="10"/>
      <c r="N20196" s="10"/>
      <c r="O20196" s="10"/>
      <c r="P20196" s="10"/>
      <c r="Q20196" s="10"/>
      <c r="R20196" s="10"/>
      <c r="S20196" s="10"/>
      <c r="T20196" s="10"/>
      <c r="U20196" s="10"/>
      <c r="V20196" s="10"/>
      <c r="W20196" s="10"/>
      <c r="X20196" s="10"/>
      <c r="Y20196" s="10"/>
      <c r="Z20196" s="10"/>
      <c r="AA20196" s="10"/>
      <c r="AB20196" s="10"/>
      <c r="AC20196" s="10"/>
      <c r="AD20196" s="10"/>
      <c r="AE20196" s="10"/>
      <c r="AF20196" s="10"/>
      <c r="AG20196" s="12"/>
    </row>
    <row r="20197" spans="1:33">
      <c r="A20197" s="10"/>
      <c r="B20197" s="10"/>
      <c r="C20197" s="10"/>
      <c r="D20197" s="10"/>
      <c r="E20197" s="10"/>
      <c r="F20197" s="10"/>
      <c r="G20197" s="10"/>
      <c r="H20197" s="10"/>
      <c r="I20197" s="10"/>
      <c r="J20197" s="10"/>
      <c r="K20197" s="10"/>
      <c r="L20197" s="10"/>
      <c r="M20197" s="10"/>
      <c r="N20197" s="10"/>
      <c r="O20197" s="10"/>
      <c r="P20197" s="10"/>
      <c r="Q20197" s="10"/>
      <c r="R20197" s="10"/>
      <c r="S20197" s="10"/>
      <c r="T20197" s="10"/>
      <c r="U20197" s="10"/>
      <c r="V20197" s="10"/>
      <c r="W20197" s="10"/>
      <c r="X20197" s="10"/>
      <c r="Y20197" s="10"/>
      <c r="Z20197" s="10"/>
      <c r="AA20197" s="10"/>
      <c r="AB20197" s="10"/>
      <c r="AC20197" s="10"/>
      <c r="AD20197" s="10"/>
      <c r="AE20197" s="10"/>
      <c r="AF20197" s="10"/>
      <c r="AG20197" s="12"/>
    </row>
    <row r="20198" spans="1:33">
      <c r="A20198" s="10"/>
      <c r="B20198" s="10"/>
      <c r="C20198" s="10"/>
      <c r="D20198" s="10"/>
      <c r="E20198" s="10"/>
      <c r="F20198" s="10"/>
      <c r="G20198" s="10"/>
      <c r="H20198" s="10"/>
      <c r="I20198" s="10"/>
      <c r="J20198" s="10"/>
      <c r="K20198" s="10"/>
      <c r="L20198" s="10"/>
      <c r="M20198" s="10"/>
      <c r="N20198" s="10"/>
      <c r="O20198" s="10"/>
      <c r="P20198" s="10"/>
      <c r="Q20198" s="10"/>
      <c r="R20198" s="10"/>
      <c r="S20198" s="10"/>
      <c r="T20198" s="10"/>
      <c r="U20198" s="10"/>
      <c r="V20198" s="10"/>
      <c r="W20198" s="10"/>
      <c r="X20198" s="10"/>
      <c r="Y20198" s="10"/>
      <c r="Z20198" s="10"/>
      <c r="AA20198" s="10"/>
      <c r="AB20198" s="10"/>
      <c r="AC20198" s="10"/>
      <c r="AD20198" s="10"/>
      <c r="AE20198" s="10"/>
      <c r="AF20198" s="10"/>
      <c r="AG20198" s="12"/>
    </row>
    <row r="20199" spans="1:33">
      <c r="A20199" s="10"/>
      <c r="B20199" s="10"/>
      <c r="C20199" s="10"/>
      <c r="D20199" s="10"/>
      <c r="E20199" s="10"/>
      <c r="F20199" s="10"/>
      <c r="G20199" s="10"/>
      <c r="H20199" s="10"/>
      <c r="I20199" s="10"/>
      <c r="J20199" s="10"/>
      <c r="K20199" s="10"/>
      <c r="L20199" s="10"/>
      <c r="M20199" s="10"/>
      <c r="N20199" s="10"/>
      <c r="O20199" s="10"/>
      <c r="P20199" s="10"/>
      <c r="Q20199" s="10"/>
      <c r="R20199" s="10"/>
      <c r="S20199" s="10"/>
      <c r="T20199" s="10"/>
      <c r="U20199" s="10"/>
      <c r="V20199" s="10"/>
      <c r="W20199" s="10"/>
      <c r="X20199" s="10"/>
      <c r="Y20199" s="10"/>
      <c r="Z20199" s="10"/>
      <c r="AA20199" s="10"/>
      <c r="AB20199" s="10"/>
      <c r="AC20199" s="10"/>
      <c r="AD20199" s="10"/>
      <c r="AE20199" s="10"/>
      <c r="AF20199" s="10"/>
      <c r="AG20199" s="12"/>
    </row>
    <row r="20200" spans="1:33">
      <c r="A20200" s="10"/>
      <c r="B20200" s="10"/>
      <c r="C20200" s="10"/>
      <c r="D20200" s="10"/>
      <c r="E20200" s="10"/>
      <c r="F20200" s="10"/>
      <c r="G20200" s="10"/>
      <c r="H20200" s="10"/>
      <c r="I20200" s="10"/>
      <c r="J20200" s="10"/>
      <c r="K20200" s="10"/>
      <c r="L20200" s="10"/>
      <c r="M20200" s="10"/>
      <c r="N20200" s="10"/>
      <c r="O20200" s="10"/>
      <c r="P20200" s="10"/>
      <c r="Q20200" s="10"/>
      <c r="R20200" s="10"/>
      <c r="S20200" s="10"/>
      <c r="T20200" s="10"/>
      <c r="U20200" s="10"/>
      <c r="V20200" s="10"/>
      <c r="W20200" s="10"/>
      <c r="X20200" s="10"/>
      <c r="Y20200" s="10"/>
      <c r="Z20200" s="10"/>
      <c r="AA20200" s="10"/>
      <c r="AB20200" s="10"/>
      <c r="AC20200" s="10"/>
      <c r="AD20200" s="10"/>
      <c r="AE20200" s="10"/>
      <c r="AF20200" s="10"/>
      <c r="AG20200" s="12"/>
    </row>
    <row r="20201" spans="1:33">
      <c r="A20201" s="10"/>
      <c r="B20201" s="10"/>
      <c r="C20201" s="10"/>
      <c r="D20201" s="10"/>
      <c r="E20201" s="10"/>
      <c r="F20201" s="10"/>
      <c r="G20201" s="10"/>
      <c r="H20201" s="10"/>
      <c r="I20201" s="10"/>
      <c r="J20201" s="10"/>
      <c r="K20201" s="10"/>
      <c r="L20201" s="10"/>
      <c r="M20201" s="10"/>
      <c r="N20201" s="10"/>
      <c r="O20201" s="10"/>
      <c r="P20201" s="10"/>
      <c r="Q20201" s="10"/>
      <c r="R20201" s="10"/>
      <c r="S20201" s="10"/>
      <c r="T20201" s="10"/>
      <c r="U20201" s="10"/>
      <c r="V20201" s="10"/>
      <c r="W20201" s="10"/>
      <c r="X20201" s="10"/>
      <c r="Y20201" s="10"/>
      <c r="Z20201" s="10"/>
      <c r="AA20201" s="10"/>
      <c r="AB20201" s="10"/>
      <c r="AC20201" s="10"/>
      <c r="AD20201" s="10"/>
      <c r="AE20201" s="10"/>
      <c r="AF20201" s="10"/>
      <c r="AG20201" s="12"/>
    </row>
    <row r="20202" spans="1:33">
      <c r="A20202" s="10"/>
      <c r="B20202" s="10"/>
      <c r="C20202" s="10"/>
      <c r="D20202" s="10"/>
      <c r="E20202" s="10"/>
      <c r="F20202" s="10"/>
      <c r="G20202" s="10"/>
      <c r="H20202" s="10"/>
      <c r="I20202" s="10"/>
      <c r="J20202" s="10"/>
      <c r="K20202" s="10"/>
      <c r="L20202" s="10"/>
      <c r="M20202" s="10"/>
      <c r="N20202" s="10"/>
      <c r="O20202" s="10"/>
      <c r="P20202" s="10"/>
      <c r="Q20202" s="10"/>
      <c r="R20202" s="10"/>
      <c r="S20202" s="10"/>
      <c r="T20202" s="10"/>
      <c r="U20202" s="10"/>
      <c r="V20202" s="10"/>
      <c r="W20202" s="10"/>
      <c r="X20202" s="10"/>
      <c r="Y20202" s="10"/>
      <c r="Z20202" s="10"/>
      <c r="AA20202" s="10"/>
      <c r="AB20202" s="10"/>
      <c r="AC20202" s="10"/>
      <c r="AD20202" s="10"/>
      <c r="AE20202" s="10"/>
      <c r="AF20202" s="10"/>
      <c r="AG20202" s="12"/>
    </row>
    <row r="20203" spans="1:33">
      <c r="A20203" s="10"/>
      <c r="B20203" s="10"/>
      <c r="C20203" s="10"/>
      <c r="D20203" s="10"/>
      <c r="E20203" s="10"/>
      <c r="F20203" s="10"/>
      <c r="G20203" s="10"/>
      <c r="H20203" s="10"/>
      <c r="I20203" s="10"/>
      <c r="J20203" s="10"/>
      <c r="K20203" s="10"/>
      <c r="L20203" s="10"/>
      <c r="M20203" s="10"/>
      <c r="N20203" s="10"/>
      <c r="O20203" s="10"/>
      <c r="P20203" s="10"/>
      <c r="Q20203" s="10"/>
      <c r="R20203" s="10"/>
      <c r="S20203" s="10"/>
      <c r="T20203" s="10"/>
      <c r="U20203" s="10"/>
      <c r="V20203" s="10"/>
      <c r="W20203" s="10"/>
      <c r="X20203" s="10"/>
      <c r="Y20203" s="10"/>
      <c r="Z20203" s="10"/>
      <c r="AA20203" s="10"/>
      <c r="AB20203" s="10"/>
      <c r="AC20203" s="10"/>
      <c r="AD20203" s="10"/>
      <c r="AE20203" s="10"/>
      <c r="AF20203" s="10"/>
      <c r="AG20203" s="12"/>
    </row>
    <row r="20204" spans="1:33">
      <c r="A20204" s="10"/>
      <c r="B20204" s="10"/>
      <c r="C20204" s="10"/>
      <c r="D20204" s="10"/>
      <c r="E20204" s="10"/>
      <c r="F20204" s="10"/>
      <c r="G20204" s="10"/>
      <c r="H20204" s="10"/>
      <c r="I20204" s="10"/>
      <c r="J20204" s="10"/>
      <c r="K20204" s="10"/>
      <c r="L20204" s="10"/>
      <c r="M20204" s="10"/>
      <c r="N20204" s="10"/>
      <c r="O20204" s="10"/>
      <c r="P20204" s="10"/>
      <c r="Q20204" s="10"/>
      <c r="R20204" s="10"/>
      <c r="S20204" s="10"/>
      <c r="T20204" s="10"/>
      <c r="U20204" s="10"/>
      <c r="V20204" s="10"/>
      <c r="W20204" s="10"/>
      <c r="X20204" s="10"/>
      <c r="Y20204" s="10"/>
      <c r="Z20204" s="10"/>
      <c r="AA20204" s="10"/>
      <c r="AB20204" s="10"/>
      <c r="AC20204" s="10"/>
      <c r="AD20204" s="10"/>
      <c r="AE20204" s="10"/>
      <c r="AF20204" s="10"/>
      <c r="AG20204" s="12"/>
    </row>
    <row r="20205" spans="1:33">
      <c r="A20205" s="10"/>
      <c r="B20205" s="10"/>
      <c r="C20205" s="10"/>
      <c r="D20205" s="10"/>
      <c r="E20205" s="10"/>
      <c r="F20205" s="10"/>
      <c r="G20205" s="10"/>
      <c r="H20205" s="10"/>
      <c r="I20205" s="10"/>
      <c r="J20205" s="10"/>
      <c r="K20205" s="10"/>
      <c r="L20205" s="10"/>
      <c r="M20205" s="10"/>
      <c r="N20205" s="10"/>
      <c r="O20205" s="10"/>
      <c r="P20205" s="10"/>
      <c r="Q20205" s="10"/>
      <c r="R20205" s="10"/>
      <c r="S20205" s="10"/>
      <c r="T20205" s="10"/>
      <c r="U20205" s="10"/>
      <c r="V20205" s="10"/>
      <c r="W20205" s="10"/>
      <c r="X20205" s="10"/>
      <c r="Y20205" s="10"/>
      <c r="Z20205" s="10"/>
      <c r="AA20205" s="10"/>
      <c r="AB20205" s="10"/>
      <c r="AC20205" s="10"/>
      <c r="AD20205" s="10"/>
      <c r="AE20205" s="10"/>
      <c r="AF20205" s="10"/>
      <c r="AG20205" s="12"/>
    </row>
    <row r="20206" spans="1:33">
      <c r="A20206" s="10"/>
      <c r="B20206" s="10"/>
      <c r="C20206" s="10"/>
      <c r="D20206" s="10"/>
      <c r="E20206" s="10"/>
      <c r="F20206" s="10"/>
      <c r="G20206" s="10"/>
      <c r="H20206" s="10"/>
      <c r="I20206" s="10"/>
      <c r="J20206" s="10"/>
      <c r="K20206" s="10"/>
      <c r="L20206" s="10"/>
      <c r="M20206" s="10"/>
      <c r="N20206" s="10"/>
      <c r="O20206" s="10"/>
      <c r="P20206" s="10"/>
      <c r="Q20206" s="10"/>
      <c r="R20206" s="10"/>
      <c r="S20206" s="10"/>
      <c r="T20206" s="10"/>
      <c r="U20206" s="10"/>
      <c r="V20206" s="10"/>
      <c r="W20206" s="10"/>
      <c r="X20206" s="10"/>
      <c r="Y20206" s="10"/>
      <c r="Z20206" s="10"/>
      <c r="AA20206" s="10"/>
      <c r="AB20206" s="10"/>
      <c r="AC20206" s="10"/>
      <c r="AD20206" s="10"/>
      <c r="AE20206" s="10"/>
      <c r="AF20206" s="10"/>
      <c r="AG20206" s="12"/>
    </row>
    <row r="20207" spans="1:33">
      <c r="A20207" s="10"/>
      <c r="B20207" s="10"/>
      <c r="C20207" s="10"/>
      <c r="D20207" s="10"/>
      <c r="E20207" s="10"/>
      <c r="F20207" s="10"/>
      <c r="G20207" s="10"/>
      <c r="H20207" s="10"/>
      <c r="I20207" s="10"/>
      <c r="J20207" s="10"/>
      <c r="K20207" s="10"/>
      <c r="L20207" s="10"/>
      <c r="M20207" s="10"/>
      <c r="N20207" s="10"/>
      <c r="O20207" s="10"/>
      <c r="P20207" s="10"/>
      <c r="Q20207" s="10"/>
      <c r="R20207" s="10"/>
      <c r="S20207" s="10"/>
      <c r="T20207" s="10"/>
      <c r="U20207" s="10"/>
      <c r="V20207" s="10"/>
      <c r="W20207" s="10"/>
      <c r="X20207" s="10"/>
      <c r="Y20207" s="10"/>
      <c r="Z20207" s="10"/>
      <c r="AA20207" s="10"/>
      <c r="AB20207" s="10"/>
      <c r="AC20207" s="10"/>
      <c r="AD20207" s="10"/>
      <c r="AE20207" s="10"/>
      <c r="AF20207" s="10"/>
      <c r="AG20207" s="12"/>
    </row>
    <row r="20208" spans="1:33">
      <c r="A20208" s="10"/>
      <c r="B20208" s="10"/>
      <c r="C20208" s="10"/>
      <c r="D20208" s="10"/>
      <c r="E20208" s="10"/>
      <c r="F20208" s="10"/>
      <c r="G20208" s="10"/>
      <c r="H20208" s="10"/>
      <c r="I20208" s="10"/>
      <c r="J20208" s="10"/>
      <c r="K20208" s="10"/>
      <c r="L20208" s="10"/>
      <c r="M20208" s="10"/>
      <c r="N20208" s="10"/>
      <c r="O20208" s="10"/>
      <c r="P20208" s="10"/>
      <c r="Q20208" s="10"/>
      <c r="R20208" s="10"/>
      <c r="S20208" s="10"/>
      <c r="T20208" s="10"/>
      <c r="U20208" s="10"/>
      <c r="V20208" s="10"/>
      <c r="W20208" s="10"/>
      <c r="X20208" s="10"/>
      <c r="Y20208" s="10"/>
      <c r="Z20208" s="10"/>
      <c r="AA20208" s="10"/>
      <c r="AB20208" s="10"/>
      <c r="AC20208" s="10"/>
      <c r="AD20208" s="10"/>
      <c r="AE20208" s="10"/>
      <c r="AF20208" s="10"/>
      <c r="AG20208" s="12"/>
    </row>
    <row r="20209" spans="1:33">
      <c r="A20209" s="10"/>
      <c r="B20209" s="10"/>
      <c r="C20209" s="10"/>
      <c r="D20209" s="10"/>
      <c r="E20209" s="10"/>
      <c r="F20209" s="10"/>
      <c r="G20209" s="10"/>
      <c r="H20209" s="10"/>
      <c r="I20209" s="10"/>
      <c r="J20209" s="10"/>
      <c r="K20209" s="10"/>
      <c r="L20209" s="10"/>
      <c r="M20209" s="10"/>
      <c r="N20209" s="10"/>
      <c r="O20209" s="10"/>
      <c r="P20209" s="10"/>
      <c r="Q20209" s="10"/>
      <c r="R20209" s="10"/>
      <c r="S20209" s="10"/>
      <c r="T20209" s="10"/>
      <c r="U20209" s="10"/>
      <c r="V20209" s="10"/>
      <c r="W20209" s="10"/>
      <c r="X20209" s="10"/>
      <c r="Y20209" s="10"/>
      <c r="Z20209" s="10"/>
      <c r="AA20209" s="10"/>
      <c r="AB20209" s="10"/>
      <c r="AC20209" s="10"/>
      <c r="AD20209" s="10"/>
      <c r="AE20209" s="10"/>
      <c r="AF20209" s="10"/>
      <c r="AG20209" s="12"/>
    </row>
    <row r="20210" spans="1:33">
      <c r="A20210" s="10"/>
      <c r="B20210" s="10"/>
      <c r="C20210" s="10"/>
      <c r="D20210" s="10"/>
      <c r="E20210" s="10"/>
      <c r="F20210" s="10"/>
      <c r="G20210" s="10"/>
      <c r="H20210" s="10"/>
      <c r="I20210" s="10"/>
      <c r="J20210" s="10"/>
      <c r="K20210" s="10"/>
      <c r="L20210" s="10"/>
      <c r="M20210" s="10"/>
      <c r="N20210" s="10"/>
      <c r="O20210" s="10"/>
      <c r="P20210" s="10"/>
      <c r="Q20210" s="10"/>
      <c r="R20210" s="10"/>
      <c r="S20210" s="10"/>
      <c r="T20210" s="10"/>
      <c r="U20210" s="10"/>
      <c r="V20210" s="10"/>
      <c r="W20210" s="10"/>
      <c r="X20210" s="10"/>
      <c r="Y20210" s="10"/>
      <c r="Z20210" s="10"/>
      <c r="AA20210" s="10"/>
      <c r="AB20210" s="10"/>
      <c r="AC20210" s="10"/>
      <c r="AD20210" s="10"/>
      <c r="AE20210" s="10"/>
      <c r="AF20210" s="10"/>
      <c r="AG20210" s="12"/>
    </row>
    <row r="20211" spans="1:33">
      <c r="A20211" s="10"/>
      <c r="B20211" s="10"/>
      <c r="C20211" s="10"/>
      <c r="D20211" s="10"/>
      <c r="E20211" s="10"/>
      <c r="F20211" s="10"/>
      <c r="G20211" s="10"/>
      <c r="H20211" s="10"/>
      <c r="I20211" s="10"/>
      <c r="J20211" s="10"/>
      <c r="K20211" s="10"/>
      <c r="L20211" s="10"/>
      <c r="M20211" s="10"/>
      <c r="N20211" s="10"/>
      <c r="O20211" s="10"/>
      <c r="P20211" s="10"/>
      <c r="Q20211" s="10"/>
      <c r="R20211" s="10"/>
      <c r="S20211" s="10"/>
      <c r="T20211" s="10"/>
      <c r="U20211" s="10"/>
      <c r="V20211" s="10"/>
      <c r="W20211" s="10"/>
      <c r="X20211" s="10"/>
      <c r="Y20211" s="10"/>
      <c r="Z20211" s="10"/>
      <c r="AA20211" s="10"/>
      <c r="AB20211" s="10"/>
      <c r="AC20211" s="10"/>
      <c r="AD20211" s="10"/>
      <c r="AE20211" s="10"/>
      <c r="AF20211" s="10"/>
      <c r="AG20211" s="12"/>
    </row>
    <row r="20212" spans="1:33">
      <c r="A20212" s="10"/>
      <c r="B20212" s="10"/>
      <c r="C20212" s="10"/>
      <c r="D20212" s="10"/>
      <c r="E20212" s="10"/>
      <c r="F20212" s="10"/>
      <c r="G20212" s="10"/>
      <c r="H20212" s="10"/>
      <c r="I20212" s="10"/>
      <c r="J20212" s="10"/>
      <c r="K20212" s="10"/>
      <c r="L20212" s="10"/>
      <c r="M20212" s="10"/>
      <c r="N20212" s="10"/>
      <c r="O20212" s="10"/>
      <c r="P20212" s="10"/>
      <c r="Q20212" s="10"/>
      <c r="R20212" s="10"/>
      <c r="S20212" s="10"/>
      <c r="T20212" s="10"/>
      <c r="U20212" s="10"/>
      <c r="V20212" s="10"/>
      <c r="W20212" s="10"/>
      <c r="X20212" s="10"/>
      <c r="Y20212" s="10"/>
      <c r="Z20212" s="10"/>
      <c r="AA20212" s="10"/>
      <c r="AB20212" s="10"/>
      <c r="AC20212" s="10"/>
      <c r="AD20212" s="10"/>
      <c r="AE20212" s="10"/>
      <c r="AF20212" s="10"/>
      <c r="AG20212" s="12"/>
    </row>
    <row r="20213" spans="1:33">
      <c r="A20213" s="10"/>
      <c r="B20213" s="10"/>
      <c r="C20213" s="10"/>
      <c r="D20213" s="10"/>
      <c r="E20213" s="10"/>
      <c r="F20213" s="10"/>
      <c r="G20213" s="10"/>
      <c r="H20213" s="10"/>
      <c r="I20213" s="10"/>
      <c r="J20213" s="10"/>
      <c r="K20213" s="10"/>
      <c r="L20213" s="10"/>
      <c r="M20213" s="10"/>
      <c r="N20213" s="10"/>
      <c r="O20213" s="10"/>
      <c r="P20213" s="10"/>
      <c r="Q20213" s="10"/>
      <c r="R20213" s="10"/>
      <c r="S20213" s="10"/>
      <c r="T20213" s="10"/>
      <c r="U20213" s="10"/>
      <c r="V20213" s="10"/>
      <c r="W20213" s="10"/>
      <c r="X20213" s="10"/>
      <c r="Y20213" s="10"/>
      <c r="Z20213" s="10"/>
      <c r="AA20213" s="10"/>
      <c r="AB20213" s="10"/>
      <c r="AC20213" s="10"/>
      <c r="AD20213" s="10"/>
      <c r="AE20213" s="10"/>
      <c r="AF20213" s="10"/>
      <c r="AG20213" s="12"/>
    </row>
    <row r="20214" spans="1:33">
      <c r="A20214" s="10"/>
      <c r="B20214" s="10"/>
      <c r="C20214" s="10"/>
      <c r="D20214" s="10"/>
      <c r="E20214" s="10"/>
      <c r="F20214" s="10"/>
      <c r="G20214" s="10"/>
      <c r="H20214" s="10"/>
      <c r="I20214" s="10"/>
      <c r="J20214" s="10"/>
      <c r="K20214" s="10"/>
      <c r="L20214" s="10"/>
      <c r="M20214" s="10"/>
      <c r="N20214" s="10"/>
      <c r="O20214" s="10"/>
      <c r="P20214" s="10"/>
      <c r="Q20214" s="10"/>
      <c r="R20214" s="10"/>
      <c r="S20214" s="10"/>
      <c r="T20214" s="10"/>
      <c r="U20214" s="10"/>
      <c r="V20214" s="10"/>
      <c r="W20214" s="10"/>
      <c r="X20214" s="10"/>
      <c r="Y20214" s="10"/>
      <c r="Z20214" s="10"/>
      <c r="AA20214" s="10"/>
      <c r="AB20214" s="10"/>
      <c r="AC20214" s="10"/>
      <c r="AD20214" s="10"/>
      <c r="AE20214" s="10"/>
      <c r="AF20214" s="10"/>
      <c r="AG20214" s="12"/>
    </row>
    <row r="20215" spans="1:33">
      <c r="A20215" s="10"/>
      <c r="B20215" s="10"/>
      <c r="C20215" s="10"/>
      <c r="D20215" s="10"/>
      <c r="E20215" s="10"/>
      <c r="F20215" s="10"/>
      <c r="G20215" s="10"/>
      <c r="H20215" s="10"/>
      <c r="I20215" s="10"/>
      <c r="J20215" s="10"/>
      <c r="K20215" s="10"/>
      <c r="L20215" s="10"/>
      <c r="M20215" s="10"/>
      <c r="N20215" s="10"/>
      <c r="O20215" s="10"/>
      <c r="P20215" s="10"/>
      <c r="Q20215" s="10"/>
      <c r="R20215" s="10"/>
      <c r="S20215" s="10"/>
      <c r="T20215" s="10"/>
      <c r="U20215" s="10"/>
      <c r="V20215" s="10"/>
      <c r="W20215" s="10"/>
      <c r="X20215" s="10"/>
      <c r="Y20215" s="10"/>
      <c r="Z20215" s="10"/>
      <c r="AA20215" s="10"/>
      <c r="AB20215" s="10"/>
      <c r="AC20215" s="10"/>
      <c r="AD20215" s="10"/>
      <c r="AE20215" s="10"/>
      <c r="AF20215" s="10"/>
      <c r="AG20215" s="12"/>
    </row>
    <row r="20216" spans="1:33">
      <c r="A20216" s="10"/>
      <c r="B20216" s="10"/>
      <c r="C20216" s="10"/>
      <c r="D20216" s="10"/>
      <c r="E20216" s="10"/>
      <c r="F20216" s="10"/>
      <c r="G20216" s="10"/>
      <c r="H20216" s="10"/>
      <c r="I20216" s="10"/>
      <c r="J20216" s="10"/>
      <c r="K20216" s="10"/>
      <c r="L20216" s="10"/>
      <c r="M20216" s="10"/>
      <c r="N20216" s="10"/>
      <c r="O20216" s="10"/>
      <c r="P20216" s="10"/>
      <c r="Q20216" s="10"/>
      <c r="R20216" s="10"/>
      <c r="S20216" s="10"/>
      <c r="T20216" s="10"/>
      <c r="U20216" s="10"/>
      <c r="V20216" s="10"/>
      <c r="W20216" s="10"/>
      <c r="X20216" s="10"/>
      <c r="Y20216" s="10"/>
      <c r="Z20216" s="10"/>
      <c r="AA20216" s="10"/>
      <c r="AB20216" s="10"/>
      <c r="AC20216" s="10"/>
      <c r="AD20216" s="10"/>
      <c r="AE20216" s="10"/>
      <c r="AF20216" s="10"/>
      <c r="AG20216" s="12"/>
    </row>
    <row r="20217" spans="1:33">
      <c r="A20217" s="10"/>
      <c r="B20217" s="10"/>
      <c r="C20217" s="10"/>
      <c r="D20217" s="10"/>
      <c r="E20217" s="10"/>
      <c r="F20217" s="10"/>
      <c r="G20217" s="10"/>
      <c r="H20217" s="10"/>
      <c r="I20217" s="10"/>
      <c r="J20217" s="10"/>
      <c r="K20217" s="10"/>
      <c r="L20217" s="10"/>
      <c r="M20217" s="10"/>
      <c r="N20217" s="10"/>
      <c r="O20217" s="10"/>
      <c r="P20217" s="10"/>
      <c r="Q20217" s="10"/>
      <c r="R20217" s="10"/>
      <c r="S20217" s="10"/>
      <c r="T20217" s="10"/>
      <c r="U20217" s="10"/>
      <c r="V20217" s="10"/>
      <c r="W20217" s="10"/>
      <c r="X20217" s="10"/>
      <c r="Y20217" s="10"/>
      <c r="Z20217" s="10"/>
      <c r="AA20217" s="10"/>
      <c r="AB20217" s="10"/>
      <c r="AC20217" s="10"/>
      <c r="AD20217" s="10"/>
      <c r="AE20217" s="10"/>
      <c r="AF20217" s="10"/>
      <c r="AG20217" s="12"/>
    </row>
    <row r="20218" spans="1:33">
      <c r="A20218" s="10"/>
      <c r="B20218" s="10"/>
      <c r="C20218" s="10"/>
      <c r="D20218" s="10"/>
      <c r="E20218" s="10"/>
      <c r="F20218" s="10"/>
      <c r="G20218" s="10"/>
      <c r="H20218" s="10"/>
      <c r="I20218" s="10"/>
      <c r="J20218" s="10"/>
      <c r="K20218" s="10"/>
      <c r="L20218" s="10"/>
      <c r="M20218" s="10"/>
      <c r="N20218" s="10"/>
      <c r="O20218" s="10"/>
      <c r="P20218" s="10"/>
      <c r="Q20218" s="10"/>
      <c r="R20218" s="10"/>
      <c r="S20218" s="10"/>
      <c r="T20218" s="10"/>
      <c r="U20218" s="10"/>
      <c r="V20218" s="10"/>
      <c r="W20218" s="10"/>
      <c r="X20218" s="10"/>
      <c r="Y20218" s="10"/>
      <c r="Z20218" s="10"/>
      <c r="AA20218" s="10"/>
      <c r="AB20218" s="10"/>
      <c r="AC20218" s="10"/>
      <c r="AD20218" s="10"/>
      <c r="AE20218" s="10"/>
      <c r="AF20218" s="10"/>
      <c r="AG20218" s="12"/>
    </row>
    <row r="20219" spans="1:33">
      <c r="A20219" s="10"/>
      <c r="B20219" s="10"/>
      <c r="C20219" s="10"/>
      <c r="D20219" s="10"/>
      <c r="E20219" s="10"/>
      <c r="F20219" s="10"/>
      <c r="G20219" s="10"/>
      <c r="H20219" s="10"/>
      <c r="I20219" s="10"/>
      <c r="J20219" s="10"/>
      <c r="K20219" s="10"/>
      <c r="L20219" s="10"/>
      <c r="M20219" s="10"/>
      <c r="N20219" s="10"/>
      <c r="O20219" s="10"/>
      <c r="P20219" s="10"/>
      <c r="Q20219" s="10"/>
      <c r="R20219" s="10"/>
      <c r="S20219" s="10"/>
      <c r="T20219" s="10"/>
      <c r="U20219" s="10"/>
      <c r="V20219" s="10"/>
      <c r="W20219" s="10"/>
      <c r="X20219" s="10"/>
      <c r="Y20219" s="10"/>
      <c r="Z20219" s="10"/>
      <c r="AA20219" s="10"/>
      <c r="AB20219" s="10"/>
      <c r="AC20219" s="10"/>
      <c r="AD20219" s="10"/>
      <c r="AE20219" s="10"/>
      <c r="AF20219" s="10"/>
      <c r="AG20219" s="12"/>
    </row>
    <row r="20220" spans="1:33">
      <c r="A20220" s="10"/>
      <c r="B20220" s="10"/>
      <c r="C20220" s="10"/>
      <c r="D20220" s="10"/>
      <c r="E20220" s="10"/>
      <c r="F20220" s="10"/>
      <c r="G20220" s="10"/>
      <c r="H20220" s="10"/>
      <c r="I20220" s="10"/>
      <c r="J20220" s="10"/>
      <c r="K20220" s="10"/>
      <c r="L20220" s="10"/>
      <c r="M20220" s="10"/>
      <c r="N20220" s="10"/>
      <c r="O20220" s="10"/>
      <c r="P20220" s="10"/>
      <c r="Q20220" s="10"/>
      <c r="R20220" s="10"/>
      <c r="S20220" s="10"/>
      <c r="T20220" s="10"/>
      <c r="U20220" s="10"/>
      <c r="V20220" s="10"/>
      <c r="W20220" s="10"/>
      <c r="X20220" s="10"/>
      <c r="Y20220" s="10"/>
      <c r="Z20220" s="10"/>
      <c r="AA20220" s="10"/>
      <c r="AB20220" s="10"/>
      <c r="AC20220" s="10"/>
      <c r="AD20220" s="10"/>
      <c r="AE20220" s="10"/>
      <c r="AF20220" s="10"/>
      <c r="AG20220" s="12"/>
    </row>
    <row r="20221" spans="1:33">
      <c r="A20221" s="10"/>
      <c r="B20221" s="10"/>
      <c r="C20221" s="10"/>
      <c r="D20221" s="10"/>
      <c r="E20221" s="10"/>
      <c r="F20221" s="10"/>
      <c r="G20221" s="10"/>
      <c r="H20221" s="10"/>
      <c r="I20221" s="10"/>
      <c r="J20221" s="10"/>
      <c r="K20221" s="10"/>
      <c r="L20221" s="10"/>
      <c r="M20221" s="10"/>
      <c r="N20221" s="10"/>
      <c r="O20221" s="10"/>
      <c r="P20221" s="10"/>
      <c r="Q20221" s="10"/>
      <c r="R20221" s="10"/>
      <c r="S20221" s="10"/>
      <c r="T20221" s="10"/>
      <c r="U20221" s="10"/>
      <c r="V20221" s="10"/>
      <c r="W20221" s="10"/>
      <c r="X20221" s="10"/>
      <c r="Y20221" s="10"/>
      <c r="Z20221" s="10"/>
      <c r="AA20221" s="10"/>
      <c r="AB20221" s="10"/>
      <c r="AC20221" s="10"/>
      <c r="AD20221" s="10"/>
      <c r="AE20221" s="10"/>
      <c r="AF20221" s="10"/>
      <c r="AG20221" s="12"/>
    </row>
    <row r="20222" spans="1:33">
      <c r="A20222" s="10"/>
      <c r="B20222" s="10"/>
      <c r="C20222" s="10"/>
      <c r="D20222" s="10"/>
      <c r="E20222" s="10"/>
      <c r="F20222" s="10"/>
      <c r="G20222" s="10"/>
      <c r="H20222" s="10"/>
      <c r="I20222" s="10"/>
      <c r="J20222" s="10"/>
      <c r="K20222" s="10"/>
      <c r="L20222" s="10"/>
      <c r="M20222" s="10"/>
      <c r="N20222" s="10"/>
      <c r="O20222" s="10"/>
      <c r="P20222" s="10"/>
      <c r="Q20222" s="10"/>
      <c r="R20222" s="10"/>
      <c r="S20222" s="10"/>
      <c r="T20222" s="10"/>
      <c r="U20222" s="10"/>
      <c r="V20222" s="10"/>
      <c r="W20222" s="10"/>
      <c r="X20222" s="10"/>
      <c r="Y20222" s="10"/>
      <c r="Z20222" s="10"/>
      <c r="AA20222" s="10"/>
      <c r="AB20222" s="10"/>
      <c r="AC20222" s="10"/>
      <c r="AD20222" s="10"/>
      <c r="AE20222" s="10"/>
      <c r="AF20222" s="10"/>
      <c r="AG20222" s="12"/>
    </row>
    <row r="20223" spans="1:33">
      <c r="A20223" s="10"/>
      <c r="B20223" s="10"/>
      <c r="C20223" s="10"/>
      <c r="D20223" s="10"/>
      <c r="E20223" s="10"/>
      <c r="F20223" s="10"/>
      <c r="G20223" s="10"/>
      <c r="H20223" s="10"/>
      <c r="I20223" s="10"/>
      <c r="J20223" s="10"/>
      <c r="K20223" s="10"/>
      <c r="L20223" s="10"/>
      <c r="M20223" s="10"/>
      <c r="N20223" s="10"/>
      <c r="O20223" s="10"/>
      <c r="P20223" s="10"/>
      <c r="Q20223" s="10"/>
      <c r="R20223" s="10"/>
      <c r="S20223" s="10"/>
      <c r="T20223" s="10"/>
      <c r="U20223" s="10"/>
      <c r="V20223" s="10"/>
      <c r="W20223" s="10"/>
      <c r="X20223" s="10"/>
      <c r="Y20223" s="10"/>
      <c r="Z20223" s="10"/>
      <c r="AA20223" s="10"/>
      <c r="AB20223" s="10"/>
      <c r="AC20223" s="10"/>
      <c r="AD20223" s="10"/>
      <c r="AE20223" s="10"/>
      <c r="AF20223" s="10"/>
      <c r="AG20223" s="12"/>
    </row>
    <row r="20224" spans="1:33">
      <c r="A20224" s="10"/>
      <c r="B20224" s="10"/>
      <c r="C20224" s="10"/>
      <c r="D20224" s="10"/>
      <c r="E20224" s="10"/>
      <c r="F20224" s="10"/>
      <c r="G20224" s="10"/>
      <c r="H20224" s="10"/>
      <c r="I20224" s="10"/>
      <c r="J20224" s="10"/>
      <c r="K20224" s="10"/>
      <c r="L20224" s="10"/>
      <c r="M20224" s="10"/>
      <c r="N20224" s="10"/>
      <c r="O20224" s="10"/>
      <c r="P20224" s="10"/>
      <c r="Q20224" s="10"/>
      <c r="R20224" s="10"/>
      <c r="S20224" s="10"/>
      <c r="T20224" s="10"/>
      <c r="U20224" s="10"/>
      <c r="V20224" s="10"/>
      <c r="W20224" s="10"/>
      <c r="X20224" s="10"/>
      <c r="Y20224" s="10"/>
      <c r="Z20224" s="10"/>
      <c r="AA20224" s="10"/>
      <c r="AB20224" s="10"/>
      <c r="AC20224" s="10"/>
      <c r="AD20224" s="10"/>
      <c r="AE20224" s="10"/>
      <c r="AF20224" s="10"/>
      <c r="AG20224" s="12"/>
    </row>
    <row r="20225" spans="1:33">
      <c r="A20225" s="10"/>
      <c r="B20225" s="10"/>
      <c r="C20225" s="10"/>
      <c r="D20225" s="10"/>
      <c r="E20225" s="10"/>
      <c r="F20225" s="10"/>
      <c r="G20225" s="10"/>
      <c r="H20225" s="10"/>
      <c r="I20225" s="10"/>
      <c r="J20225" s="10"/>
      <c r="K20225" s="10"/>
      <c r="L20225" s="10"/>
      <c r="M20225" s="10"/>
      <c r="N20225" s="10"/>
      <c r="O20225" s="10"/>
      <c r="P20225" s="10"/>
      <c r="Q20225" s="10"/>
      <c r="R20225" s="10"/>
      <c r="S20225" s="10"/>
      <c r="T20225" s="10"/>
      <c r="U20225" s="10"/>
      <c r="V20225" s="10"/>
      <c r="W20225" s="10"/>
      <c r="X20225" s="10"/>
      <c r="Y20225" s="10"/>
      <c r="Z20225" s="10"/>
      <c r="AA20225" s="10"/>
      <c r="AB20225" s="10"/>
      <c r="AC20225" s="10"/>
      <c r="AD20225" s="10"/>
      <c r="AE20225" s="10"/>
      <c r="AF20225" s="10"/>
      <c r="AG20225" s="12"/>
    </row>
    <row r="20226" spans="1:33">
      <c r="A20226" s="10"/>
      <c r="B20226" s="10"/>
      <c r="C20226" s="10"/>
      <c r="D20226" s="10"/>
      <c r="E20226" s="10"/>
      <c r="F20226" s="10"/>
      <c r="G20226" s="10"/>
      <c r="H20226" s="10"/>
      <c r="I20226" s="10"/>
      <c r="J20226" s="10"/>
      <c r="K20226" s="10"/>
      <c r="L20226" s="10"/>
      <c r="M20226" s="10"/>
      <c r="N20226" s="10"/>
      <c r="O20226" s="10"/>
      <c r="P20226" s="10"/>
      <c r="Q20226" s="10"/>
      <c r="R20226" s="10"/>
      <c r="S20226" s="10"/>
      <c r="T20226" s="10"/>
      <c r="U20226" s="10"/>
      <c r="V20226" s="10"/>
      <c r="W20226" s="10"/>
      <c r="X20226" s="10"/>
      <c r="Y20226" s="10"/>
      <c r="Z20226" s="10"/>
      <c r="AA20226" s="10"/>
      <c r="AB20226" s="10"/>
      <c r="AC20226" s="10"/>
      <c r="AD20226" s="10"/>
      <c r="AE20226" s="10"/>
      <c r="AF20226" s="10"/>
      <c r="AG20226" s="12"/>
    </row>
    <row r="20227" spans="1:33">
      <c r="A20227" s="10"/>
      <c r="B20227" s="10"/>
      <c r="C20227" s="10"/>
      <c r="D20227" s="10"/>
      <c r="E20227" s="10"/>
      <c r="F20227" s="10"/>
      <c r="G20227" s="10"/>
      <c r="H20227" s="10"/>
      <c r="I20227" s="10"/>
      <c r="J20227" s="10"/>
      <c r="K20227" s="10"/>
      <c r="L20227" s="10"/>
      <c r="M20227" s="10"/>
      <c r="N20227" s="10"/>
      <c r="O20227" s="10"/>
      <c r="P20227" s="10"/>
      <c r="Q20227" s="10"/>
      <c r="R20227" s="10"/>
      <c r="S20227" s="10"/>
      <c r="T20227" s="10"/>
      <c r="U20227" s="10"/>
      <c r="V20227" s="10"/>
      <c r="W20227" s="10"/>
      <c r="X20227" s="10"/>
      <c r="Y20227" s="10"/>
      <c r="Z20227" s="10"/>
      <c r="AA20227" s="10"/>
      <c r="AB20227" s="10"/>
      <c r="AC20227" s="10"/>
      <c r="AD20227" s="10"/>
      <c r="AE20227" s="10"/>
      <c r="AF20227" s="10"/>
      <c r="AG20227" s="12"/>
    </row>
    <row r="20228" spans="1:33">
      <c r="A20228" s="10"/>
      <c r="B20228" s="10"/>
      <c r="C20228" s="10"/>
      <c r="D20228" s="10"/>
      <c r="E20228" s="10"/>
      <c r="F20228" s="10"/>
      <c r="G20228" s="10"/>
      <c r="H20228" s="10"/>
      <c r="I20228" s="10"/>
      <c r="J20228" s="10"/>
      <c r="K20228" s="10"/>
      <c r="L20228" s="10"/>
      <c r="M20228" s="10"/>
      <c r="N20228" s="10"/>
      <c r="O20228" s="10"/>
      <c r="P20228" s="10"/>
      <c r="Q20228" s="10"/>
      <c r="R20228" s="10"/>
      <c r="S20228" s="10"/>
      <c r="T20228" s="10"/>
      <c r="U20228" s="10"/>
      <c r="V20228" s="10"/>
      <c r="W20228" s="10"/>
      <c r="X20228" s="10"/>
      <c r="Y20228" s="10"/>
      <c r="Z20228" s="10"/>
      <c r="AA20228" s="10"/>
      <c r="AB20228" s="10"/>
      <c r="AC20228" s="10"/>
      <c r="AD20228" s="10"/>
      <c r="AE20228" s="10"/>
      <c r="AF20228" s="10"/>
      <c r="AG20228" s="12"/>
    </row>
    <row r="20229" spans="1:33">
      <c r="A20229" s="10"/>
      <c r="B20229" s="10"/>
      <c r="C20229" s="10"/>
      <c r="D20229" s="10"/>
      <c r="E20229" s="10"/>
      <c r="F20229" s="10"/>
      <c r="G20229" s="10"/>
      <c r="H20229" s="10"/>
      <c r="I20229" s="10"/>
      <c r="J20229" s="10"/>
      <c r="K20229" s="10"/>
      <c r="L20229" s="10"/>
      <c r="M20229" s="10"/>
      <c r="N20229" s="10"/>
      <c r="O20229" s="10"/>
      <c r="P20229" s="10"/>
      <c r="Q20229" s="10"/>
      <c r="R20229" s="10"/>
      <c r="S20229" s="10"/>
      <c r="T20229" s="10"/>
      <c r="U20229" s="10"/>
      <c r="V20229" s="10"/>
      <c r="W20229" s="10"/>
      <c r="X20229" s="10"/>
      <c r="Y20229" s="10"/>
      <c r="Z20229" s="10"/>
      <c r="AA20229" s="10"/>
      <c r="AB20229" s="10"/>
      <c r="AC20229" s="10"/>
      <c r="AD20229" s="10"/>
      <c r="AE20229" s="10"/>
      <c r="AF20229" s="10"/>
      <c r="AG20229" s="12"/>
    </row>
    <row r="20230" spans="1:33">
      <c r="A20230" s="10"/>
      <c r="B20230" s="10"/>
      <c r="C20230" s="10"/>
      <c r="D20230" s="10"/>
      <c r="E20230" s="10"/>
      <c r="F20230" s="10"/>
      <c r="G20230" s="10"/>
      <c r="H20230" s="10"/>
      <c r="I20230" s="10"/>
      <c r="J20230" s="10"/>
      <c r="K20230" s="10"/>
      <c r="L20230" s="10"/>
      <c r="M20230" s="10"/>
      <c r="N20230" s="10"/>
      <c r="O20230" s="10"/>
      <c r="P20230" s="10"/>
      <c r="Q20230" s="10"/>
      <c r="R20230" s="10"/>
      <c r="S20230" s="10"/>
      <c r="T20230" s="10"/>
      <c r="U20230" s="10"/>
      <c r="V20230" s="10"/>
      <c r="W20230" s="10"/>
      <c r="X20230" s="10"/>
      <c r="Y20230" s="10"/>
      <c r="Z20230" s="10"/>
      <c r="AA20230" s="10"/>
      <c r="AB20230" s="10"/>
      <c r="AC20230" s="10"/>
      <c r="AD20230" s="10"/>
      <c r="AE20230" s="10"/>
      <c r="AF20230" s="10"/>
      <c r="AG20230" s="12"/>
    </row>
    <row r="20231" spans="1:33">
      <c r="A20231" s="10"/>
      <c r="B20231" s="10"/>
      <c r="C20231" s="10"/>
      <c r="D20231" s="10"/>
      <c r="E20231" s="10"/>
      <c r="F20231" s="10"/>
      <c r="G20231" s="10"/>
      <c r="H20231" s="10"/>
      <c r="I20231" s="10"/>
      <c r="J20231" s="10"/>
      <c r="K20231" s="10"/>
      <c r="L20231" s="10"/>
      <c r="M20231" s="10"/>
      <c r="N20231" s="10"/>
      <c r="O20231" s="10"/>
      <c r="P20231" s="10"/>
      <c r="Q20231" s="10"/>
      <c r="R20231" s="10"/>
      <c r="S20231" s="10"/>
      <c r="T20231" s="10"/>
      <c r="U20231" s="10"/>
      <c r="V20231" s="10"/>
      <c r="W20231" s="10"/>
      <c r="X20231" s="10"/>
      <c r="Y20231" s="10"/>
      <c r="Z20231" s="10"/>
      <c r="AA20231" s="10"/>
      <c r="AB20231" s="10"/>
      <c r="AC20231" s="10"/>
      <c r="AD20231" s="10"/>
      <c r="AE20231" s="10"/>
      <c r="AF20231" s="10"/>
      <c r="AG20231" s="12"/>
    </row>
    <row r="20232" spans="1:33">
      <c r="A20232" s="10"/>
      <c r="B20232" s="10"/>
      <c r="C20232" s="10"/>
      <c r="D20232" s="10"/>
      <c r="E20232" s="10"/>
      <c r="F20232" s="10"/>
      <c r="G20232" s="10"/>
      <c r="H20232" s="10"/>
      <c r="I20232" s="10"/>
      <c r="J20232" s="10"/>
      <c r="K20232" s="10"/>
      <c r="L20232" s="10"/>
      <c r="M20232" s="10"/>
      <c r="N20232" s="10"/>
      <c r="O20232" s="10"/>
      <c r="P20232" s="10"/>
      <c r="Q20232" s="10"/>
      <c r="R20232" s="10"/>
      <c r="S20232" s="10"/>
      <c r="T20232" s="10"/>
      <c r="U20232" s="10"/>
      <c r="V20232" s="10"/>
      <c r="W20232" s="10"/>
      <c r="X20232" s="10"/>
      <c r="Y20232" s="10"/>
      <c r="Z20232" s="10"/>
      <c r="AA20232" s="10"/>
      <c r="AB20232" s="10"/>
      <c r="AC20232" s="10"/>
      <c r="AD20232" s="10"/>
      <c r="AE20232" s="10"/>
      <c r="AF20232" s="10"/>
      <c r="AG20232" s="12"/>
    </row>
    <row r="20233" spans="1:33">
      <c r="A20233" s="10"/>
      <c r="B20233" s="10"/>
      <c r="C20233" s="10"/>
      <c r="D20233" s="10"/>
      <c r="E20233" s="10"/>
      <c r="F20233" s="10"/>
      <c r="G20233" s="10"/>
      <c r="H20233" s="10"/>
      <c r="I20233" s="10"/>
      <c r="J20233" s="10"/>
      <c r="K20233" s="10"/>
      <c r="L20233" s="10"/>
      <c r="M20233" s="10"/>
      <c r="N20233" s="10"/>
      <c r="O20233" s="10"/>
      <c r="P20233" s="10"/>
      <c r="Q20233" s="10"/>
      <c r="R20233" s="10"/>
      <c r="S20233" s="10"/>
      <c r="T20233" s="10"/>
      <c r="U20233" s="10"/>
      <c r="V20233" s="10"/>
      <c r="W20233" s="10"/>
      <c r="X20233" s="10"/>
      <c r="Y20233" s="10"/>
      <c r="Z20233" s="10"/>
      <c r="AA20233" s="10"/>
      <c r="AB20233" s="10"/>
      <c r="AC20233" s="10"/>
      <c r="AD20233" s="10"/>
      <c r="AE20233" s="10"/>
      <c r="AF20233" s="10"/>
      <c r="AG20233" s="12"/>
    </row>
    <row r="20234" spans="1:33">
      <c r="A20234" s="10"/>
      <c r="B20234" s="10"/>
      <c r="C20234" s="10"/>
      <c r="D20234" s="10"/>
      <c r="E20234" s="10"/>
      <c r="F20234" s="10"/>
      <c r="G20234" s="10"/>
      <c r="H20234" s="10"/>
      <c r="I20234" s="10"/>
      <c r="J20234" s="10"/>
      <c r="K20234" s="10"/>
      <c r="L20234" s="10"/>
      <c r="M20234" s="10"/>
      <c r="N20234" s="10"/>
      <c r="O20234" s="10"/>
      <c r="P20234" s="10"/>
      <c r="Q20234" s="10"/>
      <c r="R20234" s="10"/>
      <c r="S20234" s="10"/>
      <c r="T20234" s="10"/>
      <c r="U20234" s="10"/>
      <c r="V20234" s="10"/>
      <c r="W20234" s="10"/>
      <c r="X20234" s="10"/>
      <c r="Y20234" s="10"/>
      <c r="Z20234" s="10"/>
      <c r="AA20234" s="10"/>
      <c r="AB20234" s="10"/>
      <c r="AC20234" s="10"/>
      <c r="AD20234" s="10"/>
      <c r="AE20234" s="10"/>
      <c r="AF20234" s="10"/>
      <c r="AG20234" s="12"/>
    </row>
    <row r="20235" spans="1:33">
      <c r="A20235" s="10"/>
      <c r="B20235" s="10"/>
      <c r="C20235" s="10"/>
      <c r="D20235" s="10"/>
      <c r="E20235" s="10"/>
      <c r="F20235" s="10"/>
      <c r="G20235" s="10"/>
      <c r="H20235" s="10"/>
      <c r="I20235" s="10"/>
      <c r="J20235" s="10"/>
      <c r="K20235" s="10"/>
      <c r="L20235" s="10"/>
      <c r="M20235" s="10"/>
      <c r="N20235" s="10"/>
      <c r="O20235" s="10"/>
      <c r="P20235" s="10"/>
      <c r="Q20235" s="10"/>
      <c r="R20235" s="10"/>
      <c r="S20235" s="10"/>
      <c r="T20235" s="10"/>
      <c r="U20235" s="10"/>
      <c r="V20235" s="10"/>
      <c r="W20235" s="10"/>
      <c r="X20235" s="10"/>
      <c r="Y20235" s="10"/>
      <c r="Z20235" s="10"/>
      <c r="AA20235" s="10"/>
      <c r="AB20235" s="10"/>
      <c r="AC20235" s="10"/>
      <c r="AD20235" s="10"/>
      <c r="AE20235" s="10"/>
      <c r="AF20235" s="10"/>
      <c r="AG20235" s="12"/>
    </row>
    <row r="20236" spans="1:33">
      <c r="A20236" s="10"/>
      <c r="B20236" s="10"/>
      <c r="C20236" s="10"/>
      <c r="D20236" s="10"/>
      <c r="E20236" s="10"/>
      <c r="F20236" s="10"/>
      <c r="G20236" s="10"/>
      <c r="H20236" s="10"/>
      <c r="I20236" s="10"/>
      <c r="J20236" s="10"/>
      <c r="K20236" s="10"/>
      <c r="L20236" s="10"/>
      <c r="M20236" s="10"/>
      <c r="N20236" s="10"/>
      <c r="O20236" s="10"/>
      <c r="P20236" s="10"/>
      <c r="Q20236" s="10"/>
      <c r="R20236" s="10"/>
      <c r="S20236" s="10"/>
      <c r="T20236" s="10"/>
      <c r="U20236" s="10"/>
      <c r="V20236" s="10"/>
      <c r="W20236" s="10"/>
      <c r="X20236" s="10"/>
      <c r="Y20236" s="10"/>
      <c r="Z20236" s="10"/>
      <c r="AA20236" s="10"/>
      <c r="AB20236" s="10"/>
      <c r="AC20236" s="10"/>
      <c r="AD20236" s="10"/>
      <c r="AE20236" s="10"/>
      <c r="AF20236" s="10"/>
      <c r="AG20236" s="12"/>
    </row>
    <row r="20237" spans="1:33">
      <c r="A20237" s="10"/>
      <c r="B20237" s="10"/>
      <c r="C20237" s="10"/>
      <c r="D20237" s="10"/>
      <c r="E20237" s="10"/>
      <c r="F20237" s="10"/>
      <c r="G20237" s="10"/>
      <c r="H20237" s="10"/>
      <c r="I20237" s="10"/>
      <c r="J20237" s="10"/>
      <c r="K20237" s="10"/>
      <c r="L20237" s="10"/>
      <c r="M20237" s="10"/>
      <c r="N20237" s="10"/>
      <c r="O20237" s="10"/>
      <c r="P20237" s="10"/>
      <c r="Q20237" s="10"/>
      <c r="R20237" s="10"/>
      <c r="S20237" s="10"/>
      <c r="T20237" s="10"/>
      <c r="U20237" s="10"/>
      <c r="V20237" s="10"/>
      <c r="W20237" s="10"/>
      <c r="X20237" s="10"/>
      <c r="Y20237" s="10"/>
      <c r="Z20237" s="10"/>
      <c r="AA20237" s="10"/>
      <c r="AB20237" s="10"/>
      <c r="AC20237" s="10"/>
      <c r="AD20237" s="10"/>
      <c r="AE20237" s="10"/>
      <c r="AF20237" s="10"/>
      <c r="AG20237" s="12"/>
    </row>
    <row r="20238" spans="1:33">
      <c r="A20238" s="10"/>
      <c r="B20238" s="10"/>
      <c r="C20238" s="10"/>
      <c r="D20238" s="10"/>
      <c r="E20238" s="10"/>
      <c r="F20238" s="10"/>
      <c r="G20238" s="10"/>
      <c r="H20238" s="10"/>
      <c r="I20238" s="10"/>
      <c r="J20238" s="10"/>
      <c r="K20238" s="10"/>
      <c r="L20238" s="10"/>
      <c r="M20238" s="10"/>
      <c r="N20238" s="10"/>
      <c r="O20238" s="10"/>
      <c r="P20238" s="10"/>
      <c r="Q20238" s="10"/>
      <c r="R20238" s="10"/>
      <c r="S20238" s="10"/>
      <c r="T20238" s="10"/>
      <c r="U20238" s="10"/>
      <c r="V20238" s="10"/>
      <c r="W20238" s="10"/>
      <c r="X20238" s="10"/>
      <c r="Y20238" s="10"/>
      <c r="Z20238" s="10"/>
      <c r="AA20238" s="10"/>
      <c r="AB20238" s="10"/>
      <c r="AC20238" s="10"/>
      <c r="AD20238" s="10"/>
      <c r="AE20238" s="10"/>
      <c r="AF20238" s="10"/>
      <c r="AG20238" s="12"/>
    </row>
    <row r="20239" spans="1:33">
      <c r="A20239" s="10"/>
      <c r="B20239" s="10"/>
      <c r="C20239" s="10"/>
      <c r="D20239" s="10"/>
      <c r="E20239" s="10"/>
      <c r="F20239" s="10"/>
      <c r="G20239" s="10"/>
      <c r="H20239" s="10"/>
      <c r="I20239" s="10"/>
      <c r="J20239" s="10"/>
      <c r="K20239" s="10"/>
      <c r="L20239" s="10"/>
      <c r="M20239" s="10"/>
      <c r="N20239" s="10"/>
      <c r="O20239" s="10"/>
      <c r="P20239" s="10"/>
      <c r="Q20239" s="10"/>
      <c r="R20239" s="10"/>
      <c r="S20239" s="10"/>
      <c r="T20239" s="10"/>
      <c r="U20239" s="10"/>
      <c r="V20239" s="10"/>
      <c r="W20239" s="10"/>
      <c r="X20239" s="10"/>
      <c r="Y20239" s="10"/>
      <c r="Z20239" s="10"/>
      <c r="AA20239" s="10"/>
      <c r="AB20239" s="10"/>
      <c r="AC20239" s="10"/>
      <c r="AD20239" s="10"/>
      <c r="AE20239" s="10"/>
      <c r="AF20239" s="10"/>
      <c r="AG20239" s="12"/>
    </row>
    <row r="20240" spans="1:33">
      <c r="A20240" s="10"/>
      <c r="B20240" s="10"/>
      <c r="C20240" s="10"/>
      <c r="D20240" s="10"/>
      <c r="E20240" s="10"/>
      <c r="F20240" s="10"/>
      <c r="G20240" s="10"/>
      <c r="H20240" s="10"/>
      <c r="I20240" s="10"/>
      <c r="J20240" s="10"/>
      <c r="K20240" s="10"/>
      <c r="L20240" s="10"/>
      <c r="M20240" s="10"/>
      <c r="N20240" s="10"/>
      <c r="O20240" s="10"/>
      <c r="P20240" s="10"/>
      <c r="Q20240" s="10"/>
      <c r="R20240" s="10"/>
      <c r="S20240" s="10"/>
      <c r="T20240" s="10"/>
      <c r="U20240" s="10"/>
      <c r="V20240" s="10"/>
      <c r="W20240" s="10"/>
      <c r="X20240" s="10"/>
      <c r="Y20240" s="10"/>
      <c r="Z20240" s="10"/>
      <c r="AA20240" s="10"/>
      <c r="AB20240" s="10"/>
      <c r="AC20240" s="10"/>
      <c r="AD20240" s="10"/>
      <c r="AE20240" s="10"/>
      <c r="AF20240" s="10"/>
      <c r="AG20240" s="12"/>
    </row>
    <row r="20241" spans="1:33">
      <c r="A20241" s="10"/>
      <c r="B20241" s="10"/>
      <c r="C20241" s="10"/>
      <c r="D20241" s="10"/>
      <c r="E20241" s="10"/>
      <c r="F20241" s="10"/>
      <c r="G20241" s="10"/>
      <c r="H20241" s="10"/>
      <c r="I20241" s="10"/>
      <c r="J20241" s="10"/>
      <c r="K20241" s="10"/>
      <c r="L20241" s="10"/>
      <c r="M20241" s="10"/>
      <c r="N20241" s="10"/>
      <c r="O20241" s="10"/>
      <c r="P20241" s="10"/>
      <c r="Q20241" s="10"/>
      <c r="R20241" s="10"/>
      <c r="S20241" s="10"/>
      <c r="T20241" s="10"/>
      <c r="U20241" s="10"/>
      <c r="V20241" s="10"/>
      <c r="W20241" s="10"/>
      <c r="X20241" s="10"/>
      <c r="Y20241" s="10"/>
      <c r="Z20241" s="10"/>
      <c r="AA20241" s="10"/>
      <c r="AB20241" s="10"/>
      <c r="AC20241" s="10"/>
      <c r="AD20241" s="10"/>
      <c r="AE20241" s="10"/>
      <c r="AF20241" s="10"/>
      <c r="AG20241" s="12"/>
    </row>
    <row r="20242" spans="1:33">
      <c r="A20242" s="10"/>
      <c r="B20242" s="10"/>
      <c r="C20242" s="10"/>
      <c r="D20242" s="10"/>
      <c r="E20242" s="10"/>
      <c r="F20242" s="10"/>
      <c r="G20242" s="10"/>
      <c r="H20242" s="10"/>
      <c r="I20242" s="10"/>
      <c r="J20242" s="10"/>
      <c r="K20242" s="10"/>
      <c r="L20242" s="10"/>
      <c r="M20242" s="10"/>
      <c r="N20242" s="10"/>
      <c r="O20242" s="10"/>
      <c r="P20242" s="10"/>
      <c r="Q20242" s="10"/>
      <c r="R20242" s="10"/>
      <c r="S20242" s="10"/>
      <c r="T20242" s="10"/>
      <c r="U20242" s="10"/>
      <c r="V20242" s="10"/>
      <c r="W20242" s="10"/>
      <c r="X20242" s="10"/>
      <c r="Y20242" s="10"/>
      <c r="Z20242" s="10"/>
      <c r="AA20242" s="10"/>
      <c r="AB20242" s="10"/>
      <c r="AC20242" s="10"/>
      <c r="AD20242" s="10"/>
      <c r="AE20242" s="10"/>
      <c r="AF20242" s="10"/>
      <c r="AG20242" s="12"/>
    </row>
    <row r="20243" spans="1:33">
      <c r="A20243" s="10"/>
      <c r="B20243" s="10"/>
      <c r="C20243" s="10"/>
      <c r="D20243" s="10"/>
      <c r="E20243" s="10"/>
      <c r="F20243" s="10"/>
      <c r="G20243" s="10"/>
      <c r="H20243" s="10"/>
      <c r="I20243" s="10"/>
      <c r="J20243" s="10"/>
      <c r="K20243" s="10"/>
      <c r="L20243" s="10"/>
      <c r="M20243" s="10"/>
      <c r="N20243" s="10"/>
      <c r="O20243" s="10"/>
      <c r="P20243" s="10"/>
      <c r="Q20243" s="10"/>
      <c r="R20243" s="10"/>
      <c r="S20243" s="10"/>
      <c r="T20243" s="10"/>
      <c r="U20243" s="10"/>
      <c r="V20243" s="10"/>
      <c r="W20243" s="10"/>
      <c r="X20243" s="10"/>
      <c r="Y20243" s="10"/>
      <c r="Z20243" s="10"/>
      <c r="AA20243" s="10"/>
      <c r="AB20243" s="10"/>
      <c r="AC20243" s="10"/>
      <c r="AD20243" s="10"/>
      <c r="AE20243" s="10"/>
      <c r="AF20243" s="10"/>
      <c r="AG20243" s="12"/>
    </row>
    <row r="20244" spans="1:33">
      <c r="A20244" s="10"/>
      <c r="B20244" s="10"/>
      <c r="C20244" s="10"/>
      <c r="D20244" s="10"/>
      <c r="E20244" s="10"/>
      <c r="F20244" s="10"/>
      <c r="G20244" s="10"/>
      <c r="H20244" s="10"/>
      <c r="I20244" s="10"/>
      <c r="J20244" s="10"/>
      <c r="K20244" s="10"/>
      <c r="L20244" s="10"/>
      <c r="M20244" s="10"/>
      <c r="N20244" s="10"/>
      <c r="O20244" s="10"/>
      <c r="P20244" s="10"/>
      <c r="Q20244" s="10"/>
      <c r="R20244" s="10"/>
      <c r="S20244" s="10"/>
      <c r="T20244" s="10"/>
      <c r="U20244" s="10"/>
      <c r="V20244" s="10"/>
      <c r="W20244" s="10"/>
      <c r="X20244" s="10"/>
      <c r="Y20244" s="10"/>
      <c r="Z20244" s="10"/>
      <c r="AA20244" s="10"/>
      <c r="AB20244" s="10"/>
      <c r="AC20244" s="10"/>
      <c r="AD20244" s="10"/>
      <c r="AE20244" s="10"/>
      <c r="AF20244" s="10"/>
      <c r="AG20244" s="12"/>
    </row>
    <row r="20245" spans="1:33">
      <c r="A20245" s="10"/>
      <c r="B20245" s="10"/>
      <c r="C20245" s="10"/>
      <c r="D20245" s="10"/>
      <c r="E20245" s="10"/>
      <c r="F20245" s="10"/>
      <c r="G20245" s="10"/>
      <c r="H20245" s="10"/>
      <c r="I20245" s="10"/>
      <c r="J20245" s="10"/>
      <c r="K20245" s="10"/>
      <c r="L20245" s="10"/>
      <c r="M20245" s="10"/>
      <c r="N20245" s="10"/>
      <c r="O20245" s="10"/>
      <c r="P20245" s="10"/>
      <c r="Q20245" s="10"/>
      <c r="R20245" s="10"/>
      <c r="S20245" s="10"/>
      <c r="T20245" s="10"/>
      <c r="U20245" s="10"/>
      <c r="V20245" s="10"/>
      <c r="W20245" s="10"/>
      <c r="X20245" s="10"/>
      <c r="Y20245" s="10"/>
      <c r="Z20245" s="10"/>
      <c r="AA20245" s="10"/>
      <c r="AB20245" s="10"/>
      <c r="AC20245" s="10"/>
      <c r="AD20245" s="10"/>
      <c r="AE20245" s="10"/>
      <c r="AF20245" s="10"/>
      <c r="AG20245" s="12"/>
    </row>
    <row r="20246" spans="1:33">
      <c r="A20246" s="10"/>
      <c r="B20246" s="10"/>
      <c r="C20246" s="10"/>
      <c r="D20246" s="10"/>
      <c r="E20246" s="10"/>
      <c r="F20246" s="10"/>
      <c r="G20246" s="10"/>
      <c r="H20246" s="10"/>
      <c r="I20246" s="10"/>
      <c r="J20246" s="10"/>
      <c r="K20246" s="10"/>
      <c r="L20246" s="10"/>
      <c r="M20246" s="10"/>
      <c r="N20246" s="10"/>
      <c r="O20246" s="10"/>
      <c r="P20246" s="10"/>
      <c r="Q20246" s="10"/>
      <c r="R20246" s="10"/>
      <c r="S20246" s="10"/>
      <c r="T20246" s="10"/>
      <c r="U20246" s="10"/>
      <c r="V20246" s="10"/>
      <c r="W20246" s="10"/>
      <c r="X20246" s="10"/>
      <c r="Y20246" s="10"/>
      <c r="Z20246" s="10"/>
      <c r="AA20246" s="10"/>
      <c r="AB20246" s="10"/>
      <c r="AC20246" s="10"/>
      <c r="AD20246" s="10"/>
      <c r="AE20246" s="10"/>
      <c r="AF20246" s="10"/>
      <c r="AG20246" s="12"/>
    </row>
    <row r="20247" spans="1:33">
      <c r="A20247" s="10"/>
      <c r="B20247" s="10"/>
      <c r="C20247" s="10"/>
      <c r="D20247" s="10"/>
      <c r="E20247" s="10"/>
      <c r="F20247" s="10"/>
      <c r="G20247" s="10"/>
      <c r="H20247" s="10"/>
      <c r="I20247" s="10"/>
      <c r="J20247" s="10"/>
      <c r="K20247" s="10"/>
      <c r="L20247" s="10"/>
      <c r="M20247" s="10"/>
      <c r="N20247" s="10"/>
      <c r="O20247" s="10"/>
      <c r="P20247" s="10"/>
      <c r="Q20247" s="10"/>
      <c r="R20247" s="10"/>
      <c r="S20247" s="10"/>
      <c r="T20247" s="10"/>
      <c r="U20247" s="10"/>
      <c r="V20247" s="10"/>
      <c r="W20247" s="10"/>
      <c r="X20247" s="10"/>
      <c r="Y20247" s="10"/>
      <c r="Z20247" s="10"/>
      <c r="AA20247" s="10"/>
      <c r="AB20247" s="10"/>
      <c r="AC20247" s="10"/>
      <c r="AD20247" s="10"/>
      <c r="AE20247" s="10"/>
      <c r="AF20247" s="10"/>
      <c r="AG20247" s="12"/>
    </row>
    <row r="20248" spans="1:33">
      <c r="A20248" s="10"/>
      <c r="B20248" s="10"/>
      <c r="C20248" s="10"/>
      <c r="D20248" s="10"/>
      <c r="E20248" s="10"/>
      <c r="F20248" s="10"/>
      <c r="G20248" s="10"/>
      <c r="H20248" s="10"/>
      <c r="I20248" s="10"/>
      <c r="J20248" s="10"/>
      <c r="K20248" s="10"/>
      <c r="L20248" s="10"/>
      <c r="M20248" s="10"/>
      <c r="N20248" s="10"/>
      <c r="O20248" s="10"/>
      <c r="P20248" s="10"/>
      <c r="Q20248" s="10"/>
      <c r="R20248" s="10"/>
      <c r="S20248" s="10"/>
      <c r="T20248" s="10"/>
      <c r="U20248" s="10"/>
      <c r="V20248" s="10"/>
      <c r="W20248" s="10"/>
      <c r="X20248" s="10"/>
      <c r="Y20248" s="10"/>
      <c r="Z20248" s="10"/>
      <c r="AA20248" s="10"/>
      <c r="AB20248" s="10"/>
      <c r="AC20248" s="10"/>
      <c r="AD20248" s="10"/>
      <c r="AE20248" s="10"/>
      <c r="AF20248" s="10"/>
      <c r="AG20248" s="12"/>
    </row>
    <row r="20249" spans="1:33">
      <c r="A20249" s="10"/>
      <c r="B20249" s="10"/>
      <c r="C20249" s="10"/>
      <c r="D20249" s="10"/>
      <c r="E20249" s="10"/>
      <c r="F20249" s="10"/>
      <c r="G20249" s="10"/>
      <c r="H20249" s="10"/>
      <c r="I20249" s="10"/>
      <c r="J20249" s="10"/>
      <c r="K20249" s="10"/>
      <c r="L20249" s="10"/>
      <c r="M20249" s="10"/>
      <c r="N20249" s="10"/>
      <c r="O20249" s="10"/>
      <c r="P20249" s="10"/>
      <c r="Q20249" s="10"/>
      <c r="R20249" s="10"/>
      <c r="S20249" s="10"/>
      <c r="T20249" s="10"/>
      <c r="U20249" s="10"/>
      <c r="V20249" s="10"/>
      <c r="W20249" s="10"/>
      <c r="X20249" s="10"/>
      <c r="Y20249" s="10"/>
      <c r="Z20249" s="10"/>
      <c r="AA20249" s="10"/>
      <c r="AB20249" s="10"/>
      <c r="AC20249" s="10"/>
      <c r="AD20249" s="10"/>
      <c r="AE20249" s="10"/>
      <c r="AF20249" s="10"/>
      <c r="AG20249" s="12"/>
    </row>
    <row r="20250" spans="1:33">
      <c r="A20250" s="10"/>
      <c r="B20250" s="10"/>
      <c r="C20250" s="10"/>
      <c r="D20250" s="10"/>
      <c r="E20250" s="10"/>
      <c r="F20250" s="10"/>
      <c r="G20250" s="10"/>
      <c r="H20250" s="10"/>
      <c r="I20250" s="10"/>
      <c r="J20250" s="10"/>
      <c r="K20250" s="10"/>
      <c r="L20250" s="10"/>
      <c r="M20250" s="10"/>
      <c r="N20250" s="10"/>
      <c r="O20250" s="10"/>
      <c r="P20250" s="10"/>
      <c r="Q20250" s="10"/>
      <c r="R20250" s="10"/>
      <c r="S20250" s="10"/>
      <c r="T20250" s="10"/>
      <c r="U20250" s="10"/>
      <c r="V20250" s="10"/>
      <c r="W20250" s="10"/>
      <c r="X20250" s="10"/>
      <c r="Y20250" s="10"/>
      <c r="Z20250" s="10"/>
      <c r="AA20250" s="10"/>
      <c r="AB20250" s="10"/>
      <c r="AC20250" s="10"/>
      <c r="AD20250" s="10"/>
      <c r="AE20250" s="10"/>
      <c r="AF20250" s="10"/>
      <c r="AG20250" s="12"/>
    </row>
    <row r="20251" spans="1:33">
      <c r="A20251" s="10"/>
      <c r="B20251" s="10"/>
      <c r="C20251" s="10"/>
      <c r="D20251" s="10"/>
      <c r="E20251" s="10"/>
      <c r="F20251" s="10"/>
      <c r="G20251" s="10"/>
      <c r="H20251" s="10"/>
      <c r="I20251" s="10"/>
      <c r="J20251" s="10"/>
      <c r="K20251" s="10"/>
      <c r="L20251" s="10"/>
      <c r="M20251" s="10"/>
      <c r="N20251" s="10"/>
      <c r="O20251" s="10"/>
      <c r="P20251" s="10"/>
      <c r="Q20251" s="10"/>
      <c r="R20251" s="10"/>
      <c r="S20251" s="10"/>
      <c r="T20251" s="10"/>
      <c r="U20251" s="10"/>
      <c r="V20251" s="10"/>
      <c r="W20251" s="10"/>
      <c r="X20251" s="10"/>
      <c r="Y20251" s="10"/>
      <c r="Z20251" s="10"/>
      <c r="AA20251" s="10"/>
      <c r="AB20251" s="10"/>
      <c r="AC20251" s="10"/>
      <c r="AD20251" s="10"/>
      <c r="AE20251" s="10"/>
      <c r="AF20251" s="10"/>
      <c r="AG20251" s="12"/>
    </row>
    <row r="20252" spans="1:33">
      <c r="A20252" s="10"/>
      <c r="B20252" s="10"/>
      <c r="C20252" s="10"/>
      <c r="D20252" s="10"/>
      <c r="E20252" s="10"/>
      <c r="F20252" s="10"/>
      <c r="G20252" s="10"/>
      <c r="H20252" s="10"/>
      <c r="I20252" s="10"/>
      <c r="J20252" s="10"/>
      <c r="K20252" s="10"/>
      <c r="L20252" s="10"/>
      <c r="M20252" s="10"/>
      <c r="N20252" s="10"/>
      <c r="O20252" s="10"/>
      <c r="P20252" s="10"/>
      <c r="Q20252" s="10"/>
      <c r="R20252" s="10"/>
      <c r="S20252" s="10"/>
      <c r="T20252" s="10"/>
      <c r="U20252" s="10"/>
      <c r="V20252" s="10"/>
      <c r="W20252" s="10"/>
      <c r="X20252" s="10"/>
      <c r="Y20252" s="10"/>
      <c r="Z20252" s="10"/>
      <c r="AA20252" s="10"/>
      <c r="AB20252" s="10"/>
      <c r="AC20252" s="10"/>
      <c r="AD20252" s="10"/>
      <c r="AE20252" s="10"/>
      <c r="AF20252" s="10"/>
      <c r="AG20252" s="12"/>
    </row>
    <row r="20253" spans="1:33">
      <c r="A20253" s="10"/>
      <c r="B20253" s="10"/>
      <c r="C20253" s="10"/>
      <c r="D20253" s="10"/>
      <c r="E20253" s="10"/>
      <c r="F20253" s="10"/>
      <c r="G20253" s="10"/>
      <c r="H20253" s="10"/>
      <c r="I20253" s="10"/>
      <c r="J20253" s="10"/>
      <c r="K20253" s="10"/>
      <c r="L20253" s="10"/>
      <c r="M20253" s="10"/>
      <c r="N20253" s="10"/>
      <c r="O20253" s="10"/>
      <c r="P20253" s="10"/>
      <c r="Q20253" s="10"/>
      <c r="R20253" s="10"/>
      <c r="S20253" s="10"/>
      <c r="T20253" s="10"/>
      <c r="U20253" s="10"/>
      <c r="V20253" s="10"/>
      <c r="W20253" s="10"/>
      <c r="X20253" s="10"/>
      <c r="Y20253" s="10"/>
      <c r="Z20253" s="10"/>
      <c r="AA20253" s="10"/>
      <c r="AB20253" s="10"/>
      <c r="AC20253" s="10"/>
      <c r="AD20253" s="10"/>
      <c r="AE20253" s="10"/>
      <c r="AF20253" s="10"/>
      <c r="AG20253" s="12"/>
    </row>
    <row r="20254" spans="1:33">
      <c r="A20254" s="10"/>
      <c r="B20254" s="10"/>
      <c r="C20254" s="10"/>
      <c r="D20254" s="10"/>
      <c r="E20254" s="10"/>
      <c r="F20254" s="10"/>
      <c r="G20254" s="10"/>
      <c r="H20254" s="10"/>
      <c r="I20254" s="10"/>
      <c r="J20254" s="10"/>
      <c r="K20254" s="10"/>
      <c r="L20254" s="10"/>
      <c r="M20254" s="10"/>
      <c r="N20254" s="10"/>
      <c r="O20254" s="10"/>
      <c r="P20254" s="10"/>
      <c r="Q20254" s="10"/>
      <c r="R20254" s="10"/>
      <c r="S20254" s="10"/>
      <c r="T20254" s="10"/>
      <c r="U20254" s="10"/>
      <c r="V20254" s="10"/>
      <c r="W20254" s="10"/>
      <c r="X20254" s="10"/>
      <c r="Y20254" s="10"/>
      <c r="Z20254" s="10"/>
      <c r="AA20254" s="10"/>
      <c r="AB20254" s="10"/>
      <c r="AC20254" s="10"/>
      <c r="AD20254" s="10"/>
      <c r="AE20254" s="10"/>
      <c r="AF20254" s="10"/>
      <c r="AG20254" s="12"/>
    </row>
    <row r="20255" spans="1:33">
      <c r="A20255" s="10"/>
      <c r="B20255" s="10"/>
      <c r="C20255" s="10"/>
      <c r="D20255" s="10"/>
      <c r="E20255" s="10"/>
      <c r="F20255" s="10"/>
      <c r="G20255" s="10"/>
      <c r="H20255" s="10"/>
      <c r="I20255" s="10"/>
      <c r="J20255" s="10"/>
      <c r="K20255" s="10"/>
      <c r="L20255" s="10"/>
      <c r="M20255" s="10"/>
      <c r="N20255" s="10"/>
      <c r="O20255" s="10"/>
      <c r="P20255" s="10"/>
      <c r="Q20255" s="10"/>
      <c r="R20255" s="10"/>
      <c r="S20255" s="10"/>
      <c r="T20255" s="10"/>
      <c r="U20255" s="10"/>
      <c r="V20255" s="10"/>
      <c r="W20255" s="10"/>
      <c r="X20255" s="10"/>
      <c r="Y20255" s="10"/>
      <c r="Z20255" s="10"/>
      <c r="AA20255" s="10"/>
      <c r="AB20255" s="10"/>
      <c r="AC20255" s="10"/>
      <c r="AD20255" s="10"/>
      <c r="AE20255" s="10"/>
      <c r="AF20255" s="10"/>
      <c r="AG20255" s="12"/>
    </row>
    <row r="20256" spans="1:33">
      <c r="A20256" s="10"/>
      <c r="B20256" s="10"/>
      <c r="C20256" s="10"/>
      <c r="D20256" s="10"/>
      <c r="E20256" s="10"/>
      <c r="F20256" s="10"/>
      <c r="G20256" s="10"/>
      <c r="H20256" s="10"/>
      <c r="I20256" s="10"/>
      <c r="J20256" s="10"/>
      <c r="K20256" s="10"/>
      <c r="L20256" s="10"/>
      <c r="M20256" s="10"/>
      <c r="N20256" s="10"/>
      <c r="O20256" s="10"/>
      <c r="P20256" s="10"/>
      <c r="Q20256" s="10"/>
      <c r="R20256" s="10"/>
      <c r="S20256" s="10"/>
      <c r="T20256" s="10"/>
      <c r="U20256" s="10"/>
      <c r="V20256" s="10"/>
      <c r="W20256" s="10"/>
      <c r="X20256" s="10"/>
      <c r="Y20256" s="10"/>
      <c r="Z20256" s="10"/>
      <c r="AA20256" s="10"/>
      <c r="AB20256" s="10"/>
      <c r="AC20256" s="10"/>
      <c r="AD20256" s="10"/>
      <c r="AE20256" s="10"/>
      <c r="AF20256" s="10"/>
      <c r="AG20256" s="12"/>
    </row>
    <row r="20257" spans="1:33">
      <c r="A20257" s="10"/>
      <c r="B20257" s="10"/>
      <c r="C20257" s="10"/>
      <c r="D20257" s="10"/>
      <c r="E20257" s="10"/>
      <c r="F20257" s="10"/>
      <c r="G20257" s="10"/>
      <c r="H20257" s="10"/>
      <c r="I20257" s="10"/>
      <c r="J20257" s="10"/>
      <c r="K20257" s="10"/>
      <c r="L20257" s="10"/>
      <c r="M20257" s="10"/>
      <c r="N20257" s="10"/>
      <c r="O20257" s="10"/>
      <c r="P20257" s="10"/>
      <c r="Q20257" s="10"/>
      <c r="R20257" s="10"/>
      <c r="S20257" s="10"/>
      <c r="T20257" s="10"/>
      <c r="U20257" s="10"/>
      <c r="V20257" s="10"/>
      <c r="W20257" s="10"/>
      <c r="X20257" s="10"/>
      <c r="Y20257" s="10"/>
      <c r="Z20257" s="10"/>
      <c r="AA20257" s="10"/>
      <c r="AB20257" s="10"/>
      <c r="AC20257" s="10"/>
      <c r="AD20257" s="10"/>
      <c r="AE20257" s="10"/>
      <c r="AF20257" s="10"/>
      <c r="AG20257" s="12"/>
    </row>
    <row r="20258" spans="1:33">
      <c r="A20258" s="10"/>
      <c r="B20258" s="10"/>
      <c r="C20258" s="10"/>
      <c r="D20258" s="10"/>
      <c r="E20258" s="10"/>
      <c r="F20258" s="10"/>
      <c r="G20258" s="10"/>
      <c r="H20258" s="10"/>
      <c r="I20258" s="10"/>
      <c r="J20258" s="10"/>
      <c r="K20258" s="10"/>
      <c r="L20258" s="10"/>
      <c r="M20258" s="10"/>
      <c r="N20258" s="10"/>
      <c r="O20258" s="10"/>
      <c r="P20258" s="10"/>
      <c r="Q20258" s="10"/>
      <c r="R20258" s="10"/>
      <c r="S20258" s="10"/>
      <c r="T20258" s="10"/>
      <c r="U20258" s="10"/>
      <c r="V20258" s="10"/>
      <c r="W20258" s="10"/>
      <c r="X20258" s="10"/>
      <c r="Y20258" s="10"/>
      <c r="Z20258" s="10"/>
      <c r="AA20258" s="10"/>
      <c r="AB20258" s="10"/>
      <c r="AC20258" s="10"/>
      <c r="AD20258" s="10"/>
      <c r="AE20258" s="10"/>
      <c r="AF20258" s="10"/>
      <c r="AG20258" s="12"/>
    </row>
    <row r="20259" spans="1:33">
      <c r="A20259" s="10"/>
      <c r="B20259" s="10"/>
      <c r="C20259" s="10"/>
      <c r="D20259" s="10"/>
      <c r="E20259" s="10"/>
      <c r="F20259" s="10"/>
      <c r="G20259" s="10"/>
      <c r="H20259" s="10"/>
      <c r="I20259" s="10"/>
      <c r="J20259" s="10"/>
      <c r="K20259" s="10"/>
      <c r="L20259" s="10"/>
      <c r="M20259" s="10"/>
      <c r="N20259" s="10"/>
      <c r="O20259" s="10"/>
      <c r="P20259" s="10"/>
      <c r="Q20259" s="10"/>
      <c r="R20259" s="10"/>
      <c r="S20259" s="10"/>
      <c r="T20259" s="10"/>
      <c r="U20259" s="10"/>
      <c r="V20259" s="10"/>
      <c r="W20259" s="10"/>
      <c r="X20259" s="10"/>
      <c r="Y20259" s="10"/>
      <c r="Z20259" s="10"/>
      <c r="AA20259" s="10"/>
      <c r="AB20259" s="10"/>
      <c r="AC20259" s="10"/>
      <c r="AD20259" s="10"/>
      <c r="AE20259" s="10"/>
      <c r="AF20259" s="10"/>
      <c r="AG20259" s="12"/>
    </row>
    <row r="20260" spans="1:33">
      <c r="A20260" s="10"/>
      <c r="B20260" s="10"/>
      <c r="C20260" s="10"/>
      <c r="D20260" s="10"/>
      <c r="E20260" s="10"/>
      <c r="F20260" s="10"/>
      <c r="G20260" s="10"/>
      <c r="H20260" s="10"/>
      <c r="I20260" s="10"/>
      <c r="J20260" s="10"/>
      <c r="K20260" s="10"/>
      <c r="L20260" s="10"/>
      <c r="M20260" s="10"/>
      <c r="N20260" s="10"/>
      <c r="O20260" s="10"/>
      <c r="P20260" s="10"/>
      <c r="Q20260" s="10"/>
      <c r="R20260" s="10"/>
      <c r="S20260" s="10"/>
      <c r="T20260" s="10"/>
      <c r="U20260" s="10"/>
      <c r="V20260" s="10"/>
      <c r="W20260" s="10"/>
      <c r="X20260" s="10"/>
      <c r="Y20260" s="10"/>
      <c r="Z20260" s="10"/>
      <c r="AA20260" s="10"/>
      <c r="AB20260" s="10"/>
      <c r="AC20260" s="10"/>
      <c r="AD20260" s="10"/>
      <c r="AE20260" s="10"/>
      <c r="AF20260" s="10"/>
      <c r="AG20260" s="12"/>
    </row>
    <row r="20261" spans="1:33">
      <c r="A20261" s="10"/>
      <c r="B20261" s="10"/>
      <c r="C20261" s="10"/>
      <c r="D20261" s="10"/>
      <c r="E20261" s="10"/>
      <c r="F20261" s="10"/>
      <c r="G20261" s="10"/>
      <c r="H20261" s="10"/>
      <c r="I20261" s="10"/>
      <c r="J20261" s="10"/>
      <c r="K20261" s="10"/>
      <c r="L20261" s="10"/>
      <c r="M20261" s="10"/>
      <c r="N20261" s="10"/>
      <c r="O20261" s="10"/>
      <c r="P20261" s="10"/>
      <c r="Q20261" s="10"/>
      <c r="R20261" s="10"/>
      <c r="S20261" s="10"/>
      <c r="T20261" s="10"/>
      <c r="U20261" s="10"/>
      <c r="V20261" s="10"/>
      <c r="W20261" s="10"/>
      <c r="X20261" s="10"/>
      <c r="Y20261" s="10"/>
      <c r="Z20261" s="10"/>
      <c r="AA20261" s="10"/>
      <c r="AB20261" s="10"/>
      <c r="AC20261" s="10"/>
      <c r="AD20261" s="10"/>
      <c r="AE20261" s="10"/>
      <c r="AF20261" s="10"/>
      <c r="AG20261" s="12"/>
    </row>
    <row r="20262" spans="1:33">
      <c r="A20262" s="10"/>
      <c r="B20262" s="10"/>
      <c r="C20262" s="10"/>
      <c r="D20262" s="10"/>
      <c r="E20262" s="10"/>
      <c r="F20262" s="10"/>
      <c r="G20262" s="10"/>
      <c r="H20262" s="10"/>
      <c r="I20262" s="10"/>
      <c r="J20262" s="10"/>
      <c r="K20262" s="10"/>
      <c r="L20262" s="10"/>
      <c r="M20262" s="10"/>
      <c r="N20262" s="10"/>
      <c r="O20262" s="10"/>
      <c r="P20262" s="10"/>
      <c r="Q20262" s="10"/>
      <c r="R20262" s="10"/>
      <c r="S20262" s="10"/>
      <c r="T20262" s="10"/>
      <c r="U20262" s="10"/>
      <c r="V20262" s="10"/>
      <c r="W20262" s="10"/>
      <c r="X20262" s="10"/>
      <c r="Y20262" s="10"/>
      <c r="Z20262" s="10"/>
      <c r="AA20262" s="10"/>
      <c r="AB20262" s="10"/>
      <c r="AC20262" s="10"/>
      <c r="AD20262" s="10"/>
      <c r="AE20262" s="10"/>
      <c r="AF20262" s="10"/>
      <c r="AG20262" s="12"/>
    </row>
    <row r="20263" spans="1:33">
      <c r="A20263" s="10"/>
      <c r="B20263" s="10"/>
      <c r="C20263" s="10"/>
      <c r="D20263" s="10"/>
      <c r="E20263" s="10"/>
      <c r="F20263" s="10"/>
      <c r="G20263" s="10"/>
      <c r="H20263" s="10"/>
      <c r="I20263" s="10"/>
      <c r="J20263" s="10"/>
      <c r="K20263" s="10"/>
      <c r="L20263" s="10"/>
      <c r="M20263" s="10"/>
      <c r="N20263" s="10"/>
      <c r="O20263" s="10"/>
      <c r="P20263" s="10"/>
      <c r="Q20263" s="10"/>
      <c r="R20263" s="10"/>
      <c r="S20263" s="10"/>
      <c r="T20263" s="10"/>
      <c r="U20263" s="10"/>
      <c r="V20263" s="10"/>
      <c r="W20263" s="10"/>
      <c r="X20263" s="10"/>
      <c r="Y20263" s="10"/>
      <c r="Z20263" s="10"/>
      <c r="AA20263" s="10"/>
      <c r="AB20263" s="10"/>
      <c r="AC20263" s="10"/>
      <c r="AD20263" s="10"/>
      <c r="AE20263" s="10"/>
      <c r="AF20263" s="10"/>
      <c r="AG20263" s="12"/>
    </row>
    <row r="20264" spans="1:33">
      <c r="A20264" s="10"/>
      <c r="B20264" s="10"/>
      <c r="C20264" s="10"/>
      <c r="D20264" s="10"/>
      <c r="E20264" s="10"/>
      <c r="F20264" s="10"/>
      <c r="G20264" s="10"/>
      <c r="H20264" s="10"/>
      <c r="I20264" s="10"/>
      <c r="J20264" s="10"/>
      <c r="K20264" s="10"/>
      <c r="L20264" s="10"/>
      <c r="M20264" s="10"/>
      <c r="N20264" s="10"/>
      <c r="O20264" s="10"/>
      <c r="P20264" s="10"/>
      <c r="Q20264" s="10"/>
      <c r="R20264" s="10"/>
      <c r="S20264" s="10"/>
      <c r="T20264" s="10"/>
      <c r="U20264" s="10"/>
      <c r="V20264" s="10"/>
      <c r="W20264" s="10"/>
      <c r="X20264" s="10"/>
      <c r="Y20264" s="10"/>
      <c r="Z20264" s="10"/>
      <c r="AA20264" s="10"/>
      <c r="AB20264" s="10"/>
      <c r="AC20264" s="10"/>
      <c r="AD20264" s="10"/>
      <c r="AE20264" s="10"/>
      <c r="AF20264" s="10"/>
      <c r="AG20264" s="12"/>
    </row>
    <row r="20265" spans="1:33">
      <c r="A20265" s="10"/>
      <c r="B20265" s="10"/>
      <c r="C20265" s="10"/>
      <c r="D20265" s="10"/>
      <c r="E20265" s="10"/>
      <c r="F20265" s="10"/>
      <c r="G20265" s="10"/>
      <c r="H20265" s="10"/>
      <c r="I20265" s="10"/>
      <c r="J20265" s="10"/>
      <c r="K20265" s="10"/>
      <c r="L20265" s="10"/>
      <c r="M20265" s="10"/>
      <c r="N20265" s="10"/>
      <c r="O20265" s="10"/>
      <c r="P20265" s="10"/>
      <c r="Q20265" s="10"/>
      <c r="R20265" s="10"/>
      <c r="S20265" s="10"/>
      <c r="T20265" s="10"/>
      <c r="U20265" s="10"/>
      <c r="V20265" s="10"/>
      <c r="W20265" s="10"/>
      <c r="X20265" s="10"/>
      <c r="Y20265" s="10"/>
      <c r="Z20265" s="10"/>
      <c r="AA20265" s="10"/>
      <c r="AB20265" s="10"/>
      <c r="AC20265" s="10"/>
      <c r="AD20265" s="10"/>
      <c r="AE20265" s="10"/>
      <c r="AF20265" s="10"/>
      <c r="AG20265" s="12"/>
    </row>
    <row r="20266" spans="1:33">
      <c r="A20266" s="10"/>
      <c r="B20266" s="10"/>
      <c r="C20266" s="10"/>
      <c r="D20266" s="10"/>
      <c r="E20266" s="10"/>
      <c r="F20266" s="10"/>
      <c r="G20266" s="10"/>
      <c r="H20266" s="10"/>
      <c r="I20266" s="10"/>
      <c r="J20266" s="10"/>
      <c r="K20266" s="10"/>
      <c r="L20266" s="10"/>
      <c r="M20266" s="10"/>
      <c r="N20266" s="10"/>
      <c r="O20266" s="10"/>
      <c r="P20266" s="10"/>
      <c r="Q20266" s="10"/>
      <c r="R20266" s="10"/>
      <c r="S20266" s="10"/>
      <c r="T20266" s="10"/>
      <c r="U20266" s="10"/>
      <c r="V20266" s="10"/>
      <c r="W20266" s="10"/>
      <c r="X20266" s="10"/>
      <c r="Y20266" s="10"/>
      <c r="Z20266" s="10"/>
      <c r="AA20266" s="10"/>
      <c r="AB20266" s="10"/>
      <c r="AC20266" s="10"/>
      <c r="AD20266" s="10"/>
      <c r="AE20266" s="10"/>
      <c r="AF20266" s="10"/>
      <c r="AG20266" s="12"/>
    </row>
    <row r="20267" spans="1:33">
      <c r="A20267" s="10"/>
      <c r="B20267" s="10"/>
      <c r="C20267" s="10"/>
      <c r="D20267" s="10"/>
      <c r="E20267" s="10"/>
      <c r="F20267" s="10"/>
      <c r="G20267" s="10"/>
      <c r="H20267" s="10"/>
      <c r="I20267" s="10"/>
      <c r="J20267" s="10"/>
      <c r="K20267" s="10"/>
      <c r="L20267" s="10"/>
      <c r="M20267" s="10"/>
      <c r="N20267" s="10"/>
      <c r="O20267" s="10"/>
      <c r="P20267" s="10"/>
      <c r="Q20267" s="10"/>
      <c r="R20267" s="10"/>
      <c r="S20267" s="10"/>
      <c r="T20267" s="10"/>
      <c r="U20267" s="10"/>
      <c r="V20267" s="10"/>
      <c r="W20267" s="10"/>
      <c r="X20267" s="10"/>
      <c r="Y20267" s="10"/>
      <c r="Z20267" s="10"/>
      <c r="AA20267" s="10"/>
      <c r="AB20267" s="10"/>
      <c r="AC20267" s="10"/>
      <c r="AD20267" s="10"/>
      <c r="AE20267" s="10"/>
      <c r="AF20267" s="10"/>
      <c r="AG20267" s="12"/>
    </row>
    <row r="20268" spans="1:33">
      <c r="A20268" s="10"/>
      <c r="B20268" s="10"/>
      <c r="C20268" s="10"/>
      <c r="D20268" s="10"/>
      <c r="E20268" s="10"/>
      <c r="F20268" s="10"/>
      <c r="G20268" s="10"/>
      <c r="H20268" s="10"/>
      <c r="I20268" s="10"/>
      <c r="J20268" s="10"/>
      <c r="K20268" s="10"/>
      <c r="L20268" s="10"/>
      <c r="M20268" s="10"/>
      <c r="N20268" s="10"/>
      <c r="O20268" s="10"/>
      <c r="P20268" s="10"/>
      <c r="Q20268" s="10"/>
      <c r="R20268" s="10"/>
      <c r="S20268" s="10"/>
      <c r="T20268" s="10"/>
      <c r="U20268" s="10"/>
      <c r="V20268" s="10"/>
      <c r="W20268" s="10"/>
      <c r="X20268" s="10"/>
      <c r="Y20268" s="10"/>
      <c r="Z20268" s="10"/>
      <c r="AA20268" s="10"/>
      <c r="AB20268" s="10"/>
      <c r="AC20268" s="10"/>
      <c r="AD20268" s="10"/>
      <c r="AE20268" s="10"/>
      <c r="AF20268" s="10"/>
      <c r="AG20268" s="12"/>
    </row>
    <row r="20269" spans="1:33">
      <c r="A20269" s="10"/>
      <c r="B20269" s="10"/>
      <c r="C20269" s="10"/>
      <c r="D20269" s="10"/>
      <c r="E20269" s="10"/>
      <c r="F20269" s="10"/>
      <c r="G20269" s="10"/>
      <c r="H20269" s="10"/>
      <c r="I20269" s="10"/>
      <c r="J20269" s="10"/>
      <c r="K20269" s="10"/>
      <c r="L20269" s="10"/>
      <c r="M20269" s="10"/>
      <c r="N20269" s="10"/>
      <c r="O20269" s="10"/>
      <c r="P20269" s="10"/>
      <c r="Q20269" s="10"/>
      <c r="R20269" s="10"/>
      <c r="S20269" s="10"/>
      <c r="T20269" s="10"/>
      <c r="U20269" s="10"/>
      <c r="V20269" s="10"/>
      <c r="W20269" s="10"/>
      <c r="X20269" s="10"/>
      <c r="Y20269" s="10"/>
      <c r="Z20269" s="10"/>
      <c r="AA20269" s="10"/>
      <c r="AB20269" s="10"/>
      <c r="AC20269" s="10"/>
      <c r="AD20269" s="10"/>
      <c r="AE20269" s="10"/>
      <c r="AF20269" s="10"/>
      <c r="AG20269" s="12"/>
    </row>
    <row r="20270" spans="1:33">
      <c r="A20270" s="10"/>
      <c r="B20270" s="10"/>
      <c r="C20270" s="10"/>
      <c r="D20270" s="10"/>
      <c r="E20270" s="10"/>
      <c r="F20270" s="10"/>
      <c r="G20270" s="10"/>
      <c r="H20270" s="10"/>
      <c r="I20270" s="10"/>
      <c r="J20270" s="10"/>
      <c r="K20270" s="10"/>
      <c r="L20270" s="10"/>
      <c r="M20270" s="10"/>
      <c r="N20270" s="10"/>
      <c r="O20270" s="10"/>
      <c r="P20270" s="10"/>
      <c r="Q20270" s="10"/>
      <c r="R20270" s="10"/>
      <c r="S20270" s="10"/>
      <c r="T20270" s="10"/>
      <c r="U20270" s="10"/>
      <c r="V20270" s="10"/>
      <c r="W20270" s="10"/>
      <c r="X20270" s="10"/>
      <c r="Y20270" s="10"/>
      <c r="Z20270" s="10"/>
      <c r="AA20270" s="10"/>
      <c r="AB20270" s="10"/>
      <c r="AC20270" s="10"/>
      <c r="AD20270" s="10"/>
      <c r="AE20270" s="10"/>
      <c r="AF20270" s="10"/>
      <c r="AG20270" s="12"/>
    </row>
    <row r="20271" spans="1:33">
      <c r="A20271" s="10"/>
      <c r="B20271" s="10"/>
      <c r="C20271" s="10"/>
      <c r="D20271" s="10"/>
      <c r="E20271" s="10"/>
      <c r="F20271" s="10"/>
      <c r="G20271" s="10"/>
      <c r="H20271" s="10"/>
      <c r="I20271" s="10"/>
      <c r="J20271" s="10"/>
      <c r="K20271" s="10"/>
      <c r="L20271" s="10"/>
      <c r="M20271" s="10"/>
      <c r="N20271" s="10"/>
      <c r="O20271" s="10"/>
      <c r="P20271" s="10"/>
      <c r="Q20271" s="10"/>
      <c r="R20271" s="10"/>
      <c r="S20271" s="10"/>
      <c r="T20271" s="10"/>
      <c r="U20271" s="10"/>
      <c r="V20271" s="10"/>
      <c r="W20271" s="10"/>
      <c r="X20271" s="10"/>
      <c r="Y20271" s="10"/>
      <c r="Z20271" s="10"/>
      <c r="AA20271" s="10"/>
      <c r="AB20271" s="10"/>
      <c r="AC20271" s="10"/>
      <c r="AD20271" s="10"/>
      <c r="AE20271" s="10"/>
      <c r="AF20271" s="10"/>
      <c r="AG20271" s="12"/>
    </row>
    <row r="20272" spans="1:33">
      <c r="A20272" s="10"/>
      <c r="B20272" s="10"/>
      <c r="C20272" s="10"/>
      <c r="D20272" s="10"/>
      <c r="E20272" s="10"/>
      <c r="F20272" s="10"/>
      <c r="G20272" s="10"/>
      <c r="H20272" s="10"/>
      <c r="I20272" s="10"/>
      <c r="J20272" s="10"/>
      <c r="K20272" s="10"/>
      <c r="L20272" s="10"/>
      <c r="M20272" s="10"/>
      <c r="N20272" s="10"/>
      <c r="O20272" s="10"/>
      <c r="P20272" s="10"/>
      <c r="Q20272" s="10"/>
      <c r="R20272" s="10"/>
      <c r="S20272" s="10"/>
      <c r="T20272" s="10"/>
      <c r="U20272" s="10"/>
      <c r="V20272" s="10"/>
      <c r="W20272" s="10"/>
      <c r="X20272" s="10"/>
      <c r="Y20272" s="10"/>
      <c r="Z20272" s="10"/>
      <c r="AA20272" s="10"/>
      <c r="AB20272" s="10"/>
      <c r="AC20272" s="10"/>
      <c r="AD20272" s="10"/>
      <c r="AE20272" s="10"/>
      <c r="AF20272" s="10"/>
      <c r="AG20272" s="12"/>
    </row>
    <row r="20273" spans="1:33">
      <c r="A20273" s="10"/>
      <c r="B20273" s="10"/>
      <c r="C20273" s="10"/>
      <c r="D20273" s="10"/>
      <c r="E20273" s="10"/>
      <c r="F20273" s="10"/>
      <c r="G20273" s="10"/>
      <c r="H20273" s="10"/>
      <c r="I20273" s="10"/>
      <c r="J20273" s="10"/>
      <c r="K20273" s="10"/>
      <c r="L20273" s="10"/>
      <c r="M20273" s="10"/>
      <c r="N20273" s="10"/>
      <c r="O20273" s="10"/>
      <c r="P20273" s="10"/>
      <c r="Q20273" s="10"/>
      <c r="R20273" s="10"/>
      <c r="S20273" s="10"/>
      <c r="T20273" s="10"/>
      <c r="U20273" s="10"/>
      <c r="V20273" s="10"/>
      <c r="W20273" s="10"/>
      <c r="X20273" s="10"/>
      <c r="Y20273" s="10"/>
      <c r="Z20273" s="10"/>
      <c r="AA20273" s="10"/>
      <c r="AB20273" s="10"/>
      <c r="AC20273" s="10"/>
      <c r="AD20273" s="10"/>
      <c r="AE20273" s="10"/>
      <c r="AF20273" s="10"/>
      <c r="AG20273" s="12"/>
    </row>
    <row r="20274" spans="1:33">
      <c r="A20274" s="10"/>
      <c r="B20274" s="10"/>
      <c r="C20274" s="10"/>
      <c r="D20274" s="10"/>
      <c r="E20274" s="10"/>
      <c r="F20274" s="10"/>
      <c r="G20274" s="10"/>
      <c r="H20274" s="10"/>
      <c r="I20274" s="10"/>
      <c r="J20274" s="10"/>
      <c r="K20274" s="10"/>
      <c r="L20274" s="10"/>
      <c r="M20274" s="10"/>
      <c r="N20274" s="10"/>
      <c r="O20274" s="10"/>
      <c r="P20274" s="10"/>
      <c r="Q20274" s="10"/>
      <c r="R20274" s="10"/>
      <c r="S20274" s="10"/>
      <c r="T20274" s="10"/>
      <c r="U20274" s="10"/>
      <c r="V20274" s="10"/>
      <c r="W20274" s="10"/>
      <c r="X20274" s="10"/>
      <c r="Y20274" s="10"/>
      <c r="Z20274" s="10"/>
      <c r="AA20274" s="10"/>
      <c r="AB20274" s="10"/>
      <c r="AC20274" s="10"/>
      <c r="AD20274" s="10"/>
      <c r="AE20274" s="10"/>
      <c r="AF20274" s="10"/>
      <c r="AG20274" s="12"/>
    </row>
    <row r="20275" spans="1:33">
      <c r="A20275" s="10"/>
      <c r="B20275" s="10"/>
      <c r="C20275" s="10"/>
      <c r="D20275" s="10"/>
      <c r="E20275" s="10"/>
      <c r="F20275" s="10"/>
      <c r="G20275" s="10"/>
      <c r="H20275" s="10"/>
      <c r="I20275" s="10"/>
      <c r="J20275" s="10"/>
      <c r="K20275" s="10"/>
      <c r="L20275" s="10"/>
      <c r="M20275" s="10"/>
      <c r="N20275" s="10"/>
      <c r="O20275" s="10"/>
      <c r="P20275" s="10"/>
      <c r="Q20275" s="10"/>
      <c r="R20275" s="10"/>
      <c r="S20275" s="10"/>
      <c r="T20275" s="10"/>
      <c r="U20275" s="10"/>
      <c r="V20275" s="10"/>
      <c r="W20275" s="10"/>
      <c r="X20275" s="10"/>
      <c r="Y20275" s="10"/>
      <c r="Z20275" s="10"/>
      <c r="AA20275" s="10"/>
      <c r="AB20275" s="10"/>
      <c r="AC20275" s="10"/>
      <c r="AD20275" s="10"/>
      <c r="AE20275" s="10"/>
      <c r="AF20275" s="10"/>
      <c r="AG20275" s="12"/>
    </row>
    <row r="20276" spans="1:33">
      <c r="A20276" s="10"/>
      <c r="B20276" s="10"/>
      <c r="C20276" s="10"/>
      <c r="D20276" s="10"/>
      <c r="E20276" s="10"/>
      <c r="F20276" s="10"/>
      <c r="G20276" s="10"/>
      <c r="H20276" s="10"/>
      <c r="I20276" s="10"/>
      <c r="J20276" s="10"/>
      <c r="K20276" s="10"/>
      <c r="L20276" s="10"/>
      <c r="M20276" s="10"/>
      <c r="N20276" s="10"/>
      <c r="O20276" s="10"/>
      <c r="P20276" s="10"/>
      <c r="Q20276" s="10"/>
      <c r="R20276" s="10"/>
      <c r="S20276" s="10"/>
      <c r="T20276" s="10"/>
      <c r="U20276" s="10"/>
      <c r="V20276" s="10"/>
      <c r="W20276" s="10"/>
      <c r="X20276" s="10"/>
      <c r="Y20276" s="10"/>
      <c r="Z20276" s="10"/>
      <c r="AA20276" s="10"/>
      <c r="AB20276" s="10"/>
      <c r="AC20276" s="10"/>
      <c r="AD20276" s="10"/>
      <c r="AE20276" s="10"/>
      <c r="AF20276" s="10"/>
      <c r="AG20276" s="12"/>
    </row>
    <row r="20277" spans="1:33">
      <c r="A20277" s="10"/>
      <c r="B20277" s="10"/>
      <c r="C20277" s="10"/>
      <c r="D20277" s="10"/>
      <c r="E20277" s="10"/>
      <c r="F20277" s="10"/>
      <c r="G20277" s="10"/>
      <c r="H20277" s="10"/>
      <c r="I20277" s="10"/>
      <c r="J20277" s="10"/>
      <c r="K20277" s="10"/>
      <c r="L20277" s="10"/>
      <c r="M20277" s="10"/>
      <c r="N20277" s="10"/>
      <c r="O20277" s="10"/>
      <c r="P20277" s="10"/>
      <c r="Q20277" s="10"/>
      <c r="R20277" s="10"/>
      <c r="S20277" s="10"/>
      <c r="T20277" s="10"/>
      <c r="U20277" s="10"/>
      <c r="V20277" s="10"/>
      <c r="W20277" s="10"/>
      <c r="X20277" s="10"/>
      <c r="Y20277" s="10"/>
      <c r="Z20277" s="10"/>
      <c r="AA20277" s="10"/>
      <c r="AB20277" s="10"/>
      <c r="AC20277" s="10"/>
      <c r="AD20277" s="10"/>
      <c r="AE20277" s="10"/>
      <c r="AF20277" s="10"/>
      <c r="AG20277" s="12"/>
    </row>
    <row r="20278" spans="1:33">
      <c r="A20278" s="10"/>
      <c r="B20278" s="10"/>
      <c r="C20278" s="10"/>
      <c r="D20278" s="10"/>
      <c r="E20278" s="10"/>
      <c r="F20278" s="10"/>
      <c r="G20278" s="10"/>
      <c r="H20278" s="10"/>
      <c r="I20278" s="10"/>
      <c r="J20278" s="10"/>
      <c r="K20278" s="10"/>
      <c r="L20278" s="10"/>
      <c r="M20278" s="10"/>
      <c r="N20278" s="10"/>
      <c r="O20278" s="10"/>
      <c r="P20278" s="10"/>
      <c r="Q20278" s="10"/>
      <c r="R20278" s="10"/>
      <c r="S20278" s="10"/>
      <c r="T20278" s="10"/>
      <c r="U20278" s="10"/>
      <c r="V20278" s="10"/>
      <c r="W20278" s="10"/>
      <c r="X20278" s="10"/>
      <c r="Y20278" s="10"/>
      <c r="Z20278" s="10"/>
      <c r="AA20278" s="10"/>
      <c r="AB20278" s="10"/>
      <c r="AC20278" s="10"/>
      <c r="AD20278" s="10"/>
      <c r="AE20278" s="10"/>
      <c r="AF20278" s="10"/>
      <c r="AG20278" s="12"/>
    </row>
    <row r="20279" spans="1:33">
      <c r="A20279" s="10"/>
      <c r="B20279" s="10"/>
      <c r="C20279" s="10"/>
      <c r="D20279" s="10"/>
      <c r="E20279" s="10"/>
      <c r="F20279" s="10"/>
      <c r="G20279" s="10"/>
      <c r="H20279" s="10"/>
      <c r="I20279" s="10"/>
      <c r="J20279" s="10"/>
      <c r="K20279" s="10"/>
      <c r="L20279" s="10"/>
      <c r="M20279" s="10"/>
      <c r="N20279" s="10"/>
      <c r="O20279" s="10"/>
      <c r="P20279" s="10"/>
      <c r="Q20279" s="10"/>
      <c r="R20279" s="10"/>
      <c r="S20279" s="10"/>
      <c r="T20279" s="10"/>
      <c r="U20279" s="10"/>
      <c r="V20279" s="10"/>
      <c r="W20279" s="10"/>
      <c r="X20279" s="10"/>
      <c r="Y20279" s="10"/>
      <c r="Z20279" s="10"/>
      <c r="AA20279" s="10"/>
      <c r="AB20279" s="10"/>
      <c r="AC20279" s="10"/>
      <c r="AD20279" s="10"/>
      <c r="AE20279" s="10"/>
      <c r="AF20279" s="10"/>
      <c r="AG20279" s="12"/>
    </row>
    <row r="20280" spans="1:33">
      <c r="A20280" s="10"/>
      <c r="B20280" s="10"/>
      <c r="C20280" s="10"/>
      <c r="D20280" s="10"/>
      <c r="E20280" s="10"/>
      <c r="F20280" s="10"/>
      <c r="G20280" s="10"/>
      <c r="H20280" s="10"/>
      <c r="I20280" s="10"/>
      <c r="J20280" s="10"/>
      <c r="K20280" s="10"/>
      <c r="L20280" s="10"/>
      <c r="M20280" s="10"/>
      <c r="N20280" s="10"/>
      <c r="O20280" s="10"/>
      <c r="P20280" s="10"/>
      <c r="Q20280" s="10"/>
      <c r="R20280" s="10"/>
      <c r="S20280" s="10"/>
      <c r="T20280" s="10"/>
      <c r="U20280" s="10"/>
      <c r="V20280" s="10"/>
      <c r="W20280" s="10"/>
      <c r="X20280" s="10"/>
      <c r="Y20280" s="10"/>
      <c r="Z20280" s="10"/>
      <c r="AA20280" s="10"/>
      <c r="AB20280" s="10"/>
      <c r="AC20280" s="10"/>
      <c r="AD20280" s="10"/>
      <c r="AE20280" s="10"/>
      <c r="AF20280" s="10"/>
      <c r="AG20280" s="12"/>
    </row>
    <row r="20281" spans="1:33">
      <c r="A20281" s="10"/>
      <c r="B20281" s="10"/>
      <c r="C20281" s="10"/>
      <c r="D20281" s="10"/>
      <c r="E20281" s="10"/>
      <c r="F20281" s="10"/>
      <c r="G20281" s="10"/>
      <c r="H20281" s="10"/>
      <c r="I20281" s="10"/>
      <c r="J20281" s="10"/>
      <c r="K20281" s="10"/>
      <c r="L20281" s="10"/>
      <c r="M20281" s="10"/>
      <c r="N20281" s="10"/>
      <c r="O20281" s="10"/>
      <c r="P20281" s="10"/>
      <c r="Q20281" s="10"/>
      <c r="R20281" s="10"/>
      <c r="S20281" s="10"/>
      <c r="T20281" s="10"/>
      <c r="U20281" s="10"/>
      <c r="V20281" s="10"/>
      <c r="W20281" s="10"/>
      <c r="X20281" s="10"/>
      <c r="Y20281" s="10"/>
      <c r="Z20281" s="10"/>
      <c r="AA20281" s="10"/>
      <c r="AB20281" s="10"/>
      <c r="AC20281" s="10"/>
      <c r="AD20281" s="10"/>
      <c r="AE20281" s="10"/>
      <c r="AF20281" s="10"/>
      <c r="AG20281" s="12"/>
    </row>
    <row r="20282" spans="1:33">
      <c r="A20282" s="10"/>
      <c r="B20282" s="10"/>
      <c r="C20282" s="10"/>
      <c r="D20282" s="10"/>
      <c r="E20282" s="10"/>
      <c r="F20282" s="10"/>
      <c r="G20282" s="10"/>
      <c r="H20282" s="10"/>
      <c r="I20282" s="10"/>
      <c r="J20282" s="10"/>
      <c r="K20282" s="10"/>
      <c r="L20282" s="10"/>
      <c r="M20282" s="10"/>
      <c r="N20282" s="10"/>
      <c r="O20282" s="10"/>
      <c r="P20282" s="10"/>
      <c r="Q20282" s="10"/>
      <c r="R20282" s="10"/>
      <c r="S20282" s="10"/>
      <c r="T20282" s="10"/>
      <c r="U20282" s="10"/>
      <c r="V20282" s="10"/>
      <c r="W20282" s="10"/>
      <c r="X20282" s="10"/>
      <c r="Y20282" s="10"/>
      <c r="Z20282" s="10"/>
      <c r="AA20282" s="10"/>
      <c r="AB20282" s="10"/>
      <c r="AC20282" s="10"/>
      <c r="AD20282" s="10"/>
      <c r="AE20282" s="10"/>
      <c r="AF20282" s="10"/>
      <c r="AG20282" s="12"/>
    </row>
    <row r="20283" spans="1:33">
      <c r="A20283" s="10"/>
      <c r="B20283" s="10"/>
      <c r="C20283" s="10"/>
      <c r="D20283" s="10"/>
      <c r="E20283" s="10"/>
      <c r="F20283" s="10"/>
      <c r="G20283" s="10"/>
      <c r="H20283" s="10"/>
      <c r="I20283" s="10"/>
      <c r="J20283" s="10"/>
      <c r="K20283" s="10"/>
      <c r="L20283" s="10"/>
      <c r="M20283" s="10"/>
      <c r="N20283" s="10"/>
      <c r="O20283" s="10"/>
      <c r="P20283" s="10"/>
      <c r="Q20283" s="10"/>
      <c r="R20283" s="10"/>
      <c r="S20283" s="10"/>
      <c r="T20283" s="10"/>
      <c r="U20283" s="10"/>
      <c r="V20283" s="10"/>
      <c r="W20283" s="10"/>
      <c r="X20283" s="10"/>
      <c r="Y20283" s="10"/>
      <c r="Z20283" s="10"/>
      <c r="AA20283" s="10"/>
      <c r="AB20283" s="10"/>
      <c r="AC20283" s="10"/>
      <c r="AD20283" s="10"/>
      <c r="AE20283" s="10"/>
      <c r="AF20283" s="10"/>
      <c r="AG20283" s="12"/>
    </row>
    <row r="20284" spans="1:33">
      <c r="A20284" s="10"/>
      <c r="B20284" s="10"/>
      <c r="C20284" s="10"/>
      <c r="D20284" s="10"/>
      <c r="E20284" s="10"/>
      <c r="F20284" s="10"/>
      <c r="G20284" s="10"/>
      <c r="H20284" s="10"/>
      <c r="I20284" s="10"/>
      <c r="J20284" s="10"/>
      <c r="K20284" s="10"/>
      <c r="L20284" s="10"/>
      <c r="M20284" s="10"/>
      <c r="N20284" s="10"/>
      <c r="O20284" s="10"/>
      <c r="P20284" s="10"/>
      <c r="Q20284" s="10"/>
      <c r="R20284" s="10"/>
      <c r="S20284" s="10"/>
      <c r="T20284" s="10"/>
      <c r="U20284" s="10"/>
      <c r="V20284" s="10"/>
      <c r="W20284" s="10"/>
      <c r="X20284" s="10"/>
      <c r="Y20284" s="10"/>
      <c r="Z20284" s="10"/>
      <c r="AA20284" s="10"/>
      <c r="AB20284" s="10"/>
      <c r="AC20284" s="10"/>
      <c r="AD20284" s="10"/>
      <c r="AE20284" s="10"/>
      <c r="AF20284" s="10"/>
      <c r="AG20284" s="12"/>
    </row>
    <row r="20285" spans="1:33">
      <c r="A20285" s="10"/>
      <c r="B20285" s="10"/>
      <c r="C20285" s="10"/>
      <c r="D20285" s="10"/>
      <c r="E20285" s="10"/>
      <c r="F20285" s="10"/>
      <c r="G20285" s="10"/>
      <c r="H20285" s="10"/>
      <c r="I20285" s="10"/>
      <c r="J20285" s="10"/>
      <c r="K20285" s="10"/>
      <c r="L20285" s="10"/>
      <c r="M20285" s="10"/>
      <c r="N20285" s="10"/>
      <c r="O20285" s="10"/>
      <c r="P20285" s="10"/>
      <c r="Q20285" s="10"/>
      <c r="R20285" s="10"/>
      <c r="S20285" s="10"/>
      <c r="T20285" s="10"/>
      <c r="U20285" s="10"/>
      <c r="V20285" s="10"/>
      <c r="W20285" s="10"/>
      <c r="X20285" s="10"/>
      <c r="Y20285" s="10"/>
      <c r="Z20285" s="10"/>
      <c r="AA20285" s="10"/>
      <c r="AB20285" s="10"/>
      <c r="AC20285" s="10"/>
      <c r="AD20285" s="10"/>
      <c r="AE20285" s="10"/>
      <c r="AF20285" s="10"/>
      <c r="AG20285" s="12"/>
    </row>
    <row r="20286" spans="1:33">
      <c r="A20286" s="10"/>
      <c r="B20286" s="10"/>
      <c r="C20286" s="10"/>
      <c r="D20286" s="10"/>
      <c r="E20286" s="10"/>
      <c r="F20286" s="10"/>
      <c r="G20286" s="10"/>
      <c r="H20286" s="10"/>
      <c r="I20286" s="10"/>
      <c r="J20286" s="10"/>
      <c r="K20286" s="10"/>
      <c r="L20286" s="10"/>
      <c r="M20286" s="10"/>
      <c r="N20286" s="10"/>
      <c r="O20286" s="10"/>
      <c r="P20286" s="10"/>
      <c r="Q20286" s="10"/>
      <c r="R20286" s="10"/>
      <c r="S20286" s="10"/>
      <c r="T20286" s="10"/>
      <c r="U20286" s="10"/>
      <c r="V20286" s="10"/>
      <c r="W20286" s="10"/>
      <c r="X20286" s="10"/>
      <c r="Y20286" s="10"/>
      <c r="Z20286" s="10"/>
      <c r="AA20286" s="10"/>
      <c r="AB20286" s="10"/>
      <c r="AC20286" s="10"/>
      <c r="AD20286" s="10"/>
      <c r="AE20286" s="10"/>
      <c r="AF20286" s="10"/>
      <c r="AG20286" s="12"/>
    </row>
    <row r="20287" spans="1:33">
      <c r="A20287" s="10"/>
      <c r="B20287" s="10"/>
      <c r="C20287" s="10"/>
      <c r="D20287" s="10"/>
      <c r="E20287" s="10"/>
      <c r="F20287" s="10"/>
      <c r="G20287" s="10"/>
      <c r="H20287" s="10"/>
      <c r="I20287" s="10"/>
      <c r="J20287" s="10"/>
      <c r="K20287" s="10"/>
      <c r="L20287" s="10"/>
      <c r="M20287" s="10"/>
      <c r="N20287" s="10"/>
      <c r="O20287" s="10"/>
      <c r="P20287" s="10"/>
      <c r="Q20287" s="10"/>
      <c r="R20287" s="10"/>
      <c r="S20287" s="10"/>
      <c r="T20287" s="10"/>
      <c r="U20287" s="10"/>
      <c r="V20287" s="10"/>
      <c r="W20287" s="10"/>
      <c r="X20287" s="10"/>
      <c r="Y20287" s="10"/>
      <c r="Z20287" s="10"/>
      <c r="AA20287" s="10"/>
      <c r="AB20287" s="10"/>
      <c r="AC20287" s="10"/>
      <c r="AD20287" s="10"/>
      <c r="AE20287" s="10"/>
      <c r="AF20287" s="10"/>
      <c r="AG20287" s="12"/>
    </row>
    <row r="20288" spans="1:33">
      <c r="A20288" s="10"/>
      <c r="B20288" s="10"/>
      <c r="C20288" s="10"/>
      <c r="D20288" s="10"/>
      <c r="E20288" s="10"/>
      <c r="F20288" s="10"/>
      <c r="G20288" s="10"/>
      <c r="H20288" s="10"/>
      <c r="I20288" s="10"/>
      <c r="J20288" s="10"/>
      <c r="K20288" s="10"/>
      <c r="L20288" s="10"/>
      <c r="M20288" s="10"/>
      <c r="N20288" s="10"/>
      <c r="O20288" s="10"/>
      <c r="P20288" s="10"/>
      <c r="Q20288" s="10"/>
      <c r="R20288" s="10"/>
      <c r="S20288" s="10"/>
      <c r="T20288" s="10"/>
      <c r="U20288" s="10"/>
      <c r="V20288" s="10"/>
      <c r="W20288" s="10"/>
      <c r="X20288" s="10"/>
      <c r="Y20288" s="10"/>
      <c r="Z20288" s="10"/>
      <c r="AA20288" s="10"/>
      <c r="AB20288" s="10"/>
      <c r="AC20288" s="10"/>
      <c r="AD20288" s="10"/>
      <c r="AE20288" s="10"/>
      <c r="AF20288" s="10"/>
      <c r="AG20288" s="12"/>
    </row>
    <row r="20289" spans="1:33">
      <c r="A20289" s="10"/>
      <c r="B20289" s="10"/>
      <c r="C20289" s="10"/>
      <c r="D20289" s="10"/>
      <c r="E20289" s="10"/>
      <c r="F20289" s="10"/>
      <c r="G20289" s="10"/>
      <c r="H20289" s="10"/>
      <c r="I20289" s="10"/>
      <c r="J20289" s="10"/>
      <c r="K20289" s="10"/>
      <c r="L20289" s="10"/>
      <c r="M20289" s="10"/>
      <c r="N20289" s="10"/>
      <c r="O20289" s="10"/>
      <c r="P20289" s="10"/>
      <c r="Q20289" s="10"/>
      <c r="R20289" s="10"/>
      <c r="S20289" s="10"/>
      <c r="T20289" s="10"/>
      <c r="U20289" s="10"/>
      <c r="V20289" s="10"/>
      <c r="W20289" s="10"/>
      <c r="X20289" s="10"/>
      <c r="Y20289" s="10"/>
      <c r="Z20289" s="10"/>
      <c r="AA20289" s="10"/>
      <c r="AB20289" s="10"/>
      <c r="AC20289" s="10"/>
      <c r="AD20289" s="10"/>
      <c r="AE20289" s="10"/>
      <c r="AF20289" s="10"/>
      <c r="AG20289" s="12"/>
    </row>
    <row r="20290" spans="1:33">
      <c r="A20290" s="10"/>
      <c r="B20290" s="10"/>
      <c r="C20290" s="10"/>
      <c r="D20290" s="10"/>
      <c r="E20290" s="10"/>
      <c r="F20290" s="10"/>
      <c r="G20290" s="10"/>
      <c r="H20290" s="10"/>
      <c r="I20290" s="10"/>
      <c r="J20290" s="10"/>
      <c r="K20290" s="10"/>
      <c r="L20290" s="10"/>
      <c r="M20290" s="10"/>
      <c r="N20290" s="10"/>
      <c r="O20290" s="10"/>
      <c r="P20290" s="10"/>
      <c r="Q20290" s="10"/>
      <c r="R20290" s="10"/>
      <c r="S20290" s="10"/>
      <c r="T20290" s="10"/>
      <c r="U20290" s="10"/>
      <c r="V20290" s="10"/>
      <c r="W20290" s="10"/>
      <c r="X20290" s="10"/>
      <c r="Y20290" s="10"/>
      <c r="Z20290" s="10"/>
      <c r="AA20290" s="10"/>
      <c r="AB20290" s="10"/>
      <c r="AC20290" s="10"/>
      <c r="AD20290" s="10"/>
      <c r="AE20290" s="10"/>
      <c r="AF20290" s="10"/>
      <c r="AG20290" s="12"/>
    </row>
    <row r="20291" spans="1:33">
      <c r="A20291" s="10"/>
      <c r="B20291" s="10"/>
      <c r="C20291" s="10"/>
      <c r="D20291" s="10"/>
      <c r="E20291" s="10"/>
      <c r="F20291" s="10"/>
      <c r="G20291" s="10"/>
      <c r="H20291" s="10"/>
      <c r="I20291" s="10"/>
      <c r="J20291" s="10"/>
      <c r="K20291" s="10"/>
      <c r="L20291" s="10"/>
      <c r="M20291" s="10"/>
      <c r="N20291" s="10"/>
      <c r="O20291" s="10"/>
      <c r="P20291" s="10"/>
      <c r="Q20291" s="10"/>
      <c r="R20291" s="10"/>
      <c r="S20291" s="10"/>
      <c r="T20291" s="10"/>
      <c r="U20291" s="10"/>
      <c r="V20291" s="10"/>
      <c r="W20291" s="10"/>
      <c r="X20291" s="10"/>
      <c r="Y20291" s="10"/>
      <c r="Z20291" s="10"/>
      <c r="AA20291" s="10"/>
      <c r="AB20291" s="10"/>
      <c r="AC20291" s="10"/>
      <c r="AD20291" s="10"/>
      <c r="AE20291" s="10"/>
      <c r="AF20291" s="10"/>
      <c r="AG20291" s="12"/>
    </row>
    <row r="20292" spans="1:33">
      <c r="A20292" s="10"/>
      <c r="B20292" s="10"/>
      <c r="C20292" s="10"/>
      <c r="D20292" s="10"/>
      <c r="E20292" s="10"/>
      <c r="F20292" s="10"/>
      <c r="G20292" s="10"/>
      <c r="H20292" s="10"/>
      <c r="I20292" s="10"/>
      <c r="J20292" s="10"/>
      <c r="K20292" s="10"/>
      <c r="L20292" s="10"/>
      <c r="M20292" s="10"/>
      <c r="N20292" s="10"/>
      <c r="O20292" s="10"/>
      <c r="P20292" s="10"/>
      <c r="Q20292" s="10"/>
      <c r="R20292" s="10"/>
      <c r="S20292" s="10"/>
      <c r="T20292" s="10"/>
      <c r="U20292" s="10"/>
      <c r="V20292" s="10"/>
      <c r="W20292" s="10"/>
      <c r="X20292" s="10"/>
      <c r="Y20292" s="10"/>
      <c r="Z20292" s="10"/>
      <c r="AA20292" s="10"/>
      <c r="AB20292" s="10"/>
      <c r="AC20292" s="10"/>
      <c r="AD20292" s="10"/>
      <c r="AE20292" s="10"/>
      <c r="AF20292" s="10"/>
      <c r="AG20292" s="12"/>
    </row>
    <row r="20293" spans="1:33">
      <c r="A20293" s="10"/>
      <c r="B20293" s="10"/>
      <c r="C20293" s="10"/>
      <c r="D20293" s="10"/>
      <c r="E20293" s="10"/>
      <c r="F20293" s="10"/>
      <c r="G20293" s="10"/>
      <c r="H20293" s="10"/>
      <c r="I20293" s="10"/>
      <c r="J20293" s="10"/>
      <c r="K20293" s="10"/>
      <c r="L20293" s="10"/>
      <c r="M20293" s="10"/>
      <c r="N20293" s="10"/>
      <c r="O20293" s="10"/>
      <c r="P20293" s="10"/>
      <c r="Q20293" s="10"/>
      <c r="R20293" s="10"/>
      <c r="S20293" s="10"/>
      <c r="T20293" s="10"/>
      <c r="U20293" s="10"/>
      <c r="V20293" s="10"/>
      <c r="W20293" s="10"/>
      <c r="X20293" s="10"/>
      <c r="Y20293" s="10"/>
      <c r="Z20293" s="10"/>
      <c r="AA20293" s="10"/>
      <c r="AB20293" s="10"/>
      <c r="AC20293" s="10"/>
      <c r="AD20293" s="10"/>
      <c r="AE20293" s="10"/>
      <c r="AF20293" s="10"/>
      <c r="AG20293" s="12"/>
    </row>
    <row r="20294" spans="1:33">
      <c r="A20294" s="10"/>
      <c r="B20294" s="10"/>
      <c r="C20294" s="10"/>
      <c r="D20294" s="10"/>
      <c r="E20294" s="10"/>
      <c r="F20294" s="10"/>
      <c r="G20294" s="10"/>
      <c r="H20294" s="10"/>
      <c r="I20294" s="10"/>
      <c r="J20294" s="10"/>
      <c r="K20294" s="10"/>
      <c r="L20294" s="10"/>
      <c r="M20294" s="10"/>
      <c r="N20294" s="10"/>
      <c r="O20294" s="10"/>
      <c r="P20294" s="10"/>
      <c r="Q20294" s="10"/>
      <c r="R20294" s="10"/>
      <c r="S20294" s="10"/>
      <c r="T20294" s="10"/>
      <c r="U20294" s="10"/>
      <c r="V20294" s="10"/>
      <c r="W20294" s="10"/>
      <c r="X20294" s="10"/>
      <c r="Y20294" s="10"/>
      <c r="Z20294" s="10"/>
      <c r="AA20294" s="10"/>
      <c r="AB20294" s="10"/>
      <c r="AC20294" s="10"/>
      <c r="AD20294" s="10"/>
      <c r="AE20294" s="10"/>
      <c r="AF20294" s="10"/>
      <c r="AG20294" s="12"/>
    </row>
    <row r="20295" spans="1:33">
      <c r="A20295" s="10"/>
      <c r="B20295" s="10"/>
      <c r="C20295" s="10"/>
      <c r="D20295" s="10"/>
      <c r="E20295" s="10"/>
      <c r="F20295" s="10"/>
      <c r="G20295" s="10"/>
      <c r="H20295" s="10"/>
      <c r="I20295" s="10"/>
      <c r="J20295" s="10"/>
      <c r="K20295" s="10"/>
      <c r="L20295" s="10"/>
      <c r="M20295" s="10"/>
      <c r="N20295" s="10"/>
      <c r="O20295" s="10"/>
      <c r="P20295" s="10"/>
      <c r="Q20295" s="10"/>
      <c r="R20295" s="10"/>
      <c r="S20295" s="10"/>
      <c r="T20295" s="10"/>
      <c r="U20295" s="10"/>
      <c r="V20295" s="10"/>
      <c r="W20295" s="10"/>
      <c r="X20295" s="10"/>
      <c r="Y20295" s="10"/>
      <c r="Z20295" s="10"/>
      <c r="AA20295" s="10"/>
      <c r="AB20295" s="10"/>
      <c r="AC20295" s="10"/>
      <c r="AD20295" s="10"/>
      <c r="AE20295" s="10"/>
      <c r="AF20295" s="10"/>
      <c r="AG20295" s="12"/>
    </row>
    <row r="20296" spans="1:33">
      <c r="A20296" s="10"/>
      <c r="B20296" s="10"/>
      <c r="C20296" s="10"/>
      <c r="D20296" s="10"/>
      <c r="E20296" s="10"/>
      <c r="F20296" s="10"/>
      <c r="G20296" s="10"/>
      <c r="H20296" s="10"/>
      <c r="I20296" s="10"/>
      <c r="J20296" s="10"/>
      <c r="K20296" s="10"/>
      <c r="L20296" s="10"/>
      <c r="M20296" s="10"/>
      <c r="N20296" s="10"/>
      <c r="O20296" s="10"/>
      <c r="P20296" s="10"/>
      <c r="Q20296" s="10"/>
      <c r="R20296" s="10"/>
      <c r="S20296" s="10"/>
      <c r="T20296" s="10"/>
      <c r="U20296" s="10"/>
      <c r="V20296" s="10"/>
      <c r="W20296" s="10"/>
      <c r="X20296" s="10"/>
      <c r="Y20296" s="10"/>
      <c r="Z20296" s="10"/>
      <c r="AA20296" s="10"/>
      <c r="AB20296" s="10"/>
      <c r="AC20296" s="10"/>
      <c r="AD20296" s="10"/>
      <c r="AE20296" s="10"/>
      <c r="AF20296" s="10"/>
      <c r="AG20296" s="12"/>
    </row>
    <row r="20297" spans="1:33">
      <c r="A20297" s="10"/>
      <c r="B20297" s="10"/>
      <c r="C20297" s="10"/>
      <c r="D20297" s="10"/>
      <c r="E20297" s="10"/>
      <c r="F20297" s="10"/>
      <c r="G20297" s="10"/>
      <c r="H20297" s="10"/>
      <c r="I20297" s="10"/>
      <c r="J20297" s="10"/>
      <c r="K20297" s="10"/>
      <c r="L20297" s="10"/>
      <c r="M20297" s="10"/>
      <c r="N20297" s="10"/>
      <c r="O20297" s="10"/>
      <c r="P20297" s="10"/>
      <c r="Q20297" s="10"/>
      <c r="R20297" s="10"/>
      <c r="S20297" s="10"/>
      <c r="T20297" s="10"/>
      <c r="U20297" s="10"/>
      <c r="V20297" s="10"/>
      <c r="W20297" s="10"/>
      <c r="X20297" s="10"/>
      <c r="Y20297" s="10"/>
      <c r="Z20297" s="10"/>
      <c r="AA20297" s="10"/>
      <c r="AB20297" s="10"/>
      <c r="AC20297" s="10"/>
      <c r="AD20297" s="10"/>
      <c r="AE20297" s="10"/>
      <c r="AF20297" s="10"/>
      <c r="AG20297" s="12"/>
    </row>
    <row r="20298" spans="1:33">
      <c r="A20298" s="10"/>
      <c r="B20298" s="10"/>
      <c r="C20298" s="10"/>
      <c r="D20298" s="10"/>
      <c r="E20298" s="10"/>
      <c r="F20298" s="10"/>
      <c r="G20298" s="10"/>
      <c r="H20298" s="10"/>
      <c r="I20298" s="10"/>
      <c r="J20298" s="10"/>
      <c r="K20298" s="10"/>
      <c r="L20298" s="10"/>
      <c r="M20298" s="10"/>
      <c r="N20298" s="10"/>
      <c r="O20298" s="10"/>
      <c r="P20298" s="10"/>
      <c r="Q20298" s="10"/>
      <c r="R20298" s="10"/>
      <c r="S20298" s="10"/>
      <c r="T20298" s="10"/>
      <c r="U20298" s="10"/>
      <c r="V20298" s="10"/>
      <c r="W20298" s="10"/>
      <c r="X20298" s="10"/>
      <c r="Y20298" s="10"/>
      <c r="Z20298" s="10"/>
      <c r="AA20298" s="10"/>
      <c r="AB20298" s="10"/>
      <c r="AC20298" s="10"/>
      <c r="AD20298" s="10"/>
      <c r="AE20298" s="10"/>
      <c r="AF20298" s="10"/>
      <c r="AG20298" s="12"/>
    </row>
    <row r="20299" spans="1:33">
      <c r="A20299" s="10"/>
      <c r="B20299" s="10"/>
      <c r="C20299" s="10"/>
      <c r="D20299" s="10"/>
      <c r="E20299" s="10"/>
      <c r="F20299" s="10"/>
      <c r="G20299" s="10"/>
      <c r="H20299" s="10"/>
      <c r="I20299" s="10"/>
      <c r="J20299" s="10"/>
      <c r="K20299" s="10"/>
      <c r="L20299" s="10"/>
      <c r="M20299" s="10"/>
      <c r="N20299" s="10"/>
      <c r="O20299" s="10"/>
      <c r="P20299" s="10"/>
      <c r="Q20299" s="10"/>
      <c r="R20299" s="10"/>
      <c r="S20299" s="10"/>
      <c r="T20299" s="10"/>
      <c r="U20299" s="10"/>
      <c r="V20299" s="10"/>
      <c r="W20299" s="10"/>
      <c r="X20299" s="10"/>
      <c r="Y20299" s="10"/>
      <c r="Z20299" s="10"/>
      <c r="AA20299" s="10"/>
      <c r="AB20299" s="10"/>
      <c r="AC20299" s="10"/>
      <c r="AD20299" s="10"/>
      <c r="AE20299" s="10"/>
      <c r="AF20299" s="10"/>
      <c r="AG20299" s="12"/>
    </row>
    <row r="20300" spans="1:33">
      <c r="A20300" s="10"/>
      <c r="B20300" s="10"/>
      <c r="C20300" s="10"/>
      <c r="D20300" s="10"/>
      <c r="E20300" s="10"/>
      <c r="F20300" s="10"/>
      <c r="G20300" s="10"/>
      <c r="H20300" s="10"/>
      <c r="I20300" s="10"/>
      <c r="J20300" s="10"/>
      <c r="K20300" s="10"/>
      <c r="L20300" s="10"/>
      <c r="M20300" s="10"/>
      <c r="N20300" s="10"/>
      <c r="O20300" s="10"/>
      <c r="P20300" s="10"/>
      <c r="Q20300" s="10"/>
      <c r="R20300" s="10"/>
      <c r="S20300" s="10"/>
      <c r="T20300" s="10"/>
      <c r="U20300" s="10"/>
      <c r="V20300" s="10"/>
      <c r="W20300" s="10"/>
      <c r="X20300" s="10"/>
      <c r="Y20300" s="10"/>
      <c r="Z20300" s="10"/>
      <c r="AA20300" s="10"/>
      <c r="AB20300" s="10"/>
      <c r="AC20300" s="10"/>
      <c r="AD20300" s="10"/>
      <c r="AE20300" s="10"/>
      <c r="AF20300" s="10"/>
      <c r="AG20300" s="12"/>
    </row>
    <row r="20301" spans="1:33">
      <c r="A20301" s="10"/>
      <c r="B20301" s="10"/>
      <c r="C20301" s="10"/>
      <c r="D20301" s="10"/>
      <c r="E20301" s="10"/>
      <c r="F20301" s="10"/>
      <c r="G20301" s="10"/>
      <c r="H20301" s="10"/>
      <c r="I20301" s="10"/>
      <c r="J20301" s="10"/>
      <c r="K20301" s="10"/>
      <c r="L20301" s="10"/>
      <c r="M20301" s="10"/>
      <c r="N20301" s="10"/>
      <c r="O20301" s="10"/>
      <c r="P20301" s="10"/>
      <c r="Q20301" s="10"/>
      <c r="R20301" s="10"/>
      <c r="S20301" s="10"/>
      <c r="T20301" s="10"/>
      <c r="U20301" s="10"/>
      <c r="V20301" s="10"/>
      <c r="W20301" s="10"/>
      <c r="X20301" s="10"/>
      <c r="Y20301" s="10"/>
      <c r="Z20301" s="10"/>
      <c r="AA20301" s="10"/>
      <c r="AB20301" s="10"/>
      <c r="AC20301" s="10"/>
      <c r="AD20301" s="10"/>
      <c r="AE20301" s="10"/>
      <c r="AF20301" s="10"/>
      <c r="AG20301" s="12"/>
    </row>
    <row r="20302" spans="1:33">
      <c r="A20302" s="10"/>
      <c r="B20302" s="10"/>
      <c r="C20302" s="10"/>
      <c r="D20302" s="10"/>
      <c r="E20302" s="10"/>
      <c r="F20302" s="10"/>
      <c r="G20302" s="10"/>
      <c r="H20302" s="10"/>
      <c r="I20302" s="10"/>
      <c r="J20302" s="10"/>
      <c r="K20302" s="10"/>
      <c r="L20302" s="10"/>
      <c r="M20302" s="10"/>
      <c r="N20302" s="10"/>
      <c r="O20302" s="10"/>
      <c r="P20302" s="10"/>
      <c r="Q20302" s="10"/>
      <c r="R20302" s="10"/>
      <c r="S20302" s="10"/>
      <c r="T20302" s="10"/>
      <c r="U20302" s="10"/>
      <c r="V20302" s="10"/>
      <c r="W20302" s="10"/>
      <c r="X20302" s="10"/>
      <c r="Y20302" s="10"/>
      <c r="Z20302" s="10"/>
      <c r="AA20302" s="10"/>
      <c r="AB20302" s="10"/>
      <c r="AC20302" s="10"/>
      <c r="AD20302" s="10"/>
      <c r="AE20302" s="10"/>
      <c r="AF20302" s="10"/>
      <c r="AG20302" s="12"/>
    </row>
    <row r="20303" spans="1:33">
      <c r="A20303" s="10"/>
      <c r="B20303" s="10"/>
      <c r="C20303" s="10"/>
      <c r="D20303" s="10"/>
      <c r="E20303" s="10"/>
      <c r="F20303" s="10"/>
      <c r="G20303" s="10"/>
      <c r="H20303" s="10"/>
      <c r="I20303" s="10"/>
      <c r="J20303" s="10"/>
      <c r="K20303" s="10"/>
      <c r="L20303" s="10"/>
      <c r="M20303" s="10"/>
      <c r="N20303" s="10"/>
      <c r="O20303" s="10"/>
      <c r="P20303" s="10"/>
      <c r="Q20303" s="10"/>
      <c r="R20303" s="10"/>
      <c r="S20303" s="10"/>
      <c r="T20303" s="10"/>
      <c r="U20303" s="10"/>
      <c r="V20303" s="10"/>
      <c r="W20303" s="10"/>
      <c r="X20303" s="10"/>
      <c r="Y20303" s="10"/>
      <c r="Z20303" s="10"/>
      <c r="AA20303" s="10"/>
      <c r="AB20303" s="10"/>
      <c r="AC20303" s="10"/>
      <c r="AD20303" s="10"/>
      <c r="AE20303" s="10"/>
      <c r="AF20303" s="10"/>
      <c r="AG20303" s="12"/>
    </row>
    <row r="20304" spans="1:33">
      <c r="A20304" s="10"/>
      <c r="B20304" s="10"/>
      <c r="C20304" s="10"/>
      <c r="D20304" s="10"/>
      <c r="E20304" s="10"/>
      <c r="F20304" s="10"/>
      <c r="G20304" s="10"/>
      <c r="H20304" s="10"/>
      <c r="I20304" s="10"/>
      <c r="J20304" s="10"/>
      <c r="K20304" s="10"/>
      <c r="L20304" s="10"/>
      <c r="M20304" s="10"/>
      <c r="N20304" s="10"/>
      <c r="O20304" s="10"/>
      <c r="P20304" s="10"/>
      <c r="Q20304" s="10"/>
      <c r="R20304" s="10"/>
      <c r="S20304" s="10"/>
      <c r="T20304" s="10"/>
      <c r="U20304" s="10"/>
      <c r="V20304" s="10"/>
      <c r="W20304" s="10"/>
      <c r="X20304" s="10"/>
      <c r="Y20304" s="10"/>
      <c r="Z20304" s="10"/>
      <c r="AA20304" s="10"/>
      <c r="AB20304" s="10"/>
      <c r="AC20304" s="10"/>
      <c r="AD20304" s="10"/>
      <c r="AE20304" s="10"/>
      <c r="AF20304" s="10"/>
      <c r="AG20304" s="12"/>
    </row>
    <row r="20305" spans="1:33">
      <c r="A20305" s="10"/>
      <c r="B20305" s="10"/>
      <c r="C20305" s="10"/>
      <c r="D20305" s="10"/>
      <c r="E20305" s="10"/>
      <c r="F20305" s="10"/>
      <c r="G20305" s="10"/>
      <c r="H20305" s="10"/>
      <c r="I20305" s="10"/>
      <c r="J20305" s="10"/>
      <c r="K20305" s="10"/>
      <c r="L20305" s="10"/>
      <c r="M20305" s="10"/>
      <c r="N20305" s="10"/>
      <c r="O20305" s="10"/>
      <c r="P20305" s="10"/>
      <c r="Q20305" s="10"/>
      <c r="R20305" s="10"/>
      <c r="S20305" s="10"/>
      <c r="T20305" s="10"/>
      <c r="U20305" s="10"/>
      <c r="V20305" s="10"/>
      <c r="W20305" s="10"/>
      <c r="X20305" s="10"/>
      <c r="Y20305" s="10"/>
      <c r="Z20305" s="10"/>
      <c r="AA20305" s="10"/>
      <c r="AB20305" s="10"/>
      <c r="AC20305" s="10"/>
      <c r="AD20305" s="10"/>
      <c r="AE20305" s="10"/>
      <c r="AF20305" s="10"/>
      <c r="AG20305" s="12"/>
    </row>
    <row r="20306" spans="1:33">
      <c r="A20306" s="10"/>
      <c r="B20306" s="10"/>
      <c r="C20306" s="10"/>
      <c r="D20306" s="10"/>
      <c r="E20306" s="10"/>
      <c r="F20306" s="10"/>
      <c r="G20306" s="10"/>
      <c r="H20306" s="10"/>
      <c r="I20306" s="10"/>
      <c r="J20306" s="10"/>
      <c r="K20306" s="10"/>
      <c r="L20306" s="10"/>
      <c r="M20306" s="10"/>
      <c r="N20306" s="10"/>
      <c r="O20306" s="10"/>
      <c r="P20306" s="10"/>
      <c r="Q20306" s="10"/>
      <c r="R20306" s="10"/>
      <c r="S20306" s="10"/>
      <c r="T20306" s="10"/>
      <c r="U20306" s="10"/>
      <c r="V20306" s="10"/>
      <c r="W20306" s="10"/>
      <c r="X20306" s="10"/>
      <c r="Y20306" s="10"/>
      <c r="Z20306" s="10"/>
      <c r="AA20306" s="10"/>
      <c r="AB20306" s="10"/>
      <c r="AC20306" s="10"/>
      <c r="AD20306" s="10"/>
      <c r="AE20306" s="10"/>
      <c r="AF20306" s="10"/>
      <c r="AG20306" s="12"/>
    </row>
    <row r="20307" spans="1:33">
      <c r="A20307" s="10"/>
      <c r="B20307" s="10"/>
      <c r="C20307" s="10"/>
      <c r="D20307" s="10"/>
      <c r="E20307" s="10"/>
      <c r="F20307" s="10"/>
      <c r="G20307" s="10"/>
      <c r="H20307" s="10"/>
      <c r="I20307" s="10"/>
      <c r="J20307" s="10"/>
      <c r="K20307" s="10"/>
      <c r="L20307" s="10"/>
      <c r="M20307" s="10"/>
      <c r="N20307" s="10"/>
      <c r="O20307" s="10"/>
      <c r="P20307" s="10"/>
      <c r="Q20307" s="10"/>
      <c r="R20307" s="10"/>
      <c r="S20307" s="10"/>
      <c r="T20307" s="10"/>
      <c r="U20307" s="10"/>
      <c r="V20307" s="10"/>
      <c r="W20307" s="10"/>
      <c r="X20307" s="10"/>
      <c r="Y20307" s="10"/>
      <c r="Z20307" s="10"/>
      <c r="AA20307" s="10"/>
      <c r="AB20307" s="10"/>
      <c r="AC20307" s="10"/>
      <c r="AD20307" s="10"/>
      <c r="AE20307" s="10"/>
      <c r="AF20307" s="10"/>
      <c r="AG20307" s="12"/>
    </row>
    <row r="20308" spans="1:33">
      <c r="A20308" s="10"/>
      <c r="B20308" s="10"/>
      <c r="C20308" s="10"/>
      <c r="D20308" s="10"/>
      <c r="E20308" s="10"/>
      <c r="F20308" s="10"/>
      <c r="G20308" s="10"/>
      <c r="H20308" s="10"/>
      <c r="I20308" s="10"/>
      <c r="J20308" s="10"/>
      <c r="K20308" s="10"/>
      <c r="L20308" s="10"/>
      <c r="M20308" s="10"/>
      <c r="N20308" s="10"/>
      <c r="O20308" s="10"/>
      <c r="P20308" s="10"/>
      <c r="Q20308" s="10"/>
      <c r="R20308" s="10"/>
      <c r="S20308" s="10"/>
      <c r="T20308" s="10"/>
      <c r="U20308" s="10"/>
      <c r="V20308" s="10"/>
      <c r="W20308" s="10"/>
      <c r="X20308" s="10"/>
      <c r="Y20308" s="10"/>
      <c r="Z20308" s="10"/>
      <c r="AA20308" s="10"/>
      <c r="AB20308" s="10"/>
      <c r="AC20308" s="10"/>
      <c r="AD20308" s="10"/>
      <c r="AE20308" s="10"/>
      <c r="AF20308" s="10"/>
      <c r="AG20308" s="12"/>
    </row>
    <row r="20309" spans="1:33">
      <c r="A20309" s="10"/>
      <c r="B20309" s="10"/>
      <c r="C20309" s="10"/>
      <c r="D20309" s="10"/>
      <c r="E20309" s="10"/>
      <c r="F20309" s="10"/>
      <c r="G20309" s="10"/>
      <c r="H20309" s="10"/>
      <c r="I20309" s="10"/>
      <c r="J20309" s="10"/>
      <c r="K20309" s="10"/>
      <c r="L20309" s="10"/>
      <c r="M20309" s="10"/>
      <c r="N20309" s="10"/>
      <c r="O20309" s="10"/>
      <c r="P20309" s="10"/>
      <c r="Q20309" s="10"/>
      <c r="R20309" s="10"/>
      <c r="S20309" s="10"/>
      <c r="T20309" s="10"/>
      <c r="U20309" s="10"/>
      <c r="V20309" s="10"/>
      <c r="W20309" s="10"/>
      <c r="X20309" s="10"/>
      <c r="Y20309" s="10"/>
      <c r="Z20309" s="10"/>
      <c r="AA20309" s="10"/>
      <c r="AB20309" s="10"/>
      <c r="AC20309" s="10"/>
      <c r="AD20309" s="10"/>
      <c r="AE20309" s="10"/>
      <c r="AF20309" s="10"/>
      <c r="AG20309" s="12"/>
    </row>
    <row r="20310" spans="1:33">
      <c r="A20310" s="10"/>
      <c r="B20310" s="10"/>
      <c r="C20310" s="10"/>
      <c r="D20310" s="10"/>
      <c r="E20310" s="10"/>
      <c r="F20310" s="10"/>
      <c r="G20310" s="10"/>
      <c r="H20310" s="10"/>
      <c r="I20310" s="10"/>
      <c r="J20310" s="10"/>
      <c r="K20310" s="10"/>
      <c r="L20310" s="10"/>
      <c r="M20310" s="10"/>
      <c r="N20310" s="10"/>
      <c r="O20310" s="10"/>
      <c r="P20310" s="10"/>
      <c r="Q20310" s="10"/>
      <c r="R20310" s="10"/>
      <c r="S20310" s="10"/>
      <c r="T20310" s="10"/>
      <c r="U20310" s="10"/>
      <c r="V20310" s="10"/>
      <c r="W20310" s="10"/>
      <c r="X20310" s="10"/>
      <c r="Y20310" s="10"/>
      <c r="Z20310" s="10"/>
      <c r="AA20310" s="10"/>
      <c r="AB20310" s="10"/>
      <c r="AC20310" s="10"/>
      <c r="AD20310" s="10"/>
      <c r="AE20310" s="10"/>
      <c r="AF20310" s="10"/>
      <c r="AG20310" s="12"/>
    </row>
    <row r="20311" spans="1:33">
      <c r="A20311" s="10"/>
      <c r="B20311" s="10"/>
      <c r="C20311" s="10"/>
      <c r="D20311" s="10"/>
      <c r="E20311" s="10"/>
      <c r="F20311" s="10"/>
      <c r="G20311" s="10"/>
      <c r="H20311" s="10"/>
      <c r="I20311" s="10"/>
      <c r="J20311" s="10"/>
      <c r="K20311" s="10"/>
      <c r="L20311" s="10"/>
      <c r="M20311" s="10"/>
      <c r="N20311" s="10"/>
      <c r="O20311" s="10"/>
      <c r="P20311" s="10"/>
      <c r="Q20311" s="10"/>
      <c r="R20311" s="10"/>
      <c r="S20311" s="10"/>
      <c r="T20311" s="10"/>
      <c r="U20311" s="10"/>
      <c r="V20311" s="10"/>
      <c r="W20311" s="10"/>
      <c r="X20311" s="10"/>
      <c r="Y20311" s="10"/>
      <c r="Z20311" s="10"/>
      <c r="AA20311" s="10"/>
      <c r="AB20311" s="10"/>
      <c r="AC20311" s="10"/>
      <c r="AD20311" s="10"/>
      <c r="AE20311" s="10"/>
      <c r="AF20311" s="10"/>
      <c r="AG20311" s="12"/>
    </row>
    <row r="20312" spans="1:33">
      <c r="A20312" s="10"/>
      <c r="B20312" s="10"/>
      <c r="C20312" s="10"/>
      <c r="D20312" s="10"/>
      <c r="E20312" s="10"/>
      <c r="F20312" s="10"/>
      <c r="G20312" s="10"/>
      <c r="H20312" s="10"/>
      <c r="I20312" s="10"/>
      <c r="J20312" s="10"/>
      <c r="K20312" s="10"/>
      <c r="L20312" s="10"/>
      <c r="M20312" s="10"/>
      <c r="N20312" s="10"/>
      <c r="O20312" s="10"/>
      <c r="P20312" s="10"/>
      <c r="Q20312" s="10"/>
      <c r="R20312" s="10"/>
      <c r="S20312" s="10"/>
      <c r="T20312" s="10"/>
      <c r="U20312" s="10"/>
      <c r="V20312" s="10"/>
      <c r="W20312" s="10"/>
      <c r="X20312" s="10"/>
      <c r="Y20312" s="10"/>
      <c r="Z20312" s="10"/>
      <c r="AA20312" s="10"/>
      <c r="AB20312" s="10"/>
      <c r="AC20312" s="10"/>
      <c r="AD20312" s="10"/>
      <c r="AE20312" s="10"/>
      <c r="AF20312" s="10"/>
      <c r="AG20312" s="12"/>
    </row>
    <row r="20313" spans="1:33">
      <c r="A20313" s="10"/>
      <c r="B20313" s="10"/>
      <c r="C20313" s="10"/>
      <c r="D20313" s="10"/>
      <c r="E20313" s="10"/>
      <c r="F20313" s="10"/>
      <c r="G20313" s="10"/>
      <c r="H20313" s="10"/>
      <c r="I20313" s="10"/>
      <c r="J20313" s="10"/>
      <c r="K20313" s="10"/>
      <c r="L20313" s="10"/>
      <c r="M20313" s="10"/>
      <c r="N20313" s="10"/>
      <c r="O20313" s="10"/>
      <c r="P20313" s="10"/>
      <c r="Q20313" s="10"/>
      <c r="R20313" s="10"/>
      <c r="S20313" s="10"/>
      <c r="T20313" s="10"/>
      <c r="U20313" s="10"/>
      <c r="V20313" s="10"/>
      <c r="W20313" s="10"/>
      <c r="X20313" s="10"/>
      <c r="Y20313" s="10"/>
      <c r="Z20313" s="10"/>
      <c r="AA20313" s="10"/>
      <c r="AB20313" s="10"/>
      <c r="AC20313" s="10"/>
      <c r="AD20313" s="10"/>
      <c r="AE20313" s="10"/>
      <c r="AF20313" s="10"/>
      <c r="AG20313" s="12"/>
    </row>
    <row r="20314" spans="1:33">
      <c r="A20314" s="10"/>
      <c r="B20314" s="10"/>
      <c r="C20314" s="10"/>
      <c r="D20314" s="10"/>
      <c r="E20314" s="10"/>
      <c r="F20314" s="10"/>
      <c r="G20314" s="10"/>
      <c r="H20314" s="10"/>
      <c r="I20314" s="10"/>
      <c r="J20314" s="10"/>
      <c r="K20314" s="10"/>
      <c r="L20314" s="10"/>
      <c r="M20314" s="10"/>
      <c r="N20314" s="10"/>
      <c r="O20314" s="10"/>
      <c r="P20314" s="10"/>
      <c r="Q20314" s="10"/>
      <c r="R20314" s="10"/>
      <c r="S20314" s="10"/>
      <c r="T20314" s="10"/>
      <c r="U20314" s="10"/>
      <c r="V20314" s="10"/>
      <c r="W20314" s="10"/>
      <c r="X20314" s="10"/>
      <c r="Y20314" s="10"/>
      <c r="Z20314" s="10"/>
      <c r="AA20314" s="10"/>
      <c r="AB20314" s="10"/>
      <c r="AC20314" s="10"/>
      <c r="AD20314" s="10"/>
      <c r="AE20314" s="10"/>
      <c r="AF20314" s="10"/>
      <c r="AG20314" s="12"/>
    </row>
    <row r="20315" spans="1:33">
      <c r="A20315" s="10"/>
      <c r="B20315" s="10"/>
      <c r="C20315" s="10"/>
      <c r="D20315" s="10"/>
      <c r="E20315" s="10"/>
      <c r="F20315" s="10"/>
      <c r="G20315" s="10"/>
      <c r="H20315" s="10"/>
      <c r="I20315" s="10"/>
      <c r="J20315" s="10"/>
      <c r="K20315" s="10"/>
      <c r="L20315" s="10"/>
      <c r="M20315" s="10"/>
      <c r="N20315" s="10"/>
      <c r="O20315" s="10"/>
      <c r="P20315" s="10"/>
      <c r="Q20315" s="10"/>
      <c r="R20315" s="10"/>
      <c r="S20315" s="10"/>
      <c r="T20315" s="10"/>
      <c r="U20315" s="10"/>
      <c r="V20315" s="10"/>
      <c r="W20315" s="10"/>
      <c r="X20315" s="10"/>
      <c r="Y20315" s="10"/>
      <c r="Z20315" s="10"/>
      <c r="AA20315" s="10"/>
      <c r="AB20315" s="10"/>
      <c r="AC20315" s="10"/>
      <c r="AD20315" s="10"/>
      <c r="AE20315" s="10"/>
      <c r="AF20315" s="10"/>
      <c r="AG20315" s="12"/>
    </row>
    <row r="20316" spans="1:33">
      <c r="A20316" s="10"/>
      <c r="B20316" s="10"/>
      <c r="C20316" s="10"/>
      <c r="D20316" s="10"/>
      <c r="E20316" s="10"/>
      <c r="F20316" s="10"/>
      <c r="G20316" s="10"/>
      <c r="H20316" s="10"/>
      <c r="I20316" s="10"/>
      <c r="J20316" s="10"/>
      <c r="K20316" s="10"/>
      <c r="L20316" s="10"/>
      <c r="M20316" s="10"/>
      <c r="N20316" s="10"/>
      <c r="O20316" s="10"/>
      <c r="P20316" s="10"/>
      <c r="Q20316" s="10"/>
      <c r="R20316" s="10"/>
      <c r="S20316" s="10"/>
      <c r="T20316" s="10"/>
      <c r="U20316" s="10"/>
      <c r="V20316" s="10"/>
      <c r="W20316" s="10"/>
      <c r="X20316" s="10"/>
      <c r="Y20316" s="10"/>
      <c r="Z20316" s="10"/>
      <c r="AA20316" s="10"/>
      <c r="AB20316" s="10"/>
      <c r="AC20316" s="10"/>
      <c r="AD20316" s="10"/>
      <c r="AE20316" s="10"/>
      <c r="AF20316" s="10"/>
      <c r="AG20316" s="12"/>
    </row>
    <row r="20317" spans="1:33">
      <c r="A20317" s="10"/>
      <c r="B20317" s="10"/>
      <c r="C20317" s="10"/>
      <c r="D20317" s="10"/>
      <c r="E20317" s="10"/>
      <c r="F20317" s="10"/>
      <c r="G20317" s="10"/>
      <c r="H20317" s="10"/>
      <c r="I20317" s="10"/>
      <c r="J20317" s="10"/>
      <c r="K20317" s="10"/>
      <c r="L20317" s="10"/>
      <c r="M20317" s="10"/>
      <c r="N20317" s="10"/>
      <c r="O20317" s="10"/>
      <c r="P20317" s="10"/>
      <c r="Q20317" s="10"/>
      <c r="R20317" s="10"/>
      <c r="S20317" s="10"/>
      <c r="T20317" s="10"/>
      <c r="U20317" s="10"/>
      <c r="V20317" s="10"/>
      <c r="W20317" s="10"/>
      <c r="X20317" s="10"/>
      <c r="Y20317" s="10"/>
      <c r="Z20317" s="10"/>
      <c r="AA20317" s="10"/>
      <c r="AB20317" s="10"/>
      <c r="AC20317" s="10"/>
      <c r="AD20317" s="10"/>
      <c r="AE20317" s="10"/>
      <c r="AF20317" s="10"/>
      <c r="AG20317" s="12"/>
    </row>
    <row r="20318" spans="1:33">
      <c r="A20318" s="10"/>
      <c r="B20318" s="10"/>
      <c r="C20318" s="10"/>
      <c r="D20318" s="10"/>
      <c r="E20318" s="10"/>
      <c r="F20318" s="10"/>
      <c r="G20318" s="10"/>
      <c r="H20318" s="10"/>
      <c r="I20318" s="10"/>
      <c r="J20318" s="10"/>
      <c r="K20318" s="10"/>
      <c r="L20318" s="10"/>
      <c r="M20318" s="10"/>
      <c r="N20318" s="10"/>
      <c r="O20318" s="10"/>
      <c r="P20318" s="10"/>
      <c r="Q20318" s="10"/>
      <c r="R20318" s="10"/>
      <c r="S20318" s="10"/>
      <c r="T20318" s="10"/>
      <c r="U20318" s="10"/>
      <c r="V20318" s="10"/>
      <c r="W20318" s="10"/>
      <c r="X20318" s="10"/>
      <c r="Y20318" s="10"/>
      <c r="Z20318" s="10"/>
      <c r="AA20318" s="10"/>
      <c r="AB20318" s="10"/>
      <c r="AC20318" s="10"/>
      <c r="AD20318" s="10"/>
      <c r="AE20318" s="10"/>
      <c r="AF20318" s="10"/>
      <c r="AG20318" s="12"/>
    </row>
    <row r="20319" spans="1:33">
      <c r="A20319" s="10"/>
      <c r="B20319" s="10"/>
      <c r="C20319" s="10"/>
      <c r="D20319" s="10"/>
      <c r="E20319" s="10"/>
      <c r="F20319" s="10"/>
      <c r="G20319" s="10"/>
      <c r="H20319" s="10"/>
      <c r="I20319" s="10"/>
      <c r="J20319" s="10"/>
      <c r="K20319" s="10"/>
      <c r="L20319" s="10"/>
      <c r="M20319" s="10"/>
      <c r="N20319" s="10"/>
      <c r="O20319" s="10"/>
      <c r="P20319" s="10"/>
      <c r="Q20319" s="10"/>
      <c r="R20319" s="10"/>
      <c r="S20319" s="10"/>
      <c r="T20319" s="10"/>
      <c r="U20319" s="10"/>
      <c r="V20319" s="10"/>
      <c r="W20319" s="10"/>
      <c r="X20319" s="10"/>
      <c r="Y20319" s="10"/>
      <c r="Z20319" s="10"/>
      <c r="AA20319" s="10"/>
      <c r="AB20319" s="10"/>
      <c r="AC20319" s="10"/>
      <c r="AD20319" s="10"/>
      <c r="AE20319" s="10"/>
      <c r="AF20319" s="10"/>
      <c r="AG20319" s="12"/>
    </row>
    <row r="20320" spans="1:33">
      <c r="A20320" s="10"/>
      <c r="B20320" s="10"/>
      <c r="C20320" s="10"/>
      <c r="D20320" s="10"/>
      <c r="E20320" s="10"/>
      <c r="F20320" s="10"/>
      <c r="G20320" s="10"/>
      <c r="H20320" s="10"/>
      <c r="I20320" s="10"/>
      <c r="J20320" s="10"/>
      <c r="K20320" s="10"/>
      <c r="L20320" s="10"/>
      <c r="M20320" s="10"/>
      <c r="N20320" s="10"/>
      <c r="O20320" s="10"/>
      <c r="P20320" s="10"/>
      <c r="Q20320" s="10"/>
      <c r="R20320" s="10"/>
      <c r="S20320" s="10"/>
      <c r="T20320" s="10"/>
      <c r="U20320" s="10"/>
      <c r="V20320" s="10"/>
      <c r="W20320" s="10"/>
      <c r="X20320" s="10"/>
      <c r="Y20320" s="10"/>
      <c r="Z20320" s="10"/>
      <c r="AA20320" s="10"/>
      <c r="AB20320" s="10"/>
      <c r="AC20320" s="10"/>
      <c r="AD20320" s="10"/>
      <c r="AE20320" s="10"/>
      <c r="AF20320" s="10"/>
      <c r="AG20320" s="12"/>
    </row>
    <row r="20321" spans="1:33">
      <c r="A20321" s="10"/>
      <c r="B20321" s="10"/>
      <c r="C20321" s="10"/>
      <c r="D20321" s="10"/>
      <c r="E20321" s="10"/>
      <c r="F20321" s="10"/>
      <c r="G20321" s="10"/>
      <c r="H20321" s="10"/>
      <c r="I20321" s="10"/>
      <c r="J20321" s="10"/>
      <c r="K20321" s="10"/>
      <c r="L20321" s="10"/>
      <c r="M20321" s="10"/>
      <c r="N20321" s="10"/>
      <c r="O20321" s="10"/>
      <c r="P20321" s="10"/>
      <c r="Q20321" s="10"/>
      <c r="R20321" s="10"/>
      <c r="S20321" s="10"/>
      <c r="T20321" s="10"/>
      <c r="U20321" s="10"/>
      <c r="V20321" s="10"/>
      <c r="W20321" s="10"/>
      <c r="X20321" s="10"/>
      <c r="Y20321" s="10"/>
      <c r="Z20321" s="10"/>
      <c r="AA20321" s="10"/>
      <c r="AB20321" s="10"/>
      <c r="AC20321" s="10"/>
      <c r="AD20321" s="10"/>
      <c r="AE20321" s="10"/>
      <c r="AF20321" s="10"/>
      <c r="AG20321" s="12"/>
    </row>
    <row r="20322" spans="1:33">
      <c r="A20322" s="10"/>
      <c r="B20322" s="10"/>
      <c r="C20322" s="10"/>
      <c r="D20322" s="10"/>
      <c r="E20322" s="10"/>
      <c r="F20322" s="10"/>
      <c r="G20322" s="10"/>
      <c r="H20322" s="10"/>
      <c r="I20322" s="10"/>
      <c r="J20322" s="10"/>
      <c r="K20322" s="10"/>
      <c r="L20322" s="10"/>
      <c r="M20322" s="10"/>
      <c r="N20322" s="10"/>
      <c r="O20322" s="10"/>
      <c r="P20322" s="10"/>
      <c r="Q20322" s="10"/>
      <c r="R20322" s="10"/>
      <c r="S20322" s="10"/>
      <c r="T20322" s="10"/>
      <c r="U20322" s="10"/>
      <c r="V20322" s="10"/>
      <c r="W20322" s="10"/>
      <c r="X20322" s="10"/>
      <c r="Y20322" s="10"/>
      <c r="Z20322" s="10"/>
      <c r="AA20322" s="10"/>
      <c r="AB20322" s="10"/>
      <c r="AC20322" s="10"/>
      <c r="AD20322" s="10"/>
      <c r="AE20322" s="8"/>
      <c r="AF20322" s="8"/>
      <c r="AG20322" s="12"/>
    </row>
    <row r="20323" spans="1:33">
      <c r="A20323" s="10"/>
      <c r="B20323" s="10"/>
      <c r="C20323" s="10"/>
      <c r="D20323" s="10"/>
      <c r="E20323" s="10"/>
      <c r="F20323" s="10"/>
      <c r="G20323" s="10"/>
      <c r="H20323" s="10"/>
      <c r="I20323" s="10"/>
      <c r="J20323" s="10"/>
      <c r="K20323" s="10"/>
      <c r="L20323" s="10"/>
      <c r="M20323" s="10"/>
      <c r="N20323" s="10"/>
      <c r="O20323" s="10"/>
      <c r="P20323" s="10"/>
      <c r="Q20323" s="10"/>
      <c r="R20323" s="10"/>
      <c r="S20323" s="10"/>
      <c r="T20323" s="10"/>
      <c r="U20323" s="10"/>
      <c r="V20323" s="10"/>
      <c r="W20323" s="10"/>
      <c r="X20323" s="10"/>
      <c r="Y20323" s="10"/>
      <c r="Z20323" s="10"/>
      <c r="AA20323" s="10"/>
      <c r="AB20323" s="10"/>
      <c r="AC20323" s="10"/>
      <c r="AD20323" s="10"/>
      <c r="AE20323" s="10"/>
      <c r="AF20323" s="10"/>
      <c r="AG20323" s="12"/>
    </row>
    <row r="20324" spans="1:33">
      <c r="A20324" s="10"/>
      <c r="B20324" s="10"/>
      <c r="C20324" s="10"/>
      <c r="D20324" s="10"/>
      <c r="E20324" s="10"/>
      <c r="F20324" s="10"/>
      <c r="G20324" s="10"/>
      <c r="H20324" s="10"/>
      <c r="I20324" s="10"/>
      <c r="J20324" s="10"/>
      <c r="K20324" s="10"/>
      <c r="L20324" s="10"/>
      <c r="M20324" s="10"/>
      <c r="N20324" s="10"/>
      <c r="O20324" s="10"/>
      <c r="P20324" s="10"/>
      <c r="Q20324" s="10"/>
      <c r="R20324" s="10"/>
      <c r="S20324" s="10"/>
      <c r="T20324" s="10"/>
      <c r="U20324" s="10"/>
      <c r="V20324" s="10"/>
      <c r="W20324" s="10"/>
      <c r="X20324" s="10"/>
      <c r="Y20324" s="10"/>
      <c r="Z20324" s="10"/>
      <c r="AA20324" s="10"/>
      <c r="AB20324" s="10"/>
      <c r="AC20324" s="10"/>
      <c r="AD20324" s="10"/>
      <c r="AE20324" s="10"/>
      <c r="AF20324" s="10"/>
      <c r="AG20324" s="12"/>
    </row>
    <row r="20325" spans="1:33">
      <c r="A20325" s="10"/>
      <c r="B20325" s="10"/>
      <c r="C20325" s="10"/>
      <c r="D20325" s="10"/>
      <c r="E20325" s="10"/>
      <c r="F20325" s="10"/>
      <c r="G20325" s="10"/>
      <c r="H20325" s="10"/>
      <c r="I20325" s="10"/>
      <c r="J20325" s="10"/>
      <c r="K20325" s="10"/>
      <c r="L20325" s="10"/>
      <c r="M20325" s="10"/>
      <c r="N20325" s="10"/>
      <c r="O20325" s="10"/>
      <c r="P20325" s="10"/>
      <c r="Q20325" s="10"/>
      <c r="R20325" s="10"/>
      <c r="S20325" s="10"/>
      <c r="T20325" s="10"/>
      <c r="U20325" s="10"/>
      <c r="V20325" s="10"/>
      <c r="W20325" s="10"/>
      <c r="X20325" s="10"/>
      <c r="Y20325" s="10"/>
      <c r="Z20325" s="10"/>
      <c r="AA20325" s="10"/>
      <c r="AB20325" s="10"/>
      <c r="AC20325" s="10"/>
      <c r="AD20325" s="10"/>
      <c r="AE20325" s="10"/>
      <c r="AF20325" s="10"/>
      <c r="AG20325" s="12"/>
    </row>
    <row r="20326" spans="1:33">
      <c r="A20326" s="10"/>
      <c r="B20326" s="10"/>
      <c r="C20326" s="10"/>
      <c r="D20326" s="10"/>
      <c r="E20326" s="10"/>
      <c r="F20326" s="10"/>
      <c r="G20326" s="10"/>
      <c r="H20326" s="10"/>
      <c r="I20326" s="10"/>
      <c r="J20326" s="10"/>
      <c r="K20326" s="10"/>
      <c r="L20326" s="10"/>
      <c r="M20326" s="10"/>
      <c r="N20326" s="10"/>
      <c r="O20326" s="10"/>
      <c r="P20326" s="10"/>
      <c r="Q20326" s="10"/>
      <c r="R20326" s="10"/>
      <c r="S20326" s="10"/>
      <c r="T20326" s="10"/>
      <c r="U20326" s="10"/>
      <c r="V20326" s="10"/>
      <c r="W20326" s="10"/>
      <c r="X20326" s="10"/>
      <c r="Y20326" s="10"/>
      <c r="Z20326" s="10"/>
      <c r="AA20326" s="10"/>
      <c r="AB20326" s="10"/>
      <c r="AC20326" s="10"/>
      <c r="AD20326" s="10"/>
      <c r="AE20326" s="10"/>
      <c r="AF20326" s="10"/>
      <c r="AG20326" s="12"/>
    </row>
    <row r="20327" spans="1:33">
      <c r="A20327" s="10"/>
      <c r="B20327" s="10"/>
      <c r="C20327" s="10"/>
      <c r="D20327" s="10"/>
      <c r="E20327" s="10"/>
      <c r="F20327" s="10"/>
      <c r="G20327" s="10"/>
      <c r="H20327" s="10"/>
      <c r="I20327" s="10"/>
      <c r="J20327" s="10"/>
      <c r="K20327" s="10"/>
      <c r="L20327" s="10"/>
      <c r="M20327" s="10"/>
      <c r="N20327" s="10"/>
      <c r="O20327" s="10"/>
      <c r="P20327" s="10"/>
      <c r="Q20327" s="10"/>
      <c r="R20327" s="10"/>
      <c r="S20327" s="10"/>
      <c r="T20327" s="10"/>
      <c r="U20327" s="10"/>
      <c r="V20327" s="10"/>
      <c r="W20327" s="10"/>
      <c r="X20327" s="10"/>
      <c r="Y20327" s="10"/>
      <c r="Z20327" s="10"/>
      <c r="AA20327" s="10"/>
      <c r="AB20327" s="10"/>
      <c r="AC20327" s="10"/>
      <c r="AD20327" s="10"/>
      <c r="AE20327" s="10"/>
      <c r="AF20327" s="10"/>
      <c r="AG20327" s="12"/>
    </row>
    <row r="20328" spans="1:33">
      <c r="A20328" s="10"/>
      <c r="B20328" s="10"/>
      <c r="C20328" s="10"/>
      <c r="D20328" s="10"/>
      <c r="E20328" s="10"/>
      <c r="F20328" s="10"/>
      <c r="G20328" s="10"/>
      <c r="H20328" s="10"/>
      <c r="I20328" s="10"/>
      <c r="J20328" s="10"/>
      <c r="K20328" s="10"/>
      <c r="L20328" s="10"/>
      <c r="M20328" s="10"/>
      <c r="N20328" s="10"/>
      <c r="O20328" s="10"/>
      <c r="P20328" s="10"/>
      <c r="Q20328" s="10"/>
      <c r="R20328" s="10"/>
      <c r="S20328" s="10"/>
      <c r="T20328" s="10"/>
      <c r="U20328" s="10"/>
      <c r="V20328" s="10"/>
      <c r="W20328" s="10"/>
      <c r="X20328" s="10"/>
      <c r="Y20328" s="10"/>
      <c r="Z20328" s="10"/>
      <c r="AA20328" s="10"/>
      <c r="AB20328" s="10"/>
      <c r="AC20328" s="10"/>
      <c r="AD20328" s="10"/>
      <c r="AE20328" s="10"/>
      <c r="AF20328" s="10"/>
      <c r="AG20328" s="12"/>
    </row>
    <row r="20329" spans="1:33">
      <c r="A20329" s="10"/>
      <c r="B20329" s="10"/>
      <c r="C20329" s="10"/>
      <c r="D20329" s="10"/>
      <c r="E20329" s="10"/>
      <c r="F20329" s="10"/>
      <c r="G20329" s="10"/>
      <c r="H20329" s="10"/>
      <c r="I20329" s="10"/>
      <c r="J20329" s="10"/>
      <c r="K20329" s="10"/>
      <c r="L20329" s="10"/>
      <c r="M20329" s="10"/>
      <c r="N20329" s="10"/>
      <c r="O20329" s="10"/>
      <c r="P20329" s="10"/>
      <c r="Q20329" s="10"/>
      <c r="R20329" s="10"/>
      <c r="S20329" s="10"/>
      <c r="T20329" s="10"/>
      <c r="U20329" s="10"/>
      <c r="V20329" s="10"/>
      <c r="W20329" s="10"/>
      <c r="X20329" s="10"/>
      <c r="Y20329" s="10"/>
      <c r="Z20329" s="10"/>
      <c r="AA20329" s="10"/>
      <c r="AB20329" s="10"/>
      <c r="AC20329" s="10"/>
      <c r="AD20329" s="10"/>
      <c r="AE20329" s="10"/>
      <c r="AF20329" s="10"/>
      <c r="AG20329" s="12"/>
    </row>
    <row r="20330" spans="1:33">
      <c r="A20330" s="10"/>
      <c r="B20330" s="10"/>
      <c r="C20330" s="10"/>
      <c r="D20330" s="10"/>
      <c r="E20330" s="10"/>
      <c r="F20330" s="10"/>
      <c r="G20330" s="10"/>
      <c r="H20330" s="10"/>
      <c r="I20330" s="10"/>
      <c r="J20330" s="10"/>
      <c r="K20330" s="10"/>
      <c r="L20330" s="10"/>
      <c r="M20330" s="10"/>
      <c r="N20330" s="10"/>
      <c r="O20330" s="10"/>
      <c r="P20330" s="10"/>
      <c r="Q20330" s="10"/>
      <c r="R20330" s="10"/>
      <c r="S20330" s="10"/>
      <c r="T20330" s="10"/>
      <c r="U20330" s="10"/>
      <c r="V20330" s="10"/>
      <c r="W20330" s="10"/>
      <c r="X20330" s="10"/>
      <c r="Y20330" s="10"/>
      <c r="Z20330" s="10"/>
      <c r="AA20330" s="10"/>
      <c r="AB20330" s="10"/>
      <c r="AC20330" s="10"/>
      <c r="AD20330" s="10"/>
      <c r="AE20330" s="10"/>
      <c r="AF20330" s="10"/>
      <c r="AG20330" s="12"/>
    </row>
    <row r="20331" spans="1:33">
      <c r="A20331" s="10"/>
      <c r="B20331" s="10"/>
      <c r="C20331" s="10"/>
      <c r="D20331" s="10"/>
      <c r="E20331" s="10"/>
      <c r="F20331" s="10"/>
      <c r="G20331" s="10"/>
      <c r="H20331" s="10"/>
      <c r="I20331" s="10"/>
      <c r="J20331" s="10"/>
      <c r="K20331" s="10"/>
      <c r="L20331" s="10"/>
      <c r="M20331" s="10"/>
      <c r="N20331" s="10"/>
      <c r="O20331" s="10"/>
      <c r="P20331" s="10"/>
      <c r="Q20331" s="10"/>
      <c r="R20331" s="10"/>
      <c r="S20331" s="10"/>
      <c r="T20331" s="10"/>
      <c r="U20331" s="10"/>
      <c r="V20331" s="10"/>
      <c r="W20331" s="10"/>
      <c r="X20331" s="10"/>
      <c r="Y20331" s="10"/>
      <c r="Z20331" s="10"/>
      <c r="AA20331" s="10"/>
      <c r="AB20331" s="10"/>
      <c r="AC20331" s="10"/>
      <c r="AD20331" s="10"/>
      <c r="AE20331" s="10"/>
      <c r="AF20331" s="10"/>
      <c r="AG20331" s="12"/>
    </row>
    <row r="20332" spans="1:33">
      <c r="A20332" s="10"/>
      <c r="B20332" s="10"/>
      <c r="C20332" s="10"/>
      <c r="D20332" s="10"/>
      <c r="E20332" s="10"/>
      <c r="F20332" s="10"/>
      <c r="G20332" s="10"/>
      <c r="H20332" s="10"/>
      <c r="I20332" s="10"/>
      <c r="J20332" s="10"/>
      <c r="K20332" s="10"/>
      <c r="L20332" s="10"/>
      <c r="M20332" s="10"/>
      <c r="N20332" s="10"/>
      <c r="O20332" s="10"/>
      <c r="P20332" s="10"/>
      <c r="Q20332" s="10"/>
      <c r="R20332" s="10"/>
      <c r="S20332" s="10"/>
      <c r="T20332" s="10"/>
      <c r="U20332" s="10"/>
      <c r="V20332" s="10"/>
      <c r="W20332" s="10"/>
      <c r="X20332" s="10"/>
      <c r="Y20332" s="10"/>
      <c r="Z20332" s="10"/>
      <c r="AA20332" s="10"/>
      <c r="AB20332" s="10"/>
      <c r="AC20332" s="10"/>
      <c r="AD20332" s="10"/>
      <c r="AE20332" s="10"/>
      <c r="AF20332" s="10"/>
      <c r="AG20332" s="12"/>
    </row>
    <row r="20333" spans="1:33">
      <c r="A20333" s="10"/>
      <c r="B20333" s="10"/>
      <c r="C20333" s="10"/>
      <c r="D20333" s="10"/>
      <c r="E20333" s="10"/>
      <c r="F20333" s="10"/>
      <c r="G20333" s="10"/>
      <c r="H20333" s="10"/>
      <c r="I20333" s="10"/>
      <c r="J20333" s="10"/>
      <c r="K20333" s="10"/>
      <c r="L20333" s="10"/>
      <c r="M20333" s="10"/>
      <c r="N20333" s="10"/>
      <c r="O20333" s="10"/>
      <c r="P20333" s="10"/>
      <c r="Q20333" s="10"/>
      <c r="R20333" s="10"/>
      <c r="S20333" s="10"/>
      <c r="T20333" s="10"/>
      <c r="U20333" s="10"/>
      <c r="V20333" s="10"/>
      <c r="W20333" s="10"/>
      <c r="X20333" s="10"/>
      <c r="Y20333" s="10"/>
      <c r="Z20333" s="10"/>
      <c r="AA20333" s="10"/>
      <c r="AB20333" s="10"/>
      <c r="AC20333" s="10"/>
      <c r="AD20333" s="10"/>
      <c r="AE20333" s="10"/>
      <c r="AF20333" s="10"/>
      <c r="AG20333" s="12"/>
    </row>
    <row r="20334" spans="1:33">
      <c r="A20334" s="10"/>
      <c r="B20334" s="10"/>
      <c r="C20334" s="10"/>
      <c r="D20334" s="10"/>
      <c r="E20334" s="10"/>
      <c r="F20334" s="10"/>
      <c r="G20334" s="10"/>
      <c r="H20334" s="10"/>
      <c r="I20334" s="10"/>
      <c r="J20334" s="10"/>
      <c r="K20334" s="10"/>
      <c r="L20334" s="10"/>
      <c r="M20334" s="10"/>
      <c r="N20334" s="10"/>
      <c r="O20334" s="10"/>
      <c r="P20334" s="10"/>
      <c r="Q20334" s="10"/>
      <c r="R20334" s="10"/>
      <c r="S20334" s="10"/>
      <c r="T20334" s="10"/>
      <c r="U20334" s="10"/>
      <c r="V20334" s="10"/>
      <c r="W20334" s="10"/>
      <c r="X20334" s="10"/>
      <c r="Y20334" s="10"/>
      <c r="Z20334" s="10"/>
      <c r="AA20334" s="10"/>
      <c r="AB20334" s="10"/>
      <c r="AC20334" s="10"/>
      <c r="AD20334" s="10"/>
      <c r="AE20334" s="10"/>
      <c r="AF20334" s="10"/>
      <c r="AG20334" s="12"/>
    </row>
    <row r="20335" spans="1:33">
      <c r="A20335" s="10"/>
      <c r="B20335" s="10"/>
      <c r="C20335" s="10"/>
      <c r="D20335" s="10"/>
      <c r="E20335" s="10"/>
      <c r="F20335" s="10"/>
      <c r="G20335" s="10"/>
      <c r="H20335" s="10"/>
      <c r="I20335" s="10"/>
      <c r="J20335" s="10"/>
      <c r="K20335" s="10"/>
      <c r="L20335" s="10"/>
      <c r="M20335" s="10"/>
      <c r="N20335" s="10"/>
      <c r="O20335" s="10"/>
      <c r="P20335" s="10"/>
      <c r="Q20335" s="10"/>
      <c r="R20335" s="10"/>
      <c r="S20335" s="10"/>
      <c r="T20335" s="10"/>
      <c r="U20335" s="10"/>
      <c r="V20335" s="10"/>
      <c r="W20335" s="10"/>
      <c r="X20335" s="10"/>
      <c r="Y20335" s="10"/>
      <c r="Z20335" s="10"/>
      <c r="AA20335" s="10"/>
      <c r="AB20335" s="10"/>
      <c r="AC20335" s="10"/>
      <c r="AD20335" s="10"/>
      <c r="AE20335" s="10"/>
      <c r="AF20335" s="10"/>
      <c r="AG20335" s="12"/>
    </row>
    <row r="20336" spans="1:33">
      <c r="A20336" s="10"/>
      <c r="B20336" s="10"/>
      <c r="C20336" s="10"/>
      <c r="D20336" s="10"/>
      <c r="E20336" s="10"/>
      <c r="F20336" s="10"/>
      <c r="G20336" s="10"/>
      <c r="H20336" s="10"/>
      <c r="I20336" s="10"/>
      <c r="J20336" s="10"/>
      <c r="K20336" s="10"/>
      <c r="L20336" s="10"/>
      <c r="M20336" s="10"/>
      <c r="N20336" s="10"/>
      <c r="O20336" s="10"/>
      <c r="P20336" s="10"/>
      <c r="Q20336" s="10"/>
      <c r="R20336" s="10"/>
      <c r="S20336" s="10"/>
      <c r="T20336" s="10"/>
      <c r="U20336" s="10"/>
      <c r="V20336" s="10"/>
      <c r="W20336" s="10"/>
      <c r="X20336" s="10"/>
      <c r="Y20336" s="10"/>
      <c r="Z20336" s="10"/>
      <c r="AA20336" s="10"/>
      <c r="AB20336" s="10"/>
      <c r="AC20336" s="10"/>
      <c r="AD20336" s="10"/>
      <c r="AE20336" s="10"/>
      <c r="AF20336" s="10"/>
      <c r="AG20336" s="12"/>
    </row>
    <row r="20337" spans="1:33">
      <c r="A20337" s="10"/>
      <c r="B20337" s="10"/>
      <c r="C20337" s="10"/>
      <c r="D20337" s="10"/>
      <c r="E20337" s="10"/>
      <c r="F20337" s="10"/>
      <c r="G20337" s="10"/>
      <c r="H20337" s="10"/>
      <c r="I20337" s="10"/>
      <c r="J20337" s="10"/>
      <c r="K20337" s="10"/>
      <c r="L20337" s="10"/>
      <c r="M20337" s="10"/>
      <c r="N20337" s="10"/>
      <c r="O20337" s="10"/>
      <c r="P20337" s="10"/>
      <c r="Q20337" s="10"/>
      <c r="R20337" s="10"/>
      <c r="S20337" s="10"/>
      <c r="T20337" s="10"/>
      <c r="U20337" s="10"/>
      <c r="V20337" s="10"/>
      <c r="W20337" s="10"/>
      <c r="X20337" s="10"/>
      <c r="Y20337" s="10"/>
      <c r="Z20337" s="10"/>
      <c r="AA20337" s="10"/>
      <c r="AB20337" s="10"/>
      <c r="AC20337" s="10"/>
      <c r="AD20337" s="10"/>
      <c r="AE20337" s="10"/>
      <c r="AF20337" s="10"/>
      <c r="AG20337" s="12"/>
    </row>
    <row r="20338" spans="1:33">
      <c r="A20338" s="10"/>
      <c r="B20338" s="10"/>
      <c r="C20338" s="10"/>
      <c r="D20338" s="10"/>
      <c r="E20338" s="10"/>
      <c r="F20338" s="10"/>
      <c r="G20338" s="10"/>
      <c r="H20338" s="10"/>
      <c r="I20338" s="10"/>
      <c r="J20338" s="10"/>
      <c r="K20338" s="10"/>
      <c r="L20338" s="10"/>
      <c r="M20338" s="10"/>
      <c r="N20338" s="10"/>
      <c r="O20338" s="10"/>
      <c r="P20338" s="10"/>
      <c r="Q20338" s="10"/>
      <c r="R20338" s="10"/>
      <c r="S20338" s="10"/>
      <c r="T20338" s="10"/>
      <c r="U20338" s="10"/>
      <c r="V20338" s="10"/>
      <c r="W20338" s="10"/>
      <c r="X20338" s="10"/>
      <c r="Y20338" s="10"/>
      <c r="Z20338" s="10"/>
      <c r="AA20338" s="10"/>
      <c r="AB20338" s="10"/>
      <c r="AC20338" s="10"/>
      <c r="AD20338" s="10"/>
      <c r="AE20338" s="10"/>
      <c r="AF20338" s="10"/>
      <c r="AG20338" s="12"/>
    </row>
    <row r="20339" spans="1:33">
      <c r="A20339" s="10"/>
      <c r="B20339" s="10"/>
      <c r="C20339" s="10"/>
      <c r="D20339" s="10"/>
      <c r="E20339" s="10"/>
      <c r="F20339" s="10"/>
      <c r="G20339" s="10"/>
      <c r="H20339" s="10"/>
      <c r="I20339" s="10"/>
      <c r="J20339" s="10"/>
      <c r="K20339" s="10"/>
      <c r="L20339" s="10"/>
      <c r="M20339" s="10"/>
      <c r="N20339" s="10"/>
      <c r="O20339" s="10"/>
      <c r="P20339" s="10"/>
      <c r="Q20339" s="10"/>
      <c r="R20339" s="10"/>
      <c r="S20339" s="10"/>
      <c r="T20339" s="10"/>
      <c r="U20339" s="10"/>
      <c r="V20339" s="10"/>
      <c r="W20339" s="10"/>
      <c r="X20339" s="10"/>
      <c r="Y20339" s="10"/>
      <c r="Z20339" s="10"/>
      <c r="AA20339" s="10"/>
      <c r="AB20339" s="10"/>
      <c r="AC20339" s="10"/>
      <c r="AD20339" s="10"/>
      <c r="AE20339" s="10"/>
      <c r="AF20339" s="10"/>
      <c r="AG20339" s="12"/>
    </row>
    <row r="20340" spans="1:33">
      <c r="A20340" s="10"/>
      <c r="B20340" s="10"/>
      <c r="C20340" s="10"/>
      <c r="D20340" s="10"/>
      <c r="E20340" s="10"/>
      <c r="F20340" s="10"/>
      <c r="G20340" s="10"/>
      <c r="H20340" s="10"/>
      <c r="I20340" s="10"/>
      <c r="J20340" s="10"/>
      <c r="K20340" s="10"/>
      <c r="L20340" s="10"/>
      <c r="M20340" s="10"/>
      <c r="N20340" s="10"/>
      <c r="O20340" s="10"/>
      <c r="P20340" s="10"/>
      <c r="Q20340" s="10"/>
      <c r="R20340" s="10"/>
      <c r="S20340" s="10"/>
      <c r="T20340" s="10"/>
      <c r="U20340" s="10"/>
      <c r="V20340" s="10"/>
      <c r="W20340" s="10"/>
      <c r="X20340" s="10"/>
      <c r="Y20340" s="10"/>
      <c r="Z20340" s="10"/>
      <c r="AA20340" s="10"/>
      <c r="AB20340" s="10"/>
      <c r="AC20340" s="10"/>
      <c r="AD20340" s="10"/>
      <c r="AE20340" s="10"/>
      <c r="AF20340" s="10"/>
      <c r="AG20340" s="12"/>
    </row>
    <row r="20341" spans="1:33">
      <c r="A20341" s="10"/>
      <c r="B20341" s="10"/>
      <c r="C20341" s="10"/>
      <c r="D20341" s="10"/>
      <c r="E20341" s="10"/>
      <c r="F20341" s="10"/>
      <c r="G20341" s="10"/>
      <c r="H20341" s="10"/>
      <c r="I20341" s="10"/>
      <c r="J20341" s="10"/>
      <c r="K20341" s="10"/>
      <c r="L20341" s="10"/>
      <c r="M20341" s="10"/>
      <c r="N20341" s="10"/>
      <c r="O20341" s="10"/>
      <c r="P20341" s="10"/>
      <c r="Q20341" s="10"/>
      <c r="R20341" s="10"/>
      <c r="S20341" s="10"/>
      <c r="T20341" s="10"/>
      <c r="U20341" s="10"/>
      <c r="V20341" s="10"/>
      <c r="W20341" s="10"/>
      <c r="X20341" s="10"/>
      <c r="Y20341" s="10"/>
      <c r="Z20341" s="10"/>
      <c r="AA20341" s="10"/>
      <c r="AB20341" s="10"/>
      <c r="AC20341" s="10"/>
      <c r="AD20341" s="10"/>
      <c r="AE20341" s="10"/>
      <c r="AF20341" s="10"/>
      <c r="AG20341" s="12"/>
    </row>
    <row r="20342" spans="1:33">
      <c r="A20342" s="10"/>
      <c r="B20342" s="10"/>
      <c r="C20342" s="10"/>
      <c r="D20342" s="10"/>
      <c r="E20342" s="10"/>
      <c r="F20342" s="10"/>
      <c r="G20342" s="10"/>
      <c r="H20342" s="10"/>
      <c r="I20342" s="10"/>
      <c r="J20342" s="10"/>
      <c r="K20342" s="10"/>
      <c r="L20342" s="10"/>
      <c r="M20342" s="10"/>
      <c r="N20342" s="10"/>
      <c r="O20342" s="10"/>
      <c r="P20342" s="10"/>
      <c r="Q20342" s="10"/>
      <c r="R20342" s="10"/>
      <c r="S20342" s="10"/>
      <c r="T20342" s="10"/>
      <c r="U20342" s="10"/>
      <c r="V20342" s="10"/>
      <c r="W20342" s="10"/>
      <c r="X20342" s="10"/>
      <c r="Y20342" s="10"/>
      <c r="Z20342" s="10"/>
      <c r="AA20342" s="10"/>
      <c r="AB20342" s="10"/>
      <c r="AC20342" s="10"/>
      <c r="AD20342" s="10"/>
      <c r="AE20342" s="10"/>
      <c r="AF20342" s="10"/>
      <c r="AG20342" s="12"/>
    </row>
    <row r="20343" spans="1:33">
      <c r="A20343" s="10"/>
      <c r="B20343" s="10"/>
      <c r="C20343" s="10"/>
      <c r="D20343" s="10"/>
      <c r="E20343" s="10"/>
      <c r="F20343" s="10"/>
      <c r="G20343" s="10"/>
      <c r="H20343" s="10"/>
      <c r="I20343" s="10"/>
      <c r="J20343" s="10"/>
      <c r="K20343" s="10"/>
      <c r="L20343" s="10"/>
      <c r="M20343" s="10"/>
      <c r="N20343" s="10"/>
      <c r="O20343" s="10"/>
      <c r="P20343" s="10"/>
      <c r="Q20343" s="10"/>
      <c r="R20343" s="10"/>
      <c r="S20343" s="10"/>
      <c r="T20343" s="10"/>
      <c r="U20343" s="10"/>
      <c r="V20343" s="10"/>
      <c r="W20343" s="10"/>
      <c r="X20343" s="10"/>
      <c r="Y20343" s="10"/>
      <c r="Z20343" s="10"/>
      <c r="AA20343" s="10"/>
      <c r="AB20343" s="10"/>
      <c r="AC20343" s="10"/>
      <c r="AD20343" s="10"/>
      <c r="AE20343" s="10"/>
      <c r="AF20343" s="10"/>
      <c r="AG20343" s="12"/>
    </row>
    <row r="20344" spans="1:33">
      <c r="A20344" s="10"/>
      <c r="B20344" s="10"/>
      <c r="C20344" s="10"/>
      <c r="D20344" s="10"/>
      <c r="E20344" s="10"/>
      <c r="F20344" s="10"/>
      <c r="G20344" s="10"/>
      <c r="H20344" s="10"/>
      <c r="I20344" s="10"/>
      <c r="J20344" s="10"/>
      <c r="K20344" s="10"/>
      <c r="L20344" s="10"/>
      <c r="M20344" s="10"/>
      <c r="N20344" s="10"/>
      <c r="O20344" s="10"/>
      <c r="P20344" s="10"/>
      <c r="Q20344" s="10"/>
      <c r="R20344" s="10"/>
      <c r="S20344" s="10"/>
      <c r="T20344" s="10"/>
      <c r="U20344" s="10"/>
      <c r="V20344" s="10"/>
      <c r="W20344" s="10"/>
      <c r="X20344" s="10"/>
      <c r="Y20344" s="10"/>
      <c r="Z20344" s="10"/>
      <c r="AA20344" s="10"/>
      <c r="AB20344" s="10"/>
      <c r="AC20344" s="10"/>
      <c r="AD20344" s="10"/>
      <c r="AE20344" s="10"/>
      <c r="AF20344" s="10"/>
      <c r="AG20344" s="12"/>
    </row>
    <row r="20345" spans="1:33">
      <c r="A20345" s="10"/>
      <c r="B20345" s="10"/>
      <c r="C20345" s="10"/>
      <c r="D20345" s="10"/>
      <c r="E20345" s="10"/>
      <c r="F20345" s="10"/>
      <c r="G20345" s="10"/>
      <c r="H20345" s="10"/>
      <c r="I20345" s="10"/>
      <c r="J20345" s="10"/>
      <c r="K20345" s="10"/>
      <c r="L20345" s="10"/>
      <c r="M20345" s="10"/>
      <c r="N20345" s="10"/>
      <c r="O20345" s="10"/>
      <c r="P20345" s="10"/>
      <c r="Q20345" s="10"/>
      <c r="R20345" s="10"/>
      <c r="S20345" s="10"/>
      <c r="T20345" s="10"/>
      <c r="U20345" s="10"/>
      <c r="V20345" s="10"/>
      <c r="W20345" s="10"/>
      <c r="X20345" s="10"/>
      <c r="Y20345" s="10"/>
      <c r="Z20345" s="10"/>
      <c r="AA20345" s="10"/>
      <c r="AB20345" s="10"/>
      <c r="AC20345" s="10"/>
      <c r="AD20345" s="10"/>
      <c r="AE20345" s="10"/>
      <c r="AF20345" s="10"/>
      <c r="AG20345" s="12"/>
    </row>
    <row r="20346" spans="1:33">
      <c r="A20346" s="10"/>
      <c r="B20346" s="10"/>
      <c r="C20346" s="10"/>
      <c r="D20346" s="10"/>
      <c r="E20346" s="10"/>
      <c r="F20346" s="10"/>
      <c r="G20346" s="10"/>
      <c r="H20346" s="10"/>
      <c r="I20346" s="10"/>
      <c r="J20346" s="10"/>
      <c r="K20346" s="10"/>
      <c r="L20346" s="10"/>
      <c r="M20346" s="10"/>
      <c r="N20346" s="10"/>
      <c r="O20346" s="10"/>
      <c r="P20346" s="10"/>
      <c r="Q20346" s="10"/>
      <c r="R20346" s="10"/>
      <c r="S20346" s="10"/>
      <c r="T20346" s="10"/>
      <c r="U20346" s="10"/>
      <c r="V20346" s="10"/>
      <c r="W20346" s="10"/>
      <c r="X20346" s="10"/>
      <c r="Y20346" s="10"/>
      <c r="Z20346" s="10"/>
      <c r="AA20346" s="10"/>
      <c r="AB20346" s="10"/>
      <c r="AC20346" s="10"/>
      <c r="AD20346" s="10"/>
      <c r="AE20346" s="10"/>
      <c r="AF20346" s="10"/>
      <c r="AG20346" s="12"/>
    </row>
    <row r="20347" spans="1:33">
      <c r="A20347" s="10"/>
      <c r="B20347" s="10"/>
      <c r="C20347" s="10"/>
      <c r="D20347" s="10"/>
      <c r="E20347" s="10"/>
      <c r="F20347" s="10"/>
      <c r="G20347" s="10"/>
      <c r="H20347" s="10"/>
      <c r="I20347" s="10"/>
      <c r="J20347" s="10"/>
      <c r="K20347" s="10"/>
      <c r="L20347" s="10"/>
      <c r="M20347" s="10"/>
      <c r="N20347" s="10"/>
      <c r="O20347" s="10"/>
      <c r="P20347" s="10"/>
      <c r="Q20347" s="10"/>
      <c r="R20347" s="10"/>
      <c r="S20347" s="10"/>
      <c r="T20347" s="10"/>
      <c r="U20347" s="10"/>
      <c r="V20347" s="10"/>
      <c r="W20347" s="10"/>
      <c r="X20347" s="10"/>
      <c r="Y20347" s="10"/>
      <c r="Z20347" s="10"/>
      <c r="AA20347" s="10"/>
      <c r="AB20347" s="10"/>
      <c r="AC20347" s="10"/>
      <c r="AD20347" s="10"/>
      <c r="AE20347" s="10"/>
      <c r="AF20347" s="10"/>
      <c r="AG20347" s="12"/>
    </row>
    <row r="20348" spans="1:33">
      <c r="A20348" s="10"/>
      <c r="B20348" s="10"/>
      <c r="C20348" s="10"/>
      <c r="D20348" s="10"/>
      <c r="E20348" s="10"/>
      <c r="F20348" s="10"/>
      <c r="G20348" s="10"/>
      <c r="H20348" s="10"/>
      <c r="I20348" s="10"/>
      <c r="J20348" s="10"/>
      <c r="K20348" s="10"/>
      <c r="L20348" s="10"/>
      <c r="M20348" s="10"/>
      <c r="N20348" s="10"/>
      <c r="O20348" s="10"/>
      <c r="P20348" s="10"/>
      <c r="Q20348" s="10"/>
      <c r="R20348" s="10"/>
      <c r="S20348" s="10"/>
      <c r="T20348" s="10"/>
      <c r="U20348" s="10"/>
      <c r="V20348" s="10"/>
      <c r="W20348" s="10"/>
      <c r="X20348" s="10"/>
      <c r="Y20348" s="10"/>
      <c r="Z20348" s="10"/>
      <c r="AA20348" s="10"/>
      <c r="AB20348" s="10"/>
      <c r="AC20348" s="10"/>
      <c r="AD20348" s="10"/>
      <c r="AE20348" s="10"/>
      <c r="AF20348" s="10"/>
      <c r="AG20348" s="12"/>
    </row>
    <row r="20349" spans="1:33">
      <c r="A20349" s="10"/>
      <c r="B20349" s="10"/>
      <c r="C20349" s="10"/>
      <c r="D20349" s="10"/>
      <c r="E20349" s="10"/>
      <c r="F20349" s="10"/>
      <c r="G20349" s="10"/>
      <c r="H20349" s="10"/>
      <c r="I20349" s="10"/>
      <c r="J20349" s="10"/>
      <c r="K20349" s="10"/>
      <c r="L20349" s="10"/>
      <c r="M20349" s="10"/>
      <c r="N20349" s="10"/>
      <c r="O20349" s="10"/>
      <c r="P20349" s="10"/>
      <c r="Q20349" s="10"/>
      <c r="R20349" s="10"/>
      <c r="S20349" s="10"/>
      <c r="T20349" s="10"/>
      <c r="U20349" s="10"/>
      <c r="V20349" s="10"/>
      <c r="W20349" s="10"/>
      <c r="X20349" s="10"/>
      <c r="Y20349" s="10"/>
      <c r="Z20349" s="10"/>
      <c r="AA20349" s="10"/>
      <c r="AB20349" s="10"/>
      <c r="AC20349" s="10"/>
      <c r="AD20349" s="10"/>
      <c r="AE20349" s="10"/>
      <c r="AF20349" s="10"/>
      <c r="AG20349" s="12"/>
    </row>
    <row r="20350" spans="1:33">
      <c r="A20350" s="10"/>
      <c r="B20350" s="10"/>
      <c r="C20350" s="10"/>
      <c r="D20350" s="10"/>
      <c r="E20350" s="10"/>
      <c r="F20350" s="10"/>
      <c r="G20350" s="10"/>
      <c r="H20350" s="10"/>
      <c r="I20350" s="10"/>
      <c r="J20350" s="10"/>
      <c r="K20350" s="10"/>
      <c r="L20350" s="10"/>
      <c r="M20350" s="10"/>
      <c r="N20350" s="10"/>
      <c r="O20350" s="10"/>
      <c r="P20350" s="10"/>
      <c r="Q20350" s="10"/>
      <c r="R20350" s="10"/>
      <c r="S20350" s="10"/>
      <c r="T20350" s="10"/>
      <c r="U20350" s="10"/>
      <c r="V20350" s="10"/>
      <c r="W20350" s="10"/>
      <c r="X20350" s="10"/>
      <c r="Y20350" s="10"/>
      <c r="Z20350" s="10"/>
      <c r="AA20350" s="10"/>
      <c r="AB20350" s="10"/>
      <c r="AC20350" s="10"/>
      <c r="AD20350" s="10"/>
      <c r="AE20350" s="10"/>
      <c r="AF20350" s="10"/>
      <c r="AG20350" s="12"/>
    </row>
    <row r="20351" spans="1:33">
      <c r="A20351" s="10"/>
      <c r="B20351" s="10"/>
      <c r="C20351" s="10"/>
      <c r="D20351" s="10"/>
      <c r="E20351" s="10"/>
      <c r="F20351" s="10"/>
      <c r="G20351" s="10"/>
      <c r="H20351" s="10"/>
      <c r="I20351" s="10"/>
      <c r="J20351" s="10"/>
      <c r="K20351" s="10"/>
      <c r="L20351" s="10"/>
      <c r="M20351" s="10"/>
      <c r="N20351" s="10"/>
      <c r="O20351" s="10"/>
      <c r="P20351" s="10"/>
      <c r="Q20351" s="10"/>
      <c r="R20351" s="10"/>
      <c r="S20351" s="10"/>
      <c r="T20351" s="10"/>
      <c r="U20351" s="10"/>
      <c r="V20351" s="10"/>
      <c r="W20351" s="10"/>
      <c r="X20351" s="10"/>
      <c r="Y20351" s="10"/>
      <c r="Z20351" s="10"/>
      <c r="AA20351" s="10"/>
      <c r="AB20351" s="10"/>
      <c r="AC20351" s="10"/>
      <c r="AD20351" s="10"/>
      <c r="AE20351" s="10"/>
      <c r="AF20351" s="10"/>
      <c r="AG20351" s="12"/>
    </row>
    <row r="20352" spans="1:33">
      <c r="A20352" s="10"/>
      <c r="B20352" s="10"/>
      <c r="C20352" s="10"/>
      <c r="D20352" s="10"/>
      <c r="E20352" s="10"/>
      <c r="F20352" s="10"/>
      <c r="G20352" s="10"/>
      <c r="H20352" s="10"/>
      <c r="I20352" s="10"/>
      <c r="J20352" s="10"/>
      <c r="K20352" s="10"/>
      <c r="L20352" s="10"/>
      <c r="M20352" s="10"/>
      <c r="N20352" s="10"/>
      <c r="O20352" s="10"/>
      <c r="P20352" s="10"/>
      <c r="Q20352" s="10"/>
      <c r="R20352" s="10"/>
      <c r="S20352" s="10"/>
      <c r="T20352" s="10"/>
      <c r="U20352" s="10"/>
      <c r="V20352" s="10"/>
      <c r="W20352" s="10"/>
      <c r="X20352" s="10"/>
      <c r="Y20352" s="10"/>
      <c r="Z20352" s="10"/>
      <c r="AA20352" s="10"/>
      <c r="AB20352" s="10"/>
      <c r="AC20352" s="10"/>
      <c r="AD20352" s="10"/>
      <c r="AE20352" s="10"/>
      <c r="AF20352" s="10"/>
      <c r="AG20352" s="12"/>
    </row>
    <row r="20353" spans="1:33">
      <c r="A20353" s="10"/>
      <c r="B20353" s="10"/>
      <c r="C20353" s="10"/>
      <c r="D20353" s="10"/>
      <c r="E20353" s="10"/>
      <c r="F20353" s="10"/>
      <c r="G20353" s="10"/>
      <c r="H20353" s="10"/>
      <c r="I20353" s="10"/>
      <c r="J20353" s="10"/>
      <c r="K20353" s="10"/>
      <c r="L20353" s="10"/>
      <c r="M20353" s="10"/>
      <c r="N20353" s="10"/>
      <c r="O20353" s="10"/>
      <c r="P20353" s="10"/>
      <c r="Q20353" s="10"/>
      <c r="R20353" s="10"/>
      <c r="S20353" s="10"/>
      <c r="T20353" s="10"/>
      <c r="U20353" s="10"/>
      <c r="V20353" s="10"/>
      <c r="W20353" s="10"/>
      <c r="X20353" s="10"/>
      <c r="Y20353" s="10"/>
      <c r="Z20353" s="10"/>
      <c r="AA20353" s="10"/>
      <c r="AB20353" s="10"/>
      <c r="AC20353" s="10"/>
      <c r="AD20353" s="10"/>
      <c r="AE20353" s="10"/>
      <c r="AF20353" s="10"/>
      <c r="AG20353" s="12"/>
    </row>
    <row r="20354" spans="1:33">
      <c r="A20354" s="10"/>
      <c r="B20354" s="10"/>
      <c r="C20354" s="10"/>
      <c r="D20354" s="10"/>
      <c r="E20354" s="10"/>
      <c r="F20354" s="10"/>
      <c r="G20354" s="10"/>
      <c r="H20354" s="10"/>
      <c r="I20354" s="10"/>
      <c r="J20354" s="10"/>
      <c r="K20354" s="10"/>
      <c r="L20354" s="10"/>
      <c r="M20354" s="10"/>
      <c r="N20354" s="10"/>
      <c r="O20354" s="10"/>
      <c r="P20354" s="10"/>
      <c r="Q20354" s="10"/>
      <c r="R20354" s="10"/>
      <c r="S20354" s="10"/>
      <c r="T20354" s="10"/>
      <c r="U20354" s="10"/>
      <c r="V20354" s="10"/>
      <c r="W20354" s="10"/>
      <c r="X20354" s="10"/>
      <c r="Y20354" s="10"/>
      <c r="Z20354" s="10"/>
      <c r="AA20354" s="10"/>
      <c r="AB20354" s="10"/>
      <c r="AC20354" s="10"/>
      <c r="AD20354" s="10"/>
      <c r="AE20354" s="10"/>
      <c r="AF20354" s="10"/>
      <c r="AG20354" s="12"/>
    </row>
    <row r="20355" spans="1:33">
      <c r="A20355" s="10"/>
      <c r="B20355" s="10"/>
      <c r="C20355" s="10"/>
      <c r="D20355" s="10"/>
      <c r="E20355" s="10"/>
      <c r="F20355" s="10"/>
      <c r="G20355" s="10"/>
      <c r="H20355" s="10"/>
      <c r="I20355" s="10"/>
      <c r="J20355" s="10"/>
      <c r="K20355" s="10"/>
      <c r="L20355" s="10"/>
      <c r="M20355" s="10"/>
      <c r="N20355" s="10"/>
      <c r="O20355" s="10"/>
      <c r="P20355" s="10"/>
      <c r="Q20355" s="10"/>
      <c r="R20355" s="10"/>
      <c r="S20355" s="10"/>
      <c r="T20355" s="10"/>
      <c r="U20355" s="10"/>
      <c r="V20355" s="10"/>
      <c r="W20355" s="10"/>
      <c r="X20355" s="10"/>
      <c r="Y20355" s="10"/>
      <c r="Z20355" s="10"/>
      <c r="AA20355" s="10"/>
      <c r="AB20355" s="10"/>
      <c r="AC20355" s="10"/>
      <c r="AD20355" s="10"/>
      <c r="AE20355" s="10"/>
      <c r="AF20355" s="10"/>
      <c r="AG20355" s="12"/>
    </row>
    <row r="20356" spans="1:33">
      <c r="A20356" s="10"/>
      <c r="B20356" s="10"/>
      <c r="C20356" s="10"/>
      <c r="D20356" s="10"/>
      <c r="E20356" s="10"/>
      <c r="F20356" s="10"/>
      <c r="G20356" s="10"/>
      <c r="H20356" s="10"/>
      <c r="I20356" s="10"/>
      <c r="J20356" s="10"/>
      <c r="K20356" s="10"/>
      <c r="L20356" s="10"/>
      <c r="M20356" s="10"/>
      <c r="N20356" s="10"/>
      <c r="O20356" s="10"/>
      <c r="P20356" s="10"/>
      <c r="Q20356" s="10"/>
      <c r="R20356" s="10"/>
      <c r="S20356" s="10"/>
      <c r="T20356" s="10"/>
      <c r="U20356" s="10"/>
      <c r="V20356" s="10"/>
      <c r="W20356" s="10"/>
      <c r="X20356" s="10"/>
      <c r="Y20356" s="10"/>
      <c r="Z20356" s="10"/>
      <c r="AA20356" s="10"/>
      <c r="AB20356" s="10"/>
      <c r="AC20356" s="10"/>
      <c r="AD20356" s="10"/>
      <c r="AE20356" s="10"/>
      <c r="AF20356" s="10"/>
      <c r="AG20356" s="12"/>
    </row>
    <row r="20357" spans="1:33">
      <c r="A20357" s="10"/>
      <c r="B20357" s="10"/>
      <c r="C20357" s="10"/>
      <c r="D20357" s="10"/>
      <c r="E20357" s="10"/>
      <c r="F20357" s="10"/>
      <c r="G20357" s="10"/>
      <c r="H20357" s="10"/>
      <c r="I20357" s="10"/>
      <c r="J20357" s="10"/>
      <c r="K20357" s="10"/>
      <c r="L20357" s="10"/>
      <c r="M20357" s="10"/>
      <c r="N20357" s="10"/>
      <c r="O20357" s="10"/>
      <c r="P20357" s="10"/>
      <c r="Q20357" s="10"/>
      <c r="R20357" s="10"/>
      <c r="S20357" s="10"/>
      <c r="T20357" s="10"/>
      <c r="U20357" s="10"/>
      <c r="V20357" s="10"/>
      <c r="W20357" s="10"/>
      <c r="X20357" s="10"/>
      <c r="Y20357" s="10"/>
      <c r="Z20357" s="10"/>
      <c r="AA20357" s="10"/>
      <c r="AB20357" s="10"/>
      <c r="AC20357" s="10"/>
      <c r="AD20357" s="10"/>
      <c r="AE20357" s="10"/>
      <c r="AF20357" s="10"/>
      <c r="AG20357" s="12"/>
    </row>
    <row r="20358" spans="1:33">
      <c r="A20358" s="10"/>
      <c r="B20358" s="10"/>
      <c r="C20358" s="10"/>
      <c r="D20358" s="10"/>
      <c r="E20358" s="10"/>
      <c r="F20358" s="10"/>
      <c r="G20358" s="10"/>
      <c r="H20358" s="10"/>
      <c r="I20358" s="10"/>
      <c r="J20358" s="10"/>
      <c r="K20358" s="10"/>
      <c r="L20358" s="10"/>
      <c r="M20358" s="10"/>
      <c r="N20358" s="10"/>
      <c r="O20358" s="10"/>
      <c r="P20358" s="10"/>
      <c r="Q20358" s="10"/>
      <c r="R20358" s="10"/>
      <c r="S20358" s="10"/>
      <c r="T20358" s="10"/>
      <c r="U20358" s="10"/>
      <c r="V20358" s="10"/>
      <c r="W20358" s="10"/>
      <c r="X20358" s="10"/>
      <c r="Y20358" s="10"/>
      <c r="Z20358" s="10"/>
      <c r="AA20358" s="10"/>
      <c r="AB20358" s="10"/>
      <c r="AC20358" s="10"/>
      <c r="AD20358" s="10"/>
      <c r="AE20358" s="10"/>
      <c r="AF20358" s="10"/>
      <c r="AG20358" s="12"/>
    </row>
    <row r="20359" spans="1:33">
      <c r="A20359" s="10"/>
      <c r="B20359" s="10"/>
      <c r="C20359" s="10"/>
      <c r="D20359" s="10"/>
      <c r="E20359" s="10"/>
      <c r="F20359" s="10"/>
      <c r="G20359" s="10"/>
      <c r="H20359" s="10"/>
      <c r="I20359" s="10"/>
      <c r="J20359" s="10"/>
      <c r="K20359" s="10"/>
      <c r="L20359" s="10"/>
      <c r="M20359" s="10"/>
      <c r="N20359" s="10"/>
      <c r="O20359" s="10"/>
      <c r="P20359" s="10"/>
      <c r="Q20359" s="10"/>
      <c r="R20359" s="10"/>
      <c r="S20359" s="10"/>
      <c r="T20359" s="10"/>
      <c r="U20359" s="10"/>
      <c r="V20359" s="10"/>
      <c r="W20359" s="10"/>
      <c r="X20359" s="10"/>
      <c r="Y20359" s="10"/>
      <c r="Z20359" s="10"/>
      <c r="AA20359" s="10"/>
      <c r="AB20359" s="10"/>
      <c r="AC20359" s="10"/>
      <c r="AD20359" s="10"/>
      <c r="AE20359" s="10"/>
      <c r="AF20359" s="10"/>
      <c r="AG20359" s="12"/>
    </row>
    <row r="20360" spans="1:33">
      <c r="A20360" s="10"/>
      <c r="B20360" s="10"/>
      <c r="C20360" s="10"/>
      <c r="D20360" s="10"/>
      <c r="E20360" s="10"/>
      <c r="F20360" s="10"/>
      <c r="G20360" s="10"/>
      <c r="H20360" s="10"/>
      <c r="I20360" s="10"/>
      <c r="J20360" s="10"/>
      <c r="K20360" s="10"/>
      <c r="L20360" s="10"/>
      <c r="M20360" s="10"/>
      <c r="N20360" s="10"/>
      <c r="O20360" s="10"/>
      <c r="P20360" s="10"/>
      <c r="Q20360" s="10"/>
      <c r="R20360" s="10"/>
      <c r="S20360" s="10"/>
      <c r="T20360" s="10"/>
      <c r="U20360" s="10"/>
      <c r="V20360" s="10"/>
      <c r="W20360" s="10"/>
      <c r="X20360" s="10"/>
      <c r="Y20360" s="10"/>
      <c r="Z20360" s="10"/>
      <c r="AA20360" s="10"/>
      <c r="AB20360" s="10"/>
      <c r="AC20360" s="10"/>
      <c r="AD20360" s="10"/>
      <c r="AE20360" s="10"/>
      <c r="AF20360" s="10"/>
      <c r="AG20360" s="12"/>
    </row>
    <row r="20361" spans="1:33">
      <c r="A20361" s="10"/>
      <c r="B20361" s="10"/>
      <c r="C20361" s="10"/>
      <c r="D20361" s="10"/>
      <c r="E20361" s="10"/>
      <c r="F20361" s="10"/>
      <c r="G20361" s="10"/>
      <c r="H20361" s="10"/>
      <c r="I20361" s="10"/>
      <c r="J20361" s="10"/>
      <c r="K20361" s="10"/>
      <c r="L20361" s="10"/>
      <c r="M20361" s="10"/>
      <c r="N20361" s="10"/>
      <c r="O20361" s="10"/>
      <c r="P20361" s="10"/>
      <c r="Q20361" s="10"/>
      <c r="R20361" s="10"/>
      <c r="S20361" s="10"/>
      <c r="T20361" s="10"/>
      <c r="U20361" s="10"/>
      <c r="V20361" s="10"/>
      <c r="W20361" s="10"/>
      <c r="X20361" s="10"/>
      <c r="Y20361" s="10"/>
      <c r="Z20361" s="10"/>
      <c r="AA20361" s="10"/>
      <c r="AB20361" s="10"/>
      <c r="AC20361" s="10"/>
      <c r="AD20361" s="10"/>
      <c r="AE20361" s="10"/>
      <c r="AF20361" s="10"/>
      <c r="AG20361" s="12"/>
    </row>
    <row r="20362" spans="1:33">
      <c r="A20362" s="10"/>
      <c r="B20362" s="10"/>
      <c r="C20362" s="10"/>
      <c r="D20362" s="10"/>
      <c r="E20362" s="10"/>
      <c r="F20362" s="10"/>
      <c r="G20362" s="10"/>
      <c r="H20362" s="10"/>
      <c r="I20362" s="10"/>
      <c r="J20362" s="10"/>
      <c r="K20362" s="10"/>
      <c r="L20362" s="10"/>
      <c r="M20362" s="10"/>
      <c r="N20362" s="10"/>
      <c r="O20362" s="10"/>
      <c r="P20362" s="10"/>
      <c r="Q20362" s="10"/>
      <c r="R20362" s="10"/>
      <c r="S20362" s="10"/>
      <c r="T20362" s="10"/>
      <c r="U20362" s="10"/>
      <c r="V20362" s="10"/>
      <c r="W20362" s="10"/>
      <c r="X20362" s="10"/>
      <c r="Y20362" s="10"/>
      <c r="Z20362" s="10"/>
      <c r="AA20362" s="10"/>
      <c r="AB20362" s="10"/>
      <c r="AC20362" s="10"/>
      <c r="AD20362" s="10"/>
      <c r="AE20362" s="10"/>
      <c r="AF20362" s="10"/>
      <c r="AG20362" s="12"/>
    </row>
    <row r="20363" spans="1:33">
      <c r="A20363" s="10"/>
      <c r="B20363" s="10"/>
      <c r="C20363" s="10"/>
      <c r="D20363" s="10"/>
      <c r="E20363" s="10"/>
      <c r="F20363" s="10"/>
      <c r="G20363" s="10"/>
      <c r="H20363" s="10"/>
      <c r="I20363" s="10"/>
      <c r="J20363" s="10"/>
      <c r="K20363" s="10"/>
      <c r="L20363" s="10"/>
      <c r="M20363" s="10"/>
      <c r="N20363" s="10"/>
      <c r="O20363" s="10"/>
      <c r="P20363" s="10"/>
      <c r="Q20363" s="10"/>
      <c r="R20363" s="10"/>
      <c r="S20363" s="10"/>
      <c r="T20363" s="10"/>
      <c r="U20363" s="10"/>
      <c r="V20363" s="10"/>
      <c r="W20363" s="10"/>
      <c r="X20363" s="10"/>
      <c r="Y20363" s="10"/>
      <c r="Z20363" s="10"/>
      <c r="AA20363" s="10"/>
      <c r="AB20363" s="10"/>
      <c r="AC20363" s="10"/>
      <c r="AD20363" s="10"/>
      <c r="AE20363" s="10"/>
      <c r="AF20363" s="10"/>
      <c r="AG20363" s="12"/>
    </row>
    <row r="20364" spans="1:33">
      <c r="A20364" s="10"/>
      <c r="B20364" s="10"/>
      <c r="C20364" s="10"/>
      <c r="D20364" s="10"/>
      <c r="E20364" s="10"/>
      <c r="F20364" s="10"/>
      <c r="G20364" s="10"/>
      <c r="H20364" s="10"/>
      <c r="I20364" s="10"/>
      <c r="J20364" s="10"/>
      <c r="K20364" s="10"/>
      <c r="L20364" s="10"/>
      <c r="M20364" s="10"/>
      <c r="N20364" s="10"/>
      <c r="O20364" s="10"/>
      <c r="P20364" s="10"/>
      <c r="Q20364" s="10"/>
      <c r="R20364" s="10"/>
      <c r="S20364" s="10"/>
      <c r="T20364" s="10"/>
      <c r="U20364" s="10"/>
      <c r="V20364" s="10"/>
      <c r="W20364" s="10"/>
      <c r="X20364" s="10"/>
      <c r="Y20364" s="10"/>
      <c r="Z20364" s="10"/>
      <c r="AA20364" s="10"/>
      <c r="AB20364" s="10"/>
      <c r="AC20364" s="10"/>
      <c r="AD20364" s="10"/>
      <c r="AE20364" s="10"/>
      <c r="AF20364" s="10"/>
      <c r="AG20364" s="12"/>
    </row>
    <row r="20365" spans="1:33">
      <c r="A20365" s="10"/>
      <c r="B20365" s="10"/>
      <c r="C20365" s="10"/>
      <c r="D20365" s="10"/>
      <c r="E20365" s="10"/>
      <c r="F20365" s="10"/>
      <c r="G20365" s="10"/>
      <c r="H20365" s="10"/>
      <c r="I20365" s="10"/>
      <c r="J20365" s="10"/>
      <c r="K20365" s="10"/>
      <c r="L20365" s="10"/>
      <c r="M20365" s="10"/>
      <c r="N20365" s="10"/>
      <c r="O20365" s="10"/>
      <c r="P20365" s="10"/>
      <c r="Q20365" s="10"/>
      <c r="R20365" s="10"/>
      <c r="S20365" s="10"/>
      <c r="T20365" s="10"/>
      <c r="U20365" s="10"/>
      <c r="V20365" s="10"/>
      <c r="W20365" s="10"/>
      <c r="X20365" s="10"/>
      <c r="Y20365" s="10"/>
      <c r="Z20365" s="10"/>
      <c r="AA20365" s="10"/>
      <c r="AB20365" s="10"/>
      <c r="AC20365" s="10"/>
      <c r="AD20365" s="10"/>
      <c r="AE20365" s="10"/>
      <c r="AF20365" s="10"/>
      <c r="AG20365" s="12"/>
    </row>
    <row r="20366" spans="1:33">
      <c r="A20366" s="10"/>
      <c r="B20366" s="10"/>
      <c r="C20366" s="10"/>
      <c r="D20366" s="10"/>
      <c r="E20366" s="10"/>
      <c r="F20366" s="10"/>
      <c r="G20366" s="10"/>
      <c r="H20366" s="10"/>
      <c r="I20366" s="10"/>
      <c r="J20366" s="10"/>
      <c r="K20366" s="10"/>
      <c r="L20366" s="10"/>
      <c r="M20366" s="10"/>
      <c r="N20366" s="10"/>
      <c r="O20366" s="10"/>
      <c r="P20366" s="10"/>
      <c r="Q20366" s="10"/>
      <c r="R20366" s="10"/>
      <c r="S20366" s="10"/>
      <c r="T20366" s="10"/>
      <c r="U20366" s="10"/>
      <c r="V20366" s="10"/>
      <c r="W20366" s="10"/>
      <c r="X20366" s="10"/>
      <c r="Y20366" s="10"/>
      <c r="Z20366" s="10"/>
      <c r="AA20366" s="10"/>
      <c r="AB20366" s="10"/>
      <c r="AC20366" s="10"/>
      <c r="AD20366" s="10"/>
      <c r="AE20366" s="10"/>
      <c r="AF20366" s="10"/>
      <c r="AG20366" s="12"/>
    </row>
    <row r="20367" spans="1:33">
      <c r="A20367" s="10"/>
      <c r="B20367" s="10"/>
      <c r="C20367" s="10"/>
      <c r="D20367" s="10"/>
      <c r="E20367" s="10"/>
      <c r="F20367" s="10"/>
      <c r="G20367" s="10"/>
      <c r="H20367" s="10"/>
      <c r="I20367" s="10"/>
      <c r="J20367" s="10"/>
      <c r="K20367" s="10"/>
      <c r="L20367" s="10"/>
      <c r="M20367" s="10"/>
      <c r="N20367" s="10"/>
      <c r="O20367" s="10"/>
      <c r="P20367" s="10"/>
      <c r="Q20367" s="10"/>
      <c r="R20367" s="10"/>
      <c r="S20367" s="10"/>
      <c r="T20367" s="10"/>
      <c r="U20367" s="10"/>
      <c r="V20367" s="10"/>
      <c r="W20367" s="10"/>
      <c r="X20367" s="10"/>
      <c r="Y20367" s="10"/>
      <c r="Z20367" s="10"/>
      <c r="AA20367" s="10"/>
      <c r="AB20367" s="10"/>
      <c r="AC20367" s="10"/>
      <c r="AD20367" s="10"/>
      <c r="AE20367" s="10"/>
      <c r="AF20367" s="10"/>
      <c r="AG20367" s="12"/>
    </row>
    <row r="20368" spans="1:33">
      <c r="A20368" s="10"/>
      <c r="B20368" s="10"/>
      <c r="C20368" s="10"/>
      <c r="D20368" s="10"/>
      <c r="E20368" s="10"/>
      <c r="F20368" s="10"/>
      <c r="G20368" s="10"/>
      <c r="H20368" s="10"/>
      <c r="I20368" s="10"/>
      <c r="J20368" s="10"/>
      <c r="K20368" s="10"/>
      <c r="L20368" s="10"/>
      <c r="M20368" s="10"/>
      <c r="N20368" s="10"/>
      <c r="O20368" s="10"/>
      <c r="P20368" s="10"/>
      <c r="Q20368" s="10"/>
      <c r="R20368" s="10"/>
      <c r="S20368" s="10"/>
      <c r="T20368" s="10"/>
      <c r="U20368" s="10"/>
      <c r="V20368" s="10"/>
      <c r="W20368" s="10"/>
      <c r="X20368" s="10"/>
      <c r="Y20368" s="10"/>
      <c r="Z20368" s="10"/>
      <c r="AA20368" s="10"/>
      <c r="AB20368" s="10"/>
      <c r="AC20368" s="10"/>
      <c r="AD20368" s="10"/>
      <c r="AE20368" s="10"/>
      <c r="AF20368" s="10"/>
      <c r="AG20368" s="12"/>
    </row>
    <row r="20369" spans="1:33">
      <c r="A20369" s="10"/>
      <c r="B20369" s="10"/>
      <c r="C20369" s="10"/>
      <c r="D20369" s="10"/>
      <c r="E20369" s="10"/>
      <c r="F20369" s="10"/>
      <c r="G20369" s="10"/>
      <c r="H20369" s="10"/>
      <c r="I20369" s="10"/>
      <c r="J20369" s="10"/>
      <c r="K20369" s="10"/>
      <c r="L20369" s="10"/>
      <c r="M20369" s="10"/>
      <c r="N20369" s="10"/>
      <c r="O20369" s="10"/>
      <c r="P20369" s="10"/>
      <c r="Q20369" s="10"/>
      <c r="R20369" s="10"/>
      <c r="S20369" s="10"/>
      <c r="T20369" s="10"/>
      <c r="U20369" s="10"/>
      <c r="V20369" s="10"/>
      <c r="W20369" s="10"/>
      <c r="X20369" s="10"/>
      <c r="Y20369" s="10"/>
      <c r="Z20369" s="10"/>
      <c r="AA20369" s="10"/>
      <c r="AB20369" s="10"/>
      <c r="AC20369" s="10"/>
      <c r="AD20369" s="10"/>
      <c r="AE20369" s="10"/>
      <c r="AF20369" s="10"/>
      <c r="AG20369" s="12"/>
    </row>
    <row r="20370" spans="1:33">
      <c r="A20370" s="10"/>
      <c r="B20370" s="10"/>
      <c r="C20370" s="10"/>
      <c r="D20370" s="10"/>
      <c r="E20370" s="10"/>
      <c r="F20370" s="10"/>
      <c r="G20370" s="10"/>
      <c r="H20370" s="10"/>
      <c r="I20370" s="10"/>
      <c r="J20370" s="10"/>
      <c r="K20370" s="10"/>
      <c r="L20370" s="10"/>
      <c r="M20370" s="10"/>
      <c r="N20370" s="10"/>
      <c r="O20370" s="10"/>
      <c r="P20370" s="10"/>
      <c r="Q20370" s="10"/>
      <c r="R20370" s="10"/>
      <c r="S20370" s="10"/>
      <c r="T20370" s="10"/>
      <c r="U20370" s="10"/>
      <c r="V20370" s="10"/>
      <c r="W20370" s="10"/>
      <c r="X20370" s="10"/>
      <c r="Y20370" s="10"/>
      <c r="Z20370" s="10"/>
      <c r="AA20370" s="10"/>
      <c r="AB20370" s="10"/>
      <c r="AC20370" s="10"/>
      <c r="AD20370" s="10"/>
      <c r="AE20370" s="10"/>
      <c r="AF20370" s="10"/>
      <c r="AG20370" s="12"/>
    </row>
    <row r="20371" spans="1:33">
      <c r="A20371" s="10"/>
      <c r="B20371" s="10"/>
      <c r="C20371" s="10"/>
      <c r="D20371" s="10"/>
      <c r="E20371" s="10"/>
      <c r="F20371" s="10"/>
      <c r="G20371" s="10"/>
      <c r="H20371" s="10"/>
      <c r="I20371" s="10"/>
      <c r="J20371" s="10"/>
      <c r="K20371" s="10"/>
      <c r="L20371" s="10"/>
      <c r="M20371" s="10"/>
      <c r="N20371" s="10"/>
      <c r="O20371" s="10"/>
      <c r="P20371" s="10"/>
      <c r="Q20371" s="10"/>
      <c r="R20371" s="10"/>
      <c r="S20371" s="10"/>
      <c r="T20371" s="10"/>
      <c r="U20371" s="10"/>
      <c r="V20371" s="10"/>
      <c r="W20371" s="10"/>
      <c r="X20371" s="10"/>
      <c r="Y20371" s="10"/>
      <c r="Z20371" s="10"/>
      <c r="AA20371" s="10"/>
      <c r="AB20371" s="10"/>
      <c r="AC20371" s="10"/>
      <c r="AD20371" s="10"/>
      <c r="AE20371" s="10"/>
      <c r="AF20371" s="10"/>
      <c r="AG20371" s="12"/>
    </row>
    <row r="20372" spans="1:33">
      <c r="A20372" s="10"/>
      <c r="B20372" s="10"/>
      <c r="C20372" s="10"/>
      <c r="D20372" s="10"/>
      <c r="E20372" s="10"/>
      <c r="F20372" s="10"/>
      <c r="G20372" s="10"/>
      <c r="H20372" s="10"/>
      <c r="I20372" s="10"/>
      <c r="J20372" s="10"/>
      <c r="K20372" s="10"/>
      <c r="L20372" s="10"/>
      <c r="M20372" s="10"/>
      <c r="N20372" s="10"/>
      <c r="O20372" s="10"/>
      <c r="P20372" s="10"/>
      <c r="Q20372" s="10"/>
      <c r="R20372" s="10"/>
      <c r="S20372" s="10"/>
      <c r="T20372" s="10"/>
      <c r="U20372" s="10"/>
      <c r="V20372" s="10"/>
      <c r="W20372" s="10"/>
      <c r="X20372" s="10"/>
      <c r="Y20372" s="10"/>
      <c r="Z20372" s="10"/>
      <c r="AA20372" s="10"/>
      <c r="AB20372" s="10"/>
      <c r="AC20372" s="10"/>
      <c r="AD20372" s="10"/>
      <c r="AE20372" s="10"/>
      <c r="AF20372" s="10"/>
      <c r="AG20372" s="12"/>
    </row>
    <row r="20373" spans="1:33">
      <c r="A20373" s="10"/>
      <c r="B20373" s="10"/>
      <c r="C20373" s="10"/>
      <c r="D20373" s="10"/>
      <c r="E20373" s="10"/>
      <c r="F20373" s="10"/>
      <c r="G20373" s="10"/>
      <c r="H20373" s="10"/>
      <c r="I20373" s="10"/>
      <c r="J20373" s="10"/>
      <c r="K20373" s="10"/>
      <c r="L20373" s="10"/>
      <c r="M20373" s="10"/>
      <c r="N20373" s="10"/>
      <c r="O20373" s="10"/>
      <c r="P20373" s="10"/>
      <c r="Q20373" s="10"/>
      <c r="R20373" s="10"/>
      <c r="S20373" s="10"/>
      <c r="T20373" s="10"/>
      <c r="U20373" s="10"/>
      <c r="V20373" s="10"/>
      <c r="W20373" s="10"/>
      <c r="X20373" s="10"/>
      <c r="Y20373" s="10"/>
      <c r="Z20373" s="10"/>
      <c r="AA20373" s="10"/>
      <c r="AB20373" s="10"/>
      <c r="AC20373" s="10"/>
      <c r="AD20373" s="10"/>
      <c r="AE20373" s="10"/>
      <c r="AF20373" s="10"/>
      <c r="AG20373" s="12"/>
    </row>
    <row r="20374" spans="1:33">
      <c r="A20374" s="10"/>
      <c r="B20374" s="10"/>
      <c r="C20374" s="10"/>
      <c r="D20374" s="10"/>
      <c r="E20374" s="10"/>
      <c r="F20374" s="10"/>
      <c r="G20374" s="10"/>
      <c r="H20374" s="10"/>
      <c r="I20374" s="10"/>
      <c r="J20374" s="10"/>
      <c r="K20374" s="10"/>
      <c r="L20374" s="10"/>
      <c r="M20374" s="10"/>
      <c r="N20374" s="10"/>
      <c r="O20374" s="10"/>
      <c r="P20374" s="10"/>
      <c r="Q20374" s="10"/>
      <c r="R20374" s="10"/>
      <c r="S20374" s="10"/>
      <c r="T20374" s="10"/>
      <c r="U20374" s="10"/>
      <c r="V20374" s="10"/>
      <c r="W20374" s="10"/>
      <c r="X20374" s="10"/>
      <c r="Y20374" s="10"/>
      <c r="Z20374" s="10"/>
      <c r="AA20374" s="10"/>
      <c r="AB20374" s="10"/>
      <c r="AC20374" s="10"/>
      <c r="AD20374" s="10"/>
      <c r="AE20374" s="10"/>
      <c r="AF20374" s="10"/>
      <c r="AG20374" s="12"/>
    </row>
    <row r="20375" spans="1:33">
      <c r="A20375" s="10"/>
      <c r="B20375" s="10"/>
      <c r="C20375" s="10"/>
      <c r="D20375" s="10"/>
      <c r="E20375" s="10"/>
      <c r="F20375" s="10"/>
      <c r="G20375" s="10"/>
      <c r="H20375" s="10"/>
      <c r="I20375" s="10"/>
      <c r="J20375" s="10"/>
      <c r="K20375" s="10"/>
      <c r="L20375" s="10"/>
      <c r="M20375" s="10"/>
      <c r="N20375" s="10"/>
      <c r="O20375" s="10"/>
      <c r="P20375" s="10"/>
      <c r="Q20375" s="10"/>
      <c r="R20375" s="10"/>
      <c r="S20375" s="10"/>
      <c r="T20375" s="10"/>
      <c r="U20375" s="10"/>
      <c r="V20375" s="10"/>
      <c r="W20375" s="10"/>
      <c r="X20375" s="10"/>
      <c r="Y20375" s="10"/>
      <c r="Z20375" s="10"/>
      <c r="AA20375" s="10"/>
      <c r="AB20375" s="10"/>
      <c r="AC20375" s="10"/>
      <c r="AD20375" s="10"/>
      <c r="AE20375" s="10"/>
      <c r="AF20375" s="10"/>
      <c r="AG20375" s="12"/>
    </row>
    <row r="20376" spans="1:33">
      <c r="A20376" s="10"/>
      <c r="B20376" s="10"/>
      <c r="C20376" s="10"/>
      <c r="D20376" s="10"/>
      <c r="E20376" s="10"/>
      <c r="F20376" s="10"/>
      <c r="G20376" s="10"/>
      <c r="H20376" s="10"/>
      <c r="I20376" s="10"/>
      <c r="J20376" s="10"/>
      <c r="K20376" s="10"/>
      <c r="L20376" s="10"/>
      <c r="M20376" s="10"/>
      <c r="N20376" s="10"/>
      <c r="O20376" s="10"/>
      <c r="P20376" s="10"/>
      <c r="Q20376" s="10"/>
      <c r="R20376" s="10"/>
      <c r="S20376" s="10"/>
      <c r="T20376" s="10"/>
      <c r="U20376" s="10"/>
      <c r="V20376" s="10"/>
      <c r="W20376" s="10"/>
      <c r="X20376" s="10"/>
      <c r="Y20376" s="10"/>
      <c r="Z20376" s="10"/>
      <c r="AA20376" s="10"/>
      <c r="AB20376" s="10"/>
      <c r="AC20376" s="10"/>
      <c r="AD20376" s="10"/>
      <c r="AE20376" s="10"/>
      <c r="AF20376" s="10"/>
      <c r="AG20376" s="12"/>
    </row>
    <row r="20377" spans="1:33">
      <c r="A20377" s="10"/>
      <c r="B20377" s="10"/>
      <c r="C20377" s="10"/>
      <c r="D20377" s="10"/>
      <c r="E20377" s="10"/>
      <c r="F20377" s="10"/>
      <c r="G20377" s="10"/>
      <c r="H20377" s="10"/>
      <c r="I20377" s="10"/>
      <c r="J20377" s="10"/>
      <c r="K20377" s="10"/>
      <c r="L20377" s="10"/>
      <c r="M20377" s="10"/>
      <c r="N20377" s="10"/>
      <c r="O20377" s="10"/>
      <c r="P20377" s="10"/>
      <c r="Q20377" s="10"/>
      <c r="R20377" s="10"/>
      <c r="S20377" s="10"/>
      <c r="T20377" s="10"/>
      <c r="U20377" s="10"/>
      <c r="V20377" s="10"/>
      <c r="W20377" s="10"/>
      <c r="X20377" s="10"/>
      <c r="Y20377" s="10"/>
      <c r="Z20377" s="10"/>
      <c r="AA20377" s="10"/>
      <c r="AB20377" s="10"/>
      <c r="AC20377" s="10"/>
      <c r="AD20377" s="10"/>
      <c r="AE20377" s="10"/>
      <c r="AF20377" s="10"/>
      <c r="AG20377" s="12"/>
    </row>
    <row r="20378" spans="1:33">
      <c r="A20378" s="10"/>
      <c r="B20378" s="10"/>
      <c r="C20378" s="10"/>
      <c r="D20378" s="10"/>
      <c r="E20378" s="10"/>
      <c r="F20378" s="10"/>
      <c r="G20378" s="10"/>
      <c r="H20378" s="10"/>
      <c r="I20378" s="10"/>
      <c r="J20378" s="10"/>
      <c r="K20378" s="10"/>
      <c r="L20378" s="10"/>
      <c r="M20378" s="10"/>
      <c r="N20378" s="10"/>
      <c r="O20378" s="10"/>
      <c r="P20378" s="10"/>
      <c r="Q20378" s="10"/>
      <c r="R20378" s="10"/>
      <c r="S20378" s="10"/>
      <c r="T20378" s="10"/>
      <c r="U20378" s="10"/>
      <c r="V20378" s="10"/>
      <c r="W20378" s="10"/>
      <c r="X20378" s="10"/>
      <c r="Y20378" s="10"/>
      <c r="Z20378" s="10"/>
      <c r="AA20378" s="10"/>
      <c r="AB20378" s="10"/>
      <c r="AC20378" s="10"/>
      <c r="AD20378" s="10"/>
      <c r="AE20378" s="10"/>
      <c r="AF20378" s="10"/>
      <c r="AG20378" s="12"/>
    </row>
    <row r="20379" spans="1:33">
      <c r="A20379" s="10"/>
      <c r="B20379" s="10"/>
      <c r="C20379" s="10"/>
      <c r="D20379" s="10"/>
      <c r="E20379" s="10"/>
      <c r="F20379" s="10"/>
      <c r="G20379" s="10"/>
      <c r="H20379" s="10"/>
      <c r="I20379" s="10"/>
      <c r="J20379" s="10"/>
      <c r="K20379" s="10"/>
      <c r="L20379" s="10"/>
      <c r="M20379" s="10"/>
      <c r="N20379" s="10"/>
      <c r="O20379" s="10"/>
      <c r="P20379" s="10"/>
      <c r="Q20379" s="10"/>
      <c r="R20379" s="10"/>
      <c r="S20379" s="10"/>
      <c r="T20379" s="10"/>
      <c r="U20379" s="10"/>
      <c r="V20379" s="10"/>
      <c r="W20379" s="10"/>
      <c r="X20379" s="10"/>
      <c r="Y20379" s="10"/>
      <c r="Z20379" s="10"/>
      <c r="AA20379" s="10"/>
      <c r="AB20379" s="10"/>
      <c r="AC20379" s="10"/>
      <c r="AD20379" s="10"/>
      <c r="AE20379" s="10"/>
      <c r="AF20379" s="10"/>
      <c r="AG20379" s="12"/>
    </row>
    <row r="20380" spans="1:33">
      <c r="A20380" s="10"/>
      <c r="B20380" s="10"/>
      <c r="C20380" s="10"/>
      <c r="D20380" s="10"/>
      <c r="E20380" s="10"/>
      <c r="F20380" s="10"/>
      <c r="G20380" s="10"/>
      <c r="H20380" s="10"/>
      <c r="I20380" s="10"/>
      <c r="J20380" s="10"/>
      <c r="K20380" s="10"/>
      <c r="L20380" s="10"/>
      <c r="M20380" s="10"/>
      <c r="N20380" s="10"/>
      <c r="O20380" s="10"/>
      <c r="P20380" s="10"/>
      <c r="Q20380" s="10"/>
      <c r="R20380" s="10"/>
      <c r="S20380" s="10"/>
      <c r="T20380" s="10"/>
      <c r="U20380" s="10"/>
      <c r="V20380" s="10"/>
      <c r="W20380" s="10"/>
      <c r="X20380" s="10"/>
      <c r="Y20380" s="10"/>
      <c r="Z20380" s="10"/>
      <c r="AA20380" s="10"/>
      <c r="AB20380" s="10"/>
      <c r="AC20380" s="10"/>
      <c r="AD20380" s="10"/>
      <c r="AE20380" s="10"/>
      <c r="AF20380" s="10"/>
      <c r="AG20380" s="12"/>
    </row>
    <row r="20381" spans="1:33">
      <c r="A20381" s="10"/>
      <c r="B20381" s="10"/>
      <c r="C20381" s="10"/>
      <c r="D20381" s="10"/>
      <c r="E20381" s="10"/>
      <c r="F20381" s="10"/>
      <c r="G20381" s="10"/>
      <c r="H20381" s="10"/>
      <c r="I20381" s="10"/>
      <c r="J20381" s="10"/>
      <c r="K20381" s="10"/>
      <c r="L20381" s="10"/>
      <c r="M20381" s="10"/>
      <c r="N20381" s="10"/>
      <c r="O20381" s="10"/>
      <c r="P20381" s="10"/>
      <c r="Q20381" s="10"/>
      <c r="R20381" s="10"/>
      <c r="S20381" s="10"/>
      <c r="T20381" s="10"/>
      <c r="U20381" s="10"/>
      <c r="V20381" s="10"/>
      <c r="W20381" s="10"/>
      <c r="X20381" s="10"/>
      <c r="Y20381" s="10"/>
      <c r="Z20381" s="10"/>
      <c r="AA20381" s="10"/>
      <c r="AB20381" s="10"/>
      <c r="AC20381" s="10"/>
      <c r="AD20381" s="10"/>
      <c r="AE20381" s="10"/>
      <c r="AF20381" s="10"/>
      <c r="AG20381" s="12"/>
    </row>
    <row r="20382" spans="1:33">
      <c r="A20382" s="10"/>
      <c r="B20382" s="10"/>
      <c r="C20382" s="10"/>
      <c r="D20382" s="10"/>
      <c r="E20382" s="10"/>
      <c r="F20382" s="10"/>
      <c r="G20382" s="10"/>
      <c r="H20382" s="10"/>
      <c r="I20382" s="10"/>
      <c r="J20382" s="10"/>
      <c r="K20382" s="10"/>
      <c r="L20382" s="10"/>
      <c r="M20382" s="10"/>
      <c r="N20382" s="10"/>
      <c r="O20382" s="10"/>
      <c r="P20382" s="10"/>
      <c r="Q20382" s="10"/>
      <c r="R20382" s="10"/>
      <c r="S20382" s="10"/>
      <c r="T20382" s="10"/>
      <c r="U20382" s="10"/>
      <c r="V20382" s="10"/>
      <c r="W20382" s="10"/>
      <c r="X20382" s="10"/>
      <c r="Y20382" s="10"/>
      <c r="Z20382" s="10"/>
      <c r="AA20382" s="10"/>
      <c r="AB20382" s="10"/>
      <c r="AC20382" s="10"/>
      <c r="AD20382" s="10"/>
      <c r="AE20382" s="10"/>
      <c r="AF20382" s="10"/>
      <c r="AG20382" s="12"/>
    </row>
    <row r="20383" spans="1:33">
      <c r="A20383" s="10"/>
      <c r="B20383" s="10"/>
      <c r="C20383" s="10"/>
      <c r="D20383" s="10"/>
      <c r="E20383" s="10"/>
      <c r="F20383" s="10"/>
      <c r="G20383" s="10"/>
      <c r="H20383" s="10"/>
      <c r="I20383" s="10"/>
      <c r="J20383" s="10"/>
      <c r="K20383" s="10"/>
      <c r="L20383" s="10"/>
      <c r="M20383" s="10"/>
      <c r="N20383" s="10"/>
      <c r="O20383" s="10"/>
      <c r="P20383" s="10"/>
      <c r="Q20383" s="10"/>
      <c r="R20383" s="10"/>
      <c r="S20383" s="10"/>
      <c r="T20383" s="10"/>
      <c r="U20383" s="10"/>
      <c r="V20383" s="10"/>
      <c r="W20383" s="10"/>
      <c r="X20383" s="10"/>
      <c r="Y20383" s="10"/>
      <c r="Z20383" s="10"/>
      <c r="AA20383" s="10"/>
      <c r="AB20383" s="10"/>
      <c r="AC20383" s="10"/>
      <c r="AD20383" s="10"/>
      <c r="AE20383" s="10"/>
      <c r="AF20383" s="10"/>
      <c r="AG20383" s="12"/>
    </row>
    <row r="20384" spans="1:33">
      <c r="A20384" s="10"/>
      <c r="B20384" s="10"/>
      <c r="C20384" s="10"/>
      <c r="D20384" s="10"/>
      <c r="E20384" s="10"/>
      <c r="F20384" s="10"/>
      <c r="G20384" s="10"/>
      <c r="H20384" s="10"/>
      <c r="I20384" s="10"/>
      <c r="J20384" s="10"/>
      <c r="K20384" s="10"/>
      <c r="L20384" s="10"/>
      <c r="M20384" s="10"/>
      <c r="N20384" s="10"/>
      <c r="O20384" s="10"/>
      <c r="P20384" s="10"/>
      <c r="Q20384" s="10"/>
      <c r="R20384" s="10"/>
      <c r="S20384" s="10"/>
      <c r="T20384" s="10"/>
      <c r="U20384" s="10"/>
      <c r="V20384" s="10"/>
      <c r="W20384" s="10"/>
      <c r="X20384" s="10"/>
      <c r="Y20384" s="10"/>
      <c r="Z20384" s="10"/>
      <c r="AA20384" s="10"/>
      <c r="AB20384" s="10"/>
      <c r="AC20384" s="10"/>
      <c r="AD20384" s="10"/>
      <c r="AE20384" s="10"/>
      <c r="AF20384" s="10"/>
      <c r="AG20384" s="12"/>
    </row>
    <row r="20385" spans="1:33">
      <c r="A20385" s="10"/>
      <c r="B20385" s="10"/>
      <c r="C20385" s="10"/>
      <c r="D20385" s="10"/>
      <c r="E20385" s="10"/>
      <c r="F20385" s="10"/>
      <c r="G20385" s="10"/>
      <c r="H20385" s="10"/>
      <c r="I20385" s="10"/>
      <c r="J20385" s="10"/>
      <c r="K20385" s="10"/>
      <c r="L20385" s="10"/>
      <c r="M20385" s="10"/>
      <c r="N20385" s="10"/>
      <c r="O20385" s="10"/>
      <c r="P20385" s="10"/>
      <c r="Q20385" s="10"/>
      <c r="R20385" s="10"/>
      <c r="S20385" s="10"/>
      <c r="T20385" s="10"/>
      <c r="U20385" s="10"/>
      <c r="V20385" s="10"/>
      <c r="W20385" s="10"/>
      <c r="X20385" s="10"/>
      <c r="Y20385" s="10"/>
      <c r="Z20385" s="10"/>
      <c r="AA20385" s="10"/>
      <c r="AB20385" s="10"/>
      <c r="AC20385" s="10"/>
      <c r="AD20385" s="10"/>
      <c r="AE20385" s="10"/>
      <c r="AF20385" s="10"/>
      <c r="AG20385" s="12"/>
    </row>
    <row r="20386" spans="1:33">
      <c r="A20386" s="10"/>
      <c r="B20386" s="10"/>
      <c r="C20386" s="10"/>
      <c r="D20386" s="10"/>
      <c r="E20386" s="10"/>
      <c r="F20386" s="10"/>
      <c r="G20386" s="10"/>
      <c r="H20386" s="10"/>
      <c r="I20386" s="10"/>
      <c r="J20386" s="10"/>
      <c r="K20386" s="10"/>
      <c r="L20386" s="10"/>
      <c r="M20386" s="10"/>
      <c r="N20386" s="10"/>
      <c r="O20386" s="10"/>
      <c r="P20386" s="10"/>
      <c r="Q20386" s="10"/>
      <c r="R20386" s="10"/>
      <c r="S20386" s="10"/>
      <c r="T20386" s="10"/>
      <c r="U20386" s="10"/>
      <c r="V20386" s="10"/>
      <c r="W20386" s="10"/>
      <c r="X20386" s="10"/>
      <c r="Y20386" s="10"/>
      <c r="Z20386" s="10"/>
      <c r="AA20386" s="10"/>
      <c r="AB20386" s="10"/>
      <c r="AC20386" s="10"/>
      <c r="AD20386" s="10"/>
      <c r="AE20386" s="10"/>
      <c r="AF20386" s="10"/>
      <c r="AG20386" s="12"/>
    </row>
    <row r="20387" spans="1:33">
      <c r="A20387" s="10"/>
      <c r="B20387" s="10"/>
      <c r="C20387" s="10"/>
      <c r="D20387" s="10"/>
      <c r="E20387" s="10"/>
      <c r="F20387" s="10"/>
      <c r="G20387" s="10"/>
      <c r="H20387" s="10"/>
      <c r="I20387" s="10"/>
      <c r="J20387" s="10"/>
      <c r="K20387" s="10"/>
      <c r="L20387" s="10"/>
      <c r="M20387" s="10"/>
      <c r="N20387" s="10"/>
      <c r="O20387" s="10"/>
      <c r="P20387" s="10"/>
      <c r="Q20387" s="10"/>
      <c r="R20387" s="10"/>
      <c r="S20387" s="10"/>
      <c r="T20387" s="10"/>
      <c r="U20387" s="10"/>
      <c r="V20387" s="10"/>
      <c r="W20387" s="10"/>
      <c r="X20387" s="10"/>
      <c r="Y20387" s="10"/>
      <c r="Z20387" s="10"/>
      <c r="AA20387" s="10"/>
      <c r="AB20387" s="10"/>
      <c r="AC20387" s="10"/>
      <c r="AD20387" s="10"/>
      <c r="AE20387" s="10"/>
      <c r="AF20387" s="10"/>
      <c r="AG20387" s="12"/>
    </row>
    <row r="20388" spans="1:33">
      <c r="A20388" s="10"/>
      <c r="B20388" s="10"/>
      <c r="C20388" s="10"/>
      <c r="D20388" s="10"/>
      <c r="E20388" s="10"/>
      <c r="F20388" s="10"/>
      <c r="G20388" s="10"/>
      <c r="H20388" s="10"/>
      <c r="I20388" s="10"/>
      <c r="J20388" s="10"/>
      <c r="K20388" s="10"/>
      <c r="L20388" s="10"/>
      <c r="M20388" s="10"/>
      <c r="N20388" s="10"/>
      <c r="O20388" s="10"/>
      <c r="P20388" s="10"/>
      <c r="Q20388" s="10"/>
      <c r="R20388" s="10"/>
      <c r="S20388" s="10"/>
      <c r="T20388" s="10"/>
      <c r="U20388" s="10"/>
      <c r="V20388" s="10"/>
      <c r="W20388" s="10"/>
      <c r="X20388" s="10"/>
      <c r="Y20388" s="10"/>
      <c r="Z20388" s="10"/>
      <c r="AA20388" s="10"/>
      <c r="AB20388" s="10"/>
      <c r="AC20388" s="10"/>
      <c r="AD20388" s="10"/>
      <c r="AE20388" s="10"/>
      <c r="AF20388" s="10"/>
      <c r="AG20388" s="12"/>
    </row>
    <row r="20389" spans="1:33">
      <c r="A20389" s="10"/>
      <c r="B20389" s="10"/>
      <c r="C20389" s="10"/>
      <c r="D20389" s="10"/>
      <c r="E20389" s="10"/>
      <c r="F20389" s="10"/>
      <c r="G20389" s="10"/>
      <c r="H20389" s="10"/>
      <c r="I20389" s="10"/>
      <c r="J20389" s="10"/>
      <c r="K20389" s="10"/>
      <c r="L20389" s="10"/>
      <c r="M20389" s="10"/>
      <c r="N20389" s="10"/>
      <c r="O20389" s="10"/>
      <c r="P20389" s="10"/>
      <c r="Q20389" s="10"/>
      <c r="R20389" s="10"/>
      <c r="S20389" s="10"/>
      <c r="T20389" s="10"/>
      <c r="U20389" s="10"/>
      <c r="V20389" s="10"/>
      <c r="W20389" s="10"/>
      <c r="X20389" s="10"/>
      <c r="Y20389" s="10"/>
      <c r="Z20389" s="10"/>
      <c r="AA20389" s="10"/>
      <c r="AB20389" s="10"/>
      <c r="AC20389" s="10"/>
      <c r="AD20389" s="10"/>
      <c r="AE20389" s="10"/>
      <c r="AF20389" s="10"/>
      <c r="AG20389" s="12"/>
    </row>
    <row r="20390" spans="1:33">
      <c r="A20390" s="10"/>
      <c r="B20390" s="10"/>
      <c r="C20390" s="10"/>
      <c r="D20390" s="10"/>
      <c r="E20390" s="10"/>
      <c r="F20390" s="10"/>
      <c r="G20390" s="10"/>
      <c r="H20390" s="10"/>
      <c r="I20390" s="10"/>
      <c r="J20390" s="10"/>
      <c r="K20390" s="10"/>
      <c r="L20390" s="10"/>
      <c r="M20390" s="10"/>
      <c r="N20390" s="10"/>
      <c r="O20390" s="10"/>
      <c r="P20390" s="10"/>
      <c r="Q20390" s="10"/>
      <c r="R20390" s="10"/>
      <c r="S20390" s="10"/>
      <c r="T20390" s="10"/>
      <c r="U20390" s="10"/>
      <c r="V20390" s="10"/>
      <c r="W20390" s="10"/>
      <c r="X20390" s="10"/>
      <c r="Y20390" s="10"/>
      <c r="Z20390" s="10"/>
      <c r="AA20390" s="10"/>
      <c r="AB20390" s="10"/>
      <c r="AC20390" s="10"/>
      <c r="AD20390" s="10"/>
      <c r="AE20390" s="10"/>
      <c r="AF20390" s="10"/>
      <c r="AG20390" s="12"/>
    </row>
    <row r="20391" spans="1:33">
      <c r="A20391" s="10"/>
      <c r="B20391" s="10"/>
      <c r="C20391" s="10"/>
      <c r="D20391" s="10"/>
      <c r="E20391" s="10"/>
      <c r="F20391" s="10"/>
      <c r="G20391" s="10"/>
      <c r="H20391" s="10"/>
      <c r="I20391" s="10"/>
      <c r="J20391" s="10"/>
      <c r="K20391" s="10"/>
      <c r="L20391" s="10"/>
      <c r="M20391" s="10"/>
      <c r="N20391" s="10"/>
      <c r="O20391" s="10"/>
      <c r="P20391" s="10"/>
      <c r="Q20391" s="10"/>
      <c r="R20391" s="10"/>
      <c r="S20391" s="10"/>
      <c r="T20391" s="10"/>
      <c r="U20391" s="10"/>
      <c r="V20391" s="10"/>
      <c r="W20391" s="10"/>
      <c r="X20391" s="10"/>
      <c r="Y20391" s="10"/>
      <c r="Z20391" s="10"/>
      <c r="AA20391" s="10"/>
      <c r="AB20391" s="10"/>
      <c r="AC20391" s="10"/>
      <c r="AD20391" s="10"/>
      <c r="AE20391" s="10"/>
      <c r="AF20391" s="10"/>
      <c r="AG20391" s="12"/>
    </row>
    <row r="20392" spans="1:33">
      <c r="A20392" s="10"/>
      <c r="B20392" s="10"/>
      <c r="C20392" s="10"/>
      <c r="D20392" s="10"/>
      <c r="E20392" s="10"/>
      <c r="F20392" s="10"/>
      <c r="G20392" s="10"/>
      <c r="H20392" s="10"/>
      <c r="I20392" s="10"/>
      <c r="J20392" s="10"/>
      <c r="K20392" s="10"/>
      <c r="L20392" s="10"/>
      <c r="M20392" s="10"/>
      <c r="N20392" s="10"/>
      <c r="O20392" s="10"/>
      <c r="P20392" s="10"/>
      <c r="Q20392" s="10"/>
      <c r="R20392" s="10"/>
      <c r="S20392" s="10"/>
      <c r="T20392" s="10"/>
      <c r="U20392" s="10"/>
      <c r="V20392" s="10"/>
      <c r="W20392" s="10"/>
      <c r="X20392" s="10"/>
      <c r="Y20392" s="10"/>
      <c r="Z20392" s="10"/>
      <c r="AA20392" s="10"/>
      <c r="AB20392" s="10"/>
      <c r="AC20392" s="10"/>
      <c r="AD20392" s="10"/>
      <c r="AE20392" s="10"/>
      <c r="AF20392" s="10"/>
      <c r="AG20392" s="12"/>
    </row>
    <row r="20393" spans="1:33">
      <c r="A20393" s="10"/>
      <c r="B20393" s="10"/>
      <c r="C20393" s="10"/>
      <c r="D20393" s="10"/>
      <c r="E20393" s="10"/>
      <c r="F20393" s="10"/>
      <c r="G20393" s="10"/>
      <c r="H20393" s="10"/>
      <c r="I20393" s="10"/>
      <c r="J20393" s="10"/>
      <c r="K20393" s="10"/>
      <c r="L20393" s="10"/>
      <c r="M20393" s="10"/>
      <c r="N20393" s="10"/>
      <c r="O20393" s="10"/>
      <c r="P20393" s="10"/>
      <c r="Q20393" s="10"/>
      <c r="R20393" s="10"/>
      <c r="S20393" s="10"/>
      <c r="T20393" s="10"/>
      <c r="U20393" s="10"/>
      <c r="V20393" s="10"/>
      <c r="W20393" s="10"/>
      <c r="X20393" s="10"/>
      <c r="Y20393" s="10"/>
      <c r="Z20393" s="10"/>
      <c r="AA20393" s="10"/>
      <c r="AB20393" s="10"/>
      <c r="AC20393" s="10"/>
      <c r="AD20393" s="10"/>
      <c r="AE20393" s="10"/>
      <c r="AF20393" s="10"/>
      <c r="AG20393" s="12"/>
    </row>
    <row r="20394" spans="1:33">
      <c r="A20394" s="10"/>
      <c r="B20394" s="10"/>
      <c r="C20394" s="10"/>
      <c r="D20394" s="10"/>
      <c r="E20394" s="10"/>
      <c r="F20394" s="10"/>
      <c r="G20394" s="10"/>
      <c r="H20394" s="10"/>
      <c r="I20394" s="10"/>
      <c r="J20394" s="10"/>
      <c r="K20394" s="10"/>
      <c r="L20394" s="10"/>
      <c r="M20394" s="10"/>
      <c r="N20394" s="10"/>
      <c r="O20394" s="10"/>
      <c r="P20394" s="10"/>
      <c r="Q20394" s="10"/>
      <c r="R20394" s="10"/>
      <c r="S20394" s="10"/>
      <c r="T20394" s="10"/>
      <c r="U20394" s="10"/>
      <c r="V20394" s="10"/>
      <c r="W20394" s="10"/>
      <c r="X20394" s="10"/>
      <c r="Y20394" s="10"/>
      <c r="Z20394" s="10"/>
      <c r="AA20394" s="10"/>
      <c r="AB20394" s="10"/>
      <c r="AC20394" s="10"/>
      <c r="AD20394" s="10"/>
      <c r="AE20394" s="10"/>
      <c r="AF20394" s="10"/>
      <c r="AG20394" s="12"/>
    </row>
    <row r="20395" spans="1:33">
      <c r="A20395" s="10"/>
      <c r="B20395" s="10"/>
      <c r="C20395" s="10"/>
      <c r="D20395" s="10"/>
      <c r="E20395" s="10"/>
      <c r="F20395" s="10"/>
      <c r="G20395" s="10"/>
      <c r="H20395" s="10"/>
      <c r="I20395" s="10"/>
      <c r="J20395" s="10"/>
      <c r="K20395" s="10"/>
      <c r="L20395" s="10"/>
      <c r="M20395" s="10"/>
      <c r="N20395" s="10"/>
      <c r="O20395" s="10"/>
      <c r="P20395" s="10"/>
      <c r="Q20395" s="10"/>
      <c r="R20395" s="10"/>
      <c r="S20395" s="10"/>
      <c r="T20395" s="10"/>
      <c r="U20395" s="10"/>
      <c r="V20395" s="10"/>
      <c r="W20395" s="10"/>
      <c r="X20395" s="10"/>
      <c r="Y20395" s="10"/>
      <c r="Z20395" s="10"/>
      <c r="AA20395" s="10"/>
      <c r="AB20395" s="10"/>
      <c r="AC20395" s="10"/>
      <c r="AD20395" s="10"/>
      <c r="AE20395" s="10"/>
      <c r="AF20395" s="10"/>
      <c r="AG20395" s="12"/>
    </row>
    <row r="20396" spans="1:33">
      <c r="A20396" s="10"/>
      <c r="B20396" s="10"/>
      <c r="C20396" s="10"/>
      <c r="D20396" s="10"/>
      <c r="E20396" s="10"/>
      <c r="F20396" s="10"/>
      <c r="G20396" s="10"/>
      <c r="H20396" s="10"/>
      <c r="I20396" s="10"/>
      <c r="J20396" s="10"/>
      <c r="K20396" s="10"/>
      <c r="L20396" s="10"/>
      <c r="M20396" s="10"/>
      <c r="N20396" s="10"/>
      <c r="O20396" s="10"/>
      <c r="P20396" s="10"/>
      <c r="Q20396" s="10"/>
      <c r="R20396" s="10"/>
      <c r="S20396" s="10"/>
      <c r="T20396" s="10"/>
      <c r="U20396" s="10"/>
      <c r="V20396" s="10"/>
      <c r="W20396" s="10"/>
      <c r="X20396" s="10"/>
      <c r="Y20396" s="10"/>
      <c r="Z20396" s="10"/>
      <c r="AA20396" s="10"/>
      <c r="AB20396" s="10"/>
      <c r="AC20396" s="10"/>
      <c r="AD20396" s="10"/>
      <c r="AE20396" s="10"/>
      <c r="AF20396" s="10"/>
      <c r="AG20396" s="12"/>
    </row>
    <row r="20397" spans="1:33">
      <c r="A20397" s="10"/>
      <c r="B20397" s="10"/>
      <c r="C20397" s="10"/>
      <c r="D20397" s="10"/>
      <c r="E20397" s="10"/>
      <c r="F20397" s="10"/>
      <c r="G20397" s="10"/>
      <c r="H20397" s="10"/>
      <c r="I20397" s="10"/>
      <c r="J20397" s="10"/>
      <c r="K20397" s="10"/>
      <c r="L20397" s="10"/>
      <c r="M20397" s="10"/>
      <c r="N20397" s="10"/>
      <c r="O20397" s="10"/>
      <c r="P20397" s="10"/>
      <c r="Q20397" s="10"/>
      <c r="R20397" s="10"/>
      <c r="S20397" s="10"/>
      <c r="T20397" s="10"/>
      <c r="U20397" s="10"/>
      <c r="V20397" s="10"/>
      <c r="W20397" s="10"/>
      <c r="X20397" s="10"/>
      <c r="Y20397" s="10"/>
      <c r="Z20397" s="10"/>
      <c r="AA20397" s="10"/>
      <c r="AB20397" s="10"/>
      <c r="AC20397" s="10"/>
      <c r="AD20397" s="10"/>
      <c r="AE20397" s="10"/>
      <c r="AF20397" s="10"/>
      <c r="AG20397" s="12"/>
    </row>
    <row r="20398" spans="1:33">
      <c r="A20398" s="10"/>
      <c r="B20398" s="10"/>
      <c r="C20398" s="10"/>
      <c r="D20398" s="10"/>
      <c r="E20398" s="10"/>
      <c r="F20398" s="10"/>
      <c r="G20398" s="10"/>
      <c r="H20398" s="10"/>
      <c r="I20398" s="10"/>
      <c r="J20398" s="10"/>
      <c r="K20398" s="10"/>
      <c r="L20398" s="10"/>
      <c r="M20398" s="10"/>
      <c r="N20398" s="10"/>
      <c r="O20398" s="10"/>
      <c r="P20398" s="10"/>
      <c r="Q20398" s="10"/>
      <c r="R20398" s="10"/>
      <c r="S20398" s="10"/>
      <c r="T20398" s="10"/>
      <c r="U20398" s="10"/>
      <c r="V20398" s="10"/>
      <c r="W20398" s="10"/>
      <c r="X20398" s="10"/>
      <c r="Y20398" s="10"/>
      <c r="Z20398" s="10"/>
      <c r="AA20398" s="10"/>
      <c r="AB20398" s="10"/>
      <c r="AC20398" s="10"/>
      <c r="AD20398" s="10"/>
      <c r="AE20398" s="10"/>
      <c r="AF20398" s="10"/>
      <c r="AG20398" s="12"/>
    </row>
    <row r="20399" spans="1:33">
      <c r="A20399" s="10"/>
      <c r="B20399" s="10"/>
      <c r="C20399" s="10"/>
      <c r="D20399" s="10"/>
      <c r="E20399" s="10"/>
      <c r="F20399" s="10"/>
      <c r="G20399" s="10"/>
      <c r="H20399" s="10"/>
      <c r="I20399" s="10"/>
      <c r="J20399" s="10"/>
      <c r="K20399" s="10"/>
      <c r="L20399" s="10"/>
      <c r="M20399" s="10"/>
      <c r="N20399" s="10"/>
      <c r="O20399" s="10"/>
      <c r="P20399" s="10"/>
      <c r="Q20399" s="10"/>
      <c r="R20399" s="10"/>
      <c r="S20399" s="10"/>
      <c r="T20399" s="10"/>
      <c r="U20399" s="10"/>
      <c r="V20399" s="10"/>
      <c r="W20399" s="10"/>
      <c r="X20399" s="10"/>
      <c r="Y20399" s="10"/>
      <c r="Z20399" s="10"/>
      <c r="AA20399" s="10"/>
      <c r="AB20399" s="10"/>
      <c r="AC20399" s="10"/>
      <c r="AD20399" s="10"/>
      <c r="AE20399" s="10"/>
      <c r="AF20399" s="10"/>
      <c r="AG20399" s="12"/>
    </row>
    <row r="20400" spans="1:33">
      <c r="A20400" s="10"/>
      <c r="B20400" s="10"/>
      <c r="C20400" s="10"/>
      <c r="D20400" s="10"/>
      <c r="E20400" s="10"/>
      <c r="F20400" s="10"/>
      <c r="G20400" s="10"/>
      <c r="H20400" s="10"/>
      <c r="I20400" s="10"/>
      <c r="J20400" s="10"/>
      <c r="K20400" s="10"/>
      <c r="L20400" s="10"/>
      <c r="M20400" s="10"/>
      <c r="N20400" s="10"/>
      <c r="O20400" s="10"/>
      <c r="P20400" s="10"/>
      <c r="Q20400" s="10"/>
      <c r="R20400" s="10"/>
      <c r="S20400" s="10"/>
      <c r="T20400" s="10"/>
      <c r="U20400" s="10"/>
      <c r="V20400" s="10"/>
      <c r="W20400" s="10"/>
      <c r="X20400" s="10"/>
      <c r="Y20400" s="10"/>
      <c r="Z20400" s="10"/>
      <c r="AA20400" s="10"/>
      <c r="AB20400" s="10"/>
      <c r="AC20400" s="10"/>
      <c r="AD20400" s="10"/>
      <c r="AE20400" s="10"/>
      <c r="AF20400" s="10"/>
      <c r="AG20400" s="12"/>
    </row>
    <row r="20401" spans="1:33">
      <c r="A20401" s="10"/>
      <c r="B20401" s="10"/>
      <c r="C20401" s="10"/>
      <c r="D20401" s="10"/>
      <c r="E20401" s="10"/>
      <c r="F20401" s="10"/>
      <c r="G20401" s="10"/>
      <c r="H20401" s="10"/>
      <c r="I20401" s="10"/>
      <c r="J20401" s="10"/>
      <c r="K20401" s="10"/>
      <c r="L20401" s="10"/>
      <c r="M20401" s="10"/>
      <c r="N20401" s="10"/>
      <c r="O20401" s="10"/>
      <c r="P20401" s="10"/>
      <c r="Q20401" s="10"/>
      <c r="R20401" s="10"/>
      <c r="S20401" s="10"/>
      <c r="T20401" s="10"/>
      <c r="U20401" s="10"/>
      <c r="V20401" s="10"/>
      <c r="W20401" s="10"/>
      <c r="X20401" s="10"/>
      <c r="Y20401" s="10"/>
      <c r="Z20401" s="10"/>
      <c r="AA20401" s="10"/>
      <c r="AB20401" s="10"/>
      <c r="AC20401" s="10"/>
      <c r="AD20401" s="10"/>
      <c r="AE20401" s="10"/>
      <c r="AF20401" s="10"/>
      <c r="AG20401" s="12"/>
    </row>
    <row r="20402" spans="1:33">
      <c r="A20402" s="10"/>
      <c r="B20402" s="10"/>
      <c r="C20402" s="10"/>
      <c r="D20402" s="10"/>
      <c r="E20402" s="10"/>
      <c r="F20402" s="10"/>
      <c r="G20402" s="10"/>
      <c r="H20402" s="10"/>
      <c r="I20402" s="10"/>
      <c r="J20402" s="10"/>
      <c r="K20402" s="10"/>
      <c r="L20402" s="10"/>
      <c r="M20402" s="10"/>
      <c r="N20402" s="10"/>
      <c r="O20402" s="10"/>
      <c r="P20402" s="10"/>
      <c r="Q20402" s="10"/>
      <c r="R20402" s="10"/>
      <c r="S20402" s="10"/>
      <c r="T20402" s="10"/>
      <c r="U20402" s="10"/>
      <c r="V20402" s="10"/>
      <c r="W20402" s="10"/>
      <c r="X20402" s="10"/>
      <c r="Y20402" s="10"/>
      <c r="Z20402" s="10"/>
      <c r="AA20402" s="10"/>
      <c r="AB20402" s="10"/>
      <c r="AC20402" s="10"/>
      <c r="AD20402" s="10"/>
      <c r="AE20402" s="10"/>
      <c r="AF20402" s="10"/>
      <c r="AG20402" s="12"/>
    </row>
    <row r="20403" spans="1:33">
      <c r="A20403" s="10"/>
      <c r="B20403" s="10"/>
      <c r="C20403" s="10"/>
      <c r="D20403" s="10"/>
      <c r="E20403" s="10"/>
      <c r="F20403" s="10"/>
      <c r="G20403" s="10"/>
      <c r="H20403" s="10"/>
      <c r="I20403" s="10"/>
      <c r="J20403" s="10"/>
      <c r="K20403" s="10"/>
      <c r="L20403" s="10"/>
      <c r="M20403" s="10"/>
      <c r="N20403" s="10"/>
      <c r="O20403" s="10"/>
      <c r="P20403" s="10"/>
      <c r="Q20403" s="10"/>
      <c r="R20403" s="10"/>
      <c r="S20403" s="10"/>
      <c r="T20403" s="10"/>
      <c r="U20403" s="10"/>
      <c r="V20403" s="10"/>
      <c r="W20403" s="10"/>
      <c r="X20403" s="10"/>
      <c r="Y20403" s="10"/>
      <c r="Z20403" s="10"/>
      <c r="AA20403" s="10"/>
      <c r="AB20403" s="10"/>
      <c r="AC20403" s="10"/>
      <c r="AD20403" s="10"/>
      <c r="AE20403" s="10"/>
      <c r="AF20403" s="10"/>
      <c r="AG20403" s="12"/>
    </row>
    <row r="20404" spans="1:33">
      <c r="A20404" s="10"/>
      <c r="B20404" s="10"/>
      <c r="C20404" s="10"/>
      <c r="D20404" s="10"/>
      <c r="E20404" s="10"/>
      <c r="F20404" s="10"/>
      <c r="G20404" s="10"/>
      <c r="H20404" s="10"/>
      <c r="I20404" s="10"/>
      <c r="J20404" s="10"/>
      <c r="K20404" s="10"/>
      <c r="L20404" s="10"/>
      <c r="M20404" s="10"/>
      <c r="N20404" s="10"/>
      <c r="O20404" s="10"/>
      <c r="P20404" s="10"/>
      <c r="Q20404" s="10"/>
      <c r="R20404" s="10"/>
      <c r="S20404" s="10"/>
      <c r="T20404" s="10"/>
      <c r="U20404" s="10"/>
      <c r="V20404" s="10"/>
      <c r="W20404" s="10"/>
      <c r="X20404" s="10"/>
      <c r="Y20404" s="10"/>
      <c r="Z20404" s="10"/>
      <c r="AA20404" s="10"/>
      <c r="AB20404" s="10"/>
      <c r="AC20404" s="10"/>
      <c r="AD20404" s="10"/>
      <c r="AE20404" s="10"/>
      <c r="AF20404" s="10"/>
      <c r="AG20404" s="12"/>
    </row>
    <row r="20405" spans="1:33">
      <c r="A20405" s="10"/>
      <c r="B20405" s="10"/>
      <c r="C20405" s="10"/>
      <c r="D20405" s="10"/>
      <c r="E20405" s="10"/>
      <c r="F20405" s="10"/>
      <c r="G20405" s="10"/>
      <c r="H20405" s="10"/>
      <c r="I20405" s="10"/>
      <c r="J20405" s="10"/>
      <c r="K20405" s="10"/>
      <c r="L20405" s="10"/>
      <c r="M20405" s="10"/>
      <c r="N20405" s="10"/>
      <c r="O20405" s="10"/>
      <c r="P20405" s="10"/>
      <c r="Q20405" s="10"/>
      <c r="R20405" s="10"/>
      <c r="S20405" s="10"/>
      <c r="T20405" s="10"/>
      <c r="U20405" s="10"/>
      <c r="V20405" s="10"/>
      <c r="W20405" s="10"/>
      <c r="X20405" s="10"/>
      <c r="Y20405" s="10"/>
      <c r="Z20405" s="10"/>
      <c r="AA20405" s="10"/>
      <c r="AB20405" s="10"/>
      <c r="AC20405" s="10"/>
      <c r="AD20405" s="10"/>
      <c r="AE20405" s="10"/>
      <c r="AF20405" s="10"/>
      <c r="AG20405" s="12"/>
    </row>
    <row r="20406" spans="1:33">
      <c r="A20406" s="10"/>
      <c r="B20406" s="10"/>
      <c r="C20406" s="10"/>
      <c r="D20406" s="10"/>
      <c r="E20406" s="10"/>
      <c r="F20406" s="10"/>
      <c r="G20406" s="10"/>
      <c r="H20406" s="10"/>
      <c r="I20406" s="10"/>
      <c r="J20406" s="10"/>
      <c r="K20406" s="10"/>
      <c r="L20406" s="10"/>
      <c r="M20406" s="10"/>
      <c r="N20406" s="10"/>
      <c r="O20406" s="10"/>
      <c r="P20406" s="10"/>
      <c r="Q20406" s="10"/>
      <c r="R20406" s="10"/>
      <c r="S20406" s="10"/>
      <c r="T20406" s="10"/>
      <c r="U20406" s="10"/>
      <c r="V20406" s="10"/>
      <c r="W20406" s="10"/>
      <c r="X20406" s="10"/>
      <c r="Y20406" s="10"/>
      <c r="Z20406" s="10"/>
      <c r="AA20406" s="10"/>
      <c r="AB20406" s="10"/>
      <c r="AC20406" s="10"/>
      <c r="AD20406" s="10"/>
      <c r="AE20406" s="10"/>
      <c r="AF20406" s="10"/>
      <c r="AG20406" s="12"/>
    </row>
    <row r="20407" spans="1:33">
      <c r="A20407" s="10"/>
      <c r="B20407" s="10"/>
      <c r="C20407" s="10"/>
      <c r="D20407" s="10"/>
      <c r="E20407" s="10"/>
      <c r="F20407" s="10"/>
      <c r="G20407" s="10"/>
      <c r="H20407" s="10"/>
      <c r="I20407" s="10"/>
      <c r="J20407" s="10"/>
      <c r="K20407" s="10"/>
      <c r="L20407" s="10"/>
      <c r="M20407" s="10"/>
      <c r="N20407" s="10"/>
      <c r="O20407" s="10"/>
      <c r="P20407" s="10"/>
      <c r="Q20407" s="10"/>
      <c r="R20407" s="10"/>
      <c r="S20407" s="10"/>
      <c r="T20407" s="10"/>
      <c r="U20407" s="10"/>
      <c r="V20407" s="10"/>
      <c r="W20407" s="10"/>
      <c r="X20407" s="10"/>
      <c r="Y20407" s="10"/>
      <c r="Z20407" s="10"/>
      <c r="AA20407" s="10"/>
      <c r="AB20407" s="10"/>
      <c r="AC20407" s="10"/>
      <c r="AD20407" s="10"/>
      <c r="AE20407" s="10"/>
      <c r="AF20407" s="10"/>
      <c r="AG20407" s="12"/>
    </row>
    <row r="20408" spans="1:33">
      <c r="A20408" s="10"/>
      <c r="B20408" s="10"/>
      <c r="C20408" s="10"/>
      <c r="D20408" s="10"/>
      <c r="E20408" s="10"/>
      <c r="F20408" s="10"/>
      <c r="G20408" s="10"/>
      <c r="H20408" s="10"/>
      <c r="I20408" s="10"/>
      <c r="J20408" s="10"/>
      <c r="K20408" s="10"/>
      <c r="L20408" s="10"/>
      <c r="M20408" s="10"/>
      <c r="N20408" s="10"/>
      <c r="O20408" s="10"/>
      <c r="P20408" s="10"/>
      <c r="Q20408" s="10"/>
      <c r="R20408" s="10"/>
      <c r="S20408" s="10"/>
      <c r="T20408" s="10"/>
      <c r="U20408" s="10"/>
      <c r="V20408" s="10"/>
      <c r="W20408" s="10"/>
      <c r="X20408" s="10"/>
      <c r="Y20408" s="10"/>
      <c r="Z20408" s="10"/>
      <c r="AA20408" s="10"/>
      <c r="AB20408" s="10"/>
      <c r="AC20408" s="10"/>
      <c r="AD20408" s="10"/>
      <c r="AE20408" s="10"/>
      <c r="AF20408" s="10"/>
      <c r="AG20408" s="12"/>
    </row>
    <row r="20409" spans="1:33">
      <c r="A20409" s="10"/>
      <c r="B20409" s="10"/>
      <c r="C20409" s="10"/>
      <c r="D20409" s="10"/>
      <c r="E20409" s="10"/>
      <c r="F20409" s="10"/>
      <c r="G20409" s="10"/>
      <c r="H20409" s="10"/>
      <c r="I20409" s="10"/>
      <c r="J20409" s="10"/>
      <c r="K20409" s="10"/>
      <c r="L20409" s="10"/>
      <c r="M20409" s="10"/>
      <c r="N20409" s="10"/>
      <c r="O20409" s="10"/>
      <c r="P20409" s="10"/>
      <c r="Q20409" s="10"/>
      <c r="R20409" s="10"/>
      <c r="S20409" s="10"/>
      <c r="T20409" s="10"/>
      <c r="U20409" s="10"/>
      <c r="V20409" s="10"/>
      <c r="W20409" s="10"/>
      <c r="X20409" s="10"/>
      <c r="Y20409" s="10"/>
      <c r="Z20409" s="10"/>
      <c r="AA20409" s="10"/>
      <c r="AB20409" s="10"/>
      <c r="AC20409" s="10"/>
      <c r="AD20409" s="10"/>
      <c r="AE20409" s="10"/>
      <c r="AF20409" s="10"/>
      <c r="AG20409" s="12"/>
    </row>
    <row r="20410" spans="1:33">
      <c r="A20410" s="10"/>
      <c r="B20410" s="10"/>
      <c r="C20410" s="10"/>
      <c r="D20410" s="10"/>
      <c r="E20410" s="10"/>
      <c r="F20410" s="10"/>
      <c r="G20410" s="10"/>
      <c r="H20410" s="10"/>
      <c r="I20410" s="10"/>
      <c r="J20410" s="10"/>
      <c r="K20410" s="10"/>
      <c r="L20410" s="10"/>
      <c r="M20410" s="10"/>
      <c r="N20410" s="10"/>
      <c r="O20410" s="10"/>
      <c r="P20410" s="10"/>
      <c r="Q20410" s="10"/>
      <c r="R20410" s="10"/>
      <c r="S20410" s="10"/>
      <c r="T20410" s="10"/>
      <c r="U20410" s="10"/>
      <c r="V20410" s="10"/>
      <c r="W20410" s="10"/>
      <c r="X20410" s="10"/>
      <c r="Y20410" s="10"/>
      <c r="Z20410" s="10"/>
      <c r="AA20410" s="10"/>
      <c r="AB20410" s="10"/>
      <c r="AC20410" s="10"/>
      <c r="AD20410" s="10"/>
      <c r="AE20410" s="10"/>
      <c r="AF20410" s="10"/>
      <c r="AG20410" s="12"/>
    </row>
    <row r="20411" spans="1:33">
      <c r="A20411" s="10"/>
      <c r="B20411" s="10"/>
      <c r="C20411" s="10"/>
      <c r="D20411" s="10"/>
      <c r="E20411" s="10"/>
      <c r="F20411" s="10"/>
      <c r="G20411" s="10"/>
      <c r="H20411" s="10"/>
      <c r="I20411" s="10"/>
      <c r="J20411" s="10"/>
      <c r="K20411" s="10"/>
      <c r="L20411" s="10"/>
      <c r="M20411" s="10"/>
      <c r="N20411" s="10"/>
      <c r="O20411" s="10"/>
      <c r="P20411" s="10"/>
      <c r="Q20411" s="10"/>
      <c r="R20411" s="10"/>
      <c r="S20411" s="10"/>
      <c r="T20411" s="10"/>
      <c r="U20411" s="10"/>
      <c r="V20411" s="10"/>
      <c r="W20411" s="10"/>
      <c r="X20411" s="10"/>
      <c r="Y20411" s="10"/>
      <c r="Z20411" s="10"/>
      <c r="AA20411" s="10"/>
      <c r="AB20411" s="10"/>
      <c r="AC20411" s="10"/>
      <c r="AD20411" s="10"/>
      <c r="AE20411" s="10"/>
      <c r="AF20411" s="10"/>
      <c r="AG20411" s="12"/>
    </row>
    <row r="20412" spans="1:33">
      <c r="A20412" s="10"/>
      <c r="B20412" s="10"/>
      <c r="C20412" s="10"/>
      <c r="D20412" s="10"/>
      <c r="E20412" s="10"/>
      <c r="F20412" s="10"/>
      <c r="G20412" s="10"/>
      <c r="H20412" s="10"/>
      <c r="I20412" s="10"/>
      <c r="J20412" s="10"/>
      <c r="K20412" s="10"/>
      <c r="L20412" s="10"/>
      <c r="M20412" s="10"/>
      <c r="N20412" s="10"/>
      <c r="O20412" s="10"/>
      <c r="P20412" s="10"/>
      <c r="Q20412" s="10"/>
      <c r="R20412" s="10"/>
      <c r="S20412" s="10"/>
      <c r="T20412" s="10"/>
      <c r="U20412" s="10"/>
      <c r="V20412" s="10"/>
      <c r="W20412" s="10"/>
      <c r="X20412" s="10"/>
      <c r="Y20412" s="10"/>
      <c r="Z20412" s="10"/>
      <c r="AA20412" s="10"/>
      <c r="AB20412" s="10"/>
      <c r="AC20412" s="10"/>
      <c r="AD20412" s="10"/>
      <c r="AE20412" s="10"/>
      <c r="AF20412" s="10"/>
      <c r="AG20412" s="12"/>
    </row>
    <row r="20413" spans="1:33">
      <c r="A20413" s="10"/>
      <c r="B20413" s="10"/>
      <c r="C20413" s="10"/>
      <c r="D20413" s="10"/>
      <c r="E20413" s="10"/>
      <c r="F20413" s="10"/>
      <c r="G20413" s="10"/>
      <c r="H20413" s="10"/>
      <c r="I20413" s="10"/>
      <c r="J20413" s="10"/>
      <c r="K20413" s="10"/>
      <c r="L20413" s="10"/>
      <c r="M20413" s="10"/>
      <c r="N20413" s="10"/>
      <c r="O20413" s="10"/>
      <c r="P20413" s="10"/>
      <c r="Q20413" s="10"/>
      <c r="R20413" s="10"/>
      <c r="S20413" s="10"/>
      <c r="T20413" s="10"/>
      <c r="U20413" s="10"/>
      <c r="V20413" s="10"/>
      <c r="W20413" s="10"/>
      <c r="X20413" s="10"/>
      <c r="Y20413" s="10"/>
      <c r="Z20413" s="10"/>
      <c r="AA20413" s="10"/>
      <c r="AB20413" s="10"/>
      <c r="AC20413" s="10"/>
      <c r="AD20413" s="10"/>
      <c r="AE20413" s="10"/>
      <c r="AF20413" s="10"/>
      <c r="AG20413" s="12"/>
    </row>
    <row r="20414" spans="1:33">
      <c r="A20414" s="10"/>
      <c r="B20414" s="10"/>
      <c r="C20414" s="10"/>
      <c r="D20414" s="10"/>
      <c r="E20414" s="10"/>
      <c r="F20414" s="10"/>
      <c r="G20414" s="10"/>
      <c r="H20414" s="10"/>
      <c r="I20414" s="10"/>
      <c r="J20414" s="10"/>
      <c r="K20414" s="10"/>
      <c r="L20414" s="10"/>
      <c r="M20414" s="10"/>
      <c r="N20414" s="10"/>
      <c r="O20414" s="10"/>
      <c r="P20414" s="10"/>
      <c r="Q20414" s="10"/>
      <c r="R20414" s="10"/>
      <c r="S20414" s="10"/>
      <c r="T20414" s="10"/>
      <c r="U20414" s="10"/>
      <c r="V20414" s="10"/>
      <c r="W20414" s="10"/>
      <c r="X20414" s="10"/>
      <c r="Y20414" s="10"/>
      <c r="Z20414" s="10"/>
      <c r="AA20414" s="10"/>
      <c r="AB20414" s="10"/>
      <c r="AC20414" s="10"/>
      <c r="AD20414" s="10"/>
      <c r="AE20414" s="10"/>
      <c r="AF20414" s="10"/>
      <c r="AG20414" s="12"/>
    </row>
    <row r="20415" spans="1:33">
      <c r="A20415" s="10"/>
      <c r="B20415" s="10"/>
      <c r="C20415" s="10"/>
      <c r="D20415" s="10"/>
      <c r="E20415" s="10"/>
      <c r="F20415" s="10"/>
      <c r="G20415" s="10"/>
      <c r="H20415" s="10"/>
      <c r="I20415" s="10"/>
      <c r="J20415" s="10"/>
      <c r="K20415" s="10"/>
      <c r="L20415" s="10"/>
      <c r="M20415" s="10"/>
      <c r="N20415" s="10"/>
      <c r="O20415" s="10"/>
      <c r="P20415" s="10"/>
      <c r="Q20415" s="10"/>
      <c r="R20415" s="10"/>
      <c r="S20415" s="10"/>
      <c r="T20415" s="10"/>
      <c r="U20415" s="10"/>
      <c r="V20415" s="10"/>
      <c r="W20415" s="10"/>
      <c r="X20415" s="10"/>
      <c r="Y20415" s="10"/>
      <c r="Z20415" s="10"/>
      <c r="AA20415" s="10"/>
      <c r="AB20415" s="10"/>
      <c r="AC20415" s="10"/>
      <c r="AD20415" s="10"/>
      <c r="AE20415" s="10"/>
      <c r="AF20415" s="10"/>
      <c r="AG20415" s="12"/>
    </row>
    <row r="20416" spans="1:33">
      <c r="A20416" s="10"/>
      <c r="B20416" s="10"/>
      <c r="C20416" s="10"/>
      <c r="D20416" s="10"/>
      <c r="E20416" s="10"/>
      <c r="F20416" s="10"/>
      <c r="G20416" s="10"/>
      <c r="H20416" s="10"/>
      <c r="I20416" s="10"/>
      <c r="J20416" s="10"/>
      <c r="K20416" s="10"/>
      <c r="L20416" s="10"/>
      <c r="M20416" s="10"/>
      <c r="N20416" s="10"/>
      <c r="O20416" s="10"/>
      <c r="P20416" s="10"/>
      <c r="Q20416" s="10"/>
      <c r="R20416" s="10"/>
      <c r="S20416" s="10"/>
      <c r="T20416" s="10"/>
      <c r="U20416" s="10"/>
      <c r="V20416" s="10"/>
      <c r="W20416" s="10"/>
      <c r="X20416" s="10"/>
      <c r="Y20416" s="10"/>
      <c r="Z20416" s="10"/>
      <c r="AA20416" s="10"/>
      <c r="AB20416" s="10"/>
      <c r="AC20416" s="10"/>
      <c r="AD20416" s="10"/>
      <c r="AE20416" s="10"/>
      <c r="AF20416" s="10"/>
      <c r="AG20416" s="12"/>
    </row>
    <row r="20417" spans="1:33">
      <c r="A20417" s="10"/>
      <c r="B20417" s="10"/>
      <c r="C20417" s="10"/>
      <c r="D20417" s="10"/>
      <c r="E20417" s="10"/>
      <c r="F20417" s="10"/>
      <c r="G20417" s="10"/>
      <c r="H20417" s="10"/>
      <c r="I20417" s="10"/>
      <c r="J20417" s="10"/>
      <c r="K20417" s="10"/>
      <c r="L20417" s="10"/>
      <c r="M20417" s="10"/>
      <c r="N20417" s="10"/>
      <c r="O20417" s="10"/>
      <c r="P20417" s="10"/>
      <c r="Q20417" s="10"/>
      <c r="R20417" s="10"/>
      <c r="S20417" s="10"/>
      <c r="T20417" s="10"/>
      <c r="U20417" s="10"/>
      <c r="V20417" s="10"/>
      <c r="W20417" s="10"/>
      <c r="X20417" s="10"/>
      <c r="Y20417" s="10"/>
      <c r="Z20417" s="10"/>
      <c r="AA20417" s="10"/>
      <c r="AB20417" s="10"/>
      <c r="AC20417" s="10"/>
      <c r="AD20417" s="10"/>
      <c r="AE20417" s="10"/>
      <c r="AF20417" s="10"/>
      <c r="AG20417" s="12"/>
    </row>
    <row r="20418" spans="1:33">
      <c r="A20418" s="10"/>
      <c r="B20418" s="10"/>
      <c r="C20418" s="10"/>
      <c r="D20418" s="10"/>
      <c r="E20418" s="10"/>
      <c r="F20418" s="10"/>
      <c r="G20418" s="10"/>
      <c r="H20418" s="10"/>
      <c r="I20418" s="10"/>
      <c r="J20418" s="10"/>
      <c r="K20418" s="10"/>
      <c r="L20418" s="10"/>
      <c r="M20418" s="10"/>
      <c r="N20418" s="10"/>
      <c r="O20418" s="10"/>
      <c r="P20418" s="10"/>
      <c r="Q20418" s="10"/>
      <c r="R20418" s="10"/>
      <c r="S20418" s="10"/>
      <c r="T20418" s="10"/>
      <c r="U20418" s="10"/>
      <c r="V20418" s="10"/>
      <c r="W20418" s="10"/>
      <c r="X20418" s="10"/>
      <c r="Y20418" s="10"/>
      <c r="Z20418" s="10"/>
      <c r="AA20418" s="10"/>
      <c r="AB20418" s="10"/>
      <c r="AC20418" s="10"/>
      <c r="AD20418" s="10"/>
      <c r="AE20418" s="10"/>
      <c r="AF20418" s="10"/>
      <c r="AG20418" s="12"/>
    </row>
    <row r="20419" spans="1:33">
      <c r="A20419" s="10"/>
      <c r="B20419" s="10"/>
      <c r="C20419" s="10"/>
      <c r="D20419" s="10"/>
      <c r="E20419" s="10"/>
      <c r="F20419" s="10"/>
      <c r="G20419" s="10"/>
      <c r="H20419" s="10"/>
      <c r="I20419" s="10"/>
      <c r="J20419" s="10"/>
      <c r="K20419" s="10"/>
      <c r="L20419" s="10"/>
      <c r="M20419" s="10"/>
      <c r="N20419" s="10"/>
      <c r="O20419" s="10"/>
      <c r="P20419" s="10"/>
      <c r="Q20419" s="10"/>
      <c r="R20419" s="10"/>
      <c r="S20419" s="10"/>
      <c r="T20419" s="10"/>
      <c r="U20419" s="10"/>
      <c r="V20419" s="10"/>
      <c r="W20419" s="10"/>
      <c r="X20419" s="10"/>
      <c r="Y20419" s="10"/>
      <c r="Z20419" s="10"/>
      <c r="AA20419" s="10"/>
      <c r="AB20419" s="10"/>
      <c r="AC20419" s="10"/>
      <c r="AD20419" s="10"/>
      <c r="AE20419" s="10"/>
      <c r="AF20419" s="10"/>
      <c r="AG20419" s="12"/>
    </row>
    <row r="20420" spans="1:33">
      <c r="A20420" s="10"/>
      <c r="B20420" s="10"/>
      <c r="C20420" s="10"/>
      <c r="D20420" s="10"/>
      <c r="E20420" s="10"/>
      <c r="F20420" s="10"/>
      <c r="G20420" s="10"/>
      <c r="H20420" s="10"/>
      <c r="I20420" s="10"/>
      <c r="J20420" s="10"/>
      <c r="K20420" s="10"/>
      <c r="L20420" s="10"/>
      <c r="M20420" s="10"/>
      <c r="N20420" s="10"/>
      <c r="O20420" s="10"/>
      <c r="P20420" s="10"/>
      <c r="Q20420" s="10"/>
      <c r="R20420" s="10"/>
      <c r="S20420" s="10"/>
      <c r="T20420" s="10"/>
      <c r="U20420" s="10"/>
      <c r="V20420" s="10"/>
      <c r="W20420" s="10"/>
      <c r="X20420" s="10"/>
      <c r="Y20420" s="10"/>
      <c r="Z20420" s="10"/>
      <c r="AA20420" s="10"/>
      <c r="AB20420" s="10"/>
      <c r="AC20420" s="10"/>
      <c r="AD20420" s="10"/>
      <c r="AE20420" s="10"/>
      <c r="AF20420" s="10"/>
      <c r="AG20420" s="12"/>
    </row>
    <row r="20421" spans="1:33">
      <c r="A20421" s="10"/>
      <c r="B20421" s="10"/>
      <c r="C20421" s="10"/>
      <c r="D20421" s="10"/>
      <c r="E20421" s="10"/>
      <c r="F20421" s="10"/>
      <c r="G20421" s="10"/>
      <c r="H20421" s="10"/>
      <c r="I20421" s="10"/>
      <c r="J20421" s="10"/>
      <c r="K20421" s="10"/>
      <c r="L20421" s="10"/>
      <c r="M20421" s="10"/>
      <c r="N20421" s="10"/>
      <c r="O20421" s="10"/>
      <c r="P20421" s="10"/>
      <c r="Q20421" s="10"/>
      <c r="R20421" s="10"/>
      <c r="S20421" s="10"/>
      <c r="T20421" s="10"/>
      <c r="U20421" s="10"/>
      <c r="V20421" s="10"/>
      <c r="W20421" s="10"/>
      <c r="X20421" s="10"/>
      <c r="Y20421" s="10"/>
      <c r="Z20421" s="10"/>
      <c r="AA20421" s="10"/>
      <c r="AB20421" s="10"/>
      <c r="AC20421" s="10"/>
      <c r="AD20421" s="10"/>
      <c r="AE20421" s="10"/>
      <c r="AF20421" s="10"/>
      <c r="AG20421" s="12"/>
    </row>
    <row r="20422" spans="1:33">
      <c r="A20422" s="10"/>
      <c r="B20422" s="10"/>
      <c r="C20422" s="10"/>
      <c r="D20422" s="10"/>
      <c r="E20422" s="10"/>
      <c r="F20422" s="10"/>
      <c r="G20422" s="10"/>
      <c r="H20422" s="10"/>
      <c r="I20422" s="10"/>
      <c r="J20422" s="10"/>
      <c r="K20422" s="10"/>
      <c r="L20422" s="10"/>
      <c r="M20422" s="10"/>
      <c r="N20422" s="10"/>
      <c r="O20422" s="10"/>
      <c r="P20422" s="10"/>
      <c r="Q20422" s="10"/>
      <c r="R20422" s="10"/>
      <c r="S20422" s="10"/>
      <c r="T20422" s="10"/>
      <c r="U20422" s="10"/>
      <c r="V20422" s="10"/>
      <c r="W20422" s="10"/>
      <c r="X20422" s="10"/>
      <c r="Y20422" s="10"/>
      <c r="Z20422" s="10"/>
      <c r="AA20422" s="10"/>
      <c r="AB20422" s="10"/>
      <c r="AC20422" s="10"/>
      <c r="AD20422" s="10"/>
      <c r="AE20422" s="10"/>
      <c r="AF20422" s="10"/>
      <c r="AG20422" s="12"/>
    </row>
    <row r="20423" spans="1:33">
      <c r="A20423" s="10"/>
      <c r="B20423" s="10"/>
      <c r="C20423" s="10"/>
      <c r="D20423" s="10"/>
      <c r="E20423" s="10"/>
      <c r="F20423" s="10"/>
      <c r="G20423" s="10"/>
      <c r="H20423" s="10"/>
      <c r="I20423" s="10"/>
      <c r="J20423" s="10"/>
      <c r="K20423" s="10"/>
      <c r="L20423" s="10"/>
      <c r="M20423" s="10"/>
      <c r="N20423" s="10"/>
      <c r="O20423" s="10"/>
      <c r="P20423" s="10"/>
      <c r="Q20423" s="10"/>
      <c r="R20423" s="10"/>
      <c r="S20423" s="10"/>
      <c r="T20423" s="10"/>
      <c r="U20423" s="10"/>
      <c r="V20423" s="10"/>
      <c r="W20423" s="10"/>
      <c r="X20423" s="10"/>
      <c r="Y20423" s="10"/>
      <c r="Z20423" s="10"/>
      <c r="AA20423" s="10"/>
      <c r="AB20423" s="10"/>
      <c r="AC20423" s="10"/>
      <c r="AD20423" s="10"/>
      <c r="AE20423" s="10"/>
      <c r="AF20423" s="10"/>
      <c r="AG20423" s="12"/>
    </row>
    <row r="20424" spans="1:33">
      <c r="A20424" s="10"/>
      <c r="B20424" s="10"/>
      <c r="C20424" s="10"/>
      <c r="D20424" s="10"/>
      <c r="E20424" s="10"/>
      <c r="F20424" s="10"/>
      <c r="G20424" s="10"/>
      <c r="H20424" s="10"/>
      <c r="I20424" s="10"/>
      <c r="J20424" s="10"/>
      <c r="K20424" s="10"/>
      <c r="L20424" s="10"/>
      <c r="M20424" s="10"/>
      <c r="N20424" s="10"/>
      <c r="O20424" s="10"/>
      <c r="P20424" s="10"/>
      <c r="Q20424" s="10"/>
      <c r="R20424" s="10"/>
      <c r="S20424" s="10"/>
      <c r="T20424" s="10"/>
      <c r="U20424" s="10"/>
      <c r="V20424" s="10"/>
      <c r="W20424" s="10"/>
      <c r="X20424" s="10"/>
      <c r="Y20424" s="10"/>
      <c r="Z20424" s="10"/>
      <c r="AA20424" s="10"/>
      <c r="AB20424" s="10"/>
      <c r="AC20424" s="10"/>
      <c r="AD20424" s="10"/>
      <c r="AE20424" s="10"/>
      <c r="AF20424" s="10"/>
      <c r="AG20424" s="12"/>
    </row>
    <row r="20425" spans="1:33">
      <c r="A20425" s="10"/>
      <c r="B20425" s="10"/>
      <c r="C20425" s="10"/>
      <c r="D20425" s="10"/>
      <c r="E20425" s="10"/>
      <c r="F20425" s="10"/>
      <c r="G20425" s="10"/>
      <c r="H20425" s="10"/>
      <c r="I20425" s="10"/>
      <c r="J20425" s="10"/>
      <c r="K20425" s="10"/>
      <c r="L20425" s="10"/>
      <c r="M20425" s="10"/>
      <c r="N20425" s="10"/>
      <c r="O20425" s="10"/>
      <c r="P20425" s="10"/>
      <c r="Q20425" s="10"/>
      <c r="R20425" s="10"/>
      <c r="S20425" s="10"/>
      <c r="T20425" s="10"/>
      <c r="U20425" s="10"/>
      <c r="V20425" s="10"/>
      <c r="W20425" s="10"/>
      <c r="X20425" s="10"/>
      <c r="Y20425" s="10"/>
      <c r="Z20425" s="10"/>
      <c r="AA20425" s="10"/>
      <c r="AB20425" s="10"/>
      <c r="AC20425" s="10"/>
      <c r="AD20425" s="10"/>
      <c r="AE20425" s="10"/>
      <c r="AF20425" s="10"/>
      <c r="AG20425" s="12"/>
    </row>
    <row r="20426" spans="1:33">
      <c r="A20426" s="10"/>
      <c r="B20426" s="10"/>
      <c r="C20426" s="10"/>
      <c r="D20426" s="10"/>
      <c r="E20426" s="10"/>
      <c r="F20426" s="10"/>
      <c r="G20426" s="10"/>
      <c r="H20426" s="10"/>
      <c r="I20426" s="10"/>
      <c r="J20426" s="10"/>
      <c r="K20426" s="10"/>
      <c r="L20426" s="10"/>
      <c r="M20426" s="10"/>
      <c r="N20426" s="10"/>
      <c r="O20426" s="10"/>
      <c r="P20426" s="10"/>
      <c r="Q20426" s="10"/>
      <c r="R20426" s="10"/>
      <c r="S20426" s="10"/>
      <c r="T20426" s="10"/>
      <c r="U20426" s="10"/>
      <c r="V20426" s="10"/>
      <c r="W20426" s="10"/>
      <c r="X20426" s="10"/>
      <c r="Y20426" s="10"/>
      <c r="Z20426" s="10"/>
      <c r="AA20426" s="10"/>
      <c r="AB20426" s="10"/>
      <c r="AC20426" s="10"/>
      <c r="AD20426" s="10"/>
      <c r="AE20426" s="10"/>
      <c r="AF20426" s="10"/>
      <c r="AG20426" s="12"/>
    </row>
    <row r="20427" spans="1:33">
      <c r="A20427" s="10"/>
      <c r="B20427" s="10"/>
      <c r="C20427" s="10"/>
      <c r="D20427" s="10"/>
      <c r="E20427" s="10"/>
      <c r="F20427" s="10"/>
      <c r="G20427" s="10"/>
      <c r="H20427" s="10"/>
      <c r="I20427" s="10"/>
      <c r="J20427" s="10"/>
      <c r="K20427" s="10"/>
      <c r="L20427" s="10"/>
      <c r="M20427" s="10"/>
      <c r="N20427" s="10"/>
      <c r="O20427" s="10"/>
      <c r="P20427" s="10"/>
      <c r="Q20427" s="10"/>
      <c r="R20427" s="10"/>
      <c r="S20427" s="10"/>
      <c r="T20427" s="10"/>
      <c r="U20427" s="10"/>
      <c r="V20427" s="10"/>
      <c r="W20427" s="10"/>
      <c r="X20427" s="10"/>
      <c r="Y20427" s="10"/>
      <c r="Z20427" s="10"/>
      <c r="AA20427" s="10"/>
      <c r="AB20427" s="10"/>
      <c r="AC20427" s="10"/>
      <c r="AD20427" s="10"/>
      <c r="AE20427" s="10"/>
      <c r="AF20427" s="10"/>
      <c r="AG20427" s="12"/>
    </row>
    <row r="20428" spans="1:33">
      <c r="A20428" s="10"/>
      <c r="B20428" s="10"/>
      <c r="C20428" s="10"/>
      <c r="D20428" s="10"/>
      <c r="E20428" s="10"/>
      <c r="F20428" s="10"/>
      <c r="G20428" s="10"/>
      <c r="H20428" s="10"/>
      <c r="I20428" s="10"/>
      <c r="J20428" s="10"/>
      <c r="K20428" s="10"/>
      <c r="L20428" s="10"/>
      <c r="M20428" s="10"/>
      <c r="N20428" s="10"/>
      <c r="O20428" s="10"/>
      <c r="P20428" s="10"/>
      <c r="Q20428" s="10"/>
      <c r="R20428" s="10"/>
      <c r="S20428" s="10"/>
      <c r="T20428" s="10"/>
      <c r="U20428" s="10"/>
      <c r="V20428" s="10"/>
      <c r="W20428" s="10"/>
      <c r="X20428" s="10"/>
      <c r="Y20428" s="10"/>
      <c r="Z20428" s="10"/>
      <c r="AA20428" s="10"/>
      <c r="AB20428" s="10"/>
      <c r="AC20428" s="10"/>
      <c r="AD20428" s="10"/>
      <c r="AE20428" s="10"/>
      <c r="AF20428" s="10"/>
      <c r="AG20428" s="12"/>
    </row>
    <row r="20429" spans="1:33">
      <c r="A20429" s="10"/>
      <c r="B20429" s="10"/>
      <c r="C20429" s="10"/>
      <c r="D20429" s="10"/>
      <c r="E20429" s="10"/>
      <c r="F20429" s="10"/>
      <c r="G20429" s="10"/>
      <c r="H20429" s="10"/>
      <c r="I20429" s="10"/>
      <c r="J20429" s="10"/>
      <c r="K20429" s="10"/>
      <c r="L20429" s="10"/>
      <c r="M20429" s="10"/>
      <c r="N20429" s="10"/>
      <c r="O20429" s="10"/>
      <c r="P20429" s="10"/>
      <c r="Q20429" s="10"/>
      <c r="R20429" s="10"/>
      <c r="S20429" s="10"/>
      <c r="T20429" s="10"/>
      <c r="U20429" s="10"/>
      <c r="V20429" s="10"/>
      <c r="W20429" s="10"/>
      <c r="X20429" s="10"/>
      <c r="Y20429" s="10"/>
      <c r="Z20429" s="10"/>
      <c r="AA20429" s="10"/>
      <c r="AB20429" s="10"/>
      <c r="AC20429" s="10"/>
      <c r="AD20429" s="10"/>
      <c r="AE20429" s="10"/>
      <c r="AF20429" s="10"/>
      <c r="AG20429" s="12"/>
    </row>
    <row r="20430" spans="1:33">
      <c r="A20430" s="10"/>
      <c r="B20430" s="10"/>
      <c r="C20430" s="10"/>
      <c r="D20430" s="10"/>
      <c r="E20430" s="10"/>
      <c r="F20430" s="10"/>
      <c r="G20430" s="10"/>
      <c r="H20430" s="10"/>
      <c r="I20430" s="10"/>
      <c r="J20430" s="10"/>
      <c r="K20430" s="10"/>
      <c r="L20430" s="10"/>
      <c r="M20430" s="10"/>
      <c r="N20430" s="10"/>
      <c r="O20430" s="10"/>
      <c r="P20430" s="10"/>
      <c r="Q20430" s="10"/>
      <c r="R20430" s="10"/>
      <c r="S20430" s="10"/>
      <c r="T20430" s="10"/>
      <c r="U20430" s="10"/>
      <c r="V20430" s="10"/>
      <c r="W20430" s="10"/>
      <c r="X20430" s="10"/>
      <c r="Y20430" s="10"/>
      <c r="Z20430" s="10"/>
      <c r="AA20430" s="10"/>
      <c r="AB20430" s="10"/>
      <c r="AC20430" s="10"/>
      <c r="AD20430" s="10"/>
      <c r="AE20430" s="10"/>
      <c r="AF20430" s="10"/>
      <c r="AG20430" s="12"/>
    </row>
    <row r="20431" spans="1:33">
      <c r="A20431" s="10"/>
      <c r="B20431" s="10"/>
      <c r="C20431" s="10"/>
      <c r="D20431" s="10"/>
      <c r="E20431" s="10"/>
      <c r="F20431" s="10"/>
      <c r="G20431" s="10"/>
      <c r="H20431" s="10"/>
      <c r="I20431" s="10"/>
      <c r="J20431" s="10"/>
      <c r="K20431" s="10"/>
      <c r="L20431" s="10"/>
      <c r="M20431" s="10"/>
      <c r="N20431" s="10"/>
      <c r="O20431" s="10"/>
      <c r="P20431" s="10"/>
      <c r="Q20431" s="10"/>
      <c r="R20431" s="10"/>
      <c r="S20431" s="10"/>
      <c r="T20431" s="10"/>
      <c r="U20431" s="10"/>
      <c r="V20431" s="10"/>
      <c r="W20431" s="10"/>
      <c r="X20431" s="10"/>
      <c r="Y20431" s="10"/>
      <c r="Z20431" s="10"/>
      <c r="AA20431" s="10"/>
      <c r="AB20431" s="10"/>
      <c r="AC20431" s="10"/>
      <c r="AD20431" s="10"/>
      <c r="AE20431" s="10"/>
      <c r="AF20431" s="10"/>
      <c r="AG20431" s="12"/>
    </row>
    <row r="20432" spans="1:33">
      <c r="A20432" s="10"/>
      <c r="B20432" s="10"/>
      <c r="C20432" s="10"/>
      <c r="D20432" s="10"/>
      <c r="E20432" s="10"/>
      <c r="F20432" s="10"/>
      <c r="G20432" s="10"/>
      <c r="H20432" s="10"/>
      <c r="I20432" s="10"/>
      <c r="J20432" s="10"/>
      <c r="K20432" s="10"/>
      <c r="L20432" s="10"/>
      <c r="M20432" s="10"/>
      <c r="N20432" s="10"/>
      <c r="O20432" s="10"/>
      <c r="P20432" s="10"/>
      <c r="Q20432" s="10"/>
      <c r="R20432" s="10"/>
      <c r="S20432" s="10"/>
      <c r="T20432" s="10"/>
      <c r="U20432" s="10"/>
      <c r="V20432" s="10"/>
      <c r="W20432" s="10"/>
      <c r="X20432" s="10"/>
      <c r="Y20432" s="10"/>
      <c r="Z20432" s="10"/>
      <c r="AA20432" s="10"/>
      <c r="AB20432" s="10"/>
      <c r="AC20432" s="10"/>
      <c r="AD20432" s="10"/>
      <c r="AE20432" s="10"/>
      <c r="AF20432" s="10"/>
      <c r="AG20432" s="12"/>
    </row>
    <row r="20433" spans="1:33">
      <c r="A20433" s="10"/>
      <c r="B20433" s="10"/>
      <c r="C20433" s="10"/>
      <c r="D20433" s="10"/>
      <c r="E20433" s="10"/>
      <c r="F20433" s="10"/>
      <c r="G20433" s="10"/>
      <c r="H20433" s="10"/>
      <c r="I20433" s="10"/>
      <c r="J20433" s="10"/>
      <c r="K20433" s="10"/>
      <c r="L20433" s="10"/>
      <c r="M20433" s="10"/>
      <c r="N20433" s="10"/>
      <c r="O20433" s="10"/>
      <c r="P20433" s="10"/>
      <c r="Q20433" s="10"/>
      <c r="R20433" s="10"/>
      <c r="S20433" s="10"/>
      <c r="T20433" s="10"/>
      <c r="U20433" s="10"/>
      <c r="V20433" s="10"/>
      <c r="W20433" s="10"/>
      <c r="X20433" s="10"/>
      <c r="Y20433" s="10"/>
      <c r="Z20433" s="10"/>
      <c r="AA20433" s="10"/>
      <c r="AB20433" s="10"/>
      <c r="AC20433" s="10"/>
      <c r="AD20433" s="10"/>
      <c r="AE20433" s="10"/>
      <c r="AF20433" s="10"/>
      <c r="AG20433" s="12"/>
    </row>
    <row r="20434" spans="1:33">
      <c r="A20434" s="10"/>
      <c r="B20434" s="10"/>
      <c r="C20434" s="10"/>
      <c r="D20434" s="10"/>
      <c r="E20434" s="10"/>
      <c r="F20434" s="10"/>
      <c r="G20434" s="10"/>
      <c r="H20434" s="10"/>
      <c r="I20434" s="10"/>
      <c r="J20434" s="10"/>
      <c r="K20434" s="10"/>
      <c r="L20434" s="10"/>
      <c r="M20434" s="10"/>
      <c r="N20434" s="10"/>
      <c r="O20434" s="10"/>
      <c r="P20434" s="10"/>
      <c r="Q20434" s="10"/>
      <c r="R20434" s="10"/>
      <c r="S20434" s="10"/>
      <c r="T20434" s="10"/>
      <c r="U20434" s="10"/>
      <c r="V20434" s="10"/>
      <c r="W20434" s="10"/>
      <c r="X20434" s="10"/>
      <c r="Y20434" s="10"/>
      <c r="Z20434" s="10"/>
      <c r="AA20434" s="10"/>
      <c r="AB20434" s="10"/>
      <c r="AC20434" s="10"/>
      <c r="AD20434" s="10"/>
      <c r="AE20434" s="10"/>
      <c r="AF20434" s="10"/>
      <c r="AG20434" s="12"/>
    </row>
    <row r="20435" spans="1:33">
      <c r="A20435" s="10"/>
      <c r="B20435" s="10"/>
      <c r="C20435" s="10"/>
      <c r="D20435" s="10"/>
      <c r="E20435" s="10"/>
      <c r="F20435" s="10"/>
      <c r="G20435" s="10"/>
      <c r="H20435" s="10"/>
      <c r="I20435" s="10"/>
      <c r="J20435" s="10"/>
      <c r="K20435" s="10"/>
      <c r="L20435" s="10"/>
      <c r="M20435" s="10"/>
      <c r="N20435" s="10"/>
      <c r="O20435" s="10"/>
      <c r="P20435" s="10"/>
      <c r="Q20435" s="10"/>
      <c r="R20435" s="10"/>
      <c r="S20435" s="10"/>
      <c r="T20435" s="10"/>
      <c r="U20435" s="10"/>
      <c r="V20435" s="10"/>
      <c r="W20435" s="10"/>
      <c r="X20435" s="10"/>
      <c r="Y20435" s="10"/>
      <c r="Z20435" s="10"/>
      <c r="AA20435" s="10"/>
      <c r="AB20435" s="10"/>
      <c r="AC20435" s="10"/>
      <c r="AD20435" s="10"/>
      <c r="AE20435" s="10"/>
      <c r="AF20435" s="10"/>
      <c r="AG20435" s="12"/>
    </row>
    <row r="20436" spans="1:33">
      <c r="A20436" s="10"/>
      <c r="B20436" s="10"/>
      <c r="C20436" s="10"/>
      <c r="D20436" s="10"/>
      <c r="E20436" s="10"/>
      <c r="F20436" s="10"/>
      <c r="G20436" s="10"/>
      <c r="H20436" s="10"/>
      <c r="I20436" s="10"/>
      <c r="J20436" s="10"/>
      <c r="K20436" s="10"/>
      <c r="L20436" s="10"/>
      <c r="M20436" s="10"/>
      <c r="N20436" s="10"/>
      <c r="O20436" s="10"/>
      <c r="P20436" s="10"/>
      <c r="Q20436" s="10"/>
      <c r="R20436" s="10"/>
      <c r="S20436" s="10"/>
      <c r="T20436" s="10"/>
      <c r="U20436" s="10"/>
      <c r="V20436" s="10"/>
      <c r="W20436" s="10"/>
      <c r="X20436" s="10"/>
      <c r="Y20436" s="10"/>
      <c r="Z20436" s="10"/>
      <c r="AA20436" s="10"/>
      <c r="AB20436" s="10"/>
      <c r="AC20436" s="10"/>
      <c r="AD20436" s="10"/>
      <c r="AE20436" s="10"/>
      <c r="AF20436" s="10"/>
      <c r="AG20436" s="12"/>
    </row>
    <row r="20437" spans="1:33">
      <c r="A20437" s="10"/>
      <c r="B20437" s="10"/>
      <c r="C20437" s="10"/>
      <c r="D20437" s="10"/>
      <c r="E20437" s="10"/>
      <c r="F20437" s="10"/>
      <c r="G20437" s="10"/>
      <c r="H20437" s="10"/>
      <c r="I20437" s="10"/>
      <c r="J20437" s="10"/>
      <c r="K20437" s="10"/>
      <c r="L20437" s="10"/>
      <c r="M20437" s="10"/>
      <c r="N20437" s="10"/>
      <c r="O20437" s="10"/>
      <c r="P20437" s="10"/>
      <c r="Q20437" s="10"/>
      <c r="R20437" s="10"/>
      <c r="S20437" s="10"/>
      <c r="T20437" s="10"/>
      <c r="U20437" s="10"/>
      <c r="V20437" s="10"/>
      <c r="W20437" s="10"/>
      <c r="X20437" s="10"/>
      <c r="Y20437" s="10"/>
      <c r="Z20437" s="10"/>
      <c r="AA20437" s="10"/>
      <c r="AB20437" s="10"/>
      <c r="AC20437" s="10"/>
      <c r="AD20437" s="10"/>
      <c r="AE20437" s="10"/>
      <c r="AF20437" s="10"/>
      <c r="AG20437" s="12"/>
    </row>
    <row r="20438" spans="1:33">
      <c r="A20438" s="10"/>
      <c r="B20438" s="10"/>
      <c r="C20438" s="10"/>
      <c r="D20438" s="10"/>
      <c r="E20438" s="10"/>
      <c r="F20438" s="10"/>
      <c r="G20438" s="10"/>
      <c r="H20438" s="10"/>
      <c r="I20438" s="10"/>
      <c r="J20438" s="10"/>
      <c r="K20438" s="10"/>
      <c r="L20438" s="10"/>
      <c r="M20438" s="10"/>
      <c r="N20438" s="10"/>
      <c r="O20438" s="10"/>
      <c r="P20438" s="10"/>
      <c r="Q20438" s="10"/>
      <c r="R20438" s="10"/>
      <c r="S20438" s="10"/>
      <c r="T20438" s="10"/>
      <c r="U20438" s="10"/>
      <c r="V20438" s="10"/>
      <c r="W20438" s="10"/>
      <c r="X20438" s="10"/>
      <c r="Y20438" s="10"/>
      <c r="Z20438" s="10"/>
      <c r="AA20438" s="10"/>
      <c r="AB20438" s="10"/>
      <c r="AC20438" s="10"/>
      <c r="AD20438" s="10"/>
      <c r="AE20438" s="10"/>
      <c r="AF20438" s="10"/>
      <c r="AG20438" s="12"/>
    </row>
    <row r="20439" spans="1:33">
      <c r="A20439" s="10"/>
      <c r="B20439" s="10"/>
      <c r="C20439" s="10"/>
      <c r="D20439" s="10"/>
      <c r="E20439" s="10"/>
      <c r="F20439" s="10"/>
      <c r="G20439" s="10"/>
      <c r="H20439" s="10"/>
      <c r="I20439" s="10"/>
      <c r="J20439" s="10"/>
      <c r="K20439" s="10"/>
      <c r="L20439" s="10"/>
      <c r="M20439" s="10"/>
      <c r="N20439" s="10"/>
      <c r="O20439" s="10"/>
      <c r="P20439" s="10"/>
      <c r="Q20439" s="10"/>
      <c r="R20439" s="10"/>
      <c r="S20439" s="10"/>
      <c r="T20439" s="10"/>
      <c r="U20439" s="10"/>
      <c r="V20439" s="10"/>
      <c r="W20439" s="10"/>
      <c r="X20439" s="10"/>
      <c r="Y20439" s="10"/>
      <c r="Z20439" s="10"/>
      <c r="AA20439" s="10"/>
      <c r="AB20439" s="10"/>
      <c r="AC20439" s="10"/>
      <c r="AD20439" s="10"/>
      <c r="AE20439" s="10"/>
      <c r="AF20439" s="10"/>
      <c r="AG20439" s="12"/>
    </row>
    <row r="20440" spans="1:33">
      <c r="A20440" s="10"/>
      <c r="B20440" s="10"/>
      <c r="C20440" s="10"/>
      <c r="D20440" s="10"/>
      <c r="E20440" s="10"/>
      <c r="F20440" s="10"/>
      <c r="G20440" s="10"/>
      <c r="H20440" s="10"/>
      <c r="I20440" s="10"/>
      <c r="J20440" s="10"/>
      <c r="K20440" s="10"/>
      <c r="L20440" s="10"/>
      <c r="M20440" s="10"/>
      <c r="N20440" s="10"/>
      <c r="O20440" s="10"/>
      <c r="P20440" s="10"/>
      <c r="Q20440" s="10"/>
      <c r="R20440" s="10"/>
      <c r="S20440" s="10"/>
      <c r="T20440" s="10"/>
      <c r="U20440" s="10"/>
      <c r="V20440" s="10"/>
      <c r="W20440" s="10"/>
      <c r="X20440" s="10"/>
      <c r="Y20440" s="10"/>
      <c r="Z20440" s="10"/>
      <c r="AA20440" s="10"/>
      <c r="AB20440" s="10"/>
      <c r="AC20440" s="10"/>
      <c r="AD20440" s="10"/>
      <c r="AE20440" s="10"/>
      <c r="AF20440" s="10"/>
      <c r="AG20440" s="12"/>
    </row>
    <row r="20441" spans="1:33">
      <c r="A20441" s="10"/>
      <c r="B20441" s="10"/>
      <c r="C20441" s="10"/>
      <c r="D20441" s="10"/>
      <c r="E20441" s="10"/>
      <c r="F20441" s="10"/>
      <c r="G20441" s="10"/>
      <c r="H20441" s="10"/>
      <c r="I20441" s="10"/>
      <c r="J20441" s="10"/>
      <c r="K20441" s="10"/>
      <c r="L20441" s="10"/>
      <c r="M20441" s="10"/>
      <c r="N20441" s="10"/>
      <c r="O20441" s="10"/>
      <c r="P20441" s="10"/>
      <c r="Q20441" s="10"/>
      <c r="R20441" s="10"/>
      <c r="S20441" s="10"/>
      <c r="T20441" s="10"/>
      <c r="U20441" s="10"/>
      <c r="V20441" s="10"/>
      <c r="W20441" s="10"/>
      <c r="X20441" s="10"/>
      <c r="Y20441" s="10"/>
      <c r="Z20441" s="10"/>
      <c r="AA20441" s="10"/>
      <c r="AB20441" s="10"/>
      <c r="AC20441" s="10"/>
      <c r="AD20441" s="10"/>
      <c r="AE20441" s="10"/>
      <c r="AF20441" s="10"/>
      <c r="AG20441" s="12"/>
    </row>
    <row r="20442" spans="1:33">
      <c r="A20442" s="10"/>
      <c r="B20442" s="10"/>
      <c r="C20442" s="10"/>
      <c r="D20442" s="10"/>
      <c r="E20442" s="10"/>
      <c r="F20442" s="10"/>
      <c r="G20442" s="10"/>
      <c r="H20442" s="10"/>
      <c r="I20442" s="10"/>
      <c r="J20442" s="10"/>
      <c r="K20442" s="10"/>
      <c r="L20442" s="10"/>
      <c r="M20442" s="10"/>
      <c r="N20442" s="10"/>
      <c r="O20442" s="10"/>
      <c r="P20442" s="10"/>
      <c r="Q20442" s="10"/>
      <c r="R20442" s="10"/>
      <c r="S20442" s="10"/>
      <c r="T20442" s="10"/>
      <c r="U20442" s="10"/>
      <c r="V20442" s="10"/>
      <c r="W20442" s="10"/>
      <c r="X20442" s="10"/>
      <c r="Y20442" s="10"/>
      <c r="Z20442" s="10"/>
      <c r="AA20442" s="10"/>
      <c r="AB20442" s="10"/>
      <c r="AC20442" s="10"/>
      <c r="AD20442" s="10"/>
      <c r="AE20442" s="10"/>
      <c r="AF20442" s="10"/>
      <c r="AG20442" s="12"/>
    </row>
    <row r="20443" spans="1:33">
      <c r="A20443" s="10"/>
      <c r="B20443" s="10"/>
      <c r="C20443" s="10"/>
      <c r="D20443" s="10"/>
      <c r="E20443" s="10"/>
      <c r="F20443" s="10"/>
      <c r="G20443" s="10"/>
      <c r="H20443" s="10"/>
      <c r="I20443" s="10"/>
      <c r="J20443" s="10"/>
      <c r="K20443" s="10"/>
      <c r="L20443" s="10"/>
      <c r="M20443" s="10"/>
      <c r="N20443" s="10"/>
      <c r="O20443" s="10"/>
      <c r="P20443" s="10"/>
      <c r="Q20443" s="10"/>
      <c r="R20443" s="10"/>
      <c r="S20443" s="10"/>
      <c r="T20443" s="10"/>
      <c r="U20443" s="10"/>
      <c r="V20443" s="10"/>
      <c r="W20443" s="10"/>
      <c r="X20443" s="10"/>
      <c r="Y20443" s="10"/>
      <c r="Z20443" s="10"/>
      <c r="AA20443" s="10"/>
      <c r="AB20443" s="10"/>
      <c r="AC20443" s="10"/>
      <c r="AD20443" s="10"/>
      <c r="AE20443" s="10"/>
      <c r="AF20443" s="10"/>
      <c r="AG20443" s="12"/>
    </row>
    <row r="20444" spans="1:33">
      <c r="A20444" s="10"/>
      <c r="B20444" s="10"/>
      <c r="C20444" s="10"/>
      <c r="D20444" s="10"/>
      <c r="E20444" s="10"/>
      <c r="F20444" s="10"/>
      <c r="G20444" s="10"/>
      <c r="H20444" s="10"/>
      <c r="I20444" s="10"/>
      <c r="J20444" s="10"/>
      <c r="K20444" s="10"/>
      <c r="L20444" s="10"/>
      <c r="M20444" s="10"/>
      <c r="N20444" s="10"/>
      <c r="O20444" s="10"/>
      <c r="P20444" s="10"/>
      <c r="Q20444" s="10"/>
      <c r="R20444" s="10"/>
      <c r="S20444" s="10"/>
      <c r="T20444" s="10"/>
      <c r="U20444" s="10"/>
      <c r="V20444" s="10"/>
      <c r="W20444" s="10"/>
      <c r="X20444" s="10"/>
      <c r="Y20444" s="10"/>
      <c r="Z20444" s="10"/>
      <c r="AA20444" s="10"/>
      <c r="AB20444" s="10"/>
      <c r="AC20444" s="10"/>
      <c r="AD20444" s="10"/>
      <c r="AE20444" s="10"/>
      <c r="AF20444" s="10"/>
      <c r="AG20444" s="12"/>
    </row>
    <row r="20445" spans="1:33">
      <c r="A20445" s="10"/>
      <c r="B20445" s="10"/>
      <c r="C20445" s="10"/>
      <c r="D20445" s="10"/>
      <c r="E20445" s="10"/>
      <c r="F20445" s="10"/>
      <c r="G20445" s="10"/>
      <c r="H20445" s="10"/>
      <c r="I20445" s="10"/>
      <c r="J20445" s="10"/>
      <c r="K20445" s="10"/>
      <c r="L20445" s="10"/>
      <c r="M20445" s="10"/>
      <c r="N20445" s="10"/>
      <c r="O20445" s="10"/>
      <c r="P20445" s="10"/>
      <c r="Q20445" s="10"/>
      <c r="R20445" s="10"/>
      <c r="S20445" s="10"/>
      <c r="T20445" s="10"/>
      <c r="U20445" s="10"/>
      <c r="V20445" s="10"/>
      <c r="W20445" s="10"/>
      <c r="X20445" s="10"/>
      <c r="Y20445" s="10"/>
      <c r="Z20445" s="10"/>
      <c r="AA20445" s="10"/>
      <c r="AB20445" s="10"/>
      <c r="AC20445" s="10"/>
      <c r="AD20445" s="10"/>
      <c r="AE20445" s="10"/>
      <c r="AF20445" s="10"/>
      <c r="AG20445" s="12"/>
    </row>
    <row r="20446" spans="1:33">
      <c r="A20446" s="10"/>
      <c r="B20446" s="10"/>
      <c r="C20446" s="10"/>
      <c r="D20446" s="10"/>
      <c r="E20446" s="10"/>
      <c r="F20446" s="10"/>
      <c r="G20446" s="10"/>
      <c r="H20446" s="10"/>
      <c r="I20446" s="10"/>
      <c r="J20446" s="10"/>
      <c r="K20446" s="10"/>
      <c r="L20446" s="10"/>
      <c r="M20446" s="10"/>
      <c r="N20446" s="10"/>
      <c r="O20446" s="10"/>
      <c r="P20446" s="10"/>
      <c r="Q20446" s="10"/>
      <c r="R20446" s="10"/>
      <c r="S20446" s="10"/>
      <c r="T20446" s="10"/>
      <c r="U20446" s="10"/>
      <c r="V20446" s="10"/>
      <c r="W20446" s="10"/>
      <c r="X20446" s="10"/>
      <c r="Y20446" s="10"/>
      <c r="Z20446" s="10"/>
      <c r="AA20446" s="10"/>
      <c r="AB20446" s="10"/>
      <c r="AC20446" s="10"/>
      <c r="AD20446" s="10"/>
      <c r="AE20446" s="10"/>
      <c r="AF20446" s="10"/>
      <c r="AG20446" s="12"/>
    </row>
    <row r="20447" spans="1:33">
      <c r="A20447" s="10"/>
      <c r="B20447" s="10"/>
      <c r="C20447" s="10"/>
      <c r="D20447" s="10"/>
      <c r="E20447" s="10"/>
      <c r="F20447" s="10"/>
      <c r="G20447" s="10"/>
      <c r="H20447" s="10"/>
      <c r="I20447" s="10"/>
      <c r="J20447" s="10"/>
      <c r="K20447" s="10"/>
      <c r="L20447" s="10"/>
      <c r="M20447" s="10"/>
      <c r="N20447" s="10"/>
      <c r="O20447" s="10"/>
      <c r="P20447" s="10"/>
      <c r="Q20447" s="10"/>
      <c r="R20447" s="10"/>
      <c r="S20447" s="10"/>
      <c r="T20447" s="10"/>
      <c r="U20447" s="10"/>
      <c r="V20447" s="10"/>
      <c r="W20447" s="10"/>
      <c r="X20447" s="10"/>
      <c r="Y20447" s="10"/>
      <c r="Z20447" s="10"/>
      <c r="AA20447" s="10"/>
      <c r="AB20447" s="10"/>
      <c r="AC20447" s="10"/>
      <c r="AD20447" s="10"/>
      <c r="AE20447" s="10"/>
      <c r="AF20447" s="10"/>
      <c r="AG20447" s="12"/>
    </row>
    <row r="20448" spans="1:33">
      <c r="A20448" s="10"/>
      <c r="B20448" s="10"/>
      <c r="C20448" s="10"/>
      <c r="D20448" s="10"/>
      <c r="E20448" s="10"/>
      <c r="F20448" s="10"/>
      <c r="G20448" s="10"/>
      <c r="H20448" s="10"/>
      <c r="I20448" s="10"/>
      <c r="J20448" s="10"/>
      <c r="K20448" s="10"/>
      <c r="L20448" s="10"/>
      <c r="M20448" s="10"/>
      <c r="N20448" s="10"/>
      <c r="O20448" s="10"/>
      <c r="P20448" s="10"/>
      <c r="Q20448" s="10"/>
      <c r="R20448" s="10"/>
      <c r="S20448" s="10"/>
      <c r="T20448" s="10"/>
      <c r="U20448" s="10"/>
      <c r="V20448" s="10"/>
      <c r="W20448" s="10"/>
      <c r="X20448" s="10"/>
      <c r="Y20448" s="10"/>
      <c r="Z20448" s="10"/>
      <c r="AA20448" s="10"/>
      <c r="AB20448" s="10"/>
      <c r="AC20448" s="10"/>
      <c r="AD20448" s="10"/>
      <c r="AE20448" s="10"/>
      <c r="AF20448" s="10"/>
      <c r="AG20448" s="12"/>
    </row>
    <row r="20449" spans="1:33">
      <c r="A20449" s="10"/>
      <c r="B20449" s="10"/>
      <c r="C20449" s="10"/>
      <c r="D20449" s="10"/>
      <c r="E20449" s="10"/>
      <c r="F20449" s="10"/>
      <c r="G20449" s="10"/>
      <c r="H20449" s="10"/>
      <c r="I20449" s="10"/>
      <c r="J20449" s="10"/>
      <c r="K20449" s="10"/>
      <c r="L20449" s="10"/>
      <c r="M20449" s="10"/>
      <c r="N20449" s="10"/>
      <c r="O20449" s="10"/>
      <c r="P20449" s="10"/>
      <c r="Q20449" s="10"/>
      <c r="R20449" s="10"/>
      <c r="S20449" s="10"/>
      <c r="T20449" s="10"/>
      <c r="U20449" s="10"/>
      <c r="V20449" s="10"/>
      <c r="W20449" s="10"/>
      <c r="X20449" s="10"/>
      <c r="Y20449" s="10"/>
      <c r="Z20449" s="10"/>
      <c r="AA20449" s="10"/>
      <c r="AB20449" s="10"/>
      <c r="AC20449" s="10"/>
      <c r="AD20449" s="10"/>
      <c r="AE20449" s="10"/>
      <c r="AF20449" s="10"/>
      <c r="AG20449" s="12"/>
    </row>
    <row r="20450" spans="1:33">
      <c r="A20450" s="10"/>
      <c r="B20450" s="10"/>
      <c r="C20450" s="10"/>
      <c r="D20450" s="10"/>
      <c r="E20450" s="10"/>
      <c r="F20450" s="10"/>
      <c r="G20450" s="10"/>
      <c r="H20450" s="10"/>
      <c r="I20450" s="10"/>
      <c r="J20450" s="10"/>
      <c r="K20450" s="10"/>
      <c r="L20450" s="10"/>
      <c r="M20450" s="10"/>
      <c r="N20450" s="10"/>
      <c r="O20450" s="10"/>
      <c r="P20450" s="10"/>
      <c r="Q20450" s="10"/>
      <c r="R20450" s="10"/>
      <c r="S20450" s="10"/>
      <c r="T20450" s="10"/>
      <c r="U20450" s="10"/>
      <c r="V20450" s="10"/>
      <c r="W20450" s="10"/>
      <c r="X20450" s="10"/>
      <c r="Y20450" s="10"/>
      <c r="Z20450" s="10"/>
      <c r="AA20450" s="10"/>
      <c r="AB20450" s="10"/>
      <c r="AC20450" s="10"/>
      <c r="AD20450" s="10"/>
      <c r="AE20450" s="10"/>
      <c r="AF20450" s="10"/>
      <c r="AG20450" s="12"/>
    </row>
    <row r="20451" spans="1:33">
      <c r="A20451" s="10"/>
      <c r="B20451" s="10"/>
      <c r="C20451" s="10"/>
      <c r="D20451" s="10"/>
      <c r="E20451" s="10"/>
      <c r="F20451" s="10"/>
      <c r="G20451" s="10"/>
      <c r="H20451" s="10"/>
      <c r="I20451" s="10"/>
      <c r="J20451" s="10"/>
      <c r="K20451" s="10"/>
      <c r="L20451" s="10"/>
      <c r="M20451" s="10"/>
      <c r="N20451" s="10"/>
      <c r="O20451" s="10"/>
      <c r="P20451" s="10"/>
      <c r="Q20451" s="10"/>
      <c r="R20451" s="10"/>
      <c r="S20451" s="10"/>
      <c r="T20451" s="10"/>
      <c r="U20451" s="10"/>
      <c r="V20451" s="10"/>
      <c r="W20451" s="10"/>
      <c r="X20451" s="10"/>
      <c r="Y20451" s="10"/>
      <c r="Z20451" s="10"/>
      <c r="AA20451" s="10"/>
      <c r="AB20451" s="10"/>
      <c r="AC20451" s="10"/>
      <c r="AD20451" s="10"/>
      <c r="AE20451" s="10"/>
      <c r="AF20451" s="10"/>
      <c r="AG20451" s="12"/>
    </row>
    <row r="20452" spans="1:33">
      <c r="A20452" s="10"/>
      <c r="B20452" s="10"/>
      <c r="C20452" s="10"/>
      <c r="D20452" s="10"/>
      <c r="E20452" s="10"/>
      <c r="F20452" s="10"/>
      <c r="G20452" s="10"/>
      <c r="H20452" s="10"/>
      <c r="I20452" s="10"/>
      <c r="J20452" s="10"/>
      <c r="K20452" s="10"/>
      <c r="L20452" s="10"/>
      <c r="M20452" s="10"/>
      <c r="N20452" s="10"/>
      <c r="O20452" s="10"/>
      <c r="P20452" s="10"/>
      <c r="Q20452" s="10"/>
      <c r="R20452" s="10"/>
      <c r="S20452" s="10"/>
      <c r="T20452" s="10"/>
      <c r="U20452" s="10"/>
      <c r="V20452" s="10"/>
      <c r="W20452" s="10"/>
      <c r="X20452" s="10"/>
      <c r="Y20452" s="10"/>
      <c r="Z20452" s="10"/>
      <c r="AA20452" s="10"/>
      <c r="AB20452" s="10"/>
      <c r="AC20452" s="10"/>
      <c r="AD20452" s="10"/>
      <c r="AE20452" s="10"/>
      <c r="AF20452" s="10"/>
      <c r="AG20452" s="12"/>
    </row>
    <row r="20453" spans="1:33">
      <c r="A20453" s="10"/>
      <c r="B20453" s="10"/>
      <c r="C20453" s="10"/>
      <c r="D20453" s="10"/>
      <c r="E20453" s="10"/>
      <c r="F20453" s="10"/>
      <c r="G20453" s="10"/>
      <c r="H20453" s="10"/>
      <c r="I20453" s="10"/>
      <c r="J20453" s="10"/>
      <c r="K20453" s="10"/>
      <c r="L20453" s="10"/>
      <c r="M20453" s="10"/>
      <c r="N20453" s="10"/>
      <c r="O20453" s="10"/>
      <c r="P20453" s="10"/>
      <c r="Q20453" s="10"/>
      <c r="R20453" s="10"/>
      <c r="S20453" s="10"/>
      <c r="T20453" s="10"/>
      <c r="U20453" s="10"/>
      <c r="V20453" s="10"/>
      <c r="W20453" s="10"/>
      <c r="X20453" s="10"/>
      <c r="Y20453" s="10"/>
      <c r="Z20453" s="10"/>
      <c r="AA20453" s="10"/>
      <c r="AB20453" s="10"/>
      <c r="AC20453" s="10"/>
      <c r="AD20453" s="10"/>
      <c r="AE20453" s="10"/>
      <c r="AF20453" s="10"/>
      <c r="AG20453" s="12"/>
    </row>
    <row r="20454" spans="1:33">
      <c r="A20454" s="10"/>
      <c r="B20454" s="10"/>
      <c r="C20454" s="10"/>
      <c r="D20454" s="10"/>
      <c r="E20454" s="10"/>
      <c r="F20454" s="10"/>
      <c r="G20454" s="10"/>
      <c r="H20454" s="10"/>
      <c r="I20454" s="10"/>
      <c r="J20454" s="10"/>
      <c r="K20454" s="10"/>
      <c r="L20454" s="10"/>
      <c r="M20454" s="10"/>
      <c r="N20454" s="10"/>
      <c r="O20454" s="10"/>
      <c r="P20454" s="10"/>
      <c r="Q20454" s="10"/>
      <c r="R20454" s="10"/>
      <c r="S20454" s="10"/>
      <c r="T20454" s="10"/>
      <c r="U20454" s="10"/>
      <c r="V20454" s="10"/>
      <c r="W20454" s="10"/>
      <c r="X20454" s="10"/>
      <c r="Y20454" s="10"/>
      <c r="Z20454" s="10"/>
      <c r="AA20454" s="10"/>
      <c r="AB20454" s="10"/>
      <c r="AC20454" s="10"/>
      <c r="AD20454" s="10"/>
      <c r="AE20454" s="10"/>
      <c r="AF20454" s="10"/>
      <c r="AG20454" s="12"/>
    </row>
    <row r="20455" spans="1:33">
      <c r="A20455" s="10"/>
      <c r="B20455" s="10"/>
      <c r="C20455" s="10"/>
      <c r="D20455" s="10"/>
      <c r="E20455" s="10"/>
      <c r="F20455" s="10"/>
      <c r="G20455" s="10"/>
      <c r="H20455" s="10"/>
      <c r="I20455" s="10"/>
      <c r="J20455" s="10"/>
      <c r="K20455" s="10"/>
      <c r="L20455" s="10"/>
      <c r="M20455" s="10"/>
      <c r="N20455" s="10"/>
      <c r="O20455" s="10"/>
      <c r="P20455" s="10"/>
      <c r="Q20455" s="10"/>
      <c r="R20455" s="10"/>
      <c r="S20455" s="10"/>
      <c r="T20455" s="10"/>
      <c r="U20455" s="10"/>
      <c r="V20455" s="10"/>
      <c r="W20455" s="10"/>
      <c r="X20455" s="10"/>
      <c r="Y20455" s="10"/>
      <c r="Z20455" s="10"/>
      <c r="AA20455" s="10"/>
      <c r="AB20455" s="10"/>
      <c r="AC20455" s="10"/>
      <c r="AD20455" s="10"/>
      <c r="AE20455" s="10"/>
      <c r="AF20455" s="10"/>
      <c r="AG20455" s="12"/>
    </row>
    <row r="20456" spans="1:33">
      <c r="A20456" s="10"/>
      <c r="B20456" s="10"/>
      <c r="C20456" s="10"/>
      <c r="D20456" s="10"/>
      <c r="E20456" s="10"/>
      <c r="F20456" s="10"/>
      <c r="G20456" s="10"/>
      <c r="H20456" s="10"/>
      <c r="I20456" s="10"/>
      <c r="J20456" s="10"/>
      <c r="K20456" s="10"/>
      <c r="L20456" s="10"/>
      <c r="M20456" s="10"/>
      <c r="N20456" s="10"/>
      <c r="O20456" s="10"/>
      <c r="P20456" s="10"/>
      <c r="Q20456" s="10"/>
      <c r="R20456" s="10"/>
      <c r="S20456" s="10"/>
      <c r="T20456" s="10"/>
      <c r="U20456" s="10"/>
      <c r="V20456" s="10"/>
      <c r="W20456" s="10"/>
      <c r="X20456" s="10"/>
      <c r="Y20456" s="10"/>
      <c r="Z20456" s="10"/>
      <c r="AA20456" s="10"/>
      <c r="AB20456" s="10"/>
      <c r="AC20456" s="10"/>
      <c r="AD20456" s="10"/>
      <c r="AE20456" s="10"/>
      <c r="AF20456" s="10"/>
      <c r="AG20456" s="12"/>
    </row>
    <row r="20457" spans="1:33">
      <c r="A20457" s="10"/>
      <c r="B20457" s="10"/>
      <c r="C20457" s="10"/>
      <c r="D20457" s="10"/>
      <c r="E20457" s="10"/>
      <c r="F20457" s="10"/>
      <c r="G20457" s="10"/>
      <c r="H20457" s="10"/>
      <c r="I20457" s="10"/>
      <c r="J20457" s="10"/>
      <c r="K20457" s="10"/>
      <c r="L20457" s="10"/>
      <c r="M20457" s="10"/>
      <c r="N20457" s="10"/>
      <c r="O20457" s="10"/>
      <c r="P20457" s="10"/>
      <c r="Q20457" s="10"/>
      <c r="R20457" s="10"/>
      <c r="S20457" s="10"/>
      <c r="T20457" s="10"/>
      <c r="U20457" s="10"/>
      <c r="V20457" s="10"/>
      <c r="W20457" s="10"/>
      <c r="X20457" s="10"/>
      <c r="Y20457" s="10"/>
      <c r="Z20457" s="10"/>
      <c r="AA20457" s="10"/>
      <c r="AB20457" s="10"/>
      <c r="AC20457" s="10"/>
      <c r="AD20457" s="10"/>
      <c r="AE20457" s="10"/>
      <c r="AF20457" s="10"/>
      <c r="AG20457" s="12"/>
    </row>
    <row r="20458" spans="1:33">
      <c r="A20458" s="10"/>
      <c r="B20458" s="10"/>
      <c r="C20458" s="10"/>
      <c r="D20458" s="10"/>
      <c r="E20458" s="10"/>
      <c r="F20458" s="10"/>
      <c r="G20458" s="10"/>
      <c r="H20458" s="10"/>
      <c r="I20458" s="10"/>
      <c r="J20458" s="10"/>
      <c r="K20458" s="10"/>
      <c r="L20458" s="10"/>
      <c r="M20458" s="10"/>
      <c r="N20458" s="10"/>
      <c r="O20458" s="10"/>
      <c r="P20458" s="10"/>
      <c r="Q20458" s="10"/>
      <c r="R20458" s="10"/>
      <c r="S20458" s="10"/>
      <c r="T20458" s="10"/>
      <c r="U20458" s="10"/>
      <c r="V20458" s="10"/>
      <c r="W20458" s="10"/>
      <c r="X20458" s="10"/>
      <c r="Y20458" s="10"/>
      <c r="Z20458" s="10"/>
      <c r="AA20458" s="10"/>
      <c r="AB20458" s="10"/>
      <c r="AC20458" s="10"/>
      <c r="AD20458" s="10"/>
      <c r="AE20458" s="10"/>
      <c r="AF20458" s="10"/>
      <c r="AG20458" s="12"/>
    </row>
    <row r="20459" spans="1:33">
      <c r="A20459" s="10"/>
      <c r="B20459" s="10"/>
      <c r="C20459" s="10"/>
      <c r="D20459" s="10"/>
      <c r="E20459" s="10"/>
      <c r="F20459" s="10"/>
      <c r="G20459" s="10"/>
      <c r="H20459" s="10"/>
      <c r="I20459" s="10"/>
      <c r="J20459" s="10"/>
      <c r="K20459" s="10"/>
      <c r="L20459" s="10"/>
      <c r="M20459" s="10"/>
      <c r="N20459" s="10"/>
      <c r="O20459" s="10"/>
      <c r="P20459" s="10"/>
      <c r="Q20459" s="10"/>
      <c r="R20459" s="10"/>
      <c r="S20459" s="10"/>
      <c r="T20459" s="10"/>
      <c r="U20459" s="10"/>
      <c r="V20459" s="10"/>
      <c r="W20459" s="10"/>
      <c r="X20459" s="10"/>
      <c r="Y20459" s="10"/>
      <c r="Z20459" s="10"/>
      <c r="AA20459" s="10"/>
      <c r="AB20459" s="10"/>
      <c r="AC20459" s="10"/>
      <c r="AD20459" s="10"/>
      <c r="AE20459" s="10"/>
      <c r="AF20459" s="10"/>
      <c r="AG20459" s="12"/>
    </row>
    <row r="20460" spans="1:33">
      <c r="A20460" s="10"/>
      <c r="B20460" s="10"/>
      <c r="C20460" s="10"/>
      <c r="D20460" s="10"/>
      <c r="E20460" s="10"/>
      <c r="F20460" s="10"/>
      <c r="G20460" s="10"/>
      <c r="H20460" s="10"/>
      <c r="I20460" s="10"/>
      <c r="J20460" s="10"/>
      <c r="K20460" s="10"/>
      <c r="L20460" s="10"/>
      <c r="M20460" s="10"/>
      <c r="N20460" s="10"/>
      <c r="O20460" s="10"/>
      <c r="P20460" s="10"/>
      <c r="Q20460" s="10"/>
      <c r="R20460" s="10"/>
      <c r="S20460" s="10"/>
      <c r="T20460" s="10"/>
      <c r="U20460" s="10"/>
      <c r="V20460" s="10"/>
      <c r="W20460" s="10"/>
      <c r="X20460" s="10"/>
      <c r="Y20460" s="10"/>
      <c r="Z20460" s="10"/>
      <c r="AA20460" s="10"/>
      <c r="AB20460" s="10"/>
      <c r="AC20460" s="10"/>
      <c r="AD20460" s="10"/>
      <c r="AE20460" s="10"/>
      <c r="AF20460" s="10"/>
      <c r="AG20460" s="12"/>
    </row>
    <row r="20461" spans="1:33">
      <c r="A20461" s="10"/>
      <c r="B20461" s="10"/>
      <c r="C20461" s="10"/>
      <c r="D20461" s="10"/>
      <c r="E20461" s="10"/>
      <c r="F20461" s="10"/>
      <c r="G20461" s="10"/>
      <c r="H20461" s="10"/>
      <c r="I20461" s="10"/>
      <c r="J20461" s="10"/>
      <c r="K20461" s="10"/>
      <c r="L20461" s="10"/>
      <c r="M20461" s="10"/>
      <c r="N20461" s="10"/>
      <c r="O20461" s="10"/>
      <c r="P20461" s="10"/>
      <c r="Q20461" s="10"/>
      <c r="R20461" s="10"/>
      <c r="S20461" s="10"/>
      <c r="T20461" s="10"/>
      <c r="U20461" s="10"/>
      <c r="V20461" s="10"/>
      <c r="W20461" s="10"/>
      <c r="X20461" s="10"/>
      <c r="Y20461" s="10"/>
      <c r="Z20461" s="10"/>
      <c r="AA20461" s="10"/>
      <c r="AB20461" s="10"/>
      <c r="AC20461" s="10"/>
      <c r="AD20461" s="10"/>
      <c r="AE20461" s="10"/>
      <c r="AF20461" s="10"/>
      <c r="AG20461" s="12"/>
    </row>
    <row r="20462" spans="1:33">
      <c r="A20462" s="10"/>
      <c r="B20462" s="10"/>
      <c r="C20462" s="10"/>
      <c r="D20462" s="10"/>
      <c r="E20462" s="10"/>
      <c r="F20462" s="10"/>
      <c r="G20462" s="10"/>
      <c r="H20462" s="10"/>
      <c r="I20462" s="10"/>
      <c r="J20462" s="10"/>
      <c r="K20462" s="10"/>
      <c r="L20462" s="10"/>
      <c r="M20462" s="10"/>
      <c r="N20462" s="10"/>
      <c r="O20462" s="10"/>
      <c r="P20462" s="10"/>
      <c r="Q20462" s="10"/>
      <c r="R20462" s="10"/>
      <c r="S20462" s="10"/>
      <c r="T20462" s="10"/>
      <c r="U20462" s="10"/>
      <c r="V20462" s="10"/>
      <c r="W20462" s="10"/>
      <c r="X20462" s="10"/>
      <c r="Y20462" s="10"/>
      <c r="Z20462" s="10"/>
      <c r="AA20462" s="10"/>
      <c r="AB20462" s="10"/>
      <c r="AC20462" s="10"/>
      <c r="AD20462" s="10"/>
      <c r="AE20462" s="10"/>
      <c r="AF20462" s="10"/>
      <c r="AG20462" s="12"/>
    </row>
    <row r="20463" spans="1:33">
      <c r="A20463" s="10"/>
      <c r="B20463" s="10"/>
      <c r="C20463" s="10"/>
      <c r="D20463" s="10"/>
      <c r="E20463" s="10"/>
      <c r="F20463" s="10"/>
      <c r="G20463" s="10"/>
      <c r="H20463" s="10"/>
      <c r="I20463" s="10"/>
      <c r="J20463" s="10"/>
      <c r="K20463" s="10"/>
      <c r="L20463" s="10"/>
      <c r="M20463" s="10"/>
      <c r="N20463" s="10"/>
      <c r="O20463" s="10"/>
      <c r="P20463" s="10"/>
      <c r="Q20463" s="10"/>
      <c r="R20463" s="10"/>
      <c r="S20463" s="10"/>
      <c r="T20463" s="10"/>
      <c r="U20463" s="10"/>
      <c r="V20463" s="10"/>
      <c r="W20463" s="10"/>
      <c r="X20463" s="10"/>
      <c r="Y20463" s="10"/>
      <c r="Z20463" s="10"/>
      <c r="AA20463" s="10"/>
      <c r="AB20463" s="10"/>
      <c r="AC20463" s="10"/>
      <c r="AD20463" s="10"/>
      <c r="AE20463" s="10"/>
      <c r="AF20463" s="10"/>
      <c r="AG20463" s="12"/>
    </row>
    <row r="20464" spans="1:33">
      <c r="A20464" s="10"/>
      <c r="B20464" s="10"/>
      <c r="C20464" s="10"/>
      <c r="D20464" s="10"/>
      <c r="E20464" s="10"/>
      <c r="F20464" s="10"/>
      <c r="G20464" s="10"/>
      <c r="H20464" s="10"/>
      <c r="I20464" s="10"/>
      <c r="J20464" s="10"/>
      <c r="K20464" s="10"/>
      <c r="L20464" s="10"/>
      <c r="M20464" s="10"/>
      <c r="N20464" s="10"/>
      <c r="O20464" s="10"/>
      <c r="P20464" s="10"/>
      <c r="Q20464" s="10"/>
      <c r="R20464" s="10"/>
      <c r="S20464" s="10"/>
      <c r="T20464" s="10"/>
      <c r="U20464" s="10"/>
      <c r="V20464" s="10"/>
      <c r="W20464" s="10"/>
      <c r="X20464" s="10"/>
      <c r="Y20464" s="10"/>
      <c r="Z20464" s="10"/>
      <c r="AA20464" s="10"/>
      <c r="AB20464" s="10"/>
      <c r="AC20464" s="10"/>
      <c r="AD20464" s="10"/>
      <c r="AE20464" s="10"/>
      <c r="AF20464" s="10"/>
      <c r="AG20464" s="12"/>
    </row>
    <row r="20465" spans="1:33">
      <c r="A20465" s="10"/>
      <c r="B20465" s="10"/>
      <c r="C20465" s="10"/>
      <c r="D20465" s="10"/>
      <c r="E20465" s="10"/>
      <c r="F20465" s="10"/>
      <c r="G20465" s="10"/>
      <c r="H20465" s="10"/>
      <c r="I20465" s="10"/>
      <c r="J20465" s="10"/>
      <c r="K20465" s="10"/>
      <c r="L20465" s="10"/>
      <c r="M20465" s="10"/>
      <c r="N20465" s="10"/>
      <c r="O20465" s="10"/>
      <c r="P20465" s="10"/>
      <c r="Q20465" s="10"/>
      <c r="R20465" s="10"/>
      <c r="S20465" s="10"/>
      <c r="T20465" s="10"/>
      <c r="U20465" s="10"/>
      <c r="V20465" s="10"/>
      <c r="W20465" s="10"/>
      <c r="X20465" s="10"/>
      <c r="Y20465" s="10"/>
      <c r="Z20465" s="10"/>
      <c r="AA20465" s="10"/>
      <c r="AB20465" s="10"/>
      <c r="AC20465" s="10"/>
      <c r="AD20465" s="10"/>
      <c r="AE20465" s="10"/>
      <c r="AF20465" s="10"/>
      <c r="AG20465" s="12"/>
    </row>
    <row r="20466" spans="1:33">
      <c r="A20466" s="10"/>
      <c r="B20466" s="10"/>
      <c r="C20466" s="10"/>
      <c r="D20466" s="10"/>
      <c r="E20466" s="10"/>
      <c r="F20466" s="10"/>
      <c r="G20466" s="10"/>
      <c r="H20466" s="10"/>
      <c r="I20466" s="10"/>
      <c r="J20466" s="10"/>
      <c r="K20466" s="10"/>
      <c r="L20466" s="10"/>
      <c r="M20466" s="10"/>
      <c r="N20466" s="10"/>
      <c r="O20466" s="10"/>
      <c r="P20466" s="10"/>
      <c r="Q20466" s="10"/>
      <c r="R20466" s="10"/>
      <c r="S20466" s="10"/>
      <c r="T20466" s="10"/>
      <c r="U20466" s="10"/>
      <c r="V20466" s="10"/>
      <c r="W20466" s="10"/>
      <c r="X20466" s="10"/>
      <c r="Y20466" s="10"/>
      <c r="Z20466" s="10"/>
      <c r="AA20466" s="10"/>
      <c r="AB20466" s="10"/>
      <c r="AC20466" s="10"/>
      <c r="AD20466" s="10"/>
      <c r="AE20466" s="10"/>
      <c r="AF20466" s="10"/>
      <c r="AG20466" s="12"/>
    </row>
    <row r="20467" spans="1:33">
      <c r="A20467" s="10"/>
      <c r="B20467" s="10"/>
      <c r="C20467" s="10"/>
      <c r="D20467" s="10"/>
      <c r="E20467" s="10"/>
      <c r="F20467" s="10"/>
      <c r="G20467" s="10"/>
      <c r="H20467" s="10"/>
      <c r="I20467" s="10"/>
      <c r="J20467" s="10"/>
      <c r="K20467" s="10"/>
      <c r="L20467" s="10"/>
      <c r="M20467" s="10"/>
      <c r="N20467" s="10"/>
      <c r="O20467" s="10"/>
      <c r="P20467" s="10"/>
      <c r="Q20467" s="10"/>
      <c r="R20467" s="10"/>
      <c r="S20467" s="10"/>
      <c r="T20467" s="10"/>
      <c r="U20467" s="10"/>
      <c r="V20467" s="10"/>
      <c r="W20467" s="10"/>
      <c r="X20467" s="10"/>
      <c r="Y20467" s="10"/>
      <c r="Z20467" s="10"/>
      <c r="AA20467" s="10"/>
      <c r="AB20467" s="10"/>
      <c r="AC20467" s="10"/>
      <c r="AD20467" s="10"/>
      <c r="AE20467" s="10"/>
      <c r="AF20467" s="10"/>
      <c r="AG20467" s="12"/>
    </row>
    <row r="20468" spans="1:33">
      <c r="A20468" s="10"/>
      <c r="B20468" s="10"/>
      <c r="C20468" s="10"/>
      <c r="D20468" s="10"/>
      <c r="E20468" s="10"/>
      <c r="F20468" s="10"/>
      <c r="G20468" s="10"/>
      <c r="H20468" s="10"/>
      <c r="I20468" s="10"/>
      <c r="J20468" s="10"/>
      <c r="K20468" s="10"/>
      <c r="L20468" s="10"/>
      <c r="M20468" s="10"/>
      <c r="N20468" s="10"/>
      <c r="O20468" s="10"/>
      <c r="P20468" s="10"/>
      <c r="Q20468" s="10"/>
      <c r="R20468" s="10"/>
      <c r="S20468" s="10"/>
      <c r="T20468" s="10"/>
      <c r="U20468" s="10"/>
      <c r="V20468" s="10"/>
      <c r="W20468" s="10"/>
      <c r="X20468" s="10"/>
      <c r="Y20468" s="10"/>
      <c r="Z20468" s="10"/>
      <c r="AA20468" s="10"/>
      <c r="AB20468" s="10"/>
      <c r="AC20468" s="10"/>
      <c r="AD20468" s="10"/>
      <c r="AE20468" s="10"/>
      <c r="AF20468" s="10"/>
      <c r="AG20468" s="12"/>
    </row>
    <row r="20469" spans="1:33">
      <c r="A20469" s="10"/>
      <c r="B20469" s="10"/>
      <c r="C20469" s="10"/>
      <c r="D20469" s="10"/>
      <c r="E20469" s="10"/>
      <c r="F20469" s="10"/>
      <c r="G20469" s="10"/>
      <c r="H20469" s="10"/>
      <c r="I20469" s="10"/>
      <c r="J20469" s="10"/>
      <c r="K20469" s="10"/>
      <c r="L20469" s="10"/>
      <c r="M20469" s="10"/>
      <c r="N20469" s="10"/>
      <c r="O20469" s="10"/>
      <c r="P20469" s="10"/>
      <c r="Q20469" s="10"/>
      <c r="R20469" s="10"/>
      <c r="S20469" s="10"/>
      <c r="T20469" s="10"/>
      <c r="U20469" s="10"/>
      <c r="V20469" s="10"/>
      <c r="W20469" s="10"/>
      <c r="X20469" s="10"/>
      <c r="Y20469" s="10"/>
      <c r="Z20469" s="10"/>
      <c r="AA20469" s="10"/>
      <c r="AB20469" s="10"/>
      <c r="AC20469" s="10"/>
      <c r="AD20469" s="10"/>
      <c r="AE20469" s="10"/>
      <c r="AF20469" s="10"/>
      <c r="AG20469" s="12"/>
    </row>
    <row r="20470" spans="1:33">
      <c r="A20470" s="10"/>
      <c r="B20470" s="10"/>
      <c r="C20470" s="10"/>
      <c r="D20470" s="10"/>
      <c r="E20470" s="10"/>
      <c r="F20470" s="10"/>
      <c r="G20470" s="10"/>
      <c r="H20470" s="10"/>
      <c r="I20470" s="10"/>
      <c r="J20470" s="10"/>
      <c r="K20470" s="10"/>
      <c r="L20470" s="10"/>
      <c r="M20470" s="10"/>
      <c r="N20470" s="10"/>
      <c r="O20470" s="10"/>
      <c r="P20470" s="10"/>
      <c r="Q20470" s="10"/>
      <c r="R20470" s="10"/>
      <c r="S20470" s="10"/>
      <c r="T20470" s="10"/>
      <c r="U20470" s="10"/>
      <c r="V20470" s="10"/>
      <c r="W20470" s="10"/>
      <c r="X20470" s="10"/>
      <c r="Y20470" s="10"/>
      <c r="Z20470" s="10"/>
      <c r="AA20470" s="10"/>
      <c r="AB20470" s="10"/>
      <c r="AC20470" s="10"/>
      <c r="AD20470" s="10"/>
      <c r="AE20470" s="10"/>
      <c r="AF20470" s="10"/>
      <c r="AG20470" s="12"/>
    </row>
    <row r="20471" spans="1:33">
      <c r="A20471" s="10"/>
      <c r="B20471" s="10"/>
      <c r="C20471" s="10"/>
      <c r="D20471" s="10"/>
      <c r="E20471" s="10"/>
      <c r="F20471" s="10"/>
      <c r="G20471" s="10"/>
      <c r="H20471" s="10"/>
      <c r="I20471" s="10"/>
      <c r="J20471" s="10"/>
      <c r="K20471" s="10"/>
      <c r="L20471" s="10"/>
      <c r="M20471" s="10"/>
      <c r="N20471" s="10"/>
      <c r="O20471" s="10"/>
      <c r="P20471" s="10"/>
      <c r="Q20471" s="10"/>
      <c r="R20471" s="10"/>
      <c r="S20471" s="10"/>
      <c r="T20471" s="10"/>
      <c r="U20471" s="10"/>
      <c r="V20471" s="10"/>
      <c r="W20471" s="10"/>
      <c r="X20471" s="10"/>
      <c r="Y20471" s="10"/>
      <c r="Z20471" s="10"/>
      <c r="AA20471" s="10"/>
      <c r="AB20471" s="10"/>
      <c r="AC20471" s="10"/>
      <c r="AD20471" s="10"/>
      <c r="AE20471" s="10"/>
      <c r="AF20471" s="10"/>
      <c r="AG20471" s="12"/>
    </row>
    <row r="20472" spans="1:33">
      <c r="A20472" s="10"/>
      <c r="B20472" s="10"/>
      <c r="C20472" s="10"/>
      <c r="D20472" s="10"/>
      <c r="E20472" s="10"/>
      <c r="F20472" s="10"/>
      <c r="G20472" s="10"/>
      <c r="H20472" s="10"/>
      <c r="I20472" s="10"/>
      <c r="J20472" s="10"/>
      <c r="K20472" s="10"/>
      <c r="L20472" s="10"/>
      <c r="M20472" s="10"/>
      <c r="N20472" s="10"/>
      <c r="O20472" s="10"/>
      <c r="P20472" s="10"/>
      <c r="Q20472" s="10"/>
      <c r="R20472" s="10"/>
      <c r="S20472" s="10"/>
      <c r="T20472" s="10"/>
      <c r="U20472" s="10"/>
      <c r="V20472" s="10"/>
      <c r="W20472" s="10"/>
      <c r="X20472" s="10"/>
      <c r="Y20472" s="10"/>
      <c r="Z20472" s="10"/>
      <c r="AA20472" s="10"/>
      <c r="AB20472" s="10"/>
      <c r="AC20472" s="10"/>
      <c r="AD20472" s="10"/>
      <c r="AE20472" s="10"/>
      <c r="AF20472" s="10"/>
      <c r="AG20472" s="12"/>
    </row>
    <row r="20473" spans="1:33">
      <c r="A20473" s="10"/>
      <c r="B20473" s="10"/>
      <c r="C20473" s="10"/>
      <c r="D20473" s="10"/>
      <c r="E20473" s="10"/>
      <c r="F20473" s="10"/>
      <c r="G20473" s="10"/>
      <c r="H20473" s="10"/>
      <c r="I20473" s="10"/>
      <c r="J20473" s="10"/>
      <c r="K20473" s="10"/>
      <c r="L20473" s="10"/>
      <c r="M20473" s="10"/>
      <c r="N20473" s="10"/>
      <c r="O20473" s="10"/>
      <c r="P20473" s="10"/>
      <c r="Q20473" s="10"/>
      <c r="R20473" s="10"/>
      <c r="S20473" s="10"/>
      <c r="T20473" s="10"/>
      <c r="U20473" s="10"/>
      <c r="V20473" s="10"/>
      <c r="W20473" s="10"/>
      <c r="X20473" s="10"/>
      <c r="Y20473" s="10"/>
      <c r="Z20473" s="10"/>
      <c r="AA20473" s="10"/>
      <c r="AB20473" s="10"/>
      <c r="AC20473" s="10"/>
      <c r="AD20473" s="10"/>
      <c r="AE20473" s="10"/>
      <c r="AF20473" s="10"/>
      <c r="AG20473" s="12"/>
    </row>
    <row r="20474" spans="1:33">
      <c r="A20474" s="10"/>
      <c r="B20474" s="10"/>
      <c r="C20474" s="10"/>
      <c r="D20474" s="10"/>
      <c r="E20474" s="10"/>
      <c r="F20474" s="10"/>
      <c r="G20474" s="10"/>
      <c r="H20474" s="10"/>
      <c r="I20474" s="10"/>
      <c r="J20474" s="10"/>
      <c r="K20474" s="10"/>
      <c r="L20474" s="10"/>
      <c r="M20474" s="10"/>
      <c r="N20474" s="10"/>
      <c r="O20474" s="10"/>
      <c r="P20474" s="10"/>
      <c r="Q20474" s="10"/>
      <c r="R20474" s="10"/>
      <c r="S20474" s="10"/>
      <c r="T20474" s="10"/>
      <c r="U20474" s="10"/>
      <c r="V20474" s="10"/>
      <c r="W20474" s="10"/>
      <c r="X20474" s="10"/>
      <c r="Y20474" s="10"/>
      <c r="Z20474" s="10"/>
      <c r="AA20474" s="10"/>
      <c r="AB20474" s="10"/>
      <c r="AC20474" s="10"/>
      <c r="AD20474" s="10"/>
      <c r="AE20474" s="10"/>
      <c r="AF20474" s="10"/>
      <c r="AG20474" s="12"/>
    </row>
    <row r="20475" spans="1:33">
      <c r="A20475" s="10"/>
      <c r="B20475" s="10"/>
      <c r="C20475" s="10"/>
      <c r="D20475" s="10"/>
      <c r="E20475" s="10"/>
      <c r="F20475" s="10"/>
      <c r="G20475" s="10"/>
      <c r="H20475" s="10"/>
      <c r="I20475" s="10"/>
      <c r="J20475" s="10"/>
      <c r="K20475" s="10"/>
      <c r="L20475" s="10"/>
      <c r="M20475" s="10"/>
      <c r="N20475" s="10"/>
      <c r="O20475" s="10"/>
      <c r="P20475" s="10"/>
      <c r="Q20475" s="10"/>
      <c r="R20475" s="10"/>
      <c r="S20475" s="10"/>
      <c r="T20475" s="10"/>
      <c r="U20475" s="10"/>
      <c r="V20475" s="10"/>
      <c r="W20475" s="10"/>
      <c r="X20475" s="10"/>
      <c r="Y20475" s="10"/>
      <c r="Z20475" s="10"/>
      <c r="AA20475" s="10"/>
      <c r="AB20475" s="10"/>
      <c r="AC20475" s="10"/>
      <c r="AD20475" s="10"/>
      <c r="AE20475" s="10"/>
      <c r="AF20475" s="10"/>
      <c r="AG20475" s="12"/>
    </row>
    <row r="20476" spans="1:33">
      <c r="A20476" s="10"/>
      <c r="B20476" s="10"/>
      <c r="C20476" s="10"/>
      <c r="D20476" s="10"/>
      <c r="E20476" s="10"/>
      <c r="F20476" s="10"/>
      <c r="G20476" s="10"/>
      <c r="H20476" s="10"/>
      <c r="I20476" s="10"/>
      <c r="J20476" s="10"/>
      <c r="K20476" s="10"/>
      <c r="L20476" s="10"/>
      <c r="M20476" s="10"/>
      <c r="N20476" s="10"/>
      <c r="O20476" s="10"/>
      <c r="P20476" s="10"/>
      <c r="Q20476" s="10"/>
      <c r="R20476" s="10"/>
      <c r="S20476" s="10"/>
      <c r="T20476" s="10"/>
      <c r="U20476" s="10"/>
      <c r="V20476" s="10"/>
      <c r="W20476" s="10"/>
      <c r="X20476" s="10"/>
      <c r="Y20476" s="10"/>
      <c r="Z20476" s="10"/>
      <c r="AA20476" s="10"/>
      <c r="AB20476" s="10"/>
      <c r="AC20476" s="10"/>
      <c r="AD20476" s="10"/>
      <c r="AE20476" s="10"/>
      <c r="AF20476" s="10"/>
      <c r="AG20476" s="12"/>
    </row>
    <row r="20477" spans="1:33">
      <c r="A20477" s="10"/>
      <c r="B20477" s="10"/>
      <c r="C20477" s="10"/>
      <c r="D20477" s="10"/>
      <c r="E20477" s="10"/>
      <c r="F20477" s="10"/>
      <c r="G20477" s="10"/>
      <c r="H20477" s="10"/>
      <c r="I20477" s="10"/>
      <c r="J20477" s="10"/>
      <c r="K20477" s="10"/>
      <c r="L20477" s="10"/>
      <c r="M20477" s="10"/>
      <c r="N20477" s="10"/>
      <c r="O20477" s="10"/>
      <c r="P20477" s="10"/>
      <c r="Q20477" s="10"/>
      <c r="R20477" s="10"/>
      <c r="S20477" s="10"/>
      <c r="T20477" s="10"/>
      <c r="U20477" s="10"/>
      <c r="V20477" s="10"/>
      <c r="W20477" s="10"/>
      <c r="X20477" s="10"/>
      <c r="Y20477" s="10"/>
      <c r="Z20477" s="10"/>
      <c r="AA20477" s="10"/>
      <c r="AB20477" s="10"/>
      <c r="AC20477" s="10"/>
      <c r="AD20477" s="10"/>
      <c r="AE20477" s="10"/>
      <c r="AF20477" s="10"/>
      <c r="AG20477" s="12"/>
    </row>
    <row r="20478" spans="1:33">
      <c r="A20478" s="10"/>
      <c r="B20478" s="10"/>
      <c r="C20478" s="10"/>
      <c r="D20478" s="10"/>
      <c r="E20478" s="10"/>
      <c r="F20478" s="10"/>
      <c r="G20478" s="10"/>
      <c r="H20478" s="10"/>
      <c r="I20478" s="10"/>
      <c r="J20478" s="10"/>
      <c r="K20478" s="10"/>
      <c r="L20478" s="10"/>
      <c r="M20478" s="10"/>
      <c r="N20478" s="10"/>
      <c r="O20478" s="10"/>
      <c r="P20478" s="10"/>
      <c r="Q20478" s="10"/>
      <c r="R20478" s="10"/>
      <c r="S20478" s="10"/>
      <c r="T20478" s="10"/>
      <c r="U20478" s="10"/>
      <c r="V20478" s="10"/>
      <c r="W20478" s="10"/>
      <c r="X20478" s="10"/>
      <c r="Y20478" s="10"/>
      <c r="Z20478" s="10"/>
      <c r="AA20478" s="10"/>
      <c r="AB20478" s="10"/>
      <c r="AC20478" s="10"/>
      <c r="AD20478" s="10"/>
      <c r="AE20478" s="10"/>
      <c r="AF20478" s="10"/>
      <c r="AG20478" s="12"/>
    </row>
    <row r="20479" spans="1:33">
      <c r="A20479" s="10"/>
      <c r="B20479" s="10"/>
      <c r="C20479" s="10"/>
      <c r="D20479" s="10"/>
      <c r="E20479" s="10"/>
      <c r="F20479" s="10"/>
      <c r="G20479" s="10"/>
      <c r="H20479" s="10"/>
      <c r="I20479" s="10"/>
      <c r="J20479" s="10"/>
      <c r="K20479" s="10"/>
      <c r="L20479" s="10"/>
      <c r="M20479" s="10"/>
      <c r="N20479" s="10"/>
      <c r="O20479" s="10"/>
      <c r="P20479" s="10"/>
      <c r="Q20479" s="10"/>
      <c r="R20479" s="10"/>
      <c r="S20479" s="10"/>
      <c r="T20479" s="10"/>
      <c r="U20479" s="10"/>
      <c r="V20479" s="10"/>
      <c r="W20479" s="10"/>
      <c r="X20479" s="10"/>
      <c r="Y20479" s="10"/>
      <c r="Z20479" s="10"/>
      <c r="AA20479" s="10"/>
      <c r="AB20479" s="10"/>
      <c r="AC20479" s="10"/>
      <c r="AD20479" s="10"/>
      <c r="AE20479" s="10"/>
      <c r="AF20479" s="10"/>
      <c r="AG20479" s="12"/>
    </row>
    <row r="20480" spans="1:33">
      <c r="A20480" s="10"/>
      <c r="B20480" s="10"/>
      <c r="C20480" s="10"/>
      <c r="D20480" s="10"/>
      <c r="E20480" s="10"/>
      <c r="F20480" s="10"/>
      <c r="G20480" s="10"/>
      <c r="H20480" s="10"/>
      <c r="I20480" s="10"/>
      <c r="J20480" s="10"/>
      <c r="K20480" s="10"/>
      <c r="L20480" s="10"/>
      <c r="M20480" s="10"/>
      <c r="N20480" s="10"/>
      <c r="O20480" s="10"/>
      <c r="P20480" s="10"/>
      <c r="Q20480" s="10"/>
      <c r="R20480" s="10"/>
      <c r="S20480" s="10"/>
      <c r="T20480" s="10"/>
      <c r="U20480" s="10"/>
      <c r="V20480" s="10"/>
      <c r="W20480" s="10"/>
      <c r="X20480" s="10"/>
      <c r="Y20480" s="10"/>
      <c r="Z20480" s="10"/>
      <c r="AA20480" s="10"/>
      <c r="AB20480" s="10"/>
      <c r="AC20480" s="10"/>
      <c r="AD20480" s="10"/>
      <c r="AE20480" s="10"/>
      <c r="AF20480" s="10"/>
      <c r="AG20480" s="12"/>
    </row>
    <row r="20481" spans="1:33">
      <c r="A20481" s="10"/>
      <c r="B20481" s="10"/>
      <c r="C20481" s="10"/>
      <c r="D20481" s="10"/>
      <c r="E20481" s="10"/>
      <c r="F20481" s="10"/>
      <c r="G20481" s="10"/>
      <c r="H20481" s="10"/>
      <c r="I20481" s="10"/>
      <c r="J20481" s="10"/>
      <c r="K20481" s="10"/>
      <c r="L20481" s="10"/>
      <c r="M20481" s="10"/>
      <c r="N20481" s="10"/>
      <c r="O20481" s="10"/>
      <c r="P20481" s="10"/>
      <c r="Q20481" s="10"/>
      <c r="R20481" s="10"/>
      <c r="S20481" s="10"/>
      <c r="T20481" s="10"/>
      <c r="U20481" s="10"/>
      <c r="V20481" s="10"/>
      <c r="W20481" s="10"/>
      <c r="X20481" s="10"/>
      <c r="Y20481" s="10"/>
      <c r="Z20481" s="10"/>
      <c r="AA20481" s="10"/>
      <c r="AB20481" s="10"/>
      <c r="AC20481" s="10"/>
      <c r="AD20481" s="10"/>
      <c r="AE20481" s="10"/>
      <c r="AF20481" s="10"/>
      <c r="AG20481" s="12"/>
    </row>
    <row r="20482" spans="1:33">
      <c r="A20482" s="10"/>
      <c r="B20482" s="10"/>
      <c r="C20482" s="10"/>
      <c r="D20482" s="10"/>
      <c r="E20482" s="10"/>
      <c r="F20482" s="10"/>
      <c r="G20482" s="10"/>
      <c r="H20482" s="10"/>
      <c r="I20482" s="10"/>
      <c r="J20482" s="10"/>
      <c r="K20482" s="10"/>
      <c r="L20482" s="10"/>
      <c r="M20482" s="10"/>
      <c r="N20482" s="10"/>
      <c r="O20482" s="10"/>
      <c r="P20482" s="10"/>
      <c r="Q20482" s="10"/>
      <c r="R20482" s="10"/>
      <c r="S20482" s="10"/>
      <c r="T20482" s="10"/>
      <c r="U20482" s="10"/>
      <c r="V20482" s="10"/>
      <c r="W20482" s="10"/>
      <c r="X20482" s="10"/>
      <c r="Y20482" s="10"/>
      <c r="Z20482" s="10"/>
      <c r="AA20482" s="10"/>
      <c r="AB20482" s="10"/>
      <c r="AC20482" s="10"/>
      <c r="AD20482" s="10"/>
      <c r="AE20482" s="10"/>
      <c r="AF20482" s="10"/>
      <c r="AG20482" s="12"/>
    </row>
    <row r="20483" spans="1:33">
      <c r="A20483" s="10"/>
      <c r="B20483" s="10"/>
      <c r="C20483" s="10"/>
      <c r="D20483" s="10"/>
      <c r="E20483" s="10"/>
      <c r="F20483" s="10"/>
      <c r="G20483" s="10"/>
      <c r="H20483" s="10"/>
      <c r="I20483" s="10"/>
      <c r="J20483" s="10"/>
      <c r="K20483" s="10"/>
      <c r="L20483" s="10"/>
      <c r="M20483" s="10"/>
      <c r="N20483" s="10"/>
      <c r="O20483" s="10"/>
      <c r="P20483" s="10"/>
      <c r="Q20483" s="10"/>
      <c r="R20483" s="10"/>
      <c r="S20483" s="10"/>
      <c r="T20483" s="10"/>
      <c r="U20483" s="10"/>
      <c r="V20483" s="10"/>
      <c r="W20483" s="10"/>
      <c r="X20483" s="10"/>
      <c r="Y20483" s="10"/>
      <c r="Z20483" s="10"/>
      <c r="AA20483" s="10"/>
      <c r="AB20483" s="10"/>
      <c r="AC20483" s="10"/>
      <c r="AD20483" s="10"/>
      <c r="AE20483" s="10"/>
      <c r="AF20483" s="10"/>
      <c r="AG20483" s="12"/>
    </row>
    <row r="20484" spans="1:33">
      <c r="A20484" s="10"/>
      <c r="B20484" s="10"/>
      <c r="C20484" s="10"/>
      <c r="D20484" s="10"/>
      <c r="E20484" s="10"/>
      <c r="F20484" s="10"/>
      <c r="G20484" s="10"/>
      <c r="H20484" s="10"/>
      <c r="I20484" s="10"/>
      <c r="J20484" s="10"/>
      <c r="K20484" s="10"/>
      <c r="L20484" s="10"/>
      <c r="M20484" s="10"/>
      <c r="N20484" s="10"/>
      <c r="O20484" s="10"/>
      <c r="P20484" s="10"/>
      <c r="Q20484" s="10"/>
      <c r="R20484" s="10"/>
      <c r="S20484" s="10"/>
      <c r="T20484" s="10"/>
      <c r="U20484" s="10"/>
      <c r="V20484" s="10"/>
      <c r="W20484" s="10"/>
      <c r="X20484" s="10"/>
      <c r="Y20484" s="10"/>
      <c r="Z20484" s="10"/>
      <c r="AA20484" s="10"/>
      <c r="AB20484" s="10"/>
      <c r="AC20484" s="10"/>
      <c r="AD20484" s="10"/>
      <c r="AE20484" s="10"/>
      <c r="AF20484" s="10"/>
      <c r="AG20484" s="12"/>
    </row>
    <row r="20485" spans="1:33">
      <c r="A20485" s="10"/>
      <c r="B20485" s="10"/>
      <c r="C20485" s="10"/>
      <c r="D20485" s="10"/>
      <c r="E20485" s="10"/>
      <c r="F20485" s="10"/>
      <c r="G20485" s="10"/>
      <c r="H20485" s="10"/>
      <c r="I20485" s="10"/>
      <c r="J20485" s="10"/>
      <c r="K20485" s="10"/>
      <c r="L20485" s="10"/>
      <c r="M20485" s="10"/>
      <c r="N20485" s="10"/>
      <c r="O20485" s="10"/>
      <c r="P20485" s="10"/>
      <c r="Q20485" s="10"/>
      <c r="R20485" s="10"/>
      <c r="S20485" s="10"/>
      <c r="T20485" s="10"/>
      <c r="U20485" s="10"/>
      <c r="V20485" s="10"/>
      <c r="W20485" s="10"/>
      <c r="X20485" s="10"/>
      <c r="Y20485" s="10"/>
      <c r="Z20485" s="10"/>
      <c r="AA20485" s="10"/>
      <c r="AB20485" s="10"/>
      <c r="AC20485" s="10"/>
      <c r="AD20485" s="10"/>
      <c r="AE20485" s="10"/>
      <c r="AF20485" s="10"/>
      <c r="AG20485" s="12"/>
    </row>
    <row r="20486" spans="1:33">
      <c r="A20486" s="10"/>
      <c r="B20486" s="10"/>
      <c r="C20486" s="10"/>
      <c r="D20486" s="10"/>
      <c r="E20486" s="10"/>
      <c r="F20486" s="10"/>
      <c r="G20486" s="10"/>
      <c r="H20486" s="10"/>
      <c r="I20486" s="10"/>
      <c r="J20486" s="10"/>
      <c r="K20486" s="10"/>
      <c r="L20486" s="10"/>
      <c r="M20486" s="10"/>
      <c r="N20486" s="10"/>
      <c r="O20486" s="10"/>
      <c r="P20486" s="10"/>
      <c r="Q20486" s="10"/>
      <c r="R20486" s="10"/>
      <c r="S20486" s="10"/>
      <c r="T20486" s="10"/>
      <c r="U20486" s="10"/>
      <c r="V20486" s="10"/>
      <c r="W20486" s="10"/>
      <c r="X20486" s="10"/>
      <c r="Y20486" s="10"/>
      <c r="Z20486" s="10"/>
      <c r="AA20486" s="10"/>
      <c r="AB20486" s="10"/>
      <c r="AC20486" s="10"/>
      <c r="AD20486" s="10"/>
      <c r="AE20486" s="10"/>
      <c r="AF20486" s="10"/>
      <c r="AG20486" s="12"/>
    </row>
    <row r="20487" spans="1:33">
      <c r="A20487" s="10"/>
      <c r="B20487" s="10"/>
      <c r="C20487" s="10"/>
      <c r="D20487" s="10"/>
      <c r="E20487" s="10"/>
      <c r="F20487" s="10"/>
      <c r="G20487" s="10"/>
      <c r="H20487" s="10"/>
      <c r="I20487" s="10"/>
      <c r="J20487" s="10"/>
      <c r="K20487" s="10"/>
      <c r="L20487" s="10"/>
      <c r="M20487" s="10"/>
      <c r="N20487" s="10"/>
      <c r="O20487" s="10"/>
      <c r="P20487" s="10"/>
      <c r="Q20487" s="10"/>
      <c r="R20487" s="10"/>
      <c r="S20487" s="10"/>
      <c r="T20487" s="10"/>
      <c r="U20487" s="10"/>
      <c r="V20487" s="10"/>
      <c r="W20487" s="10"/>
      <c r="X20487" s="10"/>
      <c r="Y20487" s="10"/>
      <c r="Z20487" s="10"/>
      <c r="AA20487" s="10"/>
      <c r="AB20487" s="10"/>
      <c r="AC20487" s="10"/>
      <c r="AD20487" s="10"/>
      <c r="AE20487" s="10"/>
      <c r="AF20487" s="10"/>
      <c r="AG20487" s="12"/>
    </row>
    <row r="20488" spans="1:33">
      <c r="A20488" s="10"/>
      <c r="B20488" s="10"/>
      <c r="C20488" s="10"/>
      <c r="D20488" s="10"/>
      <c r="E20488" s="10"/>
      <c r="F20488" s="10"/>
      <c r="G20488" s="10"/>
      <c r="H20488" s="10"/>
      <c r="I20488" s="10"/>
      <c r="J20488" s="10"/>
      <c r="K20488" s="10"/>
      <c r="L20488" s="10"/>
      <c r="M20488" s="10"/>
      <c r="N20488" s="10"/>
      <c r="O20488" s="10"/>
      <c r="P20488" s="10"/>
      <c r="Q20488" s="10"/>
      <c r="R20488" s="10"/>
      <c r="S20488" s="10"/>
      <c r="T20488" s="10"/>
      <c r="U20488" s="10"/>
      <c r="V20488" s="10"/>
      <c r="W20488" s="10"/>
      <c r="X20488" s="10"/>
      <c r="Y20488" s="10"/>
      <c r="Z20488" s="10"/>
      <c r="AA20488" s="10"/>
      <c r="AB20488" s="10"/>
      <c r="AC20488" s="10"/>
      <c r="AD20488" s="10"/>
      <c r="AE20488" s="10"/>
      <c r="AF20488" s="10"/>
      <c r="AG20488" s="12"/>
    </row>
    <row r="20489" spans="1:33">
      <c r="A20489" s="10"/>
      <c r="B20489" s="10"/>
      <c r="C20489" s="10"/>
      <c r="D20489" s="10"/>
      <c r="E20489" s="10"/>
      <c r="F20489" s="10"/>
      <c r="G20489" s="10"/>
      <c r="H20489" s="10"/>
      <c r="I20489" s="10"/>
      <c r="J20489" s="10"/>
      <c r="K20489" s="10"/>
      <c r="L20489" s="10"/>
      <c r="M20489" s="10"/>
      <c r="N20489" s="10"/>
      <c r="O20489" s="10"/>
      <c r="P20489" s="10"/>
      <c r="Q20489" s="10"/>
      <c r="R20489" s="10"/>
      <c r="S20489" s="10"/>
      <c r="T20489" s="10"/>
      <c r="U20489" s="10"/>
      <c r="V20489" s="10"/>
      <c r="W20489" s="10"/>
      <c r="X20489" s="10"/>
      <c r="Y20489" s="10"/>
      <c r="Z20489" s="10"/>
      <c r="AA20489" s="10"/>
      <c r="AB20489" s="10"/>
      <c r="AC20489" s="10"/>
      <c r="AD20489" s="10"/>
      <c r="AE20489" s="10"/>
      <c r="AF20489" s="10"/>
      <c r="AG20489" s="12"/>
    </row>
    <row r="20490" spans="1:33">
      <c r="A20490" s="10"/>
      <c r="B20490" s="10"/>
      <c r="C20490" s="10"/>
      <c r="D20490" s="10"/>
      <c r="E20490" s="10"/>
      <c r="F20490" s="10"/>
      <c r="G20490" s="10"/>
      <c r="H20490" s="10"/>
      <c r="I20490" s="10"/>
      <c r="J20490" s="10"/>
      <c r="K20490" s="10"/>
      <c r="L20490" s="10"/>
      <c r="M20490" s="10"/>
      <c r="N20490" s="10"/>
      <c r="O20490" s="10"/>
      <c r="P20490" s="10"/>
      <c r="Q20490" s="10"/>
      <c r="R20490" s="10"/>
      <c r="S20490" s="10"/>
      <c r="T20490" s="10"/>
      <c r="U20490" s="10"/>
      <c r="V20490" s="10"/>
      <c r="W20490" s="10"/>
      <c r="X20490" s="10"/>
      <c r="Y20490" s="10"/>
      <c r="Z20490" s="10"/>
      <c r="AA20490" s="10"/>
      <c r="AB20490" s="10"/>
      <c r="AC20490" s="10"/>
      <c r="AD20490" s="10"/>
      <c r="AE20490" s="10"/>
      <c r="AF20490" s="10"/>
      <c r="AG20490" s="12"/>
    </row>
    <row r="20491" spans="1:33">
      <c r="A20491" s="10"/>
      <c r="B20491" s="10"/>
      <c r="C20491" s="10"/>
      <c r="D20491" s="10"/>
      <c r="E20491" s="10"/>
      <c r="F20491" s="10"/>
      <c r="G20491" s="10"/>
      <c r="H20491" s="10"/>
      <c r="I20491" s="10"/>
      <c r="J20491" s="10"/>
      <c r="K20491" s="10"/>
      <c r="L20491" s="10"/>
      <c r="M20491" s="10"/>
      <c r="N20491" s="10"/>
      <c r="O20491" s="10"/>
      <c r="P20491" s="10"/>
      <c r="Q20491" s="10"/>
      <c r="R20491" s="10"/>
      <c r="S20491" s="10"/>
      <c r="T20491" s="10"/>
      <c r="U20491" s="10"/>
      <c r="V20491" s="10"/>
      <c r="W20491" s="10"/>
      <c r="X20491" s="10"/>
      <c r="Y20491" s="10"/>
      <c r="Z20491" s="10"/>
      <c r="AA20491" s="10"/>
      <c r="AB20491" s="10"/>
      <c r="AC20491" s="10"/>
      <c r="AD20491" s="10"/>
      <c r="AE20491" s="10"/>
      <c r="AF20491" s="10"/>
      <c r="AG20491" s="12"/>
    </row>
    <row r="20492" spans="1:33">
      <c r="A20492" s="10"/>
      <c r="B20492" s="10"/>
      <c r="C20492" s="10"/>
      <c r="D20492" s="10"/>
      <c r="E20492" s="10"/>
      <c r="F20492" s="10"/>
      <c r="G20492" s="10"/>
      <c r="H20492" s="10"/>
      <c r="I20492" s="10"/>
      <c r="J20492" s="10"/>
      <c r="K20492" s="10"/>
      <c r="L20492" s="10"/>
      <c r="M20492" s="10"/>
      <c r="N20492" s="10"/>
      <c r="O20492" s="10"/>
      <c r="P20492" s="10"/>
      <c r="Q20492" s="10"/>
      <c r="R20492" s="10"/>
      <c r="S20492" s="10"/>
      <c r="T20492" s="10"/>
      <c r="U20492" s="10"/>
      <c r="V20492" s="10"/>
      <c r="W20492" s="10"/>
      <c r="X20492" s="10"/>
      <c r="Y20492" s="10"/>
      <c r="Z20492" s="10"/>
      <c r="AA20492" s="10"/>
      <c r="AB20492" s="10"/>
      <c r="AC20492" s="10"/>
      <c r="AD20492" s="10"/>
      <c r="AE20492" s="10"/>
      <c r="AF20492" s="10"/>
      <c r="AG20492" s="12"/>
    </row>
    <row r="20493" spans="1:33">
      <c r="A20493" s="10"/>
      <c r="B20493" s="10"/>
      <c r="C20493" s="10"/>
      <c r="D20493" s="10"/>
      <c r="E20493" s="10"/>
      <c r="F20493" s="10"/>
      <c r="G20493" s="10"/>
      <c r="H20493" s="10"/>
      <c r="I20493" s="10"/>
      <c r="J20493" s="10"/>
      <c r="K20493" s="10"/>
      <c r="L20493" s="10"/>
      <c r="M20493" s="10"/>
      <c r="N20493" s="10"/>
      <c r="O20493" s="10"/>
      <c r="P20493" s="10"/>
      <c r="Q20493" s="10"/>
      <c r="R20493" s="10"/>
      <c r="S20493" s="10"/>
      <c r="T20493" s="10"/>
      <c r="U20493" s="10"/>
      <c r="V20493" s="10"/>
      <c r="W20493" s="10"/>
      <c r="X20493" s="10"/>
      <c r="Y20493" s="10"/>
      <c r="Z20493" s="10"/>
      <c r="AA20493" s="10"/>
      <c r="AB20493" s="10"/>
      <c r="AC20493" s="10"/>
      <c r="AD20493" s="10"/>
      <c r="AE20493" s="10"/>
      <c r="AF20493" s="10"/>
      <c r="AG20493" s="12"/>
    </row>
    <row r="20494" spans="1:33">
      <c r="A20494" s="10"/>
      <c r="B20494" s="10"/>
      <c r="C20494" s="10"/>
      <c r="D20494" s="10"/>
      <c r="E20494" s="10"/>
      <c r="F20494" s="10"/>
      <c r="G20494" s="10"/>
      <c r="H20494" s="10"/>
      <c r="I20494" s="10"/>
      <c r="J20494" s="10"/>
      <c r="K20494" s="10"/>
      <c r="L20494" s="10"/>
      <c r="M20494" s="10"/>
      <c r="N20494" s="10"/>
      <c r="O20494" s="10"/>
      <c r="P20494" s="10"/>
      <c r="Q20494" s="10"/>
      <c r="R20494" s="10"/>
      <c r="S20494" s="10"/>
      <c r="T20494" s="10"/>
      <c r="U20494" s="10"/>
      <c r="V20494" s="10"/>
      <c r="W20494" s="10"/>
      <c r="X20494" s="10"/>
      <c r="Y20494" s="10"/>
      <c r="Z20494" s="10"/>
      <c r="AA20494" s="10"/>
      <c r="AB20494" s="10"/>
      <c r="AC20494" s="10"/>
      <c r="AD20494" s="10"/>
      <c r="AE20494" s="10"/>
      <c r="AF20494" s="10"/>
      <c r="AG20494" s="12"/>
    </row>
    <row r="20495" spans="1:33">
      <c r="A20495" s="10"/>
      <c r="B20495" s="10"/>
      <c r="C20495" s="10"/>
      <c r="D20495" s="10"/>
      <c r="E20495" s="10"/>
      <c r="F20495" s="10"/>
      <c r="G20495" s="10"/>
      <c r="H20495" s="10"/>
      <c r="I20495" s="10"/>
      <c r="J20495" s="10"/>
      <c r="K20495" s="10"/>
      <c r="L20495" s="10"/>
      <c r="M20495" s="10"/>
      <c r="N20495" s="10"/>
      <c r="O20495" s="10"/>
      <c r="P20495" s="10"/>
      <c r="Q20495" s="10"/>
      <c r="R20495" s="10"/>
      <c r="S20495" s="10"/>
      <c r="T20495" s="10"/>
      <c r="U20495" s="10"/>
      <c r="V20495" s="10"/>
      <c r="W20495" s="10"/>
      <c r="X20495" s="10"/>
      <c r="Y20495" s="10"/>
      <c r="Z20495" s="10"/>
      <c r="AA20495" s="10"/>
      <c r="AB20495" s="10"/>
      <c r="AC20495" s="10"/>
      <c r="AD20495" s="10"/>
      <c r="AE20495" s="10"/>
      <c r="AF20495" s="10"/>
      <c r="AG20495" s="12"/>
    </row>
    <row r="20496" spans="1:33">
      <c r="A20496" s="10"/>
      <c r="B20496" s="10"/>
      <c r="C20496" s="10"/>
      <c r="D20496" s="10"/>
      <c r="E20496" s="10"/>
      <c r="F20496" s="10"/>
      <c r="G20496" s="10"/>
      <c r="H20496" s="10"/>
      <c r="I20496" s="10"/>
      <c r="J20496" s="10"/>
      <c r="K20496" s="10"/>
      <c r="L20496" s="10"/>
      <c r="M20496" s="10"/>
      <c r="N20496" s="10"/>
      <c r="O20496" s="10"/>
      <c r="P20496" s="10"/>
      <c r="Q20496" s="10"/>
      <c r="R20496" s="10"/>
      <c r="S20496" s="10"/>
      <c r="T20496" s="10"/>
      <c r="U20496" s="10"/>
      <c r="V20496" s="10"/>
      <c r="W20496" s="10"/>
      <c r="X20496" s="10"/>
      <c r="Y20496" s="10"/>
      <c r="Z20496" s="10"/>
      <c r="AA20496" s="10"/>
      <c r="AB20496" s="10"/>
      <c r="AC20496" s="10"/>
      <c r="AD20496" s="10"/>
      <c r="AE20496" s="10"/>
      <c r="AF20496" s="10"/>
      <c r="AG20496" s="12"/>
    </row>
    <row r="20497" spans="1:33">
      <c r="A20497" s="10"/>
      <c r="B20497" s="10"/>
      <c r="C20497" s="10"/>
      <c r="D20497" s="10"/>
      <c r="E20497" s="10"/>
      <c r="F20497" s="10"/>
      <c r="G20497" s="10"/>
      <c r="H20497" s="10"/>
      <c r="I20497" s="10"/>
      <c r="J20497" s="10"/>
      <c r="K20497" s="10"/>
      <c r="L20497" s="10"/>
      <c r="M20497" s="10"/>
      <c r="N20497" s="10"/>
      <c r="O20497" s="10"/>
      <c r="P20497" s="10"/>
      <c r="Q20497" s="10"/>
      <c r="R20497" s="10"/>
      <c r="S20497" s="10"/>
      <c r="T20497" s="10"/>
      <c r="U20497" s="10"/>
      <c r="V20497" s="10"/>
      <c r="W20497" s="10"/>
      <c r="X20497" s="10"/>
      <c r="Y20497" s="10"/>
      <c r="Z20497" s="10"/>
      <c r="AA20497" s="10"/>
      <c r="AB20497" s="10"/>
      <c r="AC20497" s="10"/>
      <c r="AD20497" s="10"/>
      <c r="AE20497" s="10"/>
      <c r="AF20497" s="10"/>
      <c r="AG20497" s="12"/>
    </row>
    <row r="20498" spans="1:33">
      <c r="A20498" s="10"/>
      <c r="B20498" s="10"/>
      <c r="C20498" s="10"/>
      <c r="D20498" s="10"/>
      <c r="E20498" s="10"/>
      <c r="F20498" s="10"/>
      <c r="G20498" s="10"/>
      <c r="H20498" s="10"/>
      <c r="I20498" s="10"/>
      <c r="J20498" s="10"/>
      <c r="K20498" s="10"/>
      <c r="L20498" s="10"/>
      <c r="M20498" s="10"/>
      <c r="N20498" s="10"/>
      <c r="O20498" s="10"/>
      <c r="P20498" s="10"/>
      <c r="Q20498" s="10"/>
      <c r="R20498" s="10"/>
      <c r="S20498" s="10"/>
      <c r="T20498" s="10"/>
      <c r="U20498" s="10"/>
      <c r="V20498" s="10"/>
      <c r="W20498" s="10"/>
      <c r="X20498" s="10"/>
      <c r="Y20498" s="10"/>
      <c r="Z20498" s="10"/>
      <c r="AA20498" s="10"/>
      <c r="AB20498" s="10"/>
      <c r="AC20498" s="10"/>
      <c r="AD20498" s="10"/>
      <c r="AE20498" s="10"/>
      <c r="AF20498" s="10"/>
      <c r="AG20498" s="12"/>
    </row>
    <row r="20499" spans="1:33">
      <c r="A20499" s="10"/>
      <c r="B20499" s="10"/>
      <c r="C20499" s="10"/>
      <c r="D20499" s="10"/>
      <c r="E20499" s="10"/>
      <c r="F20499" s="10"/>
      <c r="G20499" s="10"/>
      <c r="H20499" s="10"/>
      <c r="I20499" s="10"/>
      <c r="J20499" s="10"/>
      <c r="K20499" s="10"/>
      <c r="L20499" s="10"/>
      <c r="M20499" s="10"/>
      <c r="N20499" s="10"/>
      <c r="O20499" s="10"/>
      <c r="P20499" s="10"/>
      <c r="Q20499" s="10"/>
      <c r="R20499" s="10"/>
      <c r="S20499" s="10"/>
      <c r="T20499" s="10"/>
      <c r="U20499" s="10"/>
      <c r="V20499" s="10"/>
      <c r="W20499" s="10"/>
      <c r="X20499" s="10"/>
      <c r="Y20499" s="10"/>
      <c r="Z20499" s="10"/>
      <c r="AA20499" s="10"/>
      <c r="AB20499" s="10"/>
      <c r="AC20499" s="10"/>
      <c r="AD20499" s="10"/>
      <c r="AE20499" s="10"/>
      <c r="AF20499" s="10"/>
      <c r="AG20499" s="12"/>
    </row>
    <row r="20500" spans="1:33">
      <c r="A20500" s="10"/>
      <c r="B20500" s="10"/>
      <c r="C20500" s="10"/>
      <c r="D20500" s="10"/>
      <c r="E20500" s="10"/>
      <c r="F20500" s="10"/>
      <c r="G20500" s="10"/>
      <c r="H20500" s="10"/>
      <c r="I20500" s="10"/>
      <c r="J20500" s="10"/>
      <c r="K20500" s="10"/>
      <c r="L20500" s="10"/>
      <c r="M20500" s="10"/>
      <c r="N20500" s="10"/>
      <c r="O20500" s="10"/>
      <c r="P20500" s="10"/>
      <c r="Q20500" s="10"/>
      <c r="R20500" s="10"/>
      <c r="S20500" s="10"/>
      <c r="T20500" s="10"/>
      <c r="U20500" s="10"/>
      <c r="V20500" s="10"/>
      <c r="W20500" s="10"/>
      <c r="X20500" s="10"/>
      <c r="Y20500" s="10"/>
      <c r="Z20500" s="10"/>
      <c r="AA20500" s="10"/>
      <c r="AB20500" s="10"/>
      <c r="AC20500" s="10"/>
      <c r="AD20500" s="10"/>
      <c r="AE20500" s="10"/>
      <c r="AF20500" s="10"/>
      <c r="AG20500" s="12"/>
    </row>
    <row r="20501" spans="1:33">
      <c r="A20501" s="10"/>
      <c r="B20501" s="10"/>
      <c r="C20501" s="10"/>
      <c r="D20501" s="10"/>
      <c r="E20501" s="10"/>
      <c r="F20501" s="10"/>
      <c r="G20501" s="10"/>
      <c r="H20501" s="10"/>
      <c r="I20501" s="10"/>
      <c r="J20501" s="10"/>
      <c r="K20501" s="10"/>
      <c r="L20501" s="10"/>
      <c r="M20501" s="10"/>
      <c r="N20501" s="10"/>
      <c r="O20501" s="10"/>
      <c r="P20501" s="10"/>
      <c r="Q20501" s="10"/>
      <c r="R20501" s="10"/>
      <c r="S20501" s="10"/>
      <c r="T20501" s="10"/>
      <c r="U20501" s="10"/>
      <c r="V20501" s="10"/>
      <c r="W20501" s="10"/>
      <c r="X20501" s="10"/>
      <c r="Y20501" s="10"/>
      <c r="Z20501" s="10"/>
      <c r="AA20501" s="10"/>
      <c r="AB20501" s="10"/>
      <c r="AC20501" s="10"/>
      <c r="AD20501" s="10"/>
      <c r="AE20501" s="10"/>
      <c r="AF20501" s="10"/>
      <c r="AG20501" s="12"/>
    </row>
    <row r="20502" spans="1:33">
      <c r="A20502" s="10"/>
      <c r="B20502" s="10"/>
      <c r="C20502" s="10"/>
      <c r="D20502" s="10"/>
      <c r="E20502" s="10"/>
      <c r="F20502" s="10"/>
      <c r="G20502" s="10"/>
      <c r="H20502" s="10"/>
      <c r="I20502" s="10"/>
      <c r="J20502" s="10"/>
      <c r="K20502" s="10"/>
      <c r="L20502" s="10"/>
      <c r="M20502" s="10"/>
      <c r="N20502" s="10"/>
      <c r="O20502" s="10"/>
      <c r="P20502" s="10"/>
      <c r="Q20502" s="10"/>
      <c r="R20502" s="10"/>
      <c r="S20502" s="10"/>
      <c r="T20502" s="10"/>
      <c r="U20502" s="10"/>
      <c r="V20502" s="10"/>
      <c r="W20502" s="10"/>
      <c r="X20502" s="10"/>
      <c r="Y20502" s="10"/>
      <c r="Z20502" s="10"/>
      <c r="AA20502" s="10"/>
      <c r="AB20502" s="10"/>
      <c r="AC20502" s="10"/>
      <c r="AD20502" s="10"/>
      <c r="AE20502" s="10"/>
      <c r="AF20502" s="10"/>
      <c r="AG20502" s="12"/>
    </row>
    <row r="20503" spans="1:33">
      <c r="A20503" s="10"/>
      <c r="B20503" s="10"/>
      <c r="C20503" s="10"/>
      <c r="D20503" s="10"/>
      <c r="E20503" s="10"/>
      <c r="F20503" s="10"/>
      <c r="G20503" s="10"/>
      <c r="H20503" s="10"/>
      <c r="I20503" s="10"/>
      <c r="J20503" s="10"/>
      <c r="K20503" s="10"/>
      <c r="L20503" s="10"/>
      <c r="M20503" s="10"/>
      <c r="N20503" s="10"/>
      <c r="O20503" s="10"/>
      <c r="P20503" s="10"/>
      <c r="Q20503" s="10"/>
      <c r="R20503" s="10"/>
      <c r="S20503" s="10"/>
      <c r="T20503" s="10"/>
      <c r="U20503" s="10"/>
      <c r="V20503" s="10"/>
      <c r="W20503" s="10"/>
      <c r="X20503" s="10"/>
      <c r="Y20503" s="10"/>
      <c r="Z20503" s="10"/>
      <c r="AA20503" s="10"/>
      <c r="AB20503" s="10"/>
      <c r="AC20503" s="10"/>
      <c r="AD20503" s="10"/>
      <c r="AE20503" s="10"/>
      <c r="AF20503" s="10"/>
      <c r="AG20503" s="12"/>
    </row>
    <row r="20504" spans="1:33">
      <c r="A20504" s="10"/>
      <c r="B20504" s="10"/>
      <c r="C20504" s="10"/>
      <c r="D20504" s="10"/>
      <c r="E20504" s="10"/>
      <c r="F20504" s="10"/>
      <c r="G20504" s="10"/>
      <c r="H20504" s="10"/>
      <c r="I20504" s="10"/>
      <c r="J20504" s="10"/>
      <c r="K20504" s="10"/>
      <c r="L20504" s="10"/>
      <c r="M20504" s="10"/>
      <c r="N20504" s="10"/>
      <c r="O20504" s="10"/>
      <c r="P20504" s="10"/>
      <c r="Q20504" s="10"/>
      <c r="R20504" s="10"/>
      <c r="S20504" s="10"/>
      <c r="T20504" s="10"/>
      <c r="U20504" s="10"/>
      <c r="V20504" s="10"/>
      <c r="W20504" s="10"/>
      <c r="X20504" s="10"/>
      <c r="Y20504" s="10"/>
      <c r="Z20504" s="10"/>
      <c r="AA20504" s="10"/>
      <c r="AB20504" s="10"/>
      <c r="AC20504" s="10"/>
      <c r="AD20504" s="10"/>
      <c r="AE20504" s="10"/>
      <c r="AF20504" s="10"/>
      <c r="AG20504" s="12"/>
    </row>
    <row r="20505" spans="1:33">
      <c r="A20505" s="10"/>
      <c r="B20505" s="10"/>
      <c r="C20505" s="10"/>
      <c r="D20505" s="10"/>
      <c r="E20505" s="10"/>
      <c r="F20505" s="10"/>
      <c r="G20505" s="10"/>
      <c r="H20505" s="10"/>
      <c r="I20505" s="10"/>
      <c r="J20505" s="10"/>
      <c r="K20505" s="10"/>
      <c r="L20505" s="10"/>
      <c r="M20505" s="10"/>
      <c r="N20505" s="10"/>
      <c r="O20505" s="10"/>
      <c r="P20505" s="10"/>
      <c r="Q20505" s="10"/>
      <c r="R20505" s="10"/>
      <c r="S20505" s="10"/>
      <c r="T20505" s="10"/>
      <c r="U20505" s="10"/>
      <c r="V20505" s="10"/>
      <c r="W20505" s="10"/>
      <c r="X20505" s="10"/>
      <c r="Y20505" s="10"/>
      <c r="Z20505" s="10"/>
      <c r="AA20505" s="10"/>
      <c r="AB20505" s="10"/>
      <c r="AC20505" s="10"/>
      <c r="AD20505" s="10"/>
      <c r="AE20505" s="10"/>
      <c r="AF20505" s="10"/>
      <c r="AG20505" s="12"/>
    </row>
    <row r="20506" spans="1:33">
      <c r="A20506" s="10"/>
      <c r="B20506" s="10"/>
      <c r="C20506" s="10"/>
      <c r="D20506" s="10"/>
      <c r="E20506" s="10"/>
      <c r="F20506" s="10"/>
      <c r="G20506" s="10"/>
      <c r="H20506" s="10"/>
      <c r="I20506" s="10"/>
      <c r="J20506" s="10"/>
      <c r="K20506" s="10"/>
      <c r="L20506" s="10"/>
      <c r="M20506" s="10"/>
      <c r="N20506" s="10"/>
      <c r="O20506" s="10"/>
      <c r="P20506" s="10"/>
      <c r="Q20506" s="10"/>
      <c r="R20506" s="10"/>
      <c r="S20506" s="10"/>
      <c r="T20506" s="10"/>
      <c r="U20506" s="10"/>
      <c r="V20506" s="10"/>
      <c r="W20506" s="10"/>
      <c r="X20506" s="10"/>
      <c r="Y20506" s="10"/>
      <c r="Z20506" s="10"/>
      <c r="AA20506" s="10"/>
      <c r="AB20506" s="10"/>
      <c r="AC20506" s="10"/>
      <c r="AD20506" s="10"/>
      <c r="AE20506" s="10"/>
      <c r="AF20506" s="10"/>
      <c r="AG20506" s="12"/>
    </row>
    <row r="20507" spans="1:33">
      <c r="A20507" s="10"/>
      <c r="B20507" s="10"/>
      <c r="C20507" s="10"/>
      <c r="D20507" s="10"/>
      <c r="E20507" s="10"/>
      <c r="F20507" s="10"/>
      <c r="G20507" s="10"/>
      <c r="H20507" s="10"/>
      <c r="I20507" s="10"/>
      <c r="J20507" s="10"/>
      <c r="K20507" s="10"/>
      <c r="L20507" s="10"/>
      <c r="M20507" s="10"/>
      <c r="N20507" s="10"/>
      <c r="O20507" s="10"/>
      <c r="P20507" s="10"/>
      <c r="Q20507" s="10"/>
      <c r="R20507" s="10"/>
      <c r="S20507" s="10"/>
      <c r="T20507" s="10"/>
      <c r="U20507" s="10"/>
      <c r="V20507" s="10"/>
      <c r="W20507" s="10"/>
      <c r="X20507" s="10"/>
      <c r="Y20507" s="10"/>
      <c r="Z20507" s="10"/>
      <c r="AA20507" s="10"/>
      <c r="AB20507" s="10"/>
      <c r="AC20507" s="10"/>
      <c r="AD20507" s="10"/>
      <c r="AE20507" s="10"/>
      <c r="AF20507" s="10"/>
      <c r="AG20507" s="12"/>
    </row>
    <row r="20508" spans="1:33">
      <c r="A20508" s="10"/>
      <c r="B20508" s="10"/>
      <c r="C20508" s="10"/>
      <c r="D20508" s="10"/>
      <c r="E20508" s="10"/>
      <c r="F20508" s="10"/>
      <c r="G20508" s="10"/>
      <c r="H20508" s="10"/>
      <c r="I20508" s="10"/>
      <c r="J20508" s="10"/>
      <c r="K20508" s="10"/>
      <c r="L20508" s="10"/>
      <c r="M20508" s="10"/>
      <c r="N20508" s="10"/>
      <c r="O20508" s="10"/>
      <c r="P20508" s="10"/>
      <c r="Q20508" s="10"/>
      <c r="R20508" s="10"/>
      <c r="S20508" s="10"/>
      <c r="T20508" s="10"/>
      <c r="U20508" s="10"/>
      <c r="V20508" s="10"/>
      <c r="W20508" s="10"/>
      <c r="X20508" s="10"/>
      <c r="Y20508" s="10"/>
      <c r="Z20508" s="10"/>
      <c r="AA20508" s="10"/>
      <c r="AB20508" s="10"/>
      <c r="AC20508" s="10"/>
      <c r="AD20508" s="10"/>
      <c r="AE20508" s="10"/>
      <c r="AF20508" s="10"/>
      <c r="AG20508" s="12"/>
    </row>
    <row r="20509" spans="1:33">
      <c r="A20509" s="10"/>
      <c r="B20509" s="10"/>
      <c r="C20509" s="10"/>
      <c r="D20509" s="10"/>
      <c r="E20509" s="10"/>
      <c r="F20509" s="10"/>
      <c r="G20509" s="10"/>
      <c r="H20509" s="10"/>
      <c r="I20509" s="10"/>
      <c r="J20509" s="10"/>
      <c r="K20509" s="10"/>
      <c r="L20509" s="10"/>
      <c r="M20509" s="10"/>
      <c r="N20509" s="10"/>
      <c r="O20509" s="10"/>
      <c r="P20509" s="10"/>
      <c r="Q20509" s="10"/>
      <c r="R20509" s="10"/>
      <c r="S20509" s="10"/>
      <c r="T20509" s="10"/>
      <c r="U20509" s="10"/>
      <c r="V20509" s="10"/>
      <c r="W20509" s="10"/>
      <c r="X20509" s="10"/>
      <c r="Y20509" s="10"/>
      <c r="Z20509" s="10"/>
      <c r="AA20509" s="10"/>
      <c r="AB20509" s="10"/>
      <c r="AC20509" s="10"/>
      <c r="AD20509" s="10"/>
      <c r="AE20509" s="10"/>
      <c r="AF20509" s="10"/>
      <c r="AG20509" s="12"/>
    </row>
    <row r="20510" spans="1:33">
      <c r="A20510" s="10"/>
      <c r="B20510" s="10"/>
      <c r="C20510" s="10"/>
      <c r="D20510" s="10"/>
      <c r="E20510" s="10"/>
      <c r="F20510" s="10"/>
      <c r="G20510" s="10"/>
      <c r="H20510" s="10"/>
      <c r="I20510" s="10"/>
      <c r="J20510" s="10"/>
      <c r="K20510" s="10"/>
      <c r="L20510" s="10"/>
      <c r="M20510" s="10"/>
      <c r="N20510" s="10"/>
      <c r="O20510" s="10"/>
      <c r="P20510" s="10"/>
      <c r="Q20510" s="10"/>
      <c r="R20510" s="10"/>
      <c r="S20510" s="10"/>
      <c r="T20510" s="10"/>
      <c r="U20510" s="10"/>
      <c r="V20510" s="10"/>
      <c r="W20510" s="10"/>
      <c r="X20510" s="10"/>
      <c r="Y20510" s="10"/>
      <c r="Z20510" s="10"/>
      <c r="AA20510" s="10"/>
      <c r="AB20510" s="10"/>
      <c r="AC20510" s="10"/>
      <c r="AD20510" s="10"/>
      <c r="AE20510" s="10"/>
      <c r="AF20510" s="10"/>
      <c r="AG20510" s="12"/>
    </row>
    <row r="20511" spans="1:33">
      <c r="A20511" s="10"/>
      <c r="B20511" s="10"/>
      <c r="C20511" s="10"/>
      <c r="D20511" s="10"/>
      <c r="E20511" s="10"/>
      <c r="F20511" s="10"/>
      <c r="G20511" s="10"/>
      <c r="H20511" s="10"/>
      <c r="I20511" s="10"/>
      <c r="J20511" s="10"/>
      <c r="K20511" s="10"/>
      <c r="L20511" s="10"/>
      <c r="M20511" s="10"/>
      <c r="N20511" s="10"/>
      <c r="O20511" s="10"/>
      <c r="P20511" s="10"/>
      <c r="Q20511" s="10"/>
      <c r="R20511" s="10"/>
      <c r="S20511" s="10"/>
      <c r="T20511" s="10"/>
      <c r="U20511" s="10"/>
      <c r="V20511" s="10"/>
      <c r="W20511" s="10"/>
      <c r="X20511" s="10"/>
      <c r="Y20511" s="10"/>
      <c r="Z20511" s="10"/>
      <c r="AA20511" s="10"/>
      <c r="AB20511" s="10"/>
      <c r="AC20511" s="10"/>
      <c r="AD20511" s="10"/>
      <c r="AE20511" s="10"/>
      <c r="AF20511" s="10"/>
      <c r="AG20511" s="12"/>
    </row>
    <row r="20512" spans="1:33">
      <c r="A20512" s="10"/>
      <c r="B20512" s="10"/>
      <c r="C20512" s="10"/>
      <c r="D20512" s="10"/>
      <c r="E20512" s="10"/>
      <c r="F20512" s="10"/>
      <c r="G20512" s="10"/>
      <c r="H20512" s="10"/>
      <c r="I20512" s="10"/>
      <c r="J20512" s="10"/>
      <c r="K20512" s="10"/>
      <c r="L20512" s="10"/>
      <c r="M20512" s="10"/>
      <c r="N20512" s="10"/>
      <c r="O20512" s="10"/>
      <c r="P20512" s="10"/>
      <c r="Q20512" s="10"/>
      <c r="R20512" s="10"/>
      <c r="S20512" s="10"/>
      <c r="T20512" s="10"/>
      <c r="U20512" s="10"/>
      <c r="V20512" s="10"/>
      <c r="W20512" s="10"/>
      <c r="X20512" s="10"/>
      <c r="Y20512" s="10"/>
      <c r="Z20512" s="10"/>
      <c r="AA20512" s="10"/>
      <c r="AB20512" s="10"/>
      <c r="AC20512" s="10"/>
      <c r="AD20512" s="10"/>
      <c r="AE20512" s="10"/>
      <c r="AF20512" s="10"/>
      <c r="AG20512" s="12"/>
    </row>
    <row r="20513" spans="1:33">
      <c r="A20513" s="10"/>
      <c r="B20513" s="10"/>
      <c r="C20513" s="10"/>
      <c r="D20513" s="10"/>
      <c r="E20513" s="10"/>
      <c r="F20513" s="10"/>
      <c r="G20513" s="10"/>
      <c r="H20513" s="10"/>
      <c r="I20513" s="10"/>
      <c r="J20513" s="10"/>
      <c r="K20513" s="10"/>
      <c r="L20513" s="10"/>
      <c r="M20513" s="10"/>
      <c r="N20513" s="10"/>
      <c r="O20513" s="10"/>
      <c r="P20513" s="10"/>
      <c r="Q20513" s="10"/>
      <c r="R20513" s="10"/>
      <c r="S20513" s="10"/>
      <c r="T20513" s="10"/>
      <c r="U20513" s="10"/>
      <c r="V20513" s="10"/>
      <c r="W20513" s="10"/>
      <c r="X20513" s="10"/>
      <c r="Y20513" s="10"/>
      <c r="Z20513" s="10"/>
      <c r="AA20513" s="10"/>
      <c r="AB20513" s="10"/>
      <c r="AC20513" s="10"/>
      <c r="AD20513" s="10"/>
      <c r="AE20513" s="10"/>
      <c r="AF20513" s="10"/>
      <c r="AG20513" s="12"/>
    </row>
    <row r="20514" spans="1:33">
      <c r="A20514" s="10"/>
      <c r="B20514" s="10"/>
      <c r="C20514" s="10"/>
      <c r="D20514" s="10"/>
      <c r="E20514" s="10"/>
      <c r="F20514" s="10"/>
      <c r="G20514" s="10"/>
      <c r="H20514" s="10"/>
      <c r="I20514" s="10"/>
      <c r="J20514" s="10"/>
      <c r="K20514" s="10"/>
      <c r="L20514" s="10"/>
      <c r="M20514" s="10"/>
      <c r="N20514" s="10"/>
      <c r="O20514" s="10"/>
      <c r="P20514" s="10"/>
      <c r="Q20514" s="10"/>
      <c r="R20514" s="10"/>
      <c r="S20514" s="10"/>
      <c r="T20514" s="10"/>
      <c r="U20514" s="10"/>
      <c r="V20514" s="10"/>
      <c r="W20514" s="10"/>
      <c r="X20514" s="10"/>
      <c r="Y20514" s="10"/>
      <c r="Z20514" s="10"/>
      <c r="AA20514" s="10"/>
      <c r="AB20514" s="10"/>
      <c r="AC20514" s="10"/>
      <c r="AD20514" s="10"/>
      <c r="AE20514" s="10"/>
      <c r="AF20514" s="10"/>
      <c r="AG20514" s="12"/>
    </row>
    <row r="20515" spans="1:33">
      <c r="A20515" s="10"/>
      <c r="B20515" s="10"/>
      <c r="C20515" s="10"/>
      <c r="D20515" s="10"/>
      <c r="E20515" s="10"/>
      <c r="F20515" s="10"/>
      <c r="G20515" s="10"/>
      <c r="H20515" s="10"/>
      <c r="I20515" s="10"/>
      <c r="J20515" s="10"/>
      <c r="K20515" s="10"/>
      <c r="L20515" s="10"/>
      <c r="M20515" s="10"/>
      <c r="N20515" s="10"/>
      <c r="O20515" s="10"/>
      <c r="P20515" s="10"/>
      <c r="Q20515" s="10"/>
      <c r="R20515" s="10"/>
      <c r="S20515" s="10"/>
      <c r="T20515" s="10"/>
      <c r="U20515" s="10"/>
      <c r="V20515" s="10"/>
      <c r="W20515" s="10"/>
      <c r="X20515" s="10"/>
      <c r="Y20515" s="10"/>
      <c r="Z20515" s="10"/>
      <c r="AA20515" s="10"/>
      <c r="AB20515" s="10"/>
      <c r="AC20515" s="10"/>
      <c r="AD20515" s="10"/>
      <c r="AE20515" s="10"/>
      <c r="AF20515" s="10"/>
      <c r="AG20515" s="12"/>
    </row>
    <row r="20516" spans="1:33">
      <c r="A20516" s="10"/>
      <c r="B20516" s="10"/>
      <c r="C20516" s="10"/>
      <c r="D20516" s="10"/>
      <c r="E20516" s="10"/>
      <c r="F20516" s="10"/>
      <c r="G20516" s="10"/>
      <c r="H20516" s="10"/>
      <c r="I20516" s="10"/>
      <c r="J20516" s="10"/>
      <c r="K20516" s="10"/>
      <c r="L20516" s="10"/>
      <c r="M20516" s="10"/>
      <c r="N20516" s="10"/>
      <c r="O20516" s="10"/>
      <c r="P20516" s="10"/>
      <c r="Q20516" s="10"/>
      <c r="R20516" s="10"/>
      <c r="S20516" s="10"/>
      <c r="T20516" s="10"/>
      <c r="U20516" s="10"/>
      <c r="V20516" s="10"/>
      <c r="W20516" s="10"/>
      <c r="X20516" s="10"/>
      <c r="Y20516" s="10"/>
      <c r="Z20516" s="10"/>
      <c r="AA20516" s="10"/>
      <c r="AB20516" s="10"/>
      <c r="AC20516" s="10"/>
      <c r="AD20516" s="10"/>
      <c r="AE20516" s="10"/>
      <c r="AF20516" s="10"/>
      <c r="AG20516" s="12"/>
    </row>
    <row r="20517" spans="1:33">
      <c r="A20517" s="10"/>
      <c r="B20517" s="10"/>
      <c r="C20517" s="10"/>
      <c r="D20517" s="10"/>
      <c r="E20517" s="10"/>
      <c r="F20517" s="10"/>
      <c r="G20517" s="10"/>
      <c r="H20517" s="10"/>
      <c r="I20517" s="10"/>
      <c r="J20517" s="10"/>
      <c r="K20517" s="10"/>
      <c r="L20517" s="10"/>
      <c r="M20517" s="10"/>
      <c r="N20517" s="10"/>
      <c r="O20517" s="10"/>
      <c r="P20517" s="10"/>
      <c r="Q20517" s="10"/>
      <c r="R20517" s="10"/>
      <c r="S20517" s="10"/>
      <c r="T20517" s="10"/>
      <c r="U20517" s="10"/>
      <c r="V20517" s="10"/>
      <c r="W20517" s="10"/>
      <c r="X20517" s="10"/>
      <c r="Y20517" s="10"/>
      <c r="Z20517" s="10"/>
      <c r="AA20517" s="10"/>
      <c r="AB20517" s="10"/>
      <c r="AC20517" s="10"/>
      <c r="AD20517" s="10"/>
      <c r="AE20517" s="10"/>
      <c r="AF20517" s="10"/>
      <c r="AG20517" s="12"/>
    </row>
    <row r="20518" spans="1:33">
      <c r="A20518" s="10"/>
      <c r="B20518" s="10"/>
      <c r="C20518" s="10"/>
      <c r="D20518" s="10"/>
      <c r="E20518" s="10"/>
      <c r="F20518" s="10"/>
      <c r="G20518" s="10"/>
      <c r="H20518" s="10"/>
      <c r="I20518" s="10"/>
      <c r="J20518" s="10"/>
      <c r="K20518" s="10"/>
      <c r="L20518" s="10"/>
      <c r="M20518" s="10"/>
      <c r="N20518" s="10"/>
      <c r="O20518" s="10"/>
      <c r="P20518" s="10"/>
      <c r="Q20518" s="10"/>
      <c r="R20518" s="10"/>
      <c r="S20518" s="10"/>
      <c r="T20518" s="10"/>
      <c r="U20518" s="10"/>
      <c r="V20518" s="10"/>
      <c r="W20518" s="10"/>
      <c r="X20518" s="10"/>
      <c r="Y20518" s="10"/>
      <c r="Z20518" s="10"/>
      <c r="AA20518" s="10"/>
      <c r="AB20518" s="10"/>
      <c r="AC20518" s="10"/>
      <c r="AD20518" s="10"/>
      <c r="AE20518" s="10"/>
      <c r="AF20518" s="10"/>
      <c r="AG20518" s="12"/>
    </row>
    <row r="20519" spans="1:33">
      <c r="A20519" s="10"/>
      <c r="B20519" s="10"/>
      <c r="C20519" s="10"/>
      <c r="D20519" s="10"/>
      <c r="E20519" s="10"/>
      <c r="F20519" s="10"/>
      <c r="G20519" s="10"/>
      <c r="H20519" s="10"/>
      <c r="I20519" s="10"/>
      <c r="J20519" s="10"/>
      <c r="K20519" s="10"/>
      <c r="L20519" s="10"/>
      <c r="M20519" s="10"/>
      <c r="N20519" s="10"/>
      <c r="O20519" s="10"/>
      <c r="P20519" s="10"/>
      <c r="Q20519" s="10"/>
      <c r="R20519" s="10"/>
      <c r="S20519" s="10"/>
      <c r="T20519" s="10"/>
      <c r="U20519" s="10"/>
      <c r="V20519" s="10"/>
      <c r="W20519" s="10"/>
      <c r="X20519" s="10"/>
      <c r="Y20519" s="10"/>
      <c r="Z20519" s="10"/>
      <c r="AA20519" s="10"/>
      <c r="AB20519" s="10"/>
      <c r="AC20519" s="10"/>
      <c r="AD20519" s="10"/>
      <c r="AE20519" s="10"/>
      <c r="AF20519" s="10"/>
      <c r="AG20519" s="12"/>
    </row>
    <row r="20520" spans="1:33">
      <c r="A20520" s="10"/>
      <c r="B20520" s="10"/>
      <c r="C20520" s="10"/>
      <c r="D20520" s="10"/>
      <c r="E20520" s="10"/>
      <c r="F20520" s="10"/>
      <c r="G20520" s="10"/>
      <c r="H20520" s="10"/>
      <c r="I20520" s="10"/>
      <c r="J20520" s="10"/>
      <c r="K20520" s="10"/>
      <c r="L20520" s="10"/>
      <c r="M20520" s="10"/>
      <c r="N20520" s="10"/>
      <c r="O20520" s="10"/>
      <c r="P20520" s="10"/>
      <c r="Q20520" s="10"/>
      <c r="R20520" s="10"/>
      <c r="S20520" s="10"/>
      <c r="T20520" s="10"/>
      <c r="U20520" s="10"/>
      <c r="V20520" s="10"/>
      <c r="W20520" s="10"/>
      <c r="X20520" s="10"/>
      <c r="Y20520" s="10"/>
      <c r="Z20520" s="10"/>
      <c r="AA20520" s="10"/>
      <c r="AB20520" s="10"/>
      <c r="AC20520" s="10"/>
      <c r="AD20520" s="10"/>
      <c r="AE20520" s="10"/>
      <c r="AF20520" s="10"/>
      <c r="AG20520" s="12"/>
    </row>
    <row r="20521" spans="1:33">
      <c r="A20521" s="10"/>
      <c r="B20521" s="10"/>
      <c r="C20521" s="10"/>
      <c r="D20521" s="10"/>
      <c r="E20521" s="10"/>
      <c r="F20521" s="10"/>
      <c r="G20521" s="10"/>
      <c r="H20521" s="10"/>
      <c r="I20521" s="10"/>
      <c r="J20521" s="10"/>
      <c r="K20521" s="10"/>
      <c r="L20521" s="10"/>
      <c r="M20521" s="10"/>
      <c r="N20521" s="10"/>
      <c r="O20521" s="10"/>
      <c r="P20521" s="10"/>
      <c r="Q20521" s="10"/>
      <c r="R20521" s="10"/>
      <c r="S20521" s="10"/>
      <c r="T20521" s="10"/>
      <c r="U20521" s="10"/>
      <c r="V20521" s="10"/>
      <c r="W20521" s="10"/>
      <c r="X20521" s="10"/>
      <c r="Y20521" s="10"/>
      <c r="Z20521" s="10"/>
      <c r="AA20521" s="10"/>
      <c r="AB20521" s="10"/>
      <c r="AC20521" s="10"/>
      <c r="AD20521" s="10"/>
      <c r="AE20521" s="10"/>
      <c r="AF20521" s="10"/>
      <c r="AG20521" s="12"/>
    </row>
    <row r="20522" spans="1:33">
      <c r="A20522" s="10"/>
      <c r="B20522" s="10"/>
      <c r="C20522" s="10"/>
      <c r="D20522" s="10"/>
      <c r="E20522" s="10"/>
      <c r="F20522" s="10"/>
      <c r="G20522" s="10"/>
      <c r="H20522" s="10"/>
      <c r="I20522" s="10"/>
      <c r="J20522" s="10"/>
      <c r="K20522" s="10"/>
      <c r="L20522" s="10"/>
      <c r="M20522" s="10"/>
      <c r="N20522" s="10"/>
      <c r="O20522" s="10"/>
      <c r="P20522" s="10"/>
      <c r="Q20522" s="10"/>
      <c r="R20522" s="10"/>
      <c r="S20522" s="10"/>
      <c r="T20522" s="10"/>
      <c r="U20522" s="10"/>
      <c r="V20522" s="10"/>
      <c r="W20522" s="10"/>
      <c r="X20522" s="10"/>
      <c r="Y20522" s="10"/>
      <c r="Z20522" s="10"/>
      <c r="AA20522" s="10"/>
      <c r="AB20522" s="10"/>
      <c r="AC20522" s="10"/>
      <c r="AD20522" s="10"/>
      <c r="AE20522" s="10"/>
      <c r="AF20522" s="10"/>
      <c r="AG20522" s="12"/>
    </row>
    <row r="20523" spans="1:33">
      <c r="A20523" s="10"/>
      <c r="B20523" s="10"/>
      <c r="C20523" s="10"/>
      <c r="D20523" s="10"/>
      <c r="E20523" s="10"/>
      <c r="F20523" s="10"/>
      <c r="G20523" s="10"/>
      <c r="H20523" s="10"/>
      <c r="I20523" s="10"/>
      <c r="J20523" s="10"/>
      <c r="K20523" s="10"/>
      <c r="L20523" s="10"/>
      <c r="M20523" s="10"/>
      <c r="N20523" s="10"/>
      <c r="O20523" s="10"/>
      <c r="P20523" s="10"/>
      <c r="Q20523" s="10"/>
      <c r="R20523" s="10"/>
      <c r="S20523" s="10"/>
      <c r="T20523" s="10"/>
      <c r="U20523" s="10"/>
      <c r="V20523" s="10"/>
      <c r="W20523" s="10"/>
      <c r="X20523" s="10"/>
      <c r="Y20523" s="10"/>
      <c r="Z20523" s="10"/>
      <c r="AA20523" s="10"/>
      <c r="AB20523" s="10"/>
      <c r="AC20523" s="10"/>
      <c r="AD20523" s="10"/>
      <c r="AE20523" s="10"/>
      <c r="AF20523" s="10"/>
      <c r="AG20523" s="12"/>
    </row>
    <row r="20524" spans="1:33">
      <c r="A20524" s="10"/>
      <c r="B20524" s="10"/>
      <c r="C20524" s="10"/>
      <c r="D20524" s="10"/>
      <c r="E20524" s="10"/>
      <c r="F20524" s="10"/>
      <c r="G20524" s="10"/>
      <c r="H20524" s="10"/>
      <c r="I20524" s="10"/>
      <c r="J20524" s="10"/>
      <c r="K20524" s="10"/>
      <c r="L20524" s="10"/>
      <c r="M20524" s="10"/>
      <c r="N20524" s="10"/>
      <c r="O20524" s="10"/>
      <c r="P20524" s="10"/>
      <c r="Q20524" s="10"/>
      <c r="R20524" s="10"/>
      <c r="S20524" s="10"/>
      <c r="T20524" s="10"/>
      <c r="U20524" s="10"/>
      <c r="V20524" s="10"/>
      <c r="W20524" s="10"/>
      <c r="X20524" s="10"/>
      <c r="Y20524" s="10"/>
      <c r="Z20524" s="10"/>
      <c r="AA20524" s="10"/>
      <c r="AB20524" s="10"/>
      <c r="AC20524" s="10"/>
      <c r="AD20524" s="10"/>
      <c r="AE20524" s="10"/>
      <c r="AF20524" s="10"/>
      <c r="AG20524" s="12"/>
    </row>
    <row r="20525" spans="1:33">
      <c r="A20525" s="10"/>
      <c r="B20525" s="10"/>
      <c r="C20525" s="10"/>
      <c r="D20525" s="10"/>
      <c r="E20525" s="10"/>
      <c r="F20525" s="10"/>
      <c r="G20525" s="10"/>
      <c r="H20525" s="10"/>
      <c r="I20525" s="10"/>
      <c r="J20525" s="10"/>
      <c r="K20525" s="10"/>
      <c r="L20525" s="10"/>
      <c r="M20525" s="10"/>
      <c r="N20525" s="10"/>
      <c r="O20525" s="10"/>
      <c r="P20525" s="10"/>
      <c r="Q20525" s="10"/>
      <c r="R20525" s="10"/>
      <c r="S20525" s="10"/>
      <c r="T20525" s="10"/>
      <c r="U20525" s="10"/>
      <c r="V20525" s="10"/>
      <c r="W20525" s="10"/>
      <c r="X20525" s="10"/>
      <c r="Y20525" s="10"/>
      <c r="Z20525" s="10"/>
      <c r="AA20525" s="10"/>
      <c r="AB20525" s="10"/>
      <c r="AC20525" s="10"/>
      <c r="AD20525" s="10"/>
      <c r="AE20525" s="10"/>
      <c r="AF20525" s="10"/>
      <c r="AG20525" s="12"/>
    </row>
    <row r="20526" spans="1:33">
      <c r="A20526" s="10"/>
      <c r="B20526" s="10"/>
      <c r="C20526" s="10"/>
      <c r="D20526" s="10"/>
      <c r="E20526" s="10"/>
      <c r="F20526" s="10"/>
      <c r="G20526" s="10"/>
      <c r="H20526" s="10"/>
      <c r="I20526" s="10"/>
      <c r="J20526" s="10"/>
      <c r="K20526" s="10"/>
      <c r="L20526" s="10"/>
      <c r="M20526" s="10"/>
      <c r="N20526" s="10"/>
      <c r="O20526" s="10"/>
      <c r="P20526" s="10"/>
      <c r="Q20526" s="10"/>
      <c r="R20526" s="10"/>
      <c r="S20526" s="10"/>
      <c r="T20526" s="10"/>
      <c r="U20526" s="10"/>
      <c r="V20526" s="10"/>
      <c r="W20526" s="10"/>
      <c r="X20526" s="10"/>
      <c r="Y20526" s="10"/>
      <c r="Z20526" s="10"/>
      <c r="AA20526" s="10"/>
      <c r="AB20526" s="10"/>
      <c r="AC20526" s="10"/>
      <c r="AD20526" s="10"/>
      <c r="AE20526" s="10"/>
      <c r="AF20526" s="10"/>
      <c r="AG20526" s="12"/>
    </row>
    <row r="20527" spans="1:33">
      <c r="A20527" s="10"/>
      <c r="B20527" s="10"/>
      <c r="C20527" s="10"/>
      <c r="D20527" s="10"/>
      <c r="E20527" s="10"/>
      <c r="F20527" s="10"/>
      <c r="G20527" s="10"/>
      <c r="H20527" s="10"/>
      <c r="I20527" s="10"/>
      <c r="J20527" s="10"/>
      <c r="K20527" s="10"/>
      <c r="L20527" s="10"/>
      <c r="M20527" s="10"/>
      <c r="N20527" s="10"/>
      <c r="O20527" s="10"/>
      <c r="P20527" s="10"/>
      <c r="Q20527" s="10"/>
      <c r="R20527" s="10"/>
      <c r="S20527" s="10"/>
      <c r="T20527" s="10"/>
      <c r="U20527" s="10"/>
      <c r="V20527" s="10"/>
      <c r="W20527" s="10"/>
      <c r="X20527" s="10"/>
      <c r="Y20527" s="10"/>
      <c r="Z20527" s="10"/>
      <c r="AA20527" s="10"/>
      <c r="AB20527" s="10"/>
      <c r="AC20527" s="10"/>
      <c r="AD20527" s="10"/>
      <c r="AE20527" s="10"/>
      <c r="AF20527" s="10"/>
      <c r="AG20527" s="12"/>
    </row>
    <row r="20528" spans="1:33">
      <c r="A20528" s="10"/>
      <c r="B20528" s="10"/>
      <c r="C20528" s="10"/>
      <c r="D20528" s="10"/>
      <c r="E20528" s="10"/>
      <c r="F20528" s="10"/>
      <c r="G20528" s="10"/>
      <c r="H20528" s="10"/>
      <c r="I20528" s="10"/>
      <c r="J20528" s="10"/>
      <c r="K20528" s="10"/>
      <c r="L20528" s="10"/>
      <c r="M20528" s="10"/>
      <c r="N20528" s="10"/>
      <c r="O20528" s="10"/>
      <c r="P20528" s="10"/>
      <c r="Q20528" s="10"/>
      <c r="R20528" s="10"/>
      <c r="S20528" s="10"/>
      <c r="T20528" s="10"/>
      <c r="U20528" s="10"/>
      <c r="V20528" s="10"/>
      <c r="W20528" s="10"/>
      <c r="X20528" s="10"/>
      <c r="Y20528" s="10"/>
      <c r="Z20528" s="10"/>
      <c r="AA20528" s="10"/>
      <c r="AB20528" s="10"/>
      <c r="AC20528" s="10"/>
      <c r="AD20528" s="10"/>
      <c r="AE20528" s="10"/>
      <c r="AF20528" s="10"/>
      <c r="AG20528" s="12"/>
    </row>
    <row r="20529" spans="1:33">
      <c r="A20529" s="10"/>
      <c r="B20529" s="10"/>
      <c r="C20529" s="10"/>
      <c r="D20529" s="10"/>
      <c r="E20529" s="10"/>
      <c r="F20529" s="10"/>
      <c r="G20529" s="10"/>
      <c r="H20529" s="10"/>
      <c r="I20529" s="10"/>
      <c r="J20529" s="10"/>
      <c r="K20529" s="10"/>
      <c r="L20529" s="10"/>
      <c r="M20529" s="10"/>
      <c r="N20529" s="10"/>
      <c r="O20529" s="10"/>
      <c r="P20529" s="10"/>
      <c r="Q20529" s="10"/>
      <c r="R20529" s="10"/>
      <c r="S20529" s="10"/>
      <c r="T20529" s="10"/>
      <c r="U20529" s="10"/>
      <c r="V20529" s="10"/>
      <c r="W20529" s="10"/>
      <c r="X20529" s="10"/>
      <c r="Y20529" s="10"/>
      <c r="Z20529" s="10"/>
      <c r="AA20529" s="10"/>
      <c r="AB20529" s="10"/>
      <c r="AC20529" s="10"/>
      <c r="AD20529" s="10"/>
      <c r="AE20529" s="10"/>
      <c r="AF20529" s="10"/>
      <c r="AG20529" s="12"/>
    </row>
    <row r="20530" spans="1:33">
      <c r="A20530" s="10"/>
      <c r="B20530" s="10"/>
      <c r="C20530" s="10"/>
      <c r="D20530" s="10"/>
      <c r="E20530" s="10"/>
      <c r="F20530" s="10"/>
      <c r="G20530" s="10"/>
      <c r="H20530" s="10"/>
      <c r="I20530" s="10"/>
      <c r="J20530" s="10"/>
      <c r="K20530" s="10"/>
      <c r="L20530" s="10"/>
      <c r="M20530" s="10"/>
      <c r="N20530" s="10"/>
      <c r="O20530" s="10"/>
      <c r="P20530" s="10"/>
      <c r="Q20530" s="10"/>
      <c r="R20530" s="10"/>
      <c r="S20530" s="10"/>
      <c r="T20530" s="10"/>
      <c r="U20530" s="10"/>
      <c r="V20530" s="10"/>
      <c r="W20530" s="10"/>
      <c r="X20530" s="10"/>
      <c r="Y20530" s="10"/>
      <c r="Z20530" s="10"/>
      <c r="AA20530" s="10"/>
      <c r="AB20530" s="10"/>
      <c r="AC20530" s="10"/>
      <c r="AD20530" s="10"/>
      <c r="AE20530" s="10"/>
      <c r="AF20530" s="10"/>
      <c r="AG20530" s="12"/>
    </row>
    <row r="20531" spans="1:33">
      <c r="A20531" s="10"/>
      <c r="B20531" s="10"/>
      <c r="C20531" s="10"/>
      <c r="D20531" s="10"/>
      <c r="E20531" s="10"/>
      <c r="F20531" s="10"/>
      <c r="G20531" s="10"/>
      <c r="H20531" s="10"/>
      <c r="I20531" s="10"/>
      <c r="J20531" s="10"/>
      <c r="K20531" s="10"/>
      <c r="L20531" s="10"/>
      <c r="M20531" s="10"/>
      <c r="N20531" s="10"/>
      <c r="O20531" s="10"/>
      <c r="P20531" s="10"/>
      <c r="Q20531" s="10"/>
      <c r="R20531" s="10"/>
      <c r="S20531" s="10"/>
      <c r="T20531" s="10"/>
      <c r="U20531" s="10"/>
      <c r="V20531" s="10"/>
      <c r="W20531" s="10"/>
      <c r="X20531" s="10"/>
      <c r="Y20531" s="10"/>
      <c r="Z20531" s="10"/>
      <c r="AA20531" s="10"/>
      <c r="AB20531" s="10"/>
      <c r="AC20531" s="10"/>
      <c r="AD20531" s="10"/>
      <c r="AE20531" s="10"/>
      <c r="AF20531" s="10"/>
      <c r="AG20531" s="12"/>
    </row>
    <row r="20532" spans="1:33">
      <c r="A20532" s="10"/>
      <c r="B20532" s="10"/>
      <c r="C20532" s="10"/>
      <c r="D20532" s="10"/>
      <c r="E20532" s="10"/>
      <c r="F20532" s="10"/>
      <c r="G20532" s="10"/>
      <c r="H20532" s="10"/>
      <c r="I20532" s="10"/>
      <c r="J20532" s="10"/>
      <c r="K20532" s="10"/>
      <c r="L20532" s="10"/>
      <c r="M20532" s="10"/>
      <c r="N20532" s="10"/>
      <c r="O20532" s="10"/>
      <c r="P20532" s="10"/>
      <c r="Q20532" s="10"/>
      <c r="R20532" s="10"/>
      <c r="S20532" s="10"/>
      <c r="T20532" s="10"/>
      <c r="U20532" s="10"/>
      <c r="V20532" s="10"/>
      <c r="W20532" s="10"/>
      <c r="X20532" s="10"/>
      <c r="Y20532" s="10"/>
      <c r="Z20532" s="10"/>
      <c r="AA20532" s="10"/>
      <c r="AB20532" s="10"/>
      <c r="AC20532" s="10"/>
      <c r="AD20532" s="10"/>
      <c r="AE20532" s="10"/>
      <c r="AF20532" s="10"/>
      <c r="AG20532" s="12"/>
    </row>
    <row r="20533" spans="1:33">
      <c r="A20533" s="10"/>
      <c r="B20533" s="10"/>
      <c r="C20533" s="10"/>
      <c r="D20533" s="10"/>
      <c r="E20533" s="10"/>
      <c r="F20533" s="10"/>
      <c r="G20533" s="10"/>
      <c r="H20533" s="10"/>
      <c r="I20533" s="10"/>
      <c r="J20533" s="10"/>
      <c r="K20533" s="10"/>
      <c r="L20533" s="10"/>
      <c r="M20533" s="10"/>
      <c r="N20533" s="10"/>
      <c r="O20533" s="10"/>
      <c r="P20533" s="10"/>
      <c r="Q20533" s="10"/>
      <c r="R20533" s="10"/>
      <c r="S20533" s="10"/>
      <c r="T20533" s="10"/>
      <c r="U20533" s="10"/>
      <c r="V20533" s="10"/>
      <c r="W20533" s="10"/>
      <c r="X20533" s="10"/>
      <c r="Y20533" s="10"/>
      <c r="Z20533" s="10"/>
      <c r="AA20533" s="10"/>
      <c r="AB20533" s="10"/>
      <c r="AC20533" s="10"/>
      <c r="AD20533" s="10"/>
      <c r="AE20533" s="10"/>
      <c r="AF20533" s="10"/>
      <c r="AG20533" s="12"/>
    </row>
    <row r="20534" spans="1:33">
      <c r="A20534" s="10"/>
      <c r="B20534" s="10"/>
      <c r="C20534" s="10"/>
      <c r="D20534" s="10"/>
      <c r="E20534" s="10"/>
      <c r="F20534" s="10"/>
      <c r="G20534" s="10"/>
      <c r="H20534" s="10"/>
      <c r="I20534" s="10"/>
      <c r="J20534" s="10"/>
      <c r="K20534" s="10"/>
      <c r="L20534" s="10"/>
      <c r="M20534" s="10"/>
      <c r="N20534" s="10"/>
      <c r="O20534" s="10"/>
      <c r="P20534" s="10"/>
      <c r="Q20534" s="10"/>
      <c r="R20534" s="10"/>
      <c r="S20534" s="10"/>
      <c r="T20534" s="10"/>
      <c r="U20534" s="10"/>
      <c r="V20534" s="10"/>
      <c r="W20534" s="10"/>
      <c r="X20534" s="10"/>
      <c r="Y20534" s="10"/>
      <c r="Z20534" s="10"/>
      <c r="AA20534" s="10"/>
      <c r="AB20534" s="10"/>
      <c r="AC20534" s="10"/>
      <c r="AD20534" s="10"/>
      <c r="AE20534" s="10"/>
      <c r="AF20534" s="10"/>
      <c r="AG20534" s="12"/>
    </row>
    <row r="20535" spans="1:33">
      <c r="A20535" s="10"/>
      <c r="B20535" s="10"/>
      <c r="C20535" s="10"/>
      <c r="D20535" s="10"/>
      <c r="E20535" s="10"/>
      <c r="F20535" s="10"/>
      <c r="G20535" s="10"/>
      <c r="H20535" s="10"/>
      <c r="I20535" s="10"/>
      <c r="J20535" s="10"/>
      <c r="K20535" s="10"/>
      <c r="L20535" s="10"/>
      <c r="M20535" s="10"/>
      <c r="N20535" s="10"/>
      <c r="O20535" s="10"/>
      <c r="P20535" s="10"/>
      <c r="Q20535" s="10"/>
      <c r="R20535" s="10"/>
      <c r="S20535" s="10"/>
      <c r="T20535" s="10"/>
      <c r="U20535" s="10"/>
      <c r="V20535" s="10"/>
      <c r="W20535" s="10"/>
      <c r="X20535" s="10"/>
      <c r="Y20535" s="10"/>
      <c r="Z20535" s="10"/>
      <c r="AA20535" s="10"/>
      <c r="AB20535" s="10"/>
      <c r="AC20535" s="10"/>
      <c r="AD20535" s="10"/>
      <c r="AE20535" s="10"/>
      <c r="AF20535" s="10"/>
      <c r="AG20535" s="12"/>
    </row>
    <row r="20536" spans="1:33">
      <c r="A20536" s="10"/>
      <c r="B20536" s="10"/>
      <c r="C20536" s="10"/>
      <c r="D20536" s="10"/>
      <c r="E20536" s="10"/>
      <c r="F20536" s="10"/>
      <c r="G20536" s="10"/>
      <c r="H20536" s="10"/>
      <c r="I20536" s="10"/>
      <c r="J20536" s="10"/>
      <c r="K20536" s="10"/>
      <c r="L20536" s="10"/>
      <c r="M20536" s="10"/>
      <c r="N20536" s="10"/>
      <c r="O20536" s="10"/>
      <c r="P20536" s="10"/>
      <c r="Q20536" s="10"/>
      <c r="R20536" s="10"/>
      <c r="S20536" s="10"/>
      <c r="T20536" s="10"/>
      <c r="U20536" s="10"/>
      <c r="V20536" s="10"/>
      <c r="W20536" s="10"/>
      <c r="X20536" s="10"/>
      <c r="Y20536" s="10"/>
      <c r="Z20536" s="10"/>
      <c r="AA20536" s="10"/>
      <c r="AB20536" s="10"/>
      <c r="AC20536" s="10"/>
      <c r="AD20536" s="10"/>
      <c r="AE20536" s="10"/>
      <c r="AF20536" s="10"/>
      <c r="AG20536" s="12"/>
    </row>
    <row r="20537" spans="1:33">
      <c r="A20537" s="10"/>
      <c r="B20537" s="10"/>
      <c r="C20537" s="10"/>
      <c r="D20537" s="10"/>
      <c r="E20537" s="10"/>
      <c r="F20537" s="10"/>
      <c r="G20537" s="10"/>
      <c r="H20537" s="10"/>
      <c r="I20537" s="10"/>
      <c r="J20537" s="10"/>
      <c r="K20537" s="10"/>
      <c r="L20537" s="10"/>
      <c r="M20537" s="10"/>
      <c r="N20537" s="10"/>
      <c r="O20537" s="10"/>
      <c r="P20537" s="10"/>
      <c r="Q20537" s="10"/>
      <c r="R20537" s="10"/>
      <c r="S20537" s="10"/>
      <c r="T20537" s="10"/>
      <c r="U20537" s="10"/>
      <c r="V20537" s="10"/>
      <c r="W20537" s="10"/>
      <c r="X20537" s="10"/>
      <c r="Y20537" s="10"/>
      <c r="Z20537" s="10"/>
      <c r="AA20537" s="10"/>
      <c r="AB20537" s="10"/>
      <c r="AC20537" s="10"/>
      <c r="AD20537" s="10"/>
      <c r="AE20537" s="10"/>
      <c r="AF20537" s="10"/>
      <c r="AG20537" s="12"/>
    </row>
    <row r="20538" spans="1:33">
      <c r="A20538" s="10"/>
      <c r="B20538" s="10"/>
      <c r="C20538" s="10"/>
      <c r="D20538" s="10"/>
      <c r="E20538" s="10"/>
      <c r="F20538" s="10"/>
      <c r="G20538" s="10"/>
      <c r="H20538" s="10"/>
      <c r="I20538" s="10"/>
      <c r="J20538" s="10"/>
      <c r="K20538" s="10"/>
      <c r="L20538" s="10"/>
      <c r="M20538" s="10"/>
      <c r="N20538" s="10"/>
      <c r="O20538" s="10"/>
      <c r="P20538" s="10"/>
      <c r="Q20538" s="10"/>
      <c r="R20538" s="10"/>
      <c r="S20538" s="10"/>
      <c r="T20538" s="10"/>
      <c r="U20538" s="10"/>
      <c r="V20538" s="10"/>
      <c r="W20538" s="10"/>
      <c r="X20538" s="10"/>
      <c r="Y20538" s="10"/>
      <c r="Z20538" s="10"/>
      <c r="AA20538" s="10"/>
      <c r="AB20538" s="10"/>
      <c r="AC20538" s="10"/>
      <c r="AD20538" s="10"/>
      <c r="AE20538" s="10"/>
      <c r="AF20538" s="10"/>
      <c r="AG20538" s="12"/>
    </row>
    <row r="20539" spans="1:33">
      <c r="A20539" s="10"/>
      <c r="B20539" s="10"/>
      <c r="C20539" s="10"/>
      <c r="D20539" s="10"/>
      <c r="E20539" s="10"/>
      <c r="F20539" s="10"/>
      <c r="G20539" s="10"/>
      <c r="H20539" s="10"/>
      <c r="I20539" s="10"/>
      <c r="J20539" s="10"/>
      <c r="K20539" s="10"/>
      <c r="L20539" s="10"/>
      <c r="M20539" s="10"/>
      <c r="N20539" s="10"/>
      <c r="O20539" s="10"/>
      <c r="P20539" s="10"/>
      <c r="Q20539" s="10"/>
      <c r="R20539" s="10"/>
      <c r="S20539" s="10"/>
      <c r="T20539" s="10"/>
      <c r="U20539" s="10"/>
      <c r="V20539" s="10"/>
      <c r="W20539" s="10"/>
      <c r="X20539" s="10"/>
      <c r="Y20539" s="10"/>
      <c r="Z20539" s="10"/>
      <c r="AA20539" s="10"/>
      <c r="AB20539" s="10"/>
      <c r="AC20539" s="10"/>
      <c r="AD20539" s="10"/>
      <c r="AE20539" s="10"/>
      <c r="AF20539" s="10"/>
      <c r="AG20539" s="12"/>
    </row>
    <row r="20540" spans="1:33">
      <c r="A20540" s="10"/>
      <c r="B20540" s="10"/>
      <c r="C20540" s="10"/>
      <c r="D20540" s="10"/>
      <c r="E20540" s="10"/>
      <c r="F20540" s="10"/>
      <c r="G20540" s="10"/>
      <c r="H20540" s="10"/>
      <c r="I20540" s="10"/>
      <c r="J20540" s="10"/>
      <c r="K20540" s="10"/>
      <c r="L20540" s="10"/>
      <c r="M20540" s="10"/>
      <c r="N20540" s="10"/>
      <c r="O20540" s="10"/>
      <c r="P20540" s="10"/>
      <c r="Q20540" s="10"/>
      <c r="R20540" s="10"/>
      <c r="S20540" s="10"/>
      <c r="T20540" s="10"/>
      <c r="U20540" s="10"/>
      <c r="V20540" s="10"/>
      <c r="W20540" s="10"/>
      <c r="X20540" s="10"/>
      <c r="Y20540" s="10"/>
      <c r="Z20540" s="10"/>
      <c r="AA20540" s="10"/>
      <c r="AB20540" s="10"/>
      <c r="AC20540" s="10"/>
      <c r="AD20540" s="10"/>
      <c r="AE20540" s="10"/>
      <c r="AF20540" s="10"/>
      <c r="AG20540" s="12"/>
    </row>
    <row r="20541" spans="1:33">
      <c r="A20541" s="10"/>
      <c r="B20541" s="10"/>
      <c r="C20541" s="10"/>
      <c r="D20541" s="10"/>
      <c r="E20541" s="10"/>
      <c r="F20541" s="10"/>
      <c r="G20541" s="10"/>
      <c r="H20541" s="10"/>
      <c r="I20541" s="10"/>
      <c r="J20541" s="10"/>
      <c r="K20541" s="10"/>
      <c r="L20541" s="10"/>
      <c r="M20541" s="10"/>
      <c r="N20541" s="10"/>
      <c r="O20541" s="10"/>
      <c r="P20541" s="10"/>
      <c r="Q20541" s="10"/>
      <c r="R20541" s="10"/>
      <c r="S20541" s="10"/>
      <c r="T20541" s="10"/>
      <c r="U20541" s="10"/>
      <c r="V20541" s="10"/>
      <c r="W20541" s="10"/>
      <c r="X20541" s="10"/>
      <c r="Y20541" s="10"/>
      <c r="Z20541" s="10"/>
      <c r="AA20541" s="10"/>
      <c r="AB20541" s="10"/>
      <c r="AC20541" s="10"/>
      <c r="AD20541" s="10"/>
      <c r="AE20541" s="10"/>
      <c r="AF20541" s="10"/>
      <c r="AG20541" s="12"/>
    </row>
    <row r="20542" spans="1:33">
      <c r="A20542" s="10"/>
      <c r="B20542" s="10"/>
      <c r="C20542" s="10"/>
      <c r="D20542" s="10"/>
      <c r="E20542" s="10"/>
      <c r="F20542" s="10"/>
      <c r="G20542" s="10"/>
      <c r="H20542" s="10"/>
      <c r="I20542" s="10"/>
      <c r="J20542" s="10"/>
      <c r="K20542" s="10"/>
      <c r="L20542" s="10"/>
      <c r="M20542" s="10"/>
      <c r="N20542" s="10"/>
      <c r="O20542" s="10"/>
      <c r="P20542" s="10"/>
      <c r="Q20542" s="10"/>
      <c r="R20542" s="10"/>
      <c r="S20542" s="10"/>
      <c r="T20542" s="10"/>
      <c r="U20542" s="10"/>
      <c r="V20542" s="10"/>
      <c r="W20542" s="10"/>
      <c r="X20542" s="10"/>
      <c r="Y20542" s="10"/>
      <c r="Z20542" s="10"/>
      <c r="AA20542" s="10"/>
      <c r="AB20542" s="10"/>
      <c r="AC20542" s="10"/>
      <c r="AD20542" s="10"/>
      <c r="AE20542" s="10"/>
      <c r="AF20542" s="10"/>
      <c r="AG20542" s="12"/>
    </row>
    <row r="20543" spans="1:33">
      <c r="A20543" s="10"/>
      <c r="B20543" s="10"/>
      <c r="C20543" s="10"/>
      <c r="D20543" s="10"/>
      <c r="E20543" s="10"/>
      <c r="F20543" s="10"/>
      <c r="G20543" s="10"/>
      <c r="H20543" s="10"/>
      <c r="I20543" s="10"/>
      <c r="J20543" s="10"/>
      <c r="K20543" s="10"/>
      <c r="L20543" s="10"/>
      <c r="M20543" s="10"/>
      <c r="N20543" s="10"/>
      <c r="O20543" s="10"/>
      <c r="P20543" s="10"/>
      <c r="Q20543" s="10"/>
      <c r="R20543" s="10"/>
      <c r="S20543" s="10"/>
      <c r="T20543" s="10"/>
      <c r="U20543" s="10"/>
      <c r="V20543" s="10"/>
      <c r="W20543" s="10"/>
      <c r="X20543" s="10"/>
      <c r="Y20543" s="10"/>
      <c r="Z20543" s="10"/>
      <c r="AA20543" s="10"/>
      <c r="AB20543" s="10"/>
      <c r="AC20543" s="10"/>
      <c r="AD20543" s="10"/>
      <c r="AE20543" s="10"/>
      <c r="AF20543" s="10"/>
      <c r="AG20543" s="12"/>
    </row>
    <row r="20544" spans="1:33">
      <c r="A20544" s="10"/>
      <c r="B20544" s="10"/>
      <c r="C20544" s="10"/>
      <c r="D20544" s="10"/>
      <c r="E20544" s="10"/>
      <c r="F20544" s="10"/>
      <c r="G20544" s="10"/>
      <c r="H20544" s="10"/>
      <c r="I20544" s="10"/>
      <c r="J20544" s="10"/>
      <c r="K20544" s="10"/>
      <c r="L20544" s="10"/>
      <c r="M20544" s="10"/>
      <c r="N20544" s="10"/>
      <c r="O20544" s="10"/>
      <c r="P20544" s="10"/>
      <c r="Q20544" s="10"/>
      <c r="R20544" s="10"/>
      <c r="S20544" s="10"/>
      <c r="T20544" s="10"/>
      <c r="U20544" s="10"/>
      <c r="V20544" s="10"/>
      <c r="W20544" s="10"/>
      <c r="X20544" s="10"/>
      <c r="Y20544" s="10"/>
      <c r="Z20544" s="10"/>
      <c r="AA20544" s="10"/>
      <c r="AB20544" s="10"/>
      <c r="AC20544" s="10"/>
      <c r="AD20544" s="10"/>
      <c r="AE20544" s="10"/>
      <c r="AF20544" s="10"/>
      <c r="AG20544" s="12"/>
    </row>
    <row r="20545" spans="1:33">
      <c r="A20545" s="10"/>
      <c r="B20545" s="10"/>
      <c r="C20545" s="10"/>
      <c r="D20545" s="10"/>
      <c r="E20545" s="10"/>
      <c r="F20545" s="10"/>
      <c r="G20545" s="10"/>
      <c r="H20545" s="10"/>
      <c r="I20545" s="10"/>
      <c r="J20545" s="10"/>
      <c r="K20545" s="10"/>
      <c r="L20545" s="10"/>
      <c r="M20545" s="10"/>
      <c r="N20545" s="10"/>
      <c r="O20545" s="10"/>
      <c r="P20545" s="10"/>
      <c r="Q20545" s="10"/>
      <c r="R20545" s="10"/>
      <c r="S20545" s="10"/>
      <c r="T20545" s="10"/>
      <c r="U20545" s="10"/>
      <c r="V20545" s="10"/>
      <c r="W20545" s="10"/>
      <c r="X20545" s="10"/>
      <c r="Y20545" s="10"/>
      <c r="Z20545" s="10"/>
      <c r="AA20545" s="10"/>
      <c r="AB20545" s="10"/>
      <c r="AC20545" s="10"/>
      <c r="AD20545" s="10"/>
      <c r="AE20545" s="10"/>
      <c r="AF20545" s="10"/>
      <c r="AG20545" s="12"/>
    </row>
    <row r="20546" spans="1:33">
      <c r="A20546" s="10"/>
      <c r="B20546" s="10"/>
      <c r="C20546" s="10"/>
      <c r="D20546" s="10"/>
      <c r="E20546" s="10"/>
      <c r="F20546" s="10"/>
      <c r="G20546" s="10"/>
      <c r="H20546" s="10"/>
      <c r="I20546" s="10"/>
      <c r="J20546" s="10"/>
      <c r="K20546" s="10"/>
      <c r="L20546" s="10"/>
      <c r="M20546" s="10"/>
      <c r="N20546" s="10"/>
      <c r="O20546" s="10"/>
      <c r="P20546" s="10"/>
      <c r="Q20546" s="10"/>
      <c r="R20546" s="10"/>
      <c r="S20546" s="10"/>
      <c r="T20546" s="10"/>
      <c r="U20546" s="10"/>
      <c r="V20546" s="10"/>
      <c r="W20546" s="10"/>
      <c r="X20546" s="10"/>
      <c r="Y20546" s="10"/>
      <c r="Z20546" s="10"/>
      <c r="AA20546" s="10"/>
      <c r="AB20546" s="10"/>
      <c r="AC20546" s="10"/>
      <c r="AD20546" s="10"/>
      <c r="AE20546" s="10"/>
      <c r="AF20546" s="10"/>
      <c r="AG20546" s="12"/>
    </row>
    <row r="20547" spans="1:33">
      <c r="A20547" s="10"/>
      <c r="B20547" s="10"/>
      <c r="C20547" s="10"/>
      <c r="D20547" s="10"/>
      <c r="E20547" s="10"/>
      <c r="F20547" s="10"/>
      <c r="G20547" s="10"/>
      <c r="H20547" s="10"/>
      <c r="I20547" s="10"/>
      <c r="J20547" s="10"/>
      <c r="K20547" s="10"/>
      <c r="L20547" s="10"/>
      <c r="M20547" s="10"/>
      <c r="N20547" s="10"/>
      <c r="O20547" s="10"/>
      <c r="P20547" s="10"/>
      <c r="Q20547" s="10"/>
      <c r="R20547" s="10"/>
      <c r="S20547" s="10"/>
      <c r="T20547" s="10"/>
      <c r="U20547" s="10"/>
      <c r="V20547" s="10"/>
      <c r="W20547" s="10"/>
      <c r="X20547" s="10"/>
      <c r="Y20547" s="10"/>
      <c r="Z20547" s="10"/>
      <c r="AA20547" s="10"/>
      <c r="AB20547" s="10"/>
      <c r="AC20547" s="10"/>
      <c r="AD20547" s="10"/>
      <c r="AE20547" s="10"/>
      <c r="AF20547" s="10"/>
      <c r="AG20547" s="12"/>
    </row>
    <row r="20548" spans="1:33">
      <c r="A20548" s="10"/>
      <c r="B20548" s="10"/>
      <c r="C20548" s="10"/>
      <c r="D20548" s="10"/>
      <c r="E20548" s="10"/>
      <c r="F20548" s="10"/>
      <c r="G20548" s="10"/>
      <c r="H20548" s="10"/>
      <c r="I20548" s="10"/>
      <c r="J20548" s="10"/>
      <c r="K20548" s="10"/>
      <c r="L20548" s="10"/>
      <c r="M20548" s="10"/>
      <c r="N20548" s="10"/>
      <c r="O20548" s="10"/>
      <c r="P20548" s="10"/>
      <c r="Q20548" s="10"/>
      <c r="R20548" s="10"/>
      <c r="S20548" s="10"/>
      <c r="T20548" s="10"/>
      <c r="U20548" s="10"/>
      <c r="V20548" s="10"/>
      <c r="W20548" s="10"/>
      <c r="X20548" s="10"/>
      <c r="Y20548" s="10"/>
      <c r="Z20548" s="10"/>
      <c r="AA20548" s="10"/>
      <c r="AB20548" s="10"/>
      <c r="AC20548" s="10"/>
      <c r="AD20548" s="10"/>
      <c r="AE20548" s="10"/>
      <c r="AF20548" s="10"/>
      <c r="AG20548" s="12"/>
    </row>
    <row r="20549" spans="1:33">
      <c r="A20549" s="10"/>
      <c r="B20549" s="10"/>
      <c r="C20549" s="10"/>
      <c r="D20549" s="10"/>
      <c r="E20549" s="10"/>
      <c r="F20549" s="10"/>
      <c r="G20549" s="10"/>
      <c r="H20549" s="10"/>
      <c r="I20549" s="10"/>
      <c r="J20549" s="10"/>
      <c r="K20549" s="10"/>
      <c r="L20549" s="10"/>
      <c r="M20549" s="10"/>
      <c r="N20549" s="10"/>
      <c r="O20549" s="10"/>
      <c r="P20549" s="10"/>
      <c r="Q20549" s="10"/>
      <c r="R20549" s="10"/>
      <c r="S20549" s="10"/>
      <c r="T20549" s="10"/>
      <c r="U20549" s="10"/>
      <c r="V20549" s="10"/>
      <c r="W20549" s="10"/>
      <c r="X20549" s="10"/>
      <c r="Y20549" s="10"/>
      <c r="Z20549" s="10"/>
      <c r="AA20549" s="10"/>
      <c r="AB20549" s="10"/>
      <c r="AC20549" s="10"/>
      <c r="AD20549" s="10"/>
      <c r="AE20549" s="10"/>
      <c r="AF20549" s="10"/>
      <c r="AG20549" s="12"/>
    </row>
    <row r="20550" spans="1:33">
      <c r="A20550" s="10"/>
      <c r="B20550" s="10"/>
      <c r="C20550" s="10"/>
      <c r="D20550" s="10"/>
      <c r="E20550" s="10"/>
      <c r="F20550" s="10"/>
      <c r="G20550" s="10"/>
      <c r="H20550" s="10"/>
      <c r="I20550" s="10"/>
      <c r="J20550" s="10"/>
      <c r="K20550" s="10"/>
      <c r="L20550" s="10"/>
      <c r="M20550" s="10"/>
      <c r="N20550" s="10"/>
      <c r="O20550" s="10"/>
      <c r="P20550" s="10"/>
      <c r="Q20550" s="10"/>
      <c r="R20550" s="10"/>
      <c r="S20550" s="10"/>
      <c r="T20550" s="10"/>
      <c r="U20550" s="10"/>
      <c r="V20550" s="10"/>
      <c r="W20550" s="10"/>
      <c r="X20550" s="10"/>
      <c r="Y20550" s="10"/>
      <c r="Z20550" s="10"/>
      <c r="AA20550" s="10"/>
      <c r="AB20550" s="10"/>
      <c r="AC20550" s="10"/>
      <c r="AD20550" s="10"/>
      <c r="AE20550" s="10"/>
      <c r="AF20550" s="10"/>
      <c r="AG20550" s="12"/>
    </row>
    <row r="20551" spans="1:33">
      <c r="A20551" s="10"/>
      <c r="B20551" s="10"/>
      <c r="C20551" s="10"/>
      <c r="D20551" s="10"/>
      <c r="E20551" s="10"/>
      <c r="F20551" s="10"/>
      <c r="G20551" s="10"/>
      <c r="H20551" s="10"/>
      <c r="I20551" s="10"/>
      <c r="J20551" s="10"/>
      <c r="K20551" s="10"/>
      <c r="L20551" s="10"/>
      <c r="M20551" s="10"/>
      <c r="N20551" s="10"/>
      <c r="O20551" s="10"/>
      <c r="P20551" s="10"/>
      <c r="Q20551" s="10"/>
      <c r="R20551" s="10"/>
      <c r="S20551" s="10"/>
      <c r="T20551" s="10"/>
      <c r="U20551" s="10"/>
      <c r="V20551" s="10"/>
      <c r="W20551" s="10"/>
      <c r="X20551" s="10"/>
      <c r="Y20551" s="10"/>
      <c r="Z20551" s="10"/>
      <c r="AA20551" s="10"/>
      <c r="AB20551" s="10"/>
      <c r="AC20551" s="10"/>
      <c r="AD20551" s="10"/>
      <c r="AE20551" s="10"/>
      <c r="AF20551" s="10"/>
      <c r="AG20551" s="12"/>
    </row>
    <row r="20552" spans="1:33">
      <c r="A20552" s="10"/>
      <c r="B20552" s="10"/>
      <c r="C20552" s="10"/>
      <c r="D20552" s="10"/>
      <c r="E20552" s="10"/>
      <c r="F20552" s="10"/>
      <c r="G20552" s="10"/>
      <c r="H20552" s="10"/>
      <c r="I20552" s="10"/>
      <c r="J20552" s="10"/>
      <c r="K20552" s="10"/>
      <c r="L20552" s="10"/>
      <c r="M20552" s="10"/>
      <c r="N20552" s="10"/>
      <c r="O20552" s="10"/>
      <c r="P20552" s="10"/>
      <c r="Q20552" s="10"/>
      <c r="R20552" s="10"/>
      <c r="S20552" s="10"/>
      <c r="T20552" s="10"/>
      <c r="U20552" s="10"/>
      <c r="V20552" s="10"/>
      <c r="W20552" s="10"/>
      <c r="X20552" s="10"/>
      <c r="Y20552" s="10"/>
      <c r="Z20552" s="10"/>
      <c r="AA20552" s="10"/>
      <c r="AB20552" s="10"/>
      <c r="AC20552" s="10"/>
      <c r="AD20552" s="10"/>
      <c r="AE20552" s="10"/>
      <c r="AF20552" s="10"/>
      <c r="AG20552" s="12"/>
    </row>
    <row r="20553" spans="1:33">
      <c r="A20553" s="10"/>
      <c r="B20553" s="10"/>
      <c r="C20553" s="10"/>
      <c r="D20553" s="10"/>
      <c r="E20553" s="10"/>
      <c r="F20553" s="10"/>
      <c r="G20553" s="10"/>
      <c r="H20553" s="10"/>
      <c r="I20553" s="10"/>
      <c r="J20553" s="10"/>
      <c r="K20553" s="10"/>
      <c r="L20553" s="10"/>
      <c r="M20553" s="10"/>
      <c r="N20553" s="10"/>
      <c r="O20553" s="10"/>
      <c r="P20553" s="10"/>
      <c r="Q20553" s="10"/>
      <c r="R20553" s="10"/>
      <c r="S20553" s="10"/>
      <c r="T20553" s="10"/>
      <c r="U20553" s="10"/>
      <c r="V20553" s="10"/>
      <c r="W20553" s="10"/>
      <c r="X20553" s="10"/>
      <c r="Y20553" s="10"/>
      <c r="Z20553" s="10"/>
      <c r="AA20553" s="10"/>
      <c r="AB20553" s="10"/>
      <c r="AC20553" s="10"/>
      <c r="AD20553" s="10"/>
      <c r="AE20553" s="10"/>
      <c r="AF20553" s="10"/>
      <c r="AG20553" s="12"/>
    </row>
    <row r="20554" spans="1:33">
      <c r="A20554" s="10"/>
      <c r="B20554" s="10"/>
      <c r="C20554" s="10"/>
      <c r="D20554" s="10"/>
      <c r="E20554" s="10"/>
      <c r="F20554" s="10"/>
      <c r="G20554" s="10"/>
      <c r="H20554" s="10"/>
      <c r="I20554" s="10"/>
      <c r="J20554" s="10"/>
      <c r="K20554" s="10"/>
      <c r="L20554" s="10"/>
      <c r="M20554" s="10"/>
      <c r="N20554" s="10"/>
      <c r="O20554" s="10"/>
      <c r="P20554" s="10"/>
      <c r="Q20554" s="10"/>
      <c r="R20554" s="10"/>
      <c r="S20554" s="10"/>
      <c r="T20554" s="10"/>
      <c r="U20554" s="10"/>
      <c r="V20554" s="10"/>
      <c r="W20554" s="10"/>
      <c r="X20554" s="10"/>
      <c r="Y20554" s="10"/>
      <c r="Z20554" s="10"/>
      <c r="AA20554" s="10"/>
      <c r="AB20554" s="10"/>
      <c r="AC20554" s="10"/>
      <c r="AD20554" s="10"/>
      <c r="AE20554" s="10"/>
      <c r="AF20554" s="10"/>
      <c r="AG20554" s="12"/>
    </row>
    <row r="20555" spans="1:33">
      <c r="A20555" s="10"/>
      <c r="B20555" s="10"/>
      <c r="C20555" s="10"/>
      <c r="D20555" s="10"/>
      <c r="E20555" s="10"/>
      <c r="F20555" s="10"/>
      <c r="G20555" s="10"/>
      <c r="H20555" s="10"/>
      <c r="I20555" s="10"/>
      <c r="J20555" s="10"/>
      <c r="K20555" s="10"/>
      <c r="L20555" s="10"/>
      <c r="M20555" s="10"/>
      <c r="N20555" s="10"/>
      <c r="O20555" s="10"/>
      <c r="P20555" s="10"/>
      <c r="Q20555" s="10"/>
      <c r="R20555" s="10"/>
      <c r="S20555" s="10"/>
      <c r="T20555" s="10"/>
      <c r="U20555" s="10"/>
      <c r="V20555" s="10"/>
      <c r="W20555" s="10"/>
      <c r="X20555" s="10"/>
      <c r="Y20555" s="10"/>
      <c r="Z20555" s="10"/>
      <c r="AA20555" s="10"/>
      <c r="AB20555" s="10"/>
      <c r="AC20555" s="10"/>
      <c r="AD20555" s="10"/>
      <c r="AE20555" s="10"/>
      <c r="AF20555" s="10"/>
      <c r="AG20555" s="12"/>
    </row>
    <row r="20556" spans="1:33">
      <c r="A20556" s="10"/>
      <c r="B20556" s="10"/>
      <c r="C20556" s="10"/>
      <c r="D20556" s="10"/>
      <c r="E20556" s="10"/>
      <c r="F20556" s="10"/>
      <c r="G20556" s="10"/>
      <c r="H20556" s="10"/>
      <c r="I20556" s="10"/>
      <c r="J20556" s="10"/>
      <c r="K20556" s="10"/>
      <c r="L20556" s="10"/>
      <c r="M20556" s="10"/>
      <c r="N20556" s="10"/>
      <c r="O20556" s="10"/>
      <c r="P20556" s="10"/>
      <c r="Q20556" s="10"/>
      <c r="R20556" s="10"/>
      <c r="S20556" s="10"/>
      <c r="T20556" s="10"/>
      <c r="U20556" s="10"/>
      <c r="V20556" s="10"/>
      <c r="W20556" s="10"/>
      <c r="X20556" s="10"/>
      <c r="Y20556" s="10"/>
      <c r="Z20556" s="10"/>
      <c r="AA20556" s="10"/>
      <c r="AB20556" s="10"/>
      <c r="AC20556" s="10"/>
      <c r="AD20556" s="10"/>
      <c r="AE20556" s="10"/>
      <c r="AF20556" s="10"/>
      <c r="AG20556" s="12"/>
    </row>
    <row r="20557" spans="1:33">
      <c r="A20557" s="10"/>
      <c r="B20557" s="10"/>
      <c r="C20557" s="10"/>
      <c r="D20557" s="10"/>
      <c r="E20557" s="10"/>
      <c r="F20557" s="10"/>
      <c r="G20557" s="10"/>
      <c r="H20557" s="10"/>
      <c r="I20557" s="10"/>
      <c r="J20557" s="10"/>
      <c r="K20557" s="10"/>
      <c r="L20557" s="10"/>
      <c r="M20557" s="10"/>
      <c r="N20557" s="10"/>
      <c r="O20557" s="10"/>
      <c r="P20557" s="10"/>
      <c r="Q20557" s="10"/>
      <c r="R20557" s="10"/>
      <c r="S20557" s="10"/>
      <c r="T20557" s="10"/>
      <c r="U20557" s="10"/>
      <c r="V20557" s="10"/>
      <c r="W20557" s="10"/>
      <c r="X20557" s="10"/>
      <c r="Y20557" s="10"/>
      <c r="Z20557" s="10"/>
      <c r="AA20557" s="10"/>
      <c r="AB20557" s="10"/>
      <c r="AC20557" s="10"/>
      <c r="AD20557" s="10"/>
      <c r="AE20557" s="10"/>
      <c r="AF20557" s="10"/>
      <c r="AG20557" s="12"/>
    </row>
    <row r="20558" spans="1:33">
      <c r="A20558" s="10"/>
      <c r="B20558" s="10"/>
      <c r="C20558" s="10"/>
      <c r="D20558" s="10"/>
      <c r="E20558" s="10"/>
      <c r="F20558" s="10"/>
      <c r="G20558" s="10"/>
      <c r="H20558" s="10"/>
      <c r="I20558" s="10"/>
      <c r="J20558" s="10"/>
      <c r="K20558" s="10"/>
      <c r="L20558" s="10"/>
      <c r="M20558" s="10"/>
      <c r="N20558" s="10"/>
      <c r="O20558" s="10"/>
      <c r="P20558" s="10"/>
      <c r="Q20558" s="10"/>
      <c r="R20558" s="10"/>
      <c r="S20558" s="10"/>
      <c r="T20558" s="10"/>
      <c r="U20558" s="10"/>
      <c r="V20558" s="10"/>
      <c r="W20558" s="10"/>
      <c r="X20558" s="10"/>
      <c r="Y20558" s="10"/>
      <c r="Z20558" s="10"/>
      <c r="AA20558" s="10"/>
      <c r="AB20558" s="10"/>
      <c r="AC20558" s="10"/>
      <c r="AD20558" s="10"/>
      <c r="AE20558" s="10"/>
      <c r="AF20558" s="10"/>
      <c r="AG20558" s="12"/>
    </row>
    <row r="20559" spans="1:33">
      <c r="A20559" s="10"/>
      <c r="B20559" s="10"/>
      <c r="C20559" s="10"/>
      <c r="D20559" s="10"/>
      <c r="E20559" s="10"/>
      <c r="F20559" s="10"/>
      <c r="G20559" s="10"/>
      <c r="H20559" s="10"/>
      <c r="I20559" s="10"/>
      <c r="J20559" s="10"/>
      <c r="K20559" s="10"/>
      <c r="L20559" s="10"/>
      <c r="M20559" s="10"/>
      <c r="N20559" s="10"/>
      <c r="O20559" s="10"/>
      <c r="P20559" s="10"/>
      <c r="Q20559" s="10"/>
      <c r="R20559" s="10"/>
      <c r="S20559" s="10"/>
      <c r="T20559" s="10"/>
      <c r="U20559" s="10"/>
      <c r="V20559" s="10"/>
      <c r="W20559" s="10"/>
      <c r="X20559" s="10"/>
      <c r="Y20559" s="10"/>
      <c r="Z20559" s="10"/>
      <c r="AA20559" s="10"/>
      <c r="AB20559" s="10"/>
      <c r="AC20559" s="10"/>
      <c r="AD20559" s="10"/>
      <c r="AE20559" s="10"/>
      <c r="AF20559" s="10"/>
      <c r="AG20559" s="12"/>
    </row>
    <row r="20560" spans="1:33">
      <c r="A20560" s="10"/>
      <c r="B20560" s="10"/>
      <c r="C20560" s="10"/>
      <c r="D20560" s="10"/>
      <c r="E20560" s="10"/>
      <c r="F20560" s="10"/>
      <c r="G20560" s="10"/>
      <c r="H20560" s="10"/>
      <c r="I20560" s="10"/>
      <c r="J20560" s="10"/>
      <c r="K20560" s="10"/>
      <c r="L20560" s="10"/>
      <c r="M20560" s="10"/>
      <c r="N20560" s="10"/>
      <c r="O20560" s="10"/>
      <c r="P20560" s="10"/>
      <c r="Q20560" s="10"/>
      <c r="R20560" s="10"/>
      <c r="S20560" s="10"/>
      <c r="T20560" s="10"/>
      <c r="U20560" s="10"/>
      <c r="V20560" s="10"/>
      <c r="W20560" s="10"/>
      <c r="X20560" s="10"/>
      <c r="Y20560" s="10"/>
      <c r="Z20560" s="10"/>
      <c r="AA20560" s="10"/>
      <c r="AB20560" s="10"/>
      <c r="AC20560" s="10"/>
      <c r="AD20560" s="10"/>
      <c r="AE20560" s="10"/>
      <c r="AF20560" s="10"/>
      <c r="AG20560" s="12"/>
    </row>
    <row r="20561" spans="1:33">
      <c r="A20561" s="10"/>
      <c r="B20561" s="10"/>
      <c r="C20561" s="10"/>
      <c r="D20561" s="10"/>
      <c r="E20561" s="10"/>
      <c r="F20561" s="10"/>
      <c r="G20561" s="10"/>
      <c r="H20561" s="10"/>
      <c r="I20561" s="10"/>
      <c r="J20561" s="10"/>
      <c r="K20561" s="10"/>
      <c r="L20561" s="10"/>
      <c r="M20561" s="10"/>
      <c r="N20561" s="10"/>
      <c r="O20561" s="10"/>
      <c r="P20561" s="10"/>
      <c r="Q20561" s="10"/>
      <c r="R20561" s="10"/>
      <c r="S20561" s="10"/>
      <c r="T20561" s="10"/>
      <c r="U20561" s="10"/>
      <c r="V20561" s="10"/>
      <c r="W20561" s="10"/>
      <c r="X20561" s="10"/>
      <c r="Y20561" s="10"/>
      <c r="Z20561" s="10"/>
      <c r="AA20561" s="10"/>
      <c r="AB20561" s="10"/>
      <c r="AC20561" s="10"/>
      <c r="AD20561" s="10"/>
      <c r="AE20561" s="10"/>
      <c r="AF20561" s="10"/>
      <c r="AG20561" s="12"/>
    </row>
    <row r="20562" spans="1:33">
      <c r="A20562" s="10"/>
      <c r="B20562" s="10"/>
      <c r="C20562" s="10"/>
      <c r="D20562" s="10"/>
      <c r="E20562" s="10"/>
      <c r="F20562" s="10"/>
      <c r="G20562" s="10"/>
      <c r="H20562" s="10"/>
      <c r="I20562" s="10"/>
      <c r="J20562" s="10"/>
      <c r="K20562" s="10"/>
      <c r="L20562" s="10"/>
      <c r="M20562" s="10"/>
      <c r="N20562" s="10"/>
      <c r="O20562" s="10"/>
      <c r="P20562" s="10"/>
      <c r="Q20562" s="10"/>
      <c r="R20562" s="10"/>
      <c r="S20562" s="10"/>
      <c r="T20562" s="10"/>
      <c r="U20562" s="10"/>
      <c r="V20562" s="10"/>
      <c r="W20562" s="10"/>
      <c r="X20562" s="10"/>
      <c r="Y20562" s="10"/>
      <c r="Z20562" s="10"/>
      <c r="AA20562" s="10"/>
      <c r="AB20562" s="10"/>
      <c r="AC20562" s="10"/>
      <c r="AD20562" s="10"/>
      <c r="AE20562" s="10"/>
      <c r="AF20562" s="10"/>
      <c r="AG20562" s="12"/>
    </row>
    <row r="20563" spans="1:33">
      <c r="A20563" s="10"/>
      <c r="B20563" s="10"/>
      <c r="C20563" s="10"/>
      <c r="D20563" s="10"/>
      <c r="E20563" s="10"/>
      <c r="F20563" s="10"/>
      <c r="G20563" s="10"/>
      <c r="H20563" s="10"/>
      <c r="I20563" s="10"/>
      <c r="J20563" s="10"/>
      <c r="K20563" s="10"/>
      <c r="L20563" s="10"/>
      <c r="M20563" s="10"/>
      <c r="N20563" s="10"/>
      <c r="O20563" s="10"/>
      <c r="P20563" s="10"/>
      <c r="Q20563" s="10"/>
      <c r="R20563" s="10"/>
      <c r="S20563" s="10"/>
      <c r="T20563" s="10"/>
      <c r="U20563" s="10"/>
      <c r="V20563" s="10"/>
      <c r="W20563" s="10"/>
      <c r="X20563" s="10"/>
      <c r="Y20563" s="10"/>
      <c r="Z20563" s="10"/>
      <c r="AA20563" s="10"/>
      <c r="AB20563" s="10"/>
      <c r="AC20563" s="10"/>
      <c r="AD20563" s="10"/>
      <c r="AE20563" s="10"/>
      <c r="AF20563" s="10"/>
      <c r="AG20563" s="12"/>
    </row>
    <row r="20564" spans="1:33">
      <c r="A20564" s="10"/>
      <c r="B20564" s="10"/>
      <c r="C20564" s="10"/>
      <c r="D20564" s="10"/>
      <c r="E20564" s="10"/>
      <c r="F20564" s="10"/>
      <c r="G20564" s="10"/>
      <c r="H20564" s="10"/>
      <c r="I20564" s="10"/>
      <c r="J20564" s="10"/>
      <c r="K20564" s="10"/>
      <c r="L20564" s="10"/>
      <c r="M20564" s="10"/>
      <c r="N20564" s="10"/>
      <c r="O20564" s="10"/>
      <c r="P20564" s="10"/>
      <c r="Q20564" s="10"/>
      <c r="R20564" s="10"/>
      <c r="S20564" s="10"/>
      <c r="T20564" s="10"/>
      <c r="U20564" s="10"/>
      <c r="V20564" s="10"/>
      <c r="W20564" s="10"/>
      <c r="X20564" s="10"/>
      <c r="Y20564" s="10"/>
      <c r="Z20564" s="10"/>
      <c r="AA20564" s="10"/>
      <c r="AB20564" s="10"/>
      <c r="AC20564" s="10"/>
      <c r="AD20564" s="10"/>
      <c r="AE20564" s="10"/>
      <c r="AF20564" s="10"/>
      <c r="AG20564" s="12"/>
    </row>
    <row r="20565" spans="1:33">
      <c r="A20565" s="10"/>
      <c r="B20565" s="10"/>
      <c r="C20565" s="10"/>
      <c r="D20565" s="10"/>
      <c r="E20565" s="10"/>
      <c r="F20565" s="10"/>
      <c r="G20565" s="10"/>
      <c r="H20565" s="10"/>
      <c r="I20565" s="10"/>
      <c r="J20565" s="10"/>
      <c r="K20565" s="10"/>
      <c r="L20565" s="10"/>
      <c r="M20565" s="10"/>
      <c r="N20565" s="10"/>
      <c r="O20565" s="10"/>
      <c r="P20565" s="10"/>
      <c r="Q20565" s="10"/>
      <c r="R20565" s="10"/>
      <c r="S20565" s="10"/>
      <c r="T20565" s="10"/>
      <c r="U20565" s="10"/>
      <c r="V20565" s="10"/>
      <c r="W20565" s="10"/>
      <c r="X20565" s="10"/>
      <c r="Y20565" s="10"/>
      <c r="Z20565" s="10"/>
      <c r="AA20565" s="10"/>
      <c r="AB20565" s="10"/>
      <c r="AC20565" s="10"/>
      <c r="AD20565" s="10"/>
      <c r="AE20565" s="10"/>
      <c r="AF20565" s="10"/>
      <c r="AG20565" s="12"/>
    </row>
    <row r="20566" spans="1:33">
      <c r="A20566" s="10"/>
      <c r="B20566" s="10"/>
      <c r="C20566" s="10"/>
      <c r="D20566" s="10"/>
      <c r="E20566" s="10"/>
      <c r="F20566" s="10"/>
      <c r="G20566" s="10"/>
      <c r="H20566" s="10"/>
      <c r="I20566" s="10"/>
      <c r="J20566" s="10"/>
      <c r="K20566" s="10"/>
      <c r="L20566" s="10"/>
      <c r="M20566" s="10"/>
      <c r="N20566" s="10"/>
      <c r="O20566" s="10"/>
      <c r="P20566" s="10"/>
      <c r="Q20566" s="10"/>
      <c r="R20566" s="10"/>
      <c r="S20566" s="10"/>
      <c r="T20566" s="10"/>
      <c r="U20566" s="10"/>
      <c r="V20566" s="10"/>
      <c r="W20566" s="10"/>
      <c r="X20566" s="10"/>
      <c r="Y20566" s="10"/>
      <c r="Z20566" s="10"/>
      <c r="AA20566" s="10"/>
      <c r="AB20566" s="10"/>
      <c r="AC20566" s="10"/>
      <c r="AD20566" s="10"/>
      <c r="AE20566" s="10"/>
      <c r="AF20566" s="10"/>
      <c r="AG20566" s="12"/>
    </row>
    <row r="20567" spans="1:33">
      <c r="A20567" s="10"/>
      <c r="B20567" s="10"/>
      <c r="C20567" s="10"/>
      <c r="D20567" s="10"/>
      <c r="E20567" s="10"/>
      <c r="F20567" s="10"/>
      <c r="G20567" s="10"/>
      <c r="H20567" s="10"/>
      <c r="I20567" s="10"/>
      <c r="J20567" s="10"/>
      <c r="K20567" s="10"/>
      <c r="L20567" s="10"/>
      <c r="M20567" s="10"/>
      <c r="N20567" s="10"/>
      <c r="O20567" s="10"/>
      <c r="P20567" s="10"/>
      <c r="Q20567" s="10"/>
      <c r="R20567" s="10"/>
      <c r="S20567" s="10"/>
      <c r="T20567" s="10"/>
      <c r="U20567" s="10"/>
      <c r="V20567" s="10"/>
      <c r="W20567" s="10"/>
      <c r="X20567" s="10"/>
      <c r="Y20567" s="10"/>
      <c r="Z20567" s="10"/>
      <c r="AA20567" s="10"/>
      <c r="AB20567" s="10"/>
      <c r="AC20567" s="10"/>
      <c r="AD20567" s="10"/>
      <c r="AE20567" s="10"/>
      <c r="AF20567" s="10"/>
      <c r="AG20567" s="12"/>
    </row>
    <row r="20568" spans="1:33">
      <c r="A20568" s="10"/>
      <c r="B20568" s="10"/>
      <c r="C20568" s="10"/>
      <c r="D20568" s="10"/>
      <c r="E20568" s="10"/>
      <c r="F20568" s="10"/>
      <c r="G20568" s="10"/>
      <c r="H20568" s="10"/>
      <c r="I20568" s="10"/>
      <c r="J20568" s="10"/>
      <c r="K20568" s="10"/>
      <c r="L20568" s="10"/>
      <c r="M20568" s="10"/>
      <c r="N20568" s="10"/>
      <c r="O20568" s="10"/>
      <c r="P20568" s="10"/>
      <c r="Q20568" s="10"/>
      <c r="R20568" s="10"/>
      <c r="S20568" s="10"/>
      <c r="T20568" s="10"/>
      <c r="U20568" s="10"/>
      <c r="V20568" s="10"/>
      <c r="W20568" s="10"/>
      <c r="X20568" s="10"/>
      <c r="Y20568" s="10"/>
      <c r="Z20568" s="10"/>
      <c r="AA20568" s="10"/>
      <c r="AB20568" s="10"/>
      <c r="AC20568" s="10"/>
      <c r="AD20568" s="10"/>
      <c r="AE20568" s="10"/>
      <c r="AF20568" s="10"/>
      <c r="AG20568" s="12"/>
    </row>
    <row r="20569" spans="1:33">
      <c r="A20569" s="10"/>
      <c r="B20569" s="10"/>
      <c r="C20569" s="10"/>
      <c r="D20569" s="10"/>
      <c r="E20569" s="10"/>
      <c r="F20569" s="10"/>
      <c r="G20569" s="10"/>
      <c r="H20569" s="10"/>
      <c r="I20569" s="10"/>
      <c r="J20569" s="10"/>
      <c r="K20569" s="10"/>
      <c r="L20569" s="10"/>
      <c r="M20569" s="10"/>
      <c r="N20569" s="10"/>
      <c r="O20569" s="10"/>
      <c r="P20569" s="10"/>
      <c r="Q20569" s="10"/>
      <c r="R20569" s="10"/>
      <c r="S20569" s="10"/>
      <c r="T20569" s="10"/>
      <c r="U20569" s="10"/>
      <c r="V20569" s="10"/>
      <c r="W20569" s="10"/>
      <c r="X20569" s="10"/>
      <c r="Y20569" s="10"/>
      <c r="Z20569" s="10"/>
      <c r="AA20569" s="10"/>
      <c r="AB20569" s="10"/>
      <c r="AC20569" s="10"/>
      <c r="AD20569" s="10"/>
      <c r="AE20569" s="10"/>
      <c r="AF20569" s="10"/>
      <c r="AG20569" s="12"/>
    </row>
    <row r="20570" spans="1:33">
      <c r="A20570" s="10"/>
      <c r="B20570" s="10"/>
      <c r="C20570" s="10"/>
      <c r="D20570" s="10"/>
      <c r="E20570" s="10"/>
      <c r="F20570" s="10"/>
      <c r="G20570" s="10"/>
      <c r="H20570" s="10"/>
      <c r="I20570" s="10"/>
      <c r="J20570" s="10"/>
      <c r="K20570" s="10"/>
      <c r="L20570" s="10"/>
      <c r="M20570" s="10"/>
      <c r="N20570" s="10"/>
      <c r="O20570" s="10"/>
      <c r="P20570" s="10"/>
      <c r="Q20570" s="10"/>
      <c r="R20570" s="10"/>
      <c r="S20570" s="10"/>
      <c r="T20570" s="10"/>
      <c r="U20570" s="10"/>
      <c r="V20570" s="10"/>
      <c r="W20570" s="10"/>
      <c r="X20570" s="10"/>
      <c r="Y20570" s="10"/>
      <c r="Z20570" s="10"/>
      <c r="AA20570" s="10"/>
      <c r="AB20570" s="10"/>
      <c r="AC20570" s="10"/>
      <c r="AD20570" s="10"/>
      <c r="AE20570" s="10"/>
      <c r="AF20570" s="10"/>
      <c r="AG20570" s="12"/>
    </row>
    <row r="20571" spans="1:33">
      <c r="A20571" s="10"/>
      <c r="B20571" s="10"/>
      <c r="C20571" s="10"/>
      <c r="D20571" s="10"/>
      <c r="E20571" s="10"/>
      <c r="F20571" s="10"/>
      <c r="G20571" s="10"/>
      <c r="H20571" s="10"/>
      <c r="I20571" s="10"/>
      <c r="J20571" s="10"/>
      <c r="K20571" s="10"/>
      <c r="L20571" s="10"/>
      <c r="M20571" s="10"/>
      <c r="N20571" s="10"/>
      <c r="O20571" s="10"/>
      <c r="P20571" s="10"/>
      <c r="Q20571" s="10"/>
      <c r="R20571" s="10"/>
      <c r="S20571" s="10"/>
      <c r="T20571" s="10"/>
      <c r="U20571" s="10"/>
      <c r="V20571" s="10"/>
      <c r="W20571" s="10"/>
      <c r="X20571" s="10"/>
      <c r="Y20571" s="10"/>
      <c r="Z20571" s="10"/>
      <c r="AA20571" s="10"/>
      <c r="AB20571" s="10"/>
      <c r="AC20571" s="10"/>
      <c r="AD20571" s="10"/>
      <c r="AE20571" s="10"/>
      <c r="AF20571" s="10"/>
      <c r="AG20571" s="12"/>
    </row>
    <row r="20572" spans="1:33">
      <c r="A20572" s="10"/>
      <c r="B20572" s="10"/>
      <c r="C20572" s="10"/>
      <c r="D20572" s="10"/>
      <c r="E20572" s="10"/>
      <c r="F20572" s="10"/>
      <c r="G20572" s="10"/>
      <c r="H20572" s="10"/>
      <c r="I20572" s="10"/>
      <c r="J20572" s="10"/>
      <c r="K20572" s="10"/>
      <c r="L20572" s="10"/>
      <c r="M20572" s="10"/>
      <c r="N20572" s="10"/>
      <c r="O20572" s="10"/>
      <c r="P20572" s="10"/>
      <c r="Q20572" s="10"/>
      <c r="R20572" s="10"/>
      <c r="S20572" s="10"/>
      <c r="T20572" s="10"/>
      <c r="U20572" s="10"/>
      <c r="V20572" s="10"/>
      <c r="W20572" s="10"/>
      <c r="X20572" s="10"/>
      <c r="Y20572" s="10"/>
      <c r="Z20572" s="10"/>
      <c r="AA20572" s="10"/>
      <c r="AB20572" s="10"/>
      <c r="AC20572" s="10"/>
      <c r="AD20572" s="10"/>
      <c r="AE20572" s="10"/>
      <c r="AF20572" s="10"/>
      <c r="AG20572" s="12"/>
    </row>
    <row r="20573" spans="1:33">
      <c r="A20573" s="10"/>
      <c r="B20573" s="10"/>
      <c r="C20573" s="10"/>
      <c r="D20573" s="10"/>
      <c r="E20573" s="10"/>
      <c r="F20573" s="10"/>
      <c r="G20573" s="10"/>
      <c r="H20573" s="10"/>
      <c r="I20573" s="10"/>
      <c r="J20573" s="10"/>
      <c r="K20573" s="10"/>
      <c r="L20573" s="10"/>
      <c r="M20573" s="10"/>
      <c r="N20573" s="10"/>
      <c r="O20573" s="10"/>
      <c r="P20573" s="10"/>
      <c r="Q20573" s="10"/>
      <c r="R20573" s="10"/>
      <c r="S20573" s="10"/>
      <c r="T20573" s="10"/>
      <c r="U20573" s="10"/>
      <c r="V20573" s="10"/>
      <c r="W20573" s="10"/>
      <c r="X20573" s="10"/>
      <c r="Y20573" s="10"/>
      <c r="Z20573" s="10"/>
      <c r="AA20573" s="10"/>
      <c r="AB20573" s="10"/>
      <c r="AC20573" s="10"/>
      <c r="AD20573" s="10"/>
      <c r="AE20573" s="10"/>
      <c r="AF20573" s="10"/>
      <c r="AG20573" s="12"/>
    </row>
    <row r="20574" spans="1:33">
      <c r="A20574" s="10"/>
      <c r="B20574" s="10"/>
      <c r="C20574" s="10"/>
      <c r="D20574" s="10"/>
      <c r="E20574" s="10"/>
      <c r="F20574" s="10"/>
      <c r="G20574" s="10"/>
      <c r="H20574" s="10"/>
      <c r="I20574" s="10"/>
      <c r="J20574" s="10"/>
      <c r="K20574" s="10"/>
      <c r="L20574" s="10"/>
      <c r="M20574" s="10"/>
      <c r="N20574" s="10"/>
      <c r="O20574" s="10"/>
      <c r="P20574" s="10"/>
      <c r="Q20574" s="10"/>
      <c r="R20574" s="10"/>
      <c r="S20574" s="10"/>
      <c r="T20574" s="10"/>
      <c r="U20574" s="10"/>
      <c r="V20574" s="10"/>
      <c r="W20574" s="10"/>
      <c r="X20574" s="10"/>
      <c r="Y20574" s="10"/>
      <c r="Z20574" s="10"/>
      <c r="AA20574" s="10"/>
      <c r="AB20574" s="10"/>
      <c r="AC20574" s="10"/>
      <c r="AD20574" s="10"/>
      <c r="AE20574" s="10"/>
      <c r="AF20574" s="10"/>
      <c r="AG20574" s="12"/>
    </row>
    <row r="20575" spans="1:33">
      <c r="A20575" s="10"/>
      <c r="B20575" s="10"/>
      <c r="C20575" s="10"/>
      <c r="D20575" s="10"/>
      <c r="E20575" s="10"/>
      <c r="F20575" s="10"/>
      <c r="G20575" s="10"/>
      <c r="H20575" s="10"/>
      <c r="I20575" s="10"/>
      <c r="J20575" s="10"/>
      <c r="K20575" s="10"/>
      <c r="L20575" s="10"/>
      <c r="M20575" s="10"/>
      <c r="N20575" s="10"/>
      <c r="O20575" s="10"/>
      <c r="P20575" s="10"/>
      <c r="Q20575" s="10"/>
      <c r="R20575" s="10"/>
      <c r="S20575" s="10"/>
      <c r="T20575" s="10"/>
      <c r="U20575" s="10"/>
      <c r="V20575" s="10"/>
      <c r="W20575" s="10"/>
      <c r="X20575" s="10"/>
      <c r="Y20575" s="10"/>
      <c r="Z20575" s="10"/>
      <c r="AA20575" s="10"/>
      <c r="AB20575" s="10"/>
      <c r="AC20575" s="10"/>
      <c r="AD20575" s="10"/>
      <c r="AE20575" s="10"/>
      <c r="AF20575" s="10"/>
      <c r="AG20575" s="12"/>
    </row>
    <row r="20576" spans="1:33">
      <c r="A20576" s="10"/>
      <c r="B20576" s="10"/>
      <c r="C20576" s="10"/>
      <c r="D20576" s="10"/>
      <c r="E20576" s="10"/>
      <c r="F20576" s="10"/>
      <c r="G20576" s="10"/>
      <c r="H20576" s="10"/>
      <c r="I20576" s="10"/>
      <c r="J20576" s="10"/>
      <c r="K20576" s="10"/>
      <c r="L20576" s="10"/>
      <c r="M20576" s="10"/>
      <c r="N20576" s="10"/>
      <c r="O20576" s="10"/>
      <c r="P20576" s="10"/>
      <c r="Q20576" s="10"/>
      <c r="R20576" s="10"/>
      <c r="S20576" s="10"/>
      <c r="T20576" s="10"/>
      <c r="U20576" s="10"/>
      <c r="V20576" s="10"/>
      <c r="W20576" s="10"/>
      <c r="X20576" s="10"/>
      <c r="Y20576" s="10"/>
      <c r="Z20576" s="10"/>
      <c r="AA20576" s="10"/>
      <c r="AB20576" s="10"/>
      <c r="AC20576" s="10"/>
      <c r="AD20576" s="10"/>
      <c r="AE20576" s="10"/>
      <c r="AF20576" s="10"/>
      <c r="AG20576" s="12"/>
    </row>
    <row r="20577" spans="1:33">
      <c r="A20577" s="10"/>
      <c r="B20577" s="10"/>
      <c r="C20577" s="10"/>
      <c r="D20577" s="10"/>
      <c r="E20577" s="10"/>
      <c r="F20577" s="10"/>
      <c r="G20577" s="10"/>
      <c r="H20577" s="10"/>
      <c r="I20577" s="10"/>
      <c r="J20577" s="10"/>
      <c r="K20577" s="10"/>
      <c r="L20577" s="10"/>
      <c r="M20577" s="10"/>
      <c r="N20577" s="10"/>
      <c r="O20577" s="10"/>
      <c r="P20577" s="10"/>
      <c r="Q20577" s="10"/>
      <c r="R20577" s="10"/>
      <c r="S20577" s="10"/>
      <c r="T20577" s="10"/>
      <c r="U20577" s="10"/>
      <c r="V20577" s="10"/>
      <c r="W20577" s="10"/>
      <c r="X20577" s="10"/>
      <c r="Y20577" s="10"/>
      <c r="Z20577" s="10"/>
      <c r="AA20577" s="10"/>
      <c r="AB20577" s="10"/>
      <c r="AC20577" s="10"/>
      <c r="AD20577" s="10"/>
      <c r="AE20577" s="10"/>
      <c r="AF20577" s="10"/>
      <c r="AG20577" s="12"/>
    </row>
    <row r="20578" spans="1:33">
      <c r="A20578" s="10"/>
      <c r="B20578" s="10"/>
      <c r="C20578" s="10"/>
      <c r="D20578" s="10"/>
      <c r="E20578" s="10"/>
      <c r="F20578" s="10"/>
      <c r="G20578" s="10"/>
      <c r="H20578" s="10"/>
      <c r="I20578" s="10"/>
      <c r="J20578" s="10"/>
      <c r="K20578" s="10"/>
      <c r="L20578" s="10"/>
      <c r="M20578" s="10"/>
      <c r="N20578" s="10"/>
      <c r="O20578" s="10"/>
      <c r="P20578" s="10"/>
      <c r="Q20578" s="10"/>
      <c r="R20578" s="10"/>
      <c r="S20578" s="10"/>
      <c r="T20578" s="10"/>
      <c r="U20578" s="10"/>
      <c r="V20578" s="10"/>
      <c r="W20578" s="10"/>
      <c r="X20578" s="10"/>
      <c r="Y20578" s="10"/>
      <c r="Z20578" s="10"/>
      <c r="AA20578" s="10"/>
      <c r="AB20578" s="10"/>
      <c r="AC20578" s="10"/>
      <c r="AD20578" s="10"/>
      <c r="AE20578" s="10"/>
      <c r="AF20578" s="10"/>
      <c r="AG20578" s="12"/>
    </row>
    <row r="20579" spans="1:33">
      <c r="A20579" s="10"/>
      <c r="B20579" s="10"/>
      <c r="C20579" s="10"/>
      <c r="D20579" s="10"/>
      <c r="E20579" s="10"/>
      <c r="F20579" s="10"/>
      <c r="G20579" s="10"/>
      <c r="H20579" s="10"/>
      <c r="I20579" s="10"/>
      <c r="J20579" s="10"/>
      <c r="K20579" s="10"/>
      <c r="L20579" s="10"/>
      <c r="M20579" s="10"/>
      <c r="N20579" s="10"/>
      <c r="O20579" s="10"/>
      <c r="P20579" s="10"/>
      <c r="Q20579" s="10"/>
      <c r="R20579" s="10"/>
      <c r="S20579" s="10"/>
      <c r="T20579" s="10"/>
      <c r="U20579" s="10"/>
      <c r="V20579" s="10"/>
      <c r="W20579" s="10"/>
      <c r="X20579" s="10"/>
      <c r="Y20579" s="10"/>
      <c r="Z20579" s="10"/>
      <c r="AA20579" s="10"/>
      <c r="AB20579" s="10"/>
      <c r="AC20579" s="10"/>
      <c r="AD20579" s="10"/>
      <c r="AE20579" s="10"/>
      <c r="AF20579" s="10"/>
      <c r="AG20579" s="12"/>
    </row>
    <row r="20580" spans="1:33">
      <c r="A20580" s="10"/>
      <c r="B20580" s="10"/>
      <c r="C20580" s="10"/>
      <c r="D20580" s="10"/>
      <c r="E20580" s="10"/>
      <c r="F20580" s="10"/>
      <c r="G20580" s="10"/>
      <c r="H20580" s="10"/>
      <c r="I20580" s="10"/>
      <c r="J20580" s="10"/>
      <c r="K20580" s="10"/>
      <c r="L20580" s="10"/>
      <c r="M20580" s="10"/>
      <c r="N20580" s="10"/>
      <c r="O20580" s="10"/>
      <c r="P20580" s="10"/>
      <c r="Q20580" s="10"/>
      <c r="R20580" s="10"/>
      <c r="S20580" s="10"/>
      <c r="T20580" s="10"/>
      <c r="U20580" s="10"/>
      <c r="V20580" s="10"/>
      <c r="W20580" s="10"/>
      <c r="X20580" s="10"/>
      <c r="Y20580" s="10"/>
      <c r="Z20580" s="10"/>
      <c r="AA20580" s="10"/>
      <c r="AB20580" s="10"/>
      <c r="AC20580" s="10"/>
      <c r="AD20580" s="10"/>
      <c r="AE20580" s="10"/>
      <c r="AF20580" s="10"/>
      <c r="AG20580" s="12"/>
    </row>
    <row r="20581" spans="1:33">
      <c r="A20581" s="10"/>
      <c r="B20581" s="10"/>
      <c r="C20581" s="10"/>
      <c r="D20581" s="10"/>
      <c r="E20581" s="10"/>
      <c r="F20581" s="10"/>
      <c r="G20581" s="10"/>
      <c r="H20581" s="10"/>
      <c r="I20581" s="10"/>
      <c r="J20581" s="10"/>
      <c r="K20581" s="10"/>
      <c r="L20581" s="10"/>
      <c r="M20581" s="10"/>
      <c r="N20581" s="10"/>
      <c r="O20581" s="10"/>
      <c r="P20581" s="10"/>
      <c r="Q20581" s="10"/>
      <c r="R20581" s="10"/>
      <c r="S20581" s="10"/>
      <c r="T20581" s="10"/>
      <c r="U20581" s="10"/>
      <c r="V20581" s="10"/>
      <c r="W20581" s="10"/>
      <c r="X20581" s="10"/>
      <c r="Y20581" s="10"/>
      <c r="Z20581" s="10"/>
      <c r="AA20581" s="10"/>
      <c r="AB20581" s="10"/>
      <c r="AC20581" s="10"/>
      <c r="AD20581" s="10"/>
      <c r="AE20581" s="10"/>
      <c r="AF20581" s="10"/>
      <c r="AG20581" s="12"/>
    </row>
    <row r="20582" spans="1:33">
      <c r="A20582" s="10"/>
      <c r="B20582" s="10"/>
      <c r="C20582" s="10"/>
      <c r="D20582" s="10"/>
      <c r="E20582" s="10"/>
      <c r="F20582" s="10"/>
      <c r="G20582" s="10"/>
      <c r="H20582" s="10"/>
      <c r="I20582" s="10"/>
      <c r="J20582" s="10"/>
      <c r="K20582" s="10"/>
      <c r="L20582" s="10"/>
      <c r="M20582" s="10"/>
      <c r="N20582" s="10"/>
      <c r="O20582" s="10"/>
      <c r="P20582" s="10"/>
      <c r="Q20582" s="10"/>
      <c r="R20582" s="10"/>
      <c r="S20582" s="10"/>
      <c r="T20582" s="10"/>
      <c r="U20582" s="10"/>
      <c r="V20582" s="10"/>
      <c r="W20582" s="10"/>
      <c r="X20582" s="10"/>
      <c r="Y20582" s="10"/>
      <c r="Z20582" s="10"/>
      <c r="AA20582" s="10"/>
      <c r="AB20582" s="10"/>
      <c r="AC20582" s="10"/>
      <c r="AD20582" s="10"/>
      <c r="AE20582" s="10"/>
      <c r="AF20582" s="10"/>
      <c r="AG20582" s="12"/>
    </row>
    <row r="20583" spans="1:33">
      <c r="A20583" s="10"/>
      <c r="B20583" s="10"/>
      <c r="C20583" s="10"/>
      <c r="D20583" s="10"/>
      <c r="E20583" s="10"/>
      <c r="F20583" s="10"/>
      <c r="G20583" s="10"/>
      <c r="H20583" s="10"/>
      <c r="I20583" s="10"/>
      <c r="J20583" s="10"/>
      <c r="K20583" s="10"/>
      <c r="L20583" s="10"/>
      <c r="M20583" s="10"/>
      <c r="N20583" s="10"/>
      <c r="O20583" s="10"/>
      <c r="P20583" s="10"/>
      <c r="Q20583" s="10"/>
      <c r="R20583" s="10"/>
      <c r="S20583" s="10"/>
      <c r="T20583" s="10"/>
      <c r="U20583" s="10"/>
      <c r="V20583" s="10"/>
      <c r="W20583" s="10"/>
      <c r="X20583" s="10"/>
      <c r="Y20583" s="10"/>
      <c r="Z20583" s="10"/>
      <c r="AA20583" s="10"/>
      <c r="AB20583" s="10"/>
      <c r="AC20583" s="10"/>
      <c r="AD20583" s="10"/>
      <c r="AE20583" s="10"/>
      <c r="AF20583" s="10"/>
      <c r="AG20583" s="12"/>
    </row>
    <row r="20584" spans="1:33">
      <c r="A20584" s="10"/>
      <c r="B20584" s="10"/>
      <c r="C20584" s="10"/>
      <c r="D20584" s="10"/>
      <c r="E20584" s="10"/>
      <c r="F20584" s="10"/>
      <c r="G20584" s="10"/>
      <c r="H20584" s="10"/>
      <c r="I20584" s="10"/>
      <c r="J20584" s="10"/>
      <c r="K20584" s="10"/>
      <c r="L20584" s="10"/>
      <c r="M20584" s="10"/>
      <c r="N20584" s="10"/>
      <c r="O20584" s="10"/>
      <c r="P20584" s="10"/>
      <c r="Q20584" s="10"/>
      <c r="R20584" s="10"/>
      <c r="S20584" s="10"/>
      <c r="T20584" s="10"/>
      <c r="U20584" s="10"/>
      <c r="V20584" s="10"/>
      <c r="W20584" s="10"/>
      <c r="X20584" s="10"/>
      <c r="Y20584" s="10"/>
      <c r="Z20584" s="10"/>
      <c r="AA20584" s="10"/>
      <c r="AB20584" s="10"/>
      <c r="AC20584" s="10"/>
      <c r="AD20584" s="10"/>
      <c r="AE20584" s="10"/>
      <c r="AF20584" s="10"/>
      <c r="AG20584" s="12"/>
    </row>
    <row r="20585" spans="1:33">
      <c r="A20585" s="10"/>
      <c r="B20585" s="10"/>
      <c r="C20585" s="10"/>
      <c r="D20585" s="10"/>
      <c r="E20585" s="10"/>
      <c r="F20585" s="10"/>
      <c r="G20585" s="10"/>
      <c r="H20585" s="10"/>
      <c r="I20585" s="10"/>
      <c r="J20585" s="10"/>
      <c r="K20585" s="10"/>
      <c r="L20585" s="10"/>
      <c r="M20585" s="10"/>
      <c r="N20585" s="10"/>
      <c r="O20585" s="10"/>
      <c r="P20585" s="10"/>
      <c r="Q20585" s="10"/>
      <c r="R20585" s="10"/>
      <c r="S20585" s="10"/>
      <c r="T20585" s="10"/>
      <c r="U20585" s="10"/>
      <c r="V20585" s="10"/>
      <c r="W20585" s="10"/>
      <c r="X20585" s="10"/>
      <c r="Y20585" s="10"/>
      <c r="Z20585" s="10"/>
      <c r="AA20585" s="10"/>
      <c r="AB20585" s="10"/>
      <c r="AC20585" s="10"/>
      <c r="AD20585" s="10"/>
      <c r="AE20585" s="10"/>
      <c r="AF20585" s="10"/>
      <c r="AG20585" s="12"/>
    </row>
    <row r="20586" spans="1:33">
      <c r="A20586" s="10"/>
      <c r="B20586" s="10"/>
      <c r="C20586" s="10"/>
      <c r="D20586" s="10"/>
      <c r="E20586" s="10"/>
      <c r="F20586" s="10"/>
      <c r="G20586" s="10"/>
      <c r="H20586" s="10"/>
      <c r="I20586" s="10"/>
      <c r="J20586" s="10"/>
      <c r="K20586" s="10"/>
      <c r="L20586" s="10"/>
      <c r="M20586" s="10"/>
      <c r="N20586" s="10"/>
      <c r="O20586" s="10"/>
      <c r="P20586" s="10"/>
      <c r="Q20586" s="10"/>
      <c r="R20586" s="10"/>
      <c r="S20586" s="10"/>
      <c r="T20586" s="10"/>
      <c r="U20586" s="10"/>
      <c r="V20586" s="10"/>
      <c r="W20586" s="10"/>
      <c r="X20586" s="10"/>
      <c r="Y20586" s="10"/>
      <c r="Z20586" s="10"/>
      <c r="AA20586" s="10"/>
      <c r="AB20586" s="10"/>
      <c r="AC20586" s="10"/>
      <c r="AD20586" s="10"/>
      <c r="AE20586" s="10"/>
      <c r="AF20586" s="10"/>
      <c r="AG20586" s="12"/>
    </row>
    <row r="20587" spans="1:33">
      <c r="A20587" s="10"/>
      <c r="B20587" s="10"/>
      <c r="C20587" s="10"/>
      <c r="D20587" s="10"/>
      <c r="E20587" s="10"/>
      <c r="F20587" s="10"/>
      <c r="G20587" s="10"/>
      <c r="H20587" s="10"/>
      <c r="I20587" s="10"/>
      <c r="J20587" s="10"/>
      <c r="K20587" s="10"/>
      <c r="L20587" s="10"/>
      <c r="M20587" s="10"/>
      <c r="N20587" s="10"/>
      <c r="O20587" s="10"/>
      <c r="P20587" s="10"/>
      <c r="Q20587" s="10"/>
      <c r="R20587" s="10"/>
      <c r="S20587" s="10"/>
      <c r="T20587" s="10"/>
      <c r="U20587" s="10"/>
      <c r="V20587" s="10"/>
      <c r="W20587" s="10"/>
      <c r="X20587" s="10"/>
      <c r="Y20587" s="10"/>
      <c r="Z20587" s="10"/>
      <c r="AA20587" s="10"/>
      <c r="AB20587" s="10"/>
      <c r="AC20587" s="10"/>
      <c r="AD20587" s="10"/>
      <c r="AE20587" s="10"/>
      <c r="AF20587" s="10"/>
      <c r="AG20587" s="12"/>
    </row>
    <row r="20588" spans="1:33">
      <c r="A20588" s="10"/>
      <c r="B20588" s="10"/>
      <c r="C20588" s="10"/>
      <c r="D20588" s="10"/>
      <c r="E20588" s="10"/>
      <c r="F20588" s="10"/>
      <c r="G20588" s="10"/>
      <c r="H20588" s="10"/>
      <c r="I20588" s="10"/>
      <c r="J20588" s="10"/>
      <c r="K20588" s="10"/>
      <c r="L20588" s="10"/>
      <c r="M20588" s="10"/>
      <c r="N20588" s="10"/>
      <c r="O20588" s="10"/>
      <c r="P20588" s="10"/>
      <c r="Q20588" s="10"/>
      <c r="R20588" s="10"/>
      <c r="S20588" s="10"/>
      <c r="T20588" s="10"/>
      <c r="U20588" s="10"/>
      <c r="V20588" s="10"/>
      <c r="W20588" s="10"/>
      <c r="X20588" s="10"/>
      <c r="Y20588" s="10"/>
      <c r="Z20588" s="10"/>
      <c r="AA20588" s="10"/>
      <c r="AB20588" s="10"/>
      <c r="AC20588" s="10"/>
      <c r="AD20588" s="10"/>
      <c r="AE20588" s="10"/>
      <c r="AF20588" s="10"/>
      <c r="AG20588" s="12"/>
    </row>
    <row r="20589" spans="1:33">
      <c r="A20589" s="10"/>
      <c r="B20589" s="10"/>
      <c r="C20589" s="10"/>
      <c r="D20589" s="10"/>
      <c r="E20589" s="10"/>
      <c r="F20589" s="10"/>
      <c r="G20589" s="10"/>
      <c r="H20589" s="10"/>
      <c r="I20589" s="10"/>
      <c r="J20589" s="10"/>
      <c r="K20589" s="10"/>
      <c r="L20589" s="10"/>
      <c r="M20589" s="10"/>
      <c r="N20589" s="10"/>
      <c r="O20589" s="10"/>
      <c r="P20589" s="10"/>
      <c r="Q20589" s="10"/>
      <c r="R20589" s="10"/>
      <c r="S20589" s="10"/>
      <c r="T20589" s="10"/>
      <c r="U20589" s="10"/>
      <c r="V20589" s="10"/>
      <c r="W20589" s="10"/>
      <c r="X20589" s="10"/>
      <c r="Y20589" s="10"/>
      <c r="Z20589" s="10"/>
      <c r="AA20589" s="10"/>
      <c r="AB20589" s="10"/>
      <c r="AC20589" s="10"/>
      <c r="AD20589" s="10"/>
      <c r="AE20589" s="10"/>
      <c r="AF20589" s="10"/>
      <c r="AG20589" s="12"/>
    </row>
    <row r="20590" spans="1:33">
      <c r="A20590" s="10"/>
      <c r="B20590" s="10"/>
      <c r="C20590" s="10"/>
      <c r="D20590" s="10"/>
      <c r="E20590" s="10"/>
      <c r="F20590" s="10"/>
      <c r="G20590" s="10"/>
      <c r="H20590" s="10"/>
      <c r="I20590" s="10"/>
      <c r="J20590" s="10"/>
      <c r="K20590" s="10"/>
      <c r="L20590" s="10"/>
      <c r="M20590" s="10"/>
      <c r="N20590" s="10"/>
      <c r="O20590" s="10"/>
      <c r="P20590" s="10"/>
      <c r="Q20590" s="10"/>
      <c r="R20590" s="10"/>
      <c r="S20590" s="10"/>
      <c r="T20590" s="10"/>
      <c r="U20590" s="10"/>
      <c r="V20590" s="10"/>
      <c r="W20590" s="10"/>
      <c r="X20590" s="10"/>
      <c r="Y20590" s="10"/>
      <c r="Z20590" s="10"/>
      <c r="AA20590" s="10"/>
      <c r="AB20590" s="10"/>
      <c r="AC20590" s="10"/>
      <c r="AD20590" s="10"/>
      <c r="AE20590" s="10"/>
      <c r="AF20590" s="10"/>
      <c r="AG20590" s="12"/>
    </row>
    <row r="20591" spans="1:33">
      <c r="A20591" s="10"/>
      <c r="B20591" s="10"/>
      <c r="C20591" s="10"/>
      <c r="D20591" s="10"/>
      <c r="E20591" s="10"/>
      <c r="F20591" s="10"/>
      <c r="G20591" s="10"/>
      <c r="H20591" s="10"/>
      <c r="I20591" s="10"/>
      <c r="J20591" s="10"/>
      <c r="K20591" s="10"/>
      <c r="L20591" s="10"/>
      <c r="M20591" s="10"/>
      <c r="N20591" s="10"/>
      <c r="O20591" s="10"/>
      <c r="P20591" s="10"/>
      <c r="Q20591" s="10"/>
      <c r="R20591" s="10"/>
      <c r="S20591" s="10"/>
      <c r="T20591" s="10"/>
      <c r="U20591" s="10"/>
      <c r="V20591" s="10"/>
      <c r="W20591" s="10"/>
      <c r="X20591" s="10"/>
      <c r="Y20591" s="10"/>
      <c r="Z20591" s="10"/>
      <c r="AA20591" s="10"/>
      <c r="AB20591" s="10"/>
      <c r="AC20591" s="10"/>
      <c r="AD20591" s="10"/>
      <c r="AE20591" s="10"/>
      <c r="AF20591" s="10"/>
      <c r="AG20591" s="12"/>
    </row>
    <row r="20592" spans="1:33">
      <c r="A20592" s="10"/>
      <c r="B20592" s="10"/>
      <c r="C20592" s="10"/>
      <c r="D20592" s="10"/>
      <c r="E20592" s="10"/>
      <c r="F20592" s="10"/>
      <c r="G20592" s="10"/>
      <c r="H20592" s="10"/>
      <c r="I20592" s="10"/>
      <c r="J20592" s="10"/>
      <c r="K20592" s="10"/>
      <c r="L20592" s="10"/>
      <c r="M20592" s="10"/>
      <c r="N20592" s="10"/>
      <c r="O20592" s="10"/>
      <c r="P20592" s="10"/>
      <c r="Q20592" s="10"/>
      <c r="R20592" s="10"/>
      <c r="S20592" s="10"/>
      <c r="T20592" s="10"/>
      <c r="U20592" s="10"/>
      <c r="V20592" s="10"/>
      <c r="W20592" s="10"/>
      <c r="X20592" s="10"/>
      <c r="Y20592" s="10"/>
      <c r="Z20592" s="10"/>
      <c r="AA20592" s="10"/>
      <c r="AB20592" s="10"/>
      <c r="AC20592" s="10"/>
      <c r="AD20592" s="10"/>
      <c r="AE20592" s="10"/>
      <c r="AF20592" s="10"/>
      <c r="AG20592" s="12"/>
    </row>
    <row r="20593" spans="1:33">
      <c r="A20593" s="10"/>
      <c r="B20593" s="10"/>
      <c r="C20593" s="10"/>
      <c r="D20593" s="10"/>
      <c r="E20593" s="10"/>
      <c r="F20593" s="10"/>
      <c r="G20593" s="10"/>
      <c r="H20593" s="10"/>
      <c r="I20593" s="10"/>
      <c r="J20593" s="10"/>
      <c r="K20593" s="10"/>
      <c r="L20593" s="10"/>
      <c r="M20593" s="10"/>
      <c r="N20593" s="10"/>
      <c r="O20593" s="10"/>
      <c r="P20593" s="10"/>
      <c r="Q20593" s="10"/>
      <c r="R20593" s="10"/>
      <c r="S20593" s="10"/>
      <c r="T20593" s="10"/>
      <c r="U20593" s="10"/>
      <c r="V20593" s="10"/>
      <c r="W20593" s="10"/>
      <c r="X20593" s="10"/>
      <c r="Y20593" s="10"/>
      <c r="Z20593" s="10"/>
      <c r="AA20593" s="10"/>
      <c r="AB20593" s="10"/>
      <c r="AC20593" s="10"/>
      <c r="AD20593" s="10"/>
      <c r="AE20593" s="10"/>
      <c r="AF20593" s="10"/>
      <c r="AG20593" s="12"/>
    </row>
    <row r="20594" spans="1:33">
      <c r="A20594" s="10"/>
      <c r="B20594" s="10"/>
      <c r="C20594" s="10"/>
      <c r="D20594" s="10"/>
      <c r="E20594" s="10"/>
      <c r="F20594" s="10"/>
      <c r="G20594" s="10"/>
      <c r="H20594" s="10"/>
      <c r="I20594" s="10"/>
      <c r="J20594" s="10"/>
      <c r="K20594" s="10"/>
      <c r="L20594" s="10"/>
      <c r="M20594" s="10"/>
      <c r="N20594" s="10"/>
      <c r="O20594" s="10"/>
      <c r="P20594" s="10"/>
      <c r="Q20594" s="10"/>
      <c r="R20594" s="10"/>
      <c r="S20594" s="10"/>
      <c r="T20594" s="10"/>
      <c r="U20594" s="10"/>
      <c r="V20594" s="10"/>
      <c r="W20594" s="10"/>
      <c r="X20594" s="10"/>
      <c r="Y20594" s="10"/>
      <c r="Z20594" s="10"/>
      <c r="AA20594" s="10"/>
      <c r="AB20594" s="10"/>
      <c r="AC20594" s="10"/>
      <c r="AD20594" s="10"/>
      <c r="AE20594" s="10"/>
      <c r="AF20594" s="10"/>
      <c r="AG20594" s="12"/>
    </row>
    <row r="20595" spans="1:33">
      <c r="A20595" s="10"/>
      <c r="B20595" s="10"/>
      <c r="C20595" s="10"/>
      <c r="D20595" s="10"/>
      <c r="E20595" s="10"/>
      <c r="F20595" s="10"/>
      <c r="G20595" s="10"/>
      <c r="H20595" s="10"/>
      <c r="I20595" s="10"/>
      <c r="J20595" s="10"/>
      <c r="K20595" s="10"/>
      <c r="L20595" s="10"/>
      <c r="M20595" s="10"/>
      <c r="N20595" s="10"/>
      <c r="O20595" s="10"/>
      <c r="P20595" s="10"/>
      <c r="Q20595" s="10"/>
      <c r="R20595" s="10"/>
      <c r="S20595" s="10"/>
      <c r="T20595" s="10"/>
      <c r="U20595" s="10"/>
      <c r="V20595" s="10"/>
      <c r="W20595" s="10"/>
      <c r="X20595" s="10"/>
      <c r="Y20595" s="10"/>
      <c r="Z20595" s="10"/>
      <c r="AA20595" s="10"/>
      <c r="AB20595" s="10"/>
      <c r="AC20595" s="10"/>
      <c r="AD20595" s="10"/>
      <c r="AE20595" s="10"/>
      <c r="AF20595" s="10"/>
      <c r="AG20595" s="12"/>
    </row>
    <row r="20596" spans="1:33">
      <c r="A20596" s="10"/>
      <c r="B20596" s="10"/>
      <c r="C20596" s="10"/>
      <c r="D20596" s="10"/>
      <c r="E20596" s="10"/>
      <c r="F20596" s="10"/>
      <c r="G20596" s="10"/>
      <c r="H20596" s="10"/>
      <c r="I20596" s="10"/>
      <c r="J20596" s="10"/>
      <c r="K20596" s="10"/>
      <c r="L20596" s="10"/>
      <c r="M20596" s="10"/>
      <c r="N20596" s="10"/>
      <c r="O20596" s="10"/>
      <c r="P20596" s="10"/>
      <c r="Q20596" s="10"/>
      <c r="R20596" s="10"/>
      <c r="S20596" s="10"/>
      <c r="T20596" s="10"/>
      <c r="U20596" s="10"/>
      <c r="V20596" s="10"/>
      <c r="W20596" s="10"/>
      <c r="X20596" s="10"/>
      <c r="Y20596" s="10"/>
      <c r="Z20596" s="10"/>
      <c r="AA20596" s="10"/>
      <c r="AB20596" s="10"/>
      <c r="AC20596" s="10"/>
      <c r="AD20596" s="10"/>
      <c r="AE20596" s="10"/>
      <c r="AF20596" s="10"/>
      <c r="AG20596" s="12"/>
    </row>
    <row r="20597" spans="1:33">
      <c r="A20597" s="10"/>
      <c r="B20597" s="10"/>
      <c r="C20597" s="10"/>
      <c r="D20597" s="10"/>
      <c r="E20597" s="10"/>
      <c r="F20597" s="10"/>
      <c r="G20597" s="10"/>
      <c r="H20597" s="10"/>
      <c r="I20597" s="10"/>
      <c r="J20597" s="10"/>
      <c r="K20597" s="10"/>
      <c r="L20597" s="10"/>
      <c r="M20597" s="10"/>
      <c r="N20597" s="10"/>
      <c r="O20597" s="10"/>
      <c r="P20597" s="10"/>
      <c r="Q20597" s="10"/>
      <c r="R20597" s="10"/>
      <c r="S20597" s="10"/>
      <c r="T20597" s="10"/>
      <c r="U20597" s="10"/>
      <c r="V20597" s="10"/>
      <c r="W20597" s="10"/>
      <c r="X20597" s="10"/>
      <c r="Y20597" s="10"/>
      <c r="Z20597" s="10"/>
      <c r="AA20597" s="10"/>
      <c r="AB20597" s="10"/>
      <c r="AC20597" s="10"/>
      <c r="AD20597" s="10"/>
      <c r="AE20597" s="10"/>
      <c r="AF20597" s="10"/>
      <c r="AG20597" s="12"/>
    </row>
    <row r="20598" spans="1:33">
      <c r="A20598" s="10"/>
      <c r="B20598" s="10"/>
      <c r="C20598" s="10"/>
      <c r="D20598" s="10"/>
      <c r="E20598" s="10"/>
      <c r="F20598" s="10"/>
      <c r="G20598" s="10"/>
      <c r="H20598" s="10"/>
      <c r="I20598" s="10"/>
      <c r="J20598" s="10"/>
      <c r="K20598" s="10"/>
      <c r="L20598" s="10"/>
      <c r="M20598" s="10"/>
      <c r="N20598" s="10"/>
      <c r="O20598" s="10"/>
      <c r="P20598" s="10"/>
      <c r="Q20598" s="10"/>
      <c r="R20598" s="10"/>
      <c r="S20598" s="10"/>
      <c r="T20598" s="10"/>
      <c r="U20598" s="10"/>
      <c r="V20598" s="10"/>
      <c r="W20598" s="10"/>
      <c r="X20598" s="10"/>
      <c r="Y20598" s="10"/>
      <c r="Z20598" s="10"/>
      <c r="AA20598" s="10"/>
      <c r="AB20598" s="10"/>
      <c r="AC20598" s="10"/>
      <c r="AD20598" s="10"/>
      <c r="AE20598" s="10"/>
      <c r="AF20598" s="10"/>
      <c r="AG20598" s="12"/>
    </row>
    <row r="20599" spans="1:33">
      <c r="A20599" s="10"/>
      <c r="B20599" s="10"/>
      <c r="C20599" s="10"/>
      <c r="D20599" s="10"/>
      <c r="E20599" s="10"/>
      <c r="F20599" s="10"/>
      <c r="G20599" s="10"/>
      <c r="H20599" s="10"/>
      <c r="I20599" s="10"/>
      <c r="J20599" s="10"/>
      <c r="K20599" s="10"/>
      <c r="L20599" s="10"/>
      <c r="M20599" s="10"/>
      <c r="N20599" s="10"/>
      <c r="O20599" s="10"/>
      <c r="P20599" s="10"/>
      <c r="Q20599" s="10"/>
      <c r="R20599" s="10"/>
      <c r="S20599" s="10"/>
      <c r="T20599" s="10"/>
      <c r="U20599" s="10"/>
      <c r="V20599" s="10"/>
      <c r="W20599" s="10"/>
      <c r="X20599" s="10"/>
      <c r="Y20599" s="10"/>
      <c r="Z20599" s="10"/>
      <c r="AA20599" s="10"/>
      <c r="AB20599" s="10"/>
      <c r="AC20599" s="10"/>
      <c r="AD20599" s="10"/>
      <c r="AE20599" s="10"/>
      <c r="AF20599" s="10"/>
      <c r="AG20599" s="12"/>
    </row>
    <row r="20600" spans="1:33">
      <c r="A20600" s="10"/>
      <c r="B20600" s="10"/>
      <c r="C20600" s="10"/>
      <c r="D20600" s="10"/>
      <c r="E20600" s="10"/>
      <c r="F20600" s="10"/>
      <c r="G20600" s="10"/>
      <c r="H20600" s="10"/>
      <c r="I20600" s="10"/>
      <c r="J20600" s="10"/>
      <c r="K20600" s="10"/>
      <c r="L20600" s="10"/>
      <c r="M20600" s="10"/>
      <c r="N20600" s="10"/>
      <c r="O20600" s="10"/>
      <c r="P20600" s="10"/>
      <c r="Q20600" s="10"/>
      <c r="R20600" s="10"/>
      <c r="S20600" s="10"/>
      <c r="T20600" s="10"/>
      <c r="U20600" s="10"/>
      <c r="V20600" s="10"/>
      <c r="W20600" s="10"/>
      <c r="X20600" s="10"/>
      <c r="Y20600" s="10"/>
      <c r="Z20600" s="10"/>
      <c r="AA20600" s="10"/>
      <c r="AB20600" s="10"/>
      <c r="AC20600" s="10"/>
      <c r="AD20600" s="10"/>
      <c r="AE20600" s="10"/>
      <c r="AF20600" s="10"/>
      <c r="AG20600" s="12"/>
    </row>
    <row r="20601" spans="1:33">
      <c r="A20601" s="10"/>
      <c r="B20601" s="10"/>
      <c r="C20601" s="10"/>
      <c r="D20601" s="10"/>
      <c r="E20601" s="10"/>
      <c r="F20601" s="10"/>
      <c r="G20601" s="10"/>
      <c r="H20601" s="10"/>
      <c r="I20601" s="10"/>
      <c r="J20601" s="10"/>
      <c r="K20601" s="10"/>
      <c r="L20601" s="10"/>
      <c r="M20601" s="10"/>
      <c r="N20601" s="10"/>
      <c r="O20601" s="10"/>
      <c r="P20601" s="10"/>
      <c r="Q20601" s="10"/>
      <c r="R20601" s="10"/>
      <c r="S20601" s="10"/>
      <c r="T20601" s="10"/>
      <c r="U20601" s="10"/>
      <c r="V20601" s="10"/>
      <c r="W20601" s="10"/>
      <c r="X20601" s="10"/>
      <c r="Y20601" s="10"/>
      <c r="Z20601" s="10"/>
      <c r="AA20601" s="10"/>
      <c r="AB20601" s="10"/>
      <c r="AC20601" s="10"/>
      <c r="AD20601" s="10"/>
      <c r="AE20601" s="10"/>
      <c r="AF20601" s="10"/>
      <c r="AG20601" s="12"/>
    </row>
    <row r="20602" spans="1:33">
      <c r="A20602" s="10"/>
      <c r="B20602" s="10"/>
      <c r="C20602" s="10"/>
      <c r="D20602" s="10"/>
      <c r="E20602" s="10"/>
      <c r="F20602" s="10"/>
      <c r="G20602" s="10"/>
      <c r="H20602" s="10"/>
      <c r="I20602" s="10"/>
      <c r="J20602" s="10"/>
      <c r="K20602" s="10"/>
      <c r="L20602" s="10"/>
      <c r="M20602" s="10"/>
      <c r="N20602" s="10"/>
      <c r="O20602" s="10"/>
      <c r="P20602" s="10"/>
      <c r="Q20602" s="10"/>
      <c r="R20602" s="10"/>
      <c r="S20602" s="10"/>
      <c r="T20602" s="10"/>
      <c r="U20602" s="10"/>
      <c r="V20602" s="10"/>
      <c r="W20602" s="10"/>
      <c r="X20602" s="10"/>
      <c r="Y20602" s="10"/>
      <c r="Z20602" s="10"/>
      <c r="AA20602" s="10"/>
      <c r="AB20602" s="10"/>
      <c r="AC20602" s="10"/>
      <c r="AD20602" s="10"/>
      <c r="AE20602" s="10"/>
      <c r="AF20602" s="10"/>
      <c r="AG20602" s="12"/>
    </row>
    <row r="20603" spans="1:33">
      <c r="A20603" s="10"/>
      <c r="B20603" s="10"/>
      <c r="C20603" s="10"/>
      <c r="D20603" s="10"/>
      <c r="E20603" s="10"/>
      <c r="F20603" s="10"/>
      <c r="G20603" s="10"/>
      <c r="H20603" s="10"/>
      <c r="I20603" s="10"/>
      <c r="J20603" s="10"/>
      <c r="K20603" s="10"/>
      <c r="L20603" s="10"/>
      <c r="M20603" s="10"/>
      <c r="N20603" s="10"/>
      <c r="O20603" s="10"/>
      <c r="P20603" s="10"/>
      <c r="Q20603" s="10"/>
      <c r="R20603" s="10"/>
      <c r="S20603" s="10"/>
      <c r="T20603" s="10"/>
      <c r="U20603" s="10"/>
      <c r="V20603" s="10"/>
      <c r="W20603" s="10"/>
      <c r="X20603" s="10"/>
      <c r="Y20603" s="10"/>
      <c r="Z20603" s="10"/>
      <c r="AA20603" s="10"/>
      <c r="AB20603" s="10"/>
      <c r="AC20603" s="10"/>
      <c r="AD20603" s="10"/>
      <c r="AE20603" s="10"/>
      <c r="AF20603" s="10"/>
      <c r="AG20603" s="12"/>
    </row>
    <row r="20604" spans="1:33">
      <c r="A20604" s="10"/>
      <c r="B20604" s="10"/>
      <c r="C20604" s="10"/>
      <c r="D20604" s="10"/>
      <c r="E20604" s="10"/>
      <c r="F20604" s="10"/>
      <c r="G20604" s="10"/>
      <c r="H20604" s="10"/>
      <c r="I20604" s="10"/>
      <c r="J20604" s="10"/>
      <c r="K20604" s="10"/>
      <c r="L20604" s="10"/>
      <c r="M20604" s="10"/>
      <c r="N20604" s="10"/>
      <c r="O20604" s="10"/>
      <c r="P20604" s="10"/>
      <c r="Q20604" s="10"/>
      <c r="R20604" s="10"/>
      <c r="S20604" s="10"/>
      <c r="T20604" s="10"/>
      <c r="U20604" s="10"/>
      <c r="V20604" s="10"/>
      <c r="W20604" s="10"/>
      <c r="X20604" s="10"/>
      <c r="Y20604" s="10"/>
      <c r="Z20604" s="10"/>
      <c r="AA20604" s="10"/>
      <c r="AB20604" s="10"/>
      <c r="AC20604" s="10"/>
      <c r="AD20604" s="10"/>
      <c r="AE20604" s="10"/>
      <c r="AF20604" s="10"/>
      <c r="AG20604" s="12"/>
    </row>
    <row r="20605" spans="1:33">
      <c r="A20605" s="10"/>
      <c r="B20605" s="10"/>
      <c r="C20605" s="10"/>
      <c r="D20605" s="10"/>
      <c r="E20605" s="10"/>
      <c r="F20605" s="10"/>
      <c r="G20605" s="10"/>
      <c r="H20605" s="10"/>
      <c r="I20605" s="10"/>
      <c r="J20605" s="10"/>
      <c r="K20605" s="10"/>
      <c r="L20605" s="10"/>
      <c r="M20605" s="10"/>
      <c r="N20605" s="10"/>
      <c r="O20605" s="10"/>
      <c r="P20605" s="10"/>
      <c r="Q20605" s="10"/>
      <c r="R20605" s="10"/>
      <c r="S20605" s="10"/>
      <c r="T20605" s="10"/>
      <c r="U20605" s="10"/>
      <c r="V20605" s="10"/>
      <c r="W20605" s="10"/>
      <c r="X20605" s="10"/>
      <c r="Y20605" s="10"/>
      <c r="Z20605" s="10"/>
      <c r="AA20605" s="10"/>
      <c r="AB20605" s="10"/>
      <c r="AC20605" s="10"/>
      <c r="AD20605" s="10"/>
      <c r="AE20605" s="10"/>
      <c r="AF20605" s="10"/>
      <c r="AG20605" s="12"/>
    </row>
    <row r="20606" spans="1:33">
      <c r="A20606" s="10"/>
      <c r="B20606" s="10"/>
      <c r="C20606" s="10"/>
      <c r="D20606" s="10"/>
      <c r="E20606" s="10"/>
      <c r="F20606" s="10"/>
      <c r="G20606" s="10"/>
      <c r="H20606" s="10"/>
      <c r="I20606" s="10"/>
      <c r="J20606" s="10"/>
      <c r="K20606" s="10"/>
      <c r="L20606" s="10"/>
      <c r="M20606" s="10"/>
      <c r="N20606" s="10"/>
      <c r="O20606" s="10"/>
      <c r="P20606" s="10"/>
      <c r="Q20606" s="10"/>
      <c r="R20606" s="10"/>
      <c r="S20606" s="10"/>
      <c r="T20606" s="10"/>
      <c r="U20606" s="10"/>
      <c r="V20606" s="10"/>
      <c r="W20606" s="10"/>
      <c r="X20606" s="10"/>
      <c r="Y20606" s="10"/>
      <c r="Z20606" s="10"/>
      <c r="AA20606" s="10"/>
      <c r="AB20606" s="10"/>
      <c r="AC20606" s="10"/>
      <c r="AD20606" s="10"/>
      <c r="AE20606" s="10"/>
      <c r="AF20606" s="10"/>
      <c r="AG20606" s="12"/>
    </row>
    <row r="20607" spans="1:33">
      <c r="A20607" s="10"/>
      <c r="B20607" s="10"/>
      <c r="C20607" s="10"/>
      <c r="D20607" s="10"/>
      <c r="E20607" s="10"/>
      <c r="F20607" s="10"/>
      <c r="G20607" s="10"/>
      <c r="H20607" s="10"/>
      <c r="I20607" s="10"/>
      <c r="J20607" s="10"/>
      <c r="K20607" s="10"/>
      <c r="L20607" s="10"/>
      <c r="M20607" s="10"/>
      <c r="N20607" s="10"/>
      <c r="O20607" s="10"/>
      <c r="P20607" s="10"/>
      <c r="Q20607" s="10"/>
      <c r="R20607" s="10"/>
      <c r="S20607" s="10"/>
      <c r="T20607" s="10"/>
      <c r="U20607" s="10"/>
      <c r="V20607" s="10"/>
      <c r="W20607" s="10"/>
      <c r="X20607" s="10"/>
      <c r="Y20607" s="10"/>
      <c r="Z20607" s="10"/>
      <c r="AA20607" s="10"/>
      <c r="AB20607" s="10"/>
      <c r="AC20607" s="10"/>
      <c r="AD20607" s="10"/>
      <c r="AE20607" s="10"/>
      <c r="AF20607" s="10"/>
      <c r="AG20607" s="12"/>
    </row>
    <row r="20608" spans="1:33">
      <c r="A20608" s="10"/>
      <c r="B20608" s="10"/>
      <c r="C20608" s="10"/>
      <c r="D20608" s="10"/>
      <c r="E20608" s="10"/>
      <c r="F20608" s="10"/>
      <c r="G20608" s="10"/>
      <c r="H20608" s="10"/>
      <c r="I20608" s="10"/>
      <c r="J20608" s="10"/>
      <c r="K20608" s="10"/>
      <c r="L20608" s="10"/>
      <c r="M20608" s="10"/>
      <c r="N20608" s="10"/>
      <c r="O20608" s="10"/>
      <c r="P20608" s="10"/>
      <c r="Q20608" s="10"/>
      <c r="R20608" s="10"/>
      <c r="S20608" s="10"/>
      <c r="T20608" s="10"/>
      <c r="U20608" s="10"/>
      <c r="V20608" s="10"/>
      <c r="W20608" s="10"/>
      <c r="X20608" s="10"/>
      <c r="Y20608" s="10"/>
      <c r="Z20608" s="10"/>
      <c r="AA20608" s="10"/>
      <c r="AB20608" s="10"/>
      <c r="AC20608" s="10"/>
      <c r="AD20608" s="10"/>
      <c r="AE20608" s="10"/>
      <c r="AF20608" s="10"/>
      <c r="AG20608" s="12"/>
    </row>
    <row r="20609" spans="1:33">
      <c r="A20609" s="10"/>
      <c r="B20609" s="10"/>
      <c r="C20609" s="10"/>
      <c r="D20609" s="10"/>
      <c r="E20609" s="10"/>
      <c r="F20609" s="10"/>
      <c r="G20609" s="10"/>
      <c r="H20609" s="10"/>
      <c r="I20609" s="10"/>
      <c r="J20609" s="10"/>
      <c r="K20609" s="10"/>
      <c r="L20609" s="10"/>
      <c r="M20609" s="10"/>
      <c r="N20609" s="10"/>
      <c r="O20609" s="10"/>
      <c r="P20609" s="10"/>
      <c r="Q20609" s="10"/>
      <c r="R20609" s="10"/>
      <c r="S20609" s="10"/>
      <c r="T20609" s="10"/>
      <c r="U20609" s="10"/>
      <c r="V20609" s="10"/>
      <c r="W20609" s="10"/>
      <c r="X20609" s="10"/>
      <c r="Y20609" s="10"/>
      <c r="Z20609" s="10"/>
      <c r="AA20609" s="10"/>
      <c r="AB20609" s="10"/>
      <c r="AC20609" s="10"/>
      <c r="AD20609" s="10"/>
      <c r="AE20609" s="10"/>
      <c r="AF20609" s="10"/>
      <c r="AG20609" s="12"/>
    </row>
    <row r="20610" spans="1:33">
      <c r="A20610" s="10"/>
      <c r="B20610" s="10"/>
      <c r="C20610" s="10"/>
      <c r="D20610" s="10"/>
      <c r="E20610" s="10"/>
      <c r="F20610" s="10"/>
      <c r="G20610" s="10"/>
      <c r="H20610" s="10"/>
      <c r="I20610" s="10"/>
      <c r="J20610" s="10"/>
      <c r="K20610" s="10"/>
      <c r="L20610" s="10"/>
      <c r="M20610" s="10"/>
      <c r="N20610" s="10"/>
      <c r="O20610" s="10"/>
      <c r="P20610" s="10"/>
      <c r="Q20610" s="10"/>
      <c r="R20610" s="10"/>
      <c r="S20610" s="10"/>
      <c r="T20610" s="10"/>
      <c r="U20610" s="10"/>
      <c r="V20610" s="10"/>
      <c r="W20610" s="10"/>
      <c r="X20610" s="10"/>
      <c r="Y20610" s="10"/>
      <c r="Z20610" s="10"/>
      <c r="AA20610" s="10"/>
      <c r="AB20610" s="10"/>
      <c r="AC20610" s="10"/>
      <c r="AD20610" s="10"/>
      <c r="AE20610" s="10"/>
      <c r="AF20610" s="10"/>
      <c r="AG20610" s="12"/>
    </row>
    <row r="20611" spans="1:33">
      <c r="A20611" s="10"/>
      <c r="B20611" s="10"/>
      <c r="C20611" s="10"/>
      <c r="D20611" s="10"/>
      <c r="E20611" s="10"/>
      <c r="F20611" s="10"/>
      <c r="G20611" s="10"/>
      <c r="H20611" s="10"/>
      <c r="I20611" s="10"/>
      <c r="J20611" s="10"/>
      <c r="K20611" s="10"/>
      <c r="L20611" s="10"/>
      <c r="M20611" s="10"/>
      <c r="N20611" s="10"/>
      <c r="O20611" s="10"/>
      <c r="P20611" s="10"/>
      <c r="Q20611" s="10"/>
      <c r="R20611" s="10"/>
      <c r="S20611" s="10"/>
      <c r="T20611" s="10"/>
      <c r="U20611" s="10"/>
      <c r="V20611" s="10"/>
      <c r="W20611" s="10"/>
      <c r="X20611" s="10"/>
      <c r="Y20611" s="10"/>
      <c r="Z20611" s="10"/>
      <c r="AA20611" s="10"/>
      <c r="AB20611" s="10"/>
      <c r="AC20611" s="10"/>
      <c r="AD20611" s="10"/>
      <c r="AE20611" s="10"/>
      <c r="AF20611" s="10"/>
      <c r="AG20611" s="12"/>
    </row>
    <row r="20612" spans="1:33">
      <c r="A20612" s="10"/>
      <c r="B20612" s="10"/>
      <c r="C20612" s="10"/>
      <c r="D20612" s="10"/>
      <c r="E20612" s="10"/>
      <c r="F20612" s="10"/>
      <c r="G20612" s="10"/>
      <c r="H20612" s="10"/>
      <c r="I20612" s="10"/>
      <c r="J20612" s="10"/>
      <c r="K20612" s="10"/>
      <c r="L20612" s="10"/>
      <c r="M20612" s="10"/>
      <c r="N20612" s="10"/>
      <c r="O20612" s="10"/>
      <c r="P20612" s="10"/>
      <c r="Q20612" s="10"/>
      <c r="R20612" s="10"/>
      <c r="S20612" s="10"/>
      <c r="T20612" s="10"/>
      <c r="U20612" s="10"/>
      <c r="V20612" s="10"/>
      <c r="W20612" s="10"/>
      <c r="X20612" s="10"/>
      <c r="Y20612" s="10"/>
      <c r="Z20612" s="10"/>
      <c r="AA20612" s="10"/>
      <c r="AB20612" s="10"/>
      <c r="AC20612" s="10"/>
      <c r="AD20612" s="10"/>
      <c r="AE20612" s="10"/>
      <c r="AF20612" s="10"/>
      <c r="AG20612" s="12"/>
    </row>
    <row r="20613" spans="1:33">
      <c r="A20613" s="10"/>
      <c r="B20613" s="10"/>
      <c r="C20613" s="10"/>
      <c r="D20613" s="10"/>
      <c r="E20613" s="10"/>
      <c r="F20613" s="10"/>
      <c r="G20613" s="10"/>
      <c r="H20613" s="10"/>
      <c r="I20613" s="10"/>
      <c r="J20613" s="10"/>
      <c r="K20613" s="10"/>
      <c r="L20613" s="10"/>
      <c r="M20613" s="10"/>
      <c r="N20613" s="10"/>
      <c r="O20613" s="10"/>
      <c r="P20613" s="10"/>
      <c r="Q20613" s="10"/>
      <c r="R20613" s="10"/>
      <c r="S20613" s="10"/>
      <c r="T20613" s="10"/>
      <c r="U20613" s="10"/>
      <c r="V20613" s="10"/>
      <c r="W20613" s="10"/>
      <c r="X20613" s="10"/>
      <c r="Y20613" s="10"/>
      <c r="Z20613" s="10"/>
      <c r="AA20613" s="10"/>
      <c r="AB20613" s="10"/>
      <c r="AC20613" s="10"/>
      <c r="AD20613" s="10"/>
      <c r="AE20613" s="10"/>
      <c r="AF20613" s="10"/>
      <c r="AG20613" s="12"/>
    </row>
    <row r="20614" spans="1:33">
      <c r="A20614" s="10"/>
      <c r="B20614" s="10"/>
      <c r="C20614" s="10"/>
      <c r="D20614" s="10"/>
      <c r="E20614" s="10"/>
      <c r="F20614" s="10"/>
      <c r="G20614" s="10"/>
      <c r="H20614" s="10"/>
      <c r="I20614" s="10"/>
      <c r="J20614" s="10"/>
      <c r="K20614" s="10"/>
      <c r="L20614" s="10"/>
      <c r="M20614" s="10"/>
      <c r="N20614" s="10"/>
      <c r="O20614" s="10"/>
      <c r="P20614" s="10"/>
      <c r="Q20614" s="10"/>
      <c r="R20614" s="10"/>
      <c r="S20614" s="10"/>
      <c r="T20614" s="10"/>
      <c r="U20614" s="10"/>
      <c r="V20614" s="10"/>
      <c r="W20614" s="10"/>
      <c r="X20614" s="10"/>
      <c r="Y20614" s="10"/>
      <c r="Z20614" s="10"/>
      <c r="AA20614" s="10"/>
      <c r="AB20614" s="10"/>
      <c r="AC20614" s="10"/>
      <c r="AD20614" s="10"/>
      <c r="AE20614" s="10"/>
      <c r="AF20614" s="10"/>
      <c r="AG20614" s="12"/>
    </row>
    <row r="20615" spans="1:33">
      <c r="A20615" s="10"/>
      <c r="B20615" s="10"/>
      <c r="C20615" s="10"/>
      <c r="D20615" s="10"/>
      <c r="E20615" s="10"/>
      <c r="F20615" s="10"/>
      <c r="G20615" s="10"/>
      <c r="H20615" s="10"/>
      <c r="I20615" s="10"/>
      <c r="J20615" s="10"/>
      <c r="K20615" s="10"/>
      <c r="L20615" s="10"/>
      <c r="M20615" s="10"/>
      <c r="N20615" s="10"/>
      <c r="O20615" s="10"/>
      <c r="P20615" s="10"/>
      <c r="Q20615" s="10"/>
      <c r="R20615" s="10"/>
      <c r="S20615" s="10"/>
      <c r="T20615" s="10"/>
      <c r="U20615" s="10"/>
      <c r="V20615" s="10"/>
      <c r="W20615" s="10"/>
      <c r="X20615" s="10"/>
      <c r="Y20615" s="10"/>
      <c r="Z20615" s="10"/>
      <c r="AA20615" s="10"/>
      <c r="AB20615" s="10"/>
      <c r="AC20615" s="10"/>
      <c r="AD20615" s="10"/>
      <c r="AE20615" s="10"/>
      <c r="AF20615" s="10"/>
      <c r="AG20615" s="12"/>
    </row>
    <row r="20616" spans="1:33">
      <c r="A20616" s="10"/>
      <c r="B20616" s="10"/>
      <c r="C20616" s="10"/>
      <c r="D20616" s="10"/>
      <c r="E20616" s="10"/>
      <c r="F20616" s="10"/>
      <c r="G20616" s="10"/>
      <c r="H20616" s="10"/>
      <c r="I20616" s="10"/>
      <c r="J20616" s="10"/>
      <c r="K20616" s="10"/>
      <c r="L20616" s="10"/>
      <c r="M20616" s="10"/>
      <c r="N20616" s="10"/>
      <c r="O20616" s="10"/>
      <c r="P20616" s="10"/>
      <c r="Q20616" s="10"/>
      <c r="R20616" s="10"/>
      <c r="S20616" s="10"/>
      <c r="T20616" s="10"/>
      <c r="U20616" s="10"/>
      <c r="V20616" s="10"/>
      <c r="W20616" s="10"/>
      <c r="X20616" s="10"/>
      <c r="Y20616" s="10"/>
      <c r="Z20616" s="10"/>
      <c r="AA20616" s="10"/>
      <c r="AB20616" s="10"/>
      <c r="AC20616" s="10"/>
      <c r="AD20616" s="10"/>
      <c r="AE20616" s="10"/>
      <c r="AF20616" s="10"/>
      <c r="AG20616" s="12"/>
    </row>
    <row r="20617" spans="1:33">
      <c r="A20617" s="10"/>
      <c r="B20617" s="10"/>
      <c r="C20617" s="10"/>
      <c r="D20617" s="10"/>
      <c r="E20617" s="10"/>
      <c r="F20617" s="10"/>
      <c r="G20617" s="10"/>
      <c r="H20617" s="10"/>
      <c r="I20617" s="10"/>
      <c r="J20617" s="10"/>
      <c r="K20617" s="10"/>
      <c r="L20617" s="10"/>
      <c r="M20617" s="10"/>
      <c r="N20617" s="10"/>
      <c r="O20617" s="10"/>
      <c r="P20617" s="10"/>
      <c r="Q20617" s="10"/>
      <c r="R20617" s="10"/>
      <c r="S20617" s="10"/>
      <c r="T20617" s="10"/>
      <c r="U20617" s="10"/>
      <c r="V20617" s="10"/>
      <c r="W20617" s="10"/>
      <c r="X20617" s="10"/>
      <c r="Y20617" s="10"/>
      <c r="Z20617" s="10"/>
      <c r="AA20617" s="10"/>
      <c r="AB20617" s="10"/>
      <c r="AC20617" s="10"/>
      <c r="AD20617" s="10"/>
      <c r="AE20617" s="10"/>
      <c r="AF20617" s="10"/>
      <c r="AG20617" s="12"/>
    </row>
    <row r="20618" spans="1:33">
      <c r="A20618" s="10"/>
      <c r="B20618" s="10"/>
      <c r="C20618" s="10"/>
      <c r="D20618" s="10"/>
      <c r="E20618" s="10"/>
      <c r="F20618" s="10"/>
      <c r="G20618" s="10"/>
      <c r="H20618" s="10"/>
      <c r="I20618" s="10"/>
      <c r="J20618" s="10"/>
      <c r="K20618" s="10"/>
      <c r="L20618" s="10"/>
      <c r="M20618" s="10"/>
      <c r="N20618" s="10"/>
      <c r="O20618" s="10"/>
      <c r="P20618" s="10"/>
      <c r="Q20618" s="10"/>
      <c r="R20618" s="10"/>
      <c r="S20618" s="10"/>
      <c r="T20618" s="10"/>
      <c r="U20618" s="10"/>
      <c r="V20618" s="10"/>
      <c r="W20618" s="10"/>
      <c r="X20618" s="10"/>
      <c r="Y20618" s="10"/>
      <c r="Z20618" s="10"/>
      <c r="AA20618" s="10"/>
      <c r="AB20618" s="10"/>
      <c r="AC20618" s="10"/>
      <c r="AD20618" s="10"/>
      <c r="AE20618" s="10"/>
      <c r="AF20618" s="10"/>
      <c r="AG20618" s="12"/>
    </row>
    <row r="20619" spans="1:33">
      <c r="A20619" s="10"/>
      <c r="B20619" s="10"/>
      <c r="C20619" s="10"/>
      <c r="D20619" s="10"/>
      <c r="E20619" s="10"/>
      <c r="F20619" s="10"/>
      <c r="G20619" s="10"/>
      <c r="H20619" s="10"/>
      <c r="I20619" s="10"/>
      <c r="J20619" s="10"/>
      <c r="K20619" s="10"/>
      <c r="L20619" s="10"/>
      <c r="M20619" s="10"/>
      <c r="N20619" s="10"/>
      <c r="O20619" s="10"/>
      <c r="P20619" s="10"/>
      <c r="Q20619" s="10"/>
      <c r="R20619" s="10"/>
      <c r="S20619" s="10"/>
      <c r="T20619" s="10"/>
      <c r="U20619" s="10"/>
      <c r="V20619" s="10"/>
      <c r="W20619" s="10"/>
      <c r="X20619" s="10"/>
      <c r="Y20619" s="10"/>
      <c r="Z20619" s="10"/>
      <c r="AA20619" s="10"/>
      <c r="AB20619" s="10"/>
      <c r="AC20619" s="10"/>
      <c r="AD20619" s="10"/>
      <c r="AE20619" s="10"/>
      <c r="AF20619" s="10"/>
      <c r="AG20619" s="12"/>
    </row>
    <row r="20620" spans="1:33">
      <c r="A20620" s="10"/>
      <c r="B20620" s="10"/>
      <c r="C20620" s="10"/>
      <c r="D20620" s="10"/>
      <c r="E20620" s="10"/>
      <c r="F20620" s="10"/>
      <c r="G20620" s="10"/>
      <c r="H20620" s="10"/>
      <c r="I20620" s="10"/>
      <c r="J20620" s="10"/>
      <c r="K20620" s="10"/>
      <c r="L20620" s="10"/>
      <c r="M20620" s="10"/>
      <c r="N20620" s="10"/>
      <c r="O20620" s="10"/>
      <c r="P20620" s="10"/>
      <c r="Q20620" s="10"/>
      <c r="R20620" s="10"/>
      <c r="S20620" s="10"/>
      <c r="T20620" s="10"/>
      <c r="U20620" s="10"/>
      <c r="V20620" s="10"/>
      <c r="W20620" s="10"/>
      <c r="X20620" s="10"/>
      <c r="Y20620" s="10"/>
      <c r="Z20620" s="10"/>
      <c r="AA20620" s="10"/>
      <c r="AB20620" s="10"/>
      <c r="AC20620" s="10"/>
      <c r="AD20620" s="10"/>
      <c r="AE20620" s="10"/>
      <c r="AF20620" s="10"/>
      <c r="AG20620" s="12"/>
    </row>
    <row r="20621" spans="1:33">
      <c r="A20621" s="10"/>
      <c r="B20621" s="10"/>
      <c r="C20621" s="10"/>
      <c r="D20621" s="10"/>
      <c r="E20621" s="10"/>
      <c r="F20621" s="10"/>
      <c r="G20621" s="10"/>
      <c r="H20621" s="10"/>
      <c r="I20621" s="10"/>
      <c r="J20621" s="10"/>
      <c r="K20621" s="10"/>
      <c r="L20621" s="10"/>
      <c r="M20621" s="10"/>
      <c r="N20621" s="10"/>
      <c r="O20621" s="10"/>
      <c r="P20621" s="10"/>
      <c r="Q20621" s="10"/>
      <c r="R20621" s="10"/>
      <c r="S20621" s="10"/>
      <c r="T20621" s="10"/>
      <c r="U20621" s="10"/>
      <c r="V20621" s="10"/>
      <c r="W20621" s="10"/>
      <c r="X20621" s="10"/>
      <c r="Y20621" s="10"/>
      <c r="Z20621" s="10"/>
      <c r="AA20621" s="10"/>
      <c r="AB20621" s="10"/>
      <c r="AC20621" s="10"/>
      <c r="AD20621" s="10"/>
      <c r="AE20621" s="10"/>
      <c r="AF20621" s="10"/>
      <c r="AG20621" s="12"/>
    </row>
    <row r="20622" spans="1:33">
      <c r="A20622" s="10"/>
      <c r="B20622" s="10"/>
      <c r="C20622" s="10"/>
      <c r="D20622" s="10"/>
      <c r="E20622" s="10"/>
      <c r="F20622" s="10"/>
      <c r="G20622" s="10"/>
      <c r="H20622" s="10"/>
      <c r="I20622" s="10"/>
      <c r="J20622" s="10"/>
      <c r="K20622" s="10"/>
      <c r="L20622" s="10"/>
      <c r="M20622" s="10"/>
      <c r="N20622" s="10"/>
      <c r="O20622" s="10"/>
      <c r="P20622" s="10"/>
      <c r="Q20622" s="10"/>
      <c r="R20622" s="10"/>
      <c r="S20622" s="10"/>
      <c r="T20622" s="10"/>
      <c r="U20622" s="10"/>
      <c r="V20622" s="10"/>
      <c r="W20622" s="10"/>
      <c r="X20622" s="10"/>
      <c r="Y20622" s="10"/>
      <c r="Z20622" s="10"/>
      <c r="AA20622" s="10"/>
      <c r="AB20622" s="10"/>
      <c r="AC20622" s="10"/>
      <c r="AD20622" s="10"/>
      <c r="AE20622" s="10"/>
      <c r="AF20622" s="10"/>
      <c r="AG20622" s="12"/>
    </row>
    <row r="20623" spans="1:33">
      <c r="A20623" s="10"/>
      <c r="B20623" s="10"/>
      <c r="C20623" s="10"/>
      <c r="D20623" s="10"/>
      <c r="E20623" s="10"/>
      <c r="F20623" s="10"/>
      <c r="G20623" s="10"/>
      <c r="H20623" s="10"/>
      <c r="I20623" s="10"/>
      <c r="J20623" s="10"/>
      <c r="K20623" s="10"/>
      <c r="L20623" s="10"/>
      <c r="M20623" s="10"/>
      <c r="N20623" s="10"/>
      <c r="O20623" s="10"/>
      <c r="P20623" s="10"/>
      <c r="Q20623" s="10"/>
      <c r="R20623" s="10"/>
      <c r="S20623" s="10"/>
      <c r="T20623" s="10"/>
      <c r="U20623" s="10"/>
      <c r="V20623" s="10"/>
      <c r="W20623" s="10"/>
      <c r="X20623" s="10"/>
      <c r="Y20623" s="10"/>
      <c r="Z20623" s="10"/>
      <c r="AA20623" s="10"/>
      <c r="AB20623" s="10"/>
      <c r="AC20623" s="10"/>
      <c r="AD20623" s="10"/>
      <c r="AE20623" s="10"/>
      <c r="AF20623" s="10"/>
      <c r="AG20623" s="12"/>
    </row>
    <row r="20624" spans="1:33">
      <c r="A20624" s="10"/>
      <c r="B20624" s="10"/>
      <c r="C20624" s="10"/>
      <c r="D20624" s="10"/>
      <c r="E20624" s="10"/>
      <c r="F20624" s="10"/>
      <c r="G20624" s="10"/>
      <c r="H20624" s="10"/>
      <c r="I20624" s="10"/>
      <c r="J20624" s="10"/>
      <c r="K20624" s="10"/>
      <c r="L20624" s="10"/>
      <c r="M20624" s="10"/>
      <c r="N20624" s="10"/>
      <c r="O20624" s="10"/>
      <c r="P20624" s="10"/>
      <c r="Q20624" s="10"/>
      <c r="R20624" s="10"/>
      <c r="S20624" s="10"/>
      <c r="T20624" s="10"/>
      <c r="U20624" s="10"/>
      <c r="V20624" s="10"/>
      <c r="W20624" s="10"/>
      <c r="X20624" s="10"/>
      <c r="Y20624" s="10"/>
      <c r="Z20624" s="10"/>
      <c r="AA20624" s="10"/>
      <c r="AB20624" s="10"/>
      <c r="AC20624" s="10"/>
      <c r="AD20624" s="10"/>
      <c r="AE20624" s="10"/>
      <c r="AF20624" s="10"/>
      <c r="AG20624" s="12"/>
    </row>
    <row r="20625" spans="1:33">
      <c r="A20625" s="10"/>
      <c r="B20625" s="10"/>
      <c r="C20625" s="10"/>
      <c r="D20625" s="10"/>
      <c r="E20625" s="10"/>
      <c r="F20625" s="10"/>
      <c r="G20625" s="10"/>
      <c r="H20625" s="10"/>
      <c r="I20625" s="10"/>
      <c r="J20625" s="10"/>
      <c r="K20625" s="10"/>
      <c r="L20625" s="10"/>
      <c r="M20625" s="10"/>
      <c r="N20625" s="10"/>
      <c r="O20625" s="10"/>
      <c r="P20625" s="10"/>
      <c r="Q20625" s="10"/>
      <c r="R20625" s="10"/>
      <c r="S20625" s="10"/>
      <c r="T20625" s="10"/>
      <c r="U20625" s="10"/>
      <c r="V20625" s="10"/>
      <c r="W20625" s="10"/>
      <c r="X20625" s="10"/>
      <c r="Y20625" s="10"/>
      <c r="Z20625" s="10"/>
      <c r="AA20625" s="10"/>
      <c r="AB20625" s="10"/>
      <c r="AC20625" s="10"/>
      <c r="AD20625" s="10"/>
      <c r="AE20625" s="10"/>
      <c r="AF20625" s="10"/>
      <c r="AG20625" s="12"/>
    </row>
    <row r="20626" spans="1:33">
      <c r="A20626" s="10"/>
      <c r="B20626" s="10"/>
      <c r="C20626" s="10"/>
      <c r="D20626" s="10"/>
      <c r="E20626" s="10"/>
      <c r="F20626" s="10"/>
      <c r="G20626" s="10"/>
      <c r="H20626" s="10"/>
      <c r="I20626" s="10"/>
      <c r="J20626" s="10"/>
      <c r="K20626" s="10"/>
      <c r="L20626" s="10"/>
      <c r="M20626" s="10"/>
      <c r="N20626" s="10"/>
      <c r="O20626" s="10"/>
      <c r="P20626" s="10"/>
      <c r="Q20626" s="10"/>
      <c r="R20626" s="10"/>
      <c r="S20626" s="10"/>
      <c r="T20626" s="10"/>
      <c r="U20626" s="10"/>
      <c r="V20626" s="10"/>
      <c r="W20626" s="10"/>
      <c r="X20626" s="10"/>
      <c r="Y20626" s="10"/>
      <c r="Z20626" s="10"/>
      <c r="AA20626" s="10"/>
      <c r="AB20626" s="10"/>
      <c r="AC20626" s="10"/>
      <c r="AD20626" s="10"/>
      <c r="AE20626" s="10"/>
      <c r="AF20626" s="10"/>
      <c r="AG20626" s="12"/>
    </row>
    <row r="20627" spans="1:33">
      <c r="A20627" s="10"/>
      <c r="B20627" s="10"/>
      <c r="C20627" s="10"/>
      <c r="D20627" s="10"/>
      <c r="E20627" s="10"/>
      <c r="F20627" s="10"/>
      <c r="G20627" s="10"/>
      <c r="H20627" s="10"/>
      <c r="I20627" s="10"/>
      <c r="J20627" s="10"/>
      <c r="K20627" s="10"/>
      <c r="L20627" s="10"/>
      <c r="M20627" s="10"/>
      <c r="N20627" s="10"/>
      <c r="O20627" s="10"/>
      <c r="P20627" s="10"/>
      <c r="Q20627" s="10"/>
      <c r="R20627" s="10"/>
      <c r="S20627" s="10"/>
      <c r="T20627" s="10"/>
      <c r="U20627" s="10"/>
      <c r="V20627" s="10"/>
      <c r="W20627" s="10"/>
      <c r="X20627" s="10"/>
      <c r="Y20627" s="10"/>
      <c r="Z20627" s="10"/>
      <c r="AA20627" s="10"/>
      <c r="AB20627" s="10"/>
      <c r="AC20627" s="10"/>
      <c r="AD20627" s="10"/>
      <c r="AE20627" s="10"/>
      <c r="AF20627" s="10"/>
      <c r="AG20627" s="12"/>
    </row>
    <row r="20628" spans="1:33">
      <c r="A20628" s="10"/>
      <c r="B20628" s="10"/>
      <c r="C20628" s="10"/>
      <c r="D20628" s="10"/>
      <c r="E20628" s="10"/>
      <c r="F20628" s="10"/>
      <c r="G20628" s="10"/>
      <c r="H20628" s="10"/>
      <c r="I20628" s="10"/>
      <c r="J20628" s="10"/>
      <c r="K20628" s="10"/>
      <c r="L20628" s="10"/>
      <c r="M20628" s="10"/>
      <c r="N20628" s="10"/>
      <c r="O20628" s="10"/>
      <c r="P20628" s="10"/>
      <c r="Q20628" s="10"/>
      <c r="R20628" s="10"/>
      <c r="S20628" s="10"/>
      <c r="T20628" s="10"/>
      <c r="U20628" s="10"/>
      <c r="V20628" s="10"/>
      <c r="W20628" s="10"/>
      <c r="X20628" s="10"/>
      <c r="Y20628" s="10"/>
      <c r="Z20628" s="10"/>
      <c r="AA20628" s="10"/>
      <c r="AB20628" s="10"/>
      <c r="AC20628" s="10"/>
      <c r="AD20628" s="10"/>
      <c r="AE20628" s="10"/>
      <c r="AF20628" s="10"/>
      <c r="AG20628" s="12"/>
    </row>
    <row r="20629" spans="1:33">
      <c r="A20629" s="10"/>
      <c r="B20629" s="10"/>
      <c r="C20629" s="10"/>
      <c r="D20629" s="10"/>
      <c r="E20629" s="10"/>
      <c r="F20629" s="10"/>
      <c r="G20629" s="10"/>
      <c r="H20629" s="10"/>
      <c r="I20629" s="10"/>
      <c r="J20629" s="10"/>
      <c r="K20629" s="10"/>
      <c r="L20629" s="10"/>
      <c r="M20629" s="10"/>
      <c r="N20629" s="10"/>
      <c r="O20629" s="10"/>
      <c r="P20629" s="10"/>
      <c r="Q20629" s="10"/>
      <c r="R20629" s="10"/>
      <c r="S20629" s="10"/>
      <c r="T20629" s="10"/>
      <c r="U20629" s="10"/>
      <c r="V20629" s="10"/>
      <c r="W20629" s="10"/>
      <c r="X20629" s="10"/>
      <c r="Y20629" s="10"/>
      <c r="Z20629" s="10"/>
      <c r="AA20629" s="10"/>
      <c r="AB20629" s="10"/>
      <c r="AC20629" s="10"/>
      <c r="AD20629" s="10"/>
      <c r="AE20629" s="10"/>
      <c r="AF20629" s="10"/>
      <c r="AG20629" s="12"/>
    </row>
    <row r="20630" spans="1:33">
      <c r="A20630" s="10"/>
      <c r="B20630" s="10"/>
      <c r="C20630" s="10"/>
      <c r="D20630" s="10"/>
      <c r="E20630" s="10"/>
      <c r="F20630" s="10"/>
      <c r="G20630" s="10"/>
      <c r="H20630" s="10"/>
      <c r="I20630" s="10"/>
      <c r="J20630" s="10"/>
      <c r="K20630" s="10"/>
      <c r="L20630" s="10"/>
      <c r="M20630" s="10"/>
      <c r="N20630" s="10"/>
      <c r="O20630" s="10"/>
      <c r="P20630" s="10"/>
      <c r="Q20630" s="10"/>
      <c r="R20630" s="10"/>
      <c r="S20630" s="10"/>
      <c r="T20630" s="10"/>
      <c r="U20630" s="10"/>
      <c r="V20630" s="10"/>
      <c r="W20630" s="10"/>
      <c r="X20630" s="10"/>
      <c r="Y20630" s="10"/>
      <c r="Z20630" s="10"/>
      <c r="AA20630" s="10"/>
      <c r="AB20630" s="10"/>
      <c r="AC20630" s="10"/>
      <c r="AD20630" s="10"/>
      <c r="AE20630" s="10"/>
      <c r="AF20630" s="10"/>
      <c r="AG20630" s="12"/>
    </row>
    <row r="20631" spans="1:33">
      <c r="A20631" s="10"/>
      <c r="B20631" s="10"/>
      <c r="C20631" s="10"/>
      <c r="D20631" s="10"/>
      <c r="E20631" s="10"/>
      <c r="F20631" s="10"/>
      <c r="G20631" s="10"/>
      <c r="H20631" s="10"/>
      <c r="I20631" s="10"/>
      <c r="J20631" s="10"/>
      <c r="K20631" s="10"/>
      <c r="L20631" s="10"/>
      <c r="M20631" s="10"/>
      <c r="N20631" s="10"/>
      <c r="O20631" s="10"/>
      <c r="P20631" s="10"/>
      <c r="Q20631" s="10"/>
      <c r="R20631" s="10"/>
      <c r="S20631" s="10"/>
      <c r="T20631" s="10"/>
      <c r="U20631" s="10"/>
      <c r="V20631" s="10"/>
      <c r="W20631" s="10"/>
      <c r="X20631" s="10"/>
      <c r="Y20631" s="10"/>
      <c r="Z20631" s="10"/>
      <c r="AA20631" s="10"/>
      <c r="AB20631" s="10"/>
      <c r="AC20631" s="10"/>
      <c r="AD20631" s="10"/>
      <c r="AE20631" s="10"/>
      <c r="AF20631" s="10"/>
      <c r="AG20631" s="12"/>
    </row>
    <row r="20632" spans="1:33">
      <c r="A20632" s="10"/>
      <c r="B20632" s="10"/>
      <c r="C20632" s="10"/>
      <c r="D20632" s="10"/>
      <c r="E20632" s="10"/>
      <c r="F20632" s="10"/>
      <c r="G20632" s="10"/>
      <c r="H20632" s="10"/>
      <c r="I20632" s="10"/>
      <c r="J20632" s="10"/>
      <c r="K20632" s="10"/>
      <c r="L20632" s="10"/>
      <c r="M20632" s="10"/>
      <c r="N20632" s="10"/>
      <c r="O20632" s="10"/>
      <c r="P20632" s="10"/>
      <c r="Q20632" s="10"/>
      <c r="R20632" s="10"/>
      <c r="S20632" s="10"/>
      <c r="T20632" s="10"/>
      <c r="U20632" s="10"/>
      <c r="V20632" s="10"/>
      <c r="W20632" s="10"/>
      <c r="X20632" s="10"/>
      <c r="Y20632" s="10"/>
      <c r="Z20632" s="10"/>
      <c r="AA20632" s="10"/>
      <c r="AB20632" s="10"/>
      <c r="AC20632" s="10"/>
      <c r="AD20632" s="10"/>
      <c r="AE20632" s="10"/>
      <c r="AF20632" s="10"/>
      <c r="AG20632" s="12"/>
    </row>
    <row r="20633" spans="1:33">
      <c r="A20633" s="10"/>
      <c r="B20633" s="10"/>
      <c r="C20633" s="10"/>
      <c r="D20633" s="10"/>
      <c r="E20633" s="10"/>
      <c r="F20633" s="10"/>
      <c r="G20633" s="10"/>
      <c r="H20633" s="10"/>
      <c r="I20633" s="10"/>
      <c r="J20633" s="10"/>
      <c r="K20633" s="10"/>
      <c r="L20633" s="10"/>
      <c r="M20633" s="10"/>
      <c r="N20633" s="10"/>
      <c r="O20633" s="10"/>
      <c r="P20633" s="10"/>
      <c r="Q20633" s="10"/>
      <c r="R20633" s="10"/>
      <c r="S20633" s="10"/>
      <c r="T20633" s="10"/>
      <c r="U20633" s="10"/>
      <c r="V20633" s="10"/>
      <c r="W20633" s="10"/>
      <c r="X20633" s="10"/>
      <c r="Y20633" s="10"/>
      <c r="Z20633" s="10"/>
      <c r="AA20633" s="10"/>
      <c r="AB20633" s="10"/>
      <c r="AC20633" s="10"/>
      <c r="AD20633" s="10"/>
      <c r="AE20633" s="10"/>
      <c r="AF20633" s="10"/>
      <c r="AG20633" s="12"/>
    </row>
    <row r="20634" spans="1:33">
      <c r="A20634" s="10"/>
      <c r="B20634" s="10"/>
      <c r="C20634" s="10"/>
      <c r="D20634" s="10"/>
      <c r="E20634" s="10"/>
      <c r="F20634" s="10"/>
      <c r="G20634" s="10"/>
      <c r="H20634" s="10"/>
      <c r="I20634" s="10"/>
      <c r="J20634" s="10"/>
      <c r="K20634" s="10"/>
      <c r="L20634" s="10"/>
      <c r="M20634" s="10"/>
      <c r="N20634" s="10"/>
      <c r="O20634" s="10"/>
      <c r="P20634" s="10"/>
      <c r="Q20634" s="10"/>
      <c r="R20634" s="10"/>
      <c r="S20634" s="10"/>
      <c r="T20634" s="10"/>
      <c r="U20634" s="10"/>
      <c r="V20634" s="10"/>
      <c r="W20634" s="10"/>
      <c r="X20634" s="10"/>
      <c r="Y20634" s="10"/>
      <c r="Z20634" s="10"/>
      <c r="AA20634" s="10"/>
      <c r="AB20634" s="10"/>
      <c r="AC20634" s="10"/>
      <c r="AD20634" s="10"/>
      <c r="AE20634" s="10"/>
      <c r="AF20634" s="10"/>
      <c r="AG20634" s="12"/>
    </row>
    <row r="20635" spans="1:33">
      <c r="A20635" s="10"/>
      <c r="B20635" s="10"/>
      <c r="C20635" s="10"/>
      <c r="D20635" s="10"/>
      <c r="E20635" s="10"/>
      <c r="F20635" s="10"/>
      <c r="G20635" s="10"/>
      <c r="H20635" s="10"/>
      <c r="I20635" s="10"/>
      <c r="J20635" s="10"/>
      <c r="K20635" s="10"/>
      <c r="L20635" s="10"/>
      <c r="M20635" s="10"/>
      <c r="N20635" s="10"/>
      <c r="O20635" s="10"/>
      <c r="P20635" s="10"/>
      <c r="Q20635" s="10"/>
      <c r="R20635" s="10"/>
      <c r="S20635" s="10"/>
      <c r="T20635" s="10"/>
      <c r="U20635" s="10"/>
      <c r="V20635" s="10"/>
      <c r="W20635" s="10"/>
      <c r="X20635" s="10"/>
      <c r="Y20635" s="10"/>
      <c r="Z20635" s="10"/>
      <c r="AA20635" s="10"/>
      <c r="AB20635" s="10"/>
      <c r="AC20635" s="10"/>
      <c r="AD20635" s="10"/>
      <c r="AE20635" s="10"/>
      <c r="AF20635" s="10"/>
      <c r="AG20635" s="12"/>
    </row>
    <row r="20636" spans="1:33">
      <c r="A20636" s="10"/>
      <c r="B20636" s="10"/>
      <c r="C20636" s="10"/>
      <c r="D20636" s="10"/>
      <c r="E20636" s="10"/>
      <c r="F20636" s="10"/>
      <c r="G20636" s="10"/>
      <c r="H20636" s="10"/>
      <c r="I20636" s="10"/>
      <c r="J20636" s="10"/>
      <c r="K20636" s="10"/>
      <c r="L20636" s="10"/>
      <c r="M20636" s="10"/>
      <c r="N20636" s="10"/>
      <c r="O20636" s="10"/>
      <c r="P20636" s="10"/>
      <c r="Q20636" s="10"/>
      <c r="R20636" s="10"/>
      <c r="S20636" s="10"/>
      <c r="T20636" s="10"/>
      <c r="U20636" s="10"/>
      <c r="V20636" s="10"/>
      <c r="W20636" s="10"/>
      <c r="X20636" s="10"/>
      <c r="Y20636" s="10"/>
      <c r="Z20636" s="10"/>
      <c r="AA20636" s="10"/>
      <c r="AB20636" s="10"/>
      <c r="AC20636" s="10"/>
      <c r="AD20636" s="10"/>
      <c r="AE20636" s="10"/>
      <c r="AF20636" s="10"/>
      <c r="AG20636" s="12"/>
    </row>
    <row r="20637" spans="1:33">
      <c r="A20637" s="10"/>
      <c r="B20637" s="10"/>
      <c r="C20637" s="10"/>
      <c r="D20637" s="10"/>
      <c r="E20637" s="10"/>
      <c r="F20637" s="10"/>
      <c r="G20637" s="10"/>
      <c r="H20637" s="10"/>
      <c r="I20637" s="10"/>
      <c r="J20637" s="10"/>
      <c r="K20637" s="10"/>
      <c r="L20637" s="10"/>
      <c r="M20637" s="10"/>
      <c r="N20637" s="10"/>
      <c r="O20637" s="10"/>
      <c r="P20637" s="10"/>
      <c r="Q20637" s="10"/>
      <c r="R20637" s="10"/>
      <c r="S20637" s="10"/>
      <c r="T20637" s="10"/>
      <c r="U20637" s="10"/>
      <c r="V20637" s="10"/>
      <c r="W20637" s="10"/>
      <c r="X20637" s="10"/>
      <c r="Y20637" s="10"/>
      <c r="Z20637" s="10"/>
      <c r="AA20637" s="10"/>
      <c r="AB20637" s="10"/>
      <c r="AC20637" s="10"/>
      <c r="AD20637" s="10"/>
      <c r="AE20637" s="10"/>
      <c r="AF20637" s="10"/>
      <c r="AG20637" s="12"/>
    </row>
    <row r="20638" spans="1:33">
      <c r="A20638" s="10"/>
      <c r="B20638" s="10"/>
      <c r="C20638" s="10"/>
      <c r="D20638" s="10"/>
      <c r="E20638" s="10"/>
      <c r="F20638" s="10"/>
      <c r="G20638" s="10"/>
      <c r="H20638" s="10"/>
      <c r="I20638" s="10"/>
      <c r="J20638" s="10"/>
      <c r="K20638" s="10"/>
      <c r="L20638" s="10"/>
      <c r="M20638" s="10"/>
      <c r="N20638" s="10"/>
      <c r="O20638" s="10"/>
      <c r="P20638" s="10"/>
      <c r="Q20638" s="10"/>
      <c r="R20638" s="10"/>
      <c r="S20638" s="10"/>
      <c r="T20638" s="10"/>
      <c r="U20638" s="10"/>
      <c r="V20638" s="10"/>
      <c r="W20638" s="10"/>
      <c r="X20638" s="10"/>
      <c r="Y20638" s="10"/>
      <c r="Z20638" s="10"/>
      <c r="AA20638" s="10"/>
      <c r="AB20638" s="10"/>
      <c r="AC20638" s="10"/>
      <c r="AD20638" s="10"/>
      <c r="AE20638" s="10"/>
      <c r="AF20638" s="10"/>
      <c r="AG20638" s="12"/>
    </row>
    <row r="20639" spans="1:33">
      <c r="A20639" s="10"/>
      <c r="B20639" s="10"/>
      <c r="C20639" s="10"/>
      <c r="D20639" s="10"/>
      <c r="E20639" s="10"/>
      <c r="F20639" s="10"/>
      <c r="G20639" s="10"/>
      <c r="H20639" s="10"/>
      <c r="I20639" s="10"/>
      <c r="J20639" s="10"/>
      <c r="K20639" s="10"/>
      <c r="L20639" s="10"/>
      <c r="M20639" s="10"/>
      <c r="N20639" s="10"/>
      <c r="O20639" s="10"/>
      <c r="P20639" s="10"/>
      <c r="Q20639" s="10"/>
      <c r="R20639" s="10"/>
      <c r="S20639" s="10"/>
      <c r="T20639" s="10"/>
      <c r="U20639" s="10"/>
      <c r="V20639" s="10"/>
      <c r="W20639" s="10"/>
      <c r="X20639" s="10"/>
      <c r="Y20639" s="10"/>
      <c r="Z20639" s="10"/>
      <c r="AA20639" s="10"/>
      <c r="AB20639" s="10"/>
      <c r="AC20639" s="10"/>
      <c r="AD20639" s="10"/>
      <c r="AE20639" s="10"/>
      <c r="AF20639" s="10"/>
      <c r="AG20639" s="12"/>
    </row>
    <row r="20640" spans="1:33">
      <c r="A20640" s="10"/>
      <c r="B20640" s="10"/>
      <c r="C20640" s="10"/>
      <c r="D20640" s="10"/>
      <c r="E20640" s="10"/>
      <c r="F20640" s="10"/>
      <c r="G20640" s="10"/>
      <c r="H20640" s="10"/>
      <c r="I20640" s="10"/>
      <c r="J20640" s="10"/>
      <c r="K20640" s="10"/>
      <c r="L20640" s="10"/>
      <c r="M20640" s="10"/>
      <c r="N20640" s="10"/>
      <c r="O20640" s="10"/>
      <c r="P20640" s="10"/>
      <c r="Q20640" s="10"/>
      <c r="R20640" s="10"/>
      <c r="S20640" s="10"/>
      <c r="T20640" s="10"/>
      <c r="U20640" s="10"/>
      <c r="V20640" s="10"/>
      <c r="W20640" s="10"/>
      <c r="X20640" s="10"/>
      <c r="Y20640" s="10"/>
      <c r="Z20640" s="10"/>
      <c r="AA20640" s="10"/>
      <c r="AB20640" s="10"/>
      <c r="AC20640" s="10"/>
      <c r="AD20640" s="10"/>
      <c r="AE20640" s="10"/>
      <c r="AF20640" s="10"/>
      <c r="AG20640" s="12"/>
    </row>
    <row r="20641" spans="1:33">
      <c r="A20641" s="10"/>
      <c r="B20641" s="10"/>
      <c r="C20641" s="10"/>
      <c r="D20641" s="10"/>
      <c r="E20641" s="10"/>
      <c r="F20641" s="10"/>
      <c r="G20641" s="10"/>
      <c r="H20641" s="10"/>
      <c r="I20641" s="10"/>
      <c r="J20641" s="10"/>
      <c r="K20641" s="10"/>
      <c r="L20641" s="10"/>
      <c r="M20641" s="10"/>
      <c r="N20641" s="10"/>
      <c r="O20641" s="10"/>
      <c r="P20641" s="10"/>
      <c r="Q20641" s="10"/>
      <c r="R20641" s="10"/>
      <c r="S20641" s="10"/>
      <c r="T20641" s="10"/>
      <c r="U20641" s="10"/>
      <c r="V20641" s="10"/>
      <c r="W20641" s="10"/>
      <c r="X20641" s="10"/>
      <c r="Y20641" s="10"/>
      <c r="Z20641" s="10"/>
      <c r="AA20641" s="10"/>
      <c r="AB20641" s="10"/>
      <c r="AC20641" s="10"/>
      <c r="AD20641" s="10"/>
      <c r="AE20641" s="10"/>
      <c r="AF20641" s="10"/>
      <c r="AG20641" s="12"/>
    </row>
    <row r="20642" spans="1:33">
      <c r="A20642" s="10"/>
      <c r="B20642" s="10"/>
      <c r="C20642" s="10"/>
      <c r="D20642" s="10"/>
      <c r="E20642" s="10"/>
      <c r="F20642" s="10"/>
      <c r="G20642" s="10"/>
      <c r="H20642" s="10"/>
      <c r="I20642" s="10"/>
      <c r="J20642" s="10"/>
      <c r="K20642" s="10"/>
      <c r="L20642" s="10"/>
      <c r="M20642" s="10"/>
      <c r="N20642" s="10"/>
      <c r="O20642" s="10"/>
      <c r="P20642" s="10"/>
      <c r="Q20642" s="10"/>
      <c r="R20642" s="10"/>
      <c r="S20642" s="10"/>
      <c r="T20642" s="10"/>
      <c r="U20642" s="10"/>
      <c r="V20642" s="10"/>
      <c r="W20642" s="10"/>
      <c r="X20642" s="10"/>
      <c r="Y20642" s="10"/>
      <c r="Z20642" s="10"/>
      <c r="AA20642" s="10"/>
      <c r="AB20642" s="10"/>
      <c r="AC20642" s="10"/>
      <c r="AD20642" s="10"/>
      <c r="AE20642" s="10"/>
      <c r="AF20642" s="10"/>
      <c r="AG20642" s="12"/>
    </row>
    <row r="20643" spans="1:33">
      <c r="A20643" s="10"/>
      <c r="B20643" s="10"/>
      <c r="C20643" s="10"/>
      <c r="D20643" s="10"/>
      <c r="E20643" s="10"/>
      <c r="F20643" s="10"/>
      <c r="G20643" s="10"/>
      <c r="H20643" s="10"/>
      <c r="I20643" s="10"/>
      <c r="J20643" s="10"/>
      <c r="K20643" s="10"/>
      <c r="L20643" s="10"/>
      <c r="M20643" s="10"/>
      <c r="N20643" s="10"/>
      <c r="O20643" s="10"/>
      <c r="P20643" s="10"/>
      <c r="Q20643" s="10"/>
      <c r="R20643" s="10"/>
      <c r="S20643" s="10"/>
      <c r="T20643" s="10"/>
      <c r="U20643" s="10"/>
      <c r="V20643" s="10"/>
      <c r="W20643" s="10"/>
      <c r="X20643" s="10"/>
      <c r="Y20643" s="10"/>
      <c r="Z20643" s="10"/>
      <c r="AA20643" s="10"/>
      <c r="AB20643" s="10"/>
      <c r="AC20643" s="10"/>
      <c r="AD20643" s="10"/>
      <c r="AE20643" s="10"/>
      <c r="AF20643" s="10"/>
      <c r="AG20643" s="12"/>
    </row>
    <row r="20644" spans="1:33">
      <c r="A20644" s="10"/>
      <c r="B20644" s="10"/>
      <c r="C20644" s="10"/>
      <c r="D20644" s="10"/>
      <c r="E20644" s="10"/>
      <c r="F20644" s="10"/>
      <c r="G20644" s="10"/>
      <c r="H20644" s="10"/>
      <c r="I20644" s="10"/>
      <c r="J20644" s="10"/>
      <c r="K20644" s="10"/>
      <c r="L20644" s="10"/>
      <c r="M20644" s="10"/>
      <c r="N20644" s="10"/>
      <c r="O20644" s="10"/>
      <c r="P20644" s="10"/>
      <c r="Q20644" s="10"/>
      <c r="R20644" s="10"/>
      <c r="S20644" s="10"/>
      <c r="T20644" s="10"/>
      <c r="U20644" s="10"/>
      <c r="V20644" s="10"/>
      <c r="W20644" s="10"/>
      <c r="X20644" s="10"/>
      <c r="Y20644" s="10"/>
      <c r="Z20644" s="10"/>
      <c r="AA20644" s="10"/>
      <c r="AB20644" s="10"/>
      <c r="AC20644" s="10"/>
      <c r="AD20644" s="10"/>
      <c r="AE20644" s="10"/>
      <c r="AF20644" s="10"/>
      <c r="AG20644" s="12"/>
    </row>
    <row r="20645" spans="1:33">
      <c r="A20645" s="10"/>
      <c r="B20645" s="10"/>
      <c r="C20645" s="10"/>
      <c r="D20645" s="10"/>
      <c r="E20645" s="10"/>
      <c r="F20645" s="10"/>
      <c r="G20645" s="10"/>
      <c r="H20645" s="10"/>
      <c r="I20645" s="10"/>
      <c r="J20645" s="10"/>
      <c r="K20645" s="10"/>
      <c r="L20645" s="10"/>
      <c r="M20645" s="10"/>
      <c r="N20645" s="10"/>
      <c r="O20645" s="10"/>
      <c r="P20645" s="10"/>
      <c r="Q20645" s="10"/>
      <c r="R20645" s="10"/>
      <c r="S20645" s="10"/>
      <c r="T20645" s="10"/>
      <c r="U20645" s="10"/>
      <c r="V20645" s="10"/>
      <c r="W20645" s="10"/>
      <c r="X20645" s="10"/>
      <c r="Y20645" s="10"/>
      <c r="Z20645" s="10"/>
      <c r="AA20645" s="10"/>
      <c r="AB20645" s="10"/>
      <c r="AC20645" s="10"/>
      <c r="AD20645" s="10"/>
      <c r="AE20645" s="10"/>
      <c r="AF20645" s="10"/>
      <c r="AG20645" s="12"/>
    </row>
    <row r="20646" spans="1:33">
      <c r="A20646" s="10"/>
      <c r="B20646" s="10"/>
      <c r="C20646" s="10"/>
      <c r="D20646" s="10"/>
      <c r="E20646" s="10"/>
      <c r="F20646" s="10"/>
      <c r="G20646" s="10"/>
      <c r="H20646" s="10"/>
      <c r="I20646" s="10"/>
      <c r="J20646" s="10"/>
      <c r="K20646" s="10"/>
      <c r="L20646" s="10"/>
      <c r="M20646" s="10"/>
      <c r="N20646" s="10"/>
      <c r="O20646" s="10"/>
      <c r="P20646" s="10"/>
      <c r="Q20646" s="10"/>
      <c r="R20646" s="10"/>
      <c r="S20646" s="10"/>
      <c r="T20646" s="10"/>
      <c r="U20646" s="10"/>
      <c r="V20646" s="10"/>
      <c r="W20646" s="10"/>
      <c r="X20646" s="10"/>
      <c r="Y20646" s="10"/>
      <c r="Z20646" s="10"/>
      <c r="AA20646" s="10"/>
      <c r="AB20646" s="10"/>
      <c r="AC20646" s="10"/>
      <c r="AD20646" s="10"/>
      <c r="AE20646" s="10"/>
      <c r="AF20646" s="10"/>
      <c r="AG20646" s="12"/>
    </row>
    <row r="20647" spans="1:33">
      <c r="A20647" s="10"/>
      <c r="B20647" s="10"/>
      <c r="C20647" s="10"/>
      <c r="D20647" s="10"/>
      <c r="E20647" s="10"/>
      <c r="F20647" s="10"/>
      <c r="G20647" s="10"/>
      <c r="H20647" s="10"/>
      <c r="I20647" s="10"/>
      <c r="J20647" s="10"/>
      <c r="K20647" s="10"/>
      <c r="L20647" s="10"/>
      <c r="M20647" s="10"/>
      <c r="N20647" s="10"/>
      <c r="O20647" s="10"/>
      <c r="P20647" s="10"/>
      <c r="Q20647" s="10"/>
      <c r="R20647" s="10"/>
      <c r="S20647" s="10"/>
      <c r="T20647" s="10"/>
      <c r="U20647" s="10"/>
      <c r="V20647" s="10"/>
      <c r="W20647" s="10"/>
      <c r="X20647" s="10"/>
      <c r="Y20647" s="10"/>
      <c r="Z20647" s="10"/>
      <c r="AA20647" s="10"/>
      <c r="AB20647" s="10"/>
      <c r="AC20647" s="10"/>
      <c r="AD20647" s="10"/>
      <c r="AE20647" s="10"/>
      <c r="AF20647" s="10"/>
      <c r="AG20647" s="12"/>
    </row>
    <row r="20648" spans="1:33">
      <c r="A20648" s="10"/>
      <c r="B20648" s="10"/>
      <c r="C20648" s="10"/>
      <c r="D20648" s="10"/>
      <c r="E20648" s="10"/>
      <c r="F20648" s="10"/>
      <c r="G20648" s="10"/>
      <c r="H20648" s="10"/>
      <c r="I20648" s="10"/>
      <c r="J20648" s="10"/>
      <c r="K20648" s="10"/>
      <c r="L20648" s="10"/>
      <c r="M20648" s="10"/>
      <c r="N20648" s="10"/>
      <c r="O20648" s="10"/>
      <c r="P20648" s="10"/>
      <c r="Q20648" s="10"/>
      <c r="R20648" s="10"/>
      <c r="S20648" s="10"/>
      <c r="T20648" s="10"/>
      <c r="U20648" s="10"/>
      <c r="V20648" s="10"/>
      <c r="W20648" s="10"/>
      <c r="X20648" s="10"/>
      <c r="Y20648" s="10"/>
      <c r="Z20648" s="10"/>
      <c r="AA20648" s="10"/>
      <c r="AB20648" s="10"/>
      <c r="AC20648" s="10"/>
      <c r="AD20648" s="10"/>
      <c r="AE20648" s="10"/>
      <c r="AF20648" s="10"/>
      <c r="AG20648" s="12"/>
    </row>
    <row r="20649" spans="1:33">
      <c r="A20649" s="10"/>
      <c r="B20649" s="10"/>
      <c r="C20649" s="10"/>
      <c r="D20649" s="10"/>
      <c r="E20649" s="10"/>
      <c r="F20649" s="10"/>
      <c r="G20649" s="10"/>
      <c r="H20649" s="10"/>
      <c r="I20649" s="10"/>
      <c r="J20649" s="10"/>
      <c r="K20649" s="10"/>
      <c r="L20649" s="10"/>
      <c r="M20649" s="10"/>
      <c r="N20649" s="10"/>
      <c r="O20649" s="10"/>
      <c r="P20649" s="10"/>
      <c r="Q20649" s="10"/>
      <c r="R20649" s="10"/>
      <c r="S20649" s="10"/>
      <c r="T20649" s="10"/>
      <c r="U20649" s="10"/>
      <c r="V20649" s="10"/>
      <c r="W20649" s="10"/>
      <c r="X20649" s="10"/>
      <c r="Y20649" s="10"/>
      <c r="Z20649" s="10"/>
      <c r="AA20649" s="10"/>
      <c r="AB20649" s="10"/>
      <c r="AC20649" s="10"/>
      <c r="AD20649" s="10"/>
      <c r="AE20649" s="10"/>
      <c r="AF20649" s="10"/>
      <c r="AG20649" s="12"/>
    </row>
    <row r="20650" spans="1:33">
      <c r="A20650" s="10"/>
      <c r="B20650" s="10"/>
      <c r="C20650" s="10"/>
      <c r="D20650" s="10"/>
      <c r="E20650" s="10"/>
      <c r="F20650" s="10"/>
      <c r="G20650" s="10"/>
      <c r="H20650" s="10"/>
      <c r="I20650" s="10"/>
      <c r="J20650" s="10"/>
      <c r="K20650" s="10"/>
      <c r="L20650" s="10"/>
      <c r="M20650" s="10"/>
      <c r="N20650" s="10"/>
      <c r="O20650" s="10"/>
      <c r="P20650" s="10"/>
      <c r="Q20650" s="10"/>
      <c r="R20650" s="10"/>
      <c r="S20650" s="10"/>
      <c r="T20650" s="10"/>
      <c r="U20650" s="10"/>
      <c r="V20650" s="10"/>
      <c r="W20650" s="10"/>
      <c r="X20650" s="10"/>
      <c r="Y20650" s="10"/>
      <c r="Z20650" s="10"/>
      <c r="AA20650" s="10"/>
      <c r="AB20650" s="10"/>
      <c r="AC20650" s="10"/>
      <c r="AD20650" s="10"/>
      <c r="AE20650" s="10"/>
      <c r="AF20650" s="10"/>
      <c r="AG20650" s="12"/>
    </row>
    <row r="20651" spans="1:33">
      <c r="A20651" s="10"/>
      <c r="B20651" s="10"/>
      <c r="C20651" s="10"/>
      <c r="D20651" s="10"/>
      <c r="E20651" s="10"/>
      <c r="F20651" s="10"/>
      <c r="G20651" s="10"/>
      <c r="H20651" s="10"/>
      <c r="I20651" s="10"/>
      <c r="J20651" s="10"/>
      <c r="K20651" s="10"/>
      <c r="L20651" s="10"/>
      <c r="M20651" s="10"/>
      <c r="N20651" s="10"/>
      <c r="O20651" s="10"/>
      <c r="P20651" s="10"/>
      <c r="Q20651" s="10"/>
      <c r="R20651" s="10"/>
      <c r="S20651" s="10"/>
      <c r="T20651" s="10"/>
      <c r="U20651" s="10"/>
      <c r="V20651" s="10"/>
      <c r="W20651" s="10"/>
      <c r="X20651" s="10"/>
      <c r="Y20651" s="10"/>
      <c r="Z20651" s="10"/>
      <c r="AA20651" s="10"/>
      <c r="AB20651" s="10"/>
      <c r="AC20651" s="10"/>
      <c r="AD20651" s="10"/>
      <c r="AE20651" s="10"/>
      <c r="AF20651" s="10"/>
      <c r="AG20651" s="12"/>
    </row>
    <row r="20652" spans="1:33">
      <c r="A20652" s="10"/>
      <c r="B20652" s="10"/>
      <c r="C20652" s="10"/>
      <c r="D20652" s="10"/>
      <c r="E20652" s="10"/>
      <c r="F20652" s="10"/>
      <c r="G20652" s="10"/>
      <c r="H20652" s="10"/>
      <c r="I20652" s="10"/>
      <c r="J20652" s="10"/>
      <c r="K20652" s="10"/>
      <c r="L20652" s="10"/>
      <c r="M20652" s="10"/>
      <c r="N20652" s="10"/>
      <c r="O20652" s="10"/>
      <c r="P20652" s="10"/>
      <c r="Q20652" s="10"/>
      <c r="R20652" s="10"/>
      <c r="S20652" s="10"/>
      <c r="T20652" s="10"/>
      <c r="U20652" s="10"/>
      <c r="V20652" s="10"/>
      <c r="W20652" s="10"/>
      <c r="X20652" s="10"/>
      <c r="Y20652" s="10"/>
      <c r="Z20652" s="10"/>
      <c r="AA20652" s="10"/>
      <c r="AB20652" s="10"/>
      <c r="AC20652" s="10"/>
      <c r="AD20652" s="10"/>
      <c r="AE20652" s="10"/>
      <c r="AF20652" s="10"/>
      <c r="AG20652" s="12"/>
    </row>
    <row r="20653" spans="1:33">
      <c r="A20653" s="10"/>
      <c r="B20653" s="10"/>
      <c r="C20653" s="10"/>
      <c r="D20653" s="10"/>
      <c r="E20653" s="10"/>
      <c r="F20653" s="10"/>
      <c r="G20653" s="10"/>
      <c r="H20653" s="10"/>
      <c r="I20653" s="10"/>
      <c r="J20653" s="10"/>
      <c r="K20653" s="10"/>
      <c r="L20653" s="10"/>
      <c r="M20653" s="10"/>
      <c r="N20653" s="10"/>
      <c r="O20653" s="10"/>
      <c r="P20653" s="10"/>
      <c r="Q20653" s="10"/>
      <c r="R20653" s="10"/>
      <c r="S20653" s="10"/>
      <c r="T20653" s="10"/>
      <c r="U20653" s="10"/>
      <c r="V20653" s="10"/>
      <c r="W20653" s="10"/>
      <c r="X20653" s="10"/>
      <c r="Y20653" s="10"/>
      <c r="Z20653" s="10"/>
      <c r="AA20653" s="10"/>
      <c r="AB20653" s="10"/>
      <c r="AC20653" s="10"/>
      <c r="AD20653" s="10"/>
      <c r="AE20653" s="10"/>
      <c r="AF20653" s="10"/>
      <c r="AG20653" s="12"/>
    </row>
    <row r="20654" spans="1:33">
      <c r="A20654" s="10"/>
      <c r="B20654" s="10"/>
      <c r="C20654" s="10"/>
      <c r="D20654" s="10"/>
      <c r="E20654" s="10"/>
      <c r="F20654" s="10"/>
      <c r="G20654" s="10"/>
      <c r="H20654" s="10"/>
      <c r="I20654" s="10"/>
      <c r="J20654" s="10"/>
      <c r="K20654" s="10"/>
      <c r="L20654" s="10"/>
      <c r="M20654" s="10"/>
      <c r="N20654" s="10"/>
      <c r="O20654" s="10"/>
      <c r="P20654" s="10"/>
      <c r="Q20654" s="10"/>
      <c r="R20654" s="10"/>
      <c r="S20654" s="10"/>
      <c r="T20654" s="10"/>
      <c r="U20654" s="10"/>
      <c r="V20654" s="10"/>
      <c r="W20654" s="10"/>
      <c r="X20654" s="10"/>
      <c r="Y20654" s="10"/>
      <c r="Z20654" s="10"/>
      <c r="AA20654" s="10"/>
      <c r="AB20654" s="10"/>
      <c r="AC20654" s="10"/>
      <c r="AD20654" s="10"/>
      <c r="AE20654" s="10"/>
      <c r="AF20654" s="10"/>
      <c r="AG20654" s="12"/>
    </row>
    <row r="20655" spans="1:33">
      <c r="A20655" s="10"/>
      <c r="B20655" s="10"/>
      <c r="C20655" s="10"/>
      <c r="D20655" s="10"/>
      <c r="E20655" s="10"/>
      <c r="F20655" s="10"/>
      <c r="G20655" s="10"/>
      <c r="H20655" s="10"/>
      <c r="I20655" s="10"/>
      <c r="J20655" s="10"/>
      <c r="K20655" s="10"/>
      <c r="L20655" s="10"/>
      <c r="M20655" s="10"/>
      <c r="N20655" s="10"/>
      <c r="O20655" s="10"/>
      <c r="P20655" s="10"/>
      <c r="Q20655" s="10"/>
      <c r="R20655" s="10"/>
      <c r="S20655" s="10"/>
      <c r="T20655" s="10"/>
      <c r="U20655" s="10"/>
      <c r="V20655" s="10"/>
      <c r="W20655" s="10"/>
      <c r="X20655" s="10"/>
      <c r="Y20655" s="10"/>
      <c r="Z20655" s="10"/>
      <c r="AA20655" s="10"/>
      <c r="AB20655" s="10"/>
      <c r="AC20655" s="10"/>
      <c r="AD20655" s="10"/>
      <c r="AE20655" s="10"/>
      <c r="AF20655" s="10"/>
      <c r="AG20655" s="12"/>
    </row>
    <row r="20656" spans="1:33">
      <c r="A20656" s="10"/>
      <c r="B20656" s="10"/>
      <c r="C20656" s="10"/>
      <c r="D20656" s="10"/>
      <c r="E20656" s="10"/>
      <c r="F20656" s="10"/>
      <c r="G20656" s="10"/>
      <c r="H20656" s="10"/>
      <c r="I20656" s="10"/>
      <c r="J20656" s="10"/>
      <c r="K20656" s="10"/>
      <c r="L20656" s="10"/>
      <c r="M20656" s="10"/>
      <c r="N20656" s="10"/>
      <c r="O20656" s="10"/>
      <c r="P20656" s="10"/>
      <c r="Q20656" s="10"/>
      <c r="R20656" s="10"/>
      <c r="S20656" s="10"/>
      <c r="T20656" s="10"/>
      <c r="U20656" s="10"/>
      <c r="V20656" s="10"/>
      <c r="W20656" s="10"/>
      <c r="X20656" s="10"/>
      <c r="Y20656" s="10"/>
      <c r="Z20656" s="10"/>
      <c r="AA20656" s="10"/>
      <c r="AB20656" s="10"/>
      <c r="AC20656" s="10"/>
      <c r="AD20656" s="10"/>
      <c r="AE20656" s="10"/>
      <c r="AF20656" s="10"/>
      <c r="AG20656" s="12"/>
    </row>
    <row r="20657" spans="1:33">
      <c r="A20657" s="10"/>
      <c r="B20657" s="10"/>
      <c r="C20657" s="10"/>
      <c r="D20657" s="10"/>
      <c r="E20657" s="10"/>
      <c r="F20657" s="10"/>
      <c r="G20657" s="10"/>
      <c r="H20657" s="10"/>
      <c r="I20657" s="10"/>
      <c r="J20657" s="10"/>
      <c r="K20657" s="10"/>
      <c r="L20657" s="10"/>
      <c r="M20657" s="10"/>
      <c r="N20657" s="10"/>
      <c r="O20657" s="10"/>
      <c r="P20657" s="10"/>
      <c r="Q20657" s="10"/>
      <c r="R20657" s="10"/>
      <c r="S20657" s="10"/>
      <c r="T20657" s="10"/>
      <c r="U20657" s="10"/>
      <c r="V20657" s="10"/>
      <c r="W20657" s="10"/>
      <c r="X20657" s="10"/>
      <c r="Y20657" s="10"/>
      <c r="Z20657" s="10"/>
      <c r="AA20657" s="10"/>
      <c r="AB20657" s="10"/>
      <c r="AC20657" s="10"/>
      <c r="AD20657" s="10"/>
      <c r="AE20657" s="10"/>
      <c r="AF20657" s="10"/>
      <c r="AG20657" s="12"/>
    </row>
    <row r="20658" spans="1:33">
      <c r="A20658" s="10"/>
      <c r="B20658" s="10"/>
      <c r="C20658" s="10"/>
      <c r="D20658" s="10"/>
      <c r="E20658" s="10"/>
      <c r="F20658" s="10"/>
      <c r="G20658" s="10"/>
      <c r="H20658" s="10"/>
      <c r="I20658" s="10"/>
      <c r="J20658" s="10"/>
      <c r="K20658" s="10"/>
      <c r="L20658" s="10"/>
      <c r="M20658" s="10"/>
      <c r="N20658" s="10"/>
      <c r="O20658" s="10"/>
      <c r="P20658" s="10"/>
      <c r="Q20658" s="10"/>
      <c r="R20658" s="10"/>
      <c r="S20658" s="10"/>
      <c r="T20658" s="10"/>
      <c r="U20658" s="10"/>
      <c r="V20658" s="10"/>
      <c r="W20658" s="10"/>
      <c r="X20658" s="10"/>
      <c r="Y20658" s="10"/>
      <c r="Z20658" s="10"/>
      <c r="AA20658" s="10"/>
      <c r="AB20658" s="10"/>
      <c r="AC20658" s="10"/>
      <c r="AD20658" s="10"/>
      <c r="AE20658" s="10"/>
      <c r="AF20658" s="10"/>
      <c r="AG20658" s="12"/>
    </row>
    <row r="20659" spans="1:33">
      <c r="A20659" s="10"/>
      <c r="B20659" s="10"/>
      <c r="C20659" s="10"/>
      <c r="D20659" s="10"/>
      <c r="E20659" s="10"/>
      <c r="F20659" s="10"/>
      <c r="G20659" s="10"/>
      <c r="H20659" s="10"/>
      <c r="I20659" s="10"/>
      <c r="J20659" s="10"/>
      <c r="K20659" s="10"/>
      <c r="L20659" s="10"/>
      <c r="M20659" s="10"/>
      <c r="N20659" s="10"/>
      <c r="O20659" s="10"/>
      <c r="P20659" s="10"/>
      <c r="Q20659" s="10"/>
      <c r="R20659" s="10"/>
      <c r="S20659" s="10"/>
      <c r="T20659" s="10"/>
      <c r="U20659" s="10"/>
      <c r="V20659" s="10"/>
      <c r="W20659" s="10"/>
      <c r="X20659" s="10"/>
      <c r="Y20659" s="10"/>
      <c r="Z20659" s="10"/>
      <c r="AA20659" s="10"/>
      <c r="AB20659" s="10"/>
      <c r="AC20659" s="10"/>
      <c r="AD20659" s="10"/>
      <c r="AE20659" s="10"/>
      <c r="AF20659" s="10"/>
      <c r="AG20659" s="12"/>
    </row>
    <row r="20660" spans="1:33">
      <c r="A20660" s="10"/>
      <c r="B20660" s="10"/>
      <c r="C20660" s="10"/>
      <c r="D20660" s="10"/>
      <c r="E20660" s="10"/>
      <c r="F20660" s="10"/>
      <c r="G20660" s="10"/>
      <c r="H20660" s="10"/>
      <c r="I20660" s="10"/>
      <c r="J20660" s="10"/>
      <c r="K20660" s="10"/>
      <c r="L20660" s="10"/>
      <c r="M20660" s="10"/>
      <c r="N20660" s="10"/>
      <c r="O20660" s="10"/>
      <c r="P20660" s="10"/>
      <c r="Q20660" s="10"/>
      <c r="R20660" s="10"/>
      <c r="S20660" s="10"/>
      <c r="T20660" s="10"/>
      <c r="U20660" s="10"/>
      <c r="V20660" s="10"/>
      <c r="W20660" s="10"/>
      <c r="X20660" s="10"/>
      <c r="Y20660" s="10"/>
      <c r="Z20660" s="10"/>
      <c r="AA20660" s="10"/>
      <c r="AB20660" s="10"/>
      <c r="AC20660" s="10"/>
      <c r="AD20660" s="10"/>
      <c r="AE20660" s="10"/>
      <c r="AF20660" s="10"/>
      <c r="AG20660" s="12"/>
    </row>
    <row r="20661" spans="1:33">
      <c r="A20661" s="10"/>
      <c r="B20661" s="10"/>
      <c r="C20661" s="10"/>
      <c r="D20661" s="10"/>
      <c r="E20661" s="10"/>
      <c r="F20661" s="10"/>
      <c r="G20661" s="10"/>
      <c r="H20661" s="10"/>
      <c r="I20661" s="10"/>
      <c r="J20661" s="10"/>
      <c r="K20661" s="10"/>
      <c r="L20661" s="10"/>
      <c r="M20661" s="10"/>
      <c r="N20661" s="10"/>
      <c r="O20661" s="10"/>
      <c r="P20661" s="10"/>
      <c r="Q20661" s="10"/>
      <c r="R20661" s="10"/>
      <c r="S20661" s="10"/>
      <c r="T20661" s="10"/>
      <c r="U20661" s="10"/>
      <c r="V20661" s="10"/>
      <c r="W20661" s="10"/>
      <c r="X20661" s="10"/>
      <c r="Y20661" s="10"/>
      <c r="Z20661" s="10"/>
      <c r="AA20661" s="10"/>
      <c r="AB20661" s="10"/>
      <c r="AC20661" s="10"/>
      <c r="AD20661" s="10"/>
      <c r="AE20661" s="10"/>
      <c r="AF20661" s="10"/>
      <c r="AG20661" s="12"/>
    </row>
    <row r="20662" spans="1:33">
      <c r="A20662" s="10"/>
      <c r="B20662" s="10"/>
      <c r="C20662" s="10"/>
      <c r="D20662" s="10"/>
      <c r="E20662" s="10"/>
      <c r="F20662" s="10"/>
      <c r="G20662" s="10"/>
      <c r="H20662" s="10"/>
      <c r="I20662" s="10"/>
      <c r="J20662" s="10"/>
      <c r="K20662" s="10"/>
      <c r="L20662" s="10"/>
      <c r="M20662" s="10"/>
      <c r="N20662" s="10"/>
      <c r="O20662" s="10"/>
      <c r="P20662" s="10"/>
      <c r="Q20662" s="10"/>
      <c r="R20662" s="10"/>
      <c r="S20662" s="10"/>
      <c r="T20662" s="10"/>
      <c r="U20662" s="10"/>
      <c r="V20662" s="10"/>
      <c r="W20662" s="10"/>
      <c r="X20662" s="10"/>
      <c r="Y20662" s="10"/>
      <c r="Z20662" s="10"/>
      <c r="AA20662" s="10"/>
      <c r="AB20662" s="10"/>
      <c r="AC20662" s="10"/>
      <c r="AD20662" s="10"/>
      <c r="AE20662" s="10"/>
      <c r="AF20662" s="10"/>
      <c r="AG20662" s="12"/>
    </row>
    <row r="20663" spans="1:33">
      <c r="A20663" s="10"/>
      <c r="B20663" s="10"/>
      <c r="C20663" s="10"/>
      <c r="D20663" s="10"/>
      <c r="E20663" s="10"/>
      <c r="F20663" s="10"/>
      <c r="G20663" s="10"/>
      <c r="H20663" s="10"/>
      <c r="I20663" s="10"/>
      <c r="J20663" s="10"/>
      <c r="K20663" s="10"/>
      <c r="L20663" s="10"/>
      <c r="M20663" s="10"/>
      <c r="N20663" s="10"/>
      <c r="O20663" s="10"/>
      <c r="P20663" s="10"/>
      <c r="Q20663" s="10"/>
      <c r="R20663" s="10"/>
      <c r="S20663" s="10"/>
      <c r="T20663" s="10"/>
      <c r="U20663" s="10"/>
      <c r="V20663" s="10"/>
      <c r="W20663" s="10"/>
      <c r="X20663" s="10"/>
      <c r="Y20663" s="10"/>
      <c r="Z20663" s="10"/>
      <c r="AA20663" s="10"/>
      <c r="AB20663" s="10"/>
      <c r="AC20663" s="10"/>
      <c r="AD20663" s="10"/>
      <c r="AE20663" s="10"/>
      <c r="AF20663" s="10"/>
      <c r="AG20663" s="12"/>
    </row>
    <row r="20664" spans="1:33">
      <c r="A20664" s="10"/>
      <c r="B20664" s="10"/>
      <c r="C20664" s="10"/>
      <c r="D20664" s="10"/>
      <c r="E20664" s="10"/>
      <c r="F20664" s="10"/>
      <c r="G20664" s="10"/>
      <c r="H20664" s="10"/>
      <c r="I20664" s="10"/>
      <c r="J20664" s="10"/>
      <c r="K20664" s="10"/>
      <c r="L20664" s="10"/>
      <c r="M20664" s="10"/>
      <c r="N20664" s="10"/>
      <c r="O20664" s="10"/>
      <c r="P20664" s="10"/>
      <c r="Q20664" s="10"/>
      <c r="R20664" s="10"/>
      <c r="S20664" s="10"/>
      <c r="T20664" s="10"/>
      <c r="U20664" s="10"/>
      <c r="V20664" s="10"/>
      <c r="W20664" s="10"/>
      <c r="X20664" s="10"/>
      <c r="Y20664" s="10"/>
      <c r="Z20664" s="10"/>
      <c r="AA20664" s="10"/>
      <c r="AB20664" s="10"/>
      <c r="AC20664" s="10"/>
      <c r="AD20664" s="10"/>
      <c r="AE20664" s="10"/>
      <c r="AF20664" s="10"/>
      <c r="AG20664" s="12"/>
    </row>
    <row r="20665" spans="1:33">
      <c r="A20665" s="10"/>
      <c r="B20665" s="10"/>
      <c r="C20665" s="10"/>
      <c r="D20665" s="10"/>
      <c r="E20665" s="10"/>
      <c r="F20665" s="10"/>
      <c r="G20665" s="10"/>
      <c r="H20665" s="10"/>
      <c r="I20665" s="10"/>
      <c r="J20665" s="10"/>
      <c r="K20665" s="10"/>
      <c r="L20665" s="10"/>
      <c r="M20665" s="10"/>
      <c r="N20665" s="10"/>
      <c r="O20665" s="10"/>
      <c r="P20665" s="10"/>
      <c r="Q20665" s="10"/>
      <c r="R20665" s="10"/>
      <c r="S20665" s="10"/>
      <c r="T20665" s="10"/>
      <c r="U20665" s="10"/>
      <c r="V20665" s="10"/>
      <c r="W20665" s="10"/>
      <c r="X20665" s="10"/>
      <c r="Y20665" s="10"/>
      <c r="Z20665" s="10"/>
      <c r="AA20665" s="10"/>
      <c r="AB20665" s="10"/>
      <c r="AC20665" s="10"/>
      <c r="AD20665" s="10"/>
      <c r="AE20665" s="10"/>
      <c r="AF20665" s="10"/>
      <c r="AG20665" s="12"/>
    </row>
    <row r="20666" spans="1:33">
      <c r="A20666" s="10"/>
      <c r="B20666" s="10"/>
      <c r="C20666" s="10"/>
      <c r="D20666" s="10"/>
      <c r="E20666" s="10"/>
      <c r="F20666" s="10"/>
      <c r="G20666" s="10"/>
      <c r="H20666" s="10"/>
      <c r="I20666" s="10"/>
      <c r="J20666" s="10"/>
      <c r="K20666" s="10"/>
      <c r="L20666" s="10"/>
      <c r="M20666" s="10"/>
      <c r="N20666" s="10"/>
      <c r="O20666" s="10"/>
      <c r="P20666" s="10"/>
      <c r="Q20666" s="10"/>
      <c r="R20666" s="10"/>
      <c r="S20666" s="10"/>
      <c r="T20666" s="10"/>
      <c r="U20666" s="10"/>
      <c r="V20666" s="10"/>
      <c r="W20666" s="10"/>
      <c r="X20666" s="10"/>
      <c r="Y20666" s="10"/>
      <c r="Z20666" s="10"/>
      <c r="AA20666" s="10"/>
      <c r="AB20666" s="10"/>
      <c r="AC20666" s="10"/>
      <c r="AD20666" s="10"/>
      <c r="AE20666" s="10"/>
      <c r="AF20666" s="10"/>
      <c r="AG20666" s="12"/>
    </row>
    <row r="20667" spans="1:33">
      <c r="A20667" s="10"/>
      <c r="B20667" s="10"/>
      <c r="C20667" s="10"/>
      <c r="D20667" s="10"/>
      <c r="E20667" s="10"/>
      <c r="F20667" s="10"/>
      <c r="G20667" s="10"/>
      <c r="H20667" s="10"/>
      <c r="I20667" s="10"/>
      <c r="J20667" s="10"/>
      <c r="K20667" s="10"/>
      <c r="L20667" s="10"/>
      <c r="M20667" s="10"/>
      <c r="N20667" s="10"/>
      <c r="O20667" s="10"/>
      <c r="P20667" s="10"/>
      <c r="Q20667" s="10"/>
      <c r="R20667" s="10"/>
      <c r="S20667" s="10"/>
      <c r="T20667" s="10"/>
      <c r="U20667" s="10"/>
      <c r="V20667" s="10"/>
      <c r="W20667" s="10"/>
      <c r="X20667" s="10"/>
      <c r="Y20667" s="10"/>
      <c r="Z20667" s="10"/>
      <c r="AA20667" s="10"/>
      <c r="AB20667" s="10"/>
      <c r="AC20667" s="10"/>
      <c r="AD20667" s="10"/>
      <c r="AE20667" s="10"/>
      <c r="AF20667" s="10"/>
      <c r="AG20667" s="12"/>
    </row>
    <row r="20668" spans="1:33">
      <c r="A20668" s="10"/>
      <c r="B20668" s="10"/>
      <c r="C20668" s="10"/>
      <c r="D20668" s="10"/>
      <c r="E20668" s="10"/>
      <c r="F20668" s="10"/>
      <c r="G20668" s="10"/>
      <c r="H20668" s="10"/>
      <c r="I20668" s="10"/>
      <c r="J20668" s="10"/>
      <c r="K20668" s="10"/>
      <c r="L20668" s="10"/>
      <c r="M20668" s="10"/>
      <c r="N20668" s="10"/>
      <c r="O20668" s="10"/>
      <c r="P20668" s="10"/>
      <c r="Q20668" s="10"/>
      <c r="R20668" s="10"/>
      <c r="S20668" s="10"/>
      <c r="T20668" s="10"/>
      <c r="U20668" s="10"/>
      <c r="V20668" s="10"/>
      <c r="W20668" s="10"/>
      <c r="X20668" s="10"/>
      <c r="Y20668" s="10"/>
      <c r="Z20668" s="10"/>
      <c r="AA20668" s="10"/>
      <c r="AB20668" s="10"/>
      <c r="AC20668" s="10"/>
      <c r="AD20668" s="10"/>
      <c r="AE20668" s="10"/>
      <c r="AF20668" s="10"/>
      <c r="AG20668" s="12"/>
    </row>
    <row r="20669" spans="1:33">
      <c r="A20669" s="10"/>
      <c r="B20669" s="10"/>
      <c r="C20669" s="10"/>
      <c r="D20669" s="10"/>
      <c r="E20669" s="10"/>
      <c r="F20669" s="10"/>
      <c r="G20669" s="10"/>
      <c r="H20669" s="10"/>
      <c r="I20669" s="10"/>
      <c r="J20669" s="10"/>
      <c r="K20669" s="10"/>
      <c r="L20669" s="10"/>
      <c r="M20669" s="10"/>
      <c r="N20669" s="10"/>
      <c r="O20669" s="10"/>
      <c r="P20669" s="10"/>
      <c r="Q20669" s="10"/>
      <c r="R20669" s="10"/>
      <c r="S20669" s="10"/>
      <c r="T20669" s="10"/>
      <c r="U20669" s="10"/>
      <c r="V20669" s="10"/>
      <c r="W20669" s="10"/>
      <c r="X20669" s="10"/>
      <c r="Y20669" s="10"/>
      <c r="Z20669" s="10"/>
      <c r="AA20669" s="10"/>
      <c r="AB20669" s="10"/>
      <c r="AC20669" s="10"/>
      <c r="AD20669" s="10"/>
      <c r="AE20669" s="10"/>
      <c r="AF20669" s="10"/>
      <c r="AG20669" s="12"/>
    </row>
    <row r="20670" spans="1:33">
      <c r="A20670" s="10"/>
      <c r="B20670" s="10"/>
      <c r="C20670" s="10"/>
      <c r="D20670" s="10"/>
      <c r="E20670" s="10"/>
      <c r="F20670" s="10"/>
      <c r="G20670" s="10"/>
      <c r="H20670" s="10"/>
      <c r="I20670" s="10"/>
      <c r="J20670" s="10"/>
      <c r="K20670" s="10"/>
      <c r="L20670" s="10"/>
      <c r="M20670" s="10"/>
      <c r="N20670" s="10"/>
      <c r="O20670" s="10"/>
      <c r="P20670" s="10"/>
      <c r="Q20670" s="10"/>
      <c r="R20670" s="10"/>
      <c r="S20670" s="10"/>
      <c r="T20670" s="10"/>
      <c r="U20670" s="10"/>
      <c r="V20670" s="10"/>
      <c r="W20670" s="10"/>
      <c r="X20670" s="10"/>
      <c r="Y20670" s="10"/>
      <c r="Z20670" s="10"/>
      <c r="AA20670" s="10"/>
      <c r="AB20670" s="10"/>
      <c r="AC20670" s="10"/>
      <c r="AD20670" s="10"/>
      <c r="AE20670" s="10"/>
      <c r="AF20670" s="10"/>
      <c r="AG20670" s="12"/>
    </row>
    <row r="20671" spans="1:33">
      <c r="A20671" s="10"/>
      <c r="B20671" s="10"/>
      <c r="C20671" s="10"/>
      <c r="D20671" s="10"/>
      <c r="E20671" s="10"/>
      <c r="F20671" s="10"/>
      <c r="G20671" s="10"/>
      <c r="H20671" s="10"/>
      <c r="I20671" s="10"/>
      <c r="J20671" s="10"/>
      <c r="K20671" s="10"/>
      <c r="L20671" s="10"/>
      <c r="M20671" s="10"/>
      <c r="N20671" s="10"/>
      <c r="O20671" s="10"/>
      <c r="P20671" s="10"/>
      <c r="Q20671" s="10"/>
      <c r="R20671" s="10"/>
      <c r="S20671" s="10"/>
      <c r="T20671" s="10"/>
      <c r="U20671" s="10"/>
      <c r="V20671" s="10"/>
      <c r="W20671" s="10"/>
      <c r="X20671" s="10"/>
      <c r="Y20671" s="10"/>
      <c r="Z20671" s="10"/>
      <c r="AA20671" s="10"/>
      <c r="AB20671" s="10"/>
      <c r="AC20671" s="10"/>
      <c r="AD20671" s="10"/>
      <c r="AE20671" s="10"/>
      <c r="AF20671" s="10"/>
      <c r="AG20671" s="12"/>
    </row>
    <row r="20672" spans="1:33">
      <c r="A20672" s="10"/>
      <c r="B20672" s="10"/>
      <c r="C20672" s="10"/>
      <c r="D20672" s="10"/>
      <c r="E20672" s="10"/>
      <c r="F20672" s="10"/>
      <c r="G20672" s="10"/>
      <c r="H20672" s="10"/>
      <c r="I20672" s="10"/>
      <c r="J20672" s="10"/>
      <c r="K20672" s="10"/>
      <c r="L20672" s="10"/>
      <c r="M20672" s="10"/>
      <c r="N20672" s="10"/>
      <c r="O20672" s="10"/>
      <c r="P20672" s="10"/>
      <c r="Q20672" s="10"/>
      <c r="R20672" s="10"/>
      <c r="S20672" s="10"/>
      <c r="T20672" s="10"/>
      <c r="U20672" s="10"/>
      <c r="V20672" s="10"/>
      <c r="W20672" s="10"/>
      <c r="X20672" s="10"/>
      <c r="Y20672" s="10"/>
      <c r="Z20672" s="10"/>
      <c r="AA20672" s="10"/>
      <c r="AB20672" s="10"/>
      <c r="AC20672" s="10"/>
      <c r="AD20672" s="10"/>
      <c r="AE20672" s="10"/>
      <c r="AF20672" s="10"/>
      <c r="AG20672" s="12"/>
    </row>
    <row r="20673" spans="1:33">
      <c r="A20673" s="10"/>
      <c r="B20673" s="10"/>
      <c r="C20673" s="10"/>
      <c r="D20673" s="10"/>
      <c r="E20673" s="10"/>
      <c r="F20673" s="10"/>
      <c r="G20673" s="10"/>
      <c r="H20673" s="10"/>
      <c r="I20673" s="10"/>
      <c r="J20673" s="10"/>
      <c r="K20673" s="10"/>
      <c r="L20673" s="10"/>
      <c r="M20673" s="10"/>
      <c r="N20673" s="10"/>
      <c r="O20673" s="10"/>
      <c r="P20673" s="10"/>
      <c r="Q20673" s="10"/>
      <c r="R20673" s="10"/>
      <c r="S20673" s="10"/>
      <c r="T20673" s="10"/>
      <c r="U20673" s="10"/>
      <c r="V20673" s="10"/>
      <c r="W20673" s="10"/>
      <c r="X20673" s="10"/>
      <c r="Y20673" s="10"/>
      <c r="Z20673" s="10"/>
      <c r="AA20673" s="10"/>
      <c r="AB20673" s="10"/>
      <c r="AC20673" s="10"/>
      <c r="AD20673" s="10"/>
      <c r="AE20673" s="10"/>
      <c r="AF20673" s="10"/>
      <c r="AG20673" s="12"/>
    </row>
    <row r="20674" spans="1:33">
      <c r="A20674" s="10"/>
      <c r="B20674" s="10"/>
      <c r="C20674" s="10"/>
      <c r="D20674" s="10"/>
      <c r="E20674" s="10"/>
      <c r="F20674" s="10"/>
      <c r="G20674" s="10"/>
      <c r="H20674" s="10"/>
      <c r="I20674" s="10"/>
      <c r="J20674" s="10"/>
      <c r="K20674" s="10"/>
      <c r="L20674" s="10"/>
      <c r="M20674" s="10"/>
      <c r="N20674" s="10"/>
      <c r="O20674" s="10"/>
      <c r="P20674" s="10"/>
      <c r="Q20674" s="10"/>
      <c r="R20674" s="10"/>
      <c r="S20674" s="10"/>
      <c r="T20674" s="10"/>
      <c r="U20674" s="10"/>
      <c r="V20674" s="10"/>
      <c r="W20674" s="10"/>
      <c r="X20674" s="10"/>
      <c r="Y20674" s="10"/>
      <c r="Z20674" s="10"/>
      <c r="AA20674" s="10"/>
      <c r="AB20674" s="10"/>
      <c r="AC20674" s="10"/>
      <c r="AD20674" s="10"/>
      <c r="AE20674" s="10"/>
      <c r="AF20674" s="10"/>
      <c r="AG20674" s="12"/>
    </row>
    <row r="20675" spans="1:33">
      <c r="A20675" s="10"/>
      <c r="B20675" s="10"/>
      <c r="C20675" s="10"/>
      <c r="D20675" s="10"/>
      <c r="E20675" s="10"/>
      <c r="F20675" s="10"/>
      <c r="G20675" s="10"/>
      <c r="H20675" s="10"/>
      <c r="I20675" s="10"/>
      <c r="J20675" s="10"/>
      <c r="K20675" s="10"/>
      <c r="L20675" s="10"/>
      <c r="M20675" s="10"/>
      <c r="N20675" s="10"/>
      <c r="O20675" s="10"/>
      <c r="P20675" s="10"/>
      <c r="Q20675" s="10"/>
      <c r="R20675" s="10"/>
      <c r="S20675" s="10"/>
      <c r="T20675" s="10"/>
      <c r="U20675" s="10"/>
      <c r="V20675" s="10"/>
      <c r="W20675" s="10"/>
      <c r="X20675" s="10"/>
      <c r="Y20675" s="10"/>
      <c r="Z20675" s="10"/>
      <c r="AA20675" s="10"/>
      <c r="AB20675" s="10"/>
      <c r="AC20675" s="10"/>
      <c r="AD20675" s="10"/>
      <c r="AE20675" s="10"/>
      <c r="AF20675" s="10"/>
      <c r="AG20675" s="12"/>
    </row>
    <row r="20676" spans="1:33">
      <c r="A20676" s="10"/>
      <c r="B20676" s="10"/>
      <c r="C20676" s="10"/>
      <c r="D20676" s="10"/>
      <c r="E20676" s="10"/>
      <c r="F20676" s="10"/>
      <c r="G20676" s="10"/>
      <c r="H20676" s="10"/>
      <c r="I20676" s="10"/>
      <c r="J20676" s="10"/>
      <c r="K20676" s="10"/>
      <c r="L20676" s="10"/>
      <c r="M20676" s="10"/>
      <c r="N20676" s="10"/>
      <c r="O20676" s="10"/>
      <c r="P20676" s="10"/>
      <c r="Q20676" s="10"/>
      <c r="R20676" s="10"/>
      <c r="S20676" s="10"/>
      <c r="T20676" s="10"/>
      <c r="U20676" s="10"/>
      <c r="V20676" s="10"/>
      <c r="W20676" s="10"/>
      <c r="X20676" s="10"/>
      <c r="Y20676" s="10"/>
      <c r="Z20676" s="10"/>
      <c r="AA20676" s="10"/>
      <c r="AB20676" s="10"/>
      <c r="AC20676" s="10"/>
      <c r="AD20676" s="10"/>
      <c r="AE20676" s="10"/>
      <c r="AF20676" s="10"/>
      <c r="AG20676" s="12"/>
    </row>
    <row r="20677" spans="1:33">
      <c r="A20677" s="10"/>
      <c r="B20677" s="10"/>
      <c r="C20677" s="10"/>
      <c r="D20677" s="10"/>
      <c r="E20677" s="10"/>
      <c r="F20677" s="10"/>
      <c r="G20677" s="10"/>
      <c r="H20677" s="10"/>
      <c r="I20677" s="10"/>
      <c r="J20677" s="10"/>
      <c r="K20677" s="10"/>
      <c r="L20677" s="10"/>
      <c r="M20677" s="10"/>
      <c r="N20677" s="10"/>
      <c r="O20677" s="10"/>
      <c r="P20677" s="10"/>
      <c r="Q20677" s="10"/>
      <c r="R20677" s="10"/>
      <c r="S20677" s="10"/>
      <c r="T20677" s="10"/>
      <c r="U20677" s="10"/>
      <c r="V20677" s="10"/>
      <c r="W20677" s="10"/>
      <c r="X20677" s="10"/>
      <c r="Y20677" s="10"/>
      <c r="Z20677" s="10"/>
      <c r="AA20677" s="10"/>
      <c r="AB20677" s="10"/>
      <c r="AC20677" s="10"/>
      <c r="AD20677" s="10"/>
      <c r="AE20677" s="10"/>
      <c r="AF20677" s="10"/>
      <c r="AG20677" s="12"/>
    </row>
    <row r="20678" spans="1:33">
      <c r="A20678" s="10"/>
      <c r="B20678" s="10"/>
      <c r="C20678" s="10"/>
      <c r="D20678" s="10"/>
      <c r="E20678" s="10"/>
      <c r="F20678" s="10"/>
      <c r="G20678" s="10"/>
      <c r="H20678" s="10"/>
      <c r="I20678" s="10"/>
      <c r="J20678" s="10"/>
      <c r="K20678" s="10"/>
      <c r="L20678" s="10"/>
      <c r="M20678" s="10"/>
      <c r="N20678" s="10"/>
      <c r="O20678" s="10"/>
      <c r="P20678" s="10"/>
      <c r="Q20678" s="10"/>
      <c r="R20678" s="10"/>
      <c r="S20678" s="10"/>
      <c r="T20678" s="10"/>
      <c r="U20678" s="10"/>
      <c r="V20678" s="10"/>
      <c r="W20678" s="10"/>
      <c r="X20678" s="10"/>
      <c r="Y20678" s="10"/>
      <c r="Z20678" s="10"/>
      <c r="AA20678" s="10"/>
      <c r="AB20678" s="10"/>
      <c r="AC20678" s="10"/>
      <c r="AD20678" s="10"/>
      <c r="AE20678" s="10"/>
      <c r="AF20678" s="10"/>
      <c r="AG20678" s="12"/>
    </row>
    <row r="20679" spans="1:33">
      <c r="A20679" s="10"/>
      <c r="B20679" s="10"/>
      <c r="C20679" s="10"/>
      <c r="D20679" s="10"/>
      <c r="E20679" s="10"/>
      <c r="F20679" s="10"/>
      <c r="G20679" s="10"/>
      <c r="H20679" s="10"/>
      <c r="I20679" s="10"/>
      <c r="J20679" s="10"/>
      <c r="K20679" s="10"/>
      <c r="L20679" s="10"/>
      <c r="M20679" s="10"/>
      <c r="N20679" s="10"/>
      <c r="O20679" s="10"/>
      <c r="P20679" s="10"/>
      <c r="Q20679" s="10"/>
      <c r="R20679" s="10"/>
      <c r="S20679" s="10"/>
      <c r="T20679" s="10"/>
      <c r="U20679" s="10"/>
      <c r="V20679" s="10"/>
      <c r="W20679" s="10"/>
      <c r="X20679" s="10"/>
      <c r="Y20679" s="10"/>
      <c r="Z20679" s="10"/>
      <c r="AA20679" s="10"/>
      <c r="AB20679" s="10"/>
      <c r="AC20679" s="10"/>
      <c r="AD20679" s="10"/>
      <c r="AE20679" s="10"/>
      <c r="AF20679" s="10"/>
      <c r="AG20679" s="12"/>
    </row>
    <row r="20680" spans="1:33">
      <c r="A20680" s="10"/>
      <c r="B20680" s="10"/>
      <c r="C20680" s="10"/>
      <c r="D20680" s="10"/>
      <c r="E20680" s="10"/>
      <c r="F20680" s="10"/>
      <c r="G20680" s="10"/>
      <c r="H20680" s="10"/>
      <c r="I20680" s="10"/>
      <c r="J20680" s="10"/>
      <c r="K20680" s="10"/>
      <c r="L20680" s="10"/>
      <c r="M20680" s="10"/>
      <c r="N20680" s="10"/>
      <c r="O20680" s="10"/>
      <c r="P20680" s="10"/>
      <c r="Q20680" s="10"/>
      <c r="R20680" s="10"/>
      <c r="S20680" s="10"/>
      <c r="T20680" s="10"/>
      <c r="U20680" s="10"/>
      <c r="V20680" s="10"/>
      <c r="W20680" s="10"/>
      <c r="X20680" s="10"/>
      <c r="Y20680" s="10"/>
      <c r="Z20680" s="10"/>
      <c r="AA20680" s="10"/>
      <c r="AB20680" s="10"/>
      <c r="AC20680" s="10"/>
      <c r="AD20680" s="10"/>
      <c r="AE20680" s="10"/>
      <c r="AF20680" s="10"/>
      <c r="AG20680" s="12"/>
    </row>
    <row r="20681" spans="1:33">
      <c r="A20681" s="10"/>
      <c r="B20681" s="10"/>
      <c r="C20681" s="10"/>
      <c r="D20681" s="10"/>
      <c r="E20681" s="10"/>
      <c r="F20681" s="10"/>
      <c r="G20681" s="10"/>
      <c r="H20681" s="10"/>
      <c r="I20681" s="10"/>
      <c r="J20681" s="10"/>
      <c r="K20681" s="10"/>
      <c r="L20681" s="10"/>
      <c r="M20681" s="10"/>
      <c r="N20681" s="10"/>
      <c r="O20681" s="10"/>
      <c r="P20681" s="10"/>
      <c r="Q20681" s="10"/>
      <c r="R20681" s="10"/>
      <c r="S20681" s="10"/>
      <c r="T20681" s="10"/>
      <c r="U20681" s="10"/>
      <c r="V20681" s="10"/>
      <c r="W20681" s="10"/>
      <c r="X20681" s="10"/>
      <c r="Y20681" s="10"/>
      <c r="Z20681" s="10"/>
      <c r="AA20681" s="10"/>
      <c r="AB20681" s="10"/>
      <c r="AC20681" s="10"/>
      <c r="AD20681" s="10"/>
      <c r="AE20681" s="10"/>
      <c r="AF20681" s="10"/>
      <c r="AG20681" s="12"/>
    </row>
    <row r="20682" spans="1:33">
      <c r="A20682" s="10"/>
      <c r="B20682" s="10"/>
      <c r="C20682" s="10"/>
      <c r="D20682" s="10"/>
      <c r="E20682" s="10"/>
      <c r="F20682" s="10"/>
      <c r="G20682" s="10"/>
      <c r="H20682" s="10"/>
      <c r="I20682" s="10"/>
      <c r="J20682" s="10"/>
      <c r="K20682" s="10"/>
      <c r="L20682" s="10"/>
      <c r="M20682" s="10"/>
      <c r="N20682" s="10"/>
      <c r="O20682" s="10"/>
      <c r="P20682" s="10"/>
      <c r="Q20682" s="10"/>
      <c r="R20682" s="10"/>
      <c r="S20682" s="10"/>
      <c r="T20682" s="10"/>
      <c r="U20682" s="10"/>
      <c r="V20682" s="10"/>
      <c r="W20682" s="10"/>
      <c r="X20682" s="10"/>
      <c r="Y20682" s="10"/>
      <c r="Z20682" s="10"/>
      <c r="AA20682" s="10"/>
      <c r="AB20682" s="10"/>
      <c r="AC20682" s="10"/>
      <c r="AD20682" s="10"/>
      <c r="AE20682" s="10"/>
      <c r="AF20682" s="10"/>
      <c r="AG20682" s="12"/>
    </row>
    <row r="20683" spans="1:33">
      <c r="A20683" s="10"/>
      <c r="B20683" s="10"/>
      <c r="C20683" s="10"/>
      <c r="D20683" s="10"/>
      <c r="E20683" s="10"/>
      <c r="F20683" s="10"/>
      <c r="G20683" s="10"/>
      <c r="H20683" s="10"/>
      <c r="I20683" s="10"/>
      <c r="J20683" s="10"/>
      <c r="K20683" s="10"/>
      <c r="L20683" s="10"/>
      <c r="M20683" s="10"/>
      <c r="N20683" s="10"/>
      <c r="O20683" s="10"/>
      <c r="P20683" s="10"/>
      <c r="Q20683" s="10"/>
      <c r="R20683" s="10"/>
      <c r="S20683" s="10"/>
      <c r="T20683" s="10"/>
      <c r="U20683" s="10"/>
      <c r="V20683" s="10"/>
      <c r="W20683" s="10"/>
      <c r="X20683" s="10"/>
      <c r="Y20683" s="10"/>
      <c r="Z20683" s="10"/>
      <c r="AA20683" s="10"/>
      <c r="AB20683" s="10"/>
      <c r="AC20683" s="10"/>
      <c r="AD20683" s="10"/>
      <c r="AE20683" s="10"/>
      <c r="AF20683" s="10"/>
      <c r="AG20683" s="12"/>
    </row>
    <row r="20684" spans="1:33">
      <c r="A20684" s="10"/>
      <c r="B20684" s="10"/>
      <c r="C20684" s="10"/>
      <c r="D20684" s="10"/>
      <c r="E20684" s="10"/>
      <c r="F20684" s="10"/>
      <c r="G20684" s="10"/>
      <c r="H20684" s="10"/>
      <c r="I20684" s="10"/>
      <c r="J20684" s="10"/>
      <c r="K20684" s="10"/>
      <c r="L20684" s="10"/>
      <c r="M20684" s="10"/>
      <c r="N20684" s="10"/>
      <c r="O20684" s="10"/>
      <c r="P20684" s="10"/>
      <c r="Q20684" s="10"/>
      <c r="R20684" s="10"/>
      <c r="S20684" s="10"/>
      <c r="T20684" s="10"/>
      <c r="U20684" s="10"/>
      <c r="V20684" s="10"/>
      <c r="W20684" s="10"/>
      <c r="X20684" s="10"/>
      <c r="Y20684" s="10"/>
      <c r="Z20684" s="10"/>
      <c r="AA20684" s="10"/>
      <c r="AB20684" s="10"/>
      <c r="AC20684" s="10"/>
      <c r="AD20684" s="10"/>
      <c r="AE20684" s="10"/>
      <c r="AF20684" s="10"/>
      <c r="AG20684" s="12"/>
    </row>
    <row r="20685" spans="1:33">
      <c r="A20685" s="10"/>
      <c r="B20685" s="10"/>
      <c r="C20685" s="10"/>
      <c r="D20685" s="10"/>
      <c r="E20685" s="10"/>
      <c r="F20685" s="10"/>
      <c r="G20685" s="10"/>
      <c r="H20685" s="10"/>
      <c r="I20685" s="10"/>
      <c r="J20685" s="10"/>
      <c r="K20685" s="10"/>
      <c r="L20685" s="10"/>
      <c r="M20685" s="10"/>
      <c r="N20685" s="10"/>
      <c r="O20685" s="10"/>
      <c r="P20685" s="10"/>
      <c r="Q20685" s="10"/>
      <c r="R20685" s="10"/>
      <c r="S20685" s="10"/>
      <c r="T20685" s="10"/>
      <c r="U20685" s="10"/>
      <c r="V20685" s="10"/>
      <c r="W20685" s="10"/>
      <c r="X20685" s="10"/>
      <c r="Y20685" s="10"/>
      <c r="Z20685" s="10"/>
      <c r="AA20685" s="10"/>
      <c r="AB20685" s="10"/>
      <c r="AC20685" s="10"/>
      <c r="AD20685" s="10"/>
      <c r="AE20685" s="10"/>
      <c r="AF20685" s="10"/>
      <c r="AG20685" s="12"/>
    </row>
    <row r="20686" spans="1:33">
      <c r="A20686" s="10"/>
      <c r="B20686" s="10"/>
      <c r="C20686" s="10"/>
      <c r="D20686" s="10"/>
      <c r="E20686" s="10"/>
      <c r="F20686" s="10"/>
      <c r="G20686" s="10"/>
      <c r="H20686" s="10"/>
      <c r="I20686" s="10"/>
      <c r="J20686" s="10"/>
      <c r="K20686" s="10"/>
      <c r="L20686" s="10"/>
      <c r="M20686" s="10"/>
      <c r="N20686" s="10"/>
      <c r="O20686" s="10"/>
      <c r="P20686" s="10"/>
      <c r="Q20686" s="10"/>
      <c r="R20686" s="10"/>
      <c r="S20686" s="10"/>
      <c r="T20686" s="10"/>
      <c r="U20686" s="10"/>
      <c r="V20686" s="10"/>
      <c r="W20686" s="10"/>
      <c r="X20686" s="10"/>
      <c r="Y20686" s="10"/>
      <c r="Z20686" s="10"/>
      <c r="AA20686" s="10"/>
      <c r="AB20686" s="10"/>
      <c r="AC20686" s="10"/>
      <c r="AD20686" s="10"/>
      <c r="AE20686" s="10"/>
      <c r="AF20686" s="10"/>
      <c r="AG20686" s="12"/>
    </row>
    <row r="20687" spans="1:33">
      <c r="A20687" s="10"/>
      <c r="B20687" s="10"/>
      <c r="C20687" s="10"/>
      <c r="D20687" s="10"/>
      <c r="E20687" s="10"/>
      <c r="F20687" s="10"/>
      <c r="G20687" s="10"/>
      <c r="H20687" s="10"/>
      <c r="I20687" s="10"/>
      <c r="J20687" s="10"/>
      <c r="K20687" s="10"/>
      <c r="L20687" s="10"/>
      <c r="M20687" s="10"/>
      <c r="N20687" s="10"/>
      <c r="O20687" s="10"/>
      <c r="P20687" s="10"/>
      <c r="Q20687" s="10"/>
      <c r="R20687" s="10"/>
      <c r="S20687" s="10"/>
      <c r="T20687" s="10"/>
      <c r="U20687" s="10"/>
      <c r="V20687" s="10"/>
      <c r="W20687" s="10"/>
      <c r="X20687" s="10"/>
      <c r="Y20687" s="10"/>
      <c r="Z20687" s="10"/>
      <c r="AA20687" s="10"/>
      <c r="AB20687" s="10"/>
      <c r="AC20687" s="10"/>
      <c r="AD20687" s="10"/>
      <c r="AE20687" s="10"/>
      <c r="AF20687" s="10"/>
      <c r="AG20687" s="12"/>
    </row>
    <row r="20688" spans="1:33">
      <c r="A20688" s="10"/>
      <c r="B20688" s="10"/>
      <c r="C20688" s="10"/>
      <c r="D20688" s="10"/>
      <c r="E20688" s="10"/>
      <c r="F20688" s="10"/>
      <c r="G20688" s="10"/>
      <c r="H20688" s="10"/>
      <c r="I20688" s="10"/>
      <c r="J20688" s="10"/>
      <c r="K20688" s="10"/>
      <c r="L20688" s="10"/>
      <c r="M20688" s="10"/>
      <c r="N20688" s="10"/>
      <c r="O20688" s="10"/>
      <c r="P20688" s="10"/>
      <c r="Q20688" s="10"/>
      <c r="R20688" s="10"/>
      <c r="S20688" s="10"/>
      <c r="T20688" s="10"/>
      <c r="U20688" s="10"/>
      <c r="V20688" s="10"/>
      <c r="W20688" s="10"/>
      <c r="X20688" s="10"/>
      <c r="Y20688" s="10"/>
      <c r="Z20688" s="10"/>
      <c r="AA20688" s="10"/>
      <c r="AB20688" s="10"/>
      <c r="AC20688" s="10"/>
      <c r="AD20688" s="10"/>
      <c r="AE20688" s="10"/>
      <c r="AF20688" s="10"/>
      <c r="AG20688" s="12"/>
    </row>
    <row r="20689" spans="1:33">
      <c r="A20689" s="10"/>
      <c r="B20689" s="10"/>
      <c r="C20689" s="10"/>
      <c r="D20689" s="10"/>
      <c r="E20689" s="10"/>
      <c r="F20689" s="10"/>
      <c r="G20689" s="10"/>
      <c r="H20689" s="10"/>
      <c r="I20689" s="10"/>
      <c r="J20689" s="10"/>
      <c r="K20689" s="10"/>
      <c r="L20689" s="10"/>
      <c r="M20689" s="10"/>
      <c r="N20689" s="10"/>
      <c r="O20689" s="10"/>
      <c r="P20689" s="10"/>
      <c r="Q20689" s="10"/>
      <c r="R20689" s="10"/>
      <c r="S20689" s="10"/>
      <c r="T20689" s="10"/>
      <c r="U20689" s="10"/>
      <c r="V20689" s="10"/>
      <c r="W20689" s="10"/>
      <c r="X20689" s="10"/>
      <c r="Y20689" s="10"/>
      <c r="Z20689" s="10"/>
      <c r="AA20689" s="10"/>
      <c r="AB20689" s="10"/>
      <c r="AC20689" s="10"/>
      <c r="AD20689" s="10"/>
      <c r="AE20689" s="10"/>
      <c r="AF20689" s="10"/>
      <c r="AG20689" s="12"/>
    </row>
    <row r="20690" spans="1:33">
      <c r="A20690" s="10"/>
      <c r="B20690" s="10"/>
      <c r="C20690" s="10"/>
      <c r="D20690" s="10"/>
      <c r="E20690" s="10"/>
      <c r="F20690" s="10"/>
      <c r="G20690" s="10"/>
      <c r="H20690" s="10"/>
      <c r="I20690" s="10"/>
      <c r="J20690" s="10"/>
      <c r="K20690" s="10"/>
      <c r="L20690" s="10"/>
      <c r="M20690" s="10"/>
      <c r="N20690" s="10"/>
      <c r="O20690" s="10"/>
      <c r="P20690" s="10"/>
      <c r="Q20690" s="10"/>
      <c r="R20690" s="10"/>
      <c r="S20690" s="10"/>
      <c r="T20690" s="10"/>
      <c r="U20690" s="10"/>
      <c r="V20690" s="10"/>
      <c r="W20690" s="10"/>
      <c r="X20690" s="10"/>
      <c r="Y20690" s="10"/>
      <c r="Z20690" s="10"/>
      <c r="AA20690" s="10"/>
      <c r="AB20690" s="10"/>
      <c r="AC20690" s="10"/>
      <c r="AD20690" s="10"/>
      <c r="AE20690" s="10"/>
      <c r="AF20690" s="10"/>
      <c r="AG20690" s="12"/>
    </row>
    <row r="20691" spans="1:33">
      <c r="A20691" s="10"/>
      <c r="B20691" s="10"/>
      <c r="C20691" s="10"/>
      <c r="D20691" s="10"/>
      <c r="E20691" s="10"/>
      <c r="F20691" s="10"/>
      <c r="G20691" s="10"/>
      <c r="H20691" s="10"/>
      <c r="I20691" s="10"/>
      <c r="J20691" s="10"/>
      <c r="K20691" s="10"/>
      <c r="L20691" s="10"/>
      <c r="M20691" s="10"/>
      <c r="N20691" s="10"/>
      <c r="O20691" s="10"/>
      <c r="P20691" s="10"/>
      <c r="Q20691" s="10"/>
      <c r="R20691" s="10"/>
      <c r="S20691" s="10"/>
      <c r="T20691" s="10"/>
      <c r="U20691" s="10"/>
      <c r="V20691" s="10"/>
      <c r="W20691" s="10"/>
      <c r="X20691" s="10"/>
      <c r="Y20691" s="10"/>
      <c r="Z20691" s="10"/>
      <c r="AA20691" s="10"/>
      <c r="AB20691" s="10"/>
      <c r="AC20691" s="10"/>
      <c r="AD20691" s="10"/>
      <c r="AE20691" s="10"/>
      <c r="AF20691" s="10"/>
      <c r="AG20691" s="12"/>
    </row>
    <row r="20692" spans="1:33">
      <c r="A20692" s="10"/>
      <c r="B20692" s="10"/>
      <c r="C20692" s="10"/>
      <c r="D20692" s="10"/>
      <c r="E20692" s="10"/>
      <c r="F20692" s="10"/>
      <c r="G20692" s="10"/>
      <c r="H20692" s="10"/>
      <c r="I20692" s="10"/>
      <c r="J20692" s="10"/>
      <c r="K20692" s="10"/>
      <c r="L20692" s="10"/>
      <c r="M20692" s="10"/>
      <c r="N20692" s="10"/>
      <c r="O20692" s="10"/>
      <c r="P20692" s="10"/>
      <c r="Q20692" s="10"/>
      <c r="R20692" s="10"/>
      <c r="S20692" s="10"/>
      <c r="T20692" s="10"/>
      <c r="U20692" s="10"/>
      <c r="V20692" s="10"/>
      <c r="W20692" s="10"/>
      <c r="X20692" s="10"/>
      <c r="Y20692" s="10"/>
      <c r="Z20692" s="10"/>
      <c r="AA20692" s="10"/>
      <c r="AB20692" s="10"/>
      <c r="AC20692" s="10"/>
      <c r="AD20692" s="10"/>
      <c r="AE20692" s="10"/>
      <c r="AF20692" s="10"/>
      <c r="AG20692" s="12"/>
    </row>
    <row r="20693" spans="1:33">
      <c r="A20693" s="10"/>
      <c r="B20693" s="10"/>
      <c r="C20693" s="10"/>
      <c r="D20693" s="10"/>
      <c r="E20693" s="10"/>
      <c r="F20693" s="10"/>
      <c r="G20693" s="10"/>
      <c r="H20693" s="10"/>
      <c r="I20693" s="10"/>
      <c r="J20693" s="10"/>
      <c r="K20693" s="10"/>
      <c r="L20693" s="10"/>
      <c r="M20693" s="10"/>
      <c r="N20693" s="10"/>
      <c r="O20693" s="10"/>
      <c r="P20693" s="10"/>
      <c r="Q20693" s="10"/>
      <c r="R20693" s="10"/>
      <c r="S20693" s="10"/>
      <c r="T20693" s="10"/>
      <c r="U20693" s="10"/>
      <c r="V20693" s="10"/>
      <c r="W20693" s="10"/>
      <c r="X20693" s="10"/>
      <c r="Y20693" s="10"/>
      <c r="Z20693" s="10"/>
      <c r="AA20693" s="10"/>
      <c r="AB20693" s="10"/>
      <c r="AC20693" s="10"/>
      <c r="AD20693" s="10"/>
      <c r="AE20693" s="10"/>
      <c r="AF20693" s="10"/>
      <c r="AG20693" s="12"/>
    </row>
    <row r="20694" spans="1:33">
      <c r="A20694" s="10"/>
      <c r="B20694" s="10"/>
      <c r="C20694" s="10"/>
      <c r="D20694" s="10"/>
      <c r="E20694" s="10"/>
      <c r="F20694" s="10"/>
      <c r="G20694" s="10"/>
      <c r="H20694" s="10"/>
      <c r="I20694" s="10"/>
      <c r="J20694" s="10"/>
      <c r="K20694" s="10"/>
      <c r="L20694" s="10"/>
      <c r="M20694" s="10"/>
      <c r="N20694" s="10"/>
      <c r="O20694" s="10"/>
      <c r="P20694" s="10"/>
      <c r="Q20694" s="10"/>
      <c r="R20694" s="10"/>
      <c r="S20694" s="10"/>
      <c r="T20694" s="10"/>
      <c r="U20694" s="10"/>
      <c r="V20694" s="10"/>
      <c r="W20694" s="10"/>
      <c r="X20694" s="10"/>
      <c r="Y20694" s="10"/>
      <c r="Z20694" s="10"/>
      <c r="AA20694" s="10"/>
      <c r="AB20694" s="10"/>
      <c r="AC20694" s="10"/>
      <c r="AD20694" s="10"/>
      <c r="AE20694" s="10"/>
      <c r="AF20694" s="10"/>
      <c r="AG20694" s="12"/>
    </row>
    <row r="20695" spans="1:33">
      <c r="A20695" s="10"/>
      <c r="B20695" s="10"/>
      <c r="C20695" s="10"/>
      <c r="D20695" s="10"/>
      <c r="E20695" s="10"/>
      <c r="F20695" s="10"/>
      <c r="G20695" s="10"/>
      <c r="H20695" s="10"/>
      <c r="I20695" s="10"/>
      <c r="J20695" s="10"/>
      <c r="K20695" s="10"/>
      <c r="L20695" s="10"/>
      <c r="M20695" s="10"/>
      <c r="N20695" s="10"/>
      <c r="O20695" s="10"/>
      <c r="P20695" s="10"/>
      <c r="Q20695" s="10"/>
      <c r="R20695" s="10"/>
      <c r="S20695" s="10"/>
      <c r="T20695" s="10"/>
      <c r="U20695" s="10"/>
      <c r="V20695" s="10"/>
      <c r="W20695" s="10"/>
      <c r="X20695" s="10"/>
      <c r="Y20695" s="10"/>
      <c r="Z20695" s="10"/>
      <c r="AA20695" s="10"/>
      <c r="AB20695" s="10"/>
      <c r="AC20695" s="10"/>
      <c r="AD20695" s="10"/>
      <c r="AE20695" s="10"/>
      <c r="AF20695" s="10"/>
      <c r="AG20695" s="12"/>
    </row>
    <row r="20696" spans="1:33">
      <c r="A20696" s="10"/>
      <c r="B20696" s="10"/>
      <c r="C20696" s="10"/>
      <c r="D20696" s="10"/>
      <c r="E20696" s="10"/>
      <c r="F20696" s="10"/>
      <c r="G20696" s="10"/>
      <c r="H20696" s="10"/>
      <c r="I20696" s="10"/>
      <c r="J20696" s="10"/>
      <c r="K20696" s="10"/>
      <c r="L20696" s="10"/>
      <c r="M20696" s="10"/>
      <c r="N20696" s="10"/>
      <c r="O20696" s="10"/>
      <c r="P20696" s="10"/>
      <c r="Q20696" s="10"/>
      <c r="R20696" s="10"/>
      <c r="S20696" s="10"/>
      <c r="T20696" s="10"/>
      <c r="U20696" s="10"/>
      <c r="V20696" s="10"/>
      <c r="W20696" s="10"/>
      <c r="X20696" s="10"/>
      <c r="Y20696" s="10"/>
      <c r="Z20696" s="10"/>
      <c r="AA20696" s="10"/>
      <c r="AB20696" s="10"/>
      <c r="AC20696" s="10"/>
      <c r="AD20696" s="10"/>
      <c r="AE20696" s="10"/>
      <c r="AF20696" s="10"/>
      <c r="AG20696" s="12"/>
    </row>
    <row r="20697" spans="1:33">
      <c r="A20697" s="10"/>
      <c r="B20697" s="10"/>
      <c r="C20697" s="10"/>
      <c r="D20697" s="10"/>
      <c r="E20697" s="10"/>
      <c r="F20697" s="10"/>
      <c r="G20697" s="10"/>
      <c r="H20697" s="10"/>
      <c r="I20697" s="10"/>
      <c r="J20697" s="10"/>
      <c r="K20697" s="10"/>
      <c r="L20697" s="10"/>
      <c r="M20697" s="10"/>
      <c r="N20697" s="10"/>
      <c r="O20697" s="10"/>
      <c r="P20697" s="10"/>
      <c r="Q20697" s="10"/>
      <c r="R20697" s="10"/>
      <c r="S20697" s="10"/>
      <c r="T20697" s="10"/>
      <c r="U20697" s="10"/>
      <c r="V20697" s="10"/>
      <c r="W20697" s="10"/>
      <c r="X20697" s="10"/>
      <c r="Y20697" s="10"/>
      <c r="Z20697" s="10"/>
      <c r="AA20697" s="10"/>
      <c r="AB20697" s="10"/>
      <c r="AC20697" s="10"/>
      <c r="AD20697" s="10"/>
      <c r="AE20697" s="10"/>
      <c r="AF20697" s="10"/>
      <c r="AG20697" s="12"/>
    </row>
    <row r="20698" spans="1:33">
      <c r="A20698" s="10"/>
      <c r="B20698" s="10"/>
      <c r="C20698" s="10"/>
      <c r="D20698" s="10"/>
      <c r="E20698" s="10"/>
      <c r="F20698" s="10"/>
      <c r="G20698" s="10"/>
      <c r="H20698" s="10"/>
      <c r="I20698" s="10"/>
      <c r="J20698" s="10"/>
      <c r="K20698" s="10"/>
      <c r="L20698" s="10"/>
      <c r="M20698" s="10"/>
      <c r="N20698" s="10"/>
      <c r="O20698" s="10"/>
      <c r="P20698" s="10"/>
      <c r="Q20698" s="10"/>
      <c r="R20698" s="10"/>
      <c r="S20698" s="10"/>
      <c r="T20698" s="10"/>
      <c r="U20698" s="10"/>
      <c r="V20698" s="10"/>
      <c r="W20698" s="10"/>
      <c r="X20698" s="10"/>
      <c r="Y20698" s="10"/>
      <c r="Z20698" s="10"/>
      <c r="AA20698" s="10"/>
      <c r="AB20698" s="10"/>
      <c r="AC20698" s="10"/>
      <c r="AD20698" s="10"/>
      <c r="AE20698" s="10"/>
      <c r="AF20698" s="10"/>
      <c r="AG20698" s="12"/>
    </row>
    <row r="20699" spans="1:33">
      <c r="A20699" s="10"/>
      <c r="B20699" s="10"/>
      <c r="C20699" s="10"/>
      <c r="D20699" s="10"/>
      <c r="E20699" s="10"/>
      <c r="F20699" s="10"/>
      <c r="G20699" s="10"/>
      <c r="H20699" s="10"/>
      <c r="I20699" s="10"/>
      <c r="J20699" s="10"/>
      <c r="K20699" s="10"/>
      <c r="L20699" s="10"/>
      <c r="M20699" s="10"/>
      <c r="N20699" s="10"/>
      <c r="O20699" s="10"/>
      <c r="P20699" s="10"/>
      <c r="Q20699" s="10"/>
      <c r="R20699" s="10"/>
      <c r="S20699" s="10"/>
      <c r="T20699" s="10"/>
      <c r="U20699" s="10"/>
      <c r="V20699" s="10"/>
      <c r="W20699" s="10"/>
      <c r="X20699" s="10"/>
      <c r="Y20699" s="10"/>
      <c r="Z20699" s="10"/>
      <c r="AA20699" s="10"/>
      <c r="AB20699" s="10"/>
      <c r="AC20699" s="10"/>
      <c r="AD20699" s="10"/>
      <c r="AE20699" s="10"/>
      <c r="AF20699" s="10"/>
      <c r="AG20699" s="12"/>
    </row>
    <row r="20700" spans="1:33">
      <c r="A20700" s="10"/>
      <c r="B20700" s="10"/>
      <c r="C20700" s="10"/>
      <c r="D20700" s="10"/>
      <c r="E20700" s="10"/>
      <c r="F20700" s="10"/>
      <c r="G20700" s="10"/>
      <c r="H20700" s="10"/>
      <c r="I20700" s="10"/>
      <c r="J20700" s="10"/>
      <c r="K20700" s="10"/>
      <c r="L20700" s="10"/>
      <c r="M20700" s="10"/>
      <c r="N20700" s="10"/>
      <c r="O20700" s="10"/>
      <c r="P20700" s="10"/>
      <c r="Q20700" s="10"/>
      <c r="R20700" s="10"/>
      <c r="S20700" s="10"/>
      <c r="T20700" s="10"/>
      <c r="U20700" s="10"/>
      <c r="V20700" s="10"/>
      <c r="W20700" s="10"/>
      <c r="X20700" s="10"/>
      <c r="Y20700" s="10"/>
      <c r="Z20700" s="10"/>
      <c r="AA20700" s="10"/>
      <c r="AB20700" s="10"/>
      <c r="AC20700" s="10"/>
      <c r="AD20700" s="10"/>
      <c r="AE20700" s="10"/>
      <c r="AF20700" s="10"/>
      <c r="AG20700" s="12"/>
    </row>
    <row r="20701" spans="1:33">
      <c r="A20701" s="10"/>
      <c r="B20701" s="10"/>
      <c r="C20701" s="10"/>
      <c r="D20701" s="10"/>
      <c r="E20701" s="10"/>
      <c r="F20701" s="10"/>
      <c r="G20701" s="10"/>
      <c r="H20701" s="10"/>
      <c r="I20701" s="10"/>
      <c r="J20701" s="10"/>
      <c r="K20701" s="10"/>
      <c r="L20701" s="10"/>
      <c r="M20701" s="10"/>
      <c r="N20701" s="10"/>
      <c r="O20701" s="10"/>
      <c r="P20701" s="10"/>
      <c r="Q20701" s="10"/>
      <c r="R20701" s="10"/>
      <c r="S20701" s="10"/>
      <c r="T20701" s="10"/>
      <c r="U20701" s="10"/>
      <c r="V20701" s="10"/>
      <c r="W20701" s="10"/>
      <c r="X20701" s="10"/>
      <c r="Y20701" s="10"/>
      <c r="Z20701" s="10"/>
      <c r="AA20701" s="10"/>
      <c r="AB20701" s="10"/>
      <c r="AC20701" s="10"/>
      <c r="AD20701" s="10"/>
      <c r="AE20701" s="10"/>
      <c r="AF20701" s="10"/>
      <c r="AG20701" s="12"/>
    </row>
    <row r="20702" spans="1:33">
      <c r="A20702" s="10"/>
      <c r="B20702" s="10"/>
      <c r="C20702" s="10"/>
      <c r="D20702" s="10"/>
      <c r="E20702" s="10"/>
      <c r="F20702" s="10"/>
      <c r="G20702" s="10"/>
      <c r="H20702" s="10"/>
      <c r="I20702" s="10"/>
      <c r="J20702" s="10"/>
      <c r="K20702" s="10"/>
      <c r="L20702" s="10"/>
      <c r="M20702" s="10"/>
      <c r="N20702" s="10"/>
      <c r="O20702" s="10"/>
      <c r="P20702" s="10"/>
      <c r="Q20702" s="10"/>
      <c r="R20702" s="10"/>
      <c r="S20702" s="10"/>
      <c r="T20702" s="10"/>
      <c r="U20702" s="10"/>
      <c r="V20702" s="10"/>
      <c r="W20702" s="10"/>
      <c r="X20702" s="10"/>
      <c r="Y20702" s="10"/>
      <c r="Z20702" s="10"/>
      <c r="AA20702" s="10"/>
      <c r="AB20702" s="10"/>
      <c r="AC20702" s="10"/>
      <c r="AD20702" s="10"/>
      <c r="AE20702" s="10"/>
      <c r="AF20702" s="10"/>
      <c r="AG20702" s="12"/>
    </row>
    <row r="20703" spans="1:33">
      <c r="A20703" s="10"/>
      <c r="B20703" s="10"/>
      <c r="C20703" s="10"/>
      <c r="D20703" s="10"/>
      <c r="E20703" s="10"/>
      <c r="F20703" s="10"/>
      <c r="G20703" s="10"/>
      <c r="H20703" s="10"/>
      <c r="I20703" s="10"/>
      <c r="J20703" s="10"/>
      <c r="K20703" s="10"/>
      <c r="L20703" s="10"/>
      <c r="M20703" s="10"/>
      <c r="N20703" s="10"/>
      <c r="O20703" s="10"/>
      <c r="P20703" s="10"/>
      <c r="Q20703" s="10"/>
      <c r="R20703" s="10"/>
      <c r="S20703" s="10"/>
      <c r="T20703" s="10"/>
      <c r="U20703" s="10"/>
      <c r="V20703" s="10"/>
      <c r="W20703" s="10"/>
      <c r="X20703" s="10"/>
      <c r="Y20703" s="10"/>
      <c r="Z20703" s="10"/>
      <c r="AA20703" s="10"/>
      <c r="AB20703" s="10"/>
      <c r="AC20703" s="10"/>
      <c r="AD20703" s="10"/>
      <c r="AE20703" s="10"/>
      <c r="AF20703" s="10"/>
      <c r="AG20703" s="12"/>
    </row>
    <row r="20704" spans="1:33">
      <c r="A20704" s="10"/>
      <c r="B20704" s="10"/>
      <c r="C20704" s="10"/>
      <c r="D20704" s="10"/>
      <c r="E20704" s="10"/>
      <c r="F20704" s="10"/>
      <c r="G20704" s="10"/>
      <c r="H20704" s="10"/>
      <c r="I20704" s="10"/>
      <c r="J20704" s="10"/>
      <c r="K20704" s="10"/>
      <c r="L20704" s="10"/>
      <c r="M20704" s="10"/>
      <c r="N20704" s="10"/>
      <c r="O20704" s="10"/>
      <c r="P20704" s="10"/>
      <c r="Q20704" s="10"/>
      <c r="R20704" s="10"/>
      <c r="S20704" s="10"/>
      <c r="T20704" s="10"/>
      <c r="U20704" s="10"/>
      <c r="V20704" s="10"/>
      <c r="W20704" s="10"/>
      <c r="X20704" s="10"/>
      <c r="Y20704" s="10"/>
      <c r="Z20704" s="10"/>
      <c r="AA20704" s="10"/>
      <c r="AB20704" s="10"/>
      <c r="AC20704" s="10"/>
      <c r="AD20704" s="10"/>
      <c r="AE20704" s="10"/>
      <c r="AF20704" s="10"/>
      <c r="AG20704" s="12"/>
    </row>
    <row r="20705" spans="1:33">
      <c r="A20705" s="10"/>
      <c r="B20705" s="10"/>
      <c r="C20705" s="10"/>
      <c r="D20705" s="10"/>
      <c r="E20705" s="10"/>
      <c r="F20705" s="10"/>
      <c r="G20705" s="10"/>
      <c r="H20705" s="10"/>
      <c r="I20705" s="10"/>
      <c r="J20705" s="10"/>
      <c r="K20705" s="10"/>
      <c r="L20705" s="10"/>
      <c r="M20705" s="10"/>
      <c r="N20705" s="10"/>
      <c r="O20705" s="10"/>
      <c r="P20705" s="10"/>
      <c r="Q20705" s="10"/>
      <c r="R20705" s="10"/>
      <c r="S20705" s="10"/>
      <c r="T20705" s="10"/>
      <c r="U20705" s="10"/>
      <c r="V20705" s="10"/>
      <c r="W20705" s="10"/>
      <c r="X20705" s="10"/>
      <c r="Y20705" s="10"/>
      <c r="Z20705" s="10"/>
      <c r="AA20705" s="10"/>
      <c r="AB20705" s="10"/>
      <c r="AC20705" s="10"/>
      <c r="AD20705" s="10"/>
      <c r="AE20705" s="10"/>
      <c r="AF20705" s="10"/>
      <c r="AG20705" s="12"/>
    </row>
    <row r="20706" spans="1:33">
      <c r="A20706" s="10"/>
      <c r="B20706" s="10"/>
      <c r="C20706" s="10"/>
      <c r="D20706" s="10"/>
      <c r="E20706" s="10"/>
      <c r="F20706" s="10"/>
      <c r="G20706" s="10"/>
      <c r="H20706" s="10"/>
      <c r="I20706" s="10"/>
      <c r="J20706" s="10"/>
      <c r="K20706" s="10"/>
      <c r="L20706" s="10"/>
      <c r="M20706" s="10"/>
      <c r="N20706" s="10"/>
      <c r="O20706" s="10"/>
      <c r="P20706" s="10"/>
      <c r="Q20706" s="10"/>
      <c r="R20706" s="10"/>
      <c r="S20706" s="10"/>
      <c r="T20706" s="10"/>
      <c r="U20706" s="10"/>
      <c r="V20706" s="10"/>
      <c r="W20706" s="10"/>
      <c r="X20706" s="10"/>
      <c r="Y20706" s="10"/>
      <c r="Z20706" s="10"/>
      <c r="AA20706" s="10"/>
      <c r="AB20706" s="10"/>
      <c r="AC20706" s="10"/>
      <c r="AD20706" s="10"/>
      <c r="AE20706" s="10"/>
      <c r="AF20706" s="10"/>
      <c r="AG20706" s="12"/>
    </row>
    <row r="20707" spans="1:33">
      <c r="A20707" s="10"/>
      <c r="B20707" s="10"/>
      <c r="C20707" s="10"/>
      <c r="D20707" s="10"/>
      <c r="E20707" s="10"/>
      <c r="F20707" s="10"/>
      <c r="G20707" s="10"/>
      <c r="H20707" s="10"/>
      <c r="I20707" s="10"/>
      <c r="J20707" s="10"/>
      <c r="K20707" s="10"/>
      <c r="L20707" s="10"/>
      <c r="M20707" s="10"/>
      <c r="N20707" s="10"/>
      <c r="O20707" s="10"/>
      <c r="P20707" s="10"/>
      <c r="Q20707" s="10"/>
      <c r="R20707" s="10"/>
      <c r="S20707" s="10"/>
      <c r="T20707" s="10"/>
      <c r="U20707" s="10"/>
      <c r="V20707" s="10"/>
      <c r="W20707" s="10"/>
      <c r="X20707" s="10"/>
      <c r="Y20707" s="10"/>
      <c r="Z20707" s="10"/>
      <c r="AA20707" s="10"/>
      <c r="AB20707" s="10"/>
      <c r="AC20707" s="10"/>
      <c r="AD20707" s="10"/>
      <c r="AE20707" s="10"/>
      <c r="AF20707" s="10"/>
      <c r="AG20707" s="12"/>
    </row>
    <row r="20708" spans="1:33">
      <c r="A20708" s="10"/>
      <c r="B20708" s="10"/>
      <c r="C20708" s="10"/>
      <c r="D20708" s="10"/>
      <c r="E20708" s="10"/>
      <c r="F20708" s="10"/>
      <c r="G20708" s="10"/>
      <c r="H20708" s="10"/>
      <c r="I20708" s="10"/>
      <c r="J20708" s="10"/>
      <c r="K20708" s="10"/>
      <c r="L20708" s="10"/>
      <c r="M20708" s="10"/>
      <c r="N20708" s="10"/>
      <c r="O20708" s="10"/>
      <c r="P20708" s="10"/>
      <c r="Q20708" s="10"/>
      <c r="R20708" s="10"/>
      <c r="S20708" s="10"/>
      <c r="T20708" s="10"/>
      <c r="U20708" s="10"/>
      <c r="V20708" s="10"/>
      <c r="W20708" s="10"/>
      <c r="X20708" s="10"/>
      <c r="Y20708" s="10"/>
      <c r="Z20708" s="10"/>
      <c r="AA20708" s="10"/>
      <c r="AB20708" s="10"/>
      <c r="AC20708" s="10"/>
      <c r="AD20708" s="10"/>
      <c r="AE20708" s="10"/>
      <c r="AF20708" s="10"/>
      <c r="AG20708" s="12"/>
    </row>
    <row r="20709" spans="1:33">
      <c r="A20709" s="10"/>
      <c r="B20709" s="10"/>
      <c r="C20709" s="10"/>
      <c r="D20709" s="10"/>
      <c r="E20709" s="10"/>
      <c r="F20709" s="10"/>
      <c r="G20709" s="10"/>
      <c r="H20709" s="10"/>
      <c r="I20709" s="10"/>
      <c r="J20709" s="10"/>
      <c r="K20709" s="10"/>
      <c r="L20709" s="10"/>
      <c r="M20709" s="10"/>
      <c r="N20709" s="10"/>
      <c r="O20709" s="10"/>
      <c r="P20709" s="10"/>
      <c r="Q20709" s="10"/>
      <c r="R20709" s="10"/>
      <c r="S20709" s="10"/>
      <c r="T20709" s="10"/>
      <c r="U20709" s="10"/>
      <c r="V20709" s="10"/>
      <c r="W20709" s="10"/>
      <c r="X20709" s="10"/>
      <c r="Y20709" s="10"/>
      <c r="Z20709" s="10"/>
      <c r="AA20709" s="10"/>
      <c r="AB20709" s="10"/>
      <c r="AC20709" s="10"/>
      <c r="AD20709" s="10"/>
      <c r="AE20709" s="10"/>
      <c r="AF20709" s="10"/>
      <c r="AG20709" s="12"/>
    </row>
    <row r="20710" spans="1:33">
      <c r="A20710" s="10"/>
      <c r="B20710" s="10"/>
      <c r="C20710" s="10"/>
      <c r="D20710" s="10"/>
      <c r="E20710" s="10"/>
      <c r="F20710" s="10"/>
      <c r="G20710" s="10"/>
      <c r="H20710" s="10"/>
      <c r="I20710" s="10"/>
      <c r="J20710" s="10"/>
      <c r="K20710" s="10"/>
      <c r="L20710" s="10"/>
      <c r="M20710" s="10"/>
      <c r="N20710" s="10"/>
      <c r="O20710" s="10"/>
      <c r="P20710" s="10"/>
      <c r="Q20710" s="10"/>
      <c r="R20710" s="10"/>
      <c r="S20710" s="10"/>
      <c r="T20710" s="10"/>
      <c r="U20710" s="10"/>
      <c r="V20710" s="10"/>
      <c r="W20710" s="10"/>
      <c r="X20710" s="10"/>
      <c r="Y20710" s="10"/>
      <c r="Z20710" s="10"/>
      <c r="AA20710" s="10"/>
      <c r="AB20710" s="10"/>
      <c r="AC20710" s="10"/>
      <c r="AD20710" s="10"/>
      <c r="AE20710" s="10"/>
      <c r="AF20710" s="10"/>
      <c r="AG20710" s="12"/>
    </row>
    <row r="20711" spans="1:33">
      <c r="A20711" s="10"/>
      <c r="B20711" s="10"/>
      <c r="C20711" s="10"/>
      <c r="D20711" s="10"/>
      <c r="E20711" s="10"/>
      <c r="F20711" s="10"/>
      <c r="G20711" s="10"/>
      <c r="H20711" s="10"/>
      <c r="I20711" s="10"/>
      <c r="J20711" s="10"/>
      <c r="K20711" s="10"/>
      <c r="L20711" s="10"/>
      <c r="M20711" s="10"/>
      <c r="N20711" s="10"/>
      <c r="O20711" s="10"/>
      <c r="P20711" s="10"/>
      <c r="Q20711" s="10"/>
      <c r="R20711" s="10"/>
      <c r="S20711" s="10"/>
      <c r="T20711" s="10"/>
      <c r="U20711" s="10"/>
      <c r="V20711" s="10"/>
      <c r="W20711" s="10"/>
      <c r="X20711" s="10"/>
      <c r="Y20711" s="10"/>
      <c r="Z20711" s="10"/>
      <c r="AA20711" s="10"/>
      <c r="AB20711" s="10"/>
      <c r="AC20711" s="10"/>
      <c r="AD20711" s="10"/>
      <c r="AE20711" s="10"/>
      <c r="AF20711" s="10"/>
      <c r="AG20711" s="12"/>
    </row>
    <row r="20712" spans="1:33">
      <c r="A20712" s="10"/>
      <c r="B20712" s="10"/>
      <c r="C20712" s="10"/>
      <c r="D20712" s="10"/>
      <c r="E20712" s="10"/>
      <c r="F20712" s="10"/>
      <c r="G20712" s="10"/>
      <c r="H20712" s="10"/>
      <c r="I20712" s="10"/>
      <c r="J20712" s="10"/>
      <c r="K20712" s="10"/>
      <c r="L20712" s="10"/>
      <c r="M20712" s="10"/>
      <c r="N20712" s="10"/>
      <c r="O20712" s="10"/>
      <c r="P20712" s="10"/>
      <c r="Q20712" s="10"/>
      <c r="R20712" s="10"/>
      <c r="S20712" s="10"/>
      <c r="T20712" s="10"/>
      <c r="U20712" s="10"/>
      <c r="V20712" s="10"/>
      <c r="W20712" s="10"/>
      <c r="X20712" s="10"/>
      <c r="Y20712" s="10"/>
      <c r="Z20712" s="10"/>
      <c r="AA20712" s="10"/>
      <c r="AB20712" s="10"/>
      <c r="AC20712" s="10"/>
      <c r="AD20712" s="10"/>
      <c r="AE20712" s="10"/>
      <c r="AF20712" s="10"/>
      <c r="AG20712" s="12"/>
    </row>
    <row r="20713" spans="1:33">
      <c r="A20713" s="10"/>
      <c r="B20713" s="10"/>
      <c r="C20713" s="10"/>
      <c r="D20713" s="10"/>
      <c r="E20713" s="10"/>
      <c r="F20713" s="10"/>
      <c r="G20713" s="10"/>
      <c r="H20713" s="10"/>
      <c r="I20713" s="10"/>
      <c r="J20713" s="10"/>
      <c r="K20713" s="10"/>
      <c r="L20713" s="10"/>
      <c r="M20713" s="10"/>
      <c r="N20713" s="10"/>
      <c r="O20713" s="10"/>
      <c r="P20713" s="10"/>
      <c r="Q20713" s="10"/>
      <c r="R20713" s="10"/>
      <c r="S20713" s="10"/>
      <c r="T20713" s="10"/>
      <c r="U20713" s="10"/>
      <c r="V20713" s="10"/>
      <c r="W20713" s="10"/>
      <c r="X20713" s="10"/>
      <c r="Y20713" s="10"/>
      <c r="Z20713" s="10"/>
      <c r="AA20713" s="10"/>
      <c r="AB20713" s="10"/>
      <c r="AC20713" s="10"/>
      <c r="AD20713" s="10"/>
      <c r="AE20713" s="10"/>
      <c r="AF20713" s="10"/>
      <c r="AG20713" s="12"/>
    </row>
    <row r="20714" spans="1:33">
      <c r="A20714" s="10"/>
      <c r="B20714" s="10"/>
      <c r="C20714" s="10"/>
      <c r="D20714" s="10"/>
      <c r="E20714" s="10"/>
      <c r="F20714" s="10"/>
      <c r="G20714" s="10"/>
      <c r="H20714" s="10"/>
      <c r="I20714" s="10"/>
      <c r="J20714" s="10"/>
      <c r="K20714" s="10"/>
      <c r="L20714" s="10"/>
      <c r="M20714" s="10"/>
      <c r="N20714" s="10"/>
      <c r="O20714" s="10"/>
      <c r="P20714" s="10"/>
      <c r="Q20714" s="10"/>
      <c r="R20714" s="10"/>
      <c r="S20714" s="10"/>
      <c r="T20714" s="10"/>
      <c r="U20714" s="10"/>
      <c r="V20714" s="10"/>
      <c r="W20714" s="10"/>
      <c r="X20714" s="10"/>
      <c r="Y20714" s="10"/>
      <c r="Z20714" s="10"/>
      <c r="AA20714" s="10"/>
      <c r="AB20714" s="10"/>
      <c r="AC20714" s="10"/>
      <c r="AD20714" s="10"/>
      <c r="AE20714" s="10"/>
      <c r="AF20714" s="10"/>
      <c r="AG20714" s="12"/>
    </row>
    <row r="20715" spans="1:33">
      <c r="A20715" s="10"/>
      <c r="B20715" s="10"/>
      <c r="C20715" s="10"/>
      <c r="D20715" s="10"/>
      <c r="E20715" s="10"/>
      <c r="F20715" s="10"/>
      <c r="G20715" s="10"/>
      <c r="H20715" s="10"/>
      <c r="I20715" s="10"/>
      <c r="J20715" s="10"/>
      <c r="K20715" s="10"/>
      <c r="L20715" s="10"/>
      <c r="M20715" s="10"/>
      <c r="N20715" s="10"/>
      <c r="O20715" s="10"/>
      <c r="P20715" s="10"/>
      <c r="Q20715" s="10"/>
      <c r="R20715" s="10"/>
      <c r="S20715" s="10"/>
      <c r="T20715" s="10"/>
      <c r="U20715" s="10"/>
      <c r="V20715" s="10"/>
      <c r="W20715" s="10"/>
      <c r="X20715" s="10"/>
      <c r="Y20715" s="10"/>
      <c r="Z20715" s="10"/>
      <c r="AA20715" s="10"/>
      <c r="AB20715" s="10"/>
      <c r="AC20715" s="10"/>
      <c r="AD20715" s="10"/>
      <c r="AE20715" s="10"/>
      <c r="AF20715" s="10"/>
      <c r="AG20715" s="12"/>
    </row>
    <row r="20716" spans="1:33">
      <c r="A20716" s="10"/>
      <c r="B20716" s="10"/>
      <c r="C20716" s="10"/>
      <c r="D20716" s="10"/>
      <c r="E20716" s="10"/>
      <c r="F20716" s="10"/>
      <c r="G20716" s="10"/>
      <c r="H20716" s="10"/>
      <c r="I20716" s="10"/>
      <c r="J20716" s="10"/>
      <c r="K20716" s="10"/>
      <c r="L20716" s="10"/>
      <c r="M20716" s="10"/>
      <c r="N20716" s="10"/>
      <c r="O20716" s="10"/>
      <c r="P20716" s="10"/>
      <c r="Q20716" s="10"/>
      <c r="R20716" s="10"/>
      <c r="S20716" s="10"/>
      <c r="T20716" s="10"/>
      <c r="U20716" s="10"/>
      <c r="V20716" s="10"/>
      <c r="W20716" s="10"/>
      <c r="X20716" s="10"/>
      <c r="Y20716" s="10"/>
      <c r="Z20716" s="10"/>
      <c r="AA20716" s="10"/>
      <c r="AB20716" s="10"/>
      <c r="AC20716" s="10"/>
      <c r="AD20716" s="10"/>
      <c r="AE20716" s="10"/>
      <c r="AF20716" s="10"/>
      <c r="AG20716" s="12"/>
    </row>
    <row r="20717" spans="1:33">
      <c r="A20717" s="10"/>
      <c r="B20717" s="10"/>
      <c r="C20717" s="10"/>
      <c r="D20717" s="10"/>
      <c r="E20717" s="10"/>
      <c r="F20717" s="10"/>
      <c r="G20717" s="10"/>
      <c r="H20717" s="10"/>
      <c r="I20717" s="10"/>
      <c r="J20717" s="10"/>
      <c r="K20717" s="10"/>
      <c r="L20717" s="10"/>
      <c r="M20717" s="10"/>
      <c r="N20717" s="10"/>
      <c r="O20717" s="10"/>
      <c r="P20717" s="10"/>
      <c r="Q20717" s="10"/>
      <c r="R20717" s="10"/>
      <c r="S20717" s="10"/>
      <c r="T20717" s="10"/>
      <c r="U20717" s="10"/>
      <c r="V20717" s="10"/>
      <c r="W20717" s="10"/>
      <c r="X20717" s="10"/>
      <c r="Y20717" s="10"/>
      <c r="Z20717" s="10"/>
      <c r="AA20717" s="10"/>
      <c r="AB20717" s="10"/>
      <c r="AC20717" s="10"/>
      <c r="AD20717" s="10"/>
      <c r="AE20717" s="10"/>
      <c r="AF20717" s="10"/>
      <c r="AG20717" s="12"/>
    </row>
    <row r="20718" spans="1:33">
      <c r="A20718" s="10"/>
      <c r="B20718" s="10"/>
      <c r="C20718" s="10"/>
      <c r="D20718" s="10"/>
      <c r="E20718" s="10"/>
      <c r="F20718" s="10"/>
      <c r="G20718" s="10"/>
      <c r="H20718" s="10"/>
      <c r="I20718" s="10"/>
      <c r="J20718" s="10"/>
      <c r="K20718" s="10"/>
      <c r="L20718" s="10"/>
      <c r="M20718" s="10"/>
      <c r="N20718" s="10"/>
      <c r="O20718" s="10"/>
      <c r="P20718" s="10"/>
      <c r="Q20718" s="10"/>
      <c r="R20718" s="10"/>
      <c r="S20718" s="10"/>
      <c r="T20718" s="10"/>
      <c r="U20718" s="10"/>
      <c r="V20718" s="10"/>
      <c r="W20718" s="10"/>
      <c r="X20718" s="10"/>
      <c r="Y20718" s="10"/>
      <c r="Z20718" s="10"/>
      <c r="AA20718" s="10"/>
      <c r="AB20718" s="10"/>
      <c r="AC20718" s="10"/>
      <c r="AD20718" s="10"/>
      <c r="AE20718" s="10"/>
      <c r="AF20718" s="10"/>
      <c r="AG20718" s="12"/>
    </row>
    <row r="20719" spans="1:33">
      <c r="A20719" s="10"/>
      <c r="B20719" s="10"/>
      <c r="C20719" s="10"/>
      <c r="D20719" s="10"/>
      <c r="E20719" s="10"/>
      <c r="F20719" s="10"/>
      <c r="G20719" s="10"/>
      <c r="H20719" s="10"/>
      <c r="I20719" s="10"/>
      <c r="J20719" s="10"/>
      <c r="K20719" s="10"/>
      <c r="L20719" s="10"/>
      <c r="M20719" s="10"/>
      <c r="N20719" s="10"/>
      <c r="O20719" s="10"/>
      <c r="P20719" s="10"/>
      <c r="Q20719" s="10"/>
      <c r="R20719" s="10"/>
      <c r="S20719" s="10"/>
      <c r="T20719" s="10"/>
      <c r="U20719" s="10"/>
      <c r="V20719" s="10"/>
      <c r="W20719" s="10"/>
      <c r="X20719" s="10"/>
      <c r="Y20719" s="10"/>
      <c r="Z20719" s="10"/>
      <c r="AA20719" s="10"/>
      <c r="AB20719" s="10"/>
      <c r="AC20719" s="10"/>
      <c r="AD20719" s="10"/>
      <c r="AE20719" s="10"/>
      <c r="AF20719" s="10"/>
      <c r="AG20719" s="12"/>
    </row>
    <row r="20720" spans="1:33">
      <c r="A20720" s="10"/>
      <c r="B20720" s="10"/>
      <c r="C20720" s="10"/>
      <c r="D20720" s="10"/>
      <c r="E20720" s="10"/>
      <c r="F20720" s="10"/>
      <c r="G20720" s="10"/>
      <c r="H20720" s="10"/>
      <c r="I20720" s="10"/>
      <c r="J20720" s="10"/>
      <c r="K20720" s="10"/>
      <c r="L20720" s="10"/>
      <c r="M20720" s="10"/>
      <c r="N20720" s="10"/>
      <c r="O20720" s="10"/>
      <c r="P20720" s="10"/>
      <c r="Q20720" s="10"/>
      <c r="R20720" s="10"/>
      <c r="S20720" s="10"/>
      <c r="T20720" s="10"/>
      <c r="U20720" s="10"/>
      <c r="V20720" s="10"/>
      <c r="W20720" s="10"/>
      <c r="X20720" s="10"/>
      <c r="Y20720" s="10"/>
      <c r="Z20720" s="10"/>
      <c r="AA20720" s="10"/>
      <c r="AB20720" s="10"/>
      <c r="AC20720" s="10"/>
      <c r="AD20720" s="10"/>
      <c r="AE20720" s="10"/>
      <c r="AF20720" s="10"/>
      <c r="AG20720" s="12"/>
    </row>
    <row r="20721" spans="1:33">
      <c r="A20721" s="10"/>
      <c r="B20721" s="10"/>
      <c r="C20721" s="10"/>
      <c r="D20721" s="10"/>
      <c r="E20721" s="10"/>
      <c r="F20721" s="10"/>
      <c r="G20721" s="10"/>
      <c r="H20721" s="10"/>
      <c r="I20721" s="10"/>
      <c r="J20721" s="10"/>
      <c r="K20721" s="10"/>
      <c r="L20721" s="10"/>
      <c r="M20721" s="10"/>
      <c r="N20721" s="10"/>
      <c r="O20721" s="10"/>
      <c r="P20721" s="10"/>
      <c r="Q20721" s="10"/>
      <c r="R20721" s="10"/>
      <c r="S20721" s="10"/>
      <c r="T20721" s="10"/>
      <c r="U20721" s="10"/>
      <c r="V20721" s="10"/>
      <c r="W20721" s="10"/>
      <c r="X20721" s="10"/>
      <c r="Y20721" s="10"/>
      <c r="Z20721" s="10"/>
      <c r="AA20721" s="10"/>
      <c r="AB20721" s="10"/>
      <c r="AC20721" s="10"/>
      <c r="AD20721" s="10"/>
      <c r="AE20721" s="10"/>
      <c r="AF20721" s="10"/>
      <c r="AG20721" s="12"/>
    </row>
    <row r="20722" spans="1:33">
      <c r="A20722" s="10"/>
      <c r="B20722" s="10"/>
      <c r="C20722" s="10"/>
      <c r="D20722" s="10"/>
      <c r="E20722" s="10"/>
      <c r="F20722" s="10"/>
      <c r="G20722" s="10"/>
      <c r="H20722" s="10"/>
      <c r="I20722" s="10"/>
      <c r="J20722" s="10"/>
      <c r="K20722" s="10"/>
      <c r="L20722" s="10"/>
      <c r="M20722" s="10"/>
      <c r="N20722" s="10"/>
      <c r="O20722" s="10"/>
      <c r="P20722" s="10"/>
      <c r="Q20722" s="10"/>
      <c r="R20722" s="10"/>
      <c r="S20722" s="10"/>
      <c r="T20722" s="10"/>
      <c r="U20722" s="10"/>
      <c r="V20722" s="10"/>
      <c r="W20722" s="10"/>
      <c r="X20722" s="10"/>
      <c r="Y20722" s="10"/>
      <c r="Z20722" s="10"/>
      <c r="AA20722" s="10"/>
      <c r="AB20722" s="10"/>
      <c r="AC20722" s="10"/>
      <c r="AD20722" s="10"/>
      <c r="AE20722" s="10"/>
      <c r="AF20722" s="10"/>
      <c r="AG20722" s="12"/>
    </row>
    <row r="20723" spans="1:33">
      <c r="A20723" s="10"/>
      <c r="B20723" s="10"/>
      <c r="C20723" s="10"/>
      <c r="D20723" s="10"/>
      <c r="E20723" s="10"/>
      <c r="F20723" s="10"/>
      <c r="G20723" s="10"/>
      <c r="H20723" s="10"/>
      <c r="I20723" s="10"/>
      <c r="J20723" s="10"/>
      <c r="K20723" s="10"/>
      <c r="L20723" s="10"/>
      <c r="M20723" s="10"/>
      <c r="N20723" s="10"/>
      <c r="O20723" s="10"/>
      <c r="P20723" s="10"/>
      <c r="Q20723" s="10"/>
      <c r="R20723" s="10"/>
      <c r="S20723" s="10"/>
      <c r="T20723" s="10"/>
      <c r="U20723" s="10"/>
      <c r="V20723" s="10"/>
      <c r="W20723" s="10"/>
      <c r="X20723" s="10"/>
      <c r="Y20723" s="10"/>
      <c r="Z20723" s="10"/>
      <c r="AA20723" s="10"/>
      <c r="AB20723" s="10"/>
      <c r="AC20723" s="10"/>
      <c r="AD20723" s="10"/>
      <c r="AE20723" s="10"/>
      <c r="AF20723" s="10"/>
      <c r="AG20723" s="12"/>
    </row>
    <row r="20724" spans="1:33">
      <c r="A20724" s="10"/>
      <c r="B20724" s="10"/>
      <c r="C20724" s="10"/>
      <c r="D20724" s="10"/>
      <c r="E20724" s="10"/>
      <c r="F20724" s="10"/>
      <c r="G20724" s="10"/>
      <c r="H20724" s="10"/>
      <c r="I20724" s="10"/>
      <c r="J20724" s="10"/>
      <c r="K20724" s="10"/>
      <c r="L20724" s="10"/>
      <c r="M20724" s="10"/>
      <c r="N20724" s="10"/>
      <c r="O20724" s="10"/>
      <c r="P20724" s="10"/>
      <c r="Q20724" s="10"/>
      <c r="R20724" s="10"/>
      <c r="S20724" s="10"/>
      <c r="T20724" s="10"/>
      <c r="U20724" s="10"/>
      <c r="V20724" s="10"/>
      <c r="W20724" s="10"/>
      <c r="X20724" s="10"/>
      <c r="Y20724" s="10"/>
      <c r="Z20724" s="10"/>
      <c r="AA20724" s="10"/>
      <c r="AB20724" s="10"/>
      <c r="AC20724" s="10"/>
      <c r="AD20724" s="10"/>
      <c r="AE20724" s="10"/>
      <c r="AF20724" s="10"/>
      <c r="AG20724" s="12"/>
    </row>
    <row r="20725" spans="1:33">
      <c r="A20725" s="10"/>
      <c r="B20725" s="10"/>
      <c r="C20725" s="10"/>
      <c r="D20725" s="10"/>
      <c r="E20725" s="10"/>
      <c r="F20725" s="10"/>
      <c r="G20725" s="10"/>
      <c r="H20725" s="10"/>
      <c r="I20725" s="10"/>
      <c r="J20725" s="10"/>
      <c r="K20725" s="10"/>
      <c r="L20725" s="10"/>
      <c r="M20725" s="10"/>
      <c r="N20725" s="10"/>
      <c r="O20725" s="10"/>
      <c r="P20725" s="10"/>
      <c r="Q20725" s="10"/>
      <c r="R20725" s="10"/>
      <c r="S20725" s="10"/>
      <c r="T20725" s="10"/>
      <c r="U20725" s="10"/>
      <c r="V20725" s="10"/>
      <c r="W20725" s="10"/>
      <c r="X20725" s="10"/>
      <c r="Y20725" s="10"/>
      <c r="Z20725" s="10"/>
      <c r="AA20725" s="10"/>
      <c r="AB20725" s="10"/>
      <c r="AC20725" s="10"/>
      <c r="AD20725" s="10"/>
      <c r="AE20725" s="10"/>
      <c r="AF20725" s="10"/>
      <c r="AG20725" s="12"/>
    </row>
    <row r="20726" spans="1:33">
      <c r="A20726" s="10"/>
      <c r="B20726" s="10"/>
      <c r="C20726" s="10"/>
      <c r="D20726" s="10"/>
      <c r="E20726" s="10"/>
      <c r="F20726" s="10"/>
      <c r="G20726" s="10"/>
      <c r="H20726" s="10"/>
      <c r="I20726" s="10"/>
      <c r="J20726" s="10"/>
      <c r="K20726" s="10"/>
      <c r="L20726" s="10"/>
      <c r="M20726" s="10"/>
      <c r="N20726" s="10"/>
      <c r="O20726" s="10"/>
      <c r="P20726" s="10"/>
      <c r="Q20726" s="10"/>
      <c r="R20726" s="10"/>
      <c r="S20726" s="10"/>
      <c r="T20726" s="10"/>
      <c r="U20726" s="10"/>
      <c r="V20726" s="10"/>
      <c r="W20726" s="10"/>
      <c r="X20726" s="10"/>
      <c r="Y20726" s="10"/>
      <c r="Z20726" s="10"/>
      <c r="AA20726" s="10"/>
      <c r="AB20726" s="10"/>
      <c r="AC20726" s="10"/>
      <c r="AD20726" s="10"/>
      <c r="AE20726" s="10"/>
      <c r="AF20726" s="10"/>
      <c r="AG20726" s="12"/>
    </row>
    <row r="20727" spans="1:33">
      <c r="A20727" s="10"/>
      <c r="B20727" s="10"/>
      <c r="C20727" s="10"/>
      <c r="D20727" s="10"/>
      <c r="E20727" s="10"/>
      <c r="F20727" s="10"/>
      <c r="G20727" s="10"/>
      <c r="H20727" s="10"/>
      <c r="I20727" s="10"/>
      <c r="J20727" s="10"/>
      <c r="K20727" s="10"/>
      <c r="L20727" s="10"/>
      <c r="M20727" s="10"/>
      <c r="N20727" s="10"/>
      <c r="O20727" s="10"/>
      <c r="P20727" s="10"/>
      <c r="Q20727" s="10"/>
      <c r="R20727" s="10"/>
      <c r="S20727" s="10"/>
      <c r="T20727" s="10"/>
      <c r="U20727" s="10"/>
      <c r="V20727" s="10"/>
      <c r="W20727" s="10"/>
      <c r="X20727" s="10"/>
      <c r="Y20727" s="10"/>
      <c r="Z20727" s="10"/>
      <c r="AA20727" s="10"/>
      <c r="AB20727" s="10"/>
      <c r="AC20727" s="10"/>
      <c r="AD20727" s="10"/>
      <c r="AE20727" s="10"/>
      <c r="AF20727" s="10"/>
      <c r="AG20727" s="12"/>
    </row>
    <row r="20728" spans="1:33">
      <c r="A20728" s="10"/>
      <c r="B20728" s="10"/>
      <c r="C20728" s="10"/>
      <c r="D20728" s="10"/>
      <c r="E20728" s="10"/>
      <c r="F20728" s="10"/>
      <c r="G20728" s="10"/>
      <c r="H20728" s="10"/>
      <c r="I20728" s="10"/>
      <c r="J20728" s="10"/>
      <c r="K20728" s="10"/>
      <c r="L20728" s="10"/>
      <c r="M20728" s="10"/>
      <c r="N20728" s="10"/>
      <c r="O20728" s="10"/>
      <c r="P20728" s="10"/>
      <c r="Q20728" s="10"/>
      <c r="R20728" s="10"/>
      <c r="S20728" s="10"/>
      <c r="T20728" s="10"/>
      <c r="U20728" s="10"/>
      <c r="V20728" s="10"/>
      <c r="W20728" s="10"/>
      <c r="X20728" s="10"/>
      <c r="Y20728" s="10"/>
      <c r="Z20728" s="10"/>
      <c r="AA20728" s="10"/>
      <c r="AB20728" s="10"/>
      <c r="AC20728" s="10"/>
      <c r="AD20728" s="10"/>
      <c r="AE20728" s="10"/>
      <c r="AF20728" s="10"/>
      <c r="AG20728" s="12"/>
    </row>
    <row r="20729" spans="1:33">
      <c r="A20729" s="10"/>
      <c r="B20729" s="10"/>
      <c r="C20729" s="10"/>
      <c r="D20729" s="10"/>
      <c r="E20729" s="10"/>
      <c r="F20729" s="10"/>
      <c r="G20729" s="10"/>
      <c r="H20729" s="10"/>
      <c r="I20729" s="10"/>
      <c r="J20729" s="10"/>
      <c r="K20729" s="10"/>
      <c r="L20729" s="10"/>
      <c r="M20729" s="10"/>
      <c r="N20729" s="10"/>
      <c r="O20729" s="10"/>
      <c r="P20729" s="10"/>
      <c r="Q20729" s="10"/>
      <c r="R20729" s="10"/>
      <c r="S20729" s="10"/>
      <c r="T20729" s="10"/>
      <c r="U20729" s="10"/>
      <c r="V20729" s="10"/>
      <c r="W20729" s="10"/>
      <c r="X20729" s="10"/>
      <c r="Y20729" s="10"/>
      <c r="Z20729" s="10"/>
      <c r="AA20729" s="10"/>
      <c r="AB20729" s="10"/>
      <c r="AC20729" s="10"/>
      <c r="AD20729" s="10"/>
      <c r="AE20729" s="10"/>
      <c r="AF20729" s="10"/>
      <c r="AG20729" s="12"/>
    </row>
    <row r="20730" spans="1:33">
      <c r="A20730" s="10"/>
      <c r="B20730" s="10"/>
      <c r="C20730" s="10"/>
      <c r="D20730" s="10"/>
      <c r="E20730" s="10"/>
      <c r="F20730" s="10"/>
      <c r="G20730" s="10"/>
      <c r="H20730" s="10"/>
      <c r="I20730" s="10"/>
      <c r="J20730" s="10"/>
      <c r="K20730" s="10"/>
      <c r="L20730" s="10"/>
      <c r="M20730" s="10"/>
      <c r="N20730" s="10"/>
      <c r="O20730" s="10"/>
      <c r="P20730" s="10"/>
      <c r="Q20730" s="10"/>
      <c r="R20730" s="10"/>
      <c r="S20730" s="10"/>
      <c r="T20730" s="10"/>
      <c r="U20730" s="10"/>
      <c r="V20730" s="10"/>
      <c r="W20730" s="10"/>
      <c r="X20730" s="10"/>
      <c r="Y20730" s="10"/>
      <c r="Z20730" s="10"/>
      <c r="AA20730" s="10"/>
      <c r="AB20730" s="10"/>
      <c r="AC20730" s="10"/>
      <c r="AD20730" s="10"/>
      <c r="AE20730" s="10"/>
      <c r="AF20730" s="10"/>
      <c r="AG20730" s="12"/>
    </row>
    <row r="20731" spans="1:33">
      <c r="A20731" s="10"/>
      <c r="B20731" s="10"/>
      <c r="C20731" s="10"/>
      <c r="D20731" s="10"/>
      <c r="E20731" s="10"/>
      <c r="F20731" s="10"/>
      <c r="G20731" s="10"/>
      <c r="H20731" s="10"/>
      <c r="I20731" s="10"/>
      <c r="J20731" s="10"/>
      <c r="K20731" s="10"/>
      <c r="L20731" s="10"/>
      <c r="M20731" s="10"/>
      <c r="N20731" s="10"/>
      <c r="O20731" s="10"/>
      <c r="P20731" s="10"/>
      <c r="Q20731" s="10"/>
      <c r="R20731" s="10"/>
      <c r="S20731" s="10"/>
      <c r="T20731" s="10"/>
      <c r="U20731" s="10"/>
      <c r="V20731" s="10"/>
      <c r="W20731" s="10"/>
      <c r="X20731" s="10"/>
      <c r="Y20731" s="10"/>
      <c r="Z20731" s="10"/>
      <c r="AA20731" s="10"/>
      <c r="AB20731" s="10"/>
      <c r="AC20731" s="10"/>
      <c r="AD20731" s="10"/>
      <c r="AE20731" s="10"/>
      <c r="AF20731" s="10"/>
      <c r="AG20731" s="12"/>
    </row>
    <row r="20732" spans="1:33">
      <c r="A20732" s="10"/>
      <c r="B20732" s="10"/>
      <c r="C20732" s="10"/>
      <c r="D20732" s="10"/>
      <c r="E20732" s="10"/>
      <c r="F20732" s="10"/>
      <c r="G20732" s="10"/>
      <c r="H20732" s="10"/>
      <c r="I20732" s="10"/>
      <c r="J20732" s="10"/>
      <c r="K20732" s="10"/>
      <c r="L20732" s="10"/>
      <c r="M20732" s="10"/>
      <c r="N20732" s="10"/>
      <c r="O20732" s="10"/>
      <c r="P20732" s="10"/>
      <c r="Q20732" s="10"/>
      <c r="R20732" s="10"/>
      <c r="S20732" s="10"/>
      <c r="T20732" s="10"/>
      <c r="U20732" s="10"/>
      <c r="V20732" s="10"/>
      <c r="W20732" s="10"/>
      <c r="X20732" s="10"/>
      <c r="Y20732" s="10"/>
      <c r="Z20732" s="10"/>
      <c r="AA20732" s="10"/>
      <c r="AB20732" s="10"/>
      <c r="AC20732" s="10"/>
      <c r="AD20732" s="10"/>
      <c r="AE20732" s="10"/>
      <c r="AF20732" s="10"/>
      <c r="AG20732" s="12"/>
    </row>
    <row r="20733" spans="1:33">
      <c r="A20733" s="10"/>
      <c r="B20733" s="10"/>
      <c r="C20733" s="10"/>
      <c r="D20733" s="10"/>
      <c r="E20733" s="10"/>
      <c r="F20733" s="10"/>
      <c r="G20733" s="10"/>
      <c r="H20733" s="10"/>
      <c r="I20733" s="10"/>
      <c r="J20733" s="10"/>
      <c r="K20733" s="10"/>
      <c r="L20733" s="10"/>
      <c r="M20733" s="10"/>
      <c r="N20733" s="10"/>
      <c r="O20733" s="10"/>
      <c r="P20733" s="10"/>
      <c r="Q20733" s="10"/>
      <c r="R20733" s="10"/>
      <c r="S20733" s="10"/>
      <c r="T20733" s="10"/>
      <c r="U20733" s="10"/>
      <c r="V20733" s="10"/>
      <c r="W20733" s="10"/>
      <c r="X20733" s="10"/>
      <c r="Y20733" s="10"/>
      <c r="Z20733" s="10"/>
      <c r="AA20733" s="10"/>
      <c r="AB20733" s="10"/>
      <c r="AC20733" s="10"/>
      <c r="AD20733" s="10"/>
      <c r="AE20733" s="10"/>
      <c r="AF20733" s="10"/>
      <c r="AG20733" s="12"/>
    </row>
    <row r="20734" spans="1:33">
      <c r="A20734" s="10"/>
      <c r="B20734" s="10"/>
      <c r="C20734" s="10"/>
      <c r="D20734" s="10"/>
      <c r="E20734" s="10"/>
      <c r="F20734" s="10"/>
      <c r="G20734" s="10"/>
      <c r="H20734" s="10"/>
      <c r="I20734" s="10"/>
      <c r="J20734" s="10"/>
      <c r="K20734" s="10"/>
      <c r="L20734" s="10"/>
      <c r="M20734" s="10"/>
      <c r="N20734" s="10"/>
      <c r="O20734" s="10"/>
      <c r="P20734" s="10"/>
      <c r="Q20734" s="10"/>
      <c r="R20734" s="10"/>
      <c r="S20734" s="10"/>
      <c r="T20734" s="10"/>
      <c r="U20734" s="10"/>
      <c r="V20734" s="10"/>
      <c r="W20734" s="10"/>
      <c r="X20734" s="10"/>
      <c r="Y20734" s="10"/>
      <c r="Z20734" s="10"/>
      <c r="AA20734" s="10"/>
      <c r="AB20734" s="10"/>
      <c r="AC20734" s="10"/>
      <c r="AD20734" s="10"/>
      <c r="AE20734" s="10"/>
      <c r="AF20734" s="10"/>
      <c r="AG20734" s="12"/>
    </row>
    <row r="20735" spans="1:33">
      <c r="A20735" s="10"/>
      <c r="B20735" s="10"/>
      <c r="C20735" s="10"/>
      <c r="D20735" s="10"/>
      <c r="E20735" s="10"/>
      <c r="F20735" s="10"/>
      <c r="G20735" s="10"/>
      <c r="H20735" s="10"/>
      <c r="I20735" s="10"/>
      <c r="J20735" s="10"/>
      <c r="K20735" s="10"/>
      <c r="L20735" s="10"/>
      <c r="M20735" s="10"/>
      <c r="N20735" s="10"/>
      <c r="O20735" s="10"/>
      <c r="P20735" s="10"/>
      <c r="Q20735" s="10"/>
      <c r="R20735" s="10"/>
      <c r="S20735" s="10"/>
      <c r="T20735" s="10"/>
      <c r="U20735" s="10"/>
      <c r="V20735" s="10"/>
      <c r="W20735" s="10"/>
      <c r="X20735" s="10"/>
      <c r="Y20735" s="10"/>
      <c r="Z20735" s="10"/>
      <c r="AA20735" s="10"/>
      <c r="AB20735" s="10"/>
      <c r="AC20735" s="10"/>
      <c r="AD20735" s="10"/>
      <c r="AE20735" s="10"/>
      <c r="AF20735" s="10"/>
      <c r="AG20735" s="12"/>
    </row>
    <row r="20736" spans="1:33">
      <c r="A20736" s="10"/>
      <c r="B20736" s="10"/>
      <c r="C20736" s="10"/>
      <c r="D20736" s="10"/>
      <c r="E20736" s="10"/>
      <c r="F20736" s="10"/>
      <c r="G20736" s="10"/>
      <c r="H20736" s="10"/>
      <c r="I20736" s="10"/>
      <c r="J20736" s="10"/>
      <c r="K20736" s="10"/>
      <c r="L20736" s="10"/>
      <c r="M20736" s="10"/>
      <c r="N20736" s="10"/>
      <c r="O20736" s="10"/>
      <c r="P20736" s="10"/>
      <c r="Q20736" s="10"/>
      <c r="R20736" s="10"/>
      <c r="S20736" s="10"/>
      <c r="T20736" s="10"/>
      <c r="U20736" s="10"/>
      <c r="V20736" s="10"/>
      <c r="W20736" s="10"/>
      <c r="X20736" s="10"/>
      <c r="Y20736" s="10"/>
      <c r="Z20736" s="10"/>
      <c r="AA20736" s="10"/>
      <c r="AB20736" s="10"/>
      <c r="AC20736" s="10"/>
      <c r="AD20736" s="10"/>
      <c r="AE20736" s="10"/>
      <c r="AF20736" s="10"/>
      <c r="AG20736" s="12"/>
    </row>
    <row r="20737" spans="1:33">
      <c r="A20737" s="10"/>
      <c r="B20737" s="10"/>
      <c r="C20737" s="10"/>
      <c r="D20737" s="10"/>
      <c r="E20737" s="10"/>
      <c r="F20737" s="10"/>
      <c r="G20737" s="10"/>
      <c r="H20737" s="10"/>
      <c r="I20737" s="10"/>
      <c r="J20737" s="10"/>
      <c r="K20737" s="10"/>
      <c r="L20737" s="10"/>
      <c r="M20737" s="10"/>
      <c r="N20737" s="10"/>
      <c r="O20737" s="10"/>
      <c r="P20737" s="10"/>
      <c r="Q20737" s="10"/>
      <c r="R20737" s="10"/>
      <c r="S20737" s="10"/>
      <c r="T20737" s="10"/>
      <c r="U20737" s="10"/>
      <c r="V20737" s="10"/>
      <c r="W20737" s="10"/>
      <c r="X20737" s="10"/>
      <c r="Y20737" s="10"/>
      <c r="Z20737" s="10"/>
      <c r="AA20737" s="10"/>
      <c r="AB20737" s="10"/>
      <c r="AC20737" s="10"/>
      <c r="AD20737" s="10"/>
      <c r="AE20737" s="10"/>
      <c r="AF20737" s="10"/>
      <c r="AG20737" s="12"/>
    </row>
    <row r="20738" spans="1:33">
      <c r="A20738" s="10"/>
      <c r="B20738" s="10"/>
      <c r="C20738" s="10"/>
      <c r="D20738" s="10"/>
      <c r="E20738" s="10"/>
      <c r="F20738" s="10"/>
      <c r="G20738" s="10"/>
      <c r="H20738" s="10"/>
      <c r="I20738" s="10"/>
      <c r="J20738" s="10"/>
      <c r="K20738" s="10"/>
      <c r="L20738" s="10"/>
      <c r="M20738" s="10"/>
      <c r="N20738" s="10"/>
      <c r="O20738" s="10"/>
      <c r="P20738" s="10"/>
      <c r="Q20738" s="10"/>
      <c r="R20738" s="10"/>
      <c r="S20738" s="10"/>
      <c r="T20738" s="10"/>
      <c r="U20738" s="10"/>
      <c r="V20738" s="10"/>
      <c r="W20738" s="10"/>
      <c r="X20738" s="10"/>
      <c r="Y20738" s="10"/>
      <c r="Z20738" s="10"/>
      <c r="AA20738" s="10"/>
      <c r="AB20738" s="10"/>
      <c r="AC20738" s="10"/>
      <c r="AD20738" s="10"/>
      <c r="AE20738" s="10"/>
      <c r="AF20738" s="10"/>
      <c r="AG20738" s="12"/>
    </row>
    <row r="20739" spans="1:33">
      <c r="A20739" s="10"/>
      <c r="B20739" s="10"/>
      <c r="C20739" s="10"/>
      <c r="D20739" s="10"/>
      <c r="E20739" s="10"/>
      <c r="F20739" s="10"/>
      <c r="G20739" s="10"/>
      <c r="H20739" s="10"/>
      <c r="I20739" s="10"/>
      <c r="J20739" s="10"/>
      <c r="K20739" s="10"/>
      <c r="L20739" s="10"/>
      <c r="M20739" s="10"/>
      <c r="N20739" s="10"/>
      <c r="O20739" s="10"/>
      <c r="P20739" s="10"/>
      <c r="Q20739" s="10"/>
      <c r="R20739" s="10"/>
      <c r="S20739" s="10"/>
      <c r="T20739" s="10"/>
      <c r="U20739" s="10"/>
      <c r="V20739" s="10"/>
      <c r="W20739" s="10"/>
      <c r="X20739" s="10"/>
      <c r="Y20739" s="10"/>
      <c r="Z20739" s="10"/>
      <c r="AA20739" s="10"/>
      <c r="AB20739" s="10"/>
      <c r="AC20739" s="10"/>
      <c r="AD20739" s="10"/>
      <c r="AE20739" s="10"/>
      <c r="AF20739" s="10"/>
      <c r="AG20739" s="12"/>
    </row>
    <row r="20740" spans="1:33">
      <c r="A20740" s="10"/>
      <c r="B20740" s="10"/>
      <c r="C20740" s="10"/>
      <c r="D20740" s="10"/>
      <c r="E20740" s="10"/>
      <c r="F20740" s="10"/>
      <c r="G20740" s="10"/>
      <c r="H20740" s="10"/>
      <c r="I20740" s="10"/>
      <c r="J20740" s="10"/>
      <c r="K20740" s="10"/>
      <c r="L20740" s="15"/>
      <c r="M20740" s="10"/>
      <c r="N20740" s="10"/>
      <c r="O20740" s="10"/>
      <c r="P20740" s="10"/>
      <c r="Q20740" s="10"/>
      <c r="R20740" s="10"/>
      <c r="S20740" s="10"/>
      <c r="T20740" s="10"/>
      <c r="U20740" s="10"/>
      <c r="V20740" s="10"/>
      <c r="W20740" s="10"/>
      <c r="X20740" s="10"/>
      <c r="Y20740" s="10"/>
      <c r="Z20740" s="10"/>
      <c r="AA20740" s="10"/>
      <c r="AB20740" s="10"/>
      <c r="AC20740" s="10"/>
      <c r="AD20740" s="10"/>
      <c r="AE20740" s="8"/>
      <c r="AF20740" s="8"/>
      <c r="AG20740" s="12"/>
    </row>
    <row r="20741" spans="1:33">
      <c r="A20741" s="10"/>
      <c r="B20741" s="10"/>
      <c r="C20741" s="10"/>
      <c r="D20741" s="10"/>
      <c r="E20741" s="10"/>
      <c r="F20741" s="10"/>
      <c r="G20741" s="10"/>
      <c r="H20741" s="10"/>
      <c r="I20741" s="10"/>
      <c r="J20741" s="10"/>
      <c r="K20741" s="10"/>
      <c r="L20741" s="15"/>
      <c r="M20741" s="10"/>
      <c r="N20741" s="10"/>
      <c r="O20741" s="10"/>
      <c r="P20741" s="10"/>
      <c r="Q20741" s="10"/>
      <c r="R20741" s="10"/>
      <c r="S20741" s="10"/>
      <c r="T20741" s="10"/>
      <c r="U20741" s="10"/>
      <c r="V20741" s="10"/>
      <c r="W20741" s="10"/>
      <c r="X20741" s="10"/>
      <c r="Y20741" s="10"/>
      <c r="Z20741" s="10"/>
      <c r="AA20741" s="10"/>
      <c r="AB20741" s="10"/>
      <c r="AC20741" s="10"/>
      <c r="AD20741" s="10"/>
      <c r="AE20741" s="8"/>
      <c r="AF20741" s="8"/>
      <c r="AG20741" s="12"/>
    </row>
    <row r="20742" spans="1:33">
      <c r="A20742" s="10"/>
      <c r="B20742" s="10"/>
      <c r="C20742" s="10"/>
      <c r="D20742" s="10"/>
      <c r="E20742" s="10"/>
      <c r="F20742" s="10"/>
      <c r="G20742" s="10"/>
      <c r="H20742" s="10"/>
      <c r="I20742" s="10"/>
      <c r="J20742" s="10"/>
      <c r="K20742" s="10"/>
      <c r="L20742" s="10"/>
      <c r="M20742" s="10"/>
      <c r="N20742" s="10"/>
      <c r="O20742" s="10"/>
      <c r="P20742" s="10"/>
      <c r="Q20742" s="10"/>
      <c r="R20742" s="10"/>
      <c r="S20742" s="10"/>
      <c r="T20742" s="10"/>
      <c r="U20742" s="10"/>
      <c r="V20742" s="10"/>
      <c r="W20742" s="10"/>
      <c r="X20742" s="10"/>
      <c r="Y20742" s="10"/>
      <c r="Z20742" s="10"/>
      <c r="AA20742" s="10"/>
      <c r="AB20742" s="10"/>
      <c r="AC20742" s="10"/>
      <c r="AD20742" s="10"/>
      <c r="AE20742" s="10"/>
      <c r="AF20742" s="10"/>
      <c r="AG20742" s="12"/>
    </row>
    <row r="20743" spans="1:33">
      <c r="A20743" s="10"/>
      <c r="B20743" s="10"/>
      <c r="C20743" s="10"/>
      <c r="D20743" s="10"/>
      <c r="E20743" s="10"/>
      <c r="F20743" s="10"/>
      <c r="G20743" s="10"/>
      <c r="H20743" s="10"/>
      <c r="I20743" s="10"/>
      <c r="J20743" s="10"/>
      <c r="K20743" s="10"/>
      <c r="L20743" s="10"/>
      <c r="M20743" s="10"/>
      <c r="N20743" s="10"/>
      <c r="O20743" s="10"/>
      <c r="P20743" s="10"/>
      <c r="Q20743" s="10"/>
      <c r="R20743" s="10"/>
      <c r="S20743" s="10"/>
      <c r="T20743" s="10"/>
      <c r="U20743" s="10"/>
      <c r="V20743" s="10"/>
      <c r="W20743" s="10"/>
      <c r="X20743" s="10"/>
      <c r="Y20743" s="10"/>
      <c r="Z20743" s="10"/>
      <c r="AA20743" s="10"/>
      <c r="AB20743" s="10"/>
      <c r="AC20743" s="10"/>
      <c r="AD20743" s="10"/>
      <c r="AE20743" s="10"/>
      <c r="AF20743" s="10"/>
      <c r="AG20743" s="12"/>
    </row>
    <row r="20744" spans="1:33">
      <c r="A20744" s="10"/>
      <c r="B20744" s="10"/>
      <c r="C20744" s="10"/>
      <c r="D20744" s="10"/>
      <c r="E20744" s="10"/>
      <c r="F20744" s="10"/>
      <c r="G20744" s="10"/>
      <c r="H20744" s="10"/>
      <c r="I20744" s="10"/>
      <c r="J20744" s="10"/>
      <c r="K20744" s="10"/>
      <c r="L20744" s="10"/>
      <c r="M20744" s="10"/>
      <c r="N20744" s="10"/>
      <c r="O20744" s="10"/>
      <c r="P20744" s="10"/>
      <c r="Q20744" s="10"/>
      <c r="R20744" s="10"/>
      <c r="S20744" s="10"/>
      <c r="T20744" s="10"/>
      <c r="U20744" s="10"/>
      <c r="V20744" s="10"/>
      <c r="W20744" s="10"/>
      <c r="X20744" s="10"/>
      <c r="Y20744" s="10"/>
      <c r="Z20744" s="10"/>
      <c r="AA20744" s="10"/>
      <c r="AB20744" s="10"/>
      <c r="AC20744" s="10"/>
      <c r="AD20744" s="10"/>
      <c r="AE20744" s="10"/>
      <c r="AF20744" s="10"/>
      <c r="AG20744" s="12"/>
    </row>
    <row r="20745" spans="1:33">
      <c r="A20745" s="10"/>
      <c r="B20745" s="10"/>
      <c r="C20745" s="10"/>
      <c r="D20745" s="10"/>
      <c r="E20745" s="10"/>
      <c r="F20745" s="10"/>
      <c r="G20745" s="10"/>
      <c r="H20745" s="10"/>
      <c r="I20745" s="10"/>
      <c r="J20745" s="10"/>
      <c r="K20745" s="10"/>
      <c r="L20745" s="10"/>
      <c r="M20745" s="10"/>
      <c r="N20745" s="10"/>
      <c r="O20745" s="10"/>
      <c r="P20745" s="10"/>
      <c r="Q20745" s="10"/>
      <c r="R20745" s="10"/>
      <c r="S20745" s="10"/>
      <c r="T20745" s="10"/>
      <c r="U20745" s="10"/>
      <c r="V20745" s="10"/>
      <c r="W20745" s="10"/>
      <c r="X20745" s="10"/>
      <c r="Y20745" s="10"/>
      <c r="Z20745" s="10"/>
      <c r="AA20745" s="10"/>
      <c r="AB20745" s="10"/>
      <c r="AC20745" s="10"/>
      <c r="AD20745" s="10"/>
      <c r="AE20745" s="10"/>
      <c r="AF20745" s="10"/>
      <c r="AG20745" s="12"/>
    </row>
    <row r="20746" spans="1:33">
      <c r="A20746" s="10"/>
      <c r="B20746" s="10"/>
      <c r="C20746" s="10"/>
      <c r="D20746" s="10"/>
      <c r="E20746" s="10"/>
      <c r="F20746" s="10"/>
      <c r="G20746" s="10"/>
      <c r="H20746" s="10"/>
      <c r="I20746" s="10"/>
      <c r="J20746" s="10"/>
      <c r="K20746" s="10"/>
      <c r="L20746" s="10"/>
      <c r="M20746" s="10"/>
      <c r="N20746" s="10"/>
      <c r="O20746" s="10"/>
      <c r="P20746" s="10"/>
      <c r="Q20746" s="10"/>
      <c r="R20746" s="10"/>
      <c r="S20746" s="10"/>
      <c r="T20746" s="10"/>
      <c r="U20746" s="10"/>
      <c r="V20746" s="10"/>
      <c r="W20746" s="10"/>
      <c r="X20746" s="10"/>
      <c r="Y20746" s="10"/>
      <c r="Z20746" s="10"/>
      <c r="AA20746" s="10"/>
      <c r="AB20746" s="10"/>
      <c r="AC20746" s="10"/>
      <c r="AD20746" s="10"/>
      <c r="AE20746" s="10"/>
      <c r="AF20746" s="10"/>
      <c r="AG20746" s="12"/>
    </row>
    <row r="20747" spans="1:33">
      <c r="A20747" s="10"/>
      <c r="B20747" s="10"/>
      <c r="C20747" s="10"/>
      <c r="D20747" s="10"/>
      <c r="E20747" s="10"/>
      <c r="F20747" s="10"/>
      <c r="G20747" s="10"/>
      <c r="H20747" s="10"/>
      <c r="I20747" s="10"/>
      <c r="J20747" s="10"/>
      <c r="K20747" s="10"/>
      <c r="L20747" s="10"/>
      <c r="M20747" s="10"/>
      <c r="N20747" s="10"/>
      <c r="O20747" s="10"/>
      <c r="P20747" s="10"/>
      <c r="Q20747" s="10"/>
      <c r="R20747" s="10"/>
      <c r="S20747" s="10"/>
      <c r="T20747" s="10"/>
      <c r="U20747" s="10"/>
      <c r="V20747" s="10"/>
      <c r="W20747" s="10"/>
      <c r="X20747" s="10"/>
      <c r="Y20747" s="10"/>
      <c r="Z20747" s="10"/>
      <c r="AA20747" s="10"/>
      <c r="AB20747" s="10"/>
      <c r="AC20747" s="10"/>
      <c r="AD20747" s="10"/>
      <c r="AE20747" s="10"/>
      <c r="AF20747" s="10"/>
      <c r="AG20747" s="12"/>
    </row>
    <row r="20748" spans="1:33">
      <c r="A20748" s="10"/>
      <c r="B20748" s="10"/>
      <c r="C20748" s="10"/>
      <c r="D20748" s="10"/>
      <c r="E20748" s="10"/>
      <c r="F20748" s="10"/>
      <c r="G20748" s="10"/>
      <c r="H20748" s="10"/>
      <c r="I20748" s="10"/>
      <c r="J20748" s="10"/>
      <c r="K20748" s="10"/>
      <c r="L20748" s="10"/>
      <c r="M20748" s="10"/>
      <c r="N20748" s="10"/>
      <c r="O20748" s="10"/>
      <c r="P20748" s="10"/>
      <c r="Q20748" s="10"/>
      <c r="R20748" s="10"/>
      <c r="S20748" s="10"/>
      <c r="T20748" s="10"/>
      <c r="U20748" s="10"/>
      <c r="V20748" s="10"/>
      <c r="W20748" s="10"/>
      <c r="X20748" s="10"/>
      <c r="Y20748" s="10"/>
      <c r="Z20748" s="10"/>
      <c r="AA20748" s="10"/>
      <c r="AB20748" s="10"/>
      <c r="AC20748" s="10"/>
      <c r="AD20748" s="10"/>
      <c r="AE20748" s="10"/>
      <c r="AF20748" s="10"/>
      <c r="AG20748" s="12"/>
    </row>
    <row r="20749" spans="1:33">
      <c r="A20749" s="10"/>
      <c r="B20749" s="10"/>
      <c r="C20749" s="10"/>
      <c r="D20749" s="10"/>
      <c r="E20749" s="10"/>
      <c r="F20749" s="10"/>
      <c r="G20749" s="10"/>
      <c r="H20749" s="10"/>
      <c r="I20749" s="10"/>
      <c r="J20749" s="10"/>
      <c r="K20749" s="10"/>
      <c r="L20749" s="10"/>
      <c r="M20749" s="10"/>
      <c r="N20749" s="10"/>
      <c r="O20749" s="10"/>
      <c r="P20749" s="10"/>
      <c r="Q20749" s="10"/>
      <c r="R20749" s="10"/>
      <c r="S20749" s="10"/>
      <c r="T20749" s="10"/>
      <c r="U20749" s="10"/>
      <c r="V20749" s="10"/>
      <c r="W20749" s="10"/>
      <c r="X20749" s="10"/>
      <c r="Y20749" s="10"/>
      <c r="Z20749" s="10"/>
      <c r="AA20749" s="10"/>
      <c r="AB20749" s="10"/>
      <c r="AC20749" s="10"/>
      <c r="AD20749" s="10"/>
      <c r="AE20749" s="10"/>
      <c r="AF20749" s="10"/>
      <c r="AG20749" s="12"/>
    </row>
    <row r="20750" spans="1:33">
      <c r="A20750" s="10"/>
      <c r="B20750" s="10"/>
      <c r="C20750" s="10"/>
      <c r="D20750" s="10"/>
      <c r="E20750" s="10"/>
      <c r="F20750" s="10"/>
      <c r="G20750" s="10"/>
      <c r="H20750" s="10"/>
      <c r="I20750" s="10"/>
      <c r="J20750" s="10"/>
      <c r="K20750" s="10"/>
      <c r="L20750" s="10"/>
      <c r="M20750" s="10"/>
      <c r="N20750" s="10"/>
      <c r="O20750" s="10"/>
      <c r="P20750" s="10"/>
      <c r="Q20750" s="10"/>
      <c r="R20750" s="10"/>
      <c r="S20750" s="10"/>
      <c r="T20750" s="10"/>
      <c r="U20750" s="10"/>
      <c r="V20750" s="10"/>
      <c r="W20750" s="10"/>
      <c r="X20750" s="10"/>
      <c r="Y20750" s="10"/>
      <c r="Z20750" s="10"/>
      <c r="AA20750" s="10"/>
      <c r="AB20750" s="10"/>
      <c r="AC20750" s="10"/>
      <c r="AD20750" s="10"/>
      <c r="AE20750" s="10"/>
      <c r="AF20750" s="10"/>
      <c r="AG20750" s="12"/>
    </row>
    <row r="20751" spans="1:33">
      <c r="A20751" s="10"/>
      <c r="B20751" s="10"/>
      <c r="C20751" s="10"/>
      <c r="D20751" s="10"/>
      <c r="E20751" s="10"/>
      <c r="F20751" s="10"/>
      <c r="G20751" s="10"/>
      <c r="H20751" s="10"/>
      <c r="I20751" s="10"/>
      <c r="J20751" s="10"/>
      <c r="K20751" s="10"/>
      <c r="L20751" s="10"/>
      <c r="M20751" s="10"/>
      <c r="N20751" s="10"/>
      <c r="O20751" s="10"/>
      <c r="P20751" s="10"/>
      <c r="Q20751" s="10"/>
      <c r="R20751" s="10"/>
      <c r="S20751" s="10"/>
      <c r="T20751" s="10"/>
      <c r="U20751" s="10"/>
      <c r="V20751" s="10"/>
      <c r="W20751" s="10"/>
      <c r="X20751" s="10"/>
      <c r="Y20751" s="10"/>
      <c r="Z20751" s="10"/>
      <c r="AA20751" s="10"/>
      <c r="AB20751" s="10"/>
      <c r="AC20751" s="10"/>
      <c r="AD20751" s="10"/>
      <c r="AE20751" s="10"/>
      <c r="AF20751" s="10"/>
      <c r="AG20751" s="12"/>
    </row>
    <row r="20752" spans="1:33">
      <c r="A20752" s="10"/>
      <c r="B20752" s="10"/>
      <c r="C20752" s="10"/>
      <c r="D20752" s="10"/>
      <c r="E20752" s="10"/>
      <c r="F20752" s="10"/>
      <c r="G20752" s="10"/>
      <c r="H20752" s="10"/>
      <c r="I20752" s="10"/>
      <c r="J20752" s="10"/>
      <c r="K20752" s="10"/>
      <c r="L20752" s="10"/>
      <c r="M20752" s="10"/>
      <c r="N20752" s="10"/>
      <c r="O20752" s="10"/>
      <c r="P20752" s="10"/>
      <c r="Q20752" s="10"/>
      <c r="R20752" s="10"/>
      <c r="S20752" s="10"/>
      <c r="T20752" s="10"/>
      <c r="U20752" s="10"/>
      <c r="V20752" s="10"/>
      <c r="W20752" s="10"/>
      <c r="X20752" s="10"/>
      <c r="Y20752" s="10"/>
      <c r="Z20752" s="10"/>
      <c r="AA20752" s="10"/>
      <c r="AB20752" s="10"/>
      <c r="AC20752" s="10"/>
      <c r="AD20752" s="10"/>
      <c r="AE20752" s="10"/>
      <c r="AF20752" s="10"/>
      <c r="AG20752" s="12"/>
    </row>
    <row r="20753" spans="1:33">
      <c r="A20753" s="10"/>
      <c r="B20753" s="10"/>
      <c r="C20753" s="10"/>
      <c r="D20753" s="10"/>
      <c r="E20753" s="10"/>
      <c r="F20753" s="10"/>
      <c r="G20753" s="10"/>
      <c r="H20753" s="10"/>
      <c r="I20753" s="10"/>
      <c r="J20753" s="10"/>
      <c r="K20753" s="10"/>
      <c r="L20753" s="10"/>
      <c r="M20753" s="10"/>
      <c r="N20753" s="10"/>
      <c r="O20753" s="10"/>
      <c r="P20753" s="10"/>
      <c r="Q20753" s="10"/>
      <c r="R20753" s="10"/>
      <c r="S20753" s="10"/>
      <c r="T20753" s="10"/>
      <c r="U20753" s="10"/>
      <c r="V20753" s="10"/>
      <c r="W20753" s="10"/>
      <c r="X20753" s="10"/>
      <c r="Y20753" s="10"/>
      <c r="Z20753" s="10"/>
      <c r="AA20753" s="10"/>
      <c r="AB20753" s="10"/>
      <c r="AC20753" s="10"/>
      <c r="AD20753" s="10"/>
      <c r="AE20753" s="10"/>
      <c r="AF20753" s="10"/>
      <c r="AG20753" s="12"/>
    </row>
    <row r="20754" spans="1:33">
      <c r="A20754" s="10"/>
      <c r="B20754" s="10"/>
      <c r="C20754" s="10"/>
      <c r="D20754" s="10"/>
      <c r="E20754" s="10"/>
      <c r="F20754" s="10"/>
      <c r="G20754" s="10"/>
      <c r="H20754" s="10"/>
      <c r="I20754" s="10"/>
      <c r="J20754" s="10"/>
      <c r="K20754" s="10"/>
      <c r="L20754" s="10"/>
      <c r="M20754" s="10"/>
      <c r="N20754" s="10"/>
      <c r="O20754" s="10"/>
      <c r="P20754" s="10"/>
      <c r="Q20754" s="10"/>
      <c r="R20754" s="10"/>
      <c r="S20754" s="10"/>
      <c r="T20754" s="10"/>
      <c r="U20754" s="10"/>
      <c r="V20754" s="10"/>
      <c r="W20754" s="10"/>
      <c r="X20754" s="10"/>
      <c r="Y20754" s="10"/>
      <c r="Z20754" s="10"/>
      <c r="AA20754" s="10"/>
      <c r="AB20754" s="10"/>
      <c r="AC20754" s="10"/>
      <c r="AD20754" s="10"/>
      <c r="AE20754" s="10"/>
      <c r="AF20754" s="10"/>
      <c r="AG20754" s="12"/>
    </row>
    <row r="20755" spans="1:33">
      <c r="A20755" s="10"/>
      <c r="B20755" s="10"/>
      <c r="C20755" s="10"/>
      <c r="D20755" s="10"/>
      <c r="E20755" s="10"/>
      <c r="F20755" s="10"/>
      <c r="G20755" s="10"/>
      <c r="H20755" s="10"/>
      <c r="I20755" s="10"/>
      <c r="J20755" s="10"/>
      <c r="K20755" s="10"/>
      <c r="L20755" s="10"/>
      <c r="M20755" s="10"/>
      <c r="N20755" s="10"/>
      <c r="O20755" s="10"/>
      <c r="P20755" s="10"/>
      <c r="Q20755" s="10"/>
      <c r="R20755" s="10"/>
      <c r="S20755" s="10"/>
      <c r="T20755" s="10"/>
      <c r="U20755" s="10"/>
      <c r="V20755" s="10"/>
      <c r="W20755" s="10"/>
      <c r="X20755" s="10"/>
      <c r="Y20755" s="10"/>
      <c r="Z20755" s="10"/>
      <c r="AA20755" s="10"/>
      <c r="AB20755" s="10"/>
      <c r="AC20755" s="10"/>
      <c r="AD20755" s="10"/>
      <c r="AE20755" s="10"/>
      <c r="AF20755" s="10"/>
      <c r="AG20755" s="12"/>
    </row>
    <row r="20756" spans="1:33">
      <c r="A20756" s="10"/>
      <c r="B20756" s="10"/>
      <c r="C20756" s="10"/>
      <c r="D20756" s="10"/>
      <c r="E20756" s="10"/>
      <c r="F20756" s="10"/>
      <c r="G20756" s="10"/>
      <c r="H20756" s="10"/>
      <c r="I20756" s="10"/>
      <c r="J20756" s="10"/>
      <c r="K20756" s="10"/>
      <c r="L20756" s="10"/>
      <c r="M20756" s="10"/>
      <c r="N20756" s="10"/>
      <c r="O20756" s="10"/>
      <c r="P20756" s="10"/>
      <c r="Q20756" s="10"/>
      <c r="R20756" s="10"/>
      <c r="S20756" s="10"/>
      <c r="T20756" s="10"/>
      <c r="U20756" s="10"/>
      <c r="V20756" s="10"/>
      <c r="W20756" s="10"/>
      <c r="X20756" s="10"/>
      <c r="Y20756" s="10"/>
      <c r="Z20756" s="10"/>
      <c r="AA20756" s="10"/>
      <c r="AB20756" s="10"/>
      <c r="AC20756" s="10"/>
      <c r="AD20756" s="10"/>
      <c r="AE20756" s="10"/>
      <c r="AF20756" s="10"/>
      <c r="AG20756" s="12"/>
    </row>
    <row r="20757" spans="1:33">
      <c r="A20757" s="10"/>
      <c r="B20757" s="10"/>
      <c r="C20757" s="10"/>
      <c r="D20757" s="10"/>
      <c r="E20757" s="10"/>
      <c r="F20757" s="10"/>
      <c r="G20757" s="10"/>
      <c r="H20757" s="10"/>
      <c r="I20757" s="10"/>
      <c r="J20757" s="10"/>
      <c r="K20757" s="10"/>
      <c r="L20757" s="10"/>
      <c r="M20757" s="10"/>
      <c r="N20757" s="10"/>
      <c r="O20757" s="10"/>
      <c r="P20757" s="10"/>
      <c r="Q20757" s="10"/>
      <c r="R20757" s="10"/>
      <c r="S20757" s="10"/>
      <c r="T20757" s="10"/>
      <c r="U20757" s="10"/>
      <c r="V20757" s="10"/>
      <c r="W20757" s="10"/>
      <c r="X20757" s="10"/>
      <c r="Y20757" s="10"/>
      <c r="Z20757" s="10"/>
      <c r="AA20757" s="10"/>
      <c r="AB20757" s="10"/>
      <c r="AC20757" s="10"/>
      <c r="AD20757" s="10"/>
      <c r="AE20757" s="10"/>
      <c r="AF20757" s="10"/>
      <c r="AG20757" s="12"/>
    </row>
    <row r="20758" spans="1:33">
      <c r="A20758" s="10"/>
      <c r="B20758" s="10"/>
      <c r="C20758" s="10"/>
      <c r="D20758" s="10"/>
      <c r="E20758" s="10"/>
      <c r="F20758" s="10"/>
      <c r="G20758" s="10"/>
      <c r="H20758" s="10"/>
      <c r="I20758" s="10"/>
      <c r="J20758" s="10"/>
      <c r="K20758" s="10"/>
      <c r="L20758" s="10"/>
      <c r="M20758" s="10"/>
      <c r="N20758" s="10"/>
      <c r="O20758" s="10"/>
      <c r="P20758" s="10"/>
      <c r="Q20758" s="10"/>
      <c r="R20758" s="10"/>
      <c r="S20758" s="10"/>
      <c r="T20758" s="10"/>
      <c r="U20758" s="10"/>
      <c r="V20758" s="10"/>
      <c r="W20758" s="10"/>
      <c r="X20758" s="10"/>
      <c r="Y20758" s="10"/>
      <c r="Z20758" s="10"/>
      <c r="AA20758" s="10"/>
      <c r="AB20758" s="10"/>
      <c r="AC20758" s="10"/>
      <c r="AD20758" s="10"/>
      <c r="AE20758" s="10"/>
      <c r="AF20758" s="10"/>
      <c r="AG20758" s="12"/>
    </row>
    <row r="20759" spans="1:33">
      <c r="A20759" s="10"/>
      <c r="B20759" s="10"/>
      <c r="C20759" s="10"/>
      <c r="D20759" s="10"/>
      <c r="E20759" s="10"/>
      <c r="F20759" s="10"/>
      <c r="G20759" s="10"/>
      <c r="H20759" s="10"/>
      <c r="I20759" s="10"/>
      <c r="J20759" s="10"/>
      <c r="K20759" s="10"/>
      <c r="L20759" s="10"/>
      <c r="M20759" s="10"/>
      <c r="N20759" s="10"/>
      <c r="O20759" s="10"/>
      <c r="P20759" s="10"/>
      <c r="Q20759" s="10"/>
      <c r="R20759" s="10"/>
      <c r="S20759" s="10"/>
      <c r="T20759" s="10"/>
      <c r="U20759" s="10"/>
      <c r="V20759" s="10"/>
      <c r="W20759" s="10"/>
      <c r="X20759" s="10"/>
      <c r="Y20759" s="10"/>
      <c r="Z20759" s="10"/>
      <c r="AA20759" s="10"/>
      <c r="AB20759" s="10"/>
      <c r="AC20759" s="10"/>
      <c r="AD20759" s="10"/>
      <c r="AE20759" s="10"/>
      <c r="AF20759" s="10"/>
      <c r="AG20759" s="12"/>
    </row>
    <row r="20760" spans="1:33">
      <c r="A20760" s="10"/>
      <c r="B20760" s="10"/>
      <c r="C20760" s="10"/>
      <c r="D20760" s="10"/>
      <c r="E20760" s="10"/>
      <c r="F20760" s="10"/>
      <c r="G20760" s="10"/>
      <c r="H20760" s="10"/>
      <c r="I20760" s="10"/>
      <c r="J20760" s="10"/>
      <c r="K20760" s="10"/>
      <c r="L20760" s="10"/>
      <c r="M20760" s="10"/>
      <c r="N20760" s="10"/>
      <c r="O20760" s="10"/>
      <c r="P20760" s="10"/>
      <c r="Q20760" s="10"/>
      <c r="R20760" s="10"/>
      <c r="S20760" s="10"/>
      <c r="T20760" s="10"/>
      <c r="U20760" s="10"/>
      <c r="V20760" s="10"/>
      <c r="W20760" s="10"/>
      <c r="X20760" s="10"/>
      <c r="Y20760" s="10"/>
      <c r="Z20760" s="10"/>
      <c r="AA20760" s="10"/>
      <c r="AB20760" s="10"/>
      <c r="AC20760" s="10"/>
      <c r="AD20760" s="10"/>
      <c r="AE20760" s="10"/>
      <c r="AF20760" s="10"/>
      <c r="AG20760" s="12"/>
    </row>
    <row r="20761" spans="1:33">
      <c r="A20761" s="10"/>
      <c r="B20761" s="10"/>
      <c r="C20761" s="10"/>
      <c r="D20761" s="10"/>
      <c r="E20761" s="10"/>
      <c r="F20761" s="10"/>
      <c r="G20761" s="10"/>
      <c r="H20761" s="10"/>
      <c r="I20761" s="10"/>
      <c r="J20761" s="10"/>
      <c r="K20761" s="10"/>
      <c r="L20761" s="10"/>
      <c r="M20761" s="10"/>
      <c r="N20761" s="10"/>
      <c r="O20761" s="10"/>
      <c r="P20761" s="10"/>
      <c r="Q20761" s="10"/>
      <c r="R20761" s="10"/>
      <c r="S20761" s="10"/>
      <c r="T20761" s="10"/>
      <c r="U20761" s="10"/>
      <c r="V20761" s="10"/>
      <c r="W20761" s="10"/>
      <c r="X20761" s="10"/>
      <c r="Y20761" s="10"/>
      <c r="Z20761" s="10"/>
      <c r="AA20761" s="10"/>
      <c r="AB20761" s="10"/>
      <c r="AC20761" s="10"/>
      <c r="AD20761" s="10"/>
      <c r="AE20761" s="10"/>
      <c r="AF20761" s="10"/>
      <c r="AG20761" s="12"/>
    </row>
    <row r="20762" spans="1:33">
      <c r="A20762" s="10"/>
      <c r="B20762" s="10"/>
      <c r="C20762" s="10"/>
      <c r="D20762" s="10"/>
      <c r="E20762" s="10"/>
      <c r="F20762" s="10"/>
      <c r="G20762" s="10"/>
      <c r="H20762" s="10"/>
      <c r="I20762" s="10"/>
      <c r="J20762" s="10"/>
      <c r="K20762" s="10"/>
      <c r="L20762" s="10"/>
      <c r="M20762" s="10"/>
      <c r="N20762" s="10"/>
      <c r="O20762" s="10"/>
      <c r="P20762" s="10"/>
      <c r="Q20762" s="10"/>
      <c r="R20762" s="10"/>
      <c r="S20762" s="10"/>
      <c r="T20762" s="10"/>
      <c r="U20762" s="10"/>
      <c r="V20762" s="10"/>
      <c r="W20762" s="10"/>
      <c r="X20762" s="10"/>
      <c r="Y20762" s="10"/>
      <c r="Z20762" s="10"/>
      <c r="AA20762" s="10"/>
      <c r="AB20762" s="10"/>
      <c r="AC20762" s="10"/>
      <c r="AD20762" s="10"/>
      <c r="AE20762" s="10"/>
      <c r="AF20762" s="10"/>
      <c r="AG20762" s="12"/>
    </row>
    <row r="20763" spans="1:33">
      <c r="A20763" s="10"/>
      <c r="B20763" s="10"/>
      <c r="C20763" s="10"/>
      <c r="D20763" s="10"/>
      <c r="E20763" s="10"/>
      <c r="F20763" s="10"/>
      <c r="G20763" s="10"/>
      <c r="H20763" s="10"/>
      <c r="I20763" s="10"/>
      <c r="J20763" s="10"/>
      <c r="K20763" s="10"/>
      <c r="L20763" s="10"/>
      <c r="M20763" s="10"/>
      <c r="N20763" s="10"/>
      <c r="O20763" s="10"/>
      <c r="P20763" s="10"/>
      <c r="Q20763" s="10"/>
      <c r="R20763" s="10"/>
      <c r="S20763" s="10"/>
      <c r="T20763" s="10"/>
      <c r="U20763" s="10"/>
      <c r="V20763" s="10"/>
      <c r="W20763" s="10"/>
      <c r="X20763" s="10"/>
      <c r="Y20763" s="10"/>
      <c r="Z20763" s="10"/>
      <c r="AA20763" s="10"/>
      <c r="AB20763" s="10"/>
      <c r="AC20763" s="10"/>
      <c r="AD20763" s="10"/>
      <c r="AE20763" s="10"/>
      <c r="AF20763" s="10"/>
      <c r="AG20763" s="12"/>
    </row>
    <row r="20764" spans="1:33">
      <c r="A20764" s="10"/>
      <c r="B20764" s="10"/>
      <c r="C20764" s="10"/>
      <c r="D20764" s="10"/>
      <c r="E20764" s="10"/>
      <c r="F20764" s="10"/>
      <c r="G20764" s="10"/>
      <c r="H20764" s="10"/>
      <c r="I20764" s="10"/>
      <c r="J20764" s="10"/>
      <c r="K20764" s="10"/>
      <c r="L20764" s="10"/>
      <c r="M20764" s="10"/>
      <c r="N20764" s="10"/>
      <c r="O20764" s="10"/>
      <c r="P20764" s="10"/>
      <c r="Q20764" s="10"/>
      <c r="R20764" s="10"/>
      <c r="S20764" s="10"/>
      <c r="T20764" s="10"/>
      <c r="U20764" s="10"/>
      <c r="V20764" s="10"/>
      <c r="W20764" s="10"/>
      <c r="X20764" s="10"/>
      <c r="Y20764" s="10"/>
      <c r="Z20764" s="10"/>
      <c r="AA20764" s="10"/>
      <c r="AB20764" s="10"/>
      <c r="AC20764" s="10"/>
      <c r="AD20764" s="10"/>
      <c r="AE20764" s="10"/>
      <c r="AF20764" s="10"/>
      <c r="AG20764" s="12"/>
    </row>
    <row r="20765" spans="1:33">
      <c r="A20765" s="10"/>
      <c r="B20765" s="10"/>
      <c r="C20765" s="10"/>
      <c r="D20765" s="10"/>
      <c r="E20765" s="10"/>
      <c r="F20765" s="10"/>
      <c r="G20765" s="10"/>
      <c r="H20765" s="10"/>
      <c r="I20765" s="10"/>
      <c r="J20765" s="10"/>
      <c r="K20765" s="10"/>
      <c r="L20765" s="10"/>
      <c r="M20765" s="10"/>
      <c r="N20765" s="10"/>
      <c r="O20765" s="10"/>
      <c r="P20765" s="10"/>
      <c r="Q20765" s="10"/>
      <c r="R20765" s="10"/>
      <c r="S20765" s="10"/>
      <c r="T20765" s="10"/>
      <c r="U20765" s="10"/>
      <c r="V20765" s="10"/>
      <c r="W20765" s="10"/>
      <c r="X20765" s="10"/>
      <c r="Y20765" s="10"/>
      <c r="Z20765" s="10"/>
      <c r="AA20765" s="10"/>
      <c r="AB20765" s="10"/>
      <c r="AC20765" s="10"/>
      <c r="AD20765" s="10"/>
      <c r="AE20765" s="10"/>
      <c r="AF20765" s="10"/>
      <c r="AG20765" s="12"/>
    </row>
    <row r="20766" spans="1:33">
      <c r="A20766" s="10"/>
      <c r="B20766" s="10"/>
      <c r="C20766" s="10"/>
      <c r="D20766" s="10"/>
      <c r="E20766" s="10"/>
      <c r="F20766" s="10"/>
      <c r="G20766" s="10"/>
      <c r="H20766" s="10"/>
      <c r="I20766" s="10"/>
      <c r="J20766" s="10"/>
      <c r="K20766" s="10"/>
      <c r="L20766" s="10"/>
      <c r="M20766" s="10"/>
      <c r="N20766" s="10"/>
      <c r="O20766" s="10"/>
      <c r="P20766" s="10"/>
      <c r="Q20766" s="10"/>
      <c r="R20766" s="10"/>
      <c r="S20766" s="10"/>
      <c r="T20766" s="10"/>
      <c r="U20766" s="10"/>
      <c r="V20766" s="10"/>
      <c r="W20766" s="10"/>
      <c r="X20766" s="10"/>
      <c r="Y20766" s="10"/>
      <c r="Z20766" s="10"/>
      <c r="AA20766" s="10"/>
      <c r="AB20766" s="10"/>
      <c r="AC20766" s="10"/>
      <c r="AD20766" s="10"/>
      <c r="AE20766" s="10"/>
      <c r="AF20766" s="10"/>
      <c r="AG20766" s="12"/>
    </row>
    <row r="20767" spans="1:33">
      <c r="A20767" s="10"/>
      <c r="B20767" s="10"/>
      <c r="C20767" s="10"/>
      <c r="D20767" s="10"/>
      <c r="E20767" s="10"/>
      <c r="F20767" s="10"/>
      <c r="G20767" s="10"/>
      <c r="H20767" s="10"/>
      <c r="I20767" s="10"/>
      <c r="J20767" s="10"/>
      <c r="K20767" s="10"/>
      <c r="L20767" s="10"/>
      <c r="M20767" s="10"/>
      <c r="N20767" s="10"/>
      <c r="O20767" s="10"/>
      <c r="P20767" s="10"/>
      <c r="Q20767" s="10"/>
      <c r="R20767" s="10"/>
      <c r="S20767" s="10"/>
      <c r="T20767" s="10"/>
      <c r="U20767" s="10"/>
      <c r="V20767" s="10"/>
      <c r="W20767" s="10"/>
      <c r="X20767" s="10"/>
      <c r="Y20767" s="10"/>
      <c r="Z20767" s="10"/>
      <c r="AA20767" s="10"/>
      <c r="AB20767" s="10"/>
      <c r="AC20767" s="10"/>
      <c r="AD20767" s="10"/>
      <c r="AE20767" s="10"/>
      <c r="AF20767" s="10"/>
      <c r="AG20767" s="12"/>
    </row>
    <row r="20768" spans="1:33">
      <c r="A20768" s="10"/>
      <c r="B20768" s="10"/>
      <c r="C20768" s="10"/>
      <c r="D20768" s="10"/>
      <c r="E20768" s="10"/>
      <c r="F20768" s="10"/>
      <c r="G20768" s="10"/>
      <c r="H20768" s="10"/>
      <c r="I20768" s="10"/>
      <c r="J20768" s="10"/>
      <c r="K20768" s="10"/>
      <c r="L20768" s="10"/>
      <c r="M20768" s="10"/>
      <c r="N20768" s="10"/>
      <c r="O20768" s="10"/>
      <c r="P20768" s="10"/>
      <c r="Q20768" s="10"/>
      <c r="R20768" s="10"/>
      <c r="S20768" s="10"/>
      <c r="T20768" s="10"/>
      <c r="U20768" s="10"/>
      <c r="V20768" s="10"/>
      <c r="W20768" s="10"/>
      <c r="X20768" s="10"/>
      <c r="Y20768" s="10"/>
      <c r="Z20768" s="10"/>
      <c r="AA20768" s="10"/>
      <c r="AB20768" s="10"/>
      <c r="AC20768" s="10"/>
      <c r="AD20768" s="10"/>
      <c r="AE20768" s="10"/>
      <c r="AF20768" s="10"/>
      <c r="AG20768" s="12"/>
    </row>
    <row r="20769" spans="1:33">
      <c r="A20769" s="10"/>
      <c r="B20769" s="10"/>
      <c r="C20769" s="10"/>
      <c r="D20769" s="10"/>
      <c r="E20769" s="10"/>
      <c r="F20769" s="10"/>
      <c r="G20769" s="10"/>
      <c r="H20769" s="10"/>
      <c r="I20769" s="10"/>
      <c r="J20769" s="10"/>
      <c r="K20769" s="10"/>
      <c r="L20769" s="10"/>
      <c r="M20769" s="10"/>
      <c r="N20769" s="10"/>
      <c r="O20769" s="10"/>
      <c r="P20769" s="10"/>
      <c r="Q20769" s="10"/>
      <c r="R20769" s="10"/>
      <c r="S20769" s="10"/>
      <c r="T20769" s="10"/>
      <c r="U20769" s="10"/>
      <c r="V20769" s="10"/>
      <c r="W20769" s="10"/>
      <c r="X20769" s="10"/>
      <c r="Y20769" s="10"/>
      <c r="Z20769" s="10"/>
      <c r="AA20769" s="10"/>
      <c r="AB20769" s="10"/>
      <c r="AC20769" s="10"/>
      <c r="AD20769" s="10"/>
      <c r="AE20769" s="10"/>
      <c r="AF20769" s="10"/>
      <c r="AG20769" s="12"/>
    </row>
    <row r="20770" spans="1:33">
      <c r="A20770" s="10"/>
      <c r="B20770" s="10"/>
      <c r="C20770" s="10"/>
      <c r="D20770" s="10"/>
      <c r="E20770" s="10"/>
      <c r="F20770" s="10"/>
      <c r="G20770" s="10"/>
      <c r="H20770" s="10"/>
      <c r="I20770" s="10"/>
      <c r="J20770" s="10"/>
      <c r="K20770" s="10"/>
      <c r="L20770" s="10"/>
      <c r="M20770" s="10"/>
      <c r="N20770" s="10"/>
      <c r="O20770" s="10"/>
      <c r="P20770" s="10"/>
      <c r="Q20770" s="10"/>
      <c r="R20770" s="10"/>
      <c r="S20770" s="10"/>
      <c r="T20770" s="10"/>
      <c r="U20770" s="10"/>
      <c r="V20770" s="10"/>
      <c r="W20770" s="10"/>
      <c r="X20770" s="10"/>
      <c r="Y20770" s="10"/>
      <c r="Z20770" s="10"/>
      <c r="AA20770" s="10"/>
      <c r="AB20770" s="10"/>
      <c r="AC20770" s="10"/>
      <c r="AD20770" s="10"/>
      <c r="AE20770" s="10"/>
      <c r="AF20770" s="10"/>
      <c r="AG20770" s="12"/>
    </row>
    <row r="20771" spans="1:33">
      <c r="A20771" s="10"/>
      <c r="B20771" s="10"/>
      <c r="C20771" s="10"/>
      <c r="D20771" s="10"/>
      <c r="E20771" s="10"/>
      <c r="F20771" s="10"/>
      <c r="G20771" s="10"/>
      <c r="H20771" s="10"/>
      <c r="I20771" s="10"/>
      <c r="J20771" s="10"/>
      <c r="K20771" s="10"/>
      <c r="L20771" s="10"/>
      <c r="M20771" s="10"/>
      <c r="N20771" s="10"/>
      <c r="O20771" s="10"/>
      <c r="P20771" s="10"/>
      <c r="Q20771" s="10"/>
      <c r="R20771" s="10"/>
      <c r="S20771" s="10"/>
      <c r="T20771" s="10"/>
      <c r="U20771" s="10"/>
      <c r="V20771" s="10"/>
      <c r="W20771" s="10"/>
      <c r="X20771" s="10"/>
      <c r="Y20771" s="10"/>
      <c r="Z20771" s="10"/>
      <c r="AA20771" s="10"/>
      <c r="AB20771" s="10"/>
      <c r="AC20771" s="10"/>
      <c r="AD20771" s="10"/>
      <c r="AE20771" s="10"/>
      <c r="AF20771" s="10"/>
      <c r="AG20771" s="12"/>
    </row>
    <row r="20772" spans="1:33">
      <c r="A20772" s="10"/>
      <c r="B20772" s="10"/>
      <c r="C20772" s="10"/>
      <c r="D20772" s="10"/>
      <c r="E20772" s="10"/>
      <c r="F20772" s="10"/>
      <c r="G20772" s="10"/>
      <c r="H20772" s="10"/>
      <c r="I20772" s="10"/>
      <c r="J20772" s="10"/>
      <c r="K20772" s="10"/>
      <c r="L20772" s="10"/>
      <c r="M20772" s="10"/>
      <c r="N20772" s="10"/>
      <c r="O20772" s="10"/>
      <c r="P20772" s="10"/>
      <c r="Q20772" s="10"/>
      <c r="R20772" s="10"/>
      <c r="S20772" s="10"/>
      <c r="T20772" s="10"/>
      <c r="U20772" s="10"/>
      <c r="V20772" s="10"/>
      <c r="W20772" s="10"/>
      <c r="X20772" s="10"/>
      <c r="Y20772" s="10"/>
      <c r="Z20772" s="10"/>
      <c r="AA20772" s="10"/>
      <c r="AB20772" s="10"/>
      <c r="AC20772" s="10"/>
      <c r="AD20772" s="10"/>
      <c r="AE20772" s="10"/>
      <c r="AF20772" s="10"/>
      <c r="AG20772" s="12"/>
    </row>
    <row r="20773" spans="1:33">
      <c r="A20773" s="10"/>
      <c r="B20773" s="10"/>
      <c r="C20773" s="10"/>
      <c r="D20773" s="10"/>
      <c r="E20773" s="10"/>
      <c r="F20773" s="10"/>
      <c r="G20773" s="10"/>
      <c r="H20773" s="10"/>
      <c r="I20773" s="10"/>
      <c r="J20773" s="10"/>
      <c r="K20773" s="10"/>
      <c r="L20773" s="10"/>
      <c r="M20773" s="10"/>
      <c r="N20773" s="10"/>
      <c r="O20773" s="10"/>
      <c r="P20773" s="10"/>
      <c r="Q20773" s="10"/>
      <c r="R20773" s="10"/>
      <c r="S20773" s="10"/>
      <c r="T20773" s="10"/>
      <c r="U20773" s="10"/>
      <c r="V20773" s="10"/>
      <c r="W20773" s="10"/>
      <c r="X20773" s="10"/>
      <c r="Y20773" s="10"/>
      <c r="Z20773" s="10"/>
      <c r="AA20773" s="10"/>
      <c r="AB20773" s="10"/>
      <c r="AC20773" s="10"/>
      <c r="AD20773" s="10"/>
      <c r="AE20773" s="10"/>
      <c r="AF20773" s="10"/>
      <c r="AG20773" s="12"/>
    </row>
    <row r="20774" spans="1:33">
      <c r="A20774" s="10"/>
      <c r="B20774" s="10"/>
      <c r="C20774" s="10"/>
      <c r="D20774" s="10"/>
      <c r="E20774" s="10"/>
      <c r="F20774" s="10"/>
      <c r="G20774" s="10"/>
      <c r="H20774" s="10"/>
      <c r="I20774" s="10"/>
      <c r="J20774" s="10"/>
      <c r="K20774" s="10"/>
      <c r="L20774" s="10"/>
      <c r="M20774" s="10"/>
      <c r="N20774" s="10"/>
      <c r="O20774" s="10"/>
      <c r="P20774" s="10"/>
      <c r="Q20774" s="10"/>
      <c r="R20774" s="10"/>
      <c r="S20774" s="10"/>
      <c r="T20774" s="10"/>
      <c r="U20774" s="10"/>
      <c r="V20774" s="10"/>
      <c r="W20774" s="10"/>
      <c r="X20774" s="10"/>
      <c r="Y20774" s="10"/>
      <c r="Z20774" s="10"/>
      <c r="AA20774" s="10"/>
      <c r="AB20774" s="10"/>
      <c r="AC20774" s="10"/>
      <c r="AD20774" s="10"/>
      <c r="AE20774" s="10"/>
      <c r="AF20774" s="10"/>
      <c r="AG20774" s="12"/>
    </row>
    <row r="20775" spans="1:33">
      <c r="A20775" s="10"/>
      <c r="B20775" s="10"/>
      <c r="C20775" s="10"/>
      <c r="D20775" s="10"/>
      <c r="E20775" s="10"/>
      <c r="F20775" s="10"/>
      <c r="G20775" s="10"/>
      <c r="H20775" s="10"/>
      <c r="I20775" s="10"/>
      <c r="J20775" s="10"/>
      <c r="K20775" s="10"/>
      <c r="L20775" s="10"/>
      <c r="M20775" s="10"/>
      <c r="N20775" s="10"/>
      <c r="O20775" s="10"/>
      <c r="P20775" s="10"/>
      <c r="Q20775" s="10"/>
      <c r="R20775" s="10"/>
      <c r="S20775" s="10"/>
      <c r="T20775" s="10"/>
      <c r="U20775" s="10"/>
      <c r="V20775" s="10"/>
      <c r="W20775" s="10"/>
      <c r="X20775" s="10"/>
      <c r="Y20775" s="10"/>
      <c r="Z20775" s="10"/>
      <c r="AA20775" s="10"/>
      <c r="AB20775" s="10"/>
      <c r="AC20775" s="10"/>
      <c r="AD20775" s="10"/>
      <c r="AE20775" s="10"/>
      <c r="AF20775" s="10"/>
      <c r="AG20775" s="12"/>
    </row>
    <row r="20776" spans="1:33">
      <c r="A20776" s="10"/>
      <c r="B20776" s="10"/>
      <c r="C20776" s="10"/>
      <c r="D20776" s="10"/>
      <c r="E20776" s="10"/>
      <c r="F20776" s="10"/>
      <c r="G20776" s="10"/>
      <c r="H20776" s="10"/>
      <c r="I20776" s="10"/>
      <c r="J20776" s="10"/>
      <c r="K20776" s="10"/>
      <c r="L20776" s="10"/>
      <c r="M20776" s="10"/>
      <c r="N20776" s="10"/>
      <c r="O20776" s="10"/>
      <c r="P20776" s="10"/>
      <c r="Q20776" s="10"/>
      <c r="R20776" s="10"/>
      <c r="S20776" s="10"/>
      <c r="T20776" s="10"/>
      <c r="U20776" s="10"/>
      <c r="V20776" s="10"/>
      <c r="W20776" s="10"/>
      <c r="X20776" s="10"/>
      <c r="Y20776" s="10"/>
      <c r="Z20776" s="10"/>
      <c r="AA20776" s="10"/>
      <c r="AB20776" s="10"/>
      <c r="AC20776" s="10"/>
      <c r="AD20776" s="10"/>
      <c r="AE20776" s="10"/>
      <c r="AF20776" s="10"/>
      <c r="AG20776" s="12"/>
    </row>
    <row r="20777" spans="1:33">
      <c r="A20777" s="10"/>
      <c r="B20777" s="10"/>
      <c r="C20777" s="10"/>
      <c r="D20777" s="10"/>
      <c r="E20777" s="10"/>
      <c r="F20777" s="10"/>
      <c r="G20777" s="10"/>
      <c r="H20777" s="10"/>
      <c r="I20777" s="10"/>
      <c r="J20777" s="10"/>
      <c r="K20777" s="10"/>
      <c r="L20777" s="10"/>
      <c r="M20777" s="10"/>
      <c r="N20777" s="10"/>
      <c r="O20777" s="10"/>
      <c r="P20777" s="10"/>
      <c r="Q20777" s="10"/>
      <c r="R20777" s="10"/>
      <c r="S20777" s="10"/>
      <c r="T20777" s="10"/>
      <c r="U20777" s="10"/>
      <c r="V20777" s="10"/>
      <c r="W20777" s="10"/>
      <c r="X20777" s="10"/>
      <c r="Y20777" s="10"/>
      <c r="Z20777" s="10"/>
      <c r="AA20777" s="10"/>
      <c r="AB20777" s="10"/>
      <c r="AC20777" s="10"/>
      <c r="AD20777" s="10"/>
      <c r="AE20777" s="10"/>
      <c r="AF20777" s="10"/>
      <c r="AG20777" s="12"/>
    </row>
    <row r="20778" spans="1:33">
      <c r="A20778" s="10"/>
      <c r="B20778" s="10"/>
      <c r="C20778" s="10"/>
      <c r="D20778" s="10"/>
      <c r="E20778" s="10"/>
      <c r="F20778" s="10"/>
      <c r="G20778" s="10"/>
      <c r="H20778" s="10"/>
      <c r="I20778" s="10"/>
      <c r="J20778" s="10"/>
      <c r="K20778" s="10"/>
      <c r="L20778" s="10"/>
      <c r="M20778" s="10"/>
      <c r="N20778" s="10"/>
      <c r="O20778" s="10"/>
      <c r="P20778" s="10"/>
      <c r="Q20778" s="10"/>
      <c r="R20778" s="10"/>
      <c r="S20778" s="10"/>
      <c r="T20778" s="10"/>
      <c r="U20778" s="10"/>
      <c r="V20778" s="10"/>
      <c r="W20778" s="10"/>
      <c r="X20778" s="10"/>
      <c r="Y20778" s="10"/>
      <c r="Z20778" s="10"/>
      <c r="AA20778" s="10"/>
      <c r="AB20778" s="10"/>
      <c r="AC20778" s="10"/>
      <c r="AD20778" s="10"/>
      <c r="AE20778" s="10"/>
      <c r="AF20778" s="10"/>
      <c r="AG20778" s="12"/>
    </row>
    <row r="20779" spans="1:33">
      <c r="A20779" s="10"/>
      <c r="B20779" s="10"/>
      <c r="C20779" s="10"/>
      <c r="D20779" s="10"/>
      <c r="E20779" s="10"/>
      <c r="F20779" s="10"/>
      <c r="G20779" s="10"/>
      <c r="H20779" s="10"/>
      <c r="I20779" s="10"/>
      <c r="J20779" s="10"/>
      <c r="K20779" s="10"/>
      <c r="L20779" s="10"/>
      <c r="M20779" s="10"/>
      <c r="N20779" s="10"/>
      <c r="O20779" s="10"/>
      <c r="P20779" s="10"/>
      <c r="Q20779" s="10"/>
      <c r="R20779" s="10"/>
      <c r="S20779" s="10"/>
      <c r="T20779" s="10"/>
      <c r="U20779" s="10"/>
      <c r="V20779" s="10"/>
      <c r="W20779" s="10"/>
      <c r="X20779" s="10"/>
      <c r="Y20779" s="10"/>
      <c r="Z20779" s="10"/>
      <c r="AA20779" s="10"/>
      <c r="AB20779" s="10"/>
      <c r="AC20779" s="10"/>
      <c r="AD20779" s="10"/>
      <c r="AE20779" s="10"/>
      <c r="AF20779" s="10"/>
      <c r="AG20779" s="12"/>
    </row>
    <row r="20780" spans="1:33">
      <c r="A20780" s="10"/>
      <c r="B20780" s="10"/>
      <c r="C20780" s="10"/>
      <c r="D20780" s="10"/>
      <c r="E20780" s="10"/>
      <c r="F20780" s="10"/>
      <c r="G20780" s="10"/>
      <c r="H20780" s="10"/>
      <c r="I20780" s="10"/>
      <c r="J20780" s="10"/>
      <c r="K20780" s="10"/>
      <c r="L20780" s="10"/>
      <c r="M20780" s="10"/>
      <c r="N20780" s="10"/>
      <c r="O20780" s="10"/>
      <c r="P20780" s="10"/>
      <c r="Q20780" s="10"/>
      <c r="R20780" s="10"/>
      <c r="S20780" s="10"/>
      <c r="T20780" s="10"/>
      <c r="U20780" s="10"/>
      <c r="V20780" s="10"/>
      <c r="W20780" s="10"/>
      <c r="X20780" s="10"/>
      <c r="Y20780" s="10"/>
      <c r="Z20780" s="10"/>
      <c r="AA20780" s="10"/>
      <c r="AB20780" s="10"/>
      <c r="AC20780" s="10"/>
      <c r="AD20780" s="10"/>
      <c r="AE20780" s="10"/>
      <c r="AF20780" s="10"/>
      <c r="AG20780" s="12"/>
    </row>
    <row r="20781" spans="1:33">
      <c r="A20781" s="10"/>
      <c r="B20781" s="10"/>
      <c r="C20781" s="10"/>
      <c r="D20781" s="10"/>
      <c r="E20781" s="10"/>
      <c r="F20781" s="10"/>
      <c r="G20781" s="10"/>
      <c r="H20781" s="10"/>
      <c r="I20781" s="10"/>
      <c r="J20781" s="10"/>
      <c r="K20781" s="10"/>
      <c r="L20781" s="10"/>
      <c r="M20781" s="10"/>
      <c r="N20781" s="10"/>
      <c r="O20781" s="10"/>
      <c r="P20781" s="10"/>
      <c r="Q20781" s="10"/>
      <c r="R20781" s="10"/>
      <c r="S20781" s="10"/>
      <c r="T20781" s="10"/>
      <c r="U20781" s="10"/>
      <c r="V20781" s="10"/>
      <c r="W20781" s="10"/>
      <c r="X20781" s="10"/>
      <c r="Y20781" s="10"/>
      <c r="Z20781" s="10"/>
      <c r="AA20781" s="10"/>
      <c r="AB20781" s="10"/>
      <c r="AC20781" s="10"/>
      <c r="AD20781" s="10"/>
      <c r="AE20781" s="10"/>
      <c r="AF20781" s="10"/>
      <c r="AG20781" s="12"/>
    </row>
    <row r="20782" spans="1:33">
      <c r="A20782" s="10"/>
      <c r="B20782" s="10"/>
      <c r="C20782" s="10"/>
      <c r="D20782" s="10"/>
      <c r="E20782" s="10"/>
      <c r="F20782" s="10"/>
      <c r="G20782" s="10"/>
      <c r="H20782" s="10"/>
      <c r="I20782" s="10"/>
      <c r="J20782" s="10"/>
      <c r="K20782" s="10"/>
      <c r="L20782" s="10"/>
      <c r="M20782" s="10"/>
      <c r="N20782" s="10"/>
      <c r="O20782" s="10"/>
      <c r="P20782" s="10"/>
      <c r="Q20782" s="10"/>
      <c r="R20782" s="10"/>
      <c r="S20782" s="10"/>
      <c r="T20782" s="10"/>
      <c r="U20782" s="10"/>
      <c r="V20782" s="10"/>
      <c r="W20782" s="10"/>
      <c r="X20782" s="10"/>
      <c r="Y20782" s="10"/>
      <c r="Z20782" s="10"/>
      <c r="AA20782" s="10"/>
      <c r="AB20782" s="10"/>
      <c r="AC20782" s="10"/>
      <c r="AD20782" s="10"/>
      <c r="AE20782" s="10"/>
      <c r="AF20782" s="10"/>
      <c r="AG20782" s="12"/>
    </row>
    <row r="20783" spans="1:33">
      <c r="A20783" s="10"/>
      <c r="B20783" s="10"/>
      <c r="C20783" s="10"/>
      <c r="D20783" s="10"/>
      <c r="E20783" s="10"/>
      <c r="F20783" s="10"/>
      <c r="G20783" s="10"/>
      <c r="H20783" s="10"/>
      <c r="I20783" s="10"/>
      <c r="J20783" s="10"/>
      <c r="K20783" s="10"/>
      <c r="L20783" s="10"/>
      <c r="M20783" s="10"/>
      <c r="N20783" s="10"/>
      <c r="O20783" s="10"/>
      <c r="P20783" s="10"/>
      <c r="Q20783" s="10"/>
      <c r="R20783" s="10"/>
      <c r="S20783" s="10"/>
      <c r="T20783" s="10"/>
      <c r="U20783" s="10"/>
      <c r="V20783" s="10"/>
      <c r="W20783" s="10"/>
      <c r="X20783" s="10"/>
      <c r="Y20783" s="10"/>
      <c r="Z20783" s="10"/>
      <c r="AA20783" s="10"/>
      <c r="AB20783" s="10"/>
      <c r="AC20783" s="10"/>
      <c r="AD20783" s="10"/>
      <c r="AE20783" s="10"/>
      <c r="AF20783" s="10"/>
      <c r="AG20783" s="12"/>
    </row>
    <row r="20784" spans="1:33">
      <c r="A20784" s="10"/>
      <c r="B20784" s="10"/>
      <c r="C20784" s="10"/>
      <c r="D20784" s="10"/>
      <c r="E20784" s="10"/>
      <c r="F20784" s="10"/>
      <c r="G20784" s="10"/>
      <c r="H20784" s="10"/>
      <c r="I20784" s="10"/>
      <c r="J20784" s="10"/>
      <c r="K20784" s="10"/>
      <c r="L20784" s="10"/>
      <c r="M20784" s="10"/>
      <c r="N20784" s="10"/>
      <c r="O20784" s="10"/>
      <c r="P20784" s="10"/>
      <c r="Q20784" s="10"/>
      <c r="R20784" s="10"/>
      <c r="S20784" s="10"/>
      <c r="T20784" s="10"/>
      <c r="U20784" s="10"/>
      <c r="V20784" s="10"/>
      <c r="W20784" s="10"/>
      <c r="X20784" s="10"/>
      <c r="Y20784" s="10"/>
      <c r="Z20784" s="10"/>
      <c r="AA20784" s="10"/>
      <c r="AB20784" s="10"/>
      <c r="AC20784" s="10"/>
      <c r="AD20784" s="10"/>
      <c r="AE20784" s="10"/>
      <c r="AF20784" s="10"/>
      <c r="AG20784" s="12"/>
    </row>
    <row r="20785" spans="1:33">
      <c r="A20785" s="10"/>
      <c r="B20785" s="10"/>
      <c r="C20785" s="10"/>
      <c r="D20785" s="10"/>
      <c r="E20785" s="10"/>
      <c r="F20785" s="10"/>
      <c r="G20785" s="10"/>
      <c r="H20785" s="10"/>
      <c r="I20785" s="10"/>
      <c r="J20785" s="10"/>
      <c r="K20785" s="10"/>
      <c r="L20785" s="10"/>
      <c r="M20785" s="10"/>
      <c r="N20785" s="10"/>
      <c r="O20785" s="10"/>
      <c r="P20785" s="10"/>
      <c r="Q20785" s="10"/>
      <c r="R20785" s="10"/>
      <c r="S20785" s="10"/>
      <c r="T20785" s="10"/>
      <c r="U20785" s="10"/>
      <c r="V20785" s="10"/>
      <c r="W20785" s="10"/>
      <c r="X20785" s="10"/>
      <c r="Y20785" s="10"/>
      <c r="Z20785" s="10"/>
      <c r="AA20785" s="10"/>
      <c r="AB20785" s="10"/>
      <c r="AC20785" s="10"/>
      <c r="AD20785" s="10"/>
      <c r="AE20785" s="10"/>
      <c r="AF20785" s="10"/>
      <c r="AG20785" s="12"/>
    </row>
    <row r="20786" spans="1:33">
      <c r="A20786" s="10"/>
      <c r="B20786" s="10"/>
      <c r="C20786" s="10"/>
      <c r="D20786" s="10"/>
      <c r="E20786" s="10"/>
      <c r="F20786" s="10"/>
      <c r="G20786" s="10"/>
      <c r="H20786" s="10"/>
      <c r="I20786" s="10"/>
      <c r="J20786" s="10"/>
      <c r="K20786" s="10"/>
      <c r="L20786" s="10"/>
      <c r="M20786" s="10"/>
      <c r="N20786" s="10"/>
      <c r="O20786" s="10"/>
      <c r="P20786" s="10"/>
      <c r="Q20786" s="10"/>
      <c r="R20786" s="10"/>
      <c r="S20786" s="10"/>
      <c r="T20786" s="10"/>
      <c r="U20786" s="10"/>
      <c r="V20786" s="10"/>
      <c r="W20786" s="10"/>
      <c r="X20786" s="10"/>
      <c r="Y20786" s="10"/>
      <c r="Z20786" s="10"/>
      <c r="AA20786" s="10"/>
      <c r="AB20786" s="10"/>
      <c r="AC20786" s="10"/>
      <c r="AD20786" s="10"/>
      <c r="AE20786" s="10"/>
      <c r="AF20786" s="10"/>
      <c r="AG20786" s="12"/>
    </row>
    <row r="20787" spans="1:33">
      <c r="A20787" s="10"/>
      <c r="B20787" s="10"/>
      <c r="C20787" s="10"/>
      <c r="D20787" s="10"/>
      <c r="E20787" s="10"/>
      <c r="F20787" s="10"/>
      <c r="G20787" s="10"/>
      <c r="H20787" s="10"/>
      <c r="I20787" s="10"/>
      <c r="J20787" s="10"/>
      <c r="K20787" s="10"/>
      <c r="L20787" s="10"/>
      <c r="M20787" s="10"/>
      <c r="N20787" s="10"/>
      <c r="O20787" s="10"/>
      <c r="P20787" s="10"/>
      <c r="Q20787" s="10"/>
      <c r="R20787" s="10"/>
      <c r="S20787" s="10"/>
      <c r="T20787" s="10"/>
      <c r="U20787" s="10"/>
      <c r="V20787" s="10"/>
      <c r="W20787" s="10"/>
      <c r="X20787" s="10"/>
      <c r="Y20787" s="10"/>
      <c r="Z20787" s="10"/>
      <c r="AA20787" s="10"/>
      <c r="AB20787" s="10"/>
      <c r="AC20787" s="10"/>
      <c r="AD20787" s="10"/>
      <c r="AE20787" s="10"/>
      <c r="AF20787" s="10"/>
      <c r="AG20787" s="12"/>
    </row>
    <row r="20788" spans="1:33">
      <c r="A20788" s="10"/>
      <c r="B20788" s="10"/>
      <c r="C20788" s="10"/>
      <c r="D20788" s="10"/>
      <c r="E20788" s="10"/>
      <c r="F20788" s="10"/>
      <c r="G20788" s="10"/>
      <c r="H20788" s="10"/>
      <c r="I20788" s="10"/>
      <c r="J20788" s="10"/>
      <c r="K20788" s="10"/>
      <c r="L20788" s="10"/>
      <c r="M20788" s="10"/>
      <c r="N20788" s="10"/>
      <c r="O20788" s="10"/>
      <c r="P20788" s="10"/>
      <c r="Q20788" s="10"/>
      <c r="R20788" s="10"/>
      <c r="S20788" s="10"/>
      <c r="T20788" s="10"/>
      <c r="U20788" s="10"/>
      <c r="V20788" s="10"/>
      <c r="W20788" s="10"/>
      <c r="X20788" s="10"/>
      <c r="Y20788" s="10"/>
      <c r="Z20788" s="10"/>
      <c r="AA20788" s="10"/>
      <c r="AB20788" s="10"/>
      <c r="AC20788" s="10"/>
      <c r="AD20788" s="10"/>
      <c r="AE20788" s="10"/>
      <c r="AF20788" s="10"/>
      <c r="AG20788" s="12"/>
    </row>
    <row r="20789" spans="1:33">
      <c r="A20789" s="10"/>
      <c r="B20789" s="10"/>
      <c r="C20789" s="10"/>
      <c r="D20789" s="10"/>
      <c r="E20789" s="10"/>
      <c r="F20789" s="10"/>
      <c r="G20789" s="10"/>
      <c r="H20789" s="10"/>
      <c r="I20789" s="10"/>
      <c r="J20789" s="10"/>
      <c r="K20789" s="10"/>
      <c r="L20789" s="10"/>
      <c r="M20789" s="10"/>
      <c r="N20789" s="10"/>
      <c r="O20789" s="10"/>
      <c r="P20789" s="10"/>
      <c r="Q20789" s="10"/>
      <c r="R20789" s="10"/>
      <c r="S20789" s="10"/>
      <c r="T20789" s="10"/>
      <c r="U20789" s="10"/>
      <c r="V20789" s="10"/>
      <c r="W20789" s="10"/>
      <c r="X20789" s="10"/>
      <c r="Y20789" s="10"/>
      <c r="Z20789" s="10"/>
      <c r="AA20789" s="10"/>
      <c r="AB20789" s="10"/>
      <c r="AC20789" s="10"/>
      <c r="AD20789" s="10"/>
      <c r="AE20789" s="10"/>
      <c r="AF20789" s="10"/>
      <c r="AG20789" s="12"/>
    </row>
    <row r="20790" spans="1:33">
      <c r="A20790" s="10"/>
      <c r="B20790" s="10"/>
      <c r="C20790" s="10"/>
      <c r="D20790" s="10"/>
      <c r="E20790" s="10"/>
      <c r="F20790" s="10"/>
      <c r="G20790" s="10"/>
      <c r="H20790" s="10"/>
      <c r="I20790" s="10"/>
      <c r="J20790" s="10"/>
      <c r="K20790" s="10"/>
      <c r="L20790" s="10"/>
      <c r="M20790" s="10"/>
      <c r="N20790" s="10"/>
      <c r="O20790" s="10"/>
      <c r="P20790" s="10"/>
      <c r="Q20790" s="10"/>
      <c r="R20790" s="10"/>
      <c r="S20790" s="10"/>
      <c r="T20790" s="10"/>
      <c r="U20790" s="10"/>
      <c r="V20790" s="10"/>
      <c r="W20790" s="10"/>
      <c r="X20790" s="10"/>
      <c r="Y20790" s="10"/>
      <c r="Z20790" s="10"/>
      <c r="AA20790" s="10"/>
      <c r="AB20790" s="10"/>
      <c r="AC20790" s="10"/>
      <c r="AD20790" s="10"/>
      <c r="AE20790" s="10"/>
      <c r="AF20790" s="10"/>
      <c r="AG20790" s="12"/>
    </row>
    <row r="20791" spans="1:33">
      <c r="A20791" s="10"/>
      <c r="B20791" s="10"/>
      <c r="C20791" s="10"/>
      <c r="D20791" s="10"/>
      <c r="E20791" s="10"/>
      <c r="F20791" s="10"/>
      <c r="G20791" s="10"/>
      <c r="H20791" s="10"/>
      <c r="I20791" s="10"/>
      <c r="J20791" s="10"/>
      <c r="K20791" s="10"/>
      <c r="L20791" s="10"/>
      <c r="M20791" s="10"/>
      <c r="N20791" s="10"/>
      <c r="O20791" s="10"/>
      <c r="P20791" s="10"/>
      <c r="Q20791" s="10"/>
      <c r="R20791" s="10"/>
      <c r="S20791" s="10"/>
      <c r="T20791" s="10"/>
      <c r="U20791" s="10"/>
      <c r="V20791" s="10"/>
      <c r="W20791" s="10"/>
      <c r="X20791" s="10"/>
      <c r="Y20791" s="10"/>
      <c r="Z20791" s="10"/>
      <c r="AA20791" s="10"/>
      <c r="AB20791" s="10"/>
      <c r="AC20791" s="10"/>
      <c r="AD20791" s="10"/>
      <c r="AE20791" s="10"/>
      <c r="AF20791" s="10"/>
      <c r="AG20791" s="12"/>
    </row>
    <row r="20792" spans="1:33">
      <c r="A20792" s="10"/>
      <c r="B20792" s="10"/>
      <c r="C20792" s="10"/>
      <c r="D20792" s="10"/>
      <c r="E20792" s="10"/>
      <c r="F20792" s="10"/>
      <c r="G20792" s="10"/>
      <c r="H20792" s="10"/>
      <c r="I20792" s="10"/>
      <c r="J20792" s="10"/>
      <c r="K20792" s="10"/>
      <c r="L20792" s="10"/>
      <c r="M20792" s="10"/>
      <c r="N20792" s="10"/>
      <c r="O20792" s="10"/>
      <c r="P20792" s="10"/>
      <c r="Q20792" s="10"/>
      <c r="R20792" s="10"/>
      <c r="S20792" s="10"/>
      <c r="T20792" s="10"/>
      <c r="U20792" s="10"/>
      <c r="V20792" s="10"/>
      <c r="W20792" s="10"/>
      <c r="X20792" s="10"/>
      <c r="Y20792" s="10"/>
      <c r="Z20792" s="10"/>
      <c r="AA20792" s="10"/>
      <c r="AB20792" s="10"/>
      <c r="AC20792" s="10"/>
      <c r="AD20792" s="10"/>
      <c r="AE20792" s="10"/>
      <c r="AF20792" s="10"/>
      <c r="AG20792" s="12"/>
    </row>
    <row r="20793" spans="1:33">
      <c r="A20793" s="10"/>
      <c r="B20793" s="10"/>
      <c r="C20793" s="10"/>
      <c r="D20793" s="10"/>
      <c r="E20793" s="10"/>
      <c r="F20793" s="10"/>
      <c r="G20793" s="10"/>
      <c r="H20793" s="10"/>
      <c r="I20793" s="10"/>
      <c r="J20793" s="10"/>
      <c r="K20793" s="10"/>
      <c r="L20793" s="10"/>
      <c r="M20793" s="10"/>
      <c r="N20793" s="10"/>
      <c r="O20793" s="10"/>
      <c r="P20793" s="10"/>
      <c r="Q20793" s="10"/>
      <c r="R20793" s="10"/>
      <c r="S20793" s="10"/>
      <c r="T20793" s="10"/>
      <c r="U20793" s="10"/>
      <c r="V20793" s="10"/>
      <c r="W20793" s="10"/>
      <c r="X20793" s="10"/>
      <c r="Y20793" s="10"/>
      <c r="Z20793" s="10"/>
      <c r="AA20793" s="10"/>
      <c r="AB20793" s="10"/>
      <c r="AC20793" s="10"/>
      <c r="AD20793" s="10"/>
      <c r="AE20793" s="10"/>
      <c r="AF20793" s="10"/>
      <c r="AG20793" s="12"/>
    </row>
    <row r="20794" spans="1:33">
      <c r="A20794" s="10"/>
      <c r="B20794" s="10"/>
      <c r="C20794" s="10"/>
      <c r="D20794" s="10"/>
      <c r="E20794" s="10"/>
      <c r="F20794" s="10"/>
      <c r="G20794" s="10"/>
      <c r="H20794" s="10"/>
      <c r="I20794" s="10"/>
      <c r="J20794" s="10"/>
      <c r="K20794" s="10"/>
      <c r="L20794" s="10"/>
      <c r="M20794" s="10"/>
      <c r="N20794" s="10"/>
      <c r="O20794" s="10"/>
      <c r="P20794" s="10"/>
      <c r="Q20794" s="10"/>
      <c r="R20794" s="10"/>
      <c r="S20794" s="10"/>
      <c r="T20794" s="10"/>
      <c r="U20794" s="10"/>
      <c r="V20794" s="10"/>
      <c r="W20794" s="10"/>
      <c r="X20794" s="10"/>
      <c r="Y20794" s="10"/>
      <c r="Z20794" s="10"/>
      <c r="AA20794" s="10"/>
      <c r="AB20794" s="10"/>
      <c r="AC20794" s="10"/>
      <c r="AD20794" s="10"/>
      <c r="AE20794" s="10"/>
      <c r="AF20794" s="10"/>
      <c r="AG20794" s="12"/>
    </row>
    <row r="20795" spans="1:33">
      <c r="A20795" s="10"/>
      <c r="B20795" s="10"/>
      <c r="C20795" s="10"/>
      <c r="D20795" s="10"/>
      <c r="E20795" s="10"/>
      <c r="F20795" s="10"/>
      <c r="G20795" s="10"/>
      <c r="H20795" s="10"/>
      <c r="I20795" s="10"/>
      <c r="J20795" s="10"/>
      <c r="K20795" s="10"/>
      <c r="L20795" s="10"/>
      <c r="M20795" s="10"/>
      <c r="N20795" s="10"/>
      <c r="O20795" s="10"/>
      <c r="P20795" s="10"/>
      <c r="Q20795" s="10"/>
      <c r="R20795" s="10"/>
      <c r="S20795" s="10"/>
      <c r="T20795" s="10"/>
      <c r="U20795" s="10"/>
      <c r="V20795" s="10"/>
      <c r="W20795" s="10"/>
      <c r="X20795" s="10"/>
      <c r="Y20795" s="10"/>
      <c r="Z20795" s="10"/>
      <c r="AA20795" s="10"/>
      <c r="AB20795" s="10"/>
      <c r="AC20795" s="10"/>
      <c r="AD20795" s="10"/>
      <c r="AE20795" s="10"/>
      <c r="AF20795" s="10"/>
      <c r="AG20795" s="12"/>
    </row>
    <row r="20796" spans="1:33">
      <c r="A20796" s="10"/>
      <c r="B20796" s="10"/>
      <c r="C20796" s="10"/>
      <c r="D20796" s="10"/>
      <c r="E20796" s="10"/>
      <c r="F20796" s="10"/>
      <c r="G20796" s="10"/>
      <c r="H20796" s="10"/>
      <c r="I20796" s="10"/>
      <c r="J20796" s="10"/>
      <c r="K20796" s="10"/>
      <c r="L20796" s="10"/>
      <c r="M20796" s="10"/>
      <c r="N20796" s="10"/>
      <c r="O20796" s="10"/>
      <c r="P20796" s="10"/>
      <c r="Q20796" s="10"/>
      <c r="R20796" s="10"/>
      <c r="S20796" s="10"/>
      <c r="T20796" s="10"/>
      <c r="U20796" s="10"/>
      <c r="V20796" s="10"/>
      <c r="W20796" s="10"/>
      <c r="X20796" s="10"/>
      <c r="Y20796" s="10"/>
      <c r="Z20796" s="10"/>
      <c r="AA20796" s="10"/>
      <c r="AB20796" s="10"/>
      <c r="AC20796" s="10"/>
      <c r="AD20796" s="10"/>
      <c r="AE20796" s="10"/>
      <c r="AF20796" s="10"/>
      <c r="AG20796" s="12"/>
    </row>
    <row r="20797" spans="1:33">
      <c r="A20797" s="10"/>
      <c r="B20797" s="10"/>
      <c r="C20797" s="10"/>
      <c r="D20797" s="10"/>
      <c r="E20797" s="10"/>
      <c r="F20797" s="10"/>
      <c r="G20797" s="10"/>
      <c r="H20797" s="10"/>
      <c r="I20797" s="10"/>
      <c r="J20797" s="10"/>
      <c r="K20797" s="10"/>
      <c r="L20797" s="10"/>
      <c r="M20797" s="10"/>
      <c r="N20797" s="10"/>
      <c r="O20797" s="10"/>
      <c r="P20797" s="10"/>
      <c r="Q20797" s="10"/>
      <c r="R20797" s="10"/>
      <c r="S20797" s="10"/>
      <c r="T20797" s="10"/>
      <c r="U20797" s="10"/>
      <c r="V20797" s="10"/>
      <c r="W20797" s="10"/>
      <c r="X20797" s="10"/>
      <c r="Y20797" s="10"/>
      <c r="Z20797" s="10"/>
      <c r="AA20797" s="10"/>
      <c r="AB20797" s="10"/>
      <c r="AC20797" s="10"/>
      <c r="AD20797" s="10"/>
      <c r="AE20797" s="10"/>
      <c r="AF20797" s="10"/>
      <c r="AG20797" s="12"/>
    </row>
    <row r="20798" spans="1:33">
      <c r="A20798" s="10"/>
      <c r="B20798" s="10"/>
      <c r="C20798" s="10"/>
      <c r="D20798" s="10"/>
      <c r="E20798" s="10"/>
      <c r="F20798" s="10"/>
      <c r="G20798" s="10"/>
      <c r="H20798" s="10"/>
      <c r="I20798" s="10"/>
      <c r="J20798" s="10"/>
      <c r="K20798" s="10"/>
      <c r="L20798" s="10"/>
      <c r="M20798" s="10"/>
      <c r="N20798" s="10"/>
      <c r="O20798" s="10"/>
      <c r="P20798" s="10"/>
      <c r="Q20798" s="10"/>
      <c r="R20798" s="10"/>
      <c r="S20798" s="10"/>
      <c r="T20798" s="10"/>
      <c r="U20798" s="10"/>
      <c r="V20798" s="10"/>
      <c r="W20798" s="10"/>
      <c r="X20798" s="10"/>
      <c r="Y20798" s="10"/>
      <c r="Z20798" s="10"/>
      <c r="AA20798" s="10"/>
      <c r="AB20798" s="10"/>
      <c r="AC20798" s="10"/>
      <c r="AD20798" s="10"/>
      <c r="AE20798" s="10"/>
      <c r="AF20798" s="10"/>
      <c r="AG20798" s="12"/>
    </row>
    <row r="20799" spans="1:33">
      <c r="A20799" s="10"/>
      <c r="B20799" s="10"/>
      <c r="C20799" s="10"/>
      <c r="D20799" s="10"/>
      <c r="E20799" s="10"/>
      <c r="F20799" s="10"/>
      <c r="G20799" s="10"/>
      <c r="H20799" s="10"/>
      <c r="I20799" s="10"/>
      <c r="J20799" s="10"/>
      <c r="K20799" s="10"/>
      <c r="L20799" s="10"/>
      <c r="M20799" s="10"/>
      <c r="N20799" s="10"/>
      <c r="O20799" s="10"/>
      <c r="P20799" s="10"/>
      <c r="Q20799" s="10"/>
      <c r="R20799" s="10"/>
      <c r="S20799" s="10"/>
      <c r="T20799" s="10"/>
      <c r="U20799" s="10"/>
      <c r="V20799" s="10"/>
      <c r="W20799" s="10"/>
      <c r="X20799" s="10"/>
      <c r="Y20799" s="10"/>
      <c r="Z20799" s="10"/>
      <c r="AA20799" s="10"/>
      <c r="AB20799" s="10"/>
      <c r="AC20799" s="10"/>
      <c r="AD20799" s="10"/>
      <c r="AE20799" s="10"/>
      <c r="AF20799" s="10"/>
      <c r="AG20799" s="12"/>
    </row>
    <row r="20800" spans="1:33">
      <c r="A20800" s="10"/>
      <c r="B20800" s="10"/>
      <c r="C20800" s="10"/>
      <c r="D20800" s="10"/>
      <c r="E20800" s="10"/>
      <c r="F20800" s="10"/>
      <c r="G20800" s="10"/>
      <c r="H20800" s="10"/>
      <c r="I20800" s="10"/>
      <c r="J20800" s="10"/>
      <c r="K20800" s="10"/>
      <c r="L20800" s="10"/>
      <c r="M20800" s="10"/>
      <c r="N20800" s="10"/>
      <c r="O20800" s="10"/>
      <c r="P20800" s="10"/>
      <c r="Q20800" s="10"/>
      <c r="R20800" s="10"/>
      <c r="S20800" s="10"/>
      <c r="T20800" s="10"/>
      <c r="U20800" s="10"/>
      <c r="V20800" s="10"/>
      <c r="W20800" s="10"/>
      <c r="X20800" s="10"/>
      <c r="Y20800" s="10"/>
      <c r="Z20800" s="10"/>
      <c r="AA20800" s="10"/>
      <c r="AB20800" s="10"/>
      <c r="AC20800" s="10"/>
      <c r="AD20800" s="10"/>
      <c r="AE20800" s="10"/>
      <c r="AF20800" s="10"/>
      <c r="AG20800" s="12"/>
    </row>
    <row r="20801" spans="1:33">
      <c r="A20801" s="10"/>
      <c r="B20801" s="10"/>
      <c r="C20801" s="10"/>
      <c r="D20801" s="10"/>
      <c r="E20801" s="10"/>
      <c r="F20801" s="10"/>
      <c r="G20801" s="10"/>
      <c r="H20801" s="10"/>
      <c r="I20801" s="10"/>
      <c r="J20801" s="10"/>
      <c r="K20801" s="10"/>
      <c r="L20801" s="10"/>
      <c r="M20801" s="10"/>
      <c r="N20801" s="10"/>
      <c r="O20801" s="10"/>
      <c r="P20801" s="10"/>
      <c r="Q20801" s="10"/>
      <c r="R20801" s="10"/>
      <c r="S20801" s="10"/>
      <c r="T20801" s="10"/>
      <c r="U20801" s="10"/>
      <c r="V20801" s="10"/>
      <c r="W20801" s="10"/>
      <c r="X20801" s="10"/>
      <c r="Y20801" s="10"/>
      <c r="Z20801" s="10"/>
      <c r="AA20801" s="10"/>
      <c r="AB20801" s="10"/>
      <c r="AC20801" s="10"/>
      <c r="AD20801" s="10"/>
      <c r="AE20801" s="10"/>
      <c r="AF20801" s="10"/>
      <c r="AG20801" s="12"/>
    </row>
    <row r="20802" spans="1:33">
      <c r="A20802" s="10"/>
      <c r="B20802" s="10"/>
      <c r="C20802" s="10"/>
      <c r="D20802" s="10"/>
      <c r="E20802" s="10"/>
      <c r="F20802" s="10"/>
      <c r="G20802" s="10"/>
      <c r="H20802" s="10"/>
      <c r="I20802" s="10"/>
      <c r="J20802" s="10"/>
      <c r="K20802" s="10"/>
      <c r="L20802" s="10"/>
      <c r="M20802" s="10"/>
      <c r="N20802" s="10"/>
      <c r="O20802" s="10"/>
      <c r="P20802" s="10"/>
      <c r="Q20802" s="10"/>
      <c r="R20802" s="10"/>
      <c r="S20802" s="10"/>
      <c r="T20802" s="10"/>
      <c r="U20802" s="10"/>
      <c r="V20802" s="10"/>
      <c r="W20802" s="10"/>
      <c r="X20802" s="10"/>
      <c r="Y20802" s="10"/>
      <c r="Z20802" s="10"/>
      <c r="AA20802" s="10"/>
      <c r="AB20802" s="10"/>
      <c r="AC20802" s="10"/>
      <c r="AD20802" s="10"/>
      <c r="AE20802" s="10"/>
      <c r="AF20802" s="10"/>
      <c r="AG20802" s="12"/>
    </row>
    <row r="20803" spans="1:33">
      <c r="A20803" s="10"/>
      <c r="B20803" s="10"/>
      <c r="C20803" s="10"/>
      <c r="D20803" s="10"/>
      <c r="E20803" s="10"/>
      <c r="F20803" s="10"/>
      <c r="G20803" s="10"/>
      <c r="H20803" s="10"/>
      <c r="I20803" s="10"/>
      <c r="J20803" s="10"/>
      <c r="K20803" s="10"/>
      <c r="L20803" s="10"/>
      <c r="M20803" s="10"/>
      <c r="N20803" s="10"/>
      <c r="O20803" s="10"/>
      <c r="P20803" s="10"/>
      <c r="Q20803" s="10"/>
      <c r="R20803" s="10"/>
      <c r="S20803" s="10"/>
      <c r="T20803" s="10"/>
      <c r="U20803" s="10"/>
      <c r="V20803" s="10"/>
      <c r="W20803" s="10"/>
      <c r="X20803" s="10"/>
      <c r="Y20803" s="10"/>
      <c r="Z20803" s="10"/>
      <c r="AA20803" s="10"/>
      <c r="AB20803" s="10"/>
      <c r="AC20803" s="10"/>
      <c r="AD20803" s="10"/>
      <c r="AE20803" s="10"/>
      <c r="AF20803" s="10"/>
      <c r="AG20803" s="12"/>
    </row>
    <row r="20804" spans="1:33">
      <c r="A20804" s="10"/>
      <c r="B20804" s="10"/>
      <c r="C20804" s="10"/>
      <c r="D20804" s="10"/>
      <c r="E20804" s="10"/>
      <c r="F20804" s="10"/>
      <c r="G20804" s="10"/>
      <c r="H20804" s="10"/>
      <c r="I20804" s="10"/>
      <c r="J20804" s="10"/>
      <c r="K20804" s="10"/>
      <c r="L20804" s="10"/>
      <c r="M20804" s="10"/>
      <c r="N20804" s="10"/>
      <c r="O20804" s="10"/>
      <c r="P20804" s="10"/>
      <c r="Q20804" s="10"/>
      <c r="R20804" s="10"/>
      <c r="S20804" s="10"/>
      <c r="T20804" s="10"/>
      <c r="U20804" s="10"/>
      <c r="V20804" s="10"/>
      <c r="W20804" s="10"/>
      <c r="X20804" s="10"/>
      <c r="Y20804" s="10"/>
      <c r="Z20804" s="10"/>
      <c r="AA20804" s="10"/>
      <c r="AB20804" s="10"/>
      <c r="AC20804" s="10"/>
      <c r="AD20804" s="10"/>
      <c r="AE20804" s="10"/>
      <c r="AF20804" s="10"/>
      <c r="AG20804" s="12"/>
    </row>
    <row r="20805" spans="1:33">
      <c r="A20805" s="10"/>
      <c r="B20805" s="10"/>
      <c r="C20805" s="10"/>
      <c r="D20805" s="10"/>
      <c r="E20805" s="10"/>
      <c r="F20805" s="10"/>
      <c r="G20805" s="10"/>
      <c r="H20805" s="10"/>
      <c r="I20805" s="10"/>
      <c r="J20805" s="10"/>
      <c r="K20805" s="10"/>
      <c r="L20805" s="10"/>
      <c r="M20805" s="10"/>
      <c r="N20805" s="10"/>
      <c r="O20805" s="10"/>
      <c r="P20805" s="10"/>
      <c r="Q20805" s="10"/>
      <c r="R20805" s="10"/>
      <c r="S20805" s="10"/>
      <c r="T20805" s="10"/>
      <c r="U20805" s="10"/>
      <c r="V20805" s="10"/>
      <c r="W20805" s="10"/>
      <c r="X20805" s="10"/>
      <c r="Y20805" s="10"/>
      <c r="Z20805" s="10"/>
      <c r="AA20805" s="10"/>
      <c r="AB20805" s="10"/>
      <c r="AC20805" s="10"/>
      <c r="AD20805" s="10"/>
      <c r="AE20805" s="10"/>
      <c r="AF20805" s="10"/>
      <c r="AG20805" s="12"/>
    </row>
    <row r="20806" spans="1:33">
      <c r="A20806" s="10"/>
      <c r="B20806" s="10"/>
      <c r="C20806" s="10"/>
      <c r="D20806" s="10"/>
      <c r="E20806" s="10"/>
      <c r="F20806" s="10"/>
      <c r="G20806" s="10"/>
      <c r="H20806" s="10"/>
      <c r="I20806" s="10"/>
      <c r="J20806" s="10"/>
      <c r="K20806" s="10"/>
      <c r="L20806" s="10"/>
      <c r="M20806" s="10"/>
      <c r="N20806" s="10"/>
      <c r="O20806" s="10"/>
      <c r="P20806" s="10"/>
      <c r="Q20806" s="10"/>
      <c r="R20806" s="10"/>
      <c r="S20806" s="10"/>
      <c r="T20806" s="10"/>
      <c r="U20806" s="10"/>
      <c r="V20806" s="10"/>
      <c r="W20806" s="10"/>
      <c r="X20806" s="10"/>
      <c r="Y20806" s="10"/>
      <c r="Z20806" s="10"/>
      <c r="AA20806" s="10"/>
      <c r="AB20806" s="10"/>
      <c r="AC20806" s="10"/>
      <c r="AD20806" s="10"/>
      <c r="AE20806" s="10"/>
      <c r="AF20806" s="10"/>
      <c r="AG20806" s="12"/>
    </row>
    <row r="20807" spans="1:33">
      <c r="A20807" s="10"/>
      <c r="B20807" s="10"/>
      <c r="C20807" s="10"/>
      <c r="D20807" s="10"/>
      <c r="E20807" s="10"/>
      <c r="F20807" s="10"/>
      <c r="G20807" s="10"/>
      <c r="H20807" s="10"/>
      <c r="I20807" s="10"/>
      <c r="J20807" s="10"/>
      <c r="K20807" s="10"/>
      <c r="L20807" s="10"/>
      <c r="M20807" s="10"/>
      <c r="N20807" s="10"/>
      <c r="O20807" s="10"/>
      <c r="P20807" s="10"/>
      <c r="Q20807" s="10"/>
      <c r="R20807" s="10"/>
      <c r="S20807" s="10"/>
      <c r="T20807" s="10"/>
      <c r="U20807" s="10"/>
      <c r="V20807" s="10"/>
      <c r="W20807" s="10"/>
      <c r="X20807" s="10"/>
      <c r="Y20807" s="10"/>
      <c r="Z20807" s="10"/>
      <c r="AA20807" s="10"/>
      <c r="AB20807" s="10"/>
      <c r="AC20807" s="10"/>
      <c r="AD20807" s="10"/>
      <c r="AE20807" s="10"/>
      <c r="AF20807" s="10"/>
      <c r="AG20807" s="12"/>
    </row>
    <row r="20808" spans="1:33">
      <c r="A20808" s="10"/>
      <c r="B20808" s="10"/>
      <c r="C20808" s="10"/>
      <c r="D20808" s="10"/>
      <c r="E20808" s="10"/>
      <c r="F20808" s="10"/>
      <c r="G20808" s="10"/>
      <c r="H20808" s="10"/>
      <c r="I20808" s="10"/>
      <c r="J20808" s="10"/>
      <c r="K20808" s="10"/>
      <c r="L20808" s="10"/>
      <c r="M20808" s="10"/>
      <c r="N20808" s="10"/>
      <c r="O20808" s="10"/>
      <c r="P20808" s="10"/>
      <c r="Q20808" s="10"/>
      <c r="R20808" s="10"/>
      <c r="S20808" s="10"/>
      <c r="T20808" s="10"/>
      <c r="U20808" s="10"/>
      <c r="V20808" s="10"/>
      <c r="W20808" s="10"/>
      <c r="X20808" s="10"/>
      <c r="Y20808" s="10"/>
      <c r="Z20808" s="10"/>
      <c r="AA20808" s="10"/>
      <c r="AB20808" s="10"/>
      <c r="AC20808" s="10"/>
      <c r="AD20808" s="10"/>
      <c r="AE20808" s="10"/>
      <c r="AF20808" s="10"/>
      <c r="AG20808" s="12"/>
    </row>
    <row r="20809" spans="1:33">
      <c r="A20809" s="10"/>
      <c r="B20809" s="10"/>
      <c r="C20809" s="10"/>
      <c r="D20809" s="10"/>
      <c r="E20809" s="10"/>
      <c r="F20809" s="10"/>
      <c r="G20809" s="10"/>
      <c r="H20809" s="10"/>
      <c r="I20809" s="10"/>
      <c r="J20809" s="10"/>
      <c r="K20809" s="10"/>
      <c r="L20809" s="10"/>
      <c r="M20809" s="10"/>
      <c r="N20809" s="10"/>
      <c r="O20809" s="10"/>
      <c r="P20809" s="10"/>
      <c r="Q20809" s="10"/>
      <c r="R20809" s="10"/>
      <c r="S20809" s="10"/>
      <c r="T20809" s="10"/>
      <c r="U20809" s="10"/>
      <c r="V20809" s="10"/>
      <c r="W20809" s="10"/>
      <c r="X20809" s="10"/>
      <c r="Y20809" s="10"/>
      <c r="Z20809" s="10"/>
      <c r="AA20809" s="10"/>
      <c r="AB20809" s="10"/>
      <c r="AC20809" s="10"/>
      <c r="AD20809" s="10"/>
      <c r="AE20809" s="10"/>
      <c r="AF20809" s="10"/>
      <c r="AG20809" s="12"/>
    </row>
    <row r="20810" spans="1:33">
      <c r="A20810" s="10"/>
      <c r="B20810" s="10"/>
      <c r="C20810" s="10"/>
      <c r="D20810" s="10"/>
      <c r="E20810" s="10"/>
      <c r="F20810" s="10"/>
      <c r="G20810" s="10"/>
      <c r="H20810" s="10"/>
      <c r="I20810" s="10"/>
      <c r="J20810" s="10"/>
      <c r="K20810" s="10"/>
      <c r="L20810" s="10"/>
      <c r="M20810" s="10"/>
      <c r="N20810" s="10"/>
      <c r="O20810" s="10"/>
      <c r="P20810" s="10"/>
      <c r="Q20810" s="10"/>
      <c r="R20810" s="10"/>
      <c r="S20810" s="10"/>
      <c r="T20810" s="10"/>
      <c r="U20810" s="10"/>
      <c r="V20810" s="10"/>
      <c r="W20810" s="10"/>
      <c r="X20810" s="10"/>
      <c r="Y20810" s="10"/>
      <c r="Z20810" s="10"/>
      <c r="AA20810" s="10"/>
      <c r="AB20810" s="10"/>
      <c r="AC20810" s="10"/>
      <c r="AD20810" s="10"/>
      <c r="AE20810" s="10"/>
      <c r="AF20810" s="10"/>
      <c r="AG20810" s="12"/>
    </row>
    <row r="20811" spans="1:33">
      <c r="A20811" s="10"/>
      <c r="B20811" s="10"/>
      <c r="C20811" s="10"/>
      <c r="D20811" s="10"/>
      <c r="E20811" s="10"/>
      <c r="F20811" s="10"/>
      <c r="G20811" s="10"/>
      <c r="H20811" s="10"/>
      <c r="I20811" s="10"/>
      <c r="J20811" s="10"/>
      <c r="K20811" s="10"/>
      <c r="L20811" s="10"/>
      <c r="M20811" s="10"/>
      <c r="N20811" s="10"/>
      <c r="O20811" s="10"/>
      <c r="P20811" s="10"/>
      <c r="Q20811" s="10"/>
      <c r="R20811" s="10"/>
      <c r="S20811" s="10"/>
      <c r="T20811" s="10"/>
      <c r="U20811" s="10"/>
      <c r="V20811" s="10"/>
      <c r="W20811" s="10"/>
      <c r="X20811" s="10"/>
      <c r="Y20811" s="10"/>
      <c r="Z20811" s="10"/>
      <c r="AA20811" s="10"/>
      <c r="AB20811" s="10"/>
      <c r="AC20811" s="10"/>
      <c r="AD20811" s="10"/>
      <c r="AE20811" s="10"/>
      <c r="AF20811" s="10"/>
      <c r="AG20811" s="12"/>
    </row>
    <row r="20812" spans="1:33">
      <c r="A20812" s="10"/>
      <c r="B20812" s="10"/>
      <c r="C20812" s="10"/>
      <c r="D20812" s="10"/>
      <c r="E20812" s="10"/>
      <c r="F20812" s="10"/>
      <c r="G20812" s="10"/>
      <c r="H20812" s="10"/>
      <c r="I20812" s="10"/>
      <c r="J20812" s="10"/>
      <c r="K20812" s="10"/>
      <c r="L20812" s="10"/>
      <c r="M20812" s="10"/>
      <c r="N20812" s="10"/>
      <c r="O20812" s="10"/>
      <c r="P20812" s="10"/>
      <c r="Q20812" s="10"/>
      <c r="R20812" s="10"/>
      <c r="S20812" s="10"/>
      <c r="T20812" s="10"/>
      <c r="U20812" s="10"/>
      <c r="V20812" s="10"/>
      <c r="W20812" s="10"/>
      <c r="X20812" s="10"/>
      <c r="Y20812" s="10"/>
      <c r="Z20812" s="10"/>
      <c r="AA20812" s="10"/>
      <c r="AB20812" s="10"/>
      <c r="AC20812" s="10"/>
      <c r="AD20812" s="10"/>
      <c r="AE20812" s="10"/>
      <c r="AF20812" s="10"/>
      <c r="AG20812" s="12"/>
    </row>
    <row r="20813" spans="1:33">
      <c r="A20813" s="10"/>
      <c r="B20813" s="10"/>
      <c r="C20813" s="10"/>
      <c r="D20813" s="10"/>
      <c r="E20813" s="10"/>
      <c r="F20813" s="10"/>
      <c r="G20813" s="10"/>
      <c r="H20813" s="10"/>
      <c r="I20813" s="10"/>
      <c r="J20813" s="10"/>
      <c r="K20813" s="10"/>
      <c r="L20813" s="10"/>
      <c r="M20813" s="10"/>
      <c r="N20813" s="10"/>
      <c r="O20813" s="10"/>
      <c r="P20813" s="10"/>
      <c r="Q20813" s="10"/>
      <c r="R20813" s="10"/>
      <c r="S20813" s="10"/>
      <c r="T20813" s="10"/>
      <c r="U20813" s="10"/>
      <c r="V20813" s="10"/>
      <c r="W20813" s="10"/>
      <c r="X20813" s="10"/>
      <c r="Y20813" s="10"/>
      <c r="Z20813" s="10"/>
      <c r="AA20813" s="10"/>
      <c r="AB20813" s="10"/>
      <c r="AC20813" s="10"/>
      <c r="AD20813" s="10"/>
      <c r="AE20813" s="10"/>
      <c r="AF20813" s="10"/>
      <c r="AG20813" s="12"/>
    </row>
    <row r="20814" spans="1:33">
      <c r="A20814" s="10"/>
      <c r="B20814" s="10"/>
      <c r="C20814" s="10"/>
      <c r="D20814" s="10"/>
      <c r="E20814" s="10"/>
      <c r="F20814" s="10"/>
      <c r="G20814" s="10"/>
      <c r="H20814" s="10"/>
      <c r="I20814" s="10"/>
      <c r="J20814" s="10"/>
      <c r="K20814" s="10"/>
      <c r="L20814" s="10"/>
      <c r="M20814" s="10"/>
      <c r="N20814" s="10"/>
      <c r="O20814" s="10"/>
      <c r="P20814" s="10"/>
      <c r="Q20814" s="10"/>
      <c r="R20814" s="10"/>
      <c r="S20814" s="10"/>
      <c r="T20814" s="10"/>
      <c r="U20814" s="10"/>
      <c r="V20814" s="10"/>
      <c r="W20814" s="10"/>
      <c r="X20814" s="10"/>
      <c r="Y20814" s="10"/>
      <c r="Z20814" s="10"/>
      <c r="AA20814" s="10"/>
      <c r="AB20814" s="10"/>
      <c r="AC20814" s="10"/>
      <c r="AD20814" s="10"/>
      <c r="AE20814" s="10"/>
      <c r="AF20814" s="10"/>
      <c r="AG20814" s="12"/>
    </row>
    <row r="20815" spans="1:33">
      <c r="A20815" s="10"/>
      <c r="B20815" s="10"/>
      <c r="C20815" s="10"/>
      <c r="D20815" s="10"/>
      <c r="E20815" s="10"/>
      <c r="F20815" s="10"/>
      <c r="G20815" s="10"/>
      <c r="H20815" s="10"/>
      <c r="I20815" s="10"/>
      <c r="J20815" s="10"/>
      <c r="K20815" s="10"/>
      <c r="L20815" s="10"/>
      <c r="M20815" s="10"/>
      <c r="N20815" s="10"/>
      <c r="O20815" s="10"/>
      <c r="P20815" s="10"/>
      <c r="Q20815" s="10"/>
      <c r="R20815" s="10"/>
      <c r="S20815" s="10"/>
      <c r="T20815" s="10"/>
      <c r="U20815" s="10"/>
      <c r="V20815" s="10"/>
      <c r="W20815" s="10"/>
      <c r="X20815" s="10"/>
      <c r="Y20815" s="10"/>
      <c r="Z20815" s="10"/>
      <c r="AA20815" s="10"/>
      <c r="AB20815" s="10"/>
      <c r="AC20815" s="10"/>
      <c r="AD20815" s="10"/>
      <c r="AE20815" s="10"/>
      <c r="AF20815" s="10"/>
      <c r="AG20815" s="12"/>
    </row>
    <row r="20816" spans="1:33">
      <c r="A20816" s="10"/>
      <c r="B20816" s="10"/>
      <c r="C20816" s="10"/>
      <c r="D20816" s="10"/>
      <c r="E20816" s="10"/>
      <c r="F20816" s="10"/>
      <c r="G20816" s="10"/>
      <c r="H20816" s="10"/>
      <c r="I20816" s="10"/>
      <c r="J20816" s="10"/>
      <c r="K20816" s="10"/>
      <c r="L20816" s="10"/>
      <c r="M20816" s="10"/>
      <c r="N20816" s="10"/>
      <c r="O20816" s="10"/>
      <c r="P20816" s="10"/>
      <c r="Q20816" s="10"/>
      <c r="R20816" s="10"/>
      <c r="S20816" s="10"/>
      <c r="T20816" s="10"/>
      <c r="U20816" s="10"/>
      <c r="V20816" s="10"/>
      <c r="W20816" s="10"/>
      <c r="X20816" s="10"/>
      <c r="Y20816" s="10"/>
      <c r="Z20816" s="10"/>
      <c r="AA20816" s="10"/>
      <c r="AB20816" s="10"/>
      <c r="AC20816" s="10"/>
      <c r="AD20816" s="10"/>
      <c r="AE20816" s="10"/>
      <c r="AF20816" s="10"/>
      <c r="AG20816" s="12"/>
    </row>
    <row r="20817" spans="1:33">
      <c r="A20817" s="10"/>
      <c r="B20817" s="10"/>
      <c r="C20817" s="10"/>
      <c r="D20817" s="10"/>
      <c r="E20817" s="10"/>
      <c r="F20817" s="10"/>
      <c r="G20817" s="10"/>
      <c r="H20817" s="10"/>
      <c r="I20817" s="10"/>
      <c r="J20817" s="10"/>
      <c r="K20817" s="10"/>
      <c r="L20817" s="10"/>
      <c r="M20817" s="10"/>
      <c r="N20817" s="10"/>
      <c r="O20817" s="10"/>
      <c r="P20817" s="10"/>
      <c r="Q20817" s="10"/>
      <c r="R20817" s="10"/>
      <c r="S20817" s="10"/>
      <c r="T20817" s="10"/>
      <c r="U20817" s="10"/>
      <c r="V20817" s="10"/>
      <c r="W20817" s="10"/>
      <c r="X20817" s="10"/>
      <c r="Y20817" s="10"/>
      <c r="Z20817" s="10"/>
      <c r="AA20817" s="10"/>
      <c r="AB20817" s="10"/>
      <c r="AC20817" s="10"/>
      <c r="AD20817" s="10"/>
      <c r="AE20817" s="10"/>
      <c r="AF20817" s="10"/>
      <c r="AG20817" s="12"/>
    </row>
    <row r="20818" spans="1:33">
      <c r="A20818" s="10"/>
      <c r="B20818" s="10"/>
      <c r="C20818" s="10"/>
      <c r="D20818" s="10"/>
      <c r="E20818" s="10"/>
      <c r="F20818" s="10"/>
      <c r="G20818" s="10"/>
      <c r="H20818" s="10"/>
      <c r="I20818" s="10"/>
      <c r="J20818" s="10"/>
      <c r="K20818" s="10"/>
      <c r="L20818" s="10"/>
      <c r="M20818" s="10"/>
      <c r="N20818" s="10"/>
      <c r="O20818" s="10"/>
      <c r="P20818" s="10"/>
      <c r="Q20818" s="10"/>
      <c r="R20818" s="10"/>
      <c r="S20818" s="10"/>
      <c r="T20818" s="10"/>
      <c r="U20818" s="10"/>
      <c r="V20818" s="10"/>
      <c r="W20818" s="10"/>
      <c r="X20818" s="10"/>
      <c r="Y20818" s="10"/>
      <c r="Z20818" s="10"/>
      <c r="AA20818" s="10"/>
      <c r="AB20818" s="10"/>
      <c r="AC20818" s="10"/>
      <c r="AD20818" s="10"/>
      <c r="AE20818" s="10"/>
      <c r="AF20818" s="10"/>
      <c r="AG20818" s="12"/>
    </row>
    <row r="20819" spans="1:33">
      <c r="A20819" s="10"/>
      <c r="B20819" s="10"/>
      <c r="C20819" s="10"/>
      <c r="D20819" s="10"/>
      <c r="E20819" s="10"/>
      <c r="F20819" s="10"/>
      <c r="G20819" s="10"/>
      <c r="H20819" s="10"/>
      <c r="I20819" s="10"/>
      <c r="J20819" s="10"/>
      <c r="K20819" s="10"/>
      <c r="L20819" s="10"/>
      <c r="M20819" s="10"/>
      <c r="N20819" s="10"/>
      <c r="O20819" s="10"/>
      <c r="P20819" s="10"/>
      <c r="Q20819" s="10"/>
      <c r="R20819" s="10"/>
      <c r="S20819" s="10"/>
      <c r="T20819" s="10"/>
      <c r="U20819" s="10"/>
      <c r="V20819" s="10"/>
      <c r="W20819" s="10"/>
      <c r="X20819" s="10"/>
      <c r="Y20819" s="10"/>
      <c r="Z20819" s="10"/>
      <c r="AA20819" s="10"/>
      <c r="AB20819" s="10"/>
      <c r="AC20819" s="10"/>
      <c r="AD20819" s="10"/>
      <c r="AE20819" s="10"/>
      <c r="AF20819" s="10"/>
      <c r="AG20819" s="12"/>
    </row>
    <row r="20820" spans="1:33">
      <c r="A20820" s="10"/>
      <c r="B20820" s="10"/>
      <c r="C20820" s="10"/>
      <c r="D20820" s="10"/>
      <c r="E20820" s="10"/>
      <c r="F20820" s="10"/>
      <c r="G20820" s="10"/>
      <c r="H20820" s="10"/>
      <c r="I20820" s="10"/>
      <c r="J20820" s="10"/>
      <c r="K20820" s="10"/>
      <c r="L20820" s="10"/>
      <c r="M20820" s="10"/>
      <c r="N20820" s="10"/>
      <c r="O20820" s="10"/>
      <c r="P20820" s="10"/>
      <c r="Q20820" s="10"/>
      <c r="R20820" s="10"/>
      <c r="S20820" s="10"/>
      <c r="T20820" s="10"/>
      <c r="U20820" s="10"/>
      <c r="V20820" s="10"/>
      <c r="W20820" s="10"/>
      <c r="X20820" s="10"/>
      <c r="Y20820" s="10"/>
      <c r="Z20820" s="10"/>
      <c r="AA20820" s="10"/>
      <c r="AB20820" s="10"/>
      <c r="AC20820" s="10"/>
      <c r="AD20820" s="10"/>
      <c r="AE20820" s="10"/>
      <c r="AF20820" s="10"/>
      <c r="AG20820" s="12"/>
    </row>
    <row r="20821" spans="1:33">
      <c r="A20821" s="10"/>
      <c r="B20821" s="10"/>
      <c r="C20821" s="10"/>
      <c r="D20821" s="10"/>
      <c r="E20821" s="10"/>
      <c r="F20821" s="10"/>
      <c r="G20821" s="10"/>
      <c r="H20821" s="10"/>
      <c r="I20821" s="10"/>
      <c r="J20821" s="10"/>
      <c r="K20821" s="10"/>
      <c r="L20821" s="10"/>
      <c r="M20821" s="10"/>
      <c r="N20821" s="10"/>
      <c r="O20821" s="10"/>
      <c r="P20821" s="10"/>
      <c r="Q20821" s="10"/>
      <c r="R20821" s="10"/>
      <c r="S20821" s="10"/>
      <c r="T20821" s="10"/>
      <c r="U20821" s="10"/>
      <c r="V20821" s="10"/>
      <c r="W20821" s="10"/>
      <c r="X20821" s="10"/>
      <c r="Y20821" s="10"/>
      <c r="Z20821" s="10"/>
      <c r="AA20821" s="10"/>
      <c r="AB20821" s="10"/>
      <c r="AC20821" s="10"/>
      <c r="AD20821" s="10"/>
      <c r="AE20821" s="10"/>
      <c r="AF20821" s="10"/>
      <c r="AG20821" s="12"/>
    </row>
    <row r="20822" spans="1:33">
      <c r="A20822" s="10"/>
      <c r="B20822" s="10"/>
      <c r="C20822" s="10"/>
      <c r="D20822" s="10"/>
      <c r="E20822" s="10"/>
      <c r="F20822" s="10"/>
      <c r="G20822" s="10"/>
      <c r="H20822" s="10"/>
      <c r="I20822" s="10"/>
      <c r="J20822" s="10"/>
      <c r="K20822" s="10"/>
      <c r="L20822" s="10"/>
      <c r="M20822" s="10"/>
      <c r="N20822" s="10"/>
      <c r="O20822" s="10"/>
      <c r="P20822" s="10"/>
      <c r="Q20822" s="10"/>
      <c r="R20822" s="10"/>
      <c r="S20822" s="10"/>
      <c r="T20822" s="10"/>
      <c r="U20822" s="10"/>
      <c r="V20822" s="10"/>
      <c r="W20822" s="10"/>
      <c r="X20822" s="10"/>
      <c r="Y20822" s="10"/>
      <c r="Z20822" s="10"/>
      <c r="AA20822" s="10"/>
      <c r="AB20822" s="10"/>
      <c r="AC20822" s="10"/>
      <c r="AD20822" s="10"/>
      <c r="AE20822" s="10"/>
      <c r="AF20822" s="10"/>
      <c r="AG20822" s="12"/>
    </row>
    <row r="20823" spans="1:33">
      <c r="A20823" s="10"/>
      <c r="B20823" s="10"/>
      <c r="C20823" s="10"/>
      <c r="D20823" s="10"/>
      <c r="E20823" s="10"/>
      <c r="F20823" s="10"/>
      <c r="G20823" s="10"/>
      <c r="H20823" s="10"/>
      <c r="I20823" s="10"/>
      <c r="J20823" s="10"/>
      <c r="K20823" s="10"/>
      <c r="L20823" s="10"/>
      <c r="M20823" s="10"/>
      <c r="N20823" s="10"/>
      <c r="O20823" s="10"/>
      <c r="P20823" s="10"/>
      <c r="Q20823" s="10"/>
      <c r="R20823" s="10"/>
      <c r="S20823" s="10"/>
      <c r="T20823" s="10"/>
      <c r="U20823" s="10"/>
      <c r="V20823" s="10"/>
      <c r="W20823" s="10"/>
      <c r="X20823" s="10"/>
      <c r="Y20823" s="10"/>
      <c r="Z20823" s="10"/>
      <c r="AA20823" s="10"/>
      <c r="AB20823" s="10"/>
      <c r="AC20823" s="10"/>
      <c r="AD20823" s="10"/>
      <c r="AE20823" s="10"/>
      <c r="AF20823" s="10"/>
      <c r="AG20823" s="12"/>
    </row>
    <row r="20824" spans="1:33">
      <c r="A20824" s="10"/>
      <c r="B20824" s="10"/>
      <c r="C20824" s="10"/>
      <c r="D20824" s="10"/>
      <c r="E20824" s="10"/>
      <c r="F20824" s="10"/>
      <c r="G20824" s="10"/>
      <c r="H20824" s="10"/>
      <c r="I20824" s="10"/>
      <c r="J20824" s="10"/>
      <c r="K20824" s="10"/>
      <c r="L20824" s="10"/>
      <c r="M20824" s="10"/>
      <c r="N20824" s="10"/>
      <c r="O20824" s="10"/>
      <c r="P20824" s="10"/>
      <c r="Q20824" s="10"/>
      <c r="R20824" s="10"/>
      <c r="S20824" s="10"/>
      <c r="T20824" s="10"/>
      <c r="U20824" s="10"/>
      <c r="V20824" s="10"/>
      <c r="W20824" s="10"/>
      <c r="X20824" s="10"/>
      <c r="Y20824" s="10"/>
      <c r="Z20824" s="10"/>
      <c r="AA20824" s="10"/>
      <c r="AB20824" s="10"/>
      <c r="AC20824" s="10"/>
      <c r="AD20824" s="10"/>
      <c r="AE20824" s="10"/>
      <c r="AF20824" s="10"/>
      <c r="AG20824" s="12"/>
    </row>
    <row r="20825" spans="1:33">
      <c r="A20825" s="10"/>
      <c r="B20825" s="10"/>
      <c r="C20825" s="10"/>
      <c r="D20825" s="10"/>
      <c r="E20825" s="10"/>
      <c r="F20825" s="10"/>
      <c r="G20825" s="10"/>
      <c r="H20825" s="10"/>
      <c r="I20825" s="10"/>
      <c r="J20825" s="10"/>
      <c r="K20825" s="10"/>
      <c r="L20825" s="10"/>
      <c r="M20825" s="10"/>
      <c r="N20825" s="10"/>
      <c r="O20825" s="10"/>
      <c r="P20825" s="10"/>
      <c r="Q20825" s="10"/>
      <c r="R20825" s="10"/>
      <c r="S20825" s="10"/>
      <c r="T20825" s="10"/>
      <c r="U20825" s="10"/>
      <c r="V20825" s="10"/>
      <c r="W20825" s="10"/>
      <c r="X20825" s="10"/>
      <c r="Y20825" s="10"/>
      <c r="Z20825" s="10"/>
      <c r="AA20825" s="10"/>
      <c r="AB20825" s="10"/>
      <c r="AC20825" s="10"/>
      <c r="AD20825" s="10"/>
      <c r="AE20825" s="10"/>
      <c r="AF20825" s="10"/>
      <c r="AG20825" s="12"/>
    </row>
    <row r="20826" spans="1:33">
      <c r="A20826" s="10"/>
      <c r="B20826" s="10"/>
      <c r="C20826" s="10"/>
      <c r="D20826" s="10"/>
      <c r="E20826" s="10"/>
      <c r="F20826" s="10"/>
      <c r="G20826" s="10"/>
      <c r="H20826" s="10"/>
      <c r="I20826" s="10"/>
      <c r="J20826" s="10"/>
      <c r="K20826" s="10"/>
      <c r="L20826" s="10"/>
      <c r="M20826" s="10"/>
      <c r="N20826" s="10"/>
      <c r="O20826" s="10"/>
      <c r="P20826" s="10"/>
      <c r="Q20826" s="10"/>
      <c r="R20826" s="10"/>
      <c r="S20826" s="10"/>
      <c r="T20826" s="10"/>
      <c r="U20826" s="10"/>
      <c r="V20826" s="10"/>
      <c r="W20826" s="10"/>
      <c r="X20826" s="10"/>
      <c r="Y20826" s="10"/>
      <c r="Z20826" s="10"/>
      <c r="AA20826" s="10"/>
      <c r="AB20826" s="10"/>
      <c r="AC20826" s="10"/>
      <c r="AD20826" s="10"/>
      <c r="AE20826" s="10"/>
      <c r="AF20826" s="10"/>
      <c r="AG20826" s="12"/>
    </row>
    <row r="20827" spans="1:33">
      <c r="A20827" s="10"/>
      <c r="B20827" s="10"/>
      <c r="C20827" s="10"/>
      <c r="D20827" s="10"/>
      <c r="E20827" s="10"/>
      <c r="F20827" s="10"/>
      <c r="G20827" s="10"/>
      <c r="H20827" s="10"/>
      <c r="I20827" s="10"/>
      <c r="J20827" s="10"/>
      <c r="K20827" s="10"/>
      <c r="L20827" s="10"/>
      <c r="M20827" s="10"/>
      <c r="N20827" s="10"/>
      <c r="O20827" s="10"/>
      <c r="P20827" s="10"/>
      <c r="Q20827" s="10"/>
      <c r="R20827" s="10"/>
      <c r="S20827" s="10"/>
      <c r="T20827" s="10"/>
      <c r="U20827" s="10"/>
      <c r="V20827" s="10"/>
      <c r="W20827" s="10"/>
      <c r="X20827" s="10"/>
      <c r="Y20827" s="10"/>
      <c r="Z20827" s="10"/>
      <c r="AA20827" s="10"/>
      <c r="AB20827" s="10"/>
      <c r="AC20827" s="10"/>
      <c r="AD20827" s="10"/>
      <c r="AE20827" s="10"/>
      <c r="AF20827" s="10"/>
      <c r="AG20827" s="12"/>
    </row>
    <row r="20828" spans="1:33">
      <c r="A20828" s="10"/>
      <c r="B20828" s="10"/>
      <c r="C20828" s="10"/>
      <c r="D20828" s="10"/>
      <c r="E20828" s="10"/>
      <c r="F20828" s="10"/>
      <c r="G20828" s="10"/>
      <c r="H20828" s="10"/>
      <c r="I20828" s="10"/>
      <c r="J20828" s="10"/>
      <c r="K20828" s="10"/>
      <c r="L20828" s="10"/>
      <c r="M20828" s="10"/>
      <c r="N20828" s="10"/>
      <c r="O20828" s="10"/>
      <c r="P20828" s="10"/>
      <c r="Q20828" s="10"/>
      <c r="R20828" s="10"/>
      <c r="S20828" s="10"/>
      <c r="T20828" s="10"/>
      <c r="U20828" s="10"/>
      <c r="V20828" s="10"/>
      <c r="W20828" s="10"/>
      <c r="X20828" s="10"/>
      <c r="Y20828" s="10"/>
      <c r="Z20828" s="10"/>
      <c r="AA20828" s="10"/>
      <c r="AB20828" s="10"/>
      <c r="AC20828" s="10"/>
      <c r="AD20828" s="10"/>
      <c r="AE20828" s="10"/>
      <c r="AF20828" s="10"/>
      <c r="AG20828" s="12"/>
    </row>
    <row r="20829" spans="1:33">
      <c r="A20829" s="10"/>
      <c r="B20829" s="10"/>
      <c r="C20829" s="10"/>
      <c r="D20829" s="10"/>
      <c r="E20829" s="10"/>
      <c r="F20829" s="10"/>
      <c r="G20829" s="10"/>
      <c r="H20829" s="10"/>
      <c r="I20829" s="10"/>
      <c r="J20829" s="10"/>
      <c r="K20829" s="10"/>
      <c r="L20829" s="10"/>
      <c r="M20829" s="10"/>
      <c r="N20829" s="10"/>
      <c r="O20829" s="10"/>
      <c r="P20829" s="10"/>
      <c r="Q20829" s="10"/>
      <c r="R20829" s="10"/>
      <c r="S20829" s="10"/>
      <c r="T20829" s="10"/>
      <c r="U20829" s="10"/>
      <c r="V20829" s="10"/>
      <c r="W20829" s="10"/>
      <c r="X20829" s="10"/>
      <c r="Y20829" s="10"/>
      <c r="Z20829" s="10"/>
      <c r="AA20829" s="10"/>
      <c r="AB20829" s="10"/>
      <c r="AC20829" s="10"/>
      <c r="AD20829" s="10"/>
      <c r="AE20829" s="10"/>
      <c r="AF20829" s="10"/>
      <c r="AG20829" s="12"/>
    </row>
    <row r="20830" spans="1:33">
      <c r="A20830" s="10"/>
      <c r="B20830" s="10"/>
      <c r="C20830" s="10"/>
      <c r="D20830" s="10"/>
      <c r="E20830" s="10"/>
      <c r="F20830" s="10"/>
      <c r="G20830" s="10"/>
      <c r="H20830" s="10"/>
      <c r="I20830" s="10"/>
      <c r="J20830" s="10"/>
      <c r="K20830" s="10"/>
      <c r="L20830" s="10"/>
      <c r="M20830" s="10"/>
      <c r="N20830" s="10"/>
      <c r="O20830" s="10"/>
      <c r="P20830" s="10"/>
      <c r="Q20830" s="10"/>
      <c r="R20830" s="10"/>
      <c r="S20830" s="10"/>
      <c r="T20830" s="10"/>
      <c r="U20830" s="10"/>
      <c r="V20830" s="10"/>
      <c r="W20830" s="10"/>
      <c r="X20830" s="10"/>
      <c r="Y20830" s="10"/>
      <c r="Z20830" s="10"/>
      <c r="AA20830" s="10"/>
      <c r="AB20830" s="10"/>
      <c r="AC20830" s="10"/>
      <c r="AD20830" s="10"/>
      <c r="AE20830" s="10"/>
      <c r="AF20830" s="10"/>
      <c r="AG20830" s="12"/>
    </row>
    <row r="20831" spans="1:33">
      <c r="A20831" s="10"/>
      <c r="B20831" s="10"/>
      <c r="C20831" s="10"/>
      <c r="D20831" s="10"/>
      <c r="E20831" s="10"/>
      <c r="F20831" s="10"/>
      <c r="G20831" s="10"/>
      <c r="H20831" s="10"/>
      <c r="I20831" s="10"/>
      <c r="J20831" s="10"/>
      <c r="K20831" s="10"/>
      <c r="L20831" s="10"/>
      <c r="M20831" s="10"/>
      <c r="N20831" s="10"/>
      <c r="O20831" s="10"/>
      <c r="P20831" s="10"/>
      <c r="Q20831" s="10"/>
      <c r="R20831" s="10"/>
      <c r="S20831" s="10"/>
      <c r="T20831" s="10"/>
      <c r="U20831" s="10"/>
      <c r="V20831" s="10"/>
      <c r="W20831" s="10"/>
      <c r="X20831" s="10"/>
      <c r="Y20831" s="10"/>
      <c r="Z20831" s="10"/>
      <c r="AA20831" s="10"/>
      <c r="AB20831" s="10"/>
      <c r="AC20831" s="10"/>
      <c r="AD20831" s="10"/>
      <c r="AE20831" s="10"/>
      <c r="AF20831" s="10"/>
      <c r="AG20831" s="12"/>
    </row>
    <row r="20832" spans="1:33">
      <c r="A20832" s="10"/>
      <c r="B20832" s="10"/>
      <c r="C20832" s="10"/>
      <c r="D20832" s="10"/>
      <c r="E20832" s="10"/>
      <c r="F20832" s="10"/>
      <c r="G20832" s="10"/>
      <c r="H20832" s="10"/>
      <c r="I20832" s="10"/>
      <c r="J20832" s="10"/>
      <c r="K20832" s="10"/>
      <c r="L20832" s="10"/>
      <c r="M20832" s="10"/>
      <c r="N20832" s="10"/>
      <c r="O20832" s="10"/>
      <c r="P20832" s="10"/>
      <c r="Q20832" s="10"/>
      <c r="R20832" s="10"/>
      <c r="S20832" s="10"/>
      <c r="T20832" s="10"/>
      <c r="U20832" s="10"/>
      <c r="V20832" s="10"/>
      <c r="W20832" s="10"/>
      <c r="X20832" s="10"/>
      <c r="Y20832" s="10"/>
      <c r="Z20832" s="10"/>
      <c r="AA20832" s="10"/>
      <c r="AB20832" s="10"/>
      <c r="AC20832" s="10"/>
      <c r="AD20832" s="10"/>
      <c r="AE20832" s="10"/>
      <c r="AF20832" s="10"/>
      <c r="AG20832" s="12"/>
    </row>
    <row r="20833" spans="1:33">
      <c r="A20833" s="10"/>
      <c r="B20833" s="10"/>
      <c r="C20833" s="10"/>
      <c r="D20833" s="10"/>
      <c r="E20833" s="10"/>
      <c r="F20833" s="10"/>
      <c r="G20833" s="10"/>
      <c r="H20833" s="10"/>
      <c r="I20833" s="10"/>
      <c r="J20833" s="10"/>
      <c r="K20833" s="10"/>
      <c r="L20833" s="10"/>
      <c r="M20833" s="10"/>
      <c r="N20833" s="10"/>
      <c r="O20833" s="10"/>
      <c r="P20833" s="10"/>
      <c r="Q20833" s="10"/>
      <c r="R20833" s="10"/>
      <c r="S20833" s="10"/>
      <c r="T20833" s="10"/>
      <c r="U20833" s="10"/>
      <c r="V20833" s="10"/>
      <c r="W20833" s="10"/>
      <c r="X20833" s="10"/>
      <c r="Y20833" s="10"/>
      <c r="Z20833" s="10"/>
      <c r="AA20833" s="10"/>
      <c r="AB20833" s="10"/>
      <c r="AC20833" s="10"/>
      <c r="AD20833" s="10"/>
      <c r="AE20833" s="10"/>
      <c r="AF20833" s="10"/>
      <c r="AG20833" s="12"/>
    </row>
    <row r="20834" spans="1:33">
      <c r="A20834" s="10"/>
      <c r="B20834" s="10"/>
      <c r="C20834" s="10"/>
      <c r="D20834" s="10"/>
      <c r="E20834" s="10"/>
      <c r="F20834" s="10"/>
      <c r="G20834" s="10"/>
      <c r="H20834" s="10"/>
      <c r="I20834" s="10"/>
      <c r="J20834" s="10"/>
      <c r="K20834" s="10"/>
      <c r="L20834" s="10"/>
      <c r="M20834" s="10"/>
      <c r="N20834" s="10"/>
      <c r="O20834" s="10"/>
      <c r="P20834" s="10"/>
      <c r="Q20834" s="10"/>
      <c r="R20834" s="10"/>
      <c r="S20834" s="10"/>
      <c r="T20834" s="10"/>
      <c r="U20834" s="10"/>
      <c r="V20834" s="10"/>
      <c r="W20834" s="10"/>
      <c r="X20834" s="10"/>
      <c r="Y20834" s="10"/>
      <c r="Z20834" s="10"/>
      <c r="AA20834" s="10"/>
      <c r="AB20834" s="10"/>
      <c r="AC20834" s="10"/>
      <c r="AD20834" s="10"/>
      <c r="AE20834" s="10"/>
      <c r="AF20834" s="10"/>
      <c r="AG20834" s="12"/>
    </row>
    <row r="20835" spans="1:33">
      <c r="A20835" s="10"/>
      <c r="B20835" s="10"/>
      <c r="C20835" s="10"/>
      <c r="D20835" s="10"/>
      <c r="E20835" s="10"/>
      <c r="F20835" s="10"/>
      <c r="G20835" s="10"/>
      <c r="H20835" s="10"/>
      <c r="I20835" s="10"/>
      <c r="J20835" s="10"/>
      <c r="K20835" s="10"/>
      <c r="L20835" s="10"/>
      <c r="M20835" s="10"/>
      <c r="N20835" s="10"/>
      <c r="O20835" s="10"/>
      <c r="P20835" s="10"/>
      <c r="Q20835" s="10"/>
      <c r="R20835" s="10"/>
      <c r="S20835" s="10"/>
      <c r="T20835" s="10"/>
      <c r="U20835" s="10"/>
      <c r="V20835" s="10"/>
      <c r="W20835" s="10"/>
      <c r="X20835" s="10"/>
      <c r="Y20835" s="10"/>
      <c r="Z20835" s="10"/>
      <c r="AA20835" s="10"/>
      <c r="AB20835" s="10"/>
      <c r="AC20835" s="10"/>
      <c r="AD20835" s="10"/>
      <c r="AE20835" s="10"/>
      <c r="AF20835" s="10"/>
      <c r="AG20835" s="12"/>
    </row>
    <row r="20836" spans="1:33">
      <c r="A20836" s="10"/>
      <c r="B20836" s="10"/>
      <c r="C20836" s="10"/>
      <c r="D20836" s="10"/>
      <c r="E20836" s="10"/>
      <c r="F20836" s="10"/>
      <c r="G20836" s="10"/>
      <c r="H20836" s="10"/>
      <c r="I20836" s="10"/>
      <c r="J20836" s="10"/>
      <c r="K20836" s="10"/>
      <c r="L20836" s="10"/>
      <c r="M20836" s="10"/>
      <c r="N20836" s="10"/>
      <c r="O20836" s="10"/>
      <c r="P20836" s="10"/>
      <c r="Q20836" s="10"/>
      <c r="R20836" s="10"/>
      <c r="S20836" s="10"/>
      <c r="T20836" s="10"/>
      <c r="U20836" s="10"/>
      <c r="V20836" s="10"/>
      <c r="W20836" s="10"/>
      <c r="X20836" s="10"/>
      <c r="Y20836" s="10"/>
      <c r="Z20836" s="10"/>
      <c r="AA20836" s="10"/>
      <c r="AB20836" s="10"/>
      <c r="AC20836" s="10"/>
      <c r="AD20836" s="10"/>
      <c r="AE20836" s="10"/>
      <c r="AF20836" s="10"/>
      <c r="AG20836" s="12"/>
    </row>
    <row r="20837" spans="1:33">
      <c r="A20837" s="10"/>
      <c r="B20837" s="10"/>
      <c r="C20837" s="10"/>
      <c r="D20837" s="10"/>
      <c r="E20837" s="10"/>
      <c r="F20837" s="10"/>
      <c r="G20837" s="10"/>
      <c r="H20837" s="10"/>
      <c r="I20837" s="10"/>
      <c r="J20837" s="10"/>
      <c r="K20837" s="10"/>
      <c r="L20837" s="10"/>
      <c r="M20837" s="10"/>
      <c r="N20837" s="10"/>
      <c r="O20837" s="10"/>
      <c r="P20837" s="10"/>
      <c r="Q20837" s="10"/>
      <c r="R20837" s="10"/>
      <c r="S20837" s="10"/>
      <c r="T20837" s="10"/>
      <c r="U20837" s="10"/>
      <c r="V20837" s="10"/>
      <c r="W20837" s="10"/>
      <c r="X20837" s="10"/>
      <c r="Y20837" s="10"/>
      <c r="Z20837" s="10"/>
      <c r="AA20837" s="10"/>
      <c r="AB20837" s="10"/>
      <c r="AC20837" s="10"/>
      <c r="AD20837" s="10"/>
      <c r="AE20837" s="10"/>
      <c r="AF20837" s="10"/>
      <c r="AG20837" s="12"/>
    </row>
    <row r="20838" spans="1:33">
      <c r="A20838" s="10"/>
      <c r="B20838" s="10"/>
      <c r="C20838" s="10"/>
      <c r="D20838" s="10"/>
      <c r="E20838" s="10"/>
      <c r="F20838" s="10"/>
      <c r="G20838" s="10"/>
      <c r="H20838" s="10"/>
      <c r="I20838" s="10"/>
      <c r="J20838" s="10"/>
      <c r="K20838" s="10"/>
      <c r="L20838" s="10"/>
      <c r="M20838" s="10"/>
      <c r="N20838" s="10"/>
      <c r="O20838" s="10"/>
      <c r="P20838" s="10"/>
      <c r="Q20838" s="10"/>
      <c r="R20838" s="10"/>
      <c r="S20838" s="10"/>
      <c r="T20838" s="10"/>
      <c r="U20838" s="10"/>
      <c r="V20838" s="10"/>
      <c r="W20838" s="10"/>
      <c r="X20838" s="10"/>
      <c r="Y20838" s="10"/>
      <c r="Z20838" s="10"/>
      <c r="AA20838" s="10"/>
      <c r="AB20838" s="10"/>
      <c r="AC20838" s="10"/>
      <c r="AD20838" s="10"/>
      <c r="AE20838" s="10"/>
      <c r="AF20838" s="10"/>
      <c r="AG20838" s="12"/>
    </row>
    <row r="20839" spans="1:33">
      <c r="A20839" s="10"/>
      <c r="B20839" s="10"/>
      <c r="C20839" s="10"/>
      <c r="D20839" s="10"/>
      <c r="E20839" s="10"/>
      <c r="F20839" s="10"/>
      <c r="G20839" s="10"/>
      <c r="H20839" s="10"/>
      <c r="I20839" s="10"/>
      <c r="J20839" s="10"/>
      <c r="K20839" s="10"/>
      <c r="L20839" s="10"/>
      <c r="M20839" s="10"/>
      <c r="N20839" s="10"/>
      <c r="O20839" s="10"/>
      <c r="P20839" s="10"/>
      <c r="Q20839" s="10"/>
      <c r="R20839" s="10"/>
      <c r="S20839" s="10"/>
      <c r="T20839" s="10"/>
      <c r="U20839" s="10"/>
      <c r="V20839" s="10"/>
      <c r="W20839" s="10"/>
      <c r="X20839" s="10"/>
      <c r="Y20839" s="10"/>
      <c r="Z20839" s="10"/>
      <c r="AA20839" s="10"/>
      <c r="AB20839" s="10"/>
      <c r="AC20839" s="10"/>
      <c r="AD20839" s="10"/>
      <c r="AE20839" s="10"/>
      <c r="AF20839" s="10"/>
      <c r="AG20839" s="12"/>
    </row>
    <row r="20840" spans="1:33">
      <c r="A20840" s="10"/>
      <c r="B20840" s="10"/>
      <c r="C20840" s="10"/>
      <c r="D20840" s="10"/>
      <c r="E20840" s="10"/>
      <c r="F20840" s="10"/>
      <c r="G20840" s="10"/>
      <c r="H20840" s="10"/>
      <c r="I20840" s="10"/>
      <c r="J20840" s="10"/>
      <c r="K20840" s="10"/>
      <c r="L20840" s="10"/>
      <c r="M20840" s="10"/>
      <c r="N20840" s="10"/>
      <c r="O20840" s="10"/>
      <c r="P20840" s="10"/>
      <c r="Q20840" s="10"/>
      <c r="R20840" s="10"/>
      <c r="S20840" s="10"/>
      <c r="T20840" s="10"/>
      <c r="U20840" s="10"/>
      <c r="V20840" s="10"/>
      <c r="W20840" s="10"/>
      <c r="X20840" s="10"/>
      <c r="Y20840" s="10"/>
      <c r="Z20840" s="10"/>
      <c r="AA20840" s="10"/>
      <c r="AB20840" s="10"/>
      <c r="AC20840" s="10"/>
      <c r="AD20840" s="10"/>
      <c r="AE20840" s="10"/>
      <c r="AF20840" s="10"/>
      <c r="AG20840" s="12"/>
    </row>
    <row r="20841" spans="1:33">
      <c r="A20841" s="10"/>
      <c r="B20841" s="10"/>
      <c r="C20841" s="10"/>
      <c r="D20841" s="10"/>
      <c r="E20841" s="10"/>
      <c r="F20841" s="10"/>
      <c r="G20841" s="10"/>
      <c r="H20841" s="10"/>
      <c r="I20841" s="10"/>
      <c r="J20841" s="10"/>
      <c r="K20841" s="10"/>
      <c r="L20841" s="10"/>
      <c r="M20841" s="10"/>
      <c r="N20841" s="10"/>
      <c r="O20841" s="10"/>
      <c r="P20841" s="10"/>
      <c r="Q20841" s="10"/>
      <c r="R20841" s="10"/>
      <c r="S20841" s="10"/>
      <c r="T20841" s="10"/>
      <c r="U20841" s="10"/>
      <c r="V20841" s="10"/>
      <c r="W20841" s="10"/>
      <c r="X20841" s="10"/>
      <c r="Y20841" s="10"/>
      <c r="Z20841" s="10"/>
      <c r="AA20841" s="10"/>
      <c r="AB20841" s="10"/>
      <c r="AC20841" s="10"/>
      <c r="AD20841" s="10"/>
      <c r="AE20841" s="10"/>
      <c r="AF20841" s="10"/>
      <c r="AG20841" s="12"/>
    </row>
    <row r="20842" spans="1:33">
      <c r="A20842" s="10"/>
      <c r="B20842" s="10"/>
      <c r="C20842" s="10"/>
      <c r="D20842" s="10"/>
      <c r="E20842" s="10"/>
      <c r="F20842" s="10"/>
      <c r="G20842" s="10"/>
      <c r="H20842" s="10"/>
      <c r="I20842" s="10"/>
      <c r="J20842" s="10"/>
      <c r="K20842" s="10"/>
      <c r="L20842" s="10"/>
      <c r="M20842" s="10"/>
      <c r="N20842" s="10"/>
      <c r="O20842" s="10"/>
      <c r="P20842" s="10"/>
      <c r="Q20842" s="10"/>
      <c r="R20842" s="10"/>
      <c r="S20842" s="10"/>
      <c r="T20842" s="10"/>
      <c r="U20842" s="10"/>
      <c r="V20842" s="10"/>
      <c r="W20842" s="10"/>
      <c r="X20842" s="10"/>
      <c r="Y20842" s="10"/>
      <c r="Z20842" s="10"/>
      <c r="AA20842" s="10"/>
      <c r="AB20842" s="10"/>
      <c r="AC20842" s="10"/>
      <c r="AD20842" s="10"/>
      <c r="AE20842" s="10"/>
      <c r="AF20842" s="10"/>
      <c r="AG20842" s="12"/>
    </row>
    <row r="20843" spans="1:33">
      <c r="A20843" s="10"/>
      <c r="B20843" s="10"/>
      <c r="C20843" s="10"/>
      <c r="D20843" s="10"/>
      <c r="E20843" s="10"/>
      <c r="F20843" s="10"/>
      <c r="G20843" s="10"/>
      <c r="H20843" s="10"/>
      <c r="I20843" s="10"/>
      <c r="J20843" s="10"/>
      <c r="K20843" s="10"/>
      <c r="L20843" s="10"/>
      <c r="M20843" s="10"/>
      <c r="N20843" s="10"/>
      <c r="O20843" s="10"/>
      <c r="P20843" s="10"/>
      <c r="Q20843" s="10"/>
      <c r="R20843" s="10"/>
      <c r="S20843" s="10"/>
      <c r="T20843" s="10"/>
      <c r="U20843" s="10"/>
      <c r="V20843" s="10"/>
      <c r="W20843" s="10"/>
      <c r="X20843" s="10"/>
      <c r="Y20843" s="10"/>
      <c r="Z20843" s="10"/>
      <c r="AA20843" s="10"/>
      <c r="AB20843" s="10"/>
      <c r="AC20843" s="10"/>
      <c r="AD20843" s="10"/>
      <c r="AE20843" s="10"/>
      <c r="AF20843" s="10"/>
      <c r="AG20843" s="12"/>
    </row>
    <row r="20844" spans="1:33">
      <c r="A20844" s="10"/>
      <c r="B20844" s="10"/>
      <c r="C20844" s="10"/>
      <c r="D20844" s="10"/>
      <c r="E20844" s="10"/>
      <c r="F20844" s="10"/>
      <c r="G20844" s="10"/>
      <c r="H20844" s="10"/>
      <c r="I20844" s="10"/>
      <c r="J20844" s="10"/>
      <c r="K20844" s="10"/>
      <c r="L20844" s="10"/>
      <c r="M20844" s="10"/>
      <c r="N20844" s="10"/>
      <c r="O20844" s="10"/>
      <c r="P20844" s="10"/>
      <c r="Q20844" s="10"/>
      <c r="R20844" s="10"/>
      <c r="S20844" s="10"/>
      <c r="T20844" s="10"/>
      <c r="U20844" s="10"/>
      <c r="V20844" s="10"/>
      <c r="W20844" s="10"/>
      <c r="X20844" s="10"/>
      <c r="Y20844" s="10"/>
      <c r="Z20844" s="10"/>
      <c r="AA20844" s="10"/>
      <c r="AB20844" s="10"/>
      <c r="AC20844" s="10"/>
      <c r="AD20844" s="10"/>
      <c r="AE20844" s="10"/>
      <c r="AF20844" s="10"/>
      <c r="AG20844" s="12"/>
    </row>
    <row r="20845" spans="1:33">
      <c r="A20845" s="10"/>
      <c r="B20845" s="10"/>
      <c r="C20845" s="10"/>
      <c r="D20845" s="10"/>
      <c r="E20845" s="10"/>
      <c r="F20845" s="10"/>
      <c r="G20845" s="10"/>
      <c r="H20845" s="10"/>
      <c r="I20845" s="10"/>
      <c r="J20845" s="10"/>
      <c r="K20845" s="10"/>
      <c r="L20845" s="10"/>
      <c r="M20845" s="10"/>
      <c r="N20845" s="10"/>
      <c r="O20845" s="10"/>
      <c r="P20845" s="10"/>
      <c r="Q20845" s="10"/>
      <c r="R20845" s="10"/>
      <c r="S20845" s="10"/>
      <c r="T20845" s="10"/>
      <c r="U20845" s="10"/>
      <c r="V20845" s="10"/>
      <c r="W20845" s="10"/>
      <c r="X20845" s="10"/>
      <c r="Y20845" s="10"/>
      <c r="Z20845" s="10"/>
      <c r="AA20845" s="10"/>
      <c r="AB20845" s="10"/>
      <c r="AC20845" s="10"/>
      <c r="AD20845" s="10"/>
      <c r="AE20845" s="10"/>
      <c r="AF20845" s="10"/>
      <c r="AG20845" s="12"/>
    </row>
    <row r="20846" spans="1:33">
      <c r="A20846" s="10"/>
      <c r="B20846" s="10"/>
      <c r="C20846" s="10"/>
      <c r="D20846" s="10"/>
      <c r="E20846" s="10"/>
      <c r="F20846" s="10"/>
      <c r="G20846" s="10"/>
      <c r="H20846" s="10"/>
      <c r="I20846" s="10"/>
      <c r="J20846" s="10"/>
      <c r="K20846" s="10"/>
      <c r="L20846" s="10"/>
      <c r="M20846" s="10"/>
      <c r="N20846" s="10"/>
      <c r="O20846" s="10"/>
      <c r="P20846" s="10"/>
      <c r="Q20846" s="10"/>
      <c r="R20846" s="10"/>
      <c r="S20846" s="10"/>
      <c r="T20846" s="10"/>
      <c r="U20846" s="10"/>
      <c r="V20846" s="10"/>
      <c r="W20846" s="10"/>
      <c r="X20846" s="10"/>
      <c r="Y20846" s="10"/>
      <c r="Z20846" s="10"/>
      <c r="AA20846" s="10"/>
      <c r="AB20846" s="10"/>
      <c r="AC20846" s="10"/>
      <c r="AD20846" s="10"/>
      <c r="AE20846" s="10"/>
      <c r="AF20846" s="10"/>
      <c r="AG20846" s="12"/>
    </row>
    <row r="20847" spans="1:33">
      <c r="A20847" s="10"/>
      <c r="B20847" s="10"/>
      <c r="C20847" s="10"/>
      <c r="D20847" s="10"/>
      <c r="E20847" s="10"/>
      <c r="F20847" s="10"/>
      <c r="G20847" s="10"/>
      <c r="H20847" s="10"/>
      <c r="I20847" s="10"/>
      <c r="J20847" s="10"/>
      <c r="K20847" s="10"/>
      <c r="L20847" s="10"/>
      <c r="M20847" s="10"/>
      <c r="N20847" s="10"/>
      <c r="O20847" s="10"/>
      <c r="P20847" s="10"/>
      <c r="Q20847" s="10"/>
      <c r="R20847" s="10"/>
      <c r="S20847" s="10"/>
      <c r="T20847" s="10"/>
      <c r="U20847" s="10"/>
      <c r="V20847" s="10"/>
      <c r="W20847" s="10"/>
      <c r="X20847" s="10"/>
      <c r="Y20847" s="10"/>
      <c r="Z20847" s="10"/>
      <c r="AA20847" s="10"/>
      <c r="AB20847" s="10"/>
      <c r="AC20847" s="10"/>
      <c r="AD20847" s="10"/>
      <c r="AE20847" s="10"/>
      <c r="AF20847" s="10"/>
      <c r="AG20847" s="12"/>
    </row>
    <row r="20848" spans="1:33">
      <c r="A20848" s="10"/>
      <c r="B20848" s="10"/>
      <c r="C20848" s="10"/>
      <c r="D20848" s="10"/>
      <c r="E20848" s="10"/>
      <c r="F20848" s="10"/>
      <c r="G20848" s="10"/>
      <c r="H20848" s="10"/>
      <c r="I20848" s="10"/>
      <c r="J20848" s="10"/>
      <c r="K20848" s="10"/>
      <c r="L20848" s="10"/>
      <c r="M20848" s="10"/>
      <c r="N20848" s="10"/>
      <c r="O20848" s="10"/>
      <c r="P20848" s="10"/>
      <c r="Q20848" s="10"/>
      <c r="R20848" s="10"/>
      <c r="S20848" s="10"/>
      <c r="T20848" s="10"/>
      <c r="U20848" s="10"/>
      <c r="V20848" s="10"/>
      <c r="W20848" s="10"/>
      <c r="X20848" s="10"/>
      <c r="Y20848" s="10"/>
      <c r="Z20848" s="10"/>
      <c r="AA20848" s="10"/>
      <c r="AB20848" s="10"/>
      <c r="AC20848" s="10"/>
      <c r="AD20848" s="10"/>
      <c r="AE20848" s="10"/>
      <c r="AF20848" s="10"/>
      <c r="AG20848" s="12"/>
    </row>
    <row r="20849" spans="1:33">
      <c r="A20849" s="10"/>
      <c r="B20849" s="10"/>
      <c r="C20849" s="10"/>
      <c r="D20849" s="10"/>
      <c r="E20849" s="10"/>
      <c r="F20849" s="10"/>
      <c r="G20849" s="10"/>
      <c r="H20849" s="10"/>
      <c r="I20849" s="10"/>
      <c r="J20849" s="10"/>
      <c r="K20849" s="10"/>
      <c r="L20849" s="10"/>
      <c r="M20849" s="10"/>
      <c r="N20849" s="10"/>
      <c r="O20849" s="10"/>
      <c r="P20849" s="10"/>
      <c r="Q20849" s="10"/>
      <c r="R20849" s="10"/>
      <c r="S20849" s="10"/>
      <c r="T20849" s="10"/>
      <c r="U20849" s="10"/>
      <c r="V20849" s="10"/>
      <c r="W20849" s="10"/>
      <c r="X20849" s="10"/>
      <c r="Y20849" s="10"/>
      <c r="Z20849" s="10"/>
      <c r="AA20849" s="10"/>
      <c r="AB20849" s="10"/>
      <c r="AC20849" s="10"/>
      <c r="AD20849" s="10"/>
      <c r="AE20849" s="10"/>
      <c r="AF20849" s="10"/>
      <c r="AG20849" s="12"/>
    </row>
    <row r="20850" spans="1:33">
      <c r="A20850" s="10"/>
      <c r="B20850" s="10"/>
      <c r="C20850" s="10"/>
      <c r="D20850" s="10"/>
      <c r="E20850" s="10"/>
      <c r="F20850" s="10"/>
      <c r="G20850" s="10"/>
      <c r="H20850" s="10"/>
      <c r="I20850" s="10"/>
      <c r="J20850" s="10"/>
      <c r="K20850" s="10"/>
      <c r="L20850" s="10"/>
      <c r="M20850" s="10"/>
      <c r="N20850" s="10"/>
      <c r="O20850" s="10"/>
      <c r="P20850" s="10"/>
      <c r="Q20850" s="10"/>
      <c r="R20850" s="10"/>
      <c r="S20850" s="10"/>
      <c r="T20850" s="10"/>
      <c r="U20850" s="10"/>
      <c r="V20850" s="10"/>
      <c r="W20850" s="10"/>
      <c r="X20850" s="10"/>
      <c r="Y20850" s="10"/>
      <c r="Z20850" s="10"/>
      <c r="AA20850" s="10"/>
      <c r="AB20850" s="10"/>
      <c r="AC20850" s="10"/>
      <c r="AD20850" s="10"/>
      <c r="AE20850" s="10"/>
      <c r="AF20850" s="10"/>
      <c r="AG20850" s="12"/>
    </row>
    <row r="20851" spans="1:33">
      <c r="A20851" s="10"/>
      <c r="B20851" s="10"/>
      <c r="C20851" s="10"/>
      <c r="D20851" s="10"/>
      <c r="E20851" s="10"/>
      <c r="F20851" s="10"/>
      <c r="G20851" s="10"/>
      <c r="H20851" s="10"/>
      <c r="I20851" s="10"/>
      <c r="J20851" s="10"/>
      <c r="K20851" s="10"/>
      <c r="L20851" s="10"/>
      <c r="M20851" s="10"/>
      <c r="N20851" s="10"/>
      <c r="O20851" s="10"/>
      <c r="P20851" s="10"/>
      <c r="Q20851" s="10"/>
      <c r="R20851" s="10"/>
      <c r="S20851" s="10"/>
      <c r="T20851" s="10"/>
      <c r="U20851" s="10"/>
      <c r="V20851" s="10"/>
      <c r="W20851" s="10"/>
      <c r="X20851" s="10"/>
      <c r="Y20851" s="10"/>
      <c r="Z20851" s="10"/>
      <c r="AA20851" s="10"/>
      <c r="AB20851" s="10"/>
      <c r="AC20851" s="10"/>
      <c r="AD20851" s="10"/>
      <c r="AE20851" s="10"/>
      <c r="AF20851" s="10"/>
      <c r="AG20851" s="12"/>
    </row>
    <row r="20852" spans="1:33">
      <c r="A20852" s="10"/>
      <c r="B20852" s="10"/>
      <c r="C20852" s="10"/>
      <c r="D20852" s="10"/>
      <c r="E20852" s="10"/>
      <c r="F20852" s="10"/>
      <c r="G20852" s="10"/>
      <c r="H20852" s="10"/>
      <c r="I20852" s="10"/>
      <c r="J20852" s="10"/>
      <c r="K20852" s="10"/>
      <c r="L20852" s="10"/>
      <c r="M20852" s="10"/>
      <c r="N20852" s="10"/>
      <c r="O20852" s="10"/>
      <c r="P20852" s="10"/>
      <c r="Q20852" s="10"/>
      <c r="R20852" s="10"/>
      <c r="S20852" s="10"/>
      <c r="T20852" s="10"/>
      <c r="U20852" s="10"/>
      <c r="V20852" s="10"/>
      <c r="W20852" s="10"/>
      <c r="X20852" s="10"/>
      <c r="Y20852" s="10"/>
      <c r="Z20852" s="10"/>
      <c r="AA20852" s="10"/>
      <c r="AB20852" s="10"/>
      <c r="AC20852" s="10"/>
      <c r="AD20852" s="10"/>
      <c r="AE20852" s="10"/>
      <c r="AF20852" s="10"/>
      <c r="AG20852" s="12"/>
    </row>
    <row r="20853" spans="1:33">
      <c r="A20853" s="10"/>
      <c r="B20853" s="10"/>
      <c r="C20853" s="10"/>
      <c r="D20853" s="10"/>
      <c r="E20853" s="10"/>
      <c r="F20853" s="10"/>
      <c r="G20853" s="10"/>
      <c r="H20853" s="10"/>
      <c r="I20853" s="10"/>
      <c r="J20853" s="10"/>
      <c r="K20853" s="10"/>
      <c r="L20853" s="10"/>
      <c r="M20853" s="10"/>
      <c r="N20853" s="10"/>
      <c r="O20853" s="10"/>
      <c r="P20853" s="10"/>
      <c r="Q20853" s="10"/>
      <c r="R20853" s="10"/>
      <c r="S20853" s="10"/>
      <c r="T20853" s="10"/>
      <c r="U20853" s="10"/>
      <c r="V20853" s="10"/>
      <c r="W20853" s="10"/>
      <c r="X20853" s="10"/>
      <c r="Y20853" s="10"/>
      <c r="Z20853" s="10"/>
      <c r="AA20853" s="10"/>
      <c r="AB20853" s="10"/>
      <c r="AC20853" s="10"/>
      <c r="AD20853" s="10"/>
      <c r="AE20853" s="10"/>
      <c r="AF20853" s="10"/>
      <c r="AG20853" s="12"/>
    </row>
    <row r="20854" spans="1:33">
      <c r="A20854" s="10"/>
      <c r="B20854" s="10"/>
      <c r="C20854" s="10"/>
      <c r="D20854" s="10"/>
      <c r="E20854" s="10"/>
      <c r="F20854" s="10"/>
      <c r="G20854" s="10"/>
      <c r="H20854" s="10"/>
      <c r="I20854" s="10"/>
      <c r="J20854" s="10"/>
      <c r="K20854" s="10"/>
      <c r="L20854" s="10"/>
      <c r="M20854" s="10"/>
      <c r="N20854" s="10"/>
      <c r="O20854" s="10"/>
      <c r="P20854" s="10"/>
      <c r="Q20854" s="10"/>
      <c r="R20854" s="10"/>
      <c r="S20854" s="10"/>
      <c r="T20854" s="10"/>
      <c r="U20854" s="10"/>
      <c r="V20854" s="10"/>
      <c r="W20854" s="10"/>
      <c r="X20854" s="10"/>
      <c r="Y20854" s="10"/>
      <c r="Z20854" s="10"/>
      <c r="AA20854" s="10"/>
      <c r="AB20854" s="10"/>
      <c r="AC20854" s="10"/>
      <c r="AD20854" s="10"/>
      <c r="AE20854" s="10"/>
      <c r="AF20854" s="10"/>
      <c r="AG20854" s="12"/>
    </row>
    <row r="20855" spans="1:33">
      <c r="A20855" s="10"/>
      <c r="B20855" s="10"/>
      <c r="C20855" s="10"/>
      <c r="D20855" s="10"/>
      <c r="E20855" s="10"/>
      <c r="F20855" s="10"/>
      <c r="G20855" s="10"/>
      <c r="H20855" s="10"/>
      <c r="I20855" s="10"/>
      <c r="J20855" s="10"/>
      <c r="K20855" s="10"/>
      <c r="L20855" s="10"/>
      <c r="M20855" s="10"/>
      <c r="N20855" s="10"/>
      <c r="O20855" s="10"/>
      <c r="P20855" s="10"/>
      <c r="Q20855" s="10"/>
      <c r="R20855" s="10"/>
      <c r="S20855" s="10"/>
      <c r="T20855" s="10"/>
      <c r="U20855" s="10"/>
      <c r="V20855" s="10"/>
      <c r="W20855" s="10"/>
      <c r="X20855" s="10"/>
      <c r="Y20855" s="10"/>
      <c r="Z20855" s="10"/>
      <c r="AA20855" s="10"/>
      <c r="AB20855" s="10"/>
      <c r="AC20855" s="10"/>
      <c r="AD20855" s="10"/>
      <c r="AE20855" s="10"/>
      <c r="AF20855" s="10"/>
      <c r="AG20855" s="12"/>
    </row>
    <row r="20856" spans="1:33">
      <c r="A20856" s="10"/>
      <c r="B20856" s="10"/>
      <c r="C20856" s="10"/>
      <c r="D20856" s="10"/>
      <c r="E20856" s="10"/>
      <c r="F20856" s="10"/>
      <c r="G20856" s="10"/>
      <c r="H20856" s="10"/>
      <c r="I20856" s="10"/>
      <c r="J20856" s="10"/>
      <c r="K20856" s="10"/>
      <c r="L20856" s="10"/>
      <c r="M20856" s="10"/>
      <c r="N20856" s="10"/>
      <c r="O20856" s="10"/>
      <c r="P20856" s="10"/>
      <c r="Q20856" s="10"/>
      <c r="R20856" s="10"/>
      <c r="S20856" s="10"/>
      <c r="T20856" s="10"/>
      <c r="U20856" s="10"/>
      <c r="V20856" s="10"/>
      <c r="W20856" s="10"/>
      <c r="X20856" s="10"/>
      <c r="Y20856" s="10"/>
      <c r="Z20856" s="10"/>
      <c r="AA20856" s="10"/>
      <c r="AB20856" s="10"/>
      <c r="AC20856" s="10"/>
      <c r="AD20856" s="10"/>
      <c r="AE20856" s="10"/>
      <c r="AF20856" s="10"/>
      <c r="AG20856" s="12"/>
    </row>
    <row r="20857" spans="1:33">
      <c r="A20857" s="10"/>
      <c r="B20857" s="10"/>
      <c r="C20857" s="10"/>
      <c r="D20857" s="10"/>
      <c r="E20857" s="10"/>
      <c r="F20857" s="10"/>
      <c r="G20857" s="10"/>
      <c r="H20857" s="10"/>
      <c r="I20857" s="10"/>
      <c r="J20857" s="10"/>
      <c r="K20857" s="10"/>
      <c r="L20857" s="10"/>
      <c r="M20857" s="10"/>
      <c r="N20857" s="10"/>
      <c r="O20857" s="10"/>
      <c r="P20857" s="10"/>
      <c r="Q20857" s="10"/>
      <c r="R20857" s="10"/>
      <c r="S20857" s="10"/>
      <c r="T20857" s="10"/>
      <c r="U20857" s="10"/>
      <c r="V20857" s="10"/>
      <c r="W20857" s="10"/>
      <c r="X20857" s="10"/>
      <c r="Y20857" s="10"/>
      <c r="Z20857" s="10"/>
      <c r="AA20857" s="10"/>
      <c r="AB20857" s="10"/>
      <c r="AC20857" s="10"/>
      <c r="AD20857" s="10"/>
      <c r="AE20857" s="10"/>
      <c r="AF20857" s="10"/>
      <c r="AG20857" s="12"/>
    </row>
    <row r="20858" spans="1:33">
      <c r="A20858" s="10"/>
      <c r="B20858" s="10"/>
      <c r="C20858" s="10"/>
      <c r="D20858" s="10"/>
      <c r="E20858" s="10"/>
      <c r="F20858" s="10"/>
      <c r="G20858" s="10"/>
      <c r="H20858" s="10"/>
      <c r="I20858" s="10"/>
      <c r="J20858" s="10"/>
      <c r="K20858" s="10"/>
      <c r="L20858" s="10"/>
      <c r="M20858" s="10"/>
      <c r="N20858" s="10"/>
      <c r="O20858" s="10"/>
      <c r="P20858" s="10"/>
      <c r="Q20858" s="10"/>
      <c r="R20858" s="10"/>
      <c r="S20858" s="10"/>
      <c r="T20858" s="10"/>
      <c r="U20858" s="10"/>
      <c r="V20858" s="10"/>
      <c r="W20858" s="10"/>
      <c r="X20858" s="10"/>
      <c r="Y20858" s="10"/>
      <c r="Z20858" s="10"/>
      <c r="AA20858" s="10"/>
      <c r="AB20858" s="10"/>
      <c r="AC20858" s="10"/>
      <c r="AD20858" s="10"/>
      <c r="AE20858" s="10"/>
      <c r="AF20858" s="10"/>
      <c r="AG20858" s="12"/>
    </row>
    <row r="20859" spans="1:33">
      <c r="A20859" s="10"/>
      <c r="B20859" s="10"/>
      <c r="C20859" s="10"/>
      <c r="D20859" s="10"/>
      <c r="E20859" s="10"/>
      <c r="F20859" s="10"/>
      <c r="G20859" s="10"/>
      <c r="H20859" s="10"/>
      <c r="I20859" s="10"/>
      <c r="J20859" s="10"/>
      <c r="K20859" s="10"/>
      <c r="L20859" s="10"/>
      <c r="M20859" s="10"/>
      <c r="N20859" s="10"/>
      <c r="O20859" s="10"/>
      <c r="P20859" s="10"/>
      <c r="Q20859" s="10"/>
      <c r="R20859" s="10"/>
      <c r="S20859" s="10"/>
      <c r="T20859" s="10"/>
      <c r="U20859" s="10"/>
      <c r="V20859" s="10"/>
      <c r="W20859" s="10"/>
      <c r="X20859" s="10"/>
      <c r="Y20859" s="10"/>
      <c r="Z20859" s="10"/>
      <c r="AA20859" s="10"/>
      <c r="AB20859" s="10"/>
      <c r="AC20859" s="10"/>
      <c r="AD20859" s="10"/>
      <c r="AE20859" s="10"/>
      <c r="AF20859" s="10"/>
      <c r="AG20859" s="12"/>
    </row>
    <row r="20860" spans="1:33">
      <c r="A20860" s="10"/>
      <c r="B20860" s="10"/>
      <c r="C20860" s="10"/>
      <c r="D20860" s="10"/>
      <c r="E20860" s="10"/>
      <c r="F20860" s="10"/>
      <c r="G20860" s="10"/>
      <c r="H20860" s="10"/>
      <c r="I20860" s="10"/>
      <c r="J20860" s="10"/>
      <c r="K20860" s="10"/>
      <c r="L20860" s="10"/>
      <c r="M20860" s="10"/>
      <c r="N20860" s="10"/>
      <c r="O20860" s="10"/>
      <c r="P20860" s="10"/>
      <c r="Q20860" s="10"/>
      <c r="R20860" s="10"/>
      <c r="S20860" s="10"/>
      <c r="T20860" s="10"/>
      <c r="U20860" s="10"/>
      <c r="V20860" s="10"/>
      <c r="W20860" s="10"/>
      <c r="X20860" s="10"/>
      <c r="Y20860" s="10"/>
      <c r="Z20860" s="10"/>
      <c r="AA20860" s="10"/>
      <c r="AB20860" s="10"/>
      <c r="AC20860" s="10"/>
      <c r="AD20860" s="10"/>
      <c r="AE20860" s="10"/>
      <c r="AF20860" s="10"/>
      <c r="AG20860" s="12"/>
    </row>
    <row r="20861" spans="1:33">
      <c r="A20861" s="10"/>
      <c r="B20861" s="10"/>
      <c r="C20861" s="10"/>
      <c r="D20861" s="10"/>
      <c r="E20861" s="10"/>
      <c r="F20861" s="10"/>
      <c r="G20861" s="10"/>
      <c r="H20861" s="10"/>
      <c r="I20861" s="10"/>
      <c r="J20861" s="10"/>
      <c r="K20861" s="10"/>
      <c r="L20861" s="10"/>
      <c r="M20861" s="10"/>
      <c r="N20861" s="10"/>
      <c r="O20861" s="10"/>
      <c r="P20861" s="10"/>
      <c r="Q20861" s="10"/>
      <c r="R20861" s="10"/>
      <c r="S20861" s="10"/>
      <c r="T20861" s="10"/>
      <c r="U20861" s="10"/>
      <c r="V20861" s="10"/>
      <c r="W20861" s="10"/>
      <c r="X20861" s="10"/>
      <c r="Y20861" s="10"/>
      <c r="Z20861" s="10"/>
      <c r="AA20861" s="10"/>
      <c r="AB20861" s="10"/>
      <c r="AC20861" s="10"/>
      <c r="AD20861" s="10"/>
      <c r="AE20861" s="10"/>
      <c r="AF20861" s="10"/>
      <c r="AG20861" s="12"/>
    </row>
    <row r="20862" spans="1:33">
      <c r="A20862" s="10"/>
      <c r="B20862" s="10"/>
      <c r="C20862" s="10"/>
      <c r="D20862" s="10"/>
      <c r="E20862" s="10"/>
      <c r="F20862" s="10"/>
      <c r="G20862" s="10"/>
      <c r="H20862" s="10"/>
      <c r="I20862" s="10"/>
      <c r="J20862" s="10"/>
      <c r="K20862" s="10"/>
      <c r="L20862" s="10"/>
      <c r="M20862" s="10"/>
      <c r="N20862" s="10"/>
      <c r="O20862" s="10"/>
      <c r="P20862" s="10"/>
      <c r="Q20862" s="10"/>
      <c r="R20862" s="10"/>
      <c r="S20862" s="10"/>
      <c r="T20862" s="10"/>
      <c r="U20862" s="10"/>
      <c r="V20862" s="10"/>
      <c r="W20862" s="10"/>
      <c r="X20862" s="10"/>
      <c r="Y20862" s="10"/>
      <c r="Z20862" s="10"/>
      <c r="AA20862" s="10"/>
      <c r="AB20862" s="10"/>
      <c r="AC20862" s="10"/>
      <c r="AD20862" s="10"/>
      <c r="AE20862" s="10"/>
      <c r="AF20862" s="10"/>
      <c r="AG20862" s="12"/>
    </row>
    <row r="20863" spans="1:33">
      <c r="A20863" s="10"/>
      <c r="B20863" s="10"/>
      <c r="C20863" s="10"/>
      <c r="D20863" s="10"/>
      <c r="E20863" s="10"/>
      <c r="F20863" s="10"/>
      <c r="G20863" s="10"/>
      <c r="H20863" s="10"/>
      <c r="I20863" s="10"/>
      <c r="J20863" s="10"/>
      <c r="K20863" s="10"/>
      <c r="L20863" s="10"/>
      <c r="M20863" s="10"/>
      <c r="N20863" s="10"/>
      <c r="O20863" s="10"/>
      <c r="P20863" s="10"/>
      <c r="Q20863" s="10"/>
      <c r="R20863" s="10"/>
      <c r="S20863" s="10"/>
      <c r="T20863" s="10"/>
      <c r="U20863" s="10"/>
      <c r="V20863" s="10"/>
      <c r="W20863" s="10"/>
      <c r="X20863" s="10"/>
      <c r="Y20863" s="10"/>
      <c r="Z20863" s="10"/>
      <c r="AA20863" s="10"/>
      <c r="AB20863" s="10"/>
      <c r="AC20863" s="10"/>
      <c r="AD20863" s="10"/>
      <c r="AE20863" s="10"/>
      <c r="AF20863" s="10"/>
      <c r="AG20863" s="12"/>
    </row>
    <row r="20864" spans="1:33">
      <c r="A20864" s="10"/>
      <c r="B20864" s="10"/>
      <c r="C20864" s="10"/>
      <c r="D20864" s="10"/>
      <c r="E20864" s="10"/>
      <c r="F20864" s="10"/>
      <c r="G20864" s="10"/>
      <c r="H20864" s="10"/>
      <c r="I20864" s="10"/>
      <c r="J20864" s="10"/>
      <c r="K20864" s="10"/>
      <c r="L20864" s="10"/>
      <c r="M20864" s="10"/>
      <c r="N20864" s="10"/>
      <c r="O20864" s="10"/>
      <c r="P20864" s="10"/>
      <c r="Q20864" s="10"/>
      <c r="R20864" s="10"/>
      <c r="S20864" s="10"/>
      <c r="T20864" s="10"/>
      <c r="U20864" s="10"/>
      <c r="V20864" s="10"/>
      <c r="W20864" s="10"/>
      <c r="X20864" s="10"/>
      <c r="Y20864" s="10"/>
      <c r="Z20864" s="10"/>
      <c r="AA20864" s="10"/>
      <c r="AB20864" s="10"/>
      <c r="AC20864" s="10"/>
      <c r="AD20864" s="10"/>
      <c r="AE20864" s="10"/>
      <c r="AF20864" s="10"/>
      <c r="AG20864" s="12"/>
    </row>
    <row r="20865" spans="1:33">
      <c r="A20865" s="10"/>
      <c r="B20865" s="10"/>
      <c r="C20865" s="10"/>
      <c r="D20865" s="10"/>
      <c r="E20865" s="10"/>
      <c r="F20865" s="10"/>
      <c r="G20865" s="10"/>
      <c r="H20865" s="10"/>
      <c r="I20865" s="10"/>
      <c r="J20865" s="10"/>
      <c r="K20865" s="10"/>
      <c r="L20865" s="10"/>
      <c r="M20865" s="10"/>
      <c r="N20865" s="10"/>
      <c r="O20865" s="10"/>
      <c r="P20865" s="10"/>
      <c r="Q20865" s="10"/>
      <c r="R20865" s="10"/>
      <c r="S20865" s="10"/>
      <c r="T20865" s="10"/>
      <c r="U20865" s="10"/>
      <c r="V20865" s="10"/>
      <c r="W20865" s="10"/>
      <c r="X20865" s="10"/>
      <c r="Y20865" s="10"/>
      <c r="Z20865" s="10"/>
      <c r="AA20865" s="10"/>
      <c r="AB20865" s="10"/>
      <c r="AC20865" s="10"/>
      <c r="AD20865" s="10"/>
      <c r="AE20865" s="10"/>
      <c r="AF20865" s="10"/>
      <c r="AG20865" s="12"/>
    </row>
    <row r="20866" spans="1:33">
      <c r="A20866" s="10"/>
      <c r="B20866" s="10"/>
      <c r="C20866" s="10"/>
      <c r="D20866" s="10"/>
      <c r="E20866" s="10"/>
      <c r="F20866" s="10"/>
      <c r="G20866" s="10"/>
      <c r="H20866" s="10"/>
      <c r="I20866" s="10"/>
      <c r="J20866" s="10"/>
      <c r="K20866" s="10"/>
      <c r="L20866" s="10"/>
      <c r="M20866" s="10"/>
      <c r="N20866" s="10"/>
      <c r="O20866" s="10"/>
      <c r="P20866" s="10"/>
      <c r="Q20866" s="10"/>
      <c r="R20866" s="10"/>
      <c r="S20866" s="10"/>
      <c r="T20866" s="10"/>
      <c r="U20866" s="10"/>
      <c r="V20866" s="10"/>
      <c r="W20866" s="10"/>
      <c r="X20866" s="10"/>
      <c r="Y20866" s="10"/>
      <c r="Z20866" s="10"/>
      <c r="AA20866" s="10"/>
      <c r="AB20866" s="10"/>
      <c r="AC20866" s="10"/>
      <c r="AD20866" s="10"/>
      <c r="AE20866" s="10"/>
      <c r="AF20866" s="10"/>
      <c r="AG20866" s="12"/>
    </row>
    <row r="20867" spans="1:33">
      <c r="A20867" s="10"/>
      <c r="B20867" s="10"/>
      <c r="C20867" s="10"/>
      <c r="D20867" s="10"/>
      <c r="E20867" s="10"/>
      <c r="F20867" s="10"/>
      <c r="G20867" s="10"/>
      <c r="H20867" s="10"/>
      <c r="I20867" s="10"/>
      <c r="J20867" s="10"/>
      <c r="K20867" s="10"/>
      <c r="L20867" s="10"/>
      <c r="M20867" s="10"/>
      <c r="N20867" s="10"/>
      <c r="O20867" s="10"/>
      <c r="P20867" s="10"/>
      <c r="Q20867" s="10"/>
      <c r="R20867" s="10"/>
      <c r="S20867" s="10"/>
      <c r="T20867" s="10"/>
      <c r="U20867" s="10"/>
      <c r="V20867" s="10"/>
      <c r="W20867" s="10"/>
      <c r="X20867" s="10"/>
      <c r="Y20867" s="10"/>
      <c r="Z20867" s="10"/>
      <c r="AA20867" s="10"/>
      <c r="AB20867" s="10"/>
      <c r="AC20867" s="10"/>
      <c r="AD20867" s="10"/>
      <c r="AE20867" s="10"/>
      <c r="AF20867" s="10"/>
      <c r="AG20867" s="12"/>
    </row>
    <row r="20868" spans="1:33">
      <c r="A20868" s="10"/>
      <c r="B20868" s="10"/>
      <c r="C20868" s="10"/>
      <c r="D20868" s="10"/>
      <c r="E20868" s="10"/>
      <c r="F20868" s="10"/>
      <c r="G20868" s="10"/>
      <c r="H20868" s="10"/>
      <c r="I20868" s="10"/>
      <c r="J20868" s="10"/>
      <c r="K20868" s="10"/>
      <c r="L20868" s="10"/>
      <c r="M20868" s="10"/>
      <c r="N20868" s="10"/>
      <c r="O20868" s="10"/>
      <c r="P20868" s="10"/>
      <c r="Q20868" s="10"/>
      <c r="R20868" s="10"/>
      <c r="S20868" s="10"/>
      <c r="T20868" s="10"/>
      <c r="U20868" s="10"/>
      <c r="V20868" s="10"/>
      <c r="W20868" s="10"/>
      <c r="X20868" s="10"/>
      <c r="Y20868" s="10"/>
      <c r="Z20868" s="10"/>
      <c r="AA20868" s="10"/>
      <c r="AB20868" s="10"/>
      <c r="AC20868" s="10"/>
      <c r="AD20868" s="10"/>
      <c r="AE20868" s="10"/>
      <c r="AF20868" s="10"/>
      <c r="AG20868" s="12"/>
    </row>
    <row r="20869" spans="1:33">
      <c r="A20869" s="10"/>
      <c r="B20869" s="10"/>
      <c r="C20869" s="10"/>
      <c r="D20869" s="10"/>
      <c r="E20869" s="10"/>
      <c r="F20869" s="10"/>
      <c r="G20869" s="10"/>
      <c r="H20869" s="10"/>
      <c r="I20869" s="10"/>
      <c r="J20869" s="10"/>
      <c r="K20869" s="10"/>
      <c r="L20869" s="10"/>
      <c r="M20869" s="10"/>
      <c r="N20869" s="10"/>
      <c r="O20869" s="10"/>
      <c r="P20869" s="10"/>
      <c r="Q20869" s="10"/>
      <c r="R20869" s="10"/>
      <c r="S20869" s="10"/>
      <c r="T20869" s="10"/>
      <c r="U20869" s="10"/>
      <c r="V20869" s="10"/>
      <c r="W20869" s="10"/>
      <c r="X20869" s="10"/>
      <c r="Y20869" s="10"/>
      <c r="Z20869" s="10"/>
      <c r="AA20869" s="10"/>
      <c r="AB20869" s="10"/>
      <c r="AC20869" s="10"/>
      <c r="AD20869" s="10"/>
      <c r="AE20869" s="10"/>
      <c r="AF20869" s="10"/>
      <c r="AG20869" s="12"/>
    </row>
    <row r="20870" spans="1:33">
      <c r="A20870" s="10"/>
      <c r="B20870" s="10"/>
      <c r="C20870" s="10"/>
      <c r="D20870" s="10"/>
      <c r="E20870" s="10"/>
      <c r="F20870" s="10"/>
      <c r="G20870" s="10"/>
      <c r="H20870" s="10"/>
      <c r="I20870" s="10"/>
      <c r="J20870" s="10"/>
      <c r="K20870" s="10"/>
      <c r="L20870" s="10"/>
      <c r="M20870" s="10"/>
      <c r="N20870" s="10"/>
      <c r="O20870" s="10"/>
      <c r="P20870" s="10"/>
      <c r="Q20870" s="10"/>
      <c r="R20870" s="10"/>
      <c r="S20870" s="10"/>
      <c r="T20870" s="10"/>
      <c r="U20870" s="10"/>
      <c r="V20870" s="10"/>
      <c r="W20870" s="10"/>
      <c r="X20870" s="10"/>
      <c r="Y20870" s="10"/>
      <c r="Z20870" s="10"/>
      <c r="AA20870" s="10"/>
      <c r="AB20870" s="10"/>
      <c r="AC20870" s="10"/>
      <c r="AD20870" s="10"/>
      <c r="AE20870" s="10"/>
      <c r="AF20870" s="10"/>
      <c r="AG20870" s="12"/>
    </row>
    <row r="20871" spans="1:33">
      <c r="A20871" s="10"/>
      <c r="B20871" s="10"/>
      <c r="C20871" s="10"/>
      <c r="D20871" s="10"/>
      <c r="E20871" s="10"/>
      <c r="F20871" s="10"/>
      <c r="G20871" s="10"/>
      <c r="H20871" s="10"/>
      <c r="I20871" s="10"/>
      <c r="J20871" s="10"/>
      <c r="K20871" s="10"/>
      <c r="L20871" s="10"/>
      <c r="M20871" s="10"/>
      <c r="N20871" s="10"/>
      <c r="O20871" s="10"/>
      <c r="P20871" s="10"/>
      <c r="Q20871" s="10"/>
      <c r="R20871" s="10"/>
      <c r="S20871" s="10"/>
      <c r="T20871" s="10"/>
      <c r="U20871" s="10"/>
      <c r="V20871" s="10"/>
      <c r="W20871" s="10"/>
      <c r="X20871" s="10"/>
      <c r="Y20871" s="10"/>
      <c r="Z20871" s="10"/>
      <c r="AA20871" s="10"/>
      <c r="AB20871" s="10"/>
      <c r="AC20871" s="10"/>
      <c r="AD20871" s="10"/>
      <c r="AE20871" s="10"/>
      <c r="AF20871" s="10"/>
      <c r="AG20871" s="12"/>
    </row>
    <row r="20872" spans="1:33">
      <c r="A20872" s="10"/>
      <c r="B20872" s="10"/>
      <c r="C20872" s="10"/>
      <c r="D20872" s="10"/>
      <c r="E20872" s="10"/>
      <c r="F20872" s="10"/>
      <c r="G20872" s="10"/>
      <c r="H20872" s="10"/>
      <c r="I20872" s="10"/>
      <c r="J20872" s="10"/>
      <c r="K20872" s="10"/>
      <c r="L20872" s="10"/>
      <c r="M20872" s="10"/>
      <c r="N20872" s="10"/>
      <c r="O20872" s="10"/>
      <c r="P20872" s="10"/>
      <c r="Q20872" s="10"/>
      <c r="R20872" s="10"/>
      <c r="S20872" s="10"/>
      <c r="T20872" s="10"/>
      <c r="U20872" s="10"/>
      <c r="V20872" s="10"/>
      <c r="W20872" s="10"/>
      <c r="X20872" s="10"/>
      <c r="Y20872" s="10"/>
      <c r="Z20872" s="10"/>
      <c r="AA20872" s="10"/>
      <c r="AB20872" s="10"/>
      <c r="AC20872" s="10"/>
      <c r="AD20872" s="10"/>
      <c r="AE20872" s="10"/>
      <c r="AF20872" s="10"/>
      <c r="AG20872" s="12"/>
    </row>
    <row r="20873" spans="1:33">
      <c r="A20873" s="10"/>
      <c r="B20873" s="10"/>
      <c r="C20873" s="10"/>
      <c r="D20873" s="10"/>
      <c r="E20873" s="10"/>
      <c r="F20873" s="10"/>
      <c r="G20873" s="10"/>
      <c r="H20873" s="10"/>
      <c r="I20873" s="10"/>
      <c r="J20873" s="10"/>
      <c r="K20873" s="10"/>
      <c r="L20873" s="10"/>
      <c r="M20873" s="10"/>
      <c r="N20873" s="10"/>
      <c r="O20873" s="10"/>
      <c r="P20873" s="10"/>
      <c r="Q20873" s="10"/>
      <c r="R20873" s="10"/>
      <c r="S20873" s="10"/>
      <c r="T20873" s="10"/>
      <c r="U20873" s="10"/>
      <c r="V20873" s="10"/>
      <c r="W20873" s="10"/>
      <c r="X20873" s="10"/>
      <c r="Y20873" s="10"/>
      <c r="Z20873" s="10"/>
      <c r="AA20873" s="10"/>
      <c r="AB20873" s="10"/>
      <c r="AC20873" s="10"/>
      <c r="AD20873" s="10"/>
      <c r="AE20873" s="10"/>
      <c r="AF20873" s="10"/>
      <c r="AG20873" s="12"/>
    </row>
    <row r="20874" spans="1:33">
      <c r="A20874" s="10"/>
      <c r="B20874" s="10"/>
      <c r="C20874" s="10"/>
      <c r="D20874" s="10"/>
      <c r="E20874" s="10"/>
      <c r="F20874" s="10"/>
      <c r="G20874" s="10"/>
      <c r="H20874" s="10"/>
      <c r="I20874" s="10"/>
      <c r="J20874" s="10"/>
      <c r="K20874" s="10"/>
      <c r="L20874" s="10"/>
      <c r="M20874" s="10"/>
      <c r="N20874" s="10"/>
      <c r="O20874" s="10"/>
      <c r="P20874" s="10"/>
      <c r="Q20874" s="10"/>
      <c r="R20874" s="10"/>
      <c r="S20874" s="10"/>
      <c r="T20874" s="10"/>
      <c r="U20874" s="10"/>
      <c r="V20874" s="10"/>
      <c r="W20874" s="10"/>
      <c r="X20874" s="10"/>
      <c r="Y20874" s="10"/>
      <c r="Z20874" s="10"/>
      <c r="AA20874" s="10"/>
      <c r="AB20874" s="10"/>
      <c r="AC20874" s="10"/>
      <c r="AD20874" s="10"/>
      <c r="AE20874" s="10"/>
      <c r="AF20874" s="10"/>
      <c r="AG20874" s="12"/>
    </row>
    <row r="20875" spans="1:33">
      <c r="A20875" s="10"/>
      <c r="B20875" s="10"/>
      <c r="C20875" s="10"/>
      <c r="D20875" s="10"/>
      <c r="E20875" s="10"/>
      <c r="F20875" s="10"/>
      <c r="G20875" s="10"/>
      <c r="H20875" s="10"/>
      <c r="I20875" s="10"/>
      <c r="J20875" s="10"/>
      <c r="K20875" s="10"/>
      <c r="L20875" s="10"/>
      <c r="M20875" s="10"/>
      <c r="N20875" s="10"/>
      <c r="O20875" s="10"/>
      <c r="P20875" s="10"/>
      <c r="Q20875" s="10"/>
      <c r="R20875" s="10"/>
      <c r="S20875" s="10"/>
      <c r="T20875" s="10"/>
      <c r="U20875" s="10"/>
      <c r="V20875" s="10"/>
      <c r="W20875" s="10"/>
      <c r="X20875" s="10"/>
      <c r="Y20875" s="10"/>
      <c r="Z20875" s="10"/>
      <c r="AA20875" s="10"/>
      <c r="AB20875" s="10"/>
      <c r="AC20875" s="10"/>
      <c r="AD20875" s="10"/>
      <c r="AE20875" s="10"/>
      <c r="AF20875" s="10"/>
      <c r="AG20875" s="12"/>
    </row>
    <row r="20876" spans="1:33">
      <c r="A20876" s="10"/>
      <c r="B20876" s="10"/>
      <c r="C20876" s="10"/>
      <c r="D20876" s="10"/>
      <c r="E20876" s="10"/>
      <c r="F20876" s="10"/>
      <c r="G20876" s="10"/>
      <c r="H20876" s="10"/>
      <c r="I20876" s="10"/>
      <c r="J20876" s="10"/>
      <c r="K20876" s="10"/>
      <c r="L20876" s="10"/>
      <c r="M20876" s="10"/>
      <c r="N20876" s="10"/>
      <c r="O20876" s="10"/>
      <c r="P20876" s="10"/>
      <c r="Q20876" s="10"/>
      <c r="R20876" s="10"/>
      <c r="S20876" s="10"/>
      <c r="T20876" s="10"/>
      <c r="U20876" s="10"/>
      <c r="V20876" s="10"/>
      <c r="W20876" s="10"/>
      <c r="X20876" s="10"/>
      <c r="Y20876" s="10"/>
      <c r="Z20876" s="10"/>
      <c r="AA20876" s="10"/>
      <c r="AB20876" s="10"/>
      <c r="AC20876" s="10"/>
      <c r="AD20876" s="10"/>
      <c r="AE20876" s="10"/>
      <c r="AF20876" s="10"/>
      <c r="AG20876" s="12"/>
    </row>
    <row r="20877" spans="1:33">
      <c r="A20877" s="10"/>
      <c r="B20877" s="10"/>
      <c r="C20877" s="10"/>
      <c r="D20877" s="10"/>
      <c r="E20877" s="10"/>
      <c r="F20877" s="10"/>
      <c r="G20877" s="10"/>
      <c r="H20877" s="10"/>
      <c r="I20877" s="10"/>
      <c r="J20877" s="10"/>
      <c r="K20877" s="10"/>
      <c r="L20877" s="10"/>
      <c r="M20877" s="10"/>
      <c r="N20877" s="10"/>
      <c r="O20877" s="10"/>
      <c r="P20877" s="10"/>
      <c r="Q20877" s="10"/>
      <c r="R20877" s="10"/>
      <c r="S20877" s="10"/>
      <c r="T20877" s="10"/>
      <c r="U20877" s="10"/>
      <c r="V20877" s="10"/>
      <c r="W20877" s="10"/>
      <c r="X20877" s="10"/>
      <c r="Y20877" s="10"/>
      <c r="Z20877" s="10"/>
      <c r="AA20877" s="10"/>
      <c r="AB20877" s="10"/>
      <c r="AC20877" s="10"/>
      <c r="AD20877" s="10"/>
      <c r="AE20877" s="10"/>
      <c r="AF20877" s="10"/>
      <c r="AG20877" s="12"/>
    </row>
    <row r="20878" spans="1:33">
      <c r="A20878" s="10"/>
      <c r="B20878" s="10"/>
      <c r="C20878" s="10"/>
      <c r="D20878" s="10"/>
      <c r="E20878" s="10"/>
      <c r="F20878" s="10"/>
      <c r="G20878" s="10"/>
      <c r="H20878" s="10"/>
      <c r="I20878" s="10"/>
      <c r="J20878" s="10"/>
      <c r="K20878" s="10"/>
      <c r="L20878" s="10"/>
      <c r="M20878" s="10"/>
      <c r="N20878" s="10"/>
      <c r="O20878" s="10"/>
      <c r="P20878" s="10"/>
      <c r="Q20878" s="10"/>
      <c r="R20878" s="10"/>
      <c r="S20878" s="10"/>
      <c r="T20878" s="10"/>
      <c r="U20878" s="10"/>
      <c r="V20878" s="10"/>
      <c r="W20878" s="10"/>
      <c r="X20878" s="10"/>
      <c r="Y20878" s="10"/>
      <c r="Z20878" s="10"/>
      <c r="AA20878" s="10"/>
      <c r="AB20878" s="10"/>
      <c r="AC20878" s="10"/>
      <c r="AD20878" s="10"/>
      <c r="AE20878" s="10"/>
      <c r="AF20878" s="10"/>
      <c r="AG20878" s="12"/>
    </row>
    <row r="20879" spans="1:33">
      <c r="A20879" s="10"/>
      <c r="B20879" s="10"/>
      <c r="C20879" s="10"/>
      <c r="D20879" s="10"/>
      <c r="E20879" s="10"/>
      <c r="F20879" s="10"/>
      <c r="G20879" s="10"/>
      <c r="H20879" s="10"/>
      <c r="I20879" s="10"/>
      <c r="J20879" s="10"/>
      <c r="K20879" s="10"/>
      <c r="L20879" s="10"/>
      <c r="M20879" s="10"/>
      <c r="N20879" s="10"/>
      <c r="O20879" s="10"/>
      <c r="P20879" s="10"/>
      <c r="Q20879" s="10"/>
      <c r="R20879" s="10"/>
      <c r="S20879" s="10"/>
      <c r="T20879" s="10"/>
      <c r="U20879" s="10"/>
      <c r="V20879" s="10"/>
      <c r="W20879" s="10"/>
      <c r="X20879" s="10"/>
      <c r="Y20879" s="10"/>
      <c r="Z20879" s="10"/>
      <c r="AA20879" s="10"/>
      <c r="AB20879" s="10"/>
      <c r="AC20879" s="10"/>
      <c r="AD20879" s="10"/>
      <c r="AE20879" s="10"/>
      <c r="AF20879" s="10"/>
      <c r="AG20879" s="12"/>
    </row>
    <row r="20880" spans="1:33">
      <c r="A20880" s="10"/>
      <c r="B20880" s="10"/>
      <c r="C20880" s="10"/>
      <c r="D20880" s="10"/>
      <c r="E20880" s="10"/>
      <c r="F20880" s="10"/>
      <c r="G20880" s="10"/>
      <c r="H20880" s="10"/>
      <c r="I20880" s="10"/>
      <c r="J20880" s="10"/>
      <c r="K20880" s="10"/>
      <c r="L20880" s="10"/>
      <c r="M20880" s="10"/>
      <c r="N20880" s="10"/>
      <c r="O20880" s="10"/>
      <c r="P20880" s="10"/>
      <c r="Q20880" s="10"/>
      <c r="R20880" s="10"/>
      <c r="S20880" s="10"/>
      <c r="T20880" s="10"/>
      <c r="U20880" s="10"/>
      <c r="V20880" s="10"/>
      <c r="W20880" s="10"/>
      <c r="X20880" s="10"/>
      <c r="Y20880" s="10"/>
      <c r="Z20880" s="10"/>
      <c r="AA20880" s="10"/>
      <c r="AB20880" s="10"/>
      <c r="AC20880" s="10"/>
      <c r="AD20880" s="10"/>
      <c r="AE20880" s="10"/>
      <c r="AF20880" s="10"/>
      <c r="AG20880" s="12"/>
    </row>
    <row r="20881" spans="1:33">
      <c r="A20881" s="10"/>
      <c r="B20881" s="10"/>
      <c r="C20881" s="10"/>
      <c r="D20881" s="10"/>
      <c r="E20881" s="10"/>
      <c r="F20881" s="10"/>
      <c r="G20881" s="10"/>
      <c r="H20881" s="10"/>
      <c r="I20881" s="10"/>
      <c r="J20881" s="10"/>
      <c r="K20881" s="10"/>
      <c r="L20881" s="10"/>
      <c r="M20881" s="10"/>
      <c r="N20881" s="10"/>
      <c r="O20881" s="10"/>
      <c r="P20881" s="10"/>
      <c r="Q20881" s="10"/>
      <c r="R20881" s="10"/>
      <c r="S20881" s="10"/>
      <c r="T20881" s="10"/>
      <c r="U20881" s="10"/>
      <c r="V20881" s="10"/>
      <c r="W20881" s="10"/>
      <c r="X20881" s="10"/>
      <c r="Y20881" s="10"/>
      <c r="Z20881" s="10"/>
      <c r="AA20881" s="10"/>
      <c r="AB20881" s="10"/>
      <c r="AC20881" s="10"/>
      <c r="AD20881" s="10"/>
      <c r="AE20881" s="10"/>
      <c r="AF20881" s="10"/>
      <c r="AG20881" s="12"/>
    </row>
    <row r="20882" spans="1:33">
      <c r="A20882" s="10"/>
      <c r="B20882" s="10"/>
      <c r="C20882" s="10"/>
      <c r="D20882" s="10"/>
      <c r="E20882" s="10"/>
      <c r="F20882" s="10"/>
      <c r="G20882" s="10"/>
      <c r="H20882" s="10"/>
      <c r="I20882" s="10"/>
      <c r="J20882" s="10"/>
      <c r="K20882" s="10"/>
      <c r="L20882" s="10"/>
      <c r="M20882" s="10"/>
      <c r="N20882" s="10"/>
      <c r="O20882" s="10"/>
      <c r="P20882" s="10"/>
      <c r="Q20882" s="10"/>
      <c r="R20882" s="10"/>
      <c r="S20882" s="10"/>
      <c r="T20882" s="10"/>
      <c r="U20882" s="10"/>
      <c r="V20882" s="10"/>
      <c r="W20882" s="10"/>
      <c r="X20882" s="10"/>
      <c r="Y20882" s="10"/>
      <c r="Z20882" s="10"/>
      <c r="AA20882" s="10"/>
      <c r="AB20882" s="10"/>
      <c r="AC20882" s="10"/>
      <c r="AD20882" s="10"/>
      <c r="AE20882" s="10"/>
      <c r="AF20882" s="10"/>
      <c r="AG20882" s="12"/>
    </row>
    <row r="20883" spans="1:33">
      <c r="A20883" s="10"/>
      <c r="B20883" s="10"/>
      <c r="C20883" s="10"/>
      <c r="D20883" s="10"/>
      <c r="E20883" s="10"/>
      <c r="F20883" s="10"/>
      <c r="G20883" s="10"/>
      <c r="H20883" s="10"/>
      <c r="I20883" s="10"/>
      <c r="J20883" s="10"/>
      <c r="K20883" s="10"/>
      <c r="L20883" s="10"/>
      <c r="M20883" s="10"/>
      <c r="N20883" s="10"/>
      <c r="O20883" s="10"/>
      <c r="P20883" s="10"/>
      <c r="Q20883" s="10"/>
      <c r="R20883" s="10"/>
      <c r="S20883" s="10"/>
      <c r="T20883" s="10"/>
      <c r="U20883" s="10"/>
      <c r="V20883" s="10"/>
      <c r="W20883" s="10"/>
      <c r="X20883" s="10"/>
      <c r="Y20883" s="10"/>
      <c r="Z20883" s="10"/>
      <c r="AA20883" s="10"/>
      <c r="AB20883" s="10"/>
      <c r="AC20883" s="10"/>
      <c r="AD20883" s="10"/>
      <c r="AE20883" s="10"/>
      <c r="AF20883" s="10"/>
      <c r="AG20883" s="12"/>
    </row>
    <row r="20884" spans="1:33">
      <c r="A20884" s="10"/>
      <c r="B20884" s="10"/>
      <c r="C20884" s="10"/>
      <c r="D20884" s="10"/>
      <c r="E20884" s="10"/>
      <c r="F20884" s="10"/>
      <c r="G20884" s="10"/>
      <c r="H20884" s="10"/>
      <c r="I20884" s="10"/>
      <c r="J20884" s="10"/>
      <c r="K20884" s="10"/>
      <c r="L20884" s="10"/>
      <c r="M20884" s="10"/>
      <c r="N20884" s="10"/>
      <c r="O20884" s="10"/>
      <c r="P20884" s="10"/>
      <c r="Q20884" s="10"/>
      <c r="R20884" s="10"/>
      <c r="S20884" s="10"/>
      <c r="T20884" s="10"/>
      <c r="U20884" s="10"/>
      <c r="V20884" s="10"/>
      <c r="W20884" s="10"/>
      <c r="X20884" s="10"/>
      <c r="Y20884" s="10"/>
      <c r="Z20884" s="10"/>
      <c r="AA20884" s="10"/>
      <c r="AB20884" s="10"/>
      <c r="AC20884" s="10"/>
      <c r="AD20884" s="10"/>
      <c r="AE20884" s="10"/>
      <c r="AF20884" s="10"/>
      <c r="AG20884" s="12"/>
    </row>
    <row r="20885" spans="1:33">
      <c r="A20885" s="10"/>
      <c r="B20885" s="10"/>
      <c r="C20885" s="10"/>
      <c r="D20885" s="10"/>
      <c r="E20885" s="10"/>
      <c r="F20885" s="10"/>
      <c r="G20885" s="10"/>
      <c r="H20885" s="10"/>
      <c r="I20885" s="10"/>
      <c r="J20885" s="10"/>
      <c r="K20885" s="10"/>
      <c r="L20885" s="10"/>
      <c r="M20885" s="10"/>
      <c r="N20885" s="10"/>
      <c r="O20885" s="10"/>
      <c r="P20885" s="10"/>
      <c r="Q20885" s="10"/>
      <c r="R20885" s="10"/>
      <c r="S20885" s="10"/>
      <c r="T20885" s="10"/>
      <c r="U20885" s="10"/>
      <c r="V20885" s="10"/>
      <c r="W20885" s="10"/>
      <c r="X20885" s="10"/>
      <c r="Y20885" s="10"/>
      <c r="Z20885" s="10"/>
      <c r="AA20885" s="10"/>
      <c r="AB20885" s="10"/>
      <c r="AC20885" s="10"/>
      <c r="AD20885" s="10"/>
      <c r="AE20885" s="10"/>
      <c r="AF20885" s="10"/>
      <c r="AG20885" s="12"/>
    </row>
    <row r="20886" spans="1:33">
      <c r="A20886" s="10"/>
      <c r="B20886" s="10"/>
      <c r="C20886" s="10"/>
      <c r="D20886" s="10"/>
      <c r="E20886" s="10"/>
      <c r="F20886" s="10"/>
      <c r="G20886" s="10"/>
      <c r="H20886" s="10"/>
      <c r="I20886" s="10"/>
      <c r="J20886" s="10"/>
      <c r="K20886" s="10"/>
      <c r="L20886" s="10"/>
      <c r="M20886" s="10"/>
      <c r="N20886" s="10"/>
      <c r="O20886" s="10"/>
      <c r="P20886" s="10"/>
      <c r="Q20886" s="10"/>
      <c r="R20886" s="10"/>
      <c r="S20886" s="10"/>
      <c r="T20886" s="10"/>
      <c r="U20886" s="10"/>
      <c r="V20886" s="10"/>
      <c r="W20886" s="10"/>
      <c r="X20886" s="10"/>
      <c r="Y20886" s="10"/>
      <c r="Z20886" s="10"/>
      <c r="AA20886" s="10"/>
      <c r="AB20886" s="10"/>
      <c r="AC20886" s="10"/>
      <c r="AD20886" s="10"/>
      <c r="AE20886" s="10"/>
      <c r="AF20886" s="10"/>
      <c r="AG20886" s="12"/>
    </row>
    <row r="20887" spans="1:33">
      <c r="A20887" s="10"/>
      <c r="B20887" s="10"/>
      <c r="C20887" s="10"/>
      <c r="D20887" s="10"/>
      <c r="E20887" s="10"/>
      <c r="F20887" s="10"/>
      <c r="G20887" s="10"/>
      <c r="H20887" s="10"/>
      <c r="I20887" s="10"/>
      <c r="J20887" s="10"/>
      <c r="K20887" s="10"/>
      <c r="L20887" s="10"/>
      <c r="M20887" s="10"/>
      <c r="N20887" s="10"/>
      <c r="O20887" s="10"/>
      <c r="P20887" s="10"/>
      <c r="Q20887" s="10"/>
      <c r="R20887" s="10"/>
      <c r="S20887" s="10"/>
      <c r="T20887" s="10"/>
      <c r="U20887" s="10"/>
      <c r="V20887" s="10"/>
      <c r="W20887" s="10"/>
      <c r="X20887" s="10"/>
      <c r="Y20887" s="10"/>
      <c r="Z20887" s="10"/>
      <c r="AA20887" s="10"/>
      <c r="AB20887" s="10"/>
      <c r="AC20887" s="10"/>
      <c r="AD20887" s="10"/>
      <c r="AE20887" s="10"/>
      <c r="AF20887" s="10"/>
      <c r="AG20887" s="12"/>
    </row>
    <row r="20888" spans="1:33">
      <c r="A20888" s="10"/>
      <c r="B20888" s="10"/>
      <c r="C20888" s="10"/>
      <c r="D20888" s="10"/>
      <c r="E20888" s="10"/>
      <c r="F20888" s="10"/>
      <c r="G20888" s="10"/>
      <c r="H20888" s="10"/>
      <c r="I20888" s="10"/>
      <c r="J20888" s="10"/>
      <c r="K20888" s="10"/>
      <c r="L20888" s="10"/>
      <c r="M20888" s="10"/>
      <c r="N20888" s="10"/>
      <c r="O20888" s="10"/>
      <c r="P20888" s="10"/>
      <c r="Q20888" s="10"/>
      <c r="R20888" s="10"/>
      <c r="S20888" s="10"/>
      <c r="T20888" s="10"/>
      <c r="U20888" s="10"/>
      <c r="V20888" s="10"/>
      <c r="W20888" s="10"/>
      <c r="X20888" s="10"/>
      <c r="Y20888" s="10"/>
      <c r="Z20888" s="10"/>
      <c r="AA20888" s="10"/>
      <c r="AB20888" s="10"/>
      <c r="AC20888" s="10"/>
      <c r="AD20888" s="10"/>
      <c r="AE20888" s="10"/>
      <c r="AF20888" s="10"/>
      <c r="AG20888" s="12"/>
    </row>
    <row r="20889" spans="1:33">
      <c r="A20889" s="10"/>
      <c r="B20889" s="10"/>
      <c r="C20889" s="10"/>
      <c r="D20889" s="10"/>
      <c r="E20889" s="10"/>
      <c r="F20889" s="10"/>
      <c r="G20889" s="10"/>
      <c r="H20889" s="10"/>
      <c r="I20889" s="10"/>
      <c r="J20889" s="10"/>
      <c r="K20889" s="10"/>
      <c r="L20889" s="10"/>
      <c r="M20889" s="10"/>
      <c r="N20889" s="10"/>
      <c r="O20889" s="10"/>
      <c r="P20889" s="10"/>
      <c r="Q20889" s="10"/>
      <c r="R20889" s="10"/>
      <c r="S20889" s="10"/>
      <c r="T20889" s="10"/>
      <c r="U20889" s="10"/>
      <c r="V20889" s="10"/>
      <c r="W20889" s="10"/>
      <c r="X20889" s="10"/>
      <c r="Y20889" s="10"/>
      <c r="Z20889" s="10"/>
      <c r="AA20889" s="10"/>
      <c r="AB20889" s="10"/>
      <c r="AC20889" s="10"/>
      <c r="AD20889" s="10"/>
      <c r="AE20889" s="10"/>
      <c r="AF20889" s="10"/>
      <c r="AG20889" s="12"/>
    </row>
    <row r="20890" spans="1:33">
      <c r="A20890" s="10"/>
      <c r="B20890" s="10"/>
      <c r="C20890" s="10"/>
      <c r="D20890" s="10"/>
      <c r="E20890" s="10"/>
      <c r="F20890" s="10"/>
      <c r="G20890" s="10"/>
      <c r="H20890" s="10"/>
      <c r="I20890" s="10"/>
      <c r="J20890" s="10"/>
      <c r="K20890" s="10"/>
      <c r="L20890" s="10"/>
      <c r="M20890" s="10"/>
      <c r="N20890" s="10"/>
      <c r="O20890" s="10"/>
      <c r="P20890" s="10"/>
      <c r="Q20890" s="10"/>
      <c r="R20890" s="10"/>
      <c r="S20890" s="10"/>
      <c r="T20890" s="10"/>
      <c r="U20890" s="10"/>
      <c r="V20890" s="10"/>
      <c r="W20890" s="10"/>
      <c r="X20890" s="10"/>
      <c r="Y20890" s="10"/>
      <c r="Z20890" s="10"/>
      <c r="AA20890" s="10"/>
      <c r="AB20890" s="10"/>
      <c r="AC20890" s="10"/>
      <c r="AD20890" s="10"/>
      <c r="AE20890" s="10"/>
      <c r="AF20890" s="10"/>
      <c r="AG20890" s="12"/>
    </row>
    <row r="20891" spans="1:33">
      <c r="A20891" s="10"/>
      <c r="B20891" s="10"/>
      <c r="C20891" s="10"/>
      <c r="D20891" s="10"/>
      <c r="E20891" s="10"/>
      <c r="F20891" s="10"/>
      <c r="G20891" s="10"/>
      <c r="H20891" s="10"/>
      <c r="I20891" s="10"/>
      <c r="J20891" s="10"/>
      <c r="K20891" s="10"/>
      <c r="L20891" s="10"/>
      <c r="M20891" s="10"/>
      <c r="N20891" s="10"/>
      <c r="O20891" s="10"/>
      <c r="P20891" s="10"/>
      <c r="Q20891" s="10"/>
      <c r="R20891" s="10"/>
      <c r="S20891" s="10"/>
      <c r="T20891" s="10"/>
      <c r="U20891" s="10"/>
      <c r="V20891" s="10"/>
      <c r="W20891" s="10"/>
      <c r="X20891" s="10"/>
      <c r="Y20891" s="10"/>
      <c r="Z20891" s="10"/>
      <c r="AA20891" s="10"/>
      <c r="AB20891" s="10"/>
      <c r="AC20891" s="10"/>
      <c r="AD20891" s="10"/>
      <c r="AE20891" s="10"/>
      <c r="AF20891" s="10"/>
      <c r="AG20891" s="12"/>
    </row>
    <row r="20892" spans="1:33">
      <c r="A20892" s="10"/>
      <c r="B20892" s="10"/>
      <c r="C20892" s="10"/>
      <c r="D20892" s="10"/>
      <c r="E20892" s="10"/>
      <c r="F20892" s="10"/>
      <c r="G20892" s="10"/>
      <c r="H20892" s="10"/>
      <c r="I20892" s="10"/>
      <c r="J20892" s="10"/>
      <c r="K20892" s="10"/>
      <c r="L20892" s="10"/>
      <c r="M20892" s="10"/>
      <c r="N20892" s="10"/>
      <c r="O20892" s="10"/>
      <c r="P20892" s="10"/>
      <c r="Q20892" s="10"/>
      <c r="R20892" s="10"/>
      <c r="S20892" s="10"/>
      <c r="T20892" s="10"/>
      <c r="U20892" s="10"/>
      <c r="V20892" s="10"/>
      <c r="W20892" s="10"/>
      <c r="X20892" s="10"/>
      <c r="Y20892" s="10"/>
      <c r="Z20892" s="10"/>
      <c r="AA20892" s="10"/>
      <c r="AB20892" s="10"/>
      <c r="AC20892" s="10"/>
      <c r="AD20892" s="10"/>
      <c r="AE20892" s="10"/>
      <c r="AF20892" s="10"/>
      <c r="AG20892" s="12"/>
    </row>
    <row r="20893" spans="1:33">
      <c r="A20893" s="10"/>
      <c r="B20893" s="10"/>
      <c r="C20893" s="10"/>
      <c r="D20893" s="10"/>
      <c r="E20893" s="10"/>
      <c r="F20893" s="10"/>
      <c r="G20893" s="10"/>
      <c r="H20893" s="10"/>
      <c r="I20893" s="10"/>
      <c r="J20893" s="10"/>
      <c r="K20893" s="10"/>
      <c r="L20893" s="10"/>
      <c r="M20893" s="10"/>
      <c r="N20893" s="10"/>
      <c r="O20893" s="10"/>
      <c r="P20893" s="10"/>
      <c r="Q20893" s="10"/>
      <c r="R20893" s="10"/>
      <c r="S20893" s="10"/>
      <c r="T20893" s="10"/>
      <c r="U20893" s="10"/>
      <c r="V20893" s="10"/>
      <c r="W20893" s="10"/>
      <c r="X20893" s="10"/>
      <c r="Y20893" s="10"/>
      <c r="Z20893" s="10"/>
      <c r="AA20893" s="10"/>
      <c r="AB20893" s="10"/>
      <c r="AC20893" s="10"/>
      <c r="AD20893" s="10"/>
      <c r="AE20893" s="10"/>
      <c r="AF20893" s="10"/>
      <c r="AG20893" s="12"/>
    </row>
    <row r="20894" spans="1:33">
      <c r="A20894" s="10"/>
      <c r="B20894" s="10"/>
      <c r="C20894" s="10"/>
      <c r="D20894" s="10"/>
      <c r="E20894" s="10"/>
      <c r="F20894" s="10"/>
      <c r="G20894" s="10"/>
      <c r="H20894" s="10"/>
      <c r="I20894" s="10"/>
      <c r="J20894" s="10"/>
      <c r="K20894" s="10"/>
      <c r="L20894" s="10"/>
      <c r="M20894" s="10"/>
      <c r="N20894" s="10"/>
      <c r="O20894" s="10"/>
      <c r="P20894" s="10"/>
      <c r="Q20894" s="10"/>
      <c r="R20894" s="10"/>
      <c r="S20894" s="10"/>
      <c r="T20894" s="10"/>
      <c r="U20894" s="10"/>
      <c r="V20894" s="10"/>
      <c r="W20894" s="10"/>
      <c r="X20894" s="10"/>
      <c r="Y20894" s="10"/>
      <c r="Z20894" s="10"/>
      <c r="AA20894" s="10"/>
      <c r="AB20894" s="10"/>
      <c r="AC20894" s="10"/>
      <c r="AD20894" s="10"/>
      <c r="AE20894" s="10"/>
      <c r="AF20894" s="10"/>
      <c r="AG20894" s="12"/>
    </row>
    <row r="20895" spans="1:33">
      <c r="A20895" s="10"/>
      <c r="B20895" s="10"/>
      <c r="C20895" s="10"/>
      <c r="D20895" s="10"/>
      <c r="E20895" s="10"/>
      <c r="F20895" s="10"/>
      <c r="G20895" s="10"/>
      <c r="H20895" s="10"/>
      <c r="I20895" s="10"/>
      <c r="J20895" s="10"/>
      <c r="K20895" s="10"/>
      <c r="L20895" s="10"/>
      <c r="M20895" s="10"/>
      <c r="N20895" s="10"/>
      <c r="O20895" s="10"/>
      <c r="P20895" s="10"/>
      <c r="Q20895" s="10"/>
      <c r="R20895" s="10"/>
      <c r="S20895" s="10"/>
      <c r="T20895" s="10"/>
      <c r="U20895" s="10"/>
      <c r="V20895" s="10"/>
      <c r="W20895" s="10"/>
      <c r="X20895" s="10"/>
      <c r="Y20895" s="10"/>
      <c r="Z20895" s="10"/>
      <c r="AA20895" s="10"/>
      <c r="AB20895" s="10"/>
      <c r="AC20895" s="10"/>
      <c r="AD20895" s="10"/>
      <c r="AE20895" s="10"/>
      <c r="AF20895" s="10"/>
      <c r="AG20895" s="12"/>
    </row>
    <row r="20896" spans="1:33">
      <c r="A20896" s="10"/>
      <c r="B20896" s="10"/>
      <c r="C20896" s="10"/>
      <c r="D20896" s="10"/>
      <c r="E20896" s="10"/>
      <c r="F20896" s="10"/>
      <c r="G20896" s="10"/>
      <c r="H20896" s="10"/>
      <c r="I20896" s="10"/>
      <c r="J20896" s="10"/>
      <c r="K20896" s="10"/>
      <c r="L20896" s="10"/>
      <c r="M20896" s="10"/>
      <c r="N20896" s="10"/>
      <c r="O20896" s="10"/>
      <c r="P20896" s="10"/>
      <c r="Q20896" s="10"/>
      <c r="R20896" s="10"/>
      <c r="S20896" s="10"/>
      <c r="T20896" s="10"/>
      <c r="U20896" s="10"/>
      <c r="V20896" s="10"/>
      <c r="W20896" s="10"/>
      <c r="X20896" s="10"/>
      <c r="Y20896" s="10"/>
      <c r="Z20896" s="10"/>
      <c r="AA20896" s="10"/>
      <c r="AB20896" s="10"/>
      <c r="AC20896" s="10"/>
      <c r="AD20896" s="10"/>
      <c r="AE20896" s="10"/>
      <c r="AF20896" s="10"/>
      <c r="AG20896" s="12"/>
    </row>
    <row r="20897" spans="1:33">
      <c r="A20897" s="10"/>
      <c r="B20897" s="10"/>
      <c r="C20897" s="10"/>
      <c r="D20897" s="10"/>
      <c r="E20897" s="10"/>
      <c r="F20897" s="10"/>
      <c r="G20897" s="10"/>
      <c r="H20897" s="10"/>
      <c r="I20897" s="10"/>
      <c r="J20897" s="10"/>
      <c r="K20897" s="10"/>
      <c r="L20897" s="10"/>
      <c r="M20897" s="10"/>
      <c r="N20897" s="10"/>
      <c r="O20897" s="10"/>
      <c r="P20897" s="10"/>
      <c r="Q20897" s="10"/>
      <c r="R20897" s="10"/>
      <c r="S20897" s="10"/>
      <c r="T20897" s="10"/>
      <c r="U20897" s="10"/>
      <c r="V20897" s="10"/>
      <c r="W20897" s="10"/>
      <c r="X20897" s="10"/>
      <c r="Y20897" s="10"/>
      <c r="Z20897" s="10"/>
      <c r="AA20897" s="10"/>
      <c r="AB20897" s="10"/>
      <c r="AC20897" s="10"/>
      <c r="AD20897" s="10"/>
      <c r="AE20897" s="10"/>
      <c r="AF20897" s="10"/>
      <c r="AG20897" s="12"/>
    </row>
    <row r="20898" spans="1:33">
      <c r="A20898" s="10"/>
      <c r="B20898" s="10"/>
      <c r="C20898" s="10"/>
      <c r="D20898" s="10"/>
      <c r="E20898" s="10"/>
      <c r="F20898" s="10"/>
      <c r="G20898" s="10"/>
      <c r="H20898" s="10"/>
      <c r="I20898" s="10"/>
      <c r="J20898" s="10"/>
      <c r="K20898" s="10"/>
      <c r="L20898" s="10"/>
      <c r="M20898" s="10"/>
      <c r="N20898" s="10"/>
      <c r="O20898" s="10"/>
      <c r="P20898" s="10"/>
      <c r="Q20898" s="10"/>
      <c r="R20898" s="10"/>
      <c r="S20898" s="10"/>
      <c r="T20898" s="10"/>
      <c r="U20898" s="10"/>
      <c r="V20898" s="10"/>
      <c r="W20898" s="10"/>
      <c r="X20898" s="10"/>
      <c r="Y20898" s="10"/>
      <c r="Z20898" s="10"/>
      <c r="AA20898" s="10"/>
      <c r="AB20898" s="10"/>
      <c r="AC20898" s="10"/>
      <c r="AD20898" s="10"/>
      <c r="AE20898" s="10"/>
      <c r="AF20898" s="10"/>
      <c r="AG20898" s="12"/>
    </row>
    <row r="20899" spans="1:33">
      <c r="A20899" s="10"/>
      <c r="B20899" s="10"/>
      <c r="C20899" s="10"/>
      <c r="D20899" s="10"/>
      <c r="E20899" s="10"/>
      <c r="F20899" s="10"/>
      <c r="G20899" s="10"/>
      <c r="H20899" s="10"/>
      <c r="I20899" s="10"/>
      <c r="J20899" s="10"/>
      <c r="K20899" s="10"/>
      <c r="L20899" s="10"/>
      <c r="M20899" s="10"/>
      <c r="N20899" s="10"/>
      <c r="O20899" s="10"/>
      <c r="P20899" s="10"/>
      <c r="Q20899" s="10"/>
      <c r="R20899" s="10"/>
      <c r="S20899" s="10"/>
      <c r="T20899" s="10"/>
      <c r="U20899" s="10"/>
      <c r="V20899" s="10"/>
      <c r="W20899" s="10"/>
      <c r="X20899" s="10"/>
      <c r="Y20899" s="10"/>
      <c r="Z20899" s="10"/>
      <c r="AA20899" s="10"/>
      <c r="AB20899" s="10"/>
      <c r="AC20899" s="10"/>
      <c r="AD20899" s="10"/>
      <c r="AE20899" s="10"/>
      <c r="AF20899" s="10"/>
      <c r="AG20899" s="12"/>
    </row>
    <row r="20900" spans="1:33">
      <c r="A20900" s="10"/>
      <c r="B20900" s="10"/>
      <c r="C20900" s="10"/>
      <c r="D20900" s="10"/>
      <c r="E20900" s="10"/>
      <c r="F20900" s="10"/>
      <c r="G20900" s="10"/>
      <c r="H20900" s="10"/>
      <c r="I20900" s="10"/>
      <c r="J20900" s="10"/>
      <c r="K20900" s="10"/>
      <c r="L20900" s="10"/>
      <c r="M20900" s="10"/>
      <c r="N20900" s="10"/>
      <c r="O20900" s="10"/>
      <c r="P20900" s="10"/>
      <c r="Q20900" s="10"/>
      <c r="R20900" s="10"/>
      <c r="S20900" s="10"/>
      <c r="T20900" s="10"/>
      <c r="U20900" s="10"/>
      <c r="V20900" s="10"/>
      <c r="W20900" s="10"/>
      <c r="X20900" s="10"/>
      <c r="Y20900" s="10"/>
      <c r="Z20900" s="10"/>
      <c r="AA20900" s="10"/>
      <c r="AB20900" s="10"/>
      <c r="AC20900" s="10"/>
      <c r="AD20900" s="10"/>
      <c r="AE20900" s="10"/>
      <c r="AF20900" s="10"/>
      <c r="AG20900" s="12"/>
    </row>
    <row r="20901" spans="1:33">
      <c r="A20901" s="10"/>
      <c r="B20901" s="10"/>
      <c r="C20901" s="10"/>
      <c r="D20901" s="10"/>
      <c r="E20901" s="10"/>
      <c r="F20901" s="10"/>
      <c r="G20901" s="10"/>
      <c r="H20901" s="10"/>
      <c r="I20901" s="10"/>
      <c r="J20901" s="10"/>
      <c r="K20901" s="10"/>
      <c r="L20901" s="10"/>
      <c r="M20901" s="10"/>
      <c r="N20901" s="10"/>
      <c r="O20901" s="10"/>
      <c r="P20901" s="10"/>
      <c r="Q20901" s="10"/>
      <c r="R20901" s="10"/>
      <c r="S20901" s="10"/>
      <c r="T20901" s="10"/>
      <c r="U20901" s="10"/>
      <c r="V20901" s="10"/>
      <c r="W20901" s="10"/>
      <c r="X20901" s="10"/>
      <c r="Y20901" s="10"/>
      <c r="Z20901" s="10"/>
      <c r="AA20901" s="10"/>
      <c r="AB20901" s="10"/>
      <c r="AC20901" s="10"/>
      <c r="AD20901" s="10"/>
      <c r="AE20901" s="10"/>
      <c r="AF20901" s="10"/>
      <c r="AG20901" s="12"/>
    </row>
    <row r="20902" spans="1:33">
      <c r="A20902" s="10"/>
      <c r="B20902" s="10"/>
      <c r="C20902" s="10"/>
      <c r="D20902" s="10"/>
      <c r="E20902" s="10"/>
      <c r="F20902" s="10"/>
      <c r="G20902" s="10"/>
      <c r="H20902" s="10"/>
      <c r="I20902" s="10"/>
      <c r="J20902" s="10"/>
      <c r="K20902" s="10"/>
      <c r="L20902" s="10"/>
      <c r="M20902" s="10"/>
      <c r="N20902" s="10"/>
      <c r="O20902" s="10"/>
      <c r="P20902" s="10"/>
      <c r="Q20902" s="10"/>
      <c r="R20902" s="10"/>
      <c r="S20902" s="10"/>
      <c r="T20902" s="10"/>
      <c r="U20902" s="10"/>
      <c r="V20902" s="10"/>
      <c r="W20902" s="10"/>
      <c r="X20902" s="10"/>
      <c r="Y20902" s="10"/>
      <c r="Z20902" s="10"/>
      <c r="AA20902" s="10"/>
      <c r="AB20902" s="10"/>
      <c r="AC20902" s="10"/>
      <c r="AD20902" s="10"/>
      <c r="AE20902" s="10"/>
      <c r="AF20902" s="10"/>
      <c r="AG20902" s="12"/>
    </row>
    <row r="20903" spans="1:33">
      <c r="A20903" s="10"/>
      <c r="B20903" s="10"/>
      <c r="C20903" s="10"/>
      <c r="D20903" s="10"/>
      <c r="E20903" s="10"/>
      <c r="F20903" s="10"/>
      <c r="G20903" s="10"/>
      <c r="H20903" s="10"/>
      <c r="I20903" s="10"/>
      <c r="J20903" s="10"/>
      <c r="K20903" s="10"/>
      <c r="L20903" s="10"/>
      <c r="M20903" s="10"/>
      <c r="N20903" s="10"/>
      <c r="O20903" s="10"/>
      <c r="P20903" s="10"/>
      <c r="Q20903" s="10"/>
      <c r="R20903" s="10"/>
      <c r="S20903" s="10"/>
      <c r="T20903" s="10"/>
      <c r="U20903" s="10"/>
      <c r="V20903" s="10"/>
      <c r="W20903" s="10"/>
      <c r="X20903" s="10"/>
      <c r="Y20903" s="10"/>
      <c r="Z20903" s="10"/>
      <c r="AA20903" s="10"/>
      <c r="AB20903" s="10"/>
      <c r="AC20903" s="10"/>
      <c r="AD20903" s="10"/>
      <c r="AE20903" s="10"/>
      <c r="AF20903" s="10"/>
      <c r="AG20903" s="12"/>
    </row>
    <row r="20904" spans="1:33">
      <c r="A20904" s="10"/>
      <c r="B20904" s="10"/>
      <c r="C20904" s="10"/>
      <c r="D20904" s="10"/>
      <c r="E20904" s="10"/>
      <c r="F20904" s="10"/>
      <c r="G20904" s="10"/>
      <c r="H20904" s="10"/>
      <c r="I20904" s="10"/>
      <c r="J20904" s="10"/>
      <c r="K20904" s="10"/>
      <c r="L20904" s="10"/>
      <c r="M20904" s="10"/>
      <c r="N20904" s="10"/>
      <c r="O20904" s="10"/>
      <c r="P20904" s="10"/>
      <c r="Q20904" s="10"/>
      <c r="R20904" s="10"/>
      <c r="S20904" s="10"/>
      <c r="T20904" s="10"/>
      <c r="U20904" s="10"/>
      <c r="V20904" s="10"/>
      <c r="W20904" s="10"/>
      <c r="X20904" s="10"/>
      <c r="Y20904" s="10"/>
      <c r="Z20904" s="10"/>
      <c r="AA20904" s="10"/>
      <c r="AB20904" s="10"/>
      <c r="AC20904" s="10"/>
      <c r="AD20904" s="10"/>
      <c r="AE20904" s="10"/>
      <c r="AF20904" s="10"/>
      <c r="AG20904" s="12"/>
    </row>
    <row r="20905" spans="1:33">
      <c r="A20905" s="10"/>
      <c r="B20905" s="10"/>
      <c r="C20905" s="10"/>
      <c r="D20905" s="10"/>
      <c r="E20905" s="10"/>
      <c r="F20905" s="10"/>
      <c r="G20905" s="10"/>
      <c r="H20905" s="10"/>
      <c r="I20905" s="10"/>
      <c r="J20905" s="10"/>
      <c r="K20905" s="10"/>
      <c r="L20905" s="10"/>
      <c r="M20905" s="10"/>
      <c r="N20905" s="10"/>
      <c r="O20905" s="10"/>
      <c r="P20905" s="10"/>
      <c r="Q20905" s="10"/>
      <c r="R20905" s="10"/>
      <c r="S20905" s="10"/>
      <c r="T20905" s="10"/>
      <c r="U20905" s="10"/>
      <c r="V20905" s="10"/>
      <c r="W20905" s="10"/>
      <c r="X20905" s="10"/>
      <c r="Y20905" s="10"/>
      <c r="Z20905" s="10"/>
      <c r="AA20905" s="10"/>
      <c r="AB20905" s="10"/>
      <c r="AC20905" s="10"/>
      <c r="AD20905" s="10"/>
      <c r="AE20905" s="10"/>
      <c r="AF20905" s="10"/>
      <c r="AG20905" s="12"/>
    </row>
    <row r="20906" spans="1:33">
      <c r="A20906" s="10"/>
      <c r="B20906" s="10"/>
      <c r="C20906" s="10"/>
      <c r="D20906" s="10"/>
      <c r="E20906" s="10"/>
      <c r="F20906" s="10"/>
      <c r="G20906" s="10"/>
      <c r="H20906" s="10"/>
      <c r="I20906" s="10"/>
      <c r="J20906" s="10"/>
      <c r="K20906" s="10"/>
      <c r="L20906" s="10"/>
      <c r="M20906" s="10"/>
      <c r="N20906" s="10"/>
      <c r="O20906" s="10"/>
      <c r="P20906" s="10"/>
      <c r="Q20906" s="10"/>
      <c r="R20906" s="10"/>
      <c r="S20906" s="10"/>
      <c r="T20906" s="10"/>
      <c r="U20906" s="10"/>
      <c r="V20906" s="10"/>
      <c r="W20906" s="10"/>
      <c r="X20906" s="10"/>
      <c r="Y20906" s="10"/>
      <c r="Z20906" s="10"/>
      <c r="AA20906" s="10"/>
      <c r="AB20906" s="10"/>
      <c r="AC20906" s="10"/>
      <c r="AD20906" s="10"/>
      <c r="AE20906" s="10"/>
      <c r="AF20906" s="10"/>
      <c r="AG20906" s="12"/>
    </row>
    <row r="20907" spans="1:33">
      <c r="A20907" s="10"/>
      <c r="B20907" s="10"/>
      <c r="C20907" s="10"/>
      <c r="D20907" s="10"/>
      <c r="E20907" s="10"/>
      <c r="F20907" s="10"/>
      <c r="G20907" s="10"/>
      <c r="H20907" s="10"/>
      <c r="I20907" s="10"/>
      <c r="J20907" s="10"/>
      <c r="K20907" s="10"/>
      <c r="L20907" s="10"/>
      <c r="M20907" s="10"/>
      <c r="N20907" s="10"/>
      <c r="O20907" s="10"/>
      <c r="P20907" s="10"/>
      <c r="Q20907" s="10"/>
      <c r="R20907" s="10"/>
      <c r="S20907" s="10"/>
      <c r="T20907" s="10"/>
      <c r="U20907" s="10"/>
      <c r="V20907" s="10"/>
      <c r="W20907" s="10"/>
      <c r="X20907" s="10"/>
      <c r="Y20907" s="10"/>
      <c r="Z20907" s="10"/>
      <c r="AA20907" s="10"/>
      <c r="AB20907" s="10"/>
      <c r="AC20907" s="10"/>
      <c r="AD20907" s="10"/>
      <c r="AE20907" s="10"/>
      <c r="AF20907" s="10"/>
      <c r="AG20907" s="12"/>
    </row>
    <row r="20908" spans="1:33">
      <c r="A20908" s="10"/>
      <c r="B20908" s="10"/>
      <c r="C20908" s="10"/>
      <c r="D20908" s="10"/>
      <c r="E20908" s="10"/>
      <c r="F20908" s="10"/>
      <c r="G20908" s="10"/>
      <c r="H20908" s="10"/>
      <c r="I20908" s="10"/>
      <c r="J20908" s="10"/>
      <c r="K20908" s="10"/>
      <c r="L20908" s="10"/>
      <c r="M20908" s="10"/>
      <c r="N20908" s="10"/>
      <c r="O20908" s="10"/>
      <c r="P20908" s="10"/>
      <c r="Q20908" s="10"/>
      <c r="R20908" s="10"/>
      <c r="S20908" s="10"/>
      <c r="T20908" s="10"/>
      <c r="U20908" s="10"/>
      <c r="V20908" s="10"/>
      <c r="W20908" s="10"/>
      <c r="X20908" s="10"/>
      <c r="Y20908" s="10"/>
      <c r="Z20908" s="10"/>
      <c r="AA20908" s="10"/>
      <c r="AB20908" s="10"/>
      <c r="AC20908" s="10"/>
      <c r="AD20908" s="10"/>
      <c r="AE20908" s="10"/>
      <c r="AF20908" s="10"/>
      <c r="AG20908" s="12"/>
    </row>
    <row r="20909" spans="1:33">
      <c r="A20909" s="10"/>
      <c r="B20909" s="10"/>
      <c r="C20909" s="10"/>
      <c r="D20909" s="10"/>
      <c r="E20909" s="10"/>
      <c r="F20909" s="10"/>
      <c r="G20909" s="10"/>
      <c r="H20909" s="10"/>
      <c r="I20909" s="10"/>
      <c r="J20909" s="10"/>
      <c r="K20909" s="10"/>
      <c r="L20909" s="10"/>
      <c r="M20909" s="10"/>
      <c r="N20909" s="10"/>
      <c r="O20909" s="10"/>
      <c r="P20909" s="10"/>
      <c r="Q20909" s="10"/>
      <c r="R20909" s="10"/>
      <c r="S20909" s="10"/>
      <c r="T20909" s="10"/>
      <c r="U20909" s="10"/>
      <c r="V20909" s="10"/>
      <c r="W20909" s="10"/>
      <c r="X20909" s="10"/>
      <c r="Y20909" s="10"/>
      <c r="Z20909" s="10"/>
      <c r="AA20909" s="10"/>
      <c r="AB20909" s="10"/>
      <c r="AC20909" s="10"/>
      <c r="AD20909" s="10"/>
      <c r="AE20909" s="10"/>
      <c r="AF20909" s="10"/>
      <c r="AG20909" s="12"/>
    </row>
    <row r="20910" spans="1:33">
      <c r="A20910" s="10"/>
      <c r="B20910" s="10"/>
      <c r="C20910" s="10"/>
      <c r="D20910" s="10"/>
      <c r="E20910" s="10"/>
      <c r="F20910" s="10"/>
      <c r="G20910" s="10"/>
      <c r="H20910" s="10"/>
      <c r="I20910" s="10"/>
      <c r="J20910" s="10"/>
      <c r="K20910" s="10"/>
      <c r="L20910" s="10"/>
      <c r="M20910" s="10"/>
      <c r="N20910" s="10"/>
      <c r="O20910" s="10"/>
      <c r="P20910" s="10"/>
      <c r="Q20910" s="10"/>
      <c r="R20910" s="10"/>
      <c r="S20910" s="10"/>
      <c r="T20910" s="10"/>
      <c r="U20910" s="10"/>
      <c r="V20910" s="10"/>
      <c r="W20910" s="10"/>
      <c r="X20910" s="10"/>
      <c r="Y20910" s="10"/>
      <c r="Z20910" s="10"/>
      <c r="AA20910" s="10"/>
      <c r="AB20910" s="10"/>
      <c r="AC20910" s="10"/>
      <c r="AD20910" s="10"/>
      <c r="AE20910" s="10"/>
      <c r="AF20910" s="10"/>
      <c r="AG20910" s="12"/>
    </row>
    <row r="20911" spans="1:33">
      <c r="A20911" s="10"/>
      <c r="B20911" s="10"/>
      <c r="C20911" s="10"/>
      <c r="D20911" s="10"/>
      <c r="E20911" s="10"/>
      <c r="F20911" s="10"/>
      <c r="G20911" s="10"/>
      <c r="H20911" s="10"/>
      <c r="I20911" s="10"/>
      <c r="J20911" s="10"/>
      <c r="K20911" s="10"/>
      <c r="L20911" s="10"/>
      <c r="M20911" s="10"/>
      <c r="N20911" s="10"/>
      <c r="O20911" s="10"/>
      <c r="P20911" s="10"/>
      <c r="Q20911" s="10"/>
      <c r="R20911" s="10"/>
      <c r="S20911" s="10"/>
      <c r="T20911" s="10"/>
      <c r="U20911" s="10"/>
      <c r="V20911" s="10"/>
      <c r="W20911" s="10"/>
      <c r="X20911" s="10"/>
      <c r="Y20911" s="10"/>
      <c r="Z20911" s="10"/>
      <c r="AA20911" s="10"/>
      <c r="AB20911" s="10"/>
      <c r="AC20911" s="10"/>
      <c r="AD20911" s="10"/>
      <c r="AE20911" s="10"/>
      <c r="AF20911" s="10"/>
      <c r="AG20911" s="12"/>
    </row>
    <row r="20912" spans="1:33">
      <c r="A20912" s="10"/>
      <c r="B20912" s="10"/>
      <c r="C20912" s="10"/>
      <c r="D20912" s="10"/>
      <c r="E20912" s="10"/>
      <c r="F20912" s="10"/>
      <c r="G20912" s="10"/>
      <c r="H20912" s="10"/>
      <c r="I20912" s="10"/>
      <c r="J20912" s="10"/>
      <c r="K20912" s="10"/>
      <c r="L20912" s="10"/>
      <c r="M20912" s="10"/>
      <c r="N20912" s="10"/>
      <c r="O20912" s="10"/>
      <c r="P20912" s="10"/>
      <c r="Q20912" s="10"/>
      <c r="R20912" s="10"/>
      <c r="S20912" s="10"/>
      <c r="T20912" s="10"/>
      <c r="U20912" s="10"/>
      <c r="V20912" s="10"/>
      <c r="W20912" s="10"/>
      <c r="X20912" s="10"/>
      <c r="Y20912" s="10"/>
      <c r="Z20912" s="10"/>
      <c r="AA20912" s="10"/>
      <c r="AB20912" s="10"/>
      <c r="AC20912" s="10"/>
      <c r="AD20912" s="10"/>
      <c r="AE20912" s="10"/>
      <c r="AF20912" s="10"/>
      <c r="AG20912" s="12"/>
    </row>
    <row r="20913" spans="1:33">
      <c r="A20913" s="10"/>
      <c r="B20913" s="10"/>
      <c r="C20913" s="10"/>
      <c r="D20913" s="10"/>
      <c r="E20913" s="10"/>
      <c r="F20913" s="10"/>
      <c r="G20913" s="10"/>
      <c r="H20913" s="10"/>
      <c r="I20913" s="10"/>
      <c r="J20913" s="10"/>
      <c r="K20913" s="10"/>
      <c r="L20913" s="10"/>
      <c r="M20913" s="10"/>
      <c r="N20913" s="10"/>
      <c r="O20913" s="10"/>
      <c r="P20913" s="10"/>
      <c r="Q20913" s="10"/>
      <c r="R20913" s="10"/>
      <c r="S20913" s="10"/>
      <c r="T20913" s="10"/>
      <c r="U20913" s="10"/>
      <c r="V20913" s="10"/>
      <c r="W20913" s="10"/>
      <c r="X20913" s="10"/>
      <c r="Y20913" s="10"/>
      <c r="Z20913" s="10"/>
      <c r="AA20913" s="10"/>
      <c r="AB20913" s="10"/>
      <c r="AC20913" s="10"/>
      <c r="AD20913" s="10"/>
      <c r="AE20913" s="10"/>
      <c r="AF20913" s="10"/>
      <c r="AG20913" s="12"/>
    </row>
    <row r="20914" spans="1:33">
      <c r="A20914" s="10"/>
      <c r="B20914" s="10"/>
      <c r="C20914" s="10"/>
      <c r="D20914" s="10"/>
      <c r="E20914" s="10"/>
      <c r="F20914" s="10"/>
      <c r="G20914" s="10"/>
      <c r="H20914" s="10"/>
      <c r="I20914" s="10"/>
      <c r="J20914" s="10"/>
      <c r="K20914" s="10"/>
      <c r="L20914" s="10"/>
      <c r="M20914" s="10"/>
      <c r="N20914" s="10"/>
      <c r="O20914" s="10"/>
      <c r="P20914" s="10"/>
      <c r="Q20914" s="10"/>
      <c r="R20914" s="10"/>
      <c r="S20914" s="10"/>
      <c r="T20914" s="10"/>
      <c r="U20914" s="10"/>
      <c r="V20914" s="10"/>
      <c r="W20914" s="10"/>
      <c r="X20914" s="10"/>
      <c r="Y20914" s="10"/>
      <c r="Z20914" s="10"/>
      <c r="AA20914" s="10"/>
      <c r="AB20914" s="10"/>
      <c r="AC20914" s="10"/>
      <c r="AD20914" s="10"/>
      <c r="AE20914" s="10"/>
      <c r="AF20914" s="10"/>
      <c r="AG20914" s="12"/>
    </row>
    <row r="20915" spans="1:33">
      <c r="A20915" s="10"/>
      <c r="B20915" s="10"/>
      <c r="C20915" s="10"/>
      <c r="D20915" s="10"/>
      <c r="E20915" s="10"/>
      <c r="F20915" s="10"/>
      <c r="G20915" s="10"/>
      <c r="H20915" s="10"/>
      <c r="I20915" s="10"/>
      <c r="J20915" s="10"/>
      <c r="K20915" s="10"/>
      <c r="L20915" s="10"/>
      <c r="M20915" s="10"/>
      <c r="N20915" s="10"/>
      <c r="O20915" s="10"/>
      <c r="P20915" s="10"/>
      <c r="Q20915" s="10"/>
      <c r="R20915" s="10"/>
      <c r="S20915" s="10"/>
      <c r="T20915" s="10"/>
      <c r="U20915" s="10"/>
      <c r="V20915" s="10"/>
      <c r="W20915" s="10"/>
      <c r="X20915" s="10"/>
      <c r="Y20915" s="10"/>
      <c r="Z20915" s="10"/>
      <c r="AA20915" s="10"/>
      <c r="AB20915" s="10"/>
      <c r="AC20915" s="10"/>
      <c r="AD20915" s="10"/>
      <c r="AE20915" s="10"/>
      <c r="AF20915" s="10"/>
      <c r="AG20915" s="12"/>
    </row>
    <row r="20916" spans="1:33">
      <c r="A20916" s="10"/>
      <c r="B20916" s="10"/>
      <c r="C20916" s="10"/>
      <c r="D20916" s="10"/>
      <c r="E20916" s="10"/>
      <c r="F20916" s="10"/>
      <c r="G20916" s="10"/>
      <c r="H20916" s="10"/>
      <c r="I20916" s="10"/>
      <c r="J20916" s="10"/>
      <c r="K20916" s="10"/>
      <c r="L20916" s="10"/>
      <c r="M20916" s="10"/>
      <c r="N20916" s="10"/>
      <c r="O20916" s="10"/>
      <c r="P20916" s="10"/>
      <c r="Q20916" s="10"/>
      <c r="R20916" s="10"/>
      <c r="S20916" s="10"/>
      <c r="T20916" s="10"/>
      <c r="U20916" s="10"/>
      <c r="V20916" s="10"/>
      <c r="W20916" s="10"/>
      <c r="X20916" s="10"/>
      <c r="Y20916" s="10"/>
      <c r="Z20916" s="10"/>
      <c r="AA20916" s="10"/>
      <c r="AB20916" s="10"/>
      <c r="AC20916" s="10"/>
      <c r="AD20916" s="10"/>
      <c r="AE20916" s="10"/>
      <c r="AF20916" s="10"/>
      <c r="AG20916" s="12"/>
    </row>
    <row r="20917" spans="1:33">
      <c r="A20917" s="10"/>
      <c r="B20917" s="10"/>
      <c r="C20917" s="10"/>
      <c r="D20917" s="10"/>
      <c r="E20917" s="10"/>
      <c r="F20917" s="10"/>
      <c r="G20917" s="10"/>
      <c r="H20917" s="10"/>
      <c r="I20917" s="10"/>
      <c r="J20917" s="10"/>
      <c r="K20917" s="10"/>
      <c r="L20917" s="10"/>
      <c r="M20917" s="10"/>
      <c r="N20917" s="10"/>
      <c r="O20917" s="10"/>
      <c r="P20917" s="10"/>
      <c r="Q20917" s="10"/>
      <c r="R20917" s="10"/>
      <c r="S20917" s="10"/>
      <c r="T20917" s="10"/>
      <c r="U20917" s="10"/>
      <c r="V20917" s="10"/>
      <c r="W20917" s="10"/>
      <c r="X20917" s="10"/>
      <c r="Y20917" s="10"/>
      <c r="Z20917" s="10"/>
      <c r="AA20917" s="10"/>
      <c r="AB20917" s="10"/>
      <c r="AC20917" s="10"/>
      <c r="AD20917" s="10"/>
      <c r="AE20917" s="10"/>
      <c r="AF20917" s="10"/>
      <c r="AG20917" s="12"/>
    </row>
    <row r="20918" spans="1:33">
      <c r="A20918" s="10"/>
      <c r="B20918" s="10"/>
      <c r="C20918" s="10"/>
      <c r="D20918" s="10"/>
      <c r="E20918" s="10"/>
      <c r="F20918" s="10"/>
      <c r="G20918" s="10"/>
      <c r="H20918" s="10"/>
      <c r="I20918" s="10"/>
      <c r="J20918" s="10"/>
      <c r="K20918" s="10"/>
      <c r="L20918" s="10"/>
      <c r="M20918" s="10"/>
      <c r="N20918" s="10"/>
      <c r="O20918" s="10"/>
      <c r="P20918" s="10"/>
      <c r="Q20918" s="10"/>
      <c r="R20918" s="10"/>
      <c r="S20918" s="10"/>
      <c r="T20918" s="10"/>
      <c r="U20918" s="10"/>
      <c r="V20918" s="10"/>
      <c r="W20918" s="10"/>
      <c r="X20918" s="10"/>
      <c r="Y20918" s="10"/>
      <c r="Z20918" s="10"/>
      <c r="AA20918" s="10"/>
      <c r="AB20918" s="10"/>
      <c r="AC20918" s="10"/>
      <c r="AD20918" s="10"/>
      <c r="AE20918" s="10"/>
      <c r="AF20918" s="10"/>
      <c r="AG20918" s="12"/>
    </row>
    <row r="20919" spans="1:33">
      <c r="A20919" s="10"/>
      <c r="B20919" s="10"/>
      <c r="C20919" s="10"/>
      <c r="D20919" s="10"/>
      <c r="E20919" s="10"/>
      <c r="F20919" s="10"/>
      <c r="G20919" s="10"/>
      <c r="H20919" s="10"/>
      <c r="I20919" s="10"/>
      <c r="J20919" s="10"/>
      <c r="K20919" s="10"/>
      <c r="L20919" s="10"/>
      <c r="M20919" s="10"/>
      <c r="N20919" s="10"/>
      <c r="O20919" s="10"/>
      <c r="P20919" s="10"/>
      <c r="Q20919" s="10"/>
      <c r="R20919" s="10"/>
      <c r="S20919" s="10"/>
      <c r="T20919" s="10"/>
      <c r="U20919" s="10"/>
      <c r="V20919" s="10"/>
      <c r="W20919" s="10"/>
      <c r="X20919" s="10"/>
      <c r="Y20919" s="10"/>
      <c r="Z20919" s="10"/>
      <c r="AA20919" s="10"/>
      <c r="AB20919" s="10"/>
      <c r="AC20919" s="10"/>
      <c r="AD20919" s="10"/>
      <c r="AE20919" s="10"/>
      <c r="AF20919" s="10"/>
      <c r="AG20919" s="12"/>
    </row>
    <row r="20920" spans="1:33">
      <c r="A20920" s="10"/>
      <c r="B20920" s="10"/>
      <c r="C20920" s="10"/>
      <c r="D20920" s="10"/>
      <c r="E20920" s="10"/>
      <c r="F20920" s="10"/>
      <c r="G20920" s="10"/>
      <c r="H20920" s="10"/>
      <c r="I20920" s="10"/>
      <c r="J20920" s="10"/>
      <c r="K20920" s="10"/>
      <c r="L20920" s="10"/>
      <c r="M20920" s="10"/>
      <c r="N20920" s="10"/>
      <c r="O20920" s="10"/>
      <c r="P20920" s="10"/>
      <c r="Q20920" s="10"/>
      <c r="R20920" s="10"/>
      <c r="S20920" s="10"/>
      <c r="T20920" s="10"/>
      <c r="U20920" s="10"/>
      <c r="V20920" s="10"/>
      <c r="W20920" s="10"/>
      <c r="X20920" s="10"/>
      <c r="Y20920" s="10"/>
      <c r="Z20920" s="10"/>
      <c r="AA20920" s="10"/>
      <c r="AB20920" s="10"/>
      <c r="AC20920" s="10"/>
      <c r="AD20920" s="10"/>
      <c r="AE20920" s="10"/>
      <c r="AF20920" s="10"/>
      <c r="AG20920" s="12"/>
    </row>
    <row r="20921" spans="1:33">
      <c r="A20921" s="10"/>
      <c r="B20921" s="10"/>
      <c r="C20921" s="10"/>
      <c r="D20921" s="10"/>
      <c r="E20921" s="10"/>
      <c r="F20921" s="10"/>
      <c r="G20921" s="10"/>
      <c r="H20921" s="10"/>
      <c r="I20921" s="10"/>
      <c r="J20921" s="10"/>
      <c r="K20921" s="10"/>
      <c r="L20921" s="10"/>
      <c r="M20921" s="10"/>
      <c r="N20921" s="10"/>
      <c r="O20921" s="10"/>
      <c r="P20921" s="10"/>
      <c r="Q20921" s="10"/>
      <c r="R20921" s="10"/>
      <c r="S20921" s="10"/>
      <c r="T20921" s="10"/>
      <c r="U20921" s="10"/>
      <c r="V20921" s="10"/>
      <c r="W20921" s="10"/>
      <c r="X20921" s="10"/>
      <c r="Y20921" s="10"/>
      <c r="Z20921" s="10"/>
      <c r="AA20921" s="10"/>
      <c r="AB20921" s="10"/>
      <c r="AC20921" s="10"/>
      <c r="AD20921" s="10"/>
      <c r="AE20921" s="10"/>
      <c r="AF20921" s="10"/>
      <c r="AG20921" s="12"/>
    </row>
    <row r="20922" spans="1:33">
      <c r="A20922" s="10"/>
      <c r="B20922" s="10"/>
      <c r="C20922" s="10"/>
      <c r="D20922" s="10"/>
      <c r="E20922" s="10"/>
      <c r="F20922" s="10"/>
      <c r="G20922" s="10"/>
      <c r="H20922" s="10"/>
      <c r="I20922" s="10"/>
      <c r="J20922" s="10"/>
      <c r="K20922" s="10"/>
      <c r="L20922" s="10"/>
      <c r="M20922" s="10"/>
      <c r="N20922" s="10"/>
      <c r="O20922" s="10"/>
      <c r="P20922" s="10"/>
      <c r="Q20922" s="10"/>
      <c r="R20922" s="10"/>
      <c r="S20922" s="10"/>
      <c r="T20922" s="10"/>
      <c r="U20922" s="10"/>
      <c r="V20922" s="10"/>
      <c r="W20922" s="10"/>
      <c r="X20922" s="10"/>
      <c r="Y20922" s="10"/>
      <c r="Z20922" s="10"/>
      <c r="AA20922" s="10"/>
      <c r="AB20922" s="10"/>
      <c r="AC20922" s="10"/>
      <c r="AD20922" s="10"/>
      <c r="AE20922" s="10"/>
      <c r="AF20922" s="10"/>
      <c r="AG20922" s="12"/>
    </row>
    <row r="20923" spans="1:33">
      <c r="A20923" s="10"/>
      <c r="B20923" s="10"/>
      <c r="C20923" s="10"/>
      <c r="D20923" s="10"/>
      <c r="E20923" s="10"/>
      <c r="F20923" s="10"/>
      <c r="G20923" s="10"/>
      <c r="H20923" s="10"/>
      <c r="I20923" s="10"/>
      <c r="J20923" s="10"/>
      <c r="K20923" s="10"/>
      <c r="L20923" s="10"/>
      <c r="M20923" s="10"/>
      <c r="N20923" s="10"/>
      <c r="O20923" s="10"/>
      <c r="P20923" s="10"/>
      <c r="Q20923" s="10"/>
      <c r="R20923" s="10"/>
      <c r="S20923" s="10"/>
      <c r="T20923" s="10"/>
      <c r="U20923" s="10"/>
      <c r="V20923" s="10"/>
      <c r="W20923" s="10"/>
      <c r="X20923" s="10"/>
      <c r="Y20923" s="10"/>
      <c r="Z20923" s="10"/>
      <c r="AA20923" s="10"/>
      <c r="AB20923" s="10"/>
      <c r="AC20923" s="10"/>
      <c r="AD20923" s="10"/>
      <c r="AE20923" s="10"/>
      <c r="AF20923" s="10"/>
      <c r="AG20923" s="12"/>
    </row>
    <row r="20924" spans="1:33">
      <c r="A20924" s="10"/>
      <c r="B20924" s="10"/>
      <c r="C20924" s="10"/>
      <c r="D20924" s="10"/>
      <c r="E20924" s="10"/>
      <c r="F20924" s="10"/>
      <c r="G20924" s="10"/>
      <c r="H20924" s="10"/>
      <c r="I20924" s="10"/>
      <c r="J20924" s="10"/>
      <c r="K20924" s="10"/>
      <c r="L20924" s="10"/>
      <c r="M20924" s="10"/>
      <c r="N20924" s="10"/>
      <c r="O20924" s="10"/>
      <c r="P20924" s="10"/>
      <c r="Q20924" s="10"/>
      <c r="R20924" s="10"/>
      <c r="S20924" s="10"/>
      <c r="T20924" s="10"/>
      <c r="U20924" s="10"/>
      <c r="V20924" s="10"/>
      <c r="W20924" s="10"/>
      <c r="X20924" s="10"/>
      <c r="Y20924" s="10"/>
      <c r="Z20924" s="10"/>
      <c r="AA20924" s="10"/>
      <c r="AB20924" s="10"/>
      <c r="AC20924" s="10"/>
      <c r="AD20924" s="10"/>
      <c r="AE20924" s="10"/>
      <c r="AF20924" s="10"/>
      <c r="AG20924" s="12"/>
    </row>
    <row r="20925" spans="1:33">
      <c r="A20925" s="10"/>
      <c r="B20925" s="10"/>
      <c r="C20925" s="10"/>
      <c r="D20925" s="10"/>
      <c r="E20925" s="10"/>
      <c r="F20925" s="10"/>
      <c r="G20925" s="10"/>
      <c r="H20925" s="10"/>
      <c r="I20925" s="10"/>
      <c r="J20925" s="10"/>
      <c r="K20925" s="10"/>
      <c r="L20925" s="10"/>
      <c r="M20925" s="10"/>
      <c r="N20925" s="10"/>
      <c r="O20925" s="10"/>
      <c r="P20925" s="10"/>
      <c r="Q20925" s="10"/>
      <c r="R20925" s="10"/>
      <c r="S20925" s="10"/>
      <c r="T20925" s="10"/>
      <c r="U20925" s="10"/>
      <c r="V20925" s="10"/>
      <c r="W20925" s="10"/>
      <c r="X20925" s="10"/>
      <c r="Y20925" s="10"/>
      <c r="Z20925" s="10"/>
      <c r="AA20925" s="10"/>
      <c r="AB20925" s="10"/>
      <c r="AC20925" s="10"/>
      <c r="AD20925" s="10"/>
      <c r="AE20925" s="10"/>
      <c r="AF20925" s="10"/>
      <c r="AG20925" s="12"/>
    </row>
    <row r="20926" spans="1:33">
      <c r="A20926" s="10"/>
      <c r="B20926" s="10"/>
      <c r="C20926" s="10"/>
      <c r="D20926" s="10"/>
      <c r="E20926" s="10"/>
      <c r="F20926" s="10"/>
      <c r="G20926" s="10"/>
      <c r="H20926" s="10"/>
      <c r="I20926" s="10"/>
      <c r="J20926" s="10"/>
      <c r="K20926" s="10"/>
      <c r="L20926" s="10"/>
      <c r="M20926" s="10"/>
      <c r="N20926" s="10"/>
      <c r="O20926" s="10"/>
      <c r="P20926" s="10"/>
      <c r="Q20926" s="10"/>
      <c r="R20926" s="10"/>
      <c r="S20926" s="10"/>
      <c r="T20926" s="10"/>
      <c r="U20926" s="10"/>
      <c r="V20926" s="10"/>
      <c r="W20926" s="10"/>
      <c r="X20926" s="10"/>
      <c r="Y20926" s="10"/>
      <c r="Z20926" s="10"/>
      <c r="AA20926" s="10"/>
      <c r="AB20926" s="10"/>
      <c r="AC20926" s="10"/>
      <c r="AD20926" s="10"/>
      <c r="AE20926" s="10"/>
      <c r="AF20926" s="10"/>
      <c r="AG20926" s="12"/>
    </row>
    <row r="20927" spans="1:33">
      <c r="A20927" s="10"/>
      <c r="B20927" s="10"/>
      <c r="C20927" s="10"/>
      <c r="D20927" s="10"/>
      <c r="E20927" s="10"/>
      <c r="F20927" s="10"/>
      <c r="G20927" s="10"/>
      <c r="H20927" s="10"/>
      <c r="I20927" s="10"/>
      <c r="J20927" s="10"/>
      <c r="K20927" s="10"/>
      <c r="L20927" s="10"/>
      <c r="M20927" s="10"/>
      <c r="N20927" s="10"/>
      <c r="O20927" s="10"/>
      <c r="P20927" s="10"/>
      <c r="Q20927" s="10"/>
      <c r="R20927" s="10"/>
      <c r="S20927" s="10"/>
      <c r="T20927" s="10"/>
      <c r="U20927" s="10"/>
      <c r="V20927" s="10"/>
      <c r="W20927" s="10"/>
      <c r="X20927" s="10"/>
      <c r="Y20927" s="10"/>
      <c r="Z20927" s="10"/>
      <c r="AA20927" s="10"/>
      <c r="AB20927" s="10"/>
      <c r="AC20927" s="10"/>
      <c r="AD20927" s="10"/>
      <c r="AE20927" s="10"/>
      <c r="AF20927" s="10"/>
      <c r="AG20927" s="12"/>
    </row>
    <row r="20928" spans="1:33">
      <c r="A20928" s="10"/>
      <c r="B20928" s="10"/>
      <c r="C20928" s="10"/>
      <c r="D20928" s="10"/>
      <c r="E20928" s="10"/>
      <c r="F20928" s="10"/>
      <c r="G20928" s="10"/>
      <c r="H20928" s="10"/>
      <c r="I20928" s="10"/>
      <c r="J20928" s="10"/>
      <c r="K20928" s="10"/>
      <c r="L20928" s="10"/>
      <c r="M20928" s="10"/>
      <c r="N20928" s="10"/>
      <c r="O20928" s="10"/>
      <c r="P20928" s="10"/>
      <c r="Q20928" s="10"/>
      <c r="R20928" s="10"/>
      <c r="S20928" s="10"/>
      <c r="T20928" s="10"/>
      <c r="U20928" s="10"/>
      <c r="V20928" s="10"/>
      <c r="W20928" s="10"/>
      <c r="X20928" s="10"/>
      <c r="Y20928" s="10"/>
      <c r="Z20928" s="10"/>
      <c r="AA20928" s="10"/>
      <c r="AB20928" s="10"/>
      <c r="AC20928" s="10"/>
      <c r="AD20928" s="10"/>
      <c r="AE20928" s="10"/>
      <c r="AF20928" s="10"/>
      <c r="AG20928" s="12"/>
    </row>
    <row r="20929" spans="1:33">
      <c r="A20929" s="10"/>
      <c r="B20929" s="10"/>
      <c r="C20929" s="10"/>
      <c r="D20929" s="10"/>
      <c r="E20929" s="10"/>
      <c r="F20929" s="10"/>
      <c r="G20929" s="10"/>
      <c r="H20929" s="10"/>
      <c r="I20929" s="10"/>
      <c r="J20929" s="10"/>
      <c r="K20929" s="10"/>
      <c r="L20929" s="10"/>
      <c r="M20929" s="10"/>
      <c r="N20929" s="10"/>
      <c r="O20929" s="10"/>
      <c r="P20929" s="10"/>
      <c r="Q20929" s="10"/>
      <c r="R20929" s="10"/>
      <c r="S20929" s="10"/>
      <c r="T20929" s="10"/>
      <c r="U20929" s="10"/>
      <c r="V20929" s="10"/>
      <c r="W20929" s="10"/>
      <c r="X20929" s="10"/>
      <c r="Y20929" s="10"/>
      <c r="Z20929" s="10"/>
      <c r="AA20929" s="10"/>
      <c r="AB20929" s="10"/>
      <c r="AC20929" s="10"/>
      <c r="AD20929" s="10"/>
      <c r="AE20929" s="10"/>
      <c r="AF20929" s="10"/>
      <c r="AG20929" s="12"/>
    </row>
    <row r="20930" spans="1:33">
      <c r="A20930" s="10"/>
      <c r="B20930" s="10"/>
      <c r="C20930" s="10"/>
      <c r="D20930" s="10"/>
      <c r="E20930" s="10"/>
      <c r="F20930" s="10"/>
      <c r="G20930" s="10"/>
      <c r="H20930" s="10"/>
      <c r="I20930" s="10"/>
      <c r="J20930" s="10"/>
      <c r="K20930" s="10"/>
      <c r="L20930" s="10"/>
      <c r="M20930" s="10"/>
      <c r="N20930" s="10"/>
      <c r="O20930" s="10"/>
      <c r="P20930" s="10"/>
      <c r="Q20930" s="10"/>
      <c r="R20930" s="10"/>
      <c r="S20930" s="10"/>
      <c r="T20930" s="10"/>
      <c r="U20930" s="10"/>
      <c r="V20930" s="10"/>
      <c r="W20930" s="10"/>
      <c r="X20930" s="10"/>
      <c r="Y20930" s="10"/>
      <c r="Z20930" s="10"/>
      <c r="AA20930" s="10"/>
      <c r="AB20930" s="10"/>
      <c r="AC20930" s="10"/>
      <c r="AD20930" s="10"/>
      <c r="AE20930" s="10"/>
      <c r="AF20930" s="10"/>
      <c r="AG20930" s="12"/>
    </row>
    <row r="20931" spans="1:33">
      <c r="A20931" s="10"/>
      <c r="B20931" s="10"/>
      <c r="C20931" s="10"/>
      <c r="D20931" s="10"/>
      <c r="E20931" s="10"/>
      <c r="F20931" s="10"/>
      <c r="G20931" s="10"/>
      <c r="H20931" s="10"/>
      <c r="I20931" s="10"/>
      <c r="J20931" s="10"/>
      <c r="K20931" s="10"/>
      <c r="L20931" s="10"/>
      <c r="M20931" s="10"/>
      <c r="N20931" s="10"/>
      <c r="O20931" s="10"/>
      <c r="P20931" s="10"/>
      <c r="Q20931" s="10"/>
      <c r="R20931" s="10"/>
      <c r="S20931" s="10"/>
      <c r="T20931" s="10"/>
      <c r="U20931" s="10"/>
      <c r="V20931" s="10"/>
      <c r="W20931" s="10"/>
      <c r="X20931" s="10"/>
      <c r="Y20931" s="10"/>
      <c r="Z20931" s="10"/>
      <c r="AA20931" s="10"/>
      <c r="AB20931" s="10"/>
      <c r="AC20931" s="10"/>
      <c r="AD20931" s="10"/>
      <c r="AE20931" s="10"/>
      <c r="AF20931" s="10"/>
      <c r="AG20931" s="12"/>
    </row>
    <row r="20932" spans="1:33">
      <c r="A20932" s="10"/>
      <c r="B20932" s="10"/>
      <c r="C20932" s="10"/>
      <c r="D20932" s="10"/>
      <c r="E20932" s="10"/>
      <c r="F20932" s="10"/>
      <c r="G20932" s="10"/>
      <c r="H20932" s="10"/>
      <c r="I20932" s="10"/>
      <c r="J20932" s="10"/>
      <c r="K20932" s="10"/>
      <c r="L20932" s="10"/>
      <c r="M20932" s="10"/>
      <c r="N20932" s="10"/>
      <c r="O20932" s="10"/>
      <c r="P20932" s="10"/>
      <c r="Q20932" s="10"/>
      <c r="R20932" s="10"/>
      <c r="S20932" s="10"/>
      <c r="T20932" s="10"/>
      <c r="U20932" s="10"/>
      <c r="V20932" s="10"/>
      <c r="W20932" s="10"/>
      <c r="X20932" s="10"/>
      <c r="Y20932" s="10"/>
      <c r="Z20932" s="10"/>
      <c r="AA20932" s="10"/>
      <c r="AB20932" s="10"/>
      <c r="AC20932" s="10"/>
      <c r="AD20932" s="10"/>
      <c r="AE20932" s="10"/>
      <c r="AF20932" s="10"/>
      <c r="AG20932" s="12"/>
    </row>
    <row r="20933" spans="1:33">
      <c r="A20933" s="10"/>
      <c r="B20933" s="10"/>
      <c r="C20933" s="10"/>
      <c r="D20933" s="10"/>
      <c r="E20933" s="10"/>
      <c r="F20933" s="10"/>
      <c r="G20933" s="10"/>
      <c r="H20933" s="10"/>
      <c r="I20933" s="10"/>
      <c r="J20933" s="10"/>
      <c r="K20933" s="10"/>
      <c r="L20933" s="10"/>
      <c r="M20933" s="10"/>
      <c r="N20933" s="10"/>
      <c r="O20933" s="10"/>
      <c r="P20933" s="10"/>
      <c r="Q20933" s="10"/>
      <c r="R20933" s="10"/>
      <c r="S20933" s="10"/>
      <c r="T20933" s="10"/>
      <c r="U20933" s="10"/>
      <c r="V20933" s="10"/>
      <c r="W20933" s="10"/>
      <c r="X20933" s="10"/>
      <c r="Y20933" s="10"/>
      <c r="Z20933" s="10"/>
      <c r="AA20933" s="10"/>
      <c r="AB20933" s="10"/>
      <c r="AC20933" s="10"/>
      <c r="AD20933" s="10"/>
      <c r="AE20933" s="10"/>
      <c r="AF20933" s="10"/>
      <c r="AG20933" s="12"/>
    </row>
    <row r="20934" spans="1:33">
      <c r="A20934" s="10"/>
      <c r="B20934" s="10"/>
      <c r="C20934" s="10"/>
      <c r="D20934" s="10"/>
      <c r="E20934" s="10"/>
      <c r="F20934" s="10"/>
      <c r="G20934" s="10"/>
      <c r="H20934" s="10"/>
      <c r="I20934" s="10"/>
      <c r="J20934" s="10"/>
      <c r="K20934" s="10"/>
      <c r="L20934" s="10"/>
      <c r="M20934" s="10"/>
      <c r="N20934" s="10"/>
      <c r="O20934" s="10"/>
      <c r="P20934" s="10"/>
      <c r="Q20934" s="10"/>
      <c r="R20934" s="10"/>
      <c r="S20934" s="10"/>
      <c r="T20934" s="10"/>
      <c r="U20934" s="10"/>
      <c r="V20934" s="10"/>
      <c r="W20934" s="10"/>
      <c r="X20934" s="10"/>
      <c r="Y20934" s="10"/>
      <c r="Z20934" s="10"/>
      <c r="AA20934" s="10"/>
      <c r="AB20934" s="10"/>
      <c r="AC20934" s="10"/>
      <c r="AD20934" s="10"/>
      <c r="AE20934" s="10"/>
      <c r="AF20934" s="10"/>
      <c r="AG20934" s="12"/>
    </row>
    <row r="20935" spans="1:33">
      <c r="A20935" s="10"/>
      <c r="B20935" s="10"/>
      <c r="C20935" s="10"/>
      <c r="D20935" s="10"/>
      <c r="E20935" s="10"/>
      <c r="F20935" s="10"/>
      <c r="G20935" s="10"/>
      <c r="H20935" s="10"/>
      <c r="I20935" s="10"/>
      <c r="J20935" s="10"/>
      <c r="K20935" s="10"/>
      <c r="L20935" s="10"/>
      <c r="M20935" s="10"/>
      <c r="N20935" s="10"/>
      <c r="O20935" s="10"/>
      <c r="P20935" s="10"/>
      <c r="Q20935" s="10"/>
      <c r="R20935" s="10"/>
      <c r="S20935" s="10"/>
      <c r="T20935" s="10"/>
      <c r="U20935" s="10"/>
      <c r="V20935" s="10"/>
      <c r="W20935" s="10"/>
      <c r="X20935" s="10"/>
      <c r="Y20935" s="10"/>
      <c r="Z20935" s="10"/>
      <c r="AA20935" s="10"/>
      <c r="AB20935" s="10"/>
      <c r="AC20935" s="10"/>
      <c r="AD20935" s="10"/>
      <c r="AE20935" s="10"/>
      <c r="AF20935" s="10"/>
      <c r="AG20935" s="12"/>
    </row>
    <row r="20936" spans="1:33">
      <c r="A20936" s="10"/>
      <c r="B20936" s="10"/>
      <c r="C20936" s="10"/>
      <c r="D20936" s="10"/>
      <c r="E20936" s="10"/>
      <c r="F20936" s="10"/>
      <c r="G20936" s="10"/>
      <c r="H20936" s="10"/>
      <c r="I20936" s="10"/>
      <c r="J20936" s="10"/>
      <c r="K20936" s="10"/>
      <c r="L20936" s="10"/>
      <c r="M20936" s="10"/>
      <c r="N20936" s="10"/>
      <c r="O20936" s="10"/>
      <c r="P20936" s="10"/>
      <c r="Q20936" s="10"/>
      <c r="R20936" s="10"/>
      <c r="S20936" s="10"/>
      <c r="T20936" s="10"/>
      <c r="U20936" s="10"/>
      <c r="V20936" s="10"/>
      <c r="W20936" s="10"/>
      <c r="X20936" s="10"/>
      <c r="Y20936" s="10"/>
      <c r="Z20936" s="10"/>
      <c r="AA20936" s="10"/>
      <c r="AB20936" s="10"/>
      <c r="AC20936" s="10"/>
      <c r="AD20936" s="10"/>
      <c r="AE20936" s="10"/>
      <c r="AF20936" s="10"/>
      <c r="AG20936" s="12"/>
    </row>
    <row r="20937" spans="1:33">
      <c r="A20937" s="10"/>
      <c r="B20937" s="10"/>
      <c r="C20937" s="10"/>
      <c r="D20937" s="10"/>
      <c r="E20937" s="10"/>
      <c r="F20937" s="10"/>
      <c r="G20937" s="10"/>
      <c r="H20937" s="10"/>
      <c r="I20937" s="10"/>
      <c r="J20937" s="10"/>
      <c r="K20937" s="10"/>
      <c r="L20937" s="10"/>
      <c r="M20937" s="10"/>
      <c r="N20937" s="10"/>
      <c r="O20937" s="10"/>
      <c r="P20937" s="10"/>
      <c r="Q20937" s="10"/>
      <c r="R20937" s="10"/>
      <c r="S20937" s="10"/>
      <c r="T20937" s="10"/>
      <c r="U20937" s="10"/>
      <c r="V20937" s="10"/>
      <c r="W20937" s="10"/>
      <c r="X20937" s="10"/>
      <c r="Y20937" s="10"/>
      <c r="Z20937" s="10"/>
      <c r="AA20937" s="10"/>
      <c r="AB20937" s="10"/>
      <c r="AC20937" s="10"/>
      <c r="AD20937" s="10"/>
      <c r="AE20937" s="10"/>
      <c r="AF20937" s="10"/>
      <c r="AG20937" s="12"/>
    </row>
    <row r="20938" spans="1:33">
      <c r="A20938" s="10"/>
      <c r="B20938" s="10"/>
      <c r="C20938" s="10"/>
      <c r="D20938" s="10"/>
      <c r="E20938" s="10"/>
      <c r="F20938" s="10"/>
      <c r="G20938" s="10"/>
      <c r="H20938" s="10"/>
      <c r="I20938" s="10"/>
      <c r="J20938" s="10"/>
      <c r="K20938" s="10"/>
      <c r="L20938" s="10"/>
      <c r="M20938" s="10"/>
      <c r="N20938" s="10"/>
      <c r="O20938" s="10"/>
      <c r="P20938" s="10"/>
      <c r="Q20938" s="10"/>
      <c r="R20938" s="10"/>
      <c r="S20938" s="10"/>
      <c r="T20938" s="10"/>
      <c r="U20938" s="10"/>
      <c r="V20938" s="10"/>
      <c r="W20938" s="10"/>
      <c r="X20938" s="10"/>
      <c r="Y20938" s="10"/>
      <c r="Z20938" s="10"/>
      <c r="AA20938" s="10"/>
      <c r="AB20938" s="10"/>
      <c r="AC20938" s="10"/>
      <c r="AD20938" s="10"/>
      <c r="AE20938" s="10"/>
      <c r="AF20938" s="10"/>
      <c r="AG20938" s="12"/>
    </row>
    <row r="20939" spans="1:33">
      <c r="A20939" s="10"/>
      <c r="B20939" s="10"/>
      <c r="C20939" s="10"/>
      <c r="D20939" s="10"/>
      <c r="E20939" s="10"/>
      <c r="F20939" s="10"/>
      <c r="G20939" s="10"/>
      <c r="H20939" s="10"/>
      <c r="I20939" s="10"/>
      <c r="J20939" s="10"/>
      <c r="K20939" s="10"/>
      <c r="L20939" s="10"/>
      <c r="M20939" s="10"/>
      <c r="N20939" s="10"/>
      <c r="O20939" s="10"/>
      <c r="P20939" s="10"/>
      <c r="Q20939" s="10"/>
      <c r="R20939" s="10"/>
      <c r="S20939" s="10"/>
      <c r="T20939" s="10"/>
      <c r="U20939" s="10"/>
      <c r="V20939" s="10"/>
      <c r="W20939" s="10"/>
      <c r="X20939" s="10"/>
      <c r="Y20939" s="10"/>
      <c r="Z20939" s="10"/>
      <c r="AA20939" s="10"/>
      <c r="AB20939" s="10"/>
      <c r="AC20939" s="10"/>
      <c r="AD20939" s="10"/>
      <c r="AE20939" s="10"/>
      <c r="AF20939" s="10"/>
      <c r="AG20939" s="12"/>
    </row>
    <row r="20940" spans="1:33">
      <c r="A20940" s="10"/>
      <c r="B20940" s="10"/>
      <c r="C20940" s="10"/>
      <c r="D20940" s="10"/>
      <c r="E20940" s="10"/>
      <c r="F20940" s="10"/>
      <c r="G20940" s="10"/>
      <c r="H20940" s="10"/>
      <c r="I20940" s="10"/>
      <c r="J20940" s="10"/>
      <c r="K20940" s="10"/>
      <c r="L20940" s="10"/>
      <c r="M20940" s="10"/>
      <c r="N20940" s="10"/>
      <c r="O20940" s="10"/>
      <c r="P20940" s="10"/>
      <c r="Q20940" s="10"/>
      <c r="R20940" s="10"/>
      <c r="S20940" s="10"/>
      <c r="T20940" s="10"/>
      <c r="U20940" s="10"/>
      <c r="V20940" s="10"/>
      <c r="W20940" s="10"/>
      <c r="X20940" s="10"/>
      <c r="Y20940" s="10"/>
      <c r="Z20940" s="10"/>
      <c r="AA20940" s="10"/>
      <c r="AB20940" s="10"/>
      <c r="AC20940" s="10"/>
      <c r="AD20940" s="10"/>
      <c r="AE20940" s="10"/>
      <c r="AF20940" s="10"/>
      <c r="AG20940" s="12"/>
    </row>
    <row r="20941" spans="1:33">
      <c r="A20941" s="10"/>
      <c r="B20941" s="10"/>
      <c r="C20941" s="10"/>
      <c r="D20941" s="10"/>
      <c r="E20941" s="10"/>
      <c r="F20941" s="10"/>
      <c r="G20941" s="10"/>
      <c r="H20941" s="10"/>
      <c r="I20941" s="10"/>
      <c r="J20941" s="10"/>
      <c r="K20941" s="10"/>
      <c r="L20941" s="10"/>
      <c r="M20941" s="10"/>
      <c r="N20941" s="10"/>
      <c r="O20941" s="10"/>
      <c r="P20941" s="10"/>
      <c r="Q20941" s="10"/>
      <c r="R20941" s="10"/>
      <c r="S20941" s="10"/>
      <c r="T20941" s="10"/>
      <c r="U20941" s="10"/>
      <c r="V20941" s="10"/>
      <c r="W20941" s="10"/>
      <c r="X20941" s="10"/>
      <c r="Y20941" s="10"/>
      <c r="Z20941" s="10"/>
      <c r="AA20941" s="10"/>
      <c r="AB20941" s="10"/>
      <c r="AC20941" s="10"/>
      <c r="AD20941" s="10"/>
      <c r="AE20941" s="10"/>
      <c r="AF20941" s="10"/>
      <c r="AG20941" s="12"/>
    </row>
    <row r="20942" spans="1:33">
      <c r="A20942" s="10"/>
      <c r="B20942" s="10"/>
      <c r="C20942" s="10"/>
      <c r="D20942" s="10"/>
      <c r="E20942" s="10"/>
      <c r="F20942" s="10"/>
      <c r="G20942" s="10"/>
      <c r="H20942" s="10"/>
      <c r="I20942" s="10"/>
      <c r="J20942" s="10"/>
      <c r="K20942" s="10"/>
      <c r="L20942" s="10"/>
      <c r="M20942" s="10"/>
      <c r="N20942" s="10"/>
      <c r="O20942" s="10"/>
      <c r="P20942" s="10"/>
      <c r="Q20942" s="10"/>
      <c r="R20942" s="10"/>
      <c r="S20942" s="10"/>
      <c r="T20942" s="10"/>
      <c r="U20942" s="10"/>
      <c r="V20942" s="10"/>
      <c r="W20942" s="10"/>
      <c r="X20942" s="10"/>
      <c r="Y20942" s="10"/>
      <c r="Z20942" s="10"/>
      <c r="AA20942" s="10"/>
      <c r="AB20942" s="10"/>
      <c r="AC20942" s="10"/>
      <c r="AD20942" s="10"/>
      <c r="AE20942" s="10"/>
      <c r="AF20942" s="10"/>
      <c r="AG20942" s="12"/>
    </row>
    <row r="20943" spans="1:33">
      <c r="A20943" s="10"/>
      <c r="B20943" s="10"/>
      <c r="C20943" s="10"/>
      <c r="D20943" s="10"/>
      <c r="E20943" s="10"/>
      <c r="F20943" s="10"/>
      <c r="G20943" s="10"/>
      <c r="H20943" s="10"/>
      <c r="I20943" s="10"/>
      <c r="J20943" s="10"/>
      <c r="K20943" s="10"/>
      <c r="L20943" s="10"/>
      <c r="M20943" s="10"/>
      <c r="N20943" s="10"/>
      <c r="O20943" s="10"/>
      <c r="P20943" s="10"/>
      <c r="Q20943" s="10"/>
      <c r="R20943" s="10"/>
      <c r="S20943" s="10"/>
      <c r="T20943" s="10"/>
      <c r="U20943" s="10"/>
      <c r="V20943" s="10"/>
      <c r="W20943" s="10"/>
      <c r="X20943" s="10"/>
      <c r="Y20943" s="10"/>
      <c r="Z20943" s="10"/>
      <c r="AA20943" s="10"/>
      <c r="AB20943" s="10"/>
      <c r="AC20943" s="10"/>
      <c r="AD20943" s="10"/>
      <c r="AE20943" s="10"/>
      <c r="AF20943" s="10"/>
      <c r="AG20943" s="12"/>
    </row>
    <row r="20944" spans="1:33">
      <c r="A20944" s="10"/>
      <c r="B20944" s="10"/>
      <c r="C20944" s="10"/>
      <c r="D20944" s="10"/>
      <c r="E20944" s="10"/>
      <c r="F20944" s="10"/>
      <c r="G20944" s="10"/>
      <c r="H20944" s="10"/>
      <c r="I20944" s="10"/>
      <c r="J20944" s="10"/>
      <c r="K20944" s="10"/>
      <c r="L20944" s="10"/>
      <c r="M20944" s="10"/>
      <c r="N20944" s="10"/>
      <c r="O20944" s="10"/>
      <c r="P20944" s="10"/>
      <c r="Q20944" s="10"/>
      <c r="R20944" s="10"/>
      <c r="S20944" s="10"/>
      <c r="T20944" s="10"/>
      <c r="U20944" s="10"/>
      <c r="V20944" s="10"/>
      <c r="W20944" s="10"/>
      <c r="X20944" s="10"/>
      <c r="Y20944" s="10"/>
      <c r="Z20944" s="10"/>
      <c r="AA20944" s="10"/>
      <c r="AB20944" s="10"/>
      <c r="AC20944" s="10"/>
      <c r="AD20944" s="10"/>
      <c r="AE20944" s="10"/>
      <c r="AF20944" s="10"/>
      <c r="AG20944" s="12"/>
    </row>
    <row r="20945" spans="1:33">
      <c r="A20945" s="10"/>
      <c r="B20945" s="10"/>
      <c r="C20945" s="10"/>
      <c r="D20945" s="10"/>
      <c r="E20945" s="10"/>
      <c r="F20945" s="10"/>
      <c r="G20945" s="10"/>
      <c r="H20945" s="10"/>
      <c r="I20945" s="10"/>
      <c r="J20945" s="10"/>
      <c r="K20945" s="10"/>
      <c r="L20945" s="10"/>
      <c r="M20945" s="10"/>
      <c r="N20945" s="10"/>
      <c r="O20945" s="10"/>
      <c r="P20945" s="10"/>
      <c r="Q20945" s="10"/>
      <c r="R20945" s="10"/>
      <c r="S20945" s="10"/>
      <c r="T20945" s="10"/>
      <c r="U20945" s="10"/>
      <c r="V20945" s="10"/>
      <c r="W20945" s="10"/>
      <c r="X20945" s="10"/>
      <c r="Y20945" s="10"/>
      <c r="Z20945" s="10"/>
      <c r="AA20945" s="10"/>
      <c r="AB20945" s="10"/>
      <c r="AC20945" s="10"/>
      <c r="AD20945" s="10"/>
      <c r="AE20945" s="10"/>
      <c r="AF20945" s="10"/>
      <c r="AG20945" s="12"/>
    </row>
    <row r="20946" spans="1:33">
      <c r="A20946" s="10"/>
      <c r="B20946" s="10"/>
      <c r="C20946" s="10"/>
      <c r="D20946" s="10"/>
      <c r="E20946" s="10"/>
      <c r="F20946" s="10"/>
      <c r="G20946" s="10"/>
      <c r="H20946" s="10"/>
      <c r="I20946" s="10"/>
      <c r="J20946" s="10"/>
      <c r="K20946" s="10"/>
      <c r="L20946" s="10"/>
      <c r="M20946" s="10"/>
      <c r="N20946" s="10"/>
      <c r="O20946" s="10"/>
      <c r="P20946" s="10"/>
      <c r="Q20946" s="10"/>
      <c r="R20946" s="10"/>
      <c r="S20946" s="10"/>
      <c r="T20946" s="10"/>
      <c r="U20946" s="10"/>
      <c r="V20946" s="10"/>
      <c r="W20946" s="10"/>
      <c r="X20946" s="10"/>
      <c r="Y20946" s="10"/>
      <c r="Z20946" s="10"/>
      <c r="AA20946" s="10"/>
      <c r="AB20946" s="10"/>
      <c r="AC20946" s="10"/>
      <c r="AD20946" s="10"/>
      <c r="AE20946" s="10"/>
      <c r="AF20946" s="10"/>
      <c r="AG20946" s="12"/>
    </row>
    <row r="20947" spans="1:33">
      <c r="A20947" s="10"/>
      <c r="B20947" s="10"/>
      <c r="C20947" s="10"/>
      <c r="D20947" s="10"/>
      <c r="E20947" s="10"/>
      <c r="F20947" s="10"/>
      <c r="G20947" s="10"/>
      <c r="H20947" s="10"/>
      <c r="I20947" s="10"/>
      <c r="J20947" s="10"/>
      <c r="K20947" s="10"/>
      <c r="L20947" s="10"/>
      <c r="M20947" s="10"/>
      <c r="N20947" s="10"/>
      <c r="O20947" s="10"/>
      <c r="P20947" s="10"/>
      <c r="Q20947" s="10"/>
      <c r="R20947" s="10"/>
      <c r="S20947" s="10"/>
      <c r="T20947" s="10"/>
      <c r="U20947" s="10"/>
      <c r="V20947" s="10"/>
      <c r="W20947" s="10"/>
      <c r="X20947" s="10"/>
      <c r="Y20947" s="10"/>
      <c r="Z20947" s="10"/>
      <c r="AA20947" s="10"/>
      <c r="AB20947" s="10"/>
      <c r="AC20947" s="10"/>
      <c r="AD20947" s="10"/>
      <c r="AE20947" s="10"/>
      <c r="AF20947" s="10"/>
      <c r="AG20947" s="12"/>
    </row>
    <row r="20948" spans="1:33">
      <c r="A20948" s="10"/>
      <c r="B20948" s="10"/>
      <c r="C20948" s="10"/>
      <c r="D20948" s="10"/>
      <c r="E20948" s="10"/>
      <c r="F20948" s="10"/>
      <c r="G20948" s="10"/>
      <c r="H20948" s="10"/>
      <c r="I20948" s="10"/>
      <c r="J20948" s="10"/>
      <c r="K20948" s="10"/>
      <c r="L20948" s="10"/>
      <c r="M20948" s="10"/>
      <c r="N20948" s="10"/>
      <c r="O20948" s="10"/>
      <c r="P20948" s="10"/>
      <c r="Q20948" s="10"/>
      <c r="R20948" s="10"/>
      <c r="S20948" s="10"/>
      <c r="T20948" s="10"/>
      <c r="U20948" s="10"/>
      <c r="V20948" s="10"/>
      <c r="W20948" s="10"/>
      <c r="X20948" s="10"/>
      <c r="Y20948" s="10"/>
      <c r="Z20948" s="10"/>
      <c r="AA20948" s="10"/>
      <c r="AB20948" s="10"/>
      <c r="AC20948" s="10"/>
      <c r="AD20948" s="10"/>
      <c r="AE20948" s="10"/>
      <c r="AF20948" s="10"/>
      <c r="AG20948" s="12"/>
    </row>
    <row r="20949" spans="1:33">
      <c r="A20949" s="10"/>
      <c r="B20949" s="10"/>
      <c r="C20949" s="10"/>
      <c r="D20949" s="10"/>
      <c r="E20949" s="10"/>
      <c r="F20949" s="10"/>
      <c r="G20949" s="10"/>
      <c r="H20949" s="10"/>
      <c r="I20949" s="10"/>
      <c r="J20949" s="10"/>
      <c r="K20949" s="10"/>
      <c r="L20949" s="10"/>
      <c r="M20949" s="10"/>
      <c r="N20949" s="10"/>
      <c r="O20949" s="10"/>
      <c r="P20949" s="10"/>
      <c r="Q20949" s="10"/>
      <c r="R20949" s="10"/>
      <c r="S20949" s="10"/>
      <c r="T20949" s="10"/>
      <c r="U20949" s="10"/>
      <c r="V20949" s="10"/>
      <c r="W20949" s="10"/>
      <c r="X20949" s="10"/>
      <c r="Y20949" s="10"/>
      <c r="Z20949" s="10"/>
      <c r="AA20949" s="10"/>
      <c r="AB20949" s="10"/>
      <c r="AC20949" s="10"/>
      <c r="AD20949" s="10"/>
      <c r="AE20949" s="10"/>
      <c r="AF20949" s="10"/>
      <c r="AG20949" s="12"/>
    </row>
    <row r="20950" spans="1:33">
      <c r="A20950" s="10"/>
      <c r="B20950" s="10"/>
      <c r="C20950" s="10"/>
      <c r="D20950" s="10"/>
      <c r="E20950" s="10"/>
      <c r="F20950" s="10"/>
      <c r="G20950" s="10"/>
      <c r="H20950" s="10"/>
      <c r="I20950" s="10"/>
      <c r="J20950" s="10"/>
      <c r="K20950" s="10"/>
      <c r="L20950" s="10"/>
      <c r="M20950" s="10"/>
      <c r="N20950" s="10"/>
      <c r="O20950" s="10"/>
      <c r="P20950" s="10"/>
      <c r="Q20950" s="10"/>
      <c r="R20950" s="10"/>
      <c r="S20950" s="10"/>
      <c r="T20950" s="10"/>
      <c r="U20950" s="10"/>
      <c r="V20950" s="10"/>
      <c r="W20950" s="10"/>
      <c r="X20950" s="10"/>
      <c r="Y20950" s="10"/>
      <c r="Z20950" s="10"/>
      <c r="AA20950" s="10"/>
      <c r="AB20950" s="10"/>
      <c r="AC20950" s="10"/>
      <c r="AD20950" s="10"/>
      <c r="AE20950" s="10"/>
      <c r="AF20950" s="10"/>
      <c r="AG20950" s="12"/>
    </row>
    <row r="20951" spans="1:33">
      <c r="A20951" s="10"/>
      <c r="B20951" s="10"/>
      <c r="C20951" s="10"/>
      <c r="D20951" s="10"/>
      <c r="E20951" s="10"/>
      <c r="F20951" s="10"/>
      <c r="G20951" s="10"/>
      <c r="H20951" s="10"/>
      <c r="I20951" s="10"/>
      <c r="J20951" s="10"/>
      <c r="K20951" s="10"/>
      <c r="L20951" s="10"/>
      <c r="M20951" s="10"/>
      <c r="N20951" s="10"/>
      <c r="O20951" s="10"/>
      <c r="P20951" s="10"/>
      <c r="Q20951" s="10"/>
      <c r="R20951" s="10"/>
      <c r="S20951" s="10"/>
      <c r="T20951" s="10"/>
      <c r="U20951" s="10"/>
      <c r="V20951" s="10"/>
      <c r="W20951" s="10"/>
      <c r="X20951" s="10"/>
      <c r="Y20951" s="10"/>
      <c r="Z20951" s="10"/>
      <c r="AA20951" s="10"/>
      <c r="AB20951" s="10"/>
      <c r="AC20951" s="10"/>
      <c r="AD20951" s="10"/>
      <c r="AE20951" s="10"/>
      <c r="AF20951" s="10"/>
      <c r="AG20951" s="12"/>
    </row>
    <row r="20952" spans="1:33">
      <c r="A20952" s="10"/>
      <c r="B20952" s="10"/>
      <c r="C20952" s="10"/>
      <c r="D20952" s="10"/>
      <c r="E20952" s="10"/>
      <c r="F20952" s="10"/>
      <c r="G20952" s="10"/>
      <c r="H20952" s="10"/>
      <c r="I20952" s="10"/>
      <c r="J20952" s="10"/>
      <c r="K20952" s="10"/>
      <c r="L20952" s="10"/>
      <c r="M20952" s="10"/>
      <c r="N20952" s="10"/>
      <c r="O20952" s="10"/>
      <c r="P20952" s="10"/>
      <c r="Q20952" s="10"/>
      <c r="R20952" s="10"/>
      <c r="S20952" s="10"/>
      <c r="T20952" s="10"/>
      <c r="U20952" s="10"/>
      <c r="V20952" s="10"/>
      <c r="W20952" s="10"/>
      <c r="X20952" s="10"/>
      <c r="Y20952" s="10"/>
      <c r="Z20952" s="10"/>
      <c r="AA20952" s="10"/>
      <c r="AB20952" s="10"/>
      <c r="AC20952" s="10"/>
      <c r="AD20952" s="10"/>
      <c r="AE20952" s="10"/>
      <c r="AF20952" s="10"/>
      <c r="AG20952" s="12"/>
    </row>
    <row r="20953" spans="1:33">
      <c r="A20953" s="10"/>
      <c r="B20953" s="10"/>
      <c r="C20953" s="10"/>
      <c r="D20953" s="10"/>
      <c r="E20953" s="10"/>
      <c r="F20953" s="10"/>
      <c r="G20953" s="10"/>
      <c r="H20953" s="10"/>
      <c r="I20953" s="10"/>
      <c r="J20953" s="10"/>
      <c r="K20953" s="10"/>
      <c r="L20953" s="10"/>
      <c r="M20953" s="10"/>
      <c r="N20953" s="10"/>
      <c r="O20953" s="10"/>
      <c r="P20953" s="10"/>
      <c r="Q20953" s="10"/>
      <c r="R20953" s="10"/>
      <c r="S20953" s="10"/>
      <c r="T20953" s="10"/>
      <c r="U20953" s="10"/>
      <c r="V20953" s="10"/>
      <c r="W20953" s="10"/>
      <c r="X20953" s="10"/>
      <c r="Y20953" s="10"/>
      <c r="Z20953" s="10"/>
      <c r="AA20953" s="10"/>
      <c r="AB20953" s="10"/>
      <c r="AC20953" s="10"/>
      <c r="AD20953" s="10"/>
      <c r="AE20953" s="10"/>
      <c r="AF20953" s="10"/>
      <c r="AG20953" s="12"/>
    </row>
    <row r="20954" spans="1:33">
      <c r="A20954" s="10"/>
      <c r="B20954" s="10"/>
      <c r="C20954" s="10"/>
      <c r="D20954" s="10"/>
      <c r="E20954" s="10"/>
      <c r="F20954" s="10"/>
      <c r="G20954" s="10"/>
      <c r="H20954" s="10"/>
      <c r="I20954" s="10"/>
      <c r="J20954" s="10"/>
      <c r="K20954" s="10"/>
      <c r="L20954" s="10"/>
      <c r="M20954" s="10"/>
      <c r="N20954" s="10"/>
      <c r="O20954" s="10"/>
      <c r="P20954" s="10"/>
      <c r="Q20954" s="10"/>
      <c r="R20954" s="10"/>
      <c r="S20954" s="10"/>
      <c r="T20954" s="10"/>
      <c r="U20954" s="10"/>
      <c r="V20954" s="10"/>
      <c r="W20954" s="10"/>
      <c r="X20954" s="10"/>
      <c r="Y20954" s="10"/>
      <c r="Z20954" s="10"/>
      <c r="AA20954" s="10"/>
      <c r="AB20954" s="10"/>
      <c r="AC20954" s="10"/>
      <c r="AD20954" s="10"/>
      <c r="AE20954" s="10"/>
      <c r="AF20954" s="10"/>
      <c r="AG20954" s="12"/>
    </row>
    <row r="20955" spans="1:33">
      <c r="A20955" s="10"/>
      <c r="B20955" s="10"/>
      <c r="C20955" s="10"/>
      <c r="D20955" s="10"/>
      <c r="E20955" s="10"/>
      <c r="F20955" s="10"/>
      <c r="G20955" s="10"/>
      <c r="H20955" s="10"/>
      <c r="I20955" s="10"/>
      <c r="J20955" s="10"/>
      <c r="K20955" s="10"/>
      <c r="L20955" s="10"/>
      <c r="M20955" s="10"/>
      <c r="N20955" s="10"/>
      <c r="O20955" s="10"/>
      <c r="P20955" s="10"/>
      <c r="Q20955" s="10"/>
      <c r="R20955" s="10"/>
      <c r="S20955" s="10"/>
      <c r="T20955" s="10"/>
      <c r="U20955" s="10"/>
      <c r="V20955" s="10"/>
      <c r="W20955" s="10"/>
      <c r="X20955" s="10"/>
      <c r="Y20955" s="10"/>
      <c r="Z20955" s="10"/>
      <c r="AA20955" s="10"/>
      <c r="AB20955" s="10"/>
      <c r="AC20955" s="10"/>
      <c r="AD20955" s="10"/>
      <c r="AE20955" s="10"/>
      <c r="AF20955" s="10"/>
      <c r="AG20955" s="12"/>
    </row>
    <row r="20956" spans="1:33">
      <c r="A20956" s="10"/>
      <c r="B20956" s="10"/>
      <c r="C20956" s="10"/>
      <c r="D20956" s="10"/>
      <c r="E20956" s="10"/>
      <c r="F20956" s="10"/>
      <c r="G20956" s="10"/>
      <c r="H20956" s="10"/>
      <c r="I20956" s="10"/>
      <c r="J20956" s="10"/>
      <c r="K20956" s="10"/>
      <c r="L20956" s="10"/>
      <c r="M20956" s="10"/>
      <c r="N20956" s="10"/>
      <c r="O20956" s="10"/>
      <c r="P20956" s="10"/>
      <c r="Q20956" s="10"/>
      <c r="R20956" s="10"/>
      <c r="S20956" s="10"/>
      <c r="T20956" s="10"/>
      <c r="U20956" s="10"/>
      <c r="V20956" s="10"/>
      <c r="W20956" s="10"/>
      <c r="X20956" s="10"/>
      <c r="Y20956" s="10"/>
      <c r="Z20956" s="10"/>
      <c r="AA20956" s="10"/>
      <c r="AB20956" s="10"/>
      <c r="AC20956" s="10"/>
      <c r="AD20956" s="10"/>
      <c r="AE20956" s="10"/>
      <c r="AF20956" s="10"/>
      <c r="AG20956" s="12"/>
    </row>
    <row r="20957" spans="1:33">
      <c r="A20957" s="10"/>
      <c r="B20957" s="10"/>
      <c r="C20957" s="10"/>
      <c r="D20957" s="10"/>
      <c r="E20957" s="10"/>
      <c r="F20957" s="10"/>
      <c r="G20957" s="10"/>
      <c r="H20957" s="10"/>
      <c r="I20957" s="10"/>
      <c r="J20957" s="10"/>
      <c r="K20957" s="10"/>
      <c r="L20957" s="10"/>
      <c r="M20957" s="10"/>
      <c r="N20957" s="10"/>
      <c r="O20957" s="10"/>
      <c r="P20957" s="10"/>
      <c r="Q20957" s="10"/>
      <c r="R20957" s="10"/>
      <c r="S20957" s="10"/>
      <c r="T20957" s="10"/>
      <c r="U20957" s="10"/>
      <c r="V20957" s="10"/>
      <c r="W20957" s="10"/>
      <c r="X20957" s="10"/>
      <c r="Y20957" s="10"/>
      <c r="Z20957" s="10"/>
      <c r="AA20957" s="10"/>
      <c r="AB20957" s="10"/>
      <c r="AC20957" s="10"/>
      <c r="AD20957" s="10"/>
      <c r="AE20957" s="10"/>
      <c r="AF20957" s="10"/>
      <c r="AG20957" s="12"/>
    </row>
    <row r="20958" spans="1:33">
      <c r="A20958" s="10"/>
      <c r="B20958" s="10"/>
      <c r="C20958" s="10"/>
      <c r="D20958" s="10"/>
      <c r="E20958" s="10"/>
      <c r="F20958" s="10"/>
      <c r="G20958" s="10"/>
      <c r="H20958" s="10"/>
      <c r="I20958" s="10"/>
      <c r="J20958" s="10"/>
      <c r="K20958" s="10"/>
      <c r="L20958" s="10"/>
      <c r="M20958" s="10"/>
      <c r="N20958" s="10"/>
      <c r="O20958" s="10"/>
      <c r="P20958" s="10"/>
      <c r="Q20958" s="10"/>
      <c r="R20958" s="10"/>
      <c r="S20958" s="10"/>
      <c r="T20958" s="10"/>
      <c r="U20958" s="10"/>
      <c r="V20958" s="10"/>
      <c r="W20958" s="10"/>
      <c r="X20958" s="10"/>
      <c r="Y20958" s="10"/>
      <c r="Z20958" s="10"/>
      <c r="AA20958" s="10"/>
      <c r="AB20958" s="10"/>
      <c r="AC20958" s="10"/>
      <c r="AD20958" s="10"/>
      <c r="AE20958" s="10"/>
      <c r="AF20958" s="10"/>
      <c r="AG20958" s="12"/>
    </row>
    <row r="20959" spans="1:33">
      <c r="A20959" s="10"/>
      <c r="B20959" s="10"/>
      <c r="C20959" s="10"/>
      <c r="D20959" s="10"/>
      <c r="E20959" s="10"/>
      <c r="F20959" s="10"/>
      <c r="G20959" s="10"/>
      <c r="H20959" s="10"/>
      <c r="I20959" s="10"/>
      <c r="J20959" s="10"/>
      <c r="K20959" s="10"/>
      <c r="L20959" s="10"/>
      <c r="M20959" s="10"/>
      <c r="N20959" s="10"/>
      <c r="O20959" s="10"/>
      <c r="P20959" s="10"/>
      <c r="Q20959" s="10"/>
      <c r="R20959" s="10"/>
      <c r="S20959" s="10"/>
      <c r="T20959" s="10"/>
      <c r="U20959" s="10"/>
      <c r="V20959" s="10"/>
      <c r="W20959" s="10"/>
      <c r="X20959" s="10"/>
      <c r="Y20959" s="10"/>
      <c r="Z20959" s="10"/>
      <c r="AA20959" s="10"/>
      <c r="AB20959" s="10"/>
      <c r="AC20959" s="10"/>
      <c r="AD20959" s="10"/>
      <c r="AE20959" s="10"/>
      <c r="AF20959" s="10"/>
      <c r="AG20959" s="12"/>
    </row>
    <row r="20960" spans="1:33">
      <c r="A20960" s="10"/>
      <c r="B20960" s="10"/>
      <c r="C20960" s="10"/>
      <c r="D20960" s="10"/>
      <c r="E20960" s="10"/>
      <c r="F20960" s="10"/>
      <c r="G20960" s="10"/>
      <c r="H20960" s="10"/>
      <c r="I20960" s="10"/>
      <c r="J20960" s="10"/>
      <c r="K20960" s="10"/>
      <c r="L20960" s="10"/>
      <c r="M20960" s="10"/>
      <c r="N20960" s="10"/>
      <c r="O20960" s="10"/>
      <c r="P20960" s="10"/>
      <c r="Q20960" s="10"/>
      <c r="R20960" s="10"/>
      <c r="S20960" s="10"/>
      <c r="T20960" s="10"/>
      <c r="U20960" s="10"/>
      <c r="V20960" s="10"/>
      <c r="W20960" s="10"/>
      <c r="X20960" s="10"/>
      <c r="Y20960" s="10"/>
      <c r="Z20960" s="10"/>
      <c r="AA20960" s="10"/>
      <c r="AB20960" s="10"/>
      <c r="AC20960" s="10"/>
      <c r="AD20960" s="10"/>
      <c r="AE20960" s="10"/>
      <c r="AF20960" s="10"/>
      <c r="AG20960" s="12"/>
    </row>
    <row r="20961" spans="1:33">
      <c r="A20961" s="10"/>
      <c r="B20961" s="10"/>
      <c r="C20961" s="10"/>
      <c r="D20961" s="10"/>
      <c r="E20961" s="10"/>
      <c r="F20961" s="10"/>
      <c r="G20961" s="10"/>
      <c r="H20961" s="10"/>
      <c r="I20961" s="10"/>
      <c r="J20961" s="10"/>
      <c r="K20961" s="10"/>
      <c r="L20961" s="10"/>
      <c r="M20961" s="10"/>
      <c r="N20961" s="10"/>
      <c r="O20961" s="10"/>
      <c r="P20961" s="10"/>
      <c r="Q20961" s="10"/>
      <c r="R20961" s="10"/>
      <c r="S20961" s="10"/>
      <c r="T20961" s="10"/>
      <c r="U20961" s="10"/>
      <c r="V20961" s="10"/>
      <c r="W20961" s="10"/>
      <c r="X20961" s="10"/>
      <c r="Y20961" s="10"/>
      <c r="Z20961" s="10"/>
      <c r="AA20961" s="10"/>
      <c r="AB20961" s="10"/>
      <c r="AC20961" s="10"/>
      <c r="AD20961" s="10"/>
      <c r="AE20961" s="10"/>
      <c r="AF20961" s="10"/>
      <c r="AG20961" s="12"/>
    </row>
    <row r="20962" spans="1:33">
      <c r="A20962" s="10"/>
      <c r="B20962" s="10"/>
      <c r="C20962" s="10"/>
      <c r="D20962" s="10"/>
      <c r="E20962" s="10"/>
      <c r="F20962" s="10"/>
      <c r="G20962" s="10"/>
      <c r="H20962" s="10"/>
      <c r="I20962" s="10"/>
      <c r="J20962" s="10"/>
      <c r="K20962" s="10"/>
      <c r="L20962" s="10"/>
      <c r="M20962" s="10"/>
      <c r="N20962" s="10"/>
      <c r="O20962" s="10"/>
      <c r="P20962" s="10"/>
      <c r="Q20962" s="10"/>
      <c r="R20962" s="10"/>
      <c r="S20962" s="10"/>
      <c r="T20962" s="10"/>
      <c r="U20962" s="10"/>
      <c r="V20962" s="10"/>
      <c r="W20962" s="10"/>
      <c r="X20962" s="10"/>
      <c r="Y20962" s="10"/>
      <c r="Z20962" s="10"/>
      <c r="AA20962" s="10"/>
      <c r="AB20962" s="10"/>
      <c r="AC20962" s="10"/>
      <c r="AD20962" s="10"/>
      <c r="AE20962" s="10"/>
      <c r="AF20962" s="10"/>
      <c r="AG20962" s="12"/>
    </row>
    <row r="20963" spans="1:33">
      <c r="A20963" s="10"/>
      <c r="B20963" s="10"/>
      <c r="C20963" s="10"/>
      <c r="D20963" s="10"/>
      <c r="E20963" s="10"/>
      <c r="F20963" s="10"/>
      <c r="G20963" s="10"/>
      <c r="H20963" s="10"/>
      <c r="I20963" s="10"/>
      <c r="J20963" s="10"/>
      <c r="K20963" s="10"/>
      <c r="L20963" s="10"/>
      <c r="M20963" s="10"/>
      <c r="N20963" s="10"/>
      <c r="O20963" s="10"/>
      <c r="P20963" s="10"/>
      <c r="Q20963" s="10"/>
      <c r="R20963" s="10"/>
      <c r="S20963" s="10"/>
      <c r="T20963" s="10"/>
      <c r="U20963" s="10"/>
      <c r="V20963" s="10"/>
      <c r="W20963" s="10"/>
      <c r="X20963" s="10"/>
      <c r="Y20963" s="10"/>
      <c r="Z20963" s="10"/>
      <c r="AA20963" s="10"/>
      <c r="AB20963" s="10"/>
      <c r="AC20963" s="10"/>
      <c r="AD20963" s="10"/>
      <c r="AE20963" s="10"/>
      <c r="AF20963" s="10"/>
      <c r="AG20963" s="12"/>
    </row>
    <row r="20964" spans="1:33">
      <c r="A20964" s="10"/>
      <c r="B20964" s="10"/>
      <c r="C20964" s="10"/>
      <c r="D20964" s="10"/>
      <c r="E20964" s="10"/>
      <c r="F20964" s="10"/>
      <c r="G20964" s="10"/>
      <c r="H20964" s="10"/>
      <c r="I20964" s="10"/>
      <c r="J20964" s="10"/>
      <c r="K20964" s="10"/>
      <c r="L20964" s="10"/>
      <c r="M20964" s="10"/>
      <c r="N20964" s="10"/>
      <c r="O20964" s="10"/>
      <c r="P20964" s="10"/>
      <c r="Q20964" s="10"/>
      <c r="R20964" s="10"/>
      <c r="S20964" s="10"/>
      <c r="T20964" s="10"/>
      <c r="U20964" s="10"/>
      <c r="V20964" s="10"/>
      <c r="W20964" s="10"/>
      <c r="X20964" s="10"/>
      <c r="Y20964" s="10"/>
      <c r="Z20964" s="10"/>
      <c r="AA20964" s="10"/>
      <c r="AB20964" s="10"/>
      <c r="AC20964" s="10"/>
      <c r="AD20964" s="10"/>
      <c r="AE20964" s="10"/>
      <c r="AF20964" s="10"/>
      <c r="AG20964" s="12"/>
    </row>
    <row r="20965" spans="1:33">
      <c r="A20965" s="10"/>
      <c r="B20965" s="10"/>
      <c r="C20965" s="10"/>
      <c r="D20965" s="10"/>
      <c r="E20965" s="10"/>
      <c r="F20965" s="10"/>
      <c r="G20965" s="10"/>
      <c r="H20965" s="10"/>
      <c r="I20965" s="10"/>
      <c r="J20965" s="10"/>
      <c r="K20965" s="10"/>
      <c r="L20965" s="10"/>
      <c r="M20965" s="10"/>
      <c r="N20965" s="10"/>
      <c r="O20965" s="10"/>
      <c r="P20965" s="10"/>
      <c r="Q20965" s="10"/>
      <c r="R20965" s="10"/>
      <c r="S20965" s="10"/>
      <c r="T20965" s="10"/>
      <c r="U20965" s="10"/>
      <c r="V20965" s="10"/>
      <c r="W20965" s="10"/>
      <c r="X20965" s="10"/>
      <c r="Y20965" s="10"/>
      <c r="Z20965" s="10"/>
      <c r="AA20965" s="10"/>
      <c r="AB20965" s="10"/>
      <c r="AC20965" s="10"/>
      <c r="AD20965" s="10"/>
      <c r="AE20965" s="10"/>
      <c r="AF20965" s="10"/>
      <c r="AG20965" s="12"/>
    </row>
    <row r="20966" spans="1:33">
      <c r="A20966" s="10"/>
      <c r="B20966" s="10"/>
      <c r="C20966" s="10"/>
      <c r="D20966" s="10"/>
      <c r="E20966" s="10"/>
      <c r="F20966" s="10"/>
      <c r="G20966" s="10"/>
      <c r="H20966" s="10"/>
      <c r="I20966" s="10"/>
      <c r="J20966" s="10"/>
      <c r="K20966" s="10"/>
      <c r="L20966" s="10"/>
      <c r="M20966" s="10"/>
      <c r="N20966" s="10"/>
      <c r="O20966" s="10"/>
      <c r="P20966" s="10"/>
      <c r="Q20966" s="10"/>
      <c r="R20966" s="10"/>
      <c r="S20966" s="10"/>
      <c r="T20966" s="10"/>
      <c r="U20966" s="10"/>
      <c r="V20966" s="10"/>
      <c r="W20966" s="10"/>
      <c r="X20966" s="10"/>
      <c r="Y20966" s="10"/>
      <c r="Z20966" s="10"/>
      <c r="AA20966" s="10"/>
      <c r="AB20966" s="10"/>
      <c r="AC20966" s="10"/>
      <c r="AD20966" s="10"/>
      <c r="AE20966" s="10"/>
      <c r="AF20966" s="10"/>
      <c r="AG20966" s="12"/>
    </row>
    <row r="20967" spans="1:33">
      <c r="A20967" s="10"/>
      <c r="B20967" s="10"/>
      <c r="C20967" s="10"/>
      <c r="D20967" s="10"/>
      <c r="E20967" s="10"/>
      <c r="F20967" s="10"/>
      <c r="G20967" s="10"/>
      <c r="H20967" s="10"/>
      <c r="I20967" s="10"/>
      <c r="J20967" s="10"/>
      <c r="K20967" s="10"/>
      <c r="L20967" s="10"/>
      <c r="M20967" s="10"/>
      <c r="N20967" s="10"/>
      <c r="O20967" s="10"/>
      <c r="P20967" s="10"/>
      <c r="Q20967" s="10"/>
      <c r="R20967" s="10"/>
      <c r="S20967" s="10"/>
      <c r="T20967" s="10"/>
      <c r="U20967" s="10"/>
      <c r="V20967" s="10"/>
      <c r="W20967" s="10"/>
      <c r="X20967" s="10"/>
      <c r="Y20967" s="10"/>
      <c r="Z20967" s="10"/>
      <c r="AA20967" s="10"/>
      <c r="AB20967" s="10"/>
      <c r="AC20967" s="10"/>
      <c r="AD20967" s="10"/>
      <c r="AE20967" s="10"/>
      <c r="AF20967" s="10"/>
      <c r="AG20967" s="12"/>
    </row>
    <row r="20968" spans="1:33">
      <c r="A20968" s="10"/>
      <c r="B20968" s="10"/>
      <c r="C20968" s="10"/>
      <c r="D20968" s="10"/>
      <c r="E20968" s="10"/>
      <c r="F20968" s="10"/>
      <c r="G20968" s="10"/>
      <c r="H20968" s="10"/>
      <c r="I20968" s="10"/>
      <c r="J20968" s="10"/>
      <c r="K20968" s="10"/>
      <c r="L20968" s="10"/>
      <c r="M20968" s="10"/>
      <c r="N20968" s="10"/>
      <c r="O20968" s="10"/>
      <c r="P20968" s="10"/>
      <c r="Q20968" s="10"/>
      <c r="R20968" s="10"/>
      <c r="S20968" s="10"/>
      <c r="T20968" s="10"/>
      <c r="U20968" s="10"/>
      <c r="V20968" s="10"/>
      <c r="W20968" s="10"/>
      <c r="X20968" s="10"/>
      <c r="Y20968" s="10"/>
      <c r="Z20968" s="10"/>
      <c r="AA20968" s="10"/>
      <c r="AB20968" s="10"/>
      <c r="AC20968" s="10"/>
      <c r="AD20968" s="10"/>
      <c r="AE20968" s="10"/>
      <c r="AF20968" s="10"/>
      <c r="AG20968" s="12"/>
    </row>
    <row r="20969" spans="1:33">
      <c r="A20969" s="10"/>
      <c r="B20969" s="10"/>
      <c r="C20969" s="10"/>
      <c r="D20969" s="10"/>
      <c r="E20969" s="10"/>
      <c r="F20969" s="10"/>
      <c r="G20969" s="10"/>
      <c r="H20969" s="10"/>
      <c r="I20969" s="10"/>
      <c r="J20969" s="10"/>
      <c r="K20969" s="10"/>
      <c r="L20969" s="10"/>
      <c r="M20969" s="10"/>
      <c r="N20969" s="10"/>
      <c r="O20969" s="10"/>
      <c r="P20969" s="10"/>
      <c r="Q20969" s="10"/>
      <c r="R20969" s="10"/>
      <c r="S20969" s="10"/>
      <c r="T20969" s="10"/>
      <c r="U20969" s="10"/>
      <c r="V20969" s="10"/>
      <c r="W20969" s="10"/>
      <c r="X20969" s="10"/>
      <c r="Y20969" s="10"/>
      <c r="Z20969" s="10"/>
      <c r="AA20969" s="10"/>
      <c r="AB20969" s="10"/>
      <c r="AC20969" s="10"/>
      <c r="AD20969" s="10"/>
      <c r="AE20969" s="10"/>
      <c r="AF20969" s="10"/>
      <c r="AG20969" s="12"/>
    </row>
    <row r="20970" spans="1:33">
      <c r="A20970" s="10"/>
      <c r="B20970" s="10"/>
      <c r="C20970" s="10"/>
      <c r="D20970" s="10"/>
      <c r="E20970" s="10"/>
      <c r="F20970" s="10"/>
      <c r="G20970" s="10"/>
      <c r="H20970" s="10"/>
      <c r="I20970" s="10"/>
      <c r="J20970" s="10"/>
      <c r="K20970" s="10"/>
      <c r="L20970" s="10"/>
      <c r="M20970" s="10"/>
      <c r="N20970" s="10"/>
      <c r="O20970" s="10"/>
      <c r="P20970" s="10"/>
      <c r="Q20970" s="10"/>
      <c r="R20970" s="10"/>
      <c r="S20970" s="10"/>
      <c r="T20970" s="10"/>
      <c r="U20970" s="10"/>
      <c r="V20970" s="10"/>
      <c r="W20970" s="10"/>
      <c r="X20970" s="10"/>
      <c r="Y20970" s="10"/>
      <c r="Z20970" s="10"/>
      <c r="AA20970" s="10"/>
      <c r="AB20970" s="10"/>
      <c r="AC20970" s="10"/>
      <c r="AD20970" s="10"/>
      <c r="AE20970" s="10"/>
      <c r="AF20970" s="10"/>
      <c r="AG20970" s="12"/>
    </row>
    <row r="20971" spans="1:33">
      <c r="A20971" s="10"/>
      <c r="B20971" s="10"/>
      <c r="C20971" s="10"/>
      <c r="D20971" s="10"/>
      <c r="E20971" s="10"/>
      <c r="F20971" s="10"/>
      <c r="G20971" s="10"/>
      <c r="H20971" s="10"/>
      <c r="I20971" s="10"/>
      <c r="J20971" s="10"/>
      <c r="K20971" s="10"/>
      <c r="L20971" s="10"/>
      <c r="M20971" s="10"/>
      <c r="N20971" s="10"/>
      <c r="O20971" s="10"/>
      <c r="P20971" s="10"/>
      <c r="Q20971" s="10"/>
      <c r="R20971" s="10"/>
      <c r="S20971" s="10"/>
      <c r="T20971" s="10"/>
      <c r="U20971" s="10"/>
      <c r="V20971" s="10"/>
      <c r="W20971" s="10"/>
      <c r="X20971" s="10"/>
      <c r="Y20971" s="10"/>
      <c r="Z20971" s="10"/>
      <c r="AA20971" s="10"/>
      <c r="AB20971" s="10"/>
      <c r="AC20971" s="10"/>
      <c r="AD20971" s="10"/>
      <c r="AE20971" s="10"/>
      <c r="AF20971" s="10"/>
      <c r="AG20971" s="12"/>
    </row>
    <row r="20972" spans="1:33">
      <c r="A20972" s="10"/>
      <c r="B20972" s="10"/>
      <c r="C20972" s="10"/>
      <c r="D20972" s="10"/>
      <c r="E20972" s="10"/>
      <c r="F20972" s="10"/>
      <c r="G20972" s="10"/>
      <c r="H20972" s="10"/>
      <c r="I20972" s="10"/>
      <c r="J20972" s="10"/>
      <c r="K20972" s="10"/>
      <c r="L20972" s="10"/>
      <c r="M20972" s="10"/>
      <c r="N20972" s="10"/>
      <c r="O20972" s="10"/>
      <c r="P20972" s="10"/>
      <c r="Q20972" s="10"/>
      <c r="R20972" s="10"/>
      <c r="S20972" s="10"/>
      <c r="T20972" s="10"/>
      <c r="U20972" s="10"/>
      <c r="V20972" s="10"/>
      <c r="W20972" s="10"/>
      <c r="X20972" s="10"/>
      <c r="Y20972" s="10"/>
      <c r="Z20972" s="10"/>
      <c r="AA20972" s="10"/>
      <c r="AB20972" s="10"/>
      <c r="AC20972" s="10"/>
      <c r="AD20972" s="10"/>
      <c r="AE20972" s="10"/>
      <c r="AF20972" s="10"/>
      <c r="AG20972" s="12"/>
    </row>
    <row r="20973" spans="1:33">
      <c r="A20973" s="10"/>
      <c r="B20973" s="10"/>
      <c r="C20973" s="10"/>
      <c r="D20973" s="10"/>
      <c r="E20973" s="10"/>
      <c r="F20973" s="10"/>
      <c r="G20973" s="10"/>
      <c r="H20973" s="10"/>
      <c r="I20973" s="10"/>
      <c r="J20973" s="10"/>
      <c r="K20973" s="10"/>
      <c r="L20973" s="10"/>
      <c r="M20973" s="10"/>
      <c r="N20973" s="10"/>
      <c r="O20973" s="10"/>
      <c r="P20973" s="10"/>
      <c r="Q20973" s="10"/>
      <c r="R20973" s="10"/>
      <c r="S20973" s="10"/>
      <c r="T20973" s="10"/>
      <c r="U20973" s="10"/>
      <c r="V20973" s="10"/>
      <c r="W20973" s="10"/>
      <c r="X20973" s="10"/>
      <c r="Y20973" s="10"/>
      <c r="Z20973" s="10"/>
      <c r="AA20973" s="10"/>
      <c r="AB20973" s="10"/>
      <c r="AC20973" s="10"/>
      <c r="AD20973" s="10"/>
      <c r="AE20973" s="10"/>
      <c r="AF20973" s="10"/>
      <c r="AG20973" s="12"/>
    </row>
    <row r="20974" spans="1:33">
      <c r="A20974" s="10"/>
      <c r="B20974" s="10"/>
      <c r="C20974" s="10"/>
      <c r="D20974" s="10"/>
      <c r="E20974" s="10"/>
      <c r="F20974" s="10"/>
      <c r="G20974" s="10"/>
      <c r="H20974" s="10"/>
      <c r="I20974" s="10"/>
      <c r="J20974" s="10"/>
      <c r="K20974" s="10"/>
      <c r="L20974" s="10"/>
      <c r="M20974" s="10"/>
      <c r="N20974" s="10"/>
      <c r="O20974" s="10"/>
      <c r="P20974" s="10"/>
      <c r="Q20974" s="10"/>
      <c r="R20974" s="10"/>
      <c r="S20974" s="10"/>
      <c r="T20974" s="10"/>
      <c r="U20974" s="10"/>
      <c r="V20974" s="10"/>
      <c r="W20974" s="10"/>
      <c r="X20974" s="10"/>
      <c r="Y20974" s="10"/>
      <c r="Z20974" s="10"/>
      <c r="AA20974" s="10"/>
      <c r="AB20974" s="10"/>
      <c r="AC20974" s="10"/>
      <c r="AD20974" s="10"/>
      <c r="AE20974" s="10"/>
      <c r="AF20974" s="10"/>
      <c r="AG20974" s="12"/>
    </row>
    <row r="20975" spans="1:33">
      <c r="A20975" s="10"/>
      <c r="B20975" s="10"/>
      <c r="C20975" s="10"/>
      <c r="D20975" s="10"/>
      <c r="E20975" s="10"/>
      <c r="F20975" s="10"/>
      <c r="G20975" s="10"/>
      <c r="H20975" s="10"/>
      <c r="I20975" s="10"/>
      <c r="J20975" s="10"/>
      <c r="K20975" s="10"/>
      <c r="L20975" s="10"/>
      <c r="M20975" s="10"/>
      <c r="N20975" s="10"/>
      <c r="O20975" s="10"/>
      <c r="P20975" s="10"/>
      <c r="Q20975" s="10"/>
      <c r="R20975" s="10"/>
      <c r="S20975" s="10"/>
      <c r="T20975" s="10"/>
      <c r="U20975" s="10"/>
      <c r="V20975" s="10"/>
      <c r="W20975" s="10"/>
      <c r="X20975" s="10"/>
      <c r="Y20975" s="10"/>
      <c r="Z20975" s="10"/>
      <c r="AA20975" s="10"/>
      <c r="AB20975" s="10"/>
      <c r="AC20975" s="10"/>
      <c r="AD20975" s="10"/>
      <c r="AE20975" s="10"/>
      <c r="AF20975" s="10"/>
      <c r="AG20975" s="12"/>
    </row>
    <row r="20976" spans="1:33">
      <c r="A20976" s="10"/>
      <c r="B20976" s="10"/>
      <c r="C20976" s="10"/>
      <c r="D20976" s="10"/>
      <c r="E20976" s="10"/>
      <c r="F20976" s="10"/>
      <c r="G20976" s="10"/>
      <c r="H20976" s="10"/>
      <c r="I20976" s="10"/>
      <c r="J20976" s="10"/>
      <c r="K20976" s="10"/>
      <c r="L20976" s="10"/>
      <c r="M20976" s="10"/>
      <c r="N20976" s="10"/>
      <c r="O20976" s="10"/>
      <c r="P20976" s="10"/>
      <c r="Q20976" s="10"/>
      <c r="R20976" s="10"/>
      <c r="S20976" s="10"/>
      <c r="T20976" s="10"/>
      <c r="U20976" s="10"/>
      <c r="V20976" s="10"/>
      <c r="W20976" s="10"/>
      <c r="X20976" s="10"/>
      <c r="Y20976" s="10"/>
      <c r="Z20976" s="10"/>
      <c r="AA20976" s="10"/>
      <c r="AB20976" s="10"/>
      <c r="AC20976" s="10"/>
      <c r="AD20976" s="10"/>
      <c r="AE20976" s="10"/>
      <c r="AF20976" s="10"/>
      <c r="AG20976" s="12"/>
    </row>
    <row r="20977" spans="1:33">
      <c r="A20977" s="10"/>
      <c r="B20977" s="10"/>
      <c r="C20977" s="10"/>
      <c r="D20977" s="10"/>
      <c r="E20977" s="10"/>
      <c r="F20977" s="10"/>
      <c r="G20977" s="10"/>
      <c r="H20977" s="10"/>
      <c r="I20977" s="10"/>
      <c r="J20977" s="10"/>
      <c r="K20977" s="10"/>
      <c r="L20977" s="10"/>
      <c r="M20977" s="10"/>
      <c r="N20977" s="10"/>
      <c r="O20977" s="10"/>
      <c r="P20977" s="10"/>
      <c r="Q20977" s="10"/>
      <c r="R20977" s="10"/>
      <c r="S20977" s="10"/>
      <c r="T20977" s="10"/>
      <c r="U20977" s="10"/>
      <c r="V20977" s="10"/>
      <c r="W20977" s="10"/>
      <c r="X20977" s="10"/>
      <c r="Y20977" s="10"/>
      <c r="Z20977" s="10"/>
      <c r="AA20977" s="10"/>
      <c r="AB20977" s="10"/>
      <c r="AC20977" s="10"/>
      <c r="AD20977" s="10"/>
      <c r="AE20977" s="10"/>
      <c r="AF20977" s="10"/>
      <c r="AG20977" s="12"/>
    </row>
    <row r="20978" spans="1:33">
      <c r="A20978" s="10"/>
      <c r="B20978" s="10"/>
      <c r="C20978" s="10"/>
      <c r="D20978" s="10"/>
      <c r="E20978" s="10"/>
      <c r="F20978" s="10"/>
      <c r="G20978" s="10"/>
      <c r="H20978" s="10"/>
      <c r="I20978" s="10"/>
      <c r="J20978" s="10"/>
      <c r="K20978" s="10"/>
      <c r="L20978" s="10"/>
      <c r="M20978" s="10"/>
      <c r="N20978" s="10"/>
      <c r="O20978" s="10"/>
      <c r="P20978" s="10"/>
      <c r="Q20978" s="10"/>
      <c r="R20978" s="10"/>
      <c r="S20978" s="10"/>
      <c r="T20978" s="10"/>
      <c r="U20978" s="10"/>
      <c r="V20978" s="10"/>
      <c r="W20978" s="10"/>
      <c r="X20978" s="10"/>
      <c r="Y20978" s="10"/>
      <c r="Z20978" s="10"/>
      <c r="AA20978" s="10"/>
      <c r="AB20978" s="10"/>
      <c r="AC20978" s="10"/>
      <c r="AD20978" s="10"/>
      <c r="AE20978" s="10"/>
      <c r="AF20978" s="10"/>
      <c r="AG20978" s="12"/>
    </row>
    <row r="20979" spans="1:33">
      <c r="A20979" s="10"/>
      <c r="B20979" s="10"/>
      <c r="C20979" s="10"/>
      <c r="D20979" s="10"/>
      <c r="E20979" s="10"/>
      <c r="F20979" s="10"/>
      <c r="G20979" s="10"/>
      <c r="H20979" s="10"/>
      <c r="I20979" s="10"/>
      <c r="J20979" s="10"/>
      <c r="K20979" s="10"/>
      <c r="L20979" s="10"/>
      <c r="M20979" s="10"/>
      <c r="N20979" s="10"/>
      <c r="O20979" s="10"/>
      <c r="P20979" s="10"/>
      <c r="Q20979" s="10"/>
      <c r="R20979" s="10"/>
      <c r="S20979" s="10"/>
      <c r="T20979" s="10"/>
      <c r="U20979" s="10"/>
      <c r="V20979" s="10"/>
      <c r="W20979" s="10"/>
      <c r="X20979" s="10"/>
      <c r="Y20979" s="10"/>
      <c r="Z20979" s="10"/>
      <c r="AA20979" s="10"/>
      <c r="AB20979" s="10"/>
      <c r="AC20979" s="10"/>
      <c r="AD20979" s="10"/>
      <c r="AE20979" s="10"/>
      <c r="AF20979" s="10"/>
      <c r="AG20979" s="12"/>
    </row>
    <row r="20980" spans="1:33">
      <c r="A20980" s="10"/>
      <c r="B20980" s="10"/>
      <c r="C20980" s="10"/>
      <c r="D20980" s="10"/>
      <c r="E20980" s="10"/>
      <c r="F20980" s="10"/>
      <c r="G20980" s="10"/>
      <c r="H20980" s="10"/>
      <c r="I20980" s="10"/>
      <c r="J20980" s="10"/>
      <c r="K20980" s="10"/>
      <c r="L20980" s="10"/>
      <c r="M20980" s="10"/>
      <c r="N20980" s="10"/>
      <c r="O20980" s="10"/>
      <c r="P20980" s="10"/>
      <c r="Q20980" s="10"/>
      <c r="R20980" s="10"/>
      <c r="S20980" s="10"/>
      <c r="T20980" s="10"/>
      <c r="U20980" s="10"/>
      <c r="V20980" s="10"/>
      <c r="W20980" s="10"/>
      <c r="X20980" s="10"/>
      <c r="Y20980" s="10"/>
      <c r="Z20980" s="10"/>
      <c r="AA20980" s="10"/>
      <c r="AB20980" s="10"/>
      <c r="AC20980" s="10"/>
      <c r="AD20980" s="10"/>
      <c r="AE20980" s="10"/>
      <c r="AF20980" s="10"/>
      <c r="AG20980" s="12"/>
    </row>
    <row r="20981" spans="1:33">
      <c r="A20981" s="10"/>
      <c r="B20981" s="10"/>
      <c r="C20981" s="10"/>
      <c r="D20981" s="10"/>
      <c r="E20981" s="10"/>
      <c r="F20981" s="10"/>
      <c r="G20981" s="10"/>
      <c r="H20981" s="10"/>
      <c r="I20981" s="10"/>
      <c r="J20981" s="10"/>
      <c r="K20981" s="10"/>
      <c r="L20981" s="10"/>
      <c r="M20981" s="10"/>
      <c r="N20981" s="10"/>
      <c r="O20981" s="10"/>
      <c r="P20981" s="10"/>
      <c r="Q20981" s="10"/>
      <c r="R20981" s="10"/>
      <c r="S20981" s="10"/>
      <c r="T20981" s="10"/>
      <c r="U20981" s="10"/>
      <c r="V20981" s="10"/>
      <c r="W20981" s="10"/>
      <c r="X20981" s="10"/>
      <c r="Y20981" s="10"/>
      <c r="Z20981" s="10"/>
      <c r="AA20981" s="10"/>
      <c r="AB20981" s="10"/>
      <c r="AC20981" s="10"/>
      <c r="AD20981" s="10"/>
      <c r="AE20981" s="10"/>
      <c r="AF20981" s="10"/>
      <c r="AG20981" s="12"/>
    </row>
    <row r="20982" spans="1:33">
      <c r="A20982" s="10"/>
      <c r="B20982" s="10"/>
      <c r="C20982" s="10"/>
      <c r="D20982" s="10"/>
      <c r="E20982" s="10"/>
      <c r="F20982" s="10"/>
      <c r="G20982" s="10"/>
      <c r="H20982" s="10"/>
      <c r="I20982" s="10"/>
      <c r="J20982" s="10"/>
      <c r="K20982" s="10"/>
      <c r="L20982" s="10"/>
      <c r="M20982" s="10"/>
      <c r="N20982" s="10"/>
      <c r="O20982" s="10"/>
      <c r="P20982" s="10"/>
      <c r="Q20982" s="10"/>
      <c r="R20982" s="10"/>
      <c r="S20982" s="10"/>
      <c r="T20982" s="10"/>
      <c r="U20982" s="10"/>
      <c r="V20982" s="10"/>
      <c r="W20982" s="10"/>
      <c r="X20982" s="10"/>
      <c r="Y20982" s="10"/>
      <c r="Z20982" s="10"/>
      <c r="AA20982" s="10"/>
      <c r="AB20982" s="10"/>
      <c r="AC20982" s="10"/>
      <c r="AD20982" s="10"/>
      <c r="AE20982" s="10"/>
      <c r="AF20982" s="10"/>
      <c r="AG20982" s="12"/>
    </row>
    <row r="20983" spans="1:33">
      <c r="A20983" s="10"/>
      <c r="B20983" s="10"/>
      <c r="C20983" s="10"/>
      <c r="D20983" s="10"/>
      <c r="E20983" s="10"/>
      <c r="F20983" s="10"/>
      <c r="G20983" s="10"/>
      <c r="H20983" s="10"/>
      <c r="I20983" s="10"/>
      <c r="J20983" s="10"/>
      <c r="K20983" s="10"/>
      <c r="L20983" s="10"/>
      <c r="M20983" s="10"/>
      <c r="N20983" s="10"/>
      <c r="O20983" s="10"/>
      <c r="P20983" s="10"/>
      <c r="Q20983" s="10"/>
      <c r="R20983" s="10"/>
      <c r="S20983" s="10"/>
      <c r="T20983" s="10"/>
      <c r="U20983" s="10"/>
      <c r="V20983" s="10"/>
      <c r="W20983" s="10"/>
      <c r="X20983" s="10"/>
      <c r="Y20983" s="10"/>
      <c r="Z20983" s="10"/>
      <c r="AA20983" s="10"/>
      <c r="AB20983" s="10"/>
      <c r="AC20983" s="10"/>
      <c r="AD20983" s="10"/>
      <c r="AE20983" s="10"/>
      <c r="AF20983" s="10"/>
      <c r="AG20983" s="12"/>
    </row>
    <row r="20984" spans="1:33">
      <c r="A20984" s="10"/>
      <c r="B20984" s="10"/>
      <c r="C20984" s="10"/>
      <c r="D20984" s="10"/>
      <c r="E20984" s="10"/>
      <c r="F20984" s="10"/>
      <c r="G20984" s="10"/>
      <c r="H20984" s="10"/>
      <c r="I20984" s="10"/>
      <c r="J20984" s="10"/>
      <c r="K20984" s="10"/>
      <c r="L20984" s="10"/>
      <c r="M20984" s="10"/>
      <c r="N20984" s="10"/>
      <c r="O20984" s="10"/>
      <c r="P20984" s="10"/>
      <c r="Q20984" s="10"/>
      <c r="R20984" s="10"/>
      <c r="S20984" s="10"/>
      <c r="T20984" s="10"/>
      <c r="U20984" s="10"/>
      <c r="V20984" s="10"/>
      <c r="W20984" s="10"/>
      <c r="X20984" s="10"/>
      <c r="Y20984" s="10"/>
      <c r="Z20984" s="10"/>
      <c r="AA20984" s="10"/>
      <c r="AB20984" s="10"/>
      <c r="AC20984" s="10"/>
      <c r="AD20984" s="10"/>
      <c r="AE20984" s="10"/>
      <c r="AF20984" s="10"/>
      <c r="AG20984" s="12"/>
    </row>
    <row r="20985" spans="1:33">
      <c r="A20985" s="10"/>
      <c r="B20985" s="10"/>
      <c r="C20985" s="10"/>
      <c r="D20985" s="10"/>
      <c r="E20985" s="10"/>
      <c r="F20985" s="10"/>
      <c r="G20985" s="10"/>
      <c r="H20985" s="10"/>
      <c r="I20985" s="10"/>
      <c r="J20985" s="10"/>
      <c r="K20985" s="10"/>
      <c r="L20985" s="10"/>
      <c r="M20985" s="10"/>
      <c r="N20985" s="10"/>
      <c r="O20985" s="10"/>
      <c r="P20985" s="10"/>
      <c r="Q20985" s="10"/>
      <c r="R20985" s="10"/>
      <c r="S20985" s="10"/>
      <c r="T20985" s="10"/>
      <c r="U20985" s="10"/>
      <c r="V20985" s="10"/>
      <c r="W20985" s="10"/>
      <c r="X20985" s="10"/>
      <c r="Y20985" s="10"/>
      <c r="Z20985" s="10"/>
      <c r="AA20985" s="10"/>
      <c r="AB20985" s="10"/>
      <c r="AC20985" s="10"/>
      <c r="AD20985" s="10"/>
      <c r="AE20985" s="10"/>
      <c r="AF20985" s="10"/>
      <c r="AG20985" s="12"/>
    </row>
    <row r="20986" spans="1:33">
      <c r="A20986" s="10"/>
      <c r="B20986" s="10"/>
      <c r="C20986" s="10"/>
      <c r="D20986" s="10"/>
      <c r="E20986" s="10"/>
      <c r="F20986" s="10"/>
      <c r="G20986" s="10"/>
      <c r="H20986" s="10"/>
      <c r="I20986" s="10"/>
      <c r="J20986" s="10"/>
      <c r="K20986" s="10"/>
      <c r="L20986" s="10"/>
      <c r="M20986" s="10"/>
      <c r="N20986" s="10"/>
      <c r="O20986" s="10"/>
      <c r="P20986" s="10"/>
      <c r="Q20986" s="10"/>
      <c r="R20986" s="10"/>
      <c r="S20986" s="10"/>
      <c r="T20986" s="10"/>
      <c r="U20986" s="10"/>
      <c r="V20986" s="10"/>
      <c r="W20986" s="10"/>
      <c r="X20986" s="10"/>
      <c r="Y20986" s="10"/>
      <c r="Z20986" s="10"/>
      <c r="AA20986" s="10"/>
      <c r="AB20986" s="10"/>
      <c r="AC20986" s="10"/>
      <c r="AD20986" s="10"/>
      <c r="AE20986" s="10"/>
      <c r="AF20986" s="10"/>
      <c r="AG20986" s="12"/>
    </row>
    <row r="20987" spans="1:33">
      <c r="A20987" s="10"/>
      <c r="B20987" s="10"/>
      <c r="C20987" s="10"/>
      <c r="D20987" s="10"/>
      <c r="E20987" s="10"/>
      <c r="F20987" s="10"/>
      <c r="G20987" s="10"/>
      <c r="H20987" s="10"/>
      <c r="I20987" s="10"/>
      <c r="J20987" s="10"/>
      <c r="K20987" s="10"/>
      <c r="L20987" s="10"/>
      <c r="M20987" s="10"/>
      <c r="N20987" s="10"/>
      <c r="O20987" s="10"/>
      <c r="P20987" s="10"/>
      <c r="Q20987" s="10"/>
      <c r="R20987" s="10"/>
      <c r="S20987" s="10"/>
      <c r="T20987" s="10"/>
      <c r="U20987" s="10"/>
      <c r="V20987" s="10"/>
      <c r="W20987" s="10"/>
      <c r="X20987" s="10"/>
      <c r="Y20987" s="10"/>
      <c r="Z20987" s="10"/>
      <c r="AA20987" s="10"/>
      <c r="AB20987" s="10"/>
      <c r="AC20987" s="10"/>
      <c r="AD20987" s="10"/>
      <c r="AE20987" s="10"/>
      <c r="AF20987" s="10"/>
      <c r="AG20987" s="12"/>
    </row>
    <row r="20988" spans="1:33">
      <c r="A20988" s="10"/>
      <c r="B20988" s="10"/>
      <c r="C20988" s="10"/>
      <c r="D20988" s="10"/>
      <c r="E20988" s="10"/>
      <c r="F20988" s="10"/>
      <c r="G20988" s="10"/>
      <c r="H20988" s="10"/>
      <c r="I20988" s="10"/>
      <c r="J20988" s="10"/>
      <c r="K20988" s="10"/>
      <c r="L20988" s="10"/>
      <c r="M20988" s="10"/>
      <c r="N20988" s="10"/>
      <c r="O20988" s="10"/>
      <c r="P20988" s="10"/>
      <c r="Q20988" s="10"/>
      <c r="R20988" s="10"/>
      <c r="S20988" s="10"/>
      <c r="T20988" s="10"/>
      <c r="U20988" s="10"/>
      <c r="V20988" s="10"/>
      <c r="W20988" s="10"/>
      <c r="X20988" s="10"/>
      <c r="Y20988" s="10"/>
      <c r="Z20988" s="10"/>
      <c r="AA20988" s="10"/>
      <c r="AB20988" s="10"/>
      <c r="AC20988" s="10"/>
      <c r="AD20988" s="10"/>
      <c r="AE20988" s="10"/>
      <c r="AF20988" s="10"/>
      <c r="AG20988" s="12"/>
    </row>
    <row r="20989" spans="1:33">
      <c r="A20989" s="10"/>
      <c r="B20989" s="10"/>
      <c r="C20989" s="10"/>
      <c r="D20989" s="10"/>
      <c r="E20989" s="10"/>
      <c r="F20989" s="10"/>
      <c r="G20989" s="10"/>
      <c r="H20989" s="10"/>
      <c r="I20989" s="10"/>
      <c r="J20989" s="10"/>
      <c r="K20989" s="10"/>
      <c r="L20989" s="10"/>
      <c r="M20989" s="10"/>
      <c r="N20989" s="10"/>
      <c r="O20989" s="10"/>
      <c r="P20989" s="10"/>
      <c r="Q20989" s="10"/>
      <c r="R20989" s="10"/>
      <c r="S20989" s="10"/>
      <c r="T20989" s="10"/>
      <c r="U20989" s="10"/>
      <c r="V20989" s="10"/>
      <c r="W20989" s="10"/>
      <c r="X20989" s="10"/>
      <c r="Y20989" s="10"/>
      <c r="Z20989" s="10"/>
      <c r="AA20989" s="10"/>
      <c r="AB20989" s="10"/>
      <c r="AC20989" s="10"/>
      <c r="AD20989" s="10"/>
      <c r="AE20989" s="10"/>
      <c r="AF20989" s="10"/>
      <c r="AG20989" s="12"/>
    </row>
    <row r="20990" spans="1:33">
      <c r="A20990" s="10"/>
      <c r="B20990" s="10"/>
      <c r="C20990" s="10"/>
      <c r="D20990" s="10"/>
      <c r="E20990" s="10"/>
      <c r="F20990" s="10"/>
      <c r="G20990" s="10"/>
      <c r="H20990" s="10"/>
      <c r="I20990" s="10"/>
      <c r="J20990" s="10"/>
      <c r="K20990" s="10"/>
      <c r="L20990" s="10"/>
      <c r="M20990" s="10"/>
      <c r="N20990" s="10"/>
      <c r="O20990" s="10"/>
      <c r="P20990" s="10"/>
      <c r="Q20990" s="10"/>
      <c r="R20990" s="10"/>
      <c r="S20990" s="10"/>
      <c r="T20990" s="10"/>
      <c r="U20990" s="10"/>
      <c r="V20990" s="10"/>
      <c r="W20990" s="10"/>
      <c r="X20990" s="10"/>
      <c r="Y20990" s="10"/>
      <c r="Z20990" s="10"/>
      <c r="AA20990" s="10"/>
      <c r="AB20990" s="10"/>
      <c r="AC20990" s="10"/>
      <c r="AD20990" s="10"/>
      <c r="AE20990" s="10"/>
      <c r="AF20990" s="10"/>
      <c r="AG20990" s="12"/>
    </row>
    <row r="20991" spans="1:33">
      <c r="A20991" s="10"/>
      <c r="B20991" s="10"/>
      <c r="C20991" s="10"/>
      <c r="D20991" s="10"/>
      <c r="E20991" s="10"/>
      <c r="F20991" s="10"/>
      <c r="G20991" s="10"/>
      <c r="H20991" s="10"/>
      <c r="I20991" s="10"/>
      <c r="J20991" s="10"/>
      <c r="K20991" s="10"/>
      <c r="L20991" s="10"/>
      <c r="M20991" s="10"/>
      <c r="N20991" s="10"/>
      <c r="O20991" s="10"/>
      <c r="P20991" s="10"/>
      <c r="Q20991" s="10"/>
      <c r="R20991" s="10"/>
      <c r="S20991" s="10"/>
      <c r="T20991" s="10"/>
      <c r="U20991" s="10"/>
      <c r="V20991" s="10"/>
      <c r="W20991" s="10"/>
      <c r="X20991" s="10"/>
      <c r="Y20991" s="10"/>
      <c r="Z20991" s="10"/>
      <c r="AA20991" s="10"/>
      <c r="AB20991" s="10"/>
      <c r="AC20991" s="10"/>
      <c r="AD20991" s="10"/>
      <c r="AE20991" s="10"/>
      <c r="AF20991" s="10"/>
      <c r="AG20991" s="12"/>
    </row>
    <row r="20992" spans="1:33">
      <c r="A20992" s="10"/>
      <c r="B20992" s="10"/>
      <c r="C20992" s="10"/>
      <c r="D20992" s="10"/>
      <c r="E20992" s="10"/>
      <c r="F20992" s="10"/>
      <c r="G20992" s="10"/>
      <c r="H20992" s="10"/>
      <c r="I20992" s="10"/>
      <c r="J20992" s="10"/>
      <c r="K20992" s="10"/>
      <c r="L20992" s="10"/>
      <c r="M20992" s="10"/>
      <c r="N20992" s="10"/>
      <c r="O20992" s="10"/>
      <c r="P20992" s="10"/>
      <c r="Q20992" s="10"/>
      <c r="R20992" s="10"/>
      <c r="S20992" s="10"/>
      <c r="T20992" s="10"/>
      <c r="U20992" s="10"/>
      <c r="V20992" s="10"/>
      <c r="W20992" s="10"/>
      <c r="X20992" s="10"/>
      <c r="Y20992" s="10"/>
      <c r="Z20992" s="10"/>
      <c r="AA20992" s="10"/>
      <c r="AB20992" s="10"/>
      <c r="AC20992" s="10"/>
      <c r="AD20992" s="10"/>
      <c r="AE20992" s="10"/>
      <c r="AF20992" s="10"/>
      <c r="AG20992" s="12"/>
    </row>
    <row r="20993" spans="1:33">
      <c r="A20993" s="10"/>
      <c r="B20993" s="10"/>
      <c r="C20993" s="10"/>
      <c r="D20993" s="10"/>
      <c r="E20993" s="10"/>
      <c r="F20993" s="10"/>
      <c r="G20993" s="10"/>
      <c r="H20993" s="10"/>
      <c r="I20993" s="10"/>
      <c r="J20993" s="10"/>
      <c r="K20993" s="10"/>
      <c r="L20993" s="10"/>
      <c r="M20993" s="10"/>
      <c r="N20993" s="10"/>
      <c r="O20993" s="10"/>
      <c r="P20993" s="10"/>
      <c r="Q20993" s="10"/>
      <c r="R20993" s="10"/>
      <c r="S20993" s="10"/>
      <c r="T20993" s="10"/>
      <c r="U20993" s="10"/>
      <c r="V20993" s="10"/>
      <c r="W20993" s="10"/>
      <c r="X20993" s="10"/>
      <c r="Y20993" s="10"/>
      <c r="Z20993" s="10"/>
      <c r="AA20993" s="10"/>
      <c r="AB20993" s="10"/>
      <c r="AC20993" s="10"/>
      <c r="AD20993" s="10"/>
      <c r="AE20993" s="10"/>
      <c r="AF20993" s="10"/>
      <c r="AG20993" s="12"/>
    </row>
    <row r="20994" spans="1:33">
      <c r="A20994" s="10"/>
      <c r="B20994" s="10"/>
      <c r="C20994" s="10"/>
      <c r="D20994" s="10"/>
      <c r="E20994" s="10"/>
      <c r="F20994" s="10"/>
      <c r="G20994" s="10"/>
      <c r="H20994" s="10"/>
      <c r="I20994" s="10"/>
      <c r="J20994" s="10"/>
      <c r="K20994" s="10"/>
      <c r="L20994" s="10"/>
      <c r="M20994" s="10"/>
      <c r="N20994" s="10"/>
      <c r="O20994" s="10"/>
      <c r="P20994" s="10"/>
      <c r="Q20994" s="10"/>
      <c r="R20994" s="10"/>
      <c r="S20994" s="10"/>
      <c r="T20994" s="10"/>
      <c r="U20994" s="10"/>
      <c r="V20994" s="10"/>
      <c r="W20994" s="10"/>
      <c r="X20994" s="10"/>
      <c r="Y20994" s="10"/>
      <c r="Z20994" s="10"/>
      <c r="AA20994" s="10"/>
      <c r="AB20994" s="10"/>
      <c r="AC20994" s="10"/>
      <c r="AD20994" s="10"/>
      <c r="AE20994" s="10"/>
      <c r="AF20994" s="10"/>
      <c r="AG20994" s="12"/>
    </row>
    <row r="20995" spans="1:33">
      <c r="A20995" s="10"/>
      <c r="B20995" s="10"/>
      <c r="C20995" s="10"/>
      <c r="D20995" s="10"/>
      <c r="E20995" s="10"/>
      <c r="F20995" s="10"/>
      <c r="G20995" s="10"/>
      <c r="H20995" s="10"/>
      <c r="I20995" s="10"/>
      <c r="J20995" s="10"/>
      <c r="K20995" s="10"/>
      <c r="L20995" s="10"/>
      <c r="M20995" s="10"/>
      <c r="N20995" s="10"/>
      <c r="O20995" s="10"/>
      <c r="P20995" s="10"/>
      <c r="Q20995" s="10"/>
      <c r="R20995" s="10"/>
      <c r="S20995" s="10"/>
      <c r="T20995" s="10"/>
      <c r="U20995" s="10"/>
      <c r="V20995" s="10"/>
      <c r="W20995" s="10"/>
      <c r="X20995" s="10"/>
      <c r="Y20995" s="10"/>
      <c r="Z20995" s="10"/>
      <c r="AA20995" s="10"/>
      <c r="AB20995" s="10"/>
      <c r="AC20995" s="10"/>
      <c r="AD20995" s="10"/>
      <c r="AE20995" s="10"/>
      <c r="AF20995" s="10"/>
      <c r="AG20995" s="12"/>
    </row>
    <row r="20996" spans="1:33">
      <c r="A20996" s="10"/>
      <c r="B20996" s="10"/>
      <c r="C20996" s="10"/>
      <c r="D20996" s="10"/>
      <c r="E20996" s="10"/>
      <c r="F20996" s="10"/>
      <c r="G20996" s="10"/>
      <c r="H20996" s="10"/>
      <c r="I20996" s="10"/>
      <c r="J20996" s="10"/>
      <c r="K20996" s="10"/>
      <c r="L20996" s="10"/>
      <c r="M20996" s="10"/>
      <c r="N20996" s="10"/>
      <c r="O20996" s="10"/>
      <c r="P20996" s="10"/>
      <c r="Q20996" s="10"/>
      <c r="R20996" s="10"/>
      <c r="S20996" s="10"/>
      <c r="T20996" s="10"/>
      <c r="U20996" s="10"/>
      <c r="V20996" s="10"/>
      <c r="W20996" s="10"/>
      <c r="X20996" s="10"/>
      <c r="Y20996" s="10"/>
      <c r="Z20996" s="10"/>
      <c r="AA20996" s="10"/>
      <c r="AB20996" s="10"/>
      <c r="AC20996" s="10"/>
      <c r="AD20996" s="10"/>
      <c r="AE20996" s="10"/>
      <c r="AF20996" s="10"/>
      <c r="AG20996" s="12"/>
    </row>
    <row r="20997" spans="1:33">
      <c r="A20997" s="10"/>
      <c r="B20997" s="10"/>
      <c r="C20997" s="10"/>
      <c r="D20997" s="10"/>
      <c r="E20997" s="10"/>
      <c r="F20997" s="10"/>
      <c r="G20997" s="10"/>
      <c r="H20997" s="10"/>
      <c r="I20997" s="10"/>
      <c r="J20997" s="10"/>
      <c r="K20997" s="10"/>
      <c r="L20997" s="10"/>
      <c r="M20997" s="10"/>
      <c r="N20997" s="10"/>
      <c r="O20997" s="10"/>
      <c r="P20997" s="10"/>
      <c r="Q20997" s="10"/>
      <c r="R20997" s="10"/>
      <c r="S20997" s="10"/>
      <c r="T20997" s="10"/>
      <c r="U20997" s="10"/>
      <c r="V20997" s="10"/>
      <c r="W20997" s="10"/>
      <c r="X20997" s="10"/>
      <c r="Y20997" s="10"/>
      <c r="Z20997" s="10"/>
      <c r="AA20997" s="10"/>
      <c r="AB20997" s="10"/>
      <c r="AC20997" s="10"/>
      <c r="AD20997" s="10"/>
      <c r="AE20997" s="10"/>
      <c r="AF20997" s="10"/>
      <c r="AG20997" s="12"/>
    </row>
    <row r="20998" spans="1:33">
      <c r="A20998" s="10"/>
      <c r="B20998" s="10"/>
      <c r="C20998" s="10"/>
      <c r="D20998" s="10"/>
      <c r="E20998" s="10"/>
      <c r="F20998" s="10"/>
      <c r="G20998" s="10"/>
      <c r="H20998" s="10"/>
      <c r="I20998" s="10"/>
      <c r="J20998" s="10"/>
      <c r="K20998" s="10"/>
      <c r="L20998" s="10"/>
      <c r="M20998" s="10"/>
      <c r="N20998" s="10"/>
      <c r="O20998" s="10"/>
      <c r="P20998" s="10"/>
      <c r="Q20998" s="10"/>
      <c r="R20998" s="10"/>
      <c r="S20998" s="10"/>
      <c r="T20998" s="10"/>
      <c r="U20998" s="10"/>
      <c r="V20998" s="10"/>
      <c r="W20998" s="10"/>
      <c r="X20998" s="10"/>
      <c r="Y20998" s="10"/>
      <c r="Z20998" s="10"/>
      <c r="AA20998" s="10"/>
      <c r="AB20998" s="10"/>
      <c r="AC20998" s="10"/>
      <c r="AD20998" s="10"/>
      <c r="AE20998" s="10"/>
      <c r="AF20998" s="10"/>
      <c r="AG20998" s="12"/>
    </row>
    <row r="20999" spans="1:33">
      <c r="A20999" s="10"/>
      <c r="B20999" s="10"/>
      <c r="C20999" s="10"/>
      <c r="D20999" s="10"/>
      <c r="E20999" s="10"/>
      <c r="F20999" s="10"/>
      <c r="G20999" s="10"/>
      <c r="H20999" s="10"/>
      <c r="I20999" s="10"/>
      <c r="J20999" s="10"/>
      <c r="K20999" s="10"/>
      <c r="L20999" s="10"/>
      <c r="M20999" s="10"/>
      <c r="N20999" s="10"/>
      <c r="O20999" s="10"/>
      <c r="P20999" s="10"/>
      <c r="Q20999" s="10"/>
      <c r="R20999" s="10"/>
      <c r="S20999" s="10"/>
      <c r="T20999" s="10"/>
      <c r="U20999" s="10"/>
      <c r="V20999" s="10"/>
      <c r="W20999" s="10"/>
      <c r="X20999" s="10"/>
      <c r="Y20999" s="10"/>
      <c r="Z20999" s="10"/>
      <c r="AA20999" s="10"/>
      <c r="AB20999" s="10"/>
      <c r="AC20999" s="10"/>
      <c r="AD20999" s="10"/>
      <c r="AE20999" s="10"/>
      <c r="AF20999" s="10"/>
      <c r="AG20999" s="12"/>
    </row>
    <row r="21000" spans="1:33">
      <c r="A21000" s="10"/>
      <c r="B21000" s="10"/>
      <c r="C21000" s="10"/>
      <c r="D21000" s="10"/>
      <c r="E21000" s="10"/>
      <c r="F21000" s="10"/>
      <c r="G21000" s="10"/>
      <c r="H21000" s="10"/>
      <c r="I21000" s="10"/>
      <c r="J21000" s="10"/>
      <c r="K21000" s="10"/>
      <c r="L21000" s="10"/>
      <c r="M21000" s="10"/>
      <c r="N21000" s="10"/>
      <c r="O21000" s="10"/>
      <c r="P21000" s="10"/>
      <c r="Q21000" s="10"/>
      <c r="R21000" s="10"/>
      <c r="S21000" s="10"/>
      <c r="T21000" s="10"/>
      <c r="U21000" s="10"/>
      <c r="V21000" s="10"/>
      <c r="W21000" s="10"/>
      <c r="X21000" s="10"/>
      <c r="Y21000" s="10"/>
      <c r="Z21000" s="10"/>
      <c r="AA21000" s="10"/>
      <c r="AB21000" s="10"/>
      <c r="AC21000" s="10"/>
      <c r="AD21000" s="10"/>
      <c r="AE21000" s="10"/>
      <c r="AF21000" s="10"/>
      <c r="AG21000" s="12"/>
    </row>
    <row r="21001" spans="1:33">
      <c r="A21001" s="10"/>
      <c r="B21001" s="10"/>
      <c r="C21001" s="10"/>
      <c r="D21001" s="10"/>
      <c r="E21001" s="10"/>
      <c r="F21001" s="10"/>
      <c r="G21001" s="10"/>
      <c r="H21001" s="10"/>
      <c r="I21001" s="10"/>
      <c r="J21001" s="10"/>
      <c r="K21001" s="10"/>
      <c r="L21001" s="10"/>
      <c r="M21001" s="10"/>
      <c r="N21001" s="10"/>
      <c r="O21001" s="10"/>
      <c r="P21001" s="10"/>
      <c r="Q21001" s="10"/>
      <c r="R21001" s="10"/>
      <c r="S21001" s="10"/>
      <c r="T21001" s="10"/>
      <c r="U21001" s="10"/>
      <c r="V21001" s="10"/>
      <c r="W21001" s="10"/>
      <c r="X21001" s="10"/>
      <c r="Y21001" s="10"/>
      <c r="Z21001" s="10"/>
      <c r="AA21001" s="10"/>
      <c r="AB21001" s="10"/>
      <c r="AC21001" s="10"/>
      <c r="AD21001" s="10"/>
      <c r="AE21001" s="10"/>
      <c r="AF21001" s="10"/>
      <c r="AG21001" s="12"/>
    </row>
    <row r="21002" spans="1:33">
      <c r="A21002" s="10"/>
      <c r="B21002" s="10"/>
      <c r="C21002" s="10"/>
      <c r="D21002" s="10"/>
      <c r="E21002" s="10"/>
      <c r="F21002" s="10"/>
      <c r="G21002" s="10"/>
      <c r="H21002" s="10"/>
      <c r="I21002" s="10"/>
      <c r="J21002" s="10"/>
      <c r="K21002" s="10"/>
      <c r="L21002" s="10"/>
      <c r="M21002" s="10"/>
      <c r="N21002" s="10"/>
      <c r="O21002" s="10"/>
      <c r="P21002" s="10"/>
      <c r="Q21002" s="10"/>
      <c r="R21002" s="10"/>
      <c r="S21002" s="10"/>
      <c r="T21002" s="10"/>
      <c r="U21002" s="10"/>
      <c r="V21002" s="10"/>
      <c r="W21002" s="10"/>
      <c r="X21002" s="10"/>
      <c r="Y21002" s="10"/>
      <c r="Z21002" s="10"/>
      <c r="AA21002" s="10"/>
      <c r="AB21002" s="10"/>
      <c r="AC21002" s="10"/>
      <c r="AD21002" s="10"/>
      <c r="AE21002" s="10"/>
      <c r="AF21002" s="10"/>
      <c r="AG21002" s="12"/>
    </row>
    <row r="21003" spans="1:33">
      <c r="A21003" s="10"/>
      <c r="B21003" s="10"/>
      <c r="C21003" s="10"/>
      <c r="D21003" s="10"/>
      <c r="E21003" s="10"/>
      <c r="F21003" s="10"/>
      <c r="G21003" s="10"/>
      <c r="H21003" s="10"/>
      <c r="I21003" s="10"/>
      <c r="J21003" s="10"/>
      <c r="K21003" s="10"/>
      <c r="L21003" s="10"/>
      <c r="M21003" s="10"/>
      <c r="N21003" s="10"/>
      <c r="O21003" s="10"/>
      <c r="P21003" s="10"/>
      <c r="Q21003" s="10"/>
      <c r="R21003" s="10"/>
      <c r="S21003" s="10"/>
      <c r="T21003" s="10"/>
      <c r="U21003" s="10"/>
      <c r="V21003" s="10"/>
      <c r="W21003" s="10"/>
      <c r="X21003" s="10"/>
      <c r="Y21003" s="10"/>
      <c r="Z21003" s="10"/>
      <c r="AA21003" s="10"/>
      <c r="AB21003" s="10"/>
      <c r="AC21003" s="10"/>
      <c r="AD21003" s="10"/>
      <c r="AE21003" s="10"/>
      <c r="AF21003" s="10"/>
      <c r="AG21003" s="12"/>
    </row>
    <row r="21004" spans="1:33">
      <c r="A21004" s="10"/>
      <c r="B21004" s="10"/>
      <c r="C21004" s="10"/>
      <c r="D21004" s="10"/>
      <c r="E21004" s="10"/>
      <c r="F21004" s="10"/>
      <c r="G21004" s="10"/>
      <c r="H21004" s="10"/>
      <c r="I21004" s="10"/>
      <c r="J21004" s="10"/>
      <c r="K21004" s="10"/>
      <c r="L21004" s="10"/>
      <c r="M21004" s="10"/>
      <c r="N21004" s="10"/>
      <c r="O21004" s="10"/>
      <c r="P21004" s="10"/>
      <c r="Q21004" s="10"/>
      <c r="R21004" s="10"/>
      <c r="S21004" s="10"/>
      <c r="T21004" s="10"/>
      <c r="U21004" s="10"/>
      <c r="V21004" s="10"/>
      <c r="W21004" s="10"/>
      <c r="X21004" s="10"/>
      <c r="Y21004" s="10"/>
      <c r="Z21004" s="10"/>
      <c r="AA21004" s="10"/>
      <c r="AB21004" s="10"/>
      <c r="AC21004" s="10"/>
      <c r="AD21004" s="10"/>
      <c r="AE21004" s="10"/>
      <c r="AF21004" s="10"/>
      <c r="AG21004" s="12"/>
    </row>
    <row r="21005" spans="1:33">
      <c r="A21005" s="10"/>
      <c r="B21005" s="10"/>
      <c r="C21005" s="10"/>
      <c r="D21005" s="10"/>
      <c r="E21005" s="10"/>
      <c r="F21005" s="10"/>
      <c r="G21005" s="10"/>
      <c r="H21005" s="10"/>
      <c r="I21005" s="10"/>
      <c r="J21005" s="10"/>
      <c r="K21005" s="10"/>
      <c r="L21005" s="10"/>
      <c r="M21005" s="10"/>
      <c r="N21005" s="10"/>
      <c r="O21005" s="10"/>
      <c r="P21005" s="10"/>
      <c r="Q21005" s="10"/>
      <c r="R21005" s="10"/>
      <c r="S21005" s="10"/>
      <c r="T21005" s="10"/>
      <c r="U21005" s="10"/>
      <c r="V21005" s="10"/>
      <c r="W21005" s="10"/>
      <c r="X21005" s="10"/>
      <c r="Y21005" s="10"/>
      <c r="Z21005" s="10"/>
      <c r="AA21005" s="10"/>
      <c r="AB21005" s="10"/>
      <c r="AC21005" s="10"/>
      <c r="AD21005" s="10"/>
      <c r="AE21005" s="10"/>
      <c r="AF21005" s="10"/>
      <c r="AG21005" s="12"/>
    </row>
    <row r="21006" spans="1:33">
      <c r="A21006" s="10"/>
      <c r="B21006" s="10"/>
      <c r="C21006" s="10"/>
      <c r="D21006" s="10"/>
      <c r="E21006" s="10"/>
      <c r="F21006" s="10"/>
      <c r="G21006" s="10"/>
      <c r="H21006" s="10"/>
      <c r="I21006" s="10"/>
      <c r="J21006" s="10"/>
      <c r="K21006" s="10"/>
      <c r="L21006" s="10"/>
      <c r="M21006" s="10"/>
      <c r="N21006" s="10"/>
      <c r="O21006" s="10"/>
      <c r="P21006" s="10"/>
      <c r="Q21006" s="10"/>
      <c r="R21006" s="10"/>
      <c r="S21006" s="10"/>
      <c r="T21006" s="10"/>
      <c r="U21006" s="10"/>
      <c r="V21006" s="10"/>
      <c r="W21006" s="10"/>
      <c r="X21006" s="10"/>
      <c r="Y21006" s="10"/>
      <c r="Z21006" s="10"/>
      <c r="AA21006" s="10"/>
      <c r="AB21006" s="10"/>
      <c r="AC21006" s="10"/>
      <c r="AD21006" s="10"/>
      <c r="AE21006" s="10"/>
      <c r="AF21006" s="10"/>
      <c r="AG21006" s="12"/>
    </row>
    <row r="21007" spans="1:33">
      <c r="A21007" s="10"/>
      <c r="B21007" s="10"/>
      <c r="C21007" s="10"/>
      <c r="D21007" s="10"/>
      <c r="E21007" s="10"/>
      <c r="F21007" s="10"/>
      <c r="G21007" s="10"/>
      <c r="H21007" s="10"/>
      <c r="I21007" s="10"/>
      <c r="J21007" s="10"/>
      <c r="K21007" s="10"/>
      <c r="L21007" s="10"/>
      <c r="M21007" s="10"/>
      <c r="N21007" s="10"/>
      <c r="O21007" s="10"/>
      <c r="P21007" s="10"/>
      <c r="Q21007" s="10"/>
      <c r="R21007" s="10"/>
      <c r="S21007" s="10"/>
      <c r="T21007" s="10"/>
      <c r="U21007" s="10"/>
      <c r="V21007" s="10"/>
      <c r="W21007" s="10"/>
      <c r="X21007" s="10"/>
      <c r="Y21007" s="10"/>
      <c r="Z21007" s="10"/>
      <c r="AA21007" s="10"/>
      <c r="AB21007" s="10"/>
      <c r="AC21007" s="10"/>
      <c r="AD21007" s="10"/>
      <c r="AE21007" s="10"/>
      <c r="AF21007" s="10"/>
      <c r="AG21007" s="12"/>
    </row>
    <row r="21008" spans="1:33">
      <c r="A21008" s="10"/>
      <c r="B21008" s="10"/>
      <c r="C21008" s="10"/>
      <c r="D21008" s="10"/>
      <c r="E21008" s="10"/>
      <c r="F21008" s="10"/>
      <c r="G21008" s="10"/>
      <c r="H21008" s="10"/>
      <c r="I21008" s="10"/>
      <c r="J21008" s="10"/>
      <c r="K21008" s="10"/>
      <c r="L21008" s="10"/>
      <c r="M21008" s="10"/>
      <c r="N21008" s="10"/>
      <c r="O21008" s="10"/>
      <c r="P21008" s="10"/>
      <c r="Q21008" s="10"/>
      <c r="R21008" s="10"/>
      <c r="S21008" s="10"/>
      <c r="T21008" s="10"/>
      <c r="U21008" s="10"/>
      <c r="V21008" s="10"/>
      <c r="W21008" s="10"/>
      <c r="X21008" s="10"/>
      <c r="Y21008" s="10"/>
      <c r="Z21008" s="10"/>
      <c r="AA21008" s="10"/>
      <c r="AB21008" s="10"/>
      <c r="AC21008" s="10"/>
      <c r="AD21008" s="10"/>
      <c r="AE21008" s="10"/>
      <c r="AF21008" s="10"/>
      <c r="AG21008" s="12"/>
    </row>
    <row r="21009" spans="1:33">
      <c r="A21009" s="10"/>
      <c r="B21009" s="10"/>
      <c r="C21009" s="10"/>
      <c r="D21009" s="10"/>
      <c r="E21009" s="10"/>
      <c r="F21009" s="10"/>
      <c r="G21009" s="10"/>
      <c r="H21009" s="10"/>
      <c r="I21009" s="10"/>
      <c r="J21009" s="10"/>
      <c r="K21009" s="10"/>
      <c r="L21009" s="10"/>
      <c r="M21009" s="10"/>
      <c r="N21009" s="10"/>
      <c r="O21009" s="10"/>
      <c r="P21009" s="10"/>
      <c r="Q21009" s="10"/>
      <c r="R21009" s="10"/>
      <c r="S21009" s="10"/>
      <c r="T21009" s="10"/>
      <c r="U21009" s="10"/>
      <c r="V21009" s="10"/>
      <c r="W21009" s="10"/>
      <c r="X21009" s="10"/>
      <c r="Y21009" s="10"/>
      <c r="Z21009" s="10"/>
      <c r="AA21009" s="10"/>
      <c r="AB21009" s="10"/>
      <c r="AC21009" s="10"/>
      <c r="AD21009" s="10"/>
      <c r="AE21009" s="10"/>
      <c r="AF21009" s="10"/>
      <c r="AG21009" s="12"/>
    </row>
    <row r="21010" spans="1:33">
      <c r="A21010" s="10"/>
      <c r="B21010" s="10"/>
      <c r="C21010" s="10"/>
      <c r="D21010" s="10"/>
      <c r="E21010" s="10"/>
      <c r="F21010" s="10"/>
      <c r="G21010" s="10"/>
      <c r="H21010" s="10"/>
      <c r="I21010" s="10"/>
      <c r="J21010" s="10"/>
      <c r="K21010" s="10"/>
      <c r="L21010" s="10"/>
      <c r="M21010" s="10"/>
      <c r="N21010" s="10"/>
      <c r="O21010" s="10"/>
      <c r="P21010" s="10"/>
      <c r="Q21010" s="10"/>
      <c r="R21010" s="10"/>
      <c r="S21010" s="10"/>
      <c r="T21010" s="10"/>
      <c r="U21010" s="10"/>
      <c r="V21010" s="10"/>
      <c r="W21010" s="10"/>
      <c r="X21010" s="10"/>
      <c r="Y21010" s="10"/>
      <c r="Z21010" s="10"/>
      <c r="AA21010" s="10"/>
      <c r="AB21010" s="10"/>
      <c r="AC21010" s="10"/>
      <c r="AD21010" s="10"/>
      <c r="AE21010" s="10"/>
      <c r="AF21010" s="10"/>
      <c r="AG21010" s="12"/>
    </row>
    <row r="21011" spans="1:33">
      <c r="A21011" s="10"/>
      <c r="B21011" s="10"/>
      <c r="C21011" s="10"/>
      <c r="D21011" s="10"/>
      <c r="E21011" s="10"/>
      <c r="F21011" s="10"/>
      <c r="G21011" s="10"/>
      <c r="H21011" s="10"/>
      <c r="I21011" s="10"/>
      <c r="J21011" s="10"/>
      <c r="K21011" s="10"/>
      <c r="L21011" s="10"/>
      <c r="M21011" s="10"/>
      <c r="N21011" s="10"/>
      <c r="O21011" s="10"/>
      <c r="P21011" s="10"/>
      <c r="Q21011" s="10"/>
      <c r="R21011" s="10"/>
      <c r="S21011" s="10"/>
      <c r="T21011" s="10"/>
      <c r="U21011" s="10"/>
      <c r="V21011" s="10"/>
      <c r="W21011" s="10"/>
      <c r="X21011" s="10"/>
      <c r="Y21011" s="10"/>
      <c r="Z21011" s="10"/>
      <c r="AA21011" s="10"/>
      <c r="AB21011" s="10"/>
      <c r="AC21011" s="10"/>
      <c r="AD21011" s="10"/>
      <c r="AE21011" s="10"/>
      <c r="AF21011" s="10"/>
      <c r="AG21011" s="12"/>
    </row>
    <row r="21012" spans="1:33">
      <c r="A21012" s="10"/>
      <c r="B21012" s="10"/>
      <c r="C21012" s="10"/>
      <c r="D21012" s="10"/>
      <c r="E21012" s="10"/>
      <c r="F21012" s="10"/>
      <c r="G21012" s="10"/>
      <c r="H21012" s="10"/>
      <c r="I21012" s="10"/>
      <c r="J21012" s="10"/>
      <c r="K21012" s="10"/>
      <c r="L21012" s="10"/>
      <c r="M21012" s="10"/>
      <c r="N21012" s="10"/>
      <c r="O21012" s="10"/>
      <c r="P21012" s="10"/>
      <c r="Q21012" s="10"/>
      <c r="R21012" s="10"/>
      <c r="S21012" s="10"/>
      <c r="T21012" s="10"/>
      <c r="U21012" s="10"/>
      <c r="V21012" s="10"/>
      <c r="W21012" s="10"/>
      <c r="X21012" s="10"/>
      <c r="Y21012" s="10"/>
      <c r="Z21012" s="10"/>
      <c r="AA21012" s="10"/>
      <c r="AB21012" s="10"/>
      <c r="AC21012" s="10"/>
      <c r="AD21012" s="10"/>
      <c r="AE21012" s="10"/>
      <c r="AF21012" s="10"/>
      <c r="AG21012" s="12"/>
    </row>
    <row r="21013" spans="1:33">
      <c r="A21013" s="10"/>
      <c r="B21013" s="10"/>
      <c r="C21013" s="10"/>
      <c r="D21013" s="10"/>
      <c r="E21013" s="10"/>
      <c r="F21013" s="10"/>
      <c r="G21013" s="10"/>
      <c r="H21013" s="10"/>
      <c r="I21013" s="10"/>
      <c r="J21013" s="10"/>
      <c r="K21013" s="10"/>
      <c r="L21013" s="10"/>
      <c r="M21013" s="10"/>
      <c r="N21013" s="10"/>
      <c r="O21013" s="10"/>
      <c r="P21013" s="10"/>
      <c r="Q21013" s="10"/>
      <c r="R21013" s="10"/>
      <c r="S21013" s="10"/>
      <c r="T21013" s="10"/>
      <c r="U21013" s="10"/>
      <c r="V21013" s="10"/>
      <c r="W21013" s="10"/>
      <c r="X21013" s="10"/>
      <c r="Y21013" s="10"/>
      <c r="Z21013" s="10"/>
      <c r="AA21013" s="10"/>
      <c r="AB21013" s="10"/>
      <c r="AC21013" s="10"/>
      <c r="AD21013" s="10"/>
      <c r="AE21013" s="10"/>
      <c r="AF21013" s="10"/>
      <c r="AG21013" s="12"/>
    </row>
    <row r="21014" spans="1:33">
      <c r="A21014" s="10"/>
      <c r="B21014" s="10"/>
      <c r="C21014" s="10"/>
      <c r="D21014" s="10"/>
      <c r="E21014" s="10"/>
      <c r="F21014" s="10"/>
      <c r="G21014" s="10"/>
      <c r="H21014" s="10"/>
      <c r="I21014" s="10"/>
      <c r="J21014" s="10"/>
      <c r="K21014" s="10"/>
      <c r="L21014" s="10"/>
      <c r="M21014" s="10"/>
      <c r="N21014" s="10"/>
      <c r="O21014" s="10"/>
      <c r="P21014" s="10"/>
      <c r="Q21014" s="10"/>
      <c r="R21014" s="10"/>
      <c r="S21014" s="10"/>
      <c r="T21014" s="10"/>
      <c r="U21014" s="10"/>
      <c r="V21014" s="10"/>
      <c r="W21014" s="10"/>
      <c r="X21014" s="10"/>
      <c r="Y21014" s="10"/>
      <c r="Z21014" s="10"/>
      <c r="AA21014" s="10"/>
      <c r="AB21014" s="10"/>
      <c r="AC21014" s="10"/>
      <c r="AD21014" s="10"/>
      <c r="AE21014" s="10"/>
      <c r="AF21014" s="10"/>
      <c r="AG21014" s="12"/>
    </row>
    <row r="21015" spans="1:33">
      <c r="A21015" s="10"/>
      <c r="B21015" s="10"/>
      <c r="C21015" s="10"/>
      <c r="D21015" s="10"/>
      <c r="E21015" s="10"/>
      <c r="F21015" s="10"/>
      <c r="G21015" s="10"/>
      <c r="H21015" s="10"/>
      <c r="I21015" s="10"/>
      <c r="J21015" s="10"/>
      <c r="K21015" s="10"/>
      <c r="L21015" s="10"/>
      <c r="M21015" s="10"/>
      <c r="N21015" s="10"/>
      <c r="O21015" s="10"/>
      <c r="P21015" s="10"/>
      <c r="Q21015" s="10"/>
      <c r="R21015" s="10"/>
      <c r="S21015" s="10"/>
      <c r="T21015" s="10"/>
      <c r="U21015" s="10"/>
      <c r="V21015" s="10"/>
      <c r="W21015" s="10"/>
      <c r="X21015" s="10"/>
      <c r="Y21015" s="10"/>
      <c r="Z21015" s="10"/>
      <c r="AA21015" s="10"/>
      <c r="AB21015" s="10"/>
      <c r="AC21015" s="10"/>
      <c r="AD21015" s="10"/>
      <c r="AE21015" s="10"/>
      <c r="AF21015" s="10"/>
      <c r="AG21015" s="12"/>
    </row>
    <row r="21016" spans="1:33">
      <c r="A21016" s="10"/>
      <c r="B21016" s="10"/>
      <c r="C21016" s="10"/>
      <c r="D21016" s="10"/>
      <c r="E21016" s="10"/>
      <c r="F21016" s="10"/>
      <c r="G21016" s="10"/>
      <c r="H21016" s="10"/>
      <c r="I21016" s="10"/>
      <c r="J21016" s="10"/>
      <c r="K21016" s="10"/>
      <c r="L21016" s="10"/>
      <c r="M21016" s="10"/>
      <c r="N21016" s="10"/>
      <c r="O21016" s="10"/>
      <c r="P21016" s="10"/>
      <c r="Q21016" s="10"/>
      <c r="R21016" s="10"/>
      <c r="S21016" s="10"/>
      <c r="T21016" s="10"/>
      <c r="U21016" s="10"/>
      <c r="V21016" s="10"/>
      <c r="W21016" s="10"/>
      <c r="X21016" s="10"/>
      <c r="Y21016" s="10"/>
      <c r="Z21016" s="10"/>
      <c r="AA21016" s="10"/>
      <c r="AB21016" s="10"/>
      <c r="AC21016" s="10"/>
      <c r="AD21016" s="10"/>
      <c r="AE21016" s="10"/>
      <c r="AF21016" s="10"/>
      <c r="AG21016" s="12"/>
    </row>
    <row r="21017" spans="1:33">
      <c r="A21017" s="10"/>
      <c r="B21017" s="10"/>
      <c r="C21017" s="10"/>
      <c r="D21017" s="10"/>
      <c r="E21017" s="10"/>
      <c r="F21017" s="10"/>
      <c r="G21017" s="10"/>
      <c r="H21017" s="10"/>
      <c r="I21017" s="10"/>
      <c r="J21017" s="10"/>
      <c r="K21017" s="10"/>
      <c r="L21017" s="10"/>
      <c r="M21017" s="10"/>
      <c r="N21017" s="10"/>
      <c r="O21017" s="10"/>
      <c r="P21017" s="10"/>
      <c r="Q21017" s="10"/>
      <c r="R21017" s="10"/>
      <c r="S21017" s="10"/>
      <c r="T21017" s="10"/>
      <c r="U21017" s="10"/>
      <c r="V21017" s="10"/>
      <c r="W21017" s="10"/>
      <c r="X21017" s="10"/>
      <c r="Y21017" s="10"/>
      <c r="Z21017" s="10"/>
      <c r="AA21017" s="10"/>
      <c r="AB21017" s="10"/>
      <c r="AC21017" s="10"/>
      <c r="AD21017" s="10"/>
      <c r="AE21017" s="10"/>
      <c r="AF21017" s="10"/>
      <c r="AG21017" s="12"/>
    </row>
    <row r="21018" spans="1:33">
      <c r="A21018" s="10"/>
      <c r="B21018" s="10"/>
      <c r="C21018" s="10"/>
      <c r="D21018" s="10"/>
      <c r="E21018" s="10"/>
      <c r="F21018" s="10"/>
      <c r="G21018" s="10"/>
      <c r="H21018" s="10"/>
      <c r="I21018" s="10"/>
      <c r="J21018" s="10"/>
      <c r="K21018" s="10"/>
      <c r="L21018" s="10"/>
      <c r="M21018" s="10"/>
      <c r="N21018" s="10"/>
      <c r="O21018" s="10"/>
      <c r="P21018" s="10"/>
      <c r="Q21018" s="10"/>
      <c r="R21018" s="10"/>
      <c r="S21018" s="10"/>
      <c r="T21018" s="10"/>
      <c r="U21018" s="10"/>
      <c r="V21018" s="10"/>
      <c r="W21018" s="10"/>
      <c r="X21018" s="10"/>
      <c r="Y21018" s="10"/>
      <c r="Z21018" s="10"/>
      <c r="AA21018" s="10"/>
      <c r="AB21018" s="10"/>
      <c r="AC21018" s="10"/>
      <c r="AD21018" s="10"/>
      <c r="AE21018" s="10"/>
      <c r="AF21018" s="10"/>
      <c r="AG21018" s="12"/>
    </row>
    <row r="21019" spans="1:33">
      <c r="A21019" s="10"/>
      <c r="B21019" s="10"/>
      <c r="C21019" s="10"/>
      <c r="D21019" s="10"/>
      <c r="E21019" s="10"/>
      <c r="F21019" s="10"/>
      <c r="G21019" s="10"/>
      <c r="H21019" s="10"/>
      <c r="I21019" s="10"/>
      <c r="J21019" s="10"/>
      <c r="K21019" s="10"/>
      <c r="L21019" s="10"/>
      <c r="M21019" s="10"/>
      <c r="N21019" s="10"/>
      <c r="O21019" s="10"/>
      <c r="P21019" s="10"/>
      <c r="Q21019" s="10"/>
      <c r="R21019" s="10"/>
      <c r="S21019" s="10"/>
      <c r="T21019" s="10"/>
      <c r="U21019" s="10"/>
      <c r="V21019" s="10"/>
      <c r="W21019" s="10"/>
      <c r="X21019" s="10"/>
      <c r="Y21019" s="10"/>
      <c r="Z21019" s="10"/>
      <c r="AA21019" s="10"/>
      <c r="AB21019" s="10"/>
      <c r="AC21019" s="10"/>
      <c r="AD21019" s="10"/>
      <c r="AE21019" s="10"/>
      <c r="AF21019" s="10"/>
      <c r="AG21019" s="12"/>
    </row>
    <row r="21020" spans="1:33">
      <c r="A21020" s="10"/>
      <c r="B21020" s="10"/>
      <c r="C21020" s="10"/>
      <c r="D21020" s="10"/>
      <c r="E21020" s="10"/>
      <c r="F21020" s="10"/>
      <c r="G21020" s="10"/>
      <c r="H21020" s="10"/>
      <c r="I21020" s="10"/>
      <c r="J21020" s="10"/>
      <c r="K21020" s="10"/>
      <c r="L21020" s="10"/>
      <c r="M21020" s="10"/>
      <c r="N21020" s="10"/>
      <c r="O21020" s="10"/>
      <c r="P21020" s="10"/>
      <c r="Q21020" s="10"/>
      <c r="R21020" s="10"/>
      <c r="S21020" s="10"/>
      <c r="T21020" s="10"/>
      <c r="U21020" s="10"/>
      <c r="V21020" s="10"/>
      <c r="W21020" s="10"/>
      <c r="X21020" s="10"/>
      <c r="Y21020" s="10"/>
      <c r="Z21020" s="10"/>
      <c r="AA21020" s="10"/>
      <c r="AB21020" s="10"/>
      <c r="AC21020" s="10"/>
      <c r="AD21020" s="10"/>
      <c r="AE21020" s="10"/>
      <c r="AF21020" s="10"/>
      <c r="AG21020" s="12"/>
    </row>
    <row r="21021" spans="1:33">
      <c r="A21021" s="10"/>
      <c r="B21021" s="10"/>
      <c r="C21021" s="10"/>
      <c r="D21021" s="10"/>
      <c r="E21021" s="10"/>
      <c r="F21021" s="10"/>
      <c r="G21021" s="10"/>
      <c r="H21021" s="10"/>
      <c r="I21021" s="10"/>
      <c r="J21021" s="10"/>
      <c r="K21021" s="10"/>
      <c r="L21021" s="10"/>
      <c r="M21021" s="10"/>
      <c r="N21021" s="10"/>
      <c r="O21021" s="10"/>
      <c r="P21021" s="10"/>
      <c r="Q21021" s="10"/>
      <c r="R21021" s="10"/>
      <c r="S21021" s="10"/>
      <c r="T21021" s="10"/>
      <c r="U21021" s="10"/>
      <c r="V21021" s="10"/>
      <c r="W21021" s="10"/>
      <c r="X21021" s="10"/>
      <c r="Y21021" s="10"/>
      <c r="Z21021" s="10"/>
      <c r="AA21021" s="10"/>
      <c r="AB21021" s="10"/>
      <c r="AC21021" s="10"/>
      <c r="AD21021" s="10"/>
      <c r="AE21021" s="10"/>
      <c r="AF21021" s="10"/>
      <c r="AG21021" s="12"/>
    </row>
    <row r="21022" spans="1:33">
      <c r="A21022" s="10"/>
      <c r="B21022" s="10"/>
      <c r="C21022" s="10"/>
      <c r="D21022" s="10"/>
      <c r="E21022" s="10"/>
      <c r="F21022" s="10"/>
      <c r="G21022" s="10"/>
      <c r="H21022" s="10"/>
      <c r="I21022" s="10"/>
      <c r="J21022" s="10"/>
      <c r="K21022" s="10"/>
      <c r="L21022" s="10"/>
      <c r="M21022" s="10"/>
      <c r="N21022" s="10"/>
      <c r="O21022" s="10"/>
      <c r="P21022" s="10"/>
      <c r="Q21022" s="10"/>
      <c r="R21022" s="10"/>
      <c r="S21022" s="10"/>
      <c r="T21022" s="10"/>
      <c r="U21022" s="10"/>
      <c r="V21022" s="10"/>
      <c r="W21022" s="10"/>
      <c r="X21022" s="10"/>
      <c r="Y21022" s="10"/>
      <c r="Z21022" s="10"/>
      <c r="AA21022" s="10"/>
      <c r="AB21022" s="10"/>
      <c r="AC21022" s="10"/>
      <c r="AD21022" s="10"/>
      <c r="AE21022" s="10"/>
      <c r="AF21022" s="10"/>
      <c r="AG21022" s="12"/>
    </row>
    <row r="21023" spans="1:33">
      <c r="A21023" s="10"/>
      <c r="B21023" s="10"/>
      <c r="C21023" s="10"/>
      <c r="D21023" s="10"/>
      <c r="E21023" s="10"/>
      <c r="F21023" s="10"/>
      <c r="G21023" s="10"/>
      <c r="H21023" s="10"/>
      <c r="I21023" s="10"/>
      <c r="J21023" s="10"/>
      <c r="K21023" s="10"/>
      <c r="L21023" s="10"/>
      <c r="M21023" s="10"/>
      <c r="N21023" s="10"/>
      <c r="O21023" s="10"/>
      <c r="P21023" s="10"/>
      <c r="Q21023" s="10"/>
      <c r="R21023" s="10"/>
      <c r="S21023" s="10"/>
      <c r="T21023" s="10"/>
      <c r="U21023" s="10"/>
      <c r="V21023" s="10"/>
      <c r="W21023" s="10"/>
      <c r="X21023" s="10"/>
      <c r="Y21023" s="10"/>
      <c r="Z21023" s="10"/>
      <c r="AA21023" s="10"/>
      <c r="AB21023" s="10"/>
      <c r="AC21023" s="10"/>
      <c r="AD21023" s="10"/>
      <c r="AE21023" s="10"/>
      <c r="AF21023" s="10"/>
      <c r="AG21023" s="12"/>
    </row>
    <row r="21024" spans="1:33">
      <c r="A21024" s="10"/>
      <c r="B21024" s="10"/>
      <c r="C21024" s="10"/>
      <c r="D21024" s="10"/>
      <c r="E21024" s="10"/>
      <c r="F21024" s="10"/>
      <c r="G21024" s="10"/>
      <c r="H21024" s="10"/>
      <c r="I21024" s="10"/>
      <c r="J21024" s="10"/>
      <c r="K21024" s="10"/>
      <c r="L21024" s="10"/>
      <c r="M21024" s="10"/>
      <c r="N21024" s="10"/>
      <c r="O21024" s="10"/>
      <c r="P21024" s="10"/>
      <c r="Q21024" s="10"/>
      <c r="R21024" s="10"/>
      <c r="S21024" s="10"/>
      <c r="T21024" s="10"/>
      <c r="U21024" s="10"/>
      <c r="V21024" s="10"/>
      <c r="W21024" s="10"/>
      <c r="X21024" s="10"/>
      <c r="Y21024" s="10"/>
      <c r="Z21024" s="10"/>
      <c r="AA21024" s="10"/>
      <c r="AB21024" s="10"/>
      <c r="AC21024" s="10"/>
      <c r="AD21024" s="10"/>
      <c r="AE21024" s="10"/>
      <c r="AF21024" s="10"/>
      <c r="AG21024" s="12"/>
    </row>
    <row r="21025" spans="1:33">
      <c r="A21025" s="10"/>
      <c r="B21025" s="10"/>
      <c r="C21025" s="10"/>
      <c r="D21025" s="10"/>
      <c r="E21025" s="10"/>
      <c r="F21025" s="10"/>
      <c r="G21025" s="10"/>
      <c r="H21025" s="10"/>
      <c r="I21025" s="10"/>
      <c r="J21025" s="10"/>
      <c r="K21025" s="10"/>
      <c r="L21025" s="10"/>
      <c r="M21025" s="10"/>
      <c r="N21025" s="10"/>
      <c r="O21025" s="10"/>
      <c r="P21025" s="10"/>
      <c r="Q21025" s="10"/>
      <c r="R21025" s="10"/>
      <c r="S21025" s="10"/>
      <c r="T21025" s="10"/>
      <c r="U21025" s="10"/>
      <c r="V21025" s="10"/>
      <c r="W21025" s="10"/>
      <c r="X21025" s="10"/>
      <c r="Y21025" s="10"/>
      <c r="Z21025" s="10"/>
      <c r="AA21025" s="10"/>
      <c r="AB21025" s="10"/>
      <c r="AC21025" s="10"/>
      <c r="AD21025" s="10"/>
      <c r="AE21025" s="10"/>
      <c r="AF21025" s="10"/>
      <c r="AG21025" s="12"/>
    </row>
    <row r="21026" spans="1:33">
      <c r="A21026" s="10"/>
      <c r="B21026" s="10"/>
      <c r="C21026" s="10"/>
      <c r="D21026" s="10"/>
      <c r="E21026" s="10"/>
      <c r="F21026" s="10"/>
      <c r="G21026" s="10"/>
      <c r="H21026" s="10"/>
      <c r="I21026" s="10"/>
      <c r="J21026" s="10"/>
      <c r="K21026" s="10"/>
      <c r="L21026" s="10"/>
      <c r="M21026" s="10"/>
      <c r="N21026" s="10"/>
      <c r="O21026" s="10"/>
      <c r="P21026" s="10"/>
      <c r="Q21026" s="10"/>
      <c r="R21026" s="10"/>
      <c r="S21026" s="10"/>
      <c r="T21026" s="10"/>
      <c r="U21026" s="10"/>
      <c r="V21026" s="10"/>
      <c r="W21026" s="10"/>
      <c r="X21026" s="10"/>
      <c r="Y21026" s="10"/>
      <c r="Z21026" s="10"/>
      <c r="AA21026" s="10"/>
      <c r="AB21026" s="10"/>
      <c r="AC21026" s="10"/>
      <c r="AD21026" s="10"/>
      <c r="AE21026" s="10"/>
      <c r="AF21026" s="10"/>
      <c r="AG21026" s="12"/>
    </row>
    <row r="21027" spans="1:33">
      <c r="A21027" s="10"/>
      <c r="B21027" s="10"/>
      <c r="C21027" s="10"/>
      <c r="D21027" s="10"/>
      <c r="E21027" s="10"/>
      <c r="F21027" s="10"/>
      <c r="G21027" s="10"/>
      <c r="H21027" s="10"/>
      <c r="I21027" s="10"/>
      <c r="J21027" s="10"/>
      <c r="K21027" s="10"/>
      <c r="L21027" s="10"/>
      <c r="M21027" s="10"/>
      <c r="N21027" s="10"/>
      <c r="O21027" s="10"/>
      <c r="P21027" s="10"/>
      <c r="Q21027" s="10"/>
      <c r="R21027" s="10"/>
      <c r="S21027" s="10"/>
      <c r="T21027" s="10"/>
      <c r="U21027" s="10"/>
      <c r="V21027" s="10"/>
      <c r="W21027" s="10"/>
      <c r="X21027" s="10"/>
      <c r="Y21027" s="10"/>
      <c r="Z21027" s="10"/>
      <c r="AA21027" s="10"/>
      <c r="AB21027" s="10"/>
      <c r="AC21027" s="10"/>
      <c r="AD21027" s="10"/>
      <c r="AE21027" s="10"/>
      <c r="AF21027" s="10"/>
      <c r="AG21027" s="12"/>
    </row>
    <row r="21028" spans="1:33">
      <c r="A21028" s="10"/>
      <c r="B21028" s="10"/>
      <c r="C21028" s="10"/>
      <c r="D21028" s="10"/>
      <c r="E21028" s="10"/>
      <c r="F21028" s="10"/>
      <c r="G21028" s="10"/>
      <c r="H21028" s="10"/>
      <c r="I21028" s="10"/>
      <c r="J21028" s="10"/>
      <c r="K21028" s="10"/>
      <c r="L21028" s="10"/>
      <c r="M21028" s="10"/>
      <c r="N21028" s="10"/>
      <c r="O21028" s="10"/>
      <c r="P21028" s="10"/>
      <c r="Q21028" s="10"/>
      <c r="R21028" s="10"/>
      <c r="S21028" s="10"/>
      <c r="T21028" s="10"/>
      <c r="U21028" s="10"/>
      <c r="V21028" s="10"/>
      <c r="W21028" s="10"/>
      <c r="X21028" s="10"/>
      <c r="Y21028" s="10"/>
      <c r="Z21028" s="10"/>
      <c r="AA21028" s="10"/>
      <c r="AB21028" s="10"/>
      <c r="AC21028" s="10"/>
      <c r="AD21028" s="10"/>
      <c r="AE21028" s="10"/>
      <c r="AF21028" s="10"/>
      <c r="AG21028" s="12"/>
    </row>
    <row r="21029" spans="1:33">
      <c r="A21029" s="10"/>
      <c r="B21029" s="10"/>
      <c r="C21029" s="10"/>
      <c r="D21029" s="10"/>
      <c r="E21029" s="10"/>
      <c r="F21029" s="10"/>
      <c r="G21029" s="10"/>
      <c r="H21029" s="10"/>
      <c r="I21029" s="10"/>
      <c r="J21029" s="10"/>
      <c r="K21029" s="10"/>
      <c r="L21029" s="10"/>
      <c r="M21029" s="10"/>
      <c r="N21029" s="10"/>
      <c r="O21029" s="10"/>
      <c r="P21029" s="10"/>
      <c r="Q21029" s="10"/>
      <c r="R21029" s="10"/>
      <c r="S21029" s="10"/>
      <c r="T21029" s="10"/>
      <c r="U21029" s="10"/>
      <c r="V21029" s="10"/>
      <c r="W21029" s="10"/>
      <c r="X21029" s="10"/>
      <c r="Y21029" s="10"/>
      <c r="Z21029" s="10"/>
      <c r="AA21029" s="10"/>
      <c r="AB21029" s="10"/>
      <c r="AC21029" s="10"/>
      <c r="AD21029" s="10"/>
      <c r="AE21029" s="10"/>
      <c r="AF21029" s="10"/>
      <c r="AG21029" s="12"/>
    </row>
    <row r="21030" spans="1:33">
      <c r="A21030" s="10"/>
      <c r="B21030" s="10"/>
      <c r="C21030" s="10"/>
      <c r="D21030" s="10"/>
      <c r="E21030" s="10"/>
      <c r="F21030" s="10"/>
      <c r="G21030" s="10"/>
      <c r="H21030" s="10"/>
      <c r="I21030" s="10"/>
      <c r="J21030" s="10"/>
      <c r="K21030" s="10"/>
      <c r="L21030" s="10"/>
      <c r="M21030" s="10"/>
      <c r="N21030" s="10"/>
      <c r="O21030" s="10"/>
      <c r="P21030" s="10"/>
      <c r="Q21030" s="10"/>
      <c r="R21030" s="10"/>
      <c r="S21030" s="10"/>
      <c r="T21030" s="10"/>
      <c r="U21030" s="10"/>
      <c r="V21030" s="10"/>
      <c r="W21030" s="10"/>
      <c r="X21030" s="10"/>
      <c r="Y21030" s="10"/>
      <c r="Z21030" s="10"/>
      <c r="AA21030" s="10"/>
      <c r="AB21030" s="10"/>
      <c r="AC21030" s="10"/>
      <c r="AD21030" s="10"/>
      <c r="AE21030" s="10"/>
      <c r="AF21030" s="10"/>
      <c r="AG21030" s="12"/>
    </row>
    <row r="21031" spans="1:33">
      <c r="A21031" s="10"/>
      <c r="B21031" s="10"/>
      <c r="C21031" s="10"/>
      <c r="D21031" s="10"/>
      <c r="E21031" s="10"/>
      <c r="F21031" s="10"/>
      <c r="G21031" s="10"/>
      <c r="H21031" s="10"/>
      <c r="I21031" s="10"/>
      <c r="J21031" s="10"/>
      <c r="K21031" s="10"/>
      <c r="L21031" s="10"/>
      <c r="M21031" s="10"/>
      <c r="N21031" s="10"/>
      <c r="O21031" s="10"/>
      <c r="P21031" s="10"/>
      <c r="Q21031" s="10"/>
      <c r="R21031" s="10"/>
      <c r="S21031" s="10"/>
      <c r="T21031" s="10"/>
      <c r="U21031" s="10"/>
      <c r="V21031" s="10"/>
      <c r="W21031" s="10"/>
      <c r="X21031" s="10"/>
      <c r="Y21031" s="10"/>
      <c r="Z21031" s="10"/>
      <c r="AA21031" s="10"/>
      <c r="AB21031" s="10"/>
      <c r="AC21031" s="10"/>
      <c r="AD21031" s="10"/>
      <c r="AE21031" s="10"/>
      <c r="AF21031" s="10"/>
      <c r="AG21031" s="12"/>
    </row>
    <row r="21032" spans="1:33">
      <c r="A21032" s="10"/>
      <c r="B21032" s="10"/>
      <c r="C21032" s="10"/>
      <c r="D21032" s="10"/>
      <c r="E21032" s="10"/>
      <c r="F21032" s="10"/>
      <c r="G21032" s="10"/>
      <c r="H21032" s="10"/>
      <c r="I21032" s="10"/>
      <c r="J21032" s="10"/>
      <c r="K21032" s="10"/>
      <c r="L21032" s="10"/>
      <c r="M21032" s="10"/>
      <c r="N21032" s="10"/>
      <c r="O21032" s="10"/>
      <c r="P21032" s="10"/>
      <c r="Q21032" s="10"/>
      <c r="R21032" s="10"/>
      <c r="S21032" s="10"/>
      <c r="T21032" s="10"/>
      <c r="U21032" s="10"/>
      <c r="V21032" s="10"/>
      <c r="W21032" s="10"/>
      <c r="X21032" s="10"/>
      <c r="Y21032" s="10"/>
      <c r="Z21032" s="10"/>
      <c r="AA21032" s="10"/>
      <c r="AB21032" s="10"/>
      <c r="AC21032" s="10"/>
      <c r="AD21032" s="10"/>
      <c r="AE21032" s="10"/>
      <c r="AF21032" s="10"/>
      <c r="AG21032" s="12"/>
    </row>
    <row r="21033" spans="1:33">
      <c r="A21033" s="10"/>
      <c r="B21033" s="10"/>
      <c r="C21033" s="10"/>
      <c r="D21033" s="10"/>
      <c r="E21033" s="10"/>
      <c r="F21033" s="10"/>
      <c r="G21033" s="10"/>
      <c r="H21033" s="10"/>
      <c r="I21033" s="10"/>
      <c r="J21033" s="10"/>
      <c r="K21033" s="10"/>
      <c r="L21033" s="10"/>
      <c r="M21033" s="10"/>
      <c r="N21033" s="10"/>
      <c r="O21033" s="10"/>
      <c r="P21033" s="10"/>
      <c r="Q21033" s="10"/>
      <c r="R21033" s="10"/>
      <c r="S21033" s="10"/>
      <c r="T21033" s="10"/>
      <c r="U21033" s="10"/>
      <c r="V21033" s="10"/>
      <c r="W21033" s="10"/>
      <c r="X21033" s="10"/>
      <c r="Y21033" s="10"/>
      <c r="Z21033" s="10"/>
      <c r="AA21033" s="10"/>
      <c r="AB21033" s="10"/>
      <c r="AC21033" s="10"/>
      <c r="AD21033" s="10"/>
      <c r="AE21033" s="10"/>
      <c r="AF21033" s="10"/>
      <c r="AG21033" s="12"/>
    </row>
    <row r="21034" spans="1:33">
      <c r="A21034" s="10"/>
      <c r="B21034" s="10"/>
      <c r="C21034" s="10"/>
      <c r="D21034" s="10"/>
      <c r="E21034" s="10"/>
      <c r="F21034" s="10"/>
      <c r="G21034" s="10"/>
      <c r="H21034" s="10"/>
      <c r="I21034" s="10"/>
      <c r="J21034" s="10"/>
      <c r="K21034" s="10"/>
      <c r="L21034" s="10"/>
      <c r="M21034" s="10"/>
      <c r="N21034" s="10"/>
      <c r="O21034" s="10"/>
      <c r="P21034" s="10"/>
      <c r="Q21034" s="10"/>
      <c r="R21034" s="10"/>
      <c r="S21034" s="10"/>
      <c r="T21034" s="10"/>
      <c r="U21034" s="10"/>
      <c r="V21034" s="10"/>
      <c r="W21034" s="10"/>
      <c r="X21034" s="10"/>
      <c r="Y21034" s="10"/>
      <c r="Z21034" s="10"/>
      <c r="AA21034" s="10"/>
      <c r="AB21034" s="10"/>
      <c r="AC21034" s="10"/>
      <c r="AD21034" s="10"/>
      <c r="AE21034" s="10"/>
      <c r="AF21034" s="10"/>
      <c r="AG21034" s="12"/>
    </row>
    <row r="21035" spans="1:33">
      <c r="A21035" s="10"/>
      <c r="B21035" s="10"/>
      <c r="C21035" s="10"/>
      <c r="D21035" s="10"/>
      <c r="E21035" s="10"/>
      <c r="F21035" s="10"/>
      <c r="G21035" s="10"/>
      <c r="H21035" s="10"/>
      <c r="I21035" s="10"/>
      <c r="J21035" s="10"/>
      <c r="K21035" s="10"/>
      <c r="L21035" s="10"/>
      <c r="M21035" s="10"/>
      <c r="N21035" s="10"/>
      <c r="O21035" s="10"/>
      <c r="P21035" s="10"/>
      <c r="Q21035" s="10"/>
      <c r="R21035" s="10"/>
      <c r="S21035" s="10"/>
      <c r="T21035" s="10"/>
      <c r="U21035" s="10"/>
      <c r="V21035" s="10"/>
      <c r="W21035" s="10"/>
      <c r="X21035" s="10"/>
      <c r="Y21035" s="10"/>
      <c r="Z21035" s="10"/>
      <c r="AA21035" s="10"/>
      <c r="AB21035" s="10"/>
      <c r="AC21035" s="10"/>
      <c r="AD21035" s="10"/>
      <c r="AE21035" s="10"/>
      <c r="AF21035" s="10"/>
      <c r="AG21035" s="12"/>
    </row>
    <row r="21036" spans="1:33">
      <c r="A21036" s="10"/>
      <c r="B21036" s="10"/>
      <c r="C21036" s="10"/>
      <c r="D21036" s="10"/>
      <c r="E21036" s="10"/>
      <c r="F21036" s="10"/>
      <c r="G21036" s="10"/>
      <c r="H21036" s="10"/>
      <c r="I21036" s="10"/>
      <c r="J21036" s="10"/>
      <c r="K21036" s="10"/>
      <c r="L21036" s="10"/>
      <c r="M21036" s="10"/>
      <c r="N21036" s="10"/>
      <c r="O21036" s="10"/>
      <c r="P21036" s="10"/>
      <c r="Q21036" s="10"/>
      <c r="R21036" s="10"/>
      <c r="S21036" s="10"/>
      <c r="T21036" s="10"/>
      <c r="U21036" s="10"/>
      <c r="V21036" s="10"/>
      <c r="W21036" s="10"/>
      <c r="X21036" s="10"/>
      <c r="Y21036" s="10"/>
      <c r="Z21036" s="10"/>
      <c r="AA21036" s="10"/>
      <c r="AB21036" s="10"/>
      <c r="AC21036" s="10"/>
      <c r="AD21036" s="10"/>
      <c r="AE21036" s="10"/>
      <c r="AF21036" s="10"/>
      <c r="AG21036" s="12"/>
    </row>
    <row r="21037" spans="1:33">
      <c r="A21037" s="10"/>
      <c r="B21037" s="10"/>
      <c r="C21037" s="10"/>
      <c r="D21037" s="10"/>
      <c r="E21037" s="10"/>
      <c r="F21037" s="10"/>
      <c r="G21037" s="10"/>
      <c r="H21037" s="10"/>
      <c r="I21037" s="10"/>
      <c r="J21037" s="10"/>
      <c r="K21037" s="10"/>
      <c r="L21037" s="10"/>
      <c r="M21037" s="10"/>
      <c r="N21037" s="10"/>
      <c r="O21037" s="10"/>
      <c r="P21037" s="10"/>
      <c r="Q21037" s="10"/>
      <c r="R21037" s="10"/>
      <c r="S21037" s="10"/>
      <c r="T21037" s="10"/>
      <c r="U21037" s="10"/>
      <c r="V21037" s="10"/>
      <c r="W21037" s="10"/>
      <c r="X21037" s="10"/>
      <c r="Y21037" s="10"/>
      <c r="Z21037" s="10"/>
      <c r="AA21037" s="10"/>
      <c r="AB21037" s="10"/>
      <c r="AC21037" s="10"/>
      <c r="AD21037" s="10"/>
      <c r="AE21037" s="10"/>
      <c r="AF21037" s="10"/>
      <c r="AG21037" s="12"/>
    </row>
    <row r="21038" spans="1:33">
      <c r="A21038" s="10"/>
      <c r="B21038" s="10"/>
      <c r="C21038" s="10"/>
      <c r="D21038" s="10"/>
      <c r="E21038" s="10"/>
      <c r="F21038" s="10"/>
      <c r="G21038" s="10"/>
      <c r="H21038" s="10"/>
      <c r="I21038" s="10"/>
      <c r="J21038" s="10"/>
      <c r="K21038" s="10"/>
      <c r="L21038" s="10"/>
      <c r="M21038" s="10"/>
      <c r="N21038" s="10"/>
      <c r="O21038" s="10"/>
      <c r="P21038" s="10"/>
      <c r="Q21038" s="10"/>
      <c r="R21038" s="10"/>
      <c r="S21038" s="10"/>
      <c r="T21038" s="10"/>
      <c r="U21038" s="10"/>
      <c r="V21038" s="10"/>
      <c r="W21038" s="10"/>
      <c r="X21038" s="10"/>
      <c r="Y21038" s="10"/>
      <c r="Z21038" s="10"/>
      <c r="AA21038" s="10"/>
      <c r="AB21038" s="10"/>
      <c r="AC21038" s="10"/>
      <c r="AD21038" s="10"/>
      <c r="AE21038" s="10"/>
      <c r="AF21038" s="10"/>
      <c r="AG21038" s="12"/>
    </row>
    <row r="21039" spans="1:33">
      <c r="A21039" s="10"/>
      <c r="B21039" s="10"/>
      <c r="C21039" s="10"/>
      <c r="D21039" s="10"/>
      <c r="E21039" s="10"/>
      <c r="F21039" s="10"/>
      <c r="G21039" s="10"/>
      <c r="H21039" s="10"/>
      <c r="I21039" s="10"/>
      <c r="J21039" s="10"/>
      <c r="K21039" s="10"/>
      <c r="L21039" s="10"/>
      <c r="M21039" s="10"/>
      <c r="N21039" s="10"/>
      <c r="O21039" s="10"/>
      <c r="P21039" s="10"/>
      <c r="Q21039" s="10"/>
      <c r="R21039" s="10"/>
      <c r="S21039" s="10"/>
      <c r="T21039" s="10"/>
      <c r="U21039" s="10"/>
      <c r="V21039" s="10"/>
      <c r="W21039" s="10"/>
      <c r="X21039" s="10"/>
      <c r="Y21039" s="10"/>
      <c r="Z21039" s="10"/>
      <c r="AA21039" s="10"/>
      <c r="AB21039" s="10"/>
      <c r="AC21039" s="10"/>
      <c r="AD21039" s="10"/>
      <c r="AE21039" s="10"/>
      <c r="AF21039" s="10"/>
      <c r="AG21039" s="12"/>
    </row>
    <row r="21040" spans="1:33">
      <c r="A21040" s="10"/>
      <c r="B21040" s="10"/>
      <c r="C21040" s="10"/>
      <c r="D21040" s="10"/>
      <c r="E21040" s="10"/>
      <c r="F21040" s="10"/>
      <c r="G21040" s="10"/>
      <c r="H21040" s="10"/>
      <c r="I21040" s="10"/>
      <c r="J21040" s="10"/>
      <c r="K21040" s="10"/>
      <c r="L21040" s="10"/>
      <c r="M21040" s="10"/>
      <c r="N21040" s="10"/>
      <c r="O21040" s="10"/>
      <c r="P21040" s="10"/>
      <c r="Q21040" s="10"/>
      <c r="R21040" s="10"/>
      <c r="S21040" s="10"/>
      <c r="T21040" s="10"/>
      <c r="U21040" s="10"/>
      <c r="V21040" s="10"/>
      <c r="W21040" s="10"/>
      <c r="X21040" s="10"/>
      <c r="Y21040" s="10"/>
      <c r="Z21040" s="10"/>
      <c r="AA21040" s="10"/>
      <c r="AB21040" s="10"/>
      <c r="AC21040" s="10"/>
      <c r="AD21040" s="10"/>
      <c r="AE21040" s="10"/>
      <c r="AF21040" s="10"/>
      <c r="AG21040" s="12"/>
    </row>
    <row r="21041" spans="1:33">
      <c r="A21041" s="10"/>
      <c r="B21041" s="10"/>
      <c r="C21041" s="10"/>
      <c r="D21041" s="10"/>
      <c r="E21041" s="10"/>
      <c r="F21041" s="10"/>
      <c r="G21041" s="10"/>
      <c r="H21041" s="10"/>
      <c r="I21041" s="10"/>
      <c r="J21041" s="10"/>
      <c r="K21041" s="10"/>
      <c r="L21041" s="10"/>
      <c r="M21041" s="10"/>
      <c r="N21041" s="10"/>
      <c r="O21041" s="10"/>
      <c r="P21041" s="10"/>
      <c r="Q21041" s="10"/>
      <c r="R21041" s="10"/>
      <c r="S21041" s="10"/>
      <c r="T21041" s="10"/>
      <c r="U21041" s="10"/>
      <c r="V21041" s="10"/>
      <c r="W21041" s="10"/>
      <c r="X21041" s="10"/>
      <c r="Y21041" s="10"/>
      <c r="Z21041" s="10"/>
      <c r="AA21041" s="10"/>
      <c r="AB21041" s="10"/>
      <c r="AC21041" s="10"/>
      <c r="AD21041" s="10"/>
      <c r="AE21041" s="10"/>
      <c r="AF21041" s="10"/>
      <c r="AG21041" s="12"/>
    </row>
    <row r="21042" spans="1:33">
      <c r="A21042" s="10"/>
      <c r="B21042" s="10"/>
      <c r="C21042" s="10"/>
      <c r="D21042" s="10"/>
      <c r="E21042" s="10"/>
      <c r="F21042" s="10"/>
      <c r="G21042" s="10"/>
      <c r="H21042" s="10"/>
      <c r="I21042" s="10"/>
      <c r="J21042" s="10"/>
      <c r="K21042" s="10"/>
      <c r="L21042" s="10"/>
      <c r="M21042" s="10"/>
      <c r="N21042" s="10"/>
      <c r="O21042" s="10"/>
      <c r="P21042" s="10"/>
      <c r="Q21042" s="10"/>
      <c r="R21042" s="10"/>
      <c r="S21042" s="10"/>
      <c r="T21042" s="10"/>
      <c r="U21042" s="10"/>
      <c r="V21042" s="10"/>
      <c r="W21042" s="10"/>
      <c r="X21042" s="10"/>
      <c r="Y21042" s="10"/>
      <c r="Z21042" s="10"/>
      <c r="AA21042" s="10"/>
      <c r="AB21042" s="10"/>
      <c r="AC21042" s="10"/>
      <c r="AD21042" s="10"/>
      <c r="AE21042" s="10"/>
      <c r="AF21042" s="10"/>
      <c r="AG21042" s="12"/>
    </row>
    <row r="21043" spans="1:33">
      <c r="A21043" s="10"/>
      <c r="B21043" s="10"/>
      <c r="C21043" s="10"/>
      <c r="D21043" s="10"/>
      <c r="E21043" s="10"/>
      <c r="F21043" s="10"/>
      <c r="G21043" s="10"/>
      <c r="H21043" s="10"/>
      <c r="I21043" s="10"/>
      <c r="J21043" s="10"/>
      <c r="K21043" s="10"/>
      <c r="L21043" s="10"/>
      <c r="M21043" s="10"/>
      <c r="N21043" s="10"/>
      <c r="O21043" s="10"/>
      <c r="P21043" s="10"/>
      <c r="Q21043" s="10"/>
      <c r="R21043" s="10"/>
      <c r="S21043" s="10"/>
      <c r="T21043" s="10"/>
      <c r="U21043" s="10"/>
      <c r="V21043" s="10"/>
      <c r="W21043" s="10"/>
      <c r="X21043" s="10"/>
      <c r="Y21043" s="10"/>
      <c r="Z21043" s="10"/>
      <c r="AA21043" s="10"/>
      <c r="AB21043" s="10"/>
      <c r="AC21043" s="10"/>
      <c r="AD21043" s="10"/>
      <c r="AE21043" s="10"/>
      <c r="AF21043" s="10"/>
      <c r="AG21043" s="12"/>
    </row>
    <row r="21044" spans="1:33">
      <c r="A21044" s="10"/>
      <c r="B21044" s="10"/>
      <c r="C21044" s="10"/>
      <c r="D21044" s="10"/>
      <c r="E21044" s="10"/>
      <c r="F21044" s="10"/>
      <c r="G21044" s="10"/>
      <c r="H21044" s="10"/>
      <c r="I21044" s="10"/>
      <c r="J21044" s="10"/>
      <c r="K21044" s="10"/>
      <c r="L21044" s="10"/>
      <c r="M21044" s="10"/>
      <c r="N21044" s="10"/>
      <c r="O21044" s="10"/>
      <c r="P21044" s="10"/>
      <c r="Q21044" s="10"/>
      <c r="R21044" s="10"/>
      <c r="S21044" s="10"/>
      <c r="T21044" s="10"/>
      <c r="U21044" s="10"/>
      <c r="V21044" s="10"/>
      <c r="W21044" s="10"/>
      <c r="X21044" s="10"/>
      <c r="Y21044" s="10"/>
      <c r="Z21044" s="10"/>
      <c r="AA21044" s="10"/>
      <c r="AB21044" s="10"/>
      <c r="AC21044" s="10"/>
      <c r="AD21044" s="10"/>
      <c r="AE21044" s="10"/>
      <c r="AF21044" s="10"/>
      <c r="AG21044" s="12"/>
    </row>
    <row r="21045" spans="1:33">
      <c r="A21045" s="10"/>
      <c r="B21045" s="10"/>
      <c r="C21045" s="10"/>
      <c r="D21045" s="10"/>
      <c r="E21045" s="10"/>
      <c r="F21045" s="10"/>
      <c r="G21045" s="10"/>
      <c r="H21045" s="10"/>
      <c r="I21045" s="10"/>
      <c r="J21045" s="10"/>
      <c r="K21045" s="10"/>
      <c r="L21045" s="10"/>
      <c r="M21045" s="10"/>
      <c r="N21045" s="10"/>
      <c r="O21045" s="10"/>
      <c r="P21045" s="10"/>
      <c r="Q21045" s="10"/>
      <c r="R21045" s="10"/>
      <c r="S21045" s="10"/>
      <c r="T21045" s="10"/>
      <c r="U21045" s="10"/>
      <c r="V21045" s="10"/>
      <c r="W21045" s="10"/>
      <c r="X21045" s="10"/>
      <c r="Y21045" s="10"/>
      <c r="Z21045" s="10"/>
      <c r="AA21045" s="10"/>
      <c r="AB21045" s="10"/>
      <c r="AC21045" s="10"/>
      <c r="AD21045" s="10"/>
      <c r="AE21045" s="10"/>
      <c r="AF21045" s="10"/>
      <c r="AG21045" s="12"/>
    </row>
    <row r="21046" spans="1:33">
      <c r="A21046" s="10"/>
      <c r="B21046" s="10"/>
      <c r="C21046" s="10"/>
      <c r="D21046" s="10"/>
      <c r="E21046" s="10"/>
      <c r="F21046" s="10"/>
      <c r="G21046" s="10"/>
      <c r="H21046" s="10"/>
      <c r="I21046" s="10"/>
      <c r="J21046" s="10"/>
      <c r="K21046" s="10"/>
      <c r="L21046" s="10"/>
      <c r="M21046" s="10"/>
      <c r="N21046" s="10"/>
      <c r="O21046" s="10"/>
      <c r="P21046" s="10"/>
      <c r="Q21046" s="10"/>
      <c r="R21046" s="10"/>
      <c r="S21046" s="10"/>
      <c r="T21046" s="10"/>
      <c r="U21046" s="10"/>
      <c r="V21046" s="10"/>
      <c r="W21046" s="10"/>
      <c r="X21046" s="10"/>
      <c r="Y21046" s="10"/>
      <c r="Z21046" s="10"/>
      <c r="AA21046" s="10"/>
      <c r="AB21046" s="10"/>
      <c r="AC21046" s="10"/>
      <c r="AD21046" s="10"/>
      <c r="AE21046" s="10"/>
      <c r="AF21046" s="10"/>
      <c r="AG21046" s="12"/>
    </row>
    <row r="21047" spans="1:33">
      <c r="A21047" s="10"/>
      <c r="B21047" s="10"/>
      <c r="C21047" s="10"/>
      <c r="D21047" s="10"/>
      <c r="E21047" s="10"/>
      <c r="F21047" s="10"/>
      <c r="G21047" s="10"/>
      <c r="H21047" s="10"/>
      <c r="I21047" s="10"/>
      <c r="J21047" s="10"/>
      <c r="K21047" s="10"/>
      <c r="L21047" s="10"/>
      <c r="M21047" s="10"/>
      <c r="N21047" s="10"/>
      <c r="O21047" s="10"/>
      <c r="P21047" s="10"/>
      <c r="Q21047" s="10"/>
      <c r="R21047" s="10"/>
      <c r="S21047" s="10"/>
      <c r="T21047" s="10"/>
      <c r="U21047" s="10"/>
      <c r="V21047" s="10"/>
      <c r="W21047" s="10"/>
      <c r="X21047" s="10"/>
      <c r="Y21047" s="10"/>
      <c r="Z21047" s="10"/>
      <c r="AA21047" s="10"/>
      <c r="AB21047" s="10"/>
      <c r="AC21047" s="10"/>
      <c r="AD21047" s="10"/>
      <c r="AE21047" s="10"/>
      <c r="AF21047" s="10"/>
      <c r="AG21047" s="12"/>
    </row>
    <row r="21048" spans="1:33">
      <c r="A21048" s="10"/>
      <c r="B21048" s="10"/>
      <c r="C21048" s="10"/>
      <c r="D21048" s="10"/>
      <c r="E21048" s="10"/>
      <c r="F21048" s="10"/>
      <c r="G21048" s="10"/>
      <c r="H21048" s="10"/>
      <c r="I21048" s="10"/>
      <c r="J21048" s="10"/>
      <c r="K21048" s="10"/>
      <c r="L21048" s="10"/>
      <c r="M21048" s="10"/>
      <c r="N21048" s="10"/>
      <c r="O21048" s="10"/>
      <c r="P21048" s="10"/>
      <c r="Q21048" s="10"/>
      <c r="R21048" s="10"/>
      <c r="S21048" s="10"/>
      <c r="T21048" s="10"/>
      <c r="U21048" s="10"/>
      <c r="V21048" s="10"/>
      <c r="W21048" s="10"/>
      <c r="X21048" s="10"/>
      <c r="Y21048" s="10"/>
      <c r="Z21048" s="10"/>
      <c r="AA21048" s="10"/>
      <c r="AB21048" s="10"/>
      <c r="AC21048" s="10"/>
      <c r="AD21048" s="10"/>
      <c r="AE21048" s="10"/>
      <c r="AF21048" s="10"/>
      <c r="AG21048" s="12"/>
    </row>
    <row r="21049" spans="1:33">
      <c r="A21049" s="10"/>
      <c r="B21049" s="10"/>
      <c r="C21049" s="10"/>
      <c r="D21049" s="10"/>
      <c r="E21049" s="10"/>
      <c r="F21049" s="10"/>
      <c r="G21049" s="10"/>
      <c r="H21049" s="10"/>
      <c r="I21049" s="10"/>
      <c r="J21049" s="10"/>
      <c r="K21049" s="10"/>
      <c r="L21049" s="10"/>
      <c r="M21049" s="10"/>
      <c r="N21049" s="10"/>
      <c r="O21049" s="10"/>
      <c r="P21049" s="10"/>
      <c r="Q21049" s="10"/>
      <c r="R21049" s="10"/>
      <c r="S21049" s="10"/>
      <c r="T21049" s="10"/>
      <c r="U21049" s="10"/>
      <c r="V21049" s="10"/>
      <c r="W21049" s="10"/>
      <c r="X21049" s="10"/>
      <c r="Y21049" s="10"/>
      <c r="Z21049" s="10"/>
      <c r="AA21049" s="10"/>
      <c r="AB21049" s="10"/>
      <c r="AC21049" s="10"/>
      <c r="AD21049" s="10"/>
      <c r="AE21049" s="10"/>
      <c r="AF21049" s="10"/>
      <c r="AG21049" s="12"/>
    </row>
    <row r="21050" spans="1:33">
      <c r="A21050" s="10"/>
      <c r="B21050" s="10"/>
      <c r="C21050" s="10"/>
      <c r="D21050" s="10"/>
      <c r="E21050" s="10"/>
      <c r="F21050" s="10"/>
      <c r="G21050" s="10"/>
      <c r="H21050" s="10"/>
      <c r="I21050" s="10"/>
      <c r="J21050" s="10"/>
      <c r="K21050" s="10"/>
      <c r="L21050" s="10"/>
      <c r="M21050" s="10"/>
      <c r="N21050" s="10"/>
      <c r="O21050" s="10"/>
      <c r="P21050" s="10"/>
      <c r="Q21050" s="10"/>
      <c r="R21050" s="10"/>
      <c r="S21050" s="10"/>
      <c r="T21050" s="10"/>
      <c r="U21050" s="10"/>
      <c r="V21050" s="10"/>
      <c r="W21050" s="10"/>
      <c r="X21050" s="10"/>
      <c r="Y21050" s="10"/>
      <c r="Z21050" s="10"/>
      <c r="AA21050" s="10"/>
      <c r="AB21050" s="10"/>
      <c r="AC21050" s="10"/>
      <c r="AD21050" s="10"/>
      <c r="AE21050" s="10"/>
      <c r="AF21050" s="10"/>
      <c r="AG21050" s="12"/>
    </row>
    <row r="21051" spans="1:33">
      <c r="A21051" s="10"/>
      <c r="B21051" s="10"/>
      <c r="C21051" s="10"/>
      <c r="D21051" s="10"/>
      <c r="E21051" s="10"/>
      <c r="F21051" s="10"/>
      <c r="G21051" s="10"/>
      <c r="H21051" s="10"/>
      <c r="I21051" s="10"/>
      <c r="J21051" s="10"/>
      <c r="K21051" s="10"/>
      <c r="L21051" s="10"/>
      <c r="M21051" s="10"/>
      <c r="N21051" s="10"/>
      <c r="O21051" s="10"/>
      <c r="P21051" s="10"/>
      <c r="Q21051" s="10"/>
      <c r="R21051" s="10"/>
      <c r="S21051" s="10"/>
      <c r="T21051" s="10"/>
      <c r="U21051" s="10"/>
      <c r="V21051" s="10"/>
      <c r="W21051" s="10"/>
      <c r="X21051" s="10"/>
      <c r="Y21051" s="10"/>
      <c r="Z21051" s="10"/>
      <c r="AA21051" s="10"/>
      <c r="AB21051" s="10"/>
      <c r="AC21051" s="10"/>
      <c r="AD21051" s="10"/>
      <c r="AE21051" s="10"/>
      <c r="AF21051" s="10"/>
      <c r="AG21051" s="12"/>
    </row>
    <row r="21052" spans="1:33">
      <c r="A21052" s="10"/>
      <c r="B21052" s="10"/>
      <c r="C21052" s="10"/>
      <c r="D21052" s="10"/>
      <c r="E21052" s="10"/>
      <c r="F21052" s="10"/>
      <c r="G21052" s="10"/>
      <c r="H21052" s="10"/>
      <c r="I21052" s="10"/>
      <c r="J21052" s="10"/>
      <c r="K21052" s="10"/>
      <c r="L21052" s="10"/>
      <c r="M21052" s="10"/>
      <c r="N21052" s="10"/>
      <c r="O21052" s="10"/>
      <c r="P21052" s="10"/>
      <c r="Q21052" s="10"/>
      <c r="R21052" s="10"/>
      <c r="S21052" s="10"/>
      <c r="T21052" s="10"/>
      <c r="U21052" s="10"/>
      <c r="V21052" s="10"/>
      <c r="W21052" s="10"/>
      <c r="X21052" s="10"/>
      <c r="Y21052" s="10"/>
      <c r="Z21052" s="10"/>
      <c r="AA21052" s="10"/>
      <c r="AB21052" s="10"/>
      <c r="AC21052" s="10"/>
      <c r="AD21052" s="10"/>
      <c r="AE21052" s="10"/>
      <c r="AF21052" s="10"/>
      <c r="AG21052" s="12"/>
    </row>
    <row r="21053" spans="1:33">
      <c r="A21053" s="10"/>
      <c r="B21053" s="10"/>
      <c r="C21053" s="10"/>
      <c r="D21053" s="10"/>
      <c r="E21053" s="10"/>
      <c r="F21053" s="10"/>
      <c r="G21053" s="10"/>
      <c r="H21053" s="10"/>
      <c r="I21053" s="10"/>
      <c r="J21053" s="10"/>
      <c r="K21053" s="10"/>
      <c r="L21053" s="10"/>
      <c r="M21053" s="10"/>
      <c r="N21053" s="10"/>
      <c r="O21053" s="10"/>
      <c r="P21053" s="10"/>
      <c r="Q21053" s="10"/>
      <c r="R21053" s="10"/>
      <c r="S21053" s="10"/>
      <c r="T21053" s="10"/>
      <c r="U21053" s="10"/>
      <c r="V21053" s="10"/>
      <c r="W21053" s="10"/>
      <c r="X21053" s="10"/>
      <c r="Y21053" s="10"/>
      <c r="Z21053" s="10"/>
      <c r="AA21053" s="10"/>
      <c r="AB21053" s="10"/>
      <c r="AC21053" s="10"/>
      <c r="AD21053" s="10"/>
      <c r="AE21053" s="10"/>
      <c r="AF21053" s="10"/>
      <c r="AG21053" s="12"/>
    </row>
    <row r="21054" spans="1:33">
      <c r="A21054" s="10"/>
      <c r="B21054" s="10"/>
      <c r="C21054" s="10"/>
      <c r="D21054" s="10"/>
      <c r="E21054" s="10"/>
      <c r="F21054" s="10"/>
      <c r="G21054" s="10"/>
      <c r="H21054" s="10"/>
      <c r="I21054" s="10"/>
      <c r="J21054" s="10"/>
      <c r="K21054" s="10"/>
      <c r="L21054" s="10"/>
      <c r="M21054" s="10"/>
      <c r="N21054" s="10"/>
      <c r="O21054" s="10"/>
      <c r="P21054" s="10"/>
      <c r="Q21054" s="10"/>
      <c r="R21054" s="10"/>
      <c r="S21054" s="10"/>
      <c r="T21054" s="10"/>
      <c r="U21054" s="10"/>
      <c r="V21054" s="10"/>
      <c r="W21054" s="10"/>
      <c r="X21054" s="10"/>
      <c r="Y21054" s="10"/>
      <c r="Z21054" s="10"/>
      <c r="AA21054" s="10"/>
      <c r="AB21054" s="10"/>
      <c r="AC21054" s="10"/>
      <c r="AD21054" s="10"/>
      <c r="AE21054" s="10"/>
      <c r="AF21054" s="10"/>
      <c r="AG21054" s="12"/>
    </row>
    <row r="21055" spans="1:33">
      <c r="A21055" s="10"/>
      <c r="B21055" s="10"/>
      <c r="C21055" s="10"/>
      <c r="D21055" s="10"/>
      <c r="E21055" s="10"/>
      <c r="F21055" s="10"/>
      <c r="G21055" s="10"/>
      <c r="H21055" s="10"/>
      <c r="I21055" s="10"/>
      <c r="J21055" s="10"/>
      <c r="K21055" s="10"/>
      <c r="L21055" s="10"/>
      <c r="M21055" s="10"/>
      <c r="N21055" s="10"/>
      <c r="O21055" s="10"/>
      <c r="P21055" s="10"/>
      <c r="Q21055" s="10"/>
      <c r="R21055" s="10"/>
      <c r="S21055" s="10"/>
      <c r="T21055" s="10"/>
      <c r="U21055" s="10"/>
      <c r="V21055" s="10"/>
      <c r="W21055" s="10"/>
      <c r="X21055" s="10"/>
      <c r="Y21055" s="10"/>
      <c r="Z21055" s="10"/>
      <c r="AA21055" s="10"/>
      <c r="AB21055" s="10"/>
      <c r="AC21055" s="10"/>
      <c r="AD21055" s="10"/>
      <c r="AE21055" s="10"/>
      <c r="AF21055" s="10"/>
      <c r="AG21055" s="12"/>
    </row>
    <row r="21056" spans="1:33">
      <c r="A21056" s="10"/>
      <c r="B21056" s="10"/>
      <c r="C21056" s="10"/>
      <c r="D21056" s="10"/>
      <c r="E21056" s="10"/>
      <c r="F21056" s="10"/>
      <c r="G21056" s="10"/>
      <c r="H21056" s="10"/>
      <c r="I21056" s="10"/>
      <c r="J21056" s="10"/>
      <c r="K21056" s="10"/>
      <c r="L21056" s="10"/>
      <c r="M21056" s="10"/>
      <c r="N21056" s="10"/>
      <c r="O21056" s="10"/>
      <c r="P21056" s="10"/>
      <c r="Q21056" s="10"/>
      <c r="R21056" s="10"/>
      <c r="S21056" s="10"/>
      <c r="T21056" s="10"/>
      <c r="U21056" s="10"/>
      <c r="V21056" s="10"/>
      <c r="W21056" s="10"/>
      <c r="X21056" s="10"/>
      <c r="Y21056" s="10"/>
      <c r="Z21056" s="10"/>
      <c r="AA21056" s="10"/>
      <c r="AB21056" s="10"/>
      <c r="AC21056" s="10"/>
      <c r="AD21056" s="10"/>
      <c r="AE21056" s="10"/>
      <c r="AF21056" s="10"/>
      <c r="AG21056" s="12"/>
    </row>
    <row r="21057" spans="1:33">
      <c r="A21057" s="10"/>
      <c r="B21057" s="10"/>
      <c r="C21057" s="10"/>
      <c r="D21057" s="10"/>
      <c r="E21057" s="10"/>
      <c r="F21057" s="10"/>
      <c r="G21057" s="10"/>
      <c r="H21057" s="10"/>
      <c r="I21057" s="10"/>
      <c r="J21057" s="10"/>
      <c r="K21057" s="10"/>
      <c r="L21057" s="10"/>
      <c r="M21057" s="10"/>
      <c r="N21057" s="10"/>
      <c r="O21057" s="10"/>
      <c r="P21057" s="10"/>
      <c r="Q21057" s="10"/>
      <c r="R21057" s="10"/>
      <c r="S21057" s="10"/>
      <c r="T21057" s="10"/>
      <c r="U21057" s="10"/>
      <c r="V21057" s="10"/>
      <c r="W21057" s="10"/>
      <c r="X21057" s="10"/>
      <c r="Y21057" s="10"/>
      <c r="Z21057" s="10"/>
      <c r="AA21057" s="10"/>
      <c r="AB21057" s="10"/>
      <c r="AC21057" s="10"/>
      <c r="AD21057" s="10"/>
      <c r="AE21057" s="10"/>
      <c r="AF21057" s="10"/>
      <c r="AG21057" s="12"/>
    </row>
    <row r="21058" spans="1:33">
      <c r="A21058" s="10"/>
      <c r="B21058" s="10"/>
      <c r="C21058" s="10"/>
      <c r="D21058" s="10"/>
      <c r="E21058" s="10"/>
      <c r="F21058" s="10"/>
      <c r="G21058" s="10"/>
      <c r="H21058" s="10"/>
      <c r="I21058" s="10"/>
      <c r="J21058" s="10"/>
      <c r="K21058" s="10"/>
      <c r="L21058" s="10"/>
      <c r="M21058" s="10"/>
      <c r="N21058" s="10"/>
      <c r="O21058" s="10"/>
      <c r="P21058" s="10"/>
      <c r="Q21058" s="10"/>
      <c r="R21058" s="10"/>
      <c r="S21058" s="10"/>
      <c r="T21058" s="10"/>
      <c r="U21058" s="10"/>
      <c r="V21058" s="10"/>
      <c r="W21058" s="10"/>
      <c r="X21058" s="10"/>
      <c r="Y21058" s="10"/>
      <c r="Z21058" s="10"/>
      <c r="AA21058" s="10"/>
      <c r="AB21058" s="10"/>
      <c r="AC21058" s="10"/>
      <c r="AD21058" s="10"/>
      <c r="AE21058" s="10"/>
      <c r="AF21058" s="10"/>
      <c r="AG21058" s="12"/>
    </row>
    <row r="21059" spans="1:33">
      <c r="A21059" s="10"/>
      <c r="B21059" s="10"/>
      <c r="C21059" s="10"/>
      <c r="D21059" s="10"/>
      <c r="E21059" s="10"/>
      <c r="F21059" s="10"/>
      <c r="G21059" s="10"/>
      <c r="H21059" s="10"/>
      <c r="I21059" s="10"/>
      <c r="J21059" s="10"/>
      <c r="K21059" s="10"/>
      <c r="L21059" s="10"/>
      <c r="M21059" s="10"/>
      <c r="N21059" s="10"/>
      <c r="O21059" s="10"/>
      <c r="P21059" s="10"/>
      <c r="Q21059" s="10"/>
      <c r="R21059" s="10"/>
      <c r="S21059" s="10"/>
      <c r="T21059" s="10"/>
      <c r="U21059" s="10"/>
      <c r="V21059" s="10"/>
      <c r="W21059" s="10"/>
      <c r="X21059" s="10"/>
      <c r="Y21059" s="10"/>
      <c r="Z21059" s="10"/>
      <c r="AA21059" s="10"/>
      <c r="AB21059" s="10"/>
      <c r="AC21059" s="10"/>
      <c r="AD21059" s="10"/>
      <c r="AE21059" s="10"/>
      <c r="AF21059" s="10"/>
      <c r="AG21059" s="12"/>
    </row>
    <row r="21060" spans="1:33">
      <c r="A21060" s="10"/>
      <c r="B21060" s="10"/>
      <c r="C21060" s="10"/>
      <c r="D21060" s="10"/>
      <c r="E21060" s="10"/>
      <c r="F21060" s="10"/>
      <c r="G21060" s="10"/>
      <c r="H21060" s="10"/>
      <c r="I21060" s="10"/>
      <c r="J21060" s="10"/>
      <c r="K21060" s="10"/>
      <c r="L21060" s="10"/>
      <c r="M21060" s="10"/>
      <c r="N21060" s="10"/>
      <c r="O21060" s="10"/>
      <c r="P21060" s="10"/>
      <c r="Q21060" s="10"/>
      <c r="R21060" s="10"/>
      <c r="S21060" s="10"/>
      <c r="T21060" s="10"/>
      <c r="U21060" s="10"/>
      <c r="V21060" s="10"/>
      <c r="W21060" s="10"/>
      <c r="X21060" s="10"/>
      <c r="Y21060" s="10"/>
      <c r="Z21060" s="10"/>
      <c r="AA21060" s="10"/>
      <c r="AB21060" s="10"/>
      <c r="AC21060" s="10"/>
      <c r="AD21060" s="10"/>
      <c r="AE21060" s="10"/>
      <c r="AF21060" s="10"/>
      <c r="AG21060" s="12"/>
    </row>
    <row r="21061" spans="1:33">
      <c r="A21061" s="10"/>
      <c r="B21061" s="10"/>
      <c r="C21061" s="10"/>
      <c r="D21061" s="10"/>
      <c r="E21061" s="10"/>
      <c r="F21061" s="10"/>
      <c r="G21061" s="10"/>
      <c r="H21061" s="10"/>
      <c r="I21061" s="10"/>
      <c r="J21061" s="10"/>
      <c r="K21061" s="10"/>
      <c r="L21061" s="10"/>
      <c r="M21061" s="10"/>
      <c r="N21061" s="10"/>
      <c r="O21061" s="10"/>
      <c r="P21061" s="10"/>
      <c r="Q21061" s="10"/>
      <c r="R21061" s="10"/>
      <c r="S21061" s="10"/>
      <c r="T21061" s="10"/>
      <c r="U21061" s="10"/>
      <c r="V21061" s="10"/>
      <c r="W21061" s="10"/>
      <c r="X21061" s="10"/>
      <c r="Y21061" s="10"/>
      <c r="Z21061" s="10"/>
      <c r="AA21061" s="10"/>
      <c r="AB21061" s="10"/>
      <c r="AC21061" s="10"/>
      <c r="AD21061" s="10"/>
      <c r="AE21061" s="10"/>
      <c r="AF21061" s="10"/>
      <c r="AG21061" s="12"/>
    </row>
    <row r="21062" spans="1:33">
      <c r="A21062" s="10"/>
      <c r="B21062" s="10"/>
      <c r="C21062" s="10"/>
      <c r="D21062" s="10"/>
      <c r="E21062" s="10"/>
      <c r="F21062" s="10"/>
      <c r="G21062" s="10"/>
      <c r="H21062" s="10"/>
      <c r="I21062" s="10"/>
      <c r="J21062" s="10"/>
      <c r="K21062" s="10"/>
      <c r="L21062" s="10"/>
      <c r="M21062" s="10"/>
      <c r="N21062" s="10"/>
      <c r="O21062" s="10"/>
      <c r="P21062" s="10"/>
      <c r="Q21062" s="10"/>
      <c r="R21062" s="10"/>
      <c r="S21062" s="10"/>
      <c r="T21062" s="10"/>
      <c r="U21062" s="10"/>
      <c r="V21062" s="10"/>
      <c r="W21062" s="10"/>
      <c r="X21062" s="10"/>
      <c r="Y21062" s="10"/>
      <c r="Z21062" s="10"/>
      <c r="AA21062" s="10"/>
      <c r="AB21062" s="10"/>
      <c r="AC21062" s="10"/>
      <c r="AD21062" s="10"/>
      <c r="AE21062" s="10"/>
      <c r="AF21062" s="10"/>
      <c r="AG21062" s="12"/>
    </row>
    <row r="21063" spans="1:33">
      <c r="A21063" s="10"/>
      <c r="B21063" s="10"/>
      <c r="C21063" s="10"/>
      <c r="D21063" s="10"/>
      <c r="E21063" s="10"/>
      <c r="F21063" s="10"/>
      <c r="G21063" s="10"/>
      <c r="H21063" s="10"/>
      <c r="I21063" s="10"/>
      <c r="J21063" s="10"/>
      <c r="K21063" s="10"/>
      <c r="L21063" s="10"/>
      <c r="M21063" s="10"/>
      <c r="N21063" s="10"/>
      <c r="O21063" s="10"/>
      <c r="P21063" s="10"/>
      <c r="Q21063" s="10"/>
      <c r="R21063" s="10"/>
      <c r="S21063" s="10"/>
      <c r="T21063" s="10"/>
      <c r="U21063" s="10"/>
      <c r="V21063" s="10"/>
      <c r="W21063" s="10"/>
      <c r="X21063" s="10"/>
      <c r="Y21063" s="10"/>
      <c r="Z21063" s="10"/>
      <c r="AA21063" s="10"/>
      <c r="AB21063" s="10"/>
      <c r="AC21063" s="10"/>
      <c r="AD21063" s="10"/>
      <c r="AE21063" s="10"/>
      <c r="AF21063" s="10"/>
      <c r="AG21063" s="12"/>
    </row>
    <row r="21064" spans="1:33">
      <c r="A21064" s="10"/>
      <c r="B21064" s="10"/>
      <c r="C21064" s="10"/>
      <c r="D21064" s="10"/>
      <c r="E21064" s="10"/>
      <c r="F21064" s="10"/>
      <c r="G21064" s="10"/>
      <c r="H21064" s="10"/>
      <c r="I21064" s="10"/>
      <c r="J21064" s="10"/>
      <c r="K21064" s="10"/>
      <c r="L21064" s="10"/>
      <c r="M21064" s="10"/>
      <c r="N21064" s="10"/>
      <c r="O21064" s="10"/>
      <c r="P21064" s="10"/>
      <c r="Q21064" s="10"/>
      <c r="R21064" s="10"/>
      <c r="S21064" s="10"/>
      <c r="T21064" s="10"/>
      <c r="U21064" s="10"/>
      <c r="V21064" s="10"/>
      <c r="W21064" s="10"/>
      <c r="X21064" s="10"/>
      <c r="Y21064" s="10"/>
      <c r="Z21064" s="10"/>
      <c r="AA21064" s="10"/>
      <c r="AB21064" s="10"/>
      <c r="AC21064" s="10"/>
      <c r="AD21064" s="10"/>
      <c r="AE21064" s="10"/>
      <c r="AF21064" s="10"/>
      <c r="AG21064" s="12"/>
    </row>
    <row r="21065" spans="1:33">
      <c r="A21065" s="10"/>
      <c r="B21065" s="10"/>
      <c r="C21065" s="10"/>
      <c r="D21065" s="10"/>
      <c r="E21065" s="10"/>
      <c r="F21065" s="10"/>
      <c r="G21065" s="10"/>
      <c r="H21065" s="10"/>
      <c r="I21065" s="10"/>
      <c r="J21065" s="10"/>
      <c r="K21065" s="10"/>
      <c r="L21065" s="10"/>
      <c r="M21065" s="10"/>
      <c r="N21065" s="10"/>
      <c r="O21065" s="10"/>
      <c r="P21065" s="10"/>
      <c r="Q21065" s="10"/>
      <c r="R21065" s="10"/>
      <c r="S21065" s="10"/>
      <c r="T21065" s="10"/>
      <c r="U21065" s="10"/>
      <c r="V21065" s="10"/>
      <c r="W21065" s="10"/>
      <c r="X21065" s="10"/>
      <c r="Y21065" s="10"/>
      <c r="Z21065" s="10"/>
      <c r="AA21065" s="10"/>
      <c r="AB21065" s="10"/>
      <c r="AC21065" s="10"/>
      <c r="AD21065" s="10"/>
      <c r="AE21065" s="10"/>
      <c r="AF21065" s="10"/>
      <c r="AG21065" s="12"/>
    </row>
    <row r="21066" spans="1:33">
      <c r="A21066" s="10"/>
      <c r="B21066" s="10"/>
      <c r="C21066" s="10"/>
      <c r="D21066" s="10"/>
      <c r="E21066" s="10"/>
      <c r="F21066" s="10"/>
      <c r="G21066" s="10"/>
      <c r="H21066" s="10"/>
      <c r="I21066" s="10"/>
      <c r="J21066" s="10"/>
      <c r="K21066" s="10"/>
      <c r="L21066" s="10"/>
      <c r="M21066" s="10"/>
      <c r="N21066" s="10"/>
      <c r="O21066" s="10"/>
      <c r="P21066" s="10"/>
      <c r="Q21066" s="10"/>
      <c r="R21066" s="10"/>
      <c r="S21066" s="10"/>
      <c r="T21066" s="10"/>
      <c r="U21066" s="10"/>
      <c r="V21066" s="10"/>
      <c r="W21066" s="10"/>
      <c r="X21066" s="10"/>
      <c r="Y21066" s="10"/>
      <c r="Z21066" s="10"/>
      <c r="AA21066" s="10"/>
      <c r="AB21066" s="10"/>
      <c r="AC21066" s="10"/>
      <c r="AD21066" s="10"/>
      <c r="AE21066" s="10"/>
      <c r="AF21066" s="10"/>
      <c r="AG21066" s="12"/>
    </row>
    <row r="21067" spans="1:33">
      <c r="A21067" s="10"/>
      <c r="B21067" s="10"/>
      <c r="C21067" s="10"/>
      <c r="D21067" s="10"/>
      <c r="E21067" s="10"/>
      <c r="F21067" s="10"/>
      <c r="G21067" s="10"/>
      <c r="H21067" s="10"/>
      <c r="I21067" s="10"/>
      <c r="J21067" s="10"/>
      <c r="K21067" s="10"/>
      <c r="L21067" s="10"/>
      <c r="M21067" s="10"/>
      <c r="N21067" s="10"/>
      <c r="O21067" s="10"/>
      <c r="P21067" s="10"/>
      <c r="Q21067" s="10"/>
      <c r="R21067" s="10"/>
      <c r="S21067" s="10"/>
      <c r="T21067" s="10"/>
      <c r="U21067" s="10"/>
      <c r="V21067" s="10"/>
      <c r="W21067" s="10"/>
      <c r="X21067" s="10"/>
      <c r="Y21067" s="10"/>
      <c r="Z21067" s="10"/>
      <c r="AA21067" s="10"/>
      <c r="AB21067" s="10"/>
      <c r="AC21067" s="10"/>
      <c r="AD21067" s="10"/>
      <c r="AE21067" s="10"/>
      <c r="AF21067" s="10"/>
      <c r="AG21067" s="12"/>
    </row>
    <row r="21068" spans="1:33">
      <c r="A21068" s="10"/>
      <c r="B21068" s="10"/>
      <c r="C21068" s="10"/>
      <c r="D21068" s="10"/>
      <c r="E21068" s="10"/>
      <c r="F21068" s="10"/>
      <c r="G21068" s="10"/>
      <c r="H21068" s="10"/>
      <c r="I21068" s="10"/>
      <c r="J21068" s="10"/>
      <c r="K21068" s="10"/>
      <c r="L21068" s="10"/>
      <c r="M21068" s="10"/>
      <c r="N21068" s="10"/>
      <c r="O21068" s="10"/>
      <c r="P21068" s="10"/>
      <c r="Q21068" s="10"/>
      <c r="R21068" s="10"/>
      <c r="S21068" s="10"/>
      <c r="T21068" s="10"/>
      <c r="U21068" s="10"/>
      <c r="V21068" s="10"/>
      <c r="W21068" s="10"/>
      <c r="X21068" s="10"/>
      <c r="Y21068" s="10"/>
      <c r="Z21068" s="10"/>
      <c r="AA21068" s="10"/>
      <c r="AB21068" s="10"/>
      <c r="AC21068" s="10"/>
      <c r="AD21068" s="10"/>
      <c r="AE21068" s="10"/>
      <c r="AF21068" s="10"/>
      <c r="AG21068" s="12"/>
    </row>
    <row r="21069" spans="1:33">
      <c r="A21069" s="10"/>
      <c r="B21069" s="10"/>
      <c r="C21069" s="10"/>
      <c r="D21069" s="10"/>
      <c r="E21069" s="10"/>
      <c r="F21069" s="10"/>
      <c r="G21069" s="10"/>
      <c r="H21069" s="10"/>
      <c r="I21069" s="10"/>
      <c r="J21069" s="10"/>
      <c r="K21069" s="10"/>
      <c r="L21069" s="10"/>
      <c r="M21069" s="10"/>
      <c r="N21069" s="10"/>
      <c r="O21069" s="10"/>
      <c r="P21069" s="10"/>
      <c r="Q21069" s="10"/>
      <c r="R21069" s="10"/>
      <c r="S21069" s="10"/>
      <c r="T21069" s="10"/>
      <c r="U21069" s="10"/>
      <c r="V21069" s="10"/>
      <c r="W21069" s="10"/>
      <c r="X21069" s="10"/>
      <c r="Y21069" s="10"/>
      <c r="Z21069" s="10"/>
      <c r="AA21069" s="10"/>
      <c r="AB21069" s="10"/>
      <c r="AC21069" s="10"/>
      <c r="AD21069" s="10"/>
      <c r="AE21069" s="10"/>
      <c r="AF21069" s="10"/>
      <c r="AG21069" s="12"/>
    </row>
    <row r="21070" spans="1:33">
      <c r="A21070" s="10"/>
      <c r="B21070" s="10"/>
      <c r="C21070" s="10"/>
      <c r="D21070" s="10"/>
      <c r="E21070" s="10"/>
      <c r="F21070" s="10"/>
      <c r="G21070" s="10"/>
      <c r="H21070" s="10"/>
      <c r="I21070" s="10"/>
      <c r="J21070" s="10"/>
      <c r="K21070" s="10"/>
      <c r="L21070" s="10"/>
      <c r="M21070" s="10"/>
      <c r="N21070" s="10"/>
      <c r="O21070" s="10"/>
      <c r="P21070" s="10"/>
      <c r="Q21070" s="10"/>
      <c r="R21070" s="10"/>
      <c r="S21070" s="10"/>
      <c r="T21070" s="10"/>
      <c r="U21070" s="10"/>
      <c r="V21070" s="10"/>
      <c r="W21070" s="10"/>
      <c r="X21070" s="10"/>
      <c r="Y21070" s="10"/>
      <c r="Z21070" s="10"/>
      <c r="AA21070" s="10"/>
      <c r="AB21070" s="10"/>
      <c r="AC21070" s="10"/>
      <c r="AD21070" s="10"/>
      <c r="AE21070" s="10"/>
      <c r="AF21070" s="10"/>
      <c r="AG21070" s="12"/>
    </row>
    <row r="21071" spans="1:33">
      <c r="A21071" s="10"/>
      <c r="B21071" s="10"/>
      <c r="C21071" s="10"/>
      <c r="D21071" s="10"/>
      <c r="E21071" s="10"/>
      <c r="F21071" s="10"/>
      <c r="G21071" s="10"/>
      <c r="H21071" s="10"/>
      <c r="I21071" s="10"/>
      <c r="J21071" s="10"/>
      <c r="K21071" s="10"/>
      <c r="L21071" s="10"/>
      <c r="M21071" s="10"/>
      <c r="N21071" s="10"/>
      <c r="O21071" s="10"/>
      <c r="P21071" s="10"/>
      <c r="Q21071" s="10"/>
      <c r="R21071" s="10"/>
      <c r="S21071" s="10"/>
      <c r="T21071" s="10"/>
      <c r="U21071" s="10"/>
      <c r="V21071" s="10"/>
      <c r="W21071" s="10"/>
      <c r="X21071" s="10"/>
      <c r="Y21071" s="10"/>
      <c r="Z21071" s="10"/>
      <c r="AA21071" s="10"/>
      <c r="AB21071" s="10"/>
      <c r="AC21071" s="10"/>
      <c r="AD21071" s="10"/>
      <c r="AE21071" s="8"/>
      <c r="AF21071" s="8"/>
      <c r="AG21071" s="12"/>
    </row>
    <row r="21072" spans="1:33">
      <c r="A21072" s="10"/>
      <c r="B21072" s="10"/>
      <c r="C21072" s="10"/>
      <c r="D21072" s="10"/>
      <c r="E21072" s="10"/>
      <c r="F21072" s="10"/>
      <c r="G21072" s="10"/>
      <c r="H21072" s="10"/>
      <c r="I21072" s="10"/>
      <c r="J21072" s="10"/>
      <c r="K21072" s="10"/>
      <c r="L21072" s="10"/>
      <c r="M21072" s="10"/>
      <c r="N21072" s="10"/>
      <c r="O21072" s="10"/>
      <c r="P21072" s="10"/>
      <c r="Q21072" s="10"/>
      <c r="R21072" s="10"/>
      <c r="S21072" s="10"/>
      <c r="T21072" s="10"/>
      <c r="U21072" s="10"/>
      <c r="V21072" s="10"/>
      <c r="W21072" s="10"/>
      <c r="X21072" s="10"/>
      <c r="Y21072" s="10"/>
      <c r="Z21072" s="10"/>
      <c r="AA21072" s="10"/>
      <c r="AB21072" s="10"/>
      <c r="AC21072" s="10"/>
      <c r="AD21072" s="10"/>
      <c r="AE21072" s="8"/>
      <c r="AF21072" s="8"/>
      <c r="AG21072" s="12"/>
    </row>
    <row r="21073" spans="1:33">
      <c r="A21073" s="10"/>
      <c r="B21073" s="10"/>
      <c r="C21073" s="10"/>
      <c r="D21073" s="10"/>
      <c r="E21073" s="10"/>
      <c r="F21073" s="10"/>
      <c r="G21073" s="10"/>
      <c r="H21073" s="10"/>
      <c r="I21073" s="10"/>
      <c r="J21073" s="10"/>
      <c r="K21073" s="10"/>
      <c r="L21073" s="10"/>
      <c r="M21073" s="10"/>
      <c r="N21073" s="10"/>
      <c r="O21073" s="10"/>
      <c r="P21073" s="10"/>
      <c r="Q21073" s="10"/>
      <c r="R21073" s="10"/>
      <c r="S21073" s="10"/>
      <c r="T21073" s="10"/>
      <c r="U21073" s="10"/>
      <c r="V21073" s="10"/>
      <c r="W21073" s="10"/>
      <c r="X21073" s="10"/>
      <c r="Y21073" s="10"/>
      <c r="Z21073" s="10"/>
      <c r="AA21073" s="10"/>
      <c r="AB21073" s="10"/>
      <c r="AC21073" s="10"/>
      <c r="AD21073" s="10"/>
      <c r="AE21073" s="8"/>
      <c r="AF21073" s="8"/>
      <c r="AG21073" s="12"/>
    </row>
    <row r="21074" spans="1:33">
      <c r="A21074" s="10"/>
      <c r="B21074" s="10"/>
      <c r="C21074" s="10"/>
      <c r="D21074" s="10"/>
      <c r="E21074" s="10"/>
      <c r="F21074" s="10"/>
      <c r="G21074" s="10"/>
      <c r="H21074" s="10"/>
      <c r="I21074" s="10"/>
      <c r="J21074" s="10"/>
      <c r="K21074" s="10"/>
      <c r="L21074" s="10"/>
      <c r="M21074" s="10"/>
      <c r="N21074" s="10"/>
      <c r="O21074" s="10"/>
      <c r="P21074" s="10"/>
      <c r="Q21074" s="10"/>
      <c r="R21074" s="10"/>
      <c r="S21074" s="10"/>
      <c r="T21074" s="10"/>
      <c r="U21074" s="10"/>
      <c r="V21074" s="10"/>
      <c r="W21074" s="10"/>
      <c r="X21074" s="10"/>
      <c r="Y21074" s="10"/>
      <c r="Z21074" s="10"/>
      <c r="AA21074" s="10"/>
      <c r="AB21074" s="10"/>
      <c r="AC21074" s="10"/>
      <c r="AD21074" s="10"/>
      <c r="AE21074" s="10"/>
      <c r="AF21074" s="10"/>
      <c r="AG21074" s="12"/>
    </row>
    <row r="21075" spans="1:33">
      <c r="A21075" s="10"/>
      <c r="B21075" s="10"/>
      <c r="C21075" s="10"/>
      <c r="D21075" s="10"/>
      <c r="E21075" s="10"/>
      <c r="F21075" s="10"/>
      <c r="G21075" s="10"/>
      <c r="H21075" s="10"/>
      <c r="I21075" s="10"/>
      <c r="J21075" s="10"/>
      <c r="K21075" s="10"/>
      <c r="L21075" s="10"/>
      <c r="M21075" s="10"/>
      <c r="N21075" s="10"/>
      <c r="O21075" s="10"/>
      <c r="P21075" s="10"/>
      <c r="Q21075" s="10"/>
      <c r="R21075" s="10"/>
      <c r="S21075" s="10"/>
      <c r="T21075" s="10"/>
      <c r="U21075" s="10"/>
      <c r="V21075" s="10"/>
      <c r="W21075" s="10"/>
      <c r="X21075" s="10"/>
      <c r="Y21075" s="10"/>
      <c r="Z21075" s="10"/>
      <c r="AA21075" s="10"/>
      <c r="AB21075" s="10"/>
      <c r="AC21075" s="10"/>
      <c r="AD21075" s="10"/>
      <c r="AE21075" s="10"/>
      <c r="AF21075" s="10"/>
      <c r="AG21075" s="12"/>
    </row>
    <row r="21076" spans="1:33">
      <c r="A21076" s="10"/>
      <c r="B21076" s="10"/>
      <c r="C21076" s="10"/>
      <c r="D21076" s="10"/>
      <c r="E21076" s="10"/>
      <c r="F21076" s="10"/>
      <c r="G21076" s="10"/>
      <c r="H21076" s="10"/>
      <c r="I21076" s="10"/>
      <c r="J21076" s="10"/>
      <c r="K21076" s="10"/>
      <c r="L21076" s="10"/>
      <c r="M21076" s="10"/>
      <c r="N21076" s="10"/>
      <c r="O21076" s="10"/>
      <c r="P21076" s="10"/>
      <c r="Q21076" s="10"/>
      <c r="R21076" s="10"/>
      <c r="S21076" s="10"/>
      <c r="T21076" s="10"/>
      <c r="U21076" s="10"/>
      <c r="V21076" s="10"/>
      <c r="W21076" s="10"/>
      <c r="X21076" s="10"/>
      <c r="Y21076" s="10"/>
      <c r="Z21076" s="10"/>
      <c r="AA21076" s="10"/>
      <c r="AB21076" s="10"/>
      <c r="AC21076" s="10"/>
      <c r="AD21076" s="10"/>
      <c r="AE21076" s="10"/>
      <c r="AF21076" s="10"/>
      <c r="AG21076" s="12"/>
    </row>
    <row r="21077" spans="1:33">
      <c r="A21077" s="10"/>
      <c r="B21077" s="10"/>
      <c r="C21077" s="10"/>
      <c r="D21077" s="10"/>
      <c r="E21077" s="10"/>
      <c r="F21077" s="10"/>
      <c r="G21077" s="10"/>
      <c r="H21077" s="10"/>
      <c r="I21077" s="10"/>
      <c r="J21077" s="10"/>
      <c r="K21077" s="10"/>
      <c r="L21077" s="10"/>
      <c r="M21077" s="10"/>
      <c r="N21077" s="10"/>
      <c r="O21077" s="10"/>
      <c r="P21077" s="10"/>
      <c r="Q21077" s="10"/>
      <c r="R21077" s="10"/>
      <c r="S21077" s="10"/>
      <c r="T21077" s="10"/>
      <c r="U21077" s="10"/>
      <c r="V21077" s="10"/>
      <c r="W21077" s="10"/>
      <c r="X21077" s="10"/>
      <c r="Y21077" s="10"/>
      <c r="Z21077" s="10"/>
      <c r="AA21077" s="10"/>
      <c r="AB21077" s="10"/>
      <c r="AC21077" s="10"/>
      <c r="AD21077" s="10"/>
      <c r="AE21077" s="10"/>
      <c r="AF21077" s="10"/>
      <c r="AG21077" s="12"/>
    </row>
    <row r="21078" spans="1:33">
      <c r="A21078" s="10"/>
      <c r="B21078" s="10"/>
      <c r="C21078" s="10"/>
      <c r="D21078" s="10"/>
      <c r="E21078" s="10"/>
      <c r="F21078" s="10"/>
      <c r="G21078" s="10"/>
      <c r="H21078" s="10"/>
      <c r="I21078" s="10"/>
      <c r="J21078" s="10"/>
      <c r="K21078" s="10"/>
      <c r="L21078" s="10"/>
      <c r="M21078" s="10"/>
      <c r="N21078" s="10"/>
      <c r="O21078" s="10"/>
      <c r="P21078" s="10"/>
      <c r="Q21078" s="10"/>
      <c r="R21078" s="10"/>
      <c r="S21078" s="10"/>
      <c r="T21078" s="10"/>
      <c r="U21078" s="10"/>
      <c r="V21078" s="10"/>
      <c r="W21078" s="10"/>
      <c r="X21078" s="10"/>
      <c r="Y21078" s="10"/>
      <c r="Z21078" s="10"/>
      <c r="AA21078" s="10"/>
      <c r="AB21078" s="10"/>
      <c r="AC21078" s="10"/>
      <c r="AD21078" s="10"/>
      <c r="AE21078" s="10"/>
      <c r="AF21078" s="10"/>
      <c r="AG21078" s="12"/>
    </row>
    <row r="21079" spans="1:33">
      <c r="A21079" s="10"/>
      <c r="B21079" s="10"/>
      <c r="C21079" s="10"/>
      <c r="D21079" s="10"/>
      <c r="E21079" s="10"/>
      <c r="F21079" s="10"/>
      <c r="G21079" s="10"/>
      <c r="H21079" s="10"/>
      <c r="I21079" s="10"/>
      <c r="J21079" s="10"/>
      <c r="K21079" s="10"/>
      <c r="L21079" s="10"/>
      <c r="M21079" s="10"/>
      <c r="N21079" s="10"/>
      <c r="O21079" s="10"/>
      <c r="P21079" s="10"/>
      <c r="Q21079" s="10"/>
      <c r="R21079" s="10"/>
      <c r="S21079" s="10"/>
      <c r="T21079" s="10"/>
      <c r="U21079" s="10"/>
      <c r="V21079" s="10"/>
      <c r="W21079" s="10"/>
      <c r="X21079" s="10"/>
      <c r="Y21079" s="10"/>
      <c r="Z21079" s="10"/>
      <c r="AA21079" s="10"/>
      <c r="AB21079" s="10"/>
      <c r="AC21079" s="10"/>
      <c r="AD21079" s="10"/>
      <c r="AE21079" s="10"/>
      <c r="AF21079" s="10"/>
      <c r="AG21079" s="12"/>
    </row>
    <row r="21080" spans="1:33">
      <c r="A21080" s="10"/>
      <c r="B21080" s="10"/>
      <c r="C21080" s="10"/>
      <c r="D21080" s="10"/>
      <c r="E21080" s="10"/>
      <c r="F21080" s="10"/>
      <c r="G21080" s="10"/>
      <c r="H21080" s="10"/>
      <c r="I21080" s="10"/>
      <c r="J21080" s="10"/>
      <c r="K21080" s="10"/>
      <c r="L21080" s="10"/>
      <c r="M21080" s="10"/>
      <c r="N21080" s="10"/>
      <c r="O21080" s="10"/>
      <c r="P21080" s="10"/>
      <c r="Q21080" s="10"/>
      <c r="R21080" s="10"/>
      <c r="S21080" s="10"/>
      <c r="T21080" s="10"/>
      <c r="U21080" s="10"/>
      <c r="V21080" s="10"/>
      <c r="W21080" s="10"/>
      <c r="X21080" s="10"/>
      <c r="Y21080" s="10"/>
      <c r="Z21080" s="10"/>
      <c r="AA21080" s="10"/>
      <c r="AB21080" s="10"/>
      <c r="AC21080" s="10"/>
      <c r="AD21080" s="10"/>
      <c r="AE21080" s="10"/>
      <c r="AF21080" s="10"/>
      <c r="AG21080" s="12"/>
    </row>
    <row r="21081" spans="1:33">
      <c r="A21081" s="10"/>
      <c r="B21081" s="10"/>
      <c r="C21081" s="10"/>
      <c r="D21081" s="10"/>
      <c r="E21081" s="10"/>
      <c r="F21081" s="10"/>
      <c r="G21081" s="10"/>
      <c r="H21081" s="10"/>
      <c r="I21081" s="10"/>
      <c r="J21081" s="10"/>
      <c r="K21081" s="10"/>
      <c r="L21081" s="10"/>
      <c r="M21081" s="10"/>
      <c r="N21081" s="10"/>
      <c r="O21081" s="10"/>
      <c r="P21081" s="10"/>
      <c r="Q21081" s="10"/>
      <c r="R21081" s="10"/>
      <c r="S21081" s="10"/>
      <c r="T21081" s="10"/>
      <c r="U21081" s="10"/>
      <c r="V21081" s="10"/>
      <c r="W21081" s="10"/>
      <c r="X21081" s="10"/>
      <c r="Y21081" s="10"/>
      <c r="Z21081" s="10"/>
      <c r="AA21081" s="10"/>
      <c r="AB21081" s="10"/>
      <c r="AC21081" s="10"/>
      <c r="AD21081" s="10"/>
      <c r="AE21081" s="10"/>
      <c r="AF21081" s="10"/>
      <c r="AG21081" s="12"/>
    </row>
    <row r="21082" spans="1:33">
      <c r="A21082" s="10"/>
      <c r="B21082" s="10"/>
      <c r="C21082" s="10"/>
      <c r="D21082" s="10"/>
      <c r="E21082" s="10"/>
      <c r="F21082" s="10"/>
      <c r="G21082" s="10"/>
      <c r="H21082" s="10"/>
      <c r="I21082" s="10"/>
      <c r="J21082" s="10"/>
      <c r="K21082" s="10"/>
      <c r="L21082" s="10"/>
      <c r="M21082" s="10"/>
      <c r="N21082" s="10"/>
      <c r="O21082" s="10"/>
      <c r="P21082" s="10"/>
      <c r="Q21082" s="10"/>
      <c r="R21082" s="10"/>
      <c r="S21082" s="10"/>
      <c r="T21082" s="10"/>
      <c r="U21082" s="10"/>
      <c r="V21082" s="10"/>
      <c r="W21082" s="10"/>
      <c r="X21082" s="10"/>
      <c r="Y21082" s="10"/>
      <c r="Z21082" s="10"/>
      <c r="AA21082" s="10"/>
      <c r="AB21082" s="10"/>
      <c r="AC21082" s="10"/>
      <c r="AD21082" s="10"/>
      <c r="AE21082" s="10"/>
      <c r="AF21082" s="10"/>
      <c r="AG21082" s="12"/>
    </row>
    <row r="21083" spans="1:33">
      <c r="A21083" s="10"/>
      <c r="B21083" s="10"/>
      <c r="C21083" s="10"/>
      <c r="D21083" s="10"/>
      <c r="E21083" s="10"/>
      <c r="F21083" s="10"/>
      <c r="G21083" s="10"/>
      <c r="H21083" s="10"/>
      <c r="I21083" s="10"/>
      <c r="J21083" s="10"/>
      <c r="K21083" s="10"/>
      <c r="L21083" s="10"/>
      <c r="M21083" s="10"/>
      <c r="N21083" s="10"/>
      <c r="O21083" s="10"/>
      <c r="P21083" s="10"/>
      <c r="Q21083" s="10"/>
      <c r="R21083" s="10"/>
      <c r="S21083" s="10"/>
      <c r="T21083" s="10"/>
      <c r="U21083" s="10"/>
      <c r="V21083" s="10"/>
      <c r="W21083" s="10"/>
      <c r="X21083" s="10"/>
      <c r="Y21083" s="10"/>
      <c r="Z21083" s="10"/>
      <c r="AA21083" s="10"/>
      <c r="AB21083" s="10"/>
      <c r="AC21083" s="10"/>
      <c r="AD21083" s="10"/>
      <c r="AE21083" s="10"/>
      <c r="AF21083" s="10"/>
      <c r="AG21083" s="12"/>
    </row>
    <row r="21084" spans="1:33">
      <c r="A21084" s="10"/>
      <c r="B21084" s="10"/>
      <c r="C21084" s="10"/>
      <c r="D21084" s="10"/>
      <c r="E21084" s="10"/>
      <c r="F21084" s="10"/>
      <c r="G21084" s="10"/>
      <c r="H21084" s="10"/>
      <c r="I21084" s="10"/>
      <c r="J21084" s="10"/>
      <c r="K21084" s="10"/>
      <c r="L21084" s="10"/>
      <c r="M21084" s="10"/>
      <c r="N21084" s="10"/>
      <c r="O21084" s="10"/>
      <c r="P21084" s="10"/>
      <c r="Q21084" s="10"/>
      <c r="R21084" s="10"/>
      <c r="S21084" s="10"/>
      <c r="T21084" s="10"/>
      <c r="U21084" s="10"/>
      <c r="V21084" s="10"/>
      <c r="W21084" s="10"/>
      <c r="X21084" s="10"/>
      <c r="Y21084" s="10"/>
      <c r="Z21084" s="10"/>
      <c r="AA21084" s="10"/>
      <c r="AB21084" s="10"/>
      <c r="AC21084" s="10"/>
      <c r="AD21084" s="10"/>
      <c r="AE21084" s="10"/>
      <c r="AF21084" s="10"/>
      <c r="AG21084" s="12"/>
    </row>
    <row r="21085" spans="1:33">
      <c r="A21085" s="10"/>
      <c r="B21085" s="10"/>
      <c r="C21085" s="10"/>
      <c r="D21085" s="10"/>
      <c r="E21085" s="10"/>
      <c r="F21085" s="10"/>
      <c r="G21085" s="10"/>
      <c r="H21085" s="10"/>
      <c r="I21085" s="10"/>
      <c r="J21085" s="10"/>
      <c r="K21085" s="10"/>
      <c r="L21085" s="10"/>
      <c r="M21085" s="10"/>
      <c r="N21085" s="10"/>
      <c r="O21085" s="10"/>
      <c r="P21085" s="10"/>
      <c r="Q21085" s="10"/>
      <c r="R21085" s="10"/>
      <c r="S21085" s="10"/>
      <c r="T21085" s="10"/>
      <c r="U21085" s="10"/>
      <c r="V21085" s="10"/>
      <c r="W21085" s="10"/>
      <c r="X21085" s="10"/>
      <c r="Y21085" s="10"/>
      <c r="Z21085" s="10"/>
      <c r="AA21085" s="10"/>
      <c r="AB21085" s="10"/>
      <c r="AC21085" s="10"/>
      <c r="AD21085" s="10"/>
      <c r="AE21085" s="10"/>
      <c r="AF21085" s="10"/>
      <c r="AG21085" s="12"/>
    </row>
    <row r="21086" spans="1:33">
      <c r="A21086" s="10"/>
      <c r="B21086" s="10"/>
      <c r="C21086" s="10"/>
      <c r="D21086" s="10"/>
      <c r="E21086" s="10"/>
      <c r="F21086" s="10"/>
      <c r="G21086" s="10"/>
      <c r="H21086" s="10"/>
      <c r="I21086" s="10"/>
      <c r="J21086" s="10"/>
      <c r="K21086" s="10"/>
      <c r="L21086" s="10"/>
      <c r="M21086" s="10"/>
      <c r="N21086" s="10"/>
      <c r="O21086" s="10"/>
      <c r="P21086" s="10"/>
      <c r="Q21086" s="10"/>
      <c r="R21086" s="10"/>
      <c r="S21086" s="10"/>
      <c r="T21086" s="10"/>
      <c r="U21086" s="10"/>
      <c r="V21086" s="10"/>
      <c r="W21086" s="10"/>
      <c r="X21086" s="10"/>
      <c r="Y21086" s="10"/>
      <c r="Z21086" s="10"/>
      <c r="AA21086" s="10"/>
      <c r="AB21086" s="10"/>
      <c r="AC21086" s="10"/>
      <c r="AD21086" s="10"/>
      <c r="AE21086" s="10"/>
      <c r="AF21086" s="10"/>
      <c r="AG21086" s="12"/>
    </row>
    <row r="21087" spans="1:33">
      <c r="A21087" s="10"/>
      <c r="B21087" s="10"/>
      <c r="C21087" s="10"/>
      <c r="D21087" s="10"/>
      <c r="E21087" s="10"/>
      <c r="F21087" s="10"/>
      <c r="G21087" s="10"/>
      <c r="H21087" s="10"/>
      <c r="I21087" s="10"/>
      <c r="J21087" s="10"/>
      <c r="K21087" s="10"/>
      <c r="L21087" s="10"/>
      <c r="M21087" s="10"/>
      <c r="N21087" s="10"/>
      <c r="O21087" s="10"/>
      <c r="P21087" s="10"/>
      <c r="Q21087" s="10"/>
      <c r="R21087" s="10"/>
      <c r="S21087" s="10"/>
      <c r="T21087" s="10"/>
      <c r="U21087" s="10"/>
      <c r="V21087" s="10"/>
      <c r="W21087" s="10"/>
      <c r="X21087" s="10"/>
      <c r="Y21087" s="10"/>
      <c r="Z21087" s="10"/>
      <c r="AA21087" s="10"/>
      <c r="AB21087" s="10"/>
      <c r="AC21087" s="10"/>
      <c r="AD21087" s="10"/>
      <c r="AE21087" s="10"/>
      <c r="AF21087" s="10"/>
      <c r="AG21087" s="12"/>
    </row>
    <row r="21088" spans="1:33">
      <c r="A21088" s="10"/>
      <c r="B21088" s="10"/>
      <c r="C21088" s="10"/>
      <c r="D21088" s="10"/>
      <c r="E21088" s="10"/>
      <c r="F21088" s="10"/>
      <c r="G21088" s="10"/>
      <c r="H21088" s="10"/>
      <c r="I21088" s="10"/>
      <c r="J21088" s="10"/>
      <c r="K21088" s="10"/>
      <c r="L21088" s="10"/>
      <c r="M21088" s="10"/>
      <c r="N21088" s="10"/>
      <c r="O21088" s="10"/>
      <c r="P21088" s="10"/>
      <c r="Q21088" s="10"/>
      <c r="R21088" s="10"/>
      <c r="S21088" s="10"/>
      <c r="T21088" s="10"/>
      <c r="U21088" s="10"/>
      <c r="V21088" s="10"/>
      <c r="W21088" s="10"/>
      <c r="X21088" s="10"/>
      <c r="Y21088" s="10"/>
      <c r="Z21088" s="10"/>
      <c r="AA21088" s="10"/>
      <c r="AB21088" s="10"/>
      <c r="AC21088" s="10"/>
      <c r="AD21088" s="10"/>
      <c r="AE21088" s="10"/>
      <c r="AF21088" s="10"/>
      <c r="AG21088" s="12"/>
    </row>
    <row r="21089" spans="1:33">
      <c r="A21089" s="10"/>
      <c r="B21089" s="10"/>
      <c r="C21089" s="10"/>
      <c r="D21089" s="10"/>
      <c r="E21089" s="10"/>
      <c r="F21089" s="10"/>
      <c r="G21089" s="10"/>
      <c r="H21089" s="10"/>
      <c r="I21089" s="10"/>
      <c r="J21089" s="10"/>
      <c r="K21089" s="10"/>
      <c r="L21089" s="10"/>
      <c r="M21089" s="10"/>
      <c r="N21089" s="10"/>
      <c r="O21089" s="10"/>
      <c r="P21089" s="10"/>
      <c r="Q21089" s="10"/>
      <c r="R21089" s="10"/>
      <c r="S21089" s="10"/>
      <c r="T21089" s="10"/>
      <c r="U21089" s="10"/>
      <c r="V21089" s="10"/>
      <c r="W21089" s="10"/>
      <c r="X21089" s="10"/>
      <c r="Y21089" s="10"/>
      <c r="Z21089" s="10"/>
      <c r="AA21089" s="10"/>
      <c r="AB21089" s="10"/>
      <c r="AC21089" s="10"/>
      <c r="AD21089" s="10"/>
      <c r="AE21089" s="10"/>
      <c r="AF21089" s="10"/>
      <c r="AG21089" s="12"/>
    </row>
    <row r="21090" spans="1:33">
      <c r="A21090" s="10"/>
      <c r="B21090" s="10"/>
      <c r="C21090" s="10"/>
      <c r="D21090" s="10"/>
      <c r="E21090" s="10"/>
      <c r="F21090" s="10"/>
      <c r="G21090" s="10"/>
      <c r="H21090" s="10"/>
      <c r="I21090" s="10"/>
      <c r="J21090" s="10"/>
      <c r="K21090" s="10"/>
      <c r="L21090" s="10"/>
      <c r="M21090" s="10"/>
      <c r="N21090" s="10"/>
      <c r="O21090" s="10"/>
      <c r="P21090" s="10"/>
      <c r="Q21090" s="10"/>
      <c r="R21090" s="10"/>
      <c r="S21090" s="10"/>
      <c r="T21090" s="10"/>
      <c r="U21090" s="10"/>
      <c r="V21090" s="10"/>
      <c r="W21090" s="10"/>
      <c r="X21090" s="10"/>
      <c r="Y21090" s="10"/>
      <c r="Z21090" s="10"/>
      <c r="AA21090" s="10"/>
      <c r="AB21090" s="10"/>
      <c r="AC21090" s="10"/>
      <c r="AD21090" s="10"/>
      <c r="AE21090" s="10"/>
      <c r="AF21090" s="10"/>
      <c r="AG21090" s="12"/>
    </row>
    <row r="21091" spans="1:33">
      <c r="A21091" s="10"/>
      <c r="B21091" s="10"/>
      <c r="C21091" s="10"/>
      <c r="D21091" s="10"/>
      <c r="E21091" s="10"/>
      <c r="F21091" s="10"/>
      <c r="G21091" s="10"/>
      <c r="H21091" s="10"/>
      <c r="I21091" s="10"/>
      <c r="J21091" s="10"/>
      <c r="K21091" s="10"/>
      <c r="L21091" s="10"/>
      <c r="M21091" s="10"/>
      <c r="N21091" s="10"/>
      <c r="O21091" s="10"/>
      <c r="P21091" s="10"/>
      <c r="Q21091" s="10"/>
      <c r="R21091" s="10"/>
      <c r="S21091" s="10"/>
      <c r="T21091" s="10"/>
      <c r="U21091" s="10"/>
      <c r="V21091" s="10"/>
      <c r="W21091" s="10"/>
      <c r="X21091" s="10"/>
      <c r="Y21091" s="10"/>
      <c r="Z21091" s="10"/>
      <c r="AA21091" s="10"/>
      <c r="AB21091" s="10"/>
      <c r="AC21091" s="10"/>
      <c r="AD21091" s="10"/>
      <c r="AE21091" s="10"/>
      <c r="AF21091" s="10"/>
      <c r="AG21091" s="12"/>
    </row>
    <row r="21092" spans="1:33">
      <c r="A21092" s="10"/>
      <c r="B21092" s="10"/>
      <c r="C21092" s="10"/>
      <c r="D21092" s="10"/>
      <c r="E21092" s="10"/>
      <c r="F21092" s="10"/>
      <c r="G21092" s="10"/>
      <c r="H21092" s="10"/>
      <c r="I21092" s="10"/>
      <c r="J21092" s="10"/>
      <c r="K21092" s="10"/>
      <c r="L21092" s="10"/>
      <c r="M21092" s="10"/>
      <c r="N21092" s="10"/>
      <c r="O21092" s="10"/>
      <c r="P21092" s="10"/>
      <c r="Q21092" s="10"/>
      <c r="R21092" s="10"/>
      <c r="S21092" s="10"/>
      <c r="T21092" s="10"/>
      <c r="U21092" s="10"/>
      <c r="V21092" s="10"/>
      <c r="W21092" s="10"/>
      <c r="X21092" s="10"/>
      <c r="Y21092" s="10"/>
      <c r="Z21092" s="10"/>
      <c r="AA21092" s="10"/>
      <c r="AB21092" s="10"/>
      <c r="AC21092" s="10"/>
      <c r="AD21092" s="10"/>
      <c r="AE21092" s="10"/>
      <c r="AF21092" s="10"/>
      <c r="AG21092" s="12"/>
    </row>
    <row r="21093" spans="1:33">
      <c r="A21093" s="10"/>
      <c r="B21093" s="10"/>
      <c r="C21093" s="10"/>
      <c r="D21093" s="10"/>
      <c r="E21093" s="10"/>
      <c r="F21093" s="10"/>
      <c r="G21093" s="10"/>
      <c r="H21093" s="10"/>
      <c r="I21093" s="10"/>
      <c r="J21093" s="10"/>
      <c r="K21093" s="10"/>
      <c r="L21093" s="10"/>
      <c r="M21093" s="10"/>
      <c r="N21093" s="10"/>
      <c r="O21093" s="10"/>
      <c r="P21093" s="10"/>
      <c r="Q21093" s="10"/>
      <c r="R21093" s="10"/>
      <c r="S21093" s="10"/>
      <c r="T21093" s="10"/>
      <c r="U21093" s="10"/>
      <c r="V21093" s="10"/>
      <c r="W21093" s="10"/>
      <c r="X21093" s="10"/>
      <c r="Y21093" s="10"/>
      <c r="Z21093" s="10"/>
      <c r="AA21093" s="10"/>
      <c r="AB21093" s="10"/>
      <c r="AC21093" s="10"/>
      <c r="AD21093" s="10"/>
      <c r="AE21093" s="10"/>
      <c r="AF21093" s="10"/>
      <c r="AG21093" s="12"/>
    </row>
    <row r="21094" spans="1:33">
      <c r="A21094" s="10"/>
      <c r="B21094" s="10"/>
      <c r="C21094" s="10"/>
      <c r="D21094" s="10"/>
      <c r="E21094" s="10"/>
      <c r="F21094" s="10"/>
      <c r="G21094" s="10"/>
      <c r="H21094" s="10"/>
      <c r="I21094" s="10"/>
      <c r="J21094" s="10"/>
      <c r="K21094" s="10"/>
      <c r="L21094" s="10"/>
      <c r="M21094" s="10"/>
      <c r="N21094" s="10"/>
      <c r="O21094" s="10"/>
      <c r="P21094" s="10"/>
      <c r="Q21094" s="10"/>
      <c r="R21094" s="10"/>
      <c r="S21094" s="10"/>
      <c r="T21094" s="10"/>
      <c r="U21094" s="10"/>
      <c r="V21094" s="10"/>
      <c r="W21094" s="10"/>
      <c r="X21094" s="10"/>
      <c r="Y21094" s="10"/>
      <c r="Z21094" s="10"/>
      <c r="AA21094" s="10"/>
      <c r="AB21094" s="10"/>
      <c r="AC21094" s="10"/>
      <c r="AD21094" s="10"/>
      <c r="AE21094" s="10"/>
      <c r="AF21094" s="10"/>
      <c r="AG21094" s="12"/>
    </row>
    <row r="21095" spans="1:33">
      <c r="A21095" s="10"/>
      <c r="B21095" s="10"/>
      <c r="C21095" s="10"/>
      <c r="D21095" s="10"/>
      <c r="E21095" s="10"/>
      <c r="F21095" s="10"/>
      <c r="G21095" s="10"/>
      <c r="H21095" s="10"/>
      <c r="I21095" s="10"/>
      <c r="J21095" s="10"/>
      <c r="K21095" s="10"/>
      <c r="L21095" s="10"/>
      <c r="M21095" s="10"/>
      <c r="N21095" s="10"/>
      <c r="O21095" s="10"/>
      <c r="P21095" s="10"/>
      <c r="Q21095" s="10"/>
      <c r="R21095" s="10"/>
      <c r="S21095" s="10"/>
      <c r="T21095" s="10"/>
      <c r="U21095" s="10"/>
      <c r="V21095" s="10"/>
      <c r="W21095" s="10"/>
      <c r="X21095" s="10"/>
      <c r="Y21095" s="10"/>
      <c r="Z21095" s="10"/>
      <c r="AA21095" s="10"/>
      <c r="AB21095" s="10"/>
      <c r="AC21095" s="10"/>
      <c r="AD21095" s="10"/>
      <c r="AE21095" s="10"/>
      <c r="AF21095" s="10"/>
      <c r="AG21095" s="12"/>
    </row>
    <row r="21096" spans="1:33">
      <c r="A21096" s="10"/>
      <c r="B21096" s="10"/>
      <c r="C21096" s="10"/>
      <c r="D21096" s="10"/>
      <c r="E21096" s="10"/>
      <c r="F21096" s="10"/>
      <c r="G21096" s="10"/>
      <c r="H21096" s="10"/>
      <c r="I21096" s="10"/>
      <c r="J21096" s="10"/>
      <c r="K21096" s="10"/>
      <c r="L21096" s="10"/>
      <c r="M21096" s="10"/>
      <c r="N21096" s="10"/>
      <c r="O21096" s="10"/>
      <c r="P21096" s="10"/>
      <c r="Q21096" s="10"/>
      <c r="R21096" s="10"/>
      <c r="S21096" s="10"/>
      <c r="T21096" s="10"/>
      <c r="U21096" s="10"/>
      <c r="V21096" s="10"/>
      <c r="W21096" s="10"/>
      <c r="X21096" s="10"/>
      <c r="Y21096" s="10"/>
      <c r="Z21096" s="10"/>
      <c r="AA21096" s="10"/>
      <c r="AB21096" s="10"/>
      <c r="AC21096" s="10"/>
      <c r="AD21096" s="10"/>
      <c r="AE21096" s="10"/>
      <c r="AF21096" s="10"/>
      <c r="AG21096" s="12"/>
    </row>
    <row r="21097" spans="1:33">
      <c r="A21097" s="10"/>
      <c r="B21097" s="10"/>
      <c r="C21097" s="10"/>
      <c r="D21097" s="10"/>
      <c r="E21097" s="10"/>
      <c r="F21097" s="10"/>
      <c r="G21097" s="10"/>
      <c r="H21097" s="10"/>
      <c r="I21097" s="10"/>
      <c r="J21097" s="10"/>
      <c r="K21097" s="10"/>
      <c r="L21097" s="10"/>
      <c r="M21097" s="10"/>
      <c r="N21097" s="10"/>
      <c r="O21097" s="10"/>
      <c r="P21097" s="10"/>
      <c r="Q21097" s="10"/>
      <c r="R21097" s="10"/>
      <c r="S21097" s="10"/>
      <c r="T21097" s="10"/>
      <c r="U21097" s="10"/>
      <c r="V21097" s="10"/>
      <c r="W21097" s="10"/>
      <c r="X21097" s="10"/>
      <c r="Y21097" s="10"/>
      <c r="Z21097" s="10"/>
      <c r="AA21097" s="10"/>
      <c r="AB21097" s="10"/>
      <c r="AC21097" s="10"/>
      <c r="AD21097" s="10"/>
      <c r="AE21097" s="10"/>
      <c r="AF21097" s="10"/>
      <c r="AG21097" s="12"/>
    </row>
    <row r="21098" spans="1:33">
      <c r="A21098" s="10"/>
      <c r="B21098" s="10"/>
      <c r="C21098" s="10"/>
      <c r="D21098" s="10"/>
      <c r="E21098" s="10"/>
      <c r="F21098" s="10"/>
      <c r="G21098" s="10"/>
      <c r="H21098" s="10"/>
      <c r="I21098" s="10"/>
      <c r="J21098" s="10"/>
      <c r="K21098" s="10"/>
      <c r="L21098" s="10"/>
      <c r="M21098" s="10"/>
      <c r="N21098" s="10"/>
      <c r="O21098" s="10"/>
      <c r="P21098" s="10"/>
      <c r="Q21098" s="10"/>
      <c r="R21098" s="10"/>
      <c r="S21098" s="10"/>
      <c r="T21098" s="10"/>
      <c r="U21098" s="10"/>
      <c r="V21098" s="10"/>
      <c r="W21098" s="10"/>
      <c r="X21098" s="10"/>
      <c r="Y21098" s="10"/>
      <c r="Z21098" s="10"/>
      <c r="AA21098" s="10"/>
      <c r="AB21098" s="10"/>
      <c r="AC21098" s="10"/>
      <c r="AD21098" s="10"/>
      <c r="AE21098" s="10"/>
      <c r="AF21098" s="10"/>
      <c r="AG21098" s="12"/>
    </row>
    <row r="21099" spans="1:33">
      <c r="A21099" s="10"/>
      <c r="B21099" s="10"/>
      <c r="C21099" s="10"/>
      <c r="D21099" s="10"/>
      <c r="E21099" s="10"/>
      <c r="F21099" s="10"/>
      <c r="G21099" s="10"/>
      <c r="H21099" s="10"/>
      <c r="I21099" s="10"/>
      <c r="J21099" s="10"/>
      <c r="K21099" s="10"/>
      <c r="L21099" s="10"/>
      <c r="M21099" s="10"/>
      <c r="N21099" s="10"/>
      <c r="O21099" s="10"/>
      <c r="P21099" s="10"/>
      <c r="Q21099" s="10"/>
      <c r="R21099" s="10"/>
      <c r="S21099" s="10"/>
      <c r="T21099" s="10"/>
      <c r="U21099" s="10"/>
      <c r="V21099" s="10"/>
      <c r="W21099" s="10"/>
      <c r="X21099" s="10"/>
      <c r="Y21099" s="10"/>
      <c r="Z21099" s="10"/>
      <c r="AA21099" s="10"/>
      <c r="AB21099" s="10"/>
      <c r="AC21099" s="10"/>
      <c r="AD21099" s="10"/>
      <c r="AE21099" s="10"/>
      <c r="AF21099" s="10"/>
      <c r="AG21099" s="12"/>
    </row>
    <row r="21100" spans="1:33">
      <c r="A21100" s="10"/>
      <c r="B21100" s="10"/>
      <c r="C21100" s="10"/>
      <c r="D21100" s="10"/>
      <c r="E21100" s="10"/>
      <c r="F21100" s="10"/>
      <c r="G21100" s="10"/>
      <c r="H21100" s="10"/>
      <c r="I21100" s="10"/>
      <c r="J21100" s="10"/>
      <c r="K21100" s="10"/>
      <c r="L21100" s="10"/>
      <c r="M21100" s="10"/>
      <c r="N21100" s="10"/>
      <c r="O21100" s="10"/>
      <c r="P21100" s="10"/>
      <c r="Q21100" s="10"/>
      <c r="R21100" s="10"/>
      <c r="S21100" s="10"/>
      <c r="T21100" s="10"/>
      <c r="U21100" s="10"/>
      <c r="V21100" s="10"/>
      <c r="W21100" s="10"/>
      <c r="X21100" s="10"/>
      <c r="Y21100" s="10"/>
      <c r="Z21100" s="10"/>
      <c r="AA21100" s="10"/>
      <c r="AB21100" s="10"/>
      <c r="AC21100" s="10"/>
      <c r="AD21100" s="10"/>
      <c r="AE21100" s="10"/>
      <c r="AF21100" s="10"/>
      <c r="AG21100" s="12"/>
    </row>
    <row r="21101" spans="1:33">
      <c r="A21101" s="10"/>
      <c r="B21101" s="10"/>
      <c r="C21101" s="10"/>
      <c r="D21101" s="10"/>
      <c r="E21101" s="10"/>
      <c r="F21101" s="10"/>
      <c r="G21101" s="10"/>
      <c r="H21101" s="10"/>
      <c r="I21101" s="10"/>
      <c r="J21101" s="10"/>
      <c r="K21101" s="10"/>
      <c r="L21101" s="10"/>
      <c r="M21101" s="10"/>
      <c r="N21101" s="10"/>
      <c r="O21101" s="10"/>
      <c r="P21101" s="10"/>
      <c r="Q21101" s="10"/>
      <c r="R21101" s="10"/>
      <c r="S21101" s="10"/>
      <c r="T21101" s="10"/>
      <c r="U21101" s="10"/>
      <c r="V21101" s="10"/>
      <c r="W21101" s="10"/>
      <c r="X21101" s="10"/>
      <c r="Y21101" s="10"/>
      <c r="Z21101" s="10"/>
      <c r="AA21101" s="10"/>
      <c r="AB21101" s="10"/>
      <c r="AC21101" s="10"/>
      <c r="AD21101" s="10"/>
      <c r="AE21101" s="10"/>
      <c r="AF21101" s="10"/>
      <c r="AG21101" s="12"/>
    </row>
    <row r="21102" spans="1:33">
      <c r="A21102" s="10"/>
      <c r="B21102" s="10"/>
      <c r="C21102" s="10"/>
      <c r="D21102" s="10"/>
      <c r="E21102" s="10"/>
      <c r="F21102" s="10"/>
      <c r="G21102" s="10"/>
      <c r="H21102" s="10"/>
      <c r="I21102" s="10"/>
      <c r="J21102" s="10"/>
      <c r="K21102" s="10"/>
      <c r="L21102" s="10"/>
      <c r="M21102" s="10"/>
      <c r="N21102" s="10"/>
      <c r="O21102" s="10"/>
      <c r="P21102" s="10"/>
      <c r="Q21102" s="10"/>
      <c r="R21102" s="10"/>
      <c r="S21102" s="10"/>
      <c r="T21102" s="10"/>
      <c r="U21102" s="10"/>
      <c r="V21102" s="10"/>
      <c r="W21102" s="10"/>
      <c r="X21102" s="10"/>
      <c r="Y21102" s="10"/>
      <c r="Z21102" s="10"/>
      <c r="AA21102" s="10"/>
      <c r="AB21102" s="10"/>
      <c r="AC21102" s="10"/>
      <c r="AD21102" s="10"/>
      <c r="AE21102" s="10"/>
      <c r="AF21102" s="10"/>
      <c r="AG21102" s="12"/>
    </row>
    <row r="21103" spans="1:33">
      <c r="A21103" s="10"/>
      <c r="B21103" s="10"/>
      <c r="C21103" s="10"/>
      <c r="D21103" s="10"/>
      <c r="E21103" s="10"/>
      <c r="F21103" s="10"/>
      <c r="G21103" s="10"/>
      <c r="H21103" s="10"/>
      <c r="I21103" s="10"/>
      <c r="J21103" s="10"/>
      <c r="K21103" s="10"/>
      <c r="L21103" s="10"/>
      <c r="M21103" s="10"/>
      <c r="N21103" s="10"/>
      <c r="O21103" s="10"/>
      <c r="P21103" s="10"/>
      <c r="Q21103" s="10"/>
      <c r="R21103" s="10"/>
      <c r="S21103" s="10"/>
      <c r="T21103" s="10"/>
      <c r="U21103" s="10"/>
      <c r="V21103" s="10"/>
      <c r="W21103" s="10"/>
      <c r="X21103" s="10"/>
      <c r="Y21103" s="10"/>
      <c r="Z21103" s="10"/>
      <c r="AA21103" s="10"/>
      <c r="AB21103" s="10"/>
      <c r="AC21103" s="10"/>
      <c r="AD21103" s="10"/>
      <c r="AE21103" s="10"/>
      <c r="AF21103" s="10"/>
      <c r="AG21103" s="12"/>
    </row>
    <row r="21104" spans="1:33">
      <c r="A21104" s="10"/>
      <c r="B21104" s="10"/>
      <c r="C21104" s="10"/>
      <c r="D21104" s="10"/>
      <c r="E21104" s="10"/>
      <c r="F21104" s="10"/>
      <c r="G21104" s="10"/>
      <c r="H21104" s="10"/>
      <c r="I21104" s="10"/>
      <c r="J21104" s="10"/>
      <c r="K21104" s="10"/>
      <c r="L21104" s="10"/>
      <c r="M21104" s="10"/>
      <c r="N21104" s="10"/>
      <c r="O21104" s="10"/>
      <c r="P21104" s="10"/>
      <c r="Q21104" s="10"/>
      <c r="R21104" s="10"/>
      <c r="S21104" s="10"/>
      <c r="T21104" s="10"/>
      <c r="U21104" s="10"/>
      <c r="V21104" s="10"/>
      <c r="W21104" s="10"/>
      <c r="X21104" s="10"/>
      <c r="Y21104" s="10"/>
      <c r="Z21104" s="10"/>
      <c r="AA21104" s="10"/>
      <c r="AB21104" s="10"/>
      <c r="AC21104" s="10"/>
      <c r="AD21104" s="10"/>
      <c r="AE21104" s="10"/>
      <c r="AF21104" s="10"/>
      <c r="AG21104" s="12"/>
    </row>
    <row r="21105" spans="1:33">
      <c r="A21105" s="10"/>
      <c r="B21105" s="10"/>
      <c r="C21105" s="10"/>
      <c r="D21105" s="10"/>
      <c r="E21105" s="10"/>
      <c r="F21105" s="10"/>
      <c r="G21105" s="10"/>
      <c r="H21105" s="10"/>
      <c r="I21105" s="10"/>
      <c r="J21105" s="10"/>
      <c r="K21105" s="10"/>
      <c r="L21105" s="10"/>
      <c r="M21105" s="10"/>
      <c r="N21105" s="10"/>
      <c r="O21105" s="10"/>
      <c r="P21105" s="10"/>
      <c r="Q21105" s="10"/>
      <c r="R21105" s="10"/>
      <c r="S21105" s="10"/>
      <c r="T21105" s="10"/>
      <c r="U21105" s="10"/>
      <c r="V21105" s="10"/>
      <c r="W21105" s="10"/>
      <c r="X21105" s="10"/>
      <c r="Y21105" s="10"/>
      <c r="Z21105" s="10"/>
      <c r="AA21105" s="10"/>
      <c r="AB21105" s="10"/>
      <c r="AC21105" s="10"/>
      <c r="AD21105" s="10"/>
      <c r="AE21105" s="10"/>
      <c r="AF21105" s="10"/>
      <c r="AG21105" s="12"/>
    </row>
    <row r="21106" spans="1:33">
      <c r="A21106" s="10"/>
      <c r="B21106" s="10"/>
      <c r="C21106" s="10"/>
      <c r="D21106" s="10"/>
      <c r="E21106" s="10"/>
      <c r="F21106" s="10"/>
      <c r="G21106" s="10"/>
      <c r="H21106" s="10"/>
      <c r="I21106" s="10"/>
      <c r="J21106" s="10"/>
      <c r="K21106" s="10"/>
      <c r="L21106" s="10"/>
      <c r="M21106" s="10"/>
      <c r="N21106" s="10"/>
      <c r="O21106" s="10"/>
      <c r="P21106" s="10"/>
      <c r="Q21106" s="10"/>
      <c r="R21106" s="10"/>
      <c r="S21106" s="10"/>
      <c r="T21106" s="10"/>
      <c r="U21106" s="10"/>
      <c r="V21106" s="10"/>
      <c r="W21106" s="10"/>
      <c r="X21106" s="10"/>
      <c r="Y21106" s="10"/>
      <c r="Z21106" s="10"/>
      <c r="AA21106" s="10"/>
      <c r="AB21106" s="10"/>
      <c r="AC21106" s="10"/>
      <c r="AD21106" s="10"/>
      <c r="AE21106" s="10"/>
      <c r="AF21106" s="10"/>
      <c r="AG21106" s="12"/>
    </row>
    <row r="21107" spans="1:33">
      <c r="A21107" s="10"/>
      <c r="B21107" s="10"/>
      <c r="C21107" s="10"/>
      <c r="D21107" s="10"/>
      <c r="E21107" s="10"/>
      <c r="F21107" s="10"/>
      <c r="G21107" s="10"/>
      <c r="H21107" s="10"/>
      <c r="I21107" s="10"/>
      <c r="J21107" s="10"/>
      <c r="K21107" s="10"/>
      <c r="L21107" s="10"/>
      <c r="M21107" s="10"/>
      <c r="N21107" s="10"/>
      <c r="O21107" s="10"/>
      <c r="P21107" s="10"/>
      <c r="Q21107" s="10"/>
      <c r="R21107" s="10"/>
      <c r="S21107" s="10"/>
      <c r="T21107" s="10"/>
      <c r="U21107" s="10"/>
      <c r="V21107" s="10"/>
      <c r="W21107" s="10"/>
      <c r="X21107" s="10"/>
      <c r="Y21107" s="10"/>
      <c r="Z21107" s="10"/>
      <c r="AA21107" s="10"/>
      <c r="AB21107" s="10"/>
      <c r="AC21107" s="10"/>
      <c r="AD21107" s="10"/>
      <c r="AE21107" s="10"/>
      <c r="AF21107" s="10"/>
      <c r="AG21107" s="12"/>
    </row>
    <row r="21108" spans="1:33">
      <c r="A21108" s="10"/>
      <c r="B21108" s="10"/>
      <c r="C21108" s="10"/>
      <c r="D21108" s="10"/>
      <c r="E21108" s="10"/>
      <c r="F21108" s="10"/>
      <c r="G21108" s="10"/>
      <c r="H21108" s="10"/>
      <c r="I21108" s="10"/>
      <c r="J21108" s="10"/>
      <c r="K21108" s="10"/>
      <c r="L21108" s="10"/>
      <c r="M21108" s="10"/>
      <c r="N21108" s="10"/>
      <c r="O21108" s="10"/>
      <c r="P21108" s="10"/>
      <c r="Q21108" s="10"/>
      <c r="R21108" s="10"/>
      <c r="S21108" s="10"/>
      <c r="T21108" s="10"/>
      <c r="U21108" s="10"/>
      <c r="V21108" s="10"/>
      <c r="W21108" s="10"/>
      <c r="X21108" s="10"/>
      <c r="Y21108" s="10"/>
      <c r="Z21108" s="10"/>
      <c r="AA21108" s="10"/>
      <c r="AB21108" s="10"/>
      <c r="AC21108" s="10"/>
      <c r="AD21108" s="10"/>
      <c r="AE21108" s="10"/>
      <c r="AF21108" s="10"/>
      <c r="AG21108" s="12"/>
    </row>
    <row r="21109" spans="1:33">
      <c r="A21109" s="10"/>
      <c r="B21109" s="10"/>
      <c r="C21109" s="10"/>
      <c r="D21109" s="10"/>
      <c r="E21109" s="10"/>
      <c r="F21109" s="10"/>
      <c r="G21109" s="10"/>
      <c r="H21109" s="10"/>
      <c r="I21109" s="10"/>
      <c r="J21109" s="10"/>
      <c r="K21109" s="10"/>
      <c r="L21109" s="10"/>
      <c r="M21109" s="10"/>
      <c r="N21109" s="10"/>
      <c r="O21109" s="10"/>
      <c r="P21109" s="10"/>
      <c r="Q21109" s="10"/>
      <c r="R21109" s="10"/>
      <c r="S21109" s="10"/>
      <c r="T21109" s="10"/>
      <c r="U21109" s="10"/>
      <c r="V21109" s="10"/>
      <c r="W21109" s="10"/>
      <c r="X21109" s="10"/>
      <c r="Y21109" s="10"/>
      <c r="Z21109" s="10"/>
      <c r="AA21109" s="10"/>
      <c r="AB21109" s="10"/>
      <c r="AC21109" s="10"/>
      <c r="AD21109" s="10"/>
      <c r="AE21109" s="10"/>
      <c r="AF21109" s="10"/>
      <c r="AG21109" s="12"/>
    </row>
    <row r="21110" spans="1:33">
      <c r="A21110" s="10"/>
      <c r="B21110" s="10"/>
      <c r="C21110" s="10"/>
      <c r="D21110" s="10"/>
      <c r="E21110" s="10"/>
      <c r="F21110" s="10"/>
      <c r="G21110" s="10"/>
      <c r="H21110" s="10"/>
      <c r="I21110" s="10"/>
      <c r="J21110" s="10"/>
      <c r="K21110" s="10"/>
      <c r="L21110" s="10"/>
      <c r="M21110" s="10"/>
      <c r="N21110" s="10"/>
      <c r="O21110" s="10"/>
      <c r="P21110" s="10"/>
      <c r="Q21110" s="10"/>
      <c r="R21110" s="10"/>
      <c r="S21110" s="10"/>
      <c r="T21110" s="10"/>
      <c r="U21110" s="10"/>
      <c r="V21110" s="10"/>
      <c r="W21110" s="10"/>
      <c r="X21110" s="10"/>
      <c r="Y21110" s="10"/>
      <c r="Z21110" s="10"/>
      <c r="AA21110" s="10"/>
      <c r="AB21110" s="10"/>
      <c r="AC21110" s="10"/>
      <c r="AD21110" s="10"/>
      <c r="AE21110" s="10"/>
      <c r="AF21110" s="10"/>
      <c r="AG21110" s="12"/>
    </row>
    <row r="21111" spans="1:33">
      <c r="A21111" s="10"/>
      <c r="B21111" s="10"/>
      <c r="C21111" s="10"/>
      <c r="D21111" s="10"/>
      <c r="E21111" s="10"/>
      <c r="F21111" s="10"/>
      <c r="G21111" s="10"/>
      <c r="H21111" s="10"/>
      <c r="I21111" s="10"/>
      <c r="J21111" s="10"/>
      <c r="K21111" s="10"/>
      <c r="L21111" s="10"/>
      <c r="M21111" s="10"/>
      <c r="N21111" s="10"/>
      <c r="O21111" s="10"/>
      <c r="P21111" s="10"/>
      <c r="Q21111" s="10"/>
      <c r="R21111" s="10"/>
      <c r="S21111" s="10"/>
      <c r="T21111" s="10"/>
      <c r="U21111" s="10"/>
      <c r="V21111" s="10"/>
      <c r="W21111" s="10"/>
      <c r="X21111" s="10"/>
      <c r="Y21111" s="10"/>
      <c r="Z21111" s="10"/>
      <c r="AA21111" s="10"/>
      <c r="AB21111" s="10"/>
      <c r="AC21111" s="10"/>
      <c r="AD21111" s="10"/>
      <c r="AE21111" s="10"/>
      <c r="AF21111" s="10"/>
      <c r="AG21111" s="12"/>
    </row>
    <row r="21112" spans="1:33">
      <c r="A21112" s="10"/>
      <c r="B21112" s="10"/>
      <c r="C21112" s="10"/>
      <c r="D21112" s="10"/>
      <c r="E21112" s="10"/>
      <c r="F21112" s="10"/>
      <c r="G21112" s="10"/>
      <c r="H21112" s="10"/>
      <c r="I21112" s="10"/>
      <c r="J21112" s="10"/>
      <c r="K21112" s="10"/>
      <c r="L21112" s="10"/>
      <c r="M21112" s="10"/>
      <c r="N21112" s="10"/>
      <c r="O21112" s="10"/>
      <c r="P21112" s="10"/>
      <c r="Q21112" s="10"/>
      <c r="R21112" s="10"/>
      <c r="S21112" s="10"/>
      <c r="T21112" s="10"/>
      <c r="U21112" s="10"/>
      <c r="V21112" s="10"/>
      <c r="W21112" s="10"/>
      <c r="X21112" s="10"/>
      <c r="Y21112" s="10"/>
      <c r="Z21112" s="8"/>
      <c r="AA21112" s="10"/>
      <c r="AB21112" s="10"/>
      <c r="AC21112" s="10"/>
      <c r="AD21112" s="10"/>
      <c r="AE21112" s="10"/>
      <c r="AF21112" s="10"/>
      <c r="AG21112" s="12"/>
    </row>
    <row r="21113" spans="1:33">
      <c r="A21113" s="10"/>
      <c r="B21113" s="10"/>
      <c r="C21113" s="10"/>
      <c r="D21113" s="10"/>
      <c r="E21113" s="10"/>
      <c r="F21113" s="10"/>
      <c r="G21113" s="10"/>
      <c r="H21113" s="10"/>
      <c r="I21113" s="10"/>
      <c r="J21113" s="10"/>
      <c r="K21113" s="10"/>
      <c r="L21113" s="10"/>
      <c r="M21113" s="10"/>
      <c r="N21113" s="10"/>
      <c r="O21113" s="10"/>
      <c r="P21113" s="10"/>
      <c r="Q21113" s="10"/>
      <c r="R21113" s="10"/>
      <c r="S21113" s="10"/>
      <c r="T21113" s="10"/>
      <c r="U21113" s="10"/>
      <c r="V21113" s="10"/>
      <c r="W21113" s="10"/>
      <c r="X21113" s="10"/>
      <c r="Y21113" s="10"/>
      <c r="Z21113" s="10"/>
      <c r="AA21113" s="10"/>
      <c r="AB21113" s="10"/>
      <c r="AC21113" s="10"/>
      <c r="AD21113" s="10"/>
      <c r="AE21113" s="10"/>
      <c r="AF21113" s="10"/>
      <c r="AG21113" s="12"/>
    </row>
    <row r="21114" spans="1:33">
      <c r="A21114" s="10"/>
      <c r="B21114" s="10"/>
      <c r="C21114" s="10"/>
      <c r="D21114" s="10"/>
      <c r="E21114" s="10"/>
      <c r="F21114" s="10"/>
      <c r="G21114" s="10"/>
      <c r="H21114" s="10"/>
      <c r="I21114" s="10"/>
      <c r="J21114" s="10"/>
      <c r="K21114" s="10"/>
      <c r="L21114" s="10"/>
      <c r="M21114" s="10"/>
      <c r="N21114" s="10"/>
      <c r="O21114" s="10"/>
      <c r="P21114" s="10"/>
      <c r="Q21114" s="10"/>
      <c r="R21114" s="10"/>
      <c r="S21114" s="10"/>
      <c r="T21114" s="10"/>
      <c r="U21114" s="10"/>
      <c r="V21114" s="10"/>
      <c r="W21114" s="10"/>
      <c r="X21114" s="10"/>
      <c r="Y21114" s="10"/>
      <c r="Z21114" s="10"/>
      <c r="AA21114" s="10"/>
      <c r="AB21114" s="10"/>
      <c r="AC21114" s="10"/>
      <c r="AD21114" s="10"/>
      <c r="AE21114" s="10"/>
      <c r="AF21114" s="10"/>
      <c r="AG21114" s="12"/>
    </row>
    <row r="21115" spans="1:33">
      <c r="A21115" s="10"/>
      <c r="B21115" s="10"/>
      <c r="C21115" s="10"/>
      <c r="D21115" s="10"/>
      <c r="E21115" s="10"/>
      <c r="F21115" s="10"/>
      <c r="G21115" s="10"/>
      <c r="H21115" s="10"/>
      <c r="I21115" s="10"/>
      <c r="J21115" s="10"/>
      <c r="K21115" s="10"/>
      <c r="L21115" s="8"/>
      <c r="M21115" s="10"/>
      <c r="N21115" s="10"/>
      <c r="O21115" s="10"/>
      <c r="P21115" s="10"/>
      <c r="Q21115" s="10"/>
      <c r="R21115" s="10"/>
      <c r="S21115" s="10"/>
      <c r="T21115" s="10"/>
      <c r="U21115" s="10"/>
      <c r="V21115" s="10"/>
      <c r="W21115" s="10"/>
      <c r="X21115" s="10"/>
      <c r="Y21115" s="10"/>
      <c r="Z21115" s="10"/>
      <c r="AA21115" s="10"/>
      <c r="AB21115" s="10"/>
      <c r="AC21115" s="10"/>
      <c r="AD21115" s="10"/>
      <c r="AE21115" s="10"/>
      <c r="AF21115" s="10"/>
      <c r="AG21115" s="12"/>
    </row>
    <row r="21116" spans="1:33">
      <c r="A21116" s="10"/>
      <c r="B21116" s="10"/>
      <c r="C21116" s="10"/>
      <c r="D21116" s="10"/>
      <c r="E21116" s="10"/>
      <c r="F21116" s="10"/>
      <c r="G21116" s="10"/>
      <c r="H21116" s="10"/>
      <c r="I21116" s="10"/>
      <c r="J21116" s="10"/>
      <c r="K21116" s="10"/>
      <c r="L21116" s="10"/>
      <c r="M21116" s="10"/>
      <c r="N21116" s="10"/>
      <c r="O21116" s="10"/>
      <c r="P21116" s="10"/>
      <c r="Q21116" s="10"/>
      <c r="R21116" s="10"/>
      <c r="S21116" s="10"/>
      <c r="T21116" s="10"/>
      <c r="U21116" s="10"/>
      <c r="V21116" s="10"/>
      <c r="W21116" s="10"/>
      <c r="X21116" s="10"/>
      <c r="Y21116" s="10"/>
      <c r="Z21116" s="10"/>
      <c r="AA21116" s="10"/>
      <c r="AB21116" s="10"/>
      <c r="AC21116" s="10"/>
      <c r="AD21116" s="10"/>
      <c r="AE21116" s="10"/>
      <c r="AF21116" s="10"/>
      <c r="AG21116" s="12"/>
    </row>
    <row r="21117" spans="1:33">
      <c r="A21117" s="10"/>
      <c r="B21117" s="10"/>
      <c r="C21117" s="10"/>
      <c r="D21117" s="10"/>
      <c r="E21117" s="10"/>
      <c r="F21117" s="10"/>
      <c r="G21117" s="10"/>
      <c r="H21117" s="10"/>
      <c r="I21117" s="10"/>
      <c r="J21117" s="10"/>
      <c r="K21117" s="10"/>
      <c r="L21117" s="10"/>
      <c r="M21117" s="10"/>
      <c r="N21117" s="10"/>
      <c r="O21117" s="10"/>
      <c r="P21117" s="10"/>
      <c r="Q21117" s="10"/>
      <c r="R21117" s="10"/>
      <c r="S21117" s="10"/>
      <c r="T21117" s="10"/>
      <c r="U21117" s="10"/>
      <c r="V21117" s="10"/>
      <c r="W21117" s="10"/>
      <c r="X21117" s="10"/>
      <c r="Y21117" s="10"/>
      <c r="Z21117" s="10"/>
      <c r="AA21117" s="10"/>
      <c r="AB21117" s="10"/>
      <c r="AC21117" s="10"/>
      <c r="AD21117" s="10"/>
      <c r="AE21117" s="10"/>
      <c r="AF21117" s="10"/>
      <c r="AG21117" s="12"/>
    </row>
    <row r="21118" spans="1:33">
      <c r="A21118" s="10"/>
      <c r="B21118" s="10"/>
      <c r="C21118" s="10"/>
      <c r="D21118" s="10"/>
      <c r="E21118" s="10"/>
      <c r="F21118" s="10"/>
      <c r="G21118" s="10"/>
      <c r="H21118" s="10"/>
      <c r="I21118" s="10"/>
      <c r="J21118" s="10"/>
      <c r="K21118" s="10"/>
      <c r="L21118" s="10"/>
      <c r="M21118" s="10"/>
      <c r="N21118" s="10"/>
      <c r="O21118" s="10"/>
      <c r="P21118" s="10"/>
      <c r="Q21118" s="10"/>
      <c r="R21118" s="10"/>
      <c r="S21118" s="10"/>
      <c r="T21118" s="10"/>
      <c r="U21118" s="10"/>
      <c r="V21118" s="10"/>
      <c r="W21118" s="10"/>
      <c r="X21118" s="10"/>
      <c r="Y21118" s="10"/>
      <c r="Z21118" s="10"/>
      <c r="AA21118" s="10"/>
      <c r="AB21118" s="10"/>
      <c r="AC21118" s="10"/>
      <c r="AD21118" s="10"/>
      <c r="AE21118" s="10"/>
      <c r="AF21118" s="10"/>
      <c r="AG21118" s="12"/>
    </row>
    <row r="21119" spans="1:33">
      <c r="A21119" s="10"/>
      <c r="B21119" s="10"/>
      <c r="C21119" s="10"/>
      <c r="D21119" s="10"/>
      <c r="E21119" s="10"/>
      <c r="F21119" s="10"/>
      <c r="G21119" s="10"/>
      <c r="H21119" s="10"/>
      <c r="I21119" s="10"/>
      <c r="J21119" s="10"/>
      <c r="K21119" s="10"/>
      <c r="L21119" s="10"/>
      <c r="M21119" s="10"/>
      <c r="N21119" s="10"/>
      <c r="O21119" s="10"/>
      <c r="P21119" s="10"/>
      <c r="Q21119" s="10"/>
      <c r="R21119" s="10"/>
      <c r="S21119" s="10"/>
      <c r="T21119" s="10"/>
      <c r="U21119" s="10"/>
      <c r="V21119" s="10"/>
      <c r="W21119" s="10"/>
      <c r="X21119" s="10"/>
      <c r="Y21119" s="10"/>
      <c r="Z21119" s="10"/>
      <c r="AA21119" s="10"/>
      <c r="AB21119" s="10"/>
      <c r="AC21119" s="10"/>
      <c r="AD21119" s="10"/>
      <c r="AE21119" s="10"/>
      <c r="AF21119" s="10"/>
      <c r="AG21119" s="12"/>
    </row>
    <row r="21120" spans="1:33">
      <c r="A21120" s="10"/>
      <c r="B21120" s="10"/>
      <c r="C21120" s="10"/>
      <c r="D21120" s="10"/>
      <c r="E21120" s="10"/>
      <c r="F21120" s="10"/>
      <c r="G21120" s="10"/>
      <c r="H21120" s="10"/>
      <c r="I21120" s="10"/>
      <c r="J21120" s="10"/>
      <c r="K21120" s="10"/>
      <c r="L21120" s="10"/>
      <c r="M21120" s="10"/>
      <c r="N21120" s="10"/>
      <c r="O21120" s="10"/>
      <c r="P21120" s="10"/>
      <c r="Q21120" s="10"/>
      <c r="R21120" s="10"/>
      <c r="S21120" s="10"/>
      <c r="T21120" s="10"/>
      <c r="U21120" s="10"/>
      <c r="V21120" s="10"/>
      <c r="W21120" s="10"/>
      <c r="X21120" s="10"/>
      <c r="Y21120" s="10"/>
      <c r="Z21120" s="10"/>
      <c r="AA21120" s="10"/>
      <c r="AB21120" s="10"/>
      <c r="AC21120" s="10"/>
      <c r="AD21120" s="10"/>
      <c r="AE21120" s="10"/>
      <c r="AF21120" s="10"/>
      <c r="AG21120" s="12"/>
    </row>
    <row r="21121" spans="1:33">
      <c r="A21121" s="10"/>
      <c r="B21121" s="10"/>
      <c r="C21121" s="10"/>
      <c r="D21121" s="10"/>
      <c r="E21121" s="10"/>
      <c r="F21121" s="10"/>
      <c r="G21121" s="10"/>
      <c r="H21121" s="10"/>
      <c r="I21121" s="10"/>
      <c r="J21121" s="10"/>
      <c r="K21121" s="10"/>
      <c r="L21121" s="10"/>
      <c r="M21121" s="10"/>
      <c r="N21121" s="10"/>
      <c r="O21121" s="10"/>
      <c r="P21121" s="10"/>
      <c r="Q21121" s="10"/>
      <c r="R21121" s="10"/>
      <c r="S21121" s="10"/>
      <c r="T21121" s="10"/>
      <c r="U21121" s="10"/>
      <c r="V21121" s="10"/>
      <c r="W21121" s="10"/>
      <c r="X21121" s="10"/>
      <c r="Y21121" s="10"/>
      <c r="Z21121" s="10"/>
      <c r="AA21121" s="10"/>
      <c r="AB21121" s="10"/>
      <c r="AC21121" s="10"/>
      <c r="AD21121" s="10"/>
      <c r="AE21121" s="10"/>
      <c r="AF21121" s="10"/>
      <c r="AG21121" s="12"/>
    </row>
    <row r="21122" spans="1:33">
      <c r="A21122" s="10"/>
      <c r="B21122" s="10"/>
      <c r="C21122" s="10"/>
      <c r="D21122" s="10"/>
      <c r="E21122" s="10"/>
      <c r="F21122" s="10"/>
      <c r="G21122" s="10"/>
      <c r="H21122" s="10"/>
      <c r="I21122" s="10"/>
      <c r="J21122" s="10"/>
      <c r="K21122" s="10"/>
      <c r="L21122" s="10"/>
      <c r="M21122" s="10"/>
      <c r="N21122" s="10"/>
      <c r="O21122" s="10"/>
      <c r="P21122" s="10"/>
      <c r="Q21122" s="10"/>
      <c r="R21122" s="10"/>
      <c r="S21122" s="10"/>
      <c r="T21122" s="10"/>
      <c r="U21122" s="10"/>
      <c r="V21122" s="10"/>
      <c r="W21122" s="10"/>
      <c r="X21122" s="10"/>
      <c r="Y21122" s="10"/>
      <c r="Z21122" s="10"/>
      <c r="AA21122" s="10"/>
      <c r="AB21122" s="10"/>
      <c r="AC21122" s="10"/>
      <c r="AD21122" s="10"/>
      <c r="AE21122" s="10"/>
      <c r="AF21122" s="10"/>
      <c r="AG21122" s="12"/>
    </row>
    <row r="21123" spans="1:33">
      <c r="A21123" s="10"/>
      <c r="B21123" s="10"/>
      <c r="C21123" s="10"/>
      <c r="D21123" s="10"/>
      <c r="E21123" s="10"/>
      <c r="F21123" s="10"/>
      <c r="G21123" s="10"/>
      <c r="H21123" s="10"/>
      <c r="I21123" s="10"/>
      <c r="J21123" s="10"/>
      <c r="K21123" s="10"/>
      <c r="L21123" s="10"/>
      <c r="M21123" s="10"/>
      <c r="N21123" s="10"/>
      <c r="O21123" s="10"/>
      <c r="P21123" s="10"/>
      <c r="Q21123" s="10"/>
      <c r="R21123" s="10"/>
      <c r="S21123" s="10"/>
      <c r="T21123" s="10"/>
      <c r="U21123" s="10"/>
      <c r="V21123" s="10"/>
      <c r="W21123" s="10"/>
      <c r="X21123" s="10"/>
      <c r="Y21123" s="10"/>
      <c r="Z21123" s="10"/>
      <c r="AA21123" s="10"/>
      <c r="AB21123" s="10"/>
      <c r="AC21123" s="10"/>
      <c r="AD21123" s="10"/>
      <c r="AE21123" s="10"/>
      <c r="AF21123" s="10"/>
      <c r="AG21123" s="12"/>
    </row>
    <row r="21124" spans="1:33">
      <c r="A21124" s="10"/>
      <c r="B21124" s="10"/>
      <c r="C21124" s="10"/>
      <c r="D21124" s="10"/>
      <c r="E21124" s="10"/>
      <c r="F21124" s="10"/>
      <c r="G21124" s="10"/>
      <c r="H21124" s="10"/>
      <c r="I21124" s="10"/>
      <c r="J21124" s="10"/>
      <c r="K21124" s="10"/>
      <c r="L21124" s="10"/>
      <c r="M21124" s="10"/>
      <c r="N21124" s="10"/>
      <c r="O21124" s="10"/>
      <c r="P21124" s="10"/>
      <c r="Q21124" s="10"/>
      <c r="R21124" s="10"/>
      <c r="S21124" s="10"/>
      <c r="T21124" s="10"/>
      <c r="U21124" s="10"/>
      <c r="V21124" s="10"/>
      <c r="W21124" s="10"/>
      <c r="X21124" s="10"/>
      <c r="Y21124" s="10"/>
      <c r="Z21124" s="10"/>
      <c r="AA21124" s="10"/>
      <c r="AB21124" s="10"/>
      <c r="AC21124" s="10"/>
      <c r="AD21124" s="10"/>
      <c r="AE21124" s="10"/>
      <c r="AF21124" s="10"/>
      <c r="AG21124" s="12"/>
    </row>
    <row r="21125" spans="1:33">
      <c r="A21125" s="10"/>
      <c r="B21125" s="10"/>
      <c r="C21125" s="10"/>
      <c r="D21125" s="10"/>
      <c r="E21125" s="10"/>
      <c r="F21125" s="10"/>
      <c r="G21125" s="10"/>
      <c r="H21125" s="10"/>
      <c r="I21125" s="10"/>
      <c r="J21125" s="10"/>
      <c r="K21125" s="10"/>
      <c r="L21125" s="10"/>
      <c r="M21125" s="10"/>
      <c r="N21125" s="10"/>
      <c r="O21125" s="10"/>
      <c r="P21125" s="10"/>
      <c r="Q21125" s="10"/>
      <c r="R21125" s="10"/>
      <c r="S21125" s="10"/>
      <c r="T21125" s="10"/>
      <c r="U21125" s="10"/>
      <c r="V21125" s="10"/>
      <c r="W21125" s="10"/>
      <c r="X21125" s="10"/>
      <c r="Y21125" s="10"/>
      <c r="Z21125" s="10"/>
      <c r="AA21125" s="10"/>
      <c r="AB21125" s="10"/>
      <c r="AC21125" s="10"/>
      <c r="AD21125" s="10"/>
      <c r="AE21125" s="10"/>
      <c r="AF21125" s="10"/>
      <c r="AG21125" s="12"/>
    </row>
    <row r="21126" spans="1:33">
      <c r="A21126" s="10"/>
      <c r="B21126" s="10"/>
      <c r="C21126" s="10"/>
      <c r="D21126" s="10"/>
      <c r="E21126" s="10"/>
      <c r="F21126" s="10"/>
      <c r="G21126" s="10"/>
      <c r="H21126" s="10"/>
      <c r="I21126" s="10"/>
      <c r="J21126" s="10"/>
      <c r="K21126" s="10"/>
      <c r="L21126" s="10"/>
      <c r="M21126" s="10"/>
      <c r="N21126" s="10"/>
      <c r="O21126" s="10"/>
      <c r="P21126" s="10"/>
      <c r="Q21126" s="10"/>
      <c r="R21126" s="10"/>
      <c r="S21126" s="10"/>
      <c r="T21126" s="10"/>
      <c r="U21126" s="10"/>
      <c r="V21126" s="10"/>
      <c r="W21126" s="10"/>
      <c r="X21126" s="10"/>
      <c r="Y21126" s="10"/>
      <c r="Z21126" s="10"/>
      <c r="AA21126" s="10"/>
      <c r="AB21126" s="10"/>
      <c r="AC21126" s="10"/>
      <c r="AD21126" s="10"/>
      <c r="AE21126" s="10"/>
      <c r="AF21126" s="10"/>
      <c r="AG21126" s="12"/>
    </row>
    <row r="21127" spans="1:33">
      <c r="A21127" s="10"/>
      <c r="B21127" s="10"/>
      <c r="C21127" s="10"/>
      <c r="D21127" s="10"/>
      <c r="E21127" s="10"/>
      <c r="F21127" s="10"/>
      <c r="G21127" s="10"/>
      <c r="H21127" s="10"/>
      <c r="I21127" s="10"/>
      <c r="J21127" s="10"/>
      <c r="K21127" s="10"/>
      <c r="L21127" s="10"/>
      <c r="M21127" s="10"/>
      <c r="N21127" s="10"/>
      <c r="O21127" s="10"/>
      <c r="P21127" s="10"/>
      <c r="Q21127" s="10"/>
      <c r="R21127" s="10"/>
      <c r="S21127" s="10"/>
      <c r="T21127" s="10"/>
      <c r="U21127" s="10"/>
      <c r="V21127" s="10"/>
      <c r="W21127" s="10"/>
      <c r="X21127" s="10"/>
      <c r="Y21127" s="10"/>
      <c r="Z21127" s="10"/>
      <c r="AA21127" s="10"/>
      <c r="AB21127" s="10"/>
      <c r="AC21127" s="10"/>
      <c r="AD21127" s="10"/>
      <c r="AE21127" s="10"/>
      <c r="AF21127" s="10"/>
      <c r="AG21127" s="12"/>
    </row>
    <row r="21128" spans="1:33">
      <c r="A21128" s="10"/>
      <c r="B21128" s="10"/>
      <c r="C21128" s="10"/>
      <c r="D21128" s="10"/>
      <c r="E21128" s="10"/>
      <c r="F21128" s="10"/>
      <c r="G21128" s="10"/>
      <c r="H21128" s="10"/>
      <c r="I21128" s="10"/>
      <c r="J21128" s="10"/>
      <c r="K21128" s="10"/>
      <c r="L21128" s="10"/>
      <c r="M21128" s="10"/>
      <c r="N21128" s="10"/>
      <c r="O21128" s="10"/>
      <c r="P21128" s="10"/>
      <c r="Q21128" s="10"/>
      <c r="R21128" s="10"/>
      <c r="S21128" s="10"/>
      <c r="T21128" s="10"/>
      <c r="U21128" s="10"/>
      <c r="V21128" s="10"/>
      <c r="W21128" s="10"/>
      <c r="X21128" s="10"/>
      <c r="Y21128" s="10"/>
      <c r="Z21128" s="10"/>
      <c r="AA21128" s="10"/>
      <c r="AB21128" s="10"/>
      <c r="AC21128" s="10"/>
      <c r="AD21128" s="10"/>
      <c r="AE21128" s="10"/>
      <c r="AF21128" s="10"/>
      <c r="AG21128" s="12"/>
    </row>
    <row r="21129" spans="1:33">
      <c r="A21129" s="10"/>
      <c r="B21129" s="10"/>
      <c r="C21129" s="10"/>
      <c r="D21129" s="10"/>
      <c r="E21129" s="10"/>
      <c r="F21129" s="10"/>
      <c r="G21129" s="10"/>
      <c r="H21129" s="10"/>
      <c r="I21129" s="10"/>
      <c r="J21129" s="10"/>
      <c r="K21129" s="10"/>
      <c r="L21129" s="10"/>
      <c r="M21129" s="10"/>
      <c r="N21129" s="10"/>
      <c r="O21129" s="10"/>
      <c r="P21129" s="10"/>
      <c r="Q21129" s="10"/>
      <c r="R21129" s="10"/>
      <c r="S21129" s="10"/>
      <c r="T21129" s="10"/>
      <c r="U21129" s="10"/>
      <c r="V21129" s="10"/>
      <c r="W21129" s="10"/>
      <c r="X21129" s="10"/>
      <c r="Y21129" s="10"/>
      <c r="Z21129" s="10"/>
      <c r="AA21129" s="10"/>
      <c r="AB21129" s="10"/>
      <c r="AC21129" s="10"/>
      <c r="AD21129" s="10"/>
      <c r="AE21129" s="10"/>
      <c r="AF21129" s="10"/>
      <c r="AG21129" s="12"/>
    </row>
    <row r="21130" spans="1:33">
      <c r="A21130" s="10"/>
      <c r="B21130" s="10"/>
      <c r="C21130" s="10"/>
      <c r="D21130" s="10"/>
      <c r="E21130" s="10"/>
      <c r="F21130" s="10"/>
      <c r="G21130" s="10"/>
      <c r="H21130" s="10"/>
      <c r="I21130" s="10"/>
      <c r="J21130" s="10"/>
      <c r="K21130" s="10"/>
      <c r="L21130" s="10"/>
      <c r="M21130" s="10"/>
      <c r="N21130" s="10"/>
      <c r="O21130" s="10"/>
      <c r="P21130" s="10"/>
      <c r="Q21130" s="10"/>
      <c r="R21130" s="10"/>
      <c r="S21130" s="10"/>
      <c r="T21130" s="10"/>
      <c r="U21130" s="10"/>
      <c r="V21130" s="10"/>
      <c r="W21130" s="10"/>
      <c r="X21130" s="10"/>
      <c r="Y21130" s="10"/>
      <c r="Z21130" s="10"/>
      <c r="AA21130" s="10"/>
      <c r="AB21130" s="10"/>
      <c r="AC21130" s="10"/>
      <c r="AD21130" s="10"/>
      <c r="AE21130" s="10"/>
      <c r="AF21130" s="10"/>
      <c r="AG21130" s="12"/>
    </row>
    <row r="21131" spans="1:33">
      <c r="A21131" s="10"/>
      <c r="B21131" s="10"/>
      <c r="C21131" s="10"/>
      <c r="D21131" s="10"/>
      <c r="E21131" s="10"/>
      <c r="F21131" s="10"/>
      <c r="G21131" s="10"/>
      <c r="H21131" s="10"/>
      <c r="I21131" s="10"/>
      <c r="J21131" s="10"/>
      <c r="K21131" s="10"/>
      <c r="L21131" s="10"/>
      <c r="M21131" s="10"/>
      <c r="N21131" s="10"/>
      <c r="O21131" s="10"/>
      <c r="P21131" s="10"/>
      <c r="Q21131" s="10"/>
      <c r="R21131" s="10"/>
      <c r="S21131" s="10"/>
      <c r="T21131" s="10"/>
      <c r="U21131" s="10"/>
      <c r="V21131" s="10"/>
      <c r="W21131" s="10"/>
      <c r="X21131" s="10"/>
      <c r="Y21131" s="10"/>
      <c r="Z21131" s="10"/>
      <c r="AA21131" s="10"/>
      <c r="AB21131" s="10"/>
      <c r="AC21131" s="10"/>
      <c r="AD21131" s="10"/>
      <c r="AE21131" s="10"/>
      <c r="AF21131" s="10"/>
      <c r="AG21131" s="12"/>
    </row>
    <row r="21132" spans="1:33">
      <c r="A21132" s="10"/>
      <c r="B21132" s="10"/>
      <c r="C21132" s="10"/>
      <c r="D21132" s="10"/>
      <c r="E21132" s="10"/>
      <c r="F21132" s="10"/>
      <c r="G21132" s="10"/>
      <c r="H21132" s="10"/>
      <c r="I21132" s="10"/>
      <c r="J21132" s="10"/>
      <c r="K21132" s="10"/>
      <c r="L21132" s="10"/>
      <c r="M21132" s="10"/>
      <c r="N21132" s="10"/>
      <c r="O21132" s="10"/>
      <c r="P21132" s="10"/>
      <c r="Q21132" s="10"/>
      <c r="R21132" s="10"/>
      <c r="S21132" s="10"/>
      <c r="T21132" s="10"/>
      <c r="U21132" s="10"/>
      <c r="V21132" s="10"/>
      <c r="W21132" s="10"/>
      <c r="X21132" s="10"/>
      <c r="Y21132" s="10"/>
      <c r="Z21132" s="10"/>
      <c r="AA21132" s="10"/>
      <c r="AB21132" s="10"/>
      <c r="AC21132" s="10"/>
      <c r="AD21132" s="10"/>
      <c r="AE21132" s="10"/>
      <c r="AF21132" s="10"/>
      <c r="AG21132" s="12"/>
    </row>
    <row r="21133" spans="1:33">
      <c r="A21133" s="10"/>
      <c r="B21133" s="10"/>
      <c r="C21133" s="10"/>
      <c r="D21133" s="10"/>
      <c r="E21133" s="10"/>
      <c r="F21133" s="10"/>
      <c r="G21133" s="10"/>
      <c r="H21133" s="10"/>
      <c r="I21133" s="10"/>
      <c r="J21133" s="10"/>
      <c r="K21133" s="10"/>
      <c r="L21133" s="10"/>
      <c r="M21133" s="10"/>
      <c r="N21133" s="10"/>
      <c r="O21133" s="10"/>
      <c r="P21133" s="10"/>
      <c r="Q21133" s="10"/>
      <c r="R21133" s="10"/>
      <c r="S21133" s="10"/>
      <c r="T21133" s="10"/>
      <c r="U21133" s="10"/>
      <c r="V21133" s="10"/>
      <c r="W21133" s="10"/>
      <c r="X21133" s="10"/>
      <c r="Y21133" s="10"/>
      <c r="Z21133" s="10"/>
      <c r="AA21133" s="10"/>
      <c r="AB21133" s="10"/>
      <c r="AC21133" s="10"/>
      <c r="AD21133" s="10"/>
      <c r="AE21133" s="10"/>
      <c r="AF21133" s="10"/>
      <c r="AG21133" s="12"/>
    </row>
    <row r="21134" spans="1:33">
      <c r="A21134" s="10"/>
      <c r="B21134" s="10"/>
      <c r="C21134" s="10"/>
      <c r="D21134" s="10"/>
      <c r="E21134" s="10"/>
      <c r="F21134" s="10"/>
      <c r="G21134" s="10"/>
      <c r="H21134" s="10"/>
      <c r="I21134" s="10"/>
      <c r="J21134" s="10"/>
      <c r="K21134" s="10"/>
      <c r="L21134" s="10"/>
      <c r="M21134" s="10"/>
      <c r="N21134" s="10"/>
      <c r="O21134" s="10"/>
      <c r="P21134" s="10"/>
      <c r="Q21134" s="10"/>
      <c r="R21134" s="10"/>
      <c r="S21134" s="10"/>
      <c r="T21134" s="10"/>
      <c r="U21134" s="10"/>
      <c r="V21134" s="10"/>
      <c r="W21134" s="10"/>
      <c r="X21134" s="10"/>
      <c r="Y21134" s="10"/>
      <c r="Z21134" s="10"/>
      <c r="AA21134" s="10"/>
      <c r="AB21134" s="10"/>
      <c r="AC21134" s="10"/>
      <c r="AD21134" s="10"/>
      <c r="AE21134" s="10"/>
      <c r="AF21134" s="10"/>
      <c r="AG21134" s="12"/>
    </row>
    <row r="21135" spans="1:33">
      <c r="A21135" s="10"/>
      <c r="B21135" s="10"/>
      <c r="C21135" s="10"/>
      <c r="D21135" s="10"/>
      <c r="E21135" s="10"/>
      <c r="F21135" s="10"/>
      <c r="G21135" s="10"/>
      <c r="H21135" s="10"/>
      <c r="I21135" s="10"/>
      <c r="J21135" s="10"/>
      <c r="K21135" s="10"/>
      <c r="L21135" s="10"/>
      <c r="M21135" s="10"/>
      <c r="N21135" s="10"/>
      <c r="O21135" s="10"/>
      <c r="P21135" s="10"/>
      <c r="Q21135" s="10"/>
      <c r="R21135" s="10"/>
      <c r="S21135" s="10"/>
      <c r="T21135" s="10"/>
      <c r="U21135" s="10"/>
      <c r="V21135" s="10"/>
      <c r="W21135" s="10"/>
      <c r="X21135" s="10"/>
      <c r="Y21135" s="10"/>
      <c r="Z21135" s="10"/>
      <c r="AA21135" s="10"/>
      <c r="AB21135" s="10"/>
      <c r="AC21135" s="10"/>
      <c r="AD21135" s="10"/>
      <c r="AE21135" s="10"/>
      <c r="AF21135" s="10"/>
      <c r="AG21135" s="12"/>
    </row>
    <row r="21136" spans="1:33">
      <c r="A21136" s="10"/>
      <c r="B21136" s="10"/>
      <c r="C21136" s="10"/>
      <c r="D21136" s="10"/>
      <c r="E21136" s="10"/>
      <c r="F21136" s="10"/>
      <c r="G21136" s="10"/>
      <c r="H21136" s="10"/>
      <c r="I21136" s="10"/>
      <c r="J21136" s="10"/>
      <c r="K21136" s="10"/>
      <c r="L21136" s="10"/>
      <c r="M21136" s="10"/>
      <c r="N21136" s="10"/>
      <c r="O21136" s="10"/>
      <c r="P21136" s="10"/>
      <c r="Q21136" s="10"/>
      <c r="R21136" s="10"/>
      <c r="S21136" s="10"/>
      <c r="T21136" s="10"/>
      <c r="U21136" s="10"/>
      <c r="V21136" s="10"/>
      <c r="W21136" s="10"/>
      <c r="X21136" s="10"/>
      <c r="Y21136" s="10"/>
      <c r="Z21136" s="10"/>
      <c r="AA21136" s="10"/>
      <c r="AB21136" s="10"/>
      <c r="AC21136" s="10"/>
      <c r="AD21136" s="10"/>
      <c r="AE21136" s="10"/>
      <c r="AF21136" s="10"/>
      <c r="AG21136" s="12"/>
    </row>
    <row r="21137" spans="1:33">
      <c r="A21137" s="10"/>
      <c r="B21137" s="10"/>
      <c r="C21137" s="10"/>
      <c r="D21137" s="10"/>
      <c r="E21137" s="10"/>
      <c r="F21137" s="10"/>
      <c r="G21137" s="10"/>
      <c r="H21137" s="10"/>
      <c r="I21137" s="10"/>
      <c r="J21137" s="10"/>
      <c r="K21137" s="10"/>
      <c r="L21137" s="10"/>
      <c r="M21137" s="10"/>
      <c r="N21137" s="10"/>
      <c r="O21137" s="10"/>
      <c r="P21137" s="10"/>
      <c r="Q21137" s="10"/>
      <c r="R21137" s="10"/>
      <c r="S21137" s="10"/>
      <c r="T21137" s="10"/>
      <c r="U21137" s="10"/>
      <c r="V21137" s="10"/>
      <c r="W21137" s="10"/>
      <c r="X21137" s="10"/>
      <c r="Y21137" s="10"/>
      <c r="Z21137" s="10"/>
      <c r="AA21137" s="10"/>
      <c r="AB21137" s="10"/>
      <c r="AC21137" s="10"/>
      <c r="AD21137" s="10"/>
      <c r="AE21137" s="10"/>
      <c r="AF21137" s="10"/>
      <c r="AG21137" s="12"/>
    </row>
    <row r="21138" spans="1:33">
      <c r="A21138" s="10"/>
      <c r="B21138" s="10"/>
      <c r="C21138" s="10"/>
      <c r="D21138" s="10"/>
      <c r="E21138" s="10"/>
      <c r="F21138" s="10"/>
      <c r="G21138" s="10"/>
      <c r="H21138" s="10"/>
      <c r="I21138" s="10"/>
      <c r="J21138" s="10"/>
      <c r="K21138" s="10"/>
      <c r="L21138" s="10"/>
      <c r="M21138" s="10"/>
      <c r="N21138" s="10"/>
      <c r="O21138" s="10"/>
      <c r="P21138" s="10"/>
      <c r="Q21138" s="10"/>
      <c r="R21138" s="10"/>
      <c r="S21138" s="10"/>
      <c r="T21138" s="10"/>
      <c r="U21138" s="10"/>
      <c r="V21138" s="10"/>
      <c r="W21138" s="10"/>
      <c r="X21138" s="10"/>
      <c r="Y21138" s="10"/>
      <c r="Z21138" s="10"/>
      <c r="AA21138" s="10"/>
      <c r="AB21138" s="10"/>
      <c r="AC21138" s="10"/>
      <c r="AD21138" s="10"/>
      <c r="AE21138" s="10"/>
      <c r="AF21138" s="10"/>
      <c r="AG21138" s="12"/>
    </row>
    <row r="21139" spans="1:33">
      <c r="A21139" s="10"/>
      <c r="B21139" s="10"/>
      <c r="C21139" s="10"/>
      <c r="D21139" s="10"/>
      <c r="E21139" s="10"/>
      <c r="F21139" s="10"/>
      <c r="G21139" s="10"/>
      <c r="H21139" s="10"/>
      <c r="I21139" s="10"/>
      <c r="J21139" s="10"/>
      <c r="K21139" s="10"/>
      <c r="L21139" s="10"/>
      <c r="M21139" s="10"/>
      <c r="N21139" s="10"/>
      <c r="O21139" s="10"/>
      <c r="P21139" s="10"/>
      <c r="Q21139" s="10"/>
      <c r="R21139" s="10"/>
      <c r="S21139" s="10"/>
      <c r="T21139" s="10"/>
      <c r="U21139" s="10"/>
      <c r="V21139" s="10"/>
      <c r="W21139" s="10"/>
      <c r="X21139" s="10"/>
      <c r="Y21139" s="10"/>
      <c r="Z21139" s="10"/>
      <c r="AA21139" s="10"/>
      <c r="AB21139" s="10"/>
      <c r="AC21139" s="10"/>
      <c r="AD21139" s="10"/>
      <c r="AE21139" s="10"/>
      <c r="AF21139" s="10"/>
      <c r="AG21139" s="12"/>
    </row>
    <row r="21140" spans="1:33">
      <c r="A21140" s="10"/>
      <c r="B21140" s="10"/>
      <c r="C21140" s="10"/>
      <c r="D21140" s="10"/>
      <c r="E21140" s="10"/>
      <c r="F21140" s="10"/>
      <c r="G21140" s="10"/>
      <c r="H21140" s="10"/>
      <c r="I21140" s="10"/>
      <c r="J21140" s="10"/>
      <c r="K21140" s="10"/>
      <c r="L21140" s="10"/>
      <c r="M21140" s="10"/>
      <c r="N21140" s="10"/>
      <c r="O21140" s="10"/>
      <c r="P21140" s="10"/>
      <c r="Q21140" s="10"/>
      <c r="R21140" s="10"/>
      <c r="S21140" s="10"/>
      <c r="T21140" s="10"/>
      <c r="U21140" s="10"/>
      <c r="V21140" s="10"/>
      <c r="W21140" s="10"/>
      <c r="X21140" s="10"/>
      <c r="Y21140" s="10"/>
      <c r="Z21140" s="10"/>
      <c r="AA21140" s="10"/>
      <c r="AB21140" s="10"/>
      <c r="AC21140" s="10"/>
      <c r="AD21140" s="10"/>
      <c r="AE21140" s="10"/>
      <c r="AF21140" s="10"/>
      <c r="AG21140" s="12"/>
    </row>
    <row r="21141" spans="1:33">
      <c r="A21141" s="10"/>
      <c r="B21141" s="10"/>
      <c r="C21141" s="10"/>
      <c r="D21141" s="10"/>
      <c r="E21141" s="10"/>
      <c r="F21141" s="10"/>
      <c r="G21141" s="10"/>
      <c r="H21141" s="10"/>
      <c r="I21141" s="10"/>
      <c r="J21141" s="10"/>
      <c r="K21141" s="10"/>
      <c r="L21141" s="10"/>
      <c r="M21141" s="10"/>
      <c r="N21141" s="10"/>
      <c r="O21141" s="10"/>
      <c r="P21141" s="10"/>
      <c r="Q21141" s="10"/>
      <c r="R21141" s="10"/>
      <c r="S21141" s="10"/>
      <c r="T21141" s="10"/>
      <c r="U21141" s="10"/>
      <c r="V21141" s="10"/>
      <c r="W21141" s="10"/>
      <c r="X21141" s="10"/>
      <c r="Y21141" s="10"/>
      <c r="Z21141" s="10"/>
      <c r="AA21141" s="10"/>
      <c r="AB21141" s="10"/>
      <c r="AC21141" s="10"/>
      <c r="AD21141" s="10"/>
      <c r="AE21141" s="10"/>
      <c r="AF21141" s="10"/>
      <c r="AG21141" s="12"/>
    </row>
    <row r="21142" spans="1:33">
      <c r="A21142" s="10"/>
      <c r="B21142" s="10"/>
      <c r="C21142" s="10"/>
      <c r="D21142" s="10"/>
      <c r="E21142" s="10"/>
      <c r="F21142" s="10"/>
      <c r="G21142" s="10"/>
      <c r="H21142" s="10"/>
      <c r="I21142" s="10"/>
      <c r="J21142" s="10"/>
      <c r="K21142" s="10"/>
      <c r="L21142" s="10"/>
      <c r="M21142" s="10"/>
      <c r="N21142" s="10"/>
      <c r="O21142" s="10"/>
      <c r="P21142" s="10"/>
      <c r="Q21142" s="10"/>
      <c r="R21142" s="10"/>
      <c r="S21142" s="10"/>
      <c r="T21142" s="10"/>
      <c r="U21142" s="10"/>
      <c r="V21142" s="10"/>
      <c r="W21142" s="10"/>
      <c r="X21142" s="10"/>
      <c r="Y21142" s="10"/>
      <c r="Z21142" s="10"/>
      <c r="AA21142" s="10"/>
      <c r="AB21142" s="10"/>
      <c r="AC21142" s="10"/>
      <c r="AD21142" s="10"/>
      <c r="AE21142" s="10"/>
      <c r="AF21142" s="10"/>
      <c r="AG21142" s="12"/>
    </row>
    <row r="21143" spans="1:33">
      <c r="A21143" s="10"/>
      <c r="B21143" s="10"/>
      <c r="C21143" s="10"/>
      <c r="D21143" s="10"/>
      <c r="E21143" s="10"/>
      <c r="F21143" s="10"/>
      <c r="G21143" s="10"/>
      <c r="H21143" s="10"/>
      <c r="I21143" s="10"/>
      <c r="J21143" s="10"/>
      <c r="K21143" s="10"/>
      <c r="L21143" s="10"/>
      <c r="M21143" s="10"/>
      <c r="N21143" s="10"/>
      <c r="O21143" s="10"/>
      <c r="P21143" s="10"/>
      <c r="Q21143" s="10"/>
      <c r="R21143" s="10"/>
      <c r="S21143" s="10"/>
      <c r="T21143" s="10"/>
      <c r="U21143" s="10"/>
      <c r="V21143" s="10"/>
      <c r="W21143" s="10"/>
      <c r="X21143" s="10"/>
      <c r="Y21143" s="10"/>
      <c r="Z21143" s="10"/>
      <c r="AA21143" s="10"/>
      <c r="AB21143" s="10"/>
      <c r="AC21143" s="10"/>
      <c r="AD21143" s="10"/>
      <c r="AE21143" s="10"/>
      <c r="AF21143" s="10"/>
      <c r="AG21143" s="12"/>
    </row>
    <row r="21144" spans="1:33">
      <c r="A21144" s="10"/>
      <c r="B21144" s="10"/>
      <c r="C21144" s="10"/>
      <c r="D21144" s="10"/>
      <c r="E21144" s="10"/>
      <c r="F21144" s="10"/>
      <c r="G21144" s="10"/>
      <c r="H21144" s="10"/>
      <c r="I21144" s="10"/>
      <c r="J21144" s="10"/>
      <c r="K21144" s="10"/>
      <c r="L21144" s="10"/>
      <c r="M21144" s="10"/>
      <c r="N21144" s="10"/>
      <c r="O21144" s="10"/>
      <c r="P21144" s="10"/>
      <c r="Q21144" s="10"/>
      <c r="R21144" s="10"/>
      <c r="S21144" s="10"/>
      <c r="T21144" s="10"/>
      <c r="U21144" s="10"/>
      <c r="V21144" s="10"/>
      <c r="W21144" s="10"/>
      <c r="X21144" s="10"/>
      <c r="Y21144" s="10"/>
      <c r="Z21144" s="10"/>
      <c r="AA21144" s="10"/>
      <c r="AB21144" s="10"/>
      <c r="AC21144" s="10"/>
      <c r="AD21144" s="10"/>
      <c r="AE21144" s="10"/>
      <c r="AF21144" s="10"/>
      <c r="AG21144" s="12"/>
    </row>
    <row r="21145" spans="1:33">
      <c r="A21145" s="10"/>
      <c r="B21145" s="10"/>
      <c r="C21145" s="10"/>
      <c r="D21145" s="10"/>
      <c r="E21145" s="10"/>
      <c r="F21145" s="10"/>
      <c r="G21145" s="10"/>
      <c r="H21145" s="10"/>
      <c r="I21145" s="10"/>
      <c r="J21145" s="10"/>
      <c r="K21145" s="10"/>
      <c r="L21145" s="10"/>
      <c r="M21145" s="10"/>
      <c r="N21145" s="10"/>
      <c r="O21145" s="10"/>
      <c r="P21145" s="10"/>
      <c r="Q21145" s="10"/>
      <c r="R21145" s="10"/>
      <c r="S21145" s="10"/>
      <c r="T21145" s="10"/>
      <c r="U21145" s="10"/>
      <c r="V21145" s="10"/>
      <c r="W21145" s="10"/>
      <c r="X21145" s="10"/>
      <c r="Y21145" s="10"/>
      <c r="Z21145" s="10"/>
      <c r="AA21145" s="10"/>
      <c r="AB21145" s="10"/>
      <c r="AC21145" s="10"/>
      <c r="AD21145" s="10"/>
      <c r="AE21145" s="10"/>
      <c r="AF21145" s="10"/>
      <c r="AG21145" s="12"/>
    </row>
    <row r="21146" spans="1:33">
      <c r="A21146" s="10"/>
      <c r="B21146" s="10"/>
      <c r="C21146" s="10"/>
      <c r="D21146" s="10"/>
      <c r="E21146" s="10"/>
      <c r="F21146" s="10"/>
      <c r="G21146" s="10"/>
      <c r="H21146" s="10"/>
      <c r="I21146" s="10"/>
      <c r="J21146" s="10"/>
      <c r="K21146" s="10"/>
      <c r="L21146" s="10"/>
      <c r="M21146" s="10"/>
      <c r="N21146" s="10"/>
      <c r="O21146" s="10"/>
      <c r="P21146" s="10"/>
      <c r="Q21146" s="10"/>
      <c r="R21146" s="10"/>
      <c r="S21146" s="10"/>
      <c r="T21146" s="10"/>
      <c r="U21146" s="10"/>
      <c r="V21146" s="10"/>
      <c r="W21146" s="10"/>
      <c r="X21146" s="10"/>
      <c r="Y21146" s="10"/>
      <c r="Z21146" s="10"/>
      <c r="AA21146" s="10"/>
      <c r="AB21146" s="10"/>
      <c r="AC21146" s="10"/>
      <c r="AD21146" s="10"/>
      <c r="AE21146" s="10"/>
      <c r="AF21146" s="10"/>
      <c r="AG21146" s="12"/>
    </row>
    <row r="21147" spans="1:33">
      <c r="A21147" s="10"/>
      <c r="B21147" s="10"/>
      <c r="C21147" s="10"/>
      <c r="D21147" s="10"/>
      <c r="E21147" s="10"/>
      <c r="F21147" s="10"/>
      <c r="G21147" s="10"/>
      <c r="H21147" s="10"/>
      <c r="I21147" s="10"/>
      <c r="J21147" s="10"/>
      <c r="K21147" s="10"/>
      <c r="L21147" s="10"/>
      <c r="M21147" s="10"/>
      <c r="N21147" s="10"/>
      <c r="O21147" s="10"/>
      <c r="P21147" s="10"/>
      <c r="Q21147" s="10"/>
      <c r="R21147" s="10"/>
      <c r="S21147" s="10"/>
      <c r="T21147" s="10"/>
      <c r="U21147" s="10"/>
      <c r="V21147" s="10"/>
      <c r="W21147" s="10"/>
      <c r="X21147" s="10"/>
      <c r="Y21147" s="10"/>
      <c r="Z21147" s="10"/>
      <c r="AA21147" s="10"/>
      <c r="AB21147" s="10"/>
      <c r="AC21147" s="10"/>
      <c r="AD21147" s="10"/>
      <c r="AE21147" s="10"/>
      <c r="AF21147" s="10"/>
      <c r="AG21147" s="12"/>
    </row>
    <row r="21148" spans="1:33">
      <c r="A21148" s="10"/>
      <c r="B21148" s="10"/>
      <c r="C21148" s="10"/>
      <c r="D21148" s="10"/>
      <c r="E21148" s="10"/>
      <c r="F21148" s="10"/>
      <c r="G21148" s="10"/>
      <c r="H21148" s="10"/>
      <c r="I21148" s="10"/>
      <c r="J21148" s="10"/>
      <c r="K21148" s="10"/>
      <c r="L21148" s="10"/>
      <c r="M21148" s="10"/>
      <c r="N21148" s="10"/>
      <c r="O21148" s="10"/>
      <c r="P21148" s="10"/>
      <c r="Q21148" s="10"/>
      <c r="R21148" s="10"/>
      <c r="S21148" s="10"/>
      <c r="T21148" s="10"/>
      <c r="U21148" s="10"/>
      <c r="V21148" s="10"/>
      <c r="W21148" s="10"/>
      <c r="X21148" s="10"/>
      <c r="Y21148" s="10"/>
      <c r="Z21148" s="10"/>
      <c r="AA21148" s="10"/>
      <c r="AB21148" s="10"/>
      <c r="AC21148" s="10"/>
      <c r="AD21148" s="10"/>
      <c r="AE21148" s="10"/>
      <c r="AF21148" s="10"/>
      <c r="AG21148" s="12"/>
    </row>
    <row r="21149" spans="1:33">
      <c r="A21149" s="10"/>
      <c r="B21149" s="10"/>
      <c r="C21149" s="10"/>
      <c r="D21149" s="10"/>
      <c r="E21149" s="10"/>
      <c r="F21149" s="10"/>
      <c r="G21149" s="10"/>
      <c r="H21149" s="10"/>
      <c r="I21149" s="10"/>
      <c r="J21149" s="10"/>
      <c r="K21149" s="10"/>
      <c r="L21149" s="10"/>
      <c r="M21149" s="10"/>
      <c r="N21149" s="10"/>
      <c r="O21149" s="10"/>
      <c r="P21149" s="10"/>
      <c r="Q21149" s="10"/>
      <c r="R21149" s="10"/>
      <c r="S21149" s="10"/>
      <c r="T21149" s="10"/>
      <c r="U21149" s="10"/>
      <c r="V21149" s="10"/>
      <c r="W21149" s="10"/>
      <c r="X21149" s="10"/>
      <c r="Y21149" s="10"/>
      <c r="Z21149" s="10"/>
      <c r="AA21149" s="10"/>
      <c r="AB21149" s="10"/>
      <c r="AC21149" s="10"/>
      <c r="AD21149" s="10"/>
      <c r="AE21149" s="10"/>
      <c r="AF21149" s="10"/>
      <c r="AG21149" s="12"/>
    </row>
    <row r="21150" spans="1:33">
      <c r="A21150" s="10"/>
      <c r="B21150" s="10"/>
      <c r="C21150" s="10"/>
      <c r="D21150" s="10"/>
      <c r="E21150" s="10"/>
      <c r="F21150" s="10"/>
      <c r="G21150" s="10"/>
      <c r="H21150" s="10"/>
      <c r="I21150" s="10"/>
      <c r="J21150" s="10"/>
      <c r="K21150" s="10"/>
      <c r="L21150" s="10"/>
      <c r="M21150" s="10"/>
      <c r="N21150" s="10"/>
      <c r="O21150" s="10"/>
      <c r="P21150" s="10"/>
      <c r="Q21150" s="10"/>
      <c r="R21150" s="10"/>
      <c r="S21150" s="10"/>
      <c r="T21150" s="10"/>
      <c r="U21150" s="10"/>
      <c r="V21150" s="10"/>
      <c r="W21150" s="10"/>
      <c r="X21150" s="10"/>
      <c r="Y21150" s="10"/>
      <c r="Z21150" s="10"/>
      <c r="AA21150" s="10"/>
      <c r="AB21150" s="10"/>
      <c r="AC21150" s="10"/>
      <c r="AD21150" s="10"/>
      <c r="AE21150" s="10"/>
      <c r="AF21150" s="10"/>
      <c r="AG21150" s="12"/>
    </row>
    <row r="21151" spans="1:33">
      <c r="A21151" s="10"/>
      <c r="B21151" s="10"/>
      <c r="C21151" s="10"/>
      <c r="D21151" s="10"/>
      <c r="E21151" s="10"/>
      <c r="F21151" s="10"/>
      <c r="G21151" s="10"/>
      <c r="H21151" s="10"/>
      <c r="I21151" s="10"/>
      <c r="J21151" s="10"/>
      <c r="K21151" s="10"/>
      <c r="L21151" s="10"/>
      <c r="M21151" s="10"/>
      <c r="N21151" s="10"/>
      <c r="O21151" s="10"/>
      <c r="P21151" s="10"/>
      <c r="Q21151" s="10"/>
      <c r="R21151" s="10"/>
      <c r="S21151" s="10"/>
      <c r="T21151" s="10"/>
      <c r="U21151" s="10"/>
      <c r="V21151" s="10"/>
      <c r="W21151" s="10"/>
      <c r="X21151" s="10"/>
      <c r="Y21151" s="10"/>
      <c r="Z21151" s="10"/>
      <c r="AA21151" s="10"/>
      <c r="AB21151" s="10"/>
      <c r="AC21151" s="10"/>
      <c r="AD21151" s="10"/>
      <c r="AE21151" s="10"/>
      <c r="AF21151" s="10"/>
      <c r="AG21151" s="12"/>
    </row>
    <row r="21152" spans="1:33">
      <c r="A21152" s="10"/>
      <c r="B21152" s="10"/>
      <c r="C21152" s="10"/>
      <c r="D21152" s="10"/>
      <c r="E21152" s="10"/>
      <c r="F21152" s="10"/>
      <c r="G21152" s="10"/>
      <c r="H21152" s="10"/>
      <c r="I21152" s="10"/>
      <c r="J21152" s="10"/>
      <c r="K21152" s="10"/>
      <c r="L21152" s="10"/>
      <c r="M21152" s="10"/>
      <c r="N21152" s="10"/>
      <c r="O21152" s="10"/>
      <c r="P21152" s="10"/>
      <c r="Q21152" s="10"/>
      <c r="R21152" s="10"/>
      <c r="S21152" s="10"/>
      <c r="T21152" s="10"/>
      <c r="U21152" s="10"/>
      <c r="V21152" s="10"/>
      <c r="W21152" s="10"/>
      <c r="X21152" s="10"/>
      <c r="Y21152" s="10"/>
      <c r="Z21152" s="10"/>
      <c r="AA21152" s="10"/>
      <c r="AB21152" s="10"/>
      <c r="AC21152" s="10"/>
      <c r="AD21152" s="10"/>
      <c r="AE21152" s="10"/>
      <c r="AF21152" s="10"/>
      <c r="AG21152" s="12"/>
    </row>
    <row r="21153" spans="1:33">
      <c r="A21153" s="10"/>
      <c r="B21153" s="10"/>
      <c r="C21153" s="10"/>
      <c r="D21153" s="10"/>
      <c r="E21153" s="10"/>
      <c r="F21153" s="10"/>
      <c r="G21153" s="10"/>
      <c r="H21153" s="10"/>
      <c r="I21153" s="10"/>
      <c r="J21153" s="10"/>
      <c r="K21153" s="10"/>
      <c r="L21153" s="10"/>
      <c r="M21153" s="10"/>
      <c r="N21153" s="10"/>
      <c r="O21153" s="10"/>
      <c r="P21153" s="10"/>
      <c r="Q21153" s="10"/>
      <c r="R21153" s="10"/>
      <c r="S21153" s="10"/>
      <c r="T21153" s="10"/>
      <c r="U21153" s="10"/>
      <c r="V21153" s="10"/>
      <c r="W21153" s="10"/>
      <c r="X21153" s="10"/>
      <c r="Y21153" s="10"/>
      <c r="Z21153" s="10"/>
      <c r="AA21153" s="10"/>
      <c r="AB21153" s="10"/>
      <c r="AC21153" s="10"/>
      <c r="AD21153" s="10"/>
      <c r="AE21153" s="10"/>
      <c r="AF21153" s="10"/>
      <c r="AG21153" s="12"/>
    </row>
    <row r="21154" spans="1:33">
      <c r="A21154" s="10"/>
      <c r="B21154" s="10"/>
      <c r="C21154" s="10"/>
      <c r="D21154" s="10"/>
      <c r="E21154" s="10"/>
      <c r="F21154" s="10"/>
      <c r="G21154" s="10"/>
      <c r="H21154" s="10"/>
      <c r="I21154" s="10"/>
      <c r="J21154" s="10"/>
      <c r="K21154" s="10"/>
      <c r="L21154" s="10"/>
      <c r="M21154" s="10"/>
      <c r="N21154" s="10"/>
      <c r="O21154" s="10"/>
      <c r="P21154" s="10"/>
      <c r="Q21154" s="10"/>
      <c r="R21154" s="10"/>
      <c r="S21154" s="10"/>
      <c r="T21154" s="10"/>
      <c r="U21154" s="10"/>
      <c r="V21154" s="10"/>
      <c r="W21154" s="10"/>
      <c r="X21154" s="10"/>
      <c r="Y21154" s="10"/>
      <c r="Z21154" s="10"/>
      <c r="AA21154" s="10"/>
      <c r="AB21154" s="10"/>
      <c r="AC21154" s="10"/>
      <c r="AD21154" s="10"/>
      <c r="AE21154" s="10"/>
      <c r="AF21154" s="10"/>
      <c r="AG21154" s="12"/>
    </row>
    <row r="21155" spans="1:33">
      <c r="A21155" s="10"/>
      <c r="B21155" s="10"/>
      <c r="C21155" s="10"/>
      <c r="D21155" s="10"/>
      <c r="E21155" s="10"/>
      <c r="F21155" s="10"/>
      <c r="G21155" s="10"/>
      <c r="H21155" s="10"/>
      <c r="I21155" s="10"/>
      <c r="J21155" s="10"/>
      <c r="K21155" s="10"/>
      <c r="L21155" s="10"/>
      <c r="M21155" s="10"/>
      <c r="N21155" s="10"/>
      <c r="O21155" s="10"/>
      <c r="P21155" s="10"/>
      <c r="Q21155" s="10"/>
      <c r="R21155" s="10"/>
      <c r="S21155" s="10"/>
      <c r="T21155" s="10"/>
      <c r="U21155" s="10"/>
      <c r="V21155" s="10"/>
      <c r="W21155" s="10"/>
      <c r="X21155" s="10"/>
      <c r="Y21155" s="10"/>
      <c r="Z21155" s="10"/>
      <c r="AA21155" s="10"/>
      <c r="AB21155" s="10"/>
      <c r="AC21155" s="10"/>
      <c r="AD21155" s="10"/>
      <c r="AE21155" s="10"/>
      <c r="AF21155" s="10"/>
      <c r="AG21155" s="12"/>
    </row>
    <row r="21156" spans="1:33">
      <c r="A21156" s="10"/>
      <c r="B21156" s="10"/>
      <c r="C21156" s="10"/>
      <c r="D21156" s="10"/>
      <c r="E21156" s="10"/>
      <c r="F21156" s="10"/>
      <c r="G21156" s="10"/>
      <c r="H21156" s="10"/>
      <c r="I21156" s="10"/>
      <c r="J21156" s="10"/>
      <c r="K21156" s="10"/>
      <c r="L21156" s="10"/>
      <c r="M21156" s="10"/>
      <c r="N21156" s="10"/>
      <c r="O21156" s="10"/>
      <c r="P21156" s="10"/>
      <c r="Q21156" s="10"/>
      <c r="R21156" s="10"/>
      <c r="S21156" s="10"/>
      <c r="T21156" s="10"/>
      <c r="U21156" s="10"/>
      <c r="V21156" s="10"/>
      <c r="W21156" s="10"/>
      <c r="X21156" s="10"/>
      <c r="Y21156" s="10"/>
      <c r="Z21156" s="10"/>
      <c r="AA21156" s="10"/>
      <c r="AB21156" s="10"/>
      <c r="AC21156" s="10"/>
      <c r="AD21156" s="10"/>
      <c r="AE21156" s="10"/>
      <c r="AF21156" s="10"/>
      <c r="AG21156" s="12"/>
    </row>
    <row r="21157" spans="1:33">
      <c r="A21157" s="10"/>
      <c r="B21157" s="10"/>
      <c r="C21157" s="10"/>
      <c r="D21157" s="10"/>
      <c r="E21157" s="10"/>
      <c r="F21157" s="10"/>
      <c r="G21157" s="10"/>
      <c r="H21157" s="10"/>
      <c r="I21157" s="10"/>
      <c r="J21157" s="10"/>
      <c r="K21157" s="10"/>
      <c r="L21157" s="10"/>
      <c r="M21157" s="10"/>
      <c r="N21157" s="10"/>
      <c r="O21157" s="10"/>
      <c r="P21157" s="10"/>
      <c r="Q21157" s="10"/>
      <c r="R21157" s="10"/>
      <c r="S21157" s="10"/>
      <c r="T21157" s="10"/>
      <c r="U21157" s="10"/>
      <c r="V21157" s="10"/>
      <c r="W21157" s="10"/>
      <c r="X21157" s="10"/>
      <c r="Y21157" s="10"/>
      <c r="Z21157" s="10"/>
      <c r="AA21157" s="10"/>
      <c r="AB21157" s="10"/>
      <c r="AC21157" s="10"/>
      <c r="AD21157" s="10"/>
      <c r="AE21157" s="10"/>
      <c r="AF21157" s="10"/>
      <c r="AG21157" s="12"/>
    </row>
    <row r="21158" spans="1:33">
      <c r="A21158" s="10"/>
      <c r="B21158" s="10"/>
      <c r="C21158" s="10"/>
      <c r="D21158" s="10"/>
      <c r="E21158" s="10"/>
      <c r="F21158" s="10"/>
      <c r="G21158" s="10"/>
      <c r="H21158" s="10"/>
      <c r="I21158" s="10"/>
      <c r="J21158" s="10"/>
      <c r="K21158" s="10"/>
      <c r="L21158" s="10"/>
      <c r="M21158" s="10"/>
      <c r="N21158" s="10"/>
      <c r="O21158" s="10"/>
      <c r="P21158" s="10"/>
      <c r="Q21158" s="10"/>
      <c r="R21158" s="10"/>
      <c r="S21158" s="10"/>
      <c r="T21158" s="10"/>
      <c r="U21158" s="10"/>
      <c r="V21158" s="10"/>
      <c r="W21158" s="10"/>
      <c r="X21158" s="10"/>
      <c r="Y21158" s="10"/>
      <c r="Z21158" s="10"/>
      <c r="AA21158" s="10"/>
      <c r="AB21158" s="10"/>
      <c r="AC21158" s="10"/>
      <c r="AD21158" s="10"/>
      <c r="AE21158" s="10"/>
      <c r="AF21158" s="10"/>
      <c r="AG21158" s="12"/>
    </row>
    <row r="21159" spans="1:33">
      <c r="A21159" s="10"/>
      <c r="B21159" s="10"/>
      <c r="C21159" s="10"/>
      <c r="D21159" s="10"/>
      <c r="E21159" s="10"/>
      <c r="F21159" s="10"/>
      <c r="G21159" s="10"/>
      <c r="H21159" s="10"/>
      <c r="I21159" s="10"/>
      <c r="J21159" s="10"/>
      <c r="K21159" s="10"/>
      <c r="L21159" s="10"/>
      <c r="M21159" s="10"/>
      <c r="N21159" s="10"/>
      <c r="O21159" s="10"/>
      <c r="P21159" s="10"/>
      <c r="Q21159" s="10"/>
      <c r="R21159" s="10"/>
      <c r="S21159" s="10"/>
      <c r="T21159" s="10"/>
      <c r="U21159" s="10"/>
      <c r="V21159" s="10"/>
      <c r="W21159" s="10"/>
      <c r="X21159" s="10"/>
      <c r="Y21159" s="10"/>
      <c r="Z21159" s="10"/>
      <c r="AA21159" s="10"/>
      <c r="AB21159" s="10"/>
      <c r="AC21159" s="10"/>
      <c r="AD21159" s="10"/>
      <c r="AE21159" s="10"/>
      <c r="AF21159" s="10"/>
      <c r="AG21159" s="12"/>
    </row>
    <row r="21160" spans="1:33">
      <c r="A21160" s="10"/>
      <c r="B21160" s="10"/>
      <c r="C21160" s="10"/>
      <c r="D21160" s="10"/>
      <c r="E21160" s="10"/>
      <c r="F21160" s="10"/>
      <c r="G21160" s="10"/>
      <c r="H21160" s="10"/>
      <c r="I21160" s="10"/>
      <c r="J21160" s="10"/>
      <c r="K21160" s="10"/>
      <c r="L21160" s="10"/>
      <c r="M21160" s="10"/>
      <c r="N21160" s="10"/>
      <c r="O21160" s="10"/>
      <c r="P21160" s="10"/>
      <c r="Q21160" s="10"/>
      <c r="R21160" s="10"/>
      <c r="S21160" s="10"/>
      <c r="T21160" s="10"/>
      <c r="U21160" s="10"/>
      <c r="V21160" s="10"/>
      <c r="W21160" s="10"/>
      <c r="X21160" s="10"/>
      <c r="Y21160" s="10"/>
      <c r="Z21160" s="10"/>
      <c r="AA21160" s="10"/>
      <c r="AB21160" s="10"/>
      <c r="AC21160" s="10"/>
      <c r="AD21160" s="10"/>
      <c r="AE21160" s="10"/>
      <c r="AF21160" s="10"/>
      <c r="AG21160" s="12"/>
    </row>
    <row r="21161" spans="1:33">
      <c r="A21161" s="10"/>
      <c r="B21161" s="10"/>
      <c r="C21161" s="10"/>
      <c r="D21161" s="10"/>
      <c r="E21161" s="10"/>
      <c r="F21161" s="10"/>
      <c r="G21161" s="10"/>
      <c r="H21161" s="10"/>
      <c r="I21161" s="10"/>
      <c r="J21161" s="10"/>
      <c r="K21161" s="10"/>
      <c r="L21161" s="10"/>
      <c r="M21161" s="10"/>
      <c r="N21161" s="10"/>
      <c r="O21161" s="10"/>
      <c r="P21161" s="10"/>
      <c r="Q21161" s="10"/>
      <c r="R21161" s="10"/>
      <c r="S21161" s="10"/>
      <c r="T21161" s="10"/>
      <c r="U21161" s="10"/>
      <c r="V21161" s="10"/>
      <c r="W21161" s="10"/>
      <c r="X21161" s="10"/>
      <c r="Y21161" s="10"/>
      <c r="Z21161" s="10"/>
      <c r="AA21161" s="10"/>
      <c r="AB21161" s="10"/>
      <c r="AC21161" s="10"/>
      <c r="AD21161" s="10"/>
      <c r="AE21161" s="10"/>
      <c r="AF21161" s="10"/>
      <c r="AG21161" s="12"/>
    </row>
    <row r="21162" spans="1:33">
      <c r="A21162" s="10"/>
      <c r="B21162" s="10"/>
      <c r="C21162" s="10"/>
      <c r="D21162" s="10"/>
      <c r="E21162" s="10"/>
      <c r="F21162" s="10"/>
      <c r="G21162" s="10"/>
      <c r="H21162" s="10"/>
      <c r="I21162" s="10"/>
      <c r="J21162" s="10"/>
      <c r="K21162" s="10"/>
      <c r="L21162" s="10"/>
      <c r="M21162" s="10"/>
      <c r="N21162" s="10"/>
      <c r="O21162" s="10"/>
      <c r="P21162" s="10"/>
      <c r="Q21162" s="10"/>
      <c r="R21162" s="10"/>
      <c r="S21162" s="10"/>
      <c r="T21162" s="10"/>
      <c r="U21162" s="10"/>
      <c r="V21162" s="10"/>
      <c r="W21162" s="10"/>
      <c r="X21162" s="10"/>
      <c r="Y21162" s="10"/>
      <c r="Z21162" s="10"/>
      <c r="AA21162" s="10"/>
      <c r="AB21162" s="10"/>
      <c r="AC21162" s="10"/>
      <c r="AD21162" s="10"/>
      <c r="AE21162" s="10"/>
      <c r="AF21162" s="10"/>
      <c r="AG21162" s="12"/>
    </row>
    <row r="21163" spans="1:33">
      <c r="A21163" s="10"/>
      <c r="B21163" s="10"/>
      <c r="C21163" s="10"/>
      <c r="D21163" s="10"/>
      <c r="E21163" s="10"/>
      <c r="F21163" s="10"/>
      <c r="G21163" s="10"/>
      <c r="H21163" s="10"/>
      <c r="I21163" s="10"/>
      <c r="J21163" s="10"/>
      <c r="K21163" s="10"/>
      <c r="L21163" s="10"/>
      <c r="M21163" s="10"/>
      <c r="N21163" s="10"/>
      <c r="O21163" s="10"/>
      <c r="P21163" s="10"/>
      <c r="Q21163" s="10"/>
      <c r="R21163" s="10"/>
      <c r="S21163" s="10"/>
      <c r="T21163" s="10"/>
      <c r="U21163" s="10"/>
      <c r="V21163" s="10"/>
      <c r="W21163" s="10"/>
      <c r="X21163" s="10"/>
      <c r="Y21163" s="10"/>
      <c r="Z21163" s="10"/>
      <c r="AA21163" s="10"/>
      <c r="AB21163" s="10"/>
      <c r="AC21163" s="10"/>
      <c r="AD21163" s="10"/>
      <c r="AE21163" s="10"/>
      <c r="AF21163" s="10"/>
      <c r="AG21163" s="12"/>
    </row>
    <row r="21164" spans="1:33">
      <c r="A21164" s="10"/>
      <c r="B21164" s="10"/>
      <c r="C21164" s="10"/>
      <c r="D21164" s="10"/>
      <c r="E21164" s="10"/>
      <c r="F21164" s="10"/>
      <c r="G21164" s="10"/>
      <c r="H21164" s="10"/>
      <c r="I21164" s="10"/>
      <c r="J21164" s="10"/>
      <c r="K21164" s="10"/>
      <c r="L21164" s="10"/>
      <c r="M21164" s="10"/>
      <c r="N21164" s="10"/>
      <c r="O21164" s="10"/>
      <c r="P21164" s="10"/>
      <c r="Q21164" s="10"/>
      <c r="R21164" s="10"/>
      <c r="S21164" s="10"/>
      <c r="T21164" s="10"/>
      <c r="U21164" s="10"/>
      <c r="V21164" s="10"/>
      <c r="W21164" s="10"/>
      <c r="X21164" s="10"/>
      <c r="Y21164" s="10"/>
      <c r="Z21164" s="10"/>
      <c r="AA21164" s="10"/>
      <c r="AB21164" s="10"/>
      <c r="AC21164" s="10"/>
      <c r="AD21164" s="10"/>
      <c r="AE21164" s="10"/>
      <c r="AF21164" s="10"/>
      <c r="AG21164" s="12"/>
    </row>
    <row r="21165" spans="1:33">
      <c r="A21165" s="10"/>
      <c r="B21165" s="10"/>
      <c r="C21165" s="10"/>
      <c r="D21165" s="10"/>
      <c r="E21165" s="10"/>
      <c r="F21165" s="10"/>
      <c r="G21165" s="10"/>
      <c r="H21165" s="10"/>
      <c r="I21165" s="10"/>
      <c r="J21165" s="10"/>
      <c r="K21165" s="10"/>
      <c r="L21165" s="10"/>
      <c r="M21165" s="10"/>
      <c r="N21165" s="10"/>
      <c r="O21165" s="10"/>
      <c r="P21165" s="10"/>
      <c r="Q21165" s="10"/>
      <c r="R21165" s="10"/>
      <c r="S21165" s="10"/>
      <c r="T21165" s="10"/>
      <c r="U21165" s="10"/>
      <c r="V21165" s="10"/>
      <c r="W21165" s="10"/>
      <c r="X21165" s="10"/>
      <c r="Y21165" s="10"/>
      <c r="Z21165" s="10"/>
      <c r="AA21165" s="10"/>
      <c r="AB21165" s="10"/>
      <c r="AC21165" s="10"/>
      <c r="AD21165" s="10"/>
      <c r="AE21165" s="10"/>
      <c r="AF21165" s="10"/>
      <c r="AG21165" s="12"/>
    </row>
    <row r="21166" spans="1:33">
      <c r="A21166" s="10"/>
      <c r="B21166" s="10"/>
      <c r="C21166" s="10"/>
      <c r="D21166" s="10"/>
      <c r="E21166" s="10"/>
      <c r="F21166" s="10"/>
      <c r="G21166" s="10"/>
      <c r="H21166" s="10"/>
      <c r="I21166" s="10"/>
      <c r="J21166" s="10"/>
      <c r="K21166" s="10"/>
      <c r="L21166" s="10"/>
      <c r="M21166" s="10"/>
      <c r="N21166" s="10"/>
      <c r="O21166" s="10"/>
      <c r="P21166" s="10"/>
      <c r="Q21166" s="10"/>
      <c r="R21166" s="10"/>
      <c r="S21166" s="10"/>
      <c r="T21166" s="10"/>
      <c r="U21166" s="10"/>
      <c r="V21166" s="10"/>
      <c r="W21166" s="10"/>
      <c r="X21166" s="10"/>
      <c r="Y21166" s="10"/>
      <c r="Z21166" s="10"/>
      <c r="AA21166" s="10"/>
      <c r="AB21166" s="10"/>
      <c r="AC21166" s="10"/>
      <c r="AD21166" s="10"/>
      <c r="AE21166" s="10"/>
      <c r="AF21166" s="10"/>
      <c r="AG21166" s="12"/>
    </row>
    <row r="21167" spans="1:33">
      <c r="A21167" s="10"/>
      <c r="B21167" s="10"/>
      <c r="C21167" s="10"/>
      <c r="D21167" s="10"/>
      <c r="E21167" s="10"/>
      <c r="F21167" s="10"/>
      <c r="G21167" s="10"/>
      <c r="H21167" s="10"/>
      <c r="I21167" s="10"/>
      <c r="J21167" s="10"/>
      <c r="K21167" s="10"/>
      <c r="L21167" s="10"/>
      <c r="M21167" s="10"/>
      <c r="N21167" s="10"/>
      <c r="O21167" s="10"/>
      <c r="P21167" s="10"/>
      <c r="Q21167" s="10"/>
      <c r="R21167" s="10"/>
      <c r="S21167" s="10"/>
      <c r="T21167" s="10"/>
      <c r="U21167" s="10"/>
      <c r="V21167" s="10"/>
      <c r="W21167" s="10"/>
      <c r="X21167" s="10"/>
      <c r="Y21167" s="10"/>
      <c r="Z21167" s="10"/>
      <c r="AA21167" s="10"/>
      <c r="AB21167" s="10"/>
      <c r="AC21167" s="10"/>
      <c r="AD21167" s="10"/>
      <c r="AE21167" s="10"/>
      <c r="AF21167" s="10"/>
      <c r="AG21167" s="12"/>
    </row>
    <row r="21168" spans="1:33">
      <c r="A21168" s="10"/>
      <c r="B21168" s="10"/>
      <c r="C21168" s="10"/>
      <c r="D21168" s="10"/>
      <c r="E21168" s="10"/>
      <c r="F21168" s="10"/>
      <c r="G21168" s="10"/>
      <c r="H21168" s="10"/>
      <c r="I21168" s="10"/>
      <c r="J21168" s="10"/>
      <c r="K21168" s="10"/>
      <c r="L21168" s="10"/>
      <c r="M21168" s="10"/>
      <c r="N21168" s="10"/>
      <c r="O21168" s="10"/>
      <c r="P21168" s="10"/>
      <c r="Q21168" s="10"/>
      <c r="R21168" s="10"/>
      <c r="S21168" s="10"/>
      <c r="T21168" s="10"/>
      <c r="U21168" s="10"/>
      <c r="V21168" s="10"/>
      <c r="W21168" s="10"/>
      <c r="X21168" s="10"/>
      <c r="Y21168" s="10"/>
      <c r="Z21168" s="10"/>
      <c r="AA21168" s="10"/>
      <c r="AB21168" s="10"/>
      <c r="AC21168" s="10"/>
      <c r="AD21168" s="10"/>
      <c r="AE21168" s="10"/>
      <c r="AF21168" s="10"/>
      <c r="AG21168" s="12"/>
    </row>
    <row r="21169" spans="1:33">
      <c r="A21169" s="10"/>
      <c r="B21169" s="10"/>
      <c r="C21169" s="10"/>
      <c r="D21169" s="10"/>
      <c r="E21169" s="10"/>
      <c r="F21169" s="10"/>
      <c r="G21169" s="10"/>
      <c r="H21169" s="10"/>
      <c r="I21169" s="10"/>
      <c r="J21169" s="10"/>
      <c r="K21169" s="10"/>
      <c r="L21169" s="10"/>
      <c r="M21169" s="10"/>
      <c r="N21169" s="10"/>
      <c r="O21169" s="10"/>
      <c r="P21169" s="10"/>
      <c r="Q21169" s="10"/>
      <c r="R21169" s="10"/>
      <c r="S21169" s="10"/>
      <c r="T21169" s="10"/>
      <c r="U21169" s="10"/>
      <c r="V21169" s="10"/>
      <c r="W21169" s="10"/>
      <c r="X21169" s="10"/>
      <c r="Y21169" s="10"/>
      <c r="Z21169" s="10"/>
      <c r="AA21169" s="10"/>
      <c r="AB21169" s="10"/>
      <c r="AC21169" s="10"/>
      <c r="AD21169" s="10"/>
      <c r="AE21169" s="10"/>
      <c r="AF21169" s="10"/>
      <c r="AG21169" s="12"/>
    </row>
    <row r="21170" spans="1:33">
      <c r="A21170" s="10"/>
      <c r="B21170" s="10"/>
      <c r="C21170" s="10"/>
      <c r="D21170" s="10"/>
      <c r="E21170" s="10"/>
      <c r="F21170" s="10"/>
      <c r="G21170" s="10"/>
      <c r="H21170" s="10"/>
      <c r="I21170" s="10"/>
      <c r="J21170" s="10"/>
      <c r="K21170" s="10"/>
      <c r="L21170" s="10"/>
      <c r="M21170" s="10"/>
      <c r="N21170" s="10"/>
      <c r="O21170" s="10"/>
      <c r="P21170" s="10"/>
      <c r="Q21170" s="10"/>
      <c r="R21170" s="10"/>
      <c r="S21170" s="10"/>
      <c r="T21170" s="10"/>
      <c r="U21170" s="10"/>
      <c r="V21170" s="10"/>
      <c r="W21170" s="10"/>
      <c r="X21170" s="10"/>
      <c r="Y21170" s="10"/>
      <c r="Z21170" s="10"/>
      <c r="AA21170" s="10"/>
      <c r="AB21170" s="10"/>
      <c r="AC21170" s="10"/>
      <c r="AD21170" s="10"/>
      <c r="AE21170" s="10"/>
      <c r="AF21170" s="10"/>
      <c r="AG21170" s="12"/>
    </row>
    <row r="21171" spans="1:33">
      <c r="A21171" s="10"/>
      <c r="B21171" s="10"/>
      <c r="C21171" s="10"/>
      <c r="D21171" s="10"/>
      <c r="E21171" s="10"/>
      <c r="F21171" s="10"/>
      <c r="G21171" s="10"/>
      <c r="H21171" s="10"/>
      <c r="I21171" s="10"/>
      <c r="J21171" s="10"/>
      <c r="K21171" s="10"/>
      <c r="L21171" s="10"/>
      <c r="M21171" s="10"/>
      <c r="N21171" s="10"/>
      <c r="O21171" s="10"/>
      <c r="P21171" s="10"/>
      <c r="Q21171" s="10"/>
      <c r="R21171" s="10"/>
      <c r="S21171" s="10"/>
      <c r="T21171" s="10"/>
      <c r="U21171" s="10"/>
      <c r="V21171" s="10"/>
      <c r="W21171" s="10"/>
      <c r="X21171" s="10"/>
      <c r="Y21171" s="10"/>
      <c r="Z21171" s="10"/>
      <c r="AA21171" s="10"/>
      <c r="AB21171" s="10"/>
      <c r="AC21171" s="10"/>
      <c r="AD21171" s="10"/>
      <c r="AE21171" s="10"/>
      <c r="AF21171" s="10"/>
      <c r="AG21171" s="12"/>
    </row>
    <row r="21172" spans="1:33">
      <c r="A21172" s="10"/>
      <c r="B21172" s="10"/>
      <c r="C21172" s="10"/>
      <c r="D21172" s="10"/>
      <c r="E21172" s="10"/>
      <c r="F21172" s="10"/>
      <c r="G21172" s="10"/>
      <c r="H21172" s="10"/>
      <c r="I21172" s="10"/>
      <c r="J21172" s="10"/>
      <c r="K21172" s="10"/>
      <c r="L21172" s="10"/>
      <c r="M21172" s="10"/>
      <c r="N21172" s="10"/>
      <c r="O21172" s="10"/>
      <c r="P21172" s="10"/>
      <c r="Q21172" s="10"/>
      <c r="R21172" s="10"/>
      <c r="S21172" s="10"/>
      <c r="T21172" s="10"/>
      <c r="U21172" s="10"/>
      <c r="V21172" s="10"/>
      <c r="W21172" s="10"/>
      <c r="X21172" s="10"/>
      <c r="Y21172" s="10"/>
      <c r="Z21172" s="10"/>
      <c r="AA21172" s="10"/>
      <c r="AB21172" s="10"/>
      <c r="AC21172" s="10"/>
      <c r="AD21172" s="10"/>
      <c r="AE21172" s="10"/>
      <c r="AF21172" s="10"/>
      <c r="AG21172" s="12"/>
    </row>
    <row r="21173" spans="1:33">
      <c r="A21173" s="10"/>
      <c r="B21173" s="10"/>
      <c r="C21173" s="10"/>
      <c r="D21173" s="10"/>
      <c r="E21173" s="10"/>
      <c r="F21173" s="10"/>
      <c r="G21173" s="10"/>
      <c r="H21173" s="10"/>
      <c r="I21173" s="10"/>
      <c r="J21173" s="10"/>
      <c r="K21173" s="10"/>
      <c r="L21173" s="10"/>
      <c r="M21173" s="10"/>
      <c r="N21173" s="10"/>
      <c r="O21173" s="10"/>
      <c r="P21173" s="10"/>
      <c r="Q21173" s="10"/>
      <c r="R21173" s="10"/>
      <c r="S21173" s="10"/>
      <c r="T21173" s="10"/>
      <c r="U21173" s="10"/>
      <c r="V21173" s="10"/>
      <c r="W21173" s="10"/>
      <c r="X21173" s="10"/>
      <c r="Y21173" s="10"/>
      <c r="Z21173" s="10"/>
      <c r="AA21173" s="10"/>
      <c r="AB21173" s="10"/>
      <c r="AC21173" s="10"/>
      <c r="AD21173" s="10"/>
      <c r="AE21173" s="10"/>
      <c r="AF21173" s="10"/>
      <c r="AG21173" s="12"/>
    </row>
    <row r="21174" spans="1:33">
      <c r="A21174" s="10"/>
      <c r="B21174" s="10"/>
      <c r="C21174" s="10"/>
      <c r="D21174" s="10"/>
      <c r="E21174" s="10"/>
      <c r="F21174" s="10"/>
      <c r="G21174" s="10"/>
      <c r="H21174" s="10"/>
      <c r="I21174" s="10"/>
      <c r="J21174" s="10"/>
      <c r="K21174" s="10"/>
      <c r="L21174" s="10"/>
      <c r="M21174" s="10"/>
      <c r="N21174" s="10"/>
      <c r="O21174" s="10"/>
      <c r="P21174" s="10"/>
      <c r="Q21174" s="10"/>
      <c r="R21174" s="10"/>
      <c r="S21174" s="10"/>
      <c r="T21174" s="10"/>
      <c r="U21174" s="10"/>
      <c r="V21174" s="10"/>
      <c r="W21174" s="10"/>
      <c r="X21174" s="10"/>
      <c r="Y21174" s="10"/>
      <c r="Z21174" s="10"/>
      <c r="AA21174" s="10"/>
      <c r="AB21174" s="10"/>
      <c r="AC21174" s="10"/>
      <c r="AD21174" s="10"/>
      <c r="AE21174" s="10"/>
      <c r="AF21174" s="10"/>
      <c r="AG21174" s="12"/>
    </row>
    <row r="21175" spans="1:33">
      <c r="A21175" s="10"/>
      <c r="B21175" s="10"/>
      <c r="C21175" s="10"/>
      <c r="D21175" s="10"/>
      <c r="E21175" s="10"/>
      <c r="F21175" s="10"/>
      <c r="G21175" s="10"/>
      <c r="H21175" s="10"/>
      <c r="I21175" s="10"/>
      <c r="J21175" s="10"/>
      <c r="K21175" s="10"/>
      <c r="L21175" s="10"/>
      <c r="M21175" s="10"/>
      <c r="N21175" s="10"/>
      <c r="O21175" s="10"/>
      <c r="P21175" s="10"/>
      <c r="Q21175" s="10"/>
      <c r="R21175" s="10"/>
      <c r="S21175" s="10"/>
      <c r="T21175" s="10"/>
      <c r="U21175" s="10"/>
      <c r="V21175" s="10"/>
      <c r="W21175" s="10"/>
      <c r="X21175" s="10"/>
      <c r="Y21175" s="10"/>
      <c r="Z21175" s="10"/>
      <c r="AA21175" s="10"/>
      <c r="AB21175" s="10"/>
      <c r="AC21175" s="10"/>
      <c r="AD21175" s="10"/>
      <c r="AE21175" s="10"/>
      <c r="AF21175" s="10"/>
      <c r="AG21175" s="12"/>
    </row>
    <row r="21176" spans="1:33">
      <c r="A21176" s="10"/>
      <c r="B21176" s="10"/>
      <c r="C21176" s="10"/>
      <c r="D21176" s="10"/>
      <c r="E21176" s="10"/>
      <c r="F21176" s="10"/>
      <c r="G21176" s="10"/>
      <c r="H21176" s="10"/>
      <c r="I21176" s="10"/>
      <c r="J21176" s="10"/>
      <c r="K21176" s="10"/>
      <c r="L21176" s="10"/>
      <c r="M21176" s="10"/>
      <c r="N21176" s="10"/>
      <c r="O21176" s="10"/>
      <c r="P21176" s="10"/>
      <c r="Q21176" s="10"/>
      <c r="R21176" s="10"/>
      <c r="S21176" s="10"/>
      <c r="T21176" s="10"/>
      <c r="U21176" s="10"/>
      <c r="V21176" s="10"/>
      <c r="W21176" s="10"/>
      <c r="X21176" s="10"/>
      <c r="Y21176" s="10"/>
      <c r="Z21176" s="10"/>
      <c r="AA21176" s="10"/>
      <c r="AB21176" s="10"/>
      <c r="AC21176" s="10"/>
      <c r="AD21176" s="10"/>
      <c r="AE21176" s="10"/>
      <c r="AF21176" s="10"/>
      <c r="AG21176" s="12"/>
    </row>
    <row r="21177" spans="1:33">
      <c r="A21177" s="10"/>
      <c r="B21177" s="10"/>
      <c r="C21177" s="10"/>
      <c r="D21177" s="10"/>
      <c r="E21177" s="10"/>
      <c r="F21177" s="10"/>
      <c r="G21177" s="10"/>
      <c r="H21177" s="10"/>
      <c r="I21177" s="10"/>
      <c r="J21177" s="10"/>
      <c r="K21177" s="10"/>
      <c r="L21177" s="10"/>
      <c r="M21177" s="10"/>
      <c r="N21177" s="10"/>
      <c r="O21177" s="10"/>
      <c r="P21177" s="10"/>
      <c r="Q21177" s="10"/>
      <c r="R21177" s="10"/>
      <c r="S21177" s="10"/>
      <c r="T21177" s="10"/>
      <c r="U21177" s="10"/>
      <c r="V21177" s="10"/>
      <c r="W21177" s="10"/>
      <c r="X21177" s="10"/>
      <c r="Y21177" s="10"/>
      <c r="Z21177" s="10"/>
      <c r="AA21177" s="10"/>
      <c r="AB21177" s="10"/>
      <c r="AC21177" s="10"/>
      <c r="AD21177" s="10"/>
      <c r="AE21177" s="10"/>
      <c r="AF21177" s="10"/>
      <c r="AG21177" s="12"/>
    </row>
    <row r="21178" spans="1:33">
      <c r="A21178" s="10"/>
      <c r="B21178" s="10"/>
      <c r="C21178" s="10"/>
      <c r="D21178" s="10"/>
      <c r="E21178" s="10"/>
      <c r="F21178" s="10"/>
      <c r="G21178" s="10"/>
      <c r="H21178" s="10"/>
      <c r="I21178" s="10"/>
      <c r="J21178" s="10"/>
      <c r="K21178" s="10"/>
      <c r="L21178" s="10"/>
      <c r="M21178" s="10"/>
      <c r="N21178" s="10"/>
      <c r="O21178" s="10"/>
      <c r="P21178" s="10"/>
      <c r="Q21178" s="10"/>
      <c r="R21178" s="10"/>
      <c r="S21178" s="10"/>
      <c r="T21178" s="10"/>
      <c r="U21178" s="10"/>
      <c r="V21178" s="10"/>
      <c r="W21178" s="10"/>
      <c r="X21178" s="10"/>
      <c r="Y21178" s="10"/>
      <c r="Z21178" s="10"/>
      <c r="AA21178" s="10"/>
      <c r="AB21178" s="10"/>
      <c r="AC21178" s="10"/>
      <c r="AD21178" s="10"/>
      <c r="AE21178" s="10"/>
      <c r="AF21178" s="10"/>
      <c r="AG21178" s="12"/>
    </row>
    <row r="21179" spans="1:33">
      <c r="A21179" s="10"/>
      <c r="B21179" s="10"/>
      <c r="C21179" s="10"/>
      <c r="D21179" s="10"/>
      <c r="E21179" s="10"/>
      <c r="F21179" s="10"/>
      <c r="G21179" s="10"/>
      <c r="H21179" s="10"/>
      <c r="I21179" s="10"/>
      <c r="J21179" s="10"/>
      <c r="K21179" s="10"/>
      <c r="L21179" s="10"/>
      <c r="M21179" s="10"/>
      <c r="N21179" s="10"/>
      <c r="O21179" s="10"/>
      <c r="P21179" s="10"/>
      <c r="Q21179" s="10"/>
      <c r="R21179" s="10"/>
      <c r="S21179" s="10"/>
      <c r="T21179" s="10"/>
      <c r="U21179" s="10"/>
      <c r="V21179" s="10"/>
      <c r="W21179" s="10"/>
      <c r="X21179" s="10"/>
      <c r="Y21179" s="10"/>
      <c r="Z21179" s="10"/>
      <c r="AA21179" s="10"/>
      <c r="AB21179" s="10"/>
      <c r="AC21179" s="10"/>
      <c r="AD21179" s="10"/>
      <c r="AE21179" s="10"/>
      <c r="AF21179" s="10"/>
      <c r="AG21179" s="12"/>
    </row>
    <row r="21180" spans="1:33">
      <c r="A21180" s="10"/>
      <c r="B21180" s="10"/>
      <c r="C21180" s="10"/>
      <c r="D21180" s="10"/>
      <c r="E21180" s="10"/>
      <c r="F21180" s="10"/>
      <c r="G21180" s="10"/>
      <c r="H21180" s="10"/>
      <c r="I21180" s="10"/>
      <c r="J21180" s="10"/>
      <c r="K21180" s="10"/>
      <c r="L21180" s="10"/>
      <c r="M21180" s="10"/>
      <c r="N21180" s="10"/>
      <c r="O21180" s="10"/>
      <c r="P21180" s="10"/>
      <c r="Q21180" s="10"/>
      <c r="R21180" s="10"/>
      <c r="S21180" s="10"/>
      <c r="T21180" s="10"/>
      <c r="U21180" s="10"/>
      <c r="V21180" s="10"/>
      <c r="W21180" s="10"/>
      <c r="X21180" s="10"/>
      <c r="Y21180" s="10"/>
      <c r="Z21180" s="10"/>
      <c r="AA21180" s="10"/>
      <c r="AB21180" s="10"/>
      <c r="AC21180" s="10"/>
      <c r="AD21180" s="10"/>
      <c r="AE21180" s="10"/>
      <c r="AF21180" s="10"/>
      <c r="AG21180" s="12"/>
    </row>
    <row r="21181" spans="1:33">
      <c r="A21181" s="10"/>
      <c r="B21181" s="10"/>
      <c r="C21181" s="10"/>
      <c r="D21181" s="10"/>
      <c r="E21181" s="10"/>
      <c r="F21181" s="10"/>
      <c r="G21181" s="10"/>
      <c r="H21181" s="10"/>
      <c r="I21181" s="10"/>
      <c r="J21181" s="10"/>
      <c r="K21181" s="10"/>
      <c r="L21181" s="10"/>
      <c r="M21181" s="10"/>
      <c r="N21181" s="10"/>
      <c r="O21181" s="10"/>
      <c r="P21181" s="10"/>
      <c r="Q21181" s="10"/>
      <c r="R21181" s="10"/>
      <c r="S21181" s="10"/>
      <c r="T21181" s="10"/>
      <c r="U21181" s="10"/>
      <c r="V21181" s="10"/>
      <c r="W21181" s="10"/>
      <c r="X21181" s="10"/>
      <c r="Y21181" s="10"/>
      <c r="Z21181" s="10"/>
      <c r="AA21181" s="10"/>
      <c r="AB21181" s="10"/>
      <c r="AC21181" s="10"/>
      <c r="AD21181" s="10"/>
      <c r="AE21181" s="10"/>
      <c r="AF21181" s="10"/>
      <c r="AG21181" s="12"/>
    </row>
    <row r="21182" spans="1:33">
      <c r="A21182" s="10"/>
      <c r="B21182" s="10"/>
      <c r="C21182" s="10"/>
      <c r="D21182" s="10"/>
      <c r="E21182" s="10"/>
      <c r="F21182" s="10"/>
      <c r="G21182" s="10"/>
      <c r="H21182" s="10"/>
      <c r="I21182" s="10"/>
      <c r="J21182" s="10"/>
      <c r="K21182" s="10"/>
      <c r="L21182" s="10"/>
      <c r="M21182" s="10"/>
      <c r="N21182" s="10"/>
      <c r="O21182" s="10"/>
      <c r="P21182" s="10"/>
      <c r="Q21182" s="10"/>
      <c r="R21182" s="10"/>
      <c r="S21182" s="10"/>
      <c r="T21182" s="10"/>
      <c r="U21182" s="10"/>
      <c r="V21182" s="10"/>
      <c r="W21182" s="10"/>
      <c r="X21182" s="10"/>
      <c r="Y21182" s="10"/>
      <c r="Z21182" s="10"/>
      <c r="AA21182" s="10"/>
      <c r="AB21182" s="10"/>
      <c r="AC21182" s="10"/>
      <c r="AD21182" s="10"/>
      <c r="AE21182" s="10"/>
      <c r="AF21182" s="10"/>
      <c r="AG21182" s="12"/>
    </row>
    <row r="21183" spans="1:33">
      <c r="A21183" s="10"/>
      <c r="B21183" s="10"/>
      <c r="C21183" s="10"/>
      <c r="D21183" s="10"/>
      <c r="E21183" s="10"/>
      <c r="F21183" s="10"/>
      <c r="G21183" s="10"/>
      <c r="H21183" s="10"/>
      <c r="I21183" s="10"/>
      <c r="J21183" s="10"/>
      <c r="K21183" s="10"/>
      <c r="L21183" s="10"/>
      <c r="M21183" s="10"/>
      <c r="N21183" s="10"/>
      <c r="O21183" s="10"/>
      <c r="P21183" s="10"/>
      <c r="Q21183" s="10"/>
      <c r="R21183" s="10"/>
      <c r="S21183" s="10"/>
      <c r="T21183" s="10"/>
      <c r="U21183" s="10"/>
      <c r="V21183" s="10"/>
      <c r="W21183" s="10"/>
      <c r="X21183" s="10"/>
      <c r="Y21183" s="10"/>
      <c r="Z21183" s="10"/>
      <c r="AA21183" s="10"/>
      <c r="AB21183" s="10"/>
      <c r="AC21183" s="10"/>
      <c r="AD21183" s="10"/>
      <c r="AE21183" s="10"/>
      <c r="AF21183" s="10"/>
      <c r="AG21183" s="12"/>
    </row>
    <row r="21184" spans="1:33">
      <c r="A21184" s="10"/>
      <c r="B21184" s="10"/>
      <c r="C21184" s="10"/>
      <c r="D21184" s="10"/>
      <c r="E21184" s="10"/>
      <c r="F21184" s="10"/>
      <c r="G21184" s="10"/>
      <c r="H21184" s="10"/>
      <c r="I21184" s="10"/>
      <c r="J21184" s="10"/>
      <c r="K21184" s="10"/>
      <c r="L21184" s="10"/>
      <c r="M21184" s="10"/>
      <c r="N21184" s="10"/>
      <c r="O21184" s="10"/>
      <c r="P21184" s="10"/>
      <c r="Q21184" s="10"/>
      <c r="R21184" s="10"/>
      <c r="S21184" s="10"/>
      <c r="T21184" s="10"/>
      <c r="U21184" s="10"/>
      <c r="V21184" s="10"/>
      <c r="W21184" s="10"/>
      <c r="X21184" s="10"/>
      <c r="Y21184" s="10"/>
      <c r="Z21184" s="10"/>
      <c r="AA21184" s="10"/>
      <c r="AB21184" s="10"/>
      <c r="AC21184" s="10"/>
      <c r="AD21184" s="10"/>
      <c r="AE21184" s="10"/>
      <c r="AF21184" s="10"/>
      <c r="AG21184" s="12"/>
    </row>
    <row r="21185" spans="1:33">
      <c r="A21185" s="10"/>
      <c r="B21185" s="10"/>
      <c r="C21185" s="10"/>
      <c r="D21185" s="10"/>
      <c r="E21185" s="10"/>
      <c r="F21185" s="10"/>
      <c r="G21185" s="10"/>
      <c r="H21185" s="10"/>
      <c r="I21185" s="10"/>
      <c r="J21185" s="10"/>
      <c r="K21185" s="10"/>
      <c r="L21185" s="10"/>
      <c r="M21185" s="10"/>
      <c r="N21185" s="10"/>
      <c r="O21185" s="10"/>
      <c r="P21185" s="10"/>
      <c r="Q21185" s="10"/>
      <c r="R21185" s="10"/>
      <c r="S21185" s="10"/>
      <c r="T21185" s="10"/>
      <c r="U21185" s="10"/>
      <c r="V21185" s="10"/>
      <c r="W21185" s="10"/>
      <c r="X21185" s="10"/>
      <c r="Y21185" s="10"/>
      <c r="Z21185" s="10"/>
      <c r="AA21185" s="10"/>
      <c r="AB21185" s="10"/>
      <c r="AC21185" s="10"/>
      <c r="AD21185" s="10"/>
      <c r="AE21185" s="10"/>
      <c r="AF21185" s="10"/>
      <c r="AG21185" s="12"/>
    </row>
    <row r="21186" spans="1:33">
      <c r="A21186" s="10"/>
      <c r="B21186" s="10"/>
      <c r="C21186" s="10"/>
      <c r="D21186" s="10"/>
      <c r="E21186" s="10"/>
      <c r="F21186" s="10"/>
      <c r="G21186" s="10"/>
      <c r="H21186" s="10"/>
      <c r="I21186" s="10"/>
      <c r="J21186" s="10"/>
      <c r="K21186" s="10"/>
      <c r="L21186" s="10"/>
      <c r="M21186" s="10"/>
      <c r="N21186" s="10"/>
      <c r="O21186" s="10"/>
      <c r="P21186" s="10"/>
      <c r="Q21186" s="10"/>
      <c r="R21186" s="10"/>
      <c r="S21186" s="10"/>
      <c r="T21186" s="10"/>
      <c r="U21186" s="10"/>
      <c r="V21186" s="10"/>
      <c r="W21186" s="10"/>
      <c r="X21186" s="10"/>
      <c r="Y21186" s="10"/>
      <c r="Z21186" s="10"/>
      <c r="AA21186" s="10"/>
      <c r="AB21186" s="10"/>
      <c r="AC21186" s="10"/>
      <c r="AD21186" s="10"/>
      <c r="AE21186" s="10"/>
      <c r="AF21186" s="10"/>
      <c r="AG21186" s="12"/>
    </row>
    <row r="21187" spans="1:33">
      <c r="A21187" s="10"/>
      <c r="B21187" s="10"/>
      <c r="C21187" s="10"/>
      <c r="D21187" s="10"/>
      <c r="E21187" s="10"/>
      <c r="F21187" s="10"/>
      <c r="G21187" s="10"/>
      <c r="H21187" s="10"/>
      <c r="I21187" s="10"/>
      <c r="J21187" s="10"/>
      <c r="K21187" s="10"/>
      <c r="L21187" s="10"/>
      <c r="M21187" s="10"/>
      <c r="N21187" s="10"/>
      <c r="O21187" s="10"/>
      <c r="P21187" s="10"/>
      <c r="Q21187" s="10"/>
      <c r="R21187" s="10"/>
      <c r="S21187" s="10"/>
      <c r="T21187" s="10"/>
      <c r="U21187" s="10"/>
      <c r="V21187" s="10"/>
      <c r="W21187" s="10"/>
      <c r="X21187" s="10"/>
      <c r="Y21187" s="10"/>
      <c r="Z21187" s="10"/>
      <c r="AA21187" s="10"/>
      <c r="AB21187" s="10"/>
      <c r="AC21187" s="10"/>
      <c r="AD21187" s="10"/>
      <c r="AE21187" s="10"/>
      <c r="AF21187" s="10"/>
      <c r="AG21187" s="12"/>
    </row>
    <row r="21188" spans="1:33">
      <c r="A21188" s="10"/>
      <c r="B21188" s="10"/>
      <c r="C21188" s="10"/>
      <c r="D21188" s="10"/>
      <c r="E21188" s="10"/>
      <c r="F21188" s="10"/>
      <c r="G21188" s="10"/>
      <c r="H21188" s="10"/>
      <c r="I21188" s="10"/>
      <c r="J21188" s="10"/>
      <c r="K21188" s="10"/>
      <c r="L21188" s="10"/>
      <c r="M21188" s="10"/>
      <c r="N21188" s="10"/>
      <c r="O21188" s="10"/>
      <c r="P21188" s="10"/>
      <c r="Q21188" s="10"/>
      <c r="R21188" s="10"/>
      <c r="S21188" s="10"/>
      <c r="T21188" s="10"/>
      <c r="U21188" s="10"/>
      <c r="V21188" s="10"/>
      <c r="W21188" s="10"/>
      <c r="X21188" s="10"/>
      <c r="Y21188" s="10"/>
      <c r="Z21188" s="10"/>
      <c r="AA21188" s="10"/>
      <c r="AB21188" s="10"/>
      <c r="AC21188" s="10"/>
      <c r="AD21188" s="10"/>
      <c r="AE21188" s="10"/>
      <c r="AF21188" s="10"/>
      <c r="AG21188" s="12"/>
    </row>
    <row r="21189" spans="1:33">
      <c r="A21189" s="10"/>
      <c r="B21189" s="10"/>
      <c r="C21189" s="10"/>
      <c r="D21189" s="10"/>
      <c r="E21189" s="10"/>
      <c r="F21189" s="10"/>
      <c r="G21189" s="10"/>
      <c r="H21189" s="10"/>
      <c r="I21189" s="10"/>
      <c r="J21189" s="10"/>
      <c r="K21189" s="10"/>
      <c r="L21189" s="10"/>
      <c r="M21189" s="10"/>
      <c r="N21189" s="10"/>
      <c r="O21189" s="10"/>
      <c r="P21189" s="10"/>
      <c r="Q21189" s="10"/>
      <c r="R21189" s="10"/>
      <c r="S21189" s="10"/>
      <c r="T21189" s="10"/>
      <c r="U21189" s="10"/>
      <c r="V21189" s="10"/>
      <c r="W21189" s="10"/>
      <c r="X21189" s="10"/>
      <c r="Y21189" s="10"/>
      <c r="Z21189" s="10"/>
      <c r="AA21189" s="10"/>
      <c r="AB21189" s="10"/>
      <c r="AC21189" s="10"/>
      <c r="AD21189" s="10"/>
      <c r="AE21189" s="10"/>
      <c r="AF21189" s="10"/>
      <c r="AG21189" s="12"/>
    </row>
    <row r="21190" spans="1:33">
      <c r="A21190" s="10"/>
      <c r="B21190" s="10"/>
      <c r="C21190" s="10"/>
      <c r="D21190" s="10"/>
      <c r="E21190" s="10"/>
      <c r="F21190" s="10"/>
      <c r="G21190" s="10"/>
      <c r="H21190" s="10"/>
      <c r="I21190" s="10"/>
      <c r="J21190" s="10"/>
      <c r="K21190" s="10"/>
      <c r="L21190" s="10"/>
      <c r="M21190" s="10"/>
      <c r="N21190" s="10"/>
      <c r="O21190" s="10"/>
      <c r="P21190" s="10"/>
      <c r="Q21190" s="10"/>
      <c r="R21190" s="10"/>
      <c r="S21190" s="10"/>
      <c r="T21190" s="10"/>
      <c r="U21190" s="10"/>
      <c r="V21190" s="10"/>
      <c r="W21190" s="10"/>
      <c r="X21190" s="10"/>
      <c r="Y21190" s="10"/>
      <c r="Z21190" s="10"/>
      <c r="AA21190" s="10"/>
      <c r="AB21190" s="10"/>
      <c r="AC21190" s="10"/>
      <c r="AD21190" s="10"/>
      <c r="AE21190" s="10"/>
      <c r="AF21190" s="10"/>
      <c r="AG21190" s="12"/>
    </row>
    <row r="21191" spans="1:33">
      <c r="A21191" s="10"/>
      <c r="B21191" s="10"/>
      <c r="C21191" s="10"/>
      <c r="D21191" s="10"/>
      <c r="E21191" s="10"/>
      <c r="F21191" s="10"/>
      <c r="G21191" s="10"/>
      <c r="H21191" s="10"/>
      <c r="I21191" s="10"/>
      <c r="J21191" s="10"/>
      <c r="K21191" s="10"/>
      <c r="L21191" s="10"/>
      <c r="M21191" s="10"/>
      <c r="N21191" s="10"/>
      <c r="O21191" s="10"/>
      <c r="P21191" s="10"/>
      <c r="Q21191" s="10"/>
      <c r="R21191" s="10"/>
      <c r="S21191" s="10"/>
      <c r="T21191" s="10"/>
      <c r="U21191" s="10"/>
      <c r="V21191" s="10"/>
      <c r="W21191" s="10"/>
      <c r="X21191" s="10"/>
      <c r="Y21191" s="10"/>
      <c r="Z21191" s="10"/>
      <c r="AA21191" s="10"/>
      <c r="AB21191" s="10"/>
      <c r="AC21191" s="10"/>
      <c r="AD21191" s="10"/>
      <c r="AE21191" s="10"/>
      <c r="AF21191" s="10"/>
      <c r="AG21191" s="12"/>
    </row>
    <row r="21192" spans="1:33">
      <c r="A21192" s="10"/>
      <c r="B21192" s="10"/>
      <c r="C21192" s="10"/>
      <c r="D21192" s="10"/>
      <c r="E21192" s="10"/>
      <c r="F21192" s="10"/>
      <c r="G21192" s="10"/>
      <c r="H21192" s="10"/>
      <c r="I21192" s="10"/>
      <c r="J21192" s="10"/>
      <c r="K21192" s="10"/>
      <c r="L21192" s="10"/>
      <c r="M21192" s="10"/>
      <c r="N21192" s="10"/>
      <c r="O21192" s="10"/>
      <c r="P21192" s="10"/>
      <c r="Q21192" s="10"/>
      <c r="R21192" s="10"/>
      <c r="S21192" s="10"/>
      <c r="T21192" s="10"/>
      <c r="U21192" s="10"/>
      <c r="V21192" s="10"/>
      <c r="W21192" s="10"/>
      <c r="X21192" s="10"/>
      <c r="Y21192" s="10"/>
      <c r="Z21192" s="10"/>
      <c r="AA21192" s="10"/>
      <c r="AB21192" s="10"/>
      <c r="AC21192" s="10"/>
      <c r="AD21192" s="10"/>
      <c r="AE21192" s="10"/>
      <c r="AF21192" s="10"/>
      <c r="AG21192" s="12"/>
    </row>
    <row r="21193" spans="1:33">
      <c r="A21193" s="10"/>
      <c r="B21193" s="10"/>
      <c r="C21193" s="10"/>
      <c r="D21193" s="10"/>
      <c r="E21193" s="10"/>
      <c r="F21193" s="10"/>
      <c r="G21193" s="10"/>
      <c r="H21193" s="10"/>
      <c r="I21193" s="10"/>
      <c r="J21193" s="10"/>
      <c r="K21193" s="10"/>
      <c r="L21193" s="10"/>
      <c r="M21193" s="10"/>
      <c r="N21193" s="10"/>
      <c r="O21193" s="10"/>
      <c r="P21193" s="10"/>
      <c r="Q21193" s="10"/>
      <c r="R21193" s="10"/>
      <c r="S21193" s="10"/>
      <c r="T21193" s="10"/>
      <c r="U21193" s="10"/>
      <c r="V21193" s="10"/>
      <c r="W21193" s="10"/>
      <c r="X21193" s="10"/>
      <c r="Y21193" s="10"/>
      <c r="Z21193" s="10"/>
      <c r="AA21193" s="10"/>
      <c r="AB21193" s="10"/>
      <c r="AC21193" s="10"/>
      <c r="AD21193" s="10"/>
      <c r="AE21193" s="10"/>
      <c r="AF21193" s="10"/>
      <c r="AG21193" s="12"/>
    </row>
    <row r="21194" spans="1:33">
      <c r="A21194" s="10"/>
      <c r="B21194" s="10"/>
      <c r="C21194" s="10"/>
      <c r="D21194" s="10"/>
      <c r="E21194" s="10"/>
      <c r="F21194" s="10"/>
      <c r="G21194" s="10"/>
      <c r="H21194" s="10"/>
      <c r="I21194" s="10"/>
      <c r="J21194" s="10"/>
      <c r="K21194" s="10"/>
      <c r="L21194" s="10"/>
      <c r="M21194" s="10"/>
      <c r="N21194" s="10"/>
      <c r="O21194" s="10"/>
      <c r="P21194" s="10"/>
      <c r="Q21194" s="10"/>
      <c r="R21194" s="10"/>
      <c r="S21194" s="10"/>
      <c r="T21194" s="10"/>
      <c r="U21194" s="10"/>
      <c r="V21194" s="10"/>
      <c r="W21194" s="10"/>
      <c r="X21194" s="10"/>
      <c r="Y21194" s="10"/>
      <c r="Z21194" s="10"/>
      <c r="AA21194" s="10"/>
      <c r="AB21194" s="10"/>
      <c r="AC21194" s="10"/>
      <c r="AD21194" s="10"/>
      <c r="AE21194" s="10"/>
      <c r="AF21194" s="10"/>
      <c r="AG21194" s="12"/>
    </row>
    <row r="21195" spans="1:33">
      <c r="A21195" s="10"/>
      <c r="B21195" s="10"/>
      <c r="C21195" s="10"/>
      <c r="D21195" s="10"/>
      <c r="E21195" s="10"/>
      <c r="F21195" s="10"/>
      <c r="G21195" s="10"/>
      <c r="H21195" s="10"/>
      <c r="I21195" s="10"/>
      <c r="J21195" s="10"/>
      <c r="K21195" s="10"/>
      <c r="L21195" s="10"/>
      <c r="M21195" s="10"/>
      <c r="N21195" s="10"/>
      <c r="O21195" s="10"/>
      <c r="P21195" s="10"/>
      <c r="Q21195" s="10"/>
      <c r="R21195" s="10"/>
      <c r="S21195" s="10"/>
      <c r="T21195" s="10"/>
      <c r="U21195" s="10"/>
      <c r="V21195" s="10"/>
      <c r="W21195" s="10"/>
      <c r="X21195" s="10"/>
      <c r="Y21195" s="10"/>
      <c r="Z21195" s="10"/>
      <c r="AA21195" s="10"/>
      <c r="AB21195" s="10"/>
      <c r="AC21195" s="10"/>
      <c r="AD21195" s="10"/>
      <c r="AE21195" s="10"/>
      <c r="AF21195" s="10"/>
      <c r="AG21195" s="12"/>
    </row>
    <row r="21196" spans="1:33">
      <c r="A21196" s="10"/>
      <c r="B21196" s="10"/>
      <c r="C21196" s="10"/>
      <c r="D21196" s="10"/>
      <c r="E21196" s="10"/>
      <c r="F21196" s="10"/>
      <c r="G21196" s="10"/>
      <c r="H21196" s="10"/>
      <c r="I21196" s="10"/>
      <c r="J21196" s="10"/>
      <c r="K21196" s="10"/>
      <c r="L21196" s="10"/>
      <c r="M21196" s="10"/>
      <c r="N21196" s="10"/>
      <c r="O21196" s="10"/>
      <c r="P21196" s="10"/>
      <c r="Q21196" s="10"/>
      <c r="R21196" s="10"/>
      <c r="S21196" s="10"/>
      <c r="T21196" s="10"/>
      <c r="U21196" s="10"/>
      <c r="V21196" s="10"/>
      <c r="W21196" s="10"/>
      <c r="X21196" s="10"/>
      <c r="Y21196" s="10"/>
      <c r="Z21196" s="10"/>
      <c r="AA21196" s="10"/>
      <c r="AB21196" s="10"/>
      <c r="AC21196" s="10"/>
      <c r="AD21196" s="10"/>
      <c r="AE21196" s="10"/>
      <c r="AF21196" s="10"/>
      <c r="AG21196" s="12"/>
    </row>
    <row r="21197" spans="1:33">
      <c r="A21197" s="10"/>
      <c r="B21197" s="10"/>
      <c r="C21197" s="10"/>
      <c r="D21197" s="10"/>
      <c r="E21197" s="10"/>
      <c r="F21197" s="10"/>
      <c r="G21197" s="10"/>
      <c r="H21197" s="10"/>
      <c r="I21197" s="10"/>
      <c r="J21197" s="10"/>
      <c r="K21197" s="10"/>
      <c r="L21197" s="10"/>
      <c r="M21197" s="10"/>
      <c r="N21197" s="10"/>
      <c r="O21197" s="10"/>
      <c r="P21197" s="10"/>
      <c r="Q21197" s="10"/>
      <c r="R21197" s="10"/>
      <c r="S21197" s="10"/>
      <c r="T21197" s="10"/>
      <c r="U21197" s="10"/>
      <c r="V21197" s="10"/>
      <c r="W21197" s="10"/>
      <c r="X21197" s="10"/>
      <c r="Y21197" s="10"/>
      <c r="Z21197" s="10"/>
      <c r="AA21197" s="10"/>
      <c r="AB21197" s="10"/>
      <c r="AC21197" s="10"/>
      <c r="AD21197" s="10"/>
      <c r="AE21197" s="10"/>
      <c r="AF21197" s="10"/>
      <c r="AG21197" s="12"/>
    </row>
    <row r="21198" spans="1:33">
      <c r="A21198" s="10"/>
      <c r="B21198" s="10"/>
      <c r="C21198" s="10"/>
      <c r="D21198" s="10"/>
      <c r="E21198" s="10"/>
      <c r="F21198" s="10"/>
      <c r="G21198" s="10"/>
      <c r="H21198" s="10"/>
      <c r="I21198" s="10"/>
      <c r="J21198" s="10"/>
      <c r="K21198" s="10"/>
      <c r="L21198" s="10"/>
      <c r="M21198" s="10"/>
      <c r="N21198" s="10"/>
      <c r="O21198" s="10"/>
      <c r="P21198" s="10"/>
      <c r="Q21198" s="10"/>
      <c r="R21198" s="10"/>
      <c r="S21198" s="10"/>
      <c r="T21198" s="10"/>
      <c r="U21198" s="10"/>
      <c r="V21198" s="10"/>
      <c r="W21198" s="10"/>
      <c r="X21198" s="10"/>
      <c r="Y21198" s="10"/>
      <c r="Z21198" s="10"/>
      <c r="AA21198" s="10"/>
      <c r="AB21198" s="10"/>
      <c r="AC21198" s="10"/>
      <c r="AD21198" s="10"/>
      <c r="AE21198" s="10"/>
      <c r="AF21198" s="10"/>
      <c r="AG21198" s="12"/>
    </row>
    <row r="21199" spans="1:33">
      <c r="A21199" s="10"/>
      <c r="B21199" s="10"/>
      <c r="C21199" s="10"/>
      <c r="D21199" s="10"/>
      <c r="E21199" s="10"/>
      <c r="F21199" s="10"/>
      <c r="G21199" s="10"/>
      <c r="H21199" s="10"/>
      <c r="I21199" s="10"/>
      <c r="J21199" s="10"/>
      <c r="K21199" s="10"/>
      <c r="L21199" s="10"/>
      <c r="M21199" s="10"/>
      <c r="N21199" s="10"/>
      <c r="O21199" s="10"/>
      <c r="P21199" s="10"/>
      <c r="Q21199" s="10"/>
      <c r="R21199" s="10"/>
      <c r="S21199" s="10"/>
      <c r="T21199" s="10"/>
      <c r="U21199" s="10"/>
      <c r="V21199" s="10"/>
      <c r="W21199" s="10"/>
      <c r="X21199" s="10"/>
      <c r="Y21199" s="10"/>
      <c r="Z21199" s="10"/>
      <c r="AA21199" s="10"/>
      <c r="AB21199" s="10"/>
      <c r="AC21199" s="10"/>
      <c r="AD21199" s="10"/>
      <c r="AE21199" s="10"/>
      <c r="AF21199" s="10"/>
      <c r="AG21199" s="12"/>
    </row>
    <row r="21200" spans="1:33">
      <c r="A21200" s="10"/>
      <c r="B21200" s="10"/>
      <c r="C21200" s="10"/>
      <c r="D21200" s="10"/>
      <c r="E21200" s="10"/>
      <c r="F21200" s="10"/>
      <c r="G21200" s="10"/>
      <c r="H21200" s="10"/>
      <c r="I21200" s="10"/>
      <c r="J21200" s="10"/>
      <c r="K21200" s="10"/>
      <c r="L21200" s="10"/>
      <c r="M21200" s="10"/>
      <c r="N21200" s="10"/>
      <c r="O21200" s="10"/>
      <c r="P21200" s="10"/>
      <c r="Q21200" s="10"/>
      <c r="R21200" s="10"/>
      <c r="S21200" s="10"/>
      <c r="T21200" s="10"/>
      <c r="U21200" s="10"/>
      <c r="V21200" s="10"/>
      <c r="W21200" s="10"/>
      <c r="X21200" s="10"/>
      <c r="Y21200" s="10"/>
      <c r="Z21200" s="10"/>
      <c r="AA21200" s="10"/>
      <c r="AB21200" s="10"/>
      <c r="AC21200" s="10"/>
      <c r="AD21200" s="10"/>
      <c r="AE21200" s="10"/>
      <c r="AF21200" s="10"/>
      <c r="AG21200" s="12"/>
    </row>
    <row r="21201" spans="1:33">
      <c r="A21201" s="10"/>
      <c r="B21201" s="10"/>
      <c r="C21201" s="10"/>
      <c r="D21201" s="10"/>
      <c r="E21201" s="10"/>
      <c r="F21201" s="10"/>
      <c r="G21201" s="10"/>
      <c r="H21201" s="10"/>
      <c r="I21201" s="10"/>
      <c r="J21201" s="10"/>
      <c r="K21201" s="10"/>
      <c r="L21201" s="10"/>
      <c r="M21201" s="10"/>
      <c r="N21201" s="10"/>
      <c r="O21201" s="10"/>
      <c r="P21201" s="10"/>
      <c r="Q21201" s="10"/>
      <c r="R21201" s="10"/>
      <c r="S21201" s="10"/>
      <c r="T21201" s="10"/>
      <c r="U21201" s="10"/>
      <c r="V21201" s="10"/>
      <c r="W21201" s="10"/>
      <c r="X21201" s="10"/>
      <c r="Y21201" s="10"/>
      <c r="Z21201" s="10"/>
      <c r="AA21201" s="10"/>
      <c r="AB21201" s="10"/>
      <c r="AC21201" s="10"/>
      <c r="AD21201" s="10"/>
      <c r="AE21201" s="10"/>
      <c r="AF21201" s="10"/>
      <c r="AG21201" s="12"/>
    </row>
    <row r="21202" spans="1:33">
      <c r="A21202" s="10"/>
      <c r="B21202" s="10"/>
      <c r="C21202" s="10"/>
      <c r="D21202" s="10"/>
      <c r="E21202" s="10"/>
      <c r="F21202" s="10"/>
      <c r="G21202" s="10"/>
      <c r="H21202" s="10"/>
      <c r="I21202" s="10"/>
      <c r="J21202" s="10"/>
      <c r="K21202" s="10"/>
      <c r="L21202" s="10"/>
      <c r="M21202" s="10"/>
      <c r="N21202" s="10"/>
      <c r="O21202" s="10"/>
      <c r="P21202" s="10"/>
      <c r="Q21202" s="10"/>
      <c r="R21202" s="10"/>
      <c r="S21202" s="10"/>
      <c r="T21202" s="10"/>
      <c r="U21202" s="10"/>
      <c r="V21202" s="10"/>
      <c r="W21202" s="10"/>
      <c r="X21202" s="10"/>
      <c r="Y21202" s="10"/>
      <c r="Z21202" s="10"/>
      <c r="AA21202" s="10"/>
      <c r="AB21202" s="10"/>
      <c r="AC21202" s="10"/>
      <c r="AD21202" s="10"/>
      <c r="AE21202" s="10"/>
      <c r="AF21202" s="10"/>
      <c r="AG21202" s="12"/>
    </row>
    <row r="21203" spans="1:33">
      <c r="A21203" s="10"/>
      <c r="B21203" s="10"/>
      <c r="C21203" s="10"/>
      <c r="D21203" s="10"/>
      <c r="E21203" s="10"/>
      <c r="F21203" s="10"/>
      <c r="G21203" s="10"/>
      <c r="H21203" s="10"/>
      <c r="I21203" s="10"/>
      <c r="J21203" s="10"/>
      <c r="K21203" s="10"/>
      <c r="L21203" s="10"/>
      <c r="M21203" s="10"/>
      <c r="N21203" s="10"/>
      <c r="O21203" s="10"/>
      <c r="P21203" s="10"/>
      <c r="Q21203" s="10"/>
      <c r="R21203" s="10"/>
      <c r="S21203" s="10"/>
      <c r="T21203" s="10"/>
      <c r="U21203" s="10"/>
      <c r="V21203" s="10"/>
      <c r="W21203" s="10"/>
      <c r="X21203" s="10"/>
      <c r="Y21203" s="10"/>
      <c r="Z21203" s="10"/>
      <c r="AA21203" s="10"/>
      <c r="AB21203" s="10"/>
      <c r="AC21203" s="10"/>
      <c r="AD21203" s="10"/>
      <c r="AE21203" s="10"/>
      <c r="AF21203" s="10"/>
      <c r="AG21203" s="12"/>
    </row>
    <row r="21204" spans="1:33">
      <c r="A21204" s="10"/>
      <c r="B21204" s="10"/>
      <c r="C21204" s="10"/>
      <c r="D21204" s="10"/>
      <c r="E21204" s="10"/>
      <c r="F21204" s="10"/>
      <c r="G21204" s="10"/>
      <c r="H21204" s="10"/>
      <c r="I21204" s="10"/>
      <c r="J21204" s="10"/>
      <c r="K21204" s="10"/>
      <c r="L21204" s="10"/>
      <c r="M21204" s="10"/>
      <c r="N21204" s="10"/>
      <c r="O21204" s="10"/>
      <c r="P21204" s="10"/>
      <c r="Q21204" s="10"/>
      <c r="R21204" s="10"/>
      <c r="S21204" s="10"/>
      <c r="T21204" s="10"/>
      <c r="U21204" s="10"/>
      <c r="V21204" s="10"/>
      <c r="W21204" s="10"/>
      <c r="X21204" s="10"/>
      <c r="Y21204" s="10"/>
      <c r="Z21204" s="10"/>
      <c r="AA21204" s="10"/>
      <c r="AB21204" s="10"/>
      <c r="AC21204" s="10"/>
      <c r="AD21204" s="10"/>
      <c r="AE21204" s="10"/>
      <c r="AF21204" s="10"/>
      <c r="AG21204" s="12"/>
    </row>
    <row r="21205" spans="1:33">
      <c r="A21205" s="10"/>
      <c r="B21205" s="10"/>
      <c r="C21205" s="10"/>
      <c r="D21205" s="10"/>
      <c r="E21205" s="10"/>
      <c r="F21205" s="10"/>
      <c r="G21205" s="10"/>
      <c r="H21205" s="10"/>
      <c r="I21205" s="10"/>
      <c r="J21205" s="10"/>
      <c r="K21205" s="10"/>
      <c r="L21205" s="10"/>
      <c r="M21205" s="10"/>
      <c r="N21205" s="10"/>
      <c r="O21205" s="10"/>
      <c r="P21205" s="10"/>
      <c r="Q21205" s="10"/>
      <c r="R21205" s="10"/>
      <c r="S21205" s="10"/>
      <c r="T21205" s="10"/>
      <c r="U21205" s="10"/>
      <c r="V21205" s="10"/>
      <c r="W21205" s="10"/>
      <c r="X21205" s="10"/>
      <c r="Y21205" s="10"/>
      <c r="Z21205" s="10"/>
      <c r="AA21205" s="10"/>
      <c r="AB21205" s="10"/>
      <c r="AC21205" s="10"/>
      <c r="AD21205" s="10"/>
      <c r="AE21205" s="10"/>
      <c r="AF21205" s="10"/>
      <c r="AG21205" s="12"/>
    </row>
    <row r="21206" spans="1:33">
      <c r="A21206" s="10"/>
      <c r="B21206" s="10"/>
      <c r="C21206" s="10"/>
      <c r="D21206" s="10"/>
      <c r="E21206" s="10"/>
      <c r="F21206" s="10"/>
      <c r="G21206" s="10"/>
      <c r="H21206" s="10"/>
      <c r="I21206" s="10"/>
      <c r="J21206" s="10"/>
      <c r="K21206" s="10"/>
      <c r="L21206" s="10"/>
      <c r="M21206" s="10"/>
      <c r="N21206" s="10"/>
      <c r="O21206" s="10"/>
      <c r="P21206" s="10"/>
      <c r="Q21206" s="10"/>
      <c r="R21206" s="10"/>
      <c r="S21206" s="10"/>
      <c r="T21206" s="10"/>
      <c r="U21206" s="10"/>
      <c r="V21206" s="10"/>
      <c r="W21206" s="10"/>
      <c r="X21206" s="10"/>
      <c r="Y21206" s="10"/>
      <c r="Z21206" s="10"/>
      <c r="AA21206" s="10"/>
      <c r="AB21206" s="10"/>
      <c r="AC21206" s="10"/>
      <c r="AD21206" s="10"/>
      <c r="AE21206" s="10"/>
      <c r="AF21206" s="10"/>
      <c r="AG21206" s="12"/>
    </row>
    <row r="21207" spans="1:33">
      <c r="A21207" s="10"/>
      <c r="B21207" s="10"/>
      <c r="C21207" s="10"/>
      <c r="D21207" s="10"/>
      <c r="E21207" s="10"/>
      <c r="F21207" s="10"/>
      <c r="G21207" s="10"/>
      <c r="H21207" s="10"/>
      <c r="I21207" s="10"/>
      <c r="J21207" s="10"/>
      <c r="K21207" s="10"/>
      <c r="L21207" s="10"/>
      <c r="M21207" s="10"/>
      <c r="N21207" s="10"/>
      <c r="O21207" s="10"/>
      <c r="P21207" s="10"/>
      <c r="Q21207" s="10"/>
      <c r="R21207" s="10"/>
      <c r="S21207" s="10"/>
      <c r="T21207" s="10"/>
      <c r="U21207" s="10"/>
      <c r="V21207" s="10"/>
      <c r="W21207" s="10"/>
      <c r="X21207" s="10"/>
      <c r="Y21207" s="10"/>
      <c r="Z21207" s="10"/>
      <c r="AA21207" s="10"/>
      <c r="AB21207" s="10"/>
      <c r="AC21207" s="10"/>
      <c r="AD21207" s="10"/>
      <c r="AE21207" s="10"/>
      <c r="AF21207" s="10"/>
      <c r="AG21207" s="12"/>
    </row>
    <row r="21208" spans="1:33">
      <c r="A21208" s="10"/>
      <c r="B21208" s="10"/>
      <c r="C21208" s="10"/>
      <c r="D21208" s="10"/>
      <c r="E21208" s="10"/>
      <c r="F21208" s="10"/>
      <c r="G21208" s="10"/>
      <c r="H21208" s="10"/>
      <c r="I21208" s="10"/>
      <c r="J21208" s="10"/>
      <c r="K21208" s="10"/>
      <c r="L21208" s="10"/>
      <c r="M21208" s="10"/>
      <c r="N21208" s="10"/>
      <c r="O21208" s="10"/>
      <c r="P21208" s="10"/>
      <c r="Q21208" s="10"/>
      <c r="R21208" s="10"/>
      <c r="S21208" s="10"/>
      <c r="T21208" s="10"/>
      <c r="U21208" s="10"/>
      <c r="V21208" s="10"/>
      <c r="W21208" s="10"/>
      <c r="X21208" s="10"/>
      <c r="Y21208" s="10"/>
      <c r="Z21208" s="10"/>
      <c r="AA21208" s="10"/>
      <c r="AB21208" s="10"/>
      <c r="AC21208" s="10"/>
      <c r="AD21208" s="10"/>
      <c r="AE21208" s="10"/>
      <c r="AF21208" s="10"/>
      <c r="AG21208" s="12"/>
    </row>
    <row r="21209" spans="1:33">
      <c r="A21209" s="10"/>
      <c r="B21209" s="10"/>
      <c r="C21209" s="10"/>
      <c r="D21209" s="10"/>
      <c r="E21209" s="10"/>
      <c r="F21209" s="10"/>
      <c r="G21209" s="10"/>
      <c r="H21209" s="10"/>
      <c r="I21209" s="10"/>
      <c r="J21209" s="10"/>
      <c r="K21209" s="10"/>
      <c r="L21209" s="10"/>
      <c r="M21209" s="10"/>
      <c r="N21209" s="10"/>
      <c r="O21209" s="10"/>
      <c r="P21209" s="10"/>
      <c r="Q21209" s="10"/>
      <c r="R21209" s="10"/>
      <c r="S21209" s="10"/>
      <c r="T21209" s="10"/>
      <c r="U21209" s="10"/>
      <c r="V21209" s="10"/>
      <c r="W21209" s="10"/>
      <c r="X21209" s="10"/>
      <c r="Y21209" s="10"/>
      <c r="Z21209" s="10"/>
      <c r="AA21209" s="10"/>
      <c r="AB21209" s="10"/>
      <c r="AC21209" s="10"/>
      <c r="AD21209" s="10"/>
      <c r="AE21209" s="10"/>
      <c r="AF21209" s="10"/>
      <c r="AG21209" s="12"/>
    </row>
    <row r="21210" spans="1:33">
      <c r="A21210" s="10"/>
      <c r="B21210" s="10"/>
      <c r="C21210" s="10"/>
      <c r="D21210" s="10"/>
      <c r="E21210" s="10"/>
      <c r="F21210" s="10"/>
      <c r="G21210" s="10"/>
      <c r="H21210" s="10"/>
      <c r="I21210" s="10"/>
      <c r="J21210" s="10"/>
      <c r="K21210" s="10"/>
      <c r="L21210" s="10"/>
      <c r="M21210" s="10"/>
      <c r="N21210" s="10"/>
      <c r="O21210" s="10"/>
      <c r="P21210" s="10"/>
      <c r="Q21210" s="10"/>
      <c r="R21210" s="10"/>
      <c r="S21210" s="10"/>
      <c r="T21210" s="10"/>
      <c r="U21210" s="10"/>
      <c r="V21210" s="10"/>
      <c r="W21210" s="10"/>
      <c r="X21210" s="10"/>
      <c r="Y21210" s="10"/>
      <c r="Z21210" s="10"/>
      <c r="AA21210" s="10"/>
      <c r="AB21210" s="10"/>
      <c r="AC21210" s="10"/>
      <c r="AD21210" s="10"/>
      <c r="AE21210" s="10"/>
      <c r="AF21210" s="10"/>
      <c r="AG21210" s="12"/>
    </row>
    <row r="21211" spans="1:33">
      <c r="A21211" s="10"/>
      <c r="B21211" s="10"/>
      <c r="C21211" s="10"/>
      <c r="D21211" s="10"/>
      <c r="E21211" s="10"/>
      <c r="F21211" s="10"/>
      <c r="G21211" s="10"/>
      <c r="H21211" s="10"/>
      <c r="I21211" s="10"/>
      <c r="J21211" s="10"/>
      <c r="K21211" s="10"/>
      <c r="L21211" s="10"/>
      <c r="M21211" s="10"/>
      <c r="N21211" s="10"/>
      <c r="O21211" s="10"/>
      <c r="P21211" s="10"/>
      <c r="Q21211" s="10"/>
      <c r="R21211" s="10"/>
      <c r="S21211" s="10"/>
      <c r="T21211" s="10"/>
      <c r="U21211" s="10"/>
      <c r="V21211" s="10"/>
      <c r="W21211" s="10"/>
      <c r="X21211" s="10"/>
      <c r="Y21211" s="10"/>
      <c r="Z21211" s="10"/>
      <c r="AA21211" s="10"/>
      <c r="AB21211" s="10"/>
      <c r="AC21211" s="10"/>
      <c r="AD21211" s="10"/>
      <c r="AE21211" s="10"/>
      <c r="AF21211" s="10"/>
      <c r="AG21211" s="12"/>
    </row>
    <row r="21212" spans="1:33">
      <c r="A21212" s="10"/>
      <c r="B21212" s="10"/>
      <c r="C21212" s="10"/>
      <c r="D21212" s="10"/>
      <c r="E21212" s="10"/>
      <c r="F21212" s="10"/>
      <c r="G21212" s="10"/>
      <c r="H21212" s="10"/>
      <c r="I21212" s="10"/>
      <c r="J21212" s="10"/>
      <c r="K21212" s="10"/>
      <c r="L21212" s="10"/>
      <c r="M21212" s="10"/>
      <c r="N21212" s="10"/>
      <c r="O21212" s="10"/>
      <c r="P21212" s="10"/>
      <c r="Q21212" s="10"/>
      <c r="R21212" s="10"/>
      <c r="S21212" s="10"/>
      <c r="T21212" s="10"/>
      <c r="U21212" s="10"/>
      <c r="V21212" s="10"/>
      <c r="W21212" s="10"/>
      <c r="X21212" s="10"/>
      <c r="Y21212" s="10"/>
      <c r="Z21212" s="10"/>
      <c r="AA21212" s="10"/>
      <c r="AB21212" s="10"/>
      <c r="AC21212" s="10"/>
      <c r="AD21212" s="10"/>
      <c r="AE21212" s="10"/>
      <c r="AF21212" s="10"/>
      <c r="AG21212" s="12"/>
    </row>
    <row r="21213" spans="1:33">
      <c r="A21213" s="10"/>
      <c r="B21213" s="10"/>
      <c r="C21213" s="10"/>
      <c r="D21213" s="10"/>
      <c r="E21213" s="10"/>
      <c r="F21213" s="10"/>
      <c r="G21213" s="10"/>
      <c r="H21213" s="10"/>
      <c r="I21213" s="10"/>
      <c r="J21213" s="10"/>
      <c r="K21213" s="10"/>
      <c r="L21213" s="10"/>
      <c r="M21213" s="10"/>
      <c r="N21213" s="10"/>
      <c r="O21213" s="10"/>
      <c r="P21213" s="10"/>
      <c r="Q21213" s="10"/>
      <c r="R21213" s="10"/>
      <c r="S21213" s="10"/>
      <c r="T21213" s="10"/>
      <c r="U21213" s="10"/>
      <c r="V21213" s="10"/>
      <c r="W21213" s="10"/>
      <c r="X21213" s="10"/>
      <c r="Y21213" s="10"/>
      <c r="Z21213" s="10"/>
      <c r="AA21213" s="10"/>
      <c r="AB21213" s="10"/>
      <c r="AC21213" s="10"/>
      <c r="AD21213" s="10"/>
      <c r="AE21213" s="10"/>
      <c r="AF21213" s="10"/>
      <c r="AG21213" s="12"/>
    </row>
    <row r="21214" spans="1:33">
      <c r="A21214" s="10"/>
      <c r="B21214" s="10"/>
      <c r="C21214" s="10"/>
      <c r="D21214" s="10"/>
      <c r="E21214" s="10"/>
      <c r="F21214" s="10"/>
      <c r="G21214" s="10"/>
      <c r="H21214" s="10"/>
      <c r="I21214" s="10"/>
      <c r="J21214" s="10"/>
      <c r="K21214" s="10"/>
      <c r="L21214" s="10"/>
      <c r="M21214" s="10"/>
      <c r="N21214" s="10"/>
      <c r="O21214" s="10"/>
      <c r="P21214" s="10"/>
      <c r="Q21214" s="10"/>
      <c r="R21214" s="10"/>
      <c r="S21214" s="10"/>
      <c r="T21214" s="10"/>
      <c r="U21214" s="10"/>
      <c r="V21214" s="10"/>
      <c r="W21214" s="10"/>
      <c r="X21214" s="10"/>
      <c r="Y21214" s="10"/>
      <c r="Z21214" s="10"/>
      <c r="AA21214" s="10"/>
      <c r="AB21214" s="10"/>
      <c r="AC21214" s="10"/>
      <c r="AD21214" s="10"/>
      <c r="AE21214" s="10"/>
      <c r="AF21214" s="10"/>
      <c r="AG21214" s="12"/>
    </row>
    <row r="21215" spans="1:33">
      <c r="A21215" s="10"/>
      <c r="B21215" s="10"/>
      <c r="C21215" s="10"/>
      <c r="D21215" s="10"/>
      <c r="E21215" s="10"/>
      <c r="F21215" s="10"/>
      <c r="G21215" s="10"/>
      <c r="H21215" s="10"/>
      <c r="I21215" s="10"/>
      <c r="J21215" s="10"/>
      <c r="K21215" s="10"/>
      <c r="L21215" s="10"/>
      <c r="M21215" s="10"/>
      <c r="N21215" s="10"/>
      <c r="O21215" s="10"/>
      <c r="P21215" s="10"/>
      <c r="Q21215" s="10"/>
      <c r="R21215" s="10"/>
      <c r="S21215" s="10"/>
      <c r="T21215" s="10"/>
      <c r="U21215" s="10"/>
      <c r="V21215" s="10"/>
      <c r="W21215" s="10"/>
      <c r="X21215" s="10"/>
      <c r="Y21215" s="10"/>
      <c r="Z21215" s="10"/>
      <c r="AA21215" s="10"/>
      <c r="AB21215" s="10"/>
      <c r="AC21215" s="10"/>
      <c r="AD21215" s="10"/>
      <c r="AE21215" s="10"/>
      <c r="AF21215" s="10"/>
      <c r="AG21215" s="12"/>
    </row>
    <row r="21216" spans="1:33">
      <c r="A21216" s="10"/>
      <c r="B21216" s="10"/>
      <c r="C21216" s="10"/>
      <c r="D21216" s="10"/>
      <c r="E21216" s="10"/>
      <c r="F21216" s="10"/>
      <c r="G21216" s="10"/>
      <c r="H21216" s="10"/>
      <c r="I21216" s="10"/>
      <c r="J21216" s="10"/>
      <c r="K21216" s="10"/>
      <c r="L21216" s="10"/>
      <c r="M21216" s="10"/>
      <c r="N21216" s="10"/>
      <c r="O21216" s="10"/>
      <c r="P21216" s="10"/>
      <c r="Q21216" s="10"/>
      <c r="R21216" s="10"/>
      <c r="S21216" s="10"/>
      <c r="T21216" s="10"/>
      <c r="U21216" s="10"/>
      <c r="V21216" s="10"/>
      <c r="W21216" s="10"/>
      <c r="X21216" s="10"/>
      <c r="Y21216" s="10"/>
      <c r="Z21216" s="10"/>
      <c r="AA21216" s="10"/>
      <c r="AB21216" s="10"/>
      <c r="AC21216" s="10"/>
      <c r="AD21216" s="10"/>
      <c r="AE21216" s="10"/>
      <c r="AF21216" s="10"/>
      <c r="AG21216" s="12"/>
    </row>
    <row r="21217" spans="1:33">
      <c r="A21217" s="10"/>
      <c r="B21217" s="10"/>
      <c r="C21217" s="10"/>
      <c r="D21217" s="10"/>
      <c r="E21217" s="10"/>
      <c r="F21217" s="10"/>
      <c r="G21217" s="10"/>
      <c r="H21217" s="10"/>
      <c r="I21217" s="10"/>
      <c r="J21217" s="10"/>
      <c r="K21217" s="10"/>
      <c r="L21217" s="10"/>
      <c r="M21217" s="10"/>
      <c r="N21217" s="10"/>
      <c r="O21217" s="10"/>
      <c r="P21217" s="10"/>
      <c r="Q21217" s="10"/>
      <c r="R21217" s="10"/>
      <c r="S21217" s="10"/>
      <c r="T21217" s="10"/>
      <c r="U21217" s="10"/>
      <c r="V21217" s="10"/>
      <c r="W21217" s="10"/>
      <c r="X21217" s="10"/>
      <c r="Y21217" s="10"/>
      <c r="Z21217" s="10"/>
      <c r="AA21217" s="10"/>
      <c r="AB21217" s="10"/>
      <c r="AC21217" s="10"/>
      <c r="AD21217" s="10"/>
      <c r="AE21217" s="10"/>
      <c r="AF21217" s="10"/>
      <c r="AG21217" s="12"/>
    </row>
    <row r="21218" spans="1:33">
      <c r="A21218" s="10"/>
      <c r="B21218" s="10"/>
      <c r="C21218" s="10"/>
      <c r="D21218" s="10"/>
      <c r="E21218" s="10"/>
      <c r="F21218" s="10"/>
      <c r="G21218" s="10"/>
      <c r="H21218" s="10"/>
      <c r="I21218" s="10"/>
      <c r="J21218" s="10"/>
      <c r="K21218" s="10"/>
      <c r="L21218" s="10"/>
      <c r="M21218" s="10"/>
      <c r="N21218" s="10"/>
      <c r="O21218" s="10"/>
      <c r="P21218" s="10"/>
      <c r="Q21218" s="10"/>
      <c r="R21218" s="10"/>
      <c r="S21218" s="10"/>
      <c r="T21218" s="10"/>
      <c r="U21218" s="10"/>
      <c r="V21218" s="10"/>
      <c r="W21218" s="10"/>
      <c r="X21218" s="10"/>
      <c r="Y21218" s="10"/>
      <c r="Z21218" s="10"/>
      <c r="AA21218" s="10"/>
      <c r="AB21218" s="10"/>
      <c r="AC21218" s="10"/>
      <c r="AD21218" s="10"/>
      <c r="AE21218" s="10"/>
      <c r="AF21218" s="10"/>
      <c r="AG21218" s="12"/>
    </row>
    <row r="21219" spans="1:33">
      <c r="A21219" s="10"/>
      <c r="B21219" s="10"/>
      <c r="C21219" s="10"/>
      <c r="D21219" s="10"/>
      <c r="E21219" s="10"/>
      <c r="F21219" s="10"/>
      <c r="G21219" s="10"/>
      <c r="H21219" s="10"/>
      <c r="I21219" s="10"/>
      <c r="J21219" s="10"/>
      <c r="K21219" s="10"/>
      <c r="L21219" s="10"/>
      <c r="M21219" s="10"/>
      <c r="N21219" s="10"/>
      <c r="O21219" s="10"/>
      <c r="P21219" s="10"/>
      <c r="Q21219" s="10"/>
      <c r="R21219" s="10"/>
      <c r="S21219" s="10"/>
      <c r="T21219" s="10"/>
      <c r="U21219" s="10"/>
      <c r="V21219" s="10"/>
      <c r="W21219" s="10"/>
      <c r="X21219" s="10"/>
      <c r="Y21219" s="10"/>
      <c r="Z21219" s="10"/>
      <c r="AA21219" s="10"/>
      <c r="AB21219" s="10"/>
      <c r="AC21219" s="10"/>
      <c r="AD21219" s="10"/>
      <c r="AE21219" s="10"/>
      <c r="AF21219" s="10"/>
      <c r="AG21219" s="12"/>
    </row>
    <row r="21220" spans="1:33">
      <c r="A21220" s="10"/>
      <c r="B21220" s="10"/>
      <c r="C21220" s="10"/>
      <c r="D21220" s="10"/>
      <c r="E21220" s="10"/>
      <c r="F21220" s="10"/>
      <c r="G21220" s="10"/>
      <c r="H21220" s="10"/>
      <c r="I21220" s="10"/>
      <c r="J21220" s="10"/>
      <c r="K21220" s="10"/>
      <c r="L21220" s="10"/>
      <c r="M21220" s="10"/>
      <c r="N21220" s="10"/>
      <c r="O21220" s="10"/>
      <c r="P21220" s="10"/>
      <c r="Q21220" s="10"/>
      <c r="R21220" s="10"/>
      <c r="S21220" s="10"/>
      <c r="T21220" s="10"/>
      <c r="U21220" s="10"/>
      <c r="V21220" s="10"/>
      <c r="W21220" s="10"/>
      <c r="X21220" s="10"/>
      <c r="Y21220" s="10"/>
      <c r="Z21220" s="10"/>
      <c r="AA21220" s="10"/>
      <c r="AB21220" s="10"/>
      <c r="AC21220" s="10"/>
      <c r="AD21220" s="10"/>
      <c r="AE21220" s="10"/>
      <c r="AF21220" s="10"/>
      <c r="AG21220" s="12"/>
    </row>
    <row r="21221" spans="1:33">
      <c r="A21221" s="10"/>
      <c r="B21221" s="10"/>
      <c r="C21221" s="10"/>
      <c r="D21221" s="10"/>
      <c r="E21221" s="10"/>
      <c r="F21221" s="10"/>
      <c r="G21221" s="10"/>
      <c r="H21221" s="10"/>
      <c r="I21221" s="10"/>
      <c r="J21221" s="10"/>
      <c r="K21221" s="10"/>
      <c r="L21221" s="10"/>
      <c r="M21221" s="10"/>
      <c r="N21221" s="10"/>
      <c r="O21221" s="10"/>
      <c r="P21221" s="10"/>
      <c r="Q21221" s="10"/>
      <c r="R21221" s="10"/>
      <c r="S21221" s="10"/>
      <c r="T21221" s="10"/>
      <c r="U21221" s="10"/>
      <c r="V21221" s="10"/>
      <c r="W21221" s="10"/>
      <c r="X21221" s="10"/>
      <c r="Y21221" s="10"/>
      <c r="Z21221" s="10"/>
      <c r="AA21221" s="10"/>
      <c r="AB21221" s="10"/>
      <c r="AC21221" s="10"/>
      <c r="AD21221" s="10"/>
      <c r="AE21221" s="10"/>
      <c r="AF21221" s="10"/>
      <c r="AG21221" s="12"/>
    </row>
    <row r="21222" spans="1:33">
      <c r="A21222" s="10"/>
      <c r="B21222" s="10"/>
      <c r="C21222" s="10"/>
      <c r="D21222" s="10"/>
      <c r="E21222" s="10"/>
      <c r="F21222" s="10"/>
      <c r="G21222" s="10"/>
      <c r="H21222" s="10"/>
      <c r="I21222" s="10"/>
      <c r="J21222" s="10"/>
      <c r="K21222" s="10"/>
      <c r="L21222" s="10"/>
      <c r="M21222" s="10"/>
      <c r="N21222" s="10"/>
      <c r="O21222" s="10"/>
      <c r="P21222" s="10"/>
      <c r="Q21222" s="10"/>
      <c r="R21222" s="10"/>
      <c r="S21222" s="10"/>
      <c r="T21222" s="10"/>
      <c r="U21222" s="10"/>
      <c r="V21222" s="10"/>
      <c r="W21222" s="10"/>
      <c r="X21222" s="10"/>
      <c r="Y21222" s="10"/>
      <c r="Z21222" s="10"/>
      <c r="AA21222" s="10"/>
      <c r="AB21222" s="10"/>
      <c r="AC21222" s="10"/>
      <c r="AD21222" s="10"/>
      <c r="AE21222" s="10"/>
      <c r="AF21222" s="10"/>
      <c r="AG21222" s="12"/>
    </row>
    <row r="21223" spans="1:33">
      <c r="A21223" s="10"/>
      <c r="B21223" s="10"/>
      <c r="C21223" s="10"/>
      <c r="D21223" s="10"/>
      <c r="E21223" s="10"/>
      <c r="F21223" s="10"/>
      <c r="G21223" s="10"/>
      <c r="H21223" s="10"/>
      <c r="I21223" s="10"/>
      <c r="J21223" s="10"/>
      <c r="K21223" s="10"/>
      <c r="L21223" s="10"/>
      <c r="M21223" s="10"/>
      <c r="N21223" s="10"/>
      <c r="O21223" s="10"/>
      <c r="P21223" s="10"/>
      <c r="Q21223" s="10"/>
      <c r="R21223" s="10"/>
      <c r="S21223" s="10"/>
      <c r="T21223" s="10"/>
      <c r="U21223" s="10"/>
      <c r="V21223" s="10"/>
      <c r="W21223" s="10"/>
      <c r="X21223" s="10"/>
      <c r="Y21223" s="10"/>
      <c r="Z21223" s="10"/>
      <c r="AA21223" s="10"/>
      <c r="AB21223" s="10"/>
      <c r="AC21223" s="10"/>
      <c r="AD21223" s="10"/>
      <c r="AE21223" s="10"/>
      <c r="AF21223" s="10"/>
      <c r="AG21223" s="12"/>
    </row>
    <row r="21224" spans="1:33">
      <c r="A21224" s="10"/>
      <c r="B21224" s="10"/>
      <c r="C21224" s="10"/>
      <c r="D21224" s="10"/>
      <c r="E21224" s="10"/>
      <c r="F21224" s="10"/>
      <c r="G21224" s="10"/>
      <c r="H21224" s="10"/>
      <c r="I21224" s="10"/>
      <c r="J21224" s="10"/>
      <c r="K21224" s="10"/>
      <c r="L21224" s="10"/>
      <c r="M21224" s="10"/>
      <c r="N21224" s="10"/>
      <c r="O21224" s="10"/>
      <c r="P21224" s="10"/>
      <c r="Q21224" s="10"/>
      <c r="R21224" s="10"/>
      <c r="S21224" s="10"/>
      <c r="T21224" s="10"/>
      <c r="U21224" s="10"/>
      <c r="V21224" s="10"/>
      <c r="W21224" s="10"/>
      <c r="X21224" s="10"/>
      <c r="Y21224" s="10"/>
      <c r="Z21224" s="10"/>
      <c r="AA21224" s="10"/>
      <c r="AB21224" s="10"/>
      <c r="AC21224" s="10"/>
      <c r="AD21224" s="10"/>
      <c r="AE21224" s="10"/>
      <c r="AF21224" s="10"/>
      <c r="AG21224" s="12"/>
    </row>
    <row r="21225" spans="1:33">
      <c r="A21225" s="10"/>
      <c r="B21225" s="10"/>
      <c r="C21225" s="10"/>
      <c r="D21225" s="10"/>
      <c r="E21225" s="10"/>
      <c r="F21225" s="10"/>
      <c r="G21225" s="10"/>
      <c r="H21225" s="10"/>
      <c r="I21225" s="10"/>
      <c r="J21225" s="10"/>
      <c r="K21225" s="10"/>
      <c r="L21225" s="10"/>
      <c r="M21225" s="10"/>
      <c r="N21225" s="10"/>
      <c r="O21225" s="10"/>
      <c r="P21225" s="10"/>
      <c r="Q21225" s="10"/>
      <c r="R21225" s="10"/>
      <c r="S21225" s="10"/>
      <c r="T21225" s="10"/>
      <c r="U21225" s="10"/>
      <c r="V21225" s="10"/>
      <c r="W21225" s="10"/>
      <c r="X21225" s="10"/>
      <c r="Y21225" s="10"/>
      <c r="Z21225" s="10"/>
      <c r="AA21225" s="10"/>
      <c r="AB21225" s="10"/>
      <c r="AC21225" s="10"/>
      <c r="AD21225" s="10"/>
      <c r="AE21225" s="10"/>
      <c r="AF21225" s="10"/>
      <c r="AG21225" s="12"/>
    </row>
    <row r="21226" spans="1:33">
      <c r="A21226" s="10"/>
      <c r="B21226" s="10"/>
      <c r="C21226" s="10"/>
      <c r="D21226" s="10"/>
      <c r="E21226" s="10"/>
      <c r="F21226" s="10"/>
      <c r="G21226" s="10"/>
      <c r="H21226" s="10"/>
      <c r="I21226" s="10"/>
      <c r="J21226" s="10"/>
      <c r="K21226" s="10"/>
      <c r="L21226" s="10"/>
      <c r="M21226" s="10"/>
      <c r="N21226" s="10"/>
      <c r="O21226" s="10"/>
      <c r="P21226" s="10"/>
      <c r="Q21226" s="10"/>
      <c r="R21226" s="10"/>
      <c r="S21226" s="10"/>
      <c r="T21226" s="10"/>
      <c r="U21226" s="10"/>
      <c r="V21226" s="10"/>
      <c r="W21226" s="10"/>
      <c r="X21226" s="10"/>
      <c r="Y21226" s="10"/>
      <c r="Z21226" s="10"/>
      <c r="AA21226" s="10"/>
      <c r="AB21226" s="10"/>
      <c r="AC21226" s="10"/>
      <c r="AD21226" s="10"/>
      <c r="AE21226" s="10"/>
      <c r="AF21226" s="10"/>
      <c r="AG21226" s="12"/>
    </row>
    <row r="21227" spans="1:33">
      <c r="A21227" s="10"/>
      <c r="B21227" s="10"/>
      <c r="C21227" s="10"/>
      <c r="D21227" s="10"/>
      <c r="E21227" s="10"/>
      <c r="F21227" s="10"/>
      <c r="G21227" s="10"/>
      <c r="H21227" s="10"/>
      <c r="I21227" s="10"/>
      <c r="J21227" s="10"/>
      <c r="K21227" s="10"/>
      <c r="L21227" s="10"/>
      <c r="M21227" s="10"/>
      <c r="N21227" s="10"/>
      <c r="O21227" s="10"/>
      <c r="P21227" s="10"/>
      <c r="Q21227" s="10"/>
      <c r="R21227" s="10"/>
      <c r="S21227" s="10"/>
      <c r="T21227" s="10"/>
      <c r="U21227" s="10"/>
      <c r="V21227" s="10"/>
      <c r="W21227" s="10"/>
      <c r="X21227" s="10"/>
      <c r="Y21227" s="10"/>
      <c r="Z21227" s="10"/>
      <c r="AA21227" s="10"/>
      <c r="AB21227" s="10"/>
      <c r="AC21227" s="10"/>
      <c r="AD21227" s="10"/>
      <c r="AE21227" s="10"/>
      <c r="AF21227" s="10"/>
      <c r="AG21227" s="12"/>
    </row>
    <row r="21228" spans="1:33">
      <c r="A21228" s="10"/>
      <c r="B21228" s="10"/>
      <c r="C21228" s="10"/>
      <c r="D21228" s="10"/>
      <c r="E21228" s="10"/>
      <c r="F21228" s="10"/>
      <c r="G21228" s="10"/>
      <c r="H21228" s="10"/>
      <c r="I21228" s="10"/>
      <c r="J21228" s="10"/>
      <c r="K21228" s="10"/>
      <c r="L21228" s="10"/>
      <c r="M21228" s="10"/>
      <c r="N21228" s="10"/>
      <c r="O21228" s="10"/>
      <c r="P21228" s="10"/>
      <c r="Q21228" s="10"/>
      <c r="R21228" s="10"/>
      <c r="S21228" s="10"/>
      <c r="T21228" s="10"/>
      <c r="U21228" s="10"/>
      <c r="V21228" s="10"/>
      <c r="W21228" s="10"/>
      <c r="X21228" s="10"/>
      <c r="Y21228" s="10"/>
      <c r="Z21228" s="10"/>
      <c r="AA21228" s="10"/>
      <c r="AB21228" s="10"/>
      <c r="AC21228" s="10"/>
      <c r="AD21228" s="10"/>
      <c r="AE21228" s="10"/>
      <c r="AF21228" s="10"/>
      <c r="AG21228" s="12"/>
    </row>
    <row r="21229" spans="1:33">
      <c r="A21229" s="10"/>
      <c r="B21229" s="10"/>
      <c r="C21229" s="10"/>
      <c r="D21229" s="10"/>
      <c r="E21229" s="10"/>
      <c r="F21229" s="10"/>
      <c r="G21229" s="10"/>
      <c r="H21229" s="10"/>
      <c r="I21229" s="10"/>
      <c r="J21229" s="10"/>
      <c r="K21229" s="10"/>
      <c r="L21229" s="10"/>
      <c r="M21229" s="10"/>
      <c r="N21229" s="10"/>
      <c r="O21229" s="10"/>
      <c r="P21229" s="10"/>
      <c r="Q21229" s="10"/>
      <c r="R21229" s="10"/>
      <c r="S21229" s="10"/>
      <c r="T21229" s="10"/>
      <c r="U21229" s="10"/>
      <c r="V21229" s="10"/>
      <c r="W21229" s="10"/>
      <c r="X21229" s="10"/>
      <c r="Y21229" s="10"/>
      <c r="Z21229" s="10"/>
      <c r="AA21229" s="10"/>
      <c r="AB21229" s="10"/>
      <c r="AC21229" s="10"/>
      <c r="AD21229" s="10"/>
      <c r="AE21229" s="10"/>
      <c r="AF21229" s="10"/>
      <c r="AG21229" s="12"/>
    </row>
    <row r="21230" spans="1:33">
      <c r="A21230" s="10"/>
      <c r="B21230" s="10"/>
      <c r="C21230" s="10"/>
      <c r="D21230" s="10"/>
      <c r="E21230" s="10"/>
      <c r="F21230" s="10"/>
      <c r="G21230" s="10"/>
      <c r="H21230" s="10"/>
      <c r="I21230" s="10"/>
      <c r="J21230" s="10"/>
      <c r="K21230" s="10"/>
      <c r="L21230" s="10"/>
      <c r="M21230" s="10"/>
      <c r="N21230" s="10"/>
      <c r="O21230" s="10"/>
      <c r="P21230" s="10"/>
      <c r="Q21230" s="10"/>
      <c r="R21230" s="10"/>
      <c r="S21230" s="10"/>
      <c r="T21230" s="10"/>
      <c r="U21230" s="10"/>
      <c r="V21230" s="10"/>
      <c r="W21230" s="10"/>
      <c r="X21230" s="10"/>
      <c r="Y21230" s="10"/>
      <c r="Z21230" s="10"/>
      <c r="AA21230" s="10"/>
      <c r="AB21230" s="10"/>
      <c r="AC21230" s="10"/>
      <c r="AD21230" s="10"/>
      <c r="AE21230" s="10"/>
      <c r="AF21230" s="10"/>
      <c r="AG21230" s="12"/>
    </row>
    <row r="21231" spans="1:33">
      <c r="A21231" s="10"/>
      <c r="B21231" s="10"/>
      <c r="C21231" s="10"/>
      <c r="D21231" s="10"/>
      <c r="E21231" s="10"/>
      <c r="F21231" s="10"/>
      <c r="G21231" s="10"/>
      <c r="H21231" s="10"/>
      <c r="I21231" s="10"/>
      <c r="J21231" s="10"/>
      <c r="K21231" s="10"/>
      <c r="L21231" s="10"/>
      <c r="M21231" s="10"/>
      <c r="N21231" s="10"/>
      <c r="O21231" s="10"/>
      <c r="P21231" s="10"/>
      <c r="Q21231" s="10"/>
      <c r="R21231" s="10"/>
      <c r="S21231" s="10"/>
      <c r="T21231" s="10"/>
      <c r="U21231" s="10"/>
      <c r="V21231" s="10"/>
      <c r="W21231" s="10"/>
      <c r="X21231" s="10"/>
      <c r="Y21231" s="10"/>
      <c r="Z21231" s="10"/>
      <c r="AA21231" s="10"/>
      <c r="AB21231" s="10"/>
      <c r="AC21231" s="10"/>
      <c r="AD21231" s="10"/>
      <c r="AE21231" s="10"/>
      <c r="AF21231" s="10"/>
      <c r="AG21231" s="12"/>
    </row>
    <row r="21232" spans="1:33">
      <c r="A21232" s="10"/>
      <c r="B21232" s="10"/>
      <c r="C21232" s="10"/>
      <c r="D21232" s="10"/>
      <c r="E21232" s="10"/>
      <c r="F21232" s="10"/>
      <c r="G21232" s="10"/>
      <c r="H21232" s="10"/>
      <c r="I21232" s="10"/>
      <c r="J21232" s="10"/>
      <c r="K21232" s="10"/>
      <c r="L21232" s="10"/>
      <c r="M21232" s="10"/>
      <c r="N21232" s="10"/>
      <c r="O21232" s="10"/>
      <c r="P21232" s="10"/>
      <c r="Q21232" s="10"/>
      <c r="R21232" s="10"/>
      <c r="S21232" s="10"/>
      <c r="T21232" s="10"/>
      <c r="U21232" s="10"/>
      <c r="V21232" s="10"/>
      <c r="W21232" s="10"/>
      <c r="X21232" s="10"/>
      <c r="Y21232" s="10"/>
      <c r="Z21232" s="10"/>
      <c r="AA21232" s="10"/>
      <c r="AB21232" s="10"/>
      <c r="AC21232" s="10"/>
      <c r="AD21232" s="10"/>
      <c r="AE21232" s="10"/>
      <c r="AF21232" s="10"/>
      <c r="AG21232" s="12"/>
    </row>
    <row r="21233" spans="1:33">
      <c r="A21233" s="10"/>
      <c r="B21233" s="10"/>
      <c r="C21233" s="10"/>
      <c r="D21233" s="10"/>
      <c r="E21233" s="10"/>
      <c r="F21233" s="10"/>
      <c r="G21233" s="10"/>
      <c r="H21233" s="10"/>
      <c r="I21233" s="10"/>
      <c r="J21233" s="10"/>
      <c r="K21233" s="10"/>
      <c r="L21233" s="10"/>
      <c r="M21233" s="10"/>
      <c r="N21233" s="10"/>
      <c r="O21233" s="10"/>
      <c r="P21233" s="10"/>
      <c r="Q21233" s="10"/>
      <c r="R21233" s="10"/>
      <c r="S21233" s="10"/>
      <c r="T21233" s="10"/>
      <c r="U21233" s="10"/>
      <c r="V21233" s="10"/>
      <c r="W21233" s="10"/>
      <c r="X21233" s="10"/>
      <c r="Y21233" s="10"/>
      <c r="Z21233" s="10"/>
      <c r="AA21233" s="10"/>
      <c r="AB21233" s="10"/>
      <c r="AC21233" s="10"/>
      <c r="AD21233" s="10"/>
      <c r="AE21233" s="10"/>
      <c r="AF21233" s="10"/>
      <c r="AG21233" s="12"/>
    </row>
    <row r="21234" spans="1:33">
      <c r="A21234" s="10"/>
      <c r="B21234" s="10"/>
      <c r="C21234" s="10"/>
      <c r="D21234" s="10"/>
      <c r="E21234" s="10"/>
      <c r="F21234" s="10"/>
      <c r="G21234" s="10"/>
      <c r="H21234" s="10"/>
      <c r="I21234" s="10"/>
      <c r="J21234" s="10"/>
      <c r="K21234" s="10"/>
      <c r="L21234" s="10"/>
      <c r="M21234" s="10"/>
      <c r="N21234" s="10"/>
      <c r="O21234" s="10"/>
      <c r="P21234" s="10"/>
      <c r="Q21234" s="10"/>
      <c r="R21234" s="10"/>
      <c r="S21234" s="10"/>
      <c r="T21234" s="10"/>
      <c r="U21234" s="10"/>
      <c r="V21234" s="10"/>
      <c r="W21234" s="10"/>
      <c r="X21234" s="10"/>
      <c r="Y21234" s="10"/>
      <c r="Z21234" s="10"/>
      <c r="AA21234" s="10"/>
      <c r="AB21234" s="10"/>
      <c r="AC21234" s="10"/>
      <c r="AD21234" s="10"/>
      <c r="AE21234" s="10"/>
      <c r="AF21234" s="10"/>
      <c r="AG21234" s="12"/>
    </row>
    <row r="21235" spans="1:33">
      <c r="A21235" s="10"/>
      <c r="B21235" s="10"/>
      <c r="C21235" s="10"/>
      <c r="D21235" s="10"/>
      <c r="E21235" s="10"/>
      <c r="F21235" s="10"/>
      <c r="G21235" s="10"/>
      <c r="H21235" s="10"/>
      <c r="I21235" s="10"/>
      <c r="J21235" s="10"/>
      <c r="K21235" s="10"/>
      <c r="L21235" s="10"/>
      <c r="M21235" s="10"/>
      <c r="N21235" s="10"/>
      <c r="O21235" s="10"/>
      <c r="P21235" s="10"/>
      <c r="Q21235" s="10"/>
      <c r="R21235" s="10"/>
      <c r="S21235" s="10"/>
      <c r="T21235" s="10"/>
      <c r="U21235" s="10"/>
      <c r="V21235" s="10"/>
      <c r="W21235" s="10"/>
      <c r="X21235" s="10"/>
      <c r="Y21235" s="10"/>
      <c r="Z21235" s="10"/>
      <c r="AA21235" s="10"/>
      <c r="AB21235" s="10"/>
      <c r="AC21235" s="10"/>
      <c r="AD21235" s="10"/>
      <c r="AE21235" s="10"/>
      <c r="AF21235" s="10"/>
      <c r="AG21235" s="12"/>
    </row>
    <row r="21236" spans="1:33">
      <c r="A21236" s="10"/>
      <c r="B21236" s="10"/>
      <c r="C21236" s="10"/>
      <c r="D21236" s="10"/>
      <c r="E21236" s="10"/>
      <c r="F21236" s="10"/>
      <c r="G21236" s="10"/>
      <c r="H21236" s="10"/>
      <c r="I21236" s="10"/>
      <c r="J21236" s="10"/>
      <c r="K21236" s="10"/>
      <c r="L21236" s="10"/>
      <c r="M21236" s="10"/>
      <c r="N21236" s="10"/>
      <c r="O21236" s="10"/>
      <c r="P21236" s="10"/>
      <c r="Q21236" s="10"/>
      <c r="R21236" s="10"/>
      <c r="S21236" s="10"/>
      <c r="T21236" s="10"/>
      <c r="U21236" s="10"/>
      <c r="V21236" s="10"/>
      <c r="W21236" s="10"/>
      <c r="X21236" s="10"/>
      <c r="Y21236" s="10"/>
      <c r="Z21236" s="10"/>
      <c r="AA21236" s="10"/>
      <c r="AB21236" s="10"/>
      <c r="AC21236" s="10"/>
      <c r="AD21236" s="10"/>
      <c r="AE21236" s="10"/>
      <c r="AF21236" s="10"/>
      <c r="AG21236" s="12"/>
    </row>
    <row r="21237" spans="1:33">
      <c r="A21237" s="10"/>
      <c r="B21237" s="10"/>
      <c r="C21237" s="10"/>
      <c r="D21237" s="10"/>
      <c r="E21237" s="10"/>
      <c r="F21237" s="10"/>
      <c r="G21237" s="10"/>
      <c r="H21237" s="10"/>
      <c r="I21237" s="10"/>
      <c r="J21237" s="10"/>
      <c r="K21237" s="10"/>
      <c r="L21237" s="10"/>
      <c r="M21237" s="10"/>
      <c r="N21237" s="10"/>
      <c r="O21237" s="10"/>
      <c r="P21237" s="10"/>
      <c r="Q21237" s="10"/>
      <c r="R21237" s="10"/>
      <c r="S21237" s="10"/>
      <c r="T21237" s="10"/>
      <c r="U21237" s="10"/>
      <c r="V21237" s="10"/>
      <c r="W21237" s="10"/>
      <c r="X21237" s="10"/>
      <c r="Y21237" s="10"/>
      <c r="Z21237" s="10"/>
      <c r="AA21237" s="10"/>
      <c r="AB21237" s="10"/>
      <c r="AC21237" s="10"/>
      <c r="AD21237" s="10"/>
      <c r="AE21237" s="10"/>
      <c r="AF21237" s="10"/>
      <c r="AG21237" s="12"/>
    </row>
    <row r="21238" spans="1:33">
      <c r="A21238" s="10"/>
      <c r="B21238" s="10"/>
      <c r="C21238" s="10"/>
      <c r="D21238" s="10"/>
      <c r="E21238" s="10"/>
      <c r="F21238" s="10"/>
      <c r="G21238" s="10"/>
      <c r="H21238" s="10"/>
      <c r="I21238" s="10"/>
      <c r="J21238" s="10"/>
      <c r="K21238" s="10"/>
      <c r="L21238" s="10"/>
      <c r="M21238" s="10"/>
      <c r="N21238" s="10"/>
      <c r="O21238" s="10"/>
      <c r="P21238" s="10"/>
      <c r="Q21238" s="10"/>
      <c r="R21238" s="10"/>
      <c r="S21238" s="10"/>
      <c r="T21238" s="10"/>
      <c r="U21238" s="10"/>
      <c r="V21238" s="10"/>
      <c r="W21238" s="10"/>
      <c r="X21238" s="10"/>
      <c r="Y21238" s="10"/>
      <c r="Z21238" s="10"/>
      <c r="AA21238" s="10"/>
      <c r="AB21238" s="10"/>
      <c r="AC21238" s="10"/>
      <c r="AD21238" s="10"/>
      <c r="AE21238" s="10"/>
      <c r="AF21238" s="10"/>
      <c r="AG21238" s="12"/>
    </row>
    <row r="21239" spans="1:33">
      <c r="A21239" s="10"/>
      <c r="B21239" s="10"/>
      <c r="C21239" s="10"/>
      <c r="D21239" s="10"/>
      <c r="E21239" s="10"/>
      <c r="F21239" s="10"/>
      <c r="G21239" s="10"/>
      <c r="H21239" s="10"/>
      <c r="I21239" s="10"/>
      <c r="J21239" s="10"/>
      <c r="K21239" s="10"/>
      <c r="L21239" s="10"/>
      <c r="M21239" s="10"/>
      <c r="N21239" s="10"/>
      <c r="O21239" s="10"/>
      <c r="P21239" s="10"/>
      <c r="Q21239" s="10"/>
      <c r="R21239" s="10"/>
      <c r="S21239" s="10"/>
      <c r="T21239" s="10"/>
      <c r="U21239" s="10"/>
      <c r="V21239" s="10"/>
      <c r="W21239" s="10"/>
      <c r="X21239" s="10"/>
      <c r="Y21239" s="10"/>
      <c r="Z21239" s="10"/>
      <c r="AA21239" s="10"/>
      <c r="AB21239" s="10"/>
      <c r="AC21239" s="10"/>
      <c r="AD21239" s="10"/>
      <c r="AE21239" s="10"/>
      <c r="AF21239" s="10"/>
      <c r="AG21239" s="12"/>
    </row>
    <row r="21240" spans="1:33">
      <c r="A21240" s="10"/>
      <c r="B21240" s="10"/>
      <c r="C21240" s="10"/>
      <c r="D21240" s="10"/>
      <c r="E21240" s="10"/>
      <c r="F21240" s="10"/>
      <c r="G21240" s="10"/>
      <c r="H21240" s="10"/>
      <c r="I21240" s="10"/>
      <c r="J21240" s="10"/>
      <c r="K21240" s="10"/>
      <c r="L21240" s="10"/>
      <c r="M21240" s="10"/>
      <c r="N21240" s="10"/>
      <c r="O21240" s="10"/>
      <c r="P21240" s="10"/>
      <c r="Q21240" s="10"/>
      <c r="R21240" s="10"/>
      <c r="S21240" s="10"/>
      <c r="T21240" s="10"/>
      <c r="U21240" s="10"/>
      <c r="V21240" s="10"/>
      <c r="W21240" s="10"/>
      <c r="X21240" s="10"/>
      <c r="Y21240" s="10"/>
      <c r="Z21240" s="10"/>
      <c r="AA21240" s="10"/>
      <c r="AB21240" s="10"/>
      <c r="AC21240" s="10"/>
      <c r="AD21240" s="10"/>
      <c r="AE21240" s="10"/>
      <c r="AF21240" s="10"/>
      <c r="AG21240" s="12"/>
    </row>
    <row r="21241" spans="1:33">
      <c r="A21241" s="10"/>
      <c r="B21241" s="10"/>
      <c r="C21241" s="10"/>
      <c r="D21241" s="10"/>
      <c r="E21241" s="10"/>
      <c r="F21241" s="10"/>
      <c r="G21241" s="10"/>
      <c r="H21241" s="10"/>
      <c r="I21241" s="10"/>
      <c r="J21241" s="10"/>
      <c r="K21241" s="10"/>
      <c r="L21241" s="10"/>
      <c r="M21241" s="10"/>
      <c r="N21241" s="10"/>
      <c r="O21241" s="10"/>
      <c r="P21241" s="10"/>
      <c r="Q21241" s="10"/>
      <c r="R21241" s="10"/>
      <c r="S21241" s="10"/>
      <c r="T21241" s="10"/>
      <c r="U21241" s="10"/>
      <c r="V21241" s="10"/>
      <c r="W21241" s="10"/>
      <c r="X21241" s="10"/>
      <c r="Y21241" s="10"/>
      <c r="Z21241" s="10"/>
      <c r="AA21241" s="10"/>
      <c r="AB21241" s="10"/>
      <c r="AC21241" s="10"/>
      <c r="AD21241" s="10"/>
      <c r="AE21241" s="10"/>
      <c r="AF21241" s="10"/>
      <c r="AG21241" s="12"/>
    </row>
    <row r="21242" spans="1:33">
      <c r="A21242" s="10"/>
      <c r="B21242" s="10"/>
      <c r="C21242" s="10"/>
      <c r="D21242" s="10"/>
      <c r="E21242" s="10"/>
      <c r="F21242" s="10"/>
      <c r="G21242" s="10"/>
      <c r="H21242" s="10"/>
      <c r="I21242" s="10"/>
      <c r="J21242" s="10"/>
      <c r="K21242" s="10"/>
      <c r="L21242" s="10"/>
      <c r="M21242" s="10"/>
      <c r="N21242" s="10"/>
      <c r="O21242" s="10"/>
      <c r="P21242" s="10"/>
      <c r="Q21242" s="10"/>
      <c r="R21242" s="10"/>
      <c r="S21242" s="10"/>
      <c r="T21242" s="10"/>
      <c r="U21242" s="10"/>
      <c r="V21242" s="10"/>
      <c r="W21242" s="10"/>
      <c r="X21242" s="10"/>
      <c r="Y21242" s="10"/>
      <c r="Z21242" s="10"/>
      <c r="AA21242" s="10"/>
      <c r="AB21242" s="10"/>
      <c r="AC21242" s="10"/>
      <c r="AD21242" s="10"/>
      <c r="AE21242" s="10"/>
      <c r="AF21242" s="10"/>
      <c r="AG21242" s="12"/>
    </row>
    <row r="21243" spans="1:33">
      <c r="A21243" s="10"/>
      <c r="B21243" s="10"/>
      <c r="C21243" s="10"/>
      <c r="D21243" s="10"/>
      <c r="E21243" s="10"/>
      <c r="F21243" s="10"/>
      <c r="G21243" s="10"/>
      <c r="H21243" s="10"/>
      <c r="I21243" s="10"/>
      <c r="J21243" s="10"/>
      <c r="K21243" s="10"/>
      <c r="L21243" s="10"/>
      <c r="M21243" s="10"/>
      <c r="N21243" s="10"/>
      <c r="O21243" s="10"/>
      <c r="P21243" s="10"/>
      <c r="Q21243" s="10"/>
      <c r="R21243" s="10"/>
      <c r="S21243" s="10"/>
      <c r="T21243" s="10"/>
      <c r="U21243" s="10"/>
      <c r="V21243" s="10"/>
      <c r="W21243" s="10"/>
      <c r="X21243" s="10"/>
      <c r="Y21243" s="10"/>
      <c r="Z21243" s="10"/>
      <c r="AA21243" s="10"/>
      <c r="AB21243" s="10"/>
      <c r="AC21243" s="10"/>
      <c r="AD21243" s="10"/>
      <c r="AE21243" s="10"/>
      <c r="AF21243" s="10"/>
      <c r="AG21243" s="12"/>
    </row>
    <row r="21244" spans="1:33">
      <c r="A21244" s="10"/>
      <c r="B21244" s="10"/>
      <c r="C21244" s="10"/>
      <c r="D21244" s="10"/>
      <c r="E21244" s="10"/>
      <c r="F21244" s="10"/>
      <c r="G21244" s="10"/>
      <c r="H21244" s="10"/>
      <c r="I21244" s="10"/>
      <c r="J21244" s="10"/>
      <c r="K21244" s="10"/>
      <c r="L21244" s="10"/>
      <c r="M21244" s="10"/>
      <c r="N21244" s="10"/>
      <c r="O21244" s="10"/>
      <c r="P21244" s="10"/>
      <c r="Q21244" s="10"/>
      <c r="R21244" s="10"/>
      <c r="S21244" s="10"/>
      <c r="T21244" s="10"/>
      <c r="U21244" s="10"/>
      <c r="V21244" s="10"/>
      <c r="W21244" s="10"/>
      <c r="X21244" s="10"/>
      <c r="Y21244" s="10"/>
      <c r="Z21244" s="10"/>
      <c r="AA21244" s="10"/>
      <c r="AB21244" s="10"/>
      <c r="AC21244" s="10"/>
      <c r="AD21244" s="10"/>
      <c r="AE21244" s="10"/>
      <c r="AF21244" s="10"/>
      <c r="AG21244" s="12"/>
    </row>
    <row r="21245" spans="1:33">
      <c r="A21245" s="10"/>
      <c r="B21245" s="10"/>
      <c r="C21245" s="10"/>
      <c r="D21245" s="10"/>
      <c r="E21245" s="10"/>
      <c r="F21245" s="10"/>
      <c r="G21245" s="10"/>
      <c r="H21245" s="10"/>
      <c r="I21245" s="10"/>
      <c r="J21245" s="10"/>
      <c r="K21245" s="10"/>
      <c r="L21245" s="10"/>
      <c r="M21245" s="10"/>
      <c r="N21245" s="10"/>
      <c r="O21245" s="10"/>
      <c r="P21245" s="10"/>
      <c r="Q21245" s="10"/>
      <c r="R21245" s="10"/>
      <c r="S21245" s="10"/>
      <c r="T21245" s="10"/>
      <c r="U21245" s="10"/>
      <c r="V21245" s="10"/>
      <c r="W21245" s="10"/>
      <c r="X21245" s="10"/>
      <c r="Y21245" s="10"/>
      <c r="Z21245" s="10"/>
      <c r="AA21245" s="10"/>
      <c r="AB21245" s="10"/>
      <c r="AC21245" s="10"/>
      <c r="AD21245" s="10"/>
      <c r="AE21245" s="10"/>
      <c r="AF21245" s="10"/>
      <c r="AG21245" s="12"/>
    </row>
    <row r="21246" spans="1:33">
      <c r="A21246" s="10"/>
      <c r="B21246" s="10"/>
      <c r="C21246" s="10"/>
      <c r="D21246" s="10"/>
      <c r="E21246" s="10"/>
      <c r="F21246" s="10"/>
      <c r="G21246" s="10"/>
      <c r="H21246" s="10"/>
      <c r="I21246" s="10"/>
      <c r="J21246" s="10"/>
      <c r="K21246" s="10"/>
      <c r="L21246" s="10"/>
      <c r="M21246" s="10"/>
      <c r="N21246" s="10"/>
      <c r="O21246" s="10"/>
      <c r="P21246" s="10"/>
      <c r="Q21246" s="10"/>
      <c r="R21246" s="10"/>
      <c r="S21246" s="10"/>
      <c r="T21246" s="10"/>
      <c r="U21246" s="10"/>
      <c r="V21246" s="10"/>
      <c r="W21246" s="10"/>
      <c r="X21246" s="10"/>
      <c r="Y21246" s="10"/>
      <c r="Z21246" s="10"/>
      <c r="AA21246" s="10"/>
      <c r="AB21246" s="10"/>
      <c r="AC21246" s="10"/>
      <c r="AD21246" s="10"/>
      <c r="AE21246" s="10"/>
      <c r="AF21246" s="10"/>
      <c r="AG21246" s="12"/>
    </row>
    <row r="21247" spans="1:33">
      <c r="A21247" s="10"/>
      <c r="B21247" s="10"/>
      <c r="C21247" s="10"/>
      <c r="D21247" s="10"/>
      <c r="E21247" s="10"/>
      <c r="F21247" s="10"/>
      <c r="G21247" s="10"/>
      <c r="H21247" s="10"/>
      <c r="I21247" s="10"/>
      <c r="J21247" s="10"/>
      <c r="K21247" s="10"/>
      <c r="L21247" s="10"/>
      <c r="M21247" s="10"/>
      <c r="N21247" s="10"/>
      <c r="O21247" s="10"/>
      <c r="P21247" s="10"/>
      <c r="Q21247" s="10"/>
      <c r="R21247" s="10"/>
      <c r="S21247" s="10"/>
      <c r="T21247" s="10"/>
      <c r="U21247" s="10"/>
      <c r="V21247" s="10"/>
      <c r="W21247" s="10"/>
      <c r="X21247" s="10"/>
      <c r="Y21247" s="10"/>
      <c r="Z21247" s="10"/>
      <c r="AA21247" s="10"/>
      <c r="AB21247" s="10"/>
      <c r="AC21247" s="10"/>
      <c r="AD21247" s="10"/>
      <c r="AE21247" s="10"/>
      <c r="AF21247" s="10"/>
      <c r="AG21247" s="12"/>
    </row>
    <row r="21248" spans="1:33">
      <c r="A21248" s="10"/>
      <c r="B21248" s="10"/>
      <c r="C21248" s="10"/>
      <c r="D21248" s="10"/>
      <c r="E21248" s="10"/>
      <c r="F21248" s="10"/>
      <c r="G21248" s="10"/>
      <c r="H21248" s="10"/>
      <c r="I21248" s="10"/>
      <c r="J21248" s="10"/>
      <c r="K21248" s="10"/>
      <c r="L21248" s="10"/>
      <c r="M21248" s="10"/>
      <c r="N21248" s="10"/>
      <c r="O21248" s="10"/>
      <c r="P21248" s="10"/>
      <c r="Q21248" s="10"/>
      <c r="R21248" s="10"/>
      <c r="S21248" s="10"/>
      <c r="T21248" s="10"/>
      <c r="U21248" s="10"/>
      <c r="V21248" s="10"/>
      <c r="W21248" s="10"/>
      <c r="X21248" s="10"/>
      <c r="Y21248" s="10"/>
      <c r="Z21248" s="10"/>
      <c r="AA21248" s="10"/>
      <c r="AB21248" s="10"/>
      <c r="AC21248" s="10"/>
      <c r="AD21248" s="10"/>
      <c r="AE21248" s="10"/>
      <c r="AF21248" s="10"/>
      <c r="AG21248" s="12"/>
    </row>
    <row r="21249" spans="1:33">
      <c r="A21249" s="10"/>
      <c r="B21249" s="10"/>
      <c r="C21249" s="10"/>
      <c r="D21249" s="10"/>
      <c r="E21249" s="10"/>
      <c r="F21249" s="10"/>
      <c r="G21249" s="10"/>
      <c r="H21249" s="10"/>
      <c r="I21249" s="10"/>
      <c r="J21249" s="10"/>
      <c r="K21249" s="10"/>
      <c r="L21249" s="10"/>
      <c r="M21249" s="10"/>
      <c r="N21249" s="10"/>
      <c r="O21249" s="10"/>
      <c r="P21249" s="10"/>
      <c r="Q21249" s="10"/>
      <c r="R21249" s="10"/>
      <c r="S21249" s="10"/>
      <c r="T21249" s="10"/>
      <c r="U21249" s="10"/>
      <c r="V21249" s="10"/>
      <c r="W21249" s="10"/>
      <c r="X21249" s="10"/>
      <c r="Y21249" s="10"/>
      <c r="Z21249" s="10"/>
      <c r="AA21249" s="10"/>
      <c r="AB21249" s="10"/>
      <c r="AC21249" s="10"/>
      <c r="AD21249" s="10"/>
      <c r="AE21249" s="10"/>
      <c r="AF21249" s="10"/>
      <c r="AG21249" s="12"/>
    </row>
    <row r="21250" spans="1:33">
      <c r="A21250" s="10"/>
      <c r="B21250" s="10"/>
      <c r="C21250" s="10"/>
      <c r="D21250" s="10"/>
      <c r="E21250" s="10"/>
      <c r="F21250" s="10"/>
      <c r="G21250" s="10"/>
      <c r="H21250" s="10"/>
      <c r="I21250" s="10"/>
      <c r="J21250" s="10"/>
      <c r="K21250" s="10"/>
      <c r="L21250" s="10"/>
      <c r="M21250" s="10"/>
      <c r="N21250" s="10"/>
      <c r="O21250" s="10"/>
      <c r="P21250" s="10"/>
      <c r="Q21250" s="10"/>
      <c r="R21250" s="10"/>
      <c r="S21250" s="10"/>
      <c r="T21250" s="10"/>
      <c r="U21250" s="10"/>
      <c r="V21250" s="10"/>
      <c r="W21250" s="10"/>
      <c r="X21250" s="10"/>
      <c r="Y21250" s="10"/>
      <c r="Z21250" s="10"/>
      <c r="AA21250" s="10"/>
      <c r="AB21250" s="10"/>
      <c r="AC21250" s="10"/>
      <c r="AD21250" s="10"/>
      <c r="AE21250" s="10"/>
      <c r="AF21250" s="10"/>
      <c r="AG21250" s="12"/>
    </row>
    <row r="21251" spans="1:33">
      <c r="A21251" s="10"/>
      <c r="B21251" s="10"/>
      <c r="C21251" s="10"/>
      <c r="D21251" s="10"/>
      <c r="E21251" s="10"/>
      <c r="F21251" s="10"/>
      <c r="G21251" s="10"/>
      <c r="H21251" s="10"/>
      <c r="I21251" s="10"/>
      <c r="J21251" s="10"/>
      <c r="K21251" s="10"/>
      <c r="L21251" s="10"/>
      <c r="M21251" s="10"/>
      <c r="N21251" s="10"/>
      <c r="O21251" s="10"/>
      <c r="P21251" s="10"/>
      <c r="Q21251" s="10"/>
      <c r="R21251" s="10"/>
      <c r="S21251" s="10"/>
      <c r="T21251" s="10"/>
      <c r="U21251" s="10"/>
      <c r="V21251" s="10"/>
      <c r="W21251" s="10"/>
      <c r="X21251" s="10"/>
      <c r="Y21251" s="10"/>
      <c r="Z21251" s="10"/>
      <c r="AA21251" s="10"/>
      <c r="AB21251" s="10"/>
      <c r="AC21251" s="10"/>
      <c r="AD21251" s="10"/>
      <c r="AE21251" s="10"/>
      <c r="AF21251" s="10"/>
      <c r="AG21251" s="12"/>
    </row>
    <row r="21252" spans="1:33">
      <c r="A21252" s="10"/>
      <c r="B21252" s="10"/>
      <c r="C21252" s="10"/>
      <c r="D21252" s="10"/>
      <c r="E21252" s="10"/>
      <c r="F21252" s="10"/>
      <c r="G21252" s="10"/>
      <c r="H21252" s="10"/>
      <c r="I21252" s="10"/>
      <c r="J21252" s="10"/>
      <c r="K21252" s="10"/>
      <c r="L21252" s="10"/>
      <c r="M21252" s="10"/>
      <c r="N21252" s="10"/>
      <c r="O21252" s="10"/>
      <c r="P21252" s="10"/>
      <c r="Q21252" s="10"/>
      <c r="R21252" s="10"/>
      <c r="S21252" s="10"/>
      <c r="T21252" s="10"/>
      <c r="U21252" s="10"/>
      <c r="V21252" s="10"/>
      <c r="W21252" s="10"/>
      <c r="X21252" s="10"/>
      <c r="Y21252" s="10"/>
      <c r="Z21252" s="10"/>
      <c r="AA21252" s="10"/>
      <c r="AB21252" s="10"/>
      <c r="AC21252" s="10"/>
      <c r="AD21252" s="10"/>
      <c r="AE21252" s="10"/>
      <c r="AF21252" s="10"/>
      <c r="AG21252" s="12"/>
    </row>
    <row r="21253" spans="1:33">
      <c r="A21253" s="10"/>
      <c r="B21253" s="10"/>
      <c r="C21253" s="10"/>
      <c r="D21253" s="10"/>
      <c r="E21253" s="10"/>
      <c r="F21253" s="10"/>
      <c r="G21253" s="10"/>
      <c r="H21253" s="10"/>
      <c r="I21253" s="10"/>
      <c r="J21253" s="10"/>
      <c r="K21253" s="10"/>
      <c r="L21253" s="10"/>
      <c r="M21253" s="10"/>
      <c r="N21253" s="10"/>
      <c r="O21253" s="10"/>
      <c r="P21253" s="10"/>
      <c r="Q21253" s="10"/>
      <c r="R21253" s="10"/>
      <c r="S21253" s="10"/>
      <c r="T21253" s="10"/>
      <c r="U21253" s="10"/>
      <c r="V21253" s="10"/>
      <c r="W21253" s="10"/>
      <c r="X21253" s="10"/>
      <c r="Y21253" s="10"/>
      <c r="Z21253" s="10"/>
      <c r="AA21253" s="10"/>
      <c r="AB21253" s="10"/>
      <c r="AC21253" s="10"/>
      <c r="AD21253" s="10"/>
      <c r="AE21253" s="10"/>
      <c r="AF21253" s="10"/>
      <c r="AG21253" s="12"/>
    </row>
    <row r="21254" spans="1:33">
      <c r="A21254" s="10"/>
      <c r="B21254" s="10"/>
      <c r="C21254" s="10"/>
      <c r="D21254" s="10"/>
      <c r="E21254" s="10"/>
      <c r="F21254" s="10"/>
      <c r="G21254" s="10"/>
      <c r="H21254" s="10"/>
      <c r="I21254" s="10"/>
      <c r="J21254" s="10"/>
      <c r="K21254" s="10"/>
      <c r="L21254" s="10"/>
      <c r="M21254" s="10"/>
      <c r="N21254" s="10"/>
      <c r="O21254" s="10"/>
      <c r="P21254" s="10"/>
      <c r="Q21254" s="10"/>
      <c r="R21254" s="10"/>
      <c r="S21254" s="10"/>
      <c r="T21254" s="10"/>
      <c r="U21254" s="10"/>
      <c r="V21254" s="10"/>
      <c r="W21254" s="10"/>
      <c r="X21254" s="10"/>
      <c r="Y21254" s="10"/>
      <c r="Z21254" s="10"/>
      <c r="AA21254" s="10"/>
      <c r="AB21254" s="10"/>
      <c r="AC21254" s="10"/>
      <c r="AD21254" s="10"/>
      <c r="AE21254" s="10"/>
      <c r="AF21254" s="10"/>
      <c r="AG21254" s="12"/>
    </row>
    <row r="21255" spans="1:33">
      <c r="A21255" s="10"/>
      <c r="B21255" s="10"/>
      <c r="C21255" s="10"/>
      <c r="D21255" s="10"/>
      <c r="E21255" s="10"/>
      <c r="F21255" s="10"/>
      <c r="G21255" s="10"/>
      <c r="H21255" s="10"/>
      <c r="I21255" s="10"/>
      <c r="J21255" s="10"/>
      <c r="K21255" s="10"/>
      <c r="L21255" s="10"/>
      <c r="M21255" s="10"/>
      <c r="N21255" s="10"/>
      <c r="O21255" s="10"/>
      <c r="P21255" s="10"/>
      <c r="Q21255" s="10"/>
      <c r="R21255" s="10"/>
      <c r="S21255" s="10"/>
      <c r="T21255" s="10"/>
      <c r="U21255" s="10"/>
      <c r="V21255" s="10"/>
      <c r="W21255" s="10"/>
      <c r="X21255" s="10"/>
      <c r="Y21255" s="10"/>
      <c r="Z21255" s="10"/>
      <c r="AA21255" s="10"/>
      <c r="AB21255" s="10"/>
      <c r="AC21255" s="10"/>
      <c r="AD21255" s="10"/>
      <c r="AE21255" s="10"/>
      <c r="AF21255" s="10"/>
      <c r="AG21255" s="12"/>
    </row>
    <row r="21256" spans="1:33">
      <c r="A21256" s="10"/>
      <c r="B21256" s="10"/>
      <c r="C21256" s="10"/>
      <c r="D21256" s="10"/>
      <c r="E21256" s="10"/>
      <c r="F21256" s="10"/>
      <c r="G21256" s="10"/>
      <c r="H21256" s="10"/>
      <c r="I21256" s="10"/>
      <c r="J21256" s="10"/>
      <c r="K21256" s="10"/>
      <c r="L21256" s="10"/>
      <c r="M21256" s="10"/>
      <c r="N21256" s="10"/>
      <c r="O21256" s="10"/>
      <c r="P21256" s="10"/>
      <c r="Q21256" s="10"/>
      <c r="R21256" s="10"/>
      <c r="S21256" s="10"/>
      <c r="T21256" s="10"/>
      <c r="U21256" s="10"/>
      <c r="V21256" s="10"/>
      <c r="W21256" s="10"/>
      <c r="X21256" s="10"/>
      <c r="Y21256" s="10"/>
      <c r="Z21256" s="10"/>
      <c r="AA21256" s="10"/>
      <c r="AB21256" s="10"/>
      <c r="AC21256" s="10"/>
      <c r="AD21256" s="10"/>
      <c r="AE21256" s="10"/>
      <c r="AF21256" s="10"/>
      <c r="AG21256" s="12"/>
    </row>
    <row r="21257" spans="1:33">
      <c r="A21257" s="10"/>
      <c r="B21257" s="10"/>
      <c r="C21257" s="10"/>
      <c r="D21257" s="10"/>
      <c r="E21257" s="10"/>
      <c r="F21257" s="10"/>
      <c r="G21257" s="10"/>
      <c r="H21257" s="10"/>
      <c r="I21257" s="10"/>
      <c r="J21257" s="10"/>
      <c r="K21257" s="10"/>
      <c r="L21257" s="10"/>
      <c r="M21257" s="10"/>
      <c r="N21257" s="10"/>
      <c r="O21257" s="10"/>
      <c r="P21257" s="10"/>
      <c r="Q21257" s="10"/>
      <c r="R21257" s="10"/>
      <c r="S21257" s="10"/>
      <c r="T21257" s="10"/>
      <c r="U21257" s="10"/>
      <c r="V21257" s="10"/>
      <c r="W21257" s="10"/>
      <c r="X21257" s="10"/>
      <c r="Y21257" s="10"/>
      <c r="Z21257" s="10"/>
      <c r="AA21257" s="10"/>
      <c r="AB21257" s="10"/>
      <c r="AC21257" s="10"/>
      <c r="AD21257" s="10"/>
      <c r="AE21257" s="10"/>
      <c r="AF21257" s="10"/>
      <c r="AG21257" s="12"/>
    </row>
    <row r="21258" spans="1:33">
      <c r="A21258" s="10"/>
      <c r="B21258" s="10"/>
      <c r="C21258" s="10"/>
      <c r="D21258" s="10"/>
      <c r="E21258" s="10"/>
      <c r="F21258" s="10"/>
      <c r="G21258" s="10"/>
      <c r="H21258" s="10"/>
      <c r="I21258" s="10"/>
      <c r="J21258" s="10"/>
      <c r="K21258" s="10"/>
      <c r="L21258" s="10"/>
      <c r="M21258" s="10"/>
      <c r="N21258" s="10"/>
      <c r="O21258" s="10"/>
      <c r="P21258" s="10"/>
      <c r="Q21258" s="10"/>
      <c r="R21258" s="10"/>
      <c r="S21258" s="10"/>
      <c r="T21258" s="10"/>
      <c r="U21258" s="10"/>
      <c r="V21258" s="10"/>
      <c r="W21258" s="10"/>
      <c r="X21258" s="10"/>
      <c r="Y21258" s="10"/>
      <c r="Z21258" s="10"/>
      <c r="AA21258" s="10"/>
      <c r="AB21258" s="10"/>
      <c r="AC21258" s="10"/>
      <c r="AD21258" s="10"/>
      <c r="AE21258" s="10"/>
      <c r="AF21258" s="10"/>
      <c r="AG21258" s="12"/>
    </row>
    <row r="21259" spans="1:33">
      <c r="A21259" s="10"/>
      <c r="B21259" s="10"/>
      <c r="C21259" s="10"/>
      <c r="D21259" s="10"/>
      <c r="E21259" s="10"/>
      <c r="F21259" s="10"/>
      <c r="G21259" s="10"/>
      <c r="H21259" s="10"/>
      <c r="I21259" s="10"/>
      <c r="J21259" s="10"/>
      <c r="K21259" s="10"/>
      <c r="L21259" s="10"/>
      <c r="M21259" s="10"/>
      <c r="N21259" s="10"/>
      <c r="O21259" s="10"/>
      <c r="P21259" s="10"/>
      <c r="Q21259" s="10"/>
      <c r="R21259" s="10"/>
      <c r="S21259" s="10"/>
      <c r="T21259" s="10"/>
      <c r="U21259" s="10"/>
      <c r="V21259" s="10"/>
      <c r="W21259" s="10"/>
      <c r="X21259" s="10"/>
      <c r="Y21259" s="10"/>
      <c r="Z21259" s="10"/>
      <c r="AA21259" s="10"/>
      <c r="AB21259" s="10"/>
      <c r="AC21259" s="10"/>
      <c r="AD21259" s="10"/>
      <c r="AE21259" s="10"/>
      <c r="AF21259" s="10"/>
      <c r="AG21259" s="12"/>
    </row>
    <row r="21260" spans="1:33">
      <c r="A21260" s="10"/>
      <c r="B21260" s="10"/>
      <c r="C21260" s="10"/>
      <c r="D21260" s="10"/>
      <c r="E21260" s="10"/>
      <c r="F21260" s="10"/>
      <c r="G21260" s="10"/>
      <c r="H21260" s="10"/>
      <c r="I21260" s="10"/>
      <c r="J21260" s="10"/>
      <c r="K21260" s="10"/>
      <c r="L21260" s="10"/>
      <c r="M21260" s="10"/>
      <c r="N21260" s="10"/>
      <c r="O21260" s="10"/>
      <c r="P21260" s="10"/>
      <c r="Q21260" s="10"/>
      <c r="R21260" s="10"/>
      <c r="S21260" s="10"/>
      <c r="T21260" s="10"/>
      <c r="U21260" s="10"/>
      <c r="V21260" s="10"/>
      <c r="W21260" s="10"/>
      <c r="X21260" s="10"/>
      <c r="Y21260" s="10"/>
      <c r="Z21260" s="10"/>
      <c r="AA21260" s="10"/>
      <c r="AB21260" s="10"/>
      <c r="AC21260" s="10"/>
      <c r="AD21260" s="10"/>
      <c r="AE21260" s="10"/>
      <c r="AF21260" s="10"/>
      <c r="AG21260" s="12"/>
    </row>
    <row r="21261" spans="1:33">
      <c r="A21261" s="10"/>
      <c r="B21261" s="10"/>
      <c r="C21261" s="10"/>
      <c r="D21261" s="10"/>
      <c r="E21261" s="10"/>
      <c r="F21261" s="10"/>
      <c r="G21261" s="10"/>
      <c r="H21261" s="10"/>
      <c r="I21261" s="10"/>
      <c r="J21261" s="10"/>
      <c r="K21261" s="10"/>
      <c r="L21261" s="10"/>
      <c r="M21261" s="10"/>
      <c r="N21261" s="10"/>
      <c r="O21261" s="10"/>
      <c r="P21261" s="10"/>
      <c r="Q21261" s="10"/>
      <c r="R21261" s="10"/>
      <c r="S21261" s="10"/>
      <c r="T21261" s="10"/>
      <c r="U21261" s="10"/>
      <c r="V21261" s="10"/>
      <c r="W21261" s="10"/>
      <c r="X21261" s="10"/>
      <c r="Y21261" s="10"/>
      <c r="Z21261" s="10"/>
      <c r="AA21261" s="10"/>
      <c r="AB21261" s="10"/>
      <c r="AC21261" s="10"/>
      <c r="AD21261" s="10"/>
      <c r="AE21261" s="10"/>
      <c r="AF21261" s="10"/>
      <c r="AG21261" s="12"/>
    </row>
    <row r="21262" spans="1:33">
      <c r="A21262" s="10"/>
      <c r="B21262" s="10"/>
      <c r="C21262" s="10"/>
      <c r="D21262" s="10"/>
      <c r="E21262" s="10"/>
      <c r="F21262" s="10"/>
      <c r="G21262" s="10"/>
      <c r="H21262" s="10"/>
      <c r="I21262" s="10"/>
      <c r="J21262" s="10"/>
      <c r="K21262" s="10"/>
      <c r="L21262" s="10"/>
      <c r="M21262" s="10"/>
      <c r="N21262" s="10"/>
      <c r="O21262" s="10"/>
      <c r="P21262" s="10"/>
      <c r="Q21262" s="10"/>
      <c r="R21262" s="10"/>
      <c r="S21262" s="10"/>
      <c r="T21262" s="10"/>
      <c r="U21262" s="10"/>
      <c r="V21262" s="10"/>
      <c r="W21262" s="10"/>
      <c r="X21262" s="10"/>
      <c r="Y21262" s="10"/>
      <c r="Z21262" s="10"/>
      <c r="AA21262" s="10"/>
      <c r="AB21262" s="10"/>
      <c r="AC21262" s="10"/>
      <c r="AD21262" s="10"/>
      <c r="AE21262" s="10"/>
      <c r="AF21262" s="10"/>
      <c r="AG21262" s="12"/>
    </row>
    <row r="21263" spans="1:33">
      <c r="A21263" s="10"/>
      <c r="B21263" s="10"/>
      <c r="C21263" s="10"/>
      <c r="D21263" s="10"/>
      <c r="E21263" s="10"/>
      <c r="F21263" s="10"/>
      <c r="G21263" s="10"/>
      <c r="H21263" s="10"/>
      <c r="I21263" s="10"/>
      <c r="J21263" s="10"/>
      <c r="K21263" s="10"/>
      <c r="L21263" s="10"/>
      <c r="M21263" s="10"/>
      <c r="N21263" s="10"/>
      <c r="O21263" s="10"/>
      <c r="P21263" s="10"/>
      <c r="Q21263" s="10"/>
      <c r="R21263" s="10"/>
      <c r="S21263" s="10"/>
      <c r="T21263" s="10"/>
      <c r="U21263" s="10"/>
      <c r="V21263" s="10"/>
      <c r="W21263" s="10"/>
      <c r="X21263" s="10"/>
      <c r="Y21263" s="10"/>
      <c r="Z21263" s="10"/>
      <c r="AA21263" s="10"/>
      <c r="AB21263" s="10"/>
      <c r="AC21263" s="10"/>
      <c r="AD21263" s="10"/>
      <c r="AE21263" s="10"/>
      <c r="AF21263" s="10"/>
      <c r="AG21263" s="12"/>
    </row>
    <row r="21264" spans="1:33">
      <c r="A21264" s="10"/>
      <c r="B21264" s="10"/>
      <c r="C21264" s="10"/>
      <c r="D21264" s="10"/>
      <c r="E21264" s="10"/>
      <c r="F21264" s="10"/>
      <c r="G21264" s="10"/>
      <c r="H21264" s="10"/>
      <c r="I21264" s="10"/>
      <c r="J21264" s="10"/>
      <c r="K21264" s="10"/>
      <c r="L21264" s="10"/>
      <c r="M21264" s="10"/>
      <c r="N21264" s="10"/>
      <c r="O21264" s="10"/>
      <c r="P21264" s="10"/>
      <c r="Q21264" s="10"/>
      <c r="R21264" s="10"/>
      <c r="S21264" s="10"/>
      <c r="T21264" s="10"/>
      <c r="U21264" s="10"/>
      <c r="V21264" s="10"/>
      <c r="W21264" s="10"/>
      <c r="X21264" s="10"/>
      <c r="Y21264" s="10"/>
      <c r="Z21264" s="10"/>
      <c r="AA21264" s="10"/>
      <c r="AB21264" s="10"/>
      <c r="AC21264" s="10"/>
      <c r="AD21264" s="10"/>
      <c r="AE21264" s="10"/>
      <c r="AF21264" s="10"/>
      <c r="AG21264" s="12"/>
    </row>
    <row r="21265" spans="1:33">
      <c r="A21265" s="10"/>
      <c r="B21265" s="10"/>
      <c r="C21265" s="10"/>
      <c r="D21265" s="10"/>
      <c r="E21265" s="10"/>
      <c r="F21265" s="10"/>
      <c r="G21265" s="10"/>
      <c r="H21265" s="10"/>
      <c r="I21265" s="10"/>
      <c r="J21265" s="10"/>
      <c r="K21265" s="10"/>
      <c r="L21265" s="10"/>
      <c r="M21265" s="10"/>
      <c r="N21265" s="10"/>
      <c r="O21265" s="10"/>
      <c r="P21265" s="10"/>
      <c r="Q21265" s="10"/>
      <c r="R21265" s="10"/>
      <c r="S21265" s="10"/>
      <c r="T21265" s="10"/>
      <c r="U21265" s="10"/>
      <c r="V21265" s="10"/>
      <c r="W21265" s="10"/>
      <c r="X21265" s="10"/>
      <c r="Y21265" s="10"/>
      <c r="Z21265" s="10"/>
      <c r="AA21265" s="10"/>
      <c r="AB21265" s="10"/>
      <c r="AC21265" s="10"/>
      <c r="AD21265" s="10"/>
      <c r="AE21265" s="10"/>
      <c r="AF21265" s="10"/>
      <c r="AG21265" s="12"/>
    </row>
    <row r="21266" spans="1:33">
      <c r="A21266" s="10"/>
      <c r="B21266" s="10"/>
      <c r="C21266" s="10"/>
      <c r="D21266" s="10"/>
      <c r="E21266" s="10"/>
      <c r="F21266" s="10"/>
      <c r="G21266" s="10"/>
      <c r="H21266" s="10"/>
      <c r="I21266" s="10"/>
      <c r="J21266" s="10"/>
      <c r="K21266" s="10"/>
      <c r="L21266" s="10"/>
      <c r="M21266" s="10"/>
      <c r="N21266" s="10"/>
      <c r="O21266" s="10"/>
      <c r="P21266" s="10"/>
      <c r="Q21266" s="10"/>
      <c r="R21266" s="10"/>
      <c r="S21266" s="10"/>
      <c r="T21266" s="10"/>
      <c r="U21266" s="10"/>
      <c r="V21266" s="10"/>
      <c r="W21266" s="10"/>
      <c r="X21266" s="10"/>
      <c r="Y21266" s="10"/>
      <c r="Z21266" s="10"/>
      <c r="AA21266" s="10"/>
      <c r="AB21266" s="10"/>
      <c r="AC21266" s="10"/>
      <c r="AD21266" s="10"/>
      <c r="AE21266" s="10"/>
      <c r="AF21266" s="10"/>
      <c r="AG21266" s="12"/>
    </row>
    <row r="21267" spans="1:33">
      <c r="A21267" s="10"/>
      <c r="B21267" s="10"/>
      <c r="C21267" s="10"/>
      <c r="D21267" s="10"/>
      <c r="E21267" s="10"/>
      <c r="F21267" s="10"/>
      <c r="G21267" s="10"/>
      <c r="H21267" s="10"/>
      <c r="I21267" s="10"/>
      <c r="J21267" s="10"/>
      <c r="K21267" s="10"/>
      <c r="L21267" s="10"/>
      <c r="M21267" s="10"/>
      <c r="N21267" s="10"/>
      <c r="O21267" s="10"/>
      <c r="P21267" s="10"/>
      <c r="Q21267" s="10"/>
      <c r="R21267" s="10"/>
      <c r="S21267" s="10"/>
      <c r="T21267" s="10"/>
      <c r="U21267" s="10"/>
      <c r="V21267" s="10"/>
      <c r="W21267" s="10"/>
      <c r="X21267" s="10"/>
      <c r="Y21267" s="10"/>
      <c r="Z21267" s="10"/>
      <c r="AA21267" s="10"/>
      <c r="AB21267" s="10"/>
      <c r="AC21267" s="10"/>
      <c r="AD21267" s="10"/>
      <c r="AE21267" s="10"/>
      <c r="AF21267" s="10"/>
      <c r="AG21267" s="12"/>
    </row>
    <row r="21268" spans="1:33">
      <c r="A21268" s="10"/>
      <c r="B21268" s="10"/>
      <c r="C21268" s="10"/>
      <c r="D21268" s="10"/>
      <c r="E21268" s="10"/>
      <c r="F21268" s="10"/>
      <c r="G21268" s="10"/>
      <c r="H21268" s="10"/>
      <c r="I21268" s="10"/>
      <c r="J21268" s="10"/>
      <c r="K21268" s="10"/>
      <c r="L21268" s="10"/>
      <c r="M21268" s="10"/>
      <c r="N21268" s="10"/>
      <c r="O21268" s="10"/>
      <c r="P21268" s="10"/>
      <c r="Q21268" s="10"/>
      <c r="R21268" s="10"/>
      <c r="S21268" s="10"/>
      <c r="T21268" s="10"/>
      <c r="U21268" s="10"/>
      <c r="V21268" s="10"/>
      <c r="W21268" s="10"/>
      <c r="X21268" s="10"/>
      <c r="Y21268" s="10"/>
      <c r="Z21268" s="10"/>
      <c r="AA21268" s="10"/>
      <c r="AB21268" s="10"/>
      <c r="AC21268" s="10"/>
      <c r="AD21268" s="10"/>
      <c r="AE21268" s="10"/>
      <c r="AF21268" s="10"/>
      <c r="AG21268" s="12"/>
    </row>
    <row r="21269" spans="1:33">
      <c r="A21269" s="10"/>
      <c r="B21269" s="10"/>
      <c r="C21269" s="10"/>
      <c r="D21269" s="10"/>
      <c r="E21269" s="10"/>
      <c r="F21269" s="10"/>
      <c r="G21269" s="10"/>
      <c r="H21269" s="10"/>
      <c r="I21269" s="10"/>
      <c r="J21269" s="10"/>
      <c r="K21269" s="10"/>
      <c r="L21269" s="10"/>
      <c r="M21269" s="10"/>
      <c r="N21269" s="10"/>
      <c r="O21269" s="10"/>
      <c r="P21269" s="10"/>
      <c r="Q21269" s="10"/>
      <c r="R21269" s="10"/>
      <c r="S21269" s="10"/>
      <c r="T21269" s="10"/>
      <c r="U21269" s="10"/>
      <c r="V21269" s="10"/>
      <c r="W21269" s="10"/>
      <c r="X21269" s="10"/>
      <c r="Y21269" s="10"/>
      <c r="Z21269" s="10"/>
      <c r="AA21269" s="10"/>
      <c r="AB21269" s="10"/>
      <c r="AC21269" s="10"/>
      <c r="AD21269" s="10"/>
      <c r="AE21269" s="10"/>
      <c r="AF21269" s="10"/>
      <c r="AG21269" s="12"/>
    </row>
    <row r="21270" spans="1:33">
      <c r="A21270" s="10"/>
      <c r="B21270" s="10"/>
      <c r="C21270" s="10"/>
      <c r="D21270" s="10"/>
      <c r="E21270" s="10"/>
      <c r="F21270" s="10"/>
      <c r="G21270" s="10"/>
      <c r="H21270" s="10"/>
      <c r="I21270" s="10"/>
      <c r="J21270" s="10"/>
      <c r="K21270" s="10"/>
      <c r="L21270" s="10"/>
      <c r="M21270" s="10"/>
      <c r="N21270" s="10"/>
      <c r="O21270" s="10"/>
      <c r="P21270" s="10"/>
      <c r="Q21270" s="10"/>
      <c r="R21270" s="10"/>
      <c r="S21270" s="10"/>
      <c r="T21270" s="10"/>
      <c r="U21270" s="10"/>
      <c r="V21270" s="10"/>
      <c r="W21270" s="10"/>
      <c r="X21270" s="10"/>
      <c r="Y21270" s="10"/>
      <c r="Z21270" s="10"/>
      <c r="AA21270" s="10"/>
      <c r="AB21270" s="10"/>
      <c r="AC21270" s="10"/>
      <c r="AD21270" s="10"/>
      <c r="AE21270" s="10"/>
      <c r="AF21270" s="10"/>
      <c r="AG21270" s="12"/>
    </row>
    <row r="21271" spans="1:33">
      <c r="A21271" s="10"/>
      <c r="B21271" s="10"/>
      <c r="C21271" s="10"/>
      <c r="D21271" s="10"/>
      <c r="E21271" s="10"/>
      <c r="F21271" s="10"/>
      <c r="G21271" s="10"/>
      <c r="H21271" s="10"/>
      <c r="I21271" s="10"/>
      <c r="J21271" s="10"/>
      <c r="K21271" s="10"/>
      <c r="L21271" s="10"/>
      <c r="M21271" s="10"/>
      <c r="N21271" s="10"/>
      <c r="O21271" s="10"/>
      <c r="P21271" s="10"/>
      <c r="Q21271" s="10"/>
      <c r="R21271" s="10"/>
      <c r="S21271" s="10"/>
      <c r="T21271" s="10"/>
      <c r="U21271" s="10"/>
      <c r="V21271" s="10"/>
      <c r="W21271" s="10"/>
      <c r="X21271" s="10"/>
      <c r="Y21271" s="10"/>
      <c r="Z21271" s="10"/>
      <c r="AA21271" s="10"/>
      <c r="AB21271" s="10"/>
      <c r="AC21271" s="10"/>
      <c r="AD21271" s="10"/>
      <c r="AE21271" s="10"/>
      <c r="AF21271" s="10"/>
      <c r="AG21271" s="12"/>
    </row>
    <row r="21272" spans="1:33">
      <c r="A21272" s="10"/>
      <c r="B21272" s="10"/>
      <c r="C21272" s="10"/>
      <c r="D21272" s="10"/>
      <c r="E21272" s="10"/>
      <c r="F21272" s="10"/>
      <c r="G21272" s="10"/>
      <c r="H21272" s="10"/>
      <c r="I21272" s="10"/>
      <c r="J21272" s="10"/>
      <c r="K21272" s="10"/>
      <c r="L21272" s="10"/>
      <c r="M21272" s="10"/>
      <c r="N21272" s="10"/>
      <c r="O21272" s="10"/>
      <c r="P21272" s="10"/>
      <c r="Q21272" s="10"/>
      <c r="R21272" s="10"/>
      <c r="S21272" s="10"/>
      <c r="T21272" s="10"/>
      <c r="U21272" s="10"/>
      <c r="V21272" s="10"/>
      <c r="W21272" s="10"/>
      <c r="X21272" s="10"/>
      <c r="Y21272" s="10"/>
      <c r="Z21272" s="10"/>
      <c r="AA21272" s="10"/>
      <c r="AB21272" s="10"/>
      <c r="AC21272" s="10"/>
      <c r="AD21272" s="10"/>
      <c r="AE21272" s="10"/>
      <c r="AF21272" s="10"/>
      <c r="AG21272" s="12"/>
    </row>
    <row r="21273" spans="1:33">
      <c r="A21273" s="10"/>
      <c r="B21273" s="10"/>
      <c r="C21273" s="10"/>
      <c r="D21273" s="10"/>
      <c r="E21273" s="10"/>
      <c r="F21273" s="10"/>
      <c r="G21273" s="10"/>
      <c r="H21273" s="10"/>
      <c r="I21273" s="10"/>
      <c r="J21273" s="10"/>
      <c r="K21273" s="10"/>
      <c r="L21273" s="10"/>
      <c r="M21273" s="10"/>
      <c r="N21273" s="10"/>
      <c r="O21273" s="10"/>
      <c r="P21273" s="10"/>
      <c r="Q21273" s="10"/>
      <c r="R21273" s="10"/>
      <c r="S21273" s="10"/>
      <c r="T21273" s="10"/>
      <c r="U21273" s="10"/>
      <c r="V21273" s="10"/>
      <c r="W21273" s="10"/>
      <c r="X21273" s="10"/>
      <c r="Y21273" s="10"/>
      <c r="Z21273" s="10"/>
      <c r="AA21273" s="10"/>
      <c r="AB21273" s="10"/>
      <c r="AC21273" s="10"/>
      <c r="AD21273" s="10"/>
      <c r="AE21273" s="10"/>
      <c r="AF21273" s="10"/>
      <c r="AG21273" s="12"/>
    </row>
    <row r="21274" spans="1:33">
      <c r="A21274" s="10"/>
      <c r="B21274" s="10"/>
      <c r="C21274" s="10"/>
      <c r="D21274" s="10"/>
      <c r="E21274" s="10"/>
      <c r="F21274" s="10"/>
      <c r="G21274" s="10"/>
      <c r="H21274" s="10"/>
      <c r="I21274" s="10"/>
      <c r="J21274" s="10"/>
      <c r="K21274" s="10"/>
      <c r="L21274" s="10"/>
      <c r="M21274" s="10"/>
      <c r="N21274" s="10"/>
      <c r="O21274" s="10"/>
      <c r="P21274" s="10"/>
      <c r="Q21274" s="10"/>
      <c r="R21274" s="10"/>
      <c r="S21274" s="10"/>
      <c r="T21274" s="10"/>
      <c r="U21274" s="10"/>
      <c r="V21274" s="10"/>
      <c r="W21274" s="10"/>
      <c r="X21274" s="10"/>
      <c r="Y21274" s="10"/>
      <c r="Z21274" s="10"/>
      <c r="AA21274" s="10"/>
      <c r="AB21274" s="10"/>
      <c r="AC21274" s="10"/>
      <c r="AD21274" s="10"/>
      <c r="AE21274" s="10"/>
      <c r="AF21274" s="10"/>
      <c r="AG21274" s="12"/>
    </row>
    <row r="21275" spans="1:33">
      <c r="A21275" s="10"/>
      <c r="B21275" s="10"/>
      <c r="C21275" s="10"/>
      <c r="D21275" s="10"/>
      <c r="E21275" s="10"/>
      <c r="F21275" s="10"/>
      <c r="G21275" s="10"/>
      <c r="H21275" s="10"/>
      <c r="I21275" s="10"/>
      <c r="J21275" s="10"/>
      <c r="K21275" s="10"/>
      <c r="L21275" s="10"/>
      <c r="M21275" s="10"/>
      <c r="N21275" s="10"/>
      <c r="O21275" s="10"/>
      <c r="P21275" s="10"/>
      <c r="Q21275" s="10"/>
      <c r="R21275" s="10"/>
      <c r="S21275" s="10"/>
      <c r="T21275" s="10"/>
      <c r="U21275" s="10"/>
      <c r="V21275" s="10"/>
      <c r="W21275" s="10"/>
      <c r="X21275" s="10"/>
      <c r="Y21275" s="10"/>
      <c r="Z21275" s="10"/>
      <c r="AA21275" s="10"/>
      <c r="AB21275" s="10"/>
      <c r="AC21275" s="10"/>
      <c r="AD21275" s="10"/>
      <c r="AE21275" s="10"/>
      <c r="AF21275" s="10"/>
      <c r="AG21275" s="12"/>
    </row>
    <row r="21276" spans="1:33">
      <c r="A21276" s="10"/>
      <c r="B21276" s="10"/>
      <c r="C21276" s="10"/>
      <c r="D21276" s="10"/>
      <c r="E21276" s="10"/>
      <c r="F21276" s="10"/>
      <c r="G21276" s="10"/>
      <c r="H21276" s="10"/>
      <c r="I21276" s="10"/>
      <c r="J21276" s="10"/>
      <c r="K21276" s="10"/>
      <c r="L21276" s="10"/>
      <c r="M21276" s="10"/>
      <c r="N21276" s="10"/>
      <c r="O21276" s="10"/>
      <c r="P21276" s="10"/>
      <c r="Q21276" s="10"/>
      <c r="R21276" s="10"/>
      <c r="S21276" s="10"/>
      <c r="T21276" s="10"/>
      <c r="U21276" s="10"/>
      <c r="V21276" s="10"/>
      <c r="W21276" s="10"/>
      <c r="X21276" s="10"/>
      <c r="Y21276" s="10"/>
      <c r="Z21276" s="10"/>
      <c r="AA21276" s="10"/>
      <c r="AB21276" s="10"/>
      <c r="AC21276" s="10"/>
      <c r="AD21276" s="10"/>
      <c r="AE21276" s="10"/>
      <c r="AF21276" s="10"/>
      <c r="AG21276" s="12"/>
    </row>
    <row r="21277" spans="1:33">
      <c r="A21277" s="10"/>
      <c r="B21277" s="10"/>
      <c r="C21277" s="10"/>
      <c r="D21277" s="10"/>
      <c r="E21277" s="10"/>
      <c r="F21277" s="10"/>
      <c r="G21277" s="10"/>
      <c r="H21277" s="10"/>
      <c r="I21277" s="10"/>
      <c r="J21277" s="10"/>
      <c r="K21277" s="10"/>
      <c r="L21277" s="10"/>
      <c r="M21277" s="10"/>
      <c r="N21277" s="10"/>
      <c r="O21277" s="10"/>
      <c r="P21277" s="10"/>
      <c r="Q21277" s="10"/>
      <c r="R21277" s="10"/>
      <c r="S21277" s="10"/>
      <c r="T21277" s="10"/>
      <c r="U21277" s="10"/>
      <c r="V21277" s="10"/>
      <c r="W21277" s="10"/>
      <c r="X21277" s="10"/>
      <c r="Y21277" s="10"/>
      <c r="Z21277" s="10"/>
      <c r="AA21277" s="10"/>
      <c r="AB21277" s="10"/>
      <c r="AC21277" s="10"/>
      <c r="AD21277" s="10"/>
      <c r="AE21277" s="10"/>
      <c r="AF21277" s="10"/>
      <c r="AG21277" s="12"/>
    </row>
    <row r="21278" spans="1:33">
      <c r="A21278" s="10"/>
      <c r="B21278" s="10"/>
      <c r="C21278" s="10"/>
      <c r="D21278" s="10"/>
      <c r="E21278" s="10"/>
      <c r="F21278" s="10"/>
      <c r="G21278" s="10"/>
      <c r="H21278" s="10"/>
      <c r="I21278" s="10"/>
      <c r="J21278" s="10"/>
      <c r="K21278" s="10"/>
      <c r="L21278" s="10"/>
      <c r="M21278" s="10"/>
      <c r="N21278" s="10"/>
      <c r="O21278" s="10"/>
      <c r="P21278" s="10"/>
      <c r="Q21278" s="10"/>
      <c r="R21278" s="10"/>
      <c r="S21278" s="10"/>
      <c r="T21278" s="10"/>
      <c r="U21278" s="10"/>
      <c r="V21278" s="10"/>
      <c r="W21278" s="10"/>
      <c r="X21278" s="10"/>
      <c r="Y21278" s="10"/>
      <c r="Z21278" s="10"/>
      <c r="AA21278" s="10"/>
      <c r="AB21278" s="10"/>
      <c r="AC21278" s="10"/>
      <c r="AD21278" s="10"/>
      <c r="AE21278" s="10"/>
      <c r="AF21278" s="10"/>
      <c r="AG21278" s="12"/>
    </row>
    <row r="21279" spans="1:33">
      <c r="A21279" s="10"/>
      <c r="B21279" s="10"/>
      <c r="C21279" s="10"/>
      <c r="D21279" s="10"/>
      <c r="E21279" s="10"/>
      <c r="F21279" s="10"/>
      <c r="G21279" s="10"/>
      <c r="H21279" s="10"/>
      <c r="I21279" s="10"/>
      <c r="J21279" s="10"/>
      <c r="K21279" s="10"/>
      <c r="L21279" s="10"/>
      <c r="M21279" s="10"/>
      <c r="N21279" s="10"/>
      <c r="O21279" s="10"/>
      <c r="P21279" s="10"/>
      <c r="Q21279" s="10"/>
      <c r="R21279" s="10"/>
      <c r="S21279" s="10"/>
      <c r="T21279" s="10"/>
      <c r="U21279" s="10"/>
      <c r="V21279" s="10"/>
      <c r="W21279" s="10"/>
      <c r="X21279" s="10"/>
      <c r="Y21279" s="10"/>
      <c r="Z21279" s="10"/>
      <c r="AA21279" s="10"/>
      <c r="AB21279" s="10"/>
      <c r="AC21279" s="10"/>
      <c r="AD21279" s="10"/>
      <c r="AE21279" s="10"/>
      <c r="AF21279" s="10"/>
      <c r="AG21279" s="12"/>
    </row>
    <row r="21280" spans="1:33">
      <c r="A21280" s="10"/>
      <c r="B21280" s="10"/>
      <c r="C21280" s="10"/>
      <c r="D21280" s="10"/>
      <c r="E21280" s="10"/>
      <c r="F21280" s="10"/>
      <c r="G21280" s="10"/>
      <c r="H21280" s="10"/>
      <c r="I21280" s="10"/>
      <c r="J21280" s="10"/>
      <c r="K21280" s="10"/>
      <c r="L21280" s="10"/>
      <c r="M21280" s="10"/>
      <c r="N21280" s="10"/>
      <c r="O21280" s="10"/>
      <c r="P21280" s="10"/>
      <c r="Q21280" s="10"/>
      <c r="R21280" s="10"/>
      <c r="S21280" s="10"/>
      <c r="T21280" s="10"/>
      <c r="U21280" s="10"/>
      <c r="V21280" s="10"/>
      <c r="W21280" s="10"/>
      <c r="X21280" s="10"/>
      <c r="Y21280" s="10"/>
      <c r="Z21280" s="10"/>
      <c r="AA21280" s="10"/>
      <c r="AB21280" s="10"/>
      <c r="AC21280" s="10"/>
      <c r="AD21280" s="10"/>
      <c r="AE21280" s="10"/>
      <c r="AF21280" s="10"/>
      <c r="AG21280" s="12"/>
    </row>
    <row r="21281" spans="1:33">
      <c r="A21281" s="10"/>
      <c r="B21281" s="10"/>
      <c r="C21281" s="10"/>
      <c r="D21281" s="10"/>
      <c r="E21281" s="10"/>
      <c r="F21281" s="10"/>
      <c r="G21281" s="10"/>
      <c r="H21281" s="10"/>
      <c r="I21281" s="10"/>
      <c r="J21281" s="10"/>
      <c r="K21281" s="10"/>
      <c r="L21281" s="10"/>
      <c r="M21281" s="10"/>
      <c r="N21281" s="10"/>
      <c r="O21281" s="10"/>
      <c r="P21281" s="10"/>
      <c r="Q21281" s="10"/>
      <c r="R21281" s="10"/>
      <c r="S21281" s="10"/>
      <c r="T21281" s="10"/>
      <c r="U21281" s="10"/>
      <c r="V21281" s="10"/>
      <c r="W21281" s="10"/>
      <c r="X21281" s="10"/>
      <c r="Y21281" s="10"/>
      <c r="Z21281" s="10"/>
      <c r="AA21281" s="10"/>
      <c r="AB21281" s="10"/>
      <c r="AC21281" s="10"/>
      <c r="AD21281" s="10"/>
      <c r="AE21281" s="10"/>
      <c r="AF21281" s="10"/>
      <c r="AG21281" s="12"/>
    </row>
    <row r="21282" spans="1:33">
      <c r="A21282" s="10"/>
      <c r="B21282" s="10"/>
      <c r="C21282" s="10"/>
      <c r="D21282" s="10"/>
      <c r="E21282" s="10"/>
      <c r="F21282" s="10"/>
      <c r="G21282" s="10"/>
      <c r="H21282" s="10"/>
      <c r="I21282" s="10"/>
      <c r="J21282" s="10"/>
      <c r="K21282" s="10"/>
      <c r="L21282" s="10"/>
      <c r="M21282" s="10"/>
      <c r="N21282" s="10"/>
      <c r="O21282" s="10"/>
      <c r="P21282" s="10"/>
      <c r="Q21282" s="10"/>
      <c r="R21282" s="10"/>
      <c r="S21282" s="10"/>
      <c r="T21282" s="10"/>
      <c r="U21282" s="10"/>
      <c r="V21282" s="10"/>
      <c r="W21282" s="10"/>
      <c r="X21282" s="10"/>
      <c r="Y21282" s="10"/>
      <c r="Z21282" s="10"/>
      <c r="AA21282" s="10"/>
      <c r="AB21282" s="10"/>
      <c r="AC21282" s="10"/>
      <c r="AD21282" s="10"/>
      <c r="AE21282" s="10"/>
      <c r="AF21282" s="10"/>
      <c r="AG21282" s="12"/>
    </row>
    <row r="21283" spans="1:33">
      <c r="A21283" s="10"/>
      <c r="B21283" s="10"/>
      <c r="C21283" s="10"/>
      <c r="D21283" s="10"/>
      <c r="E21283" s="10"/>
      <c r="F21283" s="10"/>
      <c r="G21283" s="10"/>
      <c r="H21283" s="10"/>
      <c r="I21283" s="10"/>
      <c r="J21283" s="10"/>
      <c r="K21283" s="10"/>
      <c r="L21283" s="10"/>
      <c r="M21283" s="10"/>
      <c r="N21283" s="10"/>
      <c r="O21283" s="10"/>
      <c r="P21283" s="10"/>
      <c r="Q21283" s="10"/>
      <c r="R21283" s="10"/>
      <c r="S21283" s="10"/>
      <c r="T21283" s="10"/>
      <c r="U21283" s="10"/>
      <c r="V21283" s="10"/>
      <c r="W21283" s="10"/>
      <c r="X21283" s="10"/>
      <c r="Y21283" s="10"/>
      <c r="Z21283" s="10"/>
      <c r="AA21283" s="10"/>
      <c r="AB21283" s="10"/>
      <c r="AC21283" s="10"/>
      <c r="AD21283" s="10"/>
      <c r="AE21283" s="10"/>
      <c r="AF21283" s="10"/>
      <c r="AG21283" s="12"/>
    </row>
    <row r="21284" spans="1:33">
      <c r="A21284" s="10"/>
      <c r="B21284" s="10"/>
      <c r="C21284" s="10"/>
      <c r="D21284" s="10"/>
      <c r="E21284" s="10"/>
      <c r="F21284" s="10"/>
      <c r="G21284" s="10"/>
      <c r="H21284" s="10"/>
      <c r="I21284" s="10"/>
      <c r="J21284" s="10"/>
      <c r="K21284" s="10"/>
      <c r="L21284" s="10"/>
      <c r="M21284" s="10"/>
      <c r="N21284" s="10"/>
      <c r="O21284" s="10"/>
      <c r="P21284" s="10"/>
      <c r="Q21284" s="10"/>
      <c r="R21284" s="10"/>
      <c r="S21284" s="10"/>
      <c r="T21284" s="10"/>
      <c r="U21284" s="10"/>
      <c r="V21284" s="10"/>
      <c r="W21284" s="10"/>
      <c r="X21284" s="10"/>
      <c r="Y21284" s="10"/>
      <c r="Z21284" s="10"/>
      <c r="AA21284" s="10"/>
      <c r="AB21284" s="10"/>
      <c r="AC21284" s="10"/>
      <c r="AD21284" s="10"/>
      <c r="AE21284" s="10"/>
      <c r="AF21284" s="10"/>
      <c r="AG21284" s="12"/>
    </row>
    <row r="21285" spans="1:33">
      <c r="A21285" s="10"/>
      <c r="B21285" s="10"/>
      <c r="C21285" s="10"/>
      <c r="D21285" s="10"/>
      <c r="E21285" s="10"/>
      <c r="F21285" s="10"/>
      <c r="G21285" s="10"/>
      <c r="H21285" s="10"/>
      <c r="I21285" s="10"/>
      <c r="J21285" s="10"/>
      <c r="K21285" s="10"/>
      <c r="L21285" s="10"/>
      <c r="M21285" s="10"/>
      <c r="N21285" s="10"/>
      <c r="O21285" s="10"/>
      <c r="P21285" s="10"/>
      <c r="Q21285" s="10"/>
      <c r="R21285" s="10"/>
      <c r="S21285" s="10"/>
      <c r="T21285" s="10"/>
      <c r="U21285" s="10"/>
      <c r="V21285" s="10"/>
      <c r="W21285" s="10"/>
      <c r="X21285" s="10"/>
      <c r="Y21285" s="10"/>
      <c r="Z21285" s="10"/>
      <c r="AA21285" s="10"/>
      <c r="AB21285" s="10"/>
      <c r="AC21285" s="10"/>
      <c r="AD21285" s="10"/>
      <c r="AE21285" s="10"/>
      <c r="AF21285" s="10"/>
      <c r="AG21285" s="12"/>
    </row>
    <row r="21286" spans="1:33">
      <c r="A21286" s="10"/>
      <c r="B21286" s="10"/>
      <c r="C21286" s="10"/>
      <c r="D21286" s="10"/>
      <c r="E21286" s="10"/>
      <c r="F21286" s="10"/>
      <c r="G21286" s="10"/>
      <c r="H21286" s="10"/>
      <c r="I21286" s="10"/>
      <c r="J21286" s="10"/>
      <c r="K21286" s="10"/>
      <c r="L21286" s="10"/>
      <c r="M21286" s="10"/>
      <c r="N21286" s="10"/>
      <c r="O21286" s="10"/>
      <c r="P21286" s="10"/>
      <c r="Q21286" s="10"/>
      <c r="R21286" s="10"/>
      <c r="S21286" s="10"/>
      <c r="T21286" s="10"/>
      <c r="U21286" s="10"/>
      <c r="V21286" s="10"/>
      <c r="W21286" s="10"/>
      <c r="X21286" s="10"/>
      <c r="Y21286" s="10"/>
      <c r="Z21286" s="10"/>
      <c r="AA21286" s="10"/>
      <c r="AB21286" s="10"/>
      <c r="AC21286" s="10"/>
      <c r="AD21286" s="10"/>
      <c r="AE21286" s="10"/>
      <c r="AF21286" s="10"/>
      <c r="AG21286" s="12"/>
    </row>
    <row r="21287" spans="1:33">
      <c r="A21287" s="10"/>
      <c r="B21287" s="10"/>
      <c r="C21287" s="10"/>
      <c r="D21287" s="10"/>
      <c r="E21287" s="10"/>
      <c r="F21287" s="10"/>
      <c r="G21287" s="10"/>
      <c r="H21287" s="10"/>
      <c r="I21287" s="10"/>
      <c r="J21287" s="10"/>
      <c r="K21287" s="10"/>
      <c r="L21287" s="10"/>
      <c r="M21287" s="10"/>
      <c r="N21287" s="10"/>
      <c r="O21287" s="10"/>
      <c r="P21287" s="10"/>
      <c r="Q21287" s="10"/>
      <c r="R21287" s="10"/>
      <c r="S21287" s="10"/>
      <c r="T21287" s="10"/>
      <c r="U21287" s="10"/>
      <c r="V21287" s="10"/>
      <c r="W21287" s="10"/>
      <c r="X21287" s="10"/>
      <c r="Y21287" s="10"/>
      <c r="Z21287" s="10"/>
      <c r="AA21287" s="10"/>
      <c r="AB21287" s="10"/>
      <c r="AC21287" s="10"/>
      <c r="AD21287" s="10"/>
      <c r="AE21287" s="10"/>
      <c r="AF21287" s="10"/>
      <c r="AG21287" s="12"/>
    </row>
    <row r="21288" spans="1:33">
      <c r="A21288" s="10"/>
      <c r="B21288" s="10"/>
      <c r="C21288" s="10"/>
      <c r="D21288" s="10"/>
      <c r="E21288" s="10"/>
      <c r="F21288" s="10"/>
      <c r="G21288" s="10"/>
      <c r="H21288" s="10"/>
      <c r="I21288" s="10"/>
      <c r="J21288" s="10"/>
      <c r="K21288" s="10"/>
      <c r="L21288" s="10"/>
      <c r="M21288" s="10"/>
      <c r="N21288" s="10"/>
      <c r="O21288" s="10"/>
      <c r="P21288" s="10"/>
      <c r="Q21288" s="10"/>
      <c r="R21288" s="10"/>
      <c r="S21288" s="10"/>
      <c r="T21288" s="10"/>
      <c r="U21288" s="10"/>
      <c r="V21288" s="10"/>
      <c r="W21288" s="10"/>
      <c r="X21288" s="10"/>
      <c r="Y21288" s="10"/>
      <c r="Z21288" s="10"/>
      <c r="AA21288" s="10"/>
      <c r="AB21288" s="10"/>
      <c r="AC21288" s="10"/>
      <c r="AD21288" s="10"/>
      <c r="AE21288" s="10"/>
      <c r="AF21288" s="10"/>
      <c r="AG21288" s="12"/>
    </row>
    <row r="21289" spans="1:33">
      <c r="A21289" s="10"/>
      <c r="B21289" s="10"/>
      <c r="C21289" s="10"/>
      <c r="D21289" s="10"/>
      <c r="E21289" s="10"/>
      <c r="F21289" s="10"/>
      <c r="G21289" s="10"/>
      <c r="H21289" s="10"/>
      <c r="I21289" s="10"/>
      <c r="J21289" s="10"/>
      <c r="K21289" s="10"/>
      <c r="L21289" s="10"/>
      <c r="M21289" s="10"/>
      <c r="N21289" s="10"/>
      <c r="O21289" s="10"/>
      <c r="P21289" s="10"/>
      <c r="Q21289" s="10"/>
      <c r="R21289" s="10"/>
      <c r="S21289" s="10"/>
      <c r="T21289" s="10"/>
      <c r="U21289" s="10"/>
      <c r="V21289" s="10"/>
      <c r="W21289" s="10"/>
      <c r="X21289" s="10"/>
      <c r="Y21289" s="10"/>
      <c r="Z21289" s="10"/>
      <c r="AA21289" s="10"/>
      <c r="AB21289" s="10"/>
      <c r="AC21289" s="10"/>
      <c r="AD21289" s="10"/>
      <c r="AE21289" s="10"/>
      <c r="AF21289" s="10"/>
      <c r="AG21289" s="12"/>
    </row>
    <row r="21290" spans="1:33">
      <c r="A21290" s="10"/>
      <c r="B21290" s="10"/>
      <c r="C21290" s="10"/>
      <c r="D21290" s="10"/>
      <c r="E21290" s="10"/>
      <c r="F21290" s="10"/>
      <c r="G21290" s="10"/>
      <c r="H21290" s="10"/>
      <c r="I21290" s="10"/>
      <c r="J21290" s="10"/>
      <c r="K21290" s="10"/>
      <c r="L21290" s="10"/>
      <c r="M21290" s="10"/>
      <c r="N21290" s="10"/>
      <c r="O21290" s="10"/>
      <c r="P21290" s="10"/>
      <c r="Q21290" s="10"/>
      <c r="R21290" s="10"/>
      <c r="S21290" s="10"/>
      <c r="T21290" s="10"/>
      <c r="U21290" s="10"/>
      <c r="V21290" s="10"/>
      <c r="W21290" s="10"/>
      <c r="X21290" s="10"/>
      <c r="Y21290" s="10"/>
      <c r="Z21290" s="10"/>
      <c r="AA21290" s="10"/>
      <c r="AB21290" s="10"/>
      <c r="AC21290" s="10"/>
      <c r="AD21290" s="10"/>
      <c r="AE21290" s="10"/>
      <c r="AF21290" s="10"/>
      <c r="AG21290" s="12"/>
    </row>
    <row r="21291" spans="1:33">
      <c r="A21291" s="10"/>
      <c r="B21291" s="10"/>
      <c r="C21291" s="10"/>
      <c r="D21291" s="10"/>
      <c r="E21291" s="10"/>
      <c r="F21291" s="10"/>
      <c r="G21291" s="10"/>
      <c r="H21291" s="10"/>
      <c r="I21291" s="10"/>
      <c r="J21291" s="10"/>
      <c r="K21291" s="10"/>
      <c r="L21291" s="10"/>
      <c r="M21291" s="10"/>
      <c r="N21291" s="10"/>
      <c r="O21291" s="10"/>
      <c r="P21291" s="10"/>
      <c r="Q21291" s="10"/>
      <c r="R21291" s="10"/>
      <c r="S21291" s="10"/>
      <c r="T21291" s="10"/>
      <c r="U21291" s="10"/>
      <c r="V21291" s="10"/>
      <c r="W21291" s="10"/>
      <c r="X21291" s="10"/>
      <c r="Y21291" s="10"/>
      <c r="Z21291" s="10"/>
      <c r="AA21291" s="10"/>
      <c r="AB21291" s="10"/>
      <c r="AC21291" s="10"/>
      <c r="AD21291" s="10"/>
      <c r="AE21291" s="10"/>
      <c r="AF21291" s="10"/>
      <c r="AG21291" s="12"/>
    </row>
    <row r="21292" spans="1:33">
      <c r="A21292" s="10"/>
      <c r="B21292" s="10"/>
      <c r="C21292" s="10"/>
      <c r="D21292" s="10"/>
      <c r="E21292" s="10"/>
      <c r="F21292" s="10"/>
      <c r="G21292" s="10"/>
      <c r="H21292" s="10"/>
      <c r="I21292" s="10"/>
      <c r="J21292" s="10"/>
      <c r="K21292" s="10"/>
      <c r="L21292" s="10"/>
      <c r="M21292" s="10"/>
      <c r="N21292" s="10"/>
      <c r="O21292" s="10"/>
      <c r="P21292" s="10"/>
      <c r="Q21292" s="10"/>
      <c r="R21292" s="10"/>
      <c r="S21292" s="10"/>
      <c r="T21292" s="10"/>
      <c r="U21292" s="10"/>
      <c r="V21292" s="10"/>
      <c r="W21292" s="10"/>
      <c r="X21292" s="10"/>
      <c r="Y21292" s="10"/>
      <c r="Z21292" s="10"/>
      <c r="AA21292" s="10"/>
      <c r="AB21292" s="10"/>
      <c r="AC21292" s="10"/>
      <c r="AD21292" s="10"/>
      <c r="AE21292" s="10"/>
      <c r="AF21292" s="10"/>
      <c r="AG21292" s="12"/>
    </row>
    <row r="21293" spans="1:33">
      <c r="A21293" s="10"/>
      <c r="B21293" s="10"/>
      <c r="C21293" s="10"/>
      <c r="D21293" s="10"/>
      <c r="E21293" s="10"/>
      <c r="F21293" s="10"/>
      <c r="G21293" s="10"/>
      <c r="H21293" s="10"/>
      <c r="I21293" s="10"/>
      <c r="J21293" s="10"/>
      <c r="K21293" s="10"/>
      <c r="L21293" s="10"/>
      <c r="M21293" s="10"/>
      <c r="N21293" s="10"/>
      <c r="O21293" s="10"/>
      <c r="P21293" s="10"/>
      <c r="Q21293" s="10"/>
      <c r="R21293" s="10"/>
      <c r="S21293" s="10"/>
      <c r="T21293" s="10"/>
      <c r="U21293" s="10"/>
      <c r="V21293" s="10"/>
      <c r="W21293" s="10"/>
      <c r="X21293" s="10"/>
      <c r="Y21293" s="10"/>
      <c r="Z21293" s="10"/>
      <c r="AA21293" s="10"/>
      <c r="AB21293" s="10"/>
      <c r="AC21293" s="10"/>
      <c r="AD21293" s="10"/>
      <c r="AE21293" s="10"/>
      <c r="AF21293" s="10"/>
      <c r="AG21293" s="12"/>
    </row>
    <row r="21294" spans="1:33">
      <c r="A21294" s="10"/>
      <c r="B21294" s="10"/>
      <c r="C21294" s="10"/>
      <c r="D21294" s="10"/>
      <c r="E21294" s="10"/>
      <c r="F21294" s="10"/>
      <c r="G21294" s="10"/>
      <c r="H21294" s="10"/>
      <c r="I21294" s="10"/>
      <c r="J21294" s="10"/>
      <c r="K21294" s="10"/>
      <c r="L21294" s="10"/>
      <c r="M21294" s="10"/>
      <c r="N21294" s="10"/>
      <c r="O21294" s="10"/>
      <c r="P21294" s="10"/>
      <c r="Q21294" s="10"/>
      <c r="R21294" s="10"/>
      <c r="S21294" s="10"/>
      <c r="T21294" s="10"/>
      <c r="U21294" s="10"/>
      <c r="V21294" s="10"/>
      <c r="W21294" s="10"/>
      <c r="X21294" s="10"/>
      <c r="Y21294" s="10"/>
      <c r="Z21294" s="10"/>
      <c r="AA21294" s="10"/>
      <c r="AB21294" s="10"/>
      <c r="AC21294" s="10"/>
      <c r="AD21294" s="10"/>
      <c r="AE21294" s="10"/>
      <c r="AF21294" s="10"/>
      <c r="AG21294" s="12"/>
    </row>
    <row r="21295" spans="1:33">
      <c r="A21295" s="10"/>
      <c r="B21295" s="10"/>
      <c r="C21295" s="10"/>
      <c r="D21295" s="10"/>
      <c r="E21295" s="10"/>
      <c r="F21295" s="10"/>
      <c r="G21295" s="10"/>
      <c r="H21295" s="10"/>
      <c r="I21295" s="10"/>
      <c r="J21295" s="10"/>
      <c r="K21295" s="10"/>
      <c r="L21295" s="10"/>
      <c r="M21295" s="10"/>
      <c r="N21295" s="10"/>
      <c r="O21295" s="10"/>
      <c r="P21295" s="10"/>
      <c r="Q21295" s="10"/>
      <c r="R21295" s="10"/>
      <c r="S21295" s="10"/>
      <c r="T21295" s="10"/>
      <c r="U21295" s="10"/>
      <c r="V21295" s="10"/>
      <c r="W21295" s="10"/>
      <c r="X21295" s="10"/>
      <c r="Y21295" s="10"/>
      <c r="Z21295" s="10"/>
      <c r="AA21295" s="10"/>
      <c r="AB21295" s="10"/>
      <c r="AC21295" s="10"/>
      <c r="AD21295" s="10"/>
      <c r="AE21295" s="10"/>
      <c r="AF21295" s="10"/>
      <c r="AG21295" s="12"/>
    </row>
    <row r="21296" spans="1:33">
      <c r="A21296" s="10"/>
      <c r="B21296" s="10"/>
      <c r="C21296" s="10"/>
      <c r="D21296" s="10"/>
      <c r="E21296" s="10"/>
      <c r="F21296" s="10"/>
      <c r="G21296" s="10"/>
      <c r="H21296" s="10"/>
      <c r="I21296" s="10"/>
      <c r="J21296" s="10"/>
      <c r="K21296" s="10"/>
      <c r="L21296" s="10"/>
      <c r="M21296" s="10"/>
      <c r="N21296" s="10"/>
      <c r="O21296" s="10"/>
      <c r="P21296" s="10"/>
      <c r="Q21296" s="10"/>
      <c r="R21296" s="10"/>
      <c r="S21296" s="10"/>
      <c r="T21296" s="10"/>
      <c r="U21296" s="10"/>
      <c r="V21296" s="10"/>
      <c r="W21296" s="10"/>
      <c r="X21296" s="10"/>
      <c r="Y21296" s="10"/>
      <c r="Z21296" s="10"/>
      <c r="AA21296" s="10"/>
      <c r="AB21296" s="10"/>
      <c r="AC21296" s="10"/>
      <c r="AD21296" s="10"/>
      <c r="AE21296" s="10"/>
      <c r="AF21296" s="10"/>
      <c r="AG21296" s="12"/>
    </row>
    <row r="21297" spans="1:33">
      <c r="A21297" s="10"/>
      <c r="B21297" s="10"/>
      <c r="C21297" s="10"/>
      <c r="D21297" s="10"/>
      <c r="E21297" s="10"/>
      <c r="F21297" s="10"/>
      <c r="G21297" s="10"/>
      <c r="H21297" s="10"/>
      <c r="I21297" s="10"/>
      <c r="J21297" s="10"/>
      <c r="K21297" s="10"/>
      <c r="L21297" s="10"/>
      <c r="M21297" s="10"/>
      <c r="N21297" s="10"/>
      <c r="O21297" s="10"/>
      <c r="P21297" s="10"/>
      <c r="Q21297" s="10"/>
      <c r="R21297" s="10"/>
      <c r="S21297" s="10"/>
      <c r="T21297" s="10"/>
      <c r="U21297" s="10"/>
      <c r="V21297" s="10"/>
      <c r="W21297" s="10"/>
      <c r="X21297" s="10"/>
      <c r="Y21297" s="10"/>
      <c r="Z21297" s="10"/>
      <c r="AA21297" s="10"/>
      <c r="AB21297" s="10"/>
      <c r="AC21297" s="10"/>
      <c r="AD21297" s="10"/>
      <c r="AE21297" s="10"/>
      <c r="AF21297" s="10"/>
      <c r="AG21297" s="12"/>
    </row>
    <row r="21298" spans="1:33">
      <c r="A21298" s="10"/>
      <c r="B21298" s="10"/>
      <c r="C21298" s="10"/>
      <c r="D21298" s="10"/>
      <c r="E21298" s="10"/>
      <c r="F21298" s="10"/>
      <c r="G21298" s="10"/>
      <c r="H21298" s="10"/>
      <c r="I21298" s="10"/>
      <c r="J21298" s="10"/>
      <c r="K21298" s="10"/>
      <c r="L21298" s="10"/>
      <c r="M21298" s="10"/>
      <c r="N21298" s="10"/>
      <c r="O21298" s="10"/>
      <c r="P21298" s="10"/>
      <c r="Q21298" s="10"/>
      <c r="R21298" s="10"/>
      <c r="S21298" s="10"/>
      <c r="T21298" s="10"/>
      <c r="U21298" s="10"/>
      <c r="V21298" s="10"/>
      <c r="W21298" s="10"/>
      <c r="X21298" s="10"/>
      <c r="Y21298" s="10"/>
      <c r="Z21298" s="10"/>
      <c r="AA21298" s="10"/>
      <c r="AB21298" s="10"/>
      <c r="AC21298" s="10"/>
      <c r="AD21298" s="10"/>
      <c r="AE21298" s="10"/>
      <c r="AF21298" s="10"/>
      <c r="AG21298" s="12"/>
    </row>
    <row r="21299" spans="1:33">
      <c r="A21299" s="10"/>
      <c r="B21299" s="10"/>
      <c r="C21299" s="10"/>
      <c r="D21299" s="10"/>
      <c r="E21299" s="10"/>
      <c r="F21299" s="10"/>
      <c r="G21299" s="10"/>
      <c r="H21299" s="10"/>
      <c r="I21299" s="10"/>
      <c r="J21299" s="10"/>
      <c r="K21299" s="10"/>
      <c r="L21299" s="10"/>
      <c r="M21299" s="10"/>
      <c r="N21299" s="10"/>
      <c r="O21299" s="10"/>
      <c r="P21299" s="10"/>
      <c r="Q21299" s="10"/>
      <c r="R21299" s="10"/>
      <c r="S21299" s="10"/>
      <c r="T21299" s="10"/>
      <c r="U21299" s="10"/>
      <c r="V21299" s="10"/>
      <c r="W21299" s="10"/>
      <c r="X21299" s="10"/>
      <c r="Y21299" s="10"/>
      <c r="Z21299" s="10"/>
      <c r="AA21299" s="10"/>
      <c r="AB21299" s="10"/>
      <c r="AC21299" s="10"/>
      <c r="AD21299" s="10"/>
      <c r="AE21299" s="10"/>
      <c r="AF21299" s="10"/>
      <c r="AG21299" s="12"/>
    </row>
    <row r="21300" spans="1:33">
      <c r="A21300" s="10"/>
      <c r="B21300" s="10"/>
      <c r="C21300" s="10"/>
      <c r="D21300" s="10"/>
      <c r="E21300" s="10"/>
      <c r="F21300" s="10"/>
      <c r="G21300" s="10"/>
      <c r="H21300" s="10"/>
      <c r="I21300" s="10"/>
      <c r="J21300" s="10"/>
      <c r="K21300" s="10"/>
      <c r="L21300" s="10"/>
      <c r="M21300" s="10"/>
      <c r="N21300" s="10"/>
      <c r="O21300" s="10"/>
      <c r="P21300" s="10"/>
      <c r="Q21300" s="10"/>
      <c r="R21300" s="10"/>
      <c r="S21300" s="10"/>
      <c r="T21300" s="10"/>
      <c r="U21300" s="10"/>
      <c r="V21300" s="10"/>
      <c r="W21300" s="10"/>
      <c r="X21300" s="10"/>
      <c r="Y21300" s="10"/>
      <c r="Z21300" s="10"/>
      <c r="AA21300" s="10"/>
      <c r="AB21300" s="10"/>
      <c r="AC21300" s="10"/>
      <c r="AD21300" s="10"/>
      <c r="AE21300" s="10"/>
      <c r="AF21300" s="10"/>
      <c r="AG21300" s="12"/>
    </row>
    <row r="21301" spans="1:33">
      <c r="A21301" s="10"/>
      <c r="B21301" s="10"/>
      <c r="C21301" s="10"/>
      <c r="D21301" s="10"/>
      <c r="E21301" s="10"/>
      <c r="F21301" s="10"/>
      <c r="G21301" s="10"/>
      <c r="H21301" s="10"/>
      <c r="I21301" s="10"/>
      <c r="J21301" s="10"/>
      <c r="K21301" s="10"/>
      <c r="L21301" s="10"/>
      <c r="M21301" s="10"/>
      <c r="N21301" s="10"/>
      <c r="O21301" s="10"/>
      <c r="P21301" s="10"/>
      <c r="Q21301" s="10"/>
      <c r="R21301" s="10"/>
      <c r="S21301" s="10"/>
      <c r="T21301" s="10"/>
      <c r="U21301" s="10"/>
      <c r="V21301" s="10"/>
      <c r="W21301" s="10"/>
      <c r="X21301" s="10"/>
      <c r="Y21301" s="10"/>
      <c r="Z21301" s="10"/>
      <c r="AA21301" s="10"/>
      <c r="AB21301" s="10"/>
      <c r="AC21301" s="10"/>
      <c r="AD21301" s="10"/>
      <c r="AE21301" s="10"/>
      <c r="AF21301" s="10"/>
      <c r="AG21301" s="12"/>
    </row>
    <row r="21302" spans="1:33">
      <c r="A21302" s="10"/>
      <c r="B21302" s="10"/>
      <c r="C21302" s="10"/>
      <c r="D21302" s="10"/>
      <c r="E21302" s="10"/>
      <c r="F21302" s="10"/>
      <c r="G21302" s="10"/>
      <c r="H21302" s="10"/>
      <c r="I21302" s="10"/>
      <c r="J21302" s="10"/>
      <c r="K21302" s="10"/>
      <c r="L21302" s="10"/>
      <c r="M21302" s="10"/>
      <c r="N21302" s="10"/>
      <c r="O21302" s="10"/>
      <c r="P21302" s="10"/>
      <c r="Q21302" s="10"/>
      <c r="R21302" s="10"/>
      <c r="S21302" s="10"/>
      <c r="T21302" s="10"/>
      <c r="U21302" s="10"/>
      <c r="V21302" s="10"/>
      <c r="W21302" s="10"/>
      <c r="X21302" s="10"/>
      <c r="Y21302" s="10"/>
      <c r="Z21302" s="10"/>
      <c r="AA21302" s="10"/>
      <c r="AB21302" s="10"/>
      <c r="AC21302" s="10"/>
      <c r="AD21302" s="10"/>
      <c r="AE21302" s="10"/>
      <c r="AF21302" s="10"/>
      <c r="AG21302" s="12"/>
    </row>
    <row r="21303" spans="1:33">
      <c r="A21303" s="10"/>
      <c r="B21303" s="10"/>
      <c r="C21303" s="10"/>
      <c r="D21303" s="10"/>
      <c r="E21303" s="10"/>
      <c r="F21303" s="10"/>
      <c r="G21303" s="10"/>
      <c r="H21303" s="10"/>
      <c r="I21303" s="10"/>
      <c r="J21303" s="10"/>
      <c r="K21303" s="10"/>
      <c r="L21303" s="10"/>
      <c r="M21303" s="10"/>
      <c r="N21303" s="10"/>
      <c r="O21303" s="10"/>
      <c r="P21303" s="10"/>
      <c r="Q21303" s="10"/>
      <c r="R21303" s="10"/>
      <c r="S21303" s="10"/>
      <c r="T21303" s="10"/>
      <c r="U21303" s="10"/>
      <c r="V21303" s="10"/>
      <c r="W21303" s="10"/>
      <c r="X21303" s="10"/>
      <c r="Y21303" s="10"/>
      <c r="Z21303" s="10"/>
      <c r="AA21303" s="10"/>
      <c r="AB21303" s="10"/>
      <c r="AC21303" s="10"/>
      <c r="AD21303" s="10"/>
      <c r="AE21303" s="10"/>
      <c r="AF21303" s="10"/>
      <c r="AG21303" s="12"/>
    </row>
    <row r="21304" spans="1:33">
      <c r="A21304" s="10"/>
      <c r="B21304" s="10"/>
      <c r="C21304" s="10"/>
      <c r="D21304" s="10"/>
      <c r="E21304" s="10"/>
      <c r="F21304" s="10"/>
      <c r="G21304" s="10"/>
      <c r="H21304" s="10"/>
      <c r="I21304" s="10"/>
      <c r="J21304" s="10"/>
      <c r="K21304" s="10"/>
      <c r="L21304" s="10"/>
      <c r="M21304" s="10"/>
      <c r="N21304" s="10"/>
      <c r="O21304" s="10"/>
      <c r="P21304" s="10"/>
      <c r="Q21304" s="10"/>
      <c r="R21304" s="10"/>
      <c r="S21304" s="10"/>
      <c r="T21304" s="10"/>
      <c r="U21304" s="10"/>
      <c r="V21304" s="10"/>
      <c r="W21304" s="10"/>
      <c r="X21304" s="10"/>
      <c r="Y21304" s="10"/>
      <c r="Z21304" s="10"/>
      <c r="AA21304" s="10"/>
      <c r="AB21304" s="10"/>
      <c r="AC21304" s="10"/>
      <c r="AD21304" s="10"/>
      <c r="AE21304" s="10"/>
      <c r="AF21304" s="10"/>
      <c r="AG21304" s="12"/>
    </row>
    <row r="21305" spans="1:33">
      <c r="A21305" s="10"/>
      <c r="B21305" s="10"/>
      <c r="C21305" s="10"/>
      <c r="D21305" s="10"/>
      <c r="E21305" s="10"/>
      <c r="F21305" s="10"/>
      <c r="G21305" s="10"/>
      <c r="H21305" s="10"/>
      <c r="I21305" s="10"/>
      <c r="J21305" s="10"/>
      <c r="K21305" s="10"/>
      <c r="L21305" s="10"/>
      <c r="M21305" s="10"/>
      <c r="N21305" s="10"/>
      <c r="O21305" s="10"/>
      <c r="P21305" s="10"/>
      <c r="Q21305" s="10"/>
      <c r="R21305" s="10"/>
      <c r="S21305" s="10"/>
      <c r="T21305" s="10"/>
      <c r="U21305" s="10"/>
      <c r="V21305" s="10"/>
      <c r="W21305" s="10"/>
      <c r="X21305" s="10"/>
      <c r="Y21305" s="10"/>
      <c r="Z21305" s="10"/>
      <c r="AA21305" s="10"/>
      <c r="AB21305" s="10"/>
      <c r="AC21305" s="10"/>
      <c r="AD21305" s="10"/>
      <c r="AE21305" s="10"/>
      <c r="AF21305" s="10"/>
      <c r="AG21305" s="12"/>
    </row>
    <row r="21306" spans="1:33">
      <c r="A21306" s="10"/>
      <c r="B21306" s="10"/>
      <c r="C21306" s="10"/>
      <c r="D21306" s="10"/>
      <c r="E21306" s="10"/>
      <c r="F21306" s="10"/>
      <c r="G21306" s="10"/>
      <c r="H21306" s="10"/>
      <c r="I21306" s="10"/>
      <c r="J21306" s="10"/>
      <c r="K21306" s="10"/>
      <c r="L21306" s="10"/>
      <c r="M21306" s="10"/>
      <c r="N21306" s="10"/>
      <c r="O21306" s="10"/>
      <c r="P21306" s="10"/>
      <c r="Q21306" s="10"/>
      <c r="R21306" s="10"/>
      <c r="S21306" s="10"/>
      <c r="T21306" s="10"/>
      <c r="U21306" s="10"/>
      <c r="V21306" s="10"/>
      <c r="W21306" s="10"/>
      <c r="X21306" s="10"/>
      <c r="Y21306" s="10"/>
      <c r="Z21306" s="10"/>
      <c r="AA21306" s="10"/>
      <c r="AB21306" s="10"/>
      <c r="AC21306" s="10"/>
      <c r="AD21306" s="10"/>
      <c r="AE21306" s="10"/>
      <c r="AF21306" s="10"/>
      <c r="AG21306" s="12"/>
    </row>
    <row r="21307" spans="1:33">
      <c r="A21307" s="10"/>
      <c r="B21307" s="10"/>
      <c r="C21307" s="10"/>
      <c r="D21307" s="10"/>
      <c r="E21307" s="10"/>
      <c r="F21307" s="10"/>
      <c r="G21307" s="10"/>
      <c r="H21307" s="10"/>
      <c r="I21307" s="10"/>
      <c r="J21307" s="10"/>
      <c r="K21307" s="10"/>
      <c r="L21307" s="10"/>
      <c r="M21307" s="10"/>
      <c r="N21307" s="10"/>
      <c r="O21307" s="10"/>
      <c r="P21307" s="10"/>
      <c r="Q21307" s="10"/>
      <c r="R21307" s="10"/>
      <c r="S21307" s="10"/>
      <c r="T21307" s="10"/>
      <c r="U21307" s="10"/>
      <c r="V21307" s="10"/>
      <c r="W21307" s="10"/>
      <c r="X21307" s="10"/>
      <c r="Y21307" s="10"/>
      <c r="Z21307" s="10"/>
      <c r="AA21307" s="10"/>
      <c r="AB21307" s="10"/>
      <c r="AC21307" s="10"/>
      <c r="AD21307" s="10"/>
      <c r="AE21307" s="10"/>
      <c r="AF21307" s="10"/>
      <c r="AG21307" s="12"/>
    </row>
    <row r="21308" spans="1:33">
      <c r="A21308" s="10"/>
      <c r="B21308" s="10"/>
      <c r="C21308" s="10"/>
      <c r="D21308" s="10"/>
      <c r="E21308" s="10"/>
      <c r="F21308" s="10"/>
      <c r="G21308" s="10"/>
      <c r="H21308" s="10"/>
      <c r="I21308" s="10"/>
      <c r="J21308" s="10"/>
      <c r="K21308" s="10"/>
      <c r="L21308" s="10"/>
      <c r="M21308" s="10"/>
      <c r="N21308" s="10"/>
      <c r="O21308" s="10"/>
      <c r="P21308" s="10"/>
      <c r="Q21308" s="10"/>
      <c r="R21308" s="10"/>
      <c r="S21308" s="10"/>
      <c r="T21308" s="10"/>
      <c r="U21308" s="10"/>
      <c r="V21308" s="10"/>
      <c r="W21308" s="10"/>
      <c r="X21308" s="10"/>
      <c r="Y21308" s="10"/>
      <c r="Z21308" s="10"/>
      <c r="AA21308" s="10"/>
      <c r="AB21308" s="10"/>
      <c r="AC21308" s="10"/>
      <c r="AD21308" s="10"/>
      <c r="AE21308" s="10"/>
      <c r="AF21308" s="10"/>
      <c r="AG21308" s="12"/>
    </row>
    <row r="21309" spans="1:33">
      <c r="A21309" s="10"/>
      <c r="B21309" s="10"/>
      <c r="C21309" s="10"/>
      <c r="D21309" s="10"/>
      <c r="E21309" s="10"/>
      <c r="F21309" s="10"/>
      <c r="G21309" s="10"/>
      <c r="H21309" s="10"/>
      <c r="I21309" s="10"/>
      <c r="J21309" s="10"/>
      <c r="K21309" s="10"/>
      <c r="L21309" s="10"/>
      <c r="M21309" s="10"/>
      <c r="N21309" s="10"/>
      <c r="O21309" s="10"/>
      <c r="P21309" s="10"/>
      <c r="Q21309" s="10"/>
      <c r="R21309" s="10"/>
      <c r="S21309" s="10"/>
      <c r="T21309" s="10"/>
      <c r="U21309" s="10"/>
      <c r="V21309" s="10"/>
      <c r="W21309" s="10"/>
      <c r="X21309" s="10"/>
      <c r="Y21309" s="10"/>
      <c r="Z21309" s="10"/>
      <c r="AA21309" s="10"/>
      <c r="AB21309" s="10"/>
      <c r="AC21309" s="10"/>
      <c r="AD21309" s="10"/>
      <c r="AE21309" s="10"/>
      <c r="AF21309" s="10"/>
      <c r="AG21309" s="12"/>
    </row>
    <row r="21310" spans="1:33">
      <c r="A21310" s="10"/>
      <c r="B21310" s="10"/>
      <c r="C21310" s="10"/>
      <c r="D21310" s="10"/>
      <c r="E21310" s="10"/>
      <c r="F21310" s="10"/>
      <c r="G21310" s="10"/>
      <c r="H21310" s="10"/>
      <c r="I21310" s="10"/>
      <c r="J21310" s="10"/>
      <c r="K21310" s="10"/>
      <c r="L21310" s="10"/>
      <c r="M21310" s="10"/>
      <c r="N21310" s="10"/>
      <c r="O21310" s="10"/>
      <c r="P21310" s="10"/>
      <c r="Q21310" s="10"/>
      <c r="R21310" s="10"/>
      <c r="S21310" s="10"/>
      <c r="T21310" s="10"/>
      <c r="U21310" s="10"/>
      <c r="V21310" s="10"/>
      <c r="W21310" s="10"/>
      <c r="X21310" s="10"/>
      <c r="Y21310" s="10"/>
      <c r="Z21310" s="10"/>
      <c r="AA21310" s="10"/>
      <c r="AB21310" s="10"/>
      <c r="AC21310" s="10"/>
      <c r="AD21310" s="10"/>
      <c r="AE21310" s="10"/>
      <c r="AF21310" s="10"/>
      <c r="AG21310" s="12"/>
    </row>
    <row r="21311" spans="1:33">
      <c r="A21311" s="10"/>
      <c r="B21311" s="10"/>
      <c r="C21311" s="10"/>
      <c r="D21311" s="10"/>
      <c r="E21311" s="10"/>
      <c r="F21311" s="10"/>
      <c r="G21311" s="10"/>
      <c r="H21311" s="10"/>
      <c r="I21311" s="10"/>
      <c r="J21311" s="10"/>
      <c r="K21311" s="10"/>
      <c r="L21311" s="10"/>
      <c r="M21311" s="10"/>
      <c r="N21311" s="10"/>
      <c r="O21311" s="10"/>
      <c r="P21311" s="10"/>
      <c r="Q21311" s="10"/>
      <c r="R21311" s="10"/>
      <c r="S21311" s="10"/>
      <c r="T21311" s="10"/>
      <c r="U21311" s="10"/>
      <c r="V21311" s="10"/>
      <c r="W21311" s="10"/>
      <c r="X21311" s="10"/>
      <c r="Y21311" s="10"/>
      <c r="Z21311" s="10"/>
      <c r="AA21311" s="10"/>
      <c r="AB21311" s="10"/>
      <c r="AC21311" s="10"/>
      <c r="AD21311" s="10"/>
      <c r="AE21311" s="10"/>
      <c r="AF21311" s="10"/>
      <c r="AG21311" s="12"/>
    </row>
    <row r="21312" spans="1:33">
      <c r="A21312" s="10"/>
      <c r="B21312" s="10"/>
      <c r="C21312" s="10"/>
      <c r="D21312" s="10"/>
      <c r="E21312" s="10"/>
      <c r="F21312" s="10"/>
      <c r="G21312" s="10"/>
      <c r="H21312" s="10"/>
      <c r="I21312" s="10"/>
      <c r="J21312" s="10"/>
      <c r="K21312" s="10"/>
      <c r="L21312" s="10"/>
      <c r="M21312" s="10"/>
      <c r="N21312" s="10"/>
      <c r="O21312" s="10"/>
      <c r="P21312" s="10"/>
      <c r="Q21312" s="10"/>
      <c r="R21312" s="10"/>
      <c r="S21312" s="10"/>
      <c r="T21312" s="10"/>
      <c r="U21312" s="10"/>
      <c r="V21312" s="10"/>
      <c r="W21312" s="10"/>
      <c r="X21312" s="10"/>
      <c r="Y21312" s="10"/>
      <c r="Z21312" s="10"/>
      <c r="AA21312" s="10"/>
      <c r="AB21312" s="10"/>
      <c r="AC21312" s="10"/>
      <c r="AD21312" s="10"/>
      <c r="AE21312" s="10"/>
      <c r="AF21312" s="10"/>
      <c r="AG21312" s="12"/>
    </row>
    <row r="21313" spans="1:33">
      <c r="A21313" s="10"/>
      <c r="B21313" s="10"/>
      <c r="C21313" s="10"/>
      <c r="D21313" s="10"/>
      <c r="E21313" s="10"/>
      <c r="F21313" s="10"/>
      <c r="G21313" s="10"/>
      <c r="H21313" s="10"/>
      <c r="I21313" s="10"/>
      <c r="J21313" s="10"/>
      <c r="K21313" s="10"/>
      <c r="L21313" s="10"/>
      <c r="M21313" s="10"/>
      <c r="N21313" s="10"/>
      <c r="O21313" s="10"/>
      <c r="P21313" s="10"/>
      <c r="Q21313" s="10"/>
      <c r="R21313" s="10"/>
      <c r="S21313" s="10"/>
      <c r="T21313" s="10"/>
      <c r="U21313" s="10"/>
      <c r="V21313" s="10"/>
      <c r="W21313" s="10"/>
      <c r="X21313" s="10"/>
      <c r="Y21313" s="10"/>
      <c r="Z21313" s="10"/>
      <c r="AA21313" s="10"/>
      <c r="AB21313" s="10"/>
      <c r="AC21313" s="10"/>
      <c r="AD21313" s="10"/>
      <c r="AE21313" s="10"/>
      <c r="AF21313" s="10"/>
      <c r="AG21313" s="12"/>
    </row>
    <row r="21314" spans="1:33">
      <c r="A21314" s="10"/>
      <c r="B21314" s="10"/>
      <c r="C21314" s="10"/>
      <c r="D21314" s="10"/>
      <c r="E21314" s="10"/>
      <c r="F21314" s="10"/>
      <c r="G21314" s="10"/>
      <c r="H21314" s="10"/>
      <c r="I21314" s="10"/>
      <c r="J21314" s="10"/>
      <c r="K21314" s="10"/>
      <c r="L21314" s="10"/>
      <c r="M21314" s="10"/>
      <c r="N21314" s="10"/>
      <c r="O21314" s="10"/>
      <c r="P21314" s="10"/>
      <c r="Q21314" s="10"/>
      <c r="R21314" s="10"/>
      <c r="S21314" s="10"/>
      <c r="T21314" s="10"/>
      <c r="U21314" s="10"/>
      <c r="V21314" s="10"/>
      <c r="W21314" s="10"/>
      <c r="X21314" s="10"/>
      <c r="Y21314" s="10"/>
      <c r="Z21314" s="10"/>
      <c r="AA21314" s="10"/>
      <c r="AB21314" s="10"/>
      <c r="AC21314" s="10"/>
      <c r="AD21314" s="10"/>
      <c r="AE21314" s="10"/>
      <c r="AF21314" s="10"/>
      <c r="AG21314" s="12"/>
    </row>
    <row r="21315" spans="1:33">
      <c r="A21315" s="10"/>
      <c r="B21315" s="10"/>
      <c r="C21315" s="10"/>
      <c r="D21315" s="10"/>
      <c r="E21315" s="10"/>
      <c r="F21315" s="10"/>
      <c r="G21315" s="10"/>
      <c r="H21315" s="10"/>
      <c r="I21315" s="10"/>
      <c r="J21315" s="10"/>
      <c r="K21315" s="10"/>
      <c r="L21315" s="10"/>
      <c r="M21315" s="10"/>
      <c r="N21315" s="10"/>
      <c r="O21315" s="10"/>
      <c r="P21315" s="10"/>
      <c r="Q21315" s="10"/>
      <c r="R21315" s="10"/>
      <c r="S21315" s="10"/>
      <c r="T21315" s="10"/>
      <c r="U21315" s="10"/>
      <c r="V21315" s="10"/>
      <c r="W21315" s="10"/>
      <c r="X21315" s="10"/>
      <c r="Y21315" s="10"/>
      <c r="Z21315" s="10"/>
      <c r="AA21315" s="10"/>
      <c r="AB21315" s="10"/>
      <c r="AC21315" s="10"/>
      <c r="AD21315" s="10"/>
      <c r="AE21315" s="10"/>
      <c r="AF21315" s="10"/>
      <c r="AG21315" s="12"/>
    </row>
    <row r="21316" spans="1:33">
      <c r="A21316" s="10"/>
      <c r="B21316" s="10"/>
      <c r="C21316" s="10"/>
      <c r="D21316" s="10"/>
      <c r="E21316" s="10"/>
      <c r="F21316" s="10"/>
      <c r="G21316" s="10"/>
      <c r="H21316" s="10"/>
      <c r="I21316" s="10"/>
      <c r="J21316" s="10"/>
      <c r="K21316" s="10"/>
      <c r="L21316" s="10"/>
      <c r="M21316" s="10"/>
      <c r="N21316" s="10"/>
      <c r="O21316" s="10"/>
      <c r="P21316" s="10"/>
      <c r="Q21316" s="10"/>
      <c r="R21316" s="10"/>
      <c r="S21316" s="10"/>
      <c r="T21316" s="10"/>
      <c r="U21316" s="10"/>
      <c r="V21316" s="10"/>
      <c r="W21316" s="10"/>
      <c r="X21316" s="10"/>
      <c r="Y21316" s="10"/>
      <c r="Z21316" s="10"/>
      <c r="AA21316" s="10"/>
      <c r="AB21316" s="10"/>
      <c r="AC21316" s="10"/>
      <c r="AD21316" s="10"/>
      <c r="AE21316" s="10"/>
      <c r="AF21316" s="10"/>
      <c r="AG21316" s="12"/>
    </row>
    <row r="21317" spans="1:33">
      <c r="A21317" s="10"/>
      <c r="B21317" s="10"/>
      <c r="C21317" s="10"/>
      <c r="D21317" s="10"/>
      <c r="E21317" s="10"/>
      <c r="F21317" s="10"/>
      <c r="G21317" s="10"/>
      <c r="H21317" s="10"/>
      <c r="I21317" s="10"/>
      <c r="J21317" s="10"/>
      <c r="K21317" s="10"/>
      <c r="L21317" s="10"/>
      <c r="M21317" s="10"/>
      <c r="N21317" s="10"/>
      <c r="O21317" s="10"/>
      <c r="P21317" s="10"/>
      <c r="Q21317" s="10"/>
      <c r="R21317" s="10"/>
      <c r="S21317" s="10"/>
      <c r="T21317" s="10"/>
      <c r="U21317" s="10"/>
      <c r="V21317" s="10"/>
      <c r="W21317" s="10"/>
      <c r="X21317" s="10"/>
      <c r="Y21317" s="10"/>
      <c r="Z21317" s="10"/>
      <c r="AA21317" s="10"/>
      <c r="AB21317" s="10"/>
      <c r="AC21317" s="10"/>
      <c r="AD21317" s="10"/>
      <c r="AE21317" s="10"/>
      <c r="AF21317" s="10"/>
      <c r="AG21317" s="12"/>
    </row>
    <row r="21318" spans="1:33">
      <c r="A21318" s="10"/>
      <c r="B21318" s="10"/>
      <c r="C21318" s="10"/>
      <c r="D21318" s="10"/>
      <c r="E21318" s="10"/>
      <c r="F21318" s="10"/>
      <c r="G21318" s="10"/>
      <c r="H21318" s="10"/>
      <c r="I21318" s="10"/>
      <c r="J21318" s="10"/>
      <c r="K21318" s="10"/>
      <c r="L21318" s="10"/>
      <c r="M21318" s="10"/>
      <c r="N21318" s="10"/>
      <c r="O21318" s="10"/>
      <c r="P21318" s="10"/>
      <c r="Q21318" s="10"/>
      <c r="R21318" s="10"/>
      <c r="S21318" s="10"/>
      <c r="T21318" s="10"/>
      <c r="U21318" s="10"/>
      <c r="V21318" s="10"/>
      <c r="W21318" s="10"/>
      <c r="X21318" s="10"/>
      <c r="Y21318" s="10"/>
      <c r="Z21318" s="10"/>
      <c r="AA21318" s="10"/>
      <c r="AB21318" s="10"/>
      <c r="AC21318" s="10"/>
      <c r="AD21318" s="10"/>
      <c r="AE21318" s="10"/>
      <c r="AF21318" s="10"/>
      <c r="AG21318" s="12"/>
    </row>
    <row r="21319" spans="1:33">
      <c r="A21319" s="10"/>
      <c r="B21319" s="10"/>
      <c r="C21319" s="10"/>
      <c r="D21319" s="10"/>
      <c r="E21319" s="10"/>
      <c r="F21319" s="10"/>
      <c r="G21319" s="10"/>
      <c r="H21319" s="10"/>
      <c r="I21319" s="10"/>
      <c r="J21319" s="10"/>
      <c r="K21319" s="10"/>
      <c r="L21319" s="10"/>
      <c r="M21319" s="10"/>
      <c r="N21319" s="10"/>
      <c r="O21319" s="10"/>
      <c r="P21319" s="10"/>
      <c r="Q21319" s="10"/>
      <c r="R21319" s="10"/>
      <c r="S21319" s="10"/>
      <c r="T21319" s="10"/>
      <c r="U21319" s="10"/>
      <c r="V21319" s="10"/>
      <c r="W21319" s="10"/>
      <c r="X21319" s="10"/>
      <c r="Y21319" s="10"/>
      <c r="Z21319" s="10"/>
      <c r="AA21319" s="10"/>
      <c r="AB21319" s="10"/>
      <c r="AC21319" s="10"/>
      <c r="AD21319" s="10"/>
      <c r="AE21319" s="10"/>
      <c r="AF21319" s="10"/>
      <c r="AG21319" s="12"/>
    </row>
    <row r="21320" spans="1:33">
      <c r="A21320" s="10"/>
      <c r="B21320" s="10"/>
      <c r="C21320" s="10"/>
      <c r="D21320" s="10"/>
      <c r="E21320" s="10"/>
      <c r="F21320" s="10"/>
      <c r="G21320" s="10"/>
      <c r="H21320" s="10"/>
      <c r="I21320" s="10"/>
      <c r="J21320" s="10"/>
      <c r="K21320" s="10"/>
      <c r="L21320" s="10"/>
      <c r="M21320" s="10"/>
      <c r="N21320" s="10"/>
      <c r="O21320" s="10"/>
      <c r="P21320" s="10"/>
      <c r="Q21320" s="10"/>
      <c r="R21320" s="10"/>
      <c r="S21320" s="10"/>
      <c r="T21320" s="10"/>
      <c r="U21320" s="10"/>
      <c r="V21320" s="10"/>
      <c r="W21320" s="10"/>
      <c r="X21320" s="10"/>
      <c r="Y21320" s="10"/>
      <c r="Z21320" s="10"/>
      <c r="AA21320" s="10"/>
      <c r="AB21320" s="10"/>
      <c r="AC21320" s="10"/>
      <c r="AD21320" s="10"/>
      <c r="AE21320" s="10"/>
      <c r="AF21320" s="10"/>
      <c r="AG21320" s="12"/>
    </row>
    <row r="21321" spans="1:33">
      <c r="A21321" s="10"/>
      <c r="B21321" s="10"/>
      <c r="C21321" s="10"/>
      <c r="D21321" s="10"/>
      <c r="E21321" s="10"/>
      <c r="F21321" s="10"/>
      <c r="G21321" s="10"/>
      <c r="H21321" s="10"/>
      <c r="I21321" s="10"/>
      <c r="J21321" s="10"/>
      <c r="K21321" s="10"/>
      <c r="L21321" s="10"/>
      <c r="M21321" s="10"/>
      <c r="N21321" s="10"/>
      <c r="O21321" s="10"/>
      <c r="P21321" s="10"/>
      <c r="Q21321" s="10"/>
      <c r="R21321" s="10"/>
      <c r="S21321" s="10"/>
      <c r="T21321" s="10"/>
      <c r="U21321" s="10"/>
      <c r="V21321" s="10"/>
      <c r="W21321" s="10"/>
      <c r="X21321" s="10"/>
      <c r="Y21321" s="10"/>
      <c r="Z21321" s="10"/>
      <c r="AA21321" s="10"/>
      <c r="AB21321" s="10"/>
      <c r="AC21321" s="10"/>
      <c r="AD21321" s="10"/>
      <c r="AE21321" s="10"/>
      <c r="AF21321" s="10"/>
      <c r="AG21321" s="12"/>
    </row>
    <row r="21322" spans="1:33">
      <c r="A21322" s="10"/>
      <c r="B21322" s="10"/>
      <c r="C21322" s="10"/>
      <c r="D21322" s="10"/>
      <c r="E21322" s="10"/>
      <c r="F21322" s="10"/>
      <c r="G21322" s="10"/>
      <c r="H21322" s="10"/>
      <c r="I21322" s="10"/>
      <c r="J21322" s="10"/>
      <c r="K21322" s="10"/>
      <c r="L21322" s="10"/>
      <c r="M21322" s="10"/>
      <c r="N21322" s="10"/>
      <c r="O21322" s="10"/>
      <c r="P21322" s="10"/>
      <c r="Q21322" s="10"/>
      <c r="R21322" s="10"/>
      <c r="S21322" s="10"/>
      <c r="T21322" s="10"/>
      <c r="U21322" s="10"/>
      <c r="V21322" s="10"/>
      <c r="W21322" s="10"/>
      <c r="X21322" s="10"/>
      <c r="Y21322" s="10"/>
      <c r="Z21322" s="10"/>
      <c r="AA21322" s="10"/>
      <c r="AB21322" s="10"/>
      <c r="AC21322" s="10"/>
      <c r="AD21322" s="10"/>
      <c r="AE21322" s="10"/>
      <c r="AF21322" s="10"/>
      <c r="AG21322" s="12"/>
    </row>
    <row r="21323" spans="1:33">
      <c r="A21323" s="10"/>
      <c r="B21323" s="10"/>
      <c r="C21323" s="10"/>
      <c r="D21323" s="10"/>
      <c r="E21323" s="10"/>
      <c r="F21323" s="10"/>
      <c r="G21323" s="10"/>
      <c r="H21323" s="10"/>
      <c r="I21323" s="10"/>
      <c r="J21323" s="10"/>
      <c r="K21323" s="10"/>
      <c r="L21323" s="10"/>
      <c r="M21323" s="10"/>
      <c r="N21323" s="10"/>
      <c r="O21323" s="10"/>
      <c r="P21323" s="10"/>
      <c r="Q21323" s="10"/>
      <c r="R21323" s="10"/>
      <c r="S21323" s="10"/>
      <c r="T21323" s="10"/>
      <c r="U21323" s="10"/>
      <c r="V21323" s="10"/>
      <c r="W21323" s="10"/>
      <c r="X21323" s="10"/>
      <c r="Y21323" s="10"/>
      <c r="Z21323" s="10"/>
      <c r="AA21323" s="10"/>
      <c r="AB21323" s="10"/>
      <c r="AC21323" s="10"/>
      <c r="AD21323" s="10"/>
      <c r="AE21323" s="10"/>
      <c r="AF21323" s="10"/>
      <c r="AG21323" s="12"/>
    </row>
    <row r="21324" spans="1:33">
      <c r="A21324" s="10"/>
      <c r="B21324" s="10"/>
      <c r="C21324" s="10"/>
      <c r="D21324" s="10"/>
      <c r="E21324" s="10"/>
      <c r="F21324" s="10"/>
      <c r="G21324" s="10"/>
      <c r="H21324" s="10"/>
      <c r="I21324" s="10"/>
      <c r="J21324" s="10"/>
      <c r="K21324" s="10"/>
      <c r="L21324" s="10"/>
      <c r="M21324" s="10"/>
      <c r="N21324" s="10"/>
      <c r="O21324" s="10"/>
      <c r="P21324" s="10"/>
      <c r="Q21324" s="10"/>
      <c r="R21324" s="10"/>
      <c r="S21324" s="10"/>
      <c r="T21324" s="10"/>
      <c r="U21324" s="10"/>
      <c r="V21324" s="10"/>
      <c r="W21324" s="10"/>
      <c r="X21324" s="10"/>
      <c r="Y21324" s="10"/>
      <c r="Z21324" s="10"/>
      <c r="AA21324" s="10"/>
      <c r="AB21324" s="10"/>
      <c r="AC21324" s="10"/>
      <c r="AD21324" s="10"/>
      <c r="AE21324" s="10"/>
      <c r="AF21324" s="10"/>
      <c r="AG21324" s="12"/>
    </row>
    <row r="21325" spans="1:33">
      <c r="A21325" s="10"/>
      <c r="B21325" s="10"/>
      <c r="C21325" s="10"/>
      <c r="D21325" s="10"/>
      <c r="E21325" s="10"/>
      <c r="F21325" s="10"/>
      <c r="G21325" s="10"/>
      <c r="H21325" s="10"/>
      <c r="I21325" s="10"/>
      <c r="J21325" s="10"/>
      <c r="K21325" s="10"/>
      <c r="L21325" s="10"/>
      <c r="M21325" s="10"/>
      <c r="N21325" s="10"/>
      <c r="O21325" s="10"/>
      <c r="P21325" s="10"/>
      <c r="Q21325" s="10"/>
      <c r="R21325" s="10"/>
      <c r="S21325" s="10"/>
      <c r="T21325" s="10"/>
      <c r="U21325" s="10"/>
      <c r="V21325" s="10"/>
      <c r="W21325" s="10"/>
      <c r="X21325" s="10"/>
      <c r="Y21325" s="10"/>
      <c r="Z21325" s="10"/>
      <c r="AA21325" s="10"/>
      <c r="AB21325" s="10"/>
      <c r="AC21325" s="10"/>
      <c r="AD21325" s="10"/>
      <c r="AE21325" s="10"/>
      <c r="AF21325" s="10"/>
      <c r="AG21325" s="12"/>
    </row>
    <row r="21326" spans="1:33">
      <c r="A21326" s="10"/>
      <c r="B21326" s="10"/>
      <c r="C21326" s="10"/>
      <c r="D21326" s="10"/>
      <c r="E21326" s="10"/>
      <c r="F21326" s="10"/>
      <c r="G21326" s="10"/>
      <c r="H21326" s="10"/>
      <c r="I21326" s="10"/>
      <c r="J21326" s="10"/>
      <c r="K21326" s="10"/>
      <c r="L21326" s="10"/>
      <c r="M21326" s="10"/>
      <c r="N21326" s="10"/>
      <c r="O21326" s="10"/>
      <c r="P21326" s="10"/>
      <c r="Q21326" s="10"/>
      <c r="R21326" s="10"/>
      <c r="S21326" s="10"/>
      <c r="T21326" s="10"/>
      <c r="U21326" s="10"/>
      <c r="V21326" s="10"/>
      <c r="W21326" s="10"/>
      <c r="X21326" s="10"/>
      <c r="Y21326" s="10"/>
      <c r="Z21326" s="10"/>
      <c r="AA21326" s="10"/>
      <c r="AB21326" s="10"/>
      <c r="AC21326" s="10"/>
      <c r="AD21326" s="10"/>
      <c r="AE21326" s="10"/>
      <c r="AF21326" s="10"/>
      <c r="AG21326" s="12"/>
    </row>
    <row r="21327" spans="1:33">
      <c r="A21327" s="10"/>
      <c r="B21327" s="10"/>
      <c r="C21327" s="10"/>
      <c r="D21327" s="10"/>
      <c r="E21327" s="10"/>
      <c r="F21327" s="10"/>
      <c r="G21327" s="10"/>
      <c r="H21327" s="10"/>
      <c r="I21327" s="10"/>
      <c r="J21327" s="10"/>
      <c r="K21327" s="10"/>
      <c r="L21327" s="10"/>
      <c r="M21327" s="10"/>
      <c r="N21327" s="10"/>
      <c r="O21327" s="10"/>
      <c r="P21327" s="10"/>
      <c r="Q21327" s="10"/>
      <c r="R21327" s="10"/>
      <c r="S21327" s="10"/>
      <c r="T21327" s="10"/>
      <c r="U21327" s="10"/>
      <c r="V21327" s="10"/>
      <c r="W21327" s="10"/>
      <c r="X21327" s="10"/>
      <c r="Y21327" s="10"/>
      <c r="Z21327" s="10"/>
      <c r="AA21327" s="10"/>
      <c r="AB21327" s="10"/>
      <c r="AC21327" s="10"/>
      <c r="AD21327" s="10"/>
      <c r="AE21327" s="10"/>
      <c r="AF21327" s="10"/>
      <c r="AG21327" s="12"/>
    </row>
    <row r="21328" spans="1:33">
      <c r="A21328" s="10"/>
      <c r="B21328" s="10"/>
      <c r="C21328" s="10"/>
      <c r="D21328" s="10"/>
      <c r="E21328" s="10"/>
      <c r="F21328" s="10"/>
      <c r="G21328" s="10"/>
      <c r="H21328" s="10"/>
      <c r="I21328" s="10"/>
      <c r="J21328" s="10"/>
      <c r="K21328" s="10"/>
      <c r="L21328" s="10"/>
      <c r="M21328" s="10"/>
      <c r="N21328" s="10"/>
      <c r="O21328" s="10"/>
      <c r="P21328" s="10"/>
      <c r="Q21328" s="10"/>
      <c r="R21328" s="10"/>
      <c r="S21328" s="10"/>
      <c r="T21328" s="10"/>
      <c r="U21328" s="10"/>
      <c r="V21328" s="10"/>
      <c r="W21328" s="10"/>
      <c r="X21328" s="10"/>
      <c r="Y21328" s="10"/>
      <c r="Z21328" s="10"/>
      <c r="AA21328" s="10"/>
      <c r="AB21328" s="10"/>
      <c r="AC21328" s="10"/>
      <c r="AD21328" s="10"/>
      <c r="AE21328" s="10"/>
      <c r="AF21328" s="10"/>
      <c r="AG21328" s="12"/>
    </row>
    <row r="21329" spans="1:33">
      <c r="A21329" s="10"/>
      <c r="B21329" s="10"/>
      <c r="C21329" s="10"/>
      <c r="D21329" s="10"/>
      <c r="E21329" s="10"/>
      <c r="F21329" s="10"/>
      <c r="G21329" s="10"/>
      <c r="H21329" s="10"/>
      <c r="I21329" s="10"/>
      <c r="J21329" s="10"/>
      <c r="K21329" s="10"/>
      <c r="L21329" s="10"/>
      <c r="M21329" s="10"/>
      <c r="N21329" s="10"/>
      <c r="O21329" s="10"/>
      <c r="P21329" s="10"/>
      <c r="Q21329" s="10"/>
      <c r="R21329" s="10"/>
      <c r="S21329" s="10"/>
      <c r="T21329" s="10"/>
      <c r="U21329" s="10"/>
      <c r="V21329" s="10"/>
      <c r="W21329" s="10"/>
      <c r="X21329" s="10"/>
      <c r="Y21329" s="10"/>
      <c r="Z21329" s="10"/>
      <c r="AA21329" s="10"/>
      <c r="AB21329" s="10"/>
      <c r="AC21329" s="10"/>
      <c r="AD21329" s="10"/>
      <c r="AE21329" s="10"/>
      <c r="AF21329" s="10"/>
      <c r="AG21329" s="12"/>
    </row>
    <row r="21330" spans="1:33">
      <c r="A21330" s="10"/>
      <c r="B21330" s="10"/>
      <c r="C21330" s="10"/>
      <c r="D21330" s="10"/>
      <c r="E21330" s="10"/>
      <c r="F21330" s="10"/>
      <c r="G21330" s="10"/>
      <c r="H21330" s="10"/>
      <c r="I21330" s="10"/>
      <c r="J21330" s="10"/>
      <c r="K21330" s="10"/>
      <c r="L21330" s="10"/>
      <c r="M21330" s="10"/>
      <c r="N21330" s="10"/>
      <c r="O21330" s="10"/>
      <c r="P21330" s="10"/>
      <c r="Q21330" s="10"/>
      <c r="R21330" s="10"/>
      <c r="S21330" s="10"/>
      <c r="T21330" s="10"/>
      <c r="U21330" s="10"/>
      <c r="V21330" s="10"/>
      <c r="W21330" s="10"/>
      <c r="X21330" s="10"/>
      <c r="Y21330" s="10"/>
      <c r="Z21330" s="10"/>
      <c r="AA21330" s="10"/>
      <c r="AB21330" s="10"/>
      <c r="AC21330" s="10"/>
      <c r="AD21330" s="10"/>
      <c r="AE21330" s="10"/>
      <c r="AF21330" s="10"/>
      <c r="AG21330" s="12"/>
    </row>
    <row r="21331" spans="1:33">
      <c r="A21331" s="10"/>
      <c r="B21331" s="10"/>
      <c r="C21331" s="10"/>
      <c r="D21331" s="10"/>
      <c r="E21331" s="10"/>
      <c r="F21331" s="10"/>
      <c r="G21331" s="10"/>
      <c r="H21331" s="10"/>
      <c r="I21331" s="10"/>
      <c r="J21331" s="10"/>
      <c r="K21331" s="10"/>
      <c r="L21331" s="10"/>
      <c r="M21331" s="10"/>
      <c r="N21331" s="10"/>
      <c r="O21331" s="10"/>
      <c r="P21331" s="10"/>
      <c r="Q21331" s="10"/>
      <c r="R21331" s="10"/>
      <c r="S21331" s="10"/>
      <c r="T21331" s="10"/>
      <c r="U21331" s="10"/>
      <c r="V21331" s="10"/>
      <c r="W21331" s="10"/>
      <c r="X21331" s="10"/>
      <c r="Y21331" s="10"/>
      <c r="Z21331" s="10"/>
      <c r="AA21331" s="10"/>
      <c r="AB21331" s="10"/>
      <c r="AC21331" s="10"/>
      <c r="AD21331" s="10"/>
      <c r="AE21331" s="10"/>
      <c r="AF21331" s="10"/>
      <c r="AG21331" s="12"/>
    </row>
    <row r="21332" spans="1:33">
      <c r="A21332" s="10"/>
      <c r="B21332" s="10"/>
      <c r="C21332" s="10"/>
      <c r="D21332" s="10"/>
      <c r="E21332" s="10"/>
      <c r="F21332" s="10"/>
      <c r="G21332" s="10"/>
      <c r="H21332" s="10"/>
      <c r="I21332" s="10"/>
      <c r="J21332" s="10"/>
      <c r="K21332" s="10"/>
      <c r="L21332" s="10"/>
      <c r="M21332" s="10"/>
      <c r="N21332" s="10"/>
      <c r="O21332" s="10"/>
      <c r="P21332" s="10"/>
      <c r="Q21332" s="10"/>
      <c r="R21332" s="10"/>
      <c r="S21332" s="10"/>
      <c r="T21332" s="10"/>
      <c r="U21332" s="10"/>
      <c r="V21332" s="10"/>
      <c r="W21332" s="10"/>
      <c r="X21332" s="10"/>
      <c r="Y21332" s="10"/>
      <c r="Z21332" s="10"/>
      <c r="AA21332" s="10"/>
      <c r="AB21332" s="10"/>
      <c r="AC21332" s="10"/>
      <c r="AD21332" s="10"/>
      <c r="AE21332" s="10"/>
      <c r="AF21332" s="10"/>
      <c r="AG21332" s="12"/>
    </row>
    <row r="21333" spans="1:33">
      <c r="A21333" s="10"/>
      <c r="B21333" s="10"/>
      <c r="C21333" s="10"/>
      <c r="D21333" s="10"/>
      <c r="E21333" s="10"/>
      <c r="F21333" s="10"/>
      <c r="G21333" s="10"/>
      <c r="H21333" s="10"/>
      <c r="I21333" s="10"/>
      <c r="J21333" s="10"/>
      <c r="K21333" s="10"/>
      <c r="L21333" s="10"/>
      <c r="M21333" s="10"/>
      <c r="N21333" s="10"/>
      <c r="O21333" s="10"/>
      <c r="P21333" s="10"/>
      <c r="Q21333" s="10"/>
      <c r="R21333" s="10"/>
      <c r="S21333" s="10"/>
      <c r="T21333" s="10"/>
      <c r="U21333" s="10"/>
      <c r="V21333" s="10"/>
      <c r="W21333" s="10"/>
      <c r="X21333" s="10"/>
      <c r="Y21333" s="10"/>
      <c r="Z21333" s="10"/>
      <c r="AA21333" s="10"/>
      <c r="AB21333" s="10"/>
      <c r="AC21333" s="10"/>
      <c r="AD21333" s="10"/>
      <c r="AE21333" s="10"/>
      <c r="AF21333" s="10"/>
      <c r="AG21333" s="12"/>
    </row>
    <row r="21334" spans="1:33">
      <c r="A21334" s="10"/>
      <c r="B21334" s="10"/>
      <c r="C21334" s="10"/>
      <c r="D21334" s="10"/>
      <c r="E21334" s="10"/>
      <c r="F21334" s="10"/>
      <c r="G21334" s="10"/>
      <c r="H21334" s="10"/>
      <c r="I21334" s="10"/>
      <c r="J21334" s="10"/>
      <c r="K21334" s="10"/>
      <c r="L21334" s="10"/>
      <c r="M21334" s="10"/>
      <c r="N21334" s="10"/>
      <c r="O21334" s="10"/>
      <c r="P21334" s="10"/>
      <c r="Q21334" s="10"/>
      <c r="R21334" s="10"/>
      <c r="S21334" s="10"/>
      <c r="T21334" s="10"/>
      <c r="U21334" s="10"/>
      <c r="V21334" s="10"/>
      <c r="W21334" s="10"/>
      <c r="X21334" s="10"/>
      <c r="Y21334" s="10"/>
      <c r="Z21334" s="10"/>
      <c r="AA21334" s="10"/>
      <c r="AB21334" s="10"/>
      <c r="AC21334" s="10"/>
      <c r="AD21334" s="10"/>
      <c r="AE21334" s="10"/>
      <c r="AF21334" s="10"/>
      <c r="AG21334" s="12"/>
    </row>
    <row r="21335" spans="1:33">
      <c r="A21335" s="10"/>
      <c r="B21335" s="10"/>
      <c r="C21335" s="10"/>
      <c r="D21335" s="10"/>
      <c r="E21335" s="10"/>
      <c r="F21335" s="10"/>
      <c r="G21335" s="10"/>
      <c r="H21335" s="10"/>
      <c r="I21335" s="10"/>
      <c r="J21335" s="10"/>
      <c r="K21335" s="10"/>
      <c r="L21335" s="10"/>
      <c r="M21335" s="10"/>
      <c r="N21335" s="10"/>
      <c r="O21335" s="10"/>
      <c r="P21335" s="10"/>
      <c r="Q21335" s="10"/>
      <c r="R21335" s="10"/>
      <c r="S21335" s="10"/>
      <c r="T21335" s="10"/>
      <c r="U21335" s="10"/>
      <c r="V21335" s="10"/>
      <c r="W21335" s="10"/>
      <c r="X21335" s="10"/>
      <c r="Y21335" s="10"/>
      <c r="Z21335" s="10"/>
      <c r="AA21335" s="10"/>
      <c r="AB21335" s="10"/>
      <c r="AC21335" s="10"/>
      <c r="AD21335" s="10"/>
      <c r="AE21335" s="10"/>
      <c r="AF21335" s="10"/>
      <c r="AG21335" s="12"/>
    </row>
    <row r="21336" spans="1:33">
      <c r="A21336" s="10"/>
      <c r="B21336" s="10"/>
      <c r="C21336" s="10"/>
      <c r="D21336" s="10"/>
      <c r="E21336" s="10"/>
      <c r="F21336" s="10"/>
      <c r="G21336" s="10"/>
      <c r="H21336" s="10"/>
      <c r="I21336" s="10"/>
      <c r="J21336" s="10"/>
      <c r="K21336" s="10"/>
      <c r="L21336" s="10"/>
      <c r="M21336" s="10"/>
      <c r="N21336" s="10"/>
      <c r="O21336" s="10"/>
      <c r="P21336" s="10"/>
      <c r="Q21336" s="10"/>
      <c r="R21336" s="10"/>
      <c r="S21336" s="10"/>
      <c r="T21336" s="10"/>
      <c r="U21336" s="10"/>
      <c r="V21336" s="10"/>
      <c r="W21336" s="10"/>
      <c r="X21336" s="10"/>
      <c r="Y21336" s="10"/>
      <c r="Z21336" s="10"/>
      <c r="AA21336" s="10"/>
      <c r="AB21336" s="10"/>
      <c r="AC21336" s="10"/>
      <c r="AD21336" s="10"/>
      <c r="AE21336" s="10"/>
      <c r="AF21336" s="10"/>
      <c r="AG21336" s="12"/>
    </row>
    <row r="21337" spans="1:33">
      <c r="A21337" s="10"/>
      <c r="B21337" s="10"/>
      <c r="C21337" s="10"/>
      <c r="D21337" s="10"/>
      <c r="E21337" s="10"/>
      <c r="F21337" s="10"/>
      <c r="G21337" s="10"/>
      <c r="H21337" s="10"/>
      <c r="I21337" s="10"/>
      <c r="J21337" s="10"/>
      <c r="K21337" s="10"/>
      <c r="L21337" s="10"/>
      <c r="M21337" s="10"/>
      <c r="N21337" s="10"/>
      <c r="O21337" s="10"/>
      <c r="P21337" s="10"/>
      <c r="Q21337" s="10"/>
      <c r="R21337" s="10"/>
      <c r="S21337" s="10"/>
      <c r="T21337" s="10"/>
      <c r="U21337" s="10"/>
      <c r="V21337" s="10"/>
      <c r="W21337" s="10"/>
      <c r="X21337" s="10"/>
      <c r="Y21337" s="10"/>
      <c r="Z21337" s="10"/>
      <c r="AA21337" s="10"/>
      <c r="AB21337" s="10"/>
      <c r="AC21337" s="10"/>
      <c r="AD21337" s="10"/>
      <c r="AE21337" s="10"/>
      <c r="AF21337" s="10"/>
      <c r="AG21337" s="12"/>
    </row>
    <row r="21338" spans="1:33">
      <c r="A21338" s="10"/>
      <c r="B21338" s="10"/>
      <c r="C21338" s="10"/>
      <c r="D21338" s="10"/>
      <c r="E21338" s="10"/>
      <c r="F21338" s="10"/>
      <c r="G21338" s="10"/>
      <c r="H21338" s="10"/>
      <c r="I21338" s="10"/>
      <c r="J21338" s="10"/>
      <c r="K21338" s="10"/>
      <c r="L21338" s="10"/>
      <c r="M21338" s="10"/>
      <c r="N21338" s="10"/>
      <c r="O21338" s="10"/>
      <c r="P21338" s="10"/>
      <c r="Q21338" s="10"/>
      <c r="R21338" s="10"/>
      <c r="S21338" s="10"/>
      <c r="T21338" s="10"/>
      <c r="U21338" s="10"/>
      <c r="V21338" s="10"/>
      <c r="W21338" s="10"/>
      <c r="X21338" s="10"/>
      <c r="Y21338" s="10"/>
      <c r="Z21338" s="10"/>
      <c r="AA21338" s="10"/>
      <c r="AB21338" s="10"/>
      <c r="AC21338" s="10"/>
      <c r="AD21338" s="10"/>
      <c r="AE21338" s="10"/>
      <c r="AF21338" s="10"/>
      <c r="AG21338" s="12"/>
    </row>
    <row r="21339" spans="1:33">
      <c r="A21339" s="10"/>
      <c r="B21339" s="10"/>
      <c r="C21339" s="10"/>
      <c r="D21339" s="10"/>
      <c r="E21339" s="10"/>
      <c r="F21339" s="10"/>
      <c r="G21339" s="10"/>
      <c r="H21339" s="10"/>
      <c r="I21339" s="10"/>
      <c r="J21339" s="10"/>
      <c r="K21339" s="10"/>
      <c r="L21339" s="10"/>
      <c r="M21339" s="10"/>
      <c r="N21339" s="10"/>
      <c r="O21339" s="10"/>
      <c r="P21339" s="10"/>
      <c r="Q21339" s="10"/>
      <c r="R21339" s="10"/>
      <c r="S21339" s="10"/>
      <c r="T21339" s="10"/>
      <c r="U21339" s="10"/>
      <c r="V21339" s="10"/>
      <c r="W21339" s="10"/>
      <c r="X21339" s="10"/>
      <c r="Y21339" s="10"/>
      <c r="Z21339" s="10"/>
      <c r="AA21339" s="10"/>
      <c r="AB21339" s="10"/>
      <c r="AC21339" s="10"/>
      <c r="AD21339" s="10"/>
      <c r="AE21339" s="10"/>
      <c r="AF21339" s="10"/>
      <c r="AG21339" s="12"/>
    </row>
    <row r="21340" spans="1:33">
      <c r="A21340" s="10"/>
      <c r="B21340" s="10"/>
      <c r="C21340" s="10"/>
      <c r="D21340" s="10"/>
      <c r="E21340" s="10"/>
      <c r="F21340" s="10"/>
      <c r="G21340" s="10"/>
      <c r="H21340" s="10"/>
      <c r="I21340" s="10"/>
      <c r="J21340" s="10"/>
      <c r="K21340" s="10"/>
      <c r="L21340" s="10"/>
      <c r="M21340" s="10"/>
      <c r="N21340" s="10"/>
      <c r="O21340" s="10"/>
      <c r="P21340" s="10"/>
      <c r="Q21340" s="10"/>
      <c r="R21340" s="10"/>
      <c r="S21340" s="10"/>
      <c r="T21340" s="10"/>
      <c r="U21340" s="10"/>
      <c r="V21340" s="10"/>
      <c r="W21340" s="10"/>
      <c r="X21340" s="10"/>
      <c r="Y21340" s="10"/>
      <c r="Z21340" s="10"/>
      <c r="AA21340" s="10"/>
      <c r="AB21340" s="10"/>
      <c r="AC21340" s="10"/>
      <c r="AD21340" s="10"/>
      <c r="AE21340" s="10"/>
      <c r="AF21340" s="10"/>
      <c r="AG21340" s="12"/>
    </row>
    <row r="21341" spans="1:33">
      <c r="A21341" s="10"/>
      <c r="B21341" s="10"/>
      <c r="C21341" s="10"/>
      <c r="D21341" s="10"/>
      <c r="E21341" s="10"/>
      <c r="F21341" s="10"/>
      <c r="G21341" s="10"/>
      <c r="H21341" s="10"/>
      <c r="I21341" s="10"/>
      <c r="J21341" s="10"/>
      <c r="K21341" s="10"/>
      <c r="L21341" s="10"/>
      <c r="M21341" s="10"/>
      <c r="N21341" s="10"/>
      <c r="O21341" s="10"/>
      <c r="P21341" s="10"/>
      <c r="Q21341" s="10"/>
      <c r="R21341" s="10"/>
      <c r="S21341" s="10"/>
      <c r="T21341" s="10"/>
      <c r="U21341" s="10"/>
      <c r="V21341" s="10"/>
      <c r="W21341" s="10"/>
      <c r="X21341" s="10"/>
      <c r="Y21341" s="10"/>
      <c r="Z21341" s="10"/>
      <c r="AA21341" s="10"/>
      <c r="AB21341" s="10"/>
      <c r="AC21341" s="10"/>
      <c r="AD21341" s="10"/>
      <c r="AE21341" s="10"/>
      <c r="AF21341" s="10"/>
      <c r="AG21341" s="12"/>
    </row>
    <row r="21342" spans="1:33">
      <c r="A21342" s="10"/>
      <c r="B21342" s="10"/>
      <c r="C21342" s="10"/>
      <c r="D21342" s="10"/>
      <c r="E21342" s="10"/>
      <c r="F21342" s="10"/>
      <c r="G21342" s="10"/>
      <c r="H21342" s="10"/>
      <c r="I21342" s="10"/>
      <c r="J21342" s="10"/>
      <c r="K21342" s="10"/>
      <c r="L21342" s="10"/>
      <c r="M21342" s="10"/>
      <c r="N21342" s="10"/>
      <c r="O21342" s="10"/>
      <c r="P21342" s="10"/>
      <c r="Q21342" s="10"/>
      <c r="R21342" s="10"/>
      <c r="S21342" s="10"/>
      <c r="T21342" s="10"/>
      <c r="U21342" s="10"/>
      <c r="V21342" s="10"/>
      <c r="W21342" s="10"/>
      <c r="X21342" s="10"/>
      <c r="Y21342" s="10"/>
      <c r="Z21342" s="10"/>
      <c r="AA21342" s="10"/>
      <c r="AB21342" s="10"/>
      <c r="AC21342" s="10"/>
      <c r="AD21342" s="10"/>
      <c r="AE21342" s="10"/>
      <c r="AF21342" s="10"/>
      <c r="AG21342" s="12"/>
    </row>
    <row r="21343" spans="1:33">
      <c r="A21343" s="10"/>
      <c r="B21343" s="10"/>
      <c r="C21343" s="10"/>
      <c r="D21343" s="10"/>
      <c r="E21343" s="10"/>
      <c r="F21343" s="10"/>
      <c r="G21343" s="10"/>
      <c r="H21343" s="10"/>
      <c r="I21343" s="10"/>
      <c r="J21343" s="10"/>
      <c r="K21343" s="10"/>
      <c r="L21343" s="10"/>
      <c r="M21343" s="10"/>
      <c r="N21343" s="10"/>
      <c r="O21343" s="10"/>
      <c r="P21343" s="10"/>
      <c r="Q21343" s="10"/>
      <c r="R21343" s="10"/>
      <c r="S21343" s="10"/>
      <c r="T21343" s="10"/>
      <c r="U21343" s="10"/>
      <c r="V21343" s="10"/>
      <c r="W21343" s="10"/>
      <c r="X21343" s="10"/>
      <c r="Y21343" s="10"/>
      <c r="Z21343" s="10"/>
      <c r="AA21343" s="10"/>
      <c r="AB21343" s="10"/>
      <c r="AC21343" s="10"/>
      <c r="AD21343" s="10"/>
      <c r="AE21343" s="10"/>
      <c r="AF21343" s="10"/>
      <c r="AG21343" s="12"/>
    </row>
    <row r="21344" spans="1:33">
      <c r="A21344" s="10"/>
      <c r="B21344" s="10"/>
      <c r="C21344" s="10"/>
      <c r="D21344" s="10"/>
      <c r="E21344" s="10"/>
      <c r="F21344" s="10"/>
      <c r="G21344" s="10"/>
      <c r="H21344" s="10"/>
      <c r="I21344" s="10"/>
      <c r="J21344" s="10"/>
      <c r="K21344" s="10"/>
      <c r="L21344" s="10"/>
      <c r="M21344" s="10"/>
      <c r="N21344" s="10"/>
      <c r="O21344" s="10"/>
      <c r="P21344" s="10"/>
      <c r="Q21344" s="10"/>
      <c r="R21344" s="10"/>
      <c r="S21344" s="10"/>
      <c r="T21344" s="10"/>
      <c r="U21344" s="10"/>
      <c r="V21344" s="10"/>
      <c r="W21344" s="10"/>
      <c r="X21344" s="10"/>
      <c r="Y21344" s="10"/>
      <c r="Z21344" s="10"/>
      <c r="AA21344" s="10"/>
      <c r="AB21344" s="10"/>
      <c r="AC21344" s="10"/>
      <c r="AD21344" s="10"/>
      <c r="AE21344" s="10"/>
      <c r="AF21344" s="10"/>
      <c r="AG21344" s="12"/>
    </row>
    <row r="21345" spans="1:33">
      <c r="A21345" s="10"/>
      <c r="B21345" s="10"/>
      <c r="C21345" s="10"/>
      <c r="D21345" s="10"/>
      <c r="E21345" s="10"/>
      <c r="F21345" s="10"/>
      <c r="G21345" s="10"/>
      <c r="H21345" s="10"/>
      <c r="I21345" s="10"/>
      <c r="J21345" s="10"/>
      <c r="K21345" s="10"/>
      <c r="L21345" s="10"/>
      <c r="M21345" s="10"/>
      <c r="N21345" s="10"/>
      <c r="O21345" s="10"/>
      <c r="P21345" s="10"/>
      <c r="Q21345" s="10"/>
      <c r="R21345" s="10"/>
      <c r="S21345" s="10"/>
      <c r="T21345" s="10"/>
      <c r="U21345" s="10"/>
      <c r="V21345" s="10"/>
      <c r="W21345" s="10"/>
      <c r="X21345" s="10"/>
      <c r="Y21345" s="10"/>
      <c r="Z21345" s="10"/>
      <c r="AA21345" s="10"/>
      <c r="AB21345" s="10"/>
      <c r="AC21345" s="10"/>
      <c r="AD21345" s="10"/>
      <c r="AE21345" s="10"/>
      <c r="AF21345" s="10"/>
      <c r="AG21345" s="12"/>
    </row>
    <row r="21346" spans="1:33">
      <c r="A21346" s="10"/>
      <c r="B21346" s="10"/>
      <c r="C21346" s="10"/>
      <c r="D21346" s="10"/>
      <c r="E21346" s="10"/>
      <c r="F21346" s="10"/>
      <c r="G21346" s="10"/>
      <c r="H21346" s="10"/>
      <c r="I21346" s="10"/>
      <c r="J21346" s="10"/>
      <c r="K21346" s="10"/>
      <c r="L21346" s="10"/>
      <c r="M21346" s="10"/>
      <c r="N21346" s="10"/>
      <c r="O21346" s="10"/>
      <c r="P21346" s="10"/>
      <c r="Q21346" s="10"/>
      <c r="R21346" s="10"/>
      <c r="S21346" s="10"/>
      <c r="T21346" s="10"/>
      <c r="U21346" s="10"/>
      <c r="V21346" s="10"/>
      <c r="W21346" s="10"/>
      <c r="X21346" s="10"/>
      <c r="Y21346" s="10"/>
      <c r="Z21346" s="10"/>
      <c r="AA21346" s="10"/>
      <c r="AB21346" s="10"/>
      <c r="AC21346" s="10"/>
      <c r="AD21346" s="10"/>
      <c r="AE21346" s="10"/>
      <c r="AF21346" s="10"/>
      <c r="AG21346" s="12"/>
    </row>
    <row r="21347" spans="1:33">
      <c r="A21347" s="10"/>
      <c r="B21347" s="10"/>
      <c r="C21347" s="10"/>
      <c r="D21347" s="10"/>
      <c r="E21347" s="10"/>
      <c r="F21347" s="10"/>
      <c r="G21347" s="10"/>
      <c r="H21347" s="10"/>
      <c r="I21347" s="10"/>
      <c r="J21347" s="10"/>
      <c r="K21347" s="10"/>
      <c r="L21347" s="10"/>
      <c r="M21347" s="10"/>
      <c r="N21347" s="10"/>
      <c r="O21347" s="10"/>
      <c r="P21347" s="10"/>
      <c r="Q21347" s="10"/>
      <c r="R21347" s="10"/>
      <c r="S21347" s="10"/>
      <c r="T21347" s="10"/>
      <c r="U21347" s="10"/>
      <c r="V21347" s="10"/>
      <c r="W21347" s="10"/>
      <c r="X21347" s="10"/>
      <c r="Y21347" s="10"/>
      <c r="Z21347" s="10"/>
      <c r="AA21347" s="10"/>
      <c r="AB21347" s="10"/>
      <c r="AC21347" s="10"/>
      <c r="AD21347" s="10"/>
      <c r="AE21347" s="10"/>
      <c r="AF21347" s="10"/>
      <c r="AG21347" s="12"/>
    </row>
    <row r="21348" spans="1:33">
      <c r="A21348" s="10"/>
      <c r="B21348" s="10"/>
      <c r="C21348" s="10"/>
      <c r="D21348" s="10"/>
      <c r="E21348" s="10"/>
      <c r="F21348" s="10"/>
      <c r="G21348" s="10"/>
      <c r="H21348" s="10"/>
      <c r="I21348" s="10"/>
      <c r="J21348" s="10"/>
      <c r="K21348" s="10"/>
      <c r="L21348" s="10"/>
      <c r="M21348" s="10"/>
      <c r="N21348" s="10"/>
      <c r="O21348" s="10"/>
      <c r="P21348" s="10"/>
      <c r="Q21348" s="10"/>
      <c r="R21348" s="10"/>
      <c r="S21348" s="10"/>
      <c r="T21348" s="10"/>
      <c r="U21348" s="10"/>
      <c r="V21348" s="10"/>
      <c r="W21348" s="10"/>
      <c r="X21348" s="10"/>
      <c r="Y21348" s="10"/>
      <c r="Z21348" s="10"/>
      <c r="AA21348" s="10"/>
      <c r="AB21348" s="10"/>
      <c r="AC21348" s="10"/>
      <c r="AD21348" s="10"/>
      <c r="AE21348" s="10"/>
      <c r="AF21348" s="10"/>
      <c r="AG21348" s="12"/>
    </row>
    <row r="21349" spans="1:33">
      <c r="A21349" s="10"/>
      <c r="B21349" s="10"/>
      <c r="C21349" s="10"/>
      <c r="D21349" s="10"/>
      <c r="E21349" s="10"/>
      <c r="F21349" s="10"/>
      <c r="G21349" s="10"/>
      <c r="H21349" s="10"/>
      <c r="I21349" s="10"/>
      <c r="J21349" s="10"/>
      <c r="K21349" s="10"/>
      <c r="L21349" s="10"/>
      <c r="M21349" s="10"/>
      <c r="N21349" s="10"/>
      <c r="O21349" s="10"/>
      <c r="P21349" s="10"/>
      <c r="Q21349" s="10"/>
      <c r="R21349" s="10"/>
      <c r="S21349" s="10"/>
      <c r="T21349" s="10"/>
      <c r="U21349" s="10"/>
      <c r="V21349" s="10"/>
      <c r="W21349" s="10"/>
      <c r="X21349" s="10"/>
      <c r="Y21349" s="10"/>
      <c r="Z21349" s="10"/>
      <c r="AA21349" s="10"/>
      <c r="AB21349" s="10"/>
      <c r="AC21349" s="10"/>
      <c r="AD21349" s="10"/>
      <c r="AE21349" s="10"/>
      <c r="AF21349" s="10"/>
      <c r="AG21349" s="12"/>
    </row>
    <row r="21350" spans="1:33">
      <c r="A21350" s="10"/>
      <c r="B21350" s="10"/>
      <c r="C21350" s="10"/>
      <c r="D21350" s="10"/>
      <c r="E21350" s="10"/>
      <c r="F21350" s="10"/>
      <c r="G21350" s="10"/>
      <c r="H21350" s="10"/>
      <c r="I21350" s="10"/>
      <c r="J21350" s="10"/>
      <c r="K21350" s="10"/>
      <c r="L21350" s="10"/>
      <c r="M21350" s="10"/>
      <c r="N21350" s="10"/>
      <c r="O21350" s="10"/>
      <c r="P21350" s="10"/>
      <c r="Q21350" s="10"/>
      <c r="R21350" s="10"/>
      <c r="S21350" s="10"/>
      <c r="T21350" s="10"/>
      <c r="U21350" s="10"/>
      <c r="V21350" s="10"/>
      <c r="W21350" s="10"/>
      <c r="X21350" s="10"/>
      <c r="Y21350" s="10"/>
      <c r="Z21350" s="10"/>
      <c r="AA21350" s="10"/>
      <c r="AB21350" s="10"/>
      <c r="AC21350" s="10"/>
      <c r="AD21350" s="10"/>
      <c r="AE21350" s="10"/>
      <c r="AF21350" s="10"/>
      <c r="AG21350" s="12"/>
    </row>
    <row r="21351" spans="1:33">
      <c r="A21351" s="10"/>
      <c r="B21351" s="10"/>
      <c r="C21351" s="10"/>
      <c r="D21351" s="10"/>
      <c r="E21351" s="10"/>
      <c r="F21351" s="10"/>
      <c r="G21351" s="10"/>
      <c r="H21351" s="10"/>
      <c r="I21351" s="10"/>
      <c r="J21351" s="10"/>
      <c r="K21351" s="10"/>
      <c r="L21351" s="10"/>
      <c r="M21351" s="10"/>
      <c r="N21351" s="10"/>
      <c r="O21351" s="10"/>
      <c r="P21351" s="10"/>
      <c r="Q21351" s="10"/>
      <c r="R21351" s="10"/>
      <c r="S21351" s="10"/>
      <c r="T21351" s="10"/>
      <c r="U21351" s="10"/>
      <c r="V21351" s="10"/>
      <c r="W21351" s="10"/>
      <c r="X21351" s="10"/>
      <c r="Y21351" s="10"/>
      <c r="Z21351" s="10"/>
      <c r="AA21351" s="10"/>
      <c r="AB21351" s="10"/>
      <c r="AC21351" s="10"/>
      <c r="AD21351" s="10"/>
      <c r="AE21351" s="10"/>
      <c r="AF21351" s="10"/>
      <c r="AG21351" s="12"/>
    </row>
    <row r="21352" spans="1:33">
      <c r="A21352" s="10"/>
      <c r="B21352" s="10"/>
      <c r="C21352" s="10"/>
      <c r="D21352" s="10"/>
      <c r="E21352" s="10"/>
      <c r="F21352" s="10"/>
      <c r="G21352" s="10"/>
      <c r="H21352" s="10"/>
      <c r="I21352" s="10"/>
      <c r="J21352" s="10"/>
      <c r="K21352" s="10"/>
      <c r="L21352" s="10"/>
      <c r="M21352" s="10"/>
      <c r="N21352" s="10"/>
      <c r="O21352" s="10"/>
      <c r="P21352" s="10"/>
      <c r="Q21352" s="10"/>
      <c r="R21352" s="10"/>
      <c r="S21352" s="10"/>
      <c r="T21352" s="10"/>
      <c r="U21352" s="10"/>
      <c r="V21352" s="10"/>
      <c r="W21352" s="10"/>
      <c r="X21352" s="10"/>
      <c r="Y21352" s="10"/>
      <c r="Z21352" s="10"/>
      <c r="AA21352" s="10"/>
      <c r="AB21352" s="10"/>
      <c r="AC21352" s="10"/>
      <c r="AD21352" s="10"/>
      <c r="AE21352" s="10"/>
      <c r="AF21352" s="10"/>
      <c r="AG21352" s="12"/>
    </row>
    <row r="21353" spans="1:33">
      <c r="A21353" s="10"/>
      <c r="B21353" s="10"/>
      <c r="C21353" s="10"/>
      <c r="D21353" s="10"/>
      <c r="E21353" s="10"/>
      <c r="F21353" s="10"/>
      <c r="G21353" s="10"/>
      <c r="H21353" s="10"/>
      <c r="I21353" s="10"/>
      <c r="J21353" s="10"/>
      <c r="K21353" s="10"/>
      <c r="L21353" s="10"/>
      <c r="M21353" s="10"/>
      <c r="N21353" s="10"/>
      <c r="O21353" s="10"/>
      <c r="P21353" s="10"/>
      <c r="Q21353" s="10"/>
      <c r="R21353" s="10"/>
      <c r="S21353" s="10"/>
      <c r="T21353" s="10"/>
      <c r="U21353" s="10"/>
      <c r="V21353" s="10"/>
      <c r="W21353" s="10"/>
      <c r="X21353" s="10"/>
      <c r="Y21353" s="10"/>
      <c r="Z21353" s="10"/>
      <c r="AA21353" s="10"/>
      <c r="AB21353" s="10"/>
      <c r="AC21353" s="10"/>
      <c r="AD21353" s="10"/>
      <c r="AE21353" s="10"/>
      <c r="AF21353" s="10"/>
      <c r="AG21353" s="12"/>
    </row>
    <row r="21354" spans="1:33">
      <c r="A21354" s="10"/>
      <c r="B21354" s="10"/>
      <c r="C21354" s="10"/>
      <c r="D21354" s="10"/>
      <c r="E21354" s="10"/>
      <c r="F21354" s="10"/>
      <c r="G21354" s="10"/>
      <c r="H21354" s="10"/>
      <c r="I21354" s="10"/>
      <c r="J21354" s="10"/>
      <c r="K21354" s="10"/>
      <c r="L21354" s="10"/>
      <c r="M21354" s="10"/>
      <c r="N21354" s="10"/>
      <c r="O21354" s="10"/>
      <c r="P21354" s="10"/>
      <c r="Q21354" s="10"/>
      <c r="R21354" s="10"/>
      <c r="S21354" s="10"/>
      <c r="T21354" s="10"/>
      <c r="U21354" s="10"/>
      <c r="V21354" s="10"/>
      <c r="W21354" s="10"/>
      <c r="X21354" s="10"/>
      <c r="Y21354" s="10"/>
      <c r="Z21354" s="10"/>
      <c r="AA21354" s="10"/>
      <c r="AB21354" s="10"/>
      <c r="AC21354" s="10"/>
      <c r="AD21354" s="10"/>
      <c r="AE21354" s="10"/>
      <c r="AF21354" s="10"/>
      <c r="AG21354" s="12"/>
    </row>
    <row r="21355" spans="1:33">
      <c r="A21355" s="10"/>
      <c r="B21355" s="10"/>
      <c r="C21355" s="10"/>
      <c r="D21355" s="10"/>
      <c r="E21355" s="10"/>
      <c r="F21355" s="10"/>
      <c r="G21355" s="10"/>
      <c r="H21355" s="10"/>
      <c r="I21355" s="10"/>
      <c r="J21355" s="10"/>
      <c r="K21355" s="10"/>
      <c r="L21355" s="10"/>
      <c r="M21355" s="10"/>
      <c r="N21355" s="10"/>
      <c r="O21355" s="10"/>
      <c r="P21355" s="10"/>
      <c r="Q21355" s="10"/>
      <c r="R21355" s="10"/>
      <c r="S21355" s="10"/>
      <c r="T21355" s="10"/>
      <c r="U21355" s="10"/>
      <c r="V21355" s="10"/>
      <c r="W21355" s="10"/>
      <c r="X21355" s="10"/>
      <c r="Y21355" s="10"/>
      <c r="Z21355" s="10"/>
      <c r="AA21355" s="10"/>
      <c r="AB21355" s="10"/>
      <c r="AC21355" s="10"/>
      <c r="AD21355" s="10"/>
      <c r="AE21355" s="10"/>
      <c r="AF21355" s="10"/>
      <c r="AG21355" s="12"/>
    </row>
    <row r="21356" spans="1:33">
      <c r="A21356" s="10"/>
      <c r="B21356" s="10"/>
      <c r="C21356" s="10"/>
      <c r="D21356" s="10"/>
      <c r="E21356" s="10"/>
      <c r="F21356" s="10"/>
      <c r="G21356" s="10"/>
      <c r="H21356" s="10"/>
      <c r="I21356" s="10"/>
      <c r="J21356" s="10"/>
      <c r="K21356" s="10"/>
      <c r="L21356" s="10"/>
      <c r="M21356" s="10"/>
      <c r="N21356" s="10"/>
      <c r="O21356" s="10"/>
      <c r="P21356" s="10"/>
      <c r="Q21356" s="10"/>
      <c r="R21356" s="10"/>
      <c r="S21356" s="10"/>
      <c r="T21356" s="10"/>
      <c r="U21356" s="10"/>
      <c r="V21356" s="10"/>
      <c r="W21356" s="10"/>
      <c r="X21356" s="10"/>
      <c r="Y21356" s="10"/>
      <c r="Z21356" s="10"/>
      <c r="AA21356" s="10"/>
      <c r="AB21356" s="10"/>
      <c r="AC21356" s="10"/>
      <c r="AD21356" s="10"/>
      <c r="AE21356" s="10"/>
      <c r="AF21356" s="10"/>
      <c r="AG21356" s="12"/>
    </row>
    <row r="21357" spans="1:33">
      <c r="A21357" s="10"/>
      <c r="B21357" s="10"/>
      <c r="C21357" s="10"/>
      <c r="D21357" s="10"/>
      <c r="E21357" s="10"/>
      <c r="F21357" s="10"/>
      <c r="G21357" s="10"/>
      <c r="H21357" s="10"/>
      <c r="I21357" s="10"/>
      <c r="J21357" s="10"/>
      <c r="K21357" s="10"/>
      <c r="L21357" s="10"/>
      <c r="M21357" s="10"/>
      <c r="N21357" s="10"/>
      <c r="O21357" s="10"/>
      <c r="P21357" s="10"/>
      <c r="Q21357" s="10"/>
      <c r="R21357" s="10"/>
      <c r="S21357" s="10"/>
      <c r="T21357" s="10"/>
      <c r="U21357" s="10"/>
      <c r="V21357" s="10"/>
      <c r="W21357" s="10"/>
      <c r="X21357" s="10"/>
      <c r="Y21357" s="10"/>
      <c r="Z21357" s="10"/>
      <c r="AA21357" s="10"/>
      <c r="AB21357" s="10"/>
      <c r="AC21357" s="10"/>
      <c r="AD21357" s="10"/>
      <c r="AE21357" s="10"/>
      <c r="AF21357" s="10"/>
      <c r="AG21357" s="12"/>
    </row>
    <row r="21358" spans="1:33">
      <c r="A21358" s="10"/>
      <c r="B21358" s="10"/>
      <c r="C21358" s="10"/>
      <c r="D21358" s="10"/>
      <c r="E21358" s="10"/>
      <c r="F21358" s="10"/>
      <c r="G21358" s="10"/>
      <c r="H21358" s="10"/>
      <c r="I21358" s="10"/>
      <c r="J21358" s="10"/>
      <c r="K21358" s="10"/>
      <c r="L21358" s="10"/>
      <c r="M21358" s="10"/>
      <c r="N21358" s="10"/>
      <c r="O21358" s="10"/>
      <c r="P21358" s="10"/>
      <c r="Q21358" s="10"/>
      <c r="R21358" s="10"/>
      <c r="S21358" s="10"/>
      <c r="T21358" s="10"/>
      <c r="U21358" s="10"/>
      <c r="V21358" s="10"/>
      <c r="W21358" s="10"/>
      <c r="X21358" s="10"/>
      <c r="Y21358" s="10"/>
      <c r="Z21358" s="10"/>
      <c r="AA21358" s="10"/>
      <c r="AB21358" s="10"/>
      <c r="AC21358" s="10"/>
      <c r="AD21358" s="10"/>
      <c r="AE21358" s="10"/>
      <c r="AF21358" s="10"/>
      <c r="AG21358" s="12"/>
    </row>
    <row r="21359" spans="1:33">
      <c r="A21359" s="10"/>
      <c r="B21359" s="10"/>
      <c r="C21359" s="10"/>
      <c r="D21359" s="10"/>
      <c r="E21359" s="10"/>
      <c r="F21359" s="10"/>
      <c r="G21359" s="10"/>
      <c r="H21359" s="10"/>
      <c r="I21359" s="10"/>
      <c r="J21359" s="10"/>
      <c r="K21359" s="10"/>
      <c r="L21359" s="10"/>
      <c r="M21359" s="10"/>
      <c r="N21359" s="10"/>
      <c r="O21359" s="10"/>
      <c r="P21359" s="10"/>
      <c r="Q21359" s="10"/>
      <c r="R21359" s="10"/>
      <c r="S21359" s="10"/>
      <c r="T21359" s="10"/>
      <c r="U21359" s="10"/>
      <c r="V21359" s="10"/>
      <c r="W21359" s="10"/>
      <c r="X21359" s="10"/>
      <c r="Y21359" s="10"/>
      <c r="Z21359" s="10"/>
      <c r="AA21359" s="10"/>
      <c r="AB21359" s="10"/>
      <c r="AC21359" s="10"/>
      <c r="AD21359" s="10"/>
      <c r="AE21359" s="10"/>
      <c r="AF21359" s="10"/>
      <c r="AG21359" s="12"/>
    </row>
    <row r="21360" spans="1:33">
      <c r="A21360" s="10"/>
      <c r="B21360" s="10"/>
      <c r="C21360" s="10"/>
      <c r="D21360" s="10"/>
      <c r="E21360" s="10"/>
      <c r="F21360" s="10"/>
      <c r="G21360" s="10"/>
      <c r="H21360" s="10"/>
      <c r="I21360" s="10"/>
      <c r="J21360" s="10"/>
      <c r="K21360" s="10"/>
      <c r="L21360" s="10"/>
      <c r="M21360" s="10"/>
      <c r="N21360" s="10"/>
      <c r="O21360" s="10"/>
      <c r="P21360" s="10"/>
      <c r="Q21360" s="10"/>
      <c r="R21360" s="10"/>
      <c r="S21360" s="10"/>
      <c r="T21360" s="10"/>
      <c r="U21360" s="10"/>
      <c r="V21360" s="10"/>
      <c r="W21360" s="10"/>
      <c r="X21360" s="10"/>
      <c r="Y21360" s="10"/>
      <c r="Z21360" s="10"/>
      <c r="AA21360" s="10"/>
      <c r="AB21360" s="10"/>
      <c r="AC21360" s="10"/>
      <c r="AD21360" s="10"/>
      <c r="AE21360" s="10"/>
      <c r="AF21360" s="10"/>
      <c r="AG21360" s="12"/>
    </row>
    <row r="21361" spans="1:33">
      <c r="A21361" s="10"/>
      <c r="B21361" s="10"/>
      <c r="C21361" s="10"/>
      <c r="D21361" s="10"/>
      <c r="E21361" s="10"/>
      <c r="F21361" s="10"/>
      <c r="G21361" s="10"/>
      <c r="H21361" s="10"/>
      <c r="I21361" s="10"/>
      <c r="J21361" s="10"/>
      <c r="K21361" s="10"/>
      <c r="L21361" s="10"/>
      <c r="M21361" s="10"/>
      <c r="N21361" s="10"/>
      <c r="O21361" s="10"/>
      <c r="P21361" s="10"/>
      <c r="Q21361" s="10"/>
      <c r="R21361" s="10"/>
      <c r="S21361" s="10"/>
      <c r="T21361" s="10"/>
      <c r="U21361" s="10"/>
      <c r="V21361" s="10"/>
      <c r="W21361" s="10"/>
      <c r="X21361" s="10"/>
      <c r="Y21361" s="10"/>
      <c r="Z21361" s="10"/>
      <c r="AA21361" s="10"/>
      <c r="AB21361" s="10"/>
      <c r="AC21361" s="10"/>
      <c r="AD21361" s="10"/>
      <c r="AE21361" s="10"/>
      <c r="AF21361" s="10"/>
      <c r="AG21361" s="12"/>
    </row>
    <row r="21362" spans="1:33">
      <c r="A21362" s="10"/>
      <c r="B21362" s="10"/>
      <c r="C21362" s="10"/>
      <c r="D21362" s="10"/>
      <c r="E21362" s="10"/>
      <c r="F21362" s="10"/>
      <c r="G21362" s="10"/>
      <c r="H21362" s="10"/>
      <c r="I21362" s="10"/>
      <c r="J21362" s="10"/>
      <c r="K21362" s="10"/>
      <c r="L21362" s="10"/>
      <c r="M21362" s="10"/>
      <c r="N21362" s="10"/>
      <c r="O21362" s="10"/>
      <c r="P21362" s="10"/>
      <c r="Q21362" s="10"/>
      <c r="R21362" s="10"/>
      <c r="S21362" s="10"/>
      <c r="T21362" s="10"/>
      <c r="U21362" s="10"/>
      <c r="V21362" s="10"/>
      <c r="W21362" s="10"/>
      <c r="X21362" s="10"/>
      <c r="Y21362" s="10"/>
      <c r="Z21362" s="10"/>
      <c r="AA21362" s="10"/>
      <c r="AB21362" s="10"/>
      <c r="AC21362" s="10"/>
      <c r="AD21362" s="10"/>
      <c r="AE21362" s="10"/>
      <c r="AF21362" s="10"/>
      <c r="AG21362" s="12"/>
    </row>
    <row r="21363" spans="1:33">
      <c r="A21363" s="10"/>
      <c r="B21363" s="10"/>
      <c r="C21363" s="10"/>
      <c r="D21363" s="10"/>
      <c r="E21363" s="10"/>
      <c r="F21363" s="10"/>
      <c r="G21363" s="10"/>
      <c r="H21363" s="10"/>
      <c r="I21363" s="10"/>
      <c r="J21363" s="10"/>
      <c r="K21363" s="10"/>
      <c r="L21363" s="10"/>
      <c r="M21363" s="10"/>
      <c r="N21363" s="10"/>
      <c r="O21363" s="10"/>
      <c r="P21363" s="10"/>
      <c r="Q21363" s="10"/>
      <c r="R21363" s="10"/>
      <c r="S21363" s="10"/>
      <c r="T21363" s="10"/>
      <c r="U21363" s="10"/>
      <c r="V21363" s="10"/>
      <c r="W21363" s="10"/>
      <c r="X21363" s="10"/>
      <c r="Y21363" s="10"/>
      <c r="Z21363" s="10"/>
      <c r="AA21363" s="10"/>
      <c r="AB21363" s="10"/>
      <c r="AC21363" s="10"/>
      <c r="AD21363" s="10"/>
      <c r="AE21363" s="10"/>
      <c r="AF21363" s="10"/>
      <c r="AG21363" s="12"/>
    </row>
    <row r="21364" spans="1:33">
      <c r="A21364" s="10"/>
      <c r="B21364" s="10"/>
      <c r="C21364" s="10"/>
      <c r="D21364" s="10"/>
      <c r="E21364" s="10"/>
      <c r="F21364" s="10"/>
      <c r="G21364" s="10"/>
      <c r="H21364" s="10"/>
      <c r="I21364" s="10"/>
      <c r="J21364" s="10"/>
      <c r="K21364" s="10"/>
      <c r="L21364" s="10"/>
      <c r="M21364" s="10"/>
      <c r="N21364" s="10"/>
      <c r="O21364" s="10"/>
      <c r="P21364" s="10"/>
      <c r="Q21364" s="10"/>
      <c r="R21364" s="10"/>
      <c r="S21364" s="10"/>
      <c r="T21364" s="10"/>
      <c r="U21364" s="10"/>
      <c r="V21364" s="10"/>
      <c r="W21364" s="10"/>
      <c r="X21364" s="10"/>
      <c r="Y21364" s="10"/>
      <c r="Z21364" s="10"/>
      <c r="AA21364" s="10"/>
      <c r="AB21364" s="10"/>
      <c r="AC21364" s="10"/>
      <c r="AD21364" s="10"/>
      <c r="AE21364" s="10"/>
      <c r="AF21364" s="10"/>
      <c r="AG21364" s="12"/>
    </row>
    <row r="21365" spans="1:33">
      <c r="A21365" s="10"/>
      <c r="B21365" s="10"/>
      <c r="C21365" s="10"/>
      <c r="D21365" s="10"/>
      <c r="E21365" s="10"/>
      <c r="F21365" s="10"/>
      <c r="G21365" s="10"/>
      <c r="H21365" s="10"/>
      <c r="I21365" s="10"/>
      <c r="J21365" s="10"/>
      <c r="K21365" s="10"/>
      <c r="L21365" s="10"/>
      <c r="M21365" s="10"/>
      <c r="N21365" s="10"/>
      <c r="O21365" s="10"/>
      <c r="P21365" s="10"/>
      <c r="Q21365" s="10"/>
      <c r="R21365" s="10"/>
      <c r="S21365" s="10"/>
      <c r="T21365" s="10"/>
      <c r="U21365" s="10"/>
      <c r="V21365" s="10"/>
      <c r="W21365" s="10"/>
      <c r="X21365" s="10"/>
      <c r="Y21365" s="10"/>
      <c r="Z21365" s="10"/>
      <c r="AA21365" s="10"/>
      <c r="AB21365" s="10"/>
      <c r="AC21365" s="10"/>
      <c r="AD21365" s="10"/>
      <c r="AE21365" s="10"/>
      <c r="AF21365" s="10"/>
      <c r="AG21365" s="12"/>
    </row>
    <row r="21366" spans="1:33">
      <c r="A21366" s="10"/>
      <c r="B21366" s="10"/>
      <c r="C21366" s="10"/>
      <c r="D21366" s="10"/>
      <c r="E21366" s="10"/>
      <c r="F21366" s="10"/>
      <c r="G21366" s="10"/>
      <c r="H21366" s="10"/>
      <c r="I21366" s="10"/>
      <c r="J21366" s="10"/>
      <c r="K21366" s="10"/>
      <c r="L21366" s="10"/>
      <c r="M21366" s="10"/>
      <c r="N21366" s="10"/>
      <c r="O21366" s="10"/>
      <c r="P21366" s="10"/>
      <c r="Q21366" s="10"/>
      <c r="R21366" s="10"/>
      <c r="S21366" s="10"/>
      <c r="T21366" s="10"/>
      <c r="U21366" s="10"/>
      <c r="V21366" s="10"/>
      <c r="W21366" s="10"/>
      <c r="X21366" s="10"/>
      <c r="Y21366" s="10"/>
      <c r="Z21366" s="10"/>
      <c r="AA21366" s="10"/>
      <c r="AB21366" s="10"/>
      <c r="AC21366" s="10"/>
      <c r="AD21366" s="10"/>
      <c r="AE21366" s="10"/>
      <c r="AF21366" s="10"/>
      <c r="AG21366" s="12"/>
    </row>
    <row r="21367" spans="1:33">
      <c r="A21367" s="10"/>
      <c r="B21367" s="10"/>
      <c r="C21367" s="10"/>
      <c r="D21367" s="10"/>
      <c r="E21367" s="10"/>
      <c r="F21367" s="10"/>
      <c r="G21367" s="10"/>
      <c r="H21367" s="10"/>
      <c r="I21367" s="10"/>
      <c r="J21367" s="10"/>
      <c r="K21367" s="10"/>
      <c r="L21367" s="10"/>
      <c r="M21367" s="10"/>
      <c r="N21367" s="10"/>
      <c r="O21367" s="10"/>
      <c r="P21367" s="10"/>
      <c r="Q21367" s="10"/>
      <c r="R21367" s="10"/>
      <c r="S21367" s="10"/>
      <c r="T21367" s="10"/>
      <c r="U21367" s="10"/>
      <c r="V21367" s="10"/>
      <c r="W21367" s="10"/>
      <c r="X21367" s="10"/>
      <c r="Y21367" s="10"/>
      <c r="Z21367" s="10"/>
      <c r="AA21367" s="10"/>
      <c r="AB21367" s="10"/>
      <c r="AC21367" s="10"/>
      <c r="AD21367" s="10"/>
      <c r="AE21367" s="10"/>
      <c r="AF21367" s="10"/>
      <c r="AG21367" s="12"/>
    </row>
    <row r="21368" spans="1:33">
      <c r="A21368" s="10"/>
      <c r="B21368" s="10"/>
      <c r="C21368" s="10"/>
      <c r="D21368" s="10"/>
      <c r="E21368" s="10"/>
      <c r="F21368" s="10"/>
      <c r="G21368" s="10"/>
      <c r="H21368" s="10"/>
      <c r="I21368" s="10"/>
      <c r="J21368" s="10"/>
      <c r="K21368" s="10"/>
      <c r="L21368" s="10"/>
      <c r="M21368" s="10"/>
      <c r="N21368" s="10"/>
      <c r="O21368" s="10"/>
      <c r="P21368" s="10"/>
      <c r="Q21368" s="10"/>
      <c r="R21368" s="10"/>
      <c r="S21368" s="10"/>
      <c r="T21368" s="10"/>
      <c r="U21368" s="10"/>
      <c r="V21368" s="10"/>
      <c r="W21368" s="10"/>
      <c r="X21368" s="10"/>
      <c r="Y21368" s="10"/>
      <c r="Z21368" s="10"/>
      <c r="AA21368" s="10"/>
      <c r="AB21368" s="10"/>
      <c r="AC21368" s="10"/>
      <c r="AD21368" s="10"/>
      <c r="AE21368" s="10"/>
      <c r="AF21368" s="10"/>
      <c r="AG21368" s="12"/>
    </row>
    <row r="21369" spans="1:33">
      <c r="A21369" s="10"/>
      <c r="B21369" s="10"/>
      <c r="C21369" s="10"/>
      <c r="D21369" s="10"/>
      <c r="E21369" s="10"/>
      <c r="F21369" s="10"/>
      <c r="G21369" s="10"/>
      <c r="H21369" s="10"/>
      <c r="I21369" s="10"/>
      <c r="J21369" s="10"/>
      <c r="K21369" s="10"/>
      <c r="L21369" s="10"/>
      <c r="M21369" s="10"/>
      <c r="N21369" s="10"/>
      <c r="O21369" s="10"/>
      <c r="P21369" s="10"/>
      <c r="Q21369" s="10"/>
      <c r="R21369" s="10"/>
      <c r="S21369" s="10"/>
      <c r="T21369" s="10"/>
      <c r="U21369" s="10"/>
      <c r="V21369" s="10"/>
      <c r="W21369" s="10"/>
      <c r="X21369" s="10"/>
      <c r="Y21369" s="10"/>
      <c r="Z21369" s="10"/>
      <c r="AA21369" s="10"/>
      <c r="AB21369" s="10"/>
      <c r="AC21369" s="10"/>
      <c r="AD21369" s="10"/>
      <c r="AE21369" s="10"/>
      <c r="AF21369" s="10"/>
      <c r="AG21369" s="12"/>
    </row>
    <row r="21370" spans="1:33">
      <c r="A21370" s="10"/>
      <c r="B21370" s="10"/>
      <c r="C21370" s="10"/>
      <c r="D21370" s="10"/>
      <c r="E21370" s="10"/>
      <c r="F21370" s="10"/>
      <c r="G21370" s="10"/>
      <c r="H21370" s="10"/>
      <c r="I21370" s="10"/>
      <c r="J21370" s="10"/>
      <c r="K21370" s="10"/>
      <c r="L21370" s="10"/>
      <c r="M21370" s="10"/>
      <c r="N21370" s="10"/>
      <c r="O21370" s="10"/>
      <c r="P21370" s="10"/>
      <c r="Q21370" s="10"/>
      <c r="R21370" s="10"/>
      <c r="S21370" s="10"/>
      <c r="T21370" s="10"/>
      <c r="U21370" s="10"/>
      <c r="V21370" s="10"/>
      <c r="W21370" s="10"/>
      <c r="X21370" s="10"/>
      <c r="Y21370" s="10"/>
      <c r="Z21370" s="10"/>
      <c r="AA21370" s="10"/>
      <c r="AB21370" s="10"/>
      <c r="AC21370" s="10"/>
      <c r="AD21370" s="10"/>
      <c r="AE21370" s="10"/>
      <c r="AF21370" s="10"/>
      <c r="AG21370" s="12"/>
    </row>
    <row r="21371" spans="1:33">
      <c r="A21371" s="10"/>
      <c r="B21371" s="10"/>
      <c r="C21371" s="10"/>
      <c r="D21371" s="10"/>
      <c r="E21371" s="10"/>
      <c r="F21371" s="10"/>
      <c r="G21371" s="10"/>
      <c r="H21371" s="10"/>
      <c r="I21371" s="10"/>
      <c r="J21371" s="10"/>
      <c r="K21371" s="10"/>
      <c r="L21371" s="10"/>
      <c r="M21371" s="10"/>
      <c r="N21371" s="10"/>
      <c r="O21371" s="10"/>
      <c r="P21371" s="10"/>
      <c r="Q21371" s="10"/>
      <c r="R21371" s="10"/>
      <c r="S21371" s="10"/>
      <c r="T21371" s="10"/>
      <c r="U21371" s="10"/>
      <c r="V21371" s="10"/>
      <c r="W21371" s="10"/>
      <c r="X21371" s="10"/>
      <c r="Y21371" s="10"/>
      <c r="Z21371" s="10"/>
      <c r="AA21371" s="10"/>
      <c r="AB21371" s="10"/>
      <c r="AC21371" s="10"/>
      <c r="AD21371" s="10"/>
      <c r="AE21371" s="10"/>
      <c r="AF21371" s="10"/>
      <c r="AG21371" s="12"/>
    </row>
    <row r="21372" spans="1:33">
      <c r="A21372" s="10"/>
      <c r="B21372" s="10"/>
      <c r="C21372" s="10"/>
      <c r="D21372" s="10"/>
      <c r="E21372" s="10"/>
      <c r="F21372" s="10"/>
      <c r="G21372" s="10"/>
      <c r="H21372" s="10"/>
      <c r="I21372" s="10"/>
      <c r="J21372" s="10"/>
      <c r="K21372" s="10"/>
      <c r="L21372" s="10"/>
      <c r="M21372" s="10"/>
      <c r="N21372" s="10"/>
      <c r="O21372" s="10"/>
      <c r="P21372" s="10"/>
      <c r="Q21372" s="10"/>
      <c r="R21372" s="10"/>
      <c r="S21372" s="10"/>
      <c r="T21372" s="10"/>
      <c r="U21372" s="10"/>
      <c r="V21372" s="10"/>
      <c r="W21372" s="10"/>
      <c r="X21372" s="10"/>
      <c r="Y21372" s="10"/>
      <c r="Z21372" s="10"/>
      <c r="AA21372" s="10"/>
      <c r="AB21372" s="10"/>
      <c r="AC21372" s="10"/>
      <c r="AD21372" s="10"/>
      <c r="AE21372" s="10"/>
      <c r="AF21372" s="10"/>
      <c r="AG21372" s="12"/>
    </row>
    <row r="21373" spans="1:33">
      <c r="A21373" s="10"/>
      <c r="B21373" s="10"/>
      <c r="C21373" s="10"/>
      <c r="D21373" s="10"/>
      <c r="E21373" s="10"/>
      <c r="F21373" s="10"/>
      <c r="G21373" s="10"/>
      <c r="H21373" s="10"/>
      <c r="I21373" s="10"/>
      <c r="J21373" s="10"/>
      <c r="K21373" s="10"/>
      <c r="L21373" s="10"/>
      <c r="M21373" s="10"/>
      <c r="N21373" s="10"/>
      <c r="O21373" s="10"/>
      <c r="P21373" s="10"/>
      <c r="Q21373" s="10"/>
      <c r="R21373" s="10"/>
      <c r="S21373" s="10"/>
      <c r="T21373" s="10"/>
      <c r="U21373" s="10"/>
      <c r="V21373" s="10"/>
      <c r="W21373" s="10"/>
      <c r="X21373" s="10"/>
      <c r="Y21373" s="10"/>
      <c r="Z21373" s="10"/>
      <c r="AA21373" s="10"/>
      <c r="AB21373" s="10"/>
      <c r="AC21373" s="10"/>
      <c r="AD21373" s="10"/>
      <c r="AE21373" s="10"/>
      <c r="AF21373" s="10"/>
      <c r="AG21373" s="12"/>
    </row>
    <row r="21374" spans="1:33">
      <c r="A21374" s="10"/>
      <c r="B21374" s="10"/>
      <c r="C21374" s="10"/>
      <c r="D21374" s="10"/>
      <c r="E21374" s="10"/>
      <c r="F21374" s="10"/>
      <c r="G21374" s="10"/>
      <c r="H21374" s="10"/>
      <c r="I21374" s="10"/>
      <c r="J21374" s="10"/>
      <c r="K21374" s="10"/>
      <c r="L21374" s="10"/>
      <c r="M21374" s="10"/>
      <c r="N21374" s="10"/>
      <c r="O21374" s="10"/>
      <c r="P21374" s="10"/>
      <c r="Q21374" s="10"/>
      <c r="R21374" s="10"/>
      <c r="S21374" s="10"/>
      <c r="T21374" s="10"/>
      <c r="U21374" s="10"/>
      <c r="V21374" s="10"/>
      <c r="W21374" s="10"/>
      <c r="X21374" s="10"/>
      <c r="Y21374" s="10"/>
      <c r="Z21374" s="10"/>
      <c r="AA21374" s="10"/>
      <c r="AB21374" s="10"/>
      <c r="AC21374" s="10"/>
      <c r="AD21374" s="10"/>
      <c r="AE21374" s="10"/>
      <c r="AF21374" s="10"/>
      <c r="AG21374" s="12"/>
    </row>
    <row r="21375" spans="1:33">
      <c r="A21375" s="10"/>
      <c r="B21375" s="10"/>
      <c r="C21375" s="10"/>
      <c r="D21375" s="10"/>
      <c r="E21375" s="10"/>
      <c r="F21375" s="10"/>
      <c r="G21375" s="10"/>
      <c r="H21375" s="10"/>
      <c r="I21375" s="10"/>
      <c r="J21375" s="10"/>
      <c r="K21375" s="10"/>
      <c r="L21375" s="10"/>
      <c r="M21375" s="10"/>
      <c r="N21375" s="10"/>
      <c r="O21375" s="10"/>
      <c r="P21375" s="10"/>
      <c r="Q21375" s="10"/>
      <c r="R21375" s="10"/>
      <c r="S21375" s="10"/>
      <c r="T21375" s="10"/>
      <c r="U21375" s="10"/>
      <c r="V21375" s="10"/>
      <c r="W21375" s="10"/>
      <c r="X21375" s="10"/>
      <c r="Y21375" s="10"/>
      <c r="Z21375" s="10"/>
      <c r="AA21375" s="10"/>
      <c r="AB21375" s="10"/>
      <c r="AC21375" s="10"/>
      <c r="AD21375" s="10"/>
      <c r="AE21375" s="10"/>
      <c r="AF21375" s="10"/>
      <c r="AG21375" s="12"/>
    </row>
    <row r="21376" spans="1:33">
      <c r="A21376" s="10"/>
      <c r="B21376" s="10"/>
      <c r="C21376" s="10"/>
      <c r="D21376" s="10"/>
      <c r="E21376" s="10"/>
      <c r="F21376" s="10"/>
      <c r="G21376" s="10"/>
      <c r="H21376" s="10"/>
      <c r="I21376" s="10"/>
      <c r="J21376" s="10"/>
      <c r="K21376" s="10"/>
      <c r="L21376" s="10"/>
      <c r="M21376" s="10"/>
      <c r="N21376" s="10"/>
      <c r="O21376" s="10"/>
      <c r="P21376" s="10"/>
      <c r="Q21376" s="10"/>
      <c r="R21376" s="10"/>
      <c r="S21376" s="10"/>
      <c r="T21376" s="10"/>
      <c r="U21376" s="10"/>
      <c r="V21376" s="10"/>
      <c r="W21376" s="10"/>
      <c r="X21376" s="10"/>
      <c r="Y21376" s="10"/>
      <c r="Z21376" s="10"/>
      <c r="AA21376" s="10"/>
      <c r="AB21376" s="10"/>
      <c r="AC21376" s="10"/>
      <c r="AD21376" s="10"/>
      <c r="AE21376" s="10"/>
      <c r="AF21376" s="10"/>
      <c r="AG21376" s="12"/>
    </row>
    <row r="21377" spans="1:33">
      <c r="A21377" s="10"/>
      <c r="B21377" s="10"/>
      <c r="C21377" s="10"/>
      <c r="D21377" s="10"/>
      <c r="E21377" s="10"/>
      <c r="F21377" s="10"/>
      <c r="G21377" s="10"/>
      <c r="H21377" s="10"/>
      <c r="I21377" s="10"/>
      <c r="J21377" s="10"/>
      <c r="K21377" s="10"/>
      <c r="L21377" s="10"/>
      <c r="M21377" s="10"/>
      <c r="N21377" s="10"/>
      <c r="O21377" s="10"/>
      <c r="P21377" s="10"/>
      <c r="Q21377" s="10"/>
      <c r="R21377" s="10"/>
      <c r="S21377" s="10"/>
      <c r="T21377" s="10"/>
      <c r="U21377" s="10"/>
      <c r="V21377" s="10"/>
      <c r="W21377" s="10"/>
      <c r="X21377" s="10"/>
      <c r="Y21377" s="10"/>
      <c r="Z21377" s="10"/>
      <c r="AA21377" s="10"/>
      <c r="AB21377" s="10"/>
      <c r="AC21377" s="10"/>
      <c r="AD21377" s="10"/>
      <c r="AE21377" s="10"/>
      <c r="AF21377" s="10"/>
      <c r="AG21377" s="12"/>
    </row>
    <row r="21378" spans="1:33">
      <c r="A21378" s="10"/>
      <c r="B21378" s="10"/>
      <c r="C21378" s="10"/>
      <c r="D21378" s="10"/>
      <c r="E21378" s="10"/>
      <c r="F21378" s="10"/>
      <c r="G21378" s="10"/>
      <c r="H21378" s="10"/>
      <c r="I21378" s="10"/>
      <c r="J21378" s="10"/>
      <c r="K21378" s="10"/>
      <c r="L21378" s="10"/>
      <c r="M21378" s="10"/>
      <c r="N21378" s="10"/>
      <c r="O21378" s="10"/>
      <c r="P21378" s="10"/>
      <c r="Q21378" s="10"/>
      <c r="R21378" s="10"/>
      <c r="S21378" s="10"/>
      <c r="T21378" s="10"/>
      <c r="U21378" s="10"/>
      <c r="V21378" s="10"/>
      <c r="W21378" s="10"/>
      <c r="X21378" s="10"/>
      <c r="Y21378" s="10"/>
      <c r="Z21378" s="10"/>
      <c r="AA21378" s="10"/>
      <c r="AB21378" s="10"/>
      <c r="AC21378" s="10"/>
      <c r="AD21378" s="10"/>
      <c r="AE21378" s="10"/>
      <c r="AF21378" s="10"/>
      <c r="AG21378" s="12"/>
    </row>
    <row r="21379" spans="1:33">
      <c r="A21379" s="10"/>
      <c r="B21379" s="10"/>
      <c r="C21379" s="10"/>
      <c r="D21379" s="10"/>
      <c r="E21379" s="10"/>
      <c r="F21379" s="10"/>
      <c r="G21379" s="10"/>
      <c r="H21379" s="10"/>
      <c r="I21379" s="10"/>
      <c r="J21379" s="10"/>
      <c r="K21379" s="10"/>
      <c r="L21379" s="10"/>
      <c r="M21379" s="10"/>
      <c r="N21379" s="10"/>
      <c r="O21379" s="10"/>
      <c r="P21379" s="10"/>
      <c r="Q21379" s="10"/>
      <c r="R21379" s="10"/>
      <c r="S21379" s="10"/>
      <c r="T21379" s="10"/>
      <c r="U21379" s="10"/>
      <c r="V21379" s="10"/>
      <c r="W21379" s="10"/>
      <c r="X21379" s="10"/>
      <c r="Y21379" s="10"/>
      <c r="Z21379" s="10"/>
      <c r="AA21379" s="10"/>
      <c r="AB21379" s="10"/>
      <c r="AC21379" s="10"/>
      <c r="AD21379" s="10"/>
      <c r="AE21379" s="10"/>
      <c r="AF21379" s="10"/>
      <c r="AG21379" s="12"/>
    </row>
    <row r="21380" spans="1:33">
      <c r="A21380" s="10"/>
      <c r="B21380" s="10"/>
      <c r="C21380" s="10"/>
      <c r="D21380" s="10"/>
      <c r="E21380" s="10"/>
      <c r="F21380" s="10"/>
      <c r="G21380" s="10"/>
      <c r="H21380" s="10"/>
      <c r="I21380" s="10"/>
      <c r="J21380" s="10"/>
      <c r="K21380" s="10"/>
      <c r="L21380" s="10"/>
      <c r="M21380" s="10"/>
      <c r="N21380" s="10"/>
      <c r="O21380" s="10"/>
      <c r="P21380" s="10"/>
      <c r="Q21380" s="10"/>
      <c r="R21380" s="10"/>
      <c r="S21380" s="10"/>
      <c r="T21380" s="10"/>
      <c r="U21380" s="10"/>
      <c r="V21380" s="10"/>
      <c r="W21380" s="10"/>
      <c r="X21380" s="10"/>
      <c r="Y21380" s="10"/>
      <c r="Z21380" s="10"/>
      <c r="AA21380" s="10"/>
      <c r="AB21380" s="10"/>
      <c r="AC21380" s="10"/>
      <c r="AD21380" s="10"/>
      <c r="AE21380" s="10"/>
      <c r="AF21380" s="10"/>
      <c r="AG21380" s="12"/>
    </row>
    <row r="21381" spans="1:33">
      <c r="A21381" s="10"/>
      <c r="B21381" s="10"/>
      <c r="C21381" s="10"/>
      <c r="D21381" s="10"/>
      <c r="E21381" s="10"/>
      <c r="F21381" s="10"/>
      <c r="G21381" s="10"/>
      <c r="H21381" s="10"/>
      <c r="I21381" s="10"/>
      <c r="J21381" s="10"/>
      <c r="K21381" s="10"/>
      <c r="L21381" s="10"/>
      <c r="M21381" s="10"/>
      <c r="N21381" s="10"/>
      <c r="O21381" s="10"/>
      <c r="P21381" s="10"/>
      <c r="Q21381" s="10"/>
      <c r="R21381" s="10"/>
      <c r="S21381" s="10"/>
      <c r="T21381" s="10"/>
      <c r="U21381" s="10"/>
      <c r="V21381" s="10"/>
      <c r="W21381" s="10"/>
      <c r="X21381" s="10"/>
      <c r="Y21381" s="10"/>
      <c r="Z21381" s="10"/>
      <c r="AA21381" s="10"/>
      <c r="AB21381" s="10"/>
      <c r="AC21381" s="10"/>
      <c r="AD21381" s="10"/>
      <c r="AE21381" s="10"/>
      <c r="AF21381" s="10"/>
      <c r="AG21381" s="12"/>
    </row>
    <row r="21382" spans="1:33">
      <c r="A21382" s="10"/>
      <c r="B21382" s="10"/>
      <c r="C21382" s="10"/>
      <c r="D21382" s="10"/>
      <c r="E21382" s="10"/>
      <c r="F21382" s="10"/>
      <c r="G21382" s="10"/>
      <c r="H21382" s="10"/>
      <c r="I21382" s="10"/>
      <c r="J21382" s="10"/>
      <c r="K21382" s="10"/>
      <c r="L21382" s="10"/>
      <c r="M21382" s="10"/>
      <c r="N21382" s="10"/>
      <c r="O21382" s="10"/>
      <c r="P21382" s="10"/>
      <c r="Q21382" s="10"/>
      <c r="R21382" s="10"/>
      <c r="S21382" s="10"/>
      <c r="T21382" s="10"/>
      <c r="U21382" s="10"/>
      <c r="V21382" s="10"/>
      <c r="W21382" s="10"/>
      <c r="X21382" s="10"/>
      <c r="Y21382" s="10"/>
      <c r="Z21382" s="10"/>
      <c r="AA21382" s="10"/>
      <c r="AB21382" s="10"/>
      <c r="AC21382" s="10"/>
      <c r="AD21382" s="10"/>
      <c r="AE21382" s="10"/>
      <c r="AF21382" s="10"/>
      <c r="AG21382" s="12"/>
    </row>
    <row r="21383" spans="1:33">
      <c r="A21383" s="10"/>
      <c r="B21383" s="10"/>
      <c r="C21383" s="10"/>
      <c r="D21383" s="10"/>
      <c r="E21383" s="10"/>
      <c r="F21383" s="10"/>
      <c r="G21383" s="10"/>
      <c r="H21383" s="10"/>
      <c r="I21383" s="10"/>
      <c r="J21383" s="10"/>
      <c r="K21383" s="10"/>
      <c r="L21383" s="10"/>
      <c r="M21383" s="10"/>
      <c r="N21383" s="10"/>
      <c r="O21383" s="10"/>
      <c r="P21383" s="10"/>
      <c r="Q21383" s="10"/>
      <c r="R21383" s="10"/>
      <c r="S21383" s="10"/>
      <c r="T21383" s="10"/>
      <c r="U21383" s="10"/>
      <c r="V21383" s="10"/>
      <c r="W21383" s="10"/>
      <c r="X21383" s="10"/>
      <c r="Y21383" s="10"/>
      <c r="Z21383" s="10"/>
      <c r="AA21383" s="10"/>
      <c r="AB21383" s="10"/>
      <c r="AC21383" s="10"/>
      <c r="AD21383" s="10"/>
      <c r="AE21383" s="10"/>
      <c r="AF21383" s="10"/>
      <c r="AG21383" s="12"/>
    </row>
    <row r="21384" spans="1:33">
      <c r="A21384" s="10"/>
      <c r="B21384" s="10"/>
      <c r="C21384" s="10"/>
      <c r="D21384" s="10"/>
      <c r="E21384" s="10"/>
      <c r="F21384" s="10"/>
      <c r="G21384" s="10"/>
      <c r="H21384" s="10"/>
      <c r="I21384" s="10"/>
      <c r="J21384" s="10"/>
      <c r="K21384" s="10"/>
      <c r="L21384" s="10"/>
      <c r="M21384" s="10"/>
      <c r="N21384" s="10"/>
      <c r="O21384" s="10"/>
      <c r="P21384" s="10"/>
      <c r="Q21384" s="10"/>
      <c r="R21384" s="10"/>
      <c r="S21384" s="10"/>
      <c r="T21384" s="10"/>
      <c r="U21384" s="10"/>
      <c r="V21384" s="10"/>
      <c r="W21384" s="10"/>
      <c r="X21384" s="10"/>
      <c r="Y21384" s="10"/>
      <c r="Z21384" s="10"/>
      <c r="AA21384" s="10"/>
      <c r="AB21384" s="10"/>
      <c r="AC21384" s="10"/>
      <c r="AD21384" s="10"/>
      <c r="AE21384" s="10"/>
      <c r="AF21384" s="10"/>
      <c r="AG21384" s="12"/>
    </row>
    <row r="21385" spans="1:33">
      <c r="A21385" s="10"/>
      <c r="B21385" s="10"/>
      <c r="C21385" s="10"/>
      <c r="D21385" s="10"/>
      <c r="E21385" s="10"/>
      <c r="F21385" s="10"/>
      <c r="G21385" s="10"/>
      <c r="H21385" s="10"/>
      <c r="I21385" s="10"/>
      <c r="J21385" s="10"/>
      <c r="K21385" s="10"/>
      <c r="L21385" s="10"/>
      <c r="M21385" s="10"/>
      <c r="N21385" s="10"/>
      <c r="O21385" s="10"/>
      <c r="P21385" s="10"/>
      <c r="Q21385" s="10"/>
      <c r="R21385" s="10"/>
      <c r="S21385" s="10"/>
      <c r="T21385" s="10"/>
      <c r="U21385" s="10"/>
      <c r="V21385" s="10"/>
      <c r="W21385" s="10"/>
      <c r="X21385" s="10"/>
      <c r="Y21385" s="10"/>
      <c r="Z21385" s="10"/>
      <c r="AA21385" s="10"/>
      <c r="AB21385" s="10"/>
      <c r="AC21385" s="10"/>
      <c r="AD21385" s="10"/>
      <c r="AE21385" s="10"/>
      <c r="AF21385" s="10"/>
      <c r="AG21385" s="12"/>
    </row>
    <row r="21386" spans="1:33">
      <c r="A21386" s="10"/>
      <c r="B21386" s="10"/>
      <c r="C21386" s="10"/>
      <c r="D21386" s="10"/>
      <c r="E21386" s="10"/>
      <c r="F21386" s="10"/>
      <c r="G21386" s="10"/>
      <c r="H21386" s="10"/>
      <c r="I21386" s="10"/>
      <c r="J21386" s="10"/>
      <c r="K21386" s="10"/>
      <c r="L21386" s="10"/>
      <c r="M21386" s="10"/>
      <c r="N21386" s="10"/>
      <c r="O21386" s="10"/>
      <c r="P21386" s="10"/>
      <c r="Q21386" s="10"/>
      <c r="R21386" s="10"/>
      <c r="S21386" s="10"/>
      <c r="T21386" s="10"/>
      <c r="U21386" s="10"/>
      <c r="V21386" s="10"/>
      <c r="W21386" s="10"/>
      <c r="X21386" s="10"/>
      <c r="Y21386" s="10"/>
      <c r="Z21386" s="10"/>
      <c r="AA21386" s="10"/>
      <c r="AB21386" s="10"/>
      <c r="AC21386" s="10"/>
      <c r="AD21386" s="10"/>
      <c r="AE21386" s="10"/>
      <c r="AF21386" s="10"/>
      <c r="AG21386" s="12"/>
    </row>
    <row r="21387" spans="1:33">
      <c r="A21387" s="10"/>
      <c r="B21387" s="10"/>
      <c r="C21387" s="10"/>
      <c r="D21387" s="10"/>
      <c r="E21387" s="10"/>
      <c r="F21387" s="10"/>
      <c r="G21387" s="10"/>
      <c r="H21387" s="10"/>
      <c r="I21387" s="10"/>
      <c r="J21387" s="10"/>
      <c r="K21387" s="10"/>
      <c r="L21387" s="10"/>
      <c r="M21387" s="10"/>
      <c r="N21387" s="10"/>
      <c r="O21387" s="10"/>
      <c r="P21387" s="10"/>
      <c r="Q21387" s="10"/>
      <c r="R21387" s="10"/>
      <c r="S21387" s="10"/>
      <c r="T21387" s="10"/>
      <c r="U21387" s="10"/>
      <c r="V21387" s="10"/>
      <c r="W21387" s="10"/>
      <c r="X21387" s="10"/>
      <c r="Y21387" s="10"/>
      <c r="Z21387" s="10"/>
      <c r="AA21387" s="10"/>
      <c r="AB21387" s="10"/>
      <c r="AC21387" s="10"/>
      <c r="AD21387" s="10"/>
      <c r="AE21387" s="10"/>
      <c r="AF21387" s="10"/>
      <c r="AG21387" s="12"/>
    </row>
    <row r="21388" spans="1:33">
      <c r="A21388" s="10"/>
      <c r="B21388" s="10"/>
      <c r="C21388" s="10"/>
      <c r="D21388" s="10"/>
      <c r="E21388" s="10"/>
      <c r="F21388" s="10"/>
      <c r="G21388" s="10"/>
      <c r="H21388" s="10"/>
      <c r="I21388" s="10"/>
      <c r="J21388" s="10"/>
      <c r="K21388" s="10"/>
      <c r="L21388" s="10"/>
      <c r="M21388" s="10"/>
      <c r="N21388" s="10"/>
      <c r="O21388" s="10"/>
      <c r="P21388" s="10"/>
      <c r="Q21388" s="10"/>
      <c r="R21388" s="10"/>
      <c r="S21388" s="10"/>
      <c r="T21388" s="10"/>
      <c r="U21388" s="10"/>
      <c r="V21388" s="10"/>
      <c r="W21388" s="10"/>
      <c r="X21388" s="10"/>
      <c r="Y21388" s="10"/>
      <c r="Z21388" s="10"/>
      <c r="AA21388" s="10"/>
      <c r="AB21388" s="10"/>
      <c r="AC21388" s="10"/>
      <c r="AD21388" s="10"/>
      <c r="AE21388" s="10"/>
      <c r="AF21388" s="10"/>
      <c r="AG21388" s="12"/>
    </row>
    <row r="21389" spans="1:33">
      <c r="A21389" s="10"/>
      <c r="B21389" s="10"/>
      <c r="C21389" s="10"/>
      <c r="D21389" s="10"/>
      <c r="E21389" s="10"/>
      <c r="F21389" s="10"/>
      <c r="G21389" s="10"/>
      <c r="H21389" s="10"/>
      <c r="I21389" s="10"/>
      <c r="J21389" s="10"/>
      <c r="K21389" s="10"/>
      <c r="L21389" s="10"/>
      <c r="M21389" s="10"/>
      <c r="N21389" s="10"/>
      <c r="O21389" s="10"/>
      <c r="P21389" s="10"/>
      <c r="Q21389" s="10"/>
      <c r="R21389" s="10"/>
      <c r="S21389" s="10"/>
      <c r="T21389" s="10"/>
      <c r="U21389" s="10"/>
      <c r="V21389" s="10"/>
      <c r="W21389" s="10"/>
      <c r="X21389" s="10"/>
      <c r="Y21389" s="10"/>
      <c r="Z21389" s="10"/>
      <c r="AA21389" s="10"/>
      <c r="AB21389" s="10"/>
      <c r="AC21389" s="10"/>
      <c r="AD21389" s="10"/>
      <c r="AE21389" s="10"/>
      <c r="AF21389" s="10"/>
      <c r="AG21389" s="12"/>
    </row>
    <row r="21390" spans="1:33">
      <c r="A21390" s="10"/>
      <c r="B21390" s="10"/>
      <c r="C21390" s="10"/>
      <c r="D21390" s="10"/>
      <c r="E21390" s="10"/>
      <c r="F21390" s="10"/>
      <c r="G21390" s="10"/>
      <c r="H21390" s="10"/>
      <c r="I21390" s="10"/>
      <c r="J21390" s="10"/>
      <c r="K21390" s="10"/>
      <c r="L21390" s="10"/>
      <c r="M21390" s="10"/>
      <c r="N21390" s="10"/>
      <c r="O21390" s="10"/>
      <c r="P21390" s="10"/>
      <c r="Q21390" s="10"/>
      <c r="R21390" s="10"/>
      <c r="S21390" s="10"/>
      <c r="T21390" s="10"/>
      <c r="U21390" s="10"/>
      <c r="V21390" s="10"/>
      <c r="W21390" s="10"/>
      <c r="X21390" s="10"/>
      <c r="Y21390" s="10"/>
      <c r="Z21390" s="10"/>
      <c r="AA21390" s="10"/>
      <c r="AB21390" s="10"/>
      <c r="AC21390" s="10"/>
      <c r="AD21390" s="10"/>
      <c r="AE21390" s="10"/>
      <c r="AF21390" s="10"/>
      <c r="AG21390" s="12"/>
    </row>
    <row r="21391" spans="1:33">
      <c r="A21391" s="10"/>
      <c r="B21391" s="10"/>
      <c r="C21391" s="10"/>
      <c r="D21391" s="10"/>
      <c r="E21391" s="10"/>
      <c r="F21391" s="10"/>
      <c r="G21391" s="10"/>
      <c r="H21391" s="10"/>
      <c r="I21391" s="10"/>
      <c r="J21391" s="10"/>
      <c r="K21391" s="10"/>
      <c r="L21391" s="10"/>
      <c r="M21391" s="10"/>
      <c r="N21391" s="10"/>
      <c r="O21391" s="10"/>
      <c r="P21391" s="10"/>
      <c r="Q21391" s="10"/>
      <c r="R21391" s="10"/>
      <c r="S21391" s="10"/>
      <c r="T21391" s="10"/>
      <c r="U21391" s="10"/>
      <c r="V21391" s="10"/>
      <c r="W21391" s="10"/>
      <c r="X21391" s="10"/>
      <c r="Y21391" s="10"/>
      <c r="Z21391" s="10"/>
      <c r="AA21391" s="10"/>
      <c r="AB21391" s="10"/>
      <c r="AC21391" s="10"/>
      <c r="AD21391" s="10"/>
      <c r="AE21391" s="10"/>
      <c r="AF21391" s="10"/>
      <c r="AG21391" s="12"/>
    </row>
    <row r="21392" spans="1:33">
      <c r="A21392" s="10"/>
      <c r="B21392" s="10"/>
      <c r="C21392" s="10"/>
      <c r="D21392" s="10"/>
      <c r="E21392" s="10"/>
      <c r="F21392" s="10"/>
      <c r="G21392" s="10"/>
      <c r="H21392" s="10"/>
      <c r="I21392" s="10"/>
      <c r="J21392" s="10"/>
      <c r="K21392" s="10"/>
      <c r="L21392" s="10"/>
      <c r="M21392" s="10"/>
      <c r="N21392" s="10"/>
      <c r="O21392" s="10"/>
      <c r="P21392" s="10"/>
      <c r="Q21392" s="10"/>
      <c r="R21392" s="10"/>
      <c r="S21392" s="10"/>
      <c r="T21392" s="10"/>
      <c r="U21392" s="10"/>
      <c r="V21392" s="10"/>
      <c r="W21392" s="10"/>
      <c r="X21392" s="10"/>
      <c r="Y21392" s="10"/>
      <c r="Z21392" s="10"/>
      <c r="AA21392" s="10"/>
      <c r="AB21392" s="10"/>
      <c r="AC21392" s="10"/>
      <c r="AD21392" s="10"/>
      <c r="AE21392" s="10"/>
      <c r="AF21392" s="10"/>
      <c r="AG21392" s="12"/>
    </row>
    <row r="21393" spans="1:33">
      <c r="A21393" s="10"/>
      <c r="B21393" s="10"/>
      <c r="C21393" s="10"/>
      <c r="D21393" s="10"/>
      <c r="E21393" s="10"/>
      <c r="F21393" s="10"/>
      <c r="G21393" s="10"/>
      <c r="H21393" s="10"/>
      <c r="I21393" s="10"/>
      <c r="J21393" s="10"/>
      <c r="K21393" s="10"/>
      <c r="L21393" s="10"/>
      <c r="M21393" s="10"/>
      <c r="N21393" s="10"/>
      <c r="O21393" s="10"/>
      <c r="P21393" s="10"/>
      <c r="Q21393" s="10"/>
      <c r="R21393" s="10"/>
      <c r="S21393" s="10"/>
      <c r="T21393" s="10"/>
      <c r="U21393" s="10"/>
      <c r="V21393" s="10"/>
      <c r="W21393" s="10"/>
      <c r="X21393" s="10"/>
      <c r="Y21393" s="10"/>
      <c r="Z21393" s="10"/>
      <c r="AA21393" s="10"/>
      <c r="AB21393" s="10"/>
      <c r="AC21393" s="10"/>
      <c r="AD21393" s="10"/>
      <c r="AE21393" s="10"/>
      <c r="AF21393" s="10"/>
      <c r="AG21393" s="12"/>
    </row>
    <row r="21394" spans="1:33">
      <c r="A21394" s="10"/>
      <c r="B21394" s="10"/>
      <c r="C21394" s="10"/>
      <c r="D21394" s="10"/>
      <c r="E21394" s="10"/>
      <c r="F21394" s="10"/>
      <c r="G21394" s="10"/>
      <c r="H21394" s="10"/>
      <c r="I21394" s="10"/>
      <c r="J21394" s="10"/>
      <c r="K21394" s="10"/>
      <c r="L21394" s="10"/>
      <c r="M21394" s="10"/>
      <c r="N21394" s="10"/>
      <c r="O21394" s="10"/>
      <c r="P21394" s="10"/>
      <c r="Q21394" s="10"/>
      <c r="R21394" s="10"/>
      <c r="S21394" s="10"/>
      <c r="T21394" s="10"/>
      <c r="U21394" s="10"/>
      <c r="V21394" s="10"/>
      <c r="W21394" s="10"/>
      <c r="X21394" s="10"/>
      <c r="Y21394" s="10"/>
      <c r="Z21394" s="10"/>
      <c r="AA21394" s="10"/>
      <c r="AB21394" s="10"/>
      <c r="AC21394" s="10"/>
      <c r="AD21394" s="10"/>
      <c r="AE21394" s="10"/>
      <c r="AF21394" s="10"/>
      <c r="AG21394" s="12"/>
    </row>
    <row r="21395" spans="1:33">
      <c r="A21395" s="10"/>
      <c r="B21395" s="10"/>
      <c r="C21395" s="10"/>
      <c r="D21395" s="10"/>
      <c r="E21395" s="10"/>
      <c r="F21395" s="10"/>
      <c r="G21395" s="10"/>
      <c r="H21395" s="10"/>
      <c r="I21395" s="10"/>
      <c r="J21395" s="10"/>
      <c r="K21395" s="10"/>
      <c r="L21395" s="10"/>
      <c r="M21395" s="10"/>
      <c r="N21395" s="10"/>
      <c r="O21395" s="10"/>
      <c r="P21395" s="10"/>
      <c r="Q21395" s="10"/>
      <c r="R21395" s="10"/>
      <c r="S21395" s="10"/>
      <c r="T21395" s="10"/>
      <c r="U21395" s="10"/>
      <c r="V21395" s="10"/>
      <c r="W21395" s="10"/>
      <c r="X21395" s="10"/>
      <c r="Y21395" s="10"/>
      <c r="Z21395" s="10"/>
      <c r="AA21395" s="10"/>
      <c r="AB21395" s="10"/>
      <c r="AC21395" s="10"/>
      <c r="AD21395" s="10"/>
      <c r="AE21395" s="10"/>
      <c r="AF21395" s="10"/>
      <c r="AG21395" s="12"/>
    </row>
    <row r="21396" spans="1:33">
      <c r="A21396" s="10"/>
      <c r="B21396" s="10"/>
      <c r="C21396" s="10"/>
      <c r="D21396" s="10"/>
      <c r="E21396" s="10"/>
      <c r="F21396" s="10"/>
      <c r="G21396" s="10"/>
      <c r="H21396" s="10"/>
      <c r="I21396" s="10"/>
      <c r="J21396" s="10"/>
      <c r="K21396" s="10"/>
      <c r="L21396" s="10"/>
      <c r="M21396" s="10"/>
      <c r="N21396" s="10"/>
      <c r="O21396" s="10"/>
      <c r="P21396" s="10"/>
      <c r="Q21396" s="10"/>
      <c r="R21396" s="10"/>
      <c r="S21396" s="10"/>
      <c r="T21396" s="10"/>
      <c r="U21396" s="10"/>
      <c r="V21396" s="10"/>
      <c r="W21396" s="10"/>
      <c r="X21396" s="10"/>
      <c r="Y21396" s="10"/>
      <c r="Z21396" s="10"/>
      <c r="AA21396" s="10"/>
      <c r="AB21396" s="10"/>
      <c r="AC21396" s="10"/>
      <c r="AD21396" s="10"/>
      <c r="AE21396" s="10"/>
      <c r="AF21396" s="10"/>
      <c r="AG21396" s="12"/>
    </row>
    <row r="21397" spans="1:33">
      <c r="A21397" s="10"/>
      <c r="B21397" s="10"/>
      <c r="C21397" s="10"/>
      <c r="D21397" s="10"/>
      <c r="E21397" s="10"/>
      <c r="F21397" s="10"/>
      <c r="G21397" s="10"/>
      <c r="H21397" s="10"/>
      <c r="I21397" s="10"/>
      <c r="J21397" s="10"/>
      <c r="K21397" s="10"/>
      <c r="L21397" s="10"/>
      <c r="M21397" s="10"/>
      <c r="N21397" s="10"/>
      <c r="O21397" s="10"/>
      <c r="P21397" s="10"/>
      <c r="Q21397" s="10"/>
      <c r="R21397" s="10"/>
      <c r="S21397" s="10"/>
      <c r="T21397" s="10"/>
      <c r="U21397" s="10"/>
      <c r="V21397" s="10"/>
      <c r="W21397" s="10"/>
      <c r="X21397" s="10"/>
      <c r="Y21397" s="10"/>
      <c r="Z21397" s="10"/>
      <c r="AA21397" s="10"/>
      <c r="AB21397" s="10"/>
      <c r="AC21397" s="10"/>
      <c r="AD21397" s="10"/>
      <c r="AE21397" s="10"/>
      <c r="AF21397" s="10"/>
      <c r="AG21397" s="12"/>
    </row>
    <row r="21398" spans="1:33">
      <c r="A21398" s="10"/>
      <c r="B21398" s="10"/>
      <c r="C21398" s="10"/>
      <c r="D21398" s="10"/>
      <c r="E21398" s="10"/>
      <c r="F21398" s="10"/>
      <c r="G21398" s="10"/>
      <c r="H21398" s="10"/>
      <c r="I21398" s="10"/>
      <c r="J21398" s="10"/>
      <c r="K21398" s="10"/>
      <c r="L21398" s="10"/>
      <c r="M21398" s="10"/>
      <c r="N21398" s="10"/>
      <c r="O21398" s="10"/>
      <c r="P21398" s="10"/>
      <c r="Q21398" s="10"/>
      <c r="R21398" s="10"/>
      <c r="S21398" s="10"/>
      <c r="T21398" s="10"/>
      <c r="U21398" s="10"/>
      <c r="V21398" s="10"/>
      <c r="W21398" s="10"/>
      <c r="X21398" s="10"/>
      <c r="Y21398" s="10"/>
      <c r="Z21398" s="10"/>
      <c r="AA21398" s="10"/>
      <c r="AB21398" s="10"/>
      <c r="AC21398" s="10"/>
      <c r="AD21398" s="10"/>
      <c r="AE21398" s="10"/>
      <c r="AF21398" s="10"/>
      <c r="AG21398" s="12"/>
    </row>
    <row r="21399" spans="1:33">
      <c r="A21399" s="10"/>
      <c r="B21399" s="10"/>
      <c r="C21399" s="10"/>
      <c r="D21399" s="10"/>
      <c r="E21399" s="10"/>
      <c r="F21399" s="10"/>
      <c r="G21399" s="10"/>
      <c r="H21399" s="10"/>
      <c r="I21399" s="10"/>
      <c r="J21399" s="10"/>
      <c r="K21399" s="10"/>
      <c r="L21399" s="10"/>
      <c r="M21399" s="10"/>
      <c r="N21399" s="10"/>
      <c r="O21399" s="10"/>
      <c r="P21399" s="10"/>
      <c r="Q21399" s="10"/>
      <c r="R21399" s="10"/>
      <c r="S21399" s="10"/>
      <c r="T21399" s="10"/>
      <c r="U21399" s="10"/>
      <c r="V21399" s="10"/>
      <c r="W21399" s="10"/>
      <c r="X21399" s="10"/>
      <c r="Y21399" s="10"/>
      <c r="Z21399" s="10"/>
      <c r="AA21399" s="10"/>
      <c r="AB21399" s="10"/>
      <c r="AC21399" s="10"/>
      <c r="AD21399" s="10"/>
      <c r="AE21399" s="10"/>
      <c r="AF21399" s="10"/>
      <c r="AG21399" s="12"/>
    </row>
    <row r="21400" spans="1:33">
      <c r="A21400" s="10"/>
      <c r="B21400" s="10"/>
      <c r="C21400" s="10"/>
      <c r="D21400" s="10"/>
      <c r="E21400" s="10"/>
      <c r="F21400" s="10"/>
      <c r="G21400" s="10"/>
      <c r="H21400" s="10"/>
      <c r="I21400" s="10"/>
      <c r="J21400" s="10"/>
      <c r="K21400" s="10"/>
      <c r="L21400" s="10"/>
      <c r="M21400" s="10"/>
      <c r="N21400" s="10"/>
      <c r="O21400" s="10"/>
      <c r="P21400" s="10"/>
      <c r="Q21400" s="10"/>
      <c r="R21400" s="10"/>
      <c r="S21400" s="10"/>
      <c r="T21400" s="10"/>
      <c r="U21400" s="10"/>
      <c r="V21400" s="10"/>
      <c r="W21400" s="10"/>
      <c r="X21400" s="10"/>
      <c r="Y21400" s="10"/>
      <c r="Z21400" s="10"/>
      <c r="AA21400" s="10"/>
      <c r="AB21400" s="10"/>
      <c r="AC21400" s="10"/>
      <c r="AD21400" s="10"/>
      <c r="AE21400" s="10"/>
      <c r="AF21400" s="10"/>
      <c r="AG21400" s="12"/>
    </row>
    <row r="21401" spans="1:33">
      <c r="A21401" s="10"/>
      <c r="B21401" s="10"/>
      <c r="C21401" s="10"/>
      <c r="D21401" s="10"/>
      <c r="E21401" s="10"/>
      <c r="F21401" s="10"/>
      <c r="G21401" s="10"/>
      <c r="H21401" s="10"/>
      <c r="I21401" s="10"/>
      <c r="J21401" s="10"/>
      <c r="K21401" s="10"/>
      <c r="L21401" s="10"/>
      <c r="M21401" s="10"/>
      <c r="N21401" s="10"/>
      <c r="O21401" s="10"/>
      <c r="P21401" s="10"/>
      <c r="Q21401" s="10"/>
      <c r="R21401" s="10"/>
      <c r="S21401" s="10"/>
      <c r="T21401" s="10"/>
      <c r="U21401" s="10"/>
      <c r="V21401" s="10"/>
      <c r="W21401" s="10"/>
      <c r="X21401" s="10"/>
      <c r="Y21401" s="10"/>
      <c r="Z21401" s="10"/>
      <c r="AA21401" s="10"/>
      <c r="AB21401" s="10"/>
      <c r="AC21401" s="10"/>
      <c r="AD21401" s="10"/>
      <c r="AE21401" s="10"/>
      <c r="AF21401" s="10"/>
      <c r="AG21401" s="12"/>
    </row>
    <row r="21402" spans="1:33">
      <c r="A21402" s="10"/>
      <c r="B21402" s="10"/>
      <c r="C21402" s="10"/>
      <c r="D21402" s="10"/>
      <c r="E21402" s="10"/>
      <c r="F21402" s="10"/>
      <c r="G21402" s="10"/>
      <c r="H21402" s="10"/>
      <c r="I21402" s="10"/>
      <c r="J21402" s="10"/>
      <c r="K21402" s="10"/>
      <c r="L21402" s="10"/>
      <c r="M21402" s="10"/>
      <c r="N21402" s="10"/>
      <c r="O21402" s="10"/>
      <c r="P21402" s="10"/>
      <c r="Q21402" s="10"/>
      <c r="R21402" s="10"/>
      <c r="S21402" s="10"/>
      <c r="T21402" s="10"/>
      <c r="U21402" s="10"/>
      <c r="V21402" s="10"/>
      <c r="W21402" s="10"/>
      <c r="X21402" s="10"/>
      <c r="Y21402" s="10"/>
      <c r="Z21402" s="10"/>
      <c r="AA21402" s="10"/>
      <c r="AB21402" s="10"/>
      <c r="AC21402" s="10"/>
      <c r="AD21402" s="10"/>
      <c r="AE21402" s="10"/>
      <c r="AF21402" s="10"/>
      <c r="AG21402" s="12"/>
    </row>
    <row r="21403" spans="1:33">
      <c r="A21403" s="10"/>
      <c r="B21403" s="10"/>
      <c r="C21403" s="10"/>
      <c r="D21403" s="10"/>
      <c r="E21403" s="10"/>
      <c r="F21403" s="10"/>
      <c r="G21403" s="10"/>
      <c r="H21403" s="10"/>
      <c r="I21403" s="10"/>
      <c r="J21403" s="10"/>
      <c r="K21403" s="10"/>
      <c r="L21403" s="10"/>
      <c r="M21403" s="10"/>
      <c r="N21403" s="10"/>
      <c r="O21403" s="10"/>
      <c r="P21403" s="10"/>
      <c r="Q21403" s="10"/>
      <c r="R21403" s="10"/>
      <c r="S21403" s="10"/>
      <c r="T21403" s="10"/>
      <c r="U21403" s="10"/>
      <c r="V21403" s="10"/>
      <c r="W21403" s="10"/>
      <c r="X21403" s="10"/>
      <c r="Y21403" s="10"/>
      <c r="Z21403" s="10"/>
      <c r="AA21403" s="10"/>
      <c r="AB21403" s="10"/>
      <c r="AC21403" s="10"/>
      <c r="AD21403" s="10"/>
      <c r="AE21403" s="10"/>
      <c r="AF21403" s="10"/>
      <c r="AG21403" s="12"/>
    </row>
    <row r="21404" spans="1:33">
      <c r="A21404" s="10"/>
      <c r="B21404" s="10"/>
      <c r="C21404" s="10"/>
      <c r="D21404" s="10"/>
      <c r="E21404" s="10"/>
      <c r="F21404" s="10"/>
      <c r="G21404" s="10"/>
      <c r="H21404" s="10"/>
      <c r="I21404" s="10"/>
      <c r="J21404" s="10"/>
      <c r="K21404" s="10"/>
      <c r="L21404" s="10"/>
      <c r="M21404" s="10"/>
      <c r="N21404" s="10"/>
      <c r="O21404" s="10"/>
      <c r="P21404" s="10"/>
      <c r="Q21404" s="10"/>
      <c r="R21404" s="10"/>
      <c r="S21404" s="10"/>
      <c r="T21404" s="10"/>
      <c r="U21404" s="10"/>
      <c r="V21404" s="10"/>
      <c r="W21404" s="10"/>
      <c r="X21404" s="10"/>
      <c r="Y21404" s="10"/>
      <c r="Z21404" s="10"/>
      <c r="AA21404" s="10"/>
      <c r="AB21404" s="10"/>
      <c r="AC21404" s="10"/>
      <c r="AD21404" s="10"/>
      <c r="AE21404" s="10"/>
      <c r="AF21404" s="10"/>
      <c r="AG21404" s="12"/>
    </row>
    <row r="21405" spans="1:33">
      <c r="A21405" s="10"/>
      <c r="B21405" s="10"/>
      <c r="C21405" s="10"/>
      <c r="D21405" s="10"/>
      <c r="E21405" s="10"/>
      <c r="F21405" s="10"/>
      <c r="G21405" s="10"/>
      <c r="H21405" s="10"/>
      <c r="I21405" s="10"/>
      <c r="J21405" s="10"/>
      <c r="K21405" s="10"/>
      <c r="L21405" s="10"/>
      <c r="M21405" s="10"/>
      <c r="N21405" s="10"/>
      <c r="O21405" s="10"/>
      <c r="P21405" s="10"/>
      <c r="Q21405" s="10"/>
      <c r="R21405" s="10"/>
      <c r="S21405" s="10"/>
      <c r="T21405" s="10"/>
      <c r="U21405" s="10"/>
      <c r="V21405" s="10"/>
      <c r="W21405" s="10"/>
      <c r="X21405" s="10"/>
      <c r="Y21405" s="10"/>
      <c r="Z21405" s="10"/>
      <c r="AA21405" s="10"/>
      <c r="AB21405" s="10"/>
      <c r="AC21405" s="10"/>
      <c r="AD21405" s="10"/>
      <c r="AE21405" s="10"/>
      <c r="AF21405" s="10"/>
      <c r="AG21405" s="12"/>
    </row>
    <row r="21406" spans="1:33">
      <c r="A21406" s="10"/>
      <c r="B21406" s="10"/>
      <c r="C21406" s="10"/>
      <c r="D21406" s="10"/>
      <c r="E21406" s="10"/>
      <c r="F21406" s="10"/>
      <c r="G21406" s="10"/>
      <c r="H21406" s="10"/>
      <c r="I21406" s="10"/>
      <c r="J21406" s="10"/>
      <c r="K21406" s="10"/>
      <c r="L21406" s="10"/>
      <c r="M21406" s="10"/>
      <c r="N21406" s="10"/>
      <c r="O21406" s="10"/>
      <c r="P21406" s="10"/>
      <c r="Q21406" s="10"/>
      <c r="R21406" s="10"/>
      <c r="S21406" s="10"/>
      <c r="T21406" s="10"/>
      <c r="U21406" s="10"/>
      <c r="V21406" s="10"/>
      <c r="W21406" s="10"/>
      <c r="X21406" s="10"/>
      <c r="Y21406" s="10"/>
      <c r="Z21406" s="10"/>
      <c r="AA21406" s="10"/>
      <c r="AB21406" s="10"/>
      <c r="AC21406" s="10"/>
      <c r="AD21406" s="10"/>
      <c r="AE21406" s="10"/>
      <c r="AF21406" s="10"/>
      <c r="AG21406" s="12"/>
    </row>
    <row r="21407" spans="1:33">
      <c r="A21407" s="10"/>
      <c r="B21407" s="10"/>
      <c r="C21407" s="10"/>
      <c r="D21407" s="10"/>
      <c r="E21407" s="10"/>
      <c r="F21407" s="10"/>
      <c r="G21407" s="10"/>
      <c r="H21407" s="10"/>
      <c r="I21407" s="10"/>
      <c r="J21407" s="10"/>
      <c r="K21407" s="10"/>
      <c r="L21407" s="10"/>
      <c r="M21407" s="10"/>
      <c r="N21407" s="10"/>
      <c r="O21407" s="10"/>
      <c r="P21407" s="10"/>
      <c r="Q21407" s="10"/>
      <c r="R21407" s="10"/>
      <c r="S21407" s="10"/>
      <c r="T21407" s="10"/>
      <c r="U21407" s="10"/>
      <c r="V21407" s="10"/>
      <c r="W21407" s="10"/>
      <c r="X21407" s="10"/>
      <c r="Y21407" s="10"/>
      <c r="Z21407" s="10"/>
      <c r="AA21407" s="10"/>
      <c r="AB21407" s="10"/>
      <c r="AC21407" s="10"/>
      <c r="AD21407" s="10"/>
      <c r="AE21407" s="10"/>
      <c r="AF21407" s="10"/>
      <c r="AG21407" s="12"/>
    </row>
    <row r="21408" spans="1:33">
      <c r="A21408" s="10"/>
      <c r="B21408" s="10"/>
      <c r="C21408" s="10"/>
      <c r="D21408" s="10"/>
      <c r="E21408" s="10"/>
      <c r="F21408" s="10"/>
      <c r="G21408" s="10"/>
      <c r="H21408" s="10"/>
      <c r="I21408" s="10"/>
      <c r="J21408" s="10"/>
      <c r="K21408" s="10"/>
      <c r="L21408" s="10"/>
      <c r="M21408" s="10"/>
      <c r="N21408" s="10"/>
      <c r="O21408" s="10"/>
      <c r="P21408" s="10"/>
      <c r="Q21408" s="10"/>
      <c r="R21408" s="10"/>
      <c r="S21408" s="10"/>
      <c r="T21408" s="10"/>
      <c r="U21408" s="10"/>
      <c r="V21408" s="10"/>
      <c r="W21408" s="10"/>
      <c r="X21408" s="10"/>
      <c r="Y21408" s="10"/>
      <c r="Z21408" s="10"/>
      <c r="AA21408" s="10"/>
      <c r="AB21408" s="10"/>
      <c r="AC21408" s="10"/>
      <c r="AD21408" s="10"/>
      <c r="AE21408" s="10"/>
      <c r="AF21408" s="10"/>
      <c r="AG21408" s="12"/>
    </row>
    <row r="21409" spans="1:33">
      <c r="A21409" s="10"/>
      <c r="B21409" s="10"/>
      <c r="C21409" s="10"/>
      <c r="D21409" s="10"/>
      <c r="E21409" s="10"/>
      <c r="F21409" s="10"/>
      <c r="G21409" s="10"/>
      <c r="H21409" s="10"/>
      <c r="I21409" s="10"/>
      <c r="J21409" s="10"/>
      <c r="K21409" s="10"/>
      <c r="L21409" s="10"/>
      <c r="M21409" s="10"/>
      <c r="N21409" s="10"/>
      <c r="O21409" s="10"/>
      <c r="P21409" s="10"/>
      <c r="Q21409" s="10"/>
      <c r="R21409" s="10"/>
      <c r="S21409" s="10"/>
      <c r="T21409" s="10"/>
      <c r="U21409" s="10"/>
      <c r="V21409" s="10"/>
      <c r="W21409" s="10"/>
      <c r="X21409" s="10"/>
      <c r="Y21409" s="10"/>
      <c r="Z21409" s="10"/>
      <c r="AA21409" s="10"/>
      <c r="AB21409" s="10"/>
      <c r="AC21409" s="10"/>
      <c r="AD21409" s="10"/>
      <c r="AE21409" s="10"/>
      <c r="AF21409" s="10"/>
      <c r="AG21409" s="12"/>
    </row>
    <row r="21410" spans="1:33">
      <c r="A21410" s="10"/>
      <c r="B21410" s="10"/>
      <c r="C21410" s="10"/>
      <c r="D21410" s="10"/>
      <c r="E21410" s="10"/>
      <c r="F21410" s="10"/>
      <c r="G21410" s="10"/>
      <c r="H21410" s="10"/>
      <c r="I21410" s="10"/>
      <c r="J21410" s="10"/>
      <c r="K21410" s="10"/>
      <c r="L21410" s="10"/>
      <c r="M21410" s="10"/>
      <c r="N21410" s="10"/>
      <c r="O21410" s="10"/>
      <c r="P21410" s="10"/>
      <c r="Q21410" s="10"/>
      <c r="R21410" s="10"/>
      <c r="S21410" s="10"/>
      <c r="T21410" s="10"/>
      <c r="U21410" s="10"/>
      <c r="V21410" s="10"/>
      <c r="W21410" s="10"/>
      <c r="X21410" s="10"/>
      <c r="Y21410" s="10"/>
      <c r="Z21410" s="10"/>
      <c r="AA21410" s="10"/>
      <c r="AB21410" s="10"/>
      <c r="AC21410" s="10"/>
      <c r="AD21410" s="10"/>
      <c r="AE21410" s="10"/>
      <c r="AF21410" s="10"/>
      <c r="AG21410" s="12"/>
    </row>
    <row r="21411" spans="1:33">
      <c r="A21411" s="10"/>
      <c r="B21411" s="10"/>
      <c r="C21411" s="10"/>
      <c r="D21411" s="10"/>
      <c r="E21411" s="10"/>
      <c r="F21411" s="10"/>
      <c r="G21411" s="10"/>
      <c r="H21411" s="10"/>
      <c r="I21411" s="10"/>
      <c r="J21411" s="10"/>
      <c r="K21411" s="10"/>
      <c r="L21411" s="10"/>
      <c r="M21411" s="10"/>
      <c r="N21411" s="10"/>
      <c r="O21411" s="10"/>
      <c r="P21411" s="10"/>
      <c r="Q21411" s="10"/>
      <c r="R21411" s="10"/>
      <c r="S21411" s="10"/>
      <c r="T21411" s="10"/>
      <c r="U21411" s="10"/>
      <c r="V21411" s="10"/>
      <c r="W21411" s="10"/>
      <c r="X21411" s="10"/>
      <c r="Y21411" s="10"/>
      <c r="Z21411" s="10"/>
      <c r="AA21411" s="10"/>
      <c r="AB21411" s="10"/>
      <c r="AC21411" s="10"/>
      <c r="AD21411" s="10"/>
      <c r="AE21411" s="10"/>
      <c r="AF21411" s="10"/>
      <c r="AG21411" s="12"/>
    </row>
    <row r="21412" spans="1:33">
      <c r="A21412" s="10"/>
      <c r="B21412" s="10"/>
      <c r="C21412" s="10"/>
      <c r="D21412" s="10"/>
      <c r="E21412" s="10"/>
      <c r="F21412" s="10"/>
      <c r="G21412" s="10"/>
      <c r="H21412" s="10"/>
      <c r="I21412" s="10"/>
      <c r="J21412" s="10"/>
      <c r="K21412" s="10"/>
      <c r="L21412" s="10"/>
      <c r="M21412" s="10"/>
      <c r="N21412" s="10"/>
      <c r="O21412" s="10"/>
      <c r="P21412" s="10"/>
      <c r="Q21412" s="10"/>
      <c r="R21412" s="10"/>
      <c r="S21412" s="10"/>
      <c r="T21412" s="10"/>
      <c r="U21412" s="10"/>
      <c r="V21412" s="10"/>
      <c r="W21412" s="10"/>
      <c r="X21412" s="10"/>
      <c r="Y21412" s="10"/>
      <c r="Z21412" s="10"/>
      <c r="AA21412" s="10"/>
      <c r="AB21412" s="10"/>
      <c r="AC21412" s="10"/>
      <c r="AD21412" s="10"/>
      <c r="AE21412" s="10"/>
      <c r="AF21412" s="10"/>
      <c r="AG21412" s="12"/>
    </row>
    <row r="21413" spans="1:33">
      <c r="A21413" s="10"/>
      <c r="B21413" s="10"/>
      <c r="C21413" s="10"/>
      <c r="D21413" s="10"/>
      <c r="E21413" s="10"/>
      <c r="F21413" s="10"/>
      <c r="G21413" s="10"/>
      <c r="H21413" s="10"/>
      <c r="I21413" s="10"/>
      <c r="J21413" s="10"/>
      <c r="K21413" s="10"/>
      <c r="L21413" s="10"/>
      <c r="M21413" s="10"/>
      <c r="N21413" s="10"/>
      <c r="O21413" s="10"/>
      <c r="P21413" s="10"/>
      <c r="Q21413" s="10"/>
      <c r="R21413" s="10"/>
      <c r="S21413" s="10"/>
      <c r="T21413" s="10"/>
      <c r="U21413" s="10"/>
      <c r="V21413" s="10"/>
      <c r="W21413" s="10"/>
      <c r="X21413" s="10"/>
      <c r="Y21413" s="10"/>
      <c r="Z21413" s="10"/>
      <c r="AA21413" s="10"/>
      <c r="AB21413" s="10"/>
      <c r="AC21413" s="10"/>
      <c r="AD21413" s="10"/>
      <c r="AE21413" s="10"/>
      <c r="AF21413" s="10"/>
      <c r="AG21413" s="12"/>
    </row>
    <row r="21414" spans="1:33">
      <c r="A21414" s="10"/>
      <c r="B21414" s="10"/>
      <c r="C21414" s="10"/>
      <c r="D21414" s="10"/>
      <c r="E21414" s="10"/>
      <c r="F21414" s="10"/>
      <c r="G21414" s="10"/>
      <c r="H21414" s="10"/>
      <c r="I21414" s="10"/>
      <c r="J21414" s="10"/>
      <c r="K21414" s="10"/>
      <c r="L21414" s="10"/>
      <c r="M21414" s="10"/>
      <c r="N21414" s="10"/>
      <c r="O21414" s="10"/>
      <c r="P21414" s="10"/>
      <c r="Q21414" s="10"/>
      <c r="R21414" s="10"/>
      <c r="S21414" s="10"/>
      <c r="T21414" s="10"/>
      <c r="U21414" s="10"/>
      <c r="V21414" s="10"/>
      <c r="W21414" s="10"/>
      <c r="X21414" s="10"/>
      <c r="Y21414" s="10"/>
      <c r="Z21414" s="10"/>
      <c r="AA21414" s="10"/>
      <c r="AB21414" s="10"/>
      <c r="AC21414" s="10"/>
      <c r="AD21414" s="10"/>
      <c r="AE21414" s="10"/>
      <c r="AF21414" s="10"/>
      <c r="AG21414" s="12"/>
    </row>
    <row r="21415" spans="1:33">
      <c r="A21415" s="10"/>
      <c r="B21415" s="10"/>
      <c r="C21415" s="10"/>
      <c r="D21415" s="10"/>
      <c r="E21415" s="10"/>
      <c r="F21415" s="10"/>
      <c r="G21415" s="10"/>
      <c r="H21415" s="10"/>
      <c r="I21415" s="10"/>
      <c r="J21415" s="10"/>
      <c r="K21415" s="10"/>
      <c r="L21415" s="10"/>
      <c r="M21415" s="10"/>
      <c r="N21415" s="10"/>
      <c r="O21415" s="10"/>
      <c r="P21415" s="10"/>
      <c r="Q21415" s="10"/>
      <c r="R21415" s="10"/>
      <c r="S21415" s="10"/>
      <c r="T21415" s="10"/>
      <c r="U21415" s="10"/>
      <c r="V21415" s="10"/>
      <c r="W21415" s="10"/>
      <c r="X21415" s="10"/>
      <c r="Y21415" s="10"/>
      <c r="Z21415" s="10"/>
      <c r="AA21415" s="10"/>
      <c r="AB21415" s="10"/>
      <c r="AC21415" s="10"/>
      <c r="AD21415" s="10"/>
      <c r="AE21415" s="10"/>
      <c r="AF21415" s="10"/>
      <c r="AG21415" s="12"/>
    </row>
    <row r="21416" spans="1:33">
      <c r="A21416" s="10"/>
      <c r="B21416" s="10"/>
      <c r="C21416" s="10"/>
      <c r="D21416" s="10"/>
      <c r="E21416" s="10"/>
      <c r="F21416" s="10"/>
      <c r="G21416" s="10"/>
      <c r="H21416" s="10"/>
      <c r="I21416" s="10"/>
      <c r="J21416" s="10"/>
      <c r="K21416" s="10"/>
      <c r="L21416" s="10"/>
      <c r="M21416" s="10"/>
      <c r="N21416" s="10"/>
      <c r="O21416" s="10"/>
      <c r="P21416" s="10"/>
      <c r="Q21416" s="10"/>
      <c r="R21416" s="10"/>
      <c r="S21416" s="10"/>
      <c r="T21416" s="10"/>
      <c r="U21416" s="10"/>
      <c r="V21416" s="10"/>
      <c r="W21416" s="10"/>
      <c r="X21416" s="10"/>
      <c r="Y21416" s="10"/>
      <c r="Z21416" s="10"/>
      <c r="AA21416" s="10"/>
      <c r="AB21416" s="10"/>
      <c r="AC21416" s="10"/>
      <c r="AD21416" s="10"/>
      <c r="AE21416" s="10"/>
      <c r="AF21416" s="10"/>
      <c r="AG21416" s="12"/>
    </row>
    <row r="21417" spans="1:33">
      <c r="A21417" s="10"/>
      <c r="B21417" s="10"/>
      <c r="C21417" s="10"/>
      <c r="D21417" s="10"/>
      <c r="E21417" s="10"/>
      <c r="F21417" s="10"/>
      <c r="G21417" s="10"/>
      <c r="H21417" s="10"/>
      <c r="I21417" s="10"/>
      <c r="J21417" s="10"/>
      <c r="K21417" s="10"/>
      <c r="L21417" s="10"/>
      <c r="M21417" s="10"/>
      <c r="N21417" s="10"/>
      <c r="O21417" s="10"/>
      <c r="P21417" s="10"/>
      <c r="Q21417" s="10"/>
      <c r="R21417" s="10"/>
      <c r="S21417" s="10"/>
      <c r="T21417" s="10"/>
      <c r="U21417" s="10"/>
      <c r="V21417" s="10"/>
      <c r="W21417" s="10"/>
      <c r="X21417" s="10"/>
      <c r="Y21417" s="10"/>
      <c r="Z21417" s="10"/>
      <c r="AA21417" s="10"/>
      <c r="AB21417" s="10"/>
      <c r="AC21417" s="10"/>
      <c r="AD21417" s="10"/>
      <c r="AE21417" s="10"/>
      <c r="AF21417" s="10"/>
      <c r="AG21417" s="12"/>
    </row>
    <row r="21418" spans="1:33">
      <c r="A21418" s="10"/>
      <c r="B21418" s="10"/>
      <c r="C21418" s="10"/>
      <c r="D21418" s="10"/>
      <c r="E21418" s="10"/>
      <c r="F21418" s="10"/>
      <c r="G21418" s="10"/>
      <c r="H21418" s="10"/>
      <c r="I21418" s="10"/>
      <c r="J21418" s="10"/>
      <c r="K21418" s="10"/>
      <c r="L21418" s="10"/>
      <c r="M21418" s="10"/>
      <c r="N21418" s="10"/>
      <c r="O21418" s="10"/>
      <c r="P21418" s="10"/>
      <c r="Q21418" s="10"/>
      <c r="R21418" s="10"/>
      <c r="S21418" s="10"/>
      <c r="T21418" s="10"/>
      <c r="U21418" s="10"/>
      <c r="V21418" s="10"/>
      <c r="W21418" s="10"/>
      <c r="X21418" s="10"/>
      <c r="Y21418" s="10"/>
      <c r="Z21418" s="10"/>
      <c r="AA21418" s="10"/>
      <c r="AB21418" s="10"/>
      <c r="AC21418" s="10"/>
      <c r="AD21418" s="10"/>
      <c r="AE21418" s="10"/>
      <c r="AF21418" s="10"/>
      <c r="AG21418" s="12"/>
    </row>
    <row r="21419" spans="1:33">
      <c r="A21419" s="10"/>
      <c r="B21419" s="10"/>
      <c r="C21419" s="10"/>
      <c r="D21419" s="10"/>
      <c r="E21419" s="10"/>
      <c r="F21419" s="10"/>
      <c r="G21419" s="10"/>
      <c r="H21419" s="10"/>
      <c r="I21419" s="10"/>
      <c r="J21419" s="10"/>
      <c r="K21419" s="10"/>
      <c r="L21419" s="10"/>
      <c r="M21419" s="10"/>
      <c r="N21419" s="10"/>
      <c r="O21419" s="10"/>
      <c r="P21419" s="10"/>
      <c r="Q21419" s="10"/>
      <c r="R21419" s="10"/>
      <c r="S21419" s="10"/>
      <c r="T21419" s="10"/>
      <c r="U21419" s="10"/>
      <c r="V21419" s="10"/>
      <c r="W21419" s="10"/>
      <c r="X21419" s="10"/>
      <c r="Y21419" s="10"/>
      <c r="Z21419" s="10"/>
      <c r="AA21419" s="10"/>
      <c r="AB21419" s="10"/>
      <c r="AC21419" s="10"/>
      <c r="AD21419" s="10"/>
      <c r="AE21419" s="10"/>
      <c r="AF21419" s="10"/>
      <c r="AG21419" s="12"/>
    </row>
    <row r="21420" spans="1:33">
      <c r="A21420" s="10"/>
      <c r="B21420" s="10"/>
      <c r="C21420" s="10"/>
      <c r="D21420" s="10"/>
      <c r="E21420" s="10"/>
      <c r="F21420" s="10"/>
      <c r="G21420" s="10"/>
      <c r="H21420" s="10"/>
      <c r="I21420" s="10"/>
      <c r="J21420" s="10"/>
      <c r="K21420" s="10"/>
      <c r="L21420" s="10"/>
      <c r="M21420" s="10"/>
      <c r="N21420" s="10"/>
      <c r="O21420" s="10"/>
      <c r="P21420" s="10"/>
      <c r="Q21420" s="10"/>
      <c r="R21420" s="10"/>
      <c r="S21420" s="10"/>
      <c r="T21420" s="10"/>
      <c r="U21420" s="10"/>
      <c r="V21420" s="10"/>
      <c r="W21420" s="10"/>
      <c r="X21420" s="10"/>
      <c r="Y21420" s="10"/>
      <c r="Z21420" s="10"/>
      <c r="AA21420" s="10"/>
      <c r="AB21420" s="10"/>
      <c r="AC21420" s="10"/>
      <c r="AD21420" s="10"/>
      <c r="AE21420" s="10"/>
      <c r="AF21420" s="10"/>
      <c r="AG21420" s="12"/>
    </row>
    <row r="21421" spans="1:33">
      <c r="A21421" s="10"/>
      <c r="B21421" s="10"/>
      <c r="C21421" s="10"/>
      <c r="D21421" s="10"/>
      <c r="E21421" s="10"/>
      <c r="F21421" s="10"/>
      <c r="G21421" s="10"/>
      <c r="H21421" s="10"/>
      <c r="I21421" s="10"/>
      <c r="J21421" s="10"/>
      <c r="K21421" s="10"/>
      <c r="L21421" s="10"/>
      <c r="M21421" s="10"/>
      <c r="N21421" s="10"/>
      <c r="O21421" s="10"/>
      <c r="P21421" s="10"/>
      <c r="Q21421" s="10"/>
      <c r="R21421" s="10"/>
      <c r="S21421" s="10"/>
      <c r="T21421" s="10"/>
      <c r="U21421" s="10"/>
      <c r="V21421" s="10"/>
      <c r="W21421" s="10"/>
      <c r="X21421" s="10"/>
      <c r="Y21421" s="10"/>
      <c r="Z21421" s="10"/>
      <c r="AA21421" s="10"/>
      <c r="AB21421" s="10"/>
      <c r="AC21421" s="10"/>
      <c r="AD21421" s="10"/>
      <c r="AE21421" s="10"/>
      <c r="AF21421" s="10"/>
      <c r="AG21421" s="12"/>
    </row>
    <row r="21422" spans="1:33">
      <c r="A21422" s="10"/>
      <c r="B21422" s="10"/>
      <c r="C21422" s="10"/>
      <c r="D21422" s="10"/>
      <c r="E21422" s="10"/>
      <c r="F21422" s="10"/>
      <c r="G21422" s="10"/>
      <c r="H21422" s="10"/>
      <c r="I21422" s="10"/>
      <c r="J21422" s="10"/>
      <c r="K21422" s="10"/>
      <c r="L21422" s="10"/>
      <c r="M21422" s="10"/>
      <c r="N21422" s="10"/>
      <c r="O21422" s="10"/>
      <c r="P21422" s="10"/>
      <c r="Q21422" s="10"/>
      <c r="R21422" s="10"/>
      <c r="S21422" s="10"/>
      <c r="T21422" s="10"/>
      <c r="U21422" s="10"/>
      <c r="V21422" s="10"/>
      <c r="W21422" s="10"/>
      <c r="X21422" s="10"/>
      <c r="Y21422" s="10"/>
      <c r="Z21422" s="10"/>
      <c r="AA21422" s="10"/>
      <c r="AB21422" s="10"/>
      <c r="AC21422" s="10"/>
      <c r="AD21422" s="10"/>
      <c r="AE21422" s="10"/>
      <c r="AF21422" s="10"/>
      <c r="AG21422" s="12"/>
    </row>
    <row r="21423" spans="1:33">
      <c r="A21423" s="10"/>
      <c r="B21423" s="10"/>
      <c r="C21423" s="10"/>
      <c r="D21423" s="10"/>
      <c r="E21423" s="10"/>
      <c r="F21423" s="10"/>
      <c r="G21423" s="10"/>
      <c r="H21423" s="10"/>
      <c r="I21423" s="10"/>
      <c r="J21423" s="10"/>
      <c r="K21423" s="10"/>
      <c r="L21423" s="10"/>
      <c r="M21423" s="10"/>
      <c r="N21423" s="10"/>
      <c r="O21423" s="10"/>
      <c r="P21423" s="10"/>
      <c r="Q21423" s="10"/>
      <c r="R21423" s="10"/>
      <c r="S21423" s="10"/>
      <c r="T21423" s="10"/>
      <c r="U21423" s="10"/>
      <c r="V21423" s="10"/>
      <c r="W21423" s="10"/>
      <c r="X21423" s="10"/>
      <c r="Y21423" s="10"/>
      <c r="Z21423" s="10"/>
      <c r="AA21423" s="10"/>
      <c r="AB21423" s="10"/>
      <c r="AC21423" s="10"/>
      <c r="AD21423" s="10"/>
      <c r="AE21423" s="10"/>
      <c r="AF21423" s="10"/>
      <c r="AG21423" s="12"/>
    </row>
    <row r="21424" spans="1:33">
      <c r="A21424" s="10"/>
      <c r="B21424" s="10"/>
      <c r="C21424" s="10"/>
      <c r="D21424" s="10"/>
      <c r="E21424" s="10"/>
      <c r="F21424" s="10"/>
      <c r="G21424" s="10"/>
      <c r="H21424" s="10"/>
      <c r="I21424" s="10"/>
      <c r="J21424" s="10"/>
      <c r="K21424" s="10"/>
      <c r="L21424" s="10"/>
      <c r="M21424" s="10"/>
      <c r="N21424" s="10"/>
      <c r="O21424" s="10"/>
      <c r="P21424" s="10"/>
      <c r="Q21424" s="10"/>
      <c r="R21424" s="10"/>
      <c r="S21424" s="10"/>
      <c r="T21424" s="10"/>
      <c r="U21424" s="10"/>
      <c r="V21424" s="10"/>
      <c r="W21424" s="10"/>
      <c r="X21424" s="10"/>
      <c r="Y21424" s="10"/>
      <c r="Z21424" s="10"/>
      <c r="AA21424" s="10"/>
      <c r="AB21424" s="10"/>
      <c r="AC21424" s="10"/>
      <c r="AD21424" s="10"/>
      <c r="AE21424" s="10"/>
      <c r="AF21424" s="10"/>
      <c r="AG21424" s="12"/>
    </row>
    <row r="21425" spans="1:33">
      <c r="A21425" s="10"/>
      <c r="B21425" s="10"/>
      <c r="C21425" s="10"/>
      <c r="D21425" s="10"/>
      <c r="E21425" s="10"/>
      <c r="F21425" s="10"/>
      <c r="G21425" s="10"/>
      <c r="H21425" s="10"/>
      <c r="I21425" s="10"/>
      <c r="J21425" s="10"/>
      <c r="K21425" s="10"/>
      <c r="L21425" s="10"/>
      <c r="M21425" s="10"/>
      <c r="N21425" s="10"/>
      <c r="O21425" s="10"/>
      <c r="P21425" s="10"/>
      <c r="Q21425" s="10"/>
      <c r="R21425" s="10"/>
      <c r="S21425" s="10"/>
      <c r="T21425" s="10"/>
      <c r="U21425" s="10"/>
      <c r="V21425" s="10"/>
      <c r="W21425" s="10"/>
      <c r="X21425" s="10"/>
      <c r="Y21425" s="10"/>
      <c r="Z21425" s="10"/>
      <c r="AA21425" s="10"/>
      <c r="AB21425" s="10"/>
      <c r="AC21425" s="10"/>
      <c r="AD21425" s="10"/>
      <c r="AE21425" s="10"/>
      <c r="AF21425" s="10"/>
      <c r="AG21425" s="12"/>
    </row>
    <row r="21426" spans="1:33">
      <c r="A21426" s="10"/>
      <c r="B21426" s="10"/>
      <c r="C21426" s="10"/>
      <c r="D21426" s="10"/>
      <c r="E21426" s="10"/>
      <c r="F21426" s="10"/>
      <c r="G21426" s="10"/>
      <c r="H21426" s="10"/>
      <c r="I21426" s="10"/>
      <c r="J21426" s="10"/>
      <c r="K21426" s="10"/>
      <c r="L21426" s="10"/>
      <c r="M21426" s="10"/>
      <c r="N21426" s="10"/>
      <c r="O21426" s="10"/>
      <c r="P21426" s="10"/>
      <c r="Q21426" s="10"/>
      <c r="R21426" s="10"/>
      <c r="S21426" s="10"/>
      <c r="T21426" s="10"/>
      <c r="U21426" s="10"/>
      <c r="V21426" s="10"/>
      <c r="W21426" s="10"/>
      <c r="X21426" s="10"/>
      <c r="Y21426" s="10"/>
      <c r="Z21426" s="10"/>
      <c r="AA21426" s="10"/>
      <c r="AB21426" s="10"/>
      <c r="AC21426" s="10"/>
      <c r="AD21426" s="10"/>
      <c r="AE21426" s="10"/>
      <c r="AF21426" s="10"/>
      <c r="AG21426" s="12"/>
    </row>
    <row r="21427" spans="1:33">
      <c r="A21427" s="10"/>
      <c r="B21427" s="10"/>
      <c r="C21427" s="10"/>
      <c r="D21427" s="10"/>
      <c r="E21427" s="10"/>
      <c r="F21427" s="10"/>
      <c r="G21427" s="10"/>
      <c r="H21427" s="10"/>
      <c r="I21427" s="10"/>
      <c r="J21427" s="10"/>
      <c r="K21427" s="10"/>
      <c r="L21427" s="10"/>
      <c r="M21427" s="10"/>
      <c r="N21427" s="10"/>
      <c r="O21427" s="10"/>
      <c r="P21427" s="10"/>
      <c r="Q21427" s="10"/>
      <c r="R21427" s="10"/>
      <c r="S21427" s="10"/>
      <c r="T21427" s="10"/>
      <c r="U21427" s="10"/>
      <c r="V21427" s="10"/>
      <c r="W21427" s="10"/>
      <c r="X21427" s="10"/>
      <c r="Y21427" s="10"/>
      <c r="Z21427" s="10"/>
      <c r="AA21427" s="10"/>
      <c r="AB21427" s="10"/>
      <c r="AC21427" s="10"/>
      <c r="AD21427" s="10"/>
      <c r="AE21427" s="10"/>
      <c r="AF21427" s="10"/>
      <c r="AG21427" s="12"/>
    </row>
    <row r="21428" spans="1:33">
      <c r="A21428" s="10"/>
      <c r="B21428" s="10"/>
      <c r="C21428" s="10"/>
      <c r="D21428" s="10"/>
      <c r="E21428" s="10"/>
      <c r="F21428" s="10"/>
      <c r="G21428" s="10"/>
      <c r="H21428" s="10"/>
      <c r="I21428" s="10"/>
      <c r="J21428" s="10"/>
      <c r="K21428" s="10"/>
      <c r="L21428" s="10"/>
      <c r="M21428" s="10"/>
      <c r="N21428" s="10"/>
      <c r="O21428" s="10"/>
      <c r="P21428" s="10"/>
      <c r="Q21428" s="10"/>
      <c r="R21428" s="10"/>
      <c r="S21428" s="10"/>
      <c r="T21428" s="10"/>
      <c r="U21428" s="10"/>
      <c r="V21428" s="10"/>
      <c r="W21428" s="10"/>
      <c r="X21428" s="10"/>
      <c r="Y21428" s="10"/>
      <c r="Z21428" s="10"/>
      <c r="AA21428" s="10"/>
      <c r="AB21428" s="10"/>
      <c r="AC21428" s="10"/>
      <c r="AD21428" s="10"/>
      <c r="AE21428" s="10"/>
      <c r="AF21428" s="10"/>
      <c r="AG21428" s="12"/>
    </row>
    <row r="21429" spans="1:33">
      <c r="A21429" s="10"/>
      <c r="B21429" s="10"/>
      <c r="C21429" s="10"/>
      <c r="D21429" s="10"/>
      <c r="E21429" s="10"/>
      <c r="F21429" s="10"/>
      <c r="G21429" s="10"/>
      <c r="H21429" s="10"/>
      <c r="I21429" s="10"/>
      <c r="J21429" s="10"/>
      <c r="K21429" s="10"/>
      <c r="L21429" s="10"/>
      <c r="M21429" s="10"/>
      <c r="N21429" s="10"/>
      <c r="O21429" s="10"/>
      <c r="P21429" s="10"/>
      <c r="Q21429" s="10"/>
      <c r="R21429" s="10"/>
      <c r="S21429" s="10"/>
      <c r="T21429" s="10"/>
      <c r="U21429" s="10"/>
      <c r="V21429" s="10"/>
      <c r="W21429" s="10"/>
      <c r="X21429" s="10"/>
      <c r="Y21429" s="10"/>
      <c r="Z21429" s="10"/>
      <c r="AA21429" s="10"/>
      <c r="AB21429" s="10"/>
      <c r="AC21429" s="10"/>
      <c r="AD21429" s="10"/>
      <c r="AE21429" s="10"/>
      <c r="AF21429" s="10"/>
      <c r="AG21429" s="12"/>
    </row>
    <row r="21430" spans="1:33">
      <c r="A21430" s="10"/>
      <c r="B21430" s="10"/>
      <c r="C21430" s="10"/>
      <c r="D21430" s="10"/>
      <c r="E21430" s="10"/>
      <c r="F21430" s="10"/>
      <c r="G21430" s="10"/>
      <c r="H21430" s="10"/>
      <c r="I21430" s="10"/>
      <c r="J21430" s="10"/>
      <c r="K21430" s="10"/>
      <c r="L21430" s="10"/>
      <c r="M21430" s="10"/>
      <c r="N21430" s="10"/>
      <c r="O21430" s="10"/>
      <c r="P21430" s="10"/>
      <c r="Q21430" s="10"/>
      <c r="R21430" s="10"/>
      <c r="S21430" s="10"/>
      <c r="T21430" s="10"/>
      <c r="U21430" s="10"/>
      <c r="V21430" s="10"/>
      <c r="W21430" s="10"/>
      <c r="X21430" s="10"/>
      <c r="Y21430" s="10"/>
      <c r="Z21430" s="10"/>
      <c r="AA21430" s="10"/>
      <c r="AB21430" s="10"/>
      <c r="AC21430" s="10"/>
      <c r="AD21430" s="10"/>
      <c r="AE21430" s="10"/>
      <c r="AF21430" s="10"/>
      <c r="AG21430" s="12"/>
    </row>
    <row r="21431" spans="1:33">
      <c r="A21431" s="10"/>
      <c r="B21431" s="10"/>
      <c r="C21431" s="10"/>
      <c r="D21431" s="10"/>
      <c r="E21431" s="10"/>
      <c r="F21431" s="10"/>
      <c r="G21431" s="10"/>
      <c r="H21431" s="10"/>
      <c r="I21431" s="10"/>
      <c r="J21431" s="10"/>
      <c r="K21431" s="10"/>
      <c r="L21431" s="10"/>
      <c r="M21431" s="10"/>
      <c r="N21431" s="10"/>
      <c r="O21431" s="10"/>
      <c r="P21431" s="10"/>
      <c r="Q21431" s="10"/>
      <c r="R21431" s="10"/>
      <c r="S21431" s="10"/>
      <c r="T21431" s="10"/>
      <c r="U21431" s="10"/>
      <c r="V21431" s="10"/>
      <c r="W21431" s="10"/>
      <c r="X21431" s="10"/>
      <c r="Y21431" s="10"/>
      <c r="Z21431" s="10"/>
      <c r="AA21431" s="10"/>
      <c r="AB21431" s="10"/>
      <c r="AC21431" s="10"/>
      <c r="AD21431" s="10"/>
      <c r="AE21431" s="10"/>
      <c r="AF21431" s="10"/>
      <c r="AG21431" s="12"/>
    </row>
    <row r="21432" spans="1:33">
      <c r="A21432" s="10"/>
      <c r="B21432" s="10"/>
      <c r="C21432" s="10"/>
      <c r="D21432" s="10"/>
      <c r="E21432" s="10"/>
      <c r="F21432" s="10"/>
      <c r="G21432" s="10"/>
      <c r="H21432" s="10"/>
      <c r="I21432" s="10"/>
      <c r="J21432" s="10"/>
      <c r="K21432" s="10"/>
      <c r="L21432" s="10"/>
      <c r="M21432" s="10"/>
      <c r="N21432" s="10"/>
      <c r="O21432" s="10"/>
      <c r="P21432" s="10"/>
      <c r="Q21432" s="10"/>
      <c r="R21432" s="10"/>
      <c r="S21432" s="10"/>
      <c r="T21432" s="10"/>
      <c r="U21432" s="10"/>
      <c r="V21432" s="10"/>
      <c r="W21432" s="10"/>
      <c r="X21432" s="10"/>
      <c r="Y21432" s="10"/>
      <c r="Z21432" s="10"/>
      <c r="AA21432" s="10"/>
      <c r="AB21432" s="10"/>
      <c r="AC21432" s="10"/>
      <c r="AD21432" s="10"/>
      <c r="AE21432" s="10"/>
      <c r="AF21432" s="10"/>
      <c r="AG21432" s="12"/>
    </row>
    <row r="21433" spans="1:33">
      <c r="A21433" s="10"/>
      <c r="B21433" s="10"/>
      <c r="C21433" s="10"/>
      <c r="D21433" s="10"/>
      <c r="E21433" s="10"/>
      <c r="F21433" s="10"/>
      <c r="G21433" s="10"/>
      <c r="H21433" s="10"/>
      <c r="I21433" s="10"/>
      <c r="J21433" s="10"/>
      <c r="K21433" s="10"/>
      <c r="L21433" s="10"/>
      <c r="M21433" s="10"/>
      <c r="N21433" s="10"/>
      <c r="O21433" s="10"/>
      <c r="P21433" s="10"/>
      <c r="Q21433" s="10"/>
      <c r="R21433" s="10"/>
      <c r="S21433" s="10"/>
      <c r="T21433" s="10"/>
      <c r="U21433" s="10"/>
      <c r="V21433" s="10"/>
      <c r="W21433" s="10"/>
      <c r="X21433" s="10"/>
      <c r="Y21433" s="10"/>
      <c r="Z21433" s="10"/>
      <c r="AA21433" s="10"/>
      <c r="AB21433" s="10"/>
      <c r="AC21433" s="10"/>
      <c r="AD21433" s="10"/>
      <c r="AE21433" s="10"/>
      <c r="AF21433" s="10"/>
      <c r="AG21433" s="12"/>
    </row>
    <row r="21434" spans="1:33">
      <c r="A21434" s="10"/>
      <c r="B21434" s="10"/>
      <c r="C21434" s="10"/>
      <c r="D21434" s="10"/>
      <c r="E21434" s="10"/>
      <c r="F21434" s="10"/>
      <c r="G21434" s="10"/>
      <c r="H21434" s="10"/>
      <c r="I21434" s="10"/>
      <c r="J21434" s="10"/>
      <c r="K21434" s="10"/>
      <c r="L21434" s="10"/>
      <c r="M21434" s="10"/>
      <c r="N21434" s="10"/>
      <c r="O21434" s="10"/>
      <c r="P21434" s="10"/>
      <c r="Q21434" s="10"/>
      <c r="R21434" s="10"/>
      <c r="S21434" s="10"/>
      <c r="T21434" s="10"/>
      <c r="U21434" s="10"/>
      <c r="V21434" s="10"/>
      <c r="W21434" s="10"/>
      <c r="X21434" s="10"/>
      <c r="Y21434" s="10"/>
      <c r="Z21434" s="10"/>
      <c r="AA21434" s="10"/>
      <c r="AB21434" s="10"/>
      <c r="AC21434" s="10"/>
      <c r="AD21434" s="10"/>
      <c r="AE21434" s="10"/>
      <c r="AF21434" s="10"/>
      <c r="AG21434" s="12"/>
    </row>
    <row r="21435" spans="1:33">
      <c r="A21435" s="10"/>
      <c r="B21435" s="10"/>
      <c r="C21435" s="10"/>
      <c r="D21435" s="10"/>
      <c r="E21435" s="10"/>
      <c r="F21435" s="10"/>
      <c r="G21435" s="10"/>
      <c r="H21435" s="10"/>
      <c r="I21435" s="10"/>
      <c r="J21435" s="10"/>
      <c r="K21435" s="10"/>
      <c r="L21435" s="10"/>
      <c r="M21435" s="10"/>
      <c r="N21435" s="10"/>
      <c r="O21435" s="10"/>
      <c r="P21435" s="10"/>
      <c r="Q21435" s="10"/>
      <c r="R21435" s="10"/>
      <c r="S21435" s="10"/>
      <c r="T21435" s="10"/>
      <c r="U21435" s="10"/>
      <c r="V21435" s="10"/>
      <c r="W21435" s="10"/>
      <c r="X21435" s="10"/>
      <c r="Y21435" s="10"/>
      <c r="Z21435" s="10"/>
      <c r="AA21435" s="10"/>
      <c r="AB21435" s="10"/>
      <c r="AC21435" s="10"/>
      <c r="AD21435" s="10"/>
      <c r="AE21435" s="10"/>
      <c r="AF21435" s="10"/>
      <c r="AG21435" s="12"/>
    </row>
    <row r="21436" spans="1:33">
      <c r="A21436" s="10"/>
      <c r="B21436" s="10"/>
      <c r="C21436" s="10"/>
      <c r="D21436" s="10"/>
      <c r="E21436" s="10"/>
      <c r="F21436" s="10"/>
      <c r="G21436" s="10"/>
      <c r="H21436" s="10"/>
      <c r="I21436" s="10"/>
      <c r="J21436" s="10"/>
      <c r="K21436" s="10"/>
      <c r="L21436" s="10"/>
      <c r="M21436" s="10"/>
      <c r="N21436" s="10"/>
      <c r="O21436" s="10"/>
      <c r="P21436" s="10"/>
      <c r="Q21436" s="10"/>
      <c r="R21436" s="10"/>
      <c r="S21436" s="10"/>
      <c r="T21436" s="10"/>
      <c r="U21436" s="10"/>
      <c r="V21436" s="10"/>
      <c r="W21436" s="10"/>
      <c r="X21436" s="10"/>
      <c r="Y21436" s="10"/>
      <c r="Z21436" s="10"/>
      <c r="AA21436" s="10"/>
      <c r="AB21436" s="10"/>
      <c r="AC21436" s="10"/>
      <c r="AD21436" s="10"/>
      <c r="AE21436" s="10"/>
      <c r="AF21436" s="10"/>
      <c r="AG21436" s="12"/>
    </row>
    <row r="21437" spans="1:33">
      <c r="A21437" s="10"/>
      <c r="B21437" s="10"/>
      <c r="C21437" s="10"/>
      <c r="D21437" s="10"/>
      <c r="E21437" s="10"/>
      <c r="F21437" s="10"/>
      <c r="G21437" s="10"/>
      <c r="H21437" s="10"/>
      <c r="I21437" s="10"/>
      <c r="J21437" s="10"/>
      <c r="K21437" s="10"/>
      <c r="L21437" s="10"/>
      <c r="M21437" s="10"/>
      <c r="N21437" s="10"/>
      <c r="O21437" s="10"/>
      <c r="P21437" s="10"/>
      <c r="Q21437" s="10"/>
      <c r="R21437" s="10"/>
      <c r="S21437" s="10"/>
      <c r="T21437" s="10"/>
      <c r="U21437" s="10"/>
      <c r="V21437" s="10"/>
      <c r="W21437" s="10"/>
      <c r="X21437" s="10"/>
      <c r="Y21437" s="10"/>
      <c r="Z21437" s="10"/>
      <c r="AA21437" s="10"/>
      <c r="AB21437" s="10"/>
      <c r="AC21437" s="10"/>
      <c r="AD21437" s="10"/>
      <c r="AE21437" s="10"/>
      <c r="AF21437" s="10"/>
      <c r="AG21437" s="12"/>
    </row>
    <row r="21438" spans="1:33">
      <c r="A21438" s="10"/>
      <c r="B21438" s="10"/>
      <c r="C21438" s="10"/>
      <c r="D21438" s="10"/>
      <c r="E21438" s="10"/>
      <c r="F21438" s="10"/>
      <c r="G21438" s="10"/>
      <c r="H21438" s="10"/>
      <c r="I21438" s="10"/>
      <c r="J21438" s="10"/>
      <c r="K21438" s="10"/>
      <c r="L21438" s="10"/>
      <c r="M21438" s="10"/>
      <c r="N21438" s="10"/>
      <c r="O21438" s="10"/>
      <c r="P21438" s="10"/>
      <c r="Q21438" s="10"/>
      <c r="R21438" s="10"/>
      <c r="S21438" s="10"/>
      <c r="T21438" s="10"/>
      <c r="U21438" s="10"/>
      <c r="V21438" s="10"/>
      <c r="W21438" s="10"/>
      <c r="X21438" s="10"/>
      <c r="Y21438" s="10"/>
      <c r="Z21438" s="10"/>
      <c r="AA21438" s="10"/>
      <c r="AB21438" s="10"/>
      <c r="AC21438" s="10"/>
      <c r="AD21438" s="10"/>
      <c r="AE21438" s="10"/>
      <c r="AF21438" s="10"/>
      <c r="AG21438" s="12"/>
    </row>
    <row r="21439" spans="1:33">
      <c r="A21439" s="10"/>
      <c r="B21439" s="10"/>
      <c r="C21439" s="10"/>
      <c r="D21439" s="10"/>
      <c r="E21439" s="10"/>
      <c r="F21439" s="10"/>
      <c r="G21439" s="10"/>
      <c r="H21439" s="10"/>
      <c r="I21439" s="10"/>
      <c r="J21439" s="10"/>
      <c r="K21439" s="10"/>
      <c r="L21439" s="10"/>
      <c r="M21439" s="10"/>
      <c r="N21439" s="10"/>
      <c r="O21439" s="10"/>
      <c r="P21439" s="10"/>
      <c r="Q21439" s="10"/>
      <c r="R21439" s="10"/>
      <c r="S21439" s="10"/>
      <c r="T21439" s="10"/>
      <c r="U21439" s="10"/>
      <c r="V21439" s="10"/>
      <c r="W21439" s="10"/>
      <c r="X21439" s="10"/>
      <c r="Y21439" s="10"/>
      <c r="Z21439" s="10"/>
      <c r="AA21439" s="10"/>
      <c r="AB21439" s="10"/>
      <c r="AC21439" s="10"/>
      <c r="AD21439" s="10"/>
      <c r="AE21439" s="10"/>
      <c r="AF21439" s="10"/>
      <c r="AG21439" s="12"/>
    </row>
    <row r="21440" spans="1:33">
      <c r="A21440" s="10"/>
      <c r="B21440" s="10"/>
      <c r="C21440" s="10"/>
      <c r="D21440" s="10"/>
      <c r="E21440" s="10"/>
      <c r="F21440" s="10"/>
      <c r="G21440" s="10"/>
      <c r="H21440" s="10"/>
      <c r="I21440" s="10"/>
      <c r="J21440" s="10"/>
      <c r="K21440" s="10"/>
      <c r="L21440" s="10"/>
      <c r="M21440" s="10"/>
      <c r="N21440" s="10"/>
      <c r="O21440" s="10"/>
      <c r="P21440" s="10"/>
      <c r="Q21440" s="10"/>
      <c r="R21440" s="10"/>
      <c r="S21440" s="10"/>
      <c r="T21440" s="10"/>
      <c r="U21440" s="10"/>
      <c r="V21440" s="10"/>
      <c r="W21440" s="10"/>
      <c r="X21440" s="10"/>
      <c r="Y21440" s="10"/>
      <c r="Z21440" s="10"/>
      <c r="AA21440" s="10"/>
      <c r="AB21440" s="10"/>
      <c r="AC21440" s="10"/>
      <c r="AD21440" s="10"/>
      <c r="AE21440" s="10"/>
      <c r="AF21440" s="10"/>
      <c r="AG21440" s="12"/>
    </row>
    <row r="21441" spans="1:33">
      <c r="A21441" s="10"/>
      <c r="B21441" s="10"/>
      <c r="C21441" s="10"/>
      <c r="D21441" s="10"/>
      <c r="E21441" s="10"/>
      <c r="F21441" s="10"/>
      <c r="G21441" s="10"/>
      <c r="H21441" s="10"/>
      <c r="I21441" s="10"/>
      <c r="J21441" s="10"/>
      <c r="K21441" s="10"/>
      <c r="L21441" s="10"/>
      <c r="M21441" s="10"/>
      <c r="N21441" s="10"/>
      <c r="O21441" s="10"/>
      <c r="P21441" s="10"/>
      <c r="Q21441" s="10"/>
      <c r="R21441" s="10"/>
      <c r="S21441" s="10"/>
      <c r="T21441" s="10"/>
      <c r="U21441" s="10"/>
      <c r="V21441" s="10"/>
      <c r="W21441" s="10"/>
      <c r="X21441" s="10"/>
      <c r="Y21441" s="10"/>
      <c r="Z21441" s="10"/>
      <c r="AA21441" s="10"/>
      <c r="AB21441" s="10"/>
      <c r="AC21441" s="10"/>
      <c r="AD21441" s="10"/>
      <c r="AE21441" s="10"/>
      <c r="AF21441" s="10"/>
      <c r="AG21441" s="12"/>
    </row>
    <row r="21442" spans="1:33">
      <c r="A21442" s="10"/>
      <c r="B21442" s="10"/>
      <c r="C21442" s="10"/>
      <c r="D21442" s="10"/>
      <c r="E21442" s="10"/>
      <c r="F21442" s="10"/>
      <c r="G21442" s="10"/>
      <c r="H21442" s="10"/>
      <c r="I21442" s="10"/>
      <c r="J21442" s="10"/>
      <c r="K21442" s="10"/>
      <c r="L21442" s="10"/>
      <c r="M21442" s="10"/>
      <c r="N21442" s="10"/>
      <c r="O21442" s="10"/>
      <c r="P21442" s="10"/>
      <c r="Q21442" s="10"/>
      <c r="R21442" s="10"/>
      <c r="S21442" s="10"/>
      <c r="T21442" s="10"/>
      <c r="U21442" s="10"/>
      <c r="V21442" s="10"/>
      <c r="W21442" s="10"/>
      <c r="X21442" s="10"/>
      <c r="Y21442" s="10"/>
      <c r="Z21442" s="10"/>
      <c r="AA21442" s="10"/>
      <c r="AB21442" s="10"/>
      <c r="AC21442" s="10"/>
      <c r="AD21442" s="10"/>
      <c r="AE21442" s="10"/>
      <c r="AF21442" s="10"/>
      <c r="AG21442" s="12"/>
    </row>
    <row r="21443" spans="1:33">
      <c r="A21443" s="10"/>
      <c r="B21443" s="10"/>
      <c r="C21443" s="10"/>
      <c r="D21443" s="10"/>
      <c r="E21443" s="10"/>
      <c r="F21443" s="10"/>
      <c r="G21443" s="10"/>
      <c r="H21443" s="10"/>
      <c r="I21443" s="10"/>
      <c r="J21443" s="10"/>
      <c r="K21443" s="10"/>
      <c r="L21443" s="10"/>
      <c r="M21443" s="10"/>
      <c r="N21443" s="10"/>
      <c r="O21443" s="10"/>
      <c r="P21443" s="10"/>
      <c r="Q21443" s="10"/>
      <c r="R21443" s="10"/>
      <c r="S21443" s="10"/>
      <c r="T21443" s="10"/>
      <c r="U21443" s="10"/>
      <c r="V21443" s="10"/>
      <c r="W21443" s="10"/>
      <c r="X21443" s="10"/>
      <c r="Y21443" s="10"/>
      <c r="Z21443" s="10"/>
      <c r="AA21443" s="10"/>
      <c r="AB21443" s="10"/>
      <c r="AC21443" s="10"/>
      <c r="AD21443" s="10"/>
      <c r="AE21443" s="10"/>
      <c r="AF21443" s="10"/>
      <c r="AG21443" s="12"/>
    </row>
    <row r="21444" spans="1:33">
      <c r="A21444" s="10"/>
      <c r="B21444" s="10"/>
      <c r="C21444" s="10"/>
      <c r="D21444" s="10"/>
      <c r="E21444" s="10"/>
      <c r="F21444" s="10"/>
      <c r="G21444" s="10"/>
      <c r="H21444" s="10"/>
      <c r="I21444" s="10"/>
      <c r="J21444" s="10"/>
      <c r="K21444" s="10"/>
      <c r="L21444" s="10"/>
      <c r="M21444" s="10"/>
      <c r="N21444" s="10"/>
      <c r="O21444" s="10"/>
      <c r="P21444" s="10"/>
      <c r="Q21444" s="10"/>
      <c r="R21444" s="10"/>
      <c r="S21444" s="10"/>
      <c r="T21444" s="10"/>
      <c r="U21444" s="10"/>
      <c r="V21444" s="10"/>
      <c r="W21444" s="10"/>
      <c r="X21444" s="10"/>
      <c r="Y21444" s="10"/>
      <c r="Z21444" s="10"/>
      <c r="AA21444" s="10"/>
      <c r="AB21444" s="10"/>
      <c r="AC21444" s="10"/>
      <c r="AD21444" s="10"/>
      <c r="AE21444" s="10"/>
      <c r="AF21444" s="10"/>
      <c r="AG21444" s="12"/>
    </row>
    <row r="21445" spans="1:33">
      <c r="A21445" s="10"/>
      <c r="B21445" s="10"/>
      <c r="C21445" s="10"/>
      <c r="D21445" s="10"/>
      <c r="E21445" s="10"/>
      <c r="F21445" s="10"/>
      <c r="G21445" s="10"/>
      <c r="H21445" s="10"/>
      <c r="I21445" s="10"/>
      <c r="J21445" s="10"/>
      <c r="K21445" s="10"/>
      <c r="L21445" s="10"/>
      <c r="M21445" s="10"/>
      <c r="N21445" s="10"/>
      <c r="O21445" s="10"/>
      <c r="P21445" s="10"/>
      <c r="Q21445" s="10"/>
      <c r="R21445" s="10"/>
      <c r="S21445" s="10"/>
      <c r="T21445" s="10"/>
      <c r="U21445" s="10"/>
      <c r="V21445" s="10"/>
      <c r="W21445" s="10"/>
      <c r="X21445" s="10"/>
      <c r="Y21445" s="10"/>
      <c r="Z21445" s="10"/>
      <c r="AA21445" s="10"/>
      <c r="AB21445" s="10"/>
      <c r="AC21445" s="10"/>
      <c r="AD21445" s="10"/>
      <c r="AE21445" s="10"/>
      <c r="AF21445" s="10"/>
      <c r="AG21445" s="12"/>
    </row>
    <row r="21446" spans="1:33">
      <c r="A21446" s="10"/>
      <c r="B21446" s="10"/>
      <c r="C21446" s="10"/>
      <c r="D21446" s="10"/>
      <c r="E21446" s="10"/>
      <c r="F21446" s="10"/>
      <c r="G21446" s="10"/>
      <c r="H21446" s="10"/>
      <c r="I21446" s="10"/>
      <c r="J21446" s="10"/>
      <c r="K21446" s="10"/>
      <c r="L21446" s="10"/>
      <c r="M21446" s="10"/>
      <c r="N21446" s="10"/>
      <c r="O21446" s="10"/>
      <c r="P21446" s="10"/>
      <c r="Q21446" s="10"/>
      <c r="R21446" s="10"/>
      <c r="S21446" s="10"/>
      <c r="T21446" s="10"/>
      <c r="U21446" s="10"/>
      <c r="V21446" s="10"/>
      <c r="W21446" s="10"/>
      <c r="X21446" s="10"/>
      <c r="Y21446" s="10"/>
      <c r="Z21446" s="10"/>
      <c r="AA21446" s="10"/>
      <c r="AB21446" s="10"/>
      <c r="AC21446" s="10"/>
      <c r="AD21446" s="10"/>
      <c r="AE21446" s="10"/>
      <c r="AF21446" s="10"/>
      <c r="AG21446" s="12"/>
    </row>
    <row r="21447" spans="1:33">
      <c r="A21447" s="10"/>
      <c r="B21447" s="10"/>
      <c r="C21447" s="10"/>
      <c r="D21447" s="10"/>
      <c r="E21447" s="10"/>
      <c r="F21447" s="10"/>
      <c r="G21447" s="10"/>
      <c r="H21447" s="10"/>
      <c r="I21447" s="10"/>
      <c r="J21447" s="10"/>
      <c r="K21447" s="10"/>
      <c r="L21447" s="10"/>
      <c r="M21447" s="10"/>
      <c r="N21447" s="10"/>
      <c r="O21447" s="10"/>
      <c r="P21447" s="10"/>
      <c r="Q21447" s="10"/>
      <c r="R21447" s="10"/>
      <c r="S21447" s="10"/>
      <c r="T21447" s="10"/>
      <c r="U21447" s="10"/>
      <c r="V21447" s="10"/>
      <c r="W21447" s="10"/>
      <c r="X21447" s="10"/>
      <c r="Y21447" s="10"/>
      <c r="Z21447" s="10"/>
      <c r="AA21447" s="10"/>
      <c r="AB21447" s="10"/>
      <c r="AC21447" s="10"/>
      <c r="AD21447" s="10"/>
      <c r="AE21447" s="10"/>
      <c r="AF21447" s="10"/>
      <c r="AG21447" s="12"/>
    </row>
    <row r="21448" spans="1:33">
      <c r="A21448" s="10"/>
      <c r="B21448" s="10"/>
      <c r="C21448" s="10"/>
      <c r="D21448" s="10"/>
      <c r="E21448" s="10"/>
      <c r="F21448" s="10"/>
      <c r="G21448" s="10"/>
      <c r="H21448" s="10"/>
      <c r="I21448" s="10"/>
      <c r="J21448" s="10"/>
      <c r="K21448" s="10"/>
      <c r="L21448" s="10"/>
      <c r="M21448" s="10"/>
      <c r="N21448" s="10"/>
      <c r="O21448" s="10"/>
      <c r="P21448" s="10"/>
      <c r="Q21448" s="10"/>
      <c r="R21448" s="10"/>
      <c r="S21448" s="10"/>
      <c r="T21448" s="10"/>
      <c r="U21448" s="10"/>
      <c r="V21448" s="10"/>
      <c r="W21448" s="10"/>
      <c r="X21448" s="10"/>
      <c r="Y21448" s="10"/>
      <c r="Z21448" s="10"/>
      <c r="AA21448" s="10"/>
      <c r="AB21448" s="10"/>
      <c r="AC21448" s="10"/>
      <c r="AD21448" s="10"/>
      <c r="AE21448" s="10"/>
      <c r="AF21448" s="10"/>
      <c r="AG21448" s="12"/>
    </row>
    <row r="21449" spans="1:33">
      <c r="A21449" s="10"/>
      <c r="B21449" s="10"/>
      <c r="C21449" s="10"/>
      <c r="D21449" s="10"/>
      <c r="E21449" s="10"/>
      <c r="F21449" s="10"/>
      <c r="G21449" s="10"/>
      <c r="H21449" s="10"/>
      <c r="I21449" s="10"/>
      <c r="J21449" s="10"/>
      <c r="K21449" s="10"/>
      <c r="L21449" s="10"/>
      <c r="M21449" s="10"/>
      <c r="N21449" s="10"/>
      <c r="O21449" s="10"/>
      <c r="P21449" s="10"/>
      <c r="Q21449" s="10"/>
      <c r="R21449" s="10"/>
      <c r="S21449" s="10"/>
      <c r="T21449" s="10"/>
      <c r="U21449" s="10"/>
      <c r="V21449" s="10"/>
      <c r="W21449" s="10"/>
      <c r="X21449" s="10"/>
      <c r="Y21449" s="10"/>
      <c r="Z21449" s="10"/>
      <c r="AA21449" s="10"/>
      <c r="AB21449" s="10"/>
      <c r="AC21449" s="10"/>
      <c r="AD21449" s="10"/>
      <c r="AE21449" s="10"/>
      <c r="AF21449" s="10"/>
      <c r="AG21449" s="12"/>
    </row>
    <row r="21450" spans="1:33">
      <c r="A21450" s="10"/>
      <c r="B21450" s="10"/>
      <c r="C21450" s="10"/>
      <c r="D21450" s="10"/>
      <c r="E21450" s="10"/>
      <c r="F21450" s="10"/>
      <c r="G21450" s="10"/>
      <c r="H21450" s="10"/>
      <c r="I21450" s="10"/>
      <c r="J21450" s="10"/>
      <c r="K21450" s="10"/>
      <c r="L21450" s="10"/>
      <c r="M21450" s="10"/>
      <c r="N21450" s="10"/>
      <c r="O21450" s="10"/>
      <c r="P21450" s="10"/>
      <c r="Q21450" s="10"/>
      <c r="R21450" s="10"/>
      <c r="S21450" s="10"/>
      <c r="T21450" s="10"/>
      <c r="U21450" s="10"/>
      <c r="V21450" s="10"/>
      <c r="W21450" s="10"/>
      <c r="X21450" s="10"/>
      <c r="Y21450" s="10"/>
      <c r="Z21450" s="10"/>
      <c r="AA21450" s="10"/>
      <c r="AB21450" s="10"/>
      <c r="AC21450" s="10"/>
      <c r="AD21450" s="10"/>
      <c r="AE21450" s="10"/>
      <c r="AF21450" s="10"/>
      <c r="AG21450" s="12"/>
    </row>
    <row r="21451" spans="1:33">
      <c r="A21451" s="10"/>
      <c r="B21451" s="10"/>
      <c r="C21451" s="10"/>
      <c r="D21451" s="10"/>
      <c r="E21451" s="10"/>
      <c r="F21451" s="10"/>
      <c r="G21451" s="10"/>
      <c r="H21451" s="10"/>
      <c r="I21451" s="10"/>
      <c r="J21451" s="10"/>
      <c r="K21451" s="10"/>
      <c r="L21451" s="10"/>
      <c r="M21451" s="10"/>
      <c r="N21451" s="10"/>
      <c r="O21451" s="10"/>
      <c r="P21451" s="10"/>
      <c r="Q21451" s="10"/>
      <c r="R21451" s="10"/>
      <c r="S21451" s="10"/>
      <c r="T21451" s="10"/>
      <c r="U21451" s="10"/>
      <c r="V21451" s="10"/>
      <c r="W21451" s="10"/>
      <c r="X21451" s="10"/>
      <c r="Y21451" s="10"/>
      <c r="Z21451" s="10"/>
      <c r="AA21451" s="10"/>
      <c r="AB21451" s="10"/>
      <c r="AC21451" s="10"/>
      <c r="AD21451" s="10"/>
      <c r="AE21451" s="10"/>
      <c r="AF21451" s="10"/>
      <c r="AG21451" s="12"/>
    </row>
    <row r="21452" spans="1:33">
      <c r="A21452" s="10"/>
      <c r="B21452" s="10"/>
      <c r="C21452" s="10"/>
      <c r="D21452" s="10"/>
      <c r="E21452" s="10"/>
      <c r="F21452" s="10"/>
      <c r="G21452" s="10"/>
      <c r="H21452" s="10"/>
      <c r="I21452" s="10"/>
      <c r="J21452" s="10"/>
      <c r="K21452" s="10"/>
      <c r="L21452" s="10"/>
      <c r="M21452" s="10"/>
      <c r="N21452" s="10"/>
      <c r="O21452" s="10"/>
      <c r="P21452" s="10"/>
      <c r="Q21452" s="10"/>
      <c r="R21452" s="10"/>
      <c r="S21452" s="10"/>
      <c r="T21452" s="10"/>
      <c r="U21452" s="10"/>
      <c r="V21452" s="10"/>
      <c r="W21452" s="10"/>
      <c r="X21452" s="10"/>
      <c r="Y21452" s="10"/>
      <c r="Z21452" s="10"/>
      <c r="AA21452" s="10"/>
      <c r="AB21452" s="10"/>
      <c r="AC21452" s="10"/>
      <c r="AD21452" s="10"/>
      <c r="AE21452" s="10"/>
      <c r="AF21452" s="10"/>
      <c r="AG21452" s="12"/>
    </row>
    <row r="21453" spans="1:33">
      <c r="A21453" s="10"/>
      <c r="B21453" s="10"/>
      <c r="C21453" s="10"/>
      <c r="D21453" s="10"/>
      <c r="E21453" s="10"/>
      <c r="F21453" s="10"/>
      <c r="G21453" s="10"/>
      <c r="H21453" s="10"/>
      <c r="I21453" s="10"/>
      <c r="J21453" s="10"/>
      <c r="K21453" s="10"/>
      <c r="L21453" s="10"/>
      <c r="M21453" s="10"/>
      <c r="N21453" s="10"/>
      <c r="O21453" s="10"/>
      <c r="P21453" s="10"/>
      <c r="Q21453" s="10"/>
      <c r="R21453" s="10"/>
      <c r="S21453" s="10"/>
      <c r="T21453" s="10"/>
      <c r="U21453" s="10"/>
      <c r="V21453" s="10"/>
      <c r="W21453" s="10"/>
      <c r="X21453" s="10"/>
      <c r="Y21453" s="10"/>
      <c r="Z21453" s="10"/>
      <c r="AA21453" s="10"/>
      <c r="AB21453" s="10"/>
      <c r="AC21453" s="10"/>
      <c r="AD21453" s="10"/>
      <c r="AE21453" s="10"/>
      <c r="AF21453" s="10"/>
      <c r="AG21453" s="12"/>
    </row>
    <row r="21454" spans="1:33">
      <c r="A21454" s="10"/>
      <c r="B21454" s="10"/>
      <c r="C21454" s="10"/>
      <c r="D21454" s="10"/>
      <c r="E21454" s="10"/>
      <c r="F21454" s="10"/>
      <c r="G21454" s="10"/>
      <c r="H21454" s="10"/>
      <c r="I21454" s="10"/>
      <c r="J21454" s="10"/>
      <c r="K21454" s="10"/>
      <c r="L21454" s="10"/>
      <c r="M21454" s="10"/>
      <c r="N21454" s="10"/>
      <c r="O21454" s="10"/>
      <c r="P21454" s="10"/>
      <c r="Q21454" s="10"/>
      <c r="R21454" s="10"/>
      <c r="S21454" s="10"/>
      <c r="T21454" s="10"/>
      <c r="U21454" s="10"/>
      <c r="V21454" s="10"/>
      <c r="W21454" s="10"/>
      <c r="X21454" s="10"/>
      <c r="Y21454" s="10"/>
      <c r="Z21454" s="10"/>
      <c r="AA21454" s="10"/>
      <c r="AB21454" s="10"/>
      <c r="AC21454" s="10"/>
      <c r="AD21454" s="10"/>
      <c r="AE21454" s="10"/>
      <c r="AF21454" s="10"/>
      <c r="AG21454" s="12"/>
    </row>
    <row r="21455" spans="1:33">
      <c r="A21455" s="10"/>
      <c r="B21455" s="10"/>
      <c r="C21455" s="10"/>
      <c r="D21455" s="10"/>
      <c r="E21455" s="10"/>
      <c r="F21455" s="10"/>
      <c r="G21455" s="10"/>
      <c r="H21455" s="10"/>
      <c r="I21455" s="10"/>
      <c r="J21455" s="10"/>
      <c r="K21455" s="10"/>
      <c r="L21455" s="10"/>
      <c r="M21455" s="10"/>
      <c r="N21455" s="10"/>
      <c r="O21455" s="10"/>
      <c r="P21455" s="10"/>
      <c r="Q21455" s="10"/>
      <c r="R21455" s="10"/>
      <c r="S21455" s="10"/>
      <c r="T21455" s="10"/>
      <c r="U21455" s="10"/>
      <c r="V21455" s="10"/>
      <c r="W21455" s="10"/>
      <c r="X21455" s="10"/>
      <c r="Y21455" s="10"/>
      <c r="Z21455" s="10"/>
      <c r="AA21455" s="10"/>
      <c r="AB21455" s="10"/>
      <c r="AC21455" s="10"/>
      <c r="AD21455" s="10"/>
      <c r="AE21455" s="10"/>
      <c r="AF21455" s="10"/>
      <c r="AG21455" s="12"/>
    </row>
    <row r="21456" spans="1:33">
      <c r="A21456" s="10"/>
      <c r="B21456" s="10"/>
      <c r="C21456" s="10"/>
      <c r="D21456" s="10"/>
      <c r="E21456" s="10"/>
      <c r="F21456" s="10"/>
      <c r="G21456" s="10"/>
      <c r="H21456" s="10"/>
      <c r="I21456" s="10"/>
      <c r="J21456" s="10"/>
      <c r="K21456" s="10"/>
      <c r="L21456" s="10"/>
      <c r="M21456" s="10"/>
      <c r="N21456" s="10"/>
      <c r="O21456" s="10"/>
      <c r="P21456" s="10"/>
      <c r="Q21456" s="10"/>
      <c r="R21456" s="10"/>
      <c r="S21456" s="10"/>
      <c r="T21456" s="10"/>
      <c r="U21456" s="10"/>
      <c r="V21456" s="10"/>
      <c r="W21456" s="10"/>
      <c r="X21456" s="10"/>
      <c r="Y21456" s="10"/>
      <c r="Z21456" s="10"/>
      <c r="AA21456" s="10"/>
      <c r="AB21456" s="10"/>
      <c r="AC21456" s="10"/>
      <c r="AD21456" s="10"/>
      <c r="AE21456" s="10"/>
      <c r="AF21456" s="10"/>
      <c r="AG21456" s="12"/>
    </row>
    <row r="21457" spans="1:33">
      <c r="A21457" s="10"/>
      <c r="B21457" s="10"/>
      <c r="C21457" s="10"/>
      <c r="D21457" s="10"/>
      <c r="E21457" s="10"/>
      <c r="F21457" s="10"/>
      <c r="G21457" s="10"/>
      <c r="H21457" s="10"/>
      <c r="I21457" s="10"/>
      <c r="J21457" s="10"/>
      <c r="K21457" s="10"/>
      <c r="L21457" s="10"/>
      <c r="M21457" s="10"/>
      <c r="N21457" s="10"/>
      <c r="O21457" s="10"/>
      <c r="P21457" s="10"/>
      <c r="Q21457" s="10"/>
      <c r="R21457" s="10"/>
      <c r="S21457" s="10"/>
      <c r="T21457" s="10"/>
      <c r="U21457" s="10"/>
      <c r="V21457" s="10"/>
      <c r="W21457" s="10"/>
      <c r="X21457" s="10"/>
      <c r="Y21457" s="10"/>
      <c r="Z21457" s="10"/>
      <c r="AA21457" s="10"/>
      <c r="AB21457" s="10"/>
      <c r="AC21457" s="10"/>
      <c r="AD21457" s="10"/>
      <c r="AE21457" s="10"/>
      <c r="AF21457" s="10"/>
      <c r="AG21457" s="12"/>
    </row>
    <row r="21458" spans="1:33">
      <c r="A21458" s="10"/>
      <c r="B21458" s="10"/>
      <c r="C21458" s="10"/>
      <c r="D21458" s="10"/>
      <c r="E21458" s="10"/>
      <c r="F21458" s="10"/>
      <c r="G21458" s="10"/>
      <c r="H21458" s="10"/>
      <c r="I21458" s="10"/>
      <c r="J21458" s="10"/>
      <c r="K21458" s="10"/>
      <c r="L21458" s="10"/>
      <c r="M21458" s="10"/>
      <c r="N21458" s="10"/>
      <c r="O21458" s="10"/>
      <c r="P21458" s="10"/>
      <c r="Q21458" s="10"/>
      <c r="R21458" s="10"/>
      <c r="S21458" s="10"/>
      <c r="T21458" s="10"/>
      <c r="U21458" s="10"/>
      <c r="V21458" s="10"/>
      <c r="W21458" s="10"/>
      <c r="X21458" s="10"/>
      <c r="Y21458" s="10"/>
      <c r="Z21458" s="10"/>
      <c r="AA21458" s="10"/>
      <c r="AB21458" s="10"/>
      <c r="AC21458" s="10"/>
      <c r="AD21458" s="10"/>
      <c r="AE21458" s="10"/>
      <c r="AF21458" s="10"/>
      <c r="AG21458" s="12"/>
    </row>
    <row r="21459" spans="1:33">
      <c r="A21459" s="10"/>
      <c r="B21459" s="10"/>
      <c r="C21459" s="10"/>
      <c r="D21459" s="10"/>
      <c r="E21459" s="10"/>
      <c r="F21459" s="10"/>
      <c r="G21459" s="10"/>
      <c r="H21459" s="10"/>
      <c r="I21459" s="10"/>
      <c r="J21459" s="10"/>
      <c r="K21459" s="10"/>
      <c r="L21459" s="10"/>
      <c r="M21459" s="10"/>
      <c r="N21459" s="10"/>
      <c r="O21459" s="10"/>
      <c r="P21459" s="10"/>
      <c r="Q21459" s="10"/>
      <c r="R21459" s="10"/>
      <c r="S21459" s="10"/>
      <c r="T21459" s="10"/>
      <c r="U21459" s="10"/>
      <c r="V21459" s="10"/>
      <c r="W21459" s="10"/>
      <c r="X21459" s="10"/>
      <c r="Y21459" s="10"/>
      <c r="Z21459" s="10"/>
      <c r="AA21459" s="10"/>
      <c r="AB21459" s="10"/>
      <c r="AC21459" s="10"/>
      <c r="AD21459" s="10"/>
      <c r="AE21459" s="10"/>
      <c r="AF21459" s="10"/>
      <c r="AG21459" s="12"/>
    </row>
    <row r="21460" spans="1:33">
      <c r="A21460" s="10"/>
      <c r="B21460" s="10"/>
      <c r="C21460" s="10"/>
      <c r="D21460" s="10"/>
      <c r="E21460" s="10"/>
      <c r="F21460" s="10"/>
      <c r="G21460" s="10"/>
      <c r="H21460" s="10"/>
      <c r="I21460" s="10"/>
      <c r="J21460" s="10"/>
      <c r="K21460" s="10"/>
      <c r="L21460" s="10"/>
      <c r="M21460" s="10"/>
      <c r="N21460" s="10"/>
      <c r="O21460" s="10"/>
      <c r="P21460" s="10"/>
      <c r="Q21460" s="10"/>
      <c r="R21460" s="10"/>
      <c r="S21460" s="10"/>
      <c r="T21460" s="10"/>
      <c r="U21460" s="10"/>
      <c r="V21460" s="10"/>
      <c r="W21460" s="10"/>
      <c r="X21460" s="10"/>
      <c r="Y21460" s="10"/>
      <c r="Z21460" s="10"/>
      <c r="AA21460" s="10"/>
      <c r="AB21460" s="10"/>
      <c r="AC21460" s="10"/>
      <c r="AD21460" s="10"/>
      <c r="AE21460" s="10"/>
      <c r="AF21460" s="10"/>
      <c r="AG21460" s="12"/>
    </row>
    <row r="21461" spans="1:33">
      <c r="A21461" s="10"/>
      <c r="B21461" s="10"/>
      <c r="C21461" s="10"/>
      <c r="D21461" s="10"/>
      <c r="E21461" s="10"/>
      <c r="F21461" s="10"/>
      <c r="G21461" s="10"/>
      <c r="H21461" s="10"/>
      <c r="I21461" s="10"/>
      <c r="J21461" s="10"/>
      <c r="K21461" s="10"/>
      <c r="L21461" s="10"/>
      <c r="M21461" s="10"/>
      <c r="N21461" s="10"/>
      <c r="O21461" s="10"/>
      <c r="P21461" s="10"/>
      <c r="Q21461" s="10"/>
      <c r="R21461" s="10"/>
      <c r="S21461" s="10"/>
      <c r="T21461" s="10"/>
      <c r="U21461" s="10"/>
      <c r="V21461" s="10"/>
      <c r="W21461" s="10"/>
      <c r="X21461" s="10"/>
      <c r="Y21461" s="10"/>
      <c r="Z21461" s="10"/>
      <c r="AA21461" s="10"/>
      <c r="AB21461" s="10"/>
      <c r="AC21461" s="10"/>
      <c r="AD21461" s="10"/>
      <c r="AE21461" s="10"/>
      <c r="AF21461" s="10"/>
      <c r="AG21461" s="12"/>
    </row>
    <row r="21462" spans="1:33">
      <c r="A21462" s="10"/>
      <c r="B21462" s="10"/>
      <c r="C21462" s="10"/>
      <c r="D21462" s="10"/>
      <c r="E21462" s="10"/>
      <c r="F21462" s="10"/>
      <c r="G21462" s="10"/>
      <c r="H21462" s="10"/>
      <c r="I21462" s="10"/>
      <c r="J21462" s="10"/>
      <c r="K21462" s="10"/>
      <c r="L21462" s="10"/>
      <c r="M21462" s="10"/>
      <c r="N21462" s="10"/>
      <c r="O21462" s="10"/>
      <c r="P21462" s="10"/>
      <c r="Q21462" s="10"/>
      <c r="R21462" s="10"/>
      <c r="S21462" s="10"/>
      <c r="T21462" s="10"/>
      <c r="U21462" s="10"/>
      <c r="V21462" s="10"/>
      <c r="W21462" s="10"/>
      <c r="X21462" s="10"/>
      <c r="Y21462" s="10"/>
      <c r="Z21462" s="10"/>
      <c r="AA21462" s="10"/>
      <c r="AB21462" s="10"/>
      <c r="AC21462" s="10"/>
      <c r="AD21462" s="10"/>
      <c r="AE21462" s="10"/>
      <c r="AF21462" s="10"/>
      <c r="AG21462" s="12"/>
    </row>
    <row r="21463" spans="1:33">
      <c r="A21463" s="10"/>
      <c r="B21463" s="10"/>
      <c r="C21463" s="10"/>
      <c r="D21463" s="10"/>
      <c r="E21463" s="10"/>
      <c r="F21463" s="10"/>
      <c r="G21463" s="10"/>
      <c r="H21463" s="10"/>
      <c r="I21463" s="10"/>
      <c r="J21463" s="10"/>
      <c r="K21463" s="10"/>
      <c r="L21463" s="10"/>
      <c r="M21463" s="10"/>
      <c r="N21463" s="10"/>
      <c r="O21463" s="10"/>
      <c r="P21463" s="10"/>
      <c r="Q21463" s="10"/>
      <c r="R21463" s="10"/>
      <c r="S21463" s="10"/>
      <c r="T21463" s="10"/>
      <c r="U21463" s="10"/>
      <c r="V21463" s="10"/>
      <c r="W21463" s="10"/>
      <c r="X21463" s="10"/>
      <c r="Y21463" s="10"/>
      <c r="Z21463" s="10"/>
      <c r="AA21463" s="10"/>
      <c r="AB21463" s="10"/>
      <c r="AC21463" s="10"/>
      <c r="AD21463" s="10"/>
      <c r="AE21463" s="10"/>
      <c r="AF21463" s="10"/>
      <c r="AG21463" s="12"/>
    </row>
    <row r="21464" spans="1:33">
      <c r="A21464" s="10"/>
      <c r="B21464" s="10"/>
      <c r="C21464" s="10"/>
      <c r="D21464" s="10"/>
      <c r="E21464" s="10"/>
      <c r="F21464" s="10"/>
      <c r="G21464" s="10"/>
      <c r="H21464" s="10"/>
      <c r="I21464" s="10"/>
      <c r="J21464" s="10"/>
      <c r="K21464" s="10"/>
      <c r="L21464" s="10"/>
      <c r="M21464" s="10"/>
      <c r="N21464" s="10"/>
      <c r="O21464" s="10"/>
      <c r="P21464" s="10"/>
      <c r="Q21464" s="10"/>
      <c r="R21464" s="10"/>
      <c r="S21464" s="10"/>
      <c r="T21464" s="10"/>
      <c r="U21464" s="10"/>
      <c r="V21464" s="10"/>
      <c r="W21464" s="10"/>
      <c r="X21464" s="10"/>
      <c r="Y21464" s="10"/>
      <c r="Z21464" s="10"/>
      <c r="AA21464" s="10"/>
      <c r="AB21464" s="10"/>
      <c r="AC21464" s="10"/>
      <c r="AD21464" s="10"/>
      <c r="AE21464" s="10"/>
      <c r="AF21464" s="10"/>
      <c r="AG21464" s="12"/>
    </row>
    <row r="21465" spans="1:33">
      <c r="A21465" s="10"/>
      <c r="B21465" s="10"/>
      <c r="C21465" s="10"/>
      <c r="D21465" s="10"/>
      <c r="E21465" s="10"/>
      <c r="F21465" s="10"/>
      <c r="G21465" s="10"/>
      <c r="H21465" s="10"/>
      <c r="I21465" s="10"/>
      <c r="J21465" s="10"/>
      <c r="K21465" s="10"/>
      <c r="L21465" s="10"/>
      <c r="M21465" s="10"/>
      <c r="N21465" s="10"/>
      <c r="O21465" s="10"/>
      <c r="P21465" s="10"/>
      <c r="Q21465" s="10"/>
      <c r="R21465" s="10"/>
      <c r="S21465" s="10"/>
      <c r="T21465" s="10"/>
      <c r="U21465" s="10"/>
      <c r="V21465" s="10"/>
      <c r="W21465" s="10"/>
      <c r="X21465" s="10"/>
      <c r="Y21465" s="10"/>
      <c r="Z21465" s="10"/>
      <c r="AA21465" s="10"/>
      <c r="AB21465" s="10"/>
      <c r="AC21465" s="10"/>
      <c r="AD21465" s="10"/>
      <c r="AE21465" s="10"/>
      <c r="AF21465" s="10"/>
      <c r="AG21465" s="12"/>
    </row>
    <row r="21466" spans="1:33">
      <c r="A21466" s="10"/>
      <c r="B21466" s="10"/>
      <c r="C21466" s="10"/>
      <c r="D21466" s="10"/>
      <c r="E21466" s="10"/>
      <c r="F21466" s="10"/>
      <c r="G21466" s="10"/>
      <c r="H21466" s="10"/>
      <c r="I21466" s="10"/>
      <c r="J21466" s="10"/>
      <c r="K21466" s="10"/>
      <c r="L21466" s="10"/>
      <c r="M21466" s="10"/>
      <c r="N21466" s="10"/>
      <c r="O21466" s="10"/>
      <c r="P21466" s="10"/>
      <c r="Q21466" s="10"/>
      <c r="R21466" s="10"/>
      <c r="S21466" s="10"/>
      <c r="T21466" s="10"/>
      <c r="U21466" s="10"/>
      <c r="V21466" s="10"/>
      <c r="W21466" s="10"/>
      <c r="X21466" s="10"/>
      <c r="Y21466" s="10"/>
      <c r="Z21466" s="10"/>
      <c r="AA21466" s="10"/>
      <c r="AB21466" s="10"/>
      <c r="AC21466" s="10"/>
      <c r="AD21466" s="10"/>
      <c r="AE21466" s="10"/>
      <c r="AF21466" s="10"/>
      <c r="AG21466" s="12"/>
    </row>
    <row r="21467" spans="1:33">
      <c r="A21467" s="10"/>
      <c r="B21467" s="10"/>
      <c r="C21467" s="10"/>
      <c r="D21467" s="10"/>
      <c r="E21467" s="10"/>
      <c r="F21467" s="10"/>
      <c r="G21467" s="10"/>
      <c r="H21467" s="10"/>
      <c r="I21467" s="10"/>
      <c r="J21467" s="10"/>
      <c r="K21467" s="10"/>
      <c r="L21467" s="10"/>
      <c r="M21467" s="10"/>
      <c r="N21467" s="10"/>
      <c r="O21467" s="10"/>
      <c r="P21467" s="10"/>
      <c r="Q21467" s="10"/>
      <c r="R21467" s="10"/>
      <c r="S21467" s="10"/>
      <c r="T21467" s="10"/>
      <c r="U21467" s="10"/>
      <c r="V21467" s="10"/>
      <c r="W21467" s="10"/>
      <c r="X21467" s="10"/>
      <c r="Y21467" s="10"/>
      <c r="Z21467" s="10"/>
      <c r="AA21467" s="10"/>
      <c r="AB21467" s="10"/>
      <c r="AC21467" s="10"/>
      <c r="AD21467" s="10"/>
      <c r="AE21467" s="10"/>
      <c r="AF21467" s="10"/>
      <c r="AG21467" s="12"/>
    </row>
    <row r="21468" spans="1:33">
      <c r="A21468" s="10"/>
      <c r="B21468" s="10"/>
      <c r="C21468" s="10"/>
      <c r="D21468" s="10"/>
      <c r="E21468" s="10"/>
      <c r="F21468" s="10"/>
      <c r="G21468" s="10"/>
      <c r="H21468" s="10"/>
      <c r="I21468" s="10"/>
      <c r="J21468" s="10"/>
      <c r="K21468" s="10"/>
      <c r="L21468" s="10"/>
      <c r="M21468" s="10"/>
      <c r="N21468" s="10"/>
      <c r="O21468" s="10"/>
      <c r="P21468" s="10"/>
      <c r="Q21468" s="10"/>
      <c r="R21468" s="10"/>
      <c r="S21468" s="10"/>
      <c r="T21468" s="10"/>
      <c r="U21468" s="10"/>
      <c r="V21468" s="10"/>
      <c r="W21468" s="10"/>
      <c r="X21468" s="10"/>
      <c r="Y21468" s="10"/>
      <c r="Z21468" s="10"/>
      <c r="AA21468" s="10"/>
      <c r="AB21468" s="10"/>
      <c r="AC21468" s="10"/>
      <c r="AD21468" s="10"/>
      <c r="AE21468" s="10"/>
      <c r="AF21468" s="10"/>
      <c r="AG21468" s="12"/>
    </row>
    <row r="21469" spans="1:33">
      <c r="A21469" s="10"/>
      <c r="B21469" s="10"/>
      <c r="C21469" s="10"/>
      <c r="D21469" s="10"/>
      <c r="E21469" s="10"/>
      <c r="F21469" s="10"/>
      <c r="G21469" s="10"/>
      <c r="H21469" s="10"/>
      <c r="I21469" s="10"/>
      <c r="J21469" s="10"/>
      <c r="K21469" s="10"/>
      <c r="L21469" s="10"/>
      <c r="M21469" s="10"/>
      <c r="N21469" s="10"/>
      <c r="O21469" s="10"/>
      <c r="P21469" s="10"/>
      <c r="Q21469" s="10"/>
      <c r="R21469" s="10"/>
      <c r="S21469" s="10"/>
      <c r="T21469" s="10"/>
      <c r="U21469" s="10"/>
      <c r="V21469" s="10"/>
      <c r="W21469" s="10"/>
      <c r="X21469" s="10"/>
      <c r="Y21469" s="10"/>
      <c r="Z21469" s="10"/>
      <c r="AA21469" s="10"/>
      <c r="AB21469" s="10"/>
      <c r="AC21469" s="10"/>
      <c r="AD21469" s="10"/>
      <c r="AE21469" s="10"/>
      <c r="AF21469" s="10"/>
      <c r="AG21469" s="12"/>
    </row>
    <row r="21470" spans="1:33">
      <c r="A21470" s="10"/>
      <c r="B21470" s="10"/>
      <c r="C21470" s="10"/>
      <c r="D21470" s="10"/>
      <c r="E21470" s="10"/>
      <c r="F21470" s="10"/>
      <c r="G21470" s="10"/>
      <c r="H21470" s="10"/>
      <c r="I21470" s="10"/>
      <c r="J21470" s="10"/>
      <c r="K21470" s="10"/>
      <c r="L21470" s="10"/>
      <c r="M21470" s="10"/>
      <c r="N21470" s="10"/>
      <c r="O21470" s="10"/>
      <c r="P21470" s="10"/>
      <c r="Q21470" s="10"/>
      <c r="R21470" s="10"/>
      <c r="S21470" s="10"/>
      <c r="T21470" s="10"/>
      <c r="U21470" s="10"/>
      <c r="V21470" s="10"/>
      <c r="W21470" s="10"/>
      <c r="X21470" s="10"/>
      <c r="Y21470" s="10"/>
      <c r="Z21470" s="10"/>
      <c r="AA21470" s="10"/>
      <c r="AB21470" s="10"/>
      <c r="AC21470" s="10"/>
      <c r="AD21470" s="10"/>
      <c r="AE21470" s="10"/>
      <c r="AF21470" s="10"/>
      <c r="AG21470" s="12"/>
    </row>
    <row r="21471" spans="1:33">
      <c r="A21471" s="10"/>
      <c r="B21471" s="10"/>
      <c r="C21471" s="10"/>
      <c r="D21471" s="10"/>
      <c r="E21471" s="10"/>
      <c r="F21471" s="10"/>
      <c r="G21471" s="10"/>
      <c r="H21471" s="10"/>
      <c r="I21471" s="10"/>
      <c r="J21471" s="10"/>
      <c r="K21471" s="10"/>
      <c r="L21471" s="10"/>
      <c r="M21471" s="10"/>
      <c r="N21471" s="10"/>
      <c r="O21471" s="10"/>
      <c r="P21471" s="10"/>
      <c r="Q21471" s="10"/>
      <c r="R21471" s="10"/>
      <c r="S21471" s="10"/>
      <c r="T21471" s="10"/>
      <c r="U21471" s="10"/>
      <c r="V21471" s="10"/>
      <c r="W21471" s="10"/>
      <c r="X21471" s="10"/>
      <c r="Y21471" s="10"/>
      <c r="Z21471" s="10"/>
      <c r="AA21471" s="10"/>
      <c r="AB21471" s="10"/>
      <c r="AC21471" s="10"/>
      <c r="AD21471" s="10"/>
      <c r="AE21471" s="10"/>
      <c r="AF21471" s="10"/>
      <c r="AG21471" s="12"/>
    </row>
    <row r="21472" spans="1:33">
      <c r="A21472" s="10"/>
      <c r="B21472" s="10"/>
      <c r="C21472" s="10"/>
      <c r="D21472" s="10"/>
      <c r="E21472" s="10"/>
      <c r="F21472" s="10"/>
      <c r="G21472" s="10"/>
      <c r="H21472" s="10"/>
      <c r="I21472" s="10"/>
      <c r="J21472" s="10"/>
      <c r="K21472" s="10"/>
      <c r="L21472" s="10"/>
      <c r="M21472" s="10"/>
      <c r="N21472" s="10"/>
      <c r="O21472" s="10"/>
      <c r="P21472" s="10"/>
      <c r="Q21472" s="10"/>
      <c r="R21472" s="10"/>
      <c r="S21472" s="10"/>
      <c r="T21472" s="10"/>
      <c r="U21472" s="10"/>
      <c r="V21472" s="10"/>
      <c r="W21472" s="10"/>
      <c r="X21472" s="10"/>
      <c r="Y21472" s="10"/>
      <c r="Z21472" s="10"/>
      <c r="AA21472" s="10"/>
      <c r="AB21472" s="10"/>
      <c r="AC21472" s="10"/>
      <c r="AD21472" s="10"/>
      <c r="AE21472" s="10"/>
      <c r="AF21472" s="10"/>
      <c r="AG21472" s="12"/>
    </row>
    <row r="21473" spans="1:33">
      <c r="A21473" s="10"/>
      <c r="B21473" s="10"/>
      <c r="C21473" s="10"/>
      <c r="D21473" s="10"/>
      <c r="E21473" s="10"/>
      <c r="F21473" s="10"/>
      <c r="G21473" s="10"/>
      <c r="H21473" s="10"/>
      <c r="I21473" s="10"/>
      <c r="J21473" s="10"/>
      <c r="K21473" s="10"/>
      <c r="L21473" s="10"/>
      <c r="M21473" s="10"/>
      <c r="N21473" s="10"/>
      <c r="O21473" s="10"/>
      <c r="P21473" s="10"/>
      <c r="Q21473" s="10"/>
      <c r="R21473" s="10"/>
      <c r="S21473" s="10"/>
      <c r="T21473" s="10"/>
      <c r="U21473" s="10"/>
      <c r="V21473" s="10"/>
      <c r="W21473" s="10"/>
      <c r="X21473" s="10"/>
      <c r="Y21473" s="10"/>
      <c r="Z21473" s="10"/>
      <c r="AA21473" s="10"/>
      <c r="AB21473" s="10"/>
      <c r="AC21473" s="10"/>
      <c r="AD21473" s="10"/>
      <c r="AE21473" s="10"/>
      <c r="AF21473" s="10"/>
      <c r="AG21473" s="12"/>
    </row>
    <row r="21474" spans="1:33">
      <c r="A21474" s="10"/>
      <c r="B21474" s="10"/>
      <c r="C21474" s="10"/>
      <c r="D21474" s="10"/>
      <c r="E21474" s="10"/>
      <c r="F21474" s="10"/>
      <c r="G21474" s="10"/>
      <c r="H21474" s="10"/>
      <c r="I21474" s="10"/>
      <c r="J21474" s="10"/>
      <c r="K21474" s="10"/>
      <c r="L21474" s="10"/>
      <c r="M21474" s="10"/>
      <c r="N21474" s="10"/>
      <c r="O21474" s="10"/>
      <c r="P21474" s="10"/>
      <c r="Q21474" s="10"/>
      <c r="R21474" s="10"/>
      <c r="S21474" s="10"/>
      <c r="T21474" s="10"/>
      <c r="U21474" s="10"/>
      <c r="V21474" s="10"/>
      <c r="W21474" s="10"/>
      <c r="X21474" s="10"/>
      <c r="Y21474" s="10"/>
      <c r="Z21474" s="10"/>
      <c r="AA21474" s="10"/>
      <c r="AB21474" s="10"/>
      <c r="AC21474" s="10"/>
      <c r="AD21474" s="10"/>
      <c r="AE21474" s="10"/>
      <c r="AF21474" s="10"/>
      <c r="AG21474" s="12"/>
    </row>
    <row r="21475" spans="1:33">
      <c r="A21475" s="10"/>
      <c r="B21475" s="10"/>
      <c r="C21475" s="10"/>
      <c r="D21475" s="10"/>
      <c r="E21475" s="10"/>
      <c r="F21475" s="10"/>
      <c r="G21475" s="10"/>
      <c r="H21475" s="10"/>
      <c r="I21475" s="10"/>
      <c r="J21475" s="10"/>
      <c r="K21475" s="10"/>
      <c r="L21475" s="10"/>
      <c r="M21475" s="10"/>
      <c r="N21475" s="10"/>
      <c r="O21475" s="10"/>
      <c r="P21475" s="10"/>
      <c r="Q21475" s="10"/>
      <c r="R21475" s="10"/>
      <c r="S21475" s="10"/>
      <c r="T21475" s="10"/>
      <c r="U21475" s="10"/>
      <c r="V21475" s="10"/>
      <c r="W21475" s="10"/>
      <c r="X21475" s="10"/>
      <c r="Y21475" s="10"/>
      <c r="Z21475" s="10"/>
      <c r="AA21475" s="10"/>
      <c r="AB21475" s="10"/>
      <c r="AC21475" s="10"/>
      <c r="AD21475" s="10"/>
      <c r="AE21475" s="10"/>
      <c r="AF21475" s="10"/>
      <c r="AG21475" s="12"/>
    </row>
    <row r="21476" spans="1:33">
      <c r="A21476" s="10"/>
      <c r="B21476" s="10"/>
      <c r="C21476" s="10"/>
      <c r="D21476" s="10"/>
      <c r="E21476" s="10"/>
      <c r="F21476" s="10"/>
      <c r="G21476" s="10"/>
      <c r="H21476" s="10"/>
      <c r="I21476" s="10"/>
      <c r="J21476" s="10"/>
      <c r="K21476" s="10"/>
      <c r="L21476" s="10"/>
      <c r="M21476" s="10"/>
      <c r="N21476" s="10"/>
      <c r="O21476" s="10"/>
      <c r="P21476" s="10"/>
      <c r="Q21476" s="10"/>
      <c r="R21476" s="10"/>
      <c r="S21476" s="10"/>
      <c r="T21476" s="10"/>
      <c r="U21476" s="10"/>
      <c r="V21476" s="10"/>
      <c r="W21476" s="10"/>
      <c r="X21476" s="10"/>
      <c r="Y21476" s="10"/>
      <c r="Z21476" s="10"/>
      <c r="AA21476" s="10"/>
      <c r="AB21476" s="10"/>
      <c r="AC21476" s="10"/>
      <c r="AD21476" s="10"/>
      <c r="AE21476" s="10"/>
      <c r="AF21476" s="10"/>
      <c r="AG21476" s="12"/>
    </row>
    <row r="21477" spans="1:33">
      <c r="A21477" s="10"/>
      <c r="B21477" s="10"/>
      <c r="C21477" s="10"/>
      <c r="D21477" s="10"/>
      <c r="E21477" s="10"/>
      <c r="F21477" s="10"/>
      <c r="G21477" s="10"/>
      <c r="H21477" s="10"/>
      <c r="I21477" s="10"/>
      <c r="J21477" s="10"/>
      <c r="K21477" s="10"/>
      <c r="L21477" s="10"/>
      <c r="M21477" s="10"/>
      <c r="N21477" s="10"/>
      <c r="O21477" s="10"/>
      <c r="P21477" s="10"/>
      <c r="Q21477" s="10"/>
      <c r="R21477" s="10"/>
      <c r="S21477" s="10"/>
      <c r="T21477" s="10"/>
      <c r="U21477" s="10"/>
      <c r="V21477" s="10"/>
      <c r="W21477" s="10"/>
      <c r="X21477" s="10"/>
      <c r="Y21477" s="10"/>
      <c r="Z21477" s="10"/>
      <c r="AA21477" s="10"/>
      <c r="AB21477" s="10"/>
      <c r="AC21477" s="10"/>
      <c r="AD21477" s="10"/>
      <c r="AE21477" s="10"/>
      <c r="AF21477" s="10"/>
      <c r="AG21477" s="12"/>
    </row>
    <row r="21478" spans="1:33">
      <c r="A21478" s="10"/>
      <c r="B21478" s="10"/>
      <c r="C21478" s="10"/>
      <c r="D21478" s="10"/>
      <c r="E21478" s="10"/>
      <c r="F21478" s="10"/>
      <c r="G21478" s="10"/>
      <c r="H21478" s="10"/>
      <c r="I21478" s="10"/>
      <c r="J21478" s="10"/>
      <c r="K21478" s="10"/>
      <c r="L21478" s="10"/>
      <c r="M21478" s="10"/>
      <c r="N21478" s="10"/>
      <c r="O21478" s="10"/>
      <c r="P21478" s="10"/>
      <c r="Q21478" s="10"/>
      <c r="R21478" s="10"/>
      <c r="S21478" s="10"/>
      <c r="T21478" s="10"/>
      <c r="U21478" s="10"/>
      <c r="V21478" s="10"/>
      <c r="W21478" s="10"/>
      <c r="X21478" s="10"/>
      <c r="Y21478" s="10"/>
      <c r="Z21478" s="10"/>
      <c r="AA21478" s="10"/>
      <c r="AB21478" s="10"/>
      <c r="AC21478" s="10"/>
      <c r="AD21478" s="10"/>
      <c r="AE21478" s="10"/>
      <c r="AF21478" s="10"/>
      <c r="AG21478" s="12"/>
    </row>
    <row r="21479" spans="1:33">
      <c r="A21479" s="10"/>
      <c r="B21479" s="10"/>
      <c r="C21479" s="10"/>
      <c r="D21479" s="10"/>
      <c r="E21479" s="10"/>
      <c r="F21479" s="10"/>
      <c r="G21479" s="10"/>
      <c r="H21479" s="10"/>
      <c r="I21479" s="10"/>
      <c r="J21479" s="10"/>
      <c r="K21479" s="10"/>
      <c r="L21479" s="10"/>
      <c r="M21479" s="10"/>
      <c r="N21479" s="10"/>
      <c r="O21479" s="10"/>
      <c r="P21479" s="10"/>
      <c r="Q21479" s="10"/>
      <c r="R21479" s="10"/>
      <c r="S21479" s="10"/>
      <c r="T21479" s="10"/>
      <c r="U21479" s="10"/>
      <c r="V21479" s="10"/>
      <c r="W21479" s="10"/>
      <c r="X21479" s="10"/>
      <c r="Y21479" s="10"/>
      <c r="Z21479" s="10"/>
      <c r="AA21479" s="10"/>
      <c r="AB21479" s="10"/>
      <c r="AC21479" s="10"/>
      <c r="AD21479" s="10"/>
      <c r="AE21479" s="10"/>
      <c r="AF21479" s="10"/>
      <c r="AG21479" s="12"/>
    </row>
    <row r="21480" spans="1:33">
      <c r="A21480" s="10"/>
      <c r="B21480" s="10"/>
      <c r="C21480" s="10"/>
      <c r="D21480" s="10"/>
      <c r="E21480" s="10"/>
      <c r="F21480" s="10"/>
      <c r="G21480" s="10"/>
      <c r="H21480" s="10"/>
      <c r="I21480" s="10"/>
      <c r="J21480" s="10"/>
      <c r="K21480" s="10"/>
      <c r="L21480" s="10"/>
      <c r="M21480" s="10"/>
      <c r="N21480" s="10"/>
      <c r="O21480" s="10"/>
      <c r="P21480" s="10"/>
      <c r="Q21480" s="10"/>
      <c r="R21480" s="10"/>
      <c r="S21480" s="10"/>
      <c r="T21480" s="10"/>
      <c r="U21480" s="10"/>
      <c r="V21480" s="10"/>
      <c r="W21480" s="10"/>
      <c r="X21480" s="10"/>
      <c r="Y21480" s="10"/>
      <c r="Z21480" s="10"/>
      <c r="AA21480" s="10"/>
      <c r="AB21480" s="10"/>
      <c r="AC21480" s="10"/>
      <c r="AD21480" s="10"/>
      <c r="AE21480" s="10"/>
      <c r="AF21480" s="10"/>
      <c r="AG21480" s="12"/>
    </row>
    <row r="21481" spans="1:33">
      <c r="A21481" s="10"/>
      <c r="B21481" s="10"/>
      <c r="C21481" s="10"/>
      <c r="D21481" s="10"/>
      <c r="E21481" s="10"/>
      <c r="F21481" s="10"/>
      <c r="G21481" s="10"/>
      <c r="H21481" s="10"/>
      <c r="I21481" s="10"/>
      <c r="J21481" s="10"/>
      <c r="K21481" s="10"/>
      <c r="L21481" s="10"/>
      <c r="M21481" s="10"/>
      <c r="N21481" s="10"/>
      <c r="O21481" s="10"/>
      <c r="P21481" s="10"/>
      <c r="Q21481" s="10"/>
      <c r="R21481" s="10"/>
      <c r="S21481" s="10"/>
      <c r="T21481" s="10"/>
      <c r="U21481" s="10"/>
      <c r="V21481" s="10"/>
      <c r="W21481" s="10"/>
      <c r="X21481" s="10"/>
      <c r="Y21481" s="10"/>
      <c r="Z21481" s="10"/>
      <c r="AA21481" s="10"/>
      <c r="AB21481" s="10"/>
      <c r="AC21481" s="10"/>
      <c r="AD21481" s="10"/>
      <c r="AE21481" s="10"/>
      <c r="AF21481" s="10"/>
      <c r="AG21481" s="12"/>
    </row>
    <row r="21482" spans="1:33">
      <c r="A21482" s="10"/>
      <c r="B21482" s="10"/>
      <c r="C21482" s="10"/>
      <c r="D21482" s="10"/>
      <c r="E21482" s="10"/>
      <c r="F21482" s="10"/>
      <c r="G21482" s="10"/>
      <c r="H21482" s="10"/>
      <c r="I21482" s="10"/>
      <c r="J21482" s="10"/>
      <c r="K21482" s="10"/>
      <c r="L21482" s="10"/>
      <c r="M21482" s="10"/>
      <c r="N21482" s="10"/>
      <c r="O21482" s="10"/>
      <c r="P21482" s="10"/>
      <c r="Q21482" s="10"/>
      <c r="R21482" s="10"/>
      <c r="S21482" s="10"/>
      <c r="T21482" s="10"/>
      <c r="U21482" s="10"/>
      <c r="V21482" s="10"/>
      <c r="W21482" s="10"/>
      <c r="X21482" s="10"/>
      <c r="Y21482" s="10"/>
      <c r="Z21482" s="10"/>
      <c r="AA21482" s="10"/>
      <c r="AB21482" s="10"/>
      <c r="AC21482" s="10"/>
      <c r="AD21482" s="10"/>
      <c r="AE21482" s="10"/>
      <c r="AF21482" s="10"/>
      <c r="AG21482" s="12"/>
    </row>
    <row r="21483" spans="1:33">
      <c r="A21483" s="10"/>
      <c r="B21483" s="10"/>
      <c r="C21483" s="10"/>
      <c r="D21483" s="10"/>
      <c r="E21483" s="10"/>
      <c r="F21483" s="10"/>
      <c r="G21483" s="10"/>
      <c r="H21483" s="10"/>
      <c r="I21483" s="10"/>
      <c r="J21483" s="10"/>
      <c r="K21483" s="10"/>
      <c r="L21483" s="10"/>
      <c r="M21483" s="10"/>
      <c r="N21483" s="10"/>
      <c r="O21483" s="10"/>
      <c r="P21483" s="10"/>
      <c r="Q21483" s="10"/>
      <c r="R21483" s="10"/>
      <c r="S21483" s="10"/>
      <c r="T21483" s="10"/>
      <c r="U21483" s="10"/>
      <c r="V21483" s="10"/>
      <c r="W21483" s="10"/>
      <c r="X21483" s="10"/>
      <c r="Y21483" s="10"/>
      <c r="Z21483" s="10"/>
      <c r="AA21483" s="10"/>
      <c r="AB21483" s="10"/>
      <c r="AC21483" s="10"/>
      <c r="AD21483" s="10"/>
      <c r="AE21483" s="10"/>
      <c r="AF21483" s="10"/>
      <c r="AG21483" s="12"/>
    </row>
    <row r="21484" spans="1:33">
      <c r="A21484" s="10"/>
      <c r="B21484" s="10"/>
      <c r="C21484" s="10"/>
      <c r="D21484" s="10"/>
      <c r="E21484" s="10"/>
      <c r="F21484" s="10"/>
      <c r="G21484" s="10"/>
      <c r="H21484" s="10"/>
      <c r="I21484" s="10"/>
      <c r="J21484" s="10"/>
      <c r="K21484" s="10"/>
      <c r="L21484" s="10"/>
      <c r="M21484" s="10"/>
      <c r="N21484" s="10"/>
      <c r="O21484" s="10"/>
      <c r="P21484" s="10"/>
      <c r="Q21484" s="10"/>
      <c r="R21484" s="10"/>
      <c r="S21484" s="10"/>
      <c r="T21484" s="10"/>
      <c r="U21484" s="10"/>
      <c r="V21484" s="10"/>
      <c r="W21484" s="10"/>
      <c r="X21484" s="10"/>
      <c r="Y21484" s="10"/>
      <c r="Z21484" s="10"/>
      <c r="AA21484" s="10"/>
      <c r="AB21484" s="10"/>
      <c r="AC21484" s="10"/>
      <c r="AD21484" s="10"/>
      <c r="AE21484" s="10"/>
      <c r="AF21484" s="10"/>
      <c r="AG21484" s="12"/>
    </row>
    <row r="21485" spans="1:33">
      <c r="A21485" s="10"/>
      <c r="B21485" s="10"/>
      <c r="C21485" s="10"/>
      <c r="D21485" s="10"/>
      <c r="E21485" s="10"/>
      <c r="F21485" s="10"/>
      <c r="G21485" s="10"/>
      <c r="H21485" s="10"/>
      <c r="I21485" s="10"/>
      <c r="J21485" s="10"/>
      <c r="K21485" s="10"/>
      <c r="L21485" s="10"/>
      <c r="M21485" s="10"/>
      <c r="N21485" s="10"/>
      <c r="O21485" s="10"/>
      <c r="P21485" s="10"/>
      <c r="Q21485" s="10"/>
      <c r="R21485" s="10"/>
      <c r="S21485" s="10"/>
      <c r="T21485" s="10"/>
      <c r="U21485" s="10"/>
      <c r="V21485" s="10"/>
      <c r="W21485" s="10"/>
      <c r="X21485" s="10"/>
      <c r="Y21485" s="10"/>
      <c r="Z21485" s="10"/>
      <c r="AA21485" s="10"/>
      <c r="AB21485" s="10"/>
      <c r="AC21485" s="10"/>
      <c r="AD21485" s="10"/>
      <c r="AE21485" s="10"/>
      <c r="AF21485" s="10"/>
      <c r="AG21485" s="12"/>
    </row>
    <row r="21486" spans="1:33">
      <c r="A21486" s="10"/>
      <c r="B21486" s="10"/>
      <c r="C21486" s="10"/>
      <c r="D21486" s="10"/>
      <c r="E21486" s="10"/>
      <c r="F21486" s="10"/>
      <c r="G21486" s="10"/>
      <c r="H21486" s="10"/>
      <c r="I21486" s="10"/>
      <c r="J21486" s="10"/>
      <c r="K21486" s="10"/>
      <c r="L21486" s="10"/>
      <c r="M21486" s="10"/>
      <c r="N21486" s="10"/>
      <c r="O21486" s="10"/>
      <c r="P21486" s="10"/>
      <c r="Q21486" s="10"/>
      <c r="R21486" s="10"/>
      <c r="S21486" s="10"/>
      <c r="T21486" s="10"/>
      <c r="U21486" s="10"/>
      <c r="V21486" s="10"/>
      <c r="W21486" s="10"/>
      <c r="X21486" s="10"/>
      <c r="Y21486" s="10"/>
      <c r="Z21486" s="10"/>
      <c r="AA21486" s="10"/>
      <c r="AB21486" s="10"/>
      <c r="AC21486" s="10"/>
      <c r="AD21486" s="10"/>
      <c r="AE21486" s="10"/>
      <c r="AF21486" s="10"/>
      <c r="AG21486" s="12"/>
    </row>
    <row r="21487" spans="1:33">
      <c r="A21487" s="10"/>
      <c r="B21487" s="10"/>
      <c r="C21487" s="10"/>
      <c r="D21487" s="10"/>
      <c r="E21487" s="10"/>
      <c r="F21487" s="10"/>
      <c r="G21487" s="10"/>
      <c r="H21487" s="10"/>
      <c r="I21487" s="10"/>
      <c r="J21487" s="10"/>
      <c r="K21487" s="10"/>
      <c r="L21487" s="10"/>
      <c r="M21487" s="10"/>
      <c r="N21487" s="10"/>
      <c r="O21487" s="10"/>
      <c r="P21487" s="10"/>
      <c r="Q21487" s="10"/>
      <c r="R21487" s="10"/>
      <c r="S21487" s="10"/>
      <c r="T21487" s="10"/>
      <c r="U21487" s="10"/>
      <c r="V21487" s="10"/>
      <c r="W21487" s="10"/>
      <c r="X21487" s="10"/>
      <c r="Y21487" s="10"/>
      <c r="Z21487" s="10"/>
      <c r="AA21487" s="10"/>
      <c r="AB21487" s="10"/>
      <c r="AC21487" s="10"/>
      <c r="AD21487" s="10"/>
      <c r="AE21487" s="10"/>
      <c r="AF21487" s="10"/>
      <c r="AG21487" s="12"/>
    </row>
    <row r="21488" spans="1:33">
      <c r="A21488" s="10"/>
      <c r="B21488" s="10"/>
      <c r="C21488" s="10"/>
      <c r="D21488" s="10"/>
      <c r="E21488" s="10"/>
      <c r="F21488" s="10"/>
      <c r="G21488" s="10"/>
      <c r="H21488" s="10"/>
      <c r="I21488" s="10"/>
      <c r="J21488" s="10"/>
      <c r="K21488" s="10"/>
      <c r="L21488" s="10"/>
      <c r="M21488" s="10"/>
      <c r="N21488" s="10"/>
      <c r="O21488" s="10"/>
      <c r="P21488" s="10"/>
      <c r="Q21488" s="10"/>
      <c r="R21488" s="10"/>
      <c r="S21488" s="10"/>
      <c r="T21488" s="10"/>
      <c r="U21488" s="10"/>
      <c r="V21488" s="10"/>
      <c r="W21488" s="10"/>
      <c r="X21488" s="10"/>
      <c r="Y21488" s="10"/>
      <c r="Z21488" s="10"/>
      <c r="AA21488" s="10"/>
      <c r="AB21488" s="10"/>
      <c r="AC21488" s="10"/>
      <c r="AD21488" s="10"/>
      <c r="AE21488" s="10"/>
      <c r="AF21488" s="10"/>
      <c r="AG21488" s="12"/>
    </row>
    <row r="21489" spans="1:33">
      <c r="A21489" s="10"/>
      <c r="B21489" s="10"/>
      <c r="C21489" s="10"/>
      <c r="D21489" s="10"/>
      <c r="E21489" s="10"/>
      <c r="F21489" s="10"/>
      <c r="G21489" s="10"/>
      <c r="H21489" s="10"/>
      <c r="I21489" s="10"/>
      <c r="J21489" s="10"/>
      <c r="K21489" s="10"/>
      <c r="L21489" s="10"/>
      <c r="M21489" s="10"/>
      <c r="N21489" s="10"/>
      <c r="O21489" s="10"/>
      <c r="P21489" s="10"/>
      <c r="Q21489" s="10"/>
      <c r="R21489" s="10"/>
      <c r="S21489" s="10"/>
      <c r="T21489" s="10"/>
      <c r="U21489" s="10"/>
      <c r="V21489" s="10"/>
      <c r="W21489" s="10"/>
      <c r="X21489" s="10"/>
      <c r="Y21489" s="10"/>
      <c r="Z21489" s="10"/>
      <c r="AA21489" s="10"/>
      <c r="AB21489" s="10"/>
      <c r="AC21489" s="10"/>
      <c r="AD21489" s="10"/>
      <c r="AE21489" s="10"/>
      <c r="AF21489" s="10"/>
      <c r="AG21489" s="12"/>
    </row>
    <row r="21490" spans="1:33">
      <c r="A21490" s="10"/>
      <c r="B21490" s="10"/>
      <c r="C21490" s="10"/>
      <c r="D21490" s="10"/>
      <c r="E21490" s="10"/>
      <c r="F21490" s="10"/>
      <c r="G21490" s="10"/>
      <c r="H21490" s="10"/>
      <c r="I21490" s="10"/>
      <c r="J21490" s="10"/>
      <c r="K21490" s="10"/>
      <c r="L21490" s="10"/>
      <c r="M21490" s="10"/>
      <c r="N21490" s="10"/>
      <c r="O21490" s="10"/>
      <c r="P21490" s="10"/>
      <c r="Q21490" s="10"/>
      <c r="R21490" s="10"/>
      <c r="S21490" s="10"/>
      <c r="T21490" s="10"/>
      <c r="U21490" s="10"/>
      <c r="V21490" s="10"/>
      <c r="W21490" s="10"/>
      <c r="X21490" s="10"/>
      <c r="Y21490" s="10"/>
      <c r="Z21490" s="10"/>
      <c r="AA21490" s="10"/>
      <c r="AB21490" s="10"/>
      <c r="AC21490" s="10"/>
      <c r="AD21490" s="10"/>
      <c r="AE21490" s="10"/>
      <c r="AF21490" s="10"/>
      <c r="AG21490" s="12"/>
    </row>
    <row r="21491" spans="1:33">
      <c r="A21491" s="10"/>
      <c r="B21491" s="10"/>
      <c r="C21491" s="10"/>
      <c r="D21491" s="10"/>
      <c r="E21491" s="10"/>
      <c r="F21491" s="10"/>
      <c r="G21491" s="10"/>
      <c r="H21491" s="10"/>
      <c r="I21491" s="10"/>
      <c r="J21491" s="10"/>
      <c r="K21491" s="10"/>
      <c r="L21491" s="10"/>
      <c r="M21491" s="10"/>
      <c r="N21491" s="10"/>
      <c r="O21491" s="10"/>
      <c r="P21491" s="10"/>
      <c r="Q21491" s="10"/>
      <c r="R21491" s="10"/>
      <c r="S21491" s="10"/>
      <c r="T21491" s="10"/>
      <c r="U21491" s="10"/>
      <c r="V21491" s="10"/>
      <c r="W21491" s="10"/>
      <c r="X21491" s="10"/>
      <c r="Y21491" s="10"/>
      <c r="Z21491" s="10"/>
      <c r="AA21491" s="10"/>
      <c r="AB21491" s="10"/>
      <c r="AC21491" s="10"/>
      <c r="AD21491" s="10"/>
      <c r="AE21491" s="10"/>
      <c r="AF21491" s="10"/>
      <c r="AG21491" s="12"/>
    </row>
    <row r="21492" spans="1:33">
      <c r="A21492" s="10"/>
      <c r="B21492" s="10"/>
      <c r="C21492" s="10"/>
      <c r="D21492" s="10"/>
      <c r="E21492" s="10"/>
      <c r="F21492" s="10"/>
      <c r="G21492" s="10"/>
      <c r="H21492" s="10"/>
      <c r="I21492" s="10"/>
      <c r="J21492" s="10"/>
      <c r="K21492" s="10"/>
      <c r="L21492" s="10"/>
      <c r="M21492" s="10"/>
      <c r="N21492" s="10"/>
      <c r="O21492" s="10"/>
      <c r="P21492" s="10"/>
      <c r="Q21492" s="10"/>
      <c r="R21492" s="10"/>
      <c r="S21492" s="10"/>
      <c r="T21492" s="10"/>
      <c r="U21492" s="10"/>
      <c r="V21492" s="10"/>
      <c r="W21492" s="10"/>
      <c r="X21492" s="10"/>
      <c r="Y21492" s="10"/>
      <c r="Z21492" s="10"/>
      <c r="AA21492" s="10"/>
      <c r="AB21492" s="10"/>
      <c r="AC21492" s="10"/>
      <c r="AD21492" s="10"/>
      <c r="AE21492" s="10"/>
      <c r="AF21492" s="10"/>
      <c r="AG21492" s="12"/>
    </row>
    <row r="21493" spans="1:33">
      <c r="A21493" s="10"/>
      <c r="B21493" s="10"/>
      <c r="C21493" s="10"/>
      <c r="D21493" s="10"/>
      <c r="E21493" s="10"/>
      <c r="F21493" s="10"/>
      <c r="G21493" s="10"/>
      <c r="H21493" s="10"/>
      <c r="I21493" s="10"/>
      <c r="J21493" s="10"/>
      <c r="K21493" s="10"/>
      <c r="L21493" s="10"/>
      <c r="M21493" s="10"/>
      <c r="N21493" s="10"/>
      <c r="O21493" s="10"/>
      <c r="P21493" s="10"/>
      <c r="Q21493" s="10"/>
      <c r="R21493" s="10"/>
      <c r="S21493" s="10"/>
      <c r="T21493" s="10"/>
      <c r="U21493" s="10"/>
      <c r="V21493" s="10"/>
      <c r="W21493" s="10"/>
      <c r="X21493" s="10"/>
      <c r="Y21493" s="10"/>
      <c r="Z21493" s="10"/>
      <c r="AA21493" s="10"/>
      <c r="AB21493" s="10"/>
      <c r="AC21493" s="10"/>
      <c r="AD21493" s="10"/>
      <c r="AE21493" s="10"/>
      <c r="AF21493" s="10"/>
      <c r="AG21493" s="12"/>
    </row>
    <row r="21494" spans="1:33">
      <c r="A21494" s="10"/>
      <c r="B21494" s="10"/>
      <c r="C21494" s="10"/>
      <c r="D21494" s="10"/>
      <c r="E21494" s="10"/>
      <c r="F21494" s="10"/>
      <c r="G21494" s="10"/>
      <c r="H21494" s="10"/>
      <c r="I21494" s="10"/>
      <c r="J21494" s="10"/>
      <c r="K21494" s="10"/>
      <c r="L21494" s="10"/>
      <c r="M21494" s="10"/>
      <c r="N21494" s="10"/>
      <c r="O21494" s="10"/>
      <c r="P21494" s="10"/>
      <c r="Q21494" s="10"/>
      <c r="R21494" s="10"/>
      <c r="S21494" s="10"/>
      <c r="T21494" s="10"/>
      <c r="U21494" s="10"/>
      <c r="V21494" s="10"/>
      <c r="W21494" s="10"/>
      <c r="X21494" s="10"/>
      <c r="Y21494" s="10"/>
      <c r="Z21494" s="10"/>
      <c r="AA21494" s="10"/>
      <c r="AB21494" s="10"/>
      <c r="AC21494" s="10"/>
      <c r="AD21494" s="10"/>
      <c r="AE21494" s="10"/>
      <c r="AF21494" s="10"/>
      <c r="AG21494" s="12"/>
    </row>
    <row r="21495" spans="1:33">
      <c r="A21495" s="10"/>
      <c r="B21495" s="10"/>
      <c r="C21495" s="10"/>
      <c r="D21495" s="10"/>
      <c r="E21495" s="10"/>
      <c r="F21495" s="10"/>
      <c r="G21495" s="10"/>
      <c r="H21495" s="10"/>
      <c r="I21495" s="10"/>
      <c r="J21495" s="10"/>
      <c r="K21495" s="10"/>
      <c r="L21495" s="10"/>
      <c r="M21495" s="10"/>
      <c r="N21495" s="10"/>
      <c r="O21495" s="10"/>
      <c r="P21495" s="10"/>
      <c r="Q21495" s="10"/>
      <c r="R21495" s="10"/>
      <c r="S21495" s="10"/>
      <c r="T21495" s="10"/>
      <c r="U21495" s="10"/>
      <c r="V21495" s="10"/>
      <c r="W21495" s="10"/>
      <c r="X21495" s="10"/>
      <c r="Y21495" s="10"/>
      <c r="Z21495" s="10"/>
      <c r="AA21495" s="10"/>
      <c r="AB21495" s="10"/>
      <c r="AC21495" s="10"/>
      <c r="AD21495" s="10"/>
      <c r="AE21495" s="10"/>
      <c r="AF21495" s="10"/>
      <c r="AG21495" s="12"/>
    </row>
    <row r="21496" spans="1:33">
      <c r="A21496" s="10"/>
      <c r="B21496" s="10"/>
      <c r="C21496" s="10"/>
      <c r="D21496" s="10"/>
      <c r="E21496" s="10"/>
      <c r="F21496" s="10"/>
      <c r="G21496" s="10"/>
      <c r="H21496" s="10"/>
      <c r="I21496" s="10"/>
      <c r="J21496" s="10"/>
      <c r="K21496" s="10"/>
      <c r="L21496" s="10"/>
      <c r="M21496" s="10"/>
      <c r="N21496" s="10"/>
      <c r="O21496" s="10"/>
      <c r="P21496" s="10"/>
      <c r="Q21496" s="10"/>
      <c r="R21496" s="10"/>
      <c r="S21496" s="10"/>
      <c r="T21496" s="10"/>
      <c r="U21496" s="10"/>
      <c r="V21496" s="10"/>
      <c r="W21496" s="10"/>
      <c r="X21496" s="10"/>
      <c r="Y21496" s="10"/>
      <c r="Z21496" s="10"/>
      <c r="AA21496" s="10"/>
      <c r="AB21496" s="10"/>
      <c r="AC21496" s="10"/>
      <c r="AD21496" s="10"/>
      <c r="AE21496" s="10"/>
      <c r="AF21496" s="10"/>
      <c r="AG21496" s="12"/>
    </row>
    <row r="21497" spans="1:33">
      <c r="A21497" s="10"/>
      <c r="B21497" s="10"/>
      <c r="C21497" s="10"/>
      <c r="D21497" s="10"/>
      <c r="E21497" s="10"/>
      <c r="F21497" s="10"/>
      <c r="G21497" s="10"/>
      <c r="H21497" s="10"/>
      <c r="I21497" s="10"/>
      <c r="J21497" s="10"/>
      <c r="K21497" s="10"/>
      <c r="L21497" s="10"/>
      <c r="M21497" s="10"/>
      <c r="N21497" s="10"/>
      <c r="O21497" s="10"/>
      <c r="P21497" s="10"/>
      <c r="Q21497" s="10"/>
      <c r="R21497" s="10"/>
      <c r="S21497" s="10"/>
      <c r="T21497" s="10"/>
      <c r="U21497" s="10"/>
      <c r="V21497" s="10"/>
      <c r="W21497" s="10"/>
      <c r="X21497" s="10"/>
      <c r="Y21497" s="10"/>
      <c r="Z21497" s="10"/>
      <c r="AA21497" s="10"/>
      <c r="AB21497" s="10"/>
      <c r="AC21497" s="10"/>
      <c r="AD21497" s="10"/>
      <c r="AE21497" s="10"/>
      <c r="AF21497" s="10"/>
      <c r="AG21497" s="12"/>
    </row>
    <row r="21498" spans="1:33">
      <c r="A21498" s="10"/>
      <c r="B21498" s="10"/>
      <c r="C21498" s="10"/>
      <c r="D21498" s="10"/>
      <c r="E21498" s="10"/>
      <c r="F21498" s="10"/>
      <c r="G21498" s="10"/>
      <c r="H21498" s="10"/>
      <c r="I21498" s="10"/>
      <c r="J21498" s="10"/>
      <c r="K21498" s="10"/>
      <c r="L21498" s="10"/>
      <c r="M21498" s="10"/>
      <c r="N21498" s="10"/>
      <c r="O21498" s="10"/>
      <c r="P21498" s="10"/>
      <c r="Q21498" s="10"/>
      <c r="R21498" s="10"/>
      <c r="S21498" s="10"/>
      <c r="T21498" s="10"/>
      <c r="U21498" s="10"/>
      <c r="V21498" s="10"/>
      <c r="W21498" s="10"/>
      <c r="X21498" s="10"/>
      <c r="Y21498" s="10"/>
      <c r="Z21498" s="10"/>
      <c r="AA21498" s="10"/>
      <c r="AB21498" s="10"/>
      <c r="AC21498" s="10"/>
      <c r="AD21498" s="10"/>
      <c r="AE21498" s="10"/>
      <c r="AF21498" s="10"/>
      <c r="AG21498" s="12"/>
    </row>
    <row r="21499" spans="1:33">
      <c r="A21499" s="10"/>
      <c r="B21499" s="10"/>
      <c r="C21499" s="10"/>
      <c r="D21499" s="10"/>
      <c r="E21499" s="10"/>
      <c r="F21499" s="10"/>
      <c r="G21499" s="10"/>
      <c r="H21499" s="10"/>
      <c r="I21499" s="10"/>
      <c r="J21499" s="10"/>
      <c r="K21499" s="10"/>
      <c r="L21499" s="10"/>
      <c r="M21499" s="10"/>
      <c r="N21499" s="10"/>
      <c r="O21499" s="10"/>
      <c r="P21499" s="10"/>
      <c r="Q21499" s="10"/>
      <c r="R21499" s="10"/>
      <c r="S21499" s="10"/>
      <c r="T21499" s="10"/>
      <c r="U21499" s="10"/>
      <c r="V21499" s="10"/>
      <c r="W21499" s="10"/>
      <c r="X21499" s="10"/>
      <c r="Y21499" s="10"/>
      <c r="Z21499" s="10"/>
      <c r="AA21499" s="10"/>
      <c r="AB21499" s="10"/>
      <c r="AC21499" s="10"/>
      <c r="AD21499" s="10"/>
      <c r="AE21499" s="10"/>
      <c r="AF21499" s="10"/>
      <c r="AG21499" s="12"/>
    </row>
    <row r="21500" spans="1:33">
      <c r="A21500" s="10"/>
      <c r="B21500" s="10"/>
      <c r="C21500" s="10"/>
      <c r="D21500" s="10"/>
      <c r="E21500" s="10"/>
      <c r="F21500" s="10"/>
      <c r="G21500" s="10"/>
      <c r="H21500" s="10"/>
      <c r="I21500" s="10"/>
      <c r="J21500" s="10"/>
      <c r="K21500" s="10"/>
      <c r="L21500" s="10"/>
      <c r="M21500" s="10"/>
      <c r="N21500" s="10"/>
      <c r="O21500" s="10"/>
      <c r="P21500" s="10"/>
      <c r="Q21500" s="10"/>
      <c r="R21500" s="10"/>
      <c r="S21500" s="10"/>
      <c r="T21500" s="10"/>
      <c r="U21500" s="10"/>
      <c r="V21500" s="10"/>
      <c r="W21500" s="10"/>
      <c r="X21500" s="10"/>
      <c r="Y21500" s="10"/>
      <c r="Z21500" s="10"/>
      <c r="AA21500" s="10"/>
      <c r="AB21500" s="10"/>
      <c r="AC21500" s="10"/>
      <c r="AD21500" s="10"/>
      <c r="AE21500" s="10"/>
      <c r="AF21500" s="10"/>
      <c r="AG21500" s="12"/>
    </row>
    <row r="21501" spans="1:33">
      <c r="A21501" s="10"/>
      <c r="B21501" s="10"/>
      <c r="C21501" s="10"/>
      <c r="D21501" s="10"/>
      <c r="E21501" s="10"/>
      <c r="F21501" s="10"/>
      <c r="G21501" s="10"/>
      <c r="H21501" s="10"/>
      <c r="I21501" s="10"/>
      <c r="J21501" s="10"/>
      <c r="K21501" s="10"/>
      <c r="L21501" s="10"/>
      <c r="M21501" s="10"/>
      <c r="N21501" s="10"/>
      <c r="O21501" s="10"/>
      <c r="P21501" s="10"/>
      <c r="Q21501" s="10"/>
      <c r="R21501" s="10"/>
      <c r="S21501" s="10"/>
      <c r="T21501" s="10"/>
      <c r="U21501" s="10"/>
      <c r="V21501" s="10"/>
      <c r="W21501" s="10"/>
      <c r="X21501" s="10"/>
      <c r="Y21501" s="10"/>
      <c r="Z21501" s="10"/>
      <c r="AA21501" s="10"/>
      <c r="AB21501" s="10"/>
      <c r="AC21501" s="10"/>
      <c r="AD21501" s="10"/>
      <c r="AE21501" s="10"/>
      <c r="AF21501" s="10"/>
      <c r="AG21501" s="12"/>
    </row>
    <row r="21502" spans="1:33">
      <c r="A21502" s="10"/>
      <c r="B21502" s="10"/>
      <c r="C21502" s="10"/>
      <c r="D21502" s="10"/>
      <c r="E21502" s="10"/>
      <c r="F21502" s="10"/>
      <c r="G21502" s="10"/>
      <c r="H21502" s="10"/>
      <c r="I21502" s="10"/>
      <c r="J21502" s="10"/>
      <c r="K21502" s="10"/>
      <c r="L21502" s="10"/>
      <c r="M21502" s="10"/>
      <c r="N21502" s="10"/>
      <c r="O21502" s="10"/>
      <c r="P21502" s="10"/>
      <c r="Q21502" s="10"/>
      <c r="R21502" s="10"/>
      <c r="S21502" s="10"/>
      <c r="T21502" s="10"/>
      <c r="U21502" s="10"/>
      <c r="V21502" s="10"/>
      <c r="W21502" s="10"/>
      <c r="X21502" s="10"/>
      <c r="Y21502" s="10"/>
      <c r="Z21502" s="10"/>
      <c r="AA21502" s="10"/>
      <c r="AB21502" s="10"/>
      <c r="AC21502" s="10"/>
      <c r="AD21502" s="10"/>
      <c r="AE21502" s="10"/>
      <c r="AF21502" s="10"/>
      <c r="AG21502" s="12"/>
    </row>
    <row r="21503" spans="1:33">
      <c r="A21503" s="10"/>
      <c r="B21503" s="10"/>
      <c r="C21503" s="10"/>
      <c r="D21503" s="10"/>
      <c r="E21503" s="10"/>
      <c r="F21503" s="10"/>
      <c r="G21503" s="10"/>
      <c r="H21503" s="10"/>
      <c r="I21503" s="10"/>
      <c r="J21503" s="10"/>
      <c r="K21503" s="10"/>
      <c r="L21503" s="10"/>
      <c r="M21503" s="10"/>
      <c r="N21503" s="10"/>
      <c r="O21503" s="10"/>
      <c r="P21503" s="10"/>
      <c r="Q21503" s="10"/>
      <c r="R21503" s="10"/>
      <c r="S21503" s="10"/>
      <c r="T21503" s="10"/>
      <c r="U21503" s="10"/>
      <c r="V21503" s="10"/>
      <c r="W21503" s="10"/>
      <c r="X21503" s="10"/>
      <c r="Y21503" s="10"/>
      <c r="Z21503" s="10"/>
      <c r="AA21503" s="10"/>
      <c r="AB21503" s="10"/>
      <c r="AC21503" s="10"/>
      <c r="AD21503" s="10"/>
      <c r="AE21503" s="10"/>
      <c r="AF21503" s="10"/>
      <c r="AG21503" s="12"/>
    </row>
    <row r="21504" spans="1:33">
      <c r="A21504" s="10"/>
      <c r="B21504" s="10"/>
      <c r="C21504" s="10"/>
      <c r="D21504" s="10"/>
      <c r="E21504" s="10"/>
      <c r="F21504" s="10"/>
      <c r="G21504" s="10"/>
      <c r="H21504" s="10"/>
      <c r="I21504" s="10"/>
      <c r="J21504" s="10"/>
      <c r="K21504" s="10"/>
      <c r="L21504" s="10"/>
      <c r="M21504" s="10"/>
      <c r="N21504" s="10"/>
      <c r="O21504" s="10"/>
      <c r="P21504" s="10"/>
      <c r="Q21504" s="10"/>
      <c r="R21504" s="10"/>
      <c r="S21504" s="10"/>
      <c r="T21504" s="10"/>
      <c r="U21504" s="10"/>
      <c r="V21504" s="10"/>
      <c r="W21504" s="10"/>
      <c r="X21504" s="10"/>
      <c r="Y21504" s="10"/>
      <c r="Z21504" s="10"/>
      <c r="AA21504" s="10"/>
      <c r="AB21504" s="10"/>
      <c r="AC21504" s="10"/>
      <c r="AD21504" s="10"/>
      <c r="AE21504" s="10"/>
      <c r="AF21504" s="10"/>
      <c r="AG21504" s="12"/>
    </row>
    <row r="21505" spans="1:33">
      <c r="A21505" s="10"/>
      <c r="B21505" s="10"/>
      <c r="C21505" s="10"/>
      <c r="D21505" s="10"/>
      <c r="E21505" s="10"/>
      <c r="F21505" s="10"/>
      <c r="G21505" s="10"/>
      <c r="H21505" s="10"/>
      <c r="I21505" s="10"/>
      <c r="J21505" s="10"/>
      <c r="K21505" s="10"/>
      <c r="L21505" s="10"/>
      <c r="M21505" s="10"/>
      <c r="N21505" s="10"/>
      <c r="O21505" s="10"/>
      <c r="P21505" s="10"/>
      <c r="Q21505" s="10"/>
      <c r="R21505" s="10"/>
      <c r="S21505" s="10"/>
      <c r="T21505" s="10"/>
      <c r="U21505" s="10"/>
      <c r="V21505" s="10"/>
      <c r="W21505" s="10"/>
      <c r="X21505" s="10"/>
      <c r="Y21505" s="10"/>
      <c r="Z21505" s="10"/>
      <c r="AA21505" s="10"/>
      <c r="AB21505" s="10"/>
      <c r="AC21505" s="10"/>
      <c r="AD21505" s="10"/>
      <c r="AE21505" s="10"/>
      <c r="AF21505" s="10"/>
      <c r="AG21505" s="12"/>
    </row>
    <row r="21506" spans="1:33">
      <c r="A21506" s="10"/>
      <c r="B21506" s="10"/>
      <c r="C21506" s="10"/>
      <c r="D21506" s="10"/>
      <c r="E21506" s="10"/>
      <c r="F21506" s="10"/>
      <c r="G21506" s="10"/>
      <c r="H21506" s="10"/>
      <c r="I21506" s="10"/>
      <c r="J21506" s="10"/>
      <c r="K21506" s="10"/>
      <c r="L21506" s="10"/>
      <c r="M21506" s="10"/>
      <c r="N21506" s="10"/>
      <c r="O21506" s="10"/>
      <c r="P21506" s="10"/>
      <c r="Q21506" s="10"/>
      <c r="R21506" s="10"/>
      <c r="S21506" s="10"/>
      <c r="T21506" s="10"/>
      <c r="U21506" s="10"/>
      <c r="V21506" s="10"/>
      <c r="W21506" s="10"/>
      <c r="X21506" s="10"/>
      <c r="Y21506" s="10"/>
      <c r="Z21506" s="10"/>
      <c r="AA21506" s="10"/>
      <c r="AB21506" s="10"/>
      <c r="AC21506" s="10"/>
      <c r="AD21506" s="10"/>
      <c r="AE21506" s="10"/>
      <c r="AF21506" s="10"/>
      <c r="AG21506" s="12"/>
    </row>
    <row r="21507" spans="1:33">
      <c r="A21507" s="10"/>
      <c r="B21507" s="10"/>
      <c r="C21507" s="10"/>
      <c r="D21507" s="10"/>
      <c r="E21507" s="10"/>
      <c r="F21507" s="10"/>
      <c r="G21507" s="10"/>
      <c r="H21507" s="10"/>
      <c r="I21507" s="10"/>
      <c r="J21507" s="10"/>
      <c r="K21507" s="10"/>
      <c r="L21507" s="10"/>
      <c r="M21507" s="10"/>
      <c r="N21507" s="10"/>
      <c r="O21507" s="10"/>
      <c r="P21507" s="10"/>
      <c r="Q21507" s="10"/>
      <c r="R21507" s="10"/>
      <c r="S21507" s="10"/>
      <c r="T21507" s="10"/>
      <c r="U21507" s="10"/>
      <c r="V21507" s="10"/>
      <c r="W21507" s="10"/>
      <c r="X21507" s="10"/>
      <c r="Y21507" s="10"/>
      <c r="Z21507" s="10"/>
      <c r="AA21507" s="10"/>
      <c r="AB21507" s="10"/>
      <c r="AC21507" s="10"/>
      <c r="AD21507" s="10"/>
      <c r="AE21507" s="10"/>
      <c r="AF21507" s="10"/>
      <c r="AG21507" s="12"/>
    </row>
    <row r="21508" spans="1:33">
      <c r="A21508" s="10"/>
      <c r="B21508" s="10"/>
      <c r="C21508" s="10"/>
      <c r="D21508" s="10"/>
      <c r="E21508" s="10"/>
      <c r="F21508" s="10"/>
      <c r="G21508" s="10"/>
      <c r="H21508" s="10"/>
      <c r="I21508" s="10"/>
      <c r="J21508" s="10"/>
      <c r="K21508" s="10"/>
      <c r="L21508" s="10"/>
      <c r="M21508" s="10"/>
      <c r="N21508" s="10"/>
      <c r="O21508" s="10"/>
      <c r="P21508" s="10"/>
      <c r="Q21508" s="10"/>
      <c r="R21508" s="10"/>
      <c r="S21508" s="10"/>
      <c r="T21508" s="10"/>
      <c r="U21508" s="10"/>
      <c r="V21508" s="10"/>
      <c r="W21508" s="10"/>
      <c r="X21508" s="10"/>
      <c r="Y21508" s="10"/>
      <c r="Z21508" s="10"/>
      <c r="AA21508" s="10"/>
      <c r="AB21508" s="10"/>
      <c r="AC21508" s="10"/>
      <c r="AD21508" s="10"/>
      <c r="AE21508" s="10"/>
      <c r="AF21508" s="10"/>
      <c r="AG21508" s="12"/>
    </row>
    <row r="21509" spans="1:33">
      <c r="A21509" s="10"/>
      <c r="B21509" s="10"/>
      <c r="C21509" s="10"/>
      <c r="D21509" s="10"/>
      <c r="E21509" s="10"/>
      <c r="F21509" s="10"/>
      <c r="G21509" s="10"/>
      <c r="H21509" s="10"/>
      <c r="I21509" s="10"/>
      <c r="J21509" s="10"/>
      <c r="K21509" s="10"/>
      <c r="L21509" s="10"/>
      <c r="M21509" s="10"/>
      <c r="N21509" s="10"/>
      <c r="O21509" s="10"/>
      <c r="P21509" s="10"/>
      <c r="Q21509" s="10"/>
      <c r="R21509" s="10"/>
      <c r="S21509" s="10"/>
      <c r="T21509" s="10"/>
      <c r="U21509" s="10"/>
      <c r="V21509" s="10"/>
      <c r="W21509" s="10"/>
      <c r="X21509" s="10"/>
      <c r="Y21509" s="10"/>
      <c r="Z21509" s="10"/>
      <c r="AA21509" s="10"/>
      <c r="AB21509" s="10"/>
      <c r="AC21509" s="10"/>
      <c r="AD21509" s="10"/>
      <c r="AE21509" s="10"/>
      <c r="AF21509" s="10"/>
      <c r="AG21509" s="12"/>
    </row>
    <row r="21510" spans="1:33">
      <c r="A21510" s="10"/>
      <c r="B21510" s="10"/>
      <c r="C21510" s="10"/>
      <c r="D21510" s="10"/>
      <c r="E21510" s="10"/>
      <c r="F21510" s="10"/>
      <c r="G21510" s="10"/>
      <c r="H21510" s="10"/>
      <c r="I21510" s="10"/>
      <c r="J21510" s="10"/>
      <c r="K21510" s="10"/>
      <c r="L21510" s="10"/>
      <c r="M21510" s="10"/>
      <c r="N21510" s="10"/>
      <c r="O21510" s="10"/>
      <c r="P21510" s="10"/>
      <c r="Q21510" s="10"/>
      <c r="R21510" s="10"/>
      <c r="S21510" s="10"/>
      <c r="T21510" s="10"/>
      <c r="U21510" s="10"/>
      <c r="V21510" s="10"/>
      <c r="W21510" s="10"/>
      <c r="X21510" s="10"/>
      <c r="Y21510" s="10"/>
      <c r="Z21510" s="10"/>
      <c r="AA21510" s="10"/>
      <c r="AB21510" s="10"/>
      <c r="AC21510" s="10"/>
      <c r="AD21510" s="10"/>
      <c r="AE21510" s="10"/>
      <c r="AF21510" s="10"/>
      <c r="AG21510" s="12"/>
    </row>
    <row r="21511" spans="1:33">
      <c r="A21511" s="10"/>
      <c r="B21511" s="10"/>
      <c r="C21511" s="10"/>
      <c r="D21511" s="10"/>
      <c r="E21511" s="10"/>
      <c r="F21511" s="10"/>
      <c r="G21511" s="10"/>
      <c r="H21511" s="10"/>
      <c r="I21511" s="10"/>
      <c r="J21511" s="10"/>
      <c r="K21511" s="10"/>
      <c r="L21511" s="10"/>
      <c r="M21511" s="10"/>
      <c r="N21511" s="10"/>
      <c r="O21511" s="10"/>
      <c r="P21511" s="10"/>
      <c r="Q21511" s="10"/>
      <c r="R21511" s="10"/>
      <c r="S21511" s="10"/>
      <c r="T21511" s="10"/>
      <c r="U21511" s="10"/>
      <c r="V21511" s="10"/>
      <c r="W21511" s="10"/>
      <c r="X21511" s="10"/>
      <c r="Y21511" s="10"/>
      <c r="Z21511" s="10"/>
      <c r="AA21511" s="10"/>
      <c r="AB21511" s="10"/>
      <c r="AC21511" s="10"/>
      <c r="AD21511" s="10"/>
      <c r="AE21511" s="10"/>
      <c r="AF21511" s="10"/>
      <c r="AG21511" s="12"/>
    </row>
    <row r="21512" spans="1:33">
      <c r="A21512" s="10"/>
      <c r="B21512" s="10"/>
      <c r="C21512" s="10"/>
      <c r="D21512" s="10"/>
      <c r="E21512" s="10"/>
      <c r="F21512" s="10"/>
      <c r="G21512" s="10"/>
      <c r="H21512" s="10"/>
      <c r="I21512" s="10"/>
      <c r="J21512" s="10"/>
      <c r="K21512" s="10"/>
      <c r="L21512" s="10"/>
      <c r="M21512" s="10"/>
      <c r="N21512" s="10"/>
      <c r="O21512" s="10"/>
      <c r="P21512" s="10"/>
      <c r="Q21512" s="10"/>
      <c r="R21512" s="10"/>
      <c r="S21512" s="10"/>
      <c r="T21512" s="10"/>
      <c r="U21512" s="10"/>
      <c r="V21512" s="10"/>
      <c r="W21512" s="10"/>
      <c r="X21512" s="10"/>
      <c r="Y21512" s="10"/>
      <c r="Z21512" s="10"/>
      <c r="AA21512" s="10"/>
      <c r="AB21512" s="10"/>
      <c r="AC21512" s="10"/>
      <c r="AD21512" s="10"/>
      <c r="AE21512" s="10"/>
      <c r="AF21512" s="10"/>
      <c r="AG21512" s="12"/>
    </row>
    <row r="21513" spans="1:33">
      <c r="A21513" s="10"/>
      <c r="B21513" s="10"/>
      <c r="C21513" s="10"/>
      <c r="D21513" s="10"/>
      <c r="E21513" s="10"/>
      <c r="F21513" s="10"/>
      <c r="G21513" s="10"/>
      <c r="H21513" s="10"/>
      <c r="I21513" s="10"/>
      <c r="J21513" s="10"/>
      <c r="K21513" s="10"/>
      <c r="L21513" s="10"/>
      <c r="M21513" s="10"/>
      <c r="N21513" s="10"/>
      <c r="O21513" s="10"/>
      <c r="P21513" s="10"/>
      <c r="Q21513" s="10"/>
      <c r="R21513" s="10"/>
      <c r="S21513" s="10"/>
      <c r="T21513" s="10"/>
      <c r="U21513" s="10"/>
      <c r="V21513" s="10"/>
      <c r="W21513" s="10"/>
      <c r="X21513" s="10"/>
      <c r="Y21513" s="10"/>
      <c r="Z21513" s="10"/>
      <c r="AA21513" s="10"/>
      <c r="AB21513" s="10"/>
      <c r="AC21513" s="10"/>
      <c r="AD21513" s="10"/>
      <c r="AE21513" s="10"/>
      <c r="AF21513" s="10"/>
      <c r="AG21513" s="12"/>
    </row>
    <row r="21514" spans="1:33">
      <c r="A21514" s="10"/>
      <c r="B21514" s="10"/>
      <c r="C21514" s="10"/>
      <c r="D21514" s="10"/>
      <c r="E21514" s="10"/>
      <c r="F21514" s="10"/>
      <c r="G21514" s="10"/>
      <c r="H21514" s="10"/>
      <c r="I21514" s="10"/>
      <c r="J21514" s="10"/>
      <c r="K21514" s="10"/>
      <c r="L21514" s="10"/>
      <c r="M21514" s="10"/>
      <c r="N21514" s="10"/>
      <c r="O21514" s="10"/>
      <c r="P21514" s="10"/>
      <c r="Q21514" s="10"/>
      <c r="R21514" s="10"/>
      <c r="S21514" s="10"/>
      <c r="T21514" s="10"/>
      <c r="U21514" s="10"/>
      <c r="V21514" s="10"/>
      <c r="W21514" s="10"/>
      <c r="X21514" s="10"/>
      <c r="Y21514" s="10"/>
      <c r="Z21514" s="10"/>
      <c r="AA21514" s="10"/>
      <c r="AB21514" s="10"/>
      <c r="AC21514" s="10"/>
      <c r="AD21514" s="10"/>
      <c r="AE21514" s="10"/>
      <c r="AF21514" s="10"/>
      <c r="AG21514" s="12"/>
    </row>
    <row r="21515" spans="1:33">
      <c r="A21515" s="10"/>
      <c r="B21515" s="10"/>
      <c r="C21515" s="10"/>
      <c r="D21515" s="10"/>
      <c r="E21515" s="10"/>
      <c r="F21515" s="10"/>
      <c r="G21515" s="10"/>
      <c r="H21515" s="10"/>
      <c r="I21515" s="10"/>
      <c r="J21515" s="10"/>
      <c r="K21515" s="10"/>
      <c r="L21515" s="10"/>
      <c r="M21515" s="10"/>
      <c r="N21515" s="10"/>
      <c r="O21515" s="10"/>
      <c r="P21515" s="10"/>
      <c r="Q21515" s="10"/>
      <c r="R21515" s="10"/>
      <c r="S21515" s="10"/>
      <c r="T21515" s="10"/>
      <c r="U21515" s="10"/>
      <c r="V21515" s="10"/>
      <c r="W21515" s="10"/>
      <c r="X21515" s="10"/>
      <c r="Y21515" s="10"/>
      <c r="Z21515" s="10"/>
      <c r="AA21515" s="10"/>
      <c r="AB21515" s="10"/>
      <c r="AC21515" s="10"/>
      <c r="AD21515" s="10"/>
      <c r="AE21515" s="10"/>
      <c r="AF21515" s="10"/>
      <c r="AG21515" s="12"/>
    </row>
    <row r="21516" spans="1:33">
      <c r="A21516" s="10"/>
      <c r="B21516" s="10"/>
      <c r="C21516" s="10"/>
      <c r="D21516" s="10"/>
      <c r="E21516" s="10"/>
      <c r="F21516" s="10"/>
      <c r="G21516" s="10"/>
      <c r="H21516" s="10"/>
      <c r="I21516" s="10"/>
      <c r="J21516" s="10"/>
      <c r="K21516" s="10"/>
      <c r="L21516" s="10"/>
      <c r="M21516" s="10"/>
      <c r="N21516" s="10"/>
      <c r="O21516" s="10"/>
      <c r="P21516" s="10"/>
      <c r="Q21516" s="10"/>
      <c r="R21516" s="10"/>
      <c r="S21516" s="10"/>
      <c r="T21516" s="10"/>
      <c r="U21516" s="10"/>
      <c r="V21516" s="10"/>
      <c r="W21516" s="10"/>
      <c r="X21516" s="10"/>
      <c r="Y21516" s="10"/>
      <c r="Z21516" s="10"/>
      <c r="AA21516" s="10"/>
      <c r="AB21516" s="10"/>
      <c r="AC21516" s="10"/>
      <c r="AD21516" s="10"/>
      <c r="AE21516" s="10"/>
      <c r="AF21516" s="10"/>
      <c r="AG21516" s="12"/>
    </row>
    <row r="21517" spans="1:33">
      <c r="A21517" s="10"/>
      <c r="B21517" s="10"/>
      <c r="C21517" s="10"/>
      <c r="D21517" s="10"/>
      <c r="E21517" s="10"/>
      <c r="F21517" s="10"/>
      <c r="G21517" s="10"/>
      <c r="H21517" s="10"/>
      <c r="I21517" s="10"/>
      <c r="J21517" s="10"/>
      <c r="K21517" s="10"/>
      <c r="L21517" s="10"/>
      <c r="M21517" s="10"/>
      <c r="N21517" s="10"/>
      <c r="O21517" s="10"/>
      <c r="P21517" s="10"/>
      <c r="Q21517" s="10"/>
      <c r="R21517" s="10"/>
      <c r="S21517" s="10"/>
      <c r="T21517" s="10"/>
      <c r="U21517" s="10"/>
      <c r="V21517" s="10"/>
      <c r="W21517" s="10"/>
      <c r="X21517" s="10"/>
      <c r="Y21517" s="10"/>
      <c r="Z21517" s="10"/>
      <c r="AA21517" s="10"/>
      <c r="AB21517" s="10"/>
      <c r="AC21517" s="10"/>
      <c r="AD21517" s="10"/>
      <c r="AE21517" s="10"/>
      <c r="AF21517" s="10"/>
      <c r="AG21517" s="12"/>
    </row>
    <row r="21518" spans="1:33">
      <c r="A21518" s="10"/>
      <c r="B21518" s="10"/>
      <c r="C21518" s="10"/>
      <c r="D21518" s="10"/>
      <c r="E21518" s="10"/>
      <c r="F21518" s="10"/>
      <c r="G21518" s="10"/>
      <c r="H21518" s="10"/>
      <c r="I21518" s="10"/>
      <c r="J21518" s="10"/>
      <c r="K21518" s="10"/>
      <c r="L21518" s="10"/>
      <c r="M21518" s="10"/>
      <c r="N21518" s="10"/>
      <c r="O21518" s="10"/>
      <c r="P21518" s="10"/>
      <c r="Q21518" s="10"/>
      <c r="R21518" s="10"/>
      <c r="S21518" s="10"/>
      <c r="T21518" s="10"/>
      <c r="U21518" s="10"/>
      <c r="V21518" s="10"/>
      <c r="W21518" s="10"/>
      <c r="X21518" s="10"/>
      <c r="Y21518" s="10"/>
      <c r="Z21518" s="10"/>
      <c r="AA21518" s="10"/>
      <c r="AB21518" s="10"/>
      <c r="AC21518" s="10"/>
      <c r="AD21518" s="10"/>
      <c r="AE21518" s="10"/>
      <c r="AF21518" s="10"/>
      <c r="AG21518" s="12"/>
    </row>
    <row r="21519" spans="1:33">
      <c r="A21519" s="10"/>
      <c r="B21519" s="10"/>
      <c r="C21519" s="10"/>
      <c r="D21519" s="10"/>
      <c r="E21519" s="10"/>
      <c r="F21519" s="10"/>
      <c r="G21519" s="10"/>
      <c r="H21519" s="10"/>
      <c r="I21519" s="10"/>
      <c r="J21519" s="10"/>
      <c r="K21519" s="10"/>
      <c r="L21519" s="10"/>
      <c r="M21519" s="10"/>
      <c r="N21519" s="10"/>
      <c r="O21519" s="10"/>
      <c r="P21519" s="10"/>
      <c r="Q21519" s="10"/>
      <c r="R21519" s="10"/>
      <c r="S21519" s="10"/>
      <c r="T21519" s="10"/>
      <c r="U21519" s="10"/>
      <c r="V21519" s="10"/>
      <c r="W21519" s="10"/>
      <c r="X21519" s="10"/>
      <c r="Y21519" s="10"/>
      <c r="Z21519" s="10"/>
      <c r="AA21519" s="10"/>
      <c r="AB21519" s="10"/>
      <c r="AC21519" s="10"/>
      <c r="AD21519" s="10"/>
      <c r="AE21519" s="10"/>
      <c r="AF21519" s="10"/>
      <c r="AG21519" s="12"/>
    </row>
    <row r="21520" spans="1:33">
      <c r="A21520" s="10"/>
      <c r="B21520" s="10"/>
      <c r="C21520" s="10"/>
      <c r="D21520" s="10"/>
      <c r="E21520" s="10"/>
      <c r="F21520" s="10"/>
      <c r="G21520" s="10"/>
      <c r="H21520" s="10"/>
      <c r="I21520" s="10"/>
      <c r="J21520" s="10"/>
      <c r="K21520" s="10"/>
      <c r="L21520" s="10"/>
      <c r="M21520" s="10"/>
      <c r="N21520" s="10"/>
      <c r="O21520" s="10"/>
      <c r="P21520" s="10"/>
      <c r="Q21520" s="10"/>
      <c r="R21520" s="10"/>
      <c r="S21520" s="10"/>
      <c r="T21520" s="10"/>
      <c r="U21520" s="10"/>
      <c r="V21520" s="10"/>
      <c r="W21520" s="10"/>
      <c r="X21520" s="10"/>
      <c r="Y21520" s="10"/>
      <c r="Z21520" s="10"/>
      <c r="AA21520" s="10"/>
      <c r="AB21520" s="10"/>
      <c r="AC21520" s="10"/>
      <c r="AD21520" s="10"/>
      <c r="AE21520" s="10"/>
      <c r="AF21520" s="10"/>
      <c r="AG21520" s="12"/>
    </row>
    <row r="21521" spans="1:33">
      <c r="A21521" s="10"/>
      <c r="B21521" s="10"/>
      <c r="C21521" s="10"/>
      <c r="D21521" s="10"/>
      <c r="E21521" s="10"/>
      <c r="F21521" s="10"/>
      <c r="G21521" s="10"/>
      <c r="H21521" s="10"/>
      <c r="I21521" s="10"/>
      <c r="J21521" s="10"/>
      <c r="K21521" s="10"/>
      <c r="L21521" s="10"/>
      <c r="M21521" s="10"/>
      <c r="N21521" s="10"/>
      <c r="O21521" s="10"/>
      <c r="P21521" s="10"/>
      <c r="Q21521" s="10"/>
      <c r="R21521" s="10"/>
      <c r="S21521" s="10"/>
      <c r="T21521" s="10"/>
      <c r="U21521" s="10"/>
      <c r="V21521" s="10"/>
      <c r="W21521" s="10"/>
      <c r="X21521" s="10"/>
      <c r="Y21521" s="10"/>
      <c r="Z21521" s="10"/>
      <c r="AA21521" s="10"/>
      <c r="AB21521" s="10"/>
      <c r="AC21521" s="10"/>
      <c r="AD21521" s="10"/>
      <c r="AE21521" s="10"/>
      <c r="AF21521" s="10"/>
      <c r="AG21521" s="12"/>
    </row>
    <row r="21522" spans="1:33">
      <c r="A21522" s="10"/>
      <c r="B21522" s="10"/>
      <c r="C21522" s="10"/>
      <c r="D21522" s="10"/>
      <c r="E21522" s="10"/>
      <c r="F21522" s="10"/>
      <c r="G21522" s="10"/>
      <c r="H21522" s="10"/>
      <c r="I21522" s="10"/>
      <c r="J21522" s="10"/>
      <c r="K21522" s="10"/>
      <c r="L21522" s="10"/>
      <c r="M21522" s="10"/>
      <c r="N21522" s="10"/>
      <c r="O21522" s="10"/>
      <c r="P21522" s="10"/>
      <c r="Q21522" s="10"/>
      <c r="R21522" s="10"/>
      <c r="S21522" s="10"/>
      <c r="T21522" s="10"/>
      <c r="U21522" s="10"/>
      <c r="V21522" s="10"/>
      <c r="W21522" s="10"/>
      <c r="X21522" s="10"/>
      <c r="Y21522" s="10"/>
      <c r="Z21522" s="10"/>
      <c r="AA21522" s="10"/>
      <c r="AB21522" s="10"/>
      <c r="AC21522" s="10"/>
      <c r="AD21522" s="10"/>
      <c r="AE21522" s="10"/>
      <c r="AF21522" s="10"/>
      <c r="AG21522" s="12"/>
    </row>
    <row r="21523" spans="1:33">
      <c r="A21523" s="10"/>
      <c r="B21523" s="10"/>
      <c r="C21523" s="10"/>
      <c r="D21523" s="10"/>
      <c r="E21523" s="10"/>
      <c r="F21523" s="10"/>
      <c r="G21523" s="10"/>
      <c r="H21523" s="10"/>
      <c r="I21523" s="10"/>
      <c r="J21523" s="10"/>
      <c r="K21523" s="10"/>
      <c r="L21523" s="10"/>
      <c r="M21523" s="10"/>
      <c r="N21523" s="10"/>
      <c r="O21523" s="10"/>
      <c r="P21523" s="10"/>
      <c r="Q21523" s="10"/>
      <c r="R21523" s="10"/>
      <c r="S21523" s="10"/>
      <c r="T21523" s="10"/>
      <c r="U21523" s="10"/>
      <c r="V21523" s="10"/>
      <c r="W21523" s="10"/>
      <c r="X21523" s="10"/>
      <c r="Y21523" s="10"/>
      <c r="Z21523" s="10"/>
      <c r="AA21523" s="10"/>
      <c r="AB21523" s="10"/>
      <c r="AC21523" s="10"/>
      <c r="AD21523" s="10"/>
      <c r="AE21523" s="10"/>
      <c r="AF21523" s="10"/>
      <c r="AG21523" s="12"/>
    </row>
    <row r="21524" spans="1:33">
      <c r="A21524" s="10"/>
      <c r="B21524" s="10"/>
      <c r="C21524" s="10"/>
      <c r="D21524" s="10"/>
      <c r="E21524" s="10"/>
      <c r="F21524" s="10"/>
      <c r="G21524" s="10"/>
      <c r="H21524" s="10"/>
      <c r="I21524" s="10"/>
      <c r="J21524" s="10"/>
      <c r="K21524" s="10"/>
      <c r="L21524" s="10"/>
      <c r="M21524" s="10"/>
      <c r="N21524" s="10"/>
      <c r="O21524" s="10"/>
      <c r="P21524" s="10"/>
      <c r="Q21524" s="10"/>
      <c r="R21524" s="10"/>
      <c r="S21524" s="10"/>
      <c r="T21524" s="10"/>
      <c r="U21524" s="10"/>
      <c r="V21524" s="10"/>
      <c r="W21524" s="10"/>
      <c r="X21524" s="10"/>
      <c r="Y21524" s="10"/>
      <c r="Z21524" s="10"/>
      <c r="AA21524" s="10"/>
      <c r="AB21524" s="10"/>
      <c r="AC21524" s="10"/>
      <c r="AD21524" s="10"/>
      <c r="AE21524" s="10"/>
      <c r="AF21524" s="10"/>
      <c r="AG21524" s="12"/>
    </row>
    <row r="21525" spans="1:33">
      <c r="A21525" s="10"/>
      <c r="B21525" s="10"/>
      <c r="C21525" s="10"/>
      <c r="D21525" s="10"/>
      <c r="E21525" s="10"/>
      <c r="F21525" s="10"/>
      <c r="G21525" s="10"/>
      <c r="H21525" s="10"/>
      <c r="I21525" s="10"/>
      <c r="J21525" s="10"/>
      <c r="K21525" s="10"/>
      <c r="L21525" s="10"/>
      <c r="M21525" s="10"/>
      <c r="N21525" s="10"/>
      <c r="O21525" s="10"/>
      <c r="P21525" s="10"/>
      <c r="Q21525" s="10"/>
      <c r="R21525" s="10"/>
      <c r="S21525" s="10"/>
      <c r="T21525" s="10"/>
      <c r="U21525" s="10"/>
      <c r="V21525" s="10"/>
      <c r="W21525" s="10"/>
      <c r="X21525" s="10"/>
      <c r="Y21525" s="10"/>
      <c r="Z21525" s="10"/>
      <c r="AA21525" s="10"/>
      <c r="AB21525" s="10"/>
      <c r="AC21525" s="10"/>
      <c r="AD21525" s="10"/>
      <c r="AE21525" s="10"/>
      <c r="AF21525" s="10"/>
      <c r="AG21525" s="12"/>
    </row>
    <row r="21526" spans="1:33">
      <c r="A21526" s="10"/>
      <c r="B21526" s="10"/>
      <c r="C21526" s="10"/>
      <c r="D21526" s="10"/>
      <c r="E21526" s="10"/>
      <c r="F21526" s="10"/>
      <c r="G21526" s="10"/>
      <c r="H21526" s="10"/>
      <c r="I21526" s="10"/>
      <c r="J21526" s="10"/>
      <c r="K21526" s="10"/>
      <c r="L21526" s="10"/>
      <c r="M21526" s="10"/>
      <c r="N21526" s="10"/>
      <c r="O21526" s="10"/>
      <c r="P21526" s="10"/>
      <c r="Q21526" s="10"/>
      <c r="R21526" s="10"/>
      <c r="S21526" s="10"/>
      <c r="T21526" s="10"/>
      <c r="U21526" s="10"/>
      <c r="V21526" s="10"/>
      <c r="W21526" s="10"/>
      <c r="X21526" s="10"/>
      <c r="Y21526" s="10"/>
      <c r="Z21526" s="10"/>
      <c r="AA21526" s="10"/>
      <c r="AB21526" s="10"/>
      <c r="AC21526" s="10"/>
      <c r="AD21526" s="10"/>
      <c r="AE21526" s="10"/>
      <c r="AF21526" s="10"/>
      <c r="AG21526" s="12"/>
    </row>
    <row r="21527" spans="1:33">
      <c r="A21527" s="10"/>
      <c r="B21527" s="10"/>
      <c r="C21527" s="10"/>
      <c r="D21527" s="10"/>
      <c r="E21527" s="10"/>
      <c r="F21527" s="10"/>
      <c r="G21527" s="10"/>
      <c r="H21527" s="10"/>
      <c r="I21527" s="10"/>
      <c r="J21527" s="10"/>
      <c r="K21527" s="10"/>
      <c r="L21527" s="10"/>
      <c r="M21527" s="10"/>
      <c r="N21527" s="10"/>
      <c r="O21527" s="10"/>
      <c r="P21527" s="10"/>
      <c r="Q21527" s="10"/>
      <c r="R21527" s="10"/>
      <c r="S21527" s="10"/>
      <c r="T21527" s="10"/>
      <c r="U21527" s="10"/>
      <c r="V21527" s="10"/>
      <c r="W21527" s="10"/>
      <c r="X21527" s="10"/>
      <c r="Y21527" s="10"/>
      <c r="Z21527" s="10"/>
      <c r="AA21527" s="10"/>
      <c r="AB21527" s="10"/>
      <c r="AC21527" s="10"/>
      <c r="AD21527" s="10"/>
      <c r="AE21527" s="10"/>
      <c r="AF21527" s="10"/>
      <c r="AG21527" s="12"/>
    </row>
    <row r="21528" spans="1:33">
      <c r="A21528" s="10"/>
      <c r="B21528" s="10"/>
      <c r="C21528" s="10"/>
      <c r="D21528" s="10"/>
      <c r="E21528" s="10"/>
      <c r="F21528" s="10"/>
      <c r="G21528" s="10"/>
      <c r="H21528" s="10"/>
      <c r="I21528" s="10"/>
      <c r="J21528" s="10"/>
      <c r="K21528" s="10"/>
      <c r="L21528" s="10"/>
      <c r="M21528" s="10"/>
      <c r="N21528" s="10"/>
      <c r="O21528" s="10"/>
      <c r="P21528" s="10"/>
      <c r="Q21528" s="10"/>
      <c r="R21528" s="10"/>
      <c r="S21528" s="10"/>
      <c r="T21528" s="10"/>
      <c r="U21528" s="10"/>
      <c r="V21528" s="10"/>
      <c r="W21528" s="10"/>
      <c r="X21528" s="10"/>
      <c r="Y21528" s="10"/>
      <c r="Z21528" s="10"/>
      <c r="AA21528" s="10"/>
      <c r="AB21528" s="10"/>
      <c r="AC21528" s="10"/>
      <c r="AD21528" s="10"/>
      <c r="AE21528" s="10"/>
      <c r="AF21528" s="10"/>
      <c r="AG21528" s="12"/>
    </row>
    <row r="21529" spans="1:33">
      <c r="A21529" s="10"/>
      <c r="B21529" s="10"/>
      <c r="C21529" s="10"/>
      <c r="D21529" s="10"/>
      <c r="E21529" s="10"/>
      <c r="F21529" s="10"/>
      <c r="G21529" s="10"/>
      <c r="H21529" s="10"/>
      <c r="I21529" s="10"/>
      <c r="J21529" s="10"/>
      <c r="K21529" s="10"/>
      <c r="L21529" s="10"/>
      <c r="M21529" s="10"/>
      <c r="N21529" s="10"/>
      <c r="O21529" s="10"/>
      <c r="P21529" s="10"/>
      <c r="Q21529" s="10"/>
      <c r="R21529" s="10"/>
      <c r="S21529" s="10"/>
      <c r="T21529" s="10"/>
      <c r="U21529" s="10"/>
      <c r="V21529" s="10"/>
      <c r="W21529" s="10"/>
      <c r="X21529" s="10"/>
      <c r="Y21529" s="10"/>
      <c r="Z21529" s="10"/>
      <c r="AA21529" s="10"/>
      <c r="AB21529" s="10"/>
      <c r="AC21529" s="10"/>
      <c r="AD21529" s="10"/>
      <c r="AE21529" s="10"/>
      <c r="AF21529" s="10"/>
      <c r="AG21529" s="12"/>
    </row>
    <row r="21530" spans="1:33">
      <c r="A21530" s="10"/>
      <c r="B21530" s="10"/>
      <c r="C21530" s="10"/>
      <c r="D21530" s="10"/>
      <c r="E21530" s="10"/>
      <c r="F21530" s="10"/>
      <c r="G21530" s="10"/>
      <c r="H21530" s="10"/>
      <c r="I21530" s="10"/>
      <c r="J21530" s="10"/>
      <c r="K21530" s="10"/>
      <c r="L21530" s="10"/>
      <c r="M21530" s="10"/>
      <c r="N21530" s="10"/>
      <c r="O21530" s="10"/>
      <c r="P21530" s="10"/>
      <c r="Q21530" s="10"/>
      <c r="R21530" s="10"/>
      <c r="S21530" s="10"/>
      <c r="T21530" s="10"/>
      <c r="U21530" s="10"/>
      <c r="V21530" s="10"/>
      <c r="W21530" s="10"/>
      <c r="X21530" s="10"/>
      <c r="Y21530" s="10"/>
      <c r="Z21530" s="10"/>
      <c r="AA21530" s="10"/>
      <c r="AB21530" s="10"/>
      <c r="AC21530" s="10"/>
      <c r="AD21530" s="10"/>
      <c r="AE21530" s="10"/>
      <c r="AF21530" s="10"/>
      <c r="AG21530" s="12"/>
    </row>
    <row r="21531" spans="1:33">
      <c r="A21531" s="10"/>
      <c r="B21531" s="10"/>
      <c r="C21531" s="10"/>
      <c r="D21531" s="10"/>
      <c r="E21531" s="10"/>
      <c r="F21531" s="10"/>
      <c r="G21531" s="10"/>
      <c r="H21531" s="10"/>
      <c r="I21531" s="10"/>
      <c r="J21531" s="10"/>
      <c r="K21531" s="10"/>
      <c r="L21531" s="10"/>
      <c r="M21531" s="10"/>
      <c r="N21531" s="10"/>
      <c r="O21531" s="10"/>
      <c r="P21531" s="10"/>
      <c r="Q21531" s="10"/>
      <c r="R21531" s="10"/>
      <c r="S21531" s="10"/>
      <c r="T21531" s="10"/>
      <c r="U21531" s="10"/>
      <c r="V21531" s="10"/>
      <c r="W21531" s="10"/>
      <c r="X21531" s="10"/>
      <c r="Y21531" s="10"/>
      <c r="Z21531" s="10"/>
      <c r="AA21531" s="10"/>
      <c r="AB21531" s="10"/>
      <c r="AC21531" s="10"/>
      <c r="AD21531" s="10"/>
      <c r="AE21531" s="10"/>
      <c r="AF21531" s="10"/>
      <c r="AG21531" s="12"/>
    </row>
    <row r="21532" spans="1:33">
      <c r="A21532" s="10"/>
      <c r="B21532" s="10"/>
      <c r="C21532" s="10"/>
      <c r="D21532" s="10"/>
      <c r="E21532" s="10"/>
      <c r="F21532" s="10"/>
      <c r="G21532" s="10"/>
      <c r="H21532" s="10"/>
      <c r="I21532" s="10"/>
      <c r="J21532" s="10"/>
      <c r="K21532" s="10"/>
      <c r="L21532" s="10"/>
      <c r="M21532" s="10"/>
      <c r="N21532" s="10"/>
      <c r="O21532" s="10"/>
      <c r="P21532" s="10"/>
      <c r="Q21532" s="10"/>
      <c r="R21532" s="10"/>
      <c r="S21532" s="10"/>
      <c r="T21532" s="10"/>
      <c r="U21532" s="10"/>
      <c r="V21532" s="10"/>
      <c r="W21532" s="10"/>
      <c r="X21532" s="10"/>
      <c r="Y21532" s="10"/>
      <c r="Z21532" s="10"/>
      <c r="AA21532" s="10"/>
      <c r="AB21532" s="10"/>
      <c r="AC21532" s="10"/>
      <c r="AD21532" s="10"/>
      <c r="AE21532" s="10"/>
      <c r="AF21532" s="10"/>
      <c r="AG21532" s="12"/>
    </row>
    <row r="21533" spans="1:33">
      <c r="A21533" s="10"/>
      <c r="B21533" s="10"/>
      <c r="C21533" s="10"/>
      <c r="D21533" s="10"/>
      <c r="E21533" s="10"/>
      <c r="F21533" s="10"/>
      <c r="G21533" s="10"/>
      <c r="H21533" s="10"/>
      <c r="I21533" s="10"/>
      <c r="J21533" s="10"/>
      <c r="K21533" s="10"/>
      <c r="L21533" s="10"/>
      <c r="M21533" s="10"/>
      <c r="N21533" s="10"/>
      <c r="O21533" s="10"/>
      <c r="P21533" s="10"/>
      <c r="Q21533" s="10"/>
      <c r="R21533" s="10"/>
      <c r="S21533" s="10"/>
      <c r="T21533" s="10"/>
      <c r="U21533" s="10"/>
      <c r="V21533" s="10"/>
      <c r="W21533" s="10"/>
      <c r="X21533" s="10"/>
      <c r="Y21533" s="10"/>
      <c r="Z21533" s="10"/>
      <c r="AA21533" s="10"/>
      <c r="AB21533" s="10"/>
      <c r="AC21533" s="10"/>
      <c r="AD21533" s="10"/>
      <c r="AE21533" s="10"/>
      <c r="AF21533" s="10"/>
      <c r="AG21533" s="12"/>
    </row>
    <row r="21534" spans="1:33">
      <c r="A21534" s="10"/>
      <c r="B21534" s="10"/>
      <c r="C21534" s="10"/>
      <c r="D21534" s="10"/>
      <c r="E21534" s="10"/>
      <c r="F21534" s="10"/>
      <c r="G21534" s="10"/>
      <c r="H21534" s="10"/>
      <c r="I21534" s="10"/>
      <c r="J21534" s="10"/>
      <c r="K21534" s="10"/>
      <c r="L21534" s="10"/>
      <c r="M21534" s="10"/>
      <c r="N21534" s="10"/>
      <c r="O21534" s="10"/>
      <c r="P21534" s="10"/>
      <c r="Q21534" s="10"/>
      <c r="R21534" s="10"/>
      <c r="S21534" s="10"/>
      <c r="T21534" s="10"/>
      <c r="U21534" s="10"/>
      <c r="V21534" s="10"/>
      <c r="W21534" s="10"/>
      <c r="X21534" s="10"/>
      <c r="Y21534" s="10"/>
      <c r="Z21534" s="10"/>
      <c r="AA21534" s="10"/>
      <c r="AB21534" s="10"/>
      <c r="AC21534" s="10"/>
      <c r="AD21534" s="10"/>
      <c r="AE21534" s="10"/>
      <c r="AF21534" s="10"/>
      <c r="AG21534" s="12"/>
    </row>
    <row r="21535" spans="1:33">
      <c r="A21535" s="10"/>
      <c r="B21535" s="10"/>
      <c r="C21535" s="10"/>
      <c r="D21535" s="10"/>
      <c r="E21535" s="10"/>
      <c r="F21535" s="10"/>
      <c r="G21535" s="10"/>
      <c r="H21535" s="10"/>
      <c r="I21535" s="10"/>
      <c r="J21535" s="10"/>
      <c r="K21535" s="10"/>
      <c r="L21535" s="10"/>
      <c r="M21535" s="10"/>
      <c r="N21535" s="10"/>
      <c r="O21535" s="10"/>
      <c r="P21535" s="10"/>
      <c r="Q21535" s="10"/>
      <c r="R21535" s="10"/>
      <c r="S21535" s="10"/>
      <c r="T21535" s="10"/>
      <c r="U21535" s="10"/>
      <c r="V21535" s="10"/>
      <c r="W21535" s="10"/>
      <c r="X21535" s="10"/>
      <c r="Y21535" s="10"/>
      <c r="Z21535" s="10"/>
      <c r="AA21535" s="10"/>
      <c r="AB21535" s="10"/>
      <c r="AC21535" s="10"/>
      <c r="AD21535" s="10"/>
      <c r="AE21535" s="10"/>
      <c r="AF21535" s="10"/>
      <c r="AG21535" s="12"/>
    </row>
    <row r="21536" spans="1:33">
      <c r="A21536" s="10"/>
      <c r="B21536" s="10"/>
      <c r="C21536" s="10"/>
      <c r="D21536" s="10"/>
      <c r="E21536" s="10"/>
      <c r="F21536" s="10"/>
      <c r="G21536" s="10"/>
      <c r="H21536" s="10"/>
      <c r="I21536" s="10"/>
      <c r="J21536" s="10"/>
      <c r="K21536" s="10"/>
      <c r="L21536" s="10"/>
      <c r="M21536" s="10"/>
      <c r="N21536" s="10"/>
      <c r="O21536" s="10"/>
      <c r="P21536" s="10"/>
      <c r="Q21536" s="10"/>
      <c r="R21536" s="10"/>
      <c r="S21536" s="10"/>
      <c r="T21536" s="10"/>
      <c r="U21536" s="10"/>
      <c r="V21536" s="10"/>
      <c r="W21536" s="10"/>
      <c r="X21536" s="10"/>
      <c r="Y21536" s="10"/>
      <c r="Z21536" s="10"/>
      <c r="AA21536" s="10"/>
      <c r="AB21536" s="10"/>
      <c r="AC21536" s="10"/>
      <c r="AD21536" s="10"/>
      <c r="AE21536" s="10"/>
      <c r="AF21536" s="10"/>
      <c r="AG21536" s="12"/>
    </row>
    <row r="21537" spans="1:33">
      <c r="A21537" s="10"/>
      <c r="B21537" s="10"/>
      <c r="C21537" s="10"/>
      <c r="D21537" s="10"/>
      <c r="E21537" s="10"/>
      <c r="F21537" s="10"/>
      <c r="G21537" s="10"/>
      <c r="H21537" s="10"/>
      <c r="I21537" s="10"/>
      <c r="J21537" s="10"/>
      <c r="K21537" s="10"/>
      <c r="L21537" s="10"/>
      <c r="M21537" s="10"/>
      <c r="N21537" s="10"/>
      <c r="O21537" s="10"/>
      <c r="P21537" s="10"/>
      <c r="Q21537" s="10"/>
      <c r="R21537" s="10"/>
      <c r="S21537" s="10"/>
      <c r="T21537" s="10"/>
      <c r="U21537" s="10"/>
      <c r="V21537" s="10"/>
      <c r="W21537" s="10"/>
      <c r="X21537" s="10"/>
      <c r="Y21537" s="10"/>
      <c r="Z21537" s="10"/>
      <c r="AA21537" s="10"/>
      <c r="AB21537" s="10"/>
      <c r="AC21537" s="10"/>
      <c r="AD21537" s="10"/>
      <c r="AE21537" s="10"/>
      <c r="AF21537" s="10"/>
      <c r="AG21537" s="12"/>
    </row>
    <row r="21538" spans="1:33">
      <c r="A21538" s="10"/>
      <c r="B21538" s="10"/>
      <c r="C21538" s="10"/>
      <c r="D21538" s="10"/>
      <c r="E21538" s="10"/>
      <c r="F21538" s="10"/>
      <c r="G21538" s="10"/>
      <c r="H21538" s="10"/>
      <c r="I21538" s="10"/>
      <c r="J21538" s="10"/>
      <c r="K21538" s="10"/>
      <c r="L21538" s="10"/>
      <c r="M21538" s="10"/>
      <c r="N21538" s="10"/>
      <c r="O21538" s="10"/>
      <c r="P21538" s="10"/>
      <c r="Q21538" s="10"/>
      <c r="R21538" s="10"/>
      <c r="S21538" s="10"/>
      <c r="T21538" s="10"/>
      <c r="U21538" s="10"/>
      <c r="V21538" s="10"/>
      <c r="W21538" s="10"/>
      <c r="X21538" s="10"/>
      <c r="Y21538" s="10"/>
      <c r="Z21538" s="10"/>
      <c r="AA21538" s="10"/>
      <c r="AB21538" s="10"/>
      <c r="AC21538" s="10"/>
      <c r="AD21538" s="10"/>
      <c r="AE21538" s="10"/>
      <c r="AF21538" s="10"/>
      <c r="AG21538" s="12"/>
    </row>
    <row r="21539" spans="1:33">
      <c r="A21539" s="10"/>
      <c r="B21539" s="10"/>
      <c r="C21539" s="10"/>
      <c r="D21539" s="10"/>
      <c r="E21539" s="10"/>
      <c r="F21539" s="10"/>
      <c r="G21539" s="10"/>
      <c r="H21539" s="10"/>
      <c r="I21539" s="10"/>
      <c r="J21539" s="10"/>
      <c r="K21539" s="10"/>
      <c r="L21539" s="10"/>
      <c r="M21539" s="10"/>
      <c r="N21539" s="10"/>
      <c r="O21539" s="10"/>
      <c r="P21539" s="10"/>
      <c r="Q21539" s="10"/>
      <c r="R21539" s="10"/>
      <c r="S21539" s="10"/>
      <c r="T21539" s="10"/>
      <c r="U21539" s="10"/>
      <c r="V21539" s="10"/>
      <c r="W21539" s="10"/>
      <c r="X21539" s="10"/>
      <c r="Y21539" s="10"/>
      <c r="Z21539" s="10"/>
      <c r="AA21539" s="10"/>
      <c r="AB21539" s="10"/>
      <c r="AC21539" s="10"/>
      <c r="AD21539" s="10"/>
      <c r="AE21539" s="10"/>
      <c r="AF21539" s="10"/>
      <c r="AG21539" s="12"/>
    </row>
    <row r="21540" spans="1:33">
      <c r="A21540" s="10"/>
      <c r="B21540" s="10"/>
      <c r="C21540" s="10"/>
      <c r="D21540" s="10"/>
      <c r="E21540" s="10"/>
      <c r="F21540" s="10"/>
      <c r="G21540" s="10"/>
      <c r="H21540" s="10"/>
      <c r="I21540" s="10"/>
      <c r="J21540" s="10"/>
      <c r="K21540" s="10"/>
      <c r="L21540" s="10"/>
      <c r="M21540" s="10"/>
      <c r="N21540" s="10"/>
      <c r="O21540" s="10"/>
      <c r="P21540" s="10"/>
      <c r="Q21540" s="10"/>
      <c r="R21540" s="10"/>
      <c r="S21540" s="10"/>
      <c r="T21540" s="10"/>
      <c r="U21540" s="10"/>
      <c r="V21540" s="10"/>
      <c r="W21540" s="10"/>
      <c r="X21540" s="10"/>
      <c r="Y21540" s="10"/>
      <c r="Z21540" s="10"/>
      <c r="AA21540" s="10"/>
      <c r="AB21540" s="10"/>
      <c r="AC21540" s="10"/>
      <c r="AD21540" s="10"/>
      <c r="AE21540" s="10"/>
      <c r="AF21540" s="10"/>
      <c r="AG21540" s="12"/>
    </row>
    <row r="21541" spans="1:33">
      <c r="A21541" s="10"/>
      <c r="B21541" s="10"/>
      <c r="C21541" s="10"/>
      <c r="D21541" s="10"/>
      <c r="E21541" s="10"/>
      <c r="F21541" s="10"/>
      <c r="G21541" s="10"/>
      <c r="H21541" s="10"/>
      <c r="I21541" s="10"/>
      <c r="J21541" s="10"/>
      <c r="K21541" s="10"/>
      <c r="L21541" s="10"/>
      <c r="M21541" s="10"/>
      <c r="N21541" s="10"/>
      <c r="O21541" s="10"/>
      <c r="P21541" s="10"/>
      <c r="Q21541" s="10"/>
      <c r="R21541" s="10"/>
      <c r="S21541" s="10"/>
      <c r="T21541" s="10"/>
      <c r="U21541" s="10"/>
      <c r="V21541" s="10"/>
      <c r="W21541" s="10"/>
      <c r="X21541" s="10"/>
      <c r="Y21541" s="10"/>
      <c r="Z21541" s="10"/>
      <c r="AA21541" s="10"/>
      <c r="AB21541" s="10"/>
      <c r="AC21541" s="10"/>
      <c r="AD21541" s="10"/>
      <c r="AE21541" s="10"/>
      <c r="AF21541" s="10"/>
      <c r="AG21541" s="12"/>
    </row>
    <row r="21542" spans="1:33">
      <c r="A21542" s="10"/>
      <c r="B21542" s="10"/>
      <c r="C21542" s="10"/>
      <c r="D21542" s="10"/>
      <c r="E21542" s="10"/>
      <c r="F21542" s="10"/>
      <c r="G21542" s="10"/>
      <c r="H21542" s="10"/>
      <c r="I21542" s="10"/>
      <c r="J21542" s="10"/>
      <c r="K21542" s="10"/>
      <c r="L21542" s="10"/>
      <c r="M21542" s="10"/>
      <c r="N21542" s="10"/>
      <c r="O21542" s="10"/>
      <c r="P21542" s="10"/>
      <c r="Q21542" s="10"/>
      <c r="R21542" s="10"/>
      <c r="S21542" s="10"/>
      <c r="T21542" s="10"/>
      <c r="U21542" s="10"/>
      <c r="V21542" s="10"/>
      <c r="W21542" s="10"/>
      <c r="X21542" s="10"/>
      <c r="Y21542" s="10"/>
      <c r="Z21542" s="10"/>
      <c r="AA21542" s="10"/>
      <c r="AB21542" s="10"/>
      <c r="AC21542" s="10"/>
      <c r="AD21542" s="10"/>
      <c r="AE21542" s="10"/>
      <c r="AF21542" s="10"/>
      <c r="AG21542" s="12"/>
    </row>
    <row r="21543" spans="1:33">
      <c r="A21543" s="10"/>
      <c r="B21543" s="10"/>
      <c r="C21543" s="10"/>
      <c r="D21543" s="10"/>
      <c r="E21543" s="10"/>
      <c r="F21543" s="10"/>
      <c r="G21543" s="10"/>
      <c r="H21543" s="10"/>
      <c r="I21543" s="10"/>
      <c r="J21543" s="10"/>
      <c r="K21543" s="10"/>
      <c r="L21543" s="10"/>
      <c r="M21543" s="10"/>
      <c r="N21543" s="10"/>
      <c r="O21543" s="10"/>
      <c r="P21543" s="10"/>
      <c r="Q21543" s="10"/>
      <c r="R21543" s="10"/>
      <c r="S21543" s="10"/>
      <c r="T21543" s="10"/>
      <c r="U21543" s="10"/>
      <c r="V21543" s="10"/>
      <c r="W21543" s="10"/>
      <c r="X21543" s="10"/>
      <c r="Y21543" s="10"/>
      <c r="Z21543" s="10"/>
      <c r="AA21543" s="10"/>
      <c r="AB21543" s="10"/>
      <c r="AC21543" s="10"/>
      <c r="AD21543" s="10"/>
      <c r="AE21543" s="10"/>
      <c r="AF21543" s="10"/>
      <c r="AG21543" s="12"/>
    </row>
    <row r="21544" spans="1:33">
      <c r="A21544" s="10"/>
      <c r="B21544" s="10"/>
      <c r="C21544" s="10"/>
      <c r="D21544" s="10"/>
      <c r="E21544" s="10"/>
      <c r="F21544" s="10"/>
      <c r="G21544" s="10"/>
      <c r="H21544" s="10"/>
      <c r="I21544" s="10"/>
      <c r="J21544" s="10"/>
      <c r="K21544" s="10"/>
      <c r="L21544" s="10"/>
      <c r="M21544" s="10"/>
      <c r="N21544" s="10"/>
      <c r="O21544" s="10"/>
      <c r="P21544" s="10"/>
      <c r="Q21544" s="10"/>
      <c r="R21544" s="10"/>
      <c r="S21544" s="10"/>
      <c r="T21544" s="10"/>
      <c r="U21544" s="10"/>
      <c r="V21544" s="10"/>
      <c r="W21544" s="10"/>
      <c r="X21544" s="10"/>
      <c r="Y21544" s="10"/>
      <c r="Z21544" s="10"/>
      <c r="AA21544" s="10"/>
      <c r="AB21544" s="10"/>
      <c r="AC21544" s="10"/>
      <c r="AD21544" s="10"/>
      <c r="AE21544" s="10"/>
      <c r="AF21544" s="10"/>
      <c r="AG21544" s="12"/>
    </row>
    <row r="21545" spans="1:33">
      <c r="A21545" s="10"/>
      <c r="B21545" s="10"/>
      <c r="C21545" s="10"/>
      <c r="D21545" s="10"/>
      <c r="E21545" s="10"/>
      <c r="F21545" s="10"/>
      <c r="G21545" s="10"/>
      <c r="H21545" s="10"/>
      <c r="I21545" s="10"/>
      <c r="J21545" s="10"/>
      <c r="K21545" s="10"/>
      <c r="L21545" s="10"/>
      <c r="M21545" s="10"/>
      <c r="N21545" s="10"/>
      <c r="O21545" s="10"/>
      <c r="P21545" s="10"/>
      <c r="Q21545" s="10"/>
      <c r="R21545" s="10"/>
      <c r="S21545" s="10"/>
      <c r="T21545" s="10"/>
      <c r="U21545" s="10"/>
      <c r="V21545" s="10"/>
      <c r="W21545" s="10"/>
      <c r="X21545" s="10"/>
      <c r="Y21545" s="10"/>
      <c r="Z21545" s="10"/>
      <c r="AA21545" s="10"/>
      <c r="AB21545" s="10"/>
      <c r="AC21545" s="10"/>
      <c r="AD21545" s="10"/>
      <c r="AE21545" s="10"/>
      <c r="AF21545" s="10"/>
      <c r="AG21545" s="12"/>
    </row>
    <row r="21546" spans="1:33">
      <c r="A21546" s="10"/>
      <c r="B21546" s="10"/>
      <c r="C21546" s="10"/>
      <c r="D21546" s="10"/>
      <c r="E21546" s="10"/>
      <c r="F21546" s="10"/>
      <c r="G21546" s="10"/>
      <c r="H21546" s="10"/>
      <c r="I21546" s="10"/>
      <c r="J21546" s="10"/>
      <c r="K21546" s="10"/>
      <c r="L21546" s="10"/>
      <c r="M21546" s="10"/>
      <c r="N21546" s="10"/>
      <c r="O21546" s="10"/>
      <c r="P21546" s="10"/>
      <c r="Q21546" s="10"/>
      <c r="R21546" s="10"/>
      <c r="S21546" s="10"/>
      <c r="T21546" s="10"/>
      <c r="U21546" s="10"/>
      <c r="V21546" s="10"/>
      <c r="W21546" s="10"/>
      <c r="X21546" s="10"/>
      <c r="Y21546" s="10"/>
      <c r="Z21546" s="10"/>
      <c r="AA21546" s="10"/>
      <c r="AB21546" s="10"/>
      <c r="AC21546" s="10"/>
      <c r="AD21546" s="10"/>
      <c r="AE21546" s="10"/>
      <c r="AF21546" s="10"/>
      <c r="AG21546" s="12"/>
    </row>
    <row r="21547" spans="1:33">
      <c r="A21547" s="10"/>
      <c r="B21547" s="10"/>
      <c r="C21547" s="10"/>
      <c r="D21547" s="10"/>
      <c r="E21547" s="10"/>
      <c r="F21547" s="10"/>
      <c r="G21547" s="10"/>
      <c r="H21547" s="10"/>
      <c r="I21547" s="10"/>
      <c r="J21547" s="10"/>
      <c r="K21547" s="10"/>
      <c r="L21547" s="10"/>
      <c r="M21547" s="10"/>
      <c r="N21547" s="10"/>
      <c r="O21547" s="10"/>
      <c r="P21547" s="10"/>
      <c r="Q21547" s="10"/>
      <c r="R21547" s="10"/>
      <c r="S21547" s="10"/>
      <c r="T21547" s="10"/>
      <c r="U21547" s="10"/>
      <c r="V21547" s="10"/>
      <c r="W21547" s="10"/>
      <c r="X21547" s="10"/>
      <c r="Y21547" s="10"/>
      <c r="Z21547" s="10"/>
      <c r="AA21547" s="10"/>
      <c r="AB21547" s="10"/>
      <c r="AC21547" s="10"/>
      <c r="AD21547" s="10"/>
      <c r="AE21547" s="10"/>
      <c r="AF21547" s="10"/>
      <c r="AG21547" s="12"/>
    </row>
    <row r="21548" spans="1:33">
      <c r="A21548" s="10"/>
      <c r="B21548" s="10"/>
      <c r="C21548" s="10"/>
      <c r="D21548" s="10"/>
      <c r="E21548" s="10"/>
      <c r="F21548" s="10"/>
      <c r="G21548" s="10"/>
      <c r="H21548" s="10"/>
      <c r="I21548" s="10"/>
      <c r="J21548" s="10"/>
      <c r="K21548" s="10"/>
      <c r="L21548" s="10"/>
      <c r="M21548" s="10"/>
      <c r="N21548" s="10"/>
      <c r="O21548" s="10"/>
      <c r="P21548" s="10"/>
      <c r="Q21548" s="10"/>
      <c r="R21548" s="10"/>
      <c r="S21548" s="10"/>
      <c r="T21548" s="10"/>
      <c r="U21548" s="10"/>
      <c r="V21548" s="10"/>
      <c r="W21548" s="10"/>
      <c r="X21548" s="10"/>
      <c r="Y21548" s="10"/>
      <c r="Z21548" s="10"/>
      <c r="AA21548" s="10"/>
      <c r="AB21548" s="10"/>
      <c r="AC21548" s="10"/>
      <c r="AD21548" s="10"/>
      <c r="AE21548" s="10"/>
      <c r="AF21548" s="10"/>
      <c r="AG21548" s="12"/>
    </row>
    <row r="21549" spans="1:33">
      <c r="A21549" s="10"/>
      <c r="B21549" s="10"/>
      <c r="C21549" s="10"/>
      <c r="D21549" s="10"/>
      <c r="E21549" s="10"/>
      <c r="F21549" s="10"/>
      <c r="G21549" s="10"/>
      <c r="H21549" s="10"/>
      <c r="I21549" s="10"/>
      <c r="J21549" s="10"/>
      <c r="K21549" s="10"/>
      <c r="L21549" s="10"/>
      <c r="M21549" s="10"/>
      <c r="N21549" s="10"/>
      <c r="O21549" s="10"/>
      <c r="P21549" s="10"/>
      <c r="Q21549" s="10"/>
      <c r="R21549" s="10"/>
      <c r="S21549" s="10"/>
      <c r="T21549" s="10"/>
      <c r="U21549" s="10"/>
      <c r="V21549" s="10"/>
      <c r="W21549" s="10"/>
      <c r="X21549" s="10"/>
      <c r="Y21549" s="10"/>
      <c r="Z21549" s="10"/>
      <c r="AA21549" s="10"/>
      <c r="AB21549" s="10"/>
      <c r="AC21549" s="10"/>
      <c r="AD21549" s="10"/>
      <c r="AE21549" s="10"/>
      <c r="AF21549" s="10"/>
      <c r="AG21549" s="12"/>
    </row>
    <row r="21550" spans="1:33">
      <c r="A21550" s="10"/>
      <c r="B21550" s="10"/>
      <c r="C21550" s="10"/>
      <c r="D21550" s="10"/>
      <c r="E21550" s="10"/>
      <c r="F21550" s="10"/>
      <c r="G21550" s="10"/>
      <c r="H21550" s="10"/>
      <c r="I21550" s="10"/>
      <c r="J21550" s="10"/>
      <c r="K21550" s="10"/>
      <c r="L21550" s="10"/>
      <c r="M21550" s="10"/>
      <c r="N21550" s="10"/>
      <c r="O21550" s="10"/>
      <c r="P21550" s="10"/>
      <c r="Q21550" s="10"/>
      <c r="R21550" s="10"/>
      <c r="S21550" s="10"/>
      <c r="T21550" s="10"/>
      <c r="U21550" s="10"/>
      <c r="V21550" s="10"/>
      <c r="W21550" s="10"/>
      <c r="X21550" s="10"/>
      <c r="Y21550" s="10"/>
      <c r="Z21550" s="10"/>
      <c r="AA21550" s="10"/>
      <c r="AB21550" s="10"/>
      <c r="AC21550" s="10"/>
      <c r="AD21550" s="10"/>
      <c r="AE21550" s="10"/>
      <c r="AF21550" s="10"/>
      <c r="AG21550" s="12"/>
    </row>
    <row r="21551" spans="1:33">
      <c r="A21551" s="10"/>
      <c r="B21551" s="10"/>
      <c r="C21551" s="10"/>
      <c r="D21551" s="10"/>
      <c r="E21551" s="10"/>
      <c r="F21551" s="10"/>
      <c r="G21551" s="10"/>
      <c r="H21551" s="10"/>
      <c r="I21551" s="10"/>
      <c r="J21551" s="10"/>
      <c r="K21551" s="10"/>
      <c r="L21551" s="10"/>
      <c r="M21551" s="10"/>
      <c r="N21551" s="10"/>
      <c r="O21551" s="10"/>
      <c r="P21551" s="10"/>
      <c r="Q21551" s="10"/>
      <c r="R21551" s="10"/>
      <c r="S21551" s="10"/>
      <c r="T21551" s="10"/>
      <c r="U21551" s="10"/>
      <c r="V21551" s="10"/>
      <c r="W21551" s="10"/>
      <c r="X21551" s="10"/>
      <c r="Y21551" s="10"/>
      <c r="Z21551" s="10"/>
      <c r="AA21551" s="10"/>
      <c r="AB21551" s="10"/>
      <c r="AC21551" s="10"/>
      <c r="AD21551" s="10"/>
      <c r="AE21551" s="10"/>
      <c r="AF21551" s="10"/>
      <c r="AG21551" s="12"/>
    </row>
    <row r="21552" spans="1:33">
      <c r="A21552" s="10"/>
      <c r="B21552" s="10"/>
      <c r="C21552" s="10"/>
      <c r="D21552" s="10"/>
      <c r="E21552" s="10"/>
      <c r="F21552" s="10"/>
      <c r="G21552" s="10"/>
      <c r="H21552" s="10"/>
      <c r="I21552" s="10"/>
      <c r="J21552" s="10"/>
      <c r="K21552" s="10"/>
      <c r="L21552" s="10"/>
      <c r="M21552" s="10"/>
      <c r="N21552" s="10"/>
      <c r="O21552" s="10"/>
      <c r="P21552" s="10"/>
      <c r="Q21552" s="10"/>
      <c r="R21552" s="10"/>
      <c r="S21552" s="10"/>
      <c r="T21552" s="10"/>
      <c r="U21552" s="10"/>
      <c r="V21552" s="10"/>
      <c r="W21552" s="10"/>
      <c r="X21552" s="10"/>
      <c r="Y21552" s="10"/>
      <c r="Z21552" s="10"/>
      <c r="AA21552" s="10"/>
      <c r="AB21552" s="10"/>
      <c r="AC21552" s="10"/>
      <c r="AD21552" s="10"/>
      <c r="AE21552" s="10"/>
      <c r="AF21552" s="10"/>
      <c r="AG21552" s="12"/>
    </row>
    <row r="21553" spans="1:33">
      <c r="A21553" s="10"/>
      <c r="B21553" s="10"/>
      <c r="C21553" s="10"/>
      <c r="D21553" s="10"/>
      <c r="E21553" s="10"/>
      <c r="F21553" s="10"/>
      <c r="G21553" s="10"/>
      <c r="H21553" s="10"/>
      <c r="I21553" s="10"/>
      <c r="J21553" s="10"/>
      <c r="K21553" s="10"/>
      <c r="L21553" s="10"/>
      <c r="M21553" s="10"/>
      <c r="N21553" s="10"/>
      <c r="O21553" s="10"/>
      <c r="P21553" s="10"/>
      <c r="Q21553" s="10"/>
      <c r="R21553" s="10"/>
      <c r="S21553" s="10"/>
      <c r="T21553" s="10"/>
      <c r="U21553" s="10"/>
      <c r="V21553" s="10"/>
      <c r="W21553" s="10"/>
      <c r="X21553" s="10"/>
      <c r="Y21553" s="10"/>
      <c r="Z21553" s="10"/>
      <c r="AA21553" s="10"/>
      <c r="AB21553" s="10"/>
      <c r="AC21553" s="10"/>
      <c r="AD21553" s="10"/>
      <c r="AE21553" s="10"/>
      <c r="AF21553" s="10"/>
      <c r="AG21553" s="12"/>
    </row>
    <row r="21554" spans="1:33">
      <c r="A21554" s="10"/>
      <c r="B21554" s="10"/>
      <c r="C21554" s="10"/>
      <c r="D21554" s="10"/>
      <c r="E21554" s="10"/>
      <c r="F21554" s="10"/>
      <c r="G21554" s="10"/>
      <c r="H21554" s="10"/>
      <c r="I21554" s="10"/>
      <c r="J21554" s="10"/>
      <c r="K21554" s="10"/>
      <c r="L21554" s="10"/>
      <c r="M21554" s="10"/>
      <c r="N21554" s="10"/>
      <c r="O21554" s="10"/>
      <c r="P21554" s="10"/>
      <c r="Q21554" s="10"/>
      <c r="R21554" s="10"/>
      <c r="S21554" s="10"/>
      <c r="T21554" s="10"/>
      <c r="U21554" s="10"/>
      <c r="V21554" s="10"/>
      <c r="W21554" s="10"/>
      <c r="X21554" s="10"/>
      <c r="Y21554" s="10"/>
      <c r="Z21554" s="10"/>
      <c r="AA21554" s="10"/>
      <c r="AB21554" s="10"/>
      <c r="AC21554" s="10"/>
      <c r="AD21554" s="10"/>
      <c r="AE21554" s="10"/>
      <c r="AF21554" s="10"/>
      <c r="AG21554" s="12"/>
    </row>
    <row r="21555" spans="1:33">
      <c r="A21555" s="10"/>
      <c r="B21555" s="10"/>
      <c r="C21555" s="10"/>
      <c r="D21555" s="10"/>
      <c r="E21555" s="10"/>
      <c r="F21555" s="10"/>
      <c r="G21555" s="10"/>
      <c r="H21555" s="10"/>
      <c r="I21555" s="10"/>
      <c r="J21555" s="10"/>
      <c r="K21555" s="10"/>
      <c r="L21555" s="10"/>
      <c r="M21555" s="10"/>
      <c r="N21555" s="10"/>
      <c r="O21555" s="10"/>
      <c r="P21555" s="10"/>
      <c r="Q21555" s="10"/>
      <c r="R21555" s="10"/>
      <c r="S21555" s="10"/>
      <c r="T21555" s="10"/>
      <c r="U21555" s="10"/>
      <c r="V21555" s="10"/>
      <c r="W21555" s="10"/>
      <c r="X21555" s="10"/>
      <c r="Y21555" s="10"/>
      <c r="Z21555" s="10"/>
      <c r="AA21555" s="10"/>
      <c r="AB21555" s="10"/>
      <c r="AC21555" s="10"/>
      <c r="AD21555" s="10"/>
      <c r="AE21555" s="10"/>
      <c r="AF21555" s="10"/>
      <c r="AG21555" s="12"/>
    </row>
    <row r="21556" spans="1:33">
      <c r="A21556" s="10"/>
      <c r="B21556" s="10"/>
      <c r="C21556" s="10"/>
      <c r="D21556" s="10"/>
      <c r="E21556" s="10"/>
      <c r="F21556" s="10"/>
      <c r="G21556" s="10"/>
      <c r="H21556" s="10"/>
      <c r="I21556" s="10"/>
      <c r="J21556" s="10"/>
      <c r="K21556" s="10"/>
      <c r="L21556" s="10"/>
      <c r="M21556" s="10"/>
      <c r="N21556" s="10"/>
      <c r="O21556" s="10"/>
      <c r="P21556" s="10"/>
      <c r="Q21556" s="10"/>
      <c r="R21556" s="10"/>
      <c r="S21556" s="10"/>
      <c r="T21556" s="10"/>
      <c r="U21556" s="10"/>
      <c r="V21556" s="10"/>
      <c r="W21556" s="10"/>
      <c r="X21556" s="10"/>
      <c r="Y21556" s="10"/>
      <c r="Z21556" s="10"/>
      <c r="AA21556" s="10"/>
      <c r="AB21556" s="10"/>
      <c r="AC21556" s="10"/>
      <c r="AD21556" s="10"/>
      <c r="AE21556" s="10"/>
      <c r="AF21556" s="10"/>
      <c r="AG21556" s="12"/>
    </row>
    <row r="21557" spans="1:33">
      <c r="A21557" s="10"/>
      <c r="B21557" s="10"/>
      <c r="C21557" s="10"/>
      <c r="D21557" s="10"/>
      <c r="E21557" s="10"/>
      <c r="F21557" s="10"/>
      <c r="G21557" s="10"/>
      <c r="H21557" s="10"/>
      <c r="I21557" s="10"/>
      <c r="J21557" s="10"/>
      <c r="K21557" s="10"/>
      <c r="L21557" s="10"/>
      <c r="M21557" s="10"/>
      <c r="N21557" s="10"/>
      <c r="O21557" s="10"/>
      <c r="P21557" s="10"/>
      <c r="Q21557" s="10"/>
      <c r="R21557" s="10"/>
      <c r="S21557" s="10"/>
      <c r="T21557" s="10"/>
      <c r="U21557" s="10"/>
      <c r="V21557" s="10"/>
      <c r="W21557" s="10"/>
      <c r="X21557" s="10"/>
      <c r="Y21557" s="10"/>
      <c r="Z21557" s="10"/>
      <c r="AA21557" s="10"/>
      <c r="AB21557" s="10"/>
      <c r="AC21557" s="10"/>
      <c r="AD21557" s="10"/>
      <c r="AE21557" s="10"/>
      <c r="AF21557" s="10"/>
      <c r="AG21557" s="12"/>
    </row>
    <row r="21558" spans="1:33">
      <c r="A21558" s="10"/>
      <c r="B21558" s="10"/>
      <c r="C21558" s="10"/>
      <c r="D21558" s="10"/>
      <c r="E21558" s="10"/>
      <c r="F21558" s="10"/>
      <c r="G21558" s="10"/>
      <c r="H21558" s="10"/>
      <c r="I21558" s="10"/>
      <c r="J21558" s="10"/>
      <c r="K21558" s="10"/>
      <c r="L21558" s="10"/>
      <c r="M21558" s="10"/>
      <c r="N21558" s="10"/>
      <c r="O21558" s="10"/>
      <c r="P21558" s="10"/>
      <c r="Q21558" s="10"/>
      <c r="R21558" s="10"/>
      <c r="S21558" s="10"/>
      <c r="T21558" s="10"/>
      <c r="U21558" s="10"/>
      <c r="V21558" s="10"/>
      <c r="W21558" s="10"/>
      <c r="X21558" s="10"/>
      <c r="Y21558" s="10"/>
      <c r="Z21558" s="10"/>
      <c r="AA21558" s="10"/>
      <c r="AB21558" s="10"/>
      <c r="AC21558" s="10"/>
      <c r="AD21558" s="10"/>
      <c r="AE21558" s="10"/>
      <c r="AF21558" s="10"/>
      <c r="AG21558" s="12"/>
    </row>
    <row r="21559" spans="1:33">
      <c r="A21559" s="10"/>
      <c r="B21559" s="10"/>
      <c r="C21559" s="10"/>
      <c r="D21559" s="10"/>
      <c r="E21559" s="10"/>
      <c r="F21559" s="10"/>
      <c r="G21559" s="10"/>
      <c r="H21559" s="10"/>
      <c r="I21559" s="10"/>
      <c r="J21559" s="10"/>
      <c r="K21559" s="10"/>
      <c r="L21559" s="10"/>
      <c r="M21559" s="10"/>
      <c r="N21559" s="10"/>
      <c r="O21559" s="10"/>
      <c r="P21559" s="10"/>
      <c r="Q21559" s="10"/>
      <c r="R21559" s="10"/>
      <c r="S21559" s="10"/>
      <c r="T21559" s="10"/>
      <c r="U21559" s="10"/>
      <c r="V21559" s="10"/>
      <c r="W21559" s="10"/>
      <c r="X21559" s="10"/>
      <c r="Y21559" s="10"/>
      <c r="Z21559" s="10"/>
      <c r="AA21559" s="10"/>
      <c r="AB21559" s="10"/>
      <c r="AC21559" s="10"/>
      <c r="AD21559" s="10"/>
      <c r="AE21559" s="10"/>
      <c r="AF21559" s="10"/>
      <c r="AG21559" s="12"/>
    </row>
    <row r="21560" spans="1:33">
      <c r="A21560" s="10"/>
      <c r="B21560" s="10"/>
      <c r="C21560" s="10"/>
      <c r="D21560" s="10"/>
      <c r="E21560" s="10"/>
      <c r="F21560" s="10"/>
      <c r="G21560" s="10"/>
      <c r="H21560" s="10"/>
      <c r="I21560" s="10"/>
      <c r="J21560" s="10"/>
      <c r="K21560" s="10"/>
      <c r="L21560" s="10"/>
      <c r="M21560" s="10"/>
      <c r="N21560" s="10"/>
      <c r="O21560" s="10"/>
      <c r="P21560" s="10"/>
      <c r="Q21560" s="10"/>
      <c r="R21560" s="10"/>
      <c r="S21560" s="10"/>
      <c r="T21560" s="10"/>
      <c r="U21560" s="10"/>
      <c r="V21560" s="10"/>
      <c r="W21560" s="10"/>
      <c r="X21560" s="10"/>
      <c r="Y21560" s="10"/>
      <c r="Z21560" s="10"/>
      <c r="AA21560" s="10"/>
      <c r="AB21560" s="10"/>
      <c r="AC21560" s="10"/>
      <c r="AD21560" s="10"/>
      <c r="AE21560" s="10"/>
      <c r="AF21560" s="10"/>
      <c r="AG21560" s="12"/>
    </row>
    <row r="21561" spans="1:33">
      <c r="A21561" s="10"/>
      <c r="B21561" s="10"/>
      <c r="C21561" s="10"/>
      <c r="D21561" s="10"/>
      <c r="E21561" s="10"/>
      <c r="F21561" s="10"/>
      <c r="G21561" s="10"/>
      <c r="H21561" s="10"/>
      <c r="I21561" s="10"/>
      <c r="J21561" s="10"/>
      <c r="K21561" s="10"/>
      <c r="L21561" s="10"/>
      <c r="M21561" s="10"/>
      <c r="N21561" s="10"/>
      <c r="O21561" s="10"/>
      <c r="P21561" s="10"/>
      <c r="Q21561" s="10"/>
      <c r="R21561" s="10"/>
      <c r="S21561" s="10"/>
      <c r="T21561" s="10"/>
      <c r="U21561" s="10"/>
      <c r="V21561" s="10"/>
      <c r="W21561" s="10"/>
      <c r="X21561" s="10"/>
      <c r="Y21561" s="10"/>
      <c r="Z21561" s="10"/>
      <c r="AA21561" s="10"/>
      <c r="AB21561" s="10"/>
      <c r="AC21561" s="10"/>
      <c r="AD21561" s="10"/>
      <c r="AE21561" s="10"/>
      <c r="AF21561" s="10"/>
      <c r="AG21561" s="12"/>
    </row>
    <row r="21562" spans="1:33">
      <c r="A21562" s="10"/>
      <c r="B21562" s="10"/>
      <c r="C21562" s="10"/>
      <c r="D21562" s="10"/>
      <c r="E21562" s="10"/>
      <c r="F21562" s="10"/>
      <c r="G21562" s="10"/>
      <c r="H21562" s="10"/>
      <c r="I21562" s="10"/>
      <c r="J21562" s="10"/>
      <c r="K21562" s="10"/>
      <c r="L21562" s="10"/>
      <c r="M21562" s="10"/>
      <c r="N21562" s="10"/>
      <c r="O21562" s="10"/>
      <c r="P21562" s="10"/>
      <c r="Q21562" s="10"/>
      <c r="R21562" s="10"/>
      <c r="S21562" s="10"/>
      <c r="T21562" s="10"/>
      <c r="U21562" s="10"/>
      <c r="V21562" s="10"/>
      <c r="W21562" s="10"/>
      <c r="X21562" s="10"/>
      <c r="Y21562" s="10"/>
      <c r="Z21562" s="10"/>
      <c r="AA21562" s="10"/>
      <c r="AB21562" s="10"/>
      <c r="AC21562" s="10"/>
      <c r="AD21562" s="10"/>
      <c r="AE21562" s="10"/>
      <c r="AF21562" s="10"/>
      <c r="AG21562" s="12"/>
    </row>
    <row r="21563" spans="1:33">
      <c r="A21563" s="10"/>
      <c r="B21563" s="10"/>
      <c r="C21563" s="10"/>
      <c r="D21563" s="10"/>
      <c r="E21563" s="10"/>
      <c r="F21563" s="10"/>
      <c r="G21563" s="10"/>
      <c r="H21563" s="10"/>
      <c r="I21563" s="10"/>
      <c r="J21563" s="10"/>
      <c r="K21563" s="10"/>
      <c r="L21563" s="10"/>
      <c r="M21563" s="10"/>
      <c r="N21563" s="10"/>
      <c r="O21563" s="10"/>
      <c r="P21563" s="10"/>
      <c r="Q21563" s="10"/>
      <c r="R21563" s="10"/>
      <c r="S21563" s="10"/>
      <c r="T21563" s="10"/>
      <c r="U21563" s="10"/>
      <c r="V21563" s="10"/>
      <c r="W21563" s="10"/>
      <c r="X21563" s="10"/>
      <c r="Y21563" s="10"/>
      <c r="Z21563" s="10"/>
      <c r="AA21563" s="10"/>
      <c r="AB21563" s="10"/>
      <c r="AC21563" s="10"/>
      <c r="AD21563" s="10"/>
      <c r="AE21563" s="10"/>
      <c r="AF21563" s="10"/>
      <c r="AG21563" s="12"/>
    </row>
    <row r="21564" spans="1:33">
      <c r="A21564" s="10"/>
      <c r="B21564" s="10"/>
      <c r="C21564" s="10"/>
      <c r="D21564" s="10"/>
      <c r="E21564" s="10"/>
      <c r="F21564" s="10"/>
      <c r="G21564" s="10"/>
      <c r="H21564" s="10"/>
      <c r="I21564" s="10"/>
      <c r="J21564" s="10"/>
      <c r="K21564" s="10"/>
      <c r="L21564" s="10"/>
      <c r="M21564" s="10"/>
      <c r="N21564" s="10"/>
      <c r="O21564" s="10"/>
      <c r="P21564" s="10"/>
      <c r="Q21564" s="10"/>
      <c r="R21564" s="10"/>
      <c r="S21564" s="10"/>
      <c r="T21564" s="10"/>
      <c r="U21564" s="10"/>
      <c r="V21564" s="10"/>
      <c r="W21564" s="10"/>
      <c r="X21564" s="10"/>
      <c r="Y21564" s="10"/>
      <c r="Z21564" s="10"/>
      <c r="AA21564" s="10"/>
      <c r="AB21564" s="10"/>
      <c r="AC21564" s="10"/>
      <c r="AD21564" s="10"/>
      <c r="AE21564" s="10"/>
      <c r="AF21564" s="10"/>
      <c r="AG21564" s="12"/>
    </row>
    <row r="21565" spans="1:33">
      <c r="A21565" s="10"/>
      <c r="B21565" s="10"/>
      <c r="C21565" s="10"/>
      <c r="D21565" s="10"/>
      <c r="E21565" s="10"/>
      <c r="F21565" s="10"/>
      <c r="G21565" s="10"/>
      <c r="H21565" s="10"/>
      <c r="I21565" s="10"/>
      <c r="J21565" s="10"/>
      <c r="K21565" s="10"/>
      <c r="L21565" s="10"/>
      <c r="M21565" s="10"/>
      <c r="N21565" s="10"/>
      <c r="O21565" s="10"/>
      <c r="P21565" s="10"/>
      <c r="Q21565" s="10"/>
      <c r="R21565" s="10"/>
      <c r="S21565" s="10"/>
      <c r="T21565" s="10"/>
      <c r="U21565" s="10"/>
      <c r="V21565" s="10"/>
      <c r="W21565" s="10"/>
      <c r="X21565" s="10"/>
      <c r="Y21565" s="10"/>
      <c r="Z21565" s="10"/>
      <c r="AA21565" s="10"/>
      <c r="AB21565" s="10"/>
      <c r="AC21565" s="10"/>
      <c r="AD21565" s="10"/>
      <c r="AE21565" s="10"/>
      <c r="AF21565" s="10"/>
      <c r="AG21565" s="12"/>
    </row>
    <row r="21566" spans="1:33">
      <c r="A21566" s="10"/>
      <c r="B21566" s="10"/>
      <c r="C21566" s="10"/>
      <c r="D21566" s="10"/>
      <c r="E21566" s="10"/>
      <c r="F21566" s="10"/>
      <c r="G21566" s="10"/>
      <c r="H21566" s="10"/>
      <c r="I21566" s="10"/>
      <c r="J21566" s="10"/>
      <c r="K21566" s="10"/>
      <c r="L21566" s="10"/>
      <c r="M21566" s="10"/>
      <c r="N21566" s="10"/>
      <c r="O21566" s="10"/>
      <c r="P21566" s="10"/>
      <c r="Q21566" s="10"/>
      <c r="R21566" s="10"/>
      <c r="S21566" s="10"/>
      <c r="T21566" s="10"/>
      <c r="U21566" s="10"/>
      <c r="V21566" s="10"/>
      <c r="W21566" s="10"/>
      <c r="X21566" s="10"/>
      <c r="Y21566" s="10"/>
      <c r="Z21566" s="10"/>
      <c r="AA21566" s="10"/>
      <c r="AB21566" s="10"/>
      <c r="AC21566" s="10"/>
      <c r="AD21566" s="10"/>
      <c r="AE21566" s="10"/>
      <c r="AF21566" s="10"/>
      <c r="AG21566" s="12"/>
    </row>
    <row r="21567" spans="1:33">
      <c r="A21567" s="10"/>
      <c r="B21567" s="10"/>
      <c r="C21567" s="10"/>
      <c r="D21567" s="10"/>
      <c r="E21567" s="10"/>
      <c r="F21567" s="10"/>
      <c r="G21567" s="10"/>
      <c r="H21567" s="10"/>
      <c r="I21567" s="10"/>
      <c r="J21567" s="10"/>
      <c r="K21567" s="10"/>
      <c r="L21567" s="10"/>
      <c r="M21567" s="10"/>
      <c r="N21567" s="10"/>
      <c r="O21567" s="10"/>
      <c r="P21567" s="10"/>
      <c r="Q21567" s="10"/>
      <c r="R21567" s="10"/>
      <c r="S21567" s="10"/>
      <c r="T21567" s="10"/>
      <c r="U21567" s="10"/>
      <c r="V21567" s="10"/>
      <c r="W21567" s="10"/>
      <c r="X21567" s="10"/>
      <c r="Y21567" s="10"/>
      <c r="Z21567" s="10"/>
      <c r="AA21567" s="10"/>
      <c r="AB21567" s="10"/>
      <c r="AC21567" s="10"/>
      <c r="AD21567" s="10"/>
      <c r="AE21567" s="10"/>
      <c r="AF21567" s="10"/>
      <c r="AG21567" s="12"/>
    </row>
    <row r="21568" spans="1:33">
      <c r="A21568" s="10"/>
      <c r="B21568" s="10"/>
      <c r="C21568" s="10"/>
      <c r="D21568" s="10"/>
      <c r="E21568" s="10"/>
      <c r="F21568" s="10"/>
      <c r="G21568" s="10"/>
      <c r="H21568" s="10"/>
      <c r="I21568" s="10"/>
      <c r="J21568" s="10"/>
      <c r="K21568" s="10"/>
      <c r="L21568" s="10"/>
      <c r="M21568" s="10"/>
      <c r="N21568" s="10"/>
      <c r="O21568" s="10"/>
      <c r="P21568" s="10"/>
      <c r="Q21568" s="10"/>
      <c r="R21568" s="10"/>
      <c r="S21568" s="10"/>
      <c r="T21568" s="10"/>
      <c r="U21568" s="10"/>
      <c r="V21568" s="10"/>
      <c r="W21568" s="10"/>
      <c r="X21568" s="10"/>
      <c r="Y21568" s="10"/>
      <c r="Z21568" s="10"/>
      <c r="AA21568" s="10"/>
      <c r="AB21568" s="10"/>
      <c r="AC21568" s="10"/>
      <c r="AD21568" s="10"/>
      <c r="AE21568" s="10"/>
      <c r="AF21568" s="10"/>
      <c r="AG21568" s="12"/>
    </row>
    <row r="21569" spans="1:33">
      <c r="A21569" s="10"/>
      <c r="B21569" s="10"/>
      <c r="C21569" s="10"/>
      <c r="D21569" s="10"/>
      <c r="E21569" s="10"/>
      <c r="F21569" s="10"/>
      <c r="G21569" s="10"/>
      <c r="H21569" s="10"/>
      <c r="I21569" s="10"/>
      <c r="J21569" s="10"/>
      <c r="K21569" s="10"/>
      <c r="L21569" s="10"/>
      <c r="M21569" s="10"/>
      <c r="N21569" s="10"/>
      <c r="O21569" s="10"/>
      <c r="P21569" s="10"/>
      <c r="Q21569" s="10"/>
      <c r="R21569" s="10"/>
      <c r="S21569" s="10"/>
      <c r="T21569" s="10"/>
      <c r="U21569" s="10"/>
      <c r="V21569" s="10"/>
      <c r="W21569" s="10"/>
      <c r="X21569" s="10"/>
      <c r="Y21569" s="10"/>
      <c r="Z21569" s="10"/>
      <c r="AA21569" s="10"/>
      <c r="AB21569" s="10"/>
      <c r="AC21569" s="10"/>
      <c r="AD21569" s="10"/>
      <c r="AE21569" s="10"/>
      <c r="AF21569" s="10"/>
      <c r="AG21569" s="12"/>
    </row>
    <row r="21570" spans="1:33">
      <c r="A21570" s="10"/>
      <c r="B21570" s="10"/>
      <c r="C21570" s="10"/>
      <c r="D21570" s="10"/>
      <c r="E21570" s="10"/>
      <c r="F21570" s="10"/>
      <c r="G21570" s="10"/>
      <c r="H21570" s="10"/>
      <c r="I21570" s="10"/>
      <c r="J21570" s="10"/>
      <c r="K21570" s="10"/>
      <c r="L21570" s="10"/>
      <c r="M21570" s="10"/>
      <c r="N21570" s="10"/>
      <c r="O21570" s="10"/>
      <c r="P21570" s="10"/>
      <c r="Q21570" s="10"/>
      <c r="R21570" s="10"/>
      <c r="S21570" s="10"/>
      <c r="T21570" s="10"/>
      <c r="U21570" s="10"/>
      <c r="V21570" s="10"/>
      <c r="W21570" s="10"/>
      <c r="X21570" s="10"/>
      <c r="Y21570" s="10"/>
      <c r="Z21570" s="10"/>
      <c r="AA21570" s="10"/>
      <c r="AB21570" s="10"/>
      <c r="AC21570" s="10"/>
      <c r="AD21570" s="10"/>
      <c r="AE21570" s="10"/>
      <c r="AF21570" s="10"/>
      <c r="AG21570" s="12"/>
    </row>
    <row r="21571" spans="1:33">
      <c r="A21571" s="10"/>
      <c r="B21571" s="10"/>
      <c r="C21571" s="10"/>
      <c r="D21571" s="10"/>
      <c r="E21571" s="10"/>
      <c r="F21571" s="10"/>
      <c r="G21571" s="10"/>
      <c r="H21571" s="10"/>
      <c r="I21571" s="10"/>
      <c r="J21571" s="10"/>
      <c r="K21571" s="10"/>
      <c r="L21571" s="10"/>
      <c r="M21571" s="10"/>
      <c r="N21571" s="10"/>
      <c r="O21571" s="10"/>
      <c r="P21571" s="10"/>
      <c r="Q21571" s="10"/>
      <c r="R21571" s="10"/>
      <c r="S21571" s="10"/>
      <c r="T21571" s="10"/>
      <c r="U21571" s="10"/>
      <c r="V21571" s="10"/>
      <c r="W21571" s="10"/>
      <c r="X21571" s="10"/>
      <c r="Y21571" s="10"/>
      <c r="Z21571" s="10"/>
      <c r="AA21571" s="10"/>
      <c r="AB21571" s="10"/>
      <c r="AC21571" s="10"/>
      <c r="AD21571" s="10"/>
      <c r="AE21571" s="10"/>
      <c r="AF21571" s="10"/>
      <c r="AG21571" s="12"/>
    </row>
    <row r="21572" spans="1:33">
      <c r="A21572" s="10"/>
      <c r="B21572" s="10"/>
      <c r="C21572" s="10"/>
      <c r="D21572" s="10"/>
      <c r="E21572" s="10"/>
      <c r="F21572" s="10"/>
      <c r="G21572" s="10"/>
      <c r="H21572" s="10"/>
      <c r="I21572" s="10"/>
      <c r="J21572" s="10"/>
      <c r="K21572" s="10"/>
      <c r="L21572" s="10"/>
      <c r="M21572" s="10"/>
      <c r="N21572" s="10"/>
      <c r="O21572" s="10"/>
      <c r="P21572" s="10"/>
      <c r="Q21572" s="10"/>
      <c r="R21572" s="10"/>
      <c r="S21572" s="10"/>
      <c r="T21572" s="10"/>
      <c r="U21572" s="10"/>
      <c r="V21572" s="10"/>
      <c r="W21572" s="10"/>
      <c r="X21572" s="10"/>
      <c r="Y21572" s="10"/>
      <c r="Z21572" s="10"/>
      <c r="AA21572" s="10"/>
      <c r="AB21572" s="10"/>
      <c r="AC21572" s="10"/>
      <c r="AD21572" s="10"/>
      <c r="AE21572" s="10"/>
      <c r="AF21572" s="10"/>
      <c r="AG21572" s="12"/>
    </row>
    <row r="21573" spans="1:33">
      <c r="A21573" s="10"/>
      <c r="B21573" s="10"/>
      <c r="C21573" s="10"/>
      <c r="D21573" s="10"/>
      <c r="E21573" s="10"/>
      <c r="F21573" s="10"/>
      <c r="G21573" s="10"/>
      <c r="H21573" s="10"/>
      <c r="I21573" s="10"/>
      <c r="J21573" s="10"/>
      <c r="K21573" s="10"/>
      <c r="L21573" s="10"/>
      <c r="M21573" s="10"/>
      <c r="N21573" s="10"/>
      <c r="O21573" s="10"/>
      <c r="P21573" s="10"/>
      <c r="Q21573" s="10"/>
      <c r="R21573" s="10"/>
      <c r="S21573" s="10"/>
      <c r="T21573" s="10"/>
      <c r="U21573" s="10"/>
      <c r="V21573" s="10"/>
      <c r="W21573" s="10"/>
      <c r="X21573" s="10"/>
      <c r="Y21573" s="10"/>
      <c r="Z21573" s="10"/>
      <c r="AA21573" s="10"/>
      <c r="AB21573" s="10"/>
      <c r="AC21573" s="10"/>
      <c r="AD21573" s="10"/>
      <c r="AE21573" s="10"/>
      <c r="AF21573" s="10"/>
      <c r="AG21573" s="12"/>
    </row>
    <row r="21574" spans="1:33">
      <c r="A21574" s="10"/>
      <c r="B21574" s="10"/>
      <c r="C21574" s="10"/>
      <c r="D21574" s="10"/>
      <c r="E21574" s="10"/>
      <c r="F21574" s="10"/>
      <c r="G21574" s="10"/>
      <c r="H21574" s="10"/>
      <c r="I21574" s="10"/>
      <c r="J21574" s="10"/>
      <c r="K21574" s="10"/>
      <c r="L21574" s="10"/>
      <c r="M21574" s="10"/>
      <c r="N21574" s="10"/>
      <c r="O21574" s="10"/>
      <c r="P21574" s="10"/>
      <c r="Q21574" s="10"/>
      <c r="R21574" s="10"/>
      <c r="S21574" s="10"/>
      <c r="T21574" s="10"/>
      <c r="U21574" s="10"/>
      <c r="V21574" s="10"/>
      <c r="W21574" s="10"/>
      <c r="X21574" s="10"/>
      <c r="Y21574" s="10"/>
      <c r="Z21574" s="10"/>
      <c r="AA21574" s="10"/>
      <c r="AB21574" s="10"/>
      <c r="AC21574" s="10"/>
      <c r="AD21574" s="10"/>
      <c r="AE21574" s="10"/>
      <c r="AF21574" s="10"/>
      <c r="AG21574" s="12"/>
    </row>
    <row r="21575" spans="1:33">
      <c r="A21575" s="10"/>
      <c r="B21575" s="10"/>
      <c r="C21575" s="10"/>
      <c r="D21575" s="10"/>
      <c r="E21575" s="10"/>
      <c r="F21575" s="10"/>
      <c r="G21575" s="10"/>
      <c r="H21575" s="10"/>
      <c r="I21575" s="10"/>
      <c r="J21575" s="10"/>
      <c r="K21575" s="10"/>
      <c r="L21575" s="10"/>
      <c r="M21575" s="10"/>
      <c r="N21575" s="10"/>
      <c r="O21575" s="10"/>
      <c r="P21575" s="10"/>
      <c r="Q21575" s="10"/>
      <c r="R21575" s="10"/>
      <c r="S21575" s="10"/>
      <c r="T21575" s="10"/>
      <c r="U21575" s="10"/>
      <c r="V21575" s="10"/>
      <c r="W21575" s="10"/>
      <c r="X21575" s="10"/>
      <c r="Y21575" s="10"/>
      <c r="Z21575" s="10"/>
      <c r="AA21575" s="10"/>
      <c r="AB21575" s="10"/>
      <c r="AC21575" s="10"/>
      <c r="AD21575" s="10"/>
      <c r="AE21575" s="10"/>
      <c r="AF21575" s="10"/>
      <c r="AG21575" s="12"/>
    </row>
    <row r="21576" spans="1:33">
      <c r="A21576" s="10"/>
      <c r="B21576" s="10"/>
      <c r="C21576" s="10"/>
      <c r="D21576" s="10"/>
      <c r="E21576" s="10"/>
      <c r="F21576" s="10"/>
      <c r="G21576" s="10"/>
      <c r="H21576" s="10"/>
      <c r="I21576" s="10"/>
      <c r="J21576" s="10"/>
      <c r="K21576" s="10"/>
      <c r="L21576" s="10"/>
      <c r="M21576" s="10"/>
      <c r="N21576" s="10"/>
      <c r="O21576" s="10"/>
      <c r="P21576" s="10"/>
      <c r="Q21576" s="10"/>
      <c r="R21576" s="10"/>
      <c r="S21576" s="10"/>
      <c r="T21576" s="10"/>
      <c r="U21576" s="10"/>
      <c r="V21576" s="10"/>
      <c r="W21576" s="10"/>
      <c r="X21576" s="10"/>
      <c r="Y21576" s="10"/>
      <c r="Z21576" s="10"/>
      <c r="AA21576" s="10"/>
      <c r="AB21576" s="10"/>
      <c r="AC21576" s="10"/>
      <c r="AD21576" s="10"/>
      <c r="AE21576" s="10"/>
      <c r="AF21576" s="10"/>
      <c r="AG21576" s="12"/>
    </row>
    <row r="21577" spans="1:33">
      <c r="A21577" s="10"/>
      <c r="B21577" s="10"/>
      <c r="C21577" s="10"/>
      <c r="D21577" s="10"/>
      <c r="E21577" s="10"/>
      <c r="F21577" s="10"/>
      <c r="G21577" s="10"/>
      <c r="H21577" s="10"/>
      <c r="I21577" s="10"/>
      <c r="J21577" s="10"/>
      <c r="K21577" s="10"/>
      <c r="L21577" s="10"/>
      <c r="M21577" s="10"/>
      <c r="N21577" s="10"/>
      <c r="O21577" s="10"/>
      <c r="P21577" s="10"/>
      <c r="Q21577" s="10"/>
      <c r="R21577" s="10"/>
      <c r="S21577" s="10"/>
      <c r="T21577" s="10"/>
      <c r="U21577" s="10"/>
      <c r="V21577" s="10"/>
      <c r="W21577" s="10"/>
      <c r="X21577" s="10"/>
      <c r="Y21577" s="10"/>
      <c r="Z21577" s="10"/>
      <c r="AA21577" s="10"/>
      <c r="AB21577" s="10"/>
      <c r="AC21577" s="10"/>
      <c r="AD21577" s="10"/>
      <c r="AE21577" s="10"/>
      <c r="AF21577" s="10"/>
      <c r="AG21577" s="12"/>
    </row>
    <row r="21578" spans="1:33">
      <c r="A21578" s="10"/>
      <c r="B21578" s="10"/>
      <c r="C21578" s="10"/>
      <c r="D21578" s="10"/>
      <c r="E21578" s="10"/>
      <c r="F21578" s="10"/>
      <c r="G21578" s="10"/>
      <c r="H21578" s="10"/>
      <c r="I21578" s="10"/>
      <c r="J21578" s="10"/>
      <c r="K21578" s="10"/>
      <c r="L21578" s="10"/>
      <c r="M21578" s="10"/>
      <c r="N21578" s="10"/>
      <c r="O21578" s="10"/>
      <c r="P21578" s="10"/>
      <c r="Q21578" s="10"/>
      <c r="R21578" s="10"/>
      <c r="S21578" s="10"/>
      <c r="T21578" s="10"/>
      <c r="U21578" s="10"/>
      <c r="V21578" s="10"/>
      <c r="W21578" s="10"/>
      <c r="X21578" s="10"/>
      <c r="Y21578" s="10"/>
      <c r="Z21578" s="10"/>
      <c r="AA21578" s="10"/>
      <c r="AB21578" s="10"/>
      <c r="AC21578" s="10"/>
      <c r="AD21578" s="10"/>
      <c r="AE21578" s="10"/>
      <c r="AF21578" s="10"/>
      <c r="AG21578" s="12"/>
    </row>
    <row r="21579" spans="1:33">
      <c r="A21579" s="10"/>
      <c r="B21579" s="10"/>
      <c r="C21579" s="10"/>
      <c r="D21579" s="10"/>
      <c r="E21579" s="10"/>
      <c r="F21579" s="10"/>
      <c r="G21579" s="10"/>
      <c r="H21579" s="10"/>
      <c r="I21579" s="10"/>
      <c r="J21579" s="10"/>
      <c r="K21579" s="10"/>
      <c r="L21579" s="10"/>
      <c r="M21579" s="10"/>
      <c r="N21579" s="10"/>
      <c r="O21579" s="10"/>
      <c r="P21579" s="10"/>
      <c r="Q21579" s="10"/>
      <c r="R21579" s="10"/>
      <c r="S21579" s="10"/>
      <c r="T21579" s="10"/>
      <c r="U21579" s="10"/>
      <c r="V21579" s="10"/>
      <c r="W21579" s="10"/>
      <c r="X21579" s="10"/>
      <c r="Y21579" s="10"/>
      <c r="Z21579" s="10"/>
      <c r="AA21579" s="10"/>
      <c r="AB21579" s="10"/>
      <c r="AC21579" s="10"/>
      <c r="AD21579" s="10"/>
      <c r="AE21579" s="10"/>
      <c r="AF21579" s="10"/>
      <c r="AG21579" s="12"/>
    </row>
    <row r="21580" spans="1:33">
      <c r="A21580" s="10"/>
      <c r="B21580" s="10"/>
      <c r="C21580" s="10"/>
      <c r="D21580" s="10"/>
      <c r="E21580" s="10"/>
      <c r="F21580" s="10"/>
      <c r="G21580" s="10"/>
      <c r="H21580" s="10"/>
      <c r="I21580" s="10"/>
      <c r="J21580" s="10"/>
      <c r="K21580" s="10"/>
      <c r="L21580" s="10"/>
      <c r="M21580" s="10"/>
      <c r="N21580" s="10"/>
      <c r="O21580" s="10"/>
      <c r="P21580" s="10"/>
      <c r="Q21580" s="10"/>
      <c r="R21580" s="10"/>
      <c r="S21580" s="10"/>
      <c r="T21580" s="10"/>
      <c r="U21580" s="10"/>
      <c r="V21580" s="10"/>
      <c r="W21580" s="10"/>
      <c r="X21580" s="10"/>
      <c r="Y21580" s="10"/>
      <c r="Z21580" s="10"/>
      <c r="AA21580" s="10"/>
      <c r="AB21580" s="10"/>
      <c r="AC21580" s="10"/>
      <c r="AD21580" s="10"/>
      <c r="AE21580" s="10"/>
      <c r="AF21580" s="10"/>
      <c r="AG21580" s="12"/>
    </row>
    <row r="21581" spans="1:33">
      <c r="A21581" s="10"/>
      <c r="B21581" s="10"/>
      <c r="C21581" s="10"/>
      <c r="D21581" s="10"/>
      <c r="E21581" s="10"/>
      <c r="F21581" s="10"/>
      <c r="G21581" s="10"/>
      <c r="H21581" s="10"/>
      <c r="I21581" s="10"/>
      <c r="J21581" s="10"/>
      <c r="K21581" s="10"/>
      <c r="L21581" s="10"/>
      <c r="M21581" s="10"/>
      <c r="N21581" s="10"/>
      <c r="O21581" s="10"/>
      <c r="P21581" s="10"/>
      <c r="Q21581" s="10"/>
      <c r="R21581" s="10"/>
      <c r="S21581" s="10"/>
      <c r="T21581" s="10"/>
      <c r="U21581" s="10"/>
      <c r="V21581" s="10"/>
      <c r="W21581" s="10"/>
      <c r="X21581" s="10"/>
      <c r="Y21581" s="10"/>
      <c r="Z21581" s="10"/>
      <c r="AA21581" s="10"/>
      <c r="AB21581" s="10"/>
      <c r="AC21581" s="10"/>
      <c r="AD21581" s="10"/>
      <c r="AE21581" s="10"/>
      <c r="AF21581" s="10"/>
      <c r="AG21581" s="12"/>
    </row>
    <row r="21582" spans="1:33">
      <c r="A21582" s="10"/>
      <c r="B21582" s="10"/>
      <c r="C21582" s="10"/>
      <c r="D21582" s="10"/>
      <c r="E21582" s="10"/>
      <c r="F21582" s="10"/>
      <c r="G21582" s="10"/>
      <c r="H21582" s="10"/>
      <c r="I21582" s="10"/>
      <c r="J21582" s="10"/>
      <c r="K21582" s="10"/>
      <c r="L21582" s="10"/>
      <c r="M21582" s="10"/>
      <c r="N21582" s="10"/>
      <c r="O21582" s="10"/>
      <c r="P21582" s="10"/>
      <c r="Q21582" s="10"/>
      <c r="R21582" s="10"/>
      <c r="S21582" s="10"/>
      <c r="T21582" s="10"/>
      <c r="U21582" s="10"/>
      <c r="V21582" s="10"/>
      <c r="W21582" s="10"/>
      <c r="X21582" s="10"/>
      <c r="Y21582" s="10"/>
      <c r="Z21582" s="10"/>
      <c r="AA21582" s="10"/>
      <c r="AB21582" s="10"/>
      <c r="AC21582" s="10"/>
      <c r="AD21582" s="10"/>
      <c r="AE21582" s="10"/>
      <c r="AF21582" s="10"/>
      <c r="AG21582" s="12"/>
    </row>
    <row r="21583" spans="1:33">
      <c r="A21583" s="10"/>
      <c r="B21583" s="10"/>
      <c r="C21583" s="10"/>
      <c r="D21583" s="10"/>
      <c r="E21583" s="10"/>
      <c r="F21583" s="10"/>
      <c r="G21583" s="10"/>
      <c r="H21583" s="10"/>
      <c r="I21583" s="10"/>
      <c r="J21583" s="10"/>
      <c r="K21583" s="10"/>
      <c r="L21583" s="10"/>
      <c r="M21583" s="10"/>
      <c r="N21583" s="10"/>
      <c r="O21583" s="10"/>
      <c r="P21583" s="10"/>
      <c r="Q21583" s="10"/>
      <c r="R21583" s="10"/>
      <c r="S21583" s="10"/>
      <c r="T21583" s="10"/>
      <c r="U21583" s="10"/>
      <c r="V21583" s="10"/>
      <c r="W21583" s="10"/>
      <c r="X21583" s="10"/>
      <c r="Y21583" s="10"/>
      <c r="Z21583" s="10"/>
      <c r="AA21583" s="10"/>
      <c r="AB21583" s="10"/>
      <c r="AC21583" s="10"/>
      <c r="AD21583" s="10"/>
      <c r="AE21583" s="10"/>
      <c r="AF21583" s="10"/>
      <c r="AG21583" s="12"/>
    </row>
    <row r="21584" spans="1:33">
      <c r="A21584" s="10"/>
      <c r="B21584" s="10"/>
      <c r="C21584" s="10"/>
      <c r="D21584" s="10"/>
      <c r="E21584" s="10"/>
      <c r="F21584" s="10"/>
      <c r="G21584" s="10"/>
      <c r="H21584" s="10"/>
      <c r="I21584" s="10"/>
      <c r="J21584" s="10"/>
      <c r="K21584" s="10"/>
      <c r="L21584" s="10"/>
      <c r="M21584" s="10"/>
      <c r="N21584" s="10"/>
      <c r="O21584" s="10"/>
      <c r="P21584" s="10"/>
      <c r="Q21584" s="10"/>
      <c r="R21584" s="10"/>
      <c r="S21584" s="10"/>
      <c r="T21584" s="10"/>
      <c r="U21584" s="10"/>
      <c r="V21584" s="10"/>
      <c r="W21584" s="10"/>
      <c r="X21584" s="10"/>
      <c r="Y21584" s="10"/>
      <c r="Z21584" s="10"/>
      <c r="AA21584" s="10"/>
      <c r="AB21584" s="10"/>
      <c r="AC21584" s="10"/>
      <c r="AD21584" s="10"/>
      <c r="AE21584" s="10"/>
      <c r="AF21584" s="10"/>
      <c r="AG21584" s="12"/>
    </row>
    <row r="21585" spans="1:33">
      <c r="A21585" s="10"/>
      <c r="B21585" s="10"/>
      <c r="C21585" s="10"/>
      <c r="D21585" s="10"/>
      <c r="E21585" s="10"/>
      <c r="F21585" s="10"/>
      <c r="G21585" s="10"/>
      <c r="H21585" s="10"/>
      <c r="I21585" s="10"/>
      <c r="J21585" s="10"/>
      <c r="K21585" s="10"/>
      <c r="L21585" s="10"/>
      <c r="M21585" s="10"/>
      <c r="N21585" s="10"/>
      <c r="O21585" s="10"/>
      <c r="P21585" s="10"/>
      <c r="Q21585" s="10"/>
      <c r="R21585" s="10"/>
      <c r="S21585" s="10"/>
      <c r="T21585" s="10"/>
      <c r="U21585" s="10"/>
      <c r="V21585" s="10"/>
      <c r="W21585" s="10"/>
      <c r="X21585" s="10"/>
      <c r="Y21585" s="10"/>
      <c r="Z21585" s="10"/>
      <c r="AA21585" s="10"/>
      <c r="AB21585" s="10"/>
      <c r="AC21585" s="10"/>
      <c r="AD21585" s="10"/>
      <c r="AE21585" s="10"/>
      <c r="AF21585" s="10"/>
      <c r="AG21585" s="12"/>
    </row>
    <row r="21586" spans="1:33">
      <c r="A21586" s="10"/>
      <c r="B21586" s="10"/>
      <c r="C21586" s="10"/>
      <c r="D21586" s="10"/>
      <c r="E21586" s="10"/>
      <c r="F21586" s="10"/>
      <c r="G21586" s="10"/>
      <c r="H21586" s="10"/>
      <c r="I21586" s="10"/>
      <c r="J21586" s="10"/>
      <c r="K21586" s="10"/>
      <c r="L21586" s="10"/>
      <c r="M21586" s="10"/>
      <c r="N21586" s="10"/>
      <c r="O21586" s="10"/>
      <c r="P21586" s="10"/>
      <c r="Q21586" s="10"/>
      <c r="R21586" s="10"/>
      <c r="S21586" s="10"/>
      <c r="T21586" s="10"/>
      <c r="U21586" s="10"/>
      <c r="V21586" s="10"/>
      <c r="W21586" s="10"/>
      <c r="X21586" s="10"/>
      <c r="Y21586" s="10"/>
      <c r="Z21586" s="10"/>
      <c r="AA21586" s="10"/>
      <c r="AB21586" s="10"/>
      <c r="AC21586" s="10"/>
      <c r="AD21586" s="10"/>
      <c r="AE21586" s="10"/>
      <c r="AF21586" s="10"/>
      <c r="AG21586" s="12"/>
    </row>
    <row r="21587" spans="1:33">
      <c r="A21587" s="10"/>
      <c r="B21587" s="10"/>
      <c r="C21587" s="10"/>
      <c r="D21587" s="10"/>
      <c r="E21587" s="10"/>
      <c r="F21587" s="10"/>
      <c r="G21587" s="10"/>
      <c r="H21587" s="10"/>
      <c r="I21587" s="10"/>
      <c r="J21587" s="10"/>
      <c r="K21587" s="10"/>
      <c r="L21587" s="10"/>
      <c r="M21587" s="10"/>
      <c r="N21587" s="10"/>
      <c r="O21587" s="10"/>
      <c r="P21587" s="10"/>
      <c r="Q21587" s="10"/>
      <c r="R21587" s="10"/>
      <c r="S21587" s="10"/>
      <c r="T21587" s="10"/>
      <c r="U21587" s="10"/>
      <c r="V21587" s="10"/>
      <c r="W21587" s="10"/>
      <c r="X21587" s="10"/>
      <c r="Y21587" s="10"/>
      <c r="Z21587" s="10"/>
      <c r="AA21587" s="10"/>
      <c r="AB21587" s="10"/>
      <c r="AC21587" s="10"/>
      <c r="AD21587" s="10"/>
      <c r="AE21587" s="10"/>
      <c r="AF21587" s="10"/>
      <c r="AG21587" s="12"/>
    </row>
    <row r="21588" spans="1:33">
      <c r="A21588" s="10"/>
      <c r="B21588" s="10"/>
      <c r="C21588" s="10"/>
      <c r="D21588" s="10"/>
      <c r="E21588" s="10"/>
      <c r="F21588" s="10"/>
      <c r="G21588" s="10"/>
      <c r="H21588" s="10"/>
      <c r="I21588" s="10"/>
      <c r="J21588" s="10"/>
      <c r="K21588" s="10"/>
      <c r="L21588" s="10"/>
      <c r="M21588" s="10"/>
      <c r="N21588" s="10"/>
      <c r="O21588" s="10"/>
      <c r="P21588" s="10"/>
      <c r="Q21588" s="10"/>
      <c r="R21588" s="10"/>
      <c r="S21588" s="10"/>
      <c r="T21588" s="10"/>
      <c r="U21588" s="10"/>
      <c r="V21588" s="10"/>
      <c r="W21588" s="10"/>
      <c r="X21588" s="10"/>
      <c r="Y21588" s="10"/>
      <c r="Z21588" s="10"/>
      <c r="AA21588" s="10"/>
      <c r="AB21588" s="10"/>
      <c r="AC21588" s="10"/>
      <c r="AD21588" s="10"/>
      <c r="AE21588" s="10"/>
      <c r="AF21588" s="10"/>
      <c r="AG21588" s="12"/>
    </row>
    <row r="21589" spans="1:33">
      <c r="A21589" s="10"/>
      <c r="B21589" s="10"/>
      <c r="C21589" s="10"/>
      <c r="D21589" s="10"/>
      <c r="E21589" s="10"/>
      <c r="F21589" s="10"/>
      <c r="G21589" s="10"/>
      <c r="H21589" s="10"/>
      <c r="I21589" s="10"/>
      <c r="J21589" s="10"/>
      <c r="K21589" s="10"/>
      <c r="L21589" s="10"/>
      <c r="M21589" s="10"/>
      <c r="N21589" s="10"/>
      <c r="O21589" s="10"/>
      <c r="P21589" s="10"/>
      <c r="Q21589" s="10"/>
      <c r="R21589" s="10"/>
      <c r="S21589" s="10"/>
      <c r="T21589" s="10"/>
      <c r="U21589" s="10"/>
      <c r="V21589" s="10"/>
      <c r="W21589" s="10"/>
      <c r="X21589" s="10"/>
      <c r="Y21589" s="10"/>
      <c r="Z21589" s="10"/>
      <c r="AA21589" s="10"/>
      <c r="AB21589" s="10"/>
      <c r="AC21589" s="10"/>
      <c r="AD21589" s="10"/>
      <c r="AE21589" s="10"/>
      <c r="AF21589" s="10"/>
      <c r="AG21589" s="12"/>
    </row>
    <row r="21590" spans="1:33">
      <c r="A21590" s="10"/>
      <c r="B21590" s="10"/>
      <c r="C21590" s="10"/>
      <c r="D21590" s="10"/>
      <c r="E21590" s="10"/>
      <c r="F21590" s="10"/>
      <c r="G21590" s="10"/>
      <c r="H21590" s="10"/>
      <c r="I21590" s="10"/>
      <c r="J21590" s="10"/>
      <c r="K21590" s="10"/>
      <c r="L21590" s="10"/>
      <c r="M21590" s="10"/>
      <c r="N21590" s="10"/>
      <c r="O21590" s="10"/>
      <c r="P21590" s="10"/>
      <c r="Q21590" s="10"/>
      <c r="R21590" s="10"/>
      <c r="S21590" s="10"/>
      <c r="T21590" s="10"/>
      <c r="U21590" s="10"/>
      <c r="V21590" s="10"/>
      <c r="W21590" s="10"/>
      <c r="X21590" s="10"/>
      <c r="Y21590" s="10"/>
      <c r="Z21590" s="10"/>
      <c r="AA21590" s="10"/>
      <c r="AB21590" s="10"/>
      <c r="AC21590" s="10"/>
      <c r="AD21590" s="10"/>
      <c r="AE21590" s="10"/>
      <c r="AF21590" s="10"/>
      <c r="AG21590" s="12"/>
    </row>
    <row r="21591" spans="1:33">
      <c r="A21591" s="10"/>
      <c r="B21591" s="10"/>
      <c r="C21591" s="10"/>
      <c r="D21591" s="10"/>
      <c r="E21591" s="10"/>
      <c r="F21591" s="10"/>
      <c r="G21591" s="10"/>
      <c r="H21591" s="10"/>
      <c r="I21591" s="10"/>
      <c r="J21591" s="10"/>
      <c r="K21591" s="10"/>
      <c r="L21591" s="10"/>
      <c r="M21591" s="10"/>
      <c r="N21591" s="10"/>
      <c r="O21591" s="10"/>
      <c r="P21591" s="10"/>
      <c r="Q21591" s="10"/>
      <c r="R21591" s="10"/>
      <c r="S21591" s="10"/>
      <c r="T21591" s="10"/>
      <c r="U21591" s="10"/>
      <c r="V21591" s="10"/>
      <c r="W21591" s="10"/>
      <c r="X21591" s="10"/>
      <c r="Y21591" s="10"/>
      <c r="Z21591" s="10"/>
      <c r="AA21591" s="10"/>
      <c r="AB21591" s="10"/>
      <c r="AC21591" s="10"/>
      <c r="AD21591" s="10"/>
      <c r="AE21591" s="10"/>
      <c r="AF21591" s="10"/>
      <c r="AG21591" s="12"/>
    </row>
    <row r="21592" spans="1:33">
      <c r="A21592" s="10"/>
      <c r="B21592" s="10"/>
      <c r="C21592" s="10"/>
      <c r="D21592" s="10"/>
      <c r="E21592" s="10"/>
      <c r="F21592" s="10"/>
      <c r="G21592" s="10"/>
      <c r="H21592" s="10"/>
      <c r="I21592" s="10"/>
      <c r="J21592" s="10"/>
      <c r="K21592" s="10"/>
      <c r="L21592" s="10"/>
      <c r="M21592" s="10"/>
      <c r="N21592" s="10"/>
      <c r="O21592" s="10"/>
      <c r="P21592" s="10"/>
      <c r="Q21592" s="10"/>
      <c r="R21592" s="10"/>
      <c r="S21592" s="10"/>
      <c r="T21592" s="10"/>
      <c r="U21592" s="10"/>
      <c r="V21592" s="10"/>
      <c r="W21592" s="10"/>
      <c r="X21592" s="10"/>
      <c r="Y21592" s="10"/>
      <c r="Z21592" s="10"/>
      <c r="AA21592" s="10"/>
      <c r="AB21592" s="10"/>
      <c r="AC21592" s="10"/>
      <c r="AD21592" s="10"/>
      <c r="AE21592" s="10"/>
      <c r="AF21592" s="10"/>
      <c r="AG21592" s="12"/>
    </row>
    <row r="21593" spans="1:33">
      <c r="A21593" s="10"/>
      <c r="B21593" s="10"/>
      <c r="C21593" s="10"/>
      <c r="D21593" s="10"/>
      <c r="E21593" s="10"/>
      <c r="F21593" s="10"/>
      <c r="G21593" s="10"/>
      <c r="H21593" s="10"/>
      <c r="I21593" s="10"/>
      <c r="J21593" s="10"/>
      <c r="K21593" s="10"/>
      <c r="L21593" s="10"/>
      <c r="M21593" s="10"/>
      <c r="N21593" s="10"/>
      <c r="O21593" s="10"/>
      <c r="P21593" s="10"/>
      <c r="Q21593" s="10"/>
      <c r="R21593" s="10"/>
      <c r="S21593" s="10"/>
      <c r="T21593" s="10"/>
      <c r="U21593" s="10"/>
      <c r="V21593" s="10"/>
      <c r="W21593" s="10"/>
      <c r="X21593" s="10"/>
      <c r="Y21593" s="10"/>
      <c r="Z21593" s="10"/>
      <c r="AA21593" s="10"/>
      <c r="AB21593" s="10"/>
      <c r="AC21593" s="10"/>
      <c r="AD21593" s="10"/>
      <c r="AE21593" s="10"/>
      <c r="AF21593" s="10"/>
      <c r="AG21593" s="12"/>
    </row>
    <row r="21594" spans="1:33">
      <c r="A21594" s="10"/>
      <c r="B21594" s="10"/>
      <c r="C21594" s="10"/>
      <c r="D21594" s="10"/>
      <c r="E21594" s="10"/>
      <c r="F21594" s="10"/>
      <c r="G21594" s="10"/>
      <c r="H21594" s="10"/>
      <c r="I21594" s="10"/>
      <c r="J21594" s="10"/>
      <c r="K21594" s="10"/>
      <c r="L21594" s="10"/>
      <c r="M21594" s="10"/>
      <c r="N21594" s="10"/>
      <c r="O21594" s="10"/>
      <c r="P21594" s="10"/>
      <c r="Q21594" s="10"/>
      <c r="R21594" s="10"/>
      <c r="S21594" s="10"/>
      <c r="T21594" s="10"/>
      <c r="U21594" s="10"/>
      <c r="V21594" s="10"/>
      <c r="W21594" s="10"/>
      <c r="X21594" s="10"/>
      <c r="Y21594" s="10"/>
      <c r="Z21594" s="10"/>
      <c r="AA21594" s="10"/>
      <c r="AB21594" s="10"/>
      <c r="AC21594" s="10"/>
      <c r="AD21594" s="10"/>
      <c r="AE21594" s="10"/>
      <c r="AF21594" s="10"/>
      <c r="AG21594" s="12"/>
    </row>
    <row r="21595" spans="1:33">
      <c r="A21595" s="10"/>
      <c r="B21595" s="10"/>
      <c r="C21595" s="10"/>
      <c r="D21595" s="10"/>
      <c r="E21595" s="10"/>
      <c r="F21595" s="10"/>
      <c r="G21595" s="10"/>
      <c r="H21595" s="10"/>
      <c r="I21595" s="10"/>
      <c r="J21595" s="10"/>
      <c r="K21595" s="10"/>
      <c r="L21595" s="10"/>
      <c r="M21595" s="10"/>
      <c r="N21595" s="10"/>
      <c r="O21595" s="10"/>
      <c r="P21595" s="10"/>
      <c r="Q21595" s="10"/>
      <c r="R21595" s="10"/>
      <c r="S21595" s="10"/>
      <c r="T21595" s="10"/>
      <c r="U21595" s="10"/>
      <c r="V21595" s="10"/>
      <c r="W21595" s="10"/>
      <c r="X21595" s="10"/>
      <c r="Y21595" s="10"/>
      <c r="Z21595" s="10"/>
      <c r="AA21595" s="10"/>
      <c r="AB21595" s="10"/>
      <c r="AC21595" s="10"/>
      <c r="AD21595" s="10"/>
      <c r="AE21595" s="10"/>
      <c r="AF21595" s="10"/>
      <c r="AG21595" s="12"/>
    </row>
    <row r="21596" spans="1:33">
      <c r="A21596" s="10"/>
      <c r="B21596" s="10"/>
      <c r="C21596" s="10"/>
      <c r="D21596" s="10"/>
      <c r="E21596" s="10"/>
      <c r="F21596" s="10"/>
      <c r="G21596" s="10"/>
      <c r="H21596" s="10"/>
      <c r="I21596" s="10"/>
      <c r="J21596" s="10"/>
      <c r="K21596" s="10"/>
      <c r="L21596" s="10"/>
      <c r="M21596" s="10"/>
      <c r="N21596" s="10"/>
      <c r="O21596" s="10"/>
      <c r="P21596" s="10"/>
      <c r="Q21596" s="10"/>
      <c r="R21596" s="10"/>
      <c r="S21596" s="10"/>
      <c r="T21596" s="10"/>
      <c r="U21596" s="10"/>
      <c r="V21596" s="10"/>
      <c r="W21596" s="10"/>
      <c r="X21596" s="10"/>
      <c r="Y21596" s="10"/>
      <c r="Z21596" s="10"/>
      <c r="AA21596" s="10"/>
      <c r="AB21596" s="10"/>
      <c r="AC21596" s="10"/>
      <c r="AD21596" s="10"/>
      <c r="AE21596" s="10"/>
      <c r="AF21596" s="10"/>
      <c r="AG21596" s="12"/>
    </row>
    <row r="21597" spans="1:33">
      <c r="A21597" s="10"/>
      <c r="B21597" s="10"/>
      <c r="C21597" s="10"/>
      <c r="D21597" s="10"/>
      <c r="E21597" s="10"/>
      <c r="F21597" s="10"/>
      <c r="G21597" s="10"/>
      <c r="H21597" s="10"/>
      <c r="I21597" s="10"/>
      <c r="J21597" s="10"/>
      <c r="K21597" s="10"/>
      <c r="L21597" s="10"/>
      <c r="M21597" s="10"/>
      <c r="N21597" s="10"/>
      <c r="O21597" s="10"/>
      <c r="P21597" s="10"/>
      <c r="Q21597" s="10"/>
      <c r="R21597" s="10"/>
      <c r="S21597" s="10"/>
      <c r="T21597" s="10"/>
      <c r="U21597" s="10"/>
      <c r="V21597" s="10"/>
      <c r="W21597" s="10"/>
      <c r="X21597" s="10"/>
      <c r="Y21597" s="10"/>
      <c r="Z21597" s="10"/>
      <c r="AA21597" s="10"/>
      <c r="AB21597" s="10"/>
      <c r="AC21597" s="10"/>
      <c r="AD21597" s="10"/>
      <c r="AE21597" s="10"/>
      <c r="AF21597" s="10"/>
      <c r="AG21597" s="12"/>
    </row>
    <row r="21598" spans="1:33">
      <c r="A21598" s="10"/>
      <c r="B21598" s="10"/>
      <c r="C21598" s="10"/>
      <c r="D21598" s="10"/>
      <c r="E21598" s="10"/>
      <c r="F21598" s="10"/>
      <c r="G21598" s="10"/>
      <c r="H21598" s="10"/>
      <c r="I21598" s="10"/>
      <c r="J21598" s="10"/>
      <c r="K21598" s="10"/>
      <c r="L21598" s="10"/>
      <c r="M21598" s="10"/>
      <c r="N21598" s="10"/>
      <c r="O21598" s="10"/>
      <c r="P21598" s="10"/>
      <c r="Q21598" s="10"/>
      <c r="R21598" s="10"/>
      <c r="S21598" s="10"/>
      <c r="T21598" s="10"/>
      <c r="U21598" s="10"/>
      <c r="V21598" s="10"/>
      <c r="W21598" s="10"/>
      <c r="X21598" s="10"/>
      <c r="Y21598" s="10"/>
      <c r="Z21598" s="10"/>
      <c r="AA21598" s="10"/>
      <c r="AB21598" s="10"/>
      <c r="AC21598" s="10"/>
      <c r="AD21598" s="10"/>
      <c r="AE21598" s="10"/>
      <c r="AF21598" s="10"/>
      <c r="AG21598" s="12"/>
    </row>
    <row r="21599" spans="1:33">
      <c r="A21599" s="10"/>
      <c r="B21599" s="10"/>
      <c r="C21599" s="10"/>
      <c r="D21599" s="10"/>
      <c r="E21599" s="10"/>
      <c r="F21599" s="10"/>
      <c r="G21599" s="10"/>
      <c r="H21599" s="10"/>
      <c r="I21599" s="10"/>
      <c r="J21599" s="10"/>
      <c r="K21599" s="10"/>
      <c r="L21599" s="10"/>
      <c r="M21599" s="10"/>
      <c r="N21599" s="10"/>
      <c r="O21599" s="10"/>
      <c r="P21599" s="10"/>
      <c r="Q21599" s="10"/>
      <c r="R21599" s="10"/>
      <c r="S21599" s="10"/>
      <c r="T21599" s="10"/>
      <c r="U21599" s="10"/>
      <c r="V21599" s="10"/>
      <c r="W21599" s="10"/>
      <c r="X21599" s="10"/>
      <c r="Y21599" s="10"/>
      <c r="Z21599" s="10"/>
      <c r="AA21599" s="10"/>
      <c r="AB21599" s="10"/>
      <c r="AC21599" s="10"/>
      <c r="AD21599" s="10"/>
      <c r="AE21599" s="10"/>
      <c r="AF21599" s="10"/>
      <c r="AG21599" s="12"/>
    </row>
    <row r="21600" spans="1:33">
      <c r="A21600" s="10"/>
      <c r="B21600" s="10"/>
      <c r="C21600" s="10"/>
      <c r="D21600" s="10"/>
      <c r="E21600" s="10"/>
      <c r="F21600" s="10"/>
      <c r="G21600" s="10"/>
      <c r="H21600" s="10"/>
      <c r="I21600" s="10"/>
      <c r="J21600" s="10"/>
      <c r="K21600" s="10"/>
      <c r="L21600" s="10"/>
      <c r="M21600" s="10"/>
      <c r="N21600" s="10"/>
      <c r="O21600" s="10"/>
      <c r="P21600" s="10"/>
      <c r="Q21600" s="10"/>
      <c r="R21600" s="10"/>
      <c r="S21600" s="10"/>
      <c r="T21600" s="10"/>
      <c r="U21600" s="10"/>
      <c r="V21600" s="10"/>
      <c r="W21600" s="10"/>
      <c r="X21600" s="10"/>
      <c r="Y21600" s="10"/>
      <c r="Z21600" s="10"/>
      <c r="AA21600" s="10"/>
      <c r="AB21600" s="10"/>
      <c r="AC21600" s="10"/>
      <c r="AD21600" s="10"/>
      <c r="AE21600" s="10"/>
      <c r="AF21600" s="10"/>
      <c r="AG21600" s="12"/>
    </row>
    <row r="21601" spans="1:33">
      <c r="A21601" s="10"/>
      <c r="B21601" s="10"/>
      <c r="C21601" s="10"/>
      <c r="D21601" s="10"/>
      <c r="E21601" s="10"/>
      <c r="F21601" s="10"/>
      <c r="G21601" s="10"/>
      <c r="H21601" s="10"/>
      <c r="I21601" s="10"/>
      <c r="J21601" s="10"/>
      <c r="K21601" s="10"/>
      <c r="L21601" s="10"/>
      <c r="M21601" s="10"/>
      <c r="N21601" s="10"/>
      <c r="O21601" s="10"/>
      <c r="P21601" s="10"/>
      <c r="Q21601" s="10"/>
      <c r="R21601" s="10"/>
      <c r="S21601" s="10"/>
      <c r="T21601" s="10"/>
      <c r="U21601" s="10"/>
      <c r="V21601" s="10"/>
      <c r="W21601" s="10"/>
      <c r="X21601" s="10"/>
      <c r="Y21601" s="10"/>
      <c r="Z21601" s="10"/>
      <c r="AA21601" s="10"/>
      <c r="AB21601" s="10"/>
      <c r="AC21601" s="10"/>
      <c r="AD21601" s="10"/>
      <c r="AE21601" s="10"/>
      <c r="AF21601" s="10"/>
      <c r="AG21601" s="12"/>
    </row>
    <row r="21602" spans="1:33">
      <c r="A21602" s="10"/>
      <c r="B21602" s="10"/>
      <c r="C21602" s="10"/>
      <c r="D21602" s="10"/>
      <c r="E21602" s="10"/>
      <c r="F21602" s="10"/>
      <c r="G21602" s="10"/>
      <c r="H21602" s="10"/>
      <c r="I21602" s="10"/>
      <c r="J21602" s="10"/>
      <c r="K21602" s="10"/>
      <c r="L21602" s="10"/>
      <c r="M21602" s="10"/>
      <c r="N21602" s="10"/>
      <c r="O21602" s="10"/>
      <c r="P21602" s="10"/>
      <c r="Q21602" s="10"/>
      <c r="R21602" s="10"/>
      <c r="S21602" s="10"/>
      <c r="T21602" s="10"/>
      <c r="U21602" s="10"/>
      <c r="V21602" s="10"/>
      <c r="W21602" s="10"/>
      <c r="X21602" s="10"/>
      <c r="Y21602" s="10"/>
      <c r="Z21602" s="10"/>
      <c r="AA21602" s="10"/>
      <c r="AB21602" s="10"/>
      <c r="AC21602" s="10"/>
      <c r="AD21602" s="10"/>
      <c r="AE21602" s="10"/>
      <c r="AF21602" s="10"/>
      <c r="AG21602" s="12"/>
    </row>
    <row r="21603" spans="1:33">
      <c r="A21603" s="10"/>
      <c r="B21603" s="10"/>
      <c r="C21603" s="10"/>
      <c r="D21603" s="10"/>
      <c r="E21603" s="10"/>
      <c r="F21603" s="10"/>
      <c r="G21603" s="10"/>
      <c r="H21603" s="10"/>
      <c r="I21603" s="10"/>
      <c r="J21603" s="10"/>
      <c r="K21603" s="10"/>
      <c r="L21603" s="10"/>
      <c r="M21603" s="10"/>
      <c r="N21603" s="10"/>
      <c r="O21603" s="10"/>
      <c r="P21603" s="10"/>
      <c r="Q21603" s="10"/>
      <c r="R21603" s="10"/>
      <c r="S21603" s="10"/>
      <c r="T21603" s="10"/>
      <c r="U21603" s="10"/>
      <c r="V21603" s="10"/>
      <c r="W21603" s="10"/>
      <c r="X21603" s="10"/>
      <c r="Y21603" s="10"/>
      <c r="Z21603" s="10"/>
      <c r="AA21603" s="10"/>
      <c r="AB21603" s="10"/>
      <c r="AC21603" s="10"/>
      <c r="AD21603" s="10"/>
      <c r="AE21603" s="10"/>
      <c r="AF21603" s="10"/>
      <c r="AG21603" s="12"/>
    </row>
    <row r="21604" spans="1:33">
      <c r="A21604" s="10"/>
      <c r="B21604" s="10"/>
      <c r="C21604" s="10"/>
      <c r="D21604" s="10"/>
      <c r="E21604" s="10"/>
      <c r="F21604" s="10"/>
      <c r="G21604" s="10"/>
      <c r="H21604" s="10"/>
      <c r="I21604" s="10"/>
      <c r="J21604" s="10"/>
      <c r="K21604" s="10"/>
      <c r="L21604" s="10"/>
      <c r="M21604" s="10"/>
      <c r="N21604" s="10"/>
      <c r="O21604" s="10"/>
      <c r="P21604" s="10"/>
      <c r="Q21604" s="10"/>
      <c r="R21604" s="10"/>
      <c r="S21604" s="10"/>
      <c r="T21604" s="10"/>
      <c r="U21604" s="10"/>
      <c r="V21604" s="10"/>
      <c r="W21604" s="10"/>
      <c r="X21604" s="10"/>
      <c r="Y21604" s="10"/>
      <c r="Z21604" s="10"/>
      <c r="AA21604" s="10"/>
      <c r="AB21604" s="10"/>
      <c r="AC21604" s="10"/>
      <c r="AD21604" s="10"/>
      <c r="AE21604" s="10"/>
      <c r="AF21604" s="10"/>
      <c r="AG21604" s="12"/>
    </row>
    <row r="21605" spans="1:33">
      <c r="A21605" s="10"/>
      <c r="B21605" s="10"/>
      <c r="C21605" s="10"/>
      <c r="D21605" s="10"/>
      <c r="E21605" s="10"/>
      <c r="F21605" s="10"/>
      <c r="G21605" s="10"/>
      <c r="H21605" s="10"/>
      <c r="I21605" s="10"/>
      <c r="J21605" s="10"/>
      <c r="K21605" s="10"/>
      <c r="L21605" s="10"/>
      <c r="M21605" s="10"/>
      <c r="N21605" s="10"/>
      <c r="O21605" s="10"/>
      <c r="P21605" s="10"/>
      <c r="Q21605" s="10"/>
      <c r="R21605" s="10"/>
      <c r="S21605" s="10"/>
      <c r="T21605" s="10"/>
      <c r="U21605" s="10"/>
      <c r="V21605" s="10"/>
      <c r="W21605" s="10"/>
      <c r="X21605" s="10"/>
      <c r="Y21605" s="10"/>
      <c r="Z21605" s="10"/>
      <c r="AA21605" s="10"/>
      <c r="AB21605" s="10"/>
      <c r="AC21605" s="10"/>
      <c r="AD21605" s="10"/>
      <c r="AE21605" s="10"/>
      <c r="AF21605" s="10"/>
      <c r="AG21605" s="12"/>
    </row>
    <row r="21606" spans="1:33">
      <c r="A21606" s="10"/>
      <c r="B21606" s="10"/>
      <c r="C21606" s="10"/>
      <c r="D21606" s="10"/>
      <c r="E21606" s="10"/>
      <c r="F21606" s="10"/>
      <c r="G21606" s="10"/>
      <c r="H21606" s="10"/>
      <c r="I21606" s="10"/>
      <c r="J21606" s="10"/>
      <c r="K21606" s="10"/>
      <c r="L21606" s="10"/>
      <c r="M21606" s="10"/>
      <c r="N21606" s="10"/>
      <c r="O21606" s="10"/>
      <c r="P21606" s="10"/>
      <c r="Q21606" s="10"/>
      <c r="R21606" s="10"/>
      <c r="S21606" s="10"/>
      <c r="T21606" s="10"/>
      <c r="U21606" s="10"/>
      <c r="V21606" s="10"/>
      <c r="W21606" s="10"/>
      <c r="X21606" s="10"/>
      <c r="Y21606" s="10"/>
      <c r="Z21606" s="10"/>
      <c r="AA21606" s="10"/>
      <c r="AB21606" s="10"/>
      <c r="AC21606" s="10"/>
      <c r="AD21606" s="10"/>
      <c r="AE21606" s="10"/>
      <c r="AF21606" s="10"/>
      <c r="AG21606" s="12"/>
    </row>
    <row r="21607" spans="1:33">
      <c r="A21607" s="10"/>
      <c r="B21607" s="10"/>
      <c r="C21607" s="10"/>
      <c r="D21607" s="10"/>
      <c r="E21607" s="10"/>
      <c r="F21607" s="10"/>
      <c r="G21607" s="10"/>
      <c r="H21607" s="10"/>
      <c r="I21607" s="10"/>
      <c r="J21607" s="10"/>
      <c r="K21607" s="10"/>
      <c r="L21607" s="10"/>
      <c r="M21607" s="10"/>
      <c r="N21607" s="10"/>
      <c r="O21607" s="10"/>
      <c r="P21607" s="10"/>
      <c r="Q21607" s="10"/>
      <c r="R21607" s="10"/>
      <c r="S21607" s="10"/>
      <c r="T21607" s="10"/>
      <c r="U21607" s="10"/>
      <c r="V21607" s="10"/>
      <c r="W21607" s="10"/>
      <c r="X21607" s="10"/>
      <c r="Y21607" s="10"/>
      <c r="Z21607" s="10"/>
      <c r="AA21607" s="10"/>
      <c r="AB21607" s="10"/>
      <c r="AC21607" s="10"/>
      <c r="AD21607" s="10"/>
      <c r="AE21607" s="10"/>
      <c r="AF21607" s="10"/>
      <c r="AG21607" s="12"/>
    </row>
    <row r="21608" spans="1:33">
      <c r="A21608" s="10"/>
      <c r="B21608" s="10"/>
      <c r="C21608" s="10"/>
      <c r="D21608" s="10"/>
      <c r="E21608" s="10"/>
      <c r="F21608" s="10"/>
      <c r="G21608" s="10"/>
      <c r="H21608" s="10"/>
      <c r="I21608" s="10"/>
      <c r="J21608" s="10"/>
      <c r="K21608" s="10"/>
      <c r="L21608" s="10"/>
      <c r="M21608" s="10"/>
      <c r="N21608" s="10"/>
      <c r="O21608" s="10"/>
      <c r="P21608" s="10"/>
      <c r="Q21608" s="10"/>
      <c r="R21608" s="10"/>
      <c r="S21608" s="10"/>
      <c r="T21608" s="10"/>
      <c r="U21608" s="10"/>
      <c r="V21608" s="10"/>
      <c r="W21608" s="10"/>
      <c r="X21608" s="10"/>
      <c r="Y21608" s="10"/>
      <c r="Z21608" s="10"/>
      <c r="AA21608" s="10"/>
      <c r="AB21608" s="10"/>
      <c r="AC21608" s="10"/>
      <c r="AD21608" s="10"/>
      <c r="AE21608" s="10"/>
      <c r="AF21608" s="10"/>
      <c r="AG21608" s="12"/>
    </row>
    <row r="21609" spans="1:33">
      <c r="A21609" s="10"/>
      <c r="B21609" s="10"/>
      <c r="C21609" s="10"/>
      <c r="D21609" s="10"/>
      <c r="E21609" s="10"/>
      <c r="F21609" s="10"/>
      <c r="G21609" s="10"/>
      <c r="H21609" s="10"/>
      <c r="I21609" s="10"/>
      <c r="J21609" s="10"/>
      <c r="K21609" s="10"/>
      <c r="L21609" s="10"/>
      <c r="M21609" s="10"/>
      <c r="N21609" s="10"/>
      <c r="O21609" s="10"/>
      <c r="P21609" s="10"/>
      <c r="Q21609" s="10"/>
      <c r="R21609" s="10"/>
      <c r="S21609" s="10"/>
      <c r="T21609" s="10"/>
      <c r="U21609" s="10"/>
      <c r="V21609" s="10"/>
      <c r="W21609" s="10"/>
      <c r="X21609" s="10"/>
      <c r="Y21609" s="10"/>
      <c r="Z21609" s="10"/>
      <c r="AA21609" s="10"/>
      <c r="AB21609" s="10"/>
      <c r="AC21609" s="10"/>
      <c r="AD21609" s="10"/>
      <c r="AE21609" s="10"/>
      <c r="AF21609" s="10"/>
      <c r="AG21609" s="12"/>
    </row>
    <row r="21610" spans="1:33">
      <c r="A21610" s="10"/>
      <c r="B21610" s="10"/>
      <c r="C21610" s="10"/>
      <c r="D21610" s="10"/>
      <c r="E21610" s="10"/>
      <c r="F21610" s="10"/>
      <c r="G21610" s="10"/>
      <c r="H21610" s="10"/>
      <c r="I21610" s="10"/>
      <c r="J21610" s="10"/>
      <c r="K21610" s="10"/>
      <c r="L21610" s="10"/>
      <c r="M21610" s="10"/>
      <c r="N21610" s="10"/>
      <c r="O21610" s="10"/>
      <c r="P21610" s="10"/>
      <c r="Q21610" s="10"/>
      <c r="R21610" s="10"/>
      <c r="S21610" s="10"/>
      <c r="T21610" s="10"/>
      <c r="U21610" s="10"/>
      <c r="V21610" s="10"/>
      <c r="W21610" s="10"/>
      <c r="X21610" s="10"/>
      <c r="Y21610" s="10"/>
      <c r="Z21610" s="10"/>
      <c r="AA21610" s="10"/>
      <c r="AB21610" s="10"/>
      <c r="AC21610" s="10"/>
      <c r="AD21610" s="10"/>
      <c r="AE21610" s="10"/>
      <c r="AF21610" s="10"/>
      <c r="AG21610" s="12"/>
    </row>
    <row r="21611" spans="1:33">
      <c r="A21611" s="10"/>
      <c r="B21611" s="10"/>
      <c r="C21611" s="10"/>
      <c r="D21611" s="10"/>
      <c r="E21611" s="10"/>
      <c r="F21611" s="10"/>
      <c r="G21611" s="10"/>
      <c r="H21611" s="10"/>
      <c r="I21611" s="10"/>
      <c r="J21611" s="10"/>
      <c r="K21611" s="10"/>
      <c r="L21611" s="10"/>
      <c r="M21611" s="10"/>
      <c r="N21611" s="10"/>
      <c r="O21611" s="10"/>
      <c r="P21611" s="10"/>
      <c r="Q21611" s="10"/>
      <c r="R21611" s="10"/>
      <c r="S21611" s="10"/>
      <c r="T21611" s="10"/>
      <c r="U21611" s="10"/>
      <c r="V21611" s="10"/>
      <c r="W21611" s="10"/>
      <c r="X21611" s="10"/>
      <c r="Y21611" s="10"/>
      <c r="Z21611" s="10"/>
      <c r="AA21611" s="10"/>
      <c r="AB21611" s="10"/>
      <c r="AC21611" s="10"/>
      <c r="AD21611" s="10"/>
      <c r="AE21611" s="10"/>
      <c r="AF21611" s="10"/>
      <c r="AG21611" s="12"/>
    </row>
    <row r="21612" spans="1:33">
      <c r="A21612" s="10"/>
      <c r="B21612" s="10"/>
      <c r="C21612" s="10"/>
      <c r="D21612" s="10"/>
      <c r="E21612" s="10"/>
      <c r="F21612" s="10"/>
      <c r="G21612" s="10"/>
      <c r="H21612" s="10"/>
      <c r="I21612" s="10"/>
      <c r="J21612" s="10"/>
      <c r="K21612" s="10"/>
      <c r="L21612" s="10"/>
      <c r="M21612" s="10"/>
      <c r="N21612" s="10"/>
      <c r="O21612" s="10"/>
      <c r="P21612" s="10"/>
      <c r="Q21612" s="10"/>
      <c r="R21612" s="10"/>
      <c r="S21612" s="10"/>
      <c r="T21612" s="10"/>
      <c r="U21612" s="10"/>
      <c r="V21612" s="10"/>
      <c r="W21612" s="10"/>
      <c r="X21612" s="10"/>
      <c r="Y21612" s="10"/>
      <c r="Z21612" s="10"/>
      <c r="AA21612" s="10"/>
      <c r="AB21612" s="10"/>
      <c r="AC21612" s="10"/>
      <c r="AD21612" s="10"/>
      <c r="AE21612" s="10"/>
      <c r="AF21612" s="10"/>
      <c r="AG21612" s="12"/>
    </row>
    <row r="21613" spans="1:33">
      <c r="A21613" s="10"/>
      <c r="B21613" s="10"/>
      <c r="C21613" s="10"/>
      <c r="D21613" s="10"/>
      <c r="E21613" s="10"/>
      <c r="F21613" s="10"/>
      <c r="G21613" s="10"/>
      <c r="H21613" s="10"/>
      <c r="I21613" s="10"/>
      <c r="J21613" s="10"/>
      <c r="K21613" s="10"/>
      <c r="L21613" s="10"/>
      <c r="M21613" s="10"/>
      <c r="N21613" s="10"/>
      <c r="O21613" s="10"/>
      <c r="P21613" s="10"/>
      <c r="Q21613" s="10"/>
      <c r="R21613" s="10"/>
      <c r="S21613" s="10"/>
      <c r="T21613" s="10"/>
      <c r="U21613" s="10"/>
      <c r="V21613" s="10"/>
      <c r="W21613" s="10"/>
      <c r="X21613" s="10"/>
      <c r="Y21613" s="10"/>
      <c r="Z21613" s="10"/>
      <c r="AA21613" s="10"/>
      <c r="AB21613" s="10"/>
      <c r="AC21613" s="10"/>
      <c r="AD21613" s="10"/>
      <c r="AE21613" s="10"/>
      <c r="AF21613" s="10"/>
      <c r="AG21613" s="12"/>
    </row>
    <row r="21614" spans="1:33">
      <c r="A21614" s="10"/>
      <c r="B21614" s="10"/>
      <c r="C21614" s="10"/>
      <c r="D21614" s="10"/>
      <c r="E21614" s="10"/>
      <c r="F21614" s="10"/>
      <c r="G21614" s="10"/>
      <c r="H21614" s="10"/>
      <c r="I21614" s="10"/>
      <c r="J21614" s="10"/>
      <c r="K21614" s="10"/>
      <c r="L21614" s="10"/>
      <c r="M21614" s="10"/>
      <c r="N21614" s="10"/>
      <c r="O21614" s="10"/>
      <c r="P21614" s="10"/>
      <c r="Q21614" s="10"/>
      <c r="R21614" s="10"/>
      <c r="S21614" s="10"/>
      <c r="T21614" s="10"/>
      <c r="U21614" s="10"/>
      <c r="V21614" s="10"/>
      <c r="W21614" s="10"/>
      <c r="X21614" s="10"/>
      <c r="Y21614" s="10"/>
      <c r="Z21614" s="10"/>
      <c r="AA21614" s="10"/>
      <c r="AB21614" s="10"/>
      <c r="AC21614" s="10"/>
      <c r="AD21614" s="10"/>
      <c r="AE21614" s="10"/>
      <c r="AF21614" s="10"/>
      <c r="AG21614" s="12"/>
    </row>
    <row r="21615" spans="1:33">
      <c r="A21615" s="10"/>
      <c r="B21615" s="10"/>
      <c r="C21615" s="10"/>
      <c r="D21615" s="10"/>
      <c r="E21615" s="10"/>
      <c r="F21615" s="10"/>
      <c r="G21615" s="10"/>
      <c r="H21615" s="10"/>
      <c r="I21615" s="10"/>
      <c r="J21615" s="10"/>
      <c r="K21615" s="10"/>
      <c r="L21615" s="10"/>
      <c r="M21615" s="10"/>
      <c r="N21615" s="10"/>
      <c r="O21615" s="10"/>
      <c r="P21615" s="10"/>
      <c r="Q21615" s="10"/>
      <c r="R21615" s="10"/>
      <c r="S21615" s="10"/>
      <c r="T21615" s="10"/>
      <c r="U21615" s="10"/>
      <c r="V21615" s="10"/>
      <c r="W21615" s="10"/>
      <c r="X21615" s="10"/>
      <c r="Y21615" s="10"/>
      <c r="Z21615" s="10"/>
      <c r="AA21615" s="10"/>
      <c r="AB21615" s="10"/>
      <c r="AC21615" s="10"/>
      <c r="AD21615" s="10"/>
      <c r="AE21615" s="10"/>
      <c r="AF21615" s="10"/>
      <c r="AG21615" s="12"/>
    </row>
    <row r="21616" spans="1:33">
      <c r="A21616" s="10"/>
      <c r="B21616" s="10"/>
      <c r="C21616" s="10"/>
      <c r="D21616" s="10"/>
      <c r="E21616" s="10"/>
      <c r="F21616" s="10"/>
      <c r="G21616" s="10"/>
      <c r="H21616" s="10"/>
      <c r="I21616" s="10"/>
      <c r="J21616" s="10"/>
      <c r="K21616" s="10"/>
      <c r="L21616" s="10"/>
      <c r="M21616" s="10"/>
      <c r="N21616" s="10"/>
      <c r="O21616" s="10"/>
      <c r="P21616" s="10"/>
      <c r="Q21616" s="10"/>
      <c r="R21616" s="10"/>
      <c r="S21616" s="10"/>
      <c r="T21616" s="10"/>
      <c r="U21616" s="10"/>
      <c r="V21616" s="10"/>
      <c r="W21616" s="10"/>
      <c r="X21616" s="10"/>
      <c r="Y21616" s="10"/>
      <c r="Z21616" s="10"/>
      <c r="AA21616" s="10"/>
      <c r="AB21616" s="10"/>
      <c r="AC21616" s="10"/>
      <c r="AD21616" s="10"/>
      <c r="AE21616" s="10"/>
      <c r="AF21616" s="10"/>
      <c r="AG21616" s="12"/>
    </row>
    <row r="21617" spans="1:33">
      <c r="A21617" s="10"/>
      <c r="B21617" s="10"/>
      <c r="C21617" s="10"/>
      <c r="D21617" s="10"/>
      <c r="E21617" s="10"/>
      <c r="F21617" s="10"/>
      <c r="G21617" s="10"/>
      <c r="H21617" s="10"/>
      <c r="I21617" s="10"/>
      <c r="J21617" s="10"/>
      <c r="K21617" s="10"/>
      <c r="L21617" s="10"/>
      <c r="M21617" s="10"/>
      <c r="N21617" s="10"/>
      <c r="O21617" s="10"/>
      <c r="P21617" s="10"/>
      <c r="Q21617" s="10"/>
      <c r="R21617" s="10"/>
      <c r="S21617" s="10"/>
      <c r="T21617" s="10"/>
      <c r="U21617" s="10"/>
      <c r="V21617" s="10"/>
      <c r="W21617" s="10"/>
      <c r="X21617" s="10"/>
      <c r="Y21617" s="10"/>
      <c r="Z21617" s="10"/>
      <c r="AA21617" s="10"/>
      <c r="AB21617" s="10"/>
      <c r="AC21617" s="10"/>
      <c r="AD21617" s="10"/>
      <c r="AE21617" s="10"/>
      <c r="AF21617" s="10"/>
      <c r="AG21617" s="12"/>
    </row>
    <row r="21618" spans="1:33">
      <c r="A21618" s="10"/>
      <c r="B21618" s="10"/>
      <c r="C21618" s="10"/>
      <c r="D21618" s="10"/>
      <c r="E21618" s="10"/>
      <c r="F21618" s="10"/>
      <c r="G21618" s="10"/>
      <c r="H21618" s="10"/>
      <c r="I21618" s="10"/>
      <c r="J21618" s="10"/>
      <c r="K21618" s="10"/>
      <c r="L21618" s="10"/>
      <c r="M21618" s="10"/>
      <c r="N21618" s="10"/>
      <c r="O21618" s="10"/>
      <c r="P21618" s="10"/>
      <c r="Q21618" s="10"/>
      <c r="R21618" s="10"/>
      <c r="S21618" s="10"/>
      <c r="T21618" s="10"/>
      <c r="U21618" s="10"/>
      <c r="V21618" s="10"/>
      <c r="W21618" s="10"/>
      <c r="X21618" s="10"/>
      <c r="Y21618" s="10"/>
      <c r="Z21618" s="10"/>
      <c r="AA21618" s="10"/>
      <c r="AB21618" s="10"/>
      <c r="AC21618" s="10"/>
      <c r="AD21618" s="10"/>
      <c r="AE21618" s="10"/>
      <c r="AF21618" s="10"/>
      <c r="AG21618" s="12"/>
    </row>
    <row r="21619" spans="1:33">
      <c r="A21619" s="10"/>
      <c r="B21619" s="10"/>
      <c r="C21619" s="10"/>
      <c r="D21619" s="10"/>
      <c r="E21619" s="10"/>
      <c r="F21619" s="10"/>
      <c r="G21619" s="10"/>
      <c r="H21619" s="10"/>
      <c r="I21619" s="10"/>
      <c r="J21619" s="10"/>
      <c r="K21619" s="10"/>
      <c r="L21619" s="10"/>
      <c r="M21619" s="10"/>
      <c r="N21619" s="10"/>
      <c r="O21619" s="10"/>
      <c r="P21619" s="10"/>
      <c r="Q21619" s="10"/>
      <c r="R21619" s="10"/>
      <c r="S21619" s="10"/>
      <c r="T21619" s="10"/>
      <c r="U21619" s="10"/>
      <c r="V21619" s="10"/>
      <c r="W21619" s="10"/>
      <c r="X21619" s="10"/>
      <c r="Y21619" s="10"/>
      <c r="Z21619" s="10"/>
      <c r="AA21619" s="10"/>
      <c r="AB21619" s="10"/>
      <c r="AC21619" s="10"/>
      <c r="AD21619" s="10"/>
      <c r="AE21619" s="10"/>
      <c r="AF21619" s="10"/>
      <c r="AG21619" s="12"/>
    </row>
    <row r="21620" spans="1:33">
      <c r="A21620" s="10"/>
      <c r="B21620" s="10"/>
      <c r="C21620" s="10"/>
      <c r="D21620" s="10"/>
      <c r="E21620" s="10"/>
      <c r="F21620" s="10"/>
      <c r="G21620" s="10"/>
      <c r="H21620" s="10"/>
      <c r="I21620" s="10"/>
      <c r="J21620" s="10"/>
      <c r="K21620" s="10"/>
      <c r="L21620" s="10"/>
      <c r="M21620" s="10"/>
      <c r="N21620" s="10"/>
      <c r="O21620" s="10"/>
      <c r="P21620" s="10"/>
      <c r="Q21620" s="10"/>
      <c r="R21620" s="10"/>
      <c r="S21620" s="10"/>
      <c r="T21620" s="10"/>
      <c r="U21620" s="10"/>
      <c r="V21620" s="10"/>
      <c r="W21620" s="10"/>
      <c r="X21620" s="10"/>
      <c r="Y21620" s="10"/>
      <c r="Z21620" s="10"/>
      <c r="AA21620" s="10"/>
      <c r="AB21620" s="10"/>
      <c r="AC21620" s="10"/>
      <c r="AD21620" s="10"/>
      <c r="AE21620" s="10"/>
      <c r="AF21620" s="10"/>
      <c r="AG21620" s="12"/>
    </row>
    <row r="21621" spans="1:33">
      <c r="A21621" s="10"/>
      <c r="B21621" s="10"/>
      <c r="C21621" s="10"/>
      <c r="D21621" s="10"/>
      <c r="E21621" s="10"/>
      <c r="F21621" s="10"/>
      <c r="G21621" s="10"/>
      <c r="H21621" s="10"/>
      <c r="I21621" s="10"/>
      <c r="J21621" s="10"/>
      <c r="K21621" s="10"/>
      <c r="L21621" s="10"/>
      <c r="M21621" s="10"/>
      <c r="N21621" s="10"/>
      <c r="O21621" s="10"/>
      <c r="P21621" s="10"/>
      <c r="Q21621" s="10"/>
      <c r="R21621" s="10"/>
      <c r="S21621" s="10"/>
      <c r="T21621" s="10"/>
      <c r="U21621" s="10"/>
      <c r="V21621" s="10"/>
      <c r="W21621" s="10"/>
      <c r="X21621" s="10"/>
      <c r="Y21621" s="10"/>
      <c r="Z21621" s="10"/>
      <c r="AA21621" s="10"/>
      <c r="AB21621" s="10"/>
      <c r="AC21621" s="10"/>
      <c r="AD21621" s="10"/>
      <c r="AE21621" s="10"/>
      <c r="AF21621" s="10"/>
      <c r="AG21621" s="12"/>
    </row>
    <row r="21622" spans="1:33">
      <c r="A21622" s="10"/>
      <c r="B21622" s="10"/>
      <c r="C21622" s="10"/>
      <c r="D21622" s="10"/>
      <c r="E21622" s="10"/>
      <c r="F21622" s="10"/>
      <c r="G21622" s="10"/>
      <c r="H21622" s="10"/>
      <c r="I21622" s="10"/>
      <c r="J21622" s="10"/>
      <c r="K21622" s="10"/>
      <c r="L21622" s="10"/>
      <c r="M21622" s="10"/>
      <c r="N21622" s="10"/>
      <c r="O21622" s="10"/>
      <c r="P21622" s="10"/>
      <c r="Q21622" s="10"/>
      <c r="R21622" s="10"/>
      <c r="S21622" s="10"/>
      <c r="T21622" s="10"/>
      <c r="U21622" s="10"/>
      <c r="V21622" s="10"/>
      <c r="W21622" s="10"/>
      <c r="X21622" s="10"/>
      <c r="Y21622" s="10"/>
      <c r="Z21622" s="10"/>
      <c r="AA21622" s="10"/>
      <c r="AB21622" s="10"/>
      <c r="AC21622" s="10"/>
      <c r="AD21622" s="10"/>
      <c r="AE21622" s="10"/>
      <c r="AF21622" s="10"/>
      <c r="AG21622" s="12"/>
    </row>
    <row r="21623" spans="1:33">
      <c r="A21623" s="10"/>
      <c r="B21623" s="10"/>
      <c r="C21623" s="10"/>
      <c r="D21623" s="10"/>
      <c r="E21623" s="10"/>
      <c r="F21623" s="10"/>
      <c r="G21623" s="10"/>
      <c r="H21623" s="10"/>
      <c r="I21623" s="10"/>
      <c r="J21623" s="10"/>
      <c r="K21623" s="10"/>
      <c r="L21623" s="10"/>
      <c r="M21623" s="10"/>
      <c r="N21623" s="10"/>
      <c r="O21623" s="10"/>
      <c r="P21623" s="10"/>
      <c r="Q21623" s="10"/>
      <c r="R21623" s="10"/>
      <c r="S21623" s="10"/>
      <c r="T21623" s="10"/>
      <c r="U21623" s="10"/>
      <c r="V21623" s="10"/>
      <c r="W21623" s="10"/>
      <c r="X21623" s="10"/>
      <c r="Y21623" s="10"/>
      <c r="Z21623" s="10"/>
      <c r="AA21623" s="10"/>
      <c r="AB21623" s="10"/>
      <c r="AC21623" s="10"/>
      <c r="AD21623" s="10"/>
      <c r="AE21623" s="10"/>
      <c r="AF21623" s="10"/>
      <c r="AG21623" s="12"/>
    </row>
    <row r="21624" spans="1:33">
      <c r="A21624" s="10"/>
      <c r="B21624" s="10"/>
      <c r="C21624" s="10"/>
      <c r="D21624" s="10"/>
      <c r="E21624" s="10"/>
      <c r="F21624" s="10"/>
      <c r="G21624" s="10"/>
      <c r="H21624" s="10"/>
      <c r="I21624" s="10"/>
      <c r="J21624" s="10"/>
      <c r="K21624" s="10"/>
      <c r="L21624" s="10"/>
      <c r="M21624" s="10"/>
      <c r="N21624" s="10"/>
      <c r="O21624" s="10"/>
      <c r="P21624" s="10"/>
      <c r="Q21624" s="10"/>
      <c r="R21624" s="10"/>
      <c r="S21624" s="10"/>
      <c r="T21624" s="10"/>
      <c r="U21624" s="10"/>
      <c r="V21624" s="10"/>
      <c r="W21624" s="10"/>
      <c r="X21624" s="10"/>
      <c r="Y21624" s="10"/>
      <c r="Z21624" s="10"/>
      <c r="AA21624" s="10"/>
      <c r="AB21624" s="10"/>
      <c r="AC21624" s="10"/>
      <c r="AD21624" s="10"/>
      <c r="AE21624" s="10"/>
      <c r="AF21624" s="10"/>
      <c r="AG21624" s="12"/>
    </row>
    <row r="21625" spans="1:33">
      <c r="A21625" s="10"/>
      <c r="B21625" s="10"/>
      <c r="C21625" s="10"/>
      <c r="D21625" s="10"/>
      <c r="E21625" s="10"/>
      <c r="F21625" s="10"/>
      <c r="G21625" s="10"/>
      <c r="H21625" s="10"/>
      <c r="I21625" s="10"/>
      <c r="J21625" s="10"/>
      <c r="K21625" s="10"/>
      <c r="L21625" s="10"/>
      <c r="M21625" s="10"/>
      <c r="N21625" s="10"/>
      <c r="O21625" s="10"/>
      <c r="P21625" s="10"/>
      <c r="Q21625" s="10"/>
      <c r="R21625" s="10"/>
      <c r="S21625" s="10"/>
      <c r="T21625" s="10"/>
      <c r="U21625" s="10"/>
      <c r="V21625" s="10"/>
      <c r="W21625" s="10"/>
      <c r="X21625" s="10"/>
      <c r="Y21625" s="10"/>
      <c r="Z21625" s="10"/>
      <c r="AA21625" s="10"/>
      <c r="AB21625" s="10"/>
      <c r="AC21625" s="10"/>
      <c r="AD21625" s="10"/>
      <c r="AE21625" s="10"/>
      <c r="AF21625" s="10"/>
      <c r="AG21625" s="12"/>
    </row>
    <row r="21626" spans="1:33">
      <c r="A21626" s="10"/>
      <c r="B21626" s="10"/>
      <c r="C21626" s="10"/>
      <c r="D21626" s="10"/>
      <c r="E21626" s="10"/>
      <c r="F21626" s="10"/>
      <c r="G21626" s="10"/>
      <c r="H21626" s="10"/>
      <c r="I21626" s="10"/>
      <c r="J21626" s="10"/>
      <c r="K21626" s="10"/>
      <c r="L21626" s="10"/>
      <c r="M21626" s="10"/>
      <c r="N21626" s="10"/>
      <c r="O21626" s="10"/>
      <c r="P21626" s="10"/>
      <c r="Q21626" s="10"/>
      <c r="R21626" s="10"/>
      <c r="S21626" s="10"/>
      <c r="T21626" s="10"/>
      <c r="U21626" s="10"/>
      <c r="V21626" s="10"/>
      <c r="W21626" s="10"/>
      <c r="X21626" s="10"/>
      <c r="Y21626" s="10"/>
      <c r="Z21626" s="10"/>
      <c r="AA21626" s="10"/>
      <c r="AB21626" s="10"/>
      <c r="AC21626" s="10"/>
      <c r="AD21626" s="10"/>
      <c r="AE21626" s="10"/>
      <c r="AF21626" s="10"/>
      <c r="AG21626" s="12"/>
    </row>
    <row r="21627" spans="1:33">
      <c r="A21627" s="10"/>
      <c r="B21627" s="10"/>
      <c r="C21627" s="10"/>
      <c r="D21627" s="10"/>
      <c r="E21627" s="10"/>
      <c r="F21627" s="10"/>
      <c r="G21627" s="10"/>
      <c r="H21627" s="10"/>
      <c r="I21627" s="10"/>
      <c r="J21627" s="10"/>
      <c r="K21627" s="10"/>
      <c r="L21627" s="10"/>
      <c r="M21627" s="10"/>
      <c r="N21627" s="10"/>
      <c r="O21627" s="10"/>
      <c r="P21627" s="10"/>
      <c r="Q21627" s="10"/>
      <c r="R21627" s="10"/>
      <c r="S21627" s="10"/>
      <c r="T21627" s="10"/>
      <c r="U21627" s="10"/>
      <c r="V21627" s="10"/>
      <c r="W21627" s="10"/>
      <c r="X21627" s="10"/>
      <c r="Y21627" s="10"/>
      <c r="Z21627" s="10"/>
      <c r="AA21627" s="10"/>
      <c r="AB21627" s="10"/>
      <c r="AC21627" s="10"/>
      <c r="AD21627" s="10"/>
      <c r="AE21627" s="10"/>
      <c r="AF21627" s="10"/>
      <c r="AG21627" s="12"/>
    </row>
    <row r="21628" spans="1:33">
      <c r="A21628" s="10"/>
      <c r="B21628" s="10"/>
      <c r="C21628" s="10"/>
      <c r="D21628" s="10"/>
      <c r="E21628" s="10"/>
      <c r="F21628" s="10"/>
      <c r="G21628" s="10"/>
      <c r="H21628" s="10"/>
      <c r="I21628" s="10"/>
      <c r="J21628" s="10"/>
      <c r="K21628" s="10"/>
      <c r="L21628" s="10"/>
      <c r="M21628" s="10"/>
      <c r="N21628" s="10"/>
      <c r="O21628" s="10"/>
      <c r="P21628" s="10"/>
      <c r="Q21628" s="10"/>
      <c r="R21628" s="10"/>
      <c r="S21628" s="10"/>
      <c r="T21628" s="10"/>
      <c r="U21628" s="10"/>
      <c r="V21628" s="10"/>
      <c r="W21628" s="10"/>
      <c r="X21628" s="10"/>
      <c r="Y21628" s="10"/>
      <c r="Z21628" s="10"/>
      <c r="AA21628" s="10"/>
      <c r="AB21628" s="10"/>
      <c r="AC21628" s="10"/>
      <c r="AD21628" s="10"/>
      <c r="AE21628" s="10"/>
      <c r="AF21628" s="10"/>
      <c r="AG21628" s="12"/>
    </row>
    <row r="21629" spans="1:33">
      <c r="A21629" s="10"/>
      <c r="B21629" s="10"/>
      <c r="C21629" s="10"/>
      <c r="D21629" s="10"/>
      <c r="E21629" s="10"/>
      <c r="F21629" s="10"/>
      <c r="G21629" s="10"/>
      <c r="H21629" s="10"/>
      <c r="I21629" s="10"/>
      <c r="J21629" s="10"/>
      <c r="K21629" s="10"/>
      <c r="L21629" s="10"/>
      <c r="M21629" s="10"/>
      <c r="N21629" s="10"/>
      <c r="O21629" s="10"/>
      <c r="P21629" s="10"/>
      <c r="Q21629" s="10"/>
      <c r="R21629" s="10"/>
      <c r="S21629" s="10"/>
      <c r="T21629" s="10"/>
      <c r="U21629" s="10"/>
      <c r="V21629" s="10"/>
      <c r="W21629" s="10"/>
      <c r="X21629" s="10"/>
      <c r="Y21629" s="10"/>
      <c r="Z21629" s="10"/>
      <c r="AA21629" s="10"/>
      <c r="AB21629" s="10"/>
      <c r="AC21629" s="10"/>
      <c r="AD21629" s="10"/>
      <c r="AE21629" s="10"/>
      <c r="AF21629" s="10"/>
      <c r="AG21629" s="12"/>
    </row>
    <row r="21630" spans="1:33">
      <c r="A21630" s="10"/>
      <c r="B21630" s="10"/>
      <c r="C21630" s="10"/>
      <c r="D21630" s="10"/>
      <c r="E21630" s="10"/>
      <c r="F21630" s="10"/>
      <c r="G21630" s="10"/>
      <c r="H21630" s="10"/>
      <c r="I21630" s="10"/>
      <c r="J21630" s="10"/>
      <c r="K21630" s="10"/>
      <c r="L21630" s="10"/>
      <c r="M21630" s="10"/>
      <c r="N21630" s="10"/>
      <c r="O21630" s="10"/>
      <c r="P21630" s="10"/>
      <c r="Q21630" s="10"/>
      <c r="R21630" s="10"/>
      <c r="S21630" s="10"/>
      <c r="T21630" s="10"/>
      <c r="U21630" s="10"/>
      <c r="V21630" s="10"/>
      <c r="W21630" s="10"/>
      <c r="X21630" s="10"/>
      <c r="Y21630" s="10"/>
      <c r="Z21630" s="10"/>
      <c r="AA21630" s="10"/>
      <c r="AB21630" s="10"/>
      <c r="AC21630" s="10"/>
      <c r="AD21630" s="10"/>
      <c r="AE21630" s="10"/>
      <c r="AF21630" s="10"/>
      <c r="AG21630" s="12"/>
    </row>
    <row r="21631" spans="1:33">
      <c r="A21631" s="10"/>
      <c r="B21631" s="10"/>
      <c r="C21631" s="10"/>
      <c r="D21631" s="10"/>
      <c r="E21631" s="10"/>
      <c r="F21631" s="10"/>
      <c r="G21631" s="10"/>
      <c r="H21631" s="10"/>
      <c r="I21631" s="10"/>
      <c r="J21631" s="10"/>
      <c r="K21631" s="10"/>
      <c r="L21631" s="10"/>
      <c r="M21631" s="10"/>
      <c r="N21631" s="10"/>
      <c r="O21631" s="10"/>
      <c r="P21631" s="10"/>
      <c r="Q21631" s="10"/>
      <c r="R21631" s="10"/>
      <c r="S21631" s="10"/>
      <c r="T21631" s="10"/>
      <c r="U21631" s="10"/>
      <c r="V21631" s="10"/>
      <c r="W21631" s="10"/>
      <c r="X21631" s="10"/>
      <c r="Y21631" s="10"/>
      <c r="Z21631" s="10"/>
      <c r="AA21631" s="10"/>
      <c r="AB21631" s="10"/>
      <c r="AC21631" s="10"/>
      <c r="AD21631" s="10"/>
      <c r="AE21631" s="10"/>
      <c r="AF21631" s="10"/>
      <c r="AG21631" s="12"/>
    </row>
    <row r="21632" spans="1:33">
      <c r="A21632" s="10"/>
      <c r="B21632" s="10"/>
      <c r="C21632" s="10"/>
      <c r="D21632" s="10"/>
      <c r="E21632" s="10"/>
      <c r="F21632" s="10"/>
      <c r="G21632" s="10"/>
      <c r="H21632" s="10"/>
      <c r="I21632" s="10"/>
      <c r="J21632" s="10"/>
      <c r="K21632" s="10"/>
      <c r="L21632" s="10"/>
      <c r="M21632" s="10"/>
      <c r="N21632" s="10"/>
      <c r="O21632" s="10"/>
      <c r="P21632" s="10"/>
      <c r="Q21632" s="10"/>
      <c r="R21632" s="10"/>
      <c r="S21632" s="10"/>
      <c r="T21632" s="10"/>
      <c r="U21632" s="10"/>
      <c r="V21632" s="10"/>
      <c r="W21632" s="10"/>
      <c r="X21632" s="10"/>
      <c r="Y21632" s="10"/>
      <c r="Z21632" s="10"/>
      <c r="AA21632" s="10"/>
      <c r="AB21632" s="10"/>
      <c r="AC21632" s="10"/>
      <c r="AD21632" s="10"/>
      <c r="AE21632" s="10"/>
      <c r="AF21632" s="10"/>
      <c r="AG21632" s="12"/>
    </row>
    <row r="21633" spans="1:33">
      <c r="A21633" s="10"/>
      <c r="B21633" s="10"/>
      <c r="C21633" s="10"/>
      <c r="D21633" s="10"/>
      <c r="E21633" s="10"/>
      <c r="F21633" s="10"/>
      <c r="G21633" s="10"/>
      <c r="H21633" s="10"/>
      <c r="I21633" s="10"/>
      <c r="J21633" s="10"/>
      <c r="K21633" s="10"/>
      <c r="L21633" s="10"/>
      <c r="M21633" s="10"/>
      <c r="N21633" s="10"/>
      <c r="O21633" s="10"/>
      <c r="P21633" s="10"/>
      <c r="Q21633" s="10"/>
      <c r="R21633" s="10"/>
      <c r="S21633" s="10"/>
      <c r="T21633" s="10"/>
      <c r="U21633" s="10"/>
      <c r="V21633" s="10"/>
      <c r="W21633" s="10"/>
      <c r="X21633" s="10"/>
      <c r="Y21633" s="10"/>
      <c r="Z21633" s="10"/>
      <c r="AA21633" s="10"/>
      <c r="AB21633" s="10"/>
      <c r="AC21633" s="10"/>
      <c r="AD21633" s="10"/>
      <c r="AE21633" s="10"/>
      <c r="AF21633" s="10"/>
      <c r="AG21633" s="12"/>
    </row>
    <row r="21634" spans="1:33">
      <c r="A21634" s="10"/>
      <c r="B21634" s="10"/>
      <c r="C21634" s="10"/>
      <c r="D21634" s="10"/>
      <c r="E21634" s="10"/>
      <c r="F21634" s="10"/>
      <c r="G21634" s="10"/>
      <c r="H21634" s="10"/>
      <c r="I21634" s="10"/>
      <c r="J21634" s="10"/>
      <c r="K21634" s="10"/>
      <c r="L21634" s="10"/>
      <c r="M21634" s="10"/>
      <c r="N21634" s="10"/>
      <c r="O21634" s="10"/>
      <c r="P21634" s="10"/>
      <c r="Q21634" s="10"/>
      <c r="R21634" s="10"/>
      <c r="S21634" s="10"/>
      <c r="T21634" s="10"/>
      <c r="U21634" s="10"/>
      <c r="V21634" s="10"/>
      <c r="W21634" s="10"/>
      <c r="X21634" s="10"/>
      <c r="Y21634" s="10"/>
      <c r="Z21634" s="10"/>
      <c r="AA21634" s="10"/>
      <c r="AB21634" s="10"/>
      <c r="AC21634" s="10"/>
      <c r="AD21634" s="10"/>
      <c r="AE21634" s="10"/>
      <c r="AF21634" s="10"/>
      <c r="AG21634" s="12"/>
    </row>
    <row r="21635" spans="1:33">
      <c r="A21635" s="10"/>
      <c r="B21635" s="10"/>
      <c r="C21635" s="10"/>
      <c r="D21635" s="10"/>
      <c r="E21635" s="10"/>
      <c r="F21635" s="10"/>
      <c r="G21635" s="10"/>
      <c r="H21635" s="10"/>
      <c r="I21635" s="10"/>
      <c r="J21635" s="10"/>
      <c r="K21635" s="10"/>
      <c r="L21635" s="10"/>
      <c r="M21635" s="10"/>
      <c r="N21635" s="10"/>
      <c r="O21635" s="10"/>
      <c r="P21635" s="10"/>
      <c r="Q21635" s="10"/>
      <c r="R21635" s="10"/>
      <c r="S21635" s="10"/>
      <c r="T21635" s="10"/>
      <c r="U21635" s="10"/>
      <c r="V21635" s="10"/>
      <c r="W21635" s="10"/>
      <c r="X21635" s="10"/>
      <c r="Y21635" s="10"/>
      <c r="Z21635" s="10"/>
      <c r="AA21635" s="10"/>
      <c r="AB21635" s="10"/>
      <c r="AC21635" s="10"/>
      <c r="AD21635" s="10"/>
      <c r="AE21635" s="10"/>
      <c r="AF21635" s="10"/>
      <c r="AG21635" s="12"/>
    </row>
    <row r="21636" spans="1:33">
      <c r="A21636" s="10"/>
      <c r="B21636" s="10"/>
      <c r="C21636" s="10"/>
      <c r="D21636" s="10"/>
      <c r="E21636" s="10"/>
      <c r="F21636" s="10"/>
      <c r="G21636" s="10"/>
      <c r="H21636" s="10"/>
      <c r="I21636" s="10"/>
      <c r="J21636" s="10"/>
      <c r="K21636" s="10"/>
      <c r="L21636" s="10"/>
      <c r="M21636" s="10"/>
      <c r="N21636" s="10"/>
      <c r="O21636" s="10"/>
      <c r="P21636" s="10"/>
      <c r="Q21636" s="10"/>
      <c r="R21636" s="10"/>
      <c r="S21636" s="10"/>
      <c r="T21636" s="10"/>
      <c r="U21636" s="10"/>
      <c r="V21636" s="10"/>
      <c r="W21636" s="10"/>
      <c r="X21636" s="10"/>
      <c r="Y21636" s="10"/>
      <c r="Z21636" s="10"/>
      <c r="AA21636" s="10"/>
      <c r="AB21636" s="10"/>
      <c r="AC21636" s="10"/>
      <c r="AD21636" s="10"/>
      <c r="AE21636" s="10"/>
      <c r="AF21636" s="10"/>
      <c r="AG21636" s="12"/>
    </row>
    <row r="21637" spans="1:33">
      <c r="A21637" s="10"/>
      <c r="B21637" s="10"/>
      <c r="C21637" s="10"/>
      <c r="D21637" s="10"/>
      <c r="E21637" s="10"/>
      <c r="F21637" s="10"/>
      <c r="G21637" s="10"/>
      <c r="H21637" s="10"/>
      <c r="I21637" s="10"/>
      <c r="J21637" s="10"/>
      <c r="K21637" s="10"/>
      <c r="L21637" s="10"/>
      <c r="M21637" s="10"/>
      <c r="N21637" s="10"/>
      <c r="O21637" s="10"/>
      <c r="P21637" s="10"/>
      <c r="Q21637" s="10"/>
      <c r="R21637" s="10"/>
      <c r="S21637" s="10"/>
      <c r="T21637" s="10"/>
      <c r="U21637" s="10"/>
      <c r="V21637" s="10"/>
      <c r="W21637" s="10"/>
      <c r="X21637" s="10"/>
      <c r="Y21637" s="10"/>
      <c r="Z21637" s="10"/>
      <c r="AA21637" s="10"/>
      <c r="AB21637" s="10"/>
      <c r="AC21637" s="10"/>
      <c r="AD21637" s="10"/>
      <c r="AE21637" s="10"/>
      <c r="AF21637" s="10"/>
      <c r="AG21637" s="12"/>
    </row>
    <row r="21638" spans="1:33">
      <c r="A21638" s="10"/>
      <c r="B21638" s="10"/>
      <c r="C21638" s="10"/>
      <c r="D21638" s="10"/>
      <c r="E21638" s="10"/>
      <c r="F21638" s="10"/>
      <c r="G21638" s="10"/>
      <c r="H21638" s="10"/>
      <c r="I21638" s="10"/>
      <c r="J21638" s="10"/>
      <c r="K21638" s="10"/>
      <c r="L21638" s="10"/>
      <c r="M21638" s="10"/>
      <c r="N21638" s="10"/>
      <c r="O21638" s="10"/>
      <c r="P21638" s="10"/>
      <c r="Q21638" s="10"/>
      <c r="R21638" s="10"/>
      <c r="S21638" s="10"/>
      <c r="T21638" s="10"/>
      <c r="U21638" s="10"/>
      <c r="V21638" s="10"/>
      <c r="W21638" s="10"/>
      <c r="X21638" s="10"/>
      <c r="Y21638" s="10"/>
      <c r="Z21638" s="10"/>
      <c r="AA21638" s="10"/>
      <c r="AB21638" s="10"/>
      <c r="AC21638" s="10"/>
      <c r="AD21638" s="10"/>
      <c r="AE21638" s="10"/>
      <c r="AF21638" s="10"/>
      <c r="AG21638" s="12"/>
    </row>
    <row r="21639" spans="1:33">
      <c r="A21639" s="10"/>
      <c r="B21639" s="10"/>
      <c r="C21639" s="10"/>
      <c r="D21639" s="10"/>
      <c r="E21639" s="10"/>
      <c r="F21639" s="10"/>
      <c r="G21639" s="10"/>
      <c r="H21639" s="10"/>
      <c r="I21639" s="10"/>
      <c r="J21639" s="10"/>
      <c r="K21639" s="10"/>
      <c r="L21639" s="10"/>
      <c r="M21639" s="10"/>
      <c r="N21639" s="10"/>
      <c r="O21639" s="10"/>
      <c r="P21639" s="10"/>
      <c r="Q21639" s="10"/>
      <c r="R21639" s="10"/>
      <c r="S21639" s="10"/>
      <c r="T21639" s="10"/>
      <c r="U21639" s="10"/>
      <c r="V21639" s="10"/>
      <c r="W21639" s="10"/>
      <c r="X21639" s="10"/>
      <c r="Y21639" s="10"/>
      <c r="Z21639" s="10"/>
      <c r="AA21639" s="10"/>
      <c r="AB21639" s="10"/>
      <c r="AC21639" s="10"/>
      <c r="AD21639" s="10"/>
      <c r="AE21639" s="10"/>
      <c r="AF21639" s="10"/>
      <c r="AG21639" s="12"/>
    </row>
    <row r="21640" spans="1:33">
      <c r="A21640" s="10"/>
      <c r="B21640" s="10"/>
      <c r="C21640" s="10"/>
      <c r="D21640" s="10"/>
      <c r="E21640" s="10"/>
      <c r="F21640" s="10"/>
      <c r="G21640" s="10"/>
      <c r="H21640" s="10"/>
      <c r="I21640" s="10"/>
      <c r="J21640" s="10"/>
      <c r="K21640" s="10"/>
      <c r="L21640" s="10"/>
      <c r="M21640" s="10"/>
      <c r="N21640" s="10"/>
      <c r="O21640" s="10"/>
      <c r="P21640" s="10"/>
      <c r="Q21640" s="10"/>
      <c r="R21640" s="10"/>
      <c r="S21640" s="10"/>
      <c r="T21640" s="10"/>
      <c r="U21640" s="10"/>
      <c r="V21640" s="10"/>
      <c r="W21640" s="10"/>
      <c r="X21640" s="10"/>
      <c r="Y21640" s="10"/>
      <c r="Z21640" s="10"/>
      <c r="AA21640" s="10"/>
      <c r="AB21640" s="10"/>
      <c r="AC21640" s="10"/>
      <c r="AD21640" s="10"/>
      <c r="AE21640" s="10"/>
      <c r="AF21640" s="10"/>
      <c r="AG21640" s="12"/>
    </row>
    <row r="21641" spans="1:33">
      <c r="A21641" s="10"/>
      <c r="B21641" s="10"/>
      <c r="C21641" s="10"/>
      <c r="D21641" s="10"/>
      <c r="E21641" s="10"/>
      <c r="F21641" s="10"/>
      <c r="G21641" s="10"/>
      <c r="H21641" s="10"/>
      <c r="I21641" s="10"/>
      <c r="J21641" s="10"/>
      <c r="K21641" s="10"/>
      <c r="L21641" s="10"/>
      <c r="M21641" s="10"/>
      <c r="N21641" s="10"/>
      <c r="O21641" s="10"/>
      <c r="P21641" s="10"/>
      <c r="Q21641" s="10"/>
      <c r="R21641" s="10"/>
      <c r="S21641" s="10"/>
      <c r="T21641" s="10"/>
      <c r="U21641" s="10"/>
      <c r="V21641" s="10"/>
      <c r="W21641" s="10"/>
      <c r="X21641" s="10"/>
      <c r="Y21641" s="10"/>
      <c r="Z21641" s="10"/>
      <c r="AA21641" s="10"/>
      <c r="AB21641" s="10"/>
      <c r="AC21641" s="10"/>
      <c r="AD21641" s="10"/>
      <c r="AE21641" s="10"/>
      <c r="AF21641" s="10"/>
      <c r="AG21641" s="12"/>
    </row>
    <row r="21642" spans="1:33">
      <c r="A21642" s="10"/>
      <c r="B21642" s="10"/>
      <c r="C21642" s="10"/>
      <c r="D21642" s="10"/>
      <c r="E21642" s="10"/>
      <c r="F21642" s="10"/>
      <c r="G21642" s="10"/>
      <c r="H21642" s="10"/>
      <c r="I21642" s="10"/>
      <c r="J21642" s="10"/>
      <c r="K21642" s="10"/>
      <c r="L21642" s="10"/>
      <c r="M21642" s="10"/>
      <c r="N21642" s="10"/>
      <c r="O21642" s="10"/>
      <c r="P21642" s="10"/>
      <c r="Q21642" s="10"/>
      <c r="R21642" s="10"/>
      <c r="S21642" s="10"/>
      <c r="T21642" s="10"/>
      <c r="U21642" s="10"/>
      <c r="V21642" s="10"/>
      <c r="W21642" s="10"/>
      <c r="X21642" s="10"/>
      <c r="Y21642" s="10"/>
      <c r="Z21642" s="10"/>
      <c r="AA21642" s="10"/>
      <c r="AB21642" s="10"/>
      <c r="AC21642" s="10"/>
      <c r="AD21642" s="10"/>
      <c r="AE21642" s="10"/>
      <c r="AF21642" s="10"/>
      <c r="AG21642" s="12"/>
    </row>
    <row r="21643" spans="1:33">
      <c r="A21643" s="10"/>
      <c r="B21643" s="10"/>
      <c r="C21643" s="10"/>
      <c r="D21643" s="10"/>
      <c r="E21643" s="10"/>
      <c r="F21643" s="10"/>
      <c r="G21643" s="10"/>
      <c r="H21643" s="10"/>
      <c r="I21643" s="10"/>
      <c r="J21643" s="10"/>
      <c r="K21643" s="10"/>
      <c r="L21643" s="10"/>
      <c r="M21643" s="10"/>
      <c r="N21643" s="10"/>
      <c r="O21643" s="10"/>
      <c r="P21643" s="10"/>
      <c r="Q21643" s="10"/>
      <c r="R21643" s="10"/>
      <c r="S21643" s="10"/>
      <c r="T21643" s="10"/>
      <c r="U21643" s="10"/>
      <c r="V21643" s="10"/>
      <c r="W21643" s="10"/>
      <c r="X21643" s="10"/>
      <c r="Y21643" s="10"/>
      <c r="Z21643" s="10"/>
      <c r="AA21643" s="10"/>
      <c r="AB21643" s="10"/>
      <c r="AC21643" s="10"/>
      <c r="AD21643" s="10"/>
      <c r="AE21643" s="10"/>
      <c r="AF21643" s="10"/>
      <c r="AG21643" s="12"/>
    </row>
    <row r="21644" spans="1:33">
      <c r="A21644" s="10"/>
      <c r="B21644" s="10"/>
      <c r="C21644" s="10"/>
      <c r="D21644" s="10"/>
      <c r="E21644" s="10"/>
      <c r="F21644" s="10"/>
      <c r="G21644" s="10"/>
      <c r="H21644" s="10"/>
      <c r="I21644" s="10"/>
      <c r="J21644" s="10"/>
      <c r="K21644" s="10"/>
      <c r="L21644" s="10"/>
      <c r="M21644" s="10"/>
      <c r="N21644" s="10"/>
      <c r="O21644" s="10"/>
      <c r="P21644" s="10"/>
      <c r="Q21644" s="10"/>
      <c r="R21644" s="10"/>
      <c r="S21644" s="10"/>
      <c r="T21644" s="10"/>
      <c r="U21644" s="10"/>
      <c r="V21644" s="10"/>
      <c r="W21644" s="10"/>
      <c r="X21644" s="10"/>
      <c r="Y21644" s="10"/>
      <c r="Z21644" s="10"/>
      <c r="AA21644" s="10"/>
      <c r="AB21644" s="10"/>
      <c r="AC21644" s="10"/>
      <c r="AD21644" s="10"/>
      <c r="AE21644" s="10"/>
      <c r="AF21644" s="10"/>
      <c r="AG21644" s="12"/>
    </row>
    <row r="21645" spans="1:33">
      <c r="A21645" s="10"/>
      <c r="B21645" s="10"/>
      <c r="C21645" s="10"/>
      <c r="D21645" s="10"/>
      <c r="E21645" s="10"/>
      <c r="F21645" s="10"/>
      <c r="G21645" s="10"/>
      <c r="H21645" s="10"/>
      <c r="I21645" s="10"/>
      <c r="J21645" s="10"/>
      <c r="K21645" s="10"/>
      <c r="L21645" s="10"/>
      <c r="M21645" s="10"/>
      <c r="N21645" s="10"/>
      <c r="O21645" s="10"/>
      <c r="P21645" s="10"/>
      <c r="Q21645" s="10"/>
      <c r="R21645" s="10"/>
      <c r="S21645" s="10"/>
      <c r="T21645" s="10"/>
      <c r="U21645" s="10"/>
      <c r="V21645" s="10"/>
      <c r="W21645" s="10"/>
      <c r="X21645" s="10"/>
      <c r="Y21645" s="10"/>
      <c r="Z21645" s="10"/>
      <c r="AA21645" s="10"/>
      <c r="AB21645" s="10"/>
      <c r="AC21645" s="10"/>
      <c r="AD21645" s="10"/>
      <c r="AE21645" s="10"/>
      <c r="AF21645" s="10"/>
      <c r="AG21645" s="12"/>
    </row>
    <row r="21646" spans="1:33">
      <c r="A21646" s="10"/>
      <c r="B21646" s="10"/>
      <c r="C21646" s="10"/>
      <c r="D21646" s="10"/>
      <c r="E21646" s="10"/>
      <c r="F21646" s="10"/>
      <c r="G21646" s="10"/>
      <c r="H21646" s="10"/>
      <c r="I21646" s="10"/>
      <c r="J21646" s="10"/>
      <c r="K21646" s="10"/>
      <c r="L21646" s="10"/>
      <c r="M21646" s="10"/>
      <c r="N21646" s="10"/>
      <c r="O21646" s="10"/>
      <c r="P21646" s="10"/>
      <c r="Q21646" s="10"/>
      <c r="R21646" s="10"/>
      <c r="S21646" s="10"/>
      <c r="T21646" s="10"/>
      <c r="U21646" s="10"/>
      <c r="V21646" s="10"/>
      <c r="W21646" s="10"/>
      <c r="X21646" s="10"/>
      <c r="Y21646" s="10"/>
      <c r="Z21646" s="10"/>
      <c r="AA21646" s="10"/>
      <c r="AB21646" s="10"/>
      <c r="AC21646" s="10"/>
      <c r="AD21646" s="10"/>
      <c r="AE21646" s="10"/>
      <c r="AF21646" s="10"/>
      <c r="AG21646" s="12"/>
    </row>
    <row r="21647" spans="1:33">
      <c r="A21647" s="10"/>
      <c r="B21647" s="10"/>
      <c r="C21647" s="10"/>
      <c r="D21647" s="10"/>
      <c r="E21647" s="10"/>
      <c r="F21647" s="10"/>
      <c r="G21647" s="10"/>
      <c r="H21647" s="10"/>
      <c r="I21647" s="10"/>
      <c r="J21647" s="10"/>
      <c r="K21647" s="10"/>
      <c r="L21647" s="10"/>
      <c r="M21647" s="10"/>
      <c r="N21647" s="10"/>
      <c r="O21647" s="10"/>
      <c r="P21647" s="10"/>
      <c r="Q21647" s="10"/>
      <c r="R21647" s="10"/>
      <c r="S21647" s="10"/>
      <c r="T21647" s="10"/>
      <c r="U21647" s="10"/>
      <c r="V21647" s="10"/>
      <c r="W21647" s="10"/>
      <c r="X21647" s="10"/>
      <c r="Y21647" s="10"/>
      <c r="Z21647" s="10"/>
      <c r="AA21647" s="10"/>
      <c r="AB21647" s="10"/>
      <c r="AC21647" s="10"/>
      <c r="AD21647" s="10"/>
      <c r="AE21647" s="10"/>
      <c r="AF21647" s="10"/>
      <c r="AG21647" s="12"/>
    </row>
    <row r="21648" spans="1:33">
      <c r="A21648" s="10"/>
      <c r="B21648" s="10"/>
      <c r="C21648" s="10"/>
      <c r="D21648" s="10"/>
      <c r="E21648" s="10"/>
      <c r="F21648" s="10"/>
      <c r="G21648" s="10"/>
      <c r="H21648" s="10"/>
      <c r="I21648" s="10"/>
      <c r="J21648" s="10"/>
      <c r="K21648" s="10"/>
      <c r="L21648" s="10"/>
      <c r="M21648" s="10"/>
      <c r="N21648" s="10"/>
      <c r="O21648" s="10"/>
      <c r="P21648" s="10"/>
      <c r="Q21648" s="10"/>
      <c r="R21648" s="10"/>
      <c r="S21648" s="10"/>
      <c r="T21648" s="10"/>
      <c r="U21648" s="10"/>
      <c r="V21648" s="10"/>
      <c r="W21648" s="10"/>
      <c r="X21648" s="10"/>
      <c r="Y21648" s="10"/>
      <c r="Z21648" s="10"/>
      <c r="AA21648" s="10"/>
      <c r="AB21648" s="10"/>
      <c r="AC21648" s="10"/>
      <c r="AD21648" s="10"/>
      <c r="AE21648" s="10"/>
      <c r="AF21648" s="10"/>
      <c r="AG21648" s="12"/>
    </row>
    <row r="21649" spans="1:33">
      <c r="A21649" s="10"/>
      <c r="B21649" s="10"/>
      <c r="C21649" s="10"/>
      <c r="D21649" s="10"/>
      <c r="E21649" s="10"/>
      <c r="F21649" s="10"/>
      <c r="G21649" s="10"/>
      <c r="H21649" s="10"/>
      <c r="I21649" s="10"/>
      <c r="J21649" s="10"/>
      <c r="K21649" s="10"/>
      <c r="L21649" s="10"/>
      <c r="M21649" s="10"/>
      <c r="N21649" s="10"/>
      <c r="O21649" s="10"/>
      <c r="P21649" s="10"/>
      <c r="Q21649" s="10"/>
      <c r="R21649" s="10"/>
      <c r="S21649" s="10"/>
      <c r="T21649" s="10"/>
      <c r="U21649" s="10"/>
      <c r="V21649" s="10"/>
      <c r="W21649" s="10"/>
      <c r="X21649" s="10"/>
      <c r="Y21649" s="10"/>
      <c r="Z21649" s="10"/>
      <c r="AA21649" s="10"/>
      <c r="AB21649" s="10"/>
      <c r="AC21649" s="10"/>
      <c r="AD21649" s="10"/>
      <c r="AE21649" s="10"/>
      <c r="AF21649" s="10"/>
      <c r="AG21649" s="12"/>
    </row>
    <row r="21650" spans="1:33">
      <c r="A21650" s="10"/>
      <c r="B21650" s="10"/>
      <c r="C21650" s="10"/>
      <c r="D21650" s="10"/>
      <c r="E21650" s="10"/>
      <c r="F21650" s="10"/>
      <c r="G21650" s="10"/>
      <c r="H21650" s="10"/>
      <c r="I21650" s="10"/>
      <c r="J21650" s="10"/>
      <c r="K21650" s="10"/>
      <c r="L21650" s="10"/>
      <c r="M21650" s="10"/>
      <c r="N21650" s="10"/>
      <c r="O21650" s="10"/>
      <c r="P21650" s="10"/>
      <c r="Q21650" s="10"/>
      <c r="R21650" s="10"/>
      <c r="S21650" s="10"/>
      <c r="T21650" s="10"/>
      <c r="U21650" s="10"/>
      <c r="V21650" s="10"/>
      <c r="W21650" s="10"/>
      <c r="X21650" s="10"/>
      <c r="Y21650" s="10"/>
      <c r="Z21650" s="10"/>
      <c r="AA21650" s="10"/>
      <c r="AB21650" s="10"/>
      <c r="AC21650" s="10"/>
      <c r="AD21650" s="10"/>
      <c r="AE21650" s="10"/>
      <c r="AF21650" s="10"/>
      <c r="AG21650" s="12"/>
    </row>
    <row r="21651" spans="1:33">
      <c r="A21651" s="10"/>
      <c r="B21651" s="10"/>
      <c r="C21651" s="10"/>
      <c r="D21651" s="10"/>
      <c r="E21651" s="10"/>
      <c r="F21651" s="10"/>
      <c r="G21651" s="10"/>
      <c r="H21651" s="10"/>
      <c r="I21651" s="10"/>
      <c r="J21651" s="10"/>
      <c r="K21651" s="10"/>
      <c r="L21651" s="10"/>
      <c r="M21651" s="10"/>
      <c r="N21651" s="10"/>
      <c r="O21651" s="10"/>
      <c r="P21651" s="10"/>
      <c r="Q21651" s="10"/>
      <c r="R21651" s="10"/>
      <c r="S21651" s="10"/>
      <c r="T21651" s="10"/>
      <c r="U21651" s="10"/>
      <c r="V21651" s="10"/>
      <c r="W21651" s="10"/>
      <c r="X21651" s="10"/>
      <c r="Y21651" s="10"/>
      <c r="Z21651" s="10"/>
      <c r="AA21651" s="10"/>
      <c r="AB21651" s="10"/>
      <c r="AC21651" s="10"/>
      <c r="AD21651" s="10"/>
      <c r="AE21651" s="10"/>
      <c r="AF21651" s="10"/>
      <c r="AG21651" s="12"/>
    </row>
    <row r="21652" spans="1:33">
      <c r="A21652" s="10"/>
      <c r="B21652" s="10"/>
      <c r="C21652" s="10"/>
      <c r="D21652" s="10"/>
      <c r="E21652" s="10"/>
      <c r="F21652" s="10"/>
      <c r="G21652" s="10"/>
      <c r="H21652" s="10"/>
      <c r="I21652" s="10"/>
      <c r="J21652" s="10"/>
      <c r="K21652" s="10"/>
      <c r="L21652" s="10"/>
      <c r="M21652" s="10"/>
      <c r="N21652" s="10"/>
      <c r="O21652" s="10"/>
      <c r="P21652" s="10"/>
      <c r="Q21652" s="10"/>
      <c r="R21652" s="10"/>
      <c r="S21652" s="10"/>
      <c r="T21652" s="10"/>
      <c r="U21652" s="10"/>
      <c r="V21652" s="10"/>
      <c r="W21652" s="10"/>
      <c r="X21652" s="10"/>
      <c r="Y21652" s="10"/>
      <c r="Z21652" s="10"/>
      <c r="AA21652" s="10"/>
      <c r="AB21652" s="10"/>
      <c r="AC21652" s="10"/>
      <c r="AD21652" s="10"/>
      <c r="AE21652" s="10"/>
      <c r="AF21652" s="10"/>
      <c r="AG21652" s="12"/>
    </row>
    <row r="21653" spans="1:33">
      <c r="A21653" s="10"/>
      <c r="B21653" s="10"/>
      <c r="C21653" s="10"/>
      <c r="D21653" s="10"/>
      <c r="E21653" s="10"/>
      <c r="F21653" s="10"/>
      <c r="G21653" s="10"/>
      <c r="H21653" s="10"/>
      <c r="I21653" s="10"/>
      <c r="J21653" s="10"/>
      <c r="K21653" s="10"/>
      <c r="L21653" s="10"/>
      <c r="M21653" s="10"/>
      <c r="N21653" s="10"/>
      <c r="O21653" s="10"/>
      <c r="P21653" s="10"/>
      <c r="Q21653" s="10"/>
      <c r="R21653" s="10"/>
      <c r="S21653" s="10"/>
      <c r="T21653" s="10"/>
      <c r="U21653" s="10"/>
      <c r="V21653" s="10"/>
      <c r="W21653" s="10"/>
      <c r="X21653" s="10"/>
      <c r="Y21653" s="10"/>
      <c r="Z21653" s="10"/>
      <c r="AA21653" s="10"/>
      <c r="AB21653" s="10"/>
      <c r="AC21653" s="10"/>
      <c r="AD21653" s="10"/>
      <c r="AE21653" s="10"/>
      <c r="AF21653" s="10"/>
      <c r="AG21653" s="12"/>
    </row>
    <row r="21654" spans="1:33">
      <c r="A21654" s="10"/>
      <c r="B21654" s="10"/>
      <c r="C21654" s="10"/>
      <c r="D21654" s="10"/>
      <c r="E21654" s="10"/>
      <c r="F21654" s="10"/>
      <c r="G21654" s="10"/>
      <c r="H21654" s="10"/>
      <c r="I21654" s="10"/>
      <c r="J21654" s="10"/>
      <c r="K21654" s="10"/>
      <c r="L21654" s="10"/>
      <c r="M21654" s="10"/>
      <c r="N21654" s="10"/>
      <c r="O21654" s="10"/>
      <c r="P21654" s="10"/>
      <c r="Q21654" s="10"/>
      <c r="R21654" s="10"/>
      <c r="S21654" s="10"/>
      <c r="T21654" s="10"/>
      <c r="U21654" s="10"/>
      <c r="V21654" s="10"/>
      <c r="W21654" s="10"/>
      <c r="X21654" s="10"/>
      <c r="Y21654" s="10"/>
      <c r="Z21654" s="10"/>
      <c r="AA21654" s="10"/>
      <c r="AB21654" s="10"/>
      <c r="AC21654" s="10"/>
      <c r="AD21654" s="10"/>
      <c r="AE21654" s="10"/>
      <c r="AF21654" s="10"/>
      <c r="AG21654" s="12"/>
    </row>
    <row r="21655" spans="1:33">
      <c r="A21655" s="10"/>
      <c r="B21655" s="10"/>
      <c r="C21655" s="10"/>
      <c r="D21655" s="10"/>
      <c r="E21655" s="10"/>
      <c r="F21655" s="10"/>
      <c r="G21655" s="10"/>
      <c r="H21655" s="10"/>
      <c r="I21655" s="10"/>
      <c r="J21655" s="10"/>
      <c r="K21655" s="10"/>
      <c r="L21655" s="10"/>
      <c r="M21655" s="10"/>
      <c r="N21655" s="10"/>
      <c r="O21655" s="10"/>
      <c r="P21655" s="10"/>
      <c r="Q21655" s="10"/>
      <c r="R21655" s="10"/>
      <c r="S21655" s="10"/>
      <c r="T21655" s="10"/>
      <c r="U21655" s="10"/>
      <c r="V21655" s="10"/>
      <c r="W21655" s="10"/>
      <c r="X21655" s="10"/>
      <c r="Y21655" s="10"/>
      <c r="Z21655" s="10"/>
      <c r="AA21655" s="10"/>
      <c r="AB21655" s="10"/>
      <c r="AC21655" s="10"/>
      <c r="AD21655" s="10"/>
      <c r="AE21655" s="10"/>
      <c r="AF21655" s="10"/>
      <c r="AG21655" s="12"/>
    </row>
    <row r="21656" spans="1:33">
      <c r="A21656" s="10"/>
      <c r="B21656" s="10"/>
      <c r="C21656" s="10"/>
      <c r="D21656" s="10"/>
      <c r="E21656" s="10"/>
      <c r="F21656" s="10"/>
      <c r="G21656" s="10"/>
      <c r="H21656" s="10"/>
      <c r="I21656" s="10"/>
      <c r="J21656" s="10"/>
      <c r="K21656" s="10"/>
      <c r="L21656" s="10"/>
      <c r="M21656" s="10"/>
      <c r="N21656" s="10"/>
      <c r="O21656" s="10"/>
      <c r="P21656" s="10"/>
      <c r="Q21656" s="10"/>
      <c r="R21656" s="10"/>
      <c r="S21656" s="10"/>
      <c r="T21656" s="10"/>
      <c r="U21656" s="10"/>
      <c r="V21656" s="10"/>
      <c r="W21656" s="10"/>
      <c r="X21656" s="10"/>
      <c r="Y21656" s="10"/>
      <c r="Z21656" s="10"/>
      <c r="AA21656" s="10"/>
      <c r="AB21656" s="10"/>
      <c r="AC21656" s="10"/>
      <c r="AD21656" s="10"/>
      <c r="AE21656" s="10"/>
      <c r="AF21656" s="10"/>
      <c r="AG21656" s="12"/>
    </row>
    <row r="21657" spans="1:33">
      <c r="A21657" s="10"/>
      <c r="B21657" s="10"/>
      <c r="C21657" s="10"/>
      <c r="D21657" s="10"/>
      <c r="E21657" s="10"/>
      <c r="F21657" s="10"/>
      <c r="G21657" s="10"/>
      <c r="H21657" s="10"/>
      <c r="I21657" s="10"/>
      <c r="J21657" s="10"/>
      <c r="K21657" s="10"/>
      <c r="L21657" s="10"/>
      <c r="M21657" s="10"/>
      <c r="N21657" s="10"/>
      <c r="O21657" s="10"/>
      <c r="P21657" s="10"/>
      <c r="Q21657" s="10"/>
      <c r="R21657" s="10"/>
      <c r="S21657" s="10"/>
      <c r="T21657" s="10"/>
      <c r="U21657" s="10"/>
      <c r="V21657" s="10"/>
      <c r="W21657" s="10"/>
      <c r="X21657" s="10"/>
      <c r="Y21657" s="10"/>
      <c r="Z21657" s="10"/>
      <c r="AA21657" s="10"/>
      <c r="AB21657" s="10"/>
      <c r="AC21657" s="10"/>
      <c r="AD21657" s="10"/>
      <c r="AE21657" s="10"/>
      <c r="AF21657" s="10"/>
      <c r="AG21657" s="12"/>
    </row>
    <row r="21658" spans="1:33">
      <c r="A21658" s="10"/>
      <c r="B21658" s="10"/>
      <c r="C21658" s="10"/>
      <c r="D21658" s="10"/>
      <c r="E21658" s="10"/>
      <c r="F21658" s="10"/>
      <c r="G21658" s="10"/>
      <c r="H21658" s="10"/>
      <c r="I21658" s="10"/>
      <c r="J21658" s="10"/>
      <c r="K21658" s="10"/>
      <c r="L21658" s="10"/>
      <c r="M21658" s="10"/>
      <c r="N21658" s="10"/>
      <c r="O21658" s="10"/>
      <c r="P21658" s="10"/>
      <c r="Q21658" s="10"/>
      <c r="R21658" s="10"/>
      <c r="S21658" s="10"/>
      <c r="T21658" s="10"/>
      <c r="U21658" s="10"/>
      <c r="V21658" s="10"/>
      <c r="W21658" s="10"/>
      <c r="X21658" s="10"/>
      <c r="Y21658" s="10"/>
      <c r="Z21658" s="10"/>
      <c r="AA21658" s="10"/>
      <c r="AB21658" s="10"/>
      <c r="AC21658" s="10"/>
      <c r="AD21658" s="10"/>
      <c r="AE21658" s="10"/>
      <c r="AF21658" s="10"/>
      <c r="AG21658" s="12"/>
    </row>
    <row r="21659" spans="1:33">
      <c r="A21659" s="10"/>
      <c r="B21659" s="10"/>
      <c r="C21659" s="10"/>
      <c r="D21659" s="10"/>
      <c r="E21659" s="10"/>
      <c r="F21659" s="10"/>
      <c r="G21659" s="10"/>
      <c r="H21659" s="10"/>
      <c r="I21659" s="10"/>
      <c r="J21659" s="10"/>
      <c r="K21659" s="10"/>
      <c r="L21659" s="10"/>
      <c r="M21659" s="10"/>
      <c r="N21659" s="10"/>
      <c r="O21659" s="10"/>
      <c r="P21659" s="10"/>
      <c r="Q21659" s="10"/>
      <c r="R21659" s="10"/>
      <c r="S21659" s="10"/>
      <c r="T21659" s="10"/>
      <c r="U21659" s="10"/>
      <c r="V21659" s="10"/>
      <c r="W21659" s="10"/>
      <c r="X21659" s="10"/>
      <c r="Y21659" s="10"/>
      <c r="Z21659" s="10"/>
      <c r="AA21659" s="10"/>
      <c r="AB21659" s="10"/>
      <c r="AC21659" s="10"/>
      <c r="AD21659" s="10"/>
      <c r="AE21659" s="10"/>
      <c r="AF21659" s="10"/>
      <c r="AG21659" s="12"/>
    </row>
    <row r="21660" spans="1:33">
      <c r="A21660" s="10"/>
      <c r="B21660" s="10"/>
      <c r="C21660" s="10"/>
      <c r="D21660" s="10"/>
      <c r="E21660" s="10"/>
      <c r="F21660" s="10"/>
      <c r="G21660" s="10"/>
      <c r="H21660" s="10"/>
      <c r="I21660" s="10"/>
      <c r="J21660" s="10"/>
      <c r="K21660" s="10"/>
      <c r="L21660" s="10"/>
      <c r="M21660" s="10"/>
      <c r="N21660" s="10"/>
      <c r="O21660" s="10"/>
      <c r="P21660" s="10"/>
      <c r="Q21660" s="10"/>
      <c r="R21660" s="10"/>
      <c r="S21660" s="10"/>
      <c r="T21660" s="10"/>
      <c r="U21660" s="10"/>
      <c r="V21660" s="10"/>
      <c r="W21660" s="10"/>
      <c r="X21660" s="10"/>
      <c r="Y21660" s="10"/>
      <c r="Z21660" s="10"/>
      <c r="AA21660" s="10"/>
      <c r="AB21660" s="10"/>
      <c r="AC21660" s="10"/>
      <c r="AD21660" s="10"/>
      <c r="AE21660" s="10"/>
      <c r="AF21660" s="10"/>
      <c r="AG21660" s="12"/>
    </row>
    <row r="21661" spans="1:33">
      <c r="A21661" s="10"/>
      <c r="B21661" s="10"/>
      <c r="C21661" s="10"/>
      <c r="D21661" s="10"/>
      <c r="E21661" s="10"/>
      <c r="F21661" s="10"/>
      <c r="G21661" s="10"/>
      <c r="H21661" s="10"/>
      <c r="I21661" s="10"/>
      <c r="J21661" s="10"/>
      <c r="K21661" s="10"/>
      <c r="L21661" s="10"/>
      <c r="M21661" s="10"/>
      <c r="N21661" s="10"/>
      <c r="O21661" s="10"/>
      <c r="P21661" s="10"/>
      <c r="Q21661" s="10"/>
      <c r="R21661" s="10"/>
      <c r="S21661" s="10"/>
      <c r="T21661" s="10"/>
      <c r="U21661" s="10"/>
      <c r="V21661" s="10"/>
      <c r="W21661" s="10"/>
      <c r="X21661" s="10"/>
      <c r="Y21661" s="10"/>
      <c r="Z21661" s="10"/>
      <c r="AA21661" s="10"/>
      <c r="AB21661" s="10"/>
      <c r="AC21661" s="10"/>
      <c r="AD21661" s="10"/>
      <c r="AE21661" s="10"/>
      <c r="AF21661" s="10"/>
      <c r="AG21661" s="12"/>
    </row>
    <row r="21662" spans="1:33">
      <c r="A21662" s="10"/>
      <c r="B21662" s="10"/>
      <c r="C21662" s="10"/>
      <c r="D21662" s="10"/>
      <c r="E21662" s="10"/>
      <c r="F21662" s="10"/>
      <c r="G21662" s="10"/>
      <c r="H21662" s="10"/>
      <c r="I21662" s="10"/>
      <c r="J21662" s="10"/>
      <c r="K21662" s="10"/>
      <c r="L21662" s="10"/>
      <c r="M21662" s="10"/>
      <c r="N21662" s="10"/>
      <c r="O21662" s="10"/>
      <c r="P21662" s="10"/>
      <c r="Q21662" s="10"/>
      <c r="R21662" s="10"/>
      <c r="S21662" s="10"/>
      <c r="T21662" s="10"/>
      <c r="U21662" s="10"/>
      <c r="V21662" s="10"/>
      <c r="W21662" s="10"/>
      <c r="X21662" s="10"/>
      <c r="Y21662" s="10"/>
      <c r="Z21662" s="10"/>
      <c r="AA21662" s="10"/>
      <c r="AB21662" s="10"/>
      <c r="AC21662" s="10"/>
      <c r="AD21662" s="10"/>
      <c r="AE21662" s="10"/>
      <c r="AF21662" s="10"/>
      <c r="AG21662" s="12"/>
    </row>
    <row r="21663" spans="1:33">
      <c r="A21663" s="10"/>
      <c r="B21663" s="10"/>
      <c r="C21663" s="10"/>
      <c r="D21663" s="10"/>
      <c r="E21663" s="10"/>
      <c r="F21663" s="10"/>
      <c r="G21663" s="10"/>
      <c r="H21663" s="10"/>
      <c r="I21663" s="10"/>
      <c r="J21663" s="10"/>
      <c r="K21663" s="10"/>
      <c r="L21663" s="10"/>
      <c r="M21663" s="10"/>
      <c r="N21663" s="10"/>
      <c r="O21663" s="10"/>
      <c r="P21663" s="10"/>
      <c r="Q21663" s="10"/>
      <c r="R21663" s="10"/>
      <c r="S21663" s="10"/>
      <c r="T21663" s="10"/>
      <c r="U21663" s="10"/>
      <c r="V21663" s="10"/>
      <c r="W21663" s="10"/>
      <c r="X21663" s="10"/>
      <c r="Y21663" s="10"/>
      <c r="Z21663" s="10"/>
      <c r="AA21663" s="10"/>
      <c r="AB21663" s="10"/>
      <c r="AC21663" s="10"/>
      <c r="AD21663" s="10"/>
      <c r="AE21663" s="10"/>
      <c r="AF21663" s="10"/>
      <c r="AG21663" s="12"/>
    </row>
    <row r="21664" spans="1:33">
      <c r="A21664" s="10"/>
      <c r="B21664" s="10"/>
      <c r="C21664" s="10"/>
      <c r="D21664" s="10"/>
      <c r="E21664" s="10"/>
      <c r="F21664" s="10"/>
      <c r="G21664" s="10"/>
      <c r="H21664" s="10"/>
      <c r="I21664" s="10"/>
      <c r="J21664" s="10"/>
      <c r="K21664" s="10"/>
      <c r="L21664" s="10"/>
      <c r="M21664" s="10"/>
      <c r="N21664" s="10"/>
      <c r="O21664" s="10"/>
      <c r="P21664" s="10"/>
      <c r="Q21664" s="10"/>
      <c r="R21664" s="10"/>
      <c r="S21664" s="10"/>
      <c r="T21664" s="10"/>
      <c r="U21664" s="10"/>
      <c r="V21664" s="10"/>
      <c r="W21664" s="10"/>
      <c r="X21664" s="10"/>
      <c r="Y21664" s="10"/>
      <c r="Z21664" s="10"/>
      <c r="AA21664" s="10"/>
      <c r="AB21664" s="10"/>
      <c r="AC21664" s="10"/>
      <c r="AD21664" s="10"/>
      <c r="AE21664" s="10"/>
      <c r="AF21664" s="10"/>
      <c r="AG21664" s="12"/>
    </row>
    <row r="21665" spans="1:33">
      <c r="A21665" s="10"/>
      <c r="B21665" s="10"/>
      <c r="C21665" s="10"/>
      <c r="D21665" s="10"/>
      <c r="E21665" s="10"/>
      <c r="F21665" s="10"/>
      <c r="G21665" s="10"/>
      <c r="H21665" s="10"/>
      <c r="I21665" s="10"/>
      <c r="J21665" s="10"/>
      <c r="K21665" s="10"/>
      <c r="L21665" s="10"/>
      <c r="M21665" s="10"/>
      <c r="N21665" s="10"/>
      <c r="O21665" s="10"/>
      <c r="P21665" s="10"/>
      <c r="Q21665" s="10"/>
      <c r="R21665" s="10"/>
      <c r="S21665" s="10"/>
      <c r="T21665" s="10"/>
      <c r="U21665" s="10"/>
      <c r="V21665" s="10"/>
      <c r="W21665" s="10"/>
      <c r="X21665" s="10"/>
      <c r="Y21665" s="10"/>
      <c r="Z21665" s="10"/>
      <c r="AA21665" s="10"/>
      <c r="AB21665" s="10"/>
      <c r="AC21665" s="10"/>
      <c r="AD21665" s="10"/>
      <c r="AE21665" s="10"/>
      <c r="AF21665" s="10"/>
      <c r="AG21665" s="12"/>
    </row>
    <row r="21666" spans="1:33">
      <c r="A21666" s="10"/>
      <c r="B21666" s="10"/>
      <c r="C21666" s="10"/>
      <c r="D21666" s="10"/>
      <c r="E21666" s="10"/>
      <c r="F21666" s="10"/>
      <c r="G21666" s="10"/>
      <c r="H21666" s="10"/>
      <c r="I21666" s="10"/>
      <c r="J21666" s="10"/>
      <c r="K21666" s="10"/>
      <c r="L21666" s="10"/>
      <c r="M21666" s="10"/>
      <c r="N21666" s="10"/>
      <c r="O21666" s="10"/>
      <c r="P21666" s="10"/>
      <c r="Q21666" s="10"/>
      <c r="R21666" s="10"/>
      <c r="S21666" s="10"/>
      <c r="T21666" s="10"/>
      <c r="U21666" s="10"/>
      <c r="V21666" s="10"/>
      <c r="W21666" s="10"/>
      <c r="X21666" s="10"/>
      <c r="Y21666" s="10"/>
      <c r="Z21666" s="10"/>
      <c r="AA21666" s="10"/>
      <c r="AB21666" s="10"/>
      <c r="AC21666" s="10"/>
      <c r="AD21666" s="10"/>
      <c r="AE21666" s="10"/>
      <c r="AF21666" s="10"/>
      <c r="AG21666" s="12"/>
    </row>
    <row r="21667" spans="1:33">
      <c r="A21667" s="10"/>
      <c r="B21667" s="10"/>
      <c r="C21667" s="10"/>
      <c r="D21667" s="10"/>
      <c r="E21667" s="10"/>
      <c r="F21667" s="10"/>
      <c r="G21667" s="10"/>
      <c r="H21667" s="10"/>
      <c r="I21667" s="10"/>
      <c r="J21667" s="10"/>
      <c r="K21667" s="10"/>
      <c r="L21667" s="10"/>
      <c r="M21667" s="10"/>
      <c r="N21667" s="10"/>
      <c r="O21667" s="10"/>
      <c r="P21667" s="10"/>
      <c r="Q21667" s="10"/>
      <c r="R21667" s="10"/>
      <c r="S21667" s="10"/>
      <c r="T21667" s="10"/>
      <c r="U21667" s="10"/>
      <c r="V21667" s="10"/>
      <c r="W21667" s="10"/>
      <c r="X21667" s="10"/>
      <c r="Y21667" s="10"/>
      <c r="Z21667" s="10"/>
      <c r="AA21667" s="10"/>
      <c r="AB21667" s="10"/>
      <c r="AC21667" s="10"/>
      <c r="AD21667" s="10"/>
      <c r="AE21667" s="10"/>
      <c r="AF21667" s="10"/>
      <c r="AG21667" s="12"/>
    </row>
    <row r="21668" spans="1:33">
      <c r="A21668" s="10"/>
      <c r="B21668" s="10"/>
      <c r="C21668" s="10"/>
      <c r="D21668" s="10"/>
      <c r="E21668" s="10"/>
      <c r="F21668" s="10"/>
      <c r="G21668" s="10"/>
      <c r="H21668" s="10"/>
      <c r="I21668" s="10"/>
      <c r="J21668" s="10"/>
      <c r="K21668" s="10"/>
      <c r="L21668" s="10"/>
      <c r="M21668" s="10"/>
      <c r="N21668" s="10"/>
      <c r="O21668" s="10"/>
      <c r="P21668" s="10"/>
      <c r="Q21668" s="10"/>
      <c r="R21668" s="10"/>
      <c r="S21668" s="10"/>
      <c r="T21668" s="10"/>
      <c r="U21668" s="10"/>
      <c r="V21668" s="10"/>
      <c r="W21668" s="10"/>
      <c r="X21668" s="10"/>
      <c r="Y21668" s="10"/>
      <c r="Z21668" s="10"/>
      <c r="AA21668" s="10"/>
      <c r="AB21668" s="10"/>
      <c r="AC21668" s="10"/>
      <c r="AD21668" s="10"/>
      <c r="AE21668" s="10"/>
      <c r="AF21668" s="10"/>
      <c r="AG21668" s="12"/>
    </row>
    <row r="21669" spans="1:33">
      <c r="A21669" s="10"/>
      <c r="B21669" s="10"/>
      <c r="C21669" s="10"/>
      <c r="D21669" s="10"/>
      <c r="E21669" s="10"/>
      <c r="F21669" s="10"/>
      <c r="G21669" s="10"/>
      <c r="H21669" s="10"/>
      <c r="I21669" s="10"/>
      <c r="J21669" s="10"/>
      <c r="K21669" s="10"/>
      <c r="L21669" s="10"/>
      <c r="M21669" s="10"/>
      <c r="N21669" s="10"/>
      <c r="O21669" s="10"/>
      <c r="P21669" s="10"/>
      <c r="Q21669" s="10"/>
      <c r="R21669" s="10"/>
      <c r="S21669" s="10"/>
      <c r="T21669" s="10"/>
      <c r="U21669" s="10"/>
      <c r="V21669" s="10"/>
      <c r="W21669" s="10"/>
      <c r="X21669" s="10"/>
      <c r="Y21669" s="10"/>
      <c r="Z21669" s="10"/>
      <c r="AA21669" s="10"/>
      <c r="AB21669" s="10"/>
      <c r="AC21669" s="10"/>
      <c r="AD21669" s="10"/>
      <c r="AE21669" s="10"/>
      <c r="AF21669" s="10"/>
      <c r="AG21669" s="12"/>
    </row>
    <row r="21670" spans="1:33">
      <c r="A21670" s="10"/>
      <c r="B21670" s="10"/>
      <c r="C21670" s="10"/>
      <c r="D21670" s="10"/>
      <c r="E21670" s="10"/>
      <c r="F21670" s="10"/>
      <c r="G21670" s="10"/>
      <c r="H21670" s="10"/>
      <c r="I21670" s="10"/>
      <c r="J21670" s="10"/>
      <c r="K21670" s="10"/>
      <c r="L21670" s="10"/>
      <c r="M21670" s="10"/>
      <c r="N21670" s="10"/>
      <c r="O21670" s="10"/>
      <c r="P21670" s="10"/>
      <c r="Q21670" s="10"/>
      <c r="R21670" s="10"/>
      <c r="S21670" s="10"/>
      <c r="T21670" s="10"/>
      <c r="U21670" s="10"/>
      <c r="V21670" s="10"/>
      <c r="W21670" s="10"/>
      <c r="X21670" s="10"/>
      <c r="Y21670" s="10"/>
      <c r="Z21670" s="10"/>
      <c r="AA21670" s="10"/>
      <c r="AB21670" s="10"/>
      <c r="AC21670" s="10"/>
      <c r="AD21670" s="10"/>
      <c r="AE21670" s="10"/>
      <c r="AF21670" s="10"/>
      <c r="AG21670" s="12"/>
    </row>
    <row r="21671" spans="1:33">
      <c r="A21671" s="10"/>
      <c r="B21671" s="10"/>
      <c r="C21671" s="10"/>
      <c r="D21671" s="10"/>
      <c r="E21671" s="10"/>
      <c r="F21671" s="10"/>
      <c r="G21671" s="10"/>
      <c r="H21671" s="10"/>
      <c r="I21671" s="10"/>
      <c r="J21671" s="10"/>
      <c r="K21671" s="10"/>
      <c r="L21671" s="10"/>
      <c r="M21671" s="10"/>
      <c r="N21671" s="10"/>
      <c r="O21671" s="10"/>
      <c r="P21671" s="10"/>
      <c r="Q21671" s="10"/>
      <c r="R21671" s="10"/>
      <c r="S21671" s="10"/>
      <c r="T21671" s="10"/>
      <c r="U21671" s="10"/>
      <c r="V21671" s="10"/>
      <c r="W21671" s="10"/>
      <c r="X21671" s="10"/>
      <c r="Y21671" s="10"/>
      <c r="Z21671" s="10"/>
      <c r="AA21671" s="10"/>
      <c r="AB21671" s="10"/>
      <c r="AC21671" s="10"/>
      <c r="AD21671" s="10"/>
      <c r="AE21671" s="10"/>
      <c r="AF21671" s="10"/>
      <c r="AG21671" s="12"/>
    </row>
    <row r="21672" spans="1:33">
      <c r="A21672" s="10"/>
      <c r="B21672" s="10"/>
      <c r="C21672" s="10"/>
      <c r="D21672" s="10"/>
      <c r="E21672" s="10"/>
      <c r="F21672" s="10"/>
      <c r="G21672" s="10"/>
      <c r="H21672" s="10"/>
      <c r="I21672" s="10"/>
      <c r="J21672" s="10"/>
      <c r="K21672" s="10"/>
      <c r="L21672" s="10"/>
      <c r="M21672" s="10"/>
      <c r="N21672" s="10"/>
      <c r="O21672" s="10"/>
      <c r="P21672" s="10"/>
      <c r="Q21672" s="10"/>
      <c r="R21672" s="10"/>
      <c r="S21672" s="10"/>
      <c r="T21672" s="10"/>
      <c r="U21672" s="10"/>
      <c r="V21672" s="10"/>
      <c r="W21672" s="10"/>
      <c r="X21672" s="10"/>
      <c r="Y21672" s="10"/>
      <c r="Z21672" s="10"/>
      <c r="AA21672" s="10"/>
      <c r="AB21672" s="10"/>
      <c r="AC21672" s="10"/>
      <c r="AD21672" s="10"/>
      <c r="AE21672" s="10"/>
      <c r="AF21672" s="10"/>
      <c r="AG21672" s="12"/>
    </row>
    <row r="21673" spans="1:33">
      <c r="A21673" s="10"/>
      <c r="B21673" s="10"/>
      <c r="C21673" s="10"/>
      <c r="D21673" s="10"/>
      <c r="E21673" s="10"/>
      <c r="F21673" s="10"/>
      <c r="G21673" s="10"/>
      <c r="H21673" s="10"/>
      <c r="I21673" s="10"/>
      <c r="J21673" s="10"/>
      <c r="K21673" s="10"/>
      <c r="L21673" s="10"/>
      <c r="M21673" s="10"/>
      <c r="N21673" s="10"/>
      <c r="O21673" s="10"/>
      <c r="P21673" s="10"/>
      <c r="Q21673" s="10"/>
      <c r="R21673" s="10"/>
      <c r="S21673" s="10"/>
      <c r="T21673" s="10"/>
      <c r="U21673" s="10"/>
      <c r="V21673" s="10"/>
      <c r="W21673" s="10"/>
      <c r="X21673" s="10"/>
      <c r="Y21673" s="10"/>
      <c r="Z21673" s="10"/>
      <c r="AA21673" s="10"/>
      <c r="AB21673" s="10"/>
      <c r="AC21673" s="10"/>
      <c r="AD21673" s="10"/>
      <c r="AE21673" s="10"/>
      <c r="AF21673" s="10"/>
      <c r="AG21673" s="12"/>
    </row>
    <row r="21674" spans="1:33">
      <c r="A21674" s="10"/>
      <c r="B21674" s="10"/>
      <c r="C21674" s="10"/>
      <c r="D21674" s="10"/>
      <c r="E21674" s="10"/>
      <c r="F21674" s="10"/>
      <c r="G21674" s="10"/>
      <c r="H21674" s="10"/>
      <c r="I21674" s="10"/>
      <c r="J21674" s="10"/>
      <c r="K21674" s="10"/>
      <c r="L21674" s="10"/>
      <c r="M21674" s="10"/>
      <c r="N21674" s="10"/>
      <c r="O21674" s="10"/>
      <c r="P21674" s="10"/>
      <c r="Q21674" s="10"/>
      <c r="R21674" s="10"/>
      <c r="S21674" s="10"/>
      <c r="T21674" s="10"/>
      <c r="U21674" s="10"/>
      <c r="V21674" s="10"/>
      <c r="W21674" s="10"/>
      <c r="X21674" s="10"/>
      <c r="Y21674" s="10"/>
      <c r="Z21674" s="10"/>
      <c r="AA21674" s="10"/>
      <c r="AB21674" s="10"/>
      <c r="AC21674" s="10"/>
      <c r="AD21674" s="10"/>
      <c r="AE21674" s="10"/>
      <c r="AF21674" s="10"/>
      <c r="AG21674" s="12"/>
    </row>
    <row r="21675" spans="1:33">
      <c r="A21675" s="10"/>
      <c r="B21675" s="10"/>
      <c r="C21675" s="10"/>
      <c r="D21675" s="10"/>
      <c r="E21675" s="10"/>
      <c r="F21675" s="10"/>
      <c r="G21675" s="10"/>
      <c r="H21675" s="10"/>
      <c r="I21675" s="10"/>
      <c r="J21675" s="10"/>
      <c r="K21675" s="10"/>
      <c r="L21675" s="10"/>
      <c r="M21675" s="10"/>
      <c r="N21675" s="10"/>
      <c r="O21675" s="10"/>
      <c r="P21675" s="10"/>
      <c r="Q21675" s="10"/>
      <c r="R21675" s="10"/>
      <c r="S21675" s="10"/>
      <c r="T21675" s="10"/>
      <c r="U21675" s="10"/>
      <c r="V21675" s="10"/>
      <c r="W21675" s="10"/>
      <c r="X21675" s="10"/>
      <c r="Y21675" s="10"/>
      <c r="Z21675" s="10"/>
      <c r="AA21675" s="10"/>
      <c r="AB21675" s="10"/>
      <c r="AC21675" s="10"/>
      <c r="AD21675" s="10"/>
      <c r="AE21675" s="10"/>
      <c r="AF21675" s="10"/>
      <c r="AG21675" s="12"/>
    </row>
    <row r="21676" spans="1:33">
      <c r="A21676" s="10"/>
      <c r="B21676" s="10"/>
      <c r="C21676" s="10"/>
      <c r="D21676" s="10"/>
      <c r="E21676" s="10"/>
      <c r="F21676" s="10"/>
      <c r="G21676" s="10"/>
      <c r="H21676" s="10"/>
      <c r="I21676" s="10"/>
      <c r="J21676" s="10"/>
      <c r="K21676" s="10"/>
      <c r="L21676" s="10"/>
      <c r="M21676" s="10"/>
      <c r="N21676" s="10"/>
      <c r="O21676" s="10"/>
      <c r="P21676" s="10"/>
      <c r="Q21676" s="10"/>
      <c r="R21676" s="10"/>
      <c r="S21676" s="10"/>
      <c r="T21676" s="10"/>
      <c r="U21676" s="10"/>
      <c r="V21676" s="10"/>
      <c r="W21676" s="10"/>
      <c r="X21676" s="10"/>
      <c r="Y21676" s="10"/>
      <c r="Z21676" s="10"/>
      <c r="AA21676" s="10"/>
      <c r="AB21676" s="10"/>
      <c r="AC21676" s="10"/>
      <c r="AD21676" s="10"/>
      <c r="AE21676" s="10"/>
      <c r="AF21676" s="10"/>
      <c r="AG21676" s="12"/>
    </row>
    <row r="21677" spans="1:33">
      <c r="A21677" s="10"/>
      <c r="B21677" s="10"/>
      <c r="C21677" s="10"/>
      <c r="D21677" s="10"/>
      <c r="E21677" s="10"/>
      <c r="F21677" s="10"/>
      <c r="G21677" s="10"/>
      <c r="H21677" s="10"/>
      <c r="I21677" s="10"/>
      <c r="J21677" s="10"/>
      <c r="K21677" s="10"/>
      <c r="L21677" s="10"/>
      <c r="M21677" s="10"/>
      <c r="N21677" s="10"/>
      <c r="O21677" s="10"/>
      <c r="P21677" s="10"/>
      <c r="Q21677" s="10"/>
      <c r="R21677" s="10"/>
      <c r="S21677" s="10"/>
      <c r="T21677" s="10"/>
      <c r="U21677" s="10"/>
      <c r="V21677" s="10"/>
      <c r="W21677" s="10"/>
      <c r="X21677" s="10"/>
      <c r="Y21677" s="10"/>
      <c r="Z21677" s="10"/>
      <c r="AA21677" s="10"/>
      <c r="AB21677" s="10"/>
      <c r="AC21677" s="10"/>
      <c r="AD21677" s="10"/>
      <c r="AE21677" s="10"/>
      <c r="AF21677" s="10"/>
      <c r="AG21677" s="12"/>
    </row>
    <row r="21678" spans="1:33">
      <c r="A21678" s="10"/>
      <c r="B21678" s="10"/>
      <c r="C21678" s="10"/>
      <c r="D21678" s="10"/>
      <c r="E21678" s="10"/>
      <c r="F21678" s="10"/>
      <c r="G21678" s="10"/>
      <c r="H21678" s="10"/>
      <c r="I21678" s="10"/>
      <c r="J21678" s="10"/>
      <c r="K21678" s="10"/>
      <c r="L21678" s="10"/>
      <c r="M21678" s="10"/>
      <c r="N21678" s="10"/>
      <c r="O21678" s="10"/>
      <c r="P21678" s="10"/>
      <c r="Q21678" s="10"/>
      <c r="R21678" s="10"/>
      <c r="S21678" s="10"/>
      <c r="T21678" s="10"/>
      <c r="U21678" s="10"/>
      <c r="V21678" s="10"/>
      <c r="W21678" s="10"/>
      <c r="X21678" s="10"/>
      <c r="Y21678" s="10"/>
      <c r="Z21678" s="10"/>
      <c r="AA21678" s="10"/>
      <c r="AB21678" s="10"/>
      <c r="AC21678" s="10"/>
      <c r="AD21678" s="10"/>
      <c r="AE21678" s="10"/>
      <c r="AF21678" s="10"/>
      <c r="AG21678" s="12"/>
    </row>
    <row r="21679" spans="1:33">
      <c r="A21679" s="10"/>
      <c r="B21679" s="10"/>
      <c r="C21679" s="10"/>
      <c r="D21679" s="10"/>
      <c r="E21679" s="10"/>
      <c r="F21679" s="10"/>
      <c r="G21679" s="10"/>
      <c r="H21679" s="10"/>
      <c r="I21679" s="10"/>
      <c r="J21679" s="10"/>
      <c r="K21679" s="10"/>
      <c r="L21679" s="10"/>
      <c r="M21679" s="10"/>
      <c r="N21679" s="10"/>
      <c r="O21679" s="10"/>
      <c r="P21679" s="10"/>
      <c r="Q21679" s="10"/>
      <c r="R21679" s="10"/>
      <c r="S21679" s="10"/>
      <c r="T21679" s="10"/>
      <c r="U21679" s="10"/>
      <c r="V21679" s="10"/>
      <c r="W21679" s="10"/>
      <c r="X21679" s="10"/>
      <c r="Y21679" s="10"/>
      <c r="Z21679" s="10"/>
      <c r="AA21679" s="10"/>
      <c r="AB21679" s="10"/>
      <c r="AC21679" s="10"/>
      <c r="AD21679" s="10"/>
      <c r="AE21679" s="10"/>
      <c r="AF21679" s="10"/>
      <c r="AG21679" s="12"/>
    </row>
    <row r="21680" spans="1:33">
      <c r="A21680" s="10"/>
      <c r="B21680" s="10"/>
      <c r="C21680" s="10"/>
      <c r="D21680" s="10"/>
      <c r="E21680" s="10"/>
      <c r="F21680" s="10"/>
      <c r="G21680" s="10"/>
      <c r="H21680" s="10"/>
      <c r="I21680" s="10"/>
      <c r="J21680" s="10"/>
      <c r="K21680" s="10"/>
      <c r="L21680" s="10"/>
      <c r="M21680" s="10"/>
      <c r="N21680" s="10"/>
      <c r="O21680" s="10"/>
      <c r="P21680" s="10"/>
      <c r="Q21680" s="10"/>
      <c r="R21680" s="10"/>
      <c r="S21680" s="10"/>
      <c r="T21680" s="10"/>
      <c r="U21680" s="10"/>
      <c r="V21680" s="10"/>
      <c r="W21680" s="10"/>
      <c r="X21680" s="10"/>
      <c r="Y21680" s="10"/>
      <c r="Z21680" s="10"/>
      <c r="AA21680" s="10"/>
      <c r="AB21680" s="10"/>
      <c r="AC21680" s="10"/>
      <c r="AD21680" s="10"/>
      <c r="AE21680" s="10"/>
      <c r="AF21680" s="10"/>
      <c r="AG21680" s="12"/>
    </row>
    <row r="21681" spans="1:33">
      <c r="A21681" s="10"/>
      <c r="B21681" s="10"/>
      <c r="C21681" s="10"/>
      <c r="D21681" s="10"/>
      <c r="E21681" s="10"/>
      <c r="F21681" s="10"/>
      <c r="G21681" s="10"/>
      <c r="H21681" s="10"/>
      <c r="I21681" s="10"/>
      <c r="J21681" s="10"/>
      <c r="K21681" s="10"/>
      <c r="L21681" s="10"/>
      <c r="M21681" s="10"/>
      <c r="N21681" s="10"/>
      <c r="O21681" s="10"/>
      <c r="P21681" s="10"/>
      <c r="Q21681" s="10"/>
      <c r="R21681" s="10"/>
      <c r="S21681" s="10"/>
      <c r="T21681" s="10"/>
      <c r="U21681" s="10"/>
      <c r="V21681" s="10"/>
      <c r="W21681" s="10"/>
      <c r="X21681" s="10"/>
      <c r="Y21681" s="10"/>
      <c r="Z21681" s="10"/>
      <c r="AA21681" s="10"/>
      <c r="AB21681" s="10"/>
      <c r="AC21681" s="10"/>
      <c r="AD21681" s="10"/>
      <c r="AE21681" s="10"/>
      <c r="AF21681" s="10"/>
      <c r="AG21681" s="12"/>
    </row>
    <row r="21682" spans="1:33">
      <c r="A21682" s="10"/>
      <c r="B21682" s="10"/>
      <c r="C21682" s="10"/>
      <c r="D21682" s="10"/>
      <c r="E21682" s="10"/>
      <c r="F21682" s="10"/>
      <c r="G21682" s="10"/>
      <c r="H21682" s="10"/>
      <c r="I21682" s="10"/>
      <c r="J21682" s="10"/>
      <c r="K21682" s="10"/>
      <c r="L21682" s="10"/>
      <c r="M21682" s="10"/>
      <c r="N21682" s="10"/>
      <c r="O21682" s="10"/>
      <c r="P21682" s="10"/>
      <c r="Q21682" s="10"/>
      <c r="R21682" s="10"/>
      <c r="S21682" s="10"/>
      <c r="T21682" s="10"/>
      <c r="U21682" s="10"/>
      <c r="V21682" s="10"/>
      <c r="W21682" s="10"/>
      <c r="X21682" s="10"/>
      <c r="Y21682" s="10"/>
      <c r="Z21682" s="10"/>
      <c r="AA21682" s="10"/>
      <c r="AB21682" s="10"/>
      <c r="AC21682" s="10"/>
      <c r="AD21682" s="10"/>
      <c r="AE21682" s="10"/>
      <c r="AF21682" s="10"/>
      <c r="AG21682" s="12"/>
    </row>
    <row r="21683" spans="1:33">
      <c r="A21683" s="10"/>
      <c r="B21683" s="10"/>
      <c r="C21683" s="10"/>
      <c r="D21683" s="10"/>
      <c r="E21683" s="10"/>
      <c r="F21683" s="10"/>
      <c r="G21683" s="10"/>
      <c r="H21683" s="10"/>
      <c r="I21683" s="10"/>
      <c r="J21683" s="10"/>
      <c r="K21683" s="10"/>
      <c r="L21683" s="10"/>
      <c r="M21683" s="10"/>
      <c r="N21683" s="10"/>
      <c r="O21683" s="10"/>
      <c r="P21683" s="10"/>
      <c r="Q21683" s="10"/>
      <c r="R21683" s="10"/>
      <c r="S21683" s="10"/>
      <c r="T21683" s="10"/>
      <c r="U21683" s="10"/>
      <c r="V21683" s="10"/>
      <c r="W21683" s="10"/>
      <c r="X21683" s="10"/>
      <c r="Y21683" s="10"/>
      <c r="Z21683" s="10"/>
      <c r="AA21683" s="10"/>
      <c r="AB21683" s="10"/>
      <c r="AC21683" s="10"/>
      <c r="AD21683" s="10"/>
      <c r="AE21683" s="10"/>
      <c r="AF21683" s="10"/>
      <c r="AG21683" s="12"/>
    </row>
    <row r="21684" spans="1:33">
      <c r="A21684" s="10"/>
      <c r="B21684" s="10"/>
      <c r="C21684" s="10"/>
      <c r="D21684" s="10"/>
      <c r="E21684" s="10"/>
      <c r="F21684" s="10"/>
      <c r="G21684" s="10"/>
      <c r="H21684" s="10"/>
      <c r="I21684" s="10"/>
      <c r="J21684" s="10"/>
      <c r="K21684" s="10"/>
      <c r="L21684" s="10"/>
      <c r="M21684" s="10"/>
      <c r="N21684" s="10"/>
      <c r="O21684" s="10"/>
      <c r="P21684" s="10"/>
      <c r="Q21684" s="10"/>
      <c r="R21684" s="10"/>
      <c r="S21684" s="10"/>
      <c r="T21684" s="10"/>
      <c r="U21684" s="10"/>
      <c r="V21684" s="10"/>
      <c r="W21684" s="10"/>
      <c r="X21684" s="10"/>
      <c r="Y21684" s="10"/>
      <c r="Z21684" s="10"/>
      <c r="AA21684" s="10"/>
      <c r="AB21684" s="10"/>
      <c r="AC21684" s="10"/>
      <c r="AD21684" s="10"/>
      <c r="AE21684" s="10"/>
      <c r="AF21684" s="10"/>
      <c r="AG21684" s="12"/>
    </row>
    <row r="21685" spans="1:33">
      <c r="A21685" s="10"/>
      <c r="B21685" s="10"/>
      <c r="C21685" s="10"/>
      <c r="D21685" s="10"/>
      <c r="E21685" s="10"/>
      <c r="F21685" s="10"/>
      <c r="G21685" s="10"/>
      <c r="H21685" s="10"/>
      <c r="I21685" s="10"/>
      <c r="J21685" s="10"/>
      <c r="K21685" s="10"/>
      <c r="L21685" s="10"/>
      <c r="M21685" s="10"/>
      <c r="N21685" s="10"/>
      <c r="O21685" s="10"/>
      <c r="P21685" s="10"/>
      <c r="Q21685" s="10"/>
      <c r="R21685" s="10"/>
      <c r="S21685" s="10"/>
      <c r="T21685" s="10"/>
      <c r="U21685" s="10"/>
      <c r="V21685" s="10"/>
      <c r="W21685" s="10"/>
      <c r="X21685" s="10"/>
      <c r="Y21685" s="10"/>
      <c r="Z21685" s="10"/>
      <c r="AA21685" s="10"/>
      <c r="AB21685" s="10"/>
      <c r="AC21685" s="10"/>
      <c r="AD21685" s="10"/>
      <c r="AE21685" s="10"/>
      <c r="AF21685" s="10"/>
      <c r="AG21685" s="12"/>
    </row>
    <row r="21686" spans="1:33">
      <c r="A21686" s="10"/>
      <c r="B21686" s="10"/>
      <c r="C21686" s="10"/>
      <c r="D21686" s="10"/>
      <c r="E21686" s="10"/>
      <c r="F21686" s="10"/>
      <c r="G21686" s="10"/>
      <c r="H21686" s="10"/>
      <c r="I21686" s="10"/>
      <c r="J21686" s="10"/>
      <c r="K21686" s="10"/>
      <c r="L21686" s="10"/>
      <c r="M21686" s="10"/>
      <c r="N21686" s="10"/>
      <c r="O21686" s="10"/>
      <c r="P21686" s="10"/>
      <c r="Q21686" s="10"/>
      <c r="R21686" s="10"/>
      <c r="S21686" s="10"/>
      <c r="T21686" s="10"/>
      <c r="U21686" s="10"/>
      <c r="V21686" s="10"/>
      <c r="W21686" s="10"/>
      <c r="X21686" s="10"/>
      <c r="Y21686" s="10"/>
      <c r="Z21686" s="10"/>
      <c r="AA21686" s="10"/>
      <c r="AB21686" s="10"/>
      <c r="AC21686" s="10"/>
      <c r="AD21686" s="10"/>
      <c r="AE21686" s="10"/>
      <c r="AF21686" s="10"/>
      <c r="AG21686" s="12"/>
    </row>
    <row r="21687" spans="1:33">
      <c r="A21687" s="10"/>
      <c r="B21687" s="10"/>
      <c r="C21687" s="10"/>
      <c r="D21687" s="10"/>
      <c r="E21687" s="10"/>
      <c r="F21687" s="10"/>
      <c r="G21687" s="10"/>
      <c r="H21687" s="10"/>
      <c r="I21687" s="10"/>
      <c r="J21687" s="10"/>
      <c r="K21687" s="10"/>
      <c r="L21687" s="10"/>
      <c r="M21687" s="10"/>
      <c r="N21687" s="10"/>
      <c r="O21687" s="10"/>
      <c r="P21687" s="10"/>
      <c r="Q21687" s="10"/>
      <c r="R21687" s="10"/>
      <c r="S21687" s="10"/>
      <c r="T21687" s="10"/>
      <c r="U21687" s="10"/>
      <c r="V21687" s="10"/>
      <c r="W21687" s="10"/>
      <c r="X21687" s="10"/>
      <c r="Y21687" s="10"/>
      <c r="Z21687" s="10"/>
      <c r="AA21687" s="10"/>
      <c r="AB21687" s="10"/>
      <c r="AC21687" s="10"/>
      <c r="AD21687" s="10"/>
      <c r="AE21687" s="10"/>
      <c r="AF21687" s="10"/>
      <c r="AG21687" s="12"/>
    </row>
    <row r="21688" spans="1:33">
      <c r="A21688" s="10"/>
      <c r="B21688" s="10"/>
      <c r="C21688" s="10"/>
      <c r="D21688" s="10"/>
      <c r="E21688" s="10"/>
      <c r="F21688" s="10"/>
      <c r="G21688" s="10"/>
      <c r="H21688" s="10"/>
      <c r="I21688" s="10"/>
      <c r="J21688" s="10"/>
      <c r="K21688" s="10"/>
      <c r="L21688" s="10"/>
      <c r="M21688" s="10"/>
      <c r="N21688" s="10"/>
      <c r="O21688" s="10"/>
      <c r="P21688" s="10"/>
      <c r="Q21688" s="10"/>
      <c r="R21688" s="10"/>
      <c r="S21688" s="10"/>
      <c r="T21688" s="10"/>
      <c r="U21688" s="10"/>
      <c r="V21688" s="10"/>
      <c r="W21688" s="10"/>
      <c r="X21688" s="10"/>
      <c r="Y21688" s="10"/>
      <c r="Z21688" s="10"/>
      <c r="AA21688" s="10"/>
      <c r="AB21688" s="10"/>
      <c r="AC21688" s="10"/>
      <c r="AD21688" s="10"/>
      <c r="AE21688" s="10"/>
      <c r="AF21688" s="10"/>
      <c r="AG21688" s="12"/>
    </row>
    <row r="21689" spans="1:33">
      <c r="A21689" s="10"/>
      <c r="B21689" s="10"/>
      <c r="C21689" s="10"/>
      <c r="D21689" s="10"/>
      <c r="E21689" s="10"/>
      <c r="F21689" s="10"/>
      <c r="G21689" s="10"/>
      <c r="H21689" s="10"/>
      <c r="I21689" s="10"/>
      <c r="J21689" s="10"/>
      <c r="K21689" s="10"/>
      <c r="L21689" s="10"/>
      <c r="M21689" s="10"/>
      <c r="N21689" s="10"/>
      <c r="O21689" s="10"/>
      <c r="P21689" s="10"/>
      <c r="Q21689" s="10"/>
      <c r="R21689" s="10"/>
      <c r="S21689" s="10"/>
      <c r="T21689" s="10"/>
      <c r="U21689" s="10"/>
      <c r="V21689" s="10"/>
      <c r="W21689" s="10"/>
      <c r="X21689" s="10"/>
      <c r="Y21689" s="10"/>
      <c r="Z21689" s="10"/>
      <c r="AA21689" s="10"/>
      <c r="AB21689" s="10"/>
      <c r="AC21689" s="10"/>
      <c r="AD21689" s="10"/>
      <c r="AE21689" s="10"/>
      <c r="AF21689" s="10"/>
      <c r="AG21689" s="12"/>
    </row>
    <row r="21690" spans="1:33">
      <c r="A21690" s="10"/>
      <c r="B21690" s="10"/>
      <c r="C21690" s="10"/>
      <c r="D21690" s="10"/>
      <c r="E21690" s="10"/>
      <c r="F21690" s="10"/>
      <c r="G21690" s="10"/>
      <c r="H21690" s="10"/>
      <c r="I21690" s="10"/>
      <c r="J21690" s="10"/>
      <c r="K21690" s="10"/>
      <c r="L21690" s="10"/>
      <c r="M21690" s="10"/>
      <c r="N21690" s="10"/>
      <c r="O21690" s="10"/>
      <c r="P21690" s="10"/>
      <c r="Q21690" s="10"/>
      <c r="R21690" s="10"/>
      <c r="S21690" s="10"/>
      <c r="T21690" s="10"/>
      <c r="U21690" s="10"/>
      <c r="V21690" s="10"/>
      <c r="W21690" s="10"/>
      <c r="X21690" s="10"/>
      <c r="Y21690" s="10"/>
      <c r="Z21690" s="10"/>
      <c r="AA21690" s="10"/>
      <c r="AB21690" s="10"/>
      <c r="AC21690" s="10"/>
      <c r="AD21690" s="10"/>
      <c r="AE21690" s="10"/>
      <c r="AF21690" s="10"/>
      <c r="AG21690" s="12"/>
    </row>
    <row r="21691" spans="1:33">
      <c r="A21691" s="10"/>
      <c r="B21691" s="10"/>
      <c r="C21691" s="10"/>
      <c r="D21691" s="10"/>
      <c r="E21691" s="10"/>
      <c r="F21691" s="10"/>
      <c r="G21691" s="10"/>
      <c r="H21691" s="10"/>
      <c r="I21691" s="10"/>
      <c r="J21691" s="10"/>
      <c r="K21691" s="10"/>
      <c r="L21691" s="10"/>
      <c r="M21691" s="10"/>
      <c r="N21691" s="10"/>
      <c r="O21691" s="10"/>
      <c r="P21691" s="10"/>
      <c r="Q21691" s="10"/>
      <c r="R21691" s="10"/>
      <c r="S21691" s="10"/>
      <c r="T21691" s="10"/>
      <c r="U21691" s="10"/>
      <c r="V21691" s="10"/>
      <c r="W21691" s="10"/>
      <c r="X21691" s="10"/>
      <c r="Y21691" s="10"/>
      <c r="Z21691" s="10"/>
      <c r="AA21691" s="10"/>
      <c r="AB21691" s="10"/>
      <c r="AC21691" s="10"/>
      <c r="AD21691" s="10"/>
      <c r="AE21691" s="10"/>
      <c r="AF21691" s="10"/>
      <c r="AG21691" s="12"/>
    </row>
    <row r="21692" spans="1:33">
      <c r="A21692" s="10"/>
      <c r="B21692" s="10"/>
      <c r="C21692" s="10"/>
      <c r="D21692" s="10"/>
      <c r="E21692" s="10"/>
      <c r="F21692" s="10"/>
      <c r="G21692" s="10"/>
      <c r="H21692" s="10"/>
      <c r="I21692" s="10"/>
      <c r="J21692" s="10"/>
      <c r="K21692" s="10"/>
      <c r="L21692" s="10"/>
      <c r="M21692" s="10"/>
      <c r="N21692" s="10"/>
      <c r="O21692" s="10"/>
      <c r="P21692" s="10"/>
      <c r="Q21692" s="10"/>
      <c r="R21692" s="10"/>
      <c r="S21692" s="10"/>
      <c r="T21692" s="10"/>
      <c r="U21692" s="10"/>
      <c r="V21692" s="10"/>
      <c r="W21692" s="10"/>
      <c r="X21692" s="10"/>
      <c r="Y21692" s="10"/>
      <c r="Z21692" s="10"/>
      <c r="AA21692" s="10"/>
      <c r="AB21692" s="10"/>
      <c r="AC21692" s="10"/>
      <c r="AD21692" s="10"/>
      <c r="AE21692" s="10"/>
      <c r="AF21692" s="10"/>
      <c r="AG21692" s="12"/>
    </row>
    <row r="21693" spans="1:33">
      <c r="A21693" s="10"/>
      <c r="B21693" s="10"/>
      <c r="C21693" s="10"/>
      <c r="D21693" s="10"/>
      <c r="E21693" s="10"/>
      <c r="F21693" s="10"/>
      <c r="G21693" s="10"/>
      <c r="H21693" s="10"/>
      <c r="I21693" s="10"/>
      <c r="J21693" s="10"/>
      <c r="K21693" s="10"/>
      <c r="L21693" s="10"/>
      <c r="M21693" s="10"/>
      <c r="N21693" s="10"/>
      <c r="O21693" s="10"/>
      <c r="P21693" s="10"/>
      <c r="Q21693" s="10"/>
      <c r="R21693" s="10"/>
      <c r="S21693" s="10"/>
      <c r="T21693" s="10"/>
      <c r="U21693" s="10"/>
      <c r="V21693" s="10"/>
      <c r="W21693" s="10"/>
      <c r="X21693" s="10"/>
      <c r="Y21693" s="10"/>
      <c r="Z21693" s="10"/>
      <c r="AA21693" s="10"/>
      <c r="AB21693" s="10"/>
      <c r="AC21693" s="10"/>
      <c r="AD21693" s="10"/>
      <c r="AE21693" s="10"/>
      <c r="AF21693" s="10"/>
      <c r="AG21693" s="12"/>
    </row>
    <row r="21694" spans="1:33">
      <c r="A21694" s="10"/>
      <c r="B21694" s="10"/>
      <c r="C21694" s="10"/>
      <c r="D21694" s="10"/>
      <c r="E21694" s="10"/>
      <c r="F21694" s="10"/>
      <c r="G21694" s="10"/>
      <c r="H21694" s="10"/>
      <c r="I21694" s="10"/>
      <c r="J21694" s="10"/>
      <c r="K21694" s="10"/>
      <c r="L21694" s="10"/>
      <c r="M21694" s="10"/>
      <c r="N21694" s="10"/>
      <c r="O21694" s="10"/>
      <c r="P21694" s="10"/>
      <c r="Q21694" s="10"/>
      <c r="R21694" s="10"/>
      <c r="S21694" s="10"/>
      <c r="T21694" s="10"/>
      <c r="U21694" s="10"/>
      <c r="V21694" s="10"/>
      <c r="W21694" s="10"/>
      <c r="X21694" s="10"/>
      <c r="Y21694" s="10"/>
      <c r="Z21694" s="10"/>
      <c r="AA21694" s="10"/>
      <c r="AB21694" s="10"/>
      <c r="AC21694" s="10"/>
      <c r="AD21694" s="10"/>
      <c r="AE21694" s="10"/>
      <c r="AF21694" s="10"/>
      <c r="AG21694" s="12"/>
    </row>
    <row r="21695" spans="1:33">
      <c r="A21695" s="10"/>
      <c r="B21695" s="10"/>
      <c r="C21695" s="10"/>
      <c r="D21695" s="10"/>
      <c r="E21695" s="10"/>
      <c r="F21695" s="10"/>
      <c r="G21695" s="10"/>
      <c r="H21695" s="10"/>
      <c r="I21695" s="10"/>
      <c r="J21695" s="10"/>
      <c r="K21695" s="10"/>
      <c r="L21695" s="10"/>
      <c r="M21695" s="10"/>
      <c r="N21695" s="10"/>
      <c r="O21695" s="10"/>
      <c r="P21695" s="10"/>
      <c r="Q21695" s="10"/>
      <c r="R21695" s="10"/>
      <c r="S21695" s="10"/>
      <c r="T21695" s="10"/>
      <c r="U21695" s="10"/>
      <c r="V21695" s="10"/>
      <c r="W21695" s="10"/>
      <c r="X21695" s="10"/>
      <c r="Y21695" s="10"/>
      <c r="Z21695" s="10"/>
      <c r="AA21695" s="10"/>
      <c r="AB21695" s="10"/>
      <c r="AC21695" s="10"/>
      <c r="AD21695" s="10"/>
      <c r="AE21695" s="10"/>
      <c r="AF21695" s="10"/>
      <c r="AG21695" s="12"/>
    </row>
    <row r="21696" spans="1:33">
      <c r="A21696" s="10"/>
      <c r="B21696" s="10"/>
      <c r="C21696" s="10"/>
      <c r="D21696" s="10"/>
      <c r="E21696" s="10"/>
      <c r="F21696" s="10"/>
      <c r="G21696" s="10"/>
      <c r="H21696" s="10"/>
      <c r="I21696" s="10"/>
      <c r="J21696" s="10"/>
      <c r="K21696" s="10"/>
      <c r="L21696" s="10"/>
      <c r="M21696" s="10"/>
      <c r="N21696" s="10"/>
      <c r="O21696" s="10"/>
      <c r="P21696" s="10"/>
      <c r="Q21696" s="10"/>
      <c r="R21696" s="10"/>
      <c r="S21696" s="10"/>
      <c r="T21696" s="10"/>
      <c r="U21696" s="10"/>
      <c r="V21696" s="10"/>
      <c r="W21696" s="10"/>
      <c r="X21696" s="10"/>
      <c r="Y21696" s="10"/>
      <c r="Z21696" s="10"/>
      <c r="AA21696" s="10"/>
      <c r="AB21696" s="10"/>
      <c r="AC21696" s="10"/>
      <c r="AD21696" s="10"/>
      <c r="AE21696" s="10"/>
      <c r="AF21696" s="10"/>
      <c r="AG21696" s="12"/>
    </row>
    <row r="21697" spans="1:33">
      <c r="A21697" s="10"/>
      <c r="B21697" s="10"/>
      <c r="C21697" s="10"/>
      <c r="D21697" s="10"/>
      <c r="E21697" s="10"/>
      <c r="F21697" s="10"/>
      <c r="G21697" s="10"/>
      <c r="H21697" s="10"/>
      <c r="I21697" s="10"/>
      <c r="J21697" s="10"/>
      <c r="K21697" s="10"/>
      <c r="L21697" s="10"/>
      <c r="M21697" s="10"/>
      <c r="N21697" s="10"/>
      <c r="O21697" s="10"/>
      <c r="P21697" s="10"/>
      <c r="Q21697" s="10"/>
      <c r="R21697" s="10"/>
      <c r="S21697" s="10"/>
      <c r="T21697" s="10"/>
      <c r="U21697" s="10"/>
      <c r="V21697" s="10"/>
      <c r="W21697" s="10"/>
      <c r="X21697" s="10"/>
      <c r="Y21697" s="10"/>
      <c r="Z21697" s="10"/>
      <c r="AA21697" s="10"/>
      <c r="AB21697" s="10"/>
      <c r="AC21697" s="10"/>
      <c r="AD21697" s="10"/>
      <c r="AE21697" s="10"/>
      <c r="AF21697" s="10"/>
      <c r="AG21697" s="12"/>
    </row>
    <row r="21698" spans="1:33">
      <c r="A21698" s="10"/>
      <c r="B21698" s="10"/>
      <c r="C21698" s="10"/>
      <c r="D21698" s="10"/>
      <c r="E21698" s="10"/>
      <c r="F21698" s="10"/>
      <c r="G21698" s="10"/>
      <c r="H21698" s="10"/>
      <c r="I21698" s="10"/>
      <c r="J21698" s="10"/>
      <c r="K21698" s="10"/>
      <c r="L21698" s="10"/>
      <c r="M21698" s="10"/>
      <c r="N21698" s="10"/>
      <c r="O21698" s="10"/>
      <c r="P21698" s="10"/>
      <c r="Q21698" s="10"/>
      <c r="R21698" s="10"/>
      <c r="S21698" s="10"/>
      <c r="T21698" s="10"/>
      <c r="U21698" s="10"/>
      <c r="V21698" s="10"/>
      <c r="W21698" s="10"/>
      <c r="X21698" s="10"/>
      <c r="Y21698" s="10"/>
      <c r="Z21698" s="10"/>
      <c r="AA21698" s="10"/>
      <c r="AB21698" s="10"/>
      <c r="AC21698" s="10"/>
      <c r="AD21698" s="10"/>
      <c r="AE21698" s="10"/>
      <c r="AF21698" s="10"/>
      <c r="AG21698" s="12"/>
    </row>
    <row r="21699" spans="1:33">
      <c r="A21699" s="10"/>
      <c r="B21699" s="10"/>
      <c r="C21699" s="10"/>
      <c r="D21699" s="10"/>
      <c r="E21699" s="10"/>
      <c r="F21699" s="10"/>
      <c r="G21699" s="10"/>
      <c r="H21699" s="10"/>
      <c r="I21699" s="10"/>
      <c r="J21699" s="10"/>
      <c r="K21699" s="10"/>
      <c r="L21699" s="10"/>
      <c r="M21699" s="10"/>
      <c r="N21699" s="10"/>
      <c r="O21699" s="10"/>
      <c r="P21699" s="10"/>
      <c r="Q21699" s="10"/>
      <c r="R21699" s="10"/>
      <c r="S21699" s="10"/>
      <c r="T21699" s="10"/>
      <c r="U21699" s="10"/>
      <c r="V21699" s="10"/>
      <c r="W21699" s="10"/>
      <c r="X21699" s="10"/>
      <c r="Y21699" s="10"/>
      <c r="Z21699" s="10"/>
      <c r="AA21699" s="10"/>
      <c r="AB21699" s="10"/>
      <c r="AC21699" s="10"/>
      <c r="AD21699" s="10"/>
      <c r="AE21699" s="10"/>
      <c r="AF21699" s="10"/>
      <c r="AG21699" s="12"/>
    </row>
    <row r="21700" spans="1:33">
      <c r="A21700" s="10"/>
      <c r="B21700" s="10"/>
      <c r="C21700" s="10"/>
      <c r="D21700" s="10"/>
      <c r="E21700" s="10"/>
      <c r="F21700" s="10"/>
      <c r="G21700" s="10"/>
      <c r="H21700" s="10"/>
      <c r="I21700" s="10"/>
      <c r="J21700" s="10"/>
      <c r="K21700" s="10"/>
      <c r="L21700" s="10"/>
      <c r="M21700" s="10"/>
      <c r="N21700" s="10"/>
      <c r="O21700" s="10"/>
      <c r="P21700" s="10"/>
      <c r="Q21700" s="10"/>
      <c r="R21700" s="10"/>
      <c r="S21700" s="10"/>
      <c r="T21700" s="10"/>
      <c r="U21700" s="10"/>
      <c r="V21700" s="10"/>
      <c r="W21700" s="10"/>
      <c r="X21700" s="10"/>
      <c r="Y21700" s="10"/>
      <c r="Z21700" s="10"/>
      <c r="AA21700" s="10"/>
      <c r="AB21700" s="10"/>
      <c r="AC21700" s="10"/>
      <c r="AD21700" s="10"/>
      <c r="AE21700" s="10"/>
      <c r="AF21700" s="10"/>
      <c r="AG21700" s="12"/>
    </row>
    <row r="21701" spans="1:33">
      <c r="A21701" s="10"/>
      <c r="B21701" s="10"/>
      <c r="C21701" s="10"/>
      <c r="D21701" s="10"/>
      <c r="E21701" s="10"/>
      <c r="F21701" s="10"/>
      <c r="G21701" s="10"/>
      <c r="H21701" s="10"/>
      <c r="I21701" s="10"/>
      <c r="J21701" s="10"/>
      <c r="K21701" s="10"/>
      <c r="L21701" s="10"/>
      <c r="M21701" s="10"/>
      <c r="N21701" s="10"/>
      <c r="O21701" s="10"/>
      <c r="P21701" s="10"/>
      <c r="Q21701" s="10"/>
      <c r="R21701" s="10"/>
      <c r="S21701" s="10"/>
      <c r="T21701" s="10"/>
      <c r="U21701" s="10"/>
      <c r="V21701" s="10"/>
      <c r="W21701" s="10"/>
      <c r="X21701" s="10"/>
      <c r="Y21701" s="10"/>
      <c r="Z21701" s="10"/>
      <c r="AA21701" s="10"/>
      <c r="AB21701" s="10"/>
      <c r="AC21701" s="10"/>
      <c r="AD21701" s="10"/>
      <c r="AE21701" s="10"/>
      <c r="AF21701" s="10"/>
      <c r="AG21701" s="12"/>
    </row>
    <row r="21702" spans="1:33">
      <c r="A21702" s="10"/>
      <c r="B21702" s="10"/>
      <c r="C21702" s="10"/>
      <c r="D21702" s="10"/>
      <c r="E21702" s="10"/>
      <c r="F21702" s="10"/>
      <c r="G21702" s="10"/>
      <c r="H21702" s="10"/>
      <c r="I21702" s="10"/>
      <c r="J21702" s="10"/>
      <c r="K21702" s="10"/>
      <c r="L21702" s="10"/>
      <c r="M21702" s="10"/>
      <c r="N21702" s="10"/>
      <c r="O21702" s="10"/>
      <c r="P21702" s="10"/>
      <c r="Q21702" s="10"/>
      <c r="R21702" s="10"/>
      <c r="S21702" s="10"/>
      <c r="T21702" s="10"/>
      <c r="U21702" s="10"/>
      <c r="V21702" s="10"/>
      <c r="W21702" s="10"/>
      <c r="X21702" s="10"/>
      <c r="Y21702" s="10"/>
      <c r="Z21702" s="10"/>
      <c r="AA21702" s="10"/>
      <c r="AB21702" s="10"/>
      <c r="AC21702" s="10"/>
      <c r="AD21702" s="10"/>
      <c r="AE21702" s="10"/>
      <c r="AF21702" s="10"/>
      <c r="AG21702" s="12"/>
    </row>
    <row r="21703" spans="1:33">
      <c r="A21703" s="10"/>
      <c r="B21703" s="10"/>
      <c r="C21703" s="10"/>
      <c r="D21703" s="10"/>
      <c r="E21703" s="10"/>
      <c r="F21703" s="10"/>
      <c r="G21703" s="10"/>
      <c r="H21703" s="10"/>
      <c r="I21703" s="10"/>
      <c r="J21703" s="10"/>
      <c r="K21703" s="10"/>
      <c r="L21703" s="10"/>
      <c r="M21703" s="10"/>
      <c r="N21703" s="10"/>
      <c r="O21703" s="10"/>
      <c r="P21703" s="10"/>
      <c r="Q21703" s="10"/>
      <c r="R21703" s="10"/>
      <c r="S21703" s="10"/>
      <c r="T21703" s="10"/>
      <c r="U21703" s="10"/>
      <c r="V21703" s="10"/>
      <c r="W21703" s="10"/>
      <c r="X21703" s="10"/>
      <c r="Y21703" s="10"/>
      <c r="Z21703" s="10"/>
      <c r="AA21703" s="10"/>
      <c r="AB21703" s="10"/>
      <c r="AC21703" s="10"/>
      <c r="AD21703" s="10"/>
      <c r="AE21703" s="10"/>
      <c r="AF21703" s="10"/>
      <c r="AG21703" s="12"/>
    </row>
    <row r="21704" spans="1:33">
      <c r="A21704" s="10"/>
      <c r="B21704" s="10"/>
      <c r="C21704" s="10"/>
      <c r="D21704" s="10"/>
      <c r="E21704" s="10"/>
      <c r="F21704" s="10"/>
      <c r="G21704" s="10"/>
      <c r="H21704" s="10"/>
      <c r="I21704" s="10"/>
      <c r="J21704" s="10"/>
      <c r="K21704" s="10"/>
      <c r="L21704" s="10"/>
      <c r="M21704" s="10"/>
      <c r="N21704" s="10"/>
      <c r="O21704" s="10"/>
      <c r="P21704" s="10"/>
      <c r="Q21704" s="10"/>
      <c r="R21704" s="10"/>
      <c r="S21704" s="10"/>
      <c r="T21704" s="10"/>
      <c r="U21704" s="10"/>
      <c r="V21704" s="10"/>
      <c r="W21704" s="10"/>
      <c r="X21704" s="10"/>
      <c r="Y21704" s="10"/>
      <c r="Z21704" s="10"/>
      <c r="AA21704" s="10"/>
      <c r="AB21704" s="10"/>
      <c r="AC21704" s="10"/>
      <c r="AD21704" s="10"/>
      <c r="AE21704" s="10"/>
      <c r="AF21704" s="10"/>
      <c r="AG21704" s="12"/>
    </row>
    <row r="21705" spans="1:33">
      <c r="A21705" s="10"/>
      <c r="B21705" s="10"/>
      <c r="C21705" s="10"/>
      <c r="D21705" s="10"/>
      <c r="E21705" s="10"/>
      <c r="F21705" s="10"/>
      <c r="G21705" s="10"/>
      <c r="H21705" s="10"/>
      <c r="I21705" s="10"/>
      <c r="J21705" s="10"/>
      <c r="K21705" s="10"/>
      <c r="L21705" s="10"/>
      <c r="M21705" s="10"/>
      <c r="N21705" s="10"/>
      <c r="O21705" s="10"/>
      <c r="P21705" s="10"/>
      <c r="Q21705" s="10"/>
      <c r="R21705" s="10"/>
      <c r="S21705" s="10"/>
      <c r="T21705" s="10"/>
      <c r="U21705" s="10"/>
      <c r="V21705" s="10"/>
      <c r="W21705" s="10"/>
      <c r="X21705" s="10"/>
      <c r="Y21705" s="10"/>
      <c r="Z21705" s="10"/>
      <c r="AA21705" s="10"/>
      <c r="AB21705" s="10"/>
      <c r="AC21705" s="10"/>
      <c r="AD21705" s="10"/>
      <c r="AE21705" s="10"/>
      <c r="AF21705" s="10"/>
      <c r="AG21705" s="12"/>
    </row>
    <row r="21706" spans="1:33">
      <c r="A21706" s="10"/>
      <c r="B21706" s="10"/>
      <c r="C21706" s="10"/>
      <c r="D21706" s="10"/>
      <c r="E21706" s="10"/>
      <c r="F21706" s="10"/>
      <c r="G21706" s="10"/>
      <c r="H21706" s="10"/>
      <c r="I21706" s="10"/>
      <c r="J21706" s="10"/>
      <c r="K21706" s="10"/>
      <c r="L21706" s="10"/>
      <c r="M21706" s="10"/>
      <c r="N21706" s="10"/>
      <c r="O21706" s="10"/>
      <c r="P21706" s="10"/>
      <c r="Q21706" s="10"/>
      <c r="R21706" s="10"/>
      <c r="S21706" s="10"/>
      <c r="T21706" s="10"/>
      <c r="U21706" s="10"/>
      <c r="V21706" s="10"/>
      <c r="W21706" s="10"/>
      <c r="X21706" s="10"/>
      <c r="Y21706" s="10"/>
      <c r="Z21706" s="10"/>
      <c r="AA21706" s="10"/>
      <c r="AB21706" s="10"/>
      <c r="AC21706" s="10"/>
      <c r="AD21706" s="10"/>
      <c r="AE21706" s="10"/>
      <c r="AF21706" s="10"/>
      <c r="AG21706" s="12"/>
    </row>
    <row r="21707" spans="1:33">
      <c r="A21707" s="10"/>
      <c r="B21707" s="10"/>
      <c r="C21707" s="10"/>
      <c r="D21707" s="10"/>
      <c r="E21707" s="10"/>
      <c r="F21707" s="10"/>
      <c r="G21707" s="10"/>
      <c r="H21707" s="10"/>
      <c r="I21707" s="10"/>
      <c r="J21707" s="10"/>
      <c r="K21707" s="10"/>
      <c r="L21707" s="10"/>
      <c r="M21707" s="10"/>
      <c r="N21707" s="10"/>
      <c r="O21707" s="10"/>
      <c r="P21707" s="10"/>
      <c r="Q21707" s="10"/>
      <c r="R21707" s="10"/>
      <c r="S21707" s="10"/>
      <c r="T21707" s="10"/>
      <c r="U21707" s="10"/>
      <c r="V21707" s="10"/>
      <c r="W21707" s="10"/>
      <c r="X21707" s="10"/>
      <c r="Y21707" s="10"/>
      <c r="Z21707" s="10"/>
      <c r="AA21707" s="10"/>
      <c r="AB21707" s="10"/>
      <c r="AC21707" s="10"/>
      <c r="AD21707" s="10"/>
      <c r="AE21707" s="10"/>
      <c r="AF21707" s="10"/>
      <c r="AG21707" s="12"/>
    </row>
    <row r="21708" spans="1:33">
      <c r="A21708" s="10"/>
      <c r="B21708" s="10"/>
      <c r="C21708" s="10"/>
      <c r="D21708" s="10"/>
      <c r="E21708" s="10"/>
      <c r="F21708" s="10"/>
      <c r="G21708" s="10"/>
      <c r="H21708" s="10"/>
      <c r="I21708" s="10"/>
      <c r="J21708" s="10"/>
      <c r="K21708" s="10"/>
      <c r="L21708" s="10"/>
      <c r="M21708" s="10"/>
      <c r="N21708" s="10"/>
      <c r="O21708" s="10"/>
      <c r="P21708" s="10"/>
      <c r="Q21708" s="10"/>
      <c r="R21708" s="10"/>
      <c r="S21708" s="10"/>
      <c r="T21708" s="10"/>
      <c r="U21708" s="10"/>
      <c r="V21708" s="10"/>
      <c r="W21708" s="10"/>
      <c r="X21708" s="10"/>
      <c r="Y21708" s="10"/>
      <c r="Z21708" s="10"/>
      <c r="AA21708" s="10"/>
      <c r="AB21708" s="10"/>
      <c r="AC21708" s="10"/>
      <c r="AD21708" s="10"/>
      <c r="AE21708" s="10"/>
      <c r="AF21708" s="10"/>
      <c r="AG21708" s="12"/>
    </row>
    <row r="21709" spans="1:33">
      <c r="A21709" s="10"/>
      <c r="B21709" s="10"/>
      <c r="C21709" s="10"/>
      <c r="D21709" s="10"/>
      <c r="E21709" s="10"/>
      <c r="F21709" s="10"/>
      <c r="G21709" s="10"/>
      <c r="H21709" s="10"/>
      <c r="I21709" s="10"/>
      <c r="J21709" s="10"/>
      <c r="K21709" s="10"/>
      <c r="L21709" s="10"/>
      <c r="M21709" s="10"/>
      <c r="N21709" s="10"/>
      <c r="O21709" s="10"/>
      <c r="P21709" s="10"/>
      <c r="Q21709" s="10"/>
      <c r="R21709" s="10"/>
      <c r="S21709" s="10"/>
      <c r="T21709" s="10"/>
      <c r="U21709" s="10"/>
      <c r="V21709" s="10"/>
      <c r="W21709" s="10"/>
      <c r="X21709" s="10"/>
      <c r="Y21709" s="10"/>
      <c r="Z21709" s="10"/>
      <c r="AA21709" s="10"/>
      <c r="AB21709" s="10"/>
      <c r="AC21709" s="10"/>
      <c r="AD21709" s="10"/>
      <c r="AE21709" s="10"/>
      <c r="AF21709" s="10"/>
      <c r="AG21709" s="12"/>
    </row>
    <row r="21710" spans="1:33">
      <c r="A21710" s="10"/>
      <c r="B21710" s="10"/>
      <c r="C21710" s="10"/>
      <c r="D21710" s="10"/>
      <c r="E21710" s="10"/>
      <c r="F21710" s="10"/>
      <c r="G21710" s="10"/>
      <c r="H21710" s="10"/>
      <c r="I21710" s="10"/>
      <c r="J21710" s="10"/>
      <c r="K21710" s="10"/>
      <c r="L21710" s="10"/>
      <c r="M21710" s="10"/>
      <c r="N21710" s="10"/>
      <c r="O21710" s="10"/>
      <c r="P21710" s="10"/>
      <c r="Q21710" s="10"/>
      <c r="R21710" s="10"/>
      <c r="S21710" s="10"/>
      <c r="T21710" s="10"/>
      <c r="U21710" s="10"/>
      <c r="V21710" s="10"/>
      <c r="W21710" s="10"/>
      <c r="X21710" s="10"/>
      <c r="Y21710" s="10"/>
      <c r="Z21710" s="10"/>
      <c r="AA21710" s="10"/>
      <c r="AB21710" s="10"/>
      <c r="AC21710" s="10"/>
      <c r="AD21710" s="10"/>
      <c r="AE21710" s="10"/>
      <c r="AF21710" s="10"/>
      <c r="AG21710" s="12"/>
    </row>
    <row r="21711" spans="1:33">
      <c r="A21711" s="10"/>
      <c r="B21711" s="10"/>
      <c r="C21711" s="10"/>
      <c r="D21711" s="10"/>
      <c r="E21711" s="10"/>
      <c r="F21711" s="10"/>
      <c r="G21711" s="10"/>
      <c r="H21711" s="10"/>
      <c r="I21711" s="10"/>
      <c r="J21711" s="10"/>
      <c r="K21711" s="10"/>
      <c r="L21711" s="10"/>
      <c r="M21711" s="10"/>
      <c r="N21711" s="10"/>
      <c r="O21711" s="10"/>
      <c r="P21711" s="10"/>
      <c r="Q21711" s="10"/>
      <c r="R21711" s="10"/>
      <c r="S21711" s="10"/>
      <c r="T21711" s="10"/>
      <c r="U21711" s="10"/>
      <c r="V21711" s="10"/>
      <c r="W21711" s="10"/>
      <c r="X21711" s="10"/>
      <c r="Y21711" s="10"/>
      <c r="Z21711" s="10"/>
      <c r="AA21711" s="10"/>
      <c r="AB21711" s="10"/>
      <c r="AC21711" s="10"/>
      <c r="AD21711" s="10"/>
      <c r="AE21711" s="10"/>
      <c r="AF21711" s="10"/>
      <c r="AG21711" s="12"/>
    </row>
    <row r="21712" spans="1:33">
      <c r="A21712" s="10"/>
      <c r="B21712" s="10"/>
      <c r="C21712" s="10"/>
      <c r="D21712" s="10"/>
      <c r="E21712" s="10"/>
      <c r="F21712" s="10"/>
      <c r="G21712" s="10"/>
      <c r="H21712" s="10"/>
      <c r="I21712" s="10"/>
      <c r="J21712" s="10"/>
      <c r="K21712" s="10"/>
      <c r="L21712" s="10"/>
      <c r="M21712" s="10"/>
      <c r="N21712" s="10"/>
      <c r="O21712" s="10"/>
      <c r="P21712" s="10"/>
      <c r="Q21712" s="10"/>
      <c r="R21712" s="10"/>
      <c r="S21712" s="10"/>
      <c r="T21712" s="10"/>
      <c r="U21712" s="10"/>
      <c r="V21712" s="10"/>
      <c r="W21712" s="10"/>
      <c r="X21712" s="10"/>
      <c r="Y21712" s="10"/>
      <c r="Z21712" s="10"/>
      <c r="AA21712" s="10"/>
      <c r="AB21712" s="10"/>
      <c r="AC21712" s="10"/>
      <c r="AD21712" s="10"/>
      <c r="AE21712" s="10"/>
      <c r="AF21712" s="10"/>
      <c r="AG21712" s="12"/>
    </row>
    <row r="21713" spans="1:33">
      <c r="A21713" s="10"/>
      <c r="B21713" s="10"/>
      <c r="C21713" s="10"/>
      <c r="D21713" s="10"/>
      <c r="E21713" s="10"/>
      <c r="F21713" s="10"/>
      <c r="G21713" s="10"/>
      <c r="H21713" s="10"/>
      <c r="I21713" s="10"/>
      <c r="J21713" s="10"/>
      <c r="K21713" s="10"/>
      <c r="L21713" s="10"/>
      <c r="M21713" s="10"/>
      <c r="N21713" s="10"/>
      <c r="O21713" s="10"/>
      <c r="P21713" s="10"/>
      <c r="Q21713" s="10"/>
      <c r="R21713" s="10"/>
      <c r="S21713" s="10"/>
      <c r="T21713" s="10"/>
      <c r="U21713" s="10"/>
      <c r="V21713" s="10"/>
      <c r="W21713" s="10"/>
      <c r="X21713" s="10"/>
      <c r="Y21713" s="10"/>
      <c r="Z21713" s="10"/>
      <c r="AA21713" s="10"/>
      <c r="AB21713" s="10"/>
      <c r="AC21713" s="10"/>
      <c r="AD21713" s="10"/>
      <c r="AE21713" s="10"/>
      <c r="AF21713" s="10"/>
      <c r="AG21713" s="12"/>
    </row>
    <row r="21714" spans="1:33">
      <c r="A21714" s="10"/>
      <c r="B21714" s="10"/>
      <c r="C21714" s="10"/>
      <c r="D21714" s="10"/>
      <c r="E21714" s="10"/>
      <c r="F21714" s="10"/>
      <c r="G21714" s="10"/>
      <c r="H21714" s="10"/>
      <c r="I21714" s="10"/>
      <c r="J21714" s="10"/>
      <c r="K21714" s="10"/>
      <c r="L21714" s="10"/>
      <c r="M21714" s="10"/>
      <c r="N21714" s="10"/>
      <c r="O21714" s="10"/>
      <c r="P21714" s="10"/>
      <c r="Q21714" s="10"/>
      <c r="R21714" s="10"/>
      <c r="S21714" s="10"/>
      <c r="T21714" s="10"/>
      <c r="U21714" s="10"/>
      <c r="V21714" s="10"/>
      <c r="W21714" s="10"/>
      <c r="X21714" s="10"/>
      <c r="Y21714" s="10"/>
      <c r="Z21714" s="10"/>
      <c r="AA21714" s="10"/>
      <c r="AB21714" s="10"/>
      <c r="AC21714" s="10"/>
      <c r="AD21714" s="10"/>
      <c r="AE21714" s="10"/>
      <c r="AF21714" s="10"/>
      <c r="AG21714" s="12"/>
    </row>
    <row r="21715" spans="1:33">
      <c r="A21715" s="10"/>
      <c r="B21715" s="10"/>
      <c r="C21715" s="10"/>
      <c r="D21715" s="10"/>
      <c r="E21715" s="10"/>
      <c r="F21715" s="10"/>
      <c r="G21715" s="10"/>
      <c r="H21715" s="10"/>
      <c r="I21715" s="10"/>
      <c r="J21715" s="10"/>
      <c r="K21715" s="10"/>
      <c r="L21715" s="10"/>
      <c r="M21715" s="10"/>
      <c r="N21715" s="10"/>
      <c r="O21715" s="10"/>
      <c r="P21715" s="10"/>
      <c r="Q21715" s="10"/>
      <c r="R21715" s="10"/>
      <c r="S21715" s="10"/>
      <c r="T21715" s="10"/>
      <c r="U21715" s="10"/>
      <c r="V21715" s="10"/>
      <c r="W21715" s="10"/>
      <c r="X21715" s="10"/>
      <c r="Y21715" s="10"/>
      <c r="Z21715" s="10"/>
      <c r="AA21715" s="10"/>
      <c r="AB21715" s="10"/>
      <c r="AC21715" s="10"/>
      <c r="AD21715" s="10"/>
      <c r="AE21715" s="10"/>
      <c r="AF21715" s="10"/>
      <c r="AG21715" s="12"/>
    </row>
    <row r="21716" spans="1:33">
      <c r="A21716" s="10"/>
      <c r="B21716" s="10"/>
      <c r="C21716" s="10"/>
      <c r="D21716" s="10"/>
      <c r="E21716" s="10"/>
      <c r="F21716" s="10"/>
      <c r="G21716" s="10"/>
      <c r="H21716" s="10"/>
      <c r="I21716" s="10"/>
      <c r="J21716" s="10"/>
      <c r="K21716" s="10"/>
      <c r="L21716" s="10"/>
      <c r="M21716" s="10"/>
      <c r="N21716" s="10"/>
      <c r="O21716" s="10"/>
      <c r="P21716" s="10"/>
      <c r="Q21716" s="10"/>
      <c r="R21716" s="10"/>
      <c r="S21716" s="10"/>
      <c r="T21716" s="10"/>
      <c r="U21716" s="10"/>
      <c r="V21716" s="10"/>
      <c r="W21716" s="10"/>
      <c r="X21716" s="10"/>
      <c r="Y21716" s="10"/>
      <c r="Z21716" s="10"/>
      <c r="AA21716" s="10"/>
      <c r="AB21716" s="10"/>
      <c r="AC21716" s="10"/>
      <c r="AD21716" s="10"/>
      <c r="AE21716" s="10"/>
      <c r="AF21716" s="10"/>
      <c r="AG21716" s="12"/>
    </row>
    <row r="21717" spans="1:33">
      <c r="A21717" s="10"/>
      <c r="B21717" s="10"/>
      <c r="C21717" s="10"/>
      <c r="D21717" s="10"/>
      <c r="E21717" s="10"/>
      <c r="F21717" s="10"/>
      <c r="G21717" s="10"/>
      <c r="H21717" s="10"/>
      <c r="I21717" s="10"/>
      <c r="J21717" s="10"/>
      <c r="K21717" s="10"/>
      <c r="L21717" s="10"/>
      <c r="M21717" s="10"/>
      <c r="N21717" s="10"/>
      <c r="O21717" s="10"/>
      <c r="P21717" s="10"/>
      <c r="Q21717" s="10"/>
      <c r="R21717" s="10"/>
      <c r="S21717" s="10"/>
      <c r="T21717" s="10"/>
      <c r="U21717" s="10"/>
      <c r="V21717" s="10"/>
      <c r="W21717" s="10"/>
      <c r="X21717" s="10"/>
      <c r="Y21717" s="10"/>
      <c r="Z21717" s="10"/>
      <c r="AA21717" s="10"/>
      <c r="AB21717" s="10"/>
      <c r="AC21717" s="10"/>
      <c r="AD21717" s="10"/>
      <c r="AE21717" s="10"/>
      <c r="AF21717" s="10"/>
      <c r="AG21717" s="12"/>
    </row>
    <row r="21718" spans="1:33">
      <c r="A21718" s="10"/>
      <c r="B21718" s="10"/>
      <c r="C21718" s="10"/>
      <c r="D21718" s="10"/>
      <c r="E21718" s="10"/>
      <c r="F21718" s="10"/>
      <c r="G21718" s="10"/>
      <c r="H21718" s="10"/>
      <c r="I21718" s="10"/>
      <c r="J21718" s="10"/>
      <c r="K21718" s="10"/>
      <c r="L21718" s="10"/>
      <c r="M21718" s="10"/>
      <c r="N21718" s="10"/>
      <c r="O21718" s="10"/>
      <c r="P21718" s="10"/>
      <c r="Q21718" s="10"/>
      <c r="R21718" s="10"/>
      <c r="S21718" s="10"/>
      <c r="T21718" s="10"/>
      <c r="U21718" s="10"/>
      <c r="V21718" s="10"/>
      <c r="W21718" s="10"/>
      <c r="X21718" s="10"/>
      <c r="Y21718" s="10"/>
      <c r="Z21718" s="10"/>
      <c r="AA21718" s="10"/>
      <c r="AB21718" s="10"/>
      <c r="AC21718" s="10"/>
      <c r="AD21718" s="10"/>
      <c r="AE21718" s="10"/>
      <c r="AF21718" s="10"/>
      <c r="AG21718" s="12"/>
    </row>
    <row r="21719" spans="1:33">
      <c r="A21719" s="10"/>
      <c r="B21719" s="10"/>
      <c r="C21719" s="10"/>
      <c r="D21719" s="10"/>
      <c r="E21719" s="10"/>
      <c r="F21719" s="10"/>
      <c r="G21719" s="10"/>
      <c r="H21719" s="10"/>
      <c r="I21719" s="10"/>
      <c r="J21719" s="10"/>
      <c r="K21719" s="10"/>
      <c r="L21719" s="10"/>
      <c r="M21719" s="10"/>
      <c r="N21719" s="10"/>
      <c r="O21719" s="10"/>
      <c r="P21719" s="10"/>
      <c r="Q21719" s="10"/>
      <c r="R21719" s="10"/>
      <c r="S21719" s="10"/>
      <c r="T21719" s="10"/>
      <c r="U21719" s="10"/>
      <c r="V21719" s="10"/>
      <c r="W21719" s="10"/>
      <c r="X21719" s="10"/>
      <c r="Y21719" s="10"/>
      <c r="Z21719" s="10"/>
      <c r="AA21719" s="10"/>
      <c r="AB21719" s="10"/>
      <c r="AC21719" s="10"/>
      <c r="AD21719" s="10"/>
      <c r="AE21719" s="10"/>
      <c r="AF21719" s="10"/>
      <c r="AG21719" s="12"/>
    </row>
    <row r="21720" spans="1:33">
      <c r="A21720" s="10"/>
      <c r="B21720" s="10"/>
      <c r="C21720" s="10"/>
      <c r="D21720" s="10"/>
      <c r="E21720" s="10"/>
      <c r="F21720" s="10"/>
      <c r="G21720" s="10"/>
      <c r="H21720" s="10"/>
      <c r="I21720" s="10"/>
      <c r="J21720" s="10"/>
      <c r="K21720" s="10"/>
      <c r="L21720" s="10"/>
      <c r="M21720" s="10"/>
      <c r="N21720" s="10"/>
      <c r="O21720" s="10"/>
      <c r="P21720" s="10"/>
      <c r="Q21720" s="10"/>
      <c r="R21720" s="10"/>
      <c r="S21720" s="10"/>
      <c r="T21720" s="10"/>
      <c r="U21720" s="10"/>
      <c r="V21720" s="10"/>
      <c r="W21720" s="10"/>
      <c r="X21720" s="10"/>
      <c r="Y21720" s="10"/>
      <c r="Z21720" s="10"/>
      <c r="AA21720" s="10"/>
      <c r="AB21720" s="10"/>
      <c r="AC21720" s="10"/>
      <c r="AD21720" s="10"/>
      <c r="AE21720" s="10"/>
      <c r="AF21720" s="10"/>
      <c r="AG21720" s="12"/>
    </row>
    <row r="21721" spans="1:33">
      <c r="A21721" s="10"/>
      <c r="B21721" s="10"/>
      <c r="C21721" s="10"/>
      <c r="D21721" s="10"/>
      <c r="E21721" s="10"/>
      <c r="F21721" s="10"/>
      <c r="G21721" s="10"/>
      <c r="H21721" s="10"/>
      <c r="I21721" s="10"/>
      <c r="J21721" s="10"/>
      <c r="K21721" s="10"/>
      <c r="L21721" s="10"/>
      <c r="M21721" s="10"/>
      <c r="N21721" s="10"/>
      <c r="O21721" s="10"/>
      <c r="P21721" s="10"/>
      <c r="Q21721" s="10"/>
      <c r="R21721" s="10"/>
      <c r="S21721" s="10"/>
      <c r="T21721" s="10"/>
      <c r="U21721" s="10"/>
      <c r="V21721" s="10"/>
      <c r="W21721" s="10"/>
      <c r="X21721" s="10"/>
      <c r="Y21721" s="10"/>
      <c r="Z21721" s="10"/>
      <c r="AA21721" s="10"/>
      <c r="AB21721" s="10"/>
      <c r="AC21721" s="10"/>
      <c r="AD21721" s="10"/>
      <c r="AE21721" s="10"/>
      <c r="AF21721" s="10"/>
      <c r="AG21721" s="12"/>
    </row>
    <row r="21722" spans="1:33">
      <c r="A21722" s="10"/>
      <c r="B21722" s="10"/>
      <c r="C21722" s="10"/>
      <c r="D21722" s="10"/>
      <c r="E21722" s="10"/>
      <c r="F21722" s="10"/>
      <c r="G21722" s="10"/>
      <c r="H21722" s="10"/>
      <c r="I21722" s="10"/>
      <c r="J21722" s="10"/>
      <c r="K21722" s="10"/>
      <c r="L21722" s="10"/>
      <c r="M21722" s="10"/>
      <c r="N21722" s="10"/>
      <c r="O21722" s="10"/>
      <c r="P21722" s="10"/>
      <c r="Q21722" s="10"/>
      <c r="R21722" s="10"/>
      <c r="S21722" s="10"/>
      <c r="T21722" s="10"/>
      <c r="U21722" s="10"/>
      <c r="V21722" s="10"/>
      <c r="W21722" s="10"/>
      <c r="X21722" s="10"/>
      <c r="Y21722" s="10"/>
      <c r="Z21722" s="10"/>
      <c r="AA21722" s="10"/>
      <c r="AB21722" s="10"/>
      <c r="AC21722" s="10"/>
      <c r="AD21722" s="10"/>
      <c r="AE21722" s="10"/>
      <c r="AF21722" s="10"/>
      <c r="AG21722" s="12"/>
    </row>
    <row r="21723" spans="1:33">
      <c r="A21723" s="10"/>
      <c r="B21723" s="10"/>
      <c r="C21723" s="10"/>
      <c r="D21723" s="10"/>
      <c r="E21723" s="10"/>
      <c r="F21723" s="10"/>
      <c r="G21723" s="10"/>
      <c r="H21723" s="10"/>
      <c r="I21723" s="10"/>
      <c r="J21723" s="10"/>
      <c r="K21723" s="10"/>
      <c r="L21723" s="10"/>
      <c r="M21723" s="10"/>
      <c r="N21723" s="10"/>
      <c r="O21723" s="10"/>
      <c r="P21723" s="10"/>
      <c r="Q21723" s="10"/>
      <c r="R21723" s="10"/>
      <c r="S21723" s="10"/>
      <c r="T21723" s="10"/>
      <c r="U21723" s="10"/>
      <c r="V21723" s="10"/>
      <c r="W21723" s="10"/>
      <c r="X21723" s="10"/>
      <c r="Y21723" s="10"/>
      <c r="Z21723" s="10"/>
      <c r="AA21723" s="10"/>
      <c r="AB21723" s="10"/>
      <c r="AC21723" s="10"/>
      <c r="AD21723" s="10"/>
      <c r="AE21723" s="10"/>
      <c r="AF21723" s="10"/>
      <c r="AG21723" s="12"/>
    </row>
    <row r="21724" spans="1:33">
      <c r="A21724" s="10"/>
      <c r="B21724" s="10"/>
      <c r="C21724" s="10"/>
      <c r="D21724" s="10"/>
      <c r="E21724" s="10"/>
      <c r="F21724" s="10"/>
      <c r="G21724" s="10"/>
      <c r="H21724" s="10"/>
      <c r="I21724" s="10"/>
      <c r="J21724" s="10"/>
      <c r="K21724" s="10"/>
      <c r="L21724" s="10"/>
      <c r="M21724" s="10"/>
      <c r="N21724" s="10"/>
      <c r="O21724" s="10"/>
      <c r="P21724" s="10"/>
      <c r="Q21724" s="10"/>
      <c r="R21724" s="10"/>
      <c r="S21724" s="10"/>
      <c r="T21724" s="10"/>
      <c r="U21724" s="10"/>
      <c r="V21724" s="10"/>
      <c r="W21724" s="10"/>
      <c r="X21724" s="10"/>
      <c r="Y21724" s="10"/>
      <c r="Z21724" s="10"/>
      <c r="AA21724" s="10"/>
      <c r="AB21724" s="10"/>
      <c r="AC21724" s="10"/>
      <c r="AD21724" s="10"/>
      <c r="AE21724" s="10"/>
      <c r="AF21724" s="10"/>
      <c r="AG21724" s="12"/>
    </row>
    <row r="21725" spans="1:33">
      <c r="A21725" s="10"/>
      <c r="B21725" s="10"/>
      <c r="C21725" s="10"/>
      <c r="D21725" s="10"/>
      <c r="E21725" s="10"/>
      <c r="F21725" s="10"/>
      <c r="G21725" s="10"/>
      <c r="H21725" s="10"/>
      <c r="I21725" s="10"/>
      <c r="J21725" s="10"/>
      <c r="K21725" s="10"/>
      <c r="L21725" s="10"/>
      <c r="M21725" s="10"/>
      <c r="N21725" s="10"/>
      <c r="O21725" s="10"/>
      <c r="P21725" s="10"/>
      <c r="Q21725" s="10"/>
      <c r="R21725" s="10"/>
      <c r="S21725" s="10"/>
      <c r="T21725" s="10"/>
      <c r="U21725" s="10"/>
      <c r="V21725" s="10"/>
      <c r="W21725" s="10"/>
      <c r="X21725" s="10"/>
      <c r="Y21725" s="10"/>
      <c r="Z21725" s="10"/>
      <c r="AA21725" s="10"/>
      <c r="AB21725" s="10"/>
      <c r="AC21725" s="10"/>
      <c r="AD21725" s="10"/>
      <c r="AE21725" s="10"/>
      <c r="AF21725" s="10"/>
      <c r="AG21725" s="12"/>
    </row>
    <row r="21726" spans="1:33">
      <c r="A21726" s="10"/>
      <c r="B21726" s="10"/>
      <c r="C21726" s="10"/>
      <c r="D21726" s="10"/>
      <c r="E21726" s="10"/>
      <c r="F21726" s="10"/>
      <c r="G21726" s="10"/>
      <c r="H21726" s="10"/>
      <c r="I21726" s="10"/>
      <c r="J21726" s="10"/>
      <c r="K21726" s="10"/>
      <c r="L21726" s="10"/>
      <c r="M21726" s="10"/>
      <c r="N21726" s="10"/>
      <c r="O21726" s="10"/>
      <c r="P21726" s="10"/>
      <c r="Q21726" s="10"/>
      <c r="R21726" s="10"/>
      <c r="S21726" s="10"/>
      <c r="T21726" s="10"/>
      <c r="U21726" s="10"/>
      <c r="V21726" s="10"/>
      <c r="W21726" s="10"/>
      <c r="X21726" s="10"/>
      <c r="Y21726" s="10"/>
      <c r="Z21726" s="10"/>
      <c r="AA21726" s="10"/>
      <c r="AB21726" s="10"/>
      <c r="AC21726" s="10"/>
      <c r="AD21726" s="10"/>
      <c r="AE21726" s="10"/>
      <c r="AF21726" s="10"/>
      <c r="AG21726" s="12"/>
    </row>
    <row r="21727" spans="1:33">
      <c r="A21727" s="10"/>
      <c r="B21727" s="10"/>
      <c r="C21727" s="10"/>
      <c r="D21727" s="10"/>
      <c r="E21727" s="10"/>
      <c r="F21727" s="10"/>
      <c r="G21727" s="10"/>
      <c r="H21727" s="10"/>
      <c r="I21727" s="10"/>
      <c r="J21727" s="10"/>
      <c r="K21727" s="10"/>
      <c r="L21727" s="10"/>
      <c r="M21727" s="10"/>
      <c r="N21727" s="10"/>
      <c r="O21727" s="10"/>
      <c r="P21727" s="10"/>
      <c r="Q21727" s="10"/>
      <c r="R21727" s="10"/>
      <c r="S21727" s="10"/>
      <c r="T21727" s="10"/>
      <c r="U21727" s="10"/>
      <c r="V21727" s="10"/>
      <c r="W21727" s="10"/>
      <c r="X21727" s="10"/>
      <c r="Y21727" s="10"/>
      <c r="Z21727" s="10"/>
      <c r="AA21727" s="10"/>
      <c r="AB21727" s="10"/>
      <c r="AC21727" s="10"/>
      <c r="AD21727" s="10"/>
      <c r="AE21727" s="10"/>
      <c r="AF21727" s="10"/>
      <c r="AG21727" s="12"/>
    </row>
    <row r="21728" spans="1:33">
      <c r="A21728" s="10"/>
      <c r="B21728" s="10"/>
      <c r="C21728" s="10"/>
      <c r="D21728" s="10"/>
      <c r="E21728" s="10"/>
      <c r="F21728" s="10"/>
      <c r="G21728" s="10"/>
      <c r="H21728" s="10"/>
      <c r="I21728" s="10"/>
      <c r="J21728" s="10"/>
      <c r="K21728" s="10"/>
      <c r="L21728" s="10"/>
      <c r="M21728" s="10"/>
      <c r="N21728" s="10"/>
      <c r="O21728" s="10"/>
      <c r="P21728" s="10"/>
      <c r="Q21728" s="10"/>
      <c r="R21728" s="10"/>
      <c r="S21728" s="10"/>
      <c r="T21728" s="10"/>
      <c r="U21728" s="10"/>
      <c r="V21728" s="10"/>
      <c r="W21728" s="10"/>
      <c r="X21728" s="10"/>
      <c r="Y21728" s="10"/>
      <c r="Z21728" s="10"/>
      <c r="AA21728" s="10"/>
      <c r="AB21728" s="10"/>
      <c r="AC21728" s="10"/>
      <c r="AD21728" s="10"/>
      <c r="AE21728" s="10"/>
      <c r="AF21728" s="10"/>
      <c r="AG21728" s="12"/>
    </row>
    <row r="21729" spans="1:33">
      <c r="A21729" s="10"/>
      <c r="B21729" s="10"/>
      <c r="C21729" s="10"/>
      <c r="D21729" s="10"/>
      <c r="E21729" s="10"/>
      <c r="F21729" s="10"/>
      <c r="G21729" s="10"/>
      <c r="H21729" s="10"/>
      <c r="I21729" s="10"/>
      <c r="J21729" s="10"/>
      <c r="K21729" s="10"/>
      <c r="L21729" s="10"/>
      <c r="M21729" s="10"/>
      <c r="N21729" s="10"/>
      <c r="O21729" s="10"/>
      <c r="P21729" s="10"/>
      <c r="Q21729" s="10"/>
      <c r="R21729" s="10"/>
      <c r="S21729" s="10"/>
      <c r="T21729" s="10"/>
      <c r="U21729" s="10"/>
      <c r="V21729" s="10"/>
      <c r="W21729" s="10"/>
      <c r="X21729" s="10"/>
      <c r="Y21729" s="10"/>
      <c r="Z21729" s="10"/>
      <c r="AA21729" s="10"/>
      <c r="AB21729" s="10"/>
      <c r="AC21729" s="10"/>
      <c r="AD21729" s="10"/>
      <c r="AE21729" s="10"/>
      <c r="AF21729" s="10"/>
      <c r="AG21729" s="12"/>
    </row>
    <row r="21730" spans="1:33">
      <c r="A21730" s="10"/>
      <c r="B21730" s="10"/>
      <c r="C21730" s="10"/>
      <c r="D21730" s="10"/>
      <c r="E21730" s="10"/>
      <c r="F21730" s="10"/>
      <c r="G21730" s="10"/>
      <c r="H21730" s="10"/>
      <c r="I21730" s="10"/>
      <c r="J21730" s="10"/>
      <c r="K21730" s="10"/>
      <c r="L21730" s="10"/>
      <c r="M21730" s="10"/>
      <c r="N21730" s="10"/>
      <c r="O21730" s="10"/>
      <c r="P21730" s="10"/>
      <c r="Q21730" s="10"/>
      <c r="R21730" s="10"/>
      <c r="S21730" s="10"/>
      <c r="T21730" s="10"/>
      <c r="U21730" s="10"/>
      <c r="V21730" s="10"/>
      <c r="W21730" s="10"/>
      <c r="X21730" s="10"/>
      <c r="Y21730" s="10"/>
      <c r="Z21730" s="10"/>
      <c r="AA21730" s="10"/>
      <c r="AB21730" s="10"/>
      <c r="AC21730" s="10"/>
      <c r="AD21730" s="10"/>
      <c r="AE21730" s="10"/>
      <c r="AF21730" s="10"/>
      <c r="AG21730" s="12"/>
    </row>
    <row r="21731" spans="1:33">
      <c r="A21731" s="10"/>
      <c r="B21731" s="10"/>
      <c r="C21731" s="10"/>
      <c r="D21731" s="10"/>
      <c r="E21731" s="10"/>
      <c r="F21731" s="10"/>
      <c r="G21731" s="10"/>
      <c r="H21731" s="10"/>
      <c r="I21731" s="10"/>
      <c r="J21731" s="10"/>
      <c r="K21731" s="10"/>
      <c r="L21731" s="10"/>
      <c r="M21731" s="10"/>
      <c r="N21731" s="10"/>
      <c r="O21731" s="10"/>
      <c r="P21731" s="10"/>
      <c r="Q21731" s="10"/>
      <c r="R21731" s="10"/>
      <c r="S21731" s="10"/>
      <c r="T21731" s="10"/>
      <c r="U21731" s="10"/>
      <c r="V21731" s="10"/>
      <c r="W21731" s="10"/>
      <c r="X21731" s="10"/>
      <c r="Y21731" s="10"/>
      <c r="Z21731" s="10"/>
      <c r="AA21731" s="10"/>
      <c r="AB21731" s="10"/>
      <c r="AC21731" s="10"/>
      <c r="AD21731" s="10"/>
      <c r="AE21731" s="10"/>
      <c r="AF21731" s="10"/>
      <c r="AG21731" s="12"/>
    </row>
    <row r="21732" spans="1:33">
      <c r="A21732" s="10"/>
      <c r="B21732" s="10"/>
      <c r="C21732" s="10"/>
      <c r="D21732" s="10"/>
      <c r="E21732" s="10"/>
      <c r="F21732" s="10"/>
      <c r="G21732" s="10"/>
      <c r="H21732" s="10"/>
      <c r="I21732" s="10"/>
      <c r="J21732" s="10"/>
      <c r="K21732" s="10"/>
      <c r="L21732" s="10"/>
      <c r="M21732" s="10"/>
      <c r="N21732" s="10"/>
      <c r="O21732" s="10"/>
      <c r="P21732" s="10"/>
      <c r="Q21732" s="10"/>
      <c r="R21732" s="10"/>
      <c r="S21732" s="10"/>
      <c r="T21732" s="10"/>
      <c r="U21732" s="10"/>
      <c r="V21732" s="10"/>
      <c r="W21732" s="10"/>
      <c r="X21732" s="10"/>
      <c r="Y21732" s="10"/>
      <c r="Z21732" s="10"/>
      <c r="AA21732" s="10"/>
      <c r="AB21732" s="10"/>
      <c r="AC21732" s="10"/>
      <c r="AD21732" s="10"/>
      <c r="AE21732" s="10"/>
      <c r="AF21732" s="10"/>
      <c r="AG21732" s="12"/>
    </row>
    <row r="21733" spans="1:33">
      <c r="A21733" s="10"/>
      <c r="B21733" s="10"/>
      <c r="C21733" s="10"/>
      <c r="D21733" s="10"/>
      <c r="E21733" s="10"/>
      <c r="F21733" s="10"/>
      <c r="G21733" s="10"/>
      <c r="H21733" s="10"/>
      <c r="I21733" s="10"/>
      <c r="J21733" s="10"/>
      <c r="K21733" s="10"/>
      <c r="L21733" s="10"/>
      <c r="M21733" s="10"/>
      <c r="N21733" s="10"/>
      <c r="O21733" s="10"/>
      <c r="P21733" s="10"/>
      <c r="Q21733" s="10"/>
      <c r="R21733" s="10"/>
      <c r="S21733" s="10"/>
      <c r="T21733" s="10"/>
      <c r="U21733" s="10"/>
      <c r="V21733" s="10"/>
      <c r="W21733" s="10"/>
      <c r="X21733" s="10"/>
      <c r="Y21733" s="10"/>
      <c r="Z21733" s="10"/>
      <c r="AA21733" s="10"/>
      <c r="AB21733" s="10"/>
      <c r="AC21733" s="10"/>
      <c r="AD21733" s="10"/>
      <c r="AE21733" s="10"/>
      <c r="AF21733" s="10"/>
      <c r="AG21733" s="12"/>
    </row>
    <row r="21734" spans="1:33">
      <c r="A21734" s="10"/>
      <c r="B21734" s="10"/>
      <c r="C21734" s="10"/>
      <c r="D21734" s="10"/>
      <c r="E21734" s="10"/>
      <c r="F21734" s="10"/>
      <c r="G21734" s="10"/>
      <c r="H21734" s="10"/>
      <c r="I21734" s="10"/>
      <c r="J21734" s="10"/>
      <c r="K21734" s="10"/>
      <c r="L21734" s="10"/>
      <c r="M21734" s="10"/>
      <c r="N21734" s="10"/>
      <c r="O21734" s="10"/>
      <c r="P21734" s="10"/>
      <c r="Q21734" s="10"/>
      <c r="R21734" s="10"/>
      <c r="S21734" s="10"/>
      <c r="T21734" s="10"/>
      <c r="U21734" s="10"/>
      <c r="V21734" s="10"/>
      <c r="W21734" s="10"/>
      <c r="X21734" s="10"/>
      <c r="Y21734" s="10"/>
      <c r="Z21734" s="10"/>
      <c r="AA21734" s="10"/>
      <c r="AB21734" s="10"/>
      <c r="AC21734" s="10"/>
      <c r="AD21734" s="10"/>
      <c r="AE21734" s="10"/>
      <c r="AF21734" s="10"/>
      <c r="AG21734" s="12"/>
    </row>
    <row r="21735" spans="1:33">
      <c r="A21735" s="10"/>
      <c r="B21735" s="10"/>
      <c r="C21735" s="10"/>
      <c r="D21735" s="10"/>
      <c r="E21735" s="10"/>
      <c r="F21735" s="10"/>
      <c r="G21735" s="10"/>
      <c r="H21735" s="10"/>
      <c r="I21735" s="10"/>
      <c r="J21735" s="10"/>
      <c r="K21735" s="10"/>
      <c r="L21735" s="10"/>
      <c r="M21735" s="10"/>
      <c r="N21735" s="10"/>
      <c r="O21735" s="10"/>
      <c r="P21735" s="10"/>
      <c r="Q21735" s="10"/>
      <c r="R21735" s="10"/>
      <c r="S21735" s="10"/>
      <c r="T21735" s="10"/>
      <c r="U21735" s="10"/>
      <c r="V21735" s="10"/>
      <c r="W21735" s="10"/>
      <c r="X21735" s="10"/>
      <c r="Y21735" s="10"/>
      <c r="Z21735" s="10"/>
      <c r="AA21735" s="10"/>
      <c r="AB21735" s="10"/>
      <c r="AC21735" s="10"/>
      <c r="AD21735" s="10"/>
      <c r="AE21735" s="10"/>
      <c r="AF21735" s="10"/>
      <c r="AG21735" s="12"/>
    </row>
    <row r="21736" spans="1:33">
      <c r="A21736" s="10"/>
      <c r="B21736" s="10"/>
      <c r="C21736" s="10"/>
      <c r="D21736" s="10"/>
      <c r="E21736" s="10"/>
      <c r="F21736" s="10"/>
      <c r="G21736" s="10"/>
      <c r="H21736" s="10"/>
      <c r="I21736" s="10"/>
      <c r="J21736" s="10"/>
      <c r="K21736" s="10"/>
      <c r="L21736" s="10"/>
      <c r="M21736" s="10"/>
      <c r="N21736" s="10"/>
      <c r="O21736" s="10"/>
      <c r="P21736" s="10"/>
      <c r="Q21736" s="10"/>
      <c r="R21736" s="10"/>
      <c r="S21736" s="10"/>
      <c r="T21736" s="10"/>
      <c r="U21736" s="10"/>
      <c r="V21736" s="10"/>
      <c r="W21736" s="10"/>
      <c r="X21736" s="10"/>
      <c r="Y21736" s="10"/>
      <c r="Z21736" s="10"/>
      <c r="AA21736" s="10"/>
      <c r="AB21736" s="10"/>
      <c r="AC21736" s="10"/>
      <c r="AD21736" s="10"/>
      <c r="AE21736" s="10"/>
      <c r="AF21736" s="10"/>
      <c r="AG21736" s="12"/>
    </row>
    <row r="21737" spans="1:33">
      <c r="A21737" s="10"/>
      <c r="B21737" s="10"/>
      <c r="C21737" s="10"/>
      <c r="D21737" s="10"/>
      <c r="E21737" s="10"/>
      <c r="F21737" s="10"/>
      <c r="G21737" s="10"/>
      <c r="H21737" s="10"/>
      <c r="I21737" s="10"/>
      <c r="J21737" s="10"/>
      <c r="K21737" s="10"/>
      <c r="L21737" s="10"/>
      <c r="M21737" s="10"/>
      <c r="N21737" s="10"/>
      <c r="O21737" s="10"/>
      <c r="P21737" s="10"/>
      <c r="Q21737" s="10"/>
      <c r="R21737" s="10"/>
      <c r="S21737" s="10"/>
      <c r="T21737" s="10"/>
      <c r="U21737" s="10"/>
      <c r="V21737" s="10"/>
      <c r="W21737" s="10"/>
      <c r="X21737" s="10"/>
      <c r="Y21737" s="10"/>
      <c r="Z21737" s="10"/>
      <c r="AA21737" s="10"/>
      <c r="AB21737" s="10"/>
      <c r="AC21737" s="10"/>
      <c r="AD21737" s="10"/>
      <c r="AE21737" s="10"/>
      <c r="AF21737" s="10"/>
      <c r="AG21737" s="12"/>
    </row>
    <row r="21738" spans="1:33">
      <c r="A21738" s="10"/>
      <c r="B21738" s="10"/>
      <c r="C21738" s="10"/>
      <c r="D21738" s="10"/>
      <c r="E21738" s="10"/>
      <c r="F21738" s="10"/>
      <c r="G21738" s="10"/>
      <c r="H21738" s="10"/>
      <c r="I21738" s="10"/>
      <c r="J21738" s="10"/>
      <c r="K21738" s="10"/>
      <c r="L21738" s="10"/>
      <c r="M21738" s="10"/>
      <c r="N21738" s="10"/>
      <c r="O21738" s="10"/>
      <c r="P21738" s="10"/>
      <c r="Q21738" s="10"/>
      <c r="R21738" s="10"/>
      <c r="S21738" s="10"/>
      <c r="T21738" s="10"/>
      <c r="U21738" s="10"/>
      <c r="V21738" s="10"/>
      <c r="W21738" s="10"/>
      <c r="X21738" s="10"/>
      <c r="Y21738" s="10"/>
      <c r="Z21738" s="10"/>
      <c r="AA21738" s="10"/>
      <c r="AB21738" s="10"/>
      <c r="AC21738" s="10"/>
      <c r="AD21738" s="10"/>
      <c r="AE21738" s="10"/>
      <c r="AF21738" s="10"/>
      <c r="AG21738" s="12"/>
    </row>
    <row r="21739" spans="1:33">
      <c r="A21739" s="8"/>
      <c r="B21739" s="8"/>
      <c r="C21739" s="8"/>
      <c r="D21739" s="8"/>
      <c r="E21739" s="8"/>
      <c r="F21739" s="8"/>
      <c r="G21739" s="8"/>
      <c r="H21739" s="8"/>
      <c r="I21739" s="8"/>
      <c r="J21739" s="8"/>
      <c r="K21739" s="8"/>
      <c r="L21739" s="8"/>
      <c r="M21739" s="8"/>
      <c r="N21739" s="8"/>
      <c r="O21739" s="8"/>
      <c r="P21739" s="8"/>
      <c r="Q21739" s="8"/>
      <c r="R21739" s="8"/>
      <c r="S21739" s="8"/>
      <c r="T21739" s="8"/>
      <c r="U21739" s="8"/>
      <c r="V21739" s="8"/>
      <c r="W21739" s="8"/>
      <c r="X21739" s="8"/>
      <c r="Y21739" s="8"/>
      <c r="Z21739" s="8"/>
      <c r="AA21739" s="8"/>
      <c r="AB21739" s="8"/>
      <c r="AC21739" s="8"/>
      <c r="AD21739" s="8"/>
      <c r="AE21739" s="8"/>
      <c r="AF21739" s="8"/>
      <c r="AG21739" s="12"/>
    </row>
    <row r="21740" spans="1:33">
      <c r="A21740" s="10"/>
      <c r="B21740" s="10"/>
      <c r="C21740" s="10"/>
      <c r="D21740" s="10"/>
      <c r="E21740" s="10"/>
      <c r="F21740" s="10"/>
      <c r="G21740" s="10"/>
      <c r="H21740" s="10"/>
      <c r="I21740" s="10"/>
      <c r="J21740" s="10"/>
      <c r="K21740" s="10"/>
      <c r="L21740" s="10"/>
      <c r="M21740" s="10"/>
      <c r="N21740" s="10"/>
      <c r="O21740" s="10"/>
      <c r="P21740" s="10"/>
      <c r="Q21740" s="10"/>
      <c r="R21740" s="10"/>
      <c r="S21740" s="10"/>
      <c r="T21740" s="10"/>
      <c r="U21740" s="10"/>
      <c r="V21740" s="10"/>
      <c r="W21740" s="10"/>
      <c r="X21740" s="10"/>
      <c r="Y21740" s="10"/>
      <c r="Z21740" s="10"/>
      <c r="AA21740" s="10"/>
      <c r="AB21740" s="10"/>
      <c r="AC21740" s="10"/>
      <c r="AD21740" s="10"/>
      <c r="AE21740" s="10"/>
      <c r="AF21740" s="10"/>
      <c r="AG21740" s="12"/>
    </row>
    <row r="21741" spans="1:33">
      <c r="A21741" s="10"/>
      <c r="B21741" s="10"/>
      <c r="C21741" s="10"/>
      <c r="D21741" s="10"/>
      <c r="E21741" s="10"/>
      <c r="F21741" s="10"/>
      <c r="G21741" s="10"/>
      <c r="H21741" s="10"/>
      <c r="I21741" s="10"/>
      <c r="J21741" s="10"/>
      <c r="K21741" s="10"/>
      <c r="L21741" s="10"/>
      <c r="M21741" s="10"/>
      <c r="N21741" s="10"/>
      <c r="O21741" s="10"/>
      <c r="P21741" s="10"/>
      <c r="Q21741" s="10"/>
      <c r="R21741" s="10"/>
      <c r="S21741" s="10"/>
      <c r="T21741" s="10"/>
      <c r="U21741" s="10"/>
      <c r="V21741" s="10"/>
      <c r="W21741" s="10"/>
      <c r="X21741" s="10"/>
      <c r="Y21741" s="10"/>
      <c r="Z21741" s="10"/>
      <c r="AA21741" s="10"/>
      <c r="AB21741" s="10"/>
      <c r="AC21741" s="10"/>
      <c r="AD21741" s="10"/>
      <c r="AE21741" s="10"/>
      <c r="AF21741" s="10"/>
      <c r="AG21741" s="12"/>
    </row>
    <row r="21742" spans="1:33">
      <c r="A21742" s="10"/>
      <c r="B21742" s="10"/>
      <c r="C21742" s="10"/>
      <c r="D21742" s="10"/>
      <c r="E21742" s="10"/>
      <c r="F21742" s="10"/>
      <c r="G21742" s="10"/>
      <c r="H21742" s="10"/>
      <c r="I21742" s="10"/>
      <c r="J21742" s="10"/>
      <c r="K21742" s="10"/>
      <c r="L21742" s="10"/>
      <c r="M21742" s="10"/>
      <c r="N21742" s="10"/>
      <c r="O21742" s="10"/>
      <c r="P21742" s="10"/>
      <c r="Q21742" s="10"/>
      <c r="R21742" s="10"/>
      <c r="S21742" s="10"/>
      <c r="T21742" s="10"/>
      <c r="U21742" s="10"/>
      <c r="V21742" s="10"/>
      <c r="W21742" s="10"/>
      <c r="X21742" s="10"/>
      <c r="Y21742" s="10"/>
      <c r="Z21742" s="10"/>
      <c r="AA21742" s="10"/>
      <c r="AB21742" s="10"/>
      <c r="AC21742" s="10"/>
      <c r="AD21742" s="10"/>
      <c r="AE21742" s="10"/>
      <c r="AF21742" s="10"/>
      <c r="AG21742" s="12"/>
    </row>
    <row r="21743" spans="1:33">
      <c r="A21743" s="10"/>
      <c r="B21743" s="10"/>
      <c r="C21743" s="10"/>
      <c r="D21743" s="10"/>
      <c r="E21743" s="10"/>
      <c r="F21743" s="10"/>
      <c r="G21743" s="10"/>
      <c r="H21743" s="10"/>
      <c r="I21743" s="10"/>
      <c r="J21743" s="10"/>
      <c r="K21743" s="10"/>
      <c r="L21743" s="10"/>
      <c r="M21743" s="10"/>
      <c r="N21743" s="10"/>
      <c r="O21743" s="10"/>
      <c r="P21743" s="10"/>
      <c r="Q21743" s="10"/>
      <c r="R21743" s="10"/>
      <c r="S21743" s="10"/>
      <c r="T21743" s="10"/>
      <c r="U21743" s="10"/>
      <c r="V21743" s="10"/>
      <c r="W21743" s="10"/>
      <c r="X21743" s="10"/>
      <c r="Y21743" s="10"/>
      <c r="Z21743" s="10"/>
      <c r="AA21743" s="10"/>
      <c r="AB21743" s="10"/>
      <c r="AC21743" s="10"/>
      <c r="AD21743" s="10"/>
      <c r="AE21743" s="10"/>
      <c r="AF21743" s="10"/>
      <c r="AG21743" s="12"/>
    </row>
    <row r="21744" spans="1:33">
      <c r="A21744" s="10"/>
      <c r="B21744" s="10"/>
      <c r="C21744" s="10"/>
      <c r="D21744" s="10"/>
      <c r="E21744" s="10"/>
      <c r="F21744" s="10"/>
      <c r="G21744" s="10"/>
      <c r="H21744" s="10"/>
      <c r="I21744" s="10"/>
      <c r="J21744" s="10"/>
      <c r="K21744" s="10"/>
      <c r="L21744" s="10"/>
      <c r="M21744" s="10"/>
      <c r="N21744" s="10"/>
      <c r="O21744" s="10"/>
      <c r="P21744" s="10"/>
      <c r="Q21744" s="10"/>
      <c r="R21744" s="10"/>
      <c r="S21744" s="10"/>
      <c r="T21744" s="10"/>
      <c r="U21744" s="10"/>
      <c r="V21744" s="10"/>
      <c r="W21744" s="10"/>
      <c r="X21744" s="10"/>
      <c r="Y21744" s="10"/>
      <c r="Z21744" s="10"/>
      <c r="AA21744" s="10"/>
      <c r="AB21744" s="10"/>
      <c r="AC21744" s="10"/>
      <c r="AD21744" s="10"/>
      <c r="AE21744" s="10"/>
      <c r="AF21744" s="10"/>
      <c r="AG21744" s="12"/>
    </row>
    <row r="21745" spans="1:33">
      <c r="A21745" s="10"/>
      <c r="B21745" s="10"/>
      <c r="C21745" s="10"/>
      <c r="D21745" s="10"/>
      <c r="E21745" s="10"/>
      <c r="F21745" s="10"/>
      <c r="G21745" s="10"/>
      <c r="H21745" s="10"/>
      <c r="I21745" s="10"/>
      <c r="J21745" s="10"/>
      <c r="K21745" s="10"/>
      <c r="L21745" s="10"/>
      <c r="M21745" s="10"/>
      <c r="N21745" s="10"/>
      <c r="O21745" s="10"/>
      <c r="P21745" s="10"/>
      <c r="Q21745" s="10"/>
      <c r="R21745" s="10"/>
      <c r="S21745" s="10"/>
      <c r="T21745" s="10"/>
      <c r="U21745" s="10"/>
      <c r="V21745" s="10"/>
      <c r="W21745" s="10"/>
      <c r="X21745" s="10"/>
      <c r="Y21745" s="10"/>
      <c r="Z21745" s="10"/>
      <c r="AA21745" s="10"/>
      <c r="AB21745" s="10"/>
      <c r="AC21745" s="10"/>
      <c r="AD21745" s="10"/>
      <c r="AE21745" s="10"/>
      <c r="AF21745" s="10"/>
      <c r="AG21745" s="12"/>
    </row>
    <row r="21746" spans="1:33">
      <c r="A21746" s="10"/>
      <c r="B21746" s="10"/>
      <c r="C21746" s="10"/>
      <c r="D21746" s="10"/>
      <c r="E21746" s="10"/>
      <c r="F21746" s="10"/>
      <c r="G21746" s="10"/>
      <c r="H21746" s="10"/>
      <c r="I21746" s="10"/>
      <c r="J21746" s="10"/>
      <c r="K21746" s="10"/>
      <c r="L21746" s="10"/>
      <c r="M21746" s="10"/>
      <c r="N21746" s="10"/>
      <c r="O21746" s="10"/>
      <c r="P21746" s="10"/>
      <c r="Q21746" s="10"/>
      <c r="R21746" s="10"/>
      <c r="S21746" s="10"/>
      <c r="T21746" s="10"/>
      <c r="U21746" s="10"/>
      <c r="V21746" s="10"/>
      <c r="W21746" s="10"/>
      <c r="X21746" s="10"/>
      <c r="Y21746" s="10"/>
      <c r="Z21746" s="10"/>
      <c r="AA21746" s="10"/>
      <c r="AB21746" s="10"/>
      <c r="AC21746" s="10"/>
      <c r="AD21746" s="10"/>
      <c r="AE21746" s="10"/>
      <c r="AF21746" s="10"/>
      <c r="AG21746" s="12"/>
    </row>
    <row r="21747" spans="1:33">
      <c r="A21747" s="10"/>
      <c r="B21747" s="10"/>
      <c r="C21747" s="10"/>
      <c r="D21747" s="10"/>
      <c r="E21747" s="10"/>
      <c r="F21747" s="10"/>
      <c r="G21747" s="10"/>
      <c r="H21747" s="10"/>
      <c r="I21747" s="10"/>
      <c r="J21747" s="10"/>
      <c r="K21747" s="10"/>
      <c r="L21747" s="10"/>
      <c r="M21747" s="10"/>
      <c r="N21747" s="10"/>
      <c r="O21747" s="10"/>
      <c r="P21747" s="10"/>
      <c r="Q21747" s="10"/>
      <c r="R21747" s="10"/>
      <c r="S21747" s="10"/>
      <c r="T21747" s="10"/>
      <c r="U21747" s="10"/>
      <c r="V21747" s="10"/>
      <c r="W21747" s="10"/>
      <c r="X21747" s="10"/>
      <c r="Y21747" s="10"/>
      <c r="Z21747" s="10"/>
      <c r="AA21747" s="10"/>
      <c r="AB21747" s="10"/>
      <c r="AC21747" s="10"/>
      <c r="AD21747" s="10"/>
      <c r="AE21747" s="10"/>
      <c r="AF21747" s="10"/>
      <c r="AG21747" s="12"/>
    </row>
    <row r="21748" spans="1:33">
      <c r="A21748" s="10"/>
      <c r="B21748" s="10"/>
      <c r="C21748" s="10"/>
      <c r="D21748" s="10"/>
      <c r="E21748" s="10"/>
      <c r="F21748" s="10"/>
      <c r="G21748" s="10"/>
      <c r="H21748" s="10"/>
      <c r="I21748" s="10"/>
      <c r="J21748" s="10"/>
      <c r="K21748" s="10"/>
      <c r="L21748" s="10"/>
      <c r="M21748" s="10"/>
      <c r="N21748" s="10"/>
      <c r="O21748" s="10"/>
      <c r="P21748" s="10"/>
      <c r="Q21748" s="10"/>
      <c r="R21748" s="10"/>
      <c r="S21748" s="10"/>
      <c r="T21748" s="10"/>
      <c r="U21748" s="10"/>
      <c r="V21748" s="10"/>
      <c r="W21748" s="10"/>
      <c r="X21748" s="10"/>
      <c r="Y21748" s="10"/>
      <c r="Z21748" s="10"/>
      <c r="AA21748" s="10"/>
      <c r="AB21748" s="10"/>
      <c r="AC21748" s="10"/>
      <c r="AD21748" s="10"/>
      <c r="AE21748" s="10"/>
      <c r="AF21748" s="10"/>
      <c r="AG21748" s="12"/>
    </row>
    <row r="21749" spans="1:33">
      <c r="A21749" s="10"/>
      <c r="B21749" s="10"/>
      <c r="C21749" s="10"/>
      <c r="D21749" s="10"/>
      <c r="E21749" s="10"/>
      <c r="F21749" s="10"/>
      <c r="G21749" s="10"/>
      <c r="H21749" s="10"/>
      <c r="I21749" s="10"/>
      <c r="J21749" s="10"/>
      <c r="K21749" s="10"/>
      <c r="L21749" s="10"/>
      <c r="M21749" s="10"/>
      <c r="N21749" s="10"/>
      <c r="O21749" s="10"/>
      <c r="P21749" s="10"/>
      <c r="Q21749" s="10"/>
      <c r="R21749" s="10"/>
      <c r="S21749" s="10"/>
      <c r="T21749" s="10"/>
      <c r="U21749" s="10"/>
      <c r="V21749" s="10"/>
      <c r="W21749" s="10"/>
      <c r="X21749" s="10"/>
      <c r="Y21749" s="10"/>
      <c r="Z21749" s="10"/>
      <c r="AA21749" s="10"/>
      <c r="AB21749" s="10"/>
      <c r="AC21749" s="10"/>
      <c r="AD21749" s="10"/>
      <c r="AE21749" s="10"/>
      <c r="AF21749" s="10"/>
      <c r="AG21749" s="12"/>
    </row>
    <row r="21750" spans="1:33">
      <c r="A21750" s="10"/>
      <c r="B21750" s="10"/>
      <c r="C21750" s="10"/>
      <c r="D21750" s="10"/>
      <c r="E21750" s="10"/>
      <c r="F21750" s="10"/>
      <c r="G21750" s="10"/>
      <c r="H21750" s="10"/>
      <c r="I21750" s="10"/>
      <c r="J21750" s="10"/>
      <c r="K21750" s="10"/>
      <c r="L21750" s="10"/>
      <c r="M21750" s="10"/>
      <c r="N21750" s="10"/>
      <c r="O21750" s="10"/>
      <c r="P21750" s="10"/>
      <c r="Q21750" s="10"/>
      <c r="R21750" s="10"/>
      <c r="S21750" s="10"/>
      <c r="T21750" s="10"/>
      <c r="U21750" s="10"/>
      <c r="V21750" s="10"/>
      <c r="W21750" s="10"/>
      <c r="X21750" s="10"/>
      <c r="Y21750" s="10"/>
      <c r="Z21750" s="10"/>
      <c r="AA21750" s="10"/>
      <c r="AB21750" s="10"/>
      <c r="AC21750" s="10"/>
      <c r="AD21750" s="10"/>
      <c r="AE21750" s="10"/>
      <c r="AF21750" s="10"/>
      <c r="AG21750" s="12"/>
    </row>
    <row r="21751" spans="1:33">
      <c r="A21751" s="10"/>
      <c r="B21751" s="10"/>
      <c r="C21751" s="10"/>
      <c r="D21751" s="10"/>
      <c r="E21751" s="10"/>
      <c r="F21751" s="10"/>
      <c r="G21751" s="10"/>
      <c r="H21751" s="10"/>
      <c r="I21751" s="10"/>
      <c r="J21751" s="10"/>
      <c r="K21751" s="10"/>
      <c r="L21751" s="10"/>
      <c r="M21751" s="10"/>
      <c r="N21751" s="10"/>
      <c r="O21751" s="10"/>
      <c r="P21751" s="10"/>
      <c r="Q21751" s="10"/>
      <c r="R21751" s="10"/>
      <c r="S21751" s="10"/>
      <c r="T21751" s="10"/>
      <c r="U21751" s="10"/>
      <c r="V21751" s="10"/>
      <c r="W21751" s="10"/>
      <c r="X21751" s="10"/>
      <c r="Y21751" s="10"/>
      <c r="Z21751" s="10"/>
      <c r="AA21751" s="10"/>
      <c r="AB21751" s="10"/>
      <c r="AC21751" s="10"/>
      <c r="AD21751" s="10"/>
      <c r="AE21751" s="10"/>
      <c r="AF21751" s="10"/>
      <c r="AG21751" s="12"/>
    </row>
    <row r="21752" spans="1:33">
      <c r="A21752" s="10"/>
      <c r="B21752" s="10"/>
      <c r="C21752" s="10"/>
      <c r="D21752" s="10"/>
      <c r="E21752" s="10"/>
      <c r="F21752" s="10"/>
      <c r="G21752" s="10"/>
      <c r="H21752" s="10"/>
      <c r="I21752" s="10"/>
      <c r="J21752" s="10"/>
      <c r="K21752" s="10"/>
      <c r="L21752" s="10"/>
      <c r="M21752" s="10"/>
      <c r="N21752" s="10"/>
      <c r="O21752" s="10"/>
      <c r="P21752" s="10"/>
      <c r="Q21752" s="10"/>
      <c r="R21752" s="10"/>
      <c r="S21752" s="10"/>
      <c r="T21752" s="10"/>
      <c r="U21752" s="10"/>
      <c r="V21752" s="10"/>
      <c r="W21752" s="10"/>
      <c r="X21752" s="10"/>
      <c r="Y21752" s="10"/>
      <c r="Z21752" s="10"/>
      <c r="AA21752" s="10"/>
      <c r="AB21752" s="10"/>
      <c r="AC21752" s="10"/>
      <c r="AD21752" s="10"/>
      <c r="AE21752" s="10"/>
      <c r="AF21752" s="10"/>
      <c r="AG21752" s="12"/>
    </row>
    <row r="21753" spans="1:33">
      <c r="A21753" s="10"/>
      <c r="B21753" s="10"/>
      <c r="C21753" s="10"/>
      <c r="D21753" s="10"/>
      <c r="E21753" s="10"/>
      <c r="F21753" s="10"/>
      <c r="G21753" s="10"/>
      <c r="H21753" s="10"/>
      <c r="I21753" s="10"/>
      <c r="J21753" s="10"/>
      <c r="K21753" s="10"/>
      <c r="L21753" s="10"/>
      <c r="M21753" s="10"/>
      <c r="N21753" s="10"/>
      <c r="O21753" s="10"/>
      <c r="P21753" s="10"/>
      <c r="Q21753" s="10"/>
      <c r="R21753" s="10"/>
      <c r="S21753" s="10"/>
      <c r="T21753" s="10"/>
      <c r="U21753" s="10"/>
      <c r="V21753" s="10"/>
      <c r="W21753" s="10"/>
      <c r="X21753" s="10"/>
      <c r="Y21753" s="10"/>
      <c r="Z21753" s="10"/>
      <c r="AA21753" s="10"/>
      <c r="AB21753" s="10"/>
      <c r="AC21753" s="10"/>
      <c r="AD21753" s="10"/>
      <c r="AE21753" s="10"/>
      <c r="AF21753" s="10"/>
      <c r="AG21753" s="12"/>
    </row>
    <row r="21754" spans="1:33">
      <c r="A21754" s="10"/>
      <c r="B21754" s="10"/>
      <c r="C21754" s="10"/>
      <c r="D21754" s="10"/>
      <c r="E21754" s="10"/>
      <c r="F21754" s="10"/>
      <c r="G21754" s="10"/>
      <c r="H21754" s="10"/>
      <c r="I21754" s="10"/>
      <c r="J21754" s="10"/>
      <c r="K21754" s="10"/>
      <c r="L21754" s="10"/>
      <c r="M21754" s="10"/>
      <c r="N21754" s="10"/>
      <c r="O21754" s="10"/>
      <c r="P21754" s="10"/>
      <c r="Q21754" s="10"/>
      <c r="R21754" s="10"/>
      <c r="S21754" s="10"/>
      <c r="T21754" s="10"/>
      <c r="U21754" s="10"/>
      <c r="V21754" s="10"/>
      <c r="W21754" s="10"/>
      <c r="X21754" s="10"/>
      <c r="Y21754" s="10"/>
      <c r="Z21754" s="10"/>
      <c r="AA21754" s="10"/>
      <c r="AB21754" s="10"/>
      <c r="AC21754" s="10"/>
      <c r="AD21754" s="10"/>
      <c r="AE21754" s="10"/>
      <c r="AF21754" s="10"/>
      <c r="AG21754" s="12"/>
    </row>
    <row r="21755" spans="1:33">
      <c r="A21755" s="10"/>
      <c r="B21755" s="10"/>
      <c r="C21755" s="10"/>
      <c r="D21755" s="10"/>
      <c r="E21755" s="10"/>
      <c r="F21755" s="10"/>
      <c r="G21755" s="10"/>
      <c r="H21755" s="10"/>
      <c r="I21755" s="10"/>
      <c r="J21755" s="10"/>
      <c r="K21755" s="10"/>
      <c r="L21755" s="10"/>
      <c r="M21755" s="10"/>
      <c r="N21755" s="10"/>
      <c r="O21755" s="10"/>
      <c r="P21755" s="10"/>
      <c r="Q21755" s="10"/>
      <c r="R21755" s="10"/>
      <c r="S21755" s="10"/>
      <c r="T21755" s="10"/>
      <c r="U21755" s="10"/>
      <c r="V21755" s="10"/>
      <c r="W21755" s="10"/>
      <c r="X21755" s="10"/>
      <c r="Y21755" s="10"/>
      <c r="Z21755" s="10"/>
      <c r="AA21755" s="10"/>
      <c r="AB21755" s="10"/>
      <c r="AC21755" s="10"/>
      <c r="AD21755" s="10"/>
      <c r="AE21755" s="10"/>
      <c r="AF21755" s="10"/>
      <c r="AG21755" s="12"/>
    </row>
    <row r="21756" spans="1:33">
      <c r="A21756" s="10"/>
      <c r="B21756" s="10"/>
      <c r="C21756" s="10"/>
      <c r="D21756" s="10"/>
      <c r="E21756" s="10"/>
      <c r="F21756" s="10"/>
      <c r="G21756" s="10"/>
      <c r="H21756" s="10"/>
      <c r="I21756" s="10"/>
      <c r="J21756" s="10"/>
      <c r="K21756" s="10"/>
      <c r="L21756" s="10"/>
      <c r="M21756" s="10"/>
      <c r="N21756" s="10"/>
      <c r="O21756" s="10"/>
      <c r="P21756" s="10"/>
      <c r="Q21756" s="10"/>
      <c r="R21756" s="10"/>
      <c r="S21756" s="10"/>
      <c r="T21756" s="10"/>
      <c r="U21756" s="10"/>
      <c r="V21756" s="10"/>
      <c r="W21756" s="10"/>
      <c r="X21756" s="10"/>
      <c r="Y21756" s="10"/>
      <c r="Z21756" s="10"/>
      <c r="AA21756" s="10"/>
      <c r="AB21756" s="10"/>
      <c r="AC21756" s="10"/>
      <c r="AD21756" s="10"/>
      <c r="AE21756" s="10"/>
      <c r="AF21756" s="10"/>
      <c r="AG21756" s="12"/>
    </row>
    <row r="21757" spans="1:33">
      <c r="A21757" s="10"/>
      <c r="B21757" s="10"/>
      <c r="C21757" s="10"/>
      <c r="D21757" s="10"/>
      <c r="E21757" s="10"/>
      <c r="F21757" s="10"/>
      <c r="G21757" s="10"/>
      <c r="H21757" s="10"/>
      <c r="I21757" s="10"/>
      <c r="J21757" s="10"/>
      <c r="K21757" s="10"/>
      <c r="L21757" s="10"/>
      <c r="M21757" s="10"/>
      <c r="N21757" s="10"/>
      <c r="O21757" s="10"/>
      <c r="P21757" s="10"/>
      <c r="Q21757" s="10"/>
      <c r="R21757" s="10"/>
      <c r="S21757" s="10"/>
      <c r="T21757" s="10"/>
      <c r="U21757" s="10"/>
      <c r="V21757" s="10"/>
      <c r="W21757" s="10"/>
      <c r="X21757" s="10"/>
      <c r="Y21757" s="10"/>
      <c r="Z21757" s="10"/>
      <c r="AA21757" s="10"/>
      <c r="AB21757" s="10"/>
      <c r="AC21757" s="10"/>
      <c r="AD21757" s="10"/>
      <c r="AE21757" s="10"/>
      <c r="AF21757" s="10"/>
      <c r="AG21757" s="12"/>
    </row>
    <row r="21758" spans="1:33">
      <c r="A21758" s="10"/>
      <c r="B21758" s="10"/>
      <c r="C21758" s="10"/>
      <c r="D21758" s="10"/>
      <c r="E21758" s="10"/>
      <c r="F21758" s="10"/>
      <c r="G21758" s="10"/>
      <c r="H21758" s="10"/>
      <c r="I21758" s="10"/>
      <c r="J21758" s="10"/>
      <c r="K21758" s="10"/>
      <c r="L21758" s="10"/>
      <c r="M21758" s="10"/>
      <c r="N21758" s="10"/>
      <c r="O21758" s="10"/>
      <c r="P21758" s="10"/>
      <c r="Q21758" s="10"/>
      <c r="R21758" s="10"/>
      <c r="S21758" s="10"/>
      <c r="T21758" s="10"/>
      <c r="U21758" s="10"/>
      <c r="V21758" s="10"/>
      <c r="W21758" s="10"/>
      <c r="X21758" s="10"/>
      <c r="Y21758" s="10"/>
      <c r="Z21758" s="10"/>
      <c r="AA21758" s="10"/>
      <c r="AB21758" s="10"/>
      <c r="AC21758" s="10"/>
      <c r="AD21758" s="10"/>
      <c r="AE21758" s="10"/>
      <c r="AF21758" s="10"/>
      <c r="AG21758" s="12"/>
    </row>
    <row r="21759" spans="1:33">
      <c r="A21759" s="10"/>
      <c r="B21759" s="10"/>
      <c r="C21759" s="10"/>
      <c r="D21759" s="10"/>
      <c r="E21759" s="10"/>
      <c r="F21759" s="10"/>
      <c r="G21759" s="10"/>
      <c r="H21759" s="10"/>
      <c r="I21759" s="10"/>
      <c r="J21759" s="10"/>
      <c r="K21759" s="10"/>
      <c r="L21759" s="10"/>
      <c r="M21759" s="10"/>
      <c r="N21759" s="10"/>
      <c r="O21759" s="10"/>
      <c r="P21759" s="10"/>
      <c r="Q21759" s="10"/>
      <c r="R21759" s="10"/>
      <c r="S21759" s="10"/>
      <c r="T21759" s="10"/>
      <c r="U21759" s="10"/>
      <c r="V21759" s="10"/>
      <c r="W21759" s="10"/>
      <c r="X21759" s="10"/>
      <c r="Y21759" s="10"/>
      <c r="Z21759" s="10"/>
      <c r="AA21759" s="10"/>
      <c r="AB21759" s="10"/>
      <c r="AC21759" s="10"/>
      <c r="AD21759" s="10"/>
      <c r="AE21759" s="10"/>
      <c r="AF21759" s="10"/>
      <c r="AG21759" s="12"/>
    </row>
    <row r="21760" spans="1:33">
      <c r="A21760" s="10"/>
      <c r="B21760" s="10"/>
      <c r="C21760" s="10"/>
      <c r="D21760" s="10"/>
      <c r="E21760" s="10"/>
      <c r="F21760" s="10"/>
      <c r="G21760" s="10"/>
      <c r="H21760" s="10"/>
      <c r="I21760" s="10"/>
      <c r="J21760" s="10"/>
      <c r="K21760" s="10"/>
      <c r="L21760" s="10"/>
      <c r="M21760" s="10"/>
      <c r="N21760" s="10"/>
      <c r="O21760" s="10"/>
      <c r="P21760" s="10"/>
      <c r="Q21760" s="10"/>
      <c r="R21760" s="10"/>
      <c r="S21760" s="10"/>
      <c r="T21760" s="10"/>
      <c r="U21760" s="10"/>
      <c r="V21760" s="10"/>
      <c r="W21760" s="10"/>
      <c r="X21760" s="10"/>
      <c r="Y21760" s="10"/>
      <c r="Z21760" s="10"/>
      <c r="AA21760" s="10"/>
      <c r="AB21760" s="10"/>
      <c r="AC21760" s="10"/>
      <c r="AD21760" s="10"/>
      <c r="AE21760" s="10"/>
      <c r="AF21760" s="10"/>
      <c r="AG21760" s="12"/>
    </row>
    <row r="21761" spans="1:33">
      <c r="A21761" s="10"/>
      <c r="B21761" s="10"/>
      <c r="C21761" s="10"/>
      <c r="D21761" s="10"/>
      <c r="E21761" s="10"/>
      <c r="F21761" s="10"/>
      <c r="G21761" s="10"/>
      <c r="H21761" s="10"/>
      <c r="I21761" s="10"/>
      <c r="J21761" s="10"/>
      <c r="K21761" s="10"/>
      <c r="L21761" s="10"/>
      <c r="M21761" s="10"/>
      <c r="N21761" s="10"/>
      <c r="O21761" s="10"/>
      <c r="P21761" s="10"/>
      <c r="Q21761" s="10"/>
      <c r="R21761" s="10"/>
      <c r="S21761" s="10"/>
      <c r="T21761" s="10"/>
      <c r="U21761" s="10"/>
      <c r="V21761" s="10"/>
      <c r="W21761" s="10"/>
      <c r="X21761" s="10"/>
      <c r="Y21761" s="10"/>
      <c r="Z21761" s="10"/>
      <c r="AA21761" s="10"/>
      <c r="AB21761" s="10"/>
      <c r="AC21761" s="10"/>
      <c r="AD21761" s="10"/>
      <c r="AE21761" s="10"/>
      <c r="AF21761" s="10"/>
      <c r="AG21761" s="12"/>
    </row>
    <row r="21762" spans="1:33">
      <c r="A21762" s="10"/>
      <c r="B21762" s="10"/>
      <c r="C21762" s="10"/>
      <c r="D21762" s="10"/>
      <c r="E21762" s="10"/>
      <c r="F21762" s="10"/>
      <c r="G21762" s="10"/>
      <c r="H21762" s="10"/>
      <c r="I21762" s="10"/>
      <c r="J21762" s="10"/>
      <c r="K21762" s="10"/>
      <c r="L21762" s="10"/>
      <c r="M21762" s="10"/>
      <c r="N21762" s="10"/>
      <c r="O21762" s="10"/>
      <c r="P21762" s="10"/>
      <c r="Q21762" s="10"/>
      <c r="R21762" s="10"/>
      <c r="S21762" s="10"/>
      <c r="T21762" s="10"/>
      <c r="U21762" s="10"/>
      <c r="V21762" s="10"/>
      <c r="W21762" s="10"/>
      <c r="X21762" s="10"/>
      <c r="Y21762" s="10"/>
      <c r="Z21762" s="10"/>
      <c r="AA21762" s="10"/>
      <c r="AB21762" s="10"/>
      <c r="AC21762" s="10"/>
      <c r="AD21762" s="10"/>
      <c r="AE21762" s="10"/>
      <c r="AF21762" s="10"/>
      <c r="AG21762" s="12"/>
    </row>
    <row r="21763" spans="1:33">
      <c r="A21763" s="10"/>
      <c r="B21763" s="10"/>
      <c r="C21763" s="10"/>
      <c r="D21763" s="10"/>
      <c r="E21763" s="10"/>
      <c r="F21763" s="10"/>
      <c r="G21763" s="10"/>
      <c r="H21763" s="10"/>
      <c r="I21763" s="10"/>
      <c r="J21763" s="10"/>
      <c r="K21763" s="10"/>
      <c r="L21763" s="10"/>
      <c r="M21763" s="10"/>
      <c r="N21763" s="10"/>
      <c r="O21763" s="10"/>
      <c r="P21763" s="10"/>
      <c r="Q21763" s="10"/>
      <c r="R21763" s="10"/>
      <c r="S21763" s="10"/>
      <c r="T21763" s="10"/>
      <c r="U21763" s="10"/>
      <c r="V21763" s="10"/>
      <c r="W21763" s="10"/>
      <c r="X21763" s="10"/>
      <c r="Y21763" s="10"/>
      <c r="Z21763" s="10"/>
      <c r="AA21763" s="10"/>
      <c r="AB21763" s="10"/>
      <c r="AC21763" s="10"/>
      <c r="AD21763" s="10"/>
      <c r="AE21763" s="10"/>
      <c r="AF21763" s="10"/>
      <c r="AG21763" s="12"/>
    </row>
    <row r="21764" spans="1:33">
      <c r="A21764" s="10"/>
      <c r="B21764" s="10"/>
      <c r="C21764" s="10"/>
      <c r="D21764" s="10"/>
      <c r="E21764" s="10"/>
      <c r="F21764" s="10"/>
      <c r="G21764" s="10"/>
      <c r="H21764" s="10"/>
      <c r="I21764" s="10"/>
      <c r="J21764" s="10"/>
      <c r="K21764" s="10"/>
      <c r="L21764" s="10"/>
      <c r="M21764" s="10"/>
      <c r="N21764" s="10"/>
      <c r="O21764" s="10"/>
      <c r="P21764" s="10"/>
      <c r="Q21764" s="10"/>
      <c r="R21764" s="10"/>
      <c r="S21764" s="10"/>
      <c r="T21764" s="10"/>
      <c r="U21764" s="10"/>
      <c r="V21764" s="10"/>
      <c r="W21764" s="10"/>
      <c r="X21764" s="10"/>
      <c r="Y21764" s="10"/>
      <c r="Z21764" s="10"/>
      <c r="AA21764" s="10"/>
      <c r="AB21764" s="10"/>
      <c r="AC21764" s="10"/>
      <c r="AD21764" s="10"/>
      <c r="AE21764" s="10"/>
      <c r="AF21764" s="10"/>
      <c r="AG21764" s="12"/>
    </row>
    <row r="21765" spans="1:33">
      <c r="A21765" s="10"/>
      <c r="B21765" s="10"/>
      <c r="C21765" s="10"/>
      <c r="D21765" s="10"/>
      <c r="E21765" s="10"/>
      <c r="F21765" s="10"/>
      <c r="G21765" s="10"/>
      <c r="H21765" s="10"/>
      <c r="I21765" s="10"/>
      <c r="J21765" s="10"/>
      <c r="K21765" s="10"/>
      <c r="L21765" s="10"/>
      <c r="M21765" s="10"/>
      <c r="N21765" s="10"/>
      <c r="O21765" s="10"/>
      <c r="P21765" s="10"/>
      <c r="Q21765" s="10"/>
      <c r="R21765" s="10"/>
      <c r="S21765" s="10"/>
      <c r="T21765" s="10"/>
      <c r="U21765" s="10"/>
      <c r="V21765" s="10"/>
      <c r="W21765" s="10"/>
      <c r="X21765" s="10"/>
      <c r="Y21765" s="10"/>
      <c r="Z21765" s="10"/>
      <c r="AA21765" s="10"/>
      <c r="AB21765" s="10"/>
      <c r="AC21765" s="10"/>
      <c r="AD21765" s="10"/>
      <c r="AE21765" s="10"/>
      <c r="AF21765" s="10"/>
      <c r="AG21765" s="12"/>
    </row>
    <row r="21766" spans="1:33">
      <c r="A21766" s="10"/>
      <c r="B21766" s="10"/>
      <c r="C21766" s="10"/>
      <c r="D21766" s="10"/>
      <c r="E21766" s="10"/>
      <c r="F21766" s="10"/>
      <c r="G21766" s="10"/>
      <c r="H21766" s="10"/>
      <c r="I21766" s="10"/>
      <c r="J21766" s="10"/>
      <c r="K21766" s="10"/>
      <c r="L21766" s="10"/>
      <c r="M21766" s="10"/>
      <c r="N21766" s="10"/>
      <c r="O21766" s="10"/>
      <c r="P21766" s="10"/>
      <c r="Q21766" s="10"/>
      <c r="R21766" s="10"/>
      <c r="S21766" s="10"/>
      <c r="T21766" s="10"/>
      <c r="U21766" s="10"/>
      <c r="V21766" s="10"/>
      <c r="W21766" s="10"/>
      <c r="X21766" s="10"/>
      <c r="Y21766" s="10"/>
      <c r="Z21766" s="10"/>
      <c r="AA21766" s="10"/>
      <c r="AB21766" s="10"/>
      <c r="AC21766" s="10"/>
      <c r="AD21766" s="10"/>
      <c r="AE21766" s="10"/>
      <c r="AF21766" s="10"/>
      <c r="AG21766" s="12"/>
    </row>
    <row r="21767" spans="1:33">
      <c r="A21767" s="10"/>
      <c r="B21767" s="10"/>
      <c r="C21767" s="10"/>
      <c r="D21767" s="10"/>
      <c r="E21767" s="10"/>
      <c r="F21767" s="10"/>
      <c r="G21767" s="10"/>
      <c r="H21767" s="10"/>
      <c r="I21767" s="10"/>
      <c r="J21767" s="10"/>
      <c r="K21767" s="10"/>
      <c r="L21767" s="10"/>
      <c r="M21767" s="10"/>
      <c r="N21767" s="10"/>
      <c r="O21767" s="10"/>
      <c r="P21767" s="10"/>
      <c r="Q21767" s="10"/>
      <c r="R21767" s="10"/>
      <c r="S21767" s="10"/>
      <c r="T21767" s="10"/>
      <c r="U21767" s="10"/>
      <c r="V21767" s="10"/>
      <c r="W21767" s="10"/>
      <c r="X21767" s="10"/>
      <c r="Y21767" s="10"/>
      <c r="Z21767" s="10"/>
      <c r="AA21767" s="10"/>
      <c r="AB21767" s="10"/>
      <c r="AC21767" s="10"/>
      <c r="AD21767" s="10"/>
      <c r="AE21767" s="10"/>
      <c r="AF21767" s="10"/>
      <c r="AG21767" s="12"/>
    </row>
    <row r="21768" spans="1:33">
      <c r="A21768" s="10"/>
      <c r="B21768" s="10"/>
      <c r="C21768" s="10"/>
      <c r="D21768" s="10"/>
      <c r="E21768" s="10"/>
      <c r="F21768" s="10"/>
      <c r="G21768" s="10"/>
      <c r="H21768" s="10"/>
      <c r="I21768" s="10"/>
      <c r="J21768" s="10"/>
      <c r="K21768" s="10"/>
      <c r="L21768" s="10"/>
      <c r="M21768" s="10"/>
      <c r="N21768" s="10"/>
      <c r="O21768" s="10"/>
      <c r="P21768" s="10"/>
      <c r="Q21768" s="10"/>
      <c r="R21768" s="10"/>
      <c r="S21768" s="10"/>
      <c r="T21768" s="10"/>
      <c r="U21768" s="10"/>
      <c r="V21768" s="10"/>
      <c r="W21768" s="10"/>
      <c r="X21768" s="10"/>
      <c r="Y21768" s="10"/>
      <c r="Z21768" s="10"/>
      <c r="AA21768" s="10"/>
      <c r="AB21768" s="10"/>
      <c r="AC21768" s="10"/>
      <c r="AD21768" s="10"/>
      <c r="AE21768" s="10"/>
      <c r="AF21768" s="10"/>
      <c r="AG21768" s="12"/>
    </row>
    <row r="21769" spans="1:33">
      <c r="A21769" s="10"/>
      <c r="B21769" s="10"/>
      <c r="C21769" s="10"/>
      <c r="D21769" s="10"/>
      <c r="E21769" s="10"/>
      <c r="F21769" s="10"/>
      <c r="G21769" s="10"/>
      <c r="H21769" s="10"/>
      <c r="I21769" s="10"/>
      <c r="J21769" s="10"/>
      <c r="K21769" s="10"/>
      <c r="L21769" s="10"/>
      <c r="M21769" s="10"/>
      <c r="N21769" s="10"/>
      <c r="O21769" s="10"/>
      <c r="P21769" s="10"/>
      <c r="Q21769" s="10"/>
      <c r="R21769" s="10"/>
      <c r="S21769" s="10"/>
      <c r="T21769" s="10"/>
      <c r="U21769" s="10"/>
      <c r="V21769" s="10"/>
      <c r="W21769" s="10"/>
      <c r="X21769" s="10"/>
      <c r="Y21769" s="10"/>
      <c r="Z21769" s="10"/>
      <c r="AA21769" s="10"/>
      <c r="AB21769" s="10"/>
      <c r="AC21769" s="10"/>
      <c r="AD21769" s="10"/>
      <c r="AE21769" s="10"/>
      <c r="AF21769" s="10"/>
      <c r="AG21769" s="12"/>
    </row>
    <row r="21770" spans="1:33">
      <c r="A21770" s="10"/>
      <c r="B21770" s="10"/>
      <c r="C21770" s="10"/>
      <c r="D21770" s="10"/>
      <c r="E21770" s="10"/>
      <c r="F21770" s="10"/>
      <c r="G21770" s="10"/>
      <c r="H21770" s="10"/>
      <c r="I21770" s="10"/>
      <c r="J21770" s="10"/>
      <c r="K21770" s="10"/>
      <c r="L21770" s="8"/>
      <c r="M21770" s="10"/>
      <c r="N21770" s="10"/>
      <c r="O21770" s="10"/>
      <c r="P21770" s="10"/>
      <c r="Q21770" s="10"/>
      <c r="R21770" s="10"/>
      <c r="S21770" s="10"/>
      <c r="T21770" s="10"/>
      <c r="U21770" s="10"/>
      <c r="V21770" s="10"/>
      <c r="W21770" s="10"/>
      <c r="X21770" s="10"/>
      <c r="Y21770" s="10"/>
      <c r="Z21770" s="10"/>
      <c r="AA21770" s="10"/>
      <c r="AB21770" s="10"/>
      <c r="AC21770" s="10"/>
      <c r="AD21770" s="10"/>
      <c r="AE21770" s="10"/>
      <c r="AF21770" s="10"/>
      <c r="AG21770" s="12"/>
    </row>
    <row r="21771" spans="1:33">
      <c r="A21771" s="10"/>
      <c r="B21771" s="10"/>
      <c r="C21771" s="10"/>
      <c r="D21771" s="10"/>
      <c r="E21771" s="10"/>
      <c r="F21771" s="10"/>
      <c r="G21771" s="10"/>
      <c r="H21771" s="10"/>
      <c r="I21771" s="10"/>
      <c r="J21771" s="10"/>
      <c r="K21771" s="10"/>
      <c r="L21771" s="10"/>
      <c r="M21771" s="10"/>
      <c r="N21771" s="10"/>
      <c r="O21771" s="10"/>
      <c r="P21771" s="10"/>
      <c r="Q21771" s="10"/>
      <c r="R21771" s="10"/>
      <c r="S21771" s="10"/>
      <c r="T21771" s="10"/>
      <c r="U21771" s="10"/>
      <c r="V21771" s="10"/>
      <c r="W21771" s="10"/>
      <c r="X21771" s="10"/>
      <c r="Y21771" s="10"/>
      <c r="Z21771" s="10"/>
      <c r="AA21771" s="10"/>
      <c r="AB21771" s="10"/>
      <c r="AC21771" s="10"/>
      <c r="AD21771" s="10"/>
      <c r="AE21771" s="10"/>
      <c r="AF21771" s="10"/>
      <c r="AG21771" s="12"/>
    </row>
    <row r="21772" spans="1:33">
      <c r="A21772" s="10"/>
      <c r="B21772" s="10"/>
      <c r="C21772" s="10"/>
      <c r="D21772" s="10"/>
      <c r="E21772" s="10"/>
      <c r="F21772" s="10"/>
      <c r="G21772" s="10"/>
      <c r="H21772" s="10"/>
      <c r="I21772" s="10"/>
      <c r="J21772" s="10"/>
      <c r="K21772" s="10"/>
      <c r="L21772" s="10"/>
      <c r="M21772" s="10"/>
      <c r="N21772" s="10"/>
      <c r="O21772" s="10"/>
      <c r="P21772" s="10"/>
      <c r="Q21772" s="10"/>
      <c r="R21772" s="10"/>
      <c r="S21772" s="10"/>
      <c r="T21772" s="10"/>
      <c r="U21772" s="10"/>
      <c r="V21772" s="10"/>
      <c r="W21772" s="10"/>
      <c r="X21772" s="10"/>
      <c r="Y21772" s="10"/>
      <c r="Z21772" s="10"/>
      <c r="AA21772" s="10"/>
      <c r="AB21772" s="10"/>
      <c r="AC21772" s="10"/>
      <c r="AD21772" s="10"/>
      <c r="AE21772" s="10"/>
      <c r="AF21772" s="10"/>
      <c r="AG21772" s="12"/>
    </row>
    <row r="21773" spans="1:33">
      <c r="A21773" s="10"/>
      <c r="B21773" s="10"/>
      <c r="C21773" s="10"/>
      <c r="D21773" s="10"/>
      <c r="E21773" s="10"/>
      <c r="F21773" s="10"/>
      <c r="G21773" s="10"/>
      <c r="H21773" s="10"/>
      <c r="I21773" s="10"/>
      <c r="J21773" s="10"/>
      <c r="K21773" s="10"/>
      <c r="L21773" s="10"/>
      <c r="M21773" s="10"/>
      <c r="N21773" s="10"/>
      <c r="O21773" s="10"/>
      <c r="P21773" s="10"/>
      <c r="Q21773" s="10"/>
      <c r="R21773" s="10"/>
      <c r="S21773" s="10"/>
      <c r="T21773" s="10"/>
      <c r="U21773" s="10"/>
      <c r="V21773" s="10"/>
      <c r="W21773" s="10"/>
      <c r="X21773" s="10"/>
      <c r="Y21773" s="10"/>
      <c r="Z21773" s="10"/>
      <c r="AA21773" s="10"/>
      <c r="AB21773" s="10"/>
      <c r="AC21773" s="10"/>
      <c r="AD21773" s="10"/>
      <c r="AE21773" s="10"/>
      <c r="AF21773" s="10"/>
      <c r="AG21773" s="12"/>
    </row>
    <row r="21774" spans="1:33">
      <c r="A21774" s="10"/>
      <c r="B21774" s="10"/>
      <c r="C21774" s="10"/>
      <c r="D21774" s="10"/>
      <c r="E21774" s="10"/>
      <c r="F21774" s="10"/>
      <c r="G21774" s="10"/>
      <c r="H21774" s="10"/>
      <c r="I21774" s="10"/>
      <c r="J21774" s="10"/>
      <c r="K21774" s="10"/>
      <c r="L21774" s="10"/>
      <c r="M21774" s="10"/>
      <c r="N21774" s="10"/>
      <c r="O21774" s="10"/>
      <c r="P21774" s="10"/>
      <c r="Q21774" s="10"/>
      <c r="R21774" s="10"/>
      <c r="S21774" s="10"/>
      <c r="T21774" s="10"/>
      <c r="U21774" s="10"/>
      <c r="V21774" s="10"/>
      <c r="W21774" s="10"/>
      <c r="X21774" s="10"/>
      <c r="Y21774" s="10"/>
      <c r="Z21774" s="10"/>
      <c r="AA21774" s="10"/>
      <c r="AB21774" s="10"/>
      <c r="AC21774" s="10"/>
      <c r="AD21774" s="10"/>
      <c r="AE21774" s="10"/>
      <c r="AF21774" s="10"/>
      <c r="AG21774" s="12"/>
    </row>
    <row r="21775" spans="1:33">
      <c r="A21775" s="10"/>
      <c r="B21775" s="10"/>
      <c r="C21775" s="10"/>
      <c r="D21775" s="10"/>
      <c r="E21775" s="10"/>
      <c r="F21775" s="10"/>
      <c r="G21775" s="10"/>
      <c r="H21775" s="10"/>
      <c r="I21775" s="10"/>
      <c r="J21775" s="10"/>
      <c r="K21775" s="10"/>
      <c r="L21775" s="10"/>
      <c r="M21775" s="10"/>
      <c r="N21775" s="10"/>
      <c r="O21775" s="10"/>
      <c r="P21775" s="10"/>
      <c r="Q21775" s="10"/>
      <c r="R21775" s="10"/>
      <c r="S21775" s="10"/>
      <c r="T21775" s="10"/>
      <c r="U21775" s="10"/>
      <c r="V21775" s="10"/>
      <c r="W21775" s="10"/>
      <c r="X21775" s="10"/>
      <c r="Y21775" s="10"/>
      <c r="Z21775" s="10"/>
      <c r="AA21775" s="10"/>
      <c r="AB21775" s="10"/>
      <c r="AC21775" s="10"/>
      <c r="AD21775" s="10"/>
      <c r="AE21775" s="10"/>
      <c r="AF21775" s="10"/>
      <c r="AG21775" s="12"/>
    </row>
    <row r="21776" spans="1:33">
      <c r="A21776" s="10"/>
      <c r="B21776" s="10"/>
      <c r="C21776" s="10"/>
      <c r="D21776" s="10"/>
      <c r="E21776" s="10"/>
      <c r="F21776" s="10"/>
      <c r="G21776" s="10"/>
      <c r="H21776" s="10"/>
      <c r="I21776" s="10"/>
      <c r="J21776" s="10"/>
      <c r="K21776" s="10"/>
      <c r="L21776" s="10"/>
      <c r="M21776" s="10"/>
      <c r="N21776" s="10"/>
      <c r="O21776" s="10"/>
      <c r="P21776" s="10"/>
      <c r="Q21776" s="10"/>
      <c r="R21776" s="10"/>
      <c r="S21776" s="10"/>
      <c r="T21776" s="10"/>
      <c r="U21776" s="10"/>
      <c r="V21776" s="10"/>
      <c r="W21776" s="10"/>
      <c r="X21776" s="10"/>
      <c r="Y21776" s="10"/>
      <c r="Z21776" s="10"/>
      <c r="AA21776" s="10"/>
      <c r="AB21776" s="10"/>
      <c r="AC21776" s="10"/>
      <c r="AD21776" s="10"/>
      <c r="AE21776" s="10"/>
      <c r="AF21776" s="10"/>
      <c r="AG21776" s="12"/>
    </row>
    <row r="21777" spans="1:33">
      <c r="A21777" s="10"/>
      <c r="B21777" s="10"/>
      <c r="C21777" s="10"/>
      <c r="D21777" s="10"/>
      <c r="E21777" s="10"/>
      <c r="F21777" s="10"/>
      <c r="G21777" s="10"/>
      <c r="H21777" s="10"/>
      <c r="I21777" s="10"/>
      <c r="J21777" s="10"/>
      <c r="K21777" s="10"/>
      <c r="L21777" s="10"/>
      <c r="M21777" s="10"/>
      <c r="N21777" s="10"/>
      <c r="O21777" s="10"/>
      <c r="P21777" s="10"/>
      <c r="Q21777" s="10"/>
      <c r="R21777" s="10"/>
      <c r="S21777" s="10"/>
      <c r="T21777" s="10"/>
      <c r="U21777" s="10"/>
      <c r="V21777" s="10"/>
      <c r="W21777" s="10"/>
      <c r="X21777" s="10"/>
      <c r="Y21777" s="10"/>
      <c r="Z21777" s="10"/>
      <c r="AA21777" s="10"/>
      <c r="AB21777" s="10"/>
      <c r="AC21777" s="10"/>
      <c r="AD21777" s="10"/>
      <c r="AE21777" s="10"/>
      <c r="AF21777" s="10"/>
      <c r="AG21777" s="12"/>
    </row>
    <row r="21778" spans="1:33">
      <c r="A21778" s="10"/>
      <c r="B21778" s="10"/>
      <c r="C21778" s="10"/>
      <c r="D21778" s="10"/>
      <c r="E21778" s="10"/>
      <c r="F21778" s="10"/>
      <c r="G21778" s="10"/>
      <c r="H21778" s="10"/>
      <c r="I21778" s="10"/>
      <c r="J21778" s="10"/>
      <c r="K21778" s="10"/>
      <c r="L21778" s="10"/>
      <c r="M21778" s="10"/>
      <c r="N21778" s="10"/>
      <c r="O21778" s="10"/>
      <c r="P21778" s="10"/>
      <c r="Q21778" s="10"/>
      <c r="R21778" s="10"/>
      <c r="S21778" s="10"/>
      <c r="T21778" s="10"/>
      <c r="U21778" s="10"/>
      <c r="V21778" s="10"/>
      <c r="W21778" s="10"/>
      <c r="X21778" s="10"/>
      <c r="Y21778" s="10"/>
      <c r="Z21778" s="10"/>
      <c r="AA21778" s="10"/>
      <c r="AB21778" s="10"/>
      <c r="AC21778" s="10"/>
      <c r="AD21778" s="10"/>
      <c r="AE21778" s="10"/>
      <c r="AF21778" s="10"/>
      <c r="AG21778" s="12"/>
    </row>
    <row r="21779" spans="1:33">
      <c r="A21779" s="10"/>
      <c r="B21779" s="10"/>
      <c r="C21779" s="10"/>
      <c r="D21779" s="10"/>
      <c r="E21779" s="10"/>
      <c r="F21779" s="10"/>
      <c r="G21779" s="10"/>
      <c r="H21779" s="10"/>
      <c r="I21779" s="10"/>
      <c r="J21779" s="10"/>
      <c r="K21779" s="10"/>
      <c r="L21779" s="10"/>
      <c r="M21779" s="10"/>
      <c r="N21779" s="10"/>
      <c r="O21779" s="10"/>
      <c r="P21779" s="10"/>
      <c r="Q21779" s="10"/>
      <c r="R21779" s="10"/>
      <c r="S21779" s="10"/>
      <c r="T21779" s="10"/>
      <c r="U21779" s="10"/>
      <c r="V21779" s="10"/>
      <c r="W21779" s="10"/>
      <c r="X21779" s="10"/>
      <c r="Y21779" s="10"/>
      <c r="Z21779" s="10"/>
      <c r="AA21779" s="10"/>
      <c r="AB21779" s="10"/>
      <c r="AC21779" s="10"/>
      <c r="AD21779" s="10"/>
      <c r="AE21779" s="10"/>
      <c r="AF21779" s="10"/>
      <c r="AG21779" s="12"/>
    </row>
    <row r="21780" spans="1:33">
      <c r="A21780" s="10"/>
      <c r="B21780" s="10"/>
      <c r="C21780" s="10"/>
      <c r="D21780" s="10"/>
      <c r="E21780" s="10"/>
      <c r="F21780" s="10"/>
      <c r="G21780" s="10"/>
      <c r="H21780" s="10"/>
      <c r="I21780" s="10"/>
      <c r="J21780" s="10"/>
      <c r="K21780" s="10"/>
      <c r="L21780" s="10"/>
      <c r="M21780" s="10"/>
      <c r="N21780" s="10"/>
      <c r="O21780" s="10"/>
      <c r="P21780" s="10"/>
      <c r="Q21780" s="10"/>
      <c r="R21780" s="10"/>
      <c r="S21780" s="10"/>
      <c r="T21780" s="10"/>
      <c r="U21780" s="10"/>
      <c r="V21780" s="10"/>
      <c r="W21780" s="10"/>
      <c r="X21780" s="10"/>
      <c r="Y21780" s="10"/>
      <c r="Z21780" s="10"/>
      <c r="AA21780" s="10"/>
      <c r="AB21780" s="10"/>
      <c r="AC21780" s="10"/>
      <c r="AD21780" s="10"/>
      <c r="AE21780" s="10"/>
      <c r="AF21780" s="10"/>
      <c r="AG21780" s="12"/>
    </row>
    <row r="21781" spans="1:33">
      <c r="A21781" s="10"/>
      <c r="B21781" s="10"/>
      <c r="C21781" s="10"/>
      <c r="D21781" s="10"/>
      <c r="E21781" s="10"/>
      <c r="F21781" s="10"/>
      <c r="G21781" s="10"/>
      <c r="H21781" s="10"/>
      <c r="I21781" s="10"/>
      <c r="J21781" s="10"/>
      <c r="K21781" s="10"/>
      <c r="L21781" s="10"/>
      <c r="M21781" s="10"/>
      <c r="N21781" s="10"/>
      <c r="O21781" s="10"/>
      <c r="P21781" s="10"/>
      <c r="Q21781" s="10"/>
      <c r="R21781" s="10"/>
      <c r="S21781" s="10"/>
      <c r="T21781" s="10"/>
      <c r="U21781" s="10"/>
      <c r="V21781" s="10"/>
      <c r="W21781" s="10"/>
      <c r="X21781" s="10"/>
      <c r="Y21781" s="10"/>
      <c r="Z21781" s="10"/>
      <c r="AA21781" s="10"/>
      <c r="AB21781" s="10"/>
      <c r="AC21781" s="10"/>
      <c r="AD21781" s="10"/>
      <c r="AE21781" s="10"/>
      <c r="AF21781" s="10"/>
      <c r="AG21781" s="12"/>
    </row>
    <row r="21782" spans="1:33">
      <c r="A21782" s="10"/>
      <c r="B21782" s="10"/>
      <c r="C21782" s="10"/>
      <c r="D21782" s="10"/>
      <c r="E21782" s="10"/>
      <c r="F21782" s="10"/>
      <c r="G21782" s="10"/>
      <c r="H21782" s="10"/>
      <c r="I21782" s="10"/>
      <c r="J21782" s="10"/>
      <c r="K21782" s="10"/>
      <c r="L21782" s="10"/>
      <c r="M21782" s="10"/>
      <c r="N21782" s="10"/>
      <c r="O21782" s="10"/>
      <c r="P21782" s="10"/>
      <c r="Q21782" s="10"/>
      <c r="R21782" s="10"/>
      <c r="S21782" s="10"/>
      <c r="T21782" s="10"/>
      <c r="U21782" s="10"/>
      <c r="V21782" s="10"/>
      <c r="W21782" s="10"/>
      <c r="X21782" s="10"/>
      <c r="Y21782" s="10"/>
      <c r="Z21782" s="10"/>
      <c r="AA21782" s="10"/>
      <c r="AB21782" s="10"/>
      <c r="AC21782" s="10"/>
      <c r="AD21782" s="10"/>
      <c r="AE21782" s="10"/>
      <c r="AF21782" s="10"/>
      <c r="AG21782" s="12"/>
    </row>
    <row r="21783" spans="1:33">
      <c r="A21783" s="10"/>
      <c r="B21783" s="10"/>
      <c r="C21783" s="10"/>
      <c r="D21783" s="10"/>
      <c r="E21783" s="10"/>
      <c r="F21783" s="10"/>
      <c r="G21783" s="10"/>
      <c r="H21783" s="10"/>
      <c r="I21783" s="10"/>
      <c r="J21783" s="10"/>
      <c r="K21783" s="10"/>
      <c r="L21783" s="10"/>
      <c r="M21783" s="10"/>
      <c r="N21783" s="10"/>
      <c r="O21783" s="10"/>
      <c r="P21783" s="10"/>
      <c r="Q21783" s="10"/>
      <c r="R21783" s="10"/>
      <c r="S21783" s="10"/>
      <c r="T21783" s="10"/>
      <c r="U21783" s="10"/>
      <c r="V21783" s="10"/>
      <c r="W21783" s="10"/>
      <c r="X21783" s="10"/>
      <c r="Y21783" s="10"/>
      <c r="Z21783" s="10"/>
      <c r="AA21783" s="10"/>
      <c r="AB21783" s="10"/>
      <c r="AC21783" s="10"/>
      <c r="AD21783" s="10"/>
      <c r="AE21783" s="10"/>
      <c r="AF21783" s="10"/>
      <c r="AG21783" s="12"/>
    </row>
    <row r="21784" spans="1:33">
      <c r="A21784" s="10"/>
      <c r="B21784" s="10"/>
      <c r="C21784" s="10"/>
      <c r="D21784" s="10"/>
      <c r="E21784" s="10"/>
      <c r="F21784" s="10"/>
      <c r="G21784" s="10"/>
      <c r="H21784" s="10"/>
      <c r="I21784" s="10"/>
      <c r="J21784" s="10"/>
      <c r="K21784" s="10"/>
      <c r="L21784" s="10"/>
      <c r="M21784" s="10"/>
      <c r="N21784" s="10"/>
      <c r="O21784" s="10"/>
      <c r="P21784" s="10"/>
      <c r="Q21784" s="10"/>
      <c r="R21784" s="10"/>
      <c r="S21784" s="10"/>
      <c r="T21784" s="10"/>
      <c r="U21784" s="10"/>
      <c r="V21784" s="10"/>
      <c r="W21784" s="10"/>
      <c r="X21784" s="10"/>
      <c r="Y21784" s="10"/>
      <c r="Z21784" s="10"/>
      <c r="AA21784" s="10"/>
      <c r="AB21784" s="10"/>
      <c r="AC21784" s="10"/>
      <c r="AD21784" s="10"/>
      <c r="AE21784" s="10"/>
      <c r="AF21784" s="10"/>
      <c r="AG21784" s="12"/>
    </row>
    <row r="21785" spans="1:33">
      <c r="A21785" s="10"/>
      <c r="B21785" s="10"/>
      <c r="C21785" s="10"/>
      <c r="D21785" s="10"/>
      <c r="E21785" s="10"/>
      <c r="F21785" s="10"/>
      <c r="G21785" s="10"/>
      <c r="H21785" s="10"/>
      <c r="I21785" s="10"/>
      <c r="J21785" s="10"/>
      <c r="K21785" s="10"/>
      <c r="L21785" s="10"/>
      <c r="M21785" s="10"/>
      <c r="N21785" s="10"/>
      <c r="O21785" s="10"/>
      <c r="P21785" s="10"/>
      <c r="Q21785" s="10"/>
      <c r="R21785" s="10"/>
      <c r="S21785" s="10"/>
      <c r="T21785" s="10"/>
      <c r="U21785" s="10"/>
      <c r="V21785" s="10"/>
      <c r="W21785" s="10"/>
      <c r="X21785" s="10"/>
      <c r="Y21785" s="10"/>
      <c r="Z21785" s="10"/>
      <c r="AA21785" s="10"/>
      <c r="AB21785" s="10"/>
      <c r="AC21785" s="10"/>
      <c r="AD21785" s="10"/>
      <c r="AE21785" s="10"/>
      <c r="AF21785" s="10"/>
      <c r="AG21785" s="12"/>
    </row>
    <row r="21786" spans="1:33">
      <c r="A21786" s="10"/>
      <c r="B21786" s="10"/>
      <c r="C21786" s="10"/>
      <c r="D21786" s="10"/>
      <c r="E21786" s="10"/>
      <c r="F21786" s="10"/>
      <c r="G21786" s="10"/>
      <c r="H21786" s="10"/>
      <c r="I21786" s="10"/>
      <c r="J21786" s="10"/>
      <c r="K21786" s="10"/>
      <c r="L21786" s="10"/>
      <c r="M21786" s="10"/>
      <c r="N21786" s="10"/>
      <c r="O21786" s="10"/>
      <c r="P21786" s="10"/>
      <c r="Q21786" s="10"/>
      <c r="R21786" s="10"/>
      <c r="S21786" s="10"/>
      <c r="T21786" s="10"/>
      <c r="U21786" s="10"/>
      <c r="V21786" s="10"/>
      <c r="W21786" s="10"/>
      <c r="X21786" s="10"/>
      <c r="Y21786" s="10"/>
      <c r="Z21786" s="10"/>
      <c r="AA21786" s="10"/>
      <c r="AB21786" s="10"/>
      <c r="AC21786" s="10"/>
      <c r="AD21786" s="10"/>
      <c r="AE21786" s="10"/>
      <c r="AF21786" s="10"/>
      <c r="AG21786" s="12"/>
    </row>
    <row r="21787" spans="1:33">
      <c r="A21787" s="10"/>
      <c r="B21787" s="10"/>
      <c r="C21787" s="10"/>
      <c r="D21787" s="10"/>
      <c r="E21787" s="10"/>
      <c r="F21787" s="10"/>
      <c r="G21787" s="10"/>
      <c r="H21787" s="10"/>
      <c r="I21787" s="10"/>
      <c r="J21787" s="10"/>
      <c r="K21787" s="10"/>
      <c r="L21787" s="10"/>
      <c r="M21787" s="10"/>
      <c r="N21787" s="10"/>
      <c r="O21787" s="10"/>
      <c r="P21787" s="10"/>
      <c r="Q21787" s="10"/>
      <c r="R21787" s="10"/>
      <c r="S21787" s="10"/>
      <c r="T21787" s="10"/>
      <c r="U21787" s="10"/>
      <c r="V21787" s="10"/>
      <c r="W21787" s="10"/>
      <c r="X21787" s="10"/>
      <c r="Y21787" s="10"/>
      <c r="Z21787" s="10"/>
      <c r="AA21787" s="10"/>
      <c r="AB21787" s="10"/>
      <c r="AC21787" s="10"/>
      <c r="AD21787" s="10"/>
      <c r="AE21787" s="10"/>
      <c r="AF21787" s="10"/>
      <c r="AG21787" s="12"/>
    </row>
    <row r="21788" spans="1:33">
      <c r="A21788" s="10"/>
      <c r="B21788" s="10"/>
      <c r="C21788" s="10"/>
      <c r="D21788" s="10"/>
      <c r="E21788" s="10"/>
      <c r="F21788" s="10"/>
      <c r="G21788" s="10"/>
      <c r="H21788" s="10"/>
      <c r="I21788" s="10"/>
      <c r="J21788" s="10"/>
      <c r="K21788" s="10"/>
      <c r="L21788" s="10"/>
      <c r="M21788" s="10"/>
      <c r="N21788" s="10"/>
      <c r="O21788" s="10"/>
      <c r="P21788" s="10"/>
      <c r="Q21788" s="10"/>
      <c r="R21788" s="10"/>
      <c r="S21788" s="10"/>
      <c r="T21788" s="10"/>
      <c r="U21788" s="10"/>
      <c r="V21788" s="10"/>
      <c r="W21788" s="10"/>
      <c r="X21788" s="10"/>
      <c r="Y21788" s="10"/>
      <c r="Z21788" s="10"/>
      <c r="AA21788" s="10"/>
      <c r="AB21788" s="10"/>
      <c r="AC21788" s="10"/>
      <c r="AD21788" s="10"/>
      <c r="AE21788" s="10"/>
      <c r="AF21788" s="10"/>
      <c r="AG21788" s="12"/>
    </row>
    <row r="21789" spans="1:33">
      <c r="A21789" s="10"/>
      <c r="B21789" s="10"/>
      <c r="C21789" s="10"/>
      <c r="D21789" s="10"/>
      <c r="E21789" s="10"/>
      <c r="F21789" s="10"/>
      <c r="G21789" s="10"/>
      <c r="H21789" s="10"/>
      <c r="I21789" s="10"/>
      <c r="J21789" s="10"/>
      <c r="K21789" s="10"/>
      <c r="L21789" s="10"/>
      <c r="M21789" s="10"/>
      <c r="N21789" s="10"/>
      <c r="O21789" s="10"/>
      <c r="P21789" s="10"/>
      <c r="Q21789" s="10"/>
      <c r="R21789" s="10"/>
      <c r="S21789" s="10"/>
      <c r="T21789" s="10"/>
      <c r="U21789" s="10"/>
      <c r="V21789" s="10"/>
      <c r="W21789" s="10"/>
      <c r="X21789" s="10"/>
      <c r="Y21789" s="10"/>
      <c r="Z21789" s="10"/>
      <c r="AA21789" s="10"/>
      <c r="AB21789" s="10"/>
      <c r="AC21789" s="10"/>
      <c r="AD21789" s="10"/>
      <c r="AE21789" s="10"/>
      <c r="AF21789" s="10"/>
      <c r="AG21789" s="12"/>
    </row>
    <row r="21790" spans="1:33">
      <c r="A21790" s="10"/>
      <c r="B21790" s="10"/>
      <c r="C21790" s="10"/>
      <c r="D21790" s="10"/>
      <c r="E21790" s="10"/>
      <c r="F21790" s="10"/>
      <c r="G21790" s="10"/>
      <c r="H21790" s="10"/>
      <c r="I21790" s="10"/>
      <c r="J21790" s="10"/>
      <c r="K21790" s="10"/>
      <c r="L21790" s="10"/>
      <c r="M21790" s="10"/>
      <c r="N21790" s="10"/>
      <c r="O21790" s="10"/>
      <c r="P21790" s="10"/>
      <c r="Q21790" s="10"/>
      <c r="R21790" s="10"/>
      <c r="S21790" s="10"/>
      <c r="T21790" s="10"/>
      <c r="U21790" s="10"/>
      <c r="V21790" s="10"/>
      <c r="W21790" s="10"/>
      <c r="X21790" s="10"/>
      <c r="Y21790" s="10"/>
      <c r="Z21790" s="10"/>
      <c r="AA21790" s="10"/>
      <c r="AB21790" s="10"/>
      <c r="AC21790" s="10"/>
      <c r="AD21790" s="10"/>
      <c r="AE21790" s="10"/>
      <c r="AF21790" s="10"/>
      <c r="AG21790" s="12"/>
    </row>
    <row r="21791" spans="1:33">
      <c r="A21791" s="10"/>
      <c r="B21791" s="10"/>
      <c r="C21791" s="10"/>
      <c r="D21791" s="10"/>
      <c r="E21791" s="10"/>
      <c r="F21791" s="10"/>
      <c r="G21791" s="10"/>
      <c r="H21791" s="10"/>
      <c r="I21791" s="10"/>
      <c r="J21791" s="10"/>
      <c r="K21791" s="10"/>
      <c r="L21791" s="10"/>
      <c r="M21791" s="10"/>
      <c r="N21791" s="10"/>
      <c r="O21791" s="10"/>
      <c r="P21791" s="10"/>
      <c r="Q21791" s="10"/>
      <c r="R21791" s="10"/>
      <c r="S21791" s="10"/>
      <c r="T21791" s="10"/>
      <c r="U21791" s="10"/>
      <c r="V21791" s="10"/>
      <c r="W21791" s="10"/>
      <c r="X21791" s="10"/>
      <c r="Y21791" s="10"/>
      <c r="Z21791" s="10"/>
      <c r="AA21791" s="10"/>
      <c r="AB21791" s="10"/>
      <c r="AC21791" s="10"/>
      <c r="AD21791" s="10"/>
      <c r="AE21791" s="10"/>
      <c r="AF21791" s="10"/>
      <c r="AG21791" s="12"/>
    </row>
    <row r="21792" spans="1:33">
      <c r="A21792" s="10"/>
      <c r="B21792" s="10"/>
      <c r="C21792" s="10"/>
      <c r="D21792" s="10"/>
      <c r="E21792" s="10"/>
      <c r="F21792" s="10"/>
      <c r="G21792" s="10"/>
      <c r="H21792" s="10"/>
      <c r="I21792" s="10"/>
      <c r="J21792" s="10"/>
      <c r="K21792" s="10"/>
      <c r="L21792" s="10"/>
      <c r="M21792" s="10"/>
      <c r="N21792" s="10"/>
      <c r="O21792" s="10"/>
      <c r="P21792" s="10"/>
      <c r="Q21792" s="10"/>
      <c r="R21792" s="10"/>
      <c r="S21792" s="10"/>
      <c r="T21792" s="10"/>
      <c r="U21792" s="10"/>
      <c r="V21792" s="10"/>
      <c r="W21792" s="10"/>
      <c r="X21792" s="10"/>
      <c r="Y21792" s="10"/>
      <c r="Z21792" s="10"/>
      <c r="AA21792" s="10"/>
      <c r="AB21792" s="10"/>
      <c r="AC21792" s="10"/>
      <c r="AD21792" s="10"/>
      <c r="AE21792" s="10"/>
      <c r="AF21792" s="10"/>
      <c r="AG21792" s="12"/>
    </row>
    <row r="21793" spans="1:33">
      <c r="A21793" s="10"/>
      <c r="B21793" s="10"/>
      <c r="C21793" s="10"/>
      <c r="D21793" s="10"/>
      <c r="E21793" s="10"/>
      <c r="F21793" s="10"/>
      <c r="G21793" s="10"/>
      <c r="H21793" s="10"/>
      <c r="I21793" s="10"/>
      <c r="J21793" s="10"/>
      <c r="K21793" s="10"/>
      <c r="L21793" s="10"/>
      <c r="M21793" s="10"/>
      <c r="N21793" s="10"/>
      <c r="O21793" s="10"/>
      <c r="P21793" s="10"/>
      <c r="Q21793" s="10"/>
      <c r="R21793" s="10"/>
      <c r="S21793" s="10"/>
      <c r="T21793" s="10"/>
      <c r="U21793" s="10"/>
      <c r="V21793" s="10"/>
      <c r="W21793" s="10"/>
      <c r="X21793" s="10"/>
      <c r="Y21793" s="10"/>
      <c r="Z21793" s="10"/>
      <c r="AA21793" s="10"/>
      <c r="AB21793" s="10"/>
      <c r="AC21793" s="10"/>
      <c r="AD21793" s="10"/>
      <c r="AE21793" s="10"/>
      <c r="AF21793" s="10"/>
      <c r="AG21793" s="12"/>
    </row>
    <row r="21794" spans="1:33">
      <c r="A21794" s="10"/>
      <c r="B21794" s="10"/>
      <c r="C21794" s="10"/>
      <c r="D21794" s="10"/>
      <c r="E21794" s="10"/>
      <c r="F21794" s="10"/>
      <c r="G21794" s="10"/>
      <c r="H21794" s="10"/>
      <c r="I21794" s="10"/>
      <c r="J21794" s="10"/>
      <c r="K21794" s="10"/>
      <c r="L21794" s="10"/>
      <c r="M21794" s="10"/>
      <c r="N21794" s="10"/>
      <c r="O21794" s="10"/>
      <c r="P21794" s="10"/>
      <c r="Q21794" s="10"/>
      <c r="R21794" s="10"/>
      <c r="S21794" s="10"/>
      <c r="T21794" s="10"/>
      <c r="U21794" s="10"/>
      <c r="V21794" s="10"/>
      <c r="W21794" s="10"/>
      <c r="X21794" s="10"/>
      <c r="Y21794" s="10"/>
      <c r="Z21794" s="10"/>
      <c r="AA21794" s="10"/>
      <c r="AB21794" s="10"/>
      <c r="AC21794" s="10"/>
      <c r="AD21794" s="10"/>
      <c r="AE21794" s="10"/>
      <c r="AF21794" s="10"/>
      <c r="AG21794" s="12"/>
    </row>
    <row r="21795" spans="1:33">
      <c r="A21795" s="10"/>
      <c r="B21795" s="10"/>
      <c r="C21795" s="10"/>
      <c r="D21795" s="10"/>
      <c r="E21795" s="10"/>
      <c r="F21795" s="10"/>
      <c r="G21795" s="10"/>
      <c r="H21795" s="10"/>
      <c r="I21795" s="10"/>
      <c r="J21795" s="10"/>
      <c r="K21795" s="10"/>
      <c r="L21795" s="10"/>
      <c r="M21795" s="10"/>
      <c r="N21795" s="10"/>
      <c r="O21795" s="10"/>
      <c r="P21795" s="10"/>
      <c r="Q21795" s="10"/>
      <c r="R21795" s="10"/>
      <c r="S21795" s="10"/>
      <c r="T21795" s="10"/>
      <c r="U21795" s="10"/>
      <c r="V21795" s="10"/>
      <c r="W21795" s="10"/>
      <c r="X21795" s="10"/>
      <c r="Y21795" s="10"/>
      <c r="Z21795" s="10"/>
      <c r="AA21795" s="10"/>
      <c r="AB21795" s="10"/>
      <c r="AC21795" s="10"/>
      <c r="AD21795" s="10"/>
      <c r="AE21795" s="10"/>
      <c r="AF21795" s="10"/>
      <c r="AG21795" s="12"/>
    </row>
    <row r="21796" spans="1:33">
      <c r="A21796" s="10"/>
      <c r="B21796" s="10"/>
      <c r="C21796" s="10"/>
      <c r="D21796" s="10"/>
      <c r="E21796" s="10"/>
      <c r="F21796" s="10"/>
      <c r="G21796" s="10"/>
      <c r="H21796" s="10"/>
      <c r="I21796" s="10"/>
      <c r="J21796" s="10"/>
      <c r="K21796" s="10"/>
      <c r="L21796" s="10"/>
      <c r="M21796" s="10"/>
      <c r="N21796" s="10"/>
      <c r="O21796" s="10"/>
      <c r="P21796" s="10"/>
      <c r="Q21796" s="10"/>
      <c r="R21796" s="10"/>
      <c r="S21796" s="10"/>
      <c r="T21796" s="10"/>
      <c r="U21796" s="10"/>
      <c r="V21796" s="10"/>
      <c r="W21796" s="10"/>
      <c r="X21796" s="10"/>
      <c r="Y21796" s="10"/>
      <c r="Z21796" s="10"/>
      <c r="AA21796" s="10"/>
      <c r="AB21796" s="10"/>
      <c r="AC21796" s="10"/>
      <c r="AD21796" s="10"/>
      <c r="AE21796" s="10"/>
      <c r="AF21796" s="10"/>
      <c r="AG21796" s="12"/>
    </row>
    <row r="21797" spans="1:33">
      <c r="A21797" s="10"/>
      <c r="B21797" s="10"/>
      <c r="C21797" s="10"/>
      <c r="D21797" s="10"/>
      <c r="E21797" s="10"/>
      <c r="F21797" s="10"/>
      <c r="G21797" s="10"/>
      <c r="H21797" s="10"/>
      <c r="I21797" s="10"/>
      <c r="J21797" s="10"/>
      <c r="K21797" s="10"/>
      <c r="L21797" s="10"/>
      <c r="M21797" s="10"/>
      <c r="N21797" s="10"/>
      <c r="O21797" s="10"/>
      <c r="P21797" s="10"/>
      <c r="Q21797" s="10"/>
      <c r="R21797" s="10"/>
      <c r="S21797" s="10"/>
      <c r="T21797" s="10"/>
      <c r="U21797" s="10"/>
      <c r="V21797" s="10"/>
      <c r="W21797" s="10"/>
      <c r="X21797" s="10"/>
      <c r="Y21797" s="10"/>
      <c r="Z21797" s="10"/>
      <c r="AA21797" s="10"/>
      <c r="AB21797" s="10"/>
      <c r="AC21797" s="10"/>
      <c r="AD21797" s="10"/>
      <c r="AE21797" s="10"/>
      <c r="AF21797" s="10"/>
      <c r="AG21797" s="12"/>
    </row>
    <row r="21798" spans="1:33">
      <c r="A21798" s="10"/>
      <c r="B21798" s="10"/>
      <c r="C21798" s="10"/>
      <c r="D21798" s="10"/>
      <c r="E21798" s="10"/>
      <c r="F21798" s="10"/>
      <c r="G21798" s="10"/>
      <c r="H21798" s="10"/>
      <c r="I21798" s="10"/>
      <c r="J21798" s="10"/>
      <c r="K21798" s="10"/>
      <c r="L21798" s="10"/>
      <c r="M21798" s="10"/>
      <c r="N21798" s="10"/>
      <c r="O21798" s="10"/>
      <c r="P21798" s="10"/>
      <c r="Q21798" s="10"/>
      <c r="R21798" s="10"/>
      <c r="S21798" s="10"/>
      <c r="T21798" s="10"/>
      <c r="U21798" s="10"/>
      <c r="V21798" s="10"/>
      <c r="W21798" s="10"/>
      <c r="X21798" s="10"/>
      <c r="Y21798" s="10"/>
      <c r="Z21798" s="10"/>
      <c r="AA21798" s="10"/>
      <c r="AB21798" s="10"/>
      <c r="AC21798" s="10"/>
      <c r="AD21798" s="10"/>
      <c r="AE21798" s="10"/>
      <c r="AF21798" s="10"/>
      <c r="AG21798" s="12"/>
    </row>
    <row r="21799" spans="1:33">
      <c r="A21799" s="10"/>
      <c r="B21799" s="10"/>
      <c r="C21799" s="10"/>
      <c r="D21799" s="10"/>
      <c r="E21799" s="10"/>
      <c r="F21799" s="10"/>
      <c r="G21799" s="10"/>
      <c r="H21799" s="10"/>
      <c r="I21799" s="10"/>
      <c r="J21799" s="10"/>
      <c r="K21799" s="10"/>
      <c r="L21799" s="10"/>
      <c r="M21799" s="10"/>
      <c r="N21799" s="10"/>
      <c r="O21799" s="10"/>
      <c r="P21799" s="10"/>
      <c r="Q21799" s="10"/>
      <c r="R21799" s="10"/>
      <c r="S21799" s="10"/>
      <c r="T21799" s="10"/>
      <c r="U21799" s="10"/>
      <c r="V21799" s="10"/>
      <c r="W21799" s="10"/>
      <c r="X21799" s="10"/>
      <c r="Y21799" s="10"/>
      <c r="Z21799" s="10"/>
      <c r="AA21799" s="10"/>
      <c r="AB21799" s="10"/>
      <c r="AC21799" s="10"/>
      <c r="AD21799" s="10"/>
      <c r="AE21799" s="10"/>
      <c r="AF21799" s="10"/>
      <c r="AG21799" s="12"/>
    </row>
    <row r="21800" spans="1:33">
      <c r="A21800" s="10"/>
      <c r="B21800" s="10"/>
      <c r="C21800" s="10"/>
      <c r="D21800" s="10"/>
      <c r="E21800" s="10"/>
      <c r="F21800" s="10"/>
      <c r="G21800" s="10"/>
      <c r="H21800" s="10"/>
      <c r="I21800" s="10"/>
      <c r="J21800" s="10"/>
      <c r="K21800" s="10"/>
      <c r="L21800" s="10"/>
      <c r="M21800" s="10"/>
      <c r="N21800" s="10"/>
      <c r="O21800" s="10"/>
      <c r="P21800" s="10"/>
      <c r="Q21800" s="10"/>
      <c r="R21800" s="10"/>
      <c r="S21800" s="10"/>
      <c r="T21800" s="10"/>
      <c r="U21800" s="10"/>
      <c r="V21800" s="10"/>
      <c r="W21800" s="10"/>
      <c r="X21800" s="10"/>
      <c r="Y21800" s="10"/>
      <c r="Z21800" s="10"/>
      <c r="AA21800" s="10"/>
      <c r="AB21800" s="10"/>
      <c r="AC21800" s="10"/>
      <c r="AD21800" s="10"/>
      <c r="AE21800" s="10"/>
      <c r="AF21800" s="10"/>
      <c r="AG21800" s="12"/>
    </row>
    <row r="21801" spans="1:33">
      <c r="A21801" s="10"/>
      <c r="B21801" s="10"/>
      <c r="C21801" s="10"/>
      <c r="D21801" s="10"/>
      <c r="E21801" s="10"/>
      <c r="F21801" s="10"/>
      <c r="G21801" s="10"/>
      <c r="H21801" s="10"/>
      <c r="I21801" s="10"/>
      <c r="J21801" s="10"/>
      <c r="K21801" s="10"/>
      <c r="L21801" s="10"/>
      <c r="M21801" s="10"/>
      <c r="N21801" s="10"/>
      <c r="O21801" s="10"/>
      <c r="P21801" s="10"/>
      <c r="Q21801" s="10"/>
      <c r="R21801" s="10"/>
      <c r="S21801" s="10"/>
      <c r="T21801" s="10"/>
      <c r="U21801" s="10"/>
      <c r="V21801" s="10"/>
      <c r="W21801" s="10"/>
      <c r="X21801" s="10"/>
      <c r="Y21801" s="10"/>
      <c r="Z21801" s="10"/>
      <c r="AA21801" s="10"/>
      <c r="AB21801" s="10"/>
      <c r="AC21801" s="10"/>
      <c r="AD21801" s="10"/>
      <c r="AE21801" s="10"/>
      <c r="AF21801" s="10"/>
      <c r="AG21801" s="12"/>
    </row>
    <row r="21802" spans="1:33">
      <c r="A21802" s="10"/>
      <c r="B21802" s="10"/>
      <c r="C21802" s="10"/>
      <c r="D21802" s="10"/>
      <c r="E21802" s="10"/>
      <c r="F21802" s="10"/>
      <c r="G21802" s="10"/>
      <c r="H21802" s="10"/>
      <c r="I21802" s="10"/>
      <c r="J21802" s="10"/>
      <c r="K21802" s="10"/>
      <c r="L21802" s="10"/>
      <c r="M21802" s="10"/>
      <c r="N21802" s="10"/>
      <c r="O21802" s="10"/>
      <c r="P21802" s="10"/>
      <c r="Q21802" s="10"/>
      <c r="R21802" s="10"/>
      <c r="S21802" s="10"/>
      <c r="T21802" s="10"/>
      <c r="U21802" s="10"/>
      <c r="V21802" s="10"/>
      <c r="W21802" s="10"/>
      <c r="X21802" s="10"/>
      <c r="Y21802" s="10"/>
      <c r="Z21802" s="10"/>
      <c r="AA21802" s="10"/>
      <c r="AB21802" s="10"/>
      <c r="AC21802" s="10"/>
      <c r="AD21802" s="10"/>
      <c r="AE21802" s="10"/>
      <c r="AF21802" s="10"/>
      <c r="AG21802" s="12"/>
    </row>
    <row r="21803" spans="1:33">
      <c r="A21803" s="10"/>
      <c r="B21803" s="10"/>
      <c r="C21803" s="10"/>
      <c r="D21803" s="10"/>
      <c r="E21803" s="10"/>
      <c r="F21803" s="10"/>
      <c r="G21803" s="10"/>
      <c r="H21803" s="10"/>
      <c r="I21803" s="10"/>
      <c r="J21803" s="10"/>
      <c r="K21803" s="10"/>
      <c r="L21803" s="10"/>
      <c r="M21803" s="10"/>
      <c r="N21803" s="10"/>
      <c r="O21803" s="10"/>
      <c r="P21803" s="10"/>
      <c r="Q21803" s="10"/>
      <c r="R21803" s="10"/>
      <c r="S21803" s="10"/>
      <c r="T21803" s="10"/>
      <c r="U21803" s="10"/>
      <c r="V21803" s="10"/>
      <c r="W21803" s="10"/>
      <c r="X21803" s="10"/>
      <c r="Y21803" s="10"/>
      <c r="Z21803" s="10"/>
      <c r="AA21803" s="10"/>
      <c r="AB21803" s="10"/>
      <c r="AC21803" s="10"/>
      <c r="AD21803" s="10"/>
      <c r="AE21803" s="10"/>
      <c r="AF21803" s="10"/>
      <c r="AG21803" s="12"/>
    </row>
    <row r="21804" spans="1:33">
      <c r="A21804" s="10"/>
      <c r="B21804" s="10"/>
      <c r="C21804" s="10"/>
      <c r="D21804" s="10"/>
      <c r="E21804" s="10"/>
      <c r="F21804" s="10"/>
      <c r="G21804" s="10"/>
      <c r="H21804" s="10"/>
      <c r="I21804" s="10"/>
      <c r="J21804" s="10"/>
      <c r="K21804" s="10"/>
      <c r="L21804" s="10"/>
      <c r="M21804" s="10"/>
      <c r="N21804" s="10"/>
      <c r="O21804" s="10"/>
      <c r="P21804" s="10"/>
      <c r="Q21804" s="10"/>
      <c r="R21804" s="10"/>
      <c r="S21804" s="10"/>
      <c r="T21804" s="10"/>
      <c r="U21804" s="10"/>
      <c r="V21804" s="10"/>
      <c r="W21804" s="10"/>
      <c r="X21804" s="10"/>
      <c r="Y21804" s="10"/>
      <c r="Z21804" s="10"/>
      <c r="AA21804" s="10"/>
      <c r="AB21804" s="10"/>
      <c r="AC21804" s="10"/>
      <c r="AD21804" s="10"/>
      <c r="AE21804" s="10"/>
      <c r="AF21804" s="10"/>
      <c r="AG21804" s="12"/>
    </row>
    <row r="21805" spans="1:33">
      <c r="A21805" s="10"/>
      <c r="B21805" s="10"/>
      <c r="C21805" s="10"/>
      <c r="D21805" s="10"/>
      <c r="E21805" s="10"/>
      <c r="F21805" s="10"/>
      <c r="G21805" s="10"/>
      <c r="H21805" s="10"/>
      <c r="I21805" s="10"/>
      <c r="J21805" s="10"/>
      <c r="K21805" s="10"/>
      <c r="L21805" s="10"/>
      <c r="M21805" s="10"/>
      <c r="N21805" s="10"/>
      <c r="O21805" s="10"/>
      <c r="P21805" s="10"/>
      <c r="Q21805" s="10"/>
      <c r="R21805" s="10"/>
      <c r="S21805" s="10"/>
      <c r="T21805" s="10"/>
      <c r="U21805" s="10"/>
      <c r="V21805" s="10"/>
      <c r="W21805" s="10"/>
      <c r="X21805" s="10"/>
      <c r="Y21805" s="10"/>
      <c r="Z21805" s="10"/>
      <c r="AA21805" s="10"/>
      <c r="AB21805" s="10"/>
      <c r="AC21805" s="10"/>
      <c r="AD21805" s="10"/>
      <c r="AE21805" s="10"/>
      <c r="AF21805" s="10"/>
      <c r="AG21805" s="12"/>
    </row>
    <row r="21806" spans="1:33">
      <c r="A21806" s="10"/>
      <c r="B21806" s="10"/>
      <c r="C21806" s="10"/>
      <c r="D21806" s="10"/>
      <c r="E21806" s="10"/>
      <c r="F21806" s="10"/>
      <c r="G21806" s="10"/>
      <c r="H21806" s="10"/>
      <c r="I21806" s="10"/>
      <c r="J21806" s="10"/>
      <c r="K21806" s="10"/>
      <c r="L21806" s="10"/>
      <c r="M21806" s="10"/>
      <c r="N21806" s="10"/>
      <c r="O21806" s="10"/>
      <c r="P21806" s="10"/>
      <c r="Q21806" s="10"/>
      <c r="R21806" s="10"/>
      <c r="S21806" s="10"/>
      <c r="T21806" s="10"/>
      <c r="U21806" s="10"/>
      <c r="V21806" s="10"/>
      <c r="W21806" s="10"/>
      <c r="X21806" s="10"/>
      <c r="Y21806" s="10"/>
      <c r="Z21806" s="10"/>
      <c r="AA21806" s="10"/>
      <c r="AB21806" s="10"/>
      <c r="AC21806" s="10"/>
      <c r="AD21806" s="10"/>
      <c r="AE21806" s="10"/>
      <c r="AF21806" s="10"/>
      <c r="AG21806" s="12"/>
    </row>
    <row r="21807" spans="1:33">
      <c r="A21807" s="10"/>
      <c r="B21807" s="10"/>
      <c r="C21807" s="10"/>
      <c r="D21807" s="10"/>
      <c r="E21807" s="10"/>
      <c r="F21807" s="10"/>
      <c r="G21807" s="10"/>
      <c r="H21807" s="10"/>
      <c r="I21807" s="10"/>
      <c r="J21807" s="10"/>
      <c r="K21807" s="10"/>
      <c r="L21807" s="10"/>
      <c r="M21807" s="10"/>
      <c r="N21807" s="10"/>
      <c r="O21807" s="10"/>
      <c r="P21807" s="10"/>
      <c r="Q21807" s="10"/>
      <c r="R21807" s="10"/>
      <c r="S21807" s="10"/>
      <c r="T21807" s="10"/>
      <c r="U21807" s="10"/>
      <c r="V21807" s="10"/>
      <c r="W21807" s="10"/>
      <c r="X21807" s="10"/>
      <c r="Y21807" s="10"/>
      <c r="Z21807" s="10"/>
      <c r="AA21807" s="10"/>
      <c r="AB21807" s="10"/>
      <c r="AC21807" s="10"/>
      <c r="AD21807" s="10"/>
      <c r="AE21807" s="10"/>
      <c r="AF21807" s="10"/>
      <c r="AG21807" s="12"/>
    </row>
    <row r="21808" spans="1:33">
      <c r="A21808" s="10"/>
      <c r="B21808" s="10"/>
      <c r="C21808" s="10"/>
      <c r="D21808" s="10"/>
      <c r="E21808" s="10"/>
      <c r="F21808" s="10"/>
      <c r="G21808" s="10"/>
      <c r="H21808" s="10"/>
      <c r="I21808" s="10"/>
      <c r="J21808" s="10"/>
      <c r="K21808" s="10"/>
      <c r="L21808" s="10"/>
      <c r="M21808" s="10"/>
      <c r="N21808" s="10"/>
      <c r="O21808" s="10"/>
      <c r="P21808" s="10"/>
      <c r="Q21808" s="10"/>
      <c r="R21808" s="10"/>
      <c r="S21808" s="10"/>
      <c r="T21808" s="10"/>
      <c r="U21808" s="10"/>
      <c r="V21808" s="10"/>
      <c r="W21808" s="10"/>
      <c r="X21808" s="10"/>
      <c r="Y21808" s="10"/>
      <c r="Z21808" s="10"/>
      <c r="AA21808" s="10"/>
      <c r="AB21808" s="10"/>
      <c r="AC21808" s="10"/>
      <c r="AD21808" s="10"/>
      <c r="AE21808" s="10"/>
      <c r="AF21808" s="10"/>
      <c r="AG21808" s="12"/>
    </row>
    <row r="21809" spans="1:33">
      <c r="A21809" s="10"/>
      <c r="B21809" s="10"/>
      <c r="C21809" s="10"/>
      <c r="D21809" s="10"/>
      <c r="E21809" s="10"/>
      <c r="F21809" s="10"/>
      <c r="G21809" s="10"/>
      <c r="H21809" s="10"/>
      <c r="I21809" s="10"/>
      <c r="J21809" s="10"/>
      <c r="K21809" s="10"/>
      <c r="L21809" s="10"/>
      <c r="M21809" s="10"/>
      <c r="N21809" s="10"/>
      <c r="O21809" s="10"/>
      <c r="P21809" s="10"/>
      <c r="Q21809" s="10"/>
      <c r="R21809" s="10"/>
      <c r="S21809" s="10"/>
      <c r="T21809" s="10"/>
      <c r="U21809" s="10"/>
      <c r="V21809" s="10"/>
      <c r="W21809" s="10"/>
      <c r="X21809" s="10"/>
      <c r="Y21809" s="10"/>
      <c r="Z21809" s="10"/>
      <c r="AA21809" s="10"/>
      <c r="AB21809" s="10"/>
      <c r="AC21809" s="10"/>
      <c r="AD21809" s="10"/>
      <c r="AE21809" s="10"/>
      <c r="AF21809" s="10"/>
      <c r="AG21809" s="12"/>
    </row>
    <row r="21810" spans="1:33">
      <c r="A21810" s="10"/>
      <c r="B21810" s="10"/>
      <c r="C21810" s="10"/>
      <c r="D21810" s="10"/>
      <c r="E21810" s="10"/>
      <c r="F21810" s="10"/>
      <c r="G21810" s="10"/>
      <c r="H21810" s="10"/>
      <c r="I21810" s="10"/>
      <c r="J21810" s="10"/>
      <c r="K21810" s="10"/>
      <c r="L21810" s="10"/>
      <c r="M21810" s="10"/>
      <c r="N21810" s="10"/>
      <c r="O21810" s="10"/>
      <c r="P21810" s="10"/>
      <c r="Q21810" s="10"/>
      <c r="R21810" s="10"/>
      <c r="S21810" s="10"/>
      <c r="T21810" s="10"/>
      <c r="U21810" s="10"/>
      <c r="V21810" s="10"/>
      <c r="W21810" s="10"/>
      <c r="X21810" s="10"/>
      <c r="Y21810" s="10"/>
      <c r="Z21810" s="10"/>
      <c r="AA21810" s="10"/>
      <c r="AB21810" s="10"/>
      <c r="AC21810" s="10"/>
      <c r="AD21810" s="10"/>
      <c r="AE21810" s="10"/>
      <c r="AF21810" s="10"/>
      <c r="AG21810" s="12"/>
    </row>
    <row r="21811" spans="1:33">
      <c r="A21811" s="10"/>
      <c r="B21811" s="10"/>
      <c r="C21811" s="10"/>
      <c r="D21811" s="10"/>
      <c r="E21811" s="10"/>
      <c r="F21811" s="10"/>
      <c r="G21811" s="10"/>
      <c r="H21811" s="10"/>
      <c r="I21811" s="10"/>
      <c r="J21811" s="10"/>
      <c r="K21811" s="10"/>
      <c r="L21811" s="10"/>
      <c r="M21811" s="10"/>
      <c r="N21811" s="10"/>
      <c r="O21811" s="10"/>
      <c r="P21811" s="10"/>
      <c r="Q21811" s="10"/>
      <c r="R21811" s="10"/>
      <c r="S21811" s="10"/>
      <c r="T21811" s="10"/>
      <c r="U21811" s="10"/>
      <c r="V21811" s="10"/>
      <c r="W21811" s="10"/>
      <c r="X21811" s="10"/>
      <c r="Y21811" s="10"/>
      <c r="Z21811" s="10"/>
      <c r="AA21811" s="10"/>
      <c r="AB21811" s="10"/>
      <c r="AC21811" s="10"/>
      <c r="AD21811" s="10"/>
      <c r="AE21811" s="10"/>
      <c r="AF21811" s="10"/>
      <c r="AG21811" s="12"/>
    </row>
    <row r="21812" spans="1:33">
      <c r="A21812" s="10"/>
      <c r="B21812" s="10"/>
      <c r="C21812" s="10"/>
      <c r="D21812" s="10"/>
      <c r="E21812" s="10"/>
      <c r="F21812" s="10"/>
      <c r="G21812" s="10"/>
      <c r="H21812" s="10"/>
      <c r="I21812" s="10"/>
      <c r="J21812" s="10"/>
      <c r="K21812" s="10"/>
      <c r="L21812" s="10"/>
      <c r="M21812" s="10"/>
      <c r="N21812" s="10"/>
      <c r="O21812" s="10"/>
      <c r="P21812" s="10"/>
      <c r="Q21812" s="10"/>
      <c r="R21812" s="10"/>
      <c r="S21812" s="10"/>
      <c r="T21812" s="10"/>
      <c r="U21812" s="10"/>
      <c r="V21812" s="10"/>
      <c r="W21812" s="10"/>
      <c r="X21812" s="10"/>
      <c r="Y21812" s="10"/>
      <c r="Z21812" s="10"/>
      <c r="AA21812" s="10"/>
      <c r="AB21812" s="10"/>
      <c r="AC21812" s="10"/>
      <c r="AD21812" s="10"/>
      <c r="AE21812" s="10"/>
      <c r="AF21812" s="10"/>
      <c r="AG21812" s="12"/>
    </row>
    <row r="21813" spans="1:33">
      <c r="A21813" s="10"/>
      <c r="B21813" s="10"/>
      <c r="C21813" s="10"/>
      <c r="D21813" s="10"/>
      <c r="E21813" s="10"/>
      <c r="F21813" s="10"/>
      <c r="G21813" s="10"/>
      <c r="H21813" s="10"/>
      <c r="I21813" s="10"/>
      <c r="J21813" s="10"/>
      <c r="K21813" s="10"/>
      <c r="L21813" s="10"/>
      <c r="M21813" s="10"/>
      <c r="N21813" s="10"/>
      <c r="O21813" s="10"/>
      <c r="P21813" s="10"/>
      <c r="Q21813" s="10"/>
      <c r="R21813" s="10"/>
      <c r="S21813" s="10"/>
      <c r="T21813" s="10"/>
      <c r="U21813" s="10"/>
      <c r="V21813" s="10"/>
      <c r="W21813" s="10"/>
      <c r="X21813" s="10"/>
      <c r="Y21813" s="10"/>
      <c r="Z21813" s="10"/>
      <c r="AA21813" s="10"/>
      <c r="AB21813" s="10"/>
      <c r="AC21813" s="10"/>
      <c r="AD21813" s="10"/>
      <c r="AE21813" s="10"/>
      <c r="AF21813" s="10"/>
      <c r="AG21813" s="12"/>
    </row>
    <row r="21814" spans="1:33">
      <c r="A21814" s="10"/>
      <c r="B21814" s="10"/>
      <c r="C21814" s="10"/>
      <c r="D21814" s="10"/>
      <c r="E21814" s="10"/>
      <c r="F21814" s="10"/>
      <c r="G21814" s="10"/>
      <c r="H21814" s="10"/>
      <c r="I21814" s="10"/>
      <c r="J21814" s="10"/>
      <c r="K21814" s="10"/>
      <c r="L21814" s="10"/>
      <c r="M21814" s="10"/>
      <c r="N21814" s="10"/>
      <c r="O21814" s="10"/>
      <c r="P21814" s="10"/>
      <c r="Q21814" s="10"/>
      <c r="R21814" s="10"/>
      <c r="S21814" s="10"/>
      <c r="T21814" s="10"/>
      <c r="U21814" s="10"/>
      <c r="V21814" s="10"/>
      <c r="W21814" s="10"/>
      <c r="X21814" s="10"/>
      <c r="Y21814" s="10"/>
      <c r="Z21814" s="10"/>
      <c r="AA21814" s="10"/>
      <c r="AB21814" s="10"/>
      <c r="AC21814" s="10"/>
      <c r="AD21814" s="10"/>
      <c r="AE21814" s="10"/>
      <c r="AF21814" s="10"/>
      <c r="AG21814" s="12"/>
    </row>
    <row r="21815" spans="1:33">
      <c r="A21815" s="10"/>
      <c r="B21815" s="10"/>
      <c r="C21815" s="10"/>
      <c r="D21815" s="10"/>
      <c r="E21815" s="10"/>
      <c r="F21815" s="10"/>
      <c r="G21815" s="10"/>
      <c r="H21815" s="10"/>
      <c r="I21815" s="10"/>
      <c r="J21815" s="10"/>
      <c r="K21815" s="10"/>
      <c r="L21815" s="10"/>
      <c r="M21815" s="10"/>
      <c r="N21815" s="10"/>
      <c r="O21815" s="10"/>
      <c r="P21815" s="10"/>
      <c r="Q21815" s="10"/>
      <c r="R21815" s="10"/>
      <c r="S21815" s="10"/>
      <c r="T21815" s="10"/>
      <c r="U21815" s="10"/>
      <c r="V21815" s="10"/>
      <c r="W21815" s="10"/>
      <c r="X21815" s="10"/>
      <c r="Y21815" s="10"/>
      <c r="Z21815" s="10"/>
      <c r="AA21815" s="10"/>
      <c r="AB21815" s="10"/>
      <c r="AC21815" s="10"/>
      <c r="AD21815" s="10"/>
      <c r="AE21815" s="10"/>
      <c r="AF21815" s="10"/>
      <c r="AG21815" s="12"/>
    </row>
    <row r="21816" spans="1:33">
      <c r="A21816" s="10"/>
      <c r="B21816" s="10"/>
      <c r="C21816" s="10"/>
      <c r="D21816" s="10"/>
      <c r="E21816" s="10"/>
      <c r="F21816" s="10"/>
      <c r="G21816" s="10"/>
      <c r="H21816" s="10"/>
      <c r="I21816" s="10"/>
      <c r="J21816" s="10"/>
      <c r="K21816" s="10"/>
      <c r="L21816" s="10"/>
      <c r="M21816" s="10"/>
      <c r="N21816" s="10"/>
      <c r="O21816" s="10"/>
      <c r="P21816" s="10"/>
      <c r="Q21816" s="10"/>
      <c r="R21816" s="10"/>
      <c r="S21816" s="10"/>
      <c r="T21816" s="10"/>
      <c r="U21816" s="10"/>
      <c r="V21816" s="10"/>
      <c r="W21816" s="10"/>
      <c r="X21816" s="10"/>
      <c r="Y21816" s="10"/>
      <c r="Z21816" s="10"/>
      <c r="AA21816" s="10"/>
      <c r="AB21816" s="10"/>
      <c r="AC21816" s="10"/>
      <c r="AD21816" s="10"/>
      <c r="AE21816" s="10"/>
      <c r="AF21816" s="10"/>
      <c r="AG21816" s="12"/>
    </row>
    <row r="21817" spans="1:33">
      <c r="A21817" s="10"/>
      <c r="B21817" s="10"/>
      <c r="C21817" s="10"/>
      <c r="D21817" s="10"/>
      <c r="E21817" s="10"/>
      <c r="F21817" s="10"/>
      <c r="G21817" s="10"/>
      <c r="H21817" s="10"/>
      <c r="I21817" s="10"/>
      <c r="J21817" s="10"/>
      <c r="K21817" s="10"/>
      <c r="L21817" s="10"/>
      <c r="M21817" s="10"/>
      <c r="N21817" s="10"/>
      <c r="O21817" s="10"/>
      <c r="P21817" s="10"/>
      <c r="Q21817" s="10"/>
      <c r="R21817" s="10"/>
      <c r="S21817" s="10"/>
      <c r="T21817" s="10"/>
      <c r="U21817" s="10"/>
      <c r="V21817" s="10"/>
      <c r="W21817" s="10"/>
      <c r="X21817" s="10"/>
      <c r="Y21817" s="10"/>
      <c r="Z21817" s="10"/>
      <c r="AA21817" s="10"/>
      <c r="AB21817" s="10"/>
      <c r="AC21817" s="10"/>
      <c r="AD21817" s="10"/>
      <c r="AE21817" s="10"/>
      <c r="AF21817" s="10"/>
      <c r="AG21817" s="12"/>
    </row>
    <row r="21818" spans="1:33">
      <c r="A21818" s="10"/>
      <c r="B21818" s="10"/>
      <c r="C21818" s="10"/>
      <c r="D21818" s="10"/>
      <c r="E21818" s="10"/>
      <c r="F21818" s="10"/>
      <c r="G21818" s="10"/>
      <c r="H21818" s="10"/>
      <c r="I21818" s="10"/>
      <c r="J21818" s="10"/>
      <c r="K21818" s="10"/>
      <c r="L21818" s="10"/>
      <c r="M21818" s="10"/>
      <c r="N21818" s="10"/>
      <c r="O21818" s="10"/>
      <c r="P21818" s="10"/>
      <c r="Q21818" s="10"/>
      <c r="R21818" s="10"/>
      <c r="S21818" s="10"/>
      <c r="T21818" s="10"/>
      <c r="U21818" s="10"/>
      <c r="V21818" s="10"/>
      <c r="W21818" s="10"/>
      <c r="X21818" s="10"/>
      <c r="Y21818" s="10"/>
      <c r="Z21818" s="10"/>
      <c r="AA21818" s="10"/>
      <c r="AB21818" s="10"/>
      <c r="AC21818" s="10"/>
      <c r="AD21818" s="10"/>
      <c r="AE21818" s="10"/>
      <c r="AF21818" s="10"/>
      <c r="AG21818" s="12"/>
    </row>
    <row r="21819" spans="1:33">
      <c r="A21819" s="10"/>
      <c r="B21819" s="10"/>
      <c r="C21819" s="10"/>
      <c r="D21819" s="10"/>
      <c r="E21819" s="10"/>
      <c r="F21819" s="10"/>
      <c r="G21819" s="10"/>
      <c r="H21819" s="10"/>
      <c r="I21819" s="10"/>
      <c r="J21819" s="10"/>
      <c r="K21819" s="10"/>
      <c r="L21819" s="10"/>
      <c r="M21819" s="10"/>
      <c r="N21819" s="10"/>
      <c r="O21819" s="10"/>
      <c r="P21819" s="10"/>
      <c r="Q21819" s="10"/>
      <c r="R21819" s="10"/>
      <c r="S21819" s="10"/>
      <c r="T21819" s="10"/>
      <c r="U21819" s="10"/>
      <c r="V21819" s="10"/>
      <c r="W21819" s="10"/>
      <c r="X21819" s="10"/>
      <c r="Y21819" s="10"/>
      <c r="Z21819" s="10"/>
      <c r="AA21819" s="10"/>
      <c r="AB21819" s="10"/>
      <c r="AC21819" s="10"/>
      <c r="AD21819" s="10"/>
      <c r="AE21819" s="10"/>
      <c r="AF21819" s="10"/>
      <c r="AG21819" s="12"/>
    </row>
    <row r="21820" spans="1:33">
      <c r="A21820" s="10"/>
      <c r="B21820" s="10"/>
      <c r="C21820" s="10"/>
      <c r="D21820" s="10"/>
      <c r="E21820" s="10"/>
      <c r="F21820" s="10"/>
      <c r="G21820" s="10"/>
      <c r="H21820" s="10"/>
      <c r="I21820" s="10"/>
      <c r="J21820" s="10"/>
      <c r="K21820" s="10"/>
      <c r="L21820" s="10"/>
      <c r="M21820" s="10"/>
      <c r="N21820" s="10"/>
      <c r="O21820" s="10"/>
      <c r="P21820" s="10"/>
      <c r="Q21820" s="10"/>
      <c r="R21820" s="10"/>
      <c r="S21820" s="10"/>
      <c r="T21820" s="10"/>
      <c r="U21820" s="10"/>
      <c r="V21820" s="10"/>
      <c r="W21820" s="10"/>
      <c r="X21820" s="10"/>
      <c r="Y21820" s="10"/>
      <c r="Z21820" s="10"/>
      <c r="AA21820" s="10"/>
      <c r="AB21820" s="10"/>
      <c r="AC21820" s="10"/>
      <c r="AD21820" s="10"/>
      <c r="AE21820" s="10"/>
      <c r="AF21820" s="10"/>
      <c r="AG21820" s="12"/>
    </row>
    <row r="21821" spans="1:33">
      <c r="A21821" s="10"/>
      <c r="B21821" s="10"/>
      <c r="C21821" s="10"/>
      <c r="D21821" s="10"/>
      <c r="E21821" s="10"/>
      <c r="F21821" s="10"/>
      <c r="G21821" s="10"/>
      <c r="H21821" s="10"/>
      <c r="I21821" s="10"/>
      <c r="J21821" s="10"/>
      <c r="K21821" s="10"/>
      <c r="L21821" s="10"/>
      <c r="M21821" s="10"/>
      <c r="N21821" s="10"/>
      <c r="O21821" s="10"/>
      <c r="P21821" s="10"/>
      <c r="Q21821" s="10"/>
      <c r="R21821" s="10"/>
      <c r="S21821" s="10"/>
      <c r="T21821" s="10"/>
      <c r="U21821" s="10"/>
      <c r="V21821" s="10"/>
      <c r="W21821" s="10"/>
      <c r="X21821" s="10"/>
      <c r="Y21821" s="10"/>
      <c r="Z21821" s="10"/>
      <c r="AA21821" s="10"/>
      <c r="AB21821" s="10"/>
      <c r="AC21821" s="10"/>
      <c r="AD21821" s="10"/>
      <c r="AE21821" s="10"/>
      <c r="AF21821" s="10"/>
      <c r="AG21821" s="12"/>
    </row>
    <row r="21822" spans="1:33">
      <c r="A21822" s="10"/>
      <c r="B21822" s="10"/>
      <c r="C21822" s="10"/>
      <c r="D21822" s="10"/>
      <c r="E21822" s="10"/>
      <c r="F21822" s="10"/>
      <c r="G21822" s="10"/>
      <c r="H21822" s="10"/>
      <c r="I21822" s="10"/>
      <c r="J21822" s="10"/>
      <c r="K21822" s="10"/>
      <c r="L21822" s="10"/>
      <c r="M21822" s="10"/>
      <c r="N21822" s="10"/>
      <c r="O21822" s="10"/>
      <c r="P21822" s="10"/>
      <c r="Q21822" s="10"/>
      <c r="R21822" s="10"/>
      <c r="S21822" s="10"/>
      <c r="T21822" s="10"/>
      <c r="U21822" s="10"/>
      <c r="V21822" s="10"/>
      <c r="W21822" s="10"/>
      <c r="X21822" s="10"/>
      <c r="Y21822" s="10"/>
      <c r="Z21822" s="10"/>
      <c r="AA21822" s="10"/>
      <c r="AB21822" s="10"/>
      <c r="AC21822" s="10"/>
      <c r="AD21822" s="10"/>
      <c r="AE21822" s="10"/>
      <c r="AF21822" s="10"/>
      <c r="AG21822" s="12"/>
    </row>
    <row r="21823" spans="1:33">
      <c r="A21823" s="10"/>
      <c r="B21823" s="10"/>
      <c r="C21823" s="10"/>
      <c r="D21823" s="10"/>
      <c r="E21823" s="10"/>
      <c r="F21823" s="10"/>
      <c r="G21823" s="10"/>
      <c r="H21823" s="10"/>
      <c r="I21823" s="10"/>
      <c r="J21823" s="10"/>
      <c r="K21823" s="10"/>
      <c r="L21823" s="10"/>
      <c r="M21823" s="10"/>
      <c r="N21823" s="10"/>
      <c r="O21823" s="10"/>
      <c r="P21823" s="10"/>
      <c r="Q21823" s="10"/>
      <c r="R21823" s="10"/>
      <c r="S21823" s="10"/>
      <c r="T21823" s="10"/>
      <c r="U21823" s="10"/>
      <c r="V21823" s="10"/>
      <c r="W21823" s="10"/>
      <c r="X21823" s="10"/>
      <c r="Y21823" s="10"/>
      <c r="Z21823" s="10"/>
      <c r="AA21823" s="10"/>
      <c r="AB21823" s="10"/>
      <c r="AC21823" s="10"/>
      <c r="AD21823" s="10"/>
      <c r="AE21823" s="10"/>
      <c r="AF21823" s="10"/>
      <c r="AG21823" s="12"/>
    </row>
    <row r="21824" spans="1:33">
      <c r="A21824" s="10"/>
      <c r="B21824" s="10"/>
      <c r="C21824" s="10"/>
      <c r="D21824" s="10"/>
      <c r="E21824" s="10"/>
      <c r="F21824" s="10"/>
      <c r="G21824" s="10"/>
      <c r="H21824" s="10"/>
      <c r="I21824" s="10"/>
      <c r="J21824" s="10"/>
      <c r="K21824" s="10"/>
      <c r="L21824" s="10"/>
      <c r="M21824" s="10"/>
      <c r="N21824" s="10"/>
      <c r="O21824" s="10"/>
      <c r="P21824" s="10"/>
      <c r="Q21824" s="10"/>
      <c r="R21824" s="10"/>
      <c r="S21824" s="10"/>
      <c r="T21824" s="10"/>
      <c r="U21824" s="10"/>
      <c r="V21824" s="10"/>
      <c r="W21824" s="10"/>
      <c r="X21824" s="10"/>
      <c r="Y21824" s="10"/>
      <c r="Z21824" s="10"/>
      <c r="AA21824" s="10"/>
      <c r="AB21824" s="10"/>
      <c r="AC21824" s="10"/>
      <c r="AD21824" s="10"/>
      <c r="AE21824" s="10"/>
      <c r="AF21824" s="10"/>
      <c r="AG21824" s="12"/>
    </row>
    <row r="21825" spans="1:33">
      <c r="A21825" s="10"/>
      <c r="B21825" s="10"/>
      <c r="C21825" s="10"/>
      <c r="D21825" s="10"/>
      <c r="E21825" s="10"/>
      <c r="F21825" s="10"/>
      <c r="G21825" s="10"/>
      <c r="H21825" s="10"/>
      <c r="I21825" s="10"/>
      <c r="J21825" s="10"/>
      <c r="K21825" s="10"/>
      <c r="L21825" s="10"/>
      <c r="M21825" s="10"/>
      <c r="N21825" s="10"/>
      <c r="O21825" s="10"/>
      <c r="P21825" s="10"/>
      <c r="Q21825" s="10"/>
      <c r="R21825" s="10"/>
      <c r="S21825" s="10"/>
      <c r="T21825" s="10"/>
      <c r="U21825" s="10"/>
      <c r="V21825" s="10"/>
      <c r="W21825" s="10"/>
      <c r="X21825" s="10"/>
      <c r="Y21825" s="10"/>
      <c r="Z21825" s="10"/>
      <c r="AA21825" s="10"/>
      <c r="AB21825" s="10"/>
      <c r="AC21825" s="10"/>
      <c r="AD21825" s="10"/>
      <c r="AE21825" s="10"/>
      <c r="AF21825" s="10"/>
      <c r="AG21825" s="12"/>
    </row>
    <row r="21826" spans="1:33">
      <c r="A21826" s="10"/>
      <c r="B21826" s="10"/>
      <c r="C21826" s="10"/>
      <c r="D21826" s="10"/>
      <c r="E21826" s="10"/>
      <c r="F21826" s="10"/>
      <c r="G21826" s="10"/>
      <c r="H21826" s="10"/>
      <c r="I21826" s="10"/>
      <c r="J21826" s="10"/>
      <c r="K21826" s="10"/>
      <c r="L21826" s="10"/>
      <c r="M21826" s="10"/>
      <c r="N21826" s="10"/>
      <c r="O21826" s="10"/>
      <c r="P21826" s="10"/>
      <c r="Q21826" s="10"/>
      <c r="R21826" s="10"/>
      <c r="S21826" s="10"/>
      <c r="T21826" s="10"/>
      <c r="U21826" s="10"/>
      <c r="V21826" s="10"/>
      <c r="W21826" s="10"/>
      <c r="X21826" s="10"/>
      <c r="Y21826" s="10"/>
      <c r="Z21826" s="10"/>
      <c r="AA21826" s="10"/>
      <c r="AB21826" s="10"/>
      <c r="AC21826" s="10"/>
      <c r="AD21826" s="10"/>
      <c r="AE21826" s="10"/>
      <c r="AF21826" s="10"/>
      <c r="AG21826" s="12"/>
    </row>
    <row r="21827" spans="1:33">
      <c r="A21827" s="10"/>
      <c r="B21827" s="10"/>
      <c r="C21827" s="10"/>
      <c r="D21827" s="10"/>
      <c r="E21827" s="10"/>
      <c r="F21827" s="10"/>
      <c r="G21827" s="10"/>
      <c r="H21827" s="10"/>
      <c r="I21827" s="10"/>
      <c r="J21827" s="10"/>
      <c r="K21827" s="10"/>
      <c r="L21827" s="10"/>
      <c r="M21827" s="10"/>
      <c r="N21827" s="10"/>
      <c r="O21827" s="10"/>
      <c r="P21827" s="10"/>
      <c r="Q21827" s="10"/>
      <c r="R21827" s="10"/>
      <c r="S21827" s="10"/>
      <c r="T21827" s="10"/>
      <c r="U21827" s="10"/>
      <c r="V21827" s="10"/>
      <c r="W21827" s="10"/>
      <c r="X21827" s="10"/>
      <c r="Y21827" s="10"/>
      <c r="Z21827" s="10"/>
      <c r="AA21827" s="10"/>
      <c r="AB21827" s="10"/>
      <c r="AC21827" s="10"/>
      <c r="AD21827" s="10"/>
      <c r="AE21827" s="10"/>
      <c r="AF21827" s="10"/>
      <c r="AG21827" s="12"/>
    </row>
    <row r="21828" spans="1:33">
      <c r="A21828" s="10"/>
      <c r="B21828" s="10"/>
      <c r="C21828" s="10"/>
      <c r="D21828" s="10"/>
      <c r="E21828" s="10"/>
      <c r="F21828" s="10"/>
      <c r="G21828" s="10"/>
      <c r="H21828" s="10"/>
      <c r="I21828" s="10"/>
      <c r="J21828" s="10"/>
      <c r="K21828" s="10"/>
      <c r="L21828" s="10"/>
      <c r="M21828" s="10"/>
      <c r="N21828" s="10"/>
      <c r="O21828" s="10"/>
      <c r="P21828" s="10"/>
      <c r="Q21828" s="10"/>
      <c r="R21828" s="10"/>
      <c r="S21828" s="10"/>
      <c r="T21828" s="10"/>
      <c r="U21828" s="10"/>
      <c r="V21828" s="10"/>
      <c r="W21828" s="10"/>
      <c r="X21828" s="10"/>
      <c r="Y21828" s="10"/>
      <c r="Z21828" s="10"/>
      <c r="AA21828" s="10"/>
      <c r="AB21828" s="10"/>
      <c r="AC21828" s="10"/>
      <c r="AD21828" s="10"/>
      <c r="AE21828" s="10"/>
      <c r="AF21828" s="10"/>
      <c r="AG21828" s="12"/>
    </row>
    <row r="21829" spans="1:33">
      <c r="A21829" s="10"/>
      <c r="B21829" s="10"/>
      <c r="C21829" s="10"/>
      <c r="D21829" s="10"/>
      <c r="E21829" s="10"/>
      <c r="F21829" s="10"/>
      <c r="G21829" s="10"/>
      <c r="H21829" s="10"/>
      <c r="I21829" s="10"/>
      <c r="J21829" s="10"/>
      <c r="K21829" s="10"/>
      <c r="L21829" s="10"/>
      <c r="M21829" s="10"/>
      <c r="N21829" s="10"/>
      <c r="O21829" s="10"/>
      <c r="P21829" s="10"/>
      <c r="Q21829" s="10"/>
      <c r="R21829" s="10"/>
      <c r="S21829" s="10"/>
      <c r="T21829" s="10"/>
      <c r="U21829" s="10"/>
      <c r="V21829" s="10"/>
      <c r="W21829" s="10"/>
      <c r="X21829" s="10"/>
      <c r="Y21829" s="10"/>
      <c r="Z21829" s="10"/>
      <c r="AA21829" s="10"/>
      <c r="AB21829" s="10"/>
      <c r="AC21829" s="10"/>
      <c r="AD21829" s="10"/>
      <c r="AE21829" s="10"/>
      <c r="AF21829" s="10"/>
      <c r="AG21829" s="12"/>
    </row>
    <row r="21830" spans="1:33">
      <c r="A21830" s="10"/>
      <c r="B21830" s="10"/>
      <c r="C21830" s="10"/>
      <c r="D21830" s="10"/>
      <c r="E21830" s="10"/>
      <c r="F21830" s="10"/>
      <c r="G21830" s="10"/>
      <c r="H21830" s="10"/>
      <c r="I21830" s="10"/>
      <c r="J21830" s="10"/>
      <c r="K21830" s="10"/>
      <c r="L21830" s="10"/>
      <c r="M21830" s="10"/>
      <c r="N21830" s="10"/>
      <c r="O21830" s="10"/>
      <c r="P21830" s="10"/>
      <c r="Q21830" s="10"/>
      <c r="R21830" s="10"/>
      <c r="S21830" s="10"/>
      <c r="T21830" s="10"/>
      <c r="U21830" s="10"/>
      <c r="V21830" s="10"/>
      <c r="W21830" s="10"/>
      <c r="X21830" s="10"/>
      <c r="Y21830" s="10"/>
      <c r="Z21830" s="10"/>
      <c r="AA21830" s="10"/>
      <c r="AB21830" s="10"/>
      <c r="AC21830" s="10"/>
      <c r="AD21830" s="10"/>
      <c r="AE21830" s="10"/>
      <c r="AF21830" s="10"/>
      <c r="AG21830" s="12"/>
    </row>
    <row r="21831" spans="1:33">
      <c r="A21831" s="10"/>
      <c r="B21831" s="10"/>
      <c r="C21831" s="10"/>
      <c r="D21831" s="10"/>
      <c r="E21831" s="10"/>
      <c r="F21831" s="10"/>
      <c r="G21831" s="10"/>
      <c r="H21831" s="10"/>
      <c r="I21831" s="10"/>
      <c r="J21831" s="10"/>
      <c r="K21831" s="10"/>
      <c r="L21831" s="10"/>
      <c r="M21831" s="10"/>
      <c r="N21831" s="10"/>
      <c r="O21831" s="10"/>
      <c r="P21831" s="10"/>
      <c r="Q21831" s="10"/>
      <c r="R21831" s="10"/>
      <c r="S21831" s="10"/>
      <c r="T21831" s="10"/>
      <c r="U21831" s="10"/>
      <c r="V21831" s="10"/>
      <c r="W21831" s="10"/>
      <c r="X21831" s="10"/>
      <c r="Y21831" s="10"/>
      <c r="Z21831" s="10"/>
      <c r="AA21831" s="10"/>
      <c r="AB21831" s="10"/>
      <c r="AC21831" s="10"/>
      <c r="AD21831" s="10"/>
      <c r="AE21831" s="10"/>
      <c r="AF21831" s="10"/>
      <c r="AG21831" s="12"/>
    </row>
    <row r="21832" spans="1:33">
      <c r="A21832" s="10"/>
      <c r="B21832" s="10"/>
      <c r="C21832" s="10"/>
      <c r="D21832" s="10"/>
      <c r="E21832" s="10"/>
      <c r="F21832" s="10"/>
      <c r="G21832" s="10"/>
      <c r="H21832" s="10"/>
      <c r="I21832" s="10"/>
      <c r="J21832" s="10"/>
      <c r="K21832" s="10"/>
      <c r="L21832" s="10"/>
      <c r="M21832" s="10"/>
      <c r="N21832" s="10"/>
      <c r="O21832" s="10"/>
      <c r="P21832" s="10"/>
      <c r="Q21832" s="10"/>
      <c r="R21832" s="10"/>
      <c r="S21832" s="10"/>
      <c r="T21832" s="10"/>
      <c r="U21832" s="10"/>
      <c r="V21832" s="10"/>
      <c r="W21832" s="10"/>
      <c r="X21832" s="10"/>
      <c r="Y21832" s="10"/>
      <c r="Z21832" s="10"/>
      <c r="AA21832" s="10"/>
      <c r="AB21832" s="10"/>
      <c r="AC21832" s="10"/>
      <c r="AD21832" s="10"/>
      <c r="AE21832" s="10"/>
      <c r="AF21832" s="10"/>
      <c r="AG21832" s="12"/>
    </row>
    <row r="21833" spans="1:33">
      <c r="A21833" s="10"/>
      <c r="B21833" s="10"/>
      <c r="C21833" s="10"/>
      <c r="D21833" s="10"/>
      <c r="E21833" s="10"/>
      <c r="F21833" s="10"/>
      <c r="G21833" s="10"/>
      <c r="H21833" s="10"/>
      <c r="I21833" s="10"/>
      <c r="J21833" s="10"/>
      <c r="K21833" s="10"/>
      <c r="L21833" s="10"/>
      <c r="M21833" s="10"/>
      <c r="N21833" s="10"/>
      <c r="O21833" s="10"/>
      <c r="P21833" s="10"/>
      <c r="Q21833" s="10"/>
      <c r="R21833" s="10"/>
      <c r="S21833" s="10"/>
      <c r="T21833" s="10"/>
      <c r="U21833" s="10"/>
      <c r="V21833" s="10"/>
      <c r="W21833" s="10"/>
      <c r="X21833" s="10"/>
      <c r="Y21833" s="10"/>
      <c r="Z21833" s="10"/>
      <c r="AA21833" s="10"/>
      <c r="AB21833" s="10"/>
      <c r="AC21833" s="10"/>
      <c r="AD21833" s="10"/>
      <c r="AE21833" s="10"/>
      <c r="AF21833" s="10"/>
      <c r="AG21833" s="12"/>
    </row>
    <row r="21834" spans="1:33">
      <c r="A21834" s="10"/>
      <c r="B21834" s="10"/>
      <c r="C21834" s="10"/>
      <c r="D21834" s="10"/>
      <c r="E21834" s="10"/>
      <c r="F21834" s="10"/>
      <c r="G21834" s="10"/>
      <c r="H21834" s="10"/>
      <c r="I21834" s="10"/>
      <c r="J21834" s="10"/>
      <c r="K21834" s="10"/>
      <c r="L21834" s="10"/>
      <c r="M21834" s="10"/>
      <c r="N21834" s="10"/>
      <c r="O21834" s="10"/>
      <c r="P21834" s="10"/>
      <c r="Q21834" s="10"/>
      <c r="R21834" s="10"/>
      <c r="S21834" s="10"/>
      <c r="T21834" s="10"/>
      <c r="U21834" s="10"/>
      <c r="V21834" s="10"/>
      <c r="W21834" s="10"/>
      <c r="X21834" s="10"/>
      <c r="Y21834" s="10"/>
      <c r="Z21834" s="10"/>
      <c r="AA21834" s="10"/>
      <c r="AB21834" s="10"/>
      <c r="AC21834" s="10"/>
      <c r="AD21834" s="10"/>
      <c r="AE21834" s="10"/>
      <c r="AF21834" s="10"/>
      <c r="AG21834" s="12"/>
    </row>
    <row r="21835" spans="1:33">
      <c r="A21835" s="10"/>
      <c r="B21835" s="10"/>
      <c r="C21835" s="10"/>
      <c r="D21835" s="10"/>
      <c r="E21835" s="10"/>
      <c r="F21835" s="10"/>
      <c r="G21835" s="10"/>
      <c r="H21835" s="10"/>
      <c r="I21835" s="10"/>
      <c r="J21835" s="10"/>
      <c r="K21835" s="10"/>
      <c r="L21835" s="10"/>
      <c r="M21835" s="10"/>
      <c r="N21835" s="10"/>
      <c r="O21835" s="10"/>
      <c r="P21835" s="10"/>
      <c r="Q21835" s="10"/>
      <c r="R21835" s="10"/>
      <c r="S21835" s="10"/>
      <c r="T21835" s="10"/>
      <c r="U21835" s="10"/>
      <c r="V21835" s="10"/>
      <c r="W21835" s="10"/>
      <c r="X21835" s="10"/>
      <c r="Y21835" s="10"/>
      <c r="Z21835" s="10"/>
      <c r="AA21835" s="10"/>
      <c r="AB21835" s="10"/>
      <c r="AC21835" s="10"/>
      <c r="AD21835" s="10"/>
      <c r="AE21835" s="10"/>
      <c r="AF21835" s="10"/>
      <c r="AG21835" s="12"/>
    </row>
    <row r="21836" spans="1:33">
      <c r="A21836" s="10"/>
      <c r="B21836" s="10"/>
      <c r="C21836" s="10"/>
      <c r="D21836" s="10"/>
      <c r="E21836" s="10"/>
      <c r="F21836" s="10"/>
      <c r="G21836" s="10"/>
      <c r="H21836" s="10"/>
      <c r="I21836" s="10"/>
      <c r="J21836" s="10"/>
      <c r="K21836" s="10"/>
      <c r="L21836" s="10"/>
      <c r="M21836" s="10"/>
      <c r="N21836" s="10"/>
      <c r="O21836" s="10"/>
      <c r="P21836" s="10"/>
      <c r="Q21836" s="10"/>
      <c r="R21836" s="10"/>
      <c r="S21836" s="10"/>
      <c r="T21836" s="10"/>
      <c r="U21836" s="10"/>
      <c r="V21836" s="10"/>
      <c r="W21836" s="10"/>
      <c r="X21836" s="10"/>
      <c r="Y21836" s="10"/>
      <c r="Z21836" s="10"/>
      <c r="AA21836" s="10"/>
      <c r="AB21836" s="10"/>
      <c r="AC21836" s="10"/>
      <c r="AD21836" s="10"/>
      <c r="AE21836" s="10"/>
      <c r="AF21836" s="10"/>
      <c r="AG21836" s="12"/>
    </row>
    <row r="21837" spans="1:33">
      <c r="A21837" s="10"/>
      <c r="B21837" s="10"/>
      <c r="C21837" s="10"/>
      <c r="D21837" s="10"/>
      <c r="E21837" s="10"/>
      <c r="F21837" s="10"/>
      <c r="G21837" s="10"/>
      <c r="H21837" s="10"/>
      <c r="I21837" s="10"/>
      <c r="J21837" s="10"/>
      <c r="K21837" s="10"/>
      <c r="L21837" s="10"/>
      <c r="M21837" s="10"/>
      <c r="N21837" s="10"/>
      <c r="O21837" s="10"/>
      <c r="P21837" s="10"/>
      <c r="Q21837" s="10"/>
      <c r="R21837" s="10"/>
      <c r="S21837" s="10"/>
      <c r="T21837" s="10"/>
      <c r="U21837" s="10"/>
      <c r="V21837" s="10"/>
      <c r="W21837" s="10"/>
      <c r="X21837" s="10"/>
      <c r="Y21837" s="10"/>
      <c r="Z21837" s="10"/>
      <c r="AA21837" s="10"/>
      <c r="AB21837" s="10"/>
      <c r="AC21837" s="10"/>
      <c r="AD21837" s="10"/>
      <c r="AE21837" s="10"/>
      <c r="AF21837" s="10"/>
      <c r="AG21837" s="12"/>
    </row>
    <row r="21838" spans="1:33">
      <c r="A21838" s="10"/>
      <c r="B21838" s="10"/>
      <c r="C21838" s="10"/>
      <c r="D21838" s="10"/>
      <c r="E21838" s="10"/>
      <c r="F21838" s="10"/>
      <c r="G21838" s="10"/>
      <c r="H21838" s="10"/>
      <c r="I21838" s="10"/>
      <c r="J21838" s="10"/>
      <c r="K21838" s="10"/>
      <c r="L21838" s="10"/>
      <c r="M21838" s="10"/>
      <c r="N21838" s="10"/>
      <c r="O21838" s="10"/>
      <c r="P21838" s="10"/>
      <c r="Q21838" s="10"/>
      <c r="R21838" s="10"/>
      <c r="S21838" s="10"/>
      <c r="T21838" s="10"/>
      <c r="U21838" s="10"/>
      <c r="V21838" s="10"/>
      <c r="W21838" s="10"/>
      <c r="X21838" s="10"/>
      <c r="Y21838" s="10"/>
      <c r="Z21838" s="10"/>
      <c r="AA21838" s="10"/>
      <c r="AB21838" s="10"/>
      <c r="AC21838" s="10"/>
      <c r="AD21838" s="10"/>
      <c r="AE21838" s="10"/>
      <c r="AF21838" s="10"/>
      <c r="AG21838" s="12"/>
    </row>
    <row r="21839" spans="1:33">
      <c r="A21839" s="10"/>
      <c r="B21839" s="10"/>
      <c r="C21839" s="10"/>
      <c r="D21839" s="10"/>
      <c r="E21839" s="10"/>
      <c r="F21839" s="10"/>
      <c r="G21839" s="10"/>
      <c r="H21839" s="10"/>
      <c r="I21839" s="10"/>
      <c r="J21839" s="10"/>
      <c r="K21839" s="10"/>
      <c r="L21839" s="10"/>
      <c r="M21839" s="10"/>
      <c r="N21839" s="10"/>
      <c r="O21839" s="10"/>
      <c r="P21839" s="10"/>
      <c r="Q21839" s="10"/>
      <c r="R21839" s="10"/>
      <c r="S21839" s="10"/>
      <c r="T21839" s="10"/>
      <c r="U21839" s="10"/>
      <c r="V21839" s="10"/>
      <c r="W21839" s="10"/>
      <c r="X21839" s="10"/>
      <c r="Y21839" s="10"/>
      <c r="Z21839" s="10"/>
      <c r="AA21839" s="10"/>
      <c r="AB21839" s="10"/>
      <c r="AC21839" s="10"/>
      <c r="AD21839" s="10"/>
      <c r="AE21839" s="10"/>
      <c r="AF21839" s="10"/>
      <c r="AG21839" s="12"/>
    </row>
    <row r="21840" spans="1:33">
      <c r="A21840" s="10"/>
      <c r="B21840" s="10"/>
      <c r="C21840" s="10"/>
      <c r="D21840" s="10"/>
      <c r="E21840" s="10"/>
      <c r="F21840" s="10"/>
      <c r="G21840" s="10"/>
      <c r="H21840" s="10"/>
      <c r="I21840" s="10"/>
      <c r="J21840" s="10"/>
      <c r="K21840" s="10"/>
      <c r="L21840" s="10"/>
      <c r="M21840" s="10"/>
      <c r="N21840" s="10"/>
      <c r="O21840" s="10"/>
      <c r="P21840" s="10"/>
      <c r="Q21840" s="10"/>
      <c r="R21840" s="10"/>
      <c r="S21840" s="10"/>
      <c r="T21840" s="10"/>
      <c r="U21840" s="10"/>
      <c r="V21840" s="10"/>
      <c r="W21840" s="10"/>
      <c r="X21840" s="10"/>
      <c r="Y21840" s="10"/>
      <c r="Z21840" s="10"/>
      <c r="AA21840" s="10"/>
      <c r="AB21840" s="10"/>
      <c r="AC21840" s="10"/>
      <c r="AD21840" s="10"/>
      <c r="AE21840" s="10"/>
      <c r="AF21840" s="10"/>
      <c r="AG21840" s="12"/>
    </row>
    <row r="21841" spans="1:33">
      <c r="A21841" s="10"/>
      <c r="B21841" s="10"/>
      <c r="C21841" s="10"/>
      <c r="D21841" s="10"/>
      <c r="E21841" s="10"/>
      <c r="F21841" s="10"/>
      <c r="G21841" s="10"/>
      <c r="H21841" s="10"/>
      <c r="I21841" s="10"/>
      <c r="J21841" s="10"/>
      <c r="K21841" s="10"/>
      <c r="L21841" s="10"/>
      <c r="M21841" s="10"/>
      <c r="N21841" s="10"/>
      <c r="O21841" s="10"/>
      <c r="P21841" s="10"/>
      <c r="Q21841" s="10"/>
      <c r="R21841" s="10"/>
      <c r="S21841" s="10"/>
      <c r="T21841" s="10"/>
      <c r="U21841" s="10"/>
      <c r="V21841" s="10"/>
      <c r="W21841" s="10"/>
      <c r="X21841" s="10"/>
      <c r="Y21841" s="10"/>
      <c r="Z21841" s="10"/>
      <c r="AA21841" s="10"/>
      <c r="AB21841" s="10"/>
      <c r="AC21841" s="10"/>
      <c r="AD21841" s="10"/>
      <c r="AE21841" s="10"/>
      <c r="AF21841" s="10"/>
      <c r="AG21841" s="12"/>
    </row>
    <row r="21842" spans="1:33">
      <c r="A21842" s="10"/>
      <c r="B21842" s="10"/>
      <c r="C21842" s="10"/>
      <c r="D21842" s="10"/>
      <c r="E21842" s="10"/>
      <c r="F21842" s="10"/>
      <c r="G21842" s="10"/>
      <c r="H21842" s="10"/>
      <c r="I21842" s="10"/>
      <c r="J21842" s="10"/>
      <c r="K21842" s="10"/>
      <c r="L21842" s="10"/>
      <c r="M21842" s="10"/>
      <c r="N21842" s="10"/>
      <c r="O21842" s="10"/>
      <c r="P21842" s="10"/>
      <c r="Q21842" s="10"/>
      <c r="R21842" s="10"/>
      <c r="S21842" s="10"/>
      <c r="T21842" s="10"/>
      <c r="U21842" s="10"/>
      <c r="V21842" s="10"/>
      <c r="W21842" s="10"/>
      <c r="X21842" s="10"/>
      <c r="Y21842" s="10"/>
      <c r="Z21842" s="10"/>
      <c r="AA21842" s="10"/>
      <c r="AB21842" s="10"/>
      <c r="AC21842" s="10"/>
      <c r="AD21842" s="10"/>
      <c r="AE21842" s="10"/>
      <c r="AF21842" s="10"/>
      <c r="AG21842" s="12"/>
    </row>
    <row r="21843" spans="1:33">
      <c r="A21843" s="10"/>
      <c r="B21843" s="10"/>
      <c r="C21843" s="10"/>
      <c r="D21843" s="10"/>
      <c r="E21843" s="10"/>
      <c r="F21843" s="10"/>
      <c r="G21843" s="10"/>
      <c r="H21843" s="10"/>
      <c r="I21843" s="10"/>
      <c r="J21843" s="10"/>
      <c r="K21843" s="10"/>
      <c r="L21843" s="10"/>
      <c r="M21843" s="10"/>
      <c r="N21843" s="10"/>
      <c r="O21843" s="10"/>
      <c r="P21843" s="10"/>
      <c r="Q21843" s="10"/>
      <c r="R21843" s="10"/>
      <c r="S21843" s="10"/>
      <c r="T21843" s="10"/>
      <c r="U21843" s="10"/>
      <c r="V21843" s="10"/>
      <c r="W21843" s="10"/>
      <c r="X21843" s="10"/>
      <c r="Y21843" s="10"/>
      <c r="Z21843" s="10"/>
      <c r="AA21843" s="10"/>
      <c r="AB21843" s="10"/>
      <c r="AC21843" s="10"/>
      <c r="AD21843" s="10"/>
      <c r="AE21843" s="10"/>
      <c r="AF21843" s="10"/>
      <c r="AG21843" s="12"/>
    </row>
    <row r="21844" spans="1:33">
      <c r="A21844" s="10"/>
      <c r="B21844" s="10"/>
      <c r="C21844" s="10"/>
      <c r="D21844" s="10"/>
      <c r="E21844" s="10"/>
      <c r="F21844" s="10"/>
      <c r="G21844" s="10"/>
      <c r="H21844" s="10"/>
      <c r="I21844" s="10"/>
      <c r="J21844" s="10"/>
      <c r="K21844" s="10"/>
      <c r="L21844" s="10"/>
      <c r="M21844" s="10"/>
      <c r="N21844" s="10"/>
      <c r="O21844" s="10"/>
      <c r="P21844" s="10"/>
      <c r="Q21844" s="10"/>
      <c r="R21844" s="10"/>
      <c r="S21844" s="10"/>
      <c r="T21844" s="10"/>
      <c r="U21844" s="10"/>
      <c r="V21844" s="10"/>
      <c r="W21844" s="10"/>
      <c r="X21844" s="10"/>
      <c r="Y21844" s="10"/>
      <c r="Z21844" s="10"/>
      <c r="AA21844" s="10"/>
      <c r="AB21844" s="10"/>
      <c r="AC21844" s="10"/>
      <c r="AD21844" s="10"/>
      <c r="AE21844" s="10"/>
      <c r="AF21844" s="10"/>
      <c r="AG21844" s="12"/>
    </row>
    <row r="21845" spans="1:33">
      <c r="A21845" s="10"/>
      <c r="B21845" s="10"/>
      <c r="C21845" s="10"/>
      <c r="D21845" s="10"/>
      <c r="E21845" s="10"/>
      <c r="F21845" s="10"/>
      <c r="G21845" s="10"/>
      <c r="H21845" s="10"/>
      <c r="I21845" s="10"/>
      <c r="J21845" s="10"/>
      <c r="K21845" s="10"/>
      <c r="L21845" s="10"/>
      <c r="M21845" s="10"/>
      <c r="N21845" s="10"/>
      <c r="O21845" s="10"/>
      <c r="P21845" s="10"/>
      <c r="Q21845" s="10"/>
      <c r="R21845" s="10"/>
      <c r="S21845" s="10"/>
      <c r="T21845" s="10"/>
      <c r="U21845" s="10"/>
      <c r="V21845" s="10"/>
      <c r="W21845" s="10"/>
      <c r="X21845" s="10"/>
      <c r="Y21845" s="10"/>
      <c r="Z21845" s="10"/>
      <c r="AA21845" s="10"/>
      <c r="AB21845" s="10"/>
      <c r="AC21845" s="10"/>
      <c r="AD21845" s="10"/>
      <c r="AE21845" s="10"/>
      <c r="AF21845" s="10"/>
      <c r="AG21845" s="12"/>
    </row>
    <row r="21846" spans="1:33">
      <c r="A21846" s="10"/>
      <c r="B21846" s="10"/>
      <c r="C21846" s="10"/>
      <c r="D21846" s="10"/>
      <c r="E21846" s="10"/>
      <c r="F21846" s="10"/>
      <c r="G21846" s="10"/>
      <c r="H21846" s="10"/>
      <c r="I21846" s="10"/>
      <c r="J21846" s="10"/>
      <c r="K21846" s="10"/>
      <c r="L21846" s="10"/>
      <c r="M21846" s="10"/>
      <c r="N21846" s="10"/>
      <c r="O21846" s="10"/>
      <c r="P21846" s="10"/>
      <c r="Q21846" s="10"/>
      <c r="R21846" s="10"/>
      <c r="S21846" s="10"/>
      <c r="T21846" s="10"/>
      <c r="U21846" s="10"/>
      <c r="V21846" s="10"/>
      <c r="W21846" s="10"/>
      <c r="X21846" s="10"/>
      <c r="Y21846" s="10"/>
      <c r="Z21846" s="10"/>
      <c r="AA21846" s="10"/>
      <c r="AB21846" s="10"/>
      <c r="AC21846" s="10"/>
      <c r="AD21846" s="10"/>
      <c r="AE21846" s="10"/>
      <c r="AF21846" s="10"/>
      <c r="AG21846" s="12"/>
    </row>
    <row r="21847" spans="1:33">
      <c r="A21847" s="10"/>
      <c r="B21847" s="10"/>
      <c r="C21847" s="10"/>
      <c r="D21847" s="10"/>
      <c r="E21847" s="10"/>
      <c r="F21847" s="10"/>
      <c r="G21847" s="10"/>
      <c r="H21847" s="10"/>
      <c r="I21847" s="10"/>
      <c r="J21847" s="10"/>
      <c r="K21847" s="10"/>
      <c r="L21847" s="10"/>
      <c r="M21847" s="10"/>
      <c r="N21847" s="10"/>
      <c r="O21847" s="10"/>
      <c r="P21847" s="10"/>
      <c r="Q21847" s="10"/>
      <c r="R21847" s="10"/>
      <c r="S21847" s="10"/>
      <c r="T21847" s="10"/>
      <c r="U21847" s="10"/>
      <c r="V21847" s="10"/>
      <c r="W21847" s="10"/>
      <c r="X21847" s="10"/>
      <c r="Y21847" s="10"/>
      <c r="Z21847" s="10"/>
      <c r="AA21847" s="10"/>
      <c r="AB21847" s="10"/>
      <c r="AC21847" s="10"/>
      <c r="AD21847" s="10"/>
      <c r="AE21847" s="10"/>
      <c r="AF21847" s="10"/>
      <c r="AG21847" s="12"/>
    </row>
    <row r="21848" spans="1:33">
      <c r="A21848" s="10"/>
      <c r="B21848" s="10"/>
      <c r="C21848" s="10"/>
      <c r="D21848" s="10"/>
      <c r="E21848" s="10"/>
      <c r="F21848" s="10"/>
      <c r="G21848" s="10"/>
      <c r="H21848" s="10"/>
      <c r="I21848" s="10"/>
      <c r="J21848" s="10"/>
      <c r="K21848" s="10"/>
      <c r="L21848" s="10"/>
      <c r="M21848" s="10"/>
      <c r="N21848" s="10"/>
      <c r="O21848" s="10"/>
      <c r="P21848" s="10"/>
      <c r="Q21848" s="10"/>
      <c r="R21848" s="10"/>
      <c r="S21848" s="10"/>
      <c r="T21848" s="10"/>
      <c r="U21848" s="10"/>
      <c r="V21848" s="10"/>
      <c r="W21848" s="10"/>
      <c r="X21848" s="10"/>
      <c r="Y21848" s="10"/>
      <c r="Z21848" s="10"/>
      <c r="AA21848" s="10"/>
      <c r="AB21848" s="10"/>
      <c r="AC21848" s="10"/>
      <c r="AD21848" s="10"/>
      <c r="AE21848" s="10"/>
      <c r="AF21848" s="10"/>
      <c r="AG21848" s="12"/>
    </row>
    <row r="21849" spans="1:33">
      <c r="A21849" s="10"/>
      <c r="B21849" s="10"/>
      <c r="C21849" s="10"/>
      <c r="D21849" s="10"/>
      <c r="E21849" s="10"/>
      <c r="F21849" s="10"/>
      <c r="G21849" s="10"/>
      <c r="H21849" s="10"/>
      <c r="I21849" s="10"/>
      <c r="J21849" s="10"/>
      <c r="K21849" s="10"/>
      <c r="L21849" s="10"/>
      <c r="M21849" s="10"/>
      <c r="N21849" s="10"/>
      <c r="O21849" s="10"/>
      <c r="P21849" s="10"/>
      <c r="Q21849" s="10"/>
      <c r="R21849" s="10"/>
      <c r="S21849" s="10"/>
      <c r="T21849" s="10"/>
      <c r="U21849" s="10"/>
      <c r="V21849" s="10"/>
      <c r="W21849" s="10"/>
      <c r="X21849" s="10"/>
      <c r="Y21849" s="10"/>
      <c r="Z21849" s="10"/>
      <c r="AA21849" s="10"/>
      <c r="AB21849" s="10"/>
      <c r="AC21849" s="10"/>
      <c r="AD21849" s="10"/>
      <c r="AE21849" s="10"/>
      <c r="AF21849" s="10"/>
      <c r="AG21849" s="12"/>
    </row>
    <row r="21850" spans="1:33">
      <c r="A21850" s="10"/>
      <c r="B21850" s="10"/>
      <c r="C21850" s="10"/>
      <c r="D21850" s="10"/>
      <c r="E21850" s="10"/>
      <c r="F21850" s="10"/>
      <c r="G21850" s="10"/>
      <c r="H21850" s="10"/>
      <c r="I21850" s="10"/>
      <c r="J21850" s="10"/>
      <c r="K21850" s="10"/>
      <c r="L21850" s="10"/>
      <c r="M21850" s="10"/>
      <c r="N21850" s="10"/>
      <c r="O21850" s="10"/>
      <c r="P21850" s="10"/>
      <c r="Q21850" s="10"/>
      <c r="R21850" s="10"/>
      <c r="S21850" s="10"/>
      <c r="T21850" s="10"/>
      <c r="U21850" s="10"/>
      <c r="V21850" s="10"/>
      <c r="W21850" s="10"/>
      <c r="X21850" s="10"/>
      <c r="Y21850" s="10"/>
      <c r="Z21850" s="10"/>
      <c r="AA21850" s="10"/>
      <c r="AB21850" s="10"/>
      <c r="AC21850" s="10"/>
      <c r="AD21850" s="10"/>
      <c r="AE21850" s="10"/>
      <c r="AF21850" s="10"/>
      <c r="AG21850" s="12"/>
    </row>
    <row r="21851" spans="1:33">
      <c r="A21851" s="10"/>
      <c r="B21851" s="10"/>
      <c r="C21851" s="10"/>
      <c r="D21851" s="10"/>
      <c r="E21851" s="10"/>
      <c r="F21851" s="10"/>
      <c r="G21851" s="10"/>
      <c r="H21851" s="10"/>
      <c r="I21851" s="10"/>
      <c r="J21851" s="10"/>
      <c r="K21851" s="10"/>
      <c r="L21851" s="10"/>
      <c r="M21851" s="10"/>
      <c r="N21851" s="10"/>
      <c r="O21851" s="10"/>
      <c r="P21851" s="10"/>
      <c r="Q21851" s="10"/>
      <c r="R21851" s="10"/>
      <c r="S21851" s="10"/>
      <c r="T21851" s="10"/>
      <c r="U21851" s="10"/>
      <c r="V21851" s="10"/>
      <c r="W21851" s="10"/>
      <c r="X21851" s="10"/>
      <c r="Y21851" s="10"/>
      <c r="Z21851" s="10"/>
      <c r="AA21851" s="10"/>
      <c r="AB21851" s="10"/>
      <c r="AC21851" s="10"/>
      <c r="AD21851" s="10"/>
      <c r="AE21851" s="10"/>
      <c r="AF21851" s="10"/>
      <c r="AG21851" s="12"/>
    </row>
    <row r="21852" spans="1:33">
      <c r="A21852" s="10"/>
      <c r="B21852" s="10"/>
      <c r="C21852" s="10"/>
      <c r="D21852" s="10"/>
      <c r="E21852" s="10"/>
      <c r="F21852" s="10"/>
      <c r="G21852" s="10"/>
      <c r="H21852" s="10"/>
      <c r="I21852" s="10"/>
      <c r="J21852" s="10"/>
      <c r="K21852" s="10"/>
      <c r="L21852" s="10"/>
      <c r="M21852" s="10"/>
      <c r="N21852" s="10"/>
      <c r="O21852" s="10"/>
      <c r="P21852" s="10"/>
      <c r="Q21852" s="10"/>
      <c r="R21852" s="10"/>
      <c r="S21852" s="10"/>
      <c r="T21852" s="10"/>
      <c r="U21852" s="10"/>
      <c r="V21852" s="10"/>
      <c r="W21852" s="10"/>
      <c r="X21852" s="10"/>
      <c r="Y21852" s="10"/>
      <c r="Z21852" s="10"/>
      <c r="AA21852" s="10"/>
      <c r="AB21852" s="10"/>
      <c r="AC21852" s="10"/>
      <c r="AD21852" s="10"/>
      <c r="AE21852" s="10"/>
      <c r="AF21852" s="10"/>
      <c r="AG21852" s="12"/>
    </row>
    <row r="21853" spans="1:33">
      <c r="A21853" s="10"/>
      <c r="B21853" s="10"/>
      <c r="C21853" s="10"/>
      <c r="D21853" s="10"/>
      <c r="E21853" s="10"/>
      <c r="F21853" s="10"/>
      <c r="G21853" s="10"/>
      <c r="H21853" s="10"/>
      <c r="I21853" s="10"/>
      <c r="J21853" s="10"/>
      <c r="K21853" s="10"/>
      <c r="L21853" s="10"/>
      <c r="M21853" s="10"/>
      <c r="N21853" s="10"/>
      <c r="O21853" s="10"/>
      <c r="P21853" s="10"/>
      <c r="Q21853" s="10"/>
      <c r="R21853" s="10"/>
      <c r="S21853" s="10"/>
      <c r="T21853" s="10"/>
      <c r="U21853" s="10"/>
      <c r="V21853" s="10"/>
      <c r="W21853" s="10"/>
      <c r="X21853" s="10"/>
      <c r="Y21853" s="10"/>
      <c r="Z21853" s="10"/>
      <c r="AA21853" s="10"/>
      <c r="AB21853" s="10"/>
      <c r="AC21853" s="10"/>
      <c r="AD21853" s="10"/>
      <c r="AE21853" s="10"/>
      <c r="AF21853" s="10"/>
      <c r="AG21853" s="12"/>
    </row>
    <row r="21854" spans="1:33">
      <c r="A21854" s="10"/>
      <c r="B21854" s="10"/>
      <c r="C21854" s="10"/>
      <c r="D21854" s="10"/>
      <c r="E21854" s="10"/>
      <c r="F21854" s="10"/>
      <c r="G21854" s="10"/>
      <c r="H21854" s="10"/>
      <c r="I21854" s="10"/>
      <c r="J21854" s="10"/>
      <c r="K21854" s="10"/>
      <c r="L21854" s="10"/>
      <c r="M21854" s="10"/>
      <c r="N21854" s="10"/>
      <c r="O21854" s="10"/>
      <c r="P21854" s="10"/>
      <c r="Q21854" s="10"/>
      <c r="R21854" s="10"/>
      <c r="S21854" s="10"/>
      <c r="T21854" s="10"/>
      <c r="U21854" s="10"/>
      <c r="V21854" s="10"/>
      <c r="W21854" s="10"/>
      <c r="X21854" s="10"/>
      <c r="Y21854" s="10"/>
      <c r="Z21854" s="10"/>
      <c r="AA21854" s="10"/>
      <c r="AB21854" s="10"/>
      <c r="AC21854" s="10"/>
      <c r="AD21854" s="10"/>
      <c r="AE21854" s="10"/>
      <c r="AF21854" s="10"/>
      <c r="AG21854" s="12"/>
    </row>
    <row r="21855" spans="1:33">
      <c r="A21855" s="10"/>
      <c r="B21855" s="10"/>
      <c r="C21855" s="10"/>
      <c r="D21855" s="10"/>
      <c r="E21855" s="10"/>
      <c r="F21855" s="10"/>
      <c r="G21855" s="10"/>
      <c r="H21855" s="10"/>
      <c r="I21855" s="10"/>
      <c r="J21855" s="10"/>
      <c r="K21855" s="10"/>
      <c r="L21855" s="10"/>
      <c r="M21855" s="10"/>
      <c r="N21855" s="10"/>
      <c r="O21855" s="10"/>
      <c r="P21855" s="10"/>
      <c r="Q21855" s="10"/>
      <c r="R21855" s="10"/>
      <c r="S21855" s="10"/>
      <c r="T21855" s="10"/>
      <c r="U21855" s="10"/>
      <c r="V21855" s="10"/>
      <c r="W21855" s="10"/>
      <c r="X21855" s="10"/>
      <c r="Y21855" s="10"/>
      <c r="Z21855" s="10"/>
      <c r="AA21855" s="10"/>
      <c r="AB21855" s="10"/>
      <c r="AC21855" s="10"/>
      <c r="AD21855" s="10"/>
      <c r="AE21855" s="10"/>
      <c r="AF21855" s="10"/>
      <c r="AG21855" s="12"/>
    </row>
    <row r="21856" spans="1:33">
      <c r="A21856" s="10"/>
      <c r="B21856" s="10"/>
      <c r="C21856" s="10"/>
      <c r="D21856" s="10"/>
      <c r="E21856" s="10"/>
      <c r="F21856" s="10"/>
      <c r="G21856" s="10"/>
      <c r="H21856" s="10"/>
      <c r="I21856" s="10"/>
      <c r="J21856" s="10"/>
      <c r="K21856" s="10"/>
      <c r="L21856" s="10"/>
      <c r="M21856" s="10"/>
      <c r="N21856" s="10"/>
      <c r="O21856" s="10"/>
      <c r="P21856" s="10"/>
      <c r="Q21856" s="10"/>
      <c r="R21856" s="10"/>
      <c r="S21856" s="10"/>
      <c r="T21856" s="10"/>
      <c r="U21856" s="10"/>
      <c r="V21856" s="10"/>
      <c r="W21856" s="10"/>
      <c r="X21856" s="10"/>
      <c r="Y21856" s="10"/>
      <c r="Z21856" s="10"/>
      <c r="AA21856" s="10"/>
      <c r="AB21856" s="10"/>
      <c r="AC21856" s="10"/>
      <c r="AD21856" s="10"/>
      <c r="AE21856" s="10"/>
      <c r="AF21856" s="10"/>
      <c r="AG21856" s="12"/>
    </row>
    <row r="21857" spans="1:33">
      <c r="A21857" s="10"/>
      <c r="B21857" s="10"/>
      <c r="C21857" s="10"/>
      <c r="D21857" s="10"/>
      <c r="E21857" s="10"/>
      <c r="F21857" s="10"/>
      <c r="G21857" s="10"/>
      <c r="H21857" s="10"/>
      <c r="I21857" s="10"/>
      <c r="J21857" s="10"/>
      <c r="K21857" s="10"/>
      <c r="L21857" s="10"/>
      <c r="M21857" s="10"/>
      <c r="N21857" s="10"/>
      <c r="O21857" s="10"/>
      <c r="P21857" s="10"/>
      <c r="Q21857" s="10"/>
      <c r="R21857" s="10"/>
      <c r="S21857" s="10"/>
      <c r="T21857" s="10"/>
      <c r="U21857" s="10"/>
      <c r="V21857" s="10"/>
      <c r="W21857" s="10"/>
      <c r="X21857" s="10"/>
      <c r="Y21857" s="10"/>
      <c r="Z21857" s="10"/>
      <c r="AA21857" s="10"/>
      <c r="AB21857" s="10"/>
      <c r="AC21857" s="10"/>
      <c r="AD21857" s="10"/>
      <c r="AE21857" s="10"/>
      <c r="AF21857" s="10"/>
      <c r="AG21857" s="12"/>
    </row>
    <row r="21858" spans="1:33">
      <c r="A21858" s="10"/>
      <c r="B21858" s="10"/>
      <c r="C21858" s="10"/>
      <c r="D21858" s="10"/>
      <c r="E21858" s="10"/>
      <c r="F21858" s="10"/>
      <c r="G21858" s="10"/>
      <c r="H21858" s="10"/>
      <c r="I21858" s="10"/>
      <c r="J21858" s="10"/>
      <c r="K21858" s="10"/>
      <c r="L21858" s="10"/>
      <c r="M21858" s="10"/>
      <c r="N21858" s="10"/>
      <c r="O21858" s="10"/>
      <c r="P21858" s="10"/>
      <c r="Q21858" s="10"/>
      <c r="R21858" s="10"/>
      <c r="S21858" s="10"/>
      <c r="T21858" s="10"/>
      <c r="U21858" s="10"/>
      <c r="V21858" s="10"/>
      <c r="W21858" s="10"/>
      <c r="X21858" s="10"/>
      <c r="Y21858" s="10"/>
      <c r="Z21858" s="10"/>
      <c r="AA21858" s="10"/>
      <c r="AB21858" s="10"/>
      <c r="AC21858" s="10"/>
      <c r="AD21858" s="10"/>
      <c r="AE21858" s="10"/>
      <c r="AF21858" s="10"/>
      <c r="AG21858" s="12"/>
    </row>
    <row r="21859" spans="1:33">
      <c r="A21859" s="10"/>
      <c r="B21859" s="10"/>
      <c r="C21859" s="10"/>
      <c r="D21859" s="10"/>
      <c r="E21859" s="10"/>
      <c r="F21859" s="10"/>
      <c r="G21859" s="10"/>
      <c r="H21859" s="10"/>
      <c r="I21859" s="10"/>
      <c r="J21859" s="10"/>
      <c r="K21859" s="10"/>
      <c r="L21859" s="10"/>
      <c r="M21859" s="10"/>
      <c r="N21859" s="10"/>
      <c r="O21859" s="10"/>
      <c r="P21859" s="10"/>
      <c r="Q21859" s="10"/>
      <c r="R21859" s="10"/>
      <c r="S21859" s="10"/>
      <c r="T21859" s="10"/>
      <c r="U21859" s="10"/>
      <c r="V21859" s="10"/>
      <c r="W21859" s="10"/>
      <c r="X21859" s="10"/>
      <c r="Y21859" s="10"/>
      <c r="Z21859" s="10"/>
      <c r="AA21859" s="10"/>
      <c r="AB21859" s="10"/>
      <c r="AC21859" s="10"/>
      <c r="AD21859" s="10"/>
      <c r="AE21859" s="10"/>
      <c r="AF21859" s="10"/>
      <c r="AG21859" s="12"/>
    </row>
    <row r="21860" spans="1:33">
      <c r="A21860" s="10"/>
      <c r="B21860" s="10"/>
      <c r="C21860" s="10"/>
      <c r="D21860" s="10"/>
      <c r="E21860" s="10"/>
      <c r="F21860" s="10"/>
      <c r="G21860" s="10"/>
      <c r="H21860" s="10"/>
      <c r="I21860" s="10"/>
      <c r="J21860" s="10"/>
      <c r="K21860" s="10"/>
      <c r="L21860" s="10"/>
      <c r="M21860" s="10"/>
      <c r="N21860" s="10"/>
      <c r="O21860" s="10"/>
      <c r="P21860" s="10"/>
      <c r="Q21860" s="10"/>
      <c r="R21860" s="10"/>
      <c r="S21860" s="10"/>
      <c r="T21860" s="10"/>
      <c r="U21860" s="10"/>
      <c r="V21860" s="10"/>
      <c r="W21860" s="10"/>
      <c r="X21860" s="10"/>
      <c r="Y21860" s="10"/>
      <c r="Z21860" s="10"/>
      <c r="AA21860" s="10"/>
      <c r="AB21860" s="10"/>
      <c r="AC21860" s="10"/>
      <c r="AD21860" s="10"/>
      <c r="AE21860" s="10"/>
      <c r="AF21860" s="10"/>
      <c r="AG21860" s="12"/>
    </row>
    <row r="21861" spans="1:33">
      <c r="A21861" s="10"/>
      <c r="B21861" s="10"/>
      <c r="C21861" s="10"/>
      <c r="D21861" s="10"/>
      <c r="E21861" s="10"/>
      <c r="F21861" s="10"/>
      <c r="G21861" s="10"/>
      <c r="H21861" s="10"/>
      <c r="I21861" s="10"/>
      <c r="J21861" s="10"/>
      <c r="K21861" s="10"/>
      <c r="L21861" s="10"/>
      <c r="M21861" s="10"/>
      <c r="N21861" s="10"/>
      <c r="O21861" s="10"/>
      <c r="P21861" s="10"/>
      <c r="Q21861" s="10"/>
      <c r="R21861" s="10"/>
      <c r="S21861" s="10"/>
      <c r="T21861" s="10"/>
      <c r="U21861" s="10"/>
      <c r="V21861" s="10"/>
      <c r="W21861" s="10"/>
      <c r="X21861" s="10"/>
      <c r="Y21861" s="10"/>
      <c r="Z21861" s="10"/>
      <c r="AA21861" s="10"/>
      <c r="AB21861" s="10"/>
      <c r="AC21861" s="10"/>
      <c r="AD21861" s="10"/>
      <c r="AE21861" s="10"/>
      <c r="AF21861" s="10"/>
      <c r="AG21861" s="12"/>
    </row>
    <row r="21862" spans="1:33">
      <c r="A21862" s="10"/>
      <c r="B21862" s="10"/>
      <c r="C21862" s="10"/>
      <c r="D21862" s="10"/>
      <c r="E21862" s="10"/>
      <c r="F21862" s="10"/>
      <c r="G21862" s="10"/>
      <c r="H21862" s="10"/>
      <c r="I21862" s="10"/>
      <c r="J21862" s="10"/>
      <c r="K21862" s="10"/>
      <c r="L21862" s="10"/>
      <c r="M21862" s="10"/>
      <c r="N21862" s="10"/>
      <c r="O21862" s="10"/>
      <c r="P21862" s="10"/>
      <c r="Q21862" s="10"/>
      <c r="R21862" s="10"/>
      <c r="S21862" s="10"/>
      <c r="T21862" s="10"/>
      <c r="U21862" s="10"/>
      <c r="V21862" s="10"/>
      <c r="W21862" s="10"/>
      <c r="X21862" s="10"/>
      <c r="Y21862" s="10"/>
      <c r="Z21862" s="10"/>
      <c r="AA21862" s="10"/>
      <c r="AB21862" s="10"/>
      <c r="AC21862" s="10"/>
      <c r="AD21862" s="10"/>
      <c r="AE21862" s="10"/>
      <c r="AF21862" s="10"/>
      <c r="AG21862" s="12"/>
    </row>
    <row r="21863" spans="1:33">
      <c r="A21863" s="10"/>
      <c r="B21863" s="10"/>
      <c r="C21863" s="10"/>
      <c r="D21863" s="10"/>
      <c r="E21863" s="10"/>
      <c r="F21863" s="10"/>
      <c r="G21863" s="10"/>
      <c r="H21863" s="10"/>
      <c r="I21863" s="10"/>
      <c r="J21863" s="10"/>
      <c r="K21863" s="10"/>
      <c r="L21863" s="10"/>
      <c r="M21863" s="10"/>
      <c r="N21863" s="10"/>
      <c r="O21863" s="10"/>
      <c r="P21863" s="10"/>
      <c r="Q21863" s="10"/>
      <c r="R21863" s="10"/>
      <c r="S21863" s="10"/>
      <c r="T21863" s="10"/>
      <c r="U21863" s="10"/>
      <c r="V21863" s="10"/>
      <c r="W21863" s="10"/>
      <c r="X21863" s="10"/>
      <c r="Y21863" s="10"/>
      <c r="Z21863" s="10"/>
      <c r="AA21863" s="10"/>
      <c r="AB21863" s="10"/>
      <c r="AC21863" s="10"/>
      <c r="AD21863" s="10"/>
      <c r="AE21863" s="10"/>
      <c r="AF21863" s="10"/>
      <c r="AG21863" s="12"/>
    </row>
    <row r="21864" spans="1:33">
      <c r="A21864" s="10"/>
      <c r="B21864" s="10"/>
      <c r="C21864" s="10"/>
      <c r="D21864" s="10"/>
      <c r="E21864" s="10"/>
      <c r="F21864" s="10"/>
      <c r="G21864" s="10"/>
      <c r="H21864" s="10"/>
      <c r="I21864" s="10"/>
      <c r="J21864" s="10"/>
      <c r="K21864" s="10"/>
      <c r="L21864" s="10"/>
      <c r="M21864" s="10"/>
      <c r="N21864" s="10"/>
      <c r="O21864" s="10"/>
      <c r="P21864" s="10"/>
      <c r="Q21864" s="10"/>
      <c r="R21864" s="10"/>
      <c r="S21864" s="10"/>
      <c r="T21864" s="10"/>
      <c r="U21864" s="10"/>
      <c r="V21864" s="10"/>
      <c r="W21864" s="10"/>
      <c r="X21864" s="10"/>
      <c r="Y21864" s="10"/>
      <c r="Z21864" s="10"/>
      <c r="AA21864" s="10"/>
      <c r="AB21864" s="10"/>
      <c r="AC21864" s="10"/>
      <c r="AD21864" s="10"/>
      <c r="AE21864" s="10"/>
      <c r="AF21864" s="10"/>
      <c r="AG21864" s="12"/>
    </row>
    <row r="21865" spans="1:33">
      <c r="A21865" s="10"/>
      <c r="B21865" s="10"/>
      <c r="C21865" s="10"/>
      <c r="D21865" s="10"/>
      <c r="E21865" s="10"/>
      <c r="F21865" s="10"/>
      <c r="G21865" s="10"/>
      <c r="H21865" s="10"/>
      <c r="I21865" s="10"/>
      <c r="J21865" s="10"/>
      <c r="K21865" s="10"/>
      <c r="L21865" s="10"/>
      <c r="M21865" s="10"/>
      <c r="N21865" s="10"/>
      <c r="O21865" s="10"/>
      <c r="P21865" s="10"/>
      <c r="Q21865" s="10"/>
      <c r="R21865" s="10"/>
      <c r="S21865" s="10"/>
      <c r="T21865" s="10"/>
      <c r="U21865" s="10"/>
      <c r="V21865" s="10"/>
      <c r="W21865" s="10"/>
      <c r="X21865" s="10"/>
      <c r="Y21865" s="10"/>
      <c r="Z21865" s="10"/>
      <c r="AA21865" s="10"/>
      <c r="AB21865" s="10"/>
      <c r="AC21865" s="10"/>
      <c r="AD21865" s="10"/>
      <c r="AE21865" s="10"/>
      <c r="AF21865" s="10"/>
      <c r="AG21865" s="12"/>
    </row>
    <row r="21866" spans="1:33">
      <c r="A21866" s="10"/>
      <c r="B21866" s="10"/>
      <c r="C21866" s="10"/>
      <c r="D21866" s="10"/>
      <c r="E21866" s="10"/>
      <c r="F21866" s="10"/>
      <c r="G21866" s="10"/>
      <c r="H21866" s="10"/>
      <c r="I21866" s="10"/>
      <c r="J21866" s="10"/>
      <c r="K21866" s="10"/>
      <c r="L21866" s="10"/>
      <c r="M21866" s="10"/>
      <c r="N21866" s="10"/>
      <c r="O21866" s="10"/>
      <c r="P21866" s="10"/>
      <c r="Q21866" s="10"/>
      <c r="R21866" s="10"/>
      <c r="S21866" s="10"/>
      <c r="T21866" s="10"/>
      <c r="U21866" s="10"/>
      <c r="V21866" s="10"/>
      <c r="W21866" s="10"/>
      <c r="X21866" s="10"/>
      <c r="Y21866" s="10"/>
      <c r="Z21866" s="10"/>
      <c r="AA21866" s="10"/>
      <c r="AB21866" s="10"/>
      <c r="AC21866" s="10"/>
      <c r="AD21866" s="10"/>
      <c r="AE21866" s="10"/>
      <c r="AF21866" s="10"/>
      <c r="AG21866" s="12"/>
    </row>
    <row r="21867" spans="1:33">
      <c r="A21867" s="10"/>
      <c r="B21867" s="10"/>
      <c r="C21867" s="10"/>
      <c r="D21867" s="10"/>
      <c r="E21867" s="10"/>
      <c r="F21867" s="10"/>
      <c r="G21867" s="10"/>
      <c r="H21867" s="10"/>
      <c r="I21867" s="10"/>
      <c r="J21867" s="10"/>
      <c r="K21867" s="10"/>
      <c r="L21867" s="10"/>
      <c r="M21867" s="10"/>
      <c r="N21867" s="10"/>
      <c r="O21867" s="10"/>
      <c r="P21867" s="10"/>
      <c r="Q21867" s="10"/>
      <c r="R21867" s="10"/>
      <c r="S21867" s="10"/>
      <c r="T21867" s="10"/>
      <c r="U21867" s="10"/>
      <c r="V21867" s="10"/>
      <c r="W21867" s="10"/>
      <c r="X21867" s="10"/>
      <c r="Y21867" s="10"/>
      <c r="Z21867" s="10"/>
      <c r="AA21867" s="10"/>
      <c r="AB21867" s="10"/>
      <c r="AC21867" s="10"/>
      <c r="AD21867" s="10"/>
      <c r="AE21867" s="10"/>
      <c r="AF21867" s="10"/>
      <c r="AG21867" s="12"/>
    </row>
    <row r="21868" spans="1:33">
      <c r="A21868" s="10"/>
      <c r="B21868" s="10"/>
      <c r="C21868" s="10"/>
      <c r="D21868" s="10"/>
      <c r="E21868" s="10"/>
      <c r="F21868" s="10"/>
      <c r="G21868" s="10"/>
      <c r="H21868" s="10"/>
      <c r="I21868" s="10"/>
      <c r="J21868" s="10"/>
      <c r="K21868" s="10"/>
      <c r="L21868" s="10"/>
      <c r="M21868" s="10"/>
      <c r="N21868" s="10"/>
      <c r="O21868" s="10"/>
      <c r="P21868" s="10"/>
      <c r="Q21868" s="10"/>
      <c r="R21868" s="10"/>
      <c r="S21868" s="10"/>
      <c r="T21868" s="10"/>
      <c r="U21868" s="10"/>
      <c r="V21868" s="10"/>
      <c r="W21868" s="10"/>
      <c r="X21868" s="10"/>
      <c r="Y21868" s="10"/>
      <c r="Z21868" s="10"/>
      <c r="AA21868" s="10"/>
      <c r="AB21868" s="10"/>
      <c r="AC21868" s="10"/>
      <c r="AD21868" s="10"/>
      <c r="AE21868" s="10"/>
      <c r="AF21868" s="10"/>
      <c r="AG21868" s="12"/>
    </row>
    <row r="21869" spans="1:33">
      <c r="A21869" s="10"/>
      <c r="B21869" s="10"/>
      <c r="C21869" s="10"/>
      <c r="D21869" s="10"/>
      <c r="E21869" s="10"/>
      <c r="F21869" s="10"/>
      <c r="G21869" s="10"/>
      <c r="H21869" s="10"/>
      <c r="I21869" s="10"/>
      <c r="J21869" s="10"/>
      <c r="K21869" s="10"/>
      <c r="L21869" s="10"/>
      <c r="M21869" s="10"/>
      <c r="N21869" s="10"/>
      <c r="O21869" s="10"/>
      <c r="P21869" s="10"/>
      <c r="Q21869" s="10"/>
      <c r="R21869" s="10"/>
      <c r="S21869" s="10"/>
      <c r="T21869" s="10"/>
      <c r="U21869" s="10"/>
      <c r="V21869" s="10"/>
      <c r="W21869" s="10"/>
      <c r="X21869" s="10"/>
      <c r="Y21869" s="10"/>
      <c r="Z21869" s="10"/>
      <c r="AA21869" s="10"/>
      <c r="AB21869" s="10"/>
      <c r="AC21869" s="10"/>
      <c r="AD21869" s="10"/>
      <c r="AE21869" s="10"/>
      <c r="AF21869" s="10"/>
      <c r="AG21869" s="12"/>
    </row>
    <row r="21870" spans="1:33">
      <c r="A21870" s="10"/>
      <c r="B21870" s="10"/>
      <c r="C21870" s="10"/>
      <c r="D21870" s="10"/>
      <c r="E21870" s="10"/>
      <c r="F21870" s="10"/>
      <c r="G21870" s="10"/>
      <c r="H21870" s="10"/>
      <c r="I21870" s="10"/>
      <c r="J21870" s="10"/>
      <c r="K21870" s="10"/>
      <c r="L21870" s="10"/>
      <c r="M21870" s="10"/>
      <c r="N21870" s="10"/>
      <c r="O21870" s="10"/>
      <c r="P21870" s="10"/>
      <c r="Q21870" s="10"/>
      <c r="R21870" s="10"/>
      <c r="S21870" s="10"/>
      <c r="T21870" s="10"/>
      <c r="U21870" s="10"/>
      <c r="V21870" s="10"/>
      <c r="W21870" s="10"/>
      <c r="X21870" s="10"/>
      <c r="Y21870" s="10"/>
      <c r="Z21870" s="10"/>
      <c r="AA21870" s="10"/>
      <c r="AB21870" s="10"/>
      <c r="AC21870" s="10"/>
      <c r="AD21870" s="10"/>
      <c r="AE21870" s="10"/>
      <c r="AF21870" s="10"/>
      <c r="AG21870" s="12"/>
    </row>
    <row r="21871" spans="1:33">
      <c r="A21871" s="10"/>
      <c r="B21871" s="10"/>
      <c r="C21871" s="10"/>
      <c r="D21871" s="10"/>
      <c r="E21871" s="10"/>
      <c r="F21871" s="10"/>
      <c r="G21871" s="10"/>
      <c r="H21871" s="10"/>
      <c r="I21871" s="10"/>
      <c r="J21871" s="10"/>
      <c r="K21871" s="10"/>
      <c r="L21871" s="10"/>
      <c r="M21871" s="10"/>
      <c r="N21871" s="10"/>
      <c r="O21871" s="10"/>
      <c r="P21871" s="10"/>
      <c r="Q21871" s="10"/>
      <c r="R21871" s="10"/>
      <c r="S21871" s="10"/>
      <c r="T21871" s="10"/>
      <c r="U21871" s="10"/>
      <c r="V21871" s="10"/>
      <c r="W21871" s="10"/>
      <c r="X21871" s="10"/>
      <c r="Y21871" s="10"/>
      <c r="Z21871" s="10"/>
      <c r="AA21871" s="10"/>
      <c r="AB21871" s="10"/>
      <c r="AC21871" s="10"/>
      <c r="AD21871" s="10"/>
      <c r="AE21871" s="10"/>
      <c r="AF21871" s="10"/>
      <c r="AG21871" s="12"/>
    </row>
    <row r="21872" spans="1:33">
      <c r="A21872" s="10"/>
      <c r="B21872" s="10"/>
      <c r="C21872" s="10"/>
      <c r="D21872" s="10"/>
      <c r="E21872" s="10"/>
      <c r="F21872" s="10"/>
      <c r="G21872" s="10"/>
      <c r="H21872" s="10"/>
      <c r="I21872" s="10"/>
      <c r="J21872" s="10"/>
      <c r="K21872" s="10"/>
      <c r="L21872" s="10"/>
      <c r="M21872" s="10"/>
      <c r="N21872" s="10"/>
      <c r="O21872" s="10"/>
      <c r="P21872" s="10"/>
      <c r="Q21872" s="10"/>
      <c r="R21872" s="10"/>
      <c r="S21872" s="10"/>
      <c r="T21872" s="10"/>
      <c r="U21872" s="10"/>
      <c r="V21872" s="10"/>
      <c r="W21872" s="10"/>
      <c r="X21872" s="10"/>
      <c r="Y21872" s="10"/>
      <c r="Z21872" s="10"/>
      <c r="AA21872" s="10"/>
      <c r="AB21872" s="10"/>
      <c r="AC21872" s="10"/>
      <c r="AD21872" s="10"/>
      <c r="AE21872" s="10"/>
      <c r="AF21872" s="10"/>
      <c r="AG21872" s="12"/>
    </row>
    <row r="21873" spans="1:33">
      <c r="A21873" s="10"/>
      <c r="B21873" s="10"/>
      <c r="C21873" s="10"/>
      <c r="D21873" s="10"/>
      <c r="E21873" s="10"/>
      <c r="F21873" s="10"/>
      <c r="G21873" s="10"/>
      <c r="H21873" s="10"/>
      <c r="I21873" s="10"/>
      <c r="J21873" s="10"/>
      <c r="K21873" s="10"/>
      <c r="L21873" s="10"/>
      <c r="M21873" s="10"/>
      <c r="N21873" s="10"/>
      <c r="O21873" s="10"/>
      <c r="P21873" s="10"/>
      <c r="Q21873" s="10"/>
      <c r="R21873" s="10"/>
      <c r="S21873" s="10"/>
      <c r="T21873" s="10"/>
      <c r="U21873" s="10"/>
      <c r="V21873" s="10"/>
      <c r="W21873" s="10"/>
      <c r="X21873" s="10"/>
      <c r="Y21873" s="10"/>
      <c r="Z21873" s="10"/>
      <c r="AA21873" s="10"/>
      <c r="AB21873" s="10"/>
      <c r="AC21873" s="10"/>
      <c r="AD21873" s="10"/>
      <c r="AE21873" s="10"/>
      <c r="AF21873" s="10"/>
      <c r="AG21873" s="12"/>
    </row>
    <row r="21874" spans="1:33">
      <c r="A21874" s="10"/>
      <c r="B21874" s="10"/>
      <c r="C21874" s="10"/>
      <c r="D21874" s="10"/>
      <c r="E21874" s="10"/>
      <c r="F21874" s="10"/>
      <c r="G21874" s="10"/>
      <c r="H21874" s="10"/>
      <c r="I21874" s="10"/>
      <c r="J21874" s="10"/>
      <c r="K21874" s="10"/>
      <c r="L21874" s="10"/>
      <c r="M21874" s="10"/>
      <c r="N21874" s="10"/>
      <c r="O21874" s="10"/>
      <c r="P21874" s="10"/>
      <c r="Q21874" s="10"/>
      <c r="R21874" s="10"/>
      <c r="S21874" s="10"/>
      <c r="T21874" s="10"/>
      <c r="U21874" s="10"/>
      <c r="V21874" s="10"/>
      <c r="W21874" s="10"/>
      <c r="X21874" s="10"/>
      <c r="Y21874" s="10"/>
      <c r="Z21874" s="10"/>
      <c r="AA21874" s="10"/>
      <c r="AB21874" s="10"/>
      <c r="AC21874" s="10"/>
      <c r="AD21874" s="10"/>
      <c r="AE21874" s="10"/>
      <c r="AF21874" s="10"/>
      <c r="AG21874" s="12"/>
    </row>
    <row r="21875" spans="1:33">
      <c r="A21875" s="10"/>
      <c r="B21875" s="10"/>
      <c r="C21875" s="10"/>
      <c r="D21875" s="10"/>
      <c r="E21875" s="10"/>
      <c r="F21875" s="10"/>
      <c r="G21875" s="10"/>
      <c r="H21875" s="10"/>
      <c r="I21875" s="10"/>
      <c r="J21875" s="10"/>
      <c r="K21875" s="10"/>
      <c r="L21875" s="10"/>
      <c r="M21875" s="10"/>
      <c r="N21875" s="10"/>
      <c r="O21875" s="10"/>
      <c r="P21875" s="10"/>
      <c r="Q21875" s="10"/>
      <c r="R21875" s="10"/>
      <c r="S21875" s="10"/>
      <c r="T21875" s="10"/>
      <c r="U21875" s="10"/>
      <c r="V21875" s="10"/>
      <c r="W21875" s="10"/>
      <c r="X21875" s="10"/>
      <c r="Y21875" s="10"/>
      <c r="Z21875" s="10"/>
      <c r="AA21875" s="10"/>
      <c r="AB21875" s="10"/>
      <c r="AC21875" s="10"/>
      <c r="AD21875" s="10"/>
      <c r="AE21875" s="10"/>
      <c r="AF21875" s="10"/>
      <c r="AG21875" s="12"/>
    </row>
    <row r="21876" spans="1:33">
      <c r="A21876" s="10"/>
      <c r="B21876" s="10"/>
      <c r="C21876" s="10"/>
      <c r="D21876" s="10"/>
      <c r="E21876" s="10"/>
      <c r="F21876" s="10"/>
      <c r="G21876" s="10"/>
      <c r="H21876" s="10"/>
      <c r="I21876" s="10"/>
      <c r="J21876" s="10"/>
      <c r="K21876" s="10"/>
      <c r="L21876" s="10"/>
      <c r="M21876" s="10"/>
      <c r="N21876" s="10"/>
      <c r="O21876" s="10"/>
      <c r="P21876" s="10"/>
      <c r="Q21876" s="10"/>
      <c r="R21876" s="10"/>
      <c r="S21876" s="10"/>
      <c r="T21876" s="10"/>
      <c r="U21876" s="10"/>
      <c r="V21876" s="10"/>
      <c r="W21876" s="10"/>
      <c r="X21876" s="10"/>
      <c r="Y21876" s="10"/>
      <c r="Z21876" s="10"/>
      <c r="AA21876" s="10"/>
      <c r="AB21876" s="10"/>
      <c r="AC21876" s="10"/>
      <c r="AD21876" s="10"/>
      <c r="AE21876" s="10"/>
      <c r="AF21876" s="10"/>
      <c r="AG21876" s="12"/>
    </row>
    <row r="21877" spans="1:33">
      <c r="A21877" s="10"/>
      <c r="B21877" s="10"/>
      <c r="C21877" s="10"/>
      <c r="D21877" s="10"/>
      <c r="E21877" s="10"/>
      <c r="F21877" s="10"/>
      <c r="G21877" s="10"/>
      <c r="H21877" s="10"/>
      <c r="I21877" s="10"/>
      <c r="J21877" s="10"/>
      <c r="K21877" s="10"/>
      <c r="L21877" s="10"/>
      <c r="M21877" s="10"/>
      <c r="N21877" s="10"/>
      <c r="O21877" s="10"/>
      <c r="P21877" s="10"/>
      <c r="Q21877" s="10"/>
      <c r="R21877" s="10"/>
      <c r="S21877" s="10"/>
      <c r="T21877" s="10"/>
      <c r="U21877" s="10"/>
      <c r="V21877" s="10"/>
      <c r="W21877" s="10"/>
      <c r="X21877" s="10"/>
      <c r="Y21877" s="10"/>
      <c r="Z21877" s="10"/>
      <c r="AA21877" s="10"/>
      <c r="AB21877" s="10"/>
      <c r="AC21877" s="10"/>
      <c r="AD21877" s="10"/>
      <c r="AE21877" s="10"/>
      <c r="AF21877" s="10"/>
      <c r="AG21877" s="12"/>
    </row>
    <row r="21878" spans="1:33">
      <c r="A21878" s="10"/>
      <c r="B21878" s="10"/>
      <c r="C21878" s="10"/>
      <c r="D21878" s="10"/>
      <c r="E21878" s="10"/>
      <c r="F21878" s="10"/>
      <c r="G21878" s="10"/>
      <c r="H21878" s="10"/>
      <c r="I21878" s="10"/>
      <c r="J21878" s="10"/>
      <c r="K21878" s="10"/>
      <c r="L21878" s="10"/>
      <c r="M21878" s="10"/>
      <c r="N21878" s="10"/>
      <c r="O21878" s="10"/>
      <c r="P21878" s="10"/>
      <c r="Q21878" s="10"/>
      <c r="R21878" s="10"/>
      <c r="S21878" s="10"/>
      <c r="T21878" s="10"/>
      <c r="U21878" s="10"/>
      <c r="V21878" s="10"/>
      <c r="W21878" s="10"/>
      <c r="X21878" s="10"/>
      <c r="Y21878" s="10"/>
      <c r="Z21878" s="10"/>
      <c r="AA21878" s="10"/>
      <c r="AB21878" s="10"/>
      <c r="AC21878" s="10"/>
      <c r="AD21878" s="10"/>
      <c r="AE21878" s="10"/>
      <c r="AF21878" s="10"/>
      <c r="AG21878" s="12"/>
    </row>
    <row r="21879" spans="1:33">
      <c r="A21879" s="10"/>
      <c r="B21879" s="10"/>
      <c r="C21879" s="10"/>
      <c r="D21879" s="10"/>
      <c r="E21879" s="10"/>
      <c r="F21879" s="10"/>
      <c r="G21879" s="10"/>
      <c r="H21879" s="10"/>
      <c r="I21879" s="10"/>
      <c r="J21879" s="10"/>
      <c r="K21879" s="10"/>
      <c r="L21879" s="10"/>
      <c r="M21879" s="10"/>
      <c r="N21879" s="10"/>
      <c r="O21879" s="10"/>
      <c r="P21879" s="10"/>
      <c r="Q21879" s="10"/>
      <c r="R21879" s="10"/>
      <c r="S21879" s="10"/>
      <c r="T21879" s="10"/>
      <c r="U21879" s="10"/>
      <c r="V21879" s="10"/>
      <c r="W21879" s="10"/>
      <c r="X21879" s="10"/>
      <c r="Y21879" s="10"/>
      <c r="Z21879" s="10"/>
      <c r="AA21879" s="10"/>
      <c r="AB21879" s="10"/>
      <c r="AC21879" s="10"/>
      <c r="AD21879" s="10"/>
      <c r="AE21879" s="10"/>
      <c r="AF21879" s="10"/>
      <c r="AG21879" s="12"/>
    </row>
    <row r="21880" spans="1:33">
      <c r="A21880" s="10"/>
      <c r="B21880" s="10"/>
      <c r="C21880" s="10"/>
      <c r="D21880" s="10"/>
      <c r="E21880" s="10"/>
      <c r="F21880" s="10"/>
      <c r="G21880" s="10"/>
      <c r="H21880" s="10"/>
      <c r="I21880" s="10"/>
      <c r="J21880" s="10"/>
      <c r="K21880" s="10"/>
      <c r="L21880" s="10"/>
      <c r="M21880" s="10"/>
      <c r="N21880" s="10"/>
      <c r="O21880" s="10"/>
      <c r="P21880" s="10"/>
      <c r="Q21880" s="10"/>
      <c r="R21880" s="10"/>
      <c r="S21880" s="10"/>
      <c r="T21880" s="10"/>
      <c r="U21880" s="10"/>
      <c r="V21880" s="10"/>
      <c r="W21880" s="10"/>
      <c r="X21880" s="10"/>
      <c r="Y21880" s="10"/>
      <c r="Z21880" s="10"/>
      <c r="AA21880" s="10"/>
      <c r="AB21880" s="10"/>
      <c r="AC21880" s="10"/>
      <c r="AD21880" s="10"/>
      <c r="AE21880" s="10"/>
      <c r="AF21880" s="10"/>
      <c r="AG21880" s="12"/>
    </row>
    <row r="21881" spans="1:33">
      <c r="A21881" s="10"/>
      <c r="B21881" s="10"/>
      <c r="C21881" s="10"/>
      <c r="D21881" s="10"/>
      <c r="E21881" s="10"/>
      <c r="F21881" s="10"/>
      <c r="G21881" s="10"/>
      <c r="H21881" s="10"/>
      <c r="I21881" s="10"/>
      <c r="J21881" s="10"/>
      <c r="K21881" s="10"/>
      <c r="L21881" s="10"/>
      <c r="M21881" s="10"/>
      <c r="N21881" s="10"/>
      <c r="O21881" s="10"/>
      <c r="P21881" s="10"/>
      <c r="Q21881" s="10"/>
      <c r="R21881" s="10"/>
      <c r="S21881" s="10"/>
      <c r="T21881" s="10"/>
      <c r="U21881" s="10"/>
      <c r="V21881" s="10"/>
      <c r="W21881" s="10"/>
      <c r="X21881" s="10"/>
      <c r="Y21881" s="10"/>
      <c r="Z21881" s="10"/>
      <c r="AA21881" s="10"/>
      <c r="AB21881" s="10"/>
      <c r="AC21881" s="10"/>
      <c r="AD21881" s="10"/>
      <c r="AE21881" s="10"/>
      <c r="AF21881" s="10"/>
      <c r="AG21881" s="12"/>
    </row>
    <row r="21882" spans="1:33">
      <c r="A21882" s="10"/>
      <c r="B21882" s="10"/>
      <c r="C21882" s="10"/>
      <c r="D21882" s="10"/>
      <c r="E21882" s="10"/>
      <c r="F21882" s="10"/>
      <c r="G21882" s="10"/>
      <c r="H21882" s="10"/>
      <c r="I21882" s="10"/>
      <c r="J21882" s="10"/>
      <c r="K21882" s="10"/>
      <c r="L21882" s="10"/>
      <c r="M21882" s="10"/>
      <c r="N21882" s="10"/>
      <c r="O21882" s="10"/>
      <c r="P21882" s="10"/>
      <c r="Q21882" s="10"/>
      <c r="R21882" s="10"/>
      <c r="S21882" s="10"/>
      <c r="T21882" s="10"/>
      <c r="U21882" s="10"/>
      <c r="V21882" s="10"/>
      <c r="W21882" s="10"/>
      <c r="X21882" s="10"/>
      <c r="Y21882" s="10"/>
      <c r="Z21882" s="10"/>
      <c r="AA21882" s="10"/>
      <c r="AB21882" s="10"/>
      <c r="AC21882" s="10"/>
      <c r="AD21882" s="10"/>
      <c r="AE21882" s="10"/>
      <c r="AF21882" s="10"/>
      <c r="AG21882" s="12"/>
    </row>
    <row r="21883" spans="1:33">
      <c r="A21883" s="10"/>
      <c r="B21883" s="10"/>
      <c r="C21883" s="10"/>
      <c r="D21883" s="10"/>
      <c r="E21883" s="10"/>
      <c r="F21883" s="10"/>
      <c r="G21883" s="10"/>
      <c r="H21883" s="10"/>
      <c r="I21883" s="10"/>
      <c r="J21883" s="10"/>
      <c r="K21883" s="10"/>
      <c r="L21883" s="10"/>
      <c r="M21883" s="10"/>
      <c r="N21883" s="10"/>
      <c r="O21883" s="10"/>
      <c r="P21883" s="10"/>
      <c r="Q21883" s="10"/>
      <c r="R21883" s="10"/>
      <c r="S21883" s="10"/>
      <c r="T21883" s="10"/>
      <c r="U21883" s="10"/>
      <c r="V21883" s="10"/>
      <c r="W21883" s="10"/>
      <c r="X21883" s="10"/>
      <c r="Y21883" s="10"/>
      <c r="Z21883" s="10"/>
      <c r="AA21883" s="10"/>
      <c r="AB21883" s="10"/>
      <c r="AC21883" s="10"/>
      <c r="AD21883" s="10"/>
      <c r="AE21883" s="10"/>
      <c r="AF21883" s="10"/>
      <c r="AG21883" s="12"/>
    </row>
    <row r="21884" spans="1:33">
      <c r="A21884" s="10"/>
      <c r="B21884" s="10"/>
      <c r="C21884" s="10"/>
      <c r="D21884" s="10"/>
      <c r="E21884" s="10"/>
      <c r="F21884" s="10"/>
      <c r="G21884" s="10"/>
      <c r="H21884" s="10"/>
      <c r="I21884" s="10"/>
      <c r="J21884" s="10"/>
      <c r="K21884" s="10"/>
      <c r="L21884" s="10"/>
      <c r="M21884" s="10"/>
      <c r="N21884" s="10"/>
      <c r="O21884" s="10"/>
      <c r="P21884" s="10"/>
      <c r="Q21884" s="10"/>
      <c r="R21884" s="10"/>
      <c r="S21884" s="10"/>
      <c r="T21884" s="10"/>
      <c r="U21884" s="10"/>
      <c r="V21884" s="10"/>
      <c r="W21884" s="10"/>
      <c r="X21884" s="10"/>
      <c r="Y21884" s="10"/>
      <c r="Z21884" s="10"/>
      <c r="AA21884" s="10"/>
      <c r="AB21884" s="10"/>
      <c r="AC21884" s="10"/>
      <c r="AD21884" s="10"/>
      <c r="AE21884" s="10"/>
      <c r="AF21884" s="10"/>
      <c r="AG21884" s="12"/>
    </row>
    <row r="21885" spans="1:33">
      <c r="A21885" s="10"/>
      <c r="B21885" s="10"/>
      <c r="C21885" s="10"/>
      <c r="D21885" s="10"/>
      <c r="E21885" s="10"/>
      <c r="F21885" s="10"/>
      <c r="G21885" s="10"/>
      <c r="H21885" s="10"/>
      <c r="I21885" s="10"/>
      <c r="J21885" s="10"/>
      <c r="K21885" s="10"/>
      <c r="L21885" s="10"/>
      <c r="M21885" s="10"/>
      <c r="N21885" s="10"/>
      <c r="O21885" s="10"/>
      <c r="P21885" s="10"/>
      <c r="Q21885" s="10"/>
      <c r="R21885" s="10"/>
      <c r="S21885" s="10"/>
      <c r="T21885" s="10"/>
      <c r="U21885" s="10"/>
      <c r="V21885" s="10"/>
      <c r="W21885" s="10"/>
      <c r="X21885" s="10"/>
      <c r="Y21885" s="10"/>
      <c r="Z21885" s="10"/>
      <c r="AA21885" s="10"/>
      <c r="AB21885" s="10"/>
      <c r="AC21885" s="10"/>
      <c r="AD21885" s="10"/>
      <c r="AE21885" s="10"/>
      <c r="AF21885" s="10"/>
      <c r="AG21885" s="12"/>
    </row>
    <row r="21886" spans="1:33">
      <c r="A21886" s="10"/>
      <c r="B21886" s="10"/>
      <c r="C21886" s="10"/>
      <c r="D21886" s="10"/>
      <c r="E21886" s="10"/>
      <c r="F21886" s="10"/>
      <c r="G21886" s="10"/>
      <c r="H21886" s="10"/>
      <c r="I21886" s="10"/>
      <c r="J21886" s="10"/>
      <c r="K21886" s="10"/>
      <c r="L21886" s="10"/>
      <c r="M21886" s="10"/>
      <c r="N21886" s="10"/>
      <c r="O21886" s="10"/>
      <c r="P21886" s="10"/>
      <c r="Q21886" s="10"/>
      <c r="R21886" s="10"/>
      <c r="S21886" s="10"/>
      <c r="T21886" s="10"/>
      <c r="U21886" s="10"/>
      <c r="V21886" s="10"/>
      <c r="W21886" s="10"/>
      <c r="X21886" s="10"/>
      <c r="Y21886" s="10"/>
      <c r="Z21886" s="10"/>
      <c r="AA21886" s="10"/>
      <c r="AB21886" s="10"/>
      <c r="AC21886" s="10"/>
      <c r="AD21886" s="10"/>
      <c r="AE21886" s="10"/>
      <c r="AF21886" s="10"/>
      <c r="AG21886" s="12"/>
    </row>
    <row r="21887" spans="1:33">
      <c r="A21887" s="10"/>
      <c r="B21887" s="10"/>
      <c r="C21887" s="10"/>
      <c r="D21887" s="10"/>
      <c r="E21887" s="10"/>
      <c r="F21887" s="10"/>
      <c r="G21887" s="10"/>
      <c r="H21887" s="10"/>
      <c r="I21887" s="10"/>
      <c r="J21887" s="10"/>
      <c r="K21887" s="10"/>
      <c r="L21887" s="10"/>
      <c r="M21887" s="10"/>
      <c r="N21887" s="10"/>
      <c r="O21887" s="10"/>
      <c r="P21887" s="10"/>
      <c r="Q21887" s="10"/>
      <c r="R21887" s="10"/>
      <c r="S21887" s="10"/>
      <c r="T21887" s="10"/>
      <c r="U21887" s="10"/>
      <c r="V21887" s="10"/>
      <c r="W21887" s="10"/>
      <c r="X21887" s="10"/>
      <c r="Y21887" s="10"/>
      <c r="Z21887" s="10"/>
      <c r="AA21887" s="10"/>
      <c r="AB21887" s="10"/>
      <c r="AC21887" s="10"/>
      <c r="AD21887" s="10"/>
      <c r="AE21887" s="10"/>
      <c r="AF21887" s="10"/>
      <c r="AG21887" s="12"/>
    </row>
    <row r="21888" spans="1:33">
      <c r="A21888" s="10"/>
      <c r="B21888" s="10"/>
      <c r="C21888" s="10"/>
      <c r="D21888" s="10"/>
      <c r="E21888" s="10"/>
      <c r="F21888" s="10"/>
      <c r="G21888" s="10"/>
      <c r="H21888" s="10"/>
      <c r="I21888" s="10"/>
      <c r="J21888" s="10"/>
      <c r="K21888" s="10"/>
      <c r="L21888" s="10"/>
      <c r="M21888" s="10"/>
      <c r="N21888" s="10"/>
      <c r="O21888" s="10"/>
      <c r="P21888" s="10"/>
      <c r="Q21888" s="10"/>
      <c r="R21888" s="10"/>
      <c r="S21888" s="10"/>
      <c r="T21888" s="10"/>
      <c r="U21888" s="10"/>
      <c r="V21888" s="10"/>
      <c r="W21888" s="10"/>
      <c r="X21888" s="10"/>
      <c r="Y21888" s="10"/>
      <c r="Z21888" s="10"/>
      <c r="AA21888" s="10"/>
      <c r="AB21888" s="10"/>
      <c r="AC21888" s="10"/>
      <c r="AD21888" s="10"/>
      <c r="AE21888" s="10"/>
      <c r="AF21888" s="10"/>
      <c r="AG21888" s="12"/>
    </row>
    <row r="21889" spans="1:33">
      <c r="A21889" s="10"/>
      <c r="B21889" s="10"/>
      <c r="C21889" s="10"/>
      <c r="D21889" s="10"/>
      <c r="E21889" s="10"/>
      <c r="F21889" s="10"/>
      <c r="G21889" s="10"/>
      <c r="H21889" s="10"/>
      <c r="I21889" s="10"/>
      <c r="J21889" s="10"/>
      <c r="K21889" s="10"/>
      <c r="L21889" s="10"/>
      <c r="M21889" s="10"/>
      <c r="N21889" s="10"/>
      <c r="O21889" s="10"/>
      <c r="P21889" s="10"/>
      <c r="Q21889" s="10"/>
      <c r="R21889" s="10"/>
      <c r="S21889" s="10"/>
      <c r="T21889" s="10"/>
      <c r="U21889" s="10"/>
      <c r="V21889" s="10"/>
      <c r="W21889" s="10"/>
      <c r="X21889" s="10"/>
      <c r="Y21889" s="10"/>
      <c r="Z21889" s="10"/>
      <c r="AA21889" s="10"/>
      <c r="AB21889" s="10"/>
      <c r="AC21889" s="10"/>
      <c r="AD21889" s="10"/>
      <c r="AE21889" s="10"/>
      <c r="AF21889" s="10"/>
      <c r="AG21889" s="12"/>
    </row>
    <row r="21890" spans="1:33">
      <c r="A21890" s="10"/>
      <c r="B21890" s="10"/>
      <c r="C21890" s="10"/>
      <c r="D21890" s="10"/>
      <c r="E21890" s="10"/>
      <c r="F21890" s="10"/>
      <c r="G21890" s="10"/>
      <c r="H21890" s="10"/>
      <c r="I21890" s="10"/>
      <c r="J21890" s="10"/>
      <c r="K21890" s="10"/>
      <c r="L21890" s="10"/>
      <c r="M21890" s="10"/>
      <c r="N21890" s="10"/>
      <c r="O21890" s="10"/>
      <c r="P21890" s="10"/>
      <c r="Q21890" s="10"/>
      <c r="R21890" s="10"/>
      <c r="S21890" s="10"/>
      <c r="T21890" s="10"/>
      <c r="U21890" s="10"/>
      <c r="V21890" s="10"/>
      <c r="W21890" s="10"/>
      <c r="X21890" s="10"/>
      <c r="Y21890" s="10"/>
      <c r="Z21890" s="10"/>
      <c r="AA21890" s="10"/>
      <c r="AB21890" s="10"/>
      <c r="AC21890" s="10"/>
      <c r="AD21890" s="10"/>
      <c r="AE21890" s="10"/>
      <c r="AF21890" s="10"/>
      <c r="AG21890" s="12"/>
    </row>
    <row r="21891" spans="1:33">
      <c r="A21891" s="10"/>
      <c r="B21891" s="10"/>
      <c r="C21891" s="10"/>
      <c r="D21891" s="10"/>
      <c r="E21891" s="10"/>
      <c r="F21891" s="10"/>
      <c r="G21891" s="10"/>
      <c r="H21891" s="10"/>
      <c r="I21891" s="10"/>
      <c r="J21891" s="10"/>
      <c r="K21891" s="10"/>
      <c r="L21891" s="10"/>
      <c r="M21891" s="10"/>
      <c r="N21891" s="10"/>
      <c r="O21891" s="10"/>
      <c r="P21891" s="10"/>
      <c r="Q21891" s="10"/>
      <c r="R21891" s="10"/>
      <c r="S21891" s="10"/>
      <c r="T21891" s="10"/>
      <c r="U21891" s="10"/>
      <c r="V21891" s="10"/>
      <c r="W21891" s="10"/>
      <c r="X21891" s="10"/>
      <c r="Y21891" s="10"/>
      <c r="Z21891" s="10"/>
      <c r="AA21891" s="10"/>
      <c r="AB21891" s="10"/>
      <c r="AC21891" s="10"/>
      <c r="AD21891" s="10"/>
      <c r="AE21891" s="10"/>
      <c r="AF21891" s="10"/>
      <c r="AG21891" s="12"/>
    </row>
    <row r="21892" spans="1:33">
      <c r="A21892" s="10"/>
      <c r="B21892" s="10"/>
      <c r="C21892" s="10"/>
      <c r="D21892" s="10"/>
      <c r="E21892" s="10"/>
      <c r="F21892" s="10"/>
      <c r="G21892" s="10"/>
      <c r="H21892" s="10"/>
      <c r="I21892" s="10"/>
      <c r="J21892" s="10"/>
      <c r="K21892" s="10"/>
      <c r="L21892" s="10"/>
      <c r="M21892" s="10"/>
      <c r="N21892" s="10"/>
      <c r="O21892" s="10"/>
      <c r="P21892" s="10"/>
      <c r="Q21892" s="10"/>
      <c r="R21892" s="10"/>
      <c r="S21892" s="10"/>
      <c r="T21892" s="10"/>
      <c r="U21892" s="10"/>
      <c r="V21892" s="10"/>
      <c r="W21892" s="10"/>
      <c r="X21892" s="10"/>
      <c r="Y21892" s="10"/>
      <c r="Z21892" s="10"/>
      <c r="AA21892" s="10"/>
      <c r="AB21892" s="10"/>
      <c r="AC21892" s="10"/>
      <c r="AD21892" s="10"/>
      <c r="AE21892" s="10"/>
      <c r="AF21892" s="10"/>
      <c r="AG21892" s="12"/>
    </row>
    <row r="21893" spans="1:33">
      <c r="A21893" s="10"/>
      <c r="B21893" s="10"/>
      <c r="C21893" s="10"/>
      <c r="D21893" s="10"/>
      <c r="E21893" s="10"/>
      <c r="F21893" s="10"/>
      <c r="G21893" s="10"/>
      <c r="H21893" s="10"/>
      <c r="I21893" s="10"/>
      <c r="J21893" s="10"/>
      <c r="K21893" s="10"/>
      <c r="L21893" s="10"/>
      <c r="M21893" s="10"/>
      <c r="N21893" s="10"/>
      <c r="O21893" s="10"/>
      <c r="P21893" s="10"/>
      <c r="Q21893" s="10"/>
      <c r="R21893" s="10"/>
      <c r="S21893" s="10"/>
      <c r="T21893" s="10"/>
      <c r="U21893" s="10"/>
      <c r="V21893" s="10"/>
      <c r="W21893" s="10"/>
      <c r="X21893" s="10"/>
      <c r="Y21893" s="10"/>
      <c r="Z21893" s="10"/>
      <c r="AA21893" s="10"/>
      <c r="AB21893" s="10"/>
      <c r="AC21893" s="10"/>
      <c r="AD21893" s="10"/>
      <c r="AE21893" s="10"/>
      <c r="AF21893" s="10"/>
      <c r="AG21893" s="12"/>
    </row>
    <row r="21894" spans="1:33">
      <c r="A21894" s="10"/>
      <c r="B21894" s="10"/>
      <c r="C21894" s="10"/>
      <c r="D21894" s="10"/>
      <c r="E21894" s="10"/>
      <c r="F21894" s="10"/>
      <c r="G21894" s="10"/>
      <c r="H21894" s="10"/>
      <c r="I21894" s="10"/>
      <c r="J21894" s="10"/>
      <c r="K21894" s="10"/>
      <c r="L21894" s="10"/>
      <c r="M21894" s="10"/>
      <c r="N21894" s="10"/>
      <c r="O21894" s="10"/>
      <c r="P21894" s="10"/>
      <c r="Q21894" s="10"/>
      <c r="R21894" s="10"/>
      <c r="S21894" s="10"/>
      <c r="T21894" s="10"/>
      <c r="U21894" s="10"/>
      <c r="V21894" s="10"/>
      <c r="W21894" s="10"/>
      <c r="X21894" s="10"/>
      <c r="Y21894" s="10"/>
      <c r="Z21894" s="10"/>
      <c r="AA21894" s="10"/>
      <c r="AB21894" s="10"/>
      <c r="AC21894" s="10"/>
      <c r="AD21894" s="10"/>
      <c r="AE21894" s="10"/>
      <c r="AF21894" s="10"/>
      <c r="AG21894" s="12"/>
    </row>
    <row r="21895" spans="1:33">
      <c r="A21895" s="10"/>
      <c r="B21895" s="10"/>
      <c r="C21895" s="10"/>
      <c r="D21895" s="10"/>
      <c r="E21895" s="10"/>
      <c r="F21895" s="10"/>
      <c r="G21895" s="10"/>
      <c r="H21895" s="10"/>
      <c r="I21895" s="10"/>
      <c r="J21895" s="10"/>
      <c r="K21895" s="10"/>
      <c r="L21895" s="10"/>
      <c r="M21895" s="10"/>
      <c r="N21895" s="10"/>
      <c r="O21895" s="10"/>
      <c r="P21895" s="10"/>
      <c r="Q21895" s="10"/>
      <c r="R21895" s="10"/>
      <c r="S21895" s="10"/>
      <c r="T21895" s="10"/>
      <c r="U21895" s="10"/>
      <c r="V21895" s="10"/>
      <c r="W21895" s="10"/>
      <c r="X21895" s="10"/>
      <c r="Y21895" s="10"/>
      <c r="Z21895" s="10"/>
      <c r="AA21895" s="10"/>
      <c r="AB21895" s="10"/>
      <c r="AC21895" s="10"/>
      <c r="AD21895" s="10"/>
      <c r="AE21895" s="10"/>
      <c r="AF21895" s="10"/>
      <c r="AG21895" s="12"/>
    </row>
    <row r="21896" spans="1:33">
      <c r="A21896" s="10"/>
      <c r="B21896" s="10"/>
      <c r="C21896" s="10"/>
      <c r="D21896" s="10"/>
      <c r="E21896" s="10"/>
      <c r="F21896" s="10"/>
      <c r="G21896" s="10"/>
      <c r="H21896" s="10"/>
      <c r="I21896" s="10"/>
      <c r="J21896" s="10"/>
      <c r="K21896" s="10"/>
      <c r="L21896" s="10"/>
      <c r="M21896" s="10"/>
      <c r="N21896" s="10"/>
      <c r="O21896" s="10"/>
      <c r="P21896" s="10"/>
      <c r="Q21896" s="10"/>
      <c r="R21896" s="10"/>
      <c r="S21896" s="10"/>
      <c r="T21896" s="10"/>
      <c r="U21896" s="10"/>
      <c r="V21896" s="10"/>
      <c r="W21896" s="10"/>
      <c r="X21896" s="10"/>
      <c r="Y21896" s="10"/>
      <c r="Z21896" s="10"/>
      <c r="AA21896" s="10"/>
      <c r="AB21896" s="10"/>
      <c r="AC21896" s="10"/>
      <c r="AD21896" s="10"/>
      <c r="AE21896" s="10"/>
      <c r="AF21896" s="10"/>
      <c r="AG21896" s="12"/>
    </row>
    <row r="21897" spans="1:33">
      <c r="A21897" s="10"/>
      <c r="B21897" s="10"/>
      <c r="C21897" s="10"/>
      <c r="D21897" s="10"/>
      <c r="E21897" s="10"/>
      <c r="F21897" s="10"/>
      <c r="G21897" s="10"/>
      <c r="H21897" s="10"/>
      <c r="I21897" s="10"/>
      <c r="J21897" s="10"/>
      <c r="K21897" s="10"/>
      <c r="L21897" s="10"/>
      <c r="M21897" s="10"/>
      <c r="N21897" s="10"/>
      <c r="O21897" s="10"/>
      <c r="P21897" s="10"/>
      <c r="Q21897" s="10"/>
      <c r="R21897" s="10"/>
      <c r="S21897" s="10"/>
      <c r="T21897" s="10"/>
      <c r="U21897" s="10"/>
      <c r="V21897" s="10"/>
      <c r="W21897" s="10"/>
      <c r="X21897" s="10"/>
      <c r="Y21897" s="10"/>
      <c r="Z21897" s="10"/>
      <c r="AA21897" s="10"/>
      <c r="AB21897" s="10"/>
      <c r="AC21897" s="10"/>
      <c r="AD21897" s="10"/>
      <c r="AE21897" s="10"/>
      <c r="AF21897" s="10"/>
      <c r="AG21897" s="12"/>
    </row>
    <row r="21898" spans="1:33">
      <c r="A21898" s="10"/>
      <c r="B21898" s="10"/>
      <c r="C21898" s="10"/>
      <c r="D21898" s="10"/>
      <c r="E21898" s="10"/>
      <c r="F21898" s="10"/>
      <c r="G21898" s="10"/>
      <c r="H21898" s="10"/>
      <c r="I21898" s="10"/>
      <c r="J21898" s="10"/>
      <c r="K21898" s="10"/>
      <c r="L21898" s="10"/>
      <c r="M21898" s="10"/>
      <c r="N21898" s="10"/>
      <c r="O21898" s="10"/>
      <c r="P21898" s="10"/>
      <c r="Q21898" s="10"/>
      <c r="R21898" s="10"/>
      <c r="S21898" s="10"/>
      <c r="T21898" s="10"/>
      <c r="U21898" s="10"/>
      <c r="V21898" s="10"/>
      <c r="W21898" s="10"/>
      <c r="X21898" s="10"/>
      <c r="Y21898" s="10"/>
      <c r="Z21898" s="10"/>
      <c r="AA21898" s="10"/>
      <c r="AB21898" s="10"/>
      <c r="AC21898" s="10"/>
      <c r="AD21898" s="10"/>
      <c r="AE21898" s="10"/>
      <c r="AF21898" s="10"/>
      <c r="AG21898" s="12"/>
    </row>
    <row r="21899" spans="1:33">
      <c r="A21899" s="10"/>
      <c r="B21899" s="10"/>
      <c r="C21899" s="10"/>
      <c r="D21899" s="10"/>
      <c r="E21899" s="10"/>
      <c r="F21899" s="10"/>
      <c r="G21899" s="10"/>
      <c r="H21899" s="10"/>
      <c r="I21899" s="10"/>
      <c r="J21899" s="10"/>
      <c r="K21899" s="10"/>
      <c r="L21899" s="10"/>
      <c r="M21899" s="10"/>
      <c r="N21899" s="10"/>
      <c r="O21899" s="10"/>
      <c r="P21899" s="10"/>
      <c r="Q21899" s="10"/>
      <c r="R21899" s="10"/>
      <c r="S21899" s="10"/>
      <c r="T21899" s="10"/>
      <c r="U21899" s="10"/>
      <c r="V21899" s="10"/>
      <c r="W21899" s="10"/>
      <c r="X21899" s="10"/>
      <c r="Y21899" s="10"/>
      <c r="Z21899" s="10"/>
      <c r="AA21899" s="10"/>
      <c r="AB21899" s="10"/>
      <c r="AC21899" s="10"/>
      <c r="AD21899" s="10"/>
      <c r="AE21899" s="10"/>
      <c r="AF21899" s="10"/>
      <c r="AG21899" s="12"/>
    </row>
    <row r="21900" spans="1:33">
      <c r="A21900" s="10"/>
      <c r="B21900" s="10"/>
      <c r="C21900" s="10"/>
      <c r="D21900" s="10"/>
      <c r="E21900" s="10"/>
      <c r="F21900" s="10"/>
      <c r="G21900" s="10"/>
      <c r="H21900" s="10"/>
      <c r="I21900" s="10"/>
      <c r="J21900" s="10"/>
      <c r="K21900" s="10"/>
      <c r="L21900" s="10"/>
      <c r="M21900" s="10"/>
      <c r="N21900" s="10"/>
      <c r="O21900" s="10"/>
      <c r="P21900" s="10"/>
      <c r="Q21900" s="10"/>
      <c r="R21900" s="10"/>
      <c r="S21900" s="10"/>
      <c r="T21900" s="10"/>
      <c r="U21900" s="10"/>
      <c r="V21900" s="10"/>
      <c r="W21900" s="10"/>
      <c r="X21900" s="10"/>
      <c r="Y21900" s="10"/>
      <c r="Z21900" s="10"/>
      <c r="AA21900" s="10"/>
      <c r="AB21900" s="10"/>
      <c r="AC21900" s="10"/>
      <c r="AD21900" s="10"/>
      <c r="AE21900" s="10"/>
      <c r="AF21900" s="10"/>
      <c r="AG21900" s="12"/>
    </row>
    <row r="21901" spans="1:33">
      <c r="A21901" s="10"/>
      <c r="B21901" s="10"/>
      <c r="C21901" s="10"/>
      <c r="D21901" s="10"/>
      <c r="E21901" s="10"/>
      <c r="F21901" s="10"/>
      <c r="G21901" s="10"/>
      <c r="H21901" s="10"/>
      <c r="I21901" s="10"/>
      <c r="J21901" s="10"/>
      <c r="K21901" s="10"/>
      <c r="L21901" s="10"/>
      <c r="M21901" s="10"/>
      <c r="N21901" s="10"/>
      <c r="O21901" s="10"/>
      <c r="P21901" s="10"/>
      <c r="Q21901" s="10"/>
      <c r="R21901" s="10"/>
      <c r="S21901" s="10"/>
      <c r="T21901" s="10"/>
      <c r="U21901" s="10"/>
      <c r="V21901" s="10"/>
      <c r="W21901" s="10"/>
      <c r="X21901" s="10"/>
      <c r="Y21901" s="10"/>
      <c r="Z21901" s="10"/>
      <c r="AA21901" s="10"/>
      <c r="AB21901" s="10"/>
      <c r="AC21901" s="10"/>
      <c r="AD21901" s="10"/>
      <c r="AE21901" s="10"/>
      <c r="AF21901" s="10"/>
      <c r="AG21901" s="12"/>
    </row>
    <row r="21902" spans="1:33">
      <c r="A21902" s="10"/>
      <c r="B21902" s="10"/>
      <c r="C21902" s="10"/>
      <c r="D21902" s="10"/>
      <c r="E21902" s="10"/>
      <c r="F21902" s="10"/>
      <c r="G21902" s="10"/>
      <c r="H21902" s="10"/>
      <c r="I21902" s="10"/>
      <c r="J21902" s="10"/>
      <c r="K21902" s="10"/>
      <c r="L21902" s="10"/>
      <c r="M21902" s="10"/>
      <c r="N21902" s="10"/>
      <c r="O21902" s="10"/>
      <c r="P21902" s="10"/>
      <c r="Q21902" s="10"/>
      <c r="R21902" s="10"/>
      <c r="S21902" s="10"/>
      <c r="T21902" s="10"/>
      <c r="U21902" s="10"/>
      <c r="V21902" s="10"/>
      <c r="W21902" s="10"/>
      <c r="X21902" s="10"/>
      <c r="Y21902" s="10"/>
      <c r="Z21902" s="10"/>
      <c r="AA21902" s="10"/>
      <c r="AB21902" s="10"/>
      <c r="AC21902" s="10"/>
      <c r="AD21902" s="10"/>
      <c r="AE21902" s="10"/>
      <c r="AF21902" s="10"/>
      <c r="AG21902" s="12"/>
    </row>
    <row r="21903" spans="1:33">
      <c r="A21903" s="10"/>
      <c r="B21903" s="10"/>
      <c r="C21903" s="10"/>
      <c r="D21903" s="10"/>
      <c r="E21903" s="10"/>
      <c r="F21903" s="10"/>
      <c r="G21903" s="10"/>
      <c r="H21903" s="10"/>
      <c r="I21903" s="10"/>
      <c r="J21903" s="10"/>
      <c r="K21903" s="10"/>
      <c r="L21903" s="10"/>
      <c r="M21903" s="10"/>
      <c r="N21903" s="10"/>
      <c r="O21903" s="10"/>
      <c r="P21903" s="10"/>
      <c r="Q21903" s="10"/>
      <c r="R21903" s="10"/>
      <c r="S21903" s="10"/>
      <c r="T21903" s="10"/>
      <c r="U21903" s="10"/>
      <c r="V21903" s="10"/>
      <c r="W21903" s="10"/>
      <c r="X21903" s="10"/>
      <c r="Y21903" s="10"/>
      <c r="Z21903" s="10"/>
      <c r="AA21903" s="10"/>
      <c r="AB21903" s="10"/>
      <c r="AC21903" s="10"/>
      <c r="AD21903" s="10"/>
      <c r="AE21903" s="10"/>
      <c r="AF21903" s="10"/>
      <c r="AG21903" s="12"/>
    </row>
    <row r="21904" spans="1:33">
      <c r="A21904" s="10"/>
      <c r="B21904" s="10"/>
      <c r="C21904" s="10"/>
      <c r="D21904" s="10"/>
      <c r="E21904" s="10"/>
      <c r="F21904" s="10"/>
      <c r="G21904" s="10"/>
      <c r="H21904" s="10"/>
      <c r="I21904" s="10"/>
      <c r="J21904" s="10"/>
      <c r="K21904" s="10"/>
      <c r="L21904" s="10"/>
      <c r="M21904" s="10"/>
      <c r="N21904" s="10"/>
      <c r="O21904" s="10"/>
      <c r="P21904" s="10"/>
      <c r="Q21904" s="10"/>
      <c r="R21904" s="10"/>
      <c r="S21904" s="10"/>
      <c r="T21904" s="10"/>
      <c r="U21904" s="10"/>
      <c r="V21904" s="10"/>
      <c r="W21904" s="10"/>
      <c r="X21904" s="10"/>
      <c r="Y21904" s="10"/>
      <c r="Z21904" s="10"/>
      <c r="AA21904" s="10"/>
      <c r="AB21904" s="10"/>
      <c r="AC21904" s="10"/>
      <c r="AD21904" s="10"/>
      <c r="AE21904" s="10"/>
      <c r="AF21904" s="10"/>
      <c r="AG21904" s="12"/>
    </row>
    <row r="21905" spans="1:33">
      <c r="A21905" s="10"/>
      <c r="B21905" s="10"/>
      <c r="C21905" s="10"/>
      <c r="D21905" s="10"/>
      <c r="E21905" s="10"/>
      <c r="F21905" s="10"/>
      <c r="G21905" s="10"/>
      <c r="H21905" s="10"/>
      <c r="I21905" s="10"/>
      <c r="J21905" s="10"/>
      <c r="K21905" s="10"/>
      <c r="L21905" s="10"/>
      <c r="M21905" s="10"/>
      <c r="N21905" s="10"/>
      <c r="O21905" s="10"/>
      <c r="P21905" s="10"/>
      <c r="Q21905" s="10"/>
      <c r="R21905" s="10"/>
      <c r="S21905" s="10"/>
      <c r="T21905" s="10"/>
      <c r="U21905" s="10"/>
      <c r="V21905" s="10"/>
      <c r="W21905" s="10"/>
      <c r="X21905" s="10"/>
      <c r="Y21905" s="10"/>
      <c r="Z21905" s="10"/>
      <c r="AA21905" s="10"/>
      <c r="AB21905" s="10"/>
      <c r="AC21905" s="10"/>
      <c r="AD21905" s="10"/>
      <c r="AE21905" s="10"/>
      <c r="AF21905" s="10"/>
      <c r="AG21905" s="12"/>
    </row>
    <row r="21906" spans="1:33">
      <c r="A21906" s="10"/>
      <c r="B21906" s="10"/>
      <c r="C21906" s="10"/>
      <c r="D21906" s="10"/>
      <c r="E21906" s="10"/>
      <c r="F21906" s="10"/>
      <c r="G21906" s="10"/>
      <c r="H21906" s="10"/>
      <c r="I21906" s="10"/>
      <c r="J21906" s="10"/>
      <c r="K21906" s="10"/>
      <c r="L21906" s="10"/>
      <c r="M21906" s="10"/>
      <c r="N21906" s="10"/>
      <c r="O21906" s="10"/>
      <c r="P21906" s="10"/>
      <c r="Q21906" s="10"/>
      <c r="R21906" s="10"/>
      <c r="S21906" s="10"/>
      <c r="T21906" s="10"/>
      <c r="U21906" s="10"/>
      <c r="V21906" s="10"/>
      <c r="W21906" s="10"/>
      <c r="X21906" s="10"/>
      <c r="Y21906" s="10"/>
      <c r="Z21906" s="10"/>
      <c r="AA21906" s="10"/>
      <c r="AB21906" s="10"/>
      <c r="AC21906" s="10"/>
      <c r="AD21906" s="10"/>
      <c r="AE21906" s="10"/>
      <c r="AF21906" s="10"/>
      <c r="AG21906" s="12"/>
    </row>
    <row r="21907" spans="1:33">
      <c r="A21907" s="10"/>
      <c r="B21907" s="10"/>
      <c r="C21907" s="10"/>
      <c r="D21907" s="10"/>
      <c r="E21907" s="10"/>
      <c r="F21907" s="10"/>
      <c r="G21907" s="10"/>
      <c r="H21907" s="10"/>
      <c r="I21907" s="10"/>
      <c r="J21907" s="10"/>
      <c r="K21907" s="10"/>
      <c r="L21907" s="10"/>
      <c r="M21907" s="10"/>
      <c r="N21907" s="10"/>
      <c r="O21907" s="10"/>
      <c r="P21907" s="10"/>
      <c r="Q21907" s="10"/>
      <c r="R21907" s="10"/>
      <c r="S21907" s="10"/>
      <c r="T21907" s="10"/>
      <c r="U21907" s="10"/>
      <c r="V21907" s="10"/>
      <c r="W21907" s="10"/>
      <c r="X21907" s="10"/>
      <c r="Y21907" s="10"/>
      <c r="Z21907" s="10"/>
      <c r="AA21907" s="10"/>
      <c r="AB21907" s="10"/>
      <c r="AC21907" s="10"/>
      <c r="AD21907" s="10"/>
      <c r="AE21907" s="10"/>
      <c r="AF21907" s="10"/>
      <c r="AG21907" s="12"/>
    </row>
    <row r="21908" spans="1:33">
      <c r="A21908" s="10"/>
      <c r="B21908" s="10"/>
      <c r="C21908" s="10"/>
      <c r="D21908" s="10"/>
      <c r="E21908" s="10"/>
      <c r="F21908" s="10"/>
      <c r="G21908" s="10"/>
      <c r="H21908" s="10"/>
      <c r="I21908" s="10"/>
      <c r="J21908" s="10"/>
      <c r="K21908" s="10"/>
      <c r="L21908" s="10"/>
      <c r="M21908" s="10"/>
      <c r="N21908" s="10"/>
      <c r="O21908" s="10"/>
      <c r="P21908" s="10"/>
      <c r="Q21908" s="10"/>
      <c r="R21908" s="10"/>
      <c r="S21908" s="10"/>
      <c r="T21908" s="10"/>
      <c r="U21908" s="10"/>
      <c r="V21908" s="10"/>
      <c r="W21908" s="10"/>
      <c r="X21908" s="10"/>
      <c r="Y21908" s="10"/>
      <c r="Z21908" s="10"/>
      <c r="AA21908" s="10"/>
      <c r="AB21908" s="10"/>
      <c r="AC21908" s="10"/>
      <c r="AD21908" s="10"/>
      <c r="AE21908" s="10"/>
      <c r="AF21908" s="10"/>
      <c r="AG21908" s="12"/>
    </row>
    <row r="21909" spans="1:33">
      <c r="A21909" s="10"/>
      <c r="B21909" s="10"/>
      <c r="C21909" s="10"/>
      <c r="D21909" s="10"/>
      <c r="E21909" s="10"/>
      <c r="F21909" s="10"/>
      <c r="G21909" s="10"/>
      <c r="H21909" s="10"/>
      <c r="I21909" s="10"/>
      <c r="J21909" s="10"/>
      <c r="K21909" s="10"/>
      <c r="L21909" s="10"/>
      <c r="M21909" s="10"/>
      <c r="N21909" s="10"/>
      <c r="O21909" s="10"/>
      <c r="P21909" s="10"/>
      <c r="Q21909" s="10"/>
      <c r="R21909" s="10"/>
      <c r="S21909" s="10"/>
      <c r="T21909" s="10"/>
      <c r="U21909" s="10"/>
      <c r="V21909" s="10"/>
      <c r="W21909" s="10"/>
      <c r="X21909" s="10"/>
      <c r="Y21909" s="10"/>
      <c r="Z21909" s="10"/>
      <c r="AA21909" s="10"/>
      <c r="AB21909" s="10"/>
      <c r="AC21909" s="10"/>
      <c r="AD21909" s="10"/>
      <c r="AE21909" s="10"/>
      <c r="AF21909" s="10"/>
      <c r="AG21909" s="12"/>
    </row>
    <row r="21910" spans="1:33">
      <c r="A21910" s="10"/>
      <c r="B21910" s="10"/>
      <c r="C21910" s="10"/>
      <c r="D21910" s="10"/>
      <c r="E21910" s="10"/>
      <c r="F21910" s="10"/>
      <c r="G21910" s="10"/>
      <c r="H21910" s="10"/>
      <c r="I21910" s="10"/>
      <c r="J21910" s="10"/>
      <c r="K21910" s="10"/>
      <c r="L21910" s="10"/>
      <c r="M21910" s="10"/>
      <c r="N21910" s="10"/>
      <c r="O21910" s="10"/>
      <c r="P21910" s="10"/>
      <c r="Q21910" s="10"/>
      <c r="R21910" s="10"/>
      <c r="S21910" s="10"/>
      <c r="T21910" s="10"/>
      <c r="U21910" s="10"/>
      <c r="V21910" s="10"/>
      <c r="W21910" s="10"/>
      <c r="X21910" s="10"/>
      <c r="Y21910" s="10"/>
      <c r="Z21910" s="10"/>
      <c r="AA21910" s="10"/>
      <c r="AB21910" s="10"/>
      <c r="AC21910" s="10"/>
      <c r="AD21910" s="10"/>
      <c r="AE21910" s="10"/>
      <c r="AF21910" s="10"/>
      <c r="AG21910" s="12"/>
    </row>
    <row r="21911" spans="1:33">
      <c r="A21911" s="10"/>
      <c r="B21911" s="10"/>
      <c r="C21911" s="10"/>
      <c r="D21911" s="10"/>
      <c r="E21911" s="10"/>
      <c r="F21911" s="10"/>
      <c r="G21911" s="10"/>
      <c r="H21911" s="10"/>
      <c r="I21911" s="10"/>
      <c r="J21911" s="10"/>
      <c r="K21911" s="10"/>
      <c r="L21911" s="10"/>
      <c r="M21911" s="10"/>
      <c r="N21911" s="10"/>
      <c r="O21911" s="10"/>
      <c r="P21911" s="10"/>
      <c r="Q21911" s="10"/>
      <c r="R21911" s="10"/>
      <c r="S21911" s="10"/>
      <c r="T21911" s="10"/>
      <c r="U21911" s="10"/>
      <c r="V21911" s="10"/>
      <c r="W21911" s="10"/>
      <c r="X21911" s="10"/>
      <c r="Y21911" s="10"/>
      <c r="Z21911" s="10"/>
      <c r="AA21911" s="10"/>
      <c r="AB21911" s="10"/>
      <c r="AC21911" s="10"/>
      <c r="AD21911" s="10"/>
      <c r="AE21911" s="10"/>
      <c r="AF21911" s="10"/>
      <c r="AG21911" s="12"/>
    </row>
    <row r="21912" spans="1:33">
      <c r="A21912" s="10"/>
      <c r="B21912" s="10"/>
      <c r="C21912" s="10"/>
      <c r="D21912" s="10"/>
      <c r="E21912" s="10"/>
      <c r="F21912" s="10"/>
      <c r="G21912" s="10"/>
      <c r="H21912" s="10"/>
      <c r="I21912" s="10"/>
      <c r="J21912" s="10"/>
      <c r="K21912" s="10"/>
      <c r="L21912" s="10"/>
      <c r="M21912" s="10"/>
      <c r="N21912" s="10"/>
      <c r="O21912" s="10"/>
      <c r="P21912" s="10"/>
      <c r="Q21912" s="10"/>
      <c r="R21912" s="10"/>
      <c r="S21912" s="10"/>
      <c r="T21912" s="10"/>
      <c r="U21912" s="10"/>
      <c r="V21912" s="10"/>
      <c r="W21912" s="10"/>
      <c r="X21912" s="10"/>
      <c r="Y21912" s="10"/>
      <c r="Z21912" s="10"/>
      <c r="AA21912" s="10"/>
      <c r="AB21912" s="10"/>
      <c r="AC21912" s="10"/>
      <c r="AD21912" s="10"/>
      <c r="AE21912" s="10"/>
      <c r="AF21912" s="10"/>
      <c r="AG21912" s="12"/>
    </row>
    <row r="21913" spans="1:33">
      <c r="A21913" s="10"/>
      <c r="B21913" s="10"/>
      <c r="C21913" s="10"/>
      <c r="D21913" s="10"/>
      <c r="E21913" s="10"/>
      <c r="F21913" s="10"/>
      <c r="G21913" s="10"/>
      <c r="H21913" s="10"/>
      <c r="I21913" s="10"/>
      <c r="J21913" s="10"/>
      <c r="K21913" s="10"/>
      <c r="L21913" s="10"/>
      <c r="M21913" s="10"/>
      <c r="N21913" s="10"/>
      <c r="O21913" s="10"/>
      <c r="P21913" s="10"/>
      <c r="Q21913" s="10"/>
      <c r="R21913" s="10"/>
      <c r="S21913" s="10"/>
      <c r="T21913" s="10"/>
      <c r="U21913" s="10"/>
      <c r="V21913" s="10"/>
      <c r="W21913" s="10"/>
      <c r="X21913" s="10"/>
      <c r="Y21913" s="10"/>
      <c r="Z21913" s="10"/>
      <c r="AA21913" s="10"/>
      <c r="AB21913" s="10"/>
      <c r="AC21913" s="10"/>
      <c r="AD21913" s="10"/>
      <c r="AE21913" s="10"/>
      <c r="AF21913" s="10"/>
      <c r="AG21913" s="12"/>
    </row>
    <row r="21914" spans="1:33">
      <c r="A21914" s="10"/>
      <c r="B21914" s="10"/>
      <c r="C21914" s="10"/>
      <c r="D21914" s="10"/>
      <c r="E21914" s="10"/>
      <c r="F21914" s="10"/>
      <c r="G21914" s="10"/>
      <c r="H21914" s="10"/>
      <c r="I21914" s="10"/>
      <c r="J21914" s="10"/>
      <c r="K21914" s="10"/>
      <c r="L21914" s="10"/>
      <c r="M21914" s="10"/>
      <c r="N21914" s="10"/>
      <c r="O21914" s="10"/>
      <c r="P21914" s="10"/>
      <c r="Q21914" s="10"/>
      <c r="R21914" s="10"/>
      <c r="S21914" s="10"/>
      <c r="T21914" s="10"/>
      <c r="U21914" s="10"/>
      <c r="V21914" s="10"/>
      <c r="W21914" s="10"/>
      <c r="X21914" s="10"/>
      <c r="Y21914" s="10"/>
      <c r="Z21914" s="10"/>
      <c r="AA21914" s="10"/>
      <c r="AB21914" s="10"/>
      <c r="AC21914" s="10"/>
      <c r="AD21914" s="10"/>
      <c r="AE21914" s="10"/>
      <c r="AF21914" s="10"/>
      <c r="AG21914" s="12"/>
    </row>
    <row r="21915" spans="1:33">
      <c r="A21915" s="10"/>
      <c r="B21915" s="10"/>
      <c r="C21915" s="10"/>
      <c r="D21915" s="10"/>
      <c r="E21915" s="10"/>
      <c r="F21915" s="10"/>
      <c r="G21915" s="10"/>
      <c r="H21915" s="10"/>
      <c r="I21915" s="10"/>
      <c r="J21915" s="10"/>
      <c r="K21915" s="10"/>
      <c r="L21915" s="10"/>
      <c r="M21915" s="10"/>
      <c r="N21915" s="10"/>
      <c r="O21915" s="10"/>
      <c r="P21915" s="10"/>
      <c r="Q21915" s="10"/>
      <c r="R21915" s="10"/>
      <c r="S21915" s="10"/>
      <c r="T21915" s="10"/>
      <c r="U21915" s="10"/>
      <c r="V21915" s="10"/>
      <c r="W21915" s="10"/>
      <c r="X21915" s="10"/>
      <c r="Y21915" s="10"/>
      <c r="Z21915" s="10"/>
      <c r="AA21915" s="10"/>
      <c r="AB21915" s="10"/>
      <c r="AC21915" s="10"/>
      <c r="AD21915" s="10"/>
      <c r="AE21915" s="10"/>
      <c r="AF21915" s="10"/>
      <c r="AG21915" s="12"/>
    </row>
    <row r="21916" spans="1:33">
      <c r="A21916" s="10"/>
      <c r="B21916" s="10"/>
      <c r="C21916" s="10"/>
      <c r="D21916" s="10"/>
      <c r="E21916" s="10"/>
      <c r="F21916" s="10"/>
      <c r="G21916" s="10"/>
      <c r="H21916" s="10"/>
      <c r="I21916" s="10"/>
      <c r="J21916" s="10"/>
      <c r="K21916" s="10"/>
      <c r="L21916" s="10"/>
      <c r="M21916" s="10"/>
      <c r="N21916" s="10"/>
      <c r="O21916" s="10"/>
      <c r="P21916" s="10"/>
      <c r="Q21916" s="10"/>
      <c r="R21916" s="10"/>
      <c r="S21916" s="10"/>
      <c r="T21916" s="10"/>
      <c r="U21916" s="10"/>
      <c r="V21916" s="10"/>
      <c r="W21916" s="10"/>
      <c r="X21916" s="10"/>
      <c r="Y21916" s="10"/>
      <c r="Z21916" s="10"/>
      <c r="AA21916" s="10"/>
      <c r="AB21916" s="10"/>
      <c r="AC21916" s="10"/>
      <c r="AD21916" s="10"/>
      <c r="AE21916" s="10"/>
      <c r="AF21916" s="10"/>
      <c r="AG21916" s="12"/>
    </row>
    <row r="21917" spans="1:33">
      <c r="A21917" s="10"/>
      <c r="B21917" s="10"/>
      <c r="C21917" s="10"/>
      <c r="D21917" s="10"/>
      <c r="E21917" s="10"/>
      <c r="F21917" s="10"/>
      <c r="G21917" s="10"/>
      <c r="H21917" s="10"/>
      <c r="I21917" s="10"/>
      <c r="J21917" s="10"/>
      <c r="K21917" s="10"/>
      <c r="L21917" s="10"/>
      <c r="M21917" s="10"/>
      <c r="N21917" s="10"/>
      <c r="O21917" s="10"/>
      <c r="P21917" s="10"/>
      <c r="Q21917" s="10"/>
      <c r="R21917" s="10"/>
      <c r="S21917" s="10"/>
      <c r="T21917" s="10"/>
      <c r="U21917" s="10"/>
      <c r="V21917" s="10"/>
      <c r="W21917" s="10"/>
      <c r="X21917" s="10"/>
      <c r="Y21917" s="10"/>
      <c r="Z21917" s="10"/>
      <c r="AA21917" s="10"/>
      <c r="AB21917" s="10"/>
      <c r="AC21917" s="10"/>
      <c r="AD21917" s="10"/>
      <c r="AE21917" s="10"/>
      <c r="AF21917" s="10"/>
      <c r="AG21917" s="12"/>
    </row>
    <row r="21918" spans="1:33">
      <c r="A21918" s="10"/>
      <c r="B21918" s="10"/>
      <c r="C21918" s="10"/>
      <c r="D21918" s="10"/>
      <c r="E21918" s="10"/>
      <c r="F21918" s="10"/>
      <c r="G21918" s="10"/>
      <c r="H21918" s="10"/>
      <c r="I21918" s="10"/>
      <c r="J21918" s="10"/>
      <c r="K21918" s="10"/>
      <c r="L21918" s="10"/>
      <c r="M21918" s="10"/>
      <c r="N21918" s="10"/>
      <c r="O21918" s="10"/>
      <c r="P21918" s="10"/>
      <c r="Q21918" s="10"/>
      <c r="R21918" s="10"/>
      <c r="S21918" s="10"/>
      <c r="T21918" s="10"/>
      <c r="U21918" s="10"/>
      <c r="V21918" s="10"/>
      <c r="W21918" s="10"/>
      <c r="X21918" s="10"/>
      <c r="Y21918" s="10"/>
      <c r="Z21918" s="10"/>
      <c r="AA21918" s="10"/>
      <c r="AB21918" s="10"/>
      <c r="AC21918" s="10"/>
      <c r="AD21918" s="10"/>
      <c r="AE21918" s="10"/>
      <c r="AF21918" s="10"/>
      <c r="AG21918" s="12"/>
    </row>
    <row r="21919" spans="1:33">
      <c r="A21919" s="10"/>
      <c r="B21919" s="10"/>
      <c r="C21919" s="10"/>
      <c r="D21919" s="10"/>
      <c r="E21919" s="10"/>
      <c r="F21919" s="10"/>
      <c r="G21919" s="10"/>
      <c r="H21919" s="10"/>
      <c r="I21919" s="10"/>
      <c r="J21919" s="10"/>
      <c r="K21919" s="10"/>
      <c r="L21919" s="10"/>
      <c r="M21919" s="10"/>
      <c r="N21919" s="10"/>
      <c r="O21919" s="10"/>
      <c r="P21919" s="10"/>
      <c r="Q21919" s="10"/>
      <c r="R21919" s="10"/>
      <c r="S21919" s="10"/>
      <c r="T21919" s="10"/>
      <c r="U21919" s="10"/>
      <c r="V21919" s="10"/>
      <c r="W21919" s="10"/>
      <c r="X21919" s="10"/>
      <c r="Y21919" s="10"/>
      <c r="Z21919" s="10"/>
      <c r="AA21919" s="10"/>
      <c r="AB21919" s="10"/>
      <c r="AC21919" s="10"/>
      <c r="AD21919" s="10"/>
      <c r="AE21919" s="10"/>
      <c r="AF21919" s="10"/>
      <c r="AG21919" s="12"/>
    </row>
    <row r="21920" spans="1:33">
      <c r="A21920" s="10"/>
      <c r="B21920" s="10"/>
      <c r="C21920" s="10"/>
      <c r="D21920" s="10"/>
      <c r="E21920" s="10"/>
      <c r="F21920" s="10"/>
      <c r="G21920" s="10"/>
      <c r="H21920" s="10"/>
      <c r="I21920" s="10"/>
      <c r="J21920" s="10"/>
      <c r="K21920" s="10"/>
      <c r="L21920" s="10"/>
      <c r="M21920" s="10"/>
      <c r="N21920" s="10"/>
      <c r="O21920" s="10"/>
      <c r="P21920" s="10"/>
      <c r="Q21920" s="10"/>
      <c r="R21920" s="10"/>
      <c r="S21920" s="10"/>
      <c r="T21920" s="10"/>
      <c r="U21920" s="10"/>
      <c r="V21920" s="10"/>
      <c r="W21920" s="10"/>
      <c r="X21920" s="10"/>
      <c r="Y21920" s="10"/>
      <c r="Z21920" s="10"/>
      <c r="AA21920" s="10"/>
      <c r="AB21920" s="10"/>
      <c r="AC21920" s="10"/>
      <c r="AD21920" s="10"/>
      <c r="AE21920" s="10"/>
      <c r="AF21920" s="10"/>
      <c r="AG21920" s="12"/>
    </row>
    <row r="21921" spans="1:33">
      <c r="A21921" s="10"/>
      <c r="B21921" s="10"/>
      <c r="C21921" s="10"/>
      <c r="D21921" s="10"/>
      <c r="E21921" s="10"/>
      <c r="F21921" s="10"/>
      <c r="G21921" s="10"/>
      <c r="H21921" s="10"/>
      <c r="I21921" s="10"/>
      <c r="J21921" s="10"/>
      <c r="K21921" s="10"/>
      <c r="L21921" s="10"/>
      <c r="M21921" s="10"/>
      <c r="N21921" s="10"/>
      <c r="O21921" s="10"/>
      <c r="P21921" s="10"/>
      <c r="Q21921" s="10"/>
      <c r="R21921" s="10"/>
      <c r="S21921" s="10"/>
      <c r="T21921" s="10"/>
      <c r="U21921" s="10"/>
      <c r="V21921" s="10"/>
      <c r="W21921" s="10"/>
      <c r="X21921" s="10"/>
      <c r="Y21921" s="10"/>
      <c r="Z21921" s="10"/>
      <c r="AA21921" s="10"/>
      <c r="AB21921" s="10"/>
      <c r="AC21921" s="10"/>
      <c r="AD21921" s="10"/>
      <c r="AE21921" s="10"/>
      <c r="AF21921" s="10"/>
      <c r="AG21921" s="12"/>
    </row>
    <row r="21922" spans="1:33">
      <c r="A21922" s="10"/>
      <c r="B21922" s="10"/>
      <c r="C21922" s="10"/>
      <c r="D21922" s="10"/>
      <c r="E21922" s="10"/>
      <c r="F21922" s="10"/>
      <c r="G21922" s="10"/>
      <c r="H21922" s="10"/>
      <c r="I21922" s="10"/>
      <c r="J21922" s="10"/>
      <c r="K21922" s="10"/>
      <c r="L21922" s="10"/>
      <c r="M21922" s="10"/>
      <c r="N21922" s="10"/>
      <c r="O21922" s="10"/>
      <c r="P21922" s="10"/>
      <c r="Q21922" s="10"/>
      <c r="R21922" s="10"/>
      <c r="S21922" s="10"/>
      <c r="T21922" s="10"/>
      <c r="U21922" s="10"/>
      <c r="V21922" s="10"/>
      <c r="W21922" s="10"/>
      <c r="X21922" s="10"/>
      <c r="Y21922" s="10"/>
      <c r="Z21922" s="10"/>
      <c r="AA21922" s="10"/>
      <c r="AB21922" s="10"/>
      <c r="AC21922" s="10"/>
      <c r="AD21922" s="10"/>
      <c r="AE21922" s="10"/>
      <c r="AF21922" s="10"/>
      <c r="AG21922" s="12"/>
    </row>
    <row r="21923" spans="1:33">
      <c r="A21923" s="10"/>
      <c r="B21923" s="10"/>
      <c r="C21923" s="10"/>
      <c r="D21923" s="10"/>
      <c r="E21923" s="10"/>
      <c r="F21923" s="10"/>
      <c r="G21923" s="10"/>
      <c r="H21923" s="10"/>
      <c r="I21923" s="10"/>
      <c r="J21923" s="10"/>
      <c r="K21923" s="10"/>
      <c r="L21923" s="10"/>
      <c r="M21923" s="10"/>
      <c r="N21923" s="10"/>
      <c r="O21923" s="10"/>
      <c r="P21923" s="10"/>
      <c r="Q21923" s="10"/>
      <c r="R21923" s="10"/>
      <c r="S21923" s="10"/>
      <c r="T21923" s="10"/>
      <c r="U21923" s="10"/>
      <c r="V21923" s="10"/>
      <c r="W21923" s="10"/>
      <c r="X21923" s="10"/>
      <c r="Y21923" s="10"/>
      <c r="Z21923" s="10"/>
      <c r="AA21923" s="10"/>
      <c r="AB21923" s="10"/>
      <c r="AC21923" s="10"/>
      <c r="AD21923" s="10"/>
      <c r="AE21923" s="10"/>
      <c r="AF21923" s="10"/>
      <c r="AG21923" s="12"/>
    </row>
    <row r="21924" spans="1:33">
      <c r="A21924" s="10"/>
      <c r="B21924" s="10"/>
      <c r="C21924" s="10"/>
      <c r="D21924" s="10"/>
      <c r="E21924" s="10"/>
      <c r="F21924" s="10"/>
      <c r="G21924" s="10"/>
      <c r="H21924" s="10"/>
      <c r="I21924" s="10"/>
      <c r="J21924" s="10"/>
      <c r="K21924" s="10"/>
      <c r="L21924" s="10"/>
      <c r="M21924" s="10"/>
      <c r="N21924" s="10"/>
      <c r="O21924" s="10"/>
      <c r="P21924" s="10"/>
      <c r="Q21924" s="10"/>
      <c r="R21924" s="10"/>
      <c r="S21924" s="10"/>
      <c r="T21924" s="10"/>
      <c r="U21924" s="10"/>
      <c r="V21924" s="10"/>
      <c r="W21924" s="10"/>
      <c r="X21924" s="10"/>
      <c r="Y21924" s="10"/>
      <c r="Z21924" s="10"/>
      <c r="AA21924" s="10"/>
      <c r="AB21924" s="10"/>
      <c r="AC21924" s="10"/>
      <c r="AD21924" s="10"/>
      <c r="AE21924" s="10"/>
      <c r="AF21924" s="10"/>
      <c r="AG21924" s="12"/>
    </row>
    <row r="21925" spans="1:33">
      <c r="A21925" s="10"/>
      <c r="B21925" s="10"/>
      <c r="C21925" s="10"/>
      <c r="D21925" s="10"/>
      <c r="E21925" s="10"/>
      <c r="F21925" s="10"/>
      <c r="G21925" s="10"/>
      <c r="H21925" s="10"/>
      <c r="I21925" s="10"/>
      <c r="J21925" s="10"/>
      <c r="K21925" s="10"/>
      <c r="L21925" s="10"/>
      <c r="M21925" s="10"/>
      <c r="N21925" s="10"/>
      <c r="O21925" s="10"/>
      <c r="P21925" s="10"/>
      <c r="Q21925" s="10"/>
      <c r="R21925" s="10"/>
      <c r="S21925" s="10"/>
      <c r="T21925" s="10"/>
      <c r="U21925" s="10"/>
      <c r="V21925" s="10"/>
      <c r="W21925" s="10"/>
      <c r="X21925" s="10"/>
      <c r="Y21925" s="10"/>
      <c r="Z21925" s="10"/>
      <c r="AA21925" s="10"/>
      <c r="AB21925" s="10"/>
      <c r="AC21925" s="10"/>
      <c r="AD21925" s="10"/>
      <c r="AE21925" s="10"/>
      <c r="AF21925" s="10"/>
      <c r="AG21925" s="12"/>
    </row>
    <row r="21926" spans="1:33">
      <c r="A21926" s="10"/>
      <c r="B21926" s="10"/>
      <c r="C21926" s="10"/>
      <c r="D21926" s="10"/>
      <c r="E21926" s="10"/>
      <c r="F21926" s="10"/>
      <c r="G21926" s="10"/>
      <c r="H21926" s="10"/>
      <c r="I21926" s="10"/>
      <c r="J21926" s="10"/>
      <c r="K21926" s="10"/>
      <c r="L21926" s="10"/>
      <c r="M21926" s="10"/>
      <c r="N21926" s="10"/>
      <c r="O21926" s="10"/>
      <c r="P21926" s="10"/>
      <c r="Q21926" s="10"/>
      <c r="R21926" s="10"/>
      <c r="S21926" s="10"/>
      <c r="T21926" s="10"/>
      <c r="U21926" s="10"/>
      <c r="V21926" s="10"/>
      <c r="W21926" s="10"/>
      <c r="X21926" s="10"/>
      <c r="Y21926" s="10"/>
      <c r="Z21926" s="10"/>
      <c r="AA21926" s="10"/>
      <c r="AB21926" s="10"/>
      <c r="AC21926" s="10"/>
      <c r="AD21926" s="10"/>
      <c r="AE21926" s="10"/>
      <c r="AF21926" s="10"/>
      <c r="AG21926" s="12"/>
    </row>
    <row r="21927" spans="1:33">
      <c r="A21927" s="10"/>
      <c r="B21927" s="10"/>
      <c r="C21927" s="10"/>
      <c r="D21927" s="10"/>
      <c r="E21927" s="10"/>
      <c r="F21927" s="10"/>
      <c r="G21927" s="10"/>
      <c r="H21927" s="10"/>
      <c r="I21927" s="10"/>
      <c r="J21927" s="10"/>
      <c r="K21927" s="10"/>
      <c r="L21927" s="10"/>
      <c r="M21927" s="10"/>
      <c r="N21927" s="10"/>
      <c r="O21927" s="10"/>
      <c r="P21927" s="10"/>
      <c r="Q21927" s="10"/>
      <c r="R21927" s="10"/>
      <c r="S21927" s="10"/>
      <c r="T21927" s="10"/>
      <c r="U21927" s="10"/>
      <c r="V21927" s="10"/>
      <c r="W21927" s="10"/>
      <c r="X21927" s="10"/>
      <c r="Y21927" s="10"/>
      <c r="Z21927" s="10"/>
      <c r="AA21927" s="10"/>
      <c r="AB21927" s="10"/>
      <c r="AC21927" s="10"/>
      <c r="AD21927" s="10"/>
      <c r="AE21927" s="10"/>
      <c r="AF21927" s="10"/>
      <c r="AG21927" s="12"/>
    </row>
    <row r="21928" spans="1:33">
      <c r="A21928" s="10"/>
      <c r="B21928" s="10"/>
      <c r="C21928" s="10"/>
      <c r="D21928" s="10"/>
      <c r="E21928" s="10"/>
      <c r="F21928" s="10"/>
      <c r="G21928" s="10"/>
      <c r="H21928" s="10"/>
      <c r="I21928" s="10"/>
      <c r="J21928" s="10"/>
      <c r="K21928" s="10"/>
      <c r="L21928" s="10"/>
      <c r="M21928" s="10"/>
      <c r="N21928" s="10"/>
      <c r="O21928" s="10"/>
      <c r="P21928" s="10"/>
      <c r="Q21928" s="10"/>
      <c r="R21928" s="10"/>
      <c r="S21928" s="10"/>
      <c r="T21928" s="10"/>
      <c r="U21928" s="10"/>
      <c r="V21928" s="10"/>
      <c r="W21928" s="10"/>
      <c r="X21928" s="10"/>
      <c r="Y21928" s="10"/>
      <c r="Z21928" s="10"/>
      <c r="AA21928" s="10"/>
      <c r="AB21928" s="10"/>
      <c r="AC21928" s="10"/>
      <c r="AD21928" s="10"/>
      <c r="AE21928" s="10"/>
      <c r="AF21928" s="10"/>
      <c r="AG21928" s="12"/>
    </row>
    <row r="21929" spans="1:33">
      <c r="A21929" s="10"/>
      <c r="B21929" s="10"/>
      <c r="C21929" s="10"/>
      <c r="D21929" s="10"/>
      <c r="E21929" s="10"/>
      <c r="F21929" s="10"/>
      <c r="G21929" s="10"/>
      <c r="H21929" s="10"/>
      <c r="I21929" s="10"/>
      <c r="J21929" s="10"/>
      <c r="K21929" s="10"/>
      <c r="L21929" s="10"/>
      <c r="M21929" s="10"/>
      <c r="N21929" s="10"/>
      <c r="O21929" s="10"/>
      <c r="P21929" s="10"/>
      <c r="Q21929" s="10"/>
      <c r="R21929" s="10"/>
      <c r="S21929" s="10"/>
      <c r="T21929" s="10"/>
      <c r="U21929" s="10"/>
      <c r="V21929" s="10"/>
      <c r="W21929" s="10"/>
      <c r="X21929" s="10"/>
      <c r="Y21929" s="10"/>
      <c r="Z21929" s="10"/>
      <c r="AA21929" s="10"/>
      <c r="AB21929" s="10"/>
      <c r="AC21929" s="10"/>
      <c r="AD21929" s="10"/>
      <c r="AE21929" s="10"/>
      <c r="AF21929" s="10"/>
      <c r="AG21929" s="12"/>
    </row>
    <row r="21930" spans="1:33">
      <c r="A21930" s="10"/>
      <c r="B21930" s="10"/>
      <c r="C21930" s="10"/>
      <c r="D21930" s="10"/>
      <c r="E21930" s="10"/>
      <c r="F21930" s="10"/>
      <c r="G21930" s="10"/>
      <c r="H21930" s="10"/>
      <c r="I21930" s="10"/>
      <c r="J21930" s="10"/>
      <c r="K21930" s="10"/>
      <c r="L21930" s="10"/>
      <c r="M21930" s="10"/>
      <c r="N21930" s="10"/>
      <c r="O21930" s="10"/>
      <c r="P21930" s="10"/>
      <c r="Q21930" s="10"/>
      <c r="R21930" s="10"/>
      <c r="S21930" s="10"/>
      <c r="T21930" s="10"/>
      <c r="U21930" s="10"/>
      <c r="V21930" s="10"/>
      <c r="W21930" s="10"/>
      <c r="X21930" s="10"/>
      <c r="Y21930" s="10"/>
      <c r="Z21930" s="10"/>
      <c r="AA21930" s="10"/>
      <c r="AB21930" s="10"/>
      <c r="AC21930" s="10"/>
      <c r="AD21930" s="10"/>
      <c r="AE21930" s="10"/>
      <c r="AF21930" s="10"/>
      <c r="AG21930" s="12"/>
    </row>
    <row r="21931" spans="1:33">
      <c r="A21931" s="10"/>
      <c r="B21931" s="10"/>
      <c r="C21931" s="10"/>
      <c r="D21931" s="10"/>
      <c r="E21931" s="10"/>
      <c r="F21931" s="10"/>
      <c r="G21931" s="10"/>
      <c r="H21931" s="10"/>
      <c r="I21931" s="10"/>
      <c r="J21931" s="10"/>
      <c r="K21931" s="10"/>
      <c r="L21931" s="10"/>
      <c r="M21931" s="10"/>
      <c r="N21931" s="10"/>
      <c r="O21931" s="10"/>
      <c r="P21931" s="10"/>
      <c r="Q21931" s="10"/>
      <c r="R21931" s="10"/>
      <c r="S21931" s="10"/>
      <c r="T21931" s="10"/>
      <c r="U21931" s="10"/>
      <c r="V21931" s="10"/>
      <c r="W21931" s="10"/>
      <c r="X21931" s="10"/>
      <c r="Y21931" s="10"/>
      <c r="Z21931" s="10"/>
      <c r="AA21931" s="10"/>
      <c r="AB21931" s="10"/>
      <c r="AC21931" s="10"/>
      <c r="AD21931" s="10"/>
      <c r="AE21931" s="10"/>
      <c r="AF21931" s="10"/>
      <c r="AG21931" s="12"/>
    </row>
    <row r="21932" spans="1:33">
      <c r="A21932" s="10"/>
      <c r="B21932" s="10"/>
      <c r="C21932" s="10"/>
      <c r="D21932" s="10"/>
      <c r="E21932" s="10"/>
      <c r="F21932" s="10"/>
      <c r="G21932" s="10"/>
      <c r="H21932" s="10"/>
      <c r="I21932" s="10"/>
      <c r="J21932" s="10"/>
      <c r="K21932" s="10"/>
      <c r="L21932" s="10"/>
      <c r="M21932" s="10"/>
      <c r="N21932" s="10"/>
      <c r="O21932" s="10"/>
      <c r="P21932" s="10"/>
      <c r="Q21932" s="10"/>
      <c r="R21932" s="10"/>
      <c r="S21932" s="10"/>
      <c r="T21932" s="10"/>
      <c r="U21932" s="10"/>
      <c r="V21932" s="10"/>
      <c r="W21932" s="10"/>
      <c r="X21932" s="10"/>
      <c r="Y21932" s="10"/>
      <c r="Z21932" s="10"/>
      <c r="AA21932" s="10"/>
      <c r="AB21932" s="10"/>
      <c r="AC21932" s="10"/>
      <c r="AD21932" s="10"/>
      <c r="AE21932" s="10"/>
      <c r="AF21932" s="10"/>
      <c r="AG21932" s="12"/>
    </row>
    <row r="21933" spans="1:33">
      <c r="A21933" s="10"/>
      <c r="B21933" s="10"/>
      <c r="C21933" s="10"/>
      <c r="D21933" s="10"/>
      <c r="E21933" s="10"/>
      <c r="F21933" s="10"/>
      <c r="G21933" s="10"/>
      <c r="H21933" s="10"/>
      <c r="I21933" s="10"/>
      <c r="J21933" s="10"/>
      <c r="K21933" s="10"/>
      <c r="L21933" s="10"/>
      <c r="M21933" s="10"/>
      <c r="N21933" s="10"/>
      <c r="O21933" s="10"/>
      <c r="P21933" s="10"/>
      <c r="Q21933" s="10"/>
      <c r="R21933" s="10"/>
      <c r="S21933" s="10"/>
      <c r="T21933" s="10"/>
      <c r="U21933" s="10"/>
      <c r="V21933" s="10"/>
      <c r="W21933" s="10"/>
      <c r="X21933" s="10"/>
      <c r="Y21933" s="10"/>
      <c r="Z21933" s="10"/>
      <c r="AA21933" s="10"/>
      <c r="AB21933" s="10"/>
      <c r="AC21933" s="10"/>
      <c r="AD21933" s="10"/>
      <c r="AE21933" s="10"/>
      <c r="AF21933" s="10"/>
      <c r="AG21933" s="12"/>
    </row>
    <row r="21934" spans="1:33">
      <c r="A21934" s="10"/>
      <c r="B21934" s="10"/>
      <c r="C21934" s="10"/>
      <c r="D21934" s="10"/>
      <c r="E21934" s="10"/>
      <c r="F21934" s="10"/>
      <c r="G21934" s="10"/>
      <c r="H21934" s="10"/>
      <c r="I21934" s="10"/>
      <c r="J21934" s="10"/>
      <c r="K21934" s="10"/>
      <c r="L21934" s="10"/>
      <c r="M21934" s="10"/>
      <c r="N21934" s="10"/>
      <c r="O21934" s="10"/>
      <c r="P21934" s="10"/>
      <c r="Q21934" s="10"/>
      <c r="R21934" s="10"/>
      <c r="S21934" s="10"/>
      <c r="T21934" s="10"/>
      <c r="U21934" s="10"/>
      <c r="V21934" s="10"/>
      <c r="W21934" s="10"/>
      <c r="X21934" s="10"/>
      <c r="Y21934" s="10"/>
      <c r="Z21934" s="10"/>
      <c r="AA21934" s="10"/>
      <c r="AB21934" s="10"/>
      <c r="AC21934" s="10"/>
      <c r="AD21934" s="10"/>
      <c r="AE21934" s="10"/>
      <c r="AF21934" s="10"/>
      <c r="AG21934" s="12"/>
    </row>
    <row r="21935" spans="1:33">
      <c r="A21935" s="10"/>
      <c r="B21935" s="10"/>
      <c r="C21935" s="10"/>
      <c r="D21935" s="10"/>
      <c r="E21935" s="10"/>
      <c r="F21935" s="10"/>
      <c r="G21935" s="10"/>
      <c r="H21935" s="10"/>
      <c r="I21935" s="10"/>
      <c r="J21935" s="10"/>
      <c r="K21935" s="10"/>
      <c r="L21935" s="10"/>
      <c r="M21935" s="10"/>
      <c r="N21935" s="10"/>
      <c r="O21935" s="10"/>
      <c r="P21935" s="10"/>
      <c r="Q21935" s="10"/>
      <c r="R21935" s="10"/>
      <c r="S21935" s="10"/>
      <c r="T21935" s="10"/>
      <c r="U21935" s="10"/>
      <c r="V21935" s="10"/>
      <c r="W21935" s="10"/>
      <c r="X21935" s="10"/>
      <c r="Y21935" s="10"/>
      <c r="Z21935" s="10"/>
      <c r="AA21935" s="10"/>
      <c r="AB21935" s="10"/>
      <c r="AC21935" s="10"/>
      <c r="AD21935" s="10"/>
      <c r="AE21935" s="10"/>
      <c r="AF21935" s="10"/>
      <c r="AG21935" s="12"/>
    </row>
    <row r="21936" spans="1:33">
      <c r="A21936" s="10"/>
      <c r="B21936" s="10"/>
      <c r="C21936" s="10"/>
      <c r="D21936" s="10"/>
      <c r="E21936" s="10"/>
      <c r="F21936" s="10"/>
      <c r="G21936" s="10"/>
      <c r="H21936" s="10"/>
      <c r="I21936" s="10"/>
      <c r="J21936" s="10"/>
      <c r="K21936" s="10"/>
      <c r="L21936" s="10"/>
      <c r="M21936" s="10"/>
      <c r="N21936" s="10"/>
      <c r="O21936" s="10"/>
      <c r="P21936" s="10"/>
      <c r="Q21936" s="10"/>
      <c r="R21936" s="10"/>
      <c r="S21936" s="10"/>
      <c r="T21936" s="10"/>
      <c r="U21936" s="10"/>
      <c r="V21936" s="10"/>
      <c r="W21936" s="10"/>
      <c r="X21936" s="10"/>
      <c r="Y21936" s="10"/>
      <c r="Z21936" s="10"/>
      <c r="AA21936" s="10"/>
      <c r="AB21936" s="10"/>
      <c r="AC21936" s="10"/>
      <c r="AD21936" s="10"/>
      <c r="AE21936" s="10"/>
      <c r="AF21936" s="10"/>
      <c r="AG21936" s="12"/>
    </row>
    <row r="21937" spans="1:33">
      <c r="A21937" s="10"/>
      <c r="B21937" s="10"/>
      <c r="C21937" s="10"/>
      <c r="D21937" s="10"/>
      <c r="E21937" s="10"/>
      <c r="F21937" s="10"/>
      <c r="G21937" s="10"/>
      <c r="H21937" s="10"/>
      <c r="I21937" s="10"/>
      <c r="J21937" s="10"/>
      <c r="K21937" s="10"/>
      <c r="L21937" s="10"/>
      <c r="M21937" s="10"/>
      <c r="N21937" s="10"/>
      <c r="O21937" s="10"/>
      <c r="P21937" s="10"/>
      <c r="Q21937" s="10"/>
      <c r="R21937" s="10"/>
      <c r="S21937" s="10"/>
      <c r="T21937" s="10"/>
      <c r="U21937" s="10"/>
      <c r="V21937" s="10"/>
      <c r="W21937" s="10"/>
      <c r="X21937" s="10"/>
      <c r="Y21937" s="10"/>
      <c r="Z21937" s="10"/>
      <c r="AA21937" s="10"/>
      <c r="AB21937" s="10"/>
      <c r="AC21937" s="10"/>
      <c r="AD21937" s="10"/>
      <c r="AE21937" s="10"/>
      <c r="AF21937" s="10"/>
      <c r="AG21937" s="12"/>
    </row>
    <row r="21938" spans="1:33">
      <c r="A21938" s="10"/>
      <c r="B21938" s="10"/>
      <c r="C21938" s="10"/>
      <c r="D21938" s="10"/>
      <c r="E21938" s="10"/>
      <c r="F21938" s="10"/>
      <c r="G21938" s="10"/>
      <c r="H21938" s="10"/>
      <c r="I21938" s="10"/>
      <c r="J21938" s="10"/>
      <c r="K21938" s="10"/>
      <c r="L21938" s="10"/>
      <c r="M21938" s="10"/>
      <c r="N21938" s="10"/>
      <c r="O21938" s="10"/>
      <c r="P21938" s="10"/>
      <c r="Q21938" s="10"/>
      <c r="R21938" s="10"/>
      <c r="S21938" s="10"/>
      <c r="T21938" s="10"/>
      <c r="U21938" s="10"/>
      <c r="V21938" s="10"/>
      <c r="W21938" s="10"/>
      <c r="X21938" s="10"/>
      <c r="Y21938" s="10"/>
      <c r="Z21938" s="10"/>
      <c r="AA21938" s="10"/>
      <c r="AB21938" s="10"/>
      <c r="AC21938" s="10"/>
      <c r="AD21938" s="10"/>
      <c r="AE21938" s="10"/>
      <c r="AF21938" s="10"/>
      <c r="AG21938" s="12"/>
    </row>
    <row r="21939" spans="1:33">
      <c r="A21939" s="10"/>
      <c r="B21939" s="10"/>
      <c r="C21939" s="10"/>
      <c r="D21939" s="10"/>
      <c r="E21939" s="10"/>
      <c r="F21939" s="10"/>
      <c r="G21939" s="10"/>
      <c r="H21939" s="10"/>
      <c r="I21939" s="10"/>
      <c r="J21939" s="10"/>
      <c r="K21939" s="10"/>
      <c r="L21939" s="10"/>
      <c r="M21939" s="10"/>
      <c r="N21939" s="10"/>
      <c r="O21939" s="10"/>
      <c r="P21939" s="10"/>
      <c r="Q21939" s="10"/>
      <c r="R21939" s="10"/>
      <c r="S21939" s="10"/>
      <c r="T21939" s="10"/>
      <c r="U21939" s="10"/>
      <c r="V21939" s="10"/>
      <c r="W21939" s="10"/>
      <c r="X21939" s="10"/>
      <c r="Y21939" s="10"/>
      <c r="Z21939" s="10"/>
      <c r="AA21939" s="10"/>
      <c r="AB21939" s="10"/>
      <c r="AC21939" s="10"/>
      <c r="AD21939" s="10"/>
      <c r="AE21939" s="10"/>
      <c r="AF21939" s="10"/>
      <c r="AG21939" s="12"/>
    </row>
    <row r="21940" spans="1:33">
      <c r="A21940" s="10"/>
      <c r="B21940" s="10"/>
      <c r="C21940" s="10"/>
      <c r="D21940" s="10"/>
      <c r="E21940" s="10"/>
      <c r="F21940" s="10"/>
      <c r="G21940" s="10"/>
      <c r="H21940" s="10"/>
      <c r="I21940" s="10"/>
      <c r="J21940" s="10"/>
      <c r="K21940" s="10"/>
      <c r="L21940" s="10"/>
      <c r="M21940" s="10"/>
      <c r="N21940" s="10"/>
      <c r="O21940" s="10"/>
      <c r="P21940" s="10"/>
      <c r="Q21940" s="10"/>
      <c r="R21940" s="10"/>
      <c r="S21940" s="10"/>
      <c r="T21940" s="10"/>
      <c r="U21940" s="10"/>
      <c r="V21940" s="10"/>
      <c r="W21940" s="10"/>
      <c r="X21940" s="10"/>
      <c r="Y21940" s="10"/>
      <c r="Z21940" s="10"/>
      <c r="AA21940" s="10"/>
      <c r="AB21940" s="10"/>
      <c r="AC21940" s="10"/>
      <c r="AD21940" s="10"/>
      <c r="AE21940" s="10"/>
      <c r="AF21940" s="10"/>
      <c r="AG21940" s="12"/>
    </row>
    <row r="21941" spans="1:33">
      <c r="A21941" s="10"/>
      <c r="B21941" s="10"/>
      <c r="C21941" s="10"/>
      <c r="D21941" s="10"/>
      <c r="E21941" s="10"/>
      <c r="F21941" s="10"/>
      <c r="G21941" s="10"/>
      <c r="H21941" s="10"/>
      <c r="I21941" s="10"/>
      <c r="J21941" s="10"/>
      <c r="K21941" s="10"/>
      <c r="L21941" s="10"/>
      <c r="M21941" s="10"/>
      <c r="N21941" s="10"/>
      <c r="O21941" s="10"/>
      <c r="P21941" s="10"/>
      <c r="Q21941" s="10"/>
      <c r="R21941" s="10"/>
      <c r="S21941" s="10"/>
      <c r="T21941" s="10"/>
      <c r="U21941" s="10"/>
      <c r="V21941" s="10"/>
      <c r="W21941" s="10"/>
      <c r="X21941" s="10"/>
      <c r="Y21941" s="10"/>
      <c r="Z21941" s="10"/>
      <c r="AA21941" s="10"/>
      <c r="AB21941" s="10"/>
      <c r="AC21941" s="10"/>
      <c r="AD21941" s="10"/>
      <c r="AE21941" s="10"/>
      <c r="AF21941" s="10"/>
      <c r="AG21941" s="12"/>
    </row>
    <row r="21942" spans="1:33">
      <c r="A21942" s="10"/>
      <c r="B21942" s="10"/>
      <c r="C21942" s="10"/>
      <c r="D21942" s="10"/>
      <c r="E21942" s="10"/>
      <c r="F21942" s="10"/>
      <c r="G21942" s="10"/>
      <c r="H21942" s="10"/>
      <c r="I21942" s="10"/>
      <c r="J21942" s="10"/>
      <c r="K21942" s="10"/>
      <c r="L21942" s="10"/>
      <c r="M21942" s="10"/>
      <c r="N21942" s="10"/>
      <c r="O21942" s="10"/>
      <c r="P21942" s="10"/>
      <c r="Q21942" s="10"/>
      <c r="R21942" s="10"/>
      <c r="S21942" s="10"/>
      <c r="T21942" s="10"/>
      <c r="U21942" s="10"/>
      <c r="V21942" s="10"/>
      <c r="W21942" s="10"/>
      <c r="X21942" s="10"/>
      <c r="Y21942" s="10"/>
      <c r="Z21942" s="10"/>
      <c r="AA21942" s="10"/>
      <c r="AB21942" s="10"/>
      <c r="AC21942" s="10"/>
      <c r="AD21942" s="10"/>
      <c r="AE21942" s="10"/>
      <c r="AF21942" s="10"/>
      <c r="AG21942" s="12"/>
    </row>
    <row r="21943" spans="1:33">
      <c r="A21943" s="10"/>
      <c r="B21943" s="10"/>
      <c r="C21943" s="10"/>
      <c r="D21943" s="10"/>
      <c r="E21943" s="10"/>
      <c r="F21943" s="10"/>
      <c r="G21943" s="10"/>
      <c r="H21943" s="10"/>
      <c r="I21943" s="10"/>
      <c r="J21943" s="10"/>
      <c r="K21943" s="10"/>
      <c r="L21943" s="10"/>
      <c r="M21943" s="10"/>
      <c r="N21943" s="10"/>
      <c r="O21943" s="10"/>
      <c r="P21943" s="10"/>
      <c r="Q21943" s="10"/>
      <c r="R21943" s="10"/>
      <c r="S21943" s="10"/>
      <c r="T21943" s="10"/>
      <c r="U21943" s="10"/>
      <c r="V21943" s="10"/>
      <c r="W21943" s="10"/>
      <c r="X21943" s="10"/>
      <c r="Y21943" s="10"/>
      <c r="Z21943" s="10"/>
      <c r="AA21943" s="10"/>
      <c r="AB21943" s="10"/>
      <c r="AC21943" s="10"/>
      <c r="AD21943" s="10"/>
      <c r="AE21943" s="10"/>
      <c r="AF21943" s="10"/>
      <c r="AG21943" s="12"/>
    </row>
    <row r="21944" spans="1:33">
      <c r="A21944" s="10"/>
      <c r="B21944" s="10"/>
      <c r="C21944" s="10"/>
      <c r="D21944" s="10"/>
      <c r="E21944" s="10"/>
      <c r="F21944" s="10"/>
      <c r="G21944" s="10"/>
      <c r="H21944" s="10"/>
      <c r="I21944" s="10"/>
      <c r="J21944" s="10"/>
      <c r="K21944" s="10"/>
      <c r="L21944" s="10"/>
      <c r="M21944" s="10"/>
      <c r="N21944" s="10"/>
      <c r="O21944" s="10"/>
      <c r="P21944" s="10"/>
      <c r="Q21944" s="10"/>
      <c r="R21944" s="10"/>
      <c r="S21944" s="10"/>
      <c r="T21944" s="10"/>
      <c r="U21944" s="10"/>
      <c r="V21944" s="10"/>
      <c r="W21944" s="10"/>
      <c r="X21944" s="10"/>
      <c r="Y21944" s="10"/>
      <c r="Z21944" s="10"/>
      <c r="AA21944" s="10"/>
      <c r="AB21944" s="10"/>
      <c r="AC21944" s="10"/>
      <c r="AD21944" s="10"/>
      <c r="AE21944" s="10"/>
      <c r="AF21944" s="10"/>
      <c r="AG21944" s="12"/>
    </row>
    <row r="21945" spans="1:33">
      <c r="A21945" s="10"/>
      <c r="B21945" s="10"/>
      <c r="C21945" s="10"/>
      <c r="D21945" s="10"/>
      <c r="E21945" s="10"/>
      <c r="F21945" s="10"/>
      <c r="G21945" s="10"/>
      <c r="H21945" s="10"/>
      <c r="I21945" s="10"/>
      <c r="J21945" s="10"/>
      <c r="K21945" s="10"/>
      <c r="L21945" s="10"/>
      <c r="M21945" s="10"/>
      <c r="N21945" s="10"/>
      <c r="O21945" s="10"/>
      <c r="P21945" s="10"/>
      <c r="Q21945" s="10"/>
      <c r="R21945" s="10"/>
      <c r="S21945" s="10"/>
      <c r="T21945" s="10"/>
      <c r="U21945" s="10"/>
      <c r="V21945" s="10"/>
      <c r="W21945" s="10"/>
      <c r="X21945" s="10"/>
      <c r="Y21945" s="10"/>
      <c r="Z21945" s="10"/>
      <c r="AA21945" s="10"/>
      <c r="AB21945" s="10"/>
      <c r="AC21945" s="10"/>
      <c r="AD21945" s="10"/>
      <c r="AE21945" s="10"/>
      <c r="AF21945" s="10"/>
      <c r="AG21945" s="12"/>
    </row>
    <row r="21946" spans="1:33">
      <c r="A21946" s="10"/>
      <c r="B21946" s="10"/>
      <c r="C21946" s="10"/>
      <c r="D21946" s="10"/>
      <c r="E21946" s="10"/>
      <c r="F21946" s="10"/>
      <c r="G21946" s="10"/>
      <c r="H21946" s="10"/>
      <c r="I21946" s="10"/>
      <c r="J21946" s="10"/>
      <c r="K21946" s="10"/>
      <c r="L21946" s="10"/>
      <c r="M21946" s="10"/>
      <c r="N21946" s="10"/>
      <c r="O21946" s="10"/>
      <c r="P21946" s="10"/>
      <c r="Q21946" s="10"/>
      <c r="R21946" s="10"/>
      <c r="S21946" s="10"/>
      <c r="T21946" s="10"/>
      <c r="U21946" s="10"/>
      <c r="V21946" s="10"/>
      <c r="W21946" s="10"/>
      <c r="X21946" s="10"/>
      <c r="Y21946" s="10"/>
      <c r="Z21946" s="10"/>
      <c r="AA21946" s="10"/>
      <c r="AB21946" s="10"/>
      <c r="AC21946" s="10"/>
      <c r="AD21946" s="10"/>
      <c r="AE21946" s="10"/>
      <c r="AF21946" s="10"/>
      <c r="AG21946" s="12"/>
    </row>
    <row r="21947" spans="1:33">
      <c r="A21947" s="10"/>
      <c r="B21947" s="10"/>
      <c r="C21947" s="10"/>
      <c r="D21947" s="10"/>
      <c r="E21947" s="10"/>
      <c r="F21947" s="10"/>
      <c r="G21947" s="10"/>
      <c r="H21947" s="10"/>
      <c r="I21947" s="10"/>
      <c r="J21947" s="10"/>
      <c r="K21947" s="10"/>
      <c r="L21947" s="10"/>
      <c r="M21947" s="10"/>
      <c r="N21947" s="10"/>
      <c r="O21947" s="10"/>
      <c r="P21947" s="10"/>
      <c r="Q21947" s="10"/>
      <c r="R21947" s="10"/>
      <c r="S21947" s="10"/>
      <c r="T21947" s="10"/>
      <c r="U21947" s="10"/>
      <c r="V21947" s="10"/>
      <c r="W21947" s="10"/>
      <c r="X21947" s="10"/>
      <c r="Y21947" s="10"/>
      <c r="Z21947" s="10"/>
      <c r="AA21947" s="10"/>
      <c r="AB21947" s="10"/>
      <c r="AC21947" s="10"/>
      <c r="AD21947" s="10"/>
      <c r="AE21947" s="10"/>
      <c r="AF21947" s="10"/>
      <c r="AG21947" s="12"/>
    </row>
    <row r="21948" spans="1:33">
      <c r="A21948" s="10"/>
      <c r="B21948" s="10"/>
      <c r="C21948" s="10"/>
      <c r="D21948" s="10"/>
      <c r="E21948" s="10"/>
      <c r="F21948" s="10"/>
      <c r="G21948" s="10"/>
      <c r="H21948" s="10"/>
      <c r="I21948" s="10"/>
      <c r="J21948" s="10"/>
      <c r="K21948" s="10"/>
      <c r="L21948" s="10"/>
      <c r="M21948" s="10"/>
      <c r="N21948" s="10"/>
      <c r="O21948" s="10"/>
      <c r="P21948" s="10"/>
      <c r="Q21948" s="10"/>
      <c r="R21948" s="10"/>
      <c r="S21948" s="10"/>
      <c r="T21948" s="10"/>
      <c r="U21948" s="10"/>
      <c r="V21948" s="10"/>
      <c r="W21948" s="10"/>
      <c r="X21948" s="10"/>
      <c r="Y21948" s="10"/>
      <c r="Z21948" s="10"/>
      <c r="AA21948" s="10"/>
      <c r="AB21948" s="10"/>
      <c r="AC21948" s="10"/>
      <c r="AD21948" s="10"/>
      <c r="AE21948" s="10"/>
      <c r="AF21948" s="10"/>
      <c r="AG21948" s="12"/>
    </row>
    <row r="21949" spans="1:33">
      <c r="A21949" s="10"/>
      <c r="B21949" s="10"/>
      <c r="C21949" s="10"/>
      <c r="D21949" s="10"/>
      <c r="E21949" s="10"/>
      <c r="F21949" s="10"/>
      <c r="G21949" s="10"/>
      <c r="H21949" s="10"/>
      <c r="I21949" s="10"/>
      <c r="J21949" s="10"/>
      <c r="K21949" s="10"/>
      <c r="L21949" s="10"/>
      <c r="M21949" s="10"/>
      <c r="N21949" s="10"/>
      <c r="O21949" s="10"/>
      <c r="P21949" s="10"/>
      <c r="Q21949" s="10"/>
      <c r="R21949" s="10"/>
      <c r="S21949" s="10"/>
      <c r="T21949" s="10"/>
      <c r="U21949" s="10"/>
      <c r="V21949" s="10"/>
      <c r="W21949" s="10"/>
      <c r="X21949" s="10"/>
      <c r="Y21949" s="10"/>
      <c r="Z21949" s="10"/>
      <c r="AA21949" s="10"/>
      <c r="AB21949" s="10"/>
      <c r="AC21949" s="10"/>
      <c r="AD21949" s="10"/>
      <c r="AE21949" s="10"/>
      <c r="AF21949" s="10"/>
      <c r="AG21949" s="12"/>
    </row>
    <row r="21950" spans="1:33">
      <c r="A21950" s="10"/>
      <c r="B21950" s="10"/>
      <c r="C21950" s="10"/>
      <c r="D21950" s="10"/>
      <c r="E21950" s="10"/>
      <c r="F21950" s="10"/>
      <c r="G21950" s="10"/>
      <c r="H21950" s="10"/>
      <c r="I21950" s="10"/>
      <c r="J21950" s="10"/>
      <c r="K21950" s="10"/>
      <c r="L21950" s="10"/>
      <c r="M21950" s="10"/>
      <c r="N21950" s="10"/>
      <c r="O21950" s="10"/>
      <c r="P21950" s="10"/>
      <c r="Q21950" s="10"/>
      <c r="R21950" s="10"/>
      <c r="S21950" s="10"/>
      <c r="T21950" s="10"/>
      <c r="U21950" s="10"/>
      <c r="V21950" s="10"/>
      <c r="W21950" s="10"/>
      <c r="X21950" s="10"/>
      <c r="Y21950" s="10"/>
      <c r="Z21950" s="10"/>
      <c r="AA21950" s="10"/>
      <c r="AB21950" s="10"/>
      <c r="AC21950" s="10"/>
      <c r="AD21950" s="10"/>
      <c r="AE21950" s="10"/>
      <c r="AF21950" s="10"/>
      <c r="AG21950" s="12"/>
    </row>
    <row r="21951" spans="1:33">
      <c r="A21951" s="10"/>
      <c r="B21951" s="10"/>
      <c r="C21951" s="10"/>
      <c r="D21951" s="10"/>
      <c r="E21951" s="10"/>
      <c r="F21951" s="10"/>
      <c r="G21951" s="10"/>
      <c r="H21951" s="10"/>
      <c r="I21951" s="10"/>
      <c r="J21951" s="10"/>
      <c r="K21951" s="10"/>
      <c r="L21951" s="10"/>
      <c r="M21951" s="10"/>
      <c r="N21951" s="10"/>
      <c r="O21951" s="10"/>
      <c r="P21951" s="10"/>
      <c r="Q21951" s="10"/>
      <c r="R21951" s="10"/>
      <c r="S21951" s="10"/>
      <c r="T21951" s="10"/>
      <c r="U21951" s="10"/>
      <c r="V21951" s="10"/>
      <c r="W21951" s="10"/>
      <c r="X21951" s="10"/>
      <c r="Y21951" s="10"/>
      <c r="Z21951" s="10"/>
      <c r="AA21951" s="10"/>
      <c r="AB21951" s="10"/>
      <c r="AC21951" s="10"/>
      <c r="AD21951" s="10"/>
      <c r="AE21951" s="10"/>
      <c r="AF21951" s="10"/>
      <c r="AG21951" s="12"/>
    </row>
    <row r="21952" spans="1:33">
      <c r="A21952" s="10"/>
      <c r="B21952" s="10"/>
      <c r="C21952" s="10"/>
      <c r="D21952" s="10"/>
      <c r="E21952" s="10"/>
      <c r="F21952" s="10"/>
      <c r="G21952" s="10"/>
      <c r="H21952" s="10"/>
      <c r="I21952" s="10"/>
      <c r="J21952" s="10"/>
      <c r="K21952" s="10"/>
      <c r="L21952" s="10"/>
      <c r="M21952" s="10"/>
      <c r="N21952" s="10"/>
      <c r="O21952" s="10"/>
      <c r="P21952" s="10"/>
      <c r="Q21952" s="10"/>
      <c r="R21952" s="10"/>
      <c r="S21952" s="10"/>
      <c r="T21952" s="10"/>
      <c r="U21952" s="10"/>
      <c r="V21952" s="10"/>
      <c r="W21952" s="10"/>
      <c r="X21952" s="10"/>
      <c r="Y21952" s="10"/>
      <c r="Z21952" s="10"/>
      <c r="AA21952" s="10"/>
      <c r="AB21952" s="10"/>
      <c r="AC21952" s="10"/>
      <c r="AD21952" s="10"/>
      <c r="AE21952" s="10"/>
      <c r="AF21952" s="10"/>
      <c r="AG21952" s="12"/>
    </row>
    <row r="21953" spans="1:33">
      <c r="A21953" s="10"/>
      <c r="B21953" s="10"/>
      <c r="C21953" s="10"/>
      <c r="D21953" s="10"/>
      <c r="E21953" s="10"/>
      <c r="F21953" s="10"/>
      <c r="G21953" s="10"/>
      <c r="H21953" s="10"/>
      <c r="I21953" s="10"/>
      <c r="J21953" s="10"/>
      <c r="K21953" s="10"/>
      <c r="L21953" s="10"/>
      <c r="M21953" s="10"/>
      <c r="N21953" s="10"/>
      <c r="O21953" s="10"/>
      <c r="P21953" s="10"/>
      <c r="Q21953" s="10"/>
      <c r="R21953" s="10"/>
      <c r="S21953" s="10"/>
      <c r="T21953" s="10"/>
      <c r="U21953" s="10"/>
      <c r="V21953" s="10"/>
      <c r="W21953" s="10"/>
      <c r="X21953" s="10"/>
      <c r="Y21953" s="10"/>
      <c r="Z21953" s="10"/>
      <c r="AA21953" s="10"/>
      <c r="AB21953" s="10"/>
      <c r="AC21953" s="10"/>
      <c r="AD21953" s="10"/>
      <c r="AE21953" s="10"/>
      <c r="AF21953" s="10"/>
      <c r="AG21953" s="12"/>
    </row>
    <row r="21954" spans="1:33">
      <c r="A21954" s="10"/>
      <c r="B21954" s="10"/>
      <c r="C21954" s="10"/>
      <c r="D21954" s="10"/>
      <c r="E21954" s="10"/>
      <c r="F21954" s="10"/>
      <c r="G21954" s="10"/>
      <c r="H21954" s="10"/>
      <c r="I21954" s="10"/>
      <c r="J21954" s="10"/>
      <c r="K21954" s="10"/>
      <c r="L21954" s="10"/>
      <c r="M21954" s="10"/>
      <c r="N21954" s="10"/>
      <c r="O21954" s="10"/>
      <c r="P21954" s="10"/>
      <c r="Q21954" s="10"/>
      <c r="R21954" s="10"/>
      <c r="S21954" s="10"/>
      <c r="T21954" s="10"/>
      <c r="U21954" s="10"/>
      <c r="V21954" s="10"/>
      <c r="W21954" s="10"/>
      <c r="X21954" s="10"/>
      <c r="Y21954" s="10"/>
      <c r="Z21954" s="10"/>
      <c r="AA21954" s="10"/>
      <c r="AB21954" s="10"/>
      <c r="AC21954" s="10"/>
      <c r="AD21954" s="10"/>
      <c r="AE21954" s="10"/>
      <c r="AF21954" s="10"/>
      <c r="AG21954" s="12"/>
    </row>
    <row r="21955" spans="1:33">
      <c r="A21955" s="10"/>
      <c r="B21955" s="10"/>
      <c r="C21955" s="10"/>
      <c r="D21955" s="10"/>
      <c r="E21955" s="10"/>
      <c r="F21955" s="10"/>
      <c r="G21955" s="10"/>
      <c r="H21955" s="10"/>
      <c r="I21955" s="10"/>
      <c r="J21955" s="10"/>
      <c r="K21955" s="10"/>
      <c r="L21955" s="10"/>
      <c r="M21955" s="10"/>
      <c r="N21955" s="10"/>
      <c r="O21955" s="10"/>
      <c r="P21955" s="10"/>
      <c r="Q21955" s="10"/>
      <c r="R21955" s="10"/>
      <c r="S21955" s="10"/>
      <c r="T21955" s="10"/>
      <c r="U21955" s="10"/>
      <c r="V21955" s="10"/>
      <c r="W21955" s="10"/>
      <c r="X21955" s="10"/>
      <c r="Y21955" s="10"/>
      <c r="Z21955" s="10"/>
      <c r="AA21955" s="10"/>
      <c r="AB21955" s="10"/>
      <c r="AC21955" s="10"/>
      <c r="AD21955" s="10"/>
      <c r="AE21955" s="10"/>
      <c r="AF21955" s="10"/>
      <c r="AG21955" s="12"/>
    </row>
    <row r="21956" spans="1:33">
      <c r="A21956" s="10"/>
      <c r="B21956" s="10"/>
      <c r="C21956" s="10"/>
      <c r="D21956" s="10"/>
      <c r="E21956" s="10"/>
      <c r="F21956" s="10"/>
      <c r="G21956" s="10"/>
      <c r="H21956" s="10"/>
      <c r="I21956" s="10"/>
      <c r="J21956" s="10"/>
      <c r="K21956" s="10"/>
      <c r="L21956" s="10"/>
      <c r="M21956" s="10"/>
      <c r="N21956" s="10"/>
      <c r="O21956" s="10"/>
      <c r="P21956" s="10"/>
      <c r="Q21956" s="10"/>
      <c r="R21956" s="10"/>
      <c r="S21956" s="10"/>
      <c r="T21956" s="10"/>
      <c r="U21956" s="10"/>
      <c r="V21956" s="10"/>
      <c r="W21956" s="10"/>
      <c r="X21956" s="10"/>
      <c r="Y21956" s="10"/>
      <c r="Z21956" s="10"/>
      <c r="AA21956" s="10"/>
      <c r="AB21956" s="10"/>
      <c r="AC21956" s="10"/>
      <c r="AD21956" s="10"/>
      <c r="AE21956" s="10"/>
      <c r="AF21956" s="10"/>
      <c r="AG21956" s="12"/>
    </row>
    <row r="21957" spans="1:33">
      <c r="A21957" s="10"/>
      <c r="B21957" s="10"/>
      <c r="C21957" s="10"/>
      <c r="D21957" s="10"/>
      <c r="E21957" s="10"/>
      <c r="F21957" s="10"/>
      <c r="G21957" s="10"/>
      <c r="H21957" s="10"/>
      <c r="I21957" s="10"/>
      <c r="J21957" s="10"/>
      <c r="K21957" s="10"/>
      <c r="L21957" s="10"/>
      <c r="M21957" s="10"/>
      <c r="N21957" s="10"/>
      <c r="O21957" s="10"/>
      <c r="P21957" s="10"/>
      <c r="Q21957" s="10"/>
      <c r="R21957" s="10"/>
      <c r="S21957" s="10"/>
      <c r="T21957" s="10"/>
      <c r="U21957" s="10"/>
      <c r="V21957" s="10"/>
      <c r="W21957" s="10"/>
      <c r="X21957" s="10"/>
      <c r="Y21957" s="10"/>
      <c r="Z21957" s="10"/>
      <c r="AA21957" s="10"/>
      <c r="AB21957" s="10"/>
      <c r="AC21957" s="10"/>
      <c r="AD21957" s="10"/>
      <c r="AE21957" s="10"/>
      <c r="AF21957" s="10"/>
      <c r="AG21957" s="12"/>
    </row>
    <row r="21958" spans="1:33">
      <c r="A21958" s="10"/>
      <c r="B21958" s="10"/>
      <c r="C21958" s="10"/>
      <c r="D21958" s="10"/>
      <c r="E21958" s="10"/>
      <c r="F21958" s="10"/>
      <c r="G21958" s="10"/>
      <c r="H21958" s="10"/>
      <c r="I21958" s="10"/>
      <c r="J21958" s="10"/>
      <c r="K21958" s="10"/>
      <c r="L21958" s="10"/>
      <c r="M21958" s="10"/>
      <c r="N21958" s="10"/>
      <c r="O21958" s="10"/>
      <c r="P21958" s="10"/>
      <c r="Q21958" s="10"/>
      <c r="R21958" s="10"/>
      <c r="S21958" s="10"/>
      <c r="T21958" s="10"/>
      <c r="U21958" s="10"/>
      <c r="V21958" s="10"/>
      <c r="W21958" s="10"/>
      <c r="X21958" s="10"/>
      <c r="Y21958" s="10"/>
      <c r="Z21958" s="10"/>
      <c r="AA21958" s="10"/>
      <c r="AB21958" s="10"/>
      <c r="AC21958" s="10"/>
      <c r="AD21958" s="10"/>
      <c r="AE21958" s="10"/>
      <c r="AF21958" s="10"/>
      <c r="AG21958" s="12"/>
    </row>
    <row r="21959" spans="1:33">
      <c r="A21959" s="10"/>
      <c r="B21959" s="10"/>
      <c r="C21959" s="10"/>
      <c r="D21959" s="10"/>
      <c r="E21959" s="10"/>
      <c r="F21959" s="10"/>
      <c r="G21959" s="10"/>
      <c r="H21959" s="10"/>
      <c r="I21959" s="10"/>
      <c r="J21959" s="10"/>
      <c r="K21959" s="10"/>
      <c r="L21959" s="10"/>
      <c r="M21959" s="10"/>
      <c r="N21959" s="10"/>
      <c r="O21959" s="10"/>
      <c r="P21959" s="10"/>
      <c r="Q21959" s="10"/>
      <c r="R21959" s="10"/>
      <c r="S21959" s="10"/>
      <c r="T21959" s="10"/>
      <c r="U21959" s="10"/>
      <c r="V21959" s="10"/>
      <c r="W21959" s="10"/>
      <c r="X21959" s="10"/>
      <c r="Y21959" s="10"/>
      <c r="Z21959" s="10"/>
      <c r="AA21959" s="10"/>
      <c r="AB21959" s="10"/>
      <c r="AC21959" s="10"/>
      <c r="AD21959" s="10"/>
      <c r="AE21959" s="10"/>
      <c r="AF21959" s="10"/>
      <c r="AG21959" s="12"/>
    </row>
    <row r="21960" spans="1:33">
      <c r="A21960" s="10"/>
      <c r="B21960" s="10"/>
      <c r="C21960" s="10"/>
      <c r="D21960" s="10"/>
      <c r="E21960" s="10"/>
      <c r="F21960" s="10"/>
      <c r="G21960" s="10"/>
      <c r="H21960" s="10"/>
      <c r="I21960" s="10"/>
      <c r="J21960" s="10"/>
      <c r="K21960" s="10"/>
      <c r="L21960" s="10"/>
      <c r="M21960" s="10"/>
      <c r="N21960" s="10"/>
      <c r="O21960" s="10"/>
      <c r="P21960" s="10"/>
      <c r="Q21960" s="10"/>
      <c r="R21960" s="10"/>
      <c r="S21960" s="10"/>
      <c r="T21960" s="10"/>
      <c r="U21960" s="10"/>
      <c r="V21960" s="10"/>
      <c r="W21960" s="10"/>
      <c r="X21960" s="10"/>
      <c r="Y21960" s="10"/>
      <c r="Z21960" s="10"/>
      <c r="AA21960" s="10"/>
      <c r="AB21960" s="10"/>
      <c r="AC21960" s="10"/>
      <c r="AD21960" s="10"/>
      <c r="AE21960" s="10"/>
      <c r="AF21960" s="10"/>
      <c r="AG21960" s="12"/>
    </row>
    <row r="21961" spans="1:33">
      <c r="A21961" s="10"/>
      <c r="B21961" s="10"/>
      <c r="C21961" s="10"/>
      <c r="D21961" s="10"/>
      <c r="E21961" s="10"/>
      <c r="F21961" s="10"/>
      <c r="G21961" s="10"/>
      <c r="H21961" s="10"/>
      <c r="I21961" s="10"/>
      <c r="J21961" s="10"/>
      <c r="K21961" s="10"/>
      <c r="L21961" s="10"/>
      <c r="M21961" s="10"/>
      <c r="N21961" s="10"/>
      <c r="O21961" s="10"/>
      <c r="P21961" s="10"/>
      <c r="Q21961" s="10"/>
      <c r="R21961" s="10"/>
      <c r="S21961" s="10"/>
      <c r="T21961" s="10"/>
      <c r="U21961" s="10"/>
      <c r="V21961" s="10"/>
      <c r="W21961" s="10"/>
      <c r="X21961" s="10"/>
      <c r="Y21961" s="10"/>
      <c r="Z21961" s="10"/>
      <c r="AA21961" s="10"/>
      <c r="AB21961" s="10"/>
      <c r="AC21961" s="10"/>
      <c r="AD21961" s="10"/>
      <c r="AE21961" s="10"/>
      <c r="AF21961" s="10"/>
      <c r="AG21961" s="12"/>
    </row>
    <row r="21962" spans="1:33">
      <c r="A21962" s="10"/>
      <c r="B21962" s="10"/>
      <c r="C21962" s="10"/>
      <c r="D21962" s="10"/>
      <c r="E21962" s="10"/>
      <c r="F21962" s="10"/>
      <c r="G21962" s="10"/>
      <c r="H21962" s="10"/>
      <c r="I21962" s="10"/>
      <c r="J21962" s="10"/>
      <c r="K21962" s="10"/>
      <c r="L21962" s="10"/>
      <c r="M21962" s="10"/>
      <c r="N21962" s="10"/>
      <c r="O21962" s="10"/>
      <c r="P21962" s="10"/>
      <c r="Q21962" s="10"/>
      <c r="R21962" s="10"/>
      <c r="S21962" s="10"/>
      <c r="T21962" s="10"/>
      <c r="U21962" s="10"/>
      <c r="V21962" s="10"/>
      <c r="W21962" s="10"/>
      <c r="X21962" s="10"/>
      <c r="Y21962" s="10"/>
      <c r="Z21962" s="10"/>
      <c r="AA21962" s="10"/>
      <c r="AB21962" s="10"/>
      <c r="AC21962" s="10"/>
      <c r="AD21962" s="10"/>
      <c r="AE21962" s="10"/>
      <c r="AF21962" s="10"/>
      <c r="AG21962" s="12"/>
    </row>
    <row r="21963" spans="1:33">
      <c r="A21963" s="10"/>
      <c r="B21963" s="10"/>
      <c r="C21963" s="10"/>
      <c r="D21963" s="10"/>
      <c r="E21963" s="10"/>
      <c r="F21963" s="10"/>
      <c r="G21963" s="10"/>
      <c r="H21963" s="10"/>
      <c r="I21963" s="10"/>
      <c r="J21963" s="10"/>
      <c r="K21963" s="10"/>
      <c r="L21963" s="10"/>
      <c r="M21963" s="10"/>
      <c r="N21963" s="10"/>
      <c r="O21963" s="10"/>
      <c r="P21963" s="10"/>
      <c r="Q21963" s="10"/>
      <c r="R21963" s="10"/>
      <c r="S21963" s="10"/>
      <c r="T21963" s="10"/>
      <c r="U21963" s="10"/>
      <c r="V21963" s="10"/>
      <c r="W21963" s="10"/>
      <c r="X21963" s="10"/>
      <c r="Y21963" s="10"/>
      <c r="Z21963" s="10"/>
      <c r="AA21963" s="10"/>
      <c r="AB21963" s="10"/>
      <c r="AC21963" s="10"/>
      <c r="AD21963" s="10"/>
      <c r="AE21963" s="10"/>
      <c r="AF21963" s="10"/>
      <c r="AG21963" s="12"/>
    </row>
    <row r="21964" spans="1:33">
      <c r="A21964" s="10"/>
      <c r="B21964" s="10"/>
      <c r="C21964" s="10"/>
      <c r="D21964" s="10"/>
      <c r="E21964" s="10"/>
      <c r="F21964" s="10"/>
      <c r="G21964" s="10"/>
      <c r="H21964" s="10"/>
      <c r="I21964" s="10"/>
      <c r="J21964" s="10"/>
      <c r="K21964" s="10"/>
      <c r="L21964" s="10"/>
      <c r="M21964" s="10"/>
      <c r="N21964" s="10"/>
      <c r="O21964" s="10"/>
      <c r="P21964" s="10"/>
      <c r="Q21964" s="10"/>
      <c r="R21964" s="10"/>
      <c r="S21964" s="10"/>
      <c r="T21964" s="10"/>
      <c r="U21964" s="10"/>
      <c r="V21964" s="10"/>
      <c r="W21964" s="10"/>
      <c r="X21964" s="10"/>
      <c r="Y21964" s="10"/>
      <c r="Z21964" s="10"/>
      <c r="AA21964" s="10"/>
      <c r="AB21964" s="10"/>
      <c r="AC21964" s="10"/>
      <c r="AD21964" s="10"/>
      <c r="AE21964" s="10"/>
      <c r="AF21964" s="10"/>
      <c r="AG21964" s="12"/>
    </row>
    <row r="21965" spans="1:33">
      <c r="A21965" s="10"/>
      <c r="B21965" s="10"/>
      <c r="C21965" s="10"/>
      <c r="D21965" s="10"/>
      <c r="E21965" s="10"/>
      <c r="F21965" s="10"/>
      <c r="G21965" s="10"/>
      <c r="H21965" s="10"/>
      <c r="I21965" s="10"/>
      <c r="J21965" s="10"/>
      <c r="K21965" s="10"/>
      <c r="L21965" s="10"/>
      <c r="M21965" s="10"/>
      <c r="N21965" s="10"/>
      <c r="O21965" s="10"/>
      <c r="P21965" s="10"/>
      <c r="Q21965" s="10"/>
      <c r="R21965" s="10"/>
      <c r="S21965" s="10"/>
      <c r="T21965" s="10"/>
      <c r="U21965" s="10"/>
      <c r="V21965" s="10"/>
      <c r="W21965" s="10"/>
      <c r="X21965" s="10"/>
      <c r="Y21965" s="10"/>
      <c r="Z21965" s="10"/>
      <c r="AA21965" s="10"/>
      <c r="AB21965" s="10"/>
      <c r="AC21965" s="10"/>
      <c r="AD21965" s="10"/>
      <c r="AE21965" s="10"/>
      <c r="AF21965" s="10"/>
      <c r="AG21965" s="12"/>
    </row>
    <row r="21966" spans="1:33">
      <c r="A21966" s="10"/>
      <c r="B21966" s="10"/>
      <c r="C21966" s="10"/>
      <c r="D21966" s="10"/>
      <c r="E21966" s="10"/>
      <c r="F21966" s="10"/>
      <c r="G21966" s="10"/>
      <c r="H21966" s="10"/>
      <c r="I21966" s="10"/>
      <c r="J21966" s="10"/>
      <c r="K21966" s="10"/>
      <c r="L21966" s="10"/>
      <c r="M21966" s="10"/>
      <c r="N21966" s="10"/>
      <c r="O21966" s="10"/>
      <c r="P21966" s="10"/>
      <c r="Q21966" s="10"/>
      <c r="R21966" s="10"/>
      <c r="S21966" s="10"/>
      <c r="T21966" s="10"/>
      <c r="U21966" s="10"/>
      <c r="V21966" s="10"/>
      <c r="W21966" s="10"/>
      <c r="X21966" s="10"/>
      <c r="Y21966" s="10"/>
      <c r="Z21966" s="10"/>
      <c r="AA21966" s="10"/>
      <c r="AB21966" s="10"/>
      <c r="AC21966" s="10"/>
      <c r="AD21966" s="10"/>
      <c r="AE21966" s="10"/>
      <c r="AF21966" s="10"/>
      <c r="AG21966" s="12"/>
    </row>
    <row r="21967" spans="1:33">
      <c r="A21967" s="10"/>
      <c r="B21967" s="10"/>
      <c r="C21967" s="10"/>
      <c r="D21967" s="10"/>
      <c r="E21967" s="10"/>
      <c r="F21967" s="10"/>
      <c r="G21967" s="10"/>
      <c r="H21967" s="10"/>
      <c r="I21967" s="10"/>
      <c r="J21967" s="10"/>
      <c r="K21967" s="10"/>
      <c r="L21967" s="10"/>
      <c r="M21967" s="10"/>
      <c r="N21967" s="10"/>
      <c r="O21967" s="10"/>
      <c r="P21967" s="10"/>
      <c r="Q21967" s="10"/>
      <c r="R21967" s="10"/>
      <c r="S21967" s="10"/>
      <c r="T21967" s="10"/>
      <c r="U21967" s="10"/>
      <c r="V21967" s="10"/>
      <c r="W21967" s="10"/>
      <c r="X21967" s="10"/>
      <c r="Y21967" s="10"/>
      <c r="Z21967" s="10"/>
      <c r="AA21967" s="10"/>
      <c r="AB21967" s="10"/>
      <c r="AC21967" s="10"/>
      <c r="AD21967" s="10"/>
      <c r="AE21967" s="10"/>
      <c r="AF21967" s="10"/>
      <c r="AG21967" s="12"/>
    </row>
    <row r="21968" spans="1:33">
      <c r="A21968" s="10"/>
      <c r="B21968" s="10"/>
      <c r="C21968" s="10"/>
      <c r="D21968" s="10"/>
      <c r="E21968" s="10"/>
      <c r="F21968" s="10"/>
      <c r="G21968" s="10"/>
      <c r="H21968" s="10"/>
      <c r="I21968" s="10"/>
      <c r="J21968" s="10"/>
      <c r="K21968" s="10"/>
      <c r="L21968" s="10"/>
      <c r="M21968" s="10"/>
      <c r="N21968" s="10"/>
      <c r="O21968" s="10"/>
      <c r="P21968" s="10"/>
      <c r="Q21968" s="10"/>
      <c r="R21968" s="10"/>
      <c r="S21968" s="10"/>
      <c r="T21968" s="10"/>
      <c r="U21968" s="10"/>
      <c r="V21968" s="10"/>
      <c r="W21968" s="10"/>
      <c r="X21968" s="10"/>
      <c r="Y21968" s="10"/>
      <c r="Z21968" s="10"/>
      <c r="AA21968" s="10"/>
      <c r="AB21968" s="10"/>
      <c r="AC21968" s="10"/>
      <c r="AD21968" s="10"/>
      <c r="AE21968" s="10"/>
      <c r="AF21968" s="10"/>
      <c r="AG21968" s="12"/>
    </row>
    <row r="21969" spans="1:33">
      <c r="A21969" s="10"/>
      <c r="B21969" s="10"/>
      <c r="C21969" s="10"/>
      <c r="D21969" s="10"/>
      <c r="E21969" s="10"/>
      <c r="F21969" s="10"/>
      <c r="G21969" s="10"/>
      <c r="H21969" s="10"/>
      <c r="I21969" s="10"/>
      <c r="J21969" s="10"/>
      <c r="K21969" s="10"/>
      <c r="L21969" s="10"/>
      <c r="M21969" s="10"/>
      <c r="N21969" s="10"/>
      <c r="O21969" s="10"/>
      <c r="P21969" s="10"/>
      <c r="Q21969" s="10"/>
      <c r="R21969" s="10"/>
      <c r="S21969" s="10"/>
      <c r="T21969" s="10"/>
      <c r="U21969" s="10"/>
      <c r="V21969" s="10"/>
      <c r="W21969" s="10"/>
      <c r="X21969" s="10"/>
      <c r="Y21969" s="10"/>
      <c r="Z21969" s="10"/>
      <c r="AA21969" s="10"/>
      <c r="AB21969" s="10"/>
      <c r="AC21969" s="10"/>
      <c r="AD21969" s="10"/>
      <c r="AE21969" s="10"/>
      <c r="AF21969" s="10"/>
      <c r="AG21969" s="12"/>
    </row>
    <row r="21970" spans="1:33">
      <c r="A21970" s="10"/>
      <c r="B21970" s="10"/>
      <c r="C21970" s="10"/>
      <c r="D21970" s="10"/>
      <c r="E21970" s="10"/>
      <c r="F21970" s="10"/>
      <c r="G21970" s="10"/>
      <c r="H21970" s="10"/>
      <c r="I21970" s="10"/>
      <c r="J21970" s="10"/>
      <c r="K21970" s="10"/>
      <c r="L21970" s="10"/>
      <c r="M21970" s="10"/>
      <c r="N21970" s="10"/>
      <c r="O21970" s="10"/>
      <c r="P21970" s="10"/>
      <c r="Q21970" s="10"/>
      <c r="R21970" s="10"/>
      <c r="S21970" s="10"/>
      <c r="T21970" s="10"/>
      <c r="U21970" s="10"/>
      <c r="V21970" s="10"/>
      <c r="W21970" s="10"/>
      <c r="X21970" s="10"/>
      <c r="Y21970" s="10"/>
      <c r="Z21970" s="10"/>
      <c r="AA21970" s="10"/>
      <c r="AB21970" s="10"/>
      <c r="AC21970" s="10"/>
      <c r="AD21970" s="10"/>
      <c r="AE21970" s="10"/>
      <c r="AF21970" s="10"/>
      <c r="AG21970" s="12"/>
    </row>
    <row r="21971" spans="1:33">
      <c r="A21971" s="10"/>
      <c r="B21971" s="10"/>
      <c r="C21971" s="10"/>
      <c r="D21971" s="10"/>
      <c r="E21971" s="10"/>
      <c r="F21971" s="10"/>
      <c r="G21971" s="10"/>
      <c r="H21971" s="10"/>
      <c r="I21971" s="10"/>
      <c r="J21971" s="10"/>
      <c r="K21971" s="10"/>
      <c r="L21971" s="10"/>
      <c r="M21971" s="10"/>
      <c r="N21971" s="10"/>
      <c r="O21971" s="10"/>
      <c r="P21971" s="10"/>
      <c r="Q21971" s="10"/>
      <c r="R21971" s="10"/>
      <c r="S21971" s="10"/>
      <c r="T21971" s="10"/>
      <c r="U21971" s="10"/>
      <c r="V21971" s="10"/>
      <c r="W21971" s="10"/>
      <c r="X21971" s="10"/>
      <c r="Y21971" s="10"/>
      <c r="Z21971" s="10"/>
      <c r="AA21971" s="10"/>
      <c r="AB21971" s="10"/>
      <c r="AC21971" s="10"/>
      <c r="AD21971" s="10"/>
      <c r="AE21971" s="10"/>
      <c r="AF21971" s="10"/>
      <c r="AG21971" s="12"/>
    </row>
    <row r="21972" spans="1:33">
      <c r="A21972" s="10"/>
      <c r="B21972" s="10"/>
      <c r="C21972" s="10"/>
      <c r="D21972" s="10"/>
      <c r="E21972" s="10"/>
      <c r="F21972" s="10"/>
      <c r="G21972" s="10"/>
      <c r="H21972" s="10"/>
      <c r="I21972" s="10"/>
      <c r="J21972" s="10"/>
      <c r="K21972" s="10"/>
      <c r="L21972" s="10"/>
      <c r="M21972" s="10"/>
      <c r="N21972" s="10"/>
      <c r="O21972" s="10"/>
      <c r="P21972" s="10"/>
      <c r="Q21972" s="10"/>
      <c r="R21972" s="10"/>
      <c r="S21972" s="10"/>
      <c r="T21972" s="10"/>
      <c r="U21972" s="10"/>
      <c r="V21972" s="10"/>
      <c r="W21972" s="10"/>
      <c r="X21972" s="10"/>
      <c r="Y21972" s="10"/>
      <c r="Z21972" s="10"/>
      <c r="AA21972" s="10"/>
      <c r="AB21972" s="10"/>
      <c r="AC21972" s="10"/>
      <c r="AD21972" s="10"/>
      <c r="AE21972" s="10"/>
      <c r="AF21972" s="10"/>
      <c r="AG21972" s="12"/>
    </row>
    <row r="21973" spans="1:33">
      <c r="A21973" s="10"/>
      <c r="B21973" s="10"/>
      <c r="C21973" s="10"/>
      <c r="D21973" s="10"/>
      <c r="E21973" s="10"/>
      <c r="F21973" s="10"/>
      <c r="G21973" s="10"/>
      <c r="H21973" s="10"/>
      <c r="I21973" s="10"/>
      <c r="J21973" s="10"/>
      <c r="K21973" s="10"/>
      <c r="L21973" s="10"/>
      <c r="M21973" s="10"/>
      <c r="N21973" s="10"/>
      <c r="O21973" s="10"/>
      <c r="P21973" s="10"/>
      <c r="Q21973" s="10"/>
      <c r="R21973" s="10"/>
      <c r="S21973" s="10"/>
      <c r="T21973" s="10"/>
      <c r="U21973" s="10"/>
      <c r="V21973" s="10"/>
      <c r="W21973" s="10"/>
      <c r="X21973" s="10"/>
      <c r="Y21973" s="10"/>
      <c r="Z21973" s="10"/>
      <c r="AA21973" s="10"/>
      <c r="AB21973" s="10"/>
      <c r="AC21973" s="10"/>
      <c r="AD21973" s="10"/>
      <c r="AE21973" s="10"/>
      <c r="AF21973" s="10"/>
      <c r="AG21973" s="12"/>
    </row>
    <row r="21974" spans="1:33">
      <c r="A21974" s="10"/>
      <c r="B21974" s="10"/>
      <c r="C21974" s="10"/>
      <c r="D21974" s="10"/>
      <c r="E21974" s="10"/>
      <c r="F21974" s="10"/>
      <c r="G21974" s="10"/>
      <c r="H21974" s="10"/>
      <c r="I21974" s="10"/>
      <c r="J21974" s="10"/>
      <c r="K21974" s="10"/>
      <c r="L21974" s="10"/>
      <c r="M21974" s="10"/>
      <c r="N21974" s="10"/>
      <c r="O21974" s="10"/>
      <c r="P21974" s="10"/>
      <c r="Q21974" s="10"/>
      <c r="R21974" s="10"/>
      <c r="S21974" s="10"/>
      <c r="T21974" s="10"/>
      <c r="U21974" s="10"/>
      <c r="V21974" s="10"/>
      <c r="W21974" s="10"/>
      <c r="X21974" s="10"/>
      <c r="Y21974" s="10"/>
      <c r="Z21974" s="10"/>
      <c r="AA21974" s="10"/>
      <c r="AB21974" s="10"/>
      <c r="AC21974" s="10"/>
      <c r="AD21974" s="10"/>
      <c r="AE21974" s="10"/>
      <c r="AF21974" s="10"/>
      <c r="AG21974" s="12"/>
    </row>
    <row r="21975" spans="1:33">
      <c r="A21975" s="10"/>
      <c r="B21975" s="10"/>
      <c r="C21975" s="10"/>
      <c r="D21975" s="10"/>
      <c r="E21975" s="10"/>
      <c r="F21975" s="10"/>
      <c r="G21975" s="10"/>
      <c r="H21975" s="10"/>
      <c r="I21975" s="10"/>
      <c r="J21975" s="10"/>
      <c r="K21975" s="10"/>
      <c r="L21975" s="10"/>
      <c r="M21975" s="10"/>
      <c r="N21975" s="10"/>
      <c r="O21975" s="10"/>
      <c r="P21975" s="10"/>
      <c r="Q21975" s="10"/>
      <c r="R21975" s="10"/>
      <c r="S21975" s="10"/>
      <c r="T21975" s="10"/>
      <c r="U21975" s="10"/>
      <c r="V21975" s="10"/>
      <c r="W21975" s="10"/>
      <c r="X21975" s="10"/>
      <c r="Y21975" s="10"/>
      <c r="Z21975" s="10"/>
      <c r="AA21975" s="10"/>
      <c r="AB21975" s="10"/>
      <c r="AC21975" s="10"/>
      <c r="AD21975" s="10"/>
      <c r="AE21975" s="10"/>
      <c r="AF21975" s="10"/>
      <c r="AG21975" s="12"/>
    </row>
    <row r="21976" spans="1:33">
      <c r="A21976" s="10"/>
      <c r="B21976" s="10"/>
      <c r="C21976" s="10"/>
      <c r="D21976" s="10"/>
      <c r="E21976" s="10"/>
      <c r="F21976" s="10"/>
      <c r="G21976" s="10"/>
      <c r="H21976" s="10"/>
      <c r="I21976" s="10"/>
      <c r="J21976" s="10"/>
      <c r="K21976" s="10"/>
      <c r="L21976" s="10"/>
      <c r="M21976" s="10"/>
      <c r="N21976" s="10"/>
      <c r="O21976" s="10"/>
      <c r="P21976" s="10"/>
      <c r="Q21976" s="10"/>
      <c r="R21976" s="10"/>
      <c r="S21976" s="10"/>
      <c r="T21976" s="10"/>
      <c r="U21976" s="10"/>
      <c r="V21976" s="10"/>
      <c r="W21976" s="10"/>
      <c r="X21976" s="10"/>
      <c r="Y21976" s="10"/>
      <c r="Z21976" s="10"/>
      <c r="AA21976" s="10"/>
      <c r="AB21976" s="10"/>
      <c r="AC21976" s="10"/>
      <c r="AD21976" s="10"/>
      <c r="AE21976" s="10"/>
      <c r="AF21976" s="10"/>
      <c r="AG21976" s="12"/>
    </row>
    <row r="21977" spans="1:33">
      <c r="A21977" s="10"/>
      <c r="B21977" s="10"/>
      <c r="C21977" s="10"/>
      <c r="D21977" s="10"/>
      <c r="E21977" s="10"/>
      <c r="F21977" s="10"/>
      <c r="G21977" s="10"/>
      <c r="H21977" s="10"/>
      <c r="I21977" s="10"/>
      <c r="J21977" s="10"/>
      <c r="K21977" s="10"/>
      <c r="L21977" s="10"/>
      <c r="M21977" s="10"/>
      <c r="N21977" s="10"/>
      <c r="O21977" s="10"/>
      <c r="P21977" s="10"/>
      <c r="Q21977" s="10"/>
      <c r="R21977" s="10"/>
      <c r="S21977" s="10"/>
      <c r="T21977" s="10"/>
      <c r="U21977" s="10"/>
      <c r="V21977" s="10"/>
      <c r="W21977" s="10"/>
      <c r="X21977" s="10"/>
      <c r="Y21977" s="10"/>
      <c r="Z21977" s="10"/>
      <c r="AA21977" s="10"/>
      <c r="AB21977" s="10"/>
      <c r="AC21977" s="10"/>
      <c r="AD21977" s="10"/>
      <c r="AE21977" s="10"/>
      <c r="AF21977" s="10"/>
      <c r="AG21977" s="12"/>
    </row>
    <row r="21978" spans="1:33">
      <c r="A21978" s="10"/>
      <c r="B21978" s="10"/>
      <c r="C21978" s="10"/>
      <c r="D21978" s="10"/>
      <c r="E21978" s="10"/>
      <c r="F21978" s="10"/>
      <c r="G21978" s="10"/>
      <c r="H21978" s="10"/>
      <c r="I21978" s="10"/>
      <c r="J21978" s="10"/>
      <c r="K21978" s="10"/>
      <c r="L21978" s="10"/>
      <c r="M21978" s="10"/>
      <c r="N21978" s="10"/>
      <c r="O21978" s="10"/>
      <c r="P21978" s="10"/>
      <c r="Q21978" s="10"/>
      <c r="R21978" s="10"/>
      <c r="S21978" s="10"/>
      <c r="T21978" s="10"/>
      <c r="U21978" s="10"/>
      <c r="V21978" s="10"/>
      <c r="W21978" s="10"/>
      <c r="X21978" s="10"/>
      <c r="Y21978" s="10"/>
      <c r="Z21978" s="10"/>
      <c r="AA21978" s="10"/>
      <c r="AB21978" s="10"/>
      <c r="AC21978" s="10"/>
      <c r="AD21978" s="10"/>
      <c r="AE21978" s="10"/>
      <c r="AF21978" s="10"/>
      <c r="AG21978" s="12"/>
    </row>
    <row r="21979" spans="1:33">
      <c r="A21979" s="10"/>
      <c r="B21979" s="10"/>
      <c r="C21979" s="10"/>
      <c r="D21979" s="10"/>
      <c r="E21979" s="10"/>
      <c r="F21979" s="10"/>
      <c r="G21979" s="10"/>
      <c r="H21979" s="10"/>
      <c r="I21979" s="10"/>
      <c r="J21979" s="10"/>
      <c r="K21979" s="10"/>
      <c r="L21979" s="10"/>
      <c r="M21979" s="10"/>
      <c r="N21979" s="10"/>
      <c r="O21979" s="10"/>
      <c r="P21979" s="10"/>
      <c r="Q21979" s="10"/>
      <c r="R21979" s="10"/>
      <c r="S21979" s="10"/>
      <c r="T21979" s="10"/>
      <c r="U21979" s="10"/>
      <c r="V21979" s="10"/>
      <c r="W21979" s="10"/>
      <c r="X21979" s="10"/>
      <c r="Y21979" s="10"/>
      <c r="Z21979" s="10"/>
      <c r="AA21979" s="10"/>
      <c r="AB21979" s="10"/>
      <c r="AC21979" s="10"/>
      <c r="AD21979" s="10"/>
      <c r="AE21979" s="10"/>
      <c r="AF21979" s="10"/>
      <c r="AG21979" s="12"/>
    </row>
    <row r="21980" spans="1:33">
      <c r="A21980" s="10"/>
      <c r="B21980" s="10"/>
      <c r="C21980" s="10"/>
      <c r="D21980" s="10"/>
      <c r="E21980" s="10"/>
      <c r="F21980" s="10"/>
      <c r="G21980" s="10"/>
      <c r="H21980" s="10"/>
      <c r="I21980" s="10"/>
      <c r="J21980" s="10"/>
      <c r="K21980" s="10"/>
      <c r="L21980" s="10"/>
      <c r="M21980" s="10"/>
      <c r="N21980" s="10"/>
      <c r="O21980" s="10"/>
      <c r="P21980" s="10"/>
      <c r="Q21980" s="10"/>
      <c r="R21980" s="10"/>
      <c r="S21980" s="10"/>
      <c r="T21980" s="10"/>
      <c r="U21980" s="10"/>
      <c r="V21980" s="10"/>
      <c r="W21980" s="10"/>
      <c r="X21980" s="10"/>
      <c r="Y21980" s="10"/>
      <c r="Z21980" s="10"/>
      <c r="AA21980" s="10"/>
      <c r="AB21980" s="10"/>
      <c r="AC21980" s="10"/>
      <c r="AD21980" s="10"/>
      <c r="AE21980" s="10"/>
      <c r="AF21980" s="10"/>
      <c r="AG21980" s="12"/>
    </row>
    <row r="21981" spans="1:33">
      <c r="A21981" s="10"/>
      <c r="B21981" s="10"/>
      <c r="C21981" s="10"/>
      <c r="D21981" s="10"/>
      <c r="E21981" s="10"/>
      <c r="F21981" s="10"/>
      <c r="G21981" s="10"/>
      <c r="H21981" s="10"/>
      <c r="I21981" s="10"/>
      <c r="J21981" s="10"/>
      <c r="K21981" s="10"/>
      <c r="L21981" s="10"/>
      <c r="M21981" s="10"/>
      <c r="N21981" s="10"/>
      <c r="O21981" s="10"/>
      <c r="P21981" s="10"/>
      <c r="Q21981" s="10"/>
      <c r="R21981" s="10"/>
      <c r="S21981" s="10"/>
      <c r="T21981" s="10"/>
      <c r="U21981" s="10"/>
      <c r="V21981" s="10"/>
      <c r="W21981" s="10"/>
      <c r="X21981" s="10"/>
      <c r="Y21981" s="10"/>
      <c r="Z21981" s="10"/>
      <c r="AA21981" s="10"/>
      <c r="AB21981" s="10"/>
      <c r="AC21981" s="10"/>
      <c r="AD21981" s="10"/>
      <c r="AE21981" s="10"/>
      <c r="AF21981" s="10"/>
      <c r="AG21981" s="12"/>
    </row>
    <row r="21982" spans="1:33">
      <c r="A21982" s="10"/>
      <c r="B21982" s="10"/>
      <c r="C21982" s="10"/>
      <c r="D21982" s="10"/>
      <c r="E21982" s="10"/>
      <c r="F21982" s="10"/>
      <c r="G21982" s="10"/>
      <c r="H21982" s="10"/>
      <c r="I21982" s="10"/>
      <c r="J21982" s="10"/>
      <c r="K21982" s="10"/>
      <c r="L21982" s="10"/>
      <c r="M21982" s="10"/>
      <c r="N21982" s="10"/>
      <c r="O21982" s="10"/>
      <c r="P21982" s="10"/>
      <c r="Q21982" s="10"/>
      <c r="R21982" s="10"/>
      <c r="S21982" s="10"/>
      <c r="T21982" s="10"/>
      <c r="U21982" s="10"/>
      <c r="V21982" s="10"/>
      <c r="W21982" s="10"/>
      <c r="X21982" s="10"/>
      <c r="Y21982" s="10"/>
      <c r="Z21982" s="10"/>
      <c r="AA21982" s="10"/>
      <c r="AB21982" s="10"/>
      <c r="AC21982" s="10"/>
      <c r="AD21982" s="10"/>
      <c r="AE21982" s="10"/>
      <c r="AF21982" s="10"/>
      <c r="AG21982" s="12"/>
    </row>
    <row r="21983" spans="1:33">
      <c r="A21983" s="10"/>
      <c r="B21983" s="10"/>
      <c r="C21983" s="10"/>
      <c r="D21983" s="10"/>
      <c r="E21983" s="10"/>
      <c r="F21983" s="10"/>
      <c r="G21983" s="10"/>
      <c r="H21983" s="10"/>
      <c r="I21983" s="10"/>
      <c r="J21983" s="10"/>
      <c r="K21983" s="10"/>
      <c r="L21983" s="10"/>
      <c r="M21983" s="10"/>
      <c r="N21983" s="10"/>
      <c r="O21983" s="10"/>
      <c r="P21983" s="10"/>
      <c r="Q21983" s="10"/>
      <c r="R21983" s="10"/>
      <c r="S21983" s="10"/>
      <c r="T21983" s="10"/>
      <c r="U21983" s="10"/>
      <c r="V21983" s="10"/>
      <c r="W21983" s="10"/>
      <c r="X21983" s="10"/>
      <c r="Y21983" s="10"/>
      <c r="Z21983" s="10"/>
      <c r="AA21983" s="10"/>
      <c r="AB21983" s="10"/>
      <c r="AC21983" s="10"/>
      <c r="AD21983" s="10"/>
      <c r="AE21983" s="10"/>
      <c r="AF21983" s="10"/>
      <c r="AG21983" s="12"/>
    </row>
    <row r="21984" spans="1:33">
      <c r="A21984" s="10"/>
      <c r="B21984" s="10"/>
      <c r="C21984" s="10"/>
      <c r="D21984" s="10"/>
      <c r="E21984" s="10"/>
      <c r="F21984" s="10"/>
      <c r="G21984" s="10"/>
      <c r="H21984" s="10"/>
      <c r="I21984" s="10"/>
      <c r="J21984" s="10"/>
      <c r="K21984" s="10"/>
      <c r="L21984" s="10"/>
      <c r="M21984" s="10"/>
      <c r="N21984" s="10"/>
      <c r="O21984" s="10"/>
      <c r="P21984" s="10"/>
      <c r="Q21984" s="10"/>
      <c r="R21984" s="10"/>
      <c r="S21984" s="10"/>
      <c r="T21984" s="10"/>
      <c r="U21984" s="10"/>
      <c r="V21984" s="10"/>
      <c r="W21984" s="10"/>
      <c r="X21984" s="10"/>
      <c r="Y21984" s="10"/>
      <c r="Z21984" s="10"/>
      <c r="AA21984" s="10"/>
      <c r="AB21984" s="10"/>
      <c r="AC21984" s="10"/>
      <c r="AD21984" s="10"/>
      <c r="AE21984" s="10"/>
      <c r="AF21984" s="10"/>
      <c r="AG21984" s="12"/>
    </row>
    <row r="21985" spans="1:33">
      <c r="A21985" s="10"/>
      <c r="B21985" s="10"/>
      <c r="C21985" s="10"/>
      <c r="D21985" s="10"/>
      <c r="E21985" s="10"/>
      <c r="F21985" s="10"/>
      <c r="G21985" s="10"/>
      <c r="H21985" s="10"/>
      <c r="I21985" s="10"/>
      <c r="J21985" s="10"/>
      <c r="K21985" s="10"/>
      <c r="L21985" s="10"/>
      <c r="M21985" s="10"/>
      <c r="N21985" s="10"/>
      <c r="O21985" s="10"/>
      <c r="P21985" s="10"/>
      <c r="Q21985" s="10"/>
      <c r="R21985" s="10"/>
      <c r="S21985" s="10"/>
      <c r="T21985" s="10"/>
      <c r="U21985" s="10"/>
      <c r="V21985" s="10"/>
      <c r="W21985" s="10"/>
      <c r="X21985" s="10"/>
      <c r="Y21985" s="10"/>
      <c r="Z21985" s="10"/>
      <c r="AA21985" s="10"/>
      <c r="AB21985" s="10"/>
      <c r="AC21985" s="10"/>
      <c r="AD21985" s="10"/>
      <c r="AE21985" s="10"/>
      <c r="AF21985" s="10"/>
      <c r="AG21985" s="12"/>
    </row>
    <row r="21986" spans="1:33">
      <c r="A21986" s="10"/>
      <c r="B21986" s="10"/>
      <c r="C21986" s="10"/>
      <c r="D21986" s="10"/>
      <c r="E21986" s="10"/>
      <c r="F21986" s="10"/>
      <c r="G21986" s="10"/>
      <c r="H21986" s="10"/>
      <c r="I21986" s="10"/>
      <c r="J21986" s="10"/>
      <c r="K21986" s="10"/>
      <c r="L21986" s="10"/>
      <c r="M21986" s="10"/>
      <c r="N21986" s="10"/>
      <c r="O21986" s="10"/>
      <c r="P21986" s="10"/>
      <c r="Q21986" s="10"/>
      <c r="R21986" s="10"/>
      <c r="S21986" s="10"/>
      <c r="T21986" s="10"/>
      <c r="U21986" s="10"/>
      <c r="V21986" s="10"/>
      <c r="W21986" s="10"/>
      <c r="X21986" s="10"/>
      <c r="Y21986" s="10"/>
      <c r="Z21986" s="10"/>
      <c r="AA21986" s="10"/>
      <c r="AB21986" s="10"/>
      <c r="AC21986" s="10"/>
      <c r="AD21986" s="10"/>
      <c r="AE21986" s="10"/>
      <c r="AF21986" s="10"/>
      <c r="AG21986" s="12"/>
    </row>
    <row r="21987" spans="1:33">
      <c r="A21987" s="10"/>
      <c r="B21987" s="10"/>
      <c r="C21987" s="10"/>
      <c r="D21987" s="10"/>
      <c r="E21987" s="10"/>
      <c r="F21987" s="10"/>
      <c r="G21987" s="10"/>
      <c r="H21987" s="10"/>
      <c r="I21987" s="10"/>
      <c r="J21987" s="10"/>
      <c r="K21987" s="10"/>
      <c r="L21987" s="10"/>
      <c r="M21987" s="10"/>
      <c r="N21987" s="10"/>
      <c r="O21987" s="10"/>
      <c r="P21987" s="10"/>
      <c r="Q21987" s="10"/>
      <c r="R21987" s="10"/>
      <c r="S21987" s="10"/>
      <c r="T21987" s="10"/>
      <c r="U21987" s="10"/>
      <c r="V21987" s="10"/>
      <c r="W21987" s="10"/>
      <c r="X21987" s="10"/>
      <c r="Y21987" s="10"/>
      <c r="Z21987" s="10"/>
      <c r="AA21987" s="10"/>
      <c r="AB21987" s="10"/>
      <c r="AC21987" s="10"/>
      <c r="AD21987" s="10"/>
      <c r="AE21987" s="10"/>
      <c r="AF21987" s="10"/>
      <c r="AG21987" s="12"/>
    </row>
    <row r="21988" spans="1:33">
      <c r="A21988" s="10"/>
      <c r="B21988" s="10"/>
      <c r="C21988" s="10"/>
      <c r="D21988" s="10"/>
      <c r="E21988" s="10"/>
      <c r="F21988" s="10"/>
      <c r="G21988" s="10"/>
      <c r="H21988" s="10"/>
      <c r="I21988" s="10"/>
      <c r="J21988" s="10"/>
      <c r="K21988" s="10"/>
      <c r="L21988" s="10"/>
      <c r="M21988" s="10"/>
      <c r="N21988" s="10"/>
      <c r="O21988" s="10"/>
      <c r="P21988" s="10"/>
      <c r="Q21988" s="10"/>
      <c r="R21988" s="10"/>
      <c r="S21988" s="10"/>
      <c r="T21988" s="10"/>
      <c r="U21988" s="10"/>
      <c r="V21988" s="10"/>
      <c r="W21988" s="10"/>
      <c r="X21988" s="10"/>
      <c r="Y21988" s="10"/>
      <c r="Z21988" s="10"/>
      <c r="AA21988" s="10"/>
      <c r="AB21988" s="10"/>
      <c r="AC21988" s="10"/>
      <c r="AD21988" s="10"/>
      <c r="AE21988" s="10"/>
      <c r="AF21988" s="10"/>
      <c r="AG21988" s="12"/>
    </row>
    <row r="21989" spans="1:33">
      <c r="A21989" s="10"/>
      <c r="B21989" s="10"/>
      <c r="C21989" s="10"/>
      <c r="D21989" s="10"/>
      <c r="E21989" s="10"/>
      <c r="F21989" s="10"/>
      <c r="G21989" s="10"/>
      <c r="H21989" s="10"/>
      <c r="I21989" s="10"/>
      <c r="J21989" s="10"/>
      <c r="K21989" s="10"/>
      <c r="L21989" s="10"/>
      <c r="M21989" s="10"/>
      <c r="N21989" s="10"/>
      <c r="O21989" s="10"/>
      <c r="P21989" s="10"/>
      <c r="Q21989" s="10"/>
      <c r="R21989" s="10"/>
      <c r="S21989" s="10"/>
      <c r="T21989" s="10"/>
      <c r="U21989" s="10"/>
      <c r="V21989" s="10"/>
      <c r="W21989" s="10"/>
      <c r="X21989" s="10"/>
      <c r="Y21989" s="10"/>
      <c r="Z21989" s="10"/>
      <c r="AA21989" s="10"/>
      <c r="AB21989" s="10"/>
      <c r="AC21989" s="10"/>
      <c r="AD21989" s="10"/>
      <c r="AE21989" s="10"/>
      <c r="AF21989" s="10"/>
      <c r="AG21989" s="12"/>
    </row>
    <row r="21990" spans="1:33">
      <c r="A21990" s="10"/>
      <c r="B21990" s="10"/>
      <c r="C21990" s="10"/>
      <c r="D21990" s="10"/>
      <c r="E21990" s="10"/>
      <c r="F21990" s="10"/>
      <c r="G21990" s="10"/>
      <c r="H21990" s="10"/>
      <c r="I21990" s="10"/>
      <c r="J21990" s="10"/>
      <c r="K21990" s="10"/>
      <c r="L21990" s="10"/>
      <c r="M21990" s="10"/>
      <c r="N21990" s="10"/>
      <c r="O21990" s="10"/>
      <c r="P21990" s="10"/>
      <c r="Q21990" s="10"/>
      <c r="R21990" s="10"/>
      <c r="S21990" s="10"/>
      <c r="T21990" s="10"/>
      <c r="U21990" s="10"/>
      <c r="V21990" s="10"/>
      <c r="W21990" s="10"/>
      <c r="X21990" s="10"/>
      <c r="Y21990" s="10"/>
      <c r="Z21990" s="10"/>
      <c r="AA21990" s="10"/>
      <c r="AB21990" s="10"/>
      <c r="AC21990" s="10"/>
      <c r="AD21990" s="10"/>
      <c r="AE21990" s="10"/>
      <c r="AF21990" s="10"/>
      <c r="AG21990" s="12"/>
    </row>
    <row r="21991" spans="1:33">
      <c r="A21991" s="10"/>
      <c r="B21991" s="10"/>
      <c r="C21991" s="10"/>
      <c r="D21991" s="10"/>
      <c r="E21991" s="10"/>
      <c r="F21991" s="10"/>
      <c r="G21991" s="10"/>
      <c r="H21991" s="10"/>
      <c r="I21991" s="10"/>
      <c r="J21991" s="10"/>
      <c r="K21991" s="10"/>
      <c r="L21991" s="10"/>
      <c r="M21991" s="10"/>
      <c r="N21991" s="10"/>
      <c r="O21991" s="10"/>
      <c r="P21991" s="10"/>
      <c r="Q21991" s="10"/>
      <c r="R21991" s="10"/>
      <c r="S21991" s="10"/>
      <c r="T21991" s="10"/>
      <c r="U21991" s="10"/>
      <c r="V21991" s="10"/>
      <c r="W21991" s="10"/>
      <c r="X21991" s="10"/>
      <c r="Y21991" s="10"/>
      <c r="Z21991" s="10"/>
      <c r="AA21991" s="10"/>
      <c r="AB21991" s="10"/>
      <c r="AC21991" s="10"/>
      <c r="AD21991" s="10"/>
      <c r="AE21991" s="10"/>
      <c r="AF21991" s="10"/>
      <c r="AG21991" s="12"/>
    </row>
    <row r="21992" spans="1:33">
      <c r="A21992" s="10"/>
      <c r="B21992" s="10"/>
      <c r="C21992" s="10"/>
      <c r="D21992" s="10"/>
      <c r="E21992" s="10"/>
      <c r="F21992" s="10"/>
      <c r="G21992" s="10"/>
      <c r="H21992" s="10"/>
      <c r="I21992" s="10"/>
      <c r="J21992" s="10"/>
      <c r="K21992" s="10"/>
      <c r="L21992" s="10"/>
      <c r="M21992" s="10"/>
      <c r="N21992" s="10"/>
      <c r="O21992" s="10"/>
      <c r="P21992" s="10"/>
      <c r="Q21992" s="10"/>
      <c r="R21992" s="10"/>
      <c r="S21992" s="10"/>
      <c r="T21992" s="10"/>
      <c r="U21992" s="10"/>
      <c r="V21992" s="10"/>
      <c r="W21992" s="10"/>
      <c r="X21992" s="10"/>
      <c r="Y21992" s="10"/>
      <c r="Z21992" s="10"/>
      <c r="AA21992" s="10"/>
      <c r="AB21992" s="10"/>
      <c r="AC21992" s="10"/>
      <c r="AD21992" s="10"/>
      <c r="AE21992" s="10"/>
      <c r="AF21992" s="10"/>
      <c r="AG21992" s="12"/>
    </row>
    <row r="21993" spans="1:33">
      <c r="A21993" s="10"/>
      <c r="B21993" s="10"/>
      <c r="C21993" s="10"/>
      <c r="D21993" s="10"/>
      <c r="E21993" s="10"/>
      <c r="F21993" s="10"/>
      <c r="G21993" s="10"/>
      <c r="H21993" s="10"/>
      <c r="I21993" s="10"/>
      <c r="J21993" s="10"/>
      <c r="K21993" s="10"/>
      <c r="L21993" s="10"/>
      <c r="M21993" s="10"/>
      <c r="N21993" s="10"/>
      <c r="O21993" s="10"/>
      <c r="P21993" s="10"/>
      <c r="Q21993" s="10"/>
      <c r="R21993" s="10"/>
      <c r="S21993" s="10"/>
      <c r="T21993" s="10"/>
      <c r="U21993" s="10"/>
      <c r="V21993" s="10"/>
      <c r="W21993" s="10"/>
      <c r="X21993" s="10"/>
      <c r="Y21993" s="10"/>
      <c r="Z21993" s="10"/>
      <c r="AA21993" s="10"/>
      <c r="AB21993" s="10"/>
      <c r="AC21993" s="10"/>
      <c r="AD21993" s="10"/>
      <c r="AE21993" s="10"/>
      <c r="AF21993" s="10"/>
      <c r="AG21993" s="12"/>
    </row>
    <row r="21994" spans="1:33">
      <c r="A21994" s="10"/>
      <c r="B21994" s="10"/>
      <c r="C21994" s="10"/>
      <c r="D21994" s="10"/>
      <c r="E21994" s="10"/>
      <c r="F21994" s="10"/>
      <c r="G21994" s="10"/>
      <c r="H21994" s="10"/>
      <c r="I21994" s="10"/>
      <c r="J21994" s="10"/>
      <c r="K21994" s="10"/>
      <c r="L21994" s="10"/>
      <c r="M21994" s="10"/>
      <c r="N21994" s="10"/>
      <c r="O21994" s="10"/>
      <c r="P21994" s="10"/>
      <c r="Q21994" s="10"/>
      <c r="R21994" s="10"/>
      <c r="S21994" s="10"/>
      <c r="T21994" s="10"/>
      <c r="U21994" s="10"/>
      <c r="V21994" s="10"/>
      <c r="W21994" s="10"/>
      <c r="X21994" s="10"/>
      <c r="Y21994" s="10"/>
      <c r="Z21994" s="10"/>
      <c r="AA21994" s="10"/>
      <c r="AB21994" s="10"/>
      <c r="AC21994" s="10"/>
      <c r="AD21994" s="10"/>
      <c r="AE21994" s="10"/>
      <c r="AF21994" s="10"/>
      <c r="AG21994" s="12"/>
    </row>
    <row r="21995" spans="1:33">
      <c r="A21995" s="10"/>
      <c r="B21995" s="10"/>
      <c r="C21995" s="10"/>
      <c r="D21995" s="10"/>
      <c r="E21995" s="10"/>
      <c r="F21995" s="10"/>
      <c r="G21995" s="10"/>
      <c r="H21995" s="10"/>
      <c r="I21995" s="10"/>
      <c r="J21995" s="10"/>
      <c r="K21995" s="10"/>
      <c r="L21995" s="10"/>
      <c r="M21995" s="10"/>
      <c r="N21995" s="10"/>
      <c r="O21995" s="10"/>
      <c r="P21995" s="10"/>
      <c r="Q21995" s="10"/>
      <c r="R21995" s="10"/>
      <c r="S21995" s="10"/>
      <c r="T21995" s="10"/>
      <c r="U21995" s="10"/>
      <c r="V21995" s="10"/>
      <c r="W21995" s="10"/>
      <c r="X21995" s="10"/>
      <c r="Y21995" s="10"/>
      <c r="Z21995" s="10"/>
      <c r="AA21995" s="10"/>
      <c r="AB21995" s="10"/>
      <c r="AC21995" s="10"/>
      <c r="AD21995" s="10"/>
      <c r="AE21995" s="10"/>
      <c r="AF21995" s="10"/>
      <c r="AG21995" s="12"/>
    </row>
    <row r="21996" spans="1:33">
      <c r="A21996" s="10"/>
      <c r="B21996" s="10"/>
      <c r="C21996" s="10"/>
      <c r="D21996" s="10"/>
      <c r="E21996" s="10"/>
      <c r="F21996" s="10"/>
      <c r="G21996" s="10"/>
      <c r="H21996" s="10"/>
      <c r="I21996" s="10"/>
      <c r="J21996" s="10"/>
      <c r="K21996" s="10"/>
      <c r="L21996" s="10"/>
      <c r="M21996" s="10"/>
      <c r="N21996" s="10"/>
      <c r="O21996" s="10"/>
      <c r="P21996" s="10"/>
      <c r="Q21996" s="10"/>
      <c r="R21996" s="10"/>
      <c r="S21996" s="10"/>
      <c r="T21996" s="10"/>
      <c r="U21996" s="10"/>
      <c r="V21996" s="10"/>
      <c r="W21996" s="10"/>
      <c r="X21996" s="10"/>
      <c r="Y21996" s="10"/>
      <c r="Z21996" s="10"/>
      <c r="AA21996" s="10"/>
      <c r="AB21996" s="10"/>
      <c r="AC21996" s="10"/>
      <c r="AD21996" s="10"/>
      <c r="AE21996" s="10"/>
      <c r="AF21996" s="10"/>
      <c r="AG21996" s="12"/>
    </row>
    <row r="21997" spans="1:33">
      <c r="A21997" s="10"/>
      <c r="B21997" s="10"/>
      <c r="C21997" s="10"/>
      <c r="D21997" s="10"/>
      <c r="E21997" s="10"/>
      <c r="F21997" s="10"/>
      <c r="G21997" s="10"/>
      <c r="H21997" s="10"/>
      <c r="I21997" s="10"/>
      <c r="J21997" s="10"/>
      <c r="K21997" s="10"/>
      <c r="L21997" s="10"/>
      <c r="M21997" s="10"/>
      <c r="N21997" s="10"/>
      <c r="O21997" s="10"/>
      <c r="P21997" s="10"/>
      <c r="Q21997" s="10"/>
      <c r="R21997" s="10"/>
      <c r="S21997" s="10"/>
      <c r="T21997" s="10"/>
      <c r="U21997" s="10"/>
      <c r="V21997" s="10"/>
      <c r="W21997" s="10"/>
      <c r="X21997" s="10"/>
      <c r="Y21997" s="10"/>
      <c r="Z21997" s="10"/>
      <c r="AA21997" s="10"/>
      <c r="AB21997" s="10"/>
      <c r="AC21997" s="10"/>
      <c r="AD21997" s="10"/>
      <c r="AE21997" s="10"/>
      <c r="AF21997" s="10"/>
      <c r="AG21997" s="12"/>
    </row>
    <row r="21998" spans="1:33">
      <c r="A21998" s="10"/>
      <c r="B21998" s="10"/>
      <c r="C21998" s="10"/>
      <c r="D21998" s="10"/>
      <c r="E21998" s="10"/>
      <c r="F21998" s="10"/>
      <c r="G21998" s="10"/>
      <c r="H21998" s="10"/>
      <c r="I21998" s="10"/>
      <c r="J21998" s="10"/>
      <c r="K21998" s="10"/>
      <c r="L21998" s="10"/>
      <c r="M21998" s="10"/>
      <c r="N21998" s="10"/>
      <c r="O21998" s="10"/>
      <c r="P21998" s="10"/>
      <c r="Q21998" s="10"/>
      <c r="R21998" s="10"/>
      <c r="S21998" s="10"/>
      <c r="T21998" s="10"/>
      <c r="U21998" s="10"/>
      <c r="V21998" s="10"/>
      <c r="W21998" s="10"/>
      <c r="X21998" s="10"/>
      <c r="Y21998" s="10"/>
      <c r="Z21998" s="10"/>
      <c r="AA21998" s="10"/>
      <c r="AB21998" s="10"/>
      <c r="AC21998" s="10"/>
      <c r="AD21998" s="10"/>
      <c r="AE21998" s="10"/>
      <c r="AF21998" s="10"/>
      <c r="AG21998" s="12"/>
    </row>
    <row r="21999" spans="1:33">
      <c r="A21999" s="10"/>
      <c r="B21999" s="10"/>
      <c r="C21999" s="10"/>
      <c r="D21999" s="10"/>
      <c r="E21999" s="10"/>
      <c r="F21999" s="10"/>
      <c r="G21999" s="10"/>
      <c r="H21999" s="10"/>
      <c r="I21999" s="10"/>
      <c r="J21999" s="10"/>
      <c r="K21999" s="10"/>
      <c r="L21999" s="10"/>
      <c r="M21999" s="10"/>
      <c r="N21999" s="10"/>
      <c r="O21999" s="10"/>
      <c r="P21999" s="10"/>
      <c r="Q21999" s="10"/>
      <c r="R21999" s="10"/>
      <c r="S21999" s="10"/>
      <c r="T21999" s="10"/>
      <c r="U21999" s="10"/>
      <c r="V21999" s="10"/>
      <c r="W21999" s="10"/>
      <c r="X21999" s="10"/>
      <c r="Y21999" s="10"/>
      <c r="Z21999" s="10"/>
      <c r="AA21999" s="10"/>
      <c r="AB21999" s="10"/>
      <c r="AC21999" s="10"/>
      <c r="AD21999" s="10"/>
      <c r="AE21999" s="10"/>
      <c r="AF21999" s="10"/>
      <c r="AG21999" s="12"/>
    </row>
    <row r="22000" spans="1:33">
      <c r="A22000" s="10"/>
      <c r="B22000" s="10"/>
      <c r="C22000" s="10"/>
      <c r="D22000" s="10"/>
      <c r="E22000" s="10"/>
      <c r="F22000" s="10"/>
      <c r="G22000" s="10"/>
      <c r="H22000" s="10"/>
      <c r="I22000" s="10"/>
      <c r="J22000" s="10"/>
      <c r="K22000" s="10"/>
      <c r="L22000" s="10"/>
      <c r="M22000" s="10"/>
      <c r="N22000" s="10"/>
      <c r="O22000" s="10"/>
      <c r="P22000" s="10"/>
      <c r="Q22000" s="10"/>
      <c r="R22000" s="10"/>
      <c r="S22000" s="10"/>
      <c r="T22000" s="10"/>
      <c r="U22000" s="10"/>
      <c r="V22000" s="10"/>
      <c r="W22000" s="10"/>
      <c r="X22000" s="10"/>
      <c r="Y22000" s="10"/>
      <c r="Z22000" s="10"/>
      <c r="AA22000" s="10"/>
      <c r="AB22000" s="10"/>
      <c r="AC22000" s="10"/>
      <c r="AD22000" s="10"/>
      <c r="AE22000" s="10"/>
      <c r="AF22000" s="10"/>
      <c r="AG22000" s="12"/>
    </row>
    <row r="22001" spans="1:33">
      <c r="A22001" s="10"/>
      <c r="B22001" s="10"/>
      <c r="C22001" s="10"/>
      <c r="D22001" s="10"/>
      <c r="E22001" s="10"/>
      <c r="F22001" s="10"/>
      <c r="G22001" s="10"/>
      <c r="H22001" s="10"/>
      <c r="I22001" s="10"/>
      <c r="J22001" s="10"/>
      <c r="K22001" s="10"/>
      <c r="L22001" s="10"/>
      <c r="M22001" s="10"/>
      <c r="N22001" s="10"/>
      <c r="O22001" s="10"/>
      <c r="P22001" s="10"/>
      <c r="Q22001" s="10"/>
      <c r="R22001" s="10"/>
      <c r="S22001" s="10"/>
      <c r="T22001" s="10"/>
      <c r="U22001" s="10"/>
      <c r="V22001" s="10"/>
      <c r="W22001" s="10"/>
      <c r="X22001" s="10"/>
      <c r="Y22001" s="10"/>
      <c r="Z22001" s="10"/>
      <c r="AA22001" s="10"/>
      <c r="AB22001" s="10"/>
      <c r="AC22001" s="10"/>
      <c r="AD22001" s="10"/>
      <c r="AE22001" s="10"/>
      <c r="AF22001" s="10"/>
      <c r="AG22001" s="12"/>
    </row>
    <row r="22002" spans="1:33">
      <c r="A22002" s="10"/>
      <c r="B22002" s="10"/>
      <c r="C22002" s="10"/>
      <c r="D22002" s="10"/>
      <c r="E22002" s="10"/>
      <c r="F22002" s="10"/>
      <c r="G22002" s="10"/>
      <c r="H22002" s="10"/>
      <c r="I22002" s="10"/>
      <c r="J22002" s="10"/>
      <c r="K22002" s="10"/>
      <c r="L22002" s="10"/>
      <c r="M22002" s="10"/>
      <c r="N22002" s="10"/>
      <c r="O22002" s="10"/>
      <c r="P22002" s="10"/>
      <c r="Q22002" s="10"/>
      <c r="R22002" s="10"/>
      <c r="S22002" s="10"/>
      <c r="T22002" s="10"/>
      <c r="U22002" s="10"/>
      <c r="V22002" s="10"/>
      <c r="W22002" s="10"/>
      <c r="X22002" s="10"/>
      <c r="Y22002" s="10"/>
      <c r="Z22002" s="10"/>
      <c r="AA22002" s="10"/>
      <c r="AB22002" s="10"/>
      <c r="AC22002" s="10"/>
      <c r="AD22002" s="10"/>
      <c r="AE22002" s="10"/>
      <c r="AF22002" s="10"/>
      <c r="AG22002" s="12"/>
    </row>
    <row r="22003" spans="1:33">
      <c r="A22003" s="10"/>
      <c r="B22003" s="10"/>
      <c r="C22003" s="10"/>
      <c r="D22003" s="10"/>
      <c r="E22003" s="10"/>
      <c r="F22003" s="10"/>
      <c r="G22003" s="10"/>
      <c r="H22003" s="10"/>
      <c r="I22003" s="10"/>
      <c r="J22003" s="10"/>
      <c r="K22003" s="10"/>
      <c r="L22003" s="10"/>
      <c r="M22003" s="10"/>
      <c r="N22003" s="10"/>
      <c r="O22003" s="10"/>
      <c r="P22003" s="10"/>
      <c r="Q22003" s="10"/>
      <c r="R22003" s="10"/>
      <c r="S22003" s="10"/>
      <c r="T22003" s="10"/>
      <c r="U22003" s="10"/>
      <c r="V22003" s="10"/>
      <c r="W22003" s="10"/>
      <c r="X22003" s="10"/>
      <c r="Y22003" s="10"/>
      <c r="Z22003" s="10"/>
      <c r="AA22003" s="10"/>
      <c r="AB22003" s="10"/>
      <c r="AC22003" s="10"/>
      <c r="AD22003" s="10"/>
      <c r="AE22003" s="10"/>
      <c r="AF22003" s="10"/>
      <c r="AG22003" s="12"/>
    </row>
    <row r="22004" spans="1:33">
      <c r="A22004" s="10"/>
      <c r="B22004" s="10"/>
      <c r="C22004" s="10"/>
      <c r="D22004" s="10"/>
      <c r="E22004" s="10"/>
      <c r="F22004" s="10"/>
      <c r="G22004" s="10"/>
      <c r="H22004" s="10"/>
      <c r="I22004" s="10"/>
      <c r="J22004" s="10"/>
      <c r="K22004" s="10"/>
      <c r="L22004" s="10"/>
      <c r="M22004" s="10"/>
      <c r="N22004" s="10"/>
      <c r="O22004" s="10"/>
      <c r="P22004" s="10"/>
      <c r="Q22004" s="10"/>
      <c r="R22004" s="10"/>
      <c r="S22004" s="10"/>
      <c r="T22004" s="10"/>
      <c r="U22004" s="10"/>
      <c r="V22004" s="10"/>
      <c r="W22004" s="10"/>
      <c r="X22004" s="10"/>
      <c r="Y22004" s="10"/>
      <c r="Z22004" s="10"/>
      <c r="AA22004" s="10"/>
      <c r="AB22004" s="10"/>
      <c r="AC22004" s="10"/>
      <c r="AD22004" s="10"/>
      <c r="AE22004" s="10"/>
      <c r="AF22004" s="10"/>
      <c r="AG22004" s="12"/>
    </row>
    <row r="22005" spans="1:33">
      <c r="A22005" s="10"/>
      <c r="B22005" s="10"/>
      <c r="C22005" s="10"/>
      <c r="D22005" s="10"/>
      <c r="E22005" s="10"/>
      <c r="F22005" s="10"/>
      <c r="G22005" s="10"/>
      <c r="H22005" s="10"/>
      <c r="I22005" s="10"/>
      <c r="J22005" s="10"/>
      <c r="K22005" s="10"/>
      <c r="L22005" s="10"/>
      <c r="M22005" s="10"/>
      <c r="N22005" s="10"/>
      <c r="O22005" s="10"/>
      <c r="P22005" s="10"/>
      <c r="Q22005" s="10"/>
      <c r="R22005" s="10"/>
      <c r="S22005" s="10"/>
      <c r="T22005" s="10"/>
      <c r="U22005" s="10"/>
      <c r="V22005" s="10"/>
      <c r="W22005" s="10"/>
      <c r="X22005" s="10"/>
      <c r="Y22005" s="10"/>
      <c r="Z22005" s="10"/>
      <c r="AA22005" s="10"/>
      <c r="AB22005" s="10"/>
      <c r="AC22005" s="10"/>
      <c r="AD22005" s="10"/>
      <c r="AE22005" s="10"/>
      <c r="AF22005" s="10"/>
      <c r="AG22005" s="12"/>
    </row>
    <row r="22006" spans="1:33">
      <c r="A22006" s="10"/>
      <c r="B22006" s="10"/>
      <c r="C22006" s="10"/>
      <c r="D22006" s="10"/>
      <c r="E22006" s="10"/>
      <c r="F22006" s="10"/>
      <c r="G22006" s="10"/>
      <c r="H22006" s="10"/>
      <c r="I22006" s="10"/>
      <c r="J22006" s="10"/>
      <c r="K22006" s="10"/>
      <c r="L22006" s="10"/>
      <c r="M22006" s="10"/>
      <c r="N22006" s="10"/>
      <c r="O22006" s="10"/>
      <c r="P22006" s="10"/>
      <c r="Q22006" s="10"/>
      <c r="R22006" s="10"/>
      <c r="S22006" s="10"/>
      <c r="T22006" s="10"/>
      <c r="U22006" s="10"/>
      <c r="V22006" s="10"/>
      <c r="W22006" s="10"/>
      <c r="X22006" s="10"/>
      <c r="Y22006" s="10"/>
      <c r="Z22006" s="10"/>
      <c r="AA22006" s="10"/>
      <c r="AB22006" s="10"/>
      <c r="AC22006" s="10"/>
      <c r="AD22006" s="10"/>
      <c r="AE22006" s="10"/>
      <c r="AF22006" s="10"/>
      <c r="AG22006" s="12"/>
    </row>
    <row r="22007" spans="1:33">
      <c r="A22007" s="10"/>
      <c r="B22007" s="10"/>
      <c r="C22007" s="10"/>
      <c r="D22007" s="10"/>
      <c r="E22007" s="10"/>
      <c r="F22007" s="10"/>
      <c r="G22007" s="10"/>
      <c r="H22007" s="10"/>
      <c r="I22007" s="10"/>
      <c r="J22007" s="10"/>
      <c r="K22007" s="10"/>
      <c r="L22007" s="10"/>
      <c r="M22007" s="10"/>
      <c r="N22007" s="10"/>
      <c r="O22007" s="10"/>
      <c r="P22007" s="10"/>
      <c r="Q22007" s="10"/>
      <c r="R22007" s="10"/>
      <c r="S22007" s="10"/>
      <c r="T22007" s="10"/>
      <c r="U22007" s="10"/>
      <c r="V22007" s="10"/>
      <c r="W22007" s="10"/>
      <c r="X22007" s="10"/>
      <c r="Y22007" s="10"/>
      <c r="Z22007" s="10"/>
      <c r="AA22007" s="10"/>
      <c r="AB22007" s="10"/>
      <c r="AC22007" s="10"/>
      <c r="AD22007" s="10"/>
      <c r="AE22007" s="10"/>
      <c r="AF22007" s="10"/>
      <c r="AG22007" s="12"/>
    </row>
    <row r="22008" spans="1:33">
      <c r="A22008" s="10"/>
      <c r="B22008" s="10"/>
      <c r="C22008" s="10"/>
      <c r="D22008" s="10"/>
      <c r="E22008" s="10"/>
      <c r="F22008" s="10"/>
      <c r="G22008" s="10"/>
      <c r="H22008" s="10"/>
      <c r="I22008" s="10"/>
      <c r="J22008" s="10"/>
      <c r="K22008" s="10"/>
      <c r="L22008" s="10"/>
      <c r="M22008" s="10"/>
      <c r="N22008" s="10"/>
      <c r="O22008" s="10"/>
      <c r="P22008" s="10"/>
      <c r="Q22008" s="10"/>
      <c r="R22008" s="10"/>
      <c r="S22008" s="10"/>
      <c r="T22008" s="10"/>
      <c r="U22008" s="10"/>
      <c r="V22008" s="10"/>
      <c r="W22008" s="10"/>
      <c r="X22008" s="10"/>
      <c r="Y22008" s="10"/>
      <c r="Z22008" s="10"/>
      <c r="AA22008" s="10"/>
      <c r="AB22008" s="10"/>
      <c r="AC22008" s="10"/>
      <c r="AD22008" s="10"/>
      <c r="AE22008" s="10"/>
      <c r="AF22008" s="10"/>
      <c r="AG22008" s="12"/>
    </row>
    <row r="22009" spans="1:33">
      <c r="A22009" s="10"/>
      <c r="B22009" s="10"/>
      <c r="C22009" s="10"/>
      <c r="D22009" s="10"/>
      <c r="E22009" s="10"/>
      <c r="F22009" s="10"/>
      <c r="G22009" s="10"/>
      <c r="H22009" s="10"/>
      <c r="I22009" s="10"/>
      <c r="J22009" s="10"/>
      <c r="K22009" s="10"/>
      <c r="L22009" s="10"/>
      <c r="M22009" s="10"/>
      <c r="N22009" s="10"/>
      <c r="O22009" s="10"/>
      <c r="P22009" s="10"/>
      <c r="Q22009" s="10"/>
      <c r="R22009" s="10"/>
      <c r="S22009" s="10"/>
      <c r="T22009" s="10"/>
      <c r="U22009" s="10"/>
      <c r="V22009" s="10"/>
      <c r="W22009" s="10"/>
      <c r="X22009" s="10"/>
      <c r="Y22009" s="10"/>
      <c r="Z22009" s="10"/>
      <c r="AA22009" s="10"/>
      <c r="AB22009" s="10"/>
      <c r="AC22009" s="10"/>
      <c r="AD22009" s="10"/>
      <c r="AE22009" s="10"/>
      <c r="AF22009" s="10"/>
      <c r="AG22009" s="12"/>
    </row>
    <row r="22010" spans="1:33">
      <c r="A22010" s="10"/>
      <c r="B22010" s="10"/>
      <c r="C22010" s="10"/>
      <c r="D22010" s="10"/>
      <c r="E22010" s="10"/>
      <c r="F22010" s="10"/>
      <c r="G22010" s="10"/>
      <c r="H22010" s="10"/>
      <c r="I22010" s="10"/>
      <c r="J22010" s="10"/>
      <c r="K22010" s="10"/>
      <c r="L22010" s="10"/>
      <c r="M22010" s="10"/>
      <c r="N22010" s="10"/>
      <c r="O22010" s="10"/>
      <c r="P22010" s="10"/>
      <c r="Q22010" s="10"/>
      <c r="R22010" s="10"/>
      <c r="S22010" s="10"/>
      <c r="T22010" s="10"/>
      <c r="U22010" s="10"/>
      <c r="V22010" s="10"/>
      <c r="W22010" s="10"/>
      <c r="X22010" s="10"/>
      <c r="Y22010" s="10"/>
      <c r="Z22010" s="10"/>
      <c r="AA22010" s="10"/>
      <c r="AB22010" s="10"/>
      <c r="AC22010" s="10"/>
      <c r="AD22010" s="10"/>
      <c r="AE22010" s="10"/>
      <c r="AF22010" s="10"/>
      <c r="AG22010" s="12"/>
    </row>
    <row r="22011" spans="1:33">
      <c r="A22011" s="10"/>
      <c r="B22011" s="10"/>
      <c r="C22011" s="10"/>
      <c r="D22011" s="10"/>
      <c r="E22011" s="10"/>
      <c r="F22011" s="10"/>
      <c r="G22011" s="10"/>
      <c r="H22011" s="10"/>
      <c r="I22011" s="10"/>
      <c r="J22011" s="10"/>
      <c r="K22011" s="10"/>
      <c r="L22011" s="10"/>
      <c r="M22011" s="10"/>
      <c r="N22011" s="10"/>
      <c r="O22011" s="10"/>
      <c r="P22011" s="10"/>
      <c r="Q22011" s="10"/>
      <c r="R22011" s="10"/>
      <c r="S22011" s="10"/>
      <c r="T22011" s="10"/>
      <c r="U22011" s="10"/>
      <c r="V22011" s="10"/>
      <c r="W22011" s="10"/>
      <c r="X22011" s="10"/>
      <c r="Y22011" s="10"/>
      <c r="Z22011" s="10"/>
      <c r="AA22011" s="10"/>
      <c r="AB22011" s="10"/>
      <c r="AC22011" s="10"/>
      <c r="AD22011" s="10"/>
      <c r="AE22011" s="10"/>
      <c r="AF22011" s="10"/>
      <c r="AG22011" s="12"/>
    </row>
    <row r="22012" spans="1:33">
      <c r="A22012" s="10"/>
      <c r="B22012" s="10"/>
      <c r="C22012" s="10"/>
      <c r="D22012" s="10"/>
      <c r="E22012" s="10"/>
      <c r="F22012" s="10"/>
      <c r="G22012" s="10"/>
      <c r="H22012" s="10"/>
      <c r="I22012" s="10"/>
      <c r="J22012" s="10"/>
      <c r="K22012" s="10"/>
      <c r="L22012" s="10"/>
      <c r="M22012" s="10"/>
      <c r="N22012" s="10"/>
      <c r="O22012" s="10"/>
      <c r="P22012" s="10"/>
      <c r="Q22012" s="10"/>
      <c r="R22012" s="10"/>
      <c r="S22012" s="10"/>
      <c r="T22012" s="10"/>
      <c r="U22012" s="10"/>
      <c r="V22012" s="10"/>
      <c r="W22012" s="10"/>
      <c r="X22012" s="10"/>
      <c r="Y22012" s="10"/>
      <c r="Z22012" s="10"/>
      <c r="AA22012" s="10"/>
      <c r="AB22012" s="10"/>
      <c r="AC22012" s="10"/>
      <c r="AD22012" s="10"/>
      <c r="AE22012" s="10"/>
      <c r="AF22012" s="10"/>
      <c r="AG22012" s="12"/>
    </row>
    <row r="22013" spans="1:33">
      <c r="A22013" s="10"/>
      <c r="B22013" s="10"/>
      <c r="C22013" s="10"/>
      <c r="D22013" s="10"/>
      <c r="E22013" s="10"/>
      <c r="F22013" s="10"/>
      <c r="G22013" s="10"/>
      <c r="H22013" s="10"/>
      <c r="I22013" s="10"/>
      <c r="J22013" s="10"/>
      <c r="K22013" s="10"/>
      <c r="L22013" s="10"/>
      <c r="M22013" s="10"/>
      <c r="N22013" s="10"/>
      <c r="O22013" s="10"/>
      <c r="P22013" s="10"/>
      <c r="Q22013" s="10"/>
      <c r="R22013" s="10"/>
      <c r="S22013" s="10"/>
      <c r="T22013" s="10"/>
      <c r="U22013" s="10"/>
      <c r="V22013" s="10"/>
      <c r="W22013" s="10"/>
      <c r="X22013" s="10"/>
      <c r="Y22013" s="10"/>
      <c r="Z22013" s="10"/>
      <c r="AA22013" s="10"/>
      <c r="AB22013" s="10"/>
      <c r="AC22013" s="10"/>
      <c r="AD22013" s="10"/>
      <c r="AE22013" s="10"/>
      <c r="AF22013" s="10"/>
      <c r="AG22013" s="12"/>
    </row>
    <row r="22014" spans="1:33">
      <c r="A22014" s="10"/>
      <c r="B22014" s="10"/>
      <c r="C22014" s="10"/>
      <c r="D22014" s="10"/>
      <c r="E22014" s="10"/>
      <c r="F22014" s="10"/>
      <c r="G22014" s="10"/>
      <c r="H22014" s="10"/>
      <c r="I22014" s="10"/>
      <c r="J22014" s="10"/>
      <c r="K22014" s="10"/>
      <c r="L22014" s="10"/>
      <c r="M22014" s="10"/>
      <c r="N22014" s="10"/>
      <c r="O22014" s="10"/>
      <c r="P22014" s="10"/>
      <c r="Q22014" s="10"/>
      <c r="R22014" s="10"/>
      <c r="S22014" s="10"/>
      <c r="T22014" s="10"/>
      <c r="U22014" s="10"/>
      <c r="V22014" s="10"/>
      <c r="W22014" s="10"/>
      <c r="X22014" s="10"/>
      <c r="Y22014" s="10"/>
      <c r="Z22014" s="10"/>
      <c r="AA22014" s="10"/>
      <c r="AB22014" s="10"/>
      <c r="AC22014" s="10"/>
      <c r="AD22014" s="10"/>
      <c r="AE22014" s="10"/>
      <c r="AF22014" s="10"/>
      <c r="AG22014" s="12"/>
    </row>
    <row r="22015" spans="1:33">
      <c r="A22015" s="10"/>
      <c r="B22015" s="10"/>
      <c r="C22015" s="10"/>
      <c r="D22015" s="10"/>
      <c r="E22015" s="10"/>
      <c r="F22015" s="10"/>
      <c r="G22015" s="10"/>
      <c r="H22015" s="10"/>
      <c r="I22015" s="10"/>
      <c r="J22015" s="10"/>
      <c r="K22015" s="10"/>
      <c r="L22015" s="10"/>
      <c r="M22015" s="10"/>
      <c r="N22015" s="10"/>
      <c r="O22015" s="10"/>
      <c r="P22015" s="10"/>
      <c r="Q22015" s="10"/>
      <c r="R22015" s="10"/>
      <c r="S22015" s="10"/>
      <c r="T22015" s="10"/>
      <c r="U22015" s="10"/>
      <c r="V22015" s="10"/>
      <c r="W22015" s="10"/>
      <c r="X22015" s="10"/>
      <c r="Y22015" s="10"/>
      <c r="Z22015" s="10"/>
      <c r="AA22015" s="10"/>
      <c r="AB22015" s="10"/>
      <c r="AC22015" s="10"/>
      <c r="AD22015" s="10"/>
      <c r="AE22015" s="10"/>
      <c r="AF22015" s="10"/>
      <c r="AG22015" s="12"/>
    </row>
    <row r="22016" spans="1:33">
      <c r="A22016" s="10"/>
      <c r="B22016" s="10"/>
      <c r="C22016" s="10"/>
      <c r="D22016" s="10"/>
      <c r="E22016" s="10"/>
      <c r="F22016" s="10"/>
      <c r="G22016" s="10"/>
      <c r="H22016" s="10"/>
      <c r="I22016" s="10"/>
      <c r="J22016" s="10"/>
      <c r="K22016" s="10"/>
      <c r="L22016" s="10"/>
      <c r="M22016" s="10"/>
      <c r="N22016" s="10"/>
      <c r="O22016" s="10"/>
      <c r="P22016" s="10"/>
      <c r="Q22016" s="10"/>
      <c r="R22016" s="10"/>
      <c r="S22016" s="10"/>
      <c r="T22016" s="10"/>
      <c r="U22016" s="10"/>
      <c r="V22016" s="10"/>
      <c r="W22016" s="10"/>
      <c r="X22016" s="10"/>
      <c r="Y22016" s="10"/>
      <c r="Z22016" s="10"/>
      <c r="AA22016" s="10"/>
      <c r="AB22016" s="10"/>
      <c r="AC22016" s="10"/>
      <c r="AD22016" s="10"/>
      <c r="AE22016" s="10"/>
      <c r="AF22016" s="10"/>
      <c r="AG22016" s="12"/>
    </row>
    <row r="22017" spans="1:33">
      <c r="A22017" s="10"/>
      <c r="B22017" s="10"/>
      <c r="C22017" s="10"/>
      <c r="D22017" s="10"/>
      <c r="E22017" s="10"/>
      <c r="F22017" s="10"/>
      <c r="G22017" s="10"/>
      <c r="H22017" s="10"/>
      <c r="I22017" s="10"/>
      <c r="J22017" s="10"/>
      <c r="K22017" s="10"/>
      <c r="L22017" s="10"/>
      <c r="M22017" s="10"/>
      <c r="N22017" s="10"/>
      <c r="O22017" s="10"/>
      <c r="P22017" s="10"/>
      <c r="Q22017" s="10"/>
      <c r="R22017" s="10"/>
      <c r="S22017" s="10"/>
      <c r="T22017" s="10"/>
      <c r="U22017" s="10"/>
      <c r="V22017" s="10"/>
      <c r="W22017" s="10"/>
      <c r="X22017" s="10"/>
      <c r="Y22017" s="10"/>
      <c r="Z22017" s="10"/>
      <c r="AA22017" s="10"/>
      <c r="AB22017" s="10"/>
      <c r="AC22017" s="10"/>
      <c r="AD22017" s="10"/>
      <c r="AE22017" s="10"/>
      <c r="AF22017" s="10"/>
      <c r="AG22017" s="12"/>
    </row>
    <row r="22018" spans="1:33">
      <c r="A22018" s="10"/>
      <c r="B22018" s="10"/>
      <c r="C22018" s="10"/>
      <c r="D22018" s="10"/>
      <c r="E22018" s="10"/>
      <c r="F22018" s="10"/>
      <c r="G22018" s="10"/>
      <c r="H22018" s="10"/>
      <c r="I22018" s="10"/>
      <c r="J22018" s="10"/>
      <c r="K22018" s="10"/>
      <c r="L22018" s="10"/>
      <c r="M22018" s="10"/>
      <c r="N22018" s="10"/>
      <c r="O22018" s="10"/>
      <c r="P22018" s="10"/>
      <c r="Q22018" s="10"/>
      <c r="R22018" s="10"/>
      <c r="S22018" s="10"/>
      <c r="T22018" s="10"/>
      <c r="U22018" s="10"/>
      <c r="V22018" s="10"/>
      <c r="W22018" s="10"/>
      <c r="X22018" s="10"/>
      <c r="Y22018" s="10"/>
      <c r="Z22018" s="10"/>
      <c r="AA22018" s="10"/>
      <c r="AB22018" s="10"/>
      <c r="AC22018" s="10"/>
      <c r="AD22018" s="10"/>
      <c r="AE22018" s="10"/>
      <c r="AF22018" s="10"/>
      <c r="AG22018" s="12"/>
    </row>
    <row r="22019" spans="1:33">
      <c r="A22019" s="10"/>
      <c r="B22019" s="10"/>
      <c r="C22019" s="10"/>
      <c r="D22019" s="10"/>
      <c r="E22019" s="10"/>
      <c r="F22019" s="10"/>
      <c r="G22019" s="10"/>
      <c r="H22019" s="10"/>
      <c r="I22019" s="10"/>
      <c r="J22019" s="10"/>
      <c r="K22019" s="10"/>
      <c r="L22019" s="10"/>
      <c r="M22019" s="10"/>
      <c r="N22019" s="10"/>
      <c r="O22019" s="10"/>
      <c r="P22019" s="10"/>
      <c r="Q22019" s="10"/>
      <c r="R22019" s="10"/>
      <c r="S22019" s="10"/>
      <c r="T22019" s="10"/>
      <c r="U22019" s="10"/>
      <c r="V22019" s="10"/>
      <c r="W22019" s="10"/>
      <c r="X22019" s="10"/>
      <c r="Y22019" s="10"/>
      <c r="Z22019" s="10"/>
      <c r="AA22019" s="10"/>
      <c r="AB22019" s="10"/>
      <c r="AC22019" s="10"/>
      <c r="AD22019" s="10"/>
      <c r="AE22019" s="10"/>
      <c r="AF22019" s="10"/>
      <c r="AG22019" s="12"/>
    </row>
    <row r="22020" spans="1:33">
      <c r="A22020" s="10"/>
      <c r="B22020" s="10"/>
      <c r="C22020" s="10"/>
      <c r="D22020" s="10"/>
      <c r="E22020" s="10"/>
      <c r="F22020" s="10"/>
      <c r="G22020" s="10"/>
      <c r="H22020" s="10"/>
      <c r="I22020" s="10"/>
      <c r="J22020" s="10"/>
      <c r="K22020" s="10"/>
      <c r="L22020" s="10"/>
      <c r="M22020" s="10"/>
      <c r="N22020" s="10"/>
      <c r="O22020" s="10"/>
      <c r="P22020" s="10"/>
      <c r="Q22020" s="10"/>
      <c r="R22020" s="10"/>
      <c r="S22020" s="10"/>
      <c r="T22020" s="10"/>
      <c r="U22020" s="10"/>
      <c r="V22020" s="10"/>
      <c r="W22020" s="10"/>
      <c r="X22020" s="10"/>
      <c r="Y22020" s="10"/>
      <c r="Z22020" s="10"/>
      <c r="AA22020" s="10"/>
      <c r="AB22020" s="10"/>
      <c r="AC22020" s="10"/>
      <c r="AD22020" s="10"/>
      <c r="AE22020" s="10"/>
      <c r="AF22020" s="10"/>
      <c r="AG22020" s="12"/>
    </row>
    <row r="22021" spans="1:33">
      <c r="A22021" s="10"/>
      <c r="B22021" s="10"/>
      <c r="C22021" s="10"/>
      <c r="D22021" s="10"/>
      <c r="E22021" s="10"/>
      <c r="F22021" s="10"/>
      <c r="G22021" s="10"/>
      <c r="H22021" s="10"/>
      <c r="I22021" s="10"/>
      <c r="J22021" s="10"/>
      <c r="K22021" s="10"/>
      <c r="L22021" s="10"/>
      <c r="M22021" s="10"/>
      <c r="N22021" s="10"/>
      <c r="O22021" s="10"/>
      <c r="P22021" s="10"/>
      <c r="Q22021" s="10"/>
      <c r="R22021" s="10"/>
      <c r="S22021" s="10"/>
      <c r="T22021" s="10"/>
      <c r="U22021" s="10"/>
      <c r="V22021" s="10"/>
      <c r="W22021" s="10"/>
      <c r="X22021" s="10"/>
      <c r="Y22021" s="10"/>
      <c r="Z22021" s="10"/>
      <c r="AA22021" s="10"/>
      <c r="AB22021" s="10"/>
      <c r="AC22021" s="10"/>
      <c r="AD22021" s="10"/>
      <c r="AE22021" s="10"/>
      <c r="AF22021" s="10"/>
      <c r="AG22021" s="12"/>
    </row>
    <row r="22022" spans="1:33">
      <c r="A22022" s="10"/>
      <c r="B22022" s="10"/>
      <c r="C22022" s="10"/>
      <c r="D22022" s="10"/>
      <c r="E22022" s="10"/>
      <c r="F22022" s="10"/>
      <c r="G22022" s="10"/>
      <c r="H22022" s="10"/>
      <c r="I22022" s="10"/>
      <c r="J22022" s="10"/>
      <c r="K22022" s="10"/>
      <c r="L22022" s="10"/>
      <c r="M22022" s="10"/>
      <c r="N22022" s="10"/>
      <c r="O22022" s="10"/>
      <c r="P22022" s="10"/>
      <c r="Q22022" s="10"/>
      <c r="R22022" s="10"/>
      <c r="S22022" s="10"/>
      <c r="T22022" s="10"/>
      <c r="U22022" s="10"/>
      <c r="V22022" s="10"/>
      <c r="W22022" s="10"/>
      <c r="X22022" s="10"/>
      <c r="Y22022" s="10"/>
      <c r="Z22022" s="10"/>
      <c r="AA22022" s="10"/>
      <c r="AB22022" s="10"/>
      <c r="AC22022" s="10"/>
      <c r="AD22022" s="10"/>
      <c r="AE22022" s="10"/>
      <c r="AF22022" s="10"/>
      <c r="AG22022" s="12"/>
    </row>
    <row r="22023" spans="1:33">
      <c r="A22023" s="10"/>
      <c r="B22023" s="10"/>
      <c r="C22023" s="10"/>
      <c r="D22023" s="10"/>
      <c r="E22023" s="10"/>
      <c r="F22023" s="10"/>
      <c r="G22023" s="10"/>
      <c r="H22023" s="10"/>
      <c r="I22023" s="10"/>
      <c r="J22023" s="10"/>
      <c r="K22023" s="10"/>
      <c r="L22023" s="10"/>
      <c r="M22023" s="10"/>
      <c r="N22023" s="10"/>
      <c r="O22023" s="10"/>
      <c r="P22023" s="10"/>
      <c r="Q22023" s="10"/>
      <c r="R22023" s="10"/>
      <c r="S22023" s="10"/>
      <c r="T22023" s="10"/>
      <c r="U22023" s="10"/>
      <c r="V22023" s="10"/>
      <c r="W22023" s="10"/>
      <c r="X22023" s="10"/>
      <c r="Y22023" s="10"/>
      <c r="Z22023" s="10"/>
      <c r="AA22023" s="10"/>
      <c r="AB22023" s="10"/>
      <c r="AC22023" s="10"/>
      <c r="AD22023" s="10"/>
      <c r="AE22023" s="10"/>
      <c r="AF22023" s="10"/>
      <c r="AG22023" s="12"/>
    </row>
    <row r="22024" spans="1:33">
      <c r="A22024" s="10"/>
      <c r="B22024" s="10"/>
      <c r="C22024" s="10"/>
      <c r="D22024" s="10"/>
      <c r="E22024" s="10"/>
      <c r="F22024" s="10"/>
      <c r="G22024" s="10"/>
      <c r="H22024" s="10"/>
      <c r="I22024" s="10"/>
      <c r="J22024" s="10"/>
      <c r="K22024" s="10"/>
      <c r="L22024" s="10"/>
      <c r="M22024" s="10"/>
      <c r="N22024" s="10"/>
      <c r="O22024" s="10"/>
      <c r="P22024" s="10"/>
      <c r="Q22024" s="10"/>
      <c r="R22024" s="10"/>
      <c r="S22024" s="10"/>
      <c r="T22024" s="10"/>
      <c r="U22024" s="10"/>
      <c r="V22024" s="10"/>
      <c r="W22024" s="10"/>
      <c r="X22024" s="10"/>
      <c r="Y22024" s="10"/>
      <c r="Z22024" s="10"/>
      <c r="AA22024" s="10"/>
      <c r="AB22024" s="10"/>
      <c r="AC22024" s="10"/>
      <c r="AD22024" s="10"/>
      <c r="AE22024" s="10"/>
      <c r="AF22024" s="10"/>
      <c r="AG22024" s="12"/>
    </row>
    <row r="22025" spans="1:33">
      <c r="A22025" s="10"/>
      <c r="B22025" s="10"/>
      <c r="C22025" s="10"/>
      <c r="D22025" s="10"/>
      <c r="E22025" s="10"/>
      <c r="F22025" s="10"/>
      <c r="G22025" s="10"/>
      <c r="H22025" s="10"/>
      <c r="I22025" s="10"/>
      <c r="J22025" s="10"/>
      <c r="K22025" s="10"/>
      <c r="L22025" s="10"/>
      <c r="M22025" s="10"/>
      <c r="N22025" s="10"/>
      <c r="O22025" s="10"/>
      <c r="P22025" s="10"/>
      <c r="Q22025" s="10"/>
      <c r="R22025" s="10"/>
      <c r="S22025" s="10"/>
      <c r="T22025" s="10"/>
      <c r="U22025" s="10"/>
      <c r="V22025" s="10"/>
      <c r="W22025" s="10"/>
      <c r="X22025" s="10"/>
      <c r="Y22025" s="10"/>
      <c r="Z22025" s="10"/>
      <c r="AA22025" s="10"/>
      <c r="AB22025" s="10"/>
      <c r="AC22025" s="10"/>
      <c r="AD22025" s="10"/>
      <c r="AE22025" s="10"/>
      <c r="AF22025" s="10"/>
      <c r="AG22025" s="12"/>
    </row>
    <row r="22026" spans="1:33">
      <c r="A22026" s="10"/>
      <c r="B22026" s="10"/>
      <c r="C22026" s="10"/>
      <c r="D22026" s="10"/>
      <c r="E22026" s="10"/>
      <c r="F22026" s="10"/>
      <c r="G22026" s="10"/>
      <c r="H22026" s="10"/>
      <c r="I22026" s="10"/>
      <c r="J22026" s="10"/>
      <c r="K22026" s="10"/>
      <c r="L22026" s="10"/>
      <c r="M22026" s="10"/>
      <c r="N22026" s="10"/>
      <c r="O22026" s="10"/>
      <c r="P22026" s="10"/>
      <c r="Q22026" s="10"/>
      <c r="R22026" s="10"/>
      <c r="S22026" s="10"/>
      <c r="T22026" s="10"/>
      <c r="U22026" s="10"/>
      <c r="V22026" s="10"/>
      <c r="W22026" s="10"/>
      <c r="X22026" s="10"/>
      <c r="Y22026" s="10"/>
      <c r="Z22026" s="10"/>
      <c r="AA22026" s="10"/>
      <c r="AB22026" s="10"/>
      <c r="AC22026" s="10"/>
      <c r="AD22026" s="10"/>
      <c r="AE22026" s="10"/>
      <c r="AF22026" s="10"/>
      <c r="AG22026" s="12"/>
    </row>
    <row r="22027" spans="1:33">
      <c r="A22027" s="10"/>
      <c r="B22027" s="10"/>
      <c r="C22027" s="10"/>
      <c r="D22027" s="10"/>
      <c r="E22027" s="10"/>
      <c r="F22027" s="10"/>
      <c r="G22027" s="10"/>
      <c r="H22027" s="10"/>
      <c r="I22027" s="10"/>
      <c r="J22027" s="10"/>
      <c r="K22027" s="10"/>
      <c r="L22027" s="10"/>
      <c r="M22027" s="10"/>
      <c r="N22027" s="10"/>
      <c r="O22027" s="10"/>
      <c r="P22027" s="10"/>
      <c r="Q22027" s="10"/>
      <c r="R22027" s="10"/>
      <c r="S22027" s="10"/>
      <c r="T22027" s="10"/>
      <c r="U22027" s="10"/>
      <c r="V22027" s="10"/>
      <c r="W22027" s="10"/>
      <c r="X22027" s="10"/>
      <c r="Y22027" s="10"/>
      <c r="Z22027" s="10"/>
      <c r="AA22027" s="10"/>
      <c r="AB22027" s="10"/>
      <c r="AC22027" s="10"/>
      <c r="AD22027" s="10"/>
      <c r="AE22027" s="10"/>
      <c r="AF22027" s="10"/>
      <c r="AG22027" s="12"/>
    </row>
    <row r="22028" spans="1:33">
      <c r="A22028" s="10"/>
      <c r="B22028" s="10"/>
      <c r="C22028" s="10"/>
      <c r="D22028" s="10"/>
      <c r="E22028" s="10"/>
      <c r="F22028" s="10"/>
      <c r="G22028" s="10"/>
      <c r="H22028" s="10"/>
      <c r="I22028" s="10"/>
      <c r="J22028" s="10"/>
      <c r="K22028" s="10"/>
      <c r="L22028" s="10"/>
      <c r="M22028" s="10"/>
      <c r="N22028" s="10"/>
      <c r="O22028" s="10"/>
      <c r="P22028" s="10"/>
      <c r="Q22028" s="10"/>
      <c r="R22028" s="10"/>
      <c r="S22028" s="10"/>
      <c r="T22028" s="10"/>
      <c r="U22028" s="10"/>
      <c r="V22028" s="10"/>
      <c r="W22028" s="10"/>
      <c r="X22028" s="10"/>
      <c r="Y22028" s="10"/>
      <c r="Z22028" s="10"/>
      <c r="AA22028" s="10"/>
      <c r="AB22028" s="10"/>
      <c r="AC22028" s="10"/>
      <c r="AD22028" s="10"/>
      <c r="AE22028" s="10"/>
      <c r="AF22028" s="10"/>
      <c r="AG22028" s="12"/>
    </row>
    <row r="22029" spans="1:33">
      <c r="A22029" s="10"/>
      <c r="B22029" s="10"/>
      <c r="C22029" s="10"/>
      <c r="D22029" s="10"/>
      <c r="E22029" s="10"/>
      <c r="F22029" s="10"/>
      <c r="G22029" s="10"/>
      <c r="H22029" s="10"/>
      <c r="I22029" s="10"/>
      <c r="J22029" s="10"/>
      <c r="K22029" s="10"/>
      <c r="L22029" s="10"/>
      <c r="M22029" s="10"/>
      <c r="N22029" s="10"/>
      <c r="O22029" s="10"/>
      <c r="P22029" s="10"/>
      <c r="Q22029" s="10"/>
      <c r="R22029" s="10"/>
      <c r="S22029" s="10"/>
      <c r="T22029" s="10"/>
      <c r="U22029" s="10"/>
      <c r="V22029" s="10"/>
      <c r="W22029" s="10"/>
      <c r="X22029" s="10"/>
      <c r="Y22029" s="10"/>
      <c r="Z22029" s="10"/>
      <c r="AA22029" s="10"/>
      <c r="AB22029" s="10"/>
      <c r="AC22029" s="10"/>
      <c r="AD22029" s="10"/>
      <c r="AE22029" s="10"/>
      <c r="AF22029" s="10"/>
      <c r="AG22029" s="12"/>
    </row>
    <row r="22030" spans="1:33">
      <c r="A22030" s="10"/>
      <c r="B22030" s="10"/>
      <c r="C22030" s="10"/>
      <c r="D22030" s="10"/>
      <c r="E22030" s="10"/>
      <c r="F22030" s="10"/>
      <c r="G22030" s="10"/>
      <c r="H22030" s="10"/>
      <c r="I22030" s="10"/>
      <c r="J22030" s="10"/>
      <c r="K22030" s="10"/>
      <c r="L22030" s="10"/>
      <c r="M22030" s="10"/>
      <c r="N22030" s="10"/>
      <c r="O22030" s="10"/>
      <c r="P22030" s="10"/>
      <c r="Q22030" s="10"/>
      <c r="R22030" s="10"/>
      <c r="S22030" s="10"/>
      <c r="T22030" s="10"/>
      <c r="U22030" s="10"/>
      <c r="V22030" s="10"/>
      <c r="W22030" s="10"/>
      <c r="X22030" s="10"/>
      <c r="Y22030" s="10"/>
      <c r="Z22030" s="10"/>
      <c r="AA22030" s="10"/>
      <c r="AB22030" s="10"/>
      <c r="AC22030" s="10"/>
      <c r="AD22030" s="10"/>
      <c r="AE22030" s="10"/>
      <c r="AF22030" s="10"/>
      <c r="AG22030" s="12"/>
    </row>
    <row r="22031" spans="1:33">
      <c r="A22031" s="10"/>
      <c r="B22031" s="10"/>
      <c r="C22031" s="10"/>
      <c r="D22031" s="10"/>
      <c r="E22031" s="10"/>
      <c r="F22031" s="10"/>
      <c r="G22031" s="10"/>
      <c r="H22031" s="10"/>
      <c r="I22031" s="10"/>
      <c r="J22031" s="10"/>
      <c r="K22031" s="10"/>
      <c r="L22031" s="10"/>
      <c r="M22031" s="10"/>
      <c r="N22031" s="10"/>
      <c r="O22031" s="10"/>
      <c r="P22031" s="10"/>
      <c r="Q22031" s="10"/>
      <c r="R22031" s="10"/>
      <c r="S22031" s="10"/>
      <c r="T22031" s="10"/>
      <c r="U22031" s="10"/>
      <c r="V22031" s="10"/>
      <c r="W22031" s="10"/>
      <c r="X22031" s="10"/>
      <c r="Y22031" s="10"/>
      <c r="Z22031" s="10"/>
      <c r="AA22031" s="10"/>
      <c r="AB22031" s="10"/>
      <c r="AC22031" s="10"/>
      <c r="AD22031" s="10"/>
      <c r="AE22031" s="10"/>
      <c r="AF22031" s="10"/>
      <c r="AG22031" s="12"/>
    </row>
    <row r="22032" spans="1:33">
      <c r="A22032" s="10"/>
      <c r="B22032" s="10"/>
      <c r="C22032" s="10"/>
      <c r="D22032" s="10"/>
      <c r="E22032" s="10"/>
      <c r="F22032" s="10"/>
      <c r="G22032" s="10"/>
      <c r="H22032" s="10"/>
      <c r="I22032" s="10"/>
      <c r="J22032" s="10"/>
      <c r="K22032" s="10"/>
      <c r="L22032" s="10"/>
      <c r="M22032" s="10"/>
      <c r="N22032" s="10"/>
      <c r="O22032" s="10"/>
      <c r="P22032" s="10"/>
      <c r="Q22032" s="10"/>
      <c r="R22032" s="10"/>
      <c r="S22032" s="10"/>
      <c r="T22032" s="10"/>
      <c r="U22032" s="10"/>
      <c r="V22032" s="10"/>
      <c r="W22032" s="10"/>
      <c r="X22032" s="10"/>
      <c r="Y22032" s="10"/>
      <c r="Z22032" s="10"/>
      <c r="AA22032" s="10"/>
      <c r="AB22032" s="10"/>
      <c r="AC22032" s="10"/>
      <c r="AD22032" s="10"/>
      <c r="AE22032" s="10"/>
      <c r="AF22032" s="10"/>
      <c r="AG22032" s="12"/>
    </row>
    <row r="22033" spans="1:33">
      <c r="A22033" s="10"/>
      <c r="B22033" s="10"/>
      <c r="C22033" s="10"/>
      <c r="D22033" s="10"/>
      <c r="E22033" s="10"/>
      <c r="F22033" s="10"/>
      <c r="G22033" s="10"/>
      <c r="H22033" s="10"/>
      <c r="I22033" s="10"/>
      <c r="J22033" s="10"/>
      <c r="K22033" s="10"/>
      <c r="L22033" s="10"/>
      <c r="M22033" s="10"/>
      <c r="N22033" s="10"/>
      <c r="O22033" s="10"/>
      <c r="P22033" s="10"/>
      <c r="Q22033" s="10"/>
      <c r="R22033" s="10"/>
      <c r="S22033" s="10"/>
      <c r="T22033" s="10"/>
      <c r="U22033" s="10"/>
      <c r="V22033" s="10"/>
      <c r="W22033" s="10"/>
      <c r="X22033" s="10"/>
      <c r="Y22033" s="10"/>
      <c r="Z22033" s="10"/>
      <c r="AA22033" s="10"/>
      <c r="AB22033" s="10"/>
      <c r="AC22033" s="10"/>
      <c r="AD22033" s="10"/>
      <c r="AE22033" s="10"/>
      <c r="AF22033" s="10"/>
      <c r="AG22033" s="12"/>
    </row>
    <row r="22034" spans="1:33">
      <c r="A22034" s="10"/>
      <c r="B22034" s="10"/>
      <c r="C22034" s="10"/>
      <c r="D22034" s="10"/>
      <c r="E22034" s="10"/>
      <c r="F22034" s="10"/>
      <c r="G22034" s="10"/>
      <c r="H22034" s="10"/>
      <c r="I22034" s="10"/>
      <c r="J22034" s="10"/>
      <c r="K22034" s="10"/>
      <c r="L22034" s="10"/>
      <c r="M22034" s="10"/>
      <c r="N22034" s="10"/>
      <c r="O22034" s="10"/>
      <c r="P22034" s="10"/>
      <c r="Q22034" s="10"/>
      <c r="R22034" s="10"/>
      <c r="S22034" s="10"/>
      <c r="T22034" s="10"/>
      <c r="U22034" s="10"/>
      <c r="V22034" s="10"/>
      <c r="W22034" s="10"/>
      <c r="X22034" s="10"/>
      <c r="Y22034" s="10"/>
      <c r="Z22034" s="10"/>
      <c r="AA22034" s="10"/>
      <c r="AB22034" s="10"/>
      <c r="AC22034" s="10"/>
      <c r="AD22034" s="10"/>
      <c r="AE22034" s="10"/>
      <c r="AF22034" s="10"/>
      <c r="AG22034" s="12"/>
    </row>
    <row r="22035" spans="1:33">
      <c r="A22035" s="10"/>
      <c r="B22035" s="10"/>
      <c r="C22035" s="10"/>
      <c r="D22035" s="10"/>
      <c r="E22035" s="10"/>
      <c r="F22035" s="10"/>
      <c r="G22035" s="10"/>
      <c r="H22035" s="10"/>
      <c r="I22035" s="10"/>
      <c r="J22035" s="10"/>
      <c r="K22035" s="10"/>
      <c r="L22035" s="10"/>
      <c r="M22035" s="10"/>
      <c r="N22035" s="10"/>
      <c r="O22035" s="10"/>
      <c r="P22035" s="10"/>
      <c r="Q22035" s="10"/>
      <c r="R22035" s="10"/>
      <c r="S22035" s="10"/>
      <c r="T22035" s="10"/>
      <c r="U22035" s="10"/>
      <c r="V22035" s="10"/>
      <c r="W22035" s="10"/>
      <c r="X22035" s="10"/>
      <c r="Y22035" s="10"/>
      <c r="Z22035" s="10"/>
      <c r="AA22035" s="10"/>
      <c r="AB22035" s="10"/>
      <c r="AC22035" s="10"/>
      <c r="AD22035" s="10"/>
      <c r="AE22035" s="10"/>
      <c r="AF22035" s="10"/>
      <c r="AG22035" s="12"/>
    </row>
    <row r="22036" spans="1:33">
      <c r="A22036" s="10"/>
      <c r="B22036" s="10"/>
      <c r="C22036" s="10"/>
      <c r="D22036" s="10"/>
      <c r="E22036" s="10"/>
      <c r="F22036" s="10"/>
      <c r="G22036" s="10"/>
      <c r="H22036" s="10"/>
      <c r="I22036" s="10"/>
      <c r="J22036" s="10"/>
      <c r="K22036" s="10"/>
      <c r="L22036" s="10"/>
      <c r="M22036" s="10"/>
      <c r="N22036" s="10"/>
      <c r="O22036" s="10"/>
      <c r="P22036" s="10"/>
      <c r="Q22036" s="10"/>
      <c r="R22036" s="10"/>
      <c r="S22036" s="10"/>
      <c r="T22036" s="10"/>
      <c r="U22036" s="10"/>
      <c r="V22036" s="10"/>
      <c r="W22036" s="10"/>
      <c r="X22036" s="10"/>
      <c r="Y22036" s="10"/>
      <c r="Z22036" s="10"/>
      <c r="AA22036" s="10"/>
      <c r="AB22036" s="10"/>
      <c r="AC22036" s="10"/>
      <c r="AD22036" s="10"/>
      <c r="AE22036" s="10"/>
      <c r="AF22036" s="10"/>
      <c r="AG22036" s="12"/>
    </row>
    <row r="22037" spans="1:33">
      <c r="A22037" s="10"/>
      <c r="B22037" s="10"/>
      <c r="C22037" s="10"/>
      <c r="D22037" s="10"/>
      <c r="E22037" s="10"/>
      <c r="F22037" s="10"/>
      <c r="G22037" s="10"/>
      <c r="H22037" s="10"/>
      <c r="I22037" s="10"/>
      <c r="J22037" s="10"/>
      <c r="K22037" s="10"/>
      <c r="L22037" s="10"/>
      <c r="M22037" s="10"/>
      <c r="N22037" s="10"/>
      <c r="O22037" s="10"/>
      <c r="P22037" s="10"/>
      <c r="Q22037" s="10"/>
      <c r="R22037" s="10"/>
      <c r="S22037" s="10"/>
      <c r="T22037" s="10"/>
      <c r="U22037" s="10"/>
      <c r="V22037" s="10"/>
      <c r="W22037" s="10"/>
      <c r="X22037" s="10"/>
      <c r="Y22037" s="10"/>
      <c r="Z22037" s="10"/>
      <c r="AA22037" s="10"/>
      <c r="AB22037" s="10"/>
      <c r="AC22037" s="10"/>
      <c r="AD22037" s="10"/>
      <c r="AE22037" s="10"/>
      <c r="AF22037" s="10"/>
      <c r="AG22037" s="12"/>
    </row>
    <row r="22038" spans="1:33">
      <c r="A22038" s="10"/>
      <c r="B22038" s="10"/>
      <c r="C22038" s="10"/>
      <c r="D22038" s="10"/>
      <c r="E22038" s="10"/>
      <c r="F22038" s="10"/>
      <c r="G22038" s="10"/>
      <c r="H22038" s="10"/>
      <c r="I22038" s="10"/>
      <c r="J22038" s="10"/>
      <c r="K22038" s="10"/>
      <c r="L22038" s="10"/>
      <c r="M22038" s="10"/>
      <c r="N22038" s="10"/>
      <c r="O22038" s="10"/>
      <c r="P22038" s="10"/>
      <c r="Q22038" s="10"/>
      <c r="R22038" s="10"/>
      <c r="S22038" s="10"/>
      <c r="T22038" s="10"/>
      <c r="U22038" s="10"/>
      <c r="V22038" s="10"/>
      <c r="W22038" s="10"/>
      <c r="X22038" s="10"/>
      <c r="Y22038" s="10"/>
      <c r="Z22038" s="10"/>
      <c r="AA22038" s="10"/>
      <c r="AB22038" s="10"/>
      <c r="AC22038" s="10"/>
      <c r="AD22038" s="10"/>
      <c r="AE22038" s="10"/>
      <c r="AF22038" s="10"/>
      <c r="AG22038" s="12"/>
    </row>
    <row r="22039" spans="1:33">
      <c r="A22039" s="10"/>
      <c r="B22039" s="10"/>
      <c r="C22039" s="10"/>
      <c r="D22039" s="10"/>
      <c r="E22039" s="10"/>
      <c r="F22039" s="10"/>
      <c r="G22039" s="10"/>
      <c r="H22039" s="10"/>
      <c r="I22039" s="10"/>
      <c r="J22039" s="10"/>
      <c r="K22039" s="10"/>
      <c r="L22039" s="10"/>
      <c r="M22039" s="10"/>
      <c r="N22039" s="10"/>
      <c r="O22039" s="10"/>
      <c r="P22039" s="10"/>
      <c r="Q22039" s="10"/>
      <c r="R22039" s="10"/>
      <c r="S22039" s="10"/>
      <c r="T22039" s="10"/>
      <c r="U22039" s="10"/>
      <c r="V22039" s="10"/>
      <c r="W22039" s="10"/>
      <c r="X22039" s="10"/>
      <c r="Y22039" s="10"/>
      <c r="Z22039" s="10"/>
      <c r="AA22039" s="10"/>
      <c r="AB22039" s="10"/>
      <c r="AC22039" s="10"/>
      <c r="AD22039" s="10"/>
      <c r="AE22039" s="10"/>
      <c r="AF22039" s="10"/>
      <c r="AG22039" s="12"/>
    </row>
    <row r="22040" spans="1:33">
      <c r="A22040" s="10"/>
      <c r="B22040" s="10"/>
      <c r="C22040" s="10"/>
      <c r="D22040" s="10"/>
      <c r="E22040" s="10"/>
      <c r="F22040" s="10"/>
      <c r="G22040" s="10"/>
      <c r="H22040" s="10"/>
      <c r="I22040" s="10"/>
      <c r="J22040" s="10"/>
      <c r="K22040" s="10"/>
      <c r="L22040" s="10"/>
      <c r="M22040" s="10"/>
      <c r="N22040" s="10"/>
      <c r="O22040" s="10"/>
      <c r="P22040" s="10"/>
      <c r="Q22040" s="10"/>
      <c r="R22040" s="10"/>
      <c r="S22040" s="10"/>
      <c r="T22040" s="10"/>
      <c r="U22040" s="10"/>
      <c r="V22040" s="10"/>
      <c r="W22040" s="10"/>
      <c r="X22040" s="10"/>
      <c r="Y22040" s="10"/>
      <c r="Z22040" s="10"/>
      <c r="AA22040" s="10"/>
      <c r="AB22040" s="10"/>
      <c r="AC22040" s="10"/>
      <c r="AD22040" s="10"/>
      <c r="AE22040" s="10"/>
      <c r="AF22040" s="10"/>
      <c r="AG22040" s="12"/>
    </row>
    <row r="22041" spans="1:33">
      <c r="A22041" s="10"/>
      <c r="B22041" s="10"/>
      <c r="C22041" s="10"/>
      <c r="D22041" s="10"/>
      <c r="E22041" s="10"/>
      <c r="F22041" s="10"/>
      <c r="G22041" s="10"/>
      <c r="H22041" s="10"/>
      <c r="I22041" s="10"/>
      <c r="J22041" s="10"/>
      <c r="K22041" s="10"/>
      <c r="L22041" s="10"/>
      <c r="M22041" s="10"/>
      <c r="N22041" s="10"/>
      <c r="O22041" s="10"/>
      <c r="P22041" s="10"/>
      <c r="Q22041" s="10"/>
      <c r="R22041" s="10"/>
      <c r="S22041" s="10"/>
      <c r="T22041" s="10"/>
      <c r="U22041" s="10"/>
      <c r="V22041" s="10"/>
      <c r="W22041" s="10"/>
      <c r="X22041" s="10"/>
      <c r="Y22041" s="10"/>
      <c r="Z22041" s="10"/>
      <c r="AA22041" s="10"/>
      <c r="AB22041" s="10"/>
      <c r="AC22041" s="10"/>
      <c r="AD22041" s="10"/>
      <c r="AE22041" s="10"/>
      <c r="AF22041" s="10"/>
      <c r="AG22041" s="12"/>
    </row>
    <row r="22042" spans="1:33">
      <c r="A22042" s="10"/>
      <c r="B22042" s="10"/>
      <c r="C22042" s="10"/>
      <c r="D22042" s="10"/>
      <c r="E22042" s="10"/>
      <c r="F22042" s="10"/>
      <c r="G22042" s="10"/>
      <c r="H22042" s="10"/>
      <c r="I22042" s="10"/>
      <c r="J22042" s="10"/>
      <c r="K22042" s="10"/>
      <c r="L22042" s="10"/>
      <c r="M22042" s="10"/>
      <c r="N22042" s="10"/>
      <c r="O22042" s="10"/>
      <c r="P22042" s="10"/>
      <c r="Q22042" s="10"/>
      <c r="R22042" s="10"/>
      <c r="S22042" s="10"/>
      <c r="T22042" s="10"/>
      <c r="U22042" s="10"/>
      <c r="V22042" s="10"/>
      <c r="W22042" s="10"/>
      <c r="X22042" s="10"/>
      <c r="Y22042" s="10"/>
      <c r="Z22042" s="10"/>
      <c r="AA22042" s="10"/>
      <c r="AB22042" s="10"/>
      <c r="AC22042" s="10"/>
      <c r="AD22042" s="10"/>
      <c r="AE22042" s="10"/>
      <c r="AF22042" s="10"/>
      <c r="AG22042" s="12"/>
    </row>
    <row r="22043" spans="1:33">
      <c r="A22043" s="10"/>
      <c r="B22043" s="10"/>
      <c r="C22043" s="10"/>
      <c r="D22043" s="10"/>
      <c r="E22043" s="10"/>
      <c r="F22043" s="10"/>
      <c r="G22043" s="10"/>
      <c r="H22043" s="10"/>
      <c r="I22043" s="10"/>
      <c r="J22043" s="10"/>
      <c r="K22043" s="10"/>
      <c r="L22043" s="10"/>
      <c r="M22043" s="10"/>
      <c r="N22043" s="10"/>
      <c r="O22043" s="10"/>
      <c r="P22043" s="10"/>
      <c r="Q22043" s="10"/>
      <c r="R22043" s="10"/>
      <c r="S22043" s="10"/>
      <c r="T22043" s="10"/>
      <c r="U22043" s="10"/>
      <c r="V22043" s="10"/>
      <c r="W22043" s="10"/>
      <c r="X22043" s="10"/>
      <c r="Y22043" s="10"/>
      <c r="Z22043" s="10"/>
      <c r="AA22043" s="10"/>
      <c r="AB22043" s="10"/>
      <c r="AC22043" s="10"/>
      <c r="AD22043" s="10"/>
      <c r="AE22043" s="10"/>
      <c r="AF22043" s="10"/>
      <c r="AG22043" s="12"/>
    </row>
    <row r="22044" spans="1:33">
      <c r="A22044" s="10"/>
      <c r="B22044" s="10"/>
      <c r="C22044" s="10"/>
      <c r="D22044" s="10"/>
      <c r="E22044" s="10"/>
      <c r="F22044" s="10"/>
      <c r="G22044" s="10"/>
      <c r="H22044" s="10"/>
      <c r="I22044" s="10"/>
      <c r="J22044" s="10"/>
      <c r="K22044" s="10"/>
      <c r="L22044" s="10"/>
      <c r="M22044" s="10"/>
      <c r="N22044" s="10"/>
      <c r="O22044" s="10"/>
      <c r="P22044" s="10"/>
      <c r="Q22044" s="10"/>
      <c r="R22044" s="10"/>
      <c r="S22044" s="10"/>
      <c r="T22044" s="10"/>
      <c r="U22044" s="10"/>
      <c r="V22044" s="10"/>
      <c r="W22044" s="10"/>
      <c r="X22044" s="10"/>
      <c r="Y22044" s="10"/>
      <c r="Z22044" s="10"/>
      <c r="AA22044" s="10"/>
      <c r="AB22044" s="10"/>
      <c r="AC22044" s="10"/>
      <c r="AD22044" s="10"/>
      <c r="AE22044" s="10"/>
      <c r="AF22044" s="10"/>
      <c r="AG22044" s="12"/>
    </row>
    <row r="22045" spans="1:33">
      <c r="A22045" s="10"/>
      <c r="B22045" s="10"/>
      <c r="C22045" s="10"/>
      <c r="D22045" s="10"/>
      <c r="E22045" s="10"/>
      <c r="F22045" s="10"/>
      <c r="G22045" s="10"/>
      <c r="H22045" s="10"/>
      <c r="I22045" s="10"/>
      <c r="J22045" s="10"/>
      <c r="K22045" s="10"/>
      <c r="L22045" s="10"/>
      <c r="M22045" s="10"/>
      <c r="N22045" s="10"/>
      <c r="O22045" s="10"/>
      <c r="P22045" s="10"/>
      <c r="Q22045" s="10"/>
      <c r="R22045" s="10"/>
      <c r="S22045" s="10"/>
      <c r="T22045" s="10"/>
      <c r="U22045" s="10"/>
      <c r="V22045" s="10"/>
      <c r="W22045" s="10"/>
      <c r="X22045" s="10"/>
      <c r="Y22045" s="10"/>
      <c r="Z22045" s="10"/>
      <c r="AA22045" s="10"/>
      <c r="AB22045" s="10"/>
      <c r="AC22045" s="10"/>
      <c r="AD22045" s="10"/>
      <c r="AE22045" s="10"/>
      <c r="AF22045" s="10"/>
      <c r="AG22045" s="12"/>
    </row>
    <row r="22046" spans="1:33">
      <c r="A22046" s="10"/>
      <c r="B22046" s="10"/>
      <c r="C22046" s="10"/>
      <c r="D22046" s="10"/>
      <c r="E22046" s="10"/>
      <c r="F22046" s="10"/>
      <c r="G22046" s="10"/>
      <c r="H22046" s="10"/>
      <c r="I22046" s="10"/>
      <c r="J22046" s="10"/>
      <c r="K22046" s="10"/>
      <c r="L22046" s="10"/>
      <c r="M22046" s="10"/>
      <c r="N22046" s="10"/>
      <c r="O22046" s="10"/>
      <c r="P22046" s="10"/>
      <c r="Q22046" s="10"/>
      <c r="R22046" s="10"/>
      <c r="S22046" s="10"/>
      <c r="T22046" s="10"/>
      <c r="U22046" s="10"/>
      <c r="V22046" s="10"/>
      <c r="W22046" s="10"/>
      <c r="X22046" s="10"/>
      <c r="Y22046" s="10"/>
      <c r="Z22046" s="10"/>
      <c r="AA22046" s="10"/>
      <c r="AB22046" s="10"/>
      <c r="AC22046" s="10"/>
      <c r="AD22046" s="10"/>
      <c r="AE22046" s="10"/>
      <c r="AF22046" s="10"/>
      <c r="AG22046" s="12"/>
    </row>
    <row r="22047" spans="1:33">
      <c r="A22047" s="10"/>
      <c r="B22047" s="10"/>
      <c r="C22047" s="10"/>
      <c r="D22047" s="10"/>
      <c r="E22047" s="10"/>
      <c r="F22047" s="10"/>
      <c r="G22047" s="10"/>
      <c r="H22047" s="10"/>
      <c r="I22047" s="10"/>
      <c r="J22047" s="10"/>
      <c r="K22047" s="10"/>
      <c r="L22047" s="10"/>
      <c r="M22047" s="10"/>
      <c r="N22047" s="10"/>
      <c r="O22047" s="10"/>
      <c r="P22047" s="10"/>
      <c r="Q22047" s="10"/>
      <c r="R22047" s="10"/>
      <c r="S22047" s="10"/>
      <c r="T22047" s="10"/>
      <c r="U22047" s="10"/>
      <c r="V22047" s="10"/>
      <c r="W22047" s="10"/>
      <c r="X22047" s="10"/>
      <c r="Y22047" s="10"/>
      <c r="Z22047" s="10"/>
      <c r="AA22047" s="10"/>
      <c r="AB22047" s="10"/>
      <c r="AC22047" s="10"/>
      <c r="AD22047" s="10"/>
      <c r="AE22047" s="10"/>
      <c r="AF22047" s="10"/>
      <c r="AG22047" s="12"/>
    </row>
    <row r="22048" spans="1:33">
      <c r="A22048" s="10"/>
      <c r="B22048" s="10"/>
      <c r="C22048" s="10"/>
      <c r="D22048" s="10"/>
      <c r="E22048" s="10"/>
      <c r="F22048" s="10"/>
      <c r="G22048" s="10"/>
      <c r="H22048" s="10"/>
      <c r="I22048" s="10"/>
      <c r="J22048" s="10"/>
      <c r="K22048" s="10"/>
      <c r="L22048" s="10"/>
      <c r="M22048" s="10"/>
      <c r="N22048" s="10"/>
      <c r="O22048" s="10"/>
      <c r="P22048" s="10"/>
      <c r="Q22048" s="10"/>
      <c r="R22048" s="10"/>
      <c r="S22048" s="10"/>
      <c r="T22048" s="10"/>
      <c r="U22048" s="10"/>
      <c r="V22048" s="10"/>
      <c r="W22048" s="10"/>
      <c r="X22048" s="10"/>
      <c r="Y22048" s="10"/>
      <c r="Z22048" s="10"/>
      <c r="AA22048" s="10"/>
      <c r="AB22048" s="10"/>
      <c r="AC22048" s="10"/>
      <c r="AD22048" s="10"/>
      <c r="AE22048" s="10"/>
      <c r="AF22048" s="10"/>
      <c r="AG22048" s="12"/>
    </row>
    <row r="22049" spans="1:33">
      <c r="A22049" s="10"/>
      <c r="B22049" s="10"/>
      <c r="C22049" s="10"/>
      <c r="D22049" s="10"/>
      <c r="E22049" s="10"/>
      <c r="F22049" s="10"/>
      <c r="G22049" s="10"/>
      <c r="H22049" s="10"/>
      <c r="I22049" s="10"/>
      <c r="J22049" s="10"/>
      <c r="K22049" s="10"/>
      <c r="L22049" s="10"/>
      <c r="M22049" s="10"/>
      <c r="N22049" s="10"/>
      <c r="O22049" s="10"/>
      <c r="P22049" s="10"/>
      <c r="Q22049" s="10"/>
      <c r="R22049" s="10"/>
      <c r="S22049" s="10"/>
      <c r="T22049" s="10"/>
      <c r="U22049" s="10"/>
      <c r="V22049" s="10"/>
      <c r="W22049" s="10"/>
      <c r="X22049" s="10"/>
      <c r="Y22049" s="10"/>
      <c r="Z22049" s="10"/>
      <c r="AA22049" s="10"/>
      <c r="AB22049" s="10"/>
      <c r="AC22049" s="10"/>
      <c r="AD22049" s="10"/>
      <c r="AE22049" s="10"/>
      <c r="AF22049" s="10"/>
      <c r="AG22049" s="12"/>
    </row>
    <row r="22050" spans="1:33">
      <c r="A22050" s="10"/>
      <c r="B22050" s="10"/>
      <c r="C22050" s="10"/>
      <c r="D22050" s="10"/>
      <c r="E22050" s="10"/>
      <c r="F22050" s="10"/>
      <c r="G22050" s="10"/>
      <c r="H22050" s="10"/>
      <c r="I22050" s="10"/>
      <c r="J22050" s="10"/>
      <c r="K22050" s="10"/>
      <c r="L22050" s="10"/>
      <c r="M22050" s="10"/>
      <c r="N22050" s="10"/>
      <c r="O22050" s="10"/>
      <c r="P22050" s="10"/>
      <c r="Q22050" s="10"/>
      <c r="R22050" s="10"/>
      <c r="S22050" s="10"/>
      <c r="T22050" s="10"/>
      <c r="U22050" s="10"/>
      <c r="V22050" s="10"/>
      <c r="W22050" s="10"/>
      <c r="X22050" s="10"/>
      <c r="Y22050" s="10"/>
      <c r="Z22050" s="10"/>
      <c r="AA22050" s="10"/>
      <c r="AB22050" s="10"/>
      <c r="AC22050" s="10"/>
      <c r="AD22050" s="10"/>
      <c r="AE22050" s="10"/>
      <c r="AF22050" s="10"/>
      <c r="AG22050" s="12"/>
    </row>
    <row r="22051" spans="1:33">
      <c r="A22051" s="10"/>
      <c r="B22051" s="10"/>
      <c r="C22051" s="10"/>
      <c r="D22051" s="10"/>
      <c r="E22051" s="10"/>
      <c r="F22051" s="10"/>
      <c r="G22051" s="10"/>
      <c r="H22051" s="10"/>
      <c r="I22051" s="10"/>
      <c r="J22051" s="10"/>
      <c r="K22051" s="10"/>
      <c r="L22051" s="10"/>
      <c r="M22051" s="10"/>
      <c r="N22051" s="10"/>
      <c r="O22051" s="10"/>
      <c r="P22051" s="10"/>
      <c r="Q22051" s="10"/>
      <c r="R22051" s="10"/>
      <c r="S22051" s="10"/>
      <c r="T22051" s="10"/>
      <c r="U22051" s="10"/>
      <c r="V22051" s="10"/>
      <c r="W22051" s="10"/>
      <c r="X22051" s="10"/>
      <c r="Y22051" s="10"/>
      <c r="Z22051" s="10"/>
      <c r="AA22051" s="10"/>
      <c r="AB22051" s="10"/>
      <c r="AC22051" s="10"/>
      <c r="AD22051" s="10"/>
      <c r="AE22051" s="10"/>
      <c r="AF22051" s="10"/>
      <c r="AG22051" s="12"/>
    </row>
    <row r="22052" spans="1:33">
      <c r="A22052" s="10"/>
      <c r="B22052" s="10"/>
      <c r="C22052" s="10"/>
      <c r="D22052" s="10"/>
      <c r="E22052" s="10"/>
      <c r="F22052" s="10"/>
      <c r="G22052" s="10"/>
      <c r="H22052" s="10"/>
      <c r="I22052" s="10"/>
      <c r="J22052" s="10"/>
      <c r="K22052" s="10"/>
      <c r="L22052" s="10"/>
      <c r="M22052" s="10"/>
      <c r="N22052" s="10"/>
      <c r="O22052" s="10"/>
      <c r="P22052" s="10"/>
      <c r="Q22052" s="10"/>
      <c r="R22052" s="10"/>
      <c r="S22052" s="10"/>
      <c r="T22052" s="10"/>
      <c r="U22052" s="10"/>
      <c r="V22052" s="10"/>
      <c r="W22052" s="10"/>
      <c r="X22052" s="10"/>
      <c r="Y22052" s="10"/>
      <c r="Z22052" s="10"/>
      <c r="AA22052" s="10"/>
      <c r="AB22052" s="10"/>
      <c r="AC22052" s="10"/>
      <c r="AD22052" s="10"/>
      <c r="AE22052" s="10"/>
      <c r="AF22052" s="10"/>
      <c r="AG22052" s="12"/>
    </row>
    <row r="22053" spans="1:33">
      <c r="A22053" s="10"/>
      <c r="B22053" s="10"/>
      <c r="C22053" s="10"/>
      <c r="D22053" s="10"/>
      <c r="E22053" s="10"/>
      <c r="F22053" s="10"/>
      <c r="G22053" s="10"/>
      <c r="H22053" s="10"/>
      <c r="I22053" s="10"/>
      <c r="J22053" s="10"/>
      <c r="K22053" s="10"/>
      <c r="L22053" s="10"/>
      <c r="M22053" s="10"/>
      <c r="N22053" s="10"/>
      <c r="O22053" s="10"/>
      <c r="P22053" s="10"/>
      <c r="Q22053" s="10"/>
      <c r="R22053" s="10"/>
      <c r="S22053" s="10"/>
      <c r="T22053" s="10"/>
      <c r="U22053" s="10"/>
      <c r="V22053" s="10"/>
      <c r="W22053" s="10"/>
      <c r="X22053" s="10"/>
      <c r="Y22053" s="10"/>
      <c r="Z22053" s="10"/>
      <c r="AA22053" s="10"/>
      <c r="AB22053" s="10"/>
      <c r="AC22053" s="10"/>
      <c r="AD22053" s="10"/>
      <c r="AE22053" s="10"/>
      <c r="AF22053" s="10"/>
      <c r="AG22053" s="12"/>
    </row>
    <row r="22054" spans="1:33">
      <c r="A22054" s="10"/>
      <c r="B22054" s="10"/>
      <c r="C22054" s="10"/>
      <c r="D22054" s="10"/>
      <c r="E22054" s="10"/>
      <c r="F22054" s="10"/>
      <c r="G22054" s="10"/>
      <c r="H22054" s="10"/>
      <c r="I22054" s="10"/>
      <c r="J22054" s="10"/>
      <c r="K22054" s="10"/>
      <c r="L22054" s="10"/>
      <c r="M22054" s="10"/>
      <c r="N22054" s="10"/>
      <c r="O22054" s="10"/>
      <c r="P22054" s="10"/>
      <c r="Q22054" s="10"/>
      <c r="R22054" s="10"/>
      <c r="S22054" s="10"/>
      <c r="T22054" s="10"/>
      <c r="U22054" s="10"/>
      <c r="V22054" s="10"/>
      <c r="W22054" s="10"/>
      <c r="X22054" s="10"/>
      <c r="Y22054" s="10"/>
      <c r="Z22054" s="10"/>
      <c r="AA22054" s="10"/>
      <c r="AB22054" s="10"/>
      <c r="AC22054" s="10"/>
      <c r="AD22054" s="10"/>
      <c r="AE22054" s="10"/>
      <c r="AF22054" s="10"/>
      <c r="AG22054" s="12"/>
    </row>
    <row r="22055" spans="1:33">
      <c r="A22055" s="10"/>
      <c r="B22055" s="10"/>
      <c r="C22055" s="10"/>
      <c r="D22055" s="10"/>
      <c r="E22055" s="10"/>
      <c r="F22055" s="10"/>
      <c r="G22055" s="10"/>
      <c r="H22055" s="10"/>
      <c r="I22055" s="10"/>
      <c r="J22055" s="10"/>
      <c r="K22055" s="10"/>
      <c r="L22055" s="10"/>
      <c r="M22055" s="10"/>
      <c r="N22055" s="10"/>
      <c r="O22055" s="10"/>
      <c r="P22055" s="10"/>
      <c r="Q22055" s="10"/>
      <c r="R22055" s="10"/>
      <c r="S22055" s="10"/>
      <c r="T22055" s="10"/>
      <c r="U22055" s="10"/>
      <c r="V22055" s="10"/>
      <c r="W22055" s="10"/>
      <c r="X22055" s="10"/>
      <c r="Y22055" s="10"/>
      <c r="Z22055" s="10"/>
      <c r="AA22055" s="10"/>
      <c r="AB22055" s="10"/>
      <c r="AC22055" s="10"/>
      <c r="AD22055" s="10"/>
      <c r="AE22055" s="10"/>
      <c r="AF22055" s="10"/>
      <c r="AG22055" s="12"/>
    </row>
    <row r="22056" spans="1:33">
      <c r="A22056" s="10"/>
      <c r="B22056" s="10"/>
      <c r="C22056" s="10"/>
      <c r="D22056" s="10"/>
      <c r="E22056" s="10"/>
      <c r="F22056" s="10"/>
      <c r="G22056" s="10"/>
      <c r="H22056" s="10"/>
      <c r="I22056" s="10"/>
      <c r="J22056" s="10"/>
      <c r="K22056" s="10"/>
      <c r="L22056" s="10"/>
      <c r="M22056" s="10"/>
      <c r="N22056" s="10"/>
      <c r="O22056" s="10"/>
      <c r="P22056" s="10"/>
      <c r="Q22056" s="10"/>
      <c r="R22056" s="10"/>
      <c r="S22056" s="10"/>
      <c r="T22056" s="10"/>
      <c r="U22056" s="10"/>
      <c r="V22056" s="10"/>
      <c r="W22056" s="10"/>
      <c r="X22056" s="10"/>
      <c r="Y22056" s="10"/>
      <c r="Z22056" s="10"/>
      <c r="AA22056" s="10"/>
      <c r="AB22056" s="10"/>
      <c r="AC22056" s="10"/>
      <c r="AD22056" s="10"/>
      <c r="AE22056" s="10"/>
      <c r="AF22056" s="10"/>
      <c r="AG22056" s="12"/>
    </row>
    <row r="22057" spans="1:33">
      <c r="A22057" s="10"/>
      <c r="B22057" s="10"/>
      <c r="C22057" s="10"/>
      <c r="D22057" s="10"/>
      <c r="E22057" s="10"/>
      <c r="F22057" s="10"/>
      <c r="G22057" s="10"/>
      <c r="H22057" s="10"/>
      <c r="I22057" s="10"/>
      <c r="J22057" s="10"/>
      <c r="K22057" s="10"/>
      <c r="L22057" s="10"/>
      <c r="M22057" s="10"/>
      <c r="N22057" s="10"/>
      <c r="O22057" s="10"/>
      <c r="P22057" s="10"/>
      <c r="Q22057" s="10"/>
      <c r="R22057" s="10"/>
      <c r="S22057" s="10"/>
      <c r="T22057" s="10"/>
      <c r="U22057" s="10"/>
      <c r="V22057" s="10"/>
      <c r="W22057" s="10"/>
      <c r="X22057" s="10"/>
      <c r="Y22057" s="10"/>
      <c r="Z22057" s="10"/>
      <c r="AA22057" s="10"/>
      <c r="AB22057" s="10"/>
      <c r="AC22057" s="10"/>
      <c r="AD22057" s="10"/>
      <c r="AE22057" s="10"/>
      <c r="AF22057" s="10"/>
      <c r="AG22057" s="12"/>
    </row>
    <row r="22058" spans="1:33">
      <c r="A22058" s="10"/>
      <c r="B22058" s="10"/>
      <c r="C22058" s="10"/>
      <c r="D22058" s="10"/>
      <c r="E22058" s="10"/>
      <c r="F22058" s="10"/>
      <c r="G22058" s="10"/>
      <c r="H22058" s="10"/>
      <c r="I22058" s="10"/>
      <c r="J22058" s="10"/>
      <c r="K22058" s="10"/>
      <c r="L22058" s="10"/>
      <c r="M22058" s="10"/>
      <c r="N22058" s="10"/>
      <c r="O22058" s="10"/>
      <c r="P22058" s="10"/>
      <c r="Q22058" s="10"/>
      <c r="R22058" s="10"/>
      <c r="S22058" s="10"/>
      <c r="T22058" s="10"/>
      <c r="U22058" s="10"/>
      <c r="V22058" s="10"/>
      <c r="W22058" s="10"/>
      <c r="X22058" s="10"/>
      <c r="Y22058" s="10"/>
      <c r="Z22058" s="10"/>
      <c r="AA22058" s="10"/>
      <c r="AB22058" s="10"/>
      <c r="AC22058" s="10"/>
      <c r="AD22058" s="10"/>
      <c r="AE22058" s="10"/>
      <c r="AF22058" s="10"/>
      <c r="AG22058" s="12"/>
    </row>
    <row r="22059" spans="1:33">
      <c r="A22059" s="10"/>
      <c r="B22059" s="10"/>
      <c r="C22059" s="10"/>
      <c r="D22059" s="10"/>
      <c r="E22059" s="10"/>
      <c r="F22059" s="10"/>
      <c r="G22059" s="10"/>
      <c r="H22059" s="10"/>
      <c r="I22059" s="10"/>
      <c r="J22059" s="10"/>
      <c r="K22059" s="10"/>
      <c r="L22059" s="10"/>
      <c r="M22059" s="10"/>
      <c r="N22059" s="10"/>
      <c r="O22059" s="10"/>
      <c r="P22059" s="10"/>
      <c r="Q22059" s="10"/>
      <c r="R22059" s="10"/>
      <c r="S22059" s="10"/>
      <c r="T22059" s="10"/>
      <c r="U22059" s="10"/>
      <c r="V22059" s="10"/>
      <c r="W22059" s="10"/>
      <c r="X22059" s="10"/>
      <c r="Y22059" s="10"/>
      <c r="Z22059" s="10"/>
      <c r="AA22059" s="10"/>
      <c r="AB22059" s="10"/>
      <c r="AC22059" s="10"/>
      <c r="AD22059" s="10"/>
      <c r="AE22059" s="10"/>
      <c r="AF22059" s="10"/>
      <c r="AG22059" s="12"/>
    </row>
    <row r="22060" spans="1:33">
      <c r="A22060" s="10"/>
      <c r="B22060" s="10"/>
      <c r="C22060" s="10"/>
      <c r="D22060" s="10"/>
      <c r="E22060" s="10"/>
      <c r="F22060" s="10"/>
      <c r="G22060" s="10"/>
      <c r="H22060" s="10"/>
      <c r="I22060" s="10"/>
      <c r="J22060" s="10"/>
      <c r="K22060" s="10"/>
      <c r="L22060" s="10"/>
      <c r="M22060" s="10"/>
      <c r="N22060" s="10"/>
      <c r="O22060" s="10"/>
      <c r="P22060" s="10"/>
      <c r="Q22060" s="10"/>
      <c r="R22060" s="10"/>
      <c r="S22060" s="10"/>
      <c r="T22060" s="10"/>
      <c r="U22060" s="10"/>
      <c r="V22060" s="10"/>
      <c r="W22060" s="10"/>
      <c r="X22060" s="10"/>
      <c r="Y22060" s="10"/>
      <c r="Z22060" s="10"/>
      <c r="AA22060" s="10"/>
      <c r="AB22060" s="10"/>
      <c r="AC22060" s="10"/>
      <c r="AD22060" s="10"/>
      <c r="AE22060" s="10"/>
      <c r="AF22060" s="10"/>
      <c r="AG22060" s="12"/>
    </row>
    <row r="22061" spans="1:33">
      <c r="A22061" s="10"/>
      <c r="B22061" s="10"/>
      <c r="C22061" s="10"/>
      <c r="D22061" s="10"/>
      <c r="E22061" s="10"/>
      <c r="F22061" s="10"/>
      <c r="G22061" s="10"/>
      <c r="H22061" s="10"/>
      <c r="I22061" s="10"/>
      <c r="J22061" s="10"/>
      <c r="K22061" s="10"/>
      <c r="L22061" s="10"/>
      <c r="M22061" s="10"/>
      <c r="N22061" s="10"/>
      <c r="O22061" s="10"/>
      <c r="P22061" s="10"/>
      <c r="Q22061" s="10"/>
      <c r="R22061" s="10"/>
      <c r="S22061" s="10"/>
      <c r="T22061" s="10"/>
      <c r="U22061" s="10"/>
      <c r="V22061" s="10"/>
      <c r="W22061" s="10"/>
      <c r="X22061" s="10"/>
      <c r="Y22061" s="10"/>
      <c r="Z22061" s="10"/>
      <c r="AA22061" s="10"/>
      <c r="AB22061" s="10"/>
      <c r="AC22061" s="10"/>
      <c r="AD22061" s="10"/>
      <c r="AE22061" s="10"/>
      <c r="AF22061" s="10"/>
      <c r="AG22061" s="12"/>
    </row>
    <row r="22062" spans="1:33">
      <c r="A22062" s="10"/>
      <c r="B22062" s="10"/>
      <c r="C22062" s="10"/>
      <c r="D22062" s="10"/>
      <c r="E22062" s="10"/>
      <c r="F22062" s="10"/>
      <c r="G22062" s="10"/>
      <c r="H22062" s="10"/>
      <c r="I22062" s="10"/>
      <c r="J22062" s="10"/>
      <c r="K22062" s="10"/>
      <c r="L22062" s="10"/>
      <c r="M22062" s="10"/>
      <c r="N22062" s="10"/>
      <c r="O22062" s="10"/>
      <c r="P22062" s="10"/>
      <c r="Q22062" s="10"/>
      <c r="R22062" s="10"/>
      <c r="S22062" s="10"/>
      <c r="T22062" s="10"/>
      <c r="U22062" s="10"/>
      <c r="V22062" s="10"/>
      <c r="W22062" s="10"/>
      <c r="X22062" s="10"/>
      <c r="Y22062" s="10"/>
      <c r="Z22062" s="10"/>
      <c r="AA22062" s="10"/>
      <c r="AB22062" s="10"/>
      <c r="AC22062" s="10"/>
      <c r="AD22062" s="10"/>
      <c r="AE22062" s="10"/>
      <c r="AF22062" s="10"/>
      <c r="AG22062" s="12"/>
    </row>
    <row r="22063" spans="1:33">
      <c r="A22063" s="10"/>
      <c r="B22063" s="10"/>
      <c r="C22063" s="10"/>
      <c r="D22063" s="10"/>
      <c r="E22063" s="10"/>
      <c r="F22063" s="10"/>
      <c r="G22063" s="10"/>
      <c r="H22063" s="10"/>
      <c r="I22063" s="10"/>
      <c r="J22063" s="10"/>
      <c r="K22063" s="10"/>
      <c r="L22063" s="10"/>
      <c r="M22063" s="10"/>
      <c r="N22063" s="10"/>
      <c r="O22063" s="10"/>
      <c r="P22063" s="10"/>
      <c r="Q22063" s="10"/>
      <c r="R22063" s="10"/>
      <c r="S22063" s="10"/>
      <c r="T22063" s="10"/>
      <c r="U22063" s="10"/>
      <c r="V22063" s="10"/>
      <c r="W22063" s="10"/>
      <c r="X22063" s="10"/>
      <c r="Y22063" s="10"/>
      <c r="Z22063" s="10"/>
      <c r="AA22063" s="10"/>
      <c r="AB22063" s="10"/>
      <c r="AC22063" s="10"/>
      <c r="AD22063" s="10"/>
      <c r="AE22063" s="10"/>
      <c r="AF22063" s="10"/>
      <c r="AG22063" s="12"/>
    </row>
    <row r="22064" spans="1:33">
      <c r="A22064" s="10"/>
      <c r="B22064" s="10"/>
      <c r="C22064" s="10"/>
      <c r="D22064" s="10"/>
      <c r="E22064" s="10"/>
      <c r="F22064" s="10"/>
      <c r="G22064" s="10"/>
      <c r="H22064" s="10"/>
      <c r="I22064" s="10"/>
      <c r="J22064" s="10"/>
      <c r="K22064" s="10"/>
      <c r="L22064" s="10"/>
      <c r="M22064" s="10"/>
      <c r="N22064" s="10"/>
      <c r="O22064" s="10"/>
      <c r="P22064" s="10"/>
      <c r="Q22064" s="10"/>
      <c r="R22064" s="10"/>
      <c r="S22064" s="10"/>
      <c r="T22064" s="10"/>
      <c r="U22064" s="10"/>
      <c r="V22064" s="10"/>
      <c r="W22064" s="10"/>
      <c r="X22064" s="10"/>
      <c r="Y22064" s="10"/>
      <c r="Z22064" s="10"/>
      <c r="AA22064" s="10"/>
      <c r="AB22064" s="10"/>
      <c r="AC22064" s="10"/>
      <c r="AD22064" s="10"/>
      <c r="AE22064" s="10"/>
      <c r="AF22064" s="10"/>
      <c r="AG22064" s="12"/>
    </row>
    <row r="22065" spans="1:33">
      <c r="A22065" s="10"/>
      <c r="B22065" s="10"/>
      <c r="C22065" s="10"/>
      <c r="D22065" s="10"/>
      <c r="E22065" s="10"/>
      <c r="F22065" s="10"/>
      <c r="G22065" s="10"/>
      <c r="H22065" s="10"/>
      <c r="I22065" s="10"/>
      <c r="J22065" s="10"/>
      <c r="K22065" s="10"/>
      <c r="L22065" s="10"/>
      <c r="M22065" s="10"/>
      <c r="N22065" s="10"/>
      <c r="O22065" s="10"/>
      <c r="P22065" s="10"/>
      <c r="Q22065" s="10"/>
      <c r="R22065" s="10"/>
      <c r="S22065" s="10"/>
      <c r="T22065" s="10"/>
      <c r="U22065" s="10"/>
      <c r="V22065" s="10"/>
      <c r="W22065" s="10"/>
      <c r="X22065" s="10"/>
      <c r="Y22065" s="10"/>
      <c r="Z22065" s="10"/>
      <c r="AA22065" s="10"/>
      <c r="AB22065" s="10"/>
      <c r="AC22065" s="10"/>
      <c r="AD22065" s="10"/>
      <c r="AE22065" s="10"/>
      <c r="AF22065" s="10"/>
      <c r="AG22065" s="12"/>
    </row>
    <row r="22066" spans="1:33">
      <c r="A22066" s="10"/>
      <c r="B22066" s="10"/>
      <c r="C22066" s="10"/>
      <c r="D22066" s="10"/>
      <c r="E22066" s="10"/>
      <c r="F22066" s="10"/>
      <c r="G22066" s="10"/>
      <c r="H22066" s="10"/>
      <c r="I22066" s="10"/>
      <c r="J22066" s="10"/>
      <c r="K22066" s="10"/>
      <c r="L22066" s="10"/>
      <c r="M22066" s="10"/>
      <c r="N22066" s="10"/>
      <c r="O22066" s="10"/>
      <c r="P22066" s="10"/>
      <c r="Q22066" s="10"/>
      <c r="R22066" s="10"/>
      <c r="S22066" s="10"/>
      <c r="T22066" s="10"/>
      <c r="U22066" s="10"/>
      <c r="V22066" s="10"/>
      <c r="W22066" s="10"/>
      <c r="X22066" s="10"/>
      <c r="Y22066" s="10"/>
      <c r="Z22066" s="10"/>
      <c r="AA22066" s="10"/>
      <c r="AB22066" s="10"/>
      <c r="AC22066" s="10"/>
      <c r="AD22066" s="10"/>
      <c r="AE22066" s="10"/>
      <c r="AF22066" s="10"/>
      <c r="AG22066" s="12"/>
    </row>
    <row r="22067" spans="1:33">
      <c r="A22067" s="10"/>
      <c r="B22067" s="10"/>
      <c r="C22067" s="10"/>
      <c r="D22067" s="10"/>
      <c r="E22067" s="10"/>
      <c r="F22067" s="10"/>
      <c r="G22067" s="10"/>
      <c r="H22067" s="10"/>
      <c r="I22067" s="10"/>
      <c r="J22067" s="10"/>
      <c r="K22067" s="10"/>
      <c r="L22067" s="10"/>
      <c r="M22067" s="10"/>
      <c r="N22067" s="10"/>
      <c r="O22067" s="10"/>
      <c r="P22067" s="10"/>
      <c r="Q22067" s="10"/>
      <c r="R22067" s="10"/>
      <c r="S22067" s="10"/>
      <c r="T22067" s="10"/>
      <c r="U22067" s="10"/>
      <c r="V22067" s="10"/>
      <c r="W22067" s="10"/>
      <c r="X22067" s="10"/>
      <c r="Y22067" s="10"/>
      <c r="Z22067" s="10"/>
      <c r="AA22067" s="10"/>
      <c r="AB22067" s="10"/>
      <c r="AC22067" s="10"/>
      <c r="AD22067" s="10"/>
      <c r="AE22067" s="10"/>
      <c r="AF22067" s="10"/>
      <c r="AG22067" s="12"/>
    </row>
    <row r="22068" spans="1:33">
      <c r="A22068" s="10"/>
      <c r="B22068" s="10"/>
      <c r="C22068" s="10"/>
      <c r="D22068" s="10"/>
      <c r="E22068" s="10"/>
      <c r="F22068" s="10"/>
      <c r="G22068" s="10"/>
      <c r="H22068" s="10"/>
      <c r="I22068" s="10"/>
      <c r="J22068" s="10"/>
      <c r="K22068" s="10"/>
      <c r="L22068" s="10"/>
      <c r="M22068" s="10"/>
      <c r="N22068" s="10"/>
      <c r="O22068" s="10"/>
      <c r="P22068" s="10"/>
      <c r="Q22068" s="10"/>
      <c r="R22068" s="10"/>
      <c r="S22068" s="10"/>
      <c r="T22068" s="10"/>
      <c r="U22068" s="10"/>
      <c r="V22068" s="10"/>
      <c r="W22068" s="10"/>
      <c r="X22068" s="10"/>
      <c r="Y22068" s="10"/>
      <c r="Z22068" s="10"/>
      <c r="AA22068" s="10"/>
      <c r="AB22068" s="10"/>
      <c r="AC22068" s="10"/>
      <c r="AD22068" s="10"/>
      <c r="AE22068" s="10"/>
      <c r="AF22068" s="10"/>
      <c r="AG22068" s="12"/>
    </row>
    <row r="22069" spans="1:33">
      <c r="A22069" s="10"/>
      <c r="B22069" s="10"/>
      <c r="C22069" s="10"/>
      <c r="D22069" s="10"/>
      <c r="E22069" s="10"/>
      <c r="F22069" s="10"/>
      <c r="G22069" s="10"/>
      <c r="H22069" s="10"/>
      <c r="I22069" s="10"/>
      <c r="J22069" s="10"/>
      <c r="K22069" s="10"/>
      <c r="L22069" s="10"/>
      <c r="M22069" s="10"/>
      <c r="N22069" s="10"/>
      <c r="O22069" s="10"/>
      <c r="P22069" s="10"/>
      <c r="Q22069" s="10"/>
      <c r="R22069" s="10"/>
      <c r="S22069" s="10"/>
      <c r="T22069" s="10"/>
      <c r="U22069" s="10"/>
      <c r="V22069" s="10"/>
      <c r="W22069" s="10"/>
      <c r="X22069" s="10"/>
      <c r="Y22069" s="10"/>
      <c r="Z22069" s="10"/>
      <c r="AA22069" s="10"/>
      <c r="AB22069" s="10"/>
      <c r="AC22069" s="10"/>
      <c r="AD22069" s="10"/>
      <c r="AE22069" s="10"/>
      <c r="AF22069" s="10"/>
      <c r="AG22069" s="12"/>
    </row>
    <row r="22070" spans="1:33">
      <c r="A22070" s="10"/>
      <c r="B22070" s="10"/>
      <c r="C22070" s="10"/>
      <c r="D22070" s="10"/>
      <c r="E22070" s="10"/>
      <c r="F22070" s="10"/>
      <c r="G22070" s="10"/>
      <c r="H22070" s="10"/>
      <c r="I22070" s="10"/>
      <c r="J22070" s="10"/>
      <c r="K22070" s="10"/>
      <c r="L22070" s="10"/>
      <c r="M22070" s="10"/>
      <c r="N22070" s="10"/>
      <c r="O22070" s="10"/>
      <c r="P22070" s="10"/>
      <c r="Q22070" s="10"/>
      <c r="R22070" s="10"/>
      <c r="S22070" s="10"/>
      <c r="T22070" s="10"/>
      <c r="U22070" s="10"/>
      <c r="V22070" s="10"/>
      <c r="W22070" s="10"/>
      <c r="X22070" s="10"/>
      <c r="Y22070" s="10"/>
      <c r="Z22070" s="10"/>
      <c r="AA22070" s="10"/>
      <c r="AB22070" s="10"/>
      <c r="AC22070" s="10"/>
      <c r="AD22070" s="10"/>
      <c r="AE22070" s="10"/>
      <c r="AF22070" s="10"/>
      <c r="AG22070" s="12"/>
    </row>
    <row r="22071" spans="1:33">
      <c r="A22071" s="10"/>
      <c r="B22071" s="10"/>
      <c r="C22071" s="10"/>
      <c r="D22071" s="10"/>
      <c r="E22071" s="10"/>
      <c r="F22071" s="10"/>
      <c r="G22071" s="10"/>
      <c r="H22071" s="10"/>
      <c r="I22071" s="10"/>
      <c r="J22071" s="10"/>
      <c r="K22071" s="10"/>
      <c r="L22071" s="10"/>
      <c r="M22071" s="10"/>
      <c r="N22071" s="10"/>
      <c r="O22071" s="10"/>
      <c r="P22071" s="10"/>
      <c r="Q22071" s="10"/>
      <c r="R22071" s="10"/>
      <c r="S22071" s="10"/>
      <c r="T22071" s="10"/>
      <c r="U22071" s="10"/>
      <c r="V22071" s="10"/>
      <c r="W22071" s="10"/>
      <c r="X22071" s="10"/>
      <c r="Y22071" s="10"/>
      <c r="Z22071" s="10"/>
      <c r="AA22071" s="10"/>
      <c r="AB22071" s="10"/>
      <c r="AC22071" s="10"/>
      <c r="AD22071" s="10"/>
      <c r="AE22071" s="10"/>
      <c r="AF22071" s="10"/>
      <c r="AG22071" s="12"/>
    </row>
    <row r="22072" spans="1:33">
      <c r="A22072" s="10"/>
      <c r="B22072" s="10"/>
      <c r="C22072" s="10"/>
      <c r="D22072" s="10"/>
      <c r="E22072" s="10"/>
      <c r="F22072" s="10"/>
      <c r="G22072" s="10"/>
      <c r="H22072" s="10"/>
      <c r="I22072" s="10"/>
      <c r="J22072" s="10"/>
      <c r="K22072" s="10"/>
      <c r="L22072" s="10"/>
      <c r="M22072" s="10"/>
      <c r="N22072" s="10"/>
      <c r="O22072" s="10"/>
      <c r="P22072" s="10"/>
      <c r="Q22072" s="10"/>
      <c r="R22072" s="10"/>
      <c r="S22072" s="10"/>
      <c r="T22072" s="10"/>
      <c r="U22072" s="10"/>
      <c r="V22072" s="10"/>
      <c r="W22072" s="10"/>
      <c r="X22072" s="10"/>
      <c r="Y22072" s="10"/>
      <c r="Z22072" s="10"/>
      <c r="AA22072" s="10"/>
      <c r="AB22072" s="10"/>
      <c r="AC22072" s="10"/>
      <c r="AD22072" s="10"/>
      <c r="AE22072" s="10"/>
      <c r="AF22072" s="10"/>
      <c r="AG22072" s="12"/>
    </row>
    <row r="22073" spans="1:33">
      <c r="A22073" s="10"/>
      <c r="B22073" s="10"/>
      <c r="C22073" s="10"/>
      <c r="D22073" s="10"/>
      <c r="E22073" s="10"/>
      <c r="F22073" s="10"/>
      <c r="G22073" s="10"/>
      <c r="H22073" s="10"/>
      <c r="I22073" s="10"/>
      <c r="J22073" s="10"/>
      <c r="K22073" s="10"/>
      <c r="L22073" s="10"/>
      <c r="M22073" s="10"/>
      <c r="N22073" s="10"/>
      <c r="O22073" s="10"/>
      <c r="P22073" s="10"/>
      <c r="Q22073" s="10"/>
      <c r="R22073" s="10"/>
      <c r="S22073" s="10"/>
      <c r="T22073" s="10"/>
      <c r="U22073" s="10"/>
      <c r="V22073" s="10"/>
      <c r="W22073" s="10"/>
      <c r="X22073" s="10"/>
      <c r="Y22073" s="10"/>
      <c r="Z22073" s="10"/>
      <c r="AA22073" s="10"/>
      <c r="AB22073" s="10"/>
      <c r="AC22073" s="10"/>
      <c r="AD22073" s="10"/>
      <c r="AE22073" s="10"/>
      <c r="AF22073" s="10"/>
      <c r="AG22073" s="12"/>
    </row>
    <row r="22074" spans="1:33">
      <c r="A22074" s="10"/>
      <c r="B22074" s="10"/>
      <c r="C22074" s="10"/>
      <c r="D22074" s="10"/>
      <c r="E22074" s="10"/>
      <c r="F22074" s="10"/>
      <c r="G22074" s="10"/>
      <c r="H22074" s="10"/>
      <c r="I22074" s="10"/>
      <c r="J22074" s="10"/>
      <c r="K22074" s="10"/>
      <c r="L22074" s="10"/>
      <c r="M22074" s="10"/>
      <c r="N22074" s="10"/>
      <c r="O22074" s="10"/>
      <c r="P22074" s="10"/>
      <c r="Q22074" s="10"/>
      <c r="R22074" s="10"/>
      <c r="S22074" s="10"/>
      <c r="T22074" s="10"/>
      <c r="U22074" s="10"/>
      <c r="V22074" s="10"/>
      <c r="W22074" s="10"/>
      <c r="X22074" s="10"/>
      <c r="Y22074" s="10"/>
      <c r="Z22074" s="10"/>
      <c r="AA22074" s="10"/>
      <c r="AB22074" s="10"/>
      <c r="AC22074" s="10"/>
      <c r="AD22074" s="10"/>
      <c r="AE22074" s="10"/>
      <c r="AF22074" s="10"/>
      <c r="AG22074" s="12"/>
    </row>
    <row r="22075" spans="1:33">
      <c r="A22075" s="10"/>
      <c r="B22075" s="10"/>
      <c r="C22075" s="10"/>
      <c r="D22075" s="10"/>
      <c r="E22075" s="10"/>
      <c r="F22075" s="10"/>
      <c r="G22075" s="10"/>
      <c r="H22075" s="10"/>
      <c r="I22075" s="10"/>
      <c r="J22075" s="10"/>
      <c r="K22075" s="10"/>
      <c r="L22075" s="10"/>
      <c r="M22075" s="10"/>
      <c r="N22075" s="10"/>
      <c r="O22075" s="10"/>
      <c r="P22075" s="10"/>
      <c r="Q22075" s="10"/>
      <c r="R22075" s="10"/>
      <c r="S22075" s="10"/>
      <c r="T22075" s="10"/>
      <c r="U22075" s="10"/>
      <c r="V22075" s="10"/>
      <c r="W22075" s="10"/>
      <c r="X22075" s="10"/>
      <c r="Y22075" s="10"/>
      <c r="Z22075" s="10"/>
      <c r="AA22075" s="10"/>
      <c r="AB22075" s="10"/>
      <c r="AC22075" s="10"/>
      <c r="AD22075" s="10"/>
      <c r="AE22075" s="10"/>
      <c r="AF22075" s="10"/>
      <c r="AG22075" s="12"/>
    </row>
    <row r="22076" spans="1:33">
      <c r="A22076" s="10"/>
      <c r="B22076" s="10"/>
      <c r="C22076" s="10"/>
      <c r="D22076" s="10"/>
      <c r="E22076" s="10"/>
      <c r="F22076" s="10"/>
      <c r="G22076" s="10"/>
      <c r="H22076" s="10"/>
      <c r="I22076" s="10"/>
      <c r="J22076" s="10"/>
      <c r="K22076" s="10"/>
      <c r="L22076" s="10"/>
      <c r="M22076" s="10"/>
      <c r="N22076" s="10"/>
      <c r="O22076" s="10"/>
      <c r="P22076" s="10"/>
      <c r="Q22076" s="10"/>
      <c r="R22076" s="10"/>
      <c r="S22076" s="10"/>
      <c r="T22076" s="10"/>
      <c r="U22076" s="10"/>
      <c r="V22076" s="10"/>
      <c r="W22076" s="10"/>
      <c r="X22076" s="10"/>
      <c r="Y22076" s="10"/>
      <c r="Z22076" s="10"/>
      <c r="AA22076" s="10"/>
      <c r="AB22076" s="10"/>
      <c r="AC22076" s="10"/>
      <c r="AD22076" s="10"/>
      <c r="AE22076" s="10"/>
      <c r="AF22076" s="10"/>
      <c r="AG22076" s="12"/>
    </row>
    <row r="22077" spans="1:33">
      <c r="A22077" s="10"/>
      <c r="B22077" s="10"/>
      <c r="C22077" s="10"/>
      <c r="D22077" s="10"/>
      <c r="E22077" s="10"/>
      <c r="F22077" s="10"/>
      <c r="G22077" s="10"/>
      <c r="H22077" s="10"/>
      <c r="I22077" s="10"/>
      <c r="J22077" s="10"/>
      <c r="K22077" s="10"/>
      <c r="L22077" s="10"/>
      <c r="M22077" s="10"/>
      <c r="N22077" s="10"/>
      <c r="O22077" s="10"/>
      <c r="P22077" s="10"/>
      <c r="Q22077" s="10"/>
      <c r="R22077" s="10"/>
      <c r="S22077" s="10"/>
      <c r="T22077" s="10"/>
      <c r="U22077" s="10"/>
      <c r="V22077" s="10"/>
      <c r="W22077" s="10"/>
      <c r="X22077" s="10"/>
      <c r="Y22077" s="10"/>
      <c r="Z22077" s="10"/>
      <c r="AA22077" s="10"/>
      <c r="AB22077" s="10"/>
      <c r="AC22077" s="10"/>
      <c r="AD22077" s="10"/>
      <c r="AE22077" s="10"/>
      <c r="AF22077" s="10"/>
      <c r="AG22077" s="12"/>
    </row>
    <row r="22078" spans="1:33">
      <c r="A22078" s="10"/>
      <c r="B22078" s="10"/>
      <c r="C22078" s="10"/>
      <c r="D22078" s="10"/>
      <c r="E22078" s="10"/>
      <c r="F22078" s="10"/>
      <c r="G22078" s="10"/>
      <c r="H22078" s="10"/>
      <c r="I22078" s="10"/>
      <c r="J22078" s="10"/>
      <c r="K22078" s="10"/>
      <c r="L22078" s="10"/>
      <c r="M22078" s="10"/>
      <c r="N22078" s="10"/>
      <c r="O22078" s="10"/>
      <c r="P22078" s="10"/>
      <c r="Q22078" s="10"/>
      <c r="R22078" s="10"/>
      <c r="S22078" s="10"/>
      <c r="T22078" s="10"/>
      <c r="U22078" s="10"/>
      <c r="V22078" s="10"/>
      <c r="W22078" s="10"/>
      <c r="X22078" s="10"/>
      <c r="Y22078" s="10"/>
      <c r="Z22078" s="10"/>
      <c r="AA22078" s="10"/>
      <c r="AB22078" s="10"/>
      <c r="AC22078" s="10"/>
      <c r="AD22078" s="10"/>
      <c r="AE22078" s="10"/>
      <c r="AF22078" s="10"/>
      <c r="AG22078" s="12"/>
    </row>
    <row r="22079" spans="1:33">
      <c r="A22079" s="10"/>
      <c r="B22079" s="10"/>
      <c r="C22079" s="10"/>
      <c r="D22079" s="10"/>
      <c r="E22079" s="10"/>
      <c r="F22079" s="10"/>
      <c r="G22079" s="10"/>
      <c r="H22079" s="10"/>
      <c r="I22079" s="10"/>
      <c r="J22079" s="10"/>
      <c r="K22079" s="10"/>
      <c r="L22079" s="10"/>
      <c r="M22079" s="10"/>
      <c r="N22079" s="10"/>
      <c r="O22079" s="10"/>
      <c r="P22079" s="10"/>
      <c r="Q22079" s="10"/>
      <c r="R22079" s="10"/>
      <c r="S22079" s="10"/>
      <c r="T22079" s="10"/>
      <c r="U22079" s="10"/>
      <c r="V22079" s="10"/>
      <c r="W22079" s="10"/>
      <c r="X22079" s="10"/>
      <c r="Y22079" s="10"/>
      <c r="Z22079" s="10"/>
      <c r="AA22079" s="10"/>
      <c r="AB22079" s="10"/>
      <c r="AC22079" s="10"/>
      <c r="AD22079" s="10"/>
      <c r="AE22079" s="10"/>
      <c r="AF22079" s="10"/>
      <c r="AG22079" s="12"/>
    </row>
    <row r="22080" spans="1:33">
      <c r="A22080" s="10"/>
      <c r="B22080" s="10"/>
      <c r="C22080" s="10"/>
      <c r="D22080" s="10"/>
      <c r="E22080" s="10"/>
      <c r="F22080" s="10"/>
      <c r="G22080" s="10"/>
      <c r="H22080" s="10"/>
      <c r="I22080" s="10"/>
      <c r="J22080" s="10"/>
      <c r="K22080" s="10"/>
      <c r="L22080" s="10"/>
      <c r="M22080" s="10"/>
      <c r="N22080" s="10"/>
      <c r="O22080" s="10"/>
      <c r="P22080" s="10"/>
      <c r="Q22080" s="10"/>
      <c r="R22080" s="10"/>
      <c r="S22080" s="10"/>
      <c r="T22080" s="10"/>
      <c r="U22080" s="10"/>
      <c r="V22080" s="10"/>
      <c r="W22080" s="10"/>
      <c r="X22080" s="10"/>
      <c r="Y22080" s="10"/>
      <c r="Z22080" s="10"/>
      <c r="AA22080" s="10"/>
      <c r="AB22080" s="10"/>
      <c r="AC22080" s="10"/>
      <c r="AD22080" s="10"/>
      <c r="AE22080" s="10"/>
      <c r="AF22080" s="10"/>
      <c r="AG22080" s="12"/>
    </row>
    <row r="22081" spans="1:33">
      <c r="A22081" s="10"/>
      <c r="B22081" s="10"/>
      <c r="C22081" s="10"/>
      <c r="D22081" s="10"/>
      <c r="E22081" s="10"/>
      <c r="F22081" s="10"/>
      <c r="G22081" s="10"/>
      <c r="H22081" s="10"/>
      <c r="I22081" s="10"/>
      <c r="J22081" s="10"/>
      <c r="K22081" s="10"/>
      <c r="L22081" s="10"/>
      <c r="M22081" s="10"/>
      <c r="N22081" s="10"/>
      <c r="O22081" s="10"/>
      <c r="P22081" s="10"/>
      <c r="Q22081" s="10"/>
      <c r="R22081" s="10"/>
      <c r="S22081" s="10"/>
      <c r="T22081" s="10"/>
      <c r="U22081" s="10"/>
      <c r="V22081" s="10"/>
      <c r="W22081" s="10"/>
      <c r="X22081" s="10"/>
      <c r="Y22081" s="10"/>
      <c r="Z22081" s="10"/>
      <c r="AA22081" s="10"/>
      <c r="AB22081" s="10"/>
      <c r="AC22081" s="10"/>
      <c r="AD22081" s="10"/>
      <c r="AE22081" s="10"/>
      <c r="AF22081" s="10"/>
      <c r="AG22081" s="12"/>
    </row>
    <row r="22082" spans="1:33">
      <c r="A22082" s="10"/>
      <c r="B22082" s="10"/>
      <c r="C22082" s="10"/>
      <c r="D22082" s="10"/>
      <c r="E22082" s="10"/>
      <c r="F22082" s="10"/>
      <c r="G22082" s="10"/>
      <c r="H22082" s="10"/>
      <c r="I22082" s="10"/>
      <c r="J22082" s="10"/>
      <c r="K22082" s="10"/>
      <c r="L22082" s="10"/>
      <c r="M22082" s="10"/>
      <c r="N22082" s="10"/>
      <c r="O22082" s="10"/>
      <c r="P22082" s="10"/>
      <c r="Q22082" s="10"/>
      <c r="R22082" s="10"/>
      <c r="S22082" s="10"/>
      <c r="T22082" s="10"/>
      <c r="U22082" s="10"/>
      <c r="V22082" s="10"/>
      <c r="W22082" s="10"/>
      <c r="X22082" s="10"/>
      <c r="Y22082" s="10"/>
      <c r="Z22082" s="10"/>
      <c r="AA22082" s="10"/>
      <c r="AB22082" s="10"/>
      <c r="AC22082" s="10"/>
      <c r="AD22082" s="10"/>
      <c r="AE22082" s="10"/>
      <c r="AF22082" s="10"/>
      <c r="AG22082" s="12"/>
    </row>
    <row r="22083" spans="1:33">
      <c r="A22083" s="10"/>
      <c r="B22083" s="10"/>
      <c r="C22083" s="10"/>
      <c r="D22083" s="10"/>
      <c r="E22083" s="10"/>
      <c r="F22083" s="10"/>
      <c r="G22083" s="10"/>
      <c r="H22083" s="10"/>
      <c r="I22083" s="10"/>
      <c r="J22083" s="10"/>
      <c r="K22083" s="10"/>
      <c r="L22083" s="10"/>
      <c r="M22083" s="10"/>
      <c r="N22083" s="10"/>
      <c r="O22083" s="10"/>
      <c r="P22083" s="10"/>
      <c r="Q22083" s="10"/>
      <c r="R22083" s="10"/>
      <c r="S22083" s="10"/>
      <c r="T22083" s="10"/>
      <c r="U22083" s="10"/>
      <c r="V22083" s="10"/>
      <c r="W22083" s="10"/>
      <c r="X22083" s="10"/>
      <c r="Y22083" s="10"/>
      <c r="Z22083" s="10"/>
      <c r="AA22083" s="10"/>
      <c r="AB22083" s="10"/>
      <c r="AC22083" s="10"/>
      <c r="AD22083" s="10"/>
      <c r="AE22083" s="10"/>
      <c r="AF22083" s="10"/>
      <c r="AG22083" s="12"/>
    </row>
    <row r="22084" spans="1:33">
      <c r="A22084" s="10"/>
      <c r="B22084" s="10"/>
      <c r="C22084" s="10"/>
      <c r="D22084" s="10"/>
      <c r="E22084" s="10"/>
      <c r="F22084" s="10"/>
      <c r="G22084" s="10"/>
      <c r="H22084" s="10"/>
      <c r="I22084" s="10"/>
      <c r="J22084" s="10"/>
      <c r="K22084" s="10"/>
      <c r="L22084" s="10"/>
      <c r="M22084" s="10"/>
      <c r="N22084" s="10"/>
      <c r="O22084" s="10"/>
      <c r="P22084" s="10"/>
      <c r="Q22084" s="10"/>
      <c r="R22084" s="10"/>
      <c r="S22084" s="10"/>
      <c r="T22084" s="10"/>
      <c r="U22084" s="10"/>
      <c r="V22084" s="10"/>
      <c r="W22084" s="10"/>
      <c r="X22084" s="10"/>
      <c r="Y22084" s="10"/>
      <c r="Z22084" s="10"/>
      <c r="AA22084" s="10"/>
      <c r="AB22084" s="10"/>
      <c r="AC22084" s="10"/>
      <c r="AD22084" s="10"/>
      <c r="AE22084" s="10"/>
      <c r="AF22084" s="10"/>
      <c r="AG22084" s="12"/>
    </row>
    <row r="22085" spans="1:33">
      <c r="A22085" s="10"/>
      <c r="B22085" s="10"/>
      <c r="C22085" s="10"/>
      <c r="D22085" s="10"/>
      <c r="E22085" s="10"/>
      <c r="F22085" s="10"/>
      <c r="G22085" s="10"/>
      <c r="H22085" s="10"/>
      <c r="I22085" s="10"/>
      <c r="J22085" s="10"/>
      <c r="K22085" s="10"/>
      <c r="L22085" s="10"/>
      <c r="M22085" s="10"/>
      <c r="N22085" s="10"/>
      <c r="O22085" s="10"/>
      <c r="P22085" s="10"/>
      <c r="Q22085" s="10"/>
      <c r="R22085" s="10"/>
      <c r="S22085" s="10"/>
      <c r="T22085" s="10"/>
      <c r="U22085" s="10"/>
      <c r="V22085" s="10"/>
      <c r="W22085" s="10"/>
      <c r="X22085" s="10"/>
      <c r="Y22085" s="10"/>
      <c r="Z22085" s="10"/>
      <c r="AA22085" s="10"/>
      <c r="AB22085" s="10"/>
      <c r="AC22085" s="10"/>
      <c r="AD22085" s="10"/>
      <c r="AE22085" s="10"/>
      <c r="AF22085" s="10"/>
      <c r="AG22085" s="12"/>
    </row>
    <row r="22086" spans="1:33">
      <c r="A22086" s="10"/>
      <c r="B22086" s="10"/>
      <c r="C22086" s="10"/>
      <c r="D22086" s="10"/>
      <c r="E22086" s="10"/>
      <c r="F22086" s="10"/>
      <c r="G22086" s="10"/>
      <c r="H22086" s="10"/>
      <c r="I22086" s="10"/>
      <c r="J22086" s="10"/>
      <c r="K22086" s="10"/>
      <c r="L22086" s="10"/>
      <c r="M22086" s="10"/>
      <c r="N22086" s="10"/>
      <c r="O22086" s="10"/>
      <c r="P22086" s="10"/>
      <c r="Q22086" s="10"/>
      <c r="R22086" s="10"/>
      <c r="S22086" s="10"/>
      <c r="T22086" s="10"/>
      <c r="U22086" s="10"/>
      <c r="V22086" s="10"/>
      <c r="W22086" s="10"/>
      <c r="X22086" s="10"/>
      <c r="Y22086" s="10"/>
      <c r="Z22086" s="10"/>
      <c r="AA22086" s="10"/>
      <c r="AB22086" s="10"/>
      <c r="AC22086" s="10"/>
      <c r="AD22086" s="10"/>
      <c r="AE22086" s="10"/>
      <c r="AF22086" s="10"/>
      <c r="AG22086" s="12"/>
    </row>
    <row r="22087" spans="1:33">
      <c r="A22087" s="10"/>
      <c r="B22087" s="10"/>
      <c r="C22087" s="10"/>
      <c r="D22087" s="10"/>
      <c r="E22087" s="10"/>
      <c r="F22087" s="10"/>
      <c r="G22087" s="10"/>
      <c r="H22087" s="10"/>
      <c r="I22087" s="10"/>
      <c r="J22087" s="10"/>
      <c r="K22087" s="10"/>
      <c r="L22087" s="10"/>
      <c r="M22087" s="10"/>
      <c r="N22087" s="10"/>
      <c r="O22087" s="10"/>
      <c r="P22087" s="10"/>
      <c r="Q22087" s="10"/>
      <c r="R22087" s="10"/>
      <c r="S22087" s="10"/>
      <c r="T22087" s="10"/>
      <c r="U22087" s="10"/>
      <c r="V22087" s="10"/>
      <c r="W22087" s="10"/>
      <c r="X22087" s="10"/>
      <c r="Y22087" s="10"/>
      <c r="Z22087" s="10"/>
      <c r="AA22087" s="10"/>
      <c r="AB22087" s="10"/>
      <c r="AC22087" s="10"/>
      <c r="AD22087" s="10"/>
      <c r="AE22087" s="10"/>
      <c r="AF22087" s="10"/>
      <c r="AG22087" s="12"/>
    </row>
    <row r="22088" spans="1:33">
      <c r="A22088" s="10"/>
      <c r="B22088" s="10"/>
      <c r="C22088" s="10"/>
      <c r="D22088" s="10"/>
      <c r="E22088" s="10"/>
      <c r="F22088" s="10"/>
      <c r="G22088" s="10"/>
      <c r="H22088" s="10"/>
      <c r="I22088" s="10"/>
      <c r="J22088" s="10"/>
      <c r="K22088" s="10"/>
      <c r="L22088" s="10"/>
      <c r="M22088" s="10"/>
      <c r="N22088" s="10"/>
      <c r="O22088" s="10"/>
      <c r="P22088" s="10"/>
      <c r="Q22088" s="10"/>
      <c r="R22088" s="10"/>
      <c r="S22088" s="10"/>
      <c r="T22088" s="10"/>
      <c r="U22088" s="10"/>
      <c r="V22088" s="10"/>
      <c r="W22088" s="10"/>
      <c r="X22088" s="10"/>
      <c r="Y22088" s="10"/>
      <c r="Z22088" s="10"/>
      <c r="AA22088" s="10"/>
      <c r="AB22088" s="10"/>
      <c r="AC22088" s="10"/>
      <c r="AD22088" s="10"/>
      <c r="AE22088" s="10"/>
      <c r="AF22088" s="10"/>
      <c r="AG22088" s="12"/>
    </row>
    <row r="22089" spans="1:33">
      <c r="A22089" s="10"/>
      <c r="B22089" s="10"/>
      <c r="C22089" s="10"/>
      <c r="D22089" s="10"/>
      <c r="E22089" s="10"/>
      <c r="F22089" s="10"/>
      <c r="G22089" s="10"/>
      <c r="H22089" s="10"/>
      <c r="I22089" s="10"/>
      <c r="J22089" s="10"/>
      <c r="K22089" s="10"/>
      <c r="L22089" s="10"/>
      <c r="M22089" s="10"/>
      <c r="N22089" s="10"/>
      <c r="O22089" s="10"/>
      <c r="P22089" s="10"/>
      <c r="Q22089" s="10"/>
      <c r="R22089" s="10"/>
      <c r="S22089" s="10"/>
      <c r="T22089" s="10"/>
      <c r="U22089" s="10"/>
      <c r="V22089" s="10"/>
      <c r="W22089" s="10"/>
      <c r="X22089" s="10"/>
      <c r="Y22089" s="10"/>
      <c r="Z22089" s="10"/>
      <c r="AA22089" s="10"/>
      <c r="AB22089" s="10"/>
      <c r="AC22089" s="10"/>
      <c r="AD22089" s="10"/>
      <c r="AE22089" s="10"/>
      <c r="AF22089" s="10"/>
      <c r="AG22089" s="12"/>
    </row>
    <row r="22090" spans="1:33">
      <c r="A22090" s="10"/>
      <c r="B22090" s="10"/>
      <c r="C22090" s="10"/>
      <c r="D22090" s="10"/>
      <c r="E22090" s="10"/>
      <c r="F22090" s="10"/>
      <c r="G22090" s="10"/>
      <c r="H22090" s="10"/>
      <c r="I22090" s="10"/>
      <c r="J22090" s="10"/>
      <c r="K22090" s="10"/>
      <c r="L22090" s="10"/>
      <c r="M22090" s="10"/>
      <c r="N22090" s="10"/>
      <c r="O22090" s="10"/>
      <c r="P22090" s="10"/>
      <c r="Q22090" s="10"/>
      <c r="R22090" s="10"/>
      <c r="S22090" s="10"/>
      <c r="T22090" s="10"/>
      <c r="U22090" s="10"/>
      <c r="V22090" s="10"/>
      <c r="W22090" s="10"/>
      <c r="X22090" s="10"/>
      <c r="Y22090" s="10"/>
      <c r="Z22090" s="10"/>
      <c r="AA22090" s="10"/>
      <c r="AB22090" s="10"/>
      <c r="AC22090" s="10"/>
      <c r="AD22090" s="10"/>
      <c r="AE22090" s="10"/>
      <c r="AF22090" s="10"/>
      <c r="AG22090" s="12"/>
    </row>
    <row r="22091" spans="1:33">
      <c r="A22091" s="10"/>
      <c r="B22091" s="10"/>
      <c r="C22091" s="10"/>
      <c r="D22091" s="10"/>
      <c r="E22091" s="10"/>
      <c r="F22091" s="10"/>
      <c r="G22091" s="10"/>
      <c r="H22091" s="10"/>
      <c r="I22091" s="10"/>
      <c r="J22091" s="10"/>
      <c r="K22091" s="10"/>
      <c r="L22091" s="10"/>
      <c r="M22091" s="10"/>
      <c r="N22091" s="10"/>
      <c r="O22091" s="10"/>
      <c r="P22091" s="10"/>
      <c r="Q22091" s="10"/>
      <c r="R22091" s="10"/>
      <c r="S22091" s="10"/>
      <c r="T22091" s="10"/>
      <c r="U22091" s="10"/>
      <c r="V22091" s="10"/>
      <c r="W22091" s="10"/>
      <c r="X22091" s="10"/>
      <c r="Y22091" s="10"/>
      <c r="Z22091" s="10"/>
      <c r="AA22091" s="10"/>
      <c r="AB22091" s="10"/>
      <c r="AC22091" s="10"/>
      <c r="AD22091" s="10"/>
      <c r="AE22091" s="10"/>
      <c r="AF22091" s="10"/>
      <c r="AG22091" s="12"/>
    </row>
    <row r="22092" spans="1:33">
      <c r="A22092" s="10"/>
      <c r="B22092" s="10"/>
      <c r="C22092" s="10"/>
      <c r="D22092" s="10"/>
      <c r="E22092" s="10"/>
      <c r="F22092" s="10"/>
      <c r="G22092" s="10"/>
      <c r="H22092" s="10"/>
      <c r="I22092" s="10"/>
      <c r="J22092" s="10"/>
      <c r="K22092" s="10"/>
      <c r="L22092" s="10"/>
      <c r="M22092" s="10"/>
      <c r="N22092" s="10"/>
      <c r="O22092" s="10"/>
      <c r="P22092" s="10"/>
      <c r="Q22092" s="10"/>
      <c r="R22092" s="10"/>
      <c r="S22092" s="10"/>
      <c r="T22092" s="10"/>
      <c r="U22092" s="10"/>
      <c r="V22092" s="10"/>
      <c r="W22092" s="10"/>
      <c r="X22092" s="10"/>
      <c r="Y22092" s="10"/>
      <c r="Z22092" s="10"/>
      <c r="AA22092" s="10"/>
      <c r="AB22092" s="10"/>
      <c r="AC22092" s="10"/>
      <c r="AD22092" s="10"/>
      <c r="AE22092" s="10"/>
      <c r="AF22092" s="10"/>
      <c r="AG22092" s="12"/>
    </row>
    <row r="22093" spans="1:33">
      <c r="A22093" s="10"/>
      <c r="B22093" s="10"/>
      <c r="C22093" s="10"/>
      <c r="D22093" s="10"/>
      <c r="E22093" s="10"/>
      <c r="F22093" s="10"/>
      <c r="G22093" s="10"/>
      <c r="H22093" s="10"/>
      <c r="I22093" s="10"/>
      <c r="J22093" s="10"/>
      <c r="K22093" s="10"/>
      <c r="L22093" s="10"/>
      <c r="M22093" s="10"/>
      <c r="N22093" s="10"/>
      <c r="O22093" s="10"/>
      <c r="P22093" s="10"/>
      <c r="Q22093" s="10"/>
      <c r="R22093" s="10"/>
      <c r="S22093" s="10"/>
      <c r="T22093" s="10"/>
      <c r="U22093" s="10"/>
      <c r="V22093" s="10"/>
      <c r="W22093" s="10"/>
      <c r="X22093" s="10"/>
      <c r="Y22093" s="10"/>
      <c r="Z22093" s="10"/>
      <c r="AA22093" s="10"/>
      <c r="AB22093" s="10"/>
      <c r="AC22093" s="10"/>
      <c r="AD22093" s="10"/>
      <c r="AE22093" s="10"/>
      <c r="AF22093" s="10"/>
      <c r="AG22093" s="12"/>
    </row>
    <row r="22094" spans="1:33">
      <c r="A22094" s="10"/>
      <c r="B22094" s="10"/>
      <c r="C22094" s="10"/>
      <c r="D22094" s="10"/>
      <c r="E22094" s="10"/>
      <c r="F22094" s="10"/>
      <c r="G22094" s="10"/>
      <c r="H22094" s="10"/>
      <c r="I22094" s="10"/>
      <c r="J22094" s="10"/>
      <c r="K22094" s="10"/>
      <c r="L22094" s="10"/>
      <c r="M22094" s="10"/>
      <c r="N22094" s="10"/>
      <c r="O22094" s="10"/>
      <c r="P22094" s="10"/>
      <c r="Q22094" s="10"/>
      <c r="R22094" s="10"/>
      <c r="S22094" s="10"/>
      <c r="T22094" s="10"/>
      <c r="U22094" s="10"/>
      <c r="V22094" s="10"/>
      <c r="W22094" s="10"/>
      <c r="X22094" s="10"/>
      <c r="Y22094" s="10"/>
      <c r="Z22094" s="10"/>
      <c r="AA22094" s="10"/>
      <c r="AB22094" s="10"/>
      <c r="AC22094" s="10"/>
      <c r="AD22094" s="10"/>
      <c r="AE22094" s="10"/>
      <c r="AF22094" s="10"/>
      <c r="AG22094" s="12"/>
    </row>
    <row r="22095" spans="1:33">
      <c r="A22095" s="10"/>
      <c r="B22095" s="10"/>
      <c r="C22095" s="10"/>
      <c r="D22095" s="10"/>
      <c r="E22095" s="10"/>
      <c r="F22095" s="10"/>
      <c r="G22095" s="10"/>
      <c r="H22095" s="10"/>
      <c r="I22095" s="10"/>
      <c r="J22095" s="10"/>
      <c r="K22095" s="10"/>
      <c r="L22095" s="10"/>
      <c r="M22095" s="10"/>
      <c r="N22095" s="10"/>
      <c r="O22095" s="10"/>
      <c r="P22095" s="10"/>
      <c r="Q22095" s="10"/>
      <c r="R22095" s="10"/>
      <c r="S22095" s="10"/>
      <c r="T22095" s="10"/>
      <c r="U22095" s="10"/>
      <c r="V22095" s="10"/>
      <c r="W22095" s="10"/>
      <c r="X22095" s="10"/>
      <c r="Y22095" s="10"/>
      <c r="Z22095" s="10"/>
      <c r="AA22095" s="10"/>
      <c r="AB22095" s="10"/>
      <c r="AC22095" s="10"/>
      <c r="AD22095" s="10"/>
      <c r="AE22095" s="10"/>
      <c r="AF22095" s="10"/>
      <c r="AG22095" s="12"/>
    </row>
    <row r="22096" spans="1:33">
      <c r="A22096" s="10"/>
      <c r="B22096" s="10"/>
      <c r="C22096" s="10"/>
      <c r="D22096" s="10"/>
      <c r="E22096" s="10"/>
      <c r="F22096" s="10"/>
      <c r="G22096" s="10"/>
      <c r="H22096" s="10"/>
      <c r="I22096" s="10"/>
      <c r="J22096" s="10"/>
      <c r="K22096" s="10"/>
      <c r="L22096" s="10"/>
      <c r="M22096" s="10"/>
      <c r="N22096" s="10"/>
      <c r="O22096" s="10"/>
      <c r="P22096" s="10"/>
      <c r="Q22096" s="10"/>
      <c r="R22096" s="10"/>
      <c r="S22096" s="10"/>
      <c r="T22096" s="10"/>
      <c r="U22096" s="10"/>
      <c r="V22096" s="10"/>
      <c r="W22096" s="10"/>
      <c r="X22096" s="10"/>
      <c r="Y22096" s="10"/>
      <c r="Z22096" s="10"/>
      <c r="AA22096" s="10"/>
      <c r="AB22096" s="10"/>
      <c r="AC22096" s="10"/>
      <c r="AD22096" s="10"/>
      <c r="AE22096" s="10"/>
      <c r="AF22096" s="10"/>
      <c r="AG22096" s="12"/>
    </row>
    <row r="22097" spans="1:33">
      <c r="A22097" s="10"/>
      <c r="B22097" s="10"/>
      <c r="C22097" s="10"/>
      <c r="D22097" s="10"/>
      <c r="E22097" s="10"/>
      <c r="F22097" s="10"/>
      <c r="G22097" s="10"/>
      <c r="H22097" s="10"/>
      <c r="I22097" s="10"/>
      <c r="J22097" s="10"/>
      <c r="K22097" s="10"/>
      <c r="L22097" s="10"/>
      <c r="M22097" s="10"/>
      <c r="N22097" s="10"/>
      <c r="O22097" s="10"/>
      <c r="P22097" s="10"/>
      <c r="Q22097" s="10"/>
      <c r="R22097" s="10"/>
      <c r="S22097" s="10"/>
      <c r="T22097" s="10"/>
      <c r="U22097" s="10"/>
      <c r="V22097" s="10"/>
      <c r="W22097" s="10"/>
      <c r="X22097" s="10"/>
      <c r="Y22097" s="10"/>
      <c r="Z22097" s="10"/>
      <c r="AA22097" s="10"/>
      <c r="AB22097" s="10"/>
      <c r="AC22097" s="10"/>
      <c r="AD22097" s="10"/>
      <c r="AE22097" s="10"/>
      <c r="AF22097" s="10"/>
      <c r="AG22097" s="12"/>
    </row>
    <row r="22098" spans="1:33">
      <c r="A22098" s="10"/>
      <c r="B22098" s="10"/>
      <c r="C22098" s="10"/>
      <c r="D22098" s="10"/>
      <c r="E22098" s="10"/>
      <c r="F22098" s="10"/>
      <c r="G22098" s="10"/>
      <c r="H22098" s="10"/>
      <c r="I22098" s="10"/>
      <c r="J22098" s="10"/>
      <c r="K22098" s="10"/>
      <c r="L22098" s="10"/>
      <c r="M22098" s="10"/>
      <c r="N22098" s="10"/>
      <c r="O22098" s="10"/>
      <c r="P22098" s="10"/>
      <c r="Q22098" s="10"/>
      <c r="R22098" s="10"/>
      <c r="S22098" s="10"/>
      <c r="T22098" s="10"/>
      <c r="U22098" s="10"/>
      <c r="V22098" s="10"/>
      <c r="W22098" s="10"/>
      <c r="X22098" s="10"/>
      <c r="Y22098" s="10"/>
      <c r="Z22098" s="10"/>
      <c r="AA22098" s="10"/>
      <c r="AB22098" s="10"/>
      <c r="AC22098" s="10"/>
      <c r="AD22098" s="10"/>
      <c r="AE22098" s="10"/>
      <c r="AF22098" s="10"/>
      <c r="AG22098" s="12"/>
    </row>
    <row r="22099" spans="1:33">
      <c r="A22099" s="10"/>
      <c r="B22099" s="10"/>
      <c r="C22099" s="10"/>
      <c r="D22099" s="10"/>
      <c r="E22099" s="10"/>
      <c r="F22099" s="10"/>
      <c r="G22099" s="10"/>
      <c r="H22099" s="10"/>
      <c r="I22099" s="10"/>
      <c r="J22099" s="10"/>
      <c r="K22099" s="10"/>
      <c r="L22099" s="10"/>
      <c r="M22099" s="10"/>
      <c r="N22099" s="10"/>
      <c r="O22099" s="10"/>
      <c r="P22099" s="10"/>
      <c r="Q22099" s="10"/>
      <c r="R22099" s="10"/>
      <c r="S22099" s="10"/>
      <c r="T22099" s="10"/>
      <c r="U22099" s="10"/>
      <c r="V22099" s="10"/>
      <c r="W22099" s="10"/>
      <c r="X22099" s="10"/>
      <c r="Y22099" s="10"/>
      <c r="Z22099" s="10"/>
      <c r="AA22099" s="10"/>
      <c r="AB22099" s="10"/>
      <c r="AC22099" s="10"/>
      <c r="AD22099" s="10"/>
      <c r="AE22099" s="10"/>
      <c r="AF22099" s="10"/>
      <c r="AG22099" s="12"/>
    </row>
    <row r="22100" spans="1:33">
      <c r="A22100" s="10"/>
      <c r="B22100" s="10"/>
      <c r="C22100" s="10"/>
      <c r="D22100" s="10"/>
      <c r="E22100" s="10"/>
      <c r="F22100" s="10"/>
      <c r="G22100" s="10"/>
      <c r="H22100" s="10"/>
      <c r="I22100" s="10"/>
      <c r="J22100" s="10"/>
      <c r="K22100" s="10"/>
      <c r="L22100" s="10"/>
      <c r="M22100" s="10"/>
      <c r="N22100" s="10"/>
      <c r="O22100" s="10"/>
      <c r="P22100" s="10"/>
      <c r="Q22100" s="10"/>
      <c r="R22100" s="10"/>
      <c r="S22100" s="10"/>
      <c r="T22100" s="10"/>
      <c r="U22100" s="10"/>
      <c r="V22100" s="10"/>
      <c r="W22100" s="10"/>
      <c r="X22100" s="10"/>
      <c r="Y22100" s="10"/>
      <c r="Z22100" s="10"/>
      <c r="AA22100" s="10"/>
      <c r="AB22100" s="10"/>
      <c r="AC22100" s="10"/>
      <c r="AD22100" s="10"/>
      <c r="AE22100" s="10"/>
      <c r="AF22100" s="10"/>
      <c r="AG22100" s="12"/>
    </row>
    <row r="22101" spans="1:33">
      <c r="A22101" s="10"/>
      <c r="B22101" s="10"/>
      <c r="C22101" s="10"/>
      <c r="D22101" s="10"/>
      <c r="E22101" s="10"/>
      <c r="F22101" s="10"/>
      <c r="G22101" s="10"/>
      <c r="H22101" s="10"/>
      <c r="I22101" s="10"/>
      <c r="J22101" s="10"/>
      <c r="K22101" s="10"/>
      <c r="L22101" s="10"/>
      <c r="M22101" s="10"/>
      <c r="N22101" s="10"/>
      <c r="O22101" s="10"/>
      <c r="P22101" s="10"/>
      <c r="Q22101" s="10"/>
      <c r="R22101" s="10"/>
      <c r="S22101" s="10"/>
      <c r="T22101" s="10"/>
      <c r="U22101" s="10"/>
      <c r="V22101" s="10"/>
      <c r="W22101" s="10"/>
      <c r="X22101" s="10"/>
      <c r="Y22101" s="10"/>
      <c r="Z22101" s="10"/>
      <c r="AA22101" s="10"/>
      <c r="AB22101" s="10"/>
      <c r="AC22101" s="10"/>
      <c r="AD22101" s="10"/>
      <c r="AE22101" s="10"/>
      <c r="AF22101" s="10"/>
      <c r="AG22101" s="12"/>
    </row>
    <row r="22102" spans="1:33">
      <c r="A22102" s="10"/>
      <c r="B22102" s="10"/>
      <c r="C22102" s="10"/>
      <c r="D22102" s="10"/>
      <c r="E22102" s="10"/>
      <c r="F22102" s="10"/>
      <c r="G22102" s="10"/>
      <c r="H22102" s="10"/>
      <c r="I22102" s="10"/>
      <c r="J22102" s="10"/>
      <c r="K22102" s="10"/>
      <c r="L22102" s="10"/>
      <c r="M22102" s="10"/>
      <c r="N22102" s="10"/>
      <c r="O22102" s="10"/>
      <c r="P22102" s="10"/>
      <c r="Q22102" s="10"/>
      <c r="R22102" s="10"/>
      <c r="S22102" s="10"/>
      <c r="T22102" s="10"/>
      <c r="U22102" s="10"/>
      <c r="V22102" s="10"/>
      <c r="W22102" s="10"/>
      <c r="X22102" s="10"/>
      <c r="Y22102" s="10"/>
      <c r="Z22102" s="10"/>
      <c r="AA22102" s="10"/>
      <c r="AB22102" s="10"/>
      <c r="AC22102" s="10"/>
      <c r="AD22102" s="10"/>
      <c r="AE22102" s="10"/>
      <c r="AF22102" s="10"/>
      <c r="AG22102" s="12"/>
    </row>
    <row r="22103" spans="1:33">
      <c r="A22103" s="10"/>
      <c r="B22103" s="10"/>
      <c r="C22103" s="10"/>
      <c r="D22103" s="10"/>
      <c r="E22103" s="10"/>
      <c r="F22103" s="10"/>
      <c r="G22103" s="10"/>
      <c r="H22103" s="10"/>
      <c r="I22103" s="10"/>
      <c r="J22103" s="10"/>
      <c r="K22103" s="10"/>
      <c r="L22103" s="10"/>
      <c r="M22103" s="10"/>
      <c r="N22103" s="10"/>
      <c r="O22103" s="10"/>
      <c r="P22103" s="10"/>
      <c r="Q22103" s="10"/>
      <c r="R22103" s="10"/>
      <c r="S22103" s="10"/>
      <c r="T22103" s="10"/>
      <c r="U22103" s="10"/>
      <c r="V22103" s="10"/>
      <c r="W22103" s="10"/>
      <c r="X22103" s="10"/>
      <c r="Y22103" s="10"/>
      <c r="Z22103" s="10"/>
      <c r="AA22103" s="10"/>
      <c r="AB22103" s="10"/>
      <c r="AC22103" s="10"/>
      <c r="AD22103" s="10"/>
      <c r="AE22103" s="10"/>
      <c r="AF22103" s="10"/>
      <c r="AG22103" s="12"/>
    </row>
    <row r="22104" spans="1:33">
      <c r="A22104" s="10"/>
      <c r="B22104" s="10"/>
      <c r="C22104" s="10"/>
      <c r="D22104" s="10"/>
      <c r="E22104" s="10"/>
      <c r="F22104" s="10"/>
      <c r="G22104" s="10"/>
      <c r="H22104" s="10"/>
      <c r="I22104" s="10"/>
      <c r="J22104" s="10"/>
      <c r="K22104" s="10"/>
      <c r="L22104" s="10"/>
      <c r="M22104" s="10"/>
      <c r="N22104" s="10"/>
      <c r="O22104" s="10"/>
      <c r="P22104" s="10"/>
      <c r="Q22104" s="10"/>
      <c r="R22104" s="10"/>
      <c r="S22104" s="10"/>
      <c r="T22104" s="10"/>
      <c r="U22104" s="10"/>
      <c r="V22104" s="10"/>
      <c r="W22104" s="10"/>
      <c r="X22104" s="10"/>
      <c r="Y22104" s="10"/>
      <c r="Z22104" s="10"/>
      <c r="AA22104" s="10"/>
      <c r="AB22104" s="10"/>
      <c r="AC22104" s="10"/>
      <c r="AD22104" s="10"/>
      <c r="AE22104" s="10"/>
      <c r="AF22104" s="10"/>
      <c r="AG22104" s="12"/>
    </row>
    <row r="22105" spans="1:33">
      <c r="A22105" s="10"/>
      <c r="B22105" s="10"/>
      <c r="C22105" s="10"/>
      <c r="D22105" s="10"/>
      <c r="E22105" s="10"/>
      <c r="F22105" s="10"/>
      <c r="G22105" s="10"/>
      <c r="H22105" s="10"/>
      <c r="I22105" s="10"/>
      <c r="J22105" s="10"/>
      <c r="K22105" s="10"/>
      <c r="L22105" s="10"/>
      <c r="M22105" s="10"/>
      <c r="N22105" s="10"/>
      <c r="O22105" s="10"/>
      <c r="P22105" s="10"/>
      <c r="Q22105" s="10"/>
      <c r="R22105" s="10"/>
      <c r="S22105" s="10"/>
      <c r="T22105" s="10"/>
      <c r="U22105" s="10"/>
      <c r="V22105" s="10"/>
      <c r="W22105" s="10"/>
      <c r="X22105" s="10"/>
      <c r="Y22105" s="10"/>
      <c r="Z22105" s="10"/>
      <c r="AA22105" s="10"/>
      <c r="AB22105" s="10"/>
      <c r="AC22105" s="10"/>
      <c r="AD22105" s="10"/>
      <c r="AE22105" s="10"/>
      <c r="AF22105" s="10"/>
      <c r="AG22105" s="12"/>
    </row>
    <row r="22106" spans="1:33">
      <c r="A22106" s="10"/>
      <c r="B22106" s="10"/>
      <c r="C22106" s="10"/>
      <c r="D22106" s="10"/>
      <c r="E22106" s="10"/>
      <c r="F22106" s="10"/>
      <c r="G22106" s="10"/>
      <c r="H22106" s="10"/>
      <c r="I22106" s="10"/>
      <c r="J22106" s="10"/>
      <c r="K22106" s="10"/>
      <c r="L22106" s="10"/>
      <c r="M22106" s="10"/>
      <c r="N22106" s="10"/>
      <c r="O22106" s="10"/>
      <c r="P22106" s="10"/>
      <c r="Q22106" s="10"/>
      <c r="R22106" s="10"/>
      <c r="S22106" s="10"/>
      <c r="T22106" s="10"/>
      <c r="U22106" s="10"/>
      <c r="V22106" s="10"/>
      <c r="W22106" s="10"/>
      <c r="X22106" s="10"/>
      <c r="Y22106" s="10"/>
      <c r="Z22106" s="10"/>
      <c r="AA22106" s="10"/>
      <c r="AB22106" s="10"/>
      <c r="AC22106" s="10"/>
      <c r="AD22106" s="10"/>
      <c r="AE22106" s="10"/>
      <c r="AF22106" s="10"/>
      <c r="AG22106" s="12"/>
    </row>
    <row r="22107" spans="1:33">
      <c r="A22107" s="10"/>
      <c r="B22107" s="10"/>
      <c r="C22107" s="10"/>
      <c r="D22107" s="10"/>
      <c r="E22107" s="10"/>
      <c r="F22107" s="10"/>
      <c r="G22107" s="10"/>
      <c r="H22107" s="10"/>
      <c r="I22107" s="10"/>
      <c r="J22107" s="10"/>
      <c r="K22107" s="10"/>
      <c r="L22107" s="10"/>
      <c r="M22107" s="10"/>
      <c r="N22107" s="10"/>
      <c r="O22107" s="10"/>
      <c r="P22107" s="10"/>
      <c r="Q22107" s="10"/>
      <c r="R22107" s="10"/>
      <c r="S22107" s="10"/>
      <c r="T22107" s="10"/>
      <c r="U22107" s="10"/>
      <c r="V22107" s="10"/>
      <c r="W22107" s="10"/>
      <c r="X22107" s="10"/>
      <c r="Y22107" s="10"/>
      <c r="Z22107" s="10"/>
      <c r="AA22107" s="10"/>
      <c r="AB22107" s="10"/>
      <c r="AC22107" s="10"/>
      <c r="AD22107" s="10"/>
      <c r="AE22107" s="10"/>
      <c r="AF22107" s="10"/>
      <c r="AG22107" s="12"/>
    </row>
    <row r="22108" spans="1:33">
      <c r="A22108" s="10"/>
      <c r="B22108" s="10"/>
      <c r="C22108" s="10"/>
      <c r="D22108" s="10"/>
      <c r="E22108" s="10"/>
      <c r="F22108" s="10"/>
      <c r="G22108" s="10"/>
      <c r="H22108" s="10"/>
      <c r="I22108" s="10"/>
      <c r="J22108" s="10"/>
      <c r="K22108" s="10"/>
      <c r="L22108" s="10"/>
      <c r="M22108" s="10"/>
      <c r="N22108" s="10"/>
      <c r="O22108" s="10"/>
      <c r="P22108" s="10"/>
      <c r="Q22108" s="10"/>
      <c r="R22108" s="10"/>
      <c r="S22108" s="10"/>
      <c r="T22108" s="10"/>
      <c r="U22108" s="10"/>
      <c r="V22108" s="10"/>
      <c r="W22108" s="10"/>
      <c r="X22108" s="10"/>
      <c r="Y22108" s="10"/>
      <c r="Z22108" s="10"/>
      <c r="AA22108" s="10"/>
      <c r="AB22108" s="10"/>
      <c r="AC22108" s="10"/>
      <c r="AD22108" s="10"/>
      <c r="AE22108" s="10"/>
      <c r="AF22108" s="10"/>
      <c r="AG22108" s="12"/>
    </row>
    <row r="22109" spans="1:33">
      <c r="A22109" s="10"/>
      <c r="B22109" s="10"/>
      <c r="C22109" s="10"/>
      <c r="D22109" s="10"/>
      <c r="E22109" s="10"/>
      <c r="F22109" s="10"/>
      <c r="G22109" s="10"/>
      <c r="H22109" s="10"/>
      <c r="I22109" s="10"/>
      <c r="J22109" s="10"/>
      <c r="K22109" s="10"/>
      <c r="L22109" s="10"/>
      <c r="M22109" s="10"/>
      <c r="N22109" s="10"/>
      <c r="O22109" s="10"/>
      <c r="P22109" s="10"/>
      <c r="Q22109" s="10"/>
      <c r="R22109" s="10"/>
      <c r="S22109" s="10"/>
      <c r="T22109" s="10"/>
      <c r="U22109" s="10"/>
      <c r="V22109" s="10"/>
      <c r="W22109" s="10"/>
      <c r="X22109" s="10"/>
      <c r="Y22109" s="10"/>
      <c r="Z22109" s="10"/>
      <c r="AA22109" s="10"/>
      <c r="AB22109" s="10"/>
      <c r="AC22109" s="10"/>
      <c r="AD22109" s="10"/>
      <c r="AE22109" s="10"/>
      <c r="AF22109" s="10"/>
      <c r="AG22109" s="12"/>
    </row>
    <row r="22110" spans="1:33">
      <c r="A22110" s="10"/>
      <c r="B22110" s="10"/>
      <c r="C22110" s="10"/>
      <c r="D22110" s="10"/>
      <c r="E22110" s="10"/>
      <c r="F22110" s="10"/>
      <c r="G22110" s="10"/>
      <c r="H22110" s="10"/>
      <c r="I22110" s="10"/>
      <c r="J22110" s="10"/>
      <c r="K22110" s="10"/>
      <c r="L22110" s="10"/>
      <c r="M22110" s="10"/>
      <c r="N22110" s="10"/>
      <c r="O22110" s="10"/>
      <c r="P22110" s="10"/>
      <c r="Q22110" s="10"/>
      <c r="R22110" s="10"/>
      <c r="S22110" s="10"/>
      <c r="T22110" s="10"/>
      <c r="U22110" s="10"/>
      <c r="V22110" s="10"/>
      <c r="W22110" s="10"/>
      <c r="X22110" s="10"/>
      <c r="Y22110" s="10"/>
      <c r="Z22110" s="10"/>
      <c r="AA22110" s="10"/>
      <c r="AB22110" s="10"/>
      <c r="AC22110" s="10"/>
      <c r="AD22110" s="10"/>
      <c r="AE22110" s="10"/>
      <c r="AF22110" s="10"/>
      <c r="AG22110" s="12"/>
    </row>
    <row r="22111" spans="1:33">
      <c r="A22111" s="10"/>
      <c r="B22111" s="10"/>
      <c r="C22111" s="10"/>
      <c r="D22111" s="10"/>
      <c r="E22111" s="10"/>
      <c r="F22111" s="10"/>
      <c r="G22111" s="10"/>
      <c r="H22111" s="10"/>
      <c r="I22111" s="10"/>
      <c r="J22111" s="10"/>
      <c r="K22111" s="10"/>
      <c r="L22111" s="10"/>
      <c r="M22111" s="10"/>
      <c r="N22111" s="10"/>
      <c r="O22111" s="10"/>
      <c r="P22111" s="10"/>
      <c r="Q22111" s="10"/>
      <c r="R22111" s="10"/>
      <c r="S22111" s="10"/>
      <c r="T22111" s="10"/>
      <c r="U22111" s="10"/>
      <c r="V22111" s="10"/>
      <c r="W22111" s="10"/>
      <c r="X22111" s="10"/>
      <c r="Y22111" s="10"/>
      <c r="Z22111" s="10"/>
      <c r="AA22111" s="10"/>
      <c r="AB22111" s="10"/>
      <c r="AC22111" s="10"/>
      <c r="AD22111" s="10"/>
      <c r="AE22111" s="10"/>
      <c r="AF22111" s="10"/>
      <c r="AG22111" s="12"/>
    </row>
    <row r="22112" spans="1:33">
      <c r="A22112" s="10"/>
      <c r="B22112" s="10"/>
      <c r="C22112" s="10"/>
      <c r="D22112" s="10"/>
      <c r="E22112" s="10"/>
      <c r="F22112" s="10"/>
      <c r="G22112" s="10"/>
      <c r="H22112" s="10"/>
      <c r="I22112" s="10"/>
      <c r="J22112" s="10"/>
      <c r="K22112" s="10"/>
      <c r="L22112" s="10"/>
      <c r="M22112" s="10"/>
      <c r="N22112" s="10"/>
      <c r="O22112" s="10"/>
      <c r="P22112" s="10"/>
      <c r="Q22112" s="10"/>
      <c r="R22112" s="10"/>
      <c r="S22112" s="10"/>
      <c r="T22112" s="10"/>
      <c r="U22112" s="10"/>
      <c r="V22112" s="10"/>
      <c r="W22112" s="10"/>
      <c r="X22112" s="10"/>
      <c r="Y22112" s="10"/>
      <c r="Z22112" s="10"/>
      <c r="AA22112" s="10"/>
      <c r="AB22112" s="10"/>
      <c r="AC22112" s="10"/>
      <c r="AD22112" s="10"/>
      <c r="AE22112" s="10"/>
      <c r="AF22112" s="10"/>
      <c r="AG22112" s="12"/>
    </row>
    <row r="22113" spans="1:33">
      <c r="A22113" s="10"/>
      <c r="B22113" s="10"/>
      <c r="C22113" s="10"/>
      <c r="D22113" s="10"/>
      <c r="E22113" s="10"/>
      <c r="F22113" s="10"/>
      <c r="G22113" s="10"/>
      <c r="H22113" s="10"/>
      <c r="I22113" s="10"/>
      <c r="J22113" s="10"/>
      <c r="K22113" s="10"/>
      <c r="L22113" s="10"/>
      <c r="M22113" s="10"/>
      <c r="N22113" s="10"/>
      <c r="O22113" s="10"/>
      <c r="P22113" s="10"/>
      <c r="Q22113" s="10"/>
      <c r="R22113" s="10"/>
      <c r="S22113" s="10"/>
      <c r="T22113" s="10"/>
      <c r="U22113" s="10"/>
      <c r="V22113" s="10"/>
      <c r="W22113" s="10"/>
      <c r="X22113" s="10"/>
      <c r="Y22113" s="10"/>
      <c r="Z22113" s="10"/>
      <c r="AA22113" s="10"/>
      <c r="AB22113" s="10"/>
      <c r="AC22113" s="10"/>
      <c r="AD22113" s="10"/>
      <c r="AE22113" s="10"/>
      <c r="AF22113" s="10"/>
      <c r="AG22113" s="12"/>
    </row>
    <row r="22114" spans="1:33">
      <c r="A22114" s="10"/>
      <c r="B22114" s="10"/>
      <c r="C22114" s="10"/>
      <c r="D22114" s="10"/>
      <c r="E22114" s="10"/>
      <c r="F22114" s="10"/>
      <c r="G22114" s="10"/>
      <c r="H22114" s="10"/>
      <c r="I22114" s="10"/>
      <c r="J22114" s="10"/>
      <c r="K22114" s="10"/>
      <c r="L22114" s="10"/>
      <c r="M22114" s="10"/>
      <c r="N22114" s="10"/>
      <c r="O22114" s="10"/>
      <c r="P22114" s="10"/>
      <c r="Q22114" s="10"/>
      <c r="R22114" s="10"/>
      <c r="S22114" s="10"/>
      <c r="T22114" s="10"/>
      <c r="U22114" s="10"/>
      <c r="V22114" s="10"/>
      <c r="W22114" s="10"/>
      <c r="X22114" s="10"/>
      <c r="Y22114" s="10"/>
      <c r="Z22114" s="10"/>
      <c r="AA22114" s="10"/>
      <c r="AB22114" s="10"/>
      <c r="AC22114" s="10"/>
      <c r="AD22114" s="10"/>
      <c r="AE22114" s="10"/>
      <c r="AF22114" s="10"/>
      <c r="AG22114" s="12"/>
    </row>
    <row r="22115" spans="1:33">
      <c r="A22115" s="10"/>
      <c r="B22115" s="10"/>
      <c r="C22115" s="10"/>
      <c r="D22115" s="10"/>
      <c r="E22115" s="10"/>
      <c r="F22115" s="10"/>
      <c r="G22115" s="10"/>
      <c r="H22115" s="10"/>
      <c r="I22115" s="10"/>
      <c r="J22115" s="10"/>
      <c r="K22115" s="10"/>
      <c r="L22115" s="10"/>
      <c r="M22115" s="10"/>
      <c r="N22115" s="10"/>
      <c r="O22115" s="10"/>
      <c r="P22115" s="10"/>
      <c r="Q22115" s="10"/>
      <c r="R22115" s="10"/>
      <c r="S22115" s="10"/>
      <c r="T22115" s="10"/>
      <c r="U22115" s="10"/>
      <c r="V22115" s="10"/>
      <c r="W22115" s="10"/>
      <c r="X22115" s="10"/>
      <c r="Y22115" s="10"/>
      <c r="Z22115" s="10"/>
      <c r="AA22115" s="10"/>
      <c r="AB22115" s="10"/>
      <c r="AC22115" s="10"/>
      <c r="AD22115" s="10"/>
      <c r="AE22115" s="10"/>
      <c r="AF22115" s="10"/>
      <c r="AG22115" s="12"/>
    </row>
    <row r="22116" spans="1:33">
      <c r="A22116" s="10"/>
      <c r="B22116" s="10"/>
      <c r="C22116" s="10"/>
      <c r="D22116" s="10"/>
      <c r="E22116" s="10"/>
      <c r="F22116" s="10"/>
      <c r="G22116" s="10"/>
      <c r="H22116" s="10"/>
      <c r="I22116" s="10"/>
      <c r="J22116" s="10"/>
      <c r="K22116" s="10"/>
      <c r="L22116" s="10"/>
      <c r="M22116" s="10"/>
      <c r="N22116" s="10"/>
      <c r="O22116" s="10"/>
      <c r="P22116" s="10"/>
      <c r="Q22116" s="10"/>
      <c r="R22116" s="10"/>
      <c r="S22116" s="10"/>
      <c r="T22116" s="10"/>
      <c r="U22116" s="10"/>
      <c r="V22116" s="10"/>
      <c r="W22116" s="10"/>
      <c r="X22116" s="10"/>
      <c r="Y22116" s="10"/>
      <c r="Z22116" s="10"/>
      <c r="AA22116" s="10"/>
      <c r="AB22116" s="10"/>
      <c r="AC22116" s="10"/>
      <c r="AD22116" s="10"/>
      <c r="AE22116" s="10"/>
      <c r="AF22116" s="10"/>
      <c r="AG22116" s="12"/>
    </row>
    <row r="22117" spans="1:33">
      <c r="A22117" s="10"/>
      <c r="B22117" s="10"/>
      <c r="C22117" s="10"/>
      <c r="D22117" s="10"/>
      <c r="E22117" s="10"/>
      <c r="F22117" s="10"/>
      <c r="G22117" s="10"/>
      <c r="H22117" s="10"/>
      <c r="I22117" s="10"/>
      <c r="J22117" s="10"/>
      <c r="K22117" s="10"/>
      <c r="L22117" s="10"/>
      <c r="M22117" s="10"/>
      <c r="N22117" s="10"/>
      <c r="O22117" s="10"/>
      <c r="P22117" s="10"/>
      <c r="Q22117" s="10"/>
      <c r="R22117" s="10"/>
      <c r="S22117" s="10"/>
      <c r="T22117" s="10"/>
      <c r="U22117" s="10"/>
      <c r="V22117" s="10"/>
      <c r="W22117" s="10"/>
      <c r="X22117" s="10"/>
      <c r="Y22117" s="10"/>
      <c r="Z22117" s="10"/>
      <c r="AA22117" s="10"/>
      <c r="AB22117" s="10"/>
      <c r="AC22117" s="10"/>
      <c r="AD22117" s="10"/>
      <c r="AE22117" s="10"/>
      <c r="AF22117" s="10"/>
      <c r="AG22117" s="12"/>
    </row>
    <row r="22118" spans="1:33">
      <c r="A22118" s="10"/>
      <c r="B22118" s="10"/>
      <c r="C22118" s="10"/>
      <c r="D22118" s="10"/>
      <c r="E22118" s="10"/>
      <c r="F22118" s="10"/>
      <c r="G22118" s="10"/>
      <c r="H22118" s="10"/>
      <c r="I22118" s="10"/>
      <c r="J22118" s="10"/>
      <c r="K22118" s="10"/>
      <c r="L22118" s="10"/>
      <c r="M22118" s="10"/>
      <c r="N22118" s="10"/>
      <c r="O22118" s="10"/>
      <c r="P22118" s="10"/>
      <c r="Q22118" s="10"/>
      <c r="R22118" s="10"/>
      <c r="S22118" s="10"/>
      <c r="T22118" s="10"/>
      <c r="U22118" s="10"/>
      <c r="V22118" s="10"/>
      <c r="W22118" s="10"/>
      <c r="X22118" s="10"/>
      <c r="Y22118" s="10"/>
      <c r="Z22118" s="10"/>
      <c r="AA22118" s="10"/>
      <c r="AB22118" s="10"/>
      <c r="AC22118" s="10"/>
      <c r="AD22118" s="10"/>
      <c r="AE22118" s="10"/>
      <c r="AF22118" s="10"/>
      <c r="AG22118" s="12"/>
    </row>
    <row r="22119" spans="1:33">
      <c r="A22119" s="10"/>
      <c r="B22119" s="10"/>
      <c r="C22119" s="10"/>
      <c r="D22119" s="10"/>
      <c r="E22119" s="10"/>
      <c r="F22119" s="10"/>
      <c r="G22119" s="10"/>
      <c r="H22119" s="10"/>
      <c r="I22119" s="10"/>
      <c r="J22119" s="10"/>
      <c r="K22119" s="10"/>
      <c r="L22119" s="10"/>
      <c r="M22119" s="10"/>
      <c r="N22119" s="10"/>
      <c r="O22119" s="10"/>
      <c r="P22119" s="10"/>
      <c r="Q22119" s="10"/>
      <c r="R22119" s="10"/>
      <c r="S22119" s="10"/>
      <c r="T22119" s="10"/>
      <c r="U22119" s="10"/>
      <c r="V22119" s="10"/>
      <c r="W22119" s="10"/>
      <c r="X22119" s="10"/>
      <c r="Y22119" s="10"/>
      <c r="Z22119" s="10"/>
      <c r="AA22119" s="10"/>
      <c r="AB22119" s="10"/>
      <c r="AC22119" s="10"/>
      <c r="AD22119" s="10"/>
      <c r="AE22119" s="10"/>
      <c r="AF22119" s="10"/>
      <c r="AG22119" s="12"/>
    </row>
    <row r="22120" spans="1:33">
      <c r="A22120" s="10"/>
      <c r="B22120" s="10"/>
      <c r="C22120" s="10"/>
      <c r="D22120" s="10"/>
      <c r="E22120" s="10"/>
      <c r="F22120" s="10"/>
      <c r="G22120" s="10"/>
      <c r="H22120" s="10"/>
      <c r="I22120" s="10"/>
      <c r="J22120" s="10"/>
      <c r="K22120" s="10"/>
      <c r="L22120" s="10"/>
      <c r="M22120" s="10"/>
      <c r="N22120" s="10"/>
      <c r="O22120" s="10"/>
      <c r="P22120" s="10"/>
      <c r="Q22120" s="10"/>
      <c r="R22120" s="10"/>
      <c r="S22120" s="10"/>
      <c r="T22120" s="10"/>
      <c r="U22120" s="10"/>
      <c r="V22120" s="10"/>
      <c r="W22120" s="10"/>
      <c r="X22120" s="10"/>
      <c r="Y22120" s="10"/>
      <c r="Z22120" s="10"/>
      <c r="AA22120" s="10"/>
      <c r="AB22120" s="10"/>
      <c r="AC22120" s="10"/>
      <c r="AD22120" s="10"/>
      <c r="AE22120" s="10"/>
      <c r="AF22120" s="10"/>
      <c r="AG22120" s="12"/>
    </row>
    <row r="22121" spans="1:33">
      <c r="A22121" s="10"/>
      <c r="B22121" s="10"/>
      <c r="C22121" s="10"/>
      <c r="D22121" s="10"/>
      <c r="E22121" s="10"/>
      <c r="F22121" s="10"/>
      <c r="G22121" s="10"/>
      <c r="H22121" s="10"/>
      <c r="I22121" s="10"/>
      <c r="J22121" s="10"/>
      <c r="K22121" s="10"/>
      <c r="L22121" s="10"/>
      <c r="M22121" s="10"/>
      <c r="N22121" s="10"/>
      <c r="O22121" s="10"/>
      <c r="P22121" s="10"/>
      <c r="Q22121" s="10"/>
      <c r="R22121" s="10"/>
      <c r="S22121" s="10"/>
      <c r="T22121" s="10"/>
      <c r="U22121" s="10"/>
      <c r="V22121" s="10"/>
      <c r="W22121" s="10"/>
      <c r="X22121" s="10"/>
      <c r="Y22121" s="10"/>
      <c r="Z22121" s="10"/>
      <c r="AA22121" s="10"/>
      <c r="AB22121" s="10"/>
      <c r="AC22121" s="10"/>
      <c r="AD22121" s="10"/>
      <c r="AE22121" s="10"/>
      <c r="AF22121" s="10"/>
      <c r="AG22121" s="12"/>
    </row>
    <row r="22122" spans="1:33">
      <c r="A22122" s="10"/>
      <c r="B22122" s="10"/>
      <c r="C22122" s="10"/>
      <c r="D22122" s="10"/>
      <c r="E22122" s="10"/>
      <c r="F22122" s="10"/>
      <c r="G22122" s="10"/>
      <c r="H22122" s="10"/>
      <c r="I22122" s="10"/>
      <c r="J22122" s="10"/>
      <c r="K22122" s="10"/>
      <c r="L22122" s="10"/>
      <c r="M22122" s="10"/>
      <c r="N22122" s="10"/>
      <c r="O22122" s="10"/>
      <c r="P22122" s="10"/>
      <c r="Q22122" s="10"/>
      <c r="R22122" s="10"/>
      <c r="S22122" s="10"/>
      <c r="T22122" s="10"/>
      <c r="U22122" s="10"/>
      <c r="V22122" s="10"/>
      <c r="W22122" s="10"/>
      <c r="X22122" s="10"/>
      <c r="Y22122" s="10"/>
      <c r="Z22122" s="10"/>
      <c r="AA22122" s="10"/>
      <c r="AB22122" s="10"/>
      <c r="AC22122" s="10"/>
      <c r="AD22122" s="10"/>
      <c r="AE22122" s="10"/>
      <c r="AF22122" s="10"/>
      <c r="AG22122" s="12"/>
    </row>
    <row r="22123" spans="1:33">
      <c r="A22123" s="10"/>
      <c r="B22123" s="10"/>
      <c r="C22123" s="10"/>
      <c r="D22123" s="10"/>
      <c r="E22123" s="10"/>
      <c r="F22123" s="10"/>
      <c r="G22123" s="10"/>
      <c r="H22123" s="10"/>
      <c r="I22123" s="10"/>
      <c r="J22123" s="10"/>
      <c r="K22123" s="10"/>
      <c r="L22123" s="10"/>
      <c r="M22123" s="10"/>
      <c r="N22123" s="10"/>
      <c r="O22123" s="10"/>
      <c r="P22123" s="10"/>
      <c r="Q22123" s="10"/>
      <c r="R22123" s="10"/>
      <c r="S22123" s="10"/>
      <c r="T22123" s="10"/>
      <c r="U22123" s="10"/>
      <c r="V22123" s="10"/>
      <c r="W22123" s="10"/>
      <c r="X22123" s="10"/>
      <c r="Y22123" s="10"/>
      <c r="Z22123" s="10"/>
      <c r="AA22123" s="10"/>
      <c r="AB22123" s="10"/>
      <c r="AC22123" s="10"/>
      <c r="AD22123" s="10"/>
      <c r="AE22123" s="10"/>
      <c r="AF22123" s="10"/>
      <c r="AG22123" s="12"/>
    </row>
    <row r="22124" spans="1:33">
      <c r="A22124" s="10"/>
      <c r="B22124" s="10"/>
      <c r="C22124" s="10"/>
      <c r="D22124" s="10"/>
      <c r="E22124" s="10"/>
      <c r="F22124" s="10"/>
      <c r="G22124" s="10"/>
      <c r="H22124" s="10"/>
      <c r="I22124" s="10"/>
      <c r="J22124" s="10"/>
      <c r="K22124" s="10"/>
      <c r="L22124" s="10"/>
      <c r="M22124" s="10"/>
      <c r="N22124" s="10"/>
      <c r="O22124" s="10"/>
      <c r="P22124" s="10"/>
      <c r="Q22124" s="10"/>
      <c r="R22124" s="10"/>
      <c r="S22124" s="10"/>
      <c r="T22124" s="10"/>
      <c r="U22124" s="10"/>
      <c r="V22124" s="10"/>
      <c r="W22124" s="10"/>
      <c r="X22124" s="10"/>
      <c r="Y22124" s="10"/>
      <c r="Z22124" s="10"/>
      <c r="AA22124" s="10"/>
      <c r="AB22124" s="10"/>
      <c r="AC22124" s="10"/>
      <c r="AD22124" s="10"/>
      <c r="AE22124" s="10"/>
      <c r="AF22124" s="10"/>
      <c r="AG22124" s="12"/>
    </row>
    <row r="22125" spans="1:33">
      <c r="A22125" s="10"/>
      <c r="B22125" s="10"/>
      <c r="C22125" s="10"/>
      <c r="D22125" s="10"/>
      <c r="E22125" s="10"/>
      <c r="F22125" s="10"/>
      <c r="G22125" s="10"/>
      <c r="H22125" s="10"/>
      <c r="I22125" s="10"/>
      <c r="J22125" s="10"/>
      <c r="K22125" s="10"/>
      <c r="L22125" s="10"/>
      <c r="M22125" s="10"/>
      <c r="N22125" s="10"/>
      <c r="O22125" s="10"/>
      <c r="P22125" s="10"/>
      <c r="Q22125" s="10"/>
      <c r="R22125" s="10"/>
      <c r="S22125" s="10"/>
      <c r="T22125" s="10"/>
      <c r="U22125" s="10"/>
      <c r="V22125" s="10"/>
      <c r="W22125" s="10"/>
      <c r="X22125" s="10"/>
      <c r="Y22125" s="10"/>
      <c r="Z22125" s="10"/>
      <c r="AA22125" s="10"/>
      <c r="AB22125" s="10"/>
      <c r="AC22125" s="10"/>
      <c r="AD22125" s="10"/>
      <c r="AE22125" s="10"/>
      <c r="AF22125" s="10"/>
      <c r="AG22125" s="12"/>
    </row>
    <row r="22126" spans="1:33">
      <c r="A22126" s="10"/>
      <c r="B22126" s="10"/>
      <c r="C22126" s="10"/>
      <c r="D22126" s="10"/>
      <c r="E22126" s="10"/>
      <c r="F22126" s="10"/>
      <c r="G22126" s="10"/>
      <c r="H22126" s="10"/>
      <c r="I22126" s="10"/>
      <c r="J22126" s="10"/>
      <c r="K22126" s="10"/>
      <c r="L22126" s="10"/>
      <c r="M22126" s="10"/>
      <c r="N22126" s="10"/>
      <c r="O22126" s="10"/>
      <c r="P22126" s="10"/>
      <c r="Q22126" s="10"/>
      <c r="R22126" s="10"/>
      <c r="S22126" s="10"/>
      <c r="T22126" s="10"/>
      <c r="U22126" s="10"/>
      <c r="V22126" s="10"/>
      <c r="W22126" s="10"/>
      <c r="X22126" s="10"/>
      <c r="Y22126" s="10"/>
      <c r="Z22126" s="10"/>
      <c r="AA22126" s="10"/>
      <c r="AB22126" s="10"/>
      <c r="AC22126" s="10"/>
      <c r="AD22126" s="10"/>
      <c r="AE22126" s="10"/>
      <c r="AF22126" s="10"/>
      <c r="AG22126" s="12"/>
    </row>
    <row r="22127" spans="1:33">
      <c r="A22127" s="10"/>
      <c r="B22127" s="10"/>
      <c r="C22127" s="10"/>
      <c r="D22127" s="10"/>
      <c r="E22127" s="10"/>
      <c r="F22127" s="10"/>
      <c r="G22127" s="10"/>
      <c r="H22127" s="10"/>
      <c r="I22127" s="10"/>
      <c r="J22127" s="10"/>
      <c r="K22127" s="10"/>
      <c r="L22127" s="10"/>
      <c r="M22127" s="10"/>
      <c r="N22127" s="10"/>
      <c r="O22127" s="10"/>
      <c r="P22127" s="10"/>
      <c r="Q22127" s="10"/>
      <c r="R22127" s="10"/>
      <c r="S22127" s="10"/>
      <c r="T22127" s="10"/>
      <c r="U22127" s="10"/>
      <c r="V22127" s="10"/>
      <c r="W22127" s="10"/>
      <c r="X22127" s="10"/>
      <c r="Y22127" s="10"/>
      <c r="Z22127" s="10"/>
      <c r="AA22127" s="10"/>
      <c r="AB22127" s="10"/>
      <c r="AC22127" s="10"/>
      <c r="AD22127" s="10"/>
      <c r="AE22127" s="10"/>
      <c r="AF22127" s="10"/>
      <c r="AG22127" s="12"/>
    </row>
    <row r="22128" spans="1:33">
      <c r="A22128" s="10"/>
      <c r="B22128" s="10"/>
      <c r="C22128" s="10"/>
      <c r="D22128" s="10"/>
      <c r="E22128" s="10"/>
      <c r="F22128" s="10"/>
      <c r="G22128" s="10"/>
      <c r="H22128" s="10"/>
      <c r="I22128" s="10"/>
      <c r="J22128" s="10"/>
      <c r="K22128" s="10"/>
      <c r="L22128" s="10"/>
      <c r="M22128" s="10"/>
      <c r="N22128" s="10"/>
      <c r="O22128" s="10"/>
      <c r="P22128" s="10"/>
      <c r="Q22128" s="10"/>
      <c r="R22128" s="10"/>
      <c r="S22128" s="10"/>
      <c r="T22128" s="10"/>
      <c r="U22128" s="10"/>
      <c r="V22128" s="10"/>
      <c r="W22128" s="10"/>
      <c r="X22128" s="10"/>
      <c r="Y22128" s="10"/>
      <c r="Z22128" s="10"/>
      <c r="AA22128" s="10"/>
      <c r="AB22128" s="10"/>
      <c r="AC22128" s="10"/>
      <c r="AD22128" s="10"/>
      <c r="AE22128" s="10"/>
      <c r="AF22128" s="10"/>
      <c r="AG22128" s="12"/>
    </row>
    <row r="22129" spans="1:33">
      <c r="A22129" s="10"/>
      <c r="B22129" s="10"/>
      <c r="C22129" s="10"/>
      <c r="D22129" s="10"/>
      <c r="E22129" s="10"/>
      <c r="F22129" s="10"/>
      <c r="G22129" s="10"/>
      <c r="H22129" s="10"/>
      <c r="I22129" s="10"/>
      <c r="J22129" s="10"/>
      <c r="K22129" s="10"/>
      <c r="L22129" s="10"/>
      <c r="M22129" s="10"/>
      <c r="N22129" s="10"/>
      <c r="O22129" s="10"/>
      <c r="P22129" s="10"/>
      <c r="Q22129" s="10"/>
      <c r="R22129" s="10"/>
      <c r="S22129" s="10"/>
      <c r="T22129" s="10"/>
      <c r="U22129" s="10"/>
      <c r="V22129" s="10"/>
      <c r="W22129" s="10"/>
      <c r="X22129" s="10"/>
      <c r="Y22129" s="10"/>
      <c r="Z22129" s="10"/>
      <c r="AA22129" s="10"/>
      <c r="AB22129" s="10"/>
      <c r="AC22129" s="10"/>
      <c r="AD22129" s="10"/>
      <c r="AE22129" s="10"/>
      <c r="AF22129" s="10"/>
      <c r="AG22129" s="12"/>
    </row>
    <row r="22130" spans="1:33">
      <c r="A22130" s="10"/>
      <c r="B22130" s="10"/>
      <c r="C22130" s="10"/>
      <c r="D22130" s="10"/>
      <c r="E22130" s="10"/>
      <c r="F22130" s="10"/>
      <c r="G22130" s="10"/>
      <c r="H22130" s="10"/>
      <c r="I22130" s="10"/>
      <c r="J22130" s="10"/>
      <c r="K22130" s="10"/>
      <c r="L22130" s="10"/>
      <c r="M22130" s="10"/>
      <c r="N22130" s="10"/>
      <c r="O22130" s="10"/>
      <c r="P22130" s="10"/>
      <c r="Q22130" s="10"/>
      <c r="R22130" s="10"/>
      <c r="S22130" s="10"/>
      <c r="T22130" s="10"/>
      <c r="U22130" s="10"/>
      <c r="V22130" s="10"/>
      <c r="W22130" s="10"/>
      <c r="X22130" s="10"/>
      <c r="Y22130" s="10"/>
      <c r="Z22130" s="10"/>
      <c r="AA22130" s="10"/>
      <c r="AB22130" s="10"/>
      <c r="AC22130" s="10"/>
      <c r="AD22130" s="10"/>
      <c r="AE22130" s="10"/>
      <c r="AF22130" s="10"/>
      <c r="AG22130" s="12"/>
    </row>
    <row r="22131" spans="1:33">
      <c r="A22131" s="10"/>
      <c r="B22131" s="10"/>
      <c r="C22131" s="10"/>
      <c r="D22131" s="10"/>
      <c r="E22131" s="10"/>
      <c r="F22131" s="10"/>
      <c r="G22131" s="10"/>
      <c r="H22131" s="10"/>
      <c r="I22131" s="10"/>
      <c r="J22131" s="10"/>
      <c r="K22131" s="10"/>
      <c r="L22131" s="10"/>
      <c r="M22131" s="10"/>
      <c r="N22131" s="10"/>
      <c r="O22131" s="10"/>
      <c r="P22131" s="10"/>
      <c r="Q22131" s="10"/>
      <c r="R22131" s="10"/>
      <c r="S22131" s="10"/>
      <c r="T22131" s="10"/>
      <c r="U22131" s="10"/>
      <c r="V22131" s="10"/>
      <c r="W22131" s="10"/>
      <c r="X22131" s="10"/>
      <c r="Y22131" s="10"/>
      <c r="Z22131" s="10"/>
      <c r="AA22131" s="10"/>
      <c r="AB22131" s="10"/>
      <c r="AC22131" s="10"/>
      <c r="AD22131" s="10"/>
      <c r="AE22131" s="10"/>
      <c r="AF22131" s="10"/>
      <c r="AG22131" s="12"/>
    </row>
    <row r="22132" spans="1:33">
      <c r="A22132" s="10"/>
      <c r="B22132" s="10"/>
      <c r="C22132" s="10"/>
      <c r="D22132" s="10"/>
      <c r="E22132" s="10"/>
      <c r="F22132" s="10"/>
      <c r="G22132" s="10"/>
      <c r="H22132" s="10"/>
      <c r="I22132" s="10"/>
      <c r="J22132" s="10"/>
      <c r="K22132" s="10"/>
      <c r="L22132" s="10"/>
      <c r="M22132" s="10"/>
      <c r="N22132" s="10"/>
      <c r="O22132" s="10"/>
      <c r="P22132" s="10"/>
      <c r="Q22132" s="10"/>
      <c r="R22132" s="10"/>
      <c r="S22132" s="10"/>
      <c r="T22132" s="10"/>
      <c r="U22132" s="10"/>
      <c r="V22132" s="10"/>
      <c r="W22132" s="10"/>
      <c r="X22132" s="10"/>
      <c r="Y22132" s="10"/>
      <c r="Z22132" s="10"/>
      <c r="AA22132" s="10"/>
      <c r="AB22132" s="10"/>
      <c r="AC22132" s="10"/>
      <c r="AD22132" s="10"/>
      <c r="AE22132" s="10"/>
      <c r="AF22132" s="10"/>
      <c r="AG22132" s="12"/>
    </row>
    <row r="22133" spans="1:33">
      <c r="A22133" s="10"/>
      <c r="B22133" s="10"/>
      <c r="C22133" s="10"/>
      <c r="D22133" s="10"/>
      <c r="E22133" s="10"/>
      <c r="F22133" s="10"/>
      <c r="G22133" s="10"/>
      <c r="H22133" s="10"/>
      <c r="I22133" s="10"/>
      <c r="J22133" s="10"/>
      <c r="K22133" s="10"/>
      <c r="L22133" s="10"/>
      <c r="M22133" s="10"/>
      <c r="N22133" s="10"/>
      <c r="O22133" s="10"/>
      <c r="P22133" s="10"/>
      <c r="Q22133" s="10"/>
      <c r="R22133" s="10"/>
      <c r="S22133" s="10"/>
      <c r="T22133" s="10"/>
      <c r="U22133" s="10"/>
      <c r="V22133" s="10"/>
      <c r="W22133" s="10"/>
      <c r="X22133" s="10"/>
      <c r="Y22133" s="10"/>
      <c r="Z22133" s="10"/>
      <c r="AA22133" s="10"/>
      <c r="AB22133" s="10"/>
      <c r="AC22133" s="10"/>
      <c r="AD22133" s="10"/>
      <c r="AE22133" s="10"/>
      <c r="AF22133" s="10"/>
      <c r="AG22133" s="12"/>
    </row>
    <row r="22134" spans="1:33">
      <c r="A22134" s="10"/>
      <c r="B22134" s="10"/>
      <c r="C22134" s="10"/>
      <c r="D22134" s="10"/>
      <c r="E22134" s="10"/>
      <c r="F22134" s="10"/>
      <c r="G22134" s="10"/>
      <c r="H22134" s="10"/>
      <c r="I22134" s="10"/>
      <c r="J22134" s="10"/>
      <c r="K22134" s="10"/>
      <c r="L22134" s="10"/>
      <c r="M22134" s="10"/>
      <c r="N22134" s="10"/>
      <c r="O22134" s="10"/>
      <c r="P22134" s="10"/>
      <c r="Q22134" s="10"/>
      <c r="R22134" s="10"/>
      <c r="S22134" s="10"/>
      <c r="T22134" s="10"/>
      <c r="U22134" s="10"/>
      <c r="V22134" s="10"/>
      <c r="W22134" s="10"/>
      <c r="X22134" s="10"/>
      <c r="Y22134" s="10"/>
      <c r="Z22134" s="10"/>
      <c r="AA22134" s="10"/>
      <c r="AB22134" s="10"/>
      <c r="AC22134" s="10"/>
      <c r="AD22134" s="10"/>
      <c r="AE22134" s="10"/>
      <c r="AF22134" s="10"/>
      <c r="AG22134" s="12"/>
    </row>
    <row r="22135" spans="1:33">
      <c r="A22135" s="10"/>
      <c r="B22135" s="10"/>
      <c r="C22135" s="10"/>
      <c r="D22135" s="10"/>
      <c r="E22135" s="10"/>
      <c r="F22135" s="10"/>
      <c r="G22135" s="10"/>
      <c r="H22135" s="10"/>
      <c r="I22135" s="10"/>
      <c r="J22135" s="10"/>
      <c r="K22135" s="10"/>
      <c r="L22135" s="10"/>
      <c r="M22135" s="10"/>
      <c r="N22135" s="10"/>
      <c r="O22135" s="10"/>
      <c r="P22135" s="10"/>
      <c r="Q22135" s="10"/>
      <c r="R22135" s="10"/>
      <c r="S22135" s="10"/>
      <c r="T22135" s="10"/>
      <c r="U22135" s="10"/>
      <c r="V22135" s="10"/>
      <c r="W22135" s="10"/>
      <c r="X22135" s="10"/>
      <c r="Y22135" s="10"/>
      <c r="Z22135" s="10"/>
      <c r="AA22135" s="10"/>
      <c r="AB22135" s="10"/>
      <c r="AC22135" s="10"/>
      <c r="AD22135" s="10"/>
      <c r="AE22135" s="10"/>
      <c r="AF22135" s="10"/>
      <c r="AG22135" s="12"/>
    </row>
    <row r="22136" spans="1:33">
      <c r="A22136" s="10"/>
      <c r="B22136" s="10"/>
      <c r="C22136" s="10"/>
      <c r="D22136" s="10"/>
      <c r="E22136" s="10"/>
      <c r="F22136" s="10"/>
      <c r="G22136" s="10"/>
      <c r="H22136" s="10"/>
      <c r="I22136" s="10"/>
      <c r="J22136" s="10"/>
      <c r="K22136" s="10"/>
      <c r="L22136" s="10"/>
      <c r="M22136" s="10"/>
      <c r="N22136" s="10"/>
      <c r="O22136" s="10"/>
      <c r="P22136" s="10"/>
      <c r="Q22136" s="10"/>
      <c r="R22136" s="10"/>
      <c r="S22136" s="10"/>
      <c r="T22136" s="10"/>
      <c r="U22136" s="10"/>
      <c r="V22136" s="10"/>
      <c r="W22136" s="10"/>
      <c r="X22136" s="10"/>
      <c r="Y22136" s="10"/>
      <c r="Z22136" s="10"/>
      <c r="AA22136" s="10"/>
      <c r="AB22136" s="10"/>
      <c r="AC22136" s="10"/>
      <c r="AD22136" s="10"/>
      <c r="AE22136" s="10"/>
      <c r="AF22136" s="10"/>
      <c r="AG22136" s="12"/>
    </row>
    <row r="22137" spans="1:33">
      <c r="A22137" s="10"/>
      <c r="B22137" s="10"/>
      <c r="C22137" s="10"/>
      <c r="D22137" s="10"/>
      <c r="E22137" s="10"/>
      <c r="F22137" s="10"/>
      <c r="G22137" s="10"/>
      <c r="H22137" s="10"/>
      <c r="I22137" s="10"/>
      <c r="J22137" s="10"/>
      <c r="K22137" s="10"/>
      <c r="L22137" s="10"/>
      <c r="M22137" s="10"/>
      <c r="N22137" s="10"/>
      <c r="O22137" s="10"/>
      <c r="P22137" s="10"/>
      <c r="Q22137" s="10"/>
      <c r="R22137" s="10"/>
      <c r="S22137" s="10"/>
      <c r="T22137" s="10"/>
      <c r="U22137" s="10"/>
      <c r="V22137" s="10"/>
      <c r="W22137" s="10"/>
      <c r="X22137" s="10"/>
      <c r="Y22137" s="10"/>
      <c r="Z22137" s="10"/>
      <c r="AA22137" s="10"/>
      <c r="AB22137" s="10"/>
      <c r="AC22137" s="10"/>
      <c r="AD22137" s="10"/>
      <c r="AE22137" s="10"/>
      <c r="AF22137" s="10"/>
      <c r="AG22137" s="12"/>
    </row>
    <row r="22138" spans="1:33">
      <c r="A22138" s="10"/>
      <c r="B22138" s="10"/>
      <c r="C22138" s="10"/>
      <c r="D22138" s="10"/>
      <c r="E22138" s="10"/>
      <c r="F22138" s="10"/>
      <c r="G22138" s="10"/>
      <c r="H22138" s="10"/>
      <c r="I22138" s="10"/>
      <c r="J22138" s="10"/>
      <c r="K22138" s="10"/>
      <c r="L22138" s="10"/>
      <c r="M22138" s="10"/>
      <c r="N22138" s="10"/>
      <c r="O22138" s="10"/>
      <c r="P22138" s="10"/>
      <c r="Q22138" s="10"/>
      <c r="R22138" s="10"/>
      <c r="S22138" s="10"/>
      <c r="T22138" s="10"/>
      <c r="U22138" s="10"/>
      <c r="V22138" s="10"/>
      <c r="W22138" s="10"/>
      <c r="X22138" s="10"/>
      <c r="Y22138" s="10"/>
      <c r="Z22138" s="10"/>
      <c r="AA22138" s="10"/>
      <c r="AB22138" s="10"/>
      <c r="AC22138" s="10"/>
      <c r="AD22138" s="10"/>
      <c r="AE22138" s="10"/>
      <c r="AF22138" s="10"/>
      <c r="AG22138" s="12"/>
    </row>
    <row r="22139" spans="1:33">
      <c r="A22139" s="10"/>
      <c r="B22139" s="10"/>
      <c r="C22139" s="10"/>
      <c r="D22139" s="10"/>
      <c r="E22139" s="10"/>
      <c r="F22139" s="10"/>
      <c r="G22139" s="10"/>
      <c r="H22139" s="10"/>
      <c r="I22139" s="10"/>
      <c r="J22139" s="10"/>
      <c r="K22139" s="10"/>
      <c r="L22139" s="10"/>
      <c r="M22139" s="10"/>
      <c r="N22139" s="10"/>
      <c r="O22139" s="10"/>
      <c r="P22139" s="10"/>
      <c r="Q22139" s="10"/>
      <c r="R22139" s="10"/>
      <c r="S22139" s="10"/>
      <c r="T22139" s="10"/>
      <c r="U22139" s="10"/>
      <c r="V22139" s="10"/>
      <c r="W22139" s="10"/>
      <c r="X22139" s="10"/>
      <c r="Y22139" s="10"/>
      <c r="Z22139" s="10"/>
      <c r="AA22139" s="10"/>
      <c r="AB22139" s="10"/>
      <c r="AC22139" s="10"/>
      <c r="AD22139" s="10"/>
      <c r="AE22139" s="10"/>
      <c r="AF22139" s="10"/>
      <c r="AG22139" s="12"/>
    </row>
    <row r="22140" spans="1:33">
      <c r="A22140" s="10"/>
      <c r="B22140" s="10"/>
      <c r="C22140" s="10"/>
      <c r="D22140" s="10"/>
      <c r="E22140" s="10"/>
      <c r="F22140" s="10"/>
      <c r="G22140" s="10"/>
      <c r="H22140" s="10"/>
      <c r="I22140" s="10"/>
      <c r="J22140" s="10"/>
      <c r="K22140" s="10"/>
      <c r="L22140" s="10"/>
      <c r="M22140" s="10"/>
      <c r="N22140" s="10"/>
      <c r="O22140" s="10"/>
      <c r="P22140" s="10"/>
      <c r="Q22140" s="10"/>
      <c r="R22140" s="10"/>
      <c r="S22140" s="10"/>
      <c r="T22140" s="10"/>
      <c r="U22140" s="10"/>
      <c r="V22140" s="10"/>
      <c r="W22140" s="10"/>
      <c r="X22140" s="10"/>
      <c r="Y22140" s="10"/>
      <c r="Z22140" s="10"/>
      <c r="AA22140" s="10"/>
      <c r="AB22140" s="10"/>
      <c r="AC22140" s="10"/>
      <c r="AD22140" s="10"/>
      <c r="AE22140" s="10"/>
      <c r="AF22140" s="10"/>
      <c r="AG22140" s="12"/>
    </row>
    <row r="22141" spans="1:33">
      <c r="A22141" s="10"/>
      <c r="B22141" s="10"/>
      <c r="C22141" s="10"/>
      <c r="D22141" s="10"/>
      <c r="E22141" s="10"/>
      <c r="F22141" s="10"/>
      <c r="G22141" s="10"/>
      <c r="H22141" s="10"/>
      <c r="I22141" s="10"/>
      <c r="J22141" s="10"/>
      <c r="K22141" s="10"/>
      <c r="L22141" s="10"/>
      <c r="M22141" s="10"/>
      <c r="N22141" s="10"/>
      <c r="O22141" s="10"/>
      <c r="P22141" s="10"/>
      <c r="Q22141" s="10"/>
      <c r="R22141" s="10"/>
      <c r="S22141" s="10"/>
      <c r="T22141" s="10"/>
      <c r="U22141" s="10"/>
      <c r="V22141" s="10"/>
      <c r="W22141" s="10"/>
      <c r="X22141" s="10"/>
      <c r="Y22141" s="10"/>
      <c r="Z22141" s="10"/>
      <c r="AA22141" s="10"/>
      <c r="AB22141" s="10"/>
      <c r="AC22141" s="10"/>
      <c r="AD22141" s="10"/>
      <c r="AE22141" s="10"/>
      <c r="AF22141" s="10"/>
      <c r="AG22141" s="12"/>
    </row>
    <row r="22142" spans="1:33">
      <c r="A22142" s="10"/>
      <c r="B22142" s="10"/>
      <c r="C22142" s="10"/>
      <c r="D22142" s="10"/>
      <c r="E22142" s="10"/>
      <c r="F22142" s="10"/>
      <c r="G22142" s="10"/>
      <c r="H22142" s="10"/>
      <c r="I22142" s="10"/>
      <c r="J22142" s="10"/>
      <c r="K22142" s="10"/>
      <c r="L22142" s="10"/>
      <c r="M22142" s="10"/>
      <c r="N22142" s="10"/>
      <c r="O22142" s="10"/>
      <c r="P22142" s="10"/>
      <c r="Q22142" s="10"/>
      <c r="R22142" s="10"/>
      <c r="S22142" s="10"/>
      <c r="T22142" s="10"/>
      <c r="U22142" s="10"/>
      <c r="V22142" s="10"/>
      <c r="W22142" s="10"/>
      <c r="X22142" s="10"/>
      <c r="Y22142" s="10"/>
      <c r="Z22142" s="10"/>
      <c r="AA22142" s="10"/>
      <c r="AB22142" s="10"/>
      <c r="AC22142" s="10"/>
      <c r="AD22142" s="10"/>
      <c r="AE22142" s="10"/>
      <c r="AF22142" s="10"/>
      <c r="AG22142" s="12"/>
    </row>
    <row r="22143" spans="1:33">
      <c r="A22143" s="10"/>
      <c r="B22143" s="10"/>
      <c r="C22143" s="10"/>
      <c r="D22143" s="10"/>
      <c r="E22143" s="10"/>
      <c r="F22143" s="10"/>
      <c r="G22143" s="10"/>
      <c r="H22143" s="10"/>
      <c r="I22143" s="10"/>
      <c r="J22143" s="10"/>
      <c r="K22143" s="10"/>
      <c r="L22143" s="10"/>
      <c r="M22143" s="10"/>
      <c r="N22143" s="10"/>
      <c r="O22143" s="10"/>
      <c r="P22143" s="10"/>
      <c r="Q22143" s="10"/>
      <c r="R22143" s="10"/>
      <c r="S22143" s="10"/>
      <c r="T22143" s="10"/>
      <c r="U22143" s="10"/>
      <c r="V22143" s="10"/>
      <c r="W22143" s="10"/>
      <c r="X22143" s="10"/>
      <c r="Y22143" s="10"/>
      <c r="Z22143" s="10"/>
      <c r="AA22143" s="10"/>
      <c r="AB22143" s="10"/>
      <c r="AC22143" s="10"/>
      <c r="AD22143" s="10"/>
      <c r="AE22143" s="10"/>
      <c r="AF22143" s="10"/>
      <c r="AG22143" s="12"/>
    </row>
    <row r="22144" spans="1:33">
      <c r="A22144" s="10"/>
      <c r="B22144" s="10"/>
      <c r="C22144" s="10"/>
      <c r="D22144" s="10"/>
      <c r="E22144" s="10"/>
      <c r="F22144" s="10"/>
      <c r="G22144" s="10"/>
      <c r="H22144" s="10"/>
      <c r="I22144" s="10"/>
      <c r="J22144" s="10"/>
      <c r="K22144" s="10"/>
      <c r="L22144" s="10"/>
      <c r="M22144" s="10"/>
      <c r="N22144" s="10"/>
      <c r="O22144" s="10"/>
      <c r="P22144" s="10"/>
      <c r="Q22144" s="10"/>
      <c r="R22144" s="10"/>
      <c r="S22144" s="10"/>
      <c r="T22144" s="10"/>
      <c r="U22144" s="10"/>
      <c r="V22144" s="10"/>
      <c r="W22144" s="10"/>
      <c r="X22144" s="10"/>
      <c r="Y22144" s="10"/>
      <c r="Z22144" s="10"/>
      <c r="AA22144" s="10"/>
      <c r="AB22144" s="10"/>
      <c r="AC22144" s="10"/>
      <c r="AD22144" s="10"/>
      <c r="AE22144" s="10"/>
      <c r="AF22144" s="10"/>
      <c r="AG22144" s="12"/>
    </row>
    <row r="22145" spans="1:33">
      <c r="A22145" s="10"/>
      <c r="B22145" s="10"/>
      <c r="C22145" s="10"/>
      <c r="D22145" s="10"/>
      <c r="E22145" s="10"/>
      <c r="F22145" s="10"/>
      <c r="G22145" s="10"/>
      <c r="H22145" s="10"/>
      <c r="I22145" s="10"/>
      <c r="J22145" s="10"/>
      <c r="K22145" s="10"/>
      <c r="L22145" s="10"/>
      <c r="M22145" s="10"/>
      <c r="N22145" s="10"/>
      <c r="O22145" s="10"/>
      <c r="P22145" s="10"/>
      <c r="Q22145" s="10"/>
      <c r="R22145" s="10"/>
      <c r="S22145" s="10"/>
      <c r="T22145" s="10"/>
      <c r="U22145" s="10"/>
      <c r="V22145" s="10"/>
      <c r="W22145" s="10"/>
      <c r="X22145" s="10"/>
      <c r="Y22145" s="10"/>
      <c r="Z22145" s="10"/>
      <c r="AA22145" s="10"/>
      <c r="AB22145" s="10"/>
      <c r="AC22145" s="10"/>
      <c r="AD22145" s="10"/>
      <c r="AE22145" s="10"/>
      <c r="AF22145" s="10"/>
      <c r="AG22145" s="12"/>
    </row>
    <row r="22146" spans="1:33">
      <c r="A22146" s="10"/>
      <c r="B22146" s="10"/>
      <c r="C22146" s="10"/>
      <c r="D22146" s="10"/>
      <c r="E22146" s="10"/>
      <c r="F22146" s="10"/>
      <c r="G22146" s="10"/>
      <c r="H22146" s="10"/>
      <c r="I22146" s="10"/>
      <c r="J22146" s="10"/>
      <c r="K22146" s="10"/>
      <c r="L22146" s="10"/>
      <c r="M22146" s="10"/>
      <c r="N22146" s="10"/>
      <c r="O22146" s="10"/>
      <c r="P22146" s="10"/>
      <c r="Q22146" s="10"/>
      <c r="R22146" s="10"/>
      <c r="S22146" s="10"/>
      <c r="T22146" s="10"/>
      <c r="U22146" s="10"/>
      <c r="V22146" s="10"/>
      <c r="W22146" s="10"/>
      <c r="X22146" s="10"/>
      <c r="Y22146" s="10"/>
      <c r="Z22146" s="10"/>
      <c r="AA22146" s="10"/>
      <c r="AB22146" s="10"/>
      <c r="AC22146" s="10"/>
      <c r="AD22146" s="10"/>
      <c r="AE22146" s="10"/>
      <c r="AF22146" s="10"/>
      <c r="AG22146" s="12"/>
    </row>
    <row r="22147" spans="1:33">
      <c r="A22147" s="10"/>
      <c r="B22147" s="10"/>
      <c r="C22147" s="10"/>
      <c r="D22147" s="10"/>
      <c r="E22147" s="10"/>
      <c r="F22147" s="10"/>
      <c r="G22147" s="10"/>
      <c r="H22147" s="10"/>
      <c r="I22147" s="10"/>
      <c r="J22147" s="10"/>
      <c r="K22147" s="10"/>
      <c r="L22147" s="10"/>
      <c r="M22147" s="10"/>
      <c r="N22147" s="10"/>
      <c r="O22147" s="10"/>
      <c r="P22147" s="10"/>
      <c r="Q22147" s="10"/>
      <c r="R22147" s="10"/>
      <c r="S22147" s="10"/>
      <c r="T22147" s="10"/>
      <c r="U22147" s="10"/>
      <c r="V22147" s="10"/>
      <c r="W22147" s="10"/>
      <c r="X22147" s="10"/>
      <c r="Y22147" s="10"/>
      <c r="Z22147" s="10"/>
      <c r="AA22147" s="10"/>
      <c r="AB22147" s="10"/>
      <c r="AC22147" s="10"/>
      <c r="AD22147" s="10"/>
      <c r="AE22147" s="10"/>
      <c r="AF22147" s="10"/>
      <c r="AG22147" s="12"/>
    </row>
    <row r="22148" spans="1:33">
      <c r="A22148" s="10"/>
      <c r="B22148" s="10"/>
      <c r="C22148" s="10"/>
      <c r="D22148" s="10"/>
      <c r="E22148" s="10"/>
      <c r="F22148" s="10"/>
      <c r="G22148" s="10"/>
      <c r="H22148" s="10"/>
      <c r="I22148" s="10"/>
      <c r="J22148" s="10"/>
      <c r="K22148" s="10"/>
      <c r="L22148" s="10"/>
      <c r="M22148" s="10"/>
      <c r="N22148" s="10"/>
      <c r="O22148" s="10"/>
      <c r="P22148" s="10"/>
      <c r="Q22148" s="10"/>
      <c r="R22148" s="10"/>
      <c r="S22148" s="10"/>
      <c r="T22148" s="10"/>
      <c r="U22148" s="10"/>
      <c r="V22148" s="10"/>
      <c r="W22148" s="10"/>
      <c r="X22148" s="10"/>
      <c r="Y22148" s="10"/>
      <c r="Z22148" s="10"/>
      <c r="AA22148" s="10"/>
      <c r="AB22148" s="10"/>
      <c r="AC22148" s="10"/>
      <c r="AD22148" s="10"/>
      <c r="AE22148" s="10"/>
      <c r="AF22148" s="10"/>
      <c r="AG22148" s="12"/>
    </row>
    <row r="22149" spans="1:33">
      <c r="A22149" s="10"/>
      <c r="B22149" s="10"/>
      <c r="C22149" s="10"/>
      <c r="D22149" s="10"/>
      <c r="E22149" s="10"/>
      <c r="F22149" s="10"/>
      <c r="G22149" s="10"/>
      <c r="H22149" s="10"/>
      <c r="I22149" s="10"/>
      <c r="J22149" s="10"/>
      <c r="K22149" s="10"/>
      <c r="L22149" s="10"/>
      <c r="M22149" s="10"/>
      <c r="N22149" s="10"/>
      <c r="O22149" s="10"/>
      <c r="P22149" s="10"/>
      <c r="Q22149" s="10"/>
      <c r="R22149" s="10"/>
      <c r="S22149" s="10"/>
      <c r="T22149" s="10"/>
      <c r="U22149" s="10"/>
      <c r="V22149" s="10"/>
      <c r="W22149" s="10"/>
      <c r="X22149" s="10"/>
      <c r="Y22149" s="10"/>
      <c r="Z22149" s="10"/>
      <c r="AA22149" s="10"/>
      <c r="AB22149" s="10"/>
      <c r="AC22149" s="10"/>
      <c r="AD22149" s="10"/>
      <c r="AE22149" s="10"/>
      <c r="AF22149" s="10"/>
      <c r="AG22149" s="12"/>
    </row>
    <row r="22150" spans="1:33">
      <c r="A22150" s="10"/>
      <c r="B22150" s="10"/>
      <c r="C22150" s="10"/>
      <c r="D22150" s="10"/>
      <c r="E22150" s="10"/>
      <c r="F22150" s="10"/>
      <c r="G22150" s="10"/>
      <c r="H22150" s="10"/>
      <c r="I22150" s="10"/>
      <c r="J22150" s="10"/>
      <c r="K22150" s="10"/>
      <c r="L22150" s="10"/>
      <c r="M22150" s="10"/>
      <c r="N22150" s="10"/>
      <c r="O22150" s="10"/>
      <c r="P22150" s="10"/>
      <c r="Q22150" s="10"/>
      <c r="R22150" s="10"/>
      <c r="S22150" s="10"/>
      <c r="T22150" s="10"/>
      <c r="U22150" s="10"/>
      <c r="V22150" s="10"/>
      <c r="W22150" s="10"/>
      <c r="X22150" s="10"/>
      <c r="Y22150" s="10"/>
      <c r="Z22150" s="10"/>
      <c r="AA22150" s="10"/>
      <c r="AB22150" s="10"/>
      <c r="AC22150" s="10"/>
      <c r="AD22150" s="10"/>
      <c r="AE22150" s="10"/>
      <c r="AF22150" s="10"/>
      <c r="AG22150" s="12"/>
    </row>
    <row r="22151" spans="1:33">
      <c r="A22151" s="10"/>
      <c r="B22151" s="10"/>
      <c r="C22151" s="10"/>
      <c r="D22151" s="10"/>
      <c r="E22151" s="10"/>
      <c r="F22151" s="10"/>
      <c r="G22151" s="10"/>
      <c r="H22151" s="10"/>
      <c r="I22151" s="10"/>
      <c r="J22151" s="10"/>
      <c r="K22151" s="10"/>
      <c r="L22151" s="10"/>
      <c r="M22151" s="10"/>
      <c r="N22151" s="10"/>
      <c r="O22151" s="10"/>
      <c r="P22151" s="10"/>
      <c r="Q22151" s="10"/>
      <c r="R22151" s="10"/>
      <c r="S22151" s="10"/>
      <c r="T22151" s="10"/>
      <c r="U22151" s="10"/>
      <c r="V22151" s="10"/>
      <c r="W22151" s="10"/>
      <c r="X22151" s="10"/>
      <c r="Y22151" s="10"/>
      <c r="Z22151" s="10"/>
      <c r="AA22151" s="10"/>
      <c r="AB22151" s="10"/>
      <c r="AC22151" s="10"/>
      <c r="AD22151" s="10"/>
      <c r="AE22151" s="10"/>
      <c r="AF22151" s="10"/>
      <c r="AG22151" s="12"/>
    </row>
    <row r="22152" spans="1:33">
      <c r="A22152" s="10"/>
      <c r="B22152" s="10"/>
      <c r="C22152" s="10"/>
      <c r="D22152" s="10"/>
      <c r="E22152" s="10"/>
      <c r="F22152" s="10"/>
      <c r="G22152" s="10"/>
      <c r="H22152" s="10"/>
      <c r="I22152" s="10"/>
      <c r="J22152" s="10"/>
      <c r="K22152" s="10"/>
      <c r="L22152" s="10"/>
      <c r="M22152" s="10"/>
      <c r="N22152" s="10"/>
      <c r="O22152" s="10"/>
      <c r="P22152" s="10"/>
      <c r="Q22152" s="10"/>
      <c r="R22152" s="10"/>
      <c r="S22152" s="10"/>
      <c r="T22152" s="10"/>
      <c r="U22152" s="10"/>
      <c r="V22152" s="10"/>
      <c r="W22152" s="10"/>
      <c r="X22152" s="10"/>
      <c r="Y22152" s="10"/>
      <c r="Z22152" s="10"/>
      <c r="AA22152" s="10"/>
      <c r="AB22152" s="10"/>
      <c r="AC22152" s="10"/>
      <c r="AD22152" s="10"/>
      <c r="AE22152" s="10"/>
      <c r="AF22152" s="10"/>
      <c r="AG22152" s="12"/>
    </row>
    <row r="22153" spans="1:33">
      <c r="A22153" s="10"/>
      <c r="B22153" s="10"/>
      <c r="C22153" s="10"/>
      <c r="D22153" s="10"/>
      <c r="E22153" s="10"/>
      <c r="F22153" s="10"/>
      <c r="G22153" s="10"/>
      <c r="H22153" s="10"/>
      <c r="I22153" s="10"/>
      <c r="J22153" s="10"/>
      <c r="K22153" s="10"/>
      <c r="L22153" s="10"/>
      <c r="M22153" s="10"/>
      <c r="N22153" s="10"/>
      <c r="O22153" s="10"/>
      <c r="P22153" s="10"/>
      <c r="Q22153" s="10"/>
      <c r="R22153" s="10"/>
      <c r="S22153" s="10"/>
      <c r="T22153" s="10"/>
      <c r="U22153" s="10"/>
      <c r="V22153" s="10"/>
      <c r="W22153" s="10"/>
      <c r="X22153" s="10"/>
      <c r="Y22153" s="10"/>
      <c r="Z22153" s="10"/>
      <c r="AA22153" s="10"/>
      <c r="AB22153" s="10"/>
      <c r="AC22153" s="10"/>
      <c r="AD22153" s="10"/>
      <c r="AE22153" s="10"/>
      <c r="AF22153" s="10"/>
      <c r="AG22153" s="12"/>
    </row>
    <row r="22154" spans="1:33">
      <c r="A22154" s="10"/>
      <c r="B22154" s="10"/>
      <c r="C22154" s="10"/>
      <c r="D22154" s="10"/>
      <c r="E22154" s="10"/>
      <c r="F22154" s="10"/>
      <c r="G22154" s="10"/>
      <c r="H22154" s="10"/>
      <c r="I22154" s="10"/>
      <c r="J22154" s="10"/>
      <c r="K22154" s="10"/>
      <c r="L22154" s="10"/>
      <c r="M22154" s="10"/>
      <c r="N22154" s="10"/>
      <c r="O22154" s="10"/>
      <c r="P22154" s="10"/>
      <c r="Q22154" s="10"/>
      <c r="R22154" s="10"/>
      <c r="S22154" s="10"/>
      <c r="T22154" s="10"/>
      <c r="U22154" s="10"/>
      <c r="V22154" s="10"/>
      <c r="W22154" s="10"/>
      <c r="X22154" s="10"/>
      <c r="Y22154" s="10"/>
      <c r="Z22154" s="10"/>
      <c r="AA22154" s="10"/>
      <c r="AB22154" s="10"/>
      <c r="AC22154" s="10"/>
      <c r="AD22154" s="10"/>
      <c r="AE22154" s="10"/>
      <c r="AF22154" s="10"/>
      <c r="AG22154" s="12"/>
    </row>
    <row r="22155" spans="1:33">
      <c r="A22155" s="10"/>
      <c r="B22155" s="10"/>
      <c r="C22155" s="10"/>
      <c r="D22155" s="10"/>
      <c r="E22155" s="10"/>
      <c r="F22155" s="10"/>
      <c r="G22155" s="10"/>
      <c r="H22155" s="10"/>
      <c r="I22155" s="10"/>
      <c r="J22155" s="10"/>
      <c r="K22155" s="10"/>
      <c r="L22155" s="10"/>
      <c r="M22155" s="10"/>
      <c r="N22155" s="10"/>
      <c r="O22155" s="10"/>
      <c r="P22155" s="10"/>
      <c r="Q22155" s="10"/>
      <c r="R22155" s="10"/>
      <c r="S22155" s="10"/>
      <c r="T22155" s="10"/>
      <c r="U22155" s="10"/>
      <c r="V22155" s="10"/>
      <c r="W22155" s="10"/>
      <c r="X22155" s="10"/>
      <c r="Y22155" s="10"/>
      <c r="Z22155" s="10"/>
      <c r="AA22155" s="10"/>
      <c r="AB22155" s="10"/>
      <c r="AC22155" s="10"/>
      <c r="AD22155" s="10"/>
      <c r="AE22155" s="10"/>
      <c r="AF22155" s="10"/>
      <c r="AG22155" s="12"/>
    </row>
    <row r="22156" spans="1:33">
      <c r="A22156" s="10"/>
      <c r="B22156" s="10"/>
      <c r="C22156" s="10"/>
      <c r="D22156" s="10"/>
      <c r="E22156" s="10"/>
      <c r="F22156" s="10"/>
      <c r="G22156" s="10"/>
      <c r="H22156" s="10"/>
      <c r="I22156" s="10"/>
      <c r="J22156" s="10"/>
      <c r="K22156" s="10"/>
      <c r="L22156" s="10"/>
      <c r="M22156" s="10"/>
      <c r="N22156" s="10"/>
      <c r="O22156" s="10"/>
      <c r="P22156" s="10"/>
      <c r="Q22156" s="10"/>
      <c r="R22156" s="10"/>
      <c r="S22156" s="10"/>
      <c r="T22156" s="10"/>
      <c r="U22156" s="10"/>
      <c r="V22156" s="10"/>
      <c r="W22156" s="10"/>
      <c r="X22156" s="10"/>
      <c r="Y22156" s="10"/>
      <c r="Z22156" s="10"/>
      <c r="AA22156" s="10"/>
      <c r="AB22156" s="10"/>
      <c r="AC22156" s="10"/>
      <c r="AD22156" s="10"/>
      <c r="AE22156" s="10"/>
      <c r="AF22156" s="10"/>
      <c r="AG22156" s="12"/>
    </row>
    <row r="22157" spans="1:33">
      <c r="A22157" s="10"/>
      <c r="B22157" s="10"/>
      <c r="C22157" s="10"/>
      <c r="D22157" s="10"/>
      <c r="E22157" s="10"/>
      <c r="F22157" s="10"/>
      <c r="G22157" s="10"/>
      <c r="H22157" s="10"/>
      <c r="I22157" s="10"/>
      <c r="J22157" s="10"/>
      <c r="K22157" s="10"/>
      <c r="L22157" s="10"/>
      <c r="M22157" s="10"/>
      <c r="N22157" s="10"/>
      <c r="O22157" s="10"/>
      <c r="P22157" s="10"/>
      <c r="Q22157" s="10"/>
      <c r="R22157" s="10"/>
      <c r="S22157" s="10"/>
      <c r="T22157" s="10"/>
      <c r="U22157" s="10"/>
      <c r="V22157" s="10"/>
      <c r="W22157" s="10"/>
      <c r="X22157" s="10"/>
      <c r="Y22157" s="10"/>
      <c r="Z22157" s="10"/>
      <c r="AA22157" s="10"/>
      <c r="AB22157" s="10"/>
      <c r="AC22157" s="10"/>
      <c r="AD22157" s="10"/>
      <c r="AE22157" s="10"/>
      <c r="AF22157" s="10"/>
      <c r="AG22157" s="12"/>
    </row>
    <row r="22158" spans="1:33">
      <c r="A22158" s="10"/>
      <c r="B22158" s="10"/>
      <c r="C22158" s="10"/>
      <c r="D22158" s="10"/>
      <c r="E22158" s="10"/>
      <c r="F22158" s="10"/>
      <c r="G22158" s="10"/>
      <c r="H22158" s="10"/>
      <c r="I22158" s="10"/>
      <c r="J22158" s="10"/>
      <c r="K22158" s="10"/>
      <c r="L22158" s="10"/>
      <c r="M22158" s="10"/>
      <c r="N22158" s="10"/>
      <c r="O22158" s="10"/>
      <c r="P22158" s="10"/>
      <c r="Q22158" s="10"/>
      <c r="R22158" s="10"/>
      <c r="S22158" s="10"/>
      <c r="T22158" s="10"/>
      <c r="U22158" s="10"/>
      <c r="V22158" s="10"/>
      <c r="W22158" s="10"/>
      <c r="X22158" s="10"/>
      <c r="Y22158" s="10"/>
      <c r="Z22158" s="10"/>
      <c r="AA22158" s="10"/>
      <c r="AB22158" s="10"/>
      <c r="AC22158" s="10"/>
      <c r="AD22158" s="10"/>
      <c r="AE22158" s="10"/>
      <c r="AF22158" s="10"/>
      <c r="AG22158" s="12"/>
    </row>
    <row r="22159" spans="1:33">
      <c r="A22159" s="10"/>
      <c r="B22159" s="10"/>
      <c r="C22159" s="10"/>
      <c r="D22159" s="10"/>
      <c r="E22159" s="10"/>
      <c r="F22159" s="10"/>
      <c r="G22159" s="10"/>
      <c r="H22159" s="10"/>
      <c r="I22159" s="10"/>
      <c r="J22159" s="10"/>
      <c r="K22159" s="10"/>
      <c r="L22159" s="10"/>
      <c r="M22159" s="10"/>
      <c r="N22159" s="10"/>
      <c r="O22159" s="10"/>
      <c r="P22159" s="10"/>
      <c r="Q22159" s="10"/>
      <c r="R22159" s="10"/>
      <c r="S22159" s="10"/>
      <c r="T22159" s="10"/>
      <c r="U22159" s="10"/>
      <c r="V22159" s="10"/>
      <c r="W22159" s="10"/>
      <c r="X22159" s="10"/>
      <c r="Y22159" s="10"/>
      <c r="Z22159" s="10"/>
      <c r="AA22159" s="10"/>
      <c r="AB22159" s="10"/>
      <c r="AC22159" s="10"/>
      <c r="AD22159" s="10"/>
      <c r="AE22159" s="10"/>
      <c r="AF22159" s="10"/>
      <c r="AG22159" s="12"/>
    </row>
    <row r="22160" spans="1:33">
      <c r="A22160" s="10"/>
      <c r="B22160" s="10"/>
      <c r="C22160" s="10"/>
      <c r="D22160" s="10"/>
      <c r="E22160" s="10"/>
      <c r="F22160" s="10"/>
      <c r="G22160" s="10"/>
      <c r="H22160" s="10"/>
      <c r="I22160" s="10"/>
      <c r="J22160" s="10"/>
      <c r="K22160" s="10"/>
      <c r="L22160" s="10"/>
      <c r="M22160" s="10"/>
      <c r="N22160" s="10"/>
      <c r="O22160" s="10"/>
      <c r="P22160" s="10"/>
      <c r="Q22160" s="10"/>
      <c r="R22160" s="10"/>
      <c r="S22160" s="10"/>
      <c r="T22160" s="10"/>
      <c r="U22160" s="10"/>
      <c r="V22160" s="10"/>
      <c r="W22160" s="10"/>
      <c r="X22160" s="10"/>
      <c r="Y22160" s="10"/>
      <c r="Z22160" s="10"/>
      <c r="AA22160" s="10"/>
      <c r="AB22160" s="10"/>
      <c r="AC22160" s="10"/>
      <c r="AD22160" s="10"/>
      <c r="AE22160" s="10"/>
      <c r="AF22160" s="10"/>
      <c r="AG22160" s="12"/>
    </row>
    <row r="22161" spans="1:33">
      <c r="A22161" s="10"/>
      <c r="B22161" s="10"/>
      <c r="C22161" s="10"/>
      <c r="D22161" s="10"/>
      <c r="E22161" s="10"/>
      <c r="F22161" s="10"/>
      <c r="G22161" s="10"/>
      <c r="H22161" s="10"/>
      <c r="I22161" s="10"/>
      <c r="J22161" s="10"/>
      <c r="K22161" s="10"/>
      <c r="L22161" s="10"/>
      <c r="M22161" s="10"/>
      <c r="N22161" s="10"/>
      <c r="O22161" s="10"/>
      <c r="P22161" s="10"/>
      <c r="Q22161" s="10"/>
      <c r="R22161" s="10"/>
      <c r="S22161" s="10"/>
      <c r="T22161" s="10"/>
      <c r="U22161" s="10"/>
      <c r="V22161" s="10"/>
      <c r="W22161" s="10"/>
      <c r="X22161" s="10"/>
      <c r="Y22161" s="10"/>
      <c r="Z22161" s="10"/>
      <c r="AA22161" s="10"/>
      <c r="AB22161" s="10"/>
      <c r="AC22161" s="10"/>
      <c r="AD22161" s="10"/>
      <c r="AE22161" s="10"/>
      <c r="AF22161" s="10"/>
      <c r="AG22161" s="12"/>
    </row>
    <row r="22162" spans="1:33">
      <c r="A22162" s="10"/>
      <c r="B22162" s="10"/>
      <c r="C22162" s="10"/>
      <c r="D22162" s="10"/>
      <c r="E22162" s="10"/>
      <c r="F22162" s="10"/>
      <c r="G22162" s="10"/>
      <c r="H22162" s="10"/>
      <c r="I22162" s="10"/>
      <c r="J22162" s="10"/>
      <c r="K22162" s="10"/>
      <c r="L22162" s="10"/>
      <c r="M22162" s="10"/>
      <c r="N22162" s="10"/>
      <c r="O22162" s="10"/>
      <c r="P22162" s="10"/>
      <c r="Q22162" s="10"/>
      <c r="R22162" s="10"/>
      <c r="S22162" s="10"/>
      <c r="T22162" s="10"/>
      <c r="U22162" s="10"/>
      <c r="V22162" s="10"/>
      <c r="W22162" s="10"/>
      <c r="X22162" s="10"/>
      <c r="Y22162" s="10"/>
      <c r="Z22162" s="10"/>
      <c r="AA22162" s="10"/>
      <c r="AB22162" s="10"/>
      <c r="AC22162" s="10"/>
      <c r="AD22162" s="10"/>
      <c r="AE22162" s="10"/>
      <c r="AF22162" s="10"/>
      <c r="AG22162" s="12"/>
    </row>
    <row r="22163" spans="1:33">
      <c r="A22163" s="10"/>
      <c r="B22163" s="10"/>
      <c r="C22163" s="10"/>
      <c r="D22163" s="10"/>
      <c r="E22163" s="10"/>
      <c r="F22163" s="10"/>
      <c r="G22163" s="10"/>
      <c r="H22163" s="10"/>
      <c r="I22163" s="10"/>
      <c r="J22163" s="10"/>
      <c r="K22163" s="10"/>
      <c r="L22163" s="10"/>
      <c r="M22163" s="10"/>
      <c r="N22163" s="10"/>
      <c r="O22163" s="10"/>
      <c r="P22163" s="10"/>
      <c r="Q22163" s="10"/>
      <c r="R22163" s="10"/>
      <c r="S22163" s="10"/>
      <c r="T22163" s="10"/>
      <c r="U22163" s="10"/>
      <c r="V22163" s="10"/>
      <c r="W22163" s="10"/>
      <c r="X22163" s="10"/>
      <c r="Y22163" s="10"/>
      <c r="Z22163" s="10"/>
      <c r="AA22163" s="10"/>
      <c r="AB22163" s="10"/>
      <c r="AC22163" s="10"/>
      <c r="AD22163" s="10"/>
      <c r="AE22163" s="10"/>
      <c r="AF22163" s="10"/>
      <c r="AG22163" s="12"/>
    </row>
    <row r="22164" spans="1:33">
      <c r="A22164" s="10"/>
      <c r="B22164" s="10"/>
      <c r="C22164" s="10"/>
      <c r="D22164" s="10"/>
      <c r="E22164" s="10"/>
      <c r="F22164" s="10"/>
      <c r="G22164" s="10"/>
      <c r="H22164" s="10"/>
      <c r="I22164" s="10"/>
      <c r="J22164" s="10"/>
      <c r="K22164" s="10"/>
      <c r="L22164" s="10"/>
      <c r="M22164" s="10"/>
      <c r="N22164" s="10"/>
      <c r="O22164" s="10"/>
      <c r="P22164" s="10"/>
      <c r="Q22164" s="10"/>
      <c r="R22164" s="10"/>
      <c r="S22164" s="10"/>
      <c r="T22164" s="10"/>
      <c r="U22164" s="10"/>
      <c r="V22164" s="10"/>
      <c r="W22164" s="10"/>
      <c r="X22164" s="10"/>
      <c r="Y22164" s="10"/>
      <c r="Z22164" s="10"/>
      <c r="AA22164" s="10"/>
      <c r="AB22164" s="10"/>
      <c r="AC22164" s="10"/>
      <c r="AD22164" s="10"/>
      <c r="AE22164" s="10"/>
      <c r="AF22164" s="10"/>
      <c r="AG22164" s="12"/>
    </row>
    <row r="22165" spans="1:33">
      <c r="A22165" s="10"/>
      <c r="B22165" s="10"/>
      <c r="C22165" s="10"/>
      <c r="D22165" s="10"/>
      <c r="E22165" s="10"/>
      <c r="F22165" s="10"/>
      <c r="G22165" s="10"/>
      <c r="H22165" s="10"/>
      <c r="I22165" s="10"/>
      <c r="J22165" s="10"/>
      <c r="K22165" s="10"/>
      <c r="L22165" s="10"/>
      <c r="M22165" s="10"/>
      <c r="N22165" s="10"/>
      <c r="O22165" s="10"/>
      <c r="P22165" s="10"/>
      <c r="Q22165" s="10"/>
      <c r="R22165" s="10"/>
      <c r="S22165" s="10"/>
      <c r="T22165" s="10"/>
      <c r="U22165" s="10"/>
      <c r="V22165" s="10"/>
      <c r="W22165" s="10"/>
      <c r="X22165" s="10"/>
      <c r="Y22165" s="10"/>
      <c r="Z22165" s="10"/>
      <c r="AA22165" s="10"/>
      <c r="AB22165" s="10"/>
      <c r="AC22165" s="10"/>
      <c r="AD22165" s="10"/>
      <c r="AE22165" s="10"/>
      <c r="AF22165" s="10"/>
      <c r="AG22165" s="12"/>
    </row>
    <row r="22166" spans="1:33">
      <c r="A22166" s="10"/>
      <c r="B22166" s="10"/>
      <c r="C22166" s="10"/>
      <c r="D22166" s="10"/>
      <c r="E22166" s="10"/>
      <c r="F22166" s="10"/>
      <c r="G22166" s="10"/>
      <c r="H22166" s="10"/>
      <c r="I22166" s="10"/>
      <c r="J22166" s="10"/>
      <c r="K22166" s="10"/>
      <c r="L22166" s="10"/>
      <c r="M22166" s="10"/>
      <c r="N22166" s="10"/>
      <c r="O22166" s="10"/>
      <c r="P22166" s="10"/>
      <c r="Q22166" s="10"/>
      <c r="R22166" s="10"/>
      <c r="S22166" s="10"/>
      <c r="T22166" s="10"/>
      <c r="U22166" s="10"/>
      <c r="V22166" s="10"/>
      <c r="W22166" s="10"/>
      <c r="X22166" s="10"/>
      <c r="Y22166" s="10"/>
      <c r="Z22166" s="10"/>
      <c r="AA22166" s="10"/>
      <c r="AB22166" s="10"/>
      <c r="AC22166" s="10"/>
      <c r="AD22166" s="10"/>
      <c r="AE22166" s="10"/>
      <c r="AF22166" s="10"/>
      <c r="AG22166" s="12"/>
    </row>
    <row r="22167" spans="1:33">
      <c r="A22167" s="10"/>
      <c r="B22167" s="10"/>
      <c r="C22167" s="10"/>
      <c r="D22167" s="10"/>
      <c r="E22167" s="10"/>
      <c r="F22167" s="10"/>
      <c r="G22167" s="10"/>
      <c r="H22167" s="10"/>
      <c r="I22167" s="10"/>
      <c r="J22167" s="10"/>
      <c r="K22167" s="10"/>
      <c r="L22167" s="10"/>
      <c r="M22167" s="10"/>
      <c r="N22167" s="10"/>
      <c r="O22167" s="10"/>
      <c r="P22167" s="10"/>
      <c r="Q22167" s="10"/>
      <c r="R22167" s="10"/>
      <c r="S22167" s="10"/>
      <c r="T22167" s="10"/>
      <c r="U22167" s="10"/>
      <c r="V22167" s="10"/>
      <c r="W22167" s="10"/>
      <c r="X22167" s="10"/>
      <c r="Y22167" s="10"/>
      <c r="Z22167" s="10"/>
      <c r="AA22167" s="10"/>
      <c r="AB22167" s="10"/>
      <c r="AC22167" s="10"/>
      <c r="AD22167" s="10"/>
      <c r="AE22167" s="10"/>
      <c r="AF22167" s="10"/>
      <c r="AG22167" s="12"/>
    </row>
    <row r="22168" spans="1:33">
      <c r="A22168" s="10"/>
      <c r="B22168" s="10"/>
      <c r="C22168" s="10"/>
      <c r="D22168" s="10"/>
      <c r="E22168" s="10"/>
      <c r="F22168" s="10"/>
      <c r="G22168" s="10"/>
      <c r="H22168" s="10"/>
      <c r="I22168" s="10"/>
      <c r="J22168" s="10"/>
      <c r="K22168" s="10"/>
      <c r="L22168" s="10"/>
      <c r="M22168" s="10"/>
      <c r="N22168" s="10"/>
      <c r="O22168" s="10"/>
      <c r="P22168" s="10"/>
      <c r="Q22168" s="10"/>
      <c r="R22168" s="10"/>
      <c r="S22168" s="10"/>
      <c r="T22168" s="10"/>
      <c r="U22168" s="10"/>
      <c r="V22168" s="10"/>
      <c r="W22168" s="10"/>
      <c r="X22168" s="10"/>
      <c r="Y22168" s="10"/>
      <c r="Z22168" s="10"/>
      <c r="AA22168" s="10"/>
      <c r="AB22168" s="10"/>
      <c r="AC22168" s="10"/>
      <c r="AD22168" s="10"/>
      <c r="AE22168" s="10"/>
      <c r="AF22168" s="10"/>
      <c r="AG22168" s="12"/>
    </row>
    <row r="22169" spans="1:33">
      <c r="A22169" s="10"/>
      <c r="B22169" s="10"/>
      <c r="C22169" s="10"/>
      <c r="D22169" s="10"/>
      <c r="E22169" s="10"/>
      <c r="F22169" s="10"/>
      <c r="G22169" s="10"/>
      <c r="H22169" s="10"/>
      <c r="I22169" s="10"/>
      <c r="J22169" s="10"/>
      <c r="K22169" s="10"/>
      <c r="L22169" s="10"/>
      <c r="M22169" s="10"/>
      <c r="N22169" s="10"/>
      <c r="O22169" s="10"/>
      <c r="P22169" s="10"/>
      <c r="Q22169" s="10"/>
      <c r="R22169" s="10"/>
      <c r="S22169" s="10"/>
      <c r="T22169" s="10"/>
      <c r="U22169" s="10"/>
      <c r="V22169" s="10"/>
      <c r="W22169" s="10"/>
      <c r="X22169" s="10"/>
      <c r="Y22169" s="10"/>
      <c r="Z22169" s="10"/>
      <c r="AA22169" s="10"/>
      <c r="AB22169" s="10"/>
      <c r="AC22169" s="10"/>
      <c r="AD22169" s="10"/>
      <c r="AE22169" s="10"/>
      <c r="AF22169" s="10"/>
      <c r="AG22169" s="12"/>
    </row>
    <row r="22170" spans="1:33">
      <c r="A22170" s="10"/>
      <c r="B22170" s="10"/>
      <c r="C22170" s="10"/>
      <c r="D22170" s="10"/>
      <c r="E22170" s="10"/>
      <c r="F22170" s="10"/>
      <c r="G22170" s="10"/>
      <c r="H22170" s="10"/>
      <c r="I22170" s="10"/>
      <c r="J22170" s="10"/>
      <c r="K22170" s="10"/>
      <c r="L22170" s="10"/>
      <c r="M22170" s="10"/>
      <c r="N22170" s="10"/>
      <c r="O22170" s="10"/>
      <c r="P22170" s="10"/>
      <c r="Q22170" s="10"/>
      <c r="R22170" s="10"/>
      <c r="S22170" s="10"/>
      <c r="T22170" s="10"/>
      <c r="U22170" s="10"/>
      <c r="V22170" s="10"/>
      <c r="W22170" s="10"/>
      <c r="X22170" s="10"/>
      <c r="Y22170" s="10"/>
      <c r="Z22170" s="10"/>
      <c r="AA22170" s="10"/>
      <c r="AB22170" s="10"/>
      <c r="AC22170" s="10"/>
      <c r="AD22170" s="10"/>
      <c r="AE22170" s="10"/>
      <c r="AF22170" s="10"/>
      <c r="AG22170" s="12"/>
    </row>
    <row r="22171" spans="1:33">
      <c r="A22171" s="10"/>
      <c r="B22171" s="10"/>
      <c r="C22171" s="10"/>
      <c r="D22171" s="10"/>
      <c r="E22171" s="10"/>
      <c r="F22171" s="10"/>
      <c r="G22171" s="10"/>
      <c r="H22171" s="10"/>
      <c r="I22171" s="10"/>
      <c r="J22171" s="10"/>
      <c r="K22171" s="10"/>
      <c r="L22171" s="10"/>
      <c r="M22171" s="10"/>
      <c r="N22171" s="10"/>
      <c r="O22171" s="10"/>
      <c r="P22171" s="10"/>
      <c r="Q22171" s="10"/>
      <c r="R22171" s="10"/>
      <c r="S22171" s="10"/>
      <c r="T22171" s="10"/>
      <c r="U22171" s="10"/>
      <c r="V22171" s="10"/>
      <c r="W22171" s="10"/>
      <c r="X22171" s="10"/>
      <c r="Y22171" s="10"/>
      <c r="Z22171" s="10"/>
      <c r="AA22171" s="10"/>
      <c r="AB22171" s="10"/>
      <c r="AC22171" s="10"/>
      <c r="AD22171" s="10"/>
      <c r="AE22171" s="10"/>
      <c r="AF22171" s="10"/>
      <c r="AG22171" s="12"/>
    </row>
    <row r="22172" spans="1:33">
      <c r="A22172" s="10"/>
      <c r="B22172" s="10"/>
      <c r="C22172" s="10"/>
      <c r="D22172" s="10"/>
      <c r="E22172" s="10"/>
      <c r="F22172" s="10"/>
      <c r="G22172" s="10"/>
      <c r="H22172" s="10"/>
      <c r="I22172" s="10"/>
      <c r="J22172" s="10"/>
      <c r="K22172" s="10"/>
      <c r="L22172" s="10"/>
      <c r="M22172" s="10"/>
      <c r="N22172" s="10"/>
      <c r="O22172" s="10"/>
      <c r="P22172" s="10"/>
      <c r="Q22172" s="10"/>
      <c r="R22172" s="10"/>
      <c r="S22172" s="10"/>
      <c r="T22172" s="10"/>
      <c r="U22172" s="10"/>
      <c r="V22172" s="10"/>
      <c r="W22172" s="10"/>
      <c r="X22172" s="10"/>
      <c r="Y22172" s="10"/>
      <c r="Z22172" s="10"/>
      <c r="AA22172" s="10"/>
      <c r="AB22172" s="10"/>
      <c r="AC22172" s="10"/>
      <c r="AD22172" s="10"/>
      <c r="AE22172" s="10"/>
      <c r="AF22172" s="10"/>
      <c r="AG22172" s="12"/>
    </row>
    <row r="22173" spans="1:33">
      <c r="A22173" s="10"/>
      <c r="B22173" s="10"/>
      <c r="C22173" s="10"/>
      <c r="D22173" s="10"/>
      <c r="E22173" s="10"/>
      <c r="F22173" s="10"/>
      <c r="G22173" s="10"/>
      <c r="H22173" s="10"/>
      <c r="I22173" s="10"/>
      <c r="J22173" s="10"/>
      <c r="K22173" s="10"/>
      <c r="L22173" s="10"/>
      <c r="M22173" s="10"/>
      <c r="N22173" s="10"/>
      <c r="O22173" s="10"/>
      <c r="P22173" s="10"/>
      <c r="Q22173" s="10"/>
      <c r="R22173" s="10"/>
      <c r="S22173" s="10"/>
      <c r="T22173" s="10"/>
      <c r="U22173" s="10"/>
      <c r="V22173" s="10"/>
      <c r="W22173" s="10"/>
      <c r="X22173" s="10"/>
      <c r="Y22173" s="10"/>
      <c r="Z22173" s="10"/>
      <c r="AA22173" s="10"/>
      <c r="AB22173" s="10"/>
      <c r="AC22173" s="10"/>
      <c r="AD22173" s="10"/>
      <c r="AE22173" s="10"/>
      <c r="AF22173" s="10"/>
      <c r="AG22173" s="12"/>
    </row>
    <row r="22174" spans="1:33">
      <c r="A22174" s="10"/>
      <c r="B22174" s="10"/>
      <c r="C22174" s="10"/>
      <c r="D22174" s="10"/>
      <c r="E22174" s="10"/>
      <c r="F22174" s="10"/>
      <c r="G22174" s="10"/>
      <c r="H22174" s="10"/>
      <c r="I22174" s="10"/>
      <c r="J22174" s="10"/>
      <c r="K22174" s="10"/>
      <c r="L22174" s="10"/>
      <c r="M22174" s="10"/>
      <c r="N22174" s="10"/>
      <c r="O22174" s="10"/>
      <c r="P22174" s="10"/>
      <c r="Q22174" s="10"/>
      <c r="R22174" s="10"/>
      <c r="S22174" s="10"/>
      <c r="T22174" s="10"/>
      <c r="U22174" s="10"/>
      <c r="V22174" s="10"/>
      <c r="W22174" s="10"/>
      <c r="X22174" s="10"/>
      <c r="Y22174" s="10"/>
      <c r="Z22174" s="10"/>
      <c r="AA22174" s="10"/>
      <c r="AB22174" s="10"/>
      <c r="AC22174" s="10"/>
      <c r="AD22174" s="10"/>
      <c r="AE22174" s="10"/>
      <c r="AF22174" s="10"/>
      <c r="AG22174" s="12"/>
    </row>
    <row r="22175" spans="1:33">
      <c r="A22175" s="10"/>
      <c r="B22175" s="10"/>
      <c r="C22175" s="10"/>
      <c r="D22175" s="10"/>
      <c r="E22175" s="10"/>
      <c r="F22175" s="10"/>
      <c r="G22175" s="10"/>
      <c r="H22175" s="10"/>
      <c r="I22175" s="10"/>
      <c r="J22175" s="10"/>
      <c r="K22175" s="10"/>
      <c r="L22175" s="10"/>
      <c r="M22175" s="10"/>
      <c r="N22175" s="10"/>
      <c r="O22175" s="10"/>
      <c r="P22175" s="10"/>
      <c r="Q22175" s="10"/>
      <c r="R22175" s="10"/>
      <c r="S22175" s="10"/>
      <c r="T22175" s="10"/>
      <c r="U22175" s="10"/>
      <c r="V22175" s="10"/>
      <c r="W22175" s="10"/>
      <c r="X22175" s="10"/>
      <c r="Y22175" s="10"/>
      <c r="Z22175" s="10"/>
      <c r="AA22175" s="10"/>
      <c r="AB22175" s="10"/>
      <c r="AC22175" s="10"/>
      <c r="AD22175" s="10"/>
      <c r="AE22175" s="10"/>
      <c r="AF22175" s="10"/>
      <c r="AG22175" s="12"/>
    </row>
    <row r="22176" spans="1:33">
      <c r="A22176" s="10"/>
      <c r="B22176" s="10"/>
      <c r="C22176" s="10"/>
      <c r="D22176" s="10"/>
      <c r="E22176" s="10"/>
      <c r="F22176" s="10"/>
      <c r="G22176" s="10"/>
      <c r="H22176" s="10"/>
      <c r="I22176" s="10"/>
      <c r="J22176" s="10"/>
      <c r="K22176" s="10"/>
      <c r="L22176" s="10"/>
      <c r="M22176" s="10"/>
      <c r="N22176" s="10"/>
      <c r="O22176" s="10"/>
      <c r="P22176" s="10"/>
      <c r="Q22176" s="10"/>
      <c r="R22176" s="10"/>
      <c r="S22176" s="10"/>
      <c r="T22176" s="10"/>
      <c r="U22176" s="10"/>
      <c r="V22176" s="10"/>
      <c r="W22176" s="10"/>
      <c r="X22176" s="10"/>
      <c r="Y22176" s="10"/>
      <c r="Z22176" s="10"/>
      <c r="AA22176" s="10"/>
      <c r="AB22176" s="10"/>
      <c r="AC22176" s="10"/>
      <c r="AD22176" s="10"/>
      <c r="AE22176" s="10"/>
      <c r="AF22176" s="10"/>
      <c r="AG22176" s="12"/>
    </row>
    <row r="22177" spans="1:33">
      <c r="A22177" s="10"/>
      <c r="B22177" s="10"/>
      <c r="C22177" s="10"/>
      <c r="D22177" s="10"/>
      <c r="E22177" s="10"/>
      <c r="F22177" s="10"/>
      <c r="G22177" s="10"/>
      <c r="H22177" s="10"/>
      <c r="I22177" s="10"/>
      <c r="J22177" s="10"/>
      <c r="K22177" s="10"/>
      <c r="L22177" s="10"/>
      <c r="M22177" s="10"/>
      <c r="N22177" s="10"/>
      <c r="O22177" s="10"/>
      <c r="P22177" s="10"/>
      <c r="Q22177" s="10"/>
      <c r="R22177" s="10"/>
      <c r="S22177" s="10"/>
      <c r="T22177" s="10"/>
      <c r="U22177" s="10"/>
      <c r="V22177" s="10"/>
      <c r="W22177" s="10"/>
      <c r="X22177" s="10"/>
      <c r="Y22177" s="10"/>
      <c r="Z22177" s="10"/>
      <c r="AA22177" s="10"/>
      <c r="AB22177" s="10"/>
      <c r="AC22177" s="10"/>
      <c r="AD22177" s="10"/>
      <c r="AE22177" s="10"/>
      <c r="AF22177" s="10"/>
      <c r="AG22177" s="12"/>
    </row>
    <row r="22178" spans="1:33">
      <c r="A22178" s="10"/>
      <c r="B22178" s="10"/>
      <c r="C22178" s="10"/>
      <c r="D22178" s="10"/>
      <c r="E22178" s="10"/>
      <c r="F22178" s="10"/>
      <c r="G22178" s="10"/>
      <c r="H22178" s="10"/>
      <c r="I22178" s="10"/>
      <c r="J22178" s="10"/>
      <c r="K22178" s="10"/>
      <c r="L22178" s="10"/>
      <c r="M22178" s="10"/>
      <c r="N22178" s="10"/>
      <c r="O22178" s="10"/>
      <c r="P22178" s="10"/>
      <c r="Q22178" s="10"/>
      <c r="R22178" s="10"/>
      <c r="S22178" s="10"/>
      <c r="T22178" s="10"/>
      <c r="U22178" s="10"/>
      <c r="V22178" s="10"/>
      <c r="W22178" s="10"/>
      <c r="X22178" s="10"/>
      <c r="Y22178" s="10"/>
      <c r="Z22178" s="10"/>
      <c r="AA22178" s="10"/>
      <c r="AB22178" s="10"/>
      <c r="AC22178" s="10"/>
      <c r="AD22178" s="10"/>
      <c r="AE22178" s="10"/>
      <c r="AF22178" s="10"/>
      <c r="AG22178" s="12"/>
    </row>
    <row r="22179" spans="1:33">
      <c r="A22179" s="10"/>
      <c r="B22179" s="10"/>
      <c r="C22179" s="10"/>
      <c r="D22179" s="10"/>
      <c r="E22179" s="10"/>
      <c r="F22179" s="10"/>
      <c r="G22179" s="10"/>
      <c r="H22179" s="10"/>
      <c r="I22179" s="10"/>
      <c r="J22179" s="10"/>
      <c r="K22179" s="10"/>
      <c r="L22179" s="10"/>
      <c r="M22179" s="10"/>
      <c r="N22179" s="10"/>
      <c r="O22179" s="10"/>
      <c r="P22179" s="10"/>
      <c r="Q22179" s="10"/>
      <c r="R22179" s="10"/>
      <c r="S22179" s="10"/>
      <c r="T22179" s="10"/>
      <c r="U22179" s="10"/>
      <c r="V22179" s="10"/>
      <c r="W22179" s="10"/>
      <c r="X22179" s="10"/>
      <c r="Y22179" s="10"/>
      <c r="Z22179" s="10"/>
      <c r="AA22179" s="10"/>
      <c r="AB22179" s="10"/>
      <c r="AC22179" s="10"/>
      <c r="AD22179" s="10"/>
      <c r="AE22179" s="10"/>
      <c r="AF22179" s="10"/>
      <c r="AG22179" s="12"/>
    </row>
    <row r="22180" spans="1:33">
      <c r="A22180" s="10"/>
      <c r="B22180" s="10"/>
      <c r="C22180" s="10"/>
      <c r="D22180" s="10"/>
      <c r="E22180" s="10"/>
      <c r="F22180" s="10"/>
      <c r="G22180" s="10"/>
      <c r="H22180" s="10"/>
      <c r="I22180" s="10"/>
      <c r="J22180" s="10"/>
      <c r="K22180" s="10"/>
      <c r="L22180" s="10"/>
      <c r="M22180" s="10"/>
      <c r="N22180" s="10"/>
      <c r="O22180" s="10"/>
      <c r="P22180" s="10"/>
      <c r="Q22180" s="10"/>
      <c r="R22180" s="10"/>
      <c r="S22180" s="10"/>
      <c r="T22180" s="10"/>
      <c r="U22180" s="10"/>
      <c r="V22180" s="10"/>
      <c r="W22180" s="10"/>
      <c r="X22180" s="10"/>
      <c r="Y22180" s="10"/>
      <c r="Z22180" s="10"/>
      <c r="AA22180" s="10"/>
      <c r="AB22180" s="10"/>
      <c r="AC22180" s="10"/>
      <c r="AD22180" s="10"/>
      <c r="AE22180" s="10"/>
      <c r="AF22180" s="10"/>
      <c r="AG22180" s="12"/>
    </row>
    <row r="22181" spans="1:33">
      <c r="A22181" s="10"/>
      <c r="B22181" s="10"/>
      <c r="C22181" s="10"/>
      <c r="D22181" s="10"/>
      <c r="E22181" s="10"/>
      <c r="F22181" s="10"/>
      <c r="G22181" s="10"/>
      <c r="H22181" s="10"/>
      <c r="I22181" s="10"/>
      <c r="J22181" s="10"/>
      <c r="K22181" s="10"/>
      <c r="L22181" s="10"/>
      <c r="M22181" s="10"/>
      <c r="N22181" s="10"/>
      <c r="O22181" s="10"/>
      <c r="P22181" s="10"/>
      <c r="Q22181" s="10"/>
      <c r="R22181" s="10"/>
      <c r="S22181" s="10"/>
      <c r="T22181" s="10"/>
      <c r="U22181" s="10"/>
      <c r="V22181" s="10"/>
      <c r="W22181" s="10"/>
      <c r="X22181" s="10"/>
      <c r="Y22181" s="10"/>
      <c r="Z22181" s="10"/>
      <c r="AA22181" s="10"/>
      <c r="AB22181" s="10"/>
      <c r="AC22181" s="10"/>
      <c r="AD22181" s="10"/>
      <c r="AE22181" s="10"/>
      <c r="AF22181" s="10"/>
      <c r="AG22181" s="12"/>
    </row>
    <row r="22182" spans="1:33">
      <c r="A22182" s="10"/>
      <c r="B22182" s="10"/>
      <c r="C22182" s="10"/>
      <c r="D22182" s="10"/>
      <c r="E22182" s="10"/>
      <c r="F22182" s="10"/>
      <c r="G22182" s="10"/>
      <c r="H22182" s="10"/>
      <c r="I22182" s="10"/>
      <c r="J22182" s="10"/>
      <c r="K22182" s="10"/>
      <c r="L22182" s="10"/>
      <c r="M22182" s="10"/>
      <c r="N22182" s="10"/>
      <c r="O22182" s="10"/>
      <c r="P22182" s="10"/>
      <c r="Q22182" s="10"/>
      <c r="R22182" s="10"/>
      <c r="S22182" s="10"/>
      <c r="T22182" s="10"/>
      <c r="U22182" s="10"/>
      <c r="V22182" s="10"/>
      <c r="W22182" s="10"/>
      <c r="X22182" s="10"/>
      <c r="Y22182" s="10"/>
      <c r="Z22182" s="10"/>
      <c r="AA22182" s="10"/>
      <c r="AB22182" s="10"/>
      <c r="AC22182" s="10"/>
      <c r="AD22182" s="10"/>
      <c r="AE22182" s="10"/>
      <c r="AF22182" s="10"/>
      <c r="AG22182" s="12"/>
    </row>
    <row r="22183" spans="1:33">
      <c r="A22183" s="10"/>
      <c r="B22183" s="10"/>
      <c r="C22183" s="10"/>
      <c r="D22183" s="10"/>
      <c r="E22183" s="10"/>
      <c r="F22183" s="10"/>
      <c r="G22183" s="10"/>
      <c r="H22183" s="10"/>
      <c r="I22183" s="10"/>
      <c r="J22183" s="10"/>
      <c r="K22183" s="10"/>
      <c r="L22183" s="10"/>
      <c r="M22183" s="10"/>
      <c r="N22183" s="10"/>
      <c r="O22183" s="10"/>
      <c r="P22183" s="10"/>
      <c r="Q22183" s="10"/>
      <c r="R22183" s="10"/>
      <c r="S22183" s="10"/>
      <c r="T22183" s="10"/>
      <c r="U22183" s="10"/>
      <c r="V22183" s="10"/>
      <c r="W22183" s="10"/>
      <c r="X22183" s="10"/>
      <c r="Y22183" s="10"/>
      <c r="Z22183" s="10"/>
      <c r="AA22183" s="10"/>
      <c r="AB22183" s="10"/>
      <c r="AC22183" s="10"/>
      <c r="AD22183" s="10"/>
      <c r="AE22183" s="10"/>
      <c r="AF22183" s="10"/>
      <c r="AG22183" s="12"/>
    </row>
    <row r="22184" spans="1:33">
      <c r="A22184" s="10"/>
      <c r="B22184" s="10"/>
      <c r="C22184" s="10"/>
      <c r="D22184" s="10"/>
      <c r="E22184" s="10"/>
      <c r="F22184" s="10"/>
      <c r="G22184" s="10"/>
      <c r="H22184" s="10"/>
      <c r="I22184" s="10"/>
      <c r="J22184" s="10"/>
      <c r="K22184" s="10"/>
      <c r="L22184" s="10"/>
      <c r="M22184" s="10"/>
      <c r="N22184" s="10"/>
      <c r="O22184" s="10"/>
      <c r="P22184" s="10"/>
      <c r="Q22184" s="10"/>
      <c r="R22184" s="10"/>
      <c r="S22184" s="10"/>
      <c r="T22184" s="10"/>
      <c r="U22184" s="10"/>
      <c r="V22184" s="10"/>
      <c r="W22184" s="10"/>
      <c r="X22184" s="10"/>
      <c r="Y22184" s="10"/>
      <c r="Z22184" s="10"/>
      <c r="AA22184" s="10"/>
      <c r="AB22184" s="10"/>
      <c r="AC22184" s="10"/>
      <c r="AD22184" s="10"/>
      <c r="AE22184" s="10"/>
      <c r="AF22184" s="10"/>
      <c r="AG22184" s="12"/>
    </row>
    <row r="22185" spans="1:33">
      <c r="A22185" s="10"/>
      <c r="B22185" s="10"/>
      <c r="C22185" s="10"/>
      <c r="D22185" s="10"/>
      <c r="E22185" s="10"/>
      <c r="F22185" s="10"/>
      <c r="G22185" s="10"/>
      <c r="H22185" s="10"/>
      <c r="I22185" s="10"/>
      <c r="J22185" s="10"/>
      <c r="K22185" s="10"/>
      <c r="L22185" s="10"/>
      <c r="M22185" s="10"/>
      <c r="N22185" s="10"/>
      <c r="O22185" s="10"/>
      <c r="P22185" s="10"/>
      <c r="Q22185" s="10"/>
      <c r="R22185" s="10"/>
      <c r="S22185" s="10"/>
      <c r="T22185" s="10"/>
      <c r="U22185" s="10"/>
      <c r="V22185" s="10"/>
      <c r="W22185" s="10"/>
      <c r="X22185" s="10"/>
      <c r="Y22185" s="10"/>
      <c r="Z22185" s="10"/>
      <c r="AA22185" s="10"/>
      <c r="AB22185" s="10"/>
      <c r="AC22185" s="10"/>
      <c r="AD22185" s="10"/>
      <c r="AE22185" s="10"/>
      <c r="AF22185" s="10"/>
      <c r="AG22185" s="12"/>
    </row>
    <row r="22186" spans="1:33">
      <c r="A22186" s="10"/>
      <c r="B22186" s="10"/>
      <c r="C22186" s="10"/>
      <c r="D22186" s="10"/>
      <c r="E22186" s="10"/>
      <c r="F22186" s="10"/>
      <c r="G22186" s="10"/>
      <c r="H22186" s="10"/>
      <c r="I22186" s="10"/>
      <c r="J22186" s="10"/>
      <c r="K22186" s="10"/>
      <c r="L22186" s="10"/>
      <c r="M22186" s="10"/>
      <c r="N22186" s="10"/>
      <c r="O22186" s="10"/>
      <c r="P22186" s="10"/>
      <c r="Q22186" s="10"/>
      <c r="R22186" s="10"/>
      <c r="S22186" s="10"/>
      <c r="T22186" s="10"/>
      <c r="U22186" s="10"/>
      <c r="V22186" s="10"/>
      <c r="W22186" s="10"/>
      <c r="X22186" s="10"/>
      <c r="Y22186" s="10"/>
      <c r="Z22186" s="10"/>
      <c r="AA22186" s="10"/>
      <c r="AB22186" s="10"/>
      <c r="AC22186" s="10"/>
      <c r="AD22186" s="10"/>
      <c r="AE22186" s="10"/>
      <c r="AF22186" s="10"/>
      <c r="AG22186" s="12"/>
    </row>
    <row r="22187" spans="1:33">
      <c r="A22187" s="10"/>
      <c r="B22187" s="10"/>
      <c r="C22187" s="10"/>
      <c r="D22187" s="10"/>
      <c r="E22187" s="10"/>
      <c r="F22187" s="10"/>
      <c r="G22187" s="10"/>
      <c r="H22187" s="10"/>
      <c r="I22187" s="10"/>
      <c r="J22187" s="10"/>
      <c r="K22187" s="10"/>
      <c r="L22187" s="10"/>
      <c r="M22187" s="10"/>
      <c r="N22187" s="10"/>
      <c r="O22187" s="10"/>
      <c r="P22187" s="10"/>
      <c r="Q22187" s="10"/>
      <c r="R22187" s="10"/>
      <c r="S22187" s="10"/>
      <c r="T22187" s="10"/>
      <c r="U22187" s="10"/>
      <c r="V22187" s="10"/>
      <c r="W22187" s="10"/>
      <c r="X22187" s="10"/>
      <c r="Y22187" s="10"/>
      <c r="Z22187" s="10"/>
      <c r="AA22187" s="10"/>
      <c r="AB22187" s="10"/>
      <c r="AC22187" s="10"/>
      <c r="AD22187" s="10"/>
      <c r="AE22187" s="10"/>
      <c r="AF22187" s="10"/>
      <c r="AG22187" s="12"/>
    </row>
    <row r="22188" spans="1:33">
      <c r="A22188" s="10"/>
      <c r="B22188" s="10"/>
      <c r="C22188" s="10"/>
      <c r="D22188" s="10"/>
      <c r="E22188" s="10"/>
      <c r="F22188" s="10"/>
      <c r="G22188" s="10"/>
      <c r="H22188" s="10"/>
      <c r="I22188" s="10"/>
      <c r="J22188" s="10"/>
      <c r="K22188" s="10"/>
      <c r="L22188" s="10"/>
      <c r="M22188" s="10"/>
      <c r="N22188" s="10"/>
      <c r="O22188" s="10"/>
      <c r="P22188" s="10"/>
      <c r="Q22188" s="10"/>
      <c r="R22188" s="10"/>
      <c r="S22188" s="10"/>
      <c r="T22188" s="10"/>
      <c r="U22188" s="10"/>
      <c r="V22188" s="10"/>
      <c r="W22188" s="10"/>
      <c r="X22188" s="10"/>
      <c r="Y22188" s="10"/>
      <c r="Z22188" s="10"/>
      <c r="AA22188" s="10"/>
      <c r="AB22188" s="10"/>
      <c r="AC22188" s="10"/>
      <c r="AD22188" s="10"/>
      <c r="AE22188" s="10"/>
      <c r="AF22188" s="10"/>
      <c r="AG22188" s="12"/>
    </row>
    <row r="22189" spans="1:33">
      <c r="A22189" s="10"/>
      <c r="B22189" s="10"/>
      <c r="C22189" s="10"/>
      <c r="D22189" s="10"/>
      <c r="E22189" s="10"/>
      <c r="F22189" s="10"/>
      <c r="G22189" s="10"/>
      <c r="H22189" s="10"/>
      <c r="I22189" s="10"/>
      <c r="J22189" s="10"/>
      <c r="K22189" s="10"/>
      <c r="L22189" s="10"/>
      <c r="M22189" s="10"/>
      <c r="N22189" s="10"/>
      <c r="O22189" s="10"/>
      <c r="P22189" s="10"/>
      <c r="Q22189" s="10"/>
      <c r="R22189" s="10"/>
      <c r="S22189" s="10"/>
      <c r="T22189" s="10"/>
      <c r="U22189" s="10"/>
      <c r="V22189" s="10"/>
      <c r="W22189" s="10"/>
      <c r="X22189" s="10"/>
      <c r="Y22189" s="10"/>
      <c r="Z22189" s="10"/>
      <c r="AA22189" s="10"/>
      <c r="AB22189" s="10"/>
      <c r="AC22189" s="10"/>
      <c r="AD22189" s="10"/>
      <c r="AE22189" s="10"/>
      <c r="AF22189" s="10"/>
      <c r="AG22189" s="12"/>
    </row>
    <row r="22190" spans="1:33">
      <c r="A22190" s="10"/>
      <c r="B22190" s="10"/>
      <c r="C22190" s="10"/>
      <c r="D22190" s="10"/>
      <c r="E22190" s="10"/>
      <c r="F22190" s="10"/>
      <c r="G22190" s="10"/>
      <c r="H22190" s="10"/>
      <c r="I22190" s="10"/>
      <c r="J22190" s="10"/>
      <c r="K22190" s="10"/>
      <c r="L22190" s="10"/>
      <c r="M22190" s="10"/>
      <c r="N22190" s="10"/>
      <c r="O22190" s="10"/>
      <c r="P22190" s="10"/>
      <c r="Q22190" s="10"/>
      <c r="R22190" s="10"/>
      <c r="S22190" s="10"/>
      <c r="T22190" s="10"/>
      <c r="U22190" s="10"/>
      <c r="V22190" s="10"/>
      <c r="W22190" s="10"/>
      <c r="X22190" s="10"/>
      <c r="Y22190" s="10"/>
      <c r="Z22190" s="10"/>
      <c r="AA22190" s="10"/>
      <c r="AB22190" s="10"/>
      <c r="AC22190" s="10"/>
      <c r="AD22190" s="10"/>
      <c r="AE22190" s="10"/>
      <c r="AF22190" s="10"/>
      <c r="AG22190" s="12"/>
    </row>
    <row r="22191" spans="1:33">
      <c r="A22191" s="10"/>
      <c r="B22191" s="10"/>
      <c r="C22191" s="10"/>
      <c r="D22191" s="10"/>
      <c r="E22191" s="10"/>
      <c r="F22191" s="10"/>
      <c r="G22191" s="10"/>
      <c r="H22191" s="10"/>
      <c r="I22191" s="10"/>
      <c r="J22191" s="10"/>
      <c r="K22191" s="10"/>
      <c r="L22191" s="10"/>
      <c r="M22191" s="10"/>
      <c r="N22191" s="10"/>
      <c r="O22191" s="10"/>
      <c r="P22191" s="10"/>
      <c r="Q22191" s="10"/>
      <c r="R22191" s="10"/>
      <c r="S22191" s="10"/>
      <c r="T22191" s="10"/>
      <c r="U22191" s="10"/>
      <c r="V22191" s="10"/>
      <c r="W22191" s="10"/>
      <c r="X22191" s="10"/>
      <c r="Y22191" s="10"/>
      <c r="Z22191" s="10"/>
      <c r="AA22191" s="10"/>
      <c r="AB22191" s="10"/>
      <c r="AC22191" s="10"/>
      <c r="AD22191" s="10"/>
      <c r="AE22191" s="10"/>
      <c r="AF22191" s="10"/>
      <c r="AG22191" s="12"/>
    </row>
    <row r="22192" spans="1:33">
      <c r="A22192" s="10"/>
      <c r="B22192" s="10"/>
      <c r="C22192" s="10"/>
      <c r="D22192" s="10"/>
      <c r="E22192" s="10"/>
      <c r="F22192" s="10"/>
      <c r="G22192" s="10"/>
      <c r="H22192" s="10"/>
      <c r="I22192" s="10"/>
      <c r="J22192" s="10"/>
      <c r="K22192" s="10"/>
      <c r="L22192" s="10"/>
      <c r="M22192" s="10"/>
      <c r="N22192" s="10"/>
      <c r="O22192" s="10"/>
      <c r="P22192" s="10"/>
      <c r="Q22192" s="10"/>
      <c r="R22192" s="10"/>
      <c r="S22192" s="10"/>
      <c r="T22192" s="10"/>
      <c r="U22192" s="10"/>
      <c r="V22192" s="10"/>
      <c r="W22192" s="10"/>
      <c r="X22192" s="10"/>
      <c r="Y22192" s="10"/>
      <c r="Z22192" s="10"/>
      <c r="AA22192" s="10"/>
      <c r="AB22192" s="10"/>
      <c r="AC22192" s="10"/>
      <c r="AD22192" s="10"/>
      <c r="AE22192" s="10"/>
      <c r="AF22192" s="10"/>
      <c r="AG22192" s="12"/>
    </row>
    <row r="22193" spans="1:33">
      <c r="A22193" s="10"/>
      <c r="B22193" s="10"/>
      <c r="C22193" s="10"/>
      <c r="D22193" s="10"/>
      <c r="E22193" s="10"/>
      <c r="F22193" s="10"/>
      <c r="G22193" s="10"/>
      <c r="H22193" s="10"/>
      <c r="I22193" s="10"/>
      <c r="J22193" s="10"/>
      <c r="K22193" s="10"/>
      <c r="L22193" s="10"/>
      <c r="M22193" s="10"/>
      <c r="N22193" s="10"/>
      <c r="O22193" s="10"/>
      <c r="P22193" s="10"/>
      <c r="Q22193" s="10"/>
      <c r="R22193" s="10"/>
      <c r="S22193" s="10"/>
      <c r="T22193" s="10"/>
      <c r="U22193" s="10"/>
      <c r="V22193" s="10"/>
      <c r="W22193" s="10"/>
      <c r="X22193" s="10"/>
      <c r="Y22193" s="10"/>
      <c r="Z22193" s="10"/>
      <c r="AA22193" s="10"/>
      <c r="AB22193" s="10"/>
      <c r="AC22193" s="10"/>
      <c r="AD22193" s="10"/>
      <c r="AE22193" s="10"/>
      <c r="AF22193" s="10"/>
      <c r="AG22193" s="12"/>
    </row>
    <row r="22194" spans="1:33">
      <c r="A22194" s="10"/>
      <c r="B22194" s="10"/>
      <c r="C22194" s="10"/>
      <c r="D22194" s="10"/>
      <c r="E22194" s="10"/>
      <c r="F22194" s="10"/>
      <c r="G22194" s="10"/>
      <c r="H22194" s="10"/>
      <c r="I22194" s="10"/>
      <c r="J22194" s="10"/>
      <c r="K22194" s="10"/>
      <c r="L22194" s="10"/>
      <c r="M22194" s="10"/>
      <c r="N22194" s="10"/>
      <c r="O22194" s="10"/>
      <c r="P22194" s="10"/>
      <c r="Q22194" s="10"/>
      <c r="R22194" s="10"/>
      <c r="S22194" s="10"/>
      <c r="T22194" s="10"/>
      <c r="U22194" s="10"/>
      <c r="V22194" s="10"/>
      <c r="W22194" s="10"/>
      <c r="X22194" s="10"/>
      <c r="Y22194" s="10"/>
      <c r="Z22194" s="10"/>
      <c r="AA22194" s="10"/>
      <c r="AB22194" s="10"/>
      <c r="AC22194" s="10"/>
      <c r="AD22194" s="10"/>
      <c r="AE22194" s="10"/>
      <c r="AF22194" s="10"/>
      <c r="AG22194" s="12"/>
    </row>
    <row r="22195" spans="1:33">
      <c r="A22195" s="10"/>
      <c r="B22195" s="10"/>
      <c r="C22195" s="10"/>
      <c r="D22195" s="10"/>
      <c r="E22195" s="10"/>
      <c r="F22195" s="10"/>
      <c r="G22195" s="10"/>
      <c r="H22195" s="10"/>
      <c r="I22195" s="10"/>
      <c r="J22195" s="10"/>
      <c r="K22195" s="10"/>
      <c r="L22195" s="10"/>
      <c r="M22195" s="10"/>
      <c r="N22195" s="10"/>
      <c r="O22195" s="10"/>
      <c r="P22195" s="10"/>
      <c r="Q22195" s="10"/>
      <c r="R22195" s="10"/>
      <c r="S22195" s="10"/>
      <c r="T22195" s="10"/>
      <c r="U22195" s="10"/>
      <c r="V22195" s="10"/>
      <c r="W22195" s="10"/>
      <c r="X22195" s="10"/>
      <c r="Y22195" s="10"/>
      <c r="Z22195" s="10"/>
      <c r="AA22195" s="10"/>
      <c r="AB22195" s="10"/>
      <c r="AC22195" s="10"/>
      <c r="AD22195" s="10"/>
      <c r="AE22195" s="10"/>
      <c r="AF22195" s="10"/>
      <c r="AG22195" s="12"/>
    </row>
    <row r="22196" spans="1:33">
      <c r="A22196" s="10"/>
      <c r="B22196" s="10"/>
      <c r="C22196" s="10"/>
      <c r="D22196" s="10"/>
      <c r="E22196" s="10"/>
      <c r="F22196" s="10"/>
      <c r="G22196" s="10"/>
      <c r="H22196" s="10"/>
      <c r="I22196" s="10"/>
      <c r="J22196" s="10"/>
      <c r="K22196" s="10"/>
      <c r="L22196" s="10"/>
      <c r="M22196" s="10"/>
      <c r="N22196" s="10"/>
      <c r="O22196" s="10"/>
      <c r="P22196" s="10"/>
      <c r="Q22196" s="10"/>
      <c r="R22196" s="10"/>
      <c r="S22196" s="10"/>
      <c r="T22196" s="10"/>
      <c r="U22196" s="10"/>
      <c r="V22196" s="10"/>
      <c r="W22196" s="10"/>
      <c r="X22196" s="10"/>
      <c r="Y22196" s="10"/>
      <c r="Z22196" s="10"/>
      <c r="AA22196" s="10"/>
      <c r="AB22196" s="10"/>
      <c r="AC22196" s="10"/>
      <c r="AD22196" s="10"/>
      <c r="AE22196" s="10"/>
      <c r="AF22196" s="10"/>
      <c r="AG22196" s="12"/>
    </row>
    <row r="22197" spans="1:33">
      <c r="A22197" s="10"/>
      <c r="B22197" s="10"/>
      <c r="C22197" s="10"/>
      <c r="D22197" s="10"/>
      <c r="E22197" s="10"/>
      <c r="F22197" s="10"/>
      <c r="G22197" s="10"/>
      <c r="H22197" s="10"/>
      <c r="I22197" s="10"/>
      <c r="J22197" s="10"/>
      <c r="K22197" s="10"/>
      <c r="L22197" s="10"/>
      <c r="M22197" s="10"/>
      <c r="N22197" s="10"/>
      <c r="O22197" s="10"/>
      <c r="P22197" s="10"/>
      <c r="Q22197" s="10"/>
      <c r="R22197" s="10"/>
      <c r="S22197" s="10"/>
      <c r="T22197" s="10"/>
      <c r="U22197" s="10"/>
      <c r="V22197" s="10"/>
      <c r="W22197" s="10"/>
      <c r="X22197" s="10"/>
      <c r="Y22197" s="10"/>
      <c r="Z22197" s="10"/>
      <c r="AA22197" s="10"/>
      <c r="AB22197" s="10"/>
      <c r="AC22197" s="10"/>
      <c r="AD22197" s="10"/>
      <c r="AE22197" s="10"/>
      <c r="AF22197" s="10"/>
      <c r="AG22197" s="12"/>
    </row>
    <row r="22198" spans="1:33">
      <c r="A22198" s="10"/>
      <c r="B22198" s="10"/>
      <c r="C22198" s="10"/>
      <c r="D22198" s="10"/>
      <c r="E22198" s="10"/>
      <c r="F22198" s="10"/>
      <c r="G22198" s="10"/>
      <c r="H22198" s="10"/>
      <c r="I22198" s="10"/>
      <c r="J22198" s="10"/>
      <c r="K22198" s="10"/>
      <c r="L22198" s="10"/>
      <c r="M22198" s="10"/>
      <c r="N22198" s="10"/>
      <c r="O22198" s="10"/>
      <c r="P22198" s="10"/>
      <c r="Q22198" s="10"/>
      <c r="R22198" s="10"/>
      <c r="S22198" s="10"/>
      <c r="T22198" s="10"/>
      <c r="U22198" s="10"/>
      <c r="V22198" s="10"/>
      <c r="W22198" s="10"/>
      <c r="X22198" s="10"/>
      <c r="Y22198" s="10"/>
      <c r="Z22198" s="10"/>
      <c r="AA22198" s="10"/>
      <c r="AB22198" s="10"/>
      <c r="AC22198" s="10"/>
      <c r="AD22198" s="10"/>
      <c r="AE22198" s="10"/>
      <c r="AF22198" s="10"/>
      <c r="AG22198" s="12"/>
    </row>
    <row r="22199" spans="1:33">
      <c r="A22199" s="10"/>
      <c r="B22199" s="10"/>
      <c r="C22199" s="10"/>
      <c r="D22199" s="10"/>
      <c r="E22199" s="10"/>
      <c r="F22199" s="10"/>
      <c r="G22199" s="10"/>
      <c r="H22199" s="10"/>
      <c r="I22199" s="10"/>
      <c r="J22199" s="10"/>
      <c r="K22199" s="10"/>
      <c r="L22199" s="10"/>
      <c r="M22199" s="10"/>
      <c r="N22199" s="10"/>
      <c r="O22199" s="10"/>
      <c r="P22199" s="10"/>
      <c r="Q22199" s="10"/>
      <c r="R22199" s="10"/>
      <c r="S22199" s="10"/>
      <c r="T22199" s="10"/>
      <c r="U22199" s="10"/>
      <c r="V22199" s="10"/>
      <c r="W22199" s="10"/>
      <c r="X22199" s="10"/>
      <c r="Y22199" s="10"/>
      <c r="Z22199" s="10"/>
      <c r="AA22199" s="10"/>
      <c r="AB22199" s="10"/>
      <c r="AC22199" s="10"/>
      <c r="AD22199" s="10"/>
      <c r="AE22199" s="10"/>
      <c r="AF22199" s="10"/>
      <c r="AG22199" s="12"/>
    </row>
    <row r="22200" spans="1:33">
      <c r="A22200" s="10"/>
      <c r="B22200" s="10"/>
      <c r="C22200" s="10"/>
      <c r="D22200" s="10"/>
      <c r="E22200" s="10"/>
      <c r="F22200" s="10"/>
      <c r="G22200" s="10"/>
      <c r="H22200" s="10"/>
      <c r="I22200" s="10"/>
      <c r="J22200" s="10"/>
      <c r="K22200" s="10"/>
      <c r="L22200" s="10"/>
      <c r="M22200" s="10"/>
      <c r="N22200" s="10"/>
      <c r="O22200" s="10"/>
      <c r="P22200" s="10"/>
      <c r="Q22200" s="10"/>
      <c r="R22200" s="10"/>
      <c r="S22200" s="10"/>
      <c r="T22200" s="10"/>
      <c r="U22200" s="10"/>
      <c r="V22200" s="10"/>
      <c r="W22200" s="10"/>
      <c r="X22200" s="10"/>
      <c r="Y22200" s="10"/>
      <c r="Z22200" s="10"/>
      <c r="AA22200" s="10"/>
      <c r="AB22200" s="10"/>
      <c r="AC22200" s="10"/>
      <c r="AD22200" s="10"/>
      <c r="AE22200" s="10"/>
      <c r="AF22200" s="10"/>
      <c r="AG22200" s="12"/>
    </row>
    <row r="22201" spans="1:33">
      <c r="A22201" s="10"/>
      <c r="B22201" s="10"/>
      <c r="C22201" s="10"/>
      <c r="D22201" s="10"/>
      <c r="E22201" s="10"/>
      <c r="F22201" s="10"/>
      <c r="G22201" s="10"/>
      <c r="H22201" s="10"/>
      <c r="I22201" s="10"/>
      <c r="J22201" s="10"/>
      <c r="K22201" s="10"/>
      <c r="L22201" s="10"/>
      <c r="M22201" s="10"/>
      <c r="N22201" s="10"/>
      <c r="O22201" s="10"/>
      <c r="P22201" s="10"/>
      <c r="Q22201" s="10"/>
      <c r="R22201" s="10"/>
      <c r="S22201" s="10"/>
      <c r="T22201" s="10"/>
      <c r="U22201" s="10"/>
      <c r="V22201" s="10"/>
      <c r="W22201" s="10"/>
      <c r="X22201" s="10"/>
      <c r="Y22201" s="10"/>
      <c r="Z22201" s="10"/>
      <c r="AA22201" s="10"/>
      <c r="AB22201" s="10"/>
      <c r="AC22201" s="10"/>
      <c r="AD22201" s="10"/>
      <c r="AE22201" s="10"/>
      <c r="AF22201" s="10"/>
      <c r="AG22201" s="12"/>
    </row>
    <row r="22202" spans="1:33">
      <c r="A22202" s="10"/>
      <c r="B22202" s="10"/>
      <c r="C22202" s="10"/>
      <c r="D22202" s="10"/>
      <c r="E22202" s="10"/>
      <c r="F22202" s="10"/>
      <c r="G22202" s="10"/>
      <c r="H22202" s="10"/>
      <c r="I22202" s="10"/>
      <c r="J22202" s="10"/>
      <c r="K22202" s="10"/>
      <c r="L22202" s="10"/>
      <c r="M22202" s="10"/>
      <c r="N22202" s="10"/>
      <c r="O22202" s="10"/>
      <c r="P22202" s="10"/>
      <c r="Q22202" s="10"/>
      <c r="R22202" s="10"/>
      <c r="S22202" s="10"/>
      <c r="T22202" s="10"/>
      <c r="U22202" s="10"/>
      <c r="V22202" s="10"/>
      <c r="W22202" s="10"/>
      <c r="X22202" s="10"/>
      <c r="Y22202" s="10"/>
      <c r="Z22202" s="10"/>
      <c r="AA22202" s="10"/>
      <c r="AB22202" s="10"/>
      <c r="AC22202" s="10"/>
      <c r="AD22202" s="10"/>
      <c r="AE22202" s="10"/>
      <c r="AF22202" s="10"/>
      <c r="AG22202" s="12"/>
    </row>
    <row r="22203" spans="1:33">
      <c r="A22203" s="10"/>
      <c r="B22203" s="10"/>
      <c r="C22203" s="10"/>
      <c r="D22203" s="10"/>
      <c r="E22203" s="10"/>
      <c r="F22203" s="10"/>
      <c r="G22203" s="10"/>
      <c r="H22203" s="10"/>
      <c r="I22203" s="10"/>
      <c r="J22203" s="10"/>
      <c r="K22203" s="10"/>
      <c r="L22203" s="10"/>
      <c r="M22203" s="10"/>
      <c r="N22203" s="10"/>
      <c r="O22203" s="10"/>
      <c r="P22203" s="10"/>
      <c r="Q22203" s="10"/>
      <c r="R22203" s="10"/>
      <c r="S22203" s="10"/>
      <c r="T22203" s="10"/>
      <c r="U22203" s="10"/>
      <c r="V22203" s="10"/>
      <c r="W22203" s="10"/>
      <c r="X22203" s="10"/>
      <c r="Y22203" s="10"/>
      <c r="Z22203" s="10"/>
      <c r="AA22203" s="10"/>
      <c r="AB22203" s="10"/>
      <c r="AC22203" s="10"/>
      <c r="AD22203" s="10"/>
      <c r="AE22203" s="10"/>
      <c r="AF22203" s="10"/>
      <c r="AG22203" s="12"/>
    </row>
    <row r="22204" spans="1:33">
      <c r="A22204" s="10"/>
      <c r="B22204" s="10"/>
      <c r="C22204" s="10"/>
      <c r="D22204" s="10"/>
      <c r="E22204" s="10"/>
      <c r="F22204" s="10"/>
      <c r="G22204" s="10"/>
      <c r="H22204" s="10"/>
      <c r="I22204" s="10"/>
      <c r="J22204" s="10"/>
      <c r="K22204" s="10"/>
      <c r="L22204" s="10"/>
      <c r="M22204" s="10"/>
      <c r="N22204" s="10"/>
      <c r="O22204" s="10"/>
      <c r="P22204" s="10"/>
      <c r="Q22204" s="10"/>
      <c r="R22204" s="10"/>
      <c r="S22204" s="10"/>
      <c r="T22204" s="10"/>
      <c r="U22204" s="10"/>
      <c r="V22204" s="10"/>
      <c r="W22204" s="10"/>
      <c r="X22204" s="10"/>
      <c r="Y22204" s="10"/>
      <c r="Z22204" s="10"/>
      <c r="AA22204" s="10"/>
      <c r="AB22204" s="10"/>
      <c r="AC22204" s="10"/>
      <c r="AD22204" s="10"/>
      <c r="AE22204" s="10"/>
      <c r="AF22204" s="10"/>
      <c r="AG22204" s="12"/>
    </row>
    <row r="22205" spans="1:33">
      <c r="A22205" s="10"/>
      <c r="B22205" s="10"/>
      <c r="C22205" s="10"/>
      <c r="D22205" s="10"/>
      <c r="E22205" s="10"/>
      <c r="F22205" s="10"/>
      <c r="G22205" s="10"/>
      <c r="H22205" s="10"/>
      <c r="I22205" s="10"/>
      <c r="J22205" s="10"/>
      <c r="K22205" s="10"/>
      <c r="L22205" s="10"/>
      <c r="M22205" s="10"/>
      <c r="N22205" s="10"/>
      <c r="O22205" s="10"/>
      <c r="P22205" s="10"/>
      <c r="Q22205" s="10"/>
      <c r="R22205" s="10"/>
      <c r="S22205" s="10"/>
      <c r="T22205" s="10"/>
      <c r="U22205" s="10"/>
      <c r="V22205" s="10"/>
      <c r="W22205" s="10"/>
      <c r="X22205" s="10"/>
      <c r="Y22205" s="10"/>
      <c r="Z22205" s="10"/>
      <c r="AA22205" s="10"/>
      <c r="AB22205" s="10"/>
      <c r="AC22205" s="10"/>
      <c r="AD22205" s="10"/>
      <c r="AE22205" s="10"/>
      <c r="AF22205" s="10"/>
      <c r="AG22205" s="12"/>
    </row>
    <row r="22206" spans="1:33">
      <c r="A22206" s="10"/>
      <c r="B22206" s="10"/>
      <c r="C22206" s="10"/>
      <c r="D22206" s="10"/>
      <c r="E22206" s="10"/>
      <c r="F22206" s="10"/>
      <c r="G22206" s="10"/>
      <c r="H22206" s="10"/>
      <c r="I22206" s="10"/>
      <c r="J22206" s="10"/>
      <c r="K22206" s="10"/>
      <c r="L22206" s="10"/>
      <c r="M22206" s="10"/>
      <c r="N22206" s="10"/>
      <c r="O22206" s="10"/>
      <c r="P22206" s="10"/>
      <c r="Q22206" s="10"/>
      <c r="R22206" s="10"/>
      <c r="S22206" s="10"/>
      <c r="T22206" s="10"/>
      <c r="U22206" s="10"/>
      <c r="V22206" s="10"/>
      <c r="W22206" s="10"/>
      <c r="X22206" s="10"/>
      <c r="Y22206" s="10"/>
      <c r="Z22206" s="10"/>
      <c r="AA22206" s="10"/>
      <c r="AB22206" s="10"/>
      <c r="AC22206" s="10"/>
      <c r="AD22206" s="10"/>
      <c r="AE22206" s="10"/>
      <c r="AF22206" s="10"/>
      <c r="AG22206" s="12"/>
    </row>
    <row r="22207" spans="1:33">
      <c r="A22207" s="10"/>
      <c r="B22207" s="10"/>
      <c r="C22207" s="10"/>
      <c r="D22207" s="10"/>
      <c r="E22207" s="10"/>
      <c r="F22207" s="10"/>
      <c r="G22207" s="10"/>
      <c r="H22207" s="10"/>
      <c r="I22207" s="10"/>
      <c r="J22207" s="10"/>
      <c r="K22207" s="10"/>
      <c r="L22207" s="10"/>
      <c r="M22207" s="10"/>
      <c r="N22207" s="10"/>
      <c r="O22207" s="10"/>
      <c r="P22207" s="10"/>
      <c r="Q22207" s="10"/>
      <c r="R22207" s="10"/>
      <c r="S22207" s="10"/>
      <c r="T22207" s="10"/>
      <c r="U22207" s="10"/>
      <c r="V22207" s="10"/>
      <c r="W22207" s="10"/>
      <c r="X22207" s="10"/>
      <c r="Y22207" s="10"/>
      <c r="Z22207" s="10"/>
      <c r="AA22207" s="10"/>
      <c r="AB22207" s="10"/>
      <c r="AC22207" s="10"/>
      <c r="AD22207" s="10"/>
      <c r="AE22207" s="10"/>
      <c r="AF22207" s="10"/>
      <c r="AG22207" s="12"/>
    </row>
    <row r="22208" spans="1:33">
      <c r="A22208" s="10"/>
      <c r="B22208" s="10"/>
      <c r="C22208" s="10"/>
      <c r="D22208" s="10"/>
      <c r="E22208" s="10"/>
      <c r="F22208" s="10"/>
      <c r="G22208" s="10"/>
      <c r="H22208" s="10"/>
      <c r="I22208" s="10"/>
      <c r="J22208" s="10"/>
      <c r="K22208" s="10"/>
      <c r="L22208" s="10"/>
      <c r="M22208" s="10"/>
      <c r="N22208" s="10"/>
      <c r="O22208" s="10"/>
      <c r="P22208" s="10"/>
      <c r="Q22208" s="10"/>
      <c r="R22208" s="10"/>
      <c r="S22208" s="10"/>
      <c r="T22208" s="10"/>
      <c r="U22208" s="10"/>
      <c r="V22208" s="10"/>
      <c r="W22208" s="10"/>
      <c r="X22208" s="10"/>
      <c r="Y22208" s="10"/>
      <c r="Z22208" s="10"/>
      <c r="AA22208" s="10"/>
      <c r="AB22208" s="10"/>
      <c r="AC22208" s="10"/>
      <c r="AD22208" s="10"/>
      <c r="AE22208" s="10"/>
      <c r="AF22208" s="10"/>
      <c r="AG22208" s="12"/>
    </row>
    <row r="22209" spans="1:33">
      <c r="A22209" s="10"/>
      <c r="B22209" s="10"/>
      <c r="C22209" s="10"/>
      <c r="D22209" s="10"/>
      <c r="E22209" s="10"/>
      <c r="F22209" s="10"/>
      <c r="G22209" s="10"/>
      <c r="H22209" s="10"/>
      <c r="I22209" s="10"/>
      <c r="J22209" s="10"/>
      <c r="K22209" s="10"/>
      <c r="L22209" s="10"/>
      <c r="M22209" s="10"/>
      <c r="N22209" s="10"/>
      <c r="O22209" s="10"/>
      <c r="P22209" s="10"/>
      <c r="Q22209" s="10"/>
      <c r="R22209" s="10"/>
      <c r="S22209" s="10"/>
      <c r="T22209" s="10"/>
      <c r="U22209" s="10"/>
      <c r="V22209" s="10"/>
      <c r="W22209" s="10"/>
      <c r="X22209" s="10"/>
      <c r="Y22209" s="10"/>
      <c r="Z22209" s="10"/>
      <c r="AA22209" s="10"/>
      <c r="AB22209" s="10"/>
      <c r="AC22209" s="10"/>
      <c r="AD22209" s="10"/>
      <c r="AE22209" s="10"/>
      <c r="AF22209" s="10"/>
      <c r="AG22209" s="12"/>
    </row>
    <row r="22210" spans="1:33">
      <c r="A22210" s="10"/>
      <c r="B22210" s="10"/>
      <c r="C22210" s="10"/>
      <c r="D22210" s="10"/>
      <c r="E22210" s="10"/>
      <c r="F22210" s="10"/>
      <c r="G22210" s="10"/>
      <c r="H22210" s="10"/>
      <c r="I22210" s="10"/>
      <c r="J22210" s="10"/>
      <c r="K22210" s="10"/>
      <c r="L22210" s="10"/>
      <c r="M22210" s="10"/>
      <c r="N22210" s="10"/>
      <c r="O22210" s="10"/>
      <c r="P22210" s="10"/>
      <c r="Q22210" s="10"/>
      <c r="R22210" s="10"/>
      <c r="S22210" s="10"/>
      <c r="T22210" s="10"/>
      <c r="U22210" s="10"/>
      <c r="V22210" s="10"/>
      <c r="W22210" s="10"/>
      <c r="X22210" s="10"/>
      <c r="Y22210" s="10"/>
      <c r="Z22210" s="10"/>
      <c r="AA22210" s="10"/>
      <c r="AB22210" s="10"/>
      <c r="AC22210" s="10"/>
      <c r="AD22210" s="10"/>
      <c r="AE22210" s="10"/>
      <c r="AF22210" s="10"/>
      <c r="AG22210" s="12"/>
    </row>
    <row r="22211" spans="1:33">
      <c r="A22211" s="10"/>
      <c r="B22211" s="10"/>
      <c r="C22211" s="10"/>
      <c r="D22211" s="10"/>
      <c r="E22211" s="10"/>
      <c r="F22211" s="10"/>
      <c r="G22211" s="10"/>
      <c r="H22211" s="10"/>
      <c r="I22211" s="10"/>
      <c r="J22211" s="10"/>
      <c r="K22211" s="10"/>
      <c r="L22211" s="10"/>
      <c r="M22211" s="10"/>
      <c r="N22211" s="10"/>
      <c r="O22211" s="10"/>
      <c r="P22211" s="10"/>
      <c r="Q22211" s="10"/>
      <c r="R22211" s="10"/>
      <c r="S22211" s="10"/>
      <c r="T22211" s="10"/>
      <c r="U22211" s="10"/>
      <c r="V22211" s="10"/>
      <c r="W22211" s="10"/>
      <c r="X22211" s="10"/>
      <c r="Y22211" s="10"/>
      <c r="Z22211" s="10"/>
      <c r="AA22211" s="10"/>
      <c r="AB22211" s="10"/>
      <c r="AC22211" s="10"/>
      <c r="AD22211" s="10"/>
      <c r="AE22211" s="10"/>
      <c r="AF22211" s="10"/>
      <c r="AG22211" s="12"/>
    </row>
    <row r="22212" spans="1:33">
      <c r="A22212" s="10"/>
      <c r="B22212" s="10"/>
      <c r="C22212" s="10"/>
      <c r="D22212" s="10"/>
      <c r="E22212" s="10"/>
      <c r="F22212" s="10"/>
      <c r="G22212" s="10"/>
      <c r="H22212" s="10"/>
      <c r="I22212" s="10"/>
      <c r="J22212" s="10"/>
      <c r="K22212" s="10"/>
      <c r="L22212" s="10"/>
      <c r="M22212" s="10"/>
      <c r="N22212" s="10"/>
      <c r="O22212" s="10"/>
      <c r="P22212" s="10"/>
      <c r="Q22212" s="10"/>
      <c r="R22212" s="10"/>
      <c r="S22212" s="10"/>
      <c r="T22212" s="10"/>
      <c r="U22212" s="10"/>
      <c r="V22212" s="10"/>
      <c r="W22212" s="10"/>
      <c r="X22212" s="10"/>
      <c r="Y22212" s="10"/>
      <c r="Z22212" s="10"/>
      <c r="AA22212" s="10"/>
      <c r="AB22212" s="10"/>
      <c r="AC22212" s="10"/>
      <c r="AD22212" s="10"/>
      <c r="AE22212" s="10"/>
      <c r="AF22212" s="10"/>
      <c r="AG22212" s="12"/>
    </row>
    <row r="22213" spans="1:33">
      <c r="A22213" s="10"/>
      <c r="B22213" s="10"/>
      <c r="C22213" s="10"/>
      <c r="D22213" s="10"/>
      <c r="E22213" s="10"/>
      <c r="F22213" s="10"/>
      <c r="G22213" s="10"/>
      <c r="H22213" s="10"/>
      <c r="I22213" s="10"/>
      <c r="J22213" s="10"/>
      <c r="K22213" s="10"/>
      <c r="L22213" s="10"/>
      <c r="M22213" s="10"/>
      <c r="N22213" s="10"/>
      <c r="O22213" s="10"/>
      <c r="P22213" s="10"/>
      <c r="Q22213" s="10"/>
      <c r="R22213" s="10"/>
      <c r="S22213" s="10"/>
      <c r="T22213" s="10"/>
      <c r="U22213" s="10"/>
      <c r="V22213" s="10"/>
      <c r="W22213" s="10"/>
      <c r="X22213" s="10"/>
      <c r="Y22213" s="10"/>
      <c r="Z22213" s="10"/>
      <c r="AA22213" s="10"/>
      <c r="AB22213" s="10"/>
      <c r="AC22213" s="10"/>
      <c r="AD22213" s="10"/>
      <c r="AE22213" s="10"/>
      <c r="AF22213" s="10"/>
      <c r="AG22213" s="12"/>
    </row>
    <row r="22214" spans="1:33">
      <c r="A22214" s="10"/>
      <c r="B22214" s="10"/>
      <c r="C22214" s="10"/>
      <c r="D22214" s="10"/>
      <c r="E22214" s="10"/>
      <c r="F22214" s="10"/>
      <c r="G22214" s="10"/>
      <c r="H22214" s="10"/>
      <c r="I22214" s="10"/>
      <c r="J22214" s="10"/>
      <c r="K22214" s="10"/>
      <c r="L22214" s="10"/>
      <c r="M22214" s="10"/>
      <c r="N22214" s="10"/>
      <c r="O22214" s="10"/>
      <c r="P22214" s="10"/>
      <c r="Q22214" s="10"/>
      <c r="R22214" s="10"/>
      <c r="S22214" s="10"/>
      <c r="T22214" s="10"/>
      <c r="U22214" s="10"/>
      <c r="V22214" s="10"/>
      <c r="W22214" s="10"/>
      <c r="X22214" s="10"/>
      <c r="Y22214" s="10"/>
      <c r="Z22214" s="10"/>
      <c r="AA22214" s="10"/>
      <c r="AB22214" s="10"/>
      <c r="AC22214" s="10"/>
      <c r="AD22214" s="10"/>
      <c r="AE22214" s="10"/>
      <c r="AF22214" s="10"/>
      <c r="AG22214" s="12"/>
    </row>
    <row r="22215" spans="1:33">
      <c r="A22215" s="10"/>
      <c r="B22215" s="10"/>
      <c r="C22215" s="10"/>
      <c r="D22215" s="10"/>
      <c r="E22215" s="10"/>
      <c r="F22215" s="10"/>
      <c r="G22215" s="10"/>
      <c r="H22215" s="10"/>
      <c r="I22215" s="10"/>
      <c r="J22215" s="10"/>
      <c r="K22215" s="10"/>
      <c r="L22215" s="10"/>
      <c r="M22215" s="10"/>
      <c r="N22215" s="10"/>
      <c r="O22215" s="10"/>
      <c r="P22215" s="10"/>
      <c r="Q22215" s="10"/>
      <c r="R22215" s="10"/>
      <c r="S22215" s="10"/>
      <c r="T22215" s="10"/>
      <c r="U22215" s="10"/>
      <c r="V22215" s="10"/>
      <c r="W22215" s="10"/>
      <c r="X22215" s="10"/>
      <c r="Y22215" s="10"/>
      <c r="Z22215" s="10"/>
      <c r="AA22215" s="10"/>
      <c r="AB22215" s="10"/>
      <c r="AC22215" s="10"/>
      <c r="AD22215" s="10"/>
      <c r="AE22215" s="10"/>
      <c r="AF22215" s="10"/>
      <c r="AG22215" s="12"/>
    </row>
    <row r="22216" spans="1:33">
      <c r="A22216" s="10"/>
      <c r="B22216" s="10"/>
      <c r="C22216" s="10"/>
      <c r="D22216" s="10"/>
      <c r="E22216" s="10"/>
      <c r="F22216" s="10"/>
      <c r="G22216" s="10"/>
      <c r="H22216" s="10"/>
      <c r="I22216" s="10"/>
      <c r="J22216" s="10"/>
      <c r="K22216" s="10"/>
      <c r="L22216" s="10"/>
      <c r="M22216" s="10"/>
      <c r="N22216" s="10"/>
      <c r="O22216" s="10"/>
      <c r="P22216" s="10"/>
      <c r="Q22216" s="10"/>
      <c r="R22216" s="10"/>
      <c r="S22216" s="10"/>
      <c r="T22216" s="10"/>
      <c r="U22216" s="10"/>
      <c r="V22216" s="10"/>
      <c r="W22216" s="10"/>
      <c r="X22216" s="10"/>
      <c r="Y22216" s="10"/>
      <c r="Z22216" s="10"/>
      <c r="AA22216" s="10"/>
      <c r="AB22216" s="10"/>
      <c r="AC22216" s="10"/>
      <c r="AD22216" s="10"/>
      <c r="AE22216" s="10"/>
      <c r="AF22216" s="10"/>
      <c r="AG22216" s="12"/>
    </row>
    <row r="22217" spans="1:33">
      <c r="A22217" s="10"/>
      <c r="B22217" s="10"/>
      <c r="C22217" s="10"/>
      <c r="D22217" s="10"/>
      <c r="E22217" s="10"/>
      <c r="F22217" s="10"/>
      <c r="G22217" s="10"/>
      <c r="H22217" s="10"/>
      <c r="I22217" s="10"/>
      <c r="J22217" s="10"/>
      <c r="K22217" s="10"/>
      <c r="L22217" s="10"/>
      <c r="M22217" s="10"/>
      <c r="N22217" s="10"/>
      <c r="O22217" s="10"/>
      <c r="P22217" s="10"/>
      <c r="Q22217" s="10"/>
      <c r="R22217" s="10"/>
      <c r="S22217" s="10"/>
      <c r="T22217" s="10"/>
      <c r="U22217" s="10"/>
      <c r="V22217" s="10"/>
      <c r="W22217" s="10"/>
      <c r="X22217" s="10"/>
      <c r="Y22217" s="10"/>
      <c r="Z22217" s="10"/>
      <c r="AA22217" s="10"/>
      <c r="AB22217" s="10"/>
      <c r="AC22217" s="10"/>
      <c r="AD22217" s="10"/>
      <c r="AE22217" s="10"/>
      <c r="AF22217" s="10"/>
      <c r="AG22217" s="12"/>
    </row>
    <row r="22218" spans="1:33">
      <c r="A22218" s="10"/>
      <c r="B22218" s="10"/>
      <c r="C22218" s="10"/>
      <c r="D22218" s="10"/>
      <c r="E22218" s="10"/>
      <c r="F22218" s="10"/>
      <c r="G22218" s="10"/>
      <c r="H22218" s="10"/>
      <c r="I22218" s="10"/>
      <c r="J22218" s="10"/>
      <c r="K22218" s="10"/>
      <c r="L22218" s="10"/>
      <c r="M22218" s="10"/>
      <c r="N22218" s="10"/>
      <c r="O22218" s="10"/>
      <c r="P22218" s="10"/>
      <c r="Q22218" s="10"/>
      <c r="R22218" s="10"/>
      <c r="S22218" s="10"/>
      <c r="T22218" s="10"/>
      <c r="U22218" s="10"/>
      <c r="V22218" s="10"/>
      <c r="W22218" s="10"/>
      <c r="X22218" s="10"/>
      <c r="Y22218" s="10"/>
      <c r="Z22218" s="10"/>
      <c r="AA22218" s="10"/>
      <c r="AB22218" s="10"/>
      <c r="AC22218" s="10"/>
      <c r="AD22218" s="10"/>
      <c r="AE22218" s="10"/>
      <c r="AF22218" s="10"/>
      <c r="AG22218" s="12"/>
    </row>
    <row r="22219" spans="1:33">
      <c r="A22219" s="10"/>
      <c r="B22219" s="10"/>
      <c r="C22219" s="10"/>
      <c r="D22219" s="10"/>
      <c r="E22219" s="10"/>
      <c r="F22219" s="10"/>
      <c r="G22219" s="10"/>
      <c r="H22219" s="10"/>
      <c r="I22219" s="10"/>
      <c r="J22219" s="10"/>
      <c r="K22219" s="10"/>
      <c r="L22219" s="10"/>
      <c r="M22219" s="10"/>
      <c r="N22219" s="10"/>
      <c r="O22219" s="10"/>
      <c r="P22219" s="10"/>
      <c r="Q22219" s="10"/>
      <c r="R22219" s="10"/>
      <c r="S22219" s="10"/>
      <c r="T22219" s="10"/>
      <c r="U22219" s="10"/>
      <c r="V22219" s="10"/>
      <c r="W22219" s="10"/>
      <c r="X22219" s="10"/>
      <c r="Y22219" s="10"/>
      <c r="Z22219" s="10"/>
      <c r="AA22219" s="10"/>
      <c r="AB22219" s="10"/>
      <c r="AC22219" s="10"/>
      <c r="AD22219" s="10"/>
      <c r="AE22219" s="10"/>
      <c r="AF22219" s="10"/>
      <c r="AG22219" s="12"/>
    </row>
    <row r="22220" spans="1:33">
      <c r="A22220" s="10"/>
      <c r="B22220" s="10"/>
      <c r="C22220" s="10"/>
      <c r="D22220" s="10"/>
      <c r="E22220" s="10"/>
      <c r="F22220" s="10"/>
      <c r="G22220" s="10"/>
      <c r="H22220" s="10"/>
      <c r="I22220" s="10"/>
      <c r="J22220" s="10"/>
      <c r="K22220" s="10"/>
      <c r="L22220" s="10"/>
      <c r="M22220" s="10"/>
      <c r="N22220" s="10"/>
      <c r="O22220" s="10"/>
      <c r="P22220" s="10"/>
      <c r="Q22220" s="10"/>
      <c r="R22220" s="10"/>
      <c r="S22220" s="10"/>
      <c r="T22220" s="10"/>
      <c r="U22220" s="10"/>
      <c r="V22220" s="10"/>
      <c r="W22220" s="10"/>
      <c r="X22220" s="10"/>
      <c r="Y22220" s="10"/>
      <c r="Z22220" s="10"/>
      <c r="AA22220" s="10"/>
      <c r="AB22220" s="10"/>
      <c r="AC22220" s="10"/>
      <c r="AD22220" s="10"/>
      <c r="AE22220" s="10"/>
      <c r="AF22220" s="10"/>
      <c r="AG22220" s="12"/>
    </row>
    <row r="22221" spans="1:33">
      <c r="A22221" s="10"/>
      <c r="B22221" s="10"/>
      <c r="C22221" s="10"/>
      <c r="D22221" s="10"/>
      <c r="E22221" s="10"/>
      <c r="F22221" s="10"/>
      <c r="G22221" s="10"/>
      <c r="H22221" s="10"/>
      <c r="I22221" s="10"/>
      <c r="J22221" s="10"/>
      <c r="K22221" s="10"/>
      <c r="L22221" s="10"/>
      <c r="M22221" s="10"/>
      <c r="N22221" s="10"/>
      <c r="O22221" s="10"/>
      <c r="P22221" s="10"/>
      <c r="Q22221" s="10"/>
      <c r="R22221" s="10"/>
      <c r="S22221" s="10"/>
      <c r="T22221" s="10"/>
      <c r="U22221" s="10"/>
      <c r="V22221" s="10"/>
      <c r="W22221" s="10"/>
      <c r="X22221" s="10"/>
      <c r="Y22221" s="10"/>
      <c r="Z22221" s="10"/>
      <c r="AA22221" s="10"/>
      <c r="AB22221" s="10"/>
      <c r="AC22221" s="10"/>
      <c r="AD22221" s="10"/>
      <c r="AE22221" s="10"/>
      <c r="AF22221" s="10"/>
      <c r="AG22221" s="12"/>
    </row>
    <row r="22222" spans="1:33">
      <c r="A22222" s="10"/>
      <c r="B22222" s="10"/>
      <c r="C22222" s="10"/>
      <c r="D22222" s="10"/>
      <c r="E22222" s="10"/>
      <c r="F22222" s="10"/>
      <c r="G22222" s="10"/>
      <c r="H22222" s="10"/>
      <c r="I22222" s="10"/>
      <c r="J22222" s="10"/>
      <c r="K22222" s="10"/>
      <c r="L22222" s="10"/>
      <c r="M22222" s="10"/>
      <c r="N22222" s="10"/>
      <c r="O22222" s="10"/>
      <c r="P22222" s="10"/>
      <c r="Q22222" s="10"/>
      <c r="R22222" s="10"/>
      <c r="S22222" s="10"/>
      <c r="T22222" s="10"/>
      <c r="U22222" s="10"/>
      <c r="V22222" s="10"/>
      <c r="W22222" s="10"/>
      <c r="X22222" s="10"/>
      <c r="Y22222" s="10"/>
      <c r="Z22222" s="10"/>
      <c r="AA22222" s="10"/>
      <c r="AB22222" s="10"/>
      <c r="AC22222" s="10"/>
      <c r="AD22222" s="10"/>
      <c r="AE22222" s="10"/>
      <c r="AF22222" s="10"/>
      <c r="AG22222" s="12"/>
    </row>
    <row r="22223" spans="1:33">
      <c r="A22223" s="10"/>
      <c r="B22223" s="10"/>
      <c r="C22223" s="10"/>
      <c r="D22223" s="10"/>
      <c r="E22223" s="10"/>
      <c r="F22223" s="10"/>
      <c r="G22223" s="10"/>
      <c r="H22223" s="10"/>
      <c r="I22223" s="10"/>
      <c r="J22223" s="10"/>
      <c r="K22223" s="10"/>
      <c r="L22223" s="10"/>
      <c r="M22223" s="10"/>
      <c r="N22223" s="10"/>
      <c r="O22223" s="10"/>
      <c r="P22223" s="10"/>
      <c r="Q22223" s="10"/>
      <c r="R22223" s="10"/>
      <c r="S22223" s="10"/>
      <c r="T22223" s="10"/>
      <c r="U22223" s="10"/>
      <c r="V22223" s="10"/>
      <c r="W22223" s="10"/>
      <c r="X22223" s="10"/>
      <c r="Y22223" s="10"/>
      <c r="Z22223" s="10"/>
      <c r="AA22223" s="10"/>
      <c r="AB22223" s="10"/>
      <c r="AC22223" s="10"/>
      <c r="AD22223" s="10"/>
      <c r="AE22223" s="10"/>
      <c r="AF22223" s="10"/>
      <c r="AG22223" s="12"/>
    </row>
    <row r="22224" spans="1:33">
      <c r="A22224" s="10"/>
      <c r="B22224" s="10"/>
      <c r="C22224" s="10"/>
      <c r="D22224" s="10"/>
      <c r="E22224" s="10"/>
      <c r="F22224" s="10"/>
      <c r="G22224" s="10"/>
      <c r="H22224" s="10"/>
      <c r="I22224" s="10"/>
      <c r="J22224" s="10"/>
      <c r="K22224" s="10"/>
      <c r="L22224" s="10"/>
      <c r="M22224" s="10"/>
      <c r="N22224" s="10"/>
      <c r="O22224" s="10"/>
      <c r="P22224" s="10"/>
      <c r="Q22224" s="10"/>
      <c r="R22224" s="10"/>
      <c r="S22224" s="10"/>
      <c r="T22224" s="10"/>
      <c r="U22224" s="10"/>
      <c r="V22224" s="10"/>
      <c r="W22224" s="10"/>
      <c r="X22224" s="10"/>
      <c r="Y22224" s="10"/>
      <c r="Z22224" s="10"/>
      <c r="AA22224" s="10"/>
      <c r="AB22224" s="10"/>
      <c r="AC22224" s="10"/>
      <c r="AD22224" s="10"/>
      <c r="AE22224" s="10"/>
      <c r="AF22224" s="10"/>
      <c r="AG22224" s="12"/>
    </row>
    <row r="22225" spans="1:33">
      <c r="A22225" s="10"/>
      <c r="B22225" s="10"/>
      <c r="C22225" s="10"/>
      <c r="D22225" s="10"/>
      <c r="E22225" s="10"/>
      <c r="F22225" s="10"/>
      <c r="G22225" s="10"/>
      <c r="H22225" s="10"/>
      <c r="I22225" s="10"/>
      <c r="J22225" s="10"/>
      <c r="K22225" s="10"/>
      <c r="L22225" s="10"/>
      <c r="M22225" s="10"/>
      <c r="N22225" s="10"/>
      <c r="O22225" s="10"/>
      <c r="P22225" s="10"/>
      <c r="Q22225" s="10"/>
      <c r="R22225" s="10"/>
      <c r="S22225" s="10"/>
      <c r="T22225" s="10"/>
      <c r="U22225" s="10"/>
      <c r="V22225" s="10"/>
      <c r="W22225" s="10"/>
      <c r="X22225" s="10"/>
      <c r="Y22225" s="10"/>
      <c r="Z22225" s="10"/>
      <c r="AA22225" s="10"/>
      <c r="AB22225" s="10"/>
      <c r="AC22225" s="10"/>
      <c r="AD22225" s="10"/>
      <c r="AE22225" s="10"/>
      <c r="AF22225" s="10"/>
      <c r="AG22225" s="12"/>
    </row>
    <row r="22226" spans="1:33">
      <c r="A22226" s="10"/>
      <c r="B22226" s="10"/>
      <c r="C22226" s="10"/>
      <c r="D22226" s="10"/>
      <c r="E22226" s="10"/>
      <c r="F22226" s="10"/>
      <c r="G22226" s="10"/>
      <c r="H22226" s="10"/>
      <c r="I22226" s="10"/>
      <c r="J22226" s="10"/>
      <c r="K22226" s="10"/>
      <c r="L22226" s="10"/>
      <c r="M22226" s="10"/>
      <c r="N22226" s="10"/>
      <c r="O22226" s="10"/>
      <c r="P22226" s="10"/>
      <c r="Q22226" s="10"/>
      <c r="R22226" s="10"/>
      <c r="S22226" s="10"/>
      <c r="T22226" s="10"/>
      <c r="U22226" s="10"/>
      <c r="V22226" s="10"/>
      <c r="W22226" s="10"/>
      <c r="X22226" s="10"/>
      <c r="Y22226" s="10"/>
      <c r="Z22226" s="10"/>
      <c r="AA22226" s="10"/>
      <c r="AB22226" s="10"/>
      <c r="AC22226" s="10"/>
      <c r="AD22226" s="10"/>
      <c r="AE22226" s="10"/>
      <c r="AF22226" s="10"/>
      <c r="AG22226" s="12"/>
    </row>
    <row r="22227" spans="1:33">
      <c r="A22227" s="10"/>
      <c r="B22227" s="10"/>
      <c r="C22227" s="10"/>
      <c r="D22227" s="10"/>
      <c r="E22227" s="10"/>
      <c r="F22227" s="10"/>
      <c r="G22227" s="10"/>
      <c r="H22227" s="10"/>
      <c r="I22227" s="10"/>
      <c r="J22227" s="10"/>
      <c r="K22227" s="10"/>
      <c r="L22227" s="10"/>
      <c r="M22227" s="10"/>
      <c r="N22227" s="10"/>
      <c r="O22227" s="10"/>
      <c r="P22227" s="10"/>
      <c r="Q22227" s="10"/>
      <c r="R22227" s="10"/>
      <c r="S22227" s="10"/>
      <c r="T22227" s="10"/>
      <c r="U22227" s="10"/>
      <c r="V22227" s="10"/>
      <c r="W22227" s="10"/>
      <c r="X22227" s="10"/>
      <c r="Y22227" s="10"/>
      <c r="Z22227" s="10"/>
      <c r="AA22227" s="10"/>
      <c r="AB22227" s="10"/>
      <c r="AC22227" s="10"/>
      <c r="AD22227" s="10"/>
      <c r="AE22227" s="10"/>
      <c r="AF22227" s="10"/>
      <c r="AG22227" s="12"/>
    </row>
    <row r="22228" spans="1:33">
      <c r="A22228" s="10"/>
      <c r="B22228" s="10"/>
      <c r="C22228" s="10"/>
      <c r="D22228" s="10"/>
      <c r="E22228" s="10"/>
      <c r="F22228" s="10"/>
      <c r="G22228" s="10"/>
      <c r="H22228" s="10"/>
      <c r="I22228" s="10"/>
      <c r="J22228" s="10"/>
      <c r="K22228" s="10"/>
      <c r="L22228" s="10"/>
      <c r="M22228" s="10"/>
      <c r="N22228" s="10"/>
      <c r="O22228" s="10"/>
      <c r="P22228" s="10"/>
      <c r="Q22228" s="10"/>
      <c r="R22228" s="10"/>
      <c r="S22228" s="10"/>
      <c r="T22228" s="10"/>
      <c r="U22228" s="10"/>
      <c r="V22228" s="10"/>
      <c r="W22228" s="10"/>
      <c r="X22228" s="10"/>
      <c r="Y22228" s="10"/>
      <c r="Z22228" s="10"/>
      <c r="AA22228" s="10"/>
      <c r="AB22228" s="10"/>
      <c r="AC22228" s="10"/>
      <c r="AD22228" s="10"/>
      <c r="AE22228" s="10"/>
      <c r="AF22228" s="10"/>
      <c r="AG22228" s="12"/>
    </row>
    <row r="22229" spans="1:33">
      <c r="A22229" s="10"/>
      <c r="B22229" s="10"/>
      <c r="C22229" s="10"/>
      <c r="D22229" s="10"/>
      <c r="E22229" s="10"/>
      <c r="F22229" s="10"/>
      <c r="G22229" s="10"/>
      <c r="H22229" s="10"/>
      <c r="I22229" s="10"/>
      <c r="J22229" s="10"/>
      <c r="K22229" s="10"/>
      <c r="L22229" s="10"/>
      <c r="M22229" s="10"/>
      <c r="N22229" s="10"/>
      <c r="O22229" s="10"/>
      <c r="P22229" s="10"/>
      <c r="Q22229" s="10"/>
      <c r="R22229" s="10"/>
      <c r="S22229" s="10"/>
      <c r="T22229" s="10"/>
      <c r="U22229" s="10"/>
      <c r="V22229" s="10"/>
      <c r="W22229" s="10"/>
      <c r="X22229" s="10"/>
      <c r="Y22229" s="10"/>
      <c r="Z22229" s="10"/>
      <c r="AA22229" s="10"/>
      <c r="AB22229" s="10"/>
      <c r="AC22229" s="10"/>
      <c r="AD22229" s="10"/>
      <c r="AE22229" s="10"/>
      <c r="AF22229" s="10"/>
      <c r="AG22229" s="12"/>
    </row>
    <row r="22230" spans="1:33">
      <c r="A22230" s="10"/>
      <c r="B22230" s="10"/>
      <c r="C22230" s="10"/>
      <c r="D22230" s="10"/>
      <c r="E22230" s="10"/>
      <c r="F22230" s="10"/>
      <c r="G22230" s="10"/>
      <c r="H22230" s="10"/>
      <c r="I22230" s="10"/>
      <c r="J22230" s="10"/>
      <c r="K22230" s="10"/>
      <c r="L22230" s="10"/>
      <c r="M22230" s="10"/>
      <c r="N22230" s="10"/>
      <c r="O22230" s="10"/>
      <c r="P22230" s="10"/>
      <c r="Q22230" s="10"/>
      <c r="R22230" s="10"/>
      <c r="S22230" s="10"/>
      <c r="T22230" s="10"/>
      <c r="U22230" s="10"/>
      <c r="V22230" s="10"/>
      <c r="W22230" s="10"/>
      <c r="X22230" s="10"/>
      <c r="Y22230" s="10"/>
      <c r="Z22230" s="10"/>
      <c r="AA22230" s="10"/>
      <c r="AB22230" s="10"/>
      <c r="AC22230" s="10"/>
      <c r="AD22230" s="10"/>
      <c r="AE22230" s="10"/>
      <c r="AF22230" s="10"/>
      <c r="AG22230" s="12"/>
    </row>
    <row r="22231" spans="1:33">
      <c r="A22231" s="10"/>
      <c r="B22231" s="10"/>
      <c r="C22231" s="10"/>
      <c r="D22231" s="10"/>
      <c r="E22231" s="10"/>
      <c r="F22231" s="10"/>
      <c r="G22231" s="10"/>
      <c r="H22231" s="10"/>
      <c r="I22231" s="10"/>
      <c r="J22231" s="10"/>
      <c r="K22231" s="10"/>
      <c r="L22231" s="10"/>
      <c r="M22231" s="10"/>
      <c r="N22231" s="10"/>
      <c r="O22231" s="10"/>
      <c r="P22231" s="10"/>
      <c r="Q22231" s="10"/>
      <c r="R22231" s="10"/>
      <c r="S22231" s="10"/>
      <c r="T22231" s="10"/>
      <c r="U22231" s="10"/>
      <c r="V22231" s="10"/>
      <c r="W22231" s="10"/>
      <c r="X22231" s="10"/>
      <c r="Y22231" s="10"/>
      <c r="Z22231" s="10"/>
      <c r="AA22231" s="10"/>
      <c r="AB22231" s="10"/>
      <c r="AC22231" s="10"/>
      <c r="AD22231" s="10"/>
      <c r="AE22231" s="10"/>
      <c r="AF22231" s="10"/>
      <c r="AG22231" s="12"/>
    </row>
    <row r="22232" spans="1:33">
      <c r="A22232" s="10"/>
      <c r="B22232" s="10"/>
      <c r="C22232" s="10"/>
      <c r="D22232" s="10"/>
      <c r="E22232" s="10"/>
      <c r="F22232" s="10"/>
      <c r="G22232" s="10"/>
      <c r="H22232" s="10"/>
      <c r="I22232" s="10"/>
      <c r="J22232" s="10"/>
      <c r="K22232" s="10"/>
      <c r="L22232" s="10"/>
      <c r="M22232" s="10"/>
      <c r="N22232" s="10"/>
      <c r="O22232" s="10"/>
      <c r="P22232" s="10"/>
      <c r="Q22232" s="10"/>
      <c r="R22232" s="10"/>
      <c r="S22232" s="10"/>
      <c r="T22232" s="10"/>
      <c r="U22232" s="10"/>
      <c r="V22232" s="10"/>
      <c r="W22232" s="10"/>
      <c r="X22232" s="10"/>
      <c r="Y22232" s="10"/>
      <c r="Z22232" s="10"/>
      <c r="AA22232" s="10"/>
      <c r="AB22232" s="10"/>
      <c r="AC22232" s="10"/>
      <c r="AD22232" s="10"/>
      <c r="AE22232" s="10"/>
      <c r="AF22232" s="10"/>
      <c r="AG22232" s="12"/>
    </row>
    <row r="22233" spans="1:33">
      <c r="A22233" s="10"/>
      <c r="B22233" s="10"/>
      <c r="C22233" s="10"/>
      <c r="D22233" s="10"/>
      <c r="E22233" s="10"/>
      <c r="F22233" s="10"/>
      <c r="G22233" s="10"/>
      <c r="H22233" s="10"/>
      <c r="I22233" s="10"/>
      <c r="J22233" s="10"/>
      <c r="K22233" s="10"/>
      <c r="L22233" s="10"/>
      <c r="M22233" s="10"/>
      <c r="N22233" s="10"/>
      <c r="O22233" s="10"/>
      <c r="P22233" s="10"/>
      <c r="Q22233" s="10"/>
      <c r="R22233" s="10"/>
      <c r="S22233" s="10"/>
      <c r="T22233" s="10"/>
      <c r="U22233" s="10"/>
      <c r="V22233" s="10"/>
      <c r="W22233" s="10"/>
      <c r="X22233" s="10"/>
      <c r="Y22233" s="10"/>
      <c r="Z22233" s="10"/>
      <c r="AA22233" s="10"/>
      <c r="AB22233" s="10"/>
      <c r="AC22233" s="10"/>
      <c r="AD22233" s="10"/>
      <c r="AE22233" s="10"/>
      <c r="AF22233" s="10"/>
      <c r="AG22233" s="12"/>
    </row>
    <row r="22234" spans="1:33">
      <c r="A22234" s="10"/>
      <c r="B22234" s="10"/>
      <c r="C22234" s="10"/>
      <c r="D22234" s="10"/>
      <c r="E22234" s="10"/>
      <c r="F22234" s="10"/>
      <c r="G22234" s="10"/>
      <c r="H22234" s="10"/>
      <c r="I22234" s="10"/>
      <c r="J22234" s="10"/>
      <c r="K22234" s="10"/>
      <c r="L22234" s="10"/>
      <c r="M22234" s="10"/>
      <c r="N22234" s="10"/>
      <c r="O22234" s="10"/>
      <c r="P22234" s="10"/>
      <c r="Q22234" s="10"/>
      <c r="R22234" s="10"/>
      <c r="S22234" s="10"/>
      <c r="T22234" s="10"/>
      <c r="U22234" s="10"/>
      <c r="V22234" s="10"/>
      <c r="W22234" s="10"/>
      <c r="X22234" s="10"/>
      <c r="Y22234" s="10"/>
      <c r="Z22234" s="10"/>
      <c r="AA22234" s="10"/>
      <c r="AB22234" s="10"/>
      <c r="AC22234" s="10"/>
      <c r="AD22234" s="10"/>
      <c r="AE22234" s="10"/>
      <c r="AF22234" s="10"/>
      <c r="AG22234" s="12"/>
    </row>
    <row r="22235" spans="1:33">
      <c r="A22235" s="10"/>
      <c r="B22235" s="10"/>
      <c r="C22235" s="10"/>
      <c r="D22235" s="10"/>
      <c r="E22235" s="10"/>
      <c r="F22235" s="10"/>
      <c r="G22235" s="10"/>
      <c r="H22235" s="10"/>
      <c r="I22235" s="10"/>
      <c r="J22235" s="10"/>
      <c r="K22235" s="10"/>
      <c r="L22235" s="10"/>
      <c r="M22235" s="10"/>
      <c r="N22235" s="10"/>
      <c r="O22235" s="10"/>
      <c r="P22235" s="10"/>
      <c r="Q22235" s="10"/>
      <c r="R22235" s="10"/>
      <c r="S22235" s="10"/>
      <c r="T22235" s="10"/>
      <c r="U22235" s="10"/>
      <c r="V22235" s="10"/>
      <c r="W22235" s="10"/>
      <c r="X22235" s="10"/>
      <c r="Y22235" s="10"/>
      <c r="Z22235" s="10"/>
      <c r="AA22235" s="10"/>
      <c r="AB22235" s="10"/>
      <c r="AC22235" s="10"/>
      <c r="AD22235" s="10"/>
      <c r="AE22235" s="10"/>
      <c r="AF22235" s="10"/>
      <c r="AG22235" s="12"/>
    </row>
    <row r="22236" spans="1:33">
      <c r="A22236" s="10"/>
      <c r="B22236" s="10"/>
      <c r="C22236" s="10"/>
      <c r="D22236" s="10"/>
      <c r="E22236" s="10"/>
      <c r="F22236" s="10"/>
      <c r="G22236" s="10"/>
      <c r="H22236" s="10"/>
      <c r="I22236" s="10"/>
      <c r="J22236" s="10"/>
      <c r="K22236" s="10"/>
      <c r="L22236" s="10"/>
      <c r="M22236" s="10"/>
      <c r="N22236" s="10"/>
      <c r="O22236" s="10"/>
      <c r="P22236" s="10"/>
      <c r="Q22236" s="10"/>
      <c r="R22236" s="10"/>
      <c r="S22236" s="10"/>
      <c r="T22236" s="10"/>
      <c r="U22236" s="10"/>
      <c r="V22236" s="10"/>
      <c r="W22236" s="10"/>
      <c r="X22236" s="10"/>
      <c r="Y22236" s="10"/>
      <c r="Z22236" s="10"/>
      <c r="AA22236" s="10"/>
      <c r="AB22236" s="10"/>
      <c r="AC22236" s="10"/>
      <c r="AD22236" s="10"/>
      <c r="AE22236" s="10"/>
      <c r="AF22236" s="10"/>
      <c r="AG22236" s="12"/>
    </row>
    <row r="22237" spans="1:33">
      <c r="A22237" s="10"/>
      <c r="B22237" s="10"/>
      <c r="C22237" s="10"/>
      <c r="D22237" s="10"/>
      <c r="E22237" s="10"/>
      <c r="F22237" s="10"/>
      <c r="G22237" s="10"/>
      <c r="H22237" s="10"/>
      <c r="I22237" s="10"/>
      <c r="J22237" s="10"/>
      <c r="K22237" s="10"/>
      <c r="L22237" s="10"/>
      <c r="M22237" s="10"/>
      <c r="N22237" s="10"/>
      <c r="O22237" s="10"/>
      <c r="P22237" s="10"/>
      <c r="Q22237" s="10"/>
      <c r="R22237" s="10"/>
      <c r="S22237" s="10"/>
      <c r="T22237" s="10"/>
      <c r="U22237" s="10"/>
      <c r="V22237" s="10"/>
      <c r="W22237" s="10"/>
      <c r="X22237" s="10"/>
      <c r="Y22237" s="10"/>
      <c r="Z22237" s="10"/>
      <c r="AA22237" s="10"/>
      <c r="AB22237" s="10"/>
      <c r="AC22237" s="10"/>
      <c r="AD22237" s="10"/>
      <c r="AE22237" s="10"/>
      <c r="AF22237" s="10"/>
      <c r="AG22237" s="12"/>
    </row>
    <row r="22238" spans="1:33">
      <c r="A22238" s="10"/>
      <c r="B22238" s="10"/>
      <c r="C22238" s="10"/>
      <c r="D22238" s="10"/>
      <c r="E22238" s="10"/>
      <c r="F22238" s="10"/>
      <c r="G22238" s="10"/>
      <c r="H22238" s="10"/>
      <c r="I22238" s="10"/>
      <c r="J22238" s="10"/>
      <c r="K22238" s="10"/>
      <c r="L22238" s="10"/>
      <c r="M22238" s="10"/>
      <c r="N22238" s="10"/>
      <c r="O22238" s="10"/>
      <c r="P22238" s="10"/>
      <c r="Q22238" s="10"/>
      <c r="R22238" s="10"/>
      <c r="S22238" s="10"/>
      <c r="T22238" s="10"/>
      <c r="U22238" s="10"/>
      <c r="V22238" s="10"/>
      <c r="W22238" s="10"/>
      <c r="X22238" s="10"/>
      <c r="Y22238" s="10"/>
      <c r="Z22238" s="10"/>
      <c r="AA22238" s="10"/>
      <c r="AB22238" s="10"/>
      <c r="AC22238" s="10"/>
      <c r="AD22238" s="10"/>
      <c r="AE22238" s="10"/>
      <c r="AF22238" s="10"/>
      <c r="AG22238" s="12"/>
    </row>
    <row r="22239" spans="1:33">
      <c r="A22239" s="10"/>
      <c r="B22239" s="10"/>
      <c r="C22239" s="10"/>
      <c r="D22239" s="10"/>
      <c r="E22239" s="10"/>
      <c r="F22239" s="10"/>
      <c r="G22239" s="10"/>
      <c r="H22239" s="10"/>
      <c r="I22239" s="10"/>
      <c r="J22239" s="10"/>
      <c r="K22239" s="10"/>
      <c r="L22239" s="10"/>
      <c r="M22239" s="10"/>
      <c r="N22239" s="10"/>
      <c r="O22239" s="10"/>
      <c r="P22239" s="10"/>
      <c r="Q22239" s="10"/>
      <c r="R22239" s="10"/>
      <c r="S22239" s="10"/>
      <c r="T22239" s="10"/>
      <c r="U22239" s="10"/>
      <c r="V22239" s="10"/>
      <c r="W22239" s="10"/>
      <c r="X22239" s="10"/>
      <c r="Y22239" s="10"/>
      <c r="Z22239" s="10"/>
      <c r="AA22239" s="10"/>
      <c r="AB22239" s="10"/>
      <c r="AC22239" s="10"/>
      <c r="AD22239" s="10"/>
      <c r="AE22239" s="10"/>
      <c r="AF22239" s="10"/>
      <c r="AG22239" s="12"/>
    </row>
    <row r="22240" spans="1:33">
      <c r="A22240" s="10"/>
      <c r="B22240" s="10"/>
      <c r="C22240" s="10"/>
      <c r="D22240" s="10"/>
      <c r="E22240" s="10"/>
      <c r="F22240" s="10"/>
      <c r="G22240" s="10"/>
      <c r="H22240" s="10"/>
      <c r="I22240" s="10"/>
      <c r="J22240" s="10"/>
      <c r="K22240" s="10"/>
      <c r="L22240" s="10"/>
      <c r="M22240" s="10"/>
      <c r="N22240" s="10"/>
      <c r="O22240" s="10"/>
      <c r="P22240" s="10"/>
      <c r="Q22240" s="10"/>
      <c r="R22240" s="10"/>
      <c r="S22240" s="10"/>
      <c r="T22240" s="10"/>
      <c r="U22240" s="10"/>
      <c r="V22240" s="10"/>
      <c r="W22240" s="10"/>
      <c r="X22240" s="10"/>
      <c r="Y22240" s="10"/>
      <c r="Z22240" s="10"/>
      <c r="AA22240" s="10"/>
      <c r="AB22240" s="10"/>
      <c r="AC22240" s="10"/>
      <c r="AD22240" s="10"/>
      <c r="AE22240" s="10"/>
      <c r="AF22240" s="10"/>
      <c r="AG22240" s="12"/>
    </row>
    <row r="22241" spans="1:33">
      <c r="A22241" s="10"/>
      <c r="B22241" s="10"/>
      <c r="C22241" s="10"/>
      <c r="D22241" s="10"/>
      <c r="E22241" s="10"/>
      <c r="F22241" s="10"/>
      <c r="G22241" s="10"/>
      <c r="H22241" s="10"/>
      <c r="I22241" s="10"/>
      <c r="J22241" s="10"/>
      <c r="K22241" s="10"/>
      <c r="L22241" s="10"/>
      <c r="M22241" s="10"/>
      <c r="N22241" s="10"/>
      <c r="O22241" s="10"/>
      <c r="P22241" s="10"/>
      <c r="Q22241" s="10"/>
      <c r="R22241" s="10"/>
      <c r="S22241" s="10"/>
      <c r="T22241" s="10"/>
      <c r="U22241" s="10"/>
      <c r="V22241" s="10"/>
      <c r="W22241" s="10"/>
      <c r="X22241" s="10"/>
      <c r="Y22241" s="10"/>
      <c r="Z22241" s="10"/>
      <c r="AA22241" s="10"/>
      <c r="AB22241" s="10"/>
      <c r="AC22241" s="10"/>
      <c r="AD22241" s="10"/>
      <c r="AE22241" s="10"/>
      <c r="AF22241" s="10"/>
      <c r="AG22241" s="12"/>
    </row>
    <row r="22242" spans="1:33">
      <c r="A22242" s="10"/>
      <c r="B22242" s="10"/>
      <c r="C22242" s="10"/>
      <c r="D22242" s="10"/>
      <c r="E22242" s="10"/>
      <c r="F22242" s="10"/>
      <c r="G22242" s="10"/>
      <c r="H22242" s="10"/>
      <c r="I22242" s="10"/>
      <c r="J22242" s="10"/>
      <c r="K22242" s="10"/>
      <c r="L22242" s="10"/>
      <c r="M22242" s="10"/>
      <c r="N22242" s="10"/>
      <c r="O22242" s="10"/>
      <c r="P22242" s="10"/>
      <c r="Q22242" s="10"/>
      <c r="R22242" s="10"/>
      <c r="S22242" s="10"/>
      <c r="T22242" s="10"/>
      <c r="U22242" s="10"/>
      <c r="V22242" s="10"/>
      <c r="W22242" s="10"/>
      <c r="X22242" s="10"/>
      <c r="Y22242" s="10"/>
      <c r="Z22242" s="10"/>
      <c r="AA22242" s="10"/>
      <c r="AB22242" s="10"/>
      <c r="AC22242" s="10"/>
      <c r="AD22242" s="10"/>
      <c r="AE22242" s="10"/>
      <c r="AF22242" s="10"/>
      <c r="AG22242" s="12"/>
    </row>
    <row r="22243" spans="1:33">
      <c r="A22243" s="10"/>
      <c r="B22243" s="10"/>
      <c r="C22243" s="10"/>
      <c r="D22243" s="10"/>
      <c r="E22243" s="10"/>
      <c r="F22243" s="10"/>
      <c r="G22243" s="10"/>
      <c r="H22243" s="10"/>
      <c r="I22243" s="10"/>
      <c r="J22243" s="10"/>
      <c r="K22243" s="10"/>
      <c r="L22243" s="10"/>
      <c r="M22243" s="10"/>
      <c r="N22243" s="10"/>
      <c r="O22243" s="10"/>
      <c r="P22243" s="10"/>
      <c r="Q22243" s="10"/>
      <c r="R22243" s="10"/>
      <c r="S22243" s="10"/>
      <c r="T22243" s="10"/>
      <c r="U22243" s="10"/>
      <c r="V22243" s="10"/>
      <c r="W22243" s="10"/>
      <c r="X22243" s="10"/>
      <c r="Y22243" s="10"/>
      <c r="Z22243" s="10"/>
      <c r="AA22243" s="10"/>
      <c r="AB22243" s="10"/>
      <c r="AC22243" s="10"/>
      <c r="AD22243" s="10"/>
      <c r="AE22243" s="10"/>
      <c r="AF22243" s="10"/>
      <c r="AG22243" s="12"/>
    </row>
    <row r="22244" spans="1:33">
      <c r="A22244" s="10"/>
      <c r="B22244" s="10"/>
      <c r="C22244" s="10"/>
      <c r="D22244" s="10"/>
      <c r="E22244" s="10"/>
      <c r="F22244" s="10"/>
      <c r="G22244" s="10"/>
      <c r="H22244" s="10"/>
      <c r="I22244" s="10"/>
      <c r="J22244" s="10"/>
      <c r="K22244" s="10"/>
      <c r="L22244" s="10"/>
      <c r="M22244" s="10"/>
      <c r="N22244" s="10"/>
      <c r="O22244" s="10"/>
      <c r="P22244" s="10"/>
      <c r="Q22244" s="10"/>
      <c r="R22244" s="10"/>
      <c r="S22244" s="10"/>
      <c r="T22244" s="10"/>
      <c r="U22244" s="10"/>
      <c r="V22244" s="10"/>
      <c r="W22244" s="10"/>
      <c r="X22244" s="10"/>
      <c r="Y22244" s="10"/>
      <c r="Z22244" s="10"/>
      <c r="AA22244" s="10"/>
      <c r="AB22244" s="10"/>
      <c r="AC22244" s="10"/>
      <c r="AD22244" s="10"/>
      <c r="AE22244" s="10"/>
      <c r="AF22244" s="10"/>
      <c r="AG22244" s="12"/>
    </row>
    <row r="22245" spans="1:33">
      <c r="A22245" s="10"/>
      <c r="B22245" s="10"/>
      <c r="C22245" s="10"/>
      <c r="D22245" s="10"/>
      <c r="E22245" s="10"/>
      <c r="F22245" s="10"/>
      <c r="G22245" s="10"/>
      <c r="H22245" s="10"/>
      <c r="I22245" s="10"/>
      <c r="J22245" s="10"/>
      <c r="K22245" s="10"/>
      <c r="L22245" s="10"/>
      <c r="M22245" s="10"/>
      <c r="N22245" s="10"/>
      <c r="O22245" s="10"/>
      <c r="P22245" s="10"/>
      <c r="Q22245" s="10"/>
      <c r="R22245" s="10"/>
      <c r="S22245" s="10"/>
      <c r="T22245" s="10"/>
      <c r="U22245" s="10"/>
      <c r="V22245" s="10"/>
      <c r="W22245" s="10"/>
      <c r="X22245" s="10"/>
      <c r="Y22245" s="10"/>
      <c r="Z22245" s="10"/>
      <c r="AA22245" s="10"/>
      <c r="AB22245" s="10"/>
      <c r="AC22245" s="10"/>
      <c r="AD22245" s="10"/>
      <c r="AE22245" s="10"/>
      <c r="AF22245" s="10"/>
      <c r="AG22245" s="12"/>
    </row>
    <row r="22246" spans="1:33">
      <c r="A22246" s="10"/>
      <c r="B22246" s="10"/>
      <c r="C22246" s="10"/>
      <c r="D22246" s="10"/>
      <c r="E22246" s="10"/>
      <c r="F22246" s="10"/>
      <c r="G22246" s="10"/>
      <c r="H22246" s="10"/>
      <c r="I22246" s="10"/>
      <c r="J22246" s="10"/>
      <c r="K22246" s="10"/>
      <c r="L22246" s="10"/>
      <c r="M22246" s="10"/>
      <c r="N22246" s="10"/>
      <c r="O22246" s="10"/>
      <c r="P22246" s="10"/>
      <c r="Q22246" s="10"/>
      <c r="R22246" s="10"/>
      <c r="S22246" s="10"/>
      <c r="T22246" s="10"/>
      <c r="U22246" s="10"/>
      <c r="V22246" s="10"/>
      <c r="W22246" s="10"/>
      <c r="X22246" s="10"/>
      <c r="Y22246" s="10"/>
      <c r="Z22246" s="10"/>
      <c r="AA22246" s="10"/>
      <c r="AB22246" s="10"/>
      <c r="AC22246" s="10"/>
      <c r="AD22246" s="10"/>
      <c r="AE22246" s="10"/>
      <c r="AF22246" s="10"/>
      <c r="AG22246" s="12"/>
    </row>
    <row r="22247" spans="1:33">
      <c r="A22247" s="10"/>
      <c r="B22247" s="10"/>
      <c r="C22247" s="10"/>
      <c r="D22247" s="10"/>
      <c r="E22247" s="10"/>
      <c r="F22247" s="10"/>
      <c r="G22247" s="10"/>
      <c r="H22247" s="10"/>
      <c r="I22247" s="10"/>
      <c r="J22247" s="10"/>
      <c r="K22247" s="10"/>
      <c r="L22247" s="10"/>
      <c r="M22247" s="10"/>
      <c r="N22247" s="10"/>
      <c r="O22247" s="10"/>
      <c r="P22247" s="10"/>
      <c r="Q22247" s="10"/>
      <c r="R22247" s="10"/>
      <c r="S22247" s="10"/>
      <c r="T22247" s="10"/>
      <c r="U22247" s="10"/>
      <c r="V22247" s="10"/>
      <c r="W22247" s="10"/>
      <c r="X22247" s="10"/>
      <c r="Y22247" s="10"/>
      <c r="Z22247" s="10"/>
      <c r="AA22247" s="10"/>
      <c r="AB22247" s="10"/>
      <c r="AC22247" s="10"/>
      <c r="AD22247" s="10"/>
      <c r="AE22247" s="10"/>
      <c r="AF22247" s="10"/>
      <c r="AG22247" s="12"/>
    </row>
    <row r="22248" spans="1:33">
      <c r="A22248" s="10"/>
      <c r="B22248" s="10"/>
      <c r="C22248" s="10"/>
      <c r="D22248" s="10"/>
      <c r="E22248" s="10"/>
      <c r="F22248" s="10"/>
      <c r="G22248" s="10"/>
      <c r="H22248" s="10"/>
      <c r="I22248" s="10"/>
      <c r="J22248" s="10"/>
      <c r="K22248" s="10"/>
      <c r="L22248" s="10"/>
      <c r="M22248" s="10"/>
      <c r="N22248" s="10"/>
      <c r="O22248" s="10"/>
      <c r="P22248" s="10"/>
      <c r="Q22248" s="10"/>
      <c r="R22248" s="10"/>
      <c r="S22248" s="10"/>
      <c r="T22248" s="10"/>
      <c r="U22248" s="10"/>
      <c r="V22248" s="10"/>
      <c r="W22248" s="10"/>
      <c r="X22248" s="10"/>
      <c r="Y22248" s="10"/>
      <c r="Z22248" s="10"/>
      <c r="AA22248" s="10"/>
      <c r="AB22248" s="10"/>
      <c r="AC22248" s="10"/>
      <c r="AD22248" s="10"/>
      <c r="AE22248" s="10"/>
      <c r="AF22248" s="10"/>
      <c r="AG22248" s="12"/>
    </row>
    <row r="22249" spans="1:33">
      <c r="A22249" s="10"/>
      <c r="B22249" s="10"/>
      <c r="C22249" s="10"/>
      <c r="D22249" s="10"/>
      <c r="E22249" s="10"/>
      <c r="F22249" s="10"/>
      <c r="G22249" s="10"/>
      <c r="H22249" s="10"/>
      <c r="I22249" s="10"/>
      <c r="J22249" s="10"/>
      <c r="K22249" s="10"/>
      <c r="L22249" s="10"/>
      <c r="M22249" s="10"/>
      <c r="N22249" s="10"/>
      <c r="O22249" s="10"/>
      <c r="P22249" s="10"/>
      <c r="Q22249" s="10"/>
      <c r="R22249" s="10"/>
      <c r="S22249" s="10"/>
      <c r="T22249" s="10"/>
      <c r="U22249" s="10"/>
      <c r="V22249" s="10"/>
      <c r="W22249" s="10"/>
      <c r="X22249" s="10"/>
      <c r="Y22249" s="10"/>
      <c r="Z22249" s="10"/>
      <c r="AA22249" s="10"/>
      <c r="AB22249" s="10"/>
      <c r="AC22249" s="10"/>
      <c r="AD22249" s="10"/>
      <c r="AE22249" s="10"/>
      <c r="AF22249" s="10"/>
      <c r="AG22249" s="12"/>
    </row>
    <row r="22250" spans="1:33">
      <c r="A22250" s="10"/>
      <c r="B22250" s="10"/>
      <c r="C22250" s="10"/>
      <c r="D22250" s="10"/>
      <c r="E22250" s="10"/>
      <c r="F22250" s="10"/>
      <c r="G22250" s="10"/>
      <c r="H22250" s="10"/>
      <c r="I22250" s="10"/>
      <c r="J22250" s="10"/>
      <c r="K22250" s="10"/>
      <c r="L22250" s="10"/>
      <c r="M22250" s="10"/>
      <c r="N22250" s="10"/>
      <c r="O22250" s="10"/>
      <c r="P22250" s="10"/>
      <c r="Q22250" s="10"/>
      <c r="R22250" s="10"/>
      <c r="S22250" s="10"/>
      <c r="T22250" s="10"/>
      <c r="U22250" s="10"/>
      <c r="V22250" s="10"/>
      <c r="W22250" s="10"/>
      <c r="X22250" s="10"/>
      <c r="Y22250" s="10"/>
      <c r="Z22250" s="10"/>
      <c r="AA22250" s="10"/>
      <c r="AB22250" s="10"/>
      <c r="AC22250" s="10"/>
      <c r="AD22250" s="10"/>
      <c r="AE22250" s="10"/>
      <c r="AF22250" s="10"/>
      <c r="AG22250" s="12"/>
    </row>
    <row r="22251" spans="1:33">
      <c r="A22251" s="10"/>
      <c r="B22251" s="10"/>
      <c r="C22251" s="10"/>
      <c r="D22251" s="10"/>
      <c r="E22251" s="10"/>
      <c r="F22251" s="10"/>
      <c r="G22251" s="10"/>
      <c r="H22251" s="10"/>
      <c r="I22251" s="10"/>
      <c r="J22251" s="10"/>
      <c r="K22251" s="10"/>
      <c r="L22251" s="10"/>
      <c r="M22251" s="10"/>
      <c r="N22251" s="10"/>
      <c r="O22251" s="10"/>
      <c r="P22251" s="10"/>
      <c r="Q22251" s="10"/>
      <c r="R22251" s="10"/>
      <c r="S22251" s="10"/>
      <c r="T22251" s="10"/>
      <c r="U22251" s="10"/>
      <c r="V22251" s="10"/>
      <c r="W22251" s="10"/>
      <c r="X22251" s="10"/>
      <c r="Y22251" s="10"/>
      <c r="Z22251" s="10"/>
      <c r="AA22251" s="10"/>
      <c r="AB22251" s="10"/>
      <c r="AC22251" s="10"/>
      <c r="AD22251" s="10"/>
      <c r="AE22251" s="10"/>
      <c r="AF22251" s="10"/>
      <c r="AG22251" s="12"/>
    </row>
    <row r="22252" spans="1:33">
      <c r="A22252" s="10"/>
      <c r="B22252" s="10"/>
      <c r="C22252" s="10"/>
      <c r="D22252" s="10"/>
      <c r="E22252" s="10"/>
      <c r="F22252" s="10"/>
      <c r="G22252" s="10"/>
      <c r="H22252" s="10"/>
      <c r="I22252" s="10"/>
      <c r="J22252" s="10"/>
      <c r="K22252" s="10"/>
      <c r="L22252" s="10"/>
      <c r="M22252" s="10"/>
      <c r="N22252" s="10"/>
      <c r="O22252" s="10"/>
      <c r="P22252" s="10"/>
      <c r="Q22252" s="10"/>
      <c r="R22252" s="10"/>
      <c r="S22252" s="10"/>
      <c r="T22252" s="10"/>
      <c r="U22252" s="10"/>
      <c r="V22252" s="10"/>
      <c r="W22252" s="10"/>
      <c r="X22252" s="10"/>
      <c r="Y22252" s="10"/>
      <c r="Z22252" s="10"/>
      <c r="AA22252" s="10"/>
      <c r="AB22252" s="10"/>
      <c r="AC22252" s="10"/>
      <c r="AD22252" s="10"/>
      <c r="AE22252" s="10"/>
      <c r="AF22252" s="10"/>
      <c r="AG22252" s="12"/>
    </row>
    <row r="22253" spans="1:33">
      <c r="A22253" s="10"/>
      <c r="B22253" s="10"/>
      <c r="C22253" s="10"/>
      <c r="D22253" s="10"/>
      <c r="E22253" s="10"/>
      <c r="F22253" s="10"/>
      <c r="G22253" s="10"/>
      <c r="H22253" s="10"/>
      <c r="I22253" s="10"/>
      <c r="J22253" s="10"/>
      <c r="K22253" s="10"/>
      <c r="L22253" s="10"/>
      <c r="M22253" s="10"/>
      <c r="N22253" s="10"/>
      <c r="O22253" s="10"/>
      <c r="P22253" s="10"/>
      <c r="Q22253" s="10"/>
      <c r="R22253" s="10"/>
      <c r="S22253" s="10"/>
      <c r="T22253" s="10"/>
      <c r="U22253" s="10"/>
      <c r="V22253" s="10"/>
      <c r="W22253" s="10"/>
      <c r="X22253" s="10"/>
      <c r="Y22253" s="10"/>
      <c r="Z22253" s="10"/>
      <c r="AA22253" s="10"/>
      <c r="AB22253" s="10"/>
      <c r="AC22253" s="10"/>
      <c r="AD22253" s="10"/>
      <c r="AE22253" s="10"/>
      <c r="AF22253" s="10"/>
      <c r="AG22253" s="12"/>
    </row>
    <row r="22254" spans="1:33">
      <c r="A22254" s="10"/>
      <c r="B22254" s="10"/>
      <c r="C22254" s="10"/>
      <c r="D22254" s="10"/>
      <c r="E22254" s="10"/>
      <c r="F22254" s="10"/>
      <c r="G22254" s="10"/>
      <c r="H22254" s="10"/>
      <c r="I22254" s="10"/>
      <c r="J22254" s="10"/>
      <c r="K22254" s="10"/>
      <c r="L22254" s="10"/>
      <c r="M22254" s="10"/>
      <c r="N22254" s="10"/>
      <c r="O22254" s="10"/>
      <c r="P22254" s="10"/>
      <c r="Q22254" s="10"/>
      <c r="R22254" s="10"/>
      <c r="S22254" s="10"/>
      <c r="T22254" s="10"/>
      <c r="U22254" s="10"/>
      <c r="V22254" s="10"/>
      <c r="W22254" s="10"/>
      <c r="X22254" s="10"/>
      <c r="Y22254" s="10"/>
      <c r="Z22254" s="10"/>
      <c r="AA22254" s="10"/>
      <c r="AB22254" s="10"/>
      <c r="AC22254" s="10"/>
      <c r="AD22254" s="10"/>
      <c r="AE22254" s="10"/>
      <c r="AF22254" s="10"/>
      <c r="AG22254" s="12"/>
    </row>
    <row r="22255" spans="1:33">
      <c r="A22255" s="10"/>
      <c r="B22255" s="10"/>
      <c r="C22255" s="10"/>
      <c r="D22255" s="10"/>
      <c r="E22255" s="10"/>
      <c r="F22255" s="10"/>
      <c r="G22255" s="10"/>
      <c r="H22255" s="10"/>
      <c r="I22255" s="10"/>
      <c r="J22255" s="10"/>
      <c r="K22255" s="10"/>
      <c r="L22255" s="10"/>
      <c r="M22255" s="10"/>
      <c r="N22255" s="10"/>
      <c r="O22255" s="10"/>
      <c r="P22255" s="10"/>
      <c r="Q22255" s="10"/>
      <c r="R22255" s="10"/>
      <c r="S22255" s="10"/>
      <c r="T22255" s="10"/>
      <c r="U22255" s="10"/>
      <c r="V22255" s="10"/>
      <c r="W22255" s="10"/>
      <c r="X22255" s="10"/>
      <c r="Y22255" s="10"/>
      <c r="Z22255" s="10"/>
      <c r="AA22255" s="10"/>
      <c r="AB22255" s="10"/>
      <c r="AC22255" s="10"/>
      <c r="AD22255" s="10"/>
      <c r="AE22255" s="10"/>
      <c r="AF22255" s="10"/>
      <c r="AG22255" s="12"/>
    </row>
    <row r="22256" spans="1:33">
      <c r="A22256" s="10"/>
      <c r="B22256" s="10"/>
      <c r="C22256" s="10"/>
      <c r="D22256" s="10"/>
      <c r="E22256" s="10"/>
      <c r="F22256" s="10"/>
      <c r="G22256" s="10"/>
      <c r="H22256" s="10"/>
      <c r="I22256" s="10"/>
      <c r="J22256" s="10"/>
      <c r="K22256" s="10"/>
      <c r="L22256" s="10"/>
      <c r="M22256" s="10"/>
      <c r="N22256" s="10"/>
      <c r="O22256" s="10"/>
      <c r="P22256" s="10"/>
      <c r="Q22256" s="10"/>
      <c r="R22256" s="10"/>
      <c r="S22256" s="10"/>
      <c r="T22256" s="10"/>
      <c r="U22256" s="10"/>
      <c r="V22256" s="10"/>
      <c r="W22256" s="10"/>
      <c r="X22256" s="10"/>
      <c r="Y22256" s="10"/>
      <c r="Z22256" s="10"/>
      <c r="AA22256" s="10"/>
      <c r="AB22256" s="10"/>
      <c r="AC22256" s="10"/>
      <c r="AD22256" s="10"/>
      <c r="AE22256" s="10"/>
      <c r="AF22256" s="10"/>
      <c r="AG22256" s="12"/>
    </row>
    <row r="22257" spans="1:33">
      <c r="A22257" s="10"/>
      <c r="B22257" s="10"/>
      <c r="C22257" s="10"/>
      <c r="D22257" s="10"/>
      <c r="E22257" s="10"/>
      <c r="F22257" s="10"/>
      <c r="G22257" s="10"/>
      <c r="H22257" s="10"/>
      <c r="I22257" s="10"/>
      <c r="J22257" s="10"/>
      <c r="K22257" s="10"/>
      <c r="L22257" s="10"/>
      <c r="M22257" s="10"/>
      <c r="N22257" s="10"/>
      <c r="O22257" s="10"/>
      <c r="P22257" s="10"/>
      <c r="Q22257" s="10"/>
      <c r="R22257" s="10"/>
      <c r="S22257" s="10"/>
      <c r="T22257" s="10"/>
      <c r="U22257" s="10"/>
      <c r="V22257" s="10"/>
      <c r="W22257" s="10"/>
      <c r="X22257" s="10"/>
      <c r="Y22257" s="10"/>
      <c r="Z22257" s="10"/>
      <c r="AA22257" s="10"/>
      <c r="AB22257" s="10"/>
      <c r="AC22257" s="10"/>
      <c r="AD22257" s="10"/>
      <c r="AE22257" s="10"/>
      <c r="AF22257" s="10"/>
      <c r="AG22257" s="12"/>
    </row>
    <row r="22258" spans="1:33">
      <c r="A22258" s="10"/>
      <c r="B22258" s="10"/>
      <c r="C22258" s="10"/>
      <c r="D22258" s="10"/>
      <c r="E22258" s="10"/>
      <c r="F22258" s="10"/>
      <c r="G22258" s="10"/>
      <c r="H22258" s="10"/>
      <c r="I22258" s="10"/>
      <c r="J22258" s="10"/>
      <c r="K22258" s="10"/>
      <c r="L22258" s="10"/>
      <c r="M22258" s="10"/>
      <c r="N22258" s="10"/>
      <c r="O22258" s="10"/>
      <c r="P22258" s="10"/>
      <c r="Q22258" s="10"/>
      <c r="R22258" s="10"/>
      <c r="S22258" s="10"/>
      <c r="T22258" s="10"/>
      <c r="U22258" s="10"/>
      <c r="V22258" s="10"/>
      <c r="W22258" s="10"/>
      <c r="X22258" s="10"/>
      <c r="Y22258" s="10"/>
      <c r="Z22258" s="10"/>
      <c r="AA22258" s="10"/>
      <c r="AB22258" s="10"/>
      <c r="AC22258" s="10"/>
      <c r="AD22258" s="10"/>
      <c r="AE22258" s="10"/>
      <c r="AF22258" s="10"/>
      <c r="AG22258" s="12"/>
    </row>
    <row r="22259" spans="1:33">
      <c r="A22259" s="10"/>
      <c r="B22259" s="10"/>
      <c r="C22259" s="10"/>
      <c r="D22259" s="10"/>
      <c r="E22259" s="10"/>
      <c r="F22259" s="10"/>
      <c r="G22259" s="10"/>
      <c r="H22259" s="10"/>
      <c r="I22259" s="10"/>
      <c r="J22259" s="10"/>
      <c r="K22259" s="10"/>
      <c r="L22259" s="10"/>
      <c r="M22259" s="10"/>
      <c r="N22259" s="10"/>
      <c r="O22259" s="10"/>
      <c r="P22259" s="10"/>
      <c r="Q22259" s="10"/>
      <c r="R22259" s="10"/>
      <c r="S22259" s="10"/>
      <c r="T22259" s="10"/>
      <c r="U22259" s="10"/>
      <c r="V22259" s="10"/>
      <c r="W22259" s="10"/>
      <c r="X22259" s="10"/>
      <c r="Y22259" s="10"/>
      <c r="Z22259" s="10"/>
      <c r="AA22259" s="10"/>
      <c r="AB22259" s="10"/>
      <c r="AC22259" s="10"/>
      <c r="AD22259" s="10"/>
      <c r="AE22259" s="10"/>
      <c r="AF22259" s="10"/>
      <c r="AG22259" s="12"/>
    </row>
    <row r="22260" spans="1:33">
      <c r="A22260" s="10"/>
      <c r="B22260" s="10"/>
      <c r="C22260" s="10"/>
      <c r="D22260" s="10"/>
      <c r="E22260" s="10"/>
      <c r="F22260" s="10"/>
      <c r="G22260" s="10"/>
      <c r="H22260" s="10"/>
      <c r="I22260" s="10"/>
      <c r="J22260" s="10"/>
      <c r="K22260" s="10"/>
      <c r="L22260" s="10"/>
      <c r="M22260" s="10"/>
      <c r="N22260" s="10"/>
      <c r="O22260" s="10"/>
      <c r="P22260" s="10"/>
      <c r="Q22260" s="10"/>
      <c r="R22260" s="10"/>
      <c r="S22260" s="10"/>
      <c r="T22260" s="10"/>
      <c r="U22260" s="10"/>
      <c r="V22260" s="10"/>
      <c r="W22260" s="10"/>
      <c r="X22260" s="10"/>
      <c r="Y22260" s="10"/>
      <c r="Z22260" s="10"/>
      <c r="AA22260" s="10"/>
      <c r="AB22260" s="10"/>
      <c r="AC22260" s="10"/>
      <c r="AD22260" s="10"/>
      <c r="AE22260" s="10"/>
      <c r="AF22260" s="10"/>
      <c r="AG22260" s="12"/>
    </row>
    <row r="22261" spans="1:33">
      <c r="A22261" s="10"/>
      <c r="B22261" s="10"/>
      <c r="C22261" s="10"/>
      <c r="D22261" s="10"/>
      <c r="E22261" s="10"/>
      <c r="F22261" s="10"/>
      <c r="G22261" s="10"/>
      <c r="H22261" s="10"/>
      <c r="I22261" s="10"/>
      <c r="J22261" s="10"/>
      <c r="K22261" s="10"/>
      <c r="L22261" s="10"/>
      <c r="M22261" s="10"/>
      <c r="N22261" s="10"/>
      <c r="O22261" s="10"/>
      <c r="P22261" s="10"/>
      <c r="Q22261" s="10"/>
      <c r="R22261" s="10"/>
      <c r="S22261" s="10"/>
      <c r="T22261" s="10"/>
      <c r="U22261" s="10"/>
      <c r="V22261" s="10"/>
      <c r="W22261" s="10"/>
      <c r="X22261" s="10"/>
      <c r="Y22261" s="10"/>
      <c r="Z22261" s="10"/>
      <c r="AA22261" s="10"/>
      <c r="AB22261" s="10"/>
      <c r="AC22261" s="10"/>
      <c r="AD22261" s="10"/>
      <c r="AE22261" s="10"/>
      <c r="AF22261" s="10"/>
      <c r="AG22261" s="12"/>
    </row>
    <row r="22262" spans="1:33">
      <c r="A22262" s="10"/>
      <c r="B22262" s="10"/>
      <c r="C22262" s="10"/>
      <c r="D22262" s="10"/>
      <c r="E22262" s="10"/>
      <c r="F22262" s="10"/>
      <c r="G22262" s="10"/>
      <c r="H22262" s="10"/>
      <c r="I22262" s="10"/>
      <c r="J22262" s="10"/>
      <c r="K22262" s="10"/>
      <c r="L22262" s="10"/>
      <c r="M22262" s="10"/>
      <c r="N22262" s="10"/>
      <c r="O22262" s="10"/>
      <c r="P22262" s="10"/>
      <c r="Q22262" s="10"/>
      <c r="R22262" s="10"/>
      <c r="S22262" s="10"/>
      <c r="T22262" s="10"/>
      <c r="U22262" s="10"/>
      <c r="V22262" s="10"/>
      <c r="W22262" s="10"/>
      <c r="X22262" s="10"/>
      <c r="Y22262" s="10"/>
      <c r="Z22262" s="10"/>
      <c r="AA22262" s="10"/>
      <c r="AB22262" s="10"/>
      <c r="AC22262" s="10"/>
      <c r="AD22262" s="10"/>
      <c r="AE22262" s="10"/>
      <c r="AF22262" s="10"/>
      <c r="AG22262" s="12"/>
    </row>
    <row r="22263" spans="1:33">
      <c r="A22263" s="10"/>
      <c r="B22263" s="10"/>
      <c r="C22263" s="10"/>
      <c r="D22263" s="10"/>
      <c r="E22263" s="10"/>
      <c r="F22263" s="10"/>
      <c r="G22263" s="10"/>
      <c r="H22263" s="10"/>
      <c r="I22263" s="10"/>
      <c r="J22263" s="10"/>
      <c r="K22263" s="10"/>
      <c r="L22263" s="10"/>
      <c r="M22263" s="10"/>
      <c r="N22263" s="10"/>
      <c r="O22263" s="10"/>
      <c r="P22263" s="10"/>
      <c r="Q22263" s="10"/>
      <c r="R22263" s="10"/>
      <c r="S22263" s="10"/>
      <c r="T22263" s="10"/>
      <c r="U22263" s="10"/>
      <c r="V22263" s="10"/>
      <c r="W22263" s="10"/>
      <c r="X22263" s="10"/>
      <c r="Y22263" s="10"/>
      <c r="Z22263" s="10"/>
      <c r="AA22263" s="10"/>
      <c r="AB22263" s="10"/>
      <c r="AC22263" s="10"/>
      <c r="AD22263" s="10"/>
      <c r="AE22263" s="10"/>
      <c r="AF22263" s="10"/>
      <c r="AG22263" s="12"/>
    </row>
    <row r="22264" spans="1:33">
      <c r="A22264" s="10"/>
      <c r="B22264" s="10"/>
      <c r="C22264" s="10"/>
      <c r="D22264" s="10"/>
      <c r="E22264" s="10"/>
      <c r="F22264" s="10"/>
      <c r="G22264" s="10"/>
      <c r="H22264" s="10"/>
      <c r="I22264" s="10"/>
      <c r="J22264" s="10"/>
      <c r="K22264" s="10"/>
      <c r="L22264" s="10"/>
      <c r="M22264" s="10"/>
      <c r="N22264" s="10"/>
      <c r="O22264" s="10"/>
      <c r="P22264" s="10"/>
      <c r="Q22264" s="10"/>
      <c r="R22264" s="10"/>
      <c r="S22264" s="10"/>
      <c r="T22264" s="10"/>
      <c r="U22264" s="10"/>
      <c r="V22264" s="10"/>
      <c r="W22264" s="10"/>
      <c r="X22264" s="10"/>
      <c r="Y22264" s="10"/>
      <c r="Z22264" s="10"/>
      <c r="AA22264" s="10"/>
      <c r="AB22264" s="10"/>
      <c r="AC22264" s="10"/>
      <c r="AD22264" s="10"/>
      <c r="AE22264" s="10"/>
      <c r="AF22264" s="10"/>
      <c r="AG22264" s="12"/>
    </row>
    <row r="22265" spans="1:33">
      <c r="A22265" s="10"/>
      <c r="B22265" s="10"/>
      <c r="C22265" s="10"/>
      <c r="D22265" s="10"/>
      <c r="E22265" s="10"/>
      <c r="F22265" s="10"/>
      <c r="G22265" s="10"/>
      <c r="H22265" s="10"/>
      <c r="I22265" s="10"/>
      <c r="J22265" s="10"/>
      <c r="K22265" s="10"/>
      <c r="L22265" s="10"/>
      <c r="M22265" s="10"/>
      <c r="N22265" s="10"/>
      <c r="O22265" s="10"/>
      <c r="P22265" s="10"/>
      <c r="Q22265" s="10"/>
      <c r="R22265" s="10"/>
      <c r="S22265" s="10"/>
      <c r="T22265" s="10"/>
      <c r="U22265" s="10"/>
      <c r="V22265" s="10"/>
      <c r="W22265" s="10"/>
      <c r="X22265" s="10"/>
      <c r="Y22265" s="10"/>
      <c r="Z22265" s="10"/>
      <c r="AA22265" s="10"/>
      <c r="AB22265" s="10"/>
      <c r="AC22265" s="10"/>
      <c r="AD22265" s="10"/>
      <c r="AE22265" s="10"/>
      <c r="AF22265" s="10"/>
      <c r="AG22265" s="12"/>
    </row>
    <row r="22266" spans="1:33">
      <c r="A22266" s="10"/>
      <c r="B22266" s="10"/>
      <c r="C22266" s="10"/>
      <c r="D22266" s="10"/>
      <c r="E22266" s="10"/>
      <c r="F22266" s="10"/>
      <c r="G22266" s="10"/>
      <c r="H22266" s="10"/>
      <c r="I22266" s="10"/>
      <c r="J22266" s="10"/>
      <c r="K22266" s="10"/>
      <c r="L22266" s="10"/>
      <c r="M22266" s="10"/>
      <c r="N22266" s="10"/>
      <c r="O22266" s="10"/>
      <c r="P22266" s="10"/>
      <c r="Q22266" s="10"/>
      <c r="R22266" s="10"/>
      <c r="S22266" s="10"/>
      <c r="T22266" s="10"/>
      <c r="U22266" s="10"/>
      <c r="V22266" s="10"/>
      <c r="W22266" s="10"/>
      <c r="X22266" s="10"/>
      <c r="Y22266" s="10"/>
      <c r="Z22266" s="10"/>
      <c r="AA22266" s="10"/>
      <c r="AB22266" s="10"/>
      <c r="AC22266" s="10"/>
      <c r="AD22266" s="10"/>
      <c r="AE22266" s="10"/>
      <c r="AF22266" s="10"/>
      <c r="AG22266" s="12"/>
    </row>
    <row r="22267" spans="1:33">
      <c r="A22267" s="10"/>
      <c r="B22267" s="10"/>
      <c r="C22267" s="10"/>
      <c r="D22267" s="10"/>
      <c r="E22267" s="10"/>
      <c r="F22267" s="10"/>
      <c r="G22267" s="10"/>
      <c r="H22267" s="10"/>
      <c r="I22267" s="10"/>
      <c r="J22267" s="10"/>
      <c r="K22267" s="10"/>
      <c r="L22267" s="10"/>
      <c r="M22267" s="10"/>
      <c r="N22267" s="10"/>
      <c r="O22267" s="10"/>
      <c r="P22267" s="10"/>
      <c r="Q22267" s="10"/>
      <c r="R22267" s="10"/>
      <c r="S22267" s="10"/>
      <c r="T22267" s="10"/>
      <c r="U22267" s="10"/>
      <c r="V22267" s="10"/>
      <c r="W22267" s="10"/>
      <c r="X22267" s="10"/>
      <c r="Y22267" s="10"/>
      <c r="Z22267" s="10"/>
      <c r="AA22267" s="10"/>
      <c r="AB22267" s="10"/>
      <c r="AC22267" s="10"/>
      <c r="AD22267" s="10"/>
      <c r="AE22267" s="10"/>
      <c r="AF22267" s="10"/>
      <c r="AG22267" s="12"/>
    </row>
    <row r="22268" spans="1:33">
      <c r="A22268" s="10"/>
      <c r="B22268" s="10"/>
      <c r="C22268" s="10"/>
      <c r="D22268" s="10"/>
      <c r="E22268" s="10"/>
      <c r="F22268" s="10"/>
      <c r="G22268" s="10"/>
      <c r="H22268" s="10"/>
      <c r="I22268" s="10"/>
      <c r="J22268" s="10"/>
      <c r="K22268" s="10"/>
      <c r="L22268" s="10"/>
      <c r="M22268" s="10"/>
      <c r="N22268" s="10"/>
      <c r="O22268" s="10"/>
      <c r="P22268" s="10"/>
      <c r="Q22268" s="10"/>
      <c r="R22268" s="10"/>
      <c r="S22268" s="10"/>
      <c r="T22268" s="10"/>
      <c r="U22268" s="10"/>
      <c r="V22268" s="10"/>
      <c r="W22268" s="10"/>
      <c r="X22268" s="10"/>
      <c r="Y22268" s="10"/>
      <c r="Z22268" s="10"/>
      <c r="AA22268" s="10"/>
      <c r="AB22268" s="10"/>
      <c r="AC22268" s="10"/>
      <c r="AD22268" s="10"/>
      <c r="AE22268" s="10"/>
      <c r="AF22268" s="10"/>
      <c r="AG22268" s="12"/>
    </row>
    <row r="22269" spans="1:33">
      <c r="A22269" s="10"/>
      <c r="B22269" s="10"/>
      <c r="C22269" s="10"/>
      <c r="D22269" s="10"/>
      <c r="E22269" s="10"/>
      <c r="F22269" s="10"/>
      <c r="G22269" s="10"/>
      <c r="H22269" s="10"/>
      <c r="I22269" s="10"/>
      <c r="J22269" s="10"/>
      <c r="K22269" s="10"/>
      <c r="L22269" s="10"/>
      <c r="M22269" s="10"/>
      <c r="N22269" s="10"/>
      <c r="O22269" s="10"/>
      <c r="P22269" s="10"/>
      <c r="Q22269" s="10"/>
      <c r="R22269" s="10"/>
      <c r="S22269" s="10"/>
      <c r="T22269" s="10"/>
      <c r="U22269" s="10"/>
      <c r="V22269" s="10"/>
      <c r="W22269" s="10"/>
      <c r="X22269" s="10"/>
      <c r="Y22269" s="10"/>
      <c r="Z22269" s="10"/>
      <c r="AA22269" s="10"/>
      <c r="AB22269" s="10"/>
      <c r="AC22269" s="10"/>
      <c r="AD22269" s="10"/>
      <c r="AE22269" s="10"/>
      <c r="AF22269" s="10"/>
      <c r="AG22269" s="12"/>
    </row>
    <row r="22270" spans="1:33">
      <c r="A22270" s="10"/>
      <c r="B22270" s="10"/>
      <c r="C22270" s="10"/>
      <c r="D22270" s="10"/>
      <c r="E22270" s="10"/>
      <c r="F22270" s="10"/>
      <c r="G22270" s="10"/>
      <c r="H22270" s="10"/>
      <c r="I22270" s="10"/>
      <c r="J22270" s="10"/>
      <c r="K22270" s="10"/>
      <c r="L22270" s="10"/>
      <c r="M22270" s="10"/>
      <c r="N22270" s="10"/>
      <c r="O22270" s="10"/>
      <c r="P22270" s="10"/>
      <c r="Q22270" s="10"/>
      <c r="R22270" s="10"/>
      <c r="S22270" s="10"/>
      <c r="T22270" s="10"/>
      <c r="U22270" s="10"/>
      <c r="V22270" s="10"/>
      <c r="W22270" s="10"/>
      <c r="X22270" s="10"/>
      <c r="Y22270" s="10"/>
      <c r="Z22270" s="10"/>
      <c r="AA22270" s="10"/>
      <c r="AB22270" s="10"/>
      <c r="AC22270" s="10"/>
      <c r="AD22270" s="10"/>
      <c r="AE22270" s="10"/>
      <c r="AF22270" s="10"/>
      <c r="AG22270" s="12"/>
    </row>
    <row r="22271" spans="1:33">
      <c r="A22271" s="10"/>
      <c r="B22271" s="10"/>
      <c r="C22271" s="10"/>
      <c r="D22271" s="10"/>
      <c r="E22271" s="10"/>
      <c r="F22271" s="10"/>
      <c r="G22271" s="10"/>
      <c r="H22271" s="10"/>
      <c r="I22271" s="10"/>
      <c r="J22271" s="10"/>
      <c r="K22271" s="10"/>
      <c r="L22271" s="10"/>
      <c r="M22271" s="10"/>
      <c r="N22271" s="10"/>
      <c r="O22271" s="10"/>
      <c r="P22271" s="10"/>
      <c r="Q22271" s="10"/>
      <c r="R22271" s="10"/>
      <c r="S22271" s="10"/>
      <c r="T22271" s="10"/>
      <c r="U22271" s="10"/>
      <c r="V22271" s="10"/>
      <c r="W22271" s="10"/>
      <c r="X22271" s="10"/>
      <c r="Y22271" s="10"/>
      <c r="Z22271" s="10"/>
      <c r="AA22271" s="10"/>
      <c r="AB22271" s="10"/>
      <c r="AC22271" s="10"/>
      <c r="AD22271" s="10"/>
      <c r="AE22271" s="10"/>
      <c r="AF22271" s="10"/>
      <c r="AG22271" s="12"/>
    </row>
    <row r="22272" spans="1:33">
      <c r="A22272" s="10"/>
      <c r="B22272" s="10"/>
      <c r="C22272" s="10"/>
      <c r="D22272" s="10"/>
      <c r="E22272" s="10"/>
      <c r="F22272" s="10"/>
      <c r="G22272" s="10"/>
      <c r="H22272" s="10"/>
      <c r="I22272" s="10"/>
      <c r="J22272" s="10"/>
      <c r="K22272" s="10"/>
      <c r="L22272" s="10"/>
      <c r="M22272" s="10"/>
      <c r="N22272" s="10"/>
      <c r="O22272" s="10"/>
      <c r="P22272" s="10"/>
      <c r="Q22272" s="10"/>
      <c r="R22272" s="10"/>
      <c r="S22272" s="10"/>
      <c r="T22272" s="10"/>
      <c r="U22272" s="10"/>
      <c r="V22272" s="10"/>
      <c r="W22272" s="10"/>
      <c r="X22272" s="10"/>
      <c r="Y22272" s="10"/>
      <c r="Z22272" s="10"/>
      <c r="AA22272" s="10"/>
      <c r="AB22272" s="10"/>
      <c r="AC22272" s="10"/>
      <c r="AD22272" s="10"/>
      <c r="AE22272" s="10"/>
      <c r="AF22272" s="10"/>
      <c r="AG22272" s="12"/>
    </row>
    <row r="22273" spans="1:33">
      <c r="A22273" s="10"/>
      <c r="B22273" s="10"/>
      <c r="C22273" s="10"/>
      <c r="D22273" s="10"/>
      <c r="E22273" s="10"/>
      <c r="F22273" s="10"/>
      <c r="G22273" s="10"/>
      <c r="H22273" s="10"/>
      <c r="I22273" s="10"/>
      <c r="J22273" s="10"/>
      <c r="K22273" s="10"/>
      <c r="L22273" s="10"/>
      <c r="M22273" s="10"/>
      <c r="N22273" s="10"/>
      <c r="O22273" s="10"/>
      <c r="P22273" s="10"/>
      <c r="Q22273" s="10"/>
      <c r="R22273" s="10"/>
      <c r="S22273" s="10"/>
      <c r="T22273" s="10"/>
      <c r="U22273" s="10"/>
      <c r="V22273" s="10"/>
      <c r="W22273" s="10"/>
      <c r="X22273" s="10"/>
      <c r="Y22273" s="10"/>
      <c r="Z22273" s="10"/>
      <c r="AA22273" s="10"/>
      <c r="AB22273" s="10"/>
      <c r="AC22273" s="10"/>
      <c r="AD22273" s="10"/>
      <c r="AE22273" s="10"/>
      <c r="AF22273" s="10"/>
      <c r="AG22273" s="12"/>
    </row>
    <row r="22274" spans="1:33">
      <c r="A22274" s="10"/>
      <c r="B22274" s="10"/>
      <c r="C22274" s="10"/>
      <c r="D22274" s="10"/>
      <c r="E22274" s="10"/>
      <c r="F22274" s="10"/>
      <c r="G22274" s="10"/>
      <c r="H22274" s="10"/>
      <c r="I22274" s="10"/>
      <c r="J22274" s="10"/>
      <c r="K22274" s="10"/>
      <c r="L22274" s="10"/>
      <c r="M22274" s="10"/>
      <c r="N22274" s="10"/>
      <c r="O22274" s="10"/>
      <c r="P22274" s="10"/>
      <c r="Q22274" s="10"/>
      <c r="R22274" s="10"/>
      <c r="S22274" s="10"/>
      <c r="T22274" s="10"/>
      <c r="U22274" s="10"/>
      <c r="V22274" s="10"/>
      <c r="W22274" s="10"/>
      <c r="X22274" s="10"/>
      <c r="Y22274" s="10"/>
      <c r="Z22274" s="10"/>
      <c r="AA22274" s="10"/>
      <c r="AB22274" s="10"/>
      <c r="AC22274" s="10"/>
      <c r="AD22274" s="10"/>
      <c r="AE22274" s="10"/>
      <c r="AF22274" s="10"/>
      <c r="AG22274" s="12"/>
    </row>
    <row r="22275" spans="1:33">
      <c r="A22275" s="10"/>
      <c r="B22275" s="10"/>
      <c r="C22275" s="10"/>
      <c r="D22275" s="10"/>
      <c r="E22275" s="10"/>
      <c r="F22275" s="10"/>
      <c r="G22275" s="10"/>
      <c r="H22275" s="10"/>
      <c r="I22275" s="10"/>
      <c r="J22275" s="10"/>
      <c r="K22275" s="10"/>
      <c r="L22275" s="10"/>
      <c r="M22275" s="10"/>
      <c r="N22275" s="10"/>
      <c r="O22275" s="10"/>
      <c r="P22275" s="10"/>
      <c r="Q22275" s="10"/>
      <c r="R22275" s="10"/>
      <c r="S22275" s="10"/>
      <c r="T22275" s="10"/>
      <c r="U22275" s="10"/>
      <c r="V22275" s="10"/>
      <c r="W22275" s="10"/>
      <c r="X22275" s="10"/>
      <c r="Y22275" s="10"/>
      <c r="Z22275" s="10"/>
      <c r="AA22275" s="10"/>
      <c r="AB22275" s="10"/>
      <c r="AC22275" s="10"/>
      <c r="AD22275" s="10"/>
      <c r="AE22275" s="10"/>
      <c r="AF22275" s="10"/>
      <c r="AG22275" s="12"/>
    </row>
    <row r="22276" spans="1:33">
      <c r="A22276" s="10"/>
      <c r="B22276" s="10"/>
      <c r="C22276" s="10"/>
      <c r="D22276" s="10"/>
      <c r="E22276" s="10"/>
      <c r="F22276" s="10"/>
      <c r="G22276" s="10"/>
      <c r="H22276" s="10"/>
      <c r="I22276" s="10"/>
      <c r="J22276" s="10"/>
      <c r="K22276" s="10"/>
      <c r="L22276" s="10"/>
      <c r="M22276" s="10"/>
      <c r="N22276" s="10"/>
      <c r="O22276" s="10"/>
      <c r="P22276" s="10"/>
      <c r="Q22276" s="10"/>
      <c r="R22276" s="10"/>
      <c r="S22276" s="10"/>
      <c r="T22276" s="10"/>
      <c r="U22276" s="10"/>
      <c r="V22276" s="10"/>
      <c r="W22276" s="10"/>
      <c r="X22276" s="10"/>
      <c r="Y22276" s="10"/>
      <c r="Z22276" s="10"/>
      <c r="AA22276" s="10"/>
      <c r="AB22276" s="10"/>
      <c r="AC22276" s="10"/>
      <c r="AD22276" s="10"/>
      <c r="AE22276" s="10"/>
      <c r="AF22276" s="10"/>
      <c r="AG22276" s="12"/>
    </row>
    <row r="22277" spans="1:33">
      <c r="A22277" s="10"/>
      <c r="B22277" s="10"/>
      <c r="C22277" s="10"/>
      <c r="D22277" s="10"/>
      <c r="E22277" s="10"/>
      <c r="F22277" s="10"/>
      <c r="G22277" s="10"/>
      <c r="H22277" s="10"/>
      <c r="I22277" s="10"/>
      <c r="J22277" s="10"/>
      <c r="K22277" s="10"/>
      <c r="L22277" s="10"/>
      <c r="M22277" s="10"/>
      <c r="N22277" s="10"/>
      <c r="O22277" s="10"/>
      <c r="P22277" s="10"/>
      <c r="Q22277" s="10"/>
      <c r="R22277" s="10"/>
      <c r="S22277" s="10"/>
      <c r="T22277" s="10"/>
      <c r="U22277" s="10"/>
      <c r="V22277" s="10"/>
      <c r="W22277" s="10"/>
      <c r="X22277" s="10"/>
      <c r="Y22277" s="10"/>
      <c r="Z22277" s="10"/>
      <c r="AA22277" s="10"/>
      <c r="AB22277" s="10"/>
      <c r="AC22277" s="10"/>
      <c r="AD22277" s="10"/>
      <c r="AE22277" s="10"/>
      <c r="AF22277" s="10"/>
      <c r="AG22277" s="12"/>
    </row>
    <row r="22278" spans="1:33">
      <c r="A22278" s="10"/>
      <c r="B22278" s="10"/>
      <c r="C22278" s="10"/>
      <c r="D22278" s="10"/>
      <c r="E22278" s="10"/>
      <c r="F22278" s="10"/>
      <c r="G22278" s="10"/>
      <c r="H22278" s="10"/>
      <c r="I22278" s="10"/>
      <c r="J22278" s="10"/>
      <c r="K22278" s="10"/>
      <c r="L22278" s="10"/>
      <c r="M22278" s="10"/>
      <c r="N22278" s="10"/>
      <c r="O22278" s="10"/>
      <c r="P22278" s="10"/>
      <c r="Q22278" s="10"/>
      <c r="R22278" s="10"/>
      <c r="S22278" s="10"/>
      <c r="T22278" s="10"/>
      <c r="U22278" s="10"/>
      <c r="V22278" s="10"/>
      <c r="W22278" s="10"/>
      <c r="X22278" s="10"/>
      <c r="Y22278" s="10"/>
      <c r="Z22278" s="10"/>
      <c r="AA22278" s="10"/>
      <c r="AB22278" s="10"/>
      <c r="AC22278" s="10"/>
      <c r="AD22278" s="10"/>
      <c r="AE22278" s="10"/>
      <c r="AF22278" s="10"/>
      <c r="AG22278" s="12"/>
    </row>
    <row r="22279" spans="1:33">
      <c r="A22279" s="10"/>
      <c r="B22279" s="10"/>
      <c r="C22279" s="10"/>
      <c r="D22279" s="10"/>
      <c r="E22279" s="10"/>
      <c r="F22279" s="10"/>
      <c r="G22279" s="10"/>
      <c r="H22279" s="10"/>
      <c r="I22279" s="10"/>
      <c r="J22279" s="10"/>
      <c r="K22279" s="10"/>
      <c r="L22279" s="10"/>
      <c r="M22279" s="10"/>
      <c r="N22279" s="10"/>
      <c r="O22279" s="10"/>
      <c r="P22279" s="10"/>
      <c r="Q22279" s="10"/>
      <c r="R22279" s="10"/>
      <c r="S22279" s="10"/>
      <c r="T22279" s="10"/>
      <c r="U22279" s="10"/>
      <c r="V22279" s="10"/>
      <c r="W22279" s="10"/>
      <c r="X22279" s="10"/>
      <c r="Y22279" s="10"/>
      <c r="Z22279" s="10"/>
      <c r="AA22279" s="10"/>
      <c r="AB22279" s="10"/>
      <c r="AC22279" s="10"/>
      <c r="AD22279" s="10"/>
      <c r="AE22279" s="10"/>
      <c r="AF22279" s="10"/>
      <c r="AG22279" s="12"/>
    </row>
    <row r="22280" spans="1:33">
      <c r="A22280" s="10"/>
      <c r="B22280" s="10"/>
      <c r="C22280" s="10"/>
      <c r="D22280" s="10"/>
      <c r="E22280" s="10"/>
      <c r="F22280" s="10"/>
      <c r="G22280" s="10"/>
      <c r="H22280" s="10"/>
      <c r="I22280" s="10"/>
      <c r="J22280" s="10"/>
      <c r="K22280" s="10"/>
      <c r="L22280" s="10"/>
      <c r="M22280" s="10"/>
      <c r="N22280" s="10"/>
      <c r="O22280" s="10"/>
      <c r="P22280" s="10"/>
      <c r="Q22280" s="10"/>
      <c r="R22280" s="10"/>
      <c r="S22280" s="10"/>
      <c r="T22280" s="10"/>
      <c r="U22280" s="10"/>
      <c r="V22280" s="10"/>
      <c r="W22280" s="10"/>
      <c r="X22280" s="10"/>
      <c r="Y22280" s="10"/>
      <c r="Z22280" s="10"/>
      <c r="AA22280" s="10"/>
      <c r="AB22280" s="10"/>
      <c r="AC22280" s="10"/>
      <c r="AD22280" s="10"/>
      <c r="AE22280" s="10"/>
      <c r="AF22280" s="10"/>
      <c r="AG22280" s="12"/>
    </row>
    <row r="22281" spans="1:33">
      <c r="A22281" s="10"/>
      <c r="B22281" s="10"/>
      <c r="C22281" s="10"/>
      <c r="D22281" s="10"/>
      <c r="E22281" s="10"/>
      <c r="F22281" s="10"/>
      <c r="G22281" s="10"/>
      <c r="H22281" s="10"/>
      <c r="I22281" s="10"/>
      <c r="J22281" s="10"/>
      <c r="K22281" s="10"/>
      <c r="L22281" s="10"/>
      <c r="M22281" s="10"/>
      <c r="N22281" s="10"/>
      <c r="O22281" s="10"/>
      <c r="P22281" s="10"/>
      <c r="Q22281" s="10"/>
      <c r="R22281" s="10"/>
      <c r="S22281" s="10"/>
      <c r="T22281" s="10"/>
      <c r="U22281" s="10"/>
      <c r="V22281" s="10"/>
      <c r="W22281" s="10"/>
      <c r="X22281" s="10"/>
      <c r="Y22281" s="10"/>
      <c r="Z22281" s="10"/>
      <c r="AA22281" s="10"/>
      <c r="AB22281" s="10"/>
      <c r="AC22281" s="10"/>
      <c r="AD22281" s="10"/>
      <c r="AE22281" s="10"/>
      <c r="AF22281" s="10"/>
      <c r="AG22281" s="12"/>
    </row>
    <row r="22282" spans="1:33">
      <c r="A22282" s="10"/>
      <c r="B22282" s="10"/>
      <c r="C22282" s="10"/>
      <c r="D22282" s="10"/>
      <c r="E22282" s="10"/>
      <c r="F22282" s="10"/>
      <c r="G22282" s="10"/>
      <c r="H22282" s="10"/>
      <c r="I22282" s="10"/>
      <c r="J22282" s="10"/>
      <c r="K22282" s="10"/>
      <c r="L22282" s="10"/>
      <c r="M22282" s="10"/>
      <c r="N22282" s="10"/>
      <c r="O22282" s="10"/>
      <c r="P22282" s="10"/>
      <c r="Q22282" s="10"/>
      <c r="R22282" s="10"/>
      <c r="S22282" s="10"/>
      <c r="T22282" s="10"/>
      <c r="U22282" s="10"/>
      <c r="V22282" s="10"/>
      <c r="W22282" s="10"/>
      <c r="X22282" s="10"/>
      <c r="Y22282" s="10"/>
      <c r="Z22282" s="10"/>
      <c r="AA22282" s="10"/>
      <c r="AB22282" s="10"/>
      <c r="AC22282" s="10"/>
      <c r="AD22282" s="10"/>
      <c r="AE22282" s="10"/>
      <c r="AF22282" s="10"/>
      <c r="AG22282" s="12"/>
    </row>
    <row r="22283" spans="1:33">
      <c r="A22283" s="10"/>
      <c r="B22283" s="10"/>
      <c r="C22283" s="10"/>
      <c r="D22283" s="10"/>
      <c r="E22283" s="10"/>
      <c r="F22283" s="10"/>
      <c r="G22283" s="10"/>
      <c r="H22283" s="10"/>
      <c r="I22283" s="10"/>
      <c r="J22283" s="10"/>
      <c r="K22283" s="10"/>
      <c r="L22283" s="10"/>
      <c r="M22283" s="10"/>
      <c r="N22283" s="10"/>
      <c r="O22283" s="10"/>
      <c r="P22283" s="10"/>
      <c r="Q22283" s="10"/>
      <c r="R22283" s="10"/>
      <c r="S22283" s="10"/>
      <c r="T22283" s="10"/>
      <c r="U22283" s="10"/>
      <c r="V22283" s="10"/>
      <c r="W22283" s="10"/>
      <c r="X22283" s="10"/>
      <c r="Y22283" s="10"/>
      <c r="Z22283" s="10"/>
      <c r="AA22283" s="10"/>
      <c r="AB22283" s="10"/>
      <c r="AC22283" s="10"/>
      <c r="AD22283" s="10"/>
      <c r="AE22283" s="10"/>
      <c r="AF22283" s="10"/>
      <c r="AG22283" s="12"/>
    </row>
    <row r="22284" spans="1:33">
      <c r="A22284" s="10"/>
      <c r="B22284" s="10"/>
      <c r="C22284" s="10"/>
      <c r="D22284" s="10"/>
      <c r="E22284" s="10"/>
      <c r="F22284" s="10"/>
      <c r="G22284" s="10"/>
      <c r="H22284" s="10"/>
      <c r="I22284" s="10"/>
      <c r="J22284" s="10"/>
      <c r="K22284" s="10"/>
      <c r="L22284" s="10"/>
      <c r="M22284" s="10"/>
      <c r="N22284" s="10"/>
      <c r="O22284" s="10"/>
      <c r="P22284" s="10"/>
      <c r="Q22284" s="10"/>
      <c r="R22284" s="10"/>
      <c r="S22284" s="10"/>
      <c r="T22284" s="10"/>
      <c r="U22284" s="10"/>
      <c r="V22284" s="10"/>
      <c r="W22284" s="10"/>
      <c r="X22284" s="10"/>
      <c r="Y22284" s="10"/>
      <c r="Z22284" s="10"/>
      <c r="AA22284" s="10"/>
      <c r="AB22284" s="10"/>
      <c r="AC22284" s="10"/>
      <c r="AD22284" s="10"/>
      <c r="AE22284" s="10"/>
      <c r="AF22284" s="10"/>
      <c r="AG22284" s="12"/>
    </row>
    <row r="22285" spans="1:33">
      <c r="A22285" s="10"/>
      <c r="B22285" s="10"/>
      <c r="C22285" s="10"/>
      <c r="D22285" s="10"/>
      <c r="E22285" s="10"/>
      <c r="F22285" s="10"/>
      <c r="G22285" s="10"/>
      <c r="H22285" s="10"/>
      <c r="I22285" s="10"/>
      <c r="J22285" s="10"/>
      <c r="K22285" s="10"/>
      <c r="L22285" s="10"/>
      <c r="M22285" s="10"/>
      <c r="N22285" s="10"/>
      <c r="O22285" s="10"/>
      <c r="P22285" s="10"/>
      <c r="Q22285" s="10"/>
      <c r="R22285" s="10"/>
      <c r="S22285" s="10"/>
      <c r="T22285" s="10"/>
      <c r="U22285" s="10"/>
      <c r="V22285" s="10"/>
      <c r="W22285" s="10"/>
      <c r="X22285" s="10"/>
      <c r="Y22285" s="10"/>
      <c r="Z22285" s="10"/>
      <c r="AA22285" s="10"/>
      <c r="AB22285" s="10"/>
      <c r="AC22285" s="10"/>
      <c r="AD22285" s="10"/>
      <c r="AE22285" s="10"/>
      <c r="AF22285" s="10"/>
      <c r="AG22285" s="12"/>
    </row>
    <row r="22286" spans="1:33">
      <c r="A22286" s="10"/>
      <c r="B22286" s="10"/>
      <c r="C22286" s="10"/>
      <c r="D22286" s="10"/>
      <c r="E22286" s="10"/>
      <c r="F22286" s="10"/>
      <c r="G22286" s="10"/>
      <c r="H22286" s="10"/>
      <c r="I22286" s="10"/>
      <c r="J22286" s="10"/>
      <c r="K22286" s="10"/>
      <c r="L22286" s="10"/>
      <c r="M22286" s="10"/>
      <c r="N22286" s="10"/>
      <c r="O22286" s="10"/>
      <c r="P22286" s="10"/>
      <c r="Q22286" s="10"/>
      <c r="R22286" s="10"/>
      <c r="S22286" s="10"/>
      <c r="T22286" s="10"/>
      <c r="U22286" s="10"/>
      <c r="V22286" s="10"/>
      <c r="W22286" s="10"/>
      <c r="X22286" s="10"/>
      <c r="Y22286" s="10"/>
      <c r="Z22286" s="10"/>
      <c r="AA22286" s="10"/>
      <c r="AB22286" s="10"/>
      <c r="AC22286" s="10"/>
      <c r="AD22286" s="10"/>
      <c r="AE22286" s="10"/>
      <c r="AF22286" s="10"/>
      <c r="AG22286" s="12"/>
    </row>
    <row r="22287" spans="1:33">
      <c r="A22287" s="10"/>
      <c r="B22287" s="10"/>
      <c r="C22287" s="10"/>
      <c r="D22287" s="10"/>
      <c r="E22287" s="10"/>
      <c r="F22287" s="10"/>
      <c r="G22287" s="10"/>
      <c r="H22287" s="10"/>
      <c r="I22287" s="10"/>
      <c r="J22287" s="10"/>
      <c r="K22287" s="10"/>
      <c r="L22287" s="10"/>
      <c r="M22287" s="10"/>
      <c r="N22287" s="10"/>
      <c r="O22287" s="10"/>
      <c r="P22287" s="10"/>
      <c r="Q22287" s="10"/>
      <c r="R22287" s="10"/>
      <c r="S22287" s="10"/>
      <c r="T22287" s="10"/>
      <c r="U22287" s="10"/>
      <c r="V22287" s="10"/>
      <c r="W22287" s="10"/>
      <c r="X22287" s="10"/>
      <c r="Y22287" s="10"/>
      <c r="Z22287" s="10"/>
      <c r="AA22287" s="10"/>
      <c r="AB22287" s="10"/>
      <c r="AC22287" s="10"/>
      <c r="AD22287" s="10"/>
      <c r="AE22287" s="10"/>
      <c r="AF22287" s="10"/>
      <c r="AG22287" s="12"/>
    </row>
    <row r="22288" spans="1:33">
      <c r="A22288" s="10"/>
      <c r="B22288" s="10"/>
      <c r="C22288" s="10"/>
      <c r="D22288" s="10"/>
      <c r="E22288" s="10"/>
      <c r="F22288" s="10"/>
      <c r="G22288" s="10"/>
      <c r="H22288" s="10"/>
      <c r="I22288" s="10"/>
      <c r="J22288" s="10"/>
      <c r="K22288" s="10"/>
      <c r="L22288" s="10"/>
      <c r="M22288" s="10"/>
      <c r="N22288" s="10"/>
      <c r="O22288" s="10"/>
      <c r="P22288" s="10"/>
      <c r="Q22288" s="10"/>
      <c r="R22288" s="10"/>
      <c r="S22288" s="10"/>
      <c r="T22288" s="10"/>
      <c r="U22288" s="10"/>
      <c r="V22288" s="10"/>
      <c r="W22288" s="10"/>
      <c r="X22288" s="10"/>
      <c r="Y22288" s="10"/>
      <c r="Z22288" s="10"/>
      <c r="AA22288" s="10"/>
      <c r="AB22288" s="10"/>
      <c r="AC22288" s="10"/>
      <c r="AD22288" s="10"/>
      <c r="AE22288" s="10"/>
      <c r="AF22288" s="10"/>
      <c r="AG22288" s="12"/>
    </row>
    <row r="22289" spans="1:33">
      <c r="A22289" s="10"/>
      <c r="B22289" s="10"/>
      <c r="C22289" s="10"/>
      <c r="D22289" s="10"/>
      <c r="E22289" s="10"/>
      <c r="F22289" s="10"/>
      <c r="G22289" s="10"/>
      <c r="H22289" s="10"/>
      <c r="I22289" s="10"/>
      <c r="J22289" s="10"/>
      <c r="K22289" s="10"/>
      <c r="L22289" s="10"/>
      <c r="M22289" s="10"/>
      <c r="N22289" s="10"/>
      <c r="O22289" s="10"/>
      <c r="P22289" s="10"/>
      <c r="Q22289" s="10"/>
      <c r="R22289" s="10"/>
      <c r="S22289" s="10"/>
      <c r="T22289" s="10"/>
      <c r="U22289" s="10"/>
      <c r="V22289" s="10"/>
      <c r="W22289" s="10"/>
      <c r="X22289" s="10"/>
      <c r="Y22289" s="10"/>
      <c r="Z22289" s="10"/>
      <c r="AA22289" s="10"/>
      <c r="AB22289" s="10"/>
      <c r="AC22289" s="10"/>
      <c r="AD22289" s="10"/>
      <c r="AE22289" s="10"/>
      <c r="AF22289" s="10"/>
      <c r="AG22289" s="12"/>
    </row>
    <row r="22290" spans="1:33">
      <c r="A22290" s="10"/>
      <c r="B22290" s="10"/>
      <c r="C22290" s="10"/>
      <c r="D22290" s="10"/>
      <c r="E22290" s="10"/>
      <c r="F22290" s="10"/>
      <c r="G22290" s="10"/>
      <c r="H22290" s="10"/>
      <c r="I22290" s="10"/>
      <c r="J22290" s="10"/>
      <c r="K22290" s="10"/>
      <c r="L22290" s="10"/>
      <c r="M22290" s="10"/>
      <c r="N22290" s="10"/>
      <c r="O22290" s="10"/>
      <c r="P22290" s="10"/>
      <c r="Q22290" s="10"/>
      <c r="R22290" s="10"/>
      <c r="S22290" s="10"/>
      <c r="T22290" s="10"/>
      <c r="U22290" s="10"/>
      <c r="V22290" s="10"/>
      <c r="W22290" s="10"/>
      <c r="X22290" s="10"/>
      <c r="Y22290" s="10"/>
      <c r="Z22290" s="10"/>
      <c r="AA22290" s="10"/>
      <c r="AB22290" s="10"/>
      <c r="AC22290" s="10"/>
      <c r="AD22290" s="10"/>
      <c r="AE22290" s="10"/>
      <c r="AF22290" s="10"/>
      <c r="AG22290" s="12"/>
    </row>
    <row r="22291" spans="1:33">
      <c r="A22291" s="10"/>
      <c r="B22291" s="10"/>
      <c r="C22291" s="10"/>
      <c r="D22291" s="10"/>
      <c r="E22291" s="10"/>
      <c r="F22291" s="10"/>
      <c r="G22291" s="10"/>
      <c r="H22291" s="10"/>
      <c r="I22291" s="10"/>
      <c r="J22291" s="10"/>
      <c r="K22291" s="10"/>
      <c r="L22291" s="10"/>
      <c r="M22291" s="10"/>
      <c r="N22291" s="10"/>
      <c r="O22291" s="10"/>
      <c r="P22291" s="10"/>
      <c r="Q22291" s="10"/>
      <c r="R22291" s="10"/>
      <c r="S22291" s="10"/>
      <c r="T22291" s="10"/>
      <c r="U22291" s="10"/>
      <c r="V22291" s="10"/>
      <c r="W22291" s="10"/>
      <c r="X22291" s="10"/>
      <c r="Y22291" s="10"/>
      <c r="Z22291" s="10"/>
      <c r="AA22291" s="10"/>
      <c r="AB22291" s="10"/>
      <c r="AC22291" s="10"/>
      <c r="AD22291" s="10"/>
      <c r="AE22291" s="10"/>
      <c r="AF22291" s="10"/>
      <c r="AG22291" s="12"/>
    </row>
    <row r="22292" spans="1:33">
      <c r="A22292" s="10"/>
      <c r="B22292" s="10"/>
      <c r="C22292" s="10"/>
      <c r="D22292" s="10"/>
      <c r="E22292" s="10"/>
      <c r="F22292" s="10"/>
      <c r="G22292" s="10"/>
      <c r="H22292" s="10"/>
      <c r="I22292" s="10"/>
      <c r="J22292" s="10"/>
      <c r="K22292" s="10"/>
      <c r="L22292" s="10"/>
      <c r="M22292" s="10"/>
      <c r="N22292" s="10"/>
      <c r="O22292" s="10"/>
      <c r="P22292" s="10"/>
      <c r="Q22292" s="10"/>
      <c r="R22292" s="10"/>
      <c r="S22292" s="10"/>
      <c r="T22292" s="10"/>
      <c r="U22292" s="10"/>
      <c r="V22292" s="10"/>
      <c r="W22292" s="10"/>
      <c r="X22292" s="10"/>
      <c r="Y22292" s="10"/>
      <c r="Z22292" s="10"/>
      <c r="AA22292" s="10"/>
      <c r="AB22292" s="10"/>
      <c r="AC22292" s="10"/>
      <c r="AD22292" s="10"/>
      <c r="AE22292" s="10"/>
      <c r="AF22292" s="10"/>
      <c r="AG22292" s="12"/>
    </row>
    <row r="22293" spans="1:33">
      <c r="A22293" s="10"/>
      <c r="B22293" s="10"/>
      <c r="C22293" s="10"/>
      <c r="D22293" s="10"/>
      <c r="E22293" s="10"/>
      <c r="F22293" s="10"/>
      <c r="G22293" s="10"/>
      <c r="H22293" s="10"/>
      <c r="I22293" s="10"/>
      <c r="J22293" s="10"/>
      <c r="K22293" s="10"/>
      <c r="L22293" s="10"/>
      <c r="M22293" s="10"/>
      <c r="N22293" s="10"/>
      <c r="O22293" s="10"/>
      <c r="P22293" s="10"/>
      <c r="Q22293" s="10"/>
      <c r="R22293" s="10"/>
      <c r="S22293" s="10"/>
      <c r="T22293" s="10"/>
      <c r="U22293" s="10"/>
      <c r="V22293" s="10"/>
      <c r="W22293" s="10"/>
      <c r="X22293" s="10"/>
      <c r="Y22293" s="10"/>
      <c r="Z22293" s="10"/>
      <c r="AA22293" s="10"/>
      <c r="AB22293" s="10"/>
      <c r="AC22293" s="10"/>
      <c r="AD22293" s="10"/>
      <c r="AE22293" s="10"/>
      <c r="AF22293" s="10"/>
      <c r="AG22293" s="12"/>
    </row>
    <row r="22294" spans="1:33">
      <c r="A22294" s="10"/>
      <c r="B22294" s="10"/>
      <c r="C22294" s="10"/>
      <c r="D22294" s="10"/>
      <c r="E22294" s="10"/>
      <c r="F22294" s="10"/>
      <c r="G22294" s="10"/>
      <c r="H22294" s="10"/>
      <c r="I22294" s="10"/>
      <c r="J22294" s="10"/>
      <c r="K22294" s="10"/>
      <c r="L22294" s="10"/>
      <c r="M22294" s="10"/>
      <c r="N22294" s="10"/>
      <c r="O22294" s="10"/>
      <c r="P22294" s="10"/>
      <c r="Q22294" s="10"/>
      <c r="R22294" s="10"/>
      <c r="S22294" s="10"/>
      <c r="T22294" s="10"/>
      <c r="U22294" s="10"/>
      <c r="V22294" s="10"/>
      <c r="W22294" s="10"/>
      <c r="X22294" s="10"/>
      <c r="Y22294" s="10"/>
      <c r="Z22294" s="10"/>
      <c r="AA22294" s="10"/>
      <c r="AB22294" s="10"/>
      <c r="AC22294" s="10"/>
      <c r="AD22294" s="10"/>
      <c r="AE22294" s="10"/>
      <c r="AF22294" s="10"/>
      <c r="AG22294" s="12"/>
    </row>
    <row r="22295" spans="1:33">
      <c r="A22295" s="10"/>
      <c r="B22295" s="10"/>
      <c r="C22295" s="10"/>
      <c r="D22295" s="10"/>
      <c r="E22295" s="10"/>
      <c r="F22295" s="10"/>
      <c r="G22295" s="10"/>
      <c r="H22295" s="10"/>
      <c r="I22295" s="10"/>
      <c r="J22295" s="10"/>
      <c r="K22295" s="10"/>
      <c r="L22295" s="10"/>
      <c r="M22295" s="10"/>
      <c r="N22295" s="10"/>
      <c r="O22295" s="10"/>
      <c r="P22295" s="10"/>
      <c r="Q22295" s="10"/>
      <c r="R22295" s="10"/>
      <c r="S22295" s="10"/>
      <c r="T22295" s="10"/>
      <c r="U22295" s="10"/>
      <c r="V22295" s="10"/>
      <c r="W22295" s="10"/>
      <c r="X22295" s="10"/>
      <c r="Y22295" s="10"/>
      <c r="Z22295" s="10"/>
      <c r="AA22295" s="10"/>
      <c r="AB22295" s="10"/>
      <c r="AC22295" s="10"/>
      <c r="AD22295" s="10"/>
      <c r="AE22295" s="10"/>
      <c r="AF22295" s="10"/>
      <c r="AG22295" s="12"/>
    </row>
    <row r="22296" spans="1:33">
      <c r="A22296" s="10"/>
      <c r="B22296" s="10"/>
      <c r="C22296" s="10"/>
      <c r="D22296" s="10"/>
      <c r="E22296" s="10"/>
      <c r="F22296" s="10"/>
      <c r="G22296" s="10"/>
      <c r="H22296" s="10"/>
      <c r="I22296" s="10"/>
      <c r="J22296" s="10"/>
      <c r="K22296" s="10"/>
      <c r="L22296" s="10"/>
      <c r="M22296" s="10"/>
      <c r="N22296" s="10"/>
      <c r="O22296" s="10"/>
      <c r="P22296" s="10"/>
      <c r="Q22296" s="10"/>
      <c r="R22296" s="10"/>
      <c r="S22296" s="10"/>
      <c r="T22296" s="10"/>
      <c r="U22296" s="10"/>
      <c r="V22296" s="10"/>
      <c r="W22296" s="10"/>
      <c r="X22296" s="10"/>
      <c r="Y22296" s="10"/>
      <c r="Z22296" s="10"/>
      <c r="AA22296" s="10"/>
      <c r="AB22296" s="10"/>
      <c r="AC22296" s="10"/>
      <c r="AD22296" s="10"/>
      <c r="AE22296" s="10"/>
      <c r="AF22296" s="10"/>
      <c r="AG22296" s="12"/>
    </row>
    <row r="22297" spans="1:33">
      <c r="A22297" s="10"/>
      <c r="B22297" s="10"/>
      <c r="C22297" s="10"/>
      <c r="D22297" s="10"/>
      <c r="E22297" s="10"/>
      <c r="F22297" s="10"/>
      <c r="G22297" s="10"/>
      <c r="H22297" s="10"/>
      <c r="I22297" s="10"/>
      <c r="J22297" s="10"/>
      <c r="K22297" s="10"/>
      <c r="L22297" s="10"/>
      <c r="M22297" s="10"/>
      <c r="N22297" s="10"/>
      <c r="O22297" s="10"/>
      <c r="P22297" s="10"/>
      <c r="Q22297" s="10"/>
      <c r="R22297" s="10"/>
      <c r="S22297" s="10"/>
      <c r="T22297" s="10"/>
      <c r="U22297" s="10"/>
      <c r="V22297" s="10"/>
      <c r="W22297" s="10"/>
      <c r="X22297" s="10"/>
      <c r="Y22297" s="10"/>
      <c r="Z22297" s="10"/>
      <c r="AA22297" s="10"/>
      <c r="AB22297" s="10"/>
      <c r="AC22297" s="10"/>
      <c r="AD22297" s="10"/>
      <c r="AE22297" s="10"/>
      <c r="AF22297" s="10"/>
      <c r="AG22297" s="12"/>
    </row>
    <row r="22298" spans="1:33">
      <c r="A22298" s="10"/>
      <c r="B22298" s="10"/>
      <c r="C22298" s="10"/>
      <c r="D22298" s="10"/>
      <c r="E22298" s="10"/>
      <c r="F22298" s="10"/>
      <c r="G22298" s="10"/>
      <c r="H22298" s="10"/>
      <c r="I22298" s="10"/>
      <c r="J22298" s="10"/>
      <c r="K22298" s="10"/>
      <c r="L22298" s="10"/>
      <c r="M22298" s="10"/>
      <c r="N22298" s="10"/>
      <c r="O22298" s="10"/>
      <c r="P22298" s="10"/>
      <c r="Q22298" s="10"/>
      <c r="R22298" s="10"/>
      <c r="S22298" s="10"/>
      <c r="T22298" s="10"/>
      <c r="U22298" s="10"/>
      <c r="V22298" s="10"/>
      <c r="W22298" s="10"/>
      <c r="X22298" s="10"/>
      <c r="Y22298" s="10"/>
      <c r="Z22298" s="10"/>
      <c r="AA22298" s="10"/>
      <c r="AB22298" s="10"/>
      <c r="AC22298" s="10"/>
      <c r="AD22298" s="10"/>
      <c r="AE22298" s="10"/>
      <c r="AF22298" s="10"/>
      <c r="AG22298" s="12"/>
    </row>
    <row r="22299" spans="1:33">
      <c r="A22299" s="10"/>
      <c r="B22299" s="10"/>
      <c r="C22299" s="10"/>
      <c r="D22299" s="10"/>
      <c r="E22299" s="10"/>
      <c r="F22299" s="10"/>
      <c r="G22299" s="10"/>
      <c r="H22299" s="10"/>
      <c r="I22299" s="10"/>
      <c r="J22299" s="10"/>
      <c r="K22299" s="10"/>
      <c r="L22299" s="10"/>
      <c r="M22299" s="10"/>
      <c r="N22299" s="10"/>
      <c r="O22299" s="10"/>
      <c r="P22299" s="10"/>
      <c r="Q22299" s="10"/>
      <c r="R22299" s="10"/>
      <c r="S22299" s="10"/>
      <c r="T22299" s="10"/>
      <c r="U22299" s="10"/>
      <c r="V22299" s="10"/>
      <c r="W22299" s="10"/>
      <c r="X22299" s="10"/>
      <c r="Y22299" s="10"/>
      <c r="Z22299" s="10"/>
      <c r="AA22299" s="10"/>
      <c r="AB22299" s="10"/>
      <c r="AC22299" s="10"/>
      <c r="AD22299" s="10"/>
      <c r="AE22299" s="10"/>
      <c r="AF22299" s="10"/>
      <c r="AG22299" s="12"/>
    </row>
    <row r="22300" spans="1:33">
      <c r="A22300" s="10"/>
      <c r="B22300" s="10"/>
      <c r="C22300" s="10"/>
      <c r="D22300" s="10"/>
      <c r="E22300" s="10"/>
      <c r="F22300" s="10"/>
      <c r="G22300" s="10"/>
      <c r="H22300" s="10"/>
      <c r="I22300" s="10"/>
      <c r="J22300" s="10"/>
      <c r="K22300" s="10"/>
      <c r="L22300" s="10"/>
      <c r="M22300" s="10"/>
      <c r="N22300" s="10"/>
      <c r="O22300" s="10"/>
      <c r="P22300" s="10"/>
      <c r="Q22300" s="10"/>
      <c r="R22300" s="10"/>
      <c r="S22300" s="10"/>
      <c r="T22300" s="10"/>
      <c r="U22300" s="10"/>
      <c r="V22300" s="10"/>
      <c r="W22300" s="10"/>
      <c r="X22300" s="10"/>
      <c r="Y22300" s="10"/>
      <c r="Z22300" s="10"/>
      <c r="AA22300" s="10"/>
      <c r="AB22300" s="10"/>
      <c r="AC22300" s="10"/>
      <c r="AD22300" s="10"/>
      <c r="AE22300" s="10"/>
      <c r="AF22300" s="10"/>
      <c r="AG22300" s="12"/>
    </row>
    <row r="22301" spans="1:33">
      <c r="A22301" s="10"/>
      <c r="B22301" s="10"/>
      <c r="C22301" s="10"/>
      <c r="D22301" s="10"/>
      <c r="E22301" s="10"/>
      <c r="F22301" s="10"/>
      <c r="G22301" s="10"/>
      <c r="H22301" s="10"/>
      <c r="I22301" s="10"/>
      <c r="J22301" s="10"/>
      <c r="K22301" s="10"/>
      <c r="L22301" s="10"/>
      <c r="M22301" s="10"/>
      <c r="N22301" s="10"/>
      <c r="O22301" s="10"/>
      <c r="P22301" s="10"/>
      <c r="Q22301" s="10"/>
      <c r="R22301" s="10"/>
      <c r="S22301" s="10"/>
      <c r="T22301" s="10"/>
      <c r="U22301" s="10"/>
      <c r="V22301" s="10"/>
      <c r="W22301" s="10"/>
      <c r="X22301" s="10"/>
      <c r="Y22301" s="10"/>
      <c r="Z22301" s="10"/>
      <c r="AA22301" s="10"/>
      <c r="AB22301" s="10"/>
      <c r="AC22301" s="10"/>
      <c r="AD22301" s="10"/>
      <c r="AE22301" s="10"/>
      <c r="AF22301" s="10"/>
      <c r="AG22301" s="12"/>
    </row>
    <row r="22302" spans="1:33">
      <c r="A22302" s="10"/>
      <c r="B22302" s="10"/>
      <c r="C22302" s="10"/>
      <c r="D22302" s="10"/>
      <c r="E22302" s="10"/>
      <c r="F22302" s="10"/>
      <c r="G22302" s="10"/>
      <c r="H22302" s="10"/>
      <c r="I22302" s="10"/>
      <c r="J22302" s="10"/>
      <c r="K22302" s="10"/>
      <c r="L22302" s="10"/>
      <c r="M22302" s="10"/>
      <c r="N22302" s="10"/>
      <c r="O22302" s="10"/>
      <c r="P22302" s="10"/>
      <c r="Q22302" s="10"/>
      <c r="R22302" s="10"/>
      <c r="S22302" s="10"/>
      <c r="T22302" s="10"/>
      <c r="U22302" s="10"/>
      <c r="V22302" s="10"/>
      <c r="W22302" s="10"/>
      <c r="X22302" s="10"/>
      <c r="Y22302" s="10"/>
      <c r="Z22302" s="10"/>
      <c r="AA22302" s="10"/>
      <c r="AB22302" s="10"/>
      <c r="AC22302" s="10"/>
      <c r="AD22302" s="10"/>
      <c r="AE22302" s="10"/>
      <c r="AF22302" s="10"/>
      <c r="AG22302" s="12"/>
    </row>
    <row r="22303" spans="1:33">
      <c r="A22303" s="10"/>
      <c r="B22303" s="10"/>
      <c r="C22303" s="10"/>
      <c r="D22303" s="10"/>
      <c r="E22303" s="10"/>
      <c r="F22303" s="10"/>
      <c r="G22303" s="10"/>
      <c r="H22303" s="10"/>
      <c r="I22303" s="10"/>
      <c r="J22303" s="10"/>
      <c r="K22303" s="10"/>
      <c r="L22303" s="10"/>
      <c r="M22303" s="10"/>
      <c r="N22303" s="10"/>
      <c r="O22303" s="10"/>
      <c r="P22303" s="10"/>
      <c r="Q22303" s="10"/>
      <c r="R22303" s="10"/>
      <c r="S22303" s="10"/>
      <c r="T22303" s="10"/>
      <c r="U22303" s="10"/>
      <c r="V22303" s="10"/>
      <c r="W22303" s="10"/>
      <c r="X22303" s="10"/>
      <c r="Y22303" s="10"/>
      <c r="Z22303" s="10"/>
      <c r="AA22303" s="10"/>
      <c r="AB22303" s="10"/>
      <c r="AC22303" s="10"/>
      <c r="AD22303" s="10"/>
      <c r="AE22303" s="10"/>
      <c r="AF22303" s="10"/>
      <c r="AG22303" s="12"/>
    </row>
    <row r="22304" spans="1:33">
      <c r="A22304" s="10"/>
      <c r="B22304" s="10"/>
      <c r="C22304" s="10"/>
      <c r="D22304" s="10"/>
      <c r="E22304" s="10"/>
      <c r="F22304" s="10"/>
      <c r="G22304" s="10"/>
      <c r="H22304" s="10"/>
      <c r="I22304" s="10"/>
      <c r="J22304" s="10"/>
      <c r="K22304" s="10"/>
      <c r="L22304" s="10"/>
      <c r="M22304" s="10"/>
      <c r="N22304" s="10"/>
      <c r="O22304" s="10"/>
      <c r="P22304" s="10"/>
      <c r="Q22304" s="10"/>
      <c r="R22304" s="10"/>
      <c r="S22304" s="10"/>
      <c r="T22304" s="10"/>
      <c r="U22304" s="10"/>
      <c r="V22304" s="10"/>
      <c r="W22304" s="10"/>
      <c r="X22304" s="10"/>
      <c r="Y22304" s="10"/>
      <c r="Z22304" s="10"/>
      <c r="AA22304" s="10"/>
      <c r="AB22304" s="10"/>
      <c r="AC22304" s="10"/>
      <c r="AD22304" s="10"/>
      <c r="AE22304" s="10"/>
      <c r="AF22304" s="10"/>
      <c r="AG22304" s="12"/>
    </row>
    <row r="22305" spans="1:33">
      <c r="A22305" s="10"/>
      <c r="B22305" s="10"/>
      <c r="C22305" s="10"/>
      <c r="D22305" s="10"/>
      <c r="E22305" s="10"/>
      <c r="F22305" s="10"/>
      <c r="G22305" s="10"/>
      <c r="H22305" s="10"/>
      <c r="I22305" s="10"/>
      <c r="J22305" s="10"/>
      <c r="K22305" s="10"/>
      <c r="L22305" s="10"/>
      <c r="M22305" s="10"/>
      <c r="N22305" s="10"/>
      <c r="O22305" s="10"/>
      <c r="P22305" s="10"/>
      <c r="Q22305" s="10"/>
      <c r="R22305" s="10"/>
      <c r="S22305" s="10"/>
      <c r="T22305" s="10"/>
      <c r="U22305" s="10"/>
      <c r="V22305" s="10"/>
      <c r="W22305" s="10"/>
      <c r="X22305" s="10"/>
      <c r="Y22305" s="10"/>
      <c r="Z22305" s="10"/>
      <c r="AA22305" s="10"/>
      <c r="AB22305" s="10"/>
      <c r="AC22305" s="10"/>
      <c r="AD22305" s="10"/>
      <c r="AE22305" s="10"/>
      <c r="AF22305" s="10"/>
      <c r="AG22305" s="12"/>
    </row>
    <row r="22306" spans="1:33">
      <c r="A22306" s="10"/>
      <c r="B22306" s="10"/>
      <c r="C22306" s="10"/>
      <c r="D22306" s="10"/>
      <c r="E22306" s="10"/>
      <c r="F22306" s="10"/>
      <c r="G22306" s="10"/>
      <c r="H22306" s="10"/>
      <c r="I22306" s="10"/>
      <c r="J22306" s="10"/>
      <c r="K22306" s="10"/>
      <c r="L22306" s="10"/>
      <c r="M22306" s="10"/>
      <c r="N22306" s="10"/>
      <c r="O22306" s="10"/>
      <c r="P22306" s="10"/>
      <c r="Q22306" s="10"/>
      <c r="R22306" s="10"/>
      <c r="S22306" s="10"/>
      <c r="T22306" s="10"/>
      <c r="U22306" s="10"/>
      <c r="V22306" s="10"/>
      <c r="W22306" s="10"/>
      <c r="X22306" s="10"/>
      <c r="Y22306" s="10"/>
      <c r="Z22306" s="10"/>
      <c r="AA22306" s="10"/>
      <c r="AB22306" s="10"/>
      <c r="AC22306" s="10"/>
      <c r="AD22306" s="10"/>
      <c r="AE22306" s="10"/>
      <c r="AF22306" s="10"/>
      <c r="AG22306" s="12"/>
    </row>
    <row r="22307" spans="1:33">
      <c r="A22307" s="10"/>
      <c r="B22307" s="10"/>
      <c r="C22307" s="10"/>
      <c r="D22307" s="10"/>
      <c r="E22307" s="10"/>
      <c r="F22307" s="10"/>
      <c r="G22307" s="10"/>
      <c r="H22307" s="10"/>
      <c r="I22307" s="10"/>
      <c r="J22307" s="10"/>
      <c r="K22307" s="10"/>
      <c r="L22307" s="10"/>
      <c r="M22307" s="10"/>
      <c r="N22307" s="10"/>
      <c r="O22307" s="10"/>
      <c r="P22307" s="10"/>
      <c r="Q22307" s="10"/>
      <c r="R22307" s="10"/>
      <c r="S22307" s="10"/>
      <c r="T22307" s="10"/>
      <c r="U22307" s="10"/>
      <c r="V22307" s="10"/>
      <c r="W22307" s="10"/>
      <c r="X22307" s="10"/>
      <c r="Y22307" s="10"/>
      <c r="Z22307" s="10"/>
      <c r="AA22307" s="10"/>
      <c r="AB22307" s="10"/>
      <c r="AC22307" s="10"/>
      <c r="AD22307" s="10"/>
      <c r="AE22307" s="10"/>
      <c r="AF22307" s="10"/>
      <c r="AG22307" s="12"/>
    </row>
    <row r="22308" spans="1:33">
      <c r="A22308" s="10"/>
      <c r="B22308" s="10"/>
      <c r="C22308" s="10"/>
      <c r="D22308" s="10"/>
      <c r="E22308" s="10"/>
      <c r="F22308" s="10"/>
      <c r="G22308" s="10"/>
      <c r="H22308" s="10"/>
      <c r="I22308" s="10"/>
      <c r="J22308" s="10"/>
      <c r="K22308" s="10"/>
      <c r="L22308" s="10"/>
      <c r="M22308" s="10"/>
      <c r="N22308" s="10"/>
      <c r="O22308" s="10"/>
      <c r="P22308" s="10"/>
      <c r="Q22308" s="10"/>
      <c r="R22308" s="10"/>
      <c r="S22308" s="10"/>
      <c r="T22308" s="10"/>
      <c r="U22308" s="10"/>
      <c r="V22308" s="10"/>
      <c r="W22308" s="10"/>
      <c r="X22308" s="10"/>
      <c r="Y22308" s="10"/>
      <c r="Z22308" s="10"/>
      <c r="AA22308" s="10"/>
      <c r="AB22308" s="10"/>
      <c r="AC22308" s="10"/>
      <c r="AD22308" s="10"/>
      <c r="AE22308" s="10"/>
      <c r="AF22308" s="10"/>
      <c r="AG22308" s="12"/>
    </row>
    <row r="22309" spans="1:33">
      <c r="A22309" s="10"/>
      <c r="B22309" s="10"/>
      <c r="C22309" s="10"/>
      <c r="D22309" s="10"/>
      <c r="E22309" s="10"/>
      <c r="F22309" s="10"/>
      <c r="G22309" s="10"/>
      <c r="H22309" s="10"/>
      <c r="I22309" s="10"/>
      <c r="J22309" s="10"/>
      <c r="K22309" s="10"/>
      <c r="L22309" s="10"/>
      <c r="M22309" s="10"/>
      <c r="N22309" s="10"/>
      <c r="O22309" s="10"/>
      <c r="P22309" s="10"/>
      <c r="Q22309" s="10"/>
      <c r="R22309" s="10"/>
      <c r="S22309" s="10"/>
      <c r="T22309" s="10"/>
      <c r="U22309" s="10"/>
      <c r="V22309" s="10"/>
      <c r="W22309" s="10"/>
      <c r="X22309" s="10"/>
      <c r="Y22309" s="10"/>
      <c r="Z22309" s="10"/>
      <c r="AA22309" s="10"/>
      <c r="AB22309" s="10"/>
      <c r="AC22309" s="10"/>
      <c r="AD22309" s="10"/>
      <c r="AE22309" s="10"/>
      <c r="AF22309" s="10"/>
      <c r="AG22309" s="12"/>
    </row>
    <row r="22310" spans="1:33">
      <c r="A22310" s="10"/>
      <c r="B22310" s="10"/>
      <c r="C22310" s="10"/>
      <c r="D22310" s="10"/>
      <c r="E22310" s="10"/>
      <c r="F22310" s="10"/>
      <c r="G22310" s="10"/>
      <c r="H22310" s="10"/>
      <c r="I22310" s="10"/>
      <c r="J22310" s="10"/>
      <c r="K22310" s="10"/>
      <c r="L22310" s="10"/>
      <c r="M22310" s="10"/>
      <c r="N22310" s="10"/>
      <c r="O22310" s="10"/>
      <c r="P22310" s="10"/>
      <c r="Q22310" s="10"/>
      <c r="R22310" s="10"/>
      <c r="S22310" s="10"/>
      <c r="T22310" s="10"/>
      <c r="U22310" s="10"/>
      <c r="V22310" s="10"/>
      <c r="W22310" s="10"/>
      <c r="X22310" s="10"/>
      <c r="Y22310" s="10"/>
      <c r="Z22310" s="10"/>
      <c r="AA22310" s="10"/>
      <c r="AB22310" s="10"/>
      <c r="AC22310" s="10"/>
      <c r="AD22310" s="10"/>
      <c r="AE22310" s="10"/>
      <c r="AF22310" s="10"/>
      <c r="AG22310" s="12"/>
    </row>
    <row r="22311" spans="1:33">
      <c r="A22311" s="10"/>
      <c r="B22311" s="10"/>
      <c r="C22311" s="10"/>
      <c r="D22311" s="10"/>
      <c r="E22311" s="10"/>
      <c r="F22311" s="10"/>
      <c r="G22311" s="10"/>
      <c r="H22311" s="10"/>
      <c r="I22311" s="10"/>
      <c r="J22311" s="10"/>
      <c r="K22311" s="10"/>
      <c r="L22311" s="10"/>
      <c r="M22311" s="10"/>
      <c r="N22311" s="10"/>
      <c r="O22311" s="10"/>
      <c r="P22311" s="10"/>
      <c r="Q22311" s="10"/>
      <c r="R22311" s="10"/>
      <c r="S22311" s="10"/>
      <c r="T22311" s="10"/>
      <c r="U22311" s="10"/>
      <c r="V22311" s="10"/>
      <c r="W22311" s="10"/>
      <c r="X22311" s="10"/>
      <c r="Y22311" s="10"/>
      <c r="Z22311" s="10"/>
      <c r="AA22311" s="10"/>
      <c r="AB22311" s="10"/>
      <c r="AC22311" s="10"/>
      <c r="AD22311" s="10"/>
      <c r="AE22311" s="10"/>
      <c r="AF22311" s="10"/>
      <c r="AG22311" s="12"/>
    </row>
    <row r="22312" spans="1:33">
      <c r="A22312" s="10"/>
      <c r="B22312" s="10"/>
      <c r="C22312" s="10"/>
      <c r="D22312" s="10"/>
      <c r="E22312" s="10"/>
      <c r="F22312" s="10"/>
      <c r="G22312" s="10"/>
      <c r="H22312" s="10"/>
      <c r="I22312" s="10"/>
      <c r="J22312" s="10"/>
      <c r="K22312" s="10"/>
      <c r="L22312" s="10"/>
      <c r="M22312" s="10"/>
      <c r="N22312" s="10"/>
      <c r="O22312" s="10"/>
      <c r="P22312" s="10"/>
      <c r="Q22312" s="10"/>
      <c r="R22312" s="10"/>
      <c r="S22312" s="10"/>
      <c r="T22312" s="10"/>
      <c r="U22312" s="10"/>
      <c r="V22312" s="10"/>
      <c r="W22312" s="10"/>
      <c r="X22312" s="10"/>
      <c r="Y22312" s="10"/>
      <c r="Z22312" s="10"/>
      <c r="AA22312" s="10"/>
      <c r="AB22312" s="10"/>
      <c r="AC22312" s="10"/>
      <c r="AD22312" s="10"/>
      <c r="AE22312" s="10"/>
      <c r="AF22312" s="10"/>
      <c r="AG22312" s="12"/>
    </row>
    <row r="22313" spans="1:33">
      <c r="A22313" s="10"/>
      <c r="B22313" s="10"/>
      <c r="C22313" s="10"/>
      <c r="D22313" s="10"/>
      <c r="E22313" s="10"/>
      <c r="F22313" s="10"/>
      <c r="G22313" s="10"/>
      <c r="H22313" s="10"/>
      <c r="I22313" s="10"/>
      <c r="J22313" s="10"/>
      <c r="K22313" s="10"/>
      <c r="L22313" s="10"/>
      <c r="M22313" s="10"/>
      <c r="N22313" s="10"/>
      <c r="O22313" s="10"/>
      <c r="P22313" s="10"/>
      <c r="Q22313" s="10"/>
      <c r="R22313" s="10"/>
      <c r="S22313" s="10"/>
      <c r="T22313" s="10"/>
      <c r="U22313" s="10"/>
      <c r="V22313" s="10"/>
      <c r="W22313" s="10"/>
      <c r="X22313" s="10"/>
      <c r="Y22313" s="10"/>
      <c r="Z22313" s="10"/>
      <c r="AA22313" s="10"/>
      <c r="AB22313" s="10"/>
      <c r="AC22313" s="10"/>
      <c r="AD22313" s="10"/>
      <c r="AE22313" s="10"/>
      <c r="AF22313" s="10"/>
      <c r="AG22313" s="12"/>
    </row>
    <row r="22314" spans="1:33">
      <c r="A22314" s="10"/>
      <c r="B22314" s="10"/>
      <c r="C22314" s="10"/>
      <c r="D22314" s="10"/>
      <c r="E22314" s="10"/>
      <c r="F22314" s="10"/>
      <c r="G22314" s="10"/>
      <c r="H22314" s="10"/>
      <c r="I22314" s="10"/>
      <c r="J22314" s="10"/>
      <c r="K22314" s="10"/>
      <c r="L22314" s="10"/>
      <c r="M22314" s="10"/>
      <c r="N22314" s="10"/>
      <c r="O22314" s="10"/>
      <c r="P22314" s="10"/>
      <c r="Q22314" s="10"/>
      <c r="R22314" s="10"/>
      <c r="S22314" s="10"/>
      <c r="T22314" s="10"/>
      <c r="U22314" s="10"/>
      <c r="V22314" s="10"/>
      <c r="W22314" s="10"/>
      <c r="X22314" s="10"/>
      <c r="Y22314" s="10"/>
      <c r="Z22314" s="10"/>
      <c r="AA22314" s="10"/>
      <c r="AB22314" s="10"/>
      <c r="AC22314" s="10"/>
      <c r="AD22314" s="10"/>
      <c r="AE22314" s="10"/>
      <c r="AF22314" s="10"/>
      <c r="AG22314" s="12"/>
    </row>
    <row r="22315" spans="1:33">
      <c r="A22315" s="10"/>
      <c r="B22315" s="10"/>
      <c r="C22315" s="10"/>
      <c r="D22315" s="10"/>
      <c r="E22315" s="10"/>
      <c r="F22315" s="10"/>
      <c r="G22315" s="10"/>
      <c r="H22315" s="10"/>
      <c r="I22315" s="10"/>
      <c r="J22315" s="10"/>
      <c r="K22315" s="10"/>
      <c r="L22315" s="10"/>
      <c r="M22315" s="10"/>
      <c r="N22315" s="10"/>
      <c r="O22315" s="10"/>
      <c r="P22315" s="10"/>
      <c r="Q22315" s="10"/>
      <c r="R22315" s="10"/>
      <c r="S22315" s="10"/>
      <c r="T22315" s="10"/>
      <c r="U22315" s="10"/>
      <c r="V22315" s="10"/>
      <c r="W22315" s="10"/>
      <c r="X22315" s="10"/>
      <c r="Y22315" s="10"/>
      <c r="Z22315" s="10"/>
      <c r="AA22315" s="10"/>
      <c r="AB22315" s="10"/>
      <c r="AC22315" s="10"/>
      <c r="AD22315" s="10"/>
      <c r="AE22315" s="10"/>
      <c r="AF22315" s="10"/>
      <c r="AG22315" s="12"/>
    </row>
    <row r="22316" spans="1:33">
      <c r="A22316" s="10"/>
      <c r="B22316" s="10"/>
      <c r="C22316" s="10"/>
      <c r="D22316" s="10"/>
      <c r="E22316" s="10"/>
      <c r="F22316" s="10"/>
      <c r="G22316" s="10"/>
      <c r="H22316" s="10"/>
      <c r="I22316" s="10"/>
      <c r="J22316" s="10"/>
      <c r="K22316" s="10"/>
      <c r="L22316" s="10"/>
      <c r="M22316" s="10"/>
      <c r="N22316" s="10"/>
      <c r="O22316" s="10"/>
      <c r="P22316" s="10"/>
      <c r="Q22316" s="10"/>
      <c r="R22316" s="10"/>
      <c r="S22316" s="10"/>
      <c r="T22316" s="10"/>
      <c r="U22316" s="10"/>
      <c r="V22316" s="10"/>
      <c r="W22316" s="10"/>
      <c r="X22316" s="10"/>
      <c r="Y22316" s="10"/>
      <c r="Z22316" s="10"/>
      <c r="AA22316" s="10"/>
      <c r="AB22316" s="10"/>
      <c r="AC22316" s="10"/>
      <c r="AD22316" s="10"/>
      <c r="AE22316" s="10"/>
      <c r="AF22316" s="10"/>
      <c r="AG22316" s="12"/>
    </row>
    <row r="22317" spans="1:33">
      <c r="A22317" s="10"/>
      <c r="B22317" s="10"/>
      <c r="C22317" s="10"/>
      <c r="D22317" s="10"/>
      <c r="E22317" s="10"/>
      <c r="F22317" s="10"/>
      <c r="G22317" s="10"/>
      <c r="H22317" s="10"/>
      <c r="I22317" s="10"/>
      <c r="J22317" s="10"/>
      <c r="K22317" s="10"/>
      <c r="L22317" s="10"/>
      <c r="M22317" s="10"/>
      <c r="N22317" s="10"/>
      <c r="O22317" s="10"/>
      <c r="P22317" s="10"/>
      <c r="Q22317" s="10"/>
      <c r="R22317" s="10"/>
      <c r="S22317" s="10"/>
      <c r="T22317" s="10"/>
      <c r="U22317" s="10"/>
      <c r="V22317" s="10"/>
      <c r="W22317" s="10"/>
      <c r="X22317" s="10"/>
      <c r="Y22317" s="10"/>
      <c r="Z22317" s="10"/>
      <c r="AA22317" s="10"/>
      <c r="AB22317" s="10"/>
      <c r="AC22317" s="10"/>
      <c r="AD22317" s="10"/>
      <c r="AE22317" s="10"/>
      <c r="AF22317" s="10"/>
      <c r="AG22317" s="12"/>
    </row>
    <row r="22318" spans="1:33">
      <c r="A22318" s="10"/>
      <c r="B22318" s="10"/>
      <c r="C22318" s="10"/>
      <c r="D22318" s="10"/>
      <c r="E22318" s="10"/>
      <c r="F22318" s="10"/>
      <c r="G22318" s="10"/>
      <c r="H22318" s="10"/>
      <c r="I22318" s="10"/>
      <c r="J22318" s="10"/>
      <c r="K22318" s="10"/>
      <c r="L22318" s="10"/>
      <c r="M22318" s="10"/>
      <c r="N22318" s="10"/>
      <c r="O22318" s="10"/>
      <c r="P22318" s="10"/>
      <c r="Q22318" s="10"/>
      <c r="R22318" s="10"/>
      <c r="S22318" s="10"/>
      <c r="T22318" s="10"/>
      <c r="U22318" s="10"/>
      <c r="V22318" s="10"/>
      <c r="W22318" s="10"/>
      <c r="X22318" s="10"/>
      <c r="Y22318" s="10"/>
      <c r="Z22318" s="10"/>
      <c r="AA22318" s="10"/>
      <c r="AB22318" s="10"/>
      <c r="AC22318" s="10"/>
      <c r="AD22318" s="10"/>
      <c r="AE22318" s="10"/>
      <c r="AF22318" s="10"/>
      <c r="AG22318" s="12"/>
    </row>
    <row r="22319" spans="1:33">
      <c r="A22319" s="10"/>
      <c r="B22319" s="10"/>
      <c r="C22319" s="10"/>
      <c r="D22319" s="10"/>
      <c r="E22319" s="10"/>
      <c r="F22319" s="10"/>
      <c r="G22319" s="10"/>
      <c r="H22319" s="10"/>
      <c r="I22319" s="10"/>
      <c r="J22319" s="10"/>
      <c r="K22319" s="10"/>
      <c r="L22319" s="10"/>
      <c r="M22319" s="10"/>
      <c r="N22319" s="10"/>
      <c r="O22319" s="10"/>
      <c r="P22319" s="10"/>
      <c r="Q22319" s="10"/>
      <c r="R22319" s="10"/>
      <c r="S22319" s="10"/>
      <c r="T22319" s="10"/>
      <c r="U22319" s="10"/>
      <c r="V22319" s="10"/>
      <c r="W22319" s="10"/>
      <c r="X22319" s="10"/>
      <c r="Y22319" s="10"/>
      <c r="Z22319" s="10"/>
      <c r="AA22319" s="10"/>
      <c r="AB22319" s="10"/>
      <c r="AC22319" s="10"/>
      <c r="AD22319" s="10"/>
      <c r="AE22319" s="10"/>
      <c r="AF22319" s="10"/>
      <c r="AG22319" s="12"/>
    </row>
    <row r="22320" spans="1:33">
      <c r="A22320" s="10"/>
      <c r="B22320" s="10"/>
      <c r="C22320" s="10"/>
      <c r="D22320" s="10"/>
      <c r="E22320" s="10"/>
      <c r="F22320" s="10"/>
      <c r="G22320" s="10"/>
      <c r="H22320" s="10"/>
      <c r="I22320" s="10"/>
      <c r="J22320" s="10"/>
      <c r="K22320" s="10"/>
      <c r="L22320" s="10"/>
      <c r="M22320" s="10"/>
      <c r="N22320" s="10"/>
      <c r="O22320" s="10"/>
      <c r="P22320" s="10"/>
      <c r="Q22320" s="10"/>
      <c r="R22320" s="10"/>
      <c r="S22320" s="10"/>
      <c r="T22320" s="10"/>
      <c r="U22320" s="10"/>
      <c r="V22320" s="10"/>
      <c r="W22320" s="10"/>
      <c r="X22320" s="10"/>
      <c r="Y22320" s="10"/>
      <c r="Z22320" s="10"/>
      <c r="AA22320" s="10"/>
      <c r="AB22320" s="10"/>
      <c r="AC22320" s="10"/>
      <c r="AD22320" s="10"/>
      <c r="AE22320" s="10"/>
      <c r="AF22320" s="10"/>
      <c r="AG22320" s="12"/>
    </row>
    <row r="22321" spans="1:33">
      <c r="A22321" s="10"/>
      <c r="B22321" s="10"/>
      <c r="C22321" s="10"/>
      <c r="D22321" s="10"/>
      <c r="E22321" s="10"/>
      <c r="F22321" s="10"/>
      <c r="G22321" s="10"/>
      <c r="H22321" s="10"/>
      <c r="I22321" s="10"/>
      <c r="J22321" s="10"/>
      <c r="K22321" s="10"/>
      <c r="L22321" s="10"/>
      <c r="M22321" s="10"/>
      <c r="N22321" s="10"/>
      <c r="O22321" s="10"/>
      <c r="P22321" s="10"/>
      <c r="Q22321" s="10"/>
      <c r="R22321" s="10"/>
      <c r="S22321" s="10"/>
      <c r="T22321" s="10"/>
      <c r="U22321" s="10"/>
      <c r="V22321" s="10"/>
      <c r="W22321" s="10"/>
      <c r="X22321" s="10"/>
      <c r="Y22321" s="10"/>
      <c r="Z22321" s="10"/>
      <c r="AA22321" s="10"/>
      <c r="AB22321" s="10"/>
      <c r="AC22321" s="10"/>
      <c r="AD22321" s="10"/>
      <c r="AE22321" s="10"/>
      <c r="AF22321" s="10"/>
      <c r="AG22321" s="12"/>
    </row>
    <row r="22322" spans="1:33">
      <c r="A22322" s="10"/>
      <c r="B22322" s="10"/>
      <c r="C22322" s="10"/>
      <c r="D22322" s="10"/>
      <c r="E22322" s="10"/>
      <c r="F22322" s="10"/>
      <c r="G22322" s="10"/>
      <c r="H22322" s="10"/>
      <c r="I22322" s="10"/>
      <c r="J22322" s="10"/>
      <c r="K22322" s="10"/>
      <c r="L22322" s="10"/>
      <c r="M22322" s="10"/>
      <c r="N22322" s="10"/>
      <c r="O22322" s="10"/>
      <c r="P22322" s="10"/>
      <c r="Q22322" s="10"/>
      <c r="R22322" s="10"/>
      <c r="S22322" s="10"/>
      <c r="T22322" s="10"/>
      <c r="U22322" s="10"/>
      <c r="V22322" s="10"/>
      <c r="W22322" s="10"/>
      <c r="X22322" s="10"/>
      <c r="Y22322" s="10"/>
      <c r="Z22322" s="10"/>
      <c r="AA22322" s="10"/>
      <c r="AB22322" s="10"/>
      <c r="AC22322" s="10"/>
      <c r="AD22322" s="10"/>
      <c r="AE22322" s="10"/>
      <c r="AF22322" s="10"/>
      <c r="AG22322" s="12"/>
    </row>
    <row r="22323" spans="1:33">
      <c r="A22323" s="10"/>
      <c r="B22323" s="10"/>
      <c r="C22323" s="10"/>
      <c r="D22323" s="10"/>
      <c r="E22323" s="10"/>
      <c r="F22323" s="10"/>
      <c r="G22323" s="10"/>
      <c r="H22323" s="10"/>
      <c r="I22323" s="10"/>
      <c r="J22323" s="10"/>
      <c r="K22323" s="10"/>
      <c r="L22323" s="10"/>
      <c r="M22323" s="10"/>
      <c r="N22323" s="10"/>
      <c r="O22323" s="10"/>
      <c r="P22323" s="10"/>
      <c r="Q22323" s="10"/>
      <c r="R22323" s="10"/>
      <c r="S22323" s="10"/>
      <c r="T22323" s="10"/>
      <c r="U22323" s="10"/>
      <c r="V22323" s="10"/>
      <c r="W22323" s="10"/>
      <c r="X22323" s="10"/>
      <c r="Y22323" s="10"/>
      <c r="Z22323" s="10"/>
      <c r="AA22323" s="10"/>
      <c r="AB22323" s="10"/>
      <c r="AC22323" s="10"/>
      <c r="AD22323" s="10"/>
      <c r="AE22323" s="10"/>
      <c r="AF22323" s="10"/>
      <c r="AG22323" s="12"/>
    </row>
    <row r="22324" spans="1:33">
      <c r="A22324" s="10"/>
      <c r="B22324" s="10"/>
      <c r="C22324" s="10"/>
      <c r="D22324" s="10"/>
      <c r="E22324" s="10"/>
      <c r="F22324" s="10"/>
      <c r="G22324" s="10"/>
      <c r="H22324" s="10"/>
      <c r="I22324" s="10"/>
      <c r="J22324" s="10"/>
      <c r="K22324" s="10"/>
      <c r="L22324" s="10"/>
      <c r="M22324" s="10"/>
      <c r="N22324" s="10"/>
      <c r="O22324" s="10"/>
      <c r="P22324" s="10"/>
      <c r="Q22324" s="10"/>
      <c r="R22324" s="10"/>
      <c r="S22324" s="10"/>
      <c r="T22324" s="10"/>
      <c r="U22324" s="10"/>
      <c r="V22324" s="10"/>
      <c r="W22324" s="10"/>
      <c r="X22324" s="10"/>
      <c r="Y22324" s="10"/>
      <c r="Z22324" s="10"/>
      <c r="AA22324" s="10"/>
      <c r="AB22324" s="10"/>
      <c r="AC22324" s="10"/>
      <c r="AD22324" s="10"/>
      <c r="AE22324" s="10"/>
      <c r="AF22324" s="10"/>
      <c r="AG22324" s="12"/>
    </row>
    <row r="22325" spans="1:33">
      <c r="A22325" s="10"/>
      <c r="B22325" s="10"/>
      <c r="C22325" s="10"/>
      <c r="D22325" s="10"/>
      <c r="E22325" s="10"/>
      <c r="F22325" s="10"/>
      <c r="G22325" s="10"/>
      <c r="H22325" s="10"/>
      <c r="I22325" s="10"/>
      <c r="J22325" s="10"/>
      <c r="K22325" s="10"/>
      <c r="L22325" s="10"/>
      <c r="M22325" s="10"/>
      <c r="N22325" s="10"/>
      <c r="O22325" s="10"/>
      <c r="P22325" s="10"/>
      <c r="Q22325" s="10"/>
      <c r="R22325" s="10"/>
      <c r="S22325" s="10"/>
      <c r="T22325" s="10"/>
      <c r="U22325" s="10"/>
      <c r="V22325" s="10"/>
      <c r="W22325" s="10"/>
      <c r="X22325" s="10"/>
      <c r="Y22325" s="10"/>
      <c r="Z22325" s="10"/>
      <c r="AA22325" s="10"/>
      <c r="AB22325" s="10"/>
      <c r="AC22325" s="10"/>
      <c r="AD22325" s="10"/>
      <c r="AE22325" s="10"/>
      <c r="AF22325" s="10"/>
      <c r="AG22325" s="12"/>
    </row>
    <row r="22326" spans="1:33">
      <c r="A22326" s="10"/>
      <c r="B22326" s="10"/>
      <c r="C22326" s="10"/>
      <c r="D22326" s="10"/>
      <c r="E22326" s="10"/>
      <c r="F22326" s="10"/>
      <c r="G22326" s="10"/>
      <c r="H22326" s="10"/>
      <c r="I22326" s="10"/>
      <c r="J22326" s="10"/>
      <c r="K22326" s="10"/>
      <c r="L22326" s="10"/>
      <c r="M22326" s="10"/>
      <c r="N22326" s="10"/>
      <c r="O22326" s="10"/>
      <c r="P22326" s="10"/>
      <c r="Q22326" s="10"/>
      <c r="R22326" s="10"/>
      <c r="S22326" s="10"/>
      <c r="T22326" s="10"/>
      <c r="U22326" s="10"/>
      <c r="V22326" s="10"/>
      <c r="W22326" s="10"/>
      <c r="X22326" s="10"/>
      <c r="Y22326" s="10"/>
      <c r="Z22326" s="10"/>
      <c r="AA22326" s="10"/>
      <c r="AB22326" s="10"/>
      <c r="AC22326" s="10"/>
      <c r="AD22326" s="10"/>
      <c r="AE22326" s="10"/>
      <c r="AF22326" s="10"/>
      <c r="AG22326" s="12"/>
    </row>
    <row r="22327" spans="1:33">
      <c r="A22327" s="10"/>
      <c r="B22327" s="10"/>
      <c r="C22327" s="10"/>
      <c r="D22327" s="10"/>
      <c r="E22327" s="10"/>
      <c r="F22327" s="10"/>
      <c r="G22327" s="10"/>
      <c r="H22327" s="10"/>
      <c r="I22327" s="10"/>
      <c r="J22327" s="10"/>
      <c r="K22327" s="10"/>
      <c r="L22327" s="10"/>
      <c r="M22327" s="10"/>
      <c r="N22327" s="10"/>
      <c r="O22327" s="10"/>
      <c r="P22327" s="10"/>
      <c r="Q22327" s="10"/>
      <c r="R22327" s="10"/>
      <c r="S22327" s="10"/>
      <c r="T22327" s="10"/>
      <c r="U22327" s="10"/>
      <c r="V22327" s="10"/>
      <c r="W22327" s="10"/>
      <c r="X22327" s="10"/>
      <c r="Y22327" s="10"/>
      <c r="Z22327" s="10"/>
      <c r="AA22327" s="10"/>
      <c r="AB22327" s="10"/>
      <c r="AC22327" s="10"/>
      <c r="AD22327" s="10"/>
      <c r="AE22327" s="10"/>
      <c r="AF22327" s="10"/>
      <c r="AG22327" s="12"/>
    </row>
    <row r="22328" spans="1:33">
      <c r="A22328" s="10"/>
      <c r="B22328" s="10"/>
      <c r="C22328" s="10"/>
      <c r="D22328" s="10"/>
      <c r="E22328" s="10"/>
      <c r="F22328" s="10"/>
      <c r="G22328" s="10"/>
      <c r="H22328" s="10"/>
      <c r="I22328" s="10"/>
      <c r="J22328" s="10"/>
      <c r="K22328" s="10"/>
      <c r="L22328" s="10"/>
      <c r="M22328" s="10"/>
      <c r="N22328" s="10"/>
      <c r="O22328" s="10"/>
      <c r="P22328" s="10"/>
      <c r="Q22328" s="10"/>
      <c r="R22328" s="10"/>
      <c r="S22328" s="10"/>
      <c r="T22328" s="10"/>
      <c r="U22328" s="10"/>
      <c r="V22328" s="10"/>
      <c r="W22328" s="10"/>
      <c r="X22328" s="10"/>
      <c r="Y22328" s="10"/>
      <c r="Z22328" s="10"/>
      <c r="AA22328" s="10"/>
      <c r="AB22328" s="10"/>
      <c r="AC22328" s="10"/>
      <c r="AD22328" s="10"/>
      <c r="AE22328" s="10"/>
      <c r="AF22328" s="10"/>
      <c r="AG22328" s="12"/>
    </row>
    <row r="22329" spans="1:33">
      <c r="A22329" s="10"/>
      <c r="B22329" s="10"/>
      <c r="C22329" s="10"/>
      <c r="D22329" s="10"/>
      <c r="E22329" s="10"/>
      <c r="F22329" s="10"/>
      <c r="G22329" s="10"/>
      <c r="H22329" s="10"/>
      <c r="I22329" s="10"/>
      <c r="J22329" s="10"/>
      <c r="K22329" s="10"/>
      <c r="L22329" s="10"/>
      <c r="M22329" s="10"/>
      <c r="N22329" s="10"/>
      <c r="O22329" s="10"/>
      <c r="P22329" s="10"/>
      <c r="Q22329" s="10"/>
      <c r="R22329" s="10"/>
      <c r="S22329" s="10"/>
      <c r="T22329" s="10"/>
      <c r="U22329" s="10"/>
      <c r="V22329" s="10"/>
      <c r="W22329" s="10"/>
      <c r="X22329" s="10"/>
      <c r="Y22329" s="10"/>
      <c r="Z22329" s="10"/>
      <c r="AA22329" s="10"/>
      <c r="AB22329" s="10"/>
      <c r="AC22329" s="10"/>
      <c r="AD22329" s="10"/>
      <c r="AE22329" s="10"/>
      <c r="AF22329" s="10"/>
      <c r="AG22329" s="12"/>
    </row>
    <row r="22330" spans="1:33">
      <c r="A22330" s="10"/>
      <c r="B22330" s="10"/>
      <c r="C22330" s="10"/>
      <c r="D22330" s="10"/>
      <c r="E22330" s="10"/>
      <c r="F22330" s="10"/>
      <c r="G22330" s="10"/>
      <c r="H22330" s="10"/>
      <c r="I22330" s="10"/>
      <c r="J22330" s="10"/>
      <c r="K22330" s="10"/>
      <c r="L22330" s="10"/>
      <c r="M22330" s="10"/>
      <c r="N22330" s="10"/>
      <c r="O22330" s="10"/>
      <c r="P22330" s="10"/>
      <c r="Q22330" s="10"/>
      <c r="R22330" s="10"/>
      <c r="S22330" s="10"/>
      <c r="T22330" s="10"/>
      <c r="U22330" s="10"/>
      <c r="V22330" s="10"/>
      <c r="W22330" s="10"/>
      <c r="X22330" s="10"/>
      <c r="Y22330" s="10"/>
      <c r="Z22330" s="10"/>
      <c r="AA22330" s="10"/>
      <c r="AB22330" s="10"/>
      <c r="AC22330" s="10"/>
      <c r="AD22330" s="10"/>
      <c r="AE22330" s="10"/>
      <c r="AF22330" s="10"/>
      <c r="AG22330" s="12"/>
    </row>
    <row r="22331" spans="1:33">
      <c r="A22331" s="10"/>
      <c r="B22331" s="10"/>
      <c r="C22331" s="10"/>
      <c r="D22331" s="10"/>
      <c r="E22331" s="10"/>
      <c r="F22331" s="10"/>
      <c r="G22331" s="10"/>
      <c r="H22331" s="10"/>
      <c r="I22331" s="10"/>
      <c r="J22331" s="10"/>
      <c r="K22331" s="10"/>
      <c r="L22331" s="10"/>
      <c r="M22331" s="10"/>
      <c r="N22331" s="10"/>
      <c r="O22331" s="10"/>
      <c r="P22331" s="10"/>
      <c r="Q22331" s="10"/>
      <c r="R22331" s="10"/>
      <c r="S22331" s="10"/>
      <c r="T22331" s="10"/>
      <c r="U22331" s="10"/>
      <c r="V22331" s="10"/>
      <c r="W22331" s="10"/>
      <c r="X22331" s="10"/>
      <c r="Y22331" s="10"/>
      <c r="Z22331" s="10"/>
      <c r="AA22331" s="10"/>
      <c r="AB22331" s="10"/>
      <c r="AC22331" s="10"/>
      <c r="AD22331" s="10"/>
      <c r="AE22331" s="10"/>
      <c r="AF22331" s="10"/>
      <c r="AG22331" s="12"/>
    </row>
    <row r="22332" spans="1:33">
      <c r="A22332" s="10"/>
      <c r="B22332" s="10"/>
      <c r="C22332" s="10"/>
      <c r="D22332" s="10"/>
      <c r="E22332" s="10"/>
      <c r="F22332" s="10"/>
      <c r="G22332" s="10"/>
      <c r="H22332" s="10"/>
      <c r="I22332" s="10"/>
      <c r="J22332" s="10"/>
      <c r="K22332" s="10"/>
      <c r="L22332" s="10"/>
      <c r="M22332" s="10"/>
      <c r="N22332" s="10"/>
      <c r="O22332" s="10"/>
      <c r="P22332" s="10"/>
      <c r="Q22332" s="10"/>
      <c r="R22332" s="10"/>
      <c r="S22332" s="10"/>
      <c r="T22332" s="10"/>
      <c r="U22332" s="10"/>
      <c r="V22332" s="10"/>
      <c r="W22332" s="10"/>
      <c r="X22332" s="10"/>
      <c r="Y22332" s="10"/>
      <c r="Z22332" s="10"/>
      <c r="AA22332" s="10"/>
      <c r="AB22332" s="10"/>
      <c r="AC22332" s="10"/>
      <c r="AD22332" s="10"/>
      <c r="AE22332" s="10"/>
      <c r="AF22332" s="10"/>
      <c r="AG22332" s="12"/>
    </row>
    <row r="22333" spans="1:33">
      <c r="A22333" s="10"/>
      <c r="B22333" s="10"/>
      <c r="C22333" s="10"/>
      <c r="D22333" s="10"/>
      <c r="E22333" s="10"/>
      <c r="F22333" s="10"/>
      <c r="G22333" s="10"/>
      <c r="H22333" s="10"/>
      <c r="I22333" s="10"/>
      <c r="J22333" s="10"/>
      <c r="K22333" s="10"/>
      <c r="L22333" s="10"/>
      <c r="M22333" s="10"/>
      <c r="N22333" s="10"/>
      <c r="O22333" s="10"/>
      <c r="P22333" s="10"/>
      <c r="Q22333" s="10"/>
      <c r="R22333" s="10"/>
      <c r="S22333" s="10"/>
      <c r="T22333" s="10"/>
      <c r="U22333" s="10"/>
      <c r="V22333" s="10"/>
      <c r="W22333" s="10"/>
      <c r="X22333" s="10"/>
      <c r="Y22333" s="10"/>
      <c r="Z22333" s="10"/>
      <c r="AA22333" s="10"/>
      <c r="AB22333" s="10"/>
      <c r="AC22333" s="10"/>
      <c r="AD22333" s="10"/>
      <c r="AE22333" s="10"/>
      <c r="AF22333" s="10"/>
      <c r="AG22333" s="12"/>
    </row>
    <row r="22334" spans="1:33">
      <c r="A22334" s="10"/>
      <c r="B22334" s="10"/>
      <c r="C22334" s="10"/>
      <c r="D22334" s="10"/>
      <c r="E22334" s="10"/>
      <c r="F22334" s="10"/>
      <c r="G22334" s="10"/>
      <c r="H22334" s="10"/>
      <c r="I22334" s="10"/>
      <c r="J22334" s="10"/>
      <c r="K22334" s="10"/>
      <c r="L22334" s="10"/>
      <c r="M22334" s="10"/>
      <c r="N22334" s="10"/>
      <c r="O22334" s="10"/>
      <c r="P22334" s="10"/>
      <c r="Q22334" s="10"/>
      <c r="R22334" s="10"/>
      <c r="S22334" s="10"/>
      <c r="T22334" s="10"/>
      <c r="U22334" s="10"/>
      <c r="V22334" s="10"/>
      <c r="W22334" s="10"/>
      <c r="X22334" s="10"/>
      <c r="Y22334" s="10"/>
      <c r="Z22334" s="10"/>
      <c r="AA22334" s="10"/>
      <c r="AB22334" s="10"/>
      <c r="AC22334" s="10"/>
      <c r="AD22334" s="10"/>
      <c r="AE22334" s="10"/>
      <c r="AF22334" s="10"/>
      <c r="AG22334" s="12"/>
    </row>
    <row r="22335" spans="1:33">
      <c r="A22335" s="10"/>
      <c r="B22335" s="10"/>
      <c r="C22335" s="10"/>
      <c r="D22335" s="10"/>
      <c r="E22335" s="10"/>
      <c r="F22335" s="10"/>
      <c r="G22335" s="10"/>
      <c r="H22335" s="10"/>
      <c r="I22335" s="10"/>
      <c r="J22335" s="10"/>
      <c r="K22335" s="10"/>
      <c r="L22335" s="10"/>
      <c r="M22335" s="10"/>
      <c r="N22335" s="10"/>
      <c r="O22335" s="10"/>
      <c r="P22335" s="10"/>
      <c r="Q22335" s="10"/>
      <c r="R22335" s="10"/>
      <c r="S22335" s="10"/>
      <c r="T22335" s="10"/>
      <c r="U22335" s="10"/>
      <c r="V22335" s="10"/>
      <c r="W22335" s="10"/>
      <c r="X22335" s="10"/>
      <c r="Y22335" s="10"/>
      <c r="Z22335" s="10"/>
      <c r="AA22335" s="10"/>
      <c r="AB22335" s="10"/>
      <c r="AC22335" s="10"/>
      <c r="AD22335" s="10"/>
      <c r="AE22335" s="10"/>
      <c r="AF22335" s="10"/>
      <c r="AG22335" s="12"/>
    </row>
    <row r="22336" spans="1:33">
      <c r="A22336" s="10"/>
      <c r="B22336" s="10"/>
      <c r="C22336" s="10"/>
      <c r="D22336" s="10"/>
      <c r="E22336" s="10"/>
      <c r="F22336" s="10"/>
      <c r="G22336" s="10"/>
      <c r="H22336" s="10"/>
      <c r="I22336" s="10"/>
      <c r="J22336" s="10"/>
      <c r="K22336" s="10"/>
      <c r="L22336" s="10"/>
      <c r="M22336" s="10"/>
      <c r="N22336" s="10"/>
      <c r="O22336" s="10"/>
      <c r="P22336" s="10"/>
      <c r="Q22336" s="10"/>
      <c r="R22336" s="10"/>
      <c r="S22336" s="10"/>
      <c r="T22336" s="10"/>
      <c r="U22336" s="10"/>
      <c r="V22336" s="10"/>
      <c r="W22336" s="10"/>
      <c r="X22336" s="10"/>
      <c r="Y22336" s="10"/>
      <c r="Z22336" s="10"/>
      <c r="AA22336" s="10"/>
      <c r="AB22336" s="10"/>
      <c r="AC22336" s="10"/>
      <c r="AD22336" s="10"/>
      <c r="AE22336" s="10"/>
      <c r="AF22336" s="10"/>
      <c r="AG22336" s="12"/>
    </row>
    <row r="22337" spans="1:33">
      <c r="A22337" s="10"/>
      <c r="B22337" s="10"/>
      <c r="C22337" s="10"/>
      <c r="D22337" s="10"/>
      <c r="E22337" s="10"/>
      <c r="F22337" s="10"/>
      <c r="G22337" s="10"/>
      <c r="H22337" s="10"/>
      <c r="I22337" s="10"/>
      <c r="J22337" s="10"/>
      <c r="K22337" s="10"/>
      <c r="L22337" s="10"/>
      <c r="M22337" s="10"/>
      <c r="N22337" s="10"/>
      <c r="O22337" s="10"/>
      <c r="P22337" s="10"/>
      <c r="Q22337" s="10"/>
      <c r="R22337" s="10"/>
      <c r="S22337" s="10"/>
      <c r="T22337" s="10"/>
      <c r="U22337" s="10"/>
      <c r="V22337" s="10"/>
      <c r="W22337" s="10"/>
      <c r="X22337" s="10"/>
      <c r="Y22337" s="10"/>
      <c r="Z22337" s="10"/>
      <c r="AA22337" s="10"/>
      <c r="AB22337" s="10"/>
      <c r="AC22337" s="10"/>
      <c r="AD22337" s="10"/>
      <c r="AE22337" s="10"/>
      <c r="AF22337" s="10"/>
      <c r="AG22337" s="12"/>
    </row>
    <row r="22338" spans="1:33">
      <c r="A22338" s="10"/>
      <c r="B22338" s="10"/>
      <c r="C22338" s="10"/>
      <c r="D22338" s="10"/>
      <c r="E22338" s="10"/>
      <c r="F22338" s="10"/>
      <c r="G22338" s="10"/>
      <c r="H22338" s="10"/>
      <c r="I22338" s="10"/>
      <c r="J22338" s="10"/>
      <c r="K22338" s="10"/>
      <c r="L22338" s="10"/>
      <c r="M22338" s="10"/>
      <c r="N22338" s="10"/>
      <c r="O22338" s="10"/>
      <c r="P22338" s="10"/>
      <c r="Q22338" s="10"/>
      <c r="R22338" s="10"/>
      <c r="S22338" s="10"/>
      <c r="T22338" s="10"/>
      <c r="U22338" s="10"/>
      <c r="V22338" s="10"/>
      <c r="W22338" s="10"/>
      <c r="X22338" s="10"/>
      <c r="Y22338" s="10"/>
      <c r="Z22338" s="10"/>
      <c r="AA22338" s="10"/>
      <c r="AB22338" s="10"/>
      <c r="AC22338" s="10"/>
      <c r="AD22338" s="10"/>
      <c r="AE22338" s="10"/>
      <c r="AF22338" s="10"/>
      <c r="AG22338" s="12"/>
    </row>
    <row r="22339" spans="1:33">
      <c r="A22339" s="10"/>
      <c r="B22339" s="10"/>
      <c r="C22339" s="10"/>
      <c r="D22339" s="10"/>
      <c r="E22339" s="10"/>
      <c r="F22339" s="10"/>
      <c r="G22339" s="10"/>
      <c r="H22339" s="10"/>
      <c r="I22339" s="10"/>
      <c r="J22339" s="10"/>
      <c r="K22339" s="10"/>
      <c r="L22339" s="10"/>
      <c r="M22339" s="10"/>
      <c r="N22339" s="10"/>
      <c r="O22339" s="10"/>
      <c r="P22339" s="10"/>
      <c r="Q22339" s="10"/>
      <c r="R22339" s="10"/>
      <c r="S22339" s="10"/>
      <c r="T22339" s="10"/>
      <c r="U22339" s="10"/>
      <c r="V22339" s="10"/>
      <c r="W22339" s="10"/>
      <c r="X22339" s="10"/>
      <c r="Y22339" s="10"/>
      <c r="Z22339" s="10"/>
      <c r="AA22339" s="10"/>
      <c r="AB22339" s="10"/>
      <c r="AC22339" s="10"/>
      <c r="AD22339" s="10"/>
      <c r="AE22339" s="10"/>
      <c r="AF22339" s="10"/>
      <c r="AG22339" s="12"/>
    </row>
    <row r="22340" spans="1:33">
      <c r="A22340" s="10"/>
      <c r="B22340" s="10"/>
      <c r="C22340" s="10"/>
      <c r="D22340" s="10"/>
      <c r="E22340" s="10"/>
      <c r="F22340" s="10"/>
      <c r="G22340" s="10"/>
      <c r="H22340" s="10"/>
      <c r="I22340" s="10"/>
      <c r="J22340" s="10"/>
      <c r="K22340" s="10"/>
      <c r="L22340" s="10"/>
      <c r="M22340" s="10"/>
      <c r="N22340" s="10"/>
      <c r="O22340" s="10"/>
      <c r="P22340" s="10"/>
      <c r="Q22340" s="10"/>
      <c r="R22340" s="10"/>
      <c r="S22340" s="10"/>
      <c r="T22340" s="10"/>
      <c r="U22340" s="10"/>
      <c r="V22340" s="10"/>
      <c r="W22340" s="10"/>
      <c r="X22340" s="10"/>
      <c r="Y22340" s="10"/>
      <c r="Z22340" s="10"/>
      <c r="AA22340" s="10"/>
      <c r="AB22340" s="10"/>
      <c r="AC22340" s="10"/>
      <c r="AD22340" s="10"/>
      <c r="AE22340" s="10"/>
      <c r="AF22340" s="10"/>
      <c r="AG22340" s="12"/>
    </row>
    <row r="22341" spans="1:33">
      <c r="A22341" s="10"/>
      <c r="B22341" s="10"/>
      <c r="C22341" s="10"/>
      <c r="D22341" s="10"/>
      <c r="E22341" s="10"/>
      <c r="F22341" s="10"/>
      <c r="G22341" s="10"/>
      <c r="H22341" s="10"/>
      <c r="I22341" s="10"/>
      <c r="J22341" s="10"/>
      <c r="K22341" s="10"/>
      <c r="L22341" s="10"/>
      <c r="M22341" s="10"/>
      <c r="N22341" s="10"/>
      <c r="O22341" s="10"/>
      <c r="P22341" s="10"/>
      <c r="Q22341" s="10"/>
      <c r="R22341" s="10"/>
      <c r="S22341" s="10"/>
      <c r="T22341" s="10"/>
      <c r="U22341" s="10"/>
      <c r="V22341" s="10"/>
      <c r="W22341" s="10"/>
      <c r="X22341" s="10"/>
      <c r="Y22341" s="10"/>
      <c r="Z22341" s="10"/>
      <c r="AA22341" s="10"/>
      <c r="AB22341" s="10"/>
      <c r="AC22341" s="10"/>
      <c r="AD22341" s="10"/>
      <c r="AE22341" s="10"/>
      <c r="AF22341" s="10"/>
      <c r="AG22341" s="12"/>
    </row>
    <row r="22342" spans="1:33">
      <c r="A22342" s="10"/>
      <c r="B22342" s="10"/>
      <c r="C22342" s="10"/>
      <c r="D22342" s="10"/>
      <c r="E22342" s="10"/>
      <c r="F22342" s="10"/>
      <c r="G22342" s="10"/>
      <c r="H22342" s="10"/>
      <c r="I22342" s="10"/>
      <c r="J22342" s="10"/>
      <c r="K22342" s="10"/>
      <c r="L22342" s="10"/>
      <c r="M22342" s="10"/>
      <c r="N22342" s="10"/>
      <c r="O22342" s="10"/>
      <c r="P22342" s="10"/>
      <c r="Q22342" s="10"/>
      <c r="R22342" s="10"/>
      <c r="S22342" s="10"/>
      <c r="T22342" s="10"/>
      <c r="U22342" s="10"/>
      <c r="V22342" s="10"/>
      <c r="W22342" s="10"/>
      <c r="X22342" s="10"/>
      <c r="Y22342" s="10"/>
      <c r="Z22342" s="10"/>
      <c r="AA22342" s="10"/>
      <c r="AB22342" s="10"/>
      <c r="AC22342" s="10"/>
      <c r="AD22342" s="10"/>
      <c r="AE22342" s="10"/>
      <c r="AF22342" s="10"/>
      <c r="AG22342" s="12"/>
    </row>
    <row r="22343" spans="1:33">
      <c r="A22343" s="10"/>
      <c r="B22343" s="10"/>
      <c r="C22343" s="10"/>
      <c r="D22343" s="10"/>
      <c r="E22343" s="10"/>
      <c r="F22343" s="10"/>
      <c r="G22343" s="10"/>
      <c r="H22343" s="10"/>
      <c r="I22343" s="10"/>
      <c r="J22343" s="10"/>
      <c r="K22343" s="10"/>
      <c r="L22343" s="10"/>
      <c r="M22343" s="10"/>
      <c r="N22343" s="10"/>
      <c r="O22343" s="10"/>
      <c r="P22343" s="10"/>
      <c r="Q22343" s="10"/>
      <c r="R22343" s="10"/>
      <c r="S22343" s="10"/>
      <c r="T22343" s="10"/>
      <c r="U22343" s="10"/>
      <c r="V22343" s="10"/>
      <c r="W22343" s="10"/>
      <c r="X22343" s="10"/>
      <c r="Y22343" s="10"/>
      <c r="Z22343" s="10"/>
      <c r="AA22343" s="10"/>
      <c r="AB22343" s="10"/>
      <c r="AC22343" s="10"/>
      <c r="AD22343" s="10"/>
      <c r="AE22343" s="10"/>
      <c r="AF22343" s="10"/>
      <c r="AG22343" s="12"/>
    </row>
    <row r="22344" spans="1:33">
      <c r="A22344" s="10"/>
      <c r="B22344" s="10"/>
      <c r="C22344" s="10"/>
      <c r="D22344" s="10"/>
      <c r="E22344" s="10"/>
      <c r="F22344" s="10"/>
      <c r="G22344" s="10"/>
      <c r="H22344" s="10"/>
      <c r="I22344" s="10"/>
      <c r="J22344" s="10"/>
      <c r="K22344" s="10"/>
      <c r="L22344" s="10"/>
      <c r="M22344" s="10"/>
      <c r="N22344" s="10"/>
      <c r="O22344" s="10"/>
      <c r="P22344" s="10"/>
      <c r="Q22344" s="10"/>
      <c r="R22344" s="10"/>
      <c r="S22344" s="10"/>
      <c r="T22344" s="10"/>
      <c r="U22344" s="10"/>
      <c r="V22344" s="10"/>
      <c r="W22344" s="10"/>
      <c r="X22344" s="10"/>
      <c r="Y22344" s="10"/>
      <c r="Z22344" s="10"/>
      <c r="AA22344" s="10"/>
      <c r="AB22344" s="10"/>
      <c r="AC22344" s="10"/>
      <c r="AD22344" s="10"/>
      <c r="AE22344" s="10"/>
      <c r="AF22344" s="10"/>
      <c r="AG22344" s="12"/>
    </row>
    <row r="22345" spans="1:33">
      <c r="A22345" s="10"/>
      <c r="B22345" s="10"/>
      <c r="C22345" s="10"/>
      <c r="D22345" s="10"/>
      <c r="E22345" s="10"/>
      <c r="F22345" s="10"/>
      <c r="G22345" s="10"/>
      <c r="H22345" s="10"/>
      <c r="I22345" s="10"/>
      <c r="J22345" s="10"/>
      <c r="K22345" s="10"/>
      <c r="L22345" s="10"/>
      <c r="M22345" s="10"/>
      <c r="N22345" s="10"/>
      <c r="O22345" s="10"/>
      <c r="P22345" s="10"/>
      <c r="Q22345" s="10"/>
      <c r="R22345" s="10"/>
      <c r="S22345" s="10"/>
      <c r="T22345" s="10"/>
      <c r="U22345" s="10"/>
      <c r="V22345" s="10"/>
      <c r="W22345" s="10"/>
      <c r="X22345" s="10"/>
      <c r="Y22345" s="10"/>
      <c r="Z22345" s="10"/>
      <c r="AA22345" s="10"/>
      <c r="AB22345" s="10"/>
      <c r="AC22345" s="10"/>
      <c r="AD22345" s="10"/>
      <c r="AE22345" s="10"/>
      <c r="AF22345" s="10"/>
      <c r="AG22345" s="12"/>
    </row>
    <row r="22346" spans="1:33">
      <c r="A22346" s="10"/>
      <c r="B22346" s="10"/>
      <c r="C22346" s="10"/>
      <c r="D22346" s="10"/>
      <c r="E22346" s="10"/>
      <c r="F22346" s="10"/>
      <c r="G22346" s="10"/>
      <c r="H22346" s="10"/>
      <c r="I22346" s="10"/>
      <c r="J22346" s="10"/>
      <c r="K22346" s="10"/>
      <c r="L22346" s="10"/>
      <c r="M22346" s="10"/>
      <c r="N22346" s="10"/>
      <c r="O22346" s="10"/>
      <c r="P22346" s="10"/>
      <c r="Q22346" s="10"/>
      <c r="R22346" s="10"/>
      <c r="S22346" s="10"/>
      <c r="T22346" s="10"/>
      <c r="U22346" s="10"/>
      <c r="V22346" s="10"/>
      <c r="W22346" s="10"/>
      <c r="X22346" s="10"/>
      <c r="Y22346" s="10"/>
      <c r="Z22346" s="10"/>
      <c r="AA22346" s="10"/>
      <c r="AB22346" s="10"/>
      <c r="AC22346" s="10"/>
      <c r="AD22346" s="10"/>
      <c r="AE22346" s="10"/>
      <c r="AF22346" s="10"/>
      <c r="AG22346" s="12"/>
    </row>
    <row r="22347" spans="1:33">
      <c r="A22347" s="10"/>
      <c r="B22347" s="10"/>
      <c r="C22347" s="10"/>
      <c r="D22347" s="10"/>
      <c r="E22347" s="10"/>
      <c r="F22347" s="10"/>
      <c r="G22347" s="10"/>
      <c r="H22347" s="10"/>
      <c r="I22347" s="10"/>
      <c r="J22347" s="10"/>
      <c r="K22347" s="10"/>
      <c r="L22347" s="10"/>
      <c r="M22347" s="10"/>
      <c r="N22347" s="10"/>
      <c r="O22347" s="10"/>
      <c r="P22347" s="10"/>
      <c r="Q22347" s="10"/>
      <c r="R22347" s="10"/>
      <c r="S22347" s="10"/>
      <c r="T22347" s="10"/>
      <c r="U22347" s="10"/>
      <c r="V22347" s="10"/>
      <c r="W22347" s="10"/>
      <c r="X22347" s="10"/>
      <c r="Y22347" s="10"/>
      <c r="Z22347" s="10"/>
      <c r="AA22347" s="10"/>
      <c r="AB22347" s="10"/>
      <c r="AC22347" s="10"/>
      <c r="AD22347" s="10"/>
      <c r="AE22347" s="10"/>
      <c r="AF22347" s="10"/>
      <c r="AG22347" s="12"/>
    </row>
    <row r="22348" spans="1:33">
      <c r="A22348" s="10"/>
      <c r="B22348" s="10"/>
      <c r="C22348" s="10"/>
      <c r="D22348" s="10"/>
      <c r="E22348" s="10"/>
      <c r="F22348" s="10"/>
      <c r="G22348" s="10"/>
      <c r="H22348" s="10"/>
      <c r="I22348" s="10"/>
      <c r="J22348" s="10"/>
      <c r="K22348" s="10"/>
      <c r="L22348" s="10"/>
      <c r="M22348" s="10"/>
      <c r="N22348" s="10"/>
      <c r="O22348" s="10"/>
      <c r="P22348" s="10"/>
      <c r="Q22348" s="10"/>
      <c r="R22348" s="10"/>
      <c r="S22348" s="10"/>
      <c r="T22348" s="10"/>
      <c r="U22348" s="10"/>
      <c r="V22348" s="10"/>
      <c r="W22348" s="10"/>
      <c r="X22348" s="10"/>
      <c r="Y22348" s="10"/>
      <c r="Z22348" s="10"/>
      <c r="AA22348" s="10"/>
      <c r="AB22348" s="10"/>
      <c r="AC22348" s="10"/>
      <c r="AD22348" s="10"/>
      <c r="AE22348" s="10"/>
      <c r="AF22348" s="10"/>
      <c r="AG22348" s="12"/>
    </row>
    <row r="22349" spans="1:33">
      <c r="A22349" s="10"/>
      <c r="B22349" s="10"/>
      <c r="C22349" s="10"/>
      <c r="D22349" s="10"/>
      <c r="E22349" s="10"/>
      <c r="F22349" s="10"/>
      <c r="G22349" s="10"/>
      <c r="H22349" s="10"/>
      <c r="I22349" s="10"/>
      <c r="J22349" s="10"/>
      <c r="K22349" s="10"/>
      <c r="L22349" s="10"/>
      <c r="M22349" s="10"/>
      <c r="N22349" s="10"/>
      <c r="O22349" s="10"/>
      <c r="P22349" s="10"/>
      <c r="Q22349" s="10"/>
      <c r="R22349" s="10"/>
      <c r="S22349" s="10"/>
      <c r="T22349" s="10"/>
      <c r="U22349" s="10"/>
      <c r="V22349" s="10"/>
      <c r="W22349" s="10"/>
      <c r="X22349" s="10"/>
      <c r="Y22349" s="10"/>
      <c r="Z22349" s="10"/>
      <c r="AA22349" s="10"/>
      <c r="AB22349" s="10"/>
      <c r="AC22349" s="10"/>
      <c r="AD22349" s="10"/>
      <c r="AE22349" s="10"/>
      <c r="AF22349" s="10"/>
      <c r="AG22349" s="12"/>
    </row>
    <row r="22350" spans="1:33">
      <c r="A22350" s="10"/>
      <c r="B22350" s="10"/>
      <c r="C22350" s="10"/>
      <c r="D22350" s="10"/>
      <c r="E22350" s="10"/>
      <c r="F22350" s="10"/>
      <c r="G22350" s="10"/>
      <c r="H22350" s="10"/>
      <c r="I22350" s="10"/>
      <c r="J22350" s="10"/>
      <c r="K22350" s="10"/>
      <c r="L22350" s="10"/>
      <c r="M22350" s="10"/>
      <c r="N22350" s="10"/>
      <c r="O22350" s="10"/>
      <c r="P22350" s="10"/>
      <c r="Q22350" s="10"/>
      <c r="R22350" s="10"/>
      <c r="S22350" s="10"/>
      <c r="T22350" s="10"/>
      <c r="U22350" s="10"/>
      <c r="V22350" s="10"/>
      <c r="W22350" s="10"/>
      <c r="X22350" s="10"/>
      <c r="Y22350" s="10"/>
      <c r="Z22350" s="10"/>
      <c r="AA22350" s="10"/>
      <c r="AB22350" s="10"/>
      <c r="AC22350" s="10"/>
      <c r="AD22350" s="10"/>
      <c r="AE22350" s="10"/>
      <c r="AF22350" s="10"/>
      <c r="AG22350" s="12"/>
    </row>
    <row r="22351" spans="1:33">
      <c r="A22351" s="10"/>
      <c r="B22351" s="10"/>
      <c r="C22351" s="10"/>
      <c r="D22351" s="10"/>
      <c r="E22351" s="10"/>
      <c r="F22351" s="10"/>
      <c r="G22351" s="10"/>
      <c r="H22351" s="10"/>
      <c r="I22351" s="10"/>
      <c r="J22351" s="10"/>
      <c r="K22351" s="10"/>
      <c r="L22351" s="10"/>
      <c r="M22351" s="10"/>
      <c r="N22351" s="10"/>
      <c r="O22351" s="10"/>
      <c r="P22351" s="10"/>
      <c r="Q22351" s="10"/>
      <c r="R22351" s="10"/>
      <c r="S22351" s="10"/>
      <c r="T22351" s="10"/>
      <c r="U22351" s="10"/>
      <c r="V22351" s="10"/>
      <c r="W22351" s="10"/>
      <c r="X22351" s="10"/>
      <c r="Y22351" s="10"/>
      <c r="Z22351" s="10"/>
      <c r="AA22351" s="10"/>
      <c r="AB22351" s="10"/>
      <c r="AC22351" s="10"/>
      <c r="AD22351" s="10"/>
      <c r="AE22351" s="10"/>
      <c r="AF22351" s="10"/>
      <c r="AG22351" s="12"/>
    </row>
    <row r="22352" spans="1:33">
      <c r="A22352" s="10"/>
      <c r="B22352" s="10"/>
      <c r="C22352" s="10"/>
      <c r="D22352" s="10"/>
      <c r="E22352" s="10"/>
      <c r="F22352" s="10"/>
      <c r="G22352" s="10"/>
      <c r="H22352" s="10"/>
      <c r="I22352" s="10"/>
      <c r="J22352" s="10"/>
      <c r="K22352" s="10"/>
      <c r="L22352" s="10"/>
      <c r="M22352" s="10"/>
      <c r="N22352" s="10"/>
      <c r="O22352" s="10"/>
      <c r="P22352" s="10"/>
      <c r="Q22352" s="10"/>
      <c r="R22352" s="10"/>
      <c r="S22352" s="10"/>
      <c r="T22352" s="10"/>
      <c r="U22352" s="10"/>
      <c r="V22352" s="10"/>
      <c r="W22352" s="10"/>
      <c r="X22352" s="10"/>
      <c r="Y22352" s="10"/>
      <c r="Z22352" s="10"/>
      <c r="AA22352" s="10"/>
      <c r="AB22352" s="10"/>
      <c r="AC22352" s="10"/>
      <c r="AD22352" s="10"/>
      <c r="AE22352" s="10"/>
      <c r="AF22352" s="10"/>
      <c r="AG22352" s="12"/>
    </row>
    <row r="22353" spans="1:33">
      <c r="A22353" s="10"/>
      <c r="B22353" s="10"/>
      <c r="C22353" s="10"/>
      <c r="D22353" s="10"/>
      <c r="E22353" s="10"/>
      <c r="F22353" s="10"/>
      <c r="G22353" s="10"/>
      <c r="H22353" s="10"/>
      <c r="I22353" s="10"/>
      <c r="J22353" s="10"/>
      <c r="K22353" s="10"/>
      <c r="L22353" s="10"/>
      <c r="M22353" s="10"/>
      <c r="N22353" s="10"/>
      <c r="O22353" s="10"/>
      <c r="P22353" s="10"/>
      <c r="Q22353" s="10"/>
      <c r="R22353" s="10"/>
      <c r="S22353" s="10"/>
      <c r="T22353" s="10"/>
      <c r="U22353" s="10"/>
      <c r="V22353" s="10"/>
      <c r="W22353" s="10"/>
      <c r="X22353" s="10"/>
      <c r="Y22353" s="10"/>
      <c r="Z22353" s="10"/>
      <c r="AA22353" s="10"/>
      <c r="AB22353" s="10"/>
      <c r="AC22353" s="10"/>
      <c r="AD22353" s="10"/>
      <c r="AE22353" s="10"/>
      <c r="AF22353" s="10"/>
      <c r="AG22353" s="12"/>
    </row>
    <row r="22354" spans="1:33">
      <c r="A22354" s="10"/>
      <c r="B22354" s="10"/>
      <c r="C22354" s="10"/>
      <c r="D22354" s="10"/>
      <c r="E22354" s="10"/>
      <c r="F22354" s="10"/>
      <c r="G22354" s="10"/>
      <c r="H22354" s="10"/>
      <c r="I22354" s="10"/>
      <c r="J22354" s="10"/>
      <c r="K22354" s="10"/>
      <c r="L22354" s="10"/>
      <c r="M22354" s="10"/>
      <c r="N22354" s="10"/>
      <c r="O22354" s="10"/>
      <c r="P22354" s="10"/>
      <c r="Q22354" s="10"/>
      <c r="R22354" s="10"/>
      <c r="S22354" s="10"/>
      <c r="T22354" s="10"/>
      <c r="U22354" s="10"/>
      <c r="V22354" s="10"/>
      <c r="W22354" s="10"/>
      <c r="X22354" s="10"/>
      <c r="Y22354" s="10"/>
      <c r="Z22354" s="10"/>
      <c r="AA22354" s="10"/>
      <c r="AB22354" s="10"/>
      <c r="AC22354" s="10"/>
      <c r="AD22354" s="10"/>
      <c r="AE22354" s="10"/>
      <c r="AF22354" s="10"/>
      <c r="AG22354" s="12"/>
    </row>
    <row r="22355" spans="1:33">
      <c r="A22355" s="10"/>
      <c r="B22355" s="10"/>
      <c r="C22355" s="10"/>
      <c r="D22355" s="10"/>
      <c r="E22355" s="10"/>
      <c r="F22355" s="10"/>
      <c r="G22355" s="10"/>
      <c r="H22355" s="10"/>
      <c r="I22355" s="10"/>
      <c r="J22355" s="10"/>
      <c r="K22355" s="10"/>
      <c r="L22355" s="10"/>
      <c r="M22355" s="10"/>
      <c r="N22355" s="10"/>
      <c r="O22355" s="10"/>
      <c r="P22355" s="10"/>
      <c r="Q22355" s="10"/>
      <c r="R22355" s="10"/>
      <c r="S22355" s="10"/>
      <c r="T22355" s="10"/>
      <c r="U22355" s="10"/>
      <c r="V22355" s="10"/>
      <c r="W22355" s="10"/>
      <c r="X22355" s="10"/>
      <c r="Y22355" s="10"/>
      <c r="Z22355" s="10"/>
      <c r="AA22355" s="10"/>
      <c r="AB22355" s="10"/>
      <c r="AC22355" s="10"/>
      <c r="AD22355" s="10"/>
      <c r="AE22355" s="10"/>
      <c r="AF22355" s="10"/>
      <c r="AG22355" s="12"/>
    </row>
    <row r="22356" spans="1:33">
      <c r="A22356" s="10"/>
      <c r="B22356" s="10"/>
      <c r="C22356" s="10"/>
      <c r="D22356" s="10"/>
      <c r="E22356" s="10"/>
      <c r="F22356" s="10"/>
      <c r="G22356" s="10"/>
      <c r="H22356" s="10"/>
      <c r="I22356" s="10"/>
      <c r="J22356" s="10"/>
      <c r="K22356" s="10"/>
      <c r="L22356" s="10"/>
      <c r="M22356" s="10"/>
      <c r="N22356" s="10"/>
      <c r="O22356" s="10"/>
      <c r="P22356" s="10"/>
      <c r="Q22356" s="10"/>
      <c r="R22356" s="10"/>
      <c r="S22356" s="10"/>
      <c r="T22356" s="10"/>
      <c r="U22356" s="10"/>
      <c r="V22356" s="10"/>
      <c r="W22356" s="10"/>
      <c r="X22356" s="10"/>
      <c r="Y22356" s="10"/>
      <c r="Z22356" s="10"/>
      <c r="AA22356" s="10"/>
      <c r="AB22356" s="10"/>
      <c r="AC22356" s="10"/>
      <c r="AD22356" s="10"/>
      <c r="AE22356" s="10"/>
      <c r="AF22356" s="10"/>
      <c r="AG22356" s="12"/>
    </row>
    <row r="22357" spans="1:33">
      <c r="A22357" s="10"/>
      <c r="B22357" s="10"/>
      <c r="C22357" s="10"/>
      <c r="D22357" s="10"/>
      <c r="E22357" s="10"/>
      <c r="F22357" s="10"/>
      <c r="G22357" s="10"/>
      <c r="H22357" s="10"/>
      <c r="I22357" s="10"/>
      <c r="J22357" s="10"/>
      <c r="K22357" s="10"/>
      <c r="L22357" s="10"/>
      <c r="M22357" s="10"/>
      <c r="N22357" s="10"/>
      <c r="O22357" s="10"/>
      <c r="P22357" s="10"/>
      <c r="Q22357" s="10"/>
      <c r="R22357" s="10"/>
      <c r="S22357" s="10"/>
      <c r="T22357" s="10"/>
      <c r="U22357" s="10"/>
      <c r="V22357" s="10"/>
      <c r="W22357" s="10"/>
      <c r="X22357" s="10"/>
      <c r="Y22357" s="10"/>
      <c r="Z22357" s="10"/>
      <c r="AA22357" s="10"/>
      <c r="AB22357" s="10"/>
      <c r="AC22357" s="10"/>
      <c r="AD22357" s="10"/>
      <c r="AE22357" s="10"/>
      <c r="AF22357" s="10"/>
      <c r="AG22357" s="12"/>
    </row>
    <row r="22358" spans="1:33">
      <c r="A22358" s="10"/>
      <c r="B22358" s="10"/>
      <c r="C22358" s="10"/>
      <c r="D22358" s="10"/>
      <c r="E22358" s="10"/>
      <c r="F22358" s="10"/>
      <c r="G22358" s="10"/>
      <c r="H22358" s="10"/>
      <c r="I22358" s="10"/>
      <c r="J22358" s="10"/>
      <c r="K22358" s="10"/>
      <c r="L22358" s="10"/>
      <c r="M22358" s="10"/>
      <c r="N22358" s="10"/>
      <c r="O22358" s="10"/>
      <c r="P22358" s="10"/>
      <c r="Q22358" s="10"/>
      <c r="R22358" s="10"/>
      <c r="S22358" s="10"/>
      <c r="T22358" s="10"/>
      <c r="U22358" s="10"/>
      <c r="V22358" s="10"/>
      <c r="W22358" s="10"/>
      <c r="X22358" s="10"/>
      <c r="Y22358" s="10"/>
      <c r="Z22358" s="10"/>
      <c r="AA22358" s="10"/>
      <c r="AB22358" s="10"/>
      <c r="AC22358" s="10"/>
      <c r="AD22358" s="10"/>
      <c r="AE22358" s="10"/>
      <c r="AF22358" s="10"/>
      <c r="AG22358" s="12"/>
    </row>
    <row r="22359" spans="1:33">
      <c r="A22359" s="10"/>
      <c r="B22359" s="10"/>
      <c r="C22359" s="10"/>
      <c r="D22359" s="10"/>
      <c r="E22359" s="10"/>
      <c r="F22359" s="10"/>
      <c r="G22359" s="10"/>
      <c r="H22359" s="10"/>
      <c r="I22359" s="10"/>
      <c r="J22359" s="10"/>
      <c r="K22359" s="10"/>
      <c r="L22359" s="10"/>
      <c r="M22359" s="10"/>
      <c r="N22359" s="10"/>
      <c r="O22359" s="10"/>
      <c r="P22359" s="10"/>
      <c r="Q22359" s="10"/>
      <c r="R22359" s="10"/>
      <c r="S22359" s="10"/>
      <c r="T22359" s="10"/>
      <c r="U22359" s="10"/>
      <c r="V22359" s="10"/>
      <c r="W22359" s="10"/>
      <c r="X22359" s="10"/>
      <c r="Y22359" s="10"/>
      <c r="Z22359" s="10"/>
      <c r="AA22359" s="10"/>
      <c r="AB22359" s="10"/>
      <c r="AC22359" s="10"/>
      <c r="AD22359" s="10"/>
      <c r="AE22359" s="10"/>
      <c r="AF22359" s="10"/>
      <c r="AG22359" s="12"/>
    </row>
    <row r="22360" spans="1:33">
      <c r="A22360" s="10"/>
      <c r="B22360" s="10"/>
      <c r="C22360" s="10"/>
      <c r="D22360" s="10"/>
      <c r="E22360" s="10"/>
      <c r="F22360" s="10"/>
      <c r="G22360" s="10"/>
      <c r="H22360" s="10"/>
      <c r="I22360" s="10"/>
      <c r="J22360" s="10"/>
      <c r="K22360" s="10"/>
      <c r="L22360" s="10"/>
      <c r="M22360" s="10"/>
      <c r="N22360" s="10"/>
      <c r="O22360" s="10"/>
      <c r="P22360" s="10"/>
      <c r="Q22360" s="10"/>
      <c r="R22360" s="10"/>
      <c r="S22360" s="10"/>
      <c r="T22360" s="10"/>
      <c r="U22360" s="10"/>
      <c r="V22360" s="10"/>
      <c r="W22360" s="10"/>
      <c r="X22360" s="10"/>
      <c r="Y22360" s="10"/>
      <c r="Z22360" s="10"/>
      <c r="AA22360" s="10"/>
      <c r="AB22360" s="10"/>
      <c r="AC22360" s="10"/>
      <c r="AD22360" s="10"/>
      <c r="AE22360" s="10"/>
      <c r="AF22360" s="10"/>
      <c r="AG22360" s="12"/>
    </row>
    <row r="22361" spans="1:33">
      <c r="A22361" s="10"/>
      <c r="B22361" s="10"/>
      <c r="C22361" s="10"/>
      <c r="D22361" s="10"/>
      <c r="E22361" s="10"/>
      <c r="F22361" s="10"/>
      <c r="G22361" s="10"/>
      <c r="H22361" s="10"/>
      <c r="I22361" s="10"/>
      <c r="J22361" s="10"/>
      <c r="K22361" s="10"/>
      <c r="L22361" s="10"/>
      <c r="M22361" s="10"/>
      <c r="N22361" s="10"/>
      <c r="O22361" s="10"/>
      <c r="P22361" s="10"/>
      <c r="Q22361" s="10"/>
      <c r="R22361" s="10"/>
      <c r="S22361" s="10"/>
      <c r="T22361" s="10"/>
      <c r="U22361" s="10"/>
      <c r="V22361" s="10"/>
      <c r="W22361" s="10"/>
      <c r="X22361" s="10"/>
      <c r="Y22361" s="10"/>
      <c r="Z22361" s="10"/>
      <c r="AA22361" s="10"/>
      <c r="AB22361" s="10"/>
      <c r="AC22361" s="10"/>
      <c r="AD22361" s="10"/>
      <c r="AE22361" s="10"/>
      <c r="AF22361" s="10"/>
      <c r="AG22361" s="12"/>
    </row>
    <row r="22362" spans="1:33">
      <c r="A22362" s="10"/>
      <c r="B22362" s="10"/>
      <c r="C22362" s="10"/>
      <c r="D22362" s="10"/>
      <c r="E22362" s="10"/>
      <c r="F22362" s="10"/>
      <c r="G22362" s="10"/>
      <c r="H22362" s="10"/>
      <c r="I22362" s="10"/>
      <c r="J22362" s="10"/>
      <c r="K22362" s="10"/>
      <c r="L22362" s="10"/>
      <c r="M22362" s="10"/>
      <c r="N22362" s="10"/>
      <c r="O22362" s="10"/>
      <c r="P22362" s="10"/>
      <c r="Q22362" s="10"/>
      <c r="R22362" s="10"/>
      <c r="S22362" s="10"/>
      <c r="T22362" s="10"/>
      <c r="U22362" s="10"/>
      <c r="V22362" s="10"/>
      <c r="W22362" s="10"/>
      <c r="X22362" s="10"/>
      <c r="Y22362" s="10"/>
      <c r="Z22362" s="10"/>
      <c r="AA22362" s="10"/>
      <c r="AB22362" s="10"/>
      <c r="AC22362" s="10"/>
      <c r="AD22362" s="10"/>
      <c r="AE22362" s="10"/>
      <c r="AF22362" s="10"/>
      <c r="AG22362" s="12"/>
    </row>
    <row r="22363" spans="1:33">
      <c r="A22363" s="10"/>
      <c r="B22363" s="10"/>
      <c r="C22363" s="10"/>
      <c r="D22363" s="10"/>
      <c r="E22363" s="10"/>
      <c r="F22363" s="10"/>
      <c r="G22363" s="10"/>
      <c r="H22363" s="10"/>
      <c r="I22363" s="10"/>
      <c r="J22363" s="10"/>
      <c r="K22363" s="10"/>
      <c r="L22363" s="10"/>
      <c r="M22363" s="10"/>
      <c r="N22363" s="10"/>
      <c r="O22363" s="10"/>
      <c r="P22363" s="10"/>
      <c r="Q22363" s="10"/>
      <c r="R22363" s="10"/>
      <c r="S22363" s="10"/>
      <c r="T22363" s="10"/>
      <c r="U22363" s="10"/>
      <c r="V22363" s="10"/>
      <c r="W22363" s="10"/>
      <c r="X22363" s="10"/>
      <c r="Y22363" s="10"/>
      <c r="Z22363" s="10"/>
      <c r="AA22363" s="10"/>
      <c r="AB22363" s="10"/>
      <c r="AC22363" s="10"/>
      <c r="AD22363" s="10"/>
      <c r="AE22363" s="10"/>
      <c r="AF22363" s="10"/>
      <c r="AG22363" s="12"/>
    </row>
    <row r="22364" spans="1:33">
      <c r="A22364" s="10"/>
      <c r="B22364" s="10"/>
      <c r="C22364" s="10"/>
      <c r="D22364" s="10"/>
      <c r="E22364" s="10"/>
      <c r="F22364" s="10"/>
      <c r="G22364" s="10"/>
      <c r="H22364" s="10"/>
      <c r="I22364" s="10"/>
      <c r="J22364" s="10"/>
      <c r="K22364" s="10"/>
      <c r="L22364" s="10"/>
      <c r="M22364" s="10"/>
      <c r="N22364" s="10"/>
      <c r="O22364" s="10"/>
      <c r="P22364" s="10"/>
      <c r="Q22364" s="10"/>
      <c r="R22364" s="10"/>
      <c r="S22364" s="10"/>
      <c r="T22364" s="10"/>
      <c r="U22364" s="10"/>
      <c r="V22364" s="10"/>
      <c r="W22364" s="10"/>
      <c r="X22364" s="10"/>
      <c r="Y22364" s="10"/>
      <c r="Z22364" s="10"/>
      <c r="AA22364" s="10"/>
      <c r="AB22364" s="10"/>
      <c r="AC22364" s="10"/>
      <c r="AD22364" s="10"/>
      <c r="AE22364" s="10"/>
      <c r="AF22364" s="10"/>
      <c r="AG22364" s="12"/>
    </row>
    <row r="22365" spans="1:33">
      <c r="A22365" s="10"/>
      <c r="B22365" s="10"/>
      <c r="C22365" s="10"/>
      <c r="D22365" s="10"/>
      <c r="E22365" s="10"/>
      <c r="F22365" s="10"/>
      <c r="G22365" s="10"/>
      <c r="H22365" s="10"/>
      <c r="I22365" s="10"/>
      <c r="J22365" s="10"/>
      <c r="K22365" s="10"/>
      <c r="L22365" s="10"/>
      <c r="M22365" s="10"/>
      <c r="N22365" s="10"/>
      <c r="O22365" s="10"/>
      <c r="P22365" s="10"/>
      <c r="Q22365" s="10"/>
      <c r="R22365" s="10"/>
      <c r="S22365" s="10"/>
      <c r="T22365" s="10"/>
      <c r="U22365" s="10"/>
      <c r="V22365" s="10"/>
      <c r="W22365" s="10"/>
      <c r="X22365" s="10"/>
      <c r="Y22365" s="10"/>
      <c r="Z22365" s="10"/>
      <c r="AA22365" s="10"/>
      <c r="AB22365" s="10"/>
      <c r="AC22365" s="10"/>
      <c r="AD22365" s="10"/>
      <c r="AE22365" s="10"/>
      <c r="AF22365" s="10"/>
      <c r="AG22365" s="12"/>
    </row>
    <row r="22366" spans="1:33">
      <c r="A22366" s="10"/>
      <c r="B22366" s="10"/>
      <c r="C22366" s="10"/>
      <c r="D22366" s="10"/>
      <c r="E22366" s="10"/>
      <c r="F22366" s="10"/>
      <c r="G22366" s="10"/>
      <c r="H22366" s="10"/>
      <c r="I22366" s="10"/>
      <c r="J22366" s="10"/>
      <c r="K22366" s="10"/>
      <c r="L22366" s="10"/>
      <c r="M22366" s="10"/>
      <c r="N22366" s="10"/>
      <c r="O22366" s="10"/>
      <c r="P22366" s="10"/>
      <c r="Q22366" s="10"/>
      <c r="R22366" s="10"/>
      <c r="S22366" s="10"/>
      <c r="T22366" s="10"/>
      <c r="U22366" s="10"/>
      <c r="V22366" s="10"/>
      <c r="W22366" s="10"/>
      <c r="X22366" s="10"/>
      <c r="Y22366" s="10"/>
      <c r="Z22366" s="10"/>
      <c r="AA22366" s="10"/>
      <c r="AB22366" s="10"/>
      <c r="AC22366" s="10"/>
      <c r="AD22366" s="10"/>
      <c r="AE22366" s="10"/>
      <c r="AF22366" s="10"/>
      <c r="AG22366" s="12"/>
    </row>
    <row r="22367" spans="1:33">
      <c r="A22367" s="10"/>
      <c r="B22367" s="10"/>
      <c r="C22367" s="10"/>
      <c r="D22367" s="10"/>
      <c r="E22367" s="10"/>
      <c r="F22367" s="10"/>
      <c r="G22367" s="10"/>
      <c r="H22367" s="10"/>
      <c r="I22367" s="10"/>
      <c r="J22367" s="10"/>
      <c r="K22367" s="10"/>
      <c r="L22367" s="10"/>
      <c r="M22367" s="10"/>
      <c r="N22367" s="10"/>
      <c r="O22367" s="10"/>
      <c r="P22367" s="10"/>
      <c r="Q22367" s="10"/>
      <c r="R22367" s="10"/>
      <c r="S22367" s="10"/>
      <c r="T22367" s="10"/>
      <c r="U22367" s="10"/>
      <c r="V22367" s="10"/>
      <c r="W22367" s="10"/>
      <c r="X22367" s="10"/>
      <c r="Y22367" s="10"/>
      <c r="Z22367" s="10"/>
      <c r="AA22367" s="10"/>
      <c r="AB22367" s="10"/>
      <c r="AC22367" s="10"/>
      <c r="AD22367" s="10"/>
      <c r="AE22367" s="10"/>
      <c r="AF22367" s="10"/>
      <c r="AG22367" s="12"/>
    </row>
    <row r="22368" spans="1:33">
      <c r="A22368" s="10"/>
      <c r="B22368" s="10"/>
      <c r="C22368" s="10"/>
      <c r="D22368" s="10"/>
      <c r="E22368" s="10"/>
      <c r="F22368" s="10"/>
      <c r="G22368" s="10"/>
      <c r="H22368" s="10"/>
      <c r="I22368" s="10"/>
      <c r="J22368" s="10"/>
      <c r="K22368" s="10"/>
      <c r="L22368" s="10"/>
      <c r="M22368" s="10"/>
      <c r="N22368" s="10"/>
      <c r="O22368" s="10"/>
      <c r="P22368" s="10"/>
      <c r="Q22368" s="10"/>
      <c r="R22368" s="10"/>
      <c r="S22368" s="10"/>
      <c r="T22368" s="10"/>
      <c r="U22368" s="10"/>
      <c r="V22368" s="10"/>
      <c r="W22368" s="10"/>
      <c r="X22368" s="10"/>
      <c r="Y22368" s="10"/>
      <c r="Z22368" s="10"/>
      <c r="AA22368" s="10"/>
      <c r="AB22368" s="10"/>
      <c r="AC22368" s="10"/>
      <c r="AD22368" s="10"/>
      <c r="AE22368" s="10"/>
      <c r="AF22368" s="10"/>
      <c r="AG22368" s="12"/>
    </row>
    <row r="22369" spans="1:33">
      <c r="A22369" s="10"/>
      <c r="B22369" s="10"/>
      <c r="C22369" s="10"/>
      <c r="D22369" s="10"/>
      <c r="E22369" s="10"/>
      <c r="F22369" s="10"/>
      <c r="G22369" s="10"/>
      <c r="H22369" s="10"/>
      <c r="I22369" s="10"/>
      <c r="J22369" s="10"/>
      <c r="K22369" s="10"/>
      <c r="L22369" s="10"/>
      <c r="M22369" s="10"/>
      <c r="N22369" s="10"/>
      <c r="O22369" s="10"/>
      <c r="P22369" s="10"/>
      <c r="Q22369" s="10"/>
      <c r="R22369" s="10"/>
      <c r="S22369" s="10"/>
      <c r="T22369" s="10"/>
      <c r="U22369" s="10"/>
      <c r="V22369" s="10"/>
      <c r="W22369" s="10"/>
      <c r="X22369" s="10"/>
      <c r="Y22369" s="10"/>
      <c r="Z22369" s="10"/>
      <c r="AA22369" s="10"/>
      <c r="AB22369" s="10"/>
      <c r="AC22369" s="10"/>
      <c r="AD22369" s="10"/>
      <c r="AE22369" s="10"/>
      <c r="AF22369" s="10"/>
      <c r="AG22369" s="12"/>
    </row>
    <row r="22370" spans="1:33">
      <c r="A22370" s="10"/>
      <c r="B22370" s="10"/>
      <c r="C22370" s="10"/>
      <c r="D22370" s="10"/>
      <c r="E22370" s="10"/>
      <c r="F22370" s="10"/>
      <c r="G22370" s="10"/>
      <c r="H22370" s="10"/>
      <c r="I22370" s="10"/>
      <c r="J22370" s="10"/>
      <c r="K22370" s="10"/>
      <c r="L22370" s="10"/>
      <c r="M22370" s="10"/>
      <c r="N22370" s="10"/>
      <c r="O22370" s="10"/>
      <c r="P22370" s="10"/>
      <c r="Q22370" s="10"/>
      <c r="R22370" s="10"/>
      <c r="S22370" s="10"/>
      <c r="T22370" s="10"/>
      <c r="U22370" s="10"/>
      <c r="V22370" s="10"/>
      <c r="W22370" s="10"/>
      <c r="X22370" s="10"/>
      <c r="Y22370" s="10"/>
      <c r="Z22370" s="10"/>
      <c r="AA22370" s="10"/>
      <c r="AB22370" s="10"/>
      <c r="AC22370" s="10"/>
      <c r="AD22370" s="10"/>
      <c r="AE22370" s="10"/>
      <c r="AF22370" s="10"/>
      <c r="AG22370" s="12"/>
    </row>
    <row r="22371" spans="1:33">
      <c r="A22371" s="10"/>
      <c r="B22371" s="10"/>
      <c r="C22371" s="10"/>
      <c r="D22371" s="10"/>
      <c r="E22371" s="10"/>
      <c r="F22371" s="10"/>
      <c r="G22371" s="10"/>
      <c r="H22371" s="10"/>
      <c r="I22371" s="10"/>
      <c r="J22371" s="10"/>
      <c r="K22371" s="10"/>
      <c r="L22371" s="10"/>
      <c r="M22371" s="10"/>
      <c r="N22371" s="10"/>
      <c r="O22371" s="10"/>
      <c r="P22371" s="10"/>
      <c r="Q22371" s="10"/>
      <c r="R22371" s="10"/>
      <c r="S22371" s="10"/>
      <c r="T22371" s="10"/>
      <c r="U22371" s="10"/>
      <c r="V22371" s="10"/>
      <c r="W22371" s="10"/>
      <c r="X22371" s="10"/>
      <c r="Y22371" s="10"/>
      <c r="Z22371" s="10"/>
      <c r="AA22371" s="10"/>
      <c r="AB22371" s="10"/>
      <c r="AC22371" s="10"/>
      <c r="AD22371" s="10"/>
      <c r="AE22371" s="10"/>
      <c r="AF22371" s="10"/>
      <c r="AG22371" s="12"/>
    </row>
    <row r="22372" spans="1:33">
      <c r="A22372" s="10"/>
      <c r="B22372" s="10"/>
      <c r="C22372" s="10"/>
      <c r="D22372" s="10"/>
      <c r="E22372" s="10"/>
      <c r="F22372" s="10"/>
      <c r="G22372" s="10"/>
      <c r="H22372" s="10"/>
      <c r="I22372" s="10"/>
      <c r="J22372" s="10"/>
      <c r="K22372" s="10"/>
      <c r="L22372" s="10"/>
      <c r="M22372" s="10"/>
      <c r="N22372" s="10"/>
      <c r="O22372" s="10"/>
      <c r="P22372" s="10"/>
      <c r="Q22372" s="10"/>
      <c r="R22372" s="10"/>
      <c r="S22372" s="10"/>
      <c r="T22372" s="10"/>
      <c r="U22372" s="10"/>
      <c r="V22372" s="10"/>
      <c r="W22372" s="10"/>
      <c r="X22372" s="10"/>
      <c r="Y22372" s="10"/>
      <c r="Z22372" s="10"/>
      <c r="AA22372" s="10"/>
      <c r="AB22372" s="10"/>
      <c r="AC22372" s="10"/>
      <c r="AD22372" s="10"/>
      <c r="AE22372" s="10"/>
      <c r="AF22372" s="10"/>
      <c r="AG22372" s="12"/>
    </row>
    <row r="22373" spans="1:33">
      <c r="A22373" s="10"/>
      <c r="B22373" s="10"/>
      <c r="C22373" s="10"/>
      <c r="D22373" s="10"/>
      <c r="E22373" s="10"/>
      <c r="F22373" s="10"/>
      <c r="G22373" s="10"/>
      <c r="H22373" s="10"/>
      <c r="I22373" s="10"/>
      <c r="J22373" s="10"/>
      <c r="K22373" s="10"/>
      <c r="L22373" s="10"/>
      <c r="M22373" s="10"/>
      <c r="N22373" s="10"/>
      <c r="O22373" s="10"/>
      <c r="P22373" s="10"/>
      <c r="Q22373" s="10"/>
      <c r="R22373" s="10"/>
      <c r="S22373" s="10"/>
      <c r="T22373" s="10"/>
      <c r="U22373" s="10"/>
      <c r="V22373" s="10"/>
      <c r="W22373" s="10"/>
      <c r="X22373" s="10"/>
      <c r="Y22373" s="10"/>
      <c r="Z22373" s="10"/>
      <c r="AA22373" s="10"/>
      <c r="AB22373" s="10"/>
      <c r="AC22373" s="10"/>
      <c r="AD22373" s="10"/>
      <c r="AE22373" s="10"/>
      <c r="AF22373" s="10"/>
      <c r="AG22373" s="12"/>
    </row>
    <row r="22374" spans="1:33">
      <c r="A22374" s="10"/>
      <c r="B22374" s="10"/>
      <c r="C22374" s="10"/>
      <c r="D22374" s="10"/>
      <c r="E22374" s="10"/>
      <c r="F22374" s="10"/>
      <c r="G22374" s="10"/>
      <c r="H22374" s="10"/>
      <c r="I22374" s="10"/>
      <c r="J22374" s="10"/>
      <c r="K22374" s="10"/>
      <c r="L22374" s="10"/>
      <c r="M22374" s="10"/>
      <c r="N22374" s="10"/>
      <c r="O22374" s="10"/>
      <c r="P22374" s="10"/>
      <c r="Q22374" s="10"/>
      <c r="R22374" s="10"/>
      <c r="S22374" s="10"/>
      <c r="T22374" s="10"/>
      <c r="U22374" s="10"/>
      <c r="V22374" s="10"/>
      <c r="W22374" s="10"/>
      <c r="X22374" s="10"/>
      <c r="Y22374" s="10"/>
      <c r="Z22374" s="10"/>
      <c r="AA22374" s="10"/>
      <c r="AB22374" s="10"/>
      <c r="AC22374" s="10"/>
      <c r="AD22374" s="10"/>
      <c r="AE22374" s="10"/>
      <c r="AF22374" s="10"/>
      <c r="AG22374" s="12"/>
    </row>
    <row r="22375" spans="1:33">
      <c r="A22375" s="10"/>
      <c r="B22375" s="10"/>
      <c r="C22375" s="10"/>
      <c r="D22375" s="10"/>
      <c r="E22375" s="10"/>
      <c r="F22375" s="10"/>
      <c r="G22375" s="10"/>
      <c r="H22375" s="10"/>
      <c r="I22375" s="10"/>
      <c r="J22375" s="10"/>
      <c r="K22375" s="10"/>
      <c r="L22375" s="10"/>
      <c r="M22375" s="10"/>
      <c r="N22375" s="10"/>
      <c r="O22375" s="10"/>
      <c r="P22375" s="10"/>
      <c r="Q22375" s="10"/>
      <c r="R22375" s="10"/>
      <c r="S22375" s="10"/>
      <c r="T22375" s="10"/>
      <c r="U22375" s="10"/>
      <c r="V22375" s="10"/>
      <c r="W22375" s="10"/>
      <c r="X22375" s="10"/>
      <c r="Y22375" s="10"/>
      <c r="Z22375" s="10"/>
      <c r="AA22375" s="10"/>
      <c r="AB22375" s="10"/>
      <c r="AC22375" s="10"/>
      <c r="AD22375" s="10"/>
      <c r="AE22375" s="10"/>
      <c r="AF22375" s="10"/>
      <c r="AG22375" s="12"/>
    </row>
    <row r="22376" spans="1:33">
      <c r="A22376" s="10"/>
      <c r="B22376" s="10"/>
      <c r="C22376" s="10"/>
      <c r="D22376" s="10"/>
      <c r="E22376" s="10"/>
      <c r="F22376" s="10"/>
      <c r="G22376" s="10"/>
      <c r="H22376" s="10"/>
      <c r="I22376" s="10"/>
      <c r="J22376" s="10"/>
      <c r="K22376" s="10"/>
      <c r="L22376" s="10"/>
      <c r="M22376" s="10"/>
      <c r="N22376" s="10"/>
      <c r="O22376" s="10"/>
      <c r="P22376" s="10"/>
      <c r="Q22376" s="10"/>
      <c r="R22376" s="10"/>
      <c r="S22376" s="10"/>
      <c r="T22376" s="10"/>
      <c r="U22376" s="10"/>
      <c r="V22376" s="10"/>
      <c r="W22376" s="10"/>
      <c r="X22376" s="10"/>
      <c r="Y22376" s="10"/>
      <c r="Z22376" s="10"/>
      <c r="AA22376" s="10"/>
      <c r="AB22376" s="10"/>
      <c r="AC22376" s="10"/>
      <c r="AD22376" s="10"/>
      <c r="AE22376" s="10"/>
      <c r="AF22376" s="10"/>
      <c r="AG22376" s="12"/>
    </row>
    <row r="22377" spans="1:33">
      <c r="A22377" s="10"/>
      <c r="B22377" s="10"/>
      <c r="C22377" s="10"/>
      <c r="D22377" s="10"/>
      <c r="E22377" s="10"/>
      <c r="F22377" s="10"/>
      <c r="G22377" s="10"/>
      <c r="H22377" s="10"/>
      <c r="I22377" s="10"/>
      <c r="J22377" s="10"/>
      <c r="K22377" s="10"/>
      <c r="L22377" s="10"/>
      <c r="M22377" s="10"/>
      <c r="N22377" s="10"/>
      <c r="O22377" s="10"/>
      <c r="P22377" s="10"/>
      <c r="Q22377" s="10"/>
      <c r="R22377" s="10"/>
      <c r="S22377" s="10"/>
      <c r="T22377" s="10"/>
      <c r="U22377" s="10"/>
      <c r="V22377" s="10"/>
      <c r="W22377" s="10"/>
      <c r="X22377" s="10"/>
      <c r="Y22377" s="10"/>
      <c r="Z22377" s="10"/>
      <c r="AA22377" s="10"/>
      <c r="AB22377" s="10"/>
      <c r="AC22377" s="10"/>
      <c r="AD22377" s="10"/>
      <c r="AE22377" s="10"/>
      <c r="AF22377" s="10"/>
      <c r="AG22377" s="12"/>
    </row>
    <row r="22378" spans="1:33">
      <c r="A22378" s="10"/>
      <c r="B22378" s="10"/>
      <c r="C22378" s="10"/>
      <c r="D22378" s="10"/>
      <c r="E22378" s="10"/>
      <c r="F22378" s="10"/>
      <c r="G22378" s="10"/>
      <c r="H22378" s="10"/>
      <c r="I22378" s="10"/>
      <c r="J22378" s="10"/>
      <c r="K22378" s="10"/>
      <c r="L22378" s="10"/>
      <c r="M22378" s="10"/>
      <c r="N22378" s="10"/>
      <c r="O22378" s="10"/>
      <c r="P22378" s="10"/>
      <c r="Q22378" s="10"/>
      <c r="R22378" s="10"/>
      <c r="S22378" s="10"/>
      <c r="T22378" s="10"/>
      <c r="U22378" s="10"/>
      <c r="V22378" s="10"/>
      <c r="W22378" s="10"/>
      <c r="X22378" s="10"/>
      <c r="Y22378" s="10"/>
      <c r="Z22378" s="10"/>
      <c r="AA22378" s="10"/>
      <c r="AB22378" s="10"/>
      <c r="AC22378" s="10"/>
      <c r="AD22378" s="10"/>
      <c r="AE22378" s="10"/>
      <c r="AF22378" s="10"/>
      <c r="AG22378" s="12"/>
    </row>
    <row r="22379" spans="1:33">
      <c r="A22379" s="10"/>
      <c r="B22379" s="10"/>
      <c r="C22379" s="10"/>
      <c r="D22379" s="10"/>
      <c r="E22379" s="10"/>
      <c r="F22379" s="10"/>
      <c r="G22379" s="10"/>
      <c r="H22379" s="10"/>
      <c r="I22379" s="10"/>
      <c r="J22379" s="10"/>
      <c r="K22379" s="10"/>
      <c r="L22379" s="10"/>
      <c r="M22379" s="10"/>
      <c r="N22379" s="10"/>
      <c r="O22379" s="10"/>
      <c r="P22379" s="10"/>
      <c r="Q22379" s="10"/>
      <c r="R22379" s="10"/>
      <c r="S22379" s="10"/>
      <c r="T22379" s="10"/>
      <c r="U22379" s="10"/>
      <c r="V22379" s="10"/>
      <c r="W22379" s="10"/>
      <c r="X22379" s="10"/>
      <c r="Y22379" s="10"/>
      <c r="Z22379" s="10"/>
      <c r="AA22379" s="10"/>
      <c r="AB22379" s="10"/>
      <c r="AC22379" s="10"/>
      <c r="AD22379" s="10"/>
      <c r="AE22379" s="10"/>
      <c r="AF22379" s="10"/>
      <c r="AG22379" s="12"/>
    </row>
    <row r="22380" spans="1:33">
      <c r="A22380" s="10"/>
      <c r="B22380" s="10"/>
      <c r="C22380" s="10"/>
      <c r="D22380" s="10"/>
      <c r="E22380" s="10"/>
      <c r="F22380" s="10"/>
      <c r="G22380" s="10"/>
      <c r="H22380" s="10"/>
      <c r="I22380" s="10"/>
      <c r="J22380" s="10"/>
      <c r="K22380" s="10"/>
      <c r="L22380" s="10"/>
      <c r="M22380" s="10"/>
      <c r="N22380" s="10"/>
      <c r="O22380" s="10"/>
      <c r="P22380" s="10"/>
      <c r="Q22380" s="10"/>
      <c r="R22380" s="10"/>
      <c r="S22380" s="10"/>
      <c r="T22380" s="10"/>
      <c r="U22380" s="10"/>
      <c r="V22380" s="10"/>
      <c r="W22380" s="10"/>
      <c r="X22380" s="10"/>
      <c r="Y22380" s="10"/>
      <c r="Z22380" s="10"/>
      <c r="AA22380" s="10"/>
      <c r="AB22380" s="10"/>
      <c r="AC22380" s="10"/>
      <c r="AD22380" s="10"/>
      <c r="AE22380" s="10"/>
      <c r="AF22380" s="10"/>
      <c r="AG22380" s="12"/>
    </row>
    <row r="22381" spans="1:33">
      <c r="A22381" s="10"/>
      <c r="B22381" s="10"/>
      <c r="C22381" s="10"/>
      <c r="D22381" s="10"/>
      <c r="E22381" s="10"/>
      <c r="F22381" s="10"/>
      <c r="G22381" s="10"/>
      <c r="H22381" s="10"/>
      <c r="I22381" s="10"/>
      <c r="J22381" s="10"/>
      <c r="K22381" s="10"/>
      <c r="L22381" s="10"/>
      <c r="M22381" s="10"/>
      <c r="N22381" s="10"/>
      <c r="O22381" s="10"/>
      <c r="P22381" s="10"/>
      <c r="Q22381" s="10"/>
      <c r="R22381" s="10"/>
      <c r="S22381" s="10"/>
      <c r="T22381" s="10"/>
      <c r="U22381" s="10"/>
      <c r="V22381" s="10"/>
      <c r="W22381" s="10"/>
      <c r="X22381" s="10"/>
      <c r="Y22381" s="10"/>
      <c r="Z22381" s="10"/>
      <c r="AA22381" s="10"/>
      <c r="AB22381" s="10"/>
      <c r="AC22381" s="10"/>
      <c r="AD22381" s="10"/>
      <c r="AE22381" s="10"/>
      <c r="AF22381" s="10"/>
      <c r="AG22381" s="12"/>
    </row>
    <row r="22382" spans="1:33">
      <c r="A22382" s="10"/>
      <c r="B22382" s="10"/>
      <c r="C22382" s="10"/>
      <c r="D22382" s="10"/>
      <c r="E22382" s="10"/>
      <c r="F22382" s="10"/>
      <c r="G22382" s="10"/>
      <c r="H22382" s="10"/>
      <c r="I22382" s="10"/>
      <c r="J22382" s="10"/>
      <c r="K22382" s="10"/>
      <c r="L22382" s="10"/>
      <c r="M22382" s="10"/>
      <c r="N22382" s="10"/>
      <c r="O22382" s="10"/>
      <c r="P22382" s="10"/>
      <c r="Q22382" s="10"/>
      <c r="R22382" s="10"/>
      <c r="S22382" s="10"/>
      <c r="T22382" s="10"/>
      <c r="U22382" s="10"/>
      <c r="V22382" s="10"/>
      <c r="W22382" s="10"/>
      <c r="X22382" s="10"/>
      <c r="Y22382" s="10"/>
      <c r="Z22382" s="10"/>
      <c r="AA22382" s="10"/>
      <c r="AB22382" s="10"/>
      <c r="AC22382" s="10"/>
      <c r="AD22382" s="10"/>
      <c r="AE22382" s="10"/>
      <c r="AF22382" s="10"/>
      <c r="AG22382" s="12"/>
    </row>
    <row r="22383" spans="1:33">
      <c r="A22383" s="10"/>
      <c r="B22383" s="10"/>
      <c r="C22383" s="10"/>
      <c r="D22383" s="10"/>
      <c r="E22383" s="10"/>
      <c r="F22383" s="10"/>
      <c r="G22383" s="10"/>
      <c r="H22383" s="10"/>
      <c r="I22383" s="10"/>
      <c r="J22383" s="10"/>
      <c r="K22383" s="10"/>
      <c r="L22383" s="10"/>
      <c r="M22383" s="10"/>
      <c r="N22383" s="10"/>
      <c r="O22383" s="10"/>
      <c r="P22383" s="10"/>
      <c r="Q22383" s="10"/>
      <c r="R22383" s="10"/>
      <c r="S22383" s="10"/>
      <c r="T22383" s="10"/>
      <c r="U22383" s="10"/>
      <c r="V22383" s="10"/>
      <c r="W22383" s="10"/>
      <c r="X22383" s="10"/>
      <c r="Y22383" s="10"/>
      <c r="Z22383" s="10"/>
      <c r="AA22383" s="10"/>
      <c r="AB22383" s="10"/>
      <c r="AC22383" s="10"/>
      <c r="AD22383" s="10"/>
      <c r="AE22383" s="10"/>
      <c r="AF22383" s="10"/>
      <c r="AG22383" s="12"/>
    </row>
    <row r="22384" spans="1:33">
      <c r="A22384" s="10"/>
      <c r="B22384" s="10"/>
      <c r="C22384" s="10"/>
      <c r="D22384" s="10"/>
      <c r="E22384" s="10"/>
      <c r="F22384" s="10"/>
      <c r="G22384" s="10"/>
      <c r="H22384" s="10"/>
      <c r="I22384" s="10"/>
      <c r="J22384" s="10"/>
      <c r="K22384" s="10"/>
      <c r="L22384" s="10"/>
      <c r="M22384" s="10"/>
      <c r="N22384" s="10"/>
      <c r="O22384" s="10"/>
      <c r="P22384" s="10"/>
      <c r="Q22384" s="10"/>
      <c r="R22384" s="10"/>
      <c r="S22384" s="10"/>
      <c r="T22384" s="10"/>
      <c r="U22384" s="10"/>
      <c r="V22384" s="10"/>
      <c r="W22384" s="10"/>
      <c r="X22384" s="10"/>
      <c r="Y22384" s="10"/>
      <c r="Z22384" s="10"/>
      <c r="AA22384" s="10"/>
      <c r="AB22384" s="10"/>
      <c r="AC22384" s="10"/>
      <c r="AD22384" s="10"/>
      <c r="AE22384" s="10"/>
      <c r="AF22384" s="10"/>
      <c r="AG22384" s="12"/>
    </row>
    <row r="22385" spans="1:33">
      <c r="A22385" s="10"/>
      <c r="B22385" s="10"/>
      <c r="C22385" s="10"/>
      <c r="D22385" s="10"/>
      <c r="E22385" s="10"/>
      <c r="F22385" s="10"/>
      <c r="G22385" s="10"/>
      <c r="H22385" s="10"/>
      <c r="I22385" s="10"/>
      <c r="J22385" s="10"/>
      <c r="K22385" s="10"/>
      <c r="L22385" s="10"/>
      <c r="M22385" s="10"/>
      <c r="N22385" s="10"/>
      <c r="O22385" s="10"/>
      <c r="P22385" s="10"/>
      <c r="Q22385" s="10"/>
      <c r="R22385" s="10"/>
      <c r="S22385" s="10"/>
      <c r="T22385" s="10"/>
      <c r="U22385" s="10"/>
      <c r="V22385" s="10"/>
      <c r="W22385" s="10"/>
      <c r="X22385" s="10"/>
      <c r="Y22385" s="10"/>
      <c r="Z22385" s="10"/>
      <c r="AA22385" s="10"/>
      <c r="AB22385" s="10"/>
      <c r="AC22385" s="10"/>
      <c r="AD22385" s="10"/>
      <c r="AE22385" s="10"/>
      <c r="AF22385" s="10"/>
      <c r="AG22385" s="12"/>
    </row>
    <row r="22386" spans="1:33">
      <c r="A22386" s="10"/>
      <c r="B22386" s="10"/>
      <c r="C22386" s="10"/>
      <c r="D22386" s="10"/>
      <c r="E22386" s="10"/>
      <c r="F22386" s="10"/>
      <c r="G22386" s="10"/>
      <c r="H22386" s="10"/>
      <c r="I22386" s="10"/>
      <c r="J22386" s="10"/>
      <c r="K22386" s="10"/>
      <c r="L22386" s="10"/>
      <c r="M22386" s="10"/>
      <c r="N22386" s="10"/>
      <c r="O22386" s="10"/>
      <c r="P22386" s="10"/>
      <c r="Q22386" s="10"/>
      <c r="R22386" s="10"/>
      <c r="S22386" s="10"/>
      <c r="T22386" s="10"/>
      <c r="U22386" s="10"/>
      <c r="V22386" s="10"/>
      <c r="W22386" s="10"/>
      <c r="X22386" s="10"/>
      <c r="Y22386" s="10"/>
      <c r="Z22386" s="10"/>
      <c r="AA22386" s="10"/>
      <c r="AB22386" s="10"/>
      <c r="AC22386" s="10"/>
      <c r="AD22386" s="10"/>
      <c r="AE22386" s="10"/>
      <c r="AF22386" s="10"/>
      <c r="AG22386" s="12"/>
    </row>
    <row r="22387" spans="1:33">
      <c r="A22387" s="10"/>
      <c r="B22387" s="10"/>
      <c r="C22387" s="10"/>
      <c r="D22387" s="10"/>
      <c r="E22387" s="10"/>
      <c r="F22387" s="10"/>
      <c r="G22387" s="10"/>
      <c r="H22387" s="10"/>
      <c r="I22387" s="10"/>
      <c r="J22387" s="10"/>
      <c r="K22387" s="10"/>
      <c r="L22387" s="10"/>
      <c r="M22387" s="10"/>
      <c r="N22387" s="10"/>
      <c r="O22387" s="10"/>
      <c r="P22387" s="10"/>
      <c r="Q22387" s="10"/>
      <c r="R22387" s="10"/>
      <c r="S22387" s="10"/>
      <c r="T22387" s="10"/>
      <c r="U22387" s="10"/>
      <c r="V22387" s="10"/>
      <c r="W22387" s="10"/>
      <c r="X22387" s="10"/>
      <c r="Y22387" s="10"/>
      <c r="Z22387" s="10"/>
      <c r="AA22387" s="10"/>
      <c r="AB22387" s="10"/>
      <c r="AC22387" s="10"/>
      <c r="AD22387" s="10"/>
      <c r="AE22387" s="10"/>
      <c r="AF22387" s="10"/>
      <c r="AG22387" s="12"/>
    </row>
    <row r="22388" spans="1:33">
      <c r="A22388" s="10"/>
      <c r="B22388" s="10"/>
      <c r="C22388" s="10"/>
      <c r="D22388" s="10"/>
      <c r="E22388" s="10"/>
      <c r="F22388" s="10"/>
      <c r="G22388" s="10"/>
      <c r="H22388" s="10"/>
      <c r="I22388" s="10"/>
      <c r="J22388" s="10"/>
      <c r="K22388" s="10"/>
      <c r="L22388" s="10"/>
      <c r="M22388" s="10"/>
      <c r="N22388" s="10"/>
      <c r="O22388" s="10"/>
      <c r="P22388" s="10"/>
      <c r="Q22388" s="10"/>
      <c r="R22388" s="10"/>
      <c r="S22388" s="10"/>
      <c r="T22388" s="10"/>
      <c r="U22388" s="10"/>
      <c r="V22388" s="10"/>
      <c r="W22388" s="10"/>
      <c r="X22388" s="10"/>
      <c r="Y22388" s="10"/>
      <c r="Z22388" s="10"/>
      <c r="AA22388" s="10"/>
      <c r="AB22388" s="10"/>
      <c r="AC22388" s="10"/>
      <c r="AD22388" s="10"/>
      <c r="AE22388" s="10"/>
      <c r="AF22388" s="10"/>
      <c r="AG22388" s="12"/>
    </row>
    <row r="22389" spans="1:33">
      <c r="A22389" s="10"/>
      <c r="B22389" s="10"/>
      <c r="C22389" s="10"/>
      <c r="D22389" s="10"/>
      <c r="E22389" s="10"/>
      <c r="F22389" s="10"/>
      <c r="G22389" s="10"/>
      <c r="H22389" s="10"/>
      <c r="I22389" s="10"/>
      <c r="J22389" s="10"/>
      <c r="K22389" s="10"/>
      <c r="L22389" s="10"/>
      <c r="M22389" s="10"/>
      <c r="N22389" s="10"/>
      <c r="O22389" s="10"/>
      <c r="P22389" s="10"/>
      <c r="Q22389" s="10"/>
      <c r="R22389" s="10"/>
      <c r="S22389" s="10"/>
      <c r="T22389" s="10"/>
      <c r="U22389" s="10"/>
      <c r="V22389" s="10"/>
      <c r="W22389" s="10"/>
      <c r="X22389" s="10"/>
      <c r="Y22389" s="10"/>
      <c r="Z22389" s="10"/>
      <c r="AA22389" s="10"/>
      <c r="AB22389" s="10"/>
      <c r="AC22389" s="10"/>
      <c r="AD22389" s="10"/>
      <c r="AE22389" s="10"/>
      <c r="AF22389" s="10"/>
      <c r="AG22389" s="12"/>
    </row>
    <row r="22390" spans="1:33">
      <c r="A22390" s="10"/>
      <c r="B22390" s="10"/>
      <c r="C22390" s="10"/>
      <c r="D22390" s="10"/>
      <c r="E22390" s="10"/>
      <c r="F22390" s="10"/>
      <c r="G22390" s="10"/>
      <c r="H22390" s="10"/>
      <c r="I22390" s="10"/>
      <c r="J22390" s="10"/>
      <c r="K22390" s="10"/>
      <c r="L22390" s="10"/>
      <c r="M22390" s="10"/>
      <c r="N22390" s="10"/>
      <c r="O22390" s="10"/>
      <c r="P22390" s="10"/>
      <c r="Q22390" s="10"/>
      <c r="R22390" s="10"/>
      <c r="S22390" s="10"/>
      <c r="T22390" s="10"/>
      <c r="U22390" s="10"/>
      <c r="V22390" s="10"/>
      <c r="W22390" s="10"/>
      <c r="X22390" s="10"/>
      <c r="Y22390" s="10"/>
      <c r="Z22390" s="10"/>
      <c r="AA22390" s="10"/>
      <c r="AB22390" s="10"/>
      <c r="AC22390" s="10"/>
      <c r="AD22390" s="10"/>
      <c r="AE22390" s="10"/>
      <c r="AF22390" s="10"/>
      <c r="AG22390" s="12"/>
    </row>
    <row r="22391" spans="1:33">
      <c r="A22391" s="10"/>
      <c r="B22391" s="10"/>
      <c r="C22391" s="10"/>
      <c r="D22391" s="10"/>
      <c r="E22391" s="10"/>
      <c r="F22391" s="10"/>
      <c r="G22391" s="10"/>
      <c r="H22391" s="10"/>
      <c r="I22391" s="10"/>
      <c r="J22391" s="10"/>
      <c r="K22391" s="10"/>
      <c r="L22391" s="10"/>
      <c r="M22391" s="10"/>
      <c r="N22391" s="10"/>
      <c r="O22391" s="10"/>
      <c r="P22391" s="10"/>
      <c r="Q22391" s="10"/>
      <c r="R22391" s="10"/>
      <c r="S22391" s="10"/>
      <c r="T22391" s="10"/>
      <c r="U22391" s="10"/>
      <c r="V22391" s="10"/>
      <c r="W22391" s="10"/>
      <c r="X22391" s="10"/>
      <c r="Y22391" s="10"/>
      <c r="Z22391" s="10"/>
      <c r="AA22391" s="10"/>
      <c r="AB22391" s="10"/>
      <c r="AC22391" s="10"/>
      <c r="AD22391" s="10"/>
      <c r="AE22391" s="10"/>
      <c r="AF22391" s="10"/>
      <c r="AG22391" s="12"/>
    </row>
    <row r="22392" spans="1:33">
      <c r="A22392" s="10"/>
      <c r="B22392" s="10"/>
      <c r="C22392" s="10"/>
      <c r="D22392" s="10"/>
      <c r="E22392" s="10"/>
      <c r="F22392" s="10"/>
      <c r="G22392" s="10"/>
      <c r="H22392" s="10"/>
      <c r="I22392" s="10"/>
      <c r="J22392" s="10"/>
      <c r="K22392" s="10"/>
      <c r="L22392" s="10"/>
      <c r="M22392" s="10"/>
      <c r="N22392" s="10"/>
      <c r="O22392" s="10"/>
      <c r="P22392" s="10"/>
      <c r="Q22392" s="10"/>
      <c r="R22392" s="10"/>
      <c r="S22392" s="10"/>
      <c r="T22392" s="10"/>
      <c r="U22392" s="10"/>
      <c r="V22392" s="10"/>
      <c r="W22392" s="10"/>
      <c r="X22392" s="10"/>
      <c r="Y22392" s="10"/>
      <c r="Z22392" s="10"/>
      <c r="AA22392" s="10"/>
      <c r="AB22392" s="10"/>
      <c r="AC22392" s="10"/>
      <c r="AD22392" s="10"/>
      <c r="AE22392" s="10"/>
      <c r="AF22392" s="10"/>
      <c r="AG22392" s="12"/>
    </row>
    <row r="22393" spans="1:33">
      <c r="A22393" s="10"/>
      <c r="B22393" s="10"/>
      <c r="C22393" s="10"/>
      <c r="D22393" s="10"/>
      <c r="E22393" s="10"/>
      <c r="F22393" s="10"/>
      <c r="G22393" s="10"/>
      <c r="H22393" s="10"/>
      <c r="I22393" s="10"/>
      <c r="J22393" s="10"/>
      <c r="K22393" s="10"/>
      <c r="L22393" s="10"/>
      <c r="M22393" s="10"/>
      <c r="N22393" s="10"/>
      <c r="O22393" s="10"/>
      <c r="P22393" s="10"/>
      <c r="Q22393" s="10"/>
      <c r="R22393" s="10"/>
      <c r="S22393" s="10"/>
      <c r="T22393" s="10"/>
      <c r="U22393" s="10"/>
      <c r="V22393" s="10"/>
      <c r="W22393" s="10"/>
      <c r="X22393" s="10"/>
      <c r="Y22393" s="10"/>
      <c r="Z22393" s="10"/>
      <c r="AA22393" s="10"/>
      <c r="AB22393" s="10"/>
      <c r="AC22393" s="10"/>
      <c r="AD22393" s="10"/>
      <c r="AE22393" s="10"/>
      <c r="AF22393" s="10"/>
      <c r="AG22393" s="12"/>
    </row>
    <row r="22394" spans="1:33">
      <c r="A22394" s="10"/>
      <c r="B22394" s="10"/>
      <c r="C22394" s="10"/>
      <c r="D22394" s="10"/>
      <c r="E22394" s="10"/>
      <c r="F22394" s="10"/>
      <c r="G22394" s="10"/>
      <c r="H22394" s="10"/>
      <c r="I22394" s="10"/>
      <c r="J22394" s="10"/>
      <c r="K22394" s="10"/>
      <c r="L22394" s="10"/>
      <c r="M22394" s="10"/>
      <c r="N22394" s="10"/>
      <c r="O22394" s="10"/>
      <c r="P22394" s="10"/>
      <c r="Q22394" s="10"/>
      <c r="R22394" s="10"/>
      <c r="S22394" s="10"/>
      <c r="T22394" s="10"/>
      <c r="U22394" s="10"/>
      <c r="V22394" s="10"/>
      <c r="W22394" s="10"/>
      <c r="X22394" s="10"/>
      <c r="Y22394" s="10"/>
      <c r="Z22394" s="10"/>
      <c r="AA22394" s="10"/>
      <c r="AB22394" s="10"/>
      <c r="AC22394" s="10"/>
      <c r="AD22394" s="10"/>
      <c r="AE22394" s="10"/>
      <c r="AF22394" s="10"/>
      <c r="AG22394" s="12"/>
    </row>
    <row r="22395" spans="1:33">
      <c r="A22395" s="10"/>
      <c r="B22395" s="10"/>
      <c r="C22395" s="10"/>
      <c r="D22395" s="10"/>
      <c r="E22395" s="10"/>
      <c r="F22395" s="10"/>
      <c r="G22395" s="10"/>
      <c r="H22395" s="10"/>
      <c r="I22395" s="10"/>
      <c r="J22395" s="10"/>
      <c r="K22395" s="10"/>
      <c r="L22395" s="10"/>
      <c r="M22395" s="10"/>
      <c r="N22395" s="10"/>
      <c r="O22395" s="10"/>
      <c r="P22395" s="10"/>
      <c r="Q22395" s="10"/>
      <c r="R22395" s="10"/>
      <c r="S22395" s="10"/>
      <c r="T22395" s="10"/>
      <c r="U22395" s="10"/>
      <c r="V22395" s="10"/>
      <c r="W22395" s="10"/>
      <c r="X22395" s="10"/>
      <c r="Y22395" s="10"/>
      <c r="Z22395" s="10"/>
      <c r="AA22395" s="10"/>
      <c r="AB22395" s="10"/>
      <c r="AC22395" s="10"/>
      <c r="AD22395" s="10"/>
      <c r="AE22395" s="10"/>
      <c r="AF22395" s="10"/>
      <c r="AG22395" s="12"/>
    </row>
    <row r="22396" spans="1:33">
      <c r="A22396" s="10"/>
      <c r="B22396" s="10"/>
      <c r="C22396" s="10"/>
      <c r="D22396" s="10"/>
      <c r="E22396" s="10"/>
      <c r="F22396" s="10"/>
      <c r="G22396" s="10"/>
      <c r="H22396" s="10"/>
      <c r="I22396" s="10"/>
      <c r="J22396" s="10"/>
      <c r="K22396" s="10"/>
      <c r="L22396" s="10"/>
      <c r="M22396" s="10"/>
      <c r="N22396" s="10"/>
      <c r="O22396" s="10"/>
      <c r="P22396" s="10"/>
      <c r="Q22396" s="10"/>
      <c r="R22396" s="10"/>
      <c r="S22396" s="10"/>
      <c r="T22396" s="10"/>
      <c r="U22396" s="10"/>
      <c r="V22396" s="10"/>
      <c r="W22396" s="10"/>
      <c r="X22396" s="10"/>
      <c r="Y22396" s="10"/>
      <c r="Z22396" s="10"/>
      <c r="AA22396" s="10"/>
      <c r="AB22396" s="10"/>
      <c r="AC22396" s="10"/>
      <c r="AD22396" s="10"/>
      <c r="AE22396" s="10"/>
      <c r="AF22396" s="10"/>
      <c r="AG22396" s="12"/>
    </row>
    <row r="22397" spans="1:33">
      <c r="A22397" s="10"/>
      <c r="B22397" s="10"/>
      <c r="C22397" s="10"/>
      <c r="D22397" s="10"/>
      <c r="E22397" s="10"/>
      <c r="F22397" s="10"/>
      <c r="G22397" s="10"/>
      <c r="H22397" s="10"/>
      <c r="I22397" s="10"/>
      <c r="J22397" s="10"/>
      <c r="K22397" s="10"/>
      <c r="L22397" s="10"/>
      <c r="M22397" s="10"/>
      <c r="N22397" s="10"/>
      <c r="O22397" s="10"/>
      <c r="P22397" s="10"/>
      <c r="Q22397" s="10"/>
      <c r="R22397" s="10"/>
      <c r="S22397" s="10"/>
      <c r="T22397" s="10"/>
      <c r="U22397" s="10"/>
      <c r="V22397" s="10"/>
      <c r="W22397" s="10"/>
      <c r="X22397" s="10"/>
      <c r="Y22397" s="10"/>
      <c r="Z22397" s="10"/>
      <c r="AA22397" s="10"/>
      <c r="AB22397" s="10"/>
      <c r="AC22397" s="10"/>
      <c r="AD22397" s="10"/>
      <c r="AE22397" s="10"/>
      <c r="AF22397" s="10"/>
      <c r="AG22397" s="12"/>
    </row>
    <row r="22398" spans="1:33">
      <c r="A22398" s="10"/>
      <c r="B22398" s="10"/>
      <c r="C22398" s="10"/>
      <c r="D22398" s="10"/>
      <c r="E22398" s="10"/>
      <c r="F22398" s="10"/>
      <c r="G22398" s="10"/>
      <c r="H22398" s="10"/>
      <c r="I22398" s="10"/>
      <c r="J22398" s="10"/>
      <c r="K22398" s="10"/>
      <c r="L22398" s="10"/>
      <c r="M22398" s="10"/>
      <c r="N22398" s="10"/>
      <c r="O22398" s="10"/>
      <c r="P22398" s="10"/>
      <c r="Q22398" s="10"/>
      <c r="R22398" s="10"/>
      <c r="S22398" s="10"/>
      <c r="T22398" s="10"/>
      <c r="U22398" s="10"/>
      <c r="V22398" s="10"/>
      <c r="W22398" s="10"/>
      <c r="X22398" s="10"/>
      <c r="Y22398" s="10"/>
      <c r="Z22398" s="10"/>
      <c r="AA22398" s="10"/>
      <c r="AB22398" s="10"/>
      <c r="AC22398" s="10"/>
      <c r="AD22398" s="10"/>
      <c r="AE22398" s="10"/>
      <c r="AF22398" s="10"/>
      <c r="AG22398" s="12"/>
    </row>
    <row r="22399" spans="1:33">
      <c r="A22399" s="10"/>
      <c r="B22399" s="10"/>
      <c r="C22399" s="10"/>
      <c r="D22399" s="10"/>
      <c r="E22399" s="10"/>
      <c r="F22399" s="10"/>
      <c r="G22399" s="10"/>
      <c r="H22399" s="10"/>
      <c r="I22399" s="10"/>
      <c r="J22399" s="10"/>
      <c r="K22399" s="10"/>
      <c r="L22399" s="10"/>
      <c r="M22399" s="10"/>
      <c r="N22399" s="10"/>
      <c r="O22399" s="10"/>
      <c r="P22399" s="10"/>
      <c r="Q22399" s="10"/>
      <c r="R22399" s="10"/>
      <c r="S22399" s="10"/>
      <c r="T22399" s="10"/>
      <c r="U22399" s="10"/>
      <c r="V22399" s="10"/>
      <c r="W22399" s="10"/>
      <c r="X22399" s="10"/>
      <c r="Y22399" s="10"/>
      <c r="Z22399" s="10"/>
      <c r="AA22399" s="10"/>
      <c r="AB22399" s="10"/>
      <c r="AC22399" s="10"/>
      <c r="AD22399" s="10"/>
      <c r="AE22399" s="10"/>
      <c r="AF22399" s="10"/>
      <c r="AG22399" s="12"/>
    </row>
    <row r="22400" spans="1:33">
      <c r="A22400" s="10"/>
      <c r="B22400" s="10"/>
      <c r="C22400" s="10"/>
      <c r="D22400" s="10"/>
      <c r="E22400" s="10"/>
      <c r="F22400" s="10"/>
      <c r="G22400" s="10"/>
      <c r="H22400" s="10"/>
      <c r="I22400" s="10"/>
      <c r="J22400" s="10"/>
      <c r="K22400" s="10"/>
      <c r="L22400" s="10"/>
      <c r="M22400" s="10"/>
      <c r="N22400" s="10"/>
      <c r="O22400" s="10"/>
      <c r="P22400" s="10"/>
      <c r="Q22400" s="10"/>
      <c r="R22400" s="10"/>
      <c r="S22400" s="10"/>
      <c r="T22400" s="10"/>
      <c r="U22400" s="10"/>
      <c r="V22400" s="10"/>
      <c r="W22400" s="10"/>
      <c r="X22400" s="10"/>
      <c r="Y22400" s="10"/>
      <c r="Z22400" s="10"/>
      <c r="AA22400" s="10"/>
      <c r="AB22400" s="10"/>
      <c r="AC22400" s="10"/>
      <c r="AD22400" s="10"/>
      <c r="AE22400" s="10"/>
      <c r="AF22400" s="10"/>
      <c r="AG22400" s="12"/>
    </row>
    <row r="22401" spans="1:33">
      <c r="A22401" s="10"/>
      <c r="B22401" s="10"/>
      <c r="C22401" s="10"/>
      <c r="D22401" s="10"/>
      <c r="E22401" s="10"/>
      <c r="F22401" s="10"/>
      <c r="G22401" s="10"/>
      <c r="H22401" s="10"/>
      <c r="I22401" s="10"/>
      <c r="J22401" s="10"/>
      <c r="K22401" s="10"/>
      <c r="L22401" s="10"/>
      <c r="M22401" s="10"/>
      <c r="N22401" s="10"/>
      <c r="O22401" s="10"/>
      <c r="P22401" s="10"/>
      <c r="Q22401" s="10"/>
      <c r="R22401" s="10"/>
      <c r="S22401" s="10"/>
      <c r="T22401" s="10"/>
      <c r="U22401" s="10"/>
      <c r="V22401" s="10"/>
      <c r="W22401" s="10"/>
      <c r="X22401" s="10"/>
      <c r="Y22401" s="10"/>
      <c r="Z22401" s="10"/>
      <c r="AA22401" s="10"/>
      <c r="AB22401" s="10"/>
      <c r="AC22401" s="10"/>
      <c r="AD22401" s="10"/>
      <c r="AE22401" s="10"/>
      <c r="AF22401" s="10"/>
      <c r="AG22401" s="12"/>
    </row>
    <row r="22402" spans="1:33">
      <c r="A22402" s="10"/>
      <c r="B22402" s="10"/>
      <c r="C22402" s="10"/>
      <c r="D22402" s="10"/>
      <c r="E22402" s="10"/>
      <c r="F22402" s="10"/>
      <c r="G22402" s="10"/>
      <c r="H22402" s="10"/>
      <c r="I22402" s="10"/>
      <c r="J22402" s="10"/>
      <c r="K22402" s="10"/>
      <c r="L22402" s="10"/>
      <c r="M22402" s="10"/>
      <c r="N22402" s="10"/>
      <c r="O22402" s="10"/>
      <c r="P22402" s="10"/>
      <c r="Q22402" s="10"/>
      <c r="R22402" s="10"/>
      <c r="S22402" s="10"/>
      <c r="T22402" s="10"/>
      <c r="U22402" s="10"/>
      <c r="V22402" s="10"/>
      <c r="W22402" s="10"/>
      <c r="X22402" s="10"/>
      <c r="Y22402" s="10"/>
      <c r="Z22402" s="10"/>
      <c r="AA22402" s="10"/>
      <c r="AB22402" s="10"/>
      <c r="AC22402" s="10"/>
      <c r="AD22402" s="10"/>
      <c r="AE22402" s="10"/>
      <c r="AF22402" s="10"/>
      <c r="AG22402" s="12"/>
    </row>
    <row r="22403" spans="1:33">
      <c r="A22403" s="10"/>
      <c r="B22403" s="10"/>
      <c r="C22403" s="10"/>
      <c r="D22403" s="10"/>
      <c r="E22403" s="10"/>
      <c r="F22403" s="10"/>
      <c r="G22403" s="10"/>
      <c r="H22403" s="10"/>
      <c r="I22403" s="10"/>
      <c r="J22403" s="10"/>
      <c r="K22403" s="10"/>
      <c r="L22403" s="10"/>
      <c r="M22403" s="10"/>
      <c r="N22403" s="10"/>
      <c r="O22403" s="10"/>
      <c r="P22403" s="10"/>
      <c r="Q22403" s="10"/>
      <c r="R22403" s="10"/>
      <c r="S22403" s="10"/>
      <c r="T22403" s="10"/>
      <c r="U22403" s="10"/>
      <c r="V22403" s="10"/>
      <c r="W22403" s="10"/>
      <c r="X22403" s="10"/>
      <c r="Y22403" s="10"/>
      <c r="Z22403" s="10"/>
      <c r="AA22403" s="10"/>
      <c r="AB22403" s="10"/>
      <c r="AC22403" s="10"/>
      <c r="AD22403" s="10"/>
      <c r="AE22403" s="10"/>
      <c r="AF22403" s="10"/>
      <c r="AG22403" s="12"/>
    </row>
    <row r="22404" spans="1:33">
      <c r="A22404" s="10"/>
      <c r="B22404" s="10"/>
      <c r="C22404" s="10"/>
      <c r="D22404" s="10"/>
      <c r="E22404" s="10"/>
      <c r="F22404" s="10"/>
      <c r="G22404" s="10"/>
      <c r="H22404" s="10"/>
      <c r="I22404" s="10"/>
      <c r="J22404" s="10"/>
      <c r="K22404" s="10"/>
      <c r="L22404" s="10"/>
      <c r="M22404" s="10"/>
      <c r="N22404" s="10"/>
      <c r="O22404" s="10"/>
      <c r="P22404" s="10"/>
      <c r="Q22404" s="10"/>
      <c r="R22404" s="10"/>
      <c r="S22404" s="10"/>
      <c r="T22404" s="10"/>
      <c r="U22404" s="10"/>
      <c r="V22404" s="10"/>
      <c r="W22404" s="10"/>
      <c r="X22404" s="10"/>
      <c r="Y22404" s="10"/>
      <c r="Z22404" s="10"/>
      <c r="AA22404" s="10"/>
      <c r="AB22404" s="10"/>
      <c r="AC22404" s="10"/>
      <c r="AD22404" s="10"/>
      <c r="AE22404" s="10"/>
      <c r="AF22404" s="10"/>
      <c r="AG22404" s="12"/>
    </row>
    <row r="22405" spans="1:33">
      <c r="A22405" s="10"/>
      <c r="B22405" s="10"/>
      <c r="C22405" s="10"/>
      <c r="D22405" s="10"/>
      <c r="E22405" s="10"/>
      <c r="F22405" s="10"/>
      <c r="G22405" s="10"/>
      <c r="H22405" s="10"/>
      <c r="I22405" s="10"/>
      <c r="J22405" s="10"/>
      <c r="K22405" s="10"/>
      <c r="L22405" s="10"/>
      <c r="M22405" s="10"/>
      <c r="N22405" s="10"/>
      <c r="O22405" s="10"/>
      <c r="P22405" s="10"/>
      <c r="Q22405" s="10"/>
      <c r="R22405" s="10"/>
      <c r="S22405" s="10"/>
      <c r="T22405" s="10"/>
      <c r="U22405" s="10"/>
      <c r="V22405" s="10"/>
      <c r="W22405" s="10"/>
      <c r="X22405" s="10"/>
      <c r="Y22405" s="10"/>
      <c r="Z22405" s="10"/>
      <c r="AA22405" s="10"/>
      <c r="AB22405" s="10"/>
      <c r="AC22405" s="10"/>
      <c r="AD22405" s="10"/>
      <c r="AE22405" s="10"/>
      <c r="AF22405" s="10"/>
      <c r="AG22405" s="12"/>
    </row>
    <row r="22406" spans="1:33">
      <c r="A22406" s="10"/>
      <c r="B22406" s="10"/>
      <c r="C22406" s="10"/>
      <c r="D22406" s="10"/>
      <c r="E22406" s="10"/>
      <c r="F22406" s="10"/>
      <c r="G22406" s="10"/>
      <c r="H22406" s="10"/>
      <c r="I22406" s="10"/>
      <c r="J22406" s="10"/>
      <c r="K22406" s="10"/>
      <c r="L22406" s="10"/>
      <c r="M22406" s="10"/>
      <c r="N22406" s="10"/>
      <c r="O22406" s="10"/>
      <c r="P22406" s="10"/>
      <c r="Q22406" s="10"/>
      <c r="R22406" s="10"/>
      <c r="S22406" s="10"/>
      <c r="T22406" s="10"/>
      <c r="U22406" s="10"/>
      <c r="V22406" s="10"/>
      <c r="W22406" s="10"/>
      <c r="X22406" s="10"/>
      <c r="Y22406" s="10"/>
      <c r="Z22406" s="10"/>
      <c r="AA22406" s="10"/>
      <c r="AB22406" s="10"/>
      <c r="AC22406" s="10"/>
      <c r="AD22406" s="10"/>
      <c r="AE22406" s="10"/>
      <c r="AF22406" s="10"/>
      <c r="AG22406" s="12"/>
    </row>
    <row r="22407" spans="1:33">
      <c r="A22407" s="10"/>
      <c r="B22407" s="10"/>
      <c r="C22407" s="10"/>
      <c r="D22407" s="10"/>
      <c r="E22407" s="10"/>
      <c r="F22407" s="10"/>
      <c r="G22407" s="10"/>
      <c r="H22407" s="10"/>
      <c r="I22407" s="10"/>
      <c r="J22407" s="10"/>
      <c r="K22407" s="10"/>
      <c r="L22407" s="10"/>
      <c r="M22407" s="10"/>
      <c r="N22407" s="10"/>
      <c r="O22407" s="10"/>
      <c r="P22407" s="10"/>
      <c r="Q22407" s="10"/>
      <c r="R22407" s="10"/>
      <c r="S22407" s="10"/>
      <c r="T22407" s="10"/>
      <c r="U22407" s="10"/>
      <c r="V22407" s="10"/>
      <c r="W22407" s="10"/>
      <c r="X22407" s="10"/>
      <c r="Y22407" s="10"/>
      <c r="Z22407" s="10"/>
      <c r="AA22407" s="10"/>
      <c r="AB22407" s="10"/>
      <c r="AC22407" s="10"/>
      <c r="AD22407" s="10"/>
      <c r="AE22407" s="10"/>
      <c r="AF22407" s="10"/>
      <c r="AG22407" s="12"/>
    </row>
    <row r="22408" spans="1:33">
      <c r="A22408" s="10"/>
      <c r="B22408" s="10"/>
      <c r="C22408" s="10"/>
      <c r="D22408" s="10"/>
      <c r="E22408" s="10"/>
      <c r="F22408" s="10"/>
      <c r="G22408" s="10"/>
      <c r="H22408" s="10"/>
      <c r="I22408" s="10"/>
      <c r="J22408" s="10"/>
      <c r="K22408" s="10"/>
      <c r="L22408" s="10"/>
      <c r="M22408" s="10"/>
      <c r="N22408" s="10"/>
      <c r="O22408" s="10"/>
      <c r="P22408" s="10"/>
      <c r="Q22408" s="10"/>
      <c r="R22408" s="10"/>
      <c r="S22408" s="10"/>
      <c r="T22408" s="10"/>
      <c r="U22408" s="10"/>
      <c r="V22408" s="10"/>
      <c r="W22408" s="10"/>
      <c r="X22408" s="10"/>
      <c r="Y22408" s="10"/>
      <c r="Z22408" s="10"/>
      <c r="AA22408" s="10"/>
      <c r="AB22408" s="10"/>
      <c r="AC22408" s="10"/>
      <c r="AD22408" s="10"/>
      <c r="AE22408" s="10"/>
      <c r="AF22408" s="10"/>
      <c r="AG22408" s="12"/>
    </row>
    <row r="22409" spans="1:33">
      <c r="A22409" s="10"/>
      <c r="B22409" s="10"/>
      <c r="C22409" s="10"/>
      <c r="D22409" s="10"/>
      <c r="E22409" s="10"/>
      <c r="F22409" s="10"/>
      <c r="G22409" s="10"/>
      <c r="H22409" s="10"/>
      <c r="I22409" s="10"/>
      <c r="J22409" s="10"/>
      <c r="K22409" s="10"/>
      <c r="L22409" s="10"/>
      <c r="M22409" s="10"/>
      <c r="N22409" s="10"/>
      <c r="O22409" s="10"/>
      <c r="P22409" s="10"/>
      <c r="Q22409" s="10"/>
      <c r="R22409" s="10"/>
      <c r="S22409" s="10"/>
      <c r="T22409" s="10"/>
      <c r="U22409" s="10"/>
      <c r="V22409" s="10"/>
      <c r="W22409" s="10"/>
      <c r="X22409" s="10"/>
      <c r="Y22409" s="10"/>
      <c r="Z22409" s="10"/>
      <c r="AA22409" s="10"/>
      <c r="AB22409" s="10"/>
      <c r="AC22409" s="10"/>
      <c r="AD22409" s="10"/>
      <c r="AE22409" s="10"/>
      <c r="AF22409" s="10"/>
      <c r="AG22409" s="12"/>
    </row>
    <row r="22410" spans="1:33">
      <c r="A22410" s="10"/>
      <c r="B22410" s="10"/>
      <c r="C22410" s="10"/>
      <c r="D22410" s="10"/>
      <c r="E22410" s="10"/>
      <c r="F22410" s="10"/>
      <c r="G22410" s="10"/>
      <c r="H22410" s="10"/>
      <c r="I22410" s="10"/>
      <c r="J22410" s="10"/>
      <c r="K22410" s="10"/>
      <c r="L22410" s="10"/>
      <c r="M22410" s="10"/>
      <c r="N22410" s="10"/>
      <c r="O22410" s="10"/>
      <c r="P22410" s="10"/>
      <c r="Q22410" s="10"/>
      <c r="R22410" s="10"/>
      <c r="S22410" s="10"/>
      <c r="T22410" s="10"/>
      <c r="U22410" s="10"/>
      <c r="V22410" s="10"/>
      <c r="W22410" s="10"/>
      <c r="X22410" s="10"/>
      <c r="Y22410" s="10"/>
      <c r="Z22410" s="10"/>
      <c r="AA22410" s="10"/>
      <c r="AB22410" s="10"/>
      <c r="AC22410" s="10"/>
      <c r="AD22410" s="10"/>
      <c r="AE22410" s="10"/>
      <c r="AF22410" s="10"/>
      <c r="AG22410" s="12"/>
    </row>
    <row r="22411" spans="1:33">
      <c r="A22411" s="10"/>
      <c r="B22411" s="10"/>
      <c r="C22411" s="10"/>
      <c r="D22411" s="10"/>
      <c r="E22411" s="10"/>
      <c r="F22411" s="10"/>
      <c r="G22411" s="10"/>
      <c r="H22411" s="10"/>
      <c r="I22411" s="10"/>
      <c r="J22411" s="10"/>
      <c r="K22411" s="10"/>
      <c r="L22411" s="10"/>
      <c r="M22411" s="10"/>
      <c r="N22411" s="10"/>
      <c r="O22411" s="10"/>
      <c r="P22411" s="10"/>
      <c r="Q22411" s="10"/>
      <c r="R22411" s="10"/>
      <c r="S22411" s="10"/>
      <c r="T22411" s="10"/>
      <c r="U22411" s="10"/>
      <c r="V22411" s="10"/>
      <c r="W22411" s="10"/>
      <c r="X22411" s="10"/>
      <c r="Y22411" s="10"/>
      <c r="Z22411" s="10"/>
      <c r="AA22411" s="10"/>
      <c r="AB22411" s="10"/>
      <c r="AC22411" s="10"/>
      <c r="AD22411" s="10"/>
      <c r="AE22411" s="10"/>
      <c r="AF22411" s="10"/>
      <c r="AG22411" s="12"/>
    </row>
    <row r="22412" spans="1:33">
      <c r="A22412" s="10"/>
      <c r="B22412" s="10"/>
      <c r="C22412" s="10"/>
      <c r="D22412" s="10"/>
      <c r="E22412" s="10"/>
      <c r="F22412" s="10"/>
      <c r="G22412" s="10"/>
      <c r="H22412" s="10"/>
      <c r="I22412" s="10"/>
      <c r="J22412" s="10"/>
      <c r="K22412" s="10"/>
      <c r="L22412" s="10"/>
      <c r="M22412" s="10"/>
      <c r="N22412" s="10"/>
      <c r="O22412" s="10"/>
      <c r="P22412" s="10"/>
      <c r="Q22412" s="10"/>
      <c r="R22412" s="10"/>
      <c r="S22412" s="10"/>
      <c r="T22412" s="10"/>
      <c r="U22412" s="10"/>
      <c r="V22412" s="10"/>
      <c r="W22412" s="10"/>
      <c r="X22412" s="10"/>
      <c r="Y22412" s="10"/>
      <c r="Z22412" s="10"/>
      <c r="AA22412" s="10"/>
      <c r="AB22412" s="10"/>
      <c r="AC22412" s="10"/>
      <c r="AD22412" s="10"/>
      <c r="AE22412" s="10"/>
      <c r="AF22412" s="10"/>
      <c r="AG22412" s="12"/>
    </row>
    <row r="22413" spans="1:33">
      <c r="A22413" s="10"/>
      <c r="B22413" s="10"/>
      <c r="C22413" s="10"/>
      <c r="D22413" s="10"/>
      <c r="E22413" s="10"/>
      <c r="F22413" s="10"/>
      <c r="G22413" s="10"/>
      <c r="H22413" s="10"/>
      <c r="I22413" s="10"/>
      <c r="J22413" s="10"/>
      <c r="K22413" s="10"/>
      <c r="L22413" s="10"/>
      <c r="M22413" s="10"/>
      <c r="N22413" s="10"/>
      <c r="O22413" s="10"/>
      <c r="P22413" s="10"/>
      <c r="Q22413" s="10"/>
      <c r="R22413" s="10"/>
      <c r="S22413" s="10"/>
      <c r="T22413" s="10"/>
      <c r="U22413" s="10"/>
      <c r="V22413" s="10"/>
      <c r="W22413" s="10"/>
      <c r="X22413" s="10"/>
      <c r="Y22413" s="10"/>
      <c r="Z22413" s="10"/>
      <c r="AA22413" s="10"/>
      <c r="AB22413" s="10"/>
      <c r="AC22413" s="10"/>
      <c r="AD22413" s="10"/>
      <c r="AE22413" s="10"/>
      <c r="AF22413" s="10"/>
      <c r="AG22413" s="12"/>
    </row>
    <row r="22414" spans="1:33">
      <c r="A22414" s="10"/>
      <c r="B22414" s="10"/>
      <c r="C22414" s="10"/>
      <c r="D22414" s="10"/>
      <c r="E22414" s="10"/>
      <c r="F22414" s="10"/>
      <c r="G22414" s="10"/>
      <c r="H22414" s="10"/>
      <c r="I22414" s="10"/>
      <c r="J22414" s="10"/>
      <c r="K22414" s="10"/>
      <c r="L22414" s="10"/>
      <c r="M22414" s="10"/>
      <c r="N22414" s="10"/>
      <c r="O22414" s="10"/>
      <c r="P22414" s="10"/>
      <c r="Q22414" s="10"/>
      <c r="R22414" s="10"/>
      <c r="S22414" s="10"/>
      <c r="T22414" s="10"/>
      <c r="U22414" s="10"/>
      <c r="V22414" s="10"/>
      <c r="W22414" s="10"/>
      <c r="X22414" s="10"/>
      <c r="Y22414" s="10"/>
      <c r="Z22414" s="10"/>
      <c r="AA22414" s="10"/>
      <c r="AB22414" s="10"/>
      <c r="AC22414" s="10"/>
      <c r="AD22414" s="10"/>
      <c r="AE22414" s="10"/>
      <c r="AF22414" s="10"/>
      <c r="AG22414" s="12"/>
    </row>
    <row r="22415" spans="1:33">
      <c r="A22415" s="10"/>
      <c r="B22415" s="10"/>
      <c r="C22415" s="10"/>
      <c r="D22415" s="10"/>
      <c r="E22415" s="10"/>
      <c r="F22415" s="10"/>
      <c r="G22415" s="10"/>
      <c r="H22415" s="10"/>
      <c r="I22415" s="10"/>
      <c r="J22415" s="10"/>
      <c r="K22415" s="10"/>
      <c r="L22415" s="10"/>
      <c r="M22415" s="10"/>
      <c r="N22415" s="10"/>
      <c r="O22415" s="10"/>
      <c r="P22415" s="10"/>
      <c r="Q22415" s="10"/>
      <c r="R22415" s="10"/>
      <c r="S22415" s="10"/>
      <c r="T22415" s="10"/>
      <c r="U22415" s="10"/>
      <c r="V22415" s="10"/>
      <c r="W22415" s="10"/>
      <c r="X22415" s="10"/>
      <c r="Y22415" s="10"/>
      <c r="Z22415" s="10"/>
      <c r="AA22415" s="10"/>
      <c r="AB22415" s="10"/>
      <c r="AC22415" s="10"/>
      <c r="AD22415" s="10"/>
      <c r="AE22415" s="10"/>
      <c r="AF22415" s="10"/>
      <c r="AG22415" s="12"/>
    </row>
    <row r="22416" spans="1:33">
      <c r="A22416" s="10"/>
      <c r="B22416" s="10"/>
      <c r="C22416" s="10"/>
      <c r="D22416" s="10"/>
      <c r="E22416" s="10"/>
      <c r="F22416" s="10"/>
      <c r="G22416" s="10"/>
      <c r="H22416" s="10"/>
      <c r="I22416" s="10"/>
      <c r="J22416" s="10"/>
      <c r="K22416" s="10"/>
      <c r="L22416" s="10"/>
      <c r="M22416" s="10"/>
      <c r="N22416" s="10"/>
      <c r="O22416" s="10"/>
      <c r="P22416" s="10"/>
      <c r="Q22416" s="10"/>
      <c r="R22416" s="10"/>
      <c r="S22416" s="10"/>
      <c r="T22416" s="10"/>
      <c r="U22416" s="10"/>
      <c r="V22416" s="10"/>
      <c r="W22416" s="10"/>
      <c r="X22416" s="10"/>
      <c r="Y22416" s="10"/>
      <c r="Z22416" s="10"/>
      <c r="AA22416" s="10"/>
      <c r="AB22416" s="10"/>
      <c r="AC22416" s="10"/>
      <c r="AD22416" s="10"/>
      <c r="AE22416" s="10"/>
      <c r="AF22416" s="10"/>
      <c r="AG22416" s="12"/>
    </row>
    <row r="22417" spans="1:33">
      <c r="A22417" s="10"/>
      <c r="B22417" s="10"/>
      <c r="C22417" s="10"/>
      <c r="D22417" s="10"/>
      <c r="E22417" s="10"/>
      <c r="F22417" s="10"/>
      <c r="G22417" s="10"/>
      <c r="H22417" s="10"/>
      <c r="I22417" s="10"/>
      <c r="J22417" s="10"/>
      <c r="K22417" s="10"/>
      <c r="L22417" s="10"/>
      <c r="M22417" s="10"/>
      <c r="N22417" s="10"/>
      <c r="O22417" s="10"/>
      <c r="P22417" s="10"/>
      <c r="Q22417" s="10"/>
      <c r="R22417" s="10"/>
      <c r="S22417" s="10"/>
      <c r="T22417" s="10"/>
      <c r="U22417" s="10"/>
      <c r="V22417" s="10"/>
      <c r="W22417" s="10"/>
      <c r="X22417" s="10"/>
      <c r="Y22417" s="10"/>
      <c r="Z22417" s="10"/>
      <c r="AA22417" s="10"/>
      <c r="AB22417" s="10"/>
      <c r="AC22417" s="10"/>
      <c r="AD22417" s="10"/>
      <c r="AE22417" s="10"/>
      <c r="AF22417" s="10"/>
      <c r="AG22417" s="12"/>
    </row>
    <row r="22418" spans="1:33">
      <c r="A22418" s="10"/>
      <c r="B22418" s="10"/>
      <c r="C22418" s="10"/>
      <c r="D22418" s="10"/>
      <c r="E22418" s="10"/>
      <c r="F22418" s="10"/>
      <c r="G22418" s="10"/>
      <c r="H22418" s="10"/>
      <c r="I22418" s="10"/>
      <c r="J22418" s="10"/>
      <c r="K22418" s="10"/>
      <c r="L22418" s="10"/>
      <c r="M22418" s="10"/>
      <c r="N22418" s="10"/>
      <c r="O22418" s="10"/>
      <c r="P22418" s="10"/>
      <c r="Q22418" s="10"/>
      <c r="R22418" s="10"/>
      <c r="S22418" s="10"/>
      <c r="T22418" s="10"/>
      <c r="U22418" s="10"/>
      <c r="V22418" s="10"/>
      <c r="W22418" s="10"/>
      <c r="X22418" s="10"/>
      <c r="Y22418" s="10"/>
      <c r="Z22418" s="10"/>
      <c r="AA22418" s="10"/>
      <c r="AB22418" s="10"/>
      <c r="AC22418" s="10"/>
      <c r="AD22418" s="10"/>
      <c r="AE22418" s="10"/>
      <c r="AF22418" s="10"/>
      <c r="AG22418" s="12"/>
    </row>
    <row r="22419" spans="1:33">
      <c r="A22419" s="10"/>
      <c r="B22419" s="10"/>
      <c r="C22419" s="10"/>
      <c r="D22419" s="10"/>
      <c r="E22419" s="10"/>
      <c r="F22419" s="10"/>
      <c r="G22419" s="10"/>
      <c r="H22419" s="10"/>
      <c r="I22419" s="10"/>
      <c r="J22419" s="10"/>
      <c r="K22419" s="10"/>
      <c r="L22419" s="10"/>
      <c r="M22419" s="10"/>
      <c r="N22419" s="10"/>
      <c r="O22419" s="10"/>
      <c r="P22419" s="10"/>
      <c r="Q22419" s="10"/>
      <c r="R22419" s="10"/>
      <c r="S22419" s="10"/>
      <c r="T22419" s="10"/>
      <c r="U22419" s="10"/>
      <c r="V22419" s="10"/>
      <c r="W22419" s="10"/>
      <c r="X22419" s="10"/>
      <c r="Y22419" s="10"/>
      <c r="Z22419" s="10"/>
      <c r="AA22419" s="10"/>
      <c r="AB22419" s="10"/>
      <c r="AC22419" s="10"/>
      <c r="AD22419" s="10"/>
      <c r="AE22419" s="10"/>
      <c r="AF22419" s="10"/>
      <c r="AG22419" s="12"/>
    </row>
    <row r="22420" spans="1:33">
      <c r="A22420" s="10"/>
      <c r="B22420" s="10"/>
      <c r="C22420" s="10"/>
      <c r="D22420" s="10"/>
      <c r="E22420" s="10"/>
      <c r="F22420" s="10"/>
      <c r="G22420" s="10"/>
      <c r="H22420" s="10"/>
      <c r="I22420" s="10"/>
      <c r="J22420" s="10"/>
      <c r="K22420" s="10"/>
      <c r="L22420" s="10"/>
      <c r="M22420" s="10"/>
      <c r="N22420" s="10"/>
      <c r="O22420" s="10"/>
      <c r="P22420" s="10"/>
      <c r="Q22420" s="10"/>
      <c r="R22420" s="10"/>
      <c r="S22420" s="10"/>
      <c r="T22420" s="10"/>
      <c r="U22420" s="10"/>
      <c r="V22420" s="10"/>
      <c r="W22420" s="10"/>
      <c r="X22420" s="10"/>
      <c r="Y22420" s="10"/>
      <c r="Z22420" s="10"/>
      <c r="AA22420" s="10"/>
      <c r="AB22420" s="10"/>
      <c r="AC22420" s="10"/>
      <c r="AD22420" s="10"/>
      <c r="AE22420" s="10"/>
      <c r="AF22420" s="10"/>
      <c r="AG22420" s="12"/>
    </row>
    <row r="22421" spans="1:33">
      <c r="A22421" s="10"/>
      <c r="B22421" s="10"/>
      <c r="C22421" s="10"/>
      <c r="D22421" s="10"/>
      <c r="E22421" s="10"/>
      <c r="F22421" s="10"/>
      <c r="G22421" s="10"/>
      <c r="H22421" s="10"/>
      <c r="I22421" s="10"/>
      <c r="J22421" s="10"/>
      <c r="K22421" s="10"/>
      <c r="L22421" s="10"/>
      <c r="M22421" s="10"/>
      <c r="N22421" s="10"/>
      <c r="O22421" s="10"/>
      <c r="P22421" s="10"/>
      <c r="Q22421" s="10"/>
      <c r="R22421" s="10"/>
      <c r="S22421" s="10"/>
      <c r="T22421" s="10"/>
      <c r="U22421" s="10"/>
      <c r="V22421" s="10"/>
      <c r="W22421" s="10"/>
      <c r="X22421" s="10"/>
      <c r="Y22421" s="10"/>
      <c r="Z22421" s="10"/>
      <c r="AA22421" s="10"/>
      <c r="AB22421" s="10"/>
      <c r="AC22421" s="10"/>
      <c r="AD22421" s="10"/>
      <c r="AE22421" s="10"/>
      <c r="AF22421" s="10"/>
      <c r="AG22421" s="12"/>
    </row>
    <row r="22422" spans="1:33">
      <c r="A22422" s="10"/>
      <c r="B22422" s="10"/>
      <c r="C22422" s="10"/>
      <c r="D22422" s="10"/>
      <c r="E22422" s="10"/>
      <c r="F22422" s="10"/>
      <c r="G22422" s="10"/>
      <c r="H22422" s="10"/>
      <c r="I22422" s="10"/>
      <c r="J22422" s="10"/>
      <c r="K22422" s="10"/>
      <c r="L22422" s="10"/>
      <c r="M22422" s="10"/>
      <c r="N22422" s="10"/>
      <c r="O22422" s="10"/>
      <c r="P22422" s="10"/>
      <c r="Q22422" s="10"/>
      <c r="R22422" s="10"/>
      <c r="S22422" s="10"/>
      <c r="T22422" s="10"/>
      <c r="U22422" s="10"/>
      <c r="V22422" s="10"/>
      <c r="W22422" s="10"/>
      <c r="X22422" s="10"/>
      <c r="Y22422" s="10"/>
      <c r="Z22422" s="10"/>
      <c r="AA22422" s="10"/>
      <c r="AB22422" s="10"/>
      <c r="AC22422" s="10"/>
      <c r="AD22422" s="10"/>
      <c r="AE22422" s="10"/>
      <c r="AF22422" s="10"/>
      <c r="AG22422" s="12"/>
    </row>
    <row r="22423" spans="1:33">
      <c r="A22423" s="10"/>
      <c r="B22423" s="10"/>
      <c r="C22423" s="10"/>
      <c r="D22423" s="10"/>
      <c r="E22423" s="10"/>
      <c r="F22423" s="10"/>
      <c r="G22423" s="10"/>
      <c r="H22423" s="10"/>
      <c r="I22423" s="10"/>
      <c r="J22423" s="10"/>
      <c r="K22423" s="10"/>
      <c r="L22423" s="10"/>
      <c r="M22423" s="10"/>
      <c r="N22423" s="10"/>
      <c r="O22423" s="10"/>
      <c r="P22423" s="10"/>
      <c r="Q22423" s="10"/>
      <c r="R22423" s="10"/>
      <c r="S22423" s="10"/>
      <c r="T22423" s="10"/>
      <c r="U22423" s="10"/>
      <c r="V22423" s="10"/>
      <c r="W22423" s="10"/>
      <c r="X22423" s="10"/>
      <c r="Y22423" s="10"/>
      <c r="Z22423" s="10"/>
      <c r="AA22423" s="10"/>
      <c r="AB22423" s="10"/>
      <c r="AC22423" s="10"/>
      <c r="AD22423" s="10"/>
      <c r="AE22423" s="10"/>
      <c r="AF22423" s="10"/>
      <c r="AG22423" s="12"/>
    </row>
    <row r="22424" spans="1:33">
      <c r="A22424" s="10"/>
      <c r="B22424" s="10"/>
      <c r="C22424" s="10"/>
      <c r="D22424" s="10"/>
      <c r="E22424" s="10"/>
      <c r="F22424" s="10"/>
      <c r="G22424" s="10"/>
      <c r="H22424" s="10"/>
      <c r="I22424" s="10"/>
      <c r="J22424" s="10"/>
      <c r="K22424" s="10"/>
      <c r="L22424" s="10"/>
      <c r="M22424" s="10"/>
      <c r="N22424" s="10"/>
      <c r="O22424" s="10"/>
      <c r="P22424" s="10"/>
      <c r="Q22424" s="10"/>
      <c r="R22424" s="10"/>
      <c r="S22424" s="10"/>
      <c r="T22424" s="10"/>
      <c r="U22424" s="10"/>
      <c r="V22424" s="10"/>
      <c r="W22424" s="10"/>
      <c r="X22424" s="10"/>
      <c r="Y22424" s="10"/>
      <c r="Z22424" s="10"/>
      <c r="AA22424" s="10"/>
      <c r="AB22424" s="10"/>
      <c r="AC22424" s="10"/>
      <c r="AD22424" s="10"/>
      <c r="AE22424" s="10"/>
      <c r="AF22424" s="10"/>
      <c r="AG22424" s="12"/>
    </row>
    <row r="22425" spans="1:33">
      <c r="A22425" s="10"/>
      <c r="B22425" s="10"/>
      <c r="C22425" s="10"/>
      <c r="D22425" s="10"/>
      <c r="E22425" s="10"/>
      <c r="F22425" s="10"/>
      <c r="G22425" s="10"/>
      <c r="H22425" s="10"/>
      <c r="I22425" s="10"/>
      <c r="J22425" s="10"/>
      <c r="K22425" s="10"/>
      <c r="L22425" s="10"/>
      <c r="M22425" s="10"/>
      <c r="N22425" s="10"/>
      <c r="O22425" s="10"/>
      <c r="P22425" s="10"/>
      <c r="Q22425" s="10"/>
      <c r="R22425" s="10"/>
      <c r="S22425" s="10"/>
      <c r="T22425" s="10"/>
      <c r="U22425" s="10"/>
      <c r="V22425" s="10"/>
      <c r="W22425" s="10"/>
      <c r="X22425" s="10"/>
      <c r="Y22425" s="10"/>
      <c r="Z22425" s="10"/>
      <c r="AA22425" s="10"/>
      <c r="AB22425" s="10"/>
      <c r="AC22425" s="10"/>
      <c r="AD22425" s="10"/>
      <c r="AE22425" s="10"/>
      <c r="AF22425" s="10"/>
      <c r="AG22425" s="12"/>
    </row>
    <row r="22426" spans="1:33">
      <c r="A22426" s="10"/>
      <c r="B22426" s="10"/>
      <c r="C22426" s="10"/>
      <c r="D22426" s="10"/>
      <c r="E22426" s="10"/>
      <c r="F22426" s="10"/>
      <c r="G22426" s="10"/>
      <c r="H22426" s="10"/>
      <c r="I22426" s="10"/>
      <c r="J22426" s="10"/>
      <c r="K22426" s="10"/>
      <c r="L22426" s="10"/>
      <c r="M22426" s="10"/>
      <c r="N22426" s="10"/>
      <c r="O22426" s="10"/>
      <c r="P22426" s="10"/>
      <c r="Q22426" s="10"/>
      <c r="R22426" s="10"/>
      <c r="S22426" s="10"/>
      <c r="T22426" s="10"/>
      <c r="U22426" s="10"/>
      <c r="V22426" s="10"/>
      <c r="W22426" s="10"/>
      <c r="X22426" s="10"/>
      <c r="Y22426" s="10"/>
      <c r="Z22426" s="10"/>
      <c r="AA22426" s="10"/>
      <c r="AB22426" s="10"/>
      <c r="AC22426" s="10"/>
      <c r="AD22426" s="10"/>
      <c r="AE22426" s="10"/>
      <c r="AF22426" s="10"/>
      <c r="AG22426" s="12"/>
    </row>
    <row r="22427" spans="1:33">
      <c r="A22427" s="10"/>
      <c r="B22427" s="10"/>
      <c r="C22427" s="10"/>
      <c r="D22427" s="10"/>
      <c r="E22427" s="10"/>
      <c r="F22427" s="10"/>
      <c r="G22427" s="10"/>
      <c r="H22427" s="10"/>
      <c r="I22427" s="10"/>
      <c r="J22427" s="10"/>
      <c r="K22427" s="10"/>
      <c r="L22427" s="10"/>
      <c r="M22427" s="10"/>
      <c r="N22427" s="10"/>
      <c r="O22427" s="10"/>
      <c r="P22427" s="10"/>
      <c r="Q22427" s="10"/>
      <c r="R22427" s="10"/>
      <c r="S22427" s="10"/>
      <c r="T22427" s="10"/>
      <c r="U22427" s="10"/>
      <c r="V22427" s="10"/>
      <c r="W22427" s="10"/>
      <c r="X22427" s="10"/>
      <c r="Y22427" s="10"/>
      <c r="Z22427" s="10"/>
      <c r="AA22427" s="10"/>
      <c r="AB22427" s="10"/>
      <c r="AC22427" s="10"/>
      <c r="AD22427" s="10"/>
      <c r="AE22427" s="10"/>
      <c r="AF22427" s="10"/>
      <c r="AG22427" s="12"/>
    </row>
    <row r="22428" spans="1:33">
      <c r="A22428" s="10"/>
      <c r="B22428" s="10"/>
      <c r="C22428" s="10"/>
      <c r="D22428" s="10"/>
      <c r="E22428" s="10"/>
      <c r="F22428" s="10"/>
      <c r="G22428" s="10"/>
      <c r="H22428" s="10"/>
      <c r="I22428" s="10"/>
      <c r="J22428" s="10"/>
      <c r="K22428" s="10"/>
      <c r="L22428" s="10"/>
      <c r="M22428" s="10"/>
      <c r="N22428" s="10"/>
      <c r="O22428" s="10"/>
      <c r="P22428" s="10"/>
      <c r="Q22428" s="10"/>
      <c r="R22428" s="10"/>
      <c r="S22428" s="10"/>
      <c r="T22428" s="10"/>
      <c r="U22428" s="10"/>
      <c r="V22428" s="10"/>
      <c r="W22428" s="10"/>
      <c r="X22428" s="10"/>
      <c r="Y22428" s="10"/>
      <c r="Z22428" s="10"/>
      <c r="AA22428" s="10"/>
      <c r="AB22428" s="10"/>
      <c r="AC22428" s="10"/>
      <c r="AD22428" s="10"/>
      <c r="AE22428" s="10"/>
      <c r="AF22428" s="10"/>
      <c r="AG22428" s="12"/>
    </row>
    <row r="22429" spans="1:33">
      <c r="A22429" s="10"/>
      <c r="B22429" s="10"/>
      <c r="C22429" s="10"/>
      <c r="D22429" s="10"/>
      <c r="E22429" s="10"/>
      <c r="F22429" s="10"/>
      <c r="G22429" s="10"/>
      <c r="H22429" s="10"/>
      <c r="I22429" s="10"/>
      <c r="J22429" s="10"/>
      <c r="K22429" s="10"/>
      <c r="L22429" s="10"/>
      <c r="M22429" s="10"/>
      <c r="N22429" s="10"/>
      <c r="O22429" s="10"/>
      <c r="P22429" s="10"/>
      <c r="Q22429" s="10"/>
      <c r="R22429" s="10"/>
      <c r="S22429" s="10"/>
      <c r="T22429" s="10"/>
      <c r="U22429" s="10"/>
      <c r="V22429" s="10"/>
      <c r="W22429" s="10"/>
      <c r="X22429" s="10"/>
      <c r="Y22429" s="10"/>
      <c r="Z22429" s="10"/>
      <c r="AA22429" s="10"/>
      <c r="AB22429" s="10"/>
      <c r="AC22429" s="10"/>
      <c r="AD22429" s="10"/>
      <c r="AE22429" s="10"/>
      <c r="AF22429" s="10"/>
      <c r="AG22429" s="12"/>
    </row>
    <row r="22430" spans="1:33">
      <c r="A22430" s="10"/>
      <c r="B22430" s="10"/>
      <c r="C22430" s="10"/>
      <c r="D22430" s="10"/>
      <c r="E22430" s="10"/>
      <c r="F22430" s="10"/>
      <c r="G22430" s="10"/>
      <c r="H22430" s="10"/>
      <c r="I22430" s="10"/>
      <c r="J22430" s="10"/>
      <c r="K22430" s="10"/>
      <c r="L22430" s="10"/>
      <c r="M22430" s="10"/>
      <c r="N22430" s="10"/>
      <c r="O22430" s="10"/>
      <c r="P22430" s="10"/>
      <c r="Q22430" s="10"/>
      <c r="R22430" s="10"/>
      <c r="S22430" s="10"/>
      <c r="T22430" s="10"/>
      <c r="U22430" s="10"/>
      <c r="V22430" s="10"/>
      <c r="W22430" s="10"/>
      <c r="X22430" s="10"/>
      <c r="Y22430" s="10"/>
      <c r="Z22430" s="10"/>
      <c r="AA22430" s="10"/>
      <c r="AB22430" s="10"/>
      <c r="AC22430" s="10"/>
      <c r="AD22430" s="10"/>
      <c r="AE22430" s="10"/>
      <c r="AF22430" s="10"/>
      <c r="AG22430" s="12"/>
    </row>
    <row r="22431" spans="1:33">
      <c r="A22431" s="10"/>
      <c r="B22431" s="10"/>
      <c r="C22431" s="10"/>
      <c r="D22431" s="10"/>
      <c r="E22431" s="10"/>
      <c r="F22431" s="10"/>
      <c r="G22431" s="10"/>
      <c r="H22431" s="10"/>
      <c r="I22431" s="10"/>
      <c r="J22431" s="10"/>
      <c r="K22431" s="10"/>
      <c r="L22431" s="10"/>
      <c r="M22431" s="10"/>
      <c r="N22431" s="10"/>
      <c r="O22431" s="10"/>
      <c r="P22431" s="10"/>
      <c r="Q22431" s="10"/>
      <c r="R22431" s="10"/>
      <c r="S22431" s="10"/>
      <c r="T22431" s="10"/>
      <c r="U22431" s="10"/>
      <c r="V22431" s="10"/>
      <c r="W22431" s="10"/>
      <c r="X22431" s="10"/>
      <c r="Y22431" s="10"/>
      <c r="Z22431" s="10"/>
      <c r="AA22431" s="10"/>
      <c r="AB22431" s="10"/>
      <c r="AC22431" s="10"/>
      <c r="AD22431" s="10"/>
      <c r="AE22431" s="10"/>
      <c r="AF22431" s="10"/>
      <c r="AG22431" s="12"/>
    </row>
    <row r="22432" spans="1:33">
      <c r="A22432" s="10"/>
      <c r="B22432" s="10"/>
      <c r="C22432" s="10"/>
      <c r="D22432" s="10"/>
      <c r="E22432" s="10"/>
      <c r="F22432" s="10"/>
      <c r="G22432" s="10"/>
      <c r="H22432" s="10"/>
      <c r="I22432" s="10"/>
      <c r="J22432" s="10"/>
      <c r="K22432" s="10"/>
      <c r="L22432" s="10"/>
      <c r="M22432" s="10"/>
      <c r="N22432" s="10"/>
      <c r="O22432" s="10"/>
      <c r="P22432" s="10"/>
      <c r="Q22432" s="10"/>
      <c r="R22432" s="10"/>
      <c r="S22432" s="10"/>
      <c r="T22432" s="10"/>
      <c r="U22432" s="10"/>
      <c r="V22432" s="10"/>
      <c r="W22432" s="10"/>
      <c r="X22432" s="10"/>
      <c r="Y22432" s="10"/>
      <c r="Z22432" s="10"/>
      <c r="AA22432" s="10"/>
      <c r="AB22432" s="10"/>
      <c r="AC22432" s="10"/>
      <c r="AD22432" s="10"/>
      <c r="AE22432" s="10"/>
      <c r="AF22432" s="10"/>
      <c r="AG22432" s="12"/>
    </row>
    <row r="22433" spans="1:33">
      <c r="A22433" s="10"/>
      <c r="B22433" s="10"/>
      <c r="C22433" s="10"/>
      <c r="D22433" s="10"/>
      <c r="E22433" s="10"/>
      <c r="F22433" s="10"/>
      <c r="G22433" s="10"/>
      <c r="H22433" s="10"/>
      <c r="I22433" s="10"/>
      <c r="J22433" s="10"/>
      <c r="K22433" s="10"/>
      <c r="L22433" s="10"/>
      <c r="M22433" s="10"/>
      <c r="N22433" s="10"/>
      <c r="O22433" s="10"/>
      <c r="P22433" s="10"/>
      <c r="Q22433" s="10"/>
      <c r="R22433" s="10"/>
      <c r="S22433" s="10"/>
      <c r="T22433" s="10"/>
      <c r="U22433" s="10"/>
      <c r="V22433" s="10"/>
      <c r="W22433" s="10"/>
      <c r="X22433" s="10"/>
      <c r="Y22433" s="10"/>
      <c r="Z22433" s="10"/>
      <c r="AA22433" s="10"/>
      <c r="AB22433" s="10"/>
      <c r="AC22433" s="10"/>
      <c r="AD22433" s="10"/>
      <c r="AE22433" s="10"/>
      <c r="AF22433" s="10"/>
      <c r="AG22433" s="12"/>
    </row>
    <row r="22434" spans="1:33">
      <c r="A22434" s="10"/>
      <c r="B22434" s="10"/>
      <c r="C22434" s="10"/>
      <c r="D22434" s="10"/>
      <c r="E22434" s="10"/>
      <c r="F22434" s="10"/>
      <c r="G22434" s="10"/>
      <c r="H22434" s="10"/>
      <c r="I22434" s="10"/>
      <c r="J22434" s="10"/>
      <c r="K22434" s="10"/>
      <c r="L22434" s="10"/>
      <c r="M22434" s="10"/>
      <c r="N22434" s="10"/>
      <c r="O22434" s="10"/>
      <c r="P22434" s="10"/>
      <c r="Q22434" s="10"/>
      <c r="R22434" s="10"/>
      <c r="S22434" s="10"/>
      <c r="T22434" s="10"/>
      <c r="U22434" s="10"/>
      <c r="V22434" s="10"/>
      <c r="W22434" s="10"/>
      <c r="X22434" s="10"/>
      <c r="Y22434" s="10"/>
      <c r="Z22434" s="10"/>
      <c r="AA22434" s="10"/>
      <c r="AB22434" s="10"/>
      <c r="AC22434" s="10"/>
      <c r="AD22434" s="10"/>
      <c r="AE22434" s="10"/>
      <c r="AF22434" s="10"/>
      <c r="AG22434" s="12"/>
    </row>
    <row r="22435" spans="1:33">
      <c r="A22435" s="10"/>
      <c r="B22435" s="10"/>
      <c r="C22435" s="10"/>
      <c r="D22435" s="10"/>
      <c r="E22435" s="10"/>
      <c r="F22435" s="10"/>
      <c r="G22435" s="10"/>
      <c r="H22435" s="10"/>
      <c r="I22435" s="10"/>
      <c r="J22435" s="10"/>
      <c r="K22435" s="10"/>
      <c r="L22435" s="10"/>
      <c r="M22435" s="10"/>
      <c r="N22435" s="10"/>
      <c r="O22435" s="10"/>
      <c r="P22435" s="10"/>
      <c r="Q22435" s="10"/>
      <c r="R22435" s="10"/>
      <c r="S22435" s="10"/>
      <c r="T22435" s="10"/>
      <c r="U22435" s="10"/>
      <c r="V22435" s="10"/>
      <c r="W22435" s="10"/>
      <c r="X22435" s="10"/>
      <c r="Y22435" s="10"/>
      <c r="Z22435" s="10"/>
      <c r="AA22435" s="10"/>
      <c r="AB22435" s="10"/>
      <c r="AC22435" s="10"/>
      <c r="AD22435" s="10"/>
      <c r="AE22435" s="10"/>
      <c r="AF22435" s="10"/>
      <c r="AG22435" s="12"/>
    </row>
    <row r="22436" spans="1:33">
      <c r="A22436" s="10"/>
      <c r="B22436" s="10"/>
      <c r="C22436" s="10"/>
      <c r="D22436" s="10"/>
      <c r="E22436" s="10"/>
      <c r="F22436" s="10"/>
      <c r="G22436" s="10"/>
      <c r="H22436" s="10"/>
      <c r="I22436" s="10"/>
      <c r="J22436" s="10"/>
      <c r="K22436" s="10"/>
      <c r="L22436" s="10"/>
      <c r="M22436" s="10"/>
      <c r="N22436" s="10"/>
      <c r="O22436" s="10"/>
      <c r="P22436" s="10"/>
      <c r="Q22436" s="10"/>
      <c r="R22436" s="10"/>
      <c r="S22436" s="10"/>
      <c r="T22436" s="10"/>
      <c r="U22436" s="10"/>
      <c r="V22436" s="10"/>
      <c r="W22436" s="10"/>
      <c r="X22436" s="10"/>
      <c r="Y22436" s="10"/>
      <c r="Z22436" s="10"/>
      <c r="AA22436" s="10"/>
      <c r="AB22436" s="10"/>
      <c r="AC22436" s="10"/>
      <c r="AD22436" s="10"/>
      <c r="AE22436" s="10"/>
      <c r="AF22436" s="10"/>
      <c r="AG22436" s="12"/>
    </row>
    <row r="22437" spans="1:33">
      <c r="A22437" s="10"/>
      <c r="B22437" s="10"/>
      <c r="C22437" s="10"/>
      <c r="D22437" s="10"/>
      <c r="E22437" s="10"/>
      <c r="F22437" s="10"/>
      <c r="G22437" s="10"/>
      <c r="H22437" s="10"/>
      <c r="I22437" s="10"/>
      <c r="J22437" s="10"/>
      <c r="K22437" s="10"/>
      <c r="L22437" s="10"/>
      <c r="M22437" s="10"/>
      <c r="N22437" s="10"/>
      <c r="O22437" s="10"/>
      <c r="P22437" s="10"/>
      <c r="Q22437" s="10"/>
      <c r="R22437" s="10"/>
      <c r="S22437" s="10"/>
      <c r="T22437" s="10"/>
      <c r="U22437" s="10"/>
      <c r="V22437" s="10"/>
      <c r="W22437" s="10"/>
      <c r="X22437" s="10"/>
      <c r="Y22437" s="10"/>
      <c r="Z22437" s="10"/>
      <c r="AA22437" s="10"/>
      <c r="AB22437" s="10"/>
      <c r="AC22437" s="10"/>
      <c r="AD22437" s="10"/>
      <c r="AE22437" s="10"/>
      <c r="AF22437" s="10"/>
      <c r="AG22437" s="12"/>
    </row>
    <row r="22438" spans="1:33">
      <c r="A22438" s="10"/>
      <c r="B22438" s="10"/>
      <c r="C22438" s="10"/>
      <c r="D22438" s="10"/>
      <c r="E22438" s="10"/>
      <c r="F22438" s="10"/>
      <c r="G22438" s="10"/>
      <c r="H22438" s="10"/>
      <c r="I22438" s="10"/>
      <c r="J22438" s="10"/>
      <c r="K22438" s="10"/>
      <c r="L22438" s="10"/>
      <c r="M22438" s="10"/>
      <c r="N22438" s="10"/>
      <c r="O22438" s="10"/>
      <c r="P22438" s="10"/>
      <c r="Q22438" s="10"/>
      <c r="R22438" s="10"/>
      <c r="S22438" s="10"/>
      <c r="T22438" s="10"/>
      <c r="U22438" s="10"/>
      <c r="V22438" s="10"/>
      <c r="W22438" s="10"/>
      <c r="X22438" s="10"/>
      <c r="Y22438" s="10"/>
      <c r="Z22438" s="10"/>
      <c r="AA22438" s="10"/>
      <c r="AB22438" s="10"/>
      <c r="AC22438" s="10"/>
      <c r="AD22438" s="10"/>
      <c r="AE22438" s="10"/>
      <c r="AF22438" s="10"/>
      <c r="AG22438" s="12"/>
    </row>
    <row r="22439" spans="1:33">
      <c r="A22439" s="10"/>
      <c r="B22439" s="10"/>
      <c r="C22439" s="10"/>
      <c r="D22439" s="10"/>
      <c r="E22439" s="10"/>
      <c r="F22439" s="10"/>
      <c r="G22439" s="10"/>
      <c r="H22439" s="10"/>
      <c r="I22439" s="10"/>
      <c r="J22439" s="10"/>
      <c r="K22439" s="10"/>
      <c r="L22439" s="10"/>
      <c r="M22439" s="10"/>
      <c r="N22439" s="10"/>
      <c r="O22439" s="10"/>
      <c r="P22439" s="10"/>
      <c r="Q22439" s="10"/>
      <c r="R22439" s="10"/>
      <c r="S22439" s="10"/>
      <c r="T22439" s="10"/>
      <c r="U22439" s="10"/>
      <c r="V22439" s="10"/>
      <c r="W22439" s="10"/>
      <c r="X22439" s="10"/>
      <c r="Y22439" s="10"/>
      <c r="Z22439" s="10"/>
      <c r="AA22439" s="10"/>
      <c r="AB22439" s="10"/>
      <c r="AC22439" s="10"/>
      <c r="AD22439" s="10"/>
      <c r="AE22439" s="10"/>
      <c r="AF22439" s="10"/>
      <c r="AG22439" s="12"/>
    </row>
    <row r="22440" spans="1:33">
      <c r="A22440" s="10"/>
      <c r="B22440" s="10"/>
      <c r="C22440" s="10"/>
      <c r="D22440" s="10"/>
      <c r="E22440" s="10"/>
      <c r="F22440" s="10"/>
      <c r="G22440" s="10"/>
      <c r="H22440" s="10"/>
      <c r="I22440" s="10"/>
      <c r="J22440" s="10"/>
      <c r="K22440" s="10"/>
      <c r="L22440" s="10"/>
      <c r="M22440" s="10"/>
      <c r="N22440" s="10"/>
      <c r="O22440" s="10"/>
      <c r="P22440" s="10"/>
      <c r="Q22440" s="10"/>
      <c r="R22440" s="10"/>
      <c r="S22440" s="10"/>
      <c r="T22440" s="10"/>
      <c r="U22440" s="10"/>
      <c r="V22440" s="10"/>
      <c r="W22440" s="10"/>
      <c r="X22440" s="10"/>
      <c r="Y22440" s="10"/>
      <c r="Z22440" s="10"/>
      <c r="AA22440" s="10"/>
      <c r="AB22440" s="10"/>
      <c r="AC22440" s="10"/>
      <c r="AD22440" s="10"/>
      <c r="AE22440" s="10"/>
      <c r="AF22440" s="10"/>
      <c r="AG22440" s="12"/>
    </row>
    <row r="22441" spans="1:33">
      <c r="A22441" s="10"/>
      <c r="B22441" s="10"/>
      <c r="C22441" s="10"/>
      <c r="D22441" s="10"/>
      <c r="E22441" s="10"/>
      <c r="F22441" s="10"/>
      <c r="G22441" s="10"/>
      <c r="H22441" s="10"/>
      <c r="I22441" s="10"/>
      <c r="J22441" s="10"/>
      <c r="K22441" s="10"/>
      <c r="L22441" s="10"/>
      <c r="M22441" s="10"/>
      <c r="N22441" s="10"/>
      <c r="O22441" s="10"/>
      <c r="P22441" s="10"/>
      <c r="Q22441" s="10"/>
      <c r="R22441" s="10"/>
      <c r="S22441" s="10"/>
      <c r="T22441" s="10"/>
      <c r="U22441" s="10"/>
      <c r="V22441" s="10"/>
      <c r="W22441" s="10"/>
      <c r="X22441" s="10"/>
      <c r="Y22441" s="10"/>
      <c r="Z22441" s="10"/>
      <c r="AA22441" s="10"/>
      <c r="AB22441" s="10"/>
      <c r="AC22441" s="10"/>
      <c r="AD22441" s="10"/>
      <c r="AE22441" s="10"/>
      <c r="AF22441" s="10"/>
      <c r="AG22441" s="12"/>
    </row>
    <row r="22442" spans="1:33">
      <c r="A22442" s="10"/>
      <c r="B22442" s="10"/>
      <c r="C22442" s="10"/>
      <c r="D22442" s="10"/>
      <c r="E22442" s="10"/>
      <c r="F22442" s="10"/>
      <c r="G22442" s="10"/>
      <c r="H22442" s="10"/>
      <c r="I22442" s="10"/>
      <c r="J22442" s="10"/>
      <c r="K22442" s="10"/>
      <c r="L22442" s="10"/>
      <c r="M22442" s="10"/>
      <c r="N22442" s="10"/>
      <c r="O22442" s="10"/>
      <c r="P22442" s="10"/>
      <c r="Q22442" s="10"/>
      <c r="R22442" s="10"/>
      <c r="S22442" s="10"/>
      <c r="T22442" s="10"/>
      <c r="U22442" s="10"/>
      <c r="V22442" s="10"/>
      <c r="W22442" s="10"/>
      <c r="X22442" s="10"/>
      <c r="Y22442" s="10"/>
      <c r="Z22442" s="10"/>
      <c r="AA22442" s="10"/>
      <c r="AB22442" s="10"/>
      <c r="AC22442" s="10"/>
      <c r="AD22442" s="10"/>
      <c r="AE22442" s="10"/>
      <c r="AF22442" s="10"/>
      <c r="AG22442" s="12"/>
    </row>
    <row r="22443" spans="1:33">
      <c r="A22443" s="10"/>
      <c r="B22443" s="10"/>
      <c r="C22443" s="10"/>
      <c r="D22443" s="10"/>
      <c r="E22443" s="10"/>
      <c r="F22443" s="10"/>
      <c r="G22443" s="10"/>
      <c r="H22443" s="10"/>
      <c r="I22443" s="10"/>
      <c r="J22443" s="10"/>
      <c r="K22443" s="10"/>
      <c r="L22443" s="10"/>
      <c r="M22443" s="10"/>
      <c r="N22443" s="10"/>
      <c r="O22443" s="10"/>
      <c r="P22443" s="10"/>
      <c r="Q22443" s="10"/>
      <c r="R22443" s="10"/>
      <c r="S22443" s="10"/>
      <c r="T22443" s="10"/>
      <c r="U22443" s="10"/>
      <c r="V22443" s="10"/>
      <c r="W22443" s="10"/>
      <c r="X22443" s="10"/>
      <c r="Y22443" s="10"/>
      <c r="Z22443" s="10"/>
      <c r="AA22443" s="10"/>
      <c r="AB22443" s="10"/>
      <c r="AC22443" s="10"/>
      <c r="AD22443" s="10"/>
      <c r="AE22443" s="10"/>
      <c r="AF22443" s="10"/>
      <c r="AG22443" s="12"/>
    </row>
    <row r="22444" spans="1:33">
      <c r="A22444" s="10"/>
      <c r="B22444" s="10"/>
      <c r="C22444" s="10"/>
      <c r="D22444" s="10"/>
      <c r="E22444" s="10"/>
      <c r="F22444" s="10"/>
      <c r="G22444" s="10"/>
      <c r="H22444" s="10"/>
      <c r="I22444" s="10"/>
      <c r="J22444" s="10"/>
      <c r="K22444" s="10"/>
      <c r="L22444" s="10"/>
      <c r="M22444" s="10"/>
      <c r="N22444" s="10"/>
      <c r="O22444" s="10"/>
      <c r="P22444" s="10"/>
      <c r="Q22444" s="10"/>
      <c r="R22444" s="10"/>
      <c r="S22444" s="10"/>
      <c r="T22444" s="10"/>
      <c r="U22444" s="10"/>
      <c r="V22444" s="10"/>
      <c r="W22444" s="10"/>
      <c r="X22444" s="10"/>
      <c r="Y22444" s="10"/>
      <c r="Z22444" s="10"/>
      <c r="AA22444" s="10"/>
      <c r="AB22444" s="10"/>
      <c r="AC22444" s="10"/>
      <c r="AD22444" s="10"/>
      <c r="AE22444" s="10"/>
      <c r="AF22444" s="10"/>
      <c r="AG22444" s="12"/>
    </row>
    <row r="22445" spans="1:33">
      <c r="A22445" s="10"/>
      <c r="B22445" s="10"/>
      <c r="C22445" s="10"/>
      <c r="D22445" s="10"/>
      <c r="E22445" s="10"/>
      <c r="F22445" s="10"/>
      <c r="G22445" s="10"/>
      <c r="H22445" s="10"/>
      <c r="I22445" s="10"/>
      <c r="J22445" s="10"/>
      <c r="K22445" s="10"/>
      <c r="L22445" s="10"/>
      <c r="M22445" s="10"/>
      <c r="N22445" s="10"/>
      <c r="O22445" s="10"/>
      <c r="P22445" s="10"/>
      <c r="Q22445" s="10"/>
      <c r="R22445" s="10"/>
      <c r="S22445" s="10"/>
      <c r="T22445" s="10"/>
      <c r="U22445" s="10"/>
      <c r="V22445" s="10"/>
      <c r="W22445" s="10"/>
      <c r="X22445" s="10"/>
      <c r="Y22445" s="10"/>
      <c r="Z22445" s="10"/>
      <c r="AA22445" s="10"/>
      <c r="AB22445" s="10"/>
      <c r="AC22445" s="10"/>
      <c r="AD22445" s="10"/>
      <c r="AE22445" s="10"/>
      <c r="AF22445" s="10"/>
      <c r="AG22445" s="12"/>
    </row>
    <row r="22446" spans="1:33">
      <c r="A22446" s="10"/>
      <c r="B22446" s="10"/>
      <c r="C22446" s="10"/>
      <c r="D22446" s="10"/>
      <c r="E22446" s="10"/>
      <c r="F22446" s="10"/>
      <c r="G22446" s="10"/>
      <c r="H22446" s="10"/>
      <c r="I22446" s="10"/>
      <c r="J22446" s="10"/>
      <c r="K22446" s="10"/>
      <c r="L22446" s="10"/>
      <c r="M22446" s="10"/>
      <c r="N22446" s="10"/>
      <c r="O22446" s="10"/>
      <c r="P22446" s="10"/>
      <c r="Q22446" s="10"/>
      <c r="R22446" s="10"/>
      <c r="S22446" s="10"/>
      <c r="T22446" s="10"/>
      <c r="U22446" s="10"/>
      <c r="V22446" s="10"/>
      <c r="W22446" s="10"/>
      <c r="X22446" s="10"/>
      <c r="Y22446" s="10"/>
      <c r="Z22446" s="10"/>
      <c r="AA22446" s="10"/>
      <c r="AB22446" s="10"/>
      <c r="AC22446" s="10"/>
      <c r="AD22446" s="10"/>
      <c r="AE22446" s="10"/>
      <c r="AF22446" s="10"/>
      <c r="AG22446" s="12"/>
    </row>
    <row r="22447" spans="1:33">
      <c r="A22447" s="10"/>
      <c r="B22447" s="10"/>
      <c r="C22447" s="10"/>
      <c r="D22447" s="10"/>
      <c r="E22447" s="10"/>
      <c r="F22447" s="10"/>
      <c r="G22447" s="10"/>
      <c r="H22447" s="10"/>
      <c r="I22447" s="10"/>
      <c r="J22447" s="10"/>
      <c r="K22447" s="10"/>
      <c r="L22447" s="10"/>
      <c r="M22447" s="10"/>
      <c r="N22447" s="10"/>
      <c r="O22447" s="10"/>
      <c r="P22447" s="10"/>
      <c r="Q22447" s="10"/>
      <c r="R22447" s="10"/>
      <c r="S22447" s="10"/>
      <c r="T22447" s="10"/>
      <c r="U22447" s="10"/>
      <c r="V22447" s="10"/>
      <c r="W22447" s="10"/>
      <c r="X22447" s="10"/>
      <c r="Y22447" s="10"/>
      <c r="Z22447" s="10"/>
      <c r="AA22447" s="10"/>
      <c r="AB22447" s="10"/>
      <c r="AC22447" s="10"/>
      <c r="AD22447" s="10"/>
      <c r="AE22447" s="10"/>
      <c r="AF22447" s="10"/>
      <c r="AG22447" s="12"/>
    </row>
    <row r="22448" spans="1:33">
      <c r="A22448" s="10"/>
      <c r="B22448" s="10"/>
      <c r="C22448" s="10"/>
      <c r="D22448" s="10"/>
      <c r="E22448" s="10"/>
      <c r="F22448" s="10"/>
      <c r="G22448" s="10"/>
      <c r="H22448" s="10"/>
      <c r="I22448" s="10"/>
      <c r="J22448" s="10"/>
      <c r="K22448" s="10"/>
      <c r="L22448" s="10"/>
      <c r="M22448" s="10"/>
      <c r="N22448" s="10"/>
      <c r="O22448" s="10"/>
      <c r="P22448" s="10"/>
      <c r="Q22448" s="10"/>
      <c r="R22448" s="10"/>
      <c r="S22448" s="10"/>
      <c r="T22448" s="10"/>
      <c r="U22448" s="10"/>
      <c r="V22448" s="10"/>
      <c r="W22448" s="10"/>
      <c r="X22448" s="10"/>
      <c r="Y22448" s="10"/>
      <c r="Z22448" s="10"/>
      <c r="AA22448" s="10"/>
      <c r="AB22448" s="10"/>
      <c r="AC22448" s="10"/>
      <c r="AD22448" s="10"/>
      <c r="AE22448" s="10"/>
      <c r="AF22448" s="10"/>
      <c r="AG22448" s="12"/>
    </row>
    <row r="22449" spans="1:33">
      <c r="A22449" s="10"/>
      <c r="B22449" s="10"/>
      <c r="C22449" s="10"/>
      <c r="D22449" s="10"/>
      <c r="E22449" s="10"/>
      <c r="F22449" s="10"/>
      <c r="G22449" s="10"/>
      <c r="H22449" s="10"/>
      <c r="I22449" s="10"/>
      <c r="J22449" s="10"/>
      <c r="K22449" s="10"/>
      <c r="L22449" s="10"/>
      <c r="M22449" s="10"/>
      <c r="N22449" s="10"/>
      <c r="O22449" s="10"/>
      <c r="P22449" s="10"/>
      <c r="Q22449" s="10"/>
      <c r="R22449" s="10"/>
      <c r="S22449" s="10"/>
      <c r="T22449" s="10"/>
      <c r="U22449" s="10"/>
      <c r="V22449" s="10"/>
      <c r="W22449" s="10"/>
      <c r="X22449" s="10"/>
      <c r="Y22449" s="10"/>
      <c r="Z22449" s="10"/>
      <c r="AA22449" s="10"/>
      <c r="AB22449" s="10"/>
      <c r="AC22449" s="10"/>
      <c r="AD22449" s="10"/>
      <c r="AE22449" s="10"/>
      <c r="AF22449" s="10"/>
      <c r="AG22449" s="12"/>
    </row>
    <row r="22450" spans="1:33">
      <c r="A22450" s="10"/>
      <c r="B22450" s="10"/>
      <c r="C22450" s="10"/>
      <c r="D22450" s="10"/>
      <c r="E22450" s="10"/>
      <c r="F22450" s="10"/>
      <c r="G22450" s="10"/>
      <c r="H22450" s="10"/>
      <c r="I22450" s="10"/>
      <c r="J22450" s="10"/>
      <c r="K22450" s="10"/>
      <c r="L22450" s="10"/>
      <c r="M22450" s="10"/>
      <c r="N22450" s="10"/>
      <c r="O22450" s="10"/>
      <c r="P22450" s="10"/>
      <c r="Q22450" s="10"/>
      <c r="R22450" s="10"/>
      <c r="S22450" s="10"/>
      <c r="T22450" s="10"/>
      <c r="U22450" s="10"/>
      <c r="V22450" s="10"/>
      <c r="W22450" s="10"/>
      <c r="X22450" s="10"/>
      <c r="Y22450" s="10"/>
      <c r="Z22450" s="10"/>
      <c r="AA22450" s="10"/>
      <c r="AB22450" s="10"/>
      <c r="AC22450" s="10"/>
      <c r="AD22450" s="10"/>
      <c r="AE22450" s="10"/>
      <c r="AF22450" s="10"/>
      <c r="AG22450" s="12"/>
    </row>
    <row r="22451" spans="1:33">
      <c r="A22451" s="10"/>
      <c r="B22451" s="10"/>
      <c r="C22451" s="10"/>
      <c r="D22451" s="10"/>
      <c r="E22451" s="10"/>
      <c r="F22451" s="10"/>
      <c r="G22451" s="10"/>
      <c r="H22451" s="10"/>
      <c r="I22451" s="10"/>
      <c r="J22451" s="10"/>
      <c r="K22451" s="10"/>
      <c r="L22451" s="10"/>
      <c r="M22451" s="10"/>
      <c r="N22451" s="10"/>
      <c r="O22451" s="10"/>
      <c r="P22451" s="10"/>
      <c r="Q22451" s="10"/>
      <c r="R22451" s="10"/>
      <c r="S22451" s="10"/>
      <c r="T22451" s="10"/>
      <c r="U22451" s="10"/>
      <c r="V22451" s="10"/>
      <c r="W22451" s="10"/>
      <c r="X22451" s="10"/>
      <c r="Y22451" s="10"/>
      <c r="Z22451" s="10"/>
      <c r="AA22451" s="10"/>
      <c r="AB22451" s="10"/>
      <c r="AC22451" s="10"/>
      <c r="AD22451" s="10"/>
      <c r="AE22451" s="10"/>
      <c r="AF22451" s="10"/>
      <c r="AG22451" s="12"/>
    </row>
    <row r="22452" spans="1:33">
      <c r="A22452" s="10"/>
      <c r="B22452" s="10"/>
      <c r="C22452" s="10"/>
      <c r="D22452" s="10"/>
      <c r="E22452" s="10"/>
      <c r="F22452" s="10"/>
      <c r="G22452" s="10"/>
      <c r="H22452" s="10"/>
      <c r="I22452" s="10"/>
      <c r="J22452" s="10"/>
      <c r="K22452" s="10"/>
      <c r="L22452" s="10"/>
      <c r="M22452" s="10"/>
      <c r="N22452" s="10"/>
      <c r="O22452" s="10"/>
      <c r="P22452" s="10"/>
      <c r="Q22452" s="10"/>
      <c r="R22452" s="10"/>
      <c r="S22452" s="10"/>
      <c r="T22452" s="10"/>
      <c r="U22452" s="10"/>
      <c r="V22452" s="10"/>
      <c r="W22452" s="10"/>
      <c r="X22452" s="10"/>
      <c r="Y22452" s="10"/>
      <c r="Z22452" s="10"/>
      <c r="AA22452" s="10"/>
      <c r="AB22452" s="10"/>
      <c r="AC22452" s="10"/>
      <c r="AD22452" s="10"/>
      <c r="AE22452" s="10"/>
      <c r="AF22452" s="10"/>
      <c r="AG22452" s="12"/>
    </row>
    <row r="22453" spans="1:33">
      <c r="A22453" s="10"/>
      <c r="B22453" s="10"/>
      <c r="C22453" s="10"/>
      <c r="D22453" s="10"/>
      <c r="E22453" s="10"/>
      <c r="F22453" s="10"/>
      <c r="G22453" s="10"/>
      <c r="H22453" s="10"/>
      <c r="I22453" s="10"/>
      <c r="J22453" s="10"/>
      <c r="K22453" s="10"/>
      <c r="L22453" s="10"/>
      <c r="M22453" s="10"/>
      <c r="N22453" s="10"/>
      <c r="O22453" s="10"/>
      <c r="P22453" s="10"/>
      <c r="Q22453" s="10"/>
      <c r="R22453" s="10"/>
      <c r="S22453" s="10"/>
      <c r="T22453" s="10"/>
      <c r="U22453" s="10"/>
      <c r="V22453" s="10"/>
      <c r="W22453" s="10"/>
      <c r="X22453" s="10"/>
      <c r="Y22453" s="10"/>
      <c r="Z22453" s="10"/>
      <c r="AA22453" s="10"/>
      <c r="AB22453" s="10"/>
      <c r="AC22453" s="10"/>
      <c r="AD22453" s="10"/>
      <c r="AE22453" s="10"/>
      <c r="AF22453" s="10"/>
      <c r="AG22453" s="12"/>
    </row>
    <row r="22454" spans="1:33">
      <c r="A22454" s="10"/>
      <c r="B22454" s="10"/>
      <c r="C22454" s="10"/>
      <c r="D22454" s="10"/>
      <c r="E22454" s="10"/>
      <c r="F22454" s="10"/>
      <c r="G22454" s="10"/>
      <c r="H22454" s="10"/>
      <c r="I22454" s="10"/>
      <c r="J22454" s="10"/>
      <c r="K22454" s="10"/>
      <c r="L22454" s="10"/>
      <c r="M22454" s="10"/>
      <c r="N22454" s="10"/>
      <c r="O22454" s="10"/>
      <c r="P22454" s="10"/>
      <c r="Q22454" s="10"/>
      <c r="R22454" s="10"/>
      <c r="S22454" s="10"/>
      <c r="T22454" s="10"/>
      <c r="U22454" s="10"/>
      <c r="V22454" s="10"/>
      <c r="W22454" s="10"/>
      <c r="X22454" s="10"/>
      <c r="Y22454" s="10"/>
      <c r="Z22454" s="10"/>
      <c r="AA22454" s="10"/>
      <c r="AB22454" s="10"/>
      <c r="AC22454" s="10"/>
      <c r="AD22454" s="10"/>
      <c r="AE22454" s="10"/>
      <c r="AF22454" s="10"/>
      <c r="AG22454" s="12"/>
    </row>
    <row r="22455" spans="1:33">
      <c r="A22455" s="10"/>
      <c r="B22455" s="10"/>
      <c r="C22455" s="10"/>
      <c r="D22455" s="10"/>
      <c r="E22455" s="10"/>
      <c r="F22455" s="10"/>
      <c r="G22455" s="10"/>
      <c r="H22455" s="10"/>
      <c r="I22455" s="10"/>
      <c r="J22455" s="10"/>
      <c r="K22455" s="10"/>
      <c r="L22455" s="10"/>
      <c r="M22455" s="10"/>
      <c r="N22455" s="10"/>
      <c r="O22455" s="10"/>
      <c r="P22455" s="10"/>
      <c r="Q22455" s="10"/>
      <c r="R22455" s="10"/>
      <c r="S22455" s="10"/>
      <c r="T22455" s="10"/>
      <c r="U22455" s="10"/>
      <c r="V22455" s="10"/>
      <c r="W22455" s="10"/>
      <c r="X22455" s="10"/>
      <c r="Y22455" s="10"/>
      <c r="Z22455" s="10"/>
      <c r="AA22455" s="10"/>
      <c r="AB22455" s="10"/>
      <c r="AC22455" s="10"/>
      <c r="AD22455" s="10"/>
      <c r="AE22455" s="10"/>
      <c r="AF22455" s="10"/>
      <c r="AG22455" s="12"/>
    </row>
    <row r="22456" spans="1:33">
      <c r="A22456" s="10"/>
      <c r="B22456" s="10"/>
      <c r="C22456" s="10"/>
      <c r="D22456" s="10"/>
      <c r="E22456" s="10"/>
      <c r="F22456" s="10"/>
      <c r="G22456" s="10"/>
      <c r="H22456" s="10"/>
      <c r="I22456" s="10"/>
      <c r="J22456" s="10"/>
      <c r="K22456" s="10"/>
      <c r="L22456" s="10"/>
      <c r="M22456" s="10"/>
      <c r="N22456" s="10"/>
      <c r="O22456" s="10"/>
      <c r="P22456" s="10"/>
      <c r="Q22456" s="10"/>
      <c r="R22456" s="10"/>
      <c r="S22456" s="10"/>
      <c r="T22456" s="10"/>
      <c r="U22456" s="10"/>
      <c r="V22456" s="10"/>
      <c r="W22456" s="10"/>
      <c r="X22456" s="10"/>
      <c r="Y22456" s="10"/>
      <c r="Z22456" s="10"/>
      <c r="AA22456" s="10"/>
      <c r="AB22456" s="10"/>
      <c r="AC22456" s="10"/>
      <c r="AD22456" s="10"/>
      <c r="AE22456" s="10"/>
      <c r="AF22456" s="10"/>
      <c r="AG22456" s="12"/>
    </row>
    <row r="22457" spans="1:33">
      <c r="A22457" s="10"/>
      <c r="B22457" s="10"/>
      <c r="C22457" s="10"/>
      <c r="D22457" s="10"/>
      <c r="E22457" s="10"/>
      <c r="F22457" s="10"/>
      <c r="G22457" s="10"/>
      <c r="H22457" s="10"/>
      <c r="I22457" s="10"/>
      <c r="J22457" s="10"/>
      <c r="K22457" s="10"/>
      <c r="L22457" s="10"/>
      <c r="M22457" s="10"/>
      <c r="N22457" s="10"/>
      <c r="O22457" s="10"/>
      <c r="P22457" s="10"/>
      <c r="Q22457" s="10"/>
      <c r="R22457" s="10"/>
      <c r="S22457" s="10"/>
      <c r="T22457" s="10"/>
      <c r="U22457" s="10"/>
      <c r="V22457" s="10"/>
      <c r="W22457" s="10"/>
      <c r="X22457" s="10"/>
      <c r="Y22457" s="10"/>
      <c r="Z22457" s="10"/>
      <c r="AA22457" s="10"/>
      <c r="AB22457" s="10"/>
      <c r="AC22457" s="10"/>
      <c r="AD22457" s="10"/>
      <c r="AE22457" s="10"/>
      <c r="AF22457" s="10"/>
      <c r="AG22457" s="12"/>
    </row>
    <row r="22458" spans="1:33">
      <c r="A22458" s="10"/>
      <c r="B22458" s="10"/>
      <c r="C22458" s="10"/>
      <c r="D22458" s="10"/>
      <c r="E22458" s="10"/>
      <c r="F22458" s="10"/>
      <c r="G22458" s="10"/>
      <c r="H22458" s="10"/>
      <c r="I22458" s="10"/>
      <c r="J22458" s="10"/>
      <c r="K22458" s="10"/>
      <c r="L22458" s="10"/>
      <c r="M22458" s="10"/>
      <c r="N22458" s="10"/>
      <c r="O22458" s="10"/>
      <c r="P22458" s="10"/>
      <c r="Q22458" s="10"/>
      <c r="R22458" s="10"/>
      <c r="S22458" s="10"/>
      <c r="T22458" s="10"/>
      <c r="U22458" s="10"/>
      <c r="V22458" s="10"/>
      <c r="W22458" s="10"/>
      <c r="X22458" s="10"/>
      <c r="Y22458" s="10"/>
      <c r="Z22458" s="10"/>
      <c r="AA22458" s="10"/>
      <c r="AB22458" s="10"/>
      <c r="AC22458" s="10"/>
      <c r="AD22458" s="10"/>
      <c r="AE22458" s="10"/>
      <c r="AF22458" s="10"/>
      <c r="AG22458" s="12"/>
    </row>
    <row r="22459" spans="1:33">
      <c r="A22459" s="10"/>
      <c r="B22459" s="10"/>
      <c r="C22459" s="10"/>
      <c r="D22459" s="10"/>
      <c r="E22459" s="10"/>
      <c r="F22459" s="10"/>
      <c r="G22459" s="10"/>
      <c r="H22459" s="10"/>
      <c r="I22459" s="10"/>
      <c r="J22459" s="10"/>
      <c r="K22459" s="10"/>
      <c r="L22459" s="10"/>
      <c r="M22459" s="10"/>
      <c r="N22459" s="10"/>
      <c r="O22459" s="10"/>
      <c r="P22459" s="10"/>
      <c r="Q22459" s="10"/>
      <c r="R22459" s="10"/>
      <c r="S22459" s="10"/>
      <c r="T22459" s="10"/>
      <c r="U22459" s="10"/>
      <c r="V22459" s="10"/>
      <c r="W22459" s="10"/>
      <c r="X22459" s="10"/>
      <c r="Y22459" s="10"/>
      <c r="Z22459" s="10"/>
      <c r="AA22459" s="10"/>
      <c r="AB22459" s="10"/>
      <c r="AC22459" s="10"/>
      <c r="AD22459" s="10"/>
      <c r="AE22459" s="10"/>
      <c r="AF22459" s="10"/>
      <c r="AG22459" s="12"/>
    </row>
    <row r="22460" spans="1:33">
      <c r="A22460" s="10"/>
      <c r="B22460" s="10"/>
      <c r="C22460" s="10"/>
      <c r="D22460" s="10"/>
      <c r="E22460" s="10"/>
      <c r="F22460" s="10"/>
      <c r="G22460" s="10"/>
      <c r="H22460" s="10"/>
      <c r="I22460" s="10"/>
      <c r="J22460" s="10"/>
      <c r="K22460" s="10"/>
      <c r="L22460" s="10"/>
      <c r="M22460" s="10"/>
      <c r="N22460" s="10"/>
      <c r="O22460" s="10"/>
      <c r="P22460" s="10"/>
      <c r="Q22460" s="10"/>
      <c r="R22460" s="10"/>
      <c r="S22460" s="10"/>
      <c r="T22460" s="10"/>
      <c r="U22460" s="10"/>
      <c r="V22460" s="10"/>
      <c r="W22460" s="10"/>
      <c r="X22460" s="10"/>
      <c r="Y22460" s="10"/>
      <c r="Z22460" s="10"/>
      <c r="AA22460" s="10"/>
      <c r="AB22460" s="10"/>
      <c r="AC22460" s="10"/>
      <c r="AD22460" s="10"/>
      <c r="AE22460" s="10"/>
      <c r="AF22460" s="10"/>
      <c r="AG22460" s="12"/>
    </row>
    <row r="22461" spans="1:33">
      <c r="A22461" s="10"/>
      <c r="B22461" s="10"/>
      <c r="C22461" s="10"/>
      <c r="D22461" s="10"/>
      <c r="E22461" s="10"/>
      <c r="F22461" s="10"/>
      <c r="G22461" s="10"/>
      <c r="H22461" s="10"/>
      <c r="I22461" s="10"/>
      <c r="J22461" s="10"/>
      <c r="K22461" s="10"/>
      <c r="L22461" s="10"/>
      <c r="M22461" s="10"/>
      <c r="N22461" s="10"/>
      <c r="O22461" s="10"/>
      <c r="P22461" s="10"/>
      <c r="Q22461" s="10"/>
      <c r="R22461" s="10"/>
      <c r="S22461" s="10"/>
      <c r="T22461" s="10"/>
      <c r="U22461" s="10"/>
      <c r="V22461" s="10"/>
      <c r="W22461" s="10"/>
      <c r="X22461" s="10"/>
      <c r="Y22461" s="10"/>
      <c r="Z22461" s="10"/>
      <c r="AA22461" s="10"/>
      <c r="AB22461" s="10"/>
      <c r="AC22461" s="10"/>
      <c r="AD22461" s="10"/>
      <c r="AE22461" s="10"/>
      <c r="AF22461" s="10"/>
      <c r="AG22461" s="12"/>
    </row>
    <row r="22462" spans="1:33">
      <c r="A22462" s="10"/>
      <c r="B22462" s="10"/>
      <c r="C22462" s="10"/>
      <c r="D22462" s="10"/>
      <c r="E22462" s="10"/>
      <c r="F22462" s="10"/>
      <c r="G22462" s="10"/>
      <c r="H22462" s="10"/>
      <c r="I22462" s="10"/>
      <c r="J22462" s="10"/>
      <c r="K22462" s="10"/>
      <c r="L22462" s="10"/>
      <c r="M22462" s="10"/>
      <c r="N22462" s="10"/>
      <c r="O22462" s="10"/>
      <c r="P22462" s="10"/>
      <c r="Q22462" s="10"/>
      <c r="R22462" s="10"/>
      <c r="S22462" s="10"/>
      <c r="T22462" s="10"/>
      <c r="U22462" s="10"/>
      <c r="V22462" s="10"/>
      <c r="W22462" s="10"/>
      <c r="X22462" s="10"/>
      <c r="Y22462" s="10"/>
      <c r="Z22462" s="10"/>
      <c r="AA22462" s="10"/>
      <c r="AB22462" s="10"/>
      <c r="AC22462" s="10"/>
      <c r="AD22462" s="10"/>
      <c r="AE22462" s="10"/>
      <c r="AF22462" s="10"/>
      <c r="AG22462" s="12"/>
    </row>
    <row r="22463" spans="1:33">
      <c r="A22463" s="10"/>
      <c r="B22463" s="10"/>
      <c r="C22463" s="10"/>
      <c r="D22463" s="10"/>
      <c r="E22463" s="10"/>
      <c r="F22463" s="10"/>
      <c r="G22463" s="10"/>
      <c r="H22463" s="10"/>
      <c r="I22463" s="10"/>
      <c r="J22463" s="10"/>
      <c r="K22463" s="10"/>
      <c r="L22463" s="10"/>
      <c r="M22463" s="10"/>
      <c r="N22463" s="10"/>
      <c r="O22463" s="10"/>
      <c r="P22463" s="10"/>
      <c r="Q22463" s="10"/>
      <c r="R22463" s="10"/>
      <c r="S22463" s="10"/>
      <c r="T22463" s="10"/>
      <c r="U22463" s="10"/>
      <c r="V22463" s="10"/>
      <c r="W22463" s="10"/>
      <c r="X22463" s="10"/>
      <c r="Y22463" s="10"/>
      <c r="Z22463" s="10"/>
      <c r="AA22463" s="10"/>
      <c r="AB22463" s="10"/>
      <c r="AC22463" s="10"/>
      <c r="AD22463" s="10"/>
      <c r="AE22463" s="10"/>
      <c r="AF22463" s="10"/>
      <c r="AG22463" s="12"/>
    </row>
    <row r="22464" spans="1:33">
      <c r="A22464" s="10"/>
      <c r="B22464" s="10"/>
      <c r="C22464" s="10"/>
      <c r="D22464" s="10"/>
      <c r="E22464" s="10"/>
      <c r="F22464" s="10"/>
      <c r="G22464" s="10"/>
      <c r="H22464" s="10"/>
      <c r="I22464" s="10"/>
      <c r="J22464" s="10"/>
      <c r="K22464" s="10"/>
      <c r="L22464" s="10"/>
      <c r="M22464" s="10"/>
      <c r="N22464" s="10"/>
      <c r="O22464" s="10"/>
      <c r="P22464" s="10"/>
      <c r="Q22464" s="10"/>
      <c r="R22464" s="10"/>
      <c r="S22464" s="10"/>
      <c r="T22464" s="10"/>
      <c r="U22464" s="10"/>
      <c r="V22464" s="10"/>
      <c r="W22464" s="10"/>
      <c r="X22464" s="10"/>
      <c r="Y22464" s="10"/>
      <c r="Z22464" s="10"/>
      <c r="AA22464" s="10"/>
      <c r="AB22464" s="10"/>
      <c r="AC22464" s="10"/>
      <c r="AD22464" s="10"/>
      <c r="AE22464" s="10"/>
      <c r="AF22464" s="10"/>
      <c r="AG22464" s="12"/>
    </row>
    <row r="22465" spans="1:33">
      <c r="A22465" s="10"/>
      <c r="B22465" s="10"/>
      <c r="C22465" s="10"/>
      <c r="D22465" s="10"/>
      <c r="E22465" s="10"/>
      <c r="F22465" s="10"/>
      <c r="G22465" s="10"/>
      <c r="H22465" s="10"/>
      <c r="I22465" s="10"/>
      <c r="J22465" s="10"/>
      <c r="K22465" s="10"/>
      <c r="L22465" s="10"/>
      <c r="M22465" s="10"/>
      <c r="N22465" s="10"/>
      <c r="O22465" s="10"/>
      <c r="P22465" s="10"/>
      <c r="Q22465" s="10"/>
      <c r="R22465" s="10"/>
      <c r="S22465" s="10"/>
      <c r="T22465" s="10"/>
      <c r="U22465" s="10"/>
      <c r="V22465" s="10"/>
      <c r="W22465" s="10"/>
      <c r="X22465" s="10"/>
      <c r="Y22465" s="10"/>
      <c r="Z22465" s="10"/>
      <c r="AA22465" s="10"/>
      <c r="AB22465" s="10"/>
      <c r="AC22465" s="10"/>
      <c r="AD22465" s="10"/>
      <c r="AE22465" s="10"/>
      <c r="AF22465" s="10"/>
      <c r="AG22465" s="12"/>
    </row>
    <row r="22466" spans="1:33">
      <c r="A22466" s="10"/>
      <c r="B22466" s="10"/>
      <c r="C22466" s="10"/>
      <c r="D22466" s="10"/>
      <c r="E22466" s="10"/>
      <c r="F22466" s="10"/>
      <c r="G22466" s="10"/>
      <c r="H22466" s="10"/>
      <c r="I22466" s="10"/>
      <c r="J22466" s="10"/>
      <c r="K22466" s="10"/>
      <c r="L22466" s="10"/>
      <c r="M22466" s="10"/>
      <c r="N22466" s="10"/>
      <c r="O22466" s="10"/>
      <c r="P22466" s="10"/>
      <c r="Q22466" s="10"/>
      <c r="R22466" s="10"/>
      <c r="S22466" s="10"/>
      <c r="T22466" s="10"/>
      <c r="U22466" s="10"/>
      <c r="V22466" s="10"/>
      <c r="W22466" s="10"/>
      <c r="X22466" s="10"/>
      <c r="Y22466" s="10"/>
      <c r="Z22466" s="10"/>
      <c r="AA22466" s="10"/>
      <c r="AB22466" s="10"/>
      <c r="AC22466" s="10"/>
      <c r="AD22466" s="10"/>
      <c r="AE22466" s="10"/>
      <c r="AF22466" s="10"/>
      <c r="AG22466" s="12"/>
    </row>
    <row r="22467" spans="1:33">
      <c r="A22467" s="10"/>
      <c r="B22467" s="10"/>
      <c r="C22467" s="10"/>
      <c r="D22467" s="10"/>
      <c r="E22467" s="10"/>
      <c r="F22467" s="10"/>
      <c r="G22467" s="10"/>
      <c r="H22467" s="10"/>
      <c r="I22467" s="10"/>
      <c r="J22467" s="10"/>
      <c r="K22467" s="10"/>
      <c r="L22467" s="10"/>
      <c r="M22467" s="10"/>
      <c r="N22467" s="10"/>
      <c r="O22467" s="10"/>
      <c r="P22467" s="10"/>
      <c r="Q22467" s="10"/>
      <c r="R22467" s="10"/>
      <c r="S22467" s="10"/>
      <c r="T22467" s="10"/>
      <c r="U22467" s="10"/>
      <c r="V22467" s="10"/>
      <c r="W22467" s="10"/>
      <c r="X22467" s="10"/>
      <c r="Y22467" s="10"/>
      <c r="Z22467" s="10"/>
      <c r="AA22467" s="10"/>
      <c r="AB22467" s="10"/>
      <c r="AC22467" s="10"/>
      <c r="AD22467" s="10"/>
      <c r="AE22467" s="10"/>
      <c r="AF22467" s="10"/>
      <c r="AG22467" s="12"/>
    </row>
    <row r="22468" spans="1:33">
      <c r="A22468" s="10"/>
      <c r="B22468" s="10"/>
      <c r="C22468" s="10"/>
      <c r="D22468" s="10"/>
      <c r="E22468" s="10"/>
      <c r="F22468" s="10"/>
      <c r="G22468" s="10"/>
      <c r="H22468" s="10"/>
      <c r="I22468" s="10"/>
      <c r="J22468" s="10"/>
      <c r="K22468" s="10"/>
      <c r="L22468" s="10"/>
      <c r="M22468" s="10"/>
      <c r="N22468" s="10"/>
      <c r="O22468" s="10"/>
      <c r="P22468" s="10"/>
      <c r="Q22468" s="10"/>
      <c r="R22468" s="10"/>
      <c r="S22468" s="10"/>
      <c r="T22468" s="10"/>
      <c r="U22468" s="10"/>
      <c r="V22468" s="10"/>
      <c r="W22468" s="10"/>
      <c r="X22468" s="10"/>
      <c r="Y22468" s="10"/>
      <c r="Z22468" s="10"/>
      <c r="AA22468" s="10"/>
      <c r="AB22468" s="10"/>
      <c r="AC22468" s="10"/>
      <c r="AD22468" s="10"/>
      <c r="AE22468" s="10"/>
      <c r="AF22468" s="10"/>
      <c r="AG22468" s="12"/>
    </row>
    <row r="22469" spans="1:33">
      <c r="A22469" s="10"/>
      <c r="B22469" s="10"/>
      <c r="C22469" s="10"/>
      <c r="D22469" s="10"/>
      <c r="E22469" s="10"/>
      <c r="F22469" s="10"/>
      <c r="G22469" s="10"/>
      <c r="H22469" s="10"/>
      <c r="I22469" s="10"/>
      <c r="J22469" s="10"/>
      <c r="K22469" s="10"/>
      <c r="L22469" s="10"/>
      <c r="M22469" s="10"/>
      <c r="N22469" s="10"/>
      <c r="O22469" s="10"/>
      <c r="P22469" s="10"/>
      <c r="Q22469" s="10"/>
      <c r="R22469" s="10"/>
      <c r="S22469" s="10"/>
      <c r="T22469" s="10"/>
      <c r="U22469" s="10"/>
      <c r="V22469" s="10"/>
      <c r="W22469" s="10"/>
      <c r="X22469" s="10"/>
      <c r="Y22469" s="10"/>
      <c r="Z22469" s="10"/>
      <c r="AA22469" s="10"/>
      <c r="AB22469" s="10"/>
      <c r="AC22469" s="10"/>
      <c r="AD22469" s="10"/>
      <c r="AE22469" s="10"/>
      <c r="AF22469" s="10"/>
      <c r="AG22469" s="12"/>
    </row>
    <row r="22470" spans="1:33">
      <c r="A22470" s="10"/>
      <c r="B22470" s="10"/>
      <c r="C22470" s="10"/>
      <c r="D22470" s="10"/>
      <c r="E22470" s="10"/>
      <c r="F22470" s="10"/>
      <c r="G22470" s="10"/>
      <c r="H22470" s="10"/>
      <c r="I22470" s="10"/>
      <c r="J22470" s="10"/>
      <c r="K22470" s="10"/>
      <c r="L22470" s="10"/>
      <c r="M22470" s="10"/>
      <c r="N22470" s="10"/>
      <c r="O22470" s="10"/>
      <c r="P22470" s="10"/>
      <c r="Q22470" s="10"/>
      <c r="R22470" s="10"/>
      <c r="S22470" s="10"/>
      <c r="T22470" s="10"/>
      <c r="U22470" s="10"/>
      <c r="V22470" s="10"/>
      <c r="W22470" s="10"/>
      <c r="X22470" s="10"/>
      <c r="Y22470" s="10"/>
      <c r="Z22470" s="10"/>
      <c r="AA22470" s="10"/>
      <c r="AB22470" s="10"/>
      <c r="AC22470" s="10"/>
      <c r="AD22470" s="10"/>
      <c r="AE22470" s="10"/>
      <c r="AF22470" s="10"/>
      <c r="AG22470" s="12"/>
    </row>
    <row r="22471" spans="1:33">
      <c r="A22471" s="10"/>
      <c r="B22471" s="10"/>
      <c r="C22471" s="10"/>
      <c r="D22471" s="10"/>
      <c r="E22471" s="10"/>
      <c r="F22471" s="10"/>
      <c r="G22471" s="10"/>
      <c r="H22471" s="10"/>
      <c r="I22471" s="10"/>
      <c r="J22471" s="10"/>
      <c r="K22471" s="10"/>
      <c r="L22471" s="10"/>
      <c r="M22471" s="10"/>
      <c r="N22471" s="10"/>
      <c r="O22471" s="10"/>
      <c r="P22471" s="10"/>
      <c r="Q22471" s="10"/>
      <c r="R22471" s="10"/>
      <c r="S22471" s="10"/>
      <c r="T22471" s="10"/>
      <c r="U22471" s="10"/>
      <c r="V22471" s="10"/>
      <c r="W22471" s="10"/>
      <c r="X22471" s="10"/>
      <c r="Y22471" s="10"/>
      <c r="Z22471" s="10"/>
      <c r="AA22471" s="10"/>
      <c r="AB22471" s="10"/>
      <c r="AC22471" s="10"/>
      <c r="AD22471" s="10"/>
      <c r="AE22471" s="10"/>
      <c r="AF22471" s="10"/>
      <c r="AG22471" s="12"/>
    </row>
    <row r="22472" spans="1:33">
      <c r="A22472" s="10"/>
      <c r="B22472" s="10"/>
      <c r="C22472" s="10"/>
      <c r="D22472" s="10"/>
      <c r="E22472" s="10"/>
      <c r="F22472" s="10"/>
      <c r="G22472" s="10"/>
      <c r="H22472" s="10"/>
      <c r="I22472" s="10"/>
      <c r="J22472" s="10"/>
      <c r="K22472" s="10"/>
      <c r="L22472" s="10"/>
      <c r="M22472" s="10"/>
      <c r="N22472" s="10"/>
      <c r="O22472" s="10"/>
      <c r="P22472" s="10"/>
      <c r="Q22472" s="10"/>
      <c r="R22472" s="10"/>
      <c r="S22472" s="10"/>
      <c r="T22472" s="10"/>
      <c r="U22472" s="10"/>
      <c r="V22472" s="10"/>
      <c r="W22472" s="10"/>
      <c r="X22472" s="10"/>
      <c r="Y22472" s="10"/>
      <c r="Z22472" s="10"/>
      <c r="AA22472" s="10"/>
      <c r="AB22472" s="10"/>
      <c r="AC22472" s="10"/>
      <c r="AD22472" s="10"/>
      <c r="AE22472" s="10"/>
      <c r="AF22472" s="10"/>
      <c r="AG22472" s="12"/>
    </row>
    <row r="22473" spans="1:33">
      <c r="A22473" s="10"/>
      <c r="B22473" s="10"/>
      <c r="C22473" s="10"/>
      <c r="D22473" s="10"/>
      <c r="E22473" s="10"/>
      <c r="F22473" s="10"/>
      <c r="G22473" s="10"/>
      <c r="H22473" s="10"/>
      <c r="I22473" s="10"/>
      <c r="J22473" s="10"/>
      <c r="K22473" s="10"/>
      <c r="L22473" s="10"/>
      <c r="M22473" s="10"/>
      <c r="N22473" s="10"/>
      <c r="O22473" s="10"/>
      <c r="P22473" s="10"/>
      <c r="Q22473" s="10"/>
      <c r="R22473" s="10"/>
      <c r="S22473" s="10"/>
      <c r="T22473" s="10"/>
      <c r="U22473" s="10"/>
      <c r="V22473" s="10"/>
      <c r="W22473" s="10"/>
      <c r="X22473" s="10"/>
      <c r="Y22473" s="10"/>
      <c r="Z22473" s="10"/>
      <c r="AA22473" s="10"/>
      <c r="AB22473" s="10"/>
      <c r="AC22473" s="10"/>
      <c r="AD22473" s="10"/>
      <c r="AE22473" s="10"/>
      <c r="AF22473" s="10"/>
      <c r="AG22473" s="12"/>
    </row>
    <row r="22474" spans="1:33">
      <c r="A22474" s="10"/>
      <c r="B22474" s="10"/>
      <c r="C22474" s="10"/>
      <c r="D22474" s="10"/>
      <c r="E22474" s="10"/>
      <c r="F22474" s="10"/>
      <c r="G22474" s="10"/>
      <c r="H22474" s="10"/>
      <c r="I22474" s="10"/>
      <c r="J22474" s="10"/>
      <c r="K22474" s="10"/>
      <c r="L22474" s="10"/>
      <c r="M22474" s="10"/>
      <c r="N22474" s="10"/>
      <c r="O22474" s="10"/>
      <c r="P22474" s="10"/>
      <c r="Q22474" s="10"/>
      <c r="R22474" s="10"/>
      <c r="S22474" s="10"/>
      <c r="T22474" s="10"/>
      <c r="U22474" s="10"/>
      <c r="V22474" s="10"/>
      <c r="W22474" s="10"/>
      <c r="X22474" s="10"/>
      <c r="Y22474" s="10"/>
      <c r="Z22474" s="10"/>
      <c r="AA22474" s="10"/>
      <c r="AB22474" s="10"/>
      <c r="AC22474" s="10"/>
      <c r="AD22474" s="10"/>
      <c r="AE22474" s="10"/>
      <c r="AF22474" s="10"/>
      <c r="AG22474" s="12"/>
    </row>
    <row r="22475" spans="1:33">
      <c r="A22475" s="10"/>
      <c r="B22475" s="10"/>
      <c r="C22475" s="10"/>
      <c r="D22475" s="10"/>
      <c r="E22475" s="10"/>
      <c r="F22475" s="10"/>
      <c r="G22475" s="10"/>
      <c r="H22475" s="10"/>
      <c r="I22475" s="10"/>
      <c r="J22475" s="10"/>
      <c r="K22475" s="10"/>
      <c r="L22475" s="10"/>
      <c r="M22475" s="10"/>
      <c r="N22475" s="10"/>
      <c r="O22475" s="10"/>
      <c r="P22475" s="10"/>
      <c r="Q22475" s="10"/>
      <c r="R22475" s="10"/>
      <c r="S22475" s="10"/>
      <c r="T22475" s="10"/>
      <c r="U22475" s="10"/>
      <c r="V22475" s="10"/>
      <c r="W22475" s="10"/>
      <c r="X22475" s="10"/>
      <c r="Y22475" s="10"/>
      <c r="Z22475" s="10"/>
      <c r="AA22475" s="10"/>
      <c r="AB22475" s="10"/>
      <c r="AC22475" s="10"/>
      <c r="AD22475" s="10"/>
      <c r="AE22475" s="10"/>
      <c r="AF22475" s="10"/>
      <c r="AG22475" s="12"/>
    </row>
    <row r="22476" spans="1:33">
      <c r="A22476" s="10"/>
      <c r="B22476" s="10"/>
      <c r="C22476" s="10"/>
      <c r="D22476" s="10"/>
      <c r="E22476" s="10"/>
      <c r="F22476" s="10"/>
      <c r="G22476" s="10"/>
      <c r="H22476" s="10"/>
      <c r="I22476" s="10"/>
      <c r="J22476" s="10"/>
      <c r="K22476" s="10"/>
      <c r="L22476" s="10"/>
      <c r="M22476" s="10"/>
      <c r="N22476" s="10"/>
      <c r="O22476" s="10"/>
      <c r="P22476" s="10"/>
      <c r="Q22476" s="10"/>
      <c r="R22476" s="10"/>
      <c r="S22476" s="10"/>
      <c r="T22476" s="10"/>
      <c r="U22476" s="10"/>
      <c r="V22476" s="10"/>
      <c r="W22476" s="10"/>
      <c r="X22476" s="10"/>
      <c r="Y22476" s="10"/>
      <c r="Z22476" s="10"/>
      <c r="AA22476" s="10"/>
      <c r="AB22476" s="10"/>
      <c r="AC22476" s="10"/>
      <c r="AD22476" s="10"/>
      <c r="AE22476" s="10"/>
      <c r="AF22476" s="10"/>
      <c r="AG22476" s="12"/>
    </row>
    <row r="22477" spans="1:33">
      <c r="A22477" s="10"/>
      <c r="B22477" s="10"/>
      <c r="C22477" s="10"/>
      <c r="D22477" s="10"/>
      <c r="E22477" s="10"/>
      <c r="F22477" s="10"/>
      <c r="G22477" s="10"/>
      <c r="H22477" s="10"/>
      <c r="I22477" s="10"/>
      <c r="J22477" s="10"/>
      <c r="K22477" s="10"/>
      <c r="L22477" s="10"/>
      <c r="M22477" s="10"/>
      <c r="N22477" s="10"/>
      <c r="O22477" s="10"/>
      <c r="P22477" s="10"/>
      <c r="Q22477" s="10"/>
      <c r="R22477" s="10"/>
      <c r="S22477" s="10"/>
      <c r="T22477" s="10"/>
      <c r="U22477" s="10"/>
      <c r="V22477" s="10"/>
      <c r="W22477" s="10"/>
      <c r="X22477" s="10"/>
      <c r="Y22477" s="10"/>
      <c r="Z22477" s="10"/>
      <c r="AA22477" s="10"/>
      <c r="AB22477" s="10"/>
      <c r="AC22477" s="10"/>
      <c r="AD22477" s="10"/>
      <c r="AE22477" s="10"/>
      <c r="AF22477" s="10"/>
      <c r="AG22477" s="12"/>
    </row>
    <row r="22478" spans="1:33">
      <c r="A22478" s="10"/>
      <c r="B22478" s="10"/>
      <c r="C22478" s="10"/>
      <c r="D22478" s="10"/>
      <c r="E22478" s="10"/>
      <c r="F22478" s="10"/>
      <c r="G22478" s="10"/>
      <c r="H22478" s="10"/>
      <c r="I22478" s="10"/>
      <c r="J22478" s="10"/>
      <c r="K22478" s="10"/>
      <c r="L22478" s="10"/>
      <c r="M22478" s="10"/>
      <c r="N22478" s="10"/>
      <c r="O22478" s="10"/>
      <c r="P22478" s="10"/>
      <c r="Q22478" s="10"/>
      <c r="R22478" s="10"/>
      <c r="S22478" s="10"/>
      <c r="T22478" s="10"/>
      <c r="U22478" s="10"/>
      <c r="V22478" s="10"/>
      <c r="W22478" s="10"/>
      <c r="X22478" s="10"/>
      <c r="Y22478" s="10"/>
      <c r="Z22478" s="10"/>
      <c r="AA22478" s="10"/>
      <c r="AB22478" s="10"/>
      <c r="AC22478" s="10"/>
      <c r="AD22478" s="10"/>
      <c r="AE22478" s="10"/>
      <c r="AF22478" s="10"/>
      <c r="AG22478" s="12"/>
    </row>
    <row r="22479" spans="1:33">
      <c r="A22479" s="10"/>
      <c r="B22479" s="10"/>
      <c r="C22479" s="10"/>
      <c r="D22479" s="10"/>
      <c r="E22479" s="10"/>
      <c r="F22479" s="10"/>
      <c r="G22479" s="10"/>
      <c r="H22479" s="10"/>
      <c r="I22479" s="10"/>
      <c r="J22479" s="10"/>
      <c r="K22479" s="10"/>
      <c r="L22479" s="10"/>
      <c r="M22479" s="10"/>
      <c r="N22479" s="10"/>
      <c r="O22479" s="10"/>
      <c r="P22479" s="10"/>
      <c r="Q22479" s="10"/>
      <c r="R22479" s="10"/>
      <c r="S22479" s="10"/>
      <c r="T22479" s="10"/>
      <c r="U22479" s="10"/>
      <c r="V22479" s="10"/>
      <c r="W22479" s="10"/>
      <c r="X22479" s="10"/>
      <c r="Y22479" s="10"/>
      <c r="Z22479" s="10"/>
      <c r="AA22479" s="10"/>
      <c r="AB22479" s="10"/>
      <c r="AC22479" s="10"/>
      <c r="AD22479" s="10"/>
      <c r="AE22479" s="10"/>
      <c r="AF22479" s="10"/>
      <c r="AG22479" s="12"/>
    </row>
    <row r="22480" spans="1:33">
      <c r="A22480" s="10"/>
      <c r="B22480" s="10"/>
      <c r="C22480" s="10"/>
      <c r="D22480" s="10"/>
      <c r="E22480" s="10"/>
      <c r="F22480" s="10"/>
      <c r="G22480" s="10"/>
      <c r="H22480" s="10"/>
      <c r="I22480" s="10"/>
      <c r="J22480" s="10"/>
      <c r="K22480" s="10"/>
      <c r="L22480" s="10"/>
      <c r="M22480" s="10"/>
      <c r="N22480" s="10"/>
      <c r="O22480" s="10"/>
      <c r="P22480" s="10"/>
      <c r="Q22480" s="10"/>
      <c r="R22480" s="10"/>
      <c r="S22480" s="10"/>
      <c r="T22480" s="10"/>
      <c r="U22480" s="10"/>
      <c r="V22480" s="10"/>
      <c r="W22480" s="10"/>
      <c r="X22480" s="10"/>
      <c r="Y22480" s="10"/>
      <c r="Z22480" s="10"/>
      <c r="AA22480" s="10"/>
      <c r="AB22480" s="10"/>
      <c r="AC22480" s="10"/>
      <c r="AD22480" s="10"/>
      <c r="AE22480" s="10"/>
      <c r="AF22480" s="10"/>
      <c r="AG22480" s="12"/>
    </row>
    <row r="22481" spans="1:33">
      <c r="A22481" s="10"/>
      <c r="B22481" s="10"/>
      <c r="C22481" s="10"/>
      <c r="D22481" s="10"/>
      <c r="E22481" s="10"/>
      <c r="F22481" s="10"/>
      <c r="G22481" s="10"/>
      <c r="H22481" s="10"/>
      <c r="I22481" s="10"/>
      <c r="J22481" s="10"/>
      <c r="K22481" s="10"/>
      <c r="L22481" s="10"/>
      <c r="M22481" s="10"/>
      <c r="N22481" s="10"/>
      <c r="O22481" s="10"/>
      <c r="P22481" s="10"/>
      <c r="Q22481" s="10"/>
      <c r="R22481" s="10"/>
      <c r="S22481" s="10"/>
      <c r="T22481" s="10"/>
      <c r="U22481" s="10"/>
      <c r="V22481" s="10"/>
      <c r="W22481" s="10"/>
      <c r="X22481" s="10"/>
      <c r="Y22481" s="10"/>
      <c r="Z22481" s="10"/>
      <c r="AA22481" s="10"/>
      <c r="AB22481" s="10"/>
      <c r="AC22481" s="10"/>
      <c r="AD22481" s="10"/>
      <c r="AE22481" s="10"/>
      <c r="AF22481" s="10"/>
      <c r="AG22481" s="12"/>
    </row>
    <row r="22482" spans="1:33">
      <c r="A22482" s="10"/>
      <c r="B22482" s="10"/>
      <c r="C22482" s="10"/>
      <c r="D22482" s="10"/>
      <c r="E22482" s="10"/>
      <c r="F22482" s="10"/>
      <c r="G22482" s="10"/>
      <c r="H22482" s="10"/>
      <c r="I22482" s="10"/>
      <c r="J22482" s="10"/>
      <c r="K22482" s="10"/>
      <c r="L22482" s="10"/>
      <c r="M22482" s="10"/>
      <c r="N22482" s="10"/>
      <c r="O22482" s="10"/>
      <c r="P22482" s="10"/>
      <c r="Q22482" s="10"/>
      <c r="R22482" s="10"/>
      <c r="S22482" s="10"/>
      <c r="T22482" s="10"/>
      <c r="U22482" s="10"/>
      <c r="V22482" s="10"/>
      <c r="W22482" s="10"/>
      <c r="X22482" s="10"/>
      <c r="Y22482" s="10"/>
      <c r="Z22482" s="10"/>
      <c r="AA22482" s="10"/>
      <c r="AB22482" s="10"/>
      <c r="AC22482" s="10"/>
      <c r="AD22482" s="10"/>
      <c r="AE22482" s="10"/>
      <c r="AF22482" s="10"/>
      <c r="AG22482" s="12"/>
    </row>
    <row r="22483" spans="1:33">
      <c r="A22483" s="10"/>
      <c r="B22483" s="10"/>
      <c r="C22483" s="10"/>
      <c r="D22483" s="10"/>
      <c r="E22483" s="10"/>
      <c r="F22483" s="10"/>
      <c r="G22483" s="10"/>
      <c r="H22483" s="10"/>
      <c r="I22483" s="10"/>
      <c r="J22483" s="10"/>
      <c r="K22483" s="10"/>
      <c r="L22483" s="10"/>
      <c r="M22483" s="10"/>
      <c r="N22483" s="10"/>
      <c r="O22483" s="10"/>
      <c r="P22483" s="10"/>
      <c r="Q22483" s="10"/>
      <c r="R22483" s="10"/>
      <c r="S22483" s="10"/>
      <c r="T22483" s="10"/>
      <c r="U22483" s="10"/>
      <c r="V22483" s="10"/>
      <c r="W22483" s="10"/>
      <c r="X22483" s="10"/>
      <c r="Y22483" s="10"/>
      <c r="Z22483" s="10"/>
      <c r="AA22483" s="10"/>
      <c r="AB22483" s="10"/>
      <c r="AC22483" s="10"/>
      <c r="AD22483" s="10"/>
      <c r="AE22483" s="10"/>
      <c r="AF22483" s="10"/>
      <c r="AG22483" s="12"/>
    </row>
    <row r="22484" spans="1:33">
      <c r="A22484" s="10"/>
      <c r="B22484" s="10"/>
      <c r="C22484" s="10"/>
      <c r="D22484" s="10"/>
      <c r="E22484" s="10"/>
      <c r="F22484" s="10"/>
      <c r="G22484" s="10"/>
      <c r="H22484" s="10"/>
      <c r="I22484" s="10"/>
      <c r="J22484" s="10"/>
      <c r="K22484" s="10"/>
      <c r="L22484" s="10"/>
      <c r="M22484" s="10"/>
      <c r="N22484" s="10"/>
      <c r="O22484" s="10"/>
      <c r="P22484" s="10"/>
      <c r="Q22484" s="10"/>
      <c r="R22484" s="10"/>
      <c r="S22484" s="10"/>
      <c r="T22484" s="10"/>
      <c r="U22484" s="10"/>
      <c r="V22484" s="10"/>
      <c r="W22484" s="10"/>
      <c r="X22484" s="10"/>
      <c r="Y22484" s="10"/>
      <c r="Z22484" s="10"/>
      <c r="AA22484" s="10"/>
      <c r="AB22484" s="10"/>
      <c r="AC22484" s="10"/>
      <c r="AD22484" s="10"/>
      <c r="AE22484" s="10"/>
      <c r="AF22484" s="10"/>
      <c r="AG22484" s="12"/>
    </row>
    <row r="22485" spans="1:33">
      <c r="A22485" s="10"/>
      <c r="B22485" s="10"/>
      <c r="C22485" s="10"/>
      <c r="D22485" s="10"/>
      <c r="E22485" s="10"/>
      <c r="F22485" s="10"/>
      <c r="G22485" s="10"/>
      <c r="H22485" s="10"/>
      <c r="I22485" s="10"/>
      <c r="J22485" s="10"/>
      <c r="K22485" s="10"/>
      <c r="L22485" s="10"/>
      <c r="M22485" s="10"/>
      <c r="N22485" s="10"/>
      <c r="O22485" s="10"/>
      <c r="P22485" s="10"/>
      <c r="Q22485" s="10"/>
      <c r="R22485" s="10"/>
      <c r="S22485" s="10"/>
      <c r="T22485" s="10"/>
      <c r="U22485" s="10"/>
      <c r="V22485" s="10"/>
      <c r="W22485" s="10"/>
      <c r="X22485" s="10"/>
      <c r="Y22485" s="10"/>
      <c r="Z22485" s="10"/>
      <c r="AA22485" s="10"/>
      <c r="AB22485" s="10"/>
      <c r="AC22485" s="10"/>
      <c r="AD22485" s="10"/>
      <c r="AE22485" s="10"/>
      <c r="AF22485" s="10"/>
      <c r="AG22485" s="12"/>
    </row>
    <row r="22486" spans="1:33">
      <c r="A22486" s="10"/>
      <c r="B22486" s="10"/>
      <c r="C22486" s="10"/>
      <c r="D22486" s="10"/>
      <c r="E22486" s="10"/>
      <c r="F22486" s="10"/>
      <c r="G22486" s="10"/>
      <c r="H22486" s="10"/>
      <c r="I22486" s="10"/>
      <c r="J22486" s="10"/>
      <c r="K22486" s="10"/>
      <c r="L22486" s="10"/>
      <c r="M22486" s="10"/>
      <c r="N22486" s="10"/>
      <c r="O22486" s="10"/>
      <c r="P22486" s="10"/>
      <c r="Q22486" s="10"/>
      <c r="R22486" s="10"/>
      <c r="S22486" s="10"/>
      <c r="T22486" s="10"/>
      <c r="U22486" s="10"/>
      <c r="V22486" s="10"/>
      <c r="W22486" s="10"/>
      <c r="X22486" s="10"/>
      <c r="Y22486" s="10"/>
      <c r="Z22486" s="10"/>
      <c r="AA22486" s="10"/>
      <c r="AB22486" s="10"/>
      <c r="AC22486" s="10"/>
      <c r="AD22486" s="10"/>
      <c r="AE22486" s="10"/>
      <c r="AF22486" s="10"/>
      <c r="AG22486" s="12"/>
    </row>
    <row r="22487" spans="1:33">
      <c r="A22487" s="10"/>
      <c r="B22487" s="10"/>
      <c r="C22487" s="10"/>
      <c r="D22487" s="10"/>
      <c r="E22487" s="10"/>
      <c r="F22487" s="10"/>
      <c r="G22487" s="10"/>
      <c r="H22487" s="10"/>
      <c r="I22487" s="10"/>
      <c r="J22487" s="10"/>
      <c r="K22487" s="10"/>
      <c r="L22487" s="10"/>
      <c r="M22487" s="10"/>
      <c r="N22487" s="10"/>
      <c r="O22487" s="10"/>
      <c r="P22487" s="10"/>
      <c r="Q22487" s="10"/>
      <c r="R22487" s="10"/>
      <c r="S22487" s="10"/>
      <c r="T22487" s="10"/>
      <c r="U22487" s="10"/>
      <c r="V22487" s="10"/>
      <c r="W22487" s="10"/>
      <c r="X22487" s="10"/>
      <c r="Y22487" s="10"/>
      <c r="Z22487" s="10"/>
      <c r="AA22487" s="10"/>
      <c r="AB22487" s="10"/>
      <c r="AC22487" s="10"/>
      <c r="AD22487" s="10"/>
      <c r="AE22487" s="10"/>
      <c r="AF22487" s="10"/>
      <c r="AG22487" s="12"/>
    </row>
    <row r="22488" spans="1:33">
      <c r="A22488" s="10"/>
      <c r="B22488" s="10"/>
      <c r="C22488" s="10"/>
      <c r="D22488" s="10"/>
      <c r="E22488" s="10"/>
      <c r="F22488" s="10"/>
      <c r="G22488" s="10"/>
      <c r="H22488" s="10"/>
      <c r="I22488" s="10"/>
      <c r="J22488" s="10"/>
      <c r="K22488" s="10"/>
      <c r="L22488" s="10"/>
      <c r="M22488" s="10"/>
      <c r="N22488" s="10"/>
      <c r="O22488" s="10"/>
      <c r="P22488" s="10"/>
      <c r="Q22488" s="10"/>
      <c r="R22488" s="10"/>
      <c r="S22488" s="10"/>
      <c r="T22488" s="10"/>
      <c r="U22488" s="10"/>
      <c r="V22488" s="10"/>
      <c r="W22488" s="10"/>
      <c r="X22488" s="10"/>
      <c r="Y22488" s="10"/>
      <c r="Z22488" s="10"/>
      <c r="AA22488" s="10"/>
      <c r="AB22488" s="10"/>
      <c r="AC22488" s="10"/>
      <c r="AD22488" s="10"/>
      <c r="AE22488" s="10"/>
      <c r="AF22488" s="10"/>
      <c r="AG22488" s="12"/>
    </row>
    <row r="22489" spans="1:33">
      <c r="A22489" s="10"/>
      <c r="B22489" s="10"/>
      <c r="C22489" s="10"/>
      <c r="D22489" s="10"/>
      <c r="E22489" s="10"/>
      <c r="F22489" s="10"/>
      <c r="G22489" s="10"/>
      <c r="H22489" s="10"/>
      <c r="I22489" s="10"/>
      <c r="J22489" s="10"/>
      <c r="K22489" s="10"/>
      <c r="L22489" s="10"/>
      <c r="M22489" s="10"/>
      <c r="N22489" s="10"/>
      <c r="O22489" s="10"/>
      <c r="P22489" s="10"/>
      <c r="Q22489" s="10"/>
      <c r="R22489" s="10"/>
      <c r="S22489" s="10"/>
      <c r="T22489" s="10"/>
      <c r="U22489" s="10"/>
      <c r="V22489" s="10"/>
      <c r="W22489" s="10"/>
      <c r="X22489" s="10"/>
      <c r="Y22489" s="10"/>
      <c r="Z22489" s="10"/>
      <c r="AA22489" s="10"/>
      <c r="AB22489" s="10"/>
      <c r="AC22489" s="10"/>
      <c r="AD22489" s="10"/>
      <c r="AE22489" s="10"/>
      <c r="AF22489" s="10"/>
      <c r="AG22489" s="12"/>
    </row>
    <row r="22490" spans="1:33">
      <c r="A22490" s="10"/>
      <c r="B22490" s="10"/>
      <c r="C22490" s="10"/>
      <c r="D22490" s="10"/>
      <c r="E22490" s="10"/>
      <c r="F22490" s="10"/>
      <c r="G22490" s="10"/>
      <c r="H22490" s="10"/>
      <c r="I22490" s="10"/>
      <c r="J22490" s="10"/>
      <c r="K22490" s="10"/>
      <c r="L22490" s="10"/>
      <c r="M22490" s="10"/>
      <c r="N22490" s="10"/>
      <c r="O22490" s="10"/>
      <c r="P22490" s="10"/>
      <c r="Q22490" s="10"/>
      <c r="R22490" s="10"/>
      <c r="S22490" s="10"/>
      <c r="T22490" s="10"/>
      <c r="U22490" s="10"/>
      <c r="V22490" s="10"/>
      <c r="W22490" s="10"/>
      <c r="X22490" s="10"/>
      <c r="Y22490" s="10"/>
      <c r="Z22490" s="10"/>
      <c r="AA22490" s="10"/>
      <c r="AB22490" s="10"/>
      <c r="AC22490" s="10"/>
      <c r="AD22490" s="10"/>
      <c r="AE22490" s="10"/>
      <c r="AF22490" s="10"/>
      <c r="AG22490" s="12"/>
    </row>
    <row r="22491" spans="1:33">
      <c r="A22491" s="10"/>
      <c r="B22491" s="10"/>
      <c r="C22491" s="10"/>
      <c r="D22491" s="10"/>
      <c r="E22491" s="10"/>
      <c r="F22491" s="10"/>
      <c r="G22491" s="10"/>
      <c r="H22491" s="10"/>
      <c r="I22491" s="10"/>
      <c r="J22491" s="10"/>
      <c r="K22491" s="10"/>
      <c r="L22491" s="10"/>
      <c r="M22491" s="10"/>
      <c r="N22491" s="10"/>
      <c r="O22491" s="10"/>
      <c r="P22491" s="10"/>
      <c r="Q22491" s="10"/>
      <c r="R22491" s="10"/>
      <c r="S22491" s="10"/>
      <c r="T22491" s="10"/>
      <c r="U22491" s="10"/>
      <c r="V22491" s="10"/>
      <c r="W22491" s="10"/>
      <c r="X22491" s="10"/>
      <c r="Y22491" s="10"/>
      <c r="Z22491" s="10"/>
      <c r="AA22491" s="10"/>
      <c r="AB22491" s="10"/>
      <c r="AC22491" s="10"/>
      <c r="AD22491" s="10"/>
      <c r="AE22491" s="10"/>
      <c r="AF22491" s="10"/>
      <c r="AG22491" s="12"/>
    </row>
    <row r="22492" spans="1:33">
      <c r="A22492" s="10"/>
      <c r="B22492" s="10"/>
      <c r="C22492" s="10"/>
      <c r="D22492" s="10"/>
      <c r="E22492" s="10"/>
      <c r="F22492" s="10"/>
      <c r="G22492" s="10"/>
      <c r="H22492" s="10"/>
      <c r="I22492" s="10"/>
      <c r="J22492" s="10"/>
      <c r="K22492" s="10"/>
      <c r="L22492" s="10"/>
      <c r="M22492" s="10"/>
      <c r="N22492" s="10"/>
      <c r="O22492" s="10"/>
      <c r="P22492" s="10"/>
      <c r="Q22492" s="10"/>
      <c r="R22492" s="10"/>
      <c r="S22492" s="10"/>
      <c r="T22492" s="10"/>
      <c r="U22492" s="10"/>
      <c r="V22492" s="10"/>
      <c r="W22492" s="10"/>
      <c r="X22492" s="10"/>
      <c r="Y22492" s="10"/>
      <c r="Z22492" s="10"/>
      <c r="AA22492" s="10"/>
      <c r="AB22492" s="10"/>
      <c r="AC22492" s="10"/>
      <c r="AD22492" s="10"/>
      <c r="AE22492" s="10"/>
      <c r="AF22492" s="10"/>
      <c r="AG22492" s="12"/>
    </row>
    <row r="22493" spans="1:33">
      <c r="A22493" s="10"/>
      <c r="B22493" s="10"/>
      <c r="C22493" s="10"/>
      <c r="D22493" s="10"/>
      <c r="E22493" s="10"/>
      <c r="F22493" s="10"/>
      <c r="G22493" s="10"/>
      <c r="H22493" s="10"/>
      <c r="I22493" s="10"/>
      <c r="J22493" s="10"/>
      <c r="K22493" s="10"/>
      <c r="L22493" s="10"/>
      <c r="M22493" s="10"/>
      <c r="N22493" s="10"/>
      <c r="O22493" s="10"/>
      <c r="P22493" s="10"/>
      <c r="Q22493" s="10"/>
      <c r="R22493" s="10"/>
      <c r="S22493" s="10"/>
      <c r="T22493" s="10"/>
      <c r="U22493" s="10"/>
      <c r="V22493" s="10"/>
      <c r="W22493" s="10"/>
      <c r="X22493" s="10"/>
      <c r="Y22493" s="10"/>
      <c r="Z22493" s="10"/>
      <c r="AA22493" s="10"/>
      <c r="AB22493" s="10"/>
      <c r="AC22493" s="10"/>
      <c r="AD22493" s="10"/>
      <c r="AE22493" s="10"/>
      <c r="AF22493" s="10"/>
      <c r="AG22493" s="12"/>
    </row>
    <row r="22494" spans="1:33">
      <c r="A22494" s="10"/>
      <c r="B22494" s="10"/>
      <c r="C22494" s="10"/>
      <c r="D22494" s="10"/>
      <c r="E22494" s="10"/>
      <c r="F22494" s="10"/>
      <c r="G22494" s="10"/>
      <c r="H22494" s="10"/>
      <c r="I22494" s="10"/>
      <c r="J22494" s="10"/>
      <c r="K22494" s="10"/>
      <c r="L22494" s="10"/>
      <c r="M22494" s="10"/>
      <c r="N22494" s="10"/>
      <c r="O22494" s="10"/>
      <c r="P22494" s="10"/>
      <c r="Q22494" s="10"/>
      <c r="R22494" s="10"/>
      <c r="S22494" s="10"/>
      <c r="T22494" s="10"/>
      <c r="U22494" s="10"/>
      <c r="V22494" s="10"/>
      <c r="W22494" s="10"/>
      <c r="X22494" s="10"/>
      <c r="Y22494" s="10"/>
      <c r="Z22494" s="10"/>
      <c r="AA22494" s="10"/>
      <c r="AB22494" s="10"/>
      <c r="AC22494" s="10"/>
      <c r="AD22494" s="10"/>
      <c r="AE22494" s="10"/>
      <c r="AF22494" s="10"/>
      <c r="AG22494" s="12"/>
    </row>
    <row r="22495" spans="1:33">
      <c r="A22495" s="10"/>
      <c r="B22495" s="10"/>
      <c r="C22495" s="10"/>
      <c r="D22495" s="10"/>
      <c r="E22495" s="10"/>
      <c r="F22495" s="10"/>
      <c r="G22495" s="10"/>
      <c r="H22495" s="10"/>
      <c r="I22495" s="10"/>
      <c r="J22495" s="10"/>
      <c r="K22495" s="10"/>
      <c r="L22495" s="10"/>
      <c r="M22495" s="10"/>
      <c r="N22495" s="10"/>
      <c r="O22495" s="10"/>
      <c r="P22495" s="10"/>
      <c r="Q22495" s="10"/>
      <c r="R22495" s="10"/>
      <c r="S22495" s="10"/>
      <c r="T22495" s="10"/>
      <c r="U22495" s="10"/>
      <c r="V22495" s="10"/>
      <c r="W22495" s="10"/>
      <c r="X22495" s="10"/>
      <c r="Y22495" s="10"/>
      <c r="Z22495" s="10"/>
      <c r="AA22495" s="10"/>
      <c r="AB22495" s="10"/>
      <c r="AC22495" s="10"/>
      <c r="AD22495" s="10"/>
      <c r="AE22495" s="10"/>
      <c r="AF22495" s="10"/>
      <c r="AG22495" s="12"/>
    </row>
    <row r="22496" spans="1:33">
      <c r="A22496" s="10"/>
      <c r="B22496" s="10"/>
      <c r="C22496" s="10"/>
      <c r="D22496" s="10"/>
      <c r="E22496" s="10"/>
      <c r="F22496" s="10"/>
      <c r="G22496" s="10"/>
      <c r="H22496" s="10"/>
      <c r="I22496" s="10"/>
      <c r="J22496" s="10"/>
      <c r="K22496" s="10"/>
      <c r="L22496" s="10"/>
      <c r="M22496" s="10"/>
      <c r="N22496" s="10"/>
      <c r="O22496" s="10"/>
      <c r="P22496" s="10"/>
      <c r="Q22496" s="10"/>
      <c r="R22496" s="10"/>
      <c r="S22496" s="10"/>
      <c r="T22496" s="10"/>
      <c r="U22496" s="10"/>
      <c r="V22496" s="10"/>
      <c r="W22496" s="10"/>
      <c r="X22496" s="10"/>
      <c r="Y22496" s="10"/>
      <c r="Z22496" s="10"/>
      <c r="AA22496" s="10"/>
      <c r="AB22496" s="10"/>
      <c r="AC22496" s="10"/>
      <c r="AD22496" s="10"/>
      <c r="AE22496" s="10"/>
      <c r="AF22496" s="10"/>
      <c r="AG22496" s="12"/>
    </row>
    <row r="22497" spans="1:33">
      <c r="A22497" s="10"/>
      <c r="B22497" s="10"/>
      <c r="C22497" s="10"/>
      <c r="D22497" s="10"/>
      <c r="E22497" s="10"/>
      <c r="F22497" s="10"/>
      <c r="G22497" s="10"/>
      <c r="H22497" s="10"/>
      <c r="I22497" s="10"/>
      <c r="J22497" s="10"/>
      <c r="K22497" s="10"/>
      <c r="L22497" s="10"/>
      <c r="M22497" s="10"/>
      <c r="N22497" s="10"/>
      <c r="O22497" s="10"/>
      <c r="P22497" s="10"/>
      <c r="Q22497" s="10"/>
      <c r="R22497" s="10"/>
      <c r="S22497" s="10"/>
      <c r="T22497" s="10"/>
      <c r="U22497" s="10"/>
      <c r="V22497" s="10"/>
      <c r="W22497" s="10"/>
      <c r="X22497" s="10"/>
      <c r="Y22497" s="10"/>
      <c r="Z22497" s="10"/>
      <c r="AA22497" s="10"/>
      <c r="AB22497" s="10"/>
      <c r="AC22497" s="10"/>
      <c r="AD22497" s="10"/>
      <c r="AE22497" s="10"/>
      <c r="AF22497" s="10"/>
      <c r="AG22497" s="12"/>
    </row>
    <row r="22498" spans="1:33">
      <c r="A22498" s="10"/>
      <c r="B22498" s="10"/>
      <c r="C22498" s="10"/>
      <c r="D22498" s="10"/>
      <c r="E22498" s="10"/>
      <c r="F22498" s="10"/>
      <c r="G22498" s="10"/>
      <c r="H22498" s="10"/>
      <c r="I22498" s="10"/>
      <c r="J22498" s="10"/>
      <c r="K22498" s="10"/>
      <c r="L22498" s="10"/>
      <c r="M22498" s="10"/>
      <c r="N22498" s="10"/>
      <c r="O22498" s="10"/>
      <c r="P22498" s="10"/>
      <c r="Q22498" s="10"/>
      <c r="R22498" s="10"/>
      <c r="S22498" s="10"/>
      <c r="T22498" s="10"/>
      <c r="U22498" s="10"/>
      <c r="V22498" s="10"/>
      <c r="W22498" s="10"/>
      <c r="X22498" s="10"/>
      <c r="Y22498" s="10"/>
      <c r="Z22498" s="10"/>
      <c r="AA22498" s="10"/>
      <c r="AB22498" s="10"/>
      <c r="AC22498" s="10"/>
      <c r="AD22498" s="10"/>
      <c r="AE22498" s="10"/>
      <c r="AF22498" s="10"/>
      <c r="AG22498" s="12"/>
    </row>
    <row r="22499" spans="1:33">
      <c r="A22499" s="10"/>
      <c r="B22499" s="10"/>
      <c r="C22499" s="10"/>
      <c r="D22499" s="10"/>
      <c r="E22499" s="10"/>
      <c r="F22499" s="10"/>
      <c r="G22499" s="10"/>
      <c r="H22499" s="10"/>
      <c r="I22499" s="10"/>
      <c r="J22499" s="10"/>
      <c r="K22499" s="10"/>
      <c r="L22499" s="10"/>
      <c r="M22499" s="10"/>
      <c r="N22499" s="10"/>
      <c r="O22499" s="10"/>
      <c r="P22499" s="10"/>
      <c r="Q22499" s="10"/>
      <c r="R22499" s="10"/>
      <c r="S22499" s="10"/>
      <c r="T22499" s="10"/>
      <c r="U22499" s="10"/>
      <c r="V22499" s="10"/>
      <c r="W22499" s="10"/>
      <c r="X22499" s="10"/>
      <c r="Y22499" s="10"/>
      <c r="Z22499" s="10"/>
      <c r="AA22499" s="10"/>
      <c r="AB22499" s="10"/>
      <c r="AC22499" s="10"/>
      <c r="AD22499" s="10"/>
      <c r="AE22499" s="10"/>
      <c r="AF22499" s="10"/>
      <c r="AG22499" s="12"/>
    </row>
    <row r="22500" spans="1:33">
      <c r="A22500" s="10"/>
      <c r="B22500" s="10"/>
      <c r="C22500" s="10"/>
      <c r="D22500" s="10"/>
      <c r="E22500" s="10"/>
      <c r="F22500" s="10"/>
      <c r="G22500" s="10"/>
      <c r="H22500" s="10"/>
      <c r="I22500" s="10"/>
      <c r="J22500" s="10"/>
      <c r="K22500" s="10"/>
      <c r="L22500" s="10"/>
      <c r="M22500" s="10"/>
      <c r="N22500" s="10"/>
      <c r="O22500" s="10"/>
      <c r="P22500" s="10"/>
      <c r="Q22500" s="10"/>
      <c r="R22500" s="10"/>
      <c r="S22500" s="10"/>
      <c r="T22500" s="10"/>
      <c r="U22500" s="10"/>
      <c r="V22500" s="10"/>
      <c r="W22500" s="10"/>
      <c r="X22500" s="10"/>
      <c r="Y22500" s="10"/>
      <c r="Z22500" s="10"/>
      <c r="AA22500" s="10"/>
      <c r="AB22500" s="10"/>
      <c r="AC22500" s="10"/>
      <c r="AD22500" s="10"/>
      <c r="AE22500" s="10"/>
      <c r="AF22500" s="10"/>
      <c r="AG22500" s="12"/>
    </row>
    <row r="22501" spans="1:33">
      <c r="A22501" s="10"/>
      <c r="B22501" s="10"/>
      <c r="C22501" s="10"/>
      <c r="D22501" s="10"/>
      <c r="E22501" s="10"/>
      <c r="F22501" s="10"/>
      <c r="G22501" s="10"/>
      <c r="H22501" s="10"/>
      <c r="I22501" s="10"/>
      <c r="J22501" s="10"/>
      <c r="K22501" s="10"/>
      <c r="L22501" s="10"/>
      <c r="M22501" s="10"/>
      <c r="N22501" s="10"/>
      <c r="O22501" s="10"/>
      <c r="P22501" s="10"/>
      <c r="Q22501" s="10"/>
      <c r="R22501" s="10"/>
      <c r="S22501" s="10"/>
      <c r="T22501" s="10"/>
      <c r="U22501" s="10"/>
      <c r="V22501" s="10"/>
      <c r="W22501" s="10"/>
      <c r="X22501" s="10"/>
      <c r="Y22501" s="10"/>
      <c r="Z22501" s="10"/>
      <c r="AA22501" s="10"/>
      <c r="AB22501" s="10"/>
      <c r="AC22501" s="10"/>
      <c r="AD22501" s="10"/>
      <c r="AE22501" s="10"/>
      <c r="AF22501" s="10"/>
      <c r="AG22501" s="12"/>
    </row>
    <row r="22502" spans="1:33">
      <c r="A22502" s="10"/>
      <c r="B22502" s="10"/>
      <c r="C22502" s="10"/>
      <c r="D22502" s="10"/>
      <c r="E22502" s="10"/>
      <c r="F22502" s="10"/>
      <c r="G22502" s="10"/>
      <c r="H22502" s="10"/>
      <c r="I22502" s="10"/>
      <c r="J22502" s="10"/>
      <c r="K22502" s="10"/>
      <c r="L22502" s="10"/>
      <c r="M22502" s="10"/>
      <c r="N22502" s="10"/>
      <c r="O22502" s="10"/>
      <c r="P22502" s="10"/>
      <c r="Q22502" s="10"/>
      <c r="R22502" s="10"/>
      <c r="S22502" s="10"/>
      <c r="T22502" s="10"/>
      <c r="U22502" s="10"/>
      <c r="V22502" s="10"/>
      <c r="W22502" s="10"/>
      <c r="X22502" s="10"/>
      <c r="Y22502" s="10"/>
      <c r="Z22502" s="10"/>
      <c r="AA22502" s="10"/>
      <c r="AB22502" s="10"/>
      <c r="AC22502" s="10"/>
      <c r="AD22502" s="10"/>
      <c r="AE22502" s="10"/>
      <c r="AF22502" s="10"/>
      <c r="AG22502" s="12"/>
    </row>
    <row r="22503" spans="1:33">
      <c r="A22503" s="10"/>
      <c r="B22503" s="10"/>
      <c r="C22503" s="10"/>
      <c r="D22503" s="10"/>
      <c r="E22503" s="10"/>
      <c r="F22503" s="10"/>
      <c r="G22503" s="10"/>
      <c r="H22503" s="10"/>
      <c r="I22503" s="10"/>
      <c r="J22503" s="10"/>
      <c r="K22503" s="10"/>
      <c r="L22503" s="10"/>
      <c r="M22503" s="10"/>
      <c r="N22503" s="10"/>
      <c r="O22503" s="10"/>
      <c r="P22503" s="10"/>
      <c r="Q22503" s="10"/>
      <c r="R22503" s="10"/>
      <c r="S22503" s="10"/>
      <c r="T22503" s="10"/>
      <c r="U22503" s="10"/>
      <c r="V22503" s="10"/>
      <c r="W22503" s="10"/>
      <c r="X22503" s="10"/>
      <c r="Y22503" s="10"/>
      <c r="Z22503" s="10"/>
      <c r="AA22503" s="10"/>
      <c r="AB22503" s="10"/>
      <c r="AC22503" s="10"/>
      <c r="AD22503" s="10"/>
      <c r="AE22503" s="10"/>
      <c r="AF22503" s="10"/>
      <c r="AG22503" s="12"/>
    </row>
    <row r="22504" spans="1:33">
      <c r="A22504" s="10"/>
      <c r="B22504" s="10"/>
      <c r="C22504" s="10"/>
      <c r="D22504" s="10"/>
      <c r="E22504" s="10"/>
      <c r="F22504" s="10"/>
      <c r="G22504" s="10"/>
      <c r="H22504" s="10"/>
      <c r="I22504" s="10"/>
      <c r="J22504" s="10"/>
      <c r="K22504" s="10"/>
      <c r="L22504" s="10"/>
      <c r="M22504" s="10"/>
      <c r="N22504" s="10"/>
      <c r="O22504" s="10"/>
      <c r="P22504" s="10"/>
      <c r="Q22504" s="10"/>
      <c r="R22504" s="10"/>
      <c r="S22504" s="10"/>
      <c r="T22504" s="10"/>
      <c r="U22504" s="10"/>
      <c r="V22504" s="10"/>
      <c r="W22504" s="10"/>
      <c r="X22504" s="10"/>
      <c r="Y22504" s="10"/>
      <c r="Z22504" s="10"/>
      <c r="AA22504" s="10"/>
      <c r="AB22504" s="10"/>
      <c r="AC22504" s="10"/>
      <c r="AD22504" s="10"/>
      <c r="AE22504" s="10"/>
      <c r="AF22504" s="10"/>
      <c r="AG22504" s="12"/>
    </row>
    <row r="22505" spans="1:33">
      <c r="A22505" s="10"/>
      <c r="B22505" s="10"/>
      <c r="C22505" s="10"/>
      <c r="D22505" s="10"/>
      <c r="E22505" s="10"/>
      <c r="F22505" s="10"/>
      <c r="G22505" s="10"/>
      <c r="H22505" s="10"/>
      <c r="I22505" s="10"/>
      <c r="J22505" s="10"/>
      <c r="K22505" s="10"/>
      <c r="L22505" s="10"/>
      <c r="M22505" s="10"/>
      <c r="N22505" s="10"/>
      <c r="O22505" s="10"/>
      <c r="P22505" s="10"/>
      <c r="Q22505" s="10"/>
      <c r="R22505" s="10"/>
      <c r="S22505" s="10"/>
      <c r="T22505" s="10"/>
      <c r="U22505" s="10"/>
      <c r="V22505" s="10"/>
      <c r="W22505" s="10"/>
      <c r="X22505" s="10"/>
      <c r="Y22505" s="10"/>
      <c r="Z22505" s="10"/>
      <c r="AA22505" s="10"/>
      <c r="AB22505" s="10"/>
      <c r="AC22505" s="10"/>
      <c r="AD22505" s="10"/>
      <c r="AE22505" s="10"/>
      <c r="AF22505" s="10"/>
      <c r="AG22505" s="12"/>
    </row>
    <row r="22506" spans="1:33">
      <c r="A22506" s="10"/>
      <c r="B22506" s="10"/>
      <c r="C22506" s="10"/>
      <c r="D22506" s="10"/>
      <c r="E22506" s="10"/>
      <c r="F22506" s="10"/>
      <c r="G22506" s="10"/>
      <c r="H22506" s="10"/>
      <c r="I22506" s="10"/>
      <c r="J22506" s="10"/>
      <c r="K22506" s="10"/>
      <c r="L22506" s="10"/>
      <c r="M22506" s="10"/>
      <c r="N22506" s="10"/>
      <c r="O22506" s="10"/>
      <c r="P22506" s="10"/>
      <c r="Q22506" s="10"/>
      <c r="R22506" s="10"/>
      <c r="S22506" s="10"/>
      <c r="T22506" s="10"/>
      <c r="U22506" s="10"/>
      <c r="V22506" s="10"/>
      <c r="W22506" s="10"/>
      <c r="X22506" s="10"/>
      <c r="Y22506" s="10"/>
      <c r="Z22506" s="10"/>
      <c r="AA22506" s="10"/>
      <c r="AB22506" s="10"/>
      <c r="AC22506" s="10"/>
      <c r="AD22506" s="10"/>
      <c r="AE22506" s="10"/>
      <c r="AF22506" s="10"/>
      <c r="AG22506" s="12"/>
    </row>
    <row r="22507" spans="1:33">
      <c r="A22507" s="10"/>
      <c r="B22507" s="10"/>
      <c r="C22507" s="10"/>
      <c r="D22507" s="10"/>
      <c r="E22507" s="10"/>
      <c r="F22507" s="10"/>
      <c r="G22507" s="10"/>
      <c r="H22507" s="10"/>
      <c r="I22507" s="10"/>
      <c r="J22507" s="10"/>
      <c r="K22507" s="10"/>
      <c r="L22507" s="10"/>
      <c r="M22507" s="10"/>
      <c r="N22507" s="10"/>
      <c r="O22507" s="10"/>
      <c r="P22507" s="10"/>
      <c r="Q22507" s="10"/>
      <c r="R22507" s="10"/>
      <c r="S22507" s="10"/>
      <c r="T22507" s="10"/>
      <c r="U22507" s="10"/>
      <c r="V22507" s="10"/>
      <c r="W22507" s="10"/>
      <c r="X22507" s="10"/>
      <c r="Y22507" s="10"/>
      <c r="Z22507" s="10"/>
      <c r="AA22507" s="10"/>
      <c r="AB22507" s="10"/>
      <c r="AC22507" s="10"/>
      <c r="AD22507" s="10"/>
      <c r="AE22507" s="10"/>
      <c r="AF22507" s="10"/>
      <c r="AG22507" s="12"/>
    </row>
    <row r="22508" spans="1:33">
      <c r="A22508" s="10"/>
      <c r="B22508" s="10"/>
      <c r="C22508" s="10"/>
      <c r="D22508" s="10"/>
      <c r="E22508" s="10"/>
      <c r="F22508" s="10"/>
      <c r="G22508" s="10"/>
      <c r="H22508" s="10"/>
      <c r="I22508" s="10"/>
      <c r="J22508" s="10"/>
      <c r="K22508" s="10"/>
      <c r="L22508" s="10"/>
      <c r="M22508" s="10"/>
      <c r="N22508" s="10"/>
      <c r="O22508" s="10"/>
      <c r="P22508" s="10"/>
      <c r="Q22508" s="10"/>
      <c r="R22508" s="10"/>
      <c r="S22508" s="10"/>
      <c r="T22508" s="10"/>
      <c r="U22508" s="10"/>
      <c r="V22508" s="10"/>
      <c r="W22508" s="10"/>
      <c r="X22508" s="10"/>
      <c r="Y22508" s="10"/>
      <c r="Z22508" s="10"/>
      <c r="AA22508" s="10"/>
      <c r="AB22508" s="10"/>
      <c r="AC22508" s="10"/>
      <c r="AD22508" s="10"/>
      <c r="AE22508" s="10"/>
      <c r="AF22508" s="10"/>
      <c r="AG22508" s="12"/>
    </row>
    <row r="22509" spans="1:33">
      <c r="A22509" s="10"/>
      <c r="B22509" s="10"/>
      <c r="C22509" s="10"/>
      <c r="D22509" s="10"/>
      <c r="E22509" s="10"/>
      <c r="F22509" s="10"/>
      <c r="G22509" s="10"/>
      <c r="H22509" s="10"/>
      <c r="I22509" s="10"/>
      <c r="J22509" s="10"/>
      <c r="K22509" s="10"/>
      <c r="L22509" s="10"/>
      <c r="M22509" s="10"/>
      <c r="N22509" s="10"/>
      <c r="O22509" s="10"/>
      <c r="P22509" s="10"/>
      <c r="Q22509" s="10"/>
      <c r="R22509" s="10"/>
      <c r="S22509" s="10"/>
      <c r="T22509" s="10"/>
      <c r="U22509" s="10"/>
      <c r="V22509" s="10"/>
      <c r="W22509" s="10"/>
      <c r="X22509" s="10"/>
      <c r="Y22509" s="10"/>
      <c r="Z22509" s="10"/>
      <c r="AA22509" s="10"/>
      <c r="AB22509" s="10"/>
      <c r="AC22509" s="10"/>
      <c r="AD22509" s="10"/>
      <c r="AE22509" s="10"/>
      <c r="AF22509" s="10"/>
      <c r="AG22509" s="12"/>
    </row>
    <row r="22510" spans="1:33">
      <c r="A22510" s="10"/>
      <c r="B22510" s="10"/>
      <c r="C22510" s="10"/>
      <c r="D22510" s="10"/>
      <c r="E22510" s="10"/>
      <c r="F22510" s="10"/>
      <c r="G22510" s="10"/>
      <c r="H22510" s="10"/>
      <c r="I22510" s="10"/>
      <c r="J22510" s="10"/>
      <c r="K22510" s="10"/>
      <c r="L22510" s="10"/>
      <c r="M22510" s="10"/>
      <c r="N22510" s="10"/>
      <c r="O22510" s="10"/>
      <c r="P22510" s="10"/>
      <c r="Q22510" s="10"/>
      <c r="R22510" s="10"/>
      <c r="S22510" s="10"/>
      <c r="T22510" s="10"/>
      <c r="U22510" s="10"/>
      <c r="V22510" s="10"/>
      <c r="W22510" s="10"/>
      <c r="X22510" s="10"/>
      <c r="Y22510" s="10"/>
      <c r="Z22510" s="10"/>
      <c r="AA22510" s="10"/>
      <c r="AB22510" s="10"/>
      <c r="AC22510" s="10"/>
      <c r="AD22510" s="10"/>
      <c r="AE22510" s="10"/>
      <c r="AF22510" s="10"/>
      <c r="AG22510" s="12"/>
    </row>
    <row r="22511" spans="1:33">
      <c r="A22511" s="10"/>
      <c r="B22511" s="10"/>
      <c r="C22511" s="10"/>
      <c r="D22511" s="10"/>
      <c r="E22511" s="10"/>
      <c r="F22511" s="10"/>
      <c r="G22511" s="10"/>
      <c r="H22511" s="10"/>
      <c r="I22511" s="10"/>
      <c r="J22511" s="10"/>
      <c r="K22511" s="10"/>
      <c r="L22511" s="10"/>
      <c r="M22511" s="10"/>
      <c r="N22511" s="10"/>
      <c r="O22511" s="10"/>
      <c r="P22511" s="10"/>
      <c r="Q22511" s="10"/>
      <c r="R22511" s="10"/>
      <c r="S22511" s="10"/>
      <c r="T22511" s="10"/>
      <c r="U22511" s="10"/>
      <c r="V22511" s="10"/>
      <c r="W22511" s="10"/>
      <c r="X22511" s="10"/>
      <c r="Y22511" s="10"/>
      <c r="Z22511" s="10"/>
      <c r="AA22511" s="10"/>
      <c r="AB22511" s="10"/>
      <c r="AC22511" s="10"/>
      <c r="AD22511" s="10"/>
      <c r="AE22511" s="10"/>
      <c r="AF22511" s="10"/>
      <c r="AG22511" s="12"/>
    </row>
    <row r="22512" spans="1:33">
      <c r="A22512" s="10"/>
      <c r="B22512" s="10"/>
      <c r="C22512" s="10"/>
      <c r="D22512" s="10"/>
      <c r="E22512" s="10"/>
      <c r="F22512" s="10"/>
      <c r="G22512" s="10"/>
      <c r="H22512" s="10"/>
      <c r="I22512" s="10"/>
      <c r="J22512" s="10"/>
      <c r="K22512" s="10"/>
      <c r="L22512" s="10"/>
      <c r="M22512" s="10"/>
      <c r="N22512" s="10"/>
      <c r="O22512" s="10"/>
      <c r="P22512" s="10"/>
      <c r="Q22512" s="10"/>
      <c r="R22512" s="10"/>
      <c r="S22512" s="10"/>
      <c r="T22512" s="10"/>
      <c r="U22512" s="10"/>
      <c r="V22512" s="10"/>
      <c r="W22512" s="10"/>
      <c r="X22512" s="10"/>
      <c r="Y22512" s="10"/>
      <c r="Z22512" s="10"/>
      <c r="AA22512" s="10"/>
      <c r="AB22512" s="10"/>
      <c r="AC22512" s="10"/>
      <c r="AD22512" s="10"/>
      <c r="AE22512" s="10"/>
      <c r="AF22512" s="10"/>
      <c r="AG22512" s="12"/>
    </row>
    <row r="22513" spans="1:33">
      <c r="A22513" s="10"/>
      <c r="B22513" s="10"/>
      <c r="C22513" s="10"/>
      <c r="D22513" s="10"/>
      <c r="E22513" s="10"/>
      <c r="F22513" s="10"/>
      <c r="G22513" s="10"/>
      <c r="H22513" s="10"/>
      <c r="I22513" s="10"/>
      <c r="J22513" s="10"/>
      <c r="K22513" s="10"/>
      <c r="L22513" s="10"/>
      <c r="M22513" s="10"/>
      <c r="N22513" s="10"/>
      <c r="O22513" s="10"/>
      <c r="P22513" s="10"/>
      <c r="Q22513" s="10"/>
      <c r="R22513" s="10"/>
      <c r="S22513" s="10"/>
      <c r="T22513" s="10"/>
      <c r="U22513" s="10"/>
      <c r="V22513" s="10"/>
      <c r="W22513" s="10"/>
      <c r="X22513" s="10"/>
      <c r="Y22513" s="10"/>
      <c r="Z22513" s="10"/>
      <c r="AA22513" s="10"/>
      <c r="AB22513" s="10"/>
      <c r="AC22513" s="10"/>
      <c r="AD22513" s="10"/>
      <c r="AE22513" s="10"/>
      <c r="AF22513" s="10"/>
      <c r="AG22513" s="12"/>
    </row>
    <row r="22514" spans="1:33">
      <c r="A22514" s="10"/>
      <c r="B22514" s="10"/>
      <c r="C22514" s="10"/>
      <c r="D22514" s="10"/>
      <c r="E22514" s="10"/>
      <c r="F22514" s="10"/>
      <c r="G22514" s="10"/>
      <c r="H22514" s="10"/>
      <c r="I22514" s="10"/>
      <c r="J22514" s="10"/>
      <c r="K22514" s="10"/>
      <c r="L22514" s="10"/>
      <c r="M22514" s="10"/>
      <c r="N22514" s="10"/>
      <c r="O22514" s="10"/>
      <c r="P22514" s="10"/>
      <c r="Q22514" s="10"/>
      <c r="R22514" s="10"/>
      <c r="S22514" s="10"/>
      <c r="T22514" s="10"/>
      <c r="U22514" s="10"/>
      <c r="V22514" s="10"/>
      <c r="W22514" s="10"/>
      <c r="X22514" s="10"/>
      <c r="Y22514" s="10"/>
      <c r="Z22514" s="10"/>
      <c r="AA22514" s="10"/>
      <c r="AB22514" s="10"/>
      <c r="AC22514" s="10"/>
      <c r="AD22514" s="10"/>
      <c r="AE22514" s="10"/>
      <c r="AF22514" s="10"/>
      <c r="AG22514" s="12"/>
    </row>
    <row r="22515" spans="1:33">
      <c r="A22515" s="10"/>
      <c r="B22515" s="10"/>
      <c r="C22515" s="10"/>
      <c r="D22515" s="10"/>
      <c r="E22515" s="10"/>
      <c r="F22515" s="10"/>
      <c r="G22515" s="10"/>
      <c r="H22515" s="10"/>
      <c r="I22515" s="10"/>
      <c r="J22515" s="10"/>
      <c r="K22515" s="10"/>
      <c r="L22515" s="10"/>
      <c r="M22515" s="10"/>
      <c r="N22515" s="10"/>
      <c r="O22515" s="10"/>
      <c r="P22515" s="10"/>
      <c r="Q22515" s="10"/>
      <c r="R22515" s="10"/>
      <c r="S22515" s="10"/>
      <c r="T22515" s="10"/>
      <c r="U22515" s="10"/>
      <c r="V22515" s="10"/>
      <c r="W22515" s="10"/>
      <c r="X22515" s="10"/>
      <c r="Y22515" s="10"/>
      <c r="Z22515" s="10"/>
      <c r="AA22515" s="10"/>
      <c r="AB22515" s="10"/>
      <c r="AC22515" s="10"/>
      <c r="AD22515" s="10"/>
      <c r="AE22515" s="10"/>
      <c r="AF22515" s="10"/>
      <c r="AG22515" s="12"/>
    </row>
    <row r="22516" spans="1:33">
      <c r="A22516" s="10"/>
      <c r="B22516" s="10"/>
      <c r="C22516" s="10"/>
      <c r="D22516" s="10"/>
      <c r="E22516" s="10"/>
      <c r="F22516" s="10"/>
      <c r="G22516" s="10"/>
      <c r="H22516" s="10"/>
      <c r="I22516" s="10"/>
      <c r="J22516" s="10"/>
      <c r="K22516" s="10"/>
      <c r="L22516" s="10"/>
      <c r="M22516" s="10"/>
      <c r="N22516" s="10"/>
      <c r="O22516" s="10"/>
      <c r="P22516" s="10"/>
      <c r="Q22516" s="10"/>
      <c r="R22516" s="10"/>
      <c r="S22516" s="10"/>
      <c r="T22516" s="10"/>
      <c r="U22516" s="10"/>
      <c r="V22516" s="10"/>
      <c r="W22516" s="10"/>
      <c r="X22516" s="10"/>
      <c r="Y22516" s="10"/>
      <c r="Z22516" s="10"/>
      <c r="AA22516" s="10"/>
      <c r="AB22516" s="10"/>
      <c r="AC22516" s="10"/>
      <c r="AD22516" s="10"/>
      <c r="AE22516" s="10"/>
      <c r="AF22516" s="10"/>
      <c r="AG22516" s="12"/>
    </row>
    <row r="22517" spans="1:33">
      <c r="A22517" s="10"/>
      <c r="B22517" s="10"/>
      <c r="C22517" s="10"/>
      <c r="D22517" s="10"/>
      <c r="E22517" s="10"/>
      <c r="F22517" s="10"/>
      <c r="G22517" s="10"/>
      <c r="H22517" s="10"/>
      <c r="I22517" s="10"/>
      <c r="J22517" s="10"/>
      <c r="K22517" s="10"/>
      <c r="L22517" s="10"/>
      <c r="M22517" s="10"/>
      <c r="N22517" s="10"/>
      <c r="O22517" s="10"/>
      <c r="P22517" s="10"/>
      <c r="Q22517" s="10"/>
      <c r="R22517" s="10"/>
      <c r="S22517" s="10"/>
      <c r="T22517" s="10"/>
      <c r="U22517" s="10"/>
      <c r="V22517" s="10"/>
      <c r="W22517" s="10"/>
      <c r="X22517" s="10"/>
      <c r="Y22517" s="10"/>
      <c r="Z22517" s="10"/>
      <c r="AA22517" s="10"/>
      <c r="AB22517" s="10"/>
      <c r="AC22517" s="10"/>
      <c r="AD22517" s="10"/>
      <c r="AE22517" s="10"/>
      <c r="AF22517" s="10"/>
      <c r="AG22517" s="12"/>
    </row>
    <row r="22518" spans="1:33">
      <c r="A22518" s="10"/>
      <c r="B22518" s="10"/>
      <c r="C22518" s="10"/>
      <c r="D22518" s="10"/>
      <c r="E22518" s="10"/>
      <c r="F22518" s="10"/>
      <c r="G22518" s="10"/>
      <c r="H22518" s="10"/>
      <c r="I22518" s="10"/>
      <c r="J22518" s="10"/>
      <c r="K22518" s="10"/>
      <c r="L22518" s="10"/>
      <c r="M22518" s="10"/>
      <c r="N22518" s="10"/>
      <c r="O22518" s="10"/>
      <c r="P22518" s="10"/>
      <c r="Q22518" s="10"/>
      <c r="R22518" s="10"/>
      <c r="S22518" s="10"/>
      <c r="T22518" s="10"/>
      <c r="U22518" s="10"/>
      <c r="V22518" s="10"/>
      <c r="W22518" s="10"/>
      <c r="X22518" s="10"/>
      <c r="Y22518" s="10"/>
      <c r="Z22518" s="10"/>
      <c r="AA22518" s="10"/>
      <c r="AB22518" s="10"/>
      <c r="AC22518" s="10"/>
      <c r="AD22518" s="10"/>
      <c r="AE22518" s="10"/>
      <c r="AF22518" s="10"/>
      <c r="AG22518" s="12"/>
    </row>
    <row r="22519" spans="1:33">
      <c r="A22519" s="10"/>
      <c r="B22519" s="10"/>
      <c r="C22519" s="10"/>
      <c r="D22519" s="10"/>
      <c r="E22519" s="10"/>
      <c r="F22519" s="10"/>
      <c r="G22519" s="10"/>
      <c r="H22519" s="10"/>
      <c r="I22519" s="10"/>
      <c r="J22519" s="10"/>
      <c r="K22519" s="10"/>
      <c r="L22519" s="10"/>
      <c r="M22519" s="10"/>
      <c r="N22519" s="10"/>
      <c r="O22519" s="10"/>
      <c r="P22519" s="10"/>
      <c r="Q22519" s="10"/>
      <c r="R22519" s="10"/>
      <c r="S22519" s="10"/>
      <c r="T22519" s="10"/>
      <c r="U22519" s="10"/>
      <c r="V22519" s="10"/>
      <c r="W22519" s="10"/>
      <c r="X22519" s="10"/>
      <c r="Y22519" s="10"/>
      <c r="Z22519" s="10"/>
      <c r="AA22519" s="10"/>
      <c r="AB22519" s="10"/>
      <c r="AC22519" s="10"/>
      <c r="AD22519" s="10"/>
      <c r="AE22519" s="10"/>
      <c r="AF22519" s="10"/>
      <c r="AG22519" s="12"/>
    </row>
    <row r="22520" spans="1:33">
      <c r="A22520" s="10"/>
      <c r="B22520" s="10"/>
      <c r="C22520" s="10"/>
      <c r="D22520" s="10"/>
      <c r="E22520" s="10"/>
      <c r="F22520" s="10"/>
      <c r="G22520" s="10"/>
      <c r="H22520" s="10"/>
      <c r="I22520" s="10"/>
      <c r="J22520" s="10"/>
      <c r="K22520" s="10"/>
      <c r="L22520" s="10"/>
      <c r="M22520" s="10"/>
      <c r="N22520" s="10"/>
      <c r="O22520" s="10"/>
      <c r="P22520" s="10"/>
      <c r="Q22520" s="10"/>
      <c r="R22520" s="10"/>
      <c r="S22520" s="10"/>
      <c r="T22520" s="10"/>
      <c r="U22520" s="10"/>
      <c r="V22520" s="10"/>
      <c r="W22520" s="10"/>
      <c r="X22520" s="10"/>
      <c r="Y22520" s="10"/>
      <c r="Z22520" s="10"/>
      <c r="AA22520" s="10"/>
      <c r="AB22520" s="10"/>
      <c r="AC22520" s="10"/>
      <c r="AD22520" s="10"/>
      <c r="AE22520" s="10"/>
      <c r="AF22520" s="10"/>
      <c r="AG22520" s="12"/>
    </row>
    <row r="22521" spans="1:33">
      <c r="A22521" s="10"/>
      <c r="B22521" s="10"/>
      <c r="C22521" s="10"/>
      <c r="D22521" s="10"/>
      <c r="E22521" s="10"/>
      <c r="F22521" s="10"/>
      <c r="G22521" s="10"/>
      <c r="H22521" s="10"/>
      <c r="I22521" s="10"/>
      <c r="J22521" s="10"/>
      <c r="K22521" s="10"/>
      <c r="L22521" s="10"/>
      <c r="M22521" s="10"/>
      <c r="N22521" s="10"/>
      <c r="O22521" s="10"/>
      <c r="P22521" s="10"/>
      <c r="Q22521" s="10"/>
      <c r="R22521" s="10"/>
      <c r="S22521" s="10"/>
      <c r="T22521" s="10"/>
      <c r="U22521" s="10"/>
      <c r="V22521" s="10"/>
      <c r="W22521" s="10"/>
      <c r="X22521" s="10"/>
      <c r="Y22521" s="10"/>
      <c r="Z22521" s="10"/>
      <c r="AA22521" s="10"/>
      <c r="AB22521" s="10"/>
      <c r="AC22521" s="10"/>
      <c r="AD22521" s="10"/>
      <c r="AE22521" s="10"/>
      <c r="AF22521" s="10"/>
      <c r="AG22521" s="12"/>
    </row>
    <row r="22522" spans="1:33">
      <c r="A22522" s="10"/>
      <c r="B22522" s="10"/>
      <c r="C22522" s="10"/>
      <c r="D22522" s="10"/>
      <c r="E22522" s="10"/>
      <c r="F22522" s="10"/>
      <c r="G22522" s="10"/>
      <c r="H22522" s="10"/>
      <c r="I22522" s="10"/>
      <c r="J22522" s="10"/>
      <c r="K22522" s="10"/>
      <c r="L22522" s="10"/>
      <c r="M22522" s="10"/>
      <c r="N22522" s="10"/>
      <c r="O22522" s="10"/>
      <c r="P22522" s="10"/>
      <c r="Q22522" s="10"/>
      <c r="R22522" s="10"/>
      <c r="S22522" s="10"/>
      <c r="T22522" s="10"/>
      <c r="U22522" s="10"/>
      <c r="V22522" s="10"/>
      <c r="W22522" s="10"/>
      <c r="X22522" s="10"/>
      <c r="Y22522" s="10"/>
      <c r="Z22522" s="10"/>
      <c r="AA22522" s="10"/>
      <c r="AB22522" s="10"/>
      <c r="AC22522" s="10"/>
      <c r="AD22522" s="10"/>
      <c r="AE22522" s="10"/>
      <c r="AF22522" s="10"/>
      <c r="AG22522" s="12"/>
    </row>
    <row r="22523" spans="1:33">
      <c r="A22523" s="10"/>
      <c r="B22523" s="10"/>
      <c r="C22523" s="10"/>
      <c r="D22523" s="10"/>
      <c r="E22523" s="10"/>
      <c r="F22523" s="10"/>
      <c r="G22523" s="10"/>
      <c r="H22523" s="10"/>
      <c r="I22523" s="10"/>
      <c r="J22523" s="10"/>
      <c r="K22523" s="10"/>
      <c r="L22523" s="10"/>
      <c r="M22523" s="10"/>
      <c r="N22523" s="10"/>
      <c r="O22523" s="10"/>
      <c r="P22523" s="10"/>
      <c r="Q22523" s="10"/>
      <c r="R22523" s="10"/>
      <c r="S22523" s="10"/>
      <c r="T22523" s="10"/>
      <c r="U22523" s="10"/>
      <c r="V22523" s="10"/>
      <c r="W22523" s="10"/>
      <c r="X22523" s="10"/>
      <c r="Y22523" s="10"/>
      <c r="Z22523" s="10"/>
      <c r="AA22523" s="10"/>
      <c r="AB22523" s="10"/>
      <c r="AC22523" s="10"/>
      <c r="AD22523" s="10"/>
      <c r="AE22523" s="10"/>
      <c r="AF22523" s="10"/>
      <c r="AG22523" s="12"/>
    </row>
    <row r="22524" spans="1:33">
      <c r="A22524" s="10"/>
      <c r="B22524" s="10"/>
      <c r="C22524" s="10"/>
      <c r="D22524" s="10"/>
      <c r="E22524" s="10"/>
      <c r="F22524" s="10"/>
      <c r="G22524" s="10"/>
      <c r="H22524" s="10"/>
      <c r="I22524" s="10"/>
      <c r="J22524" s="10"/>
      <c r="K22524" s="10"/>
      <c r="L22524" s="10"/>
      <c r="M22524" s="10"/>
      <c r="N22524" s="10"/>
      <c r="O22524" s="10"/>
      <c r="P22524" s="10"/>
      <c r="Q22524" s="10"/>
      <c r="R22524" s="10"/>
      <c r="S22524" s="10"/>
      <c r="T22524" s="10"/>
      <c r="U22524" s="10"/>
      <c r="V22524" s="10"/>
      <c r="W22524" s="10"/>
      <c r="X22524" s="10"/>
      <c r="Y22524" s="10"/>
      <c r="Z22524" s="10"/>
      <c r="AA22524" s="10"/>
      <c r="AB22524" s="10"/>
      <c r="AC22524" s="10"/>
      <c r="AD22524" s="10"/>
      <c r="AE22524" s="10"/>
      <c r="AF22524" s="10"/>
      <c r="AG22524" s="12"/>
    </row>
    <row r="22525" spans="1:33">
      <c r="A22525" s="10"/>
      <c r="B22525" s="10"/>
      <c r="C22525" s="10"/>
      <c r="D22525" s="10"/>
      <c r="E22525" s="10"/>
      <c r="F22525" s="10"/>
      <c r="G22525" s="10"/>
      <c r="H22525" s="10"/>
      <c r="I22525" s="10"/>
      <c r="J22525" s="10"/>
      <c r="K22525" s="10"/>
      <c r="L22525" s="10"/>
      <c r="M22525" s="10"/>
      <c r="N22525" s="10"/>
      <c r="O22525" s="10"/>
      <c r="P22525" s="10"/>
      <c r="Q22525" s="10"/>
      <c r="R22525" s="10"/>
      <c r="S22525" s="10"/>
      <c r="T22525" s="10"/>
      <c r="U22525" s="10"/>
      <c r="V22525" s="10"/>
      <c r="W22525" s="10"/>
      <c r="X22525" s="10"/>
      <c r="Y22525" s="10"/>
      <c r="Z22525" s="10"/>
      <c r="AA22525" s="10"/>
      <c r="AB22525" s="10"/>
      <c r="AC22525" s="10"/>
      <c r="AD22525" s="10"/>
      <c r="AE22525" s="10"/>
      <c r="AF22525" s="10"/>
      <c r="AG22525" s="12"/>
    </row>
    <row r="22526" spans="1:33">
      <c r="A22526" s="10"/>
      <c r="B22526" s="10"/>
      <c r="C22526" s="10"/>
      <c r="D22526" s="10"/>
      <c r="E22526" s="10"/>
      <c r="F22526" s="10"/>
      <c r="G22526" s="10"/>
      <c r="H22526" s="10"/>
      <c r="I22526" s="10"/>
      <c r="J22526" s="10"/>
      <c r="K22526" s="10"/>
      <c r="L22526" s="10"/>
      <c r="M22526" s="10"/>
      <c r="N22526" s="10"/>
      <c r="O22526" s="10"/>
      <c r="P22526" s="10"/>
      <c r="Q22526" s="10"/>
      <c r="R22526" s="10"/>
      <c r="S22526" s="10"/>
      <c r="T22526" s="10"/>
      <c r="U22526" s="10"/>
      <c r="V22526" s="10"/>
      <c r="W22526" s="10"/>
      <c r="X22526" s="10"/>
      <c r="Y22526" s="10"/>
      <c r="Z22526" s="10"/>
      <c r="AA22526" s="10"/>
      <c r="AB22526" s="10"/>
      <c r="AC22526" s="10"/>
      <c r="AD22526" s="10"/>
      <c r="AE22526" s="10"/>
      <c r="AF22526" s="10"/>
      <c r="AG22526" s="12"/>
    </row>
    <row r="22527" spans="1:33">
      <c r="A22527" s="10"/>
      <c r="B22527" s="10"/>
      <c r="C22527" s="10"/>
      <c r="D22527" s="10"/>
      <c r="E22527" s="10"/>
      <c r="F22527" s="10"/>
      <c r="G22527" s="10"/>
      <c r="H22527" s="10"/>
      <c r="I22527" s="10"/>
      <c r="J22527" s="10"/>
      <c r="K22527" s="10"/>
      <c r="L22527" s="10"/>
      <c r="M22527" s="10"/>
      <c r="N22527" s="10"/>
      <c r="O22527" s="10"/>
      <c r="P22527" s="10"/>
      <c r="Q22527" s="10"/>
      <c r="R22527" s="10"/>
      <c r="S22527" s="10"/>
      <c r="T22527" s="10"/>
      <c r="U22527" s="10"/>
      <c r="V22527" s="10"/>
      <c r="W22527" s="10"/>
      <c r="X22527" s="10"/>
      <c r="Y22527" s="10"/>
      <c r="Z22527" s="10"/>
      <c r="AA22527" s="10"/>
      <c r="AB22527" s="10"/>
      <c r="AC22527" s="10"/>
      <c r="AD22527" s="10"/>
      <c r="AE22527" s="10"/>
      <c r="AF22527" s="10"/>
      <c r="AG22527" s="12"/>
    </row>
    <row r="22528" spans="1:33">
      <c r="A22528" s="10"/>
      <c r="B22528" s="10"/>
      <c r="C22528" s="10"/>
      <c r="D22528" s="10"/>
      <c r="E22528" s="10"/>
      <c r="F22528" s="10"/>
      <c r="G22528" s="10"/>
      <c r="H22528" s="10"/>
      <c r="I22528" s="10"/>
      <c r="J22528" s="10"/>
      <c r="K22528" s="10"/>
      <c r="L22528" s="10"/>
      <c r="M22528" s="10"/>
      <c r="N22528" s="10"/>
      <c r="O22528" s="10"/>
      <c r="P22528" s="10"/>
      <c r="Q22528" s="10"/>
      <c r="R22528" s="10"/>
      <c r="S22528" s="10"/>
      <c r="T22528" s="10"/>
      <c r="U22528" s="10"/>
      <c r="V22528" s="10"/>
      <c r="W22528" s="10"/>
      <c r="X22528" s="10"/>
      <c r="Y22528" s="10"/>
      <c r="Z22528" s="10"/>
      <c r="AA22528" s="10"/>
      <c r="AB22528" s="10"/>
      <c r="AC22528" s="10"/>
      <c r="AD22528" s="10"/>
      <c r="AE22528" s="10"/>
      <c r="AF22528" s="10"/>
      <c r="AG22528" s="12"/>
    </row>
    <row r="22529" spans="1:33">
      <c r="A22529" s="10"/>
      <c r="B22529" s="10"/>
      <c r="C22529" s="10"/>
      <c r="D22529" s="10"/>
      <c r="E22529" s="10"/>
      <c r="F22529" s="10"/>
      <c r="G22529" s="10"/>
      <c r="H22529" s="10"/>
      <c r="I22529" s="10"/>
      <c r="J22529" s="10"/>
      <c r="K22529" s="10"/>
      <c r="L22529" s="10"/>
      <c r="M22529" s="10"/>
      <c r="N22529" s="10"/>
      <c r="O22529" s="10"/>
      <c r="P22529" s="10"/>
      <c r="Q22529" s="10"/>
      <c r="R22529" s="10"/>
      <c r="S22529" s="10"/>
      <c r="T22529" s="10"/>
      <c r="U22529" s="10"/>
      <c r="V22529" s="10"/>
      <c r="W22529" s="10"/>
      <c r="X22529" s="10"/>
      <c r="Y22529" s="10"/>
      <c r="Z22529" s="10"/>
      <c r="AA22529" s="10"/>
      <c r="AB22529" s="10"/>
      <c r="AC22529" s="10"/>
      <c r="AD22529" s="10"/>
      <c r="AE22529" s="10"/>
      <c r="AF22529" s="10"/>
      <c r="AG22529" s="12"/>
    </row>
    <row r="22530" spans="1:33">
      <c r="A22530" s="10"/>
      <c r="B22530" s="10"/>
      <c r="C22530" s="10"/>
      <c r="D22530" s="10"/>
      <c r="E22530" s="10"/>
      <c r="F22530" s="10"/>
      <c r="G22530" s="10"/>
      <c r="H22530" s="10"/>
      <c r="I22530" s="10"/>
      <c r="J22530" s="10"/>
      <c r="K22530" s="10"/>
      <c r="L22530" s="10"/>
      <c r="M22530" s="10"/>
      <c r="N22530" s="10"/>
      <c r="O22530" s="10"/>
      <c r="P22530" s="10"/>
      <c r="Q22530" s="10"/>
      <c r="R22530" s="10"/>
      <c r="S22530" s="10"/>
      <c r="T22530" s="10"/>
      <c r="U22530" s="10"/>
      <c r="V22530" s="10"/>
      <c r="W22530" s="10"/>
      <c r="X22530" s="10"/>
      <c r="Y22530" s="10"/>
      <c r="Z22530" s="10"/>
      <c r="AA22530" s="10"/>
      <c r="AB22530" s="10"/>
      <c r="AC22530" s="10"/>
      <c r="AD22530" s="10"/>
      <c r="AE22530" s="10"/>
      <c r="AF22530" s="10"/>
      <c r="AG22530" s="12"/>
    </row>
    <row r="22531" spans="1:33">
      <c r="A22531" s="10"/>
      <c r="B22531" s="10"/>
      <c r="C22531" s="10"/>
      <c r="D22531" s="10"/>
      <c r="E22531" s="10"/>
      <c r="F22531" s="10"/>
      <c r="G22531" s="10"/>
      <c r="H22531" s="10"/>
      <c r="I22531" s="10"/>
      <c r="J22531" s="10"/>
      <c r="K22531" s="10"/>
      <c r="L22531" s="10"/>
      <c r="M22531" s="10"/>
      <c r="N22531" s="10"/>
      <c r="O22531" s="10"/>
      <c r="P22531" s="10"/>
      <c r="Q22531" s="10"/>
      <c r="R22531" s="10"/>
      <c r="S22531" s="10"/>
      <c r="T22531" s="10"/>
      <c r="U22531" s="10"/>
      <c r="V22531" s="10"/>
      <c r="W22531" s="10"/>
      <c r="X22531" s="10"/>
      <c r="Y22531" s="10"/>
      <c r="Z22531" s="10"/>
      <c r="AA22531" s="10"/>
      <c r="AB22531" s="10"/>
      <c r="AC22531" s="10"/>
      <c r="AD22531" s="10"/>
      <c r="AE22531" s="10"/>
      <c r="AF22531" s="10"/>
      <c r="AG22531" s="12"/>
    </row>
    <row r="22532" spans="1:33">
      <c r="A22532" s="10"/>
      <c r="B22532" s="10"/>
      <c r="C22532" s="10"/>
      <c r="D22532" s="10"/>
      <c r="E22532" s="10"/>
      <c r="F22532" s="10"/>
      <c r="G22532" s="10"/>
      <c r="H22532" s="10"/>
      <c r="I22532" s="10"/>
      <c r="J22532" s="10"/>
      <c r="K22532" s="10"/>
      <c r="L22532" s="10"/>
      <c r="M22532" s="10"/>
      <c r="N22532" s="10"/>
      <c r="O22532" s="10"/>
      <c r="P22532" s="10"/>
      <c r="Q22532" s="10"/>
      <c r="R22532" s="10"/>
      <c r="S22532" s="10"/>
      <c r="T22532" s="10"/>
      <c r="U22532" s="10"/>
      <c r="V22532" s="10"/>
      <c r="W22532" s="10"/>
      <c r="X22532" s="10"/>
      <c r="Y22532" s="10"/>
      <c r="Z22532" s="10"/>
      <c r="AA22532" s="10"/>
      <c r="AB22532" s="10"/>
      <c r="AC22532" s="10"/>
      <c r="AD22532" s="10"/>
      <c r="AE22532" s="10"/>
      <c r="AF22532" s="10"/>
      <c r="AG22532" s="12"/>
    </row>
    <row r="22533" spans="1:33">
      <c r="A22533" s="10"/>
      <c r="B22533" s="10"/>
      <c r="C22533" s="10"/>
      <c r="D22533" s="10"/>
      <c r="E22533" s="10"/>
      <c r="F22533" s="10"/>
      <c r="G22533" s="10"/>
      <c r="H22533" s="10"/>
      <c r="I22533" s="10"/>
      <c r="J22533" s="10"/>
      <c r="K22533" s="10"/>
      <c r="L22533" s="10"/>
      <c r="M22533" s="10"/>
      <c r="N22533" s="10"/>
      <c r="O22533" s="10"/>
      <c r="P22533" s="10"/>
      <c r="Q22533" s="10"/>
      <c r="R22533" s="10"/>
      <c r="S22533" s="10"/>
      <c r="T22533" s="10"/>
      <c r="U22533" s="10"/>
      <c r="V22533" s="10"/>
      <c r="W22533" s="10"/>
      <c r="X22533" s="10"/>
      <c r="Y22533" s="10"/>
      <c r="Z22533" s="10"/>
      <c r="AA22533" s="10"/>
      <c r="AB22533" s="10"/>
      <c r="AC22533" s="10"/>
      <c r="AD22533" s="10"/>
      <c r="AE22533" s="10"/>
      <c r="AF22533" s="10"/>
      <c r="AG22533" s="12"/>
    </row>
    <row r="22534" spans="1:33">
      <c r="A22534" s="10"/>
      <c r="B22534" s="10"/>
      <c r="C22534" s="10"/>
      <c r="D22534" s="10"/>
      <c r="E22534" s="10"/>
      <c r="F22534" s="10"/>
      <c r="G22534" s="10"/>
      <c r="H22534" s="10"/>
      <c r="I22534" s="10"/>
      <c r="J22534" s="10"/>
      <c r="K22534" s="10"/>
      <c r="L22534" s="10"/>
      <c r="M22534" s="10"/>
      <c r="N22534" s="10"/>
      <c r="O22534" s="10"/>
      <c r="P22534" s="10"/>
      <c r="Q22534" s="10"/>
      <c r="R22534" s="10"/>
      <c r="S22534" s="10"/>
      <c r="T22534" s="10"/>
      <c r="U22534" s="10"/>
      <c r="V22534" s="10"/>
      <c r="W22534" s="10"/>
      <c r="X22534" s="10"/>
      <c r="Y22534" s="10"/>
      <c r="Z22534" s="10"/>
      <c r="AA22534" s="10"/>
      <c r="AB22534" s="10"/>
      <c r="AC22534" s="10"/>
      <c r="AD22534" s="10"/>
      <c r="AE22534" s="10"/>
      <c r="AF22534" s="10"/>
      <c r="AG22534" s="12"/>
    </row>
    <row r="22535" spans="1:33">
      <c r="A22535" s="10"/>
      <c r="B22535" s="10"/>
      <c r="C22535" s="10"/>
      <c r="D22535" s="10"/>
      <c r="E22535" s="10"/>
      <c r="F22535" s="10"/>
      <c r="G22535" s="10"/>
      <c r="H22535" s="10"/>
      <c r="I22535" s="10"/>
      <c r="J22535" s="10"/>
      <c r="K22535" s="10"/>
      <c r="L22535" s="10"/>
      <c r="M22535" s="10"/>
      <c r="N22535" s="10"/>
      <c r="O22535" s="10"/>
      <c r="P22535" s="10"/>
      <c r="Q22535" s="10"/>
      <c r="R22535" s="10"/>
      <c r="S22535" s="10"/>
      <c r="T22535" s="10"/>
      <c r="U22535" s="10"/>
      <c r="V22535" s="10"/>
      <c r="W22535" s="10"/>
      <c r="X22535" s="10"/>
      <c r="Y22535" s="10"/>
      <c r="Z22535" s="10"/>
      <c r="AA22535" s="10"/>
      <c r="AB22535" s="10"/>
      <c r="AC22535" s="10"/>
      <c r="AD22535" s="10"/>
      <c r="AE22535" s="10"/>
      <c r="AF22535" s="10"/>
      <c r="AG22535" s="12"/>
    </row>
    <row r="22536" spans="1:33">
      <c r="A22536" s="10"/>
      <c r="B22536" s="10"/>
      <c r="C22536" s="10"/>
      <c r="D22536" s="10"/>
      <c r="E22536" s="10"/>
      <c r="F22536" s="10"/>
      <c r="G22536" s="10"/>
      <c r="H22536" s="10"/>
      <c r="I22536" s="10"/>
      <c r="J22536" s="10"/>
      <c r="K22536" s="10"/>
      <c r="L22536" s="10"/>
      <c r="M22536" s="10"/>
      <c r="N22536" s="10"/>
      <c r="O22536" s="10"/>
      <c r="P22536" s="10"/>
      <c r="Q22536" s="10"/>
      <c r="R22536" s="10"/>
      <c r="S22536" s="10"/>
      <c r="T22536" s="10"/>
      <c r="U22536" s="10"/>
      <c r="V22536" s="10"/>
      <c r="W22536" s="10"/>
      <c r="X22536" s="10"/>
      <c r="Y22536" s="10"/>
      <c r="Z22536" s="10"/>
      <c r="AA22536" s="10"/>
      <c r="AB22536" s="10"/>
      <c r="AC22536" s="10"/>
      <c r="AD22536" s="10"/>
      <c r="AE22536" s="10"/>
      <c r="AF22536" s="10"/>
      <c r="AG22536" s="12"/>
    </row>
    <row r="22537" spans="1:33">
      <c r="A22537" s="10"/>
      <c r="B22537" s="10"/>
      <c r="C22537" s="10"/>
      <c r="D22537" s="10"/>
      <c r="E22537" s="10"/>
      <c r="F22537" s="10"/>
      <c r="G22537" s="10"/>
      <c r="H22537" s="10"/>
      <c r="I22537" s="10"/>
      <c r="J22537" s="10"/>
      <c r="K22537" s="10"/>
      <c r="L22537" s="10"/>
      <c r="M22537" s="10"/>
      <c r="N22537" s="10"/>
      <c r="O22537" s="10"/>
      <c r="P22537" s="10"/>
      <c r="Q22537" s="10"/>
      <c r="R22537" s="10"/>
      <c r="S22537" s="10"/>
      <c r="T22537" s="10"/>
      <c r="U22537" s="10"/>
      <c r="V22537" s="10"/>
      <c r="W22537" s="10"/>
      <c r="X22537" s="10"/>
      <c r="Y22537" s="10"/>
      <c r="Z22537" s="10"/>
      <c r="AA22537" s="10"/>
      <c r="AB22537" s="10"/>
      <c r="AC22537" s="10"/>
      <c r="AD22537" s="10"/>
      <c r="AE22537" s="10"/>
      <c r="AF22537" s="10"/>
      <c r="AG22537" s="12"/>
    </row>
    <row r="22538" spans="1:33">
      <c r="A22538" s="10"/>
      <c r="B22538" s="10"/>
      <c r="C22538" s="10"/>
      <c r="D22538" s="10"/>
      <c r="E22538" s="10"/>
      <c r="F22538" s="10"/>
      <c r="G22538" s="10"/>
      <c r="H22538" s="10"/>
      <c r="I22538" s="10"/>
      <c r="J22538" s="10"/>
      <c r="K22538" s="10"/>
      <c r="L22538" s="10"/>
      <c r="M22538" s="10"/>
      <c r="N22538" s="10"/>
      <c r="O22538" s="10"/>
      <c r="P22538" s="10"/>
      <c r="Q22538" s="10"/>
      <c r="R22538" s="10"/>
      <c r="S22538" s="10"/>
      <c r="T22538" s="10"/>
      <c r="U22538" s="10"/>
      <c r="V22538" s="10"/>
      <c r="W22538" s="10"/>
      <c r="X22538" s="10"/>
      <c r="Y22538" s="10"/>
      <c r="Z22538" s="10"/>
      <c r="AA22538" s="10"/>
      <c r="AB22538" s="10"/>
      <c r="AC22538" s="10"/>
      <c r="AD22538" s="10"/>
      <c r="AE22538" s="10"/>
      <c r="AF22538" s="10"/>
      <c r="AG22538" s="12"/>
    </row>
    <row r="22539" spans="1:33">
      <c r="A22539" s="10"/>
      <c r="B22539" s="10"/>
      <c r="C22539" s="10"/>
      <c r="D22539" s="10"/>
      <c r="E22539" s="10"/>
      <c r="F22539" s="10"/>
      <c r="G22539" s="10"/>
      <c r="H22539" s="10"/>
      <c r="I22539" s="10"/>
      <c r="J22539" s="10"/>
      <c r="K22539" s="10"/>
      <c r="L22539" s="10"/>
      <c r="M22539" s="10"/>
      <c r="N22539" s="10"/>
      <c r="O22539" s="10"/>
      <c r="P22539" s="10"/>
      <c r="Q22539" s="10"/>
      <c r="R22539" s="10"/>
      <c r="S22539" s="10"/>
      <c r="T22539" s="10"/>
      <c r="U22539" s="10"/>
      <c r="V22539" s="10"/>
      <c r="W22539" s="10"/>
      <c r="X22539" s="10"/>
      <c r="Y22539" s="10"/>
      <c r="Z22539" s="10"/>
      <c r="AA22539" s="10"/>
      <c r="AB22539" s="10"/>
      <c r="AC22539" s="10"/>
      <c r="AD22539" s="10"/>
      <c r="AE22539" s="10"/>
      <c r="AF22539" s="10"/>
      <c r="AG22539" s="12"/>
    </row>
    <row r="22540" spans="1:33">
      <c r="A22540" s="10"/>
      <c r="B22540" s="10"/>
      <c r="C22540" s="10"/>
      <c r="D22540" s="10"/>
      <c r="E22540" s="10"/>
      <c r="F22540" s="10"/>
      <c r="G22540" s="10"/>
      <c r="H22540" s="10"/>
      <c r="I22540" s="10"/>
      <c r="J22540" s="10"/>
      <c r="K22540" s="10"/>
      <c r="L22540" s="10"/>
      <c r="M22540" s="10"/>
      <c r="N22540" s="10"/>
      <c r="O22540" s="10"/>
      <c r="P22540" s="10"/>
      <c r="Q22540" s="10"/>
      <c r="R22540" s="10"/>
      <c r="S22540" s="10"/>
      <c r="T22540" s="10"/>
      <c r="U22540" s="10"/>
      <c r="V22540" s="10"/>
      <c r="W22540" s="10"/>
      <c r="X22540" s="10"/>
      <c r="Y22540" s="10"/>
      <c r="Z22540" s="10"/>
      <c r="AA22540" s="10"/>
      <c r="AB22540" s="10"/>
      <c r="AC22540" s="10"/>
      <c r="AD22540" s="10"/>
      <c r="AE22540" s="10"/>
      <c r="AF22540" s="10"/>
      <c r="AG22540" s="12"/>
    </row>
    <row r="22541" spans="1:33">
      <c r="A22541" s="10"/>
      <c r="B22541" s="10"/>
      <c r="C22541" s="10"/>
      <c r="D22541" s="10"/>
      <c r="E22541" s="10"/>
      <c r="F22541" s="10"/>
      <c r="G22541" s="10"/>
      <c r="H22541" s="10"/>
      <c r="I22541" s="10"/>
      <c r="J22541" s="10"/>
      <c r="K22541" s="10"/>
      <c r="L22541" s="10"/>
      <c r="M22541" s="10"/>
      <c r="N22541" s="10"/>
      <c r="O22541" s="10"/>
      <c r="P22541" s="10"/>
      <c r="Q22541" s="10"/>
      <c r="R22541" s="10"/>
      <c r="S22541" s="10"/>
      <c r="T22541" s="10"/>
      <c r="U22541" s="10"/>
      <c r="V22541" s="10"/>
      <c r="W22541" s="10"/>
      <c r="X22541" s="10"/>
      <c r="Y22541" s="10"/>
      <c r="Z22541" s="10"/>
      <c r="AA22541" s="10"/>
      <c r="AB22541" s="10"/>
      <c r="AC22541" s="10"/>
      <c r="AD22541" s="10"/>
      <c r="AE22541" s="10"/>
      <c r="AF22541" s="10"/>
      <c r="AG22541" s="12"/>
    </row>
    <row r="22542" spans="1:33">
      <c r="A22542" s="10"/>
      <c r="B22542" s="10"/>
      <c r="C22542" s="10"/>
      <c r="D22542" s="10"/>
      <c r="E22542" s="10"/>
      <c r="F22542" s="10"/>
      <c r="G22542" s="10"/>
      <c r="H22542" s="10"/>
      <c r="I22542" s="10"/>
      <c r="J22542" s="10"/>
      <c r="K22542" s="10"/>
      <c r="L22542" s="10"/>
      <c r="M22542" s="10"/>
      <c r="N22542" s="10"/>
      <c r="O22542" s="10"/>
      <c r="P22542" s="10"/>
      <c r="Q22542" s="10"/>
      <c r="R22542" s="10"/>
      <c r="S22542" s="10"/>
      <c r="T22542" s="10"/>
      <c r="U22542" s="10"/>
      <c r="V22542" s="10"/>
      <c r="W22542" s="10"/>
      <c r="X22542" s="10"/>
      <c r="Y22542" s="10"/>
      <c r="Z22542" s="10"/>
      <c r="AA22542" s="10"/>
      <c r="AB22542" s="10"/>
      <c r="AC22542" s="10"/>
      <c r="AD22542" s="10"/>
      <c r="AE22542" s="10"/>
      <c r="AF22542" s="10"/>
      <c r="AG22542" s="12"/>
    </row>
    <row r="22543" spans="1:33">
      <c r="A22543" s="10"/>
      <c r="B22543" s="10"/>
      <c r="C22543" s="10"/>
      <c r="D22543" s="10"/>
      <c r="E22543" s="10"/>
      <c r="F22543" s="10"/>
      <c r="G22543" s="10"/>
      <c r="H22543" s="10"/>
      <c r="I22543" s="10"/>
      <c r="J22543" s="10"/>
      <c r="K22543" s="10"/>
      <c r="L22543" s="10"/>
      <c r="M22543" s="10"/>
      <c r="N22543" s="10"/>
      <c r="O22543" s="10"/>
      <c r="P22543" s="10"/>
      <c r="Q22543" s="10"/>
      <c r="R22543" s="10"/>
      <c r="S22543" s="10"/>
      <c r="T22543" s="10"/>
      <c r="U22543" s="10"/>
      <c r="V22543" s="10"/>
      <c r="W22543" s="10"/>
      <c r="X22543" s="10"/>
      <c r="Y22543" s="10"/>
      <c r="Z22543" s="10"/>
      <c r="AA22543" s="10"/>
      <c r="AB22543" s="10"/>
      <c r="AC22543" s="10"/>
      <c r="AD22543" s="10"/>
      <c r="AE22543" s="10"/>
      <c r="AF22543" s="10"/>
      <c r="AG22543" s="12"/>
    </row>
    <row r="22544" spans="1:33">
      <c r="A22544" s="10"/>
      <c r="B22544" s="10"/>
      <c r="C22544" s="10"/>
      <c r="D22544" s="10"/>
      <c r="E22544" s="10"/>
      <c r="F22544" s="10"/>
      <c r="G22544" s="10"/>
      <c r="H22544" s="10"/>
      <c r="I22544" s="10"/>
      <c r="J22544" s="10"/>
      <c r="K22544" s="10"/>
      <c r="L22544" s="10"/>
      <c r="M22544" s="10"/>
      <c r="N22544" s="10"/>
      <c r="O22544" s="10"/>
      <c r="P22544" s="10"/>
      <c r="Q22544" s="10"/>
      <c r="R22544" s="10"/>
      <c r="S22544" s="10"/>
      <c r="T22544" s="10"/>
      <c r="U22544" s="10"/>
      <c r="V22544" s="10"/>
      <c r="W22544" s="10"/>
      <c r="X22544" s="10"/>
      <c r="Y22544" s="10"/>
      <c r="Z22544" s="10"/>
      <c r="AA22544" s="10"/>
      <c r="AB22544" s="10"/>
      <c r="AC22544" s="10"/>
      <c r="AD22544" s="10"/>
      <c r="AE22544" s="10"/>
      <c r="AF22544" s="10"/>
      <c r="AG22544" s="12"/>
    </row>
    <row r="22545" spans="1:33">
      <c r="A22545" s="10"/>
      <c r="B22545" s="10"/>
      <c r="C22545" s="10"/>
      <c r="D22545" s="10"/>
      <c r="E22545" s="10"/>
      <c r="F22545" s="10"/>
      <c r="G22545" s="10"/>
      <c r="H22545" s="10"/>
      <c r="I22545" s="10"/>
      <c r="J22545" s="10"/>
      <c r="K22545" s="10"/>
      <c r="L22545" s="10"/>
      <c r="M22545" s="10"/>
      <c r="N22545" s="10"/>
      <c r="O22545" s="10"/>
      <c r="P22545" s="10"/>
      <c r="Q22545" s="10"/>
      <c r="R22545" s="10"/>
      <c r="S22545" s="10"/>
      <c r="T22545" s="10"/>
      <c r="U22545" s="10"/>
      <c r="V22545" s="10"/>
      <c r="W22545" s="10"/>
      <c r="X22545" s="10"/>
      <c r="Y22545" s="10"/>
      <c r="Z22545" s="10"/>
      <c r="AA22545" s="10"/>
      <c r="AB22545" s="10"/>
      <c r="AC22545" s="10"/>
      <c r="AD22545" s="10"/>
      <c r="AE22545" s="10"/>
      <c r="AF22545" s="10"/>
      <c r="AG22545" s="12"/>
    </row>
    <row r="22546" spans="1:33">
      <c r="A22546" s="10"/>
      <c r="B22546" s="10"/>
      <c r="C22546" s="10"/>
      <c r="D22546" s="10"/>
      <c r="E22546" s="10"/>
      <c r="F22546" s="10"/>
      <c r="G22546" s="10"/>
      <c r="H22546" s="10"/>
      <c r="I22546" s="10"/>
      <c r="J22546" s="10"/>
      <c r="K22546" s="10"/>
      <c r="L22546" s="10"/>
      <c r="M22546" s="10"/>
      <c r="N22546" s="10"/>
      <c r="O22546" s="10"/>
      <c r="P22546" s="10"/>
      <c r="Q22546" s="10"/>
      <c r="R22546" s="10"/>
      <c r="S22546" s="10"/>
      <c r="T22546" s="10"/>
      <c r="U22546" s="10"/>
      <c r="V22546" s="10"/>
      <c r="W22546" s="10"/>
      <c r="X22546" s="10"/>
      <c r="Y22546" s="10"/>
      <c r="Z22546" s="10"/>
      <c r="AA22546" s="10"/>
      <c r="AB22546" s="10"/>
      <c r="AC22546" s="10"/>
      <c r="AD22546" s="10"/>
      <c r="AE22546" s="10"/>
      <c r="AF22546" s="10"/>
      <c r="AG22546" s="12"/>
    </row>
    <row r="22547" spans="1:33">
      <c r="A22547" s="10"/>
      <c r="B22547" s="10"/>
      <c r="C22547" s="10"/>
      <c r="D22547" s="10"/>
      <c r="E22547" s="10"/>
      <c r="F22547" s="10"/>
      <c r="G22547" s="10"/>
      <c r="H22547" s="10"/>
      <c r="I22547" s="10"/>
      <c r="J22547" s="10"/>
      <c r="K22547" s="10"/>
      <c r="L22547" s="10"/>
      <c r="M22547" s="10"/>
      <c r="N22547" s="10"/>
      <c r="O22547" s="10"/>
      <c r="P22547" s="10"/>
      <c r="Q22547" s="10"/>
      <c r="R22547" s="10"/>
      <c r="S22547" s="10"/>
      <c r="T22547" s="10"/>
      <c r="U22547" s="10"/>
      <c r="V22547" s="10"/>
      <c r="W22547" s="10"/>
      <c r="X22547" s="10"/>
      <c r="Y22547" s="10"/>
      <c r="Z22547" s="10"/>
      <c r="AA22547" s="10"/>
      <c r="AB22547" s="10"/>
      <c r="AC22547" s="10"/>
      <c r="AD22547" s="10"/>
      <c r="AE22547" s="10"/>
      <c r="AF22547" s="10"/>
      <c r="AG22547" s="12"/>
    </row>
    <row r="22548" spans="1:33">
      <c r="A22548" s="10"/>
      <c r="B22548" s="10"/>
      <c r="C22548" s="10"/>
      <c r="D22548" s="10"/>
      <c r="E22548" s="10"/>
      <c r="F22548" s="10"/>
      <c r="G22548" s="10"/>
      <c r="H22548" s="10"/>
      <c r="I22548" s="10"/>
      <c r="J22548" s="10"/>
      <c r="K22548" s="10"/>
      <c r="L22548" s="10"/>
      <c r="M22548" s="10"/>
      <c r="N22548" s="10"/>
      <c r="O22548" s="10"/>
      <c r="P22548" s="10"/>
      <c r="Q22548" s="10"/>
      <c r="R22548" s="10"/>
      <c r="S22548" s="10"/>
      <c r="T22548" s="10"/>
      <c r="U22548" s="10"/>
      <c r="V22548" s="10"/>
      <c r="W22548" s="10"/>
      <c r="X22548" s="10"/>
      <c r="Y22548" s="10"/>
      <c r="Z22548" s="10"/>
      <c r="AA22548" s="10"/>
      <c r="AB22548" s="10"/>
      <c r="AC22548" s="10"/>
      <c r="AD22548" s="10"/>
      <c r="AE22548" s="10"/>
      <c r="AF22548" s="10"/>
      <c r="AG22548" s="12"/>
    </row>
    <row r="22549" spans="1:33">
      <c r="A22549" s="10"/>
      <c r="B22549" s="10"/>
      <c r="C22549" s="10"/>
      <c r="D22549" s="10"/>
      <c r="E22549" s="10"/>
      <c r="F22549" s="10"/>
      <c r="G22549" s="10"/>
      <c r="H22549" s="10"/>
      <c r="I22549" s="10"/>
      <c r="J22549" s="10"/>
      <c r="K22549" s="10"/>
      <c r="L22549" s="10"/>
      <c r="M22549" s="10"/>
      <c r="N22549" s="10"/>
      <c r="O22549" s="10"/>
      <c r="P22549" s="10"/>
      <c r="Q22549" s="10"/>
      <c r="R22549" s="10"/>
      <c r="S22549" s="10"/>
      <c r="T22549" s="10"/>
      <c r="U22549" s="10"/>
      <c r="V22549" s="10"/>
      <c r="W22549" s="10"/>
      <c r="X22549" s="10"/>
      <c r="Y22549" s="10"/>
      <c r="Z22549" s="10"/>
      <c r="AA22549" s="10"/>
      <c r="AB22549" s="10"/>
      <c r="AC22549" s="10"/>
      <c r="AD22549" s="10"/>
      <c r="AE22549" s="10"/>
      <c r="AF22549" s="10"/>
      <c r="AG22549" s="12"/>
    </row>
    <row r="22550" spans="1:33">
      <c r="A22550" s="10"/>
      <c r="B22550" s="10"/>
      <c r="C22550" s="10"/>
      <c r="D22550" s="10"/>
      <c r="E22550" s="10"/>
      <c r="F22550" s="10"/>
      <c r="G22550" s="10"/>
      <c r="H22550" s="10"/>
      <c r="I22550" s="10"/>
      <c r="J22550" s="10"/>
      <c r="K22550" s="10"/>
      <c r="L22550" s="10"/>
      <c r="M22550" s="10"/>
      <c r="N22550" s="10"/>
      <c r="O22550" s="10"/>
      <c r="P22550" s="10"/>
      <c r="Q22550" s="10"/>
      <c r="R22550" s="10"/>
      <c r="S22550" s="10"/>
      <c r="T22550" s="10"/>
      <c r="U22550" s="10"/>
      <c r="V22550" s="10"/>
      <c r="W22550" s="10"/>
      <c r="X22550" s="10"/>
      <c r="Y22550" s="10"/>
      <c r="Z22550" s="10"/>
      <c r="AA22550" s="10"/>
      <c r="AB22550" s="10"/>
      <c r="AC22550" s="10"/>
      <c r="AD22550" s="10"/>
      <c r="AE22550" s="10"/>
      <c r="AF22550" s="10"/>
      <c r="AG22550" s="12"/>
    </row>
    <row r="22551" spans="1:33">
      <c r="A22551" s="10"/>
      <c r="B22551" s="10"/>
      <c r="C22551" s="10"/>
      <c r="D22551" s="10"/>
      <c r="E22551" s="10"/>
      <c r="F22551" s="10"/>
      <c r="G22551" s="10"/>
      <c r="H22551" s="10"/>
      <c r="I22551" s="10"/>
      <c r="J22551" s="10"/>
      <c r="K22551" s="10"/>
      <c r="L22551" s="10"/>
      <c r="M22551" s="10"/>
      <c r="N22551" s="10"/>
      <c r="O22551" s="10"/>
      <c r="P22551" s="10"/>
      <c r="Q22551" s="10"/>
      <c r="R22551" s="10"/>
      <c r="S22551" s="10"/>
      <c r="T22551" s="10"/>
      <c r="U22551" s="10"/>
      <c r="V22551" s="10"/>
      <c r="W22551" s="10"/>
      <c r="X22551" s="10"/>
      <c r="Y22551" s="10"/>
      <c r="Z22551" s="10"/>
      <c r="AA22551" s="10"/>
      <c r="AB22551" s="10"/>
      <c r="AC22551" s="10"/>
      <c r="AD22551" s="10"/>
      <c r="AE22551" s="10"/>
      <c r="AF22551" s="10"/>
      <c r="AG22551" s="12"/>
    </row>
    <row r="22552" spans="1:33">
      <c r="A22552" s="10"/>
      <c r="B22552" s="10"/>
      <c r="C22552" s="10"/>
      <c r="D22552" s="10"/>
      <c r="E22552" s="10"/>
      <c r="F22552" s="10"/>
      <c r="G22552" s="10"/>
      <c r="H22552" s="10"/>
      <c r="I22552" s="10"/>
      <c r="J22552" s="10"/>
      <c r="K22552" s="10"/>
      <c r="L22552" s="10"/>
      <c r="M22552" s="10"/>
      <c r="N22552" s="10"/>
      <c r="O22552" s="10"/>
      <c r="P22552" s="10"/>
      <c r="Q22552" s="10"/>
      <c r="R22552" s="10"/>
      <c r="S22552" s="10"/>
      <c r="T22552" s="10"/>
      <c r="U22552" s="10"/>
      <c r="V22552" s="10"/>
      <c r="W22552" s="10"/>
      <c r="X22552" s="10"/>
      <c r="Y22552" s="10"/>
      <c r="Z22552" s="10"/>
      <c r="AA22552" s="10"/>
      <c r="AB22552" s="10"/>
      <c r="AC22552" s="10"/>
      <c r="AD22552" s="10"/>
      <c r="AE22552" s="10"/>
      <c r="AF22552" s="10"/>
      <c r="AG22552" s="12"/>
    </row>
    <row r="22553" spans="1:33">
      <c r="A22553" s="10"/>
      <c r="B22553" s="10"/>
      <c r="C22553" s="10"/>
      <c r="D22553" s="10"/>
      <c r="E22553" s="10"/>
      <c r="F22553" s="10"/>
      <c r="G22553" s="10"/>
      <c r="H22553" s="10"/>
      <c r="I22553" s="10"/>
      <c r="J22553" s="10"/>
      <c r="K22553" s="10"/>
      <c r="L22553" s="10"/>
      <c r="M22553" s="10"/>
      <c r="N22553" s="10"/>
      <c r="O22553" s="10"/>
      <c r="P22553" s="10"/>
      <c r="Q22553" s="10"/>
      <c r="R22553" s="10"/>
      <c r="S22553" s="10"/>
      <c r="T22553" s="10"/>
      <c r="U22553" s="10"/>
      <c r="V22553" s="10"/>
      <c r="W22553" s="10"/>
      <c r="X22553" s="10"/>
      <c r="Y22553" s="10"/>
      <c r="Z22553" s="10"/>
      <c r="AA22553" s="10"/>
      <c r="AB22553" s="10"/>
      <c r="AC22553" s="10"/>
      <c r="AD22553" s="10"/>
      <c r="AE22553" s="10"/>
      <c r="AF22553" s="10"/>
      <c r="AG22553" s="12"/>
    </row>
    <row r="22554" spans="1:33">
      <c r="A22554" s="10"/>
      <c r="B22554" s="10"/>
      <c r="C22554" s="10"/>
      <c r="D22554" s="10"/>
      <c r="E22554" s="10"/>
      <c r="F22554" s="10"/>
      <c r="G22554" s="10"/>
      <c r="H22554" s="10"/>
      <c r="I22554" s="10"/>
      <c r="J22554" s="10"/>
      <c r="K22554" s="10"/>
      <c r="L22554" s="10"/>
      <c r="M22554" s="10"/>
      <c r="N22554" s="10"/>
      <c r="O22554" s="10"/>
      <c r="P22554" s="10"/>
      <c r="Q22554" s="10"/>
      <c r="R22554" s="10"/>
      <c r="S22554" s="10"/>
      <c r="T22554" s="10"/>
      <c r="U22554" s="10"/>
      <c r="V22554" s="10"/>
      <c r="W22554" s="10"/>
      <c r="X22554" s="10"/>
      <c r="Y22554" s="10"/>
      <c r="Z22554" s="10"/>
      <c r="AA22554" s="10"/>
      <c r="AB22554" s="10"/>
      <c r="AC22554" s="10"/>
      <c r="AD22554" s="10"/>
      <c r="AE22554" s="10"/>
      <c r="AF22554" s="10"/>
      <c r="AG22554" s="12"/>
    </row>
    <row r="22555" spans="1:33">
      <c r="A22555" s="10"/>
      <c r="B22555" s="10"/>
      <c r="C22555" s="10"/>
      <c r="D22555" s="10"/>
      <c r="E22555" s="10"/>
      <c r="F22555" s="10"/>
      <c r="G22555" s="10"/>
      <c r="H22555" s="10"/>
      <c r="I22555" s="10"/>
      <c r="J22555" s="10"/>
      <c r="K22555" s="10"/>
      <c r="L22555" s="10"/>
      <c r="M22555" s="10"/>
      <c r="N22555" s="10"/>
      <c r="O22555" s="10"/>
      <c r="P22555" s="10"/>
      <c r="Q22555" s="10"/>
      <c r="R22555" s="10"/>
      <c r="S22555" s="10"/>
      <c r="T22555" s="10"/>
      <c r="U22555" s="10"/>
      <c r="V22555" s="10"/>
      <c r="W22555" s="10"/>
      <c r="X22555" s="10"/>
      <c r="Y22555" s="10"/>
      <c r="Z22555" s="10"/>
      <c r="AA22555" s="10"/>
      <c r="AB22555" s="10"/>
      <c r="AC22555" s="10"/>
      <c r="AD22555" s="10"/>
      <c r="AE22555" s="10"/>
      <c r="AF22555" s="10"/>
      <c r="AG22555" s="12"/>
    </row>
    <row r="22556" spans="1:33">
      <c r="A22556" s="10"/>
      <c r="B22556" s="10"/>
      <c r="C22556" s="10"/>
      <c r="D22556" s="10"/>
      <c r="E22556" s="10"/>
      <c r="F22556" s="10"/>
      <c r="G22556" s="10"/>
      <c r="H22556" s="10"/>
      <c r="I22556" s="10"/>
      <c r="J22556" s="10"/>
      <c r="K22556" s="10"/>
      <c r="L22556" s="10"/>
      <c r="M22556" s="10"/>
      <c r="N22556" s="10"/>
      <c r="O22556" s="10"/>
      <c r="P22556" s="10"/>
      <c r="Q22556" s="10"/>
      <c r="R22556" s="10"/>
      <c r="S22556" s="10"/>
      <c r="T22556" s="10"/>
      <c r="U22556" s="10"/>
      <c r="V22556" s="10"/>
      <c r="W22556" s="10"/>
      <c r="X22556" s="10"/>
      <c r="Y22556" s="10"/>
      <c r="Z22556" s="10"/>
      <c r="AA22556" s="10"/>
      <c r="AB22556" s="10"/>
      <c r="AC22556" s="10"/>
      <c r="AD22556" s="10"/>
      <c r="AE22556" s="10"/>
      <c r="AF22556" s="10"/>
      <c r="AG22556" s="12"/>
    </row>
    <row r="22557" spans="1:33">
      <c r="A22557" s="10"/>
      <c r="B22557" s="10"/>
      <c r="C22557" s="10"/>
      <c r="D22557" s="10"/>
      <c r="E22557" s="10"/>
      <c r="F22557" s="10"/>
      <c r="G22557" s="10"/>
      <c r="H22557" s="10"/>
      <c r="I22557" s="10"/>
      <c r="J22557" s="10"/>
      <c r="K22557" s="10"/>
      <c r="L22557" s="10"/>
      <c r="M22557" s="10"/>
      <c r="N22557" s="10"/>
      <c r="O22557" s="10"/>
      <c r="P22557" s="10"/>
      <c r="Q22557" s="10"/>
      <c r="R22557" s="10"/>
      <c r="S22557" s="10"/>
      <c r="T22557" s="10"/>
      <c r="U22557" s="10"/>
      <c r="V22557" s="10"/>
      <c r="W22557" s="10"/>
      <c r="X22557" s="10"/>
      <c r="Y22557" s="10"/>
      <c r="Z22557" s="10"/>
      <c r="AA22557" s="10"/>
      <c r="AB22557" s="10"/>
      <c r="AC22557" s="10"/>
      <c r="AD22557" s="10"/>
      <c r="AE22557" s="10"/>
      <c r="AF22557" s="10"/>
      <c r="AG22557" s="12"/>
    </row>
    <row r="22558" spans="1:33">
      <c r="A22558" s="10"/>
      <c r="B22558" s="10"/>
      <c r="C22558" s="10"/>
      <c r="D22558" s="10"/>
      <c r="E22558" s="10"/>
      <c r="F22558" s="10"/>
      <c r="G22558" s="10"/>
      <c r="H22558" s="10"/>
      <c r="I22558" s="10"/>
      <c r="J22558" s="10"/>
      <c r="K22558" s="10"/>
      <c r="L22558" s="10"/>
      <c r="M22558" s="10"/>
      <c r="N22558" s="10"/>
      <c r="O22558" s="10"/>
      <c r="P22558" s="10"/>
      <c r="Q22558" s="10"/>
      <c r="R22558" s="10"/>
      <c r="S22558" s="10"/>
      <c r="T22558" s="10"/>
      <c r="U22558" s="10"/>
      <c r="V22558" s="10"/>
      <c r="W22558" s="10"/>
      <c r="X22558" s="10"/>
      <c r="Y22558" s="10"/>
      <c r="Z22558" s="10"/>
      <c r="AA22558" s="10"/>
      <c r="AB22558" s="10"/>
      <c r="AC22558" s="10"/>
      <c r="AD22558" s="10"/>
      <c r="AE22558" s="10"/>
      <c r="AF22558" s="10"/>
      <c r="AG22558" s="12"/>
    </row>
    <row r="22559" spans="1:33">
      <c r="A22559" s="10"/>
      <c r="B22559" s="10"/>
      <c r="C22559" s="10"/>
      <c r="D22559" s="10"/>
      <c r="E22559" s="10"/>
      <c r="F22559" s="10"/>
      <c r="G22559" s="10"/>
      <c r="H22559" s="10"/>
      <c r="I22559" s="10"/>
      <c r="J22559" s="10"/>
      <c r="K22559" s="10"/>
      <c r="L22559" s="10"/>
      <c r="M22559" s="10"/>
      <c r="N22559" s="10"/>
      <c r="O22559" s="10"/>
      <c r="P22559" s="10"/>
      <c r="Q22559" s="10"/>
      <c r="R22559" s="10"/>
      <c r="S22559" s="10"/>
      <c r="T22559" s="10"/>
      <c r="U22559" s="10"/>
      <c r="V22559" s="10"/>
      <c r="W22559" s="10"/>
      <c r="X22559" s="10"/>
      <c r="Y22559" s="10"/>
      <c r="Z22559" s="10"/>
      <c r="AA22559" s="10"/>
      <c r="AB22559" s="10"/>
      <c r="AC22559" s="10"/>
      <c r="AD22559" s="10"/>
      <c r="AE22559" s="10"/>
      <c r="AF22559" s="10"/>
      <c r="AG22559" s="12"/>
    </row>
    <row r="22560" spans="1:33">
      <c r="A22560" s="10"/>
      <c r="B22560" s="10"/>
      <c r="C22560" s="10"/>
      <c r="D22560" s="10"/>
      <c r="E22560" s="10"/>
      <c r="F22560" s="10"/>
      <c r="G22560" s="10"/>
      <c r="H22560" s="10"/>
      <c r="I22560" s="10"/>
      <c r="J22560" s="10"/>
      <c r="K22560" s="10"/>
      <c r="L22560" s="10"/>
      <c r="M22560" s="10"/>
      <c r="N22560" s="10"/>
      <c r="O22560" s="10"/>
      <c r="P22560" s="10"/>
      <c r="Q22560" s="10"/>
      <c r="R22560" s="10"/>
      <c r="S22560" s="10"/>
      <c r="T22560" s="10"/>
      <c r="U22560" s="10"/>
      <c r="V22560" s="10"/>
      <c r="W22560" s="10"/>
      <c r="X22560" s="10"/>
      <c r="Y22560" s="10"/>
      <c r="Z22560" s="10"/>
      <c r="AA22560" s="10"/>
      <c r="AB22560" s="10"/>
      <c r="AC22560" s="10"/>
      <c r="AD22560" s="10"/>
      <c r="AE22560" s="10"/>
      <c r="AF22560" s="10"/>
      <c r="AG22560" s="12"/>
    </row>
    <row r="22561" spans="1:33">
      <c r="A22561" s="10"/>
      <c r="B22561" s="10"/>
      <c r="C22561" s="10"/>
      <c r="D22561" s="10"/>
      <c r="E22561" s="10"/>
      <c r="F22561" s="10"/>
      <c r="G22561" s="10"/>
      <c r="H22561" s="10"/>
      <c r="I22561" s="10"/>
      <c r="J22561" s="10"/>
      <c r="K22561" s="10"/>
      <c r="L22561" s="10"/>
      <c r="M22561" s="10"/>
      <c r="N22561" s="10"/>
      <c r="O22561" s="10"/>
      <c r="P22561" s="10"/>
      <c r="Q22561" s="10"/>
      <c r="R22561" s="10"/>
      <c r="S22561" s="10"/>
      <c r="T22561" s="10"/>
      <c r="U22561" s="10"/>
      <c r="V22561" s="10"/>
      <c r="W22561" s="10"/>
      <c r="X22561" s="10"/>
      <c r="Y22561" s="10"/>
      <c r="Z22561" s="10"/>
      <c r="AA22561" s="10"/>
      <c r="AB22561" s="10"/>
      <c r="AC22561" s="10"/>
      <c r="AD22561" s="10"/>
      <c r="AE22561" s="10"/>
      <c r="AF22561" s="10"/>
      <c r="AG22561" s="12"/>
    </row>
    <row r="22562" spans="1:33">
      <c r="A22562" s="10"/>
      <c r="B22562" s="10"/>
      <c r="C22562" s="10"/>
      <c r="D22562" s="10"/>
      <c r="E22562" s="10"/>
      <c r="F22562" s="10"/>
      <c r="G22562" s="10"/>
      <c r="H22562" s="10"/>
      <c r="I22562" s="10"/>
      <c r="J22562" s="10"/>
      <c r="K22562" s="10"/>
      <c r="L22562" s="10"/>
      <c r="M22562" s="10"/>
      <c r="N22562" s="10"/>
      <c r="O22562" s="10"/>
      <c r="P22562" s="10"/>
      <c r="Q22562" s="10"/>
      <c r="R22562" s="10"/>
      <c r="S22562" s="10"/>
      <c r="T22562" s="10"/>
      <c r="U22562" s="10"/>
      <c r="V22562" s="10"/>
      <c r="W22562" s="10"/>
      <c r="X22562" s="10"/>
      <c r="Y22562" s="10"/>
      <c r="Z22562" s="10"/>
      <c r="AA22562" s="10"/>
      <c r="AB22562" s="10"/>
      <c r="AC22562" s="10"/>
      <c r="AD22562" s="10"/>
      <c r="AE22562" s="10"/>
      <c r="AF22562" s="10"/>
      <c r="AG22562" s="12"/>
    </row>
    <row r="22563" spans="1:33">
      <c r="A22563" s="10"/>
      <c r="B22563" s="10"/>
      <c r="C22563" s="10"/>
      <c r="D22563" s="10"/>
      <c r="E22563" s="10"/>
      <c r="F22563" s="10"/>
      <c r="G22563" s="10"/>
      <c r="H22563" s="10"/>
      <c r="I22563" s="10"/>
      <c r="J22563" s="10"/>
      <c r="K22563" s="10"/>
      <c r="L22563" s="10"/>
      <c r="M22563" s="10"/>
      <c r="N22563" s="10"/>
      <c r="O22563" s="10"/>
      <c r="P22563" s="10"/>
      <c r="Q22563" s="10"/>
      <c r="R22563" s="10"/>
      <c r="S22563" s="10"/>
      <c r="T22563" s="10"/>
      <c r="U22563" s="10"/>
      <c r="V22563" s="10"/>
      <c r="W22563" s="10"/>
      <c r="X22563" s="10"/>
      <c r="Y22563" s="10"/>
      <c r="Z22563" s="10"/>
      <c r="AA22563" s="10"/>
      <c r="AB22563" s="10"/>
      <c r="AC22563" s="10"/>
      <c r="AD22563" s="10"/>
      <c r="AE22563" s="10"/>
      <c r="AF22563" s="10"/>
      <c r="AG22563" s="12"/>
    </row>
    <row r="22564" spans="1:33">
      <c r="A22564" s="10"/>
      <c r="B22564" s="10"/>
      <c r="C22564" s="10"/>
      <c r="D22564" s="10"/>
      <c r="E22564" s="10"/>
      <c r="F22564" s="10"/>
      <c r="G22564" s="10"/>
      <c r="H22564" s="10"/>
      <c r="I22564" s="10"/>
      <c r="J22564" s="10"/>
      <c r="K22564" s="10"/>
      <c r="L22564" s="10"/>
      <c r="M22564" s="10"/>
      <c r="N22564" s="10"/>
      <c r="O22564" s="10"/>
      <c r="P22564" s="10"/>
      <c r="Q22564" s="10"/>
      <c r="R22564" s="10"/>
      <c r="S22564" s="10"/>
      <c r="T22564" s="10"/>
      <c r="U22564" s="10"/>
      <c r="V22564" s="10"/>
      <c r="W22564" s="10"/>
      <c r="X22564" s="10"/>
      <c r="Y22564" s="10"/>
      <c r="Z22564" s="10"/>
      <c r="AA22564" s="10"/>
      <c r="AB22564" s="10"/>
      <c r="AC22564" s="10"/>
      <c r="AD22564" s="10"/>
      <c r="AE22564" s="10"/>
      <c r="AF22564" s="10"/>
      <c r="AG22564" s="12"/>
    </row>
    <row r="22565" spans="1:33">
      <c r="A22565" s="10"/>
      <c r="B22565" s="10"/>
      <c r="C22565" s="10"/>
      <c r="D22565" s="10"/>
      <c r="E22565" s="10"/>
      <c r="F22565" s="10"/>
      <c r="G22565" s="10"/>
      <c r="H22565" s="10"/>
      <c r="I22565" s="10"/>
      <c r="J22565" s="10"/>
      <c r="K22565" s="10"/>
      <c r="L22565" s="10"/>
      <c r="M22565" s="10"/>
      <c r="N22565" s="10"/>
      <c r="O22565" s="10"/>
      <c r="P22565" s="10"/>
      <c r="Q22565" s="10"/>
      <c r="R22565" s="10"/>
      <c r="S22565" s="10"/>
      <c r="T22565" s="10"/>
      <c r="U22565" s="10"/>
      <c r="V22565" s="10"/>
      <c r="W22565" s="10"/>
      <c r="X22565" s="10"/>
      <c r="Y22565" s="10"/>
      <c r="Z22565" s="10"/>
      <c r="AA22565" s="10"/>
      <c r="AB22565" s="10"/>
      <c r="AC22565" s="10"/>
      <c r="AD22565" s="10"/>
      <c r="AE22565" s="10"/>
      <c r="AF22565" s="10"/>
      <c r="AG22565" s="12"/>
    </row>
    <row r="22566" spans="1:33">
      <c r="A22566" s="10"/>
      <c r="B22566" s="10"/>
      <c r="C22566" s="10"/>
      <c r="D22566" s="10"/>
      <c r="E22566" s="10"/>
      <c r="F22566" s="10"/>
      <c r="G22566" s="10"/>
      <c r="H22566" s="10"/>
      <c r="I22566" s="10"/>
      <c r="J22566" s="10"/>
      <c r="K22566" s="10"/>
      <c r="L22566" s="10"/>
      <c r="M22566" s="10"/>
      <c r="N22566" s="10"/>
      <c r="O22566" s="10"/>
      <c r="P22566" s="10"/>
      <c r="Q22566" s="10"/>
      <c r="R22566" s="10"/>
      <c r="S22566" s="10"/>
      <c r="T22566" s="10"/>
      <c r="U22566" s="10"/>
      <c r="V22566" s="10"/>
      <c r="W22566" s="10"/>
      <c r="X22566" s="10"/>
      <c r="Y22566" s="10"/>
      <c r="Z22566" s="10"/>
      <c r="AA22566" s="10"/>
      <c r="AB22566" s="10"/>
      <c r="AC22566" s="10"/>
      <c r="AD22566" s="10"/>
      <c r="AE22566" s="10"/>
      <c r="AF22566" s="10"/>
      <c r="AG22566" s="12"/>
    </row>
    <row r="22567" spans="1:33">
      <c r="A22567" s="10"/>
      <c r="B22567" s="10"/>
      <c r="C22567" s="10"/>
      <c r="D22567" s="10"/>
      <c r="E22567" s="10"/>
      <c r="F22567" s="10"/>
      <c r="G22567" s="10"/>
      <c r="H22567" s="10"/>
      <c r="I22567" s="10"/>
      <c r="J22567" s="10"/>
      <c r="K22567" s="10"/>
      <c r="L22567" s="10"/>
      <c r="M22567" s="10"/>
      <c r="N22567" s="10"/>
      <c r="O22567" s="10"/>
      <c r="P22567" s="10"/>
      <c r="Q22567" s="10"/>
      <c r="R22567" s="10"/>
      <c r="S22567" s="10"/>
      <c r="T22567" s="10"/>
      <c r="U22567" s="10"/>
      <c r="V22567" s="10"/>
      <c r="W22567" s="10"/>
      <c r="X22567" s="10"/>
      <c r="Y22567" s="10"/>
      <c r="Z22567" s="10"/>
      <c r="AA22567" s="10"/>
      <c r="AB22567" s="10"/>
      <c r="AC22567" s="10"/>
      <c r="AD22567" s="10"/>
      <c r="AE22567" s="10"/>
      <c r="AF22567" s="10"/>
      <c r="AG22567" s="12"/>
    </row>
    <row r="22568" spans="1:33">
      <c r="A22568" s="10"/>
      <c r="B22568" s="10"/>
      <c r="C22568" s="10"/>
      <c r="D22568" s="10"/>
      <c r="E22568" s="10"/>
      <c r="F22568" s="10"/>
      <c r="G22568" s="10"/>
      <c r="H22568" s="10"/>
      <c r="I22568" s="10"/>
      <c r="J22568" s="10"/>
      <c r="K22568" s="10"/>
      <c r="L22568" s="10"/>
      <c r="M22568" s="10"/>
      <c r="N22568" s="10"/>
      <c r="O22568" s="10"/>
      <c r="P22568" s="10"/>
      <c r="Q22568" s="10"/>
      <c r="R22568" s="10"/>
      <c r="S22568" s="10"/>
      <c r="T22568" s="10"/>
      <c r="U22568" s="10"/>
      <c r="V22568" s="10"/>
      <c r="W22568" s="10"/>
      <c r="X22568" s="10"/>
      <c r="Y22568" s="10"/>
      <c r="Z22568" s="10"/>
      <c r="AA22568" s="10"/>
      <c r="AB22568" s="10"/>
      <c r="AC22568" s="10"/>
      <c r="AD22568" s="10"/>
      <c r="AE22568" s="10"/>
      <c r="AF22568" s="10"/>
      <c r="AG22568" s="12"/>
    </row>
    <row r="22569" spans="1:33">
      <c r="A22569" s="10"/>
      <c r="B22569" s="10"/>
      <c r="C22569" s="10"/>
      <c r="D22569" s="10"/>
      <c r="E22569" s="10"/>
      <c r="F22569" s="10"/>
      <c r="G22569" s="10"/>
      <c r="H22569" s="10"/>
      <c r="I22569" s="10"/>
      <c r="J22569" s="10"/>
      <c r="K22569" s="10"/>
      <c r="L22569" s="10"/>
      <c r="M22569" s="10"/>
      <c r="N22569" s="10"/>
      <c r="O22569" s="10"/>
      <c r="P22569" s="10"/>
      <c r="Q22569" s="10"/>
      <c r="R22569" s="10"/>
      <c r="S22569" s="10"/>
      <c r="T22569" s="10"/>
      <c r="U22569" s="10"/>
      <c r="V22569" s="10"/>
      <c r="W22569" s="10"/>
      <c r="X22569" s="10"/>
      <c r="Y22569" s="10"/>
      <c r="Z22569" s="10"/>
      <c r="AA22569" s="10"/>
      <c r="AB22569" s="10"/>
      <c r="AC22569" s="10"/>
      <c r="AD22569" s="10"/>
      <c r="AE22569" s="10"/>
      <c r="AF22569" s="10"/>
      <c r="AG22569" s="12"/>
    </row>
    <row r="22570" spans="1:33">
      <c r="A22570" s="10"/>
      <c r="B22570" s="10"/>
      <c r="C22570" s="10"/>
      <c r="D22570" s="10"/>
      <c r="E22570" s="10"/>
      <c r="F22570" s="10"/>
      <c r="G22570" s="10"/>
      <c r="H22570" s="10"/>
      <c r="I22570" s="10"/>
      <c r="J22570" s="10"/>
      <c r="K22570" s="10"/>
      <c r="L22570" s="10"/>
      <c r="M22570" s="10"/>
      <c r="N22570" s="10"/>
      <c r="O22570" s="10"/>
      <c r="P22570" s="10"/>
      <c r="Q22570" s="10"/>
      <c r="R22570" s="10"/>
      <c r="S22570" s="10"/>
      <c r="T22570" s="10"/>
      <c r="U22570" s="10"/>
      <c r="V22570" s="10"/>
      <c r="W22570" s="10"/>
      <c r="X22570" s="10"/>
      <c r="Y22570" s="10"/>
      <c r="Z22570" s="10"/>
      <c r="AA22570" s="10"/>
      <c r="AB22570" s="10"/>
      <c r="AC22570" s="10"/>
      <c r="AD22570" s="10"/>
      <c r="AE22570" s="10"/>
      <c r="AF22570" s="10"/>
      <c r="AG22570" s="12"/>
    </row>
    <row r="22571" spans="1:33">
      <c r="A22571" s="10"/>
      <c r="B22571" s="10"/>
      <c r="C22571" s="10"/>
      <c r="D22571" s="10"/>
      <c r="E22571" s="10"/>
      <c r="F22571" s="10"/>
      <c r="G22571" s="10"/>
      <c r="H22571" s="10"/>
      <c r="I22571" s="10"/>
      <c r="J22571" s="10"/>
      <c r="K22571" s="10"/>
      <c r="L22571" s="10"/>
      <c r="M22571" s="10"/>
      <c r="N22571" s="10"/>
      <c r="O22571" s="10"/>
      <c r="P22571" s="10"/>
      <c r="Q22571" s="10"/>
      <c r="R22571" s="10"/>
      <c r="S22571" s="10"/>
      <c r="T22571" s="10"/>
      <c r="U22571" s="10"/>
      <c r="V22571" s="10"/>
      <c r="W22571" s="10"/>
      <c r="X22571" s="10"/>
      <c r="Y22571" s="10"/>
      <c r="Z22571" s="10"/>
      <c r="AA22571" s="10"/>
      <c r="AB22571" s="10"/>
      <c r="AC22571" s="10"/>
      <c r="AD22571" s="10"/>
      <c r="AE22571" s="10"/>
      <c r="AF22571" s="10"/>
      <c r="AG22571" s="12"/>
    </row>
    <row r="22572" spans="1:33">
      <c r="A22572" s="10"/>
      <c r="B22572" s="10"/>
      <c r="C22572" s="10"/>
      <c r="D22572" s="10"/>
      <c r="E22572" s="10"/>
      <c r="F22572" s="10"/>
      <c r="G22572" s="10"/>
      <c r="H22572" s="10"/>
      <c r="I22572" s="10"/>
      <c r="J22572" s="10"/>
      <c r="K22572" s="10"/>
      <c r="L22572" s="10"/>
      <c r="M22572" s="10"/>
      <c r="N22572" s="10"/>
      <c r="O22572" s="10"/>
      <c r="P22572" s="10"/>
      <c r="Q22572" s="10"/>
      <c r="R22572" s="10"/>
      <c r="S22572" s="10"/>
      <c r="T22572" s="10"/>
      <c r="U22572" s="10"/>
      <c r="V22572" s="10"/>
      <c r="W22572" s="10"/>
      <c r="X22572" s="10"/>
      <c r="Y22572" s="10"/>
      <c r="Z22572" s="10"/>
      <c r="AA22572" s="10"/>
      <c r="AB22572" s="10"/>
      <c r="AC22572" s="10"/>
      <c r="AD22572" s="10"/>
      <c r="AE22572" s="10"/>
      <c r="AF22572" s="10"/>
      <c r="AG22572" s="12"/>
    </row>
    <row r="22573" spans="1:33">
      <c r="A22573" s="10"/>
      <c r="B22573" s="10"/>
      <c r="C22573" s="10"/>
      <c r="D22573" s="10"/>
      <c r="E22573" s="10"/>
      <c r="F22573" s="10"/>
      <c r="G22573" s="10"/>
      <c r="H22573" s="10"/>
      <c r="I22573" s="10"/>
      <c r="J22573" s="10"/>
      <c r="K22573" s="10"/>
      <c r="L22573" s="10"/>
      <c r="M22573" s="10"/>
      <c r="N22573" s="10"/>
      <c r="O22573" s="10"/>
      <c r="P22573" s="10"/>
      <c r="Q22573" s="10"/>
      <c r="R22573" s="10"/>
      <c r="S22573" s="10"/>
      <c r="T22573" s="10"/>
      <c r="U22573" s="10"/>
      <c r="V22573" s="10"/>
      <c r="W22573" s="10"/>
      <c r="X22573" s="10"/>
      <c r="Y22573" s="10"/>
      <c r="Z22573" s="10"/>
      <c r="AA22573" s="10"/>
      <c r="AB22573" s="10"/>
      <c r="AC22573" s="10"/>
      <c r="AD22573" s="10"/>
      <c r="AE22573" s="10"/>
      <c r="AF22573" s="10"/>
      <c r="AG22573" s="12"/>
    </row>
    <row r="22574" spans="1:33">
      <c r="A22574" s="10"/>
      <c r="B22574" s="10"/>
      <c r="C22574" s="10"/>
      <c r="D22574" s="10"/>
      <c r="E22574" s="10"/>
      <c r="F22574" s="10"/>
      <c r="G22574" s="10"/>
      <c r="H22574" s="10"/>
      <c r="I22574" s="10"/>
      <c r="J22574" s="10"/>
      <c r="K22574" s="10"/>
      <c r="L22574" s="10"/>
      <c r="M22574" s="10"/>
      <c r="N22574" s="10"/>
      <c r="O22574" s="10"/>
      <c r="P22574" s="10"/>
      <c r="Q22574" s="10"/>
      <c r="R22574" s="10"/>
      <c r="S22574" s="10"/>
      <c r="T22574" s="10"/>
      <c r="U22574" s="10"/>
      <c r="V22574" s="10"/>
      <c r="W22574" s="10"/>
      <c r="X22574" s="10"/>
      <c r="Y22574" s="10"/>
      <c r="Z22574" s="10"/>
      <c r="AA22574" s="10"/>
      <c r="AB22574" s="10"/>
      <c r="AC22574" s="10"/>
      <c r="AD22574" s="10"/>
      <c r="AE22574" s="10"/>
      <c r="AF22574" s="10"/>
      <c r="AG22574" s="12"/>
    </row>
    <row r="22575" spans="1:33">
      <c r="A22575" s="10"/>
      <c r="B22575" s="10"/>
      <c r="C22575" s="10"/>
      <c r="D22575" s="10"/>
      <c r="E22575" s="10"/>
      <c r="F22575" s="10"/>
      <c r="G22575" s="10"/>
      <c r="H22575" s="10"/>
      <c r="I22575" s="10"/>
      <c r="J22575" s="10"/>
      <c r="K22575" s="10"/>
      <c r="L22575" s="10"/>
      <c r="M22575" s="10"/>
      <c r="N22575" s="10"/>
      <c r="O22575" s="10"/>
      <c r="P22575" s="10"/>
      <c r="Q22575" s="10"/>
      <c r="R22575" s="10"/>
      <c r="S22575" s="10"/>
      <c r="T22575" s="10"/>
      <c r="U22575" s="10"/>
      <c r="V22575" s="10"/>
      <c r="W22575" s="10"/>
      <c r="X22575" s="10"/>
      <c r="Y22575" s="10"/>
      <c r="Z22575" s="10"/>
      <c r="AA22575" s="10"/>
      <c r="AB22575" s="10"/>
      <c r="AC22575" s="10"/>
      <c r="AD22575" s="10"/>
      <c r="AE22575" s="10"/>
      <c r="AF22575" s="10"/>
      <c r="AG22575" s="12"/>
    </row>
    <row r="22576" spans="1:33">
      <c r="A22576" s="10"/>
      <c r="B22576" s="10"/>
      <c r="C22576" s="10"/>
      <c r="D22576" s="10"/>
      <c r="E22576" s="10"/>
      <c r="F22576" s="10"/>
      <c r="G22576" s="10"/>
      <c r="H22576" s="10"/>
      <c r="I22576" s="10"/>
      <c r="J22576" s="10"/>
      <c r="K22576" s="10"/>
      <c r="L22576" s="10"/>
      <c r="M22576" s="10"/>
      <c r="N22576" s="10"/>
      <c r="O22576" s="10"/>
      <c r="P22576" s="10"/>
      <c r="Q22576" s="10"/>
      <c r="R22576" s="10"/>
      <c r="S22576" s="10"/>
      <c r="T22576" s="10"/>
      <c r="U22576" s="10"/>
      <c r="V22576" s="10"/>
      <c r="W22576" s="10"/>
      <c r="X22576" s="10"/>
      <c r="Y22576" s="10"/>
      <c r="Z22576" s="10"/>
      <c r="AA22576" s="10"/>
      <c r="AB22576" s="10"/>
      <c r="AC22576" s="10"/>
      <c r="AD22576" s="10"/>
      <c r="AE22576" s="10"/>
      <c r="AF22576" s="10"/>
      <c r="AG22576" s="12"/>
    </row>
    <row r="22577" spans="1:33">
      <c r="A22577" s="10"/>
      <c r="B22577" s="10"/>
      <c r="C22577" s="10"/>
      <c r="D22577" s="10"/>
      <c r="E22577" s="10"/>
      <c r="F22577" s="10"/>
      <c r="G22577" s="10"/>
      <c r="H22577" s="10"/>
      <c r="I22577" s="10"/>
      <c r="J22577" s="10"/>
      <c r="K22577" s="10"/>
      <c r="L22577" s="10"/>
      <c r="M22577" s="10"/>
      <c r="N22577" s="10"/>
      <c r="O22577" s="10"/>
      <c r="P22577" s="10"/>
      <c r="Q22577" s="10"/>
      <c r="R22577" s="10"/>
      <c r="S22577" s="10"/>
      <c r="T22577" s="10"/>
      <c r="U22577" s="10"/>
      <c r="V22577" s="10"/>
      <c r="W22577" s="10"/>
      <c r="X22577" s="10"/>
      <c r="Y22577" s="10"/>
      <c r="Z22577" s="10"/>
      <c r="AA22577" s="10"/>
      <c r="AB22577" s="10"/>
      <c r="AC22577" s="10"/>
      <c r="AD22577" s="10"/>
      <c r="AE22577" s="10"/>
      <c r="AF22577" s="10"/>
      <c r="AG22577" s="12"/>
    </row>
    <row r="22578" spans="1:33">
      <c r="A22578" s="10"/>
      <c r="B22578" s="10"/>
      <c r="C22578" s="10"/>
      <c r="D22578" s="10"/>
      <c r="E22578" s="10"/>
      <c r="F22578" s="10"/>
      <c r="G22578" s="10"/>
      <c r="H22578" s="10"/>
      <c r="I22578" s="10"/>
      <c r="J22578" s="10"/>
      <c r="K22578" s="10"/>
      <c r="L22578" s="10"/>
      <c r="M22578" s="10"/>
      <c r="N22578" s="10"/>
      <c r="O22578" s="10"/>
      <c r="P22578" s="10"/>
      <c r="Q22578" s="10"/>
      <c r="R22578" s="10"/>
      <c r="S22578" s="10"/>
      <c r="T22578" s="10"/>
      <c r="U22578" s="10"/>
      <c r="V22578" s="10"/>
      <c r="W22578" s="10"/>
      <c r="X22578" s="10"/>
      <c r="Y22578" s="10"/>
      <c r="Z22578" s="10"/>
      <c r="AA22578" s="10"/>
      <c r="AB22578" s="10"/>
      <c r="AC22578" s="10"/>
      <c r="AD22578" s="10"/>
      <c r="AE22578" s="10"/>
      <c r="AF22578" s="10"/>
      <c r="AG22578" s="12"/>
    </row>
    <row r="22579" spans="1:33">
      <c r="A22579" s="10"/>
      <c r="B22579" s="10"/>
      <c r="C22579" s="10"/>
      <c r="D22579" s="10"/>
      <c r="E22579" s="10"/>
      <c r="F22579" s="10"/>
      <c r="G22579" s="10"/>
      <c r="H22579" s="10"/>
      <c r="I22579" s="10"/>
      <c r="J22579" s="10"/>
      <c r="K22579" s="10"/>
      <c r="L22579" s="10"/>
      <c r="M22579" s="10"/>
      <c r="N22579" s="10"/>
      <c r="O22579" s="10"/>
      <c r="P22579" s="10"/>
      <c r="Q22579" s="10"/>
      <c r="R22579" s="10"/>
      <c r="S22579" s="10"/>
      <c r="T22579" s="10"/>
      <c r="U22579" s="10"/>
      <c r="V22579" s="10"/>
      <c r="W22579" s="10"/>
      <c r="X22579" s="10"/>
      <c r="Y22579" s="10"/>
      <c r="Z22579" s="10"/>
      <c r="AA22579" s="10"/>
      <c r="AB22579" s="10"/>
      <c r="AC22579" s="10"/>
      <c r="AD22579" s="10"/>
      <c r="AE22579" s="10"/>
      <c r="AF22579" s="10"/>
      <c r="AG22579" s="12"/>
    </row>
    <row r="22580" spans="1:33">
      <c r="A22580" s="10"/>
      <c r="B22580" s="10"/>
      <c r="C22580" s="10"/>
      <c r="D22580" s="10"/>
      <c r="E22580" s="10"/>
      <c r="F22580" s="10"/>
      <c r="G22580" s="10"/>
      <c r="H22580" s="10"/>
      <c r="I22580" s="10"/>
      <c r="J22580" s="10"/>
      <c r="K22580" s="10"/>
      <c r="L22580" s="10"/>
      <c r="M22580" s="10"/>
      <c r="N22580" s="10"/>
      <c r="O22580" s="10"/>
      <c r="P22580" s="10"/>
      <c r="Q22580" s="10"/>
      <c r="R22580" s="10"/>
      <c r="S22580" s="10"/>
      <c r="T22580" s="10"/>
      <c r="U22580" s="10"/>
      <c r="V22580" s="10"/>
      <c r="W22580" s="10"/>
      <c r="X22580" s="10"/>
      <c r="Y22580" s="10"/>
      <c r="Z22580" s="10"/>
      <c r="AA22580" s="10"/>
      <c r="AB22580" s="10"/>
      <c r="AC22580" s="10"/>
      <c r="AD22580" s="10"/>
      <c r="AE22580" s="10"/>
      <c r="AF22580" s="10"/>
      <c r="AG22580" s="12"/>
    </row>
    <row r="22581" spans="1:33">
      <c r="A22581" s="10"/>
      <c r="B22581" s="10"/>
      <c r="C22581" s="10"/>
      <c r="D22581" s="10"/>
      <c r="E22581" s="10"/>
      <c r="F22581" s="10"/>
      <c r="G22581" s="10"/>
      <c r="H22581" s="10"/>
      <c r="I22581" s="10"/>
      <c r="J22581" s="10"/>
      <c r="K22581" s="10"/>
      <c r="L22581" s="10"/>
      <c r="M22581" s="10"/>
      <c r="N22581" s="10"/>
      <c r="O22581" s="10"/>
      <c r="P22581" s="10"/>
      <c r="Q22581" s="10"/>
      <c r="R22581" s="10"/>
      <c r="S22581" s="10"/>
      <c r="T22581" s="10"/>
      <c r="U22581" s="10"/>
      <c r="V22581" s="10"/>
      <c r="W22581" s="10"/>
      <c r="X22581" s="10"/>
      <c r="Y22581" s="10"/>
      <c r="Z22581" s="10"/>
      <c r="AA22581" s="10"/>
      <c r="AB22581" s="10"/>
      <c r="AC22581" s="10"/>
      <c r="AD22581" s="10"/>
      <c r="AE22581" s="10"/>
      <c r="AF22581" s="10"/>
      <c r="AG22581" s="12"/>
    </row>
    <row r="22582" spans="1:33">
      <c r="A22582" s="10"/>
      <c r="B22582" s="10"/>
      <c r="C22582" s="10"/>
      <c r="D22582" s="10"/>
      <c r="E22582" s="10"/>
      <c r="F22582" s="10"/>
      <c r="G22582" s="10"/>
      <c r="H22582" s="10"/>
      <c r="I22582" s="10"/>
      <c r="J22582" s="10"/>
      <c r="K22582" s="10"/>
      <c r="L22582" s="10"/>
      <c r="M22582" s="10"/>
      <c r="N22582" s="10"/>
      <c r="O22582" s="10"/>
      <c r="P22582" s="10"/>
      <c r="Q22582" s="10"/>
      <c r="R22582" s="10"/>
      <c r="S22582" s="10"/>
      <c r="T22582" s="10"/>
      <c r="U22582" s="10"/>
      <c r="V22582" s="10"/>
      <c r="W22582" s="10"/>
      <c r="X22582" s="10"/>
      <c r="Y22582" s="10"/>
      <c r="Z22582" s="10"/>
      <c r="AA22582" s="10"/>
      <c r="AB22582" s="10"/>
      <c r="AC22582" s="10"/>
      <c r="AD22582" s="10"/>
      <c r="AE22582" s="10"/>
      <c r="AF22582" s="10"/>
      <c r="AG22582" s="12"/>
    </row>
    <row r="22583" spans="1:33">
      <c r="A22583" s="10"/>
      <c r="B22583" s="10"/>
      <c r="C22583" s="10"/>
      <c r="D22583" s="10"/>
      <c r="E22583" s="10"/>
      <c r="F22583" s="10"/>
      <c r="G22583" s="10"/>
      <c r="H22583" s="10"/>
      <c r="I22583" s="10"/>
      <c r="J22583" s="10"/>
      <c r="K22583" s="10"/>
      <c r="L22583" s="10"/>
      <c r="M22583" s="10"/>
      <c r="N22583" s="10"/>
      <c r="O22583" s="10"/>
      <c r="P22583" s="10"/>
      <c r="Q22583" s="10"/>
      <c r="R22583" s="10"/>
      <c r="S22583" s="10"/>
      <c r="T22583" s="10"/>
      <c r="U22583" s="10"/>
      <c r="V22583" s="10"/>
      <c r="W22583" s="10"/>
      <c r="X22583" s="10"/>
      <c r="Y22583" s="10"/>
      <c r="Z22583" s="10"/>
      <c r="AA22583" s="10"/>
      <c r="AB22583" s="10"/>
      <c r="AC22583" s="10"/>
      <c r="AD22583" s="10"/>
      <c r="AE22583" s="10"/>
      <c r="AF22583" s="10"/>
      <c r="AG22583" s="12"/>
    </row>
    <row r="22584" spans="1:33">
      <c r="A22584" s="10"/>
      <c r="B22584" s="10"/>
      <c r="C22584" s="10"/>
      <c r="D22584" s="10"/>
      <c r="E22584" s="10"/>
      <c r="F22584" s="10"/>
      <c r="G22584" s="10"/>
      <c r="H22584" s="10"/>
      <c r="I22584" s="10"/>
      <c r="J22584" s="10"/>
      <c r="K22584" s="10"/>
      <c r="L22584" s="10"/>
      <c r="M22584" s="10"/>
      <c r="N22584" s="10"/>
      <c r="O22584" s="10"/>
      <c r="P22584" s="10"/>
      <c r="Q22584" s="10"/>
      <c r="R22584" s="10"/>
      <c r="S22584" s="10"/>
      <c r="T22584" s="10"/>
      <c r="U22584" s="10"/>
      <c r="V22584" s="10"/>
      <c r="W22584" s="10"/>
      <c r="X22584" s="10"/>
      <c r="Y22584" s="10"/>
      <c r="Z22584" s="10"/>
      <c r="AA22584" s="10"/>
      <c r="AB22584" s="10"/>
      <c r="AC22584" s="10"/>
      <c r="AD22584" s="10"/>
      <c r="AE22584" s="10"/>
      <c r="AF22584" s="10"/>
      <c r="AG22584" s="12"/>
    </row>
    <row r="22585" spans="1:33">
      <c r="A22585" s="10"/>
      <c r="B22585" s="10"/>
      <c r="C22585" s="10"/>
      <c r="D22585" s="10"/>
      <c r="E22585" s="10"/>
      <c r="F22585" s="10"/>
      <c r="G22585" s="10"/>
      <c r="H22585" s="10"/>
      <c r="I22585" s="10"/>
      <c r="J22585" s="10"/>
      <c r="K22585" s="10"/>
      <c r="L22585" s="10"/>
      <c r="M22585" s="10"/>
      <c r="N22585" s="10"/>
      <c r="O22585" s="10"/>
      <c r="P22585" s="10"/>
      <c r="Q22585" s="10"/>
      <c r="R22585" s="10"/>
      <c r="S22585" s="10"/>
      <c r="T22585" s="10"/>
      <c r="U22585" s="10"/>
      <c r="V22585" s="10"/>
      <c r="W22585" s="10"/>
      <c r="X22585" s="10"/>
      <c r="Y22585" s="10"/>
      <c r="Z22585" s="10"/>
      <c r="AA22585" s="10"/>
      <c r="AB22585" s="10"/>
      <c r="AC22585" s="10"/>
      <c r="AD22585" s="10"/>
      <c r="AE22585" s="10"/>
      <c r="AF22585" s="10"/>
      <c r="AG22585" s="12"/>
    </row>
    <row r="22586" spans="1:33">
      <c r="A22586" s="10"/>
      <c r="B22586" s="10"/>
      <c r="C22586" s="10"/>
      <c r="D22586" s="10"/>
      <c r="E22586" s="10"/>
      <c r="F22586" s="10"/>
      <c r="G22586" s="10"/>
      <c r="H22586" s="10"/>
      <c r="I22586" s="10"/>
      <c r="J22586" s="10"/>
      <c r="K22586" s="10"/>
      <c r="L22586" s="10"/>
      <c r="M22586" s="10"/>
      <c r="N22586" s="10"/>
      <c r="O22586" s="10"/>
      <c r="P22586" s="10"/>
      <c r="Q22586" s="10"/>
      <c r="R22586" s="10"/>
      <c r="S22586" s="10"/>
      <c r="T22586" s="10"/>
      <c r="U22586" s="10"/>
      <c r="V22586" s="10"/>
      <c r="W22586" s="10"/>
      <c r="X22586" s="10"/>
      <c r="Y22586" s="10"/>
      <c r="Z22586" s="10"/>
      <c r="AA22586" s="10"/>
      <c r="AB22586" s="10"/>
      <c r="AC22586" s="10"/>
      <c r="AD22586" s="10"/>
      <c r="AE22586" s="10"/>
      <c r="AF22586" s="10"/>
      <c r="AG22586" s="12"/>
    </row>
    <row r="22587" spans="1:33">
      <c r="A22587" s="10"/>
      <c r="B22587" s="10"/>
      <c r="C22587" s="10"/>
      <c r="D22587" s="10"/>
      <c r="E22587" s="10"/>
      <c r="F22587" s="10"/>
      <c r="G22587" s="10"/>
      <c r="H22587" s="10"/>
      <c r="I22587" s="10"/>
      <c r="J22587" s="10"/>
      <c r="K22587" s="10"/>
      <c r="L22587" s="10"/>
      <c r="M22587" s="10"/>
      <c r="N22587" s="10"/>
      <c r="O22587" s="10"/>
      <c r="P22587" s="10"/>
      <c r="Q22587" s="10"/>
      <c r="R22587" s="10"/>
      <c r="S22587" s="10"/>
      <c r="T22587" s="10"/>
      <c r="U22587" s="10"/>
      <c r="V22587" s="10"/>
      <c r="W22587" s="10"/>
      <c r="X22587" s="10"/>
      <c r="Y22587" s="10"/>
      <c r="Z22587" s="10"/>
      <c r="AA22587" s="10"/>
      <c r="AB22587" s="10"/>
      <c r="AC22587" s="10"/>
      <c r="AD22587" s="10"/>
      <c r="AE22587" s="10"/>
      <c r="AF22587" s="10"/>
      <c r="AG22587" s="12"/>
    </row>
    <row r="22588" spans="1:33">
      <c r="A22588" s="10"/>
      <c r="B22588" s="10"/>
      <c r="C22588" s="10"/>
      <c r="D22588" s="10"/>
      <c r="E22588" s="10"/>
      <c r="F22588" s="10"/>
      <c r="G22588" s="10"/>
      <c r="H22588" s="10"/>
      <c r="I22588" s="10"/>
      <c r="J22588" s="10"/>
      <c r="K22588" s="10"/>
      <c r="L22588" s="10"/>
      <c r="M22588" s="10"/>
      <c r="N22588" s="10"/>
      <c r="O22588" s="10"/>
      <c r="P22588" s="10"/>
      <c r="Q22588" s="10"/>
      <c r="R22588" s="10"/>
      <c r="S22588" s="10"/>
      <c r="T22588" s="10"/>
      <c r="U22588" s="10"/>
      <c r="V22588" s="10"/>
      <c r="W22588" s="10"/>
      <c r="X22588" s="10"/>
      <c r="Y22588" s="10"/>
      <c r="Z22588" s="10"/>
      <c r="AA22588" s="10"/>
      <c r="AB22588" s="10"/>
      <c r="AC22588" s="10"/>
      <c r="AD22588" s="10"/>
      <c r="AE22588" s="10"/>
      <c r="AF22588" s="10"/>
      <c r="AG22588" s="12"/>
    </row>
    <row r="22589" spans="1:33">
      <c r="A22589" s="10"/>
      <c r="B22589" s="10"/>
      <c r="C22589" s="10"/>
      <c r="D22589" s="10"/>
      <c r="E22589" s="10"/>
      <c r="F22589" s="10"/>
      <c r="G22589" s="10"/>
      <c r="H22589" s="10"/>
      <c r="I22589" s="10"/>
      <c r="J22589" s="10"/>
      <c r="K22589" s="10"/>
      <c r="L22589" s="10"/>
      <c r="M22589" s="10"/>
      <c r="N22589" s="10"/>
      <c r="O22589" s="10"/>
      <c r="P22589" s="10"/>
      <c r="Q22589" s="10"/>
      <c r="R22589" s="10"/>
      <c r="S22589" s="10"/>
      <c r="T22589" s="10"/>
      <c r="U22589" s="10"/>
      <c r="V22589" s="10"/>
      <c r="W22589" s="10"/>
      <c r="X22589" s="10"/>
      <c r="Y22589" s="10"/>
      <c r="Z22589" s="10"/>
      <c r="AA22589" s="10"/>
      <c r="AB22589" s="10"/>
      <c r="AC22589" s="10"/>
      <c r="AD22589" s="10"/>
      <c r="AE22589" s="10"/>
      <c r="AF22589" s="10"/>
      <c r="AG22589" s="12"/>
    </row>
    <row r="22590" spans="1:33">
      <c r="A22590" s="10"/>
      <c r="B22590" s="10"/>
      <c r="C22590" s="10"/>
      <c r="D22590" s="10"/>
      <c r="E22590" s="10"/>
      <c r="F22590" s="10"/>
      <c r="G22590" s="10"/>
      <c r="H22590" s="10"/>
      <c r="I22590" s="10"/>
      <c r="J22590" s="10"/>
      <c r="K22590" s="10"/>
      <c r="L22590" s="10"/>
      <c r="M22590" s="10"/>
      <c r="N22590" s="10"/>
      <c r="O22590" s="10"/>
      <c r="P22590" s="10"/>
      <c r="Q22590" s="10"/>
      <c r="R22590" s="10"/>
      <c r="S22590" s="10"/>
      <c r="T22590" s="10"/>
      <c r="U22590" s="10"/>
      <c r="V22590" s="10"/>
      <c r="W22590" s="10"/>
      <c r="X22590" s="10"/>
      <c r="Y22590" s="10"/>
      <c r="Z22590" s="10"/>
      <c r="AA22590" s="10"/>
      <c r="AB22590" s="10"/>
      <c r="AC22590" s="10"/>
      <c r="AD22590" s="10"/>
      <c r="AE22590" s="10"/>
      <c r="AF22590" s="10"/>
      <c r="AG22590" s="12"/>
    </row>
    <row r="22591" spans="1:33">
      <c r="A22591" s="10"/>
      <c r="B22591" s="10"/>
      <c r="C22591" s="10"/>
      <c r="D22591" s="10"/>
      <c r="E22591" s="10"/>
      <c r="F22591" s="10"/>
      <c r="G22591" s="10"/>
      <c r="H22591" s="10"/>
      <c r="I22591" s="10"/>
      <c r="J22591" s="10"/>
      <c r="K22591" s="10"/>
      <c r="L22591" s="10"/>
      <c r="M22591" s="10"/>
      <c r="N22591" s="10"/>
      <c r="O22591" s="10"/>
      <c r="P22591" s="10"/>
      <c r="Q22591" s="10"/>
      <c r="R22591" s="10"/>
      <c r="S22591" s="10"/>
      <c r="T22591" s="10"/>
      <c r="U22591" s="10"/>
      <c r="V22591" s="10"/>
      <c r="W22591" s="10"/>
      <c r="X22591" s="10"/>
      <c r="Y22591" s="10"/>
      <c r="Z22591" s="10"/>
      <c r="AA22591" s="10"/>
      <c r="AB22591" s="10"/>
      <c r="AC22591" s="10"/>
      <c r="AD22591" s="10"/>
      <c r="AE22591" s="10"/>
      <c r="AF22591" s="10"/>
      <c r="AG22591" s="12"/>
    </row>
    <row r="22592" spans="1:33">
      <c r="A22592" s="10"/>
      <c r="B22592" s="10"/>
      <c r="C22592" s="10"/>
      <c r="D22592" s="10"/>
      <c r="E22592" s="10"/>
      <c r="F22592" s="10"/>
      <c r="G22592" s="10"/>
      <c r="H22592" s="10"/>
      <c r="I22592" s="10"/>
      <c r="J22592" s="10"/>
      <c r="K22592" s="10"/>
      <c r="L22592" s="10"/>
      <c r="M22592" s="10"/>
      <c r="N22592" s="10"/>
      <c r="O22592" s="10"/>
      <c r="P22592" s="10"/>
      <c r="Q22592" s="10"/>
      <c r="R22592" s="10"/>
      <c r="S22592" s="10"/>
      <c r="T22592" s="10"/>
      <c r="U22592" s="10"/>
      <c r="V22592" s="10"/>
      <c r="W22592" s="10"/>
      <c r="X22592" s="10"/>
      <c r="Y22592" s="10"/>
      <c r="Z22592" s="10"/>
      <c r="AA22592" s="10"/>
      <c r="AB22592" s="10"/>
      <c r="AC22592" s="10"/>
      <c r="AD22592" s="10"/>
      <c r="AE22592" s="10"/>
      <c r="AF22592" s="10"/>
      <c r="AG22592" s="12"/>
    </row>
    <row r="22593" spans="1:33">
      <c r="A22593" s="10"/>
      <c r="B22593" s="10"/>
      <c r="C22593" s="10"/>
      <c r="D22593" s="10"/>
      <c r="E22593" s="10"/>
      <c r="F22593" s="10"/>
      <c r="G22593" s="10"/>
      <c r="H22593" s="10"/>
      <c r="I22593" s="10"/>
      <c r="J22593" s="10"/>
      <c r="K22593" s="10"/>
      <c r="L22593" s="10"/>
      <c r="M22593" s="10"/>
      <c r="N22593" s="10"/>
      <c r="O22593" s="10"/>
      <c r="P22593" s="10"/>
      <c r="Q22593" s="10"/>
      <c r="R22593" s="10"/>
      <c r="S22593" s="10"/>
      <c r="T22593" s="10"/>
      <c r="U22593" s="10"/>
      <c r="V22593" s="10"/>
      <c r="W22593" s="10"/>
      <c r="X22593" s="10"/>
      <c r="Y22593" s="10"/>
      <c r="Z22593" s="10"/>
      <c r="AA22593" s="10"/>
      <c r="AB22593" s="10"/>
      <c r="AC22593" s="10"/>
      <c r="AD22593" s="10"/>
      <c r="AE22593" s="10"/>
      <c r="AF22593" s="10"/>
      <c r="AG22593" s="12"/>
    </row>
    <row r="22594" spans="1:33">
      <c r="A22594" s="10"/>
      <c r="B22594" s="10"/>
      <c r="C22594" s="10"/>
      <c r="D22594" s="10"/>
      <c r="E22594" s="10"/>
      <c r="F22594" s="10"/>
      <c r="G22594" s="10"/>
      <c r="H22594" s="10"/>
      <c r="I22594" s="10"/>
      <c r="J22594" s="10"/>
      <c r="K22594" s="10"/>
      <c r="L22594" s="10"/>
      <c r="M22594" s="10"/>
      <c r="N22594" s="10"/>
      <c r="O22594" s="10"/>
      <c r="P22594" s="10"/>
      <c r="Q22594" s="10"/>
      <c r="R22594" s="10"/>
      <c r="S22594" s="10"/>
      <c r="T22594" s="10"/>
      <c r="U22594" s="10"/>
      <c r="V22594" s="10"/>
      <c r="W22594" s="10"/>
      <c r="X22594" s="10"/>
      <c r="Y22594" s="10"/>
      <c r="Z22594" s="10"/>
      <c r="AA22594" s="10"/>
      <c r="AB22594" s="10"/>
      <c r="AC22594" s="10"/>
      <c r="AD22594" s="10"/>
      <c r="AE22594" s="10"/>
      <c r="AF22594" s="10"/>
      <c r="AG22594" s="12"/>
    </row>
    <row r="22595" spans="1:33">
      <c r="A22595" s="10"/>
      <c r="B22595" s="10"/>
      <c r="C22595" s="10"/>
      <c r="D22595" s="10"/>
      <c r="E22595" s="10"/>
      <c r="F22595" s="10"/>
      <c r="G22595" s="10"/>
      <c r="H22595" s="10"/>
      <c r="I22595" s="10"/>
      <c r="J22595" s="10"/>
      <c r="K22595" s="10"/>
      <c r="L22595" s="10"/>
      <c r="M22595" s="10"/>
      <c r="N22595" s="10"/>
      <c r="O22595" s="10"/>
      <c r="P22595" s="10"/>
      <c r="Q22595" s="10"/>
      <c r="R22595" s="10"/>
      <c r="S22595" s="10"/>
      <c r="T22595" s="10"/>
      <c r="U22595" s="10"/>
      <c r="V22595" s="10"/>
      <c r="W22595" s="10"/>
      <c r="X22595" s="10"/>
      <c r="Y22595" s="10"/>
      <c r="Z22595" s="10"/>
      <c r="AA22595" s="10"/>
      <c r="AB22595" s="10"/>
      <c r="AC22595" s="10"/>
      <c r="AD22595" s="10"/>
      <c r="AE22595" s="10"/>
      <c r="AF22595" s="10"/>
      <c r="AG22595" s="12"/>
    </row>
    <row r="22596" spans="1:33">
      <c r="A22596" s="10"/>
      <c r="B22596" s="10"/>
      <c r="C22596" s="10"/>
      <c r="D22596" s="10"/>
      <c r="E22596" s="10"/>
      <c r="F22596" s="10"/>
      <c r="G22596" s="10"/>
      <c r="H22596" s="10"/>
      <c r="I22596" s="10"/>
      <c r="J22596" s="10"/>
      <c r="K22596" s="10"/>
      <c r="L22596" s="10"/>
      <c r="M22596" s="10"/>
      <c r="N22596" s="10"/>
      <c r="O22596" s="10"/>
      <c r="P22596" s="10"/>
      <c r="Q22596" s="10"/>
      <c r="R22596" s="10"/>
      <c r="S22596" s="10"/>
      <c r="T22596" s="10"/>
      <c r="U22596" s="10"/>
      <c r="V22596" s="10"/>
      <c r="W22596" s="10"/>
      <c r="X22596" s="10"/>
      <c r="Y22596" s="10"/>
      <c r="Z22596" s="10"/>
      <c r="AA22596" s="10"/>
      <c r="AB22596" s="10"/>
      <c r="AC22596" s="10"/>
      <c r="AD22596" s="10"/>
      <c r="AE22596" s="10"/>
      <c r="AF22596" s="10"/>
      <c r="AG22596" s="12"/>
    </row>
    <row r="22597" spans="1:33">
      <c r="A22597" s="10"/>
      <c r="B22597" s="10"/>
      <c r="C22597" s="10"/>
      <c r="D22597" s="10"/>
      <c r="E22597" s="10"/>
      <c r="F22597" s="10"/>
      <c r="G22597" s="10"/>
      <c r="H22597" s="10"/>
      <c r="I22597" s="10"/>
      <c r="J22597" s="10"/>
      <c r="K22597" s="10"/>
      <c r="L22597" s="10"/>
      <c r="M22597" s="10"/>
      <c r="N22597" s="10"/>
      <c r="O22597" s="10"/>
      <c r="P22597" s="10"/>
      <c r="Q22597" s="10"/>
      <c r="R22597" s="10"/>
      <c r="S22597" s="10"/>
      <c r="T22597" s="10"/>
      <c r="U22597" s="10"/>
      <c r="V22597" s="10"/>
      <c r="W22597" s="10"/>
      <c r="X22597" s="10"/>
      <c r="Y22597" s="10"/>
      <c r="Z22597" s="10"/>
      <c r="AA22597" s="10"/>
      <c r="AB22597" s="10"/>
      <c r="AC22597" s="10"/>
      <c r="AD22597" s="10"/>
      <c r="AE22597" s="10"/>
      <c r="AF22597" s="10"/>
      <c r="AG22597" s="12"/>
    </row>
    <row r="22598" spans="1:33">
      <c r="A22598" s="10"/>
      <c r="B22598" s="10"/>
      <c r="C22598" s="10"/>
      <c r="D22598" s="10"/>
      <c r="E22598" s="10"/>
      <c r="F22598" s="10"/>
      <c r="G22598" s="10"/>
      <c r="H22598" s="10"/>
      <c r="I22598" s="10"/>
      <c r="J22598" s="10"/>
      <c r="K22598" s="10"/>
      <c r="L22598" s="10"/>
      <c r="M22598" s="10"/>
      <c r="N22598" s="10"/>
      <c r="O22598" s="10"/>
      <c r="P22598" s="10"/>
      <c r="Q22598" s="10"/>
      <c r="R22598" s="10"/>
      <c r="S22598" s="10"/>
      <c r="T22598" s="10"/>
      <c r="U22598" s="10"/>
      <c r="V22598" s="10"/>
      <c r="W22598" s="10"/>
      <c r="X22598" s="10"/>
      <c r="Y22598" s="10"/>
      <c r="Z22598" s="10"/>
      <c r="AA22598" s="10"/>
      <c r="AB22598" s="10"/>
      <c r="AC22598" s="10"/>
      <c r="AD22598" s="10"/>
      <c r="AE22598" s="10"/>
      <c r="AF22598" s="10"/>
      <c r="AG22598" s="12"/>
    </row>
    <row r="22599" spans="1:33">
      <c r="A22599" s="10"/>
      <c r="B22599" s="10"/>
      <c r="C22599" s="10"/>
      <c r="D22599" s="10"/>
      <c r="E22599" s="10"/>
      <c r="F22599" s="10"/>
      <c r="G22599" s="10"/>
      <c r="H22599" s="10"/>
      <c r="I22599" s="10"/>
      <c r="J22599" s="10"/>
      <c r="K22599" s="10"/>
      <c r="L22599" s="10"/>
      <c r="M22599" s="10"/>
      <c r="N22599" s="10"/>
      <c r="O22599" s="10"/>
      <c r="P22599" s="10"/>
      <c r="Q22599" s="10"/>
      <c r="R22599" s="10"/>
      <c r="S22599" s="10"/>
      <c r="T22599" s="10"/>
      <c r="U22599" s="10"/>
      <c r="V22599" s="10"/>
      <c r="W22599" s="10"/>
      <c r="X22599" s="10"/>
      <c r="Y22599" s="10"/>
      <c r="Z22599" s="10"/>
      <c r="AA22599" s="10"/>
      <c r="AB22599" s="10"/>
      <c r="AC22599" s="10"/>
      <c r="AD22599" s="10"/>
      <c r="AE22599" s="10"/>
      <c r="AF22599" s="10"/>
      <c r="AG22599" s="12"/>
    </row>
    <row r="22600" spans="1:33">
      <c r="A22600" s="10"/>
      <c r="B22600" s="10"/>
      <c r="C22600" s="10"/>
      <c r="D22600" s="10"/>
      <c r="E22600" s="10"/>
      <c r="F22600" s="10"/>
      <c r="G22600" s="10"/>
      <c r="H22600" s="10"/>
      <c r="I22600" s="10"/>
      <c r="J22600" s="10"/>
      <c r="K22600" s="10"/>
      <c r="L22600" s="10"/>
      <c r="M22600" s="10"/>
      <c r="N22600" s="10"/>
      <c r="O22600" s="10"/>
      <c r="P22600" s="10"/>
      <c r="Q22600" s="10"/>
      <c r="R22600" s="10"/>
      <c r="S22600" s="10"/>
      <c r="T22600" s="10"/>
      <c r="U22600" s="10"/>
      <c r="V22600" s="10"/>
      <c r="W22600" s="10"/>
      <c r="X22600" s="10"/>
      <c r="Y22600" s="10"/>
      <c r="Z22600" s="10"/>
      <c r="AA22600" s="10"/>
      <c r="AB22600" s="10"/>
      <c r="AC22600" s="10"/>
      <c r="AD22600" s="10"/>
      <c r="AE22600" s="10"/>
      <c r="AF22600" s="10"/>
      <c r="AG22600" s="12"/>
    </row>
    <row r="22601" spans="1:33">
      <c r="A22601" s="10"/>
      <c r="B22601" s="10"/>
      <c r="C22601" s="10"/>
      <c r="D22601" s="10"/>
      <c r="E22601" s="10"/>
      <c r="F22601" s="10"/>
      <c r="G22601" s="10"/>
      <c r="H22601" s="10"/>
      <c r="I22601" s="10"/>
      <c r="J22601" s="10"/>
      <c r="K22601" s="10"/>
      <c r="L22601" s="10"/>
      <c r="M22601" s="10"/>
      <c r="N22601" s="10"/>
      <c r="O22601" s="10"/>
      <c r="P22601" s="10"/>
      <c r="Q22601" s="10"/>
      <c r="R22601" s="10"/>
      <c r="S22601" s="10"/>
      <c r="T22601" s="10"/>
      <c r="U22601" s="10"/>
      <c r="V22601" s="10"/>
      <c r="W22601" s="10"/>
      <c r="X22601" s="10"/>
      <c r="Y22601" s="10"/>
      <c r="Z22601" s="10"/>
      <c r="AA22601" s="10"/>
      <c r="AB22601" s="10"/>
      <c r="AC22601" s="10"/>
      <c r="AD22601" s="10"/>
      <c r="AE22601" s="10"/>
      <c r="AF22601" s="10"/>
      <c r="AG22601" s="12"/>
    </row>
    <row r="22602" spans="1:33">
      <c r="A22602" s="10"/>
      <c r="B22602" s="10"/>
      <c r="C22602" s="10"/>
      <c r="D22602" s="10"/>
      <c r="E22602" s="10"/>
      <c r="F22602" s="10"/>
      <c r="G22602" s="10"/>
      <c r="H22602" s="10"/>
      <c r="I22602" s="10"/>
      <c r="J22602" s="10"/>
      <c r="K22602" s="10"/>
      <c r="L22602" s="10"/>
      <c r="M22602" s="10"/>
      <c r="N22602" s="10"/>
      <c r="O22602" s="10"/>
      <c r="P22602" s="10"/>
      <c r="Q22602" s="10"/>
      <c r="R22602" s="10"/>
      <c r="S22602" s="10"/>
      <c r="T22602" s="10"/>
      <c r="U22602" s="10"/>
      <c r="V22602" s="10"/>
      <c r="W22602" s="10"/>
      <c r="X22602" s="10"/>
      <c r="Y22602" s="10"/>
      <c r="Z22602" s="10"/>
      <c r="AA22602" s="10"/>
      <c r="AB22602" s="10"/>
      <c r="AC22602" s="10"/>
      <c r="AD22602" s="10"/>
      <c r="AE22602" s="10"/>
      <c r="AF22602" s="10"/>
      <c r="AG22602" s="12"/>
    </row>
    <row r="22603" spans="1:33">
      <c r="A22603" s="10"/>
      <c r="B22603" s="10"/>
      <c r="C22603" s="10"/>
      <c r="D22603" s="10"/>
      <c r="E22603" s="10"/>
      <c r="F22603" s="10"/>
      <c r="G22603" s="10"/>
      <c r="H22603" s="10"/>
      <c r="I22603" s="10"/>
      <c r="J22603" s="10"/>
      <c r="K22603" s="10"/>
      <c r="L22603" s="10"/>
      <c r="M22603" s="10"/>
      <c r="N22603" s="10"/>
      <c r="O22603" s="10"/>
      <c r="P22603" s="10"/>
      <c r="Q22603" s="10"/>
      <c r="R22603" s="10"/>
      <c r="S22603" s="10"/>
      <c r="T22603" s="10"/>
      <c r="U22603" s="10"/>
      <c r="V22603" s="10"/>
      <c r="W22603" s="10"/>
      <c r="X22603" s="10"/>
      <c r="Y22603" s="10"/>
      <c r="Z22603" s="10"/>
      <c r="AA22603" s="10"/>
      <c r="AB22603" s="10"/>
      <c r="AC22603" s="10"/>
      <c r="AD22603" s="10"/>
      <c r="AE22603" s="10"/>
      <c r="AF22603" s="10"/>
      <c r="AG22603" s="12"/>
    </row>
    <row r="22604" spans="1:33">
      <c r="A22604" s="10"/>
      <c r="B22604" s="10"/>
      <c r="C22604" s="10"/>
      <c r="D22604" s="10"/>
      <c r="E22604" s="10"/>
      <c r="F22604" s="10"/>
      <c r="G22604" s="10"/>
      <c r="H22604" s="10"/>
      <c r="I22604" s="10"/>
      <c r="J22604" s="10"/>
      <c r="K22604" s="10"/>
      <c r="L22604" s="10"/>
      <c r="M22604" s="10"/>
      <c r="N22604" s="10"/>
      <c r="O22604" s="10"/>
      <c r="P22604" s="10"/>
      <c r="Q22604" s="10"/>
      <c r="R22604" s="10"/>
      <c r="S22604" s="10"/>
      <c r="T22604" s="10"/>
      <c r="U22604" s="10"/>
      <c r="V22604" s="10"/>
      <c r="W22604" s="10"/>
      <c r="X22604" s="10"/>
      <c r="Y22604" s="10"/>
      <c r="Z22604" s="10"/>
      <c r="AA22604" s="10"/>
      <c r="AB22604" s="10"/>
      <c r="AC22604" s="10"/>
      <c r="AD22604" s="10"/>
      <c r="AE22604" s="10"/>
      <c r="AF22604" s="10"/>
      <c r="AG22604" s="12"/>
    </row>
    <row r="22605" spans="1:33">
      <c r="A22605" s="10"/>
      <c r="B22605" s="10"/>
      <c r="C22605" s="10"/>
      <c r="D22605" s="10"/>
      <c r="E22605" s="10"/>
      <c r="F22605" s="10"/>
      <c r="G22605" s="10"/>
      <c r="H22605" s="10"/>
      <c r="I22605" s="10"/>
      <c r="J22605" s="10"/>
      <c r="K22605" s="10"/>
      <c r="L22605" s="10"/>
      <c r="M22605" s="10"/>
      <c r="N22605" s="10"/>
      <c r="O22605" s="10"/>
      <c r="P22605" s="10"/>
      <c r="Q22605" s="10"/>
      <c r="R22605" s="10"/>
      <c r="S22605" s="10"/>
      <c r="T22605" s="10"/>
      <c r="U22605" s="10"/>
      <c r="V22605" s="10"/>
      <c r="W22605" s="10"/>
      <c r="X22605" s="10"/>
      <c r="Y22605" s="10"/>
      <c r="Z22605" s="10"/>
      <c r="AA22605" s="10"/>
      <c r="AB22605" s="10"/>
      <c r="AC22605" s="10"/>
      <c r="AD22605" s="10"/>
      <c r="AE22605" s="10"/>
      <c r="AF22605" s="10"/>
      <c r="AG22605" s="12"/>
    </row>
    <row r="22606" spans="1:33">
      <c r="A22606" s="10"/>
      <c r="B22606" s="10"/>
      <c r="C22606" s="10"/>
      <c r="D22606" s="10"/>
      <c r="E22606" s="10"/>
      <c r="F22606" s="10"/>
      <c r="G22606" s="10"/>
      <c r="H22606" s="10"/>
      <c r="I22606" s="10"/>
      <c r="J22606" s="10"/>
      <c r="K22606" s="10"/>
      <c r="L22606" s="10"/>
      <c r="M22606" s="10"/>
      <c r="N22606" s="10"/>
      <c r="O22606" s="10"/>
      <c r="P22606" s="10"/>
      <c r="Q22606" s="10"/>
      <c r="R22606" s="10"/>
      <c r="S22606" s="10"/>
      <c r="T22606" s="10"/>
      <c r="U22606" s="10"/>
      <c r="V22606" s="10"/>
      <c r="W22606" s="10"/>
      <c r="X22606" s="10"/>
      <c r="Y22606" s="10"/>
      <c r="Z22606" s="10"/>
      <c r="AA22606" s="10"/>
      <c r="AB22606" s="10"/>
      <c r="AC22606" s="10"/>
      <c r="AD22606" s="10"/>
      <c r="AE22606" s="10"/>
      <c r="AF22606" s="10"/>
      <c r="AG22606" s="12"/>
    </row>
    <row r="22607" spans="1:33">
      <c r="A22607" s="10"/>
      <c r="B22607" s="10"/>
      <c r="C22607" s="10"/>
      <c r="D22607" s="10"/>
      <c r="E22607" s="10"/>
      <c r="F22607" s="10"/>
      <c r="G22607" s="10"/>
      <c r="H22607" s="10"/>
      <c r="I22607" s="10"/>
      <c r="J22607" s="10"/>
      <c r="K22607" s="10"/>
      <c r="L22607" s="10"/>
      <c r="M22607" s="10"/>
      <c r="N22607" s="10"/>
      <c r="O22607" s="10"/>
      <c r="P22607" s="10"/>
      <c r="Q22607" s="10"/>
      <c r="R22607" s="10"/>
      <c r="S22607" s="10"/>
      <c r="T22607" s="10"/>
      <c r="U22607" s="10"/>
      <c r="V22607" s="10"/>
      <c r="W22607" s="10"/>
      <c r="X22607" s="10"/>
      <c r="Y22607" s="10"/>
      <c r="Z22607" s="10"/>
      <c r="AA22607" s="10"/>
      <c r="AB22607" s="10"/>
      <c r="AC22607" s="10"/>
      <c r="AD22607" s="10"/>
      <c r="AE22607" s="10"/>
      <c r="AF22607" s="10"/>
      <c r="AG22607" s="12"/>
    </row>
    <row r="22608" spans="1:33">
      <c r="A22608" s="10"/>
      <c r="B22608" s="10"/>
      <c r="C22608" s="10"/>
      <c r="D22608" s="10"/>
      <c r="E22608" s="10"/>
      <c r="F22608" s="10"/>
      <c r="G22608" s="10"/>
      <c r="H22608" s="10"/>
      <c r="I22608" s="10"/>
      <c r="J22608" s="10"/>
      <c r="K22608" s="10"/>
      <c r="L22608" s="10"/>
      <c r="M22608" s="10"/>
      <c r="N22608" s="10"/>
      <c r="O22608" s="10"/>
      <c r="P22608" s="10"/>
      <c r="Q22608" s="10"/>
      <c r="R22608" s="10"/>
      <c r="S22608" s="10"/>
      <c r="T22608" s="10"/>
      <c r="U22608" s="10"/>
      <c r="V22608" s="10"/>
      <c r="W22608" s="10"/>
      <c r="X22608" s="10"/>
      <c r="Y22608" s="10"/>
      <c r="Z22608" s="10"/>
      <c r="AA22608" s="10"/>
      <c r="AB22608" s="10"/>
      <c r="AC22608" s="10"/>
      <c r="AD22608" s="10"/>
      <c r="AE22608" s="10"/>
      <c r="AF22608" s="10"/>
      <c r="AG22608" s="12"/>
    </row>
    <row r="22609" spans="1:33">
      <c r="A22609" s="10"/>
      <c r="B22609" s="10"/>
      <c r="C22609" s="10"/>
      <c r="D22609" s="10"/>
      <c r="E22609" s="10"/>
      <c r="F22609" s="10"/>
      <c r="G22609" s="10"/>
      <c r="H22609" s="10"/>
      <c r="I22609" s="10"/>
      <c r="J22609" s="10"/>
      <c r="K22609" s="10"/>
      <c r="L22609" s="10"/>
      <c r="M22609" s="10"/>
      <c r="N22609" s="10"/>
      <c r="O22609" s="10"/>
      <c r="P22609" s="10"/>
      <c r="Q22609" s="10"/>
      <c r="R22609" s="10"/>
      <c r="S22609" s="10"/>
      <c r="T22609" s="10"/>
      <c r="U22609" s="10"/>
      <c r="V22609" s="10"/>
      <c r="W22609" s="10"/>
      <c r="X22609" s="10"/>
      <c r="Y22609" s="10"/>
      <c r="Z22609" s="10"/>
      <c r="AA22609" s="10"/>
      <c r="AB22609" s="10"/>
      <c r="AC22609" s="10"/>
      <c r="AD22609" s="10"/>
      <c r="AE22609" s="10"/>
      <c r="AF22609" s="10"/>
      <c r="AG22609" s="12"/>
    </row>
    <row r="22610" spans="1:33">
      <c r="A22610" s="10"/>
      <c r="B22610" s="10"/>
      <c r="C22610" s="10"/>
      <c r="D22610" s="10"/>
      <c r="E22610" s="10"/>
      <c r="F22610" s="10"/>
      <c r="G22610" s="10"/>
      <c r="H22610" s="10"/>
      <c r="I22610" s="10"/>
      <c r="J22610" s="10"/>
      <c r="K22610" s="10"/>
      <c r="L22610" s="10"/>
      <c r="M22610" s="10"/>
      <c r="N22610" s="10"/>
      <c r="O22610" s="10"/>
      <c r="P22610" s="10"/>
      <c r="Q22610" s="10"/>
      <c r="R22610" s="10"/>
      <c r="S22610" s="10"/>
      <c r="T22610" s="10"/>
      <c r="U22610" s="10"/>
      <c r="V22610" s="10"/>
      <c r="W22610" s="10"/>
      <c r="X22610" s="10"/>
      <c r="Y22610" s="10"/>
      <c r="Z22610" s="10"/>
      <c r="AA22610" s="10"/>
      <c r="AB22610" s="10"/>
      <c r="AC22610" s="10"/>
      <c r="AD22610" s="10"/>
      <c r="AE22610" s="10"/>
      <c r="AF22610" s="10"/>
      <c r="AG22610" s="12"/>
    </row>
    <row r="22611" spans="1:33">
      <c r="A22611" s="10"/>
      <c r="B22611" s="10"/>
      <c r="C22611" s="10"/>
      <c r="D22611" s="10"/>
      <c r="E22611" s="10"/>
      <c r="F22611" s="10"/>
      <c r="G22611" s="10"/>
      <c r="H22611" s="10"/>
      <c r="I22611" s="10"/>
      <c r="J22611" s="10"/>
      <c r="K22611" s="10"/>
      <c r="L22611" s="10"/>
      <c r="M22611" s="10"/>
      <c r="N22611" s="10"/>
      <c r="O22611" s="10"/>
      <c r="P22611" s="10"/>
      <c r="Q22611" s="10"/>
      <c r="R22611" s="10"/>
      <c r="S22611" s="10"/>
      <c r="T22611" s="10"/>
      <c r="U22611" s="10"/>
      <c r="V22611" s="10"/>
      <c r="W22611" s="10"/>
      <c r="X22611" s="10"/>
      <c r="Y22611" s="10"/>
      <c r="Z22611" s="10"/>
      <c r="AA22611" s="10"/>
      <c r="AB22611" s="10"/>
      <c r="AC22611" s="10"/>
      <c r="AD22611" s="10"/>
      <c r="AE22611" s="10"/>
      <c r="AF22611" s="10"/>
      <c r="AG22611" s="12"/>
    </row>
    <row r="22612" spans="1:33">
      <c r="A22612" s="10"/>
      <c r="B22612" s="10"/>
      <c r="C22612" s="10"/>
      <c r="D22612" s="10"/>
      <c r="E22612" s="10"/>
      <c r="F22612" s="10"/>
      <c r="G22612" s="10"/>
      <c r="H22612" s="10"/>
      <c r="I22612" s="10"/>
      <c r="J22612" s="10"/>
      <c r="K22612" s="10"/>
      <c r="L22612" s="10"/>
      <c r="M22612" s="10"/>
      <c r="N22612" s="10"/>
      <c r="O22612" s="10"/>
      <c r="P22612" s="10"/>
      <c r="Q22612" s="10"/>
      <c r="R22612" s="10"/>
      <c r="S22612" s="10"/>
      <c r="T22612" s="10"/>
      <c r="U22612" s="10"/>
      <c r="V22612" s="10"/>
      <c r="W22612" s="10"/>
      <c r="X22612" s="10"/>
      <c r="Y22612" s="10"/>
      <c r="Z22612" s="10"/>
      <c r="AA22612" s="10"/>
      <c r="AB22612" s="10"/>
      <c r="AC22612" s="10"/>
      <c r="AD22612" s="10"/>
      <c r="AE22612" s="10"/>
      <c r="AF22612" s="10"/>
      <c r="AG22612" s="12"/>
    </row>
    <row r="22613" spans="1:33">
      <c r="A22613" s="10"/>
      <c r="B22613" s="10"/>
      <c r="C22613" s="10"/>
      <c r="D22613" s="10"/>
      <c r="E22613" s="10"/>
      <c r="F22613" s="10"/>
      <c r="G22613" s="10"/>
      <c r="H22613" s="10"/>
      <c r="I22613" s="10"/>
      <c r="J22613" s="10"/>
      <c r="K22613" s="10"/>
      <c r="L22613" s="10"/>
      <c r="M22613" s="10"/>
      <c r="N22613" s="10"/>
      <c r="O22613" s="10"/>
      <c r="P22613" s="10"/>
      <c r="Q22613" s="10"/>
      <c r="R22613" s="10"/>
      <c r="S22613" s="10"/>
      <c r="T22613" s="10"/>
      <c r="U22613" s="10"/>
      <c r="V22613" s="10"/>
      <c r="W22613" s="10"/>
      <c r="X22613" s="10"/>
      <c r="Y22613" s="10"/>
      <c r="Z22613" s="10"/>
      <c r="AA22613" s="10"/>
      <c r="AB22613" s="10"/>
      <c r="AC22613" s="10"/>
      <c r="AD22613" s="10"/>
      <c r="AE22613" s="10"/>
      <c r="AF22613" s="10"/>
      <c r="AG22613" s="12"/>
    </row>
    <row r="22614" spans="1:33">
      <c r="A22614" s="10"/>
      <c r="B22614" s="10"/>
      <c r="C22614" s="10"/>
      <c r="D22614" s="10"/>
      <c r="E22614" s="10"/>
      <c r="F22614" s="10"/>
      <c r="G22614" s="10"/>
      <c r="H22614" s="10"/>
      <c r="I22614" s="10"/>
      <c r="J22614" s="10"/>
      <c r="K22614" s="10"/>
      <c r="L22614" s="10"/>
      <c r="M22614" s="10"/>
      <c r="N22614" s="10"/>
      <c r="O22614" s="10"/>
      <c r="P22614" s="10"/>
      <c r="Q22614" s="10"/>
      <c r="R22614" s="10"/>
      <c r="S22614" s="10"/>
      <c r="T22614" s="10"/>
      <c r="U22614" s="10"/>
      <c r="V22614" s="10"/>
      <c r="W22614" s="10"/>
      <c r="X22614" s="10"/>
      <c r="Y22614" s="10"/>
      <c r="Z22614" s="10"/>
      <c r="AA22614" s="10"/>
      <c r="AB22614" s="10"/>
      <c r="AC22614" s="10"/>
      <c r="AD22614" s="10"/>
      <c r="AE22614" s="10"/>
      <c r="AF22614" s="10"/>
      <c r="AG22614" s="12"/>
    </row>
    <row r="22615" spans="1:33">
      <c r="A22615" s="10"/>
      <c r="B22615" s="10"/>
      <c r="C22615" s="10"/>
      <c r="D22615" s="10"/>
      <c r="E22615" s="10"/>
      <c r="F22615" s="10"/>
      <c r="G22615" s="10"/>
      <c r="H22615" s="10"/>
      <c r="I22615" s="10"/>
      <c r="J22615" s="10"/>
      <c r="K22615" s="10"/>
      <c r="L22615" s="10"/>
      <c r="M22615" s="10"/>
      <c r="N22615" s="10"/>
      <c r="O22615" s="10"/>
      <c r="P22615" s="10"/>
      <c r="Q22615" s="10"/>
      <c r="R22615" s="10"/>
      <c r="S22615" s="10"/>
      <c r="T22615" s="10"/>
      <c r="U22615" s="10"/>
      <c r="V22615" s="10"/>
      <c r="W22615" s="10"/>
      <c r="X22615" s="10"/>
      <c r="Y22615" s="10"/>
      <c r="Z22615" s="10"/>
      <c r="AA22615" s="10"/>
      <c r="AB22615" s="10"/>
      <c r="AC22615" s="10"/>
      <c r="AD22615" s="10"/>
      <c r="AE22615" s="10"/>
      <c r="AF22615" s="10"/>
      <c r="AG22615" s="12"/>
    </row>
    <row r="22616" spans="1:33">
      <c r="A22616" s="10"/>
      <c r="B22616" s="10"/>
      <c r="C22616" s="10"/>
      <c r="D22616" s="10"/>
      <c r="E22616" s="10"/>
      <c r="F22616" s="10"/>
      <c r="G22616" s="10"/>
      <c r="H22616" s="10"/>
      <c r="I22616" s="10"/>
      <c r="J22616" s="10"/>
      <c r="K22616" s="10"/>
      <c r="L22616" s="10"/>
      <c r="M22616" s="10"/>
      <c r="N22616" s="10"/>
      <c r="O22616" s="10"/>
      <c r="P22616" s="10"/>
      <c r="Q22616" s="10"/>
      <c r="R22616" s="10"/>
      <c r="S22616" s="10"/>
      <c r="T22616" s="10"/>
      <c r="U22616" s="10"/>
      <c r="V22616" s="10"/>
      <c r="W22616" s="10"/>
      <c r="X22616" s="10"/>
      <c r="Y22616" s="10"/>
      <c r="Z22616" s="10"/>
      <c r="AA22616" s="10"/>
      <c r="AB22616" s="10"/>
      <c r="AC22616" s="10"/>
      <c r="AD22616" s="10"/>
      <c r="AE22616" s="10"/>
      <c r="AF22616" s="10"/>
      <c r="AG22616" s="12"/>
    </row>
    <row r="22617" spans="1:33">
      <c r="A22617" s="10"/>
      <c r="B22617" s="10"/>
      <c r="C22617" s="10"/>
      <c r="D22617" s="10"/>
      <c r="E22617" s="10"/>
      <c r="F22617" s="10"/>
      <c r="G22617" s="10"/>
      <c r="H22617" s="10"/>
      <c r="I22617" s="10"/>
      <c r="J22617" s="10"/>
      <c r="K22617" s="10"/>
      <c r="L22617" s="10"/>
      <c r="M22617" s="10"/>
      <c r="N22617" s="10"/>
      <c r="O22617" s="10"/>
      <c r="P22617" s="10"/>
      <c r="Q22617" s="10"/>
      <c r="R22617" s="10"/>
      <c r="S22617" s="10"/>
      <c r="T22617" s="10"/>
      <c r="U22617" s="10"/>
      <c r="V22617" s="10"/>
      <c r="W22617" s="10"/>
      <c r="X22617" s="10"/>
      <c r="Y22617" s="10"/>
      <c r="Z22617" s="10"/>
      <c r="AA22617" s="10"/>
      <c r="AB22617" s="10"/>
      <c r="AC22617" s="10"/>
      <c r="AD22617" s="10"/>
      <c r="AE22617" s="10"/>
      <c r="AF22617" s="10"/>
      <c r="AG22617" s="12"/>
    </row>
    <row r="22618" spans="1:33">
      <c r="A22618" s="10"/>
      <c r="B22618" s="10"/>
      <c r="C22618" s="10"/>
      <c r="D22618" s="10"/>
      <c r="E22618" s="10"/>
      <c r="F22618" s="10"/>
      <c r="G22618" s="10"/>
      <c r="H22618" s="10"/>
      <c r="I22618" s="10"/>
      <c r="J22618" s="10"/>
      <c r="K22618" s="10"/>
      <c r="L22618" s="10"/>
      <c r="M22618" s="10"/>
      <c r="N22618" s="10"/>
      <c r="O22618" s="10"/>
      <c r="P22618" s="10"/>
      <c r="Q22618" s="10"/>
      <c r="R22618" s="10"/>
      <c r="S22618" s="10"/>
      <c r="T22618" s="10"/>
      <c r="U22618" s="10"/>
      <c r="V22618" s="10"/>
      <c r="W22618" s="10"/>
      <c r="X22618" s="10"/>
      <c r="Y22618" s="10"/>
      <c r="Z22618" s="10"/>
      <c r="AA22618" s="10"/>
      <c r="AB22618" s="10"/>
      <c r="AC22618" s="10"/>
      <c r="AD22618" s="10"/>
      <c r="AE22618" s="10"/>
      <c r="AF22618" s="10"/>
      <c r="AG22618" s="12"/>
    </row>
    <row r="22619" spans="1:33">
      <c r="A22619" s="10"/>
      <c r="B22619" s="10"/>
      <c r="C22619" s="10"/>
      <c r="D22619" s="10"/>
      <c r="E22619" s="10"/>
      <c r="F22619" s="10"/>
      <c r="G22619" s="10"/>
      <c r="H22619" s="10"/>
      <c r="I22619" s="10"/>
      <c r="J22619" s="10"/>
      <c r="K22619" s="10"/>
      <c r="L22619" s="10"/>
      <c r="M22619" s="10"/>
      <c r="N22619" s="10"/>
      <c r="O22619" s="10"/>
      <c r="P22619" s="10"/>
      <c r="Q22619" s="10"/>
      <c r="R22619" s="10"/>
      <c r="S22619" s="10"/>
      <c r="T22619" s="10"/>
      <c r="U22619" s="10"/>
      <c r="V22619" s="10"/>
      <c r="W22619" s="10"/>
      <c r="X22619" s="10"/>
      <c r="Y22619" s="10"/>
      <c r="Z22619" s="10"/>
      <c r="AA22619" s="10"/>
      <c r="AB22619" s="10"/>
      <c r="AC22619" s="10"/>
      <c r="AD22619" s="10"/>
      <c r="AE22619" s="10"/>
      <c r="AF22619" s="10"/>
      <c r="AG22619" s="12"/>
    </row>
    <row r="22620" spans="1:33">
      <c r="A22620" s="10"/>
      <c r="B22620" s="10"/>
      <c r="C22620" s="10"/>
      <c r="D22620" s="10"/>
      <c r="E22620" s="10"/>
      <c r="F22620" s="10"/>
      <c r="G22620" s="10"/>
      <c r="H22620" s="10"/>
      <c r="I22620" s="10"/>
      <c r="J22620" s="10"/>
      <c r="K22620" s="10"/>
      <c r="L22620" s="10"/>
      <c r="M22620" s="10"/>
      <c r="N22620" s="10"/>
      <c r="O22620" s="10"/>
      <c r="P22620" s="10"/>
      <c r="Q22620" s="10"/>
      <c r="R22620" s="10"/>
      <c r="S22620" s="10"/>
      <c r="T22620" s="10"/>
      <c r="U22620" s="10"/>
      <c r="V22620" s="10"/>
      <c r="W22620" s="10"/>
      <c r="X22620" s="10"/>
      <c r="Y22620" s="10"/>
      <c r="Z22620" s="10"/>
      <c r="AA22620" s="10"/>
      <c r="AB22620" s="10"/>
      <c r="AC22620" s="10"/>
      <c r="AD22620" s="10"/>
      <c r="AE22620" s="10"/>
      <c r="AF22620" s="10"/>
      <c r="AG22620" s="12"/>
    </row>
    <row r="22621" spans="1:33">
      <c r="A22621" s="10"/>
      <c r="B22621" s="10"/>
      <c r="C22621" s="10"/>
      <c r="D22621" s="10"/>
      <c r="E22621" s="10"/>
      <c r="F22621" s="10"/>
      <c r="G22621" s="10"/>
      <c r="H22621" s="10"/>
      <c r="I22621" s="10"/>
      <c r="J22621" s="10"/>
      <c r="K22621" s="10"/>
      <c r="L22621" s="10"/>
      <c r="M22621" s="10"/>
      <c r="N22621" s="10"/>
      <c r="O22621" s="10"/>
      <c r="P22621" s="10"/>
      <c r="Q22621" s="10"/>
      <c r="R22621" s="10"/>
      <c r="S22621" s="10"/>
      <c r="T22621" s="10"/>
      <c r="U22621" s="10"/>
      <c r="V22621" s="10"/>
      <c r="W22621" s="10"/>
      <c r="X22621" s="10"/>
      <c r="Y22621" s="10"/>
      <c r="Z22621" s="10"/>
      <c r="AA22621" s="10"/>
      <c r="AB22621" s="10"/>
      <c r="AC22621" s="10"/>
      <c r="AD22621" s="10"/>
      <c r="AE22621" s="10"/>
      <c r="AF22621" s="10"/>
      <c r="AG22621" s="12"/>
    </row>
    <row r="22622" spans="1:33">
      <c r="A22622" s="10"/>
      <c r="B22622" s="10"/>
      <c r="C22622" s="10"/>
      <c r="D22622" s="10"/>
      <c r="E22622" s="10"/>
      <c r="F22622" s="10"/>
      <c r="G22622" s="10"/>
      <c r="H22622" s="10"/>
      <c r="I22622" s="10"/>
      <c r="J22622" s="10"/>
      <c r="K22622" s="10"/>
      <c r="L22622" s="10"/>
      <c r="M22622" s="10"/>
      <c r="N22622" s="10"/>
      <c r="O22622" s="10"/>
      <c r="P22622" s="10"/>
      <c r="Q22622" s="10"/>
      <c r="R22622" s="10"/>
      <c r="S22622" s="10"/>
      <c r="T22622" s="10"/>
      <c r="U22622" s="10"/>
      <c r="V22622" s="10"/>
      <c r="W22622" s="10"/>
      <c r="X22622" s="10"/>
      <c r="Y22622" s="10"/>
      <c r="Z22622" s="10"/>
      <c r="AA22622" s="10"/>
      <c r="AB22622" s="10"/>
      <c r="AC22622" s="10"/>
      <c r="AD22622" s="10"/>
      <c r="AE22622" s="10"/>
      <c r="AF22622" s="10"/>
      <c r="AG22622" s="12"/>
    </row>
    <row r="22623" spans="1:33">
      <c r="A22623" s="10"/>
      <c r="B22623" s="10"/>
      <c r="C22623" s="10"/>
      <c r="D22623" s="10"/>
      <c r="E22623" s="10"/>
      <c r="F22623" s="10"/>
      <c r="G22623" s="10"/>
      <c r="H22623" s="10"/>
      <c r="I22623" s="10"/>
      <c r="J22623" s="10"/>
      <c r="K22623" s="10"/>
      <c r="L22623" s="10"/>
      <c r="M22623" s="10"/>
      <c r="N22623" s="10"/>
      <c r="O22623" s="10"/>
      <c r="P22623" s="10"/>
      <c r="Q22623" s="10"/>
      <c r="R22623" s="10"/>
      <c r="S22623" s="10"/>
      <c r="T22623" s="10"/>
      <c r="U22623" s="10"/>
      <c r="V22623" s="10"/>
      <c r="W22623" s="10"/>
      <c r="X22623" s="10"/>
      <c r="Y22623" s="10"/>
      <c r="Z22623" s="10"/>
      <c r="AA22623" s="10"/>
      <c r="AB22623" s="10"/>
      <c r="AC22623" s="10"/>
      <c r="AD22623" s="10"/>
      <c r="AE22623" s="10"/>
      <c r="AF22623" s="10"/>
      <c r="AG22623" s="12"/>
    </row>
    <row r="22624" spans="1:33">
      <c r="A22624" s="10"/>
      <c r="B22624" s="10"/>
      <c r="C22624" s="10"/>
      <c r="D22624" s="10"/>
      <c r="E22624" s="10"/>
      <c r="F22624" s="10"/>
      <c r="G22624" s="10"/>
      <c r="H22624" s="10"/>
      <c r="I22624" s="10"/>
      <c r="J22624" s="10"/>
      <c r="K22624" s="10"/>
      <c r="L22624" s="10"/>
      <c r="M22624" s="10"/>
      <c r="N22624" s="10"/>
      <c r="O22624" s="10"/>
      <c r="P22624" s="10"/>
      <c r="Q22624" s="10"/>
      <c r="R22624" s="10"/>
      <c r="S22624" s="10"/>
      <c r="T22624" s="10"/>
      <c r="U22624" s="10"/>
      <c r="V22624" s="10"/>
      <c r="W22624" s="10"/>
      <c r="X22624" s="10"/>
      <c r="Y22624" s="10"/>
      <c r="Z22624" s="10"/>
      <c r="AA22624" s="10"/>
      <c r="AB22624" s="10"/>
      <c r="AC22624" s="10"/>
      <c r="AD22624" s="10"/>
      <c r="AE22624" s="10"/>
      <c r="AF22624" s="10"/>
      <c r="AG22624" s="12"/>
    </row>
    <row r="22625" spans="1:33">
      <c r="A22625" s="10"/>
      <c r="B22625" s="10"/>
      <c r="C22625" s="10"/>
      <c r="D22625" s="10"/>
      <c r="E22625" s="10"/>
      <c r="F22625" s="10"/>
      <c r="G22625" s="10"/>
      <c r="H22625" s="10"/>
      <c r="I22625" s="10"/>
      <c r="J22625" s="10"/>
      <c r="K22625" s="10"/>
      <c r="L22625" s="10"/>
      <c r="M22625" s="10"/>
      <c r="N22625" s="10"/>
      <c r="O22625" s="10"/>
      <c r="P22625" s="10"/>
      <c r="Q22625" s="10"/>
      <c r="R22625" s="10"/>
      <c r="S22625" s="10"/>
      <c r="T22625" s="10"/>
      <c r="U22625" s="10"/>
      <c r="V22625" s="10"/>
      <c r="W22625" s="10"/>
      <c r="X22625" s="10"/>
      <c r="Y22625" s="10"/>
      <c r="Z22625" s="10"/>
      <c r="AA22625" s="10"/>
      <c r="AB22625" s="10"/>
      <c r="AC22625" s="10"/>
      <c r="AD22625" s="10"/>
      <c r="AE22625" s="10"/>
      <c r="AF22625" s="10"/>
      <c r="AG22625" s="12"/>
    </row>
    <row r="22626" spans="1:33">
      <c r="A22626" s="10"/>
      <c r="B22626" s="10"/>
      <c r="C22626" s="10"/>
      <c r="D22626" s="10"/>
      <c r="E22626" s="10"/>
      <c r="F22626" s="10"/>
      <c r="G22626" s="10"/>
      <c r="H22626" s="10"/>
      <c r="I22626" s="10"/>
      <c r="J22626" s="10"/>
      <c r="K22626" s="10"/>
      <c r="L22626" s="10"/>
      <c r="M22626" s="10"/>
      <c r="N22626" s="10"/>
      <c r="O22626" s="10"/>
      <c r="P22626" s="10"/>
      <c r="Q22626" s="10"/>
      <c r="R22626" s="10"/>
      <c r="S22626" s="10"/>
      <c r="T22626" s="10"/>
      <c r="U22626" s="10"/>
      <c r="V22626" s="10"/>
      <c r="W22626" s="10"/>
      <c r="X22626" s="10"/>
      <c r="Y22626" s="10"/>
      <c r="Z22626" s="10"/>
      <c r="AA22626" s="10"/>
      <c r="AB22626" s="10"/>
      <c r="AC22626" s="10"/>
      <c r="AD22626" s="10"/>
      <c r="AE22626" s="10"/>
      <c r="AF22626" s="10"/>
      <c r="AG22626" s="12"/>
    </row>
    <row r="22627" spans="1:33">
      <c r="A22627" s="10"/>
      <c r="B22627" s="10"/>
      <c r="C22627" s="10"/>
      <c r="D22627" s="10"/>
      <c r="E22627" s="10"/>
      <c r="F22627" s="10"/>
      <c r="G22627" s="10"/>
      <c r="H22627" s="10"/>
      <c r="I22627" s="10"/>
      <c r="J22627" s="10"/>
      <c r="K22627" s="10"/>
      <c r="L22627" s="10"/>
      <c r="M22627" s="10"/>
      <c r="N22627" s="10"/>
      <c r="O22627" s="10"/>
      <c r="P22627" s="10"/>
      <c r="Q22627" s="10"/>
      <c r="R22627" s="10"/>
      <c r="S22627" s="10"/>
      <c r="T22627" s="10"/>
      <c r="U22627" s="10"/>
      <c r="V22627" s="10"/>
      <c r="W22627" s="10"/>
      <c r="X22627" s="10"/>
      <c r="Y22627" s="10"/>
      <c r="Z22627" s="10"/>
      <c r="AA22627" s="10"/>
      <c r="AB22627" s="10"/>
      <c r="AC22627" s="10"/>
      <c r="AD22627" s="10"/>
      <c r="AE22627" s="10"/>
      <c r="AF22627" s="10"/>
      <c r="AG22627" s="12"/>
    </row>
    <row r="22628" spans="1:33">
      <c r="A22628" s="10"/>
      <c r="B22628" s="10"/>
      <c r="C22628" s="10"/>
      <c r="D22628" s="10"/>
      <c r="E22628" s="10"/>
      <c r="F22628" s="10"/>
      <c r="G22628" s="10"/>
      <c r="H22628" s="10"/>
      <c r="I22628" s="10"/>
      <c r="J22628" s="10"/>
      <c r="K22628" s="10"/>
      <c r="L22628" s="10"/>
      <c r="M22628" s="10"/>
      <c r="N22628" s="10"/>
      <c r="O22628" s="10"/>
      <c r="P22628" s="10"/>
      <c r="Q22628" s="10"/>
      <c r="R22628" s="10"/>
      <c r="S22628" s="10"/>
      <c r="T22628" s="10"/>
      <c r="U22628" s="10"/>
      <c r="V22628" s="10"/>
      <c r="W22628" s="10"/>
      <c r="X22628" s="10"/>
      <c r="Y22628" s="10"/>
      <c r="Z22628" s="10"/>
      <c r="AA22628" s="10"/>
      <c r="AB22628" s="10"/>
      <c r="AC22628" s="10"/>
      <c r="AD22628" s="10"/>
      <c r="AE22628" s="10"/>
      <c r="AF22628" s="10"/>
      <c r="AG22628" s="12"/>
    </row>
    <row r="22629" spans="1:33">
      <c r="A22629" s="10"/>
      <c r="B22629" s="10"/>
      <c r="C22629" s="10"/>
      <c r="D22629" s="10"/>
      <c r="E22629" s="10"/>
      <c r="F22629" s="10"/>
      <c r="G22629" s="10"/>
      <c r="H22629" s="10"/>
      <c r="I22629" s="10"/>
      <c r="J22629" s="10"/>
      <c r="K22629" s="10"/>
      <c r="L22629" s="10"/>
      <c r="M22629" s="10"/>
      <c r="N22629" s="10"/>
      <c r="O22629" s="10"/>
      <c r="P22629" s="10"/>
      <c r="Q22629" s="10"/>
      <c r="R22629" s="10"/>
      <c r="S22629" s="10"/>
      <c r="T22629" s="10"/>
      <c r="U22629" s="10"/>
      <c r="V22629" s="10"/>
      <c r="W22629" s="10"/>
      <c r="X22629" s="10"/>
      <c r="Y22629" s="10"/>
      <c r="Z22629" s="10"/>
      <c r="AA22629" s="10"/>
      <c r="AB22629" s="10"/>
      <c r="AC22629" s="10"/>
      <c r="AD22629" s="10"/>
      <c r="AE22629" s="10"/>
      <c r="AF22629" s="10"/>
      <c r="AG22629" s="12"/>
    </row>
    <row r="22630" spans="1:33">
      <c r="A22630" s="10"/>
      <c r="B22630" s="10"/>
      <c r="C22630" s="10"/>
      <c r="D22630" s="10"/>
      <c r="E22630" s="10"/>
      <c r="F22630" s="10"/>
      <c r="G22630" s="10"/>
      <c r="H22630" s="10"/>
      <c r="I22630" s="10"/>
      <c r="J22630" s="10"/>
      <c r="K22630" s="10"/>
      <c r="L22630" s="10"/>
      <c r="M22630" s="10"/>
      <c r="N22630" s="10"/>
      <c r="O22630" s="10"/>
      <c r="P22630" s="10"/>
      <c r="Q22630" s="10"/>
      <c r="R22630" s="10"/>
      <c r="S22630" s="10"/>
      <c r="T22630" s="10"/>
      <c r="U22630" s="10"/>
      <c r="V22630" s="10"/>
      <c r="W22630" s="10"/>
      <c r="X22630" s="10"/>
      <c r="Y22630" s="10"/>
      <c r="Z22630" s="10"/>
      <c r="AA22630" s="10"/>
      <c r="AB22630" s="10"/>
      <c r="AC22630" s="10"/>
      <c r="AD22630" s="10"/>
      <c r="AE22630" s="10"/>
      <c r="AF22630" s="10"/>
      <c r="AG22630" s="12"/>
    </row>
    <row r="22631" spans="1:33">
      <c r="A22631" s="10"/>
      <c r="B22631" s="10"/>
      <c r="C22631" s="10"/>
      <c r="D22631" s="10"/>
      <c r="E22631" s="10"/>
      <c r="F22631" s="10"/>
      <c r="G22631" s="10"/>
      <c r="H22631" s="10"/>
      <c r="I22631" s="10"/>
      <c r="J22631" s="10"/>
      <c r="K22631" s="10"/>
      <c r="L22631" s="10"/>
      <c r="M22631" s="10"/>
      <c r="N22631" s="10"/>
      <c r="O22631" s="10"/>
      <c r="P22631" s="10"/>
      <c r="Q22631" s="10"/>
      <c r="R22631" s="10"/>
      <c r="S22631" s="10"/>
      <c r="T22631" s="10"/>
      <c r="U22631" s="10"/>
      <c r="V22631" s="10"/>
      <c r="W22631" s="10"/>
      <c r="X22631" s="10"/>
      <c r="Y22631" s="10"/>
      <c r="Z22631" s="10"/>
      <c r="AA22631" s="10"/>
      <c r="AB22631" s="10"/>
      <c r="AC22631" s="10"/>
      <c r="AD22631" s="10"/>
      <c r="AE22631" s="10"/>
      <c r="AF22631" s="10"/>
      <c r="AG22631" s="12"/>
    </row>
    <row r="22632" spans="1:33">
      <c r="A22632" s="10"/>
      <c r="B22632" s="10"/>
      <c r="C22632" s="10"/>
      <c r="D22632" s="10"/>
      <c r="E22632" s="10"/>
      <c r="F22632" s="10"/>
      <c r="G22632" s="10"/>
      <c r="H22632" s="10"/>
      <c r="I22632" s="10"/>
      <c r="J22632" s="10"/>
      <c r="K22632" s="10"/>
      <c r="L22632" s="10"/>
      <c r="M22632" s="10"/>
      <c r="N22632" s="10"/>
      <c r="O22632" s="10"/>
      <c r="P22632" s="10"/>
      <c r="Q22632" s="10"/>
      <c r="R22632" s="10"/>
      <c r="S22632" s="10"/>
      <c r="T22632" s="10"/>
      <c r="U22632" s="10"/>
      <c r="V22632" s="10"/>
      <c r="W22632" s="10"/>
      <c r="X22632" s="10"/>
      <c r="Y22632" s="10"/>
      <c r="Z22632" s="10"/>
      <c r="AA22632" s="10"/>
      <c r="AB22632" s="10"/>
      <c r="AC22632" s="10"/>
      <c r="AD22632" s="10"/>
      <c r="AE22632" s="10"/>
      <c r="AF22632" s="10"/>
      <c r="AG22632" s="12"/>
    </row>
    <row r="22633" spans="1:33">
      <c r="A22633" s="10"/>
      <c r="B22633" s="10"/>
      <c r="C22633" s="10"/>
      <c r="D22633" s="10"/>
      <c r="E22633" s="10"/>
      <c r="F22633" s="10"/>
      <c r="G22633" s="10"/>
      <c r="H22633" s="10"/>
      <c r="I22633" s="10"/>
      <c r="J22633" s="10"/>
      <c r="K22633" s="10"/>
      <c r="L22633" s="10"/>
      <c r="M22633" s="10"/>
      <c r="N22633" s="10"/>
      <c r="O22633" s="10"/>
      <c r="P22633" s="10"/>
      <c r="Q22633" s="10"/>
      <c r="R22633" s="10"/>
      <c r="S22633" s="10"/>
      <c r="T22633" s="10"/>
      <c r="U22633" s="10"/>
      <c r="V22633" s="10"/>
      <c r="W22633" s="10"/>
      <c r="X22633" s="10"/>
      <c r="Y22633" s="10"/>
      <c r="Z22633" s="10"/>
      <c r="AA22633" s="10"/>
      <c r="AB22633" s="10"/>
      <c r="AC22633" s="10"/>
      <c r="AD22633" s="10"/>
      <c r="AE22633" s="10"/>
      <c r="AF22633" s="10"/>
      <c r="AG22633" s="12"/>
    </row>
    <row r="22634" spans="1:33">
      <c r="A22634" s="10"/>
      <c r="B22634" s="10"/>
      <c r="C22634" s="10"/>
      <c r="D22634" s="10"/>
      <c r="E22634" s="10"/>
      <c r="F22634" s="10"/>
      <c r="G22634" s="10"/>
      <c r="H22634" s="10"/>
      <c r="I22634" s="10"/>
      <c r="J22634" s="10"/>
      <c r="K22634" s="10"/>
      <c r="L22634" s="10"/>
      <c r="M22634" s="10"/>
      <c r="N22634" s="10"/>
      <c r="O22634" s="10"/>
      <c r="P22634" s="10"/>
      <c r="Q22634" s="10"/>
      <c r="R22634" s="10"/>
      <c r="S22634" s="10"/>
      <c r="T22634" s="10"/>
      <c r="U22634" s="10"/>
      <c r="V22634" s="10"/>
      <c r="W22634" s="10"/>
      <c r="X22634" s="10"/>
      <c r="Y22634" s="10"/>
      <c r="Z22634" s="10"/>
      <c r="AA22634" s="10"/>
      <c r="AB22634" s="10"/>
      <c r="AC22634" s="10"/>
      <c r="AD22634" s="10"/>
      <c r="AE22634" s="10"/>
      <c r="AF22634" s="10"/>
      <c r="AG22634" s="12"/>
    </row>
    <row r="22635" spans="1:33">
      <c r="A22635" s="10"/>
      <c r="B22635" s="10"/>
      <c r="C22635" s="10"/>
      <c r="D22635" s="10"/>
      <c r="E22635" s="10"/>
      <c r="F22635" s="10"/>
      <c r="G22635" s="10"/>
      <c r="H22635" s="10"/>
      <c r="I22635" s="10"/>
      <c r="J22635" s="10"/>
      <c r="K22635" s="10"/>
      <c r="L22635" s="10"/>
      <c r="M22635" s="10"/>
      <c r="N22635" s="10"/>
      <c r="O22635" s="10"/>
      <c r="P22635" s="10"/>
      <c r="Q22635" s="10"/>
      <c r="R22635" s="10"/>
      <c r="S22635" s="10"/>
      <c r="T22635" s="10"/>
      <c r="U22635" s="10"/>
      <c r="V22635" s="10"/>
      <c r="W22635" s="10"/>
      <c r="X22635" s="10"/>
      <c r="Y22635" s="10"/>
      <c r="Z22635" s="10"/>
      <c r="AA22635" s="10"/>
      <c r="AB22635" s="10"/>
      <c r="AC22635" s="10"/>
      <c r="AD22635" s="10"/>
      <c r="AE22635" s="10"/>
      <c r="AF22635" s="10"/>
      <c r="AG22635" s="12"/>
    </row>
    <row r="22636" spans="1:33">
      <c r="A22636" s="10"/>
      <c r="B22636" s="10"/>
      <c r="C22636" s="10"/>
      <c r="D22636" s="10"/>
      <c r="E22636" s="10"/>
      <c r="F22636" s="10"/>
      <c r="G22636" s="10"/>
      <c r="H22636" s="10"/>
      <c r="I22636" s="10"/>
      <c r="J22636" s="10"/>
      <c r="K22636" s="10"/>
      <c r="L22636" s="10"/>
      <c r="M22636" s="10"/>
      <c r="N22636" s="10"/>
      <c r="O22636" s="10"/>
      <c r="P22636" s="10"/>
      <c r="Q22636" s="10"/>
      <c r="R22636" s="10"/>
      <c r="S22636" s="10"/>
      <c r="T22636" s="10"/>
      <c r="U22636" s="10"/>
      <c r="V22636" s="10"/>
      <c r="W22636" s="10"/>
      <c r="X22636" s="10"/>
      <c r="Y22636" s="10"/>
      <c r="Z22636" s="10"/>
      <c r="AA22636" s="10"/>
      <c r="AB22636" s="10"/>
      <c r="AC22636" s="10"/>
      <c r="AD22636" s="10"/>
      <c r="AE22636" s="10"/>
      <c r="AF22636" s="10"/>
      <c r="AG22636" s="12"/>
    </row>
    <row r="22637" spans="1:33">
      <c r="A22637" s="10"/>
      <c r="B22637" s="10"/>
      <c r="C22637" s="10"/>
      <c r="D22637" s="10"/>
      <c r="E22637" s="10"/>
      <c r="F22637" s="10"/>
      <c r="G22637" s="10"/>
      <c r="H22637" s="10"/>
      <c r="I22637" s="10"/>
      <c r="J22637" s="10"/>
      <c r="K22637" s="10"/>
      <c r="L22637" s="10"/>
      <c r="M22637" s="10"/>
      <c r="N22637" s="10"/>
      <c r="O22637" s="10"/>
      <c r="P22637" s="10"/>
      <c r="Q22637" s="10"/>
      <c r="R22637" s="10"/>
      <c r="S22637" s="10"/>
      <c r="T22637" s="10"/>
      <c r="U22637" s="10"/>
      <c r="V22637" s="10"/>
      <c r="W22637" s="10"/>
      <c r="X22637" s="10"/>
      <c r="Y22637" s="10"/>
      <c r="Z22637" s="10"/>
      <c r="AA22637" s="10"/>
      <c r="AB22637" s="10"/>
      <c r="AC22637" s="10"/>
      <c r="AD22637" s="10"/>
      <c r="AE22637" s="10"/>
      <c r="AF22637" s="10"/>
      <c r="AG22637" s="12"/>
    </row>
    <row r="22638" spans="1:33">
      <c r="A22638" s="10"/>
      <c r="B22638" s="10"/>
      <c r="C22638" s="10"/>
      <c r="D22638" s="10"/>
      <c r="E22638" s="10"/>
      <c r="F22638" s="10"/>
      <c r="G22638" s="10"/>
      <c r="H22638" s="10"/>
      <c r="I22638" s="10"/>
      <c r="J22638" s="10"/>
      <c r="K22638" s="10"/>
      <c r="L22638" s="10"/>
      <c r="M22638" s="10"/>
      <c r="N22638" s="10"/>
      <c r="O22638" s="10"/>
      <c r="P22638" s="10"/>
      <c r="Q22638" s="10"/>
      <c r="R22638" s="10"/>
      <c r="S22638" s="10"/>
      <c r="T22638" s="10"/>
      <c r="U22638" s="10"/>
      <c r="V22638" s="10"/>
      <c r="W22638" s="10"/>
      <c r="X22638" s="10"/>
      <c r="Y22638" s="10"/>
      <c r="Z22638" s="10"/>
      <c r="AA22638" s="10"/>
      <c r="AB22638" s="10"/>
      <c r="AC22638" s="10"/>
      <c r="AD22638" s="10"/>
      <c r="AE22638" s="10"/>
      <c r="AF22638" s="10"/>
      <c r="AG22638" s="12"/>
    </row>
    <row r="22639" spans="1:33">
      <c r="A22639" s="10"/>
      <c r="B22639" s="10"/>
      <c r="C22639" s="10"/>
      <c r="D22639" s="10"/>
      <c r="E22639" s="10"/>
      <c r="F22639" s="10"/>
      <c r="G22639" s="10"/>
      <c r="H22639" s="10"/>
      <c r="I22639" s="10"/>
      <c r="J22639" s="10"/>
      <c r="K22639" s="10"/>
      <c r="L22639" s="10"/>
      <c r="M22639" s="10"/>
      <c r="N22639" s="10"/>
      <c r="O22639" s="10"/>
      <c r="P22639" s="10"/>
      <c r="Q22639" s="10"/>
      <c r="R22639" s="10"/>
      <c r="S22639" s="10"/>
      <c r="T22639" s="10"/>
      <c r="U22639" s="10"/>
      <c r="V22639" s="10"/>
      <c r="W22639" s="10"/>
      <c r="X22639" s="10"/>
      <c r="Y22639" s="10"/>
      <c r="Z22639" s="10"/>
      <c r="AA22639" s="10"/>
      <c r="AB22639" s="10"/>
      <c r="AC22639" s="10"/>
      <c r="AD22639" s="10"/>
      <c r="AE22639" s="10"/>
      <c r="AF22639" s="10"/>
      <c r="AG22639" s="12"/>
    </row>
    <row r="22640" spans="1:33">
      <c r="A22640" s="10"/>
      <c r="B22640" s="10"/>
      <c r="C22640" s="10"/>
      <c r="D22640" s="10"/>
      <c r="E22640" s="10"/>
      <c r="F22640" s="10"/>
      <c r="G22640" s="10"/>
      <c r="H22640" s="10"/>
      <c r="I22640" s="10"/>
      <c r="J22640" s="10"/>
      <c r="K22640" s="10"/>
      <c r="L22640" s="10"/>
      <c r="M22640" s="10"/>
      <c r="N22640" s="10"/>
      <c r="O22640" s="10"/>
      <c r="P22640" s="10"/>
      <c r="Q22640" s="10"/>
      <c r="R22640" s="10"/>
      <c r="S22640" s="10"/>
      <c r="T22640" s="10"/>
      <c r="U22640" s="10"/>
      <c r="V22640" s="10"/>
      <c r="W22640" s="10"/>
      <c r="X22640" s="10"/>
      <c r="Y22640" s="10"/>
      <c r="Z22640" s="10"/>
      <c r="AA22640" s="10"/>
      <c r="AB22640" s="10"/>
      <c r="AC22640" s="10"/>
      <c r="AD22640" s="10"/>
      <c r="AE22640" s="10"/>
      <c r="AF22640" s="10"/>
      <c r="AG22640" s="12"/>
    </row>
    <row r="22641" spans="1:33">
      <c r="A22641" s="10"/>
      <c r="B22641" s="10"/>
      <c r="C22641" s="10"/>
      <c r="D22641" s="10"/>
      <c r="E22641" s="10"/>
      <c r="F22641" s="10"/>
      <c r="G22641" s="10"/>
      <c r="H22641" s="10"/>
      <c r="I22641" s="10"/>
      <c r="J22641" s="10"/>
      <c r="K22641" s="10"/>
      <c r="L22641" s="10"/>
      <c r="M22641" s="10"/>
      <c r="N22641" s="10"/>
      <c r="O22641" s="10"/>
      <c r="P22641" s="10"/>
      <c r="Q22641" s="10"/>
      <c r="R22641" s="10"/>
      <c r="S22641" s="10"/>
      <c r="T22641" s="10"/>
      <c r="U22641" s="10"/>
      <c r="V22641" s="10"/>
      <c r="W22641" s="10"/>
      <c r="X22641" s="10"/>
      <c r="Y22641" s="10"/>
      <c r="Z22641" s="10"/>
      <c r="AA22641" s="10"/>
      <c r="AB22641" s="10"/>
      <c r="AC22641" s="10"/>
      <c r="AD22641" s="10"/>
      <c r="AE22641" s="10"/>
      <c r="AF22641" s="10"/>
      <c r="AG22641" s="12"/>
    </row>
    <row r="22642" spans="1:33">
      <c r="A22642" s="10"/>
      <c r="B22642" s="10"/>
      <c r="C22642" s="10"/>
      <c r="D22642" s="10"/>
      <c r="E22642" s="10"/>
      <c r="F22642" s="10"/>
      <c r="G22642" s="10"/>
      <c r="H22642" s="10"/>
      <c r="I22642" s="10"/>
      <c r="J22642" s="10"/>
      <c r="K22642" s="10"/>
      <c r="L22642" s="10"/>
      <c r="M22642" s="10"/>
      <c r="N22642" s="10"/>
      <c r="O22642" s="10"/>
      <c r="P22642" s="10"/>
      <c r="Q22642" s="10"/>
      <c r="R22642" s="10"/>
      <c r="S22642" s="10"/>
      <c r="T22642" s="10"/>
      <c r="U22642" s="10"/>
      <c r="V22642" s="10"/>
      <c r="W22642" s="10"/>
      <c r="X22642" s="10"/>
      <c r="Y22642" s="10"/>
      <c r="Z22642" s="10"/>
      <c r="AA22642" s="10"/>
      <c r="AB22642" s="10"/>
      <c r="AC22642" s="10"/>
      <c r="AD22642" s="10"/>
      <c r="AE22642" s="10"/>
      <c r="AF22642" s="10"/>
      <c r="AG22642" s="12"/>
    </row>
    <row r="22643" spans="1:33">
      <c r="A22643" s="10"/>
      <c r="B22643" s="10"/>
      <c r="C22643" s="10"/>
      <c r="D22643" s="10"/>
      <c r="E22643" s="10"/>
      <c r="F22643" s="10"/>
      <c r="G22643" s="10"/>
      <c r="H22643" s="10"/>
      <c r="I22643" s="10"/>
      <c r="J22643" s="10"/>
      <c r="K22643" s="10"/>
      <c r="L22643" s="10"/>
      <c r="M22643" s="10"/>
      <c r="N22643" s="10"/>
      <c r="O22643" s="10"/>
      <c r="P22643" s="10"/>
      <c r="Q22643" s="10"/>
      <c r="R22643" s="10"/>
      <c r="S22643" s="10"/>
      <c r="T22643" s="10"/>
      <c r="U22643" s="10"/>
      <c r="V22643" s="10"/>
      <c r="W22643" s="10"/>
      <c r="X22643" s="10"/>
      <c r="Y22643" s="10"/>
      <c r="Z22643" s="10"/>
      <c r="AA22643" s="10"/>
      <c r="AB22643" s="10"/>
      <c r="AC22643" s="10"/>
      <c r="AD22643" s="10"/>
      <c r="AE22643" s="10"/>
      <c r="AF22643" s="10"/>
      <c r="AG22643" s="12"/>
    </row>
    <row r="22644" spans="1:33">
      <c r="A22644" s="10"/>
      <c r="B22644" s="10"/>
      <c r="C22644" s="10"/>
      <c r="D22644" s="10"/>
      <c r="E22644" s="10"/>
      <c r="F22644" s="10"/>
      <c r="G22644" s="10"/>
      <c r="H22644" s="10"/>
      <c r="I22644" s="10"/>
      <c r="J22644" s="10"/>
      <c r="K22644" s="10"/>
      <c r="L22644" s="10"/>
      <c r="M22644" s="10"/>
      <c r="N22644" s="10"/>
      <c r="O22644" s="10"/>
      <c r="P22644" s="10"/>
      <c r="Q22644" s="10"/>
      <c r="R22644" s="10"/>
      <c r="S22644" s="10"/>
      <c r="T22644" s="10"/>
      <c r="U22644" s="10"/>
      <c r="V22644" s="10"/>
      <c r="W22644" s="10"/>
      <c r="X22644" s="10"/>
      <c r="Y22644" s="10"/>
      <c r="Z22644" s="10"/>
      <c r="AA22644" s="10"/>
      <c r="AB22644" s="10"/>
      <c r="AC22644" s="10"/>
      <c r="AD22644" s="10"/>
      <c r="AE22644" s="10"/>
      <c r="AF22644" s="10"/>
      <c r="AG22644" s="12"/>
    </row>
    <row r="22645" spans="1:33">
      <c r="A22645" s="10"/>
      <c r="B22645" s="10"/>
      <c r="C22645" s="10"/>
      <c r="D22645" s="10"/>
      <c r="E22645" s="10"/>
      <c r="F22645" s="10"/>
      <c r="G22645" s="10"/>
      <c r="H22645" s="10"/>
      <c r="I22645" s="10"/>
      <c r="J22645" s="10"/>
      <c r="K22645" s="10"/>
      <c r="L22645" s="10"/>
      <c r="M22645" s="10"/>
      <c r="N22645" s="10"/>
      <c r="O22645" s="10"/>
      <c r="P22645" s="10"/>
      <c r="Q22645" s="10"/>
      <c r="R22645" s="10"/>
      <c r="S22645" s="10"/>
      <c r="T22645" s="10"/>
      <c r="U22645" s="10"/>
      <c r="V22645" s="10"/>
      <c r="W22645" s="10"/>
      <c r="X22645" s="10"/>
      <c r="Y22645" s="10"/>
      <c r="Z22645" s="10"/>
      <c r="AA22645" s="10"/>
      <c r="AB22645" s="10"/>
      <c r="AC22645" s="10"/>
      <c r="AD22645" s="10"/>
      <c r="AE22645" s="10"/>
      <c r="AF22645" s="10"/>
      <c r="AG22645" s="12"/>
    </row>
    <row r="22646" spans="1:33">
      <c r="A22646" s="10"/>
      <c r="B22646" s="10"/>
      <c r="C22646" s="10"/>
      <c r="D22646" s="10"/>
      <c r="E22646" s="10"/>
      <c r="F22646" s="10"/>
      <c r="G22646" s="10"/>
      <c r="H22646" s="10"/>
      <c r="I22646" s="10"/>
      <c r="J22646" s="10"/>
      <c r="K22646" s="10"/>
      <c r="L22646" s="10"/>
      <c r="M22646" s="10"/>
      <c r="N22646" s="10"/>
      <c r="O22646" s="10"/>
      <c r="P22646" s="10"/>
      <c r="Q22646" s="10"/>
      <c r="R22646" s="10"/>
      <c r="S22646" s="10"/>
      <c r="T22646" s="10"/>
      <c r="U22646" s="10"/>
      <c r="V22646" s="10"/>
      <c r="W22646" s="10"/>
      <c r="X22646" s="10"/>
      <c r="Y22646" s="10"/>
      <c r="Z22646" s="10"/>
      <c r="AA22646" s="10"/>
      <c r="AB22646" s="10"/>
      <c r="AC22646" s="10"/>
      <c r="AD22646" s="10"/>
      <c r="AE22646" s="10"/>
      <c r="AF22646" s="10"/>
      <c r="AG22646" s="12"/>
    </row>
    <row r="22647" spans="1:33">
      <c r="A22647" s="10"/>
      <c r="B22647" s="10"/>
      <c r="C22647" s="10"/>
      <c r="D22647" s="10"/>
      <c r="E22647" s="10"/>
      <c r="F22647" s="10"/>
      <c r="G22647" s="10"/>
      <c r="H22647" s="10"/>
      <c r="I22647" s="10"/>
      <c r="J22647" s="10"/>
      <c r="K22647" s="10"/>
      <c r="L22647" s="10"/>
      <c r="M22647" s="10"/>
      <c r="N22647" s="10"/>
      <c r="O22647" s="10"/>
      <c r="P22647" s="10"/>
      <c r="Q22647" s="10"/>
      <c r="R22647" s="10"/>
      <c r="S22647" s="10"/>
      <c r="T22647" s="10"/>
      <c r="U22647" s="10"/>
      <c r="V22647" s="10"/>
      <c r="W22647" s="10"/>
      <c r="X22647" s="10"/>
      <c r="Y22647" s="10"/>
      <c r="Z22647" s="10"/>
      <c r="AA22647" s="10"/>
      <c r="AB22647" s="10"/>
      <c r="AC22647" s="10"/>
      <c r="AD22647" s="10"/>
      <c r="AE22647" s="10"/>
      <c r="AF22647" s="10"/>
      <c r="AG22647" s="12"/>
    </row>
    <row r="22648" spans="1:33">
      <c r="A22648" s="10"/>
      <c r="B22648" s="10"/>
      <c r="C22648" s="10"/>
      <c r="D22648" s="10"/>
      <c r="E22648" s="10"/>
      <c r="F22648" s="10"/>
      <c r="G22648" s="10"/>
      <c r="H22648" s="10"/>
      <c r="I22648" s="10"/>
      <c r="J22648" s="10"/>
      <c r="K22648" s="10"/>
      <c r="L22648" s="10"/>
      <c r="M22648" s="10"/>
      <c r="N22648" s="10"/>
      <c r="O22648" s="10"/>
      <c r="P22648" s="10"/>
      <c r="Q22648" s="10"/>
      <c r="R22648" s="10"/>
      <c r="S22648" s="10"/>
      <c r="T22648" s="10"/>
      <c r="U22648" s="10"/>
      <c r="V22648" s="10"/>
      <c r="W22648" s="10"/>
      <c r="X22648" s="10"/>
      <c r="Y22648" s="10"/>
      <c r="Z22648" s="10"/>
      <c r="AA22648" s="10"/>
      <c r="AB22648" s="10"/>
      <c r="AC22648" s="10"/>
      <c r="AD22648" s="10"/>
      <c r="AE22648" s="10"/>
      <c r="AF22648" s="10"/>
      <c r="AG22648" s="12"/>
    </row>
    <row r="22649" spans="1:33">
      <c r="A22649" s="10"/>
      <c r="B22649" s="10"/>
      <c r="C22649" s="10"/>
      <c r="D22649" s="10"/>
      <c r="E22649" s="10"/>
      <c r="F22649" s="10"/>
      <c r="G22649" s="10"/>
      <c r="H22649" s="10"/>
      <c r="I22649" s="10"/>
      <c r="J22649" s="10"/>
      <c r="K22649" s="10"/>
      <c r="L22649" s="10"/>
      <c r="M22649" s="10"/>
      <c r="N22649" s="10"/>
      <c r="O22649" s="10"/>
      <c r="P22649" s="10"/>
      <c r="Q22649" s="10"/>
      <c r="R22649" s="10"/>
      <c r="S22649" s="10"/>
      <c r="T22649" s="10"/>
      <c r="U22649" s="10"/>
      <c r="V22649" s="10"/>
      <c r="W22649" s="10"/>
      <c r="X22649" s="10"/>
      <c r="Y22649" s="10"/>
      <c r="Z22649" s="10"/>
      <c r="AA22649" s="10"/>
      <c r="AB22649" s="10"/>
      <c r="AC22649" s="10"/>
      <c r="AD22649" s="10"/>
      <c r="AE22649" s="10"/>
      <c r="AF22649" s="10"/>
      <c r="AG22649" s="12"/>
    </row>
    <row r="22650" spans="1:33">
      <c r="A22650" s="10"/>
      <c r="B22650" s="10"/>
      <c r="C22650" s="10"/>
      <c r="D22650" s="10"/>
      <c r="E22650" s="10"/>
      <c r="F22650" s="10"/>
      <c r="G22650" s="10"/>
      <c r="H22650" s="10"/>
      <c r="I22650" s="10"/>
      <c r="J22650" s="10"/>
      <c r="K22650" s="10"/>
      <c r="L22650" s="10"/>
      <c r="M22650" s="10"/>
      <c r="N22650" s="10"/>
      <c r="O22650" s="10"/>
      <c r="P22650" s="10"/>
      <c r="Q22650" s="10"/>
      <c r="R22650" s="10"/>
      <c r="S22650" s="10"/>
      <c r="T22650" s="10"/>
      <c r="U22650" s="10"/>
      <c r="V22650" s="10"/>
      <c r="W22650" s="10"/>
      <c r="X22650" s="10"/>
      <c r="Y22650" s="10"/>
      <c r="Z22650" s="10"/>
      <c r="AA22650" s="10"/>
      <c r="AB22650" s="10"/>
      <c r="AC22650" s="10"/>
      <c r="AD22650" s="10"/>
      <c r="AE22650" s="10"/>
      <c r="AF22650" s="10"/>
      <c r="AG22650" s="12"/>
    </row>
    <row r="22651" spans="1:33">
      <c r="A22651" s="10"/>
      <c r="B22651" s="10"/>
      <c r="C22651" s="10"/>
      <c r="D22651" s="10"/>
      <c r="E22651" s="10"/>
      <c r="F22651" s="10"/>
      <c r="G22651" s="10"/>
      <c r="H22651" s="10"/>
      <c r="I22651" s="10"/>
      <c r="J22651" s="10"/>
      <c r="K22651" s="10"/>
      <c r="L22651" s="10"/>
      <c r="M22651" s="10"/>
      <c r="N22651" s="10"/>
      <c r="O22651" s="10"/>
      <c r="P22651" s="10"/>
      <c r="Q22651" s="10"/>
      <c r="R22651" s="10"/>
      <c r="S22651" s="10"/>
      <c r="T22651" s="10"/>
      <c r="U22651" s="10"/>
      <c r="V22651" s="10"/>
      <c r="W22651" s="10"/>
      <c r="X22651" s="10"/>
      <c r="Y22651" s="10"/>
      <c r="Z22651" s="10"/>
      <c r="AA22651" s="10"/>
      <c r="AB22651" s="10"/>
      <c r="AC22651" s="10"/>
      <c r="AD22651" s="10"/>
      <c r="AE22651" s="10"/>
      <c r="AF22651" s="10"/>
      <c r="AG22651" s="12"/>
    </row>
    <row r="22652" spans="1:33">
      <c r="A22652" s="10"/>
      <c r="B22652" s="10"/>
      <c r="C22652" s="10"/>
      <c r="D22652" s="10"/>
      <c r="E22652" s="10"/>
      <c r="F22652" s="10"/>
      <c r="G22652" s="10"/>
      <c r="H22652" s="10"/>
      <c r="I22652" s="10"/>
      <c r="J22652" s="10"/>
      <c r="K22652" s="10"/>
      <c r="L22652" s="10"/>
      <c r="M22652" s="10"/>
      <c r="N22652" s="10"/>
      <c r="O22652" s="10"/>
      <c r="P22652" s="10"/>
      <c r="Q22652" s="10"/>
      <c r="R22652" s="10"/>
      <c r="S22652" s="10"/>
      <c r="T22652" s="10"/>
      <c r="U22652" s="10"/>
      <c r="V22652" s="10"/>
      <c r="W22652" s="10"/>
      <c r="X22652" s="10"/>
      <c r="Y22652" s="10"/>
      <c r="Z22652" s="10"/>
      <c r="AA22652" s="10"/>
      <c r="AB22652" s="10"/>
      <c r="AC22652" s="10"/>
      <c r="AD22652" s="10"/>
      <c r="AE22652" s="10"/>
      <c r="AF22652" s="10"/>
      <c r="AG22652" s="12"/>
    </row>
    <row r="22653" spans="1:33">
      <c r="A22653" s="10"/>
      <c r="B22653" s="10"/>
      <c r="C22653" s="10"/>
      <c r="D22653" s="10"/>
      <c r="E22653" s="10"/>
      <c r="F22653" s="10"/>
      <c r="G22653" s="10"/>
      <c r="H22653" s="10"/>
      <c r="I22653" s="10"/>
      <c r="J22653" s="10"/>
      <c r="K22653" s="10"/>
      <c r="L22653" s="10"/>
      <c r="M22653" s="10"/>
      <c r="N22653" s="10"/>
      <c r="O22653" s="10"/>
      <c r="P22653" s="10"/>
      <c r="Q22653" s="10"/>
      <c r="R22653" s="10"/>
      <c r="S22653" s="10"/>
      <c r="T22653" s="10"/>
      <c r="U22653" s="10"/>
      <c r="V22653" s="10"/>
      <c r="W22653" s="10"/>
      <c r="X22653" s="10"/>
      <c r="Y22653" s="10"/>
      <c r="Z22653" s="10"/>
      <c r="AA22653" s="10"/>
      <c r="AB22653" s="10"/>
      <c r="AC22653" s="10"/>
      <c r="AD22653" s="10"/>
      <c r="AE22653" s="10"/>
      <c r="AF22653" s="10"/>
      <c r="AG22653" s="12"/>
    </row>
    <row r="22654" spans="1:33">
      <c r="A22654" s="10"/>
      <c r="B22654" s="10"/>
      <c r="C22654" s="10"/>
      <c r="D22654" s="10"/>
      <c r="E22654" s="10"/>
      <c r="F22654" s="10"/>
      <c r="G22654" s="10"/>
      <c r="H22654" s="10"/>
      <c r="I22654" s="10"/>
      <c r="J22654" s="10"/>
      <c r="K22654" s="10"/>
      <c r="L22654" s="10"/>
      <c r="M22654" s="10"/>
      <c r="N22654" s="10"/>
      <c r="O22654" s="10"/>
      <c r="P22654" s="10"/>
      <c r="Q22654" s="10"/>
      <c r="R22654" s="10"/>
      <c r="S22654" s="10"/>
      <c r="T22654" s="10"/>
      <c r="U22654" s="10"/>
      <c r="V22654" s="10"/>
      <c r="W22654" s="10"/>
      <c r="X22654" s="10"/>
      <c r="Y22654" s="10"/>
      <c r="Z22654" s="10"/>
      <c r="AA22654" s="10"/>
      <c r="AB22654" s="10"/>
      <c r="AC22654" s="10"/>
      <c r="AD22654" s="10"/>
      <c r="AE22654" s="10"/>
      <c r="AF22654" s="10"/>
      <c r="AG22654" s="12"/>
    </row>
    <row r="22655" spans="1:33">
      <c r="A22655" s="10"/>
      <c r="B22655" s="10"/>
      <c r="C22655" s="10"/>
      <c r="D22655" s="10"/>
      <c r="E22655" s="10"/>
      <c r="F22655" s="10"/>
      <c r="G22655" s="10"/>
      <c r="H22655" s="10"/>
      <c r="I22655" s="10"/>
      <c r="J22655" s="10"/>
      <c r="K22655" s="10"/>
      <c r="L22655" s="10"/>
      <c r="M22655" s="10"/>
      <c r="N22655" s="10"/>
      <c r="O22655" s="10"/>
      <c r="P22655" s="10"/>
      <c r="Q22655" s="10"/>
      <c r="R22655" s="10"/>
      <c r="S22655" s="10"/>
      <c r="T22655" s="10"/>
      <c r="U22655" s="10"/>
      <c r="V22655" s="10"/>
      <c r="W22655" s="10"/>
      <c r="X22655" s="10"/>
      <c r="Y22655" s="10"/>
      <c r="Z22655" s="10"/>
      <c r="AA22655" s="10"/>
      <c r="AB22655" s="10"/>
      <c r="AC22655" s="10"/>
      <c r="AD22655" s="10"/>
      <c r="AE22655" s="10"/>
      <c r="AF22655" s="10"/>
      <c r="AG22655" s="12"/>
    </row>
    <row r="22656" spans="1:33">
      <c r="A22656" s="10"/>
      <c r="B22656" s="10"/>
      <c r="C22656" s="10"/>
      <c r="D22656" s="10"/>
      <c r="E22656" s="10"/>
      <c r="F22656" s="10"/>
      <c r="G22656" s="10"/>
      <c r="H22656" s="10"/>
      <c r="I22656" s="10"/>
      <c r="J22656" s="10"/>
      <c r="K22656" s="10"/>
      <c r="L22656" s="10"/>
      <c r="M22656" s="10"/>
      <c r="N22656" s="10"/>
      <c r="O22656" s="10"/>
      <c r="P22656" s="10"/>
      <c r="Q22656" s="10"/>
      <c r="R22656" s="10"/>
      <c r="S22656" s="10"/>
      <c r="T22656" s="10"/>
      <c r="U22656" s="10"/>
      <c r="V22656" s="10"/>
      <c r="W22656" s="10"/>
      <c r="X22656" s="10"/>
      <c r="Y22656" s="10"/>
      <c r="Z22656" s="10"/>
      <c r="AA22656" s="10"/>
      <c r="AB22656" s="10"/>
      <c r="AC22656" s="10"/>
      <c r="AD22656" s="10"/>
      <c r="AE22656" s="10"/>
      <c r="AF22656" s="10"/>
      <c r="AG22656" s="12"/>
    </row>
    <row r="22657" spans="1:33">
      <c r="A22657" s="10"/>
      <c r="B22657" s="10"/>
      <c r="C22657" s="10"/>
      <c r="D22657" s="10"/>
      <c r="E22657" s="10"/>
      <c r="F22657" s="10"/>
      <c r="G22657" s="10"/>
      <c r="H22657" s="10"/>
      <c r="I22657" s="10"/>
      <c r="J22657" s="10"/>
      <c r="K22657" s="10"/>
      <c r="L22657" s="10"/>
      <c r="M22657" s="10"/>
      <c r="N22657" s="10"/>
      <c r="O22657" s="10"/>
      <c r="P22657" s="10"/>
      <c r="Q22657" s="10"/>
      <c r="R22657" s="10"/>
      <c r="S22657" s="10"/>
      <c r="T22657" s="10"/>
      <c r="U22657" s="10"/>
      <c r="V22657" s="10"/>
      <c r="W22657" s="10"/>
      <c r="X22657" s="10"/>
      <c r="Y22657" s="10"/>
      <c r="Z22657" s="10"/>
      <c r="AA22657" s="10"/>
      <c r="AB22657" s="10"/>
      <c r="AC22657" s="10"/>
      <c r="AD22657" s="10"/>
      <c r="AE22657" s="10"/>
      <c r="AF22657" s="10"/>
      <c r="AG22657" s="12"/>
    </row>
    <row r="22658" spans="1:33">
      <c r="A22658" s="10"/>
      <c r="B22658" s="10"/>
      <c r="C22658" s="10"/>
      <c r="D22658" s="10"/>
      <c r="E22658" s="10"/>
      <c r="F22658" s="10"/>
      <c r="G22658" s="10"/>
      <c r="H22658" s="10"/>
      <c r="I22658" s="10"/>
      <c r="J22658" s="10"/>
      <c r="K22658" s="10"/>
      <c r="L22658" s="10"/>
      <c r="M22658" s="10"/>
      <c r="N22658" s="10"/>
      <c r="O22658" s="10"/>
      <c r="P22658" s="10"/>
      <c r="Q22658" s="10"/>
      <c r="R22658" s="10"/>
      <c r="S22658" s="10"/>
      <c r="T22658" s="10"/>
      <c r="U22658" s="10"/>
      <c r="V22658" s="10"/>
      <c r="W22658" s="10"/>
      <c r="X22658" s="10"/>
      <c r="Y22658" s="10"/>
      <c r="Z22658" s="10"/>
      <c r="AA22658" s="10"/>
      <c r="AB22658" s="10"/>
      <c r="AC22658" s="10"/>
      <c r="AD22658" s="10"/>
      <c r="AE22658" s="10"/>
      <c r="AF22658" s="10"/>
      <c r="AG22658" s="12"/>
    </row>
    <row r="22659" spans="1:33">
      <c r="A22659" s="10"/>
      <c r="B22659" s="10"/>
      <c r="C22659" s="10"/>
      <c r="D22659" s="10"/>
      <c r="E22659" s="10"/>
      <c r="F22659" s="10"/>
      <c r="G22659" s="10"/>
      <c r="H22659" s="10"/>
      <c r="I22659" s="10"/>
      <c r="J22659" s="10"/>
      <c r="K22659" s="10"/>
      <c r="L22659" s="10"/>
      <c r="M22659" s="10"/>
      <c r="N22659" s="10"/>
      <c r="O22659" s="10"/>
      <c r="P22659" s="10"/>
      <c r="Q22659" s="10"/>
      <c r="R22659" s="10"/>
      <c r="S22659" s="10"/>
      <c r="T22659" s="10"/>
      <c r="U22659" s="10"/>
      <c r="V22659" s="10"/>
      <c r="W22659" s="10"/>
      <c r="X22659" s="10"/>
      <c r="Y22659" s="10"/>
      <c r="Z22659" s="10"/>
      <c r="AA22659" s="10"/>
      <c r="AB22659" s="10"/>
      <c r="AC22659" s="10"/>
      <c r="AD22659" s="10"/>
      <c r="AE22659" s="10"/>
      <c r="AF22659" s="10"/>
      <c r="AG22659" s="12"/>
    </row>
    <row r="22660" spans="1:33">
      <c r="A22660" s="10"/>
      <c r="B22660" s="10"/>
      <c r="C22660" s="10"/>
      <c r="D22660" s="10"/>
      <c r="E22660" s="10"/>
      <c r="F22660" s="10"/>
      <c r="G22660" s="10"/>
      <c r="H22660" s="10"/>
      <c r="I22660" s="10"/>
      <c r="J22660" s="10"/>
      <c r="K22660" s="10"/>
      <c r="L22660" s="10"/>
      <c r="M22660" s="10"/>
      <c r="N22660" s="10"/>
      <c r="O22660" s="10"/>
      <c r="P22660" s="10"/>
      <c r="Q22660" s="10"/>
      <c r="R22660" s="10"/>
      <c r="S22660" s="10"/>
      <c r="T22660" s="10"/>
      <c r="U22660" s="10"/>
      <c r="V22660" s="10"/>
      <c r="W22660" s="10"/>
      <c r="X22660" s="10"/>
      <c r="Y22660" s="10"/>
      <c r="Z22660" s="10"/>
      <c r="AA22660" s="10"/>
      <c r="AB22660" s="10"/>
      <c r="AC22660" s="10"/>
      <c r="AD22660" s="10"/>
      <c r="AE22660" s="10"/>
      <c r="AF22660" s="10"/>
      <c r="AG22660" s="12"/>
    </row>
    <row r="22661" spans="1:33">
      <c r="A22661" s="10"/>
      <c r="B22661" s="10"/>
      <c r="C22661" s="10"/>
      <c r="D22661" s="10"/>
      <c r="E22661" s="10"/>
      <c r="F22661" s="10"/>
      <c r="G22661" s="10"/>
      <c r="H22661" s="10"/>
      <c r="I22661" s="10"/>
      <c r="J22661" s="10"/>
      <c r="K22661" s="10"/>
      <c r="L22661" s="10"/>
      <c r="M22661" s="10"/>
      <c r="N22661" s="10"/>
      <c r="O22661" s="10"/>
      <c r="P22661" s="10"/>
      <c r="Q22661" s="10"/>
      <c r="R22661" s="10"/>
      <c r="S22661" s="10"/>
      <c r="T22661" s="10"/>
      <c r="U22661" s="10"/>
      <c r="V22661" s="10"/>
      <c r="W22661" s="10"/>
      <c r="X22661" s="10"/>
      <c r="Y22661" s="10"/>
      <c r="Z22661" s="10"/>
      <c r="AA22661" s="10"/>
      <c r="AB22661" s="10"/>
      <c r="AC22661" s="10"/>
      <c r="AD22661" s="10"/>
      <c r="AE22661" s="10"/>
      <c r="AF22661" s="10"/>
      <c r="AG22661" s="12"/>
    </row>
    <row r="22662" spans="1:33">
      <c r="A22662" s="10"/>
      <c r="B22662" s="10"/>
      <c r="C22662" s="10"/>
      <c r="D22662" s="10"/>
      <c r="E22662" s="10"/>
      <c r="F22662" s="10"/>
      <c r="G22662" s="10"/>
      <c r="H22662" s="10"/>
      <c r="I22662" s="10"/>
      <c r="J22662" s="10"/>
      <c r="K22662" s="10"/>
      <c r="L22662" s="10"/>
      <c r="M22662" s="10"/>
      <c r="N22662" s="10"/>
      <c r="O22662" s="10"/>
      <c r="P22662" s="10"/>
      <c r="Q22662" s="10"/>
      <c r="R22662" s="10"/>
      <c r="S22662" s="10"/>
      <c r="T22662" s="10"/>
      <c r="U22662" s="10"/>
      <c r="V22662" s="10"/>
      <c r="W22662" s="10"/>
      <c r="X22662" s="10"/>
      <c r="Y22662" s="10"/>
      <c r="Z22662" s="10"/>
      <c r="AA22662" s="10"/>
      <c r="AB22662" s="10"/>
      <c r="AC22662" s="10"/>
      <c r="AD22662" s="10"/>
      <c r="AE22662" s="10"/>
      <c r="AF22662" s="10"/>
      <c r="AG22662" s="12"/>
    </row>
    <row r="22663" spans="1:33">
      <c r="A22663" s="10"/>
      <c r="B22663" s="10"/>
      <c r="C22663" s="10"/>
      <c r="D22663" s="10"/>
      <c r="E22663" s="10"/>
      <c r="F22663" s="10"/>
      <c r="G22663" s="10"/>
      <c r="H22663" s="10"/>
      <c r="I22663" s="10"/>
      <c r="J22663" s="10"/>
      <c r="K22663" s="10"/>
      <c r="L22663" s="10"/>
      <c r="M22663" s="10"/>
      <c r="N22663" s="10"/>
      <c r="O22663" s="10"/>
      <c r="P22663" s="10"/>
      <c r="Q22663" s="10"/>
      <c r="R22663" s="10"/>
      <c r="S22663" s="10"/>
      <c r="T22663" s="10"/>
      <c r="U22663" s="10"/>
      <c r="V22663" s="10"/>
      <c r="W22663" s="10"/>
      <c r="X22663" s="10"/>
      <c r="Y22663" s="10"/>
      <c r="Z22663" s="10"/>
      <c r="AA22663" s="10"/>
      <c r="AB22663" s="10"/>
      <c r="AC22663" s="10"/>
      <c r="AD22663" s="10"/>
      <c r="AE22663" s="10"/>
      <c r="AF22663" s="10"/>
      <c r="AG22663" s="12"/>
    </row>
    <row r="22664" spans="1:33">
      <c r="A22664" s="10"/>
      <c r="B22664" s="10"/>
      <c r="C22664" s="10"/>
      <c r="D22664" s="10"/>
      <c r="E22664" s="10"/>
      <c r="F22664" s="10"/>
      <c r="G22664" s="10"/>
      <c r="H22664" s="10"/>
      <c r="I22664" s="10"/>
      <c r="J22664" s="10"/>
      <c r="K22664" s="10"/>
      <c r="L22664" s="10"/>
      <c r="M22664" s="10"/>
      <c r="N22664" s="10"/>
      <c r="O22664" s="10"/>
      <c r="P22664" s="10"/>
      <c r="Q22664" s="10"/>
      <c r="R22664" s="10"/>
      <c r="S22664" s="10"/>
      <c r="T22664" s="10"/>
      <c r="U22664" s="10"/>
      <c r="V22664" s="10"/>
      <c r="W22664" s="10"/>
      <c r="X22664" s="10"/>
      <c r="Y22664" s="10"/>
      <c r="Z22664" s="10"/>
      <c r="AA22664" s="10"/>
      <c r="AB22664" s="10"/>
      <c r="AC22664" s="10"/>
      <c r="AD22664" s="10"/>
      <c r="AE22664" s="10"/>
      <c r="AF22664" s="10"/>
      <c r="AG22664" s="12"/>
    </row>
    <row r="22665" spans="1:33">
      <c r="A22665" s="10"/>
      <c r="B22665" s="10"/>
      <c r="C22665" s="10"/>
      <c r="D22665" s="10"/>
      <c r="E22665" s="10"/>
      <c r="F22665" s="10"/>
      <c r="G22665" s="10"/>
      <c r="H22665" s="10"/>
      <c r="I22665" s="10"/>
      <c r="J22665" s="10"/>
      <c r="K22665" s="10"/>
      <c r="L22665" s="10"/>
      <c r="M22665" s="10"/>
      <c r="N22665" s="10"/>
      <c r="O22665" s="10"/>
      <c r="P22665" s="10"/>
      <c r="Q22665" s="10"/>
      <c r="R22665" s="10"/>
      <c r="S22665" s="10"/>
      <c r="T22665" s="10"/>
      <c r="U22665" s="10"/>
      <c r="V22665" s="10"/>
      <c r="W22665" s="10"/>
      <c r="X22665" s="10"/>
      <c r="Y22665" s="10"/>
      <c r="Z22665" s="10"/>
      <c r="AA22665" s="10"/>
      <c r="AB22665" s="10"/>
      <c r="AC22665" s="10"/>
      <c r="AD22665" s="10"/>
      <c r="AE22665" s="10"/>
      <c r="AF22665" s="10"/>
      <c r="AG22665" s="12"/>
    </row>
    <row r="22666" spans="1:33">
      <c r="A22666" s="10"/>
      <c r="B22666" s="10"/>
      <c r="C22666" s="10"/>
      <c r="D22666" s="10"/>
      <c r="E22666" s="10"/>
      <c r="F22666" s="10"/>
      <c r="G22666" s="10"/>
      <c r="H22666" s="10"/>
      <c r="I22666" s="10"/>
      <c r="J22666" s="10"/>
      <c r="K22666" s="10"/>
      <c r="L22666" s="10"/>
      <c r="M22666" s="10"/>
      <c r="N22666" s="10"/>
      <c r="O22666" s="10"/>
      <c r="P22666" s="10"/>
      <c r="Q22666" s="10"/>
      <c r="R22666" s="10"/>
      <c r="S22666" s="10"/>
      <c r="T22666" s="10"/>
      <c r="U22666" s="10"/>
      <c r="V22666" s="10"/>
      <c r="W22666" s="10"/>
      <c r="X22666" s="10"/>
      <c r="Y22666" s="10"/>
      <c r="Z22666" s="10"/>
      <c r="AA22666" s="10"/>
      <c r="AB22666" s="10"/>
      <c r="AC22666" s="10"/>
      <c r="AD22666" s="10"/>
      <c r="AE22666" s="10"/>
      <c r="AF22666" s="10"/>
      <c r="AG22666" s="12"/>
    </row>
    <row r="22667" spans="1:33">
      <c r="A22667" s="10"/>
      <c r="B22667" s="10"/>
      <c r="C22667" s="10"/>
      <c r="D22667" s="10"/>
      <c r="E22667" s="10"/>
      <c r="F22667" s="10"/>
      <c r="G22667" s="10"/>
      <c r="H22667" s="10"/>
      <c r="I22667" s="10"/>
      <c r="J22667" s="10"/>
      <c r="K22667" s="10"/>
      <c r="L22667" s="10"/>
      <c r="M22667" s="10"/>
      <c r="N22667" s="10"/>
      <c r="O22667" s="10"/>
      <c r="P22667" s="10"/>
      <c r="Q22667" s="10"/>
      <c r="R22667" s="10"/>
      <c r="S22667" s="10"/>
      <c r="T22667" s="10"/>
      <c r="U22667" s="10"/>
      <c r="V22667" s="10"/>
      <c r="W22667" s="10"/>
      <c r="X22667" s="10"/>
      <c r="Y22667" s="10"/>
      <c r="Z22667" s="10"/>
      <c r="AA22667" s="10"/>
      <c r="AB22667" s="10"/>
      <c r="AC22667" s="10"/>
      <c r="AD22667" s="10"/>
      <c r="AE22667" s="10"/>
      <c r="AF22667" s="10"/>
      <c r="AG22667" s="12"/>
    </row>
    <row r="22668" spans="1:33">
      <c r="A22668" s="10"/>
      <c r="B22668" s="10"/>
      <c r="C22668" s="10"/>
      <c r="D22668" s="10"/>
      <c r="E22668" s="10"/>
      <c r="F22668" s="10"/>
      <c r="G22668" s="10"/>
      <c r="H22668" s="10"/>
      <c r="I22668" s="10"/>
      <c r="J22668" s="10"/>
      <c r="K22668" s="10"/>
      <c r="L22668" s="10"/>
      <c r="M22668" s="10"/>
      <c r="N22668" s="10"/>
      <c r="O22668" s="10"/>
      <c r="P22668" s="10"/>
      <c r="Q22668" s="10"/>
      <c r="R22668" s="10"/>
      <c r="S22668" s="10"/>
      <c r="T22668" s="10"/>
      <c r="U22668" s="10"/>
      <c r="V22668" s="10"/>
      <c r="W22668" s="10"/>
      <c r="X22668" s="10"/>
      <c r="Y22668" s="10"/>
      <c r="Z22668" s="10"/>
      <c r="AA22668" s="10"/>
      <c r="AB22668" s="10"/>
      <c r="AC22668" s="10"/>
      <c r="AD22668" s="10"/>
      <c r="AE22668" s="10"/>
      <c r="AF22668" s="10"/>
      <c r="AG22668" s="12"/>
    </row>
    <row r="22669" spans="1:33">
      <c r="A22669" s="10"/>
      <c r="B22669" s="10"/>
      <c r="C22669" s="10"/>
      <c r="D22669" s="10"/>
      <c r="E22669" s="10"/>
      <c r="F22669" s="10"/>
      <c r="G22669" s="10"/>
      <c r="H22669" s="10"/>
      <c r="I22669" s="10"/>
      <c r="J22669" s="10"/>
      <c r="K22669" s="10"/>
      <c r="L22669" s="10"/>
      <c r="M22669" s="10"/>
      <c r="N22669" s="10"/>
      <c r="O22669" s="10"/>
      <c r="P22669" s="10"/>
      <c r="Q22669" s="10"/>
      <c r="R22669" s="10"/>
      <c r="S22669" s="10"/>
      <c r="T22669" s="10"/>
      <c r="U22669" s="10"/>
      <c r="V22669" s="10"/>
      <c r="W22669" s="10"/>
      <c r="X22669" s="10"/>
      <c r="Y22669" s="10"/>
      <c r="Z22669" s="10"/>
      <c r="AA22669" s="10"/>
      <c r="AB22669" s="10"/>
      <c r="AC22669" s="10"/>
      <c r="AD22669" s="10"/>
      <c r="AE22669" s="10"/>
      <c r="AF22669" s="10"/>
      <c r="AG22669" s="12"/>
    </row>
    <row r="22670" spans="1:33">
      <c r="A22670" s="10"/>
      <c r="B22670" s="10"/>
      <c r="C22670" s="10"/>
      <c r="D22670" s="10"/>
      <c r="E22670" s="10"/>
      <c r="F22670" s="10"/>
      <c r="G22670" s="10"/>
      <c r="H22670" s="10"/>
      <c r="I22670" s="10"/>
      <c r="J22670" s="10"/>
      <c r="K22670" s="10"/>
      <c r="L22670" s="10"/>
      <c r="M22670" s="10"/>
      <c r="N22670" s="10"/>
      <c r="O22670" s="10"/>
      <c r="P22670" s="10"/>
      <c r="Q22670" s="10"/>
      <c r="R22670" s="10"/>
      <c r="S22670" s="10"/>
      <c r="T22670" s="10"/>
      <c r="U22670" s="10"/>
      <c r="V22670" s="10"/>
      <c r="W22670" s="10"/>
      <c r="X22670" s="10"/>
      <c r="Y22670" s="10"/>
      <c r="Z22670" s="10"/>
      <c r="AA22670" s="10"/>
      <c r="AB22670" s="10"/>
      <c r="AC22670" s="10"/>
      <c r="AD22670" s="10"/>
      <c r="AE22670" s="10"/>
      <c r="AF22670" s="10"/>
      <c r="AG22670" s="12"/>
    </row>
    <row r="22671" spans="1:33">
      <c r="A22671" s="10"/>
      <c r="B22671" s="10"/>
      <c r="C22671" s="10"/>
      <c r="D22671" s="10"/>
      <c r="E22671" s="10"/>
      <c r="F22671" s="10"/>
      <c r="G22671" s="10"/>
      <c r="H22671" s="10"/>
      <c r="I22671" s="10"/>
      <c r="J22671" s="10"/>
      <c r="K22671" s="10"/>
      <c r="L22671" s="10"/>
      <c r="M22671" s="10"/>
      <c r="N22671" s="10"/>
      <c r="O22671" s="10"/>
      <c r="P22671" s="10"/>
      <c r="Q22671" s="10"/>
      <c r="R22671" s="10"/>
      <c r="S22671" s="10"/>
      <c r="T22671" s="10"/>
      <c r="U22671" s="10"/>
      <c r="V22671" s="10"/>
      <c r="W22671" s="10"/>
      <c r="X22671" s="10"/>
      <c r="Y22671" s="10"/>
      <c r="Z22671" s="10"/>
      <c r="AA22671" s="10"/>
      <c r="AB22671" s="10"/>
      <c r="AC22671" s="10"/>
      <c r="AD22671" s="10"/>
      <c r="AE22671" s="10"/>
      <c r="AF22671" s="10"/>
      <c r="AG22671" s="12"/>
    </row>
    <row r="22672" spans="1:33">
      <c r="A22672" s="10"/>
      <c r="B22672" s="10"/>
      <c r="C22672" s="10"/>
      <c r="D22672" s="10"/>
      <c r="E22672" s="10"/>
      <c r="F22672" s="10"/>
      <c r="G22672" s="10"/>
      <c r="H22672" s="10"/>
      <c r="I22672" s="10"/>
      <c r="J22672" s="10"/>
      <c r="K22672" s="10"/>
      <c r="L22672" s="10"/>
      <c r="M22672" s="10"/>
      <c r="N22672" s="10"/>
      <c r="O22672" s="10"/>
      <c r="P22672" s="10"/>
      <c r="Q22672" s="10"/>
      <c r="R22672" s="10"/>
      <c r="S22672" s="10"/>
      <c r="T22672" s="10"/>
      <c r="U22672" s="10"/>
      <c r="V22672" s="10"/>
      <c r="W22672" s="10"/>
      <c r="X22672" s="10"/>
      <c r="Y22672" s="10"/>
      <c r="Z22672" s="10"/>
      <c r="AA22672" s="10"/>
      <c r="AB22672" s="10"/>
      <c r="AC22672" s="10"/>
      <c r="AD22672" s="10"/>
      <c r="AE22672" s="10"/>
      <c r="AF22672" s="10"/>
      <c r="AG22672" s="12"/>
    </row>
    <row r="22673" spans="1:33">
      <c r="A22673" s="10"/>
      <c r="B22673" s="10"/>
      <c r="C22673" s="10"/>
      <c r="D22673" s="10"/>
      <c r="E22673" s="10"/>
      <c r="F22673" s="10"/>
      <c r="G22673" s="10"/>
      <c r="H22673" s="10"/>
      <c r="I22673" s="10"/>
      <c r="J22673" s="10"/>
      <c r="K22673" s="10"/>
      <c r="L22673" s="10"/>
      <c r="M22673" s="10"/>
      <c r="N22673" s="10"/>
      <c r="O22673" s="10"/>
      <c r="P22673" s="10"/>
      <c r="Q22673" s="10"/>
      <c r="R22673" s="10"/>
      <c r="S22673" s="10"/>
      <c r="T22673" s="10"/>
      <c r="U22673" s="10"/>
      <c r="V22673" s="10"/>
      <c r="W22673" s="10"/>
      <c r="X22673" s="10"/>
      <c r="Y22673" s="10"/>
      <c r="Z22673" s="10"/>
      <c r="AA22673" s="10"/>
      <c r="AB22673" s="10"/>
      <c r="AC22673" s="10"/>
      <c r="AD22673" s="10"/>
      <c r="AE22673" s="10"/>
      <c r="AF22673" s="10"/>
      <c r="AG22673" s="12"/>
    </row>
    <row r="22674" spans="1:33">
      <c r="A22674" s="10"/>
      <c r="B22674" s="10"/>
      <c r="C22674" s="10"/>
      <c r="D22674" s="10"/>
      <c r="E22674" s="10"/>
      <c r="F22674" s="10"/>
      <c r="G22674" s="10"/>
      <c r="H22674" s="10"/>
      <c r="I22674" s="10"/>
      <c r="J22674" s="10"/>
      <c r="K22674" s="10"/>
      <c r="L22674" s="10"/>
      <c r="M22674" s="10"/>
      <c r="N22674" s="10"/>
      <c r="O22674" s="10"/>
      <c r="P22674" s="10"/>
      <c r="Q22674" s="10"/>
      <c r="R22674" s="10"/>
      <c r="S22674" s="10"/>
      <c r="T22674" s="10"/>
      <c r="U22674" s="10"/>
      <c r="V22674" s="10"/>
      <c r="W22674" s="10"/>
      <c r="X22674" s="10"/>
      <c r="Y22674" s="10"/>
      <c r="Z22674" s="10"/>
      <c r="AA22674" s="10"/>
      <c r="AB22674" s="10"/>
      <c r="AC22674" s="10"/>
      <c r="AD22674" s="10"/>
      <c r="AE22674" s="10"/>
      <c r="AF22674" s="10"/>
      <c r="AG22674" s="12"/>
    </row>
    <row r="22675" spans="1:33">
      <c r="A22675" s="10"/>
      <c r="B22675" s="10"/>
      <c r="C22675" s="10"/>
      <c r="D22675" s="10"/>
      <c r="E22675" s="10"/>
      <c r="F22675" s="10"/>
      <c r="G22675" s="10"/>
      <c r="H22675" s="10"/>
      <c r="I22675" s="10"/>
      <c r="J22675" s="10"/>
      <c r="K22675" s="10"/>
      <c r="L22675" s="10"/>
      <c r="M22675" s="10"/>
      <c r="N22675" s="10"/>
      <c r="O22675" s="10"/>
      <c r="P22675" s="10"/>
      <c r="Q22675" s="10"/>
      <c r="R22675" s="10"/>
      <c r="S22675" s="10"/>
      <c r="T22675" s="10"/>
      <c r="U22675" s="10"/>
      <c r="V22675" s="10"/>
      <c r="W22675" s="10"/>
      <c r="X22675" s="10"/>
      <c r="Y22675" s="10"/>
      <c r="Z22675" s="10"/>
      <c r="AA22675" s="10"/>
      <c r="AB22675" s="10"/>
      <c r="AC22675" s="10"/>
      <c r="AD22675" s="10"/>
      <c r="AE22675" s="10"/>
      <c r="AF22675" s="10"/>
      <c r="AG22675" s="12"/>
    </row>
    <row r="22676" spans="1:33">
      <c r="A22676" s="10"/>
      <c r="B22676" s="10"/>
      <c r="C22676" s="10"/>
      <c r="D22676" s="10"/>
      <c r="E22676" s="10"/>
      <c r="F22676" s="10"/>
      <c r="G22676" s="10"/>
      <c r="H22676" s="10"/>
      <c r="I22676" s="10"/>
      <c r="J22676" s="10"/>
      <c r="K22676" s="10"/>
      <c r="L22676" s="10"/>
      <c r="M22676" s="10"/>
      <c r="N22676" s="10"/>
      <c r="O22676" s="10"/>
      <c r="P22676" s="10"/>
      <c r="Q22676" s="10"/>
      <c r="R22676" s="10"/>
      <c r="S22676" s="10"/>
      <c r="T22676" s="10"/>
      <c r="U22676" s="10"/>
      <c r="V22676" s="10"/>
      <c r="W22676" s="10"/>
      <c r="X22676" s="10"/>
      <c r="Y22676" s="10"/>
      <c r="Z22676" s="10"/>
      <c r="AA22676" s="10"/>
      <c r="AB22676" s="10"/>
      <c r="AC22676" s="10"/>
      <c r="AD22676" s="10"/>
      <c r="AE22676" s="10"/>
      <c r="AF22676" s="10"/>
      <c r="AG22676" s="12"/>
    </row>
    <row r="22677" spans="1:33">
      <c r="A22677" s="10"/>
      <c r="B22677" s="10"/>
      <c r="C22677" s="10"/>
      <c r="D22677" s="10"/>
      <c r="E22677" s="10"/>
      <c r="F22677" s="10"/>
      <c r="G22677" s="10"/>
      <c r="H22677" s="10"/>
      <c r="I22677" s="10"/>
      <c r="J22677" s="10"/>
      <c r="K22677" s="10"/>
      <c r="L22677" s="10"/>
      <c r="M22677" s="10"/>
      <c r="N22677" s="10"/>
      <c r="O22677" s="10"/>
      <c r="P22677" s="10"/>
      <c r="Q22677" s="10"/>
      <c r="R22677" s="10"/>
      <c r="S22677" s="10"/>
      <c r="T22677" s="10"/>
      <c r="U22677" s="10"/>
      <c r="V22677" s="10"/>
      <c r="W22677" s="10"/>
      <c r="X22677" s="10"/>
      <c r="Y22677" s="10"/>
      <c r="Z22677" s="10"/>
      <c r="AA22677" s="10"/>
      <c r="AB22677" s="10"/>
      <c r="AC22677" s="10"/>
      <c r="AD22677" s="10"/>
      <c r="AE22677" s="10"/>
      <c r="AF22677" s="10"/>
      <c r="AG22677" s="12"/>
    </row>
    <row r="22678" spans="1:33">
      <c r="A22678" s="10"/>
      <c r="B22678" s="10"/>
      <c r="C22678" s="10"/>
      <c r="D22678" s="10"/>
      <c r="E22678" s="10"/>
      <c r="F22678" s="10"/>
      <c r="G22678" s="10"/>
      <c r="H22678" s="10"/>
      <c r="I22678" s="10"/>
      <c r="J22678" s="10"/>
      <c r="K22678" s="10"/>
      <c r="L22678" s="10"/>
      <c r="M22678" s="10"/>
      <c r="N22678" s="10"/>
      <c r="O22678" s="10"/>
      <c r="P22678" s="10"/>
      <c r="Q22678" s="10"/>
      <c r="R22678" s="10"/>
      <c r="S22678" s="10"/>
      <c r="T22678" s="10"/>
      <c r="U22678" s="10"/>
      <c r="V22678" s="10"/>
      <c r="W22678" s="10"/>
      <c r="X22678" s="10"/>
      <c r="Y22678" s="10"/>
      <c r="Z22678" s="10"/>
      <c r="AA22678" s="10"/>
      <c r="AB22678" s="10"/>
      <c r="AC22678" s="10"/>
      <c r="AD22678" s="10"/>
      <c r="AE22678" s="10"/>
      <c r="AF22678" s="10"/>
      <c r="AG22678" s="12"/>
    </row>
    <row r="22679" spans="1:33">
      <c r="A22679" s="10"/>
      <c r="B22679" s="10"/>
      <c r="C22679" s="10"/>
      <c r="D22679" s="10"/>
      <c r="E22679" s="10"/>
      <c r="F22679" s="10"/>
      <c r="G22679" s="10"/>
      <c r="H22679" s="10"/>
      <c r="I22679" s="10"/>
      <c r="J22679" s="10"/>
      <c r="K22679" s="10"/>
      <c r="L22679" s="10"/>
      <c r="M22679" s="10"/>
      <c r="N22679" s="10"/>
      <c r="O22679" s="10"/>
      <c r="P22679" s="10"/>
      <c r="Q22679" s="10"/>
      <c r="R22679" s="10"/>
      <c r="S22679" s="10"/>
      <c r="T22679" s="10"/>
      <c r="U22679" s="10"/>
      <c r="V22679" s="10"/>
      <c r="W22679" s="10"/>
      <c r="X22679" s="10"/>
      <c r="Y22679" s="10"/>
      <c r="Z22679" s="10"/>
      <c r="AA22679" s="10"/>
      <c r="AB22679" s="10"/>
      <c r="AC22679" s="10"/>
      <c r="AD22679" s="10"/>
      <c r="AE22679" s="10"/>
      <c r="AF22679" s="10"/>
      <c r="AG22679" s="12"/>
    </row>
    <row r="22680" spans="1:33">
      <c r="A22680" s="10"/>
      <c r="B22680" s="10"/>
      <c r="C22680" s="10"/>
      <c r="D22680" s="10"/>
      <c r="E22680" s="10"/>
      <c r="F22680" s="10"/>
      <c r="G22680" s="10"/>
      <c r="H22680" s="10"/>
      <c r="I22680" s="10"/>
      <c r="J22680" s="10"/>
      <c r="K22680" s="10"/>
      <c r="L22680" s="10"/>
      <c r="M22680" s="10"/>
      <c r="N22680" s="10"/>
      <c r="O22680" s="10"/>
      <c r="P22680" s="10"/>
      <c r="Q22680" s="10"/>
      <c r="R22680" s="10"/>
      <c r="S22680" s="10"/>
      <c r="T22680" s="10"/>
      <c r="U22680" s="10"/>
      <c r="V22680" s="10"/>
      <c r="W22680" s="10"/>
      <c r="X22680" s="10"/>
      <c r="Y22680" s="10"/>
      <c r="Z22680" s="10"/>
      <c r="AA22680" s="10"/>
      <c r="AB22680" s="10"/>
      <c r="AC22680" s="10"/>
      <c r="AD22680" s="10"/>
      <c r="AE22680" s="10"/>
      <c r="AF22680" s="10"/>
      <c r="AG22680" s="12"/>
    </row>
    <row r="22681" spans="1:33">
      <c r="A22681" s="10"/>
      <c r="B22681" s="10"/>
      <c r="C22681" s="10"/>
      <c r="D22681" s="10"/>
      <c r="E22681" s="10"/>
      <c r="F22681" s="10"/>
      <c r="G22681" s="10"/>
      <c r="H22681" s="10"/>
      <c r="I22681" s="10"/>
      <c r="J22681" s="10"/>
      <c r="K22681" s="10"/>
      <c r="L22681" s="10"/>
      <c r="M22681" s="10"/>
      <c r="N22681" s="10"/>
      <c r="O22681" s="10"/>
      <c r="P22681" s="10"/>
      <c r="Q22681" s="10"/>
      <c r="R22681" s="10"/>
      <c r="S22681" s="10"/>
      <c r="T22681" s="10"/>
      <c r="U22681" s="10"/>
      <c r="V22681" s="10"/>
      <c r="W22681" s="10"/>
      <c r="X22681" s="10"/>
      <c r="Y22681" s="10"/>
      <c r="Z22681" s="10"/>
      <c r="AA22681" s="10"/>
      <c r="AB22681" s="10"/>
      <c r="AC22681" s="10"/>
      <c r="AD22681" s="10"/>
      <c r="AE22681" s="10"/>
      <c r="AF22681" s="10"/>
      <c r="AG22681" s="12"/>
    </row>
    <row r="22682" spans="1:33">
      <c r="A22682" s="10"/>
      <c r="B22682" s="10"/>
      <c r="C22682" s="10"/>
      <c r="D22682" s="10"/>
      <c r="E22682" s="10"/>
      <c r="F22682" s="10"/>
      <c r="G22682" s="10"/>
      <c r="H22682" s="10"/>
      <c r="I22682" s="10"/>
      <c r="J22682" s="10"/>
      <c r="K22682" s="10"/>
      <c r="L22682" s="10"/>
      <c r="M22682" s="10"/>
      <c r="N22682" s="10"/>
      <c r="O22682" s="10"/>
      <c r="P22682" s="10"/>
      <c r="Q22682" s="10"/>
      <c r="R22682" s="10"/>
      <c r="S22682" s="10"/>
      <c r="T22682" s="10"/>
      <c r="U22682" s="10"/>
      <c r="V22682" s="10"/>
      <c r="W22682" s="10"/>
      <c r="X22682" s="10"/>
      <c r="Y22682" s="10"/>
      <c r="Z22682" s="10"/>
      <c r="AA22682" s="10"/>
      <c r="AB22682" s="10"/>
      <c r="AC22682" s="10"/>
      <c r="AD22682" s="10"/>
      <c r="AE22682" s="10"/>
      <c r="AF22682" s="10"/>
      <c r="AG22682" s="12"/>
    </row>
    <row r="22683" spans="1:33">
      <c r="A22683" s="10"/>
      <c r="B22683" s="10"/>
      <c r="C22683" s="10"/>
      <c r="D22683" s="10"/>
      <c r="E22683" s="10"/>
      <c r="F22683" s="10"/>
      <c r="G22683" s="10"/>
      <c r="H22683" s="10"/>
      <c r="I22683" s="10"/>
      <c r="J22683" s="10"/>
      <c r="K22683" s="10"/>
      <c r="L22683" s="10"/>
      <c r="M22683" s="10"/>
      <c r="N22683" s="10"/>
      <c r="O22683" s="10"/>
      <c r="P22683" s="10"/>
      <c r="Q22683" s="10"/>
      <c r="R22683" s="10"/>
      <c r="S22683" s="10"/>
      <c r="T22683" s="10"/>
      <c r="U22683" s="10"/>
      <c r="V22683" s="10"/>
      <c r="W22683" s="10"/>
      <c r="X22683" s="10"/>
      <c r="Y22683" s="10"/>
      <c r="Z22683" s="10"/>
      <c r="AA22683" s="10"/>
      <c r="AB22683" s="10"/>
      <c r="AC22683" s="10"/>
      <c r="AD22683" s="10"/>
      <c r="AE22683" s="10"/>
      <c r="AF22683" s="10"/>
      <c r="AG22683" s="12"/>
    </row>
    <row r="22684" spans="1:33">
      <c r="A22684" s="10"/>
      <c r="B22684" s="10"/>
      <c r="C22684" s="10"/>
      <c r="D22684" s="10"/>
      <c r="E22684" s="10"/>
      <c r="F22684" s="10"/>
      <c r="G22684" s="10"/>
      <c r="H22684" s="10"/>
      <c r="I22684" s="10"/>
      <c r="J22684" s="10"/>
      <c r="K22684" s="10"/>
      <c r="L22684" s="10"/>
      <c r="M22684" s="10"/>
      <c r="N22684" s="10"/>
      <c r="O22684" s="10"/>
      <c r="P22684" s="10"/>
      <c r="Q22684" s="10"/>
      <c r="R22684" s="10"/>
      <c r="S22684" s="10"/>
      <c r="T22684" s="10"/>
      <c r="U22684" s="10"/>
      <c r="V22684" s="10"/>
      <c r="W22684" s="10"/>
      <c r="X22684" s="10"/>
      <c r="Y22684" s="10"/>
      <c r="Z22684" s="10"/>
      <c r="AA22684" s="10"/>
      <c r="AB22684" s="10"/>
      <c r="AC22684" s="10"/>
      <c r="AD22684" s="10"/>
      <c r="AE22684" s="10"/>
      <c r="AF22684" s="10"/>
      <c r="AG22684" s="12"/>
    </row>
    <row r="22685" spans="1:33">
      <c r="A22685" s="10"/>
      <c r="B22685" s="10"/>
      <c r="C22685" s="10"/>
      <c r="D22685" s="10"/>
      <c r="E22685" s="10"/>
      <c r="F22685" s="10"/>
      <c r="G22685" s="10"/>
      <c r="H22685" s="10"/>
      <c r="I22685" s="10"/>
      <c r="J22685" s="10"/>
      <c r="K22685" s="10"/>
      <c r="L22685" s="10"/>
      <c r="M22685" s="10"/>
      <c r="N22685" s="10"/>
      <c r="O22685" s="10"/>
      <c r="P22685" s="10"/>
      <c r="Q22685" s="10"/>
      <c r="R22685" s="10"/>
      <c r="S22685" s="10"/>
      <c r="T22685" s="10"/>
      <c r="U22685" s="10"/>
      <c r="V22685" s="10"/>
      <c r="W22685" s="10"/>
      <c r="X22685" s="10"/>
      <c r="Y22685" s="10"/>
      <c r="Z22685" s="10"/>
      <c r="AA22685" s="10"/>
      <c r="AB22685" s="10"/>
      <c r="AC22685" s="10"/>
      <c r="AD22685" s="10"/>
      <c r="AE22685" s="10"/>
      <c r="AF22685" s="10"/>
      <c r="AG22685" s="12"/>
    </row>
    <row r="22686" spans="1:33">
      <c r="A22686" s="10"/>
      <c r="B22686" s="10"/>
      <c r="C22686" s="10"/>
      <c r="D22686" s="10"/>
      <c r="E22686" s="10"/>
      <c r="F22686" s="10"/>
      <c r="G22686" s="10"/>
      <c r="H22686" s="10"/>
      <c r="I22686" s="10"/>
      <c r="J22686" s="10"/>
      <c r="K22686" s="10"/>
      <c r="L22686" s="10"/>
      <c r="M22686" s="10"/>
      <c r="N22686" s="10"/>
      <c r="O22686" s="10"/>
      <c r="P22686" s="10"/>
      <c r="Q22686" s="10"/>
      <c r="R22686" s="10"/>
      <c r="S22686" s="10"/>
      <c r="T22686" s="10"/>
      <c r="U22686" s="10"/>
      <c r="V22686" s="10"/>
      <c r="W22686" s="10"/>
      <c r="X22686" s="10"/>
      <c r="Y22686" s="10"/>
      <c r="Z22686" s="10"/>
      <c r="AA22686" s="10"/>
      <c r="AB22686" s="10"/>
      <c r="AC22686" s="10"/>
      <c r="AD22686" s="10"/>
      <c r="AE22686" s="10"/>
      <c r="AF22686" s="10"/>
      <c r="AG22686" s="12"/>
    </row>
    <row r="22687" spans="1:33">
      <c r="A22687" s="10"/>
      <c r="B22687" s="10"/>
      <c r="C22687" s="10"/>
      <c r="D22687" s="10"/>
      <c r="E22687" s="10"/>
      <c r="F22687" s="10"/>
      <c r="G22687" s="10"/>
      <c r="H22687" s="10"/>
      <c r="I22687" s="10"/>
      <c r="J22687" s="10"/>
      <c r="K22687" s="10"/>
      <c r="L22687" s="10"/>
      <c r="M22687" s="10"/>
      <c r="N22687" s="10"/>
      <c r="O22687" s="10"/>
      <c r="P22687" s="10"/>
      <c r="Q22687" s="10"/>
      <c r="R22687" s="10"/>
      <c r="S22687" s="10"/>
      <c r="T22687" s="10"/>
      <c r="U22687" s="10"/>
      <c r="V22687" s="10"/>
      <c r="W22687" s="10"/>
      <c r="X22687" s="10"/>
      <c r="Y22687" s="10"/>
      <c r="Z22687" s="10"/>
      <c r="AA22687" s="10"/>
      <c r="AB22687" s="10"/>
      <c r="AC22687" s="10"/>
      <c r="AD22687" s="10"/>
      <c r="AE22687" s="10"/>
      <c r="AF22687" s="10"/>
      <c r="AG22687" s="12"/>
    </row>
    <row r="22688" spans="1:33">
      <c r="A22688" s="10"/>
      <c r="B22688" s="10"/>
      <c r="C22688" s="10"/>
      <c r="D22688" s="10"/>
      <c r="E22688" s="10"/>
      <c r="F22688" s="10"/>
      <c r="G22688" s="10"/>
      <c r="H22688" s="10"/>
      <c r="I22688" s="10"/>
      <c r="J22688" s="10"/>
      <c r="K22688" s="10"/>
      <c r="L22688" s="10"/>
      <c r="M22688" s="10"/>
      <c r="N22688" s="10"/>
      <c r="O22688" s="10"/>
      <c r="P22688" s="10"/>
      <c r="Q22688" s="10"/>
      <c r="R22688" s="10"/>
      <c r="S22688" s="10"/>
      <c r="T22688" s="10"/>
      <c r="U22688" s="10"/>
      <c r="V22688" s="10"/>
      <c r="W22688" s="10"/>
      <c r="X22688" s="10"/>
      <c r="Y22688" s="10"/>
      <c r="Z22688" s="10"/>
      <c r="AA22688" s="10"/>
      <c r="AB22688" s="10"/>
      <c r="AC22688" s="10"/>
      <c r="AD22688" s="10"/>
      <c r="AE22688" s="10"/>
      <c r="AF22688" s="10"/>
      <c r="AG22688" s="12"/>
    </row>
    <row r="22689" spans="1:33">
      <c r="A22689" s="10"/>
      <c r="B22689" s="10"/>
      <c r="C22689" s="10"/>
      <c r="D22689" s="10"/>
      <c r="E22689" s="10"/>
      <c r="F22689" s="10"/>
      <c r="G22689" s="10"/>
      <c r="H22689" s="10"/>
      <c r="I22689" s="10"/>
      <c r="J22689" s="10"/>
      <c r="K22689" s="10"/>
      <c r="L22689" s="10"/>
      <c r="M22689" s="10"/>
      <c r="N22689" s="10"/>
      <c r="O22689" s="10"/>
      <c r="P22689" s="10"/>
      <c r="Q22689" s="10"/>
      <c r="R22689" s="10"/>
      <c r="S22689" s="10"/>
      <c r="T22689" s="10"/>
      <c r="U22689" s="10"/>
      <c r="V22689" s="10"/>
      <c r="W22689" s="10"/>
      <c r="X22689" s="10"/>
      <c r="Y22689" s="10"/>
      <c r="Z22689" s="10"/>
      <c r="AA22689" s="10"/>
      <c r="AB22689" s="10"/>
      <c r="AC22689" s="10"/>
      <c r="AD22689" s="10"/>
      <c r="AE22689" s="10"/>
      <c r="AF22689" s="10"/>
      <c r="AG22689" s="12"/>
    </row>
    <row r="22690" spans="1:33">
      <c r="A22690" s="10"/>
      <c r="B22690" s="10"/>
      <c r="C22690" s="10"/>
      <c r="D22690" s="10"/>
      <c r="E22690" s="10"/>
      <c r="F22690" s="10"/>
      <c r="G22690" s="10"/>
      <c r="H22690" s="10"/>
      <c r="I22690" s="10"/>
      <c r="J22690" s="10"/>
      <c r="K22690" s="10"/>
      <c r="L22690" s="10"/>
      <c r="M22690" s="10"/>
      <c r="N22690" s="10"/>
      <c r="O22690" s="10"/>
      <c r="P22690" s="10"/>
      <c r="Q22690" s="10"/>
      <c r="R22690" s="10"/>
      <c r="S22690" s="10"/>
      <c r="T22690" s="10"/>
      <c r="U22690" s="10"/>
      <c r="V22690" s="10"/>
      <c r="W22690" s="10"/>
      <c r="X22690" s="10"/>
      <c r="Y22690" s="10"/>
      <c r="Z22690" s="10"/>
      <c r="AA22690" s="10"/>
      <c r="AB22690" s="10"/>
      <c r="AC22690" s="10"/>
      <c r="AD22690" s="10"/>
      <c r="AE22690" s="10"/>
      <c r="AF22690" s="10"/>
      <c r="AG22690" s="12"/>
    </row>
    <row r="22691" spans="1:33">
      <c r="A22691" s="10"/>
      <c r="B22691" s="10"/>
      <c r="C22691" s="10"/>
      <c r="D22691" s="10"/>
      <c r="E22691" s="10"/>
      <c r="F22691" s="10"/>
      <c r="G22691" s="10"/>
      <c r="H22691" s="10"/>
      <c r="I22691" s="10"/>
      <c r="J22691" s="10"/>
      <c r="K22691" s="10"/>
      <c r="L22691" s="10"/>
      <c r="M22691" s="10"/>
      <c r="N22691" s="10"/>
      <c r="O22691" s="10"/>
      <c r="P22691" s="10"/>
      <c r="Q22691" s="10"/>
      <c r="R22691" s="10"/>
      <c r="S22691" s="10"/>
      <c r="T22691" s="10"/>
      <c r="U22691" s="10"/>
      <c r="V22691" s="10"/>
      <c r="W22691" s="10"/>
      <c r="X22691" s="10"/>
      <c r="Y22691" s="10"/>
      <c r="Z22691" s="10"/>
      <c r="AA22691" s="10"/>
      <c r="AB22691" s="10"/>
      <c r="AC22691" s="10"/>
      <c r="AD22691" s="10"/>
      <c r="AE22691" s="10"/>
      <c r="AF22691" s="10"/>
      <c r="AG22691" s="12"/>
    </row>
    <row r="22692" spans="1:33">
      <c r="A22692" s="10"/>
      <c r="B22692" s="10"/>
      <c r="C22692" s="10"/>
      <c r="D22692" s="10"/>
      <c r="E22692" s="10"/>
      <c r="F22692" s="10"/>
      <c r="G22692" s="10"/>
      <c r="H22692" s="10"/>
      <c r="I22692" s="10"/>
      <c r="J22692" s="10"/>
      <c r="K22692" s="10"/>
      <c r="L22692" s="10"/>
      <c r="M22692" s="10"/>
      <c r="N22692" s="10"/>
      <c r="O22692" s="10"/>
      <c r="P22692" s="10"/>
      <c r="Q22692" s="10"/>
      <c r="R22692" s="10"/>
      <c r="S22692" s="10"/>
      <c r="T22692" s="10"/>
      <c r="U22692" s="10"/>
      <c r="V22692" s="10"/>
      <c r="W22692" s="10"/>
      <c r="X22692" s="10"/>
      <c r="Y22692" s="10"/>
      <c r="Z22692" s="10"/>
      <c r="AA22692" s="10"/>
      <c r="AB22692" s="10"/>
      <c r="AC22692" s="10"/>
      <c r="AD22692" s="10"/>
      <c r="AE22692" s="10"/>
      <c r="AF22692" s="10"/>
      <c r="AG22692" s="12"/>
    </row>
    <row r="22693" spans="1:33">
      <c r="A22693" s="10"/>
      <c r="B22693" s="10"/>
      <c r="C22693" s="10"/>
      <c r="D22693" s="10"/>
      <c r="E22693" s="10"/>
      <c r="F22693" s="10"/>
      <c r="G22693" s="10"/>
      <c r="H22693" s="10"/>
      <c r="I22693" s="10"/>
      <c r="J22693" s="10"/>
      <c r="K22693" s="10"/>
      <c r="L22693" s="10"/>
      <c r="M22693" s="10"/>
      <c r="N22693" s="10"/>
      <c r="O22693" s="10"/>
      <c r="P22693" s="10"/>
      <c r="Q22693" s="10"/>
      <c r="R22693" s="10"/>
      <c r="S22693" s="10"/>
      <c r="T22693" s="10"/>
      <c r="U22693" s="10"/>
      <c r="V22693" s="10"/>
      <c r="W22693" s="10"/>
      <c r="X22693" s="10"/>
      <c r="Y22693" s="10"/>
      <c r="Z22693" s="10"/>
      <c r="AA22693" s="10"/>
      <c r="AB22693" s="10"/>
      <c r="AC22693" s="10"/>
      <c r="AD22693" s="10"/>
      <c r="AE22693" s="10"/>
      <c r="AF22693" s="10"/>
      <c r="AG22693" s="12"/>
    </row>
    <row r="22694" spans="1:33">
      <c r="A22694" s="10"/>
      <c r="B22694" s="10"/>
      <c r="C22694" s="10"/>
      <c r="D22694" s="10"/>
      <c r="E22694" s="10"/>
      <c r="F22694" s="10"/>
      <c r="G22694" s="10"/>
      <c r="H22694" s="10"/>
      <c r="I22694" s="10"/>
      <c r="J22694" s="10"/>
      <c r="K22694" s="10"/>
      <c r="L22694" s="10"/>
      <c r="M22694" s="10"/>
      <c r="N22694" s="10"/>
      <c r="O22694" s="10"/>
      <c r="P22694" s="10"/>
      <c r="Q22694" s="10"/>
      <c r="R22694" s="10"/>
      <c r="S22694" s="10"/>
      <c r="T22694" s="10"/>
      <c r="U22694" s="10"/>
      <c r="V22694" s="10"/>
      <c r="W22694" s="10"/>
      <c r="X22694" s="10"/>
      <c r="Y22694" s="10"/>
      <c r="Z22694" s="10"/>
      <c r="AA22694" s="10"/>
      <c r="AB22694" s="10"/>
      <c r="AC22694" s="10"/>
      <c r="AD22694" s="10"/>
      <c r="AE22694" s="10"/>
      <c r="AF22694" s="10"/>
      <c r="AG22694" s="12"/>
    </row>
    <row r="22695" spans="1:33">
      <c r="A22695" s="10"/>
      <c r="B22695" s="10"/>
      <c r="C22695" s="10"/>
      <c r="D22695" s="10"/>
      <c r="E22695" s="10"/>
      <c r="F22695" s="10"/>
      <c r="G22695" s="10"/>
      <c r="H22695" s="10"/>
      <c r="I22695" s="10"/>
      <c r="J22695" s="10"/>
      <c r="K22695" s="10"/>
      <c r="L22695" s="10"/>
      <c r="M22695" s="10"/>
      <c r="N22695" s="10"/>
      <c r="O22695" s="10"/>
      <c r="P22695" s="10"/>
      <c r="Q22695" s="10"/>
      <c r="R22695" s="10"/>
      <c r="S22695" s="10"/>
      <c r="T22695" s="10"/>
      <c r="U22695" s="10"/>
      <c r="V22695" s="10"/>
      <c r="W22695" s="10"/>
      <c r="X22695" s="10"/>
      <c r="Y22695" s="10"/>
      <c r="Z22695" s="10"/>
      <c r="AA22695" s="10"/>
      <c r="AB22695" s="10"/>
      <c r="AC22695" s="10"/>
      <c r="AD22695" s="10"/>
      <c r="AE22695" s="10"/>
      <c r="AF22695" s="10"/>
      <c r="AG22695" s="12"/>
    </row>
    <row r="22696" spans="1:33">
      <c r="A22696" s="10"/>
      <c r="B22696" s="10"/>
      <c r="C22696" s="10"/>
      <c r="D22696" s="10"/>
      <c r="E22696" s="10"/>
      <c r="F22696" s="10"/>
      <c r="G22696" s="10"/>
      <c r="H22696" s="10"/>
      <c r="I22696" s="10"/>
      <c r="J22696" s="10"/>
      <c r="K22696" s="10"/>
      <c r="L22696" s="10"/>
      <c r="M22696" s="10"/>
      <c r="N22696" s="10"/>
      <c r="O22696" s="10"/>
      <c r="P22696" s="10"/>
      <c r="Q22696" s="10"/>
      <c r="R22696" s="10"/>
      <c r="S22696" s="10"/>
      <c r="T22696" s="10"/>
      <c r="U22696" s="10"/>
      <c r="V22696" s="10"/>
      <c r="W22696" s="10"/>
      <c r="X22696" s="10"/>
      <c r="Y22696" s="10"/>
      <c r="Z22696" s="10"/>
      <c r="AA22696" s="10"/>
      <c r="AB22696" s="10"/>
      <c r="AC22696" s="10"/>
      <c r="AD22696" s="10"/>
      <c r="AE22696" s="10"/>
      <c r="AF22696" s="10"/>
      <c r="AG22696" s="12"/>
    </row>
    <row r="22697" spans="1:33">
      <c r="A22697" s="10"/>
      <c r="B22697" s="10"/>
      <c r="C22697" s="10"/>
      <c r="D22697" s="10"/>
      <c r="E22697" s="10"/>
      <c r="F22697" s="10"/>
      <c r="G22697" s="10"/>
      <c r="H22697" s="10"/>
      <c r="I22697" s="10"/>
      <c r="J22697" s="10"/>
      <c r="K22697" s="10"/>
      <c r="L22697" s="10"/>
      <c r="M22697" s="10"/>
      <c r="N22697" s="10"/>
      <c r="O22697" s="10"/>
      <c r="P22697" s="10"/>
      <c r="Q22697" s="10"/>
      <c r="R22697" s="10"/>
      <c r="S22697" s="10"/>
      <c r="T22697" s="10"/>
      <c r="U22697" s="10"/>
      <c r="V22697" s="10"/>
      <c r="W22697" s="10"/>
      <c r="X22697" s="10"/>
      <c r="Y22697" s="10"/>
      <c r="Z22697" s="10"/>
      <c r="AA22697" s="10"/>
      <c r="AB22697" s="10"/>
      <c r="AC22697" s="10"/>
      <c r="AD22697" s="10"/>
      <c r="AE22697" s="10"/>
      <c r="AF22697" s="10"/>
      <c r="AG22697" s="12"/>
    </row>
    <row r="22698" spans="1:33">
      <c r="A22698" s="10"/>
      <c r="B22698" s="10"/>
      <c r="C22698" s="10"/>
      <c r="D22698" s="10"/>
      <c r="E22698" s="10"/>
      <c r="F22698" s="10"/>
      <c r="G22698" s="10"/>
      <c r="H22698" s="10"/>
      <c r="I22698" s="10"/>
      <c r="J22698" s="10"/>
      <c r="K22698" s="10"/>
      <c r="L22698" s="10"/>
      <c r="M22698" s="10"/>
      <c r="N22698" s="10"/>
      <c r="O22698" s="10"/>
      <c r="P22698" s="10"/>
      <c r="Q22698" s="10"/>
      <c r="R22698" s="10"/>
      <c r="S22698" s="10"/>
      <c r="T22698" s="10"/>
      <c r="U22698" s="10"/>
      <c r="V22698" s="10"/>
      <c r="W22698" s="10"/>
      <c r="X22698" s="10"/>
      <c r="Y22698" s="10"/>
      <c r="Z22698" s="10"/>
      <c r="AA22698" s="10"/>
      <c r="AB22698" s="10"/>
      <c r="AC22698" s="10"/>
      <c r="AD22698" s="10"/>
      <c r="AE22698" s="10"/>
      <c r="AF22698" s="10"/>
      <c r="AG22698" s="12"/>
    </row>
    <row r="22699" spans="1:33">
      <c r="A22699" s="10"/>
      <c r="B22699" s="10"/>
      <c r="C22699" s="10"/>
      <c r="D22699" s="10"/>
      <c r="E22699" s="10"/>
      <c r="F22699" s="10"/>
      <c r="G22699" s="10"/>
      <c r="H22699" s="10"/>
      <c r="I22699" s="10"/>
      <c r="J22699" s="10"/>
      <c r="K22699" s="10"/>
      <c r="L22699" s="10"/>
      <c r="M22699" s="10"/>
      <c r="N22699" s="10"/>
      <c r="O22699" s="10"/>
      <c r="P22699" s="10"/>
      <c r="Q22699" s="10"/>
      <c r="R22699" s="10"/>
      <c r="S22699" s="10"/>
      <c r="T22699" s="10"/>
      <c r="U22699" s="10"/>
      <c r="V22699" s="10"/>
      <c r="W22699" s="10"/>
      <c r="X22699" s="10"/>
      <c r="Y22699" s="10"/>
      <c r="Z22699" s="10"/>
      <c r="AA22699" s="10"/>
      <c r="AB22699" s="10"/>
      <c r="AC22699" s="10"/>
      <c r="AD22699" s="10"/>
      <c r="AE22699" s="10"/>
      <c r="AF22699" s="10"/>
      <c r="AG22699" s="12"/>
    </row>
    <row r="22700" spans="1:33">
      <c r="A22700" s="10"/>
      <c r="B22700" s="10"/>
      <c r="C22700" s="10"/>
      <c r="D22700" s="10"/>
      <c r="E22700" s="10"/>
      <c r="F22700" s="10"/>
      <c r="G22700" s="10"/>
      <c r="H22700" s="10"/>
      <c r="I22700" s="10"/>
      <c r="J22700" s="10"/>
      <c r="K22700" s="10"/>
      <c r="L22700" s="10"/>
      <c r="M22700" s="10"/>
      <c r="N22700" s="10"/>
      <c r="O22700" s="10"/>
      <c r="P22700" s="10"/>
      <c r="Q22700" s="10"/>
      <c r="R22700" s="10"/>
      <c r="S22700" s="10"/>
      <c r="T22700" s="10"/>
      <c r="U22700" s="10"/>
      <c r="V22700" s="10"/>
      <c r="W22700" s="10"/>
      <c r="X22700" s="10"/>
      <c r="Y22700" s="10"/>
      <c r="Z22700" s="10"/>
      <c r="AA22700" s="10"/>
      <c r="AB22700" s="10"/>
      <c r="AC22700" s="10"/>
      <c r="AD22700" s="10"/>
      <c r="AE22700" s="10"/>
      <c r="AF22700" s="10"/>
      <c r="AG22700" s="12"/>
    </row>
    <row r="22701" spans="1:33">
      <c r="A22701" s="10"/>
      <c r="B22701" s="10"/>
      <c r="C22701" s="10"/>
      <c r="D22701" s="10"/>
      <c r="E22701" s="10"/>
      <c r="F22701" s="10"/>
      <c r="G22701" s="10"/>
      <c r="H22701" s="10"/>
      <c r="I22701" s="10"/>
      <c r="J22701" s="10"/>
      <c r="K22701" s="10"/>
      <c r="L22701" s="10"/>
      <c r="M22701" s="10"/>
      <c r="N22701" s="10"/>
      <c r="O22701" s="10"/>
      <c r="P22701" s="10"/>
      <c r="Q22701" s="10"/>
      <c r="R22701" s="10"/>
      <c r="S22701" s="10"/>
      <c r="T22701" s="10"/>
      <c r="U22701" s="10"/>
      <c r="V22701" s="10"/>
      <c r="W22701" s="10"/>
      <c r="X22701" s="10"/>
      <c r="Y22701" s="10"/>
      <c r="Z22701" s="10"/>
      <c r="AA22701" s="10"/>
      <c r="AB22701" s="10"/>
      <c r="AC22701" s="10"/>
      <c r="AD22701" s="10"/>
      <c r="AE22701" s="10"/>
      <c r="AF22701" s="10"/>
      <c r="AG22701" s="12"/>
    </row>
    <row r="22702" spans="1:33">
      <c r="A22702" s="10"/>
      <c r="B22702" s="10"/>
      <c r="C22702" s="10"/>
      <c r="D22702" s="10"/>
      <c r="E22702" s="10"/>
      <c r="F22702" s="10"/>
      <c r="G22702" s="10"/>
      <c r="H22702" s="10"/>
      <c r="I22702" s="10"/>
      <c r="J22702" s="10"/>
      <c r="K22702" s="10"/>
      <c r="L22702" s="10"/>
      <c r="M22702" s="10"/>
      <c r="N22702" s="10"/>
      <c r="O22702" s="10"/>
      <c r="P22702" s="10"/>
      <c r="Q22702" s="10"/>
      <c r="R22702" s="10"/>
      <c r="S22702" s="10"/>
      <c r="T22702" s="10"/>
      <c r="U22702" s="10"/>
      <c r="V22702" s="10"/>
      <c r="W22702" s="10"/>
      <c r="X22702" s="10"/>
      <c r="Y22702" s="10"/>
      <c r="Z22702" s="10"/>
      <c r="AA22702" s="10"/>
      <c r="AB22702" s="10"/>
      <c r="AC22702" s="10"/>
      <c r="AD22702" s="10"/>
      <c r="AE22702" s="10"/>
      <c r="AF22702" s="10"/>
      <c r="AG22702" s="12"/>
    </row>
    <row r="22703" spans="1:33">
      <c r="A22703" s="10"/>
      <c r="B22703" s="10"/>
      <c r="C22703" s="10"/>
      <c r="D22703" s="10"/>
      <c r="E22703" s="10"/>
      <c r="F22703" s="10"/>
      <c r="G22703" s="10"/>
      <c r="H22703" s="10"/>
      <c r="I22703" s="10"/>
      <c r="J22703" s="10"/>
      <c r="K22703" s="10"/>
      <c r="L22703" s="10"/>
      <c r="M22703" s="10"/>
      <c r="N22703" s="10"/>
      <c r="O22703" s="10"/>
      <c r="P22703" s="10"/>
      <c r="Q22703" s="10"/>
      <c r="R22703" s="10"/>
      <c r="S22703" s="10"/>
      <c r="T22703" s="10"/>
      <c r="U22703" s="10"/>
      <c r="V22703" s="10"/>
      <c r="W22703" s="10"/>
      <c r="X22703" s="10"/>
      <c r="Y22703" s="10"/>
      <c r="Z22703" s="10"/>
      <c r="AA22703" s="10"/>
      <c r="AB22703" s="10"/>
      <c r="AC22703" s="10"/>
      <c r="AD22703" s="10"/>
      <c r="AE22703" s="10"/>
      <c r="AF22703" s="10"/>
      <c r="AG22703" s="12"/>
    </row>
    <row r="22704" spans="1:33">
      <c r="A22704" s="10"/>
      <c r="B22704" s="10"/>
      <c r="C22704" s="10"/>
      <c r="D22704" s="10"/>
      <c r="E22704" s="10"/>
      <c r="F22704" s="10"/>
      <c r="G22704" s="10"/>
      <c r="H22704" s="10"/>
      <c r="I22704" s="10"/>
      <c r="J22704" s="10"/>
      <c r="K22704" s="10"/>
      <c r="L22704" s="10"/>
      <c r="M22704" s="10"/>
      <c r="N22704" s="10"/>
      <c r="O22704" s="10"/>
      <c r="P22704" s="10"/>
      <c r="Q22704" s="10"/>
      <c r="R22704" s="10"/>
      <c r="S22704" s="10"/>
      <c r="T22704" s="10"/>
      <c r="U22704" s="10"/>
      <c r="V22704" s="10"/>
      <c r="W22704" s="10"/>
      <c r="X22704" s="10"/>
      <c r="Y22704" s="10"/>
      <c r="Z22704" s="10"/>
      <c r="AA22704" s="10"/>
      <c r="AB22704" s="10"/>
      <c r="AC22704" s="10"/>
      <c r="AD22704" s="10"/>
      <c r="AE22704" s="10"/>
      <c r="AF22704" s="10"/>
      <c r="AG22704" s="12"/>
    </row>
    <row r="22705" spans="1:33">
      <c r="A22705" s="10"/>
      <c r="B22705" s="10"/>
      <c r="C22705" s="10"/>
      <c r="D22705" s="10"/>
      <c r="E22705" s="10"/>
      <c r="F22705" s="10"/>
      <c r="G22705" s="10"/>
      <c r="H22705" s="10"/>
      <c r="I22705" s="10"/>
      <c r="J22705" s="10"/>
      <c r="K22705" s="10"/>
      <c r="L22705" s="10"/>
      <c r="M22705" s="10"/>
      <c r="N22705" s="10"/>
      <c r="O22705" s="10"/>
      <c r="P22705" s="10"/>
      <c r="Q22705" s="10"/>
      <c r="R22705" s="10"/>
      <c r="S22705" s="10"/>
      <c r="T22705" s="10"/>
      <c r="U22705" s="10"/>
      <c r="V22705" s="10"/>
      <c r="W22705" s="10"/>
      <c r="X22705" s="10"/>
      <c r="Y22705" s="10"/>
      <c r="Z22705" s="10"/>
      <c r="AA22705" s="10"/>
      <c r="AB22705" s="10"/>
      <c r="AC22705" s="10"/>
      <c r="AD22705" s="10"/>
      <c r="AE22705" s="10"/>
      <c r="AF22705" s="10"/>
      <c r="AG22705" s="12"/>
    </row>
    <row r="22706" spans="1:33">
      <c r="A22706" s="10"/>
      <c r="B22706" s="10"/>
      <c r="C22706" s="10"/>
      <c r="D22706" s="10"/>
      <c r="E22706" s="10"/>
      <c r="F22706" s="10"/>
      <c r="G22706" s="10"/>
      <c r="H22706" s="10"/>
      <c r="I22706" s="10"/>
      <c r="J22706" s="10"/>
      <c r="K22706" s="10"/>
      <c r="L22706" s="10"/>
      <c r="M22706" s="10"/>
      <c r="N22706" s="10"/>
      <c r="O22706" s="10"/>
      <c r="P22706" s="10"/>
      <c r="Q22706" s="10"/>
      <c r="R22706" s="10"/>
      <c r="S22706" s="10"/>
      <c r="T22706" s="10"/>
      <c r="U22706" s="10"/>
      <c r="V22706" s="10"/>
      <c r="W22706" s="10"/>
      <c r="X22706" s="10"/>
      <c r="Y22706" s="10"/>
      <c r="Z22706" s="10"/>
      <c r="AA22706" s="10"/>
      <c r="AB22706" s="10"/>
      <c r="AC22706" s="10"/>
      <c r="AD22706" s="10"/>
      <c r="AE22706" s="10"/>
      <c r="AF22706" s="10"/>
      <c r="AG22706" s="12"/>
    </row>
    <row r="22707" spans="1:33">
      <c r="A22707" s="10"/>
      <c r="B22707" s="10"/>
      <c r="C22707" s="10"/>
      <c r="D22707" s="10"/>
      <c r="E22707" s="10"/>
      <c r="F22707" s="10"/>
      <c r="G22707" s="10"/>
      <c r="H22707" s="10"/>
      <c r="I22707" s="10"/>
      <c r="J22707" s="10"/>
      <c r="K22707" s="10"/>
      <c r="L22707" s="10"/>
      <c r="M22707" s="10"/>
      <c r="N22707" s="10"/>
      <c r="O22707" s="10"/>
      <c r="P22707" s="10"/>
      <c r="Q22707" s="10"/>
      <c r="R22707" s="10"/>
      <c r="S22707" s="10"/>
      <c r="T22707" s="10"/>
      <c r="U22707" s="10"/>
      <c r="V22707" s="10"/>
      <c r="W22707" s="10"/>
      <c r="X22707" s="10"/>
      <c r="Y22707" s="10"/>
      <c r="Z22707" s="10"/>
      <c r="AA22707" s="10"/>
      <c r="AB22707" s="10"/>
      <c r="AC22707" s="10"/>
      <c r="AD22707" s="10"/>
      <c r="AE22707" s="10"/>
      <c r="AF22707" s="10"/>
      <c r="AG22707" s="12"/>
    </row>
    <row r="22708" spans="1:33">
      <c r="A22708" s="10"/>
      <c r="B22708" s="10"/>
      <c r="C22708" s="10"/>
      <c r="D22708" s="10"/>
      <c r="E22708" s="10"/>
      <c r="F22708" s="10"/>
      <c r="G22708" s="10"/>
      <c r="H22708" s="10"/>
      <c r="I22708" s="10"/>
      <c r="J22708" s="10"/>
      <c r="K22708" s="10"/>
      <c r="L22708" s="10"/>
      <c r="M22708" s="10"/>
      <c r="N22708" s="10"/>
      <c r="O22708" s="10"/>
      <c r="P22708" s="10"/>
      <c r="Q22708" s="10"/>
      <c r="R22708" s="10"/>
      <c r="S22708" s="10"/>
      <c r="T22708" s="10"/>
      <c r="U22708" s="10"/>
      <c r="V22708" s="10"/>
      <c r="W22708" s="10"/>
      <c r="X22708" s="10"/>
      <c r="Y22708" s="10"/>
      <c r="Z22708" s="10"/>
      <c r="AA22708" s="10"/>
      <c r="AB22708" s="10"/>
      <c r="AC22708" s="10"/>
      <c r="AD22708" s="10"/>
      <c r="AE22708" s="10"/>
      <c r="AF22708" s="10"/>
      <c r="AG22708" s="12"/>
    </row>
    <row r="22709" spans="1:33">
      <c r="A22709" s="10"/>
      <c r="B22709" s="10"/>
      <c r="C22709" s="10"/>
      <c r="D22709" s="10"/>
      <c r="E22709" s="10"/>
      <c r="F22709" s="10"/>
      <c r="G22709" s="10"/>
      <c r="H22709" s="10"/>
      <c r="I22709" s="10"/>
      <c r="J22709" s="10"/>
      <c r="K22709" s="10"/>
      <c r="L22709" s="10"/>
      <c r="M22709" s="10"/>
      <c r="N22709" s="10"/>
      <c r="O22709" s="10"/>
      <c r="P22709" s="10"/>
      <c r="Q22709" s="10"/>
      <c r="R22709" s="10"/>
      <c r="S22709" s="10"/>
      <c r="T22709" s="10"/>
      <c r="U22709" s="10"/>
      <c r="V22709" s="10"/>
      <c r="W22709" s="10"/>
      <c r="X22709" s="10"/>
      <c r="Y22709" s="10"/>
      <c r="Z22709" s="10"/>
      <c r="AA22709" s="10"/>
      <c r="AB22709" s="10"/>
      <c r="AC22709" s="10"/>
      <c r="AD22709" s="10"/>
      <c r="AE22709" s="10"/>
      <c r="AF22709" s="10"/>
      <c r="AG22709" s="12"/>
    </row>
    <row r="22710" spans="1:33">
      <c r="A22710" s="10"/>
      <c r="B22710" s="10"/>
      <c r="C22710" s="10"/>
      <c r="D22710" s="10"/>
      <c r="E22710" s="10"/>
      <c r="F22710" s="10"/>
      <c r="G22710" s="10"/>
      <c r="H22710" s="10"/>
      <c r="I22710" s="10"/>
      <c r="J22710" s="10"/>
      <c r="K22710" s="10"/>
      <c r="L22710" s="10"/>
      <c r="M22710" s="10"/>
      <c r="N22710" s="10"/>
      <c r="O22710" s="10"/>
      <c r="P22710" s="10"/>
      <c r="Q22710" s="10"/>
      <c r="R22710" s="10"/>
      <c r="S22710" s="10"/>
      <c r="T22710" s="10"/>
      <c r="U22710" s="10"/>
      <c r="V22710" s="10"/>
      <c r="W22710" s="10"/>
      <c r="X22710" s="10"/>
      <c r="Y22710" s="10"/>
      <c r="Z22710" s="10"/>
      <c r="AA22710" s="10"/>
      <c r="AB22710" s="10"/>
      <c r="AC22710" s="10"/>
      <c r="AD22710" s="10"/>
      <c r="AE22710" s="10"/>
      <c r="AF22710" s="10"/>
      <c r="AG22710" s="12"/>
    </row>
    <row r="22711" spans="1:33">
      <c r="A22711" s="10"/>
      <c r="B22711" s="10"/>
      <c r="C22711" s="10"/>
      <c r="D22711" s="10"/>
      <c r="E22711" s="10"/>
      <c r="F22711" s="10"/>
      <c r="G22711" s="10"/>
      <c r="H22711" s="10"/>
      <c r="I22711" s="10"/>
      <c r="J22711" s="10"/>
      <c r="K22711" s="10"/>
      <c r="L22711" s="10"/>
      <c r="M22711" s="10"/>
      <c r="N22711" s="10"/>
      <c r="O22711" s="10"/>
      <c r="P22711" s="10"/>
      <c r="Q22711" s="10"/>
      <c r="R22711" s="10"/>
      <c r="S22711" s="10"/>
      <c r="T22711" s="10"/>
      <c r="U22711" s="10"/>
      <c r="V22711" s="10"/>
      <c r="W22711" s="10"/>
      <c r="X22711" s="10"/>
      <c r="Y22711" s="10"/>
      <c r="Z22711" s="10"/>
      <c r="AA22711" s="10"/>
      <c r="AB22711" s="10"/>
      <c r="AC22711" s="10"/>
      <c r="AD22711" s="10"/>
      <c r="AE22711" s="10"/>
      <c r="AF22711" s="10"/>
      <c r="AG22711" s="12"/>
    </row>
    <row r="22712" spans="1:33">
      <c r="A22712" s="10"/>
      <c r="B22712" s="10"/>
      <c r="C22712" s="10"/>
      <c r="D22712" s="10"/>
      <c r="E22712" s="10"/>
      <c r="F22712" s="10"/>
      <c r="G22712" s="10"/>
      <c r="H22712" s="10"/>
      <c r="I22712" s="10"/>
      <c r="J22712" s="10"/>
      <c r="K22712" s="10"/>
      <c r="L22712" s="10"/>
      <c r="M22712" s="10"/>
      <c r="N22712" s="10"/>
      <c r="O22712" s="10"/>
      <c r="P22712" s="10"/>
      <c r="Q22712" s="10"/>
      <c r="R22712" s="10"/>
      <c r="S22712" s="10"/>
      <c r="T22712" s="10"/>
      <c r="U22712" s="10"/>
      <c r="V22712" s="10"/>
      <c r="W22712" s="10"/>
      <c r="X22712" s="10"/>
      <c r="Y22712" s="10"/>
      <c r="Z22712" s="10"/>
      <c r="AA22712" s="10"/>
      <c r="AB22712" s="10"/>
      <c r="AC22712" s="10"/>
      <c r="AD22712" s="10"/>
      <c r="AE22712" s="10"/>
      <c r="AF22712" s="10"/>
      <c r="AG22712" s="12"/>
    </row>
    <row r="22713" spans="1:33">
      <c r="A22713" s="10"/>
      <c r="B22713" s="10"/>
      <c r="C22713" s="10"/>
      <c r="D22713" s="10"/>
      <c r="E22713" s="10"/>
      <c r="F22713" s="10"/>
      <c r="G22713" s="10"/>
      <c r="H22713" s="10"/>
      <c r="I22713" s="10"/>
      <c r="J22713" s="10"/>
      <c r="K22713" s="10"/>
      <c r="L22713" s="10"/>
      <c r="M22713" s="10"/>
      <c r="N22713" s="10"/>
      <c r="O22713" s="10"/>
      <c r="P22713" s="10"/>
      <c r="Q22713" s="10"/>
      <c r="R22713" s="10"/>
      <c r="S22713" s="10"/>
      <c r="T22713" s="10"/>
      <c r="U22713" s="10"/>
      <c r="V22713" s="10"/>
      <c r="W22713" s="10"/>
      <c r="X22713" s="10"/>
      <c r="Y22713" s="10"/>
      <c r="Z22713" s="10"/>
      <c r="AA22713" s="10"/>
      <c r="AB22713" s="10"/>
      <c r="AC22713" s="10"/>
      <c r="AD22713" s="10"/>
      <c r="AE22713" s="10"/>
      <c r="AF22713" s="10"/>
      <c r="AG22713" s="12"/>
    </row>
    <row r="22714" spans="1:33">
      <c r="A22714" s="10"/>
      <c r="B22714" s="10"/>
      <c r="C22714" s="10"/>
      <c r="D22714" s="10"/>
      <c r="E22714" s="10"/>
      <c r="F22714" s="10"/>
      <c r="G22714" s="10"/>
      <c r="H22714" s="10"/>
      <c r="I22714" s="10"/>
      <c r="J22714" s="10"/>
      <c r="K22714" s="10"/>
      <c r="L22714" s="10"/>
      <c r="M22714" s="10"/>
      <c r="N22714" s="10"/>
      <c r="O22714" s="10"/>
      <c r="P22714" s="10"/>
      <c r="Q22714" s="10"/>
      <c r="R22714" s="10"/>
      <c r="S22714" s="10"/>
      <c r="T22714" s="10"/>
      <c r="U22714" s="10"/>
      <c r="V22714" s="10"/>
      <c r="W22714" s="10"/>
      <c r="X22714" s="10"/>
      <c r="Y22714" s="10"/>
      <c r="Z22714" s="10"/>
      <c r="AA22714" s="10"/>
      <c r="AB22714" s="10"/>
      <c r="AC22714" s="10"/>
      <c r="AD22714" s="10"/>
      <c r="AE22714" s="10"/>
      <c r="AF22714" s="10"/>
      <c r="AG22714" s="12"/>
    </row>
    <row r="22715" spans="1:33">
      <c r="A22715" s="10"/>
      <c r="B22715" s="10"/>
      <c r="C22715" s="10"/>
      <c r="D22715" s="10"/>
      <c r="E22715" s="10"/>
      <c r="F22715" s="10"/>
      <c r="G22715" s="10"/>
      <c r="H22715" s="10"/>
      <c r="I22715" s="10"/>
      <c r="J22715" s="10"/>
      <c r="K22715" s="10"/>
      <c r="L22715" s="10"/>
      <c r="M22715" s="10"/>
      <c r="N22715" s="10"/>
      <c r="O22715" s="10"/>
      <c r="P22715" s="10"/>
      <c r="Q22715" s="10"/>
      <c r="R22715" s="10"/>
      <c r="S22715" s="10"/>
      <c r="T22715" s="10"/>
      <c r="U22715" s="10"/>
      <c r="V22715" s="10"/>
      <c r="W22715" s="10"/>
      <c r="X22715" s="10"/>
      <c r="Y22715" s="10"/>
      <c r="Z22715" s="10"/>
      <c r="AA22715" s="10"/>
      <c r="AB22715" s="10"/>
      <c r="AC22715" s="10"/>
      <c r="AD22715" s="10"/>
      <c r="AE22715" s="10"/>
      <c r="AF22715" s="10"/>
      <c r="AG22715" s="12"/>
    </row>
    <row r="22716" spans="1:33">
      <c r="A22716" s="10"/>
      <c r="B22716" s="10"/>
      <c r="C22716" s="10"/>
      <c r="D22716" s="10"/>
      <c r="E22716" s="10"/>
      <c r="F22716" s="10"/>
      <c r="G22716" s="10"/>
      <c r="H22716" s="10"/>
      <c r="I22716" s="10"/>
      <c r="J22716" s="10"/>
      <c r="K22716" s="10"/>
      <c r="L22716" s="10"/>
      <c r="M22716" s="10"/>
      <c r="N22716" s="10"/>
      <c r="O22716" s="10"/>
      <c r="P22716" s="10"/>
      <c r="Q22716" s="10"/>
      <c r="R22716" s="10"/>
      <c r="S22716" s="10"/>
      <c r="T22716" s="10"/>
      <c r="U22716" s="10"/>
      <c r="V22716" s="10"/>
      <c r="W22716" s="10"/>
      <c r="X22716" s="10"/>
      <c r="Y22716" s="10"/>
      <c r="Z22716" s="10"/>
      <c r="AA22716" s="10"/>
      <c r="AB22716" s="10"/>
      <c r="AC22716" s="10"/>
      <c r="AD22716" s="10"/>
      <c r="AE22716" s="10"/>
      <c r="AF22716" s="10"/>
      <c r="AG22716" s="12"/>
    </row>
    <row r="22717" spans="1:33">
      <c r="A22717" s="8"/>
      <c r="B22717" s="8"/>
      <c r="C22717" s="8"/>
      <c r="D22717" s="8"/>
      <c r="E22717" s="8"/>
      <c r="F22717" s="8"/>
      <c r="G22717" s="8"/>
      <c r="H22717" s="8"/>
      <c r="I22717" s="8"/>
      <c r="J22717" s="8"/>
      <c r="K22717" s="8"/>
      <c r="L22717" s="8"/>
      <c r="M22717" s="8"/>
      <c r="N22717" s="8"/>
      <c r="O22717" s="8"/>
      <c r="P22717" s="8"/>
      <c r="Q22717" s="8"/>
      <c r="R22717" s="8"/>
      <c r="S22717" s="8"/>
      <c r="T22717" s="8"/>
      <c r="U22717" s="8"/>
      <c r="V22717" s="8"/>
      <c r="W22717" s="8"/>
      <c r="X22717" s="8"/>
      <c r="Y22717" s="8"/>
      <c r="Z22717" s="8"/>
      <c r="AA22717" s="8"/>
      <c r="AB22717" s="8"/>
      <c r="AC22717" s="8"/>
      <c r="AD22717" s="8"/>
      <c r="AE22717" s="8"/>
      <c r="AF22717" s="8"/>
      <c r="AG22717" s="12"/>
    </row>
    <row r="22718" spans="1:33">
      <c r="A22718" s="10"/>
      <c r="B22718" s="10"/>
      <c r="C22718" s="10"/>
      <c r="D22718" s="10"/>
      <c r="E22718" s="10"/>
      <c r="F22718" s="10"/>
      <c r="G22718" s="10"/>
      <c r="H22718" s="10"/>
      <c r="I22718" s="10"/>
      <c r="J22718" s="10"/>
      <c r="K22718" s="10"/>
      <c r="L22718" s="10"/>
      <c r="M22718" s="10"/>
      <c r="N22718" s="10"/>
      <c r="O22718" s="10"/>
      <c r="P22718" s="10"/>
      <c r="Q22718" s="10"/>
      <c r="R22718" s="10"/>
      <c r="S22718" s="10"/>
      <c r="T22718" s="10"/>
      <c r="U22718" s="10"/>
      <c r="V22718" s="10"/>
      <c r="W22718" s="10"/>
      <c r="X22718" s="10"/>
      <c r="Y22718" s="10"/>
      <c r="Z22718" s="10"/>
      <c r="AA22718" s="10"/>
      <c r="AB22718" s="10"/>
      <c r="AC22718" s="10"/>
      <c r="AD22718" s="10"/>
      <c r="AE22718" s="10"/>
      <c r="AF22718" s="10"/>
      <c r="AG22718" s="12"/>
    </row>
    <row r="22719" spans="1:33">
      <c r="A22719" s="10"/>
      <c r="B22719" s="10"/>
      <c r="C22719" s="10"/>
      <c r="D22719" s="10"/>
      <c r="E22719" s="10"/>
      <c r="F22719" s="10"/>
      <c r="G22719" s="10"/>
      <c r="H22719" s="10"/>
      <c r="I22719" s="10"/>
      <c r="J22719" s="10"/>
      <c r="K22719" s="10"/>
      <c r="L22719" s="10"/>
      <c r="M22719" s="10"/>
      <c r="N22719" s="10"/>
      <c r="O22719" s="10"/>
      <c r="P22719" s="10"/>
      <c r="Q22719" s="10"/>
      <c r="R22719" s="10"/>
      <c r="S22719" s="10"/>
      <c r="T22719" s="10"/>
      <c r="U22719" s="10"/>
      <c r="V22719" s="10"/>
      <c r="W22719" s="10"/>
      <c r="X22719" s="10"/>
      <c r="Y22719" s="10"/>
      <c r="Z22719" s="10"/>
      <c r="AA22719" s="10"/>
      <c r="AB22719" s="10"/>
      <c r="AC22719" s="10"/>
      <c r="AD22719" s="10"/>
      <c r="AE22719" s="10"/>
      <c r="AF22719" s="10"/>
      <c r="AG22719" s="12"/>
    </row>
    <row r="22720" spans="1:33">
      <c r="A22720" s="10"/>
      <c r="B22720" s="10"/>
      <c r="C22720" s="10"/>
      <c r="D22720" s="10"/>
      <c r="E22720" s="10"/>
      <c r="F22720" s="10"/>
      <c r="G22720" s="10"/>
      <c r="H22720" s="10"/>
      <c r="I22720" s="10"/>
      <c r="J22720" s="10"/>
      <c r="K22720" s="10"/>
      <c r="L22720" s="10"/>
      <c r="M22720" s="10"/>
      <c r="N22720" s="10"/>
      <c r="O22720" s="10"/>
      <c r="P22720" s="10"/>
      <c r="Q22720" s="10"/>
      <c r="R22720" s="10"/>
      <c r="S22720" s="10"/>
      <c r="T22720" s="10"/>
      <c r="U22720" s="10"/>
      <c r="V22720" s="10"/>
      <c r="W22720" s="10"/>
      <c r="X22720" s="10"/>
      <c r="Y22720" s="10"/>
      <c r="Z22720" s="10"/>
      <c r="AA22720" s="10"/>
      <c r="AB22720" s="10"/>
      <c r="AC22720" s="10"/>
      <c r="AD22720" s="10"/>
      <c r="AE22720" s="10"/>
      <c r="AF22720" s="10"/>
      <c r="AG22720" s="12"/>
    </row>
    <row r="22721" spans="1:33">
      <c r="A22721" s="10"/>
      <c r="B22721" s="10"/>
      <c r="C22721" s="10"/>
      <c r="D22721" s="10"/>
      <c r="E22721" s="10"/>
      <c r="F22721" s="10"/>
      <c r="G22721" s="10"/>
      <c r="H22721" s="10"/>
      <c r="I22721" s="10"/>
      <c r="J22721" s="10"/>
      <c r="K22721" s="10"/>
      <c r="L22721" s="10"/>
      <c r="M22721" s="10"/>
      <c r="N22721" s="10"/>
      <c r="O22721" s="10"/>
      <c r="P22721" s="10"/>
      <c r="Q22721" s="10"/>
      <c r="R22721" s="10"/>
      <c r="S22721" s="10"/>
      <c r="T22721" s="10"/>
      <c r="U22721" s="10"/>
      <c r="V22721" s="10"/>
      <c r="W22721" s="10"/>
      <c r="X22721" s="10"/>
      <c r="Y22721" s="10"/>
      <c r="Z22721" s="10"/>
      <c r="AA22721" s="10"/>
      <c r="AB22721" s="10"/>
      <c r="AC22721" s="10"/>
      <c r="AD22721" s="10"/>
      <c r="AE22721" s="10"/>
      <c r="AF22721" s="10"/>
      <c r="AG22721" s="12"/>
    </row>
    <row r="22722" spans="1:33">
      <c r="A22722" s="10"/>
      <c r="B22722" s="10"/>
      <c r="C22722" s="10"/>
      <c r="D22722" s="10"/>
      <c r="E22722" s="10"/>
      <c r="F22722" s="10"/>
      <c r="G22722" s="10"/>
      <c r="H22722" s="10"/>
      <c r="I22722" s="10"/>
      <c r="J22722" s="10"/>
      <c r="K22722" s="10"/>
      <c r="L22722" s="10"/>
      <c r="M22722" s="10"/>
      <c r="N22722" s="10"/>
      <c r="O22722" s="10"/>
      <c r="P22722" s="10"/>
      <c r="Q22722" s="10"/>
      <c r="R22722" s="10"/>
      <c r="S22722" s="10"/>
      <c r="T22722" s="10"/>
      <c r="U22722" s="10"/>
      <c r="V22722" s="10"/>
      <c r="W22722" s="10"/>
      <c r="X22722" s="10"/>
      <c r="Y22722" s="10"/>
      <c r="Z22722" s="10"/>
      <c r="AA22722" s="10"/>
      <c r="AB22722" s="10"/>
      <c r="AC22722" s="10"/>
      <c r="AD22722" s="10"/>
      <c r="AE22722" s="10"/>
      <c r="AF22722" s="10"/>
      <c r="AG22722" s="12"/>
    </row>
    <row r="22723" spans="1:33">
      <c r="A22723" s="10"/>
      <c r="B22723" s="10"/>
      <c r="C22723" s="10"/>
      <c r="D22723" s="10"/>
      <c r="E22723" s="10"/>
      <c r="F22723" s="10"/>
      <c r="G22723" s="10"/>
      <c r="H22723" s="10"/>
      <c r="I22723" s="10"/>
      <c r="J22723" s="10"/>
      <c r="K22723" s="10"/>
      <c r="L22723" s="10"/>
      <c r="M22723" s="10"/>
      <c r="N22723" s="10"/>
      <c r="O22723" s="10"/>
      <c r="P22723" s="10"/>
      <c r="Q22723" s="10"/>
      <c r="R22723" s="10"/>
      <c r="S22723" s="10"/>
      <c r="T22723" s="10"/>
      <c r="U22723" s="10"/>
      <c r="V22723" s="10"/>
      <c r="W22723" s="10"/>
      <c r="X22723" s="10"/>
      <c r="Y22723" s="10"/>
      <c r="Z22723" s="10"/>
      <c r="AA22723" s="10"/>
      <c r="AB22723" s="10"/>
      <c r="AC22723" s="10"/>
      <c r="AD22723" s="10"/>
      <c r="AE22723" s="10"/>
      <c r="AF22723" s="10"/>
      <c r="AG22723" s="12"/>
    </row>
    <row r="22724" spans="1:33">
      <c r="A22724" s="10"/>
      <c r="B22724" s="10"/>
      <c r="C22724" s="10"/>
      <c r="D22724" s="10"/>
      <c r="E22724" s="10"/>
      <c r="F22724" s="10"/>
      <c r="G22724" s="10"/>
      <c r="H22724" s="10"/>
      <c r="I22724" s="10"/>
      <c r="J22724" s="10"/>
      <c r="K22724" s="10"/>
      <c r="L22724" s="10"/>
      <c r="M22724" s="10"/>
      <c r="N22724" s="10"/>
      <c r="O22724" s="10"/>
      <c r="P22724" s="10"/>
      <c r="Q22724" s="10"/>
      <c r="R22724" s="10"/>
      <c r="S22724" s="10"/>
      <c r="T22724" s="10"/>
      <c r="U22724" s="10"/>
      <c r="V22724" s="10"/>
      <c r="W22724" s="10"/>
      <c r="X22724" s="10"/>
      <c r="Y22724" s="10"/>
      <c r="Z22724" s="10"/>
      <c r="AA22724" s="10"/>
      <c r="AB22724" s="10"/>
      <c r="AC22724" s="10"/>
      <c r="AD22724" s="10"/>
      <c r="AE22724" s="10"/>
      <c r="AF22724" s="10"/>
      <c r="AG22724" s="12"/>
    </row>
    <row r="22725" spans="1:33">
      <c r="A22725" s="10"/>
      <c r="B22725" s="10"/>
      <c r="C22725" s="10"/>
      <c r="D22725" s="10"/>
      <c r="E22725" s="10"/>
      <c r="F22725" s="10"/>
      <c r="G22725" s="10"/>
      <c r="H22725" s="10"/>
      <c r="I22725" s="10"/>
      <c r="J22725" s="10"/>
      <c r="K22725" s="10"/>
      <c r="L22725" s="10"/>
      <c r="M22725" s="10"/>
      <c r="N22725" s="10"/>
      <c r="O22725" s="10"/>
      <c r="P22725" s="10"/>
      <c r="Q22725" s="10"/>
      <c r="R22725" s="10"/>
      <c r="S22725" s="10"/>
      <c r="T22725" s="10"/>
      <c r="U22725" s="10"/>
      <c r="V22725" s="10"/>
      <c r="W22725" s="10"/>
      <c r="X22725" s="10"/>
      <c r="Y22725" s="10"/>
      <c r="Z22725" s="10"/>
      <c r="AA22725" s="10"/>
      <c r="AB22725" s="10"/>
      <c r="AC22725" s="10"/>
      <c r="AD22725" s="10"/>
      <c r="AE22725" s="10"/>
      <c r="AF22725" s="10"/>
      <c r="AG22725" s="12"/>
    </row>
    <row r="22726" spans="1:33">
      <c r="A22726" s="10"/>
      <c r="B22726" s="10"/>
      <c r="C22726" s="10"/>
      <c r="D22726" s="10"/>
      <c r="E22726" s="10"/>
      <c r="F22726" s="10"/>
      <c r="G22726" s="10"/>
      <c r="H22726" s="10"/>
      <c r="I22726" s="10"/>
      <c r="J22726" s="10"/>
      <c r="K22726" s="10"/>
      <c r="L22726" s="10"/>
      <c r="M22726" s="10"/>
      <c r="N22726" s="10"/>
      <c r="O22726" s="10"/>
      <c r="P22726" s="10"/>
      <c r="Q22726" s="10"/>
      <c r="R22726" s="10"/>
      <c r="S22726" s="10"/>
      <c r="T22726" s="10"/>
      <c r="U22726" s="10"/>
      <c r="V22726" s="10"/>
      <c r="W22726" s="10"/>
      <c r="X22726" s="10"/>
      <c r="Y22726" s="10"/>
      <c r="Z22726" s="10"/>
      <c r="AA22726" s="10"/>
      <c r="AB22726" s="10"/>
      <c r="AC22726" s="10"/>
      <c r="AD22726" s="10"/>
      <c r="AE22726" s="10"/>
      <c r="AF22726" s="10"/>
      <c r="AG22726" s="12"/>
    </row>
    <row r="22727" spans="1:33">
      <c r="A22727" s="10"/>
      <c r="B22727" s="10"/>
      <c r="C22727" s="10"/>
      <c r="D22727" s="10"/>
      <c r="E22727" s="10"/>
      <c r="F22727" s="10"/>
      <c r="G22727" s="10"/>
      <c r="H22727" s="10"/>
      <c r="I22727" s="10"/>
      <c r="J22727" s="10"/>
      <c r="K22727" s="10"/>
      <c r="L22727" s="10"/>
      <c r="M22727" s="10"/>
      <c r="N22727" s="10"/>
      <c r="O22727" s="10"/>
      <c r="P22727" s="10"/>
      <c r="Q22727" s="10"/>
      <c r="R22727" s="10"/>
      <c r="S22727" s="10"/>
      <c r="T22727" s="10"/>
      <c r="U22727" s="10"/>
      <c r="V22727" s="10"/>
      <c r="W22727" s="10"/>
      <c r="X22727" s="10"/>
      <c r="Y22727" s="10"/>
      <c r="Z22727" s="10"/>
      <c r="AA22727" s="10"/>
      <c r="AB22727" s="10"/>
      <c r="AC22727" s="10"/>
      <c r="AD22727" s="10"/>
      <c r="AE22727" s="10"/>
      <c r="AF22727" s="10"/>
      <c r="AG22727" s="12"/>
    </row>
    <row r="22728" spans="1:33">
      <c r="A22728" s="10"/>
      <c r="B22728" s="10"/>
      <c r="C22728" s="10"/>
      <c r="D22728" s="10"/>
      <c r="E22728" s="10"/>
      <c r="F22728" s="10"/>
      <c r="G22728" s="10"/>
      <c r="H22728" s="10"/>
      <c r="I22728" s="10"/>
      <c r="J22728" s="10"/>
      <c r="K22728" s="10"/>
      <c r="L22728" s="10"/>
      <c r="M22728" s="10"/>
      <c r="N22728" s="10"/>
      <c r="O22728" s="10"/>
      <c r="P22728" s="10"/>
      <c r="Q22728" s="10"/>
      <c r="R22728" s="10"/>
      <c r="S22728" s="10"/>
      <c r="T22728" s="10"/>
      <c r="U22728" s="10"/>
      <c r="V22728" s="10"/>
      <c r="W22728" s="10"/>
      <c r="X22728" s="10"/>
      <c r="Y22728" s="10"/>
      <c r="Z22728" s="10"/>
      <c r="AA22728" s="10"/>
      <c r="AB22728" s="10"/>
      <c r="AC22728" s="10"/>
      <c r="AD22728" s="10"/>
      <c r="AE22728" s="10"/>
      <c r="AF22728" s="10"/>
      <c r="AG22728" s="12"/>
    </row>
    <row r="22729" spans="1:33">
      <c r="A22729" s="10"/>
      <c r="B22729" s="10"/>
      <c r="C22729" s="10"/>
      <c r="D22729" s="10"/>
      <c r="E22729" s="10"/>
      <c r="F22729" s="10"/>
      <c r="G22729" s="10"/>
      <c r="H22729" s="10"/>
      <c r="I22729" s="10"/>
      <c r="J22729" s="10"/>
      <c r="K22729" s="10"/>
      <c r="L22729" s="10"/>
      <c r="M22729" s="10"/>
      <c r="N22729" s="10"/>
      <c r="O22729" s="10"/>
      <c r="P22729" s="10"/>
      <c r="Q22729" s="10"/>
      <c r="R22729" s="10"/>
      <c r="S22729" s="10"/>
      <c r="T22729" s="10"/>
      <c r="U22729" s="10"/>
      <c r="V22729" s="10"/>
      <c r="W22729" s="10"/>
      <c r="X22729" s="10"/>
      <c r="Y22729" s="10"/>
      <c r="Z22729" s="10"/>
      <c r="AA22729" s="10"/>
      <c r="AB22729" s="10"/>
      <c r="AC22729" s="10"/>
      <c r="AD22729" s="10"/>
      <c r="AE22729" s="10"/>
      <c r="AF22729" s="10"/>
      <c r="AG22729" s="12"/>
    </row>
    <row r="22730" spans="1:33">
      <c r="A22730" s="10"/>
      <c r="B22730" s="10"/>
      <c r="C22730" s="10"/>
      <c r="D22730" s="10"/>
      <c r="E22730" s="10"/>
      <c r="F22730" s="10"/>
      <c r="G22730" s="10"/>
      <c r="H22730" s="10"/>
      <c r="I22730" s="10"/>
      <c r="J22730" s="10"/>
      <c r="K22730" s="10"/>
      <c r="L22730" s="10"/>
      <c r="M22730" s="10"/>
      <c r="N22730" s="10"/>
      <c r="O22730" s="10"/>
      <c r="P22730" s="10"/>
      <c r="Q22730" s="10"/>
      <c r="R22730" s="10"/>
      <c r="S22730" s="10"/>
      <c r="T22730" s="10"/>
      <c r="U22730" s="10"/>
      <c r="V22730" s="10"/>
      <c r="W22730" s="10"/>
      <c r="X22730" s="10"/>
      <c r="Y22730" s="10"/>
      <c r="Z22730" s="10"/>
      <c r="AA22730" s="10"/>
      <c r="AB22730" s="10"/>
      <c r="AC22730" s="10"/>
      <c r="AD22730" s="10"/>
      <c r="AE22730" s="10"/>
      <c r="AF22730" s="10"/>
      <c r="AG22730" s="12"/>
    </row>
    <row r="22731" spans="1:33">
      <c r="A22731" s="10"/>
      <c r="B22731" s="10"/>
      <c r="C22731" s="10"/>
      <c r="D22731" s="10"/>
      <c r="E22731" s="10"/>
      <c r="F22731" s="10"/>
      <c r="G22731" s="10"/>
      <c r="H22731" s="10"/>
      <c r="I22731" s="10"/>
      <c r="J22731" s="10"/>
      <c r="K22731" s="10"/>
      <c r="L22731" s="10"/>
      <c r="M22731" s="10"/>
      <c r="N22731" s="10"/>
      <c r="O22731" s="10"/>
      <c r="P22731" s="10"/>
      <c r="Q22731" s="10"/>
      <c r="R22731" s="10"/>
      <c r="S22731" s="10"/>
      <c r="T22731" s="10"/>
      <c r="U22731" s="10"/>
      <c r="V22731" s="10"/>
      <c r="W22731" s="10"/>
      <c r="X22731" s="10"/>
      <c r="Y22731" s="10"/>
      <c r="Z22731" s="10"/>
      <c r="AA22731" s="10"/>
      <c r="AB22731" s="10"/>
      <c r="AC22731" s="10"/>
      <c r="AD22731" s="10"/>
      <c r="AE22731" s="10"/>
      <c r="AF22731" s="10"/>
      <c r="AG22731" s="12"/>
    </row>
    <row r="22732" spans="1:33">
      <c r="A22732" s="10"/>
      <c r="B22732" s="10"/>
      <c r="C22732" s="10"/>
      <c r="D22732" s="10"/>
      <c r="E22732" s="10"/>
      <c r="F22732" s="10"/>
      <c r="G22732" s="10"/>
      <c r="H22732" s="10"/>
      <c r="I22732" s="10"/>
      <c r="J22732" s="10"/>
      <c r="K22732" s="10"/>
      <c r="L22732" s="10"/>
      <c r="M22732" s="10"/>
      <c r="N22732" s="10"/>
      <c r="O22732" s="10"/>
      <c r="P22732" s="10"/>
      <c r="Q22732" s="10"/>
      <c r="R22732" s="10"/>
      <c r="S22732" s="10"/>
      <c r="T22732" s="10"/>
      <c r="U22732" s="10"/>
      <c r="V22732" s="10"/>
      <c r="W22732" s="10"/>
      <c r="X22732" s="10"/>
      <c r="Y22732" s="10"/>
      <c r="Z22732" s="10"/>
      <c r="AA22732" s="10"/>
      <c r="AB22732" s="10"/>
      <c r="AC22732" s="10"/>
      <c r="AD22732" s="10"/>
      <c r="AE22732" s="10"/>
      <c r="AF22732" s="10"/>
      <c r="AG22732" s="12"/>
    </row>
    <row r="22733" spans="1:33">
      <c r="A22733" s="10"/>
      <c r="B22733" s="10"/>
      <c r="C22733" s="10"/>
      <c r="D22733" s="10"/>
      <c r="E22733" s="10"/>
      <c r="F22733" s="10"/>
      <c r="G22733" s="10"/>
      <c r="H22733" s="10"/>
      <c r="I22733" s="10"/>
      <c r="J22733" s="10"/>
      <c r="K22733" s="10"/>
      <c r="L22733" s="10"/>
      <c r="M22733" s="10"/>
      <c r="N22733" s="10"/>
      <c r="O22733" s="10"/>
      <c r="P22733" s="10"/>
      <c r="Q22733" s="10"/>
      <c r="R22733" s="10"/>
      <c r="S22733" s="10"/>
      <c r="T22733" s="10"/>
      <c r="U22733" s="10"/>
      <c r="V22733" s="10"/>
      <c r="W22733" s="10"/>
      <c r="X22733" s="10"/>
      <c r="Y22733" s="10"/>
      <c r="Z22733" s="10"/>
      <c r="AA22733" s="10"/>
      <c r="AB22733" s="10"/>
      <c r="AC22733" s="10"/>
      <c r="AD22733" s="10"/>
      <c r="AE22733" s="10"/>
      <c r="AF22733" s="10"/>
      <c r="AG22733" s="12"/>
    </row>
    <row r="22734" spans="1:33">
      <c r="A22734" s="10"/>
      <c r="B22734" s="10"/>
      <c r="C22734" s="10"/>
      <c r="D22734" s="10"/>
      <c r="E22734" s="10"/>
      <c r="F22734" s="10"/>
      <c r="G22734" s="10"/>
      <c r="H22734" s="10"/>
      <c r="I22734" s="10"/>
      <c r="J22734" s="10"/>
      <c r="K22734" s="10"/>
      <c r="L22734" s="10"/>
      <c r="M22734" s="10"/>
      <c r="N22734" s="10"/>
      <c r="O22734" s="10"/>
      <c r="P22734" s="10"/>
      <c r="Q22734" s="10"/>
      <c r="R22734" s="10"/>
      <c r="S22734" s="10"/>
      <c r="T22734" s="10"/>
      <c r="U22734" s="10"/>
      <c r="V22734" s="10"/>
      <c r="W22734" s="10"/>
      <c r="X22734" s="10"/>
      <c r="Y22734" s="10"/>
      <c r="Z22734" s="10"/>
      <c r="AA22734" s="10"/>
      <c r="AB22734" s="10"/>
      <c r="AC22734" s="10"/>
      <c r="AD22734" s="10"/>
      <c r="AE22734" s="10"/>
      <c r="AF22734" s="10"/>
      <c r="AG22734" s="12"/>
    </row>
    <row r="22735" spans="1:33">
      <c r="A22735" s="10"/>
      <c r="B22735" s="10"/>
      <c r="C22735" s="10"/>
      <c r="D22735" s="10"/>
      <c r="E22735" s="10"/>
      <c r="F22735" s="10"/>
      <c r="G22735" s="10"/>
      <c r="H22735" s="10"/>
      <c r="I22735" s="10"/>
      <c r="J22735" s="10"/>
      <c r="K22735" s="10"/>
      <c r="L22735" s="10"/>
      <c r="M22735" s="10"/>
      <c r="N22735" s="10"/>
      <c r="O22735" s="10"/>
      <c r="P22735" s="10"/>
      <c r="Q22735" s="10"/>
      <c r="R22735" s="10"/>
      <c r="S22735" s="10"/>
      <c r="T22735" s="10"/>
      <c r="U22735" s="10"/>
      <c r="V22735" s="10"/>
      <c r="W22735" s="10"/>
      <c r="X22735" s="10"/>
      <c r="Y22735" s="10"/>
      <c r="Z22735" s="10"/>
      <c r="AA22735" s="10"/>
      <c r="AB22735" s="10"/>
      <c r="AC22735" s="10"/>
      <c r="AD22735" s="10"/>
      <c r="AE22735" s="10"/>
      <c r="AF22735" s="10"/>
      <c r="AG22735" s="12"/>
    </row>
    <row r="22736" spans="1:33">
      <c r="A22736" s="10"/>
      <c r="B22736" s="10"/>
      <c r="C22736" s="10"/>
      <c r="D22736" s="10"/>
      <c r="E22736" s="10"/>
      <c r="F22736" s="10"/>
      <c r="G22736" s="10"/>
      <c r="H22736" s="10"/>
      <c r="I22736" s="10"/>
      <c r="J22736" s="10"/>
      <c r="K22736" s="10"/>
      <c r="L22736" s="10"/>
      <c r="M22736" s="10"/>
      <c r="N22736" s="10"/>
      <c r="O22736" s="10"/>
      <c r="P22736" s="10"/>
      <c r="Q22736" s="10"/>
      <c r="R22736" s="10"/>
      <c r="S22736" s="10"/>
      <c r="T22736" s="10"/>
      <c r="U22736" s="10"/>
      <c r="V22736" s="10"/>
      <c r="W22736" s="10"/>
      <c r="X22736" s="10"/>
      <c r="Y22736" s="10"/>
      <c r="Z22736" s="10"/>
      <c r="AA22736" s="10"/>
      <c r="AB22736" s="10"/>
      <c r="AC22736" s="10"/>
      <c r="AD22736" s="10"/>
      <c r="AE22736" s="10"/>
      <c r="AF22736" s="10"/>
      <c r="AG22736" s="12"/>
    </row>
    <row r="22737" spans="1:33">
      <c r="A22737" s="10"/>
      <c r="B22737" s="10"/>
      <c r="C22737" s="10"/>
      <c r="D22737" s="10"/>
      <c r="E22737" s="10"/>
      <c r="F22737" s="10"/>
      <c r="G22737" s="10"/>
      <c r="H22737" s="10"/>
      <c r="I22737" s="10"/>
      <c r="J22737" s="10"/>
      <c r="K22737" s="10"/>
      <c r="L22737" s="10"/>
      <c r="M22737" s="10"/>
      <c r="N22737" s="10"/>
      <c r="O22737" s="10"/>
      <c r="P22737" s="10"/>
      <c r="Q22737" s="10"/>
      <c r="R22737" s="10"/>
      <c r="S22737" s="10"/>
      <c r="T22737" s="10"/>
      <c r="U22737" s="10"/>
      <c r="V22737" s="10"/>
      <c r="W22737" s="10"/>
      <c r="X22737" s="10"/>
      <c r="Y22737" s="10"/>
      <c r="Z22737" s="10"/>
      <c r="AA22737" s="10"/>
      <c r="AB22737" s="10"/>
      <c r="AC22737" s="10"/>
      <c r="AD22737" s="10"/>
      <c r="AE22737" s="10"/>
      <c r="AF22737" s="10"/>
      <c r="AG22737" s="12"/>
    </row>
    <row r="22738" spans="1:33">
      <c r="A22738" s="10"/>
      <c r="B22738" s="10"/>
      <c r="C22738" s="10"/>
      <c r="D22738" s="10"/>
      <c r="E22738" s="10"/>
      <c r="F22738" s="10"/>
      <c r="G22738" s="10"/>
      <c r="H22738" s="10"/>
      <c r="I22738" s="10"/>
      <c r="J22738" s="10"/>
      <c r="K22738" s="10"/>
      <c r="L22738" s="10"/>
      <c r="M22738" s="10"/>
      <c r="N22738" s="10"/>
      <c r="O22738" s="10"/>
      <c r="P22738" s="10"/>
      <c r="Q22738" s="10"/>
      <c r="R22738" s="10"/>
      <c r="S22738" s="10"/>
      <c r="T22738" s="10"/>
      <c r="U22738" s="10"/>
      <c r="V22738" s="10"/>
      <c r="W22738" s="10"/>
      <c r="X22738" s="10"/>
      <c r="Y22738" s="10"/>
      <c r="Z22738" s="10"/>
      <c r="AA22738" s="10"/>
      <c r="AB22738" s="10"/>
      <c r="AC22738" s="10"/>
      <c r="AD22738" s="10"/>
      <c r="AE22738" s="10"/>
      <c r="AF22738" s="10"/>
      <c r="AG22738" s="12"/>
    </row>
    <row r="22739" spans="1:33">
      <c r="A22739" s="10"/>
      <c r="B22739" s="10"/>
      <c r="C22739" s="10"/>
      <c r="D22739" s="10"/>
      <c r="E22739" s="10"/>
      <c r="F22739" s="10"/>
      <c r="G22739" s="10"/>
      <c r="H22739" s="10"/>
      <c r="I22739" s="10"/>
      <c r="J22739" s="10"/>
      <c r="K22739" s="10"/>
      <c r="L22739" s="10"/>
      <c r="M22739" s="10"/>
      <c r="N22739" s="10"/>
      <c r="O22739" s="10"/>
      <c r="P22739" s="10"/>
      <c r="Q22739" s="10"/>
      <c r="R22739" s="10"/>
      <c r="S22739" s="10"/>
      <c r="T22739" s="10"/>
      <c r="U22739" s="10"/>
      <c r="V22739" s="10"/>
      <c r="W22739" s="10"/>
      <c r="X22739" s="10"/>
      <c r="Y22739" s="10"/>
      <c r="Z22739" s="10"/>
      <c r="AA22739" s="10"/>
      <c r="AB22739" s="10"/>
      <c r="AC22739" s="10"/>
      <c r="AD22739" s="10"/>
      <c r="AE22739" s="10"/>
      <c r="AF22739" s="10"/>
      <c r="AG22739" s="12"/>
    </row>
    <row r="22740" spans="1:33">
      <c r="A22740" s="10"/>
      <c r="B22740" s="10"/>
      <c r="C22740" s="10"/>
      <c r="D22740" s="10"/>
      <c r="E22740" s="10"/>
      <c r="F22740" s="10"/>
      <c r="G22740" s="10"/>
      <c r="H22740" s="10"/>
      <c r="I22740" s="10"/>
      <c r="J22740" s="10"/>
      <c r="K22740" s="10"/>
      <c r="L22740" s="10"/>
      <c r="M22740" s="10"/>
      <c r="N22740" s="10"/>
      <c r="O22740" s="10"/>
      <c r="P22740" s="10"/>
      <c r="Q22740" s="10"/>
      <c r="R22740" s="10"/>
      <c r="S22740" s="10"/>
      <c r="T22740" s="10"/>
      <c r="U22740" s="10"/>
      <c r="V22740" s="10"/>
      <c r="W22740" s="10"/>
      <c r="X22740" s="10"/>
      <c r="Y22740" s="10"/>
      <c r="Z22740" s="10"/>
      <c r="AA22740" s="10"/>
      <c r="AB22740" s="10"/>
      <c r="AC22740" s="10"/>
      <c r="AD22740" s="10"/>
      <c r="AE22740" s="10"/>
      <c r="AF22740" s="10"/>
      <c r="AG22740" s="12"/>
    </row>
    <row r="22741" spans="1:33">
      <c r="A22741" s="10"/>
      <c r="B22741" s="10"/>
      <c r="C22741" s="10"/>
      <c r="D22741" s="10"/>
      <c r="E22741" s="10"/>
      <c r="F22741" s="10"/>
      <c r="G22741" s="10"/>
      <c r="H22741" s="10"/>
      <c r="I22741" s="10"/>
      <c r="J22741" s="10"/>
      <c r="K22741" s="10"/>
      <c r="L22741" s="8"/>
      <c r="M22741" s="10"/>
      <c r="N22741" s="10"/>
      <c r="O22741" s="10"/>
      <c r="P22741" s="10"/>
      <c r="Q22741" s="10"/>
      <c r="R22741" s="10"/>
      <c r="S22741" s="10"/>
      <c r="T22741" s="10"/>
      <c r="U22741" s="10"/>
      <c r="V22741" s="10"/>
      <c r="W22741" s="10"/>
      <c r="X22741" s="10"/>
      <c r="Y22741" s="10"/>
      <c r="Z22741" s="10"/>
      <c r="AA22741" s="10"/>
      <c r="AB22741" s="10"/>
      <c r="AC22741" s="10"/>
      <c r="AD22741" s="10"/>
      <c r="AE22741" s="10"/>
      <c r="AF22741" s="10"/>
      <c r="AG22741" s="12"/>
    </row>
    <row r="22742" spans="1:33">
      <c r="A22742" s="10"/>
      <c r="B22742" s="10"/>
      <c r="C22742" s="10"/>
      <c r="D22742" s="10"/>
      <c r="E22742" s="10"/>
      <c r="F22742" s="10"/>
      <c r="G22742" s="10"/>
      <c r="H22742" s="10"/>
      <c r="I22742" s="10"/>
      <c r="J22742" s="10"/>
      <c r="K22742" s="10"/>
      <c r="L22742" s="10"/>
      <c r="M22742" s="10"/>
      <c r="N22742" s="10"/>
      <c r="O22742" s="10"/>
      <c r="P22742" s="10"/>
      <c r="Q22742" s="10"/>
      <c r="R22742" s="10"/>
      <c r="S22742" s="10"/>
      <c r="T22742" s="10"/>
      <c r="U22742" s="10"/>
      <c r="V22742" s="10"/>
      <c r="W22742" s="10"/>
      <c r="X22742" s="10"/>
      <c r="Y22742" s="10"/>
      <c r="Z22742" s="10"/>
      <c r="AA22742" s="10"/>
      <c r="AB22742" s="10"/>
      <c r="AC22742" s="10"/>
      <c r="AD22742" s="10"/>
      <c r="AE22742" s="10"/>
      <c r="AF22742" s="10"/>
      <c r="AG22742" s="12"/>
    </row>
    <row r="22743" spans="1:33">
      <c r="A22743" s="10"/>
      <c r="B22743" s="10"/>
      <c r="C22743" s="10"/>
      <c r="D22743" s="10"/>
      <c r="E22743" s="10"/>
      <c r="F22743" s="10"/>
      <c r="G22743" s="10"/>
      <c r="H22743" s="10"/>
      <c r="I22743" s="10"/>
      <c r="J22743" s="10"/>
      <c r="K22743" s="10"/>
      <c r="L22743" s="10"/>
      <c r="M22743" s="10"/>
      <c r="N22743" s="10"/>
      <c r="O22743" s="10"/>
      <c r="P22743" s="10"/>
      <c r="Q22743" s="10"/>
      <c r="R22743" s="10"/>
      <c r="S22743" s="10"/>
      <c r="T22743" s="10"/>
      <c r="U22743" s="10"/>
      <c r="V22743" s="10"/>
      <c r="W22743" s="10"/>
      <c r="X22743" s="10"/>
      <c r="Y22743" s="10"/>
      <c r="Z22743" s="10"/>
      <c r="AA22743" s="10"/>
      <c r="AB22743" s="10"/>
      <c r="AC22743" s="10"/>
      <c r="AD22743" s="10"/>
      <c r="AE22743" s="10"/>
      <c r="AF22743" s="10"/>
      <c r="AG22743" s="12"/>
    </row>
    <row r="22744" spans="1:33">
      <c r="A22744" s="10"/>
      <c r="B22744" s="10"/>
      <c r="C22744" s="10"/>
      <c r="D22744" s="10"/>
      <c r="E22744" s="10"/>
      <c r="F22744" s="10"/>
      <c r="G22744" s="10"/>
      <c r="H22744" s="10"/>
      <c r="I22744" s="10"/>
      <c r="J22744" s="10"/>
      <c r="K22744" s="10"/>
      <c r="L22744" s="10"/>
      <c r="M22744" s="10"/>
      <c r="N22744" s="10"/>
      <c r="O22744" s="10"/>
      <c r="P22744" s="10"/>
      <c r="Q22744" s="10"/>
      <c r="R22744" s="10"/>
      <c r="S22744" s="10"/>
      <c r="T22744" s="10"/>
      <c r="U22744" s="10"/>
      <c r="V22744" s="10"/>
      <c r="W22744" s="10"/>
      <c r="X22744" s="10"/>
      <c r="Y22744" s="10"/>
      <c r="Z22744" s="10"/>
      <c r="AA22744" s="10"/>
      <c r="AB22744" s="10"/>
      <c r="AC22744" s="10"/>
      <c r="AD22744" s="10"/>
      <c r="AE22744" s="10"/>
      <c r="AF22744" s="10"/>
      <c r="AG22744" s="12"/>
    </row>
    <row r="22745" spans="1:33">
      <c r="A22745" s="10"/>
      <c r="B22745" s="10"/>
      <c r="C22745" s="10"/>
      <c r="D22745" s="10"/>
      <c r="E22745" s="10"/>
      <c r="F22745" s="10"/>
      <c r="G22745" s="10"/>
      <c r="H22745" s="10"/>
      <c r="I22745" s="10"/>
      <c r="J22745" s="10"/>
      <c r="K22745" s="10"/>
      <c r="L22745" s="10"/>
      <c r="M22745" s="10"/>
      <c r="N22745" s="10"/>
      <c r="O22745" s="10"/>
      <c r="P22745" s="10"/>
      <c r="Q22745" s="10"/>
      <c r="R22745" s="10"/>
      <c r="S22745" s="10"/>
      <c r="T22745" s="10"/>
      <c r="U22745" s="10"/>
      <c r="V22745" s="10"/>
      <c r="W22745" s="10"/>
      <c r="X22745" s="10"/>
      <c r="Y22745" s="10"/>
      <c r="Z22745" s="10"/>
      <c r="AA22745" s="10"/>
      <c r="AB22745" s="10"/>
      <c r="AC22745" s="10"/>
      <c r="AD22745" s="10"/>
      <c r="AE22745" s="10"/>
      <c r="AF22745" s="10"/>
      <c r="AG22745" s="12"/>
    </row>
    <row r="22746" spans="1:33">
      <c r="A22746" s="10"/>
      <c r="B22746" s="10"/>
      <c r="C22746" s="10"/>
      <c r="D22746" s="10"/>
      <c r="E22746" s="10"/>
      <c r="F22746" s="10"/>
      <c r="G22746" s="10"/>
      <c r="H22746" s="10"/>
      <c r="I22746" s="10"/>
      <c r="J22746" s="10"/>
      <c r="K22746" s="10"/>
      <c r="L22746" s="10"/>
      <c r="M22746" s="10"/>
      <c r="N22746" s="10"/>
      <c r="O22746" s="10"/>
      <c r="P22746" s="10"/>
      <c r="Q22746" s="10"/>
      <c r="R22746" s="10"/>
      <c r="S22746" s="10"/>
      <c r="T22746" s="10"/>
      <c r="U22746" s="10"/>
      <c r="V22746" s="10"/>
      <c r="W22746" s="10"/>
      <c r="X22746" s="10"/>
      <c r="Y22746" s="10"/>
      <c r="Z22746" s="10"/>
      <c r="AA22746" s="10"/>
      <c r="AB22746" s="10"/>
      <c r="AC22746" s="10"/>
      <c r="AD22746" s="10"/>
      <c r="AE22746" s="10"/>
      <c r="AF22746" s="10"/>
      <c r="AG22746" s="12"/>
    </row>
    <row r="22747" spans="1:33">
      <c r="A22747" s="10"/>
      <c r="B22747" s="10"/>
      <c r="C22747" s="10"/>
      <c r="D22747" s="10"/>
      <c r="E22747" s="10"/>
      <c r="F22747" s="10"/>
      <c r="G22747" s="10"/>
      <c r="H22747" s="10"/>
      <c r="I22747" s="10"/>
      <c r="J22747" s="10"/>
      <c r="K22747" s="10"/>
      <c r="L22747" s="10"/>
      <c r="M22747" s="10"/>
      <c r="N22747" s="10"/>
      <c r="O22747" s="10"/>
      <c r="P22747" s="10"/>
      <c r="Q22747" s="10"/>
      <c r="R22747" s="10"/>
      <c r="S22747" s="10"/>
      <c r="T22747" s="10"/>
      <c r="U22747" s="10"/>
      <c r="V22747" s="10"/>
      <c r="W22747" s="10"/>
      <c r="X22747" s="10"/>
      <c r="Y22747" s="10"/>
      <c r="Z22747" s="10"/>
      <c r="AA22747" s="10"/>
      <c r="AB22747" s="10"/>
      <c r="AC22747" s="10"/>
      <c r="AD22747" s="10"/>
      <c r="AE22747" s="10"/>
      <c r="AF22747" s="10"/>
      <c r="AG22747" s="12"/>
    </row>
    <row r="22748" spans="1:33">
      <c r="A22748" s="10"/>
      <c r="B22748" s="10"/>
      <c r="C22748" s="10"/>
      <c r="D22748" s="10"/>
      <c r="E22748" s="10"/>
      <c r="F22748" s="10"/>
      <c r="G22748" s="10"/>
      <c r="H22748" s="10"/>
      <c r="I22748" s="10"/>
      <c r="J22748" s="10"/>
      <c r="K22748" s="10"/>
      <c r="L22748" s="10"/>
      <c r="M22748" s="10"/>
      <c r="N22748" s="10"/>
      <c r="O22748" s="10"/>
      <c r="P22748" s="10"/>
      <c r="Q22748" s="10"/>
      <c r="R22748" s="10"/>
      <c r="S22748" s="10"/>
      <c r="T22748" s="10"/>
      <c r="U22748" s="10"/>
      <c r="V22748" s="10"/>
      <c r="W22748" s="10"/>
      <c r="X22748" s="10"/>
      <c r="Y22748" s="10"/>
      <c r="Z22748" s="10"/>
      <c r="AA22748" s="10"/>
      <c r="AB22748" s="10"/>
      <c r="AC22748" s="10"/>
      <c r="AD22748" s="10"/>
      <c r="AE22748" s="10"/>
      <c r="AF22748" s="10"/>
      <c r="AG22748" s="12"/>
    </row>
    <row r="22749" spans="1:33">
      <c r="A22749" s="10"/>
      <c r="B22749" s="10"/>
      <c r="C22749" s="10"/>
      <c r="D22749" s="10"/>
      <c r="E22749" s="10"/>
      <c r="F22749" s="10"/>
      <c r="G22749" s="10"/>
      <c r="H22749" s="10"/>
      <c r="I22749" s="10"/>
      <c r="J22749" s="10"/>
      <c r="K22749" s="10"/>
      <c r="L22749" s="10"/>
      <c r="M22749" s="10"/>
      <c r="N22749" s="10"/>
      <c r="O22749" s="10"/>
      <c r="P22749" s="10"/>
      <c r="Q22749" s="10"/>
      <c r="R22749" s="10"/>
      <c r="S22749" s="10"/>
      <c r="T22749" s="10"/>
      <c r="U22749" s="10"/>
      <c r="V22749" s="10"/>
      <c r="W22749" s="10"/>
      <c r="X22749" s="10"/>
      <c r="Y22749" s="10"/>
      <c r="Z22749" s="10"/>
      <c r="AA22749" s="10"/>
      <c r="AB22749" s="10"/>
      <c r="AC22749" s="10"/>
      <c r="AD22749" s="10"/>
      <c r="AE22749" s="10"/>
      <c r="AF22749" s="10"/>
      <c r="AG22749" s="12"/>
    </row>
    <row r="22750" spans="1:33">
      <c r="A22750" s="10"/>
      <c r="B22750" s="10"/>
      <c r="C22750" s="10"/>
      <c r="D22750" s="10"/>
      <c r="E22750" s="10"/>
      <c r="F22750" s="10"/>
      <c r="G22750" s="10"/>
      <c r="H22750" s="10"/>
      <c r="I22750" s="10"/>
      <c r="J22750" s="10"/>
      <c r="K22750" s="10"/>
      <c r="L22750" s="10"/>
      <c r="M22750" s="10"/>
      <c r="N22750" s="10"/>
      <c r="O22750" s="10"/>
      <c r="P22750" s="10"/>
      <c r="Q22750" s="10"/>
      <c r="R22750" s="10"/>
      <c r="S22750" s="10"/>
      <c r="T22750" s="10"/>
      <c r="U22750" s="10"/>
      <c r="V22750" s="10"/>
      <c r="W22750" s="10"/>
      <c r="X22750" s="10"/>
      <c r="Y22750" s="10"/>
      <c r="Z22750" s="10"/>
      <c r="AA22750" s="10"/>
      <c r="AB22750" s="10"/>
      <c r="AC22750" s="10"/>
      <c r="AD22750" s="10"/>
      <c r="AE22750" s="10"/>
      <c r="AF22750" s="10"/>
      <c r="AG22750" s="12"/>
    </row>
    <row r="22751" spans="1:33">
      <c r="A22751" s="10"/>
      <c r="B22751" s="10"/>
      <c r="C22751" s="10"/>
      <c r="D22751" s="10"/>
      <c r="E22751" s="10"/>
      <c r="F22751" s="10"/>
      <c r="G22751" s="10"/>
      <c r="H22751" s="10"/>
      <c r="I22751" s="10"/>
      <c r="J22751" s="10"/>
      <c r="K22751" s="10"/>
      <c r="L22751" s="10"/>
      <c r="M22751" s="10"/>
      <c r="N22751" s="10"/>
      <c r="O22751" s="10"/>
      <c r="P22751" s="10"/>
      <c r="Q22751" s="10"/>
      <c r="R22751" s="10"/>
      <c r="S22751" s="10"/>
      <c r="T22751" s="10"/>
      <c r="U22751" s="10"/>
      <c r="V22751" s="10"/>
      <c r="W22751" s="10"/>
      <c r="X22751" s="10"/>
      <c r="Y22751" s="10"/>
      <c r="Z22751" s="10"/>
      <c r="AA22751" s="10"/>
      <c r="AB22751" s="10"/>
      <c r="AC22751" s="10"/>
      <c r="AD22751" s="10"/>
      <c r="AE22751" s="10"/>
      <c r="AF22751" s="10"/>
      <c r="AG22751" s="12"/>
    </row>
    <row r="22752" spans="1:33">
      <c r="A22752" s="10"/>
      <c r="B22752" s="10"/>
      <c r="C22752" s="10"/>
      <c r="D22752" s="10"/>
      <c r="E22752" s="10"/>
      <c r="F22752" s="10"/>
      <c r="G22752" s="10"/>
      <c r="H22752" s="10"/>
      <c r="I22752" s="10"/>
      <c r="J22752" s="10"/>
      <c r="K22752" s="10"/>
      <c r="L22752" s="10"/>
      <c r="M22752" s="10"/>
      <c r="N22752" s="10"/>
      <c r="O22752" s="10"/>
      <c r="P22752" s="10"/>
      <c r="Q22752" s="10"/>
      <c r="R22752" s="10"/>
      <c r="S22752" s="10"/>
      <c r="T22752" s="10"/>
      <c r="U22752" s="10"/>
      <c r="V22752" s="10"/>
      <c r="W22752" s="10"/>
      <c r="X22752" s="10"/>
      <c r="Y22752" s="10"/>
      <c r="Z22752" s="10"/>
      <c r="AA22752" s="10"/>
      <c r="AB22752" s="10"/>
      <c r="AC22752" s="10"/>
      <c r="AD22752" s="10"/>
      <c r="AE22752" s="10"/>
      <c r="AF22752" s="10"/>
      <c r="AG22752" s="12"/>
    </row>
    <row r="22753" spans="1:33">
      <c r="A22753" s="10"/>
      <c r="B22753" s="10"/>
      <c r="C22753" s="10"/>
      <c r="D22753" s="10"/>
      <c r="E22753" s="10"/>
      <c r="F22753" s="10"/>
      <c r="G22753" s="10"/>
      <c r="H22753" s="10"/>
      <c r="I22753" s="10"/>
      <c r="J22753" s="10"/>
      <c r="K22753" s="10"/>
      <c r="L22753" s="10"/>
      <c r="M22753" s="10"/>
      <c r="N22753" s="10"/>
      <c r="O22753" s="10"/>
      <c r="P22753" s="10"/>
      <c r="Q22753" s="10"/>
      <c r="R22753" s="10"/>
      <c r="S22753" s="10"/>
      <c r="T22753" s="10"/>
      <c r="U22753" s="10"/>
      <c r="V22753" s="10"/>
      <c r="W22753" s="10"/>
      <c r="X22753" s="10"/>
      <c r="Y22753" s="10"/>
      <c r="Z22753" s="10"/>
      <c r="AA22753" s="10"/>
      <c r="AB22753" s="10"/>
      <c r="AC22753" s="10"/>
      <c r="AD22753" s="10"/>
      <c r="AE22753" s="10"/>
      <c r="AF22753" s="10"/>
      <c r="AG22753" s="12"/>
    </row>
    <row r="22754" spans="1:33">
      <c r="A22754" s="10"/>
      <c r="B22754" s="10"/>
      <c r="C22754" s="10"/>
      <c r="D22754" s="10"/>
      <c r="E22754" s="10"/>
      <c r="F22754" s="10"/>
      <c r="G22754" s="10"/>
      <c r="H22754" s="10"/>
      <c r="I22754" s="10"/>
      <c r="J22754" s="10"/>
      <c r="K22754" s="10"/>
      <c r="L22754" s="10"/>
      <c r="M22754" s="10"/>
      <c r="N22754" s="10"/>
      <c r="O22754" s="10"/>
      <c r="P22754" s="10"/>
      <c r="Q22754" s="10"/>
      <c r="R22754" s="10"/>
      <c r="S22754" s="10"/>
      <c r="T22754" s="10"/>
      <c r="U22754" s="10"/>
      <c r="V22754" s="10"/>
      <c r="W22754" s="10"/>
      <c r="X22754" s="10"/>
      <c r="Y22754" s="10"/>
      <c r="Z22754" s="10"/>
      <c r="AA22754" s="10"/>
      <c r="AB22754" s="10"/>
      <c r="AC22754" s="10"/>
      <c r="AD22754" s="10"/>
      <c r="AE22754" s="10"/>
      <c r="AF22754" s="10"/>
      <c r="AG22754" s="12"/>
    </row>
    <row r="22755" spans="1:33">
      <c r="A22755" s="10"/>
      <c r="B22755" s="10"/>
      <c r="C22755" s="10"/>
      <c r="D22755" s="10"/>
      <c r="E22755" s="10"/>
      <c r="F22755" s="10"/>
      <c r="G22755" s="10"/>
      <c r="H22755" s="10"/>
      <c r="I22755" s="10"/>
      <c r="J22755" s="10"/>
      <c r="K22755" s="10"/>
      <c r="L22755" s="10"/>
      <c r="M22755" s="10"/>
      <c r="N22755" s="10"/>
      <c r="O22755" s="10"/>
      <c r="P22755" s="10"/>
      <c r="Q22755" s="10"/>
      <c r="R22755" s="10"/>
      <c r="S22755" s="10"/>
      <c r="T22755" s="10"/>
      <c r="U22755" s="10"/>
      <c r="V22755" s="10"/>
      <c r="W22755" s="10"/>
      <c r="X22755" s="10"/>
      <c r="Y22755" s="10"/>
      <c r="Z22755" s="10"/>
      <c r="AA22755" s="10"/>
      <c r="AB22755" s="10"/>
      <c r="AC22755" s="10"/>
      <c r="AD22755" s="10"/>
      <c r="AE22755" s="10"/>
      <c r="AF22755" s="10"/>
      <c r="AG22755" s="12"/>
    </row>
    <row r="22756" spans="1:33">
      <c r="A22756" s="10"/>
      <c r="B22756" s="10"/>
      <c r="C22756" s="10"/>
      <c r="D22756" s="10"/>
      <c r="E22756" s="10"/>
      <c r="F22756" s="10"/>
      <c r="G22756" s="10"/>
      <c r="H22756" s="10"/>
      <c r="I22756" s="10"/>
      <c r="J22756" s="10"/>
      <c r="K22756" s="10"/>
      <c r="L22756" s="10"/>
      <c r="M22756" s="10"/>
      <c r="N22756" s="10"/>
      <c r="O22756" s="10"/>
      <c r="P22756" s="10"/>
      <c r="Q22756" s="10"/>
      <c r="R22756" s="10"/>
      <c r="S22756" s="10"/>
      <c r="T22756" s="10"/>
      <c r="U22756" s="10"/>
      <c r="V22756" s="10"/>
      <c r="W22756" s="10"/>
      <c r="X22756" s="10"/>
      <c r="Y22756" s="10"/>
      <c r="Z22756" s="10"/>
      <c r="AA22756" s="10"/>
      <c r="AB22756" s="10"/>
      <c r="AC22756" s="10"/>
      <c r="AD22756" s="10"/>
      <c r="AE22756" s="10"/>
      <c r="AF22756" s="10"/>
      <c r="AG22756" s="12"/>
    </row>
    <row r="22757" spans="1:33">
      <c r="A22757" s="10"/>
      <c r="B22757" s="10"/>
      <c r="C22757" s="10"/>
      <c r="D22757" s="10"/>
      <c r="E22757" s="10"/>
      <c r="F22757" s="10"/>
      <c r="G22757" s="10"/>
      <c r="H22757" s="10"/>
      <c r="I22757" s="10"/>
      <c r="J22757" s="10"/>
      <c r="K22757" s="10"/>
      <c r="L22757" s="10"/>
      <c r="M22757" s="10"/>
      <c r="N22757" s="10"/>
      <c r="O22757" s="10"/>
      <c r="P22757" s="10"/>
      <c r="Q22757" s="10"/>
      <c r="R22757" s="10"/>
      <c r="S22757" s="10"/>
      <c r="T22757" s="10"/>
      <c r="U22757" s="10"/>
      <c r="V22757" s="10"/>
      <c r="W22757" s="10"/>
      <c r="X22757" s="10"/>
      <c r="Y22757" s="10"/>
      <c r="Z22757" s="10"/>
      <c r="AA22757" s="10"/>
      <c r="AB22757" s="10"/>
      <c r="AC22757" s="10"/>
      <c r="AD22757" s="10"/>
      <c r="AE22757" s="10"/>
      <c r="AF22757" s="10"/>
      <c r="AG22757" s="12"/>
    </row>
    <row r="22758" spans="1:33">
      <c r="A22758" s="10"/>
      <c r="B22758" s="10"/>
      <c r="C22758" s="10"/>
      <c r="D22758" s="10"/>
      <c r="E22758" s="10"/>
      <c r="F22758" s="10"/>
      <c r="G22758" s="10"/>
      <c r="H22758" s="10"/>
      <c r="I22758" s="10"/>
      <c r="J22758" s="10"/>
      <c r="K22758" s="10"/>
      <c r="L22758" s="10"/>
      <c r="M22758" s="10"/>
      <c r="N22758" s="10"/>
      <c r="O22758" s="10"/>
      <c r="P22758" s="10"/>
      <c r="Q22758" s="10"/>
      <c r="R22758" s="10"/>
      <c r="S22758" s="10"/>
      <c r="T22758" s="10"/>
      <c r="U22758" s="10"/>
      <c r="V22758" s="10"/>
      <c r="W22758" s="10"/>
      <c r="X22758" s="10"/>
      <c r="Y22758" s="10"/>
      <c r="Z22758" s="10"/>
      <c r="AA22758" s="10"/>
      <c r="AB22758" s="10"/>
      <c r="AC22758" s="10"/>
      <c r="AD22758" s="10"/>
      <c r="AE22758" s="10"/>
      <c r="AF22758" s="10"/>
      <c r="AG22758" s="12"/>
    </row>
    <row r="22759" spans="1:33">
      <c r="A22759" s="10"/>
      <c r="B22759" s="10"/>
      <c r="C22759" s="10"/>
      <c r="D22759" s="10"/>
      <c r="E22759" s="10"/>
      <c r="F22759" s="10"/>
      <c r="G22759" s="10"/>
      <c r="H22759" s="10"/>
      <c r="I22759" s="10"/>
      <c r="J22759" s="10"/>
      <c r="K22759" s="10"/>
      <c r="L22759" s="10"/>
      <c r="M22759" s="10"/>
      <c r="N22759" s="10"/>
      <c r="O22759" s="10"/>
      <c r="P22759" s="10"/>
      <c r="Q22759" s="10"/>
      <c r="R22759" s="10"/>
      <c r="S22759" s="10"/>
      <c r="T22759" s="10"/>
      <c r="U22759" s="10"/>
      <c r="V22759" s="10"/>
      <c r="W22759" s="10"/>
      <c r="X22759" s="10"/>
      <c r="Y22759" s="10"/>
      <c r="Z22759" s="10"/>
      <c r="AA22759" s="10"/>
      <c r="AB22759" s="10"/>
      <c r="AC22759" s="10"/>
      <c r="AD22759" s="10"/>
      <c r="AE22759" s="10"/>
      <c r="AF22759" s="10"/>
      <c r="AG22759" s="12"/>
    </row>
    <row r="22760" spans="1:33">
      <c r="A22760" s="10"/>
      <c r="B22760" s="10"/>
      <c r="C22760" s="10"/>
      <c r="D22760" s="10"/>
      <c r="E22760" s="10"/>
      <c r="F22760" s="10"/>
      <c r="G22760" s="10"/>
      <c r="H22760" s="10"/>
      <c r="I22760" s="10"/>
      <c r="J22760" s="10"/>
      <c r="K22760" s="10"/>
      <c r="L22760" s="10"/>
      <c r="M22760" s="10"/>
      <c r="N22760" s="10"/>
      <c r="O22760" s="10"/>
      <c r="P22760" s="10"/>
      <c r="Q22760" s="10"/>
      <c r="R22760" s="10"/>
      <c r="S22760" s="10"/>
      <c r="T22760" s="10"/>
      <c r="U22760" s="10"/>
      <c r="V22760" s="10"/>
      <c r="W22760" s="10"/>
      <c r="X22760" s="10"/>
      <c r="Y22760" s="10"/>
      <c r="Z22760" s="10"/>
      <c r="AA22760" s="10"/>
      <c r="AB22760" s="10"/>
      <c r="AC22760" s="10"/>
      <c r="AD22760" s="10"/>
      <c r="AE22760" s="10"/>
      <c r="AF22760" s="10"/>
      <c r="AG22760" s="12"/>
    </row>
    <row r="22761" spans="1:33">
      <c r="A22761" s="10"/>
      <c r="B22761" s="10"/>
      <c r="C22761" s="10"/>
      <c r="D22761" s="10"/>
      <c r="E22761" s="10"/>
      <c r="F22761" s="10"/>
      <c r="G22761" s="10"/>
      <c r="H22761" s="10"/>
      <c r="I22761" s="10"/>
      <c r="J22761" s="10"/>
      <c r="K22761" s="10"/>
      <c r="L22761" s="10"/>
      <c r="M22761" s="10"/>
      <c r="N22761" s="10"/>
      <c r="O22761" s="10"/>
      <c r="P22761" s="10"/>
      <c r="Q22761" s="10"/>
      <c r="R22761" s="10"/>
      <c r="S22761" s="10"/>
      <c r="T22761" s="10"/>
      <c r="U22761" s="10"/>
      <c r="V22761" s="10"/>
      <c r="W22761" s="10"/>
      <c r="X22761" s="10"/>
      <c r="Y22761" s="10"/>
      <c r="Z22761" s="10"/>
      <c r="AA22761" s="10"/>
      <c r="AB22761" s="10"/>
      <c r="AC22761" s="10"/>
      <c r="AD22761" s="10"/>
      <c r="AE22761" s="10"/>
      <c r="AF22761" s="10"/>
      <c r="AG22761" s="12"/>
    </row>
    <row r="22762" spans="1:33">
      <c r="A22762" s="10"/>
      <c r="B22762" s="10"/>
      <c r="C22762" s="10"/>
      <c r="D22762" s="10"/>
      <c r="E22762" s="10"/>
      <c r="F22762" s="10"/>
      <c r="G22762" s="10"/>
      <c r="H22762" s="10"/>
      <c r="I22762" s="10"/>
      <c r="J22762" s="10"/>
      <c r="K22762" s="10"/>
      <c r="L22762" s="10"/>
      <c r="M22762" s="10"/>
      <c r="N22762" s="10"/>
      <c r="O22762" s="10"/>
      <c r="P22762" s="10"/>
      <c r="Q22762" s="10"/>
      <c r="R22762" s="10"/>
      <c r="S22762" s="10"/>
      <c r="T22762" s="10"/>
      <c r="U22762" s="10"/>
      <c r="V22762" s="10"/>
      <c r="W22762" s="10"/>
      <c r="X22762" s="10"/>
      <c r="Y22762" s="10"/>
      <c r="Z22762" s="10"/>
      <c r="AA22762" s="10"/>
      <c r="AB22762" s="10"/>
      <c r="AC22762" s="10"/>
      <c r="AD22762" s="10"/>
      <c r="AE22762" s="10"/>
      <c r="AF22762" s="10"/>
      <c r="AG22762" s="12"/>
    </row>
    <row r="22763" spans="1:33">
      <c r="A22763" s="10"/>
      <c r="B22763" s="10"/>
      <c r="C22763" s="10"/>
      <c r="D22763" s="10"/>
      <c r="E22763" s="10"/>
      <c r="F22763" s="10"/>
      <c r="G22763" s="10"/>
      <c r="H22763" s="10"/>
      <c r="I22763" s="10"/>
      <c r="J22763" s="10"/>
      <c r="K22763" s="10"/>
      <c r="L22763" s="10"/>
      <c r="M22763" s="10"/>
      <c r="N22763" s="10"/>
      <c r="O22763" s="10"/>
      <c r="P22763" s="10"/>
      <c r="Q22763" s="10"/>
      <c r="R22763" s="10"/>
      <c r="S22763" s="10"/>
      <c r="T22763" s="10"/>
      <c r="U22763" s="10"/>
      <c r="V22763" s="10"/>
      <c r="W22763" s="10"/>
      <c r="X22763" s="10"/>
      <c r="Y22763" s="10"/>
      <c r="Z22763" s="10"/>
      <c r="AA22763" s="10"/>
      <c r="AB22763" s="10"/>
      <c r="AC22763" s="10"/>
      <c r="AD22763" s="10"/>
      <c r="AE22763" s="10"/>
      <c r="AF22763" s="10"/>
      <c r="AG22763" s="12"/>
    </row>
    <row r="22764" spans="1:33">
      <c r="A22764" s="10"/>
      <c r="B22764" s="10"/>
      <c r="C22764" s="10"/>
      <c r="D22764" s="10"/>
      <c r="E22764" s="10"/>
      <c r="F22764" s="10"/>
      <c r="G22764" s="10"/>
      <c r="H22764" s="10"/>
      <c r="I22764" s="10"/>
      <c r="J22764" s="10"/>
      <c r="K22764" s="10"/>
      <c r="L22764" s="10"/>
      <c r="M22764" s="10"/>
      <c r="N22764" s="10"/>
      <c r="O22764" s="10"/>
      <c r="P22764" s="10"/>
      <c r="Q22764" s="10"/>
      <c r="R22764" s="10"/>
      <c r="S22764" s="10"/>
      <c r="T22764" s="10"/>
      <c r="U22764" s="10"/>
      <c r="V22764" s="10"/>
      <c r="W22764" s="10"/>
      <c r="X22764" s="10"/>
      <c r="Y22764" s="10"/>
      <c r="Z22764" s="10"/>
      <c r="AA22764" s="10"/>
      <c r="AB22764" s="10"/>
      <c r="AC22764" s="10"/>
      <c r="AD22764" s="10"/>
      <c r="AE22764" s="10"/>
      <c r="AF22764" s="10"/>
      <c r="AG22764" s="12"/>
    </row>
    <row r="22765" spans="1:33">
      <c r="A22765" s="10"/>
      <c r="B22765" s="10"/>
      <c r="C22765" s="10"/>
      <c r="D22765" s="10"/>
      <c r="E22765" s="10"/>
      <c r="F22765" s="10"/>
      <c r="G22765" s="10"/>
      <c r="H22765" s="10"/>
      <c r="I22765" s="10"/>
      <c r="J22765" s="10"/>
      <c r="K22765" s="10"/>
      <c r="L22765" s="10"/>
      <c r="M22765" s="10"/>
      <c r="N22765" s="10"/>
      <c r="O22765" s="10"/>
      <c r="P22765" s="10"/>
      <c r="Q22765" s="10"/>
      <c r="R22765" s="10"/>
      <c r="S22765" s="10"/>
      <c r="T22765" s="10"/>
      <c r="U22765" s="10"/>
      <c r="V22765" s="10"/>
      <c r="W22765" s="10"/>
      <c r="X22765" s="10"/>
      <c r="Y22765" s="10"/>
      <c r="Z22765" s="10"/>
      <c r="AA22765" s="10"/>
      <c r="AB22765" s="10"/>
      <c r="AC22765" s="10"/>
      <c r="AD22765" s="10"/>
      <c r="AE22765" s="10"/>
      <c r="AF22765" s="10"/>
      <c r="AG22765" s="12"/>
    </row>
    <row r="22766" spans="1:33">
      <c r="A22766" s="10"/>
      <c r="B22766" s="10"/>
      <c r="C22766" s="10"/>
      <c r="D22766" s="10"/>
      <c r="E22766" s="10"/>
      <c r="F22766" s="10"/>
      <c r="G22766" s="10"/>
      <c r="H22766" s="10"/>
      <c r="I22766" s="10"/>
      <c r="J22766" s="10"/>
      <c r="K22766" s="10"/>
      <c r="L22766" s="10"/>
      <c r="M22766" s="10"/>
      <c r="N22766" s="10"/>
      <c r="O22766" s="10"/>
      <c r="P22766" s="10"/>
      <c r="Q22766" s="10"/>
      <c r="R22766" s="10"/>
      <c r="S22766" s="10"/>
      <c r="T22766" s="10"/>
      <c r="U22766" s="10"/>
      <c r="V22766" s="10"/>
      <c r="W22766" s="10"/>
      <c r="X22766" s="10"/>
      <c r="Y22766" s="10"/>
      <c r="Z22766" s="10"/>
      <c r="AA22766" s="10"/>
      <c r="AB22766" s="10"/>
      <c r="AC22766" s="10"/>
      <c r="AD22766" s="10"/>
      <c r="AE22766" s="10"/>
      <c r="AF22766" s="10"/>
      <c r="AG22766" s="12"/>
    </row>
    <row r="22767" spans="1:33">
      <c r="A22767" s="10"/>
      <c r="B22767" s="10"/>
      <c r="C22767" s="10"/>
      <c r="D22767" s="10"/>
      <c r="E22767" s="10"/>
      <c r="F22767" s="10"/>
      <c r="G22767" s="10"/>
      <c r="H22767" s="10"/>
      <c r="I22767" s="10"/>
      <c r="J22767" s="10"/>
      <c r="K22767" s="10"/>
      <c r="L22767" s="10"/>
      <c r="M22767" s="10"/>
      <c r="N22767" s="10"/>
      <c r="O22767" s="10"/>
      <c r="P22767" s="10"/>
      <c r="Q22767" s="10"/>
      <c r="R22767" s="10"/>
      <c r="S22767" s="10"/>
      <c r="T22767" s="10"/>
      <c r="U22767" s="10"/>
      <c r="V22767" s="10"/>
      <c r="W22767" s="10"/>
      <c r="X22767" s="10"/>
      <c r="Y22767" s="10"/>
      <c r="Z22767" s="10"/>
      <c r="AA22767" s="10"/>
      <c r="AB22767" s="10"/>
      <c r="AC22767" s="10"/>
      <c r="AD22767" s="10"/>
      <c r="AE22767" s="10"/>
      <c r="AF22767" s="10"/>
      <c r="AG22767" s="12"/>
    </row>
    <row r="22768" spans="1:33">
      <c r="A22768" s="10"/>
      <c r="B22768" s="10"/>
      <c r="C22768" s="10"/>
      <c r="D22768" s="10"/>
      <c r="E22768" s="10"/>
      <c r="F22768" s="10"/>
      <c r="G22768" s="10"/>
      <c r="H22768" s="10"/>
      <c r="I22768" s="10"/>
      <c r="J22768" s="10"/>
      <c r="K22768" s="10"/>
      <c r="L22768" s="10"/>
      <c r="M22768" s="10"/>
      <c r="N22768" s="10"/>
      <c r="O22768" s="10"/>
      <c r="P22768" s="10"/>
      <c r="Q22768" s="10"/>
      <c r="R22768" s="10"/>
      <c r="S22768" s="10"/>
      <c r="T22768" s="10"/>
      <c r="U22768" s="10"/>
      <c r="V22768" s="10"/>
      <c r="W22768" s="10"/>
      <c r="X22768" s="10"/>
      <c r="Y22768" s="10"/>
      <c r="Z22768" s="10"/>
      <c r="AA22768" s="10"/>
      <c r="AB22768" s="10"/>
      <c r="AC22768" s="10"/>
      <c r="AD22768" s="10"/>
      <c r="AE22768" s="10"/>
      <c r="AF22768" s="10"/>
      <c r="AG22768" s="12"/>
    </row>
    <row r="22769" spans="1:33">
      <c r="A22769" s="10"/>
      <c r="B22769" s="10"/>
      <c r="C22769" s="10"/>
      <c r="D22769" s="10"/>
      <c r="E22769" s="10"/>
      <c r="F22769" s="10"/>
      <c r="G22769" s="10"/>
      <c r="H22769" s="10"/>
      <c r="I22769" s="10"/>
      <c r="J22769" s="10"/>
      <c r="K22769" s="10"/>
      <c r="L22769" s="10"/>
      <c r="M22769" s="10"/>
      <c r="N22769" s="10"/>
      <c r="O22769" s="10"/>
      <c r="P22769" s="10"/>
      <c r="Q22769" s="10"/>
      <c r="R22769" s="10"/>
      <c r="S22769" s="10"/>
      <c r="T22769" s="10"/>
      <c r="U22769" s="10"/>
      <c r="V22769" s="10"/>
      <c r="W22769" s="10"/>
      <c r="X22769" s="10"/>
      <c r="Y22769" s="10"/>
      <c r="Z22769" s="10"/>
      <c r="AA22769" s="10"/>
      <c r="AB22769" s="10"/>
      <c r="AC22769" s="10"/>
      <c r="AD22769" s="10"/>
      <c r="AE22769" s="10"/>
      <c r="AF22769" s="10"/>
      <c r="AG22769" s="12"/>
    </row>
    <row r="22770" spans="1:33">
      <c r="A22770" s="10"/>
      <c r="B22770" s="10"/>
      <c r="C22770" s="10"/>
      <c r="D22770" s="10"/>
      <c r="E22770" s="10"/>
      <c r="F22770" s="10"/>
      <c r="G22770" s="10"/>
      <c r="H22770" s="10"/>
      <c r="I22770" s="10"/>
      <c r="J22770" s="10"/>
      <c r="K22770" s="10"/>
      <c r="L22770" s="10"/>
      <c r="M22770" s="10"/>
      <c r="N22770" s="10"/>
      <c r="O22770" s="10"/>
      <c r="P22770" s="10"/>
      <c r="Q22770" s="10"/>
      <c r="R22770" s="10"/>
      <c r="S22770" s="10"/>
      <c r="T22770" s="10"/>
      <c r="U22770" s="10"/>
      <c r="V22770" s="10"/>
      <c r="W22770" s="10"/>
      <c r="X22770" s="10"/>
      <c r="Y22770" s="10"/>
      <c r="Z22770" s="10"/>
      <c r="AA22770" s="10"/>
      <c r="AB22770" s="10"/>
      <c r="AC22770" s="10"/>
      <c r="AD22770" s="10"/>
      <c r="AE22770" s="10"/>
      <c r="AF22770" s="10"/>
      <c r="AG22770" s="12"/>
    </row>
    <row r="22771" spans="1:33">
      <c r="A22771" s="10"/>
      <c r="B22771" s="10"/>
      <c r="C22771" s="10"/>
      <c r="D22771" s="10"/>
      <c r="E22771" s="10"/>
      <c r="F22771" s="10"/>
      <c r="G22771" s="10"/>
      <c r="H22771" s="10"/>
      <c r="I22771" s="10"/>
      <c r="J22771" s="10"/>
      <c r="K22771" s="10"/>
      <c r="L22771" s="10"/>
      <c r="M22771" s="10"/>
      <c r="N22771" s="10"/>
      <c r="O22771" s="10"/>
      <c r="P22771" s="10"/>
      <c r="Q22771" s="10"/>
      <c r="R22771" s="10"/>
      <c r="S22771" s="10"/>
      <c r="T22771" s="10"/>
      <c r="U22771" s="10"/>
      <c r="V22771" s="10"/>
      <c r="W22771" s="10"/>
      <c r="X22771" s="10"/>
      <c r="Y22771" s="10"/>
      <c r="Z22771" s="10"/>
      <c r="AA22771" s="10"/>
      <c r="AB22771" s="10"/>
      <c r="AC22771" s="10"/>
      <c r="AD22771" s="10"/>
      <c r="AE22771" s="10"/>
      <c r="AF22771" s="10"/>
      <c r="AG22771" s="12"/>
    </row>
    <row r="22772" spans="1:33">
      <c r="A22772" s="10"/>
      <c r="B22772" s="10"/>
      <c r="C22772" s="10"/>
      <c r="D22772" s="10"/>
      <c r="E22772" s="10"/>
      <c r="F22772" s="10"/>
      <c r="G22772" s="10"/>
      <c r="H22772" s="10"/>
      <c r="I22772" s="10"/>
      <c r="J22772" s="10"/>
      <c r="K22772" s="10"/>
      <c r="L22772" s="10"/>
      <c r="M22772" s="10"/>
      <c r="N22772" s="10"/>
      <c r="O22772" s="10"/>
      <c r="P22772" s="10"/>
      <c r="Q22772" s="10"/>
      <c r="R22772" s="10"/>
      <c r="S22772" s="10"/>
      <c r="T22772" s="10"/>
      <c r="U22772" s="10"/>
      <c r="V22772" s="10"/>
      <c r="W22772" s="10"/>
      <c r="X22772" s="10"/>
      <c r="Y22772" s="10"/>
      <c r="Z22772" s="10"/>
      <c r="AA22772" s="10"/>
      <c r="AB22772" s="10"/>
      <c r="AC22772" s="10"/>
      <c r="AD22772" s="10"/>
      <c r="AE22772" s="10"/>
      <c r="AF22772" s="10"/>
      <c r="AG22772" s="12"/>
    </row>
    <row r="22773" spans="1:33">
      <c r="A22773" s="10"/>
      <c r="B22773" s="10"/>
      <c r="C22773" s="10"/>
      <c r="D22773" s="10"/>
      <c r="E22773" s="10"/>
      <c r="F22773" s="10"/>
      <c r="G22773" s="10"/>
      <c r="H22773" s="10"/>
      <c r="I22773" s="10"/>
      <c r="J22773" s="10"/>
      <c r="K22773" s="10"/>
      <c r="L22773" s="10"/>
      <c r="M22773" s="10"/>
      <c r="N22773" s="10"/>
      <c r="O22773" s="10"/>
      <c r="P22773" s="10"/>
      <c r="Q22773" s="10"/>
      <c r="R22773" s="10"/>
      <c r="S22773" s="10"/>
      <c r="T22773" s="10"/>
      <c r="U22773" s="10"/>
      <c r="V22773" s="10"/>
      <c r="W22773" s="10"/>
      <c r="X22773" s="10"/>
      <c r="Y22773" s="10"/>
      <c r="Z22773" s="10"/>
      <c r="AA22773" s="10"/>
      <c r="AB22773" s="10"/>
      <c r="AC22773" s="10"/>
      <c r="AD22773" s="10"/>
      <c r="AE22773" s="10"/>
      <c r="AF22773" s="10"/>
      <c r="AG22773" s="12"/>
    </row>
    <row r="22774" spans="1:33">
      <c r="A22774" s="10"/>
      <c r="B22774" s="10"/>
      <c r="C22774" s="10"/>
      <c r="D22774" s="10"/>
      <c r="E22774" s="10"/>
      <c r="F22774" s="10"/>
      <c r="G22774" s="10"/>
      <c r="H22774" s="10"/>
      <c r="I22774" s="10"/>
      <c r="J22774" s="10"/>
      <c r="K22774" s="10"/>
      <c r="L22774" s="10"/>
      <c r="M22774" s="10"/>
      <c r="N22774" s="10"/>
      <c r="O22774" s="10"/>
      <c r="P22774" s="10"/>
      <c r="Q22774" s="10"/>
      <c r="R22774" s="10"/>
      <c r="S22774" s="10"/>
      <c r="T22774" s="10"/>
      <c r="U22774" s="10"/>
      <c r="V22774" s="10"/>
      <c r="W22774" s="10"/>
      <c r="X22774" s="10"/>
      <c r="Y22774" s="10"/>
      <c r="Z22774" s="10"/>
      <c r="AA22774" s="10"/>
      <c r="AB22774" s="10"/>
      <c r="AC22774" s="10"/>
      <c r="AD22774" s="10"/>
      <c r="AE22774" s="10"/>
      <c r="AF22774" s="10"/>
      <c r="AG22774" s="12"/>
    </row>
    <row r="22775" spans="1:33">
      <c r="A22775" s="10"/>
      <c r="B22775" s="10"/>
      <c r="C22775" s="10"/>
      <c r="D22775" s="10"/>
      <c r="E22775" s="10"/>
      <c r="F22775" s="10"/>
      <c r="G22775" s="10"/>
      <c r="H22775" s="10"/>
      <c r="I22775" s="10"/>
      <c r="J22775" s="10"/>
      <c r="K22775" s="10"/>
      <c r="L22775" s="10"/>
      <c r="M22775" s="10"/>
      <c r="N22775" s="10"/>
      <c r="O22775" s="10"/>
      <c r="P22775" s="10"/>
      <c r="Q22775" s="10"/>
      <c r="R22775" s="10"/>
      <c r="S22775" s="10"/>
      <c r="T22775" s="10"/>
      <c r="U22775" s="10"/>
      <c r="V22775" s="10"/>
      <c r="W22775" s="10"/>
      <c r="X22775" s="10"/>
      <c r="Y22775" s="10"/>
      <c r="Z22775" s="10"/>
      <c r="AA22775" s="10"/>
      <c r="AB22775" s="10"/>
      <c r="AC22775" s="10"/>
      <c r="AD22775" s="10"/>
      <c r="AE22775" s="10"/>
      <c r="AF22775" s="10"/>
      <c r="AG22775" s="12"/>
    </row>
    <row r="22776" spans="1:33">
      <c r="A22776" s="10"/>
      <c r="B22776" s="10"/>
      <c r="C22776" s="10"/>
      <c r="D22776" s="10"/>
      <c r="E22776" s="10"/>
      <c r="F22776" s="10"/>
      <c r="G22776" s="10"/>
      <c r="H22776" s="10"/>
      <c r="I22776" s="10"/>
      <c r="J22776" s="10"/>
      <c r="K22776" s="10"/>
      <c r="L22776" s="10"/>
      <c r="M22776" s="10"/>
      <c r="N22776" s="10"/>
      <c r="O22776" s="10"/>
      <c r="P22776" s="10"/>
      <c r="Q22776" s="10"/>
      <c r="R22776" s="10"/>
      <c r="S22776" s="10"/>
      <c r="T22776" s="10"/>
      <c r="U22776" s="10"/>
      <c r="V22776" s="10"/>
      <c r="W22776" s="10"/>
      <c r="X22776" s="10"/>
      <c r="Y22776" s="10"/>
      <c r="Z22776" s="10"/>
      <c r="AA22776" s="10"/>
      <c r="AB22776" s="10"/>
      <c r="AC22776" s="10"/>
      <c r="AD22776" s="10"/>
      <c r="AE22776" s="10"/>
      <c r="AF22776" s="10"/>
      <c r="AG22776" s="12"/>
    </row>
    <row r="22777" spans="1:33">
      <c r="A22777" s="10"/>
      <c r="B22777" s="10"/>
      <c r="C22777" s="10"/>
      <c r="D22777" s="10"/>
      <c r="E22777" s="10"/>
      <c r="F22777" s="10"/>
      <c r="G22777" s="10"/>
      <c r="H22777" s="10"/>
      <c r="I22777" s="10"/>
      <c r="J22777" s="10"/>
      <c r="K22777" s="10"/>
      <c r="L22777" s="10"/>
      <c r="M22777" s="10"/>
      <c r="N22777" s="10"/>
      <c r="O22777" s="10"/>
      <c r="P22777" s="10"/>
      <c r="Q22777" s="10"/>
      <c r="R22777" s="10"/>
      <c r="S22777" s="10"/>
      <c r="T22777" s="10"/>
      <c r="U22777" s="10"/>
      <c r="V22777" s="10"/>
      <c r="W22777" s="10"/>
      <c r="X22777" s="10"/>
      <c r="Y22777" s="10"/>
      <c r="Z22777" s="10"/>
      <c r="AA22777" s="10"/>
      <c r="AB22777" s="10"/>
      <c r="AC22777" s="10"/>
      <c r="AD22777" s="10"/>
      <c r="AE22777" s="10"/>
      <c r="AF22777" s="10"/>
      <c r="AG22777" s="12"/>
    </row>
    <row r="22778" spans="1:33">
      <c r="A22778" s="10"/>
      <c r="B22778" s="10"/>
      <c r="C22778" s="10"/>
      <c r="D22778" s="10"/>
      <c r="E22778" s="10"/>
      <c r="F22778" s="10"/>
      <c r="G22778" s="10"/>
      <c r="H22778" s="10"/>
      <c r="I22778" s="10"/>
      <c r="J22778" s="10"/>
      <c r="K22778" s="10"/>
      <c r="L22778" s="10"/>
      <c r="M22778" s="10"/>
      <c r="N22778" s="10"/>
      <c r="O22778" s="10"/>
      <c r="P22778" s="10"/>
      <c r="Q22778" s="10"/>
      <c r="R22778" s="10"/>
      <c r="S22778" s="10"/>
      <c r="T22778" s="10"/>
      <c r="U22778" s="10"/>
      <c r="V22778" s="10"/>
      <c r="W22778" s="10"/>
      <c r="X22778" s="10"/>
      <c r="Y22778" s="10"/>
      <c r="Z22778" s="10"/>
      <c r="AA22778" s="10"/>
      <c r="AB22778" s="10"/>
      <c r="AC22778" s="10"/>
      <c r="AD22778" s="10"/>
      <c r="AE22778" s="10"/>
      <c r="AF22778" s="10"/>
      <c r="AG22778" s="12"/>
    </row>
    <row r="22779" spans="1:33">
      <c r="A22779" s="10"/>
      <c r="B22779" s="10"/>
      <c r="C22779" s="10"/>
      <c r="D22779" s="10"/>
      <c r="E22779" s="10"/>
      <c r="F22779" s="10"/>
      <c r="G22779" s="10"/>
      <c r="H22779" s="10"/>
      <c r="I22779" s="10"/>
      <c r="J22779" s="10"/>
      <c r="K22779" s="10"/>
      <c r="L22779" s="10"/>
      <c r="M22779" s="10"/>
      <c r="N22779" s="10"/>
      <c r="O22779" s="10"/>
      <c r="P22779" s="10"/>
      <c r="Q22779" s="10"/>
      <c r="R22779" s="10"/>
      <c r="S22779" s="10"/>
      <c r="T22779" s="10"/>
      <c r="U22779" s="10"/>
      <c r="V22779" s="10"/>
      <c r="W22779" s="10"/>
      <c r="X22779" s="10"/>
      <c r="Y22779" s="10"/>
      <c r="Z22779" s="10"/>
      <c r="AA22779" s="10"/>
      <c r="AB22779" s="10"/>
      <c r="AC22779" s="10"/>
      <c r="AD22779" s="10"/>
      <c r="AE22779" s="10"/>
      <c r="AF22779" s="10"/>
      <c r="AG22779" s="12"/>
    </row>
    <row r="22780" spans="1:33">
      <c r="A22780" s="10"/>
      <c r="B22780" s="10"/>
      <c r="C22780" s="10"/>
      <c r="D22780" s="10"/>
      <c r="E22780" s="10"/>
      <c r="F22780" s="10"/>
      <c r="G22780" s="10"/>
      <c r="H22780" s="10"/>
      <c r="I22780" s="10"/>
      <c r="J22780" s="10"/>
      <c r="K22780" s="10"/>
      <c r="L22780" s="10"/>
      <c r="M22780" s="10"/>
      <c r="N22780" s="10"/>
      <c r="O22780" s="10"/>
      <c r="P22780" s="10"/>
      <c r="Q22780" s="10"/>
      <c r="R22780" s="10"/>
      <c r="S22780" s="10"/>
      <c r="T22780" s="10"/>
      <c r="U22780" s="10"/>
      <c r="V22780" s="10"/>
      <c r="W22780" s="10"/>
      <c r="X22780" s="10"/>
      <c r="Y22780" s="10"/>
      <c r="Z22780" s="10"/>
      <c r="AA22780" s="10"/>
      <c r="AB22780" s="10"/>
      <c r="AC22780" s="10"/>
      <c r="AD22780" s="10"/>
      <c r="AE22780" s="10"/>
      <c r="AF22780" s="10"/>
      <c r="AG22780" s="12"/>
    </row>
    <row r="22781" spans="1:33">
      <c r="A22781" s="10"/>
      <c r="B22781" s="10"/>
      <c r="C22781" s="10"/>
      <c r="D22781" s="10"/>
      <c r="E22781" s="10"/>
      <c r="F22781" s="10"/>
      <c r="G22781" s="10"/>
      <c r="H22781" s="10"/>
      <c r="I22781" s="10"/>
      <c r="J22781" s="10"/>
      <c r="K22781" s="10"/>
      <c r="L22781" s="10"/>
      <c r="M22781" s="10"/>
      <c r="N22781" s="10"/>
      <c r="O22781" s="10"/>
      <c r="P22781" s="10"/>
      <c r="Q22781" s="10"/>
      <c r="R22781" s="10"/>
      <c r="S22781" s="10"/>
      <c r="T22781" s="10"/>
      <c r="U22781" s="10"/>
      <c r="V22781" s="10"/>
      <c r="W22781" s="10"/>
      <c r="X22781" s="10"/>
      <c r="Y22781" s="10"/>
      <c r="Z22781" s="10"/>
      <c r="AA22781" s="10"/>
      <c r="AB22781" s="10"/>
      <c r="AC22781" s="10"/>
      <c r="AD22781" s="10"/>
      <c r="AE22781" s="10"/>
      <c r="AF22781" s="10"/>
      <c r="AG22781" s="12"/>
    </row>
    <row r="22782" spans="1:33">
      <c r="A22782" s="10"/>
      <c r="B22782" s="10"/>
      <c r="C22782" s="10"/>
      <c r="D22782" s="10"/>
      <c r="E22782" s="10"/>
      <c r="F22782" s="10"/>
      <c r="G22782" s="10"/>
      <c r="H22782" s="10"/>
      <c r="I22782" s="10"/>
      <c r="J22782" s="10"/>
      <c r="K22782" s="10"/>
      <c r="L22782" s="10"/>
      <c r="M22782" s="10"/>
      <c r="N22782" s="10"/>
      <c r="O22782" s="10"/>
      <c r="P22782" s="10"/>
      <c r="Q22782" s="10"/>
      <c r="R22782" s="10"/>
      <c r="S22782" s="10"/>
      <c r="T22782" s="10"/>
      <c r="U22782" s="10"/>
      <c r="V22782" s="10"/>
      <c r="W22782" s="10"/>
      <c r="X22782" s="10"/>
      <c r="Y22782" s="10"/>
      <c r="Z22782" s="10"/>
      <c r="AA22782" s="10"/>
      <c r="AB22782" s="10"/>
      <c r="AC22782" s="10"/>
      <c r="AD22782" s="10"/>
      <c r="AE22782" s="10"/>
      <c r="AF22782" s="10"/>
      <c r="AG22782" s="12"/>
    </row>
    <row r="22783" spans="1:33">
      <c r="A22783" s="10"/>
      <c r="B22783" s="10"/>
      <c r="C22783" s="10"/>
      <c r="D22783" s="10"/>
      <c r="E22783" s="10"/>
      <c r="F22783" s="10"/>
      <c r="G22783" s="10"/>
      <c r="H22783" s="10"/>
      <c r="I22783" s="10"/>
      <c r="J22783" s="10"/>
      <c r="K22783" s="10"/>
      <c r="L22783" s="10"/>
      <c r="M22783" s="10"/>
      <c r="N22783" s="10"/>
      <c r="O22783" s="10"/>
      <c r="P22783" s="10"/>
      <c r="Q22783" s="10"/>
      <c r="R22783" s="10"/>
      <c r="S22783" s="10"/>
      <c r="T22783" s="10"/>
      <c r="U22783" s="10"/>
      <c r="V22783" s="10"/>
      <c r="W22783" s="10"/>
      <c r="X22783" s="10"/>
      <c r="Y22783" s="10"/>
      <c r="Z22783" s="10"/>
      <c r="AA22783" s="10"/>
      <c r="AB22783" s="10"/>
      <c r="AC22783" s="10"/>
      <c r="AD22783" s="10"/>
      <c r="AE22783" s="10"/>
      <c r="AF22783" s="10"/>
      <c r="AG22783" s="12"/>
    </row>
    <row r="22784" spans="1:33">
      <c r="A22784" s="10"/>
      <c r="B22784" s="10"/>
      <c r="C22784" s="10"/>
      <c r="D22784" s="10"/>
      <c r="E22784" s="10"/>
      <c r="F22784" s="10"/>
      <c r="G22784" s="10"/>
      <c r="H22784" s="10"/>
      <c r="I22784" s="10"/>
      <c r="J22784" s="10"/>
      <c r="K22784" s="10"/>
      <c r="L22784" s="10"/>
      <c r="M22784" s="10"/>
      <c r="N22784" s="10"/>
      <c r="O22784" s="10"/>
      <c r="P22784" s="10"/>
      <c r="Q22784" s="10"/>
      <c r="R22784" s="10"/>
      <c r="S22784" s="10"/>
      <c r="T22784" s="10"/>
      <c r="U22784" s="10"/>
      <c r="V22784" s="10"/>
      <c r="W22784" s="10"/>
      <c r="X22784" s="10"/>
      <c r="Y22784" s="10"/>
      <c r="Z22784" s="10"/>
      <c r="AA22784" s="10"/>
      <c r="AB22784" s="10"/>
      <c r="AC22784" s="10"/>
      <c r="AD22784" s="10"/>
      <c r="AE22784" s="10"/>
      <c r="AF22784" s="10"/>
      <c r="AG22784" s="12"/>
    </row>
    <row r="22785" spans="1:33">
      <c r="A22785" s="10"/>
      <c r="B22785" s="10"/>
      <c r="C22785" s="10"/>
      <c r="D22785" s="10"/>
      <c r="E22785" s="10"/>
      <c r="F22785" s="10"/>
      <c r="G22785" s="10"/>
      <c r="H22785" s="10"/>
      <c r="I22785" s="10"/>
      <c r="J22785" s="10"/>
      <c r="K22785" s="10"/>
      <c r="L22785" s="10"/>
      <c r="M22785" s="10"/>
      <c r="N22785" s="10"/>
      <c r="O22785" s="10"/>
      <c r="P22785" s="10"/>
      <c r="Q22785" s="10"/>
      <c r="R22785" s="10"/>
      <c r="S22785" s="10"/>
      <c r="T22785" s="10"/>
      <c r="U22785" s="10"/>
      <c r="V22785" s="10"/>
      <c r="W22785" s="10"/>
      <c r="X22785" s="10"/>
      <c r="Y22785" s="10"/>
      <c r="Z22785" s="10"/>
      <c r="AA22785" s="10"/>
      <c r="AB22785" s="10"/>
      <c r="AC22785" s="10"/>
      <c r="AD22785" s="10"/>
      <c r="AE22785" s="10"/>
      <c r="AF22785" s="10"/>
      <c r="AG22785" s="12"/>
    </row>
    <row r="22786" spans="1:33">
      <c r="A22786" s="10"/>
      <c r="B22786" s="10"/>
      <c r="C22786" s="10"/>
      <c r="D22786" s="10"/>
      <c r="E22786" s="10"/>
      <c r="F22786" s="10"/>
      <c r="G22786" s="10"/>
      <c r="H22786" s="10"/>
      <c r="I22786" s="10"/>
      <c r="J22786" s="10"/>
      <c r="K22786" s="10"/>
      <c r="L22786" s="10"/>
      <c r="M22786" s="10"/>
      <c r="N22786" s="10"/>
      <c r="O22786" s="10"/>
      <c r="P22786" s="10"/>
      <c r="Q22786" s="10"/>
      <c r="R22786" s="10"/>
      <c r="S22786" s="10"/>
      <c r="T22786" s="10"/>
      <c r="U22786" s="10"/>
      <c r="V22786" s="10"/>
      <c r="W22786" s="10"/>
      <c r="X22786" s="10"/>
      <c r="Y22786" s="10"/>
      <c r="Z22786" s="10"/>
      <c r="AA22786" s="10"/>
      <c r="AB22786" s="10"/>
      <c r="AC22786" s="10"/>
      <c r="AD22786" s="10"/>
      <c r="AE22786" s="10"/>
      <c r="AF22786" s="10"/>
      <c r="AG22786" s="12"/>
    </row>
    <row r="22787" spans="1:33">
      <c r="A22787" s="10"/>
      <c r="B22787" s="10"/>
      <c r="C22787" s="10"/>
      <c r="D22787" s="10"/>
      <c r="E22787" s="10"/>
      <c r="F22787" s="10"/>
      <c r="G22787" s="10"/>
      <c r="H22787" s="10"/>
      <c r="I22787" s="10"/>
      <c r="J22787" s="10"/>
      <c r="K22787" s="10"/>
      <c r="L22787" s="10"/>
      <c r="M22787" s="10"/>
      <c r="N22787" s="10"/>
      <c r="O22787" s="10"/>
      <c r="P22787" s="10"/>
      <c r="Q22787" s="10"/>
      <c r="R22787" s="10"/>
      <c r="S22787" s="10"/>
      <c r="T22787" s="10"/>
      <c r="U22787" s="10"/>
      <c r="V22787" s="10"/>
      <c r="W22787" s="10"/>
      <c r="X22787" s="10"/>
      <c r="Y22787" s="10"/>
      <c r="Z22787" s="10"/>
      <c r="AA22787" s="10"/>
      <c r="AB22787" s="10"/>
      <c r="AC22787" s="10"/>
      <c r="AD22787" s="10"/>
      <c r="AE22787" s="10"/>
      <c r="AF22787" s="10"/>
      <c r="AG22787" s="12"/>
    </row>
    <row r="22788" spans="1:33">
      <c r="A22788" s="10"/>
      <c r="B22788" s="10"/>
      <c r="C22788" s="10"/>
      <c r="D22788" s="10"/>
      <c r="E22788" s="10"/>
      <c r="F22788" s="10"/>
      <c r="G22788" s="10"/>
      <c r="H22788" s="10"/>
      <c r="I22788" s="10"/>
      <c r="J22788" s="10"/>
      <c r="K22788" s="10"/>
      <c r="L22788" s="10"/>
      <c r="M22788" s="10"/>
      <c r="N22788" s="10"/>
      <c r="O22788" s="10"/>
      <c r="P22788" s="10"/>
      <c r="Q22788" s="10"/>
      <c r="R22788" s="10"/>
      <c r="S22788" s="10"/>
      <c r="T22788" s="10"/>
      <c r="U22788" s="10"/>
      <c r="V22788" s="10"/>
      <c r="W22788" s="10"/>
      <c r="X22788" s="10"/>
      <c r="Y22788" s="10"/>
      <c r="Z22788" s="10"/>
      <c r="AA22788" s="10"/>
      <c r="AB22788" s="10"/>
      <c r="AC22788" s="10"/>
      <c r="AD22788" s="10"/>
      <c r="AE22788" s="10"/>
      <c r="AF22788" s="10"/>
      <c r="AG22788" s="12"/>
    </row>
    <row r="22789" spans="1:33">
      <c r="A22789" s="10"/>
      <c r="B22789" s="10"/>
      <c r="C22789" s="10"/>
      <c r="D22789" s="10"/>
      <c r="E22789" s="10"/>
      <c r="F22789" s="10"/>
      <c r="G22789" s="10"/>
      <c r="H22789" s="10"/>
      <c r="I22789" s="10"/>
      <c r="J22789" s="10"/>
      <c r="K22789" s="10"/>
      <c r="L22789" s="10"/>
      <c r="M22789" s="10"/>
      <c r="N22789" s="10"/>
      <c r="O22789" s="10"/>
      <c r="P22789" s="10"/>
      <c r="Q22789" s="10"/>
      <c r="R22789" s="10"/>
      <c r="S22789" s="10"/>
      <c r="T22789" s="10"/>
      <c r="U22789" s="10"/>
      <c r="V22789" s="10"/>
      <c r="W22789" s="10"/>
      <c r="X22789" s="10"/>
      <c r="Y22789" s="10"/>
      <c r="Z22789" s="10"/>
      <c r="AA22789" s="10"/>
      <c r="AB22789" s="10"/>
      <c r="AC22789" s="10"/>
      <c r="AD22789" s="10"/>
      <c r="AE22789" s="10"/>
      <c r="AF22789" s="10"/>
      <c r="AG22789" s="12"/>
    </row>
    <row r="22790" spans="1:33">
      <c r="A22790" s="10"/>
      <c r="B22790" s="10"/>
      <c r="C22790" s="10"/>
      <c r="D22790" s="10"/>
      <c r="E22790" s="10"/>
      <c r="F22790" s="10"/>
      <c r="G22790" s="10"/>
      <c r="H22790" s="10"/>
      <c r="I22790" s="10"/>
      <c r="J22790" s="10"/>
      <c r="K22790" s="10"/>
      <c r="L22790" s="10"/>
      <c r="M22790" s="10"/>
      <c r="N22790" s="10"/>
      <c r="O22790" s="10"/>
      <c r="P22790" s="10"/>
      <c r="Q22790" s="10"/>
      <c r="R22790" s="10"/>
      <c r="S22790" s="10"/>
      <c r="T22790" s="10"/>
      <c r="U22790" s="10"/>
      <c r="V22790" s="10"/>
      <c r="W22790" s="10"/>
      <c r="X22790" s="10"/>
      <c r="Y22790" s="10"/>
      <c r="Z22790" s="10"/>
      <c r="AA22790" s="10"/>
      <c r="AB22790" s="10"/>
      <c r="AC22790" s="10"/>
      <c r="AD22790" s="10"/>
      <c r="AE22790" s="10"/>
      <c r="AF22790" s="10"/>
      <c r="AG22790" s="12"/>
    </row>
    <row r="22791" spans="1:33">
      <c r="A22791" s="10"/>
      <c r="B22791" s="10"/>
      <c r="C22791" s="10"/>
      <c r="D22791" s="10"/>
      <c r="E22791" s="10"/>
      <c r="F22791" s="10"/>
      <c r="G22791" s="10"/>
      <c r="H22791" s="10"/>
      <c r="I22791" s="10"/>
      <c r="J22791" s="10"/>
      <c r="K22791" s="10"/>
      <c r="L22791" s="10"/>
      <c r="M22791" s="10"/>
      <c r="N22791" s="10"/>
      <c r="O22791" s="10"/>
      <c r="P22791" s="10"/>
      <c r="Q22791" s="10"/>
      <c r="R22791" s="10"/>
      <c r="S22791" s="10"/>
      <c r="T22791" s="10"/>
      <c r="U22791" s="10"/>
      <c r="V22791" s="10"/>
      <c r="W22791" s="10"/>
      <c r="X22791" s="10"/>
      <c r="Y22791" s="10"/>
      <c r="Z22791" s="10"/>
      <c r="AA22791" s="10"/>
      <c r="AB22791" s="10"/>
      <c r="AC22791" s="10"/>
      <c r="AD22791" s="10"/>
      <c r="AE22791" s="10"/>
      <c r="AF22791" s="10"/>
      <c r="AG22791" s="12"/>
    </row>
    <row r="22792" spans="1:33">
      <c r="A22792" s="10"/>
      <c r="B22792" s="10"/>
      <c r="C22792" s="10"/>
      <c r="D22792" s="10"/>
      <c r="E22792" s="10"/>
      <c r="F22792" s="10"/>
      <c r="G22792" s="10"/>
      <c r="H22792" s="10"/>
      <c r="I22792" s="10"/>
      <c r="J22792" s="10"/>
      <c r="K22792" s="10"/>
      <c r="L22792" s="10"/>
      <c r="M22792" s="10"/>
      <c r="N22792" s="10"/>
      <c r="O22792" s="10"/>
      <c r="P22792" s="10"/>
      <c r="Q22792" s="10"/>
      <c r="R22792" s="10"/>
      <c r="S22792" s="10"/>
      <c r="T22792" s="10"/>
      <c r="U22792" s="10"/>
      <c r="V22792" s="10"/>
      <c r="W22792" s="10"/>
      <c r="X22792" s="10"/>
      <c r="Y22792" s="10"/>
      <c r="Z22792" s="10"/>
      <c r="AA22792" s="10"/>
      <c r="AB22792" s="10"/>
      <c r="AC22792" s="10"/>
      <c r="AD22792" s="10"/>
      <c r="AE22792" s="10"/>
      <c r="AF22792" s="10"/>
      <c r="AG22792" s="12"/>
    </row>
    <row r="22793" spans="1:33">
      <c r="A22793" s="10"/>
      <c r="B22793" s="10"/>
      <c r="C22793" s="10"/>
      <c r="D22793" s="10"/>
      <c r="E22793" s="10"/>
      <c r="F22793" s="10"/>
      <c r="G22793" s="10"/>
      <c r="H22793" s="10"/>
      <c r="I22793" s="10"/>
      <c r="J22793" s="10"/>
      <c r="K22793" s="10"/>
      <c r="L22793" s="10"/>
      <c r="M22793" s="10"/>
      <c r="N22793" s="10"/>
      <c r="O22793" s="10"/>
      <c r="P22793" s="10"/>
      <c r="Q22793" s="10"/>
      <c r="R22793" s="10"/>
      <c r="S22793" s="10"/>
      <c r="T22793" s="10"/>
      <c r="U22793" s="10"/>
      <c r="V22793" s="10"/>
      <c r="W22793" s="10"/>
      <c r="X22793" s="10"/>
      <c r="Y22793" s="10"/>
      <c r="Z22793" s="10"/>
      <c r="AA22793" s="10"/>
      <c r="AB22793" s="10"/>
      <c r="AC22793" s="10"/>
      <c r="AD22793" s="10"/>
      <c r="AE22793" s="10"/>
      <c r="AF22793" s="10"/>
      <c r="AG22793" s="12"/>
    </row>
    <row r="22794" spans="1:33">
      <c r="A22794" s="10"/>
      <c r="B22794" s="10"/>
      <c r="C22794" s="10"/>
      <c r="D22794" s="10"/>
      <c r="E22794" s="10"/>
      <c r="F22794" s="10"/>
      <c r="G22794" s="10"/>
      <c r="H22794" s="10"/>
      <c r="I22794" s="10"/>
      <c r="J22794" s="10"/>
      <c r="K22794" s="10"/>
      <c r="L22794" s="10"/>
      <c r="M22794" s="10"/>
      <c r="N22794" s="10"/>
      <c r="O22794" s="10"/>
      <c r="P22794" s="10"/>
      <c r="Q22794" s="10"/>
      <c r="R22794" s="10"/>
      <c r="S22794" s="10"/>
      <c r="T22794" s="10"/>
      <c r="U22794" s="10"/>
      <c r="V22794" s="10"/>
      <c r="W22794" s="10"/>
      <c r="X22794" s="10"/>
      <c r="Y22794" s="10"/>
      <c r="Z22794" s="10"/>
      <c r="AA22794" s="10"/>
      <c r="AB22794" s="10"/>
      <c r="AC22794" s="10"/>
      <c r="AD22794" s="10"/>
      <c r="AE22794" s="10"/>
      <c r="AF22794" s="10"/>
      <c r="AG22794" s="12"/>
    </row>
    <row r="22795" spans="1:33">
      <c r="A22795" s="10"/>
      <c r="B22795" s="10"/>
      <c r="C22795" s="10"/>
      <c r="D22795" s="10"/>
      <c r="E22795" s="10"/>
      <c r="F22795" s="10"/>
      <c r="G22795" s="10"/>
      <c r="H22795" s="10"/>
      <c r="I22795" s="10"/>
      <c r="J22795" s="10"/>
      <c r="K22795" s="10"/>
      <c r="L22795" s="10"/>
      <c r="M22795" s="10"/>
      <c r="N22795" s="10"/>
      <c r="O22795" s="10"/>
      <c r="P22795" s="10"/>
      <c r="Q22795" s="10"/>
      <c r="R22795" s="10"/>
      <c r="S22795" s="10"/>
      <c r="T22795" s="10"/>
      <c r="U22795" s="10"/>
      <c r="V22795" s="10"/>
      <c r="W22795" s="10"/>
      <c r="X22795" s="10"/>
      <c r="Y22795" s="10"/>
      <c r="Z22795" s="10"/>
      <c r="AA22795" s="10"/>
      <c r="AB22795" s="10"/>
      <c r="AC22795" s="10"/>
      <c r="AD22795" s="10"/>
      <c r="AE22795" s="10"/>
      <c r="AF22795" s="10"/>
      <c r="AG22795" s="12"/>
    </row>
    <row r="22796" spans="1:33">
      <c r="A22796" s="10"/>
      <c r="B22796" s="10"/>
      <c r="C22796" s="10"/>
      <c r="D22796" s="10"/>
      <c r="E22796" s="10"/>
      <c r="F22796" s="10"/>
      <c r="G22796" s="10"/>
      <c r="H22796" s="10"/>
      <c r="I22796" s="10"/>
      <c r="J22796" s="10"/>
      <c r="K22796" s="10"/>
      <c r="L22796" s="10"/>
      <c r="M22796" s="10"/>
      <c r="N22796" s="10"/>
      <c r="O22796" s="10"/>
      <c r="P22796" s="10"/>
      <c r="Q22796" s="10"/>
      <c r="R22796" s="10"/>
      <c r="S22796" s="10"/>
      <c r="T22796" s="10"/>
      <c r="U22796" s="10"/>
      <c r="V22796" s="10"/>
      <c r="W22796" s="10"/>
      <c r="X22796" s="10"/>
      <c r="Y22796" s="10"/>
      <c r="Z22796" s="10"/>
      <c r="AA22796" s="10"/>
      <c r="AB22796" s="10"/>
      <c r="AC22796" s="10"/>
      <c r="AD22796" s="10"/>
      <c r="AE22796" s="10"/>
      <c r="AF22796" s="10"/>
      <c r="AG22796" s="12"/>
    </row>
    <row r="22797" spans="1:33">
      <c r="A22797" s="10"/>
      <c r="B22797" s="10"/>
      <c r="C22797" s="10"/>
      <c r="D22797" s="10"/>
      <c r="E22797" s="10"/>
      <c r="F22797" s="10"/>
      <c r="G22797" s="10"/>
      <c r="H22797" s="10"/>
      <c r="I22797" s="10"/>
      <c r="J22797" s="10"/>
      <c r="K22797" s="10"/>
      <c r="L22797" s="10"/>
      <c r="M22797" s="10"/>
      <c r="N22797" s="10"/>
      <c r="O22797" s="10"/>
      <c r="P22797" s="10"/>
      <c r="Q22797" s="10"/>
      <c r="R22797" s="10"/>
      <c r="S22797" s="10"/>
      <c r="T22797" s="10"/>
      <c r="U22797" s="10"/>
      <c r="V22797" s="10"/>
      <c r="W22797" s="10"/>
      <c r="X22797" s="10"/>
      <c r="Y22797" s="10"/>
      <c r="Z22797" s="10"/>
      <c r="AA22797" s="10"/>
      <c r="AB22797" s="10"/>
      <c r="AC22797" s="10"/>
      <c r="AD22797" s="10"/>
      <c r="AE22797" s="10"/>
      <c r="AF22797" s="10"/>
      <c r="AG22797" s="12"/>
    </row>
    <row r="22798" spans="1:33">
      <c r="A22798" s="10"/>
      <c r="B22798" s="10"/>
      <c r="C22798" s="10"/>
      <c r="D22798" s="10"/>
      <c r="E22798" s="10"/>
      <c r="F22798" s="10"/>
      <c r="G22798" s="10"/>
      <c r="H22798" s="10"/>
      <c r="I22798" s="10"/>
      <c r="J22798" s="10"/>
      <c r="K22798" s="10"/>
      <c r="L22798" s="10"/>
      <c r="M22798" s="10"/>
      <c r="N22798" s="10"/>
      <c r="O22798" s="10"/>
      <c r="P22798" s="10"/>
      <c r="Q22798" s="10"/>
      <c r="R22798" s="10"/>
      <c r="S22798" s="10"/>
      <c r="T22798" s="10"/>
      <c r="U22798" s="10"/>
      <c r="V22798" s="10"/>
      <c r="W22798" s="10"/>
      <c r="X22798" s="10"/>
      <c r="Y22798" s="10"/>
      <c r="Z22798" s="10"/>
      <c r="AA22798" s="10"/>
      <c r="AB22798" s="10"/>
      <c r="AC22798" s="10"/>
      <c r="AD22798" s="10"/>
      <c r="AE22798" s="10"/>
      <c r="AF22798" s="10"/>
      <c r="AG22798" s="12"/>
    </row>
    <row r="22799" spans="1:33">
      <c r="A22799" s="10"/>
      <c r="B22799" s="10"/>
      <c r="C22799" s="10"/>
      <c r="D22799" s="10"/>
      <c r="E22799" s="10"/>
      <c r="F22799" s="10"/>
      <c r="G22799" s="10"/>
      <c r="H22799" s="10"/>
      <c r="I22799" s="10"/>
      <c r="J22799" s="10"/>
      <c r="K22799" s="10"/>
      <c r="L22799" s="10"/>
      <c r="M22799" s="10"/>
      <c r="N22799" s="10"/>
      <c r="O22799" s="10"/>
      <c r="P22799" s="10"/>
      <c r="Q22799" s="10"/>
      <c r="R22799" s="10"/>
      <c r="S22799" s="10"/>
      <c r="T22799" s="10"/>
      <c r="U22799" s="10"/>
      <c r="V22799" s="10"/>
      <c r="W22799" s="10"/>
      <c r="X22799" s="10"/>
      <c r="Y22799" s="10"/>
      <c r="Z22799" s="10"/>
      <c r="AA22799" s="10"/>
      <c r="AB22799" s="10"/>
      <c r="AC22799" s="10"/>
      <c r="AD22799" s="10"/>
      <c r="AE22799" s="10"/>
      <c r="AF22799" s="10"/>
      <c r="AG22799" s="12"/>
    </row>
    <row r="22800" spans="1:33">
      <c r="A22800" s="10"/>
      <c r="B22800" s="10"/>
      <c r="C22800" s="10"/>
      <c r="D22800" s="10"/>
      <c r="E22800" s="10"/>
      <c r="F22800" s="10"/>
      <c r="G22800" s="10"/>
      <c r="H22800" s="10"/>
      <c r="I22800" s="10"/>
      <c r="J22800" s="10"/>
      <c r="K22800" s="10"/>
      <c r="L22800" s="10"/>
      <c r="M22800" s="10"/>
      <c r="N22800" s="10"/>
      <c r="O22800" s="10"/>
      <c r="P22800" s="10"/>
      <c r="Q22800" s="10"/>
      <c r="R22800" s="10"/>
      <c r="S22800" s="10"/>
      <c r="T22800" s="10"/>
      <c r="U22800" s="10"/>
      <c r="V22800" s="10"/>
      <c r="W22800" s="10"/>
      <c r="X22800" s="10"/>
      <c r="Y22800" s="10"/>
      <c r="Z22800" s="10"/>
      <c r="AA22800" s="10"/>
      <c r="AB22800" s="10"/>
      <c r="AC22800" s="10"/>
      <c r="AD22800" s="10"/>
      <c r="AE22800" s="10"/>
      <c r="AF22800" s="10"/>
      <c r="AG22800" s="12"/>
    </row>
    <row r="22801" spans="1:33">
      <c r="A22801" s="10"/>
      <c r="B22801" s="10"/>
      <c r="C22801" s="10"/>
      <c r="D22801" s="10"/>
      <c r="E22801" s="10"/>
      <c r="F22801" s="10"/>
      <c r="G22801" s="10"/>
      <c r="H22801" s="10"/>
      <c r="I22801" s="10"/>
      <c r="J22801" s="10"/>
      <c r="K22801" s="10"/>
      <c r="L22801" s="10"/>
      <c r="M22801" s="10"/>
      <c r="N22801" s="10"/>
      <c r="O22801" s="10"/>
      <c r="P22801" s="10"/>
      <c r="Q22801" s="10"/>
      <c r="R22801" s="10"/>
      <c r="S22801" s="10"/>
      <c r="T22801" s="10"/>
      <c r="U22801" s="10"/>
      <c r="V22801" s="10"/>
      <c r="W22801" s="10"/>
      <c r="X22801" s="10"/>
      <c r="Y22801" s="10"/>
      <c r="Z22801" s="10"/>
      <c r="AA22801" s="10"/>
      <c r="AB22801" s="10"/>
      <c r="AC22801" s="10"/>
      <c r="AD22801" s="10"/>
      <c r="AE22801" s="10"/>
      <c r="AF22801" s="10"/>
      <c r="AG22801" s="12"/>
    </row>
    <row r="22802" spans="1:33">
      <c r="A22802" s="10"/>
      <c r="B22802" s="10"/>
      <c r="C22802" s="10"/>
      <c r="D22802" s="10"/>
      <c r="E22802" s="10"/>
      <c r="F22802" s="10"/>
      <c r="G22802" s="10"/>
      <c r="H22802" s="10"/>
      <c r="I22802" s="10"/>
      <c r="J22802" s="10"/>
      <c r="K22802" s="10"/>
      <c r="L22802" s="10"/>
      <c r="M22802" s="10"/>
      <c r="N22802" s="10"/>
      <c r="O22802" s="10"/>
      <c r="P22802" s="10"/>
      <c r="Q22802" s="10"/>
      <c r="R22802" s="10"/>
      <c r="S22802" s="10"/>
      <c r="T22802" s="10"/>
      <c r="U22802" s="10"/>
      <c r="V22802" s="10"/>
      <c r="W22802" s="10"/>
      <c r="X22802" s="10"/>
      <c r="Y22802" s="10"/>
      <c r="Z22802" s="10"/>
      <c r="AA22802" s="10"/>
      <c r="AB22802" s="10"/>
      <c r="AC22802" s="10"/>
      <c r="AD22802" s="10"/>
      <c r="AE22802" s="10"/>
      <c r="AF22802" s="10"/>
      <c r="AG22802" s="12"/>
    </row>
    <row r="22803" spans="1:33">
      <c r="A22803" s="10"/>
      <c r="B22803" s="10"/>
      <c r="C22803" s="10"/>
      <c r="D22803" s="10"/>
      <c r="E22803" s="10"/>
      <c r="F22803" s="10"/>
      <c r="G22803" s="10"/>
      <c r="H22803" s="10"/>
      <c r="I22803" s="10"/>
      <c r="J22803" s="10"/>
      <c r="K22803" s="10"/>
      <c r="L22803" s="10"/>
      <c r="M22803" s="10"/>
      <c r="N22803" s="10"/>
      <c r="O22803" s="10"/>
      <c r="P22803" s="10"/>
      <c r="Q22803" s="10"/>
      <c r="R22803" s="10"/>
      <c r="S22803" s="10"/>
      <c r="T22803" s="10"/>
      <c r="U22803" s="10"/>
      <c r="V22803" s="10"/>
      <c r="W22803" s="10"/>
      <c r="X22803" s="10"/>
      <c r="Y22803" s="10"/>
      <c r="Z22803" s="10"/>
      <c r="AA22803" s="10"/>
      <c r="AB22803" s="10"/>
      <c r="AC22803" s="10"/>
      <c r="AD22803" s="10"/>
      <c r="AE22803" s="10"/>
      <c r="AF22803" s="10"/>
      <c r="AG22803" s="12"/>
    </row>
    <row r="22804" spans="1:33">
      <c r="A22804" s="10"/>
      <c r="B22804" s="10"/>
      <c r="C22804" s="10"/>
      <c r="D22804" s="10"/>
      <c r="E22804" s="10"/>
      <c r="F22804" s="10"/>
      <c r="G22804" s="10"/>
      <c r="H22804" s="10"/>
      <c r="I22804" s="10"/>
      <c r="J22804" s="10"/>
      <c r="K22804" s="10"/>
      <c r="L22804" s="10"/>
      <c r="M22804" s="10"/>
      <c r="N22804" s="10"/>
      <c r="O22804" s="10"/>
      <c r="P22804" s="10"/>
      <c r="Q22804" s="10"/>
      <c r="R22804" s="10"/>
      <c r="S22804" s="10"/>
      <c r="T22804" s="10"/>
      <c r="U22804" s="10"/>
      <c r="V22804" s="10"/>
      <c r="W22804" s="10"/>
      <c r="X22804" s="10"/>
      <c r="Y22804" s="10"/>
      <c r="Z22804" s="10"/>
      <c r="AA22804" s="10"/>
      <c r="AB22804" s="10"/>
      <c r="AC22804" s="10"/>
      <c r="AD22804" s="10"/>
      <c r="AE22804" s="10"/>
      <c r="AF22804" s="10"/>
      <c r="AG22804" s="12"/>
    </row>
    <row r="22805" spans="1:33">
      <c r="A22805" s="10"/>
      <c r="B22805" s="10"/>
      <c r="C22805" s="10"/>
      <c r="D22805" s="10"/>
      <c r="E22805" s="10"/>
      <c r="F22805" s="10"/>
      <c r="G22805" s="10"/>
      <c r="H22805" s="10"/>
      <c r="I22805" s="10"/>
      <c r="J22805" s="10"/>
      <c r="K22805" s="10"/>
      <c r="L22805" s="10"/>
      <c r="M22805" s="10"/>
      <c r="N22805" s="10"/>
      <c r="O22805" s="10"/>
      <c r="P22805" s="10"/>
      <c r="Q22805" s="10"/>
      <c r="R22805" s="10"/>
      <c r="S22805" s="10"/>
      <c r="T22805" s="10"/>
      <c r="U22805" s="10"/>
      <c r="V22805" s="10"/>
      <c r="W22805" s="10"/>
      <c r="X22805" s="10"/>
      <c r="Y22805" s="10"/>
      <c r="Z22805" s="10"/>
      <c r="AA22805" s="10"/>
      <c r="AB22805" s="10"/>
      <c r="AC22805" s="10"/>
      <c r="AD22805" s="10"/>
      <c r="AE22805" s="10"/>
      <c r="AF22805" s="10"/>
      <c r="AG22805" s="12"/>
    </row>
    <row r="22806" spans="1:33">
      <c r="A22806" s="10"/>
      <c r="B22806" s="10"/>
      <c r="C22806" s="10"/>
      <c r="D22806" s="10"/>
      <c r="E22806" s="10"/>
      <c r="F22806" s="10"/>
      <c r="G22806" s="10"/>
      <c r="H22806" s="10"/>
      <c r="I22806" s="10"/>
      <c r="J22806" s="10"/>
      <c r="K22806" s="10"/>
      <c r="L22806" s="10"/>
      <c r="M22806" s="10"/>
      <c r="N22806" s="10"/>
      <c r="O22806" s="10"/>
      <c r="P22806" s="10"/>
      <c r="Q22806" s="10"/>
      <c r="R22806" s="10"/>
      <c r="S22806" s="10"/>
      <c r="T22806" s="10"/>
      <c r="U22806" s="10"/>
      <c r="V22806" s="10"/>
      <c r="W22806" s="10"/>
      <c r="X22806" s="10"/>
      <c r="Y22806" s="10"/>
      <c r="Z22806" s="10"/>
      <c r="AA22806" s="10"/>
      <c r="AB22806" s="10"/>
      <c r="AC22806" s="10"/>
      <c r="AD22806" s="10"/>
      <c r="AE22806" s="10"/>
      <c r="AF22806" s="10"/>
      <c r="AG22806" s="12"/>
    </row>
    <row r="22807" spans="1:33">
      <c r="A22807" s="10"/>
      <c r="B22807" s="10"/>
      <c r="C22807" s="10"/>
      <c r="D22807" s="10"/>
      <c r="E22807" s="10"/>
      <c r="F22807" s="10"/>
      <c r="G22807" s="10"/>
      <c r="H22807" s="10"/>
      <c r="I22807" s="10"/>
      <c r="J22807" s="10"/>
      <c r="K22807" s="10"/>
      <c r="L22807" s="10"/>
      <c r="M22807" s="10"/>
      <c r="N22807" s="10"/>
      <c r="O22807" s="10"/>
      <c r="P22807" s="10"/>
      <c r="Q22807" s="10"/>
      <c r="R22807" s="10"/>
      <c r="S22807" s="10"/>
      <c r="T22807" s="10"/>
      <c r="U22807" s="10"/>
      <c r="V22807" s="10"/>
      <c r="W22807" s="10"/>
      <c r="X22807" s="10"/>
      <c r="Y22807" s="10"/>
      <c r="Z22807" s="10"/>
      <c r="AA22807" s="10"/>
      <c r="AB22807" s="10"/>
      <c r="AC22807" s="10"/>
      <c r="AD22807" s="10"/>
      <c r="AE22807" s="10"/>
      <c r="AF22807" s="10"/>
      <c r="AG22807" s="12"/>
    </row>
    <row r="22808" spans="1:33">
      <c r="A22808" s="10"/>
      <c r="B22808" s="10"/>
      <c r="C22808" s="10"/>
      <c r="D22808" s="10"/>
      <c r="E22808" s="10"/>
      <c r="F22808" s="10"/>
      <c r="G22808" s="10"/>
      <c r="H22808" s="10"/>
      <c r="I22808" s="10"/>
      <c r="J22808" s="10"/>
      <c r="K22808" s="10"/>
      <c r="L22808" s="10"/>
      <c r="M22808" s="10"/>
      <c r="N22808" s="10"/>
      <c r="O22808" s="10"/>
      <c r="P22808" s="10"/>
      <c r="Q22808" s="10"/>
      <c r="R22808" s="10"/>
      <c r="S22808" s="10"/>
      <c r="T22808" s="10"/>
      <c r="U22808" s="10"/>
      <c r="V22808" s="10"/>
      <c r="W22808" s="10"/>
      <c r="X22808" s="10"/>
      <c r="Y22808" s="10"/>
      <c r="Z22808" s="10"/>
      <c r="AA22808" s="10"/>
      <c r="AB22808" s="10"/>
      <c r="AC22808" s="10"/>
      <c r="AD22808" s="10"/>
      <c r="AE22808" s="10"/>
      <c r="AF22808" s="10"/>
      <c r="AG22808" s="12"/>
    </row>
    <row r="22809" spans="1:33">
      <c r="A22809" s="10"/>
      <c r="B22809" s="10"/>
      <c r="C22809" s="10"/>
      <c r="D22809" s="10"/>
      <c r="E22809" s="10"/>
      <c r="F22809" s="10"/>
      <c r="G22809" s="10"/>
      <c r="H22809" s="10"/>
      <c r="I22809" s="10"/>
      <c r="J22809" s="10"/>
      <c r="K22809" s="10"/>
      <c r="L22809" s="10"/>
      <c r="M22809" s="10"/>
      <c r="N22809" s="10"/>
      <c r="O22809" s="10"/>
      <c r="P22809" s="10"/>
      <c r="Q22809" s="10"/>
      <c r="R22809" s="10"/>
      <c r="S22809" s="10"/>
      <c r="T22809" s="10"/>
      <c r="U22809" s="10"/>
      <c r="V22809" s="10"/>
      <c r="W22809" s="10"/>
      <c r="X22809" s="10"/>
      <c r="Y22809" s="10"/>
      <c r="Z22809" s="10"/>
      <c r="AA22809" s="10"/>
      <c r="AB22809" s="10"/>
      <c r="AC22809" s="10"/>
      <c r="AD22809" s="10"/>
      <c r="AE22809" s="10"/>
      <c r="AF22809" s="10"/>
      <c r="AG22809" s="12"/>
    </row>
    <row r="22810" spans="1:33">
      <c r="A22810" s="10"/>
      <c r="B22810" s="10"/>
      <c r="C22810" s="10"/>
      <c r="D22810" s="10"/>
      <c r="E22810" s="10"/>
      <c r="F22810" s="10"/>
      <c r="G22810" s="10"/>
      <c r="H22810" s="10"/>
      <c r="I22810" s="10"/>
      <c r="J22810" s="10"/>
      <c r="K22810" s="10"/>
      <c r="L22810" s="10"/>
      <c r="M22810" s="10"/>
      <c r="N22810" s="10"/>
      <c r="O22810" s="10"/>
      <c r="P22810" s="10"/>
      <c r="Q22810" s="10"/>
      <c r="R22810" s="10"/>
      <c r="S22810" s="10"/>
      <c r="T22810" s="10"/>
      <c r="U22810" s="10"/>
      <c r="V22810" s="10"/>
      <c r="W22810" s="10"/>
      <c r="X22810" s="10"/>
      <c r="Y22810" s="10"/>
      <c r="Z22810" s="10"/>
      <c r="AA22810" s="10"/>
      <c r="AB22810" s="10"/>
      <c r="AC22810" s="10"/>
      <c r="AD22810" s="10"/>
      <c r="AE22810" s="10"/>
      <c r="AF22810" s="10"/>
      <c r="AG22810" s="12"/>
    </row>
    <row r="22811" spans="1:33">
      <c r="A22811" s="10"/>
      <c r="B22811" s="10"/>
      <c r="C22811" s="10"/>
      <c r="D22811" s="10"/>
      <c r="E22811" s="10"/>
      <c r="F22811" s="10"/>
      <c r="G22811" s="10"/>
      <c r="H22811" s="10"/>
      <c r="I22811" s="10"/>
      <c r="J22811" s="10"/>
      <c r="K22811" s="10"/>
      <c r="L22811" s="10"/>
      <c r="M22811" s="10"/>
      <c r="N22811" s="10"/>
      <c r="O22811" s="10"/>
      <c r="P22811" s="10"/>
      <c r="Q22811" s="10"/>
      <c r="R22811" s="10"/>
      <c r="S22811" s="10"/>
      <c r="T22811" s="10"/>
      <c r="U22811" s="10"/>
      <c r="V22811" s="10"/>
      <c r="W22811" s="10"/>
      <c r="X22811" s="10"/>
      <c r="Y22811" s="10"/>
      <c r="Z22811" s="10"/>
      <c r="AA22811" s="10"/>
      <c r="AB22811" s="10"/>
      <c r="AC22811" s="10"/>
      <c r="AD22811" s="10"/>
      <c r="AE22811" s="10"/>
      <c r="AF22811" s="10"/>
      <c r="AG22811" s="12"/>
    </row>
    <row r="22812" spans="1:33">
      <c r="A22812" s="10"/>
      <c r="B22812" s="10"/>
      <c r="C22812" s="10"/>
      <c r="D22812" s="10"/>
      <c r="E22812" s="10"/>
      <c r="F22812" s="10"/>
      <c r="G22812" s="10"/>
      <c r="H22812" s="10"/>
      <c r="I22812" s="10"/>
      <c r="J22812" s="10"/>
      <c r="K22812" s="10"/>
      <c r="L22812" s="10"/>
      <c r="M22812" s="10"/>
      <c r="N22812" s="10"/>
      <c r="O22812" s="10"/>
      <c r="P22812" s="10"/>
      <c r="Q22812" s="10"/>
      <c r="R22812" s="10"/>
      <c r="S22812" s="10"/>
      <c r="T22812" s="10"/>
      <c r="U22812" s="10"/>
      <c r="V22812" s="10"/>
      <c r="W22812" s="10"/>
      <c r="X22812" s="10"/>
      <c r="Y22812" s="10"/>
      <c r="Z22812" s="10"/>
      <c r="AA22812" s="10"/>
      <c r="AB22812" s="10"/>
      <c r="AC22812" s="10"/>
      <c r="AD22812" s="10"/>
      <c r="AE22812" s="10"/>
      <c r="AF22812" s="10"/>
      <c r="AG22812" s="12"/>
    </row>
    <row r="22813" spans="1:33">
      <c r="A22813" s="10"/>
      <c r="B22813" s="10"/>
      <c r="C22813" s="10"/>
      <c r="D22813" s="10"/>
      <c r="E22813" s="10"/>
      <c r="F22813" s="10"/>
      <c r="G22813" s="10"/>
      <c r="H22813" s="10"/>
      <c r="I22813" s="10"/>
      <c r="J22813" s="10"/>
      <c r="K22813" s="10"/>
      <c r="L22813" s="10"/>
      <c r="M22813" s="10"/>
      <c r="N22813" s="10"/>
      <c r="O22813" s="10"/>
      <c r="P22813" s="10"/>
      <c r="Q22813" s="10"/>
      <c r="R22813" s="10"/>
      <c r="S22813" s="10"/>
      <c r="T22813" s="10"/>
      <c r="U22813" s="10"/>
      <c r="V22813" s="10"/>
      <c r="W22813" s="10"/>
      <c r="X22813" s="10"/>
      <c r="Y22813" s="10"/>
      <c r="Z22813" s="10"/>
      <c r="AA22813" s="10"/>
      <c r="AB22813" s="10"/>
      <c r="AC22813" s="10"/>
      <c r="AD22813" s="10"/>
      <c r="AE22813" s="10"/>
      <c r="AF22813" s="10"/>
      <c r="AG22813" s="12"/>
    </row>
    <row r="22814" spans="1:33">
      <c r="A22814" s="10"/>
      <c r="B22814" s="10"/>
      <c r="C22814" s="10"/>
      <c r="D22814" s="10"/>
      <c r="E22814" s="10"/>
      <c r="F22814" s="10"/>
      <c r="G22814" s="10"/>
      <c r="H22814" s="10"/>
      <c r="I22814" s="10"/>
      <c r="J22814" s="10"/>
      <c r="K22814" s="10"/>
      <c r="L22814" s="10"/>
      <c r="M22814" s="10"/>
      <c r="N22814" s="10"/>
      <c r="O22814" s="10"/>
      <c r="P22814" s="10"/>
      <c r="Q22814" s="10"/>
      <c r="R22814" s="10"/>
      <c r="S22814" s="10"/>
      <c r="T22814" s="10"/>
      <c r="U22814" s="10"/>
      <c r="V22814" s="10"/>
      <c r="W22814" s="10"/>
      <c r="X22814" s="10"/>
      <c r="Y22814" s="10"/>
      <c r="Z22814" s="10"/>
      <c r="AA22814" s="10"/>
      <c r="AB22814" s="10"/>
      <c r="AC22814" s="10"/>
      <c r="AD22814" s="10"/>
      <c r="AE22814" s="10"/>
      <c r="AF22814" s="10"/>
      <c r="AG22814" s="12"/>
    </row>
    <row r="22815" spans="1:33">
      <c r="A22815" s="10"/>
      <c r="B22815" s="10"/>
      <c r="C22815" s="10"/>
      <c r="D22815" s="10"/>
      <c r="E22815" s="10"/>
      <c r="F22815" s="10"/>
      <c r="G22815" s="10"/>
      <c r="H22815" s="10"/>
      <c r="I22815" s="10"/>
      <c r="J22815" s="10"/>
      <c r="K22815" s="10"/>
      <c r="L22815" s="10"/>
      <c r="M22815" s="10"/>
      <c r="N22815" s="10"/>
      <c r="O22815" s="10"/>
      <c r="P22815" s="10"/>
      <c r="Q22815" s="10"/>
      <c r="R22815" s="10"/>
      <c r="S22815" s="10"/>
      <c r="T22815" s="10"/>
      <c r="U22815" s="10"/>
      <c r="V22815" s="10"/>
      <c r="W22815" s="10"/>
      <c r="X22815" s="10"/>
      <c r="Y22815" s="10"/>
      <c r="Z22815" s="10"/>
      <c r="AA22815" s="10"/>
      <c r="AB22815" s="10"/>
      <c r="AC22815" s="10"/>
      <c r="AD22815" s="10"/>
      <c r="AE22815" s="10"/>
      <c r="AF22815" s="10"/>
      <c r="AG22815" s="12"/>
    </row>
    <row r="22816" spans="1:33">
      <c r="A22816" s="10"/>
      <c r="B22816" s="10"/>
      <c r="C22816" s="10"/>
      <c r="D22816" s="10"/>
      <c r="E22816" s="10"/>
      <c r="F22816" s="10"/>
      <c r="G22816" s="10"/>
      <c r="H22816" s="10"/>
      <c r="I22816" s="10"/>
      <c r="J22816" s="10"/>
      <c r="K22816" s="10"/>
      <c r="L22816" s="10"/>
      <c r="M22816" s="10"/>
      <c r="N22816" s="10"/>
      <c r="O22816" s="10"/>
      <c r="P22816" s="10"/>
      <c r="Q22816" s="10"/>
      <c r="R22816" s="10"/>
      <c r="S22816" s="10"/>
      <c r="T22816" s="10"/>
      <c r="U22816" s="10"/>
      <c r="V22816" s="10"/>
      <c r="W22816" s="10"/>
      <c r="X22816" s="10"/>
      <c r="Y22816" s="10"/>
      <c r="Z22816" s="10"/>
      <c r="AA22816" s="10"/>
      <c r="AB22816" s="10"/>
      <c r="AC22816" s="10"/>
      <c r="AD22816" s="10"/>
      <c r="AE22816" s="10"/>
      <c r="AF22816" s="10"/>
      <c r="AG22816" s="12"/>
    </row>
    <row r="22817" spans="1:33">
      <c r="A22817" s="10"/>
      <c r="B22817" s="10"/>
      <c r="C22817" s="10"/>
      <c r="D22817" s="10"/>
      <c r="E22817" s="10"/>
      <c r="F22817" s="10"/>
      <c r="G22817" s="10"/>
      <c r="H22817" s="10"/>
      <c r="I22817" s="10"/>
      <c r="J22817" s="10"/>
      <c r="K22817" s="10"/>
      <c r="L22817" s="10"/>
      <c r="M22817" s="10"/>
      <c r="N22817" s="10"/>
      <c r="O22817" s="10"/>
      <c r="P22817" s="10"/>
      <c r="Q22817" s="10"/>
      <c r="R22817" s="10"/>
      <c r="S22817" s="10"/>
      <c r="T22817" s="10"/>
      <c r="U22817" s="10"/>
      <c r="V22817" s="10"/>
      <c r="W22817" s="10"/>
      <c r="X22817" s="10"/>
      <c r="Y22817" s="10"/>
      <c r="Z22817" s="10"/>
      <c r="AA22817" s="10"/>
      <c r="AB22817" s="10"/>
      <c r="AC22817" s="10"/>
      <c r="AD22817" s="10"/>
      <c r="AE22817" s="10"/>
      <c r="AF22817" s="10"/>
      <c r="AG22817" s="12"/>
    </row>
    <row r="22818" spans="1:33">
      <c r="A22818" s="10"/>
      <c r="B22818" s="10"/>
      <c r="C22818" s="10"/>
      <c r="D22818" s="10"/>
      <c r="E22818" s="10"/>
      <c r="F22818" s="10"/>
      <c r="G22818" s="10"/>
      <c r="H22818" s="10"/>
      <c r="I22818" s="10"/>
      <c r="J22818" s="10"/>
      <c r="K22818" s="10"/>
      <c r="L22818" s="10"/>
      <c r="M22818" s="10"/>
      <c r="N22818" s="10"/>
      <c r="O22818" s="10"/>
      <c r="P22818" s="10"/>
      <c r="Q22818" s="10"/>
      <c r="R22818" s="10"/>
      <c r="S22818" s="10"/>
      <c r="T22818" s="10"/>
      <c r="U22818" s="10"/>
      <c r="V22818" s="10"/>
      <c r="W22818" s="10"/>
      <c r="X22818" s="10"/>
      <c r="Y22818" s="10"/>
      <c r="Z22818" s="10"/>
      <c r="AA22818" s="10"/>
      <c r="AB22818" s="10"/>
      <c r="AC22818" s="10"/>
      <c r="AD22818" s="10"/>
      <c r="AE22818" s="10"/>
      <c r="AF22818" s="10"/>
      <c r="AG22818" s="12"/>
    </row>
    <row r="22819" spans="1:33">
      <c r="A22819" s="10"/>
      <c r="B22819" s="10"/>
      <c r="C22819" s="10"/>
      <c r="D22819" s="10"/>
      <c r="E22819" s="10"/>
      <c r="F22819" s="10"/>
      <c r="G22819" s="10"/>
      <c r="H22819" s="10"/>
      <c r="I22819" s="10"/>
      <c r="J22819" s="10"/>
      <c r="K22819" s="10"/>
      <c r="L22819" s="10"/>
      <c r="M22819" s="10"/>
      <c r="N22819" s="10"/>
      <c r="O22819" s="10"/>
      <c r="P22819" s="10"/>
      <c r="Q22819" s="10"/>
      <c r="R22819" s="10"/>
      <c r="S22819" s="10"/>
      <c r="T22819" s="10"/>
      <c r="U22819" s="10"/>
      <c r="V22819" s="10"/>
      <c r="W22819" s="10"/>
      <c r="X22819" s="10"/>
      <c r="Y22819" s="10"/>
      <c r="Z22819" s="10"/>
      <c r="AA22819" s="10"/>
      <c r="AB22819" s="10"/>
      <c r="AC22819" s="10"/>
      <c r="AD22819" s="10"/>
      <c r="AE22819" s="10"/>
      <c r="AF22819" s="10"/>
      <c r="AG22819" s="12"/>
    </row>
    <row r="22820" spans="1:33">
      <c r="A22820" s="10"/>
      <c r="B22820" s="10"/>
      <c r="C22820" s="10"/>
      <c r="D22820" s="10"/>
      <c r="E22820" s="10"/>
      <c r="F22820" s="10"/>
      <c r="G22820" s="10"/>
      <c r="H22820" s="10"/>
      <c r="I22820" s="10"/>
      <c r="J22820" s="10"/>
      <c r="K22820" s="10"/>
      <c r="L22820" s="10"/>
      <c r="M22820" s="10"/>
      <c r="N22820" s="10"/>
      <c r="O22820" s="10"/>
      <c r="P22820" s="10"/>
      <c r="Q22820" s="10"/>
      <c r="R22820" s="10"/>
      <c r="S22820" s="10"/>
      <c r="T22820" s="10"/>
      <c r="U22820" s="10"/>
      <c r="V22820" s="10"/>
      <c r="W22820" s="10"/>
      <c r="X22820" s="10"/>
      <c r="Y22820" s="10"/>
      <c r="Z22820" s="10"/>
      <c r="AA22820" s="10"/>
      <c r="AB22820" s="10"/>
      <c r="AC22820" s="10"/>
      <c r="AD22820" s="10"/>
      <c r="AE22820" s="10"/>
      <c r="AF22820" s="10"/>
      <c r="AG22820" s="12"/>
    </row>
    <row r="22821" spans="1:33">
      <c r="A22821" s="10"/>
      <c r="B22821" s="10"/>
      <c r="C22821" s="10"/>
      <c r="D22821" s="10"/>
      <c r="E22821" s="10"/>
      <c r="F22821" s="10"/>
      <c r="G22821" s="10"/>
      <c r="H22821" s="10"/>
      <c r="I22821" s="10"/>
      <c r="J22821" s="10"/>
      <c r="K22821" s="10"/>
      <c r="L22821" s="10"/>
      <c r="M22821" s="10"/>
      <c r="N22821" s="10"/>
      <c r="O22821" s="10"/>
      <c r="P22821" s="10"/>
      <c r="Q22821" s="10"/>
      <c r="R22821" s="10"/>
      <c r="S22821" s="10"/>
      <c r="T22821" s="10"/>
      <c r="U22821" s="10"/>
      <c r="V22821" s="10"/>
      <c r="W22821" s="10"/>
      <c r="X22821" s="10"/>
      <c r="Y22821" s="10"/>
      <c r="Z22821" s="10"/>
      <c r="AA22821" s="10"/>
      <c r="AB22821" s="10"/>
      <c r="AC22821" s="10"/>
      <c r="AD22821" s="10"/>
      <c r="AE22821" s="10"/>
      <c r="AF22821" s="10"/>
      <c r="AG22821" s="12"/>
    </row>
    <row r="22822" spans="1:33">
      <c r="A22822" s="10"/>
      <c r="B22822" s="10"/>
      <c r="C22822" s="10"/>
      <c r="D22822" s="10"/>
      <c r="E22822" s="10"/>
      <c r="F22822" s="10"/>
      <c r="G22822" s="10"/>
      <c r="H22822" s="10"/>
      <c r="I22822" s="10"/>
      <c r="J22822" s="10"/>
      <c r="K22822" s="10"/>
      <c r="L22822" s="10"/>
      <c r="M22822" s="10"/>
      <c r="N22822" s="10"/>
      <c r="O22822" s="10"/>
      <c r="P22822" s="10"/>
      <c r="Q22822" s="10"/>
      <c r="R22822" s="10"/>
      <c r="S22822" s="10"/>
      <c r="T22822" s="10"/>
      <c r="U22822" s="10"/>
      <c r="V22822" s="10"/>
      <c r="W22822" s="10"/>
      <c r="X22822" s="10"/>
      <c r="Y22822" s="10"/>
      <c r="Z22822" s="10"/>
      <c r="AA22822" s="10"/>
      <c r="AB22822" s="10"/>
      <c r="AC22822" s="10"/>
      <c r="AD22822" s="10"/>
      <c r="AE22822" s="10"/>
      <c r="AF22822" s="10"/>
      <c r="AG22822" s="12"/>
    </row>
    <row r="22823" spans="1:33">
      <c r="A22823" s="10"/>
      <c r="B22823" s="10"/>
      <c r="C22823" s="10"/>
      <c r="D22823" s="10"/>
      <c r="E22823" s="10"/>
      <c r="F22823" s="10"/>
      <c r="G22823" s="10"/>
      <c r="H22823" s="10"/>
      <c r="I22823" s="10"/>
      <c r="J22823" s="10"/>
      <c r="K22823" s="10"/>
      <c r="L22823" s="10"/>
      <c r="M22823" s="10"/>
      <c r="N22823" s="10"/>
      <c r="O22823" s="10"/>
      <c r="P22823" s="10"/>
      <c r="Q22823" s="10"/>
      <c r="R22823" s="10"/>
      <c r="S22823" s="10"/>
      <c r="T22823" s="10"/>
      <c r="U22823" s="10"/>
      <c r="V22823" s="10"/>
      <c r="W22823" s="10"/>
      <c r="X22823" s="10"/>
      <c r="Y22823" s="10"/>
      <c r="Z22823" s="10"/>
      <c r="AA22823" s="10"/>
      <c r="AB22823" s="10"/>
      <c r="AC22823" s="10"/>
      <c r="AD22823" s="10"/>
      <c r="AE22823" s="10"/>
      <c r="AF22823" s="10"/>
      <c r="AG22823" s="12"/>
    </row>
    <row r="22824" spans="1:33">
      <c r="A22824" s="10"/>
      <c r="B22824" s="10"/>
      <c r="C22824" s="10"/>
      <c r="D22824" s="10"/>
      <c r="E22824" s="10"/>
      <c r="F22824" s="10"/>
      <c r="G22824" s="10"/>
      <c r="H22824" s="10"/>
      <c r="I22824" s="10"/>
      <c r="J22824" s="10"/>
      <c r="K22824" s="10"/>
      <c r="L22824" s="10"/>
      <c r="M22824" s="10"/>
      <c r="N22824" s="10"/>
      <c r="O22824" s="10"/>
      <c r="P22824" s="10"/>
      <c r="Q22824" s="10"/>
      <c r="R22824" s="10"/>
      <c r="S22824" s="10"/>
      <c r="T22824" s="10"/>
      <c r="U22824" s="10"/>
      <c r="V22824" s="10"/>
      <c r="W22824" s="10"/>
      <c r="X22824" s="10"/>
      <c r="Y22824" s="10"/>
      <c r="Z22824" s="10"/>
      <c r="AA22824" s="10"/>
      <c r="AB22824" s="10"/>
      <c r="AC22824" s="10"/>
      <c r="AD22824" s="10"/>
      <c r="AE22824" s="10"/>
      <c r="AF22824" s="10"/>
      <c r="AG22824" s="12"/>
    </row>
    <row r="22825" spans="1:33">
      <c r="A22825" s="10"/>
      <c r="B22825" s="10"/>
      <c r="C22825" s="10"/>
      <c r="D22825" s="10"/>
      <c r="E22825" s="10"/>
      <c r="F22825" s="10"/>
      <c r="G22825" s="10"/>
      <c r="H22825" s="10"/>
      <c r="I22825" s="10"/>
      <c r="J22825" s="10"/>
      <c r="K22825" s="10"/>
      <c r="L22825" s="10"/>
      <c r="M22825" s="10"/>
      <c r="N22825" s="10"/>
      <c r="O22825" s="10"/>
      <c r="P22825" s="10"/>
      <c r="Q22825" s="10"/>
      <c r="R22825" s="10"/>
      <c r="S22825" s="10"/>
      <c r="T22825" s="10"/>
      <c r="U22825" s="10"/>
      <c r="V22825" s="10"/>
      <c r="W22825" s="10"/>
      <c r="X22825" s="10"/>
      <c r="Y22825" s="10"/>
      <c r="Z22825" s="10"/>
      <c r="AA22825" s="10"/>
      <c r="AB22825" s="10"/>
      <c r="AC22825" s="10"/>
      <c r="AD22825" s="10"/>
      <c r="AE22825" s="10"/>
      <c r="AF22825" s="10"/>
      <c r="AG22825" s="12"/>
    </row>
    <row r="22826" spans="1:33">
      <c r="A22826" s="10"/>
      <c r="B22826" s="10"/>
      <c r="C22826" s="10"/>
      <c r="D22826" s="10"/>
      <c r="E22826" s="10"/>
      <c r="F22826" s="10"/>
      <c r="G22826" s="10"/>
      <c r="H22826" s="10"/>
      <c r="I22826" s="10"/>
      <c r="J22826" s="10"/>
      <c r="K22826" s="10"/>
      <c r="L22826" s="10"/>
      <c r="M22826" s="10"/>
      <c r="N22826" s="10"/>
      <c r="O22826" s="10"/>
      <c r="P22826" s="10"/>
      <c r="Q22826" s="10"/>
      <c r="R22826" s="10"/>
      <c r="S22826" s="10"/>
      <c r="T22826" s="10"/>
      <c r="U22826" s="10"/>
      <c r="V22826" s="10"/>
      <c r="W22826" s="10"/>
      <c r="X22826" s="10"/>
      <c r="Y22826" s="10"/>
      <c r="Z22826" s="10"/>
      <c r="AA22826" s="10"/>
      <c r="AB22826" s="10"/>
      <c r="AC22826" s="10"/>
      <c r="AD22826" s="10"/>
      <c r="AE22826" s="10"/>
      <c r="AF22826" s="10"/>
      <c r="AG22826" s="12"/>
    </row>
    <row r="22827" spans="1:33">
      <c r="A22827" s="10"/>
      <c r="B22827" s="10"/>
      <c r="C22827" s="10"/>
      <c r="D22827" s="10"/>
      <c r="E22827" s="10"/>
      <c r="F22827" s="10"/>
      <c r="G22827" s="10"/>
      <c r="H22827" s="10"/>
      <c r="I22827" s="10"/>
      <c r="J22827" s="10"/>
      <c r="K22827" s="10"/>
      <c r="L22827" s="10"/>
      <c r="M22827" s="10"/>
      <c r="N22827" s="10"/>
      <c r="O22827" s="10"/>
      <c r="P22827" s="10"/>
      <c r="Q22827" s="10"/>
      <c r="R22827" s="10"/>
      <c r="S22827" s="10"/>
      <c r="T22827" s="10"/>
      <c r="U22827" s="10"/>
      <c r="V22827" s="10"/>
      <c r="W22827" s="10"/>
      <c r="X22827" s="10"/>
      <c r="Y22827" s="10"/>
      <c r="Z22827" s="10"/>
      <c r="AA22827" s="10"/>
      <c r="AB22827" s="10"/>
      <c r="AC22827" s="10"/>
      <c r="AD22827" s="10"/>
      <c r="AE22827" s="10"/>
      <c r="AF22827" s="10"/>
      <c r="AG22827" s="12"/>
    </row>
    <row r="22828" spans="1:33">
      <c r="A22828" s="10"/>
      <c r="B22828" s="10"/>
      <c r="C22828" s="10"/>
      <c r="D22828" s="10"/>
      <c r="E22828" s="10"/>
      <c r="F22828" s="10"/>
      <c r="G22828" s="10"/>
      <c r="H22828" s="10"/>
      <c r="I22828" s="10"/>
      <c r="J22828" s="10"/>
      <c r="K22828" s="10"/>
      <c r="L22828" s="10"/>
      <c r="M22828" s="10"/>
      <c r="N22828" s="10"/>
      <c r="O22828" s="10"/>
      <c r="P22828" s="10"/>
      <c r="Q22828" s="10"/>
      <c r="R22828" s="10"/>
      <c r="S22828" s="10"/>
      <c r="T22828" s="10"/>
      <c r="U22828" s="10"/>
      <c r="V22828" s="10"/>
      <c r="W22828" s="10"/>
      <c r="X22828" s="10"/>
      <c r="Y22828" s="10"/>
      <c r="Z22828" s="10"/>
      <c r="AA22828" s="10"/>
      <c r="AB22828" s="10"/>
      <c r="AC22828" s="10"/>
      <c r="AD22828" s="10"/>
      <c r="AE22828" s="10"/>
      <c r="AF22828" s="10"/>
      <c r="AG22828" s="12"/>
    </row>
    <row r="22829" spans="1:33">
      <c r="A22829" s="10"/>
      <c r="B22829" s="10"/>
      <c r="C22829" s="10"/>
      <c r="D22829" s="10"/>
      <c r="E22829" s="10"/>
      <c r="F22829" s="10"/>
      <c r="G22829" s="10"/>
      <c r="H22829" s="10"/>
      <c r="I22829" s="10"/>
      <c r="J22829" s="10"/>
      <c r="K22829" s="10"/>
      <c r="L22829" s="10"/>
      <c r="M22829" s="10"/>
      <c r="N22829" s="10"/>
      <c r="O22829" s="10"/>
      <c r="P22829" s="10"/>
      <c r="Q22829" s="10"/>
      <c r="R22829" s="10"/>
      <c r="S22829" s="10"/>
      <c r="T22829" s="10"/>
      <c r="U22829" s="10"/>
      <c r="V22829" s="10"/>
      <c r="W22829" s="10"/>
      <c r="X22829" s="10"/>
      <c r="Y22829" s="10"/>
      <c r="Z22829" s="10"/>
      <c r="AA22829" s="10"/>
      <c r="AB22829" s="10"/>
      <c r="AC22829" s="10"/>
      <c r="AD22829" s="10"/>
      <c r="AE22829" s="10"/>
      <c r="AF22829" s="10"/>
      <c r="AG22829" s="12"/>
    </row>
    <row r="22830" spans="1:33">
      <c r="A22830" s="10"/>
      <c r="B22830" s="10"/>
      <c r="C22830" s="10"/>
      <c r="D22830" s="10"/>
      <c r="E22830" s="10"/>
      <c r="F22830" s="10"/>
      <c r="G22830" s="10"/>
      <c r="H22830" s="10"/>
      <c r="I22830" s="10"/>
      <c r="J22830" s="10"/>
      <c r="K22830" s="10"/>
      <c r="L22830" s="10"/>
      <c r="M22830" s="10"/>
      <c r="N22830" s="10"/>
      <c r="O22830" s="10"/>
      <c r="P22830" s="10"/>
      <c r="Q22830" s="10"/>
      <c r="R22830" s="10"/>
      <c r="S22830" s="10"/>
      <c r="T22830" s="10"/>
      <c r="U22830" s="10"/>
      <c r="V22830" s="10"/>
      <c r="W22830" s="10"/>
      <c r="X22830" s="10"/>
      <c r="Y22830" s="10"/>
      <c r="Z22830" s="10"/>
      <c r="AA22830" s="10"/>
      <c r="AB22830" s="10"/>
      <c r="AC22830" s="10"/>
      <c r="AD22830" s="10"/>
      <c r="AE22830" s="10"/>
      <c r="AF22830" s="10"/>
      <c r="AG22830" s="12"/>
    </row>
    <row r="22831" spans="1:33">
      <c r="A22831" s="10"/>
      <c r="B22831" s="10"/>
      <c r="C22831" s="10"/>
      <c r="D22831" s="10"/>
      <c r="E22831" s="10"/>
      <c r="F22831" s="10"/>
      <c r="G22831" s="10"/>
      <c r="H22831" s="10"/>
      <c r="I22831" s="10"/>
      <c r="J22831" s="10"/>
      <c r="K22831" s="10"/>
      <c r="L22831" s="10"/>
      <c r="M22831" s="10"/>
      <c r="N22831" s="10"/>
      <c r="O22831" s="10"/>
      <c r="P22831" s="10"/>
      <c r="Q22831" s="10"/>
      <c r="R22831" s="10"/>
      <c r="S22831" s="10"/>
      <c r="T22831" s="10"/>
      <c r="U22831" s="10"/>
      <c r="V22831" s="10"/>
      <c r="W22831" s="10"/>
      <c r="X22831" s="10"/>
      <c r="Y22831" s="10"/>
      <c r="Z22831" s="10"/>
      <c r="AA22831" s="10"/>
      <c r="AB22831" s="10"/>
      <c r="AC22831" s="10"/>
      <c r="AD22831" s="10"/>
      <c r="AE22831" s="10"/>
      <c r="AF22831" s="10"/>
      <c r="AG22831" s="12"/>
    </row>
    <row r="22832" spans="1:33">
      <c r="A22832" s="10"/>
      <c r="B22832" s="10"/>
      <c r="C22832" s="10"/>
      <c r="D22832" s="10"/>
      <c r="E22832" s="10"/>
      <c r="F22832" s="10"/>
      <c r="G22832" s="10"/>
      <c r="H22832" s="10"/>
      <c r="I22832" s="10"/>
      <c r="J22832" s="10"/>
      <c r="K22832" s="10"/>
      <c r="L22832" s="10"/>
      <c r="M22832" s="10"/>
      <c r="N22832" s="10"/>
      <c r="O22832" s="10"/>
      <c r="P22832" s="10"/>
      <c r="Q22832" s="10"/>
      <c r="R22832" s="10"/>
      <c r="S22832" s="10"/>
      <c r="T22832" s="10"/>
      <c r="U22832" s="10"/>
      <c r="V22832" s="10"/>
      <c r="W22832" s="10"/>
      <c r="X22832" s="10"/>
      <c r="Y22832" s="10"/>
      <c r="Z22832" s="10"/>
      <c r="AA22832" s="10"/>
      <c r="AB22832" s="10"/>
      <c r="AC22832" s="10"/>
      <c r="AD22832" s="10"/>
      <c r="AE22832" s="10"/>
      <c r="AF22832" s="10"/>
      <c r="AG22832" s="12"/>
    </row>
    <row r="22833" spans="1:33">
      <c r="A22833" s="10"/>
      <c r="B22833" s="10"/>
      <c r="C22833" s="10"/>
      <c r="D22833" s="10"/>
      <c r="E22833" s="10"/>
      <c r="F22833" s="10"/>
      <c r="G22833" s="10"/>
      <c r="H22833" s="10"/>
      <c r="I22833" s="10"/>
      <c r="J22833" s="10"/>
      <c r="K22833" s="10"/>
      <c r="L22833" s="10"/>
      <c r="M22833" s="10"/>
      <c r="N22833" s="10"/>
      <c r="O22833" s="10"/>
      <c r="P22833" s="10"/>
      <c r="Q22833" s="10"/>
      <c r="R22833" s="10"/>
      <c r="S22833" s="10"/>
      <c r="T22833" s="10"/>
      <c r="U22833" s="10"/>
      <c r="V22833" s="10"/>
      <c r="W22833" s="10"/>
      <c r="X22833" s="10"/>
      <c r="Y22833" s="10"/>
      <c r="Z22833" s="10"/>
      <c r="AA22833" s="10"/>
      <c r="AB22833" s="10"/>
      <c r="AC22833" s="10"/>
      <c r="AD22833" s="10"/>
      <c r="AE22833" s="10"/>
      <c r="AF22833" s="10"/>
      <c r="AG22833" s="12"/>
    </row>
    <row r="22834" spans="1:33">
      <c r="A22834" s="10"/>
      <c r="B22834" s="10"/>
      <c r="C22834" s="10"/>
      <c r="D22834" s="10"/>
      <c r="E22834" s="10"/>
      <c r="F22834" s="10"/>
      <c r="G22834" s="10"/>
      <c r="H22834" s="10"/>
      <c r="I22834" s="10"/>
      <c r="J22834" s="10"/>
      <c r="K22834" s="10"/>
      <c r="L22834" s="10"/>
      <c r="M22834" s="10"/>
      <c r="N22834" s="10"/>
      <c r="O22834" s="10"/>
      <c r="P22834" s="10"/>
      <c r="Q22834" s="10"/>
      <c r="R22834" s="10"/>
      <c r="S22834" s="10"/>
      <c r="T22834" s="10"/>
      <c r="U22834" s="10"/>
      <c r="V22834" s="10"/>
      <c r="W22834" s="10"/>
      <c r="X22834" s="10"/>
      <c r="Y22834" s="10"/>
      <c r="Z22834" s="10"/>
      <c r="AA22834" s="10"/>
      <c r="AB22834" s="10"/>
      <c r="AC22834" s="10"/>
      <c r="AD22834" s="10"/>
      <c r="AE22834" s="10"/>
      <c r="AF22834" s="10"/>
      <c r="AG22834" s="12"/>
    </row>
    <row r="22835" spans="1:33">
      <c r="A22835" s="10"/>
      <c r="B22835" s="10"/>
      <c r="C22835" s="10"/>
      <c r="D22835" s="10"/>
      <c r="E22835" s="10"/>
      <c r="F22835" s="10"/>
      <c r="G22835" s="10"/>
      <c r="H22835" s="10"/>
      <c r="I22835" s="10"/>
      <c r="J22835" s="10"/>
      <c r="K22835" s="10"/>
      <c r="L22835" s="10"/>
      <c r="M22835" s="10"/>
      <c r="N22835" s="10"/>
      <c r="O22835" s="10"/>
      <c r="P22835" s="10"/>
      <c r="Q22835" s="10"/>
      <c r="R22835" s="10"/>
      <c r="S22835" s="10"/>
      <c r="T22835" s="10"/>
      <c r="U22835" s="10"/>
      <c r="V22835" s="10"/>
      <c r="W22835" s="10"/>
      <c r="X22835" s="10"/>
      <c r="Y22835" s="10"/>
      <c r="Z22835" s="10"/>
      <c r="AA22835" s="10"/>
      <c r="AB22835" s="10"/>
      <c r="AC22835" s="10"/>
      <c r="AD22835" s="10"/>
      <c r="AE22835" s="10"/>
      <c r="AF22835" s="10"/>
      <c r="AG22835" s="12"/>
    </row>
    <row r="22836" spans="1:33">
      <c r="A22836" s="10"/>
      <c r="B22836" s="10"/>
      <c r="C22836" s="10"/>
      <c r="D22836" s="10"/>
      <c r="E22836" s="10"/>
      <c r="F22836" s="10"/>
      <c r="G22836" s="10"/>
      <c r="H22836" s="10"/>
      <c r="I22836" s="10"/>
      <c r="J22836" s="10"/>
      <c r="K22836" s="10"/>
      <c r="L22836" s="10"/>
      <c r="M22836" s="10"/>
      <c r="N22836" s="10"/>
      <c r="O22836" s="10"/>
      <c r="P22836" s="10"/>
      <c r="Q22836" s="10"/>
      <c r="R22836" s="10"/>
      <c r="S22836" s="10"/>
      <c r="T22836" s="10"/>
      <c r="U22836" s="10"/>
      <c r="V22836" s="10"/>
      <c r="W22836" s="10"/>
      <c r="X22836" s="10"/>
      <c r="Y22836" s="10"/>
      <c r="Z22836" s="10"/>
      <c r="AA22836" s="10"/>
      <c r="AB22836" s="10"/>
      <c r="AC22836" s="10"/>
      <c r="AD22836" s="10"/>
      <c r="AE22836" s="10"/>
      <c r="AF22836" s="10"/>
      <c r="AG22836" s="12"/>
    </row>
    <row r="22837" spans="1:33">
      <c r="A22837" s="10"/>
      <c r="B22837" s="10"/>
      <c r="C22837" s="10"/>
      <c r="D22837" s="10"/>
      <c r="E22837" s="10"/>
      <c r="F22837" s="10"/>
      <c r="G22837" s="10"/>
      <c r="H22837" s="10"/>
      <c r="I22837" s="10"/>
      <c r="J22837" s="10"/>
      <c r="K22837" s="10"/>
      <c r="L22837" s="10"/>
      <c r="M22837" s="10"/>
      <c r="N22837" s="10"/>
      <c r="O22837" s="10"/>
      <c r="P22837" s="10"/>
      <c r="Q22837" s="10"/>
      <c r="R22837" s="10"/>
      <c r="S22837" s="10"/>
      <c r="T22837" s="10"/>
      <c r="U22837" s="10"/>
      <c r="V22837" s="10"/>
      <c r="W22837" s="10"/>
      <c r="X22837" s="10"/>
      <c r="Y22837" s="10"/>
      <c r="Z22837" s="10"/>
      <c r="AA22837" s="10"/>
      <c r="AB22837" s="10"/>
      <c r="AC22837" s="10"/>
      <c r="AD22837" s="10"/>
      <c r="AE22837" s="10"/>
      <c r="AF22837" s="10"/>
      <c r="AG22837" s="12"/>
    </row>
    <row r="22838" spans="1:33">
      <c r="A22838" s="10"/>
      <c r="B22838" s="10"/>
      <c r="C22838" s="10"/>
      <c r="D22838" s="10"/>
      <c r="E22838" s="10"/>
      <c r="F22838" s="10"/>
      <c r="G22838" s="10"/>
      <c r="H22838" s="10"/>
      <c r="I22838" s="10"/>
      <c r="J22838" s="10"/>
      <c r="K22838" s="10"/>
      <c r="L22838" s="10"/>
      <c r="M22838" s="10"/>
      <c r="N22838" s="10"/>
      <c r="O22838" s="10"/>
      <c r="P22838" s="10"/>
      <c r="Q22838" s="10"/>
      <c r="R22838" s="10"/>
      <c r="S22838" s="10"/>
      <c r="T22838" s="10"/>
      <c r="U22838" s="10"/>
      <c r="V22838" s="10"/>
      <c r="W22838" s="10"/>
      <c r="X22838" s="10"/>
      <c r="Y22838" s="10"/>
      <c r="Z22838" s="10"/>
      <c r="AA22838" s="10"/>
      <c r="AB22838" s="10"/>
      <c r="AC22838" s="10"/>
      <c r="AD22838" s="10"/>
      <c r="AE22838" s="10"/>
      <c r="AF22838" s="10"/>
      <c r="AG22838" s="12"/>
    </row>
    <row r="22839" spans="1:33">
      <c r="A22839" s="10"/>
      <c r="B22839" s="10"/>
      <c r="C22839" s="10"/>
      <c r="D22839" s="10"/>
      <c r="E22839" s="10"/>
      <c r="F22839" s="10"/>
      <c r="G22839" s="10"/>
      <c r="H22839" s="10"/>
      <c r="I22839" s="10"/>
      <c r="J22839" s="10"/>
      <c r="K22839" s="10"/>
      <c r="L22839" s="10"/>
      <c r="M22839" s="10"/>
      <c r="N22839" s="10"/>
      <c r="O22839" s="10"/>
      <c r="P22839" s="10"/>
      <c r="Q22839" s="10"/>
      <c r="R22839" s="10"/>
      <c r="S22839" s="10"/>
      <c r="T22839" s="10"/>
      <c r="U22839" s="10"/>
      <c r="V22839" s="10"/>
      <c r="W22839" s="10"/>
      <c r="X22839" s="10"/>
      <c r="Y22839" s="10"/>
      <c r="Z22839" s="10"/>
      <c r="AA22839" s="10"/>
      <c r="AB22839" s="10"/>
      <c r="AC22839" s="10"/>
      <c r="AD22839" s="10"/>
      <c r="AE22839" s="10"/>
      <c r="AF22839" s="10"/>
      <c r="AG22839" s="12"/>
    </row>
    <row r="22840" spans="1:33">
      <c r="A22840" s="10"/>
      <c r="B22840" s="10"/>
      <c r="C22840" s="10"/>
      <c r="D22840" s="10"/>
      <c r="E22840" s="10"/>
      <c r="F22840" s="10"/>
      <c r="G22840" s="10"/>
      <c r="H22840" s="10"/>
      <c r="I22840" s="10"/>
      <c r="J22840" s="10"/>
      <c r="K22840" s="10"/>
      <c r="L22840" s="10"/>
      <c r="M22840" s="10"/>
      <c r="N22840" s="10"/>
      <c r="O22840" s="10"/>
      <c r="P22840" s="10"/>
      <c r="Q22840" s="10"/>
      <c r="R22840" s="10"/>
      <c r="S22840" s="10"/>
      <c r="T22840" s="10"/>
      <c r="U22840" s="10"/>
      <c r="V22840" s="10"/>
      <c r="W22840" s="10"/>
      <c r="X22840" s="10"/>
      <c r="Y22840" s="10"/>
      <c r="Z22840" s="10"/>
      <c r="AA22840" s="10"/>
      <c r="AB22840" s="10"/>
      <c r="AC22840" s="10"/>
      <c r="AD22840" s="10"/>
      <c r="AE22840" s="10"/>
      <c r="AF22840" s="10"/>
      <c r="AG22840" s="12"/>
    </row>
    <row r="22841" spans="1:33">
      <c r="A22841" s="10"/>
      <c r="B22841" s="10"/>
      <c r="C22841" s="10"/>
      <c r="D22841" s="10"/>
      <c r="E22841" s="10"/>
      <c r="F22841" s="10"/>
      <c r="G22841" s="10"/>
      <c r="H22841" s="10"/>
      <c r="I22841" s="10"/>
      <c r="J22841" s="10"/>
      <c r="K22841" s="10"/>
      <c r="L22841" s="10"/>
      <c r="M22841" s="10"/>
      <c r="N22841" s="10"/>
      <c r="O22841" s="10"/>
      <c r="P22841" s="10"/>
      <c r="Q22841" s="10"/>
      <c r="R22841" s="10"/>
      <c r="S22841" s="10"/>
      <c r="T22841" s="10"/>
      <c r="U22841" s="10"/>
      <c r="V22841" s="10"/>
      <c r="W22841" s="10"/>
      <c r="X22841" s="10"/>
      <c r="Y22841" s="10"/>
      <c r="Z22841" s="10"/>
      <c r="AA22841" s="10"/>
      <c r="AB22841" s="10"/>
      <c r="AC22841" s="10"/>
      <c r="AD22841" s="10"/>
      <c r="AE22841" s="10"/>
      <c r="AF22841" s="10"/>
      <c r="AG22841" s="12"/>
    </row>
    <row r="22842" spans="1:33">
      <c r="A22842" s="10"/>
      <c r="B22842" s="10"/>
      <c r="C22842" s="10"/>
      <c r="D22842" s="10"/>
      <c r="E22842" s="10"/>
      <c r="F22842" s="10"/>
      <c r="G22842" s="10"/>
      <c r="H22842" s="10"/>
      <c r="I22842" s="10"/>
      <c r="J22842" s="10"/>
      <c r="K22842" s="10"/>
      <c r="L22842" s="10"/>
      <c r="M22842" s="10"/>
      <c r="N22842" s="10"/>
      <c r="O22842" s="10"/>
      <c r="P22842" s="10"/>
      <c r="Q22842" s="10"/>
      <c r="R22842" s="10"/>
      <c r="S22842" s="10"/>
      <c r="T22842" s="10"/>
      <c r="U22842" s="10"/>
      <c r="V22842" s="10"/>
      <c r="W22842" s="10"/>
      <c r="X22842" s="10"/>
      <c r="Y22842" s="10"/>
      <c r="Z22842" s="10"/>
      <c r="AA22842" s="10"/>
      <c r="AB22842" s="10"/>
      <c r="AC22842" s="10"/>
      <c r="AD22842" s="10"/>
      <c r="AE22842" s="10"/>
      <c r="AF22842" s="10"/>
      <c r="AG22842" s="12"/>
    </row>
    <row r="22843" spans="1:33">
      <c r="A22843" s="10"/>
      <c r="B22843" s="10"/>
      <c r="C22843" s="10"/>
      <c r="D22843" s="10"/>
      <c r="E22843" s="10"/>
      <c r="F22843" s="10"/>
      <c r="G22843" s="10"/>
      <c r="H22843" s="10"/>
      <c r="I22843" s="10"/>
      <c r="J22843" s="10"/>
      <c r="K22843" s="10"/>
      <c r="L22843" s="10"/>
      <c r="M22843" s="10"/>
      <c r="N22843" s="10"/>
      <c r="O22843" s="10"/>
      <c r="P22843" s="10"/>
      <c r="Q22843" s="10"/>
      <c r="R22843" s="10"/>
      <c r="S22843" s="10"/>
      <c r="T22843" s="10"/>
      <c r="U22843" s="10"/>
      <c r="V22843" s="10"/>
      <c r="W22843" s="10"/>
      <c r="X22843" s="10"/>
      <c r="Y22843" s="10"/>
      <c r="Z22843" s="10"/>
      <c r="AA22843" s="10"/>
      <c r="AB22843" s="10"/>
      <c r="AC22843" s="10"/>
      <c r="AD22843" s="10"/>
      <c r="AE22843" s="10"/>
      <c r="AF22843" s="10"/>
      <c r="AG22843" s="12"/>
    </row>
    <row r="22844" spans="1:33">
      <c r="A22844" s="10"/>
      <c r="B22844" s="10"/>
      <c r="C22844" s="10"/>
      <c r="D22844" s="10"/>
      <c r="E22844" s="10"/>
      <c r="F22844" s="10"/>
      <c r="G22844" s="10"/>
      <c r="H22844" s="10"/>
      <c r="I22844" s="10"/>
      <c r="J22844" s="10"/>
      <c r="K22844" s="10"/>
      <c r="L22844" s="10"/>
      <c r="M22844" s="10"/>
      <c r="N22844" s="10"/>
      <c r="O22844" s="10"/>
      <c r="P22844" s="10"/>
      <c r="Q22844" s="10"/>
      <c r="R22844" s="10"/>
      <c r="S22844" s="10"/>
      <c r="T22844" s="10"/>
      <c r="U22844" s="10"/>
      <c r="V22844" s="10"/>
      <c r="W22844" s="10"/>
      <c r="X22844" s="10"/>
      <c r="Y22844" s="10"/>
      <c r="Z22844" s="10"/>
      <c r="AA22844" s="10"/>
      <c r="AB22844" s="10"/>
      <c r="AC22844" s="10"/>
      <c r="AD22844" s="10"/>
      <c r="AE22844" s="10"/>
      <c r="AF22844" s="10"/>
      <c r="AG22844" s="12"/>
    </row>
    <row r="22845" spans="1:33">
      <c r="A22845" s="10"/>
      <c r="B22845" s="10"/>
      <c r="C22845" s="10"/>
      <c r="D22845" s="10"/>
      <c r="E22845" s="10"/>
      <c r="F22845" s="10"/>
      <c r="G22845" s="10"/>
      <c r="H22845" s="10"/>
      <c r="I22845" s="10"/>
      <c r="J22845" s="10"/>
      <c r="K22845" s="10"/>
      <c r="L22845" s="10"/>
      <c r="M22845" s="10"/>
      <c r="N22845" s="10"/>
      <c r="O22845" s="10"/>
      <c r="P22845" s="10"/>
      <c r="Q22845" s="10"/>
      <c r="R22845" s="10"/>
      <c r="S22845" s="10"/>
      <c r="T22845" s="10"/>
      <c r="U22845" s="10"/>
      <c r="V22845" s="10"/>
      <c r="W22845" s="10"/>
      <c r="X22845" s="10"/>
      <c r="Y22845" s="10"/>
      <c r="Z22845" s="10"/>
      <c r="AA22845" s="10"/>
      <c r="AB22845" s="10"/>
      <c r="AC22845" s="10"/>
      <c r="AD22845" s="10"/>
      <c r="AE22845" s="10"/>
      <c r="AF22845" s="10"/>
      <c r="AG22845" s="12"/>
    </row>
    <row r="22846" spans="1:33">
      <c r="A22846" s="10"/>
      <c r="B22846" s="10"/>
      <c r="C22846" s="10"/>
      <c r="D22846" s="10"/>
      <c r="E22846" s="10"/>
      <c r="F22846" s="10"/>
      <c r="G22846" s="10"/>
      <c r="H22846" s="10"/>
      <c r="I22846" s="10"/>
      <c r="J22846" s="10"/>
      <c r="K22846" s="10"/>
      <c r="L22846" s="10"/>
      <c r="M22846" s="10"/>
      <c r="N22846" s="10"/>
      <c r="O22846" s="10"/>
      <c r="P22846" s="10"/>
      <c r="Q22846" s="10"/>
      <c r="R22846" s="10"/>
      <c r="S22846" s="10"/>
      <c r="T22846" s="10"/>
      <c r="U22846" s="10"/>
      <c r="V22846" s="10"/>
      <c r="W22846" s="10"/>
      <c r="X22846" s="10"/>
      <c r="Y22846" s="10"/>
      <c r="Z22846" s="10"/>
      <c r="AA22846" s="10"/>
      <c r="AB22846" s="10"/>
      <c r="AC22846" s="10"/>
      <c r="AD22846" s="10"/>
      <c r="AE22846" s="10"/>
      <c r="AF22846" s="10"/>
      <c r="AG22846" s="12"/>
    </row>
    <row r="22847" spans="1:33">
      <c r="A22847" s="10"/>
      <c r="B22847" s="10"/>
      <c r="C22847" s="10"/>
      <c r="D22847" s="10"/>
      <c r="E22847" s="10"/>
      <c r="F22847" s="10"/>
      <c r="G22847" s="10"/>
      <c r="H22847" s="10"/>
      <c r="I22847" s="10"/>
      <c r="J22847" s="10"/>
      <c r="K22847" s="10"/>
      <c r="L22847" s="10"/>
      <c r="M22847" s="10"/>
      <c r="N22847" s="10"/>
      <c r="O22847" s="10"/>
      <c r="P22847" s="10"/>
      <c r="Q22847" s="10"/>
      <c r="R22847" s="10"/>
      <c r="S22847" s="10"/>
      <c r="T22847" s="10"/>
      <c r="U22847" s="10"/>
      <c r="V22847" s="10"/>
      <c r="W22847" s="10"/>
      <c r="X22847" s="10"/>
      <c r="Y22847" s="10"/>
      <c r="Z22847" s="10"/>
      <c r="AA22847" s="10"/>
      <c r="AB22847" s="10"/>
      <c r="AC22847" s="10"/>
      <c r="AD22847" s="10"/>
      <c r="AE22847" s="10"/>
      <c r="AF22847" s="10"/>
      <c r="AG22847" s="12"/>
    </row>
    <row r="22848" spans="1:33">
      <c r="A22848" s="10"/>
      <c r="B22848" s="10"/>
      <c r="C22848" s="10"/>
      <c r="D22848" s="10"/>
      <c r="E22848" s="10"/>
      <c r="F22848" s="10"/>
      <c r="G22848" s="10"/>
      <c r="H22848" s="10"/>
      <c r="I22848" s="10"/>
      <c r="J22848" s="10"/>
      <c r="K22848" s="10"/>
      <c r="L22848" s="10"/>
      <c r="M22848" s="10"/>
      <c r="N22848" s="10"/>
      <c r="O22848" s="10"/>
      <c r="P22848" s="10"/>
      <c r="Q22848" s="10"/>
      <c r="R22848" s="10"/>
      <c r="S22848" s="10"/>
      <c r="T22848" s="10"/>
      <c r="U22848" s="10"/>
      <c r="V22848" s="10"/>
      <c r="W22848" s="10"/>
      <c r="X22848" s="10"/>
      <c r="Y22848" s="10"/>
      <c r="Z22848" s="10"/>
      <c r="AA22848" s="10"/>
      <c r="AB22848" s="10"/>
      <c r="AC22848" s="10"/>
      <c r="AD22848" s="10"/>
      <c r="AE22848" s="10"/>
      <c r="AF22848" s="10"/>
      <c r="AG22848" s="12"/>
    </row>
    <row r="22849" spans="1:33">
      <c r="A22849" s="10"/>
      <c r="B22849" s="10"/>
      <c r="C22849" s="10"/>
      <c r="D22849" s="10"/>
      <c r="E22849" s="10"/>
      <c r="F22849" s="10"/>
      <c r="G22849" s="10"/>
      <c r="H22849" s="10"/>
      <c r="I22849" s="10"/>
      <c r="J22849" s="10"/>
      <c r="K22849" s="10"/>
      <c r="L22849" s="10"/>
      <c r="M22849" s="10"/>
      <c r="N22849" s="10"/>
      <c r="O22849" s="10"/>
      <c r="P22849" s="10"/>
      <c r="Q22849" s="10"/>
      <c r="R22849" s="10"/>
      <c r="S22849" s="10"/>
      <c r="T22849" s="10"/>
      <c r="U22849" s="10"/>
      <c r="V22849" s="10"/>
      <c r="W22849" s="10"/>
      <c r="X22849" s="10"/>
      <c r="Y22849" s="10"/>
      <c r="Z22849" s="10"/>
      <c r="AA22849" s="10"/>
      <c r="AB22849" s="10"/>
      <c r="AC22849" s="10"/>
      <c r="AD22849" s="10"/>
      <c r="AE22849" s="10"/>
      <c r="AF22849" s="10"/>
      <c r="AG22849" s="12"/>
    </row>
    <row r="22850" spans="1:33">
      <c r="A22850" s="10"/>
      <c r="B22850" s="10"/>
      <c r="C22850" s="10"/>
      <c r="D22850" s="10"/>
      <c r="E22850" s="10"/>
      <c r="F22850" s="10"/>
      <c r="G22850" s="10"/>
      <c r="H22850" s="10"/>
      <c r="I22850" s="10"/>
      <c r="J22850" s="10"/>
      <c r="K22850" s="10"/>
      <c r="L22850" s="10"/>
      <c r="M22850" s="10"/>
      <c r="N22850" s="10"/>
      <c r="O22850" s="10"/>
      <c r="P22850" s="10"/>
      <c r="Q22850" s="10"/>
      <c r="R22850" s="10"/>
      <c r="S22850" s="10"/>
      <c r="T22850" s="10"/>
      <c r="U22850" s="10"/>
      <c r="V22850" s="10"/>
      <c r="W22850" s="10"/>
      <c r="X22850" s="10"/>
      <c r="Y22850" s="10"/>
      <c r="Z22850" s="10"/>
      <c r="AA22850" s="10"/>
      <c r="AB22850" s="10"/>
      <c r="AC22850" s="10"/>
      <c r="AD22850" s="10"/>
      <c r="AE22850" s="10"/>
      <c r="AF22850" s="10"/>
      <c r="AG22850" s="12"/>
    </row>
    <row r="22851" spans="1:33">
      <c r="A22851" s="10"/>
      <c r="B22851" s="10"/>
      <c r="C22851" s="10"/>
      <c r="D22851" s="10"/>
      <c r="E22851" s="10"/>
      <c r="F22851" s="10"/>
      <c r="G22851" s="10"/>
      <c r="H22851" s="10"/>
      <c r="I22851" s="10"/>
      <c r="J22851" s="10"/>
      <c r="K22851" s="10"/>
      <c r="L22851" s="10"/>
      <c r="M22851" s="10"/>
      <c r="N22851" s="10"/>
      <c r="O22851" s="10"/>
      <c r="P22851" s="10"/>
      <c r="Q22851" s="10"/>
      <c r="R22851" s="10"/>
      <c r="S22851" s="10"/>
      <c r="T22851" s="10"/>
      <c r="U22851" s="10"/>
      <c r="V22851" s="10"/>
      <c r="W22851" s="10"/>
      <c r="X22851" s="10"/>
      <c r="Y22851" s="10"/>
      <c r="Z22851" s="10"/>
      <c r="AA22851" s="10"/>
      <c r="AB22851" s="10"/>
      <c r="AC22851" s="10"/>
      <c r="AD22851" s="10"/>
      <c r="AE22851" s="10"/>
      <c r="AF22851" s="10"/>
      <c r="AG22851" s="12"/>
    </row>
    <row r="22852" spans="1:33">
      <c r="A22852" s="10"/>
      <c r="B22852" s="10"/>
      <c r="C22852" s="10"/>
      <c r="D22852" s="10"/>
      <c r="E22852" s="10"/>
      <c r="F22852" s="10"/>
      <c r="G22852" s="10"/>
      <c r="H22852" s="10"/>
      <c r="I22852" s="10"/>
      <c r="J22852" s="10"/>
      <c r="K22852" s="10"/>
      <c r="L22852" s="10"/>
      <c r="M22852" s="10"/>
      <c r="N22852" s="10"/>
      <c r="O22852" s="10"/>
      <c r="P22852" s="10"/>
      <c r="Q22852" s="10"/>
      <c r="R22852" s="10"/>
      <c r="S22852" s="10"/>
      <c r="T22852" s="10"/>
      <c r="U22852" s="10"/>
      <c r="V22852" s="10"/>
      <c r="W22852" s="10"/>
      <c r="X22852" s="10"/>
      <c r="Y22852" s="10"/>
      <c r="Z22852" s="10"/>
      <c r="AA22852" s="10"/>
      <c r="AB22852" s="10"/>
      <c r="AC22852" s="10"/>
      <c r="AD22852" s="10"/>
      <c r="AE22852" s="10"/>
      <c r="AF22852" s="10"/>
      <c r="AG22852" s="12"/>
    </row>
    <row r="22853" spans="1:33">
      <c r="A22853" s="10"/>
      <c r="B22853" s="10"/>
      <c r="C22853" s="10"/>
      <c r="D22853" s="10"/>
      <c r="E22853" s="10"/>
      <c r="F22853" s="10"/>
      <c r="G22853" s="10"/>
      <c r="H22853" s="10"/>
      <c r="I22853" s="10"/>
      <c r="J22853" s="10"/>
      <c r="K22853" s="10"/>
      <c r="L22853" s="10"/>
      <c r="M22853" s="10"/>
      <c r="N22853" s="10"/>
      <c r="O22853" s="10"/>
      <c r="P22853" s="10"/>
      <c r="Q22853" s="10"/>
      <c r="R22853" s="10"/>
      <c r="S22853" s="10"/>
      <c r="T22853" s="10"/>
      <c r="U22853" s="10"/>
      <c r="V22853" s="10"/>
      <c r="W22853" s="10"/>
      <c r="X22853" s="10"/>
      <c r="Y22853" s="10"/>
      <c r="Z22853" s="10"/>
      <c r="AA22853" s="10"/>
      <c r="AB22853" s="10"/>
      <c r="AC22853" s="10"/>
      <c r="AD22853" s="10"/>
      <c r="AE22853" s="10"/>
      <c r="AF22853" s="10"/>
      <c r="AG22853" s="12"/>
    </row>
    <row r="22854" spans="1:33">
      <c r="A22854" s="10"/>
      <c r="B22854" s="10"/>
      <c r="C22854" s="10"/>
      <c r="D22854" s="10"/>
      <c r="E22854" s="10"/>
      <c r="F22854" s="10"/>
      <c r="G22854" s="10"/>
      <c r="H22854" s="10"/>
      <c r="I22854" s="10"/>
      <c r="J22854" s="10"/>
      <c r="K22854" s="10"/>
      <c r="L22854" s="10"/>
      <c r="M22854" s="10"/>
      <c r="N22854" s="10"/>
      <c r="O22854" s="10"/>
      <c r="P22854" s="10"/>
      <c r="Q22854" s="10"/>
      <c r="R22854" s="10"/>
      <c r="S22854" s="10"/>
      <c r="T22854" s="10"/>
      <c r="U22854" s="10"/>
      <c r="V22854" s="10"/>
      <c r="W22854" s="10"/>
      <c r="X22854" s="10"/>
      <c r="Y22854" s="10"/>
      <c r="Z22854" s="10"/>
      <c r="AA22854" s="10"/>
      <c r="AB22854" s="10"/>
      <c r="AC22854" s="10"/>
      <c r="AD22854" s="10"/>
      <c r="AE22854" s="10"/>
      <c r="AF22854" s="10"/>
      <c r="AG22854" s="12"/>
    </row>
    <row r="22855" spans="1:33">
      <c r="A22855" s="10"/>
      <c r="B22855" s="10"/>
      <c r="C22855" s="10"/>
      <c r="D22855" s="10"/>
      <c r="E22855" s="10"/>
      <c r="F22855" s="10"/>
      <c r="G22855" s="10"/>
      <c r="H22855" s="10"/>
      <c r="I22855" s="10"/>
      <c r="J22855" s="10"/>
      <c r="K22855" s="10"/>
      <c r="L22855" s="10"/>
      <c r="M22855" s="10"/>
      <c r="N22855" s="10"/>
      <c r="O22855" s="10"/>
      <c r="P22855" s="10"/>
      <c r="Q22855" s="10"/>
      <c r="R22855" s="10"/>
      <c r="S22855" s="10"/>
      <c r="T22855" s="10"/>
      <c r="U22855" s="10"/>
      <c r="V22855" s="10"/>
      <c r="W22855" s="10"/>
      <c r="X22855" s="10"/>
      <c r="Y22855" s="10"/>
      <c r="Z22855" s="10"/>
      <c r="AA22855" s="10"/>
      <c r="AB22855" s="10"/>
      <c r="AC22855" s="10"/>
      <c r="AD22855" s="10"/>
      <c r="AE22855" s="10"/>
      <c r="AF22855" s="10"/>
      <c r="AG22855" s="12"/>
    </row>
    <row r="22856" spans="1:33">
      <c r="A22856" s="10"/>
      <c r="B22856" s="10"/>
      <c r="C22856" s="10"/>
      <c r="D22856" s="10"/>
      <c r="E22856" s="10"/>
      <c r="F22856" s="10"/>
      <c r="G22856" s="10"/>
      <c r="H22856" s="10"/>
      <c r="I22856" s="10"/>
      <c r="J22856" s="10"/>
      <c r="K22856" s="10"/>
      <c r="L22856" s="10"/>
      <c r="M22856" s="10"/>
      <c r="N22856" s="10"/>
      <c r="O22856" s="10"/>
      <c r="P22856" s="10"/>
      <c r="Q22856" s="10"/>
      <c r="R22856" s="10"/>
      <c r="S22856" s="10"/>
      <c r="T22856" s="10"/>
      <c r="U22856" s="10"/>
      <c r="V22856" s="10"/>
      <c r="W22856" s="10"/>
      <c r="X22856" s="10"/>
      <c r="Y22856" s="10"/>
      <c r="Z22856" s="10"/>
      <c r="AA22856" s="10"/>
      <c r="AB22856" s="10"/>
      <c r="AC22856" s="10"/>
      <c r="AD22856" s="10"/>
      <c r="AE22856" s="10"/>
      <c r="AF22856" s="10"/>
      <c r="AG22856" s="12"/>
    </row>
    <row r="22857" spans="1:33">
      <c r="A22857" s="10"/>
      <c r="B22857" s="10"/>
      <c r="C22857" s="10"/>
      <c r="D22857" s="10"/>
      <c r="E22857" s="10"/>
      <c r="F22857" s="10"/>
      <c r="G22857" s="10"/>
      <c r="H22857" s="10"/>
      <c r="I22857" s="10"/>
      <c r="J22857" s="10"/>
      <c r="K22857" s="10"/>
      <c r="L22857" s="10"/>
      <c r="M22857" s="10"/>
      <c r="N22857" s="10"/>
      <c r="O22857" s="10"/>
      <c r="P22857" s="10"/>
      <c r="Q22857" s="10"/>
      <c r="R22857" s="10"/>
      <c r="S22857" s="10"/>
      <c r="T22857" s="10"/>
      <c r="U22857" s="10"/>
      <c r="V22857" s="10"/>
      <c r="W22857" s="10"/>
      <c r="X22857" s="10"/>
      <c r="Y22857" s="10"/>
      <c r="Z22857" s="10"/>
      <c r="AA22857" s="10"/>
      <c r="AB22857" s="10"/>
      <c r="AC22857" s="10"/>
      <c r="AD22857" s="10"/>
      <c r="AE22857" s="10"/>
      <c r="AF22857" s="10"/>
      <c r="AG22857" s="12"/>
    </row>
    <row r="22858" spans="1:33">
      <c r="A22858" s="10"/>
      <c r="B22858" s="10"/>
      <c r="C22858" s="10"/>
      <c r="D22858" s="10"/>
      <c r="E22858" s="10"/>
      <c r="F22858" s="10"/>
      <c r="G22858" s="10"/>
      <c r="H22858" s="10"/>
      <c r="I22858" s="10"/>
      <c r="J22858" s="10"/>
      <c r="K22858" s="10"/>
      <c r="L22858" s="10"/>
      <c r="M22858" s="10"/>
      <c r="N22858" s="10"/>
      <c r="O22858" s="10"/>
      <c r="P22858" s="10"/>
      <c r="Q22858" s="10"/>
      <c r="R22858" s="10"/>
      <c r="S22858" s="10"/>
      <c r="T22858" s="10"/>
      <c r="U22858" s="10"/>
      <c r="V22858" s="10"/>
      <c r="W22858" s="10"/>
      <c r="X22858" s="10"/>
      <c r="Y22858" s="10"/>
      <c r="Z22858" s="10"/>
      <c r="AA22858" s="10"/>
      <c r="AB22858" s="10"/>
      <c r="AC22858" s="10"/>
      <c r="AD22858" s="10"/>
      <c r="AE22858" s="10"/>
      <c r="AF22858" s="10"/>
      <c r="AG22858" s="12"/>
    </row>
    <row r="22859" spans="1:33">
      <c r="A22859" s="10"/>
      <c r="B22859" s="10"/>
      <c r="C22859" s="10"/>
      <c r="D22859" s="10"/>
      <c r="E22859" s="10"/>
      <c r="F22859" s="10"/>
      <c r="G22859" s="10"/>
      <c r="H22859" s="10"/>
      <c r="I22859" s="10"/>
      <c r="J22859" s="10"/>
      <c r="K22859" s="10"/>
      <c r="L22859" s="10"/>
      <c r="M22859" s="10"/>
      <c r="N22859" s="10"/>
      <c r="O22859" s="10"/>
      <c r="P22859" s="10"/>
      <c r="Q22859" s="10"/>
      <c r="R22859" s="10"/>
      <c r="S22859" s="10"/>
      <c r="T22859" s="10"/>
      <c r="U22859" s="10"/>
      <c r="V22859" s="10"/>
      <c r="W22859" s="10"/>
      <c r="X22859" s="10"/>
      <c r="Y22859" s="10"/>
      <c r="Z22859" s="10"/>
      <c r="AA22859" s="10"/>
      <c r="AB22859" s="10"/>
      <c r="AC22859" s="10"/>
      <c r="AD22859" s="10"/>
      <c r="AE22859" s="10"/>
      <c r="AF22859" s="10"/>
      <c r="AG22859" s="12"/>
    </row>
    <row r="22860" spans="1:33">
      <c r="A22860" s="10"/>
      <c r="B22860" s="10"/>
      <c r="C22860" s="10"/>
      <c r="D22860" s="10"/>
      <c r="E22860" s="10"/>
      <c r="F22860" s="10"/>
      <c r="G22860" s="10"/>
      <c r="H22860" s="10"/>
      <c r="I22860" s="10"/>
      <c r="J22860" s="10"/>
      <c r="K22860" s="10"/>
      <c r="L22860" s="10"/>
      <c r="M22860" s="10"/>
      <c r="N22860" s="10"/>
      <c r="O22860" s="10"/>
      <c r="P22860" s="10"/>
      <c r="Q22860" s="10"/>
      <c r="R22860" s="10"/>
      <c r="S22860" s="10"/>
      <c r="T22860" s="10"/>
      <c r="U22860" s="10"/>
      <c r="V22860" s="10"/>
      <c r="W22860" s="10"/>
      <c r="X22860" s="10"/>
      <c r="Y22860" s="10"/>
      <c r="Z22860" s="10"/>
      <c r="AA22860" s="10"/>
      <c r="AB22860" s="10"/>
      <c r="AC22860" s="10"/>
      <c r="AD22860" s="10"/>
      <c r="AE22860" s="10"/>
      <c r="AF22860" s="10"/>
      <c r="AG22860" s="12"/>
    </row>
    <row r="22861" spans="1:33">
      <c r="A22861" s="10"/>
      <c r="B22861" s="10"/>
      <c r="C22861" s="10"/>
      <c r="D22861" s="10"/>
      <c r="E22861" s="10"/>
      <c r="F22861" s="10"/>
      <c r="G22861" s="10"/>
      <c r="H22861" s="10"/>
      <c r="I22861" s="10"/>
      <c r="J22861" s="10"/>
      <c r="K22861" s="10"/>
      <c r="L22861" s="10"/>
      <c r="M22861" s="10"/>
      <c r="N22861" s="10"/>
      <c r="O22861" s="10"/>
      <c r="P22861" s="10"/>
      <c r="Q22861" s="10"/>
      <c r="R22861" s="10"/>
      <c r="S22861" s="10"/>
      <c r="T22861" s="10"/>
      <c r="U22861" s="10"/>
      <c r="V22861" s="10"/>
      <c r="W22861" s="10"/>
      <c r="X22861" s="10"/>
      <c r="Y22861" s="10"/>
      <c r="Z22861" s="10"/>
      <c r="AA22861" s="10"/>
      <c r="AB22861" s="10"/>
      <c r="AC22861" s="10"/>
      <c r="AD22861" s="10"/>
      <c r="AE22861" s="10"/>
      <c r="AF22861" s="10"/>
      <c r="AG22861" s="12"/>
    </row>
    <row r="22862" spans="1:33">
      <c r="A22862" s="10"/>
      <c r="B22862" s="10"/>
      <c r="C22862" s="10"/>
      <c r="D22862" s="10"/>
      <c r="E22862" s="10"/>
      <c r="F22862" s="10"/>
      <c r="G22862" s="10"/>
      <c r="H22862" s="10"/>
      <c r="I22862" s="10"/>
      <c r="J22862" s="10"/>
      <c r="K22862" s="10"/>
      <c r="L22862" s="10"/>
      <c r="M22862" s="10"/>
      <c r="N22862" s="10"/>
      <c r="O22862" s="10"/>
      <c r="P22862" s="10"/>
      <c r="Q22862" s="10"/>
      <c r="R22862" s="10"/>
      <c r="S22862" s="10"/>
      <c r="T22862" s="10"/>
      <c r="U22862" s="10"/>
      <c r="V22862" s="10"/>
      <c r="W22862" s="10"/>
      <c r="X22862" s="10"/>
      <c r="Y22862" s="10"/>
      <c r="Z22862" s="10"/>
      <c r="AA22862" s="10"/>
      <c r="AB22862" s="10"/>
      <c r="AC22862" s="10"/>
      <c r="AD22862" s="10"/>
      <c r="AE22862" s="10"/>
      <c r="AF22862" s="10"/>
      <c r="AG22862" s="12"/>
    </row>
    <row r="22863" spans="1:33">
      <c r="A22863" s="10"/>
      <c r="B22863" s="10"/>
      <c r="C22863" s="10"/>
      <c r="D22863" s="10"/>
      <c r="E22863" s="10"/>
      <c r="F22863" s="10"/>
      <c r="G22863" s="10"/>
      <c r="H22863" s="10"/>
      <c r="I22863" s="10"/>
      <c r="J22863" s="10"/>
      <c r="K22863" s="10"/>
      <c r="L22863" s="10"/>
      <c r="M22863" s="10"/>
      <c r="N22863" s="10"/>
      <c r="O22863" s="10"/>
      <c r="P22863" s="10"/>
      <c r="Q22863" s="10"/>
      <c r="R22863" s="10"/>
      <c r="S22863" s="10"/>
      <c r="T22863" s="10"/>
      <c r="U22863" s="10"/>
      <c r="V22863" s="10"/>
      <c r="W22863" s="10"/>
      <c r="X22863" s="10"/>
      <c r="Y22863" s="10"/>
      <c r="Z22863" s="10"/>
      <c r="AA22863" s="10"/>
      <c r="AB22863" s="10"/>
      <c r="AC22863" s="10"/>
      <c r="AD22863" s="10"/>
      <c r="AE22863" s="10"/>
      <c r="AF22863" s="10"/>
      <c r="AG22863" s="12"/>
    </row>
    <row r="22864" spans="1:33">
      <c r="A22864" s="10"/>
      <c r="B22864" s="10"/>
      <c r="C22864" s="10"/>
      <c r="D22864" s="10"/>
      <c r="E22864" s="10"/>
      <c r="F22864" s="10"/>
      <c r="G22864" s="10"/>
      <c r="H22864" s="10"/>
      <c r="I22864" s="10"/>
      <c r="J22864" s="10"/>
      <c r="K22864" s="10"/>
      <c r="L22864" s="10"/>
      <c r="M22864" s="10"/>
      <c r="N22864" s="10"/>
      <c r="O22864" s="10"/>
      <c r="P22864" s="10"/>
      <c r="Q22864" s="10"/>
      <c r="R22864" s="10"/>
      <c r="S22864" s="10"/>
      <c r="T22864" s="10"/>
      <c r="U22864" s="10"/>
      <c r="V22864" s="10"/>
      <c r="W22864" s="10"/>
      <c r="X22864" s="10"/>
      <c r="Y22864" s="10"/>
      <c r="Z22864" s="10"/>
      <c r="AA22864" s="10"/>
      <c r="AB22864" s="10"/>
      <c r="AC22864" s="10"/>
      <c r="AD22864" s="10"/>
      <c r="AE22864" s="10"/>
      <c r="AF22864" s="10"/>
      <c r="AG22864" s="12"/>
    </row>
    <row r="22865" spans="1:33">
      <c r="A22865" s="10"/>
      <c r="B22865" s="10"/>
      <c r="C22865" s="10"/>
      <c r="D22865" s="10"/>
      <c r="E22865" s="10"/>
      <c r="F22865" s="10"/>
      <c r="G22865" s="10"/>
      <c r="H22865" s="10"/>
      <c r="I22865" s="10"/>
      <c r="J22865" s="10"/>
      <c r="K22865" s="10"/>
      <c r="L22865" s="10"/>
      <c r="M22865" s="10"/>
      <c r="N22865" s="10"/>
      <c r="O22865" s="10"/>
      <c r="P22865" s="10"/>
      <c r="Q22865" s="10"/>
      <c r="R22865" s="10"/>
      <c r="S22865" s="10"/>
      <c r="T22865" s="10"/>
      <c r="U22865" s="10"/>
      <c r="V22865" s="10"/>
      <c r="W22865" s="10"/>
      <c r="X22865" s="10"/>
      <c r="Y22865" s="10"/>
      <c r="Z22865" s="10"/>
      <c r="AA22865" s="10"/>
      <c r="AB22865" s="10"/>
      <c r="AC22865" s="10"/>
      <c r="AD22865" s="10"/>
      <c r="AE22865" s="10"/>
      <c r="AF22865" s="10"/>
      <c r="AG22865" s="12"/>
    </row>
    <row r="22866" spans="1:33">
      <c r="A22866" s="10"/>
      <c r="B22866" s="10"/>
      <c r="C22866" s="10"/>
      <c r="D22866" s="10"/>
      <c r="E22866" s="10"/>
      <c r="F22866" s="10"/>
      <c r="G22866" s="10"/>
      <c r="H22866" s="10"/>
      <c r="I22866" s="10"/>
      <c r="J22866" s="10"/>
      <c r="K22866" s="10"/>
      <c r="L22866" s="10"/>
      <c r="M22866" s="10"/>
      <c r="N22866" s="10"/>
      <c r="O22866" s="10"/>
      <c r="P22866" s="10"/>
      <c r="Q22866" s="10"/>
      <c r="R22866" s="10"/>
      <c r="S22866" s="10"/>
      <c r="T22866" s="10"/>
      <c r="U22866" s="10"/>
      <c r="V22866" s="10"/>
      <c r="W22866" s="10"/>
      <c r="X22866" s="10"/>
      <c r="Y22866" s="10"/>
      <c r="Z22866" s="10"/>
      <c r="AA22866" s="10"/>
      <c r="AB22866" s="10"/>
      <c r="AC22866" s="10"/>
      <c r="AD22866" s="10"/>
      <c r="AE22866" s="10"/>
      <c r="AF22866" s="10"/>
      <c r="AG22866" s="12"/>
    </row>
    <row r="22867" spans="1:33">
      <c r="A22867" s="10"/>
      <c r="B22867" s="10"/>
      <c r="C22867" s="10"/>
      <c r="D22867" s="10"/>
      <c r="E22867" s="10"/>
      <c r="F22867" s="10"/>
      <c r="G22867" s="10"/>
      <c r="H22867" s="10"/>
      <c r="I22867" s="10"/>
      <c r="J22867" s="10"/>
      <c r="K22867" s="10"/>
      <c r="L22867" s="10"/>
      <c r="M22867" s="10"/>
      <c r="N22867" s="10"/>
      <c r="O22867" s="10"/>
      <c r="P22867" s="10"/>
      <c r="Q22867" s="10"/>
      <c r="R22867" s="10"/>
      <c r="S22867" s="10"/>
      <c r="T22867" s="10"/>
      <c r="U22867" s="10"/>
      <c r="V22867" s="10"/>
      <c r="W22867" s="10"/>
      <c r="X22867" s="10"/>
      <c r="Y22867" s="10"/>
      <c r="Z22867" s="10"/>
      <c r="AA22867" s="10"/>
      <c r="AB22867" s="10"/>
      <c r="AC22867" s="10"/>
      <c r="AD22867" s="10"/>
      <c r="AE22867" s="10"/>
      <c r="AF22867" s="10"/>
      <c r="AG22867" s="12"/>
    </row>
    <row r="22868" spans="1:33">
      <c r="A22868" s="10"/>
      <c r="B22868" s="10"/>
      <c r="C22868" s="10"/>
      <c r="D22868" s="10"/>
      <c r="E22868" s="10"/>
      <c r="F22868" s="10"/>
      <c r="G22868" s="10"/>
      <c r="H22868" s="10"/>
      <c r="I22868" s="10"/>
      <c r="J22868" s="10"/>
      <c r="K22868" s="10"/>
      <c r="L22868" s="10"/>
      <c r="M22868" s="10"/>
      <c r="N22868" s="10"/>
      <c r="O22868" s="10"/>
      <c r="P22868" s="10"/>
      <c r="Q22868" s="10"/>
      <c r="R22868" s="10"/>
      <c r="S22868" s="10"/>
      <c r="T22868" s="10"/>
      <c r="U22868" s="10"/>
      <c r="V22868" s="10"/>
      <c r="W22868" s="10"/>
      <c r="X22868" s="10"/>
      <c r="Y22868" s="10"/>
      <c r="Z22868" s="10"/>
      <c r="AA22868" s="10"/>
      <c r="AB22868" s="10"/>
      <c r="AC22868" s="10"/>
      <c r="AD22868" s="10"/>
      <c r="AE22868" s="10"/>
      <c r="AF22868" s="10"/>
      <c r="AG22868" s="12"/>
    </row>
    <row r="22869" spans="1:33">
      <c r="A22869" s="10"/>
      <c r="B22869" s="10"/>
      <c r="C22869" s="10"/>
      <c r="D22869" s="10"/>
      <c r="E22869" s="10"/>
      <c r="F22869" s="10"/>
      <c r="G22869" s="10"/>
      <c r="H22869" s="10"/>
      <c r="I22869" s="10"/>
      <c r="J22869" s="10"/>
      <c r="K22869" s="10"/>
      <c r="L22869" s="10"/>
      <c r="M22869" s="10"/>
      <c r="N22869" s="10"/>
      <c r="O22869" s="10"/>
      <c r="P22869" s="10"/>
      <c r="Q22869" s="10"/>
      <c r="R22869" s="10"/>
      <c r="S22869" s="10"/>
      <c r="T22869" s="10"/>
      <c r="U22869" s="10"/>
      <c r="V22869" s="10"/>
      <c r="W22869" s="10"/>
      <c r="X22869" s="10"/>
      <c r="Y22869" s="10"/>
      <c r="Z22869" s="10"/>
      <c r="AA22869" s="10"/>
      <c r="AB22869" s="10"/>
      <c r="AC22869" s="10"/>
      <c r="AD22869" s="10"/>
      <c r="AE22869" s="10"/>
      <c r="AF22869" s="10"/>
      <c r="AG22869" s="12"/>
    </row>
    <row r="22870" spans="1:33">
      <c r="A22870" s="10"/>
      <c r="B22870" s="10"/>
      <c r="C22870" s="10"/>
      <c r="D22870" s="10"/>
      <c r="E22870" s="10"/>
      <c r="F22870" s="10"/>
      <c r="G22870" s="10"/>
      <c r="H22870" s="10"/>
      <c r="I22870" s="10"/>
      <c r="J22870" s="10"/>
      <c r="K22870" s="10"/>
      <c r="L22870" s="10"/>
      <c r="M22870" s="10"/>
      <c r="N22870" s="10"/>
      <c r="O22870" s="10"/>
      <c r="P22870" s="10"/>
      <c r="Q22870" s="10"/>
      <c r="R22870" s="10"/>
      <c r="S22870" s="10"/>
      <c r="T22870" s="10"/>
      <c r="U22870" s="10"/>
      <c r="V22870" s="10"/>
      <c r="W22870" s="10"/>
      <c r="X22870" s="10"/>
      <c r="Y22870" s="10"/>
      <c r="Z22870" s="10"/>
      <c r="AA22870" s="10"/>
      <c r="AB22870" s="10"/>
      <c r="AC22870" s="10"/>
      <c r="AD22870" s="10"/>
      <c r="AE22870" s="10"/>
      <c r="AF22870" s="10"/>
      <c r="AG22870" s="12"/>
    </row>
    <row r="22871" spans="1:33">
      <c r="A22871" s="10"/>
      <c r="B22871" s="10"/>
      <c r="C22871" s="10"/>
      <c r="D22871" s="10"/>
      <c r="E22871" s="10"/>
      <c r="F22871" s="10"/>
      <c r="G22871" s="10"/>
      <c r="H22871" s="10"/>
      <c r="I22871" s="10"/>
      <c r="J22871" s="10"/>
      <c r="K22871" s="10"/>
      <c r="L22871" s="10"/>
      <c r="M22871" s="10"/>
      <c r="N22871" s="10"/>
      <c r="O22871" s="10"/>
      <c r="P22871" s="10"/>
      <c r="Q22871" s="10"/>
      <c r="R22871" s="10"/>
      <c r="S22871" s="10"/>
      <c r="T22871" s="10"/>
      <c r="U22871" s="10"/>
      <c r="V22871" s="10"/>
      <c r="W22871" s="10"/>
      <c r="X22871" s="10"/>
      <c r="Y22871" s="10"/>
      <c r="Z22871" s="10"/>
      <c r="AA22871" s="10"/>
      <c r="AB22871" s="10"/>
      <c r="AC22871" s="10"/>
      <c r="AD22871" s="10"/>
      <c r="AE22871" s="10"/>
      <c r="AF22871" s="10"/>
      <c r="AG22871" s="12"/>
    </row>
    <row r="22872" spans="1:33">
      <c r="A22872" s="10"/>
      <c r="B22872" s="10"/>
      <c r="C22872" s="10"/>
      <c r="D22872" s="10"/>
      <c r="E22872" s="10"/>
      <c r="F22872" s="10"/>
      <c r="G22872" s="10"/>
      <c r="H22872" s="10"/>
      <c r="I22872" s="10"/>
      <c r="J22872" s="10"/>
      <c r="K22872" s="10"/>
      <c r="L22872" s="10"/>
      <c r="M22872" s="10"/>
      <c r="N22872" s="10"/>
      <c r="O22872" s="10"/>
      <c r="P22872" s="10"/>
      <c r="Q22872" s="10"/>
      <c r="R22872" s="10"/>
      <c r="S22872" s="10"/>
      <c r="T22872" s="10"/>
      <c r="U22872" s="10"/>
      <c r="V22872" s="10"/>
      <c r="W22872" s="10"/>
      <c r="X22872" s="10"/>
      <c r="Y22872" s="10"/>
      <c r="Z22872" s="10"/>
      <c r="AA22872" s="10"/>
      <c r="AB22872" s="10"/>
      <c r="AC22872" s="10"/>
      <c r="AD22872" s="10"/>
      <c r="AE22872" s="10"/>
      <c r="AF22872" s="10"/>
      <c r="AG22872" s="12"/>
    </row>
    <row r="22873" spans="1:33">
      <c r="A22873" s="10"/>
      <c r="B22873" s="10"/>
      <c r="C22873" s="10"/>
      <c r="D22873" s="10"/>
      <c r="E22873" s="10"/>
      <c r="F22873" s="10"/>
      <c r="G22873" s="10"/>
      <c r="H22873" s="10"/>
      <c r="I22873" s="10"/>
      <c r="J22873" s="10"/>
      <c r="K22873" s="10"/>
      <c r="L22873" s="10"/>
      <c r="M22873" s="10"/>
      <c r="N22873" s="10"/>
      <c r="O22873" s="10"/>
      <c r="P22873" s="10"/>
      <c r="Q22873" s="10"/>
      <c r="R22873" s="10"/>
      <c r="S22873" s="10"/>
      <c r="T22873" s="10"/>
      <c r="U22873" s="10"/>
      <c r="V22873" s="10"/>
      <c r="W22873" s="10"/>
      <c r="X22873" s="10"/>
      <c r="Y22873" s="10"/>
      <c r="Z22873" s="10"/>
      <c r="AA22873" s="10"/>
      <c r="AB22873" s="10"/>
      <c r="AC22873" s="10"/>
      <c r="AD22873" s="10"/>
      <c r="AE22873" s="10"/>
      <c r="AF22873" s="10"/>
      <c r="AG22873" s="12"/>
    </row>
    <row r="22874" spans="1:33">
      <c r="A22874" s="10"/>
      <c r="B22874" s="10"/>
      <c r="C22874" s="10"/>
      <c r="D22874" s="10"/>
      <c r="E22874" s="10"/>
      <c r="F22874" s="10"/>
      <c r="G22874" s="10"/>
      <c r="H22874" s="10"/>
      <c r="I22874" s="10"/>
      <c r="J22874" s="10"/>
      <c r="K22874" s="10"/>
      <c r="L22874" s="10"/>
      <c r="M22874" s="10"/>
      <c r="N22874" s="10"/>
      <c r="O22874" s="10"/>
      <c r="P22874" s="10"/>
      <c r="Q22874" s="10"/>
      <c r="R22874" s="10"/>
      <c r="S22874" s="10"/>
      <c r="T22874" s="10"/>
      <c r="U22874" s="10"/>
      <c r="V22874" s="10"/>
      <c r="W22874" s="10"/>
      <c r="X22874" s="10"/>
      <c r="Y22874" s="10"/>
      <c r="Z22874" s="10"/>
      <c r="AA22874" s="10"/>
      <c r="AB22874" s="10"/>
      <c r="AC22874" s="10"/>
      <c r="AD22874" s="10"/>
      <c r="AE22874" s="10"/>
      <c r="AF22874" s="10"/>
      <c r="AG22874" s="12"/>
    </row>
    <row r="22875" spans="1:33">
      <c r="A22875" s="10"/>
      <c r="B22875" s="10"/>
      <c r="C22875" s="10"/>
      <c r="D22875" s="10"/>
      <c r="E22875" s="10"/>
      <c r="F22875" s="10"/>
      <c r="G22875" s="10"/>
      <c r="H22875" s="10"/>
      <c r="I22875" s="10"/>
      <c r="J22875" s="10"/>
      <c r="K22875" s="10"/>
      <c r="L22875" s="10"/>
      <c r="M22875" s="10"/>
      <c r="N22875" s="10"/>
      <c r="O22875" s="10"/>
      <c r="P22875" s="10"/>
      <c r="Q22875" s="10"/>
      <c r="R22875" s="10"/>
      <c r="S22875" s="10"/>
      <c r="T22875" s="10"/>
      <c r="U22875" s="10"/>
      <c r="V22875" s="10"/>
      <c r="W22875" s="10"/>
      <c r="X22875" s="10"/>
      <c r="Y22875" s="10"/>
      <c r="Z22875" s="10"/>
      <c r="AA22875" s="10"/>
      <c r="AB22875" s="10"/>
      <c r="AC22875" s="10"/>
      <c r="AD22875" s="10"/>
      <c r="AE22875" s="10"/>
      <c r="AF22875" s="10"/>
      <c r="AG22875" s="12"/>
    </row>
    <row r="22876" spans="1:33">
      <c r="A22876" s="10"/>
      <c r="B22876" s="10"/>
      <c r="C22876" s="10"/>
      <c r="D22876" s="10"/>
      <c r="E22876" s="10"/>
      <c r="F22876" s="10"/>
      <c r="G22876" s="10"/>
      <c r="H22876" s="10"/>
      <c r="I22876" s="10"/>
      <c r="J22876" s="10"/>
      <c r="K22876" s="10"/>
      <c r="L22876" s="10"/>
      <c r="M22876" s="10"/>
      <c r="N22876" s="10"/>
      <c r="O22876" s="10"/>
      <c r="P22876" s="10"/>
      <c r="Q22876" s="10"/>
      <c r="R22876" s="10"/>
      <c r="S22876" s="10"/>
      <c r="T22876" s="10"/>
      <c r="U22876" s="10"/>
      <c r="V22876" s="10"/>
      <c r="W22876" s="10"/>
      <c r="X22876" s="10"/>
      <c r="Y22876" s="10"/>
      <c r="Z22876" s="10"/>
      <c r="AA22876" s="10"/>
      <c r="AB22876" s="10"/>
      <c r="AC22876" s="10"/>
      <c r="AD22876" s="10"/>
      <c r="AE22876" s="10"/>
      <c r="AF22876" s="10"/>
      <c r="AG22876" s="12"/>
    </row>
    <row r="22877" spans="1:33">
      <c r="A22877" s="10"/>
      <c r="B22877" s="10"/>
      <c r="C22877" s="10"/>
      <c r="D22877" s="10"/>
      <c r="E22877" s="10"/>
      <c r="F22877" s="10"/>
      <c r="G22877" s="10"/>
      <c r="H22877" s="10"/>
      <c r="I22877" s="10"/>
      <c r="J22877" s="10"/>
      <c r="K22877" s="10"/>
      <c r="L22877" s="10"/>
      <c r="M22877" s="10"/>
      <c r="N22877" s="10"/>
      <c r="O22877" s="10"/>
      <c r="P22877" s="10"/>
      <c r="Q22877" s="10"/>
      <c r="R22877" s="10"/>
      <c r="S22877" s="10"/>
      <c r="T22877" s="10"/>
      <c r="U22877" s="10"/>
      <c r="V22877" s="10"/>
      <c r="W22877" s="10"/>
      <c r="X22877" s="10"/>
      <c r="Y22877" s="10"/>
      <c r="Z22877" s="10"/>
      <c r="AA22877" s="10"/>
      <c r="AB22877" s="10"/>
      <c r="AC22877" s="10"/>
      <c r="AD22877" s="10"/>
      <c r="AE22877" s="10"/>
      <c r="AF22877" s="10"/>
      <c r="AG22877" s="12"/>
    </row>
    <row r="22878" spans="1:33">
      <c r="A22878" s="10"/>
      <c r="B22878" s="10"/>
      <c r="C22878" s="10"/>
      <c r="D22878" s="10"/>
      <c r="E22878" s="10"/>
      <c r="F22878" s="10"/>
      <c r="G22878" s="10"/>
      <c r="H22878" s="10"/>
      <c r="I22878" s="10"/>
      <c r="J22878" s="10"/>
      <c r="K22878" s="10"/>
      <c r="L22878" s="10"/>
      <c r="M22878" s="10"/>
      <c r="N22878" s="10"/>
      <c r="O22878" s="10"/>
      <c r="P22878" s="10"/>
      <c r="Q22878" s="10"/>
      <c r="R22878" s="10"/>
      <c r="S22878" s="10"/>
      <c r="T22878" s="10"/>
      <c r="U22878" s="10"/>
      <c r="V22878" s="10"/>
      <c r="W22878" s="10"/>
      <c r="X22878" s="10"/>
      <c r="Y22878" s="10"/>
      <c r="Z22878" s="10"/>
      <c r="AA22878" s="10"/>
      <c r="AB22878" s="10"/>
      <c r="AC22878" s="10"/>
      <c r="AD22878" s="10"/>
      <c r="AE22878" s="10"/>
      <c r="AF22878" s="10"/>
      <c r="AG22878" s="12"/>
    </row>
    <row r="22879" spans="1:33">
      <c r="A22879" s="10"/>
      <c r="B22879" s="10"/>
      <c r="C22879" s="10"/>
      <c r="D22879" s="10"/>
      <c r="E22879" s="10"/>
      <c r="F22879" s="10"/>
      <c r="G22879" s="10"/>
      <c r="H22879" s="10"/>
      <c r="I22879" s="10"/>
      <c r="J22879" s="10"/>
      <c r="K22879" s="10"/>
      <c r="L22879" s="10"/>
      <c r="M22879" s="10"/>
      <c r="N22879" s="10"/>
      <c r="O22879" s="10"/>
      <c r="P22879" s="10"/>
      <c r="Q22879" s="10"/>
      <c r="R22879" s="10"/>
      <c r="S22879" s="10"/>
      <c r="T22879" s="10"/>
      <c r="U22879" s="10"/>
      <c r="V22879" s="10"/>
      <c r="W22879" s="10"/>
      <c r="X22879" s="10"/>
      <c r="Y22879" s="10"/>
      <c r="Z22879" s="10"/>
      <c r="AA22879" s="10"/>
      <c r="AB22879" s="10"/>
      <c r="AC22879" s="10"/>
      <c r="AD22879" s="10"/>
      <c r="AE22879" s="10"/>
      <c r="AF22879" s="10"/>
      <c r="AG22879" s="12"/>
    </row>
    <row r="22880" spans="1:33">
      <c r="A22880" s="10"/>
      <c r="B22880" s="10"/>
      <c r="C22880" s="10"/>
      <c r="D22880" s="10"/>
      <c r="E22880" s="10"/>
      <c r="F22880" s="10"/>
      <c r="G22880" s="10"/>
      <c r="H22880" s="10"/>
      <c r="I22880" s="10"/>
      <c r="J22880" s="10"/>
      <c r="K22880" s="10"/>
      <c r="L22880" s="10"/>
      <c r="M22880" s="10"/>
      <c r="N22880" s="10"/>
      <c r="O22880" s="10"/>
      <c r="P22880" s="10"/>
      <c r="Q22880" s="10"/>
      <c r="R22880" s="10"/>
      <c r="S22880" s="10"/>
      <c r="T22880" s="10"/>
      <c r="U22880" s="10"/>
      <c r="V22880" s="10"/>
      <c r="W22880" s="10"/>
      <c r="X22880" s="10"/>
      <c r="Y22880" s="10"/>
      <c r="Z22880" s="10"/>
      <c r="AA22880" s="10"/>
      <c r="AB22880" s="10"/>
      <c r="AC22880" s="10"/>
      <c r="AD22880" s="10"/>
      <c r="AE22880" s="10"/>
      <c r="AF22880" s="10"/>
      <c r="AG22880" s="12"/>
    </row>
    <row r="22881" spans="1:33">
      <c r="A22881" s="10"/>
      <c r="B22881" s="10"/>
      <c r="C22881" s="10"/>
      <c r="D22881" s="10"/>
      <c r="E22881" s="10"/>
      <c r="F22881" s="10"/>
      <c r="G22881" s="10"/>
      <c r="H22881" s="10"/>
      <c r="I22881" s="10"/>
      <c r="J22881" s="10"/>
      <c r="K22881" s="10"/>
      <c r="L22881" s="10"/>
      <c r="M22881" s="10"/>
      <c r="N22881" s="10"/>
      <c r="O22881" s="10"/>
      <c r="P22881" s="10"/>
      <c r="Q22881" s="10"/>
      <c r="R22881" s="10"/>
      <c r="S22881" s="10"/>
      <c r="T22881" s="10"/>
      <c r="U22881" s="10"/>
      <c r="V22881" s="10"/>
      <c r="W22881" s="10"/>
      <c r="X22881" s="10"/>
      <c r="Y22881" s="10"/>
      <c r="Z22881" s="10"/>
      <c r="AA22881" s="10"/>
      <c r="AB22881" s="10"/>
      <c r="AC22881" s="10"/>
      <c r="AD22881" s="10"/>
      <c r="AE22881" s="10"/>
      <c r="AF22881" s="10"/>
      <c r="AG22881" s="12"/>
    </row>
    <row r="22882" spans="1:33">
      <c r="A22882" s="10"/>
      <c r="B22882" s="10"/>
      <c r="C22882" s="10"/>
      <c r="D22882" s="10"/>
      <c r="E22882" s="10"/>
      <c r="F22882" s="10"/>
      <c r="G22882" s="10"/>
      <c r="H22882" s="10"/>
      <c r="I22882" s="10"/>
      <c r="J22882" s="10"/>
      <c r="K22882" s="10"/>
      <c r="L22882" s="10"/>
      <c r="M22882" s="10"/>
      <c r="N22882" s="10"/>
      <c r="O22882" s="10"/>
      <c r="P22882" s="10"/>
      <c r="Q22882" s="10"/>
      <c r="R22882" s="10"/>
      <c r="S22882" s="10"/>
      <c r="T22882" s="10"/>
      <c r="U22882" s="10"/>
      <c r="V22882" s="10"/>
      <c r="W22882" s="10"/>
      <c r="X22882" s="10"/>
      <c r="Y22882" s="10"/>
      <c r="Z22882" s="10"/>
      <c r="AA22882" s="10"/>
      <c r="AB22882" s="10"/>
      <c r="AC22882" s="10"/>
      <c r="AD22882" s="10"/>
      <c r="AE22882" s="10"/>
      <c r="AF22882" s="10"/>
      <c r="AG22882" s="12"/>
    </row>
    <row r="22883" spans="1:33">
      <c r="A22883" s="10"/>
      <c r="B22883" s="10"/>
      <c r="C22883" s="10"/>
      <c r="D22883" s="10"/>
      <c r="E22883" s="10"/>
      <c r="F22883" s="10"/>
      <c r="G22883" s="10"/>
      <c r="H22883" s="10"/>
      <c r="I22883" s="10"/>
      <c r="J22883" s="10"/>
      <c r="K22883" s="10"/>
      <c r="L22883" s="10"/>
      <c r="M22883" s="10"/>
      <c r="N22883" s="10"/>
      <c r="O22883" s="10"/>
      <c r="P22883" s="10"/>
      <c r="Q22883" s="10"/>
      <c r="R22883" s="10"/>
      <c r="S22883" s="10"/>
      <c r="T22883" s="10"/>
      <c r="U22883" s="10"/>
      <c r="V22883" s="10"/>
      <c r="W22883" s="10"/>
      <c r="X22883" s="10"/>
      <c r="Y22883" s="10"/>
      <c r="Z22883" s="10"/>
      <c r="AA22883" s="10"/>
      <c r="AB22883" s="10"/>
      <c r="AC22883" s="10"/>
      <c r="AD22883" s="10"/>
      <c r="AE22883" s="10"/>
      <c r="AF22883" s="10"/>
      <c r="AG22883" s="12"/>
    </row>
    <row r="22884" spans="1:33">
      <c r="A22884" s="10"/>
      <c r="B22884" s="10"/>
      <c r="C22884" s="10"/>
      <c r="D22884" s="10"/>
      <c r="E22884" s="10"/>
      <c r="F22884" s="10"/>
      <c r="G22884" s="10"/>
      <c r="H22884" s="10"/>
      <c r="I22884" s="10"/>
      <c r="J22884" s="10"/>
      <c r="K22884" s="10"/>
      <c r="L22884" s="10"/>
      <c r="M22884" s="10"/>
      <c r="N22884" s="10"/>
      <c r="O22884" s="10"/>
      <c r="P22884" s="10"/>
      <c r="Q22884" s="10"/>
      <c r="R22884" s="10"/>
      <c r="S22884" s="10"/>
      <c r="T22884" s="10"/>
      <c r="U22884" s="10"/>
      <c r="V22884" s="10"/>
      <c r="W22884" s="10"/>
      <c r="X22884" s="10"/>
      <c r="Y22884" s="10"/>
      <c r="Z22884" s="10"/>
      <c r="AA22884" s="10"/>
      <c r="AB22884" s="10"/>
      <c r="AC22884" s="10"/>
      <c r="AD22884" s="10"/>
      <c r="AE22884" s="10"/>
      <c r="AF22884" s="10"/>
      <c r="AG22884" s="12"/>
    </row>
    <row r="22885" spans="1:33">
      <c r="A22885" s="10"/>
      <c r="B22885" s="10"/>
      <c r="C22885" s="10"/>
      <c r="D22885" s="10"/>
      <c r="E22885" s="10"/>
      <c r="F22885" s="10"/>
      <c r="G22885" s="10"/>
      <c r="H22885" s="10"/>
      <c r="I22885" s="10"/>
      <c r="J22885" s="10"/>
      <c r="K22885" s="10"/>
      <c r="L22885" s="10"/>
      <c r="M22885" s="10"/>
      <c r="N22885" s="10"/>
      <c r="O22885" s="10"/>
      <c r="P22885" s="10"/>
      <c r="Q22885" s="10"/>
      <c r="R22885" s="10"/>
      <c r="S22885" s="10"/>
      <c r="T22885" s="10"/>
      <c r="U22885" s="10"/>
      <c r="V22885" s="10"/>
      <c r="W22885" s="10"/>
      <c r="X22885" s="10"/>
      <c r="Y22885" s="10"/>
      <c r="Z22885" s="10"/>
      <c r="AA22885" s="10"/>
      <c r="AB22885" s="10"/>
      <c r="AC22885" s="10"/>
      <c r="AD22885" s="10"/>
      <c r="AE22885" s="10"/>
      <c r="AF22885" s="10"/>
      <c r="AG22885" s="12"/>
    </row>
    <row r="22886" spans="1:33">
      <c r="A22886" s="10"/>
      <c r="B22886" s="10"/>
      <c r="C22886" s="10"/>
      <c r="D22886" s="10"/>
      <c r="E22886" s="10"/>
      <c r="F22886" s="10"/>
      <c r="G22886" s="10"/>
      <c r="H22886" s="10"/>
      <c r="I22886" s="10"/>
      <c r="J22886" s="10"/>
      <c r="K22886" s="10"/>
      <c r="L22886" s="10"/>
      <c r="M22886" s="10"/>
      <c r="N22886" s="10"/>
      <c r="O22886" s="10"/>
      <c r="P22886" s="10"/>
      <c r="Q22886" s="10"/>
      <c r="R22886" s="10"/>
      <c r="S22886" s="10"/>
      <c r="T22886" s="10"/>
      <c r="U22886" s="10"/>
      <c r="V22886" s="10"/>
      <c r="W22886" s="10"/>
      <c r="X22886" s="10"/>
      <c r="Y22886" s="10"/>
      <c r="Z22886" s="10"/>
      <c r="AA22886" s="10"/>
      <c r="AB22886" s="10"/>
      <c r="AC22886" s="10"/>
      <c r="AD22886" s="10"/>
      <c r="AE22886" s="10"/>
      <c r="AF22886" s="10"/>
      <c r="AG22886" s="12"/>
    </row>
    <row r="22887" spans="1:33">
      <c r="A22887" s="10"/>
      <c r="B22887" s="10"/>
      <c r="C22887" s="10"/>
      <c r="D22887" s="10"/>
      <c r="E22887" s="10"/>
      <c r="F22887" s="10"/>
      <c r="G22887" s="10"/>
      <c r="H22887" s="10"/>
      <c r="I22887" s="10"/>
      <c r="J22887" s="10"/>
      <c r="K22887" s="10"/>
      <c r="L22887" s="10"/>
      <c r="M22887" s="10"/>
      <c r="N22887" s="10"/>
      <c r="O22887" s="10"/>
      <c r="P22887" s="10"/>
      <c r="Q22887" s="10"/>
      <c r="R22887" s="10"/>
      <c r="S22887" s="10"/>
      <c r="T22887" s="10"/>
      <c r="U22887" s="10"/>
      <c r="V22887" s="10"/>
      <c r="W22887" s="10"/>
      <c r="X22887" s="10"/>
      <c r="Y22887" s="10"/>
      <c r="Z22887" s="10"/>
      <c r="AA22887" s="10"/>
      <c r="AB22887" s="10"/>
      <c r="AC22887" s="10"/>
      <c r="AD22887" s="10"/>
      <c r="AE22887" s="10"/>
      <c r="AF22887" s="10"/>
      <c r="AG22887" s="12"/>
    </row>
    <row r="22888" spans="1:33">
      <c r="A22888" s="10"/>
      <c r="B22888" s="10"/>
      <c r="C22888" s="10"/>
      <c r="D22888" s="10"/>
      <c r="E22888" s="10"/>
      <c r="F22888" s="10"/>
      <c r="G22888" s="10"/>
      <c r="H22888" s="10"/>
      <c r="I22888" s="10"/>
      <c r="J22888" s="10"/>
      <c r="K22888" s="10"/>
      <c r="L22888" s="10"/>
      <c r="M22888" s="10"/>
      <c r="N22888" s="10"/>
      <c r="O22888" s="10"/>
      <c r="P22888" s="10"/>
      <c r="Q22888" s="10"/>
      <c r="R22888" s="10"/>
      <c r="S22888" s="10"/>
      <c r="T22888" s="10"/>
      <c r="U22888" s="10"/>
      <c r="V22888" s="10"/>
      <c r="W22888" s="10"/>
      <c r="X22888" s="10"/>
      <c r="Y22888" s="10"/>
      <c r="Z22888" s="10"/>
      <c r="AA22888" s="10"/>
      <c r="AB22888" s="10"/>
      <c r="AC22888" s="10"/>
      <c r="AD22888" s="10"/>
      <c r="AE22888" s="10"/>
      <c r="AF22888" s="10"/>
      <c r="AG22888" s="12"/>
    </row>
    <row r="22889" spans="1:33">
      <c r="A22889" s="10"/>
      <c r="B22889" s="10"/>
      <c r="C22889" s="10"/>
      <c r="D22889" s="10"/>
      <c r="E22889" s="10"/>
      <c r="F22889" s="10"/>
      <c r="G22889" s="10"/>
      <c r="H22889" s="10"/>
      <c r="I22889" s="10"/>
      <c r="J22889" s="10"/>
      <c r="K22889" s="10"/>
      <c r="L22889" s="10"/>
      <c r="M22889" s="10"/>
      <c r="N22889" s="10"/>
      <c r="O22889" s="10"/>
      <c r="P22889" s="10"/>
      <c r="Q22889" s="10"/>
      <c r="R22889" s="10"/>
      <c r="S22889" s="10"/>
      <c r="T22889" s="10"/>
      <c r="U22889" s="10"/>
      <c r="V22889" s="10"/>
      <c r="W22889" s="10"/>
      <c r="X22889" s="10"/>
      <c r="Y22889" s="10"/>
      <c r="Z22889" s="10"/>
      <c r="AA22889" s="10"/>
      <c r="AB22889" s="10"/>
      <c r="AC22889" s="10"/>
      <c r="AD22889" s="10"/>
      <c r="AE22889" s="10"/>
      <c r="AF22889" s="10"/>
      <c r="AG22889" s="12"/>
    </row>
    <row r="22890" spans="1:33">
      <c r="A22890" s="10"/>
      <c r="B22890" s="10"/>
      <c r="C22890" s="10"/>
      <c r="D22890" s="10"/>
      <c r="E22890" s="10"/>
      <c r="F22890" s="10"/>
      <c r="G22890" s="10"/>
      <c r="H22890" s="10"/>
      <c r="I22890" s="10"/>
      <c r="J22890" s="10"/>
      <c r="K22890" s="10"/>
      <c r="L22890" s="10"/>
      <c r="M22890" s="10"/>
      <c r="N22890" s="10"/>
      <c r="O22890" s="10"/>
      <c r="P22890" s="10"/>
      <c r="Q22890" s="10"/>
      <c r="R22890" s="10"/>
      <c r="S22890" s="10"/>
      <c r="T22890" s="10"/>
      <c r="U22890" s="10"/>
      <c r="V22890" s="10"/>
      <c r="W22890" s="10"/>
      <c r="X22890" s="10"/>
      <c r="Y22890" s="10"/>
      <c r="Z22890" s="10"/>
      <c r="AA22890" s="10"/>
      <c r="AB22890" s="10"/>
      <c r="AC22890" s="10"/>
      <c r="AD22890" s="10"/>
      <c r="AE22890" s="10"/>
      <c r="AF22890" s="10"/>
      <c r="AG22890" s="12"/>
    </row>
    <row r="22891" spans="1:33">
      <c r="A22891" s="10"/>
      <c r="B22891" s="10"/>
      <c r="C22891" s="10"/>
      <c r="D22891" s="10"/>
      <c r="E22891" s="10"/>
      <c r="F22891" s="10"/>
      <c r="G22891" s="10"/>
      <c r="H22891" s="10"/>
      <c r="I22891" s="10"/>
      <c r="J22891" s="10"/>
      <c r="K22891" s="10"/>
      <c r="L22891" s="10"/>
      <c r="M22891" s="10"/>
      <c r="N22891" s="10"/>
      <c r="O22891" s="10"/>
      <c r="P22891" s="10"/>
      <c r="Q22891" s="10"/>
      <c r="R22891" s="10"/>
      <c r="S22891" s="10"/>
      <c r="T22891" s="10"/>
      <c r="U22891" s="10"/>
      <c r="V22891" s="10"/>
      <c r="W22891" s="10"/>
      <c r="X22891" s="10"/>
      <c r="Y22891" s="10"/>
      <c r="Z22891" s="10"/>
      <c r="AA22891" s="10"/>
      <c r="AB22891" s="10"/>
      <c r="AC22891" s="10"/>
      <c r="AD22891" s="10"/>
      <c r="AE22891" s="10"/>
      <c r="AF22891" s="10"/>
      <c r="AG22891" s="12"/>
    </row>
    <row r="22892" spans="1:33">
      <c r="A22892" s="10"/>
      <c r="B22892" s="10"/>
      <c r="C22892" s="10"/>
      <c r="D22892" s="10"/>
      <c r="E22892" s="10"/>
      <c r="F22892" s="10"/>
      <c r="G22892" s="10"/>
      <c r="H22892" s="10"/>
      <c r="I22892" s="10"/>
      <c r="J22892" s="10"/>
      <c r="K22892" s="10"/>
      <c r="L22892" s="10"/>
      <c r="M22892" s="10"/>
      <c r="N22892" s="10"/>
      <c r="O22892" s="10"/>
      <c r="P22892" s="10"/>
      <c r="Q22892" s="10"/>
      <c r="R22892" s="10"/>
      <c r="S22892" s="10"/>
      <c r="T22892" s="10"/>
      <c r="U22892" s="10"/>
      <c r="V22892" s="10"/>
      <c r="W22892" s="10"/>
      <c r="X22892" s="10"/>
      <c r="Y22892" s="10"/>
      <c r="Z22892" s="10"/>
      <c r="AA22892" s="10"/>
      <c r="AB22892" s="10"/>
      <c r="AC22892" s="10"/>
      <c r="AD22892" s="10"/>
      <c r="AE22892" s="10"/>
      <c r="AF22892" s="10"/>
      <c r="AG22892" s="12"/>
    </row>
    <row r="22893" spans="1:33">
      <c r="A22893" s="10"/>
      <c r="B22893" s="10"/>
      <c r="C22893" s="10"/>
      <c r="D22893" s="10"/>
      <c r="E22893" s="10"/>
      <c r="F22893" s="10"/>
      <c r="G22893" s="10"/>
      <c r="H22893" s="10"/>
      <c r="I22893" s="10"/>
      <c r="J22893" s="10"/>
      <c r="K22893" s="10"/>
      <c r="L22893" s="10"/>
      <c r="M22893" s="10"/>
      <c r="N22893" s="10"/>
      <c r="O22893" s="10"/>
      <c r="P22893" s="10"/>
      <c r="Q22893" s="10"/>
      <c r="R22893" s="10"/>
      <c r="S22893" s="10"/>
      <c r="T22893" s="10"/>
      <c r="U22893" s="10"/>
      <c r="V22893" s="10"/>
      <c r="W22893" s="10"/>
      <c r="X22893" s="10"/>
      <c r="Y22893" s="10"/>
      <c r="Z22893" s="10"/>
      <c r="AA22893" s="10"/>
      <c r="AB22893" s="10"/>
      <c r="AC22893" s="10"/>
      <c r="AD22893" s="10"/>
      <c r="AE22893" s="10"/>
      <c r="AF22893" s="10"/>
      <c r="AG22893" s="12"/>
    </row>
    <row r="22894" spans="1:33">
      <c r="A22894" s="10"/>
      <c r="B22894" s="10"/>
      <c r="C22894" s="10"/>
      <c r="D22894" s="10"/>
      <c r="E22894" s="10"/>
      <c r="F22894" s="10"/>
      <c r="G22894" s="10"/>
      <c r="H22894" s="10"/>
      <c r="I22894" s="10"/>
      <c r="J22894" s="10"/>
      <c r="K22894" s="10"/>
      <c r="L22894" s="10"/>
      <c r="M22894" s="10"/>
      <c r="N22894" s="10"/>
      <c r="O22894" s="10"/>
      <c r="P22894" s="10"/>
      <c r="Q22894" s="10"/>
      <c r="R22894" s="10"/>
      <c r="S22894" s="10"/>
      <c r="T22894" s="10"/>
      <c r="U22894" s="10"/>
      <c r="V22894" s="10"/>
      <c r="W22894" s="10"/>
      <c r="X22894" s="10"/>
      <c r="Y22894" s="10"/>
      <c r="Z22894" s="10"/>
      <c r="AA22894" s="10"/>
      <c r="AB22894" s="10"/>
      <c r="AC22894" s="10"/>
      <c r="AD22894" s="10"/>
      <c r="AE22894" s="10"/>
      <c r="AF22894" s="10"/>
      <c r="AG22894" s="12"/>
    </row>
    <row r="22895" spans="1:33">
      <c r="A22895" s="10"/>
      <c r="B22895" s="10"/>
      <c r="C22895" s="10"/>
      <c r="D22895" s="10"/>
      <c r="E22895" s="10"/>
      <c r="F22895" s="10"/>
      <c r="G22895" s="10"/>
      <c r="H22895" s="10"/>
      <c r="I22895" s="10"/>
      <c r="J22895" s="10"/>
      <c r="K22895" s="10"/>
      <c r="L22895" s="10"/>
      <c r="M22895" s="10"/>
      <c r="N22895" s="10"/>
      <c r="O22895" s="10"/>
      <c r="P22895" s="10"/>
      <c r="Q22895" s="10"/>
      <c r="R22895" s="10"/>
      <c r="S22895" s="10"/>
      <c r="T22895" s="10"/>
      <c r="U22895" s="10"/>
      <c r="V22895" s="10"/>
      <c r="W22895" s="10"/>
      <c r="X22895" s="10"/>
      <c r="Y22895" s="10"/>
      <c r="Z22895" s="10"/>
      <c r="AA22895" s="10"/>
      <c r="AB22895" s="10"/>
      <c r="AC22895" s="10"/>
      <c r="AD22895" s="10"/>
      <c r="AE22895" s="10"/>
      <c r="AF22895" s="10"/>
      <c r="AG22895" s="12"/>
    </row>
    <row r="22896" spans="1:33">
      <c r="A22896" s="10"/>
      <c r="B22896" s="10"/>
      <c r="C22896" s="10"/>
      <c r="D22896" s="10"/>
      <c r="E22896" s="10"/>
      <c r="F22896" s="10"/>
      <c r="G22896" s="10"/>
      <c r="H22896" s="10"/>
      <c r="I22896" s="10"/>
      <c r="J22896" s="10"/>
      <c r="K22896" s="10"/>
      <c r="L22896" s="10"/>
      <c r="M22896" s="10"/>
      <c r="N22896" s="10"/>
      <c r="O22896" s="10"/>
      <c r="P22896" s="10"/>
      <c r="Q22896" s="10"/>
      <c r="R22896" s="10"/>
      <c r="S22896" s="10"/>
      <c r="T22896" s="10"/>
      <c r="U22896" s="10"/>
      <c r="V22896" s="10"/>
      <c r="W22896" s="10"/>
      <c r="X22896" s="10"/>
      <c r="Y22896" s="10"/>
      <c r="Z22896" s="10"/>
      <c r="AA22896" s="10"/>
      <c r="AB22896" s="10"/>
      <c r="AC22896" s="10"/>
      <c r="AD22896" s="10"/>
      <c r="AE22896" s="10"/>
      <c r="AF22896" s="10"/>
      <c r="AG22896" s="12"/>
    </row>
    <row r="22897" spans="1:33">
      <c r="A22897" s="10"/>
      <c r="B22897" s="10"/>
      <c r="C22897" s="10"/>
      <c r="D22897" s="10"/>
      <c r="E22897" s="10"/>
      <c r="F22897" s="10"/>
      <c r="G22897" s="10"/>
      <c r="H22897" s="10"/>
      <c r="I22897" s="10"/>
      <c r="J22897" s="10"/>
      <c r="K22897" s="10"/>
      <c r="L22897" s="10"/>
      <c r="M22897" s="10"/>
      <c r="N22897" s="10"/>
      <c r="O22897" s="10"/>
      <c r="P22897" s="10"/>
      <c r="Q22897" s="10"/>
      <c r="R22897" s="10"/>
      <c r="S22897" s="10"/>
      <c r="T22897" s="10"/>
      <c r="U22897" s="10"/>
      <c r="V22897" s="10"/>
      <c r="W22897" s="10"/>
      <c r="X22897" s="10"/>
      <c r="Y22897" s="10"/>
      <c r="Z22897" s="10"/>
      <c r="AA22897" s="10"/>
      <c r="AB22897" s="10"/>
      <c r="AC22897" s="10"/>
      <c r="AD22897" s="10"/>
      <c r="AE22897" s="10"/>
      <c r="AF22897" s="10"/>
      <c r="AG22897" s="12"/>
    </row>
    <row r="22898" spans="1:33">
      <c r="A22898" s="10"/>
      <c r="B22898" s="10"/>
      <c r="C22898" s="10"/>
      <c r="D22898" s="10"/>
      <c r="E22898" s="10"/>
      <c r="F22898" s="10"/>
      <c r="G22898" s="10"/>
      <c r="H22898" s="10"/>
      <c r="I22898" s="10"/>
      <c r="J22898" s="10"/>
      <c r="K22898" s="10"/>
      <c r="L22898" s="10"/>
      <c r="M22898" s="10"/>
      <c r="N22898" s="10"/>
      <c r="O22898" s="10"/>
      <c r="P22898" s="10"/>
      <c r="Q22898" s="10"/>
      <c r="R22898" s="10"/>
      <c r="S22898" s="10"/>
      <c r="T22898" s="10"/>
      <c r="U22898" s="10"/>
      <c r="V22898" s="10"/>
      <c r="W22898" s="10"/>
      <c r="X22898" s="10"/>
      <c r="Y22898" s="10"/>
      <c r="Z22898" s="10"/>
      <c r="AA22898" s="10"/>
      <c r="AB22898" s="10"/>
      <c r="AC22898" s="10"/>
      <c r="AD22898" s="10"/>
      <c r="AE22898" s="10"/>
      <c r="AF22898" s="10"/>
      <c r="AG22898" s="12"/>
    </row>
    <row r="22899" spans="1:33">
      <c r="A22899" s="10"/>
      <c r="B22899" s="10"/>
      <c r="C22899" s="10"/>
      <c r="D22899" s="10"/>
      <c r="E22899" s="10"/>
      <c r="F22899" s="10"/>
      <c r="G22899" s="10"/>
      <c r="H22899" s="10"/>
      <c r="I22899" s="10"/>
      <c r="J22899" s="10"/>
      <c r="K22899" s="10"/>
      <c r="L22899" s="10"/>
      <c r="M22899" s="10"/>
      <c r="N22899" s="10"/>
      <c r="O22899" s="10"/>
      <c r="P22899" s="10"/>
      <c r="Q22899" s="10"/>
      <c r="R22899" s="10"/>
      <c r="S22899" s="10"/>
      <c r="T22899" s="10"/>
      <c r="U22899" s="10"/>
      <c r="V22899" s="10"/>
      <c r="W22899" s="10"/>
      <c r="X22899" s="10"/>
      <c r="Y22899" s="10"/>
      <c r="Z22899" s="10"/>
      <c r="AA22899" s="10"/>
      <c r="AB22899" s="10"/>
      <c r="AC22899" s="10"/>
      <c r="AD22899" s="10"/>
      <c r="AE22899" s="10"/>
      <c r="AF22899" s="10"/>
      <c r="AG22899" s="12"/>
    </row>
    <row r="22900" spans="1:33">
      <c r="A22900" s="10"/>
      <c r="B22900" s="10"/>
      <c r="C22900" s="10"/>
      <c r="D22900" s="10"/>
      <c r="E22900" s="10"/>
      <c r="F22900" s="10"/>
      <c r="G22900" s="10"/>
      <c r="H22900" s="10"/>
      <c r="I22900" s="10"/>
      <c r="J22900" s="10"/>
      <c r="K22900" s="10"/>
      <c r="L22900" s="10"/>
      <c r="M22900" s="10"/>
      <c r="N22900" s="10"/>
      <c r="O22900" s="10"/>
      <c r="P22900" s="10"/>
      <c r="Q22900" s="10"/>
      <c r="R22900" s="10"/>
      <c r="S22900" s="10"/>
      <c r="T22900" s="10"/>
      <c r="U22900" s="10"/>
      <c r="V22900" s="10"/>
      <c r="W22900" s="10"/>
      <c r="X22900" s="10"/>
      <c r="Y22900" s="10"/>
      <c r="Z22900" s="10"/>
      <c r="AA22900" s="10"/>
      <c r="AB22900" s="10"/>
      <c r="AC22900" s="10"/>
      <c r="AD22900" s="10"/>
      <c r="AE22900" s="10"/>
      <c r="AF22900" s="10"/>
      <c r="AG22900" s="12"/>
    </row>
    <row r="22901" spans="1:33">
      <c r="A22901" s="10"/>
      <c r="B22901" s="10"/>
      <c r="C22901" s="10"/>
      <c r="D22901" s="10"/>
      <c r="E22901" s="10"/>
      <c r="F22901" s="10"/>
      <c r="G22901" s="10"/>
      <c r="H22901" s="10"/>
      <c r="I22901" s="10"/>
      <c r="J22901" s="10"/>
      <c r="K22901" s="10"/>
      <c r="L22901" s="10"/>
      <c r="M22901" s="10"/>
      <c r="N22901" s="10"/>
      <c r="O22901" s="10"/>
      <c r="P22901" s="10"/>
      <c r="Q22901" s="10"/>
      <c r="R22901" s="10"/>
      <c r="S22901" s="10"/>
      <c r="T22901" s="10"/>
      <c r="U22901" s="10"/>
      <c r="V22901" s="10"/>
      <c r="W22901" s="10"/>
      <c r="X22901" s="10"/>
      <c r="Y22901" s="10"/>
      <c r="Z22901" s="10"/>
      <c r="AA22901" s="10"/>
      <c r="AB22901" s="10"/>
      <c r="AC22901" s="10"/>
      <c r="AD22901" s="10"/>
      <c r="AE22901" s="10"/>
      <c r="AF22901" s="10"/>
      <c r="AG22901" s="12"/>
    </row>
    <row r="22902" spans="1:33">
      <c r="A22902" s="10"/>
      <c r="B22902" s="10"/>
      <c r="C22902" s="10"/>
      <c r="D22902" s="10"/>
      <c r="E22902" s="10"/>
      <c r="F22902" s="10"/>
      <c r="G22902" s="10"/>
      <c r="H22902" s="10"/>
      <c r="I22902" s="10"/>
      <c r="J22902" s="10"/>
      <c r="K22902" s="10"/>
      <c r="L22902" s="10"/>
      <c r="M22902" s="10"/>
      <c r="N22902" s="10"/>
      <c r="O22902" s="10"/>
      <c r="P22902" s="10"/>
      <c r="Q22902" s="10"/>
      <c r="R22902" s="10"/>
      <c r="S22902" s="10"/>
      <c r="T22902" s="10"/>
      <c r="U22902" s="10"/>
      <c r="V22902" s="10"/>
      <c r="W22902" s="10"/>
      <c r="X22902" s="10"/>
      <c r="Y22902" s="10"/>
      <c r="Z22902" s="10"/>
      <c r="AA22902" s="10"/>
      <c r="AB22902" s="10"/>
      <c r="AC22902" s="10"/>
      <c r="AD22902" s="10"/>
      <c r="AE22902" s="10"/>
      <c r="AF22902" s="10"/>
      <c r="AG22902" s="12"/>
    </row>
    <row r="22903" spans="1:33">
      <c r="A22903" s="10"/>
      <c r="B22903" s="10"/>
      <c r="C22903" s="10"/>
      <c r="D22903" s="10"/>
      <c r="E22903" s="10"/>
      <c r="F22903" s="10"/>
      <c r="G22903" s="10"/>
      <c r="H22903" s="10"/>
      <c r="I22903" s="10"/>
      <c r="J22903" s="10"/>
      <c r="K22903" s="10"/>
      <c r="L22903" s="10"/>
      <c r="M22903" s="10"/>
      <c r="N22903" s="10"/>
      <c r="O22903" s="10"/>
      <c r="P22903" s="10"/>
      <c r="Q22903" s="10"/>
      <c r="R22903" s="10"/>
      <c r="S22903" s="10"/>
      <c r="T22903" s="10"/>
      <c r="U22903" s="10"/>
      <c r="V22903" s="10"/>
      <c r="W22903" s="10"/>
      <c r="X22903" s="10"/>
      <c r="Y22903" s="10"/>
      <c r="Z22903" s="10"/>
      <c r="AA22903" s="10"/>
      <c r="AB22903" s="10"/>
      <c r="AC22903" s="10"/>
      <c r="AD22903" s="10"/>
      <c r="AE22903" s="10"/>
      <c r="AF22903" s="10"/>
      <c r="AG22903" s="12"/>
    </row>
    <row r="22904" spans="1:33">
      <c r="A22904" s="10"/>
      <c r="B22904" s="10"/>
      <c r="C22904" s="10"/>
      <c r="D22904" s="10"/>
      <c r="E22904" s="10"/>
      <c r="F22904" s="10"/>
      <c r="G22904" s="10"/>
      <c r="H22904" s="10"/>
      <c r="I22904" s="10"/>
      <c r="J22904" s="10"/>
      <c r="K22904" s="10"/>
      <c r="L22904" s="10"/>
      <c r="M22904" s="10"/>
      <c r="N22904" s="10"/>
      <c r="O22904" s="10"/>
      <c r="P22904" s="10"/>
      <c r="Q22904" s="10"/>
      <c r="R22904" s="10"/>
      <c r="S22904" s="10"/>
      <c r="T22904" s="10"/>
      <c r="U22904" s="10"/>
      <c r="V22904" s="10"/>
      <c r="W22904" s="10"/>
      <c r="X22904" s="10"/>
      <c r="Y22904" s="10"/>
      <c r="Z22904" s="10"/>
      <c r="AA22904" s="10"/>
      <c r="AB22904" s="10"/>
      <c r="AC22904" s="10"/>
      <c r="AD22904" s="10"/>
      <c r="AE22904" s="10"/>
      <c r="AF22904" s="10"/>
      <c r="AG22904" s="12"/>
    </row>
    <row r="22905" spans="1:33">
      <c r="A22905" s="10"/>
      <c r="B22905" s="10"/>
      <c r="C22905" s="10"/>
      <c r="D22905" s="10"/>
      <c r="E22905" s="10"/>
      <c r="F22905" s="10"/>
      <c r="G22905" s="10"/>
      <c r="H22905" s="10"/>
      <c r="I22905" s="10"/>
      <c r="J22905" s="10"/>
      <c r="K22905" s="10"/>
      <c r="L22905" s="10"/>
      <c r="M22905" s="10"/>
      <c r="N22905" s="10"/>
      <c r="O22905" s="10"/>
      <c r="P22905" s="10"/>
      <c r="Q22905" s="10"/>
      <c r="R22905" s="10"/>
      <c r="S22905" s="10"/>
      <c r="T22905" s="10"/>
      <c r="U22905" s="10"/>
      <c r="V22905" s="10"/>
      <c r="W22905" s="10"/>
      <c r="X22905" s="10"/>
      <c r="Y22905" s="10"/>
      <c r="Z22905" s="10"/>
      <c r="AA22905" s="10"/>
      <c r="AB22905" s="10"/>
      <c r="AC22905" s="10"/>
      <c r="AD22905" s="10"/>
      <c r="AE22905" s="10"/>
      <c r="AF22905" s="10"/>
      <c r="AG22905" s="12"/>
    </row>
    <row r="22906" spans="1:33">
      <c r="A22906" s="10"/>
      <c r="B22906" s="10"/>
      <c r="C22906" s="10"/>
      <c r="D22906" s="10"/>
      <c r="E22906" s="10"/>
      <c r="F22906" s="10"/>
      <c r="G22906" s="10"/>
      <c r="H22906" s="10"/>
      <c r="I22906" s="10"/>
      <c r="J22906" s="10"/>
      <c r="K22906" s="10"/>
      <c r="L22906" s="10"/>
      <c r="M22906" s="10"/>
      <c r="N22906" s="10"/>
      <c r="O22906" s="10"/>
      <c r="P22906" s="10"/>
      <c r="Q22906" s="10"/>
      <c r="R22906" s="10"/>
      <c r="S22906" s="10"/>
      <c r="T22906" s="10"/>
      <c r="U22906" s="10"/>
      <c r="V22906" s="10"/>
      <c r="W22906" s="10"/>
      <c r="X22906" s="10"/>
      <c r="Y22906" s="10"/>
      <c r="Z22906" s="10"/>
      <c r="AA22906" s="10"/>
      <c r="AB22906" s="10"/>
      <c r="AC22906" s="10"/>
      <c r="AD22906" s="10"/>
      <c r="AE22906" s="10"/>
      <c r="AF22906" s="10"/>
      <c r="AG22906" s="12"/>
    </row>
    <row r="22907" spans="1:33">
      <c r="A22907" s="10"/>
      <c r="B22907" s="10"/>
      <c r="C22907" s="10"/>
      <c r="D22907" s="10"/>
      <c r="E22907" s="10"/>
      <c r="F22907" s="10"/>
      <c r="G22907" s="10"/>
      <c r="H22907" s="10"/>
      <c r="I22907" s="10"/>
      <c r="J22907" s="10"/>
      <c r="K22907" s="10"/>
      <c r="L22907" s="10"/>
      <c r="M22907" s="10"/>
      <c r="N22907" s="10"/>
      <c r="O22907" s="10"/>
      <c r="P22907" s="10"/>
      <c r="Q22907" s="10"/>
      <c r="R22907" s="10"/>
      <c r="S22907" s="10"/>
      <c r="T22907" s="10"/>
      <c r="U22907" s="10"/>
      <c r="V22907" s="10"/>
      <c r="W22907" s="10"/>
      <c r="X22907" s="10"/>
      <c r="Y22907" s="10"/>
      <c r="Z22907" s="10"/>
      <c r="AA22907" s="10"/>
      <c r="AB22907" s="10"/>
      <c r="AC22907" s="10"/>
      <c r="AD22907" s="10"/>
      <c r="AE22907" s="10"/>
      <c r="AF22907" s="10"/>
      <c r="AG22907" s="12"/>
    </row>
    <row r="22908" spans="1:33">
      <c r="A22908" s="10"/>
      <c r="B22908" s="10"/>
      <c r="C22908" s="10"/>
      <c r="D22908" s="10"/>
      <c r="E22908" s="10"/>
      <c r="F22908" s="10"/>
      <c r="G22908" s="10"/>
      <c r="H22908" s="10"/>
      <c r="I22908" s="10"/>
      <c r="J22908" s="10"/>
      <c r="K22908" s="10"/>
      <c r="L22908" s="10"/>
      <c r="M22908" s="10"/>
      <c r="N22908" s="10"/>
      <c r="O22908" s="10"/>
      <c r="P22908" s="10"/>
      <c r="Q22908" s="10"/>
      <c r="R22908" s="10"/>
      <c r="S22908" s="10"/>
      <c r="T22908" s="10"/>
      <c r="U22908" s="10"/>
      <c r="V22908" s="10"/>
      <c r="W22908" s="10"/>
      <c r="X22908" s="10"/>
      <c r="Y22908" s="10"/>
      <c r="Z22908" s="10"/>
      <c r="AA22908" s="10"/>
      <c r="AB22908" s="10"/>
      <c r="AC22908" s="10"/>
      <c r="AD22908" s="10"/>
      <c r="AE22908" s="10"/>
      <c r="AF22908" s="10"/>
      <c r="AG22908" s="12"/>
    </row>
    <row r="22909" spans="1:33">
      <c r="A22909" s="10"/>
      <c r="B22909" s="10"/>
      <c r="C22909" s="10"/>
      <c r="D22909" s="10"/>
      <c r="E22909" s="10"/>
      <c r="F22909" s="10"/>
      <c r="G22909" s="10"/>
      <c r="H22909" s="10"/>
      <c r="I22909" s="10"/>
      <c r="J22909" s="10"/>
      <c r="K22909" s="10"/>
      <c r="L22909" s="10"/>
      <c r="M22909" s="10"/>
      <c r="N22909" s="10"/>
      <c r="O22909" s="10"/>
      <c r="P22909" s="10"/>
      <c r="Q22909" s="10"/>
      <c r="R22909" s="10"/>
      <c r="S22909" s="10"/>
      <c r="T22909" s="10"/>
      <c r="U22909" s="10"/>
      <c r="V22909" s="10"/>
      <c r="W22909" s="10"/>
      <c r="X22909" s="10"/>
      <c r="Y22909" s="10"/>
      <c r="Z22909" s="10"/>
      <c r="AA22909" s="10"/>
      <c r="AB22909" s="10"/>
      <c r="AC22909" s="10"/>
      <c r="AD22909" s="10"/>
      <c r="AE22909" s="10"/>
      <c r="AF22909" s="10"/>
      <c r="AG22909" s="12"/>
    </row>
    <row r="22910" spans="1:33">
      <c r="A22910" s="10"/>
      <c r="B22910" s="10"/>
      <c r="C22910" s="10"/>
      <c r="D22910" s="10"/>
      <c r="E22910" s="10"/>
      <c r="F22910" s="10"/>
      <c r="G22910" s="10"/>
      <c r="H22910" s="10"/>
      <c r="I22910" s="10"/>
      <c r="J22910" s="10"/>
      <c r="K22910" s="10"/>
      <c r="L22910" s="10"/>
      <c r="M22910" s="10"/>
      <c r="N22910" s="10"/>
      <c r="O22910" s="10"/>
      <c r="P22910" s="10"/>
      <c r="Q22910" s="10"/>
      <c r="R22910" s="10"/>
      <c r="S22910" s="10"/>
      <c r="T22910" s="10"/>
      <c r="U22910" s="10"/>
      <c r="V22910" s="10"/>
      <c r="W22910" s="10"/>
      <c r="X22910" s="10"/>
      <c r="Y22910" s="10"/>
      <c r="Z22910" s="10"/>
      <c r="AA22910" s="10"/>
      <c r="AB22910" s="10"/>
      <c r="AC22910" s="10"/>
      <c r="AD22910" s="10"/>
      <c r="AE22910" s="10"/>
      <c r="AF22910" s="10"/>
      <c r="AG22910" s="12"/>
    </row>
    <row r="22911" spans="1:33">
      <c r="A22911" s="10"/>
      <c r="B22911" s="10"/>
      <c r="C22911" s="10"/>
      <c r="D22911" s="10"/>
      <c r="E22911" s="10"/>
      <c r="F22911" s="10"/>
      <c r="G22911" s="10"/>
      <c r="H22911" s="10"/>
      <c r="I22911" s="10"/>
      <c r="J22911" s="10"/>
      <c r="K22911" s="10"/>
      <c r="L22911" s="10"/>
      <c r="M22911" s="10"/>
      <c r="N22911" s="10"/>
      <c r="O22911" s="10"/>
      <c r="P22911" s="10"/>
      <c r="Q22911" s="10"/>
      <c r="R22911" s="10"/>
      <c r="S22911" s="10"/>
      <c r="T22911" s="10"/>
      <c r="U22911" s="10"/>
      <c r="V22911" s="10"/>
      <c r="W22911" s="10"/>
      <c r="X22911" s="10"/>
      <c r="Y22911" s="10"/>
      <c r="Z22911" s="10"/>
      <c r="AA22911" s="10"/>
      <c r="AB22911" s="10"/>
      <c r="AC22911" s="10"/>
      <c r="AD22911" s="10"/>
      <c r="AE22911" s="10"/>
      <c r="AF22911" s="10"/>
      <c r="AG22911" s="12"/>
    </row>
    <row r="22912" spans="1:33">
      <c r="A22912" s="10"/>
      <c r="B22912" s="10"/>
      <c r="C22912" s="10"/>
      <c r="D22912" s="10"/>
      <c r="E22912" s="10"/>
      <c r="F22912" s="10"/>
      <c r="G22912" s="10"/>
      <c r="H22912" s="10"/>
      <c r="I22912" s="10"/>
      <c r="J22912" s="10"/>
      <c r="K22912" s="10"/>
      <c r="L22912" s="10"/>
      <c r="M22912" s="10"/>
      <c r="N22912" s="10"/>
      <c r="O22912" s="10"/>
      <c r="P22912" s="10"/>
      <c r="Q22912" s="10"/>
      <c r="R22912" s="10"/>
      <c r="S22912" s="10"/>
      <c r="T22912" s="10"/>
      <c r="U22912" s="10"/>
      <c r="V22912" s="10"/>
      <c r="W22912" s="10"/>
      <c r="X22912" s="10"/>
      <c r="Y22912" s="10"/>
      <c r="Z22912" s="10"/>
      <c r="AA22912" s="10"/>
      <c r="AB22912" s="10"/>
      <c r="AC22912" s="10"/>
      <c r="AD22912" s="10"/>
      <c r="AE22912" s="10"/>
      <c r="AF22912" s="10"/>
      <c r="AG22912" s="12"/>
    </row>
    <row r="22913" spans="1:33">
      <c r="A22913" s="10"/>
      <c r="B22913" s="10"/>
      <c r="C22913" s="10"/>
      <c r="D22913" s="10"/>
      <c r="E22913" s="10"/>
      <c r="F22913" s="10"/>
      <c r="G22913" s="10"/>
      <c r="H22913" s="10"/>
      <c r="I22913" s="10"/>
      <c r="J22913" s="10"/>
      <c r="K22913" s="10"/>
      <c r="L22913" s="10"/>
      <c r="M22913" s="10"/>
      <c r="N22913" s="10"/>
      <c r="O22913" s="10"/>
      <c r="P22913" s="10"/>
      <c r="Q22913" s="10"/>
      <c r="R22913" s="10"/>
      <c r="S22913" s="10"/>
      <c r="T22913" s="10"/>
      <c r="U22913" s="10"/>
      <c r="V22913" s="10"/>
      <c r="W22913" s="10"/>
      <c r="X22913" s="10"/>
      <c r="Y22913" s="10"/>
      <c r="Z22913" s="10"/>
      <c r="AA22913" s="10"/>
      <c r="AB22913" s="10"/>
      <c r="AC22913" s="10"/>
      <c r="AD22913" s="10"/>
      <c r="AE22913" s="10"/>
      <c r="AF22913" s="10"/>
      <c r="AG22913" s="12"/>
    </row>
    <row r="22914" spans="1:33">
      <c r="A22914" s="10"/>
      <c r="B22914" s="10"/>
      <c r="C22914" s="10"/>
      <c r="D22914" s="10"/>
      <c r="E22914" s="10"/>
      <c r="F22914" s="10"/>
      <c r="G22914" s="10"/>
      <c r="H22914" s="10"/>
      <c r="I22914" s="10"/>
      <c r="J22914" s="10"/>
      <c r="K22914" s="10"/>
      <c r="L22914" s="10"/>
      <c r="M22914" s="10"/>
      <c r="N22914" s="10"/>
      <c r="O22914" s="10"/>
      <c r="P22914" s="10"/>
      <c r="Q22914" s="10"/>
      <c r="R22914" s="10"/>
      <c r="S22914" s="10"/>
      <c r="T22914" s="10"/>
      <c r="U22914" s="10"/>
      <c r="V22914" s="10"/>
      <c r="W22914" s="10"/>
      <c r="X22914" s="10"/>
      <c r="Y22914" s="10"/>
      <c r="Z22914" s="10"/>
      <c r="AA22914" s="10"/>
      <c r="AB22914" s="10"/>
      <c r="AC22914" s="10"/>
      <c r="AD22914" s="10"/>
      <c r="AE22914" s="10"/>
      <c r="AF22914" s="10"/>
      <c r="AG22914" s="12"/>
    </row>
    <row r="22915" spans="1:33">
      <c r="A22915" s="10"/>
      <c r="B22915" s="10"/>
      <c r="C22915" s="10"/>
      <c r="D22915" s="10"/>
      <c r="E22915" s="10"/>
      <c r="F22915" s="10"/>
      <c r="G22915" s="10"/>
      <c r="H22915" s="10"/>
      <c r="I22915" s="10"/>
      <c r="J22915" s="10"/>
      <c r="K22915" s="10"/>
      <c r="L22915" s="10"/>
      <c r="M22915" s="10"/>
      <c r="N22915" s="10"/>
      <c r="O22915" s="10"/>
      <c r="P22915" s="10"/>
      <c r="Q22915" s="10"/>
      <c r="R22915" s="10"/>
      <c r="S22915" s="10"/>
      <c r="T22915" s="10"/>
      <c r="U22915" s="10"/>
      <c r="V22915" s="10"/>
      <c r="W22915" s="10"/>
      <c r="X22915" s="10"/>
      <c r="Y22915" s="10"/>
      <c r="Z22915" s="10"/>
      <c r="AA22915" s="10"/>
      <c r="AB22915" s="10"/>
      <c r="AC22915" s="10"/>
      <c r="AD22915" s="10"/>
      <c r="AE22915" s="10"/>
      <c r="AF22915" s="10"/>
      <c r="AG22915" s="12"/>
    </row>
    <row r="22916" spans="1:33">
      <c r="A22916" s="10"/>
      <c r="B22916" s="10"/>
      <c r="C22916" s="10"/>
      <c r="D22916" s="10"/>
      <c r="E22916" s="10"/>
      <c r="F22916" s="10"/>
      <c r="G22916" s="10"/>
      <c r="H22916" s="10"/>
      <c r="I22916" s="10"/>
      <c r="J22916" s="10"/>
      <c r="K22916" s="10"/>
      <c r="L22916" s="10"/>
      <c r="M22916" s="10"/>
      <c r="N22916" s="10"/>
      <c r="O22916" s="10"/>
      <c r="P22916" s="10"/>
      <c r="Q22916" s="10"/>
      <c r="R22916" s="10"/>
      <c r="S22916" s="10"/>
      <c r="T22916" s="10"/>
      <c r="U22916" s="10"/>
      <c r="V22916" s="10"/>
      <c r="W22916" s="10"/>
      <c r="X22916" s="10"/>
      <c r="Y22916" s="10"/>
      <c r="Z22916" s="10"/>
      <c r="AA22916" s="10"/>
      <c r="AB22916" s="10"/>
      <c r="AC22916" s="10"/>
      <c r="AD22916" s="10"/>
      <c r="AE22916" s="10"/>
      <c r="AF22916" s="10"/>
      <c r="AG22916" s="12"/>
    </row>
    <row r="22917" spans="1:33">
      <c r="A22917" s="10"/>
      <c r="B22917" s="10"/>
      <c r="C22917" s="10"/>
      <c r="D22917" s="10"/>
      <c r="E22917" s="10"/>
      <c r="F22917" s="10"/>
      <c r="G22917" s="10"/>
      <c r="H22917" s="10"/>
      <c r="I22917" s="10"/>
      <c r="J22917" s="10"/>
      <c r="K22917" s="10"/>
      <c r="L22917" s="10"/>
      <c r="M22917" s="10"/>
      <c r="N22917" s="10"/>
      <c r="O22917" s="10"/>
      <c r="P22917" s="10"/>
      <c r="Q22917" s="10"/>
      <c r="R22917" s="10"/>
      <c r="S22917" s="10"/>
      <c r="T22917" s="10"/>
      <c r="U22917" s="10"/>
      <c r="V22917" s="10"/>
      <c r="W22917" s="10"/>
      <c r="X22917" s="10"/>
      <c r="Y22917" s="10"/>
      <c r="Z22917" s="10"/>
      <c r="AA22917" s="10"/>
      <c r="AB22917" s="10"/>
      <c r="AC22917" s="10"/>
      <c r="AD22917" s="10"/>
      <c r="AE22917" s="10"/>
      <c r="AF22917" s="10"/>
      <c r="AG22917" s="12"/>
    </row>
    <row r="22918" spans="1:33">
      <c r="A22918" s="10"/>
      <c r="B22918" s="10"/>
      <c r="C22918" s="10"/>
      <c r="D22918" s="10"/>
      <c r="E22918" s="10"/>
      <c r="F22918" s="10"/>
      <c r="G22918" s="10"/>
      <c r="H22918" s="10"/>
      <c r="I22918" s="10"/>
      <c r="J22918" s="10"/>
      <c r="K22918" s="10"/>
      <c r="L22918" s="10"/>
      <c r="M22918" s="10"/>
      <c r="N22918" s="10"/>
      <c r="O22918" s="10"/>
      <c r="P22918" s="10"/>
      <c r="Q22918" s="10"/>
      <c r="R22918" s="10"/>
      <c r="S22918" s="10"/>
      <c r="T22918" s="10"/>
      <c r="U22918" s="10"/>
      <c r="V22918" s="10"/>
      <c r="W22918" s="10"/>
      <c r="X22918" s="10"/>
      <c r="Y22918" s="10"/>
      <c r="Z22918" s="10"/>
      <c r="AA22918" s="10"/>
      <c r="AB22918" s="10"/>
      <c r="AC22918" s="10"/>
      <c r="AD22918" s="10"/>
      <c r="AE22918" s="10"/>
      <c r="AF22918" s="10"/>
      <c r="AG22918" s="12"/>
    </row>
    <row r="22919" spans="1:33">
      <c r="A22919" s="10"/>
      <c r="B22919" s="10"/>
      <c r="C22919" s="10"/>
      <c r="D22919" s="10"/>
      <c r="E22919" s="10"/>
      <c r="F22919" s="10"/>
      <c r="G22919" s="10"/>
      <c r="H22919" s="10"/>
      <c r="I22919" s="10"/>
      <c r="J22919" s="10"/>
      <c r="K22919" s="10"/>
      <c r="L22919" s="10"/>
      <c r="M22919" s="10"/>
      <c r="N22919" s="10"/>
      <c r="O22919" s="10"/>
      <c r="P22919" s="10"/>
      <c r="Q22919" s="10"/>
      <c r="R22919" s="10"/>
      <c r="S22919" s="10"/>
      <c r="T22919" s="10"/>
      <c r="U22919" s="10"/>
      <c r="V22919" s="10"/>
      <c r="W22919" s="10"/>
      <c r="X22919" s="10"/>
      <c r="Y22919" s="10"/>
      <c r="Z22919" s="10"/>
      <c r="AA22919" s="10"/>
      <c r="AB22919" s="10"/>
      <c r="AC22919" s="10"/>
      <c r="AD22919" s="10"/>
      <c r="AE22919" s="10"/>
      <c r="AF22919" s="10"/>
      <c r="AG22919" s="12"/>
    </row>
    <row r="22920" spans="1:33">
      <c r="A22920" s="10"/>
      <c r="B22920" s="10"/>
      <c r="C22920" s="10"/>
      <c r="D22920" s="10"/>
      <c r="E22920" s="10"/>
      <c r="F22920" s="10"/>
      <c r="G22920" s="10"/>
      <c r="H22920" s="10"/>
      <c r="I22920" s="10"/>
      <c r="J22920" s="10"/>
      <c r="K22920" s="10"/>
      <c r="L22920" s="10"/>
      <c r="M22920" s="10"/>
      <c r="N22920" s="10"/>
      <c r="O22920" s="10"/>
      <c r="P22920" s="10"/>
      <c r="Q22920" s="10"/>
      <c r="R22920" s="10"/>
      <c r="S22920" s="10"/>
      <c r="T22920" s="10"/>
      <c r="U22920" s="10"/>
      <c r="V22920" s="10"/>
      <c r="W22920" s="10"/>
      <c r="X22920" s="10"/>
      <c r="Y22920" s="10"/>
      <c r="Z22920" s="10"/>
      <c r="AA22920" s="10"/>
      <c r="AB22920" s="10"/>
      <c r="AC22920" s="10"/>
      <c r="AD22920" s="10"/>
      <c r="AE22920" s="10"/>
      <c r="AF22920" s="10"/>
      <c r="AG22920" s="12"/>
    </row>
    <row r="22921" spans="1:33">
      <c r="A22921" s="10"/>
      <c r="B22921" s="10"/>
      <c r="C22921" s="10"/>
      <c r="D22921" s="10"/>
      <c r="E22921" s="10"/>
      <c r="F22921" s="10"/>
      <c r="G22921" s="10"/>
      <c r="H22921" s="10"/>
      <c r="I22921" s="10"/>
      <c r="J22921" s="10"/>
      <c r="K22921" s="10"/>
      <c r="L22921" s="10"/>
      <c r="M22921" s="10"/>
      <c r="N22921" s="10"/>
      <c r="O22921" s="10"/>
      <c r="P22921" s="10"/>
      <c r="Q22921" s="10"/>
      <c r="R22921" s="10"/>
      <c r="S22921" s="10"/>
      <c r="T22921" s="10"/>
      <c r="U22921" s="10"/>
      <c r="V22921" s="10"/>
      <c r="W22921" s="10"/>
      <c r="X22921" s="10"/>
      <c r="Y22921" s="10"/>
      <c r="Z22921" s="10"/>
      <c r="AA22921" s="10"/>
      <c r="AB22921" s="10"/>
      <c r="AC22921" s="10"/>
      <c r="AD22921" s="10"/>
      <c r="AE22921" s="10"/>
      <c r="AF22921" s="10"/>
      <c r="AG22921" s="12"/>
    </row>
    <row r="22922" spans="1:33">
      <c r="A22922" s="10"/>
      <c r="B22922" s="10"/>
      <c r="C22922" s="10"/>
      <c r="D22922" s="10"/>
      <c r="E22922" s="10"/>
      <c r="F22922" s="10"/>
      <c r="G22922" s="10"/>
      <c r="H22922" s="10"/>
      <c r="I22922" s="10"/>
      <c r="J22922" s="10"/>
      <c r="K22922" s="10"/>
      <c r="L22922" s="10"/>
      <c r="M22922" s="10"/>
      <c r="N22922" s="10"/>
      <c r="O22922" s="10"/>
      <c r="P22922" s="10"/>
      <c r="Q22922" s="10"/>
      <c r="R22922" s="10"/>
      <c r="S22922" s="10"/>
      <c r="T22922" s="10"/>
      <c r="U22922" s="10"/>
      <c r="V22922" s="10"/>
      <c r="W22922" s="10"/>
      <c r="X22922" s="10"/>
      <c r="Y22922" s="10"/>
      <c r="Z22922" s="10"/>
      <c r="AA22922" s="10"/>
      <c r="AB22922" s="10"/>
      <c r="AC22922" s="10"/>
      <c r="AD22922" s="10"/>
      <c r="AE22922" s="10"/>
      <c r="AF22922" s="10"/>
      <c r="AG22922" s="12"/>
    </row>
    <row r="22923" spans="1:33">
      <c r="A22923" s="10"/>
      <c r="B22923" s="10"/>
      <c r="C22923" s="10"/>
      <c r="D22923" s="10"/>
      <c r="E22923" s="10"/>
      <c r="F22923" s="10"/>
      <c r="G22923" s="10"/>
      <c r="H22923" s="10"/>
      <c r="I22923" s="10"/>
      <c r="J22923" s="10"/>
      <c r="K22923" s="10"/>
      <c r="L22923" s="10"/>
      <c r="M22923" s="10"/>
      <c r="N22923" s="10"/>
      <c r="O22923" s="10"/>
      <c r="P22923" s="10"/>
      <c r="Q22923" s="10"/>
      <c r="R22923" s="10"/>
      <c r="S22923" s="10"/>
      <c r="T22923" s="10"/>
      <c r="U22923" s="10"/>
      <c r="V22923" s="10"/>
      <c r="W22923" s="10"/>
      <c r="X22923" s="10"/>
      <c r="Y22923" s="10"/>
      <c r="Z22923" s="10"/>
      <c r="AA22923" s="10"/>
      <c r="AB22923" s="10"/>
      <c r="AC22923" s="10"/>
      <c r="AD22923" s="10"/>
      <c r="AE22923" s="10"/>
      <c r="AF22923" s="10"/>
      <c r="AG22923" s="12"/>
    </row>
    <row r="22924" spans="1:33">
      <c r="A22924" s="10"/>
      <c r="B22924" s="10"/>
      <c r="C22924" s="10"/>
      <c r="D22924" s="10"/>
      <c r="E22924" s="10"/>
      <c r="F22924" s="10"/>
      <c r="G22924" s="10"/>
      <c r="H22924" s="10"/>
      <c r="I22924" s="10"/>
      <c r="J22924" s="10"/>
      <c r="K22924" s="10"/>
      <c r="L22924" s="10"/>
      <c r="M22924" s="10"/>
      <c r="N22924" s="10"/>
      <c r="O22924" s="10"/>
      <c r="P22924" s="10"/>
      <c r="Q22924" s="10"/>
      <c r="R22924" s="10"/>
      <c r="S22924" s="10"/>
      <c r="T22924" s="10"/>
      <c r="U22924" s="10"/>
      <c r="V22924" s="10"/>
      <c r="W22924" s="10"/>
      <c r="X22924" s="10"/>
      <c r="Y22924" s="10"/>
      <c r="Z22924" s="10"/>
      <c r="AA22924" s="10"/>
      <c r="AB22924" s="10"/>
      <c r="AC22924" s="10"/>
      <c r="AD22924" s="10"/>
      <c r="AE22924" s="10"/>
      <c r="AF22924" s="10"/>
      <c r="AG22924" s="12"/>
    </row>
    <row r="22925" spans="1:33">
      <c r="A22925" s="10"/>
      <c r="B22925" s="10"/>
      <c r="C22925" s="10"/>
      <c r="D22925" s="10"/>
      <c r="E22925" s="10"/>
      <c r="F22925" s="10"/>
      <c r="G22925" s="10"/>
      <c r="H22925" s="10"/>
      <c r="I22925" s="10"/>
      <c r="J22925" s="10"/>
      <c r="K22925" s="10"/>
      <c r="L22925" s="10"/>
      <c r="M22925" s="10"/>
      <c r="N22925" s="10"/>
      <c r="O22925" s="10"/>
      <c r="P22925" s="10"/>
      <c r="Q22925" s="10"/>
      <c r="R22925" s="10"/>
      <c r="S22925" s="10"/>
      <c r="T22925" s="10"/>
      <c r="U22925" s="10"/>
      <c r="V22925" s="10"/>
      <c r="W22925" s="10"/>
      <c r="X22925" s="10"/>
      <c r="Y22925" s="10"/>
      <c r="Z22925" s="10"/>
      <c r="AA22925" s="10"/>
      <c r="AB22925" s="10"/>
      <c r="AC22925" s="10"/>
      <c r="AD22925" s="10"/>
      <c r="AE22925" s="10"/>
      <c r="AF22925" s="10"/>
      <c r="AG22925" s="12"/>
    </row>
    <row r="22926" spans="1:33">
      <c r="A22926" s="10"/>
      <c r="B22926" s="10"/>
      <c r="C22926" s="10"/>
      <c r="D22926" s="10"/>
      <c r="E22926" s="10"/>
      <c r="F22926" s="10"/>
      <c r="G22926" s="10"/>
      <c r="H22926" s="10"/>
      <c r="I22926" s="10"/>
      <c r="J22926" s="10"/>
      <c r="K22926" s="10"/>
      <c r="L22926" s="10"/>
      <c r="M22926" s="10"/>
      <c r="N22926" s="10"/>
      <c r="O22926" s="10"/>
      <c r="P22926" s="10"/>
      <c r="Q22926" s="10"/>
      <c r="R22926" s="10"/>
      <c r="S22926" s="10"/>
      <c r="T22926" s="10"/>
      <c r="U22926" s="10"/>
      <c r="V22926" s="10"/>
      <c r="W22926" s="10"/>
      <c r="X22926" s="10"/>
      <c r="Y22926" s="10"/>
      <c r="Z22926" s="10"/>
      <c r="AA22926" s="10"/>
      <c r="AB22926" s="10"/>
      <c r="AC22926" s="10"/>
      <c r="AD22926" s="10"/>
      <c r="AE22926" s="10"/>
      <c r="AF22926" s="10"/>
      <c r="AG22926" s="12"/>
    </row>
    <row r="22927" spans="1:33">
      <c r="A22927" s="10"/>
      <c r="B22927" s="10"/>
      <c r="C22927" s="10"/>
      <c r="D22927" s="10"/>
      <c r="E22927" s="10"/>
      <c r="F22927" s="10"/>
      <c r="G22927" s="10"/>
      <c r="H22927" s="10"/>
      <c r="I22927" s="10"/>
      <c r="J22927" s="10"/>
      <c r="K22927" s="10"/>
      <c r="L22927" s="10"/>
      <c r="M22927" s="10"/>
      <c r="N22927" s="10"/>
      <c r="O22927" s="10"/>
      <c r="P22927" s="10"/>
      <c r="Q22927" s="10"/>
      <c r="R22927" s="10"/>
      <c r="S22927" s="10"/>
      <c r="T22927" s="10"/>
      <c r="U22927" s="10"/>
      <c r="V22927" s="10"/>
      <c r="W22927" s="10"/>
      <c r="X22927" s="10"/>
      <c r="Y22927" s="10"/>
      <c r="Z22927" s="10"/>
      <c r="AA22927" s="10"/>
      <c r="AB22927" s="10"/>
      <c r="AC22927" s="10"/>
      <c r="AD22927" s="10"/>
      <c r="AE22927" s="10"/>
      <c r="AF22927" s="10"/>
      <c r="AG22927" s="12"/>
    </row>
    <row r="22928" spans="1:33">
      <c r="A22928" s="10"/>
      <c r="B22928" s="10"/>
      <c r="C22928" s="10"/>
      <c r="D22928" s="10"/>
      <c r="E22928" s="10"/>
      <c r="F22928" s="10"/>
      <c r="G22928" s="10"/>
      <c r="H22928" s="10"/>
      <c r="I22928" s="10"/>
      <c r="J22928" s="10"/>
      <c r="K22928" s="10"/>
      <c r="L22928" s="10"/>
      <c r="M22928" s="10"/>
      <c r="N22928" s="10"/>
      <c r="O22928" s="10"/>
      <c r="P22928" s="10"/>
      <c r="Q22928" s="10"/>
      <c r="R22928" s="10"/>
      <c r="S22928" s="10"/>
      <c r="T22928" s="10"/>
      <c r="U22928" s="10"/>
      <c r="V22928" s="10"/>
      <c r="W22928" s="10"/>
      <c r="X22928" s="10"/>
      <c r="Y22928" s="10"/>
      <c r="Z22928" s="10"/>
      <c r="AA22928" s="10"/>
      <c r="AB22928" s="10"/>
      <c r="AC22928" s="10"/>
      <c r="AD22928" s="10"/>
      <c r="AE22928" s="10"/>
      <c r="AF22928" s="10"/>
      <c r="AG22928" s="12"/>
    </row>
    <row r="22929" spans="1:33">
      <c r="A22929" s="10"/>
      <c r="B22929" s="10"/>
      <c r="C22929" s="10"/>
      <c r="D22929" s="10"/>
      <c r="E22929" s="10"/>
      <c r="F22929" s="10"/>
      <c r="G22929" s="10"/>
      <c r="H22929" s="10"/>
      <c r="I22929" s="10"/>
      <c r="J22929" s="10"/>
      <c r="K22929" s="10"/>
      <c r="L22929" s="10"/>
      <c r="M22929" s="10"/>
      <c r="N22929" s="10"/>
      <c r="O22929" s="10"/>
      <c r="P22929" s="10"/>
      <c r="Q22929" s="10"/>
      <c r="R22929" s="10"/>
      <c r="S22929" s="10"/>
      <c r="T22929" s="10"/>
      <c r="U22929" s="10"/>
      <c r="V22929" s="10"/>
      <c r="W22929" s="10"/>
      <c r="X22929" s="10"/>
      <c r="Y22929" s="10"/>
      <c r="Z22929" s="10"/>
      <c r="AA22929" s="10"/>
      <c r="AB22929" s="10"/>
      <c r="AC22929" s="10"/>
      <c r="AD22929" s="10"/>
      <c r="AE22929" s="10"/>
      <c r="AF22929" s="10"/>
      <c r="AG22929" s="12"/>
    </row>
    <row r="22930" spans="1:33">
      <c r="A22930" s="10"/>
      <c r="B22930" s="10"/>
      <c r="C22930" s="10"/>
      <c r="D22930" s="10"/>
      <c r="E22930" s="10"/>
      <c r="F22930" s="10"/>
      <c r="G22930" s="10"/>
      <c r="H22930" s="10"/>
      <c r="I22930" s="10"/>
      <c r="J22930" s="10"/>
      <c r="K22930" s="10"/>
      <c r="L22930" s="10"/>
      <c r="M22930" s="10"/>
      <c r="N22930" s="10"/>
      <c r="O22930" s="10"/>
      <c r="P22930" s="10"/>
      <c r="Q22930" s="10"/>
      <c r="R22930" s="10"/>
      <c r="S22930" s="10"/>
      <c r="T22930" s="10"/>
      <c r="U22930" s="10"/>
      <c r="V22930" s="10"/>
      <c r="W22930" s="10"/>
      <c r="X22930" s="10"/>
      <c r="Y22930" s="10"/>
      <c r="Z22930" s="10"/>
      <c r="AA22930" s="10"/>
      <c r="AB22930" s="10"/>
      <c r="AC22930" s="10"/>
      <c r="AD22930" s="10"/>
      <c r="AE22930" s="10"/>
      <c r="AF22930" s="10"/>
      <c r="AG22930" s="12"/>
    </row>
    <row r="22931" spans="1:33">
      <c r="A22931" s="10"/>
      <c r="B22931" s="10"/>
      <c r="C22931" s="10"/>
      <c r="D22931" s="10"/>
      <c r="E22931" s="10"/>
      <c r="F22931" s="10"/>
      <c r="G22931" s="10"/>
      <c r="H22931" s="10"/>
      <c r="I22931" s="10"/>
      <c r="J22931" s="10"/>
      <c r="K22931" s="10"/>
      <c r="L22931" s="10"/>
      <c r="M22931" s="10"/>
      <c r="N22931" s="10"/>
      <c r="O22931" s="10"/>
      <c r="P22931" s="10"/>
      <c r="Q22931" s="10"/>
      <c r="R22931" s="10"/>
      <c r="S22931" s="10"/>
      <c r="T22931" s="10"/>
      <c r="U22931" s="10"/>
      <c r="V22931" s="10"/>
      <c r="W22931" s="10"/>
      <c r="X22931" s="10"/>
      <c r="Y22931" s="10"/>
      <c r="Z22931" s="10"/>
      <c r="AA22931" s="10"/>
      <c r="AB22931" s="10"/>
      <c r="AC22931" s="10"/>
      <c r="AD22931" s="10"/>
      <c r="AE22931" s="10"/>
      <c r="AF22931" s="10"/>
      <c r="AG22931" s="12"/>
    </row>
    <row r="22932" spans="1:33">
      <c r="A22932" s="10"/>
      <c r="B22932" s="10"/>
      <c r="C22932" s="10"/>
      <c r="D22932" s="10"/>
      <c r="E22932" s="10"/>
      <c r="F22932" s="10"/>
      <c r="G22932" s="10"/>
      <c r="H22932" s="10"/>
      <c r="I22932" s="10"/>
      <c r="J22932" s="10"/>
      <c r="K22932" s="10"/>
      <c r="L22932" s="10"/>
      <c r="M22932" s="10"/>
      <c r="N22932" s="10"/>
      <c r="O22932" s="10"/>
      <c r="P22932" s="10"/>
      <c r="Q22932" s="10"/>
      <c r="R22932" s="10"/>
      <c r="S22932" s="10"/>
      <c r="T22932" s="10"/>
      <c r="U22932" s="10"/>
      <c r="V22932" s="10"/>
      <c r="W22932" s="10"/>
      <c r="X22932" s="10"/>
      <c r="Y22932" s="10"/>
      <c r="Z22932" s="10"/>
      <c r="AA22932" s="10"/>
      <c r="AB22932" s="10"/>
      <c r="AC22932" s="10"/>
      <c r="AD22932" s="10"/>
      <c r="AE22932" s="10"/>
      <c r="AF22932" s="10"/>
      <c r="AG22932" s="12"/>
    </row>
    <row r="22933" spans="1:33">
      <c r="A22933" s="10"/>
      <c r="B22933" s="10"/>
      <c r="C22933" s="10"/>
      <c r="D22933" s="10"/>
      <c r="E22933" s="10"/>
      <c r="F22933" s="10"/>
      <c r="G22933" s="10"/>
      <c r="H22933" s="10"/>
      <c r="I22933" s="10"/>
      <c r="J22933" s="10"/>
      <c r="K22933" s="10"/>
      <c r="L22933" s="10"/>
      <c r="M22933" s="10"/>
      <c r="N22933" s="10"/>
      <c r="O22933" s="10"/>
      <c r="P22933" s="10"/>
      <c r="Q22933" s="10"/>
      <c r="R22933" s="10"/>
      <c r="S22933" s="10"/>
      <c r="T22933" s="10"/>
      <c r="U22933" s="10"/>
      <c r="V22933" s="10"/>
      <c r="W22933" s="10"/>
      <c r="X22933" s="10"/>
      <c r="Y22933" s="10"/>
      <c r="Z22933" s="10"/>
      <c r="AA22933" s="10"/>
      <c r="AB22933" s="10"/>
      <c r="AC22933" s="10"/>
      <c r="AD22933" s="10"/>
      <c r="AE22933" s="10"/>
      <c r="AF22933" s="10"/>
      <c r="AG22933" s="12"/>
    </row>
    <row r="22934" spans="1:33">
      <c r="A22934" s="10"/>
      <c r="B22934" s="10"/>
      <c r="C22934" s="10"/>
      <c r="D22934" s="10"/>
      <c r="E22934" s="10"/>
      <c r="F22934" s="10"/>
      <c r="G22934" s="10"/>
      <c r="H22934" s="10"/>
      <c r="I22934" s="10"/>
      <c r="J22934" s="10"/>
      <c r="K22934" s="10"/>
      <c r="L22934" s="10"/>
      <c r="M22934" s="10"/>
      <c r="N22934" s="10"/>
      <c r="O22934" s="10"/>
      <c r="P22934" s="10"/>
      <c r="Q22934" s="10"/>
      <c r="R22934" s="10"/>
      <c r="S22934" s="10"/>
      <c r="T22934" s="10"/>
      <c r="U22934" s="10"/>
      <c r="V22934" s="10"/>
      <c r="W22934" s="10"/>
      <c r="X22934" s="10"/>
      <c r="Y22934" s="10"/>
      <c r="Z22934" s="10"/>
      <c r="AA22934" s="10"/>
      <c r="AB22934" s="10"/>
      <c r="AC22934" s="10"/>
      <c r="AD22934" s="10"/>
      <c r="AE22934" s="10"/>
      <c r="AF22934" s="10"/>
      <c r="AG22934" s="12"/>
    </row>
    <row r="22935" spans="1:33">
      <c r="A22935" s="10"/>
      <c r="B22935" s="10"/>
      <c r="C22935" s="10"/>
      <c r="D22935" s="10"/>
      <c r="E22935" s="10"/>
      <c r="F22935" s="10"/>
      <c r="G22935" s="10"/>
      <c r="H22935" s="10"/>
      <c r="I22935" s="10"/>
      <c r="J22935" s="10"/>
      <c r="K22935" s="10"/>
      <c r="L22935" s="10"/>
      <c r="M22935" s="10"/>
      <c r="N22935" s="10"/>
      <c r="O22935" s="10"/>
      <c r="P22935" s="10"/>
      <c r="Q22935" s="10"/>
      <c r="R22935" s="10"/>
      <c r="S22935" s="10"/>
      <c r="T22935" s="10"/>
      <c r="U22935" s="10"/>
      <c r="V22935" s="10"/>
      <c r="W22935" s="10"/>
      <c r="X22935" s="10"/>
      <c r="Y22935" s="10"/>
      <c r="Z22935" s="10"/>
      <c r="AA22935" s="10"/>
      <c r="AB22935" s="10"/>
      <c r="AC22935" s="10"/>
      <c r="AD22935" s="10"/>
      <c r="AE22935" s="10"/>
      <c r="AF22935" s="10"/>
      <c r="AG22935" s="12"/>
    </row>
    <row r="22936" spans="1:33">
      <c r="A22936" s="10"/>
      <c r="B22936" s="10"/>
      <c r="C22936" s="10"/>
      <c r="D22936" s="10"/>
      <c r="E22936" s="10"/>
      <c r="F22936" s="10"/>
      <c r="G22936" s="10"/>
      <c r="H22936" s="10"/>
      <c r="I22936" s="10"/>
      <c r="J22936" s="10"/>
      <c r="K22936" s="10"/>
      <c r="L22936" s="10"/>
      <c r="M22936" s="10"/>
      <c r="N22936" s="10"/>
      <c r="O22936" s="10"/>
      <c r="P22936" s="10"/>
      <c r="Q22936" s="10"/>
      <c r="R22936" s="10"/>
      <c r="S22936" s="10"/>
      <c r="T22936" s="10"/>
      <c r="U22936" s="10"/>
      <c r="V22936" s="10"/>
      <c r="W22936" s="10"/>
      <c r="X22936" s="10"/>
      <c r="Y22936" s="10"/>
      <c r="Z22936" s="10"/>
      <c r="AA22936" s="10"/>
      <c r="AB22936" s="10"/>
      <c r="AC22936" s="10"/>
      <c r="AD22936" s="10"/>
      <c r="AE22936" s="10"/>
      <c r="AF22936" s="10"/>
      <c r="AG22936" s="12"/>
    </row>
    <row r="22937" spans="1:33">
      <c r="A22937" s="10"/>
      <c r="B22937" s="10"/>
      <c r="C22937" s="10"/>
      <c r="D22937" s="10"/>
      <c r="E22937" s="10"/>
      <c r="F22937" s="10"/>
      <c r="G22937" s="10"/>
      <c r="H22937" s="10"/>
      <c r="I22937" s="10"/>
      <c r="J22937" s="10"/>
      <c r="K22937" s="10"/>
      <c r="L22937" s="10"/>
      <c r="M22937" s="10"/>
      <c r="N22937" s="10"/>
      <c r="O22937" s="10"/>
      <c r="P22937" s="10"/>
      <c r="Q22937" s="10"/>
      <c r="R22937" s="10"/>
      <c r="S22937" s="10"/>
      <c r="T22937" s="10"/>
      <c r="U22937" s="10"/>
      <c r="V22937" s="10"/>
      <c r="W22937" s="10"/>
      <c r="X22937" s="10"/>
      <c r="Y22937" s="10"/>
      <c r="Z22937" s="10"/>
      <c r="AA22937" s="10"/>
      <c r="AB22937" s="10"/>
      <c r="AC22937" s="10"/>
      <c r="AD22937" s="10"/>
      <c r="AE22937" s="10"/>
      <c r="AF22937" s="10"/>
      <c r="AG22937" s="12"/>
    </row>
    <row r="22938" spans="1:33">
      <c r="A22938" s="10"/>
      <c r="B22938" s="10"/>
      <c r="C22938" s="10"/>
      <c r="D22938" s="10"/>
      <c r="E22938" s="10"/>
      <c r="F22938" s="10"/>
      <c r="G22938" s="10"/>
      <c r="H22938" s="10"/>
      <c r="I22938" s="10"/>
      <c r="J22938" s="10"/>
      <c r="K22938" s="10"/>
      <c r="L22938" s="10"/>
      <c r="M22938" s="10"/>
      <c r="N22938" s="10"/>
      <c r="O22938" s="10"/>
      <c r="P22938" s="10"/>
      <c r="Q22938" s="10"/>
      <c r="R22938" s="10"/>
      <c r="S22938" s="10"/>
      <c r="T22938" s="10"/>
      <c r="U22938" s="10"/>
      <c r="V22938" s="10"/>
      <c r="W22938" s="10"/>
      <c r="X22938" s="10"/>
      <c r="Y22938" s="10"/>
      <c r="Z22938" s="10"/>
      <c r="AA22938" s="10"/>
      <c r="AB22938" s="10"/>
      <c r="AC22938" s="10"/>
      <c r="AD22938" s="10"/>
      <c r="AE22938" s="10"/>
      <c r="AF22938" s="10"/>
      <c r="AG22938" s="12"/>
    </row>
    <row r="22939" spans="1:33">
      <c r="A22939" s="10"/>
      <c r="B22939" s="10"/>
      <c r="C22939" s="10"/>
      <c r="D22939" s="10"/>
      <c r="E22939" s="10"/>
      <c r="F22939" s="10"/>
      <c r="G22939" s="10"/>
      <c r="H22939" s="10"/>
      <c r="I22939" s="10"/>
      <c r="J22939" s="10"/>
      <c r="K22939" s="10"/>
      <c r="L22939" s="10"/>
      <c r="M22939" s="10"/>
      <c r="N22939" s="10"/>
      <c r="O22939" s="10"/>
      <c r="P22939" s="10"/>
      <c r="Q22939" s="10"/>
      <c r="R22939" s="10"/>
      <c r="S22939" s="10"/>
      <c r="T22939" s="10"/>
      <c r="U22939" s="10"/>
      <c r="V22939" s="10"/>
      <c r="W22939" s="10"/>
      <c r="X22939" s="10"/>
      <c r="Y22939" s="10"/>
      <c r="Z22939" s="10"/>
      <c r="AA22939" s="10"/>
      <c r="AB22939" s="10"/>
      <c r="AC22939" s="10"/>
      <c r="AD22939" s="10"/>
      <c r="AE22939" s="10"/>
      <c r="AF22939" s="10"/>
      <c r="AG22939" s="12"/>
    </row>
    <row r="22940" spans="1:33">
      <c r="A22940" s="10"/>
      <c r="B22940" s="10"/>
      <c r="C22940" s="10"/>
      <c r="D22940" s="10"/>
      <c r="E22940" s="10"/>
      <c r="F22940" s="10"/>
      <c r="G22940" s="10"/>
      <c r="H22940" s="10"/>
      <c r="I22940" s="10"/>
      <c r="J22940" s="10"/>
      <c r="K22940" s="10"/>
      <c r="L22940" s="10"/>
      <c r="M22940" s="10"/>
      <c r="N22940" s="10"/>
      <c r="O22940" s="10"/>
      <c r="P22940" s="10"/>
      <c r="Q22940" s="10"/>
      <c r="R22940" s="10"/>
      <c r="S22940" s="10"/>
      <c r="T22940" s="10"/>
      <c r="U22940" s="10"/>
      <c r="V22940" s="10"/>
      <c r="W22940" s="10"/>
      <c r="X22940" s="10"/>
      <c r="Y22940" s="10"/>
      <c r="Z22940" s="10"/>
      <c r="AA22940" s="10"/>
      <c r="AB22940" s="10"/>
      <c r="AC22940" s="10"/>
      <c r="AD22940" s="10"/>
      <c r="AE22940" s="10"/>
      <c r="AF22940" s="10"/>
      <c r="AG22940" s="12"/>
    </row>
    <row r="22941" spans="1:33">
      <c r="A22941" s="10"/>
      <c r="B22941" s="10"/>
      <c r="C22941" s="10"/>
      <c r="D22941" s="10"/>
      <c r="E22941" s="10"/>
      <c r="F22941" s="10"/>
      <c r="G22941" s="10"/>
      <c r="H22941" s="10"/>
      <c r="I22941" s="10"/>
      <c r="J22941" s="10"/>
      <c r="K22941" s="10"/>
      <c r="L22941" s="10"/>
      <c r="M22941" s="10"/>
      <c r="N22941" s="10"/>
      <c r="O22941" s="10"/>
      <c r="P22941" s="10"/>
      <c r="Q22941" s="10"/>
      <c r="R22941" s="10"/>
      <c r="S22941" s="10"/>
      <c r="T22941" s="10"/>
      <c r="U22941" s="10"/>
      <c r="V22941" s="10"/>
      <c r="W22941" s="10"/>
      <c r="X22941" s="10"/>
      <c r="Y22941" s="10"/>
      <c r="Z22941" s="10"/>
      <c r="AA22941" s="10"/>
      <c r="AB22941" s="10"/>
      <c r="AC22941" s="10"/>
      <c r="AD22941" s="10"/>
      <c r="AE22941" s="10"/>
      <c r="AF22941" s="10"/>
      <c r="AG22941" s="12"/>
    </row>
    <row r="22942" spans="1:33">
      <c r="A22942" s="10"/>
      <c r="B22942" s="10"/>
      <c r="C22942" s="10"/>
      <c r="D22942" s="10"/>
      <c r="E22942" s="10"/>
      <c r="F22942" s="10"/>
      <c r="G22942" s="10"/>
      <c r="H22942" s="10"/>
      <c r="I22942" s="10"/>
      <c r="J22942" s="10"/>
      <c r="K22942" s="10"/>
      <c r="L22942" s="10"/>
      <c r="M22942" s="10"/>
      <c r="N22942" s="10"/>
      <c r="O22942" s="10"/>
      <c r="P22942" s="10"/>
      <c r="Q22942" s="10"/>
      <c r="R22942" s="10"/>
      <c r="S22942" s="10"/>
      <c r="T22942" s="10"/>
      <c r="U22942" s="10"/>
      <c r="V22942" s="10"/>
      <c r="W22942" s="10"/>
      <c r="X22942" s="10"/>
      <c r="Y22942" s="10"/>
      <c r="Z22942" s="10"/>
      <c r="AA22942" s="10"/>
      <c r="AB22942" s="10"/>
      <c r="AC22942" s="10"/>
      <c r="AD22942" s="10"/>
      <c r="AE22942" s="10"/>
      <c r="AF22942" s="10"/>
      <c r="AG22942" s="12"/>
    </row>
    <row r="22943" spans="1:33">
      <c r="A22943" s="10"/>
      <c r="B22943" s="10"/>
      <c r="C22943" s="10"/>
      <c r="D22943" s="10"/>
      <c r="E22943" s="10"/>
      <c r="F22943" s="10"/>
      <c r="G22943" s="10"/>
      <c r="H22943" s="10"/>
      <c r="I22943" s="10"/>
      <c r="J22943" s="10"/>
      <c r="K22943" s="10"/>
      <c r="L22943" s="10"/>
      <c r="M22943" s="10"/>
      <c r="N22943" s="10"/>
      <c r="O22943" s="10"/>
      <c r="P22943" s="10"/>
      <c r="Q22943" s="10"/>
      <c r="R22943" s="10"/>
      <c r="S22943" s="10"/>
      <c r="T22943" s="10"/>
      <c r="U22943" s="10"/>
      <c r="V22943" s="10"/>
      <c r="W22943" s="10"/>
      <c r="X22943" s="10"/>
      <c r="Y22943" s="10"/>
      <c r="Z22943" s="10"/>
      <c r="AA22943" s="10"/>
      <c r="AB22943" s="10"/>
      <c r="AC22943" s="10"/>
      <c r="AD22943" s="10"/>
      <c r="AE22943" s="10"/>
      <c r="AF22943" s="10"/>
      <c r="AG22943" s="12"/>
    </row>
    <row r="22944" spans="1:33">
      <c r="A22944" s="10"/>
      <c r="B22944" s="10"/>
      <c r="C22944" s="10"/>
      <c r="D22944" s="10"/>
      <c r="E22944" s="10"/>
      <c r="F22944" s="10"/>
      <c r="G22944" s="10"/>
      <c r="H22944" s="10"/>
      <c r="I22944" s="10"/>
      <c r="J22944" s="10"/>
      <c r="K22944" s="10"/>
      <c r="L22944" s="10"/>
      <c r="M22944" s="10"/>
      <c r="N22944" s="10"/>
      <c r="O22944" s="10"/>
      <c r="P22944" s="10"/>
      <c r="Q22944" s="10"/>
      <c r="R22944" s="10"/>
      <c r="S22944" s="10"/>
      <c r="T22944" s="10"/>
      <c r="U22944" s="10"/>
      <c r="V22944" s="10"/>
      <c r="W22944" s="10"/>
      <c r="X22944" s="10"/>
      <c r="Y22944" s="10"/>
      <c r="Z22944" s="10"/>
      <c r="AA22944" s="10"/>
      <c r="AB22944" s="10"/>
      <c r="AC22944" s="10"/>
      <c r="AD22944" s="10"/>
      <c r="AE22944" s="10"/>
      <c r="AF22944" s="10"/>
      <c r="AG22944" s="12"/>
    </row>
    <row r="22945" spans="1:33">
      <c r="A22945" s="10"/>
      <c r="B22945" s="10"/>
      <c r="C22945" s="10"/>
      <c r="D22945" s="10"/>
      <c r="E22945" s="10"/>
      <c r="F22945" s="10"/>
      <c r="G22945" s="10"/>
      <c r="H22945" s="10"/>
      <c r="I22945" s="10"/>
      <c r="J22945" s="10"/>
      <c r="K22945" s="10"/>
      <c r="L22945" s="10"/>
      <c r="M22945" s="10"/>
      <c r="N22945" s="10"/>
      <c r="O22945" s="10"/>
      <c r="P22945" s="10"/>
      <c r="Q22945" s="10"/>
      <c r="R22945" s="10"/>
      <c r="S22945" s="10"/>
      <c r="T22945" s="10"/>
      <c r="U22945" s="10"/>
      <c r="V22945" s="10"/>
      <c r="W22945" s="10"/>
      <c r="X22945" s="10"/>
      <c r="Y22945" s="10"/>
      <c r="Z22945" s="10"/>
      <c r="AA22945" s="10"/>
      <c r="AB22945" s="10"/>
      <c r="AC22945" s="10"/>
      <c r="AD22945" s="10"/>
      <c r="AE22945" s="10"/>
      <c r="AF22945" s="10"/>
      <c r="AG22945" s="12"/>
    </row>
    <row r="22946" spans="1:33">
      <c r="A22946" s="10"/>
      <c r="B22946" s="10"/>
      <c r="C22946" s="10"/>
      <c r="D22946" s="10"/>
      <c r="E22946" s="10"/>
      <c r="F22946" s="10"/>
      <c r="G22946" s="10"/>
      <c r="H22946" s="10"/>
      <c r="I22946" s="10"/>
      <c r="J22946" s="10"/>
      <c r="K22946" s="10"/>
      <c r="L22946" s="10"/>
      <c r="M22946" s="10"/>
      <c r="N22946" s="10"/>
      <c r="O22946" s="10"/>
      <c r="P22946" s="10"/>
      <c r="Q22946" s="10"/>
      <c r="R22946" s="10"/>
      <c r="S22946" s="10"/>
      <c r="T22946" s="10"/>
      <c r="U22946" s="10"/>
      <c r="V22946" s="10"/>
      <c r="W22946" s="10"/>
      <c r="X22946" s="10"/>
      <c r="Y22946" s="10"/>
      <c r="Z22946" s="10"/>
      <c r="AA22946" s="10"/>
      <c r="AB22946" s="10"/>
      <c r="AC22946" s="10"/>
      <c r="AD22946" s="10"/>
      <c r="AE22946" s="10"/>
      <c r="AF22946" s="10"/>
      <c r="AG22946" s="12"/>
    </row>
    <row r="22947" spans="1:33">
      <c r="A22947" s="10"/>
      <c r="B22947" s="10"/>
      <c r="C22947" s="10"/>
      <c r="D22947" s="10"/>
      <c r="E22947" s="10"/>
      <c r="F22947" s="10"/>
      <c r="G22947" s="10"/>
      <c r="H22947" s="10"/>
      <c r="I22947" s="10"/>
      <c r="J22947" s="10"/>
      <c r="K22947" s="10"/>
      <c r="L22947" s="10"/>
      <c r="M22947" s="10"/>
      <c r="N22947" s="10"/>
      <c r="O22947" s="10"/>
      <c r="P22947" s="10"/>
      <c r="Q22947" s="10"/>
      <c r="R22947" s="10"/>
      <c r="S22947" s="10"/>
      <c r="T22947" s="10"/>
      <c r="U22947" s="10"/>
      <c r="V22947" s="10"/>
      <c r="W22947" s="10"/>
      <c r="X22947" s="10"/>
      <c r="Y22947" s="10"/>
      <c r="Z22947" s="10"/>
      <c r="AA22947" s="10"/>
      <c r="AB22947" s="10"/>
      <c r="AC22947" s="10"/>
      <c r="AD22947" s="10"/>
      <c r="AE22947" s="10"/>
      <c r="AF22947" s="10"/>
      <c r="AG22947" s="12"/>
    </row>
    <row r="22948" spans="1:33">
      <c r="A22948" s="10"/>
      <c r="B22948" s="10"/>
      <c r="C22948" s="10"/>
      <c r="D22948" s="10"/>
      <c r="E22948" s="10"/>
      <c r="F22948" s="10"/>
      <c r="G22948" s="10"/>
      <c r="H22948" s="10"/>
      <c r="I22948" s="10"/>
      <c r="J22948" s="10"/>
      <c r="K22948" s="10"/>
      <c r="L22948" s="10"/>
      <c r="M22948" s="10"/>
      <c r="N22948" s="10"/>
      <c r="O22948" s="10"/>
      <c r="P22948" s="10"/>
      <c r="Q22948" s="10"/>
      <c r="R22948" s="10"/>
      <c r="S22948" s="10"/>
      <c r="T22948" s="10"/>
      <c r="U22948" s="10"/>
      <c r="V22948" s="10"/>
      <c r="W22948" s="10"/>
      <c r="X22948" s="10"/>
      <c r="Y22948" s="10"/>
      <c r="Z22948" s="10"/>
      <c r="AA22948" s="10"/>
      <c r="AB22948" s="10"/>
      <c r="AC22948" s="10"/>
      <c r="AD22948" s="10"/>
      <c r="AE22948" s="10"/>
      <c r="AF22948" s="10"/>
      <c r="AG22948" s="12"/>
    </row>
    <row r="22949" spans="1:33">
      <c r="A22949" s="10"/>
      <c r="B22949" s="10"/>
      <c r="C22949" s="10"/>
      <c r="D22949" s="10"/>
      <c r="E22949" s="10"/>
      <c r="F22949" s="10"/>
      <c r="G22949" s="10"/>
      <c r="H22949" s="10"/>
      <c r="I22949" s="10"/>
      <c r="J22949" s="10"/>
      <c r="K22949" s="10"/>
      <c r="L22949" s="10"/>
      <c r="M22949" s="10"/>
      <c r="N22949" s="10"/>
      <c r="O22949" s="10"/>
      <c r="P22949" s="10"/>
      <c r="Q22949" s="10"/>
      <c r="R22949" s="10"/>
      <c r="S22949" s="10"/>
      <c r="T22949" s="10"/>
      <c r="U22949" s="10"/>
      <c r="V22949" s="10"/>
      <c r="W22949" s="10"/>
      <c r="X22949" s="10"/>
      <c r="Y22949" s="10"/>
      <c r="Z22949" s="10"/>
      <c r="AA22949" s="10"/>
      <c r="AB22949" s="10"/>
      <c r="AC22949" s="10"/>
      <c r="AD22949" s="10"/>
      <c r="AE22949" s="10"/>
      <c r="AF22949" s="10"/>
      <c r="AG22949" s="12"/>
    </row>
    <row r="22950" spans="1:33">
      <c r="A22950" s="10"/>
      <c r="B22950" s="10"/>
      <c r="C22950" s="10"/>
      <c r="D22950" s="10"/>
      <c r="E22950" s="10"/>
      <c r="F22950" s="10"/>
      <c r="G22950" s="10"/>
      <c r="H22950" s="10"/>
      <c r="I22950" s="10"/>
      <c r="J22950" s="10"/>
      <c r="K22950" s="10"/>
      <c r="L22950" s="10"/>
      <c r="M22950" s="10"/>
      <c r="N22950" s="10"/>
      <c r="O22950" s="10"/>
      <c r="P22950" s="10"/>
      <c r="Q22950" s="10"/>
      <c r="R22950" s="10"/>
      <c r="S22950" s="10"/>
      <c r="T22950" s="10"/>
      <c r="U22950" s="10"/>
      <c r="V22950" s="10"/>
      <c r="W22950" s="10"/>
      <c r="X22950" s="10"/>
      <c r="Y22950" s="10"/>
      <c r="Z22950" s="10"/>
      <c r="AA22950" s="10"/>
      <c r="AB22950" s="10"/>
      <c r="AC22950" s="10"/>
      <c r="AD22950" s="10"/>
      <c r="AE22950" s="10"/>
      <c r="AF22950" s="10"/>
      <c r="AG22950" s="12"/>
    </row>
    <row r="22951" spans="1:33">
      <c r="A22951" s="10"/>
      <c r="B22951" s="10"/>
      <c r="C22951" s="10"/>
      <c r="D22951" s="10"/>
      <c r="E22951" s="10"/>
      <c r="F22951" s="10"/>
      <c r="G22951" s="10"/>
      <c r="H22951" s="10"/>
      <c r="I22951" s="10"/>
      <c r="J22951" s="10"/>
      <c r="K22951" s="10"/>
      <c r="L22951" s="10"/>
      <c r="M22951" s="10"/>
      <c r="N22951" s="10"/>
      <c r="O22951" s="10"/>
      <c r="P22951" s="10"/>
      <c r="Q22951" s="10"/>
      <c r="R22951" s="10"/>
      <c r="S22951" s="10"/>
      <c r="T22951" s="10"/>
      <c r="U22951" s="10"/>
      <c r="V22951" s="10"/>
      <c r="W22951" s="10"/>
      <c r="X22951" s="10"/>
      <c r="Y22951" s="10"/>
      <c r="Z22951" s="10"/>
      <c r="AA22951" s="10"/>
      <c r="AB22951" s="10"/>
      <c r="AC22951" s="10"/>
      <c r="AD22951" s="10"/>
      <c r="AE22951" s="10"/>
      <c r="AF22951" s="10"/>
      <c r="AG22951" s="12"/>
    </row>
    <row r="22952" spans="1:33">
      <c r="A22952" s="10"/>
      <c r="B22952" s="10"/>
      <c r="C22952" s="10"/>
      <c r="D22952" s="10"/>
      <c r="E22952" s="10"/>
      <c r="F22952" s="10"/>
      <c r="G22952" s="10"/>
      <c r="H22952" s="10"/>
      <c r="I22952" s="10"/>
      <c r="J22952" s="10"/>
      <c r="K22952" s="10"/>
      <c r="L22952" s="10"/>
      <c r="M22952" s="10"/>
      <c r="N22952" s="10"/>
      <c r="O22952" s="10"/>
      <c r="P22952" s="10"/>
      <c r="Q22952" s="10"/>
      <c r="R22952" s="10"/>
      <c r="S22952" s="10"/>
      <c r="T22952" s="10"/>
      <c r="U22952" s="10"/>
      <c r="V22952" s="10"/>
      <c r="W22952" s="10"/>
      <c r="X22952" s="10"/>
      <c r="Y22952" s="10"/>
      <c r="Z22952" s="10"/>
      <c r="AA22952" s="10"/>
      <c r="AB22952" s="10"/>
      <c r="AC22952" s="10"/>
      <c r="AD22952" s="10"/>
      <c r="AE22952" s="10"/>
      <c r="AF22952" s="10"/>
      <c r="AG22952" s="12"/>
    </row>
    <row r="22953" spans="1:33">
      <c r="A22953" s="10"/>
      <c r="B22953" s="10"/>
      <c r="C22953" s="10"/>
      <c r="D22953" s="10"/>
      <c r="E22953" s="10"/>
      <c r="F22953" s="10"/>
      <c r="G22953" s="10"/>
      <c r="H22953" s="10"/>
      <c r="I22953" s="10"/>
      <c r="J22953" s="10"/>
      <c r="K22953" s="10"/>
      <c r="L22953" s="10"/>
      <c r="M22953" s="10"/>
      <c r="N22953" s="10"/>
      <c r="O22953" s="10"/>
      <c r="P22953" s="10"/>
      <c r="Q22953" s="10"/>
      <c r="R22953" s="10"/>
      <c r="S22953" s="10"/>
      <c r="T22953" s="10"/>
      <c r="U22953" s="10"/>
      <c r="V22953" s="10"/>
      <c r="W22953" s="10"/>
      <c r="X22953" s="10"/>
      <c r="Y22953" s="10"/>
      <c r="Z22953" s="10"/>
      <c r="AA22953" s="10"/>
      <c r="AB22953" s="10"/>
      <c r="AC22953" s="10"/>
      <c r="AD22953" s="10"/>
      <c r="AE22953" s="10"/>
      <c r="AF22953" s="10"/>
      <c r="AG22953" s="12"/>
    </row>
    <row r="22954" spans="1:33">
      <c r="A22954" s="10"/>
      <c r="B22954" s="10"/>
      <c r="C22954" s="10"/>
      <c r="D22954" s="10"/>
      <c r="E22954" s="10"/>
      <c r="F22954" s="10"/>
      <c r="G22954" s="10"/>
      <c r="H22954" s="10"/>
      <c r="I22954" s="10"/>
      <c r="J22954" s="10"/>
      <c r="K22954" s="10"/>
      <c r="L22954" s="10"/>
      <c r="M22954" s="10"/>
      <c r="N22954" s="10"/>
      <c r="O22954" s="10"/>
      <c r="P22954" s="10"/>
      <c r="Q22954" s="10"/>
      <c r="R22954" s="10"/>
      <c r="S22954" s="10"/>
      <c r="T22954" s="10"/>
      <c r="U22954" s="10"/>
      <c r="V22954" s="10"/>
      <c r="W22954" s="10"/>
      <c r="X22954" s="10"/>
      <c r="Y22954" s="10"/>
      <c r="Z22954" s="10"/>
      <c r="AA22954" s="10"/>
      <c r="AB22954" s="10"/>
      <c r="AC22954" s="10"/>
      <c r="AD22954" s="10"/>
      <c r="AE22954" s="10"/>
      <c r="AF22954" s="10"/>
      <c r="AG22954" s="12"/>
    </row>
    <row r="22955" spans="1:33">
      <c r="A22955" s="10"/>
      <c r="B22955" s="10"/>
      <c r="C22955" s="10"/>
      <c r="D22955" s="10"/>
      <c r="E22955" s="10"/>
      <c r="F22955" s="10"/>
      <c r="G22955" s="10"/>
      <c r="H22955" s="10"/>
      <c r="I22955" s="10"/>
      <c r="J22955" s="10"/>
      <c r="K22955" s="10"/>
      <c r="L22955" s="10"/>
      <c r="M22955" s="10"/>
      <c r="N22955" s="10"/>
      <c r="O22955" s="10"/>
      <c r="P22955" s="10"/>
      <c r="Q22955" s="10"/>
      <c r="R22955" s="10"/>
      <c r="S22955" s="10"/>
      <c r="T22955" s="10"/>
      <c r="U22955" s="10"/>
      <c r="V22955" s="10"/>
      <c r="W22955" s="10"/>
      <c r="X22955" s="10"/>
      <c r="Y22955" s="10"/>
      <c r="Z22955" s="10"/>
      <c r="AA22955" s="10"/>
      <c r="AB22955" s="10"/>
      <c r="AC22955" s="10"/>
      <c r="AD22955" s="10"/>
      <c r="AE22955" s="10"/>
      <c r="AF22955" s="10"/>
      <c r="AG22955" s="12"/>
    </row>
    <row r="22956" spans="1:33">
      <c r="A22956" s="10"/>
      <c r="B22956" s="10"/>
      <c r="C22956" s="10"/>
      <c r="D22956" s="10"/>
      <c r="E22956" s="10"/>
      <c r="F22956" s="10"/>
      <c r="G22956" s="10"/>
      <c r="H22956" s="10"/>
      <c r="I22956" s="10"/>
      <c r="J22956" s="10"/>
      <c r="K22956" s="10"/>
      <c r="L22956" s="10"/>
      <c r="M22956" s="10"/>
      <c r="N22956" s="10"/>
      <c r="O22956" s="10"/>
      <c r="P22956" s="10"/>
      <c r="Q22956" s="10"/>
      <c r="R22956" s="10"/>
      <c r="S22956" s="10"/>
      <c r="T22956" s="10"/>
      <c r="U22956" s="10"/>
      <c r="V22956" s="10"/>
      <c r="W22956" s="10"/>
      <c r="X22956" s="10"/>
      <c r="Y22956" s="10"/>
      <c r="Z22956" s="10"/>
      <c r="AA22956" s="10"/>
      <c r="AB22956" s="10"/>
      <c r="AC22956" s="10"/>
      <c r="AD22956" s="10"/>
      <c r="AE22956" s="10"/>
      <c r="AF22956" s="10"/>
      <c r="AG22956" s="12"/>
    </row>
    <row r="22957" spans="1:33">
      <c r="A22957" s="10"/>
      <c r="B22957" s="10"/>
      <c r="C22957" s="10"/>
      <c r="D22957" s="10"/>
      <c r="E22957" s="10"/>
      <c r="F22957" s="10"/>
      <c r="G22957" s="10"/>
      <c r="H22957" s="10"/>
      <c r="I22957" s="10"/>
      <c r="J22957" s="10"/>
      <c r="K22957" s="10"/>
      <c r="L22957" s="10"/>
      <c r="M22957" s="10"/>
      <c r="N22957" s="10"/>
      <c r="O22957" s="10"/>
      <c r="P22957" s="10"/>
      <c r="Q22957" s="10"/>
      <c r="R22957" s="10"/>
      <c r="S22957" s="10"/>
      <c r="T22957" s="10"/>
      <c r="U22957" s="10"/>
      <c r="V22957" s="10"/>
      <c r="W22957" s="10"/>
      <c r="X22957" s="10"/>
      <c r="Y22957" s="10"/>
      <c r="Z22957" s="10"/>
      <c r="AA22957" s="10"/>
      <c r="AB22957" s="10"/>
      <c r="AC22957" s="10"/>
      <c r="AD22957" s="10"/>
      <c r="AE22957" s="10"/>
      <c r="AF22957" s="10"/>
      <c r="AG22957" s="12"/>
    </row>
    <row r="22958" spans="1:33">
      <c r="A22958" s="10"/>
      <c r="B22958" s="10"/>
      <c r="C22958" s="10"/>
      <c r="D22958" s="10"/>
      <c r="E22958" s="10"/>
      <c r="F22958" s="10"/>
      <c r="G22958" s="10"/>
      <c r="H22958" s="10"/>
      <c r="I22958" s="10"/>
      <c r="J22958" s="10"/>
      <c r="K22958" s="10"/>
      <c r="L22958" s="10"/>
      <c r="M22958" s="10"/>
      <c r="N22958" s="10"/>
      <c r="O22958" s="10"/>
      <c r="P22958" s="10"/>
      <c r="Q22958" s="10"/>
      <c r="R22958" s="10"/>
      <c r="S22958" s="10"/>
      <c r="T22958" s="10"/>
      <c r="U22958" s="10"/>
      <c r="V22958" s="10"/>
      <c r="W22958" s="10"/>
      <c r="X22958" s="10"/>
      <c r="Y22958" s="10"/>
      <c r="Z22958" s="10"/>
      <c r="AA22958" s="10"/>
      <c r="AB22958" s="10"/>
      <c r="AC22958" s="10"/>
      <c r="AD22958" s="10"/>
      <c r="AE22958" s="10"/>
      <c r="AF22958" s="10"/>
      <c r="AG22958" s="12"/>
    </row>
    <row r="22959" spans="1:33">
      <c r="A22959" s="10"/>
      <c r="B22959" s="10"/>
      <c r="C22959" s="10"/>
      <c r="D22959" s="10"/>
      <c r="E22959" s="10"/>
      <c r="F22959" s="10"/>
      <c r="G22959" s="10"/>
      <c r="H22959" s="10"/>
      <c r="I22959" s="10"/>
      <c r="J22959" s="10"/>
      <c r="K22959" s="10"/>
      <c r="L22959" s="10"/>
      <c r="M22959" s="10"/>
      <c r="N22959" s="10"/>
      <c r="O22959" s="10"/>
      <c r="P22959" s="10"/>
      <c r="Q22959" s="10"/>
      <c r="R22959" s="10"/>
      <c r="S22959" s="10"/>
      <c r="T22959" s="10"/>
      <c r="U22959" s="10"/>
      <c r="V22959" s="10"/>
      <c r="W22959" s="10"/>
      <c r="X22959" s="10"/>
      <c r="Y22959" s="10"/>
      <c r="Z22959" s="10"/>
      <c r="AA22959" s="10"/>
      <c r="AB22959" s="10"/>
      <c r="AC22959" s="10"/>
      <c r="AD22959" s="10"/>
      <c r="AE22959" s="10"/>
      <c r="AF22959" s="10"/>
      <c r="AG22959" s="12"/>
    </row>
    <row r="22960" spans="1:33">
      <c r="A22960" s="10"/>
      <c r="B22960" s="10"/>
      <c r="C22960" s="10"/>
      <c r="D22960" s="10"/>
      <c r="E22960" s="10"/>
      <c r="F22960" s="10"/>
      <c r="G22960" s="10"/>
      <c r="H22960" s="10"/>
      <c r="I22960" s="10"/>
      <c r="J22960" s="10"/>
      <c r="K22960" s="10"/>
      <c r="L22960" s="10"/>
      <c r="M22960" s="10"/>
      <c r="N22960" s="10"/>
      <c r="O22960" s="10"/>
      <c r="P22960" s="10"/>
      <c r="Q22960" s="10"/>
      <c r="R22960" s="10"/>
      <c r="S22960" s="10"/>
      <c r="T22960" s="10"/>
      <c r="U22960" s="10"/>
      <c r="V22960" s="10"/>
      <c r="W22960" s="10"/>
      <c r="X22960" s="10"/>
      <c r="Y22960" s="10"/>
      <c r="Z22960" s="10"/>
      <c r="AA22960" s="10"/>
      <c r="AB22960" s="10"/>
      <c r="AC22960" s="10"/>
      <c r="AD22960" s="10"/>
      <c r="AE22960" s="10"/>
      <c r="AF22960" s="10"/>
      <c r="AG22960" s="12"/>
    </row>
    <row r="22961" spans="1:33">
      <c r="A22961" s="10"/>
      <c r="B22961" s="10"/>
      <c r="C22961" s="10"/>
      <c r="D22961" s="10"/>
      <c r="E22961" s="10"/>
      <c r="F22961" s="10"/>
      <c r="G22961" s="10"/>
      <c r="H22961" s="10"/>
      <c r="I22961" s="10"/>
      <c r="J22961" s="10"/>
      <c r="K22961" s="10"/>
      <c r="L22961" s="10"/>
      <c r="M22961" s="10"/>
      <c r="N22961" s="10"/>
      <c r="O22961" s="10"/>
      <c r="P22961" s="10"/>
      <c r="Q22961" s="10"/>
      <c r="R22961" s="10"/>
      <c r="S22961" s="10"/>
      <c r="T22961" s="10"/>
      <c r="U22961" s="10"/>
      <c r="V22961" s="10"/>
      <c r="W22961" s="10"/>
      <c r="X22961" s="10"/>
      <c r="Y22961" s="10"/>
      <c r="Z22961" s="10"/>
      <c r="AA22961" s="10"/>
      <c r="AB22961" s="10"/>
      <c r="AC22961" s="10"/>
      <c r="AD22961" s="10"/>
      <c r="AE22961" s="10"/>
      <c r="AF22961" s="10"/>
      <c r="AG22961" s="12"/>
    </row>
    <row r="22962" spans="1:33">
      <c r="A22962" s="10"/>
      <c r="B22962" s="10"/>
      <c r="C22962" s="10"/>
      <c r="D22962" s="10"/>
      <c r="E22962" s="10"/>
      <c r="F22962" s="10"/>
      <c r="G22962" s="10"/>
      <c r="H22962" s="10"/>
      <c r="I22962" s="10"/>
      <c r="J22962" s="10"/>
      <c r="K22962" s="10"/>
      <c r="L22962" s="10"/>
      <c r="M22962" s="10"/>
      <c r="N22962" s="10"/>
      <c r="O22962" s="10"/>
      <c r="P22962" s="10"/>
      <c r="Q22962" s="10"/>
      <c r="R22962" s="10"/>
      <c r="S22962" s="10"/>
      <c r="T22962" s="10"/>
      <c r="U22962" s="10"/>
      <c r="V22962" s="10"/>
      <c r="W22962" s="10"/>
      <c r="X22962" s="10"/>
      <c r="Y22962" s="10"/>
      <c r="Z22962" s="10"/>
      <c r="AA22962" s="10"/>
      <c r="AB22962" s="10"/>
      <c r="AC22962" s="10"/>
      <c r="AD22962" s="10"/>
      <c r="AE22962" s="10"/>
      <c r="AF22962" s="10"/>
      <c r="AG22962" s="12"/>
    </row>
    <row r="22963" spans="1:33">
      <c r="A22963" s="10"/>
      <c r="B22963" s="10"/>
      <c r="C22963" s="10"/>
      <c r="D22963" s="10"/>
      <c r="E22963" s="10"/>
      <c r="F22963" s="10"/>
      <c r="G22963" s="10"/>
      <c r="H22963" s="10"/>
      <c r="I22963" s="10"/>
      <c r="J22963" s="10"/>
      <c r="K22963" s="10"/>
      <c r="L22963" s="10"/>
      <c r="M22963" s="10"/>
      <c r="N22963" s="10"/>
      <c r="O22963" s="10"/>
      <c r="P22963" s="10"/>
      <c r="Q22963" s="10"/>
      <c r="R22963" s="10"/>
      <c r="S22963" s="10"/>
      <c r="T22963" s="10"/>
      <c r="U22963" s="10"/>
      <c r="V22963" s="10"/>
      <c r="W22963" s="10"/>
      <c r="X22963" s="10"/>
      <c r="Y22963" s="10"/>
      <c r="Z22963" s="10"/>
      <c r="AA22963" s="10"/>
      <c r="AB22963" s="10"/>
      <c r="AC22963" s="10"/>
      <c r="AD22963" s="10"/>
      <c r="AE22963" s="10"/>
      <c r="AF22963" s="10"/>
      <c r="AG22963" s="12"/>
    </row>
    <row r="22964" spans="1:33">
      <c r="A22964" s="10"/>
      <c r="B22964" s="10"/>
      <c r="C22964" s="10"/>
      <c r="D22964" s="10"/>
      <c r="E22964" s="10"/>
      <c r="F22964" s="10"/>
      <c r="G22964" s="10"/>
      <c r="H22964" s="10"/>
      <c r="I22964" s="10"/>
      <c r="J22964" s="10"/>
      <c r="K22964" s="10"/>
      <c r="L22964" s="10"/>
      <c r="M22964" s="10"/>
      <c r="N22964" s="10"/>
      <c r="O22964" s="10"/>
      <c r="P22964" s="10"/>
      <c r="Q22964" s="10"/>
      <c r="R22964" s="10"/>
      <c r="S22964" s="10"/>
      <c r="T22964" s="10"/>
      <c r="U22964" s="10"/>
      <c r="V22964" s="10"/>
      <c r="W22964" s="10"/>
      <c r="X22964" s="10"/>
      <c r="Y22964" s="10"/>
      <c r="Z22964" s="10"/>
      <c r="AA22964" s="10"/>
      <c r="AB22964" s="10"/>
      <c r="AC22964" s="10"/>
      <c r="AD22964" s="10"/>
      <c r="AE22964" s="10"/>
      <c r="AF22964" s="10"/>
      <c r="AG22964" s="12"/>
    </row>
    <row r="22965" spans="1:33">
      <c r="A22965" s="10"/>
      <c r="B22965" s="10"/>
      <c r="C22965" s="10"/>
      <c r="D22965" s="10"/>
      <c r="E22965" s="10"/>
      <c r="F22965" s="10"/>
      <c r="G22965" s="10"/>
      <c r="H22965" s="10"/>
      <c r="I22965" s="10"/>
      <c r="J22965" s="10"/>
      <c r="K22965" s="10"/>
      <c r="L22965" s="10"/>
      <c r="M22965" s="10"/>
      <c r="N22965" s="10"/>
      <c r="O22965" s="10"/>
      <c r="P22965" s="10"/>
      <c r="Q22965" s="10"/>
      <c r="R22965" s="10"/>
      <c r="S22965" s="10"/>
      <c r="T22965" s="10"/>
      <c r="U22965" s="10"/>
      <c r="V22965" s="10"/>
      <c r="W22965" s="10"/>
      <c r="X22965" s="10"/>
      <c r="Y22965" s="10"/>
      <c r="Z22965" s="10"/>
      <c r="AA22965" s="10"/>
      <c r="AB22965" s="10"/>
      <c r="AC22965" s="10"/>
      <c r="AD22965" s="10"/>
      <c r="AE22965" s="10"/>
      <c r="AF22965" s="10"/>
      <c r="AG22965" s="12"/>
    </row>
    <row r="22966" spans="1:33">
      <c r="A22966" s="10"/>
      <c r="B22966" s="10"/>
      <c r="C22966" s="10"/>
      <c r="D22966" s="10"/>
      <c r="E22966" s="10"/>
      <c r="F22966" s="10"/>
      <c r="G22966" s="10"/>
      <c r="H22966" s="10"/>
      <c r="I22966" s="10"/>
      <c r="J22966" s="10"/>
      <c r="K22966" s="10"/>
      <c r="L22966" s="10"/>
      <c r="M22966" s="10"/>
      <c r="N22966" s="10"/>
      <c r="O22966" s="10"/>
      <c r="P22966" s="10"/>
      <c r="Q22966" s="10"/>
      <c r="R22966" s="10"/>
      <c r="S22966" s="10"/>
      <c r="T22966" s="10"/>
      <c r="U22966" s="10"/>
      <c r="V22966" s="10"/>
      <c r="W22966" s="10"/>
      <c r="X22966" s="10"/>
      <c r="Y22966" s="10"/>
      <c r="Z22966" s="10"/>
      <c r="AA22966" s="10"/>
      <c r="AB22966" s="10"/>
      <c r="AC22966" s="10"/>
      <c r="AD22966" s="10"/>
      <c r="AE22966" s="10"/>
      <c r="AF22966" s="10"/>
      <c r="AG22966" s="12"/>
    </row>
    <row r="22967" spans="1:33">
      <c r="A22967" s="10"/>
      <c r="B22967" s="10"/>
      <c r="C22967" s="10"/>
      <c r="D22967" s="10"/>
      <c r="E22967" s="10"/>
      <c r="F22967" s="10"/>
      <c r="G22967" s="10"/>
      <c r="H22967" s="10"/>
      <c r="I22967" s="10"/>
      <c r="J22967" s="10"/>
      <c r="K22967" s="10"/>
      <c r="L22967" s="10"/>
      <c r="M22967" s="10"/>
      <c r="N22967" s="10"/>
      <c r="O22967" s="10"/>
      <c r="P22967" s="10"/>
      <c r="Q22967" s="10"/>
      <c r="R22967" s="10"/>
      <c r="S22967" s="10"/>
      <c r="T22967" s="10"/>
      <c r="U22967" s="10"/>
      <c r="V22967" s="10"/>
      <c r="W22967" s="10"/>
      <c r="X22967" s="10"/>
      <c r="Y22967" s="10"/>
      <c r="Z22967" s="10"/>
      <c r="AA22967" s="10"/>
      <c r="AB22967" s="10"/>
      <c r="AC22967" s="10"/>
      <c r="AD22967" s="10"/>
      <c r="AE22967" s="10"/>
      <c r="AF22967" s="10"/>
      <c r="AG22967" s="12"/>
    </row>
    <row r="22968" spans="1:33">
      <c r="A22968" s="10"/>
      <c r="B22968" s="10"/>
      <c r="C22968" s="10"/>
      <c r="D22968" s="10"/>
      <c r="E22968" s="10"/>
      <c r="F22968" s="10"/>
      <c r="G22968" s="10"/>
      <c r="H22968" s="10"/>
      <c r="I22968" s="10"/>
      <c r="J22968" s="10"/>
      <c r="K22968" s="10"/>
      <c r="L22968" s="10"/>
      <c r="M22968" s="10"/>
      <c r="N22968" s="10"/>
      <c r="O22968" s="10"/>
      <c r="P22968" s="10"/>
      <c r="Q22968" s="10"/>
      <c r="R22968" s="10"/>
      <c r="S22968" s="10"/>
      <c r="T22968" s="10"/>
      <c r="U22968" s="10"/>
      <c r="V22968" s="10"/>
      <c r="W22968" s="10"/>
      <c r="X22968" s="10"/>
      <c r="Y22968" s="10"/>
      <c r="Z22968" s="10"/>
      <c r="AA22968" s="10"/>
      <c r="AB22968" s="10"/>
      <c r="AC22968" s="10"/>
      <c r="AD22968" s="10"/>
      <c r="AE22968" s="10"/>
      <c r="AF22968" s="10"/>
      <c r="AG22968" s="12"/>
    </row>
    <row r="22969" spans="1:33">
      <c r="A22969" s="10"/>
      <c r="B22969" s="10"/>
      <c r="C22969" s="10"/>
      <c r="D22969" s="10"/>
      <c r="E22969" s="10"/>
      <c r="F22969" s="10"/>
      <c r="G22969" s="10"/>
      <c r="H22969" s="10"/>
      <c r="I22969" s="10"/>
      <c r="J22969" s="10"/>
      <c r="K22969" s="10"/>
      <c r="L22969" s="10"/>
      <c r="M22969" s="10"/>
      <c r="N22969" s="10"/>
      <c r="O22969" s="10"/>
      <c r="P22969" s="10"/>
      <c r="Q22969" s="10"/>
      <c r="R22969" s="10"/>
      <c r="S22969" s="10"/>
      <c r="T22969" s="10"/>
      <c r="U22969" s="10"/>
      <c r="V22969" s="10"/>
      <c r="W22969" s="10"/>
      <c r="X22969" s="10"/>
      <c r="Y22969" s="10"/>
      <c r="Z22969" s="10"/>
      <c r="AA22969" s="10"/>
      <c r="AB22969" s="10"/>
      <c r="AC22969" s="10"/>
      <c r="AD22969" s="10"/>
      <c r="AE22969" s="10"/>
      <c r="AF22969" s="10"/>
      <c r="AG22969" s="12"/>
    </row>
    <row r="22970" spans="1:33">
      <c r="A22970" s="10"/>
      <c r="B22970" s="10"/>
      <c r="C22970" s="10"/>
      <c r="D22970" s="10"/>
      <c r="E22970" s="10"/>
      <c r="F22970" s="10"/>
      <c r="G22970" s="10"/>
      <c r="H22970" s="10"/>
      <c r="I22970" s="10"/>
      <c r="J22970" s="10"/>
      <c r="K22970" s="10"/>
      <c r="L22970" s="10"/>
      <c r="M22970" s="10"/>
      <c r="N22970" s="10"/>
      <c r="O22970" s="10"/>
      <c r="P22970" s="10"/>
      <c r="Q22970" s="10"/>
      <c r="R22970" s="10"/>
      <c r="S22970" s="10"/>
      <c r="T22970" s="10"/>
      <c r="U22970" s="10"/>
      <c r="V22970" s="10"/>
      <c r="W22970" s="10"/>
      <c r="X22970" s="10"/>
      <c r="Y22970" s="10"/>
      <c r="Z22970" s="10"/>
      <c r="AA22970" s="10"/>
      <c r="AB22970" s="10"/>
      <c r="AC22970" s="10"/>
      <c r="AD22970" s="10"/>
      <c r="AE22970" s="10"/>
      <c r="AF22970" s="10"/>
      <c r="AG22970" s="12"/>
    </row>
    <row r="22971" spans="1:33">
      <c r="A22971" s="10"/>
      <c r="B22971" s="10"/>
      <c r="C22971" s="10"/>
      <c r="D22971" s="10"/>
      <c r="E22971" s="10"/>
      <c r="F22971" s="10"/>
      <c r="G22971" s="10"/>
      <c r="H22971" s="10"/>
      <c r="I22971" s="10"/>
      <c r="J22971" s="10"/>
      <c r="K22971" s="10"/>
      <c r="L22971" s="10"/>
      <c r="M22971" s="10"/>
      <c r="N22971" s="10"/>
      <c r="O22971" s="10"/>
      <c r="P22971" s="10"/>
      <c r="Q22971" s="10"/>
      <c r="R22971" s="10"/>
      <c r="S22971" s="10"/>
      <c r="T22971" s="10"/>
      <c r="U22971" s="10"/>
      <c r="V22971" s="10"/>
      <c r="W22971" s="10"/>
      <c r="X22971" s="10"/>
      <c r="Y22971" s="10"/>
      <c r="Z22971" s="10"/>
      <c r="AA22971" s="10"/>
      <c r="AB22971" s="10"/>
      <c r="AC22971" s="10"/>
      <c r="AD22971" s="10"/>
      <c r="AE22971" s="10"/>
      <c r="AF22971" s="10"/>
      <c r="AG22971" s="12"/>
    </row>
    <row r="22972" spans="1:33">
      <c r="A22972" s="10"/>
      <c r="B22972" s="10"/>
      <c r="C22972" s="10"/>
      <c r="D22972" s="10"/>
      <c r="E22972" s="10"/>
      <c r="F22972" s="10"/>
      <c r="G22972" s="10"/>
      <c r="H22972" s="10"/>
      <c r="I22972" s="10"/>
      <c r="J22972" s="10"/>
      <c r="K22972" s="10"/>
      <c r="L22972" s="10"/>
      <c r="M22972" s="10"/>
      <c r="N22972" s="10"/>
      <c r="O22972" s="10"/>
      <c r="P22972" s="10"/>
      <c r="Q22972" s="10"/>
      <c r="R22972" s="10"/>
      <c r="S22972" s="10"/>
      <c r="T22972" s="10"/>
      <c r="U22972" s="10"/>
      <c r="V22972" s="10"/>
      <c r="W22972" s="10"/>
      <c r="X22972" s="10"/>
      <c r="Y22972" s="10"/>
      <c r="Z22972" s="10"/>
      <c r="AA22972" s="10"/>
      <c r="AB22972" s="10"/>
      <c r="AC22972" s="10"/>
      <c r="AD22972" s="10"/>
      <c r="AE22972" s="10"/>
      <c r="AF22972" s="10"/>
      <c r="AG22972" s="12"/>
    </row>
    <row r="22973" spans="1:33">
      <c r="A22973" s="10"/>
      <c r="B22973" s="10"/>
      <c r="C22973" s="10"/>
      <c r="D22973" s="10"/>
      <c r="E22973" s="10"/>
      <c r="F22973" s="10"/>
      <c r="G22973" s="10"/>
      <c r="H22973" s="10"/>
      <c r="I22973" s="10"/>
      <c r="J22973" s="10"/>
      <c r="K22973" s="10"/>
      <c r="L22973" s="10"/>
      <c r="M22973" s="10"/>
      <c r="N22973" s="10"/>
      <c r="O22973" s="10"/>
      <c r="P22973" s="10"/>
      <c r="Q22973" s="10"/>
      <c r="R22973" s="10"/>
      <c r="S22973" s="10"/>
      <c r="T22973" s="10"/>
      <c r="U22973" s="10"/>
      <c r="V22973" s="10"/>
      <c r="W22973" s="10"/>
      <c r="X22973" s="10"/>
      <c r="Y22973" s="10"/>
      <c r="Z22973" s="10"/>
      <c r="AA22973" s="10"/>
      <c r="AB22973" s="10"/>
      <c r="AC22973" s="10"/>
      <c r="AD22973" s="10"/>
      <c r="AE22973" s="10"/>
      <c r="AF22973" s="10"/>
      <c r="AG22973" s="12"/>
    </row>
    <row r="22974" spans="1:33">
      <c r="A22974" s="10"/>
      <c r="B22974" s="10"/>
      <c r="C22974" s="10"/>
      <c r="D22974" s="10"/>
      <c r="E22974" s="10"/>
      <c r="F22974" s="10"/>
      <c r="G22974" s="10"/>
      <c r="H22974" s="10"/>
      <c r="I22974" s="10"/>
      <c r="J22974" s="10"/>
      <c r="K22974" s="10"/>
      <c r="L22974" s="10"/>
      <c r="M22974" s="10"/>
      <c r="N22974" s="10"/>
      <c r="O22974" s="10"/>
      <c r="P22974" s="10"/>
      <c r="Q22974" s="10"/>
      <c r="R22974" s="10"/>
      <c r="S22974" s="10"/>
      <c r="T22974" s="10"/>
      <c r="U22974" s="10"/>
      <c r="V22974" s="10"/>
      <c r="W22974" s="10"/>
      <c r="X22974" s="10"/>
      <c r="Y22974" s="10"/>
      <c r="Z22974" s="10"/>
      <c r="AA22974" s="10"/>
      <c r="AB22974" s="10"/>
      <c r="AC22974" s="10"/>
      <c r="AD22974" s="10"/>
      <c r="AE22974" s="10"/>
      <c r="AF22974" s="10"/>
      <c r="AG22974" s="12"/>
    </row>
    <row r="22975" spans="1:33">
      <c r="A22975" s="10"/>
      <c r="B22975" s="10"/>
      <c r="C22975" s="10"/>
      <c r="D22975" s="10"/>
      <c r="E22975" s="10"/>
      <c r="F22975" s="10"/>
      <c r="G22975" s="10"/>
      <c r="H22975" s="10"/>
      <c r="I22975" s="10"/>
      <c r="J22975" s="10"/>
      <c r="K22975" s="10"/>
      <c r="L22975" s="10"/>
      <c r="M22975" s="10"/>
      <c r="N22975" s="10"/>
      <c r="O22975" s="10"/>
      <c r="P22975" s="10"/>
      <c r="Q22975" s="10"/>
      <c r="R22975" s="10"/>
      <c r="S22975" s="10"/>
      <c r="T22975" s="10"/>
      <c r="U22975" s="10"/>
      <c r="V22975" s="10"/>
      <c r="W22975" s="10"/>
      <c r="X22975" s="10"/>
      <c r="Y22975" s="10"/>
      <c r="Z22975" s="10"/>
      <c r="AA22975" s="10"/>
      <c r="AB22975" s="10"/>
      <c r="AC22975" s="10"/>
      <c r="AD22975" s="10"/>
      <c r="AE22975" s="10"/>
      <c r="AF22975" s="10"/>
      <c r="AG22975" s="12"/>
    </row>
    <row r="22976" spans="1:33">
      <c r="A22976" s="10"/>
      <c r="B22976" s="10"/>
      <c r="C22976" s="10"/>
      <c r="D22976" s="10"/>
      <c r="E22976" s="10"/>
      <c r="F22976" s="10"/>
      <c r="G22976" s="10"/>
      <c r="H22976" s="10"/>
      <c r="I22976" s="10"/>
      <c r="J22976" s="10"/>
      <c r="K22976" s="10"/>
      <c r="L22976" s="10"/>
      <c r="M22976" s="10"/>
      <c r="N22976" s="10"/>
      <c r="O22976" s="10"/>
      <c r="P22976" s="10"/>
      <c r="Q22976" s="10"/>
      <c r="R22976" s="10"/>
      <c r="S22976" s="10"/>
      <c r="T22976" s="10"/>
      <c r="U22976" s="10"/>
      <c r="V22976" s="10"/>
      <c r="W22976" s="10"/>
      <c r="X22976" s="10"/>
      <c r="Y22976" s="10"/>
      <c r="Z22976" s="10"/>
      <c r="AA22976" s="10"/>
      <c r="AB22976" s="10"/>
      <c r="AC22976" s="10"/>
      <c r="AD22976" s="10"/>
      <c r="AE22976" s="10"/>
      <c r="AF22976" s="10"/>
      <c r="AG22976" s="12"/>
    </row>
    <row r="22977" spans="1:33">
      <c r="A22977" s="10"/>
      <c r="B22977" s="10"/>
      <c r="C22977" s="10"/>
      <c r="D22977" s="10"/>
      <c r="E22977" s="10"/>
      <c r="F22977" s="10"/>
      <c r="G22977" s="10"/>
      <c r="H22977" s="10"/>
      <c r="I22977" s="10"/>
      <c r="J22977" s="10"/>
      <c r="K22977" s="10"/>
      <c r="L22977" s="10"/>
      <c r="M22977" s="10"/>
      <c r="N22977" s="10"/>
      <c r="O22977" s="10"/>
      <c r="P22977" s="10"/>
      <c r="Q22977" s="10"/>
      <c r="R22977" s="10"/>
      <c r="S22977" s="10"/>
      <c r="T22977" s="10"/>
      <c r="U22977" s="10"/>
      <c r="V22977" s="10"/>
      <c r="W22977" s="10"/>
      <c r="X22977" s="10"/>
      <c r="Y22977" s="10"/>
      <c r="Z22977" s="10"/>
      <c r="AA22977" s="10"/>
      <c r="AB22977" s="10"/>
      <c r="AC22977" s="10"/>
      <c r="AD22977" s="10"/>
      <c r="AE22977" s="10"/>
      <c r="AF22977" s="10"/>
      <c r="AG22977" s="12"/>
    </row>
    <row r="22978" spans="1:33">
      <c r="A22978" s="10"/>
      <c r="B22978" s="10"/>
      <c r="C22978" s="10"/>
      <c r="D22978" s="10"/>
      <c r="E22978" s="10"/>
      <c r="F22978" s="10"/>
      <c r="G22978" s="10"/>
      <c r="H22978" s="10"/>
      <c r="I22978" s="10"/>
      <c r="J22978" s="10"/>
      <c r="K22978" s="10"/>
      <c r="L22978" s="10"/>
      <c r="M22978" s="10"/>
      <c r="N22978" s="10"/>
      <c r="O22978" s="10"/>
      <c r="P22978" s="10"/>
      <c r="Q22978" s="10"/>
      <c r="R22978" s="10"/>
      <c r="S22978" s="10"/>
      <c r="T22978" s="10"/>
      <c r="U22978" s="10"/>
      <c r="V22978" s="10"/>
      <c r="W22978" s="10"/>
      <c r="X22978" s="10"/>
      <c r="Y22978" s="10"/>
      <c r="Z22978" s="10"/>
      <c r="AA22978" s="10"/>
      <c r="AB22978" s="10"/>
      <c r="AC22978" s="10"/>
      <c r="AD22978" s="10"/>
      <c r="AE22978" s="10"/>
      <c r="AF22978" s="10"/>
      <c r="AG22978" s="12"/>
    </row>
    <row r="22979" spans="1:33">
      <c r="A22979" s="10"/>
      <c r="B22979" s="10"/>
      <c r="C22979" s="10"/>
      <c r="D22979" s="10"/>
      <c r="E22979" s="10"/>
      <c r="F22979" s="10"/>
      <c r="G22979" s="10"/>
      <c r="H22979" s="10"/>
      <c r="I22979" s="10"/>
      <c r="J22979" s="10"/>
      <c r="K22979" s="10"/>
      <c r="L22979" s="10"/>
      <c r="M22979" s="10"/>
      <c r="N22979" s="10"/>
      <c r="O22979" s="10"/>
      <c r="P22979" s="10"/>
      <c r="Q22979" s="10"/>
      <c r="R22979" s="10"/>
      <c r="S22979" s="10"/>
      <c r="T22979" s="10"/>
      <c r="U22979" s="10"/>
      <c r="V22979" s="10"/>
      <c r="W22979" s="10"/>
      <c r="X22979" s="10"/>
      <c r="Y22979" s="10"/>
      <c r="Z22979" s="10"/>
      <c r="AA22979" s="10"/>
      <c r="AB22979" s="10"/>
      <c r="AC22979" s="10"/>
      <c r="AD22979" s="10"/>
      <c r="AE22979" s="10"/>
      <c r="AF22979" s="10"/>
      <c r="AG22979" s="12"/>
    </row>
    <row r="22980" spans="1:33">
      <c r="A22980" s="10"/>
      <c r="B22980" s="10"/>
      <c r="C22980" s="10"/>
      <c r="D22980" s="10"/>
      <c r="E22980" s="10"/>
      <c r="F22980" s="10"/>
      <c r="G22980" s="10"/>
      <c r="H22980" s="10"/>
      <c r="I22980" s="10"/>
      <c r="J22980" s="10"/>
      <c r="K22980" s="10"/>
      <c r="L22980" s="10"/>
      <c r="M22980" s="10"/>
      <c r="N22980" s="10"/>
      <c r="O22980" s="10"/>
      <c r="P22980" s="10"/>
      <c r="Q22980" s="10"/>
      <c r="R22980" s="10"/>
      <c r="S22980" s="10"/>
      <c r="T22980" s="10"/>
      <c r="U22980" s="10"/>
      <c r="V22980" s="10"/>
      <c r="W22980" s="10"/>
      <c r="X22980" s="10"/>
      <c r="Y22980" s="10"/>
      <c r="Z22980" s="10"/>
      <c r="AA22980" s="10"/>
      <c r="AB22980" s="10"/>
      <c r="AC22980" s="10"/>
      <c r="AD22980" s="10"/>
      <c r="AE22980" s="10"/>
      <c r="AF22980" s="10"/>
      <c r="AG22980" s="12"/>
    </row>
    <row r="22981" spans="1:33">
      <c r="A22981" s="10"/>
      <c r="B22981" s="10"/>
      <c r="C22981" s="10"/>
      <c r="D22981" s="10"/>
      <c r="E22981" s="10"/>
      <c r="F22981" s="10"/>
      <c r="G22981" s="10"/>
      <c r="H22981" s="10"/>
      <c r="I22981" s="10"/>
      <c r="J22981" s="10"/>
      <c r="K22981" s="10"/>
      <c r="L22981" s="10"/>
      <c r="M22981" s="10"/>
      <c r="N22981" s="10"/>
      <c r="O22981" s="10"/>
      <c r="P22981" s="10"/>
      <c r="Q22981" s="10"/>
      <c r="R22981" s="10"/>
      <c r="S22981" s="10"/>
      <c r="T22981" s="10"/>
      <c r="U22981" s="10"/>
      <c r="V22981" s="10"/>
      <c r="W22981" s="10"/>
      <c r="X22981" s="10"/>
      <c r="Y22981" s="10"/>
      <c r="Z22981" s="10"/>
      <c r="AA22981" s="10"/>
      <c r="AB22981" s="10"/>
      <c r="AC22981" s="10"/>
      <c r="AD22981" s="10"/>
      <c r="AE22981" s="10"/>
      <c r="AF22981" s="10"/>
      <c r="AG22981" s="12"/>
    </row>
    <row r="22982" spans="1:33">
      <c r="A22982" s="10"/>
      <c r="B22982" s="10"/>
      <c r="C22982" s="10"/>
      <c r="D22982" s="10"/>
      <c r="E22982" s="10"/>
      <c r="F22982" s="10"/>
      <c r="G22982" s="10"/>
      <c r="H22982" s="10"/>
      <c r="I22982" s="10"/>
      <c r="J22982" s="10"/>
      <c r="K22982" s="10"/>
      <c r="L22982" s="10"/>
      <c r="M22982" s="10"/>
      <c r="N22982" s="10"/>
      <c r="O22982" s="10"/>
      <c r="P22982" s="10"/>
      <c r="Q22982" s="10"/>
      <c r="R22982" s="10"/>
      <c r="S22982" s="10"/>
      <c r="T22982" s="10"/>
      <c r="U22982" s="10"/>
      <c r="V22982" s="10"/>
      <c r="W22982" s="10"/>
      <c r="X22982" s="10"/>
      <c r="Y22982" s="10"/>
      <c r="Z22982" s="10"/>
      <c r="AA22982" s="10"/>
      <c r="AB22982" s="10"/>
      <c r="AC22982" s="10"/>
      <c r="AD22982" s="10"/>
      <c r="AE22982" s="10"/>
      <c r="AF22982" s="10"/>
      <c r="AG22982" s="12"/>
    </row>
    <row r="22983" spans="1:33">
      <c r="A22983" s="10"/>
      <c r="B22983" s="10"/>
      <c r="C22983" s="10"/>
      <c r="D22983" s="10"/>
      <c r="E22983" s="10"/>
      <c r="F22983" s="10"/>
      <c r="G22983" s="10"/>
      <c r="H22983" s="10"/>
      <c r="I22983" s="10"/>
      <c r="J22983" s="10"/>
      <c r="K22983" s="10"/>
      <c r="L22983" s="10"/>
      <c r="M22983" s="10"/>
      <c r="N22983" s="10"/>
      <c r="O22983" s="10"/>
      <c r="P22983" s="10"/>
      <c r="Q22983" s="10"/>
      <c r="R22983" s="10"/>
      <c r="S22983" s="10"/>
      <c r="T22983" s="10"/>
      <c r="U22983" s="10"/>
      <c r="V22983" s="10"/>
      <c r="W22983" s="10"/>
      <c r="X22983" s="10"/>
      <c r="Y22983" s="10"/>
      <c r="Z22983" s="10"/>
      <c r="AA22983" s="10"/>
      <c r="AB22983" s="10"/>
      <c r="AC22983" s="10"/>
      <c r="AD22983" s="10"/>
      <c r="AE22983" s="10"/>
      <c r="AF22983" s="10"/>
      <c r="AG22983" s="12"/>
    </row>
    <row r="22984" spans="1:33">
      <c r="A22984" s="10"/>
      <c r="B22984" s="10"/>
      <c r="C22984" s="10"/>
      <c r="D22984" s="10"/>
      <c r="E22984" s="10"/>
      <c r="F22984" s="10"/>
      <c r="G22984" s="10"/>
      <c r="H22984" s="10"/>
      <c r="I22984" s="10"/>
      <c r="J22984" s="10"/>
      <c r="K22984" s="10"/>
      <c r="L22984" s="10"/>
      <c r="M22984" s="10"/>
      <c r="N22984" s="10"/>
      <c r="O22984" s="10"/>
      <c r="P22984" s="10"/>
      <c r="Q22984" s="10"/>
      <c r="R22984" s="10"/>
      <c r="S22984" s="10"/>
      <c r="T22984" s="10"/>
      <c r="U22984" s="10"/>
      <c r="V22984" s="10"/>
      <c r="W22984" s="10"/>
      <c r="X22984" s="10"/>
      <c r="Y22984" s="10"/>
      <c r="Z22984" s="10"/>
      <c r="AA22984" s="10"/>
      <c r="AB22984" s="10"/>
      <c r="AC22984" s="10"/>
      <c r="AD22984" s="10"/>
      <c r="AE22984" s="10"/>
      <c r="AF22984" s="10"/>
      <c r="AG22984" s="12"/>
    </row>
    <row r="22985" spans="1:33">
      <c r="A22985" s="10"/>
      <c r="B22985" s="10"/>
      <c r="C22985" s="10"/>
      <c r="D22985" s="10"/>
      <c r="E22985" s="10"/>
      <c r="F22985" s="10"/>
      <c r="G22985" s="10"/>
      <c r="H22985" s="10"/>
      <c r="I22985" s="10"/>
      <c r="J22985" s="10"/>
      <c r="K22985" s="10"/>
      <c r="L22985" s="10"/>
      <c r="M22985" s="10"/>
      <c r="N22985" s="10"/>
      <c r="O22985" s="10"/>
      <c r="P22985" s="10"/>
      <c r="Q22985" s="10"/>
      <c r="R22985" s="10"/>
      <c r="S22985" s="10"/>
      <c r="T22985" s="10"/>
      <c r="U22985" s="10"/>
      <c r="V22985" s="10"/>
      <c r="W22985" s="10"/>
      <c r="X22985" s="10"/>
      <c r="Y22985" s="10"/>
      <c r="Z22985" s="10"/>
      <c r="AA22985" s="10"/>
      <c r="AB22985" s="10"/>
      <c r="AC22985" s="10"/>
      <c r="AD22985" s="10"/>
      <c r="AE22985" s="10"/>
      <c r="AF22985" s="10"/>
      <c r="AG22985" s="12"/>
    </row>
    <row r="22986" spans="1:33">
      <c r="A22986" s="10"/>
      <c r="B22986" s="10"/>
      <c r="C22986" s="10"/>
      <c r="D22986" s="10"/>
      <c r="E22986" s="10"/>
      <c r="F22986" s="10"/>
      <c r="G22986" s="10"/>
      <c r="H22986" s="10"/>
      <c r="I22986" s="10"/>
      <c r="J22986" s="10"/>
      <c r="K22986" s="10"/>
      <c r="L22986" s="10"/>
      <c r="M22986" s="10"/>
      <c r="N22986" s="10"/>
      <c r="O22986" s="10"/>
      <c r="P22986" s="10"/>
      <c r="Q22986" s="10"/>
      <c r="R22986" s="10"/>
      <c r="S22986" s="10"/>
      <c r="T22986" s="10"/>
      <c r="U22986" s="10"/>
      <c r="V22986" s="10"/>
      <c r="W22986" s="10"/>
      <c r="X22986" s="10"/>
      <c r="Y22986" s="10"/>
      <c r="Z22986" s="10"/>
      <c r="AA22986" s="10"/>
      <c r="AB22986" s="10"/>
      <c r="AC22986" s="10"/>
      <c r="AD22986" s="10"/>
      <c r="AE22986" s="10"/>
      <c r="AF22986" s="10"/>
      <c r="AG22986" s="12"/>
    </row>
    <row r="22987" spans="1:33">
      <c r="A22987" s="10"/>
      <c r="B22987" s="10"/>
      <c r="C22987" s="10"/>
      <c r="D22987" s="10"/>
      <c r="E22987" s="10"/>
      <c r="F22987" s="10"/>
      <c r="G22987" s="10"/>
      <c r="H22987" s="10"/>
      <c r="I22987" s="10"/>
      <c r="J22987" s="10"/>
      <c r="K22987" s="10"/>
      <c r="L22987" s="10"/>
      <c r="M22987" s="10"/>
      <c r="N22987" s="10"/>
      <c r="O22987" s="10"/>
      <c r="P22987" s="10"/>
      <c r="Q22987" s="10"/>
      <c r="R22987" s="10"/>
      <c r="S22987" s="10"/>
      <c r="T22987" s="10"/>
      <c r="U22987" s="10"/>
      <c r="V22987" s="10"/>
      <c r="W22987" s="10"/>
      <c r="X22987" s="10"/>
      <c r="Y22987" s="10"/>
      <c r="Z22987" s="10"/>
      <c r="AA22987" s="10"/>
      <c r="AB22987" s="10"/>
      <c r="AC22987" s="10"/>
      <c r="AD22987" s="10"/>
      <c r="AE22987" s="10"/>
      <c r="AF22987" s="10"/>
      <c r="AG22987" s="12"/>
    </row>
    <row r="22988" spans="1:33">
      <c r="A22988" s="10"/>
      <c r="B22988" s="10"/>
      <c r="C22988" s="10"/>
      <c r="D22988" s="10"/>
      <c r="E22988" s="10"/>
      <c r="F22988" s="10"/>
      <c r="G22988" s="10"/>
      <c r="H22988" s="10"/>
      <c r="I22988" s="10"/>
      <c r="J22988" s="10"/>
      <c r="K22988" s="10"/>
      <c r="L22988" s="10"/>
      <c r="M22988" s="10"/>
      <c r="N22988" s="10"/>
      <c r="O22988" s="10"/>
      <c r="P22988" s="10"/>
      <c r="Q22988" s="10"/>
      <c r="R22988" s="10"/>
      <c r="S22988" s="10"/>
      <c r="T22988" s="10"/>
      <c r="U22988" s="10"/>
      <c r="V22988" s="10"/>
      <c r="W22988" s="10"/>
      <c r="X22988" s="10"/>
      <c r="Y22988" s="10"/>
      <c r="Z22988" s="10"/>
      <c r="AA22988" s="10"/>
      <c r="AB22988" s="10"/>
      <c r="AC22988" s="10"/>
      <c r="AD22988" s="10"/>
      <c r="AE22988" s="10"/>
      <c r="AF22988" s="10"/>
      <c r="AG22988" s="12"/>
    </row>
    <row r="22989" spans="1:33">
      <c r="A22989" s="10"/>
      <c r="B22989" s="10"/>
      <c r="C22989" s="10"/>
      <c r="D22989" s="10"/>
      <c r="E22989" s="10"/>
      <c r="F22989" s="10"/>
      <c r="G22989" s="10"/>
      <c r="H22989" s="10"/>
      <c r="I22989" s="10"/>
      <c r="J22989" s="10"/>
      <c r="K22989" s="10"/>
      <c r="L22989" s="10"/>
      <c r="M22989" s="10"/>
      <c r="N22989" s="10"/>
      <c r="O22989" s="10"/>
      <c r="P22989" s="10"/>
      <c r="Q22989" s="10"/>
      <c r="R22989" s="10"/>
      <c r="S22989" s="10"/>
      <c r="T22989" s="10"/>
      <c r="U22989" s="10"/>
      <c r="V22989" s="10"/>
      <c r="W22989" s="10"/>
      <c r="X22989" s="10"/>
      <c r="Y22989" s="10"/>
      <c r="Z22989" s="10"/>
      <c r="AA22989" s="10"/>
      <c r="AB22989" s="10"/>
      <c r="AC22989" s="10"/>
      <c r="AD22989" s="10"/>
      <c r="AE22989" s="10"/>
      <c r="AF22989" s="10"/>
      <c r="AG22989" s="12"/>
    </row>
    <row r="22990" spans="1:33">
      <c r="A22990" s="10"/>
      <c r="B22990" s="10"/>
      <c r="C22990" s="10"/>
      <c r="D22990" s="10"/>
      <c r="E22990" s="10"/>
      <c r="F22990" s="10"/>
      <c r="G22990" s="10"/>
      <c r="H22990" s="10"/>
      <c r="I22990" s="10"/>
      <c r="J22990" s="10"/>
      <c r="K22990" s="10"/>
      <c r="L22990" s="10"/>
      <c r="M22990" s="10"/>
      <c r="N22990" s="10"/>
      <c r="O22990" s="10"/>
      <c r="P22990" s="10"/>
      <c r="Q22990" s="10"/>
      <c r="R22990" s="10"/>
      <c r="S22990" s="10"/>
      <c r="T22990" s="10"/>
      <c r="U22990" s="10"/>
      <c r="V22990" s="10"/>
      <c r="W22990" s="10"/>
      <c r="X22990" s="10"/>
      <c r="Y22990" s="10"/>
      <c r="Z22990" s="10"/>
      <c r="AA22990" s="10"/>
      <c r="AB22990" s="10"/>
      <c r="AC22990" s="10"/>
      <c r="AD22990" s="10"/>
      <c r="AE22990" s="10"/>
      <c r="AF22990" s="10"/>
      <c r="AG22990" s="12"/>
    </row>
    <row r="22991" spans="1:33">
      <c r="A22991" s="10"/>
      <c r="B22991" s="10"/>
      <c r="C22991" s="10"/>
      <c r="D22991" s="10"/>
      <c r="E22991" s="10"/>
      <c r="F22991" s="10"/>
      <c r="G22991" s="10"/>
      <c r="H22991" s="10"/>
      <c r="I22991" s="10"/>
      <c r="J22991" s="10"/>
      <c r="K22991" s="10"/>
      <c r="L22991" s="10"/>
      <c r="M22991" s="10"/>
      <c r="N22991" s="10"/>
      <c r="O22991" s="10"/>
      <c r="P22991" s="10"/>
      <c r="Q22991" s="10"/>
      <c r="R22991" s="10"/>
      <c r="S22991" s="10"/>
      <c r="T22991" s="10"/>
      <c r="U22991" s="10"/>
      <c r="V22991" s="10"/>
      <c r="W22991" s="10"/>
      <c r="X22991" s="10"/>
      <c r="Y22991" s="10"/>
      <c r="Z22991" s="10"/>
      <c r="AA22991" s="10"/>
      <c r="AB22991" s="10"/>
      <c r="AC22991" s="10"/>
      <c r="AD22991" s="10"/>
      <c r="AE22991" s="10"/>
      <c r="AF22991" s="10"/>
      <c r="AG22991" s="12"/>
    </row>
    <row r="22992" spans="1:33">
      <c r="A22992" s="10"/>
      <c r="B22992" s="10"/>
      <c r="C22992" s="10"/>
      <c r="D22992" s="10"/>
      <c r="E22992" s="10"/>
      <c r="F22992" s="10"/>
      <c r="G22992" s="10"/>
      <c r="H22992" s="10"/>
      <c r="I22992" s="10"/>
      <c r="J22992" s="10"/>
      <c r="K22992" s="10"/>
      <c r="L22992" s="10"/>
      <c r="M22992" s="10"/>
      <c r="N22992" s="10"/>
      <c r="O22992" s="10"/>
      <c r="P22992" s="10"/>
      <c r="Q22992" s="10"/>
      <c r="R22992" s="10"/>
      <c r="S22992" s="10"/>
      <c r="T22992" s="10"/>
      <c r="U22992" s="10"/>
      <c r="V22992" s="10"/>
      <c r="W22992" s="10"/>
      <c r="X22992" s="10"/>
      <c r="Y22992" s="10"/>
      <c r="Z22992" s="10"/>
      <c r="AA22992" s="10"/>
      <c r="AB22992" s="10"/>
      <c r="AC22992" s="10"/>
      <c r="AD22992" s="10"/>
      <c r="AE22992" s="10"/>
      <c r="AF22992" s="10"/>
      <c r="AG22992" s="12"/>
    </row>
    <row r="22993" spans="1:33">
      <c r="A22993" s="10"/>
      <c r="B22993" s="10"/>
      <c r="C22993" s="10"/>
      <c r="D22993" s="10"/>
      <c r="E22993" s="10"/>
      <c r="F22993" s="10"/>
      <c r="G22993" s="10"/>
      <c r="H22993" s="10"/>
      <c r="I22993" s="10"/>
      <c r="J22993" s="10"/>
      <c r="K22993" s="10"/>
      <c r="L22993" s="8"/>
      <c r="M22993" s="10"/>
      <c r="N22993" s="10"/>
      <c r="O22993" s="10"/>
      <c r="P22993" s="10"/>
      <c r="Q22993" s="10"/>
      <c r="R22993" s="10"/>
      <c r="S22993" s="10"/>
      <c r="T22993" s="10"/>
      <c r="U22993" s="10"/>
      <c r="V22993" s="10"/>
      <c r="W22993" s="10"/>
      <c r="X22993" s="10"/>
      <c r="Y22993" s="10"/>
      <c r="Z22993" s="10"/>
      <c r="AA22993" s="10"/>
      <c r="AB22993" s="10"/>
      <c r="AC22993" s="10"/>
      <c r="AD22993" s="10"/>
      <c r="AE22993" s="10"/>
      <c r="AF22993" s="10"/>
      <c r="AG22993" s="12"/>
    </row>
    <row r="22994" spans="1:33">
      <c r="A22994" s="10"/>
      <c r="B22994" s="10"/>
      <c r="C22994" s="10"/>
      <c r="D22994" s="10"/>
      <c r="E22994" s="10"/>
      <c r="F22994" s="10"/>
      <c r="G22994" s="10"/>
      <c r="H22994" s="10"/>
      <c r="I22994" s="10"/>
      <c r="J22994" s="10"/>
      <c r="K22994" s="10"/>
      <c r="L22994" s="10"/>
      <c r="M22994" s="10"/>
      <c r="N22994" s="10"/>
      <c r="O22994" s="10"/>
      <c r="P22994" s="10"/>
      <c r="Q22994" s="10"/>
      <c r="R22994" s="10"/>
      <c r="S22994" s="10"/>
      <c r="T22994" s="10"/>
      <c r="U22994" s="10"/>
      <c r="V22994" s="10"/>
      <c r="W22994" s="10"/>
      <c r="X22994" s="10"/>
      <c r="Y22994" s="10"/>
      <c r="Z22994" s="10"/>
      <c r="AA22994" s="10"/>
      <c r="AB22994" s="10"/>
      <c r="AC22994" s="10"/>
      <c r="AD22994" s="10"/>
      <c r="AE22994" s="10"/>
      <c r="AF22994" s="10"/>
      <c r="AG22994" s="12"/>
    </row>
    <row r="22995" spans="1:33">
      <c r="A22995" s="10"/>
      <c r="B22995" s="10"/>
      <c r="C22995" s="10"/>
      <c r="D22995" s="10"/>
      <c r="E22995" s="10"/>
      <c r="F22995" s="10"/>
      <c r="G22995" s="10"/>
      <c r="H22995" s="10"/>
      <c r="I22995" s="10"/>
      <c r="J22995" s="10"/>
      <c r="K22995" s="10"/>
      <c r="L22995" s="10"/>
      <c r="M22995" s="10"/>
      <c r="N22995" s="10"/>
      <c r="O22995" s="10"/>
      <c r="P22995" s="10"/>
      <c r="Q22995" s="10"/>
      <c r="R22995" s="10"/>
      <c r="S22995" s="10"/>
      <c r="T22995" s="10"/>
      <c r="U22995" s="10"/>
      <c r="V22995" s="10"/>
      <c r="W22995" s="10"/>
      <c r="X22995" s="10"/>
      <c r="Y22995" s="10"/>
      <c r="Z22995" s="10"/>
      <c r="AA22995" s="10"/>
      <c r="AB22995" s="10"/>
      <c r="AC22995" s="10"/>
      <c r="AD22995" s="10"/>
      <c r="AE22995" s="10"/>
      <c r="AF22995" s="10"/>
      <c r="AG22995" s="12"/>
    </row>
    <row r="22996" spans="1:33">
      <c r="A22996" s="10"/>
      <c r="B22996" s="10"/>
      <c r="C22996" s="10"/>
      <c r="D22996" s="10"/>
      <c r="E22996" s="10"/>
      <c r="F22996" s="10"/>
      <c r="G22996" s="10"/>
      <c r="H22996" s="10"/>
      <c r="I22996" s="10"/>
      <c r="J22996" s="10"/>
      <c r="K22996" s="10"/>
      <c r="L22996" s="10"/>
      <c r="M22996" s="10"/>
      <c r="N22996" s="10"/>
      <c r="O22996" s="10"/>
      <c r="P22996" s="10"/>
      <c r="Q22996" s="10"/>
      <c r="R22996" s="10"/>
      <c r="S22996" s="10"/>
      <c r="T22996" s="10"/>
      <c r="U22996" s="10"/>
      <c r="V22996" s="10"/>
      <c r="W22996" s="10"/>
      <c r="X22996" s="10"/>
      <c r="Y22996" s="10"/>
      <c r="Z22996" s="10"/>
      <c r="AA22996" s="10"/>
      <c r="AB22996" s="10"/>
      <c r="AC22996" s="10"/>
      <c r="AD22996" s="10"/>
      <c r="AE22996" s="10"/>
      <c r="AF22996" s="10"/>
      <c r="AG22996" s="12"/>
    </row>
    <row r="22997" spans="1:33">
      <c r="A22997" s="10"/>
      <c r="B22997" s="10"/>
      <c r="C22997" s="10"/>
      <c r="D22997" s="10"/>
      <c r="E22997" s="10"/>
      <c r="F22997" s="10"/>
      <c r="G22997" s="10"/>
      <c r="H22997" s="10"/>
      <c r="I22997" s="10"/>
      <c r="J22997" s="10"/>
      <c r="K22997" s="10"/>
      <c r="L22997" s="10"/>
      <c r="M22997" s="10"/>
      <c r="N22997" s="10"/>
      <c r="O22997" s="10"/>
      <c r="P22997" s="10"/>
      <c r="Q22997" s="10"/>
      <c r="R22997" s="10"/>
      <c r="S22997" s="10"/>
      <c r="T22997" s="10"/>
      <c r="U22997" s="10"/>
      <c r="V22997" s="10"/>
      <c r="W22997" s="10"/>
      <c r="X22997" s="10"/>
      <c r="Y22997" s="10"/>
      <c r="Z22997" s="10"/>
      <c r="AA22997" s="10"/>
      <c r="AB22997" s="10"/>
      <c r="AC22997" s="10"/>
      <c r="AD22997" s="10"/>
      <c r="AE22997" s="10"/>
      <c r="AF22997" s="10"/>
      <c r="AG22997" s="12"/>
    </row>
    <row r="22998" spans="1:33">
      <c r="A22998" s="10"/>
      <c r="B22998" s="10"/>
      <c r="C22998" s="10"/>
      <c r="D22998" s="10"/>
      <c r="E22998" s="10"/>
      <c r="F22998" s="10"/>
      <c r="G22998" s="10"/>
      <c r="H22998" s="10"/>
      <c r="I22998" s="10"/>
      <c r="J22998" s="10"/>
      <c r="K22998" s="10"/>
      <c r="L22998" s="10"/>
      <c r="M22998" s="10"/>
      <c r="N22998" s="10"/>
      <c r="O22998" s="10"/>
      <c r="P22998" s="10"/>
      <c r="Q22998" s="10"/>
      <c r="R22998" s="10"/>
      <c r="S22998" s="10"/>
      <c r="T22998" s="10"/>
      <c r="U22998" s="10"/>
      <c r="V22998" s="10"/>
      <c r="W22998" s="10"/>
      <c r="X22998" s="10"/>
      <c r="Y22998" s="10"/>
      <c r="Z22998" s="10"/>
      <c r="AA22998" s="10"/>
      <c r="AB22998" s="10"/>
      <c r="AC22998" s="10"/>
      <c r="AD22998" s="10"/>
      <c r="AE22998" s="10"/>
      <c r="AF22998" s="10"/>
      <c r="AG22998" s="12"/>
    </row>
    <row r="22999" spans="1:33">
      <c r="A22999" s="10"/>
      <c r="B22999" s="10"/>
      <c r="C22999" s="10"/>
      <c r="D22999" s="10"/>
      <c r="E22999" s="10"/>
      <c r="F22999" s="10"/>
      <c r="G22999" s="10"/>
      <c r="H22999" s="10"/>
      <c r="I22999" s="10"/>
      <c r="J22999" s="10"/>
      <c r="K22999" s="10"/>
      <c r="L22999" s="10"/>
      <c r="M22999" s="10"/>
      <c r="N22999" s="10"/>
      <c r="O22999" s="10"/>
      <c r="P22999" s="10"/>
      <c r="Q22999" s="10"/>
      <c r="R22999" s="10"/>
      <c r="S22999" s="10"/>
      <c r="T22999" s="10"/>
      <c r="U22999" s="10"/>
      <c r="V22999" s="10"/>
      <c r="W22999" s="10"/>
      <c r="X22999" s="10"/>
      <c r="Y22999" s="10"/>
      <c r="Z22999" s="10"/>
      <c r="AA22999" s="10"/>
      <c r="AB22999" s="10"/>
      <c r="AC22999" s="10"/>
      <c r="AD22999" s="10"/>
      <c r="AE22999" s="10"/>
      <c r="AF22999" s="10"/>
      <c r="AG22999" s="12"/>
    </row>
    <row r="23000" spans="1:33">
      <c r="A23000" s="10"/>
      <c r="B23000" s="10"/>
      <c r="C23000" s="10"/>
      <c r="D23000" s="10"/>
      <c r="E23000" s="10"/>
      <c r="F23000" s="10"/>
      <c r="G23000" s="10"/>
      <c r="H23000" s="10"/>
      <c r="I23000" s="10"/>
      <c r="J23000" s="10"/>
      <c r="K23000" s="10"/>
      <c r="L23000" s="10"/>
      <c r="M23000" s="10"/>
      <c r="N23000" s="10"/>
      <c r="O23000" s="10"/>
      <c r="P23000" s="10"/>
      <c r="Q23000" s="10"/>
      <c r="R23000" s="10"/>
      <c r="S23000" s="10"/>
      <c r="T23000" s="10"/>
      <c r="U23000" s="10"/>
      <c r="V23000" s="10"/>
      <c r="W23000" s="10"/>
      <c r="X23000" s="10"/>
      <c r="Y23000" s="10"/>
      <c r="Z23000" s="10"/>
      <c r="AA23000" s="10"/>
      <c r="AB23000" s="10"/>
      <c r="AC23000" s="10"/>
      <c r="AD23000" s="10"/>
      <c r="AE23000" s="10"/>
      <c r="AF23000" s="10"/>
      <c r="AG23000" s="12"/>
    </row>
    <row r="23001" spans="1:33">
      <c r="A23001" s="10"/>
      <c r="B23001" s="10"/>
      <c r="C23001" s="10"/>
      <c r="D23001" s="10"/>
      <c r="E23001" s="10"/>
      <c r="F23001" s="10"/>
      <c r="G23001" s="10"/>
      <c r="H23001" s="10"/>
      <c r="I23001" s="10"/>
      <c r="J23001" s="10"/>
      <c r="K23001" s="10"/>
      <c r="L23001" s="10"/>
      <c r="M23001" s="10"/>
      <c r="N23001" s="10"/>
      <c r="O23001" s="10"/>
      <c r="P23001" s="10"/>
      <c r="Q23001" s="10"/>
      <c r="R23001" s="10"/>
      <c r="S23001" s="10"/>
      <c r="T23001" s="10"/>
      <c r="U23001" s="10"/>
      <c r="V23001" s="10"/>
      <c r="W23001" s="10"/>
      <c r="X23001" s="10"/>
      <c r="Y23001" s="10"/>
      <c r="Z23001" s="10"/>
      <c r="AA23001" s="10"/>
      <c r="AB23001" s="10"/>
      <c r="AC23001" s="10"/>
      <c r="AD23001" s="10"/>
      <c r="AE23001" s="10"/>
      <c r="AF23001" s="10"/>
      <c r="AG23001" s="12"/>
    </row>
    <row r="23002" spans="1:33">
      <c r="A23002" s="10"/>
      <c r="B23002" s="10"/>
      <c r="C23002" s="10"/>
      <c r="D23002" s="10"/>
      <c r="E23002" s="10"/>
      <c r="F23002" s="10"/>
      <c r="G23002" s="10"/>
      <c r="H23002" s="10"/>
      <c r="I23002" s="10"/>
      <c r="J23002" s="10"/>
      <c r="K23002" s="10"/>
      <c r="L23002" s="10"/>
      <c r="M23002" s="10"/>
      <c r="N23002" s="10"/>
      <c r="O23002" s="10"/>
      <c r="P23002" s="10"/>
      <c r="Q23002" s="10"/>
      <c r="R23002" s="10"/>
      <c r="S23002" s="10"/>
      <c r="T23002" s="10"/>
      <c r="U23002" s="10"/>
      <c r="V23002" s="10"/>
      <c r="W23002" s="10"/>
      <c r="X23002" s="10"/>
      <c r="Y23002" s="10"/>
      <c r="Z23002" s="10"/>
      <c r="AA23002" s="10"/>
      <c r="AB23002" s="10"/>
      <c r="AC23002" s="10"/>
      <c r="AD23002" s="10"/>
      <c r="AE23002" s="10"/>
      <c r="AF23002" s="10"/>
      <c r="AG23002" s="12"/>
    </row>
    <row r="23003" spans="1:33">
      <c r="A23003" s="10"/>
      <c r="B23003" s="10"/>
      <c r="C23003" s="10"/>
      <c r="D23003" s="10"/>
      <c r="E23003" s="10"/>
      <c r="F23003" s="10"/>
      <c r="G23003" s="10"/>
      <c r="H23003" s="10"/>
      <c r="I23003" s="10"/>
      <c r="J23003" s="10"/>
      <c r="K23003" s="10"/>
      <c r="L23003" s="10"/>
      <c r="M23003" s="10"/>
      <c r="N23003" s="10"/>
      <c r="O23003" s="10"/>
      <c r="P23003" s="10"/>
      <c r="Q23003" s="10"/>
      <c r="R23003" s="10"/>
      <c r="S23003" s="10"/>
      <c r="T23003" s="10"/>
      <c r="U23003" s="10"/>
      <c r="V23003" s="10"/>
      <c r="W23003" s="10"/>
      <c r="X23003" s="10"/>
      <c r="Y23003" s="10"/>
      <c r="Z23003" s="10"/>
      <c r="AA23003" s="10"/>
      <c r="AB23003" s="10"/>
      <c r="AC23003" s="10"/>
      <c r="AD23003" s="10"/>
      <c r="AE23003" s="10"/>
      <c r="AF23003" s="10"/>
      <c r="AG23003" s="12"/>
    </row>
    <row r="23004" spans="1:33">
      <c r="A23004" s="10"/>
      <c r="B23004" s="10"/>
      <c r="C23004" s="10"/>
      <c r="D23004" s="10"/>
      <c r="E23004" s="10"/>
      <c r="F23004" s="10"/>
      <c r="G23004" s="10"/>
      <c r="H23004" s="10"/>
      <c r="I23004" s="10"/>
      <c r="J23004" s="10"/>
      <c r="K23004" s="10"/>
      <c r="L23004" s="10"/>
      <c r="M23004" s="10"/>
      <c r="N23004" s="10"/>
      <c r="O23004" s="10"/>
      <c r="P23004" s="10"/>
      <c r="Q23004" s="10"/>
      <c r="R23004" s="10"/>
      <c r="S23004" s="10"/>
      <c r="T23004" s="10"/>
      <c r="U23004" s="10"/>
      <c r="V23004" s="10"/>
      <c r="W23004" s="10"/>
      <c r="X23004" s="10"/>
      <c r="Y23004" s="10"/>
      <c r="Z23004" s="10"/>
      <c r="AA23004" s="10"/>
      <c r="AB23004" s="10"/>
      <c r="AC23004" s="10"/>
      <c r="AD23004" s="10"/>
      <c r="AE23004" s="10"/>
      <c r="AF23004" s="10"/>
      <c r="AG23004" s="12"/>
    </row>
    <row r="23005" spans="1:33">
      <c r="A23005" s="10"/>
      <c r="B23005" s="10"/>
      <c r="C23005" s="10"/>
      <c r="D23005" s="10"/>
      <c r="E23005" s="10"/>
      <c r="F23005" s="10"/>
      <c r="G23005" s="10"/>
      <c r="H23005" s="10"/>
      <c r="I23005" s="10"/>
      <c r="J23005" s="10"/>
      <c r="K23005" s="10"/>
      <c r="L23005" s="10"/>
      <c r="M23005" s="10"/>
      <c r="N23005" s="10"/>
      <c r="O23005" s="10"/>
      <c r="P23005" s="10"/>
      <c r="Q23005" s="10"/>
      <c r="R23005" s="10"/>
      <c r="S23005" s="10"/>
      <c r="T23005" s="10"/>
      <c r="U23005" s="10"/>
      <c r="V23005" s="10"/>
      <c r="W23005" s="10"/>
      <c r="X23005" s="10"/>
      <c r="Y23005" s="10"/>
      <c r="Z23005" s="10"/>
      <c r="AA23005" s="10"/>
      <c r="AB23005" s="10"/>
      <c r="AC23005" s="10"/>
      <c r="AD23005" s="10"/>
      <c r="AE23005" s="10"/>
      <c r="AF23005" s="10"/>
      <c r="AG23005" s="12"/>
    </row>
    <row r="23006" spans="1:33">
      <c r="A23006" s="10"/>
      <c r="B23006" s="10"/>
      <c r="C23006" s="10"/>
      <c r="D23006" s="10"/>
      <c r="E23006" s="10"/>
      <c r="F23006" s="10"/>
      <c r="G23006" s="10"/>
      <c r="H23006" s="10"/>
      <c r="I23006" s="10"/>
      <c r="J23006" s="10"/>
      <c r="K23006" s="10"/>
      <c r="L23006" s="10"/>
      <c r="M23006" s="10"/>
      <c r="N23006" s="10"/>
      <c r="O23006" s="10"/>
      <c r="P23006" s="10"/>
      <c r="Q23006" s="10"/>
      <c r="R23006" s="10"/>
      <c r="S23006" s="10"/>
      <c r="T23006" s="10"/>
      <c r="U23006" s="10"/>
      <c r="V23006" s="10"/>
      <c r="W23006" s="10"/>
      <c r="X23006" s="10"/>
      <c r="Y23006" s="10"/>
      <c r="Z23006" s="10"/>
      <c r="AA23006" s="10"/>
      <c r="AB23006" s="10"/>
      <c r="AC23006" s="10"/>
      <c r="AD23006" s="10"/>
      <c r="AE23006" s="10"/>
      <c r="AF23006" s="10"/>
      <c r="AG23006" s="12"/>
    </row>
    <row r="23007" spans="1:33">
      <c r="A23007" s="10"/>
      <c r="B23007" s="10"/>
      <c r="C23007" s="10"/>
      <c r="D23007" s="10"/>
      <c r="E23007" s="10"/>
      <c r="F23007" s="10"/>
      <c r="G23007" s="10"/>
      <c r="H23007" s="10"/>
      <c r="I23007" s="10"/>
      <c r="J23007" s="10"/>
      <c r="K23007" s="10"/>
      <c r="L23007" s="10"/>
      <c r="M23007" s="10"/>
      <c r="N23007" s="10"/>
      <c r="O23007" s="10"/>
      <c r="P23007" s="10"/>
      <c r="Q23007" s="10"/>
      <c r="R23007" s="10"/>
      <c r="S23007" s="10"/>
      <c r="T23007" s="10"/>
      <c r="U23007" s="10"/>
      <c r="V23007" s="10"/>
      <c r="W23007" s="10"/>
      <c r="X23007" s="10"/>
      <c r="Y23007" s="10"/>
      <c r="Z23007" s="10"/>
      <c r="AA23007" s="10"/>
      <c r="AB23007" s="10"/>
      <c r="AC23007" s="10"/>
      <c r="AD23007" s="10"/>
      <c r="AE23007" s="10"/>
      <c r="AF23007" s="10"/>
      <c r="AG23007" s="12"/>
    </row>
    <row r="23008" spans="1:33">
      <c r="A23008" s="10"/>
      <c r="B23008" s="10"/>
      <c r="C23008" s="10"/>
      <c r="D23008" s="10"/>
      <c r="E23008" s="10"/>
      <c r="F23008" s="10"/>
      <c r="G23008" s="10"/>
      <c r="H23008" s="10"/>
      <c r="I23008" s="10"/>
      <c r="J23008" s="10"/>
      <c r="K23008" s="10"/>
      <c r="L23008" s="10"/>
      <c r="M23008" s="10"/>
      <c r="N23008" s="10"/>
      <c r="O23008" s="10"/>
      <c r="P23008" s="10"/>
      <c r="Q23008" s="10"/>
      <c r="R23008" s="10"/>
      <c r="S23008" s="10"/>
      <c r="T23008" s="10"/>
      <c r="U23008" s="10"/>
      <c r="V23008" s="10"/>
      <c r="W23008" s="10"/>
      <c r="X23008" s="10"/>
      <c r="Y23008" s="10"/>
      <c r="Z23008" s="10"/>
      <c r="AA23008" s="10"/>
      <c r="AB23008" s="10"/>
      <c r="AC23008" s="10"/>
      <c r="AD23008" s="10"/>
      <c r="AE23008" s="10"/>
      <c r="AF23008" s="10"/>
      <c r="AG23008" s="12"/>
    </row>
    <row r="23009" spans="1:33">
      <c r="A23009" s="10"/>
      <c r="B23009" s="10"/>
      <c r="C23009" s="10"/>
      <c r="D23009" s="10"/>
      <c r="E23009" s="10"/>
      <c r="F23009" s="10"/>
      <c r="G23009" s="10"/>
      <c r="H23009" s="10"/>
      <c r="I23009" s="10"/>
      <c r="J23009" s="10"/>
      <c r="K23009" s="10"/>
      <c r="L23009" s="10"/>
      <c r="M23009" s="10"/>
      <c r="N23009" s="10"/>
      <c r="O23009" s="10"/>
      <c r="P23009" s="10"/>
      <c r="Q23009" s="10"/>
      <c r="R23009" s="10"/>
      <c r="S23009" s="10"/>
      <c r="T23009" s="10"/>
      <c r="U23009" s="10"/>
      <c r="V23009" s="10"/>
      <c r="W23009" s="10"/>
      <c r="X23009" s="10"/>
      <c r="Y23009" s="10"/>
      <c r="Z23009" s="10"/>
      <c r="AA23009" s="10"/>
      <c r="AB23009" s="10"/>
      <c r="AC23009" s="10"/>
      <c r="AD23009" s="10"/>
      <c r="AE23009" s="10"/>
      <c r="AF23009" s="10"/>
      <c r="AG23009" s="12"/>
    </row>
    <row r="23010" spans="1:33">
      <c r="A23010" s="10"/>
      <c r="B23010" s="10"/>
      <c r="C23010" s="10"/>
      <c r="D23010" s="10"/>
      <c r="E23010" s="10"/>
      <c r="F23010" s="10"/>
      <c r="G23010" s="10"/>
      <c r="H23010" s="10"/>
      <c r="I23010" s="10"/>
      <c r="J23010" s="10"/>
      <c r="K23010" s="10"/>
      <c r="L23010" s="10"/>
      <c r="M23010" s="10"/>
      <c r="N23010" s="10"/>
      <c r="O23010" s="10"/>
      <c r="P23010" s="10"/>
      <c r="Q23010" s="10"/>
      <c r="R23010" s="10"/>
      <c r="S23010" s="10"/>
      <c r="T23010" s="10"/>
      <c r="U23010" s="10"/>
      <c r="V23010" s="10"/>
      <c r="W23010" s="10"/>
      <c r="X23010" s="10"/>
      <c r="Y23010" s="10"/>
      <c r="Z23010" s="10"/>
      <c r="AA23010" s="10"/>
      <c r="AB23010" s="10"/>
      <c r="AC23010" s="10"/>
      <c r="AD23010" s="10"/>
      <c r="AE23010" s="10"/>
      <c r="AF23010" s="10"/>
      <c r="AG23010" s="12"/>
    </row>
    <row r="23011" spans="1:33">
      <c r="A23011" s="10"/>
      <c r="B23011" s="10"/>
      <c r="C23011" s="10"/>
      <c r="D23011" s="10"/>
      <c r="E23011" s="10"/>
      <c r="F23011" s="10"/>
      <c r="G23011" s="10"/>
      <c r="H23011" s="10"/>
      <c r="I23011" s="10"/>
      <c r="J23011" s="10"/>
      <c r="K23011" s="10"/>
      <c r="L23011" s="10"/>
      <c r="M23011" s="10"/>
      <c r="N23011" s="10"/>
      <c r="O23011" s="10"/>
      <c r="P23011" s="10"/>
      <c r="Q23011" s="10"/>
      <c r="R23011" s="10"/>
      <c r="S23011" s="10"/>
      <c r="T23011" s="10"/>
      <c r="U23011" s="10"/>
      <c r="V23011" s="10"/>
      <c r="W23011" s="10"/>
      <c r="X23011" s="10"/>
      <c r="Y23011" s="10"/>
      <c r="Z23011" s="10"/>
      <c r="AA23011" s="10"/>
      <c r="AB23011" s="10"/>
      <c r="AC23011" s="10"/>
      <c r="AD23011" s="10"/>
      <c r="AE23011" s="10"/>
      <c r="AF23011" s="10"/>
      <c r="AG23011" s="12"/>
    </row>
    <row r="23012" spans="1:33">
      <c r="A23012" s="10"/>
      <c r="B23012" s="10"/>
      <c r="C23012" s="10"/>
      <c r="D23012" s="10"/>
      <c r="E23012" s="10"/>
      <c r="F23012" s="10"/>
      <c r="G23012" s="10"/>
      <c r="H23012" s="10"/>
      <c r="I23012" s="10"/>
      <c r="J23012" s="10"/>
      <c r="K23012" s="10"/>
      <c r="L23012" s="10"/>
      <c r="M23012" s="10"/>
      <c r="N23012" s="10"/>
      <c r="O23012" s="10"/>
      <c r="P23012" s="10"/>
      <c r="Q23012" s="10"/>
      <c r="R23012" s="10"/>
      <c r="S23012" s="10"/>
      <c r="T23012" s="10"/>
      <c r="U23012" s="10"/>
      <c r="V23012" s="10"/>
      <c r="W23012" s="10"/>
      <c r="X23012" s="10"/>
      <c r="Y23012" s="10"/>
      <c r="Z23012" s="10"/>
      <c r="AA23012" s="10"/>
      <c r="AB23012" s="10"/>
      <c r="AC23012" s="10"/>
      <c r="AD23012" s="10"/>
      <c r="AE23012" s="10"/>
      <c r="AF23012" s="10"/>
      <c r="AG23012" s="12"/>
    </row>
    <row r="23013" spans="1:33">
      <c r="A23013" s="10"/>
      <c r="B23013" s="10"/>
      <c r="C23013" s="10"/>
      <c r="D23013" s="10"/>
      <c r="E23013" s="10"/>
      <c r="F23013" s="10"/>
      <c r="G23013" s="10"/>
      <c r="H23013" s="10"/>
      <c r="I23013" s="10"/>
      <c r="J23013" s="10"/>
      <c r="K23013" s="10"/>
      <c r="L23013" s="10"/>
      <c r="M23013" s="10"/>
      <c r="N23013" s="10"/>
      <c r="O23013" s="10"/>
      <c r="P23013" s="10"/>
      <c r="Q23013" s="10"/>
      <c r="R23013" s="10"/>
      <c r="S23013" s="10"/>
      <c r="T23013" s="10"/>
      <c r="U23013" s="10"/>
      <c r="V23013" s="10"/>
      <c r="W23013" s="10"/>
      <c r="X23013" s="10"/>
      <c r="Y23013" s="10"/>
      <c r="Z23013" s="10"/>
      <c r="AA23013" s="10"/>
      <c r="AB23013" s="10"/>
      <c r="AC23013" s="10"/>
      <c r="AD23013" s="10"/>
      <c r="AE23013" s="10"/>
      <c r="AF23013" s="10"/>
      <c r="AG23013" s="12"/>
    </row>
    <row r="23014" spans="1:33">
      <c r="A23014" s="10"/>
      <c r="B23014" s="10"/>
      <c r="C23014" s="10"/>
      <c r="D23014" s="10"/>
      <c r="E23014" s="10"/>
      <c r="F23014" s="10"/>
      <c r="G23014" s="10"/>
      <c r="H23014" s="10"/>
      <c r="I23014" s="10"/>
      <c r="J23014" s="10"/>
      <c r="K23014" s="10"/>
      <c r="L23014" s="8"/>
      <c r="M23014" s="10"/>
      <c r="N23014" s="10"/>
      <c r="O23014" s="10"/>
      <c r="P23014" s="10"/>
      <c r="Q23014" s="10"/>
      <c r="R23014" s="10"/>
      <c r="S23014" s="10"/>
      <c r="T23014" s="10"/>
      <c r="U23014" s="10"/>
      <c r="V23014" s="10"/>
      <c r="W23014" s="10"/>
      <c r="X23014" s="10"/>
      <c r="Y23014" s="10"/>
      <c r="Z23014" s="10"/>
      <c r="AA23014" s="10"/>
      <c r="AB23014" s="10"/>
      <c r="AC23014" s="10"/>
      <c r="AD23014" s="10"/>
      <c r="AE23014" s="10"/>
      <c r="AF23014" s="10"/>
      <c r="AG23014" s="12"/>
    </row>
    <row r="23015" spans="1:33">
      <c r="A23015" s="10"/>
      <c r="B23015" s="10"/>
      <c r="C23015" s="10"/>
      <c r="D23015" s="10"/>
      <c r="E23015" s="10"/>
      <c r="F23015" s="10"/>
      <c r="G23015" s="10"/>
      <c r="H23015" s="10"/>
      <c r="I23015" s="10"/>
      <c r="J23015" s="10"/>
      <c r="K23015" s="10"/>
      <c r="L23015" s="10"/>
      <c r="M23015" s="10"/>
      <c r="N23015" s="10"/>
      <c r="O23015" s="10"/>
      <c r="P23015" s="10"/>
      <c r="Q23015" s="10"/>
      <c r="R23015" s="10"/>
      <c r="S23015" s="10"/>
      <c r="T23015" s="10"/>
      <c r="U23015" s="10"/>
      <c r="V23015" s="10"/>
      <c r="W23015" s="10"/>
      <c r="X23015" s="10"/>
      <c r="Y23015" s="10"/>
      <c r="Z23015" s="10"/>
      <c r="AA23015" s="10"/>
      <c r="AB23015" s="10"/>
      <c r="AC23015" s="10"/>
      <c r="AD23015" s="10"/>
      <c r="AE23015" s="10"/>
      <c r="AF23015" s="10"/>
      <c r="AG23015" s="12"/>
    </row>
    <row r="23016" spans="1:33">
      <c r="A23016" s="10"/>
      <c r="B23016" s="10"/>
      <c r="C23016" s="10"/>
      <c r="D23016" s="10"/>
      <c r="E23016" s="10"/>
      <c r="F23016" s="10"/>
      <c r="G23016" s="10"/>
      <c r="H23016" s="10"/>
      <c r="I23016" s="10"/>
      <c r="J23016" s="10"/>
      <c r="K23016" s="10"/>
      <c r="L23016" s="10"/>
      <c r="M23016" s="10"/>
      <c r="N23016" s="10"/>
      <c r="O23016" s="10"/>
      <c r="P23016" s="10"/>
      <c r="Q23016" s="10"/>
      <c r="R23016" s="10"/>
      <c r="S23016" s="10"/>
      <c r="T23016" s="10"/>
      <c r="U23016" s="10"/>
      <c r="V23016" s="10"/>
      <c r="W23016" s="10"/>
      <c r="X23016" s="10"/>
      <c r="Y23016" s="10"/>
      <c r="Z23016" s="10"/>
      <c r="AA23016" s="10"/>
      <c r="AB23016" s="10"/>
      <c r="AC23016" s="10"/>
      <c r="AD23016" s="10"/>
      <c r="AE23016" s="10"/>
      <c r="AF23016" s="10"/>
      <c r="AG23016" s="12"/>
    </row>
    <row r="23017" spans="1:33">
      <c r="A23017" s="10"/>
      <c r="B23017" s="10"/>
      <c r="C23017" s="10"/>
      <c r="D23017" s="10"/>
      <c r="E23017" s="10"/>
      <c r="F23017" s="10"/>
      <c r="G23017" s="10"/>
      <c r="H23017" s="10"/>
      <c r="I23017" s="10"/>
      <c r="J23017" s="10"/>
      <c r="K23017" s="10"/>
      <c r="L23017" s="10"/>
      <c r="M23017" s="10"/>
      <c r="N23017" s="10"/>
      <c r="O23017" s="10"/>
      <c r="P23017" s="10"/>
      <c r="Q23017" s="10"/>
      <c r="R23017" s="10"/>
      <c r="S23017" s="10"/>
      <c r="T23017" s="10"/>
      <c r="U23017" s="10"/>
      <c r="V23017" s="10"/>
      <c r="W23017" s="10"/>
      <c r="X23017" s="10"/>
      <c r="Y23017" s="10"/>
      <c r="Z23017" s="10"/>
      <c r="AA23017" s="10"/>
      <c r="AB23017" s="10"/>
      <c r="AC23017" s="10"/>
      <c r="AD23017" s="10"/>
      <c r="AE23017" s="10"/>
      <c r="AF23017" s="10"/>
      <c r="AG23017" s="12"/>
    </row>
    <row r="23018" spans="1:33">
      <c r="A23018" s="10"/>
      <c r="B23018" s="10"/>
      <c r="C23018" s="10"/>
      <c r="D23018" s="10"/>
      <c r="E23018" s="10"/>
      <c r="F23018" s="10"/>
      <c r="G23018" s="10"/>
      <c r="H23018" s="10"/>
      <c r="I23018" s="10"/>
      <c r="J23018" s="10"/>
      <c r="K23018" s="10"/>
      <c r="L23018" s="10"/>
      <c r="M23018" s="10"/>
      <c r="N23018" s="10"/>
      <c r="O23018" s="10"/>
      <c r="P23018" s="10"/>
      <c r="Q23018" s="10"/>
      <c r="R23018" s="10"/>
      <c r="S23018" s="10"/>
      <c r="T23018" s="10"/>
      <c r="U23018" s="10"/>
      <c r="V23018" s="10"/>
      <c r="W23018" s="10"/>
      <c r="X23018" s="10"/>
      <c r="Y23018" s="10"/>
      <c r="Z23018" s="10"/>
      <c r="AA23018" s="10"/>
      <c r="AB23018" s="10"/>
      <c r="AC23018" s="10"/>
      <c r="AD23018" s="10"/>
      <c r="AE23018" s="10"/>
      <c r="AF23018" s="10"/>
      <c r="AG23018" s="12"/>
    </row>
    <row r="23019" spans="1:33">
      <c r="A23019" s="10"/>
      <c r="B23019" s="10"/>
      <c r="C23019" s="10"/>
      <c r="D23019" s="10"/>
      <c r="E23019" s="10"/>
      <c r="F23019" s="10"/>
      <c r="G23019" s="10"/>
      <c r="H23019" s="10"/>
      <c r="I23019" s="10"/>
      <c r="J23019" s="10"/>
      <c r="K23019" s="10"/>
      <c r="L23019" s="10"/>
      <c r="M23019" s="10"/>
      <c r="N23019" s="10"/>
      <c r="O23019" s="10"/>
      <c r="P23019" s="10"/>
      <c r="Q23019" s="10"/>
      <c r="R23019" s="10"/>
      <c r="S23019" s="10"/>
      <c r="T23019" s="10"/>
      <c r="U23019" s="10"/>
      <c r="V23019" s="10"/>
      <c r="W23019" s="10"/>
      <c r="X23019" s="10"/>
      <c r="Y23019" s="10"/>
      <c r="Z23019" s="10"/>
      <c r="AA23019" s="10"/>
      <c r="AB23019" s="10"/>
      <c r="AC23019" s="10"/>
      <c r="AD23019" s="10"/>
      <c r="AE23019" s="10"/>
      <c r="AF23019" s="10"/>
      <c r="AG23019" s="12"/>
    </row>
    <row r="23020" spans="1:33">
      <c r="A23020" s="10"/>
      <c r="B23020" s="10"/>
      <c r="C23020" s="10"/>
      <c r="D23020" s="10"/>
      <c r="E23020" s="10"/>
      <c r="F23020" s="10"/>
      <c r="G23020" s="10"/>
      <c r="H23020" s="10"/>
      <c r="I23020" s="10"/>
      <c r="J23020" s="10"/>
      <c r="K23020" s="10"/>
      <c r="L23020" s="10"/>
      <c r="M23020" s="10"/>
      <c r="N23020" s="10"/>
      <c r="O23020" s="10"/>
      <c r="P23020" s="10"/>
      <c r="Q23020" s="10"/>
      <c r="R23020" s="10"/>
      <c r="S23020" s="10"/>
      <c r="T23020" s="10"/>
      <c r="U23020" s="10"/>
      <c r="V23020" s="10"/>
      <c r="W23020" s="10"/>
      <c r="X23020" s="10"/>
      <c r="Y23020" s="10"/>
      <c r="Z23020" s="10"/>
      <c r="AA23020" s="10"/>
      <c r="AB23020" s="10"/>
      <c r="AC23020" s="10"/>
      <c r="AD23020" s="10"/>
      <c r="AE23020" s="10"/>
      <c r="AF23020" s="10"/>
      <c r="AG23020" s="12"/>
    </row>
    <row r="23021" spans="1:33">
      <c r="A23021" s="10"/>
      <c r="B23021" s="10"/>
      <c r="C23021" s="10"/>
      <c r="D23021" s="10"/>
      <c r="E23021" s="10"/>
      <c r="F23021" s="10"/>
      <c r="G23021" s="10"/>
      <c r="H23021" s="10"/>
      <c r="I23021" s="10"/>
      <c r="J23021" s="10"/>
      <c r="K23021" s="10"/>
      <c r="L23021" s="10"/>
      <c r="M23021" s="10"/>
      <c r="N23021" s="10"/>
      <c r="O23021" s="10"/>
      <c r="P23021" s="10"/>
      <c r="Q23021" s="10"/>
      <c r="R23021" s="10"/>
      <c r="S23021" s="10"/>
      <c r="T23021" s="10"/>
      <c r="U23021" s="10"/>
      <c r="V23021" s="10"/>
      <c r="W23021" s="10"/>
      <c r="X23021" s="10"/>
      <c r="Y23021" s="10"/>
      <c r="Z23021" s="10"/>
      <c r="AA23021" s="10"/>
      <c r="AB23021" s="10"/>
      <c r="AC23021" s="10"/>
      <c r="AD23021" s="10"/>
      <c r="AE23021" s="10"/>
      <c r="AF23021" s="10"/>
      <c r="AG23021" s="12"/>
    </row>
    <row r="23022" spans="1:33">
      <c r="A23022" s="10"/>
      <c r="B23022" s="10"/>
      <c r="C23022" s="10"/>
      <c r="D23022" s="10"/>
      <c r="E23022" s="10"/>
      <c r="F23022" s="10"/>
      <c r="G23022" s="10"/>
      <c r="H23022" s="10"/>
      <c r="I23022" s="10"/>
      <c r="J23022" s="10"/>
      <c r="K23022" s="10"/>
      <c r="L23022" s="10"/>
      <c r="M23022" s="10"/>
      <c r="N23022" s="10"/>
      <c r="O23022" s="10"/>
      <c r="P23022" s="10"/>
      <c r="Q23022" s="10"/>
      <c r="R23022" s="10"/>
      <c r="S23022" s="10"/>
      <c r="T23022" s="10"/>
      <c r="U23022" s="10"/>
      <c r="V23022" s="10"/>
      <c r="W23022" s="10"/>
      <c r="X23022" s="10"/>
      <c r="Y23022" s="10"/>
      <c r="Z23022" s="10"/>
      <c r="AA23022" s="10"/>
      <c r="AB23022" s="10"/>
      <c r="AC23022" s="10"/>
      <c r="AD23022" s="10"/>
      <c r="AE23022" s="10"/>
      <c r="AF23022" s="10"/>
      <c r="AG23022" s="12"/>
    </row>
    <row r="23023" spans="1:33">
      <c r="A23023" s="10"/>
      <c r="B23023" s="10"/>
      <c r="C23023" s="10"/>
      <c r="D23023" s="10"/>
      <c r="E23023" s="10"/>
      <c r="F23023" s="10"/>
      <c r="G23023" s="10"/>
      <c r="H23023" s="10"/>
      <c r="I23023" s="10"/>
      <c r="J23023" s="10"/>
      <c r="K23023" s="10"/>
      <c r="L23023" s="10"/>
      <c r="M23023" s="10"/>
      <c r="N23023" s="10"/>
      <c r="O23023" s="10"/>
      <c r="P23023" s="10"/>
      <c r="Q23023" s="10"/>
      <c r="R23023" s="10"/>
      <c r="S23023" s="10"/>
      <c r="T23023" s="10"/>
      <c r="U23023" s="10"/>
      <c r="V23023" s="10"/>
      <c r="W23023" s="10"/>
      <c r="X23023" s="10"/>
      <c r="Y23023" s="10"/>
      <c r="Z23023" s="10"/>
      <c r="AA23023" s="10"/>
      <c r="AB23023" s="10"/>
      <c r="AC23023" s="10"/>
      <c r="AD23023" s="10"/>
      <c r="AE23023" s="10"/>
      <c r="AF23023" s="10"/>
      <c r="AG23023" s="12"/>
    </row>
    <row r="23024" spans="1:33">
      <c r="A23024" s="10"/>
      <c r="B23024" s="10"/>
      <c r="C23024" s="10"/>
      <c r="D23024" s="10"/>
      <c r="E23024" s="10"/>
      <c r="F23024" s="10"/>
      <c r="G23024" s="10"/>
      <c r="H23024" s="10"/>
      <c r="I23024" s="10"/>
      <c r="J23024" s="10"/>
      <c r="K23024" s="10"/>
      <c r="L23024" s="10"/>
      <c r="M23024" s="10"/>
      <c r="N23024" s="10"/>
      <c r="O23024" s="10"/>
      <c r="P23024" s="10"/>
      <c r="Q23024" s="10"/>
      <c r="R23024" s="10"/>
      <c r="S23024" s="10"/>
      <c r="T23024" s="10"/>
      <c r="U23024" s="10"/>
      <c r="V23024" s="10"/>
      <c r="W23024" s="10"/>
      <c r="X23024" s="10"/>
      <c r="Y23024" s="10"/>
      <c r="Z23024" s="10"/>
      <c r="AA23024" s="10"/>
      <c r="AB23024" s="10"/>
      <c r="AC23024" s="10"/>
      <c r="AD23024" s="10"/>
      <c r="AE23024" s="10"/>
      <c r="AF23024" s="10"/>
      <c r="AG23024" s="12"/>
    </row>
    <row r="23025" spans="1:33">
      <c r="A23025" s="10"/>
      <c r="B23025" s="10"/>
      <c r="C23025" s="10"/>
      <c r="D23025" s="10"/>
      <c r="E23025" s="10"/>
      <c r="F23025" s="10"/>
      <c r="G23025" s="10"/>
      <c r="H23025" s="10"/>
      <c r="I23025" s="10"/>
      <c r="J23025" s="10"/>
      <c r="K23025" s="10"/>
      <c r="L23025" s="10"/>
      <c r="M23025" s="10"/>
      <c r="N23025" s="10"/>
      <c r="O23025" s="10"/>
      <c r="P23025" s="10"/>
      <c r="Q23025" s="10"/>
      <c r="R23025" s="10"/>
      <c r="S23025" s="10"/>
      <c r="T23025" s="10"/>
      <c r="U23025" s="10"/>
      <c r="V23025" s="10"/>
      <c r="W23025" s="10"/>
      <c r="X23025" s="10"/>
      <c r="Y23025" s="10"/>
      <c r="Z23025" s="10"/>
      <c r="AA23025" s="10"/>
      <c r="AB23025" s="10"/>
      <c r="AC23025" s="10"/>
      <c r="AD23025" s="10"/>
      <c r="AE23025" s="10"/>
      <c r="AF23025" s="10"/>
      <c r="AG23025" s="12"/>
    </row>
    <row r="23026" spans="1:33">
      <c r="A23026" s="10"/>
      <c r="B23026" s="10"/>
      <c r="C23026" s="10"/>
      <c r="D23026" s="10"/>
      <c r="E23026" s="10"/>
      <c r="F23026" s="10"/>
      <c r="G23026" s="10"/>
      <c r="H23026" s="10"/>
      <c r="I23026" s="10"/>
      <c r="J23026" s="10"/>
      <c r="K23026" s="10"/>
      <c r="L23026" s="10"/>
      <c r="M23026" s="10"/>
      <c r="N23026" s="10"/>
      <c r="O23026" s="10"/>
      <c r="P23026" s="10"/>
      <c r="Q23026" s="10"/>
      <c r="R23026" s="10"/>
      <c r="S23026" s="10"/>
      <c r="T23026" s="10"/>
      <c r="U23026" s="10"/>
      <c r="V23026" s="10"/>
      <c r="W23026" s="10"/>
      <c r="X23026" s="10"/>
      <c r="Y23026" s="10"/>
      <c r="Z23026" s="10"/>
      <c r="AA23026" s="10"/>
      <c r="AB23026" s="10"/>
      <c r="AC23026" s="10"/>
      <c r="AD23026" s="10"/>
      <c r="AE23026" s="10"/>
      <c r="AF23026" s="10"/>
      <c r="AG23026" s="12"/>
    </row>
    <row r="23027" spans="1:33">
      <c r="A23027" s="10"/>
      <c r="B23027" s="10"/>
      <c r="C23027" s="10"/>
      <c r="D23027" s="10"/>
      <c r="E23027" s="10"/>
      <c r="F23027" s="10"/>
      <c r="G23027" s="10"/>
      <c r="H23027" s="10"/>
      <c r="I23027" s="10"/>
      <c r="J23027" s="10"/>
      <c r="K23027" s="10"/>
      <c r="L23027" s="10"/>
      <c r="M23027" s="10"/>
      <c r="N23027" s="10"/>
      <c r="O23027" s="10"/>
      <c r="P23027" s="10"/>
      <c r="Q23027" s="10"/>
      <c r="R23027" s="10"/>
      <c r="S23027" s="10"/>
      <c r="T23027" s="10"/>
      <c r="U23027" s="10"/>
      <c r="V23027" s="10"/>
      <c r="W23027" s="10"/>
      <c r="X23027" s="10"/>
      <c r="Y23027" s="10"/>
      <c r="Z23027" s="10"/>
      <c r="AA23027" s="10"/>
      <c r="AB23027" s="10"/>
      <c r="AC23027" s="10"/>
      <c r="AD23027" s="10"/>
      <c r="AE23027" s="10"/>
      <c r="AF23027" s="10"/>
      <c r="AG23027" s="12"/>
    </row>
    <row r="23028" spans="1:33">
      <c r="A23028" s="10"/>
      <c r="B23028" s="10"/>
      <c r="C23028" s="10"/>
      <c r="D23028" s="10"/>
      <c r="E23028" s="10"/>
      <c r="F23028" s="10"/>
      <c r="G23028" s="10"/>
      <c r="H23028" s="10"/>
      <c r="I23028" s="10"/>
      <c r="J23028" s="10"/>
      <c r="K23028" s="10"/>
      <c r="L23028" s="10"/>
      <c r="M23028" s="10"/>
      <c r="N23028" s="10"/>
      <c r="O23028" s="10"/>
      <c r="P23028" s="10"/>
      <c r="Q23028" s="10"/>
      <c r="R23028" s="10"/>
      <c r="S23028" s="10"/>
      <c r="T23028" s="10"/>
      <c r="U23028" s="10"/>
      <c r="V23028" s="10"/>
      <c r="W23028" s="10"/>
      <c r="X23028" s="10"/>
      <c r="Y23028" s="10"/>
      <c r="Z23028" s="10"/>
      <c r="AA23028" s="10"/>
      <c r="AB23028" s="10"/>
      <c r="AC23028" s="10"/>
      <c r="AD23028" s="10"/>
      <c r="AE23028" s="10"/>
      <c r="AF23028" s="10"/>
      <c r="AG23028" s="12"/>
    </row>
    <row r="23029" spans="1:33">
      <c r="A23029" s="10"/>
      <c r="B23029" s="10"/>
      <c r="C23029" s="10"/>
      <c r="D23029" s="10"/>
      <c r="E23029" s="10"/>
      <c r="F23029" s="10"/>
      <c r="G23029" s="10"/>
      <c r="H23029" s="10"/>
      <c r="I23029" s="10"/>
      <c r="J23029" s="10"/>
      <c r="K23029" s="10"/>
      <c r="L23029" s="10"/>
      <c r="M23029" s="10"/>
      <c r="N23029" s="10"/>
      <c r="O23029" s="10"/>
      <c r="P23029" s="10"/>
      <c r="Q23029" s="10"/>
      <c r="R23029" s="10"/>
      <c r="S23029" s="10"/>
      <c r="T23029" s="10"/>
      <c r="U23029" s="10"/>
      <c r="V23029" s="10"/>
      <c r="W23029" s="10"/>
      <c r="X23029" s="10"/>
      <c r="Y23029" s="10"/>
      <c r="Z23029" s="10"/>
      <c r="AA23029" s="10"/>
      <c r="AB23029" s="10"/>
      <c r="AC23029" s="10"/>
      <c r="AD23029" s="10"/>
      <c r="AE23029" s="10"/>
      <c r="AF23029" s="10"/>
      <c r="AG23029" s="12"/>
    </row>
    <row r="23030" spans="1:33">
      <c r="A23030" s="10"/>
      <c r="B23030" s="10"/>
      <c r="C23030" s="10"/>
      <c r="D23030" s="10"/>
      <c r="E23030" s="10"/>
      <c r="F23030" s="10"/>
      <c r="G23030" s="10"/>
      <c r="H23030" s="10"/>
      <c r="I23030" s="10"/>
      <c r="J23030" s="10"/>
      <c r="K23030" s="10"/>
      <c r="L23030" s="10"/>
      <c r="M23030" s="10"/>
      <c r="N23030" s="10"/>
      <c r="O23030" s="10"/>
      <c r="P23030" s="10"/>
      <c r="Q23030" s="10"/>
      <c r="R23030" s="10"/>
      <c r="S23030" s="10"/>
      <c r="T23030" s="10"/>
      <c r="U23030" s="10"/>
      <c r="V23030" s="10"/>
      <c r="W23030" s="10"/>
      <c r="X23030" s="10"/>
      <c r="Y23030" s="10"/>
      <c r="Z23030" s="10"/>
      <c r="AA23030" s="10"/>
      <c r="AB23030" s="10"/>
      <c r="AC23030" s="10"/>
      <c r="AD23030" s="10"/>
      <c r="AE23030" s="10"/>
      <c r="AF23030" s="10"/>
      <c r="AG23030" s="12"/>
    </row>
    <row r="23031" spans="1:33">
      <c r="A23031" s="10"/>
      <c r="B23031" s="10"/>
      <c r="C23031" s="10"/>
      <c r="D23031" s="10"/>
      <c r="E23031" s="10"/>
      <c r="F23031" s="10"/>
      <c r="G23031" s="10"/>
      <c r="H23031" s="10"/>
      <c r="I23031" s="10"/>
      <c r="J23031" s="10"/>
      <c r="K23031" s="10"/>
      <c r="L23031" s="10"/>
      <c r="M23031" s="10"/>
      <c r="N23031" s="10"/>
      <c r="O23031" s="10"/>
      <c r="P23031" s="10"/>
      <c r="Q23031" s="10"/>
      <c r="R23031" s="10"/>
      <c r="S23031" s="10"/>
      <c r="T23031" s="10"/>
      <c r="U23031" s="10"/>
      <c r="V23031" s="10"/>
      <c r="W23031" s="10"/>
      <c r="X23031" s="10"/>
      <c r="Y23031" s="10"/>
      <c r="Z23031" s="10"/>
      <c r="AA23031" s="10"/>
      <c r="AB23031" s="10"/>
      <c r="AC23031" s="10"/>
      <c r="AD23031" s="10"/>
      <c r="AE23031" s="10"/>
      <c r="AF23031" s="10"/>
      <c r="AG23031" s="12"/>
    </row>
    <row r="23032" spans="1:33">
      <c r="A23032" s="10"/>
      <c r="B23032" s="10"/>
      <c r="C23032" s="10"/>
      <c r="D23032" s="10"/>
      <c r="E23032" s="10"/>
      <c r="F23032" s="10"/>
      <c r="G23032" s="10"/>
      <c r="H23032" s="10"/>
      <c r="I23032" s="10"/>
      <c r="J23032" s="10"/>
      <c r="K23032" s="10"/>
      <c r="L23032" s="10"/>
      <c r="M23032" s="10"/>
      <c r="N23032" s="10"/>
      <c r="O23032" s="10"/>
      <c r="P23032" s="10"/>
      <c r="Q23032" s="10"/>
      <c r="R23032" s="10"/>
      <c r="S23032" s="10"/>
      <c r="T23032" s="10"/>
      <c r="U23032" s="10"/>
      <c r="V23032" s="10"/>
      <c r="W23032" s="10"/>
      <c r="X23032" s="10"/>
      <c r="Y23032" s="10"/>
      <c r="Z23032" s="10"/>
      <c r="AA23032" s="10"/>
      <c r="AB23032" s="10"/>
      <c r="AC23032" s="10"/>
      <c r="AD23032" s="10"/>
      <c r="AE23032" s="10"/>
      <c r="AF23032" s="10"/>
      <c r="AG23032" s="12"/>
    </row>
    <row r="23033" spans="1:33">
      <c r="A23033" s="10"/>
      <c r="B23033" s="10"/>
      <c r="C23033" s="10"/>
      <c r="D23033" s="10"/>
      <c r="E23033" s="10"/>
      <c r="F23033" s="10"/>
      <c r="G23033" s="10"/>
      <c r="H23033" s="10"/>
      <c r="I23033" s="10"/>
      <c r="J23033" s="10"/>
      <c r="K23033" s="10"/>
      <c r="L23033" s="10"/>
      <c r="M23033" s="10"/>
      <c r="N23033" s="10"/>
      <c r="O23033" s="10"/>
      <c r="P23033" s="10"/>
      <c r="Q23033" s="10"/>
      <c r="R23033" s="10"/>
      <c r="S23033" s="10"/>
      <c r="T23033" s="10"/>
      <c r="U23033" s="10"/>
      <c r="V23033" s="10"/>
      <c r="W23033" s="10"/>
      <c r="X23033" s="10"/>
      <c r="Y23033" s="10"/>
      <c r="Z23033" s="10"/>
      <c r="AA23033" s="10"/>
      <c r="AB23033" s="10"/>
      <c r="AC23033" s="10"/>
      <c r="AD23033" s="10"/>
      <c r="AE23033" s="10"/>
      <c r="AF23033" s="10"/>
      <c r="AG23033" s="12"/>
    </row>
    <row r="23034" spans="1:33">
      <c r="A23034" s="10"/>
      <c r="B23034" s="10"/>
      <c r="C23034" s="10"/>
      <c r="D23034" s="10"/>
      <c r="E23034" s="10"/>
      <c r="F23034" s="10"/>
      <c r="G23034" s="10"/>
      <c r="H23034" s="10"/>
      <c r="I23034" s="10"/>
      <c r="J23034" s="10"/>
      <c r="K23034" s="10"/>
      <c r="L23034" s="10"/>
      <c r="M23034" s="10"/>
      <c r="N23034" s="10"/>
      <c r="O23034" s="10"/>
      <c r="P23034" s="10"/>
      <c r="Q23034" s="10"/>
      <c r="R23034" s="10"/>
      <c r="S23034" s="10"/>
      <c r="T23034" s="10"/>
      <c r="U23034" s="10"/>
      <c r="V23034" s="10"/>
      <c r="W23034" s="10"/>
      <c r="X23034" s="10"/>
      <c r="Y23034" s="10"/>
      <c r="Z23034" s="10"/>
      <c r="AA23034" s="10"/>
      <c r="AB23034" s="10"/>
      <c r="AC23034" s="10"/>
      <c r="AD23034" s="10"/>
      <c r="AE23034" s="10"/>
      <c r="AF23034" s="10"/>
      <c r="AG23034" s="12"/>
    </row>
    <row r="23035" spans="1:33">
      <c r="A23035" s="10"/>
      <c r="B23035" s="10"/>
      <c r="C23035" s="10"/>
      <c r="D23035" s="10"/>
      <c r="E23035" s="10"/>
      <c r="F23035" s="10"/>
      <c r="G23035" s="10"/>
      <c r="H23035" s="10"/>
      <c r="I23035" s="10"/>
      <c r="J23035" s="10"/>
      <c r="K23035" s="10"/>
      <c r="L23035" s="10"/>
      <c r="M23035" s="10"/>
      <c r="N23035" s="10"/>
      <c r="O23035" s="10"/>
      <c r="P23035" s="10"/>
      <c r="Q23035" s="10"/>
      <c r="R23035" s="10"/>
      <c r="S23035" s="10"/>
      <c r="T23035" s="10"/>
      <c r="U23035" s="10"/>
      <c r="V23035" s="10"/>
      <c r="W23035" s="10"/>
      <c r="X23035" s="10"/>
      <c r="Y23035" s="10"/>
      <c r="Z23035" s="10"/>
      <c r="AA23035" s="10"/>
      <c r="AB23035" s="10"/>
      <c r="AC23035" s="10"/>
      <c r="AD23035" s="10"/>
      <c r="AE23035" s="10"/>
      <c r="AF23035" s="10"/>
      <c r="AG23035" s="12"/>
    </row>
    <row r="23036" spans="1:33">
      <c r="A23036" s="10"/>
      <c r="B23036" s="10"/>
      <c r="C23036" s="10"/>
      <c r="D23036" s="10"/>
      <c r="E23036" s="10"/>
      <c r="F23036" s="10"/>
      <c r="G23036" s="10"/>
      <c r="H23036" s="10"/>
      <c r="I23036" s="10"/>
      <c r="J23036" s="10"/>
      <c r="K23036" s="10"/>
      <c r="L23036" s="10"/>
      <c r="M23036" s="10"/>
      <c r="N23036" s="10"/>
      <c r="O23036" s="10"/>
      <c r="P23036" s="10"/>
      <c r="Q23036" s="10"/>
      <c r="R23036" s="10"/>
      <c r="S23036" s="10"/>
      <c r="T23036" s="10"/>
      <c r="U23036" s="10"/>
      <c r="V23036" s="10"/>
      <c r="W23036" s="10"/>
      <c r="X23036" s="10"/>
      <c r="Y23036" s="10"/>
      <c r="Z23036" s="10"/>
      <c r="AA23036" s="10"/>
      <c r="AB23036" s="10"/>
      <c r="AC23036" s="10"/>
      <c r="AD23036" s="10"/>
      <c r="AE23036" s="10"/>
      <c r="AF23036" s="10"/>
      <c r="AG23036" s="12"/>
    </row>
    <row r="23037" spans="1:33">
      <c r="A23037" s="10"/>
      <c r="B23037" s="10"/>
      <c r="C23037" s="10"/>
      <c r="D23037" s="10"/>
      <c r="E23037" s="10"/>
      <c r="F23037" s="10"/>
      <c r="G23037" s="10"/>
      <c r="H23037" s="10"/>
      <c r="I23037" s="10"/>
      <c r="J23037" s="10"/>
      <c r="K23037" s="10"/>
      <c r="L23037" s="10"/>
      <c r="M23037" s="10"/>
      <c r="N23037" s="10"/>
      <c r="O23037" s="10"/>
      <c r="P23037" s="10"/>
      <c r="Q23037" s="10"/>
      <c r="R23037" s="10"/>
      <c r="S23037" s="10"/>
      <c r="T23037" s="10"/>
      <c r="U23037" s="10"/>
      <c r="V23037" s="10"/>
      <c r="W23037" s="10"/>
      <c r="X23037" s="10"/>
      <c r="Y23037" s="10"/>
      <c r="Z23037" s="10"/>
      <c r="AA23037" s="10"/>
      <c r="AB23037" s="10"/>
      <c r="AC23037" s="10"/>
      <c r="AD23037" s="10"/>
      <c r="AE23037" s="10"/>
      <c r="AF23037" s="10"/>
      <c r="AG23037" s="12"/>
    </row>
    <row r="23038" spans="1:33">
      <c r="A23038" s="10"/>
      <c r="B23038" s="10"/>
      <c r="C23038" s="10"/>
      <c r="D23038" s="10"/>
      <c r="E23038" s="10"/>
      <c r="F23038" s="10"/>
      <c r="G23038" s="10"/>
      <c r="H23038" s="10"/>
      <c r="I23038" s="10"/>
      <c r="J23038" s="10"/>
      <c r="K23038" s="10"/>
      <c r="L23038" s="10"/>
      <c r="M23038" s="10"/>
      <c r="N23038" s="10"/>
      <c r="O23038" s="10"/>
      <c r="P23038" s="10"/>
      <c r="Q23038" s="10"/>
      <c r="R23038" s="10"/>
      <c r="S23038" s="10"/>
      <c r="T23038" s="10"/>
      <c r="U23038" s="10"/>
      <c r="V23038" s="10"/>
      <c r="W23038" s="10"/>
      <c r="X23038" s="10"/>
      <c r="Y23038" s="10"/>
      <c r="Z23038" s="10"/>
      <c r="AA23038" s="10"/>
      <c r="AB23038" s="10"/>
      <c r="AC23038" s="10"/>
      <c r="AD23038" s="10"/>
      <c r="AE23038" s="10"/>
      <c r="AF23038" s="10"/>
      <c r="AG23038" s="12"/>
    </row>
    <row r="23039" spans="1:33">
      <c r="A23039" s="10"/>
      <c r="B23039" s="10"/>
      <c r="C23039" s="10"/>
      <c r="D23039" s="10"/>
      <c r="E23039" s="10"/>
      <c r="F23039" s="10"/>
      <c r="G23039" s="10"/>
      <c r="H23039" s="10"/>
      <c r="I23039" s="10"/>
      <c r="J23039" s="10"/>
      <c r="K23039" s="10"/>
      <c r="L23039" s="10"/>
      <c r="M23039" s="10"/>
      <c r="N23039" s="10"/>
      <c r="O23039" s="10"/>
      <c r="P23039" s="10"/>
      <c r="Q23039" s="10"/>
      <c r="R23039" s="10"/>
      <c r="S23039" s="10"/>
      <c r="T23039" s="10"/>
      <c r="U23039" s="10"/>
      <c r="V23039" s="10"/>
      <c r="W23039" s="10"/>
      <c r="X23039" s="10"/>
      <c r="Y23039" s="10"/>
      <c r="Z23039" s="10"/>
      <c r="AA23039" s="10"/>
      <c r="AB23039" s="10"/>
      <c r="AC23039" s="10"/>
      <c r="AD23039" s="10"/>
      <c r="AE23039" s="10"/>
      <c r="AF23039" s="10"/>
      <c r="AG23039" s="12"/>
    </row>
    <row r="23040" spans="1:33">
      <c r="A23040" s="10"/>
      <c r="B23040" s="10"/>
      <c r="C23040" s="10"/>
      <c r="D23040" s="10"/>
      <c r="E23040" s="10"/>
      <c r="F23040" s="10"/>
      <c r="G23040" s="10"/>
      <c r="H23040" s="10"/>
      <c r="I23040" s="10"/>
      <c r="J23040" s="10"/>
      <c r="K23040" s="10"/>
      <c r="L23040" s="10"/>
      <c r="M23040" s="10"/>
      <c r="N23040" s="10"/>
      <c r="O23040" s="10"/>
      <c r="P23040" s="10"/>
      <c r="Q23040" s="10"/>
      <c r="R23040" s="10"/>
      <c r="S23040" s="10"/>
      <c r="T23040" s="10"/>
      <c r="U23040" s="10"/>
      <c r="V23040" s="10"/>
      <c r="W23040" s="10"/>
      <c r="X23040" s="10"/>
      <c r="Y23040" s="10"/>
      <c r="Z23040" s="10"/>
      <c r="AA23040" s="10"/>
      <c r="AB23040" s="10"/>
      <c r="AC23040" s="10"/>
      <c r="AD23040" s="10"/>
      <c r="AE23040" s="10"/>
      <c r="AF23040" s="10"/>
      <c r="AG23040" s="12"/>
    </row>
    <row r="23041" spans="1:33">
      <c r="A23041" s="10"/>
      <c r="B23041" s="10"/>
      <c r="C23041" s="10"/>
      <c r="D23041" s="10"/>
      <c r="E23041" s="10"/>
      <c r="F23041" s="10"/>
      <c r="G23041" s="10"/>
      <c r="H23041" s="10"/>
      <c r="I23041" s="10"/>
      <c r="J23041" s="10"/>
      <c r="K23041" s="10"/>
      <c r="L23041" s="10"/>
      <c r="M23041" s="10"/>
      <c r="N23041" s="10"/>
      <c r="O23041" s="10"/>
      <c r="P23041" s="10"/>
      <c r="Q23041" s="10"/>
      <c r="R23041" s="10"/>
      <c r="S23041" s="10"/>
      <c r="T23041" s="10"/>
      <c r="U23041" s="10"/>
      <c r="V23041" s="10"/>
      <c r="W23041" s="10"/>
      <c r="X23041" s="10"/>
      <c r="Y23041" s="10"/>
      <c r="Z23041" s="10"/>
      <c r="AA23041" s="10"/>
      <c r="AB23041" s="10"/>
      <c r="AC23041" s="10"/>
      <c r="AD23041" s="10"/>
      <c r="AE23041" s="10"/>
      <c r="AF23041" s="10"/>
      <c r="AG23041" s="12"/>
    </row>
    <row r="23042" spans="1:33">
      <c r="A23042" s="10"/>
      <c r="B23042" s="10"/>
      <c r="C23042" s="10"/>
      <c r="D23042" s="10"/>
      <c r="E23042" s="10"/>
      <c r="F23042" s="10"/>
      <c r="G23042" s="10"/>
      <c r="H23042" s="10"/>
      <c r="I23042" s="10"/>
      <c r="J23042" s="10"/>
      <c r="K23042" s="10"/>
      <c r="L23042" s="10"/>
      <c r="M23042" s="10"/>
      <c r="N23042" s="10"/>
      <c r="O23042" s="10"/>
      <c r="P23042" s="10"/>
      <c r="Q23042" s="10"/>
      <c r="R23042" s="10"/>
      <c r="S23042" s="10"/>
      <c r="T23042" s="10"/>
      <c r="U23042" s="10"/>
      <c r="V23042" s="10"/>
      <c r="W23042" s="10"/>
      <c r="X23042" s="10"/>
      <c r="Y23042" s="10"/>
      <c r="Z23042" s="10"/>
      <c r="AA23042" s="10"/>
      <c r="AB23042" s="10"/>
      <c r="AC23042" s="10"/>
      <c r="AD23042" s="10"/>
      <c r="AE23042" s="10"/>
      <c r="AF23042" s="10"/>
      <c r="AG23042" s="12"/>
    </row>
    <row r="23043" spans="1:33">
      <c r="A23043" s="10"/>
      <c r="B23043" s="10"/>
      <c r="C23043" s="10"/>
      <c r="D23043" s="10"/>
      <c r="E23043" s="10"/>
      <c r="F23043" s="10"/>
      <c r="G23043" s="10"/>
      <c r="H23043" s="10"/>
      <c r="I23043" s="10"/>
      <c r="J23043" s="10"/>
      <c r="K23043" s="10"/>
      <c r="L23043" s="10"/>
      <c r="M23043" s="10"/>
      <c r="N23043" s="10"/>
      <c r="O23043" s="10"/>
      <c r="P23043" s="10"/>
      <c r="Q23043" s="10"/>
      <c r="R23043" s="10"/>
      <c r="S23043" s="10"/>
      <c r="T23043" s="10"/>
      <c r="U23043" s="10"/>
      <c r="V23043" s="10"/>
      <c r="W23043" s="10"/>
      <c r="X23043" s="10"/>
      <c r="Y23043" s="10"/>
      <c r="Z23043" s="10"/>
      <c r="AA23043" s="10"/>
      <c r="AB23043" s="10"/>
      <c r="AC23043" s="10"/>
      <c r="AD23043" s="10"/>
      <c r="AE23043" s="10"/>
      <c r="AF23043" s="10"/>
      <c r="AG23043" s="12"/>
    </row>
    <row r="23044" spans="1:33">
      <c r="A23044" s="10"/>
      <c r="B23044" s="10"/>
      <c r="C23044" s="10"/>
      <c r="D23044" s="10"/>
      <c r="E23044" s="10"/>
      <c r="F23044" s="10"/>
      <c r="G23044" s="10"/>
      <c r="H23044" s="10"/>
      <c r="I23044" s="10"/>
      <c r="J23044" s="10"/>
      <c r="K23044" s="10"/>
      <c r="L23044" s="10"/>
      <c r="M23044" s="10"/>
      <c r="N23044" s="10"/>
      <c r="O23044" s="10"/>
      <c r="P23044" s="10"/>
      <c r="Q23044" s="10"/>
      <c r="R23044" s="10"/>
      <c r="S23044" s="10"/>
      <c r="T23044" s="10"/>
      <c r="U23044" s="10"/>
      <c r="V23044" s="10"/>
      <c r="W23044" s="10"/>
      <c r="X23044" s="10"/>
      <c r="Y23044" s="10"/>
      <c r="Z23044" s="10"/>
      <c r="AA23044" s="10"/>
      <c r="AB23044" s="10"/>
      <c r="AC23044" s="10"/>
      <c r="AD23044" s="10"/>
      <c r="AE23044" s="10"/>
      <c r="AF23044" s="10"/>
      <c r="AG23044" s="12"/>
    </row>
    <row r="23045" spans="1:33">
      <c r="A23045" s="10"/>
      <c r="B23045" s="10"/>
      <c r="C23045" s="10"/>
      <c r="D23045" s="10"/>
      <c r="E23045" s="10"/>
      <c r="F23045" s="10"/>
      <c r="G23045" s="10"/>
      <c r="H23045" s="10"/>
      <c r="I23045" s="10"/>
      <c r="J23045" s="10"/>
      <c r="K23045" s="10"/>
      <c r="L23045" s="10"/>
      <c r="M23045" s="10"/>
      <c r="N23045" s="10"/>
      <c r="O23045" s="10"/>
      <c r="P23045" s="10"/>
      <c r="Q23045" s="10"/>
      <c r="R23045" s="10"/>
      <c r="S23045" s="10"/>
      <c r="T23045" s="10"/>
      <c r="U23045" s="10"/>
      <c r="V23045" s="10"/>
      <c r="W23045" s="10"/>
      <c r="X23045" s="10"/>
      <c r="Y23045" s="10"/>
      <c r="Z23045" s="10"/>
      <c r="AA23045" s="10"/>
      <c r="AB23045" s="10"/>
      <c r="AC23045" s="10"/>
      <c r="AD23045" s="10"/>
      <c r="AE23045" s="10"/>
      <c r="AF23045" s="10"/>
      <c r="AG23045" s="12"/>
    </row>
    <row r="23046" spans="1:33">
      <c r="A23046" s="10"/>
      <c r="B23046" s="10"/>
      <c r="C23046" s="10"/>
      <c r="D23046" s="10"/>
      <c r="E23046" s="10"/>
      <c r="F23046" s="10"/>
      <c r="G23046" s="10"/>
      <c r="H23046" s="10"/>
      <c r="I23046" s="10"/>
      <c r="J23046" s="10"/>
      <c r="K23046" s="10"/>
      <c r="L23046" s="10"/>
      <c r="M23046" s="10"/>
      <c r="N23046" s="10"/>
      <c r="O23046" s="10"/>
      <c r="P23046" s="10"/>
      <c r="Q23046" s="10"/>
      <c r="R23046" s="10"/>
      <c r="S23046" s="10"/>
      <c r="T23046" s="10"/>
      <c r="U23046" s="10"/>
      <c r="V23046" s="10"/>
      <c r="W23046" s="10"/>
      <c r="X23046" s="10"/>
      <c r="Y23046" s="10"/>
      <c r="Z23046" s="10"/>
      <c r="AA23046" s="10"/>
      <c r="AB23046" s="10"/>
      <c r="AC23046" s="10"/>
      <c r="AD23046" s="10"/>
      <c r="AE23046" s="10"/>
      <c r="AF23046" s="10"/>
      <c r="AG23046" s="12"/>
    </row>
    <row r="23047" spans="1:33">
      <c r="A23047" s="10"/>
      <c r="B23047" s="10"/>
      <c r="C23047" s="10"/>
      <c r="D23047" s="10"/>
      <c r="E23047" s="10"/>
      <c r="F23047" s="10"/>
      <c r="G23047" s="10"/>
      <c r="H23047" s="10"/>
      <c r="I23047" s="10"/>
      <c r="J23047" s="10"/>
      <c r="K23047" s="10"/>
      <c r="L23047" s="10"/>
      <c r="M23047" s="10"/>
      <c r="N23047" s="10"/>
      <c r="O23047" s="10"/>
      <c r="P23047" s="10"/>
      <c r="Q23047" s="10"/>
      <c r="R23047" s="10"/>
      <c r="S23047" s="10"/>
      <c r="T23047" s="10"/>
      <c r="U23047" s="10"/>
      <c r="V23047" s="10"/>
      <c r="W23047" s="10"/>
      <c r="X23047" s="10"/>
      <c r="Y23047" s="10"/>
      <c r="Z23047" s="10"/>
      <c r="AA23047" s="10"/>
      <c r="AB23047" s="10"/>
      <c r="AC23047" s="10"/>
      <c r="AD23047" s="10"/>
      <c r="AE23047" s="10"/>
      <c r="AF23047" s="10"/>
      <c r="AG23047" s="12"/>
    </row>
    <row r="23048" spans="1:33">
      <c r="A23048" s="10"/>
      <c r="B23048" s="10"/>
      <c r="C23048" s="10"/>
      <c r="D23048" s="10"/>
      <c r="E23048" s="10"/>
      <c r="F23048" s="10"/>
      <c r="G23048" s="10"/>
      <c r="H23048" s="10"/>
      <c r="I23048" s="10"/>
      <c r="J23048" s="10"/>
      <c r="K23048" s="10"/>
      <c r="L23048" s="10"/>
      <c r="M23048" s="10"/>
      <c r="N23048" s="10"/>
      <c r="O23048" s="10"/>
      <c r="P23048" s="10"/>
      <c r="Q23048" s="10"/>
      <c r="R23048" s="10"/>
      <c r="S23048" s="10"/>
      <c r="T23048" s="10"/>
      <c r="U23048" s="10"/>
      <c r="V23048" s="10"/>
      <c r="W23048" s="10"/>
      <c r="X23048" s="10"/>
      <c r="Y23048" s="10"/>
      <c r="Z23048" s="10"/>
      <c r="AA23048" s="10"/>
      <c r="AB23048" s="10"/>
      <c r="AC23048" s="10"/>
      <c r="AD23048" s="10"/>
      <c r="AE23048" s="10"/>
      <c r="AF23048" s="10"/>
      <c r="AG23048" s="12"/>
    </row>
    <row r="23049" spans="1:33">
      <c r="A23049" s="10"/>
      <c r="B23049" s="10"/>
      <c r="C23049" s="10"/>
      <c r="D23049" s="10"/>
      <c r="E23049" s="10"/>
      <c r="F23049" s="10"/>
      <c r="G23049" s="10"/>
      <c r="H23049" s="10"/>
      <c r="I23049" s="10"/>
      <c r="J23049" s="10"/>
      <c r="K23049" s="10"/>
      <c r="L23049" s="10"/>
      <c r="M23049" s="10"/>
      <c r="N23049" s="10"/>
      <c r="O23049" s="10"/>
      <c r="P23049" s="10"/>
      <c r="Q23049" s="10"/>
      <c r="R23049" s="10"/>
      <c r="S23049" s="10"/>
      <c r="T23049" s="10"/>
      <c r="U23049" s="10"/>
      <c r="V23049" s="10"/>
      <c r="W23049" s="10"/>
      <c r="X23049" s="10"/>
      <c r="Y23049" s="10"/>
      <c r="Z23049" s="10"/>
      <c r="AA23049" s="10"/>
      <c r="AB23049" s="10"/>
      <c r="AC23049" s="10"/>
      <c r="AD23049" s="10"/>
      <c r="AE23049" s="10"/>
      <c r="AF23049" s="10"/>
      <c r="AG23049" s="12"/>
    </row>
    <row r="23050" spans="1:33">
      <c r="A23050" s="10"/>
      <c r="B23050" s="10"/>
      <c r="C23050" s="10"/>
      <c r="D23050" s="10"/>
      <c r="E23050" s="10"/>
      <c r="F23050" s="10"/>
      <c r="G23050" s="10"/>
      <c r="H23050" s="10"/>
      <c r="I23050" s="10"/>
      <c r="J23050" s="10"/>
      <c r="K23050" s="10"/>
      <c r="L23050" s="10"/>
      <c r="M23050" s="10"/>
      <c r="N23050" s="10"/>
      <c r="O23050" s="10"/>
      <c r="P23050" s="10"/>
      <c r="Q23050" s="10"/>
      <c r="R23050" s="10"/>
      <c r="S23050" s="10"/>
      <c r="T23050" s="10"/>
      <c r="U23050" s="10"/>
      <c r="V23050" s="10"/>
      <c r="W23050" s="10"/>
      <c r="X23050" s="10"/>
      <c r="Y23050" s="10"/>
      <c r="Z23050" s="10"/>
      <c r="AA23050" s="10"/>
      <c r="AB23050" s="10"/>
      <c r="AC23050" s="10"/>
      <c r="AD23050" s="10"/>
      <c r="AE23050" s="10"/>
      <c r="AF23050" s="10"/>
      <c r="AG23050" s="12"/>
    </row>
    <row r="23051" spans="1:33">
      <c r="A23051" s="10"/>
      <c r="B23051" s="10"/>
      <c r="C23051" s="10"/>
      <c r="D23051" s="10"/>
      <c r="E23051" s="10"/>
      <c r="F23051" s="10"/>
      <c r="G23051" s="10"/>
      <c r="H23051" s="10"/>
      <c r="I23051" s="10"/>
      <c r="J23051" s="10"/>
      <c r="K23051" s="10"/>
      <c r="L23051" s="10"/>
      <c r="M23051" s="10"/>
      <c r="N23051" s="10"/>
      <c r="O23051" s="10"/>
      <c r="P23051" s="10"/>
      <c r="Q23051" s="10"/>
      <c r="R23051" s="10"/>
      <c r="S23051" s="10"/>
      <c r="T23051" s="10"/>
      <c r="U23051" s="10"/>
      <c r="V23051" s="10"/>
      <c r="W23051" s="10"/>
      <c r="X23051" s="10"/>
      <c r="Y23051" s="10"/>
      <c r="Z23051" s="10"/>
      <c r="AA23051" s="10"/>
      <c r="AB23051" s="10"/>
      <c r="AC23051" s="10"/>
      <c r="AD23051" s="10"/>
      <c r="AE23051" s="10"/>
      <c r="AF23051" s="10"/>
      <c r="AG23051" s="12"/>
    </row>
    <row r="23052" spans="1:33">
      <c r="A23052" s="10"/>
      <c r="B23052" s="10"/>
      <c r="C23052" s="10"/>
      <c r="D23052" s="10"/>
      <c r="E23052" s="10"/>
      <c r="F23052" s="10"/>
      <c r="G23052" s="10"/>
      <c r="H23052" s="10"/>
      <c r="I23052" s="10"/>
      <c r="J23052" s="10"/>
      <c r="K23052" s="10"/>
      <c r="L23052" s="10"/>
      <c r="M23052" s="10"/>
      <c r="N23052" s="10"/>
      <c r="O23052" s="10"/>
      <c r="P23052" s="10"/>
      <c r="Q23052" s="10"/>
      <c r="R23052" s="10"/>
      <c r="S23052" s="10"/>
      <c r="T23052" s="10"/>
      <c r="U23052" s="10"/>
      <c r="V23052" s="10"/>
      <c r="W23052" s="10"/>
      <c r="X23052" s="10"/>
      <c r="Y23052" s="10"/>
      <c r="Z23052" s="10"/>
      <c r="AA23052" s="10"/>
      <c r="AB23052" s="10"/>
      <c r="AC23052" s="10"/>
      <c r="AD23052" s="10"/>
      <c r="AE23052" s="10"/>
      <c r="AF23052" s="10"/>
      <c r="AG23052" s="12"/>
    </row>
    <row r="23053" spans="1:33">
      <c r="A23053" s="10"/>
      <c r="B23053" s="10"/>
      <c r="C23053" s="10"/>
      <c r="D23053" s="10"/>
      <c r="E23053" s="10"/>
      <c r="F23053" s="10"/>
      <c r="G23053" s="10"/>
      <c r="H23053" s="10"/>
      <c r="I23053" s="10"/>
      <c r="J23053" s="10"/>
      <c r="K23053" s="10"/>
      <c r="L23053" s="10"/>
      <c r="M23053" s="10"/>
      <c r="N23053" s="10"/>
      <c r="O23053" s="10"/>
      <c r="P23053" s="10"/>
      <c r="Q23053" s="10"/>
      <c r="R23053" s="10"/>
      <c r="S23053" s="10"/>
      <c r="T23053" s="10"/>
      <c r="U23053" s="10"/>
      <c r="V23053" s="10"/>
      <c r="W23053" s="10"/>
      <c r="X23053" s="10"/>
      <c r="Y23053" s="10"/>
      <c r="Z23053" s="10"/>
      <c r="AA23053" s="10"/>
      <c r="AB23053" s="10"/>
      <c r="AC23053" s="10"/>
      <c r="AD23053" s="10"/>
      <c r="AE23053" s="10"/>
      <c r="AF23053" s="10"/>
      <c r="AG23053" s="12"/>
    </row>
    <row r="23054" spans="1:33">
      <c r="A23054" s="10"/>
      <c r="B23054" s="10"/>
      <c r="C23054" s="10"/>
      <c r="D23054" s="10"/>
      <c r="E23054" s="10"/>
      <c r="F23054" s="10"/>
      <c r="G23054" s="10"/>
      <c r="H23054" s="10"/>
      <c r="I23054" s="10"/>
      <c r="J23054" s="10"/>
      <c r="K23054" s="10"/>
      <c r="L23054" s="10"/>
      <c r="M23054" s="10"/>
      <c r="N23054" s="10"/>
      <c r="O23054" s="10"/>
      <c r="P23054" s="10"/>
      <c r="Q23054" s="10"/>
      <c r="R23054" s="10"/>
      <c r="S23054" s="10"/>
      <c r="T23054" s="10"/>
      <c r="U23054" s="10"/>
      <c r="V23054" s="10"/>
      <c r="W23054" s="10"/>
      <c r="X23054" s="10"/>
      <c r="Y23054" s="10"/>
      <c r="Z23054" s="10"/>
      <c r="AA23054" s="10"/>
      <c r="AB23054" s="10"/>
      <c r="AC23054" s="10"/>
      <c r="AD23054" s="10"/>
      <c r="AE23054" s="10"/>
      <c r="AF23054" s="10"/>
      <c r="AG23054" s="12"/>
    </row>
    <row r="23055" spans="1:33">
      <c r="A23055" s="10"/>
      <c r="B23055" s="10"/>
      <c r="C23055" s="10"/>
      <c r="D23055" s="10"/>
      <c r="E23055" s="10"/>
      <c r="F23055" s="10"/>
      <c r="G23055" s="10"/>
      <c r="H23055" s="10"/>
      <c r="I23055" s="10"/>
      <c r="J23055" s="10"/>
      <c r="K23055" s="10"/>
      <c r="L23055" s="10"/>
      <c r="M23055" s="10"/>
      <c r="N23055" s="10"/>
      <c r="O23055" s="10"/>
      <c r="P23055" s="10"/>
      <c r="Q23055" s="10"/>
      <c r="R23055" s="10"/>
      <c r="S23055" s="10"/>
      <c r="T23055" s="10"/>
      <c r="U23055" s="10"/>
      <c r="V23055" s="10"/>
      <c r="W23055" s="10"/>
      <c r="X23055" s="10"/>
      <c r="Y23055" s="10"/>
      <c r="Z23055" s="10"/>
      <c r="AA23055" s="10"/>
      <c r="AB23055" s="10"/>
      <c r="AC23055" s="10"/>
      <c r="AD23055" s="10"/>
      <c r="AE23055" s="10"/>
      <c r="AF23055" s="10"/>
      <c r="AG23055" s="12"/>
    </row>
    <row r="23056" spans="1:33">
      <c r="A23056" s="10"/>
      <c r="B23056" s="10"/>
      <c r="C23056" s="10"/>
      <c r="D23056" s="10"/>
      <c r="E23056" s="10"/>
      <c r="F23056" s="10"/>
      <c r="G23056" s="10"/>
      <c r="H23056" s="10"/>
      <c r="I23056" s="10"/>
      <c r="J23056" s="10"/>
      <c r="K23056" s="10"/>
      <c r="L23056" s="10"/>
      <c r="M23056" s="10"/>
      <c r="N23056" s="10"/>
      <c r="O23056" s="10"/>
      <c r="P23056" s="10"/>
      <c r="Q23056" s="10"/>
      <c r="R23056" s="10"/>
      <c r="S23056" s="10"/>
      <c r="T23056" s="10"/>
      <c r="U23056" s="10"/>
      <c r="V23056" s="10"/>
      <c r="W23056" s="10"/>
      <c r="X23056" s="10"/>
      <c r="Y23056" s="10"/>
      <c r="Z23056" s="10"/>
      <c r="AA23056" s="10"/>
      <c r="AB23056" s="10"/>
      <c r="AC23056" s="10"/>
      <c r="AD23056" s="10"/>
      <c r="AE23056" s="10"/>
      <c r="AF23056" s="10"/>
      <c r="AG23056" s="12"/>
    </row>
    <row r="23057" spans="1:33">
      <c r="A23057" s="10"/>
      <c r="B23057" s="10"/>
      <c r="C23057" s="10"/>
      <c r="D23057" s="10"/>
      <c r="E23057" s="10"/>
      <c r="F23057" s="10"/>
      <c r="G23057" s="10"/>
      <c r="H23057" s="10"/>
      <c r="I23057" s="10"/>
      <c r="J23057" s="10"/>
      <c r="K23057" s="10"/>
      <c r="L23057" s="10"/>
      <c r="M23057" s="10"/>
      <c r="N23057" s="10"/>
      <c r="O23057" s="10"/>
      <c r="P23057" s="10"/>
      <c r="Q23057" s="10"/>
      <c r="R23057" s="10"/>
      <c r="S23057" s="10"/>
      <c r="T23057" s="10"/>
      <c r="U23057" s="10"/>
      <c r="V23057" s="10"/>
      <c r="W23057" s="10"/>
      <c r="X23057" s="10"/>
      <c r="Y23057" s="10"/>
      <c r="Z23057" s="10"/>
      <c r="AA23057" s="10"/>
      <c r="AB23057" s="10"/>
      <c r="AC23057" s="10"/>
      <c r="AD23057" s="10"/>
      <c r="AE23057" s="10"/>
      <c r="AF23057" s="10"/>
      <c r="AG23057" s="12"/>
    </row>
    <row r="23058" spans="1:33">
      <c r="A23058" s="10"/>
      <c r="B23058" s="10"/>
      <c r="C23058" s="10"/>
      <c r="D23058" s="10"/>
      <c r="E23058" s="10"/>
      <c r="F23058" s="10"/>
      <c r="G23058" s="10"/>
      <c r="H23058" s="10"/>
      <c r="I23058" s="10"/>
      <c r="J23058" s="10"/>
      <c r="K23058" s="10"/>
      <c r="L23058" s="10"/>
      <c r="M23058" s="10"/>
      <c r="N23058" s="10"/>
      <c r="O23058" s="10"/>
      <c r="P23058" s="10"/>
      <c r="Q23058" s="10"/>
      <c r="R23058" s="10"/>
      <c r="S23058" s="10"/>
      <c r="T23058" s="10"/>
      <c r="U23058" s="10"/>
      <c r="V23058" s="10"/>
      <c r="W23058" s="10"/>
      <c r="X23058" s="10"/>
      <c r="Y23058" s="10"/>
      <c r="Z23058" s="10"/>
      <c r="AA23058" s="10"/>
      <c r="AB23058" s="10"/>
      <c r="AC23058" s="10"/>
      <c r="AD23058" s="10"/>
      <c r="AE23058" s="10"/>
      <c r="AF23058" s="10"/>
      <c r="AG23058" s="12"/>
    </row>
    <row r="23059" spans="1:33">
      <c r="A23059" s="10"/>
      <c r="B23059" s="10"/>
      <c r="C23059" s="10"/>
      <c r="D23059" s="10"/>
      <c r="E23059" s="10"/>
      <c r="F23059" s="10"/>
      <c r="G23059" s="10"/>
      <c r="H23059" s="10"/>
      <c r="I23059" s="10"/>
      <c r="J23059" s="10"/>
      <c r="K23059" s="10"/>
      <c r="L23059" s="10"/>
      <c r="M23059" s="10"/>
      <c r="N23059" s="10"/>
      <c r="O23059" s="10"/>
      <c r="P23059" s="10"/>
      <c r="Q23059" s="10"/>
      <c r="R23059" s="10"/>
      <c r="S23059" s="10"/>
      <c r="T23059" s="10"/>
      <c r="U23059" s="10"/>
      <c r="V23059" s="10"/>
      <c r="W23059" s="10"/>
      <c r="X23059" s="10"/>
      <c r="Y23059" s="10"/>
      <c r="Z23059" s="10"/>
      <c r="AA23059" s="10"/>
      <c r="AB23059" s="10"/>
      <c r="AC23059" s="10"/>
      <c r="AD23059" s="10"/>
      <c r="AE23059" s="10"/>
      <c r="AF23059" s="10"/>
      <c r="AG23059" s="12"/>
    </row>
    <row r="23060" spans="1:33">
      <c r="A23060" s="10"/>
      <c r="B23060" s="10"/>
      <c r="C23060" s="10"/>
      <c r="D23060" s="10"/>
      <c r="E23060" s="10"/>
      <c r="F23060" s="10"/>
      <c r="G23060" s="10"/>
      <c r="H23060" s="10"/>
      <c r="I23060" s="10"/>
      <c r="J23060" s="10"/>
      <c r="K23060" s="10"/>
      <c r="L23060" s="10"/>
      <c r="M23060" s="10"/>
      <c r="N23060" s="10"/>
      <c r="O23060" s="10"/>
      <c r="P23060" s="10"/>
      <c r="Q23060" s="10"/>
      <c r="R23060" s="10"/>
      <c r="S23060" s="10"/>
      <c r="T23060" s="10"/>
      <c r="U23060" s="10"/>
      <c r="V23060" s="10"/>
      <c r="W23060" s="10"/>
      <c r="X23060" s="10"/>
      <c r="Y23060" s="10"/>
      <c r="Z23060" s="10"/>
      <c r="AA23060" s="10"/>
      <c r="AB23060" s="10"/>
      <c r="AC23060" s="10"/>
      <c r="AD23060" s="10"/>
      <c r="AE23060" s="10"/>
      <c r="AF23060" s="10"/>
      <c r="AG23060" s="12"/>
    </row>
    <row r="23061" spans="1:33">
      <c r="A23061" s="10"/>
      <c r="B23061" s="10"/>
      <c r="C23061" s="10"/>
      <c r="D23061" s="10"/>
      <c r="E23061" s="10"/>
      <c r="F23061" s="10"/>
      <c r="G23061" s="10"/>
      <c r="H23061" s="10"/>
      <c r="I23061" s="10"/>
      <c r="J23061" s="10"/>
      <c r="K23061" s="10"/>
      <c r="L23061" s="10"/>
      <c r="M23061" s="10"/>
      <c r="N23061" s="10"/>
      <c r="O23061" s="10"/>
      <c r="P23061" s="10"/>
      <c r="Q23061" s="10"/>
      <c r="R23061" s="10"/>
      <c r="S23061" s="10"/>
      <c r="T23061" s="10"/>
      <c r="U23061" s="10"/>
      <c r="V23061" s="10"/>
      <c r="W23061" s="10"/>
      <c r="X23061" s="10"/>
      <c r="Y23061" s="10"/>
      <c r="Z23061" s="10"/>
      <c r="AA23061" s="10"/>
      <c r="AB23061" s="10"/>
      <c r="AC23061" s="10"/>
      <c r="AD23061" s="10"/>
      <c r="AE23061" s="10"/>
      <c r="AF23061" s="10"/>
      <c r="AG23061" s="12"/>
    </row>
    <row r="23062" spans="1:33">
      <c r="A23062" s="10"/>
      <c r="B23062" s="10"/>
      <c r="C23062" s="10"/>
      <c r="D23062" s="10"/>
      <c r="E23062" s="10"/>
      <c r="F23062" s="10"/>
      <c r="G23062" s="10"/>
      <c r="H23062" s="10"/>
      <c r="I23062" s="10"/>
      <c r="J23062" s="10"/>
      <c r="K23062" s="10"/>
      <c r="L23062" s="10"/>
      <c r="M23062" s="10"/>
      <c r="N23062" s="10"/>
      <c r="O23062" s="10"/>
      <c r="P23062" s="10"/>
      <c r="Q23062" s="10"/>
      <c r="R23062" s="10"/>
      <c r="S23062" s="10"/>
      <c r="T23062" s="10"/>
      <c r="U23062" s="10"/>
      <c r="V23062" s="10"/>
      <c r="W23062" s="10"/>
      <c r="X23062" s="10"/>
      <c r="Y23062" s="10"/>
      <c r="Z23062" s="10"/>
      <c r="AA23062" s="10"/>
      <c r="AB23062" s="10"/>
      <c r="AC23062" s="10"/>
      <c r="AD23062" s="10"/>
      <c r="AE23062" s="10"/>
      <c r="AF23062" s="10"/>
      <c r="AG23062" s="12"/>
    </row>
    <row r="23063" spans="1:33">
      <c r="A23063" s="10"/>
      <c r="B23063" s="10"/>
      <c r="C23063" s="10"/>
      <c r="D23063" s="10"/>
      <c r="E23063" s="10"/>
      <c r="F23063" s="10"/>
      <c r="G23063" s="10"/>
      <c r="H23063" s="10"/>
      <c r="I23063" s="10"/>
      <c r="J23063" s="10"/>
      <c r="K23063" s="10"/>
      <c r="L23063" s="10"/>
      <c r="M23063" s="10"/>
      <c r="N23063" s="10"/>
      <c r="O23063" s="10"/>
      <c r="P23063" s="10"/>
      <c r="Q23063" s="10"/>
      <c r="R23063" s="10"/>
      <c r="S23063" s="10"/>
      <c r="T23063" s="10"/>
      <c r="U23063" s="10"/>
      <c r="V23063" s="10"/>
      <c r="W23063" s="10"/>
      <c r="X23063" s="10"/>
      <c r="Y23063" s="10"/>
      <c r="Z23063" s="10"/>
      <c r="AA23063" s="10"/>
      <c r="AB23063" s="10"/>
      <c r="AC23063" s="10"/>
      <c r="AD23063" s="10"/>
      <c r="AE23063" s="10"/>
      <c r="AF23063" s="10"/>
      <c r="AG23063" s="12"/>
    </row>
    <row r="23064" spans="1:33">
      <c r="A23064" s="10"/>
      <c r="B23064" s="10"/>
      <c r="C23064" s="10"/>
      <c r="D23064" s="10"/>
      <c r="E23064" s="10"/>
      <c r="F23064" s="10"/>
      <c r="G23064" s="10"/>
      <c r="H23064" s="10"/>
      <c r="I23064" s="10"/>
      <c r="J23064" s="10"/>
      <c r="K23064" s="10"/>
      <c r="L23064" s="10"/>
      <c r="M23064" s="10"/>
      <c r="N23064" s="10"/>
      <c r="O23064" s="10"/>
      <c r="P23064" s="10"/>
      <c r="Q23064" s="10"/>
      <c r="R23064" s="10"/>
      <c r="S23064" s="10"/>
      <c r="T23064" s="10"/>
      <c r="U23064" s="10"/>
      <c r="V23064" s="10"/>
      <c r="W23064" s="10"/>
      <c r="X23064" s="10"/>
      <c r="Y23064" s="10"/>
      <c r="Z23064" s="10"/>
      <c r="AA23064" s="10"/>
      <c r="AB23064" s="10"/>
      <c r="AC23064" s="10"/>
      <c r="AD23064" s="10"/>
      <c r="AE23064" s="10"/>
      <c r="AF23064" s="10"/>
      <c r="AG23064" s="12"/>
    </row>
    <row r="23065" spans="1:33">
      <c r="A23065" s="10"/>
      <c r="B23065" s="10"/>
      <c r="C23065" s="10"/>
      <c r="D23065" s="10"/>
      <c r="E23065" s="10"/>
      <c r="F23065" s="10"/>
      <c r="G23065" s="10"/>
      <c r="H23065" s="10"/>
      <c r="I23065" s="10"/>
      <c r="J23065" s="10"/>
      <c r="K23065" s="10"/>
      <c r="L23065" s="10"/>
      <c r="M23065" s="10"/>
      <c r="N23065" s="10"/>
      <c r="O23065" s="10"/>
      <c r="P23065" s="10"/>
      <c r="Q23065" s="10"/>
      <c r="R23065" s="10"/>
      <c r="S23065" s="10"/>
      <c r="T23065" s="10"/>
      <c r="U23065" s="10"/>
      <c r="V23065" s="10"/>
      <c r="W23065" s="10"/>
      <c r="X23065" s="10"/>
      <c r="Y23065" s="10"/>
      <c r="Z23065" s="10"/>
      <c r="AA23065" s="10"/>
      <c r="AB23065" s="10"/>
      <c r="AC23065" s="10"/>
      <c r="AD23065" s="10"/>
      <c r="AE23065" s="10"/>
      <c r="AF23065" s="10"/>
      <c r="AG23065" s="12"/>
    </row>
    <row r="23066" spans="1:33">
      <c r="A23066" s="10"/>
      <c r="B23066" s="10"/>
      <c r="C23066" s="10"/>
      <c r="D23066" s="10"/>
      <c r="E23066" s="10"/>
      <c r="F23066" s="10"/>
      <c r="G23066" s="10"/>
      <c r="H23066" s="10"/>
      <c r="I23066" s="10"/>
      <c r="J23066" s="10"/>
      <c r="K23066" s="10"/>
      <c r="L23066" s="10"/>
      <c r="M23066" s="10"/>
      <c r="N23066" s="10"/>
      <c r="O23066" s="10"/>
      <c r="P23066" s="10"/>
      <c r="Q23066" s="10"/>
      <c r="R23066" s="10"/>
      <c r="S23066" s="10"/>
      <c r="T23066" s="10"/>
      <c r="U23066" s="10"/>
      <c r="V23066" s="10"/>
      <c r="W23066" s="10"/>
      <c r="X23066" s="10"/>
      <c r="Y23066" s="10"/>
      <c r="Z23066" s="10"/>
      <c r="AA23066" s="10"/>
      <c r="AB23066" s="10"/>
      <c r="AC23066" s="10"/>
      <c r="AD23066" s="10"/>
      <c r="AE23066" s="10"/>
      <c r="AF23066" s="10"/>
      <c r="AG23066" s="12"/>
    </row>
    <row r="23067" spans="1:33">
      <c r="A23067" s="10"/>
      <c r="B23067" s="10"/>
      <c r="C23067" s="10"/>
      <c r="D23067" s="10"/>
      <c r="E23067" s="10"/>
      <c r="F23067" s="10"/>
      <c r="G23067" s="10"/>
      <c r="H23067" s="10"/>
      <c r="I23067" s="10"/>
      <c r="J23067" s="10"/>
      <c r="K23067" s="10"/>
      <c r="L23067" s="10"/>
      <c r="M23067" s="10"/>
      <c r="N23067" s="10"/>
      <c r="O23067" s="10"/>
      <c r="P23067" s="10"/>
      <c r="Q23067" s="10"/>
      <c r="R23067" s="10"/>
      <c r="S23067" s="10"/>
      <c r="T23067" s="10"/>
      <c r="U23067" s="10"/>
      <c r="V23067" s="10"/>
      <c r="W23067" s="10"/>
      <c r="X23067" s="10"/>
      <c r="Y23067" s="10"/>
      <c r="Z23067" s="10"/>
      <c r="AA23067" s="10"/>
      <c r="AB23067" s="10"/>
      <c r="AC23067" s="10"/>
      <c r="AD23067" s="10"/>
      <c r="AE23067" s="10"/>
      <c r="AF23067" s="10"/>
      <c r="AG23067" s="12"/>
    </row>
    <row r="23068" spans="1:33">
      <c r="A23068" s="10"/>
      <c r="B23068" s="10"/>
      <c r="C23068" s="10"/>
      <c r="D23068" s="10"/>
      <c r="E23068" s="10"/>
      <c r="F23068" s="10"/>
      <c r="G23068" s="10"/>
      <c r="H23068" s="10"/>
      <c r="I23068" s="10"/>
      <c r="J23068" s="10"/>
      <c r="K23068" s="10"/>
      <c r="L23068" s="10"/>
      <c r="M23068" s="10"/>
      <c r="N23068" s="10"/>
      <c r="O23068" s="10"/>
      <c r="P23068" s="10"/>
      <c r="Q23068" s="10"/>
      <c r="R23068" s="10"/>
      <c r="S23068" s="10"/>
      <c r="T23068" s="10"/>
      <c r="U23068" s="10"/>
      <c r="V23068" s="10"/>
      <c r="W23068" s="10"/>
      <c r="X23068" s="10"/>
      <c r="Y23068" s="10"/>
      <c r="Z23068" s="10"/>
      <c r="AA23068" s="10"/>
      <c r="AB23068" s="10"/>
      <c r="AC23068" s="10"/>
      <c r="AD23068" s="10"/>
      <c r="AE23068" s="10"/>
      <c r="AF23068" s="10"/>
      <c r="AG23068" s="12"/>
    </row>
    <row r="23069" spans="1:33">
      <c r="A23069" s="10"/>
      <c r="B23069" s="10"/>
      <c r="C23069" s="10"/>
      <c r="D23069" s="10"/>
      <c r="E23069" s="10"/>
      <c r="F23069" s="10"/>
      <c r="G23069" s="10"/>
      <c r="H23069" s="10"/>
      <c r="I23069" s="10"/>
      <c r="J23069" s="10"/>
      <c r="K23069" s="10"/>
      <c r="L23069" s="10"/>
      <c r="M23069" s="10"/>
      <c r="N23069" s="10"/>
      <c r="O23069" s="10"/>
      <c r="P23069" s="10"/>
      <c r="Q23069" s="10"/>
      <c r="R23069" s="10"/>
      <c r="S23069" s="10"/>
      <c r="T23069" s="10"/>
      <c r="U23069" s="10"/>
      <c r="V23069" s="10"/>
      <c r="W23069" s="10"/>
      <c r="X23069" s="10"/>
      <c r="Y23069" s="10"/>
      <c r="Z23069" s="10"/>
      <c r="AA23069" s="10"/>
      <c r="AB23069" s="10"/>
      <c r="AC23069" s="10"/>
      <c r="AD23069" s="10"/>
      <c r="AE23069" s="10"/>
      <c r="AF23069" s="10"/>
      <c r="AG23069" s="12"/>
    </row>
    <row r="23070" spans="1:33">
      <c r="A23070" s="10"/>
      <c r="B23070" s="10"/>
      <c r="C23070" s="10"/>
      <c r="D23070" s="10"/>
      <c r="E23070" s="10"/>
      <c r="F23070" s="10"/>
      <c r="G23070" s="10"/>
      <c r="H23070" s="10"/>
      <c r="I23070" s="10"/>
      <c r="J23070" s="10"/>
      <c r="K23070" s="10"/>
      <c r="L23070" s="10"/>
      <c r="M23070" s="10"/>
      <c r="N23070" s="10"/>
      <c r="O23070" s="10"/>
      <c r="P23070" s="10"/>
      <c r="Q23070" s="10"/>
      <c r="R23070" s="10"/>
      <c r="S23070" s="10"/>
      <c r="T23070" s="10"/>
      <c r="U23070" s="10"/>
      <c r="V23070" s="10"/>
      <c r="W23070" s="10"/>
      <c r="X23070" s="10"/>
      <c r="Y23070" s="10"/>
      <c r="Z23070" s="10"/>
      <c r="AA23070" s="10"/>
      <c r="AB23070" s="10"/>
      <c r="AC23070" s="10"/>
      <c r="AD23070" s="10"/>
      <c r="AE23070" s="10"/>
      <c r="AF23070" s="10"/>
      <c r="AG23070" s="12"/>
    </row>
    <row r="23071" spans="1:33">
      <c r="A23071" s="10"/>
      <c r="B23071" s="10"/>
      <c r="C23071" s="10"/>
      <c r="D23071" s="10"/>
      <c r="E23071" s="10"/>
      <c r="F23071" s="10"/>
      <c r="G23071" s="10"/>
      <c r="H23071" s="10"/>
      <c r="I23071" s="10"/>
      <c r="J23071" s="10"/>
      <c r="K23071" s="10"/>
      <c r="L23071" s="10"/>
      <c r="M23071" s="10"/>
      <c r="N23071" s="10"/>
      <c r="O23071" s="10"/>
      <c r="P23071" s="10"/>
      <c r="Q23071" s="10"/>
      <c r="R23071" s="10"/>
      <c r="S23071" s="10"/>
      <c r="T23071" s="10"/>
      <c r="U23071" s="10"/>
      <c r="V23071" s="10"/>
      <c r="W23071" s="10"/>
      <c r="X23071" s="10"/>
      <c r="Y23071" s="10"/>
      <c r="Z23071" s="10"/>
      <c r="AA23071" s="10"/>
      <c r="AB23071" s="10"/>
      <c r="AC23071" s="10"/>
      <c r="AD23071" s="10"/>
      <c r="AE23071" s="10"/>
      <c r="AF23071" s="10"/>
      <c r="AG23071" s="12"/>
    </row>
    <row r="23072" spans="1:33">
      <c r="A23072" s="10"/>
      <c r="B23072" s="10"/>
      <c r="C23072" s="10"/>
      <c r="D23072" s="10"/>
      <c r="E23072" s="10"/>
      <c r="F23072" s="10"/>
      <c r="G23072" s="10"/>
      <c r="H23072" s="10"/>
      <c r="I23072" s="10"/>
      <c r="J23072" s="10"/>
      <c r="K23072" s="10"/>
      <c r="L23072" s="10"/>
      <c r="M23072" s="10"/>
      <c r="N23072" s="10"/>
      <c r="O23072" s="10"/>
      <c r="P23072" s="10"/>
      <c r="Q23072" s="10"/>
      <c r="R23072" s="10"/>
      <c r="S23072" s="10"/>
      <c r="T23072" s="10"/>
      <c r="U23072" s="10"/>
      <c r="V23072" s="10"/>
      <c r="W23072" s="10"/>
      <c r="X23072" s="10"/>
      <c r="Y23072" s="10"/>
      <c r="Z23072" s="10"/>
      <c r="AA23072" s="10"/>
      <c r="AB23072" s="10"/>
      <c r="AC23072" s="10"/>
      <c r="AD23072" s="10"/>
      <c r="AE23072" s="10"/>
      <c r="AF23072" s="10"/>
      <c r="AG23072" s="12"/>
    </row>
    <row r="23073" spans="1:33">
      <c r="A23073" s="10"/>
      <c r="B23073" s="10"/>
      <c r="C23073" s="10"/>
      <c r="D23073" s="10"/>
      <c r="E23073" s="10"/>
      <c r="F23073" s="10"/>
      <c r="G23073" s="10"/>
      <c r="H23073" s="10"/>
      <c r="I23073" s="10"/>
      <c r="J23073" s="10"/>
      <c r="K23073" s="10"/>
      <c r="L23073" s="10"/>
      <c r="M23073" s="10"/>
      <c r="N23073" s="10"/>
      <c r="O23073" s="10"/>
      <c r="P23073" s="10"/>
      <c r="Q23073" s="10"/>
      <c r="R23073" s="10"/>
      <c r="S23073" s="10"/>
      <c r="T23073" s="10"/>
      <c r="U23073" s="10"/>
      <c r="V23073" s="10"/>
      <c r="W23073" s="10"/>
      <c r="X23073" s="10"/>
      <c r="Y23073" s="10"/>
      <c r="Z23073" s="10"/>
      <c r="AA23073" s="10"/>
      <c r="AB23073" s="10"/>
      <c r="AC23073" s="10"/>
      <c r="AD23073" s="10"/>
      <c r="AE23073" s="10"/>
      <c r="AF23073" s="10"/>
      <c r="AG23073" s="12"/>
    </row>
    <row r="23074" spans="1:33">
      <c r="A23074" s="10"/>
      <c r="B23074" s="10"/>
      <c r="C23074" s="10"/>
      <c r="D23074" s="10"/>
      <c r="E23074" s="10"/>
      <c r="F23074" s="10"/>
      <c r="G23074" s="10"/>
      <c r="H23074" s="10"/>
      <c r="I23074" s="10"/>
      <c r="J23074" s="10"/>
      <c r="K23074" s="10"/>
      <c r="L23074" s="10"/>
      <c r="M23074" s="10"/>
      <c r="N23074" s="10"/>
      <c r="O23074" s="10"/>
      <c r="P23074" s="10"/>
      <c r="Q23074" s="10"/>
      <c r="R23074" s="10"/>
      <c r="S23074" s="10"/>
      <c r="T23074" s="10"/>
      <c r="U23074" s="10"/>
      <c r="V23074" s="10"/>
      <c r="W23074" s="10"/>
      <c r="X23074" s="10"/>
      <c r="Y23074" s="10"/>
      <c r="Z23074" s="10"/>
      <c r="AA23074" s="10"/>
      <c r="AB23074" s="10"/>
      <c r="AC23074" s="10"/>
      <c r="AD23074" s="10"/>
      <c r="AE23074" s="10"/>
      <c r="AF23074" s="10"/>
      <c r="AG23074" s="12"/>
    </row>
    <row r="23075" spans="1:33">
      <c r="A23075" s="10"/>
      <c r="B23075" s="10"/>
      <c r="C23075" s="10"/>
      <c r="D23075" s="10"/>
      <c r="E23075" s="10"/>
      <c r="F23075" s="10"/>
      <c r="G23075" s="10"/>
      <c r="H23075" s="10"/>
      <c r="I23075" s="10"/>
      <c r="J23075" s="10"/>
      <c r="K23075" s="10"/>
      <c r="L23075" s="10"/>
      <c r="M23075" s="10"/>
      <c r="N23075" s="10"/>
      <c r="O23075" s="10"/>
      <c r="P23075" s="10"/>
      <c r="Q23075" s="10"/>
      <c r="R23075" s="10"/>
      <c r="S23075" s="10"/>
      <c r="T23075" s="10"/>
      <c r="U23075" s="10"/>
      <c r="V23075" s="10"/>
      <c r="W23075" s="10"/>
      <c r="X23075" s="10"/>
      <c r="Y23075" s="10"/>
      <c r="Z23075" s="10"/>
      <c r="AA23075" s="10"/>
      <c r="AB23075" s="10"/>
      <c r="AC23075" s="10"/>
      <c r="AD23075" s="10"/>
      <c r="AE23075" s="10"/>
      <c r="AF23075" s="10"/>
      <c r="AG23075" s="12"/>
    </row>
    <row r="23076" spans="1:33">
      <c r="A23076" s="10"/>
      <c r="B23076" s="10"/>
      <c r="C23076" s="10"/>
      <c r="D23076" s="10"/>
      <c r="E23076" s="10"/>
      <c r="F23076" s="10"/>
      <c r="G23076" s="10"/>
      <c r="H23076" s="10"/>
      <c r="I23076" s="10"/>
      <c r="J23076" s="10"/>
      <c r="K23076" s="10"/>
      <c r="L23076" s="10"/>
      <c r="M23076" s="10"/>
      <c r="N23076" s="10"/>
      <c r="O23076" s="10"/>
      <c r="P23076" s="10"/>
      <c r="Q23076" s="10"/>
      <c r="R23076" s="10"/>
      <c r="S23076" s="10"/>
      <c r="T23076" s="10"/>
      <c r="U23076" s="10"/>
      <c r="V23076" s="10"/>
      <c r="W23076" s="10"/>
      <c r="X23076" s="10"/>
      <c r="Y23076" s="10"/>
      <c r="Z23076" s="10"/>
      <c r="AA23076" s="10"/>
      <c r="AB23076" s="10"/>
      <c r="AC23076" s="10"/>
      <c r="AD23076" s="10"/>
      <c r="AE23076" s="10"/>
      <c r="AF23076" s="10"/>
      <c r="AG23076" s="12"/>
    </row>
    <row r="23077" spans="1:33">
      <c r="A23077" s="10"/>
      <c r="B23077" s="10"/>
      <c r="C23077" s="10"/>
      <c r="D23077" s="10"/>
      <c r="E23077" s="10"/>
      <c r="F23077" s="10"/>
      <c r="G23077" s="10"/>
      <c r="H23077" s="10"/>
      <c r="I23077" s="10"/>
      <c r="J23077" s="10"/>
      <c r="K23077" s="10"/>
      <c r="L23077" s="10"/>
      <c r="M23077" s="10"/>
      <c r="N23077" s="10"/>
      <c r="O23077" s="10"/>
      <c r="P23077" s="10"/>
      <c r="Q23077" s="10"/>
      <c r="R23077" s="10"/>
      <c r="S23077" s="10"/>
      <c r="T23077" s="10"/>
      <c r="U23077" s="10"/>
      <c r="V23077" s="10"/>
      <c r="W23077" s="10"/>
      <c r="X23077" s="10"/>
      <c r="Y23077" s="10"/>
      <c r="Z23077" s="10"/>
      <c r="AA23077" s="10"/>
      <c r="AB23077" s="10"/>
      <c r="AC23077" s="10"/>
      <c r="AD23077" s="10"/>
      <c r="AE23077" s="10"/>
      <c r="AF23077" s="10"/>
      <c r="AG23077" s="12"/>
    </row>
    <row r="23078" spans="1:33">
      <c r="A23078" s="10"/>
      <c r="B23078" s="10"/>
      <c r="C23078" s="10"/>
      <c r="D23078" s="10"/>
      <c r="E23078" s="10"/>
      <c r="F23078" s="10"/>
      <c r="G23078" s="10"/>
      <c r="H23078" s="10"/>
      <c r="I23078" s="10"/>
      <c r="J23078" s="10"/>
      <c r="K23078" s="10"/>
      <c r="L23078" s="10"/>
      <c r="M23078" s="10"/>
      <c r="N23078" s="10"/>
      <c r="O23078" s="10"/>
      <c r="P23078" s="10"/>
      <c r="Q23078" s="10"/>
      <c r="R23078" s="10"/>
      <c r="S23078" s="10"/>
      <c r="T23078" s="10"/>
      <c r="U23078" s="10"/>
      <c r="V23078" s="10"/>
      <c r="W23078" s="10"/>
      <c r="X23078" s="10"/>
      <c r="Y23078" s="10"/>
      <c r="Z23078" s="10"/>
      <c r="AA23078" s="10"/>
      <c r="AB23078" s="10"/>
      <c r="AC23078" s="10"/>
      <c r="AD23078" s="10"/>
      <c r="AE23078" s="10"/>
      <c r="AF23078" s="10"/>
      <c r="AG23078" s="12"/>
    </row>
    <row r="23079" spans="1:33">
      <c r="A23079" s="10"/>
      <c r="B23079" s="10"/>
      <c r="C23079" s="10"/>
      <c r="D23079" s="10"/>
      <c r="E23079" s="10"/>
      <c r="F23079" s="10"/>
      <c r="G23079" s="10"/>
      <c r="H23079" s="10"/>
      <c r="I23079" s="10"/>
      <c r="J23079" s="10"/>
      <c r="K23079" s="10"/>
      <c r="L23079" s="10"/>
      <c r="M23079" s="10"/>
      <c r="N23079" s="10"/>
      <c r="O23079" s="10"/>
      <c r="P23079" s="10"/>
      <c r="Q23079" s="10"/>
      <c r="R23079" s="10"/>
      <c r="S23079" s="10"/>
      <c r="T23079" s="10"/>
      <c r="U23079" s="10"/>
      <c r="V23079" s="10"/>
      <c r="W23079" s="10"/>
      <c r="X23079" s="10"/>
      <c r="Y23079" s="10"/>
      <c r="Z23079" s="10"/>
      <c r="AA23079" s="10"/>
      <c r="AB23079" s="10"/>
      <c r="AC23079" s="10"/>
      <c r="AD23079" s="10"/>
      <c r="AE23079" s="10"/>
      <c r="AF23079" s="10"/>
      <c r="AG23079" s="12"/>
    </row>
    <row r="23080" spans="1:33">
      <c r="A23080" s="10"/>
      <c r="B23080" s="10"/>
      <c r="C23080" s="10"/>
      <c r="D23080" s="10"/>
      <c r="E23080" s="10"/>
      <c r="F23080" s="10"/>
      <c r="G23080" s="10"/>
      <c r="H23080" s="10"/>
      <c r="I23080" s="10"/>
      <c r="J23080" s="10"/>
      <c r="K23080" s="10"/>
      <c r="L23080" s="10"/>
      <c r="M23080" s="10"/>
      <c r="N23080" s="10"/>
      <c r="O23080" s="10"/>
      <c r="P23080" s="10"/>
      <c r="Q23080" s="10"/>
      <c r="R23080" s="10"/>
      <c r="S23080" s="10"/>
      <c r="T23080" s="10"/>
      <c r="U23080" s="10"/>
      <c r="V23080" s="10"/>
      <c r="W23080" s="10"/>
      <c r="X23080" s="10"/>
      <c r="Y23080" s="10"/>
      <c r="Z23080" s="10"/>
      <c r="AA23080" s="10"/>
      <c r="AB23080" s="10"/>
      <c r="AC23080" s="10"/>
      <c r="AD23080" s="10"/>
      <c r="AE23080" s="10"/>
      <c r="AF23080" s="10"/>
      <c r="AG23080" s="12"/>
    </row>
    <row r="23081" spans="1:33">
      <c r="A23081" s="10"/>
      <c r="B23081" s="10"/>
      <c r="C23081" s="10"/>
      <c r="D23081" s="10"/>
      <c r="E23081" s="10"/>
      <c r="F23081" s="10"/>
      <c r="G23081" s="10"/>
      <c r="H23081" s="10"/>
      <c r="I23081" s="10"/>
      <c r="J23081" s="10"/>
      <c r="K23081" s="10"/>
      <c r="L23081" s="10"/>
      <c r="M23081" s="10"/>
      <c r="N23081" s="10"/>
      <c r="O23081" s="10"/>
      <c r="P23081" s="10"/>
      <c r="Q23081" s="10"/>
      <c r="R23081" s="10"/>
      <c r="S23081" s="10"/>
      <c r="T23081" s="10"/>
      <c r="U23081" s="10"/>
      <c r="V23081" s="10"/>
      <c r="W23081" s="10"/>
      <c r="X23081" s="10"/>
      <c r="Y23081" s="10"/>
      <c r="Z23081" s="10"/>
      <c r="AA23081" s="10"/>
      <c r="AB23081" s="10"/>
      <c r="AC23081" s="10"/>
      <c r="AD23081" s="10"/>
      <c r="AE23081" s="10"/>
      <c r="AF23081" s="10"/>
      <c r="AG23081" s="12"/>
    </row>
    <row r="23082" spans="1:33">
      <c r="A23082" s="10"/>
      <c r="B23082" s="10"/>
      <c r="C23082" s="10"/>
      <c r="D23082" s="10"/>
      <c r="E23082" s="10"/>
      <c r="F23082" s="10"/>
      <c r="G23082" s="10"/>
      <c r="H23082" s="10"/>
      <c r="I23082" s="10"/>
      <c r="J23082" s="10"/>
      <c r="K23082" s="10"/>
      <c r="L23082" s="10"/>
      <c r="M23082" s="10"/>
      <c r="N23082" s="10"/>
      <c r="O23082" s="10"/>
      <c r="P23082" s="10"/>
      <c r="Q23082" s="10"/>
      <c r="R23082" s="10"/>
      <c r="S23082" s="10"/>
      <c r="T23082" s="10"/>
      <c r="U23082" s="10"/>
      <c r="V23082" s="10"/>
      <c r="W23082" s="10"/>
      <c r="X23082" s="10"/>
      <c r="Y23082" s="10"/>
      <c r="Z23082" s="10"/>
      <c r="AA23082" s="10"/>
      <c r="AB23082" s="10"/>
      <c r="AC23082" s="10"/>
      <c r="AD23082" s="10"/>
      <c r="AE23082" s="10"/>
      <c r="AF23082" s="10"/>
      <c r="AG23082" s="12"/>
    </row>
    <row r="23083" spans="1:33">
      <c r="A23083" s="10"/>
      <c r="B23083" s="10"/>
      <c r="C23083" s="10"/>
      <c r="D23083" s="10"/>
      <c r="E23083" s="10"/>
      <c r="F23083" s="10"/>
      <c r="G23083" s="10"/>
      <c r="H23083" s="10"/>
      <c r="I23083" s="10"/>
      <c r="J23083" s="10"/>
      <c r="K23083" s="10"/>
      <c r="L23083" s="10"/>
      <c r="M23083" s="10"/>
      <c r="N23083" s="10"/>
      <c r="O23083" s="10"/>
      <c r="P23083" s="10"/>
      <c r="Q23083" s="10"/>
      <c r="R23083" s="10"/>
      <c r="S23083" s="10"/>
      <c r="T23083" s="10"/>
      <c r="U23083" s="10"/>
      <c r="V23083" s="10"/>
      <c r="W23083" s="10"/>
      <c r="X23083" s="10"/>
      <c r="Y23083" s="10"/>
      <c r="Z23083" s="10"/>
      <c r="AA23083" s="10"/>
      <c r="AB23083" s="10"/>
      <c r="AC23083" s="10"/>
      <c r="AD23083" s="10"/>
      <c r="AE23083" s="10"/>
      <c r="AF23083" s="10"/>
      <c r="AG23083" s="12"/>
    </row>
    <row r="23084" spans="1:33">
      <c r="A23084" s="10"/>
      <c r="B23084" s="10"/>
      <c r="C23084" s="10"/>
      <c r="D23084" s="10"/>
      <c r="E23084" s="10"/>
      <c r="F23084" s="10"/>
      <c r="G23084" s="10"/>
      <c r="H23084" s="10"/>
      <c r="I23084" s="10"/>
      <c r="J23084" s="10"/>
      <c r="K23084" s="10"/>
      <c r="L23084" s="10"/>
      <c r="M23084" s="10"/>
      <c r="N23084" s="10"/>
      <c r="O23084" s="10"/>
      <c r="P23084" s="10"/>
      <c r="Q23084" s="10"/>
      <c r="R23084" s="10"/>
      <c r="S23084" s="10"/>
      <c r="T23084" s="10"/>
      <c r="U23084" s="10"/>
      <c r="V23084" s="10"/>
      <c r="W23084" s="10"/>
      <c r="X23084" s="10"/>
      <c r="Y23084" s="10"/>
      <c r="Z23084" s="10"/>
      <c r="AA23084" s="10"/>
      <c r="AB23084" s="10"/>
      <c r="AC23084" s="10"/>
      <c r="AD23084" s="10"/>
      <c r="AE23084" s="10"/>
      <c r="AF23084" s="10"/>
      <c r="AG23084" s="12"/>
    </row>
    <row r="23085" spans="1:33">
      <c r="A23085" s="10"/>
      <c r="B23085" s="10"/>
      <c r="C23085" s="10"/>
      <c r="D23085" s="10"/>
      <c r="E23085" s="10"/>
      <c r="F23085" s="10"/>
      <c r="G23085" s="10"/>
      <c r="H23085" s="10"/>
      <c r="I23085" s="10"/>
      <c r="J23085" s="10"/>
      <c r="K23085" s="10"/>
      <c r="L23085" s="10"/>
      <c r="M23085" s="10"/>
      <c r="N23085" s="10"/>
      <c r="O23085" s="10"/>
      <c r="P23085" s="10"/>
      <c r="Q23085" s="10"/>
      <c r="R23085" s="10"/>
      <c r="S23085" s="10"/>
      <c r="T23085" s="10"/>
      <c r="U23085" s="10"/>
      <c r="V23085" s="10"/>
      <c r="W23085" s="10"/>
      <c r="X23085" s="10"/>
      <c r="Y23085" s="10"/>
      <c r="Z23085" s="10"/>
      <c r="AA23085" s="10"/>
      <c r="AB23085" s="10"/>
      <c r="AC23085" s="10"/>
      <c r="AD23085" s="10"/>
      <c r="AE23085" s="10"/>
      <c r="AF23085" s="10"/>
      <c r="AG23085" s="12"/>
    </row>
    <row r="23086" spans="1:33">
      <c r="A23086" s="10"/>
      <c r="B23086" s="10"/>
      <c r="C23086" s="10"/>
      <c r="D23086" s="10"/>
      <c r="E23086" s="10"/>
      <c r="F23086" s="10"/>
      <c r="G23086" s="10"/>
      <c r="H23086" s="10"/>
      <c r="I23086" s="10"/>
      <c r="J23086" s="10"/>
      <c r="K23086" s="10"/>
      <c r="L23086" s="10"/>
      <c r="M23086" s="10"/>
      <c r="N23086" s="10"/>
      <c r="O23086" s="10"/>
      <c r="P23086" s="10"/>
      <c r="Q23086" s="10"/>
      <c r="R23086" s="10"/>
      <c r="S23086" s="10"/>
      <c r="T23086" s="10"/>
      <c r="U23086" s="10"/>
      <c r="V23086" s="10"/>
      <c r="W23086" s="10"/>
      <c r="X23086" s="10"/>
      <c r="Y23086" s="10"/>
      <c r="Z23086" s="10"/>
      <c r="AA23086" s="10"/>
      <c r="AB23086" s="10"/>
      <c r="AC23086" s="10"/>
      <c r="AD23086" s="10"/>
      <c r="AE23086" s="10"/>
      <c r="AF23086" s="10"/>
      <c r="AG23086" s="12"/>
    </row>
    <row r="23087" spans="1:33">
      <c r="A23087" s="10"/>
      <c r="B23087" s="10"/>
      <c r="C23087" s="10"/>
      <c r="D23087" s="10"/>
      <c r="E23087" s="10"/>
      <c r="F23087" s="10"/>
      <c r="G23087" s="10"/>
      <c r="H23087" s="10"/>
      <c r="I23087" s="10"/>
      <c r="J23087" s="10"/>
      <c r="K23087" s="10"/>
      <c r="L23087" s="10"/>
      <c r="M23087" s="10"/>
      <c r="N23087" s="10"/>
      <c r="O23087" s="10"/>
      <c r="P23087" s="10"/>
      <c r="Q23087" s="10"/>
      <c r="R23087" s="10"/>
      <c r="S23087" s="10"/>
      <c r="T23087" s="10"/>
      <c r="U23087" s="10"/>
      <c r="V23087" s="10"/>
      <c r="W23087" s="10"/>
      <c r="X23087" s="10"/>
      <c r="Y23087" s="10"/>
      <c r="Z23087" s="10"/>
      <c r="AA23087" s="10"/>
      <c r="AB23087" s="10"/>
      <c r="AC23087" s="10"/>
      <c r="AD23087" s="10"/>
      <c r="AE23087" s="10"/>
      <c r="AF23087" s="10"/>
      <c r="AG23087" s="12"/>
    </row>
    <row r="23088" spans="1:33">
      <c r="A23088" s="10"/>
      <c r="B23088" s="10"/>
      <c r="C23088" s="10"/>
      <c r="D23088" s="10"/>
      <c r="E23088" s="10"/>
      <c r="F23088" s="10"/>
      <c r="G23088" s="10"/>
      <c r="H23088" s="10"/>
      <c r="I23088" s="10"/>
      <c r="J23088" s="10"/>
      <c r="K23088" s="10"/>
      <c r="L23088" s="10"/>
      <c r="M23088" s="10"/>
      <c r="N23088" s="10"/>
      <c r="O23088" s="10"/>
      <c r="P23088" s="10"/>
      <c r="Q23088" s="10"/>
      <c r="R23088" s="10"/>
      <c r="S23088" s="10"/>
      <c r="T23088" s="10"/>
      <c r="U23088" s="10"/>
      <c r="V23088" s="10"/>
      <c r="W23088" s="10"/>
      <c r="X23088" s="10"/>
      <c r="Y23088" s="10"/>
      <c r="Z23088" s="10"/>
      <c r="AA23088" s="10"/>
      <c r="AB23088" s="10"/>
      <c r="AC23088" s="10"/>
      <c r="AD23088" s="10"/>
      <c r="AE23088" s="10"/>
      <c r="AF23088" s="10"/>
      <c r="AG23088" s="12"/>
    </row>
    <row r="23089" spans="1:33">
      <c r="A23089" s="10"/>
      <c r="B23089" s="10"/>
      <c r="C23089" s="10"/>
      <c r="D23089" s="10"/>
      <c r="E23089" s="10"/>
      <c r="F23089" s="10"/>
      <c r="G23089" s="10"/>
      <c r="H23089" s="10"/>
      <c r="I23089" s="10"/>
      <c r="J23089" s="10"/>
      <c r="K23089" s="10"/>
      <c r="L23089" s="10"/>
      <c r="M23089" s="10"/>
      <c r="N23089" s="10"/>
      <c r="O23089" s="10"/>
      <c r="P23089" s="10"/>
      <c r="Q23089" s="10"/>
      <c r="R23089" s="10"/>
      <c r="S23089" s="10"/>
      <c r="T23089" s="10"/>
      <c r="U23089" s="10"/>
      <c r="V23089" s="10"/>
      <c r="W23089" s="10"/>
      <c r="X23089" s="10"/>
      <c r="Y23089" s="10"/>
      <c r="Z23089" s="10"/>
      <c r="AA23089" s="10"/>
      <c r="AB23089" s="10"/>
      <c r="AC23089" s="10"/>
      <c r="AD23089" s="10"/>
      <c r="AE23089" s="10"/>
      <c r="AF23089" s="10"/>
      <c r="AG23089" s="12"/>
    </row>
    <row r="23090" spans="1:33">
      <c r="A23090" s="10"/>
      <c r="B23090" s="10"/>
      <c r="C23090" s="10"/>
      <c r="D23090" s="10"/>
      <c r="E23090" s="10"/>
      <c r="F23090" s="10"/>
      <c r="G23090" s="10"/>
      <c r="H23090" s="10"/>
      <c r="I23090" s="10"/>
      <c r="J23090" s="10"/>
      <c r="K23090" s="10"/>
      <c r="L23090" s="10"/>
      <c r="M23090" s="10"/>
      <c r="N23090" s="10"/>
      <c r="O23090" s="10"/>
      <c r="P23090" s="10"/>
      <c r="Q23090" s="10"/>
      <c r="R23090" s="10"/>
      <c r="S23090" s="10"/>
      <c r="T23090" s="10"/>
      <c r="U23090" s="10"/>
      <c r="V23090" s="10"/>
      <c r="W23090" s="10"/>
      <c r="X23090" s="10"/>
      <c r="Y23090" s="10"/>
      <c r="Z23090" s="10"/>
      <c r="AA23090" s="10"/>
      <c r="AB23090" s="10"/>
      <c r="AC23090" s="10"/>
      <c r="AD23090" s="10"/>
      <c r="AE23090" s="10"/>
      <c r="AF23090" s="10"/>
      <c r="AG23090" s="12"/>
    </row>
    <row r="23091" spans="1:33">
      <c r="A23091" s="10"/>
      <c r="B23091" s="10"/>
      <c r="C23091" s="10"/>
      <c r="D23091" s="10"/>
      <c r="E23091" s="10"/>
      <c r="F23091" s="10"/>
      <c r="G23091" s="10"/>
      <c r="H23091" s="10"/>
      <c r="I23091" s="10"/>
      <c r="J23091" s="10"/>
      <c r="K23091" s="10"/>
      <c r="L23091" s="10"/>
      <c r="M23091" s="10"/>
      <c r="N23091" s="10"/>
      <c r="O23091" s="10"/>
      <c r="P23091" s="10"/>
      <c r="Q23091" s="10"/>
      <c r="R23091" s="10"/>
      <c r="S23091" s="10"/>
      <c r="T23091" s="10"/>
      <c r="U23091" s="10"/>
      <c r="V23091" s="10"/>
      <c r="W23091" s="10"/>
      <c r="X23091" s="10"/>
      <c r="Y23091" s="10"/>
      <c r="Z23091" s="10"/>
      <c r="AA23091" s="10"/>
      <c r="AB23091" s="10"/>
      <c r="AC23091" s="10"/>
      <c r="AD23091" s="10"/>
      <c r="AE23091" s="10"/>
      <c r="AF23091" s="10"/>
      <c r="AG23091" s="12"/>
    </row>
    <row r="23092" spans="1:33">
      <c r="A23092" s="10"/>
      <c r="B23092" s="10"/>
      <c r="C23092" s="10"/>
      <c r="D23092" s="10"/>
      <c r="E23092" s="10"/>
      <c r="F23092" s="10"/>
      <c r="G23092" s="10"/>
      <c r="H23092" s="10"/>
      <c r="I23092" s="10"/>
      <c r="J23092" s="10"/>
      <c r="K23092" s="10"/>
      <c r="L23092" s="10"/>
      <c r="M23092" s="10"/>
      <c r="N23092" s="10"/>
      <c r="O23092" s="10"/>
      <c r="P23092" s="10"/>
      <c r="Q23092" s="10"/>
      <c r="R23092" s="10"/>
      <c r="S23092" s="10"/>
      <c r="T23092" s="10"/>
      <c r="U23092" s="10"/>
      <c r="V23092" s="10"/>
      <c r="W23092" s="10"/>
      <c r="X23092" s="10"/>
      <c r="Y23092" s="10"/>
      <c r="Z23092" s="10"/>
      <c r="AA23092" s="10"/>
      <c r="AB23092" s="10"/>
      <c r="AC23092" s="10"/>
      <c r="AD23092" s="10"/>
      <c r="AE23092" s="10"/>
      <c r="AF23092" s="10"/>
      <c r="AG23092" s="12"/>
    </row>
    <row r="23093" spans="1:33">
      <c r="A23093" s="10"/>
      <c r="B23093" s="10"/>
      <c r="C23093" s="10"/>
      <c r="D23093" s="10"/>
      <c r="E23093" s="10"/>
      <c r="F23093" s="10"/>
      <c r="G23093" s="10"/>
      <c r="H23093" s="10"/>
      <c r="I23093" s="10"/>
      <c r="J23093" s="10"/>
      <c r="K23093" s="10"/>
      <c r="L23093" s="10"/>
      <c r="M23093" s="10"/>
      <c r="N23093" s="10"/>
      <c r="O23093" s="10"/>
      <c r="P23093" s="10"/>
      <c r="Q23093" s="10"/>
      <c r="R23093" s="10"/>
      <c r="S23093" s="10"/>
      <c r="T23093" s="10"/>
      <c r="U23093" s="10"/>
      <c r="V23093" s="10"/>
      <c r="W23093" s="10"/>
      <c r="X23093" s="10"/>
      <c r="Y23093" s="10"/>
      <c r="Z23093" s="10"/>
      <c r="AA23093" s="10"/>
      <c r="AB23093" s="10"/>
      <c r="AC23093" s="10"/>
      <c r="AD23093" s="10"/>
      <c r="AE23093" s="10"/>
      <c r="AF23093" s="10"/>
      <c r="AG23093" s="12"/>
    </row>
    <row r="23094" spans="1:33">
      <c r="A23094" s="10"/>
      <c r="B23094" s="10"/>
      <c r="C23094" s="10"/>
      <c r="D23094" s="10"/>
      <c r="E23094" s="10"/>
      <c r="F23094" s="10"/>
      <c r="G23094" s="10"/>
      <c r="H23094" s="10"/>
      <c r="I23094" s="10"/>
      <c r="J23094" s="10"/>
      <c r="K23094" s="10"/>
      <c r="L23094" s="10"/>
      <c r="M23094" s="10"/>
      <c r="N23094" s="10"/>
      <c r="O23094" s="10"/>
      <c r="P23094" s="10"/>
      <c r="Q23094" s="10"/>
      <c r="R23094" s="10"/>
      <c r="S23094" s="10"/>
      <c r="T23094" s="10"/>
      <c r="U23094" s="10"/>
      <c r="V23094" s="10"/>
      <c r="W23094" s="10"/>
      <c r="X23094" s="10"/>
      <c r="Y23094" s="10"/>
      <c r="Z23094" s="10"/>
      <c r="AA23094" s="10"/>
      <c r="AB23094" s="10"/>
      <c r="AC23094" s="10"/>
      <c r="AD23094" s="10"/>
      <c r="AE23094" s="10"/>
      <c r="AF23094" s="10"/>
      <c r="AG23094" s="12"/>
    </row>
    <row r="23095" spans="1:33">
      <c r="A23095" s="10"/>
      <c r="B23095" s="10"/>
      <c r="C23095" s="10"/>
      <c r="D23095" s="10"/>
      <c r="E23095" s="10"/>
      <c r="F23095" s="10"/>
      <c r="G23095" s="10"/>
      <c r="H23095" s="10"/>
      <c r="I23095" s="10"/>
      <c r="J23095" s="10"/>
      <c r="K23095" s="10"/>
      <c r="L23095" s="10"/>
      <c r="M23095" s="10"/>
      <c r="N23095" s="10"/>
      <c r="O23095" s="10"/>
      <c r="P23095" s="10"/>
      <c r="Q23095" s="10"/>
      <c r="R23095" s="10"/>
      <c r="S23095" s="10"/>
      <c r="T23095" s="10"/>
      <c r="U23095" s="10"/>
      <c r="V23095" s="10"/>
      <c r="W23095" s="10"/>
      <c r="X23095" s="10"/>
      <c r="Y23095" s="10"/>
      <c r="Z23095" s="10"/>
      <c r="AA23095" s="10"/>
      <c r="AB23095" s="10"/>
      <c r="AC23095" s="10"/>
      <c r="AD23095" s="10"/>
      <c r="AE23095" s="10"/>
      <c r="AF23095" s="10"/>
      <c r="AG23095" s="12"/>
    </row>
    <row r="23096" spans="1:33">
      <c r="A23096" s="10"/>
      <c r="B23096" s="10"/>
      <c r="C23096" s="10"/>
      <c r="D23096" s="10"/>
      <c r="E23096" s="10"/>
      <c r="F23096" s="10"/>
      <c r="G23096" s="10"/>
      <c r="H23096" s="10"/>
      <c r="I23096" s="10"/>
      <c r="J23096" s="10"/>
      <c r="K23096" s="10"/>
      <c r="L23096" s="10"/>
      <c r="M23096" s="10"/>
      <c r="N23096" s="10"/>
      <c r="O23096" s="10"/>
      <c r="P23096" s="10"/>
      <c r="Q23096" s="10"/>
      <c r="R23096" s="10"/>
      <c r="S23096" s="10"/>
      <c r="T23096" s="10"/>
      <c r="U23096" s="10"/>
      <c r="V23096" s="10"/>
      <c r="W23096" s="10"/>
      <c r="X23096" s="10"/>
      <c r="Y23096" s="10"/>
      <c r="Z23096" s="10"/>
      <c r="AA23096" s="10"/>
      <c r="AB23096" s="10"/>
      <c r="AC23096" s="10"/>
      <c r="AD23096" s="10"/>
      <c r="AE23096" s="10"/>
      <c r="AF23096" s="10"/>
      <c r="AG23096" s="12"/>
    </row>
    <row r="23097" spans="1:33">
      <c r="A23097" s="10"/>
      <c r="B23097" s="10"/>
      <c r="C23097" s="10"/>
      <c r="D23097" s="10"/>
      <c r="E23097" s="10"/>
      <c r="F23097" s="10"/>
      <c r="G23097" s="10"/>
      <c r="H23097" s="10"/>
      <c r="I23097" s="10"/>
      <c r="J23097" s="10"/>
      <c r="K23097" s="10"/>
      <c r="L23097" s="10"/>
      <c r="M23097" s="10"/>
      <c r="N23097" s="10"/>
      <c r="O23097" s="10"/>
      <c r="P23097" s="10"/>
      <c r="Q23097" s="10"/>
      <c r="R23097" s="10"/>
      <c r="S23097" s="10"/>
      <c r="T23097" s="10"/>
      <c r="U23097" s="10"/>
      <c r="V23097" s="10"/>
      <c r="W23097" s="10"/>
      <c r="X23097" s="10"/>
      <c r="Y23097" s="10"/>
      <c r="Z23097" s="10"/>
      <c r="AA23097" s="10"/>
      <c r="AB23097" s="10"/>
      <c r="AC23097" s="10"/>
      <c r="AD23097" s="10"/>
      <c r="AE23097" s="10"/>
      <c r="AF23097" s="10"/>
      <c r="AG23097" s="12"/>
    </row>
    <row r="23098" spans="1:33">
      <c r="A23098" s="10"/>
      <c r="B23098" s="10"/>
      <c r="C23098" s="10"/>
      <c r="D23098" s="10"/>
      <c r="E23098" s="10"/>
      <c r="F23098" s="10"/>
      <c r="G23098" s="10"/>
      <c r="H23098" s="10"/>
      <c r="I23098" s="10"/>
      <c r="J23098" s="10"/>
      <c r="K23098" s="10"/>
      <c r="L23098" s="10"/>
      <c r="M23098" s="10"/>
      <c r="N23098" s="10"/>
      <c r="O23098" s="10"/>
      <c r="P23098" s="10"/>
      <c r="Q23098" s="10"/>
      <c r="R23098" s="10"/>
      <c r="S23098" s="10"/>
      <c r="T23098" s="10"/>
      <c r="U23098" s="10"/>
      <c r="V23098" s="10"/>
      <c r="W23098" s="10"/>
      <c r="X23098" s="10"/>
      <c r="Y23098" s="10"/>
      <c r="Z23098" s="10"/>
      <c r="AA23098" s="10"/>
      <c r="AB23098" s="10"/>
      <c r="AC23098" s="10"/>
      <c r="AD23098" s="10"/>
      <c r="AE23098" s="10"/>
      <c r="AF23098" s="10"/>
      <c r="AG23098" s="12"/>
    </row>
    <row r="23099" spans="1:33">
      <c r="A23099" s="10"/>
      <c r="B23099" s="10"/>
      <c r="C23099" s="10"/>
      <c r="D23099" s="10"/>
      <c r="E23099" s="10"/>
      <c r="F23099" s="10"/>
      <c r="G23099" s="10"/>
      <c r="H23099" s="10"/>
      <c r="I23099" s="10"/>
      <c r="J23099" s="10"/>
      <c r="K23099" s="10"/>
      <c r="L23099" s="10"/>
      <c r="M23099" s="10"/>
      <c r="N23099" s="10"/>
      <c r="O23099" s="10"/>
      <c r="P23099" s="10"/>
      <c r="Q23099" s="10"/>
      <c r="R23099" s="10"/>
      <c r="S23099" s="10"/>
      <c r="T23099" s="10"/>
      <c r="U23099" s="10"/>
      <c r="V23099" s="10"/>
      <c r="W23099" s="10"/>
      <c r="X23099" s="10"/>
      <c r="Y23099" s="10"/>
      <c r="Z23099" s="10"/>
      <c r="AA23099" s="10"/>
      <c r="AB23099" s="10"/>
      <c r="AC23099" s="10"/>
      <c r="AD23099" s="10"/>
      <c r="AE23099" s="10"/>
      <c r="AF23099" s="10"/>
      <c r="AG23099" s="12"/>
    </row>
    <row r="23100" spans="1:33">
      <c r="A23100" s="10"/>
      <c r="B23100" s="10"/>
      <c r="C23100" s="10"/>
      <c r="D23100" s="10"/>
      <c r="E23100" s="10"/>
      <c r="F23100" s="10"/>
      <c r="G23100" s="10"/>
      <c r="H23100" s="10"/>
      <c r="I23100" s="10"/>
      <c r="J23100" s="10"/>
      <c r="K23100" s="10"/>
      <c r="L23100" s="10"/>
      <c r="M23100" s="10"/>
      <c r="N23100" s="10"/>
      <c r="O23100" s="10"/>
      <c r="P23100" s="10"/>
      <c r="Q23100" s="10"/>
      <c r="R23100" s="10"/>
      <c r="S23100" s="10"/>
      <c r="T23100" s="10"/>
      <c r="U23100" s="10"/>
      <c r="V23100" s="10"/>
      <c r="W23100" s="10"/>
      <c r="X23100" s="10"/>
      <c r="Y23100" s="10"/>
      <c r="Z23100" s="10"/>
      <c r="AA23100" s="10"/>
      <c r="AB23100" s="10"/>
      <c r="AC23100" s="10"/>
      <c r="AD23100" s="10"/>
      <c r="AE23100" s="10"/>
      <c r="AF23100" s="10"/>
      <c r="AG23100" s="12"/>
    </row>
    <row r="23101" spans="1:33">
      <c r="A23101" s="10"/>
      <c r="B23101" s="10"/>
      <c r="C23101" s="10"/>
      <c r="D23101" s="10"/>
      <c r="E23101" s="10"/>
      <c r="F23101" s="10"/>
      <c r="G23101" s="10"/>
      <c r="H23101" s="10"/>
      <c r="I23101" s="10"/>
      <c r="J23101" s="10"/>
      <c r="K23101" s="10"/>
      <c r="L23101" s="10"/>
      <c r="M23101" s="10"/>
      <c r="N23101" s="10"/>
      <c r="O23101" s="10"/>
      <c r="P23101" s="10"/>
      <c r="Q23101" s="10"/>
      <c r="R23101" s="10"/>
      <c r="S23101" s="10"/>
      <c r="T23101" s="10"/>
      <c r="U23101" s="10"/>
      <c r="V23101" s="10"/>
      <c r="W23101" s="10"/>
      <c r="X23101" s="10"/>
      <c r="Y23101" s="10"/>
      <c r="Z23101" s="10"/>
      <c r="AA23101" s="10"/>
      <c r="AB23101" s="10"/>
      <c r="AC23101" s="10"/>
      <c r="AD23101" s="10"/>
      <c r="AE23101" s="10"/>
      <c r="AF23101" s="10"/>
      <c r="AG23101" s="12"/>
    </row>
    <row r="23102" spans="1:33">
      <c r="A23102" s="10"/>
      <c r="B23102" s="10"/>
      <c r="C23102" s="10"/>
      <c r="D23102" s="10"/>
      <c r="E23102" s="10"/>
      <c r="F23102" s="10"/>
      <c r="G23102" s="10"/>
      <c r="H23102" s="10"/>
      <c r="I23102" s="10"/>
      <c r="J23102" s="10"/>
      <c r="K23102" s="10"/>
      <c r="L23102" s="10"/>
      <c r="M23102" s="10"/>
      <c r="N23102" s="10"/>
      <c r="O23102" s="10"/>
      <c r="P23102" s="10"/>
      <c r="Q23102" s="10"/>
      <c r="R23102" s="10"/>
      <c r="S23102" s="10"/>
      <c r="T23102" s="10"/>
      <c r="U23102" s="10"/>
      <c r="V23102" s="10"/>
      <c r="W23102" s="10"/>
      <c r="X23102" s="10"/>
      <c r="Y23102" s="10"/>
      <c r="Z23102" s="10"/>
      <c r="AA23102" s="10"/>
      <c r="AB23102" s="10"/>
      <c r="AC23102" s="10"/>
      <c r="AD23102" s="10"/>
      <c r="AE23102" s="10"/>
      <c r="AF23102" s="10"/>
      <c r="AG23102" s="12"/>
    </row>
    <row r="23103" spans="1:33">
      <c r="A23103" s="10"/>
      <c r="B23103" s="10"/>
      <c r="C23103" s="10"/>
      <c r="D23103" s="10"/>
      <c r="E23103" s="10"/>
      <c r="F23103" s="10"/>
      <c r="G23103" s="10"/>
      <c r="H23103" s="10"/>
      <c r="I23103" s="10"/>
      <c r="J23103" s="10"/>
      <c r="K23103" s="10"/>
      <c r="L23103" s="10"/>
      <c r="M23103" s="10"/>
      <c r="N23103" s="10"/>
      <c r="O23103" s="10"/>
      <c r="P23103" s="10"/>
      <c r="Q23103" s="10"/>
      <c r="R23103" s="10"/>
      <c r="S23103" s="10"/>
      <c r="T23103" s="10"/>
      <c r="U23103" s="10"/>
      <c r="V23103" s="10"/>
      <c r="W23103" s="10"/>
      <c r="X23103" s="10"/>
      <c r="Y23103" s="10"/>
      <c r="Z23103" s="10"/>
      <c r="AA23103" s="10"/>
      <c r="AB23103" s="10"/>
      <c r="AC23103" s="10"/>
      <c r="AD23103" s="10"/>
      <c r="AE23103" s="10"/>
      <c r="AF23103" s="10"/>
      <c r="AG23103" s="12"/>
    </row>
    <row r="23104" spans="1:33">
      <c r="A23104" s="10"/>
      <c r="B23104" s="10"/>
      <c r="C23104" s="10"/>
      <c r="D23104" s="10"/>
      <c r="E23104" s="10"/>
      <c r="F23104" s="10"/>
      <c r="G23104" s="10"/>
      <c r="H23104" s="10"/>
      <c r="I23104" s="10"/>
      <c r="J23104" s="10"/>
      <c r="K23104" s="10"/>
      <c r="L23104" s="10"/>
      <c r="M23104" s="10"/>
      <c r="N23104" s="10"/>
      <c r="O23104" s="10"/>
      <c r="P23104" s="10"/>
      <c r="Q23104" s="10"/>
      <c r="R23104" s="10"/>
      <c r="S23104" s="10"/>
      <c r="T23104" s="10"/>
      <c r="U23104" s="10"/>
      <c r="V23104" s="10"/>
      <c r="W23104" s="10"/>
      <c r="X23104" s="10"/>
      <c r="Y23104" s="10"/>
      <c r="Z23104" s="10"/>
      <c r="AA23104" s="10"/>
      <c r="AB23104" s="10"/>
      <c r="AC23104" s="10"/>
      <c r="AD23104" s="10"/>
      <c r="AE23104" s="10"/>
      <c r="AF23104" s="10"/>
      <c r="AG23104" s="12"/>
    </row>
    <row r="23105" spans="1:33">
      <c r="A23105" s="10"/>
      <c r="B23105" s="10"/>
      <c r="C23105" s="10"/>
      <c r="D23105" s="10"/>
      <c r="E23105" s="10"/>
      <c r="F23105" s="10"/>
      <c r="G23105" s="10"/>
      <c r="H23105" s="10"/>
      <c r="I23105" s="10"/>
      <c r="J23105" s="10"/>
      <c r="K23105" s="10"/>
      <c r="L23105" s="10"/>
      <c r="M23105" s="10"/>
      <c r="N23105" s="10"/>
      <c r="O23105" s="10"/>
      <c r="P23105" s="10"/>
      <c r="Q23105" s="10"/>
      <c r="R23105" s="10"/>
      <c r="S23105" s="10"/>
      <c r="T23105" s="10"/>
      <c r="U23105" s="10"/>
      <c r="V23105" s="10"/>
      <c r="W23105" s="10"/>
      <c r="X23105" s="10"/>
      <c r="Y23105" s="10"/>
      <c r="Z23105" s="10"/>
      <c r="AA23105" s="10"/>
      <c r="AB23105" s="10"/>
      <c r="AC23105" s="10"/>
      <c r="AD23105" s="10"/>
      <c r="AE23105" s="10"/>
      <c r="AF23105" s="10"/>
      <c r="AG23105" s="12"/>
    </row>
    <row r="23106" spans="1:33">
      <c r="A23106" s="10"/>
      <c r="B23106" s="10"/>
      <c r="C23106" s="10"/>
      <c r="D23106" s="10"/>
      <c r="E23106" s="10"/>
      <c r="F23106" s="10"/>
      <c r="G23106" s="10"/>
      <c r="H23106" s="10"/>
      <c r="I23106" s="10"/>
      <c r="J23106" s="10"/>
      <c r="K23106" s="10"/>
      <c r="L23106" s="10"/>
      <c r="M23106" s="10"/>
      <c r="N23106" s="10"/>
      <c r="O23106" s="10"/>
      <c r="P23106" s="10"/>
      <c r="Q23106" s="10"/>
      <c r="R23106" s="10"/>
      <c r="S23106" s="10"/>
      <c r="T23106" s="10"/>
      <c r="U23106" s="10"/>
      <c r="V23106" s="10"/>
      <c r="W23106" s="10"/>
      <c r="X23106" s="10"/>
      <c r="Y23106" s="10"/>
      <c r="Z23106" s="10"/>
      <c r="AA23106" s="10"/>
      <c r="AB23106" s="10"/>
      <c r="AC23106" s="10"/>
      <c r="AD23106" s="10"/>
      <c r="AE23106" s="10"/>
      <c r="AF23106" s="10"/>
      <c r="AG23106" s="12"/>
    </row>
    <row r="23107" spans="1:33">
      <c r="A23107" s="10"/>
      <c r="B23107" s="10"/>
      <c r="C23107" s="10"/>
      <c r="D23107" s="10"/>
      <c r="E23107" s="10"/>
      <c r="F23107" s="10"/>
      <c r="G23107" s="10"/>
      <c r="H23107" s="10"/>
      <c r="I23107" s="10"/>
      <c r="J23107" s="10"/>
      <c r="K23107" s="10"/>
      <c r="L23107" s="10"/>
      <c r="M23107" s="10"/>
      <c r="N23107" s="10"/>
      <c r="O23107" s="10"/>
      <c r="P23107" s="10"/>
      <c r="Q23107" s="10"/>
      <c r="R23107" s="10"/>
      <c r="S23107" s="10"/>
      <c r="T23107" s="10"/>
      <c r="U23107" s="10"/>
      <c r="V23107" s="10"/>
      <c r="W23107" s="10"/>
      <c r="X23107" s="10"/>
      <c r="Y23107" s="10"/>
      <c r="Z23107" s="10"/>
      <c r="AA23107" s="10"/>
      <c r="AB23107" s="10"/>
      <c r="AC23107" s="10"/>
      <c r="AD23107" s="10"/>
      <c r="AE23107" s="10"/>
      <c r="AF23107" s="10"/>
      <c r="AG23107" s="12"/>
    </row>
    <row r="23108" spans="1:33">
      <c r="A23108" s="10"/>
      <c r="B23108" s="10"/>
      <c r="C23108" s="10"/>
      <c r="D23108" s="10"/>
      <c r="E23108" s="10"/>
      <c r="F23108" s="10"/>
      <c r="G23108" s="10"/>
      <c r="H23108" s="10"/>
      <c r="I23108" s="10"/>
      <c r="J23108" s="10"/>
      <c r="K23108" s="10"/>
      <c r="L23108" s="10"/>
      <c r="M23108" s="10"/>
      <c r="N23108" s="10"/>
      <c r="O23108" s="10"/>
      <c r="P23108" s="10"/>
      <c r="Q23108" s="10"/>
      <c r="R23108" s="10"/>
      <c r="S23108" s="10"/>
      <c r="T23108" s="10"/>
      <c r="U23108" s="10"/>
      <c r="V23108" s="10"/>
      <c r="W23108" s="10"/>
      <c r="X23108" s="10"/>
      <c r="Y23108" s="10"/>
      <c r="Z23108" s="10"/>
      <c r="AA23108" s="10"/>
      <c r="AB23108" s="10"/>
      <c r="AC23108" s="10"/>
      <c r="AD23108" s="10"/>
      <c r="AE23108" s="10"/>
      <c r="AF23108" s="10"/>
      <c r="AG23108" s="12"/>
    </row>
    <row r="23109" spans="1:33">
      <c r="A23109" s="10"/>
      <c r="B23109" s="10"/>
      <c r="C23109" s="10"/>
      <c r="D23109" s="10"/>
      <c r="E23109" s="10"/>
      <c r="F23109" s="10"/>
      <c r="G23109" s="10"/>
      <c r="H23109" s="10"/>
      <c r="I23109" s="10"/>
      <c r="J23109" s="10"/>
      <c r="K23109" s="10"/>
      <c r="L23109" s="10"/>
      <c r="M23109" s="10"/>
      <c r="N23109" s="10"/>
      <c r="O23109" s="10"/>
      <c r="P23109" s="10"/>
      <c r="Q23109" s="10"/>
      <c r="R23109" s="10"/>
      <c r="S23109" s="10"/>
      <c r="T23109" s="10"/>
      <c r="U23109" s="10"/>
      <c r="V23109" s="10"/>
      <c r="W23109" s="10"/>
      <c r="X23109" s="10"/>
      <c r="Y23109" s="10"/>
      <c r="Z23109" s="10"/>
      <c r="AA23109" s="10"/>
      <c r="AB23109" s="10"/>
      <c r="AC23109" s="10"/>
      <c r="AD23109" s="10"/>
      <c r="AE23109" s="10"/>
      <c r="AF23109" s="10"/>
      <c r="AG23109" s="12"/>
    </row>
    <row r="23110" spans="1:33">
      <c r="A23110" s="10"/>
      <c r="B23110" s="10"/>
      <c r="C23110" s="10"/>
      <c r="D23110" s="10"/>
      <c r="E23110" s="10"/>
      <c r="F23110" s="10"/>
      <c r="G23110" s="10"/>
      <c r="H23110" s="10"/>
      <c r="I23110" s="10"/>
      <c r="J23110" s="10"/>
      <c r="K23110" s="10"/>
      <c r="L23110" s="10"/>
      <c r="M23110" s="10"/>
      <c r="N23110" s="10"/>
      <c r="O23110" s="10"/>
      <c r="P23110" s="10"/>
      <c r="Q23110" s="10"/>
      <c r="R23110" s="10"/>
      <c r="S23110" s="10"/>
      <c r="T23110" s="10"/>
      <c r="U23110" s="10"/>
      <c r="V23110" s="10"/>
      <c r="W23110" s="10"/>
      <c r="X23110" s="10"/>
      <c r="Y23110" s="10"/>
      <c r="Z23110" s="10"/>
      <c r="AA23110" s="10"/>
      <c r="AB23110" s="10"/>
      <c r="AC23110" s="10"/>
      <c r="AD23110" s="10"/>
      <c r="AE23110" s="10"/>
      <c r="AF23110" s="10"/>
      <c r="AG23110" s="12"/>
    </row>
    <row r="23111" spans="1:33">
      <c r="A23111" s="10"/>
      <c r="B23111" s="10"/>
      <c r="C23111" s="10"/>
      <c r="D23111" s="10"/>
      <c r="E23111" s="10"/>
      <c r="F23111" s="10"/>
      <c r="G23111" s="10"/>
      <c r="H23111" s="10"/>
      <c r="I23111" s="10"/>
      <c r="J23111" s="10"/>
      <c r="K23111" s="10"/>
      <c r="L23111" s="10"/>
      <c r="M23111" s="10"/>
      <c r="N23111" s="10"/>
      <c r="O23111" s="10"/>
      <c r="P23111" s="10"/>
      <c r="Q23111" s="10"/>
      <c r="R23111" s="10"/>
      <c r="S23111" s="10"/>
      <c r="T23111" s="10"/>
      <c r="U23111" s="10"/>
      <c r="V23111" s="10"/>
      <c r="W23111" s="10"/>
      <c r="X23111" s="10"/>
      <c r="Y23111" s="10"/>
      <c r="Z23111" s="10"/>
      <c r="AA23111" s="10"/>
      <c r="AB23111" s="10"/>
      <c r="AC23111" s="10"/>
      <c r="AD23111" s="10"/>
      <c r="AE23111" s="10"/>
      <c r="AF23111" s="10"/>
      <c r="AG23111" s="12"/>
    </row>
    <row r="23112" spans="1:33">
      <c r="A23112" s="10"/>
      <c r="B23112" s="10"/>
      <c r="C23112" s="10"/>
      <c r="D23112" s="10"/>
      <c r="E23112" s="10"/>
      <c r="F23112" s="10"/>
      <c r="G23112" s="10"/>
      <c r="H23112" s="10"/>
      <c r="I23112" s="10"/>
      <c r="J23112" s="10"/>
      <c r="K23112" s="10"/>
      <c r="L23112" s="10"/>
      <c r="M23112" s="10"/>
      <c r="N23112" s="10"/>
      <c r="O23112" s="10"/>
      <c r="P23112" s="10"/>
      <c r="Q23112" s="10"/>
      <c r="R23112" s="10"/>
      <c r="S23112" s="10"/>
      <c r="T23112" s="10"/>
      <c r="U23112" s="10"/>
      <c r="V23112" s="10"/>
      <c r="W23112" s="10"/>
      <c r="X23112" s="10"/>
      <c r="Y23112" s="10"/>
      <c r="Z23112" s="10"/>
      <c r="AA23112" s="10"/>
      <c r="AB23112" s="10"/>
      <c r="AC23112" s="10"/>
      <c r="AD23112" s="10"/>
      <c r="AE23112" s="10"/>
      <c r="AF23112" s="10"/>
      <c r="AG23112" s="12"/>
    </row>
    <row r="23113" spans="1:33">
      <c r="A23113" s="10"/>
      <c r="B23113" s="10"/>
      <c r="C23113" s="10"/>
      <c r="D23113" s="10"/>
      <c r="E23113" s="10"/>
      <c r="F23113" s="10"/>
      <c r="G23113" s="10"/>
      <c r="H23113" s="10"/>
      <c r="I23113" s="10"/>
      <c r="J23113" s="10"/>
      <c r="K23113" s="10"/>
      <c r="L23113" s="10"/>
      <c r="M23113" s="10"/>
      <c r="N23113" s="10"/>
      <c r="O23113" s="10"/>
      <c r="P23113" s="10"/>
      <c r="Q23113" s="10"/>
      <c r="R23113" s="10"/>
      <c r="S23113" s="10"/>
      <c r="T23113" s="10"/>
      <c r="U23113" s="10"/>
      <c r="V23113" s="10"/>
      <c r="W23113" s="10"/>
      <c r="X23113" s="10"/>
      <c r="Y23113" s="10"/>
      <c r="Z23113" s="10"/>
      <c r="AA23113" s="10"/>
      <c r="AB23113" s="10"/>
      <c r="AC23113" s="10"/>
      <c r="AD23113" s="10"/>
      <c r="AE23113" s="10"/>
      <c r="AF23113" s="10"/>
      <c r="AG23113" s="12"/>
    </row>
    <row r="23114" spans="1:33">
      <c r="A23114" s="10"/>
      <c r="B23114" s="10"/>
      <c r="C23114" s="10"/>
      <c r="D23114" s="10"/>
      <c r="E23114" s="10"/>
      <c r="F23114" s="10"/>
      <c r="G23114" s="10"/>
      <c r="H23114" s="10"/>
      <c r="I23114" s="10"/>
      <c r="J23114" s="10"/>
      <c r="K23114" s="10"/>
      <c r="L23114" s="10"/>
      <c r="M23114" s="10"/>
      <c r="N23114" s="10"/>
      <c r="O23114" s="10"/>
      <c r="P23114" s="10"/>
      <c r="Q23114" s="10"/>
      <c r="R23114" s="10"/>
      <c r="S23114" s="10"/>
      <c r="T23114" s="10"/>
      <c r="U23114" s="10"/>
      <c r="V23114" s="10"/>
      <c r="W23114" s="10"/>
      <c r="X23114" s="10"/>
      <c r="Y23114" s="10"/>
      <c r="Z23114" s="10"/>
      <c r="AA23114" s="10"/>
      <c r="AB23114" s="10"/>
      <c r="AC23114" s="10"/>
      <c r="AD23114" s="10"/>
      <c r="AE23114" s="10"/>
      <c r="AF23114" s="10"/>
      <c r="AG23114" s="12"/>
    </row>
    <row r="23115" spans="1:33">
      <c r="A23115" s="10"/>
      <c r="B23115" s="10"/>
      <c r="C23115" s="10"/>
      <c r="D23115" s="10"/>
      <c r="E23115" s="10"/>
      <c r="F23115" s="10"/>
      <c r="G23115" s="10"/>
      <c r="H23115" s="10"/>
      <c r="I23115" s="10"/>
      <c r="J23115" s="10"/>
      <c r="K23115" s="10"/>
      <c r="L23115" s="10"/>
      <c r="M23115" s="10"/>
      <c r="N23115" s="10"/>
      <c r="O23115" s="10"/>
      <c r="P23115" s="10"/>
      <c r="Q23115" s="10"/>
      <c r="R23115" s="10"/>
      <c r="S23115" s="10"/>
      <c r="T23115" s="10"/>
      <c r="U23115" s="10"/>
      <c r="V23115" s="10"/>
      <c r="W23115" s="10"/>
      <c r="X23115" s="10"/>
      <c r="Y23115" s="10"/>
      <c r="Z23115" s="10"/>
      <c r="AA23115" s="10"/>
      <c r="AB23115" s="10"/>
      <c r="AC23115" s="10"/>
      <c r="AD23115" s="10"/>
      <c r="AE23115" s="10"/>
      <c r="AF23115" s="10"/>
      <c r="AG23115" s="12"/>
    </row>
    <row r="23116" spans="1:33">
      <c r="A23116" s="10"/>
      <c r="B23116" s="10"/>
      <c r="C23116" s="10"/>
      <c r="D23116" s="10"/>
      <c r="E23116" s="10"/>
      <c r="F23116" s="10"/>
      <c r="G23116" s="10"/>
      <c r="H23116" s="10"/>
      <c r="I23116" s="10"/>
      <c r="J23116" s="10"/>
      <c r="K23116" s="10"/>
      <c r="L23116" s="10"/>
      <c r="M23116" s="10"/>
      <c r="N23116" s="10"/>
      <c r="O23116" s="10"/>
      <c r="P23116" s="10"/>
      <c r="Q23116" s="10"/>
      <c r="R23116" s="10"/>
      <c r="S23116" s="10"/>
      <c r="T23116" s="10"/>
      <c r="U23116" s="10"/>
      <c r="V23116" s="10"/>
      <c r="W23116" s="10"/>
      <c r="X23116" s="10"/>
      <c r="Y23116" s="10"/>
      <c r="Z23116" s="10"/>
      <c r="AA23116" s="10"/>
      <c r="AB23116" s="10"/>
      <c r="AC23116" s="10"/>
      <c r="AD23116" s="10"/>
      <c r="AE23116" s="10"/>
      <c r="AF23116" s="10"/>
      <c r="AG23116" s="12"/>
    </row>
    <row r="23117" spans="1:33">
      <c r="A23117" s="10"/>
      <c r="B23117" s="10"/>
      <c r="C23117" s="10"/>
      <c r="D23117" s="10"/>
      <c r="E23117" s="10"/>
      <c r="F23117" s="10"/>
      <c r="G23117" s="10"/>
      <c r="H23117" s="10"/>
      <c r="I23117" s="10"/>
      <c r="J23117" s="10"/>
      <c r="K23117" s="10"/>
      <c r="L23117" s="10"/>
      <c r="M23117" s="10"/>
      <c r="N23117" s="10"/>
      <c r="O23117" s="10"/>
      <c r="P23117" s="10"/>
      <c r="Q23117" s="10"/>
      <c r="R23117" s="10"/>
      <c r="S23117" s="10"/>
      <c r="T23117" s="10"/>
      <c r="U23117" s="10"/>
      <c r="V23117" s="10"/>
      <c r="W23117" s="10"/>
      <c r="X23117" s="10"/>
      <c r="Y23117" s="10"/>
      <c r="Z23117" s="10"/>
      <c r="AA23117" s="10"/>
      <c r="AB23117" s="10"/>
      <c r="AC23117" s="10"/>
      <c r="AD23117" s="10"/>
      <c r="AE23117" s="10"/>
      <c r="AF23117" s="10"/>
      <c r="AG23117" s="12"/>
    </row>
    <row r="23118" spans="1:33">
      <c r="A23118" s="10"/>
      <c r="B23118" s="10"/>
      <c r="C23118" s="10"/>
      <c r="D23118" s="10"/>
      <c r="E23118" s="10"/>
      <c r="F23118" s="10"/>
      <c r="G23118" s="10"/>
      <c r="H23118" s="10"/>
      <c r="I23118" s="10"/>
      <c r="J23118" s="10"/>
      <c r="K23118" s="10"/>
      <c r="L23118" s="10"/>
      <c r="M23118" s="10"/>
      <c r="N23118" s="10"/>
      <c r="O23118" s="10"/>
      <c r="P23118" s="10"/>
      <c r="Q23118" s="10"/>
      <c r="R23118" s="10"/>
      <c r="S23118" s="10"/>
      <c r="T23118" s="10"/>
      <c r="U23118" s="10"/>
      <c r="V23118" s="10"/>
      <c r="W23118" s="10"/>
      <c r="X23118" s="10"/>
      <c r="Y23118" s="10"/>
      <c r="Z23118" s="10"/>
      <c r="AA23118" s="10"/>
      <c r="AB23118" s="10"/>
      <c r="AC23118" s="10"/>
      <c r="AD23118" s="10"/>
      <c r="AE23118" s="10"/>
      <c r="AF23118" s="10"/>
      <c r="AG23118" s="12"/>
    </row>
    <row r="23119" spans="1:33">
      <c r="A23119" s="10"/>
      <c r="B23119" s="10"/>
      <c r="C23119" s="10"/>
      <c r="D23119" s="10"/>
      <c r="E23119" s="10"/>
      <c r="F23119" s="10"/>
      <c r="G23119" s="10"/>
      <c r="H23119" s="10"/>
      <c r="I23119" s="10"/>
      <c r="J23119" s="10"/>
      <c r="K23119" s="10"/>
      <c r="L23119" s="10"/>
      <c r="M23119" s="10"/>
      <c r="N23119" s="10"/>
      <c r="O23119" s="10"/>
      <c r="P23119" s="10"/>
      <c r="Q23119" s="10"/>
      <c r="R23119" s="10"/>
      <c r="S23119" s="10"/>
      <c r="T23119" s="10"/>
      <c r="U23119" s="10"/>
      <c r="V23119" s="10"/>
      <c r="W23119" s="10"/>
      <c r="X23119" s="10"/>
      <c r="Y23119" s="10"/>
      <c r="Z23119" s="10"/>
      <c r="AA23119" s="10"/>
      <c r="AB23119" s="10"/>
      <c r="AC23119" s="10"/>
      <c r="AD23119" s="10"/>
      <c r="AE23119" s="10"/>
      <c r="AF23119" s="10"/>
      <c r="AG23119" s="12"/>
    </row>
    <row r="23120" spans="1:33">
      <c r="A23120" s="10"/>
      <c r="B23120" s="10"/>
      <c r="C23120" s="10"/>
      <c r="D23120" s="10"/>
      <c r="E23120" s="10"/>
      <c r="F23120" s="10"/>
      <c r="G23120" s="10"/>
      <c r="H23120" s="10"/>
      <c r="I23120" s="10"/>
      <c r="J23120" s="10"/>
      <c r="K23120" s="10"/>
      <c r="L23120" s="10"/>
      <c r="M23120" s="10"/>
      <c r="N23120" s="10"/>
      <c r="O23120" s="10"/>
      <c r="P23120" s="10"/>
      <c r="Q23120" s="10"/>
      <c r="R23120" s="10"/>
      <c r="S23120" s="10"/>
      <c r="T23120" s="10"/>
      <c r="U23120" s="10"/>
      <c r="V23120" s="10"/>
      <c r="W23120" s="10"/>
      <c r="X23120" s="10"/>
      <c r="Y23120" s="10"/>
      <c r="Z23120" s="10"/>
      <c r="AA23120" s="10"/>
      <c r="AB23120" s="10"/>
      <c r="AC23120" s="10"/>
      <c r="AD23120" s="10"/>
      <c r="AE23120" s="10"/>
      <c r="AF23120" s="10"/>
      <c r="AG23120" s="12"/>
    </row>
    <row r="23121" spans="1:33">
      <c r="A23121" s="10"/>
      <c r="B23121" s="10"/>
      <c r="C23121" s="10"/>
      <c r="D23121" s="10"/>
      <c r="E23121" s="10"/>
      <c r="F23121" s="10"/>
      <c r="G23121" s="10"/>
      <c r="H23121" s="10"/>
      <c r="I23121" s="10"/>
      <c r="J23121" s="10"/>
      <c r="K23121" s="10"/>
      <c r="L23121" s="10"/>
      <c r="M23121" s="10"/>
      <c r="N23121" s="10"/>
      <c r="O23121" s="10"/>
      <c r="P23121" s="10"/>
      <c r="Q23121" s="10"/>
      <c r="R23121" s="10"/>
      <c r="S23121" s="10"/>
      <c r="T23121" s="10"/>
      <c r="U23121" s="10"/>
      <c r="V23121" s="10"/>
      <c r="W23121" s="10"/>
      <c r="X23121" s="10"/>
      <c r="Y23121" s="10"/>
      <c r="Z23121" s="10"/>
      <c r="AA23121" s="10"/>
      <c r="AB23121" s="10"/>
      <c r="AC23121" s="10"/>
      <c r="AD23121" s="10"/>
      <c r="AE23121" s="10"/>
      <c r="AF23121" s="10"/>
      <c r="AG23121" s="12"/>
    </row>
    <row r="23122" spans="1:33">
      <c r="A23122" s="10"/>
      <c r="B23122" s="10"/>
      <c r="C23122" s="10"/>
      <c r="D23122" s="10"/>
      <c r="E23122" s="10"/>
      <c r="F23122" s="10"/>
      <c r="G23122" s="10"/>
      <c r="H23122" s="10"/>
      <c r="I23122" s="10"/>
      <c r="J23122" s="10"/>
      <c r="K23122" s="10"/>
      <c r="L23122" s="10"/>
      <c r="M23122" s="10"/>
      <c r="N23122" s="10"/>
      <c r="O23122" s="10"/>
      <c r="P23122" s="10"/>
      <c r="Q23122" s="10"/>
      <c r="R23122" s="10"/>
      <c r="S23122" s="10"/>
      <c r="T23122" s="10"/>
      <c r="U23122" s="10"/>
      <c r="V23122" s="10"/>
      <c r="W23122" s="10"/>
      <c r="X23122" s="10"/>
      <c r="Y23122" s="10"/>
      <c r="Z23122" s="10"/>
      <c r="AA23122" s="10"/>
      <c r="AB23122" s="10"/>
      <c r="AC23122" s="10"/>
      <c r="AD23122" s="10"/>
      <c r="AE23122" s="10"/>
      <c r="AF23122" s="10"/>
      <c r="AG23122" s="12"/>
    </row>
    <row r="23123" spans="1:33">
      <c r="A23123" s="10"/>
      <c r="B23123" s="10"/>
      <c r="C23123" s="10"/>
      <c r="D23123" s="10"/>
      <c r="E23123" s="10"/>
      <c r="F23123" s="10"/>
      <c r="G23123" s="10"/>
      <c r="H23123" s="10"/>
      <c r="I23123" s="10"/>
      <c r="J23123" s="10"/>
      <c r="K23123" s="10"/>
      <c r="L23123" s="10"/>
      <c r="M23123" s="10"/>
      <c r="N23123" s="10"/>
      <c r="O23123" s="10"/>
      <c r="P23123" s="10"/>
      <c r="Q23123" s="10"/>
      <c r="R23123" s="10"/>
      <c r="S23123" s="10"/>
      <c r="T23123" s="10"/>
      <c r="U23123" s="10"/>
      <c r="V23123" s="10"/>
      <c r="W23123" s="10"/>
      <c r="X23123" s="10"/>
      <c r="Y23123" s="10"/>
      <c r="Z23123" s="10"/>
      <c r="AA23123" s="10"/>
      <c r="AB23123" s="10"/>
      <c r="AC23123" s="10"/>
      <c r="AD23123" s="10"/>
      <c r="AE23123" s="10"/>
      <c r="AF23123" s="10"/>
      <c r="AG23123" s="12"/>
    </row>
    <row r="23124" spans="1:33">
      <c r="A23124" s="10"/>
      <c r="B23124" s="10"/>
      <c r="C23124" s="10"/>
      <c r="D23124" s="10"/>
      <c r="E23124" s="10"/>
      <c r="F23124" s="10"/>
      <c r="G23124" s="10"/>
      <c r="H23124" s="10"/>
      <c r="I23124" s="10"/>
      <c r="J23124" s="10"/>
      <c r="K23124" s="10"/>
      <c r="L23124" s="10"/>
      <c r="M23124" s="10"/>
      <c r="N23124" s="10"/>
      <c r="O23124" s="10"/>
      <c r="P23124" s="10"/>
      <c r="Q23124" s="10"/>
      <c r="R23124" s="10"/>
      <c r="S23124" s="10"/>
      <c r="T23124" s="10"/>
      <c r="U23124" s="10"/>
      <c r="V23124" s="10"/>
      <c r="W23124" s="10"/>
      <c r="X23124" s="10"/>
      <c r="Y23124" s="10"/>
      <c r="Z23124" s="10"/>
      <c r="AA23124" s="10"/>
      <c r="AB23124" s="10"/>
      <c r="AC23124" s="10"/>
      <c r="AD23124" s="10"/>
      <c r="AE23124" s="10"/>
      <c r="AF23124" s="10"/>
      <c r="AG23124" s="12"/>
    </row>
    <row r="23125" spans="1:33">
      <c r="A23125" s="10"/>
      <c r="B23125" s="10"/>
      <c r="C23125" s="10"/>
      <c r="D23125" s="10"/>
      <c r="E23125" s="10"/>
      <c r="F23125" s="10"/>
      <c r="G23125" s="10"/>
      <c r="H23125" s="10"/>
      <c r="I23125" s="10"/>
      <c r="J23125" s="10"/>
      <c r="K23125" s="10"/>
      <c r="L23125" s="10"/>
      <c r="M23125" s="10"/>
      <c r="N23125" s="10"/>
      <c r="O23125" s="10"/>
      <c r="P23125" s="10"/>
      <c r="Q23125" s="10"/>
      <c r="R23125" s="10"/>
      <c r="S23125" s="10"/>
      <c r="T23125" s="10"/>
      <c r="U23125" s="10"/>
      <c r="V23125" s="10"/>
      <c r="W23125" s="10"/>
      <c r="X23125" s="10"/>
      <c r="Y23125" s="10"/>
      <c r="Z23125" s="10"/>
      <c r="AA23125" s="10"/>
      <c r="AB23125" s="10"/>
      <c r="AC23125" s="10"/>
      <c r="AD23125" s="10"/>
      <c r="AE23125" s="10"/>
      <c r="AF23125" s="10"/>
      <c r="AG23125" s="12"/>
    </row>
    <row r="23126" spans="1:33">
      <c r="A23126" s="10"/>
      <c r="B23126" s="10"/>
      <c r="C23126" s="10"/>
      <c r="D23126" s="10"/>
      <c r="E23126" s="10"/>
      <c r="F23126" s="10"/>
      <c r="G23126" s="10"/>
      <c r="H23126" s="10"/>
      <c r="I23126" s="10"/>
      <c r="J23126" s="10"/>
      <c r="K23126" s="10"/>
      <c r="L23126" s="10"/>
      <c r="M23126" s="10"/>
      <c r="N23126" s="10"/>
      <c r="O23126" s="10"/>
      <c r="P23126" s="10"/>
      <c r="Q23126" s="10"/>
      <c r="R23126" s="10"/>
      <c r="S23126" s="10"/>
      <c r="T23126" s="10"/>
      <c r="U23126" s="10"/>
      <c r="V23126" s="10"/>
      <c r="W23126" s="10"/>
      <c r="X23126" s="10"/>
      <c r="Y23126" s="10"/>
      <c r="Z23126" s="10"/>
      <c r="AA23126" s="10"/>
      <c r="AB23126" s="10"/>
      <c r="AC23126" s="10"/>
      <c r="AD23126" s="10"/>
      <c r="AE23126" s="10"/>
      <c r="AF23126" s="10"/>
      <c r="AG23126" s="12"/>
    </row>
    <row r="23127" spans="1:33">
      <c r="A23127" s="10"/>
      <c r="B23127" s="10"/>
      <c r="C23127" s="10"/>
      <c r="D23127" s="10"/>
      <c r="E23127" s="10"/>
      <c r="F23127" s="10"/>
      <c r="G23127" s="10"/>
      <c r="H23127" s="10"/>
      <c r="I23127" s="10"/>
      <c r="J23127" s="10"/>
      <c r="K23127" s="10"/>
      <c r="L23127" s="10"/>
      <c r="M23127" s="10"/>
      <c r="N23127" s="10"/>
      <c r="O23127" s="10"/>
      <c r="P23127" s="10"/>
      <c r="Q23127" s="10"/>
      <c r="R23127" s="10"/>
      <c r="S23127" s="10"/>
      <c r="T23127" s="10"/>
      <c r="U23127" s="10"/>
      <c r="V23127" s="10"/>
      <c r="W23127" s="10"/>
      <c r="X23127" s="10"/>
      <c r="Y23127" s="10"/>
      <c r="Z23127" s="10"/>
      <c r="AA23127" s="10"/>
      <c r="AB23127" s="10"/>
      <c r="AC23127" s="10"/>
      <c r="AD23127" s="10"/>
      <c r="AE23127" s="10"/>
      <c r="AF23127" s="10"/>
      <c r="AG23127" s="12"/>
    </row>
    <row r="23128" spans="1:33">
      <c r="A23128" s="10"/>
      <c r="B23128" s="10"/>
      <c r="C23128" s="10"/>
      <c r="D23128" s="10"/>
      <c r="E23128" s="10"/>
      <c r="F23128" s="10"/>
      <c r="G23128" s="10"/>
      <c r="H23128" s="10"/>
      <c r="I23128" s="10"/>
      <c r="J23128" s="10"/>
      <c r="K23128" s="10"/>
      <c r="L23128" s="10"/>
      <c r="M23128" s="10"/>
      <c r="N23128" s="10"/>
      <c r="O23128" s="10"/>
      <c r="P23128" s="10"/>
      <c r="Q23128" s="10"/>
      <c r="R23128" s="10"/>
      <c r="S23128" s="10"/>
      <c r="T23128" s="10"/>
      <c r="U23128" s="10"/>
      <c r="V23128" s="10"/>
      <c r="W23128" s="10"/>
      <c r="X23128" s="10"/>
      <c r="Y23128" s="10"/>
      <c r="Z23128" s="10"/>
      <c r="AA23128" s="10"/>
      <c r="AB23128" s="10"/>
      <c r="AC23128" s="10"/>
      <c r="AD23128" s="10"/>
      <c r="AE23128" s="10"/>
      <c r="AF23128" s="10"/>
      <c r="AG23128" s="12"/>
    </row>
    <row r="23129" spans="1:33">
      <c r="A23129" s="10"/>
      <c r="B23129" s="10"/>
      <c r="C23129" s="10"/>
      <c r="D23129" s="10"/>
      <c r="E23129" s="10"/>
      <c r="F23129" s="10"/>
      <c r="G23129" s="10"/>
      <c r="H23129" s="10"/>
      <c r="I23129" s="10"/>
      <c r="J23129" s="10"/>
      <c r="K23129" s="10"/>
      <c r="L23129" s="10"/>
      <c r="M23129" s="10"/>
      <c r="N23129" s="10"/>
      <c r="O23129" s="10"/>
      <c r="P23129" s="10"/>
      <c r="Q23129" s="10"/>
      <c r="R23129" s="10"/>
      <c r="S23129" s="10"/>
      <c r="T23129" s="10"/>
      <c r="U23129" s="10"/>
      <c r="V23129" s="10"/>
      <c r="W23129" s="10"/>
      <c r="X23129" s="10"/>
      <c r="Y23129" s="10"/>
      <c r="Z23129" s="10"/>
      <c r="AA23129" s="10"/>
      <c r="AB23129" s="10"/>
      <c r="AC23129" s="10"/>
      <c r="AD23129" s="10"/>
      <c r="AE23129" s="10"/>
      <c r="AF23129" s="10"/>
      <c r="AG23129" s="12"/>
    </row>
    <row r="23130" spans="1:33">
      <c r="A23130" s="10"/>
      <c r="B23130" s="10"/>
      <c r="C23130" s="10"/>
      <c r="D23130" s="10"/>
      <c r="E23130" s="10"/>
      <c r="F23130" s="10"/>
      <c r="G23130" s="10"/>
      <c r="H23130" s="10"/>
      <c r="I23130" s="10"/>
      <c r="J23130" s="10"/>
      <c r="K23130" s="10"/>
      <c r="L23130" s="10"/>
      <c r="M23130" s="10"/>
      <c r="N23130" s="10"/>
      <c r="O23130" s="10"/>
      <c r="P23130" s="10"/>
      <c r="Q23130" s="10"/>
      <c r="R23130" s="10"/>
      <c r="S23130" s="10"/>
      <c r="T23130" s="10"/>
      <c r="U23130" s="10"/>
      <c r="V23130" s="10"/>
      <c r="W23130" s="10"/>
      <c r="X23130" s="10"/>
      <c r="Y23130" s="10"/>
      <c r="Z23130" s="10"/>
      <c r="AA23130" s="10"/>
      <c r="AB23130" s="10"/>
      <c r="AC23130" s="10"/>
      <c r="AD23130" s="10"/>
      <c r="AE23130" s="10"/>
      <c r="AF23130" s="10"/>
      <c r="AG23130" s="12"/>
    </row>
    <row r="23131" spans="1:33">
      <c r="A23131" s="10"/>
      <c r="B23131" s="10"/>
      <c r="C23131" s="10"/>
      <c r="D23131" s="10"/>
      <c r="E23131" s="10"/>
      <c r="F23131" s="10"/>
      <c r="G23131" s="10"/>
      <c r="H23131" s="10"/>
      <c r="I23131" s="10"/>
      <c r="J23131" s="10"/>
      <c r="K23131" s="10"/>
      <c r="L23131" s="10"/>
      <c r="M23131" s="10"/>
      <c r="N23131" s="10"/>
      <c r="O23131" s="10"/>
      <c r="P23131" s="10"/>
      <c r="Q23131" s="10"/>
      <c r="R23131" s="10"/>
      <c r="S23131" s="10"/>
      <c r="T23131" s="10"/>
      <c r="U23131" s="10"/>
      <c r="V23131" s="10"/>
      <c r="W23131" s="10"/>
      <c r="X23131" s="10"/>
      <c r="Y23131" s="10"/>
      <c r="Z23131" s="10"/>
      <c r="AA23131" s="10"/>
      <c r="AB23131" s="10"/>
      <c r="AC23131" s="10"/>
      <c r="AD23131" s="10"/>
      <c r="AE23131" s="10"/>
      <c r="AF23131" s="10"/>
      <c r="AG23131" s="12"/>
    </row>
    <row r="23132" spans="1:33">
      <c r="A23132" s="10"/>
      <c r="B23132" s="10"/>
      <c r="C23132" s="10"/>
      <c r="D23132" s="10"/>
      <c r="E23132" s="10"/>
      <c r="F23132" s="10"/>
      <c r="G23132" s="10"/>
      <c r="H23132" s="10"/>
      <c r="I23132" s="10"/>
      <c r="J23132" s="10"/>
      <c r="K23132" s="10"/>
      <c r="L23132" s="10"/>
      <c r="M23132" s="10"/>
      <c r="N23132" s="10"/>
      <c r="O23132" s="10"/>
      <c r="P23132" s="10"/>
      <c r="Q23132" s="10"/>
      <c r="R23132" s="10"/>
      <c r="S23132" s="10"/>
      <c r="T23132" s="10"/>
      <c r="U23132" s="10"/>
      <c r="V23132" s="10"/>
      <c r="W23132" s="10"/>
      <c r="X23132" s="10"/>
      <c r="Y23132" s="10"/>
      <c r="Z23132" s="10"/>
      <c r="AA23132" s="10"/>
      <c r="AB23132" s="10"/>
      <c r="AC23132" s="10"/>
      <c r="AD23132" s="10"/>
      <c r="AE23132" s="10"/>
      <c r="AF23132" s="10"/>
      <c r="AG23132" s="12"/>
    </row>
    <row r="23133" spans="1:33">
      <c r="A23133" s="10"/>
      <c r="B23133" s="10"/>
      <c r="C23133" s="10"/>
      <c r="D23133" s="10"/>
      <c r="E23133" s="10"/>
      <c r="F23133" s="10"/>
      <c r="G23133" s="10"/>
      <c r="H23133" s="10"/>
      <c r="I23133" s="10"/>
      <c r="J23133" s="10"/>
      <c r="K23133" s="10"/>
      <c r="L23133" s="10"/>
      <c r="M23133" s="10"/>
      <c r="N23133" s="10"/>
      <c r="O23133" s="10"/>
      <c r="P23133" s="10"/>
      <c r="Q23133" s="10"/>
      <c r="R23133" s="10"/>
      <c r="S23133" s="10"/>
      <c r="T23133" s="10"/>
      <c r="U23133" s="10"/>
      <c r="V23133" s="10"/>
      <c r="W23133" s="10"/>
      <c r="X23133" s="10"/>
      <c r="Y23133" s="10"/>
      <c r="Z23133" s="10"/>
      <c r="AA23133" s="10"/>
      <c r="AB23133" s="10"/>
      <c r="AC23133" s="10"/>
      <c r="AD23133" s="10"/>
      <c r="AE23133" s="10"/>
      <c r="AF23133" s="10"/>
      <c r="AG23133" s="12"/>
    </row>
    <row r="23134" spans="1:33">
      <c r="A23134" s="10"/>
      <c r="B23134" s="10"/>
      <c r="C23134" s="10"/>
      <c r="D23134" s="10"/>
      <c r="E23134" s="10"/>
      <c r="F23134" s="10"/>
      <c r="G23134" s="10"/>
      <c r="H23134" s="10"/>
      <c r="I23134" s="10"/>
      <c r="J23134" s="10"/>
      <c r="K23134" s="10"/>
      <c r="L23134" s="10"/>
      <c r="M23134" s="10"/>
      <c r="N23134" s="10"/>
      <c r="O23134" s="10"/>
      <c r="P23134" s="10"/>
      <c r="Q23134" s="10"/>
      <c r="R23134" s="10"/>
      <c r="S23134" s="10"/>
      <c r="T23134" s="10"/>
      <c r="U23134" s="10"/>
      <c r="V23134" s="10"/>
      <c r="W23134" s="10"/>
      <c r="X23134" s="10"/>
      <c r="Y23134" s="10"/>
      <c r="Z23134" s="10"/>
      <c r="AA23134" s="10"/>
      <c r="AB23134" s="10"/>
      <c r="AC23134" s="10"/>
      <c r="AD23134" s="10"/>
      <c r="AE23134" s="10"/>
      <c r="AF23134" s="10"/>
      <c r="AG23134" s="12"/>
    </row>
    <row r="23135" spans="1:33">
      <c r="A23135" s="10"/>
      <c r="B23135" s="10"/>
      <c r="C23135" s="10"/>
      <c r="D23135" s="10"/>
      <c r="E23135" s="10"/>
      <c r="F23135" s="10"/>
      <c r="G23135" s="10"/>
      <c r="H23135" s="10"/>
      <c r="I23135" s="10"/>
      <c r="J23135" s="10"/>
      <c r="K23135" s="10"/>
      <c r="L23135" s="10"/>
      <c r="M23135" s="10"/>
      <c r="N23135" s="10"/>
      <c r="O23135" s="10"/>
      <c r="P23135" s="10"/>
      <c r="Q23135" s="10"/>
      <c r="R23135" s="10"/>
      <c r="S23135" s="10"/>
      <c r="T23135" s="10"/>
      <c r="U23135" s="10"/>
      <c r="V23135" s="10"/>
      <c r="W23135" s="10"/>
      <c r="X23135" s="10"/>
      <c r="Y23135" s="10"/>
      <c r="Z23135" s="10"/>
      <c r="AA23135" s="10"/>
      <c r="AB23135" s="10"/>
      <c r="AC23135" s="10"/>
      <c r="AD23135" s="10"/>
      <c r="AE23135" s="10"/>
      <c r="AF23135" s="10"/>
      <c r="AG23135" s="12"/>
    </row>
    <row r="23136" spans="1:33">
      <c r="A23136" s="10"/>
      <c r="B23136" s="10"/>
      <c r="C23136" s="10"/>
      <c r="D23136" s="10"/>
      <c r="E23136" s="10"/>
      <c r="F23136" s="10"/>
      <c r="G23136" s="10"/>
      <c r="H23136" s="10"/>
      <c r="I23136" s="10"/>
      <c r="J23136" s="10"/>
      <c r="K23136" s="10"/>
      <c r="L23136" s="10"/>
      <c r="M23136" s="10"/>
      <c r="N23136" s="10"/>
      <c r="O23136" s="10"/>
      <c r="P23136" s="10"/>
      <c r="Q23136" s="10"/>
      <c r="R23136" s="10"/>
      <c r="S23136" s="10"/>
      <c r="T23136" s="10"/>
      <c r="U23136" s="10"/>
      <c r="V23136" s="10"/>
      <c r="W23136" s="10"/>
      <c r="X23136" s="10"/>
      <c r="Y23136" s="10"/>
      <c r="Z23136" s="10"/>
      <c r="AA23136" s="10"/>
      <c r="AB23136" s="10"/>
      <c r="AC23136" s="10"/>
      <c r="AD23136" s="10"/>
      <c r="AE23136" s="10"/>
      <c r="AF23136" s="10"/>
      <c r="AG23136" s="12"/>
    </row>
    <row r="23137" spans="1:33">
      <c r="A23137" s="10"/>
      <c r="B23137" s="10"/>
      <c r="C23137" s="10"/>
      <c r="D23137" s="10"/>
      <c r="E23137" s="10"/>
      <c r="F23137" s="10"/>
      <c r="G23137" s="10"/>
      <c r="H23137" s="10"/>
      <c r="I23137" s="10"/>
      <c r="J23137" s="10"/>
      <c r="K23137" s="10"/>
      <c r="L23137" s="10"/>
      <c r="M23137" s="10"/>
      <c r="N23137" s="10"/>
      <c r="O23137" s="10"/>
      <c r="P23137" s="10"/>
      <c r="Q23137" s="10"/>
      <c r="R23137" s="10"/>
      <c r="S23137" s="10"/>
      <c r="T23137" s="10"/>
      <c r="U23137" s="10"/>
      <c r="V23137" s="10"/>
      <c r="W23137" s="10"/>
      <c r="X23137" s="10"/>
      <c r="Y23137" s="10"/>
      <c r="Z23137" s="10"/>
      <c r="AA23137" s="10"/>
      <c r="AB23137" s="10"/>
      <c r="AC23137" s="10"/>
      <c r="AD23137" s="10"/>
      <c r="AE23137" s="10"/>
      <c r="AF23137" s="10"/>
      <c r="AG23137" s="12"/>
    </row>
    <row r="23138" spans="1:33">
      <c r="A23138" s="10"/>
      <c r="B23138" s="10"/>
      <c r="C23138" s="10"/>
      <c r="D23138" s="10"/>
      <c r="E23138" s="10"/>
      <c r="F23138" s="10"/>
      <c r="G23138" s="10"/>
      <c r="H23138" s="10"/>
      <c r="I23138" s="10"/>
      <c r="J23138" s="10"/>
      <c r="K23138" s="10"/>
      <c r="L23138" s="10"/>
      <c r="M23138" s="10"/>
      <c r="N23138" s="10"/>
      <c r="O23138" s="10"/>
      <c r="P23138" s="10"/>
      <c r="Q23138" s="10"/>
      <c r="R23138" s="10"/>
      <c r="S23138" s="10"/>
      <c r="T23138" s="10"/>
      <c r="U23138" s="10"/>
      <c r="V23138" s="10"/>
      <c r="W23138" s="10"/>
      <c r="X23138" s="10"/>
      <c r="Y23138" s="10"/>
      <c r="Z23138" s="10"/>
      <c r="AA23138" s="10"/>
      <c r="AB23138" s="10"/>
      <c r="AC23138" s="10"/>
      <c r="AD23138" s="10"/>
      <c r="AE23138" s="10"/>
      <c r="AF23138" s="10"/>
      <c r="AG23138" s="12"/>
    </row>
    <row r="23139" spans="1:33">
      <c r="A23139" s="10"/>
      <c r="B23139" s="10"/>
      <c r="C23139" s="10"/>
      <c r="D23139" s="10"/>
      <c r="E23139" s="10"/>
      <c r="F23139" s="10"/>
      <c r="G23139" s="10"/>
      <c r="H23139" s="10"/>
      <c r="I23139" s="10"/>
      <c r="J23139" s="10"/>
      <c r="K23139" s="10"/>
      <c r="L23139" s="10"/>
      <c r="M23139" s="10"/>
      <c r="N23139" s="10"/>
      <c r="O23139" s="10"/>
      <c r="P23139" s="10"/>
      <c r="Q23139" s="10"/>
      <c r="R23139" s="10"/>
      <c r="S23139" s="10"/>
      <c r="T23139" s="10"/>
      <c r="U23139" s="10"/>
      <c r="V23139" s="10"/>
      <c r="W23139" s="10"/>
      <c r="X23139" s="10"/>
      <c r="Y23139" s="10"/>
      <c r="Z23139" s="10"/>
      <c r="AA23139" s="10"/>
      <c r="AB23139" s="10"/>
      <c r="AC23139" s="10"/>
      <c r="AD23139" s="10"/>
      <c r="AE23139" s="10"/>
      <c r="AF23139" s="10"/>
      <c r="AG23139" s="12"/>
    </row>
    <row r="23140" spans="1:33">
      <c r="A23140" s="10"/>
      <c r="B23140" s="10"/>
      <c r="C23140" s="10"/>
      <c r="D23140" s="10"/>
      <c r="E23140" s="10"/>
      <c r="F23140" s="10"/>
      <c r="G23140" s="10"/>
      <c r="H23140" s="10"/>
      <c r="I23140" s="10"/>
      <c r="J23140" s="10"/>
      <c r="K23140" s="10"/>
      <c r="L23140" s="10"/>
      <c r="M23140" s="10"/>
      <c r="N23140" s="10"/>
      <c r="O23140" s="10"/>
      <c r="P23140" s="10"/>
      <c r="Q23140" s="10"/>
      <c r="R23140" s="10"/>
      <c r="S23140" s="10"/>
      <c r="T23140" s="10"/>
      <c r="U23140" s="10"/>
      <c r="V23140" s="10"/>
      <c r="W23140" s="10"/>
      <c r="X23140" s="10"/>
      <c r="Y23140" s="10"/>
      <c r="Z23140" s="10"/>
      <c r="AA23140" s="10"/>
      <c r="AB23140" s="10"/>
      <c r="AC23140" s="10"/>
      <c r="AD23140" s="10"/>
      <c r="AE23140" s="10"/>
      <c r="AF23140" s="10"/>
      <c r="AG23140" s="12"/>
    </row>
    <row r="23141" spans="1:33">
      <c r="A23141" s="10"/>
      <c r="B23141" s="10"/>
      <c r="C23141" s="10"/>
      <c r="D23141" s="10"/>
      <c r="E23141" s="10"/>
      <c r="F23141" s="10"/>
      <c r="G23141" s="10"/>
      <c r="H23141" s="10"/>
      <c r="I23141" s="10"/>
      <c r="J23141" s="10"/>
      <c r="K23141" s="10"/>
      <c r="L23141" s="10"/>
      <c r="M23141" s="10"/>
      <c r="N23141" s="10"/>
      <c r="O23141" s="10"/>
      <c r="P23141" s="10"/>
      <c r="Q23141" s="10"/>
      <c r="R23141" s="10"/>
      <c r="S23141" s="10"/>
      <c r="T23141" s="10"/>
      <c r="U23141" s="10"/>
      <c r="V23141" s="10"/>
      <c r="W23141" s="10"/>
      <c r="X23141" s="10"/>
      <c r="Y23141" s="10"/>
      <c r="Z23141" s="10"/>
      <c r="AA23141" s="10"/>
      <c r="AB23141" s="10"/>
      <c r="AC23141" s="10"/>
      <c r="AD23141" s="10"/>
      <c r="AE23141" s="10"/>
      <c r="AF23141" s="10"/>
      <c r="AG23141" s="12"/>
    </row>
    <row r="23142" spans="1:33">
      <c r="A23142" s="10"/>
      <c r="B23142" s="10"/>
      <c r="C23142" s="10"/>
      <c r="D23142" s="10"/>
      <c r="E23142" s="10"/>
      <c r="F23142" s="10"/>
      <c r="G23142" s="10"/>
      <c r="H23142" s="10"/>
      <c r="I23142" s="10"/>
      <c r="J23142" s="10"/>
      <c r="K23142" s="10"/>
      <c r="L23142" s="10"/>
      <c r="M23142" s="10"/>
      <c r="N23142" s="10"/>
      <c r="O23142" s="10"/>
      <c r="P23142" s="10"/>
      <c r="Q23142" s="10"/>
      <c r="R23142" s="10"/>
      <c r="S23142" s="10"/>
      <c r="T23142" s="10"/>
      <c r="U23142" s="10"/>
      <c r="V23142" s="10"/>
      <c r="W23142" s="10"/>
      <c r="X23142" s="10"/>
      <c r="Y23142" s="10"/>
      <c r="Z23142" s="10"/>
      <c r="AA23142" s="10"/>
      <c r="AB23142" s="10"/>
      <c r="AC23142" s="10"/>
      <c r="AD23142" s="10"/>
      <c r="AE23142" s="10"/>
      <c r="AF23142" s="10"/>
      <c r="AG23142" s="12"/>
    </row>
    <row r="23143" spans="1:33">
      <c r="A23143" s="10"/>
      <c r="B23143" s="10"/>
      <c r="C23143" s="10"/>
      <c r="D23143" s="10"/>
      <c r="E23143" s="10"/>
      <c r="F23143" s="10"/>
      <c r="G23143" s="10"/>
      <c r="H23143" s="10"/>
      <c r="I23143" s="10"/>
      <c r="J23143" s="10"/>
      <c r="K23143" s="10"/>
      <c r="L23143" s="10"/>
      <c r="M23143" s="10"/>
      <c r="N23143" s="10"/>
      <c r="O23143" s="10"/>
      <c r="P23143" s="10"/>
      <c r="Q23143" s="10"/>
      <c r="R23143" s="10"/>
      <c r="S23143" s="10"/>
      <c r="T23143" s="10"/>
      <c r="U23143" s="10"/>
      <c r="V23143" s="10"/>
      <c r="W23143" s="10"/>
      <c r="X23143" s="10"/>
      <c r="Y23143" s="10"/>
      <c r="Z23143" s="10"/>
      <c r="AA23143" s="10"/>
      <c r="AB23143" s="10"/>
      <c r="AC23143" s="10"/>
      <c r="AD23143" s="10"/>
      <c r="AE23143" s="10"/>
      <c r="AF23143" s="10"/>
      <c r="AG23143" s="12"/>
    </row>
    <row r="23144" spans="1:33">
      <c r="A23144" s="10"/>
      <c r="B23144" s="10"/>
      <c r="C23144" s="10"/>
      <c r="D23144" s="10"/>
      <c r="E23144" s="10"/>
      <c r="F23144" s="10"/>
      <c r="G23144" s="10"/>
      <c r="H23144" s="10"/>
      <c r="I23144" s="10"/>
      <c r="J23144" s="10"/>
      <c r="K23144" s="10"/>
      <c r="L23144" s="10"/>
      <c r="M23144" s="10"/>
      <c r="N23144" s="10"/>
      <c r="O23144" s="10"/>
      <c r="P23144" s="10"/>
      <c r="Q23144" s="10"/>
      <c r="R23144" s="10"/>
      <c r="S23144" s="10"/>
      <c r="T23144" s="10"/>
      <c r="U23144" s="10"/>
      <c r="V23144" s="10"/>
      <c r="W23144" s="10"/>
      <c r="X23144" s="10"/>
      <c r="Y23144" s="10"/>
      <c r="Z23144" s="10"/>
      <c r="AA23144" s="10"/>
      <c r="AB23144" s="10"/>
      <c r="AC23144" s="10"/>
      <c r="AD23144" s="10"/>
      <c r="AE23144" s="10"/>
      <c r="AF23144" s="10"/>
      <c r="AG23144" s="12"/>
    </row>
    <row r="23145" spans="1:33">
      <c r="A23145" s="10"/>
      <c r="B23145" s="10"/>
      <c r="C23145" s="10"/>
      <c r="D23145" s="10"/>
      <c r="E23145" s="10"/>
      <c r="F23145" s="10"/>
      <c r="G23145" s="10"/>
      <c r="H23145" s="10"/>
      <c r="I23145" s="10"/>
      <c r="J23145" s="10"/>
      <c r="K23145" s="10"/>
      <c r="L23145" s="10"/>
      <c r="M23145" s="10"/>
      <c r="N23145" s="10"/>
      <c r="O23145" s="10"/>
      <c r="P23145" s="10"/>
      <c r="Q23145" s="10"/>
      <c r="R23145" s="10"/>
      <c r="S23145" s="10"/>
      <c r="T23145" s="10"/>
      <c r="U23145" s="10"/>
      <c r="V23145" s="10"/>
      <c r="W23145" s="10"/>
      <c r="X23145" s="10"/>
      <c r="Y23145" s="10"/>
      <c r="Z23145" s="10"/>
      <c r="AA23145" s="10"/>
      <c r="AB23145" s="10"/>
      <c r="AC23145" s="10"/>
      <c r="AD23145" s="10"/>
      <c r="AE23145" s="10"/>
      <c r="AF23145" s="10"/>
      <c r="AG23145" s="12"/>
    </row>
    <row r="23146" spans="1:33">
      <c r="A23146" s="10"/>
      <c r="B23146" s="10"/>
      <c r="C23146" s="10"/>
      <c r="D23146" s="10"/>
      <c r="E23146" s="10"/>
      <c r="F23146" s="10"/>
      <c r="G23146" s="10"/>
      <c r="H23146" s="10"/>
      <c r="I23146" s="10"/>
      <c r="J23146" s="10"/>
      <c r="K23146" s="10"/>
      <c r="L23146" s="10"/>
      <c r="M23146" s="10"/>
      <c r="N23146" s="10"/>
      <c r="O23146" s="10"/>
      <c r="P23146" s="10"/>
      <c r="Q23146" s="10"/>
      <c r="R23146" s="10"/>
      <c r="S23146" s="10"/>
      <c r="T23146" s="10"/>
      <c r="U23146" s="10"/>
      <c r="V23146" s="10"/>
      <c r="W23146" s="10"/>
      <c r="X23146" s="10"/>
      <c r="Y23146" s="10"/>
      <c r="Z23146" s="10"/>
      <c r="AA23146" s="10"/>
      <c r="AB23146" s="10"/>
      <c r="AC23146" s="10"/>
      <c r="AD23146" s="10"/>
      <c r="AE23146" s="10"/>
      <c r="AF23146" s="10"/>
      <c r="AG23146" s="12"/>
    </row>
    <row r="23147" spans="1:33">
      <c r="A23147" s="10"/>
      <c r="B23147" s="10"/>
      <c r="C23147" s="10"/>
      <c r="D23147" s="10"/>
      <c r="E23147" s="10"/>
      <c r="F23147" s="10"/>
      <c r="G23147" s="10"/>
      <c r="H23147" s="10"/>
      <c r="I23147" s="10"/>
      <c r="J23147" s="10"/>
      <c r="K23147" s="10"/>
      <c r="L23147" s="10"/>
      <c r="M23147" s="10"/>
      <c r="N23147" s="10"/>
      <c r="O23147" s="10"/>
      <c r="P23147" s="10"/>
      <c r="Q23147" s="10"/>
      <c r="R23147" s="10"/>
      <c r="S23147" s="10"/>
      <c r="T23147" s="10"/>
      <c r="U23147" s="10"/>
      <c r="V23147" s="10"/>
      <c r="W23147" s="10"/>
      <c r="X23147" s="10"/>
      <c r="Y23147" s="10"/>
      <c r="Z23147" s="10"/>
      <c r="AA23147" s="10"/>
      <c r="AB23147" s="10"/>
      <c r="AC23147" s="10"/>
      <c r="AD23147" s="10"/>
      <c r="AE23147" s="10"/>
      <c r="AF23147" s="10"/>
      <c r="AG23147" s="12"/>
    </row>
    <row r="23148" spans="1:33">
      <c r="A23148" s="10"/>
      <c r="B23148" s="10"/>
      <c r="C23148" s="10"/>
      <c r="D23148" s="10"/>
      <c r="E23148" s="10"/>
      <c r="F23148" s="10"/>
      <c r="G23148" s="10"/>
      <c r="H23148" s="10"/>
      <c r="I23148" s="10"/>
      <c r="J23148" s="10"/>
      <c r="K23148" s="10"/>
      <c r="L23148" s="10"/>
      <c r="M23148" s="10"/>
      <c r="N23148" s="10"/>
      <c r="O23148" s="10"/>
      <c r="P23148" s="10"/>
      <c r="Q23148" s="10"/>
      <c r="R23148" s="10"/>
      <c r="S23148" s="10"/>
      <c r="T23148" s="10"/>
      <c r="U23148" s="10"/>
      <c r="V23148" s="10"/>
      <c r="W23148" s="10"/>
      <c r="X23148" s="10"/>
      <c r="Y23148" s="10"/>
      <c r="Z23148" s="10"/>
      <c r="AA23148" s="10"/>
      <c r="AB23148" s="10"/>
      <c r="AC23148" s="10"/>
      <c r="AD23148" s="10"/>
      <c r="AE23148" s="10"/>
      <c r="AF23148" s="10"/>
      <c r="AG23148" s="12"/>
    </row>
    <row r="23149" spans="1:33">
      <c r="A23149" s="10"/>
      <c r="B23149" s="10"/>
      <c r="C23149" s="10"/>
      <c r="D23149" s="10"/>
      <c r="E23149" s="10"/>
      <c r="F23149" s="10"/>
      <c r="G23149" s="10"/>
      <c r="H23149" s="10"/>
      <c r="I23149" s="10"/>
      <c r="J23149" s="10"/>
      <c r="K23149" s="10"/>
      <c r="L23149" s="10"/>
      <c r="M23149" s="10"/>
      <c r="N23149" s="10"/>
      <c r="O23149" s="10"/>
      <c r="P23149" s="10"/>
      <c r="Q23149" s="10"/>
      <c r="R23149" s="10"/>
      <c r="S23149" s="10"/>
      <c r="T23149" s="10"/>
      <c r="U23149" s="10"/>
      <c r="V23149" s="10"/>
      <c r="W23149" s="10"/>
      <c r="X23149" s="10"/>
      <c r="Y23149" s="10"/>
      <c r="Z23149" s="10"/>
      <c r="AA23149" s="10"/>
      <c r="AB23149" s="10"/>
      <c r="AC23149" s="10"/>
      <c r="AD23149" s="10"/>
      <c r="AE23149" s="10"/>
      <c r="AF23149" s="10"/>
      <c r="AG23149" s="12"/>
    </row>
    <row r="23150" spans="1:33">
      <c r="A23150" s="10"/>
      <c r="B23150" s="10"/>
      <c r="C23150" s="10"/>
      <c r="D23150" s="10"/>
      <c r="E23150" s="10"/>
      <c r="F23150" s="10"/>
      <c r="G23150" s="10"/>
      <c r="H23150" s="10"/>
      <c r="I23150" s="10"/>
      <c r="J23150" s="10"/>
      <c r="K23150" s="10"/>
      <c r="L23150" s="10"/>
      <c r="M23150" s="10"/>
      <c r="N23150" s="10"/>
      <c r="O23150" s="10"/>
      <c r="P23150" s="10"/>
      <c r="Q23150" s="10"/>
      <c r="R23150" s="10"/>
      <c r="S23150" s="10"/>
      <c r="T23150" s="10"/>
      <c r="U23150" s="10"/>
      <c r="V23150" s="10"/>
      <c r="W23150" s="10"/>
      <c r="X23150" s="10"/>
      <c r="Y23150" s="10"/>
      <c r="Z23150" s="10"/>
      <c r="AA23150" s="10"/>
      <c r="AB23150" s="10"/>
      <c r="AC23150" s="10"/>
      <c r="AD23150" s="10"/>
      <c r="AE23150" s="10"/>
      <c r="AF23150" s="10"/>
      <c r="AG23150" s="12"/>
    </row>
    <row r="23151" spans="1:33">
      <c r="A23151" s="10"/>
      <c r="B23151" s="10"/>
      <c r="C23151" s="10"/>
      <c r="D23151" s="10"/>
      <c r="E23151" s="10"/>
      <c r="F23151" s="10"/>
      <c r="G23151" s="10"/>
      <c r="H23151" s="10"/>
      <c r="I23151" s="10"/>
      <c r="J23151" s="10"/>
      <c r="K23151" s="10"/>
      <c r="L23151" s="10"/>
      <c r="M23151" s="10"/>
      <c r="N23151" s="10"/>
      <c r="O23151" s="10"/>
      <c r="P23151" s="10"/>
      <c r="Q23151" s="10"/>
      <c r="R23151" s="10"/>
      <c r="S23151" s="10"/>
      <c r="T23151" s="10"/>
      <c r="U23151" s="10"/>
      <c r="V23151" s="10"/>
      <c r="W23151" s="10"/>
      <c r="X23151" s="10"/>
      <c r="Y23151" s="10"/>
      <c r="Z23151" s="10"/>
      <c r="AA23151" s="10"/>
      <c r="AB23151" s="10"/>
      <c r="AC23151" s="10"/>
      <c r="AD23151" s="10"/>
      <c r="AE23151" s="10"/>
      <c r="AF23151" s="10"/>
      <c r="AG23151" s="12"/>
    </row>
    <row r="23152" spans="1:33">
      <c r="A23152" s="10"/>
      <c r="B23152" s="10"/>
      <c r="C23152" s="10"/>
      <c r="D23152" s="10"/>
      <c r="E23152" s="10"/>
      <c r="F23152" s="10"/>
      <c r="G23152" s="10"/>
      <c r="H23152" s="10"/>
      <c r="I23152" s="10"/>
      <c r="J23152" s="10"/>
      <c r="K23152" s="10"/>
      <c r="L23152" s="10"/>
      <c r="M23152" s="10"/>
      <c r="N23152" s="10"/>
      <c r="O23152" s="10"/>
      <c r="P23152" s="10"/>
      <c r="Q23152" s="10"/>
      <c r="R23152" s="10"/>
      <c r="S23152" s="10"/>
      <c r="T23152" s="10"/>
      <c r="U23152" s="10"/>
      <c r="V23152" s="10"/>
      <c r="W23152" s="10"/>
      <c r="X23152" s="10"/>
      <c r="Y23152" s="10"/>
      <c r="Z23152" s="10"/>
      <c r="AA23152" s="10"/>
      <c r="AB23152" s="10"/>
      <c r="AC23152" s="10"/>
      <c r="AD23152" s="10"/>
      <c r="AE23152" s="10"/>
      <c r="AF23152" s="10"/>
      <c r="AG23152" s="12"/>
    </row>
    <row r="23153" spans="1:33">
      <c r="A23153" s="10"/>
      <c r="B23153" s="10"/>
      <c r="C23153" s="10"/>
      <c r="D23153" s="10"/>
      <c r="E23153" s="10"/>
      <c r="F23153" s="10"/>
      <c r="G23153" s="10"/>
      <c r="H23153" s="10"/>
      <c r="I23153" s="10"/>
      <c r="J23153" s="10"/>
      <c r="K23153" s="10"/>
      <c r="L23153" s="10"/>
      <c r="M23153" s="10"/>
      <c r="N23153" s="10"/>
      <c r="O23153" s="10"/>
      <c r="P23153" s="10"/>
      <c r="Q23153" s="10"/>
      <c r="R23153" s="10"/>
      <c r="S23153" s="10"/>
      <c r="T23153" s="10"/>
      <c r="U23153" s="10"/>
      <c r="V23153" s="10"/>
      <c r="W23153" s="10"/>
      <c r="X23153" s="10"/>
      <c r="Y23153" s="10"/>
      <c r="Z23153" s="10"/>
      <c r="AA23153" s="10"/>
      <c r="AB23153" s="10"/>
      <c r="AC23153" s="10"/>
      <c r="AD23153" s="10"/>
      <c r="AE23153" s="10"/>
      <c r="AF23153" s="10"/>
      <c r="AG23153" s="12"/>
    </row>
    <row r="23154" spans="1:33">
      <c r="A23154" s="10"/>
      <c r="B23154" s="10"/>
      <c r="C23154" s="10"/>
      <c r="D23154" s="10"/>
      <c r="E23154" s="10"/>
      <c r="F23154" s="10"/>
      <c r="G23154" s="10"/>
      <c r="H23154" s="10"/>
      <c r="I23154" s="10"/>
      <c r="J23154" s="10"/>
      <c r="K23154" s="10"/>
      <c r="L23154" s="10"/>
      <c r="M23154" s="10"/>
      <c r="N23154" s="10"/>
      <c r="O23154" s="10"/>
      <c r="P23154" s="10"/>
      <c r="Q23154" s="10"/>
      <c r="R23154" s="10"/>
      <c r="S23154" s="10"/>
      <c r="T23154" s="10"/>
      <c r="U23154" s="10"/>
      <c r="V23154" s="10"/>
      <c r="W23154" s="10"/>
      <c r="X23154" s="10"/>
      <c r="Y23154" s="10"/>
      <c r="Z23154" s="10"/>
      <c r="AA23154" s="10"/>
      <c r="AB23154" s="10"/>
      <c r="AC23154" s="10"/>
      <c r="AD23154" s="10"/>
      <c r="AE23154" s="10"/>
      <c r="AF23154" s="10"/>
      <c r="AG23154" s="12"/>
    </row>
    <row r="23155" spans="1:33">
      <c r="A23155" s="10"/>
      <c r="B23155" s="10"/>
      <c r="C23155" s="10"/>
      <c r="D23155" s="10"/>
      <c r="E23155" s="10"/>
      <c r="F23155" s="10"/>
      <c r="G23155" s="10"/>
      <c r="H23155" s="10"/>
      <c r="I23155" s="10"/>
      <c r="J23155" s="10"/>
      <c r="K23155" s="10"/>
      <c r="L23155" s="10"/>
      <c r="M23155" s="10"/>
      <c r="N23155" s="10"/>
      <c r="O23155" s="10"/>
      <c r="P23155" s="10"/>
      <c r="Q23155" s="10"/>
      <c r="R23155" s="10"/>
      <c r="S23155" s="10"/>
      <c r="T23155" s="10"/>
      <c r="U23155" s="10"/>
      <c r="V23155" s="10"/>
      <c r="W23155" s="10"/>
      <c r="X23155" s="10"/>
      <c r="Y23155" s="10"/>
      <c r="Z23155" s="10"/>
      <c r="AA23155" s="10"/>
      <c r="AB23155" s="10"/>
      <c r="AC23155" s="10"/>
      <c r="AD23155" s="10"/>
      <c r="AE23155" s="10"/>
      <c r="AF23155" s="10"/>
      <c r="AG23155" s="12"/>
    </row>
    <row r="23156" spans="1:33">
      <c r="A23156" s="10"/>
      <c r="B23156" s="10"/>
      <c r="C23156" s="10"/>
      <c r="D23156" s="10"/>
      <c r="E23156" s="10"/>
      <c r="F23156" s="10"/>
      <c r="G23156" s="10"/>
      <c r="H23156" s="10"/>
      <c r="I23156" s="10"/>
      <c r="J23156" s="10"/>
      <c r="K23156" s="10"/>
      <c r="L23156" s="10"/>
      <c r="M23156" s="10"/>
      <c r="N23156" s="10"/>
      <c r="O23156" s="10"/>
      <c r="P23156" s="10"/>
      <c r="Q23156" s="10"/>
      <c r="R23156" s="10"/>
      <c r="S23156" s="10"/>
      <c r="T23156" s="10"/>
      <c r="U23156" s="10"/>
      <c r="V23156" s="10"/>
      <c r="W23156" s="10"/>
      <c r="X23156" s="10"/>
      <c r="Y23156" s="10"/>
      <c r="Z23156" s="10"/>
      <c r="AA23156" s="10"/>
      <c r="AB23156" s="10"/>
      <c r="AC23156" s="10"/>
      <c r="AD23156" s="10"/>
      <c r="AE23156" s="10"/>
      <c r="AF23156" s="10"/>
      <c r="AG23156" s="12"/>
    </row>
    <row r="23157" spans="1:33">
      <c r="A23157" s="10"/>
      <c r="B23157" s="10"/>
      <c r="C23157" s="10"/>
      <c r="D23157" s="10"/>
      <c r="E23157" s="10"/>
      <c r="F23157" s="10"/>
      <c r="G23157" s="10"/>
      <c r="H23157" s="10"/>
      <c r="I23157" s="10"/>
      <c r="J23157" s="10"/>
      <c r="K23157" s="10"/>
      <c r="L23157" s="10"/>
      <c r="M23157" s="10"/>
      <c r="N23157" s="10"/>
      <c r="O23157" s="10"/>
      <c r="P23157" s="10"/>
      <c r="Q23157" s="10"/>
      <c r="R23157" s="10"/>
      <c r="S23157" s="10"/>
      <c r="T23157" s="10"/>
      <c r="U23157" s="10"/>
      <c r="V23157" s="10"/>
      <c r="W23157" s="10"/>
      <c r="X23157" s="10"/>
      <c r="Y23157" s="10"/>
      <c r="Z23157" s="10"/>
      <c r="AA23157" s="10"/>
      <c r="AB23157" s="10"/>
      <c r="AC23157" s="10"/>
      <c r="AD23157" s="10"/>
      <c r="AE23157" s="10"/>
      <c r="AF23157" s="10"/>
      <c r="AG23157" s="12"/>
    </row>
    <row r="23158" spans="1:33">
      <c r="A23158" s="10"/>
      <c r="B23158" s="10"/>
      <c r="C23158" s="10"/>
      <c r="D23158" s="10"/>
      <c r="E23158" s="10"/>
      <c r="F23158" s="10"/>
      <c r="G23158" s="10"/>
      <c r="H23158" s="10"/>
      <c r="I23158" s="10"/>
      <c r="J23158" s="10"/>
      <c r="K23158" s="10"/>
      <c r="L23158" s="10"/>
      <c r="M23158" s="10"/>
      <c r="N23158" s="10"/>
      <c r="O23158" s="10"/>
      <c r="P23158" s="10"/>
      <c r="Q23158" s="10"/>
      <c r="R23158" s="10"/>
      <c r="S23158" s="10"/>
      <c r="T23158" s="10"/>
      <c r="U23158" s="10"/>
      <c r="V23158" s="10"/>
      <c r="W23158" s="10"/>
      <c r="X23158" s="10"/>
      <c r="Y23158" s="10"/>
      <c r="Z23158" s="10"/>
      <c r="AA23158" s="10"/>
      <c r="AB23158" s="10"/>
      <c r="AC23158" s="10"/>
      <c r="AD23158" s="10"/>
      <c r="AE23158" s="10"/>
      <c r="AF23158" s="10"/>
      <c r="AG23158" s="12"/>
    </row>
    <row r="23159" spans="1:33">
      <c r="A23159" s="10"/>
      <c r="B23159" s="10"/>
      <c r="C23159" s="10"/>
      <c r="D23159" s="10"/>
      <c r="E23159" s="10"/>
      <c r="F23159" s="10"/>
      <c r="G23159" s="10"/>
      <c r="H23159" s="10"/>
      <c r="I23159" s="10"/>
      <c r="J23159" s="10"/>
      <c r="K23159" s="10"/>
      <c r="L23159" s="10"/>
      <c r="M23159" s="10"/>
      <c r="N23159" s="10"/>
      <c r="O23159" s="10"/>
      <c r="P23159" s="10"/>
      <c r="Q23159" s="10"/>
      <c r="R23159" s="10"/>
      <c r="S23159" s="10"/>
      <c r="T23159" s="10"/>
      <c r="U23159" s="10"/>
      <c r="V23159" s="10"/>
      <c r="W23159" s="10"/>
      <c r="X23159" s="10"/>
      <c r="Y23159" s="10"/>
      <c r="Z23159" s="10"/>
      <c r="AA23159" s="10"/>
      <c r="AB23159" s="10"/>
      <c r="AC23159" s="10"/>
      <c r="AD23159" s="10"/>
      <c r="AE23159" s="10"/>
      <c r="AF23159" s="10"/>
      <c r="AG23159" s="12"/>
    </row>
    <row r="23160" spans="1:33">
      <c r="A23160" s="10"/>
      <c r="B23160" s="10"/>
      <c r="C23160" s="10"/>
      <c r="D23160" s="10"/>
      <c r="E23160" s="10"/>
      <c r="F23160" s="10"/>
      <c r="G23160" s="10"/>
      <c r="H23160" s="10"/>
      <c r="I23160" s="10"/>
      <c r="J23160" s="10"/>
      <c r="K23160" s="10"/>
      <c r="L23160" s="10"/>
      <c r="M23160" s="10"/>
      <c r="N23160" s="10"/>
      <c r="O23160" s="10"/>
      <c r="P23160" s="10"/>
      <c r="Q23160" s="10"/>
      <c r="R23160" s="10"/>
      <c r="S23160" s="10"/>
      <c r="T23160" s="10"/>
      <c r="U23160" s="10"/>
      <c r="V23160" s="10"/>
      <c r="W23160" s="10"/>
      <c r="X23160" s="10"/>
      <c r="Y23160" s="10"/>
      <c r="Z23160" s="10"/>
      <c r="AA23160" s="10"/>
      <c r="AB23160" s="10"/>
      <c r="AC23160" s="10"/>
      <c r="AD23160" s="10"/>
      <c r="AE23160" s="10"/>
      <c r="AF23160" s="10"/>
      <c r="AG23160" s="12"/>
    </row>
    <row r="23161" spans="1:33">
      <c r="A23161" s="10"/>
      <c r="B23161" s="10"/>
      <c r="C23161" s="10"/>
      <c r="D23161" s="10"/>
      <c r="E23161" s="10"/>
      <c r="F23161" s="10"/>
      <c r="G23161" s="10"/>
      <c r="H23161" s="10"/>
      <c r="I23161" s="10"/>
      <c r="J23161" s="10"/>
      <c r="K23161" s="10"/>
      <c r="L23161" s="10"/>
      <c r="M23161" s="10"/>
      <c r="N23161" s="10"/>
      <c r="O23161" s="10"/>
      <c r="P23161" s="10"/>
      <c r="Q23161" s="10"/>
      <c r="R23161" s="10"/>
      <c r="S23161" s="10"/>
      <c r="T23161" s="10"/>
      <c r="U23161" s="10"/>
      <c r="V23161" s="10"/>
      <c r="W23161" s="10"/>
      <c r="X23161" s="10"/>
      <c r="Y23161" s="10"/>
      <c r="Z23161" s="10"/>
      <c r="AA23161" s="10"/>
      <c r="AB23161" s="10"/>
      <c r="AC23161" s="10"/>
      <c r="AD23161" s="10"/>
      <c r="AE23161" s="10"/>
      <c r="AF23161" s="10"/>
      <c r="AG23161" s="12"/>
    </row>
    <row r="23162" spans="1:33">
      <c r="A23162" s="10"/>
      <c r="B23162" s="10"/>
      <c r="C23162" s="10"/>
      <c r="D23162" s="10"/>
      <c r="E23162" s="10"/>
      <c r="F23162" s="10"/>
      <c r="G23162" s="10"/>
      <c r="H23162" s="10"/>
      <c r="I23162" s="10"/>
      <c r="J23162" s="10"/>
      <c r="K23162" s="10"/>
      <c r="L23162" s="10"/>
      <c r="M23162" s="10"/>
      <c r="N23162" s="10"/>
      <c r="O23162" s="10"/>
      <c r="P23162" s="10"/>
      <c r="Q23162" s="10"/>
      <c r="R23162" s="10"/>
      <c r="S23162" s="10"/>
      <c r="T23162" s="10"/>
      <c r="U23162" s="10"/>
      <c r="V23162" s="10"/>
      <c r="W23162" s="10"/>
      <c r="X23162" s="10"/>
      <c r="Y23162" s="10"/>
      <c r="Z23162" s="10"/>
      <c r="AA23162" s="10"/>
      <c r="AB23162" s="10"/>
      <c r="AC23162" s="10"/>
      <c r="AD23162" s="10"/>
      <c r="AE23162" s="10"/>
      <c r="AF23162" s="10"/>
      <c r="AG23162" s="12"/>
    </row>
    <row r="23163" spans="1:33">
      <c r="A23163" s="10"/>
      <c r="B23163" s="10"/>
      <c r="C23163" s="10"/>
      <c r="D23163" s="10"/>
      <c r="E23163" s="10"/>
      <c r="F23163" s="10"/>
      <c r="G23163" s="10"/>
      <c r="H23163" s="10"/>
      <c r="I23163" s="10"/>
      <c r="J23163" s="10"/>
      <c r="K23163" s="10"/>
      <c r="L23163" s="10"/>
      <c r="M23163" s="10"/>
      <c r="N23163" s="10"/>
      <c r="O23163" s="10"/>
      <c r="P23163" s="10"/>
      <c r="Q23163" s="10"/>
      <c r="R23163" s="10"/>
      <c r="S23163" s="10"/>
      <c r="T23163" s="10"/>
      <c r="U23163" s="10"/>
      <c r="V23163" s="10"/>
      <c r="W23163" s="10"/>
      <c r="X23163" s="10"/>
      <c r="Y23163" s="10"/>
      <c r="Z23163" s="10"/>
      <c r="AA23163" s="10"/>
      <c r="AB23163" s="10"/>
      <c r="AC23163" s="10"/>
      <c r="AD23163" s="10"/>
      <c r="AE23163" s="10"/>
      <c r="AF23163" s="10"/>
      <c r="AG23163" s="12"/>
    </row>
    <row r="23164" spans="1:33">
      <c r="A23164" s="10"/>
      <c r="B23164" s="10"/>
      <c r="C23164" s="10"/>
      <c r="D23164" s="10"/>
      <c r="E23164" s="10"/>
      <c r="F23164" s="10"/>
      <c r="G23164" s="10"/>
      <c r="H23164" s="10"/>
      <c r="I23164" s="10"/>
      <c r="J23164" s="10"/>
      <c r="K23164" s="10"/>
      <c r="L23164" s="10"/>
      <c r="M23164" s="10"/>
      <c r="N23164" s="10"/>
      <c r="O23164" s="10"/>
      <c r="P23164" s="10"/>
      <c r="Q23164" s="10"/>
      <c r="R23164" s="10"/>
      <c r="S23164" s="10"/>
      <c r="T23164" s="10"/>
      <c r="U23164" s="10"/>
      <c r="V23164" s="10"/>
      <c r="W23164" s="10"/>
      <c r="X23164" s="10"/>
      <c r="Y23164" s="10"/>
      <c r="Z23164" s="10"/>
      <c r="AA23164" s="10"/>
      <c r="AB23164" s="10"/>
      <c r="AC23164" s="10"/>
      <c r="AD23164" s="10"/>
      <c r="AE23164" s="10"/>
      <c r="AF23164" s="10"/>
      <c r="AG23164" s="12"/>
    </row>
    <row r="23165" spans="1:33">
      <c r="A23165" s="10"/>
      <c r="B23165" s="10"/>
      <c r="C23165" s="10"/>
      <c r="D23165" s="10"/>
      <c r="E23165" s="10"/>
      <c r="F23165" s="10"/>
      <c r="G23165" s="10"/>
      <c r="H23165" s="10"/>
      <c r="I23165" s="10"/>
      <c r="J23165" s="10"/>
      <c r="K23165" s="10"/>
      <c r="L23165" s="10"/>
      <c r="M23165" s="10"/>
      <c r="N23165" s="10"/>
      <c r="O23165" s="10"/>
      <c r="P23165" s="10"/>
      <c r="Q23165" s="10"/>
      <c r="R23165" s="10"/>
      <c r="S23165" s="10"/>
      <c r="T23165" s="10"/>
      <c r="U23165" s="10"/>
      <c r="V23165" s="10"/>
      <c r="W23165" s="10"/>
      <c r="X23165" s="10"/>
      <c r="Y23165" s="10"/>
      <c r="Z23165" s="10"/>
      <c r="AA23165" s="10"/>
      <c r="AB23165" s="10"/>
      <c r="AC23165" s="10"/>
      <c r="AD23165" s="10"/>
      <c r="AE23165" s="10"/>
      <c r="AF23165" s="10"/>
      <c r="AG23165" s="12"/>
    </row>
    <row r="23166" spans="1:33">
      <c r="A23166" s="10"/>
      <c r="B23166" s="10"/>
      <c r="C23166" s="10"/>
      <c r="D23166" s="10"/>
      <c r="E23166" s="10"/>
      <c r="F23166" s="10"/>
      <c r="G23166" s="10"/>
      <c r="H23166" s="10"/>
      <c r="I23166" s="10"/>
      <c r="J23166" s="10"/>
      <c r="K23166" s="10"/>
      <c r="L23166" s="10"/>
      <c r="M23166" s="10"/>
      <c r="N23166" s="10"/>
      <c r="O23166" s="10"/>
      <c r="P23166" s="10"/>
      <c r="Q23166" s="10"/>
      <c r="R23166" s="10"/>
      <c r="S23166" s="10"/>
      <c r="T23166" s="10"/>
      <c r="U23166" s="10"/>
      <c r="V23166" s="10"/>
      <c r="W23166" s="10"/>
      <c r="X23166" s="10"/>
      <c r="Y23166" s="10"/>
      <c r="Z23166" s="10"/>
      <c r="AA23166" s="10"/>
      <c r="AB23166" s="10"/>
      <c r="AC23166" s="10"/>
      <c r="AD23166" s="10"/>
      <c r="AE23166" s="10"/>
      <c r="AF23166" s="10"/>
      <c r="AG23166" s="12"/>
    </row>
    <row r="23167" spans="1:33">
      <c r="A23167" s="10"/>
      <c r="B23167" s="10"/>
      <c r="C23167" s="10"/>
      <c r="D23167" s="10"/>
      <c r="E23167" s="10"/>
      <c r="F23167" s="10"/>
      <c r="G23167" s="10"/>
      <c r="H23167" s="10"/>
      <c r="I23167" s="10"/>
      <c r="J23167" s="10"/>
      <c r="K23167" s="10"/>
      <c r="L23167" s="10"/>
      <c r="M23167" s="10"/>
      <c r="N23167" s="10"/>
      <c r="O23167" s="10"/>
      <c r="P23167" s="10"/>
      <c r="Q23167" s="10"/>
      <c r="R23167" s="10"/>
      <c r="S23167" s="10"/>
      <c r="T23167" s="10"/>
      <c r="U23167" s="10"/>
      <c r="V23167" s="10"/>
      <c r="W23167" s="10"/>
      <c r="X23167" s="10"/>
      <c r="Y23167" s="10"/>
      <c r="Z23167" s="10"/>
      <c r="AA23167" s="10"/>
      <c r="AB23167" s="10"/>
      <c r="AC23167" s="10"/>
      <c r="AD23167" s="10"/>
      <c r="AE23167" s="10"/>
      <c r="AF23167" s="10"/>
      <c r="AG23167" s="12"/>
    </row>
    <row r="23168" spans="1:33">
      <c r="A23168" s="10"/>
      <c r="B23168" s="10"/>
      <c r="C23168" s="10"/>
      <c r="D23168" s="10"/>
      <c r="E23168" s="10"/>
      <c r="F23168" s="10"/>
      <c r="G23168" s="10"/>
      <c r="H23168" s="10"/>
      <c r="I23168" s="10"/>
      <c r="J23168" s="10"/>
      <c r="K23168" s="10"/>
      <c r="L23168" s="10"/>
      <c r="M23168" s="10"/>
      <c r="N23168" s="10"/>
      <c r="O23168" s="10"/>
      <c r="P23168" s="10"/>
      <c r="Q23168" s="10"/>
      <c r="R23168" s="10"/>
      <c r="S23168" s="10"/>
      <c r="T23168" s="10"/>
      <c r="U23168" s="10"/>
      <c r="V23168" s="10"/>
      <c r="W23168" s="10"/>
      <c r="X23168" s="10"/>
      <c r="Y23168" s="10"/>
      <c r="Z23168" s="10"/>
      <c r="AA23168" s="10"/>
      <c r="AB23168" s="10"/>
      <c r="AC23168" s="10"/>
      <c r="AD23168" s="10"/>
      <c r="AE23168" s="10"/>
      <c r="AF23168" s="10"/>
      <c r="AG23168" s="12"/>
    </row>
    <row r="23169" spans="1:33">
      <c r="A23169" s="10"/>
      <c r="B23169" s="10"/>
      <c r="C23169" s="10"/>
      <c r="D23169" s="10"/>
      <c r="E23169" s="10"/>
      <c r="F23169" s="10"/>
      <c r="G23169" s="10"/>
      <c r="H23169" s="10"/>
      <c r="I23169" s="10"/>
      <c r="J23169" s="10"/>
      <c r="K23169" s="10"/>
      <c r="L23169" s="10"/>
      <c r="M23169" s="10"/>
      <c r="N23169" s="10"/>
      <c r="O23169" s="10"/>
      <c r="P23169" s="10"/>
      <c r="Q23169" s="10"/>
      <c r="R23169" s="10"/>
      <c r="S23169" s="10"/>
      <c r="T23169" s="10"/>
      <c r="U23169" s="10"/>
      <c r="V23169" s="10"/>
      <c r="W23169" s="10"/>
      <c r="X23169" s="10"/>
      <c r="Y23169" s="10"/>
      <c r="Z23169" s="10"/>
      <c r="AA23169" s="10"/>
      <c r="AB23169" s="10"/>
      <c r="AC23169" s="10"/>
      <c r="AD23169" s="10"/>
      <c r="AE23169" s="10"/>
      <c r="AF23169" s="10"/>
      <c r="AG23169" s="12"/>
    </row>
    <row r="23170" spans="1:33">
      <c r="A23170" s="10"/>
      <c r="B23170" s="10"/>
      <c r="C23170" s="10"/>
      <c r="D23170" s="10"/>
      <c r="E23170" s="10"/>
      <c r="F23170" s="10"/>
      <c r="G23170" s="10"/>
      <c r="H23170" s="10"/>
      <c r="I23170" s="10"/>
      <c r="J23170" s="10"/>
      <c r="K23170" s="10"/>
      <c r="L23170" s="10"/>
      <c r="M23170" s="10"/>
      <c r="N23170" s="10"/>
      <c r="O23170" s="10"/>
      <c r="P23170" s="10"/>
      <c r="Q23170" s="10"/>
      <c r="R23170" s="10"/>
      <c r="S23170" s="10"/>
      <c r="T23170" s="10"/>
      <c r="U23170" s="10"/>
      <c r="V23170" s="10"/>
      <c r="W23170" s="10"/>
      <c r="X23170" s="10"/>
      <c r="Y23170" s="10"/>
      <c r="Z23170" s="10"/>
      <c r="AA23170" s="10"/>
      <c r="AB23170" s="10"/>
      <c r="AC23170" s="10"/>
      <c r="AD23170" s="10"/>
      <c r="AE23170" s="10"/>
      <c r="AF23170" s="10"/>
      <c r="AG23170" s="12"/>
    </row>
    <row r="23171" spans="1:33">
      <c r="A23171" s="10"/>
      <c r="B23171" s="10"/>
      <c r="C23171" s="10"/>
      <c r="D23171" s="10"/>
      <c r="E23171" s="10"/>
      <c r="F23171" s="10"/>
      <c r="G23171" s="10"/>
      <c r="H23171" s="10"/>
      <c r="I23171" s="10"/>
      <c r="J23171" s="10"/>
      <c r="K23171" s="10"/>
      <c r="L23171" s="10"/>
      <c r="M23171" s="10"/>
      <c r="N23171" s="10"/>
      <c r="O23171" s="10"/>
      <c r="P23171" s="10"/>
      <c r="Q23171" s="10"/>
      <c r="R23171" s="10"/>
      <c r="S23171" s="10"/>
      <c r="T23171" s="10"/>
      <c r="U23171" s="10"/>
      <c r="V23171" s="10"/>
      <c r="W23171" s="10"/>
      <c r="X23171" s="10"/>
      <c r="Y23171" s="10"/>
      <c r="Z23171" s="10"/>
      <c r="AA23171" s="10"/>
      <c r="AB23171" s="10"/>
      <c r="AC23171" s="10"/>
      <c r="AD23171" s="10"/>
      <c r="AE23171" s="10"/>
      <c r="AF23171" s="10"/>
      <c r="AG23171" s="12"/>
    </row>
    <row r="23172" spans="1:33">
      <c r="A23172" s="10"/>
      <c r="B23172" s="10"/>
      <c r="C23172" s="10"/>
      <c r="D23172" s="10"/>
      <c r="E23172" s="10"/>
      <c r="F23172" s="10"/>
      <c r="G23172" s="10"/>
      <c r="H23172" s="10"/>
      <c r="I23172" s="10"/>
      <c r="J23172" s="10"/>
      <c r="K23172" s="10"/>
      <c r="L23172" s="10"/>
      <c r="M23172" s="10"/>
      <c r="N23172" s="10"/>
      <c r="O23172" s="10"/>
      <c r="P23172" s="10"/>
      <c r="Q23172" s="10"/>
      <c r="R23172" s="10"/>
      <c r="S23172" s="10"/>
      <c r="T23172" s="10"/>
      <c r="U23172" s="10"/>
      <c r="V23172" s="10"/>
      <c r="W23172" s="10"/>
      <c r="X23172" s="10"/>
      <c r="Y23172" s="10"/>
      <c r="Z23172" s="10"/>
      <c r="AA23172" s="10"/>
      <c r="AB23172" s="10"/>
      <c r="AC23172" s="10"/>
      <c r="AD23172" s="10"/>
      <c r="AE23172" s="10"/>
      <c r="AF23172" s="10"/>
      <c r="AG23172" s="12"/>
    </row>
    <row r="23173" spans="1:33">
      <c r="A23173" s="10"/>
      <c r="B23173" s="10"/>
      <c r="C23173" s="10"/>
      <c r="D23173" s="10"/>
      <c r="E23173" s="10"/>
      <c r="F23173" s="10"/>
      <c r="G23173" s="10"/>
      <c r="H23173" s="10"/>
      <c r="I23173" s="10"/>
      <c r="J23173" s="10"/>
      <c r="K23173" s="10"/>
      <c r="L23173" s="10"/>
      <c r="M23173" s="10"/>
      <c r="N23173" s="10"/>
      <c r="O23173" s="10"/>
      <c r="P23173" s="10"/>
      <c r="Q23173" s="10"/>
      <c r="R23173" s="10"/>
      <c r="S23173" s="10"/>
      <c r="T23173" s="10"/>
      <c r="U23173" s="10"/>
      <c r="V23173" s="10"/>
      <c r="W23173" s="10"/>
      <c r="X23173" s="10"/>
      <c r="Y23173" s="10"/>
      <c r="Z23173" s="10"/>
      <c r="AA23173" s="10"/>
      <c r="AB23173" s="10"/>
      <c r="AC23173" s="10"/>
      <c r="AD23173" s="10"/>
      <c r="AE23173" s="10"/>
      <c r="AF23173" s="10"/>
      <c r="AG23173" s="12"/>
    </row>
    <row r="23174" spans="1:33">
      <c r="A23174" s="10"/>
      <c r="B23174" s="10"/>
      <c r="C23174" s="10"/>
      <c r="D23174" s="10"/>
      <c r="E23174" s="10"/>
      <c r="F23174" s="10"/>
      <c r="G23174" s="10"/>
      <c r="H23174" s="10"/>
      <c r="I23174" s="10"/>
      <c r="J23174" s="10"/>
      <c r="K23174" s="10"/>
      <c r="L23174" s="10"/>
      <c r="M23174" s="10"/>
      <c r="N23174" s="10"/>
      <c r="O23174" s="10"/>
      <c r="P23174" s="10"/>
      <c r="Q23174" s="10"/>
      <c r="R23174" s="10"/>
      <c r="S23174" s="10"/>
      <c r="T23174" s="10"/>
      <c r="U23174" s="10"/>
      <c r="V23174" s="10"/>
      <c r="W23174" s="10"/>
      <c r="X23174" s="10"/>
      <c r="Y23174" s="10"/>
      <c r="Z23174" s="10"/>
      <c r="AA23174" s="10"/>
      <c r="AB23174" s="10"/>
      <c r="AC23174" s="10"/>
      <c r="AD23174" s="10"/>
      <c r="AE23174" s="10"/>
      <c r="AF23174" s="10"/>
      <c r="AG23174" s="12"/>
    </row>
    <row r="23175" spans="1:33">
      <c r="A23175" s="10"/>
      <c r="B23175" s="10"/>
      <c r="C23175" s="10"/>
      <c r="D23175" s="10"/>
      <c r="E23175" s="10"/>
      <c r="F23175" s="10"/>
      <c r="G23175" s="10"/>
      <c r="H23175" s="10"/>
      <c r="I23175" s="10"/>
      <c r="J23175" s="10"/>
      <c r="K23175" s="10"/>
      <c r="L23175" s="10"/>
      <c r="M23175" s="10"/>
      <c r="N23175" s="10"/>
      <c r="O23175" s="10"/>
      <c r="P23175" s="10"/>
      <c r="Q23175" s="10"/>
      <c r="R23175" s="10"/>
      <c r="S23175" s="10"/>
      <c r="T23175" s="10"/>
      <c r="U23175" s="10"/>
      <c r="V23175" s="10"/>
      <c r="W23175" s="10"/>
      <c r="X23175" s="10"/>
      <c r="Y23175" s="10"/>
      <c r="Z23175" s="10"/>
      <c r="AA23175" s="10"/>
      <c r="AB23175" s="10"/>
      <c r="AC23175" s="10"/>
      <c r="AD23175" s="10"/>
      <c r="AE23175" s="10"/>
      <c r="AF23175" s="10"/>
      <c r="AG23175" s="12"/>
    </row>
    <row r="23176" spans="1:33">
      <c r="A23176" s="10"/>
      <c r="B23176" s="10"/>
      <c r="C23176" s="10"/>
      <c r="D23176" s="10"/>
      <c r="E23176" s="10"/>
      <c r="F23176" s="10"/>
      <c r="G23176" s="10"/>
      <c r="H23176" s="10"/>
      <c r="I23176" s="10"/>
      <c r="J23176" s="10"/>
      <c r="K23176" s="10"/>
      <c r="L23176" s="10"/>
      <c r="M23176" s="10"/>
      <c r="N23176" s="10"/>
      <c r="O23176" s="10"/>
      <c r="P23176" s="10"/>
      <c r="Q23176" s="10"/>
      <c r="R23176" s="10"/>
      <c r="S23176" s="10"/>
      <c r="T23176" s="10"/>
      <c r="U23176" s="10"/>
      <c r="V23176" s="10"/>
      <c r="W23176" s="10"/>
      <c r="X23176" s="10"/>
      <c r="Y23176" s="10"/>
      <c r="Z23176" s="10"/>
      <c r="AA23176" s="10"/>
      <c r="AB23176" s="10"/>
      <c r="AC23176" s="10"/>
      <c r="AD23176" s="10"/>
      <c r="AE23176" s="10"/>
      <c r="AF23176" s="10"/>
      <c r="AG23176" s="12"/>
    </row>
    <row r="23177" spans="1:33">
      <c r="A23177" s="10"/>
      <c r="B23177" s="10"/>
      <c r="C23177" s="10"/>
      <c r="D23177" s="10"/>
      <c r="E23177" s="10"/>
      <c r="F23177" s="10"/>
      <c r="G23177" s="10"/>
      <c r="H23177" s="10"/>
      <c r="I23177" s="10"/>
      <c r="J23177" s="10"/>
      <c r="K23177" s="10"/>
      <c r="L23177" s="10"/>
      <c r="M23177" s="10"/>
      <c r="N23177" s="10"/>
      <c r="O23177" s="10"/>
      <c r="P23177" s="10"/>
      <c r="Q23177" s="10"/>
      <c r="R23177" s="10"/>
      <c r="S23177" s="10"/>
      <c r="T23177" s="10"/>
      <c r="U23177" s="10"/>
      <c r="V23177" s="10"/>
      <c r="W23177" s="10"/>
      <c r="X23177" s="10"/>
      <c r="Y23177" s="10"/>
      <c r="Z23177" s="10"/>
      <c r="AA23177" s="10"/>
      <c r="AB23177" s="10"/>
      <c r="AC23177" s="10"/>
      <c r="AD23177" s="10"/>
      <c r="AE23177" s="10"/>
      <c r="AF23177" s="10"/>
      <c r="AG23177" s="12"/>
    </row>
    <row r="23178" spans="1:33">
      <c r="A23178" s="10"/>
      <c r="B23178" s="10"/>
      <c r="C23178" s="10"/>
      <c r="D23178" s="10"/>
      <c r="E23178" s="10"/>
      <c r="F23178" s="10"/>
      <c r="G23178" s="10"/>
      <c r="H23178" s="10"/>
      <c r="I23178" s="10"/>
      <c r="J23178" s="10"/>
      <c r="K23178" s="10"/>
      <c r="L23178" s="10"/>
      <c r="M23178" s="10"/>
      <c r="N23178" s="10"/>
      <c r="O23178" s="10"/>
      <c r="P23178" s="10"/>
      <c r="Q23178" s="10"/>
      <c r="R23178" s="10"/>
      <c r="S23178" s="10"/>
      <c r="T23178" s="10"/>
      <c r="U23178" s="10"/>
      <c r="V23178" s="10"/>
      <c r="W23178" s="10"/>
      <c r="X23178" s="10"/>
      <c r="Y23178" s="10"/>
      <c r="Z23178" s="10"/>
      <c r="AA23178" s="10"/>
      <c r="AB23178" s="10"/>
      <c r="AC23178" s="10"/>
      <c r="AD23178" s="10"/>
      <c r="AE23178" s="10"/>
      <c r="AF23178" s="10"/>
      <c r="AG23178" s="12"/>
    </row>
    <row r="23179" spans="1:33">
      <c r="A23179" s="10"/>
      <c r="B23179" s="10"/>
      <c r="C23179" s="10"/>
      <c r="D23179" s="10"/>
      <c r="E23179" s="10"/>
      <c r="F23179" s="10"/>
      <c r="G23179" s="10"/>
      <c r="H23179" s="10"/>
      <c r="I23179" s="10"/>
      <c r="J23179" s="10"/>
      <c r="K23179" s="10"/>
      <c r="L23179" s="10"/>
      <c r="M23179" s="10"/>
      <c r="N23179" s="10"/>
      <c r="O23179" s="10"/>
      <c r="P23179" s="10"/>
      <c r="Q23179" s="10"/>
      <c r="R23179" s="10"/>
      <c r="S23179" s="10"/>
      <c r="T23179" s="10"/>
      <c r="U23179" s="10"/>
      <c r="V23179" s="10"/>
      <c r="W23179" s="10"/>
      <c r="X23179" s="10"/>
      <c r="Y23179" s="10"/>
      <c r="Z23179" s="10"/>
      <c r="AA23179" s="10"/>
      <c r="AB23179" s="10"/>
      <c r="AC23179" s="10"/>
      <c r="AD23179" s="10"/>
      <c r="AE23179" s="10"/>
      <c r="AF23179" s="10"/>
      <c r="AG23179" s="12"/>
    </row>
    <row r="23180" spans="1:33">
      <c r="A23180" s="10"/>
      <c r="B23180" s="10"/>
      <c r="C23180" s="10"/>
      <c r="D23180" s="10"/>
      <c r="E23180" s="10"/>
      <c r="F23180" s="10"/>
      <c r="G23180" s="10"/>
      <c r="H23180" s="10"/>
      <c r="I23180" s="10"/>
      <c r="J23180" s="10"/>
      <c r="K23180" s="10"/>
      <c r="L23180" s="10"/>
      <c r="M23180" s="10"/>
      <c r="N23180" s="10"/>
      <c r="O23180" s="10"/>
      <c r="P23180" s="10"/>
      <c r="Q23180" s="10"/>
      <c r="R23180" s="10"/>
      <c r="S23180" s="10"/>
      <c r="T23180" s="10"/>
      <c r="U23180" s="10"/>
      <c r="V23180" s="10"/>
      <c r="W23180" s="10"/>
      <c r="X23180" s="10"/>
      <c r="Y23180" s="10"/>
      <c r="Z23180" s="10"/>
      <c r="AA23180" s="10"/>
      <c r="AB23180" s="10"/>
      <c r="AC23180" s="10"/>
      <c r="AD23180" s="10"/>
      <c r="AE23180" s="10"/>
      <c r="AF23180" s="10"/>
      <c r="AG23180" s="12"/>
    </row>
    <row r="23181" spans="1:33">
      <c r="A23181" s="10"/>
      <c r="B23181" s="10"/>
      <c r="C23181" s="10"/>
      <c r="D23181" s="10"/>
      <c r="E23181" s="10"/>
      <c r="F23181" s="10"/>
      <c r="G23181" s="10"/>
      <c r="H23181" s="10"/>
      <c r="I23181" s="10"/>
      <c r="J23181" s="10"/>
      <c r="K23181" s="10"/>
      <c r="L23181" s="10"/>
      <c r="M23181" s="10"/>
      <c r="N23181" s="10"/>
      <c r="O23181" s="10"/>
      <c r="P23181" s="10"/>
      <c r="Q23181" s="10"/>
      <c r="R23181" s="10"/>
      <c r="S23181" s="10"/>
      <c r="T23181" s="10"/>
      <c r="U23181" s="10"/>
      <c r="V23181" s="10"/>
      <c r="W23181" s="10"/>
      <c r="X23181" s="10"/>
      <c r="Y23181" s="10"/>
      <c r="Z23181" s="10"/>
      <c r="AA23181" s="10"/>
      <c r="AB23181" s="10"/>
      <c r="AC23181" s="10"/>
      <c r="AD23181" s="10"/>
      <c r="AE23181" s="10"/>
      <c r="AF23181" s="10"/>
      <c r="AG23181" s="12"/>
    </row>
    <row r="23182" spans="1:33">
      <c r="A23182" s="10"/>
      <c r="B23182" s="10"/>
      <c r="C23182" s="10"/>
      <c r="D23182" s="10"/>
      <c r="E23182" s="10"/>
      <c r="F23182" s="10"/>
      <c r="G23182" s="10"/>
      <c r="H23182" s="10"/>
      <c r="I23182" s="10"/>
      <c r="J23182" s="10"/>
      <c r="K23182" s="10"/>
      <c r="L23182" s="10"/>
      <c r="M23182" s="10"/>
      <c r="N23182" s="10"/>
      <c r="O23182" s="10"/>
      <c r="P23182" s="10"/>
      <c r="Q23182" s="10"/>
      <c r="R23182" s="10"/>
      <c r="S23182" s="10"/>
      <c r="T23182" s="10"/>
      <c r="U23182" s="10"/>
      <c r="V23182" s="10"/>
      <c r="W23182" s="10"/>
      <c r="X23182" s="10"/>
      <c r="Y23182" s="10"/>
      <c r="Z23182" s="10"/>
      <c r="AA23182" s="10"/>
      <c r="AB23182" s="10"/>
      <c r="AC23182" s="10"/>
      <c r="AD23182" s="10"/>
      <c r="AE23182" s="10"/>
      <c r="AF23182" s="10"/>
      <c r="AG23182" s="12"/>
    </row>
    <row r="23183" spans="1:33">
      <c r="A23183" s="10"/>
      <c r="B23183" s="10"/>
      <c r="C23183" s="10"/>
      <c r="D23183" s="10"/>
      <c r="E23183" s="10"/>
      <c r="F23183" s="10"/>
      <c r="G23183" s="10"/>
      <c r="H23183" s="10"/>
      <c r="I23183" s="10"/>
      <c r="J23183" s="10"/>
      <c r="K23183" s="10"/>
      <c r="L23183" s="10"/>
      <c r="M23183" s="10"/>
      <c r="N23183" s="10"/>
      <c r="O23183" s="10"/>
      <c r="P23183" s="10"/>
      <c r="Q23183" s="10"/>
      <c r="R23183" s="10"/>
      <c r="S23183" s="10"/>
      <c r="T23183" s="10"/>
      <c r="U23183" s="10"/>
      <c r="V23183" s="10"/>
      <c r="W23183" s="10"/>
      <c r="X23183" s="10"/>
      <c r="Y23183" s="10"/>
      <c r="Z23183" s="10"/>
      <c r="AA23183" s="10"/>
      <c r="AB23183" s="10"/>
      <c r="AC23183" s="10"/>
      <c r="AD23183" s="10"/>
      <c r="AE23183" s="10"/>
      <c r="AF23183" s="10"/>
      <c r="AG23183" s="12"/>
    </row>
    <row r="23184" spans="1:33">
      <c r="A23184" s="10"/>
      <c r="B23184" s="10"/>
      <c r="C23184" s="10"/>
      <c r="D23184" s="10"/>
      <c r="E23184" s="10"/>
      <c r="F23184" s="10"/>
      <c r="G23184" s="10"/>
      <c r="H23184" s="10"/>
      <c r="I23184" s="10"/>
      <c r="J23184" s="10"/>
      <c r="K23184" s="10"/>
      <c r="L23184" s="10"/>
      <c r="M23184" s="10"/>
      <c r="N23184" s="10"/>
      <c r="O23184" s="10"/>
      <c r="P23184" s="10"/>
      <c r="Q23184" s="10"/>
      <c r="R23184" s="10"/>
      <c r="S23184" s="10"/>
      <c r="T23184" s="10"/>
      <c r="U23184" s="10"/>
      <c r="V23184" s="10"/>
      <c r="W23184" s="10"/>
      <c r="X23184" s="10"/>
      <c r="Y23184" s="10"/>
      <c r="Z23184" s="10"/>
      <c r="AA23184" s="10"/>
      <c r="AB23184" s="10"/>
      <c r="AC23184" s="10"/>
      <c r="AD23184" s="10"/>
      <c r="AE23184" s="10"/>
      <c r="AF23184" s="10"/>
      <c r="AG23184" s="12"/>
    </row>
    <row r="23185" spans="1:33">
      <c r="A23185" s="10"/>
      <c r="B23185" s="10"/>
      <c r="C23185" s="10"/>
      <c r="D23185" s="10"/>
      <c r="E23185" s="10"/>
      <c r="F23185" s="10"/>
      <c r="G23185" s="10"/>
      <c r="H23185" s="10"/>
      <c r="I23185" s="10"/>
      <c r="J23185" s="10"/>
      <c r="K23185" s="10"/>
      <c r="L23185" s="10"/>
      <c r="M23185" s="10"/>
      <c r="N23185" s="10"/>
      <c r="O23185" s="10"/>
      <c r="P23185" s="10"/>
      <c r="Q23185" s="10"/>
      <c r="R23185" s="10"/>
      <c r="S23185" s="10"/>
      <c r="T23185" s="10"/>
      <c r="U23185" s="10"/>
      <c r="V23185" s="10"/>
      <c r="W23185" s="10"/>
      <c r="X23185" s="10"/>
      <c r="Y23185" s="10"/>
      <c r="Z23185" s="10"/>
      <c r="AA23185" s="10"/>
      <c r="AB23185" s="10"/>
      <c r="AC23185" s="10"/>
      <c r="AD23185" s="10"/>
      <c r="AE23185" s="10"/>
      <c r="AF23185" s="10"/>
      <c r="AG23185" s="12"/>
    </row>
    <row r="23186" spans="1:33">
      <c r="A23186" s="10"/>
      <c r="B23186" s="10"/>
      <c r="C23186" s="10"/>
      <c r="D23186" s="10"/>
      <c r="E23186" s="10"/>
      <c r="F23186" s="10"/>
      <c r="G23186" s="10"/>
      <c r="H23186" s="10"/>
      <c r="I23186" s="10"/>
      <c r="J23186" s="10"/>
      <c r="K23186" s="10"/>
      <c r="L23186" s="10"/>
      <c r="M23186" s="10"/>
      <c r="N23186" s="10"/>
      <c r="O23186" s="10"/>
      <c r="P23186" s="10"/>
      <c r="Q23186" s="10"/>
      <c r="R23186" s="10"/>
      <c r="S23186" s="10"/>
      <c r="T23186" s="10"/>
      <c r="U23186" s="10"/>
      <c r="V23186" s="10"/>
      <c r="W23186" s="10"/>
      <c r="X23186" s="10"/>
      <c r="Y23186" s="10"/>
      <c r="Z23186" s="10"/>
      <c r="AA23186" s="10"/>
      <c r="AB23186" s="10"/>
      <c r="AC23186" s="10"/>
      <c r="AD23186" s="10"/>
      <c r="AE23186" s="10"/>
      <c r="AF23186" s="10"/>
      <c r="AG23186" s="12"/>
    </row>
    <row r="23187" spans="1:33">
      <c r="A23187" s="10"/>
      <c r="B23187" s="10"/>
      <c r="C23187" s="10"/>
      <c r="D23187" s="10"/>
      <c r="E23187" s="10"/>
      <c r="F23187" s="10"/>
      <c r="G23187" s="10"/>
      <c r="H23187" s="10"/>
      <c r="I23187" s="10"/>
      <c r="J23187" s="10"/>
      <c r="K23187" s="10"/>
      <c r="L23187" s="10"/>
      <c r="M23187" s="10"/>
      <c r="N23187" s="10"/>
      <c r="O23187" s="10"/>
      <c r="P23187" s="10"/>
      <c r="Q23187" s="10"/>
      <c r="R23187" s="10"/>
      <c r="S23187" s="10"/>
      <c r="T23187" s="10"/>
      <c r="U23187" s="10"/>
      <c r="V23187" s="10"/>
      <c r="W23187" s="10"/>
      <c r="X23187" s="10"/>
      <c r="Y23187" s="10"/>
      <c r="Z23187" s="10"/>
      <c r="AA23187" s="10"/>
      <c r="AB23187" s="10"/>
      <c r="AC23187" s="10"/>
      <c r="AD23187" s="10"/>
      <c r="AE23187" s="10"/>
      <c r="AF23187" s="10"/>
      <c r="AG23187" s="12"/>
    </row>
    <row r="23188" spans="1:33">
      <c r="A23188" s="10"/>
      <c r="B23188" s="10"/>
      <c r="C23188" s="10"/>
      <c r="D23188" s="10"/>
      <c r="E23188" s="10"/>
      <c r="F23188" s="10"/>
      <c r="G23188" s="10"/>
      <c r="H23188" s="10"/>
      <c r="I23188" s="10"/>
      <c r="J23188" s="10"/>
      <c r="K23188" s="10"/>
      <c r="L23188" s="10"/>
      <c r="M23188" s="10"/>
      <c r="N23188" s="10"/>
      <c r="O23188" s="10"/>
      <c r="P23188" s="10"/>
      <c r="Q23188" s="10"/>
      <c r="R23188" s="10"/>
      <c r="S23188" s="10"/>
      <c r="T23188" s="10"/>
      <c r="U23188" s="10"/>
      <c r="V23188" s="10"/>
      <c r="W23188" s="10"/>
      <c r="X23188" s="10"/>
      <c r="Y23188" s="10"/>
      <c r="Z23188" s="10"/>
      <c r="AA23188" s="10"/>
      <c r="AB23188" s="10"/>
      <c r="AC23188" s="10"/>
      <c r="AD23188" s="10"/>
      <c r="AE23188" s="10"/>
      <c r="AF23188" s="10"/>
      <c r="AG23188" s="12"/>
    </row>
    <row r="23189" spans="1:33">
      <c r="A23189" s="10"/>
      <c r="B23189" s="10"/>
      <c r="C23189" s="10"/>
      <c r="D23189" s="10"/>
      <c r="E23189" s="10"/>
      <c r="F23189" s="10"/>
      <c r="G23189" s="10"/>
      <c r="H23189" s="10"/>
      <c r="I23189" s="10"/>
      <c r="J23189" s="10"/>
      <c r="K23189" s="10"/>
      <c r="L23189" s="10"/>
      <c r="M23189" s="10"/>
      <c r="N23189" s="10"/>
      <c r="O23189" s="10"/>
      <c r="P23189" s="10"/>
      <c r="Q23189" s="10"/>
      <c r="R23189" s="10"/>
      <c r="S23189" s="10"/>
      <c r="T23189" s="10"/>
      <c r="U23189" s="10"/>
      <c r="V23189" s="10"/>
      <c r="W23189" s="10"/>
      <c r="X23189" s="10"/>
      <c r="Y23189" s="10"/>
      <c r="Z23189" s="10"/>
      <c r="AA23189" s="10"/>
      <c r="AB23189" s="10"/>
      <c r="AC23189" s="10"/>
      <c r="AD23189" s="10"/>
      <c r="AE23189" s="10"/>
      <c r="AF23189" s="10"/>
      <c r="AG23189" s="12"/>
    </row>
    <row r="23190" spans="1:33">
      <c r="A23190" s="10"/>
      <c r="B23190" s="10"/>
      <c r="C23190" s="10"/>
      <c r="D23190" s="10"/>
      <c r="E23190" s="10"/>
      <c r="F23190" s="10"/>
      <c r="G23190" s="10"/>
      <c r="H23190" s="10"/>
      <c r="I23190" s="10"/>
      <c r="J23190" s="10"/>
      <c r="K23190" s="10"/>
      <c r="L23190" s="10"/>
      <c r="M23190" s="10"/>
      <c r="N23190" s="10"/>
      <c r="O23190" s="10"/>
      <c r="P23190" s="10"/>
      <c r="Q23190" s="10"/>
      <c r="R23190" s="10"/>
      <c r="S23190" s="10"/>
      <c r="T23190" s="10"/>
      <c r="U23190" s="10"/>
      <c r="V23190" s="10"/>
      <c r="W23190" s="10"/>
      <c r="X23190" s="10"/>
      <c r="Y23190" s="10"/>
      <c r="Z23190" s="10"/>
      <c r="AA23190" s="10"/>
      <c r="AB23190" s="10"/>
      <c r="AC23190" s="10"/>
      <c r="AD23190" s="10"/>
      <c r="AE23190" s="10"/>
      <c r="AF23190" s="10"/>
      <c r="AG23190" s="12"/>
    </row>
    <row r="23191" spans="1:33">
      <c r="A23191" s="10"/>
      <c r="B23191" s="10"/>
      <c r="C23191" s="10"/>
      <c r="D23191" s="10"/>
      <c r="E23191" s="10"/>
      <c r="F23191" s="10"/>
      <c r="G23191" s="10"/>
      <c r="H23191" s="10"/>
      <c r="I23191" s="10"/>
      <c r="J23191" s="10"/>
      <c r="K23191" s="10"/>
      <c r="L23191" s="10"/>
      <c r="M23191" s="10"/>
      <c r="N23191" s="10"/>
      <c r="O23191" s="10"/>
      <c r="P23191" s="10"/>
      <c r="Q23191" s="10"/>
      <c r="R23191" s="10"/>
      <c r="S23191" s="10"/>
      <c r="T23191" s="10"/>
      <c r="U23191" s="10"/>
      <c r="V23191" s="10"/>
      <c r="W23191" s="10"/>
      <c r="X23191" s="10"/>
      <c r="Y23191" s="10"/>
      <c r="Z23191" s="10"/>
      <c r="AA23191" s="10"/>
      <c r="AB23191" s="10"/>
      <c r="AC23191" s="10"/>
      <c r="AD23191" s="10"/>
      <c r="AE23191" s="10"/>
      <c r="AF23191" s="10"/>
      <c r="AG23191" s="12"/>
    </row>
    <row r="23192" spans="1:33">
      <c r="A23192" s="10"/>
      <c r="B23192" s="10"/>
      <c r="C23192" s="10"/>
      <c r="D23192" s="10"/>
      <c r="E23192" s="10"/>
      <c r="F23192" s="10"/>
      <c r="G23192" s="10"/>
      <c r="H23192" s="10"/>
      <c r="I23192" s="10"/>
      <c r="J23192" s="10"/>
      <c r="K23192" s="10"/>
      <c r="L23192" s="10"/>
      <c r="M23192" s="10"/>
      <c r="N23192" s="10"/>
      <c r="O23192" s="10"/>
      <c r="P23192" s="10"/>
      <c r="Q23192" s="10"/>
      <c r="R23192" s="10"/>
      <c r="S23192" s="10"/>
      <c r="T23192" s="10"/>
      <c r="U23192" s="10"/>
      <c r="V23192" s="10"/>
      <c r="W23192" s="10"/>
      <c r="X23192" s="10"/>
      <c r="Y23192" s="10"/>
      <c r="Z23192" s="10"/>
      <c r="AA23192" s="10"/>
      <c r="AB23192" s="10"/>
      <c r="AC23192" s="10"/>
      <c r="AD23192" s="10"/>
      <c r="AE23192" s="10"/>
      <c r="AF23192" s="10"/>
      <c r="AG23192" s="12"/>
    </row>
    <row r="23193" spans="1:33">
      <c r="A23193" s="10"/>
      <c r="B23193" s="10"/>
      <c r="C23193" s="10"/>
      <c r="D23193" s="10"/>
      <c r="E23193" s="10"/>
      <c r="F23193" s="10"/>
      <c r="G23193" s="10"/>
      <c r="H23193" s="10"/>
      <c r="I23193" s="10"/>
      <c r="J23193" s="10"/>
      <c r="K23193" s="10"/>
      <c r="L23193" s="10"/>
      <c r="M23193" s="10"/>
      <c r="N23193" s="10"/>
      <c r="O23193" s="10"/>
      <c r="P23193" s="10"/>
      <c r="Q23193" s="10"/>
      <c r="R23193" s="10"/>
      <c r="S23193" s="10"/>
      <c r="T23193" s="10"/>
      <c r="U23193" s="10"/>
      <c r="V23193" s="10"/>
      <c r="W23193" s="10"/>
      <c r="X23193" s="10"/>
      <c r="Y23193" s="10"/>
      <c r="Z23193" s="10"/>
      <c r="AA23193" s="10"/>
      <c r="AB23193" s="10"/>
      <c r="AC23193" s="10"/>
      <c r="AD23193" s="10"/>
      <c r="AE23193" s="10"/>
      <c r="AF23193" s="10"/>
      <c r="AG23193" s="12"/>
    </row>
    <row r="23194" spans="1:33">
      <c r="A23194" s="10"/>
      <c r="B23194" s="10"/>
      <c r="C23194" s="10"/>
      <c r="D23194" s="10"/>
      <c r="E23194" s="10"/>
      <c r="F23194" s="10"/>
      <c r="G23194" s="10"/>
      <c r="H23194" s="10"/>
      <c r="I23194" s="10"/>
      <c r="J23194" s="10"/>
      <c r="K23194" s="10"/>
      <c r="L23194" s="10"/>
      <c r="M23194" s="10"/>
      <c r="N23194" s="10"/>
      <c r="O23194" s="10"/>
      <c r="P23194" s="10"/>
      <c r="Q23194" s="10"/>
      <c r="R23194" s="10"/>
      <c r="S23194" s="10"/>
      <c r="T23194" s="10"/>
      <c r="U23194" s="10"/>
      <c r="V23194" s="10"/>
      <c r="W23194" s="10"/>
      <c r="X23194" s="10"/>
      <c r="Y23194" s="10"/>
      <c r="Z23194" s="10"/>
      <c r="AA23194" s="10"/>
      <c r="AB23194" s="10"/>
      <c r="AC23194" s="10"/>
      <c r="AD23194" s="10"/>
      <c r="AE23194" s="10"/>
      <c r="AF23194" s="10"/>
      <c r="AG23194" s="12"/>
    </row>
    <row r="23195" spans="1:33">
      <c r="A23195" s="10"/>
      <c r="B23195" s="10"/>
      <c r="C23195" s="10"/>
      <c r="D23195" s="10"/>
      <c r="E23195" s="10"/>
      <c r="F23195" s="10"/>
      <c r="G23195" s="10"/>
      <c r="H23195" s="10"/>
      <c r="I23195" s="10"/>
      <c r="J23195" s="10"/>
      <c r="K23195" s="10"/>
      <c r="L23195" s="10"/>
      <c r="M23195" s="10"/>
      <c r="N23195" s="10"/>
      <c r="O23195" s="10"/>
      <c r="P23195" s="10"/>
      <c r="Q23195" s="10"/>
      <c r="R23195" s="10"/>
      <c r="S23195" s="10"/>
      <c r="T23195" s="10"/>
      <c r="U23195" s="10"/>
      <c r="V23195" s="10"/>
      <c r="W23195" s="10"/>
      <c r="X23195" s="10"/>
      <c r="Y23195" s="10"/>
      <c r="Z23195" s="10"/>
      <c r="AA23195" s="10"/>
      <c r="AB23195" s="10"/>
      <c r="AC23195" s="10"/>
      <c r="AD23195" s="10"/>
      <c r="AE23195" s="10"/>
      <c r="AF23195" s="10"/>
      <c r="AG23195" s="12"/>
    </row>
    <row r="23196" spans="1:33">
      <c r="A23196" s="10"/>
      <c r="B23196" s="10"/>
      <c r="C23196" s="10"/>
      <c r="D23196" s="10"/>
      <c r="E23196" s="10"/>
      <c r="F23196" s="10"/>
      <c r="G23196" s="10"/>
      <c r="H23196" s="10"/>
      <c r="I23196" s="10"/>
      <c r="J23196" s="10"/>
      <c r="K23196" s="10"/>
      <c r="L23196" s="10"/>
      <c r="M23196" s="10"/>
      <c r="N23196" s="10"/>
      <c r="O23196" s="10"/>
      <c r="P23196" s="10"/>
      <c r="Q23196" s="10"/>
      <c r="R23196" s="10"/>
      <c r="S23196" s="10"/>
      <c r="T23196" s="10"/>
      <c r="U23196" s="10"/>
      <c r="V23196" s="10"/>
      <c r="W23196" s="10"/>
      <c r="X23196" s="10"/>
      <c r="Y23196" s="10"/>
      <c r="Z23196" s="10"/>
      <c r="AA23196" s="10"/>
      <c r="AB23196" s="10"/>
      <c r="AC23196" s="10"/>
      <c r="AD23196" s="10"/>
      <c r="AE23196" s="10"/>
      <c r="AF23196" s="10"/>
      <c r="AG23196" s="12"/>
    </row>
    <row r="23197" spans="1:33">
      <c r="A23197" s="10"/>
      <c r="B23197" s="10"/>
      <c r="C23197" s="10"/>
      <c r="D23197" s="10"/>
      <c r="E23197" s="10"/>
      <c r="F23197" s="10"/>
      <c r="G23197" s="10"/>
      <c r="H23197" s="10"/>
      <c r="I23197" s="10"/>
      <c r="J23197" s="10"/>
      <c r="K23197" s="10"/>
      <c r="L23197" s="10"/>
      <c r="M23197" s="10"/>
      <c r="N23197" s="10"/>
      <c r="O23197" s="10"/>
      <c r="P23197" s="10"/>
      <c r="Q23197" s="10"/>
      <c r="R23197" s="10"/>
      <c r="S23197" s="10"/>
      <c r="T23197" s="10"/>
      <c r="U23197" s="10"/>
      <c r="V23197" s="10"/>
      <c r="W23197" s="10"/>
      <c r="X23197" s="10"/>
      <c r="Y23197" s="10"/>
      <c r="Z23197" s="10"/>
      <c r="AA23197" s="10"/>
      <c r="AB23197" s="10"/>
      <c r="AC23197" s="10"/>
      <c r="AD23197" s="10"/>
      <c r="AE23197" s="10"/>
      <c r="AF23197" s="10"/>
      <c r="AG23197" s="12"/>
    </row>
    <row r="23198" spans="1:33">
      <c r="A23198" s="10"/>
      <c r="B23198" s="10"/>
      <c r="C23198" s="10"/>
      <c r="D23198" s="10"/>
      <c r="E23198" s="10"/>
      <c r="F23198" s="10"/>
      <c r="G23198" s="10"/>
      <c r="H23198" s="10"/>
      <c r="I23198" s="10"/>
      <c r="J23198" s="10"/>
      <c r="K23198" s="10"/>
      <c r="L23198" s="10"/>
      <c r="M23198" s="10"/>
      <c r="N23198" s="10"/>
      <c r="O23198" s="10"/>
      <c r="P23198" s="10"/>
      <c r="Q23198" s="10"/>
      <c r="R23198" s="10"/>
      <c r="S23198" s="10"/>
      <c r="T23198" s="10"/>
      <c r="U23198" s="10"/>
      <c r="V23198" s="10"/>
      <c r="W23198" s="10"/>
      <c r="X23198" s="10"/>
      <c r="Y23198" s="10"/>
      <c r="Z23198" s="10"/>
      <c r="AA23198" s="10"/>
      <c r="AB23198" s="10"/>
      <c r="AC23198" s="10"/>
      <c r="AD23198" s="10"/>
      <c r="AE23198" s="10"/>
      <c r="AF23198" s="10"/>
      <c r="AG23198" s="12"/>
    </row>
    <row r="23199" spans="1:33">
      <c r="A23199" s="10"/>
      <c r="B23199" s="10"/>
      <c r="C23199" s="10"/>
      <c r="D23199" s="10"/>
      <c r="E23199" s="10"/>
      <c r="F23199" s="10"/>
      <c r="G23199" s="10"/>
      <c r="H23199" s="10"/>
      <c r="I23199" s="10"/>
      <c r="J23199" s="10"/>
      <c r="K23199" s="10"/>
      <c r="L23199" s="10"/>
      <c r="M23199" s="10"/>
      <c r="N23199" s="10"/>
      <c r="O23199" s="10"/>
      <c r="P23199" s="10"/>
      <c r="Q23199" s="10"/>
      <c r="R23199" s="10"/>
      <c r="S23199" s="10"/>
      <c r="T23199" s="10"/>
      <c r="U23199" s="10"/>
      <c r="V23199" s="10"/>
      <c r="W23199" s="10"/>
      <c r="X23199" s="10"/>
      <c r="Y23199" s="10"/>
      <c r="Z23199" s="10"/>
      <c r="AA23199" s="10"/>
      <c r="AB23199" s="10"/>
      <c r="AC23199" s="10"/>
      <c r="AD23199" s="10"/>
      <c r="AE23199" s="10"/>
      <c r="AF23199" s="10"/>
      <c r="AG23199" s="12"/>
    </row>
    <row r="23200" spans="1:33">
      <c r="A23200" s="10"/>
      <c r="B23200" s="10"/>
      <c r="C23200" s="10"/>
      <c r="D23200" s="10"/>
      <c r="E23200" s="10"/>
      <c r="F23200" s="10"/>
      <c r="G23200" s="10"/>
      <c r="H23200" s="10"/>
      <c r="I23200" s="10"/>
      <c r="J23200" s="10"/>
      <c r="K23200" s="10"/>
      <c r="L23200" s="10"/>
      <c r="M23200" s="10"/>
      <c r="N23200" s="10"/>
      <c r="O23200" s="10"/>
      <c r="P23200" s="10"/>
      <c r="Q23200" s="10"/>
      <c r="R23200" s="10"/>
      <c r="S23200" s="10"/>
      <c r="T23200" s="10"/>
      <c r="U23200" s="10"/>
      <c r="V23200" s="10"/>
      <c r="W23200" s="10"/>
      <c r="X23200" s="10"/>
      <c r="Y23200" s="10"/>
      <c r="Z23200" s="10"/>
      <c r="AA23200" s="10"/>
      <c r="AB23200" s="10"/>
      <c r="AC23200" s="10"/>
      <c r="AD23200" s="10"/>
      <c r="AE23200" s="10"/>
      <c r="AF23200" s="10"/>
      <c r="AG23200" s="12"/>
    </row>
    <row r="23201" spans="1:33">
      <c r="A23201" s="10"/>
      <c r="B23201" s="10"/>
      <c r="C23201" s="10"/>
      <c r="D23201" s="10"/>
      <c r="E23201" s="10"/>
      <c r="F23201" s="10"/>
      <c r="G23201" s="10"/>
      <c r="H23201" s="10"/>
      <c r="I23201" s="10"/>
      <c r="J23201" s="10"/>
      <c r="K23201" s="10"/>
      <c r="L23201" s="10"/>
      <c r="M23201" s="10"/>
      <c r="N23201" s="10"/>
      <c r="O23201" s="10"/>
      <c r="P23201" s="10"/>
      <c r="Q23201" s="10"/>
      <c r="R23201" s="10"/>
      <c r="S23201" s="10"/>
      <c r="T23201" s="10"/>
      <c r="U23201" s="10"/>
      <c r="V23201" s="10"/>
      <c r="W23201" s="10"/>
      <c r="X23201" s="10"/>
      <c r="Y23201" s="10"/>
      <c r="Z23201" s="10"/>
      <c r="AA23201" s="10"/>
      <c r="AB23201" s="10"/>
      <c r="AC23201" s="10"/>
      <c r="AD23201" s="10"/>
      <c r="AE23201" s="10"/>
      <c r="AF23201" s="10"/>
      <c r="AG23201" s="12"/>
    </row>
    <row r="23202" spans="1:33">
      <c r="A23202" s="10"/>
      <c r="B23202" s="10"/>
      <c r="C23202" s="10"/>
      <c r="D23202" s="10"/>
      <c r="E23202" s="10"/>
      <c r="F23202" s="10"/>
      <c r="G23202" s="10"/>
      <c r="H23202" s="10"/>
      <c r="I23202" s="10"/>
      <c r="J23202" s="10"/>
      <c r="K23202" s="10"/>
      <c r="L23202" s="10"/>
      <c r="M23202" s="10"/>
      <c r="N23202" s="10"/>
      <c r="O23202" s="10"/>
      <c r="P23202" s="10"/>
      <c r="Q23202" s="10"/>
      <c r="R23202" s="10"/>
      <c r="S23202" s="10"/>
      <c r="T23202" s="10"/>
      <c r="U23202" s="10"/>
      <c r="V23202" s="10"/>
      <c r="W23202" s="10"/>
      <c r="X23202" s="10"/>
      <c r="Y23202" s="10"/>
      <c r="Z23202" s="10"/>
      <c r="AA23202" s="10"/>
      <c r="AB23202" s="10"/>
      <c r="AC23202" s="10"/>
      <c r="AD23202" s="10"/>
      <c r="AE23202" s="10"/>
      <c r="AF23202" s="10"/>
      <c r="AG23202" s="12"/>
    </row>
    <row r="23203" spans="1:33">
      <c r="A23203" s="10"/>
      <c r="B23203" s="10"/>
      <c r="C23203" s="10"/>
      <c r="D23203" s="10"/>
      <c r="E23203" s="10"/>
      <c r="F23203" s="10"/>
      <c r="G23203" s="10"/>
      <c r="H23203" s="10"/>
      <c r="I23203" s="10"/>
      <c r="J23203" s="10"/>
      <c r="K23203" s="10"/>
      <c r="L23203" s="10"/>
      <c r="M23203" s="10"/>
      <c r="N23203" s="10"/>
      <c r="O23203" s="10"/>
      <c r="P23203" s="10"/>
      <c r="Q23203" s="10"/>
      <c r="R23203" s="10"/>
      <c r="S23203" s="10"/>
      <c r="T23203" s="10"/>
      <c r="U23203" s="10"/>
      <c r="V23203" s="10"/>
      <c r="W23203" s="10"/>
      <c r="X23203" s="10"/>
      <c r="Y23203" s="10"/>
      <c r="Z23203" s="10"/>
      <c r="AA23203" s="10"/>
      <c r="AB23203" s="10"/>
      <c r="AC23203" s="10"/>
      <c r="AD23203" s="10"/>
      <c r="AE23203" s="10"/>
      <c r="AF23203" s="10"/>
      <c r="AG23203" s="12"/>
    </row>
    <row r="23204" spans="1:33">
      <c r="A23204" s="10"/>
      <c r="B23204" s="10"/>
      <c r="C23204" s="10"/>
      <c r="D23204" s="10"/>
      <c r="E23204" s="10"/>
      <c r="F23204" s="10"/>
      <c r="G23204" s="10"/>
      <c r="H23204" s="10"/>
      <c r="I23204" s="10"/>
      <c r="J23204" s="10"/>
      <c r="K23204" s="10"/>
      <c r="L23204" s="10"/>
      <c r="M23204" s="10"/>
      <c r="N23204" s="10"/>
      <c r="O23204" s="10"/>
      <c r="P23204" s="10"/>
      <c r="Q23204" s="10"/>
      <c r="R23204" s="10"/>
      <c r="S23204" s="10"/>
      <c r="T23204" s="10"/>
      <c r="U23204" s="10"/>
      <c r="V23204" s="10"/>
      <c r="W23204" s="10"/>
      <c r="X23204" s="10"/>
      <c r="Y23204" s="10"/>
      <c r="Z23204" s="10"/>
      <c r="AA23204" s="10"/>
      <c r="AB23204" s="10"/>
      <c r="AC23204" s="10"/>
      <c r="AD23204" s="10"/>
      <c r="AE23204" s="10"/>
      <c r="AF23204" s="10"/>
      <c r="AG23204" s="12"/>
    </row>
    <row r="23205" spans="1:33">
      <c r="A23205" s="10"/>
      <c r="B23205" s="10"/>
      <c r="C23205" s="10"/>
      <c r="D23205" s="10"/>
      <c r="E23205" s="10"/>
      <c r="F23205" s="10"/>
      <c r="G23205" s="10"/>
      <c r="H23205" s="10"/>
      <c r="I23205" s="10"/>
      <c r="J23205" s="10"/>
      <c r="K23205" s="10"/>
      <c r="L23205" s="10"/>
      <c r="M23205" s="10"/>
      <c r="N23205" s="10"/>
      <c r="O23205" s="10"/>
      <c r="P23205" s="10"/>
      <c r="Q23205" s="10"/>
      <c r="R23205" s="10"/>
      <c r="S23205" s="10"/>
      <c r="T23205" s="10"/>
      <c r="U23205" s="10"/>
      <c r="V23205" s="10"/>
      <c r="W23205" s="10"/>
      <c r="X23205" s="10"/>
      <c r="Y23205" s="10"/>
      <c r="Z23205" s="10"/>
      <c r="AA23205" s="10"/>
      <c r="AB23205" s="10"/>
      <c r="AC23205" s="10"/>
      <c r="AD23205" s="10"/>
      <c r="AE23205" s="10"/>
      <c r="AF23205" s="10"/>
      <c r="AG23205" s="12"/>
    </row>
    <row r="23206" spans="1:33">
      <c r="A23206" s="10"/>
      <c r="B23206" s="10"/>
      <c r="C23206" s="10"/>
      <c r="D23206" s="10"/>
      <c r="E23206" s="10"/>
      <c r="F23206" s="10"/>
      <c r="G23206" s="10"/>
      <c r="H23206" s="10"/>
      <c r="I23206" s="10"/>
      <c r="J23206" s="10"/>
      <c r="K23206" s="10"/>
      <c r="L23206" s="10"/>
      <c r="M23206" s="10"/>
      <c r="N23206" s="10"/>
      <c r="O23206" s="10"/>
      <c r="P23206" s="10"/>
      <c r="Q23206" s="10"/>
      <c r="R23206" s="10"/>
      <c r="S23206" s="10"/>
      <c r="T23206" s="10"/>
      <c r="U23206" s="10"/>
      <c r="V23206" s="10"/>
      <c r="W23206" s="10"/>
      <c r="X23206" s="10"/>
      <c r="Y23206" s="10"/>
      <c r="Z23206" s="10"/>
      <c r="AA23206" s="10"/>
      <c r="AB23206" s="10"/>
      <c r="AC23206" s="10"/>
      <c r="AD23206" s="10"/>
      <c r="AE23206" s="10"/>
      <c r="AF23206" s="10"/>
      <c r="AG23206" s="12"/>
    </row>
    <row r="23207" spans="1:33">
      <c r="A23207" s="10"/>
      <c r="B23207" s="10"/>
      <c r="C23207" s="10"/>
      <c r="D23207" s="10"/>
      <c r="E23207" s="10"/>
      <c r="F23207" s="10"/>
      <c r="G23207" s="10"/>
      <c r="H23207" s="10"/>
      <c r="I23207" s="10"/>
      <c r="J23207" s="10"/>
      <c r="K23207" s="10"/>
      <c r="L23207" s="10"/>
      <c r="M23207" s="10"/>
      <c r="N23207" s="10"/>
      <c r="O23207" s="10"/>
      <c r="P23207" s="10"/>
      <c r="Q23207" s="10"/>
      <c r="R23207" s="10"/>
      <c r="S23207" s="10"/>
      <c r="T23207" s="10"/>
      <c r="U23207" s="10"/>
      <c r="V23207" s="10"/>
      <c r="W23207" s="10"/>
      <c r="X23207" s="10"/>
      <c r="Y23207" s="10"/>
      <c r="Z23207" s="10"/>
      <c r="AA23207" s="10"/>
      <c r="AB23207" s="10"/>
      <c r="AC23207" s="10"/>
      <c r="AD23207" s="10"/>
      <c r="AE23207" s="10"/>
      <c r="AF23207" s="10"/>
      <c r="AG23207" s="12"/>
    </row>
    <row r="23208" spans="1:33">
      <c r="A23208" s="10"/>
      <c r="B23208" s="10"/>
      <c r="C23208" s="10"/>
      <c r="D23208" s="10"/>
      <c r="E23208" s="10"/>
      <c r="F23208" s="10"/>
      <c r="G23208" s="10"/>
      <c r="H23208" s="10"/>
      <c r="I23208" s="10"/>
      <c r="J23208" s="10"/>
      <c r="K23208" s="10"/>
      <c r="L23208" s="10"/>
      <c r="M23208" s="10"/>
      <c r="N23208" s="10"/>
      <c r="O23208" s="10"/>
      <c r="P23208" s="10"/>
      <c r="Q23208" s="10"/>
      <c r="R23208" s="10"/>
      <c r="S23208" s="10"/>
      <c r="T23208" s="10"/>
      <c r="U23208" s="10"/>
      <c r="V23208" s="10"/>
      <c r="W23208" s="10"/>
      <c r="X23208" s="10"/>
      <c r="Y23208" s="10"/>
      <c r="Z23208" s="10"/>
      <c r="AA23208" s="10"/>
      <c r="AB23208" s="10"/>
      <c r="AC23208" s="10"/>
      <c r="AD23208" s="10"/>
      <c r="AE23208" s="10"/>
      <c r="AF23208" s="10"/>
      <c r="AG23208" s="12"/>
    </row>
    <row r="23209" spans="1:33">
      <c r="A23209" s="10"/>
      <c r="B23209" s="10"/>
      <c r="C23209" s="10"/>
      <c r="D23209" s="10"/>
      <c r="E23209" s="10"/>
      <c r="F23209" s="10"/>
      <c r="G23209" s="10"/>
      <c r="H23209" s="10"/>
      <c r="I23209" s="10"/>
      <c r="J23209" s="10"/>
      <c r="K23209" s="10"/>
      <c r="L23209" s="10"/>
      <c r="M23209" s="10"/>
      <c r="N23209" s="10"/>
      <c r="O23209" s="10"/>
      <c r="P23209" s="10"/>
      <c r="Q23209" s="10"/>
      <c r="R23209" s="10"/>
      <c r="S23209" s="10"/>
      <c r="T23209" s="10"/>
      <c r="U23209" s="10"/>
      <c r="V23209" s="10"/>
      <c r="W23209" s="10"/>
      <c r="X23209" s="10"/>
      <c r="Y23209" s="10"/>
      <c r="Z23209" s="10"/>
      <c r="AA23209" s="10"/>
      <c r="AB23209" s="10"/>
      <c r="AC23209" s="10"/>
      <c r="AD23209" s="10"/>
      <c r="AE23209" s="10"/>
      <c r="AF23209" s="10"/>
      <c r="AG23209" s="12"/>
    </row>
    <row r="23210" spans="1:33">
      <c r="A23210" s="10"/>
      <c r="B23210" s="10"/>
      <c r="C23210" s="10"/>
      <c r="D23210" s="10"/>
      <c r="E23210" s="10"/>
      <c r="F23210" s="10"/>
      <c r="G23210" s="10"/>
      <c r="H23210" s="10"/>
      <c r="I23210" s="10"/>
      <c r="J23210" s="10"/>
      <c r="K23210" s="10"/>
      <c r="L23210" s="10"/>
      <c r="M23210" s="10"/>
      <c r="N23210" s="10"/>
      <c r="O23210" s="10"/>
      <c r="P23210" s="10"/>
      <c r="Q23210" s="10"/>
      <c r="R23210" s="10"/>
      <c r="S23210" s="10"/>
      <c r="T23210" s="10"/>
      <c r="U23210" s="10"/>
      <c r="V23210" s="10"/>
      <c r="W23210" s="10"/>
      <c r="X23210" s="10"/>
      <c r="Y23210" s="10"/>
      <c r="Z23210" s="10"/>
      <c r="AA23210" s="10"/>
      <c r="AB23210" s="10"/>
      <c r="AC23210" s="10"/>
      <c r="AD23210" s="10"/>
      <c r="AE23210" s="10"/>
      <c r="AF23210" s="10"/>
      <c r="AG23210" s="12"/>
    </row>
    <row r="23211" spans="1:33">
      <c r="A23211" s="10"/>
      <c r="B23211" s="10"/>
      <c r="C23211" s="10"/>
      <c r="D23211" s="10"/>
      <c r="E23211" s="10"/>
      <c r="F23211" s="10"/>
      <c r="G23211" s="10"/>
      <c r="H23211" s="10"/>
      <c r="I23211" s="10"/>
      <c r="J23211" s="10"/>
      <c r="K23211" s="10"/>
      <c r="L23211" s="10"/>
      <c r="M23211" s="10"/>
      <c r="N23211" s="10"/>
      <c r="O23211" s="10"/>
      <c r="P23211" s="10"/>
      <c r="Q23211" s="10"/>
      <c r="R23211" s="10"/>
      <c r="S23211" s="10"/>
      <c r="T23211" s="10"/>
      <c r="U23211" s="10"/>
      <c r="V23211" s="10"/>
      <c r="W23211" s="10"/>
      <c r="X23211" s="10"/>
      <c r="Y23211" s="10"/>
      <c r="Z23211" s="10"/>
      <c r="AA23211" s="10"/>
      <c r="AB23211" s="10"/>
      <c r="AC23211" s="10"/>
      <c r="AD23211" s="10"/>
      <c r="AE23211" s="10"/>
      <c r="AF23211" s="10"/>
      <c r="AG23211" s="12"/>
    </row>
    <row r="23212" spans="1:33">
      <c r="A23212" s="10"/>
      <c r="B23212" s="10"/>
      <c r="C23212" s="10"/>
      <c r="D23212" s="10"/>
      <c r="E23212" s="10"/>
      <c r="F23212" s="10"/>
      <c r="G23212" s="10"/>
      <c r="H23212" s="10"/>
      <c r="I23212" s="10"/>
      <c r="J23212" s="10"/>
      <c r="K23212" s="10"/>
      <c r="L23212" s="10"/>
      <c r="M23212" s="10"/>
      <c r="N23212" s="10"/>
      <c r="O23212" s="10"/>
      <c r="P23212" s="10"/>
      <c r="Q23212" s="10"/>
      <c r="R23212" s="10"/>
      <c r="S23212" s="10"/>
      <c r="T23212" s="10"/>
      <c r="U23212" s="10"/>
      <c r="V23212" s="10"/>
      <c r="W23212" s="10"/>
      <c r="X23212" s="10"/>
      <c r="Y23212" s="10"/>
      <c r="Z23212" s="10"/>
      <c r="AA23212" s="10"/>
      <c r="AB23212" s="10"/>
      <c r="AC23212" s="10"/>
      <c r="AD23212" s="10"/>
      <c r="AE23212" s="10"/>
      <c r="AF23212" s="10"/>
      <c r="AG23212" s="12"/>
    </row>
    <row r="23213" spans="1:33">
      <c r="A23213" s="10"/>
      <c r="B23213" s="10"/>
      <c r="C23213" s="10"/>
      <c r="D23213" s="10"/>
      <c r="E23213" s="10"/>
      <c r="F23213" s="10"/>
      <c r="G23213" s="10"/>
      <c r="H23213" s="10"/>
      <c r="I23213" s="10"/>
      <c r="J23213" s="10"/>
      <c r="K23213" s="10"/>
      <c r="L23213" s="10"/>
      <c r="M23213" s="10"/>
      <c r="N23213" s="10"/>
      <c r="O23213" s="10"/>
      <c r="P23213" s="10"/>
      <c r="Q23213" s="10"/>
      <c r="R23213" s="10"/>
      <c r="S23213" s="10"/>
      <c r="T23213" s="10"/>
      <c r="U23213" s="10"/>
      <c r="V23213" s="10"/>
      <c r="W23213" s="10"/>
      <c r="X23213" s="10"/>
      <c r="Y23213" s="10"/>
      <c r="Z23213" s="10"/>
      <c r="AA23213" s="10"/>
      <c r="AB23213" s="10"/>
      <c r="AC23213" s="10"/>
      <c r="AD23213" s="10"/>
      <c r="AE23213" s="10"/>
      <c r="AF23213" s="10"/>
      <c r="AG23213" s="12"/>
    </row>
    <row r="23214" spans="1:33">
      <c r="A23214" s="10"/>
      <c r="B23214" s="10"/>
      <c r="C23214" s="10"/>
      <c r="D23214" s="10"/>
      <c r="E23214" s="10"/>
      <c r="F23214" s="10"/>
      <c r="G23214" s="10"/>
      <c r="H23214" s="10"/>
      <c r="I23214" s="10"/>
      <c r="J23214" s="10"/>
      <c r="K23214" s="10"/>
      <c r="L23214" s="10"/>
      <c r="M23214" s="10"/>
      <c r="N23214" s="10"/>
      <c r="O23214" s="10"/>
      <c r="P23214" s="10"/>
      <c r="Q23214" s="10"/>
      <c r="R23214" s="10"/>
      <c r="S23214" s="10"/>
      <c r="T23214" s="10"/>
      <c r="U23214" s="10"/>
      <c r="V23214" s="10"/>
      <c r="W23214" s="10"/>
      <c r="X23214" s="10"/>
      <c r="Y23214" s="10"/>
      <c r="Z23214" s="10"/>
      <c r="AA23214" s="10"/>
      <c r="AB23214" s="10"/>
      <c r="AC23214" s="10"/>
      <c r="AD23214" s="10"/>
      <c r="AE23214" s="10"/>
      <c r="AF23214" s="10"/>
      <c r="AG23214" s="12"/>
    </row>
    <row r="23215" spans="1:33">
      <c r="A23215" s="10"/>
      <c r="B23215" s="10"/>
      <c r="C23215" s="10"/>
      <c r="D23215" s="10"/>
      <c r="E23215" s="10"/>
      <c r="F23215" s="10"/>
      <c r="G23215" s="10"/>
      <c r="H23215" s="10"/>
      <c r="I23215" s="10"/>
      <c r="J23215" s="10"/>
      <c r="K23215" s="10"/>
      <c r="L23215" s="10"/>
      <c r="M23215" s="10"/>
      <c r="N23215" s="10"/>
      <c r="O23215" s="10"/>
      <c r="P23215" s="10"/>
      <c r="Q23215" s="10"/>
      <c r="R23215" s="10"/>
      <c r="S23215" s="10"/>
      <c r="T23215" s="10"/>
      <c r="U23215" s="10"/>
      <c r="V23215" s="10"/>
      <c r="W23215" s="10"/>
      <c r="X23215" s="10"/>
      <c r="Y23215" s="10"/>
      <c r="Z23215" s="10"/>
      <c r="AA23215" s="10"/>
      <c r="AB23215" s="10"/>
      <c r="AC23215" s="10"/>
      <c r="AD23215" s="10"/>
      <c r="AE23215" s="10"/>
      <c r="AF23215" s="10"/>
      <c r="AG23215" s="12"/>
    </row>
    <row r="23216" spans="1:33">
      <c r="A23216" s="10"/>
      <c r="B23216" s="10"/>
      <c r="C23216" s="10"/>
      <c r="D23216" s="10"/>
      <c r="E23216" s="10"/>
      <c r="F23216" s="10"/>
      <c r="G23216" s="10"/>
      <c r="H23216" s="10"/>
      <c r="I23216" s="10"/>
      <c r="J23216" s="10"/>
      <c r="K23216" s="10"/>
      <c r="L23216" s="10"/>
      <c r="M23216" s="10"/>
      <c r="N23216" s="10"/>
      <c r="O23216" s="10"/>
      <c r="P23216" s="10"/>
      <c r="Q23216" s="10"/>
      <c r="R23216" s="10"/>
      <c r="S23216" s="10"/>
      <c r="T23216" s="10"/>
      <c r="U23216" s="10"/>
      <c r="V23216" s="10"/>
      <c r="W23216" s="10"/>
      <c r="X23216" s="10"/>
      <c r="Y23216" s="10"/>
      <c r="Z23216" s="10"/>
      <c r="AA23216" s="10"/>
      <c r="AB23216" s="10"/>
      <c r="AC23216" s="10"/>
      <c r="AD23216" s="10"/>
      <c r="AE23216" s="10"/>
      <c r="AF23216" s="10"/>
      <c r="AG23216" s="12"/>
    </row>
    <row r="23217" spans="1:33">
      <c r="A23217" s="10"/>
      <c r="B23217" s="10"/>
      <c r="C23217" s="10"/>
      <c r="D23217" s="10"/>
      <c r="E23217" s="10"/>
      <c r="F23217" s="10"/>
      <c r="G23217" s="10"/>
      <c r="H23217" s="10"/>
      <c r="I23217" s="10"/>
      <c r="J23217" s="10"/>
      <c r="K23217" s="10"/>
      <c r="L23217" s="10"/>
      <c r="M23217" s="10"/>
      <c r="N23217" s="10"/>
      <c r="O23217" s="10"/>
      <c r="P23217" s="10"/>
      <c r="Q23217" s="10"/>
      <c r="R23217" s="10"/>
      <c r="S23217" s="10"/>
      <c r="T23217" s="10"/>
      <c r="U23217" s="10"/>
      <c r="V23217" s="10"/>
      <c r="W23217" s="10"/>
      <c r="X23217" s="10"/>
      <c r="Y23217" s="10"/>
      <c r="Z23217" s="10"/>
      <c r="AA23217" s="10"/>
      <c r="AB23217" s="10"/>
      <c r="AC23217" s="10"/>
      <c r="AD23217" s="10"/>
      <c r="AE23217" s="10"/>
      <c r="AF23217" s="10"/>
      <c r="AG23217" s="12"/>
    </row>
    <row r="23218" spans="1:33">
      <c r="A23218" s="10"/>
      <c r="B23218" s="10"/>
      <c r="C23218" s="10"/>
      <c r="D23218" s="10"/>
      <c r="E23218" s="10"/>
      <c r="F23218" s="10"/>
      <c r="G23218" s="10"/>
      <c r="H23218" s="10"/>
      <c r="I23218" s="10"/>
      <c r="J23218" s="10"/>
      <c r="K23218" s="10"/>
      <c r="L23218" s="10"/>
      <c r="M23218" s="10"/>
      <c r="N23218" s="10"/>
      <c r="O23218" s="10"/>
      <c r="P23218" s="10"/>
      <c r="Q23218" s="10"/>
      <c r="R23218" s="10"/>
      <c r="S23218" s="10"/>
      <c r="T23218" s="10"/>
      <c r="U23218" s="10"/>
      <c r="V23218" s="10"/>
      <c r="W23218" s="10"/>
      <c r="X23218" s="10"/>
      <c r="Y23218" s="10"/>
      <c r="Z23218" s="10"/>
      <c r="AA23218" s="10"/>
      <c r="AB23218" s="10"/>
      <c r="AC23218" s="10"/>
      <c r="AD23218" s="10"/>
      <c r="AE23218" s="10"/>
      <c r="AF23218" s="10"/>
      <c r="AG23218" s="12"/>
    </row>
    <row r="23219" spans="1:33">
      <c r="A23219" s="10"/>
      <c r="B23219" s="10"/>
      <c r="C23219" s="10"/>
      <c r="D23219" s="10"/>
      <c r="E23219" s="10"/>
      <c r="F23219" s="10"/>
      <c r="G23219" s="10"/>
      <c r="H23219" s="10"/>
      <c r="I23219" s="10"/>
      <c r="J23219" s="10"/>
      <c r="K23219" s="10"/>
      <c r="L23219" s="10"/>
      <c r="M23219" s="10"/>
      <c r="N23219" s="10"/>
      <c r="O23219" s="10"/>
      <c r="P23219" s="10"/>
      <c r="Q23219" s="10"/>
      <c r="R23219" s="10"/>
      <c r="S23219" s="10"/>
      <c r="T23219" s="10"/>
      <c r="U23219" s="10"/>
      <c r="V23219" s="10"/>
      <c r="W23219" s="10"/>
      <c r="X23219" s="10"/>
      <c r="Y23219" s="10"/>
      <c r="Z23219" s="10"/>
      <c r="AA23219" s="10"/>
      <c r="AB23219" s="10"/>
      <c r="AC23219" s="10"/>
      <c r="AD23219" s="10"/>
      <c r="AE23219" s="10"/>
      <c r="AF23219" s="10"/>
      <c r="AG23219" s="12"/>
    </row>
    <row r="23220" spans="1:33">
      <c r="A23220" s="10"/>
      <c r="B23220" s="10"/>
      <c r="C23220" s="10"/>
      <c r="D23220" s="10"/>
      <c r="E23220" s="10"/>
      <c r="F23220" s="10"/>
      <c r="G23220" s="10"/>
      <c r="H23220" s="10"/>
      <c r="I23220" s="10"/>
      <c r="J23220" s="10"/>
      <c r="K23220" s="10"/>
      <c r="L23220" s="10"/>
      <c r="M23220" s="10"/>
      <c r="N23220" s="10"/>
      <c r="O23220" s="10"/>
      <c r="P23220" s="10"/>
      <c r="Q23220" s="10"/>
      <c r="R23220" s="10"/>
      <c r="S23220" s="10"/>
      <c r="T23220" s="10"/>
      <c r="U23220" s="10"/>
      <c r="V23220" s="10"/>
      <c r="W23220" s="10"/>
      <c r="X23220" s="10"/>
      <c r="Y23220" s="10"/>
      <c r="Z23220" s="10"/>
      <c r="AA23220" s="10"/>
      <c r="AB23220" s="10"/>
      <c r="AC23220" s="10"/>
      <c r="AD23220" s="10"/>
      <c r="AE23220" s="10"/>
      <c r="AF23220" s="10"/>
      <c r="AG23220" s="12"/>
    </row>
    <row r="23221" spans="1:33">
      <c r="A23221" s="10"/>
      <c r="B23221" s="10"/>
      <c r="C23221" s="10"/>
      <c r="D23221" s="10"/>
      <c r="E23221" s="10"/>
      <c r="F23221" s="10"/>
      <c r="G23221" s="10"/>
      <c r="H23221" s="10"/>
      <c r="I23221" s="10"/>
      <c r="J23221" s="10"/>
      <c r="K23221" s="10"/>
      <c r="L23221" s="10"/>
      <c r="M23221" s="10"/>
      <c r="N23221" s="10"/>
      <c r="O23221" s="10"/>
      <c r="P23221" s="10"/>
      <c r="Q23221" s="10"/>
      <c r="R23221" s="10"/>
      <c r="S23221" s="10"/>
      <c r="T23221" s="10"/>
      <c r="U23221" s="10"/>
      <c r="V23221" s="10"/>
      <c r="W23221" s="10"/>
      <c r="X23221" s="10"/>
      <c r="Y23221" s="10"/>
      <c r="Z23221" s="10"/>
      <c r="AA23221" s="10"/>
      <c r="AB23221" s="10"/>
      <c r="AC23221" s="10"/>
      <c r="AD23221" s="10"/>
      <c r="AE23221" s="10"/>
      <c r="AF23221" s="10"/>
      <c r="AG23221" s="12"/>
    </row>
    <row r="23222" spans="1:33">
      <c r="A23222" s="10"/>
      <c r="B23222" s="10"/>
      <c r="C23222" s="10"/>
      <c r="D23222" s="10"/>
      <c r="E23222" s="10"/>
      <c r="F23222" s="10"/>
      <c r="G23222" s="10"/>
      <c r="H23222" s="10"/>
      <c r="I23222" s="10"/>
      <c r="J23222" s="10"/>
      <c r="K23222" s="10"/>
      <c r="L23222" s="10"/>
      <c r="M23222" s="10"/>
      <c r="N23222" s="10"/>
      <c r="O23222" s="10"/>
      <c r="P23222" s="10"/>
      <c r="Q23222" s="10"/>
      <c r="R23222" s="10"/>
      <c r="S23222" s="10"/>
      <c r="T23222" s="10"/>
      <c r="U23222" s="10"/>
      <c r="V23222" s="10"/>
      <c r="W23222" s="10"/>
      <c r="X23222" s="10"/>
      <c r="Y23222" s="10"/>
      <c r="Z23222" s="10"/>
      <c r="AA23222" s="10"/>
      <c r="AB23222" s="10"/>
      <c r="AC23222" s="10"/>
      <c r="AD23222" s="10"/>
      <c r="AE23222" s="10"/>
      <c r="AF23222" s="10"/>
      <c r="AG23222" s="12"/>
    </row>
    <row r="23223" spans="1:33">
      <c r="A23223" s="10"/>
      <c r="B23223" s="10"/>
      <c r="C23223" s="10"/>
      <c r="D23223" s="10"/>
      <c r="E23223" s="10"/>
      <c r="F23223" s="10"/>
      <c r="G23223" s="10"/>
      <c r="H23223" s="10"/>
      <c r="I23223" s="10"/>
      <c r="J23223" s="10"/>
      <c r="K23223" s="10"/>
      <c r="L23223" s="10"/>
      <c r="M23223" s="10"/>
      <c r="N23223" s="10"/>
      <c r="O23223" s="10"/>
      <c r="P23223" s="10"/>
      <c r="Q23223" s="10"/>
      <c r="R23223" s="10"/>
      <c r="S23223" s="10"/>
      <c r="T23223" s="10"/>
      <c r="U23223" s="10"/>
      <c r="V23223" s="10"/>
      <c r="W23223" s="10"/>
      <c r="X23223" s="10"/>
      <c r="Y23223" s="10"/>
      <c r="Z23223" s="10"/>
      <c r="AA23223" s="10"/>
      <c r="AB23223" s="10"/>
      <c r="AC23223" s="10"/>
      <c r="AD23223" s="10"/>
      <c r="AE23223" s="10"/>
      <c r="AF23223" s="10"/>
      <c r="AG23223" s="12"/>
    </row>
    <row r="23224" spans="1:33">
      <c r="A23224" s="10"/>
      <c r="B23224" s="10"/>
      <c r="C23224" s="10"/>
      <c r="D23224" s="10"/>
      <c r="E23224" s="10"/>
      <c r="F23224" s="10"/>
      <c r="G23224" s="10"/>
      <c r="H23224" s="10"/>
      <c r="I23224" s="10"/>
      <c r="J23224" s="10"/>
      <c r="K23224" s="10"/>
      <c r="L23224" s="10"/>
      <c r="M23224" s="10"/>
      <c r="N23224" s="10"/>
      <c r="O23224" s="10"/>
      <c r="P23224" s="10"/>
      <c r="Q23224" s="10"/>
      <c r="R23224" s="10"/>
      <c r="S23224" s="10"/>
      <c r="T23224" s="10"/>
      <c r="U23224" s="10"/>
      <c r="V23224" s="10"/>
      <c r="W23224" s="10"/>
      <c r="X23224" s="10"/>
      <c r="Y23224" s="10"/>
      <c r="Z23224" s="10"/>
      <c r="AA23224" s="10"/>
      <c r="AB23224" s="10"/>
      <c r="AC23224" s="10"/>
      <c r="AD23224" s="10"/>
      <c r="AE23224" s="10"/>
      <c r="AF23224" s="10"/>
      <c r="AG23224" s="12"/>
    </row>
    <row r="23225" spans="1:33">
      <c r="A23225" s="10"/>
      <c r="B23225" s="10"/>
      <c r="C23225" s="10"/>
      <c r="D23225" s="10"/>
      <c r="E23225" s="10"/>
      <c r="F23225" s="10"/>
      <c r="G23225" s="10"/>
      <c r="H23225" s="10"/>
      <c r="I23225" s="10"/>
      <c r="J23225" s="10"/>
      <c r="K23225" s="10"/>
      <c r="L23225" s="10"/>
      <c r="M23225" s="10"/>
      <c r="N23225" s="10"/>
      <c r="O23225" s="10"/>
      <c r="P23225" s="10"/>
      <c r="Q23225" s="10"/>
      <c r="R23225" s="10"/>
      <c r="S23225" s="10"/>
      <c r="T23225" s="10"/>
      <c r="U23225" s="10"/>
      <c r="V23225" s="10"/>
      <c r="W23225" s="10"/>
      <c r="X23225" s="10"/>
      <c r="Y23225" s="10"/>
      <c r="Z23225" s="10"/>
      <c r="AA23225" s="10"/>
      <c r="AB23225" s="10"/>
      <c r="AC23225" s="10"/>
      <c r="AD23225" s="10"/>
      <c r="AE23225" s="10"/>
      <c r="AF23225" s="10"/>
      <c r="AG23225" s="12"/>
    </row>
    <row r="23226" spans="1:33">
      <c r="A23226" s="10"/>
      <c r="B23226" s="10"/>
      <c r="C23226" s="10"/>
      <c r="D23226" s="10"/>
      <c r="E23226" s="10"/>
      <c r="F23226" s="10"/>
      <c r="G23226" s="10"/>
      <c r="H23226" s="10"/>
      <c r="I23226" s="10"/>
      <c r="J23226" s="10"/>
      <c r="K23226" s="10"/>
      <c r="L23226" s="10"/>
      <c r="M23226" s="10"/>
      <c r="N23226" s="10"/>
      <c r="O23226" s="10"/>
      <c r="P23226" s="10"/>
      <c r="Q23226" s="10"/>
      <c r="R23226" s="10"/>
      <c r="S23226" s="10"/>
      <c r="T23226" s="10"/>
      <c r="U23226" s="10"/>
      <c r="V23226" s="10"/>
      <c r="W23226" s="10"/>
      <c r="X23226" s="10"/>
      <c r="Y23226" s="10"/>
      <c r="Z23226" s="10"/>
      <c r="AA23226" s="10"/>
      <c r="AB23226" s="10"/>
      <c r="AC23226" s="10"/>
      <c r="AD23226" s="10"/>
      <c r="AE23226" s="10"/>
      <c r="AF23226" s="10"/>
      <c r="AG23226" s="12"/>
    </row>
    <row r="23227" spans="1:33">
      <c r="A23227" s="10"/>
      <c r="B23227" s="10"/>
      <c r="C23227" s="10"/>
      <c r="D23227" s="10"/>
      <c r="E23227" s="10"/>
      <c r="F23227" s="10"/>
      <c r="G23227" s="10"/>
      <c r="H23227" s="10"/>
      <c r="I23227" s="10"/>
      <c r="J23227" s="10"/>
      <c r="K23227" s="10"/>
      <c r="L23227" s="10"/>
      <c r="M23227" s="10"/>
      <c r="N23227" s="10"/>
      <c r="O23227" s="10"/>
      <c r="P23227" s="10"/>
      <c r="Q23227" s="10"/>
      <c r="R23227" s="10"/>
      <c r="S23227" s="10"/>
      <c r="T23227" s="10"/>
      <c r="U23227" s="10"/>
      <c r="V23227" s="10"/>
      <c r="W23227" s="10"/>
      <c r="X23227" s="10"/>
      <c r="Y23227" s="10"/>
      <c r="Z23227" s="10"/>
      <c r="AA23227" s="10"/>
      <c r="AB23227" s="10"/>
      <c r="AC23227" s="10"/>
      <c r="AD23227" s="10"/>
      <c r="AE23227" s="10"/>
      <c r="AF23227" s="10"/>
      <c r="AG23227" s="12"/>
    </row>
    <row r="23228" spans="1:33">
      <c r="A23228" s="10"/>
      <c r="B23228" s="10"/>
      <c r="C23228" s="10"/>
      <c r="D23228" s="10"/>
      <c r="E23228" s="10"/>
      <c r="F23228" s="10"/>
      <c r="G23228" s="10"/>
      <c r="H23228" s="10"/>
      <c r="I23228" s="10"/>
      <c r="J23228" s="10"/>
      <c r="K23228" s="10"/>
      <c r="L23228" s="10"/>
      <c r="M23228" s="10"/>
      <c r="N23228" s="10"/>
      <c r="O23228" s="10"/>
      <c r="P23228" s="10"/>
      <c r="Q23228" s="10"/>
      <c r="R23228" s="10"/>
      <c r="S23228" s="10"/>
      <c r="T23228" s="10"/>
      <c r="U23228" s="10"/>
      <c r="V23228" s="10"/>
      <c r="W23228" s="10"/>
      <c r="X23228" s="10"/>
      <c r="Y23228" s="10"/>
      <c r="Z23228" s="10"/>
      <c r="AA23228" s="10"/>
      <c r="AB23228" s="10"/>
      <c r="AC23228" s="10"/>
      <c r="AD23228" s="10"/>
      <c r="AE23228" s="10"/>
      <c r="AF23228" s="10"/>
      <c r="AG23228" s="12"/>
    </row>
    <row r="23229" spans="1:33">
      <c r="A23229" s="10"/>
      <c r="B23229" s="10"/>
      <c r="C23229" s="10"/>
      <c r="D23229" s="10"/>
      <c r="E23229" s="10"/>
      <c r="F23229" s="10"/>
      <c r="G23229" s="10"/>
      <c r="H23229" s="10"/>
      <c r="I23229" s="10"/>
      <c r="J23229" s="10"/>
      <c r="K23229" s="10"/>
      <c r="L23229" s="10"/>
      <c r="M23229" s="10"/>
      <c r="N23229" s="10"/>
      <c r="O23229" s="10"/>
      <c r="P23229" s="10"/>
      <c r="Q23229" s="10"/>
      <c r="R23229" s="10"/>
      <c r="S23229" s="10"/>
      <c r="T23229" s="10"/>
      <c r="U23229" s="10"/>
      <c r="V23229" s="10"/>
      <c r="W23229" s="10"/>
      <c r="X23229" s="10"/>
      <c r="Y23229" s="10"/>
      <c r="Z23229" s="10"/>
      <c r="AA23229" s="10"/>
      <c r="AB23229" s="10"/>
      <c r="AC23229" s="10"/>
      <c r="AD23229" s="10"/>
      <c r="AE23229" s="10"/>
      <c r="AF23229" s="10"/>
      <c r="AG23229" s="12"/>
    </row>
    <row r="23230" spans="1:33">
      <c r="A23230" s="10"/>
      <c r="B23230" s="10"/>
      <c r="C23230" s="10"/>
      <c r="D23230" s="10"/>
      <c r="E23230" s="10"/>
      <c r="F23230" s="10"/>
      <c r="G23230" s="10"/>
      <c r="H23230" s="10"/>
      <c r="I23230" s="10"/>
      <c r="J23230" s="10"/>
      <c r="K23230" s="10"/>
      <c r="L23230" s="10"/>
      <c r="M23230" s="10"/>
      <c r="N23230" s="10"/>
      <c r="O23230" s="10"/>
      <c r="P23230" s="10"/>
      <c r="Q23230" s="10"/>
      <c r="R23230" s="10"/>
      <c r="S23230" s="10"/>
      <c r="T23230" s="10"/>
      <c r="U23230" s="10"/>
      <c r="V23230" s="10"/>
      <c r="W23230" s="10"/>
      <c r="X23230" s="10"/>
      <c r="Y23230" s="10"/>
      <c r="Z23230" s="10"/>
      <c r="AA23230" s="10"/>
      <c r="AB23230" s="10"/>
      <c r="AC23230" s="10"/>
      <c r="AD23230" s="10"/>
      <c r="AE23230" s="10"/>
      <c r="AF23230" s="10"/>
      <c r="AG23230" s="12"/>
    </row>
    <row r="23231" spans="1:33">
      <c r="A23231" s="10"/>
      <c r="B23231" s="10"/>
      <c r="C23231" s="10"/>
      <c r="D23231" s="10"/>
      <c r="E23231" s="10"/>
      <c r="F23231" s="10"/>
      <c r="G23231" s="10"/>
      <c r="H23231" s="10"/>
      <c r="I23231" s="10"/>
      <c r="J23231" s="10"/>
      <c r="K23231" s="10"/>
      <c r="L23231" s="10"/>
      <c r="M23231" s="10"/>
      <c r="N23231" s="10"/>
      <c r="O23231" s="10"/>
      <c r="P23231" s="10"/>
      <c r="Q23231" s="10"/>
      <c r="R23231" s="10"/>
      <c r="S23231" s="10"/>
      <c r="T23231" s="10"/>
      <c r="U23231" s="10"/>
      <c r="V23231" s="10"/>
      <c r="W23231" s="10"/>
      <c r="X23231" s="10"/>
      <c r="Y23231" s="10"/>
      <c r="Z23231" s="10"/>
      <c r="AA23231" s="10"/>
      <c r="AB23231" s="10"/>
      <c r="AC23231" s="10"/>
      <c r="AD23231" s="10"/>
      <c r="AE23231" s="10"/>
      <c r="AF23231" s="10"/>
      <c r="AG23231" s="12"/>
    </row>
    <row r="23232" spans="1:33">
      <c r="A23232" s="10"/>
      <c r="B23232" s="10"/>
      <c r="C23232" s="10"/>
      <c r="D23232" s="10"/>
      <c r="E23232" s="10"/>
      <c r="F23232" s="10"/>
      <c r="G23232" s="10"/>
      <c r="H23232" s="10"/>
      <c r="I23232" s="10"/>
      <c r="J23232" s="10"/>
      <c r="K23232" s="10"/>
      <c r="L23232" s="10"/>
      <c r="M23232" s="10"/>
      <c r="N23232" s="10"/>
      <c r="O23232" s="10"/>
      <c r="P23232" s="10"/>
      <c r="Q23232" s="10"/>
      <c r="R23232" s="10"/>
      <c r="S23232" s="10"/>
      <c r="T23232" s="10"/>
      <c r="U23232" s="10"/>
      <c r="V23232" s="10"/>
      <c r="W23232" s="10"/>
      <c r="X23232" s="10"/>
      <c r="Y23232" s="10"/>
      <c r="Z23232" s="10"/>
      <c r="AA23232" s="10"/>
      <c r="AB23232" s="10"/>
      <c r="AC23232" s="10"/>
      <c r="AD23232" s="10"/>
      <c r="AE23232" s="10"/>
      <c r="AF23232" s="10"/>
      <c r="AG23232" s="12"/>
    </row>
    <row r="23233" spans="1:33">
      <c r="A23233" s="10"/>
      <c r="B23233" s="10"/>
      <c r="C23233" s="10"/>
      <c r="D23233" s="10"/>
      <c r="E23233" s="10"/>
      <c r="F23233" s="10"/>
      <c r="G23233" s="10"/>
      <c r="H23233" s="10"/>
      <c r="I23233" s="10"/>
      <c r="J23233" s="10"/>
      <c r="K23233" s="10"/>
      <c r="L23233" s="10"/>
      <c r="M23233" s="10"/>
      <c r="N23233" s="10"/>
      <c r="O23233" s="10"/>
      <c r="P23233" s="10"/>
      <c r="Q23233" s="10"/>
      <c r="R23233" s="10"/>
      <c r="S23233" s="10"/>
      <c r="T23233" s="10"/>
      <c r="U23233" s="10"/>
      <c r="V23233" s="10"/>
      <c r="W23233" s="10"/>
      <c r="X23233" s="10"/>
      <c r="Y23233" s="10"/>
      <c r="Z23233" s="10"/>
      <c r="AA23233" s="10"/>
      <c r="AB23233" s="10"/>
      <c r="AC23233" s="10"/>
      <c r="AD23233" s="10"/>
      <c r="AE23233" s="10"/>
      <c r="AF23233" s="10"/>
      <c r="AG23233" s="12"/>
    </row>
    <row r="23234" spans="1:33">
      <c r="A23234" s="10"/>
      <c r="B23234" s="10"/>
      <c r="C23234" s="10"/>
      <c r="D23234" s="10"/>
      <c r="E23234" s="10"/>
      <c r="F23234" s="10"/>
      <c r="G23234" s="10"/>
      <c r="H23234" s="10"/>
      <c r="I23234" s="10"/>
      <c r="J23234" s="10"/>
      <c r="K23234" s="10"/>
      <c r="L23234" s="10"/>
      <c r="M23234" s="10"/>
      <c r="N23234" s="10"/>
      <c r="O23234" s="10"/>
      <c r="P23234" s="10"/>
      <c r="Q23234" s="10"/>
      <c r="R23234" s="10"/>
      <c r="S23234" s="10"/>
      <c r="T23234" s="10"/>
      <c r="U23234" s="10"/>
      <c r="V23234" s="10"/>
      <c r="W23234" s="10"/>
      <c r="X23234" s="10"/>
      <c r="Y23234" s="10"/>
      <c r="Z23234" s="10"/>
      <c r="AA23234" s="10"/>
      <c r="AB23234" s="10"/>
      <c r="AC23234" s="10"/>
      <c r="AD23234" s="10"/>
      <c r="AE23234" s="10"/>
      <c r="AF23234" s="10"/>
      <c r="AG23234" s="12"/>
    </row>
    <row r="23235" spans="1:33">
      <c r="A23235" s="10"/>
      <c r="B23235" s="10"/>
      <c r="C23235" s="10"/>
      <c r="D23235" s="10"/>
      <c r="E23235" s="10"/>
      <c r="F23235" s="10"/>
      <c r="G23235" s="10"/>
      <c r="H23235" s="10"/>
      <c r="I23235" s="10"/>
      <c r="J23235" s="10"/>
      <c r="K23235" s="10"/>
      <c r="L23235" s="10"/>
      <c r="M23235" s="10"/>
      <c r="N23235" s="10"/>
      <c r="O23235" s="10"/>
      <c r="P23235" s="10"/>
      <c r="Q23235" s="10"/>
      <c r="R23235" s="10"/>
      <c r="S23235" s="10"/>
      <c r="T23235" s="10"/>
      <c r="U23235" s="10"/>
      <c r="V23235" s="10"/>
      <c r="W23235" s="10"/>
      <c r="X23235" s="10"/>
      <c r="Y23235" s="10"/>
      <c r="Z23235" s="10"/>
      <c r="AA23235" s="10"/>
      <c r="AB23235" s="10"/>
      <c r="AC23235" s="10"/>
      <c r="AD23235" s="10"/>
      <c r="AE23235" s="10"/>
      <c r="AF23235" s="10"/>
      <c r="AG23235" s="12"/>
    </row>
    <row r="23236" spans="1:33">
      <c r="A23236" s="10"/>
      <c r="B23236" s="10"/>
      <c r="C23236" s="10"/>
      <c r="D23236" s="10"/>
      <c r="E23236" s="10"/>
      <c r="F23236" s="10"/>
      <c r="G23236" s="10"/>
      <c r="H23236" s="10"/>
      <c r="I23236" s="10"/>
      <c r="J23236" s="10"/>
      <c r="K23236" s="10"/>
      <c r="L23236" s="10"/>
      <c r="M23236" s="10"/>
      <c r="N23236" s="10"/>
      <c r="O23236" s="10"/>
      <c r="P23236" s="10"/>
      <c r="Q23236" s="10"/>
      <c r="R23236" s="10"/>
      <c r="S23236" s="10"/>
      <c r="T23236" s="10"/>
      <c r="U23236" s="10"/>
      <c r="V23236" s="10"/>
      <c r="W23236" s="10"/>
      <c r="X23236" s="10"/>
      <c r="Y23236" s="10"/>
      <c r="Z23236" s="10"/>
      <c r="AA23236" s="10"/>
      <c r="AB23236" s="10"/>
      <c r="AC23236" s="10"/>
      <c r="AD23236" s="10"/>
      <c r="AE23236" s="10"/>
      <c r="AF23236" s="10"/>
      <c r="AG23236" s="12"/>
    </row>
    <row r="23237" spans="1:33">
      <c r="A23237" s="10"/>
      <c r="B23237" s="10"/>
      <c r="C23237" s="10"/>
      <c r="D23237" s="10"/>
      <c r="E23237" s="10"/>
      <c r="F23237" s="10"/>
      <c r="G23237" s="10"/>
      <c r="H23237" s="10"/>
      <c r="I23237" s="10"/>
      <c r="J23237" s="10"/>
      <c r="K23237" s="10"/>
      <c r="L23237" s="10"/>
      <c r="M23237" s="10"/>
      <c r="N23237" s="10"/>
      <c r="O23237" s="10"/>
      <c r="P23237" s="10"/>
      <c r="Q23237" s="10"/>
      <c r="R23237" s="10"/>
      <c r="S23237" s="10"/>
      <c r="T23237" s="10"/>
      <c r="U23237" s="10"/>
      <c r="V23237" s="10"/>
      <c r="W23237" s="10"/>
      <c r="X23237" s="10"/>
      <c r="Y23237" s="10"/>
      <c r="Z23237" s="10"/>
      <c r="AA23237" s="10"/>
      <c r="AB23237" s="10"/>
      <c r="AC23237" s="10"/>
      <c r="AD23237" s="10"/>
      <c r="AE23237" s="10"/>
      <c r="AF23237" s="10"/>
      <c r="AG23237" s="12"/>
    </row>
    <row r="23238" spans="1:33">
      <c r="A23238" s="10"/>
      <c r="B23238" s="10"/>
      <c r="C23238" s="10"/>
      <c r="D23238" s="10"/>
      <c r="E23238" s="10"/>
      <c r="F23238" s="10"/>
      <c r="G23238" s="10"/>
      <c r="H23238" s="10"/>
      <c r="I23238" s="10"/>
      <c r="J23238" s="10"/>
      <c r="K23238" s="10"/>
      <c r="L23238" s="10"/>
      <c r="M23238" s="10"/>
      <c r="N23238" s="10"/>
      <c r="O23238" s="10"/>
      <c r="P23238" s="10"/>
      <c r="Q23238" s="10"/>
      <c r="R23238" s="10"/>
      <c r="S23238" s="10"/>
      <c r="T23238" s="10"/>
      <c r="U23238" s="10"/>
      <c r="V23238" s="10"/>
      <c r="W23238" s="10"/>
      <c r="X23238" s="10"/>
      <c r="Y23238" s="10"/>
      <c r="Z23238" s="10"/>
      <c r="AA23238" s="10"/>
      <c r="AB23238" s="10"/>
      <c r="AC23238" s="10"/>
      <c r="AD23238" s="10"/>
      <c r="AE23238" s="10"/>
      <c r="AF23238" s="10"/>
      <c r="AG23238" s="12"/>
    </row>
    <row r="23239" spans="1:33">
      <c r="A23239" s="10"/>
      <c r="B23239" s="10"/>
      <c r="C23239" s="10"/>
      <c r="D23239" s="10"/>
      <c r="E23239" s="10"/>
      <c r="F23239" s="10"/>
      <c r="G23239" s="10"/>
      <c r="H23239" s="10"/>
      <c r="I23239" s="10"/>
      <c r="J23239" s="10"/>
      <c r="K23239" s="10"/>
      <c r="L23239" s="10"/>
      <c r="M23239" s="10"/>
      <c r="N23239" s="10"/>
      <c r="O23239" s="10"/>
      <c r="P23239" s="10"/>
      <c r="Q23239" s="10"/>
      <c r="R23239" s="10"/>
      <c r="S23239" s="10"/>
      <c r="T23239" s="10"/>
      <c r="U23239" s="10"/>
      <c r="V23239" s="10"/>
      <c r="W23239" s="10"/>
      <c r="X23239" s="10"/>
      <c r="Y23239" s="10"/>
      <c r="Z23239" s="10"/>
      <c r="AA23239" s="10"/>
      <c r="AB23239" s="10"/>
      <c r="AC23239" s="10"/>
      <c r="AD23239" s="10"/>
      <c r="AE23239" s="10"/>
      <c r="AF23239" s="10"/>
      <c r="AG23239" s="12"/>
    </row>
    <row r="23240" spans="1:33">
      <c r="A23240" s="10"/>
      <c r="B23240" s="10"/>
      <c r="C23240" s="10"/>
      <c r="D23240" s="10"/>
      <c r="E23240" s="10"/>
      <c r="F23240" s="10"/>
      <c r="G23240" s="10"/>
      <c r="H23240" s="10"/>
      <c r="I23240" s="10"/>
      <c r="J23240" s="10"/>
      <c r="K23240" s="10"/>
      <c r="L23240" s="10"/>
      <c r="M23240" s="10"/>
      <c r="N23240" s="10"/>
      <c r="O23240" s="10"/>
      <c r="P23240" s="10"/>
      <c r="Q23240" s="10"/>
      <c r="R23240" s="10"/>
      <c r="S23240" s="10"/>
      <c r="T23240" s="10"/>
      <c r="U23240" s="10"/>
      <c r="V23240" s="10"/>
      <c r="W23240" s="10"/>
      <c r="X23240" s="10"/>
      <c r="Y23240" s="10"/>
      <c r="Z23240" s="10"/>
      <c r="AA23240" s="10"/>
      <c r="AB23240" s="10"/>
      <c r="AC23240" s="10"/>
      <c r="AD23240" s="10"/>
      <c r="AE23240" s="10"/>
      <c r="AF23240" s="10"/>
      <c r="AG23240" s="12"/>
    </row>
    <row r="23241" spans="1:33">
      <c r="A23241" s="10"/>
      <c r="B23241" s="10"/>
      <c r="C23241" s="10"/>
      <c r="D23241" s="10"/>
      <c r="E23241" s="10"/>
      <c r="F23241" s="10"/>
      <c r="G23241" s="10"/>
      <c r="H23241" s="10"/>
      <c r="I23241" s="10"/>
      <c r="J23241" s="10"/>
      <c r="K23241" s="10"/>
      <c r="L23241" s="10"/>
      <c r="M23241" s="10"/>
      <c r="N23241" s="10"/>
      <c r="O23241" s="10"/>
      <c r="P23241" s="10"/>
      <c r="Q23241" s="10"/>
      <c r="R23241" s="10"/>
      <c r="S23241" s="10"/>
      <c r="T23241" s="10"/>
      <c r="U23241" s="10"/>
      <c r="V23241" s="10"/>
      <c r="W23241" s="10"/>
      <c r="X23241" s="10"/>
      <c r="Y23241" s="10"/>
      <c r="Z23241" s="10"/>
      <c r="AA23241" s="10"/>
      <c r="AB23241" s="10"/>
      <c r="AC23241" s="10"/>
      <c r="AD23241" s="10"/>
      <c r="AE23241" s="10"/>
      <c r="AF23241" s="10"/>
      <c r="AG23241" s="12"/>
    </row>
    <row r="23242" spans="1:33">
      <c r="A23242" s="10"/>
      <c r="B23242" s="10"/>
      <c r="C23242" s="10"/>
      <c r="D23242" s="10"/>
      <c r="E23242" s="10"/>
      <c r="F23242" s="10"/>
      <c r="G23242" s="10"/>
      <c r="H23242" s="10"/>
      <c r="I23242" s="10"/>
      <c r="J23242" s="10"/>
      <c r="K23242" s="10"/>
      <c r="L23242" s="10"/>
      <c r="M23242" s="10"/>
      <c r="N23242" s="10"/>
      <c r="O23242" s="10"/>
      <c r="P23242" s="10"/>
      <c r="Q23242" s="10"/>
      <c r="R23242" s="10"/>
      <c r="S23242" s="10"/>
      <c r="T23242" s="10"/>
      <c r="U23242" s="10"/>
      <c r="V23242" s="10"/>
      <c r="W23242" s="10"/>
      <c r="X23242" s="10"/>
      <c r="Y23242" s="10"/>
      <c r="Z23242" s="10"/>
      <c r="AA23242" s="10"/>
      <c r="AB23242" s="10"/>
      <c r="AC23242" s="10"/>
      <c r="AD23242" s="10"/>
      <c r="AE23242" s="10"/>
      <c r="AF23242" s="10"/>
      <c r="AG23242" s="12"/>
    </row>
    <row r="23243" spans="1:33">
      <c r="A23243" s="10"/>
      <c r="B23243" s="10"/>
      <c r="C23243" s="10"/>
      <c r="D23243" s="10"/>
      <c r="E23243" s="10"/>
      <c r="F23243" s="10"/>
      <c r="G23243" s="10"/>
      <c r="H23243" s="10"/>
      <c r="I23243" s="10"/>
      <c r="J23243" s="10"/>
      <c r="K23243" s="10"/>
      <c r="L23243" s="10"/>
      <c r="M23243" s="10"/>
      <c r="N23243" s="10"/>
      <c r="O23243" s="10"/>
      <c r="P23243" s="10"/>
      <c r="Q23243" s="10"/>
      <c r="R23243" s="10"/>
      <c r="S23243" s="10"/>
      <c r="T23243" s="10"/>
      <c r="U23243" s="10"/>
      <c r="V23243" s="10"/>
      <c r="W23243" s="10"/>
      <c r="X23243" s="10"/>
      <c r="Y23243" s="10"/>
      <c r="Z23243" s="10"/>
      <c r="AA23243" s="10"/>
      <c r="AB23243" s="10"/>
      <c r="AC23243" s="10"/>
      <c r="AD23243" s="10"/>
      <c r="AE23243" s="10"/>
      <c r="AF23243" s="10"/>
      <c r="AG23243" s="12"/>
    </row>
    <row r="23244" spans="1:33">
      <c r="A23244" s="10"/>
      <c r="B23244" s="10"/>
      <c r="C23244" s="10"/>
      <c r="D23244" s="10"/>
      <c r="E23244" s="10"/>
      <c r="F23244" s="10"/>
      <c r="G23244" s="10"/>
      <c r="H23244" s="10"/>
      <c r="I23244" s="10"/>
      <c r="J23244" s="10"/>
      <c r="K23244" s="10"/>
      <c r="L23244" s="10"/>
      <c r="M23244" s="10"/>
      <c r="N23244" s="10"/>
      <c r="O23244" s="10"/>
      <c r="P23244" s="10"/>
      <c r="Q23244" s="10"/>
      <c r="R23244" s="10"/>
      <c r="S23244" s="10"/>
      <c r="T23244" s="10"/>
      <c r="U23244" s="10"/>
      <c r="V23244" s="10"/>
      <c r="W23244" s="10"/>
      <c r="X23244" s="10"/>
      <c r="Y23244" s="10"/>
      <c r="Z23244" s="10"/>
      <c r="AA23244" s="10"/>
      <c r="AB23244" s="10"/>
      <c r="AC23244" s="10"/>
      <c r="AD23244" s="10"/>
      <c r="AE23244" s="10"/>
      <c r="AF23244" s="10"/>
      <c r="AG23244" s="12"/>
    </row>
    <row r="23245" spans="1:33">
      <c r="A23245" s="10"/>
      <c r="B23245" s="10"/>
      <c r="C23245" s="10"/>
      <c r="D23245" s="10"/>
      <c r="E23245" s="10"/>
      <c r="F23245" s="10"/>
      <c r="G23245" s="10"/>
      <c r="H23245" s="10"/>
      <c r="I23245" s="10"/>
      <c r="J23245" s="10"/>
      <c r="K23245" s="10"/>
      <c r="L23245" s="10"/>
      <c r="M23245" s="10"/>
      <c r="N23245" s="10"/>
      <c r="O23245" s="10"/>
      <c r="P23245" s="10"/>
      <c r="Q23245" s="10"/>
      <c r="R23245" s="10"/>
      <c r="S23245" s="10"/>
      <c r="T23245" s="10"/>
      <c r="U23245" s="10"/>
      <c r="V23245" s="10"/>
      <c r="W23245" s="10"/>
      <c r="X23245" s="10"/>
      <c r="Y23245" s="10"/>
      <c r="Z23245" s="10"/>
      <c r="AA23245" s="10"/>
      <c r="AB23245" s="10"/>
      <c r="AC23245" s="10"/>
      <c r="AD23245" s="10"/>
      <c r="AE23245" s="10"/>
      <c r="AF23245" s="10"/>
      <c r="AG23245" s="12"/>
    </row>
    <row r="23246" spans="1:33">
      <c r="A23246" s="10"/>
      <c r="B23246" s="10"/>
      <c r="C23246" s="10"/>
      <c r="D23246" s="10"/>
      <c r="E23246" s="10"/>
      <c r="F23246" s="10"/>
      <c r="G23246" s="10"/>
      <c r="H23246" s="10"/>
      <c r="I23246" s="10"/>
      <c r="J23246" s="10"/>
      <c r="K23246" s="10"/>
      <c r="L23246" s="10"/>
      <c r="M23246" s="10"/>
      <c r="N23246" s="10"/>
      <c r="O23246" s="10"/>
      <c r="P23246" s="10"/>
      <c r="Q23246" s="10"/>
      <c r="R23246" s="10"/>
      <c r="S23246" s="10"/>
      <c r="T23246" s="10"/>
      <c r="U23246" s="10"/>
      <c r="V23246" s="10"/>
      <c r="W23246" s="10"/>
      <c r="X23246" s="10"/>
      <c r="Y23246" s="10"/>
      <c r="Z23246" s="10"/>
      <c r="AA23246" s="10"/>
      <c r="AB23246" s="10"/>
      <c r="AC23246" s="10"/>
      <c r="AD23246" s="10"/>
      <c r="AE23246" s="10"/>
      <c r="AF23246" s="10"/>
      <c r="AG23246" s="12"/>
    </row>
    <row r="23247" spans="1:33">
      <c r="A23247" s="10"/>
      <c r="B23247" s="10"/>
      <c r="C23247" s="10"/>
      <c r="D23247" s="10"/>
      <c r="E23247" s="10"/>
      <c r="F23247" s="10"/>
      <c r="G23247" s="10"/>
      <c r="H23247" s="10"/>
      <c r="I23247" s="10"/>
      <c r="J23247" s="10"/>
      <c r="K23247" s="10"/>
      <c r="L23247" s="10"/>
      <c r="M23247" s="10"/>
      <c r="N23247" s="10"/>
      <c r="O23247" s="10"/>
      <c r="P23247" s="10"/>
      <c r="Q23247" s="10"/>
      <c r="R23247" s="10"/>
      <c r="S23247" s="10"/>
      <c r="T23247" s="10"/>
      <c r="U23247" s="10"/>
      <c r="V23247" s="10"/>
      <c r="W23247" s="10"/>
      <c r="X23247" s="10"/>
      <c r="Y23247" s="10"/>
      <c r="Z23247" s="10"/>
      <c r="AA23247" s="10"/>
      <c r="AB23247" s="10"/>
      <c r="AC23247" s="10"/>
      <c r="AD23247" s="10"/>
      <c r="AE23247" s="10"/>
      <c r="AF23247" s="10"/>
      <c r="AG23247" s="12"/>
    </row>
    <row r="23248" spans="1:33">
      <c r="A23248" s="10"/>
      <c r="B23248" s="10"/>
      <c r="C23248" s="10"/>
      <c r="D23248" s="10"/>
      <c r="E23248" s="10"/>
      <c r="F23248" s="10"/>
      <c r="G23248" s="10"/>
      <c r="H23248" s="10"/>
      <c r="I23248" s="10"/>
      <c r="J23248" s="10"/>
      <c r="K23248" s="10"/>
      <c r="L23248" s="10"/>
      <c r="M23248" s="10"/>
      <c r="N23248" s="10"/>
      <c r="O23248" s="10"/>
      <c r="P23248" s="10"/>
      <c r="Q23248" s="10"/>
      <c r="R23248" s="10"/>
      <c r="S23248" s="10"/>
      <c r="T23248" s="10"/>
      <c r="U23248" s="10"/>
      <c r="V23248" s="10"/>
      <c r="W23248" s="10"/>
      <c r="X23248" s="10"/>
      <c r="Y23248" s="10"/>
      <c r="Z23248" s="10"/>
      <c r="AA23248" s="10"/>
      <c r="AB23248" s="10"/>
      <c r="AC23248" s="10"/>
      <c r="AD23248" s="10"/>
      <c r="AE23248" s="10"/>
      <c r="AF23248" s="10"/>
      <c r="AG23248" s="12"/>
    </row>
    <row r="23249" spans="1:33">
      <c r="A23249" s="10"/>
      <c r="B23249" s="10"/>
      <c r="C23249" s="10"/>
      <c r="D23249" s="10"/>
      <c r="E23249" s="10"/>
      <c r="F23249" s="10"/>
      <c r="G23249" s="10"/>
      <c r="H23249" s="10"/>
      <c r="I23249" s="10"/>
      <c r="J23249" s="10"/>
      <c r="K23249" s="10"/>
      <c r="L23249" s="8"/>
      <c r="M23249" s="10"/>
      <c r="N23249" s="10"/>
      <c r="O23249" s="10"/>
      <c r="P23249" s="10"/>
      <c r="Q23249" s="10"/>
      <c r="R23249" s="10"/>
      <c r="S23249" s="10"/>
      <c r="T23249" s="10"/>
      <c r="U23249" s="10"/>
      <c r="V23249" s="10"/>
      <c r="W23249" s="10"/>
      <c r="X23249" s="10"/>
      <c r="Y23249" s="10"/>
      <c r="Z23249" s="10"/>
      <c r="AA23249" s="10"/>
      <c r="AB23249" s="10"/>
      <c r="AC23249" s="10"/>
      <c r="AD23249" s="10"/>
      <c r="AE23249" s="10"/>
      <c r="AF23249" s="10"/>
      <c r="AG23249" s="12"/>
    </row>
    <row r="23250" spans="1:33">
      <c r="A23250" s="10"/>
      <c r="B23250" s="10"/>
      <c r="C23250" s="10"/>
      <c r="D23250" s="10"/>
      <c r="E23250" s="10"/>
      <c r="F23250" s="10"/>
      <c r="G23250" s="10"/>
      <c r="H23250" s="10"/>
      <c r="I23250" s="10"/>
      <c r="J23250" s="10"/>
      <c r="K23250" s="10"/>
      <c r="L23250" s="10"/>
      <c r="M23250" s="10"/>
      <c r="N23250" s="10"/>
      <c r="O23250" s="10"/>
      <c r="P23250" s="10"/>
      <c r="Q23250" s="10"/>
      <c r="R23250" s="10"/>
      <c r="S23250" s="10"/>
      <c r="T23250" s="10"/>
      <c r="U23250" s="10"/>
      <c r="V23250" s="10"/>
      <c r="W23250" s="10"/>
      <c r="X23250" s="10"/>
      <c r="Y23250" s="10"/>
      <c r="Z23250" s="10"/>
      <c r="AA23250" s="10"/>
      <c r="AB23250" s="10"/>
      <c r="AC23250" s="10"/>
      <c r="AD23250" s="10"/>
      <c r="AE23250" s="10"/>
      <c r="AF23250" s="10"/>
      <c r="AG23250" s="12"/>
    </row>
    <row r="23251" spans="1:33">
      <c r="A23251" s="10"/>
      <c r="B23251" s="10"/>
      <c r="C23251" s="10"/>
      <c r="D23251" s="10"/>
      <c r="E23251" s="10"/>
      <c r="F23251" s="10"/>
      <c r="G23251" s="10"/>
      <c r="H23251" s="10"/>
      <c r="I23251" s="10"/>
      <c r="J23251" s="10"/>
      <c r="K23251" s="10"/>
      <c r="L23251" s="10"/>
      <c r="M23251" s="10"/>
      <c r="N23251" s="10"/>
      <c r="O23251" s="10"/>
      <c r="P23251" s="10"/>
      <c r="Q23251" s="10"/>
      <c r="R23251" s="10"/>
      <c r="S23251" s="10"/>
      <c r="T23251" s="10"/>
      <c r="U23251" s="10"/>
      <c r="V23251" s="10"/>
      <c r="W23251" s="10"/>
      <c r="X23251" s="10"/>
      <c r="Y23251" s="10"/>
      <c r="Z23251" s="10"/>
      <c r="AA23251" s="10"/>
      <c r="AB23251" s="10"/>
      <c r="AC23251" s="10"/>
      <c r="AD23251" s="10"/>
      <c r="AE23251" s="10"/>
      <c r="AF23251" s="10"/>
      <c r="AG23251" s="12"/>
    </row>
    <row r="23252" spans="1:33">
      <c r="A23252" s="10"/>
      <c r="B23252" s="10"/>
      <c r="C23252" s="10"/>
      <c r="D23252" s="10"/>
      <c r="E23252" s="10"/>
      <c r="F23252" s="10"/>
      <c r="G23252" s="10"/>
      <c r="H23252" s="10"/>
      <c r="I23252" s="10"/>
      <c r="J23252" s="10"/>
      <c r="K23252" s="10"/>
      <c r="L23252" s="10"/>
      <c r="M23252" s="10"/>
      <c r="N23252" s="10"/>
      <c r="O23252" s="10"/>
      <c r="P23252" s="10"/>
      <c r="Q23252" s="10"/>
      <c r="R23252" s="10"/>
      <c r="S23252" s="10"/>
      <c r="T23252" s="10"/>
      <c r="U23252" s="10"/>
      <c r="V23252" s="10"/>
      <c r="W23252" s="10"/>
      <c r="X23252" s="10"/>
      <c r="Y23252" s="10"/>
      <c r="Z23252" s="10"/>
      <c r="AA23252" s="10"/>
      <c r="AB23252" s="10"/>
      <c r="AC23252" s="10"/>
      <c r="AD23252" s="10"/>
      <c r="AE23252" s="10"/>
      <c r="AF23252" s="10"/>
      <c r="AG23252" s="12"/>
    </row>
    <row r="23253" spans="1:33">
      <c r="A23253" s="10"/>
      <c r="B23253" s="10"/>
      <c r="C23253" s="10"/>
      <c r="D23253" s="10"/>
      <c r="E23253" s="10"/>
      <c r="F23253" s="10"/>
      <c r="G23253" s="10"/>
      <c r="H23253" s="10"/>
      <c r="I23253" s="10"/>
      <c r="J23253" s="10"/>
      <c r="K23253" s="10"/>
      <c r="L23253" s="8"/>
      <c r="M23253" s="10"/>
      <c r="N23253" s="10"/>
      <c r="O23253" s="10"/>
      <c r="P23253" s="10"/>
      <c r="Q23253" s="10"/>
      <c r="R23253" s="10"/>
      <c r="S23253" s="10"/>
      <c r="T23253" s="10"/>
      <c r="U23253" s="10"/>
      <c r="V23253" s="10"/>
      <c r="W23253" s="10"/>
      <c r="X23253" s="10"/>
      <c r="Y23253" s="10"/>
      <c r="Z23253" s="10"/>
      <c r="AA23253" s="10"/>
      <c r="AB23253" s="10"/>
      <c r="AC23253" s="10"/>
      <c r="AD23253" s="10"/>
      <c r="AE23253" s="10"/>
      <c r="AF23253" s="10"/>
      <c r="AG23253" s="12"/>
    </row>
    <row r="23254" spans="1:33">
      <c r="A23254" s="10"/>
      <c r="B23254" s="10"/>
      <c r="C23254" s="10"/>
      <c r="D23254" s="10"/>
      <c r="E23254" s="10"/>
      <c r="F23254" s="10"/>
      <c r="G23254" s="10"/>
      <c r="H23254" s="10"/>
      <c r="I23254" s="10"/>
      <c r="J23254" s="10"/>
      <c r="K23254" s="10"/>
      <c r="L23254" s="10"/>
      <c r="M23254" s="10"/>
      <c r="N23254" s="10"/>
      <c r="O23254" s="10"/>
      <c r="P23254" s="10"/>
      <c r="Q23254" s="10"/>
      <c r="R23254" s="10"/>
      <c r="S23254" s="10"/>
      <c r="T23254" s="10"/>
      <c r="U23254" s="10"/>
      <c r="V23254" s="10"/>
      <c r="W23254" s="10"/>
      <c r="X23254" s="10"/>
      <c r="Y23254" s="10"/>
      <c r="Z23254" s="10"/>
      <c r="AA23254" s="10"/>
      <c r="AB23254" s="10"/>
      <c r="AC23254" s="10"/>
      <c r="AD23254" s="10"/>
      <c r="AE23254" s="10"/>
      <c r="AF23254" s="10"/>
      <c r="AG23254" s="12"/>
    </row>
    <row r="23255" spans="1:33">
      <c r="A23255" s="10"/>
      <c r="B23255" s="10"/>
      <c r="C23255" s="10"/>
      <c r="D23255" s="10"/>
      <c r="E23255" s="10"/>
      <c r="F23255" s="10"/>
      <c r="G23255" s="10"/>
      <c r="H23255" s="10"/>
      <c r="I23255" s="10"/>
      <c r="J23255" s="10"/>
      <c r="K23255" s="10"/>
      <c r="L23255" s="10"/>
      <c r="M23255" s="10"/>
      <c r="N23255" s="10"/>
      <c r="O23255" s="10"/>
      <c r="P23255" s="10"/>
      <c r="Q23255" s="10"/>
      <c r="R23255" s="10"/>
      <c r="S23255" s="10"/>
      <c r="T23255" s="10"/>
      <c r="U23255" s="10"/>
      <c r="V23255" s="10"/>
      <c r="W23255" s="10"/>
      <c r="X23255" s="10"/>
      <c r="Y23255" s="10"/>
      <c r="Z23255" s="10"/>
      <c r="AA23255" s="10"/>
      <c r="AB23255" s="10"/>
      <c r="AC23255" s="10"/>
      <c r="AD23255" s="10"/>
      <c r="AE23255" s="10"/>
      <c r="AF23255" s="10"/>
      <c r="AG23255" s="12"/>
    </row>
    <row r="23256" spans="1:33">
      <c r="A23256" s="10"/>
      <c r="B23256" s="10"/>
      <c r="C23256" s="10"/>
      <c r="D23256" s="10"/>
      <c r="E23256" s="10"/>
      <c r="F23256" s="10"/>
      <c r="G23256" s="10"/>
      <c r="H23256" s="10"/>
      <c r="I23256" s="10"/>
      <c r="J23256" s="10"/>
      <c r="K23256" s="10"/>
      <c r="L23256" s="10"/>
      <c r="M23256" s="10"/>
      <c r="N23256" s="10"/>
      <c r="O23256" s="10"/>
      <c r="P23256" s="10"/>
      <c r="Q23256" s="10"/>
      <c r="R23256" s="10"/>
      <c r="S23256" s="10"/>
      <c r="T23256" s="10"/>
      <c r="U23256" s="10"/>
      <c r="V23256" s="10"/>
      <c r="W23256" s="10"/>
      <c r="X23256" s="10"/>
      <c r="Y23256" s="10"/>
      <c r="Z23256" s="10"/>
      <c r="AA23256" s="10"/>
      <c r="AB23256" s="10"/>
      <c r="AC23256" s="10"/>
      <c r="AD23256" s="10"/>
      <c r="AE23256" s="10"/>
      <c r="AF23256" s="10"/>
      <c r="AG23256" s="12"/>
    </row>
    <row r="23257" spans="1:33">
      <c r="A23257" s="10"/>
      <c r="B23257" s="10"/>
      <c r="C23257" s="10"/>
      <c r="D23257" s="10"/>
      <c r="E23257" s="10"/>
      <c r="F23257" s="10"/>
      <c r="G23257" s="10"/>
      <c r="H23257" s="10"/>
      <c r="I23257" s="10"/>
      <c r="J23257" s="10"/>
      <c r="K23257" s="10"/>
      <c r="L23257" s="10"/>
      <c r="M23257" s="10"/>
      <c r="N23257" s="10"/>
      <c r="O23257" s="10"/>
      <c r="P23257" s="10"/>
      <c r="Q23257" s="10"/>
      <c r="R23257" s="10"/>
      <c r="S23257" s="10"/>
      <c r="T23257" s="10"/>
      <c r="U23257" s="10"/>
      <c r="V23257" s="10"/>
      <c r="W23257" s="10"/>
      <c r="X23257" s="10"/>
      <c r="Y23257" s="10"/>
      <c r="Z23257" s="10"/>
      <c r="AA23257" s="10"/>
      <c r="AB23257" s="10"/>
      <c r="AC23257" s="10"/>
      <c r="AD23257" s="10"/>
      <c r="AE23257" s="10"/>
      <c r="AF23257" s="10"/>
      <c r="AG23257" s="12"/>
    </row>
    <row r="23258" spans="1:33">
      <c r="A23258" s="10"/>
      <c r="B23258" s="10"/>
      <c r="C23258" s="10"/>
      <c r="D23258" s="10"/>
      <c r="E23258" s="10"/>
      <c r="F23258" s="10"/>
      <c r="G23258" s="10"/>
      <c r="H23258" s="10"/>
      <c r="I23258" s="10"/>
      <c r="J23258" s="10"/>
      <c r="K23258" s="10"/>
      <c r="L23258" s="10"/>
      <c r="M23258" s="10"/>
      <c r="N23258" s="10"/>
      <c r="O23258" s="10"/>
      <c r="P23258" s="10"/>
      <c r="Q23258" s="10"/>
      <c r="R23258" s="10"/>
      <c r="S23258" s="10"/>
      <c r="T23258" s="10"/>
      <c r="U23258" s="10"/>
      <c r="V23258" s="10"/>
      <c r="W23258" s="10"/>
      <c r="X23258" s="10"/>
      <c r="Y23258" s="10"/>
      <c r="Z23258" s="10"/>
      <c r="AA23258" s="10"/>
      <c r="AB23258" s="10"/>
      <c r="AC23258" s="10"/>
      <c r="AD23258" s="10"/>
      <c r="AE23258" s="10"/>
      <c r="AF23258" s="10"/>
      <c r="AG23258" s="12"/>
    </row>
    <row r="23259" spans="1:33">
      <c r="A23259" s="10"/>
      <c r="B23259" s="10"/>
      <c r="C23259" s="10"/>
      <c r="D23259" s="10"/>
      <c r="E23259" s="10"/>
      <c r="F23259" s="10"/>
      <c r="G23259" s="10"/>
      <c r="H23259" s="10"/>
      <c r="I23259" s="10"/>
      <c r="J23259" s="10"/>
      <c r="K23259" s="10"/>
      <c r="L23259" s="10"/>
      <c r="M23259" s="10"/>
      <c r="N23259" s="10"/>
      <c r="O23259" s="10"/>
      <c r="P23259" s="10"/>
      <c r="Q23259" s="10"/>
      <c r="R23259" s="10"/>
      <c r="S23259" s="10"/>
      <c r="T23259" s="10"/>
      <c r="U23259" s="10"/>
      <c r="V23259" s="10"/>
      <c r="W23259" s="10"/>
      <c r="X23259" s="10"/>
      <c r="Y23259" s="10"/>
      <c r="Z23259" s="10"/>
      <c r="AA23259" s="10"/>
      <c r="AB23259" s="10"/>
      <c r="AC23259" s="10"/>
      <c r="AD23259" s="10"/>
      <c r="AE23259" s="10"/>
      <c r="AF23259" s="10"/>
      <c r="AG23259" s="12"/>
    </row>
    <row r="23260" spans="1:33">
      <c r="A23260" s="10"/>
      <c r="B23260" s="10"/>
      <c r="C23260" s="10"/>
      <c r="D23260" s="10"/>
      <c r="E23260" s="10"/>
      <c r="F23260" s="10"/>
      <c r="G23260" s="10"/>
      <c r="H23260" s="10"/>
      <c r="I23260" s="10"/>
      <c r="J23260" s="10"/>
      <c r="K23260" s="10"/>
      <c r="L23260" s="10"/>
      <c r="M23260" s="10"/>
      <c r="N23260" s="10"/>
      <c r="O23260" s="10"/>
      <c r="P23260" s="10"/>
      <c r="Q23260" s="10"/>
      <c r="R23260" s="10"/>
      <c r="S23260" s="10"/>
      <c r="T23260" s="10"/>
      <c r="U23260" s="10"/>
      <c r="V23260" s="10"/>
      <c r="W23260" s="10"/>
      <c r="X23260" s="10"/>
      <c r="Y23260" s="10"/>
      <c r="Z23260" s="10"/>
      <c r="AA23260" s="10"/>
      <c r="AB23260" s="10"/>
      <c r="AC23260" s="10"/>
      <c r="AD23260" s="10"/>
      <c r="AE23260" s="10"/>
      <c r="AF23260" s="10"/>
      <c r="AG23260" s="12"/>
    </row>
    <row r="23261" spans="1:33">
      <c r="A23261" s="10"/>
      <c r="B23261" s="10"/>
      <c r="C23261" s="10"/>
      <c r="D23261" s="10"/>
      <c r="E23261" s="10"/>
      <c r="F23261" s="10"/>
      <c r="G23261" s="10"/>
      <c r="H23261" s="10"/>
      <c r="I23261" s="10"/>
      <c r="J23261" s="10"/>
      <c r="K23261" s="10"/>
      <c r="L23261" s="10"/>
      <c r="M23261" s="10"/>
      <c r="N23261" s="10"/>
      <c r="O23261" s="10"/>
      <c r="P23261" s="10"/>
      <c r="Q23261" s="10"/>
      <c r="R23261" s="10"/>
      <c r="S23261" s="10"/>
      <c r="T23261" s="10"/>
      <c r="U23261" s="10"/>
      <c r="V23261" s="10"/>
      <c r="W23261" s="10"/>
      <c r="X23261" s="10"/>
      <c r="Y23261" s="10"/>
      <c r="Z23261" s="10"/>
      <c r="AA23261" s="10"/>
      <c r="AB23261" s="10"/>
      <c r="AC23261" s="10"/>
      <c r="AD23261" s="10"/>
      <c r="AE23261" s="10"/>
      <c r="AF23261" s="10"/>
      <c r="AG23261" s="12"/>
    </row>
    <row r="23262" spans="1:33">
      <c r="A23262" s="10"/>
      <c r="B23262" s="10"/>
      <c r="C23262" s="10"/>
      <c r="D23262" s="10"/>
      <c r="E23262" s="10"/>
      <c r="F23262" s="10"/>
      <c r="G23262" s="10"/>
      <c r="H23262" s="10"/>
      <c r="I23262" s="10"/>
      <c r="J23262" s="10"/>
      <c r="K23262" s="10"/>
      <c r="L23262" s="10"/>
      <c r="M23262" s="10"/>
      <c r="N23262" s="10"/>
      <c r="O23262" s="10"/>
      <c r="P23262" s="10"/>
      <c r="Q23262" s="10"/>
      <c r="R23262" s="10"/>
      <c r="S23262" s="10"/>
      <c r="T23262" s="10"/>
      <c r="U23262" s="10"/>
      <c r="V23262" s="10"/>
      <c r="W23262" s="10"/>
      <c r="X23262" s="10"/>
      <c r="Y23262" s="10"/>
      <c r="Z23262" s="10"/>
      <c r="AA23262" s="10"/>
      <c r="AB23262" s="10"/>
      <c r="AC23262" s="10"/>
      <c r="AD23262" s="10"/>
      <c r="AE23262" s="10"/>
      <c r="AF23262" s="10"/>
      <c r="AG23262" s="12"/>
    </row>
    <row r="23263" spans="1:33">
      <c r="A23263" s="10"/>
      <c r="B23263" s="10"/>
      <c r="C23263" s="10"/>
      <c r="D23263" s="10"/>
      <c r="E23263" s="10"/>
      <c r="F23263" s="10"/>
      <c r="G23263" s="10"/>
      <c r="H23263" s="10"/>
      <c r="I23263" s="10"/>
      <c r="J23263" s="10"/>
      <c r="K23263" s="10"/>
      <c r="L23263" s="10"/>
      <c r="M23263" s="10"/>
      <c r="N23263" s="10"/>
      <c r="O23263" s="10"/>
      <c r="P23263" s="10"/>
      <c r="Q23263" s="10"/>
      <c r="R23263" s="10"/>
      <c r="S23263" s="10"/>
      <c r="T23263" s="10"/>
      <c r="U23263" s="10"/>
      <c r="V23263" s="10"/>
      <c r="W23263" s="10"/>
      <c r="X23263" s="10"/>
      <c r="Y23263" s="10"/>
      <c r="Z23263" s="10"/>
      <c r="AA23263" s="10"/>
      <c r="AB23263" s="10"/>
      <c r="AC23263" s="10"/>
      <c r="AD23263" s="10"/>
      <c r="AE23263" s="10"/>
      <c r="AF23263" s="10"/>
      <c r="AG23263" s="12"/>
    </row>
    <row r="23264" spans="1:33">
      <c r="A23264" s="10"/>
      <c r="B23264" s="10"/>
      <c r="C23264" s="10"/>
      <c r="D23264" s="10"/>
      <c r="E23264" s="10"/>
      <c r="F23264" s="10"/>
      <c r="G23264" s="10"/>
      <c r="H23264" s="10"/>
      <c r="I23264" s="10"/>
      <c r="J23264" s="10"/>
      <c r="K23264" s="10"/>
      <c r="L23264" s="10"/>
      <c r="M23264" s="10"/>
      <c r="N23264" s="10"/>
      <c r="O23264" s="10"/>
      <c r="P23264" s="10"/>
      <c r="Q23264" s="10"/>
      <c r="R23264" s="10"/>
      <c r="S23264" s="10"/>
      <c r="T23264" s="10"/>
      <c r="U23264" s="10"/>
      <c r="V23264" s="10"/>
      <c r="W23264" s="10"/>
      <c r="X23264" s="10"/>
      <c r="Y23264" s="10"/>
      <c r="Z23264" s="10"/>
      <c r="AA23264" s="10"/>
      <c r="AB23264" s="10"/>
      <c r="AC23264" s="10"/>
      <c r="AD23264" s="10"/>
      <c r="AE23264" s="10"/>
      <c r="AF23264" s="10"/>
      <c r="AG23264" s="12"/>
    </row>
    <row r="23265" spans="1:33">
      <c r="A23265" s="10"/>
      <c r="B23265" s="10"/>
      <c r="C23265" s="10"/>
      <c r="D23265" s="10"/>
      <c r="E23265" s="10"/>
      <c r="F23265" s="10"/>
      <c r="G23265" s="10"/>
      <c r="H23265" s="10"/>
      <c r="I23265" s="10"/>
      <c r="J23265" s="10"/>
      <c r="K23265" s="10"/>
      <c r="L23265" s="10"/>
      <c r="M23265" s="10"/>
      <c r="N23265" s="10"/>
      <c r="O23265" s="10"/>
      <c r="P23265" s="10"/>
      <c r="Q23265" s="10"/>
      <c r="R23265" s="10"/>
      <c r="S23265" s="10"/>
      <c r="T23265" s="10"/>
      <c r="U23265" s="10"/>
      <c r="V23265" s="10"/>
      <c r="W23265" s="10"/>
      <c r="X23265" s="10"/>
      <c r="Y23265" s="10"/>
      <c r="Z23265" s="10"/>
      <c r="AA23265" s="10"/>
      <c r="AB23265" s="10"/>
      <c r="AC23265" s="10"/>
      <c r="AD23265" s="10"/>
      <c r="AE23265" s="10"/>
      <c r="AF23265" s="10"/>
      <c r="AG23265" s="12"/>
    </row>
    <row r="23266" spans="1:33">
      <c r="A23266" s="10"/>
      <c r="B23266" s="10"/>
      <c r="C23266" s="10"/>
      <c r="D23266" s="10"/>
      <c r="E23266" s="10"/>
      <c r="F23266" s="10"/>
      <c r="G23266" s="10"/>
      <c r="H23266" s="10"/>
      <c r="I23266" s="10"/>
      <c r="J23266" s="10"/>
      <c r="K23266" s="10"/>
      <c r="L23266" s="10"/>
      <c r="M23266" s="10"/>
      <c r="N23266" s="10"/>
      <c r="O23266" s="10"/>
      <c r="P23266" s="10"/>
      <c r="Q23266" s="10"/>
      <c r="R23266" s="10"/>
      <c r="S23266" s="10"/>
      <c r="T23266" s="10"/>
      <c r="U23266" s="10"/>
      <c r="V23266" s="10"/>
      <c r="W23266" s="10"/>
      <c r="X23266" s="10"/>
      <c r="Y23266" s="10"/>
      <c r="Z23266" s="10"/>
      <c r="AA23266" s="10"/>
      <c r="AB23266" s="10"/>
      <c r="AC23266" s="10"/>
      <c r="AD23266" s="10"/>
      <c r="AE23266" s="10"/>
      <c r="AF23266" s="10"/>
      <c r="AG23266" s="12"/>
    </row>
    <row r="23267" spans="1:33">
      <c r="A23267" s="10"/>
      <c r="B23267" s="10"/>
      <c r="C23267" s="10"/>
      <c r="D23267" s="10"/>
      <c r="E23267" s="10"/>
      <c r="F23267" s="10"/>
      <c r="G23267" s="10"/>
      <c r="H23267" s="10"/>
      <c r="I23267" s="10"/>
      <c r="J23267" s="10"/>
      <c r="K23267" s="10"/>
      <c r="L23267" s="10"/>
      <c r="M23267" s="10"/>
      <c r="N23267" s="10"/>
      <c r="O23267" s="10"/>
      <c r="P23267" s="10"/>
      <c r="Q23267" s="10"/>
      <c r="R23267" s="10"/>
      <c r="S23267" s="10"/>
      <c r="T23267" s="10"/>
      <c r="U23267" s="10"/>
      <c r="V23267" s="10"/>
      <c r="W23267" s="10"/>
      <c r="X23267" s="10"/>
      <c r="Y23267" s="10"/>
      <c r="Z23267" s="10"/>
      <c r="AA23267" s="10"/>
      <c r="AB23267" s="10"/>
      <c r="AC23267" s="10"/>
      <c r="AD23267" s="10"/>
      <c r="AE23267" s="10"/>
      <c r="AF23267" s="10"/>
      <c r="AG23267" s="12"/>
    </row>
    <row r="23268" spans="1:33">
      <c r="A23268" s="10"/>
      <c r="B23268" s="10"/>
      <c r="C23268" s="10"/>
      <c r="D23268" s="10"/>
      <c r="E23268" s="10"/>
      <c r="F23268" s="10"/>
      <c r="G23268" s="10"/>
      <c r="H23268" s="10"/>
      <c r="I23268" s="10"/>
      <c r="J23268" s="10"/>
      <c r="K23268" s="10"/>
      <c r="L23268" s="10"/>
      <c r="M23268" s="10"/>
      <c r="N23268" s="10"/>
      <c r="O23268" s="10"/>
      <c r="P23268" s="10"/>
      <c r="Q23268" s="10"/>
      <c r="R23268" s="10"/>
      <c r="S23268" s="10"/>
      <c r="T23268" s="10"/>
      <c r="U23268" s="10"/>
      <c r="V23268" s="10"/>
      <c r="W23268" s="10"/>
      <c r="X23268" s="10"/>
      <c r="Y23268" s="10"/>
      <c r="Z23268" s="10"/>
      <c r="AA23268" s="10"/>
      <c r="AB23268" s="10"/>
      <c r="AC23268" s="10"/>
      <c r="AD23268" s="10"/>
      <c r="AE23268" s="10"/>
      <c r="AF23268" s="10"/>
      <c r="AG23268" s="12"/>
    </row>
    <row r="23269" spans="1:33">
      <c r="A23269" s="10"/>
      <c r="B23269" s="10"/>
      <c r="C23269" s="10"/>
      <c r="D23269" s="10"/>
      <c r="E23269" s="10"/>
      <c r="F23269" s="10"/>
      <c r="G23269" s="10"/>
      <c r="H23269" s="10"/>
      <c r="I23269" s="10"/>
      <c r="J23269" s="10"/>
      <c r="K23269" s="10"/>
      <c r="L23269" s="10"/>
      <c r="M23269" s="10"/>
      <c r="N23269" s="10"/>
      <c r="O23269" s="10"/>
      <c r="P23269" s="10"/>
      <c r="Q23269" s="10"/>
      <c r="R23269" s="10"/>
      <c r="S23269" s="10"/>
      <c r="T23269" s="10"/>
      <c r="U23269" s="10"/>
      <c r="V23269" s="10"/>
      <c r="W23269" s="10"/>
      <c r="X23269" s="10"/>
      <c r="Y23269" s="10"/>
      <c r="Z23269" s="10"/>
      <c r="AA23269" s="10"/>
      <c r="AB23269" s="10"/>
      <c r="AC23269" s="10"/>
      <c r="AD23269" s="10"/>
      <c r="AE23269" s="10"/>
      <c r="AF23269" s="10"/>
      <c r="AG23269" s="12"/>
    </row>
    <row r="23270" spans="1:33">
      <c r="A23270" s="10"/>
      <c r="B23270" s="10"/>
      <c r="C23270" s="10"/>
      <c r="D23270" s="10"/>
      <c r="E23270" s="10"/>
      <c r="F23270" s="10"/>
      <c r="G23270" s="10"/>
      <c r="H23270" s="10"/>
      <c r="I23270" s="10"/>
      <c r="J23270" s="10"/>
      <c r="K23270" s="10"/>
      <c r="L23270" s="10"/>
      <c r="M23270" s="10"/>
      <c r="N23270" s="10"/>
      <c r="O23270" s="10"/>
      <c r="P23270" s="10"/>
      <c r="Q23270" s="10"/>
      <c r="R23270" s="10"/>
      <c r="S23270" s="10"/>
      <c r="T23270" s="10"/>
      <c r="U23270" s="10"/>
      <c r="V23270" s="10"/>
      <c r="W23270" s="10"/>
      <c r="X23270" s="10"/>
      <c r="Y23270" s="10"/>
      <c r="Z23270" s="10"/>
      <c r="AA23270" s="10"/>
      <c r="AB23270" s="10"/>
      <c r="AC23270" s="10"/>
      <c r="AD23270" s="10"/>
      <c r="AE23270" s="10"/>
      <c r="AF23270" s="10"/>
      <c r="AG23270" s="12"/>
    </row>
    <row r="23271" spans="1:33">
      <c r="A23271" s="10"/>
      <c r="B23271" s="10"/>
      <c r="C23271" s="10"/>
      <c r="D23271" s="10"/>
      <c r="E23271" s="10"/>
      <c r="F23271" s="10"/>
      <c r="G23271" s="10"/>
      <c r="H23271" s="10"/>
      <c r="I23271" s="10"/>
      <c r="J23271" s="10"/>
      <c r="K23271" s="10"/>
      <c r="L23271" s="10"/>
      <c r="M23271" s="10"/>
      <c r="N23271" s="10"/>
      <c r="O23271" s="10"/>
      <c r="P23271" s="10"/>
      <c r="Q23271" s="10"/>
      <c r="R23271" s="10"/>
      <c r="S23271" s="10"/>
      <c r="T23271" s="10"/>
      <c r="U23271" s="10"/>
      <c r="V23271" s="10"/>
      <c r="W23271" s="10"/>
      <c r="X23271" s="10"/>
      <c r="Y23271" s="10"/>
      <c r="Z23271" s="10"/>
      <c r="AA23271" s="10"/>
      <c r="AB23271" s="10"/>
      <c r="AC23271" s="10"/>
      <c r="AD23271" s="10"/>
      <c r="AE23271" s="10"/>
      <c r="AF23271" s="10"/>
      <c r="AG23271" s="12"/>
    </row>
    <row r="23272" spans="1:33">
      <c r="A23272" s="10"/>
      <c r="B23272" s="10"/>
      <c r="C23272" s="10"/>
      <c r="D23272" s="10"/>
      <c r="E23272" s="10"/>
      <c r="F23272" s="10"/>
      <c r="G23272" s="10"/>
      <c r="H23272" s="10"/>
      <c r="I23272" s="10"/>
      <c r="J23272" s="10"/>
      <c r="K23272" s="10"/>
      <c r="L23272" s="10"/>
      <c r="M23272" s="10"/>
      <c r="N23272" s="10"/>
      <c r="O23272" s="10"/>
      <c r="P23272" s="10"/>
      <c r="Q23272" s="10"/>
      <c r="R23272" s="10"/>
      <c r="S23272" s="10"/>
      <c r="T23272" s="10"/>
      <c r="U23272" s="10"/>
      <c r="V23272" s="10"/>
      <c r="W23272" s="10"/>
      <c r="X23272" s="10"/>
      <c r="Y23272" s="10"/>
      <c r="Z23272" s="10"/>
      <c r="AA23272" s="10"/>
      <c r="AB23272" s="10"/>
      <c r="AC23272" s="10"/>
      <c r="AD23272" s="10"/>
      <c r="AE23272" s="10"/>
      <c r="AF23272" s="10"/>
      <c r="AG23272" s="12"/>
    </row>
    <row r="23273" spans="1:33">
      <c r="A23273" s="10"/>
      <c r="B23273" s="10"/>
      <c r="C23273" s="10"/>
      <c r="D23273" s="10"/>
      <c r="E23273" s="10"/>
      <c r="F23273" s="10"/>
      <c r="G23273" s="10"/>
      <c r="H23273" s="10"/>
      <c r="I23273" s="10"/>
      <c r="J23273" s="10"/>
      <c r="K23273" s="10"/>
      <c r="L23273" s="10"/>
      <c r="M23273" s="10"/>
      <c r="N23273" s="10"/>
      <c r="O23273" s="10"/>
      <c r="P23273" s="10"/>
      <c r="Q23273" s="10"/>
      <c r="R23273" s="10"/>
      <c r="S23273" s="10"/>
      <c r="T23273" s="10"/>
      <c r="U23273" s="10"/>
      <c r="V23273" s="10"/>
      <c r="W23273" s="10"/>
      <c r="X23273" s="10"/>
      <c r="Y23273" s="10"/>
      <c r="Z23273" s="10"/>
      <c r="AA23273" s="10"/>
      <c r="AB23273" s="10"/>
      <c r="AC23273" s="10"/>
      <c r="AD23273" s="10"/>
      <c r="AE23273" s="10"/>
      <c r="AF23273" s="10"/>
      <c r="AG23273" s="12"/>
    </row>
    <row r="23274" spans="1:33">
      <c r="A23274" s="10"/>
      <c r="B23274" s="10"/>
      <c r="C23274" s="10"/>
      <c r="D23274" s="10"/>
      <c r="E23274" s="10"/>
      <c r="F23274" s="10"/>
      <c r="G23274" s="10"/>
      <c r="H23274" s="10"/>
      <c r="I23274" s="10"/>
      <c r="J23274" s="10"/>
      <c r="K23274" s="10"/>
      <c r="L23274" s="10"/>
      <c r="M23274" s="10"/>
      <c r="N23274" s="10"/>
      <c r="O23274" s="10"/>
      <c r="P23274" s="10"/>
      <c r="Q23274" s="10"/>
      <c r="R23274" s="10"/>
      <c r="S23274" s="10"/>
      <c r="T23274" s="10"/>
      <c r="U23274" s="10"/>
      <c r="V23274" s="10"/>
      <c r="W23274" s="10"/>
      <c r="X23274" s="10"/>
      <c r="Y23274" s="10"/>
      <c r="Z23274" s="10"/>
      <c r="AA23274" s="10"/>
      <c r="AB23274" s="10"/>
      <c r="AC23274" s="10"/>
      <c r="AD23274" s="10"/>
      <c r="AE23274" s="10"/>
      <c r="AF23274" s="10"/>
      <c r="AG23274" s="12"/>
    </row>
    <row r="23275" spans="1:33">
      <c r="A23275" s="10"/>
      <c r="B23275" s="10"/>
      <c r="C23275" s="10"/>
      <c r="D23275" s="10"/>
      <c r="E23275" s="10"/>
      <c r="F23275" s="10"/>
      <c r="G23275" s="10"/>
      <c r="H23275" s="10"/>
      <c r="I23275" s="10"/>
      <c r="J23275" s="10"/>
      <c r="K23275" s="10"/>
      <c r="L23275" s="10"/>
      <c r="M23275" s="10"/>
      <c r="N23275" s="10"/>
      <c r="O23275" s="10"/>
      <c r="P23275" s="10"/>
      <c r="Q23275" s="10"/>
      <c r="R23275" s="10"/>
      <c r="S23275" s="10"/>
      <c r="T23275" s="10"/>
      <c r="U23275" s="10"/>
      <c r="V23275" s="10"/>
      <c r="W23275" s="10"/>
      <c r="X23275" s="10"/>
      <c r="Y23275" s="10"/>
      <c r="Z23275" s="10"/>
      <c r="AA23275" s="10"/>
      <c r="AB23275" s="10"/>
      <c r="AC23275" s="10"/>
      <c r="AD23275" s="10"/>
      <c r="AE23275" s="10"/>
      <c r="AF23275" s="10"/>
      <c r="AG23275" s="12"/>
    </row>
    <row r="23276" spans="1:33">
      <c r="A23276" s="10"/>
      <c r="B23276" s="10"/>
      <c r="C23276" s="10"/>
      <c r="D23276" s="10"/>
      <c r="E23276" s="10"/>
      <c r="F23276" s="10"/>
      <c r="G23276" s="10"/>
      <c r="H23276" s="10"/>
      <c r="I23276" s="10"/>
      <c r="J23276" s="10"/>
      <c r="K23276" s="10"/>
      <c r="L23276" s="10"/>
      <c r="M23276" s="10"/>
      <c r="N23276" s="10"/>
      <c r="O23276" s="10"/>
      <c r="P23276" s="10"/>
      <c r="Q23276" s="10"/>
      <c r="R23276" s="10"/>
      <c r="S23276" s="10"/>
      <c r="T23276" s="10"/>
      <c r="U23276" s="10"/>
      <c r="V23276" s="10"/>
      <c r="W23276" s="10"/>
      <c r="X23276" s="10"/>
      <c r="Y23276" s="10"/>
      <c r="Z23276" s="10"/>
      <c r="AA23276" s="10"/>
      <c r="AB23276" s="10"/>
      <c r="AC23276" s="10"/>
      <c r="AD23276" s="10"/>
      <c r="AE23276" s="10"/>
      <c r="AF23276" s="10"/>
      <c r="AG23276" s="12"/>
    </row>
    <row r="23277" spans="1:33">
      <c r="A23277" s="10"/>
      <c r="B23277" s="10"/>
      <c r="C23277" s="10"/>
      <c r="D23277" s="10"/>
      <c r="E23277" s="10"/>
      <c r="F23277" s="10"/>
      <c r="G23277" s="10"/>
      <c r="H23277" s="10"/>
      <c r="I23277" s="10"/>
      <c r="J23277" s="10"/>
      <c r="K23277" s="10"/>
      <c r="L23277" s="10"/>
      <c r="M23277" s="10"/>
      <c r="N23277" s="10"/>
      <c r="O23277" s="10"/>
      <c r="P23277" s="10"/>
      <c r="Q23277" s="10"/>
      <c r="R23277" s="10"/>
      <c r="S23277" s="10"/>
      <c r="T23277" s="10"/>
      <c r="U23277" s="10"/>
      <c r="V23277" s="10"/>
      <c r="W23277" s="10"/>
      <c r="X23277" s="10"/>
      <c r="Y23277" s="10"/>
      <c r="Z23277" s="10"/>
      <c r="AA23277" s="10"/>
      <c r="AB23277" s="10"/>
      <c r="AC23277" s="10"/>
      <c r="AD23277" s="10"/>
      <c r="AE23277" s="10"/>
      <c r="AF23277" s="10"/>
      <c r="AG23277" s="12"/>
    </row>
    <row r="23278" spans="1:33">
      <c r="A23278" s="10"/>
      <c r="B23278" s="10"/>
      <c r="C23278" s="10"/>
      <c r="D23278" s="10"/>
      <c r="E23278" s="10"/>
      <c r="F23278" s="10"/>
      <c r="G23278" s="10"/>
      <c r="H23278" s="10"/>
      <c r="I23278" s="10"/>
      <c r="J23278" s="10"/>
      <c r="K23278" s="10"/>
      <c r="L23278" s="10"/>
      <c r="M23278" s="10"/>
      <c r="N23278" s="10"/>
      <c r="O23278" s="10"/>
      <c r="P23278" s="10"/>
      <c r="Q23278" s="10"/>
      <c r="R23278" s="10"/>
      <c r="S23278" s="10"/>
      <c r="T23278" s="10"/>
      <c r="U23278" s="10"/>
      <c r="V23278" s="10"/>
      <c r="W23278" s="10"/>
      <c r="X23278" s="10"/>
      <c r="Y23278" s="10"/>
      <c r="Z23278" s="10"/>
      <c r="AA23278" s="10"/>
      <c r="AB23278" s="10"/>
      <c r="AC23278" s="10"/>
      <c r="AD23278" s="10"/>
      <c r="AE23278" s="10"/>
      <c r="AF23278" s="10"/>
      <c r="AG23278" s="12"/>
    </row>
    <row r="23279" spans="1:33">
      <c r="A23279" s="10"/>
      <c r="B23279" s="10"/>
      <c r="C23279" s="10"/>
      <c r="D23279" s="10"/>
      <c r="E23279" s="10"/>
      <c r="F23279" s="10"/>
      <c r="G23279" s="10"/>
      <c r="H23279" s="10"/>
      <c r="I23279" s="10"/>
      <c r="J23279" s="10"/>
      <c r="K23279" s="10"/>
      <c r="L23279" s="10"/>
      <c r="M23279" s="10"/>
      <c r="N23279" s="10"/>
      <c r="O23279" s="10"/>
      <c r="P23279" s="10"/>
      <c r="Q23279" s="10"/>
      <c r="R23279" s="10"/>
      <c r="S23279" s="10"/>
      <c r="T23279" s="10"/>
      <c r="U23279" s="10"/>
      <c r="V23279" s="10"/>
      <c r="W23279" s="10"/>
      <c r="X23279" s="10"/>
      <c r="Y23279" s="10"/>
      <c r="Z23279" s="10"/>
      <c r="AA23279" s="10"/>
      <c r="AB23279" s="10"/>
      <c r="AC23279" s="10"/>
      <c r="AD23279" s="10"/>
      <c r="AE23279" s="10"/>
      <c r="AF23279" s="10"/>
      <c r="AG23279" s="12"/>
    </row>
    <row r="23280" spans="1:33">
      <c r="A23280" s="10"/>
      <c r="B23280" s="10"/>
      <c r="C23280" s="10"/>
      <c r="D23280" s="10"/>
      <c r="E23280" s="10"/>
      <c r="F23280" s="10"/>
      <c r="G23280" s="10"/>
      <c r="H23280" s="10"/>
      <c r="I23280" s="10"/>
      <c r="J23280" s="10"/>
      <c r="K23280" s="10"/>
      <c r="L23280" s="10"/>
      <c r="M23280" s="10"/>
      <c r="N23280" s="10"/>
      <c r="O23280" s="10"/>
      <c r="P23280" s="10"/>
      <c r="Q23280" s="10"/>
      <c r="R23280" s="10"/>
      <c r="S23280" s="10"/>
      <c r="T23280" s="10"/>
      <c r="U23280" s="10"/>
      <c r="V23280" s="10"/>
      <c r="W23280" s="10"/>
      <c r="X23280" s="10"/>
      <c r="Y23280" s="10"/>
      <c r="Z23280" s="10"/>
      <c r="AA23280" s="10"/>
      <c r="AB23280" s="10"/>
      <c r="AC23280" s="10"/>
      <c r="AD23280" s="10"/>
      <c r="AE23280" s="10"/>
      <c r="AF23280" s="10"/>
      <c r="AG23280" s="12"/>
    </row>
    <row r="23281" spans="1:33">
      <c r="A23281" s="10"/>
      <c r="B23281" s="10"/>
      <c r="C23281" s="10"/>
      <c r="D23281" s="10"/>
      <c r="E23281" s="10"/>
      <c r="F23281" s="10"/>
      <c r="G23281" s="10"/>
      <c r="H23281" s="10"/>
      <c r="I23281" s="10"/>
      <c r="J23281" s="10"/>
      <c r="K23281" s="10"/>
      <c r="L23281" s="10"/>
      <c r="M23281" s="10"/>
      <c r="N23281" s="10"/>
      <c r="O23281" s="10"/>
      <c r="P23281" s="10"/>
      <c r="Q23281" s="10"/>
      <c r="R23281" s="10"/>
      <c r="S23281" s="10"/>
      <c r="T23281" s="10"/>
      <c r="U23281" s="10"/>
      <c r="V23281" s="10"/>
      <c r="W23281" s="10"/>
      <c r="X23281" s="10"/>
      <c r="Y23281" s="10"/>
      <c r="Z23281" s="10"/>
      <c r="AA23281" s="10"/>
      <c r="AB23281" s="10"/>
      <c r="AC23281" s="10"/>
      <c r="AD23281" s="10"/>
      <c r="AE23281" s="10"/>
      <c r="AF23281" s="10"/>
      <c r="AG23281" s="12"/>
    </row>
    <row r="23282" spans="1:33">
      <c r="A23282" s="10"/>
      <c r="B23282" s="10"/>
      <c r="C23282" s="10"/>
      <c r="D23282" s="10"/>
      <c r="E23282" s="10"/>
      <c r="F23282" s="10"/>
      <c r="G23282" s="10"/>
      <c r="H23282" s="10"/>
      <c r="I23282" s="10"/>
      <c r="J23282" s="10"/>
      <c r="K23282" s="10"/>
      <c r="L23282" s="10"/>
      <c r="M23282" s="10"/>
      <c r="N23282" s="10"/>
      <c r="O23282" s="10"/>
      <c r="P23282" s="10"/>
      <c r="Q23282" s="10"/>
      <c r="R23282" s="10"/>
      <c r="S23282" s="10"/>
      <c r="T23282" s="10"/>
      <c r="U23282" s="10"/>
      <c r="V23282" s="10"/>
      <c r="W23282" s="10"/>
      <c r="X23282" s="10"/>
      <c r="Y23282" s="10"/>
      <c r="Z23282" s="10"/>
      <c r="AA23282" s="10"/>
      <c r="AB23282" s="10"/>
      <c r="AC23282" s="10"/>
      <c r="AD23282" s="10"/>
      <c r="AE23282" s="10"/>
      <c r="AF23282" s="10"/>
      <c r="AG23282" s="12"/>
    </row>
    <row r="23283" spans="1:33">
      <c r="A23283" s="10"/>
      <c r="B23283" s="10"/>
      <c r="C23283" s="10"/>
      <c r="D23283" s="10"/>
      <c r="E23283" s="10"/>
      <c r="F23283" s="10"/>
      <c r="G23283" s="10"/>
      <c r="H23283" s="10"/>
      <c r="I23283" s="10"/>
      <c r="J23283" s="10"/>
      <c r="K23283" s="10"/>
      <c r="L23283" s="10"/>
      <c r="M23283" s="10"/>
      <c r="N23283" s="10"/>
      <c r="O23283" s="10"/>
      <c r="P23283" s="10"/>
      <c r="Q23283" s="10"/>
      <c r="R23283" s="10"/>
      <c r="S23283" s="10"/>
      <c r="T23283" s="10"/>
      <c r="U23283" s="10"/>
      <c r="V23283" s="10"/>
      <c r="W23283" s="10"/>
      <c r="X23283" s="10"/>
      <c r="Y23283" s="10"/>
      <c r="Z23283" s="10"/>
      <c r="AA23283" s="10"/>
      <c r="AB23283" s="10"/>
      <c r="AC23283" s="10"/>
      <c r="AD23283" s="10"/>
      <c r="AE23283" s="10"/>
      <c r="AF23283" s="10"/>
      <c r="AG23283" s="12"/>
    </row>
    <row r="23284" spans="1:33">
      <c r="A23284" s="10"/>
      <c r="B23284" s="10"/>
      <c r="C23284" s="10"/>
      <c r="D23284" s="10"/>
      <c r="E23284" s="10"/>
      <c r="F23284" s="10"/>
      <c r="G23284" s="10"/>
      <c r="H23284" s="10"/>
      <c r="I23284" s="10"/>
      <c r="J23284" s="10"/>
      <c r="K23284" s="10"/>
      <c r="L23284" s="10"/>
      <c r="M23284" s="10"/>
      <c r="N23284" s="10"/>
      <c r="O23284" s="10"/>
      <c r="P23284" s="10"/>
      <c r="Q23284" s="10"/>
      <c r="R23284" s="10"/>
      <c r="S23284" s="10"/>
      <c r="T23284" s="10"/>
      <c r="U23284" s="10"/>
      <c r="V23284" s="10"/>
      <c r="W23284" s="10"/>
      <c r="X23284" s="10"/>
      <c r="Y23284" s="10"/>
      <c r="Z23284" s="10"/>
      <c r="AA23284" s="10"/>
      <c r="AB23284" s="10"/>
      <c r="AC23284" s="10"/>
      <c r="AD23284" s="10"/>
      <c r="AE23284" s="10"/>
      <c r="AF23284" s="10"/>
      <c r="AG23284" s="12"/>
    </row>
    <row r="23285" spans="1:33">
      <c r="A23285" s="10"/>
      <c r="B23285" s="10"/>
      <c r="C23285" s="10"/>
      <c r="D23285" s="10"/>
      <c r="E23285" s="10"/>
      <c r="F23285" s="10"/>
      <c r="G23285" s="10"/>
      <c r="H23285" s="10"/>
      <c r="I23285" s="10"/>
      <c r="J23285" s="10"/>
      <c r="K23285" s="10"/>
      <c r="L23285" s="10"/>
      <c r="M23285" s="10"/>
      <c r="N23285" s="10"/>
      <c r="O23285" s="10"/>
      <c r="P23285" s="10"/>
      <c r="Q23285" s="10"/>
      <c r="R23285" s="10"/>
      <c r="S23285" s="10"/>
      <c r="T23285" s="10"/>
      <c r="U23285" s="10"/>
      <c r="V23285" s="10"/>
      <c r="W23285" s="10"/>
      <c r="X23285" s="10"/>
      <c r="Y23285" s="10"/>
      <c r="Z23285" s="10"/>
      <c r="AA23285" s="10"/>
      <c r="AB23285" s="10"/>
      <c r="AC23285" s="10"/>
      <c r="AD23285" s="10"/>
      <c r="AE23285" s="10"/>
      <c r="AF23285" s="10"/>
      <c r="AG23285" s="12"/>
    </row>
    <row r="23286" spans="1:33">
      <c r="A23286" s="10"/>
      <c r="B23286" s="10"/>
      <c r="C23286" s="10"/>
      <c r="D23286" s="10"/>
      <c r="E23286" s="10"/>
      <c r="F23286" s="10"/>
      <c r="G23286" s="10"/>
      <c r="H23286" s="10"/>
      <c r="I23286" s="10"/>
      <c r="J23286" s="10"/>
      <c r="K23286" s="10"/>
      <c r="L23286" s="10"/>
      <c r="M23286" s="10"/>
      <c r="N23286" s="10"/>
      <c r="O23286" s="10"/>
      <c r="P23286" s="10"/>
      <c r="Q23286" s="10"/>
      <c r="R23286" s="10"/>
      <c r="S23286" s="10"/>
      <c r="T23286" s="10"/>
      <c r="U23286" s="10"/>
      <c r="V23286" s="10"/>
      <c r="W23286" s="10"/>
      <c r="X23286" s="10"/>
      <c r="Y23286" s="10"/>
      <c r="Z23286" s="10"/>
      <c r="AA23286" s="10"/>
      <c r="AB23286" s="10"/>
      <c r="AC23286" s="10"/>
      <c r="AD23286" s="10"/>
      <c r="AE23286" s="10"/>
      <c r="AF23286" s="10"/>
      <c r="AG23286" s="12"/>
    </row>
    <row r="23287" spans="1:33">
      <c r="A23287" s="10"/>
      <c r="B23287" s="10"/>
      <c r="C23287" s="10"/>
      <c r="D23287" s="10"/>
      <c r="E23287" s="10"/>
      <c r="F23287" s="10"/>
      <c r="G23287" s="10"/>
      <c r="H23287" s="10"/>
      <c r="I23287" s="10"/>
      <c r="J23287" s="10"/>
      <c r="K23287" s="10"/>
      <c r="L23287" s="10"/>
      <c r="M23287" s="10"/>
      <c r="N23287" s="10"/>
      <c r="O23287" s="10"/>
      <c r="P23287" s="10"/>
      <c r="Q23287" s="10"/>
      <c r="R23287" s="10"/>
      <c r="S23287" s="10"/>
      <c r="T23287" s="10"/>
      <c r="U23287" s="10"/>
      <c r="V23287" s="10"/>
      <c r="W23287" s="10"/>
      <c r="X23287" s="10"/>
      <c r="Y23287" s="10"/>
      <c r="Z23287" s="10"/>
      <c r="AA23287" s="10"/>
      <c r="AB23287" s="10"/>
      <c r="AC23287" s="10"/>
      <c r="AD23287" s="10"/>
      <c r="AE23287" s="10"/>
      <c r="AF23287" s="10"/>
      <c r="AG23287" s="12"/>
    </row>
    <row r="23288" spans="1:33">
      <c r="A23288" s="10"/>
      <c r="B23288" s="10"/>
      <c r="C23288" s="10"/>
      <c r="D23288" s="10"/>
      <c r="E23288" s="10"/>
      <c r="F23288" s="10"/>
      <c r="G23288" s="10"/>
      <c r="H23288" s="10"/>
      <c r="I23288" s="10"/>
      <c r="J23288" s="10"/>
      <c r="K23288" s="10"/>
      <c r="L23288" s="10"/>
      <c r="M23288" s="10"/>
      <c r="N23288" s="10"/>
      <c r="O23288" s="10"/>
      <c r="P23288" s="10"/>
      <c r="Q23288" s="10"/>
      <c r="R23288" s="10"/>
      <c r="S23288" s="10"/>
      <c r="T23288" s="10"/>
      <c r="U23288" s="10"/>
      <c r="V23288" s="10"/>
      <c r="W23288" s="10"/>
      <c r="X23288" s="10"/>
      <c r="Y23288" s="10"/>
      <c r="Z23288" s="10"/>
      <c r="AA23288" s="10"/>
      <c r="AB23288" s="10"/>
      <c r="AC23288" s="10"/>
      <c r="AD23288" s="10"/>
      <c r="AE23288" s="10"/>
      <c r="AF23288" s="10"/>
      <c r="AG23288" s="12"/>
    </row>
    <row r="23289" spans="1:33">
      <c r="A23289" s="10"/>
      <c r="B23289" s="10"/>
      <c r="C23289" s="10"/>
      <c r="D23289" s="10"/>
      <c r="E23289" s="10"/>
      <c r="F23289" s="10"/>
      <c r="G23289" s="10"/>
      <c r="H23289" s="10"/>
      <c r="I23289" s="10"/>
      <c r="J23289" s="10"/>
      <c r="K23289" s="10"/>
      <c r="L23289" s="10"/>
      <c r="M23289" s="10"/>
      <c r="N23289" s="10"/>
      <c r="O23289" s="10"/>
      <c r="P23289" s="10"/>
      <c r="Q23289" s="10"/>
      <c r="R23289" s="10"/>
      <c r="S23289" s="10"/>
      <c r="T23289" s="10"/>
      <c r="U23289" s="10"/>
      <c r="V23289" s="10"/>
      <c r="W23289" s="10"/>
      <c r="X23289" s="10"/>
      <c r="Y23289" s="10"/>
      <c r="Z23289" s="10"/>
      <c r="AA23289" s="10"/>
      <c r="AB23289" s="10"/>
      <c r="AC23289" s="10"/>
      <c r="AD23289" s="10"/>
      <c r="AE23289" s="10"/>
      <c r="AF23289" s="10"/>
      <c r="AG23289" s="12"/>
    </row>
    <row r="23290" spans="1:33">
      <c r="A23290" s="10"/>
      <c r="B23290" s="10"/>
      <c r="C23290" s="10"/>
      <c r="D23290" s="10"/>
      <c r="E23290" s="10"/>
      <c r="F23290" s="10"/>
      <c r="G23290" s="10"/>
      <c r="H23290" s="10"/>
      <c r="I23290" s="10"/>
      <c r="J23290" s="10"/>
      <c r="K23290" s="10"/>
      <c r="L23290" s="10"/>
      <c r="M23290" s="10"/>
      <c r="N23290" s="10"/>
      <c r="O23290" s="10"/>
      <c r="P23290" s="10"/>
      <c r="Q23290" s="10"/>
      <c r="R23290" s="10"/>
      <c r="S23290" s="10"/>
      <c r="T23290" s="10"/>
      <c r="U23290" s="10"/>
      <c r="V23290" s="10"/>
      <c r="W23290" s="10"/>
      <c r="X23290" s="10"/>
      <c r="Y23290" s="10"/>
      <c r="Z23290" s="10"/>
      <c r="AA23290" s="10"/>
      <c r="AB23290" s="10"/>
      <c r="AC23290" s="10"/>
      <c r="AD23290" s="10"/>
      <c r="AE23290" s="10"/>
      <c r="AF23290" s="10"/>
      <c r="AG23290" s="12"/>
    </row>
    <row r="23291" spans="1:33">
      <c r="A23291" s="10"/>
      <c r="B23291" s="10"/>
      <c r="C23291" s="10"/>
      <c r="D23291" s="10"/>
      <c r="E23291" s="10"/>
      <c r="F23291" s="10"/>
      <c r="G23291" s="10"/>
      <c r="H23291" s="10"/>
      <c r="I23291" s="10"/>
      <c r="J23291" s="10"/>
      <c r="K23291" s="10"/>
      <c r="L23291" s="10"/>
      <c r="M23291" s="10"/>
      <c r="N23291" s="10"/>
      <c r="O23291" s="10"/>
      <c r="P23291" s="10"/>
      <c r="Q23291" s="10"/>
      <c r="R23291" s="10"/>
      <c r="S23291" s="10"/>
      <c r="T23291" s="10"/>
      <c r="U23291" s="10"/>
      <c r="V23291" s="10"/>
      <c r="W23291" s="10"/>
      <c r="X23291" s="10"/>
      <c r="Y23291" s="10"/>
      <c r="Z23291" s="10"/>
      <c r="AA23291" s="10"/>
      <c r="AB23291" s="10"/>
      <c r="AC23291" s="10"/>
      <c r="AD23291" s="10"/>
      <c r="AE23291" s="10"/>
      <c r="AF23291" s="10"/>
      <c r="AG23291" s="12"/>
    </row>
    <row r="23292" spans="1:33">
      <c r="A23292" s="10"/>
      <c r="B23292" s="10"/>
      <c r="C23292" s="10"/>
      <c r="D23292" s="10"/>
      <c r="E23292" s="10"/>
      <c r="F23292" s="10"/>
      <c r="G23292" s="10"/>
      <c r="H23292" s="10"/>
      <c r="I23292" s="10"/>
      <c r="J23292" s="10"/>
      <c r="K23292" s="10"/>
      <c r="L23292" s="10"/>
      <c r="M23292" s="10"/>
      <c r="N23292" s="10"/>
      <c r="O23292" s="10"/>
      <c r="P23292" s="10"/>
      <c r="Q23292" s="10"/>
      <c r="R23292" s="10"/>
      <c r="S23292" s="10"/>
      <c r="T23292" s="10"/>
      <c r="U23292" s="10"/>
      <c r="V23292" s="10"/>
      <c r="W23292" s="10"/>
      <c r="X23292" s="10"/>
      <c r="Y23292" s="10"/>
      <c r="Z23292" s="10"/>
      <c r="AA23292" s="10"/>
      <c r="AB23292" s="10"/>
      <c r="AC23292" s="10"/>
      <c r="AD23292" s="10"/>
      <c r="AE23292" s="10"/>
      <c r="AF23292" s="10"/>
      <c r="AG23292" s="12"/>
    </row>
    <row r="23293" spans="1:33">
      <c r="A23293" s="10"/>
      <c r="B23293" s="10"/>
      <c r="C23293" s="10"/>
      <c r="D23293" s="10"/>
      <c r="E23293" s="10"/>
      <c r="F23293" s="10"/>
      <c r="G23293" s="10"/>
      <c r="H23293" s="10"/>
      <c r="I23293" s="10"/>
      <c r="J23293" s="10"/>
      <c r="K23293" s="10"/>
      <c r="L23293" s="10"/>
      <c r="M23293" s="10"/>
      <c r="N23293" s="10"/>
      <c r="O23293" s="10"/>
      <c r="P23293" s="10"/>
      <c r="Q23293" s="10"/>
      <c r="R23293" s="10"/>
      <c r="S23293" s="10"/>
      <c r="T23293" s="10"/>
      <c r="U23293" s="10"/>
      <c r="V23293" s="10"/>
      <c r="W23293" s="10"/>
      <c r="X23293" s="10"/>
      <c r="Y23293" s="10"/>
      <c r="Z23293" s="10"/>
      <c r="AA23293" s="10"/>
      <c r="AB23293" s="10"/>
      <c r="AC23293" s="10"/>
      <c r="AD23293" s="10"/>
      <c r="AE23293" s="10"/>
      <c r="AF23293" s="10"/>
      <c r="AG23293" s="12"/>
    </row>
    <row r="23294" spans="1:33">
      <c r="A23294" s="10"/>
      <c r="B23294" s="10"/>
      <c r="C23294" s="10"/>
      <c r="D23294" s="10"/>
      <c r="E23294" s="10"/>
      <c r="F23294" s="10"/>
      <c r="G23294" s="10"/>
      <c r="H23294" s="10"/>
      <c r="I23294" s="10"/>
      <c r="J23294" s="10"/>
      <c r="K23294" s="10"/>
      <c r="L23294" s="10"/>
      <c r="M23294" s="10"/>
      <c r="N23294" s="10"/>
      <c r="O23294" s="10"/>
      <c r="P23294" s="10"/>
      <c r="Q23294" s="10"/>
      <c r="R23294" s="10"/>
      <c r="S23294" s="10"/>
      <c r="T23294" s="10"/>
      <c r="U23294" s="10"/>
      <c r="V23294" s="10"/>
      <c r="W23294" s="10"/>
      <c r="X23294" s="10"/>
      <c r="Y23294" s="10"/>
      <c r="Z23294" s="10"/>
      <c r="AA23294" s="10"/>
      <c r="AB23294" s="10"/>
      <c r="AC23294" s="10"/>
      <c r="AD23294" s="10"/>
      <c r="AE23294" s="10"/>
      <c r="AF23294" s="10"/>
      <c r="AG23294" s="12"/>
    </row>
    <row r="23295" spans="1:33">
      <c r="A23295" s="10"/>
      <c r="B23295" s="10"/>
      <c r="C23295" s="10"/>
      <c r="D23295" s="10"/>
      <c r="E23295" s="10"/>
      <c r="F23295" s="10"/>
      <c r="G23295" s="10"/>
      <c r="H23295" s="10"/>
      <c r="I23295" s="10"/>
      <c r="J23295" s="10"/>
      <c r="K23295" s="10"/>
      <c r="L23295" s="10"/>
      <c r="M23295" s="10"/>
      <c r="N23295" s="10"/>
      <c r="O23295" s="10"/>
      <c r="P23295" s="10"/>
      <c r="Q23295" s="10"/>
      <c r="R23295" s="10"/>
      <c r="S23295" s="10"/>
      <c r="T23295" s="10"/>
      <c r="U23295" s="10"/>
      <c r="V23295" s="10"/>
      <c r="W23295" s="10"/>
      <c r="X23295" s="10"/>
      <c r="Y23295" s="10"/>
      <c r="Z23295" s="10"/>
      <c r="AA23295" s="10"/>
      <c r="AB23295" s="10"/>
      <c r="AC23295" s="10"/>
      <c r="AD23295" s="10"/>
      <c r="AE23295" s="10"/>
      <c r="AF23295" s="10"/>
      <c r="AG23295" s="12"/>
    </row>
    <row r="23296" spans="1:33">
      <c r="A23296" s="10"/>
      <c r="B23296" s="10"/>
      <c r="C23296" s="10"/>
      <c r="D23296" s="10"/>
      <c r="E23296" s="10"/>
      <c r="F23296" s="10"/>
      <c r="G23296" s="10"/>
      <c r="H23296" s="10"/>
      <c r="I23296" s="10"/>
      <c r="J23296" s="10"/>
      <c r="K23296" s="10"/>
      <c r="L23296" s="10"/>
      <c r="M23296" s="10"/>
      <c r="N23296" s="10"/>
      <c r="O23296" s="10"/>
      <c r="P23296" s="10"/>
      <c r="Q23296" s="10"/>
      <c r="R23296" s="10"/>
      <c r="S23296" s="10"/>
      <c r="T23296" s="10"/>
      <c r="U23296" s="10"/>
      <c r="V23296" s="10"/>
      <c r="W23296" s="10"/>
      <c r="X23296" s="10"/>
      <c r="Y23296" s="10"/>
      <c r="Z23296" s="10"/>
      <c r="AA23296" s="10"/>
      <c r="AB23296" s="10"/>
      <c r="AC23296" s="10"/>
      <c r="AD23296" s="10"/>
      <c r="AE23296" s="10"/>
      <c r="AF23296" s="10"/>
      <c r="AG23296" s="12"/>
    </row>
    <row r="23297" spans="1:33">
      <c r="A23297" s="10"/>
      <c r="B23297" s="10"/>
      <c r="C23297" s="10"/>
      <c r="D23297" s="10"/>
      <c r="E23297" s="10"/>
      <c r="F23297" s="10"/>
      <c r="G23297" s="10"/>
      <c r="H23297" s="10"/>
      <c r="I23297" s="10"/>
      <c r="J23297" s="10"/>
      <c r="K23297" s="10"/>
      <c r="L23297" s="10"/>
      <c r="M23297" s="10"/>
      <c r="N23297" s="10"/>
      <c r="O23297" s="10"/>
      <c r="P23297" s="10"/>
      <c r="Q23297" s="10"/>
      <c r="R23297" s="10"/>
      <c r="S23297" s="10"/>
      <c r="T23297" s="10"/>
      <c r="U23297" s="10"/>
      <c r="V23297" s="10"/>
      <c r="W23297" s="10"/>
      <c r="X23297" s="10"/>
      <c r="Y23297" s="10"/>
      <c r="Z23297" s="10"/>
      <c r="AA23297" s="10"/>
      <c r="AB23297" s="10"/>
      <c r="AC23297" s="10"/>
      <c r="AD23297" s="10"/>
      <c r="AE23297" s="10"/>
      <c r="AF23297" s="10"/>
      <c r="AG23297" s="12"/>
    </row>
    <row r="23298" spans="1:33">
      <c r="A23298" s="10"/>
      <c r="B23298" s="10"/>
      <c r="C23298" s="10"/>
      <c r="D23298" s="10"/>
      <c r="E23298" s="10"/>
      <c r="F23298" s="10"/>
      <c r="G23298" s="10"/>
      <c r="H23298" s="10"/>
      <c r="I23298" s="10"/>
      <c r="J23298" s="10"/>
      <c r="K23298" s="10"/>
      <c r="L23298" s="10"/>
      <c r="M23298" s="10"/>
      <c r="N23298" s="10"/>
      <c r="O23298" s="10"/>
      <c r="P23298" s="10"/>
      <c r="Q23298" s="10"/>
      <c r="R23298" s="10"/>
      <c r="S23298" s="10"/>
      <c r="T23298" s="10"/>
      <c r="U23298" s="10"/>
      <c r="V23298" s="10"/>
      <c r="W23298" s="10"/>
      <c r="X23298" s="10"/>
      <c r="Y23298" s="10"/>
      <c r="Z23298" s="10"/>
      <c r="AA23298" s="10"/>
      <c r="AB23298" s="10"/>
      <c r="AC23298" s="10"/>
      <c r="AD23298" s="10"/>
      <c r="AE23298" s="10"/>
      <c r="AF23298" s="10"/>
      <c r="AG23298" s="12"/>
    </row>
    <row r="23299" spans="1:33">
      <c r="A23299" s="10"/>
      <c r="B23299" s="10"/>
      <c r="C23299" s="10"/>
      <c r="D23299" s="10"/>
      <c r="E23299" s="10"/>
      <c r="F23299" s="10"/>
      <c r="G23299" s="10"/>
      <c r="H23299" s="10"/>
      <c r="I23299" s="10"/>
      <c r="J23299" s="10"/>
      <c r="K23299" s="10"/>
      <c r="L23299" s="10"/>
      <c r="M23299" s="10"/>
      <c r="N23299" s="10"/>
      <c r="O23299" s="10"/>
      <c r="P23299" s="10"/>
      <c r="Q23299" s="10"/>
      <c r="R23299" s="10"/>
      <c r="S23299" s="10"/>
      <c r="T23299" s="10"/>
      <c r="U23299" s="10"/>
      <c r="V23299" s="10"/>
      <c r="W23299" s="10"/>
      <c r="X23299" s="10"/>
      <c r="Y23299" s="10"/>
      <c r="Z23299" s="10"/>
      <c r="AA23299" s="10"/>
      <c r="AB23299" s="10"/>
      <c r="AC23299" s="10"/>
      <c r="AD23299" s="10"/>
      <c r="AE23299" s="10"/>
      <c r="AF23299" s="10"/>
      <c r="AG23299" s="12"/>
    </row>
    <row r="23300" spans="1:33">
      <c r="A23300" s="10"/>
      <c r="B23300" s="10"/>
      <c r="C23300" s="10"/>
      <c r="D23300" s="10"/>
      <c r="E23300" s="10"/>
      <c r="F23300" s="10"/>
      <c r="G23300" s="10"/>
      <c r="H23300" s="10"/>
      <c r="I23300" s="10"/>
      <c r="J23300" s="10"/>
      <c r="K23300" s="10"/>
      <c r="L23300" s="10"/>
      <c r="M23300" s="10"/>
      <c r="N23300" s="10"/>
      <c r="O23300" s="10"/>
      <c r="P23300" s="10"/>
      <c r="Q23300" s="10"/>
      <c r="R23300" s="10"/>
      <c r="S23300" s="10"/>
      <c r="T23300" s="10"/>
      <c r="U23300" s="10"/>
      <c r="V23300" s="10"/>
      <c r="W23300" s="10"/>
      <c r="X23300" s="10"/>
      <c r="Y23300" s="10"/>
      <c r="Z23300" s="10"/>
      <c r="AA23300" s="10"/>
      <c r="AB23300" s="10"/>
      <c r="AC23300" s="10"/>
      <c r="AD23300" s="10"/>
      <c r="AE23300" s="10"/>
      <c r="AF23300" s="10"/>
      <c r="AG23300" s="12"/>
    </row>
    <row r="23301" spans="1:33">
      <c r="A23301" s="10"/>
      <c r="B23301" s="10"/>
      <c r="C23301" s="10"/>
      <c r="D23301" s="10"/>
      <c r="E23301" s="10"/>
      <c r="F23301" s="10"/>
      <c r="G23301" s="10"/>
      <c r="H23301" s="10"/>
      <c r="I23301" s="10"/>
      <c r="J23301" s="10"/>
      <c r="K23301" s="10"/>
      <c r="L23301" s="10"/>
      <c r="M23301" s="10"/>
      <c r="N23301" s="10"/>
      <c r="O23301" s="10"/>
      <c r="P23301" s="10"/>
      <c r="Q23301" s="10"/>
      <c r="R23301" s="10"/>
      <c r="S23301" s="10"/>
      <c r="T23301" s="10"/>
      <c r="U23301" s="10"/>
      <c r="V23301" s="10"/>
      <c r="W23301" s="10"/>
      <c r="X23301" s="10"/>
      <c r="Y23301" s="10"/>
      <c r="Z23301" s="10"/>
      <c r="AA23301" s="10"/>
      <c r="AB23301" s="10"/>
      <c r="AC23301" s="10"/>
      <c r="AD23301" s="10"/>
      <c r="AE23301" s="10"/>
      <c r="AF23301" s="10"/>
      <c r="AG23301" s="12"/>
    </row>
    <row r="23302" spans="1:33">
      <c r="A23302" s="10"/>
      <c r="B23302" s="10"/>
      <c r="C23302" s="10"/>
      <c r="D23302" s="10"/>
      <c r="E23302" s="10"/>
      <c r="F23302" s="10"/>
      <c r="G23302" s="10"/>
      <c r="H23302" s="10"/>
      <c r="I23302" s="10"/>
      <c r="J23302" s="10"/>
      <c r="K23302" s="10"/>
      <c r="L23302" s="10"/>
      <c r="M23302" s="10"/>
      <c r="N23302" s="10"/>
      <c r="O23302" s="10"/>
      <c r="P23302" s="10"/>
      <c r="Q23302" s="10"/>
      <c r="R23302" s="10"/>
      <c r="S23302" s="10"/>
      <c r="T23302" s="10"/>
      <c r="U23302" s="10"/>
      <c r="V23302" s="10"/>
      <c r="W23302" s="10"/>
      <c r="X23302" s="10"/>
      <c r="Y23302" s="10"/>
      <c r="Z23302" s="10"/>
      <c r="AA23302" s="10"/>
      <c r="AB23302" s="10"/>
      <c r="AC23302" s="10"/>
      <c r="AD23302" s="10"/>
      <c r="AE23302" s="10"/>
      <c r="AF23302" s="10"/>
      <c r="AG23302" s="12"/>
    </row>
    <row r="23303" spans="1:33">
      <c r="A23303" s="10"/>
      <c r="B23303" s="10"/>
      <c r="C23303" s="10"/>
      <c r="D23303" s="10"/>
      <c r="E23303" s="10"/>
      <c r="F23303" s="10"/>
      <c r="G23303" s="10"/>
      <c r="H23303" s="10"/>
      <c r="I23303" s="10"/>
      <c r="J23303" s="10"/>
      <c r="K23303" s="10"/>
      <c r="L23303" s="10"/>
      <c r="M23303" s="10"/>
      <c r="N23303" s="10"/>
      <c r="O23303" s="10"/>
      <c r="P23303" s="10"/>
      <c r="Q23303" s="10"/>
      <c r="R23303" s="10"/>
      <c r="S23303" s="10"/>
      <c r="T23303" s="10"/>
      <c r="U23303" s="10"/>
      <c r="V23303" s="10"/>
      <c r="W23303" s="10"/>
      <c r="X23303" s="10"/>
      <c r="Y23303" s="10"/>
      <c r="Z23303" s="10"/>
      <c r="AA23303" s="10"/>
      <c r="AB23303" s="10"/>
      <c r="AC23303" s="10"/>
      <c r="AD23303" s="10"/>
      <c r="AE23303" s="10"/>
      <c r="AF23303" s="10"/>
      <c r="AG23303" s="12"/>
    </row>
    <row r="23304" spans="1:33">
      <c r="A23304" s="10"/>
      <c r="B23304" s="10"/>
      <c r="C23304" s="10"/>
      <c r="D23304" s="10"/>
      <c r="E23304" s="10"/>
      <c r="F23304" s="10"/>
      <c r="G23304" s="10"/>
      <c r="H23304" s="10"/>
      <c r="I23304" s="10"/>
      <c r="J23304" s="10"/>
      <c r="K23304" s="10"/>
      <c r="L23304" s="10"/>
      <c r="M23304" s="10"/>
      <c r="N23304" s="10"/>
      <c r="O23304" s="10"/>
      <c r="P23304" s="10"/>
      <c r="Q23304" s="10"/>
      <c r="R23304" s="10"/>
      <c r="S23304" s="10"/>
      <c r="T23304" s="10"/>
      <c r="U23304" s="10"/>
      <c r="V23304" s="10"/>
      <c r="W23304" s="10"/>
      <c r="X23304" s="10"/>
      <c r="Y23304" s="10"/>
      <c r="Z23304" s="10"/>
      <c r="AA23304" s="10"/>
      <c r="AB23304" s="10"/>
      <c r="AC23304" s="10"/>
      <c r="AD23304" s="10"/>
      <c r="AE23304" s="10"/>
      <c r="AF23304" s="10"/>
      <c r="AG23304" s="12"/>
    </row>
    <row r="23305" spans="1:33">
      <c r="A23305" s="10"/>
      <c r="B23305" s="10"/>
      <c r="C23305" s="10"/>
      <c r="D23305" s="10"/>
      <c r="E23305" s="10"/>
      <c r="F23305" s="10"/>
      <c r="G23305" s="10"/>
      <c r="H23305" s="10"/>
      <c r="I23305" s="10"/>
      <c r="J23305" s="10"/>
      <c r="K23305" s="10"/>
      <c r="L23305" s="10"/>
      <c r="M23305" s="10"/>
      <c r="N23305" s="10"/>
      <c r="O23305" s="10"/>
      <c r="P23305" s="10"/>
      <c r="Q23305" s="10"/>
      <c r="R23305" s="10"/>
      <c r="S23305" s="10"/>
      <c r="T23305" s="10"/>
      <c r="U23305" s="10"/>
      <c r="V23305" s="10"/>
      <c r="W23305" s="10"/>
      <c r="X23305" s="10"/>
      <c r="Y23305" s="10"/>
      <c r="Z23305" s="10"/>
      <c r="AA23305" s="10"/>
      <c r="AB23305" s="10"/>
      <c r="AC23305" s="10"/>
      <c r="AD23305" s="10"/>
      <c r="AE23305" s="10"/>
      <c r="AF23305" s="10"/>
      <c r="AG23305" s="12"/>
    </row>
    <row r="23306" spans="1:33">
      <c r="A23306" s="10"/>
      <c r="B23306" s="10"/>
      <c r="C23306" s="10"/>
      <c r="D23306" s="10"/>
      <c r="E23306" s="10"/>
      <c r="F23306" s="10"/>
      <c r="G23306" s="10"/>
      <c r="H23306" s="10"/>
      <c r="I23306" s="10"/>
      <c r="J23306" s="10"/>
      <c r="K23306" s="10"/>
      <c r="L23306" s="10"/>
      <c r="M23306" s="10"/>
      <c r="N23306" s="10"/>
      <c r="O23306" s="10"/>
      <c r="P23306" s="10"/>
      <c r="Q23306" s="10"/>
      <c r="R23306" s="10"/>
      <c r="S23306" s="10"/>
      <c r="T23306" s="10"/>
      <c r="U23306" s="10"/>
      <c r="V23306" s="10"/>
      <c r="W23306" s="10"/>
      <c r="X23306" s="10"/>
      <c r="Y23306" s="10"/>
      <c r="Z23306" s="10"/>
      <c r="AA23306" s="10"/>
      <c r="AB23306" s="10"/>
      <c r="AC23306" s="10"/>
      <c r="AD23306" s="10"/>
      <c r="AE23306" s="10"/>
      <c r="AF23306" s="10"/>
      <c r="AG23306" s="12"/>
    </row>
    <row r="23307" spans="1:33">
      <c r="A23307" s="10"/>
      <c r="B23307" s="10"/>
      <c r="C23307" s="10"/>
      <c r="D23307" s="10"/>
      <c r="E23307" s="10"/>
      <c r="F23307" s="10"/>
      <c r="G23307" s="10"/>
      <c r="H23307" s="10"/>
      <c r="I23307" s="10"/>
      <c r="J23307" s="10"/>
      <c r="K23307" s="10"/>
      <c r="L23307" s="10"/>
      <c r="M23307" s="10"/>
      <c r="N23307" s="10"/>
      <c r="O23307" s="10"/>
      <c r="P23307" s="10"/>
      <c r="Q23307" s="10"/>
      <c r="R23307" s="10"/>
      <c r="S23307" s="10"/>
      <c r="T23307" s="10"/>
      <c r="U23307" s="10"/>
      <c r="V23307" s="10"/>
      <c r="W23307" s="10"/>
      <c r="X23307" s="10"/>
      <c r="Y23307" s="10"/>
      <c r="Z23307" s="10"/>
      <c r="AA23307" s="10"/>
      <c r="AB23307" s="10"/>
      <c r="AC23307" s="10"/>
      <c r="AD23307" s="10"/>
      <c r="AE23307" s="10"/>
      <c r="AF23307" s="10"/>
      <c r="AG23307" s="12"/>
    </row>
    <row r="23308" spans="1:33">
      <c r="A23308" s="10"/>
      <c r="B23308" s="10"/>
      <c r="C23308" s="10"/>
      <c r="D23308" s="10"/>
      <c r="E23308" s="10"/>
      <c r="F23308" s="10"/>
      <c r="G23308" s="10"/>
      <c r="H23308" s="10"/>
      <c r="I23308" s="10"/>
      <c r="J23308" s="10"/>
      <c r="K23308" s="10"/>
      <c r="L23308" s="10"/>
      <c r="M23308" s="10"/>
      <c r="N23308" s="10"/>
      <c r="O23308" s="10"/>
      <c r="P23308" s="10"/>
      <c r="Q23308" s="10"/>
      <c r="R23308" s="10"/>
      <c r="S23308" s="10"/>
      <c r="T23308" s="10"/>
      <c r="U23308" s="10"/>
      <c r="V23308" s="10"/>
      <c r="W23308" s="10"/>
      <c r="X23308" s="10"/>
      <c r="Y23308" s="10"/>
      <c r="Z23308" s="10"/>
      <c r="AA23308" s="10"/>
      <c r="AB23308" s="10"/>
      <c r="AC23308" s="10"/>
      <c r="AD23308" s="10"/>
      <c r="AE23308" s="10"/>
      <c r="AF23308" s="10"/>
      <c r="AG23308" s="12"/>
    </row>
    <row r="23309" spans="1:33">
      <c r="A23309" s="10"/>
      <c r="B23309" s="10"/>
      <c r="C23309" s="10"/>
      <c r="D23309" s="10"/>
      <c r="E23309" s="10"/>
      <c r="F23309" s="10"/>
      <c r="G23309" s="10"/>
      <c r="H23309" s="10"/>
      <c r="I23309" s="10"/>
      <c r="J23309" s="10"/>
      <c r="K23309" s="10"/>
      <c r="L23309" s="10"/>
      <c r="M23309" s="10"/>
      <c r="N23309" s="10"/>
      <c r="O23309" s="10"/>
      <c r="P23309" s="10"/>
      <c r="Q23309" s="10"/>
      <c r="R23309" s="10"/>
      <c r="S23309" s="10"/>
      <c r="T23309" s="10"/>
      <c r="U23309" s="10"/>
      <c r="V23309" s="10"/>
      <c r="W23309" s="10"/>
      <c r="X23309" s="10"/>
      <c r="Y23309" s="10"/>
      <c r="Z23309" s="10"/>
      <c r="AA23309" s="10"/>
      <c r="AB23309" s="10"/>
      <c r="AC23309" s="10"/>
      <c r="AD23309" s="10"/>
      <c r="AE23309" s="10"/>
      <c r="AF23309" s="10"/>
      <c r="AG23309" s="12"/>
    </row>
    <row r="23310" spans="1:33">
      <c r="A23310" s="10"/>
      <c r="B23310" s="10"/>
      <c r="C23310" s="10"/>
      <c r="D23310" s="10"/>
      <c r="E23310" s="10"/>
      <c r="F23310" s="10"/>
      <c r="G23310" s="10"/>
      <c r="H23310" s="10"/>
      <c r="I23310" s="10"/>
      <c r="J23310" s="10"/>
      <c r="K23310" s="10"/>
      <c r="L23310" s="10"/>
      <c r="M23310" s="10"/>
      <c r="N23310" s="10"/>
      <c r="O23310" s="10"/>
      <c r="P23310" s="10"/>
      <c r="Q23310" s="10"/>
      <c r="R23310" s="10"/>
      <c r="S23310" s="10"/>
      <c r="T23310" s="10"/>
      <c r="U23310" s="10"/>
      <c r="V23310" s="10"/>
      <c r="W23310" s="10"/>
      <c r="X23310" s="10"/>
      <c r="Y23310" s="10"/>
      <c r="Z23310" s="10"/>
      <c r="AA23310" s="10"/>
      <c r="AB23310" s="10"/>
      <c r="AC23310" s="10"/>
      <c r="AD23310" s="10"/>
      <c r="AE23310" s="10"/>
      <c r="AF23310" s="10"/>
      <c r="AG23310" s="12"/>
    </row>
    <row r="23311" spans="1:33">
      <c r="A23311" s="10"/>
      <c r="B23311" s="10"/>
      <c r="C23311" s="10"/>
      <c r="D23311" s="10"/>
      <c r="E23311" s="10"/>
      <c r="F23311" s="10"/>
      <c r="G23311" s="10"/>
      <c r="H23311" s="10"/>
      <c r="I23311" s="10"/>
      <c r="J23311" s="10"/>
      <c r="K23311" s="10"/>
      <c r="L23311" s="10"/>
      <c r="M23311" s="10"/>
      <c r="N23311" s="10"/>
      <c r="O23311" s="10"/>
      <c r="P23311" s="10"/>
      <c r="Q23311" s="10"/>
      <c r="R23311" s="10"/>
      <c r="S23311" s="10"/>
      <c r="T23311" s="10"/>
      <c r="U23311" s="10"/>
      <c r="V23311" s="10"/>
      <c r="W23311" s="10"/>
      <c r="X23311" s="10"/>
      <c r="Y23311" s="10"/>
      <c r="Z23311" s="10"/>
      <c r="AA23311" s="10"/>
      <c r="AB23311" s="10"/>
      <c r="AC23311" s="10"/>
      <c r="AD23311" s="10"/>
      <c r="AE23311" s="10"/>
      <c r="AF23311" s="10"/>
      <c r="AG23311" s="12"/>
    </row>
    <row r="23312" spans="1:33">
      <c r="A23312" s="10"/>
      <c r="B23312" s="10"/>
      <c r="C23312" s="10"/>
      <c r="D23312" s="10"/>
      <c r="E23312" s="10"/>
      <c r="F23312" s="10"/>
      <c r="G23312" s="10"/>
      <c r="H23312" s="10"/>
      <c r="I23312" s="10"/>
      <c r="J23312" s="10"/>
      <c r="K23312" s="10"/>
      <c r="L23312" s="10"/>
      <c r="M23312" s="10"/>
      <c r="N23312" s="10"/>
      <c r="O23312" s="10"/>
      <c r="P23312" s="10"/>
      <c r="Q23312" s="10"/>
      <c r="R23312" s="10"/>
      <c r="S23312" s="10"/>
      <c r="T23312" s="10"/>
      <c r="U23312" s="10"/>
      <c r="V23312" s="10"/>
      <c r="W23312" s="10"/>
      <c r="X23312" s="10"/>
      <c r="Y23312" s="10"/>
      <c r="Z23312" s="10"/>
      <c r="AA23312" s="10"/>
      <c r="AB23312" s="10"/>
      <c r="AC23312" s="10"/>
      <c r="AD23312" s="10"/>
      <c r="AE23312" s="10"/>
      <c r="AF23312" s="10"/>
      <c r="AG23312" s="12"/>
    </row>
    <row r="23313" spans="1:33">
      <c r="A23313" s="10"/>
      <c r="B23313" s="10"/>
      <c r="C23313" s="10"/>
      <c r="D23313" s="10"/>
      <c r="E23313" s="10"/>
      <c r="F23313" s="10"/>
      <c r="G23313" s="10"/>
      <c r="H23313" s="10"/>
      <c r="I23313" s="10"/>
      <c r="J23313" s="10"/>
      <c r="K23313" s="10"/>
      <c r="L23313" s="10"/>
      <c r="M23313" s="10"/>
      <c r="N23313" s="10"/>
      <c r="O23313" s="10"/>
      <c r="P23313" s="10"/>
      <c r="Q23313" s="10"/>
      <c r="R23313" s="10"/>
      <c r="S23313" s="10"/>
      <c r="T23313" s="10"/>
      <c r="U23313" s="10"/>
      <c r="V23313" s="10"/>
      <c r="W23313" s="10"/>
      <c r="X23313" s="10"/>
      <c r="Y23313" s="10"/>
      <c r="Z23313" s="10"/>
      <c r="AA23313" s="10"/>
      <c r="AB23313" s="10"/>
      <c r="AC23313" s="10"/>
      <c r="AD23313" s="10"/>
      <c r="AE23313" s="10"/>
      <c r="AF23313" s="10"/>
      <c r="AG23313" s="12"/>
    </row>
    <row r="23314" spans="1:33">
      <c r="A23314" s="10"/>
      <c r="B23314" s="10"/>
      <c r="C23314" s="10"/>
      <c r="D23314" s="10"/>
      <c r="E23314" s="10"/>
      <c r="F23314" s="10"/>
      <c r="G23314" s="10"/>
      <c r="H23314" s="10"/>
      <c r="I23314" s="10"/>
      <c r="J23314" s="10"/>
      <c r="K23314" s="10"/>
      <c r="L23314" s="10"/>
      <c r="M23314" s="10"/>
      <c r="N23314" s="10"/>
      <c r="O23314" s="10"/>
      <c r="P23314" s="10"/>
      <c r="Q23314" s="10"/>
      <c r="R23314" s="10"/>
      <c r="S23314" s="10"/>
      <c r="T23314" s="10"/>
      <c r="U23314" s="10"/>
      <c r="V23314" s="10"/>
      <c r="W23314" s="10"/>
      <c r="X23314" s="10"/>
      <c r="Y23314" s="10"/>
      <c r="Z23314" s="10"/>
      <c r="AA23314" s="10"/>
      <c r="AB23314" s="10"/>
      <c r="AC23314" s="10"/>
      <c r="AD23314" s="10"/>
      <c r="AE23314" s="10"/>
      <c r="AF23314" s="10"/>
      <c r="AG23314" s="12"/>
    </row>
    <row r="23315" spans="1:33">
      <c r="A23315" s="10"/>
      <c r="B23315" s="10"/>
      <c r="C23315" s="10"/>
      <c r="D23315" s="10"/>
      <c r="E23315" s="10"/>
      <c r="F23315" s="10"/>
      <c r="G23315" s="10"/>
      <c r="H23315" s="10"/>
      <c r="I23315" s="10"/>
      <c r="J23315" s="10"/>
      <c r="K23315" s="10"/>
      <c r="L23315" s="10"/>
      <c r="M23315" s="10"/>
      <c r="N23315" s="10"/>
      <c r="O23315" s="10"/>
      <c r="P23315" s="10"/>
      <c r="Q23315" s="10"/>
      <c r="R23315" s="10"/>
      <c r="S23315" s="10"/>
      <c r="T23315" s="10"/>
      <c r="U23315" s="10"/>
      <c r="V23315" s="10"/>
      <c r="W23315" s="10"/>
      <c r="X23315" s="10"/>
      <c r="Y23315" s="10"/>
      <c r="Z23315" s="10"/>
      <c r="AA23315" s="10"/>
      <c r="AB23315" s="10"/>
      <c r="AC23315" s="10"/>
      <c r="AD23315" s="10"/>
      <c r="AE23315" s="10"/>
      <c r="AF23315" s="10"/>
      <c r="AG23315" s="12"/>
    </row>
    <row r="23316" spans="1:33">
      <c r="A23316" s="10"/>
      <c r="B23316" s="10"/>
      <c r="C23316" s="10"/>
      <c r="D23316" s="10"/>
      <c r="E23316" s="10"/>
      <c r="F23316" s="10"/>
      <c r="G23316" s="10"/>
      <c r="H23316" s="10"/>
      <c r="I23316" s="10"/>
      <c r="J23316" s="10"/>
      <c r="K23316" s="10"/>
      <c r="L23316" s="10"/>
      <c r="M23316" s="10"/>
      <c r="N23316" s="10"/>
      <c r="O23316" s="10"/>
      <c r="P23316" s="10"/>
      <c r="Q23316" s="10"/>
      <c r="R23316" s="10"/>
      <c r="S23316" s="10"/>
      <c r="T23316" s="10"/>
      <c r="U23316" s="10"/>
      <c r="V23316" s="10"/>
      <c r="W23316" s="10"/>
      <c r="X23316" s="10"/>
      <c r="Y23316" s="10"/>
      <c r="Z23316" s="10"/>
      <c r="AA23316" s="10"/>
      <c r="AB23316" s="10"/>
      <c r="AC23316" s="10"/>
      <c r="AD23316" s="10"/>
      <c r="AE23316" s="10"/>
      <c r="AF23316" s="10"/>
      <c r="AG23316" s="12"/>
    </row>
    <row r="23317" spans="1:33">
      <c r="A23317" s="10"/>
      <c r="B23317" s="10"/>
      <c r="C23317" s="10"/>
      <c r="D23317" s="10"/>
      <c r="E23317" s="10"/>
      <c r="F23317" s="10"/>
      <c r="G23317" s="10"/>
      <c r="H23317" s="10"/>
      <c r="I23317" s="10"/>
      <c r="J23317" s="10"/>
      <c r="K23317" s="10"/>
      <c r="L23317" s="10"/>
      <c r="M23317" s="10"/>
      <c r="N23317" s="10"/>
      <c r="O23317" s="10"/>
      <c r="P23317" s="10"/>
      <c r="Q23317" s="10"/>
      <c r="R23317" s="10"/>
      <c r="S23317" s="10"/>
      <c r="T23317" s="10"/>
      <c r="U23317" s="10"/>
      <c r="V23317" s="10"/>
      <c r="W23317" s="10"/>
      <c r="X23317" s="10"/>
      <c r="Y23317" s="10"/>
      <c r="Z23317" s="10"/>
      <c r="AA23317" s="10"/>
      <c r="AB23317" s="10"/>
      <c r="AC23317" s="10"/>
      <c r="AD23317" s="10"/>
      <c r="AE23317" s="10"/>
      <c r="AF23317" s="10"/>
      <c r="AG23317" s="12"/>
    </row>
    <row r="23318" spans="1:33">
      <c r="A23318" s="10"/>
      <c r="B23318" s="10"/>
      <c r="C23318" s="10"/>
      <c r="D23318" s="10"/>
      <c r="E23318" s="10"/>
      <c r="F23318" s="10"/>
      <c r="G23318" s="10"/>
      <c r="H23318" s="10"/>
      <c r="I23318" s="10"/>
      <c r="J23318" s="10"/>
      <c r="K23318" s="10"/>
      <c r="L23318" s="10"/>
      <c r="M23318" s="10"/>
      <c r="N23318" s="10"/>
      <c r="O23318" s="10"/>
      <c r="P23318" s="10"/>
      <c r="Q23318" s="10"/>
      <c r="R23318" s="10"/>
      <c r="S23318" s="10"/>
      <c r="T23318" s="10"/>
      <c r="U23318" s="10"/>
      <c r="V23318" s="10"/>
      <c r="W23318" s="10"/>
      <c r="X23318" s="10"/>
      <c r="Y23318" s="10"/>
      <c r="Z23318" s="10"/>
      <c r="AA23318" s="10"/>
      <c r="AB23318" s="10"/>
      <c r="AC23318" s="10"/>
      <c r="AD23318" s="10"/>
      <c r="AE23318" s="10"/>
      <c r="AF23318" s="10"/>
      <c r="AG23318" s="12"/>
    </row>
    <row r="23319" spans="1:33">
      <c r="A23319" s="10"/>
      <c r="B23319" s="10"/>
      <c r="C23319" s="10"/>
      <c r="D23319" s="10"/>
      <c r="E23319" s="10"/>
      <c r="F23319" s="10"/>
      <c r="G23319" s="10"/>
      <c r="H23319" s="10"/>
      <c r="I23319" s="10"/>
      <c r="J23319" s="10"/>
      <c r="K23319" s="10"/>
      <c r="L23319" s="10"/>
      <c r="M23319" s="10"/>
      <c r="N23319" s="10"/>
      <c r="O23319" s="10"/>
      <c r="P23319" s="10"/>
      <c r="Q23319" s="10"/>
      <c r="R23319" s="10"/>
      <c r="S23319" s="10"/>
      <c r="T23319" s="10"/>
      <c r="U23319" s="10"/>
      <c r="V23319" s="10"/>
      <c r="W23319" s="10"/>
      <c r="X23319" s="10"/>
      <c r="Y23319" s="10"/>
      <c r="Z23319" s="10"/>
      <c r="AA23319" s="10"/>
      <c r="AB23319" s="10"/>
      <c r="AC23319" s="10"/>
      <c r="AD23319" s="10"/>
      <c r="AE23319" s="10"/>
      <c r="AF23319" s="10"/>
      <c r="AG23319" s="12"/>
    </row>
    <row r="23320" spans="1:33">
      <c r="A23320" s="10"/>
      <c r="B23320" s="10"/>
      <c r="C23320" s="10"/>
      <c r="D23320" s="10"/>
      <c r="E23320" s="10"/>
      <c r="F23320" s="10"/>
      <c r="G23320" s="10"/>
      <c r="H23320" s="10"/>
      <c r="I23320" s="10"/>
      <c r="J23320" s="10"/>
      <c r="K23320" s="10"/>
      <c r="L23320" s="10"/>
      <c r="M23320" s="10"/>
      <c r="N23320" s="10"/>
      <c r="O23320" s="10"/>
      <c r="P23320" s="10"/>
      <c r="Q23320" s="10"/>
      <c r="R23320" s="10"/>
      <c r="S23320" s="10"/>
      <c r="T23320" s="10"/>
      <c r="U23320" s="10"/>
      <c r="V23320" s="10"/>
      <c r="W23320" s="10"/>
      <c r="X23320" s="10"/>
      <c r="Y23320" s="10"/>
      <c r="Z23320" s="10"/>
      <c r="AA23320" s="10"/>
      <c r="AB23320" s="10"/>
      <c r="AC23320" s="10"/>
      <c r="AD23320" s="10"/>
      <c r="AE23320" s="10"/>
      <c r="AF23320" s="10"/>
      <c r="AG23320" s="12"/>
    </row>
    <row r="23321" spans="1:33">
      <c r="A23321" s="10"/>
      <c r="B23321" s="10"/>
      <c r="C23321" s="10"/>
      <c r="D23321" s="10"/>
      <c r="E23321" s="10"/>
      <c r="F23321" s="10"/>
      <c r="G23321" s="10"/>
      <c r="H23321" s="10"/>
      <c r="I23321" s="10"/>
      <c r="J23321" s="10"/>
      <c r="K23321" s="10"/>
      <c r="L23321" s="10"/>
      <c r="M23321" s="10"/>
      <c r="N23321" s="10"/>
      <c r="O23321" s="10"/>
      <c r="P23321" s="10"/>
      <c r="Q23321" s="10"/>
      <c r="R23321" s="10"/>
      <c r="S23321" s="10"/>
      <c r="T23321" s="10"/>
      <c r="U23321" s="10"/>
      <c r="V23321" s="10"/>
      <c r="W23321" s="10"/>
      <c r="X23321" s="10"/>
      <c r="Y23321" s="10"/>
      <c r="Z23321" s="10"/>
      <c r="AA23321" s="10"/>
      <c r="AB23321" s="10"/>
      <c r="AC23321" s="10"/>
      <c r="AD23321" s="10"/>
      <c r="AE23321" s="10"/>
      <c r="AF23321" s="10"/>
      <c r="AG23321" s="12"/>
    </row>
    <row r="23322" spans="1:33">
      <c r="A23322" s="10"/>
      <c r="B23322" s="10"/>
      <c r="C23322" s="10"/>
      <c r="D23322" s="10"/>
      <c r="E23322" s="10"/>
      <c r="F23322" s="10"/>
      <c r="G23322" s="10"/>
      <c r="H23322" s="10"/>
      <c r="I23322" s="10"/>
      <c r="J23322" s="10"/>
      <c r="K23322" s="10"/>
      <c r="L23322" s="10"/>
      <c r="M23322" s="10"/>
      <c r="N23322" s="10"/>
      <c r="O23322" s="10"/>
      <c r="P23322" s="10"/>
      <c r="Q23322" s="10"/>
      <c r="R23322" s="10"/>
      <c r="S23322" s="10"/>
      <c r="T23322" s="10"/>
      <c r="U23322" s="10"/>
      <c r="V23322" s="10"/>
      <c r="W23322" s="10"/>
      <c r="X23322" s="10"/>
      <c r="Y23322" s="10"/>
      <c r="Z23322" s="10"/>
      <c r="AA23322" s="10"/>
      <c r="AB23322" s="10"/>
      <c r="AC23322" s="10"/>
      <c r="AD23322" s="10"/>
      <c r="AE23322" s="10"/>
      <c r="AF23322" s="10"/>
      <c r="AG23322" s="12"/>
    </row>
    <row r="23323" spans="1:33">
      <c r="A23323" s="10"/>
      <c r="B23323" s="10"/>
      <c r="C23323" s="10"/>
      <c r="D23323" s="10"/>
      <c r="E23323" s="10"/>
      <c r="F23323" s="10"/>
      <c r="G23323" s="10"/>
      <c r="H23323" s="10"/>
      <c r="I23323" s="10"/>
      <c r="J23323" s="10"/>
      <c r="K23323" s="10"/>
      <c r="L23323" s="10"/>
      <c r="M23323" s="10"/>
      <c r="N23323" s="10"/>
      <c r="O23323" s="10"/>
      <c r="P23323" s="10"/>
      <c r="Q23323" s="10"/>
      <c r="R23323" s="10"/>
      <c r="S23323" s="10"/>
      <c r="T23323" s="10"/>
      <c r="U23323" s="10"/>
      <c r="V23323" s="10"/>
      <c r="W23323" s="10"/>
      <c r="X23323" s="10"/>
      <c r="Y23323" s="10"/>
      <c r="Z23323" s="10"/>
      <c r="AA23323" s="10"/>
      <c r="AB23323" s="10"/>
      <c r="AC23323" s="10"/>
      <c r="AD23323" s="10"/>
      <c r="AE23323" s="10"/>
      <c r="AF23323" s="10"/>
      <c r="AG23323" s="12"/>
    </row>
    <row r="23324" spans="1:33">
      <c r="A23324" s="10"/>
      <c r="B23324" s="10"/>
      <c r="C23324" s="10"/>
      <c r="D23324" s="10"/>
      <c r="E23324" s="10"/>
      <c r="F23324" s="10"/>
      <c r="G23324" s="10"/>
      <c r="H23324" s="10"/>
      <c r="I23324" s="10"/>
      <c r="J23324" s="10"/>
      <c r="K23324" s="10"/>
      <c r="L23324" s="10"/>
      <c r="M23324" s="10"/>
      <c r="N23324" s="10"/>
      <c r="O23324" s="10"/>
      <c r="P23324" s="10"/>
      <c r="Q23324" s="10"/>
      <c r="R23324" s="10"/>
      <c r="S23324" s="10"/>
      <c r="T23324" s="10"/>
      <c r="U23324" s="10"/>
      <c r="V23324" s="10"/>
      <c r="W23324" s="10"/>
      <c r="X23324" s="10"/>
      <c r="Y23324" s="10"/>
      <c r="Z23324" s="10"/>
      <c r="AA23324" s="10"/>
      <c r="AB23324" s="10"/>
      <c r="AC23324" s="10"/>
      <c r="AD23324" s="10"/>
      <c r="AE23324" s="10"/>
      <c r="AF23324" s="10"/>
      <c r="AG23324" s="12"/>
    </row>
    <row r="23325" spans="1:33">
      <c r="A23325" s="10"/>
      <c r="B23325" s="10"/>
      <c r="C23325" s="10"/>
      <c r="D23325" s="10"/>
      <c r="E23325" s="10"/>
      <c r="F23325" s="10"/>
      <c r="G23325" s="10"/>
      <c r="H23325" s="10"/>
      <c r="I23325" s="10"/>
      <c r="J23325" s="10"/>
      <c r="K23325" s="10"/>
      <c r="L23325" s="10"/>
      <c r="M23325" s="10"/>
      <c r="N23325" s="10"/>
      <c r="O23325" s="10"/>
      <c r="P23325" s="10"/>
      <c r="Q23325" s="10"/>
      <c r="R23325" s="10"/>
      <c r="S23325" s="10"/>
      <c r="T23325" s="10"/>
      <c r="U23325" s="10"/>
      <c r="V23325" s="10"/>
      <c r="W23325" s="10"/>
      <c r="X23325" s="10"/>
      <c r="Y23325" s="10"/>
      <c r="Z23325" s="10"/>
      <c r="AA23325" s="10"/>
      <c r="AB23325" s="10"/>
      <c r="AC23325" s="10"/>
      <c r="AD23325" s="10"/>
      <c r="AE23325" s="10"/>
      <c r="AF23325" s="10"/>
      <c r="AG23325" s="12"/>
    </row>
    <row r="23326" spans="1:33">
      <c r="A23326" s="10"/>
      <c r="B23326" s="10"/>
      <c r="C23326" s="10"/>
      <c r="D23326" s="10"/>
      <c r="E23326" s="10"/>
      <c r="F23326" s="10"/>
      <c r="G23326" s="10"/>
      <c r="H23326" s="10"/>
      <c r="I23326" s="10"/>
      <c r="J23326" s="10"/>
      <c r="K23326" s="10"/>
      <c r="L23326" s="10"/>
      <c r="M23326" s="10"/>
      <c r="N23326" s="10"/>
      <c r="O23326" s="10"/>
      <c r="P23326" s="10"/>
      <c r="Q23326" s="10"/>
      <c r="R23326" s="10"/>
      <c r="S23326" s="10"/>
      <c r="T23326" s="10"/>
      <c r="U23326" s="10"/>
      <c r="V23326" s="10"/>
      <c r="W23326" s="10"/>
      <c r="X23326" s="10"/>
      <c r="Y23326" s="10"/>
      <c r="Z23326" s="10"/>
      <c r="AA23326" s="10"/>
      <c r="AB23326" s="10"/>
      <c r="AC23326" s="10"/>
      <c r="AD23326" s="10"/>
      <c r="AE23326" s="10"/>
      <c r="AF23326" s="10"/>
      <c r="AG23326" s="12"/>
    </row>
    <row r="23327" spans="1:33">
      <c r="A23327" s="10"/>
      <c r="B23327" s="10"/>
      <c r="C23327" s="10"/>
      <c r="D23327" s="10"/>
      <c r="E23327" s="10"/>
      <c r="F23327" s="10"/>
      <c r="G23327" s="10"/>
      <c r="H23327" s="10"/>
      <c r="I23327" s="10"/>
      <c r="J23327" s="10"/>
      <c r="K23327" s="10"/>
      <c r="L23327" s="10"/>
      <c r="M23327" s="10"/>
      <c r="N23327" s="10"/>
      <c r="O23327" s="10"/>
      <c r="P23327" s="10"/>
      <c r="Q23327" s="10"/>
      <c r="R23327" s="10"/>
      <c r="S23327" s="10"/>
      <c r="T23327" s="10"/>
      <c r="U23327" s="10"/>
      <c r="V23327" s="10"/>
      <c r="W23327" s="10"/>
      <c r="X23327" s="10"/>
      <c r="Y23327" s="10"/>
      <c r="Z23327" s="10"/>
      <c r="AA23327" s="10"/>
      <c r="AB23327" s="10"/>
      <c r="AC23327" s="10"/>
      <c r="AD23327" s="10"/>
      <c r="AE23327" s="10"/>
      <c r="AF23327" s="10"/>
      <c r="AG23327" s="12"/>
    </row>
    <row r="23328" spans="1:33">
      <c r="A23328" s="10"/>
      <c r="B23328" s="10"/>
      <c r="C23328" s="10"/>
      <c r="D23328" s="10"/>
      <c r="E23328" s="10"/>
      <c r="F23328" s="10"/>
      <c r="G23328" s="10"/>
      <c r="H23328" s="10"/>
      <c r="I23328" s="10"/>
      <c r="J23328" s="10"/>
      <c r="K23328" s="10"/>
      <c r="L23328" s="10"/>
      <c r="M23328" s="10"/>
      <c r="N23328" s="10"/>
      <c r="O23328" s="10"/>
      <c r="P23328" s="10"/>
      <c r="Q23328" s="10"/>
      <c r="R23328" s="10"/>
      <c r="S23328" s="10"/>
      <c r="T23328" s="10"/>
      <c r="U23328" s="10"/>
      <c r="V23328" s="10"/>
      <c r="W23328" s="10"/>
      <c r="X23328" s="10"/>
      <c r="Y23328" s="10"/>
      <c r="Z23328" s="10"/>
      <c r="AA23328" s="10"/>
      <c r="AB23328" s="10"/>
      <c r="AC23328" s="10"/>
      <c r="AD23328" s="10"/>
      <c r="AE23328" s="10"/>
      <c r="AF23328" s="10"/>
      <c r="AG23328" s="12"/>
    </row>
    <row r="23329" spans="1:33">
      <c r="A23329" s="10"/>
      <c r="B23329" s="10"/>
      <c r="C23329" s="10"/>
      <c r="D23329" s="10"/>
      <c r="E23329" s="10"/>
      <c r="F23329" s="10"/>
      <c r="G23329" s="10"/>
      <c r="H23329" s="10"/>
      <c r="I23329" s="10"/>
      <c r="J23329" s="10"/>
      <c r="K23329" s="10"/>
      <c r="L23329" s="10"/>
      <c r="M23329" s="10"/>
      <c r="N23329" s="10"/>
      <c r="O23329" s="10"/>
      <c r="P23329" s="10"/>
      <c r="Q23329" s="10"/>
      <c r="R23329" s="10"/>
      <c r="S23329" s="10"/>
      <c r="T23329" s="10"/>
      <c r="U23329" s="10"/>
      <c r="V23329" s="10"/>
      <c r="W23329" s="10"/>
      <c r="X23329" s="10"/>
      <c r="Y23329" s="10"/>
      <c r="Z23329" s="10"/>
      <c r="AA23329" s="10"/>
      <c r="AB23329" s="10"/>
      <c r="AC23329" s="10"/>
      <c r="AD23329" s="10"/>
      <c r="AE23329" s="10"/>
      <c r="AF23329" s="10"/>
      <c r="AG23329" s="12"/>
    </row>
    <row r="23330" spans="1:33">
      <c r="A23330" s="10"/>
      <c r="B23330" s="10"/>
      <c r="C23330" s="10"/>
      <c r="D23330" s="10"/>
      <c r="E23330" s="10"/>
      <c r="F23330" s="10"/>
      <c r="G23330" s="10"/>
      <c r="H23330" s="10"/>
      <c r="I23330" s="10"/>
      <c r="J23330" s="10"/>
      <c r="K23330" s="10"/>
      <c r="L23330" s="10"/>
      <c r="M23330" s="10"/>
      <c r="N23330" s="10"/>
      <c r="O23330" s="10"/>
      <c r="P23330" s="10"/>
      <c r="Q23330" s="10"/>
      <c r="R23330" s="10"/>
      <c r="S23330" s="10"/>
      <c r="T23330" s="10"/>
      <c r="U23330" s="10"/>
      <c r="V23330" s="10"/>
      <c r="W23330" s="10"/>
      <c r="X23330" s="10"/>
      <c r="Y23330" s="10"/>
      <c r="Z23330" s="10"/>
      <c r="AA23330" s="10"/>
      <c r="AB23330" s="10"/>
      <c r="AC23330" s="10"/>
      <c r="AD23330" s="10"/>
      <c r="AE23330" s="10"/>
      <c r="AF23330" s="10"/>
      <c r="AG23330" s="12"/>
    </row>
    <row r="23331" spans="1:33">
      <c r="A23331" s="10"/>
      <c r="B23331" s="10"/>
      <c r="C23331" s="10"/>
      <c r="D23331" s="10"/>
      <c r="E23331" s="10"/>
      <c r="F23331" s="10"/>
      <c r="G23331" s="10"/>
      <c r="H23331" s="10"/>
      <c r="I23331" s="10"/>
      <c r="J23331" s="10"/>
      <c r="K23331" s="10"/>
      <c r="L23331" s="10"/>
      <c r="M23331" s="10"/>
      <c r="N23331" s="10"/>
      <c r="O23331" s="10"/>
      <c r="P23331" s="10"/>
      <c r="Q23331" s="10"/>
      <c r="R23331" s="10"/>
      <c r="S23331" s="10"/>
      <c r="T23331" s="10"/>
      <c r="U23331" s="10"/>
      <c r="V23331" s="10"/>
      <c r="W23331" s="10"/>
      <c r="X23331" s="10"/>
      <c r="Y23331" s="10"/>
      <c r="Z23331" s="10"/>
      <c r="AA23331" s="10"/>
      <c r="AB23331" s="10"/>
      <c r="AC23331" s="10"/>
      <c r="AD23331" s="10"/>
      <c r="AE23331" s="10"/>
      <c r="AF23331" s="10"/>
      <c r="AG23331" s="12"/>
    </row>
    <row r="23332" spans="1:33">
      <c r="A23332" s="10"/>
      <c r="B23332" s="10"/>
      <c r="C23332" s="10"/>
      <c r="D23332" s="10"/>
      <c r="E23332" s="10"/>
      <c r="F23332" s="10"/>
      <c r="G23332" s="10"/>
      <c r="H23332" s="10"/>
      <c r="I23332" s="10"/>
      <c r="J23332" s="10"/>
      <c r="K23332" s="10"/>
      <c r="L23332" s="10"/>
      <c r="M23332" s="10"/>
      <c r="N23332" s="10"/>
      <c r="O23332" s="10"/>
      <c r="P23332" s="10"/>
      <c r="Q23332" s="10"/>
      <c r="R23332" s="10"/>
      <c r="S23332" s="10"/>
      <c r="T23332" s="10"/>
      <c r="U23332" s="10"/>
      <c r="V23332" s="10"/>
      <c r="W23332" s="10"/>
      <c r="X23332" s="10"/>
      <c r="Y23332" s="10"/>
      <c r="Z23332" s="10"/>
      <c r="AA23332" s="10"/>
      <c r="AB23332" s="10"/>
      <c r="AC23332" s="10"/>
      <c r="AD23332" s="10"/>
      <c r="AE23332" s="10"/>
      <c r="AF23332" s="10"/>
      <c r="AG23332" s="12"/>
    </row>
    <row r="23333" spans="1:33">
      <c r="A23333" s="10"/>
      <c r="B23333" s="10"/>
      <c r="C23333" s="10"/>
      <c r="D23333" s="10"/>
      <c r="E23333" s="10"/>
      <c r="F23333" s="10"/>
      <c r="G23333" s="10"/>
      <c r="H23333" s="10"/>
      <c r="I23333" s="10"/>
      <c r="J23333" s="10"/>
      <c r="K23333" s="10"/>
      <c r="L23333" s="10"/>
      <c r="M23333" s="10"/>
      <c r="N23333" s="10"/>
      <c r="O23333" s="10"/>
      <c r="P23333" s="10"/>
      <c r="Q23333" s="10"/>
      <c r="R23333" s="10"/>
      <c r="S23333" s="10"/>
      <c r="T23333" s="10"/>
      <c r="U23333" s="10"/>
      <c r="V23333" s="10"/>
      <c r="W23333" s="10"/>
      <c r="X23333" s="10"/>
      <c r="Y23333" s="10"/>
      <c r="Z23333" s="10"/>
      <c r="AA23333" s="10"/>
      <c r="AB23333" s="10"/>
      <c r="AC23333" s="10"/>
      <c r="AD23333" s="10"/>
      <c r="AE23333" s="10"/>
      <c r="AF23333" s="10"/>
      <c r="AG23333" s="12"/>
    </row>
    <row r="23334" spans="1:33">
      <c r="A23334" s="10"/>
      <c r="B23334" s="10"/>
      <c r="C23334" s="10"/>
      <c r="D23334" s="10"/>
      <c r="E23334" s="10"/>
      <c r="F23334" s="10"/>
      <c r="G23334" s="10"/>
      <c r="H23334" s="10"/>
      <c r="I23334" s="10"/>
      <c r="J23334" s="10"/>
      <c r="K23334" s="10"/>
      <c r="L23334" s="10"/>
      <c r="M23334" s="10"/>
      <c r="N23334" s="10"/>
      <c r="O23334" s="10"/>
      <c r="P23334" s="10"/>
      <c r="Q23334" s="10"/>
      <c r="R23334" s="10"/>
      <c r="S23334" s="10"/>
      <c r="T23334" s="10"/>
      <c r="U23334" s="10"/>
      <c r="V23334" s="10"/>
      <c r="W23334" s="10"/>
      <c r="X23334" s="10"/>
      <c r="Y23334" s="10"/>
      <c r="Z23334" s="10"/>
      <c r="AA23334" s="10"/>
      <c r="AB23334" s="10"/>
      <c r="AC23334" s="10"/>
      <c r="AD23334" s="10"/>
      <c r="AE23334" s="10"/>
      <c r="AF23334" s="10"/>
      <c r="AG23334" s="12"/>
    </row>
    <row r="23335" spans="1:33">
      <c r="A23335" s="10"/>
      <c r="B23335" s="10"/>
      <c r="C23335" s="10"/>
      <c r="D23335" s="10"/>
      <c r="E23335" s="10"/>
      <c r="F23335" s="10"/>
      <c r="G23335" s="10"/>
      <c r="H23335" s="10"/>
      <c r="I23335" s="10"/>
      <c r="J23335" s="10"/>
      <c r="K23335" s="10"/>
      <c r="L23335" s="10"/>
      <c r="M23335" s="10"/>
      <c r="N23335" s="10"/>
      <c r="O23335" s="10"/>
      <c r="P23335" s="10"/>
      <c r="Q23335" s="10"/>
      <c r="R23335" s="10"/>
      <c r="S23335" s="10"/>
      <c r="T23335" s="10"/>
      <c r="U23335" s="10"/>
      <c r="V23335" s="10"/>
      <c r="W23335" s="10"/>
      <c r="X23335" s="10"/>
      <c r="Y23335" s="10"/>
      <c r="Z23335" s="10"/>
      <c r="AA23335" s="10"/>
      <c r="AB23335" s="10"/>
      <c r="AC23335" s="10"/>
      <c r="AD23335" s="10"/>
      <c r="AE23335" s="10"/>
      <c r="AF23335" s="10"/>
      <c r="AG23335" s="12"/>
    </row>
    <row r="23336" spans="1:33">
      <c r="A23336" s="10"/>
      <c r="B23336" s="10"/>
      <c r="C23336" s="10"/>
      <c r="D23336" s="10"/>
      <c r="E23336" s="10"/>
      <c r="F23336" s="10"/>
      <c r="G23336" s="10"/>
      <c r="H23336" s="10"/>
      <c r="I23336" s="10"/>
      <c r="J23336" s="10"/>
      <c r="K23336" s="10"/>
      <c r="L23336" s="10"/>
      <c r="M23336" s="10"/>
      <c r="N23336" s="10"/>
      <c r="O23336" s="10"/>
      <c r="P23336" s="10"/>
      <c r="Q23336" s="10"/>
      <c r="R23336" s="10"/>
      <c r="S23336" s="10"/>
      <c r="T23336" s="10"/>
      <c r="U23336" s="10"/>
      <c r="V23336" s="10"/>
      <c r="W23336" s="10"/>
      <c r="X23336" s="10"/>
      <c r="Y23336" s="10"/>
      <c r="Z23336" s="10"/>
      <c r="AA23336" s="10"/>
      <c r="AB23336" s="10"/>
      <c r="AC23336" s="10"/>
      <c r="AD23336" s="10"/>
      <c r="AE23336" s="10"/>
      <c r="AF23336" s="10"/>
      <c r="AG23336" s="12"/>
    </row>
    <row r="23337" spans="1:33">
      <c r="A23337" s="10"/>
      <c r="B23337" s="10"/>
      <c r="C23337" s="10"/>
      <c r="D23337" s="10"/>
      <c r="E23337" s="10"/>
      <c r="F23337" s="10"/>
      <c r="G23337" s="10"/>
      <c r="H23337" s="10"/>
      <c r="I23337" s="10"/>
      <c r="J23337" s="10"/>
      <c r="K23337" s="10"/>
      <c r="L23337" s="10"/>
      <c r="M23337" s="10"/>
      <c r="N23337" s="10"/>
      <c r="O23337" s="10"/>
      <c r="P23337" s="10"/>
      <c r="Q23337" s="10"/>
      <c r="R23337" s="10"/>
      <c r="S23337" s="10"/>
      <c r="T23337" s="10"/>
      <c r="U23337" s="10"/>
      <c r="V23337" s="10"/>
      <c r="W23337" s="10"/>
      <c r="X23337" s="10"/>
      <c r="Y23337" s="10"/>
      <c r="Z23337" s="10"/>
      <c r="AA23337" s="10"/>
      <c r="AB23337" s="10"/>
      <c r="AC23337" s="10"/>
      <c r="AD23337" s="10"/>
      <c r="AE23337" s="10"/>
      <c r="AF23337" s="10"/>
      <c r="AG23337" s="12"/>
    </row>
    <row r="23338" spans="1:33">
      <c r="A23338" s="10"/>
      <c r="B23338" s="10"/>
      <c r="C23338" s="10"/>
      <c r="D23338" s="10"/>
      <c r="E23338" s="10"/>
      <c r="F23338" s="10"/>
      <c r="G23338" s="10"/>
      <c r="H23338" s="10"/>
      <c r="I23338" s="10"/>
      <c r="J23338" s="10"/>
      <c r="K23338" s="10"/>
      <c r="L23338" s="10"/>
      <c r="M23338" s="10"/>
      <c r="N23338" s="10"/>
      <c r="O23338" s="10"/>
      <c r="P23338" s="10"/>
      <c r="Q23338" s="10"/>
      <c r="R23338" s="10"/>
      <c r="S23338" s="10"/>
      <c r="T23338" s="10"/>
      <c r="U23338" s="10"/>
      <c r="V23338" s="10"/>
      <c r="W23338" s="10"/>
      <c r="X23338" s="10"/>
      <c r="Y23338" s="10"/>
      <c r="Z23338" s="10"/>
      <c r="AA23338" s="10"/>
      <c r="AB23338" s="10"/>
      <c r="AC23338" s="10"/>
      <c r="AD23338" s="10"/>
      <c r="AE23338" s="10"/>
      <c r="AF23338" s="10"/>
      <c r="AG23338" s="12"/>
    </row>
    <row r="23339" spans="1:33">
      <c r="A23339" s="10"/>
      <c r="B23339" s="10"/>
      <c r="C23339" s="10"/>
      <c r="D23339" s="10"/>
      <c r="E23339" s="10"/>
      <c r="F23339" s="10"/>
      <c r="G23339" s="10"/>
      <c r="H23339" s="10"/>
      <c r="I23339" s="10"/>
      <c r="J23339" s="10"/>
      <c r="K23339" s="10"/>
      <c r="L23339" s="10"/>
      <c r="M23339" s="10"/>
      <c r="N23339" s="10"/>
      <c r="O23339" s="10"/>
      <c r="P23339" s="10"/>
      <c r="Q23339" s="10"/>
      <c r="R23339" s="10"/>
      <c r="S23339" s="10"/>
      <c r="T23339" s="10"/>
      <c r="U23339" s="10"/>
      <c r="V23339" s="10"/>
      <c r="W23339" s="10"/>
      <c r="X23339" s="10"/>
      <c r="Y23339" s="10"/>
      <c r="Z23339" s="10"/>
      <c r="AA23339" s="10"/>
      <c r="AB23339" s="10"/>
      <c r="AC23339" s="10"/>
      <c r="AD23339" s="10"/>
      <c r="AE23339" s="10"/>
      <c r="AF23339" s="10"/>
      <c r="AG23339" s="12"/>
    </row>
    <row r="23340" spans="1:33">
      <c r="A23340" s="10"/>
      <c r="B23340" s="10"/>
      <c r="C23340" s="10"/>
      <c r="D23340" s="10"/>
      <c r="E23340" s="10"/>
      <c r="F23340" s="10"/>
      <c r="G23340" s="10"/>
      <c r="H23340" s="10"/>
      <c r="I23340" s="10"/>
      <c r="J23340" s="10"/>
      <c r="K23340" s="10"/>
      <c r="L23340" s="10"/>
      <c r="M23340" s="10"/>
      <c r="N23340" s="10"/>
      <c r="O23340" s="10"/>
      <c r="P23340" s="10"/>
      <c r="Q23340" s="10"/>
      <c r="R23340" s="10"/>
      <c r="S23340" s="10"/>
      <c r="T23340" s="10"/>
      <c r="U23340" s="10"/>
      <c r="V23340" s="10"/>
      <c r="W23340" s="10"/>
      <c r="X23340" s="10"/>
      <c r="Y23340" s="10"/>
      <c r="Z23340" s="10"/>
      <c r="AA23340" s="10"/>
      <c r="AB23340" s="10"/>
      <c r="AC23340" s="10"/>
      <c r="AD23340" s="10"/>
      <c r="AE23340" s="10"/>
      <c r="AF23340" s="10"/>
      <c r="AG23340" s="12"/>
    </row>
    <row r="23341" spans="1:33">
      <c r="A23341" s="10"/>
      <c r="B23341" s="10"/>
      <c r="C23341" s="10"/>
      <c r="D23341" s="10"/>
      <c r="E23341" s="10"/>
      <c r="F23341" s="10"/>
      <c r="G23341" s="10"/>
      <c r="H23341" s="10"/>
      <c r="I23341" s="10"/>
      <c r="J23341" s="10"/>
      <c r="K23341" s="10"/>
      <c r="L23341" s="10"/>
      <c r="M23341" s="10"/>
      <c r="N23341" s="10"/>
      <c r="O23341" s="10"/>
      <c r="P23341" s="10"/>
      <c r="Q23341" s="10"/>
      <c r="R23341" s="10"/>
      <c r="S23341" s="10"/>
      <c r="T23341" s="10"/>
      <c r="U23341" s="10"/>
      <c r="V23341" s="10"/>
      <c r="W23341" s="10"/>
      <c r="X23341" s="10"/>
      <c r="Y23341" s="10"/>
      <c r="Z23341" s="10"/>
      <c r="AA23341" s="10"/>
      <c r="AB23341" s="10"/>
      <c r="AC23341" s="10"/>
      <c r="AD23341" s="10"/>
      <c r="AE23341" s="10"/>
      <c r="AF23341" s="10"/>
      <c r="AG23341" s="12"/>
    </row>
    <row r="23342" spans="1:33">
      <c r="A23342" s="10"/>
      <c r="B23342" s="10"/>
      <c r="C23342" s="10"/>
      <c r="D23342" s="10"/>
      <c r="E23342" s="10"/>
      <c r="F23342" s="10"/>
      <c r="G23342" s="10"/>
      <c r="H23342" s="10"/>
      <c r="I23342" s="10"/>
      <c r="J23342" s="10"/>
      <c r="K23342" s="10"/>
      <c r="L23342" s="10"/>
      <c r="M23342" s="10"/>
      <c r="N23342" s="10"/>
      <c r="O23342" s="10"/>
      <c r="P23342" s="10"/>
      <c r="Q23342" s="10"/>
      <c r="R23342" s="10"/>
      <c r="S23342" s="10"/>
      <c r="T23342" s="10"/>
      <c r="U23342" s="10"/>
      <c r="V23342" s="10"/>
      <c r="W23342" s="10"/>
      <c r="X23342" s="10"/>
      <c r="Y23342" s="10"/>
      <c r="Z23342" s="10"/>
      <c r="AA23342" s="10"/>
      <c r="AB23342" s="10"/>
      <c r="AC23342" s="10"/>
      <c r="AD23342" s="10"/>
      <c r="AE23342" s="10"/>
      <c r="AF23342" s="10"/>
      <c r="AG23342" s="12"/>
    </row>
    <row r="23343" spans="1:33">
      <c r="A23343" s="10"/>
      <c r="B23343" s="10"/>
      <c r="C23343" s="10"/>
      <c r="D23343" s="10"/>
      <c r="E23343" s="10"/>
      <c r="F23343" s="10"/>
      <c r="G23343" s="10"/>
      <c r="H23343" s="10"/>
      <c r="I23343" s="10"/>
      <c r="J23343" s="10"/>
      <c r="K23343" s="10"/>
      <c r="L23343" s="10"/>
      <c r="M23343" s="10"/>
      <c r="N23343" s="10"/>
      <c r="O23343" s="10"/>
      <c r="P23343" s="10"/>
      <c r="Q23343" s="10"/>
      <c r="R23343" s="10"/>
      <c r="S23343" s="10"/>
      <c r="T23343" s="10"/>
      <c r="U23343" s="10"/>
      <c r="V23343" s="10"/>
      <c r="W23343" s="10"/>
      <c r="X23343" s="10"/>
      <c r="Y23343" s="10"/>
      <c r="Z23343" s="10"/>
      <c r="AA23343" s="10"/>
      <c r="AB23343" s="10"/>
      <c r="AC23343" s="10"/>
      <c r="AD23343" s="10"/>
      <c r="AE23343" s="10"/>
      <c r="AF23343" s="10"/>
      <c r="AG23343" s="12"/>
    </row>
    <row r="23344" spans="1:33">
      <c r="A23344" s="10"/>
      <c r="B23344" s="10"/>
      <c r="C23344" s="10"/>
      <c r="D23344" s="10"/>
      <c r="E23344" s="10"/>
      <c r="F23344" s="10"/>
      <c r="G23344" s="10"/>
      <c r="H23344" s="10"/>
      <c r="I23344" s="10"/>
      <c r="J23344" s="10"/>
      <c r="K23344" s="10"/>
      <c r="L23344" s="10"/>
      <c r="M23344" s="10"/>
      <c r="N23344" s="10"/>
      <c r="O23344" s="10"/>
      <c r="P23344" s="10"/>
      <c r="Q23344" s="10"/>
      <c r="R23344" s="10"/>
      <c r="S23344" s="10"/>
      <c r="T23344" s="10"/>
      <c r="U23344" s="10"/>
      <c r="V23344" s="10"/>
      <c r="W23344" s="10"/>
      <c r="X23344" s="10"/>
      <c r="Y23344" s="10"/>
      <c r="Z23344" s="10"/>
      <c r="AA23344" s="10"/>
      <c r="AB23344" s="10"/>
      <c r="AC23344" s="10"/>
      <c r="AD23344" s="10"/>
      <c r="AE23344" s="10"/>
      <c r="AF23344" s="10"/>
      <c r="AG23344" s="12"/>
    </row>
    <row r="23345" spans="1:33">
      <c r="A23345" s="10"/>
      <c r="B23345" s="10"/>
      <c r="C23345" s="10"/>
      <c r="D23345" s="10"/>
      <c r="E23345" s="10"/>
      <c r="F23345" s="10"/>
      <c r="G23345" s="10"/>
      <c r="H23345" s="10"/>
      <c r="I23345" s="10"/>
      <c r="J23345" s="10"/>
      <c r="K23345" s="10"/>
      <c r="L23345" s="10"/>
      <c r="M23345" s="10"/>
      <c r="N23345" s="10"/>
      <c r="O23345" s="10"/>
      <c r="P23345" s="10"/>
      <c r="Q23345" s="10"/>
      <c r="R23345" s="10"/>
      <c r="S23345" s="10"/>
      <c r="T23345" s="10"/>
      <c r="U23345" s="10"/>
      <c r="V23345" s="10"/>
      <c r="W23345" s="10"/>
      <c r="X23345" s="10"/>
      <c r="Y23345" s="10"/>
      <c r="Z23345" s="10"/>
      <c r="AA23345" s="10"/>
      <c r="AB23345" s="10"/>
      <c r="AC23345" s="10"/>
      <c r="AD23345" s="10"/>
      <c r="AE23345" s="10"/>
      <c r="AF23345" s="10"/>
      <c r="AG23345" s="12"/>
    </row>
    <row r="23346" spans="1:33">
      <c r="A23346" s="10"/>
      <c r="B23346" s="10"/>
      <c r="C23346" s="10"/>
      <c r="D23346" s="10"/>
      <c r="E23346" s="10"/>
      <c r="F23346" s="10"/>
      <c r="G23346" s="10"/>
      <c r="H23346" s="10"/>
      <c r="I23346" s="10"/>
      <c r="J23346" s="10"/>
      <c r="K23346" s="10"/>
      <c r="L23346" s="10"/>
      <c r="M23346" s="10"/>
      <c r="N23346" s="10"/>
      <c r="O23346" s="10"/>
      <c r="P23346" s="10"/>
      <c r="Q23346" s="10"/>
      <c r="R23346" s="10"/>
      <c r="S23346" s="10"/>
      <c r="T23346" s="10"/>
      <c r="U23346" s="10"/>
      <c r="V23346" s="10"/>
      <c r="W23346" s="10"/>
      <c r="X23346" s="10"/>
      <c r="Y23346" s="10"/>
      <c r="Z23346" s="10"/>
      <c r="AA23346" s="10"/>
      <c r="AB23346" s="10"/>
      <c r="AC23346" s="10"/>
      <c r="AD23346" s="10"/>
      <c r="AE23346" s="10"/>
      <c r="AF23346" s="10"/>
      <c r="AG23346" s="12"/>
    </row>
    <row r="23347" spans="1:33">
      <c r="A23347" s="10"/>
      <c r="B23347" s="10"/>
      <c r="C23347" s="10"/>
      <c r="D23347" s="10"/>
      <c r="E23347" s="10"/>
      <c r="F23347" s="10"/>
      <c r="G23347" s="10"/>
      <c r="H23347" s="10"/>
      <c r="I23347" s="10"/>
      <c r="J23347" s="10"/>
      <c r="K23347" s="10"/>
      <c r="L23347" s="10"/>
      <c r="M23347" s="10"/>
      <c r="N23347" s="10"/>
      <c r="O23347" s="10"/>
      <c r="P23347" s="10"/>
      <c r="Q23347" s="10"/>
      <c r="R23347" s="10"/>
      <c r="S23347" s="10"/>
      <c r="T23347" s="10"/>
      <c r="U23347" s="10"/>
      <c r="V23347" s="10"/>
      <c r="W23347" s="10"/>
      <c r="X23347" s="10"/>
      <c r="Y23347" s="10"/>
      <c r="Z23347" s="10"/>
      <c r="AA23347" s="10"/>
      <c r="AB23347" s="10"/>
      <c r="AC23347" s="10"/>
      <c r="AD23347" s="10"/>
      <c r="AE23347" s="10"/>
      <c r="AF23347" s="10"/>
      <c r="AG23347" s="12"/>
    </row>
    <row r="23348" spans="1:33">
      <c r="A23348" s="10"/>
      <c r="B23348" s="10"/>
      <c r="C23348" s="10"/>
      <c r="D23348" s="10"/>
      <c r="E23348" s="10"/>
      <c r="F23348" s="10"/>
      <c r="G23348" s="10"/>
      <c r="H23348" s="10"/>
      <c r="I23348" s="10"/>
      <c r="J23348" s="10"/>
      <c r="K23348" s="10"/>
      <c r="L23348" s="10"/>
      <c r="M23348" s="10"/>
      <c r="N23348" s="10"/>
      <c r="O23348" s="10"/>
      <c r="P23348" s="10"/>
      <c r="Q23348" s="10"/>
      <c r="R23348" s="10"/>
      <c r="S23348" s="10"/>
      <c r="T23348" s="10"/>
      <c r="U23348" s="10"/>
      <c r="V23348" s="10"/>
      <c r="W23348" s="10"/>
      <c r="X23348" s="10"/>
      <c r="Y23348" s="10"/>
      <c r="Z23348" s="10"/>
      <c r="AA23348" s="10"/>
      <c r="AB23348" s="10"/>
      <c r="AC23348" s="10"/>
      <c r="AD23348" s="10"/>
      <c r="AE23348" s="10"/>
      <c r="AF23348" s="10"/>
      <c r="AG23348" s="12"/>
    </row>
    <row r="23349" spans="1:33">
      <c r="A23349" s="10"/>
      <c r="B23349" s="10"/>
      <c r="C23349" s="10"/>
      <c r="D23349" s="10"/>
      <c r="E23349" s="10"/>
      <c r="F23349" s="10"/>
      <c r="G23349" s="10"/>
      <c r="H23349" s="10"/>
      <c r="I23349" s="10"/>
      <c r="J23349" s="10"/>
      <c r="K23349" s="10"/>
      <c r="L23349" s="10"/>
      <c r="M23349" s="10"/>
      <c r="N23349" s="10"/>
      <c r="O23349" s="10"/>
      <c r="P23349" s="10"/>
      <c r="Q23349" s="10"/>
      <c r="R23349" s="10"/>
      <c r="S23349" s="10"/>
      <c r="T23349" s="10"/>
      <c r="U23349" s="10"/>
      <c r="V23349" s="10"/>
      <c r="W23349" s="10"/>
      <c r="X23349" s="10"/>
      <c r="Y23349" s="10"/>
      <c r="Z23349" s="10"/>
      <c r="AA23349" s="10"/>
      <c r="AB23349" s="10"/>
      <c r="AC23349" s="10"/>
      <c r="AD23349" s="10"/>
      <c r="AE23349" s="10"/>
      <c r="AF23349" s="10"/>
      <c r="AG23349" s="12"/>
    </row>
    <row r="23350" spans="1:33">
      <c r="A23350" s="10"/>
      <c r="B23350" s="10"/>
      <c r="C23350" s="10"/>
      <c r="D23350" s="10"/>
      <c r="E23350" s="10"/>
      <c r="F23350" s="10"/>
      <c r="G23350" s="10"/>
      <c r="H23350" s="10"/>
      <c r="I23350" s="10"/>
      <c r="J23350" s="10"/>
      <c r="K23350" s="10"/>
      <c r="L23350" s="10"/>
      <c r="M23350" s="10"/>
      <c r="N23350" s="10"/>
      <c r="O23350" s="10"/>
      <c r="P23350" s="10"/>
      <c r="Q23350" s="10"/>
      <c r="R23350" s="10"/>
      <c r="S23350" s="10"/>
      <c r="T23350" s="10"/>
      <c r="U23350" s="10"/>
      <c r="V23350" s="10"/>
      <c r="W23350" s="10"/>
      <c r="X23350" s="10"/>
      <c r="Y23350" s="10"/>
      <c r="Z23350" s="10"/>
      <c r="AA23350" s="10"/>
      <c r="AB23350" s="10"/>
      <c r="AC23350" s="10"/>
      <c r="AD23350" s="10"/>
      <c r="AE23350" s="10"/>
      <c r="AF23350" s="10"/>
      <c r="AG23350" s="12"/>
    </row>
    <row r="23351" spans="1:33">
      <c r="A23351" s="10"/>
      <c r="B23351" s="10"/>
      <c r="C23351" s="10"/>
      <c r="D23351" s="10"/>
      <c r="E23351" s="10"/>
      <c r="F23351" s="10"/>
      <c r="G23351" s="10"/>
      <c r="H23351" s="10"/>
      <c r="I23351" s="10"/>
      <c r="J23351" s="10"/>
      <c r="K23351" s="10"/>
      <c r="L23351" s="10"/>
      <c r="M23351" s="10"/>
      <c r="N23351" s="10"/>
      <c r="O23351" s="10"/>
      <c r="P23351" s="10"/>
      <c r="Q23351" s="10"/>
      <c r="R23351" s="10"/>
      <c r="S23351" s="10"/>
      <c r="T23351" s="10"/>
      <c r="U23351" s="10"/>
      <c r="V23351" s="10"/>
      <c r="W23351" s="10"/>
      <c r="X23351" s="10"/>
      <c r="Y23351" s="10"/>
      <c r="Z23351" s="10"/>
      <c r="AA23351" s="10"/>
      <c r="AB23351" s="10"/>
      <c r="AC23351" s="10"/>
      <c r="AD23351" s="10"/>
      <c r="AE23351" s="10"/>
      <c r="AF23351" s="10"/>
      <c r="AG23351" s="12"/>
    </row>
    <row r="23352" spans="1:33">
      <c r="A23352" s="10"/>
      <c r="B23352" s="10"/>
      <c r="C23352" s="10"/>
      <c r="D23352" s="10"/>
      <c r="E23352" s="10"/>
      <c r="F23352" s="10"/>
      <c r="G23352" s="10"/>
      <c r="H23352" s="10"/>
      <c r="I23352" s="10"/>
      <c r="J23352" s="10"/>
      <c r="K23352" s="10"/>
      <c r="L23352" s="10"/>
      <c r="M23352" s="10"/>
      <c r="N23352" s="10"/>
      <c r="O23352" s="10"/>
      <c r="P23352" s="10"/>
      <c r="Q23352" s="10"/>
      <c r="R23352" s="10"/>
      <c r="S23352" s="10"/>
      <c r="T23352" s="10"/>
      <c r="U23352" s="10"/>
      <c r="V23352" s="10"/>
      <c r="W23352" s="10"/>
      <c r="X23352" s="10"/>
      <c r="Y23352" s="10"/>
      <c r="Z23352" s="10"/>
      <c r="AA23352" s="10"/>
      <c r="AB23352" s="10"/>
      <c r="AC23352" s="10"/>
      <c r="AD23352" s="10"/>
      <c r="AE23352" s="10"/>
      <c r="AF23352" s="10"/>
      <c r="AG23352" s="12"/>
    </row>
    <row r="23353" spans="1:33">
      <c r="A23353" s="10"/>
      <c r="B23353" s="10"/>
      <c r="C23353" s="10"/>
      <c r="D23353" s="10"/>
      <c r="E23353" s="10"/>
      <c r="F23353" s="10"/>
      <c r="G23353" s="10"/>
      <c r="H23353" s="10"/>
      <c r="I23353" s="10"/>
      <c r="J23353" s="10"/>
      <c r="K23353" s="10"/>
      <c r="L23353" s="10"/>
      <c r="M23353" s="10"/>
      <c r="N23353" s="10"/>
      <c r="O23353" s="10"/>
      <c r="P23353" s="10"/>
      <c r="Q23353" s="10"/>
      <c r="R23353" s="10"/>
      <c r="S23353" s="10"/>
      <c r="T23353" s="10"/>
      <c r="U23353" s="10"/>
      <c r="V23353" s="10"/>
      <c r="W23353" s="10"/>
      <c r="X23353" s="10"/>
      <c r="Y23353" s="10"/>
      <c r="Z23353" s="10"/>
      <c r="AA23353" s="10"/>
      <c r="AB23353" s="10"/>
      <c r="AC23353" s="10"/>
      <c r="AD23353" s="10"/>
      <c r="AE23353" s="10"/>
      <c r="AF23353" s="10"/>
      <c r="AG23353" s="12"/>
    </row>
    <row r="23354" spans="1:33">
      <c r="A23354" s="10"/>
      <c r="B23354" s="10"/>
      <c r="C23354" s="10"/>
      <c r="D23354" s="10"/>
      <c r="E23354" s="10"/>
      <c r="F23354" s="10"/>
      <c r="G23354" s="10"/>
      <c r="H23354" s="7"/>
      <c r="I23354" s="7"/>
      <c r="J23354" s="10"/>
      <c r="K23354" s="10"/>
      <c r="L23354" s="10"/>
      <c r="M23354" s="10"/>
      <c r="N23354" s="10"/>
      <c r="O23354" s="10"/>
      <c r="P23354" s="10"/>
      <c r="Q23354" s="10"/>
      <c r="R23354" s="7"/>
      <c r="S23354" s="7"/>
      <c r="T23354" s="7"/>
      <c r="U23354" s="7"/>
      <c r="V23354" s="7"/>
      <c r="W23354" s="7"/>
      <c r="X23354" s="7"/>
      <c r="Y23354" s="10"/>
      <c r="Z23354" s="10"/>
      <c r="AA23354" s="10"/>
      <c r="AB23354" s="10"/>
      <c r="AC23354" s="7"/>
      <c r="AD23354" s="10"/>
      <c r="AE23354" s="7"/>
      <c r="AF23354" s="7"/>
      <c r="AG23354" s="12"/>
    </row>
    <row r="23355" spans="1:33">
      <c r="A23355" s="10"/>
      <c r="B23355" s="10"/>
      <c r="C23355" s="10"/>
      <c r="D23355" s="10"/>
      <c r="E23355" s="10"/>
      <c r="F23355" s="10"/>
      <c r="G23355" s="10"/>
      <c r="H23355" s="7"/>
      <c r="I23355" s="7"/>
      <c r="J23355" s="10"/>
      <c r="K23355" s="10"/>
      <c r="L23355" s="10"/>
      <c r="M23355" s="10"/>
      <c r="N23355" s="10"/>
      <c r="O23355" s="10"/>
      <c r="P23355" s="10"/>
      <c r="Q23355" s="10"/>
      <c r="R23355" s="7"/>
      <c r="S23355" s="10"/>
      <c r="T23355" s="7"/>
      <c r="U23355" s="7"/>
      <c r="V23355" s="7"/>
      <c r="W23355" s="10"/>
      <c r="X23355" s="10"/>
      <c r="Y23355" s="10"/>
      <c r="Z23355" s="10"/>
      <c r="AA23355" s="10"/>
      <c r="AB23355" s="10"/>
      <c r="AC23355" s="10"/>
      <c r="AD23355" s="10"/>
      <c r="AE23355" s="7"/>
      <c r="AF23355" s="7"/>
      <c r="AG23355" s="12"/>
    </row>
    <row r="23356" spans="1:33">
      <c r="A23356" s="10"/>
      <c r="B23356" s="10"/>
      <c r="C23356" s="10"/>
      <c r="D23356" s="10"/>
      <c r="E23356" s="10"/>
      <c r="F23356" s="10"/>
      <c r="G23356" s="10"/>
      <c r="H23356" s="7"/>
      <c r="I23356" s="7"/>
      <c r="J23356" s="10"/>
      <c r="K23356" s="10"/>
      <c r="L23356" s="10"/>
      <c r="M23356" s="10"/>
      <c r="N23356" s="10"/>
      <c r="O23356" s="10"/>
      <c r="P23356" s="10"/>
      <c r="Q23356" s="10"/>
      <c r="R23356" s="7"/>
      <c r="S23356" s="7"/>
      <c r="T23356" s="7"/>
      <c r="U23356" s="7"/>
      <c r="V23356" s="7"/>
      <c r="W23356" s="7"/>
      <c r="X23356" s="7"/>
      <c r="Y23356" s="10"/>
      <c r="Z23356" s="7"/>
      <c r="AA23356" s="10"/>
      <c r="AB23356" s="10"/>
      <c r="AC23356" s="10"/>
      <c r="AD23356" s="10"/>
      <c r="AE23356" s="7"/>
      <c r="AF23356" s="7"/>
      <c r="AG23356" s="12"/>
    </row>
    <row r="23357" spans="1:33">
      <c r="A23357" s="10"/>
      <c r="B23357" s="10"/>
      <c r="C23357" s="10"/>
      <c r="D23357" s="10"/>
      <c r="E23357" s="10"/>
      <c r="F23357" s="10"/>
      <c r="G23357" s="10"/>
      <c r="H23357" s="7"/>
      <c r="I23357" s="7"/>
      <c r="J23357" s="10"/>
      <c r="K23357" s="10"/>
      <c r="L23357" s="10"/>
      <c r="M23357" s="10"/>
      <c r="N23357" s="10"/>
      <c r="O23357" s="10"/>
      <c r="P23357" s="10"/>
      <c r="Q23357" s="10"/>
      <c r="R23357" s="7"/>
      <c r="S23357" s="7"/>
      <c r="T23357" s="7"/>
      <c r="U23357" s="7"/>
      <c r="V23357" s="7"/>
      <c r="W23357" s="7"/>
      <c r="X23357" s="7"/>
      <c r="Y23357" s="10"/>
      <c r="Z23357" s="10"/>
      <c r="AA23357" s="10"/>
      <c r="AB23357" s="10"/>
      <c r="AC23357" s="7"/>
      <c r="AD23357" s="10"/>
      <c r="AE23357" s="7"/>
      <c r="AF23357" s="7"/>
      <c r="AG23357" s="12"/>
    </row>
    <row r="23358" spans="1:33">
      <c r="A23358" s="10"/>
      <c r="B23358" s="10"/>
      <c r="C23358" s="10"/>
      <c r="D23358" s="10"/>
      <c r="E23358" s="10"/>
      <c r="F23358" s="10"/>
      <c r="G23358" s="10"/>
      <c r="H23358" s="7"/>
      <c r="I23358" s="7"/>
      <c r="J23358" s="10"/>
      <c r="K23358" s="10"/>
      <c r="L23358" s="10"/>
      <c r="M23358" s="10"/>
      <c r="N23358" s="10"/>
      <c r="O23358" s="10"/>
      <c r="P23358" s="10"/>
      <c r="Q23358" s="10"/>
      <c r="R23358" s="7"/>
      <c r="S23358" s="10"/>
      <c r="T23358" s="7"/>
      <c r="U23358" s="7"/>
      <c r="V23358" s="7"/>
      <c r="W23358" s="7"/>
      <c r="X23358" s="7"/>
      <c r="Y23358" s="10"/>
      <c r="Z23358" s="7"/>
      <c r="AA23358" s="10"/>
      <c r="AB23358" s="10"/>
      <c r="AC23358" s="7"/>
      <c r="AD23358" s="10"/>
      <c r="AE23358" s="7"/>
      <c r="AF23358" s="7"/>
      <c r="AG23358" s="12"/>
    </row>
    <row r="23359" spans="1:33">
      <c r="A23359" s="10"/>
      <c r="B23359" s="10"/>
      <c r="C23359" s="10"/>
      <c r="D23359" s="10"/>
      <c r="E23359" s="10"/>
      <c r="F23359" s="10"/>
      <c r="G23359" s="10"/>
      <c r="H23359" s="7"/>
      <c r="I23359" s="7"/>
      <c r="J23359" s="10"/>
      <c r="K23359" s="10"/>
      <c r="L23359" s="10"/>
      <c r="M23359" s="10"/>
      <c r="N23359" s="10"/>
      <c r="O23359" s="10"/>
      <c r="P23359" s="10"/>
      <c r="Q23359" s="10"/>
      <c r="R23359" s="7"/>
      <c r="S23359" s="7"/>
      <c r="T23359" s="7"/>
      <c r="U23359" s="7"/>
      <c r="V23359" s="7"/>
      <c r="W23359" s="7"/>
      <c r="X23359" s="7"/>
      <c r="Y23359" s="10"/>
      <c r="Z23359" s="7"/>
      <c r="AA23359" s="10"/>
      <c r="AB23359" s="10"/>
      <c r="AC23359" s="7"/>
      <c r="AD23359" s="10"/>
      <c r="AE23359" s="7"/>
      <c r="AF23359" s="7"/>
      <c r="AG23359" s="12"/>
    </row>
    <row r="23360" spans="1:33">
      <c r="A23360" s="10"/>
      <c r="B23360" s="10"/>
      <c r="C23360" s="10"/>
      <c r="D23360" s="10"/>
      <c r="E23360" s="10"/>
      <c r="F23360" s="10"/>
      <c r="G23360" s="10"/>
      <c r="H23360" s="7"/>
      <c r="I23360" s="7"/>
      <c r="J23360" s="10"/>
      <c r="K23360" s="10"/>
      <c r="L23360" s="10"/>
      <c r="M23360" s="10"/>
      <c r="N23360" s="10"/>
      <c r="O23360" s="10"/>
      <c r="P23360" s="10"/>
      <c r="Q23360" s="10"/>
      <c r="R23360" s="7"/>
      <c r="S23360" s="7"/>
      <c r="T23360" s="7"/>
      <c r="U23360" s="7"/>
      <c r="V23360" s="7"/>
      <c r="W23360" s="7"/>
      <c r="X23360" s="7"/>
      <c r="Y23360" s="10"/>
      <c r="Z23360" s="10"/>
      <c r="AA23360" s="10"/>
      <c r="AB23360" s="10"/>
      <c r="AC23360" s="7"/>
      <c r="AD23360" s="10"/>
      <c r="AE23360" s="7"/>
      <c r="AF23360" s="7"/>
      <c r="AG23360" s="12"/>
    </row>
    <row r="23361" spans="1:33">
      <c r="A23361" s="10"/>
      <c r="B23361" s="10"/>
      <c r="C23361" s="10"/>
      <c r="D23361" s="10"/>
      <c r="E23361" s="10"/>
      <c r="F23361" s="10"/>
      <c r="G23361" s="10"/>
      <c r="H23361" s="7"/>
      <c r="I23361" s="7"/>
      <c r="J23361" s="10"/>
      <c r="K23361" s="10"/>
      <c r="L23361" s="10"/>
      <c r="M23361" s="10"/>
      <c r="N23361" s="10"/>
      <c r="O23361" s="10"/>
      <c r="P23361" s="10"/>
      <c r="Q23361" s="10"/>
      <c r="R23361" s="7"/>
      <c r="S23361" s="7"/>
      <c r="T23361" s="7"/>
      <c r="U23361" s="7"/>
      <c r="V23361" s="7"/>
      <c r="W23361" s="7"/>
      <c r="X23361" s="7"/>
      <c r="Y23361" s="10"/>
      <c r="Z23361" s="10"/>
      <c r="AA23361" s="10"/>
      <c r="AB23361" s="10"/>
      <c r="AC23361" s="7"/>
      <c r="AD23361" s="10"/>
      <c r="AE23361" s="7"/>
      <c r="AF23361" s="7"/>
      <c r="AG23361" s="12"/>
    </row>
    <row r="23362" spans="1:33">
      <c r="A23362" s="10"/>
      <c r="B23362" s="10"/>
      <c r="C23362" s="10"/>
      <c r="D23362" s="10"/>
      <c r="E23362" s="10"/>
      <c r="F23362" s="10"/>
      <c r="G23362" s="10"/>
      <c r="H23362" s="10"/>
      <c r="I23362" s="10"/>
      <c r="J23362" s="10"/>
      <c r="K23362" s="10"/>
      <c r="L23362" s="10"/>
      <c r="M23362" s="10"/>
      <c r="N23362" s="10"/>
      <c r="O23362" s="10"/>
      <c r="P23362" s="10"/>
      <c r="Q23362" s="10"/>
      <c r="R23362" s="10"/>
      <c r="S23362" s="10"/>
      <c r="T23362" s="10"/>
      <c r="U23362" s="10"/>
      <c r="V23362" s="10"/>
      <c r="W23362" s="10"/>
      <c r="X23362" s="10"/>
      <c r="Y23362" s="10"/>
      <c r="Z23362" s="10"/>
      <c r="AA23362" s="10"/>
      <c r="AB23362" s="10"/>
      <c r="AC23362" s="10"/>
      <c r="AD23362" s="10"/>
      <c r="AE23362" s="10"/>
      <c r="AF23362" s="10"/>
      <c r="AG23362" s="12"/>
    </row>
    <row r="23363" spans="1:33">
      <c r="A23363" s="10"/>
      <c r="B23363" s="10"/>
      <c r="C23363" s="10"/>
      <c r="D23363" s="10"/>
      <c r="E23363" s="10"/>
      <c r="F23363" s="10"/>
      <c r="G23363" s="10"/>
      <c r="H23363" s="10"/>
      <c r="I23363" s="10"/>
      <c r="J23363" s="10"/>
      <c r="K23363" s="10"/>
      <c r="L23363" s="10"/>
      <c r="M23363" s="10"/>
      <c r="N23363" s="10"/>
      <c r="O23363" s="10"/>
      <c r="P23363" s="10"/>
      <c r="Q23363" s="10"/>
      <c r="R23363" s="10"/>
      <c r="S23363" s="10"/>
      <c r="T23363" s="10"/>
      <c r="U23363" s="10"/>
      <c r="V23363" s="10"/>
      <c r="W23363" s="10"/>
      <c r="X23363" s="10"/>
      <c r="Y23363" s="10"/>
      <c r="Z23363" s="10"/>
      <c r="AA23363" s="10"/>
      <c r="AB23363" s="10"/>
      <c r="AC23363" s="10"/>
      <c r="AD23363" s="10"/>
      <c r="AE23363" s="10"/>
      <c r="AF23363" s="10"/>
      <c r="AG23363" s="12"/>
    </row>
    <row r="23364" spans="1:33">
      <c r="A23364" s="10"/>
      <c r="B23364" s="10"/>
      <c r="C23364" s="10"/>
      <c r="D23364" s="10"/>
      <c r="E23364" s="10"/>
      <c r="F23364" s="10"/>
      <c r="G23364" s="10"/>
      <c r="H23364" s="10"/>
      <c r="I23364" s="10"/>
      <c r="J23364" s="10"/>
      <c r="K23364" s="10"/>
      <c r="L23364" s="10"/>
      <c r="M23364" s="10"/>
      <c r="N23364" s="10"/>
      <c r="O23364" s="10"/>
      <c r="P23364" s="10"/>
      <c r="Q23364" s="10"/>
      <c r="R23364" s="10"/>
      <c r="S23364" s="10"/>
      <c r="T23364" s="10"/>
      <c r="U23364" s="10"/>
      <c r="V23364" s="10"/>
      <c r="W23364" s="10"/>
      <c r="X23364" s="10"/>
      <c r="Y23364" s="10"/>
      <c r="Z23364" s="10"/>
      <c r="AA23364" s="10"/>
      <c r="AB23364" s="10"/>
      <c r="AC23364" s="10"/>
      <c r="AD23364" s="10"/>
      <c r="AE23364" s="10"/>
      <c r="AF23364" s="10"/>
      <c r="AG23364" s="12"/>
    </row>
    <row r="23365" spans="1:33">
      <c r="A23365" s="10"/>
      <c r="B23365" s="10"/>
      <c r="C23365" s="10"/>
      <c r="D23365" s="10"/>
      <c r="E23365" s="10"/>
      <c r="F23365" s="10"/>
      <c r="G23365" s="10"/>
      <c r="H23365" s="10"/>
      <c r="I23365" s="10"/>
      <c r="J23365" s="10"/>
      <c r="K23365" s="10"/>
      <c r="L23365" s="10"/>
      <c r="M23365" s="10"/>
      <c r="N23365" s="10"/>
      <c r="O23365" s="10"/>
      <c r="P23365" s="10"/>
      <c r="Q23365" s="10"/>
      <c r="R23365" s="10"/>
      <c r="S23365" s="10"/>
      <c r="T23365" s="10"/>
      <c r="U23365" s="10"/>
      <c r="V23365" s="10"/>
      <c r="W23365" s="10"/>
      <c r="X23365" s="10"/>
      <c r="Y23365" s="10"/>
      <c r="Z23365" s="10"/>
      <c r="AA23365" s="10"/>
      <c r="AB23365" s="10"/>
      <c r="AC23365" s="10"/>
      <c r="AD23365" s="10"/>
      <c r="AE23365" s="10"/>
      <c r="AF23365" s="10"/>
      <c r="AG23365" s="12"/>
    </row>
    <row r="23366" spans="1:33">
      <c r="A23366" s="10"/>
      <c r="B23366" s="10"/>
      <c r="C23366" s="10"/>
      <c r="D23366" s="10"/>
      <c r="E23366" s="10"/>
      <c r="F23366" s="10"/>
      <c r="G23366" s="10"/>
      <c r="H23366" s="10"/>
      <c r="I23366" s="10"/>
      <c r="J23366" s="10"/>
      <c r="K23366" s="10"/>
      <c r="L23366" s="10"/>
      <c r="M23366" s="10"/>
      <c r="N23366" s="10"/>
      <c r="O23366" s="10"/>
      <c r="P23366" s="10"/>
      <c r="Q23366" s="10"/>
      <c r="R23366" s="10"/>
      <c r="S23366" s="10"/>
      <c r="T23366" s="10"/>
      <c r="U23366" s="10"/>
      <c r="V23366" s="10"/>
      <c r="W23366" s="10"/>
      <c r="X23366" s="10"/>
      <c r="Y23366" s="10"/>
      <c r="Z23366" s="10"/>
      <c r="AA23366" s="10"/>
      <c r="AB23366" s="10"/>
      <c r="AC23366" s="10"/>
      <c r="AD23366" s="10"/>
      <c r="AE23366" s="10"/>
      <c r="AF23366" s="10"/>
      <c r="AG23366" s="12"/>
    </row>
    <row r="23367" spans="1:33">
      <c r="A23367" s="10"/>
      <c r="B23367" s="10"/>
      <c r="C23367" s="10"/>
      <c r="D23367" s="10"/>
      <c r="E23367" s="10"/>
      <c r="F23367" s="10"/>
      <c r="G23367" s="10"/>
      <c r="H23367" s="10"/>
      <c r="I23367" s="10"/>
      <c r="J23367" s="10"/>
      <c r="K23367" s="10"/>
      <c r="L23367" s="10"/>
      <c r="M23367" s="10"/>
      <c r="N23367" s="10"/>
      <c r="O23367" s="10"/>
      <c r="P23367" s="10"/>
      <c r="Q23367" s="10"/>
      <c r="R23367" s="10"/>
      <c r="S23367" s="10"/>
      <c r="T23367" s="10"/>
      <c r="U23367" s="10"/>
      <c r="V23367" s="10"/>
      <c r="W23367" s="10"/>
      <c r="X23367" s="10"/>
      <c r="Y23367" s="10"/>
      <c r="Z23367" s="10"/>
      <c r="AA23367" s="10"/>
      <c r="AB23367" s="10"/>
      <c r="AC23367" s="10"/>
      <c r="AD23367" s="10"/>
      <c r="AE23367" s="10"/>
      <c r="AF23367" s="10"/>
      <c r="AG23367" s="12"/>
    </row>
    <row r="23368" spans="1:33">
      <c r="A23368" s="10"/>
      <c r="B23368" s="10"/>
      <c r="C23368" s="10"/>
      <c r="D23368" s="10"/>
      <c r="E23368" s="10"/>
      <c r="F23368" s="10"/>
      <c r="G23368" s="10"/>
      <c r="H23368" s="10"/>
      <c r="I23368" s="10"/>
      <c r="J23368" s="10"/>
      <c r="K23368" s="10"/>
      <c r="L23368" s="10"/>
      <c r="M23368" s="10"/>
      <c r="N23368" s="10"/>
      <c r="O23368" s="10"/>
      <c r="P23368" s="10"/>
      <c r="Q23368" s="10"/>
      <c r="R23368" s="10"/>
      <c r="S23368" s="10"/>
      <c r="T23368" s="10"/>
      <c r="U23368" s="10"/>
      <c r="V23368" s="10"/>
      <c r="W23368" s="10"/>
      <c r="X23368" s="10"/>
      <c r="Y23368" s="10"/>
      <c r="Z23368" s="10"/>
      <c r="AA23368" s="10"/>
      <c r="AB23368" s="10"/>
      <c r="AC23368" s="10"/>
      <c r="AD23368" s="10"/>
      <c r="AE23368" s="10"/>
      <c r="AF23368" s="10"/>
      <c r="AG23368" s="12"/>
    </row>
    <row r="23369" spans="1:33">
      <c r="A23369" s="10"/>
      <c r="B23369" s="10"/>
      <c r="C23369" s="10"/>
      <c r="D23369" s="10"/>
      <c r="E23369" s="10"/>
      <c r="F23369" s="10"/>
      <c r="G23369" s="10"/>
      <c r="H23369" s="10"/>
      <c r="I23369" s="10"/>
      <c r="J23369" s="10"/>
      <c r="K23369" s="10"/>
      <c r="L23369" s="10"/>
      <c r="M23369" s="10"/>
      <c r="N23369" s="10"/>
      <c r="O23369" s="10"/>
      <c r="P23369" s="10"/>
      <c r="Q23369" s="10"/>
      <c r="R23369" s="10"/>
      <c r="S23369" s="10"/>
      <c r="T23369" s="10"/>
      <c r="U23369" s="10"/>
      <c r="V23369" s="10"/>
      <c r="W23369" s="10"/>
      <c r="X23369" s="10"/>
      <c r="Y23369" s="10"/>
      <c r="Z23369" s="10"/>
      <c r="AA23369" s="10"/>
      <c r="AB23369" s="10"/>
      <c r="AC23369" s="10"/>
      <c r="AD23369" s="10"/>
      <c r="AE23369" s="10"/>
      <c r="AF23369" s="10"/>
      <c r="AG23369" s="12"/>
    </row>
    <row r="23370" spans="1:33">
      <c r="A23370" s="10"/>
      <c r="B23370" s="10"/>
      <c r="C23370" s="10"/>
      <c r="D23370" s="10"/>
      <c r="E23370" s="10"/>
      <c r="F23370" s="10"/>
      <c r="G23370" s="10"/>
      <c r="H23370" s="10"/>
      <c r="I23370" s="10"/>
      <c r="J23370" s="10"/>
      <c r="K23370" s="10"/>
      <c r="L23370" s="10"/>
      <c r="M23370" s="10"/>
      <c r="N23370" s="10"/>
      <c r="O23370" s="10"/>
      <c r="P23370" s="10"/>
      <c r="Q23370" s="10"/>
      <c r="R23370" s="10"/>
      <c r="S23370" s="10"/>
      <c r="T23370" s="10"/>
      <c r="U23370" s="10"/>
      <c r="V23370" s="10"/>
      <c r="W23370" s="10"/>
      <c r="X23370" s="10"/>
      <c r="Y23370" s="10"/>
      <c r="Z23370" s="10"/>
      <c r="AA23370" s="10"/>
      <c r="AB23370" s="10"/>
      <c r="AC23370" s="10"/>
      <c r="AD23370" s="10"/>
      <c r="AE23370" s="10"/>
      <c r="AF23370" s="10"/>
      <c r="AG23370" s="12"/>
    </row>
    <row r="23371" spans="1:33">
      <c r="A23371" s="10"/>
      <c r="B23371" s="10"/>
      <c r="C23371" s="10"/>
      <c r="D23371" s="10"/>
      <c r="E23371" s="10"/>
      <c r="F23371" s="10"/>
      <c r="G23371" s="10"/>
      <c r="H23371" s="10"/>
      <c r="I23371" s="10"/>
      <c r="J23371" s="10"/>
      <c r="K23371" s="10"/>
      <c r="L23371" s="10"/>
      <c r="M23371" s="10"/>
      <c r="N23371" s="10"/>
      <c r="O23371" s="10"/>
      <c r="P23371" s="10"/>
      <c r="Q23371" s="10"/>
      <c r="R23371" s="10"/>
      <c r="S23371" s="10"/>
      <c r="T23371" s="10"/>
      <c r="U23371" s="10"/>
      <c r="V23371" s="10"/>
      <c r="W23371" s="10"/>
      <c r="X23371" s="10"/>
      <c r="Y23371" s="10"/>
      <c r="Z23371" s="10"/>
      <c r="AA23371" s="10"/>
      <c r="AB23371" s="10"/>
      <c r="AC23371" s="10"/>
      <c r="AD23371" s="10"/>
      <c r="AE23371" s="10"/>
      <c r="AF23371" s="10"/>
      <c r="AG23371" s="12"/>
    </row>
    <row r="23372" spans="1:33">
      <c r="A23372" s="10"/>
      <c r="B23372" s="10"/>
      <c r="C23372" s="10"/>
      <c r="D23372" s="10"/>
      <c r="E23372" s="10"/>
      <c r="F23372" s="10"/>
      <c r="G23372" s="10"/>
      <c r="H23372" s="10"/>
      <c r="I23372" s="10"/>
      <c r="J23372" s="10"/>
      <c r="K23372" s="10"/>
      <c r="L23372" s="10"/>
      <c r="M23372" s="10"/>
      <c r="N23372" s="10"/>
      <c r="O23372" s="10"/>
      <c r="P23372" s="10"/>
      <c r="Q23372" s="10"/>
      <c r="R23372" s="10"/>
      <c r="S23372" s="10"/>
      <c r="T23372" s="10"/>
      <c r="U23372" s="10"/>
      <c r="V23372" s="10"/>
      <c r="W23372" s="10"/>
      <c r="X23372" s="10"/>
      <c r="Y23372" s="10"/>
      <c r="Z23372" s="10"/>
      <c r="AA23372" s="10"/>
      <c r="AB23372" s="10"/>
      <c r="AC23372" s="10"/>
      <c r="AD23372" s="10"/>
      <c r="AE23372" s="10"/>
      <c r="AF23372" s="10"/>
      <c r="AG23372" s="12"/>
    </row>
    <row r="23373" spans="1:33">
      <c r="A23373" s="10"/>
      <c r="B23373" s="10"/>
      <c r="C23373" s="10"/>
      <c r="D23373" s="10"/>
      <c r="E23373" s="10"/>
      <c r="F23373" s="10"/>
      <c r="G23373" s="10"/>
      <c r="H23373" s="10"/>
      <c r="I23373" s="10"/>
      <c r="J23373" s="10"/>
      <c r="K23373" s="10"/>
      <c r="L23373" s="10"/>
      <c r="M23373" s="10"/>
      <c r="N23373" s="10"/>
      <c r="O23373" s="10"/>
      <c r="P23373" s="10"/>
      <c r="Q23373" s="10"/>
      <c r="R23373" s="10"/>
      <c r="S23373" s="10"/>
      <c r="T23373" s="10"/>
      <c r="U23373" s="10"/>
      <c r="V23373" s="10"/>
      <c r="W23373" s="10"/>
      <c r="X23373" s="10"/>
      <c r="Y23373" s="10"/>
      <c r="Z23373" s="10"/>
      <c r="AA23373" s="10"/>
      <c r="AB23373" s="10"/>
      <c r="AC23373" s="10"/>
      <c r="AD23373" s="10"/>
      <c r="AE23373" s="10"/>
      <c r="AF23373" s="10"/>
      <c r="AG23373" s="12"/>
    </row>
    <row r="23374" spans="1:33">
      <c r="A23374" s="10"/>
      <c r="B23374" s="10"/>
      <c r="C23374" s="10"/>
      <c r="D23374" s="10"/>
      <c r="E23374" s="10"/>
      <c r="F23374" s="10"/>
      <c r="G23374" s="10"/>
      <c r="H23374" s="10"/>
      <c r="I23374" s="10"/>
      <c r="J23374" s="10"/>
      <c r="K23374" s="10"/>
      <c r="L23374" s="10"/>
      <c r="M23374" s="10"/>
      <c r="N23374" s="10"/>
      <c r="O23374" s="10"/>
      <c r="P23374" s="10"/>
      <c r="Q23374" s="10"/>
      <c r="R23374" s="10"/>
      <c r="S23374" s="10"/>
      <c r="T23374" s="10"/>
      <c r="U23374" s="10"/>
      <c r="V23374" s="10"/>
      <c r="W23374" s="10"/>
      <c r="X23374" s="10"/>
      <c r="Y23374" s="10"/>
      <c r="Z23374" s="10"/>
      <c r="AA23374" s="10"/>
      <c r="AB23374" s="10"/>
      <c r="AC23374" s="10"/>
      <c r="AD23374" s="10"/>
      <c r="AE23374" s="10"/>
      <c r="AF23374" s="10"/>
      <c r="AG23374" s="12"/>
    </row>
    <row r="23375" spans="1:33">
      <c r="A23375" s="10"/>
      <c r="B23375" s="10"/>
      <c r="C23375" s="10"/>
      <c r="D23375" s="10"/>
      <c r="E23375" s="10"/>
      <c r="F23375" s="10"/>
      <c r="G23375" s="10"/>
      <c r="H23375" s="10"/>
      <c r="I23375" s="10"/>
      <c r="J23375" s="10"/>
      <c r="K23375" s="10"/>
      <c r="L23375" s="10"/>
      <c r="M23375" s="10"/>
      <c r="N23375" s="10"/>
      <c r="O23375" s="10"/>
      <c r="P23375" s="10"/>
      <c r="Q23375" s="10"/>
      <c r="R23375" s="10"/>
      <c r="S23375" s="10"/>
      <c r="T23375" s="10"/>
      <c r="U23375" s="10"/>
      <c r="V23375" s="10"/>
      <c r="W23375" s="10"/>
      <c r="X23375" s="10"/>
      <c r="Y23375" s="10"/>
      <c r="Z23375" s="10"/>
      <c r="AA23375" s="10"/>
      <c r="AB23375" s="10"/>
      <c r="AC23375" s="10"/>
      <c r="AD23375" s="10"/>
      <c r="AE23375" s="10"/>
      <c r="AF23375" s="10"/>
      <c r="AG23375" s="12"/>
    </row>
    <row r="23376" spans="1:33">
      <c r="A23376" s="10"/>
      <c r="B23376" s="10"/>
      <c r="C23376" s="10"/>
      <c r="D23376" s="10"/>
      <c r="E23376" s="10"/>
      <c r="F23376" s="10"/>
      <c r="G23376" s="10"/>
      <c r="H23376" s="10"/>
      <c r="I23376" s="10"/>
      <c r="J23376" s="10"/>
      <c r="K23376" s="10"/>
      <c r="L23376" s="10"/>
      <c r="M23376" s="10"/>
      <c r="N23376" s="10"/>
      <c r="O23376" s="10"/>
      <c r="P23376" s="10"/>
      <c r="Q23376" s="10"/>
      <c r="R23376" s="10"/>
      <c r="S23376" s="10"/>
      <c r="T23376" s="10"/>
      <c r="U23376" s="10"/>
      <c r="V23376" s="10"/>
      <c r="W23376" s="10"/>
      <c r="X23376" s="10"/>
      <c r="Y23376" s="10"/>
      <c r="Z23376" s="10"/>
      <c r="AA23376" s="10"/>
      <c r="AB23376" s="10"/>
      <c r="AC23376" s="10"/>
      <c r="AD23376" s="10"/>
      <c r="AE23376" s="10"/>
      <c r="AF23376" s="10"/>
      <c r="AG23376" s="12"/>
    </row>
    <row r="23377" spans="1:33">
      <c r="A23377" s="10"/>
      <c r="B23377" s="10"/>
      <c r="C23377" s="10"/>
      <c r="D23377" s="10"/>
      <c r="E23377" s="10"/>
      <c r="F23377" s="10"/>
      <c r="G23377" s="10"/>
      <c r="H23377" s="10"/>
      <c r="I23377" s="10"/>
      <c r="J23377" s="10"/>
      <c r="K23377" s="10"/>
      <c r="L23377" s="10"/>
      <c r="M23377" s="10"/>
      <c r="N23377" s="10"/>
      <c r="O23377" s="10"/>
      <c r="P23377" s="10"/>
      <c r="Q23377" s="10"/>
      <c r="R23377" s="10"/>
      <c r="S23377" s="10"/>
      <c r="T23377" s="10"/>
      <c r="U23377" s="10"/>
      <c r="V23377" s="10"/>
      <c r="W23377" s="10"/>
      <c r="X23377" s="10"/>
      <c r="Y23377" s="10"/>
      <c r="Z23377" s="10"/>
      <c r="AA23377" s="10"/>
      <c r="AB23377" s="10"/>
      <c r="AC23377" s="10"/>
      <c r="AD23377" s="10"/>
      <c r="AE23377" s="10"/>
      <c r="AF23377" s="10"/>
      <c r="AG23377" s="12"/>
    </row>
    <row r="23378" spans="1:33">
      <c r="A23378" s="10"/>
      <c r="B23378" s="10"/>
      <c r="C23378" s="10"/>
      <c r="D23378" s="10"/>
      <c r="E23378" s="10"/>
      <c r="F23378" s="10"/>
      <c r="G23378" s="10"/>
      <c r="H23378" s="10"/>
      <c r="I23378" s="10"/>
      <c r="J23378" s="10"/>
      <c r="K23378" s="10"/>
      <c r="L23378" s="10"/>
      <c r="M23378" s="10"/>
      <c r="N23378" s="10"/>
      <c r="O23378" s="10"/>
      <c r="P23378" s="10"/>
      <c r="Q23378" s="10"/>
      <c r="R23378" s="10"/>
      <c r="S23378" s="10"/>
      <c r="T23378" s="10"/>
      <c r="U23378" s="10"/>
      <c r="V23378" s="10"/>
      <c r="W23378" s="10"/>
      <c r="X23378" s="10"/>
      <c r="Y23378" s="10"/>
      <c r="Z23378" s="10"/>
      <c r="AA23378" s="10"/>
      <c r="AB23378" s="10"/>
      <c r="AC23378" s="10"/>
      <c r="AD23378" s="10"/>
      <c r="AE23378" s="10"/>
      <c r="AF23378" s="10"/>
      <c r="AG23378" s="12"/>
    </row>
    <row r="23379" spans="1:33">
      <c r="A23379" s="10"/>
      <c r="B23379" s="10"/>
      <c r="C23379" s="10"/>
      <c r="D23379" s="10"/>
      <c r="E23379" s="10"/>
      <c r="F23379" s="10"/>
      <c r="G23379" s="10"/>
      <c r="H23379" s="10"/>
      <c r="I23379" s="10"/>
      <c r="J23379" s="10"/>
      <c r="K23379" s="10"/>
      <c r="L23379" s="10"/>
      <c r="M23379" s="10"/>
      <c r="N23379" s="10"/>
      <c r="O23379" s="10"/>
      <c r="P23379" s="10"/>
      <c r="Q23379" s="10"/>
      <c r="R23379" s="10"/>
      <c r="S23379" s="10"/>
      <c r="T23379" s="10"/>
      <c r="U23379" s="10"/>
      <c r="V23379" s="10"/>
      <c r="W23379" s="10"/>
      <c r="X23379" s="10"/>
      <c r="Y23379" s="10"/>
      <c r="Z23379" s="10"/>
      <c r="AA23379" s="10"/>
      <c r="AB23379" s="10"/>
      <c r="AC23379" s="10"/>
      <c r="AD23379" s="10"/>
      <c r="AE23379" s="10"/>
      <c r="AF23379" s="10"/>
      <c r="AG23379" s="12"/>
    </row>
    <row r="23380" spans="1:33">
      <c r="A23380" s="10"/>
      <c r="B23380" s="10"/>
      <c r="C23380" s="10"/>
      <c r="D23380" s="10"/>
      <c r="E23380" s="10"/>
      <c r="F23380" s="10"/>
      <c r="G23380" s="10"/>
      <c r="H23380" s="10"/>
      <c r="I23380" s="10"/>
      <c r="J23380" s="10"/>
      <c r="K23380" s="10"/>
      <c r="L23380" s="10"/>
      <c r="M23380" s="10"/>
      <c r="N23380" s="10"/>
      <c r="O23380" s="10"/>
      <c r="P23380" s="10"/>
      <c r="Q23380" s="10"/>
      <c r="R23380" s="10"/>
      <c r="S23380" s="10"/>
      <c r="T23380" s="10"/>
      <c r="U23380" s="10"/>
      <c r="V23380" s="10"/>
      <c r="W23380" s="10"/>
      <c r="X23380" s="10"/>
      <c r="Y23380" s="10"/>
      <c r="Z23380" s="10"/>
      <c r="AA23380" s="10"/>
      <c r="AB23380" s="10"/>
      <c r="AC23380" s="10"/>
      <c r="AD23380" s="10"/>
      <c r="AE23380" s="10"/>
      <c r="AF23380" s="10"/>
      <c r="AG23380" s="12"/>
    </row>
    <row r="23381" spans="1:33">
      <c r="A23381" s="10"/>
      <c r="B23381" s="10"/>
      <c r="C23381" s="10"/>
      <c r="D23381" s="10"/>
      <c r="E23381" s="10"/>
      <c r="F23381" s="10"/>
      <c r="G23381" s="10"/>
      <c r="H23381" s="10"/>
      <c r="I23381" s="10"/>
      <c r="J23381" s="10"/>
      <c r="K23381" s="10"/>
      <c r="L23381" s="10"/>
      <c r="M23381" s="10"/>
      <c r="N23381" s="10"/>
      <c r="O23381" s="10"/>
      <c r="P23381" s="10"/>
      <c r="Q23381" s="10"/>
      <c r="R23381" s="10"/>
      <c r="S23381" s="10"/>
      <c r="T23381" s="10"/>
      <c r="U23381" s="10"/>
      <c r="V23381" s="10"/>
      <c r="W23381" s="10"/>
      <c r="X23381" s="10"/>
      <c r="Y23381" s="10"/>
      <c r="Z23381" s="10"/>
      <c r="AA23381" s="10"/>
      <c r="AB23381" s="10"/>
      <c r="AC23381" s="10"/>
      <c r="AD23381" s="10"/>
      <c r="AE23381" s="10"/>
      <c r="AF23381" s="10"/>
      <c r="AG23381" s="12"/>
    </row>
    <row r="23382" spans="1:33">
      <c r="A23382" s="10"/>
      <c r="B23382" s="10"/>
      <c r="C23382" s="10"/>
      <c r="D23382" s="10"/>
      <c r="E23382" s="10"/>
      <c r="F23382" s="10"/>
      <c r="G23382" s="10"/>
      <c r="H23382" s="10"/>
      <c r="I23382" s="10"/>
      <c r="J23382" s="10"/>
      <c r="K23382" s="10"/>
      <c r="L23382" s="10"/>
      <c r="M23382" s="10"/>
      <c r="N23382" s="10"/>
      <c r="O23382" s="10"/>
      <c r="P23382" s="10"/>
      <c r="Q23382" s="10"/>
      <c r="R23382" s="10"/>
      <c r="S23382" s="10"/>
      <c r="T23382" s="10"/>
      <c r="U23382" s="10"/>
      <c r="V23382" s="10"/>
      <c r="W23382" s="10"/>
      <c r="X23382" s="10"/>
      <c r="Y23382" s="10"/>
      <c r="Z23382" s="10"/>
      <c r="AA23382" s="10"/>
      <c r="AB23382" s="10"/>
      <c r="AC23382" s="10"/>
      <c r="AD23382" s="10"/>
      <c r="AE23382" s="10"/>
      <c r="AF23382" s="10"/>
      <c r="AG23382" s="12"/>
    </row>
    <row r="23383" spans="1:33">
      <c r="A23383" s="10"/>
      <c r="B23383" s="10"/>
      <c r="C23383" s="10"/>
      <c r="D23383" s="10"/>
      <c r="E23383" s="10"/>
      <c r="F23383" s="10"/>
      <c r="G23383" s="10"/>
      <c r="H23383" s="10"/>
      <c r="I23383" s="10"/>
      <c r="J23383" s="10"/>
      <c r="K23383" s="10"/>
      <c r="L23383" s="10"/>
      <c r="M23383" s="10"/>
      <c r="N23383" s="10"/>
      <c r="O23383" s="10"/>
      <c r="P23383" s="10"/>
      <c r="Q23383" s="10"/>
      <c r="R23383" s="10"/>
      <c r="S23383" s="10"/>
      <c r="T23383" s="10"/>
      <c r="U23383" s="10"/>
      <c r="V23383" s="10"/>
      <c r="W23383" s="10"/>
      <c r="X23383" s="10"/>
      <c r="Y23383" s="10"/>
      <c r="Z23383" s="10"/>
      <c r="AA23383" s="10"/>
      <c r="AB23383" s="10"/>
      <c r="AC23383" s="10"/>
      <c r="AD23383" s="10"/>
      <c r="AE23383" s="10"/>
      <c r="AF23383" s="10"/>
      <c r="AG23383" s="12"/>
    </row>
    <row r="23384" spans="1:33">
      <c r="A23384" s="10"/>
      <c r="B23384" s="10"/>
      <c r="C23384" s="10"/>
      <c r="D23384" s="10"/>
      <c r="E23384" s="10"/>
      <c r="F23384" s="10"/>
      <c r="G23384" s="10"/>
      <c r="H23384" s="10"/>
      <c r="I23384" s="10"/>
      <c r="J23384" s="10"/>
      <c r="K23384" s="10"/>
      <c r="L23384" s="10"/>
      <c r="M23384" s="10"/>
      <c r="N23384" s="10"/>
      <c r="O23384" s="10"/>
      <c r="P23384" s="10"/>
      <c r="Q23384" s="10"/>
      <c r="R23384" s="10"/>
      <c r="S23384" s="10"/>
      <c r="T23384" s="10"/>
      <c r="U23384" s="10"/>
      <c r="V23384" s="10"/>
      <c r="W23384" s="10"/>
      <c r="X23384" s="10"/>
      <c r="Y23384" s="10"/>
      <c r="Z23384" s="10"/>
      <c r="AA23384" s="10"/>
      <c r="AB23384" s="10"/>
      <c r="AC23384" s="10"/>
      <c r="AD23384" s="10"/>
      <c r="AE23384" s="10"/>
      <c r="AF23384" s="10"/>
      <c r="AG23384" s="12"/>
    </row>
    <row r="23385" spans="1:33">
      <c r="A23385" s="10"/>
      <c r="B23385" s="10"/>
      <c r="C23385" s="10"/>
      <c r="D23385" s="10"/>
      <c r="E23385" s="10"/>
      <c r="F23385" s="10"/>
      <c r="G23385" s="10"/>
      <c r="H23385" s="10"/>
      <c r="I23385" s="10"/>
      <c r="J23385" s="10"/>
      <c r="K23385" s="10"/>
      <c r="L23385" s="10"/>
      <c r="M23385" s="10"/>
      <c r="N23385" s="10"/>
      <c r="O23385" s="10"/>
      <c r="P23385" s="10"/>
      <c r="Q23385" s="10"/>
      <c r="R23385" s="10"/>
      <c r="S23385" s="10"/>
      <c r="T23385" s="10"/>
      <c r="U23385" s="10"/>
      <c r="V23385" s="10"/>
      <c r="W23385" s="10"/>
      <c r="X23385" s="10"/>
      <c r="Y23385" s="10"/>
      <c r="Z23385" s="10"/>
      <c r="AA23385" s="10"/>
      <c r="AB23385" s="10"/>
      <c r="AC23385" s="10"/>
      <c r="AD23385" s="10"/>
      <c r="AE23385" s="10"/>
      <c r="AF23385" s="10"/>
      <c r="AG23385" s="12"/>
    </row>
    <row r="23386" spans="1:33">
      <c r="A23386" s="10"/>
      <c r="B23386" s="10"/>
      <c r="C23386" s="10"/>
      <c r="D23386" s="10"/>
      <c r="E23386" s="10"/>
      <c r="F23386" s="10"/>
      <c r="G23386" s="10"/>
      <c r="H23386" s="10"/>
      <c r="I23386" s="10"/>
      <c r="J23386" s="10"/>
      <c r="K23386" s="10"/>
      <c r="L23386" s="10"/>
      <c r="M23386" s="10"/>
      <c r="N23386" s="10"/>
      <c r="O23386" s="10"/>
      <c r="P23386" s="10"/>
      <c r="Q23386" s="10"/>
      <c r="R23386" s="10"/>
      <c r="S23386" s="10"/>
      <c r="T23386" s="10"/>
      <c r="U23386" s="10"/>
      <c r="V23386" s="10"/>
      <c r="W23386" s="10"/>
      <c r="X23386" s="10"/>
      <c r="Y23386" s="10"/>
      <c r="Z23386" s="10"/>
      <c r="AA23386" s="10"/>
      <c r="AB23386" s="10"/>
      <c r="AC23386" s="10"/>
      <c r="AD23386" s="10"/>
      <c r="AE23386" s="10"/>
      <c r="AF23386" s="10"/>
      <c r="AG23386" s="12"/>
    </row>
    <row r="23387" spans="1:33">
      <c r="A23387" s="10"/>
      <c r="B23387" s="10"/>
      <c r="C23387" s="10"/>
      <c r="D23387" s="10"/>
      <c r="E23387" s="10"/>
      <c r="F23387" s="10"/>
      <c r="G23387" s="10"/>
      <c r="H23387" s="10"/>
      <c r="I23387" s="10"/>
      <c r="J23387" s="10"/>
      <c r="K23387" s="10"/>
      <c r="L23387" s="10"/>
      <c r="M23387" s="10"/>
      <c r="N23387" s="10"/>
      <c r="O23387" s="10"/>
      <c r="P23387" s="10"/>
      <c r="Q23387" s="10"/>
      <c r="R23387" s="10"/>
      <c r="S23387" s="10"/>
      <c r="T23387" s="10"/>
      <c r="U23387" s="10"/>
      <c r="V23387" s="10"/>
      <c r="W23387" s="10"/>
      <c r="X23387" s="10"/>
      <c r="Y23387" s="10"/>
      <c r="Z23387" s="10"/>
      <c r="AA23387" s="10"/>
      <c r="AB23387" s="10"/>
      <c r="AC23387" s="10"/>
      <c r="AD23387" s="10"/>
      <c r="AE23387" s="10"/>
      <c r="AF23387" s="10"/>
      <c r="AG23387" s="12"/>
    </row>
    <row r="23388" spans="1:33">
      <c r="A23388" s="10"/>
      <c r="B23388" s="10"/>
      <c r="C23388" s="10"/>
      <c r="D23388" s="10"/>
      <c r="E23388" s="10"/>
      <c r="F23388" s="10"/>
      <c r="G23388" s="10"/>
      <c r="H23388" s="10"/>
      <c r="I23388" s="10"/>
      <c r="J23388" s="10"/>
      <c r="K23388" s="10"/>
      <c r="L23388" s="10"/>
      <c r="M23388" s="10"/>
      <c r="N23388" s="10"/>
      <c r="O23388" s="10"/>
      <c r="P23388" s="10"/>
      <c r="Q23388" s="10"/>
      <c r="R23388" s="10"/>
      <c r="S23388" s="10"/>
      <c r="T23388" s="10"/>
      <c r="U23388" s="10"/>
      <c r="V23388" s="10"/>
      <c r="W23388" s="10"/>
      <c r="X23388" s="10"/>
      <c r="Y23388" s="10"/>
      <c r="Z23388" s="10"/>
      <c r="AA23388" s="10"/>
      <c r="AB23388" s="10"/>
      <c r="AC23388" s="10"/>
      <c r="AD23388" s="10"/>
      <c r="AE23388" s="10"/>
      <c r="AF23388" s="10"/>
      <c r="AG23388" s="12"/>
    </row>
    <row r="23389" spans="1:33">
      <c r="A23389" s="10"/>
      <c r="B23389" s="10"/>
      <c r="C23389" s="10"/>
      <c r="D23389" s="10"/>
      <c r="E23389" s="10"/>
      <c r="F23389" s="10"/>
      <c r="G23389" s="10"/>
      <c r="H23389" s="10"/>
      <c r="I23389" s="10"/>
      <c r="J23389" s="10"/>
      <c r="K23389" s="10"/>
      <c r="L23389" s="10"/>
      <c r="M23389" s="10"/>
      <c r="N23389" s="10"/>
      <c r="O23389" s="10"/>
      <c r="P23389" s="10"/>
      <c r="Q23389" s="10"/>
      <c r="R23389" s="10"/>
      <c r="S23389" s="10"/>
      <c r="T23389" s="10"/>
      <c r="U23389" s="10"/>
      <c r="V23389" s="10"/>
      <c r="W23389" s="10"/>
      <c r="X23389" s="10"/>
      <c r="Y23389" s="10"/>
      <c r="Z23389" s="10"/>
      <c r="AA23389" s="10"/>
      <c r="AB23389" s="10"/>
      <c r="AC23389" s="10"/>
      <c r="AD23389" s="10"/>
      <c r="AE23389" s="10"/>
      <c r="AF23389" s="10"/>
      <c r="AG23389" s="12"/>
    </row>
    <row r="23390" spans="1:33">
      <c r="A23390" s="10"/>
      <c r="B23390" s="10"/>
      <c r="C23390" s="10"/>
      <c r="D23390" s="10"/>
      <c r="E23390" s="10"/>
      <c r="F23390" s="10"/>
      <c r="G23390" s="10"/>
      <c r="H23390" s="10"/>
      <c r="I23390" s="10"/>
      <c r="J23390" s="10"/>
      <c r="K23390" s="10"/>
      <c r="L23390" s="10"/>
      <c r="M23390" s="10"/>
      <c r="N23390" s="10"/>
      <c r="O23390" s="10"/>
      <c r="P23390" s="10"/>
      <c r="Q23390" s="10"/>
      <c r="R23390" s="10"/>
      <c r="S23390" s="10"/>
      <c r="T23390" s="10"/>
      <c r="U23390" s="10"/>
      <c r="V23390" s="10"/>
      <c r="W23390" s="10"/>
      <c r="X23390" s="10"/>
      <c r="Y23390" s="10"/>
      <c r="Z23390" s="10"/>
      <c r="AA23390" s="10"/>
      <c r="AB23390" s="10"/>
      <c r="AC23390" s="10"/>
      <c r="AD23390" s="10"/>
      <c r="AE23390" s="10"/>
      <c r="AF23390" s="10"/>
      <c r="AG23390" s="12"/>
    </row>
    <row r="23391" spans="1:33">
      <c r="A23391" s="10"/>
      <c r="B23391" s="10"/>
      <c r="C23391" s="10"/>
      <c r="D23391" s="10"/>
      <c r="E23391" s="10"/>
      <c r="F23391" s="10"/>
      <c r="G23391" s="10"/>
      <c r="H23391" s="10"/>
      <c r="I23391" s="10"/>
      <c r="J23391" s="10"/>
      <c r="K23391" s="10"/>
      <c r="L23391" s="10"/>
      <c r="M23391" s="10"/>
      <c r="N23391" s="10"/>
      <c r="O23391" s="10"/>
      <c r="P23391" s="10"/>
      <c r="Q23391" s="10"/>
      <c r="R23391" s="10"/>
      <c r="S23391" s="10"/>
      <c r="T23391" s="10"/>
      <c r="U23391" s="10"/>
      <c r="V23391" s="10"/>
      <c r="W23391" s="10"/>
      <c r="X23391" s="10"/>
      <c r="Y23391" s="10"/>
      <c r="Z23391" s="10"/>
      <c r="AA23391" s="10"/>
      <c r="AB23391" s="10"/>
      <c r="AC23391" s="10"/>
      <c r="AD23391" s="10"/>
      <c r="AE23391" s="10"/>
      <c r="AF23391" s="10"/>
      <c r="AG23391" s="12"/>
    </row>
    <row r="23392" spans="1:33">
      <c r="A23392" s="10"/>
      <c r="B23392" s="10"/>
      <c r="C23392" s="10"/>
      <c r="D23392" s="10"/>
      <c r="E23392" s="10"/>
      <c r="F23392" s="10"/>
      <c r="G23392" s="10"/>
      <c r="H23392" s="10"/>
      <c r="I23392" s="10"/>
      <c r="J23392" s="10"/>
      <c r="K23392" s="10"/>
      <c r="L23392" s="10"/>
      <c r="M23392" s="10"/>
      <c r="N23392" s="10"/>
      <c r="O23392" s="10"/>
      <c r="P23392" s="10"/>
      <c r="Q23392" s="10"/>
      <c r="R23392" s="10"/>
      <c r="S23392" s="10"/>
      <c r="T23392" s="10"/>
      <c r="U23392" s="10"/>
      <c r="V23392" s="10"/>
      <c r="W23392" s="10"/>
      <c r="X23392" s="10"/>
      <c r="Y23392" s="10"/>
      <c r="Z23392" s="10"/>
      <c r="AA23392" s="10"/>
      <c r="AB23392" s="10"/>
      <c r="AC23392" s="10"/>
      <c r="AD23392" s="10"/>
      <c r="AE23392" s="10"/>
      <c r="AF23392" s="10"/>
      <c r="AG23392" s="12"/>
    </row>
    <row r="23393" spans="1:33">
      <c r="A23393" s="10"/>
      <c r="B23393" s="10"/>
      <c r="C23393" s="10"/>
      <c r="D23393" s="10"/>
      <c r="E23393" s="10"/>
      <c r="F23393" s="10"/>
      <c r="G23393" s="10"/>
      <c r="H23393" s="10"/>
      <c r="I23393" s="10"/>
      <c r="J23393" s="10"/>
      <c r="K23393" s="10"/>
      <c r="L23393" s="10"/>
      <c r="M23393" s="10"/>
      <c r="N23393" s="10"/>
      <c r="O23393" s="10"/>
      <c r="P23393" s="10"/>
      <c r="Q23393" s="10"/>
      <c r="R23393" s="10"/>
      <c r="S23393" s="10"/>
      <c r="T23393" s="10"/>
      <c r="U23393" s="10"/>
      <c r="V23393" s="10"/>
      <c r="W23393" s="10"/>
      <c r="X23393" s="10"/>
      <c r="Y23393" s="10"/>
      <c r="Z23393" s="10"/>
      <c r="AA23393" s="10"/>
      <c r="AB23393" s="10"/>
      <c r="AC23393" s="10"/>
      <c r="AD23393" s="10"/>
      <c r="AE23393" s="10"/>
      <c r="AF23393" s="10"/>
      <c r="AG23393" s="12"/>
    </row>
    <row r="23394" spans="1:33">
      <c r="A23394" s="10"/>
      <c r="B23394" s="10"/>
      <c r="C23394" s="10"/>
      <c r="D23394" s="10"/>
      <c r="E23394" s="10"/>
      <c r="F23394" s="10"/>
      <c r="G23394" s="10"/>
      <c r="H23394" s="10"/>
      <c r="I23394" s="10"/>
      <c r="J23394" s="10"/>
      <c r="K23394" s="10"/>
      <c r="L23394" s="10"/>
      <c r="M23394" s="10"/>
      <c r="N23394" s="10"/>
      <c r="O23394" s="10"/>
      <c r="P23394" s="10"/>
      <c r="Q23394" s="10"/>
      <c r="R23394" s="10"/>
      <c r="S23394" s="10"/>
      <c r="T23394" s="10"/>
      <c r="U23394" s="10"/>
      <c r="V23394" s="10"/>
      <c r="W23394" s="10"/>
      <c r="X23394" s="10"/>
      <c r="Y23394" s="10"/>
      <c r="Z23394" s="10"/>
      <c r="AA23394" s="10"/>
      <c r="AB23394" s="10"/>
      <c r="AC23394" s="10"/>
      <c r="AD23394" s="10"/>
      <c r="AE23394" s="10"/>
      <c r="AF23394" s="10"/>
      <c r="AG23394" s="12"/>
    </row>
    <row r="23395" spans="1:33">
      <c r="A23395" s="10"/>
      <c r="B23395" s="10"/>
      <c r="C23395" s="10"/>
      <c r="D23395" s="10"/>
      <c r="E23395" s="10"/>
      <c r="F23395" s="10"/>
      <c r="G23395" s="10"/>
      <c r="H23395" s="10"/>
      <c r="I23395" s="10"/>
      <c r="J23395" s="10"/>
      <c r="K23395" s="10"/>
      <c r="L23395" s="10"/>
      <c r="M23395" s="10"/>
      <c r="N23395" s="10"/>
      <c r="O23395" s="10"/>
      <c r="P23395" s="10"/>
      <c r="Q23395" s="10"/>
      <c r="R23395" s="10"/>
      <c r="S23395" s="10"/>
      <c r="T23395" s="10"/>
      <c r="U23395" s="10"/>
      <c r="V23395" s="10"/>
      <c r="W23395" s="10"/>
      <c r="X23395" s="10"/>
      <c r="Y23395" s="10"/>
      <c r="Z23395" s="10"/>
      <c r="AA23395" s="10"/>
      <c r="AB23395" s="10"/>
      <c r="AC23395" s="10"/>
      <c r="AD23395" s="10"/>
      <c r="AE23395" s="10"/>
      <c r="AF23395" s="10"/>
      <c r="AG23395" s="12"/>
    </row>
    <row r="23396" spans="1:33">
      <c r="A23396" s="10"/>
      <c r="B23396" s="10"/>
      <c r="C23396" s="10"/>
      <c r="D23396" s="10"/>
      <c r="E23396" s="10"/>
      <c r="F23396" s="10"/>
      <c r="G23396" s="10"/>
      <c r="H23396" s="10"/>
      <c r="I23396" s="10"/>
      <c r="J23396" s="10"/>
      <c r="K23396" s="10"/>
      <c r="L23396" s="10"/>
      <c r="M23396" s="10"/>
      <c r="N23396" s="10"/>
      <c r="O23396" s="10"/>
      <c r="P23396" s="10"/>
      <c r="Q23396" s="10"/>
      <c r="R23396" s="10"/>
      <c r="S23396" s="10"/>
      <c r="T23396" s="10"/>
      <c r="U23396" s="10"/>
      <c r="V23396" s="10"/>
      <c r="W23396" s="10"/>
      <c r="X23396" s="10"/>
      <c r="Y23396" s="10"/>
      <c r="Z23396" s="10"/>
      <c r="AA23396" s="10"/>
      <c r="AB23396" s="10"/>
      <c r="AC23396" s="10"/>
      <c r="AD23396" s="10"/>
      <c r="AE23396" s="10"/>
      <c r="AF23396" s="10"/>
      <c r="AG23396" s="12"/>
    </row>
    <row r="23397" spans="1:33">
      <c r="A23397" s="10"/>
      <c r="B23397" s="10"/>
      <c r="C23397" s="10"/>
      <c r="D23397" s="10"/>
      <c r="E23397" s="10"/>
      <c r="F23397" s="10"/>
      <c r="G23397" s="10"/>
      <c r="H23397" s="10"/>
      <c r="I23397" s="10"/>
      <c r="J23397" s="10"/>
      <c r="K23397" s="10"/>
      <c r="L23397" s="10"/>
      <c r="M23397" s="10"/>
      <c r="N23397" s="10"/>
      <c r="O23397" s="10"/>
      <c r="P23397" s="10"/>
      <c r="Q23397" s="10"/>
      <c r="R23397" s="10"/>
      <c r="S23397" s="10"/>
      <c r="T23397" s="10"/>
      <c r="U23397" s="10"/>
      <c r="V23397" s="10"/>
      <c r="W23397" s="10"/>
      <c r="X23397" s="10"/>
      <c r="Y23397" s="10"/>
      <c r="Z23397" s="10"/>
      <c r="AA23397" s="10"/>
      <c r="AB23397" s="10"/>
      <c r="AC23397" s="10"/>
      <c r="AD23397" s="10"/>
      <c r="AE23397" s="10"/>
      <c r="AF23397" s="10"/>
      <c r="AG23397" s="12"/>
    </row>
    <row r="23398" spans="1:33">
      <c r="A23398" s="10"/>
      <c r="B23398" s="10"/>
      <c r="C23398" s="10"/>
      <c r="D23398" s="10"/>
      <c r="E23398" s="10"/>
      <c r="F23398" s="10"/>
      <c r="G23398" s="10"/>
      <c r="H23398" s="10"/>
      <c r="I23398" s="10"/>
      <c r="J23398" s="10"/>
      <c r="K23398" s="10"/>
      <c r="L23398" s="10"/>
      <c r="M23398" s="10"/>
      <c r="N23398" s="10"/>
      <c r="O23398" s="10"/>
      <c r="P23398" s="10"/>
      <c r="Q23398" s="10"/>
      <c r="R23398" s="10"/>
      <c r="S23398" s="10"/>
      <c r="T23398" s="10"/>
      <c r="U23398" s="10"/>
      <c r="V23398" s="10"/>
      <c r="W23398" s="10"/>
      <c r="X23398" s="10"/>
      <c r="Y23398" s="10"/>
      <c r="Z23398" s="10"/>
      <c r="AA23398" s="10"/>
      <c r="AB23398" s="10"/>
      <c r="AC23398" s="10"/>
      <c r="AD23398" s="10"/>
      <c r="AE23398" s="10"/>
      <c r="AF23398" s="10"/>
      <c r="AG23398" s="12"/>
    </row>
    <row r="23399" spans="1:33">
      <c r="A23399" s="10"/>
      <c r="B23399" s="10"/>
      <c r="C23399" s="10"/>
      <c r="D23399" s="10"/>
      <c r="E23399" s="10"/>
      <c r="F23399" s="10"/>
      <c r="G23399" s="10"/>
      <c r="H23399" s="10"/>
      <c r="I23399" s="10"/>
      <c r="J23399" s="10"/>
      <c r="K23399" s="10"/>
      <c r="L23399" s="10"/>
      <c r="M23399" s="10"/>
      <c r="N23399" s="10"/>
      <c r="O23399" s="10"/>
      <c r="P23399" s="10"/>
      <c r="Q23399" s="10"/>
      <c r="R23399" s="10"/>
      <c r="S23399" s="10"/>
      <c r="T23399" s="10"/>
      <c r="U23399" s="10"/>
      <c r="V23399" s="10"/>
      <c r="W23399" s="10"/>
      <c r="X23399" s="10"/>
      <c r="Y23399" s="10"/>
      <c r="Z23399" s="10"/>
      <c r="AA23399" s="10"/>
      <c r="AB23399" s="10"/>
      <c r="AC23399" s="10"/>
      <c r="AD23399" s="10"/>
      <c r="AE23399" s="10"/>
      <c r="AF23399" s="10"/>
      <c r="AG23399" s="12"/>
    </row>
    <row r="23400" spans="1:33">
      <c r="A23400" s="10"/>
      <c r="B23400" s="10"/>
      <c r="C23400" s="10"/>
      <c r="D23400" s="10"/>
      <c r="E23400" s="10"/>
      <c r="F23400" s="10"/>
      <c r="G23400" s="10"/>
      <c r="H23400" s="10"/>
      <c r="I23400" s="10"/>
      <c r="J23400" s="10"/>
      <c r="K23400" s="10"/>
      <c r="L23400" s="10"/>
      <c r="M23400" s="10"/>
      <c r="N23400" s="10"/>
      <c r="O23400" s="10"/>
      <c r="P23400" s="10"/>
      <c r="Q23400" s="10"/>
      <c r="R23400" s="10"/>
      <c r="S23400" s="10"/>
      <c r="T23400" s="10"/>
      <c r="U23400" s="10"/>
      <c r="V23400" s="10"/>
      <c r="W23400" s="10"/>
      <c r="X23400" s="10"/>
      <c r="Y23400" s="10"/>
      <c r="Z23400" s="10"/>
      <c r="AA23400" s="10"/>
      <c r="AB23400" s="10"/>
      <c r="AC23400" s="10"/>
      <c r="AD23400" s="10"/>
      <c r="AE23400" s="10"/>
      <c r="AF23400" s="10"/>
      <c r="AG23400" s="12"/>
    </row>
    <row r="23401" spans="1:33">
      <c r="A23401" s="10"/>
      <c r="B23401" s="10"/>
      <c r="C23401" s="10"/>
      <c r="D23401" s="10"/>
      <c r="E23401" s="10"/>
      <c r="F23401" s="10"/>
      <c r="G23401" s="10"/>
      <c r="H23401" s="10"/>
      <c r="I23401" s="10"/>
      <c r="J23401" s="10"/>
      <c r="K23401" s="10"/>
      <c r="L23401" s="10"/>
      <c r="M23401" s="10"/>
      <c r="N23401" s="10"/>
      <c r="O23401" s="10"/>
      <c r="P23401" s="10"/>
      <c r="Q23401" s="10"/>
      <c r="R23401" s="10"/>
      <c r="S23401" s="10"/>
      <c r="T23401" s="10"/>
      <c r="U23401" s="10"/>
      <c r="V23401" s="10"/>
      <c r="W23401" s="10"/>
      <c r="X23401" s="10"/>
      <c r="Y23401" s="10"/>
      <c r="Z23401" s="10"/>
      <c r="AA23401" s="10"/>
      <c r="AB23401" s="10"/>
      <c r="AC23401" s="10"/>
      <c r="AD23401" s="10"/>
      <c r="AE23401" s="10"/>
      <c r="AF23401" s="10"/>
      <c r="AG23401" s="12"/>
    </row>
    <row r="23402" spans="1:33">
      <c r="A23402" s="10"/>
      <c r="B23402" s="10"/>
      <c r="C23402" s="10"/>
      <c r="D23402" s="10"/>
      <c r="E23402" s="10"/>
      <c r="F23402" s="10"/>
      <c r="G23402" s="10"/>
      <c r="H23402" s="10"/>
      <c r="I23402" s="10"/>
      <c r="J23402" s="10"/>
      <c r="K23402" s="10"/>
      <c r="L23402" s="10"/>
      <c r="M23402" s="10"/>
      <c r="N23402" s="10"/>
      <c r="O23402" s="10"/>
      <c r="P23402" s="10"/>
      <c r="Q23402" s="10"/>
      <c r="R23402" s="10"/>
      <c r="S23402" s="10"/>
      <c r="T23402" s="10"/>
      <c r="U23402" s="10"/>
      <c r="V23402" s="10"/>
      <c r="W23402" s="10"/>
      <c r="X23402" s="10"/>
      <c r="Y23402" s="10"/>
      <c r="Z23402" s="10"/>
      <c r="AA23402" s="10"/>
      <c r="AB23402" s="10"/>
      <c r="AC23402" s="10"/>
      <c r="AD23402" s="10"/>
      <c r="AE23402" s="10"/>
      <c r="AF23402" s="10"/>
      <c r="AG23402" s="12"/>
    </row>
    <row r="23403" spans="1:33">
      <c r="A23403" s="10"/>
      <c r="B23403" s="10"/>
      <c r="C23403" s="10"/>
      <c r="D23403" s="10"/>
      <c r="E23403" s="10"/>
      <c r="F23403" s="10"/>
      <c r="G23403" s="10"/>
      <c r="H23403" s="10"/>
      <c r="I23403" s="10"/>
      <c r="J23403" s="10"/>
      <c r="K23403" s="10"/>
      <c r="L23403" s="10"/>
      <c r="M23403" s="10"/>
      <c r="N23403" s="10"/>
      <c r="O23403" s="10"/>
      <c r="P23403" s="10"/>
      <c r="Q23403" s="10"/>
      <c r="R23403" s="10"/>
      <c r="S23403" s="10"/>
      <c r="T23403" s="10"/>
      <c r="U23403" s="10"/>
      <c r="V23403" s="10"/>
      <c r="W23403" s="10"/>
      <c r="X23403" s="10"/>
      <c r="Y23403" s="10"/>
      <c r="Z23403" s="10"/>
      <c r="AA23403" s="10"/>
      <c r="AB23403" s="10"/>
      <c r="AC23403" s="10"/>
      <c r="AD23403" s="10"/>
      <c r="AE23403" s="10"/>
      <c r="AF23403" s="10"/>
      <c r="AG23403" s="12"/>
    </row>
    <row r="23404" spans="1:33">
      <c r="A23404" s="10"/>
      <c r="B23404" s="10"/>
      <c r="C23404" s="10"/>
      <c r="D23404" s="10"/>
      <c r="E23404" s="10"/>
      <c r="F23404" s="10"/>
      <c r="G23404" s="10"/>
      <c r="H23404" s="10"/>
      <c r="I23404" s="10"/>
      <c r="J23404" s="10"/>
      <c r="K23404" s="10"/>
      <c r="L23404" s="10"/>
      <c r="M23404" s="10"/>
      <c r="N23404" s="10"/>
      <c r="O23404" s="10"/>
      <c r="P23404" s="10"/>
      <c r="Q23404" s="10"/>
      <c r="R23404" s="10"/>
      <c r="S23404" s="10"/>
      <c r="T23404" s="10"/>
      <c r="U23404" s="10"/>
      <c r="V23404" s="10"/>
      <c r="W23404" s="10"/>
      <c r="X23404" s="10"/>
      <c r="Y23404" s="10"/>
      <c r="Z23404" s="10"/>
      <c r="AA23404" s="10"/>
      <c r="AB23404" s="10"/>
      <c r="AC23404" s="10"/>
      <c r="AD23404" s="10"/>
      <c r="AE23404" s="10"/>
      <c r="AF23404" s="10"/>
      <c r="AG23404" s="12"/>
    </row>
    <row r="23405" spans="1:33">
      <c r="A23405" s="10"/>
      <c r="B23405" s="10"/>
      <c r="C23405" s="10"/>
      <c r="D23405" s="10"/>
      <c r="E23405" s="10"/>
      <c r="F23405" s="10"/>
      <c r="G23405" s="10"/>
      <c r="H23405" s="10"/>
      <c r="I23405" s="10"/>
      <c r="J23405" s="10"/>
      <c r="K23405" s="10"/>
      <c r="L23405" s="10"/>
      <c r="M23405" s="10"/>
      <c r="N23405" s="10"/>
      <c r="O23405" s="10"/>
      <c r="P23405" s="10"/>
      <c r="Q23405" s="10"/>
      <c r="R23405" s="10"/>
      <c r="S23405" s="10"/>
      <c r="T23405" s="10"/>
      <c r="U23405" s="10"/>
      <c r="V23405" s="10"/>
      <c r="W23405" s="10"/>
      <c r="X23405" s="10"/>
      <c r="Y23405" s="10"/>
      <c r="Z23405" s="10"/>
      <c r="AA23405" s="10"/>
      <c r="AB23405" s="10"/>
      <c r="AC23405" s="10"/>
      <c r="AD23405" s="10"/>
      <c r="AE23405" s="10"/>
      <c r="AF23405" s="10"/>
      <c r="AG23405" s="12"/>
    </row>
    <row r="23406" spans="1:33">
      <c r="A23406" s="10"/>
      <c r="B23406" s="10"/>
      <c r="C23406" s="10"/>
      <c r="D23406" s="10"/>
      <c r="E23406" s="10"/>
      <c r="F23406" s="10"/>
      <c r="G23406" s="10"/>
      <c r="H23406" s="10"/>
      <c r="I23406" s="10"/>
      <c r="J23406" s="10"/>
      <c r="K23406" s="10"/>
      <c r="L23406" s="10"/>
      <c r="M23406" s="10"/>
      <c r="N23406" s="10"/>
      <c r="O23406" s="10"/>
      <c r="P23406" s="10"/>
      <c r="Q23406" s="10"/>
      <c r="R23406" s="10"/>
      <c r="S23406" s="10"/>
      <c r="T23406" s="10"/>
      <c r="U23406" s="10"/>
      <c r="V23406" s="10"/>
      <c r="W23406" s="10"/>
      <c r="X23406" s="10"/>
      <c r="Y23406" s="10"/>
      <c r="Z23406" s="10"/>
      <c r="AA23406" s="10"/>
      <c r="AB23406" s="10"/>
      <c r="AC23406" s="10"/>
      <c r="AD23406" s="10"/>
      <c r="AE23406" s="10"/>
      <c r="AF23406" s="10"/>
      <c r="AG23406" s="12"/>
    </row>
    <row r="23407" spans="1:33">
      <c r="A23407" s="10"/>
      <c r="B23407" s="10"/>
      <c r="C23407" s="10"/>
      <c r="D23407" s="10"/>
      <c r="E23407" s="10"/>
      <c r="F23407" s="10"/>
      <c r="G23407" s="10"/>
      <c r="H23407" s="10"/>
      <c r="I23407" s="10"/>
      <c r="J23407" s="10"/>
      <c r="K23407" s="10"/>
      <c r="L23407" s="10"/>
      <c r="M23407" s="10"/>
      <c r="N23407" s="10"/>
      <c r="O23407" s="10"/>
      <c r="P23407" s="10"/>
      <c r="Q23407" s="10"/>
      <c r="R23407" s="10"/>
      <c r="S23407" s="10"/>
      <c r="T23407" s="10"/>
      <c r="U23407" s="10"/>
      <c r="V23407" s="10"/>
      <c r="W23407" s="10"/>
      <c r="X23407" s="10"/>
      <c r="Y23407" s="10"/>
      <c r="Z23407" s="10"/>
      <c r="AA23407" s="10"/>
      <c r="AB23407" s="10"/>
      <c r="AC23407" s="10"/>
      <c r="AD23407" s="10"/>
      <c r="AE23407" s="10"/>
      <c r="AF23407" s="10"/>
      <c r="AG23407" s="12"/>
    </row>
    <row r="23408" spans="1:33">
      <c r="A23408" s="10"/>
      <c r="B23408" s="10"/>
      <c r="C23408" s="10"/>
      <c r="D23408" s="10"/>
      <c r="E23408" s="10"/>
      <c r="F23408" s="10"/>
      <c r="G23408" s="10"/>
      <c r="H23408" s="10"/>
      <c r="I23408" s="10"/>
      <c r="J23408" s="10"/>
      <c r="K23408" s="10"/>
      <c r="L23408" s="10"/>
      <c r="M23408" s="10"/>
      <c r="N23408" s="10"/>
      <c r="O23408" s="10"/>
      <c r="P23408" s="10"/>
      <c r="Q23408" s="10"/>
      <c r="R23408" s="10"/>
      <c r="S23408" s="10"/>
      <c r="T23408" s="10"/>
      <c r="U23408" s="10"/>
      <c r="V23408" s="10"/>
      <c r="W23408" s="10"/>
      <c r="X23408" s="10"/>
      <c r="Y23408" s="10"/>
      <c r="Z23408" s="10"/>
      <c r="AA23408" s="10"/>
      <c r="AB23408" s="10"/>
      <c r="AC23408" s="10"/>
      <c r="AD23408" s="10"/>
      <c r="AE23408" s="10"/>
      <c r="AF23408" s="10"/>
      <c r="AG23408" s="12"/>
    </row>
    <row r="23409" spans="1:33">
      <c r="A23409" s="10"/>
      <c r="B23409" s="10"/>
      <c r="C23409" s="10"/>
      <c r="D23409" s="10"/>
      <c r="E23409" s="10"/>
      <c r="F23409" s="10"/>
      <c r="G23409" s="10"/>
      <c r="H23409" s="10"/>
      <c r="I23409" s="10"/>
      <c r="J23409" s="10"/>
      <c r="K23409" s="10"/>
      <c r="L23409" s="10"/>
      <c r="M23409" s="10"/>
      <c r="N23409" s="10"/>
      <c r="O23409" s="10"/>
      <c r="P23409" s="10"/>
      <c r="Q23409" s="10"/>
      <c r="R23409" s="10"/>
      <c r="S23409" s="10"/>
      <c r="T23409" s="10"/>
      <c r="U23409" s="10"/>
      <c r="V23409" s="10"/>
      <c r="W23409" s="10"/>
      <c r="X23409" s="10"/>
      <c r="Y23409" s="10"/>
      <c r="Z23409" s="10"/>
      <c r="AA23409" s="10"/>
      <c r="AB23409" s="10"/>
      <c r="AC23409" s="10"/>
      <c r="AD23409" s="10"/>
      <c r="AE23409" s="10"/>
      <c r="AF23409" s="10"/>
      <c r="AG23409" s="12"/>
    </row>
    <row r="23410" spans="1:33">
      <c r="A23410" s="10"/>
      <c r="B23410" s="10"/>
      <c r="C23410" s="10"/>
      <c r="D23410" s="10"/>
      <c r="E23410" s="10"/>
      <c r="F23410" s="10"/>
      <c r="G23410" s="10"/>
      <c r="H23410" s="10"/>
      <c r="I23410" s="10"/>
      <c r="J23410" s="10"/>
      <c r="K23410" s="10"/>
      <c r="L23410" s="10"/>
      <c r="M23410" s="10"/>
      <c r="N23410" s="10"/>
      <c r="O23410" s="10"/>
      <c r="P23410" s="10"/>
      <c r="Q23410" s="10"/>
      <c r="R23410" s="10"/>
      <c r="S23410" s="10"/>
      <c r="T23410" s="10"/>
      <c r="U23410" s="10"/>
      <c r="V23410" s="10"/>
      <c r="W23410" s="10"/>
      <c r="X23410" s="10"/>
      <c r="Y23410" s="10"/>
      <c r="Z23410" s="10"/>
      <c r="AA23410" s="10"/>
      <c r="AB23410" s="10"/>
      <c r="AC23410" s="10"/>
      <c r="AD23410" s="10"/>
      <c r="AE23410" s="10"/>
      <c r="AF23410" s="10"/>
      <c r="AG23410" s="12"/>
    </row>
    <row r="23411" spans="1:33">
      <c r="A23411" s="10"/>
      <c r="B23411" s="10"/>
      <c r="C23411" s="10"/>
      <c r="D23411" s="10"/>
      <c r="E23411" s="10"/>
      <c r="F23411" s="10"/>
      <c r="G23411" s="10"/>
      <c r="H23411" s="10"/>
      <c r="I23411" s="10"/>
      <c r="J23411" s="10"/>
      <c r="K23411" s="10"/>
      <c r="L23411" s="10"/>
      <c r="M23411" s="10"/>
      <c r="N23411" s="10"/>
      <c r="O23411" s="10"/>
      <c r="P23411" s="10"/>
      <c r="Q23411" s="10"/>
      <c r="R23411" s="10"/>
      <c r="S23411" s="10"/>
      <c r="T23411" s="10"/>
      <c r="U23411" s="10"/>
      <c r="V23411" s="10"/>
      <c r="W23411" s="10"/>
      <c r="X23411" s="10"/>
      <c r="Y23411" s="10"/>
      <c r="Z23411" s="10"/>
      <c r="AA23411" s="10"/>
      <c r="AB23411" s="10"/>
      <c r="AC23411" s="10"/>
      <c r="AD23411" s="10"/>
      <c r="AE23411" s="10"/>
      <c r="AF23411" s="10"/>
      <c r="AG23411" s="12"/>
    </row>
    <row r="23412" spans="1:33">
      <c r="A23412" s="10"/>
      <c r="B23412" s="10"/>
      <c r="C23412" s="10"/>
      <c r="D23412" s="10"/>
      <c r="E23412" s="10"/>
      <c r="F23412" s="10"/>
      <c r="G23412" s="10"/>
      <c r="H23412" s="10"/>
      <c r="I23412" s="10"/>
      <c r="J23412" s="10"/>
      <c r="K23412" s="10"/>
      <c r="L23412" s="10"/>
      <c r="M23412" s="10"/>
      <c r="N23412" s="10"/>
      <c r="O23412" s="10"/>
      <c r="P23412" s="10"/>
      <c r="Q23412" s="10"/>
      <c r="R23412" s="10"/>
      <c r="S23412" s="10"/>
      <c r="T23412" s="10"/>
      <c r="U23412" s="10"/>
      <c r="V23412" s="10"/>
      <c r="W23412" s="10"/>
      <c r="X23412" s="10"/>
      <c r="Y23412" s="10"/>
      <c r="Z23412" s="10"/>
      <c r="AA23412" s="10"/>
      <c r="AB23412" s="10"/>
      <c r="AC23412" s="10"/>
      <c r="AD23412" s="10"/>
      <c r="AE23412" s="10"/>
      <c r="AF23412" s="10"/>
      <c r="AG23412" s="12"/>
    </row>
    <row r="23413" spans="1:33">
      <c r="A23413" s="10"/>
      <c r="B23413" s="10"/>
      <c r="C23413" s="10"/>
      <c r="D23413" s="10"/>
      <c r="E23413" s="10"/>
      <c r="F23413" s="10"/>
      <c r="G23413" s="10"/>
      <c r="H23413" s="10"/>
      <c r="I23413" s="10"/>
      <c r="J23413" s="10"/>
      <c r="K23413" s="10"/>
      <c r="L23413" s="10"/>
      <c r="M23413" s="10"/>
      <c r="N23413" s="10"/>
      <c r="O23413" s="10"/>
      <c r="P23413" s="10"/>
      <c r="Q23413" s="10"/>
      <c r="R23413" s="10"/>
      <c r="S23413" s="10"/>
      <c r="T23413" s="10"/>
      <c r="U23413" s="10"/>
      <c r="V23413" s="10"/>
      <c r="W23413" s="10"/>
      <c r="X23413" s="10"/>
      <c r="Y23413" s="10"/>
      <c r="Z23413" s="10"/>
      <c r="AA23413" s="10"/>
      <c r="AB23413" s="10"/>
      <c r="AC23413" s="10"/>
      <c r="AD23413" s="10"/>
      <c r="AE23413" s="10"/>
      <c r="AF23413" s="10"/>
      <c r="AG23413" s="12"/>
    </row>
    <row r="23414" spans="1:33">
      <c r="A23414" s="10"/>
      <c r="B23414" s="10"/>
      <c r="C23414" s="10"/>
      <c r="D23414" s="10"/>
      <c r="E23414" s="10"/>
      <c r="F23414" s="10"/>
      <c r="G23414" s="10"/>
      <c r="H23414" s="10"/>
      <c r="I23414" s="10"/>
      <c r="J23414" s="10"/>
      <c r="K23414" s="10"/>
      <c r="L23414" s="10"/>
      <c r="M23414" s="10"/>
      <c r="N23414" s="10"/>
      <c r="O23414" s="10"/>
      <c r="P23414" s="10"/>
      <c r="Q23414" s="10"/>
      <c r="R23414" s="10"/>
      <c r="S23414" s="10"/>
      <c r="T23414" s="10"/>
      <c r="U23414" s="10"/>
      <c r="V23414" s="10"/>
      <c r="W23414" s="10"/>
      <c r="X23414" s="10"/>
      <c r="Y23414" s="10"/>
      <c r="Z23414" s="10"/>
      <c r="AA23414" s="10"/>
      <c r="AB23414" s="10"/>
      <c r="AC23414" s="10"/>
      <c r="AD23414" s="10"/>
      <c r="AE23414" s="10"/>
      <c r="AF23414" s="10"/>
      <c r="AG23414" s="12"/>
    </row>
    <row r="23415" spans="1:33">
      <c r="A23415" s="10"/>
      <c r="B23415" s="10"/>
      <c r="C23415" s="10"/>
      <c r="D23415" s="10"/>
      <c r="E23415" s="10"/>
      <c r="F23415" s="10"/>
      <c r="G23415" s="10"/>
      <c r="H23415" s="10"/>
      <c r="I23415" s="10"/>
      <c r="J23415" s="10"/>
      <c r="K23415" s="10"/>
      <c r="L23415" s="10"/>
      <c r="M23415" s="10"/>
      <c r="N23415" s="10"/>
      <c r="O23415" s="10"/>
      <c r="P23415" s="10"/>
      <c r="Q23415" s="10"/>
      <c r="R23415" s="10"/>
      <c r="S23415" s="10"/>
      <c r="T23415" s="10"/>
      <c r="U23415" s="10"/>
      <c r="V23415" s="10"/>
      <c r="W23415" s="10"/>
      <c r="X23415" s="10"/>
      <c r="Y23415" s="10"/>
      <c r="Z23415" s="10"/>
      <c r="AA23415" s="10"/>
      <c r="AB23415" s="10"/>
      <c r="AC23415" s="10"/>
      <c r="AD23415" s="10"/>
      <c r="AE23415" s="10"/>
      <c r="AF23415" s="10"/>
      <c r="AG23415" s="12"/>
    </row>
    <row r="23416" spans="1:33">
      <c r="A23416" s="10"/>
      <c r="B23416" s="10"/>
      <c r="C23416" s="10"/>
      <c r="D23416" s="10"/>
      <c r="E23416" s="10"/>
      <c r="F23416" s="10"/>
      <c r="G23416" s="10"/>
      <c r="H23416" s="10"/>
      <c r="I23416" s="10"/>
      <c r="J23416" s="10"/>
      <c r="K23416" s="10"/>
      <c r="L23416" s="10"/>
      <c r="M23416" s="10"/>
      <c r="N23416" s="10"/>
      <c r="O23416" s="10"/>
      <c r="P23416" s="10"/>
      <c r="Q23416" s="10"/>
      <c r="R23416" s="10"/>
      <c r="S23416" s="10"/>
      <c r="T23416" s="10"/>
      <c r="U23416" s="10"/>
      <c r="V23416" s="10"/>
      <c r="W23416" s="10"/>
      <c r="X23416" s="10"/>
      <c r="Y23416" s="10"/>
      <c r="Z23416" s="10"/>
      <c r="AA23416" s="10"/>
      <c r="AB23416" s="10"/>
      <c r="AC23416" s="10"/>
      <c r="AD23416" s="10"/>
      <c r="AE23416" s="10"/>
      <c r="AF23416" s="10"/>
      <c r="AG23416" s="12"/>
    </row>
    <row r="23417" spans="1:33">
      <c r="A23417" s="10"/>
      <c r="B23417" s="10"/>
      <c r="C23417" s="10"/>
      <c r="D23417" s="10"/>
      <c r="E23417" s="10"/>
      <c r="F23417" s="10"/>
      <c r="G23417" s="10"/>
      <c r="H23417" s="10"/>
      <c r="I23417" s="10"/>
      <c r="J23417" s="10"/>
      <c r="K23417" s="10"/>
      <c r="L23417" s="10"/>
      <c r="M23417" s="10"/>
      <c r="N23417" s="10"/>
      <c r="O23417" s="10"/>
      <c r="P23417" s="10"/>
      <c r="Q23417" s="10"/>
      <c r="R23417" s="10"/>
      <c r="S23417" s="10"/>
      <c r="T23417" s="10"/>
      <c r="U23417" s="10"/>
      <c r="V23417" s="10"/>
      <c r="W23417" s="10"/>
      <c r="X23417" s="10"/>
      <c r="Y23417" s="10"/>
      <c r="Z23417" s="10"/>
      <c r="AA23417" s="10"/>
      <c r="AB23417" s="10"/>
      <c r="AC23417" s="10"/>
      <c r="AD23417" s="10"/>
      <c r="AE23417" s="10"/>
      <c r="AF23417" s="10"/>
      <c r="AG23417" s="12"/>
    </row>
    <row r="23418" spans="1:33">
      <c r="A23418" s="10"/>
      <c r="B23418" s="10"/>
      <c r="C23418" s="10"/>
      <c r="D23418" s="10"/>
      <c r="E23418" s="10"/>
      <c r="F23418" s="10"/>
      <c r="G23418" s="10"/>
      <c r="H23418" s="10"/>
      <c r="I23418" s="10"/>
      <c r="J23418" s="10"/>
      <c r="K23418" s="10"/>
      <c r="L23418" s="10"/>
      <c r="M23418" s="10"/>
      <c r="N23418" s="10"/>
      <c r="O23418" s="10"/>
      <c r="P23418" s="10"/>
      <c r="Q23418" s="10"/>
      <c r="R23418" s="10"/>
      <c r="S23418" s="10"/>
      <c r="T23418" s="10"/>
      <c r="U23418" s="10"/>
      <c r="V23418" s="10"/>
      <c r="W23418" s="10"/>
      <c r="X23418" s="10"/>
      <c r="Y23418" s="10"/>
      <c r="Z23418" s="10"/>
      <c r="AA23418" s="10"/>
      <c r="AB23418" s="10"/>
      <c r="AC23418" s="10"/>
      <c r="AD23418" s="10"/>
      <c r="AE23418" s="10"/>
      <c r="AF23418" s="10"/>
      <c r="AG23418" s="12"/>
    </row>
    <row r="23419" spans="1:33">
      <c r="A23419" s="10"/>
      <c r="B23419" s="10"/>
      <c r="C23419" s="10"/>
      <c r="D23419" s="10"/>
      <c r="E23419" s="10"/>
      <c r="F23419" s="10"/>
      <c r="G23419" s="10"/>
      <c r="H23419" s="10"/>
      <c r="I23419" s="10"/>
      <c r="J23419" s="10"/>
      <c r="K23419" s="10"/>
      <c r="L23419" s="10"/>
      <c r="M23419" s="10"/>
      <c r="N23419" s="10"/>
      <c r="O23419" s="10"/>
      <c r="P23419" s="10"/>
      <c r="Q23419" s="10"/>
      <c r="R23419" s="10"/>
      <c r="S23419" s="10"/>
      <c r="T23419" s="10"/>
      <c r="U23419" s="10"/>
      <c r="V23419" s="10"/>
      <c r="W23419" s="10"/>
      <c r="X23419" s="10"/>
      <c r="Y23419" s="10"/>
      <c r="Z23419" s="10"/>
      <c r="AA23419" s="10"/>
      <c r="AB23419" s="10"/>
      <c r="AC23419" s="10"/>
      <c r="AD23419" s="10"/>
      <c r="AE23419" s="10"/>
      <c r="AF23419" s="10"/>
      <c r="AG23419" s="12"/>
    </row>
    <row r="23420" spans="1:33">
      <c r="A23420" s="10"/>
      <c r="B23420" s="10"/>
      <c r="C23420" s="10"/>
      <c r="D23420" s="10"/>
      <c r="E23420" s="10"/>
      <c r="F23420" s="10"/>
      <c r="G23420" s="10"/>
      <c r="H23420" s="10"/>
      <c r="I23420" s="10"/>
      <c r="J23420" s="10"/>
      <c r="K23420" s="10"/>
      <c r="L23420" s="10"/>
      <c r="M23420" s="10"/>
      <c r="N23420" s="10"/>
      <c r="O23420" s="10"/>
      <c r="P23420" s="10"/>
      <c r="Q23420" s="10"/>
      <c r="R23420" s="10"/>
      <c r="S23420" s="10"/>
      <c r="T23420" s="10"/>
      <c r="U23420" s="10"/>
      <c r="V23420" s="10"/>
      <c r="W23420" s="10"/>
      <c r="X23420" s="10"/>
      <c r="Y23420" s="10"/>
      <c r="Z23420" s="10"/>
      <c r="AA23420" s="10"/>
      <c r="AB23420" s="10"/>
      <c r="AC23420" s="10"/>
      <c r="AD23420" s="10"/>
      <c r="AE23420" s="10"/>
      <c r="AF23420" s="10"/>
      <c r="AG23420" s="12"/>
    </row>
    <row r="23421" spans="1:33">
      <c r="A23421" s="10"/>
      <c r="B23421" s="10"/>
      <c r="C23421" s="10"/>
      <c r="D23421" s="10"/>
      <c r="E23421" s="10"/>
      <c r="F23421" s="10"/>
      <c r="G23421" s="10"/>
      <c r="H23421" s="10"/>
      <c r="I23421" s="10"/>
      <c r="J23421" s="10"/>
      <c r="K23421" s="10"/>
      <c r="L23421" s="10"/>
      <c r="M23421" s="10"/>
      <c r="N23421" s="10"/>
      <c r="O23421" s="10"/>
      <c r="P23421" s="10"/>
      <c r="Q23421" s="10"/>
      <c r="R23421" s="10"/>
      <c r="S23421" s="10"/>
      <c r="T23421" s="10"/>
      <c r="U23421" s="10"/>
      <c r="V23421" s="10"/>
      <c r="W23421" s="10"/>
      <c r="X23421" s="10"/>
      <c r="Y23421" s="10"/>
      <c r="Z23421" s="10"/>
      <c r="AA23421" s="10"/>
      <c r="AB23421" s="10"/>
      <c r="AC23421" s="10"/>
      <c r="AD23421" s="10"/>
      <c r="AE23421" s="10"/>
      <c r="AF23421" s="10"/>
      <c r="AG23421" s="12"/>
    </row>
    <row r="23422" spans="1:33">
      <c r="A23422" s="10"/>
      <c r="B23422" s="10"/>
      <c r="C23422" s="10"/>
      <c r="D23422" s="10"/>
      <c r="E23422" s="10"/>
      <c r="F23422" s="10"/>
      <c r="G23422" s="10"/>
      <c r="H23422" s="10"/>
      <c r="I23422" s="10"/>
      <c r="J23422" s="10"/>
      <c r="K23422" s="10"/>
      <c r="L23422" s="10"/>
      <c r="M23422" s="10"/>
      <c r="N23422" s="10"/>
      <c r="O23422" s="10"/>
      <c r="P23422" s="10"/>
      <c r="Q23422" s="10"/>
      <c r="R23422" s="10"/>
      <c r="S23422" s="10"/>
      <c r="T23422" s="10"/>
      <c r="U23422" s="10"/>
      <c r="V23422" s="10"/>
      <c r="W23422" s="10"/>
      <c r="X23422" s="10"/>
      <c r="Y23422" s="10"/>
      <c r="Z23422" s="10"/>
      <c r="AA23422" s="10"/>
      <c r="AB23422" s="10"/>
      <c r="AC23422" s="10"/>
      <c r="AD23422" s="10"/>
      <c r="AE23422" s="10"/>
      <c r="AF23422" s="10"/>
      <c r="AG23422" s="12"/>
    </row>
    <row r="23423" spans="1:33">
      <c r="A23423" s="10"/>
      <c r="B23423" s="10"/>
      <c r="C23423" s="10"/>
      <c r="D23423" s="10"/>
      <c r="E23423" s="10"/>
      <c r="F23423" s="10"/>
      <c r="G23423" s="10"/>
      <c r="H23423" s="10"/>
      <c r="I23423" s="10"/>
      <c r="J23423" s="10"/>
      <c r="K23423" s="10"/>
      <c r="L23423" s="10"/>
      <c r="M23423" s="10"/>
      <c r="N23423" s="10"/>
      <c r="O23423" s="10"/>
      <c r="P23423" s="10"/>
      <c r="Q23423" s="10"/>
      <c r="R23423" s="10"/>
      <c r="S23423" s="10"/>
      <c r="T23423" s="10"/>
      <c r="U23423" s="10"/>
      <c r="V23423" s="10"/>
      <c r="W23423" s="10"/>
      <c r="X23423" s="10"/>
      <c r="Y23423" s="10"/>
      <c r="Z23423" s="10"/>
      <c r="AA23423" s="10"/>
      <c r="AB23423" s="10"/>
      <c r="AC23423" s="10"/>
      <c r="AD23423" s="10"/>
      <c r="AE23423" s="10"/>
      <c r="AF23423" s="10"/>
      <c r="AG23423" s="12"/>
    </row>
    <row r="23424" spans="1:33">
      <c r="A23424" s="10"/>
      <c r="B23424" s="10"/>
      <c r="C23424" s="10"/>
      <c r="D23424" s="10"/>
      <c r="E23424" s="10"/>
      <c r="F23424" s="10"/>
      <c r="G23424" s="10"/>
      <c r="H23424" s="10"/>
      <c r="I23424" s="10"/>
      <c r="J23424" s="10"/>
      <c r="K23424" s="10"/>
      <c r="L23424" s="10"/>
      <c r="M23424" s="10"/>
      <c r="N23424" s="10"/>
      <c r="O23424" s="10"/>
      <c r="P23424" s="10"/>
      <c r="Q23424" s="10"/>
      <c r="R23424" s="10"/>
      <c r="S23424" s="10"/>
      <c r="T23424" s="10"/>
      <c r="U23424" s="10"/>
      <c r="V23424" s="10"/>
      <c r="W23424" s="10"/>
      <c r="X23424" s="10"/>
      <c r="Y23424" s="10"/>
      <c r="Z23424" s="10"/>
      <c r="AA23424" s="10"/>
      <c r="AB23424" s="10"/>
      <c r="AC23424" s="10"/>
      <c r="AD23424" s="10"/>
      <c r="AE23424" s="10"/>
      <c r="AF23424" s="10"/>
      <c r="AG23424" s="12"/>
    </row>
    <row r="23425" spans="1:33">
      <c r="A23425" s="10"/>
      <c r="B23425" s="10"/>
      <c r="C23425" s="10"/>
      <c r="D23425" s="10"/>
      <c r="E23425" s="10"/>
      <c r="F23425" s="10"/>
      <c r="G23425" s="10"/>
      <c r="H23425" s="10"/>
      <c r="I23425" s="10"/>
      <c r="J23425" s="10"/>
      <c r="K23425" s="10"/>
      <c r="L23425" s="10"/>
      <c r="M23425" s="10"/>
      <c r="N23425" s="10"/>
      <c r="O23425" s="10"/>
      <c r="P23425" s="10"/>
      <c r="Q23425" s="10"/>
      <c r="R23425" s="10"/>
      <c r="S23425" s="10"/>
      <c r="T23425" s="10"/>
      <c r="U23425" s="10"/>
      <c r="V23425" s="10"/>
      <c r="W23425" s="10"/>
      <c r="X23425" s="10"/>
      <c r="Y23425" s="10"/>
      <c r="Z23425" s="10"/>
      <c r="AA23425" s="10"/>
      <c r="AB23425" s="10"/>
      <c r="AC23425" s="10"/>
      <c r="AD23425" s="10"/>
      <c r="AE23425" s="10"/>
      <c r="AF23425" s="10"/>
      <c r="AG23425" s="12"/>
    </row>
    <row r="23426" spans="1:33">
      <c r="A23426" s="10"/>
      <c r="B23426" s="10"/>
      <c r="C23426" s="10"/>
      <c r="D23426" s="10"/>
      <c r="E23426" s="10"/>
      <c r="F23426" s="10"/>
      <c r="G23426" s="10"/>
      <c r="H23426" s="10"/>
      <c r="I23426" s="10"/>
      <c r="J23426" s="10"/>
      <c r="K23426" s="10"/>
      <c r="L23426" s="10"/>
      <c r="M23426" s="10"/>
      <c r="N23426" s="10"/>
      <c r="O23426" s="10"/>
      <c r="P23426" s="10"/>
      <c r="Q23426" s="10"/>
      <c r="R23426" s="10"/>
      <c r="S23426" s="10"/>
      <c r="T23426" s="10"/>
      <c r="U23426" s="10"/>
      <c r="V23426" s="10"/>
      <c r="W23426" s="10"/>
      <c r="X23426" s="10"/>
      <c r="Y23426" s="10"/>
      <c r="Z23426" s="10"/>
      <c r="AA23426" s="10"/>
      <c r="AB23426" s="10"/>
      <c r="AC23426" s="10"/>
      <c r="AD23426" s="10"/>
      <c r="AE23426" s="10"/>
      <c r="AF23426" s="10"/>
      <c r="AG23426" s="12"/>
    </row>
    <row r="23427" spans="1:33">
      <c r="A23427" s="10"/>
      <c r="B23427" s="10"/>
      <c r="C23427" s="10"/>
      <c r="D23427" s="10"/>
      <c r="E23427" s="10"/>
      <c r="F23427" s="10"/>
      <c r="G23427" s="10"/>
      <c r="H23427" s="10"/>
      <c r="I23427" s="10"/>
      <c r="J23427" s="10"/>
      <c r="K23427" s="10"/>
      <c r="L23427" s="10"/>
      <c r="M23427" s="10"/>
      <c r="N23427" s="10"/>
      <c r="O23427" s="10"/>
      <c r="P23427" s="10"/>
      <c r="Q23427" s="10"/>
      <c r="R23427" s="10"/>
      <c r="S23427" s="10"/>
      <c r="T23427" s="10"/>
      <c r="U23427" s="10"/>
      <c r="V23427" s="10"/>
      <c r="W23427" s="10"/>
      <c r="X23427" s="10"/>
      <c r="Y23427" s="10"/>
      <c r="Z23427" s="10"/>
      <c r="AA23427" s="10"/>
      <c r="AB23427" s="10"/>
      <c r="AC23427" s="10"/>
      <c r="AD23427" s="10"/>
      <c r="AE23427" s="10"/>
      <c r="AF23427" s="10"/>
      <c r="AG23427" s="12"/>
    </row>
    <row r="23428" spans="1:33">
      <c r="A23428" s="10"/>
      <c r="B23428" s="10"/>
      <c r="C23428" s="10"/>
      <c r="D23428" s="10"/>
      <c r="E23428" s="10"/>
      <c r="F23428" s="10"/>
      <c r="G23428" s="10"/>
      <c r="H23428" s="10"/>
      <c r="I23428" s="10"/>
      <c r="J23428" s="10"/>
      <c r="K23428" s="10"/>
      <c r="L23428" s="10"/>
      <c r="M23428" s="10"/>
      <c r="N23428" s="10"/>
      <c r="O23428" s="10"/>
      <c r="P23428" s="10"/>
      <c r="Q23428" s="10"/>
      <c r="R23428" s="10"/>
      <c r="S23428" s="10"/>
      <c r="T23428" s="10"/>
      <c r="U23428" s="10"/>
      <c r="V23428" s="10"/>
      <c r="W23428" s="10"/>
      <c r="X23428" s="10"/>
      <c r="Y23428" s="10"/>
      <c r="Z23428" s="10"/>
      <c r="AA23428" s="10"/>
      <c r="AB23428" s="10"/>
      <c r="AC23428" s="10"/>
      <c r="AD23428" s="10"/>
      <c r="AE23428" s="10"/>
      <c r="AF23428" s="10"/>
      <c r="AG23428" s="12"/>
    </row>
    <row r="23429" spans="1:33">
      <c r="A23429" s="10"/>
      <c r="B23429" s="10"/>
      <c r="C23429" s="10"/>
      <c r="D23429" s="10"/>
      <c r="E23429" s="10"/>
      <c r="F23429" s="10"/>
      <c r="G23429" s="10"/>
      <c r="H23429" s="10"/>
      <c r="I23429" s="10"/>
      <c r="J23429" s="10"/>
      <c r="K23429" s="10"/>
      <c r="L23429" s="10"/>
      <c r="M23429" s="10"/>
      <c r="N23429" s="10"/>
      <c r="O23429" s="10"/>
      <c r="P23429" s="10"/>
      <c r="Q23429" s="10"/>
      <c r="R23429" s="10"/>
      <c r="S23429" s="10"/>
      <c r="T23429" s="10"/>
      <c r="U23429" s="10"/>
      <c r="V23429" s="10"/>
      <c r="W23429" s="10"/>
      <c r="X23429" s="10"/>
      <c r="Y23429" s="10"/>
      <c r="Z23429" s="10"/>
      <c r="AA23429" s="10"/>
      <c r="AB23429" s="10"/>
      <c r="AC23429" s="10"/>
      <c r="AD23429" s="10"/>
      <c r="AE23429" s="10"/>
      <c r="AF23429" s="10"/>
      <c r="AG23429" s="12"/>
    </row>
    <row r="23430" spans="1:33">
      <c r="A23430" s="10"/>
      <c r="B23430" s="10"/>
      <c r="C23430" s="10"/>
      <c r="D23430" s="10"/>
      <c r="E23430" s="10"/>
      <c r="F23430" s="10"/>
      <c r="G23430" s="10"/>
      <c r="H23430" s="10"/>
      <c r="I23430" s="10"/>
      <c r="J23430" s="10"/>
      <c r="K23430" s="10"/>
      <c r="L23430" s="10"/>
      <c r="M23430" s="10"/>
      <c r="N23430" s="10"/>
      <c r="O23430" s="10"/>
      <c r="P23430" s="10"/>
      <c r="Q23430" s="10"/>
      <c r="R23430" s="10"/>
      <c r="S23430" s="10"/>
      <c r="T23430" s="10"/>
      <c r="U23430" s="10"/>
      <c r="V23430" s="10"/>
      <c r="W23430" s="10"/>
      <c r="X23430" s="10"/>
      <c r="Y23430" s="10"/>
      <c r="Z23430" s="10"/>
      <c r="AA23430" s="10"/>
      <c r="AB23430" s="10"/>
      <c r="AC23430" s="10"/>
      <c r="AD23430" s="10"/>
      <c r="AE23430" s="10"/>
      <c r="AF23430" s="10"/>
      <c r="AG23430" s="12"/>
    </row>
    <row r="23431" spans="1:33">
      <c r="A23431" s="10"/>
      <c r="B23431" s="10"/>
      <c r="C23431" s="10"/>
      <c r="D23431" s="10"/>
      <c r="E23431" s="10"/>
      <c r="F23431" s="10"/>
      <c r="G23431" s="10"/>
      <c r="H23431" s="10"/>
      <c r="I23431" s="10"/>
      <c r="J23431" s="10"/>
      <c r="K23431" s="10"/>
      <c r="L23431" s="10"/>
      <c r="M23431" s="10"/>
      <c r="N23431" s="10"/>
      <c r="O23431" s="10"/>
      <c r="P23431" s="10"/>
      <c r="Q23431" s="10"/>
      <c r="R23431" s="10"/>
      <c r="S23431" s="10"/>
      <c r="T23431" s="10"/>
      <c r="U23431" s="10"/>
      <c r="V23431" s="10"/>
      <c r="W23431" s="10"/>
      <c r="X23431" s="10"/>
      <c r="Y23431" s="10"/>
      <c r="Z23431" s="10"/>
      <c r="AA23431" s="10"/>
      <c r="AB23431" s="10"/>
      <c r="AC23431" s="10"/>
      <c r="AD23431" s="10"/>
      <c r="AE23431" s="10"/>
      <c r="AF23431" s="10"/>
      <c r="AG23431" s="12"/>
    </row>
    <row r="23432" spans="1:33">
      <c r="A23432" s="10"/>
      <c r="B23432" s="10"/>
      <c r="C23432" s="10"/>
      <c r="D23432" s="10"/>
      <c r="E23432" s="10"/>
      <c r="F23432" s="10"/>
      <c r="G23432" s="10"/>
      <c r="H23432" s="10"/>
      <c r="I23432" s="10"/>
      <c r="J23432" s="10"/>
      <c r="K23432" s="10"/>
      <c r="L23432" s="10"/>
      <c r="M23432" s="10"/>
      <c r="N23432" s="10"/>
      <c r="O23432" s="10"/>
      <c r="P23432" s="10"/>
      <c r="Q23432" s="10"/>
      <c r="R23432" s="10"/>
      <c r="S23432" s="10"/>
      <c r="T23432" s="10"/>
      <c r="U23432" s="10"/>
      <c r="V23432" s="10"/>
      <c r="W23432" s="10"/>
      <c r="X23432" s="10"/>
      <c r="Y23432" s="10"/>
      <c r="Z23432" s="10"/>
      <c r="AA23432" s="10"/>
      <c r="AB23432" s="10"/>
      <c r="AC23432" s="10"/>
      <c r="AD23432" s="10"/>
      <c r="AE23432" s="10"/>
      <c r="AF23432" s="10"/>
      <c r="AG23432" s="12"/>
    </row>
    <row r="23433" spans="1:33">
      <c r="A23433" s="10"/>
      <c r="B23433" s="10"/>
      <c r="C23433" s="10"/>
      <c r="D23433" s="10"/>
      <c r="E23433" s="10"/>
      <c r="F23433" s="10"/>
      <c r="G23433" s="10"/>
      <c r="H23433" s="10"/>
      <c r="I23433" s="10"/>
      <c r="J23433" s="10"/>
      <c r="K23433" s="10"/>
      <c r="L23433" s="10"/>
      <c r="M23433" s="10"/>
      <c r="N23433" s="10"/>
      <c r="O23433" s="10"/>
      <c r="P23433" s="10"/>
      <c r="Q23433" s="10"/>
      <c r="R23433" s="10"/>
      <c r="S23433" s="10"/>
      <c r="T23433" s="10"/>
      <c r="U23433" s="10"/>
      <c r="V23433" s="10"/>
      <c r="W23433" s="10"/>
      <c r="X23433" s="10"/>
      <c r="Y23433" s="10"/>
      <c r="Z23433" s="10"/>
      <c r="AA23433" s="10"/>
      <c r="AB23433" s="10"/>
      <c r="AC23433" s="10"/>
      <c r="AD23433" s="10"/>
      <c r="AE23433" s="10"/>
      <c r="AF23433" s="10"/>
      <c r="AG23433" s="12"/>
    </row>
    <row r="23434" spans="1:33">
      <c r="A23434" s="10"/>
      <c r="B23434" s="10"/>
      <c r="C23434" s="10"/>
      <c r="D23434" s="10"/>
      <c r="E23434" s="10"/>
      <c r="F23434" s="10"/>
      <c r="G23434" s="10"/>
      <c r="H23434" s="10"/>
      <c r="I23434" s="10"/>
      <c r="J23434" s="10"/>
      <c r="K23434" s="10"/>
      <c r="L23434" s="10"/>
      <c r="M23434" s="10"/>
      <c r="N23434" s="10"/>
      <c r="O23434" s="10"/>
      <c r="P23434" s="10"/>
      <c r="Q23434" s="10"/>
      <c r="R23434" s="10"/>
      <c r="S23434" s="10"/>
      <c r="T23434" s="10"/>
      <c r="U23434" s="10"/>
      <c r="V23434" s="10"/>
      <c r="W23434" s="10"/>
      <c r="X23434" s="10"/>
      <c r="Y23434" s="10"/>
      <c r="Z23434" s="10"/>
      <c r="AA23434" s="10"/>
      <c r="AB23434" s="10"/>
      <c r="AC23434" s="10"/>
      <c r="AD23434" s="10"/>
      <c r="AE23434" s="10"/>
      <c r="AF23434" s="10"/>
      <c r="AG23434" s="12"/>
    </row>
    <row r="23435" spans="1:33">
      <c r="A23435" s="10"/>
      <c r="B23435" s="10"/>
      <c r="C23435" s="10"/>
      <c r="D23435" s="10"/>
      <c r="E23435" s="10"/>
      <c r="F23435" s="10"/>
      <c r="G23435" s="10"/>
      <c r="H23435" s="10"/>
      <c r="I23435" s="10"/>
      <c r="J23435" s="10"/>
      <c r="K23435" s="10"/>
      <c r="L23435" s="10"/>
      <c r="M23435" s="10"/>
      <c r="N23435" s="10"/>
      <c r="O23435" s="10"/>
      <c r="P23435" s="10"/>
      <c r="Q23435" s="10"/>
      <c r="R23435" s="10"/>
      <c r="S23435" s="10"/>
      <c r="T23435" s="10"/>
      <c r="U23435" s="10"/>
      <c r="V23435" s="10"/>
      <c r="W23435" s="10"/>
      <c r="X23435" s="10"/>
      <c r="Y23435" s="10"/>
      <c r="Z23435" s="10"/>
      <c r="AA23435" s="10"/>
      <c r="AB23435" s="10"/>
      <c r="AC23435" s="10"/>
      <c r="AD23435" s="10"/>
      <c r="AE23435" s="10"/>
      <c r="AF23435" s="10"/>
      <c r="AG23435" s="12"/>
    </row>
    <row r="23436" spans="1:33">
      <c r="A23436" s="10"/>
      <c r="B23436" s="10"/>
      <c r="C23436" s="10"/>
      <c r="D23436" s="10"/>
      <c r="E23436" s="10"/>
      <c r="F23436" s="10"/>
      <c r="G23436" s="10"/>
      <c r="H23436" s="10"/>
      <c r="I23436" s="10"/>
      <c r="J23436" s="10"/>
      <c r="K23436" s="10"/>
      <c r="L23436" s="10"/>
      <c r="M23436" s="10"/>
      <c r="N23436" s="10"/>
      <c r="O23436" s="10"/>
      <c r="P23436" s="10"/>
      <c r="Q23436" s="10"/>
      <c r="R23436" s="10"/>
      <c r="S23436" s="10"/>
      <c r="T23436" s="10"/>
      <c r="U23436" s="10"/>
      <c r="V23436" s="10"/>
      <c r="W23436" s="10"/>
      <c r="X23436" s="10"/>
      <c r="Y23436" s="10"/>
      <c r="Z23436" s="10"/>
      <c r="AA23436" s="10"/>
      <c r="AB23436" s="10"/>
      <c r="AC23436" s="10"/>
      <c r="AD23436" s="10"/>
      <c r="AE23436" s="10"/>
      <c r="AF23436" s="10"/>
      <c r="AG23436" s="12"/>
    </row>
    <row r="23437" spans="1:33">
      <c r="A23437" s="10"/>
      <c r="B23437" s="10"/>
      <c r="C23437" s="10"/>
      <c r="D23437" s="10"/>
      <c r="E23437" s="10"/>
      <c r="F23437" s="10"/>
      <c r="G23437" s="10"/>
      <c r="H23437" s="10"/>
      <c r="I23437" s="10"/>
      <c r="J23437" s="10"/>
      <c r="K23437" s="10"/>
      <c r="L23437" s="10"/>
      <c r="M23437" s="10"/>
      <c r="N23437" s="10"/>
      <c r="O23437" s="10"/>
      <c r="P23437" s="10"/>
      <c r="Q23437" s="10"/>
      <c r="R23437" s="10"/>
      <c r="S23437" s="10"/>
      <c r="T23437" s="10"/>
      <c r="U23437" s="10"/>
      <c r="V23437" s="10"/>
      <c r="W23437" s="10"/>
      <c r="X23437" s="10"/>
      <c r="Y23437" s="10"/>
      <c r="Z23437" s="10"/>
      <c r="AA23437" s="10"/>
      <c r="AB23437" s="10"/>
      <c r="AC23437" s="10"/>
      <c r="AD23437" s="10"/>
      <c r="AE23437" s="10"/>
      <c r="AF23437" s="10"/>
      <c r="AG23437" s="12"/>
    </row>
    <row r="23438" spans="1:33">
      <c r="A23438" s="10"/>
      <c r="B23438" s="10"/>
      <c r="C23438" s="10"/>
      <c r="D23438" s="10"/>
      <c r="E23438" s="10"/>
      <c r="F23438" s="10"/>
      <c r="G23438" s="10"/>
      <c r="H23438" s="10"/>
      <c r="I23438" s="10"/>
      <c r="J23438" s="10"/>
      <c r="K23438" s="10"/>
      <c r="L23438" s="10"/>
      <c r="M23438" s="10"/>
      <c r="N23438" s="10"/>
      <c r="O23438" s="10"/>
      <c r="P23438" s="10"/>
      <c r="Q23438" s="10"/>
      <c r="R23438" s="10"/>
      <c r="S23438" s="10"/>
      <c r="T23438" s="10"/>
      <c r="U23438" s="10"/>
      <c r="V23438" s="10"/>
      <c r="W23438" s="10"/>
      <c r="X23438" s="10"/>
      <c r="Y23438" s="10"/>
      <c r="Z23438" s="10"/>
      <c r="AA23438" s="10"/>
      <c r="AB23438" s="10"/>
      <c r="AC23438" s="10"/>
      <c r="AD23438" s="10"/>
      <c r="AE23438" s="10"/>
      <c r="AF23438" s="10"/>
      <c r="AG23438" s="12"/>
    </row>
    <row r="23439" spans="1:33">
      <c r="A23439" s="10"/>
      <c r="B23439" s="10"/>
      <c r="C23439" s="10"/>
      <c r="D23439" s="10"/>
      <c r="E23439" s="10"/>
      <c r="F23439" s="10"/>
      <c r="G23439" s="10"/>
      <c r="H23439" s="10"/>
      <c r="I23439" s="10"/>
      <c r="J23439" s="10"/>
      <c r="K23439" s="10"/>
      <c r="L23439" s="10"/>
      <c r="M23439" s="10"/>
      <c r="N23439" s="10"/>
      <c r="O23439" s="10"/>
      <c r="P23439" s="10"/>
      <c r="Q23439" s="10"/>
      <c r="R23439" s="10"/>
      <c r="S23439" s="10"/>
      <c r="T23439" s="10"/>
      <c r="U23439" s="10"/>
      <c r="V23439" s="10"/>
      <c r="W23439" s="10"/>
      <c r="X23439" s="10"/>
      <c r="Y23439" s="10"/>
      <c r="Z23439" s="10"/>
      <c r="AA23439" s="10"/>
      <c r="AB23439" s="10"/>
      <c r="AC23439" s="10"/>
      <c r="AD23439" s="10"/>
      <c r="AE23439" s="10"/>
      <c r="AF23439" s="10"/>
      <c r="AG23439" s="12"/>
    </row>
    <row r="23440" spans="1:33">
      <c r="A23440" s="10"/>
      <c r="B23440" s="10"/>
      <c r="C23440" s="10"/>
      <c r="D23440" s="10"/>
      <c r="E23440" s="10"/>
      <c r="F23440" s="10"/>
      <c r="G23440" s="10"/>
      <c r="H23440" s="10"/>
      <c r="I23440" s="10"/>
      <c r="J23440" s="10"/>
      <c r="K23440" s="10"/>
      <c r="L23440" s="10"/>
      <c r="M23440" s="10"/>
      <c r="N23440" s="10"/>
      <c r="O23440" s="10"/>
      <c r="P23440" s="10"/>
      <c r="Q23440" s="10"/>
      <c r="R23440" s="10"/>
      <c r="S23440" s="10"/>
      <c r="T23440" s="10"/>
      <c r="U23440" s="10"/>
      <c r="V23440" s="10"/>
      <c r="W23440" s="10"/>
      <c r="X23440" s="10"/>
      <c r="Y23440" s="10"/>
      <c r="Z23440" s="10"/>
      <c r="AA23440" s="10"/>
      <c r="AB23440" s="10"/>
      <c r="AC23440" s="10"/>
      <c r="AD23440" s="10"/>
      <c r="AE23440" s="10"/>
      <c r="AF23440" s="10"/>
      <c r="AG23440" s="12"/>
    </row>
    <row r="23441" spans="1:33">
      <c r="A23441" s="10"/>
      <c r="B23441" s="10"/>
      <c r="C23441" s="10"/>
      <c r="D23441" s="10"/>
      <c r="E23441" s="10"/>
      <c r="F23441" s="10"/>
      <c r="G23441" s="10"/>
      <c r="H23441" s="10"/>
      <c r="I23441" s="10"/>
      <c r="J23441" s="10"/>
      <c r="K23441" s="10"/>
      <c r="L23441" s="10"/>
      <c r="M23441" s="10"/>
      <c r="N23441" s="10"/>
      <c r="O23441" s="10"/>
      <c r="P23441" s="10"/>
      <c r="Q23441" s="10"/>
      <c r="R23441" s="10"/>
      <c r="S23441" s="10"/>
      <c r="T23441" s="10"/>
      <c r="U23441" s="10"/>
      <c r="V23441" s="10"/>
      <c r="W23441" s="10"/>
      <c r="X23441" s="10"/>
      <c r="Y23441" s="10"/>
      <c r="Z23441" s="10"/>
      <c r="AA23441" s="10"/>
      <c r="AB23441" s="10"/>
      <c r="AC23441" s="10"/>
      <c r="AD23441" s="10"/>
      <c r="AE23441" s="10"/>
      <c r="AF23441" s="10"/>
      <c r="AG23441" s="12"/>
    </row>
    <row r="23442" spans="1:33">
      <c r="A23442" s="10"/>
      <c r="B23442" s="10"/>
      <c r="C23442" s="10"/>
      <c r="D23442" s="10"/>
      <c r="E23442" s="10"/>
      <c r="F23442" s="10"/>
      <c r="G23442" s="10"/>
      <c r="H23442" s="10"/>
      <c r="I23442" s="10"/>
      <c r="J23442" s="10"/>
      <c r="K23442" s="10"/>
      <c r="L23442" s="10"/>
      <c r="M23442" s="10"/>
      <c r="N23442" s="10"/>
      <c r="O23442" s="10"/>
      <c r="P23442" s="10"/>
      <c r="Q23442" s="10"/>
      <c r="R23442" s="10"/>
      <c r="S23442" s="10"/>
      <c r="T23442" s="10"/>
      <c r="U23442" s="10"/>
      <c r="V23442" s="10"/>
      <c r="W23442" s="10"/>
      <c r="X23442" s="10"/>
      <c r="Y23442" s="10"/>
      <c r="Z23442" s="10"/>
      <c r="AA23442" s="10"/>
      <c r="AB23442" s="10"/>
      <c r="AC23442" s="10"/>
      <c r="AD23442" s="10"/>
      <c r="AE23442" s="10"/>
      <c r="AF23442" s="10"/>
      <c r="AG23442" s="12"/>
    </row>
    <row r="23443" spans="1:33">
      <c r="A23443" s="10"/>
      <c r="B23443" s="10"/>
      <c r="C23443" s="10"/>
      <c r="D23443" s="10"/>
      <c r="E23443" s="10"/>
      <c r="F23443" s="10"/>
      <c r="G23443" s="10"/>
      <c r="H23443" s="10"/>
      <c r="I23443" s="10"/>
      <c r="J23443" s="10"/>
      <c r="K23443" s="10"/>
      <c r="L23443" s="10"/>
      <c r="M23443" s="10"/>
      <c r="N23443" s="10"/>
      <c r="O23443" s="10"/>
      <c r="P23443" s="10"/>
      <c r="Q23443" s="10"/>
      <c r="R23443" s="10"/>
      <c r="S23443" s="10"/>
      <c r="T23443" s="10"/>
      <c r="U23443" s="10"/>
      <c r="V23443" s="10"/>
      <c r="W23443" s="10"/>
      <c r="X23443" s="10"/>
      <c r="Y23443" s="10"/>
      <c r="Z23443" s="10"/>
      <c r="AA23443" s="10"/>
      <c r="AB23443" s="10"/>
      <c r="AC23443" s="10"/>
      <c r="AD23443" s="10"/>
      <c r="AE23443" s="10"/>
      <c r="AF23443" s="10"/>
      <c r="AG23443" s="12"/>
    </row>
    <row r="23444" spans="1:33">
      <c r="A23444" s="10"/>
      <c r="B23444" s="10"/>
      <c r="C23444" s="10"/>
      <c r="D23444" s="10"/>
      <c r="E23444" s="10"/>
      <c r="F23444" s="10"/>
      <c r="G23444" s="10"/>
      <c r="H23444" s="10"/>
      <c r="I23444" s="10"/>
      <c r="J23444" s="10"/>
      <c r="K23444" s="10"/>
      <c r="L23444" s="10"/>
      <c r="M23444" s="10"/>
      <c r="N23444" s="10"/>
      <c r="O23444" s="10"/>
      <c r="P23444" s="10"/>
      <c r="Q23444" s="10"/>
      <c r="R23444" s="10"/>
      <c r="S23444" s="10"/>
      <c r="T23444" s="10"/>
      <c r="U23444" s="10"/>
      <c r="V23444" s="10"/>
      <c r="W23444" s="10"/>
      <c r="X23444" s="10"/>
      <c r="Y23444" s="10"/>
      <c r="Z23444" s="10"/>
      <c r="AA23444" s="10"/>
      <c r="AB23444" s="10"/>
      <c r="AC23444" s="10"/>
      <c r="AD23444" s="10"/>
      <c r="AE23444" s="10"/>
      <c r="AF23444" s="10"/>
      <c r="AG23444" s="12"/>
    </row>
    <row r="23445" spans="1:33">
      <c r="A23445" s="10"/>
      <c r="B23445" s="10"/>
      <c r="C23445" s="10"/>
      <c r="D23445" s="10"/>
      <c r="E23445" s="10"/>
      <c r="F23445" s="10"/>
      <c r="G23445" s="10"/>
      <c r="H23445" s="10"/>
      <c r="I23445" s="10"/>
      <c r="J23445" s="10"/>
      <c r="K23445" s="10"/>
      <c r="L23445" s="10"/>
      <c r="M23445" s="10"/>
      <c r="N23445" s="10"/>
      <c r="O23445" s="10"/>
      <c r="P23445" s="10"/>
      <c r="Q23445" s="10"/>
      <c r="R23445" s="10"/>
      <c r="S23445" s="10"/>
      <c r="T23445" s="10"/>
      <c r="U23445" s="10"/>
      <c r="V23445" s="10"/>
      <c r="W23445" s="10"/>
      <c r="X23445" s="10"/>
      <c r="Y23445" s="10"/>
      <c r="Z23445" s="10"/>
      <c r="AA23445" s="10"/>
      <c r="AB23445" s="10"/>
      <c r="AC23445" s="10"/>
      <c r="AD23445" s="10"/>
      <c r="AE23445" s="10"/>
      <c r="AF23445" s="10"/>
      <c r="AG23445" s="12"/>
    </row>
    <row r="23446" spans="1:33">
      <c r="A23446" s="10"/>
      <c r="B23446" s="10"/>
      <c r="C23446" s="10"/>
      <c r="D23446" s="10"/>
      <c r="E23446" s="10"/>
      <c r="F23446" s="10"/>
      <c r="G23446" s="10"/>
      <c r="H23446" s="10"/>
      <c r="I23446" s="10"/>
      <c r="J23446" s="10"/>
      <c r="K23446" s="10"/>
      <c r="L23446" s="10"/>
      <c r="M23446" s="10"/>
      <c r="N23446" s="10"/>
      <c r="O23446" s="10"/>
      <c r="P23446" s="10"/>
      <c r="Q23446" s="10"/>
      <c r="R23446" s="10"/>
      <c r="S23446" s="10"/>
      <c r="T23446" s="10"/>
      <c r="U23446" s="10"/>
      <c r="V23446" s="10"/>
      <c r="W23446" s="10"/>
      <c r="X23446" s="10"/>
      <c r="Y23446" s="10"/>
      <c r="Z23446" s="10"/>
      <c r="AA23446" s="10"/>
      <c r="AB23446" s="10"/>
      <c r="AC23446" s="10"/>
      <c r="AD23446" s="10"/>
      <c r="AE23446" s="10"/>
      <c r="AF23446" s="10"/>
      <c r="AG23446" s="12"/>
    </row>
    <row r="23447" spans="1:33">
      <c r="A23447" s="10"/>
      <c r="B23447" s="10"/>
      <c r="C23447" s="10"/>
      <c r="D23447" s="10"/>
      <c r="E23447" s="10"/>
      <c r="F23447" s="10"/>
      <c r="G23447" s="10"/>
      <c r="H23447" s="10"/>
      <c r="I23447" s="10"/>
      <c r="J23447" s="10"/>
      <c r="K23447" s="10"/>
      <c r="L23447" s="10"/>
      <c r="M23447" s="10"/>
      <c r="N23447" s="10"/>
      <c r="O23447" s="10"/>
      <c r="P23447" s="10"/>
      <c r="Q23447" s="10"/>
      <c r="R23447" s="10"/>
      <c r="S23447" s="10"/>
      <c r="T23447" s="10"/>
      <c r="U23447" s="10"/>
      <c r="V23447" s="10"/>
      <c r="W23447" s="10"/>
      <c r="X23447" s="10"/>
      <c r="Y23447" s="10"/>
      <c r="Z23447" s="10"/>
      <c r="AA23447" s="10"/>
      <c r="AB23447" s="10"/>
      <c r="AC23447" s="10"/>
      <c r="AD23447" s="10"/>
      <c r="AE23447" s="10"/>
      <c r="AF23447" s="10"/>
      <c r="AG23447" s="12"/>
    </row>
    <row r="23448" spans="1:33">
      <c r="A23448" s="10"/>
      <c r="B23448" s="10"/>
      <c r="C23448" s="10"/>
      <c r="D23448" s="10"/>
      <c r="E23448" s="10"/>
      <c r="F23448" s="10"/>
      <c r="G23448" s="10"/>
      <c r="H23448" s="10"/>
      <c r="I23448" s="10"/>
      <c r="J23448" s="10"/>
      <c r="K23448" s="10"/>
      <c r="L23448" s="10"/>
      <c r="M23448" s="10"/>
      <c r="N23448" s="10"/>
      <c r="O23448" s="10"/>
      <c r="P23448" s="10"/>
      <c r="Q23448" s="10"/>
      <c r="R23448" s="10"/>
      <c r="S23448" s="10"/>
      <c r="T23448" s="10"/>
      <c r="U23448" s="10"/>
      <c r="V23448" s="10"/>
      <c r="W23448" s="10"/>
      <c r="X23448" s="10"/>
      <c r="Y23448" s="10"/>
      <c r="Z23448" s="10"/>
      <c r="AA23448" s="10"/>
      <c r="AB23448" s="10"/>
      <c r="AC23448" s="10"/>
      <c r="AD23448" s="10"/>
      <c r="AE23448" s="10"/>
      <c r="AF23448" s="10"/>
      <c r="AG23448" s="12"/>
    </row>
    <row r="23449" spans="1:33">
      <c r="A23449" s="10"/>
      <c r="B23449" s="10"/>
      <c r="C23449" s="10"/>
      <c r="D23449" s="10"/>
      <c r="E23449" s="10"/>
      <c r="F23449" s="10"/>
      <c r="G23449" s="10"/>
      <c r="H23449" s="10"/>
      <c r="I23449" s="10"/>
      <c r="J23449" s="10"/>
      <c r="K23449" s="10"/>
      <c r="L23449" s="10"/>
      <c r="M23449" s="10"/>
      <c r="N23449" s="10"/>
      <c r="O23449" s="10"/>
      <c r="P23449" s="10"/>
      <c r="Q23449" s="10"/>
      <c r="R23449" s="10"/>
      <c r="S23449" s="10"/>
      <c r="T23449" s="10"/>
      <c r="U23449" s="10"/>
      <c r="V23449" s="10"/>
      <c r="W23449" s="10"/>
      <c r="X23449" s="10"/>
      <c r="Y23449" s="10"/>
      <c r="Z23449" s="10"/>
      <c r="AA23449" s="10"/>
      <c r="AB23449" s="10"/>
      <c r="AC23449" s="10"/>
      <c r="AD23449" s="10"/>
      <c r="AE23449" s="10"/>
      <c r="AF23449" s="10"/>
      <c r="AG23449" s="12"/>
    </row>
    <row r="23450" spans="1:33">
      <c r="A23450" s="10"/>
      <c r="B23450" s="10"/>
      <c r="C23450" s="10"/>
      <c r="D23450" s="10"/>
      <c r="E23450" s="10"/>
      <c r="F23450" s="10"/>
      <c r="G23450" s="10"/>
      <c r="H23450" s="10"/>
      <c r="I23450" s="10"/>
      <c r="J23450" s="10"/>
      <c r="K23450" s="10"/>
      <c r="L23450" s="10"/>
      <c r="M23450" s="10"/>
      <c r="N23450" s="10"/>
      <c r="O23450" s="10"/>
      <c r="P23450" s="10"/>
      <c r="Q23450" s="10"/>
      <c r="R23450" s="10"/>
      <c r="S23450" s="10"/>
      <c r="T23450" s="10"/>
      <c r="U23450" s="10"/>
      <c r="V23450" s="10"/>
      <c r="W23450" s="10"/>
      <c r="X23450" s="10"/>
      <c r="Y23450" s="10"/>
      <c r="Z23450" s="10"/>
      <c r="AA23450" s="10"/>
      <c r="AB23450" s="10"/>
      <c r="AC23450" s="10"/>
      <c r="AD23450" s="10"/>
      <c r="AE23450" s="10"/>
      <c r="AF23450" s="10"/>
      <c r="AG23450" s="12"/>
    </row>
    <row r="23451" spans="1:33">
      <c r="A23451" s="10"/>
      <c r="B23451" s="10"/>
      <c r="C23451" s="10"/>
      <c r="D23451" s="10"/>
      <c r="E23451" s="10"/>
      <c r="F23451" s="10"/>
      <c r="G23451" s="10"/>
      <c r="H23451" s="10"/>
      <c r="I23451" s="10"/>
      <c r="J23451" s="10"/>
      <c r="K23451" s="10"/>
      <c r="L23451" s="10"/>
      <c r="M23451" s="10"/>
      <c r="N23451" s="10"/>
      <c r="O23451" s="10"/>
      <c r="P23451" s="10"/>
      <c r="Q23451" s="10"/>
      <c r="R23451" s="10"/>
      <c r="S23451" s="10"/>
      <c r="T23451" s="10"/>
      <c r="U23451" s="10"/>
      <c r="V23451" s="10"/>
      <c r="W23451" s="10"/>
      <c r="X23451" s="10"/>
      <c r="Y23451" s="10"/>
      <c r="Z23451" s="10"/>
      <c r="AA23451" s="10"/>
      <c r="AB23451" s="10"/>
      <c r="AC23451" s="10"/>
      <c r="AD23451" s="10"/>
      <c r="AE23451" s="10"/>
      <c r="AF23451" s="10"/>
      <c r="AG23451" s="12"/>
    </row>
    <row r="23452" spans="1:33">
      <c r="A23452" s="10"/>
      <c r="B23452" s="10"/>
      <c r="C23452" s="10"/>
      <c r="D23452" s="10"/>
      <c r="E23452" s="10"/>
      <c r="F23452" s="10"/>
      <c r="G23452" s="10"/>
      <c r="H23452" s="10"/>
      <c r="I23452" s="10"/>
      <c r="J23452" s="10"/>
      <c r="K23452" s="10"/>
      <c r="L23452" s="10"/>
      <c r="M23452" s="10"/>
      <c r="N23452" s="10"/>
      <c r="O23452" s="10"/>
      <c r="P23452" s="10"/>
      <c r="Q23452" s="10"/>
      <c r="R23452" s="10"/>
      <c r="S23452" s="10"/>
      <c r="T23452" s="10"/>
      <c r="U23452" s="10"/>
      <c r="V23452" s="10"/>
      <c r="W23452" s="10"/>
      <c r="X23452" s="10"/>
      <c r="Y23452" s="10"/>
      <c r="Z23452" s="10"/>
      <c r="AA23452" s="10"/>
      <c r="AB23452" s="10"/>
      <c r="AC23452" s="10"/>
      <c r="AD23452" s="10"/>
      <c r="AE23452" s="10"/>
      <c r="AF23452" s="10"/>
      <c r="AG23452" s="12"/>
    </row>
    <row r="23453" spans="1:33">
      <c r="A23453" s="10"/>
      <c r="B23453" s="10"/>
      <c r="C23453" s="10"/>
      <c r="D23453" s="10"/>
      <c r="E23453" s="10"/>
      <c r="F23453" s="10"/>
      <c r="G23453" s="10"/>
      <c r="H23453" s="10"/>
      <c r="I23453" s="10"/>
      <c r="J23453" s="10"/>
      <c r="K23453" s="10"/>
      <c r="L23453" s="10"/>
      <c r="M23453" s="10"/>
      <c r="N23453" s="10"/>
      <c r="O23453" s="10"/>
      <c r="P23453" s="10"/>
      <c r="Q23453" s="10"/>
      <c r="R23453" s="10"/>
      <c r="S23453" s="10"/>
      <c r="T23453" s="10"/>
      <c r="U23453" s="10"/>
      <c r="V23453" s="10"/>
      <c r="W23453" s="10"/>
      <c r="X23453" s="10"/>
      <c r="Y23453" s="10"/>
      <c r="Z23453" s="10"/>
      <c r="AA23453" s="10"/>
      <c r="AB23453" s="10"/>
      <c r="AC23453" s="10"/>
      <c r="AD23453" s="10"/>
      <c r="AE23453" s="10"/>
      <c r="AF23453" s="10"/>
      <c r="AG23453" s="12"/>
    </row>
    <row r="23454" spans="1:33">
      <c r="A23454" s="10"/>
      <c r="B23454" s="10"/>
      <c r="C23454" s="10"/>
      <c r="D23454" s="10"/>
      <c r="E23454" s="10"/>
      <c r="F23454" s="10"/>
      <c r="G23454" s="10"/>
      <c r="H23454" s="10"/>
      <c r="I23454" s="10"/>
      <c r="J23454" s="10"/>
      <c r="K23454" s="10"/>
      <c r="L23454" s="10"/>
      <c r="M23454" s="10"/>
      <c r="N23454" s="10"/>
      <c r="O23454" s="10"/>
      <c r="P23454" s="10"/>
      <c r="Q23454" s="10"/>
      <c r="R23454" s="10"/>
      <c r="S23454" s="10"/>
      <c r="T23454" s="10"/>
      <c r="U23454" s="10"/>
      <c r="V23454" s="10"/>
      <c r="W23454" s="10"/>
      <c r="X23454" s="10"/>
      <c r="Y23454" s="10"/>
      <c r="Z23454" s="10"/>
      <c r="AA23454" s="10"/>
      <c r="AB23454" s="10"/>
      <c r="AC23454" s="10"/>
      <c r="AD23454" s="10"/>
      <c r="AE23454" s="10"/>
      <c r="AF23454" s="10"/>
      <c r="AG23454" s="12"/>
    </row>
    <row r="23455" spans="1:33">
      <c r="A23455" s="10"/>
      <c r="B23455" s="10"/>
      <c r="C23455" s="10"/>
      <c r="D23455" s="10"/>
      <c r="E23455" s="10"/>
      <c r="F23455" s="10"/>
      <c r="G23455" s="10"/>
      <c r="H23455" s="10"/>
      <c r="I23455" s="10"/>
      <c r="J23455" s="10"/>
      <c r="K23455" s="10"/>
      <c r="L23455" s="10"/>
      <c r="M23455" s="10"/>
      <c r="N23455" s="10"/>
      <c r="O23455" s="10"/>
      <c r="P23455" s="10"/>
      <c r="Q23455" s="10"/>
      <c r="R23455" s="10"/>
      <c r="S23455" s="10"/>
      <c r="T23455" s="10"/>
      <c r="U23455" s="10"/>
      <c r="V23455" s="10"/>
      <c r="W23455" s="10"/>
      <c r="X23455" s="10"/>
      <c r="Y23455" s="10"/>
      <c r="Z23455" s="10"/>
      <c r="AA23455" s="10"/>
      <c r="AB23455" s="10"/>
      <c r="AC23455" s="10"/>
      <c r="AD23455" s="10"/>
      <c r="AE23455" s="10"/>
      <c r="AF23455" s="10"/>
      <c r="AG23455" s="12"/>
    </row>
    <row r="23456" spans="1:33">
      <c r="A23456" s="10"/>
      <c r="B23456" s="10"/>
      <c r="C23456" s="10"/>
      <c r="D23456" s="10"/>
      <c r="E23456" s="10"/>
      <c r="F23456" s="10"/>
      <c r="G23456" s="10"/>
      <c r="H23456" s="10"/>
      <c r="I23456" s="10"/>
      <c r="J23456" s="10"/>
      <c r="K23456" s="10"/>
      <c r="L23456" s="10"/>
      <c r="M23456" s="10"/>
      <c r="N23456" s="10"/>
      <c r="O23456" s="10"/>
      <c r="P23456" s="10"/>
      <c r="Q23456" s="10"/>
      <c r="R23456" s="10"/>
      <c r="S23456" s="10"/>
      <c r="T23456" s="10"/>
      <c r="U23456" s="10"/>
      <c r="V23456" s="10"/>
      <c r="W23456" s="10"/>
      <c r="X23456" s="10"/>
      <c r="Y23456" s="10"/>
      <c r="Z23456" s="10"/>
      <c r="AA23456" s="10"/>
      <c r="AB23456" s="10"/>
      <c r="AC23456" s="10"/>
      <c r="AD23456" s="10"/>
      <c r="AE23456" s="10"/>
      <c r="AF23456" s="10"/>
      <c r="AG23456" s="12"/>
    </row>
    <row r="23457" spans="1:33">
      <c r="A23457" s="10"/>
      <c r="B23457" s="10"/>
      <c r="C23457" s="10"/>
      <c r="D23457" s="10"/>
      <c r="E23457" s="10"/>
      <c r="F23457" s="10"/>
      <c r="G23457" s="10"/>
      <c r="H23457" s="10"/>
      <c r="I23457" s="10"/>
      <c r="J23457" s="10"/>
      <c r="K23457" s="10"/>
      <c r="L23457" s="10"/>
      <c r="M23457" s="10"/>
      <c r="N23457" s="10"/>
      <c r="O23457" s="10"/>
      <c r="P23457" s="10"/>
      <c r="Q23457" s="10"/>
      <c r="R23457" s="10"/>
      <c r="S23457" s="10"/>
      <c r="T23457" s="10"/>
      <c r="U23457" s="10"/>
      <c r="V23457" s="10"/>
      <c r="W23457" s="10"/>
      <c r="X23457" s="10"/>
      <c r="Y23457" s="10"/>
      <c r="Z23457" s="10"/>
      <c r="AA23457" s="10"/>
      <c r="AB23457" s="10"/>
      <c r="AC23457" s="10"/>
      <c r="AD23457" s="10"/>
      <c r="AE23457" s="10"/>
      <c r="AF23457" s="10"/>
      <c r="AG23457" s="12"/>
    </row>
    <row r="23458" spans="1:33">
      <c r="A23458" s="10"/>
      <c r="B23458" s="10"/>
      <c r="C23458" s="10"/>
      <c r="D23458" s="10"/>
      <c r="E23458" s="10"/>
      <c r="F23458" s="10"/>
      <c r="G23458" s="10"/>
      <c r="H23458" s="10"/>
      <c r="I23458" s="10"/>
      <c r="J23458" s="10"/>
      <c r="K23458" s="10"/>
      <c r="L23458" s="10"/>
      <c r="M23458" s="10"/>
      <c r="N23458" s="10"/>
      <c r="O23458" s="10"/>
      <c r="P23458" s="10"/>
      <c r="Q23458" s="10"/>
      <c r="R23458" s="10"/>
      <c r="S23458" s="10"/>
      <c r="T23458" s="10"/>
      <c r="U23458" s="10"/>
      <c r="V23458" s="10"/>
      <c r="W23458" s="10"/>
      <c r="X23458" s="10"/>
      <c r="Y23458" s="10"/>
      <c r="Z23458" s="10"/>
      <c r="AA23458" s="10"/>
      <c r="AB23458" s="10"/>
      <c r="AC23458" s="10"/>
      <c r="AD23458" s="10"/>
      <c r="AE23458" s="10"/>
      <c r="AF23458" s="10"/>
      <c r="AG23458" s="12"/>
    </row>
    <row r="23459" spans="1:33">
      <c r="A23459" s="10"/>
      <c r="B23459" s="10"/>
      <c r="C23459" s="10"/>
      <c r="D23459" s="10"/>
      <c r="E23459" s="10"/>
      <c r="F23459" s="10"/>
      <c r="G23459" s="10"/>
      <c r="H23459" s="10"/>
      <c r="I23459" s="10"/>
      <c r="J23459" s="10"/>
      <c r="K23459" s="10"/>
      <c r="L23459" s="10"/>
      <c r="M23459" s="10"/>
      <c r="N23459" s="10"/>
      <c r="O23459" s="10"/>
      <c r="P23459" s="10"/>
      <c r="Q23459" s="10"/>
      <c r="R23459" s="10"/>
      <c r="S23459" s="10"/>
      <c r="T23459" s="10"/>
      <c r="U23459" s="10"/>
      <c r="V23459" s="10"/>
      <c r="W23459" s="10"/>
      <c r="X23459" s="10"/>
      <c r="Y23459" s="10"/>
      <c r="Z23459" s="10"/>
      <c r="AA23459" s="10"/>
      <c r="AB23459" s="10"/>
      <c r="AC23459" s="10"/>
      <c r="AD23459" s="10"/>
      <c r="AE23459" s="10"/>
      <c r="AF23459" s="10"/>
      <c r="AG23459" s="12"/>
    </row>
    <row r="23460" spans="1:33">
      <c r="A23460" s="10"/>
      <c r="B23460" s="10"/>
      <c r="C23460" s="10"/>
      <c r="D23460" s="10"/>
      <c r="E23460" s="10"/>
      <c r="F23460" s="10"/>
      <c r="G23460" s="10"/>
      <c r="H23460" s="10"/>
      <c r="I23460" s="10"/>
      <c r="J23460" s="10"/>
      <c r="K23460" s="10"/>
      <c r="L23460" s="10"/>
      <c r="M23460" s="10"/>
      <c r="N23460" s="10"/>
      <c r="O23460" s="10"/>
      <c r="P23460" s="10"/>
      <c r="Q23460" s="10"/>
      <c r="R23460" s="10"/>
      <c r="S23460" s="10"/>
      <c r="T23460" s="10"/>
      <c r="U23460" s="10"/>
      <c r="V23460" s="10"/>
      <c r="W23460" s="10"/>
      <c r="X23460" s="10"/>
      <c r="Y23460" s="10"/>
      <c r="Z23460" s="10"/>
      <c r="AA23460" s="10"/>
      <c r="AB23460" s="10"/>
      <c r="AC23460" s="10"/>
      <c r="AD23460" s="10"/>
      <c r="AE23460" s="10"/>
      <c r="AF23460" s="10"/>
      <c r="AG23460" s="12"/>
    </row>
    <row r="23461" spans="1:33">
      <c r="A23461" s="10"/>
      <c r="B23461" s="10"/>
      <c r="C23461" s="10"/>
      <c r="D23461" s="10"/>
      <c r="E23461" s="10"/>
      <c r="F23461" s="10"/>
      <c r="G23461" s="10"/>
      <c r="H23461" s="10"/>
      <c r="I23461" s="10"/>
      <c r="J23461" s="10"/>
      <c r="K23461" s="10"/>
      <c r="L23461" s="10"/>
      <c r="M23461" s="10"/>
      <c r="N23461" s="10"/>
      <c r="O23461" s="10"/>
      <c r="P23461" s="10"/>
      <c r="Q23461" s="10"/>
      <c r="R23461" s="10"/>
      <c r="S23461" s="10"/>
      <c r="T23461" s="10"/>
      <c r="U23461" s="10"/>
      <c r="V23461" s="10"/>
      <c r="W23461" s="10"/>
      <c r="X23461" s="10"/>
      <c r="Y23461" s="10"/>
      <c r="Z23461" s="10"/>
      <c r="AA23461" s="10"/>
      <c r="AB23461" s="10"/>
      <c r="AC23461" s="10"/>
      <c r="AD23461" s="10"/>
      <c r="AE23461" s="10"/>
      <c r="AF23461" s="10"/>
      <c r="AG23461" s="12"/>
    </row>
    <row r="23462" spans="1:33">
      <c r="A23462" s="10"/>
      <c r="B23462" s="10"/>
      <c r="C23462" s="10"/>
      <c r="D23462" s="10"/>
      <c r="E23462" s="10"/>
      <c r="F23462" s="10"/>
      <c r="G23462" s="10"/>
      <c r="H23462" s="10"/>
      <c r="I23462" s="10"/>
      <c r="J23462" s="10"/>
      <c r="K23462" s="10"/>
      <c r="L23462" s="10"/>
      <c r="M23462" s="10"/>
      <c r="N23462" s="10"/>
      <c r="O23462" s="10"/>
      <c r="P23462" s="10"/>
      <c r="Q23462" s="10"/>
      <c r="R23462" s="10"/>
      <c r="S23462" s="10"/>
      <c r="T23462" s="10"/>
      <c r="U23462" s="10"/>
      <c r="V23462" s="10"/>
      <c r="W23462" s="10"/>
      <c r="X23462" s="10"/>
      <c r="Y23462" s="10"/>
      <c r="Z23462" s="10"/>
      <c r="AA23462" s="10"/>
      <c r="AB23462" s="10"/>
      <c r="AC23462" s="10"/>
      <c r="AD23462" s="10"/>
      <c r="AE23462" s="10"/>
      <c r="AF23462" s="10"/>
      <c r="AG23462" s="12"/>
    </row>
    <row r="23463" spans="1:33">
      <c r="A23463" s="10"/>
      <c r="B23463" s="10"/>
      <c r="C23463" s="10"/>
      <c r="D23463" s="10"/>
      <c r="E23463" s="10"/>
      <c r="F23463" s="10"/>
      <c r="G23463" s="10"/>
      <c r="H23463" s="10"/>
      <c r="I23463" s="10"/>
      <c r="J23463" s="10"/>
      <c r="K23463" s="10"/>
      <c r="L23463" s="10"/>
      <c r="M23463" s="10"/>
      <c r="N23463" s="10"/>
      <c r="O23463" s="10"/>
      <c r="P23463" s="10"/>
      <c r="Q23463" s="10"/>
      <c r="R23463" s="10"/>
      <c r="S23463" s="10"/>
      <c r="T23463" s="10"/>
      <c r="U23463" s="10"/>
      <c r="V23463" s="10"/>
      <c r="W23463" s="10"/>
      <c r="X23463" s="10"/>
      <c r="Y23463" s="10"/>
      <c r="Z23463" s="10"/>
      <c r="AA23463" s="10"/>
      <c r="AB23463" s="10"/>
      <c r="AC23463" s="10"/>
      <c r="AD23463" s="10"/>
      <c r="AE23463" s="10"/>
      <c r="AF23463" s="10"/>
      <c r="AG23463" s="12"/>
    </row>
    <row r="23464" spans="1:33">
      <c r="A23464" s="10"/>
      <c r="B23464" s="10"/>
      <c r="C23464" s="10"/>
      <c r="D23464" s="10"/>
      <c r="E23464" s="10"/>
      <c r="F23464" s="10"/>
      <c r="G23464" s="10"/>
      <c r="H23464" s="10"/>
      <c r="I23464" s="10"/>
      <c r="J23464" s="10"/>
      <c r="K23464" s="10"/>
      <c r="L23464" s="10"/>
      <c r="M23464" s="10"/>
      <c r="N23464" s="10"/>
      <c r="O23464" s="10"/>
      <c r="P23464" s="10"/>
      <c r="Q23464" s="10"/>
      <c r="R23464" s="10"/>
      <c r="S23464" s="10"/>
      <c r="T23464" s="10"/>
      <c r="U23464" s="10"/>
      <c r="V23464" s="10"/>
      <c r="W23464" s="10"/>
      <c r="X23464" s="10"/>
      <c r="Y23464" s="10"/>
      <c r="Z23464" s="10"/>
      <c r="AA23464" s="10"/>
      <c r="AB23464" s="10"/>
      <c r="AC23464" s="10"/>
      <c r="AD23464" s="10"/>
      <c r="AE23464" s="10"/>
      <c r="AF23464" s="10"/>
      <c r="AG23464" s="12"/>
    </row>
    <row r="23465" spans="1:33">
      <c r="A23465" s="10"/>
      <c r="B23465" s="10"/>
      <c r="C23465" s="10"/>
      <c r="D23465" s="10"/>
      <c r="E23465" s="10"/>
      <c r="F23465" s="10"/>
      <c r="G23465" s="10"/>
      <c r="H23465" s="10"/>
      <c r="I23465" s="10"/>
      <c r="J23465" s="10"/>
      <c r="K23465" s="10"/>
      <c r="L23465" s="10"/>
      <c r="M23465" s="10"/>
      <c r="N23465" s="10"/>
      <c r="O23465" s="10"/>
      <c r="P23465" s="10"/>
      <c r="Q23465" s="10"/>
      <c r="R23465" s="10"/>
      <c r="S23465" s="10"/>
      <c r="T23465" s="10"/>
      <c r="U23465" s="10"/>
      <c r="V23465" s="10"/>
      <c r="W23465" s="10"/>
      <c r="X23465" s="10"/>
      <c r="Y23465" s="10"/>
      <c r="Z23465" s="10"/>
      <c r="AA23465" s="10"/>
      <c r="AB23465" s="10"/>
      <c r="AC23465" s="10"/>
      <c r="AD23465" s="10"/>
      <c r="AE23465" s="10"/>
      <c r="AF23465" s="10"/>
      <c r="AG23465" s="12"/>
    </row>
    <row r="23466" spans="1:33">
      <c r="A23466" s="10"/>
      <c r="B23466" s="10"/>
      <c r="C23466" s="10"/>
      <c r="D23466" s="10"/>
      <c r="E23466" s="10"/>
      <c r="F23466" s="10"/>
      <c r="G23466" s="10"/>
      <c r="H23466" s="10"/>
      <c r="I23466" s="10"/>
      <c r="J23466" s="10"/>
      <c r="K23466" s="10"/>
      <c r="L23466" s="10"/>
      <c r="M23466" s="10"/>
      <c r="N23466" s="10"/>
      <c r="O23466" s="10"/>
      <c r="P23466" s="10"/>
      <c r="Q23466" s="10"/>
      <c r="R23466" s="10"/>
      <c r="S23466" s="10"/>
      <c r="T23466" s="10"/>
      <c r="U23466" s="10"/>
      <c r="V23466" s="10"/>
      <c r="W23466" s="10"/>
      <c r="X23466" s="10"/>
      <c r="Y23466" s="10"/>
      <c r="Z23466" s="10"/>
      <c r="AA23466" s="10"/>
      <c r="AB23466" s="10"/>
      <c r="AC23466" s="10"/>
      <c r="AD23466" s="10"/>
      <c r="AE23466" s="10"/>
      <c r="AF23466" s="10"/>
      <c r="AG23466" s="12"/>
    </row>
    <row r="23467" spans="1:33">
      <c r="A23467" s="10"/>
      <c r="B23467" s="10"/>
      <c r="C23467" s="10"/>
      <c r="D23467" s="10"/>
      <c r="E23467" s="10"/>
      <c r="F23467" s="10"/>
      <c r="G23467" s="10"/>
      <c r="H23467" s="10"/>
      <c r="I23467" s="10"/>
      <c r="J23467" s="10"/>
      <c r="K23467" s="10"/>
      <c r="L23467" s="10"/>
      <c r="M23467" s="10"/>
      <c r="N23467" s="10"/>
      <c r="O23467" s="10"/>
      <c r="P23467" s="10"/>
      <c r="Q23467" s="10"/>
      <c r="R23467" s="10"/>
      <c r="S23467" s="10"/>
      <c r="T23467" s="10"/>
      <c r="U23467" s="10"/>
      <c r="V23467" s="10"/>
      <c r="W23467" s="10"/>
      <c r="X23467" s="10"/>
      <c r="Y23467" s="10"/>
      <c r="Z23467" s="10"/>
      <c r="AA23467" s="10"/>
      <c r="AB23467" s="10"/>
      <c r="AC23467" s="10"/>
      <c r="AD23467" s="10"/>
      <c r="AE23467" s="10"/>
      <c r="AF23467" s="10"/>
      <c r="AG23467" s="12"/>
    </row>
    <row r="23468" spans="1:33">
      <c r="A23468" s="10"/>
      <c r="B23468" s="10"/>
      <c r="C23468" s="10"/>
      <c r="D23468" s="10"/>
      <c r="E23468" s="10"/>
      <c r="F23468" s="10"/>
      <c r="G23468" s="10"/>
      <c r="H23468" s="10"/>
      <c r="I23468" s="10"/>
      <c r="J23468" s="10"/>
      <c r="K23468" s="10"/>
      <c r="L23468" s="10"/>
      <c r="M23468" s="10"/>
      <c r="N23468" s="10"/>
      <c r="O23468" s="10"/>
      <c r="P23468" s="10"/>
      <c r="Q23468" s="10"/>
      <c r="R23468" s="10"/>
      <c r="S23468" s="10"/>
      <c r="T23468" s="10"/>
      <c r="U23468" s="10"/>
      <c r="V23468" s="10"/>
      <c r="W23468" s="10"/>
      <c r="X23468" s="10"/>
      <c r="Y23468" s="10"/>
      <c r="Z23468" s="10"/>
      <c r="AA23468" s="10"/>
      <c r="AB23468" s="10"/>
      <c r="AC23468" s="10"/>
      <c r="AD23468" s="10"/>
      <c r="AE23468" s="10"/>
      <c r="AF23468" s="10"/>
      <c r="AG23468" s="12"/>
    </row>
    <row r="23469" spans="1:33">
      <c r="A23469" s="10"/>
      <c r="B23469" s="10"/>
      <c r="C23469" s="10"/>
      <c r="D23469" s="10"/>
      <c r="E23469" s="10"/>
      <c r="F23469" s="10"/>
      <c r="G23469" s="10"/>
      <c r="H23469" s="10"/>
      <c r="I23469" s="10"/>
      <c r="J23469" s="10"/>
      <c r="K23469" s="10"/>
      <c r="L23469" s="10"/>
      <c r="M23469" s="10"/>
      <c r="N23469" s="10"/>
      <c r="O23469" s="10"/>
      <c r="P23469" s="10"/>
      <c r="Q23469" s="10"/>
      <c r="R23469" s="10"/>
      <c r="S23469" s="10"/>
      <c r="T23469" s="10"/>
      <c r="U23469" s="10"/>
      <c r="V23469" s="10"/>
      <c r="W23469" s="10"/>
      <c r="X23469" s="10"/>
      <c r="Y23469" s="10"/>
      <c r="Z23469" s="10"/>
      <c r="AA23469" s="10"/>
      <c r="AB23469" s="10"/>
      <c r="AC23469" s="10"/>
      <c r="AD23469" s="10"/>
      <c r="AE23469" s="10"/>
      <c r="AF23469" s="10"/>
      <c r="AG23469" s="12"/>
    </row>
    <row r="23470" spans="1:33">
      <c r="A23470" s="10"/>
      <c r="B23470" s="10"/>
      <c r="C23470" s="10"/>
      <c r="D23470" s="10"/>
      <c r="E23470" s="10"/>
      <c r="F23470" s="10"/>
      <c r="G23470" s="10"/>
      <c r="H23470" s="10"/>
      <c r="I23470" s="10"/>
      <c r="J23470" s="10"/>
      <c r="K23470" s="10"/>
      <c r="L23470" s="10"/>
      <c r="M23470" s="10"/>
      <c r="N23470" s="10"/>
      <c r="O23470" s="10"/>
      <c r="P23470" s="10"/>
      <c r="Q23470" s="10"/>
      <c r="R23470" s="10"/>
      <c r="S23470" s="10"/>
      <c r="T23470" s="10"/>
      <c r="U23470" s="10"/>
      <c r="V23470" s="10"/>
      <c r="W23470" s="10"/>
      <c r="X23470" s="10"/>
      <c r="Y23470" s="10"/>
      <c r="Z23470" s="10"/>
      <c r="AA23470" s="10"/>
      <c r="AB23470" s="10"/>
      <c r="AC23470" s="10"/>
      <c r="AD23470" s="10"/>
      <c r="AE23470" s="10"/>
      <c r="AF23470" s="10"/>
      <c r="AG23470" s="12"/>
    </row>
    <row r="23471" spans="1:33">
      <c r="A23471" s="10"/>
      <c r="B23471" s="10"/>
      <c r="C23471" s="10"/>
      <c r="D23471" s="10"/>
      <c r="E23471" s="10"/>
      <c r="F23471" s="10"/>
      <c r="G23471" s="10"/>
      <c r="H23471" s="10"/>
      <c r="I23471" s="10"/>
      <c r="J23471" s="10"/>
      <c r="K23471" s="10"/>
      <c r="L23471" s="10"/>
      <c r="M23471" s="10"/>
      <c r="N23471" s="10"/>
      <c r="O23471" s="10"/>
      <c r="P23471" s="10"/>
      <c r="Q23471" s="10"/>
      <c r="R23471" s="10"/>
      <c r="S23471" s="10"/>
      <c r="T23471" s="10"/>
      <c r="U23471" s="10"/>
      <c r="V23471" s="10"/>
      <c r="W23471" s="10"/>
      <c r="X23471" s="10"/>
      <c r="Y23471" s="10"/>
      <c r="Z23471" s="10"/>
      <c r="AA23471" s="10"/>
      <c r="AB23471" s="10"/>
      <c r="AC23471" s="10"/>
      <c r="AD23471" s="10"/>
      <c r="AE23471" s="10"/>
      <c r="AF23471" s="10"/>
      <c r="AG23471" s="12"/>
    </row>
    <row r="23472" spans="1:33">
      <c r="A23472" s="10"/>
      <c r="B23472" s="10"/>
      <c r="C23472" s="10"/>
      <c r="D23472" s="10"/>
      <c r="E23472" s="10"/>
      <c r="F23472" s="10"/>
      <c r="G23472" s="10"/>
      <c r="H23472" s="10"/>
      <c r="I23472" s="10"/>
      <c r="J23472" s="10"/>
      <c r="K23472" s="10"/>
      <c r="L23472" s="10"/>
      <c r="M23472" s="10"/>
      <c r="N23472" s="10"/>
      <c r="O23472" s="10"/>
      <c r="P23472" s="10"/>
      <c r="Q23472" s="10"/>
      <c r="R23472" s="10"/>
      <c r="S23472" s="10"/>
      <c r="T23472" s="10"/>
      <c r="U23472" s="10"/>
      <c r="V23472" s="10"/>
      <c r="W23472" s="10"/>
      <c r="X23472" s="10"/>
      <c r="Y23472" s="10"/>
      <c r="Z23472" s="10"/>
      <c r="AA23472" s="10"/>
      <c r="AB23472" s="10"/>
      <c r="AC23472" s="10"/>
      <c r="AD23472" s="10"/>
      <c r="AE23472" s="10"/>
      <c r="AF23472" s="10"/>
      <c r="AG23472" s="12"/>
    </row>
    <row r="23473" spans="1:33">
      <c r="A23473" s="10"/>
      <c r="B23473" s="10"/>
      <c r="C23473" s="10"/>
      <c r="D23473" s="10"/>
      <c r="E23473" s="10"/>
      <c r="F23473" s="10"/>
      <c r="G23473" s="10"/>
      <c r="H23473" s="10"/>
      <c r="I23473" s="10"/>
      <c r="J23473" s="10"/>
      <c r="K23473" s="10"/>
      <c r="L23473" s="10"/>
      <c r="M23473" s="10"/>
      <c r="N23473" s="10"/>
      <c r="O23473" s="10"/>
      <c r="P23473" s="10"/>
      <c r="Q23473" s="10"/>
      <c r="R23473" s="10"/>
      <c r="S23473" s="10"/>
      <c r="T23473" s="10"/>
      <c r="U23473" s="10"/>
      <c r="V23473" s="10"/>
      <c r="W23473" s="10"/>
      <c r="X23473" s="10"/>
      <c r="Y23473" s="10"/>
      <c r="Z23473" s="10"/>
      <c r="AA23473" s="10"/>
      <c r="AB23473" s="10"/>
      <c r="AC23473" s="10"/>
      <c r="AD23473" s="10"/>
      <c r="AE23473" s="10"/>
      <c r="AF23473" s="10"/>
      <c r="AG23473" s="12"/>
    </row>
    <row r="23474" spans="1:33">
      <c r="A23474" s="10"/>
      <c r="B23474" s="10"/>
      <c r="C23474" s="10"/>
      <c r="D23474" s="10"/>
      <c r="E23474" s="10"/>
      <c r="F23474" s="10"/>
      <c r="G23474" s="10"/>
      <c r="H23474" s="10"/>
      <c r="I23474" s="10"/>
      <c r="J23474" s="10"/>
      <c r="K23474" s="10"/>
      <c r="L23474" s="10"/>
      <c r="M23474" s="10"/>
      <c r="N23474" s="10"/>
      <c r="O23474" s="10"/>
      <c r="P23474" s="10"/>
      <c r="Q23474" s="10"/>
      <c r="R23474" s="10"/>
      <c r="S23474" s="10"/>
      <c r="T23474" s="10"/>
      <c r="U23474" s="10"/>
      <c r="V23474" s="10"/>
      <c r="W23474" s="10"/>
      <c r="X23474" s="10"/>
      <c r="Y23474" s="10"/>
      <c r="Z23474" s="10"/>
      <c r="AA23474" s="10"/>
      <c r="AB23474" s="10"/>
      <c r="AC23474" s="10"/>
      <c r="AD23474" s="10"/>
      <c r="AE23474" s="10"/>
      <c r="AF23474" s="10"/>
      <c r="AG23474" s="12"/>
    </row>
    <row r="23475" spans="1:33">
      <c r="A23475" s="10"/>
      <c r="B23475" s="10"/>
      <c r="C23475" s="10"/>
      <c r="D23475" s="10"/>
      <c r="E23475" s="10"/>
      <c r="F23475" s="10"/>
      <c r="G23475" s="10"/>
      <c r="H23475" s="10"/>
      <c r="I23475" s="10"/>
      <c r="J23475" s="10"/>
      <c r="K23475" s="10"/>
      <c r="L23475" s="10"/>
      <c r="M23475" s="10"/>
      <c r="N23475" s="10"/>
      <c r="O23475" s="10"/>
      <c r="P23475" s="10"/>
      <c r="Q23475" s="10"/>
      <c r="R23475" s="10"/>
      <c r="S23475" s="10"/>
      <c r="T23475" s="10"/>
      <c r="U23475" s="10"/>
      <c r="V23475" s="10"/>
      <c r="W23475" s="10"/>
      <c r="X23475" s="10"/>
      <c r="Y23475" s="10"/>
      <c r="Z23475" s="10"/>
      <c r="AA23475" s="10"/>
      <c r="AB23475" s="10"/>
      <c r="AC23475" s="10"/>
      <c r="AD23475" s="10"/>
      <c r="AE23475" s="10"/>
      <c r="AF23475" s="10"/>
      <c r="AG23475" s="12"/>
    </row>
    <row r="23476" spans="1:33">
      <c r="A23476" s="10"/>
      <c r="B23476" s="10"/>
      <c r="C23476" s="10"/>
      <c r="D23476" s="10"/>
      <c r="E23476" s="10"/>
      <c r="F23476" s="10"/>
      <c r="G23476" s="10"/>
      <c r="H23476" s="10"/>
      <c r="I23476" s="10"/>
      <c r="J23476" s="10"/>
      <c r="K23476" s="10"/>
      <c r="L23476" s="10"/>
      <c r="M23476" s="10"/>
      <c r="N23476" s="10"/>
      <c r="O23476" s="10"/>
      <c r="P23476" s="10"/>
      <c r="Q23476" s="10"/>
      <c r="R23476" s="10"/>
      <c r="S23476" s="10"/>
      <c r="T23476" s="10"/>
      <c r="U23476" s="10"/>
      <c r="V23476" s="10"/>
      <c r="W23476" s="10"/>
      <c r="X23476" s="10"/>
      <c r="Y23476" s="10"/>
      <c r="Z23476" s="10"/>
      <c r="AA23476" s="10"/>
      <c r="AB23476" s="10"/>
      <c r="AC23476" s="10"/>
      <c r="AD23476" s="10"/>
      <c r="AE23476" s="10"/>
      <c r="AF23476" s="10"/>
      <c r="AG23476" s="12"/>
    </row>
    <row r="23477" spans="1:33">
      <c r="A23477" s="10"/>
      <c r="B23477" s="10"/>
      <c r="C23477" s="10"/>
      <c r="D23477" s="10"/>
      <c r="E23477" s="10"/>
      <c r="F23477" s="10"/>
      <c r="G23477" s="10"/>
      <c r="H23477" s="10"/>
      <c r="I23477" s="10"/>
      <c r="J23477" s="10"/>
      <c r="K23477" s="10"/>
      <c r="L23477" s="10"/>
      <c r="M23477" s="10"/>
      <c r="N23477" s="10"/>
      <c r="O23477" s="10"/>
      <c r="P23477" s="10"/>
      <c r="Q23477" s="10"/>
      <c r="R23477" s="10"/>
      <c r="S23477" s="10"/>
      <c r="T23477" s="10"/>
      <c r="U23477" s="10"/>
      <c r="V23477" s="10"/>
      <c r="W23477" s="10"/>
      <c r="X23477" s="10"/>
      <c r="Y23477" s="10"/>
      <c r="Z23477" s="10"/>
      <c r="AA23477" s="10"/>
      <c r="AB23477" s="10"/>
      <c r="AC23477" s="10"/>
      <c r="AD23477" s="10"/>
      <c r="AE23477" s="10"/>
      <c r="AF23477" s="10"/>
      <c r="AG23477" s="12"/>
    </row>
    <row r="23478" spans="1:33">
      <c r="A23478" s="10"/>
      <c r="B23478" s="10"/>
      <c r="C23478" s="10"/>
      <c r="D23478" s="10"/>
      <c r="E23478" s="10"/>
      <c r="F23478" s="10"/>
      <c r="G23478" s="10"/>
      <c r="H23478" s="10"/>
      <c r="I23478" s="10"/>
      <c r="J23478" s="10"/>
      <c r="K23478" s="10"/>
      <c r="L23478" s="10"/>
      <c r="M23478" s="10"/>
      <c r="N23478" s="10"/>
      <c r="O23478" s="10"/>
      <c r="P23478" s="10"/>
      <c r="Q23478" s="10"/>
      <c r="R23478" s="10"/>
      <c r="S23478" s="10"/>
      <c r="T23478" s="10"/>
      <c r="U23478" s="10"/>
      <c r="V23478" s="10"/>
      <c r="W23478" s="10"/>
      <c r="X23478" s="10"/>
      <c r="Y23478" s="10"/>
      <c r="Z23478" s="10"/>
      <c r="AA23478" s="10"/>
      <c r="AB23478" s="10"/>
      <c r="AC23478" s="10"/>
      <c r="AD23478" s="10"/>
      <c r="AE23478" s="10"/>
      <c r="AF23478" s="10"/>
      <c r="AG23478" s="12"/>
    </row>
    <row r="23479" spans="1:33">
      <c r="A23479" s="10"/>
      <c r="B23479" s="10"/>
      <c r="C23479" s="10"/>
      <c r="D23479" s="10"/>
      <c r="E23479" s="10"/>
      <c r="F23479" s="10"/>
      <c r="G23479" s="10"/>
      <c r="H23479" s="10"/>
      <c r="I23479" s="10"/>
      <c r="J23479" s="10"/>
      <c r="K23479" s="10"/>
      <c r="L23479" s="10"/>
      <c r="M23479" s="10"/>
      <c r="N23479" s="10"/>
      <c r="O23479" s="10"/>
      <c r="P23479" s="10"/>
      <c r="Q23479" s="10"/>
      <c r="R23479" s="10"/>
      <c r="S23479" s="10"/>
      <c r="T23479" s="10"/>
      <c r="U23479" s="10"/>
      <c r="V23479" s="10"/>
      <c r="W23479" s="10"/>
      <c r="X23479" s="10"/>
      <c r="Y23479" s="10"/>
      <c r="Z23479" s="10"/>
      <c r="AA23479" s="10"/>
      <c r="AB23479" s="10"/>
      <c r="AC23479" s="10"/>
      <c r="AD23479" s="10"/>
      <c r="AE23479" s="10"/>
      <c r="AF23479" s="10"/>
      <c r="AG23479" s="12"/>
    </row>
    <row r="23480" spans="1:33">
      <c r="A23480" s="10"/>
      <c r="B23480" s="10"/>
      <c r="C23480" s="10"/>
      <c r="D23480" s="10"/>
      <c r="E23480" s="10"/>
      <c r="F23480" s="10"/>
      <c r="G23480" s="10"/>
      <c r="H23480" s="10"/>
      <c r="I23480" s="10"/>
      <c r="J23480" s="10"/>
      <c r="K23480" s="10"/>
      <c r="L23480" s="10"/>
      <c r="M23480" s="10"/>
      <c r="N23480" s="10"/>
      <c r="O23480" s="10"/>
      <c r="P23480" s="10"/>
      <c r="Q23480" s="10"/>
      <c r="R23480" s="10"/>
      <c r="S23480" s="10"/>
      <c r="T23480" s="10"/>
      <c r="U23480" s="10"/>
      <c r="V23480" s="10"/>
      <c r="W23480" s="10"/>
      <c r="X23480" s="10"/>
      <c r="Y23480" s="10"/>
      <c r="Z23480" s="10"/>
      <c r="AA23480" s="10"/>
      <c r="AB23480" s="10"/>
      <c r="AC23480" s="10"/>
      <c r="AD23480" s="10"/>
      <c r="AE23480" s="10"/>
      <c r="AF23480" s="10"/>
      <c r="AG23480" s="12"/>
    </row>
    <row r="23481" spans="1:33">
      <c r="A23481" s="10"/>
      <c r="B23481" s="10"/>
      <c r="C23481" s="10"/>
      <c r="D23481" s="10"/>
      <c r="E23481" s="10"/>
      <c r="F23481" s="10"/>
      <c r="G23481" s="10"/>
      <c r="H23481" s="10"/>
      <c r="I23481" s="10"/>
      <c r="J23481" s="10"/>
      <c r="K23481" s="10"/>
      <c r="L23481" s="10"/>
      <c r="M23481" s="10"/>
      <c r="N23481" s="10"/>
      <c r="O23481" s="10"/>
      <c r="P23481" s="10"/>
      <c r="Q23481" s="10"/>
      <c r="R23481" s="10"/>
      <c r="S23481" s="10"/>
      <c r="T23481" s="10"/>
      <c r="U23481" s="10"/>
      <c r="V23481" s="10"/>
      <c r="W23481" s="10"/>
      <c r="X23481" s="10"/>
      <c r="Y23481" s="10"/>
      <c r="Z23481" s="10"/>
      <c r="AA23481" s="10"/>
      <c r="AB23481" s="10"/>
      <c r="AC23481" s="10"/>
      <c r="AD23481" s="10"/>
      <c r="AE23481" s="10"/>
      <c r="AF23481" s="10"/>
      <c r="AG23481" s="12"/>
    </row>
    <row r="23482" spans="1:33">
      <c r="A23482" s="10"/>
      <c r="B23482" s="10"/>
      <c r="C23482" s="10"/>
      <c r="D23482" s="10"/>
      <c r="E23482" s="10"/>
      <c r="F23482" s="10"/>
      <c r="G23482" s="10"/>
      <c r="H23482" s="10"/>
      <c r="I23482" s="10"/>
      <c r="J23482" s="10"/>
      <c r="K23482" s="10"/>
      <c r="L23482" s="10"/>
      <c r="M23482" s="10"/>
      <c r="N23482" s="10"/>
      <c r="O23482" s="10"/>
      <c r="P23482" s="10"/>
      <c r="Q23482" s="10"/>
      <c r="R23482" s="10"/>
      <c r="S23482" s="10"/>
      <c r="T23482" s="10"/>
      <c r="U23482" s="10"/>
      <c r="V23482" s="10"/>
      <c r="W23482" s="10"/>
      <c r="X23482" s="10"/>
      <c r="Y23482" s="10"/>
      <c r="Z23482" s="10"/>
      <c r="AA23482" s="10"/>
      <c r="AB23482" s="10"/>
      <c r="AC23482" s="10"/>
      <c r="AD23482" s="10"/>
      <c r="AE23482" s="10"/>
      <c r="AF23482" s="10"/>
      <c r="AG23482" s="12"/>
    </row>
    <row r="23483" spans="1:33">
      <c r="A23483" s="10"/>
      <c r="B23483" s="10"/>
      <c r="C23483" s="10"/>
      <c r="D23483" s="10"/>
      <c r="E23483" s="10"/>
      <c r="F23483" s="10"/>
      <c r="G23483" s="10"/>
      <c r="H23483" s="10"/>
      <c r="I23483" s="10"/>
      <c r="J23483" s="10"/>
      <c r="K23483" s="10"/>
      <c r="L23483" s="10"/>
      <c r="M23483" s="10"/>
      <c r="N23483" s="10"/>
      <c r="O23483" s="10"/>
      <c r="P23483" s="10"/>
      <c r="Q23483" s="10"/>
      <c r="R23483" s="10"/>
      <c r="S23483" s="10"/>
      <c r="T23483" s="10"/>
      <c r="U23483" s="10"/>
      <c r="V23483" s="10"/>
      <c r="W23483" s="10"/>
      <c r="X23483" s="10"/>
      <c r="Y23483" s="10"/>
      <c r="Z23483" s="10"/>
      <c r="AA23483" s="10"/>
      <c r="AB23483" s="10"/>
      <c r="AC23483" s="10"/>
      <c r="AD23483" s="10"/>
      <c r="AE23483" s="10"/>
      <c r="AF23483" s="10"/>
      <c r="AG23483" s="12"/>
    </row>
    <row r="23484" spans="1:33">
      <c r="A23484" s="10"/>
      <c r="B23484" s="10"/>
      <c r="C23484" s="10"/>
      <c r="D23484" s="10"/>
      <c r="E23484" s="10"/>
      <c r="F23484" s="10"/>
      <c r="G23484" s="10"/>
      <c r="H23484" s="10"/>
      <c r="I23484" s="10"/>
      <c r="J23484" s="10"/>
      <c r="K23484" s="10"/>
      <c r="L23484" s="10"/>
      <c r="M23484" s="10"/>
      <c r="N23484" s="10"/>
      <c r="O23484" s="10"/>
      <c r="P23484" s="10"/>
      <c r="Q23484" s="10"/>
      <c r="R23484" s="10"/>
      <c r="S23484" s="10"/>
      <c r="T23484" s="10"/>
      <c r="U23484" s="10"/>
      <c r="V23484" s="10"/>
      <c r="W23484" s="10"/>
      <c r="X23484" s="10"/>
      <c r="Y23484" s="10"/>
      <c r="Z23484" s="10"/>
      <c r="AA23484" s="10"/>
      <c r="AB23484" s="10"/>
      <c r="AC23484" s="10"/>
      <c r="AD23484" s="10"/>
      <c r="AE23484" s="10"/>
      <c r="AF23484" s="10"/>
      <c r="AG23484" s="12"/>
    </row>
    <row r="23485" spans="1:33">
      <c r="A23485" s="10"/>
      <c r="B23485" s="10"/>
      <c r="C23485" s="10"/>
      <c r="D23485" s="10"/>
      <c r="E23485" s="10"/>
      <c r="F23485" s="10"/>
      <c r="G23485" s="10"/>
      <c r="H23485" s="10"/>
      <c r="I23485" s="10"/>
      <c r="J23485" s="10"/>
      <c r="K23485" s="10"/>
      <c r="L23485" s="10"/>
      <c r="M23485" s="10"/>
      <c r="N23485" s="10"/>
      <c r="O23485" s="10"/>
      <c r="P23485" s="10"/>
      <c r="Q23485" s="10"/>
      <c r="R23485" s="10"/>
      <c r="S23485" s="10"/>
      <c r="T23485" s="10"/>
      <c r="U23485" s="10"/>
      <c r="V23485" s="10"/>
      <c r="W23485" s="10"/>
      <c r="X23485" s="10"/>
      <c r="Y23485" s="10"/>
      <c r="Z23485" s="10"/>
      <c r="AA23485" s="10"/>
      <c r="AB23485" s="10"/>
      <c r="AC23485" s="10"/>
      <c r="AD23485" s="10"/>
      <c r="AE23485" s="10"/>
      <c r="AF23485" s="10"/>
      <c r="AG23485" s="12"/>
    </row>
    <row r="23486" spans="1:33">
      <c r="A23486" s="10"/>
      <c r="B23486" s="10"/>
      <c r="C23486" s="10"/>
      <c r="D23486" s="10"/>
      <c r="E23486" s="10"/>
      <c r="F23486" s="10"/>
      <c r="G23486" s="10"/>
      <c r="H23486" s="10"/>
      <c r="I23486" s="10"/>
      <c r="J23486" s="10"/>
      <c r="K23486" s="10"/>
      <c r="L23486" s="10"/>
      <c r="M23486" s="10"/>
      <c r="N23486" s="10"/>
      <c r="O23486" s="10"/>
      <c r="P23486" s="10"/>
      <c r="Q23486" s="10"/>
      <c r="R23486" s="10"/>
      <c r="S23486" s="10"/>
      <c r="T23486" s="10"/>
      <c r="U23486" s="10"/>
      <c r="V23486" s="10"/>
      <c r="W23486" s="10"/>
      <c r="X23486" s="10"/>
      <c r="Y23486" s="10"/>
      <c r="Z23486" s="10"/>
      <c r="AA23486" s="10"/>
      <c r="AB23486" s="10"/>
      <c r="AC23486" s="10"/>
      <c r="AD23486" s="10"/>
      <c r="AE23486" s="10"/>
      <c r="AF23486" s="10"/>
      <c r="AG23486" s="12"/>
    </row>
    <row r="23487" spans="1:33">
      <c r="A23487" s="10"/>
      <c r="B23487" s="10"/>
      <c r="C23487" s="10"/>
      <c r="D23487" s="10"/>
      <c r="E23487" s="10"/>
      <c r="F23487" s="10"/>
      <c r="G23487" s="10"/>
      <c r="H23487" s="10"/>
      <c r="I23487" s="10"/>
      <c r="J23487" s="10"/>
      <c r="K23487" s="10"/>
      <c r="L23487" s="10"/>
      <c r="M23487" s="10"/>
      <c r="N23487" s="10"/>
      <c r="O23487" s="10"/>
      <c r="P23487" s="10"/>
      <c r="Q23487" s="10"/>
      <c r="R23487" s="10"/>
      <c r="S23487" s="10"/>
      <c r="T23487" s="10"/>
      <c r="U23487" s="10"/>
      <c r="V23487" s="10"/>
      <c r="W23487" s="10"/>
      <c r="X23487" s="10"/>
      <c r="Y23487" s="10"/>
      <c r="Z23487" s="10"/>
      <c r="AA23487" s="10"/>
      <c r="AB23487" s="10"/>
      <c r="AC23487" s="10"/>
      <c r="AD23487" s="10"/>
      <c r="AE23487" s="10"/>
      <c r="AF23487" s="10"/>
      <c r="AG23487" s="12"/>
    </row>
    <row r="23488" spans="1:33">
      <c r="A23488" s="10"/>
      <c r="B23488" s="10"/>
      <c r="C23488" s="10"/>
      <c r="D23488" s="10"/>
      <c r="E23488" s="10"/>
      <c r="F23488" s="10"/>
      <c r="G23488" s="10"/>
      <c r="H23488" s="10"/>
      <c r="I23488" s="10"/>
      <c r="J23488" s="10"/>
      <c r="K23488" s="10"/>
      <c r="L23488" s="10"/>
      <c r="M23488" s="10"/>
      <c r="N23488" s="10"/>
      <c r="O23488" s="10"/>
      <c r="P23488" s="10"/>
      <c r="Q23488" s="10"/>
      <c r="R23488" s="10"/>
      <c r="S23488" s="10"/>
      <c r="T23488" s="10"/>
      <c r="U23488" s="10"/>
      <c r="V23488" s="10"/>
      <c r="W23488" s="10"/>
      <c r="X23488" s="10"/>
      <c r="Y23488" s="10"/>
      <c r="Z23488" s="10"/>
      <c r="AA23488" s="10"/>
      <c r="AB23488" s="10"/>
      <c r="AC23488" s="10"/>
      <c r="AD23488" s="10"/>
      <c r="AE23488" s="10"/>
      <c r="AF23488" s="10"/>
      <c r="AG23488" s="12"/>
    </row>
    <row r="23489" spans="1:33">
      <c r="A23489" s="10"/>
      <c r="B23489" s="10"/>
      <c r="C23489" s="10"/>
      <c r="D23489" s="10"/>
      <c r="E23489" s="10"/>
      <c r="F23489" s="10"/>
      <c r="G23489" s="10"/>
      <c r="H23489" s="10"/>
      <c r="I23489" s="10"/>
      <c r="J23489" s="10"/>
      <c r="K23489" s="10"/>
      <c r="L23489" s="10"/>
      <c r="M23489" s="10"/>
      <c r="N23489" s="10"/>
      <c r="O23489" s="10"/>
      <c r="P23489" s="10"/>
      <c r="Q23489" s="10"/>
      <c r="R23489" s="10"/>
      <c r="S23489" s="10"/>
      <c r="T23489" s="10"/>
      <c r="U23489" s="10"/>
      <c r="V23489" s="10"/>
      <c r="W23489" s="10"/>
      <c r="X23489" s="10"/>
      <c r="Y23489" s="10"/>
      <c r="Z23489" s="10"/>
      <c r="AA23489" s="10"/>
      <c r="AB23489" s="10"/>
      <c r="AC23489" s="10"/>
      <c r="AD23489" s="10"/>
      <c r="AE23489" s="10"/>
      <c r="AF23489" s="10"/>
      <c r="AG23489" s="12"/>
    </row>
    <row r="23490" spans="1:33">
      <c r="A23490" s="10"/>
      <c r="B23490" s="10"/>
      <c r="C23490" s="10"/>
      <c r="D23490" s="10"/>
      <c r="E23490" s="10"/>
      <c r="F23490" s="10"/>
      <c r="G23490" s="10"/>
      <c r="H23490" s="10"/>
      <c r="I23490" s="10"/>
      <c r="J23490" s="10"/>
      <c r="K23490" s="10"/>
      <c r="L23490" s="10"/>
      <c r="M23490" s="10"/>
      <c r="N23490" s="10"/>
      <c r="O23490" s="10"/>
      <c r="P23490" s="10"/>
      <c r="Q23490" s="10"/>
      <c r="R23490" s="10"/>
      <c r="S23490" s="10"/>
      <c r="T23490" s="10"/>
      <c r="U23490" s="10"/>
      <c r="V23490" s="10"/>
      <c r="W23490" s="10"/>
      <c r="X23490" s="10"/>
      <c r="Y23490" s="10"/>
      <c r="Z23490" s="10"/>
      <c r="AA23490" s="10"/>
      <c r="AB23490" s="10"/>
      <c r="AC23490" s="10"/>
      <c r="AD23490" s="10"/>
      <c r="AE23490" s="10"/>
      <c r="AF23490" s="10"/>
      <c r="AG23490" s="12"/>
    </row>
    <row r="23491" spans="1:33">
      <c r="A23491" s="10"/>
      <c r="B23491" s="10"/>
      <c r="C23491" s="10"/>
      <c r="D23491" s="10"/>
      <c r="E23491" s="10"/>
      <c r="F23491" s="10"/>
      <c r="G23491" s="10"/>
      <c r="H23491" s="10"/>
      <c r="I23491" s="10"/>
      <c r="J23491" s="10"/>
      <c r="K23491" s="10"/>
      <c r="L23491" s="10"/>
      <c r="M23491" s="10"/>
      <c r="N23491" s="10"/>
      <c r="O23491" s="10"/>
      <c r="P23491" s="10"/>
      <c r="Q23491" s="10"/>
      <c r="R23491" s="10"/>
      <c r="S23491" s="10"/>
      <c r="T23491" s="10"/>
      <c r="U23491" s="10"/>
      <c r="V23491" s="10"/>
      <c r="W23491" s="10"/>
      <c r="X23491" s="10"/>
      <c r="Y23491" s="10"/>
      <c r="Z23491" s="10"/>
      <c r="AA23491" s="10"/>
      <c r="AB23491" s="10"/>
      <c r="AC23491" s="10"/>
      <c r="AD23491" s="10"/>
      <c r="AE23491" s="10"/>
      <c r="AF23491" s="10"/>
      <c r="AG23491" s="12"/>
    </row>
    <row r="23492" spans="1:33">
      <c r="A23492" s="10"/>
      <c r="B23492" s="10"/>
      <c r="C23492" s="10"/>
      <c r="D23492" s="10"/>
      <c r="E23492" s="10"/>
      <c r="F23492" s="10"/>
      <c r="G23492" s="10"/>
      <c r="H23492" s="10"/>
      <c r="I23492" s="10"/>
      <c r="J23492" s="10"/>
      <c r="K23492" s="10"/>
      <c r="L23492" s="10"/>
      <c r="M23492" s="10"/>
      <c r="N23492" s="10"/>
      <c r="O23492" s="10"/>
      <c r="P23492" s="10"/>
      <c r="Q23492" s="10"/>
      <c r="R23492" s="10"/>
      <c r="S23492" s="10"/>
      <c r="T23492" s="10"/>
      <c r="U23492" s="10"/>
      <c r="V23492" s="10"/>
      <c r="W23492" s="10"/>
      <c r="X23492" s="10"/>
      <c r="Y23492" s="10"/>
      <c r="Z23492" s="10"/>
      <c r="AA23492" s="10"/>
      <c r="AB23492" s="10"/>
      <c r="AC23492" s="10"/>
      <c r="AD23492" s="10"/>
      <c r="AE23492" s="10"/>
      <c r="AF23492" s="10"/>
      <c r="AG23492" s="12"/>
    </row>
    <row r="23493" spans="1:33">
      <c r="A23493" s="10"/>
      <c r="B23493" s="10"/>
      <c r="C23493" s="10"/>
      <c r="D23493" s="10"/>
      <c r="E23493" s="10"/>
      <c r="F23493" s="10"/>
      <c r="G23493" s="10"/>
      <c r="H23493" s="10"/>
      <c r="I23493" s="10"/>
      <c r="J23493" s="10"/>
      <c r="K23493" s="10"/>
      <c r="L23493" s="10"/>
      <c r="M23493" s="10"/>
      <c r="N23493" s="10"/>
      <c r="O23493" s="10"/>
      <c r="P23493" s="10"/>
      <c r="Q23493" s="10"/>
      <c r="R23493" s="10"/>
      <c r="S23493" s="10"/>
      <c r="T23493" s="10"/>
      <c r="U23493" s="10"/>
      <c r="V23493" s="10"/>
      <c r="W23493" s="10"/>
      <c r="X23493" s="10"/>
      <c r="Y23493" s="10"/>
      <c r="Z23493" s="10"/>
      <c r="AA23493" s="10"/>
      <c r="AB23493" s="10"/>
      <c r="AC23493" s="10"/>
      <c r="AD23493" s="10"/>
      <c r="AE23493" s="10"/>
      <c r="AF23493" s="10"/>
      <c r="AG23493" s="12"/>
    </row>
    <row r="23494" spans="1:33">
      <c r="A23494" s="10"/>
      <c r="B23494" s="10"/>
      <c r="C23494" s="10"/>
      <c r="D23494" s="10"/>
      <c r="E23494" s="10"/>
      <c r="F23494" s="10"/>
      <c r="G23494" s="10"/>
      <c r="H23494" s="10"/>
      <c r="I23494" s="10"/>
      <c r="J23494" s="10"/>
      <c r="K23494" s="10"/>
      <c r="L23494" s="10"/>
      <c r="M23494" s="10"/>
      <c r="N23494" s="10"/>
      <c r="O23494" s="10"/>
      <c r="P23494" s="10"/>
      <c r="Q23494" s="10"/>
      <c r="R23494" s="10"/>
      <c r="S23494" s="10"/>
      <c r="T23494" s="10"/>
      <c r="U23494" s="10"/>
      <c r="V23494" s="10"/>
      <c r="W23494" s="10"/>
      <c r="X23494" s="10"/>
      <c r="Y23494" s="10"/>
      <c r="Z23494" s="10"/>
      <c r="AA23494" s="10"/>
      <c r="AB23494" s="10"/>
      <c r="AC23494" s="10"/>
      <c r="AD23494" s="10"/>
      <c r="AE23494" s="10"/>
      <c r="AF23494" s="10"/>
      <c r="AG23494" s="12"/>
    </row>
    <row r="23495" spans="1:33">
      <c r="A23495" s="10"/>
      <c r="B23495" s="10"/>
      <c r="C23495" s="10"/>
      <c r="D23495" s="10"/>
      <c r="E23495" s="10"/>
      <c r="F23495" s="10"/>
      <c r="G23495" s="10"/>
      <c r="H23495" s="10"/>
      <c r="I23495" s="10"/>
      <c r="J23495" s="10"/>
      <c r="K23495" s="10"/>
      <c r="L23495" s="10"/>
      <c r="M23495" s="10"/>
      <c r="N23495" s="10"/>
      <c r="O23495" s="10"/>
      <c r="P23495" s="10"/>
      <c r="Q23495" s="10"/>
      <c r="R23495" s="10"/>
      <c r="S23495" s="10"/>
      <c r="T23495" s="10"/>
      <c r="U23495" s="10"/>
      <c r="V23495" s="10"/>
      <c r="W23495" s="10"/>
      <c r="X23495" s="10"/>
      <c r="Y23495" s="10"/>
      <c r="Z23495" s="10"/>
      <c r="AA23495" s="10"/>
      <c r="AB23495" s="10"/>
      <c r="AC23495" s="10"/>
      <c r="AD23495" s="10"/>
      <c r="AE23495" s="10"/>
      <c r="AF23495" s="10"/>
      <c r="AG23495" s="12"/>
    </row>
    <row r="23496" spans="1:33">
      <c r="A23496" s="10"/>
      <c r="B23496" s="10"/>
      <c r="C23496" s="10"/>
      <c r="D23496" s="10"/>
      <c r="E23496" s="10"/>
      <c r="F23496" s="10"/>
      <c r="G23496" s="10"/>
      <c r="H23496" s="10"/>
      <c r="I23496" s="10"/>
      <c r="J23496" s="10"/>
      <c r="K23496" s="10"/>
      <c r="L23496" s="10"/>
      <c r="M23496" s="10"/>
      <c r="N23496" s="10"/>
      <c r="O23496" s="10"/>
      <c r="P23496" s="10"/>
      <c r="Q23496" s="10"/>
      <c r="R23496" s="10"/>
      <c r="S23496" s="10"/>
      <c r="T23496" s="10"/>
      <c r="U23496" s="10"/>
      <c r="V23496" s="10"/>
      <c r="W23496" s="10"/>
      <c r="X23496" s="10"/>
      <c r="Y23496" s="10"/>
      <c r="Z23496" s="10"/>
      <c r="AA23496" s="10"/>
      <c r="AB23496" s="10"/>
      <c r="AC23496" s="10"/>
      <c r="AD23496" s="10"/>
      <c r="AE23496" s="10"/>
      <c r="AF23496" s="10"/>
      <c r="AG23496" s="12"/>
    </row>
    <row r="23497" spans="1:33">
      <c r="A23497" s="10"/>
      <c r="B23497" s="10"/>
      <c r="C23497" s="10"/>
      <c r="D23497" s="10"/>
      <c r="E23497" s="10"/>
      <c r="F23497" s="10"/>
      <c r="G23497" s="10"/>
      <c r="H23497" s="10"/>
      <c r="I23497" s="10"/>
      <c r="J23497" s="10"/>
      <c r="K23497" s="10"/>
      <c r="L23497" s="10"/>
      <c r="M23497" s="10"/>
      <c r="N23497" s="10"/>
      <c r="O23497" s="10"/>
      <c r="P23497" s="10"/>
      <c r="Q23497" s="10"/>
      <c r="R23497" s="10"/>
      <c r="S23497" s="10"/>
      <c r="T23497" s="10"/>
      <c r="U23497" s="10"/>
      <c r="V23497" s="10"/>
      <c r="W23497" s="10"/>
      <c r="X23497" s="10"/>
      <c r="Y23497" s="10"/>
      <c r="Z23497" s="10"/>
      <c r="AA23497" s="10"/>
      <c r="AB23497" s="10"/>
      <c r="AC23497" s="10"/>
      <c r="AD23497" s="10"/>
      <c r="AE23497" s="10"/>
      <c r="AF23497" s="10"/>
      <c r="AG23497" s="12"/>
    </row>
    <row r="23498" spans="1:33">
      <c r="A23498" s="10"/>
      <c r="B23498" s="10"/>
      <c r="C23498" s="10"/>
      <c r="D23498" s="10"/>
      <c r="E23498" s="10"/>
      <c r="F23498" s="10"/>
      <c r="G23498" s="10"/>
      <c r="H23498" s="10"/>
      <c r="I23498" s="10"/>
      <c r="J23498" s="10"/>
      <c r="K23498" s="10"/>
      <c r="L23498" s="10"/>
      <c r="M23498" s="10"/>
      <c r="N23498" s="10"/>
      <c r="O23498" s="10"/>
      <c r="P23498" s="10"/>
      <c r="Q23498" s="10"/>
      <c r="R23498" s="10"/>
      <c r="S23498" s="10"/>
      <c r="T23498" s="10"/>
      <c r="U23498" s="10"/>
      <c r="V23498" s="10"/>
      <c r="W23498" s="10"/>
      <c r="X23498" s="10"/>
      <c r="Y23498" s="10"/>
      <c r="Z23498" s="10"/>
      <c r="AA23498" s="10"/>
      <c r="AB23498" s="10"/>
      <c r="AC23498" s="10"/>
      <c r="AD23498" s="10"/>
      <c r="AE23498" s="10"/>
      <c r="AF23498" s="10"/>
      <c r="AG23498" s="12"/>
    </row>
    <row r="23499" spans="1:33">
      <c r="A23499" s="10"/>
      <c r="B23499" s="10"/>
      <c r="C23499" s="10"/>
      <c r="D23499" s="10"/>
      <c r="E23499" s="10"/>
      <c r="F23499" s="10"/>
      <c r="G23499" s="10"/>
      <c r="H23499" s="10"/>
      <c r="I23499" s="10"/>
      <c r="J23499" s="10"/>
      <c r="K23499" s="10"/>
      <c r="L23499" s="10"/>
      <c r="M23499" s="10"/>
      <c r="N23499" s="10"/>
      <c r="O23499" s="10"/>
      <c r="P23499" s="10"/>
      <c r="Q23499" s="10"/>
      <c r="R23499" s="10"/>
      <c r="S23499" s="10"/>
      <c r="T23499" s="10"/>
      <c r="U23499" s="10"/>
      <c r="V23499" s="10"/>
      <c r="W23499" s="10"/>
      <c r="X23499" s="10"/>
      <c r="Y23499" s="10"/>
      <c r="Z23499" s="10"/>
      <c r="AA23499" s="10"/>
      <c r="AB23499" s="10"/>
      <c r="AC23499" s="10"/>
      <c r="AD23499" s="10"/>
      <c r="AE23499" s="10"/>
      <c r="AF23499" s="10"/>
      <c r="AG23499" s="12"/>
    </row>
    <row r="23500" spans="1:33">
      <c r="A23500" s="10"/>
      <c r="B23500" s="10"/>
      <c r="C23500" s="10"/>
      <c r="D23500" s="10"/>
      <c r="E23500" s="10"/>
      <c r="F23500" s="10"/>
      <c r="G23500" s="10"/>
      <c r="H23500" s="10"/>
      <c r="I23500" s="10"/>
      <c r="J23500" s="10"/>
      <c r="K23500" s="10"/>
      <c r="L23500" s="10"/>
      <c r="M23500" s="10"/>
      <c r="N23500" s="10"/>
      <c r="O23500" s="10"/>
      <c r="P23500" s="10"/>
      <c r="Q23500" s="10"/>
      <c r="R23500" s="10"/>
      <c r="S23500" s="10"/>
      <c r="T23500" s="10"/>
      <c r="U23500" s="10"/>
      <c r="V23500" s="10"/>
      <c r="W23500" s="10"/>
      <c r="X23500" s="10"/>
      <c r="Y23500" s="10"/>
      <c r="Z23500" s="10"/>
      <c r="AA23500" s="10"/>
      <c r="AB23500" s="10"/>
      <c r="AC23500" s="10"/>
      <c r="AD23500" s="10"/>
      <c r="AE23500" s="10"/>
      <c r="AF23500" s="10"/>
      <c r="AG23500" s="12"/>
    </row>
    <row r="23501" spans="1:33">
      <c r="A23501" s="10"/>
      <c r="B23501" s="10"/>
      <c r="C23501" s="10"/>
      <c r="D23501" s="10"/>
      <c r="E23501" s="10"/>
      <c r="F23501" s="10"/>
      <c r="G23501" s="10"/>
      <c r="H23501" s="10"/>
      <c r="I23501" s="10"/>
      <c r="J23501" s="10"/>
      <c r="K23501" s="10"/>
      <c r="L23501" s="10"/>
      <c r="M23501" s="10"/>
      <c r="N23501" s="10"/>
      <c r="O23501" s="10"/>
      <c r="P23501" s="10"/>
      <c r="Q23501" s="10"/>
      <c r="R23501" s="10"/>
      <c r="S23501" s="10"/>
      <c r="T23501" s="10"/>
      <c r="U23501" s="10"/>
      <c r="V23501" s="10"/>
      <c r="W23501" s="10"/>
      <c r="X23501" s="10"/>
      <c r="Y23501" s="10"/>
      <c r="Z23501" s="10"/>
      <c r="AA23501" s="10"/>
      <c r="AB23501" s="10"/>
      <c r="AC23501" s="10"/>
      <c r="AD23501" s="10"/>
      <c r="AE23501" s="10"/>
      <c r="AF23501" s="10"/>
      <c r="AG23501" s="12"/>
    </row>
    <row r="23502" spans="1:33">
      <c r="A23502" s="10"/>
      <c r="B23502" s="10"/>
      <c r="C23502" s="10"/>
      <c r="D23502" s="10"/>
      <c r="E23502" s="10"/>
      <c r="F23502" s="10"/>
      <c r="G23502" s="10"/>
      <c r="H23502" s="10"/>
      <c r="I23502" s="10"/>
      <c r="J23502" s="10"/>
      <c r="K23502" s="10"/>
      <c r="L23502" s="10"/>
      <c r="M23502" s="10"/>
      <c r="N23502" s="10"/>
      <c r="O23502" s="10"/>
      <c r="P23502" s="10"/>
      <c r="Q23502" s="10"/>
      <c r="R23502" s="10"/>
      <c r="S23502" s="10"/>
      <c r="T23502" s="10"/>
      <c r="U23502" s="10"/>
      <c r="V23502" s="10"/>
      <c r="W23502" s="10"/>
      <c r="X23502" s="10"/>
      <c r="Y23502" s="10"/>
      <c r="Z23502" s="10"/>
      <c r="AA23502" s="10"/>
      <c r="AB23502" s="10"/>
      <c r="AC23502" s="10"/>
      <c r="AD23502" s="10"/>
      <c r="AE23502" s="10"/>
      <c r="AF23502" s="10"/>
      <c r="AG23502" s="12"/>
    </row>
    <row r="23503" spans="1:33">
      <c r="A23503" s="10"/>
      <c r="B23503" s="10"/>
      <c r="C23503" s="10"/>
      <c r="D23503" s="10"/>
      <c r="E23503" s="10"/>
      <c r="F23503" s="10"/>
      <c r="G23503" s="10"/>
      <c r="H23503" s="10"/>
      <c r="I23503" s="10"/>
      <c r="J23503" s="10"/>
      <c r="K23503" s="10"/>
      <c r="L23503" s="10"/>
      <c r="M23503" s="10"/>
      <c r="N23503" s="10"/>
      <c r="O23503" s="10"/>
      <c r="P23503" s="10"/>
      <c r="Q23503" s="10"/>
      <c r="R23503" s="10"/>
      <c r="S23503" s="10"/>
      <c r="T23503" s="10"/>
      <c r="U23503" s="10"/>
      <c r="V23503" s="10"/>
      <c r="W23503" s="10"/>
      <c r="X23503" s="10"/>
      <c r="Y23503" s="10"/>
      <c r="Z23503" s="10"/>
      <c r="AA23503" s="10"/>
      <c r="AB23503" s="10"/>
      <c r="AC23503" s="10"/>
      <c r="AD23503" s="10"/>
      <c r="AE23503" s="10"/>
      <c r="AF23503" s="10"/>
      <c r="AG23503" s="12"/>
    </row>
    <row r="23504" spans="1:33">
      <c r="A23504" s="10"/>
      <c r="B23504" s="10"/>
      <c r="C23504" s="10"/>
      <c r="D23504" s="10"/>
      <c r="E23504" s="10"/>
      <c r="F23504" s="10"/>
      <c r="G23504" s="10"/>
      <c r="H23504" s="10"/>
      <c r="I23504" s="10"/>
      <c r="J23504" s="10"/>
      <c r="K23504" s="10"/>
      <c r="L23504" s="10"/>
      <c r="M23504" s="10"/>
      <c r="N23504" s="10"/>
      <c r="O23504" s="10"/>
      <c r="P23504" s="10"/>
      <c r="Q23504" s="10"/>
      <c r="R23504" s="10"/>
      <c r="S23504" s="10"/>
      <c r="T23504" s="10"/>
      <c r="U23504" s="10"/>
      <c r="V23504" s="10"/>
      <c r="W23504" s="10"/>
      <c r="X23504" s="10"/>
      <c r="Y23504" s="10"/>
      <c r="Z23504" s="10"/>
      <c r="AA23504" s="10"/>
      <c r="AB23504" s="10"/>
      <c r="AC23504" s="10"/>
      <c r="AD23504" s="10"/>
      <c r="AE23504" s="10"/>
      <c r="AF23504" s="10"/>
      <c r="AG23504" s="12"/>
    </row>
    <row r="23505" spans="1:33">
      <c r="A23505" s="10"/>
      <c r="B23505" s="10"/>
      <c r="C23505" s="10"/>
      <c r="D23505" s="10"/>
      <c r="E23505" s="10"/>
      <c r="F23505" s="10"/>
      <c r="G23505" s="10"/>
      <c r="H23505" s="10"/>
      <c r="I23505" s="10"/>
      <c r="J23505" s="10"/>
      <c r="K23505" s="10"/>
      <c r="L23505" s="10"/>
      <c r="M23505" s="10"/>
      <c r="N23505" s="10"/>
      <c r="O23505" s="10"/>
      <c r="P23505" s="10"/>
      <c r="Q23505" s="10"/>
      <c r="R23505" s="10"/>
      <c r="S23505" s="10"/>
      <c r="T23505" s="10"/>
      <c r="U23505" s="10"/>
      <c r="V23505" s="10"/>
      <c r="W23505" s="10"/>
      <c r="X23505" s="10"/>
      <c r="Y23505" s="10"/>
      <c r="Z23505" s="10"/>
      <c r="AA23505" s="10"/>
      <c r="AB23505" s="10"/>
      <c r="AC23505" s="10"/>
      <c r="AD23505" s="10"/>
      <c r="AE23505" s="10"/>
      <c r="AF23505" s="10"/>
      <c r="AG23505" s="12"/>
    </row>
    <row r="23506" spans="1:33">
      <c r="A23506" s="10"/>
      <c r="B23506" s="10"/>
      <c r="C23506" s="10"/>
      <c r="D23506" s="10"/>
      <c r="E23506" s="10"/>
      <c r="F23506" s="10"/>
      <c r="G23506" s="10"/>
      <c r="H23506" s="10"/>
      <c r="I23506" s="10"/>
      <c r="J23506" s="10"/>
      <c r="K23506" s="10"/>
      <c r="L23506" s="10"/>
      <c r="M23506" s="10"/>
      <c r="N23506" s="10"/>
      <c r="O23506" s="10"/>
      <c r="P23506" s="10"/>
      <c r="Q23506" s="10"/>
      <c r="R23506" s="10"/>
      <c r="S23506" s="10"/>
      <c r="T23506" s="10"/>
      <c r="U23506" s="10"/>
      <c r="V23506" s="10"/>
      <c r="W23506" s="10"/>
      <c r="X23506" s="10"/>
      <c r="Y23506" s="10"/>
      <c r="Z23506" s="10"/>
      <c r="AA23506" s="10"/>
      <c r="AB23506" s="10"/>
      <c r="AC23506" s="10"/>
      <c r="AD23506" s="10"/>
      <c r="AE23506" s="10"/>
      <c r="AF23506" s="10"/>
      <c r="AG23506" s="12"/>
    </row>
    <row r="23507" spans="1:33">
      <c r="A23507" s="10"/>
      <c r="B23507" s="10"/>
      <c r="C23507" s="10"/>
      <c r="D23507" s="10"/>
      <c r="E23507" s="10"/>
      <c r="F23507" s="10"/>
      <c r="G23507" s="10"/>
      <c r="H23507" s="10"/>
      <c r="I23507" s="10"/>
      <c r="J23507" s="10"/>
      <c r="K23507" s="10"/>
      <c r="L23507" s="10"/>
      <c r="M23507" s="10"/>
      <c r="N23507" s="10"/>
      <c r="O23507" s="10"/>
      <c r="P23507" s="10"/>
      <c r="Q23507" s="10"/>
      <c r="R23507" s="10"/>
      <c r="S23507" s="10"/>
      <c r="T23507" s="10"/>
      <c r="U23507" s="10"/>
      <c r="V23507" s="10"/>
      <c r="W23507" s="10"/>
      <c r="X23507" s="10"/>
      <c r="Y23507" s="10"/>
      <c r="Z23507" s="10"/>
      <c r="AA23507" s="10"/>
      <c r="AB23507" s="10"/>
      <c r="AC23507" s="10"/>
      <c r="AD23507" s="10"/>
      <c r="AE23507" s="10"/>
      <c r="AF23507" s="10"/>
      <c r="AG23507" s="12"/>
    </row>
    <row r="23508" spans="1:33">
      <c r="A23508" s="10"/>
      <c r="B23508" s="10"/>
      <c r="C23508" s="10"/>
      <c r="D23508" s="10"/>
      <c r="E23508" s="10"/>
      <c r="F23508" s="10"/>
      <c r="G23508" s="10"/>
      <c r="H23508" s="10"/>
      <c r="I23508" s="10"/>
      <c r="J23508" s="10"/>
      <c r="K23508" s="10"/>
      <c r="L23508" s="10"/>
      <c r="M23508" s="10"/>
      <c r="N23508" s="10"/>
      <c r="O23508" s="10"/>
      <c r="P23508" s="10"/>
      <c r="Q23508" s="10"/>
      <c r="R23508" s="10"/>
      <c r="S23508" s="10"/>
      <c r="T23508" s="10"/>
      <c r="U23508" s="10"/>
      <c r="V23508" s="10"/>
      <c r="W23508" s="10"/>
      <c r="X23508" s="10"/>
      <c r="Y23508" s="10"/>
      <c r="Z23508" s="10"/>
      <c r="AA23508" s="10"/>
      <c r="AB23508" s="10"/>
      <c r="AC23508" s="10"/>
      <c r="AD23508" s="10"/>
      <c r="AE23508" s="10"/>
      <c r="AF23508" s="10"/>
      <c r="AG23508" s="12"/>
    </row>
    <row r="23509" spans="1:33">
      <c r="A23509" s="10"/>
      <c r="B23509" s="10"/>
      <c r="C23509" s="10"/>
      <c r="D23509" s="10"/>
      <c r="E23509" s="10"/>
      <c r="F23509" s="10"/>
      <c r="G23509" s="10"/>
      <c r="H23509" s="10"/>
      <c r="I23509" s="10"/>
      <c r="J23509" s="10"/>
      <c r="K23509" s="10"/>
      <c r="L23509" s="10"/>
      <c r="M23509" s="10"/>
      <c r="N23509" s="10"/>
      <c r="O23509" s="10"/>
      <c r="P23509" s="10"/>
      <c r="Q23509" s="10"/>
      <c r="R23509" s="10"/>
      <c r="S23509" s="10"/>
      <c r="T23509" s="10"/>
      <c r="U23509" s="10"/>
      <c r="V23509" s="10"/>
      <c r="W23509" s="10"/>
      <c r="X23509" s="10"/>
      <c r="Y23509" s="10"/>
      <c r="Z23509" s="10"/>
      <c r="AA23509" s="10"/>
      <c r="AB23509" s="10"/>
      <c r="AC23509" s="10"/>
      <c r="AD23509" s="10"/>
      <c r="AE23509" s="10"/>
      <c r="AF23509" s="10"/>
      <c r="AG23509" s="12"/>
    </row>
    <row r="23510" spans="1:33">
      <c r="A23510" s="10"/>
      <c r="B23510" s="10"/>
      <c r="C23510" s="10"/>
      <c r="D23510" s="10"/>
      <c r="E23510" s="10"/>
      <c r="F23510" s="10"/>
      <c r="G23510" s="10"/>
      <c r="H23510" s="10"/>
      <c r="I23510" s="10"/>
      <c r="J23510" s="10"/>
      <c r="K23510" s="10"/>
      <c r="L23510" s="10"/>
      <c r="M23510" s="10"/>
      <c r="N23510" s="10"/>
      <c r="O23510" s="10"/>
      <c r="P23510" s="10"/>
      <c r="Q23510" s="10"/>
      <c r="R23510" s="10"/>
      <c r="S23510" s="10"/>
      <c r="T23510" s="10"/>
      <c r="U23510" s="10"/>
      <c r="V23510" s="10"/>
      <c r="W23510" s="10"/>
      <c r="X23510" s="10"/>
      <c r="Y23510" s="10"/>
      <c r="Z23510" s="10"/>
      <c r="AA23510" s="10"/>
      <c r="AB23510" s="10"/>
      <c r="AC23510" s="10"/>
      <c r="AD23510" s="10"/>
      <c r="AE23510" s="10"/>
      <c r="AF23510" s="10"/>
      <c r="AG23510" s="12"/>
    </row>
    <row r="23511" spans="1:33">
      <c r="A23511" s="10"/>
      <c r="B23511" s="10"/>
      <c r="C23511" s="10"/>
      <c r="D23511" s="10"/>
      <c r="E23511" s="10"/>
      <c r="F23511" s="10"/>
      <c r="G23511" s="10"/>
      <c r="H23511" s="10"/>
      <c r="I23511" s="10"/>
      <c r="J23511" s="10"/>
      <c r="K23511" s="10"/>
      <c r="L23511" s="10"/>
      <c r="M23511" s="10"/>
      <c r="N23511" s="10"/>
      <c r="O23511" s="10"/>
      <c r="P23511" s="10"/>
      <c r="Q23511" s="10"/>
      <c r="R23511" s="10"/>
      <c r="S23511" s="10"/>
      <c r="T23511" s="10"/>
      <c r="U23511" s="10"/>
      <c r="V23511" s="10"/>
      <c r="W23511" s="10"/>
      <c r="X23511" s="10"/>
      <c r="Y23511" s="10"/>
      <c r="Z23511" s="10"/>
      <c r="AA23511" s="10"/>
      <c r="AB23511" s="10"/>
      <c r="AC23511" s="10"/>
      <c r="AD23511" s="10"/>
      <c r="AE23511" s="10"/>
      <c r="AF23511" s="10"/>
      <c r="AG23511" s="12"/>
    </row>
    <row r="23512" spans="1:33">
      <c r="A23512" s="10"/>
      <c r="B23512" s="10"/>
      <c r="C23512" s="10"/>
      <c r="D23512" s="10"/>
      <c r="E23512" s="10"/>
      <c r="F23512" s="10"/>
      <c r="G23512" s="10"/>
      <c r="H23512" s="10"/>
      <c r="I23512" s="10"/>
      <c r="J23512" s="10"/>
      <c r="K23512" s="10"/>
      <c r="L23512" s="10"/>
      <c r="M23512" s="10"/>
      <c r="N23512" s="10"/>
      <c r="O23512" s="10"/>
      <c r="P23512" s="10"/>
      <c r="Q23512" s="10"/>
      <c r="R23512" s="10"/>
      <c r="S23512" s="10"/>
      <c r="T23512" s="10"/>
      <c r="U23512" s="10"/>
      <c r="V23512" s="10"/>
      <c r="W23512" s="10"/>
      <c r="X23512" s="10"/>
      <c r="Y23512" s="10"/>
      <c r="Z23512" s="10"/>
      <c r="AA23512" s="10"/>
      <c r="AB23512" s="10"/>
      <c r="AC23512" s="10"/>
      <c r="AD23512" s="10"/>
      <c r="AE23512" s="10"/>
      <c r="AF23512" s="10"/>
      <c r="AG23512" s="12"/>
    </row>
    <row r="23513" spans="1:33">
      <c r="A23513" s="10"/>
      <c r="B23513" s="10"/>
      <c r="C23513" s="10"/>
      <c r="D23513" s="10"/>
      <c r="E23513" s="10"/>
      <c r="F23513" s="10"/>
      <c r="G23513" s="10"/>
      <c r="H23513" s="10"/>
      <c r="I23513" s="10"/>
      <c r="J23513" s="10"/>
      <c r="K23513" s="10"/>
      <c r="L23513" s="10"/>
      <c r="M23513" s="10"/>
      <c r="N23513" s="10"/>
      <c r="O23513" s="10"/>
      <c r="P23513" s="10"/>
      <c r="Q23513" s="10"/>
      <c r="R23513" s="10"/>
      <c r="S23513" s="10"/>
      <c r="T23513" s="10"/>
      <c r="U23513" s="10"/>
      <c r="V23513" s="10"/>
      <c r="W23513" s="10"/>
      <c r="X23513" s="10"/>
      <c r="Y23513" s="10"/>
      <c r="Z23513" s="10"/>
      <c r="AA23513" s="10"/>
      <c r="AB23513" s="10"/>
      <c r="AC23513" s="10"/>
      <c r="AD23513" s="10"/>
      <c r="AE23513" s="10"/>
      <c r="AF23513" s="10"/>
      <c r="AG23513" s="12"/>
    </row>
    <row r="23514" spans="1:33">
      <c r="A23514" s="10"/>
      <c r="B23514" s="10"/>
      <c r="C23514" s="10"/>
      <c r="D23514" s="10"/>
      <c r="E23514" s="10"/>
      <c r="F23514" s="10"/>
      <c r="G23514" s="10"/>
      <c r="H23514" s="10"/>
      <c r="I23514" s="10"/>
      <c r="J23514" s="10"/>
      <c r="K23514" s="10"/>
      <c r="L23514" s="10"/>
      <c r="M23514" s="10"/>
      <c r="N23514" s="10"/>
      <c r="O23514" s="10"/>
      <c r="P23514" s="10"/>
      <c r="Q23514" s="10"/>
      <c r="R23514" s="10"/>
      <c r="S23514" s="10"/>
      <c r="T23514" s="10"/>
      <c r="U23514" s="10"/>
      <c r="V23514" s="10"/>
      <c r="W23514" s="10"/>
      <c r="X23514" s="10"/>
      <c r="Y23514" s="10"/>
      <c r="Z23514" s="10"/>
      <c r="AA23514" s="10"/>
      <c r="AB23514" s="10"/>
      <c r="AC23514" s="10"/>
      <c r="AD23514" s="10"/>
      <c r="AE23514" s="10"/>
      <c r="AF23514" s="10"/>
      <c r="AG23514" s="12"/>
    </row>
    <row r="23515" spans="1:33">
      <c r="A23515" s="10"/>
      <c r="B23515" s="10"/>
      <c r="C23515" s="10"/>
      <c r="D23515" s="10"/>
      <c r="E23515" s="10"/>
      <c r="F23515" s="10"/>
      <c r="G23515" s="10"/>
      <c r="H23515" s="10"/>
      <c r="I23515" s="10"/>
      <c r="J23515" s="10"/>
      <c r="K23515" s="10"/>
      <c r="L23515" s="10"/>
      <c r="M23515" s="10"/>
      <c r="N23515" s="10"/>
      <c r="O23515" s="10"/>
      <c r="P23515" s="10"/>
      <c r="Q23515" s="10"/>
      <c r="R23515" s="10"/>
      <c r="S23515" s="10"/>
      <c r="T23515" s="10"/>
      <c r="U23515" s="10"/>
      <c r="V23515" s="10"/>
      <c r="W23515" s="10"/>
      <c r="X23515" s="10"/>
      <c r="Y23515" s="10"/>
      <c r="Z23515" s="10"/>
      <c r="AA23515" s="10"/>
      <c r="AB23515" s="10"/>
      <c r="AC23515" s="10"/>
      <c r="AD23515" s="10"/>
      <c r="AE23515" s="10"/>
      <c r="AF23515" s="10"/>
      <c r="AG23515" s="12"/>
    </row>
    <row r="23516" spans="1:33">
      <c r="A23516" s="10"/>
      <c r="B23516" s="10"/>
      <c r="C23516" s="10"/>
      <c r="D23516" s="10"/>
      <c r="E23516" s="10"/>
      <c r="F23516" s="10"/>
      <c r="G23516" s="10"/>
      <c r="H23516" s="10"/>
      <c r="I23516" s="10"/>
      <c r="J23516" s="10"/>
      <c r="K23516" s="10"/>
      <c r="L23516" s="10"/>
      <c r="M23516" s="10"/>
      <c r="N23516" s="10"/>
      <c r="O23516" s="10"/>
      <c r="P23516" s="10"/>
      <c r="Q23516" s="10"/>
      <c r="R23516" s="10"/>
      <c r="S23516" s="10"/>
      <c r="T23516" s="10"/>
      <c r="U23516" s="10"/>
      <c r="V23516" s="10"/>
      <c r="W23516" s="10"/>
      <c r="X23516" s="10"/>
      <c r="Y23516" s="10"/>
      <c r="Z23516" s="10"/>
      <c r="AA23516" s="10"/>
      <c r="AB23516" s="10"/>
      <c r="AC23516" s="10"/>
      <c r="AD23516" s="10"/>
      <c r="AE23516" s="10"/>
      <c r="AF23516" s="10"/>
      <c r="AG23516" s="12"/>
    </row>
    <row r="23517" spans="1:33">
      <c r="A23517" s="10"/>
      <c r="B23517" s="10"/>
      <c r="C23517" s="10"/>
      <c r="D23517" s="10"/>
      <c r="E23517" s="10"/>
      <c r="F23517" s="10"/>
      <c r="G23517" s="10"/>
      <c r="H23517" s="10"/>
      <c r="I23517" s="10"/>
      <c r="J23517" s="10"/>
      <c r="K23517" s="10"/>
      <c r="L23517" s="10"/>
      <c r="M23517" s="10"/>
      <c r="N23517" s="10"/>
      <c r="O23517" s="10"/>
      <c r="P23517" s="10"/>
      <c r="Q23517" s="10"/>
      <c r="R23517" s="10"/>
      <c r="S23517" s="10"/>
      <c r="T23517" s="10"/>
      <c r="U23517" s="10"/>
      <c r="V23517" s="10"/>
      <c r="W23517" s="10"/>
      <c r="X23517" s="10"/>
      <c r="Y23517" s="10"/>
      <c r="Z23517" s="10"/>
      <c r="AA23517" s="10"/>
      <c r="AB23517" s="10"/>
      <c r="AC23517" s="10"/>
      <c r="AD23517" s="10"/>
      <c r="AE23517" s="10"/>
      <c r="AF23517" s="10"/>
      <c r="AG23517" s="12"/>
    </row>
    <row r="23518" spans="1:33">
      <c r="A23518" s="10"/>
      <c r="B23518" s="10"/>
      <c r="C23518" s="10"/>
      <c r="D23518" s="10"/>
      <c r="E23518" s="10"/>
      <c r="F23518" s="10"/>
      <c r="G23518" s="10"/>
      <c r="H23518" s="10"/>
      <c r="I23518" s="10"/>
      <c r="J23518" s="10"/>
      <c r="K23518" s="10"/>
      <c r="L23518" s="10"/>
      <c r="M23518" s="10"/>
      <c r="N23518" s="10"/>
      <c r="O23518" s="10"/>
      <c r="P23518" s="10"/>
      <c r="Q23518" s="10"/>
      <c r="R23518" s="10"/>
      <c r="S23518" s="10"/>
      <c r="T23518" s="10"/>
      <c r="U23518" s="10"/>
      <c r="V23518" s="10"/>
      <c r="W23518" s="10"/>
      <c r="X23518" s="10"/>
      <c r="Y23518" s="10"/>
      <c r="Z23518" s="10"/>
      <c r="AA23518" s="10"/>
      <c r="AB23518" s="10"/>
      <c r="AC23518" s="10"/>
      <c r="AD23518" s="10"/>
      <c r="AE23518" s="10"/>
      <c r="AF23518" s="10"/>
      <c r="AG23518" s="12"/>
    </row>
    <row r="23519" spans="1:33">
      <c r="A23519" s="10"/>
      <c r="B23519" s="10"/>
      <c r="C23519" s="10"/>
      <c r="D23519" s="10"/>
      <c r="E23519" s="10"/>
      <c r="F23519" s="10"/>
      <c r="G23519" s="10"/>
      <c r="H23519" s="10"/>
      <c r="I23519" s="10"/>
      <c r="J23519" s="10"/>
      <c r="K23519" s="10"/>
      <c r="L23519" s="10"/>
      <c r="M23519" s="10"/>
      <c r="N23519" s="10"/>
      <c r="O23519" s="10"/>
      <c r="P23519" s="10"/>
      <c r="Q23519" s="10"/>
      <c r="R23519" s="10"/>
      <c r="S23519" s="10"/>
      <c r="T23519" s="10"/>
      <c r="U23519" s="10"/>
      <c r="V23519" s="10"/>
      <c r="W23519" s="10"/>
      <c r="X23519" s="10"/>
      <c r="Y23519" s="10"/>
      <c r="Z23519" s="10"/>
      <c r="AA23519" s="10"/>
      <c r="AB23519" s="10"/>
      <c r="AC23519" s="10"/>
      <c r="AD23519" s="10"/>
      <c r="AE23519" s="10"/>
      <c r="AF23519" s="10"/>
      <c r="AG23519" s="12"/>
    </row>
    <row r="23520" spans="1:33">
      <c r="A23520" s="10"/>
      <c r="B23520" s="10"/>
      <c r="C23520" s="10"/>
      <c r="D23520" s="10"/>
      <c r="E23520" s="10"/>
      <c r="F23520" s="10"/>
      <c r="G23520" s="10"/>
      <c r="H23520" s="10"/>
      <c r="I23520" s="10"/>
      <c r="J23520" s="10"/>
      <c r="K23520" s="10"/>
      <c r="L23520" s="10"/>
      <c r="M23520" s="10"/>
      <c r="N23520" s="10"/>
      <c r="O23520" s="10"/>
      <c r="P23520" s="10"/>
      <c r="Q23520" s="10"/>
      <c r="R23520" s="10"/>
      <c r="S23520" s="10"/>
      <c r="T23520" s="10"/>
      <c r="U23520" s="10"/>
      <c r="V23520" s="10"/>
      <c r="W23520" s="10"/>
      <c r="X23520" s="10"/>
      <c r="Y23520" s="10"/>
      <c r="Z23520" s="10"/>
      <c r="AA23520" s="10"/>
      <c r="AB23520" s="10"/>
      <c r="AC23520" s="10"/>
      <c r="AD23520" s="10"/>
      <c r="AE23520" s="10"/>
      <c r="AF23520" s="10"/>
      <c r="AG23520" s="12"/>
    </row>
    <row r="23521" spans="1:33">
      <c r="A23521" s="10"/>
      <c r="B23521" s="10"/>
      <c r="C23521" s="10"/>
      <c r="D23521" s="10"/>
      <c r="E23521" s="10"/>
      <c r="F23521" s="10"/>
      <c r="G23521" s="10"/>
      <c r="H23521" s="10"/>
      <c r="I23521" s="10"/>
      <c r="J23521" s="10"/>
      <c r="K23521" s="10"/>
      <c r="L23521" s="10"/>
      <c r="M23521" s="10"/>
      <c r="N23521" s="10"/>
      <c r="O23521" s="10"/>
      <c r="P23521" s="10"/>
      <c r="Q23521" s="10"/>
      <c r="R23521" s="10"/>
      <c r="S23521" s="10"/>
      <c r="T23521" s="10"/>
      <c r="U23521" s="10"/>
      <c r="V23521" s="10"/>
      <c r="W23521" s="10"/>
      <c r="X23521" s="10"/>
      <c r="Y23521" s="10"/>
      <c r="Z23521" s="10"/>
      <c r="AA23521" s="10"/>
      <c r="AB23521" s="10"/>
      <c r="AC23521" s="10"/>
      <c r="AD23521" s="10"/>
      <c r="AE23521" s="10"/>
      <c r="AF23521" s="10"/>
      <c r="AG23521" s="12"/>
    </row>
    <row r="23522" spans="1:33">
      <c r="A23522" s="10"/>
      <c r="B23522" s="10"/>
      <c r="C23522" s="10"/>
      <c r="D23522" s="10"/>
      <c r="E23522" s="10"/>
      <c r="F23522" s="10"/>
      <c r="G23522" s="10"/>
      <c r="H23522" s="10"/>
      <c r="I23522" s="10"/>
      <c r="J23522" s="10"/>
      <c r="K23522" s="10"/>
      <c r="L23522" s="10"/>
      <c r="M23522" s="10"/>
      <c r="N23522" s="10"/>
      <c r="O23522" s="10"/>
      <c r="P23522" s="10"/>
      <c r="Q23522" s="10"/>
      <c r="R23522" s="10"/>
      <c r="S23522" s="10"/>
      <c r="T23522" s="10"/>
      <c r="U23522" s="10"/>
      <c r="V23522" s="10"/>
      <c r="W23522" s="10"/>
      <c r="X23522" s="10"/>
      <c r="Y23522" s="10"/>
      <c r="Z23522" s="10"/>
      <c r="AA23522" s="10"/>
      <c r="AB23522" s="10"/>
      <c r="AC23522" s="10"/>
      <c r="AD23522" s="10"/>
      <c r="AE23522" s="10"/>
      <c r="AF23522" s="10"/>
      <c r="AG23522" s="12"/>
    </row>
    <row r="23523" spans="1:33">
      <c r="A23523" s="10"/>
      <c r="B23523" s="10"/>
      <c r="C23523" s="10"/>
      <c r="D23523" s="10"/>
      <c r="E23523" s="10"/>
      <c r="F23523" s="10"/>
      <c r="G23523" s="10"/>
      <c r="H23523" s="10"/>
      <c r="I23523" s="10"/>
      <c r="J23523" s="10"/>
      <c r="K23523" s="10"/>
      <c r="L23523" s="10"/>
      <c r="M23523" s="10"/>
      <c r="N23523" s="10"/>
      <c r="O23523" s="10"/>
      <c r="P23523" s="10"/>
      <c r="Q23523" s="10"/>
      <c r="R23523" s="10"/>
      <c r="S23523" s="10"/>
      <c r="T23523" s="10"/>
      <c r="U23523" s="10"/>
      <c r="V23523" s="10"/>
      <c r="W23523" s="10"/>
      <c r="X23523" s="10"/>
      <c r="Y23523" s="10"/>
      <c r="Z23523" s="10"/>
      <c r="AA23523" s="10"/>
      <c r="AB23523" s="10"/>
      <c r="AC23523" s="10"/>
      <c r="AD23523" s="10"/>
      <c r="AE23523" s="10"/>
      <c r="AF23523" s="10"/>
      <c r="AG23523" s="12"/>
    </row>
    <row r="23524" spans="1:33">
      <c r="A23524" s="10"/>
      <c r="B23524" s="10"/>
      <c r="C23524" s="10"/>
      <c r="D23524" s="10"/>
      <c r="E23524" s="10"/>
      <c r="F23524" s="10"/>
      <c r="G23524" s="10"/>
      <c r="H23524" s="10"/>
      <c r="I23524" s="10"/>
      <c r="J23524" s="10"/>
      <c r="K23524" s="10"/>
      <c r="L23524" s="10"/>
      <c r="M23524" s="10"/>
      <c r="N23524" s="10"/>
      <c r="O23524" s="10"/>
      <c r="P23524" s="10"/>
      <c r="Q23524" s="10"/>
      <c r="R23524" s="10"/>
      <c r="S23524" s="10"/>
      <c r="T23524" s="10"/>
      <c r="U23524" s="10"/>
      <c r="V23524" s="10"/>
      <c r="W23524" s="10"/>
      <c r="X23524" s="10"/>
      <c r="Y23524" s="10"/>
      <c r="Z23524" s="10"/>
      <c r="AA23524" s="10"/>
      <c r="AB23524" s="10"/>
      <c r="AC23524" s="10"/>
      <c r="AD23524" s="10"/>
      <c r="AE23524" s="10"/>
      <c r="AF23524" s="10"/>
      <c r="AG23524" s="12"/>
    </row>
    <row r="23525" spans="1:33">
      <c r="A23525" s="10"/>
      <c r="B23525" s="10"/>
      <c r="C23525" s="10"/>
      <c r="D23525" s="10"/>
      <c r="E23525" s="10"/>
      <c r="F23525" s="10"/>
      <c r="G23525" s="10"/>
      <c r="H23525" s="10"/>
      <c r="I23525" s="10"/>
      <c r="J23525" s="10"/>
      <c r="K23525" s="10"/>
      <c r="L23525" s="10"/>
      <c r="M23525" s="10"/>
      <c r="N23525" s="10"/>
      <c r="O23525" s="10"/>
      <c r="P23525" s="10"/>
      <c r="Q23525" s="10"/>
      <c r="R23525" s="10"/>
      <c r="S23525" s="10"/>
      <c r="T23525" s="10"/>
      <c r="U23525" s="10"/>
      <c r="V23525" s="10"/>
      <c r="W23525" s="10"/>
      <c r="X23525" s="10"/>
      <c r="Y23525" s="10"/>
      <c r="Z23525" s="10"/>
      <c r="AA23525" s="10"/>
      <c r="AB23525" s="10"/>
      <c r="AC23525" s="10"/>
      <c r="AD23525" s="10"/>
      <c r="AE23525" s="10"/>
      <c r="AF23525" s="10"/>
      <c r="AG23525" s="12"/>
    </row>
    <row r="23526" spans="1:33">
      <c r="A23526" s="10"/>
      <c r="B23526" s="10"/>
      <c r="C23526" s="10"/>
      <c r="D23526" s="10"/>
      <c r="E23526" s="10"/>
      <c r="F23526" s="10"/>
      <c r="G23526" s="10"/>
      <c r="H23526" s="10"/>
      <c r="I23526" s="10"/>
      <c r="J23526" s="10"/>
      <c r="K23526" s="10"/>
      <c r="L23526" s="10"/>
      <c r="M23526" s="10"/>
      <c r="N23526" s="10"/>
      <c r="O23526" s="10"/>
      <c r="P23526" s="10"/>
      <c r="Q23526" s="10"/>
      <c r="R23526" s="10"/>
      <c r="S23526" s="10"/>
      <c r="T23526" s="10"/>
      <c r="U23526" s="10"/>
      <c r="V23526" s="10"/>
      <c r="W23526" s="10"/>
      <c r="X23526" s="10"/>
      <c r="Y23526" s="10"/>
      <c r="Z23526" s="10"/>
      <c r="AA23526" s="10"/>
      <c r="AB23526" s="10"/>
      <c r="AC23526" s="10"/>
      <c r="AD23526" s="10"/>
      <c r="AE23526" s="10"/>
      <c r="AF23526" s="10"/>
      <c r="AG23526" s="12"/>
    </row>
    <row r="23527" spans="1:33">
      <c r="A23527" s="10"/>
      <c r="B23527" s="10"/>
      <c r="C23527" s="10"/>
      <c r="D23527" s="10"/>
      <c r="E23527" s="10"/>
      <c r="F23527" s="10"/>
      <c r="G23527" s="10"/>
      <c r="H23527" s="10"/>
      <c r="I23527" s="10"/>
      <c r="J23527" s="10"/>
      <c r="K23527" s="10"/>
      <c r="L23527" s="10"/>
      <c r="M23527" s="10"/>
      <c r="N23527" s="10"/>
      <c r="O23527" s="10"/>
      <c r="P23527" s="10"/>
      <c r="Q23527" s="10"/>
      <c r="R23527" s="10"/>
      <c r="S23527" s="10"/>
      <c r="T23527" s="10"/>
      <c r="U23527" s="10"/>
      <c r="V23527" s="10"/>
      <c r="W23527" s="10"/>
      <c r="X23527" s="10"/>
      <c r="Y23527" s="10"/>
      <c r="Z23527" s="10"/>
      <c r="AA23527" s="10"/>
      <c r="AB23527" s="10"/>
      <c r="AC23527" s="10"/>
      <c r="AD23527" s="10"/>
      <c r="AE23527" s="10"/>
      <c r="AF23527" s="10"/>
      <c r="AG23527" s="12"/>
    </row>
    <row r="23528" spans="1:33">
      <c r="A23528" s="10"/>
      <c r="B23528" s="10"/>
      <c r="C23528" s="10"/>
      <c r="D23528" s="10"/>
      <c r="E23528" s="10"/>
      <c r="F23528" s="10"/>
      <c r="G23528" s="10"/>
      <c r="H23528" s="10"/>
      <c r="I23528" s="10"/>
      <c r="J23528" s="10"/>
      <c r="K23528" s="10"/>
      <c r="L23528" s="10"/>
      <c r="M23528" s="10"/>
      <c r="N23528" s="10"/>
      <c r="O23528" s="10"/>
      <c r="P23528" s="10"/>
      <c r="Q23528" s="10"/>
      <c r="R23528" s="10"/>
      <c r="S23528" s="10"/>
      <c r="T23528" s="10"/>
      <c r="U23528" s="10"/>
      <c r="V23528" s="10"/>
      <c r="W23528" s="10"/>
      <c r="X23528" s="10"/>
      <c r="Y23528" s="10"/>
      <c r="Z23528" s="10"/>
      <c r="AA23528" s="10"/>
      <c r="AB23528" s="10"/>
      <c r="AC23528" s="10"/>
      <c r="AD23528" s="10"/>
      <c r="AE23528" s="10"/>
      <c r="AF23528" s="10"/>
      <c r="AG23528" s="12"/>
    </row>
    <row r="23529" spans="1:33">
      <c r="A23529" s="10"/>
      <c r="B23529" s="10"/>
      <c r="C23529" s="10"/>
      <c r="D23529" s="10"/>
      <c r="E23529" s="10"/>
      <c r="F23529" s="10"/>
      <c r="G23529" s="10"/>
      <c r="H23529" s="10"/>
      <c r="I23529" s="10"/>
      <c r="J23529" s="10"/>
      <c r="K23529" s="10"/>
      <c r="L23529" s="10"/>
      <c r="M23529" s="10"/>
      <c r="N23529" s="10"/>
      <c r="O23529" s="10"/>
      <c r="P23529" s="10"/>
      <c r="Q23529" s="10"/>
      <c r="R23529" s="10"/>
      <c r="S23529" s="10"/>
      <c r="T23529" s="10"/>
      <c r="U23529" s="10"/>
      <c r="V23529" s="10"/>
      <c r="W23529" s="10"/>
      <c r="X23529" s="10"/>
      <c r="Y23529" s="10"/>
      <c r="Z23529" s="10"/>
      <c r="AA23529" s="10"/>
      <c r="AB23529" s="10"/>
      <c r="AC23529" s="10"/>
      <c r="AD23529" s="10"/>
      <c r="AE23529" s="10"/>
      <c r="AF23529" s="10"/>
      <c r="AG23529" s="12"/>
    </row>
    <row r="23530" spans="1:33">
      <c r="A23530" s="10"/>
      <c r="B23530" s="10"/>
      <c r="C23530" s="10"/>
      <c r="D23530" s="10"/>
      <c r="E23530" s="10"/>
      <c r="F23530" s="10"/>
      <c r="G23530" s="10"/>
      <c r="H23530" s="10"/>
      <c r="I23530" s="10"/>
      <c r="J23530" s="10"/>
      <c r="K23530" s="10"/>
      <c r="L23530" s="10"/>
      <c r="M23530" s="10"/>
      <c r="N23530" s="10"/>
      <c r="O23530" s="10"/>
      <c r="P23530" s="10"/>
      <c r="Q23530" s="10"/>
      <c r="R23530" s="10"/>
      <c r="S23530" s="10"/>
      <c r="T23530" s="10"/>
      <c r="U23530" s="10"/>
      <c r="V23530" s="10"/>
      <c r="W23530" s="10"/>
      <c r="X23530" s="10"/>
      <c r="Y23530" s="10"/>
      <c r="Z23530" s="10"/>
      <c r="AA23530" s="10"/>
      <c r="AB23530" s="10"/>
      <c r="AC23530" s="10"/>
      <c r="AD23530" s="10"/>
      <c r="AE23530" s="10"/>
      <c r="AF23530" s="10"/>
      <c r="AG23530" s="12"/>
    </row>
    <row r="23531" spans="1:33">
      <c r="A23531" s="10"/>
      <c r="B23531" s="10"/>
      <c r="C23531" s="10"/>
      <c r="D23531" s="10"/>
      <c r="E23531" s="10"/>
      <c r="F23531" s="10"/>
      <c r="G23531" s="10"/>
      <c r="H23531" s="10"/>
      <c r="I23531" s="10"/>
      <c r="J23531" s="10"/>
      <c r="K23531" s="10"/>
      <c r="L23531" s="10"/>
      <c r="M23531" s="10"/>
      <c r="N23531" s="10"/>
      <c r="O23531" s="10"/>
      <c r="P23531" s="10"/>
      <c r="Q23531" s="10"/>
      <c r="R23531" s="10"/>
      <c r="S23531" s="10"/>
      <c r="T23531" s="10"/>
      <c r="U23531" s="10"/>
      <c r="V23531" s="10"/>
      <c r="W23531" s="10"/>
      <c r="X23531" s="10"/>
      <c r="Y23531" s="10"/>
      <c r="Z23531" s="10"/>
      <c r="AA23531" s="10"/>
      <c r="AB23531" s="10"/>
      <c r="AC23531" s="10"/>
      <c r="AD23531" s="10"/>
      <c r="AE23531" s="10"/>
      <c r="AF23531" s="10"/>
      <c r="AG23531" s="12"/>
    </row>
    <row r="23532" spans="1:33">
      <c r="A23532" s="10"/>
      <c r="B23532" s="10"/>
      <c r="C23532" s="10"/>
      <c r="D23532" s="10"/>
      <c r="E23532" s="10"/>
      <c r="F23532" s="10"/>
      <c r="G23532" s="10"/>
      <c r="H23532" s="10"/>
      <c r="I23532" s="10"/>
      <c r="J23532" s="10"/>
      <c r="K23532" s="10"/>
      <c r="L23532" s="10"/>
      <c r="M23532" s="10"/>
      <c r="N23532" s="10"/>
      <c r="O23532" s="10"/>
      <c r="P23532" s="10"/>
      <c r="Q23532" s="10"/>
      <c r="R23532" s="10"/>
      <c r="S23532" s="10"/>
      <c r="T23532" s="10"/>
      <c r="U23532" s="10"/>
      <c r="V23532" s="10"/>
      <c r="W23532" s="10"/>
      <c r="X23532" s="10"/>
      <c r="Y23532" s="10"/>
      <c r="Z23532" s="10"/>
      <c r="AA23532" s="10"/>
      <c r="AB23532" s="10"/>
      <c r="AC23532" s="10"/>
      <c r="AD23532" s="10"/>
      <c r="AE23532" s="10"/>
      <c r="AF23532" s="10"/>
      <c r="AG23532" s="12"/>
    </row>
    <row r="23533" spans="1:33">
      <c r="A23533" s="10"/>
      <c r="B23533" s="10"/>
      <c r="C23533" s="10"/>
      <c r="D23533" s="10"/>
      <c r="E23533" s="10"/>
      <c r="F23533" s="10"/>
      <c r="G23533" s="10"/>
      <c r="H23533" s="10"/>
      <c r="I23533" s="10"/>
      <c r="J23533" s="10"/>
      <c r="K23533" s="10"/>
      <c r="L23533" s="10"/>
      <c r="M23533" s="10"/>
      <c r="N23533" s="10"/>
      <c r="O23533" s="10"/>
      <c r="P23533" s="10"/>
      <c r="Q23533" s="10"/>
      <c r="R23533" s="10"/>
      <c r="S23533" s="10"/>
      <c r="T23533" s="10"/>
      <c r="U23533" s="10"/>
      <c r="V23533" s="10"/>
      <c r="W23533" s="10"/>
      <c r="X23533" s="10"/>
      <c r="Y23533" s="10"/>
      <c r="Z23533" s="10"/>
      <c r="AA23533" s="10"/>
      <c r="AB23533" s="10"/>
      <c r="AC23533" s="10"/>
      <c r="AD23533" s="10"/>
      <c r="AE23533" s="10"/>
      <c r="AF23533" s="10"/>
      <c r="AG23533" s="12"/>
    </row>
    <row r="23534" spans="1:33">
      <c r="A23534" s="10"/>
      <c r="B23534" s="10"/>
      <c r="C23534" s="10"/>
      <c r="D23534" s="10"/>
      <c r="E23534" s="10"/>
      <c r="F23534" s="10"/>
      <c r="G23534" s="10"/>
      <c r="H23534" s="10"/>
      <c r="I23534" s="10"/>
      <c r="J23534" s="10"/>
      <c r="K23534" s="10"/>
      <c r="L23534" s="10"/>
      <c r="M23534" s="10"/>
      <c r="N23534" s="10"/>
      <c r="O23534" s="10"/>
      <c r="P23534" s="10"/>
      <c r="Q23534" s="10"/>
      <c r="R23534" s="10"/>
      <c r="S23534" s="10"/>
      <c r="T23534" s="10"/>
      <c r="U23534" s="10"/>
      <c r="V23534" s="10"/>
      <c r="W23534" s="10"/>
      <c r="X23534" s="10"/>
      <c r="Y23534" s="10"/>
      <c r="Z23534" s="10"/>
      <c r="AA23534" s="10"/>
      <c r="AB23534" s="10"/>
      <c r="AC23534" s="10"/>
      <c r="AD23534" s="10"/>
      <c r="AE23534" s="10"/>
      <c r="AF23534" s="10"/>
      <c r="AG23534" s="12"/>
    </row>
    <row r="23535" spans="1:33">
      <c r="A23535" s="10"/>
      <c r="B23535" s="10"/>
      <c r="C23535" s="10"/>
      <c r="D23535" s="10"/>
      <c r="E23535" s="10"/>
      <c r="F23535" s="10"/>
      <c r="G23535" s="10"/>
      <c r="H23535" s="10"/>
      <c r="I23535" s="10"/>
      <c r="J23535" s="10"/>
      <c r="K23535" s="10"/>
      <c r="L23535" s="10"/>
      <c r="M23535" s="10"/>
      <c r="N23535" s="10"/>
      <c r="O23535" s="10"/>
      <c r="P23535" s="10"/>
      <c r="Q23535" s="10"/>
      <c r="R23535" s="10"/>
      <c r="S23535" s="10"/>
      <c r="T23535" s="10"/>
      <c r="U23535" s="10"/>
      <c r="V23535" s="10"/>
      <c r="W23535" s="10"/>
      <c r="X23535" s="10"/>
      <c r="Y23535" s="10"/>
      <c r="Z23535" s="10"/>
      <c r="AA23535" s="10"/>
      <c r="AB23535" s="10"/>
      <c r="AC23535" s="10"/>
      <c r="AD23535" s="10"/>
      <c r="AE23535" s="10"/>
      <c r="AF23535" s="10"/>
      <c r="AG23535" s="12"/>
    </row>
    <row r="23536" spans="1:33">
      <c r="A23536" s="10"/>
      <c r="B23536" s="10"/>
      <c r="C23536" s="10"/>
      <c r="D23536" s="10"/>
      <c r="E23536" s="10"/>
      <c r="F23536" s="10"/>
      <c r="G23536" s="10"/>
      <c r="H23536" s="10"/>
      <c r="I23536" s="10"/>
      <c r="J23536" s="10"/>
      <c r="K23536" s="10"/>
      <c r="L23536" s="10"/>
      <c r="M23536" s="10"/>
      <c r="N23536" s="10"/>
      <c r="O23536" s="10"/>
      <c r="P23536" s="10"/>
      <c r="Q23536" s="10"/>
      <c r="R23536" s="10"/>
      <c r="S23536" s="10"/>
      <c r="T23536" s="10"/>
      <c r="U23536" s="10"/>
      <c r="V23536" s="10"/>
      <c r="W23536" s="10"/>
      <c r="X23536" s="10"/>
      <c r="Y23536" s="10"/>
      <c r="Z23536" s="10"/>
      <c r="AA23536" s="10"/>
      <c r="AB23536" s="10"/>
      <c r="AC23536" s="10"/>
      <c r="AD23536" s="10"/>
      <c r="AE23536" s="10"/>
      <c r="AF23536" s="10"/>
      <c r="AG23536" s="12"/>
    </row>
    <row r="23537" spans="1:33">
      <c r="A23537" s="10"/>
      <c r="B23537" s="10"/>
      <c r="C23537" s="10"/>
      <c r="D23537" s="10"/>
      <c r="E23537" s="10"/>
      <c r="F23537" s="10"/>
      <c r="G23537" s="10"/>
      <c r="H23537" s="10"/>
      <c r="I23537" s="10"/>
      <c r="J23537" s="10"/>
      <c r="K23537" s="10"/>
      <c r="L23537" s="10"/>
      <c r="M23537" s="10"/>
      <c r="N23537" s="10"/>
      <c r="O23537" s="10"/>
      <c r="P23537" s="10"/>
      <c r="Q23537" s="10"/>
      <c r="R23537" s="10"/>
      <c r="S23537" s="10"/>
      <c r="T23537" s="10"/>
      <c r="U23537" s="10"/>
      <c r="V23537" s="10"/>
      <c r="W23537" s="10"/>
      <c r="X23537" s="10"/>
      <c r="Y23537" s="10"/>
      <c r="Z23537" s="10"/>
      <c r="AA23537" s="10"/>
      <c r="AB23537" s="10"/>
      <c r="AC23537" s="10"/>
      <c r="AD23537" s="10"/>
      <c r="AE23537" s="10"/>
      <c r="AF23537" s="10"/>
      <c r="AG23537" s="12"/>
    </row>
    <row r="23538" spans="1:33">
      <c r="A23538" s="10"/>
      <c r="B23538" s="10"/>
      <c r="C23538" s="10"/>
      <c r="D23538" s="10"/>
      <c r="E23538" s="10"/>
      <c r="F23538" s="10"/>
      <c r="G23538" s="10"/>
      <c r="H23538" s="10"/>
      <c r="I23538" s="10"/>
      <c r="J23538" s="10"/>
      <c r="K23538" s="10"/>
      <c r="L23538" s="10"/>
      <c r="M23538" s="10"/>
      <c r="N23538" s="10"/>
      <c r="O23538" s="10"/>
      <c r="P23538" s="10"/>
      <c r="Q23538" s="10"/>
      <c r="R23538" s="10"/>
      <c r="S23538" s="10"/>
      <c r="T23538" s="10"/>
      <c r="U23538" s="10"/>
      <c r="V23538" s="10"/>
      <c r="W23538" s="10"/>
      <c r="X23538" s="10"/>
      <c r="Y23538" s="10"/>
      <c r="Z23538" s="10"/>
      <c r="AA23538" s="10"/>
      <c r="AB23538" s="10"/>
      <c r="AC23538" s="10"/>
      <c r="AD23538" s="10"/>
      <c r="AE23538" s="10"/>
      <c r="AF23538" s="10"/>
      <c r="AG23538" s="12"/>
    </row>
    <row r="23539" spans="1:33">
      <c r="A23539" s="10"/>
      <c r="B23539" s="10"/>
      <c r="C23539" s="10"/>
      <c r="D23539" s="10"/>
      <c r="E23539" s="10"/>
      <c r="F23539" s="10"/>
      <c r="G23539" s="10"/>
      <c r="H23539" s="10"/>
      <c r="I23539" s="10"/>
      <c r="J23539" s="10"/>
      <c r="K23539" s="10"/>
      <c r="L23539" s="10"/>
      <c r="M23539" s="10"/>
      <c r="N23539" s="10"/>
      <c r="O23539" s="10"/>
      <c r="P23539" s="10"/>
      <c r="Q23539" s="10"/>
      <c r="R23539" s="10"/>
      <c r="S23539" s="10"/>
      <c r="T23539" s="10"/>
      <c r="U23539" s="10"/>
      <c r="V23539" s="10"/>
      <c r="W23539" s="10"/>
      <c r="X23539" s="10"/>
      <c r="Y23539" s="10"/>
      <c r="Z23539" s="10"/>
      <c r="AA23539" s="10"/>
      <c r="AB23539" s="10"/>
      <c r="AC23539" s="10"/>
      <c r="AD23539" s="10"/>
      <c r="AE23539" s="10"/>
      <c r="AF23539" s="10"/>
      <c r="AG23539" s="12"/>
    </row>
    <row r="23540" spans="1:33">
      <c r="A23540" s="10"/>
      <c r="B23540" s="10"/>
      <c r="C23540" s="10"/>
      <c r="D23540" s="10"/>
      <c r="E23540" s="10"/>
      <c r="F23540" s="10"/>
      <c r="G23540" s="10"/>
      <c r="H23540" s="10"/>
      <c r="I23540" s="10"/>
      <c r="J23540" s="10"/>
      <c r="K23540" s="10"/>
      <c r="L23540" s="10"/>
      <c r="M23540" s="10"/>
      <c r="N23540" s="10"/>
      <c r="O23540" s="10"/>
      <c r="P23540" s="10"/>
      <c r="Q23540" s="10"/>
      <c r="R23540" s="10"/>
      <c r="S23540" s="10"/>
      <c r="T23540" s="10"/>
      <c r="U23540" s="10"/>
      <c r="V23540" s="10"/>
      <c r="W23540" s="10"/>
      <c r="X23540" s="10"/>
      <c r="Y23540" s="10"/>
      <c r="Z23540" s="10"/>
      <c r="AA23540" s="10"/>
      <c r="AB23540" s="10"/>
      <c r="AC23540" s="10"/>
      <c r="AD23540" s="10"/>
      <c r="AE23540" s="10"/>
      <c r="AF23540" s="10"/>
      <c r="AG23540" s="12"/>
    </row>
    <row r="23541" spans="1:33">
      <c r="A23541" s="10"/>
      <c r="B23541" s="10"/>
      <c r="C23541" s="10"/>
      <c r="D23541" s="10"/>
      <c r="E23541" s="10"/>
      <c r="F23541" s="10"/>
      <c r="G23541" s="10"/>
      <c r="H23541" s="10"/>
      <c r="I23541" s="10"/>
      <c r="J23541" s="10"/>
      <c r="K23541" s="10"/>
      <c r="L23541" s="10"/>
      <c r="M23541" s="10"/>
      <c r="N23541" s="10"/>
      <c r="O23541" s="10"/>
      <c r="P23541" s="10"/>
      <c r="Q23541" s="10"/>
      <c r="R23541" s="10"/>
      <c r="S23541" s="10"/>
      <c r="T23541" s="10"/>
      <c r="U23541" s="10"/>
      <c r="V23541" s="10"/>
      <c r="W23541" s="10"/>
      <c r="X23541" s="10"/>
      <c r="Y23541" s="10"/>
      <c r="Z23541" s="10"/>
      <c r="AA23541" s="10"/>
      <c r="AB23541" s="10"/>
      <c r="AC23541" s="10"/>
      <c r="AD23541" s="10"/>
      <c r="AE23541" s="10"/>
      <c r="AF23541" s="10"/>
      <c r="AG23541" s="12"/>
    </row>
    <row r="23542" spans="1:33">
      <c r="A23542" s="10"/>
      <c r="B23542" s="10"/>
      <c r="C23542" s="10"/>
      <c r="D23542" s="10"/>
      <c r="E23542" s="10"/>
      <c r="F23542" s="10"/>
      <c r="G23542" s="10"/>
      <c r="H23542" s="10"/>
      <c r="I23542" s="10"/>
      <c r="J23542" s="10"/>
      <c r="K23542" s="10"/>
      <c r="L23542" s="10"/>
      <c r="M23542" s="10"/>
      <c r="N23542" s="10"/>
      <c r="O23542" s="10"/>
      <c r="P23542" s="10"/>
      <c r="Q23542" s="10"/>
      <c r="R23542" s="10"/>
      <c r="S23542" s="10"/>
      <c r="T23542" s="10"/>
      <c r="U23542" s="10"/>
      <c r="V23542" s="10"/>
      <c r="W23542" s="10"/>
      <c r="X23542" s="10"/>
      <c r="Y23542" s="10"/>
      <c r="Z23542" s="10"/>
      <c r="AA23542" s="10"/>
      <c r="AB23542" s="10"/>
      <c r="AC23542" s="10"/>
      <c r="AD23542" s="10"/>
      <c r="AE23542" s="10"/>
      <c r="AF23542" s="10"/>
      <c r="AG23542" s="12"/>
    </row>
    <row r="23543" spans="1:33">
      <c r="A23543" s="10"/>
      <c r="B23543" s="10"/>
      <c r="C23543" s="10"/>
      <c r="D23543" s="10"/>
      <c r="E23543" s="10"/>
      <c r="F23543" s="10"/>
      <c r="G23543" s="10"/>
      <c r="H23543" s="10"/>
      <c r="I23543" s="10"/>
      <c r="J23543" s="10"/>
      <c r="K23543" s="10"/>
      <c r="L23543" s="10"/>
      <c r="M23543" s="10"/>
      <c r="N23543" s="10"/>
      <c r="O23543" s="10"/>
      <c r="P23543" s="10"/>
      <c r="Q23543" s="10"/>
      <c r="R23543" s="10"/>
      <c r="S23543" s="10"/>
      <c r="T23543" s="10"/>
      <c r="U23543" s="10"/>
      <c r="V23543" s="10"/>
      <c r="W23543" s="10"/>
      <c r="X23543" s="10"/>
      <c r="Y23543" s="10"/>
      <c r="Z23543" s="10"/>
      <c r="AA23543" s="10"/>
      <c r="AB23543" s="10"/>
      <c r="AC23543" s="10"/>
      <c r="AD23543" s="10"/>
      <c r="AE23543" s="10"/>
      <c r="AF23543" s="10"/>
      <c r="AG23543" s="12"/>
    </row>
    <row r="23544" spans="1:33">
      <c r="A23544" s="10"/>
      <c r="B23544" s="10"/>
      <c r="C23544" s="10"/>
      <c r="D23544" s="10"/>
      <c r="E23544" s="10"/>
      <c r="F23544" s="10"/>
      <c r="G23544" s="10"/>
      <c r="H23544" s="10"/>
      <c r="I23544" s="10"/>
      <c r="J23544" s="10"/>
      <c r="K23544" s="10"/>
      <c r="L23544" s="10"/>
      <c r="M23544" s="10"/>
      <c r="N23544" s="10"/>
      <c r="O23544" s="10"/>
      <c r="P23544" s="10"/>
      <c r="Q23544" s="10"/>
      <c r="R23544" s="10"/>
      <c r="S23544" s="10"/>
      <c r="T23544" s="10"/>
      <c r="U23544" s="10"/>
      <c r="V23544" s="10"/>
      <c r="W23544" s="10"/>
      <c r="X23544" s="10"/>
      <c r="Y23544" s="10"/>
      <c r="Z23544" s="10"/>
      <c r="AA23544" s="10"/>
      <c r="AB23544" s="10"/>
      <c r="AC23544" s="10"/>
      <c r="AD23544" s="10"/>
      <c r="AE23544" s="10"/>
      <c r="AF23544" s="10"/>
      <c r="AG23544" s="12"/>
    </row>
    <row r="23545" spans="1:33">
      <c r="A23545" s="10"/>
      <c r="B23545" s="10"/>
      <c r="C23545" s="10"/>
      <c r="D23545" s="10"/>
      <c r="E23545" s="10"/>
      <c r="F23545" s="10"/>
      <c r="G23545" s="10"/>
      <c r="H23545" s="10"/>
      <c r="I23545" s="10"/>
      <c r="J23545" s="10"/>
      <c r="K23545" s="10"/>
      <c r="L23545" s="10"/>
      <c r="M23545" s="10"/>
      <c r="N23545" s="10"/>
      <c r="O23545" s="10"/>
      <c r="P23545" s="10"/>
      <c r="Q23545" s="10"/>
      <c r="R23545" s="10"/>
      <c r="S23545" s="10"/>
      <c r="T23545" s="10"/>
      <c r="U23545" s="10"/>
      <c r="V23545" s="10"/>
      <c r="W23545" s="10"/>
      <c r="X23545" s="10"/>
      <c r="Y23545" s="10"/>
      <c r="Z23545" s="10"/>
      <c r="AA23545" s="10"/>
      <c r="AB23545" s="10"/>
      <c r="AC23545" s="10"/>
      <c r="AD23545" s="10"/>
      <c r="AE23545" s="10"/>
      <c r="AF23545" s="10"/>
      <c r="AG23545" s="12"/>
    </row>
    <row r="23546" spans="1:33">
      <c r="A23546" s="10"/>
      <c r="B23546" s="10"/>
      <c r="C23546" s="10"/>
      <c r="D23546" s="10"/>
      <c r="E23546" s="10"/>
      <c r="F23546" s="10"/>
      <c r="G23546" s="10"/>
      <c r="H23546" s="10"/>
      <c r="I23546" s="10"/>
      <c r="J23546" s="10"/>
      <c r="K23546" s="10"/>
      <c r="L23546" s="10"/>
      <c r="M23546" s="10"/>
      <c r="N23546" s="10"/>
      <c r="O23546" s="10"/>
      <c r="P23546" s="10"/>
      <c r="Q23546" s="10"/>
      <c r="R23546" s="10"/>
      <c r="S23546" s="10"/>
      <c r="T23546" s="10"/>
      <c r="U23546" s="10"/>
      <c r="V23546" s="10"/>
      <c r="W23546" s="10"/>
      <c r="X23546" s="10"/>
      <c r="Y23546" s="10"/>
      <c r="Z23546" s="10"/>
      <c r="AA23546" s="10"/>
      <c r="AB23546" s="10"/>
      <c r="AC23546" s="10"/>
      <c r="AD23546" s="10"/>
      <c r="AE23546" s="10"/>
      <c r="AF23546" s="10"/>
      <c r="AG23546" s="12"/>
    </row>
    <row r="23547" spans="1:33">
      <c r="A23547" s="10"/>
      <c r="B23547" s="10"/>
      <c r="C23547" s="10"/>
      <c r="D23547" s="10"/>
      <c r="E23547" s="10"/>
      <c r="F23547" s="10"/>
      <c r="G23547" s="10"/>
      <c r="H23547" s="10"/>
      <c r="I23547" s="10"/>
      <c r="J23547" s="10"/>
      <c r="K23547" s="10"/>
      <c r="L23547" s="10"/>
      <c r="M23547" s="10"/>
      <c r="N23547" s="10"/>
      <c r="O23547" s="10"/>
      <c r="P23547" s="10"/>
      <c r="Q23547" s="10"/>
      <c r="R23547" s="10"/>
      <c r="S23547" s="10"/>
      <c r="T23547" s="10"/>
      <c r="U23547" s="10"/>
      <c r="V23547" s="10"/>
      <c r="W23547" s="10"/>
      <c r="X23547" s="10"/>
      <c r="Y23547" s="10"/>
      <c r="Z23547" s="10"/>
      <c r="AA23547" s="10"/>
      <c r="AB23547" s="10"/>
      <c r="AC23547" s="10"/>
      <c r="AD23547" s="10"/>
      <c r="AE23547" s="10"/>
      <c r="AF23547" s="10"/>
      <c r="AG23547" s="12"/>
    </row>
    <row r="23548" spans="1:33">
      <c r="A23548" s="10"/>
      <c r="B23548" s="10"/>
      <c r="C23548" s="10"/>
      <c r="D23548" s="10"/>
      <c r="E23548" s="10"/>
      <c r="F23548" s="10"/>
      <c r="G23548" s="10"/>
      <c r="H23548" s="10"/>
      <c r="I23548" s="10"/>
      <c r="J23548" s="10"/>
      <c r="K23548" s="10"/>
      <c r="L23548" s="10"/>
      <c r="M23548" s="10"/>
      <c r="N23548" s="10"/>
      <c r="O23548" s="10"/>
      <c r="P23548" s="10"/>
      <c r="Q23548" s="10"/>
      <c r="R23548" s="10"/>
      <c r="S23548" s="10"/>
      <c r="T23548" s="10"/>
      <c r="U23548" s="10"/>
      <c r="V23548" s="10"/>
      <c r="W23548" s="10"/>
      <c r="X23548" s="10"/>
      <c r="Y23548" s="10"/>
      <c r="Z23548" s="10"/>
      <c r="AA23548" s="10"/>
      <c r="AB23548" s="10"/>
      <c r="AC23548" s="10"/>
      <c r="AD23548" s="10"/>
      <c r="AE23548" s="10"/>
      <c r="AF23548" s="10"/>
      <c r="AG23548" s="12"/>
    </row>
    <row r="23549" spans="1:33">
      <c r="A23549" s="10"/>
      <c r="B23549" s="10"/>
      <c r="C23549" s="10"/>
      <c r="D23549" s="10"/>
      <c r="E23549" s="10"/>
      <c r="F23549" s="10"/>
      <c r="G23549" s="10"/>
      <c r="H23549" s="10"/>
      <c r="I23549" s="10"/>
      <c r="J23549" s="10"/>
      <c r="K23549" s="10"/>
      <c r="L23549" s="10"/>
      <c r="M23549" s="10"/>
      <c r="N23549" s="10"/>
      <c r="O23549" s="10"/>
      <c r="P23549" s="10"/>
      <c r="Q23549" s="10"/>
      <c r="R23549" s="10"/>
      <c r="S23549" s="10"/>
      <c r="T23549" s="10"/>
      <c r="U23549" s="10"/>
      <c r="V23549" s="10"/>
      <c r="W23549" s="10"/>
      <c r="X23549" s="10"/>
      <c r="Y23549" s="10"/>
      <c r="Z23549" s="10"/>
      <c r="AA23549" s="10"/>
      <c r="AB23549" s="10"/>
      <c r="AC23549" s="10"/>
      <c r="AD23549" s="10"/>
      <c r="AE23549" s="10"/>
      <c r="AF23549" s="10"/>
      <c r="AG23549" s="12"/>
    </row>
    <row r="23550" spans="1:33">
      <c r="A23550" s="10"/>
      <c r="B23550" s="10"/>
      <c r="C23550" s="10"/>
      <c r="D23550" s="10"/>
      <c r="E23550" s="10"/>
      <c r="F23550" s="10"/>
      <c r="G23550" s="10"/>
      <c r="H23550" s="10"/>
      <c r="I23550" s="10"/>
      <c r="J23550" s="10"/>
      <c r="K23550" s="10"/>
      <c r="L23550" s="10"/>
      <c r="M23550" s="10"/>
      <c r="N23550" s="10"/>
      <c r="O23550" s="10"/>
      <c r="P23550" s="10"/>
      <c r="Q23550" s="10"/>
      <c r="R23550" s="10"/>
      <c r="S23550" s="10"/>
      <c r="T23550" s="10"/>
      <c r="U23550" s="10"/>
      <c r="V23550" s="10"/>
      <c r="W23550" s="10"/>
      <c r="X23550" s="10"/>
      <c r="Y23550" s="10"/>
      <c r="Z23550" s="10"/>
      <c r="AA23550" s="10"/>
      <c r="AB23550" s="10"/>
      <c r="AC23550" s="10"/>
      <c r="AD23550" s="10"/>
      <c r="AE23550" s="10"/>
      <c r="AF23550" s="10"/>
      <c r="AG23550" s="12"/>
    </row>
    <row r="23551" spans="1:33">
      <c r="A23551" s="10"/>
      <c r="B23551" s="10"/>
      <c r="C23551" s="10"/>
      <c r="D23551" s="10"/>
      <c r="E23551" s="10"/>
      <c r="F23551" s="10"/>
      <c r="G23551" s="10"/>
      <c r="H23551" s="10"/>
      <c r="I23551" s="10"/>
      <c r="J23551" s="10"/>
      <c r="K23551" s="10"/>
      <c r="L23551" s="10"/>
      <c r="M23551" s="10"/>
      <c r="N23551" s="10"/>
      <c r="O23551" s="10"/>
      <c r="P23551" s="10"/>
      <c r="Q23551" s="10"/>
      <c r="R23551" s="10"/>
      <c r="S23551" s="10"/>
      <c r="T23551" s="10"/>
      <c r="U23551" s="10"/>
      <c r="V23551" s="10"/>
      <c r="W23551" s="10"/>
      <c r="X23551" s="10"/>
      <c r="Y23551" s="10"/>
      <c r="Z23551" s="10"/>
      <c r="AA23551" s="10"/>
      <c r="AB23551" s="10"/>
      <c r="AC23551" s="10"/>
      <c r="AD23551" s="10"/>
      <c r="AE23551" s="10"/>
      <c r="AF23551" s="10"/>
      <c r="AG23551" s="12"/>
    </row>
    <row r="23552" spans="1:33">
      <c r="A23552" s="10"/>
      <c r="B23552" s="10"/>
      <c r="C23552" s="10"/>
      <c r="D23552" s="10"/>
      <c r="E23552" s="10"/>
      <c r="F23552" s="10"/>
      <c r="G23552" s="10"/>
      <c r="H23552" s="10"/>
      <c r="I23552" s="10"/>
      <c r="J23552" s="10"/>
      <c r="K23552" s="10"/>
      <c r="L23552" s="10"/>
      <c r="M23552" s="10"/>
      <c r="N23552" s="10"/>
      <c r="O23552" s="10"/>
      <c r="P23552" s="10"/>
      <c r="Q23552" s="10"/>
      <c r="R23552" s="10"/>
      <c r="S23552" s="10"/>
      <c r="T23552" s="10"/>
      <c r="U23552" s="10"/>
      <c r="V23552" s="10"/>
      <c r="W23552" s="10"/>
      <c r="X23552" s="10"/>
      <c r="Y23552" s="10"/>
      <c r="Z23552" s="10"/>
      <c r="AA23552" s="10"/>
      <c r="AB23552" s="10"/>
      <c r="AC23552" s="10"/>
      <c r="AD23552" s="10"/>
      <c r="AE23552" s="10"/>
      <c r="AF23552" s="10"/>
      <c r="AG23552" s="12"/>
    </row>
    <row r="23553" spans="1:33">
      <c r="A23553" s="10"/>
      <c r="B23553" s="10"/>
      <c r="C23553" s="10"/>
      <c r="D23553" s="10"/>
      <c r="E23553" s="10"/>
      <c r="F23553" s="10"/>
      <c r="G23553" s="10"/>
      <c r="H23553" s="10"/>
      <c r="I23553" s="10"/>
      <c r="J23553" s="10"/>
      <c r="K23553" s="10"/>
      <c r="L23553" s="10"/>
      <c r="M23553" s="10"/>
      <c r="N23553" s="10"/>
      <c r="O23553" s="10"/>
      <c r="P23553" s="10"/>
      <c r="Q23553" s="10"/>
      <c r="R23553" s="10"/>
      <c r="S23553" s="10"/>
      <c r="T23553" s="10"/>
      <c r="U23553" s="10"/>
      <c r="V23553" s="10"/>
      <c r="W23553" s="10"/>
      <c r="X23553" s="10"/>
      <c r="Y23553" s="10"/>
      <c r="Z23553" s="10"/>
      <c r="AA23553" s="10"/>
      <c r="AB23553" s="10"/>
      <c r="AC23553" s="10"/>
      <c r="AD23553" s="10"/>
      <c r="AE23553" s="10"/>
      <c r="AF23553" s="10"/>
      <c r="AG23553" s="12"/>
    </row>
    <row r="23554" spans="1:33">
      <c r="A23554" s="10"/>
      <c r="B23554" s="10"/>
      <c r="C23554" s="10"/>
      <c r="D23554" s="10"/>
      <c r="E23554" s="10"/>
      <c r="F23554" s="10"/>
      <c r="G23554" s="10"/>
      <c r="H23554" s="10"/>
      <c r="I23554" s="10"/>
      <c r="J23554" s="10"/>
      <c r="K23554" s="10"/>
      <c r="L23554" s="10"/>
      <c r="M23554" s="10"/>
      <c r="N23554" s="10"/>
      <c r="O23554" s="10"/>
      <c r="P23554" s="10"/>
      <c r="Q23554" s="10"/>
      <c r="R23554" s="10"/>
      <c r="S23554" s="10"/>
      <c r="T23554" s="10"/>
      <c r="U23554" s="10"/>
      <c r="V23554" s="10"/>
      <c r="W23554" s="10"/>
      <c r="X23554" s="10"/>
      <c r="Y23554" s="10"/>
      <c r="Z23554" s="10"/>
      <c r="AA23554" s="10"/>
      <c r="AB23554" s="10"/>
      <c r="AC23554" s="10"/>
      <c r="AD23554" s="10"/>
      <c r="AE23554" s="10"/>
      <c r="AF23554" s="10"/>
      <c r="AG23554" s="12"/>
    </row>
    <row r="23555" spans="1:33">
      <c r="A23555" s="10"/>
      <c r="B23555" s="10"/>
      <c r="C23555" s="10"/>
      <c r="D23555" s="10"/>
      <c r="E23555" s="10"/>
      <c r="F23555" s="10"/>
      <c r="G23555" s="10"/>
      <c r="H23555" s="10"/>
      <c r="I23555" s="10"/>
      <c r="J23555" s="10"/>
      <c r="K23555" s="10"/>
      <c r="L23555" s="10"/>
      <c r="M23555" s="10"/>
      <c r="N23555" s="10"/>
      <c r="O23555" s="10"/>
      <c r="P23555" s="10"/>
      <c r="Q23555" s="10"/>
      <c r="R23555" s="10"/>
      <c r="S23555" s="10"/>
      <c r="T23555" s="10"/>
      <c r="U23555" s="10"/>
      <c r="V23555" s="10"/>
      <c r="W23555" s="10"/>
      <c r="X23555" s="10"/>
      <c r="Y23555" s="10"/>
      <c r="Z23555" s="10"/>
      <c r="AA23555" s="10"/>
      <c r="AB23555" s="10"/>
      <c r="AC23555" s="10"/>
      <c r="AD23555" s="10"/>
      <c r="AE23555" s="10"/>
      <c r="AF23555" s="10"/>
      <c r="AG23555" s="12"/>
    </row>
    <row r="23556" spans="1:33">
      <c r="A23556" s="10"/>
      <c r="B23556" s="10"/>
      <c r="C23556" s="10"/>
      <c r="D23556" s="10"/>
      <c r="E23556" s="10"/>
      <c r="F23556" s="10"/>
      <c r="G23556" s="10"/>
      <c r="H23556" s="10"/>
      <c r="I23556" s="10"/>
      <c r="J23556" s="10"/>
      <c r="K23556" s="10"/>
      <c r="L23556" s="10"/>
      <c r="M23556" s="10"/>
      <c r="N23556" s="10"/>
      <c r="O23556" s="10"/>
      <c r="P23556" s="10"/>
      <c r="Q23556" s="10"/>
      <c r="R23556" s="10"/>
      <c r="S23556" s="10"/>
      <c r="T23556" s="10"/>
      <c r="U23556" s="10"/>
      <c r="V23556" s="10"/>
      <c r="W23556" s="10"/>
      <c r="X23556" s="10"/>
      <c r="Y23556" s="10"/>
      <c r="Z23556" s="10"/>
      <c r="AA23556" s="10"/>
      <c r="AB23556" s="10"/>
      <c r="AC23556" s="10"/>
      <c r="AD23556" s="10"/>
      <c r="AE23556" s="10"/>
      <c r="AF23556" s="10"/>
      <c r="AG23556" s="12"/>
    </row>
    <row r="23557" spans="1:33">
      <c r="A23557" s="10"/>
      <c r="B23557" s="10"/>
      <c r="C23557" s="10"/>
      <c r="D23557" s="10"/>
      <c r="E23557" s="10"/>
      <c r="F23557" s="10"/>
      <c r="G23557" s="10"/>
      <c r="H23557" s="10"/>
      <c r="I23557" s="10"/>
      <c r="J23557" s="10"/>
      <c r="K23557" s="10"/>
      <c r="L23557" s="10"/>
      <c r="M23557" s="10"/>
      <c r="N23557" s="10"/>
      <c r="O23557" s="10"/>
      <c r="P23557" s="10"/>
      <c r="Q23557" s="10"/>
      <c r="R23557" s="10"/>
      <c r="S23557" s="10"/>
      <c r="T23557" s="10"/>
      <c r="U23557" s="10"/>
      <c r="V23557" s="10"/>
      <c r="W23557" s="10"/>
      <c r="X23557" s="10"/>
      <c r="Y23557" s="10"/>
      <c r="Z23557" s="10"/>
      <c r="AA23557" s="10"/>
      <c r="AB23557" s="10"/>
      <c r="AC23557" s="10"/>
      <c r="AD23557" s="10"/>
      <c r="AE23557" s="10"/>
      <c r="AF23557" s="10"/>
      <c r="AG23557" s="12"/>
    </row>
    <row r="23558" spans="1:33">
      <c r="A23558" s="10"/>
      <c r="B23558" s="10"/>
      <c r="C23558" s="10"/>
      <c r="D23558" s="10"/>
      <c r="E23558" s="10"/>
      <c r="F23558" s="10"/>
      <c r="G23558" s="10"/>
      <c r="H23558" s="10"/>
      <c r="I23558" s="10"/>
      <c r="J23558" s="10"/>
      <c r="K23558" s="10"/>
      <c r="L23558" s="10"/>
      <c r="M23558" s="10"/>
      <c r="N23558" s="10"/>
      <c r="O23558" s="10"/>
      <c r="P23558" s="10"/>
      <c r="Q23558" s="10"/>
      <c r="R23558" s="10"/>
      <c r="S23558" s="10"/>
      <c r="T23558" s="10"/>
      <c r="U23558" s="10"/>
      <c r="V23558" s="10"/>
      <c r="W23558" s="10"/>
      <c r="X23558" s="10"/>
      <c r="Y23558" s="10"/>
      <c r="Z23558" s="10"/>
      <c r="AA23558" s="10"/>
      <c r="AB23558" s="10"/>
      <c r="AC23558" s="10"/>
      <c r="AD23558" s="10"/>
      <c r="AE23558" s="10"/>
      <c r="AF23558" s="10"/>
      <c r="AG23558" s="12"/>
    </row>
    <row r="23559" spans="1:33">
      <c r="A23559" s="10"/>
      <c r="B23559" s="10"/>
      <c r="C23559" s="10"/>
      <c r="D23559" s="10"/>
      <c r="E23559" s="10"/>
      <c r="F23559" s="10"/>
      <c r="G23559" s="10"/>
      <c r="H23559" s="10"/>
      <c r="I23559" s="10"/>
      <c r="J23559" s="10"/>
      <c r="K23559" s="10"/>
      <c r="L23559" s="10"/>
      <c r="M23559" s="10"/>
      <c r="N23559" s="10"/>
      <c r="O23559" s="10"/>
      <c r="P23559" s="10"/>
      <c r="Q23559" s="10"/>
      <c r="R23559" s="10"/>
      <c r="S23559" s="10"/>
      <c r="T23559" s="10"/>
      <c r="U23559" s="10"/>
      <c r="V23559" s="10"/>
      <c r="W23559" s="10"/>
      <c r="X23559" s="10"/>
      <c r="Y23559" s="10"/>
      <c r="Z23559" s="10"/>
      <c r="AA23559" s="10"/>
      <c r="AB23559" s="10"/>
      <c r="AC23559" s="10"/>
      <c r="AD23559" s="10"/>
      <c r="AE23559" s="10"/>
      <c r="AF23559" s="10"/>
      <c r="AG23559" s="12"/>
    </row>
    <row r="23560" spans="1:33">
      <c r="A23560" s="10"/>
      <c r="B23560" s="10"/>
      <c r="C23560" s="10"/>
      <c r="D23560" s="10"/>
      <c r="E23560" s="10"/>
      <c r="F23560" s="10"/>
      <c r="G23560" s="10"/>
      <c r="H23560" s="10"/>
      <c r="I23560" s="10"/>
      <c r="J23560" s="10"/>
      <c r="K23560" s="10"/>
      <c r="L23560" s="10"/>
      <c r="M23560" s="10"/>
      <c r="N23560" s="10"/>
      <c r="O23560" s="10"/>
      <c r="P23560" s="10"/>
      <c r="Q23560" s="10"/>
      <c r="R23560" s="10"/>
      <c r="S23560" s="10"/>
      <c r="T23560" s="10"/>
      <c r="U23560" s="10"/>
      <c r="V23560" s="10"/>
      <c r="W23560" s="10"/>
      <c r="X23560" s="10"/>
      <c r="Y23560" s="10"/>
      <c r="Z23560" s="10"/>
      <c r="AA23560" s="10"/>
      <c r="AB23560" s="10"/>
      <c r="AC23560" s="10"/>
      <c r="AD23560" s="10"/>
      <c r="AE23560" s="10"/>
      <c r="AF23560" s="10"/>
      <c r="AG23560" s="12"/>
    </row>
    <row r="23561" spans="1:33">
      <c r="A23561" s="10"/>
      <c r="B23561" s="10"/>
      <c r="C23561" s="10"/>
      <c r="D23561" s="10"/>
      <c r="E23561" s="10"/>
      <c r="F23561" s="10"/>
      <c r="G23561" s="10"/>
      <c r="H23561" s="10"/>
      <c r="I23561" s="10"/>
      <c r="J23561" s="10"/>
      <c r="K23561" s="10"/>
      <c r="L23561" s="10"/>
      <c r="M23561" s="10"/>
      <c r="N23561" s="10"/>
      <c r="O23561" s="10"/>
      <c r="P23561" s="10"/>
      <c r="Q23561" s="10"/>
      <c r="R23561" s="10"/>
      <c r="S23561" s="10"/>
      <c r="T23561" s="10"/>
      <c r="U23561" s="10"/>
      <c r="V23561" s="10"/>
      <c r="W23561" s="10"/>
      <c r="X23561" s="10"/>
      <c r="Y23561" s="10"/>
      <c r="Z23561" s="10"/>
      <c r="AA23561" s="10"/>
      <c r="AB23561" s="10"/>
      <c r="AC23561" s="10"/>
      <c r="AD23561" s="10"/>
      <c r="AE23561" s="10"/>
      <c r="AF23561" s="10"/>
      <c r="AG23561" s="12"/>
    </row>
    <row r="23562" spans="1:33">
      <c r="A23562" s="10"/>
      <c r="B23562" s="10"/>
      <c r="C23562" s="10"/>
      <c r="D23562" s="10"/>
      <c r="E23562" s="10"/>
      <c r="F23562" s="10"/>
      <c r="G23562" s="10"/>
      <c r="H23562" s="10"/>
      <c r="I23562" s="10"/>
      <c r="J23562" s="10"/>
      <c r="K23562" s="10"/>
      <c r="L23562" s="10"/>
      <c r="M23562" s="10"/>
      <c r="N23562" s="10"/>
      <c r="O23562" s="10"/>
      <c r="P23562" s="10"/>
      <c r="Q23562" s="10"/>
      <c r="R23562" s="10"/>
      <c r="S23562" s="10"/>
      <c r="T23562" s="10"/>
      <c r="U23562" s="10"/>
      <c r="V23562" s="10"/>
      <c r="W23562" s="10"/>
      <c r="X23562" s="10"/>
      <c r="Y23562" s="10"/>
      <c r="Z23562" s="10"/>
      <c r="AA23562" s="10"/>
      <c r="AB23562" s="10"/>
      <c r="AC23562" s="10"/>
      <c r="AD23562" s="10"/>
      <c r="AE23562" s="10"/>
      <c r="AF23562" s="10"/>
      <c r="AG23562" s="12"/>
    </row>
    <row r="23563" spans="1:33">
      <c r="A23563" s="10"/>
      <c r="B23563" s="10"/>
      <c r="C23563" s="10"/>
      <c r="D23563" s="10"/>
      <c r="E23563" s="10"/>
      <c r="F23563" s="10"/>
      <c r="G23563" s="10"/>
      <c r="H23563" s="10"/>
      <c r="I23563" s="10"/>
      <c r="J23563" s="10"/>
      <c r="K23563" s="10"/>
      <c r="L23563" s="10"/>
      <c r="M23563" s="10"/>
      <c r="N23563" s="10"/>
      <c r="O23563" s="10"/>
      <c r="P23563" s="10"/>
      <c r="Q23563" s="10"/>
      <c r="R23563" s="10"/>
      <c r="S23563" s="10"/>
      <c r="T23563" s="10"/>
      <c r="U23563" s="10"/>
      <c r="V23563" s="10"/>
      <c r="W23563" s="10"/>
      <c r="X23563" s="10"/>
      <c r="Y23563" s="10"/>
      <c r="Z23563" s="10"/>
      <c r="AA23563" s="10"/>
      <c r="AB23563" s="10"/>
      <c r="AC23563" s="10"/>
      <c r="AD23563" s="10"/>
      <c r="AE23563" s="10"/>
      <c r="AF23563" s="10"/>
      <c r="AG23563" s="12"/>
    </row>
    <row r="23564" spans="1:33">
      <c r="A23564" s="10"/>
      <c r="B23564" s="10"/>
      <c r="C23564" s="10"/>
      <c r="D23564" s="10"/>
      <c r="E23564" s="10"/>
      <c r="F23564" s="10"/>
      <c r="G23564" s="10"/>
      <c r="H23564" s="10"/>
      <c r="I23564" s="10"/>
      <c r="J23564" s="10"/>
      <c r="K23564" s="10"/>
      <c r="L23564" s="10"/>
      <c r="M23564" s="10"/>
      <c r="N23564" s="10"/>
      <c r="O23564" s="10"/>
      <c r="P23564" s="10"/>
      <c r="Q23564" s="10"/>
      <c r="R23564" s="10"/>
      <c r="S23564" s="10"/>
      <c r="T23564" s="10"/>
      <c r="U23564" s="10"/>
      <c r="V23564" s="10"/>
      <c r="W23564" s="10"/>
      <c r="X23564" s="10"/>
      <c r="Y23564" s="10"/>
      <c r="Z23564" s="10"/>
      <c r="AA23564" s="10"/>
      <c r="AB23564" s="10"/>
      <c r="AC23564" s="10"/>
      <c r="AD23564" s="10"/>
      <c r="AE23564" s="10"/>
      <c r="AF23564" s="10"/>
      <c r="AG23564" s="12"/>
    </row>
    <row r="23565" spans="1:33">
      <c r="A23565" s="10"/>
      <c r="B23565" s="10"/>
      <c r="C23565" s="10"/>
      <c r="D23565" s="10"/>
      <c r="E23565" s="10"/>
      <c r="F23565" s="10"/>
      <c r="G23565" s="10"/>
      <c r="H23565" s="10"/>
      <c r="I23565" s="10"/>
      <c r="J23565" s="10"/>
      <c r="K23565" s="10"/>
      <c r="L23565" s="10"/>
      <c r="M23565" s="10"/>
      <c r="N23565" s="10"/>
      <c r="O23565" s="10"/>
      <c r="P23565" s="10"/>
      <c r="Q23565" s="10"/>
      <c r="R23565" s="10"/>
      <c r="S23565" s="10"/>
      <c r="T23565" s="10"/>
      <c r="U23565" s="10"/>
      <c r="V23565" s="10"/>
      <c r="W23565" s="10"/>
      <c r="X23565" s="10"/>
      <c r="Y23565" s="10"/>
      <c r="Z23565" s="10"/>
      <c r="AA23565" s="10"/>
      <c r="AB23565" s="10"/>
      <c r="AC23565" s="10"/>
      <c r="AD23565" s="10"/>
      <c r="AE23565" s="10"/>
      <c r="AF23565" s="10"/>
      <c r="AG23565" s="12"/>
    </row>
    <row r="23566" spans="1:33">
      <c r="A23566" s="10"/>
      <c r="B23566" s="10"/>
      <c r="C23566" s="10"/>
      <c r="D23566" s="10"/>
      <c r="E23566" s="10"/>
      <c r="F23566" s="10"/>
      <c r="G23566" s="10"/>
      <c r="H23566" s="10"/>
      <c r="I23566" s="10"/>
      <c r="J23566" s="10"/>
      <c r="K23566" s="10"/>
      <c r="L23566" s="10"/>
      <c r="M23566" s="10"/>
      <c r="N23566" s="10"/>
      <c r="O23566" s="10"/>
      <c r="P23566" s="10"/>
      <c r="Q23566" s="10"/>
      <c r="R23566" s="10"/>
      <c r="S23566" s="10"/>
      <c r="T23566" s="10"/>
      <c r="U23566" s="10"/>
      <c r="V23566" s="10"/>
      <c r="W23566" s="10"/>
      <c r="X23566" s="10"/>
      <c r="Y23566" s="10"/>
      <c r="Z23566" s="10"/>
      <c r="AA23566" s="10"/>
      <c r="AB23566" s="10"/>
      <c r="AC23566" s="10"/>
      <c r="AD23566" s="10"/>
      <c r="AE23566" s="10"/>
      <c r="AF23566" s="10"/>
      <c r="AG23566" s="12"/>
    </row>
    <row r="23567" spans="1:33">
      <c r="A23567" s="10"/>
      <c r="B23567" s="10"/>
      <c r="C23567" s="10"/>
      <c r="D23567" s="10"/>
      <c r="E23567" s="10"/>
      <c r="F23567" s="10"/>
      <c r="G23567" s="10"/>
      <c r="H23567" s="10"/>
      <c r="I23567" s="10"/>
      <c r="J23567" s="10"/>
      <c r="K23567" s="10"/>
      <c r="L23567" s="10"/>
      <c r="M23567" s="10"/>
      <c r="N23567" s="10"/>
      <c r="O23567" s="10"/>
      <c r="P23567" s="10"/>
      <c r="Q23567" s="10"/>
      <c r="R23567" s="10"/>
      <c r="S23567" s="10"/>
      <c r="T23567" s="10"/>
      <c r="U23567" s="10"/>
      <c r="V23567" s="10"/>
      <c r="W23567" s="10"/>
      <c r="X23567" s="10"/>
      <c r="Y23567" s="10"/>
      <c r="Z23567" s="10"/>
      <c r="AA23567" s="10"/>
      <c r="AB23567" s="10"/>
      <c r="AC23567" s="10"/>
      <c r="AD23567" s="10"/>
      <c r="AE23567" s="10"/>
      <c r="AF23567" s="10"/>
      <c r="AG23567" s="12"/>
    </row>
    <row r="23568" spans="1:33">
      <c r="A23568" s="10"/>
      <c r="B23568" s="10"/>
      <c r="C23568" s="10"/>
      <c r="D23568" s="10"/>
      <c r="E23568" s="10"/>
      <c r="F23568" s="10"/>
      <c r="G23568" s="10"/>
      <c r="H23568" s="10"/>
      <c r="I23568" s="10"/>
      <c r="J23568" s="10"/>
      <c r="K23568" s="10"/>
      <c r="L23568" s="10"/>
      <c r="M23568" s="10"/>
      <c r="N23568" s="10"/>
      <c r="O23568" s="10"/>
      <c r="P23568" s="10"/>
      <c r="Q23568" s="10"/>
      <c r="R23568" s="10"/>
      <c r="S23568" s="10"/>
      <c r="T23568" s="10"/>
      <c r="U23568" s="10"/>
      <c r="V23568" s="10"/>
      <c r="W23568" s="10"/>
      <c r="X23568" s="10"/>
      <c r="Y23568" s="10"/>
      <c r="Z23568" s="10"/>
      <c r="AA23568" s="10"/>
      <c r="AB23568" s="10"/>
      <c r="AC23568" s="10"/>
      <c r="AD23568" s="10"/>
      <c r="AE23568" s="10"/>
      <c r="AF23568" s="10"/>
      <c r="AG23568" s="12"/>
    </row>
    <row r="23569" spans="1:33">
      <c r="A23569" s="10"/>
      <c r="B23569" s="10"/>
      <c r="C23569" s="10"/>
      <c r="D23569" s="10"/>
      <c r="E23569" s="10"/>
      <c r="F23569" s="10"/>
      <c r="G23569" s="10"/>
      <c r="H23569" s="10"/>
      <c r="I23569" s="10"/>
      <c r="J23569" s="10"/>
      <c r="K23569" s="10"/>
      <c r="L23569" s="10"/>
      <c r="M23569" s="10"/>
      <c r="N23569" s="10"/>
      <c r="O23569" s="10"/>
      <c r="P23569" s="10"/>
      <c r="Q23569" s="10"/>
      <c r="R23569" s="10"/>
      <c r="S23569" s="10"/>
      <c r="T23569" s="10"/>
      <c r="U23569" s="10"/>
      <c r="V23569" s="10"/>
      <c r="W23569" s="10"/>
      <c r="X23569" s="10"/>
      <c r="Y23569" s="10"/>
      <c r="Z23569" s="10"/>
      <c r="AA23569" s="10"/>
      <c r="AB23569" s="10"/>
      <c r="AC23569" s="10"/>
      <c r="AD23569" s="10"/>
      <c r="AE23569" s="10"/>
      <c r="AF23569" s="10"/>
      <c r="AG23569" s="12"/>
    </row>
    <row r="23570" spans="1:33">
      <c r="A23570" s="10"/>
      <c r="B23570" s="10"/>
      <c r="C23570" s="10"/>
      <c r="D23570" s="10"/>
      <c r="E23570" s="10"/>
      <c r="F23570" s="10"/>
      <c r="G23570" s="10"/>
      <c r="H23570" s="10"/>
      <c r="I23570" s="10"/>
      <c r="J23570" s="10"/>
      <c r="K23570" s="10"/>
      <c r="L23570" s="10"/>
      <c r="M23570" s="10"/>
      <c r="N23570" s="10"/>
      <c r="O23570" s="10"/>
      <c r="P23570" s="10"/>
      <c r="Q23570" s="10"/>
      <c r="R23570" s="10"/>
      <c r="S23570" s="10"/>
      <c r="T23570" s="10"/>
      <c r="U23570" s="10"/>
      <c r="V23570" s="10"/>
      <c r="W23570" s="10"/>
      <c r="X23570" s="10"/>
      <c r="Y23570" s="10"/>
      <c r="Z23570" s="10"/>
      <c r="AA23570" s="10"/>
      <c r="AB23570" s="10"/>
      <c r="AC23570" s="10"/>
      <c r="AD23570" s="10"/>
      <c r="AE23570" s="10"/>
      <c r="AF23570" s="10"/>
      <c r="AG23570" s="12"/>
    </row>
    <row r="23571" spans="1:33">
      <c r="A23571" s="10"/>
      <c r="B23571" s="10"/>
      <c r="C23571" s="10"/>
      <c r="D23571" s="10"/>
      <c r="E23571" s="10"/>
      <c r="F23571" s="10"/>
      <c r="G23571" s="10"/>
      <c r="H23571" s="10"/>
      <c r="I23571" s="10"/>
      <c r="J23571" s="10"/>
      <c r="K23571" s="10"/>
      <c r="L23571" s="10"/>
      <c r="M23571" s="10"/>
      <c r="N23571" s="10"/>
      <c r="O23571" s="10"/>
      <c r="P23571" s="10"/>
      <c r="Q23571" s="10"/>
      <c r="R23571" s="10"/>
      <c r="S23571" s="10"/>
      <c r="T23571" s="10"/>
      <c r="U23571" s="10"/>
      <c r="V23571" s="10"/>
      <c r="W23571" s="10"/>
      <c r="X23571" s="10"/>
      <c r="Y23571" s="10"/>
      <c r="Z23571" s="10"/>
      <c r="AA23571" s="10"/>
      <c r="AB23571" s="10"/>
      <c r="AC23571" s="10"/>
      <c r="AD23571" s="10"/>
      <c r="AE23571" s="10"/>
      <c r="AF23571" s="10"/>
      <c r="AG23571" s="12"/>
    </row>
    <row r="23572" spans="1:33">
      <c r="A23572" s="10"/>
      <c r="B23572" s="10"/>
      <c r="C23572" s="10"/>
      <c r="D23572" s="10"/>
      <c r="E23572" s="10"/>
      <c r="F23572" s="10"/>
      <c r="G23572" s="10"/>
      <c r="H23572" s="10"/>
      <c r="I23572" s="10"/>
      <c r="J23572" s="10"/>
      <c r="K23572" s="10"/>
      <c r="L23572" s="10"/>
      <c r="M23572" s="10"/>
      <c r="N23572" s="10"/>
      <c r="O23572" s="10"/>
      <c r="P23572" s="10"/>
      <c r="Q23572" s="10"/>
      <c r="R23572" s="10"/>
      <c r="S23572" s="10"/>
      <c r="T23572" s="10"/>
      <c r="U23572" s="10"/>
      <c r="V23572" s="10"/>
      <c r="W23572" s="10"/>
      <c r="X23572" s="10"/>
      <c r="Y23572" s="10"/>
      <c r="Z23572" s="10"/>
      <c r="AA23572" s="10"/>
      <c r="AB23572" s="10"/>
      <c r="AC23572" s="10"/>
      <c r="AD23572" s="10"/>
      <c r="AE23572" s="10"/>
      <c r="AF23572" s="10"/>
      <c r="AG23572" s="12"/>
    </row>
    <row r="23573" spans="1:33">
      <c r="A23573" s="10"/>
      <c r="B23573" s="10"/>
      <c r="C23573" s="10"/>
      <c r="D23573" s="10"/>
      <c r="E23573" s="10"/>
      <c r="F23573" s="10"/>
      <c r="G23573" s="10"/>
      <c r="H23573" s="10"/>
      <c r="I23573" s="10"/>
      <c r="J23573" s="10"/>
      <c r="K23573" s="10"/>
      <c r="L23573" s="10"/>
      <c r="M23573" s="10"/>
      <c r="N23573" s="10"/>
      <c r="O23573" s="10"/>
      <c r="P23573" s="10"/>
      <c r="Q23573" s="10"/>
      <c r="R23573" s="10"/>
      <c r="S23573" s="10"/>
      <c r="T23573" s="10"/>
      <c r="U23573" s="10"/>
      <c r="V23573" s="10"/>
      <c r="W23573" s="10"/>
      <c r="X23573" s="10"/>
      <c r="Y23573" s="10"/>
      <c r="Z23573" s="10"/>
      <c r="AA23573" s="10"/>
      <c r="AB23573" s="10"/>
      <c r="AC23573" s="10"/>
      <c r="AD23573" s="10"/>
      <c r="AE23573" s="10"/>
      <c r="AF23573" s="10"/>
      <c r="AG23573" s="12"/>
    </row>
    <row r="23574" spans="1:33">
      <c r="A23574" s="10"/>
      <c r="B23574" s="10"/>
      <c r="C23574" s="10"/>
      <c r="D23574" s="10"/>
      <c r="E23574" s="10"/>
      <c r="F23574" s="10"/>
      <c r="G23574" s="10"/>
      <c r="H23574" s="10"/>
      <c r="I23574" s="10"/>
      <c r="J23574" s="10"/>
      <c r="K23574" s="10"/>
      <c r="L23574" s="10"/>
      <c r="M23574" s="10"/>
      <c r="N23574" s="10"/>
      <c r="O23574" s="10"/>
      <c r="P23574" s="10"/>
      <c r="Q23574" s="10"/>
      <c r="R23574" s="10"/>
      <c r="S23574" s="10"/>
      <c r="T23574" s="10"/>
      <c r="U23574" s="10"/>
      <c r="V23574" s="10"/>
      <c r="W23574" s="10"/>
      <c r="X23574" s="10"/>
      <c r="Y23574" s="10"/>
      <c r="Z23574" s="10"/>
      <c r="AA23574" s="10"/>
      <c r="AB23574" s="10"/>
      <c r="AC23574" s="10"/>
      <c r="AD23574" s="10"/>
      <c r="AE23574" s="10"/>
      <c r="AF23574" s="10"/>
      <c r="AG23574" s="12"/>
    </row>
    <row r="23575" spans="1:33">
      <c r="A23575" s="10"/>
      <c r="B23575" s="10"/>
      <c r="C23575" s="10"/>
      <c r="D23575" s="10"/>
      <c r="E23575" s="10"/>
      <c r="F23575" s="10"/>
      <c r="G23575" s="10"/>
      <c r="H23575" s="10"/>
      <c r="I23575" s="10"/>
      <c r="J23575" s="10"/>
      <c r="K23575" s="10"/>
      <c r="L23575" s="10"/>
      <c r="M23575" s="10"/>
      <c r="N23575" s="10"/>
      <c r="O23575" s="10"/>
      <c r="P23575" s="10"/>
      <c r="Q23575" s="10"/>
      <c r="R23575" s="10"/>
      <c r="S23575" s="10"/>
      <c r="T23575" s="10"/>
      <c r="U23575" s="10"/>
      <c r="V23575" s="10"/>
      <c r="W23575" s="10"/>
      <c r="X23575" s="10"/>
      <c r="Y23575" s="10"/>
      <c r="Z23575" s="10"/>
      <c r="AA23575" s="10"/>
      <c r="AB23575" s="10"/>
      <c r="AC23575" s="10"/>
      <c r="AD23575" s="10"/>
      <c r="AE23575" s="10"/>
      <c r="AF23575" s="10"/>
      <c r="AG23575" s="12"/>
    </row>
    <row r="23576" spans="1:33">
      <c r="A23576" s="10"/>
      <c r="B23576" s="10"/>
      <c r="C23576" s="10"/>
      <c r="D23576" s="10"/>
      <c r="E23576" s="10"/>
      <c r="F23576" s="10"/>
      <c r="G23576" s="10"/>
      <c r="H23576" s="10"/>
      <c r="I23576" s="10"/>
      <c r="J23576" s="10"/>
      <c r="K23576" s="10"/>
      <c r="L23576" s="10"/>
      <c r="M23576" s="10"/>
      <c r="N23576" s="10"/>
      <c r="O23576" s="10"/>
      <c r="P23576" s="10"/>
      <c r="Q23576" s="10"/>
      <c r="R23576" s="10"/>
      <c r="S23576" s="10"/>
      <c r="T23576" s="10"/>
      <c r="U23576" s="10"/>
      <c r="V23576" s="10"/>
      <c r="W23576" s="10"/>
      <c r="X23576" s="10"/>
      <c r="Y23576" s="10"/>
      <c r="Z23576" s="10"/>
      <c r="AA23576" s="10"/>
      <c r="AB23576" s="10"/>
      <c r="AC23576" s="10"/>
      <c r="AD23576" s="10"/>
      <c r="AE23576" s="10"/>
      <c r="AF23576" s="10"/>
      <c r="AG23576" s="12"/>
    </row>
    <row r="23577" spans="1:33">
      <c r="A23577" s="10"/>
      <c r="B23577" s="10"/>
      <c r="C23577" s="10"/>
      <c r="D23577" s="10"/>
      <c r="E23577" s="10"/>
      <c r="F23577" s="10"/>
      <c r="G23577" s="10"/>
      <c r="H23577" s="10"/>
      <c r="I23577" s="10"/>
      <c r="J23577" s="10"/>
      <c r="K23577" s="10"/>
      <c r="L23577" s="10"/>
      <c r="M23577" s="10"/>
      <c r="N23577" s="10"/>
      <c r="O23577" s="10"/>
      <c r="P23577" s="10"/>
      <c r="Q23577" s="10"/>
      <c r="R23577" s="10"/>
      <c r="S23577" s="10"/>
      <c r="T23577" s="10"/>
      <c r="U23577" s="10"/>
      <c r="V23577" s="10"/>
      <c r="W23577" s="10"/>
      <c r="X23577" s="10"/>
      <c r="Y23577" s="10"/>
      <c r="Z23577" s="10"/>
      <c r="AA23577" s="10"/>
      <c r="AB23577" s="10"/>
      <c r="AC23577" s="10"/>
      <c r="AD23577" s="10"/>
      <c r="AE23577" s="10"/>
      <c r="AF23577" s="10"/>
      <c r="AG23577" s="12"/>
    </row>
    <row r="23578" spans="1:33">
      <c r="A23578" s="10"/>
      <c r="B23578" s="10"/>
      <c r="C23578" s="10"/>
      <c r="D23578" s="10"/>
      <c r="E23578" s="10"/>
      <c r="F23578" s="10"/>
      <c r="G23578" s="10"/>
      <c r="H23578" s="10"/>
      <c r="I23578" s="10"/>
      <c r="J23578" s="10"/>
      <c r="K23578" s="10"/>
      <c r="L23578" s="10"/>
      <c r="M23578" s="10"/>
      <c r="N23578" s="10"/>
      <c r="O23578" s="10"/>
      <c r="P23578" s="10"/>
      <c r="Q23578" s="10"/>
      <c r="R23578" s="10"/>
      <c r="S23578" s="10"/>
      <c r="T23578" s="10"/>
      <c r="U23578" s="10"/>
      <c r="V23578" s="10"/>
      <c r="W23578" s="10"/>
      <c r="X23578" s="10"/>
      <c r="Y23578" s="10"/>
      <c r="Z23578" s="10"/>
      <c r="AA23578" s="10"/>
      <c r="AB23578" s="10"/>
      <c r="AC23578" s="10"/>
      <c r="AD23578" s="10"/>
      <c r="AE23578" s="10"/>
      <c r="AF23578" s="10"/>
      <c r="AG23578" s="12"/>
    </row>
    <row r="23579" spans="1:33">
      <c r="A23579" s="10"/>
      <c r="B23579" s="10"/>
      <c r="C23579" s="10"/>
      <c r="D23579" s="10"/>
      <c r="E23579" s="10"/>
      <c r="F23579" s="10"/>
      <c r="G23579" s="10"/>
      <c r="H23579" s="10"/>
      <c r="I23579" s="10"/>
      <c r="J23579" s="10"/>
      <c r="K23579" s="10"/>
      <c r="L23579" s="10"/>
      <c r="M23579" s="10"/>
      <c r="N23579" s="10"/>
      <c r="O23579" s="10"/>
      <c r="P23579" s="10"/>
      <c r="Q23579" s="10"/>
      <c r="R23579" s="10"/>
      <c r="S23579" s="10"/>
      <c r="T23579" s="10"/>
      <c r="U23579" s="10"/>
      <c r="V23579" s="10"/>
      <c r="W23579" s="10"/>
      <c r="X23579" s="10"/>
      <c r="Y23579" s="10"/>
      <c r="Z23579" s="10"/>
      <c r="AA23579" s="10"/>
      <c r="AB23579" s="10"/>
      <c r="AC23579" s="10"/>
      <c r="AD23579" s="10"/>
      <c r="AE23579" s="10"/>
      <c r="AF23579" s="10"/>
      <c r="AG23579" s="12"/>
    </row>
    <row r="23580" spans="1:33">
      <c r="A23580" s="10"/>
      <c r="B23580" s="10"/>
      <c r="C23580" s="10"/>
      <c r="D23580" s="10"/>
      <c r="E23580" s="10"/>
      <c r="F23580" s="10"/>
      <c r="G23580" s="10"/>
      <c r="H23580" s="10"/>
      <c r="I23580" s="10"/>
      <c r="J23580" s="10"/>
      <c r="K23580" s="10"/>
      <c r="L23580" s="10"/>
      <c r="M23580" s="10"/>
      <c r="N23580" s="10"/>
      <c r="O23580" s="10"/>
      <c r="P23580" s="10"/>
      <c r="Q23580" s="10"/>
      <c r="R23580" s="10"/>
      <c r="S23580" s="10"/>
      <c r="T23580" s="10"/>
      <c r="U23580" s="10"/>
      <c r="V23580" s="10"/>
      <c r="W23580" s="10"/>
      <c r="X23580" s="10"/>
      <c r="Y23580" s="10"/>
      <c r="Z23580" s="10"/>
      <c r="AA23580" s="10"/>
      <c r="AB23580" s="10"/>
      <c r="AC23580" s="10"/>
      <c r="AD23580" s="10"/>
      <c r="AE23580" s="10"/>
      <c r="AF23580" s="10"/>
      <c r="AG23580" s="12"/>
    </row>
    <row r="23581" spans="1:33">
      <c r="A23581" s="10"/>
      <c r="B23581" s="10"/>
      <c r="C23581" s="10"/>
      <c r="D23581" s="10"/>
      <c r="E23581" s="10"/>
      <c r="F23581" s="10"/>
      <c r="G23581" s="10"/>
      <c r="H23581" s="10"/>
      <c r="I23581" s="10"/>
      <c r="J23581" s="10"/>
      <c r="K23581" s="10"/>
      <c r="L23581" s="10"/>
      <c r="M23581" s="10"/>
      <c r="N23581" s="10"/>
      <c r="O23581" s="10"/>
      <c r="P23581" s="10"/>
      <c r="Q23581" s="10"/>
      <c r="R23581" s="10"/>
      <c r="S23581" s="10"/>
      <c r="T23581" s="10"/>
      <c r="U23581" s="10"/>
      <c r="V23581" s="10"/>
      <c r="W23581" s="10"/>
      <c r="X23581" s="10"/>
      <c r="Y23581" s="10"/>
      <c r="Z23581" s="10"/>
      <c r="AA23581" s="10"/>
      <c r="AB23581" s="10"/>
      <c r="AC23581" s="10"/>
      <c r="AD23581" s="10"/>
      <c r="AE23581" s="10"/>
      <c r="AF23581" s="10"/>
      <c r="AG23581" s="12"/>
    </row>
    <row r="23582" spans="1:33">
      <c r="A23582" s="10"/>
      <c r="B23582" s="10"/>
      <c r="C23582" s="10"/>
      <c r="D23582" s="10"/>
      <c r="E23582" s="10"/>
      <c r="F23582" s="10"/>
      <c r="G23582" s="10"/>
      <c r="H23582" s="10"/>
      <c r="I23582" s="10"/>
      <c r="J23582" s="10"/>
      <c r="K23582" s="10"/>
      <c r="L23582" s="10"/>
      <c r="M23582" s="10"/>
      <c r="N23582" s="10"/>
      <c r="O23582" s="10"/>
      <c r="P23582" s="10"/>
      <c r="Q23582" s="10"/>
      <c r="R23582" s="10"/>
      <c r="S23582" s="10"/>
      <c r="T23582" s="10"/>
      <c r="U23582" s="10"/>
      <c r="V23582" s="10"/>
      <c r="W23582" s="10"/>
      <c r="X23582" s="10"/>
      <c r="Y23582" s="10"/>
      <c r="Z23582" s="10"/>
      <c r="AA23582" s="10"/>
      <c r="AB23582" s="10"/>
      <c r="AC23582" s="10"/>
      <c r="AD23582" s="10"/>
      <c r="AE23582" s="10"/>
      <c r="AF23582" s="10"/>
      <c r="AG23582" s="12"/>
    </row>
    <row r="23583" spans="1:33">
      <c r="A23583" s="10"/>
      <c r="B23583" s="10"/>
      <c r="C23583" s="10"/>
      <c r="D23583" s="10"/>
      <c r="E23583" s="10"/>
      <c r="F23583" s="10"/>
      <c r="G23583" s="10"/>
      <c r="H23583" s="10"/>
      <c r="I23583" s="10"/>
      <c r="J23583" s="10"/>
      <c r="K23583" s="10"/>
      <c r="L23583" s="10"/>
      <c r="M23583" s="10"/>
      <c r="N23583" s="10"/>
      <c r="O23583" s="10"/>
      <c r="P23583" s="10"/>
      <c r="Q23583" s="10"/>
      <c r="R23583" s="10"/>
      <c r="S23583" s="10"/>
      <c r="T23583" s="10"/>
      <c r="U23583" s="10"/>
      <c r="V23583" s="10"/>
      <c r="W23583" s="10"/>
      <c r="X23583" s="10"/>
      <c r="Y23583" s="10"/>
      <c r="Z23583" s="10"/>
      <c r="AA23583" s="10"/>
      <c r="AB23583" s="10"/>
      <c r="AC23583" s="10"/>
      <c r="AD23583" s="10"/>
      <c r="AE23583" s="10"/>
      <c r="AF23583" s="10"/>
      <c r="AG23583" s="12"/>
    </row>
    <row r="23584" spans="1:33">
      <c r="A23584" s="10"/>
      <c r="B23584" s="10"/>
      <c r="C23584" s="10"/>
      <c r="D23584" s="10"/>
      <c r="E23584" s="10"/>
      <c r="F23584" s="10"/>
      <c r="G23584" s="10"/>
      <c r="H23584" s="10"/>
      <c r="I23584" s="10"/>
      <c r="J23584" s="10"/>
      <c r="K23584" s="10"/>
      <c r="L23584" s="10"/>
      <c r="M23584" s="10"/>
      <c r="N23584" s="10"/>
      <c r="O23584" s="10"/>
      <c r="P23584" s="10"/>
      <c r="Q23584" s="10"/>
      <c r="R23584" s="10"/>
      <c r="S23584" s="10"/>
      <c r="T23584" s="10"/>
      <c r="U23584" s="10"/>
      <c r="V23584" s="10"/>
      <c r="W23584" s="10"/>
      <c r="X23584" s="10"/>
      <c r="Y23584" s="10"/>
      <c r="Z23584" s="10"/>
      <c r="AA23584" s="10"/>
      <c r="AB23584" s="10"/>
      <c r="AC23584" s="10"/>
      <c r="AD23584" s="10"/>
      <c r="AE23584" s="10"/>
      <c r="AF23584" s="10"/>
      <c r="AG23584" s="12"/>
    </row>
    <row r="23585" spans="1:33">
      <c r="A23585" s="10"/>
      <c r="B23585" s="10"/>
      <c r="C23585" s="10"/>
      <c r="D23585" s="10"/>
      <c r="E23585" s="10"/>
      <c r="F23585" s="10"/>
      <c r="G23585" s="10"/>
      <c r="H23585" s="10"/>
      <c r="I23585" s="10"/>
      <c r="J23585" s="10"/>
      <c r="K23585" s="10"/>
      <c r="L23585" s="10"/>
      <c r="M23585" s="10"/>
      <c r="N23585" s="10"/>
      <c r="O23585" s="10"/>
      <c r="P23585" s="10"/>
      <c r="Q23585" s="10"/>
      <c r="R23585" s="10"/>
      <c r="S23585" s="10"/>
      <c r="T23585" s="10"/>
      <c r="U23585" s="10"/>
      <c r="V23585" s="10"/>
      <c r="W23585" s="10"/>
      <c r="X23585" s="10"/>
      <c r="Y23585" s="10"/>
      <c r="Z23585" s="10"/>
      <c r="AA23585" s="10"/>
      <c r="AB23585" s="10"/>
      <c r="AC23585" s="10"/>
      <c r="AD23585" s="10"/>
      <c r="AE23585" s="10"/>
      <c r="AF23585" s="10"/>
      <c r="AG23585" s="12"/>
    </row>
    <row r="23586" spans="1:33">
      <c r="A23586" s="10"/>
      <c r="B23586" s="10"/>
      <c r="C23586" s="10"/>
      <c r="D23586" s="10"/>
      <c r="E23586" s="10"/>
      <c r="F23586" s="10"/>
      <c r="G23586" s="10"/>
      <c r="H23586" s="10"/>
      <c r="I23586" s="10"/>
      <c r="J23586" s="10"/>
      <c r="K23586" s="10"/>
      <c r="L23586" s="10"/>
      <c r="M23586" s="10"/>
      <c r="N23586" s="10"/>
      <c r="O23586" s="10"/>
      <c r="P23586" s="10"/>
      <c r="Q23586" s="10"/>
      <c r="R23586" s="10"/>
      <c r="S23586" s="10"/>
      <c r="T23586" s="10"/>
      <c r="U23586" s="10"/>
      <c r="V23586" s="10"/>
      <c r="W23586" s="10"/>
      <c r="X23586" s="10"/>
      <c r="Y23586" s="10"/>
      <c r="Z23586" s="10"/>
      <c r="AA23586" s="10"/>
      <c r="AB23586" s="10"/>
      <c r="AC23586" s="10"/>
      <c r="AD23586" s="10"/>
      <c r="AE23586" s="10"/>
      <c r="AF23586" s="10"/>
      <c r="AG23586" s="12"/>
    </row>
    <row r="23587" spans="1:33">
      <c r="A23587" s="10"/>
      <c r="B23587" s="10"/>
      <c r="C23587" s="10"/>
      <c r="D23587" s="10"/>
      <c r="E23587" s="10"/>
      <c r="F23587" s="10"/>
      <c r="G23587" s="10"/>
      <c r="H23587" s="10"/>
      <c r="I23587" s="10"/>
      <c r="J23587" s="10"/>
      <c r="K23587" s="10"/>
      <c r="L23587" s="10"/>
      <c r="M23587" s="10"/>
      <c r="N23587" s="10"/>
      <c r="O23587" s="10"/>
      <c r="P23587" s="10"/>
      <c r="Q23587" s="10"/>
      <c r="R23587" s="10"/>
      <c r="S23587" s="10"/>
      <c r="T23587" s="10"/>
      <c r="U23587" s="10"/>
      <c r="V23587" s="10"/>
      <c r="W23587" s="10"/>
      <c r="X23587" s="10"/>
      <c r="Y23587" s="10"/>
      <c r="Z23587" s="10"/>
      <c r="AA23587" s="10"/>
      <c r="AB23587" s="10"/>
      <c r="AC23587" s="10"/>
      <c r="AD23587" s="10"/>
      <c r="AE23587" s="10"/>
      <c r="AF23587" s="10"/>
      <c r="AG23587" s="12"/>
    </row>
    <row r="23588" spans="1:33">
      <c r="A23588" s="10"/>
      <c r="B23588" s="10"/>
      <c r="C23588" s="10"/>
      <c r="D23588" s="10"/>
      <c r="E23588" s="10"/>
      <c r="F23588" s="10"/>
      <c r="G23588" s="10"/>
      <c r="H23588" s="10"/>
      <c r="I23588" s="10"/>
      <c r="J23588" s="10"/>
      <c r="K23588" s="10"/>
      <c r="L23588" s="10"/>
      <c r="M23588" s="10"/>
      <c r="N23588" s="10"/>
      <c r="O23588" s="10"/>
      <c r="P23588" s="10"/>
      <c r="Q23588" s="10"/>
      <c r="R23588" s="10"/>
      <c r="S23588" s="10"/>
      <c r="T23588" s="10"/>
      <c r="U23588" s="10"/>
      <c r="V23588" s="10"/>
      <c r="W23588" s="10"/>
      <c r="X23588" s="10"/>
      <c r="Y23588" s="10"/>
      <c r="Z23588" s="10"/>
      <c r="AA23588" s="10"/>
      <c r="AB23588" s="10"/>
      <c r="AC23588" s="10"/>
      <c r="AD23588" s="10"/>
      <c r="AE23588" s="10"/>
      <c r="AF23588" s="10"/>
      <c r="AG23588" s="12"/>
    </row>
    <row r="23589" spans="1:33">
      <c r="A23589" s="10"/>
      <c r="B23589" s="10"/>
      <c r="C23589" s="10"/>
      <c r="D23589" s="10"/>
      <c r="E23589" s="10"/>
      <c r="F23589" s="10"/>
      <c r="G23589" s="10"/>
      <c r="H23589" s="10"/>
      <c r="I23589" s="10"/>
      <c r="J23589" s="10"/>
      <c r="K23589" s="10"/>
      <c r="L23589" s="10"/>
      <c r="M23589" s="10"/>
      <c r="N23589" s="10"/>
      <c r="O23589" s="10"/>
      <c r="P23589" s="10"/>
      <c r="Q23589" s="10"/>
      <c r="R23589" s="10"/>
      <c r="S23589" s="10"/>
      <c r="T23589" s="10"/>
      <c r="U23589" s="10"/>
      <c r="V23589" s="10"/>
      <c r="W23589" s="10"/>
      <c r="X23589" s="10"/>
      <c r="Y23589" s="10"/>
      <c r="Z23589" s="10"/>
      <c r="AA23589" s="10"/>
      <c r="AB23589" s="10"/>
      <c r="AC23589" s="10"/>
      <c r="AD23589" s="10"/>
      <c r="AE23589" s="10"/>
      <c r="AF23589" s="10"/>
      <c r="AG23589" s="12"/>
    </row>
    <row r="23590" spans="1:33">
      <c r="A23590" s="10"/>
      <c r="B23590" s="10"/>
      <c r="C23590" s="10"/>
      <c r="D23590" s="10"/>
      <c r="E23590" s="10"/>
      <c r="F23590" s="10"/>
      <c r="G23590" s="10"/>
      <c r="H23590" s="10"/>
      <c r="I23590" s="10"/>
      <c r="J23590" s="10"/>
      <c r="K23590" s="10"/>
      <c r="L23590" s="10"/>
      <c r="M23590" s="10"/>
      <c r="N23590" s="10"/>
      <c r="O23590" s="10"/>
      <c r="P23590" s="10"/>
      <c r="Q23590" s="10"/>
      <c r="R23590" s="10"/>
      <c r="S23590" s="10"/>
      <c r="T23590" s="10"/>
      <c r="U23590" s="10"/>
      <c r="V23590" s="10"/>
      <c r="W23590" s="10"/>
      <c r="X23590" s="10"/>
      <c r="Y23590" s="10"/>
      <c r="Z23590" s="10"/>
      <c r="AA23590" s="10"/>
      <c r="AB23590" s="10"/>
      <c r="AC23590" s="10"/>
      <c r="AD23590" s="10"/>
      <c r="AE23590" s="10"/>
      <c r="AF23590" s="10"/>
      <c r="AG23590" s="12"/>
    </row>
    <row r="23591" spans="1:33">
      <c r="A23591" s="10"/>
      <c r="B23591" s="10"/>
      <c r="C23591" s="10"/>
      <c r="D23591" s="10"/>
      <c r="E23591" s="10"/>
      <c r="F23591" s="10"/>
      <c r="G23591" s="10"/>
      <c r="H23591" s="10"/>
      <c r="I23591" s="10"/>
      <c r="J23591" s="10"/>
      <c r="K23591" s="10"/>
      <c r="L23591" s="10"/>
      <c r="M23591" s="10"/>
      <c r="N23591" s="10"/>
      <c r="O23591" s="10"/>
      <c r="P23591" s="10"/>
      <c r="Q23591" s="10"/>
      <c r="R23591" s="10"/>
      <c r="S23591" s="10"/>
      <c r="T23591" s="10"/>
      <c r="U23591" s="10"/>
      <c r="V23591" s="10"/>
      <c r="W23591" s="10"/>
      <c r="X23591" s="10"/>
      <c r="Y23591" s="10"/>
      <c r="Z23591" s="10"/>
      <c r="AA23591" s="10"/>
      <c r="AB23591" s="10"/>
      <c r="AC23591" s="10"/>
      <c r="AD23591" s="10"/>
      <c r="AE23591" s="10"/>
      <c r="AF23591" s="10"/>
      <c r="AG23591" s="12"/>
    </row>
    <row r="23592" spans="1:33">
      <c r="A23592" s="10"/>
      <c r="B23592" s="10"/>
      <c r="C23592" s="10"/>
      <c r="D23592" s="10"/>
      <c r="E23592" s="10"/>
      <c r="F23592" s="10"/>
      <c r="G23592" s="10"/>
      <c r="H23592" s="10"/>
      <c r="I23592" s="10"/>
      <c r="J23592" s="10"/>
      <c r="K23592" s="10"/>
      <c r="L23592" s="10"/>
      <c r="M23592" s="10"/>
      <c r="N23592" s="10"/>
      <c r="O23592" s="10"/>
      <c r="P23592" s="10"/>
      <c r="Q23592" s="10"/>
      <c r="R23592" s="10"/>
      <c r="S23592" s="10"/>
      <c r="T23592" s="10"/>
      <c r="U23592" s="10"/>
      <c r="V23592" s="10"/>
      <c r="W23592" s="10"/>
      <c r="X23592" s="10"/>
      <c r="Y23592" s="10"/>
      <c r="Z23592" s="10"/>
      <c r="AA23592" s="10"/>
      <c r="AB23592" s="10"/>
      <c r="AC23592" s="10"/>
      <c r="AD23592" s="10"/>
      <c r="AE23592" s="10"/>
      <c r="AF23592" s="10"/>
      <c r="AG23592" s="12"/>
    </row>
    <row r="23593" spans="1:33">
      <c r="A23593" s="10"/>
      <c r="B23593" s="10"/>
      <c r="C23593" s="10"/>
      <c r="D23593" s="10"/>
      <c r="E23593" s="10"/>
      <c r="F23593" s="10"/>
      <c r="G23593" s="10"/>
      <c r="H23593" s="10"/>
      <c r="I23593" s="10"/>
      <c r="J23593" s="10"/>
      <c r="K23593" s="10"/>
      <c r="L23593" s="10"/>
      <c r="M23593" s="10"/>
      <c r="N23593" s="10"/>
      <c r="O23593" s="10"/>
      <c r="P23593" s="10"/>
      <c r="Q23593" s="10"/>
      <c r="R23593" s="10"/>
      <c r="S23593" s="10"/>
      <c r="T23593" s="10"/>
      <c r="U23593" s="10"/>
      <c r="V23593" s="10"/>
      <c r="W23593" s="10"/>
      <c r="X23593" s="10"/>
      <c r="Y23593" s="10"/>
      <c r="Z23593" s="10"/>
      <c r="AA23593" s="10"/>
      <c r="AB23593" s="10"/>
      <c r="AC23593" s="10"/>
      <c r="AD23593" s="10"/>
      <c r="AE23593" s="10"/>
      <c r="AF23593" s="10"/>
      <c r="AG23593" s="12"/>
    </row>
    <row r="23594" spans="1:33">
      <c r="A23594" s="10"/>
      <c r="B23594" s="10"/>
      <c r="C23594" s="10"/>
      <c r="D23594" s="10"/>
      <c r="E23594" s="10"/>
      <c r="F23594" s="10"/>
      <c r="G23594" s="10"/>
      <c r="H23594" s="10"/>
      <c r="I23594" s="10"/>
      <c r="J23594" s="10"/>
      <c r="K23594" s="10"/>
      <c r="L23594" s="10"/>
      <c r="M23594" s="10"/>
      <c r="N23594" s="10"/>
      <c r="O23594" s="10"/>
      <c r="P23594" s="10"/>
      <c r="Q23594" s="10"/>
      <c r="R23594" s="10"/>
      <c r="S23594" s="10"/>
      <c r="T23594" s="10"/>
      <c r="U23594" s="10"/>
      <c r="V23594" s="10"/>
      <c r="W23594" s="10"/>
      <c r="X23594" s="10"/>
      <c r="Y23594" s="10"/>
      <c r="Z23594" s="10"/>
      <c r="AA23594" s="10"/>
      <c r="AB23594" s="10"/>
      <c r="AC23594" s="10"/>
      <c r="AD23594" s="10"/>
      <c r="AE23594" s="10"/>
      <c r="AF23594" s="10"/>
      <c r="AG23594" s="12"/>
    </row>
    <row r="23595" spans="1:33">
      <c r="A23595" s="10"/>
      <c r="B23595" s="10"/>
      <c r="C23595" s="10"/>
      <c r="D23595" s="10"/>
      <c r="E23595" s="10"/>
      <c r="F23595" s="10"/>
      <c r="G23595" s="10"/>
      <c r="H23595" s="10"/>
      <c r="I23595" s="10"/>
      <c r="J23595" s="10"/>
      <c r="K23595" s="10"/>
      <c r="L23595" s="10"/>
      <c r="M23595" s="10"/>
      <c r="N23595" s="10"/>
      <c r="O23595" s="10"/>
      <c r="P23595" s="10"/>
      <c r="Q23595" s="10"/>
      <c r="R23595" s="10"/>
      <c r="S23595" s="10"/>
      <c r="T23595" s="10"/>
      <c r="U23595" s="10"/>
      <c r="V23595" s="10"/>
      <c r="W23595" s="10"/>
      <c r="X23595" s="10"/>
      <c r="Y23595" s="10"/>
      <c r="Z23595" s="10"/>
      <c r="AA23595" s="10"/>
      <c r="AB23595" s="10"/>
      <c r="AC23595" s="10"/>
      <c r="AD23595" s="10"/>
      <c r="AE23595" s="10"/>
      <c r="AF23595" s="10"/>
      <c r="AG23595" s="12"/>
    </row>
    <row r="23596" spans="1:33">
      <c r="A23596" s="10"/>
      <c r="B23596" s="10"/>
      <c r="C23596" s="10"/>
      <c r="D23596" s="10"/>
      <c r="E23596" s="10"/>
      <c r="F23596" s="10"/>
      <c r="G23596" s="10"/>
      <c r="H23596" s="10"/>
      <c r="I23596" s="10"/>
      <c r="J23596" s="10"/>
      <c r="K23596" s="10"/>
      <c r="L23596" s="10"/>
      <c r="M23596" s="10"/>
      <c r="N23596" s="10"/>
      <c r="O23596" s="10"/>
      <c r="P23596" s="10"/>
      <c r="Q23596" s="10"/>
      <c r="R23596" s="10"/>
      <c r="S23596" s="10"/>
      <c r="T23596" s="10"/>
      <c r="U23596" s="10"/>
      <c r="V23596" s="10"/>
      <c r="W23596" s="10"/>
      <c r="X23596" s="10"/>
      <c r="Y23596" s="10"/>
      <c r="Z23596" s="10"/>
      <c r="AA23596" s="10"/>
      <c r="AB23596" s="10"/>
      <c r="AC23596" s="10"/>
      <c r="AD23596" s="10"/>
      <c r="AE23596" s="10"/>
      <c r="AF23596" s="10"/>
      <c r="AG23596" s="12"/>
    </row>
    <row r="23597" spans="1:33">
      <c r="A23597" s="10"/>
      <c r="B23597" s="10"/>
      <c r="C23597" s="10"/>
      <c r="D23597" s="10"/>
      <c r="E23597" s="10"/>
      <c r="F23597" s="10"/>
      <c r="G23597" s="10"/>
      <c r="H23597" s="10"/>
      <c r="I23597" s="10"/>
      <c r="J23597" s="10"/>
      <c r="K23597" s="10"/>
      <c r="L23597" s="10"/>
      <c r="M23597" s="10"/>
      <c r="N23597" s="10"/>
      <c r="O23597" s="10"/>
      <c r="P23597" s="10"/>
      <c r="Q23597" s="10"/>
      <c r="R23597" s="10"/>
      <c r="S23597" s="10"/>
      <c r="T23597" s="10"/>
      <c r="U23597" s="10"/>
      <c r="V23597" s="10"/>
      <c r="W23597" s="10"/>
      <c r="X23597" s="10"/>
      <c r="Y23597" s="10"/>
      <c r="Z23597" s="10"/>
      <c r="AA23597" s="10"/>
      <c r="AB23597" s="10"/>
      <c r="AC23597" s="10"/>
      <c r="AD23597" s="10"/>
      <c r="AE23597" s="10"/>
      <c r="AF23597" s="10"/>
      <c r="AG23597" s="12"/>
    </row>
    <row r="23598" spans="1:33">
      <c r="A23598" s="10"/>
      <c r="B23598" s="10"/>
      <c r="C23598" s="10"/>
      <c r="D23598" s="10"/>
      <c r="E23598" s="10"/>
      <c r="F23598" s="10"/>
      <c r="G23598" s="10"/>
      <c r="H23598" s="10"/>
      <c r="I23598" s="10"/>
      <c r="J23598" s="10"/>
      <c r="K23598" s="10"/>
      <c r="L23598" s="10"/>
      <c r="M23598" s="10"/>
      <c r="N23598" s="10"/>
      <c r="O23598" s="10"/>
      <c r="P23598" s="10"/>
      <c r="Q23598" s="10"/>
      <c r="R23598" s="10"/>
      <c r="S23598" s="10"/>
      <c r="T23598" s="10"/>
      <c r="U23598" s="10"/>
      <c r="V23598" s="10"/>
      <c r="W23598" s="10"/>
      <c r="X23598" s="10"/>
      <c r="Y23598" s="10"/>
      <c r="Z23598" s="10"/>
      <c r="AA23598" s="10"/>
      <c r="AB23598" s="10"/>
      <c r="AC23598" s="10"/>
      <c r="AD23598" s="10"/>
      <c r="AE23598" s="10"/>
      <c r="AF23598" s="10"/>
      <c r="AG23598" s="12"/>
    </row>
    <row r="23599" spans="1:33">
      <c r="A23599" s="10"/>
      <c r="B23599" s="10"/>
      <c r="C23599" s="10"/>
      <c r="D23599" s="10"/>
      <c r="E23599" s="10"/>
      <c r="F23599" s="10"/>
      <c r="G23599" s="10"/>
      <c r="H23599" s="10"/>
      <c r="I23599" s="10"/>
      <c r="J23599" s="10"/>
      <c r="K23599" s="10"/>
      <c r="L23599" s="10"/>
      <c r="M23599" s="10"/>
      <c r="N23599" s="10"/>
      <c r="O23599" s="10"/>
      <c r="P23599" s="10"/>
      <c r="Q23599" s="10"/>
      <c r="R23599" s="10"/>
      <c r="S23599" s="10"/>
      <c r="T23599" s="10"/>
      <c r="U23599" s="10"/>
      <c r="V23599" s="10"/>
      <c r="W23599" s="10"/>
      <c r="X23599" s="10"/>
      <c r="Y23599" s="10"/>
      <c r="Z23599" s="10"/>
      <c r="AA23599" s="10"/>
      <c r="AB23599" s="10"/>
      <c r="AC23599" s="10"/>
      <c r="AD23599" s="10"/>
      <c r="AE23599" s="10"/>
      <c r="AF23599" s="10"/>
      <c r="AG23599" s="12"/>
    </row>
    <row r="23600" spans="1:33">
      <c r="A23600" s="10"/>
      <c r="B23600" s="10"/>
      <c r="C23600" s="10"/>
      <c r="D23600" s="10"/>
      <c r="E23600" s="10"/>
      <c r="F23600" s="10"/>
      <c r="G23600" s="10"/>
      <c r="H23600" s="10"/>
      <c r="I23600" s="10"/>
      <c r="J23600" s="10"/>
      <c r="K23600" s="10"/>
      <c r="L23600" s="10"/>
      <c r="M23600" s="10"/>
      <c r="N23600" s="10"/>
      <c r="O23600" s="10"/>
      <c r="P23600" s="10"/>
      <c r="Q23600" s="10"/>
      <c r="R23600" s="10"/>
      <c r="S23600" s="10"/>
      <c r="T23600" s="10"/>
      <c r="U23600" s="10"/>
      <c r="V23600" s="10"/>
      <c r="W23600" s="10"/>
      <c r="X23600" s="10"/>
      <c r="Y23600" s="10"/>
      <c r="Z23600" s="10"/>
      <c r="AA23600" s="10"/>
      <c r="AB23600" s="10"/>
      <c r="AC23600" s="10"/>
      <c r="AD23600" s="10"/>
      <c r="AE23600" s="10"/>
      <c r="AF23600" s="10"/>
      <c r="AG23600" s="12"/>
    </row>
    <row r="23601" spans="1:33">
      <c r="A23601" s="10"/>
      <c r="B23601" s="10"/>
      <c r="C23601" s="10"/>
      <c r="D23601" s="10"/>
      <c r="E23601" s="10"/>
      <c r="F23601" s="10"/>
      <c r="G23601" s="10"/>
      <c r="H23601" s="10"/>
      <c r="I23601" s="10"/>
      <c r="J23601" s="10"/>
      <c r="K23601" s="10"/>
      <c r="L23601" s="10"/>
      <c r="M23601" s="10"/>
      <c r="N23601" s="10"/>
      <c r="O23601" s="10"/>
      <c r="P23601" s="10"/>
      <c r="Q23601" s="10"/>
      <c r="R23601" s="10"/>
      <c r="S23601" s="10"/>
      <c r="T23601" s="10"/>
      <c r="U23601" s="10"/>
      <c r="V23601" s="10"/>
      <c r="W23601" s="10"/>
      <c r="X23601" s="10"/>
      <c r="Y23601" s="10"/>
      <c r="Z23601" s="10"/>
      <c r="AA23601" s="10"/>
      <c r="AB23601" s="10"/>
      <c r="AC23601" s="10"/>
      <c r="AD23601" s="10"/>
      <c r="AE23601" s="10"/>
      <c r="AF23601" s="10"/>
      <c r="AG23601" s="12"/>
    </row>
    <row r="23602" spans="1:33">
      <c r="A23602" s="10"/>
      <c r="B23602" s="10"/>
      <c r="C23602" s="10"/>
      <c r="D23602" s="10"/>
      <c r="E23602" s="10"/>
      <c r="F23602" s="10"/>
      <c r="G23602" s="10"/>
      <c r="H23602" s="10"/>
      <c r="I23602" s="10"/>
      <c r="J23602" s="10"/>
      <c r="K23602" s="10"/>
      <c r="L23602" s="10"/>
      <c r="M23602" s="10"/>
      <c r="N23602" s="10"/>
      <c r="O23602" s="10"/>
      <c r="P23602" s="10"/>
      <c r="Q23602" s="10"/>
      <c r="R23602" s="10"/>
      <c r="S23602" s="10"/>
      <c r="T23602" s="10"/>
      <c r="U23602" s="10"/>
      <c r="V23602" s="10"/>
      <c r="W23602" s="10"/>
      <c r="X23602" s="10"/>
      <c r="Y23602" s="10"/>
      <c r="Z23602" s="10"/>
      <c r="AA23602" s="10"/>
      <c r="AB23602" s="10"/>
      <c r="AC23602" s="10"/>
      <c r="AD23602" s="10"/>
      <c r="AE23602" s="10"/>
      <c r="AF23602" s="10"/>
      <c r="AG23602" s="12"/>
    </row>
    <row r="23603" spans="1:33">
      <c r="A23603" s="10"/>
      <c r="B23603" s="10"/>
      <c r="C23603" s="10"/>
      <c r="D23603" s="10"/>
      <c r="E23603" s="10"/>
      <c r="F23603" s="10"/>
      <c r="G23603" s="10"/>
      <c r="H23603" s="10"/>
      <c r="I23603" s="10"/>
      <c r="J23603" s="10"/>
      <c r="K23603" s="10"/>
      <c r="L23603" s="10"/>
      <c r="M23603" s="10"/>
      <c r="N23603" s="10"/>
      <c r="O23603" s="10"/>
      <c r="P23603" s="10"/>
      <c r="Q23603" s="10"/>
      <c r="R23603" s="10"/>
      <c r="S23603" s="10"/>
      <c r="T23603" s="10"/>
      <c r="U23603" s="10"/>
      <c r="V23603" s="10"/>
      <c r="W23603" s="10"/>
      <c r="X23603" s="10"/>
      <c r="Y23603" s="10"/>
      <c r="Z23603" s="10"/>
      <c r="AA23603" s="10"/>
      <c r="AB23603" s="10"/>
      <c r="AC23603" s="10"/>
      <c r="AD23603" s="10"/>
      <c r="AE23603" s="10"/>
      <c r="AF23603" s="10"/>
      <c r="AG23603" s="12"/>
    </row>
    <row r="23604" spans="1:33">
      <c r="A23604" s="10"/>
      <c r="B23604" s="10"/>
      <c r="C23604" s="10"/>
      <c r="D23604" s="10"/>
      <c r="E23604" s="10"/>
      <c r="F23604" s="10"/>
      <c r="G23604" s="10"/>
      <c r="H23604" s="10"/>
      <c r="I23604" s="10"/>
      <c r="J23604" s="10"/>
      <c r="K23604" s="10"/>
      <c r="L23604" s="10"/>
      <c r="M23604" s="10"/>
      <c r="N23604" s="10"/>
      <c r="O23604" s="10"/>
      <c r="P23604" s="10"/>
      <c r="Q23604" s="10"/>
      <c r="R23604" s="10"/>
      <c r="S23604" s="10"/>
      <c r="T23604" s="10"/>
      <c r="U23604" s="10"/>
      <c r="V23604" s="10"/>
      <c r="W23604" s="10"/>
      <c r="X23604" s="10"/>
      <c r="Y23604" s="10"/>
      <c r="Z23604" s="10"/>
      <c r="AA23604" s="10"/>
      <c r="AB23604" s="10"/>
      <c r="AC23604" s="10"/>
      <c r="AD23604" s="10"/>
      <c r="AE23604" s="10"/>
      <c r="AF23604" s="10"/>
      <c r="AG23604" s="12"/>
    </row>
    <row r="23605" spans="1:33">
      <c r="A23605" s="10"/>
      <c r="B23605" s="10"/>
      <c r="C23605" s="10"/>
      <c r="D23605" s="10"/>
      <c r="E23605" s="10"/>
      <c r="F23605" s="10"/>
      <c r="G23605" s="10"/>
      <c r="H23605" s="10"/>
      <c r="I23605" s="10"/>
      <c r="J23605" s="10"/>
      <c r="K23605" s="10"/>
      <c r="L23605" s="10"/>
      <c r="M23605" s="10"/>
      <c r="N23605" s="10"/>
      <c r="O23605" s="10"/>
      <c r="P23605" s="10"/>
      <c r="Q23605" s="10"/>
      <c r="R23605" s="10"/>
      <c r="S23605" s="10"/>
      <c r="T23605" s="10"/>
      <c r="U23605" s="10"/>
      <c r="V23605" s="10"/>
      <c r="W23605" s="10"/>
      <c r="X23605" s="10"/>
      <c r="Y23605" s="10"/>
      <c r="Z23605" s="10"/>
      <c r="AA23605" s="10"/>
      <c r="AB23605" s="10"/>
      <c r="AC23605" s="10"/>
      <c r="AD23605" s="10"/>
      <c r="AE23605" s="10"/>
      <c r="AF23605" s="10"/>
      <c r="AG23605" s="12"/>
    </row>
    <row r="23606" spans="1:33">
      <c r="A23606" s="10"/>
      <c r="B23606" s="10"/>
      <c r="C23606" s="10"/>
      <c r="D23606" s="10"/>
      <c r="E23606" s="10"/>
      <c r="F23606" s="10"/>
      <c r="G23606" s="10"/>
      <c r="H23606" s="10"/>
      <c r="I23606" s="10"/>
      <c r="J23606" s="10"/>
      <c r="K23606" s="10"/>
      <c r="L23606" s="10"/>
      <c r="M23606" s="10"/>
      <c r="N23606" s="10"/>
      <c r="O23606" s="10"/>
      <c r="P23606" s="10"/>
      <c r="Q23606" s="10"/>
      <c r="R23606" s="10"/>
      <c r="S23606" s="10"/>
      <c r="T23606" s="10"/>
      <c r="U23606" s="10"/>
      <c r="V23606" s="10"/>
      <c r="W23606" s="10"/>
      <c r="X23606" s="10"/>
      <c r="Y23606" s="10"/>
      <c r="Z23606" s="10"/>
      <c r="AA23606" s="10"/>
      <c r="AB23606" s="10"/>
      <c r="AC23606" s="10"/>
      <c r="AD23606" s="10"/>
      <c r="AE23606" s="10"/>
      <c r="AF23606" s="10"/>
      <c r="AG23606" s="12"/>
    </row>
    <row r="23607" spans="1:33">
      <c r="A23607" s="10"/>
      <c r="B23607" s="10"/>
      <c r="C23607" s="10"/>
      <c r="D23607" s="10"/>
      <c r="E23607" s="10"/>
      <c r="F23607" s="10"/>
      <c r="G23607" s="10"/>
      <c r="H23607" s="10"/>
      <c r="I23607" s="10"/>
      <c r="J23607" s="10"/>
      <c r="K23607" s="10"/>
      <c r="L23607" s="10"/>
      <c r="M23607" s="10"/>
      <c r="N23607" s="10"/>
      <c r="O23607" s="10"/>
      <c r="P23607" s="10"/>
      <c r="Q23607" s="10"/>
      <c r="R23607" s="10"/>
      <c r="S23607" s="10"/>
      <c r="T23607" s="10"/>
      <c r="U23607" s="10"/>
      <c r="V23607" s="10"/>
      <c r="W23607" s="10"/>
      <c r="X23607" s="10"/>
      <c r="Y23607" s="10"/>
      <c r="Z23607" s="10"/>
      <c r="AA23607" s="10"/>
      <c r="AB23607" s="10"/>
      <c r="AC23607" s="10"/>
      <c r="AD23607" s="10"/>
      <c r="AE23607" s="10"/>
      <c r="AF23607" s="10"/>
      <c r="AG23607" s="12"/>
    </row>
    <row r="23608" spans="1:33">
      <c r="A23608" s="10"/>
      <c r="B23608" s="10"/>
      <c r="C23608" s="10"/>
      <c r="D23608" s="10"/>
      <c r="E23608" s="10"/>
      <c r="F23608" s="10"/>
      <c r="G23608" s="10"/>
      <c r="H23608" s="10"/>
      <c r="I23608" s="10"/>
      <c r="J23608" s="10"/>
      <c r="K23608" s="10"/>
      <c r="L23608" s="10"/>
      <c r="M23608" s="10"/>
      <c r="N23608" s="10"/>
      <c r="O23608" s="10"/>
      <c r="P23608" s="10"/>
      <c r="Q23608" s="10"/>
      <c r="R23608" s="10"/>
      <c r="S23608" s="10"/>
      <c r="T23608" s="10"/>
      <c r="U23608" s="10"/>
      <c r="V23608" s="10"/>
      <c r="W23608" s="10"/>
      <c r="X23608" s="10"/>
      <c r="Y23608" s="10"/>
      <c r="Z23608" s="10"/>
      <c r="AA23608" s="10"/>
      <c r="AB23608" s="10"/>
      <c r="AC23608" s="10"/>
      <c r="AD23608" s="10"/>
      <c r="AE23608" s="10"/>
      <c r="AF23608" s="10"/>
      <c r="AG23608" s="12"/>
    </row>
    <row r="23609" spans="1:33">
      <c r="A23609" s="10"/>
      <c r="B23609" s="10"/>
      <c r="C23609" s="10"/>
      <c r="D23609" s="10"/>
      <c r="E23609" s="10"/>
      <c r="F23609" s="10"/>
      <c r="G23609" s="10"/>
      <c r="H23609" s="10"/>
      <c r="I23609" s="10"/>
      <c r="J23609" s="10"/>
      <c r="K23609" s="10"/>
      <c r="L23609" s="10"/>
      <c r="M23609" s="10"/>
      <c r="N23609" s="10"/>
      <c r="O23609" s="10"/>
      <c r="P23609" s="10"/>
      <c r="Q23609" s="10"/>
      <c r="R23609" s="10"/>
      <c r="S23609" s="10"/>
      <c r="T23609" s="10"/>
      <c r="U23609" s="10"/>
      <c r="V23609" s="10"/>
      <c r="W23609" s="10"/>
      <c r="X23609" s="10"/>
      <c r="Y23609" s="10"/>
      <c r="Z23609" s="10"/>
      <c r="AA23609" s="10"/>
      <c r="AB23609" s="10"/>
      <c r="AC23609" s="10"/>
      <c r="AD23609" s="10"/>
      <c r="AE23609" s="10"/>
      <c r="AF23609" s="10"/>
      <c r="AG23609" s="12"/>
    </row>
    <row r="23610" spans="1:33">
      <c r="A23610" s="10"/>
      <c r="B23610" s="10"/>
      <c r="C23610" s="10"/>
      <c r="D23610" s="10"/>
      <c r="E23610" s="10"/>
      <c r="F23610" s="10"/>
      <c r="G23610" s="10"/>
      <c r="H23610" s="10"/>
      <c r="I23610" s="10"/>
      <c r="J23610" s="10"/>
      <c r="K23610" s="10"/>
      <c r="L23610" s="10"/>
      <c r="M23610" s="10"/>
      <c r="N23610" s="10"/>
      <c r="O23610" s="10"/>
      <c r="P23610" s="10"/>
      <c r="Q23610" s="10"/>
      <c r="R23610" s="10"/>
      <c r="S23610" s="10"/>
      <c r="T23610" s="10"/>
      <c r="U23610" s="10"/>
      <c r="V23610" s="10"/>
      <c r="W23610" s="10"/>
      <c r="X23610" s="10"/>
      <c r="Y23610" s="10"/>
      <c r="Z23610" s="10"/>
      <c r="AA23610" s="10"/>
      <c r="AB23610" s="10"/>
      <c r="AC23610" s="10"/>
      <c r="AD23610" s="10"/>
      <c r="AE23610" s="10"/>
      <c r="AF23610" s="10"/>
      <c r="AG23610" s="12"/>
    </row>
    <row r="23611" spans="1:33">
      <c r="A23611" s="10"/>
      <c r="B23611" s="10"/>
      <c r="C23611" s="10"/>
      <c r="D23611" s="10"/>
      <c r="E23611" s="10"/>
      <c r="F23611" s="10"/>
      <c r="G23611" s="10"/>
      <c r="H23611" s="10"/>
      <c r="I23611" s="10"/>
      <c r="J23611" s="10"/>
      <c r="K23611" s="10"/>
      <c r="L23611" s="10"/>
      <c r="M23611" s="10"/>
      <c r="N23611" s="10"/>
      <c r="O23611" s="10"/>
      <c r="P23611" s="10"/>
      <c r="Q23611" s="10"/>
      <c r="R23611" s="10"/>
      <c r="S23611" s="10"/>
      <c r="T23611" s="10"/>
      <c r="U23611" s="10"/>
      <c r="V23611" s="10"/>
      <c r="W23611" s="10"/>
      <c r="X23611" s="10"/>
      <c r="Y23611" s="10"/>
      <c r="Z23611" s="10"/>
      <c r="AA23611" s="10"/>
      <c r="AB23611" s="10"/>
      <c r="AC23611" s="10"/>
      <c r="AD23611" s="10"/>
      <c r="AE23611" s="10"/>
      <c r="AF23611" s="10"/>
      <c r="AG23611" s="12"/>
    </row>
    <row r="23612" spans="1:33">
      <c r="A23612" s="10"/>
      <c r="B23612" s="10"/>
      <c r="C23612" s="10"/>
      <c r="D23612" s="10"/>
      <c r="E23612" s="10"/>
      <c r="F23612" s="10"/>
      <c r="G23612" s="10"/>
      <c r="H23612" s="10"/>
      <c r="I23612" s="10"/>
      <c r="J23612" s="10"/>
      <c r="K23612" s="10"/>
      <c r="L23612" s="10"/>
      <c r="M23612" s="10"/>
      <c r="N23612" s="10"/>
      <c r="O23612" s="10"/>
      <c r="P23612" s="10"/>
      <c r="Q23612" s="10"/>
      <c r="R23612" s="10"/>
      <c r="S23612" s="10"/>
      <c r="T23612" s="10"/>
      <c r="U23612" s="10"/>
      <c r="V23612" s="10"/>
      <c r="W23612" s="10"/>
      <c r="X23612" s="10"/>
      <c r="Y23612" s="10"/>
      <c r="Z23612" s="10"/>
      <c r="AA23612" s="10"/>
      <c r="AB23612" s="10"/>
      <c r="AC23612" s="10"/>
      <c r="AD23612" s="10"/>
      <c r="AE23612" s="10"/>
      <c r="AF23612" s="10"/>
      <c r="AG23612" s="12"/>
    </row>
    <row r="23613" spans="1:33">
      <c r="A23613" s="10"/>
      <c r="B23613" s="10"/>
      <c r="C23613" s="10"/>
      <c r="D23613" s="10"/>
      <c r="E23613" s="10"/>
      <c r="F23613" s="10"/>
      <c r="G23613" s="10"/>
      <c r="H23613" s="10"/>
      <c r="I23613" s="10"/>
      <c r="J23613" s="10"/>
      <c r="K23613" s="10"/>
      <c r="L23613" s="10"/>
      <c r="M23613" s="10"/>
      <c r="N23613" s="10"/>
      <c r="O23613" s="10"/>
      <c r="P23613" s="10"/>
      <c r="Q23613" s="10"/>
      <c r="R23613" s="10"/>
      <c r="S23613" s="10"/>
      <c r="T23613" s="10"/>
      <c r="U23613" s="10"/>
      <c r="V23613" s="10"/>
      <c r="W23613" s="10"/>
      <c r="X23613" s="10"/>
      <c r="Y23613" s="10"/>
      <c r="Z23613" s="10"/>
      <c r="AA23613" s="10"/>
      <c r="AB23613" s="10"/>
      <c r="AC23613" s="10"/>
      <c r="AD23613" s="10"/>
      <c r="AE23613" s="10"/>
      <c r="AF23613" s="10"/>
      <c r="AG23613" s="12"/>
    </row>
    <row r="23614" spans="1:33">
      <c r="A23614" s="10"/>
      <c r="B23614" s="10"/>
      <c r="C23614" s="10"/>
      <c r="D23614" s="10"/>
      <c r="E23614" s="10"/>
      <c r="F23614" s="10"/>
      <c r="G23614" s="10"/>
      <c r="H23614" s="10"/>
      <c r="I23614" s="10"/>
      <c r="J23614" s="10"/>
      <c r="K23614" s="10"/>
      <c r="L23614" s="10"/>
      <c r="M23614" s="10"/>
      <c r="N23614" s="10"/>
      <c r="O23614" s="10"/>
      <c r="P23614" s="10"/>
      <c r="Q23614" s="10"/>
      <c r="R23614" s="10"/>
      <c r="S23614" s="10"/>
      <c r="T23614" s="10"/>
      <c r="U23614" s="10"/>
      <c r="V23614" s="10"/>
      <c r="W23614" s="10"/>
      <c r="X23614" s="10"/>
      <c r="Y23614" s="10"/>
      <c r="Z23614" s="10"/>
      <c r="AA23614" s="10"/>
      <c r="AB23614" s="10"/>
      <c r="AC23614" s="10"/>
      <c r="AD23614" s="10"/>
      <c r="AE23614" s="10"/>
      <c r="AF23614" s="10"/>
      <c r="AG23614" s="12"/>
    </row>
    <row r="23615" spans="1:33">
      <c r="A23615" s="10"/>
      <c r="B23615" s="10"/>
      <c r="C23615" s="10"/>
      <c r="D23615" s="10"/>
      <c r="E23615" s="10"/>
      <c r="F23615" s="10"/>
      <c r="G23615" s="10"/>
      <c r="H23615" s="10"/>
      <c r="I23615" s="10"/>
      <c r="J23615" s="10"/>
      <c r="K23615" s="10"/>
      <c r="L23615" s="10"/>
      <c r="M23615" s="10"/>
      <c r="N23615" s="10"/>
      <c r="O23615" s="10"/>
      <c r="P23615" s="10"/>
      <c r="Q23615" s="10"/>
      <c r="R23615" s="10"/>
      <c r="S23615" s="10"/>
      <c r="T23615" s="10"/>
      <c r="U23615" s="10"/>
      <c r="V23615" s="10"/>
      <c r="W23615" s="10"/>
      <c r="X23615" s="10"/>
      <c r="Y23615" s="10"/>
      <c r="Z23615" s="10"/>
      <c r="AA23615" s="10"/>
      <c r="AB23615" s="10"/>
      <c r="AC23615" s="10"/>
      <c r="AD23615" s="10"/>
      <c r="AE23615" s="10"/>
      <c r="AF23615" s="10"/>
      <c r="AG23615" s="12"/>
    </row>
    <row r="23616" spans="1:33">
      <c r="A23616" s="10"/>
      <c r="B23616" s="10"/>
      <c r="C23616" s="10"/>
      <c r="D23616" s="10"/>
      <c r="E23616" s="10"/>
      <c r="F23616" s="10"/>
      <c r="G23616" s="10"/>
      <c r="H23616" s="10"/>
      <c r="I23616" s="10"/>
      <c r="J23616" s="10"/>
      <c r="K23616" s="10"/>
      <c r="L23616" s="10"/>
      <c r="M23616" s="10"/>
      <c r="N23616" s="10"/>
      <c r="O23616" s="10"/>
      <c r="P23616" s="10"/>
      <c r="Q23616" s="10"/>
      <c r="R23616" s="10"/>
      <c r="S23616" s="10"/>
      <c r="T23616" s="10"/>
      <c r="U23616" s="10"/>
      <c r="V23616" s="10"/>
      <c r="W23616" s="10"/>
      <c r="X23616" s="10"/>
      <c r="Y23616" s="10"/>
      <c r="Z23616" s="10"/>
      <c r="AA23616" s="10"/>
      <c r="AB23616" s="10"/>
      <c r="AC23616" s="10"/>
      <c r="AD23616" s="10"/>
      <c r="AE23616" s="10"/>
      <c r="AF23616" s="10"/>
      <c r="AG23616" s="12"/>
    </row>
    <row r="23617" spans="1:33">
      <c r="A23617" s="10"/>
      <c r="B23617" s="10"/>
      <c r="C23617" s="10"/>
      <c r="D23617" s="10"/>
      <c r="E23617" s="10"/>
      <c r="F23617" s="10"/>
      <c r="G23617" s="10"/>
      <c r="H23617" s="10"/>
      <c r="I23617" s="10"/>
      <c r="J23617" s="10"/>
      <c r="K23617" s="10"/>
      <c r="L23617" s="10"/>
      <c r="M23617" s="10"/>
      <c r="N23617" s="10"/>
      <c r="O23617" s="10"/>
      <c r="P23617" s="10"/>
      <c r="Q23617" s="10"/>
      <c r="R23617" s="10"/>
      <c r="S23617" s="10"/>
      <c r="T23617" s="10"/>
      <c r="U23617" s="10"/>
      <c r="V23617" s="10"/>
      <c r="W23617" s="10"/>
      <c r="X23617" s="10"/>
      <c r="Y23617" s="10"/>
      <c r="Z23617" s="10"/>
      <c r="AA23617" s="10"/>
      <c r="AB23617" s="10"/>
      <c r="AC23617" s="10"/>
      <c r="AD23617" s="10"/>
      <c r="AE23617" s="10"/>
      <c r="AF23617" s="10"/>
      <c r="AG23617" s="12"/>
    </row>
    <row r="23618" spans="1:33">
      <c r="A23618" s="10"/>
      <c r="B23618" s="10"/>
      <c r="C23618" s="10"/>
      <c r="D23618" s="10"/>
      <c r="E23618" s="10"/>
      <c r="F23618" s="10"/>
      <c r="G23618" s="10"/>
      <c r="H23618" s="10"/>
      <c r="I23618" s="10"/>
      <c r="J23618" s="10"/>
      <c r="K23618" s="10"/>
      <c r="L23618" s="10"/>
      <c r="M23618" s="10"/>
      <c r="N23618" s="10"/>
      <c r="O23618" s="10"/>
      <c r="P23618" s="10"/>
      <c r="Q23618" s="10"/>
      <c r="R23618" s="10"/>
      <c r="S23618" s="10"/>
      <c r="T23618" s="10"/>
      <c r="U23618" s="10"/>
      <c r="V23618" s="10"/>
      <c r="W23618" s="10"/>
      <c r="X23618" s="10"/>
      <c r="Y23618" s="10"/>
      <c r="Z23618" s="10"/>
      <c r="AA23618" s="10"/>
      <c r="AB23618" s="10"/>
      <c r="AC23618" s="10"/>
      <c r="AD23618" s="10"/>
      <c r="AE23618" s="10"/>
      <c r="AF23618" s="10"/>
      <c r="AG23618" s="12"/>
    </row>
    <row r="23619" spans="1:33">
      <c r="A23619" s="10"/>
      <c r="B23619" s="10"/>
      <c r="C23619" s="10"/>
      <c r="D23619" s="10"/>
      <c r="E23619" s="10"/>
      <c r="F23619" s="10"/>
      <c r="G23619" s="10"/>
      <c r="H23619" s="10"/>
      <c r="I23619" s="10"/>
      <c r="J23619" s="10"/>
      <c r="K23619" s="10"/>
      <c r="L23619" s="10"/>
      <c r="M23619" s="10"/>
      <c r="N23619" s="10"/>
      <c r="O23619" s="10"/>
      <c r="P23619" s="10"/>
      <c r="Q23619" s="10"/>
      <c r="R23619" s="10"/>
      <c r="S23619" s="10"/>
      <c r="T23619" s="10"/>
      <c r="U23619" s="10"/>
      <c r="V23619" s="10"/>
      <c r="W23619" s="10"/>
      <c r="X23619" s="10"/>
      <c r="Y23619" s="10"/>
      <c r="Z23619" s="10"/>
      <c r="AA23619" s="10"/>
      <c r="AB23619" s="10"/>
      <c r="AC23619" s="10"/>
      <c r="AD23619" s="10"/>
      <c r="AE23619" s="10"/>
      <c r="AF23619" s="10"/>
      <c r="AG23619" s="12"/>
    </row>
    <row r="23620" spans="1:33">
      <c r="A23620" s="10"/>
      <c r="B23620" s="10"/>
      <c r="C23620" s="10"/>
      <c r="D23620" s="10"/>
      <c r="E23620" s="10"/>
      <c r="F23620" s="10"/>
      <c r="G23620" s="10"/>
      <c r="H23620" s="10"/>
      <c r="I23620" s="10"/>
      <c r="J23620" s="10"/>
      <c r="K23620" s="10"/>
      <c r="L23620" s="10"/>
      <c r="M23620" s="10"/>
      <c r="N23620" s="10"/>
      <c r="O23620" s="10"/>
      <c r="P23620" s="10"/>
      <c r="Q23620" s="10"/>
      <c r="R23620" s="10"/>
      <c r="S23620" s="10"/>
      <c r="T23620" s="10"/>
      <c r="U23620" s="10"/>
      <c r="V23620" s="10"/>
      <c r="W23620" s="10"/>
      <c r="X23620" s="10"/>
      <c r="Y23620" s="10"/>
      <c r="Z23620" s="10"/>
      <c r="AA23620" s="10"/>
      <c r="AB23620" s="10"/>
      <c r="AC23620" s="10"/>
      <c r="AD23620" s="10"/>
      <c r="AE23620" s="10"/>
      <c r="AF23620" s="10"/>
      <c r="AG23620" s="12"/>
    </row>
    <row r="23621" spans="1:33">
      <c r="A23621" s="10"/>
      <c r="B23621" s="10"/>
      <c r="C23621" s="10"/>
      <c r="D23621" s="10"/>
      <c r="E23621" s="10"/>
      <c r="F23621" s="10"/>
      <c r="G23621" s="10"/>
      <c r="H23621" s="10"/>
      <c r="I23621" s="10"/>
      <c r="J23621" s="10"/>
      <c r="K23621" s="10"/>
      <c r="L23621" s="10"/>
      <c r="M23621" s="10"/>
      <c r="N23621" s="10"/>
      <c r="O23621" s="10"/>
      <c r="P23621" s="10"/>
      <c r="Q23621" s="10"/>
      <c r="R23621" s="10"/>
      <c r="S23621" s="10"/>
      <c r="T23621" s="10"/>
      <c r="U23621" s="10"/>
      <c r="V23621" s="10"/>
      <c r="W23621" s="10"/>
      <c r="X23621" s="10"/>
      <c r="Y23621" s="10"/>
      <c r="Z23621" s="10"/>
      <c r="AA23621" s="10"/>
      <c r="AB23621" s="10"/>
      <c r="AC23621" s="10"/>
      <c r="AD23621" s="10"/>
      <c r="AE23621" s="10"/>
      <c r="AF23621" s="10"/>
      <c r="AG23621" s="12"/>
    </row>
    <row r="23622" spans="1:33">
      <c r="A23622" s="10"/>
      <c r="B23622" s="10"/>
      <c r="C23622" s="10"/>
      <c r="D23622" s="10"/>
      <c r="E23622" s="10"/>
      <c r="F23622" s="10"/>
      <c r="G23622" s="10"/>
      <c r="H23622" s="10"/>
      <c r="I23622" s="10"/>
      <c r="J23622" s="10"/>
      <c r="K23622" s="10"/>
      <c r="L23622" s="10"/>
      <c r="M23622" s="10"/>
      <c r="N23622" s="10"/>
      <c r="O23622" s="10"/>
      <c r="P23622" s="10"/>
      <c r="Q23622" s="10"/>
      <c r="R23622" s="10"/>
      <c r="S23622" s="10"/>
      <c r="T23622" s="10"/>
      <c r="U23622" s="10"/>
      <c r="V23622" s="10"/>
      <c r="W23622" s="10"/>
      <c r="X23622" s="10"/>
      <c r="Y23622" s="10"/>
      <c r="Z23622" s="10"/>
      <c r="AA23622" s="10"/>
      <c r="AB23622" s="10"/>
      <c r="AC23622" s="10"/>
      <c r="AD23622" s="10"/>
      <c r="AE23622" s="10"/>
      <c r="AF23622" s="10"/>
      <c r="AG23622" s="12"/>
    </row>
    <row r="23623" spans="1:33">
      <c r="A23623" s="10"/>
      <c r="B23623" s="10"/>
      <c r="C23623" s="10"/>
      <c r="D23623" s="10"/>
      <c r="E23623" s="10"/>
      <c r="F23623" s="10"/>
      <c r="G23623" s="10"/>
      <c r="H23623" s="10"/>
      <c r="I23623" s="10"/>
      <c r="J23623" s="10"/>
      <c r="K23623" s="10"/>
      <c r="L23623" s="10"/>
      <c r="M23623" s="10"/>
      <c r="N23623" s="10"/>
      <c r="O23623" s="10"/>
      <c r="P23623" s="10"/>
      <c r="Q23623" s="10"/>
      <c r="R23623" s="10"/>
      <c r="S23623" s="10"/>
      <c r="T23623" s="10"/>
      <c r="U23623" s="10"/>
      <c r="V23623" s="10"/>
      <c r="W23623" s="10"/>
      <c r="X23623" s="10"/>
      <c r="Y23623" s="10"/>
      <c r="Z23623" s="10"/>
      <c r="AA23623" s="10"/>
      <c r="AB23623" s="10"/>
      <c r="AC23623" s="10"/>
      <c r="AD23623" s="10"/>
      <c r="AE23623" s="10"/>
      <c r="AF23623" s="10"/>
      <c r="AG23623" s="12"/>
    </row>
    <row r="23624" spans="1:33">
      <c r="A23624" s="10"/>
      <c r="B23624" s="10"/>
      <c r="C23624" s="10"/>
      <c r="D23624" s="10"/>
      <c r="E23624" s="10"/>
      <c r="F23624" s="10"/>
      <c r="G23624" s="10"/>
      <c r="H23624" s="10"/>
      <c r="I23624" s="10"/>
      <c r="J23624" s="10"/>
      <c r="K23624" s="10"/>
      <c r="L23624" s="10"/>
      <c r="M23624" s="10"/>
      <c r="N23624" s="10"/>
      <c r="O23624" s="10"/>
      <c r="P23624" s="10"/>
      <c r="Q23624" s="10"/>
      <c r="R23624" s="10"/>
      <c r="S23624" s="10"/>
      <c r="T23624" s="10"/>
      <c r="U23624" s="10"/>
      <c r="V23624" s="10"/>
      <c r="W23624" s="10"/>
      <c r="X23624" s="10"/>
      <c r="Y23624" s="10"/>
      <c r="Z23624" s="10"/>
      <c r="AA23624" s="10"/>
      <c r="AB23624" s="10"/>
      <c r="AC23624" s="10"/>
      <c r="AD23624" s="10"/>
      <c r="AE23624" s="10"/>
      <c r="AF23624" s="10"/>
      <c r="AG23624" s="12"/>
    </row>
    <row r="23625" spans="1:33">
      <c r="A23625" s="10"/>
      <c r="B23625" s="10"/>
      <c r="C23625" s="10"/>
      <c r="D23625" s="10"/>
      <c r="E23625" s="10"/>
      <c r="F23625" s="10"/>
      <c r="G23625" s="10"/>
      <c r="H23625" s="10"/>
      <c r="I23625" s="10"/>
      <c r="J23625" s="10"/>
      <c r="K23625" s="10"/>
      <c r="L23625" s="10"/>
      <c r="M23625" s="10"/>
      <c r="N23625" s="10"/>
      <c r="O23625" s="10"/>
      <c r="P23625" s="10"/>
      <c r="Q23625" s="10"/>
      <c r="R23625" s="10"/>
      <c r="S23625" s="10"/>
      <c r="T23625" s="10"/>
      <c r="U23625" s="10"/>
      <c r="V23625" s="10"/>
      <c r="W23625" s="10"/>
      <c r="X23625" s="10"/>
      <c r="Y23625" s="10"/>
      <c r="Z23625" s="10"/>
      <c r="AA23625" s="10"/>
      <c r="AB23625" s="10"/>
      <c r="AC23625" s="10"/>
      <c r="AD23625" s="10"/>
      <c r="AE23625" s="10"/>
      <c r="AF23625" s="10"/>
      <c r="AG23625" s="12"/>
    </row>
    <row r="23626" spans="1:33">
      <c r="A23626" s="10"/>
      <c r="B23626" s="10"/>
      <c r="C23626" s="10"/>
      <c r="D23626" s="10"/>
      <c r="E23626" s="10"/>
      <c r="F23626" s="10"/>
      <c r="G23626" s="10"/>
      <c r="H23626" s="10"/>
      <c r="I23626" s="10"/>
      <c r="J23626" s="10"/>
      <c r="K23626" s="10"/>
      <c r="L23626" s="10"/>
      <c r="M23626" s="10"/>
      <c r="N23626" s="10"/>
      <c r="O23626" s="10"/>
      <c r="P23626" s="10"/>
      <c r="Q23626" s="10"/>
      <c r="R23626" s="10"/>
      <c r="S23626" s="10"/>
      <c r="T23626" s="10"/>
      <c r="U23626" s="10"/>
      <c r="V23626" s="10"/>
      <c r="W23626" s="10"/>
      <c r="X23626" s="10"/>
      <c r="Y23626" s="10"/>
      <c r="Z23626" s="10"/>
      <c r="AA23626" s="10"/>
      <c r="AB23626" s="10"/>
      <c r="AC23626" s="10"/>
      <c r="AD23626" s="10"/>
      <c r="AE23626" s="10"/>
      <c r="AF23626" s="10"/>
      <c r="AG23626" s="12"/>
    </row>
    <row r="23627" spans="1:33">
      <c r="A23627" s="10"/>
      <c r="B23627" s="10"/>
      <c r="C23627" s="10"/>
      <c r="D23627" s="10"/>
      <c r="E23627" s="10"/>
      <c r="F23627" s="10"/>
      <c r="G23627" s="10"/>
      <c r="H23627" s="10"/>
      <c r="I23627" s="10"/>
      <c r="J23627" s="10"/>
      <c r="K23627" s="10"/>
      <c r="L23627" s="10"/>
      <c r="M23627" s="10"/>
      <c r="N23627" s="10"/>
      <c r="O23627" s="10"/>
      <c r="P23627" s="10"/>
      <c r="Q23627" s="10"/>
      <c r="R23627" s="10"/>
      <c r="S23627" s="10"/>
      <c r="T23627" s="10"/>
      <c r="U23627" s="10"/>
      <c r="V23627" s="10"/>
      <c r="W23627" s="10"/>
      <c r="X23627" s="10"/>
      <c r="Y23627" s="10"/>
      <c r="Z23627" s="10"/>
      <c r="AA23627" s="10"/>
      <c r="AB23627" s="10"/>
      <c r="AC23627" s="10"/>
      <c r="AD23627" s="10"/>
      <c r="AE23627" s="10"/>
      <c r="AF23627" s="10"/>
      <c r="AG23627" s="12"/>
    </row>
    <row r="23628" spans="1:33">
      <c r="A23628" s="10"/>
      <c r="B23628" s="10"/>
      <c r="C23628" s="10"/>
      <c r="D23628" s="10"/>
      <c r="E23628" s="10"/>
      <c r="F23628" s="10"/>
      <c r="G23628" s="10"/>
      <c r="H23628" s="10"/>
      <c r="I23628" s="10"/>
      <c r="J23628" s="10"/>
      <c r="K23628" s="10"/>
      <c r="L23628" s="10"/>
      <c r="M23628" s="10"/>
      <c r="N23628" s="10"/>
      <c r="O23628" s="10"/>
      <c r="P23628" s="10"/>
      <c r="Q23628" s="10"/>
      <c r="R23628" s="10"/>
      <c r="S23628" s="10"/>
      <c r="T23628" s="10"/>
      <c r="U23628" s="10"/>
      <c r="V23628" s="10"/>
      <c r="W23628" s="10"/>
      <c r="X23628" s="10"/>
      <c r="Y23628" s="10"/>
      <c r="Z23628" s="10"/>
      <c r="AA23628" s="10"/>
      <c r="AB23628" s="10"/>
      <c r="AC23628" s="10"/>
      <c r="AD23628" s="10"/>
      <c r="AE23628" s="10"/>
      <c r="AF23628" s="10"/>
      <c r="AG23628" s="12"/>
    </row>
    <row r="23629" spans="1:33">
      <c r="A23629" s="10"/>
      <c r="B23629" s="10"/>
      <c r="C23629" s="10"/>
      <c r="D23629" s="10"/>
      <c r="E23629" s="10"/>
      <c r="F23629" s="10"/>
      <c r="G23629" s="10"/>
      <c r="H23629" s="10"/>
      <c r="I23629" s="10"/>
      <c r="J23629" s="10"/>
      <c r="K23629" s="10"/>
      <c r="L23629" s="10"/>
      <c r="M23629" s="10"/>
      <c r="N23629" s="10"/>
      <c r="O23629" s="10"/>
      <c r="P23629" s="10"/>
      <c r="Q23629" s="10"/>
      <c r="R23629" s="10"/>
      <c r="S23629" s="10"/>
      <c r="T23629" s="10"/>
      <c r="U23629" s="10"/>
      <c r="V23629" s="10"/>
      <c r="W23629" s="10"/>
      <c r="X23629" s="10"/>
      <c r="Y23629" s="10"/>
      <c r="Z23629" s="10"/>
      <c r="AA23629" s="10"/>
      <c r="AB23629" s="10"/>
      <c r="AC23629" s="10"/>
      <c r="AD23629" s="10"/>
      <c r="AE23629" s="10"/>
      <c r="AF23629" s="10"/>
      <c r="AG23629" s="12"/>
    </row>
    <row r="23630" spans="1:33">
      <c r="A23630" s="10"/>
      <c r="B23630" s="10"/>
      <c r="C23630" s="10"/>
      <c r="D23630" s="10"/>
      <c r="E23630" s="10"/>
      <c r="F23630" s="10"/>
      <c r="G23630" s="10"/>
      <c r="H23630" s="10"/>
      <c r="I23630" s="10"/>
      <c r="J23630" s="10"/>
      <c r="K23630" s="10"/>
      <c r="L23630" s="10"/>
      <c r="M23630" s="10"/>
      <c r="N23630" s="10"/>
      <c r="O23630" s="10"/>
      <c r="P23630" s="10"/>
      <c r="Q23630" s="10"/>
      <c r="R23630" s="10"/>
      <c r="S23630" s="10"/>
      <c r="T23630" s="10"/>
      <c r="U23630" s="10"/>
      <c r="V23630" s="10"/>
      <c r="W23630" s="10"/>
      <c r="X23630" s="10"/>
      <c r="Y23630" s="10"/>
      <c r="Z23630" s="10"/>
      <c r="AA23630" s="10"/>
      <c r="AB23630" s="10"/>
      <c r="AC23630" s="10"/>
      <c r="AD23630" s="10"/>
      <c r="AE23630" s="10"/>
      <c r="AF23630" s="10"/>
      <c r="AG23630" s="12"/>
    </row>
    <row r="23631" spans="1:33">
      <c r="A23631" s="10"/>
      <c r="B23631" s="10"/>
      <c r="C23631" s="10"/>
      <c r="D23631" s="10"/>
      <c r="E23631" s="10"/>
      <c r="F23631" s="10"/>
      <c r="G23631" s="10"/>
      <c r="H23631" s="10"/>
      <c r="I23631" s="10"/>
      <c r="J23631" s="10"/>
      <c r="K23631" s="10"/>
      <c r="L23631" s="10"/>
      <c r="M23631" s="10"/>
      <c r="N23631" s="10"/>
      <c r="O23631" s="10"/>
      <c r="P23631" s="10"/>
      <c r="Q23631" s="10"/>
      <c r="R23631" s="10"/>
      <c r="S23631" s="10"/>
      <c r="T23631" s="10"/>
      <c r="U23631" s="10"/>
      <c r="V23631" s="10"/>
      <c r="W23631" s="10"/>
      <c r="X23631" s="10"/>
      <c r="Y23631" s="10"/>
      <c r="Z23631" s="10"/>
      <c r="AA23631" s="10"/>
      <c r="AB23631" s="10"/>
      <c r="AC23631" s="10"/>
      <c r="AD23631" s="10"/>
      <c r="AE23631" s="10"/>
      <c r="AF23631" s="10"/>
      <c r="AG23631" s="12"/>
    </row>
    <row r="23632" spans="1:33">
      <c r="A23632" s="10"/>
      <c r="B23632" s="10"/>
      <c r="C23632" s="10"/>
      <c r="D23632" s="10"/>
      <c r="E23632" s="10"/>
      <c r="F23632" s="10"/>
      <c r="G23632" s="10"/>
      <c r="H23632" s="10"/>
      <c r="I23632" s="10"/>
      <c r="J23632" s="10"/>
      <c r="K23632" s="10"/>
      <c r="L23632" s="10"/>
      <c r="M23632" s="10"/>
      <c r="N23632" s="10"/>
      <c r="O23632" s="10"/>
      <c r="P23632" s="10"/>
      <c r="Q23632" s="10"/>
      <c r="R23632" s="10"/>
      <c r="S23632" s="10"/>
      <c r="T23632" s="10"/>
      <c r="U23632" s="10"/>
      <c r="V23632" s="10"/>
      <c r="W23632" s="10"/>
      <c r="X23632" s="10"/>
      <c r="Y23632" s="10"/>
      <c r="Z23632" s="10"/>
      <c r="AA23632" s="10"/>
      <c r="AB23632" s="10"/>
      <c r="AC23632" s="10"/>
      <c r="AD23632" s="10"/>
      <c r="AE23632" s="10"/>
      <c r="AF23632" s="10"/>
      <c r="AG23632" s="12"/>
    </row>
    <row r="23633" spans="1:33">
      <c r="A23633" s="10"/>
      <c r="B23633" s="10"/>
      <c r="C23633" s="10"/>
      <c r="D23633" s="10"/>
      <c r="E23633" s="10"/>
      <c r="F23633" s="10"/>
      <c r="G23633" s="10"/>
      <c r="H23633" s="10"/>
      <c r="I23633" s="10"/>
      <c r="J23633" s="10"/>
      <c r="K23633" s="10"/>
      <c r="L23633" s="10"/>
      <c r="M23633" s="10"/>
      <c r="N23633" s="10"/>
      <c r="O23633" s="10"/>
      <c r="P23633" s="10"/>
      <c r="Q23633" s="10"/>
      <c r="R23633" s="10"/>
      <c r="S23633" s="10"/>
      <c r="T23633" s="10"/>
      <c r="U23633" s="10"/>
      <c r="V23633" s="10"/>
      <c r="W23633" s="10"/>
      <c r="X23633" s="10"/>
      <c r="Y23633" s="10"/>
      <c r="Z23633" s="10"/>
      <c r="AA23633" s="10"/>
      <c r="AB23633" s="10"/>
      <c r="AC23633" s="10"/>
      <c r="AD23633" s="10"/>
      <c r="AE23633" s="10"/>
      <c r="AF23633" s="10"/>
      <c r="AG23633" s="12"/>
    </row>
    <row r="23634" spans="1:33">
      <c r="A23634" s="10"/>
      <c r="B23634" s="10"/>
      <c r="C23634" s="10"/>
      <c r="D23634" s="10"/>
      <c r="E23634" s="10"/>
      <c r="F23634" s="10"/>
      <c r="G23634" s="10"/>
      <c r="H23634" s="10"/>
      <c r="I23634" s="10"/>
      <c r="J23634" s="10"/>
      <c r="K23634" s="10"/>
      <c r="L23634" s="10"/>
      <c r="M23634" s="10"/>
      <c r="N23634" s="10"/>
      <c r="O23634" s="10"/>
      <c r="P23634" s="10"/>
      <c r="Q23634" s="10"/>
      <c r="R23634" s="10"/>
      <c r="S23634" s="10"/>
      <c r="T23634" s="10"/>
      <c r="U23634" s="10"/>
      <c r="V23634" s="10"/>
      <c r="W23634" s="10"/>
      <c r="X23634" s="10"/>
      <c r="Y23634" s="10"/>
      <c r="Z23634" s="10"/>
      <c r="AA23634" s="10"/>
      <c r="AB23634" s="10"/>
      <c r="AC23634" s="10"/>
      <c r="AD23634" s="10"/>
      <c r="AE23634" s="10"/>
      <c r="AF23634" s="10"/>
      <c r="AG23634" s="12"/>
    </row>
    <row r="23635" spans="1:33">
      <c r="A23635" s="10"/>
      <c r="B23635" s="10"/>
      <c r="C23635" s="10"/>
      <c r="D23635" s="10"/>
      <c r="E23635" s="10"/>
      <c r="F23635" s="10"/>
      <c r="G23635" s="10"/>
      <c r="H23635" s="10"/>
      <c r="I23635" s="10"/>
      <c r="J23635" s="10"/>
      <c r="K23635" s="10"/>
      <c r="L23635" s="10"/>
      <c r="M23635" s="10"/>
      <c r="N23635" s="10"/>
      <c r="O23635" s="10"/>
      <c r="P23635" s="10"/>
      <c r="Q23635" s="10"/>
      <c r="R23635" s="10"/>
      <c r="S23635" s="10"/>
      <c r="T23635" s="10"/>
      <c r="U23635" s="10"/>
      <c r="V23635" s="10"/>
      <c r="W23635" s="10"/>
      <c r="X23635" s="10"/>
      <c r="Y23635" s="10"/>
      <c r="Z23635" s="10"/>
      <c r="AA23635" s="10"/>
      <c r="AB23635" s="10"/>
      <c r="AC23635" s="10"/>
      <c r="AD23635" s="10"/>
      <c r="AE23635" s="10"/>
      <c r="AF23635" s="10"/>
      <c r="AG23635" s="12"/>
    </row>
    <row r="23636" spans="1:33">
      <c r="A23636" s="10"/>
      <c r="B23636" s="10"/>
      <c r="C23636" s="10"/>
      <c r="D23636" s="10"/>
      <c r="E23636" s="10"/>
      <c r="F23636" s="10"/>
      <c r="G23636" s="10"/>
      <c r="H23636" s="10"/>
      <c r="I23636" s="10"/>
      <c r="J23636" s="10"/>
      <c r="K23636" s="10"/>
      <c r="L23636" s="10"/>
      <c r="M23636" s="10"/>
      <c r="N23636" s="10"/>
      <c r="O23636" s="10"/>
      <c r="P23636" s="10"/>
      <c r="Q23636" s="10"/>
      <c r="R23636" s="10"/>
      <c r="S23636" s="10"/>
      <c r="T23636" s="10"/>
      <c r="U23636" s="10"/>
      <c r="V23636" s="10"/>
      <c r="W23636" s="10"/>
      <c r="X23636" s="10"/>
      <c r="Y23636" s="10"/>
      <c r="Z23636" s="10"/>
      <c r="AA23636" s="10"/>
      <c r="AB23636" s="10"/>
      <c r="AC23636" s="10"/>
      <c r="AD23636" s="10"/>
      <c r="AE23636" s="10"/>
      <c r="AF23636" s="10"/>
      <c r="AG23636" s="12"/>
    </row>
    <row r="23637" spans="1:33">
      <c r="A23637" s="10"/>
      <c r="B23637" s="10"/>
      <c r="C23637" s="10"/>
      <c r="D23637" s="10"/>
      <c r="E23637" s="10"/>
      <c r="F23637" s="10"/>
      <c r="G23637" s="10"/>
      <c r="H23637" s="10"/>
      <c r="I23637" s="10"/>
      <c r="J23637" s="10"/>
      <c r="K23637" s="10"/>
      <c r="L23637" s="10"/>
      <c r="M23637" s="10"/>
      <c r="N23637" s="10"/>
      <c r="O23637" s="10"/>
      <c r="P23637" s="10"/>
      <c r="Q23637" s="10"/>
      <c r="R23637" s="10"/>
      <c r="S23637" s="10"/>
      <c r="T23637" s="10"/>
      <c r="U23637" s="10"/>
      <c r="V23637" s="10"/>
      <c r="W23637" s="10"/>
      <c r="X23637" s="10"/>
      <c r="Y23637" s="10"/>
      <c r="Z23637" s="10"/>
      <c r="AA23637" s="10"/>
      <c r="AB23637" s="10"/>
      <c r="AC23637" s="10"/>
      <c r="AD23637" s="10"/>
      <c r="AE23637" s="10"/>
      <c r="AF23637" s="10"/>
      <c r="AG23637" s="12"/>
    </row>
    <row r="23638" spans="1:33">
      <c r="A23638" s="10"/>
      <c r="B23638" s="10"/>
      <c r="C23638" s="10"/>
      <c r="D23638" s="10"/>
      <c r="E23638" s="10"/>
      <c r="F23638" s="10"/>
      <c r="G23638" s="10"/>
      <c r="H23638" s="10"/>
      <c r="I23638" s="10"/>
      <c r="J23638" s="10"/>
      <c r="K23638" s="10"/>
      <c r="L23638" s="10"/>
      <c r="M23638" s="10"/>
      <c r="N23638" s="10"/>
      <c r="O23638" s="10"/>
      <c r="P23638" s="10"/>
      <c r="Q23638" s="10"/>
      <c r="R23638" s="10"/>
      <c r="S23638" s="10"/>
      <c r="T23638" s="10"/>
      <c r="U23638" s="10"/>
      <c r="V23638" s="10"/>
      <c r="W23638" s="10"/>
      <c r="X23638" s="10"/>
      <c r="Y23638" s="10"/>
      <c r="Z23638" s="10"/>
      <c r="AA23638" s="10"/>
      <c r="AB23638" s="10"/>
      <c r="AC23638" s="10"/>
      <c r="AD23638" s="10"/>
      <c r="AE23638" s="10"/>
      <c r="AF23638" s="10"/>
      <c r="AG23638" s="12"/>
    </row>
    <row r="23639" spans="1:33">
      <c r="A23639" s="10"/>
      <c r="B23639" s="10"/>
      <c r="C23639" s="10"/>
      <c r="D23639" s="10"/>
      <c r="E23639" s="10"/>
      <c r="F23639" s="10"/>
      <c r="G23639" s="10"/>
      <c r="H23639" s="10"/>
      <c r="I23639" s="10"/>
      <c r="J23639" s="10"/>
      <c r="K23639" s="10"/>
      <c r="L23639" s="10"/>
      <c r="M23639" s="10"/>
      <c r="N23639" s="10"/>
      <c r="O23639" s="10"/>
      <c r="P23639" s="10"/>
      <c r="Q23639" s="10"/>
      <c r="R23639" s="10"/>
      <c r="S23639" s="10"/>
      <c r="T23639" s="10"/>
      <c r="U23639" s="10"/>
      <c r="V23639" s="10"/>
      <c r="W23639" s="10"/>
      <c r="X23639" s="10"/>
      <c r="Y23639" s="10"/>
      <c r="Z23639" s="10"/>
      <c r="AA23639" s="10"/>
      <c r="AB23639" s="10"/>
      <c r="AC23639" s="10"/>
      <c r="AD23639" s="10"/>
      <c r="AE23639" s="10"/>
      <c r="AF23639" s="10"/>
      <c r="AG23639" s="12"/>
    </row>
    <row r="23640" spans="1:33">
      <c r="A23640" s="10"/>
      <c r="B23640" s="10"/>
      <c r="C23640" s="10"/>
      <c r="D23640" s="10"/>
      <c r="E23640" s="10"/>
      <c r="F23640" s="10"/>
      <c r="G23640" s="10"/>
      <c r="H23640" s="10"/>
      <c r="I23640" s="10"/>
      <c r="J23640" s="10"/>
      <c r="K23640" s="10"/>
      <c r="L23640" s="10"/>
      <c r="M23640" s="10"/>
      <c r="N23640" s="10"/>
      <c r="O23640" s="10"/>
      <c r="P23640" s="10"/>
      <c r="Q23640" s="10"/>
      <c r="R23640" s="10"/>
      <c r="S23640" s="10"/>
      <c r="T23640" s="10"/>
      <c r="U23640" s="10"/>
      <c r="V23640" s="10"/>
      <c r="W23640" s="10"/>
      <c r="X23640" s="10"/>
      <c r="Y23640" s="10"/>
      <c r="Z23640" s="10"/>
      <c r="AA23640" s="10"/>
      <c r="AB23640" s="10"/>
      <c r="AC23640" s="10"/>
      <c r="AD23640" s="10"/>
      <c r="AE23640" s="10"/>
      <c r="AF23640" s="10"/>
      <c r="AG23640" s="12"/>
    </row>
    <row r="23641" spans="1:33">
      <c r="A23641" s="10"/>
      <c r="B23641" s="10"/>
      <c r="C23641" s="10"/>
      <c r="D23641" s="10"/>
      <c r="E23641" s="10"/>
      <c r="F23641" s="10"/>
      <c r="G23641" s="10"/>
      <c r="H23641" s="10"/>
      <c r="I23641" s="10"/>
      <c r="J23641" s="10"/>
      <c r="K23641" s="10"/>
      <c r="L23641" s="10"/>
      <c r="M23641" s="10"/>
      <c r="N23641" s="10"/>
      <c r="O23641" s="10"/>
      <c r="P23641" s="10"/>
      <c r="Q23641" s="10"/>
      <c r="R23641" s="10"/>
      <c r="S23641" s="10"/>
      <c r="T23641" s="10"/>
      <c r="U23641" s="10"/>
      <c r="V23641" s="10"/>
      <c r="W23641" s="10"/>
      <c r="X23641" s="10"/>
      <c r="Y23641" s="10"/>
      <c r="Z23641" s="10"/>
      <c r="AA23641" s="10"/>
      <c r="AB23641" s="10"/>
      <c r="AC23641" s="10"/>
      <c r="AD23641" s="10"/>
      <c r="AE23641" s="10"/>
      <c r="AF23641" s="10"/>
      <c r="AG23641" s="12"/>
    </row>
    <row r="23642" spans="1:33">
      <c r="A23642" s="10"/>
      <c r="B23642" s="10"/>
      <c r="C23642" s="10"/>
      <c r="D23642" s="10"/>
      <c r="E23642" s="10"/>
      <c r="F23642" s="10"/>
      <c r="G23642" s="10"/>
      <c r="H23642" s="10"/>
      <c r="I23642" s="10"/>
      <c r="J23642" s="10"/>
      <c r="K23642" s="10"/>
      <c r="L23642" s="10"/>
      <c r="M23642" s="10"/>
      <c r="N23642" s="10"/>
      <c r="O23642" s="10"/>
      <c r="P23642" s="10"/>
      <c r="Q23642" s="10"/>
      <c r="R23642" s="10"/>
      <c r="S23642" s="10"/>
      <c r="T23642" s="10"/>
      <c r="U23642" s="10"/>
      <c r="V23642" s="10"/>
      <c r="W23642" s="10"/>
      <c r="X23642" s="10"/>
      <c r="Y23642" s="10"/>
      <c r="Z23642" s="10"/>
      <c r="AA23642" s="10"/>
      <c r="AB23642" s="10"/>
      <c r="AC23642" s="10"/>
      <c r="AD23642" s="10"/>
      <c r="AE23642" s="10"/>
      <c r="AF23642" s="10"/>
      <c r="AG23642" s="12"/>
    </row>
    <row r="23643" spans="1:33">
      <c r="A23643" s="10"/>
      <c r="B23643" s="10"/>
      <c r="C23643" s="10"/>
      <c r="D23643" s="10"/>
      <c r="E23643" s="10"/>
      <c r="F23643" s="10"/>
      <c r="G23643" s="10"/>
      <c r="H23643" s="10"/>
      <c r="I23643" s="10"/>
      <c r="J23643" s="10"/>
      <c r="K23643" s="10"/>
      <c r="L23643" s="10"/>
      <c r="M23643" s="10"/>
      <c r="N23643" s="10"/>
      <c r="O23643" s="10"/>
      <c r="P23643" s="10"/>
      <c r="Q23643" s="10"/>
      <c r="R23643" s="10"/>
      <c r="S23643" s="10"/>
      <c r="T23643" s="10"/>
      <c r="U23643" s="10"/>
      <c r="V23643" s="10"/>
      <c r="W23643" s="10"/>
      <c r="X23643" s="10"/>
      <c r="Y23643" s="10"/>
      <c r="Z23643" s="10"/>
      <c r="AA23643" s="10"/>
      <c r="AB23643" s="10"/>
      <c r="AC23643" s="10"/>
      <c r="AD23643" s="10"/>
      <c r="AE23643" s="10"/>
      <c r="AF23643" s="10"/>
      <c r="AG23643" s="12"/>
    </row>
    <row r="23644" spans="1:33">
      <c r="A23644" s="10"/>
      <c r="B23644" s="10"/>
      <c r="C23644" s="10"/>
      <c r="D23644" s="10"/>
      <c r="E23644" s="10"/>
      <c r="F23644" s="10"/>
      <c r="G23644" s="10"/>
      <c r="H23644" s="10"/>
      <c r="I23644" s="10"/>
      <c r="J23644" s="10"/>
      <c r="K23644" s="10"/>
      <c r="L23644" s="10"/>
      <c r="M23644" s="10"/>
      <c r="N23644" s="10"/>
      <c r="O23644" s="10"/>
      <c r="P23644" s="10"/>
      <c r="Q23644" s="10"/>
      <c r="R23644" s="10"/>
      <c r="S23644" s="10"/>
      <c r="T23644" s="10"/>
      <c r="U23644" s="10"/>
      <c r="V23644" s="10"/>
      <c r="W23644" s="10"/>
      <c r="X23644" s="10"/>
      <c r="Y23644" s="10"/>
      <c r="Z23644" s="10"/>
      <c r="AA23644" s="10"/>
      <c r="AB23644" s="10"/>
      <c r="AC23644" s="10"/>
      <c r="AD23644" s="10"/>
      <c r="AE23644" s="10"/>
      <c r="AF23644" s="10"/>
      <c r="AG23644" s="12"/>
    </row>
    <row r="23645" spans="1:33">
      <c r="A23645" s="10"/>
      <c r="B23645" s="10"/>
      <c r="C23645" s="10"/>
      <c r="D23645" s="10"/>
      <c r="E23645" s="10"/>
      <c r="F23645" s="10"/>
      <c r="G23645" s="10"/>
      <c r="H23645" s="10"/>
      <c r="I23645" s="10"/>
      <c r="J23645" s="10"/>
      <c r="K23645" s="10"/>
      <c r="L23645" s="10"/>
      <c r="M23645" s="10"/>
      <c r="N23645" s="10"/>
      <c r="O23645" s="10"/>
      <c r="P23645" s="10"/>
      <c r="Q23645" s="10"/>
      <c r="R23645" s="10"/>
      <c r="S23645" s="10"/>
      <c r="T23645" s="10"/>
      <c r="U23645" s="10"/>
      <c r="V23645" s="10"/>
      <c r="W23645" s="10"/>
      <c r="X23645" s="10"/>
      <c r="Y23645" s="10"/>
      <c r="Z23645" s="10"/>
      <c r="AA23645" s="10"/>
      <c r="AB23645" s="10"/>
      <c r="AC23645" s="10"/>
      <c r="AD23645" s="10"/>
      <c r="AE23645" s="10"/>
      <c r="AF23645" s="10"/>
      <c r="AG23645" s="12"/>
    </row>
    <row r="23646" spans="1:33">
      <c r="A23646" s="10"/>
      <c r="B23646" s="10"/>
      <c r="C23646" s="10"/>
      <c r="D23646" s="10"/>
      <c r="E23646" s="10"/>
      <c r="F23646" s="10"/>
      <c r="G23646" s="10"/>
      <c r="H23646" s="10"/>
      <c r="I23646" s="10"/>
      <c r="J23646" s="10"/>
      <c r="K23646" s="10"/>
      <c r="L23646" s="10"/>
      <c r="M23646" s="10"/>
      <c r="N23646" s="10"/>
      <c r="O23646" s="10"/>
      <c r="P23646" s="10"/>
      <c r="Q23646" s="10"/>
      <c r="R23646" s="10"/>
      <c r="S23646" s="10"/>
      <c r="T23646" s="10"/>
      <c r="U23646" s="10"/>
      <c r="V23646" s="10"/>
      <c r="W23646" s="10"/>
      <c r="X23646" s="10"/>
      <c r="Y23646" s="10"/>
      <c r="Z23646" s="10"/>
      <c r="AA23646" s="10"/>
      <c r="AB23646" s="10"/>
      <c r="AC23646" s="10"/>
      <c r="AD23646" s="10"/>
      <c r="AE23646" s="10"/>
      <c r="AF23646" s="10"/>
      <c r="AG23646" s="12"/>
    </row>
    <row r="23647" spans="1:33">
      <c r="A23647" s="10"/>
      <c r="B23647" s="10"/>
      <c r="C23647" s="10"/>
      <c r="D23647" s="10"/>
      <c r="E23647" s="10"/>
      <c r="F23647" s="10"/>
      <c r="G23647" s="10"/>
      <c r="H23647" s="10"/>
      <c r="I23647" s="10"/>
      <c r="J23647" s="10"/>
      <c r="K23647" s="10"/>
      <c r="L23647" s="10"/>
      <c r="M23647" s="10"/>
      <c r="N23647" s="10"/>
      <c r="O23647" s="10"/>
      <c r="P23647" s="10"/>
      <c r="Q23647" s="10"/>
      <c r="R23647" s="10"/>
      <c r="S23647" s="10"/>
      <c r="T23647" s="10"/>
      <c r="U23647" s="10"/>
      <c r="V23647" s="10"/>
      <c r="W23647" s="10"/>
      <c r="X23647" s="10"/>
      <c r="Y23647" s="10"/>
      <c r="Z23647" s="10"/>
      <c r="AA23647" s="10"/>
      <c r="AB23647" s="10"/>
      <c r="AC23647" s="10"/>
      <c r="AD23647" s="10"/>
      <c r="AE23647" s="10"/>
      <c r="AF23647" s="10"/>
      <c r="AG23647" s="12"/>
    </row>
    <row r="23648" spans="1:33">
      <c r="A23648" s="10"/>
      <c r="B23648" s="10"/>
      <c r="C23648" s="10"/>
      <c r="D23648" s="10"/>
      <c r="E23648" s="10"/>
      <c r="F23648" s="10"/>
      <c r="G23648" s="10"/>
      <c r="H23648" s="10"/>
      <c r="I23648" s="10"/>
      <c r="J23648" s="10"/>
      <c r="K23648" s="10"/>
      <c r="L23648" s="10"/>
      <c r="M23648" s="10"/>
      <c r="N23648" s="10"/>
      <c r="O23648" s="10"/>
      <c r="P23648" s="10"/>
      <c r="Q23648" s="10"/>
      <c r="R23648" s="10"/>
      <c r="S23648" s="10"/>
      <c r="T23648" s="10"/>
      <c r="U23648" s="10"/>
      <c r="V23648" s="10"/>
      <c r="W23648" s="10"/>
      <c r="X23648" s="10"/>
      <c r="Y23648" s="10"/>
      <c r="Z23648" s="10"/>
      <c r="AA23648" s="10"/>
      <c r="AB23648" s="10"/>
      <c r="AC23648" s="10"/>
      <c r="AD23648" s="10"/>
      <c r="AE23648" s="10"/>
      <c r="AF23648" s="10"/>
      <c r="AG23648" s="12"/>
    </row>
    <row r="23649" spans="1:33">
      <c r="A23649" s="10"/>
      <c r="B23649" s="10"/>
      <c r="C23649" s="10"/>
      <c r="D23649" s="10"/>
      <c r="E23649" s="10"/>
      <c r="F23649" s="10"/>
      <c r="G23649" s="10"/>
      <c r="H23649" s="10"/>
      <c r="I23649" s="10"/>
      <c r="J23649" s="10"/>
      <c r="K23649" s="10"/>
      <c r="L23649" s="10"/>
      <c r="M23649" s="10"/>
      <c r="N23649" s="10"/>
      <c r="O23649" s="10"/>
      <c r="P23649" s="10"/>
      <c r="Q23649" s="10"/>
      <c r="R23649" s="10"/>
      <c r="S23649" s="10"/>
      <c r="T23649" s="10"/>
      <c r="U23649" s="10"/>
      <c r="V23649" s="10"/>
      <c r="W23649" s="10"/>
      <c r="X23649" s="10"/>
      <c r="Y23649" s="10"/>
      <c r="Z23649" s="10"/>
      <c r="AA23649" s="10"/>
      <c r="AB23649" s="10"/>
      <c r="AC23649" s="10"/>
      <c r="AD23649" s="10"/>
      <c r="AE23649" s="10"/>
      <c r="AF23649" s="10"/>
      <c r="AG23649" s="12"/>
    </row>
    <row r="23650" spans="1:33">
      <c r="A23650" s="10"/>
      <c r="B23650" s="10"/>
      <c r="C23650" s="10"/>
      <c r="D23650" s="10"/>
      <c r="E23650" s="10"/>
      <c r="F23650" s="10"/>
      <c r="G23650" s="10"/>
      <c r="H23650" s="10"/>
      <c r="I23650" s="10"/>
      <c r="J23650" s="10"/>
      <c r="K23650" s="10"/>
      <c r="L23650" s="10"/>
      <c r="M23650" s="10"/>
      <c r="N23650" s="10"/>
      <c r="O23650" s="10"/>
      <c r="P23650" s="10"/>
      <c r="Q23650" s="10"/>
      <c r="R23650" s="10"/>
      <c r="S23650" s="10"/>
      <c r="T23650" s="10"/>
      <c r="U23650" s="10"/>
      <c r="V23650" s="10"/>
      <c r="W23650" s="10"/>
      <c r="X23650" s="10"/>
      <c r="Y23650" s="10"/>
      <c r="Z23650" s="10"/>
      <c r="AA23650" s="10"/>
      <c r="AB23650" s="10"/>
      <c r="AC23650" s="10"/>
      <c r="AD23650" s="10"/>
      <c r="AE23650" s="10"/>
      <c r="AF23650" s="10"/>
      <c r="AG23650" s="12"/>
    </row>
    <row r="23651" spans="1:33">
      <c r="A23651" s="10"/>
      <c r="B23651" s="10"/>
      <c r="C23651" s="10"/>
      <c r="D23651" s="10"/>
      <c r="E23651" s="10"/>
      <c r="F23651" s="10"/>
      <c r="G23651" s="10"/>
      <c r="H23651" s="10"/>
      <c r="I23651" s="10"/>
      <c r="J23651" s="10"/>
      <c r="K23651" s="10"/>
      <c r="L23651" s="10"/>
      <c r="M23651" s="10"/>
      <c r="N23651" s="10"/>
      <c r="O23651" s="10"/>
      <c r="P23651" s="10"/>
      <c r="Q23651" s="10"/>
      <c r="R23651" s="10"/>
      <c r="S23651" s="10"/>
      <c r="T23651" s="10"/>
      <c r="U23651" s="10"/>
      <c r="V23651" s="10"/>
      <c r="W23651" s="10"/>
      <c r="X23651" s="10"/>
      <c r="Y23651" s="10"/>
      <c r="Z23651" s="10"/>
      <c r="AA23651" s="10"/>
      <c r="AB23651" s="10"/>
      <c r="AC23651" s="10"/>
      <c r="AD23651" s="10"/>
      <c r="AE23651" s="10"/>
      <c r="AF23651" s="10"/>
      <c r="AG23651" s="12"/>
    </row>
    <row r="23652" spans="1:33">
      <c r="A23652" s="10"/>
      <c r="B23652" s="10"/>
      <c r="C23652" s="10"/>
      <c r="D23652" s="10"/>
      <c r="E23652" s="10"/>
      <c r="F23652" s="10"/>
      <c r="G23652" s="10"/>
      <c r="H23652" s="10"/>
      <c r="I23652" s="10"/>
      <c r="J23652" s="10"/>
      <c r="K23652" s="10"/>
      <c r="L23652" s="10"/>
      <c r="M23652" s="10"/>
      <c r="N23652" s="10"/>
      <c r="O23652" s="10"/>
      <c r="P23652" s="10"/>
      <c r="Q23652" s="10"/>
      <c r="R23652" s="10"/>
      <c r="S23652" s="10"/>
      <c r="T23652" s="10"/>
      <c r="U23652" s="10"/>
      <c r="V23652" s="10"/>
      <c r="W23652" s="10"/>
      <c r="X23652" s="10"/>
      <c r="Y23652" s="10"/>
      <c r="Z23652" s="10"/>
      <c r="AA23652" s="10"/>
      <c r="AB23652" s="10"/>
      <c r="AC23652" s="10"/>
      <c r="AD23652" s="10"/>
      <c r="AE23652" s="10"/>
      <c r="AF23652" s="10"/>
      <c r="AG23652" s="12"/>
    </row>
    <row r="23653" spans="1:33">
      <c r="A23653" s="10"/>
      <c r="B23653" s="10"/>
      <c r="C23653" s="10"/>
      <c r="D23653" s="10"/>
      <c r="E23653" s="10"/>
      <c r="F23653" s="10"/>
      <c r="G23653" s="10"/>
      <c r="H23653" s="10"/>
      <c r="I23653" s="10"/>
      <c r="J23653" s="10"/>
      <c r="K23653" s="10"/>
      <c r="L23653" s="10"/>
      <c r="M23653" s="10"/>
      <c r="N23653" s="10"/>
      <c r="O23653" s="10"/>
      <c r="P23653" s="10"/>
      <c r="Q23653" s="10"/>
      <c r="R23653" s="10"/>
      <c r="S23653" s="10"/>
      <c r="T23653" s="10"/>
      <c r="U23653" s="10"/>
      <c r="V23653" s="10"/>
      <c r="W23653" s="10"/>
      <c r="X23653" s="10"/>
      <c r="Y23653" s="10"/>
      <c r="Z23653" s="10"/>
      <c r="AA23653" s="10"/>
      <c r="AB23653" s="10"/>
      <c r="AC23653" s="10"/>
      <c r="AD23653" s="10"/>
      <c r="AE23653" s="10"/>
      <c r="AF23653" s="10"/>
      <c r="AG23653" s="12"/>
    </row>
    <row r="23654" spans="1:33">
      <c r="A23654" s="10"/>
      <c r="B23654" s="10"/>
      <c r="C23654" s="10"/>
      <c r="D23654" s="10"/>
      <c r="E23654" s="10"/>
      <c r="F23654" s="10"/>
      <c r="G23654" s="10"/>
      <c r="H23654" s="10"/>
      <c r="I23654" s="10"/>
      <c r="J23654" s="10"/>
      <c r="K23654" s="10"/>
      <c r="L23654" s="10"/>
      <c r="M23654" s="10"/>
      <c r="N23654" s="10"/>
      <c r="O23654" s="10"/>
      <c r="P23654" s="10"/>
      <c r="Q23654" s="10"/>
      <c r="R23654" s="10"/>
      <c r="S23654" s="10"/>
      <c r="T23654" s="10"/>
      <c r="U23654" s="10"/>
      <c r="V23654" s="10"/>
      <c r="W23654" s="10"/>
      <c r="X23654" s="10"/>
      <c r="Y23654" s="10"/>
      <c r="Z23654" s="10"/>
      <c r="AA23654" s="10"/>
      <c r="AB23654" s="10"/>
      <c r="AC23654" s="10"/>
      <c r="AD23654" s="10"/>
      <c r="AE23654" s="10"/>
      <c r="AF23654" s="10"/>
      <c r="AG23654" s="12"/>
    </row>
    <row r="23655" spans="1:33">
      <c r="A23655" s="10"/>
      <c r="B23655" s="10"/>
      <c r="C23655" s="10"/>
      <c r="D23655" s="10"/>
      <c r="E23655" s="10"/>
      <c r="F23655" s="10"/>
      <c r="G23655" s="10"/>
      <c r="H23655" s="10"/>
      <c r="I23655" s="10"/>
      <c r="J23655" s="10"/>
      <c r="K23655" s="10"/>
      <c r="L23655" s="10"/>
      <c r="M23655" s="10"/>
      <c r="N23655" s="10"/>
      <c r="O23655" s="10"/>
      <c r="P23655" s="10"/>
      <c r="Q23655" s="10"/>
      <c r="R23655" s="10"/>
      <c r="S23655" s="10"/>
      <c r="T23655" s="10"/>
      <c r="U23655" s="10"/>
      <c r="V23655" s="10"/>
      <c r="W23655" s="10"/>
      <c r="X23655" s="10"/>
      <c r="Y23655" s="10"/>
      <c r="Z23655" s="10"/>
      <c r="AA23655" s="10"/>
      <c r="AB23655" s="10"/>
      <c r="AC23655" s="10"/>
      <c r="AD23655" s="10"/>
      <c r="AE23655" s="10"/>
      <c r="AF23655" s="10"/>
      <c r="AG23655" s="12"/>
    </row>
    <row r="23656" spans="1:33">
      <c r="A23656" s="10"/>
      <c r="B23656" s="10"/>
      <c r="C23656" s="10"/>
      <c r="D23656" s="10"/>
      <c r="E23656" s="10"/>
      <c r="F23656" s="10"/>
      <c r="G23656" s="10"/>
      <c r="H23656" s="10"/>
      <c r="I23656" s="10"/>
      <c r="J23656" s="10"/>
      <c r="K23656" s="10"/>
      <c r="L23656" s="10"/>
      <c r="M23656" s="10"/>
      <c r="N23656" s="10"/>
      <c r="O23656" s="10"/>
      <c r="P23656" s="10"/>
      <c r="Q23656" s="10"/>
      <c r="R23656" s="10"/>
      <c r="S23656" s="10"/>
      <c r="T23656" s="10"/>
      <c r="U23656" s="10"/>
      <c r="V23656" s="10"/>
      <c r="W23656" s="10"/>
      <c r="X23656" s="10"/>
      <c r="Y23656" s="10"/>
      <c r="Z23656" s="10"/>
      <c r="AA23656" s="10"/>
      <c r="AB23656" s="10"/>
      <c r="AC23656" s="10"/>
      <c r="AD23656" s="10"/>
      <c r="AE23656" s="10"/>
      <c r="AF23656" s="10"/>
      <c r="AG23656" s="12"/>
    </row>
    <row r="23657" spans="1:33">
      <c r="A23657" s="10"/>
      <c r="B23657" s="10"/>
      <c r="C23657" s="10"/>
      <c r="D23657" s="10"/>
      <c r="E23657" s="10"/>
      <c r="F23657" s="10"/>
      <c r="G23657" s="10"/>
      <c r="H23657" s="10"/>
      <c r="I23657" s="10"/>
      <c r="J23657" s="10"/>
      <c r="K23657" s="10"/>
      <c r="L23657" s="10"/>
      <c r="M23657" s="10"/>
      <c r="N23657" s="10"/>
      <c r="O23657" s="10"/>
      <c r="P23657" s="10"/>
      <c r="Q23657" s="10"/>
      <c r="R23657" s="10"/>
      <c r="S23657" s="10"/>
      <c r="T23657" s="10"/>
      <c r="U23657" s="10"/>
      <c r="V23657" s="10"/>
      <c r="W23657" s="10"/>
      <c r="X23657" s="10"/>
      <c r="Y23657" s="10"/>
      <c r="Z23657" s="10"/>
      <c r="AA23657" s="10"/>
      <c r="AB23657" s="10"/>
      <c r="AC23657" s="10"/>
      <c r="AD23657" s="10"/>
      <c r="AE23657" s="10"/>
      <c r="AF23657" s="10"/>
      <c r="AG23657" s="12"/>
    </row>
    <row r="23658" spans="1:33">
      <c r="A23658" s="10"/>
      <c r="B23658" s="10"/>
      <c r="C23658" s="10"/>
      <c r="D23658" s="10"/>
      <c r="E23658" s="10"/>
      <c r="F23658" s="10"/>
      <c r="G23658" s="10"/>
      <c r="H23658" s="10"/>
      <c r="I23658" s="10"/>
      <c r="J23658" s="10"/>
      <c r="K23658" s="10"/>
      <c r="L23658" s="10"/>
      <c r="M23658" s="10"/>
      <c r="N23658" s="10"/>
      <c r="O23658" s="10"/>
      <c r="P23658" s="10"/>
      <c r="Q23658" s="10"/>
      <c r="R23658" s="10"/>
      <c r="S23658" s="10"/>
      <c r="T23658" s="10"/>
      <c r="U23658" s="10"/>
      <c r="V23658" s="10"/>
      <c r="W23658" s="10"/>
      <c r="X23658" s="10"/>
      <c r="Y23658" s="10"/>
      <c r="Z23658" s="10"/>
      <c r="AA23658" s="10"/>
      <c r="AB23658" s="10"/>
      <c r="AC23658" s="10"/>
      <c r="AD23658" s="10"/>
      <c r="AE23658" s="10"/>
      <c r="AF23658" s="10"/>
      <c r="AG23658" s="12"/>
    </row>
    <row r="23659" spans="1:33">
      <c r="A23659" s="10"/>
      <c r="B23659" s="10"/>
      <c r="C23659" s="10"/>
      <c r="D23659" s="10"/>
      <c r="E23659" s="10"/>
      <c r="F23659" s="10"/>
      <c r="G23659" s="10"/>
      <c r="H23659" s="10"/>
      <c r="I23659" s="10"/>
      <c r="J23659" s="10"/>
      <c r="K23659" s="10"/>
      <c r="L23659" s="10"/>
      <c r="M23659" s="10"/>
      <c r="N23659" s="10"/>
      <c r="O23659" s="10"/>
      <c r="P23659" s="10"/>
      <c r="Q23659" s="10"/>
      <c r="R23659" s="10"/>
      <c r="S23659" s="10"/>
      <c r="T23659" s="10"/>
      <c r="U23659" s="10"/>
      <c r="V23659" s="10"/>
      <c r="W23659" s="10"/>
      <c r="X23659" s="10"/>
      <c r="Y23659" s="10"/>
      <c r="Z23659" s="10"/>
      <c r="AA23659" s="10"/>
      <c r="AB23659" s="10"/>
      <c r="AC23659" s="10"/>
      <c r="AD23659" s="10"/>
      <c r="AE23659" s="10"/>
      <c r="AF23659" s="10"/>
      <c r="AG23659" s="12"/>
    </row>
    <row r="23660" spans="1:33">
      <c r="A23660" s="10"/>
      <c r="B23660" s="10"/>
      <c r="C23660" s="10"/>
      <c r="D23660" s="10"/>
      <c r="E23660" s="10"/>
      <c r="F23660" s="10"/>
      <c r="G23660" s="10"/>
      <c r="H23660" s="10"/>
      <c r="I23660" s="10"/>
      <c r="J23660" s="10"/>
      <c r="K23660" s="10"/>
      <c r="L23660" s="10"/>
      <c r="M23660" s="10"/>
      <c r="N23660" s="10"/>
      <c r="O23660" s="10"/>
      <c r="P23660" s="10"/>
      <c r="Q23660" s="10"/>
      <c r="R23660" s="10"/>
      <c r="S23660" s="10"/>
      <c r="T23660" s="10"/>
      <c r="U23660" s="10"/>
      <c r="V23660" s="10"/>
      <c r="W23660" s="10"/>
      <c r="X23660" s="10"/>
      <c r="Y23660" s="10"/>
      <c r="Z23660" s="10"/>
      <c r="AA23660" s="10"/>
      <c r="AB23660" s="10"/>
      <c r="AC23660" s="10"/>
      <c r="AD23660" s="10"/>
      <c r="AE23660" s="10"/>
      <c r="AF23660" s="10"/>
      <c r="AG23660" s="12"/>
    </row>
    <row r="23661" spans="1:33">
      <c r="A23661" s="10"/>
      <c r="B23661" s="10"/>
      <c r="C23661" s="10"/>
      <c r="D23661" s="10"/>
      <c r="E23661" s="10"/>
      <c r="F23661" s="10"/>
      <c r="G23661" s="10"/>
      <c r="H23661" s="10"/>
      <c r="I23661" s="10"/>
      <c r="J23661" s="10"/>
      <c r="K23661" s="10"/>
      <c r="L23661" s="10"/>
      <c r="M23661" s="10"/>
      <c r="N23661" s="10"/>
      <c r="O23661" s="10"/>
      <c r="P23661" s="10"/>
      <c r="Q23661" s="10"/>
      <c r="R23661" s="10"/>
      <c r="S23661" s="10"/>
      <c r="T23661" s="10"/>
      <c r="U23661" s="10"/>
      <c r="V23661" s="10"/>
      <c r="W23661" s="10"/>
      <c r="X23661" s="10"/>
      <c r="Y23661" s="10"/>
      <c r="Z23661" s="10"/>
      <c r="AA23661" s="10"/>
      <c r="AB23661" s="10"/>
      <c r="AC23661" s="10"/>
      <c r="AD23661" s="10"/>
      <c r="AE23661" s="10"/>
      <c r="AF23661" s="10"/>
      <c r="AG23661" s="12"/>
    </row>
    <row r="23662" spans="1:33">
      <c r="A23662" s="10"/>
      <c r="B23662" s="10"/>
      <c r="C23662" s="10"/>
      <c r="D23662" s="10"/>
      <c r="E23662" s="10"/>
      <c r="F23662" s="10"/>
      <c r="G23662" s="10"/>
      <c r="H23662" s="10"/>
      <c r="I23662" s="10"/>
      <c r="J23662" s="10"/>
      <c r="K23662" s="10"/>
      <c r="L23662" s="10"/>
      <c r="M23662" s="10"/>
      <c r="N23662" s="10"/>
      <c r="O23662" s="10"/>
      <c r="P23662" s="10"/>
      <c r="Q23662" s="10"/>
      <c r="R23662" s="10"/>
      <c r="S23662" s="10"/>
      <c r="T23662" s="10"/>
      <c r="U23662" s="10"/>
      <c r="V23662" s="10"/>
      <c r="W23662" s="10"/>
      <c r="X23662" s="10"/>
      <c r="Y23662" s="10"/>
      <c r="Z23662" s="10"/>
      <c r="AA23662" s="10"/>
      <c r="AB23662" s="10"/>
      <c r="AC23662" s="10"/>
      <c r="AD23662" s="10"/>
      <c r="AE23662" s="10"/>
      <c r="AF23662" s="10"/>
      <c r="AG23662" s="12"/>
    </row>
    <row r="23663" spans="1:33">
      <c r="A23663" s="10"/>
      <c r="B23663" s="10"/>
      <c r="C23663" s="10"/>
      <c r="D23663" s="10"/>
      <c r="E23663" s="10"/>
      <c r="F23663" s="10"/>
      <c r="G23663" s="10"/>
      <c r="H23663" s="10"/>
      <c r="I23663" s="10"/>
      <c r="J23663" s="10"/>
      <c r="K23663" s="10"/>
      <c r="L23663" s="10"/>
      <c r="M23663" s="10"/>
      <c r="N23663" s="10"/>
      <c r="O23663" s="10"/>
      <c r="P23663" s="10"/>
      <c r="Q23663" s="10"/>
      <c r="R23663" s="10"/>
      <c r="S23663" s="10"/>
      <c r="T23663" s="10"/>
      <c r="U23663" s="10"/>
      <c r="V23663" s="10"/>
      <c r="W23663" s="10"/>
      <c r="X23663" s="10"/>
      <c r="Y23663" s="10"/>
      <c r="Z23663" s="10"/>
      <c r="AA23663" s="10"/>
      <c r="AB23663" s="10"/>
      <c r="AC23663" s="10"/>
      <c r="AD23663" s="10"/>
      <c r="AE23663" s="10"/>
      <c r="AF23663" s="10"/>
      <c r="AG23663" s="12"/>
    </row>
    <row r="23664" spans="1:33">
      <c r="A23664" s="10"/>
      <c r="B23664" s="10"/>
      <c r="C23664" s="10"/>
      <c r="D23664" s="10"/>
      <c r="E23664" s="10"/>
      <c r="F23664" s="10"/>
      <c r="G23664" s="10"/>
      <c r="H23664" s="10"/>
      <c r="I23664" s="10"/>
      <c r="J23664" s="10"/>
      <c r="K23664" s="10"/>
      <c r="L23664" s="10"/>
      <c r="M23664" s="10"/>
      <c r="N23664" s="10"/>
      <c r="O23664" s="10"/>
      <c r="P23664" s="10"/>
      <c r="Q23664" s="10"/>
      <c r="R23664" s="10"/>
      <c r="S23664" s="10"/>
      <c r="T23664" s="10"/>
      <c r="U23664" s="10"/>
      <c r="V23664" s="10"/>
      <c r="W23664" s="10"/>
      <c r="X23664" s="10"/>
      <c r="Y23664" s="10"/>
      <c r="Z23664" s="10"/>
      <c r="AA23664" s="10"/>
      <c r="AB23664" s="10"/>
      <c r="AC23664" s="10"/>
      <c r="AD23664" s="10"/>
      <c r="AE23664" s="10"/>
      <c r="AF23664" s="10"/>
      <c r="AG23664" s="12"/>
    </row>
    <row r="23665" spans="1:33">
      <c r="A23665" s="10"/>
      <c r="B23665" s="10"/>
      <c r="C23665" s="10"/>
      <c r="D23665" s="10"/>
      <c r="E23665" s="10"/>
      <c r="F23665" s="10"/>
      <c r="G23665" s="10"/>
      <c r="H23665" s="10"/>
      <c r="I23665" s="10"/>
      <c r="J23665" s="10"/>
      <c r="K23665" s="10"/>
      <c r="L23665" s="10"/>
      <c r="M23665" s="10"/>
      <c r="N23665" s="10"/>
      <c r="O23665" s="10"/>
      <c r="P23665" s="10"/>
      <c r="Q23665" s="10"/>
      <c r="R23665" s="10"/>
      <c r="S23665" s="10"/>
      <c r="T23665" s="10"/>
      <c r="U23665" s="10"/>
      <c r="V23665" s="10"/>
      <c r="W23665" s="10"/>
      <c r="X23665" s="10"/>
      <c r="Y23665" s="10"/>
      <c r="Z23665" s="10"/>
      <c r="AA23665" s="10"/>
      <c r="AB23665" s="10"/>
      <c r="AC23665" s="10"/>
      <c r="AD23665" s="10"/>
      <c r="AE23665" s="10"/>
      <c r="AF23665" s="10"/>
      <c r="AG23665" s="12"/>
    </row>
    <row r="23666" spans="1:33">
      <c r="A23666" s="10"/>
      <c r="B23666" s="10"/>
      <c r="C23666" s="10"/>
      <c r="D23666" s="10"/>
      <c r="E23666" s="10"/>
      <c r="F23666" s="10"/>
      <c r="G23666" s="10"/>
      <c r="H23666" s="10"/>
      <c r="I23666" s="10"/>
      <c r="J23666" s="10"/>
      <c r="K23666" s="10"/>
      <c r="L23666" s="10"/>
      <c r="M23666" s="10"/>
      <c r="N23666" s="10"/>
      <c r="O23666" s="10"/>
      <c r="P23666" s="10"/>
      <c r="Q23666" s="10"/>
      <c r="R23666" s="10"/>
      <c r="S23666" s="10"/>
      <c r="T23666" s="10"/>
      <c r="U23666" s="10"/>
      <c r="V23666" s="10"/>
      <c r="W23666" s="10"/>
      <c r="X23666" s="10"/>
      <c r="Y23666" s="10"/>
      <c r="Z23666" s="10"/>
      <c r="AA23666" s="10"/>
      <c r="AB23666" s="10"/>
      <c r="AC23666" s="10"/>
      <c r="AD23666" s="10"/>
      <c r="AE23666" s="10"/>
      <c r="AF23666" s="10"/>
      <c r="AG23666" s="12"/>
    </row>
    <row r="23667" spans="1:33">
      <c r="A23667" s="10"/>
      <c r="B23667" s="10"/>
      <c r="C23667" s="10"/>
      <c r="D23667" s="10"/>
      <c r="E23667" s="10"/>
      <c r="F23667" s="10"/>
      <c r="G23667" s="10"/>
      <c r="H23667" s="10"/>
      <c r="I23667" s="10"/>
      <c r="J23667" s="10"/>
      <c r="K23667" s="10"/>
      <c r="L23667" s="10"/>
      <c r="M23667" s="10"/>
      <c r="N23667" s="10"/>
      <c r="O23667" s="10"/>
      <c r="P23667" s="10"/>
      <c r="Q23667" s="10"/>
      <c r="R23667" s="10"/>
      <c r="S23667" s="10"/>
      <c r="T23667" s="10"/>
      <c r="U23667" s="10"/>
      <c r="V23667" s="10"/>
      <c r="W23667" s="10"/>
      <c r="X23667" s="10"/>
      <c r="Y23667" s="10"/>
      <c r="Z23667" s="10"/>
      <c r="AA23667" s="10"/>
      <c r="AB23667" s="10"/>
      <c r="AC23667" s="10"/>
      <c r="AD23667" s="10"/>
      <c r="AE23667" s="10"/>
      <c r="AF23667" s="10"/>
      <c r="AG23667" s="12"/>
    </row>
    <row r="23668" spans="1:33">
      <c r="A23668" s="10"/>
      <c r="B23668" s="10"/>
      <c r="C23668" s="10"/>
      <c r="D23668" s="10"/>
      <c r="E23668" s="10"/>
      <c r="F23668" s="10"/>
      <c r="G23668" s="10"/>
      <c r="H23668" s="10"/>
      <c r="I23668" s="10"/>
      <c r="J23668" s="10"/>
      <c r="K23668" s="10"/>
      <c r="L23668" s="10"/>
      <c r="M23668" s="10"/>
      <c r="N23668" s="10"/>
      <c r="O23668" s="10"/>
      <c r="P23668" s="10"/>
      <c r="Q23668" s="10"/>
      <c r="R23668" s="10"/>
      <c r="S23668" s="10"/>
      <c r="T23668" s="10"/>
      <c r="U23668" s="10"/>
      <c r="V23668" s="10"/>
      <c r="W23668" s="10"/>
      <c r="X23668" s="10"/>
      <c r="Y23668" s="10"/>
      <c r="Z23668" s="10"/>
      <c r="AA23668" s="10"/>
      <c r="AB23668" s="10"/>
      <c r="AC23668" s="10"/>
      <c r="AD23668" s="10"/>
      <c r="AE23668" s="10"/>
      <c r="AF23668" s="10"/>
      <c r="AG23668" s="12"/>
    </row>
    <row r="23669" spans="1:33">
      <c r="A23669" s="10"/>
      <c r="B23669" s="10"/>
      <c r="C23669" s="10"/>
      <c r="D23669" s="10"/>
      <c r="E23669" s="10"/>
      <c r="F23669" s="10"/>
      <c r="G23669" s="10"/>
      <c r="H23669" s="10"/>
      <c r="I23669" s="10"/>
      <c r="J23669" s="10"/>
      <c r="K23669" s="10"/>
      <c r="L23669" s="10"/>
      <c r="M23669" s="10"/>
      <c r="N23669" s="10"/>
      <c r="O23669" s="10"/>
      <c r="P23669" s="10"/>
      <c r="Q23669" s="10"/>
      <c r="R23669" s="10"/>
      <c r="S23669" s="10"/>
      <c r="T23669" s="10"/>
      <c r="U23669" s="10"/>
      <c r="V23669" s="10"/>
      <c r="W23669" s="10"/>
      <c r="X23669" s="10"/>
      <c r="Y23669" s="10"/>
      <c r="Z23669" s="10"/>
      <c r="AA23669" s="10"/>
      <c r="AB23669" s="10"/>
      <c r="AC23669" s="10"/>
      <c r="AD23669" s="10"/>
      <c r="AE23669" s="10"/>
      <c r="AF23669" s="10"/>
      <c r="AG23669" s="12"/>
    </row>
    <row r="23670" spans="1:33">
      <c r="A23670" s="10"/>
      <c r="B23670" s="10"/>
      <c r="C23670" s="10"/>
      <c r="D23670" s="10"/>
      <c r="E23670" s="10"/>
      <c r="F23670" s="10"/>
      <c r="G23670" s="10"/>
      <c r="H23670" s="10"/>
      <c r="I23670" s="10"/>
      <c r="J23670" s="10"/>
      <c r="K23670" s="10"/>
      <c r="L23670" s="10"/>
      <c r="M23670" s="10"/>
      <c r="N23670" s="10"/>
      <c r="O23670" s="10"/>
      <c r="P23670" s="10"/>
      <c r="Q23670" s="10"/>
      <c r="R23670" s="10"/>
      <c r="S23670" s="10"/>
      <c r="T23670" s="10"/>
      <c r="U23670" s="10"/>
      <c r="V23670" s="10"/>
      <c r="W23670" s="10"/>
      <c r="X23670" s="10"/>
      <c r="Y23670" s="10"/>
      <c r="Z23670" s="10"/>
      <c r="AA23670" s="10"/>
      <c r="AB23670" s="10"/>
      <c r="AC23670" s="10"/>
      <c r="AD23670" s="10"/>
      <c r="AE23670" s="10"/>
      <c r="AF23670" s="10"/>
      <c r="AG23670" s="12"/>
    </row>
    <row r="23671" spans="1:33">
      <c r="A23671" s="10"/>
      <c r="B23671" s="10"/>
      <c r="C23671" s="10"/>
      <c r="D23671" s="10"/>
      <c r="E23671" s="10"/>
      <c r="F23671" s="10"/>
      <c r="G23671" s="10"/>
      <c r="H23671" s="10"/>
      <c r="I23671" s="10"/>
      <c r="J23671" s="10"/>
      <c r="K23671" s="10"/>
      <c r="L23671" s="10"/>
      <c r="M23671" s="10"/>
      <c r="N23671" s="10"/>
      <c r="O23671" s="10"/>
      <c r="P23671" s="10"/>
      <c r="Q23671" s="10"/>
      <c r="R23671" s="10"/>
      <c r="S23671" s="10"/>
      <c r="T23671" s="10"/>
      <c r="U23671" s="10"/>
      <c r="V23671" s="10"/>
      <c r="W23671" s="10"/>
      <c r="X23671" s="10"/>
      <c r="Y23671" s="10"/>
      <c r="Z23671" s="10"/>
      <c r="AA23671" s="10"/>
      <c r="AB23671" s="10"/>
      <c r="AC23671" s="10"/>
      <c r="AD23671" s="10"/>
      <c r="AE23671" s="10"/>
      <c r="AF23671" s="10"/>
      <c r="AG23671" s="12"/>
    </row>
    <row r="23672" spans="1:33">
      <c r="A23672" s="10"/>
      <c r="B23672" s="10"/>
      <c r="C23672" s="10"/>
      <c r="D23672" s="10"/>
      <c r="E23672" s="10"/>
      <c r="F23672" s="10"/>
      <c r="G23672" s="10"/>
      <c r="H23672" s="10"/>
      <c r="I23672" s="10"/>
      <c r="J23672" s="10"/>
      <c r="K23672" s="10"/>
      <c r="L23672" s="10"/>
      <c r="M23672" s="10"/>
      <c r="N23672" s="10"/>
      <c r="O23672" s="10"/>
      <c r="P23672" s="10"/>
      <c r="Q23672" s="10"/>
      <c r="R23672" s="10"/>
      <c r="S23672" s="10"/>
      <c r="T23672" s="10"/>
      <c r="U23672" s="10"/>
      <c r="V23672" s="10"/>
      <c r="W23672" s="10"/>
      <c r="X23672" s="10"/>
      <c r="Y23672" s="10"/>
      <c r="Z23672" s="10"/>
      <c r="AA23672" s="10"/>
      <c r="AB23672" s="10"/>
      <c r="AC23672" s="10"/>
      <c r="AD23672" s="10"/>
      <c r="AE23672" s="10"/>
      <c r="AF23672" s="10"/>
      <c r="AG23672" s="12"/>
    </row>
    <row r="23673" spans="1:33">
      <c r="A23673" s="10"/>
      <c r="B23673" s="10"/>
      <c r="C23673" s="10"/>
      <c r="D23673" s="10"/>
      <c r="E23673" s="10"/>
      <c r="F23673" s="10"/>
      <c r="G23673" s="10"/>
      <c r="H23673" s="10"/>
      <c r="I23673" s="10"/>
      <c r="J23673" s="10"/>
      <c r="K23673" s="10"/>
      <c r="L23673" s="10"/>
      <c r="M23673" s="10"/>
      <c r="N23673" s="10"/>
      <c r="O23673" s="10"/>
      <c r="P23673" s="10"/>
      <c r="Q23673" s="10"/>
      <c r="R23673" s="10"/>
      <c r="S23673" s="10"/>
      <c r="T23673" s="10"/>
      <c r="U23673" s="10"/>
      <c r="V23673" s="10"/>
      <c r="W23673" s="10"/>
      <c r="X23673" s="10"/>
      <c r="Y23673" s="10"/>
      <c r="Z23673" s="10"/>
      <c r="AA23673" s="10"/>
      <c r="AB23673" s="10"/>
      <c r="AC23673" s="10"/>
      <c r="AD23673" s="10"/>
      <c r="AE23673" s="10"/>
      <c r="AF23673" s="10"/>
      <c r="AG23673" s="12"/>
    </row>
    <row r="23674" spans="1:33">
      <c r="A23674" s="10"/>
      <c r="B23674" s="10"/>
      <c r="C23674" s="10"/>
      <c r="D23674" s="10"/>
      <c r="E23674" s="10"/>
      <c r="F23674" s="10"/>
      <c r="G23674" s="10"/>
      <c r="H23674" s="10"/>
      <c r="I23674" s="10"/>
      <c r="J23674" s="10"/>
      <c r="K23674" s="10"/>
      <c r="L23674" s="10"/>
      <c r="M23674" s="10"/>
      <c r="N23674" s="10"/>
      <c r="O23674" s="10"/>
      <c r="P23674" s="10"/>
      <c r="Q23674" s="10"/>
      <c r="R23674" s="10"/>
      <c r="S23674" s="10"/>
      <c r="T23674" s="10"/>
      <c r="U23674" s="10"/>
      <c r="V23674" s="10"/>
      <c r="W23674" s="10"/>
      <c r="X23674" s="10"/>
      <c r="Y23674" s="10"/>
      <c r="Z23674" s="10"/>
      <c r="AA23674" s="10"/>
      <c r="AB23674" s="10"/>
      <c r="AC23674" s="10"/>
      <c r="AD23674" s="10"/>
      <c r="AE23674" s="10"/>
      <c r="AF23674" s="10"/>
      <c r="AG23674" s="12"/>
    </row>
    <row r="23675" spans="1:33">
      <c r="A23675" s="10"/>
      <c r="B23675" s="10"/>
      <c r="C23675" s="10"/>
      <c r="D23675" s="10"/>
      <c r="E23675" s="10"/>
      <c r="F23675" s="10"/>
      <c r="G23675" s="10"/>
      <c r="H23675" s="10"/>
      <c r="I23675" s="10"/>
      <c r="J23675" s="10"/>
      <c r="K23675" s="10"/>
      <c r="L23675" s="10"/>
      <c r="M23675" s="10"/>
      <c r="N23675" s="10"/>
      <c r="O23675" s="10"/>
      <c r="P23675" s="10"/>
      <c r="Q23675" s="10"/>
      <c r="R23675" s="10"/>
      <c r="S23675" s="10"/>
      <c r="T23675" s="10"/>
      <c r="U23675" s="10"/>
      <c r="V23675" s="10"/>
      <c r="W23675" s="10"/>
      <c r="X23675" s="10"/>
      <c r="Y23675" s="10"/>
      <c r="Z23675" s="10"/>
      <c r="AA23675" s="10"/>
      <c r="AB23675" s="10"/>
      <c r="AC23675" s="10"/>
      <c r="AD23675" s="10"/>
      <c r="AE23675" s="10"/>
      <c r="AF23675" s="10"/>
      <c r="AG23675" s="12"/>
    </row>
    <row r="23676" spans="1:33">
      <c r="A23676" s="10"/>
      <c r="B23676" s="10"/>
      <c r="C23676" s="10"/>
      <c r="D23676" s="10"/>
      <c r="E23676" s="10"/>
      <c r="F23676" s="10"/>
      <c r="G23676" s="10"/>
      <c r="H23676" s="10"/>
      <c r="I23676" s="10"/>
      <c r="J23676" s="10"/>
      <c r="K23676" s="10"/>
      <c r="L23676" s="10"/>
      <c r="M23676" s="10"/>
      <c r="N23676" s="10"/>
      <c r="O23676" s="10"/>
      <c r="P23676" s="10"/>
      <c r="Q23676" s="10"/>
      <c r="R23676" s="10"/>
      <c r="S23676" s="10"/>
      <c r="T23676" s="10"/>
      <c r="U23676" s="10"/>
      <c r="V23676" s="10"/>
      <c r="W23676" s="10"/>
      <c r="X23676" s="10"/>
      <c r="Y23676" s="10"/>
      <c r="Z23676" s="10"/>
      <c r="AA23676" s="10"/>
      <c r="AB23676" s="10"/>
      <c r="AC23676" s="10"/>
      <c r="AD23676" s="10"/>
      <c r="AE23676" s="10"/>
      <c r="AF23676" s="10"/>
      <c r="AG23676" s="12"/>
    </row>
    <row r="23677" spans="1:33">
      <c r="A23677" s="10"/>
      <c r="B23677" s="10"/>
      <c r="C23677" s="10"/>
      <c r="D23677" s="10"/>
      <c r="E23677" s="10"/>
      <c r="F23677" s="10"/>
      <c r="G23677" s="10"/>
      <c r="H23677" s="10"/>
      <c r="I23677" s="10"/>
      <c r="J23677" s="10"/>
      <c r="K23677" s="10"/>
      <c r="L23677" s="10"/>
      <c r="M23677" s="10"/>
      <c r="N23677" s="10"/>
      <c r="O23677" s="10"/>
      <c r="P23677" s="10"/>
      <c r="Q23677" s="10"/>
      <c r="R23677" s="10"/>
      <c r="S23677" s="10"/>
      <c r="T23677" s="10"/>
      <c r="U23677" s="10"/>
      <c r="V23677" s="10"/>
      <c r="W23677" s="10"/>
      <c r="X23677" s="10"/>
      <c r="Y23677" s="10"/>
      <c r="Z23677" s="10"/>
      <c r="AA23677" s="10"/>
      <c r="AB23677" s="10"/>
      <c r="AC23677" s="10"/>
      <c r="AD23677" s="10"/>
      <c r="AE23677" s="10"/>
      <c r="AF23677" s="10"/>
      <c r="AG23677" s="12"/>
    </row>
    <row r="23678" spans="1:33">
      <c r="A23678" s="10"/>
      <c r="B23678" s="10"/>
      <c r="C23678" s="10"/>
      <c r="D23678" s="10"/>
      <c r="E23678" s="10"/>
      <c r="F23678" s="10"/>
      <c r="G23678" s="10"/>
      <c r="H23678" s="10"/>
      <c r="I23678" s="10"/>
      <c r="J23678" s="10"/>
      <c r="K23678" s="10"/>
      <c r="L23678" s="10"/>
      <c r="M23678" s="10"/>
      <c r="N23678" s="10"/>
      <c r="O23678" s="10"/>
      <c r="P23678" s="10"/>
      <c r="Q23678" s="10"/>
      <c r="R23678" s="10"/>
      <c r="S23678" s="10"/>
      <c r="T23678" s="10"/>
      <c r="U23678" s="10"/>
      <c r="V23678" s="10"/>
      <c r="W23678" s="10"/>
      <c r="X23678" s="10"/>
      <c r="Y23678" s="10"/>
      <c r="Z23678" s="10"/>
      <c r="AA23678" s="10"/>
      <c r="AB23678" s="10"/>
      <c r="AC23678" s="10"/>
      <c r="AD23678" s="10"/>
      <c r="AE23678" s="10"/>
      <c r="AF23678" s="10"/>
      <c r="AG23678" s="12"/>
    </row>
    <row r="23679" spans="1:33">
      <c r="A23679" s="10"/>
      <c r="B23679" s="10"/>
      <c r="C23679" s="10"/>
      <c r="D23679" s="10"/>
      <c r="E23679" s="10"/>
      <c r="F23679" s="10"/>
      <c r="G23679" s="10"/>
      <c r="H23679" s="10"/>
      <c r="I23679" s="10"/>
      <c r="J23679" s="10"/>
      <c r="K23679" s="10"/>
      <c r="L23679" s="10"/>
      <c r="M23679" s="10"/>
      <c r="N23679" s="10"/>
      <c r="O23679" s="10"/>
      <c r="P23679" s="10"/>
      <c r="Q23679" s="10"/>
      <c r="R23679" s="10"/>
      <c r="S23679" s="10"/>
      <c r="T23679" s="10"/>
      <c r="U23679" s="10"/>
      <c r="V23679" s="10"/>
      <c r="W23679" s="10"/>
      <c r="X23679" s="10"/>
      <c r="Y23679" s="10"/>
      <c r="Z23679" s="10"/>
      <c r="AA23679" s="10"/>
      <c r="AB23679" s="10"/>
      <c r="AC23679" s="10"/>
      <c r="AD23679" s="10"/>
      <c r="AE23679" s="10"/>
      <c r="AF23679" s="10"/>
      <c r="AG23679" s="12"/>
    </row>
    <row r="23680" spans="1:33">
      <c r="A23680" s="10"/>
      <c r="B23680" s="10"/>
      <c r="C23680" s="10"/>
      <c r="D23680" s="10"/>
      <c r="E23680" s="10"/>
      <c r="F23680" s="10"/>
      <c r="G23680" s="10"/>
      <c r="H23680" s="10"/>
      <c r="I23680" s="10"/>
      <c r="J23680" s="10"/>
      <c r="K23680" s="10"/>
      <c r="L23680" s="10"/>
      <c r="M23680" s="10"/>
      <c r="N23680" s="10"/>
      <c r="O23680" s="10"/>
      <c r="P23680" s="10"/>
      <c r="Q23680" s="10"/>
      <c r="R23680" s="10"/>
      <c r="S23680" s="10"/>
      <c r="T23680" s="10"/>
      <c r="U23680" s="10"/>
      <c r="V23680" s="10"/>
      <c r="W23680" s="10"/>
      <c r="X23680" s="10"/>
      <c r="Y23680" s="10"/>
      <c r="Z23680" s="10"/>
      <c r="AA23680" s="10"/>
      <c r="AB23680" s="10"/>
      <c r="AC23680" s="10"/>
      <c r="AD23680" s="10"/>
      <c r="AE23680" s="10"/>
      <c r="AF23680" s="10"/>
      <c r="AG23680" s="12"/>
    </row>
    <row r="23681" spans="1:33">
      <c r="A23681" s="10"/>
      <c r="B23681" s="10"/>
      <c r="C23681" s="10"/>
      <c r="D23681" s="10"/>
      <c r="E23681" s="10"/>
      <c r="F23681" s="10"/>
      <c r="G23681" s="10"/>
      <c r="H23681" s="10"/>
      <c r="I23681" s="10"/>
      <c r="J23681" s="10"/>
      <c r="K23681" s="10"/>
      <c r="L23681" s="10"/>
      <c r="M23681" s="10"/>
      <c r="N23681" s="10"/>
      <c r="O23681" s="10"/>
      <c r="P23681" s="10"/>
      <c r="Q23681" s="10"/>
      <c r="R23681" s="10"/>
      <c r="S23681" s="10"/>
      <c r="T23681" s="10"/>
      <c r="U23681" s="10"/>
      <c r="V23681" s="10"/>
      <c r="W23681" s="10"/>
      <c r="X23681" s="10"/>
      <c r="Y23681" s="10"/>
      <c r="Z23681" s="10"/>
      <c r="AA23681" s="10"/>
      <c r="AB23681" s="10"/>
      <c r="AC23681" s="10"/>
      <c r="AD23681" s="10"/>
      <c r="AE23681" s="10"/>
      <c r="AF23681" s="10"/>
      <c r="AG23681" s="12"/>
    </row>
    <row r="23682" spans="1:33">
      <c r="A23682" s="10"/>
      <c r="B23682" s="10"/>
      <c r="C23682" s="10"/>
      <c r="D23682" s="10"/>
      <c r="E23682" s="10"/>
      <c r="F23682" s="10"/>
      <c r="G23682" s="10"/>
      <c r="H23682" s="10"/>
      <c r="I23682" s="10"/>
      <c r="J23682" s="10"/>
      <c r="K23682" s="10"/>
      <c r="L23682" s="10"/>
      <c r="M23682" s="10"/>
      <c r="N23682" s="10"/>
      <c r="O23682" s="10"/>
      <c r="P23682" s="10"/>
      <c r="Q23682" s="10"/>
      <c r="R23682" s="10"/>
      <c r="S23682" s="10"/>
      <c r="T23682" s="10"/>
      <c r="U23682" s="10"/>
      <c r="V23682" s="10"/>
      <c r="W23682" s="10"/>
      <c r="X23682" s="10"/>
      <c r="Y23682" s="10"/>
      <c r="Z23682" s="10"/>
      <c r="AA23682" s="10"/>
      <c r="AB23682" s="10"/>
      <c r="AC23682" s="10"/>
      <c r="AD23682" s="10"/>
      <c r="AE23682" s="10"/>
      <c r="AF23682" s="10"/>
      <c r="AG23682" s="12"/>
    </row>
    <row r="23683" spans="1:33">
      <c r="A23683" s="10"/>
      <c r="B23683" s="10"/>
      <c r="C23683" s="10"/>
      <c r="D23683" s="10"/>
      <c r="E23683" s="10"/>
      <c r="F23683" s="10"/>
      <c r="G23683" s="10"/>
      <c r="H23683" s="10"/>
      <c r="I23683" s="10"/>
      <c r="J23683" s="10"/>
      <c r="K23683" s="10"/>
      <c r="L23683" s="10"/>
      <c r="M23683" s="10"/>
      <c r="N23683" s="10"/>
      <c r="O23683" s="10"/>
      <c r="P23683" s="10"/>
      <c r="Q23683" s="10"/>
      <c r="R23683" s="10"/>
      <c r="S23683" s="10"/>
      <c r="T23683" s="10"/>
      <c r="U23683" s="10"/>
      <c r="V23683" s="10"/>
      <c r="W23683" s="10"/>
      <c r="X23683" s="10"/>
      <c r="Y23683" s="10"/>
      <c r="Z23683" s="10"/>
      <c r="AA23683" s="10"/>
      <c r="AB23683" s="10"/>
      <c r="AC23683" s="10"/>
      <c r="AD23683" s="10"/>
      <c r="AE23683" s="10"/>
      <c r="AF23683" s="10"/>
      <c r="AG23683" s="12"/>
    </row>
    <row r="23684" spans="1:33">
      <c r="A23684" s="10"/>
      <c r="B23684" s="10"/>
      <c r="C23684" s="10"/>
      <c r="D23684" s="10"/>
      <c r="E23684" s="10"/>
      <c r="F23684" s="10"/>
      <c r="G23684" s="10"/>
      <c r="H23684" s="10"/>
      <c r="I23684" s="10"/>
      <c r="J23684" s="10"/>
      <c r="K23684" s="10"/>
      <c r="L23684" s="10"/>
      <c r="M23684" s="10"/>
      <c r="N23684" s="10"/>
      <c r="O23684" s="10"/>
      <c r="P23684" s="10"/>
      <c r="Q23684" s="10"/>
      <c r="R23684" s="10"/>
      <c r="S23684" s="10"/>
      <c r="T23684" s="10"/>
      <c r="U23684" s="10"/>
      <c r="V23684" s="10"/>
      <c r="W23684" s="10"/>
      <c r="X23684" s="10"/>
      <c r="Y23684" s="10"/>
      <c r="Z23684" s="10"/>
      <c r="AA23684" s="10"/>
      <c r="AB23684" s="10"/>
      <c r="AC23684" s="10"/>
      <c r="AD23684" s="10"/>
      <c r="AE23684" s="10"/>
      <c r="AF23684" s="10"/>
      <c r="AG23684" s="12"/>
    </row>
    <row r="23685" spans="1:33">
      <c r="A23685" s="10"/>
      <c r="B23685" s="10"/>
      <c r="C23685" s="10"/>
      <c r="D23685" s="10"/>
      <c r="E23685" s="10"/>
      <c r="F23685" s="10"/>
      <c r="G23685" s="10"/>
      <c r="H23685" s="10"/>
      <c r="I23685" s="10"/>
      <c r="J23685" s="10"/>
      <c r="K23685" s="10"/>
      <c r="L23685" s="10"/>
      <c r="M23685" s="10"/>
      <c r="N23685" s="10"/>
      <c r="O23685" s="10"/>
      <c r="P23685" s="10"/>
      <c r="Q23685" s="10"/>
      <c r="R23685" s="10"/>
      <c r="S23685" s="10"/>
      <c r="T23685" s="10"/>
      <c r="U23685" s="10"/>
      <c r="V23685" s="10"/>
      <c r="W23685" s="10"/>
      <c r="X23685" s="10"/>
      <c r="Y23685" s="10"/>
      <c r="Z23685" s="10"/>
      <c r="AA23685" s="10"/>
      <c r="AB23685" s="10"/>
      <c r="AC23685" s="10"/>
      <c r="AD23685" s="10"/>
      <c r="AE23685" s="10"/>
      <c r="AF23685" s="10"/>
      <c r="AG23685" s="12"/>
    </row>
    <row r="23686" spans="1:33">
      <c r="A23686" s="10"/>
      <c r="B23686" s="10"/>
      <c r="C23686" s="10"/>
      <c r="D23686" s="10"/>
      <c r="E23686" s="10"/>
      <c r="F23686" s="10"/>
      <c r="G23686" s="10"/>
      <c r="H23686" s="10"/>
      <c r="I23686" s="10"/>
      <c r="J23686" s="10"/>
      <c r="K23686" s="10"/>
      <c r="L23686" s="10"/>
      <c r="M23686" s="10"/>
      <c r="N23686" s="10"/>
      <c r="O23686" s="10"/>
      <c r="P23686" s="10"/>
      <c r="Q23686" s="10"/>
      <c r="R23686" s="10"/>
      <c r="S23686" s="10"/>
      <c r="T23686" s="10"/>
      <c r="U23686" s="10"/>
      <c r="V23686" s="10"/>
      <c r="W23686" s="10"/>
      <c r="X23686" s="10"/>
      <c r="Y23686" s="10"/>
      <c r="Z23686" s="10"/>
      <c r="AA23686" s="10"/>
      <c r="AB23686" s="10"/>
      <c r="AC23686" s="10"/>
      <c r="AD23686" s="10"/>
      <c r="AE23686" s="10"/>
      <c r="AF23686" s="10"/>
      <c r="AG23686" s="12"/>
    </row>
    <row r="23687" spans="1:33">
      <c r="A23687" s="10"/>
      <c r="B23687" s="10"/>
      <c r="C23687" s="10"/>
      <c r="D23687" s="10"/>
      <c r="E23687" s="10"/>
      <c r="F23687" s="10"/>
      <c r="G23687" s="10"/>
      <c r="H23687" s="10"/>
      <c r="I23687" s="10"/>
      <c r="J23687" s="10"/>
      <c r="K23687" s="10"/>
      <c r="L23687" s="10"/>
      <c r="M23687" s="10"/>
      <c r="N23687" s="10"/>
      <c r="O23687" s="10"/>
      <c r="P23687" s="10"/>
      <c r="Q23687" s="10"/>
      <c r="R23687" s="10"/>
      <c r="S23687" s="10"/>
      <c r="T23687" s="10"/>
      <c r="U23687" s="10"/>
      <c r="V23687" s="10"/>
      <c r="W23687" s="10"/>
      <c r="X23687" s="10"/>
      <c r="Y23687" s="10"/>
      <c r="Z23687" s="10"/>
      <c r="AA23687" s="10"/>
      <c r="AB23687" s="10"/>
      <c r="AC23687" s="10"/>
      <c r="AD23687" s="10"/>
      <c r="AE23687" s="10"/>
      <c r="AF23687" s="10"/>
      <c r="AG23687" s="12"/>
    </row>
    <row r="23688" spans="1:33">
      <c r="A23688" s="10"/>
      <c r="B23688" s="10"/>
      <c r="C23688" s="10"/>
      <c r="D23688" s="10"/>
      <c r="E23688" s="10"/>
      <c r="F23688" s="10"/>
      <c r="G23688" s="10"/>
      <c r="H23688" s="10"/>
      <c r="I23688" s="10"/>
      <c r="J23688" s="10"/>
      <c r="K23688" s="10"/>
      <c r="L23688" s="10"/>
      <c r="M23688" s="10"/>
      <c r="N23688" s="10"/>
      <c r="O23688" s="10"/>
      <c r="P23688" s="10"/>
      <c r="Q23688" s="10"/>
      <c r="R23688" s="10"/>
      <c r="S23688" s="10"/>
      <c r="T23688" s="10"/>
      <c r="U23688" s="10"/>
      <c r="V23688" s="10"/>
      <c r="W23688" s="10"/>
      <c r="X23688" s="10"/>
      <c r="Y23688" s="10"/>
      <c r="Z23688" s="10"/>
      <c r="AA23688" s="10"/>
      <c r="AB23688" s="10"/>
      <c r="AC23688" s="10"/>
      <c r="AD23688" s="10"/>
      <c r="AE23688" s="10"/>
      <c r="AF23688" s="10"/>
      <c r="AG23688" s="12"/>
    </row>
    <row r="23689" spans="1:33">
      <c r="A23689" s="10"/>
      <c r="B23689" s="10"/>
      <c r="C23689" s="10"/>
      <c r="D23689" s="10"/>
      <c r="E23689" s="10"/>
      <c r="F23689" s="10"/>
      <c r="G23689" s="10"/>
      <c r="H23689" s="10"/>
      <c r="I23689" s="10"/>
      <c r="J23689" s="10"/>
      <c r="K23689" s="10"/>
      <c r="L23689" s="10"/>
      <c r="M23689" s="10"/>
      <c r="N23689" s="10"/>
      <c r="O23689" s="10"/>
      <c r="P23689" s="10"/>
      <c r="Q23689" s="10"/>
      <c r="R23689" s="10"/>
      <c r="S23689" s="10"/>
      <c r="T23689" s="10"/>
      <c r="U23689" s="10"/>
      <c r="V23689" s="10"/>
      <c r="W23689" s="10"/>
      <c r="X23689" s="10"/>
      <c r="Y23689" s="10"/>
      <c r="Z23689" s="10"/>
      <c r="AA23689" s="10"/>
      <c r="AB23689" s="10"/>
      <c r="AC23689" s="10"/>
      <c r="AD23689" s="10"/>
      <c r="AE23689" s="10"/>
      <c r="AF23689" s="10"/>
      <c r="AG23689" s="12"/>
    </row>
    <row r="23690" spans="1:33">
      <c r="A23690" s="10"/>
      <c r="B23690" s="10"/>
      <c r="C23690" s="10"/>
      <c r="D23690" s="10"/>
      <c r="E23690" s="10"/>
      <c r="F23690" s="10"/>
      <c r="G23690" s="10"/>
      <c r="H23690" s="10"/>
      <c r="I23690" s="10"/>
      <c r="J23690" s="10"/>
      <c r="K23690" s="10"/>
      <c r="L23690" s="10"/>
      <c r="M23690" s="10"/>
      <c r="N23690" s="10"/>
      <c r="O23690" s="10"/>
      <c r="P23690" s="10"/>
      <c r="Q23690" s="10"/>
      <c r="R23690" s="10"/>
      <c r="S23690" s="10"/>
      <c r="T23690" s="10"/>
      <c r="U23690" s="10"/>
      <c r="V23690" s="10"/>
      <c r="W23690" s="10"/>
      <c r="X23690" s="10"/>
      <c r="Y23690" s="10"/>
      <c r="Z23690" s="10"/>
      <c r="AA23690" s="10"/>
      <c r="AB23690" s="10"/>
      <c r="AC23690" s="10"/>
      <c r="AD23690" s="10"/>
      <c r="AE23690" s="10"/>
      <c r="AF23690" s="10"/>
      <c r="AG23690" s="12"/>
    </row>
    <row r="23691" spans="1:33">
      <c r="A23691" s="10"/>
      <c r="B23691" s="10"/>
      <c r="C23691" s="10"/>
      <c r="D23691" s="10"/>
      <c r="E23691" s="10"/>
      <c r="F23691" s="10"/>
      <c r="G23691" s="10"/>
      <c r="H23691" s="10"/>
      <c r="I23691" s="10"/>
      <c r="J23691" s="10"/>
      <c r="K23691" s="10"/>
      <c r="L23691" s="10"/>
      <c r="M23691" s="10"/>
      <c r="N23691" s="10"/>
      <c r="O23691" s="10"/>
      <c r="P23691" s="10"/>
      <c r="Q23691" s="10"/>
      <c r="R23691" s="10"/>
      <c r="S23691" s="10"/>
      <c r="T23691" s="10"/>
      <c r="U23691" s="10"/>
      <c r="V23691" s="10"/>
      <c r="W23691" s="10"/>
      <c r="X23691" s="10"/>
      <c r="Y23691" s="10"/>
      <c r="Z23691" s="10"/>
      <c r="AA23691" s="10"/>
      <c r="AB23691" s="10"/>
      <c r="AC23691" s="10"/>
      <c r="AD23691" s="10"/>
      <c r="AE23691" s="10"/>
      <c r="AF23691" s="10"/>
      <c r="AG23691" s="12"/>
    </row>
    <row r="23692" spans="1:33">
      <c r="A23692" s="10"/>
      <c r="B23692" s="10"/>
      <c r="C23692" s="10"/>
      <c r="D23692" s="10"/>
      <c r="E23692" s="10"/>
      <c r="F23692" s="10"/>
      <c r="G23692" s="10"/>
      <c r="H23692" s="10"/>
      <c r="I23692" s="10"/>
      <c r="J23692" s="10"/>
      <c r="K23692" s="10"/>
      <c r="L23692" s="10"/>
      <c r="M23692" s="10"/>
      <c r="N23692" s="10"/>
      <c r="O23692" s="10"/>
      <c r="P23692" s="10"/>
      <c r="Q23692" s="10"/>
      <c r="R23692" s="10"/>
      <c r="S23692" s="10"/>
      <c r="T23692" s="10"/>
      <c r="U23692" s="10"/>
      <c r="V23692" s="10"/>
      <c r="W23692" s="10"/>
      <c r="X23692" s="10"/>
      <c r="Y23692" s="10"/>
      <c r="Z23692" s="10"/>
      <c r="AA23692" s="10"/>
      <c r="AB23692" s="10"/>
      <c r="AC23692" s="10"/>
      <c r="AD23692" s="10"/>
      <c r="AE23692" s="10"/>
      <c r="AF23692" s="10"/>
      <c r="AG23692" s="12"/>
    </row>
    <row r="23693" spans="1:33">
      <c r="A23693" s="10"/>
      <c r="B23693" s="10"/>
      <c r="C23693" s="10"/>
      <c r="D23693" s="10"/>
      <c r="E23693" s="10"/>
      <c r="F23693" s="10"/>
      <c r="G23693" s="10"/>
      <c r="H23693" s="10"/>
      <c r="I23693" s="10"/>
      <c r="J23693" s="10"/>
      <c r="K23693" s="10"/>
      <c r="L23693" s="10"/>
      <c r="M23693" s="10"/>
      <c r="N23693" s="10"/>
      <c r="O23693" s="10"/>
      <c r="P23693" s="10"/>
      <c r="Q23693" s="10"/>
      <c r="R23693" s="10"/>
      <c r="S23693" s="10"/>
      <c r="T23693" s="10"/>
      <c r="U23693" s="10"/>
      <c r="V23693" s="10"/>
      <c r="W23693" s="10"/>
      <c r="X23693" s="10"/>
      <c r="Y23693" s="10"/>
      <c r="Z23693" s="10"/>
      <c r="AA23693" s="10"/>
      <c r="AB23693" s="10"/>
      <c r="AC23693" s="10"/>
      <c r="AD23693" s="10"/>
      <c r="AE23693" s="10"/>
      <c r="AF23693" s="10"/>
      <c r="AG23693" s="12"/>
    </row>
    <row r="23694" spans="1:33">
      <c r="A23694" s="10"/>
      <c r="B23694" s="10"/>
      <c r="C23694" s="10"/>
      <c r="D23694" s="10"/>
      <c r="E23694" s="10"/>
      <c r="F23694" s="10"/>
      <c r="G23694" s="10"/>
      <c r="H23694" s="10"/>
      <c r="I23694" s="10"/>
      <c r="J23694" s="10"/>
      <c r="K23694" s="10"/>
      <c r="L23694" s="10"/>
      <c r="M23694" s="10"/>
      <c r="N23694" s="10"/>
      <c r="O23694" s="10"/>
      <c r="P23694" s="10"/>
      <c r="Q23694" s="10"/>
      <c r="R23694" s="10"/>
      <c r="S23694" s="10"/>
      <c r="T23694" s="10"/>
      <c r="U23694" s="10"/>
      <c r="V23694" s="10"/>
      <c r="W23694" s="10"/>
      <c r="X23694" s="10"/>
      <c r="Y23694" s="10"/>
      <c r="Z23694" s="10"/>
      <c r="AA23694" s="10"/>
      <c r="AB23694" s="10"/>
      <c r="AC23694" s="10"/>
      <c r="AD23694" s="10"/>
      <c r="AE23694" s="10"/>
      <c r="AF23694" s="10"/>
      <c r="AG23694" s="12"/>
    </row>
    <row r="23695" spans="1:33">
      <c r="A23695" s="10"/>
      <c r="B23695" s="10"/>
      <c r="C23695" s="10"/>
      <c r="D23695" s="10"/>
      <c r="E23695" s="10"/>
      <c r="F23695" s="10"/>
      <c r="G23695" s="10"/>
      <c r="H23695" s="10"/>
      <c r="I23695" s="10"/>
      <c r="J23695" s="10"/>
      <c r="K23695" s="10"/>
      <c r="L23695" s="10"/>
      <c r="M23695" s="10"/>
      <c r="N23695" s="10"/>
      <c r="O23695" s="10"/>
      <c r="P23695" s="10"/>
      <c r="Q23695" s="10"/>
      <c r="R23695" s="10"/>
      <c r="S23695" s="10"/>
      <c r="T23695" s="10"/>
      <c r="U23695" s="10"/>
      <c r="V23695" s="10"/>
      <c r="W23695" s="10"/>
      <c r="X23695" s="10"/>
      <c r="Y23695" s="10"/>
      <c r="Z23695" s="10"/>
      <c r="AA23695" s="10"/>
      <c r="AB23695" s="10"/>
      <c r="AC23695" s="10"/>
      <c r="AD23695" s="10"/>
      <c r="AE23695" s="10"/>
      <c r="AF23695" s="10"/>
      <c r="AG23695" s="12"/>
    </row>
    <row r="23696" spans="1:33">
      <c r="A23696" s="10"/>
      <c r="B23696" s="10"/>
      <c r="C23696" s="10"/>
      <c r="D23696" s="10"/>
      <c r="E23696" s="10"/>
      <c r="F23696" s="10"/>
      <c r="G23696" s="10"/>
      <c r="H23696" s="10"/>
      <c r="I23696" s="10"/>
      <c r="J23696" s="10"/>
      <c r="K23696" s="10"/>
      <c r="L23696" s="10"/>
      <c r="M23696" s="10"/>
      <c r="N23696" s="10"/>
      <c r="O23696" s="10"/>
      <c r="P23696" s="10"/>
      <c r="Q23696" s="10"/>
      <c r="R23696" s="10"/>
      <c r="S23696" s="10"/>
      <c r="T23696" s="10"/>
      <c r="U23696" s="10"/>
      <c r="V23696" s="10"/>
      <c r="W23696" s="10"/>
      <c r="X23696" s="10"/>
      <c r="Y23696" s="10"/>
      <c r="Z23696" s="10"/>
      <c r="AA23696" s="10"/>
      <c r="AB23696" s="10"/>
      <c r="AC23696" s="10"/>
      <c r="AD23696" s="10"/>
      <c r="AE23696" s="10"/>
      <c r="AF23696" s="10"/>
      <c r="AG23696" s="12"/>
    </row>
    <row r="23697" spans="1:33">
      <c r="A23697" s="10"/>
      <c r="B23697" s="10"/>
      <c r="C23697" s="10"/>
      <c r="D23697" s="10"/>
      <c r="E23697" s="10"/>
      <c r="F23697" s="10"/>
      <c r="G23697" s="10"/>
      <c r="H23697" s="10"/>
      <c r="I23697" s="10"/>
      <c r="J23697" s="10"/>
      <c r="K23697" s="10"/>
      <c r="L23697" s="10"/>
      <c r="M23697" s="10"/>
      <c r="N23697" s="10"/>
      <c r="O23697" s="10"/>
      <c r="P23697" s="10"/>
      <c r="Q23697" s="10"/>
      <c r="R23697" s="10"/>
      <c r="S23697" s="10"/>
      <c r="T23697" s="10"/>
      <c r="U23697" s="10"/>
      <c r="V23697" s="10"/>
      <c r="W23697" s="10"/>
      <c r="X23697" s="10"/>
      <c r="Y23697" s="10"/>
      <c r="Z23697" s="10"/>
      <c r="AA23697" s="10"/>
      <c r="AB23697" s="10"/>
      <c r="AC23697" s="10"/>
      <c r="AD23697" s="10"/>
      <c r="AE23697" s="10"/>
      <c r="AF23697" s="10"/>
      <c r="AG23697" s="12"/>
    </row>
    <row r="23698" spans="1:33">
      <c r="A23698" s="10"/>
      <c r="B23698" s="10"/>
      <c r="C23698" s="10"/>
      <c r="D23698" s="10"/>
      <c r="E23698" s="10"/>
      <c r="F23698" s="10"/>
      <c r="G23698" s="10"/>
      <c r="H23698" s="10"/>
      <c r="I23698" s="10"/>
      <c r="J23698" s="10"/>
      <c r="K23698" s="10"/>
      <c r="L23698" s="10"/>
      <c r="M23698" s="10"/>
      <c r="N23698" s="10"/>
      <c r="O23698" s="10"/>
      <c r="P23698" s="10"/>
      <c r="Q23698" s="10"/>
      <c r="R23698" s="10"/>
      <c r="S23698" s="10"/>
      <c r="T23698" s="10"/>
      <c r="U23698" s="10"/>
      <c r="V23698" s="10"/>
      <c r="W23698" s="10"/>
      <c r="X23698" s="10"/>
      <c r="Y23698" s="10"/>
      <c r="Z23698" s="10"/>
      <c r="AA23698" s="10"/>
      <c r="AB23698" s="10"/>
      <c r="AC23698" s="10"/>
      <c r="AD23698" s="10"/>
      <c r="AE23698" s="10"/>
      <c r="AF23698" s="10"/>
      <c r="AG23698" s="12"/>
    </row>
    <row r="23699" spans="1:33">
      <c r="A23699" s="10"/>
      <c r="B23699" s="10"/>
      <c r="C23699" s="10"/>
      <c r="D23699" s="10"/>
      <c r="E23699" s="10"/>
      <c r="F23699" s="10"/>
      <c r="G23699" s="10"/>
      <c r="H23699" s="10"/>
      <c r="I23699" s="10"/>
      <c r="J23699" s="10"/>
      <c r="K23699" s="10"/>
      <c r="L23699" s="10"/>
      <c r="M23699" s="10"/>
      <c r="N23699" s="10"/>
      <c r="O23699" s="10"/>
      <c r="P23699" s="10"/>
      <c r="Q23699" s="10"/>
      <c r="R23699" s="10"/>
      <c r="S23699" s="10"/>
      <c r="T23699" s="10"/>
      <c r="U23699" s="10"/>
      <c r="V23699" s="10"/>
      <c r="W23699" s="10"/>
      <c r="X23699" s="10"/>
      <c r="Y23699" s="10"/>
      <c r="Z23699" s="10"/>
      <c r="AA23699" s="10"/>
      <c r="AB23699" s="10"/>
      <c r="AC23699" s="10"/>
      <c r="AD23699" s="10"/>
      <c r="AE23699" s="10"/>
      <c r="AF23699" s="10"/>
      <c r="AG23699" s="12"/>
    </row>
    <row r="23700" spans="1:33">
      <c r="A23700" s="10"/>
      <c r="B23700" s="10"/>
      <c r="C23700" s="10"/>
      <c r="D23700" s="10"/>
      <c r="E23700" s="10"/>
      <c r="F23700" s="10"/>
      <c r="G23700" s="10"/>
      <c r="H23700" s="10"/>
      <c r="I23700" s="10"/>
      <c r="J23700" s="10"/>
      <c r="K23700" s="10"/>
      <c r="L23700" s="10"/>
      <c r="M23700" s="10"/>
      <c r="N23700" s="10"/>
      <c r="O23700" s="10"/>
      <c r="P23700" s="10"/>
      <c r="Q23700" s="10"/>
      <c r="R23700" s="10"/>
      <c r="S23700" s="10"/>
      <c r="T23700" s="10"/>
      <c r="U23700" s="10"/>
      <c r="V23700" s="10"/>
      <c r="W23700" s="10"/>
      <c r="X23700" s="10"/>
      <c r="Y23700" s="10"/>
      <c r="Z23700" s="10"/>
      <c r="AA23700" s="10"/>
      <c r="AB23700" s="10"/>
      <c r="AC23700" s="10"/>
      <c r="AD23700" s="10"/>
      <c r="AE23700" s="10"/>
      <c r="AF23700" s="10"/>
      <c r="AG23700" s="12"/>
    </row>
    <row r="23701" spans="1:33">
      <c r="A23701" s="10"/>
      <c r="B23701" s="10"/>
      <c r="C23701" s="10"/>
      <c r="D23701" s="10"/>
      <c r="E23701" s="10"/>
      <c r="F23701" s="10"/>
      <c r="G23701" s="10"/>
      <c r="H23701" s="10"/>
      <c r="I23701" s="10"/>
      <c r="J23701" s="10"/>
      <c r="K23701" s="10"/>
      <c r="L23701" s="10"/>
      <c r="M23701" s="10"/>
      <c r="N23701" s="10"/>
      <c r="O23701" s="10"/>
      <c r="P23701" s="10"/>
      <c r="Q23701" s="10"/>
      <c r="R23701" s="10"/>
      <c r="S23701" s="10"/>
      <c r="T23701" s="10"/>
      <c r="U23701" s="10"/>
      <c r="V23701" s="10"/>
      <c r="W23701" s="10"/>
      <c r="X23701" s="10"/>
      <c r="Y23701" s="10"/>
      <c r="Z23701" s="10"/>
      <c r="AA23701" s="10"/>
      <c r="AB23701" s="10"/>
      <c r="AC23701" s="10"/>
      <c r="AD23701" s="10"/>
      <c r="AE23701" s="10"/>
      <c r="AF23701" s="10"/>
      <c r="AG23701" s="12"/>
    </row>
    <row r="23702" spans="1:33">
      <c r="A23702" s="10"/>
      <c r="B23702" s="10"/>
      <c r="C23702" s="10"/>
      <c r="D23702" s="10"/>
      <c r="E23702" s="10"/>
      <c r="F23702" s="10"/>
      <c r="G23702" s="10"/>
      <c r="H23702" s="10"/>
      <c r="I23702" s="10"/>
      <c r="J23702" s="10"/>
      <c r="K23702" s="10"/>
      <c r="L23702" s="10"/>
      <c r="M23702" s="10"/>
      <c r="N23702" s="10"/>
      <c r="O23702" s="10"/>
      <c r="P23702" s="10"/>
      <c r="Q23702" s="10"/>
      <c r="R23702" s="10"/>
      <c r="S23702" s="10"/>
      <c r="T23702" s="10"/>
      <c r="U23702" s="10"/>
      <c r="V23702" s="10"/>
      <c r="W23702" s="10"/>
      <c r="X23702" s="10"/>
      <c r="Y23702" s="10"/>
      <c r="Z23702" s="10"/>
      <c r="AA23702" s="10"/>
      <c r="AB23702" s="10"/>
      <c r="AC23702" s="10"/>
      <c r="AD23702" s="10"/>
      <c r="AE23702" s="10"/>
      <c r="AF23702" s="10"/>
      <c r="AG23702" s="12"/>
    </row>
    <row r="23703" spans="1:33">
      <c r="A23703" s="10"/>
      <c r="B23703" s="10"/>
      <c r="C23703" s="10"/>
      <c r="D23703" s="10"/>
      <c r="E23703" s="10"/>
      <c r="F23703" s="10"/>
      <c r="G23703" s="10"/>
      <c r="H23703" s="10"/>
      <c r="I23703" s="10"/>
      <c r="J23703" s="10"/>
      <c r="K23703" s="10"/>
      <c r="L23703" s="10"/>
      <c r="M23703" s="10"/>
      <c r="N23703" s="10"/>
      <c r="O23703" s="10"/>
      <c r="P23703" s="10"/>
      <c r="Q23703" s="10"/>
      <c r="R23703" s="10"/>
      <c r="S23703" s="10"/>
      <c r="T23703" s="10"/>
      <c r="U23703" s="10"/>
      <c r="V23703" s="10"/>
      <c r="W23703" s="10"/>
      <c r="X23703" s="10"/>
      <c r="Y23703" s="10"/>
      <c r="Z23703" s="10"/>
      <c r="AA23703" s="10"/>
      <c r="AB23703" s="10"/>
      <c r="AC23703" s="10"/>
      <c r="AD23703" s="10"/>
      <c r="AE23703" s="10"/>
      <c r="AF23703" s="10"/>
      <c r="AG23703" s="12"/>
    </row>
    <row r="23704" spans="1:33">
      <c r="A23704" s="10"/>
      <c r="B23704" s="10"/>
      <c r="C23704" s="10"/>
      <c r="D23704" s="10"/>
      <c r="E23704" s="10"/>
      <c r="F23704" s="10"/>
      <c r="G23704" s="10"/>
      <c r="H23704" s="10"/>
      <c r="I23704" s="10"/>
      <c r="J23704" s="10"/>
      <c r="K23704" s="10"/>
      <c r="L23704" s="10"/>
      <c r="M23704" s="10"/>
      <c r="N23704" s="10"/>
      <c r="O23704" s="10"/>
      <c r="P23704" s="10"/>
      <c r="Q23704" s="10"/>
      <c r="R23704" s="10"/>
      <c r="S23704" s="10"/>
      <c r="T23704" s="10"/>
      <c r="U23704" s="10"/>
      <c r="V23704" s="10"/>
      <c r="W23704" s="10"/>
      <c r="X23704" s="10"/>
      <c r="Y23704" s="10"/>
      <c r="Z23704" s="10"/>
      <c r="AA23704" s="10"/>
      <c r="AB23704" s="10"/>
      <c r="AC23704" s="10"/>
      <c r="AD23704" s="10"/>
      <c r="AE23704" s="10"/>
      <c r="AF23704" s="10"/>
      <c r="AG23704" s="12"/>
    </row>
    <row r="23705" spans="1:33">
      <c r="A23705" s="10"/>
      <c r="B23705" s="10"/>
      <c r="C23705" s="10"/>
      <c r="D23705" s="10"/>
      <c r="E23705" s="10"/>
      <c r="F23705" s="10"/>
      <c r="G23705" s="10"/>
      <c r="H23705" s="10"/>
      <c r="I23705" s="10"/>
      <c r="J23705" s="10"/>
      <c r="K23705" s="10"/>
      <c r="L23705" s="10"/>
      <c r="M23705" s="10"/>
      <c r="N23705" s="10"/>
      <c r="O23705" s="10"/>
      <c r="P23705" s="10"/>
      <c r="Q23705" s="10"/>
      <c r="R23705" s="10"/>
      <c r="S23705" s="10"/>
      <c r="T23705" s="10"/>
      <c r="U23705" s="10"/>
      <c r="V23705" s="10"/>
      <c r="W23705" s="10"/>
      <c r="X23705" s="10"/>
      <c r="Y23705" s="10"/>
      <c r="Z23705" s="10"/>
      <c r="AA23705" s="10"/>
      <c r="AB23705" s="10"/>
      <c r="AC23705" s="10"/>
      <c r="AD23705" s="10"/>
      <c r="AE23705" s="10"/>
      <c r="AF23705" s="10"/>
      <c r="AG23705" s="12"/>
    </row>
    <row r="23706" spans="1:33">
      <c r="A23706" s="10"/>
      <c r="B23706" s="10"/>
      <c r="C23706" s="10"/>
      <c r="D23706" s="10"/>
      <c r="E23706" s="10"/>
      <c r="F23706" s="10"/>
      <c r="G23706" s="10"/>
      <c r="H23706" s="10"/>
      <c r="I23706" s="10"/>
      <c r="J23706" s="10"/>
      <c r="K23706" s="10"/>
      <c r="L23706" s="10"/>
      <c r="M23706" s="10"/>
      <c r="N23706" s="10"/>
      <c r="O23706" s="10"/>
      <c r="P23706" s="10"/>
      <c r="Q23706" s="10"/>
      <c r="R23706" s="10"/>
      <c r="S23706" s="10"/>
      <c r="T23706" s="10"/>
      <c r="U23706" s="10"/>
      <c r="V23706" s="10"/>
      <c r="W23706" s="10"/>
      <c r="X23706" s="10"/>
      <c r="Y23706" s="10"/>
      <c r="Z23706" s="10"/>
      <c r="AA23706" s="10"/>
      <c r="AB23706" s="10"/>
      <c r="AC23706" s="10"/>
      <c r="AD23706" s="10"/>
      <c r="AE23706" s="10"/>
      <c r="AF23706" s="10"/>
      <c r="AG23706" s="12"/>
    </row>
    <row r="23707" spans="1:33">
      <c r="A23707" s="10"/>
      <c r="B23707" s="10"/>
      <c r="C23707" s="10"/>
      <c r="D23707" s="10"/>
      <c r="E23707" s="10"/>
      <c r="F23707" s="10"/>
      <c r="G23707" s="10"/>
      <c r="H23707" s="10"/>
      <c r="I23707" s="10"/>
      <c r="J23707" s="10"/>
      <c r="K23707" s="10"/>
      <c r="L23707" s="10"/>
      <c r="M23707" s="10"/>
      <c r="N23707" s="10"/>
      <c r="O23707" s="10"/>
      <c r="P23707" s="10"/>
      <c r="Q23707" s="10"/>
      <c r="R23707" s="10"/>
      <c r="S23707" s="10"/>
      <c r="T23707" s="10"/>
      <c r="U23707" s="10"/>
      <c r="V23707" s="10"/>
      <c r="W23707" s="10"/>
      <c r="X23707" s="10"/>
      <c r="Y23707" s="10"/>
      <c r="Z23707" s="10"/>
      <c r="AA23707" s="10"/>
      <c r="AB23707" s="10"/>
      <c r="AC23707" s="10"/>
      <c r="AD23707" s="10"/>
      <c r="AE23707" s="10"/>
      <c r="AF23707" s="10"/>
      <c r="AG23707" s="12"/>
    </row>
    <row r="23708" spans="1:33">
      <c r="A23708" s="10"/>
      <c r="B23708" s="10"/>
      <c r="C23708" s="10"/>
      <c r="D23708" s="10"/>
      <c r="E23708" s="10"/>
      <c r="F23708" s="10"/>
      <c r="G23708" s="10"/>
      <c r="H23708" s="10"/>
      <c r="I23708" s="10"/>
      <c r="J23708" s="10"/>
      <c r="K23708" s="10"/>
      <c r="L23708" s="10"/>
      <c r="M23708" s="10"/>
      <c r="N23708" s="10"/>
      <c r="O23708" s="10"/>
      <c r="P23708" s="10"/>
      <c r="Q23708" s="10"/>
      <c r="R23708" s="10"/>
      <c r="S23708" s="10"/>
      <c r="T23708" s="10"/>
      <c r="U23708" s="10"/>
      <c r="V23708" s="10"/>
      <c r="W23708" s="10"/>
      <c r="X23708" s="10"/>
      <c r="Y23708" s="10"/>
      <c r="Z23708" s="10"/>
      <c r="AA23708" s="10"/>
      <c r="AB23708" s="10"/>
      <c r="AC23708" s="10"/>
      <c r="AD23708" s="10"/>
      <c r="AE23708" s="10"/>
      <c r="AF23708" s="10"/>
      <c r="AG23708" s="12"/>
    </row>
    <row r="23709" spans="1:33">
      <c r="A23709" s="10"/>
      <c r="B23709" s="10"/>
      <c r="C23709" s="10"/>
      <c r="D23709" s="10"/>
      <c r="E23709" s="10"/>
      <c r="F23709" s="10"/>
      <c r="G23709" s="10"/>
      <c r="H23709" s="10"/>
      <c r="I23709" s="10"/>
      <c r="J23709" s="10"/>
      <c r="K23709" s="10"/>
      <c r="L23709" s="10"/>
      <c r="M23709" s="10"/>
      <c r="N23709" s="10"/>
      <c r="O23709" s="10"/>
      <c r="P23709" s="10"/>
      <c r="Q23709" s="10"/>
      <c r="R23709" s="10"/>
      <c r="S23709" s="10"/>
      <c r="T23709" s="10"/>
      <c r="U23709" s="10"/>
      <c r="V23709" s="10"/>
      <c r="W23709" s="10"/>
      <c r="X23709" s="10"/>
      <c r="Y23709" s="10"/>
      <c r="Z23709" s="10"/>
      <c r="AA23709" s="10"/>
      <c r="AB23709" s="10"/>
      <c r="AC23709" s="10"/>
      <c r="AD23709" s="10"/>
      <c r="AE23709" s="10"/>
      <c r="AF23709" s="10"/>
      <c r="AG23709" s="12"/>
    </row>
    <row r="23710" spans="1:33">
      <c r="A23710" s="10"/>
      <c r="B23710" s="10"/>
      <c r="C23710" s="10"/>
      <c r="D23710" s="10"/>
      <c r="E23710" s="10"/>
      <c r="F23710" s="10"/>
      <c r="G23710" s="10"/>
      <c r="H23710" s="10"/>
      <c r="I23710" s="10"/>
      <c r="J23710" s="10"/>
      <c r="K23710" s="10"/>
      <c r="L23710" s="10"/>
      <c r="M23710" s="10"/>
      <c r="N23710" s="10"/>
      <c r="O23710" s="10"/>
      <c r="P23710" s="10"/>
      <c r="Q23710" s="10"/>
      <c r="R23710" s="10"/>
      <c r="S23710" s="10"/>
      <c r="T23710" s="10"/>
      <c r="U23710" s="10"/>
      <c r="V23710" s="10"/>
      <c r="W23710" s="10"/>
      <c r="X23710" s="10"/>
      <c r="Y23710" s="10"/>
      <c r="Z23710" s="10"/>
      <c r="AA23710" s="10"/>
      <c r="AB23710" s="10"/>
      <c r="AC23710" s="10"/>
      <c r="AD23710" s="10"/>
      <c r="AE23710" s="10"/>
      <c r="AF23710" s="10"/>
      <c r="AG23710" s="12"/>
    </row>
    <row r="23711" spans="1:33">
      <c r="A23711" s="10"/>
      <c r="B23711" s="10"/>
      <c r="C23711" s="10"/>
      <c r="D23711" s="10"/>
      <c r="E23711" s="10"/>
      <c r="F23711" s="10"/>
      <c r="G23711" s="10"/>
      <c r="H23711" s="10"/>
      <c r="I23711" s="10"/>
      <c r="J23711" s="10"/>
      <c r="K23711" s="10"/>
      <c r="L23711" s="10"/>
      <c r="M23711" s="10"/>
      <c r="N23711" s="10"/>
      <c r="O23711" s="10"/>
      <c r="P23711" s="10"/>
      <c r="Q23711" s="10"/>
      <c r="R23711" s="10"/>
      <c r="S23711" s="10"/>
      <c r="T23711" s="10"/>
      <c r="U23711" s="10"/>
      <c r="V23711" s="10"/>
      <c r="W23711" s="10"/>
      <c r="X23711" s="10"/>
      <c r="Y23711" s="10"/>
      <c r="Z23711" s="10"/>
      <c r="AA23711" s="10"/>
      <c r="AB23711" s="10"/>
      <c r="AC23711" s="10"/>
      <c r="AD23711" s="10"/>
      <c r="AE23711" s="10"/>
      <c r="AF23711" s="10"/>
      <c r="AG23711" s="12"/>
    </row>
    <row r="23712" spans="1:33">
      <c r="A23712" s="10"/>
      <c r="B23712" s="10"/>
      <c r="C23712" s="10"/>
      <c r="D23712" s="10"/>
      <c r="E23712" s="10"/>
      <c r="F23712" s="10"/>
      <c r="G23712" s="10"/>
      <c r="H23712" s="10"/>
      <c r="I23712" s="10"/>
      <c r="J23712" s="10"/>
      <c r="K23712" s="10"/>
      <c r="L23712" s="10"/>
      <c r="M23712" s="10"/>
      <c r="N23712" s="10"/>
      <c r="O23712" s="10"/>
      <c r="P23712" s="10"/>
      <c r="Q23712" s="10"/>
      <c r="R23712" s="10"/>
      <c r="S23712" s="10"/>
      <c r="T23712" s="10"/>
      <c r="U23712" s="10"/>
      <c r="V23712" s="10"/>
      <c r="W23712" s="10"/>
      <c r="X23712" s="10"/>
      <c r="Y23712" s="10"/>
      <c r="Z23712" s="10"/>
      <c r="AA23712" s="10"/>
      <c r="AB23712" s="10"/>
      <c r="AC23712" s="10"/>
      <c r="AD23712" s="10"/>
      <c r="AE23712" s="10"/>
      <c r="AF23712" s="10"/>
      <c r="AG23712" s="12"/>
    </row>
    <row r="23713" spans="1:33">
      <c r="A23713" s="10"/>
      <c r="B23713" s="10"/>
      <c r="C23713" s="10"/>
      <c r="D23713" s="10"/>
      <c r="E23713" s="10"/>
      <c r="F23713" s="10"/>
      <c r="G23713" s="10"/>
      <c r="H23713" s="10"/>
      <c r="I23713" s="10"/>
      <c r="J23713" s="10"/>
      <c r="K23713" s="10"/>
      <c r="L23713" s="10"/>
      <c r="M23713" s="10"/>
      <c r="N23713" s="10"/>
      <c r="O23713" s="10"/>
      <c r="P23713" s="10"/>
      <c r="Q23713" s="10"/>
      <c r="R23713" s="10"/>
      <c r="S23713" s="10"/>
      <c r="T23713" s="10"/>
      <c r="U23713" s="10"/>
      <c r="V23713" s="10"/>
      <c r="W23713" s="10"/>
      <c r="X23713" s="10"/>
      <c r="Y23713" s="10"/>
      <c r="Z23713" s="10"/>
      <c r="AA23713" s="10"/>
      <c r="AB23713" s="10"/>
      <c r="AC23713" s="10"/>
      <c r="AD23713" s="10"/>
      <c r="AE23713" s="10"/>
      <c r="AF23713" s="10"/>
      <c r="AG23713" s="12"/>
    </row>
    <row r="23714" spans="1:33">
      <c r="A23714" s="10"/>
      <c r="B23714" s="10"/>
      <c r="C23714" s="10"/>
      <c r="D23714" s="10"/>
      <c r="E23714" s="10"/>
      <c r="F23714" s="10"/>
      <c r="G23714" s="10"/>
      <c r="H23714" s="10"/>
      <c r="I23714" s="10"/>
      <c r="J23714" s="10"/>
      <c r="K23714" s="10"/>
      <c r="L23714" s="10"/>
      <c r="M23714" s="10"/>
      <c r="N23714" s="10"/>
      <c r="O23714" s="10"/>
      <c r="P23714" s="10"/>
      <c r="Q23714" s="10"/>
      <c r="R23714" s="10"/>
      <c r="S23714" s="10"/>
      <c r="T23714" s="10"/>
      <c r="U23714" s="10"/>
      <c r="V23714" s="10"/>
      <c r="W23714" s="10"/>
      <c r="X23714" s="10"/>
      <c r="Y23714" s="10"/>
      <c r="Z23714" s="10"/>
      <c r="AA23714" s="10"/>
      <c r="AB23714" s="10"/>
      <c r="AC23714" s="10"/>
      <c r="AD23714" s="10"/>
      <c r="AE23714" s="10"/>
      <c r="AF23714" s="10"/>
      <c r="AG23714" s="12"/>
    </row>
    <row r="23715" spans="1:33">
      <c r="A23715" s="10"/>
      <c r="B23715" s="10"/>
      <c r="C23715" s="10"/>
      <c r="D23715" s="10"/>
      <c r="E23715" s="10"/>
      <c r="F23715" s="10"/>
      <c r="G23715" s="10"/>
      <c r="H23715" s="10"/>
      <c r="I23715" s="10"/>
      <c r="J23715" s="10"/>
      <c r="K23715" s="10"/>
      <c r="L23715" s="10"/>
      <c r="M23715" s="10"/>
      <c r="N23715" s="10"/>
      <c r="O23715" s="10"/>
      <c r="P23715" s="10"/>
      <c r="Q23715" s="10"/>
      <c r="R23715" s="10"/>
      <c r="S23715" s="10"/>
      <c r="T23715" s="10"/>
      <c r="U23715" s="10"/>
      <c r="V23715" s="10"/>
      <c r="W23715" s="10"/>
      <c r="X23715" s="10"/>
      <c r="Y23715" s="10"/>
      <c r="Z23715" s="10"/>
      <c r="AA23715" s="10"/>
      <c r="AB23715" s="10"/>
      <c r="AC23715" s="10"/>
      <c r="AD23715" s="10"/>
      <c r="AE23715" s="10"/>
      <c r="AF23715" s="10"/>
      <c r="AG23715" s="12"/>
    </row>
    <row r="23716" spans="1:33">
      <c r="A23716" s="10"/>
      <c r="B23716" s="10"/>
      <c r="C23716" s="10"/>
      <c r="D23716" s="10"/>
      <c r="E23716" s="10"/>
      <c r="F23716" s="10"/>
      <c r="G23716" s="10"/>
      <c r="H23716" s="10"/>
      <c r="I23716" s="10"/>
      <c r="J23716" s="10"/>
      <c r="K23716" s="10"/>
      <c r="L23716" s="10"/>
      <c r="M23716" s="10"/>
      <c r="N23716" s="10"/>
      <c r="O23716" s="10"/>
      <c r="P23716" s="10"/>
      <c r="Q23716" s="10"/>
      <c r="R23716" s="10"/>
      <c r="S23716" s="10"/>
      <c r="T23716" s="10"/>
      <c r="U23716" s="10"/>
      <c r="V23716" s="10"/>
      <c r="W23716" s="10"/>
      <c r="X23716" s="10"/>
      <c r="Y23716" s="10"/>
      <c r="Z23716" s="10"/>
      <c r="AA23716" s="10"/>
      <c r="AB23716" s="10"/>
      <c r="AC23716" s="10"/>
      <c r="AD23716" s="10"/>
      <c r="AE23716" s="10"/>
      <c r="AF23716" s="10"/>
      <c r="AG23716" s="12"/>
    </row>
    <row r="23717" spans="1:33">
      <c r="A23717" s="10"/>
      <c r="B23717" s="10"/>
      <c r="C23717" s="10"/>
      <c r="D23717" s="10"/>
      <c r="E23717" s="10"/>
      <c r="F23717" s="10"/>
      <c r="G23717" s="10"/>
      <c r="H23717" s="10"/>
      <c r="I23717" s="10"/>
      <c r="J23717" s="10"/>
      <c r="K23717" s="10"/>
      <c r="L23717" s="10"/>
      <c r="M23717" s="10"/>
      <c r="N23717" s="10"/>
      <c r="O23717" s="10"/>
      <c r="P23717" s="10"/>
      <c r="Q23717" s="10"/>
      <c r="R23717" s="10"/>
      <c r="S23717" s="10"/>
      <c r="T23717" s="10"/>
      <c r="U23717" s="10"/>
      <c r="V23717" s="10"/>
      <c r="W23717" s="10"/>
      <c r="X23717" s="10"/>
      <c r="Y23717" s="10"/>
      <c r="Z23717" s="10"/>
      <c r="AA23717" s="10"/>
      <c r="AB23717" s="10"/>
      <c r="AC23717" s="10"/>
      <c r="AD23717" s="10"/>
      <c r="AE23717" s="10"/>
      <c r="AF23717" s="10"/>
      <c r="AG23717" s="12"/>
    </row>
    <row r="23718" spans="1:33">
      <c r="A23718" s="10"/>
      <c r="B23718" s="10"/>
      <c r="C23718" s="10"/>
      <c r="D23718" s="10"/>
      <c r="E23718" s="10"/>
      <c r="F23718" s="10"/>
      <c r="G23718" s="10"/>
      <c r="H23718" s="10"/>
      <c r="I23718" s="10"/>
      <c r="J23718" s="10"/>
      <c r="K23718" s="10"/>
      <c r="L23718" s="10"/>
      <c r="M23718" s="10"/>
      <c r="N23718" s="10"/>
      <c r="O23718" s="10"/>
      <c r="P23718" s="10"/>
      <c r="Q23718" s="10"/>
      <c r="R23718" s="10"/>
      <c r="S23718" s="10"/>
      <c r="T23718" s="10"/>
      <c r="U23718" s="10"/>
      <c r="V23718" s="10"/>
      <c r="W23718" s="10"/>
      <c r="X23718" s="10"/>
      <c r="Y23718" s="10"/>
      <c r="Z23718" s="10"/>
      <c r="AA23718" s="10"/>
      <c r="AB23718" s="10"/>
      <c r="AC23718" s="10"/>
      <c r="AD23718" s="10"/>
      <c r="AE23718" s="10"/>
      <c r="AF23718" s="10"/>
      <c r="AG23718" s="12"/>
    </row>
    <row r="23719" spans="1:33">
      <c r="A23719" s="10"/>
      <c r="B23719" s="10"/>
      <c r="C23719" s="10"/>
      <c r="D23719" s="10"/>
      <c r="E23719" s="10"/>
      <c r="F23719" s="10"/>
      <c r="G23719" s="10"/>
      <c r="H23719" s="10"/>
      <c r="I23719" s="10"/>
      <c r="J23719" s="10"/>
      <c r="K23719" s="10"/>
      <c r="L23719" s="10"/>
      <c r="M23719" s="10"/>
      <c r="N23719" s="10"/>
      <c r="O23719" s="10"/>
      <c r="P23719" s="10"/>
      <c r="Q23719" s="10"/>
      <c r="R23719" s="10"/>
      <c r="S23719" s="10"/>
      <c r="T23719" s="10"/>
      <c r="U23719" s="10"/>
      <c r="V23719" s="10"/>
      <c r="W23719" s="10"/>
      <c r="X23719" s="10"/>
      <c r="Y23719" s="10"/>
      <c r="Z23719" s="10"/>
      <c r="AA23719" s="10"/>
      <c r="AB23719" s="10"/>
      <c r="AC23719" s="10"/>
      <c r="AD23719" s="10"/>
      <c r="AE23719" s="10"/>
      <c r="AF23719" s="10"/>
      <c r="AG23719" s="12"/>
    </row>
    <row r="23720" spans="1:33">
      <c r="A23720" s="10"/>
      <c r="B23720" s="10"/>
      <c r="C23720" s="10"/>
      <c r="D23720" s="10"/>
      <c r="E23720" s="10"/>
      <c r="F23720" s="10"/>
      <c r="G23720" s="10"/>
      <c r="H23720" s="10"/>
      <c r="I23720" s="10"/>
      <c r="J23720" s="10"/>
      <c r="K23720" s="10"/>
      <c r="L23720" s="10"/>
      <c r="M23720" s="10"/>
      <c r="N23720" s="10"/>
      <c r="O23720" s="10"/>
      <c r="P23720" s="10"/>
      <c r="Q23720" s="10"/>
      <c r="R23720" s="10"/>
      <c r="S23720" s="10"/>
      <c r="T23720" s="10"/>
      <c r="U23720" s="10"/>
      <c r="V23720" s="10"/>
      <c r="W23720" s="10"/>
      <c r="X23720" s="10"/>
      <c r="Y23720" s="10"/>
      <c r="Z23720" s="10"/>
      <c r="AA23720" s="10"/>
      <c r="AB23720" s="10"/>
      <c r="AC23720" s="10"/>
      <c r="AD23720" s="10"/>
      <c r="AE23720" s="10"/>
      <c r="AF23720" s="10"/>
      <c r="AG23720" s="12"/>
    </row>
    <row r="23721" spans="1:33">
      <c r="A23721" s="10"/>
      <c r="B23721" s="10"/>
      <c r="C23721" s="10"/>
      <c r="D23721" s="10"/>
      <c r="E23721" s="10"/>
      <c r="F23721" s="10"/>
      <c r="G23721" s="10"/>
      <c r="H23721" s="10"/>
      <c r="I23721" s="10"/>
      <c r="J23721" s="10"/>
      <c r="K23721" s="10"/>
      <c r="L23721" s="10"/>
      <c r="M23721" s="10"/>
      <c r="N23721" s="10"/>
      <c r="O23721" s="10"/>
      <c r="P23721" s="10"/>
      <c r="Q23721" s="10"/>
      <c r="R23721" s="10"/>
      <c r="S23721" s="10"/>
      <c r="T23721" s="10"/>
      <c r="U23721" s="10"/>
      <c r="V23721" s="10"/>
      <c r="W23721" s="10"/>
      <c r="X23721" s="10"/>
      <c r="Y23721" s="10"/>
      <c r="Z23721" s="10"/>
      <c r="AA23721" s="10"/>
      <c r="AB23721" s="10"/>
      <c r="AC23721" s="10"/>
      <c r="AD23721" s="10"/>
      <c r="AE23721" s="10"/>
      <c r="AF23721" s="10"/>
      <c r="AG23721" s="12"/>
    </row>
    <row r="23722" spans="1:33">
      <c r="A23722" s="10"/>
      <c r="B23722" s="10"/>
      <c r="C23722" s="10"/>
      <c r="D23722" s="10"/>
      <c r="E23722" s="10"/>
      <c r="F23722" s="10"/>
      <c r="G23722" s="10"/>
      <c r="H23722" s="10"/>
      <c r="I23722" s="10"/>
      <c r="J23722" s="10"/>
      <c r="K23722" s="10"/>
      <c r="L23722" s="10"/>
      <c r="M23722" s="10"/>
      <c r="N23722" s="10"/>
      <c r="O23722" s="10"/>
      <c r="P23722" s="10"/>
      <c r="Q23722" s="10"/>
      <c r="R23722" s="10"/>
      <c r="S23722" s="10"/>
      <c r="T23722" s="10"/>
      <c r="U23722" s="10"/>
      <c r="V23722" s="10"/>
      <c r="W23722" s="10"/>
      <c r="X23722" s="10"/>
      <c r="Y23722" s="10"/>
      <c r="Z23722" s="10"/>
      <c r="AA23722" s="10"/>
      <c r="AB23722" s="10"/>
      <c r="AC23722" s="10"/>
      <c r="AD23722" s="10"/>
      <c r="AE23722" s="10"/>
      <c r="AF23722" s="10"/>
      <c r="AG23722" s="12"/>
    </row>
    <row r="23723" spans="1:33">
      <c r="A23723" s="10"/>
      <c r="B23723" s="10"/>
      <c r="C23723" s="10"/>
      <c r="D23723" s="10"/>
      <c r="E23723" s="10"/>
      <c r="F23723" s="10"/>
      <c r="G23723" s="10"/>
      <c r="H23723" s="10"/>
      <c r="I23723" s="10"/>
      <c r="J23723" s="10"/>
      <c r="K23723" s="10"/>
      <c r="L23723" s="10"/>
      <c r="M23723" s="10"/>
      <c r="N23723" s="10"/>
      <c r="O23723" s="10"/>
      <c r="P23723" s="10"/>
      <c r="Q23723" s="10"/>
      <c r="R23723" s="10"/>
      <c r="S23723" s="10"/>
      <c r="T23723" s="10"/>
      <c r="U23723" s="10"/>
      <c r="V23723" s="10"/>
      <c r="W23723" s="10"/>
      <c r="X23723" s="10"/>
      <c r="Y23723" s="10"/>
      <c r="Z23723" s="10"/>
      <c r="AA23723" s="10"/>
      <c r="AB23723" s="10"/>
      <c r="AC23723" s="10"/>
      <c r="AD23723" s="10"/>
      <c r="AE23723" s="10"/>
      <c r="AF23723" s="10"/>
      <c r="AG23723" s="12"/>
    </row>
    <row r="23724" spans="1:33">
      <c r="A23724" s="10"/>
      <c r="B23724" s="10"/>
      <c r="C23724" s="10"/>
      <c r="D23724" s="10"/>
      <c r="E23724" s="10"/>
      <c r="F23724" s="10"/>
      <c r="G23724" s="10"/>
      <c r="H23724" s="10"/>
      <c r="I23724" s="10"/>
      <c r="J23724" s="10"/>
      <c r="K23724" s="10"/>
      <c r="L23724" s="10"/>
      <c r="M23724" s="10"/>
      <c r="N23724" s="10"/>
      <c r="O23724" s="10"/>
      <c r="P23724" s="10"/>
      <c r="Q23724" s="10"/>
      <c r="R23724" s="10"/>
      <c r="S23724" s="10"/>
      <c r="T23724" s="10"/>
      <c r="U23724" s="10"/>
      <c r="V23724" s="10"/>
      <c r="W23724" s="10"/>
      <c r="X23724" s="10"/>
      <c r="Y23724" s="10"/>
      <c r="Z23724" s="10"/>
      <c r="AA23724" s="10"/>
      <c r="AB23724" s="10"/>
      <c r="AC23724" s="10"/>
      <c r="AD23724" s="10"/>
      <c r="AE23724" s="10"/>
      <c r="AF23724" s="10"/>
      <c r="AG23724" s="12"/>
    </row>
    <row r="23725" spans="1:33">
      <c r="A23725" s="10"/>
      <c r="B23725" s="10"/>
      <c r="C23725" s="10"/>
      <c r="D23725" s="10"/>
      <c r="E23725" s="10"/>
      <c r="F23725" s="10"/>
      <c r="G23725" s="10"/>
      <c r="H23725" s="10"/>
      <c r="I23725" s="10"/>
      <c r="J23725" s="10"/>
      <c r="K23725" s="10"/>
      <c r="L23725" s="10"/>
      <c r="M23725" s="10"/>
      <c r="N23725" s="10"/>
      <c r="O23725" s="10"/>
      <c r="P23725" s="10"/>
      <c r="Q23725" s="10"/>
      <c r="R23725" s="10"/>
      <c r="S23725" s="10"/>
      <c r="T23725" s="10"/>
      <c r="U23725" s="10"/>
      <c r="V23725" s="10"/>
      <c r="W23725" s="10"/>
      <c r="X23725" s="10"/>
      <c r="Y23725" s="10"/>
      <c r="Z23725" s="10"/>
      <c r="AA23725" s="10"/>
      <c r="AB23725" s="10"/>
      <c r="AC23725" s="10"/>
      <c r="AD23725" s="10"/>
      <c r="AE23725" s="10"/>
      <c r="AF23725" s="10"/>
      <c r="AG23725" s="12"/>
    </row>
    <row r="23726" spans="1:33">
      <c r="A23726" s="10"/>
      <c r="B23726" s="10"/>
      <c r="C23726" s="10"/>
      <c r="D23726" s="10"/>
      <c r="E23726" s="10"/>
      <c r="F23726" s="10"/>
      <c r="G23726" s="10"/>
      <c r="H23726" s="10"/>
      <c r="I23726" s="10"/>
      <c r="J23726" s="10"/>
      <c r="K23726" s="10"/>
      <c r="L23726" s="10"/>
      <c r="M23726" s="10"/>
      <c r="N23726" s="10"/>
      <c r="O23726" s="10"/>
      <c r="P23726" s="10"/>
      <c r="Q23726" s="10"/>
      <c r="R23726" s="10"/>
      <c r="S23726" s="10"/>
      <c r="T23726" s="10"/>
      <c r="U23726" s="10"/>
      <c r="V23726" s="10"/>
      <c r="W23726" s="10"/>
      <c r="X23726" s="10"/>
      <c r="Y23726" s="10"/>
      <c r="Z23726" s="10"/>
      <c r="AA23726" s="10"/>
      <c r="AB23726" s="10"/>
      <c r="AC23726" s="10"/>
      <c r="AD23726" s="10"/>
      <c r="AE23726" s="10"/>
      <c r="AF23726" s="10"/>
      <c r="AG23726" s="12"/>
    </row>
    <row r="23727" spans="1:33">
      <c r="A23727" s="10"/>
      <c r="B23727" s="10"/>
      <c r="C23727" s="10"/>
      <c r="D23727" s="10"/>
      <c r="E23727" s="10"/>
      <c r="F23727" s="10"/>
      <c r="G23727" s="10"/>
      <c r="H23727" s="10"/>
      <c r="I23727" s="10"/>
      <c r="J23727" s="10"/>
      <c r="K23727" s="10"/>
      <c r="L23727" s="10"/>
      <c r="M23727" s="10"/>
      <c r="N23727" s="10"/>
      <c r="O23727" s="10"/>
      <c r="P23727" s="10"/>
      <c r="Q23727" s="10"/>
      <c r="R23727" s="10"/>
      <c r="S23727" s="10"/>
      <c r="T23727" s="10"/>
      <c r="U23727" s="10"/>
      <c r="V23727" s="10"/>
      <c r="W23727" s="10"/>
      <c r="X23727" s="10"/>
      <c r="Y23727" s="10"/>
      <c r="Z23727" s="10"/>
      <c r="AA23727" s="10"/>
      <c r="AB23727" s="10"/>
      <c r="AC23727" s="10"/>
      <c r="AD23727" s="10"/>
      <c r="AE23727" s="10"/>
      <c r="AF23727" s="10"/>
      <c r="AG23727" s="12"/>
    </row>
    <row r="23728" spans="1:33">
      <c r="A23728" s="10"/>
      <c r="B23728" s="10"/>
      <c r="C23728" s="10"/>
      <c r="D23728" s="10"/>
      <c r="E23728" s="10"/>
      <c r="F23728" s="10"/>
      <c r="G23728" s="10"/>
      <c r="H23728" s="10"/>
      <c r="I23728" s="10"/>
      <c r="J23728" s="10"/>
      <c r="K23728" s="10"/>
      <c r="L23728" s="10"/>
      <c r="M23728" s="10"/>
      <c r="N23728" s="10"/>
      <c r="O23728" s="10"/>
      <c r="P23728" s="10"/>
      <c r="Q23728" s="10"/>
      <c r="R23728" s="10"/>
      <c r="S23728" s="10"/>
      <c r="T23728" s="10"/>
      <c r="U23728" s="10"/>
      <c r="V23728" s="10"/>
      <c r="W23728" s="10"/>
      <c r="X23728" s="10"/>
      <c r="Y23728" s="10"/>
      <c r="Z23728" s="10"/>
      <c r="AA23728" s="10"/>
      <c r="AB23728" s="10"/>
      <c r="AC23728" s="10"/>
      <c r="AD23728" s="10"/>
      <c r="AE23728" s="10"/>
      <c r="AF23728" s="10"/>
      <c r="AG23728" s="12"/>
    </row>
    <row r="23729" spans="1:33">
      <c r="A23729" s="10"/>
      <c r="B23729" s="10"/>
      <c r="C23729" s="10"/>
      <c r="D23729" s="10"/>
      <c r="E23729" s="10"/>
      <c r="F23729" s="10"/>
      <c r="G23729" s="10"/>
      <c r="H23729" s="10"/>
      <c r="I23729" s="10"/>
      <c r="J23729" s="10"/>
      <c r="K23729" s="10"/>
      <c r="L23729" s="10"/>
      <c r="M23729" s="10"/>
      <c r="N23729" s="10"/>
      <c r="O23729" s="10"/>
      <c r="P23729" s="10"/>
      <c r="Q23729" s="10"/>
      <c r="R23729" s="10"/>
      <c r="S23729" s="10"/>
      <c r="T23729" s="10"/>
      <c r="U23729" s="10"/>
      <c r="V23729" s="10"/>
      <c r="W23729" s="10"/>
      <c r="X23729" s="10"/>
      <c r="Y23729" s="10"/>
      <c r="Z23729" s="10"/>
      <c r="AA23729" s="10"/>
      <c r="AB23729" s="10"/>
      <c r="AC23729" s="10"/>
      <c r="AD23729" s="10"/>
      <c r="AE23729" s="10"/>
      <c r="AF23729" s="10"/>
      <c r="AG23729" s="12"/>
    </row>
    <row r="23730" spans="1:33">
      <c r="A23730" s="10"/>
      <c r="B23730" s="10"/>
      <c r="C23730" s="10"/>
      <c r="D23730" s="10"/>
      <c r="E23730" s="10"/>
      <c r="F23730" s="10"/>
      <c r="G23730" s="10"/>
      <c r="H23730" s="10"/>
      <c r="I23730" s="10"/>
      <c r="J23730" s="10"/>
      <c r="K23730" s="10"/>
      <c r="L23730" s="10"/>
      <c r="M23730" s="10"/>
      <c r="N23730" s="10"/>
      <c r="O23730" s="10"/>
      <c r="P23730" s="10"/>
      <c r="Q23730" s="10"/>
      <c r="R23730" s="10"/>
      <c r="S23730" s="10"/>
      <c r="T23730" s="10"/>
      <c r="U23730" s="10"/>
      <c r="V23730" s="10"/>
      <c r="W23730" s="10"/>
      <c r="X23730" s="10"/>
      <c r="Y23730" s="10"/>
      <c r="Z23730" s="10"/>
      <c r="AA23730" s="10"/>
      <c r="AB23730" s="10"/>
      <c r="AC23730" s="10"/>
      <c r="AD23730" s="10"/>
      <c r="AE23730" s="10"/>
      <c r="AF23730" s="10"/>
      <c r="AG23730" s="12"/>
    </row>
    <row r="23731" spans="1:33">
      <c r="A23731" s="10"/>
      <c r="B23731" s="10"/>
      <c r="C23731" s="10"/>
      <c r="D23731" s="10"/>
      <c r="E23731" s="10"/>
      <c r="F23731" s="10"/>
      <c r="G23731" s="10"/>
      <c r="H23731" s="10"/>
      <c r="I23731" s="10"/>
      <c r="J23731" s="10"/>
      <c r="K23731" s="10"/>
      <c r="L23731" s="10"/>
      <c r="M23731" s="10"/>
      <c r="N23731" s="10"/>
      <c r="O23731" s="10"/>
      <c r="P23731" s="10"/>
      <c r="Q23731" s="10"/>
      <c r="R23731" s="10"/>
      <c r="S23731" s="10"/>
      <c r="T23731" s="10"/>
      <c r="U23731" s="10"/>
      <c r="V23731" s="10"/>
      <c r="W23731" s="10"/>
      <c r="X23731" s="10"/>
      <c r="Y23731" s="10"/>
      <c r="Z23731" s="10"/>
      <c r="AA23731" s="10"/>
      <c r="AB23731" s="10"/>
      <c r="AC23731" s="10"/>
      <c r="AD23731" s="10"/>
      <c r="AE23731" s="10"/>
      <c r="AF23731" s="10"/>
      <c r="AG23731" s="12"/>
    </row>
    <row r="23732" spans="1:33">
      <c r="A23732" s="10"/>
      <c r="B23732" s="10"/>
      <c r="C23732" s="10"/>
      <c r="D23732" s="10"/>
      <c r="E23732" s="10"/>
      <c r="F23732" s="10"/>
      <c r="G23732" s="10"/>
      <c r="H23732" s="10"/>
      <c r="I23732" s="10"/>
      <c r="J23732" s="10"/>
      <c r="K23732" s="10"/>
      <c r="L23732" s="10"/>
      <c r="M23732" s="10"/>
      <c r="N23732" s="10"/>
      <c r="O23732" s="10"/>
      <c r="P23732" s="10"/>
      <c r="Q23732" s="10"/>
      <c r="R23732" s="10"/>
      <c r="S23732" s="10"/>
      <c r="T23732" s="10"/>
      <c r="U23732" s="10"/>
      <c r="V23732" s="10"/>
      <c r="W23732" s="10"/>
      <c r="X23732" s="10"/>
      <c r="Y23732" s="10"/>
      <c r="Z23732" s="10"/>
      <c r="AA23732" s="10"/>
      <c r="AB23732" s="10"/>
      <c r="AC23732" s="10"/>
      <c r="AD23732" s="10"/>
      <c r="AE23732" s="10"/>
      <c r="AF23732" s="10"/>
      <c r="AG23732" s="12"/>
    </row>
    <row r="23733" spans="1:33">
      <c r="A23733" s="10"/>
      <c r="B23733" s="10"/>
      <c r="C23733" s="10"/>
      <c r="D23733" s="10"/>
      <c r="E23733" s="10"/>
      <c r="F23733" s="10"/>
      <c r="G23733" s="10"/>
      <c r="H23733" s="10"/>
      <c r="I23733" s="10"/>
      <c r="J23733" s="10"/>
      <c r="K23733" s="10"/>
      <c r="L23733" s="10"/>
      <c r="M23733" s="10"/>
      <c r="N23733" s="10"/>
      <c r="O23733" s="10"/>
      <c r="P23733" s="10"/>
      <c r="Q23733" s="10"/>
      <c r="R23733" s="10"/>
      <c r="S23733" s="10"/>
      <c r="T23733" s="10"/>
      <c r="U23733" s="10"/>
      <c r="V23733" s="10"/>
      <c r="W23733" s="10"/>
      <c r="X23733" s="10"/>
      <c r="Y23733" s="10"/>
      <c r="Z23733" s="10"/>
      <c r="AA23733" s="10"/>
      <c r="AB23733" s="10"/>
      <c r="AC23733" s="10"/>
      <c r="AD23733" s="10"/>
      <c r="AE23733" s="10"/>
      <c r="AF23733" s="10"/>
      <c r="AG23733" s="12"/>
    </row>
    <row r="23734" spans="1:33">
      <c r="A23734" s="10"/>
      <c r="B23734" s="10"/>
      <c r="C23734" s="10"/>
      <c r="D23734" s="10"/>
      <c r="E23734" s="10"/>
      <c r="F23734" s="10"/>
      <c r="G23734" s="10"/>
      <c r="H23734" s="10"/>
      <c r="I23734" s="10"/>
      <c r="J23734" s="10"/>
      <c r="K23734" s="10"/>
      <c r="L23734" s="10"/>
      <c r="M23734" s="10"/>
      <c r="N23734" s="10"/>
      <c r="O23734" s="10"/>
      <c r="P23734" s="10"/>
      <c r="Q23734" s="10"/>
      <c r="R23734" s="10"/>
      <c r="S23734" s="10"/>
      <c r="T23734" s="10"/>
      <c r="U23734" s="10"/>
      <c r="V23734" s="10"/>
      <c r="W23734" s="10"/>
      <c r="X23734" s="10"/>
      <c r="Y23734" s="10"/>
      <c r="Z23734" s="10"/>
      <c r="AA23734" s="10"/>
      <c r="AB23734" s="10"/>
      <c r="AC23734" s="10"/>
      <c r="AD23734" s="10"/>
      <c r="AE23734" s="10"/>
      <c r="AF23734" s="10"/>
      <c r="AG23734" s="12"/>
    </row>
    <row r="23735" spans="1:33">
      <c r="A23735" s="10"/>
      <c r="B23735" s="10"/>
      <c r="C23735" s="10"/>
      <c r="D23735" s="10"/>
      <c r="E23735" s="10"/>
      <c r="F23735" s="10"/>
      <c r="G23735" s="10"/>
      <c r="H23735" s="10"/>
      <c r="I23735" s="10"/>
      <c r="J23735" s="10"/>
      <c r="K23735" s="10"/>
      <c r="L23735" s="10"/>
      <c r="M23735" s="10"/>
      <c r="N23735" s="10"/>
      <c r="O23735" s="10"/>
      <c r="P23735" s="10"/>
      <c r="Q23735" s="10"/>
      <c r="R23735" s="10"/>
      <c r="S23735" s="10"/>
      <c r="T23735" s="10"/>
      <c r="U23735" s="10"/>
      <c r="V23735" s="10"/>
      <c r="W23735" s="10"/>
      <c r="X23735" s="10"/>
      <c r="Y23735" s="10"/>
      <c r="Z23735" s="10"/>
      <c r="AA23735" s="10"/>
      <c r="AB23735" s="10"/>
      <c r="AC23735" s="10"/>
      <c r="AD23735" s="10"/>
      <c r="AE23735" s="10"/>
      <c r="AF23735" s="10"/>
      <c r="AG23735" s="12"/>
    </row>
    <row r="23736" spans="1:33">
      <c r="A23736" s="10"/>
      <c r="B23736" s="10"/>
      <c r="C23736" s="10"/>
      <c r="D23736" s="10"/>
      <c r="E23736" s="10"/>
      <c r="F23736" s="10"/>
      <c r="G23736" s="10"/>
      <c r="H23736" s="10"/>
      <c r="I23736" s="10"/>
      <c r="J23736" s="10"/>
      <c r="K23736" s="10"/>
      <c r="L23736" s="10"/>
      <c r="M23736" s="10"/>
      <c r="N23736" s="10"/>
      <c r="O23736" s="10"/>
      <c r="P23736" s="10"/>
      <c r="Q23736" s="10"/>
      <c r="R23736" s="10"/>
      <c r="S23736" s="10"/>
      <c r="T23736" s="10"/>
      <c r="U23736" s="10"/>
      <c r="V23736" s="10"/>
      <c r="W23736" s="10"/>
      <c r="X23736" s="10"/>
      <c r="Y23736" s="10"/>
      <c r="Z23736" s="10"/>
      <c r="AA23736" s="10"/>
      <c r="AB23736" s="10"/>
      <c r="AC23736" s="10"/>
      <c r="AD23736" s="10"/>
      <c r="AE23736" s="10"/>
      <c r="AF23736" s="10"/>
      <c r="AG23736" s="12"/>
    </row>
    <row r="23737" spans="1:33">
      <c r="A23737" s="10"/>
      <c r="B23737" s="10"/>
      <c r="C23737" s="10"/>
      <c r="D23737" s="10"/>
      <c r="E23737" s="10"/>
      <c r="F23737" s="10"/>
      <c r="G23737" s="10"/>
      <c r="H23737" s="10"/>
      <c r="I23737" s="10"/>
      <c r="J23737" s="10"/>
      <c r="K23737" s="10"/>
      <c r="L23737" s="10"/>
      <c r="M23737" s="10"/>
      <c r="N23737" s="10"/>
      <c r="O23737" s="10"/>
      <c r="P23737" s="10"/>
      <c r="Q23737" s="10"/>
      <c r="R23737" s="10"/>
      <c r="S23737" s="10"/>
      <c r="T23737" s="10"/>
      <c r="U23737" s="10"/>
      <c r="V23737" s="10"/>
      <c r="W23737" s="10"/>
      <c r="X23737" s="10"/>
      <c r="Y23737" s="10"/>
      <c r="Z23737" s="10"/>
      <c r="AA23737" s="10"/>
      <c r="AB23737" s="10"/>
      <c r="AC23737" s="10"/>
      <c r="AD23737" s="10"/>
      <c r="AE23737" s="10"/>
      <c r="AF23737" s="10"/>
      <c r="AG23737" s="12"/>
    </row>
    <row r="23738" spans="1:33">
      <c r="A23738" s="10"/>
      <c r="B23738" s="10"/>
      <c r="C23738" s="10"/>
      <c r="D23738" s="10"/>
      <c r="E23738" s="10"/>
      <c r="F23738" s="10"/>
      <c r="G23738" s="10"/>
      <c r="H23738" s="10"/>
      <c r="I23738" s="10"/>
      <c r="J23738" s="10"/>
      <c r="K23738" s="10"/>
      <c r="L23738" s="10"/>
      <c r="M23738" s="10"/>
      <c r="N23738" s="10"/>
      <c r="O23738" s="10"/>
      <c r="P23738" s="10"/>
      <c r="Q23738" s="10"/>
      <c r="R23738" s="10"/>
      <c r="S23738" s="10"/>
      <c r="T23738" s="10"/>
      <c r="U23738" s="10"/>
      <c r="V23738" s="10"/>
      <c r="W23738" s="10"/>
      <c r="X23738" s="10"/>
      <c r="Y23738" s="10"/>
      <c r="Z23738" s="10"/>
      <c r="AA23738" s="10"/>
      <c r="AB23738" s="10"/>
      <c r="AC23738" s="10"/>
      <c r="AD23738" s="10"/>
      <c r="AE23738" s="10"/>
      <c r="AF23738" s="10"/>
      <c r="AG23738" s="12"/>
    </row>
    <row r="23739" spans="1:33">
      <c r="A23739" s="10"/>
      <c r="B23739" s="10"/>
      <c r="C23739" s="10"/>
      <c r="D23739" s="10"/>
      <c r="E23739" s="10"/>
      <c r="F23739" s="10"/>
      <c r="G23739" s="10"/>
      <c r="H23739" s="10"/>
      <c r="I23739" s="10"/>
      <c r="J23739" s="10"/>
      <c r="K23739" s="10"/>
      <c r="L23739" s="10"/>
      <c r="M23739" s="10"/>
      <c r="N23739" s="10"/>
      <c r="O23739" s="10"/>
      <c r="P23739" s="10"/>
      <c r="Q23739" s="10"/>
      <c r="R23739" s="10"/>
      <c r="S23739" s="10"/>
      <c r="T23739" s="10"/>
      <c r="U23739" s="10"/>
      <c r="V23739" s="10"/>
      <c r="W23739" s="10"/>
      <c r="X23739" s="10"/>
      <c r="Y23739" s="10"/>
      <c r="Z23739" s="10"/>
      <c r="AA23739" s="10"/>
      <c r="AB23739" s="10"/>
      <c r="AC23739" s="10"/>
      <c r="AD23739" s="10"/>
      <c r="AE23739" s="10"/>
      <c r="AF23739" s="10"/>
      <c r="AG23739" s="12"/>
    </row>
    <row r="23740" spans="1:33">
      <c r="A23740" s="10"/>
      <c r="B23740" s="10"/>
      <c r="C23740" s="10"/>
      <c r="D23740" s="10"/>
      <c r="E23740" s="10"/>
      <c r="F23740" s="10"/>
      <c r="G23740" s="10"/>
      <c r="H23740" s="10"/>
      <c r="I23740" s="10"/>
      <c r="J23740" s="10"/>
      <c r="K23740" s="10"/>
      <c r="L23740" s="10"/>
      <c r="M23740" s="10"/>
      <c r="N23740" s="10"/>
      <c r="O23740" s="10"/>
      <c r="P23740" s="10"/>
      <c r="Q23740" s="10"/>
      <c r="R23740" s="10"/>
      <c r="S23740" s="10"/>
      <c r="T23740" s="10"/>
      <c r="U23740" s="10"/>
      <c r="V23740" s="10"/>
      <c r="W23740" s="10"/>
      <c r="X23740" s="10"/>
      <c r="Y23740" s="10"/>
      <c r="Z23740" s="10"/>
      <c r="AA23740" s="10"/>
      <c r="AB23740" s="10"/>
      <c r="AC23740" s="10"/>
      <c r="AD23740" s="10"/>
      <c r="AE23740" s="10"/>
      <c r="AF23740" s="10"/>
      <c r="AG23740" s="12"/>
    </row>
    <row r="23741" spans="1:33">
      <c r="A23741" s="10"/>
      <c r="B23741" s="10"/>
      <c r="C23741" s="10"/>
      <c r="D23741" s="10"/>
      <c r="E23741" s="10"/>
      <c r="F23741" s="10"/>
      <c r="G23741" s="10"/>
      <c r="H23741" s="10"/>
      <c r="I23741" s="10"/>
      <c r="J23741" s="10"/>
      <c r="K23741" s="10"/>
      <c r="L23741" s="10"/>
      <c r="M23741" s="10"/>
      <c r="N23741" s="10"/>
      <c r="O23741" s="10"/>
      <c r="P23741" s="10"/>
      <c r="Q23741" s="10"/>
      <c r="R23741" s="10"/>
      <c r="S23741" s="10"/>
      <c r="T23741" s="10"/>
      <c r="U23741" s="10"/>
      <c r="V23741" s="10"/>
      <c r="W23741" s="10"/>
      <c r="X23741" s="10"/>
      <c r="Y23741" s="10"/>
      <c r="Z23741" s="10"/>
      <c r="AA23741" s="10"/>
      <c r="AB23741" s="10"/>
      <c r="AC23741" s="10"/>
      <c r="AD23741" s="10"/>
      <c r="AE23741" s="10"/>
      <c r="AF23741" s="10"/>
      <c r="AG23741" s="12"/>
    </row>
    <row r="23742" spans="1:33">
      <c r="A23742" s="10"/>
      <c r="B23742" s="10"/>
      <c r="C23742" s="10"/>
      <c r="D23742" s="10"/>
      <c r="E23742" s="10"/>
      <c r="F23742" s="10"/>
      <c r="G23742" s="10"/>
      <c r="H23742" s="10"/>
      <c r="I23742" s="10"/>
      <c r="J23742" s="10"/>
      <c r="K23742" s="10"/>
      <c r="L23742" s="10"/>
      <c r="M23742" s="10"/>
      <c r="N23742" s="10"/>
      <c r="O23742" s="10"/>
      <c r="P23742" s="10"/>
      <c r="Q23742" s="10"/>
      <c r="R23742" s="10"/>
      <c r="S23742" s="10"/>
      <c r="T23742" s="10"/>
      <c r="U23742" s="10"/>
      <c r="V23742" s="10"/>
      <c r="W23742" s="10"/>
      <c r="X23742" s="10"/>
      <c r="Y23742" s="10"/>
      <c r="Z23742" s="10"/>
      <c r="AA23742" s="10"/>
      <c r="AB23742" s="10"/>
      <c r="AC23742" s="10"/>
      <c r="AD23742" s="10"/>
      <c r="AE23742" s="10"/>
      <c r="AF23742" s="10"/>
      <c r="AG23742" s="12"/>
    </row>
    <row r="23743" spans="1:33">
      <c r="A23743" s="10"/>
      <c r="B23743" s="10"/>
      <c r="C23743" s="10"/>
      <c r="D23743" s="10"/>
      <c r="E23743" s="10"/>
      <c r="F23743" s="10"/>
      <c r="G23743" s="10"/>
      <c r="H23743" s="10"/>
      <c r="I23743" s="10"/>
      <c r="J23743" s="10"/>
      <c r="K23743" s="10"/>
      <c r="L23743" s="10"/>
      <c r="M23743" s="10"/>
      <c r="N23743" s="10"/>
      <c r="O23743" s="10"/>
      <c r="P23743" s="10"/>
      <c r="Q23743" s="10"/>
      <c r="R23743" s="10"/>
      <c r="S23743" s="10"/>
      <c r="T23743" s="10"/>
      <c r="U23743" s="10"/>
      <c r="V23743" s="10"/>
      <c r="W23743" s="10"/>
      <c r="X23743" s="10"/>
      <c r="Y23743" s="10"/>
      <c r="Z23743" s="10"/>
      <c r="AA23743" s="10"/>
      <c r="AB23743" s="10"/>
      <c r="AC23743" s="10"/>
      <c r="AD23743" s="10"/>
      <c r="AE23743" s="10"/>
      <c r="AF23743" s="10"/>
      <c r="AG23743" s="12"/>
    </row>
    <row r="23744" spans="1:33">
      <c r="A23744" s="10"/>
      <c r="B23744" s="10"/>
      <c r="C23744" s="10"/>
      <c r="D23744" s="10"/>
      <c r="E23744" s="10"/>
      <c r="F23744" s="10"/>
      <c r="G23744" s="10"/>
      <c r="H23744" s="10"/>
      <c r="I23744" s="10"/>
      <c r="J23744" s="10"/>
      <c r="K23744" s="10"/>
      <c r="L23744" s="10"/>
      <c r="M23744" s="10"/>
      <c r="N23744" s="10"/>
      <c r="O23744" s="10"/>
      <c r="P23744" s="10"/>
      <c r="Q23744" s="10"/>
      <c r="R23744" s="10"/>
      <c r="S23744" s="10"/>
      <c r="T23744" s="10"/>
      <c r="U23744" s="10"/>
      <c r="V23744" s="10"/>
      <c r="W23744" s="10"/>
      <c r="X23744" s="10"/>
      <c r="Y23744" s="10"/>
      <c r="Z23744" s="10"/>
      <c r="AA23744" s="10"/>
      <c r="AB23744" s="10"/>
      <c r="AC23744" s="10"/>
      <c r="AD23744" s="10"/>
      <c r="AE23744" s="10"/>
      <c r="AF23744" s="10"/>
      <c r="AG23744" s="12"/>
    </row>
    <row r="23745" spans="1:33">
      <c r="A23745" s="10"/>
      <c r="B23745" s="10"/>
      <c r="C23745" s="10"/>
      <c r="D23745" s="10"/>
      <c r="E23745" s="10"/>
      <c r="F23745" s="10"/>
      <c r="G23745" s="10"/>
      <c r="H23745" s="10"/>
      <c r="I23745" s="10"/>
      <c r="J23745" s="10"/>
      <c r="K23745" s="10"/>
      <c r="L23745" s="10"/>
      <c r="M23745" s="10"/>
      <c r="N23745" s="10"/>
      <c r="O23745" s="10"/>
      <c r="P23745" s="10"/>
      <c r="Q23745" s="10"/>
      <c r="R23745" s="10"/>
      <c r="S23745" s="10"/>
      <c r="T23745" s="10"/>
      <c r="U23745" s="10"/>
      <c r="V23745" s="10"/>
      <c r="W23745" s="10"/>
      <c r="X23745" s="10"/>
      <c r="Y23745" s="10"/>
      <c r="Z23745" s="10"/>
      <c r="AA23745" s="10"/>
      <c r="AB23745" s="10"/>
      <c r="AC23745" s="10"/>
      <c r="AD23745" s="10"/>
      <c r="AE23745" s="10"/>
      <c r="AF23745" s="10"/>
      <c r="AG23745" s="12"/>
    </row>
    <row r="23746" spans="1:33">
      <c r="A23746" s="10"/>
      <c r="B23746" s="10"/>
      <c r="C23746" s="10"/>
      <c r="D23746" s="10"/>
      <c r="E23746" s="10"/>
      <c r="F23746" s="10"/>
      <c r="G23746" s="10"/>
      <c r="H23746" s="10"/>
      <c r="I23746" s="10"/>
      <c r="J23746" s="10"/>
      <c r="K23746" s="10"/>
      <c r="L23746" s="10"/>
      <c r="M23746" s="10"/>
      <c r="N23746" s="10"/>
      <c r="O23746" s="10"/>
      <c r="P23746" s="10"/>
      <c r="Q23746" s="10"/>
      <c r="R23746" s="10"/>
      <c r="S23746" s="10"/>
      <c r="T23746" s="10"/>
      <c r="U23746" s="10"/>
      <c r="V23746" s="10"/>
      <c r="W23746" s="10"/>
      <c r="X23746" s="10"/>
      <c r="Y23746" s="10"/>
      <c r="Z23746" s="10"/>
      <c r="AA23746" s="10"/>
      <c r="AB23746" s="10"/>
      <c r="AC23746" s="10"/>
      <c r="AD23746" s="10"/>
      <c r="AE23746" s="10"/>
      <c r="AF23746" s="10"/>
      <c r="AG23746" s="12"/>
    </row>
    <row r="23747" spans="1:33">
      <c r="A23747" s="10"/>
      <c r="B23747" s="10"/>
      <c r="C23747" s="10"/>
      <c r="D23747" s="10"/>
      <c r="E23747" s="10"/>
      <c r="F23747" s="10"/>
      <c r="G23747" s="10"/>
      <c r="H23747" s="10"/>
      <c r="I23747" s="10"/>
      <c r="J23747" s="10"/>
      <c r="K23747" s="10"/>
      <c r="L23747" s="10"/>
      <c r="M23747" s="10"/>
      <c r="N23747" s="10"/>
      <c r="O23747" s="10"/>
      <c r="P23747" s="10"/>
      <c r="Q23747" s="10"/>
      <c r="R23747" s="10"/>
      <c r="S23747" s="10"/>
      <c r="T23747" s="10"/>
      <c r="U23747" s="10"/>
      <c r="V23747" s="10"/>
      <c r="W23747" s="10"/>
      <c r="X23747" s="10"/>
      <c r="Y23747" s="10"/>
      <c r="Z23747" s="10"/>
      <c r="AA23747" s="10"/>
      <c r="AB23747" s="10"/>
      <c r="AC23747" s="10"/>
      <c r="AD23747" s="10"/>
      <c r="AE23747" s="10"/>
      <c r="AF23747" s="10"/>
      <c r="AG23747" s="12"/>
    </row>
    <row r="23748" spans="1:33">
      <c r="A23748" s="10"/>
      <c r="B23748" s="10"/>
      <c r="C23748" s="10"/>
      <c r="D23748" s="10"/>
      <c r="E23748" s="10"/>
      <c r="F23748" s="10"/>
      <c r="G23748" s="10"/>
      <c r="H23748" s="10"/>
      <c r="I23748" s="10"/>
      <c r="J23748" s="10"/>
      <c r="K23748" s="10"/>
      <c r="L23748" s="10"/>
      <c r="M23748" s="10"/>
      <c r="N23748" s="10"/>
      <c r="O23748" s="10"/>
      <c r="P23748" s="10"/>
      <c r="Q23748" s="10"/>
      <c r="R23748" s="10"/>
      <c r="S23748" s="10"/>
      <c r="T23748" s="10"/>
      <c r="U23748" s="10"/>
      <c r="V23748" s="10"/>
      <c r="W23748" s="10"/>
      <c r="X23748" s="10"/>
      <c r="Y23748" s="10"/>
      <c r="Z23748" s="10"/>
      <c r="AA23748" s="10"/>
      <c r="AB23748" s="10"/>
      <c r="AC23748" s="10"/>
      <c r="AD23748" s="10"/>
      <c r="AE23748" s="10"/>
      <c r="AF23748" s="10"/>
      <c r="AG23748" s="12"/>
    </row>
    <row r="23749" spans="1:33">
      <c r="A23749" s="10"/>
      <c r="B23749" s="10"/>
      <c r="C23749" s="10"/>
      <c r="D23749" s="10"/>
      <c r="E23749" s="10"/>
      <c r="F23749" s="10"/>
      <c r="G23749" s="10"/>
      <c r="H23749" s="10"/>
      <c r="I23749" s="10"/>
      <c r="J23749" s="10"/>
      <c r="K23749" s="10"/>
      <c r="L23749" s="10"/>
      <c r="M23749" s="10"/>
      <c r="N23749" s="10"/>
      <c r="O23749" s="10"/>
      <c r="P23749" s="10"/>
      <c r="Q23749" s="10"/>
      <c r="R23749" s="10"/>
      <c r="S23749" s="10"/>
      <c r="T23749" s="10"/>
      <c r="U23749" s="10"/>
      <c r="V23749" s="10"/>
      <c r="W23749" s="10"/>
      <c r="X23749" s="10"/>
      <c r="Y23749" s="10"/>
      <c r="Z23749" s="10"/>
      <c r="AA23749" s="10"/>
      <c r="AB23749" s="10"/>
      <c r="AC23749" s="10"/>
      <c r="AD23749" s="10"/>
      <c r="AE23749" s="10"/>
      <c r="AF23749" s="10"/>
      <c r="AG23749" s="12"/>
    </row>
    <row r="23750" spans="1:33">
      <c r="A23750" s="10"/>
      <c r="B23750" s="10"/>
      <c r="C23750" s="10"/>
      <c r="D23750" s="10"/>
      <c r="E23750" s="10"/>
      <c r="F23750" s="10"/>
      <c r="G23750" s="10"/>
      <c r="H23750" s="10"/>
      <c r="I23750" s="10"/>
      <c r="J23750" s="10"/>
      <c r="K23750" s="10"/>
      <c r="L23750" s="10"/>
      <c r="M23750" s="10"/>
      <c r="N23750" s="10"/>
      <c r="O23750" s="10"/>
      <c r="P23750" s="10"/>
      <c r="Q23750" s="10"/>
      <c r="R23750" s="10"/>
      <c r="S23750" s="10"/>
      <c r="T23750" s="10"/>
      <c r="U23750" s="10"/>
      <c r="V23750" s="10"/>
      <c r="W23750" s="10"/>
      <c r="X23750" s="10"/>
      <c r="Y23750" s="10"/>
      <c r="Z23750" s="10"/>
      <c r="AA23750" s="10"/>
      <c r="AB23750" s="10"/>
      <c r="AC23750" s="10"/>
      <c r="AD23750" s="10"/>
      <c r="AE23750" s="10"/>
      <c r="AF23750" s="10"/>
      <c r="AG23750" s="12"/>
    </row>
    <row r="23751" spans="1:33">
      <c r="A23751" s="10"/>
      <c r="B23751" s="10"/>
      <c r="C23751" s="10"/>
      <c r="D23751" s="10"/>
      <c r="E23751" s="10"/>
      <c r="F23751" s="10"/>
      <c r="G23751" s="10"/>
      <c r="H23751" s="10"/>
      <c r="I23751" s="10"/>
      <c r="J23751" s="10"/>
      <c r="K23751" s="10"/>
      <c r="L23751" s="10"/>
      <c r="M23751" s="10"/>
      <c r="N23751" s="10"/>
      <c r="O23751" s="10"/>
      <c r="P23751" s="10"/>
      <c r="Q23751" s="10"/>
      <c r="R23751" s="10"/>
      <c r="S23751" s="10"/>
      <c r="T23751" s="10"/>
      <c r="U23751" s="10"/>
      <c r="V23751" s="10"/>
      <c r="W23751" s="10"/>
      <c r="X23751" s="10"/>
      <c r="Y23751" s="10"/>
      <c r="Z23751" s="10"/>
      <c r="AA23751" s="10"/>
      <c r="AB23751" s="10"/>
      <c r="AC23751" s="10"/>
      <c r="AD23751" s="10"/>
      <c r="AE23751" s="10"/>
      <c r="AF23751" s="10"/>
      <c r="AG23751" s="12"/>
    </row>
    <row r="23752" spans="1:33">
      <c r="A23752" s="10"/>
      <c r="B23752" s="10"/>
      <c r="C23752" s="10"/>
      <c r="D23752" s="10"/>
      <c r="E23752" s="10"/>
      <c r="F23752" s="10"/>
      <c r="G23752" s="10"/>
      <c r="H23752" s="10"/>
      <c r="I23752" s="10"/>
      <c r="J23752" s="10"/>
      <c r="K23752" s="10"/>
      <c r="L23752" s="10"/>
      <c r="M23752" s="10"/>
      <c r="N23752" s="10"/>
      <c r="O23752" s="10"/>
      <c r="P23752" s="10"/>
      <c r="Q23752" s="10"/>
      <c r="R23752" s="10"/>
      <c r="S23752" s="10"/>
      <c r="T23752" s="10"/>
      <c r="U23752" s="10"/>
      <c r="V23752" s="10"/>
      <c r="W23752" s="10"/>
      <c r="X23752" s="10"/>
      <c r="Y23752" s="10"/>
      <c r="Z23752" s="10"/>
      <c r="AA23752" s="10"/>
      <c r="AB23752" s="10"/>
      <c r="AC23752" s="10"/>
      <c r="AD23752" s="10"/>
      <c r="AE23752" s="10"/>
      <c r="AF23752" s="10"/>
      <c r="AG23752" s="12"/>
    </row>
    <row r="23753" spans="1:33">
      <c r="A23753" s="10"/>
      <c r="B23753" s="10"/>
      <c r="C23753" s="10"/>
      <c r="D23753" s="10"/>
      <c r="E23753" s="10"/>
      <c r="F23753" s="10"/>
      <c r="G23753" s="10"/>
      <c r="H23753" s="10"/>
      <c r="I23753" s="10"/>
      <c r="J23753" s="10"/>
      <c r="K23753" s="10"/>
      <c r="L23753" s="10"/>
      <c r="M23753" s="10"/>
      <c r="N23753" s="10"/>
      <c r="O23753" s="10"/>
      <c r="P23753" s="10"/>
      <c r="Q23753" s="10"/>
      <c r="R23753" s="10"/>
      <c r="S23753" s="10"/>
      <c r="T23753" s="10"/>
      <c r="U23753" s="10"/>
      <c r="V23753" s="10"/>
      <c r="W23753" s="10"/>
      <c r="X23753" s="10"/>
      <c r="Y23753" s="10"/>
      <c r="Z23753" s="10"/>
      <c r="AA23753" s="10"/>
      <c r="AB23753" s="10"/>
      <c r="AC23753" s="10"/>
      <c r="AD23753" s="10"/>
      <c r="AE23753" s="10"/>
      <c r="AF23753" s="10"/>
      <c r="AG23753" s="12"/>
    </row>
    <row r="23754" spans="1:33">
      <c r="A23754" s="10"/>
      <c r="B23754" s="10"/>
      <c r="C23754" s="10"/>
      <c r="D23754" s="10"/>
      <c r="E23754" s="10"/>
      <c r="F23754" s="10"/>
      <c r="G23754" s="10"/>
      <c r="H23754" s="10"/>
      <c r="I23754" s="10"/>
      <c r="J23754" s="10"/>
      <c r="K23754" s="10"/>
      <c r="L23754" s="10"/>
      <c r="M23754" s="10"/>
      <c r="N23754" s="10"/>
      <c r="O23754" s="10"/>
      <c r="P23754" s="10"/>
      <c r="Q23754" s="10"/>
      <c r="R23754" s="10"/>
      <c r="S23754" s="10"/>
      <c r="T23754" s="10"/>
      <c r="U23754" s="10"/>
      <c r="V23754" s="10"/>
      <c r="W23754" s="10"/>
      <c r="X23754" s="10"/>
      <c r="Y23754" s="10"/>
      <c r="Z23754" s="10"/>
      <c r="AA23754" s="10"/>
      <c r="AB23754" s="10"/>
      <c r="AC23754" s="10"/>
      <c r="AD23754" s="10"/>
      <c r="AE23754" s="10"/>
      <c r="AF23754" s="10"/>
      <c r="AG23754" s="12"/>
    </row>
    <row r="23755" spans="1:33">
      <c r="A23755" s="10"/>
      <c r="B23755" s="10"/>
      <c r="C23755" s="10"/>
      <c r="D23755" s="10"/>
      <c r="E23755" s="10"/>
      <c r="F23755" s="10"/>
      <c r="G23755" s="10"/>
      <c r="H23755" s="10"/>
      <c r="I23755" s="10"/>
      <c r="J23755" s="10"/>
      <c r="K23755" s="10"/>
      <c r="L23755" s="10"/>
      <c r="M23755" s="10"/>
      <c r="N23755" s="10"/>
      <c r="O23755" s="10"/>
      <c r="P23755" s="10"/>
      <c r="Q23755" s="10"/>
      <c r="R23755" s="10"/>
      <c r="S23755" s="10"/>
      <c r="T23755" s="10"/>
      <c r="U23755" s="10"/>
      <c r="V23755" s="10"/>
      <c r="W23755" s="10"/>
      <c r="X23755" s="10"/>
      <c r="Y23755" s="10"/>
      <c r="Z23755" s="10"/>
      <c r="AA23755" s="10"/>
      <c r="AB23755" s="10"/>
      <c r="AC23755" s="10"/>
      <c r="AD23755" s="10"/>
      <c r="AE23755" s="10"/>
      <c r="AF23755" s="10"/>
      <c r="AG23755" s="12"/>
    </row>
    <row r="23756" spans="1:33">
      <c r="A23756" s="10"/>
      <c r="B23756" s="10"/>
      <c r="C23756" s="10"/>
      <c r="D23756" s="10"/>
      <c r="E23756" s="10"/>
      <c r="F23756" s="10"/>
      <c r="G23756" s="10"/>
      <c r="H23756" s="10"/>
      <c r="I23756" s="10"/>
      <c r="J23756" s="10"/>
      <c r="K23756" s="10"/>
      <c r="L23756" s="10"/>
      <c r="M23756" s="10"/>
      <c r="N23756" s="10"/>
      <c r="O23756" s="10"/>
      <c r="P23756" s="10"/>
      <c r="Q23756" s="10"/>
      <c r="R23756" s="10"/>
      <c r="S23756" s="10"/>
      <c r="T23756" s="10"/>
      <c r="U23756" s="10"/>
      <c r="V23756" s="10"/>
      <c r="W23756" s="10"/>
      <c r="X23756" s="10"/>
      <c r="Y23756" s="10"/>
      <c r="Z23756" s="10"/>
      <c r="AA23756" s="10"/>
      <c r="AB23756" s="10"/>
      <c r="AC23756" s="10"/>
      <c r="AD23756" s="10"/>
      <c r="AE23756" s="10"/>
      <c r="AF23756" s="10"/>
      <c r="AG23756" s="12"/>
    </row>
    <row r="23757" spans="1:33">
      <c r="A23757" s="10"/>
      <c r="B23757" s="10"/>
      <c r="C23757" s="10"/>
      <c r="D23757" s="10"/>
      <c r="E23757" s="10"/>
      <c r="F23757" s="10"/>
      <c r="G23757" s="10"/>
      <c r="H23757" s="10"/>
      <c r="I23757" s="10"/>
      <c r="J23757" s="10"/>
      <c r="K23757" s="10"/>
      <c r="L23757" s="10"/>
      <c r="M23757" s="10"/>
      <c r="N23757" s="10"/>
      <c r="O23757" s="10"/>
      <c r="P23757" s="10"/>
      <c r="Q23757" s="10"/>
      <c r="R23757" s="10"/>
      <c r="S23757" s="10"/>
      <c r="T23757" s="10"/>
      <c r="U23757" s="10"/>
      <c r="V23757" s="10"/>
      <c r="W23757" s="10"/>
      <c r="X23757" s="10"/>
      <c r="Y23757" s="10"/>
      <c r="Z23757" s="10"/>
      <c r="AA23757" s="10"/>
      <c r="AB23757" s="10"/>
      <c r="AC23757" s="10"/>
      <c r="AD23757" s="10"/>
      <c r="AE23757" s="10"/>
      <c r="AF23757" s="10"/>
      <c r="AG23757" s="12"/>
    </row>
    <row r="23758" spans="1:33">
      <c r="A23758" s="10"/>
      <c r="B23758" s="10"/>
      <c r="C23758" s="10"/>
      <c r="D23758" s="10"/>
      <c r="E23758" s="10"/>
      <c r="F23758" s="10"/>
      <c r="G23758" s="10"/>
      <c r="H23758" s="10"/>
      <c r="I23758" s="10"/>
      <c r="J23758" s="10"/>
      <c r="K23758" s="10"/>
      <c r="L23758" s="10"/>
      <c r="M23758" s="10"/>
      <c r="N23758" s="10"/>
      <c r="O23758" s="10"/>
      <c r="P23758" s="10"/>
      <c r="Q23758" s="10"/>
      <c r="R23758" s="10"/>
      <c r="S23758" s="10"/>
      <c r="T23758" s="10"/>
      <c r="U23758" s="10"/>
      <c r="V23758" s="10"/>
      <c r="W23758" s="10"/>
      <c r="X23758" s="10"/>
      <c r="Y23758" s="10"/>
      <c r="Z23758" s="10"/>
      <c r="AA23758" s="10"/>
      <c r="AB23758" s="10"/>
      <c r="AC23758" s="10"/>
      <c r="AD23758" s="10"/>
      <c r="AE23758" s="10"/>
      <c r="AF23758" s="10"/>
      <c r="AG23758" s="12"/>
    </row>
    <row r="23759" spans="1:33">
      <c r="A23759" s="10"/>
      <c r="B23759" s="10"/>
      <c r="C23759" s="10"/>
      <c r="D23759" s="10"/>
      <c r="E23759" s="10"/>
      <c r="F23759" s="10"/>
      <c r="G23759" s="10"/>
      <c r="H23759" s="10"/>
      <c r="I23759" s="10"/>
      <c r="J23759" s="10"/>
      <c r="K23759" s="10"/>
      <c r="L23759" s="10"/>
      <c r="M23759" s="10"/>
      <c r="N23759" s="10"/>
      <c r="O23759" s="10"/>
      <c r="P23759" s="10"/>
      <c r="Q23759" s="10"/>
      <c r="R23759" s="10"/>
      <c r="S23759" s="10"/>
      <c r="T23759" s="10"/>
      <c r="U23759" s="10"/>
      <c r="V23759" s="10"/>
      <c r="W23759" s="10"/>
      <c r="X23759" s="10"/>
      <c r="Y23759" s="10"/>
      <c r="Z23759" s="10"/>
      <c r="AA23759" s="10"/>
      <c r="AB23759" s="10"/>
      <c r="AC23759" s="10"/>
      <c r="AD23759" s="10"/>
      <c r="AE23759" s="10"/>
      <c r="AF23759" s="10"/>
      <c r="AG23759" s="12"/>
    </row>
    <row r="23760" spans="1:33">
      <c r="A23760" s="10"/>
      <c r="B23760" s="10"/>
      <c r="C23760" s="10"/>
      <c r="D23760" s="10"/>
      <c r="E23760" s="10"/>
      <c r="F23760" s="10"/>
      <c r="G23760" s="10"/>
      <c r="H23760" s="10"/>
      <c r="I23760" s="10"/>
      <c r="J23760" s="10"/>
      <c r="K23760" s="10"/>
      <c r="L23760" s="10"/>
      <c r="M23760" s="10"/>
      <c r="N23760" s="10"/>
      <c r="O23760" s="10"/>
      <c r="P23760" s="10"/>
      <c r="Q23760" s="10"/>
      <c r="R23760" s="10"/>
      <c r="S23760" s="10"/>
      <c r="T23760" s="10"/>
      <c r="U23760" s="10"/>
      <c r="V23760" s="10"/>
      <c r="W23760" s="10"/>
      <c r="X23760" s="10"/>
      <c r="Y23760" s="10"/>
      <c r="Z23760" s="10"/>
      <c r="AA23760" s="10"/>
      <c r="AB23760" s="10"/>
      <c r="AC23760" s="10"/>
      <c r="AD23760" s="10"/>
      <c r="AE23760" s="10"/>
      <c r="AF23760" s="10"/>
      <c r="AG23760" s="12"/>
    </row>
    <row r="23761" spans="1:33">
      <c r="A23761" s="10"/>
      <c r="B23761" s="10"/>
      <c r="C23761" s="10"/>
      <c r="D23761" s="10"/>
      <c r="E23761" s="10"/>
      <c r="F23761" s="10"/>
      <c r="G23761" s="10"/>
      <c r="H23761" s="10"/>
      <c r="I23761" s="10"/>
      <c r="J23761" s="10"/>
      <c r="K23761" s="10"/>
      <c r="L23761" s="10"/>
      <c r="M23761" s="10"/>
      <c r="N23761" s="10"/>
      <c r="O23761" s="10"/>
      <c r="P23761" s="10"/>
      <c r="Q23761" s="10"/>
      <c r="R23761" s="10"/>
      <c r="S23761" s="10"/>
      <c r="T23761" s="10"/>
      <c r="U23761" s="10"/>
      <c r="V23761" s="10"/>
      <c r="W23761" s="10"/>
      <c r="X23761" s="10"/>
      <c r="Y23761" s="10"/>
      <c r="Z23761" s="10"/>
      <c r="AA23761" s="10"/>
      <c r="AB23761" s="10"/>
      <c r="AC23761" s="10"/>
      <c r="AD23761" s="10"/>
      <c r="AE23761" s="10"/>
      <c r="AF23761" s="10"/>
      <c r="AG23761" s="12"/>
    </row>
    <row r="23762" spans="1:33">
      <c r="A23762" s="10"/>
      <c r="B23762" s="10"/>
      <c r="C23762" s="10"/>
      <c r="D23762" s="10"/>
      <c r="E23762" s="10"/>
      <c r="F23762" s="10"/>
      <c r="G23762" s="10"/>
      <c r="H23762" s="10"/>
      <c r="I23762" s="10"/>
      <c r="J23762" s="10"/>
      <c r="K23762" s="10"/>
      <c r="L23762" s="10"/>
      <c r="M23762" s="10"/>
      <c r="N23762" s="10"/>
      <c r="O23762" s="10"/>
      <c r="P23762" s="10"/>
      <c r="Q23762" s="10"/>
      <c r="R23762" s="10"/>
      <c r="S23762" s="10"/>
      <c r="T23762" s="10"/>
      <c r="U23762" s="10"/>
      <c r="V23762" s="10"/>
      <c r="W23762" s="10"/>
      <c r="X23762" s="10"/>
      <c r="Y23762" s="10"/>
      <c r="Z23762" s="10"/>
      <c r="AA23762" s="10"/>
      <c r="AB23762" s="10"/>
      <c r="AC23762" s="10"/>
      <c r="AD23762" s="10"/>
      <c r="AE23762" s="10"/>
      <c r="AF23762" s="10"/>
      <c r="AG23762" s="12"/>
    </row>
    <row r="23763" spans="1:33">
      <c r="A23763" s="10"/>
      <c r="B23763" s="10"/>
      <c r="C23763" s="10"/>
      <c r="D23763" s="10"/>
      <c r="E23763" s="10"/>
      <c r="F23763" s="10"/>
      <c r="G23763" s="10"/>
      <c r="H23763" s="10"/>
      <c r="I23763" s="10"/>
      <c r="J23763" s="10"/>
      <c r="K23763" s="10"/>
      <c r="L23763" s="10"/>
      <c r="M23763" s="10"/>
      <c r="N23763" s="10"/>
      <c r="O23763" s="10"/>
      <c r="P23763" s="10"/>
      <c r="Q23763" s="10"/>
      <c r="R23763" s="10"/>
      <c r="S23763" s="10"/>
      <c r="T23763" s="10"/>
      <c r="U23763" s="10"/>
      <c r="V23763" s="10"/>
      <c r="W23763" s="10"/>
      <c r="X23763" s="10"/>
      <c r="Y23763" s="10"/>
      <c r="Z23763" s="10"/>
      <c r="AA23763" s="10"/>
      <c r="AB23763" s="10"/>
      <c r="AC23763" s="10"/>
      <c r="AD23763" s="10"/>
      <c r="AE23763" s="10"/>
      <c r="AF23763" s="10"/>
      <c r="AG23763" s="12"/>
    </row>
    <row r="23764" spans="1:33">
      <c r="A23764" s="10"/>
      <c r="B23764" s="10"/>
      <c r="C23764" s="10"/>
      <c r="D23764" s="10"/>
      <c r="E23764" s="10"/>
      <c r="F23764" s="10"/>
      <c r="G23764" s="10"/>
      <c r="H23764" s="10"/>
      <c r="I23764" s="10"/>
      <c r="J23764" s="10"/>
      <c r="K23764" s="10"/>
      <c r="L23764" s="10"/>
      <c r="M23764" s="10"/>
      <c r="N23764" s="10"/>
      <c r="O23764" s="10"/>
      <c r="P23764" s="10"/>
      <c r="Q23764" s="10"/>
      <c r="R23764" s="10"/>
      <c r="S23764" s="10"/>
      <c r="T23764" s="10"/>
      <c r="U23764" s="10"/>
      <c r="V23764" s="10"/>
      <c r="W23764" s="10"/>
      <c r="X23764" s="10"/>
      <c r="Y23764" s="10"/>
      <c r="Z23764" s="10"/>
      <c r="AA23764" s="10"/>
      <c r="AB23764" s="10"/>
      <c r="AC23764" s="10"/>
      <c r="AD23764" s="10"/>
      <c r="AE23764" s="10"/>
      <c r="AF23764" s="10"/>
      <c r="AG23764" s="12"/>
    </row>
    <row r="23765" spans="1:33">
      <c r="A23765" s="10"/>
      <c r="B23765" s="10"/>
      <c r="C23765" s="10"/>
      <c r="D23765" s="10"/>
      <c r="E23765" s="10"/>
      <c r="F23765" s="10"/>
      <c r="G23765" s="10"/>
      <c r="H23765" s="10"/>
      <c r="I23765" s="10"/>
      <c r="J23765" s="10"/>
      <c r="K23765" s="10"/>
      <c r="L23765" s="10"/>
      <c r="M23765" s="10"/>
      <c r="N23765" s="10"/>
      <c r="O23765" s="10"/>
      <c r="P23765" s="10"/>
      <c r="Q23765" s="10"/>
      <c r="R23765" s="10"/>
      <c r="S23765" s="10"/>
      <c r="T23765" s="10"/>
      <c r="U23765" s="10"/>
      <c r="V23765" s="10"/>
      <c r="W23765" s="10"/>
      <c r="X23765" s="10"/>
      <c r="Y23765" s="10"/>
      <c r="Z23765" s="10"/>
      <c r="AA23765" s="10"/>
      <c r="AB23765" s="10"/>
      <c r="AC23765" s="10"/>
      <c r="AD23765" s="10"/>
      <c r="AE23765" s="10"/>
      <c r="AF23765" s="10"/>
      <c r="AG23765" s="12"/>
    </row>
    <row r="23766" spans="1:33">
      <c r="A23766" s="10"/>
      <c r="B23766" s="10"/>
      <c r="C23766" s="10"/>
      <c r="D23766" s="10"/>
      <c r="E23766" s="10"/>
      <c r="F23766" s="10"/>
      <c r="G23766" s="10"/>
      <c r="H23766" s="10"/>
      <c r="I23766" s="10"/>
      <c r="J23766" s="10"/>
      <c r="K23766" s="10"/>
      <c r="L23766" s="10"/>
      <c r="M23766" s="10"/>
      <c r="N23766" s="10"/>
      <c r="O23766" s="10"/>
      <c r="P23766" s="10"/>
      <c r="Q23766" s="10"/>
      <c r="R23766" s="10"/>
      <c r="S23766" s="10"/>
      <c r="T23766" s="10"/>
      <c r="U23766" s="10"/>
      <c r="V23766" s="10"/>
      <c r="W23766" s="10"/>
      <c r="X23766" s="10"/>
      <c r="Y23766" s="10"/>
      <c r="Z23766" s="10"/>
      <c r="AA23766" s="10"/>
      <c r="AB23766" s="10"/>
      <c r="AC23766" s="10"/>
      <c r="AD23766" s="10"/>
      <c r="AE23766" s="10"/>
      <c r="AF23766" s="10"/>
      <c r="AG23766" s="12"/>
    </row>
    <row r="23767" spans="1:33">
      <c r="A23767" s="10"/>
      <c r="B23767" s="10"/>
      <c r="C23767" s="10"/>
      <c r="D23767" s="10"/>
      <c r="E23767" s="10"/>
      <c r="F23767" s="10"/>
      <c r="G23767" s="10"/>
      <c r="H23767" s="10"/>
      <c r="I23767" s="10"/>
      <c r="J23767" s="10"/>
      <c r="K23767" s="10"/>
      <c r="L23767" s="10"/>
      <c r="M23767" s="10"/>
      <c r="N23767" s="10"/>
      <c r="O23767" s="10"/>
      <c r="P23767" s="10"/>
      <c r="Q23767" s="10"/>
      <c r="R23767" s="10"/>
      <c r="S23767" s="10"/>
      <c r="T23767" s="10"/>
      <c r="U23767" s="10"/>
      <c r="V23767" s="10"/>
      <c r="W23767" s="10"/>
      <c r="X23767" s="10"/>
      <c r="Y23767" s="10"/>
      <c r="Z23767" s="10"/>
      <c r="AA23767" s="10"/>
      <c r="AB23767" s="10"/>
      <c r="AC23767" s="10"/>
      <c r="AD23767" s="10"/>
      <c r="AE23767" s="10"/>
      <c r="AF23767" s="10"/>
      <c r="AG23767" s="12"/>
    </row>
    <row r="23768" spans="1:33">
      <c r="A23768" s="10"/>
      <c r="B23768" s="10"/>
      <c r="C23768" s="10"/>
      <c r="D23768" s="10"/>
      <c r="E23768" s="10"/>
      <c r="F23768" s="10"/>
      <c r="G23768" s="10"/>
      <c r="H23768" s="10"/>
      <c r="I23768" s="10"/>
      <c r="J23768" s="10"/>
      <c r="K23768" s="10"/>
      <c r="L23768" s="10"/>
      <c r="M23768" s="10"/>
      <c r="N23768" s="10"/>
      <c r="O23768" s="10"/>
      <c r="P23768" s="10"/>
      <c r="Q23768" s="10"/>
      <c r="R23768" s="10"/>
      <c r="S23768" s="10"/>
      <c r="T23768" s="10"/>
      <c r="U23768" s="10"/>
      <c r="V23768" s="10"/>
      <c r="W23768" s="10"/>
      <c r="X23768" s="10"/>
      <c r="Y23768" s="10"/>
      <c r="Z23768" s="10"/>
      <c r="AA23768" s="10"/>
      <c r="AB23768" s="10"/>
      <c r="AC23768" s="10"/>
      <c r="AD23768" s="10"/>
      <c r="AE23768" s="10"/>
      <c r="AF23768" s="10"/>
      <c r="AG23768" s="12"/>
    </row>
    <row r="23769" spans="1:33">
      <c r="A23769" s="10"/>
      <c r="B23769" s="10"/>
      <c r="C23769" s="10"/>
      <c r="D23769" s="10"/>
      <c r="E23769" s="10"/>
      <c r="F23769" s="10"/>
      <c r="G23769" s="10"/>
      <c r="H23769" s="10"/>
      <c r="I23769" s="10"/>
      <c r="J23769" s="10"/>
      <c r="K23769" s="10"/>
      <c r="L23769" s="10"/>
      <c r="M23769" s="10"/>
      <c r="N23769" s="10"/>
      <c r="O23769" s="10"/>
      <c r="P23769" s="10"/>
      <c r="Q23769" s="10"/>
      <c r="R23769" s="10"/>
      <c r="S23769" s="10"/>
      <c r="T23769" s="10"/>
      <c r="U23769" s="10"/>
      <c r="V23769" s="10"/>
      <c r="W23769" s="10"/>
      <c r="X23769" s="10"/>
      <c r="Y23769" s="10"/>
      <c r="Z23769" s="10"/>
      <c r="AA23769" s="10"/>
      <c r="AB23769" s="10"/>
      <c r="AC23769" s="10"/>
      <c r="AD23769" s="10"/>
      <c r="AE23769" s="10"/>
      <c r="AF23769" s="10"/>
      <c r="AG23769" s="12"/>
    </row>
    <row r="23770" spans="1:33">
      <c r="A23770" s="10"/>
      <c r="B23770" s="10"/>
      <c r="C23770" s="10"/>
      <c r="D23770" s="10"/>
      <c r="E23770" s="10"/>
      <c r="F23770" s="10"/>
      <c r="G23770" s="10"/>
      <c r="H23770" s="10"/>
      <c r="I23770" s="10"/>
      <c r="J23770" s="10"/>
      <c r="K23770" s="10"/>
      <c r="L23770" s="10"/>
      <c r="M23770" s="10"/>
      <c r="N23770" s="10"/>
      <c r="O23770" s="10"/>
      <c r="P23770" s="10"/>
      <c r="Q23770" s="10"/>
      <c r="R23770" s="10"/>
      <c r="S23770" s="10"/>
      <c r="T23770" s="10"/>
      <c r="U23770" s="10"/>
      <c r="V23770" s="10"/>
      <c r="W23770" s="10"/>
      <c r="X23770" s="10"/>
      <c r="Y23770" s="10"/>
      <c r="Z23770" s="10"/>
      <c r="AA23770" s="10"/>
      <c r="AB23770" s="10"/>
      <c r="AC23770" s="10"/>
      <c r="AD23770" s="10"/>
      <c r="AE23770" s="10"/>
      <c r="AF23770" s="10"/>
      <c r="AG23770" s="12"/>
    </row>
    <row r="23771" spans="1:33">
      <c r="A23771" s="10"/>
      <c r="B23771" s="10"/>
      <c r="C23771" s="10"/>
      <c r="D23771" s="10"/>
      <c r="E23771" s="10"/>
      <c r="F23771" s="10"/>
      <c r="G23771" s="10"/>
      <c r="H23771" s="10"/>
      <c r="I23771" s="10"/>
      <c r="J23771" s="10"/>
      <c r="K23771" s="10"/>
      <c r="L23771" s="10"/>
      <c r="M23771" s="10"/>
      <c r="N23771" s="10"/>
      <c r="O23771" s="10"/>
      <c r="P23771" s="10"/>
      <c r="Q23771" s="10"/>
      <c r="R23771" s="10"/>
      <c r="S23771" s="10"/>
      <c r="T23771" s="10"/>
      <c r="U23771" s="10"/>
      <c r="V23771" s="10"/>
      <c r="W23771" s="10"/>
      <c r="X23771" s="10"/>
      <c r="Y23771" s="10"/>
      <c r="Z23771" s="10"/>
      <c r="AA23771" s="10"/>
      <c r="AB23771" s="10"/>
      <c r="AC23771" s="10"/>
      <c r="AD23771" s="10"/>
      <c r="AE23771" s="10"/>
      <c r="AF23771" s="10"/>
      <c r="AG23771" s="12"/>
    </row>
    <row r="23772" spans="1:33">
      <c r="A23772" s="10"/>
      <c r="B23772" s="10"/>
      <c r="C23772" s="10"/>
      <c r="D23772" s="10"/>
      <c r="E23772" s="10"/>
      <c r="F23772" s="10"/>
      <c r="G23772" s="10"/>
      <c r="H23772" s="10"/>
      <c r="I23772" s="10"/>
      <c r="J23772" s="10"/>
      <c r="K23772" s="10"/>
      <c r="L23772" s="10"/>
      <c r="M23772" s="10"/>
      <c r="N23772" s="10"/>
      <c r="O23772" s="10"/>
      <c r="P23772" s="10"/>
      <c r="Q23772" s="10"/>
      <c r="R23772" s="10"/>
      <c r="S23772" s="10"/>
      <c r="T23772" s="10"/>
      <c r="U23772" s="10"/>
      <c r="V23772" s="10"/>
      <c r="W23772" s="10"/>
      <c r="X23772" s="10"/>
      <c r="Y23772" s="10"/>
      <c r="Z23772" s="10"/>
      <c r="AA23772" s="10"/>
      <c r="AB23772" s="10"/>
      <c r="AC23772" s="10"/>
      <c r="AD23772" s="10"/>
      <c r="AE23772" s="10"/>
      <c r="AF23772" s="10"/>
      <c r="AG23772" s="12"/>
    </row>
    <row r="23773" spans="1:33">
      <c r="A23773" s="10"/>
      <c r="B23773" s="10"/>
      <c r="C23773" s="10"/>
      <c r="D23773" s="10"/>
      <c r="E23773" s="10"/>
      <c r="F23773" s="10"/>
      <c r="G23773" s="10"/>
      <c r="H23773" s="10"/>
      <c r="I23773" s="10"/>
      <c r="J23773" s="10"/>
      <c r="K23773" s="10"/>
      <c r="L23773" s="10"/>
      <c r="M23773" s="10"/>
      <c r="N23773" s="10"/>
      <c r="O23773" s="10"/>
      <c r="P23773" s="10"/>
      <c r="Q23773" s="10"/>
      <c r="R23773" s="10"/>
      <c r="S23773" s="10"/>
      <c r="T23773" s="10"/>
      <c r="U23773" s="10"/>
      <c r="V23773" s="10"/>
      <c r="W23773" s="10"/>
      <c r="X23773" s="10"/>
      <c r="Y23773" s="10"/>
      <c r="Z23773" s="10"/>
      <c r="AA23773" s="10"/>
      <c r="AB23773" s="10"/>
      <c r="AC23773" s="10"/>
      <c r="AD23773" s="10"/>
      <c r="AE23773" s="10"/>
      <c r="AF23773" s="10"/>
      <c r="AG23773" s="12"/>
    </row>
    <row r="23774" spans="1:33">
      <c r="A23774" s="10"/>
      <c r="B23774" s="10"/>
      <c r="C23774" s="10"/>
      <c r="D23774" s="10"/>
      <c r="E23774" s="10"/>
      <c r="F23774" s="10"/>
      <c r="G23774" s="10"/>
      <c r="H23774" s="10"/>
      <c r="I23774" s="10"/>
      <c r="J23774" s="10"/>
      <c r="K23774" s="10"/>
      <c r="L23774" s="10"/>
      <c r="M23774" s="10"/>
      <c r="N23774" s="10"/>
      <c r="O23774" s="10"/>
      <c r="P23774" s="10"/>
      <c r="Q23774" s="10"/>
      <c r="R23774" s="10"/>
      <c r="S23774" s="10"/>
      <c r="T23774" s="10"/>
      <c r="U23774" s="10"/>
      <c r="V23774" s="10"/>
      <c r="W23774" s="10"/>
      <c r="X23774" s="10"/>
      <c r="Y23774" s="10"/>
      <c r="Z23774" s="10"/>
      <c r="AA23774" s="10"/>
      <c r="AB23774" s="10"/>
      <c r="AC23774" s="10"/>
      <c r="AD23774" s="10"/>
      <c r="AE23774" s="10"/>
      <c r="AF23774" s="10"/>
      <c r="AG23774" s="12"/>
    </row>
    <row r="23775" spans="1:33">
      <c r="A23775" s="10"/>
      <c r="B23775" s="10"/>
      <c r="C23775" s="10"/>
      <c r="D23775" s="10"/>
      <c r="E23775" s="10"/>
      <c r="F23775" s="10"/>
      <c r="G23775" s="10"/>
      <c r="H23775" s="10"/>
      <c r="I23775" s="10"/>
      <c r="J23775" s="10"/>
      <c r="K23775" s="10"/>
      <c r="L23775" s="10"/>
      <c r="M23775" s="10"/>
      <c r="N23775" s="10"/>
      <c r="O23775" s="10"/>
      <c r="P23775" s="10"/>
      <c r="Q23775" s="10"/>
      <c r="R23775" s="10"/>
      <c r="S23775" s="10"/>
      <c r="T23775" s="10"/>
      <c r="U23775" s="10"/>
      <c r="V23775" s="10"/>
      <c r="W23775" s="10"/>
      <c r="X23775" s="10"/>
      <c r="Y23775" s="10"/>
      <c r="Z23775" s="10"/>
      <c r="AA23775" s="10"/>
      <c r="AB23775" s="10"/>
      <c r="AC23775" s="10"/>
      <c r="AD23775" s="10"/>
      <c r="AE23775" s="10"/>
      <c r="AF23775" s="10"/>
      <c r="AG23775" s="12"/>
    </row>
    <row r="23776" spans="1:33">
      <c r="A23776" s="10"/>
      <c r="B23776" s="10"/>
      <c r="C23776" s="10"/>
      <c r="D23776" s="10"/>
      <c r="E23776" s="10"/>
      <c r="F23776" s="10"/>
      <c r="G23776" s="10"/>
      <c r="H23776" s="10"/>
      <c r="I23776" s="10"/>
      <c r="J23776" s="10"/>
      <c r="K23776" s="10"/>
      <c r="L23776" s="10"/>
      <c r="M23776" s="10"/>
      <c r="N23776" s="10"/>
      <c r="O23776" s="10"/>
      <c r="P23776" s="10"/>
      <c r="Q23776" s="10"/>
      <c r="R23776" s="10"/>
      <c r="S23776" s="10"/>
      <c r="T23776" s="10"/>
      <c r="U23776" s="10"/>
      <c r="V23776" s="10"/>
      <c r="W23776" s="10"/>
      <c r="X23776" s="10"/>
      <c r="Y23776" s="10"/>
      <c r="Z23776" s="10"/>
      <c r="AA23776" s="10"/>
      <c r="AB23776" s="10"/>
      <c r="AC23776" s="10"/>
      <c r="AD23776" s="10"/>
      <c r="AE23776" s="10"/>
      <c r="AF23776" s="10"/>
      <c r="AG23776" s="12"/>
    </row>
    <row r="23777" spans="1:33">
      <c r="A23777" s="10"/>
      <c r="B23777" s="10"/>
      <c r="C23777" s="10"/>
      <c r="D23777" s="10"/>
      <c r="E23777" s="10"/>
      <c r="F23777" s="10"/>
      <c r="G23777" s="10"/>
      <c r="H23777" s="10"/>
      <c r="I23777" s="10"/>
      <c r="J23777" s="10"/>
      <c r="K23777" s="10"/>
      <c r="L23777" s="10"/>
      <c r="M23777" s="10"/>
      <c r="N23777" s="10"/>
      <c r="O23777" s="10"/>
      <c r="P23777" s="10"/>
      <c r="Q23777" s="10"/>
      <c r="R23777" s="10"/>
      <c r="S23777" s="10"/>
      <c r="T23777" s="10"/>
      <c r="U23777" s="10"/>
      <c r="V23777" s="10"/>
      <c r="W23777" s="10"/>
      <c r="X23777" s="10"/>
      <c r="Y23777" s="10"/>
      <c r="Z23777" s="10"/>
      <c r="AA23777" s="10"/>
      <c r="AB23777" s="10"/>
      <c r="AC23777" s="10"/>
      <c r="AD23777" s="10"/>
      <c r="AE23777" s="10"/>
      <c r="AF23777" s="10"/>
      <c r="AG23777" s="12"/>
    </row>
    <row r="23778" spans="1:33">
      <c r="A23778" s="10"/>
      <c r="B23778" s="10"/>
      <c r="C23778" s="10"/>
      <c r="D23778" s="10"/>
      <c r="E23778" s="10"/>
      <c r="F23778" s="10"/>
      <c r="G23778" s="10"/>
      <c r="H23778" s="10"/>
      <c r="I23778" s="10"/>
      <c r="J23778" s="10"/>
      <c r="K23778" s="10"/>
      <c r="L23778" s="10"/>
      <c r="M23778" s="10"/>
      <c r="N23778" s="10"/>
      <c r="O23778" s="10"/>
      <c r="P23778" s="10"/>
      <c r="Q23778" s="10"/>
      <c r="R23778" s="10"/>
      <c r="S23778" s="10"/>
      <c r="T23778" s="10"/>
      <c r="U23778" s="10"/>
      <c r="V23778" s="10"/>
      <c r="W23778" s="10"/>
      <c r="X23778" s="10"/>
      <c r="Y23778" s="10"/>
      <c r="Z23778" s="10"/>
      <c r="AA23778" s="10"/>
      <c r="AB23778" s="10"/>
      <c r="AC23778" s="10"/>
      <c r="AD23778" s="10"/>
      <c r="AE23778" s="10"/>
      <c r="AF23778" s="10"/>
      <c r="AG23778" s="12"/>
    </row>
    <row r="23779" spans="1:33">
      <c r="A23779" s="10"/>
      <c r="B23779" s="10"/>
      <c r="C23779" s="10"/>
      <c r="D23779" s="10"/>
      <c r="E23779" s="10"/>
      <c r="F23779" s="10"/>
      <c r="G23779" s="10"/>
      <c r="H23779" s="10"/>
      <c r="I23779" s="10"/>
      <c r="J23779" s="10"/>
      <c r="K23779" s="10"/>
      <c r="L23779" s="10"/>
      <c r="M23779" s="10"/>
      <c r="N23779" s="10"/>
      <c r="O23779" s="10"/>
      <c r="P23779" s="10"/>
      <c r="Q23779" s="10"/>
      <c r="R23779" s="10"/>
      <c r="S23779" s="10"/>
      <c r="T23779" s="10"/>
      <c r="U23779" s="10"/>
      <c r="V23779" s="10"/>
      <c r="W23779" s="10"/>
      <c r="X23779" s="10"/>
      <c r="Y23779" s="10"/>
      <c r="Z23779" s="10"/>
      <c r="AA23779" s="10"/>
      <c r="AB23779" s="10"/>
      <c r="AC23779" s="10"/>
      <c r="AD23779" s="10"/>
      <c r="AE23779" s="10"/>
      <c r="AF23779" s="10"/>
      <c r="AG23779" s="12"/>
    </row>
    <row r="23780" spans="1:33">
      <c r="A23780" s="10"/>
      <c r="B23780" s="10"/>
      <c r="C23780" s="10"/>
      <c r="D23780" s="10"/>
      <c r="E23780" s="10"/>
      <c r="F23780" s="10"/>
      <c r="G23780" s="10"/>
      <c r="H23780" s="10"/>
      <c r="I23780" s="10"/>
      <c r="J23780" s="10"/>
      <c r="K23780" s="10"/>
      <c r="L23780" s="10"/>
      <c r="M23780" s="10"/>
      <c r="N23780" s="10"/>
      <c r="O23780" s="10"/>
      <c r="P23780" s="10"/>
      <c r="Q23780" s="10"/>
      <c r="R23780" s="10"/>
      <c r="S23780" s="10"/>
      <c r="T23780" s="10"/>
      <c r="U23780" s="10"/>
      <c r="V23780" s="10"/>
      <c r="W23780" s="10"/>
      <c r="X23780" s="10"/>
      <c r="Y23780" s="10"/>
      <c r="Z23780" s="10"/>
      <c r="AA23780" s="10"/>
      <c r="AB23780" s="10"/>
      <c r="AC23780" s="10"/>
      <c r="AD23780" s="10"/>
      <c r="AE23780" s="10"/>
      <c r="AF23780" s="10"/>
      <c r="AG23780" s="12"/>
    </row>
    <row r="23781" spans="1:33">
      <c r="A23781" s="10"/>
      <c r="B23781" s="10"/>
      <c r="C23781" s="10"/>
      <c r="D23781" s="10"/>
      <c r="E23781" s="10"/>
      <c r="F23781" s="10"/>
      <c r="G23781" s="10"/>
      <c r="H23781" s="10"/>
      <c r="I23781" s="10"/>
      <c r="J23781" s="10"/>
      <c r="K23781" s="10"/>
      <c r="L23781" s="10"/>
      <c r="M23781" s="10"/>
      <c r="N23781" s="10"/>
      <c r="O23781" s="10"/>
      <c r="P23781" s="10"/>
      <c r="Q23781" s="10"/>
      <c r="R23781" s="10"/>
      <c r="S23781" s="10"/>
      <c r="T23781" s="10"/>
      <c r="U23781" s="10"/>
      <c r="V23781" s="10"/>
      <c r="W23781" s="10"/>
      <c r="X23781" s="10"/>
      <c r="Y23781" s="10"/>
      <c r="Z23781" s="10"/>
      <c r="AA23781" s="10"/>
      <c r="AB23781" s="10"/>
      <c r="AC23781" s="10"/>
      <c r="AD23781" s="10"/>
      <c r="AE23781" s="10"/>
      <c r="AF23781" s="10"/>
      <c r="AG23781" s="12"/>
    </row>
    <row r="23782" spans="1:33">
      <c r="A23782" s="10"/>
      <c r="B23782" s="10"/>
      <c r="C23782" s="10"/>
      <c r="D23782" s="10"/>
      <c r="E23782" s="10"/>
      <c r="F23782" s="10"/>
      <c r="G23782" s="10"/>
      <c r="H23782" s="10"/>
      <c r="I23782" s="10"/>
      <c r="J23782" s="10"/>
      <c r="K23782" s="10"/>
      <c r="L23782" s="10"/>
      <c r="M23782" s="10"/>
      <c r="N23782" s="10"/>
      <c r="O23782" s="10"/>
      <c r="P23782" s="10"/>
      <c r="Q23782" s="10"/>
      <c r="R23782" s="10"/>
      <c r="S23782" s="10"/>
      <c r="T23782" s="10"/>
      <c r="U23782" s="10"/>
      <c r="V23782" s="10"/>
      <c r="W23782" s="10"/>
      <c r="X23782" s="10"/>
      <c r="Y23782" s="10"/>
      <c r="Z23782" s="10"/>
      <c r="AA23782" s="10"/>
      <c r="AB23782" s="10"/>
      <c r="AC23782" s="10"/>
      <c r="AD23782" s="10"/>
      <c r="AE23782" s="10"/>
      <c r="AF23782" s="10"/>
      <c r="AG23782" s="12"/>
    </row>
    <row r="23783" spans="1:33">
      <c r="A23783" s="10"/>
      <c r="B23783" s="10"/>
      <c r="C23783" s="10"/>
      <c r="D23783" s="10"/>
      <c r="E23783" s="10"/>
      <c r="F23783" s="10"/>
      <c r="G23783" s="10"/>
      <c r="H23783" s="10"/>
      <c r="I23783" s="10"/>
      <c r="J23783" s="10"/>
      <c r="K23783" s="10"/>
      <c r="L23783" s="10"/>
      <c r="M23783" s="10"/>
      <c r="N23783" s="10"/>
      <c r="O23783" s="10"/>
      <c r="P23783" s="10"/>
      <c r="Q23783" s="10"/>
      <c r="R23783" s="10"/>
      <c r="S23783" s="10"/>
      <c r="T23783" s="10"/>
      <c r="U23783" s="10"/>
      <c r="V23783" s="10"/>
      <c r="W23783" s="10"/>
      <c r="X23783" s="10"/>
      <c r="Y23783" s="10"/>
      <c r="Z23783" s="10"/>
      <c r="AA23783" s="10"/>
      <c r="AB23783" s="10"/>
      <c r="AC23783" s="10"/>
      <c r="AD23783" s="10"/>
      <c r="AE23783" s="10"/>
      <c r="AF23783" s="10"/>
      <c r="AG23783" s="12"/>
    </row>
    <row r="23784" spans="1:33">
      <c r="A23784" s="10"/>
      <c r="B23784" s="10"/>
      <c r="C23784" s="10"/>
      <c r="D23784" s="10"/>
      <c r="E23784" s="10"/>
      <c r="F23784" s="10"/>
      <c r="G23784" s="10"/>
      <c r="H23784" s="10"/>
      <c r="I23784" s="10"/>
      <c r="J23784" s="10"/>
      <c r="K23784" s="10"/>
      <c r="L23784" s="10"/>
      <c r="M23784" s="10"/>
      <c r="N23784" s="10"/>
      <c r="O23784" s="10"/>
      <c r="P23784" s="10"/>
      <c r="Q23784" s="10"/>
      <c r="R23784" s="10"/>
      <c r="S23784" s="10"/>
      <c r="T23784" s="10"/>
      <c r="U23784" s="10"/>
      <c r="V23784" s="10"/>
      <c r="W23784" s="10"/>
      <c r="X23784" s="10"/>
      <c r="Y23784" s="10"/>
      <c r="Z23784" s="10"/>
      <c r="AA23784" s="10"/>
      <c r="AB23784" s="10"/>
      <c r="AC23784" s="10"/>
      <c r="AD23784" s="10"/>
      <c r="AE23784" s="10"/>
      <c r="AF23784" s="10"/>
      <c r="AG23784" s="12"/>
    </row>
    <row r="23785" spans="1:33">
      <c r="A23785" s="10"/>
      <c r="B23785" s="10"/>
      <c r="C23785" s="10"/>
      <c r="D23785" s="10"/>
      <c r="E23785" s="10"/>
      <c r="F23785" s="10"/>
      <c r="G23785" s="10"/>
      <c r="H23785" s="10"/>
      <c r="I23785" s="10"/>
      <c r="J23785" s="10"/>
      <c r="K23785" s="10"/>
      <c r="L23785" s="10"/>
      <c r="M23785" s="10"/>
      <c r="N23785" s="10"/>
      <c r="O23785" s="10"/>
      <c r="P23785" s="10"/>
      <c r="Q23785" s="10"/>
      <c r="R23785" s="10"/>
      <c r="S23785" s="10"/>
      <c r="T23785" s="10"/>
      <c r="U23785" s="10"/>
      <c r="V23785" s="10"/>
      <c r="W23785" s="10"/>
      <c r="X23785" s="10"/>
      <c r="Y23785" s="10"/>
      <c r="Z23785" s="10"/>
      <c r="AA23785" s="10"/>
      <c r="AB23785" s="10"/>
      <c r="AC23785" s="10"/>
      <c r="AD23785" s="10"/>
      <c r="AE23785" s="10"/>
      <c r="AF23785" s="10"/>
      <c r="AG23785" s="12"/>
    </row>
    <row r="23786" spans="1:33">
      <c r="A23786" s="10"/>
      <c r="B23786" s="10"/>
      <c r="C23786" s="10"/>
      <c r="D23786" s="10"/>
      <c r="E23786" s="10"/>
      <c r="F23786" s="10"/>
      <c r="G23786" s="10"/>
      <c r="H23786" s="10"/>
      <c r="I23786" s="10"/>
      <c r="J23786" s="10"/>
      <c r="K23786" s="10"/>
      <c r="L23786" s="10"/>
      <c r="M23786" s="10"/>
      <c r="N23786" s="10"/>
      <c r="O23786" s="10"/>
      <c r="P23786" s="10"/>
      <c r="Q23786" s="10"/>
      <c r="R23786" s="10"/>
      <c r="S23786" s="10"/>
      <c r="T23786" s="10"/>
      <c r="U23786" s="10"/>
      <c r="V23786" s="10"/>
      <c r="W23786" s="10"/>
      <c r="X23786" s="10"/>
      <c r="Y23786" s="10"/>
      <c r="Z23786" s="10"/>
      <c r="AA23786" s="10"/>
      <c r="AB23786" s="10"/>
      <c r="AC23786" s="10"/>
      <c r="AD23786" s="10"/>
      <c r="AE23786" s="10"/>
      <c r="AF23786" s="10"/>
      <c r="AG23786" s="12"/>
    </row>
    <row r="23787" spans="1:33">
      <c r="A23787" s="10"/>
      <c r="B23787" s="10"/>
      <c r="C23787" s="10"/>
      <c r="D23787" s="10"/>
      <c r="E23787" s="10"/>
      <c r="F23787" s="10"/>
      <c r="G23787" s="10"/>
      <c r="H23787" s="10"/>
      <c r="I23787" s="10"/>
      <c r="J23787" s="10"/>
      <c r="K23787" s="10"/>
      <c r="L23787" s="10"/>
      <c r="M23787" s="10"/>
      <c r="N23787" s="10"/>
      <c r="O23787" s="10"/>
      <c r="P23787" s="10"/>
      <c r="Q23787" s="10"/>
      <c r="R23787" s="10"/>
      <c r="S23787" s="10"/>
      <c r="T23787" s="10"/>
      <c r="U23787" s="10"/>
      <c r="V23787" s="10"/>
      <c r="W23787" s="10"/>
      <c r="X23787" s="10"/>
      <c r="Y23787" s="10"/>
      <c r="Z23787" s="10"/>
      <c r="AA23787" s="10"/>
      <c r="AB23787" s="10"/>
      <c r="AC23787" s="10"/>
      <c r="AD23787" s="10"/>
      <c r="AE23787" s="10"/>
      <c r="AF23787" s="10"/>
      <c r="AG23787" s="12"/>
    </row>
    <row r="23788" spans="1:33">
      <c r="A23788" s="10"/>
      <c r="B23788" s="10"/>
      <c r="C23788" s="10"/>
      <c r="D23788" s="10"/>
      <c r="E23788" s="10"/>
      <c r="F23788" s="10"/>
      <c r="G23788" s="10"/>
      <c r="H23788" s="10"/>
      <c r="I23788" s="10"/>
      <c r="J23788" s="10"/>
      <c r="K23788" s="10"/>
      <c r="L23788" s="10"/>
      <c r="M23788" s="10"/>
      <c r="N23788" s="10"/>
      <c r="O23788" s="10"/>
      <c r="P23788" s="10"/>
      <c r="Q23788" s="10"/>
      <c r="R23788" s="10"/>
      <c r="S23788" s="10"/>
      <c r="T23788" s="10"/>
      <c r="U23788" s="10"/>
      <c r="V23788" s="10"/>
      <c r="W23788" s="10"/>
      <c r="X23788" s="10"/>
      <c r="Y23788" s="10"/>
      <c r="Z23788" s="10"/>
      <c r="AA23788" s="10"/>
      <c r="AB23788" s="10"/>
      <c r="AC23788" s="10"/>
      <c r="AD23788" s="10"/>
      <c r="AE23788" s="10"/>
      <c r="AF23788" s="10"/>
      <c r="AG23788" s="12"/>
    </row>
    <row r="23789" spans="1:33">
      <c r="A23789" s="10"/>
      <c r="B23789" s="10"/>
      <c r="C23789" s="10"/>
      <c r="D23789" s="10"/>
      <c r="E23789" s="10"/>
      <c r="F23789" s="10"/>
      <c r="G23789" s="10"/>
      <c r="H23789" s="10"/>
      <c r="I23789" s="10"/>
      <c r="J23789" s="10"/>
      <c r="K23789" s="10"/>
      <c r="L23789" s="10"/>
      <c r="M23789" s="10"/>
      <c r="N23789" s="10"/>
      <c r="O23789" s="10"/>
      <c r="P23789" s="10"/>
      <c r="Q23789" s="10"/>
      <c r="R23789" s="10"/>
      <c r="S23789" s="10"/>
      <c r="T23789" s="10"/>
      <c r="U23789" s="10"/>
      <c r="V23789" s="10"/>
      <c r="W23789" s="10"/>
      <c r="X23789" s="10"/>
      <c r="Y23789" s="10"/>
      <c r="Z23789" s="10"/>
      <c r="AA23789" s="10"/>
      <c r="AB23789" s="10"/>
      <c r="AC23789" s="10"/>
      <c r="AD23789" s="10"/>
      <c r="AE23789" s="10"/>
      <c r="AF23789" s="10"/>
      <c r="AG23789" s="12"/>
    </row>
    <row r="23790" spans="1:33">
      <c r="A23790" s="10"/>
      <c r="B23790" s="10"/>
      <c r="C23790" s="10"/>
      <c r="D23790" s="10"/>
      <c r="E23790" s="10"/>
      <c r="F23790" s="10"/>
      <c r="G23790" s="10"/>
      <c r="H23790" s="10"/>
      <c r="I23790" s="10"/>
      <c r="J23790" s="10"/>
      <c r="K23790" s="10"/>
      <c r="L23790" s="10"/>
      <c r="M23790" s="10"/>
      <c r="N23790" s="10"/>
      <c r="O23790" s="10"/>
      <c r="P23790" s="10"/>
      <c r="Q23790" s="10"/>
      <c r="R23790" s="10"/>
      <c r="S23790" s="10"/>
      <c r="T23790" s="10"/>
      <c r="U23790" s="10"/>
      <c r="V23790" s="10"/>
      <c r="W23790" s="10"/>
      <c r="X23790" s="10"/>
      <c r="Y23790" s="10"/>
      <c r="Z23790" s="10"/>
      <c r="AA23790" s="10"/>
      <c r="AB23790" s="10"/>
      <c r="AC23790" s="10"/>
      <c r="AD23790" s="10"/>
      <c r="AE23790" s="10"/>
      <c r="AF23790" s="10"/>
      <c r="AG23790" s="12"/>
    </row>
    <row r="23791" spans="1:33">
      <c r="A23791" s="10"/>
      <c r="B23791" s="10"/>
      <c r="C23791" s="10"/>
      <c r="D23791" s="10"/>
      <c r="E23791" s="10"/>
      <c r="F23791" s="10"/>
      <c r="G23791" s="10"/>
      <c r="H23791" s="10"/>
      <c r="I23791" s="10"/>
      <c r="J23791" s="10"/>
      <c r="K23791" s="10"/>
      <c r="L23791" s="10"/>
      <c r="M23791" s="10"/>
      <c r="N23791" s="10"/>
      <c r="O23791" s="10"/>
      <c r="P23791" s="10"/>
      <c r="Q23791" s="10"/>
      <c r="R23791" s="10"/>
      <c r="S23791" s="10"/>
      <c r="T23791" s="10"/>
      <c r="U23791" s="10"/>
      <c r="V23791" s="10"/>
      <c r="W23791" s="10"/>
      <c r="X23791" s="10"/>
      <c r="Y23791" s="10"/>
      <c r="Z23791" s="10"/>
      <c r="AA23791" s="10"/>
      <c r="AB23791" s="10"/>
      <c r="AC23791" s="10"/>
      <c r="AD23791" s="10"/>
      <c r="AE23791" s="10"/>
      <c r="AF23791" s="10"/>
      <c r="AG23791" s="12"/>
    </row>
    <row r="23792" spans="1:33">
      <c r="A23792" s="10"/>
      <c r="B23792" s="10"/>
      <c r="C23792" s="10"/>
      <c r="D23792" s="10"/>
      <c r="E23792" s="10"/>
      <c r="F23792" s="10"/>
      <c r="G23792" s="10"/>
      <c r="H23792" s="10"/>
      <c r="I23792" s="10"/>
      <c r="J23792" s="10"/>
      <c r="K23792" s="10"/>
      <c r="L23792" s="10"/>
      <c r="M23792" s="10"/>
      <c r="N23792" s="10"/>
      <c r="O23792" s="10"/>
      <c r="P23792" s="10"/>
      <c r="Q23792" s="10"/>
      <c r="R23792" s="10"/>
      <c r="S23792" s="10"/>
      <c r="T23792" s="10"/>
      <c r="U23792" s="10"/>
      <c r="V23792" s="10"/>
      <c r="W23792" s="10"/>
      <c r="X23792" s="10"/>
      <c r="Y23792" s="10"/>
      <c r="Z23792" s="10"/>
      <c r="AA23792" s="10"/>
      <c r="AB23792" s="10"/>
      <c r="AC23792" s="10"/>
      <c r="AD23792" s="10"/>
      <c r="AE23792" s="10"/>
      <c r="AF23792" s="10"/>
      <c r="AG23792" s="12"/>
    </row>
    <row r="23793" spans="1:33">
      <c r="A23793" s="10"/>
      <c r="B23793" s="10"/>
      <c r="C23793" s="10"/>
      <c r="D23793" s="10"/>
      <c r="E23793" s="10"/>
      <c r="F23793" s="10"/>
      <c r="G23793" s="10"/>
      <c r="H23793" s="10"/>
      <c r="I23793" s="10"/>
      <c r="J23793" s="10"/>
      <c r="K23793" s="10"/>
      <c r="L23793" s="10"/>
      <c r="M23793" s="10"/>
      <c r="N23793" s="10"/>
      <c r="O23793" s="10"/>
      <c r="P23793" s="10"/>
      <c r="Q23793" s="10"/>
      <c r="R23793" s="10"/>
      <c r="S23793" s="10"/>
      <c r="T23793" s="10"/>
      <c r="U23793" s="10"/>
      <c r="V23793" s="10"/>
      <c r="W23793" s="10"/>
      <c r="X23793" s="10"/>
      <c r="Y23793" s="10"/>
      <c r="Z23793" s="10"/>
      <c r="AA23793" s="10"/>
      <c r="AB23793" s="10"/>
      <c r="AC23793" s="10"/>
      <c r="AD23793" s="10"/>
      <c r="AE23793" s="10"/>
      <c r="AF23793" s="10"/>
      <c r="AG23793" s="12"/>
    </row>
    <row r="23794" spans="1:33">
      <c r="A23794" s="10"/>
      <c r="B23794" s="10"/>
      <c r="C23794" s="10"/>
      <c r="D23794" s="10"/>
      <c r="E23794" s="10"/>
      <c r="F23794" s="10"/>
      <c r="G23794" s="10"/>
      <c r="H23794" s="10"/>
      <c r="I23794" s="10"/>
      <c r="J23794" s="10"/>
      <c r="K23794" s="10"/>
      <c r="L23794" s="10"/>
      <c r="M23794" s="10"/>
      <c r="N23794" s="10"/>
      <c r="O23794" s="10"/>
      <c r="P23794" s="10"/>
      <c r="Q23794" s="10"/>
      <c r="R23794" s="10"/>
      <c r="S23794" s="10"/>
      <c r="T23794" s="10"/>
      <c r="U23794" s="10"/>
      <c r="V23794" s="10"/>
      <c r="W23794" s="10"/>
      <c r="X23794" s="10"/>
      <c r="Y23794" s="10"/>
      <c r="Z23794" s="10"/>
      <c r="AA23794" s="10"/>
      <c r="AB23794" s="10"/>
      <c r="AC23794" s="10"/>
      <c r="AD23794" s="10"/>
      <c r="AE23794" s="10"/>
      <c r="AF23794" s="10"/>
      <c r="AG23794" s="12"/>
    </row>
    <row r="23795" spans="1:33">
      <c r="A23795" s="10"/>
      <c r="B23795" s="10"/>
      <c r="C23795" s="10"/>
      <c r="D23795" s="10"/>
      <c r="E23795" s="10"/>
      <c r="F23795" s="10"/>
      <c r="G23795" s="10"/>
      <c r="H23795" s="10"/>
      <c r="I23795" s="10"/>
      <c r="J23795" s="10"/>
      <c r="K23795" s="10"/>
      <c r="L23795" s="10"/>
      <c r="M23795" s="10"/>
      <c r="N23795" s="10"/>
      <c r="O23795" s="10"/>
      <c r="P23795" s="10"/>
      <c r="Q23795" s="10"/>
      <c r="R23795" s="10"/>
      <c r="S23795" s="10"/>
      <c r="T23795" s="10"/>
      <c r="U23795" s="10"/>
      <c r="V23795" s="10"/>
      <c r="W23795" s="10"/>
      <c r="X23795" s="10"/>
      <c r="Y23795" s="10"/>
      <c r="Z23795" s="10"/>
      <c r="AA23795" s="10"/>
      <c r="AB23795" s="10"/>
      <c r="AC23795" s="10"/>
      <c r="AD23795" s="10"/>
      <c r="AE23795" s="10"/>
      <c r="AF23795" s="10"/>
      <c r="AG23795" s="12"/>
    </row>
    <row r="23796" spans="1:33">
      <c r="A23796" s="10"/>
      <c r="B23796" s="10"/>
      <c r="C23796" s="10"/>
      <c r="D23796" s="10"/>
      <c r="E23796" s="10"/>
      <c r="F23796" s="10"/>
      <c r="G23796" s="10"/>
      <c r="H23796" s="10"/>
      <c r="I23796" s="10"/>
      <c r="J23796" s="10"/>
      <c r="K23796" s="10"/>
      <c r="L23796" s="10"/>
      <c r="M23796" s="10"/>
      <c r="N23796" s="10"/>
      <c r="O23796" s="10"/>
      <c r="P23796" s="10"/>
      <c r="Q23796" s="10"/>
      <c r="R23796" s="10"/>
      <c r="S23796" s="10"/>
      <c r="T23796" s="10"/>
      <c r="U23796" s="10"/>
      <c r="V23796" s="10"/>
      <c r="W23796" s="10"/>
      <c r="X23796" s="10"/>
      <c r="Y23796" s="10"/>
      <c r="Z23796" s="10"/>
      <c r="AA23796" s="10"/>
      <c r="AB23796" s="10"/>
      <c r="AC23796" s="10"/>
      <c r="AD23796" s="10"/>
      <c r="AE23796" s="10"/>
      <c r="AF23796" s="10"/>
      <c r="AG23796" s="12"/>
    </row>
    <row r="23797" spans="1:33">
      <c r="A23797" s="10"/>
      <c r="B23797" s="10"/>
      <c r="C23797" s="10"/>
      <c r="D23797" s="10"/>
      <c r="E23797" s="10"/>
      <c r="F23797" s="10"/>
      <c r="G23797" s="10"/>
      <c r="H23797" s="10"/>
      <c r="I23797" s="10"/>
      <c r="J23797" s="10"/>
      <c r="K23797" s="10"/>
      <c r="L23797" s="10"/>
      <c r="M23797" s="10"/>
      <c r="N23797" s="10"/>
      <c r="O23797" s="10"/>
      <c r="P23797" s="10"/>
      <c r="Q23797" s="10"/>
      <c r="R23797" s="10"/>
      <c r="S23797" s="10"/>
      <c r="T23797" s="10"/>
      <c r="U23797" s="10"/>
      <c r="V23797" s="10"/>
      <c r="W23797" s="10"/>
      <c r="X23797" s="10"/>
      <c r="Y23797" s="10"/>
      <c r="Z23797" s="10"/>
      <c r="AA23797" s="10"/>
      <c r="AB23797" s="10"/>
      <c r="AC23797" s="10"/>
      <c r="AD23797" s="10"/>
      <c r="AE23797" s="10"/>
      <c r="AF23797" s="10"/>
      <c r="AG23797" s="12"/>
    </row>
    <row r="23798" spans="1:33">
      <c r="A23798" s="10"/>
      <c r="B23798" s="10"/>
      <c r="C23798" s="10"/>
      <c r="D23798" s="10"/>
      <c r="E23798" s="10"/>
      <c r="F23798" s="10"/>
      <c r="G23798" s="10"/>
      <c r="H23798" s="10"/>
      <c r="I23798" s="10"/>
      <c r="J23798" s="10"/>
      <c r="K23798" s="10"/>
      <c r="L23798" s="10"/>
      <c r="M23798" s="10"/>
      <c r="N23798" s="10"/>
      <c r="O23798" s="10"/>
      <c r="P23798" s="10"/>
      <c r="Q23798" s="10"/>
      <c r="R23798" s="10"/>
      <c r="S23798" s="10"/>
      <c r="T23798" s="10"/>
      <c r="U23798" s="10"/>
      <c r="V23798" s="10"/>
      <c r="W23798" s="10"/>
      <c r="X23798" s="10"/>
      <c r="Y23798" s="10"/>
      <c r="Z23798" s="10"/>
      <c r="AA23798" s="10"/>
      <c r="AB23798" s="10"/>
      <c r="AC23798" s="10"/>
      <c r="AD23798" s="10"/>
      <c r="AE23798" s="10"/>
      <c r="AF23798" s="10"/>
      <c r="AG23798" s="12"/>
    </row>
    <row r="23799" spans="1:33">
      <c r="A23799" s="10"/>
      <c r="B23799" s="10"/>
      <c r="C23799" s="10"/>
      <c r="D23799" s="10"/>
      <c r="E23799" s="10"/>
      <c r="F23799" s="10"/>
      <c r="G23799" s="10"/>
      <c r="H23799" s="10"/>
      <c r="I23799" s="10"/>
      <c r="J23799" s="10"/>
      <c r="K23799" s="10"/>
      <c r="L23799" s="10"/>
      <c r="M23799" s="10"/>
      <c r="N23799" s="10"/>
      <c r="O23799" s="10"/>
      <c r="P23799" s="10"/>
      <c r="Q23799" s="10"/>
      <c r="R23799" s="10"/>
      <c r="S23799" s="10"/>
      <c r="T23799" s="10"/>
      <c r="U23799" s="10"/>
      <c r="V23799" s="10"/>
      <c r="W23799" s="10"/>
      <c r="X23799" s="10"/>
      <c r="Y23799" s="10"/>
      <c r="Z23799" s="10"/>
      <c r="AA23799" s="10"/>
      <c r="AB23799" s="10"/>
      <c r="AC23799" s="10"/>
      <c r="AD23799" s="10"/>
      <c r="AE23799" s="10"/>
      <c r="AF23799" s="10"/>
      <c r="AG23799" s="12"/>
    </row>
    <row r="23800" spans="1:33">
      <c r="A23800" s="10"/>
      <c r="B23800" s="10"/>
      <c r="C23800" s="10"/>
      <c r="D23800" s="10"/>
      <c r="E23800" s="10"/>
      <c r="F23800" s="10"/>
      <c r="G23800" s="10"/>
      <c r="H23800" s="10"/>
      <c r="I23800" s="10"/>
      <c r="J23800" s="10"/>
      <c r="K23800" s="10"/>
      <c r="L23800" s="10"/>
      <c r="M23800" s="10"/>
      <c r="N23800" s="10"/>
      <c r="O23800" s="10"/>
      <c r="P23800" s="10"/>
      <c r="Q23800" s="10"/>
      <c r="R23800" s="10"/>
      <c r="S23800" s="10"/>
      <c r="T23800" s="10"/>
      <c r="U23800" s="10"/>
      <c r="V23800" s="10"/>
      <c r="W23800" s="10"/>
      <c r="X23800" s="10"/>
      <c r="Y23800" s="10"/>
      <c r="Z23800" s="10"/>
      <c r="AA23800" s="10"/>
      <c r="AB23800" s="10"/>
      <c r="AC23800" s="10"/>
      <c r="AD23800" s="10"/>
      <c r="AE23800" s="10"/>
      <c r="AF23800" s="10"/>
      <c r="AG23800" s="12"/>
    </row>
    <row r="23801" spans="1:33">
      <c r="A23801" s="10"/>
      <c r="B23801" s="10"/>
      <c r="C23801" s="10"/>
      <c r="D23801" s="10"/>
      <c r="E23801" s="10"/>
      <c r="F23801" s="10"/>
      <c r="G23801" s="10"/>
      <c r="H23801" s="10"/>
      <c r="I23801" s="10"/>
      <c r="J23801" s="10"/>
      <c r="K23801" s="10"/>
      <c r="L23801" s="10"/>
      <c r="M23801" s="10"/>
      <c r="N23801" s="10"/>
      <c r="O23801" s="10"/>
      <c r="P23801" s="10"/>
      <c r="Q23801" s="10"/>
      <c r="R23801" s="10"/>
      <c r="S23801" s="10"/>
      <c r="T23801" s="10"/>
      <c r="U23801" s="10"/>
      <c r="V23801" s="10"/>
      <c r="W23801" s="10"/>
      <c r="X23801" s="10"/>
      <c r="Y23801" s="10"/>
      <c r="Z23801" s="10"/>
      <c r="AA23801" s="10"/>
      <c r="AB23801" s="10"/>
      <c r="AC23801" s="10"/>
      <c r="AD23801" s="10"/>
      <c r="AE23801" s="10"/>
      <c r="AF23801" s="10"/>
      <c r="AG23801" s="12"/>
    </row>
    <row r="23802" spans="1:33">
      <c r="A23802" s="10"/>
      <c r="B23802" s="10"/>
      <c r="C23802" s="10"/>
      <c r="D23802" s="10"/>
      <c r="E23802" s="10"/>
      <c r="F23802" s="10"/>
      <c r="G23802" s="10"/>
      <c r="H23802" s="10"/>
      <c r="I23802" s="10"/>
      <c r="J23802" s="10"/>
      <c r="K23802" s="10"/>
      <c r="L23802" s="10"/>
      <c r="M23802" s="10"/>
      <c r="N23802" s="10"/>
      <c r="O23802" s="10"/>
      <c r="P23802" s="10"/>
      <c r="Q23802" s="10"/>
      <c r="R23802" s="10"/>
      <c r="S23802" s="10"/>
      <c r="T23802" s="10"/>
      <c r="U23802" s="10"/>
      <c r="V23802" s="10"/>
      <c r="W23802" s="10"/>
      <c r="X23802" s="10"/>
      <c r="Y23802" s="10"/>
      <c r="Z23802" s="10"/>
      <c r="AA23802" s="10"/>
      <c r="AB23802" s="10"/>
      <c r="AC23802" s="10"/>
      <c r="AD23802" s="10"/>
      <c r="AE23802" s="10"/>
      <c r="AF23802" s="10"/>
      <c r="AG23802" s="12"/>
    </row>
    <row r="23803" spans="1:33">
      <c r="A23803" s="10"/>
      <c r="B23803" s="10"/>
      <c r="C23803" s="10"/>
      <c r="D23803" s="10"/>
      <c r="E23803" s="10"/>
      <c r="F23803" s="10"/>
      <c r="G23803" s="10"/>
      <c r="H23803" s="10"/>
      <c r="I23803" s="10"/>
      <c r="J23803" s="10"/>
      <c r="K23803" s="10"/>
      <c r="L23803" s="10"/>
      <c r="M23803" s="10"/>
      <c r="N23803" s="10"/>
      <c r="O23803" s="10"/>
      <c r="P23803" s="10"/>
      <c r="Q23803" s="10"/>
      <c r="R23803" s="10"/>
      <c r="S23803" s="10"/>
      <c r="T23803" s="10"/>
      <c r="U23803" s="10"/>
      <c r="V23803" s="10"/>
      <c r="W23803" s="10"/>
      <c r="X23803" s="10"/>
      <c r="Y23803" s="10"/>
      <c r="Z23803" s="10"/>
      <c r="AA23803" s="10"/>
      <c r="AB23803" s="10"/>
      <c r="AC23803" s="10"/>
      <c r="AD23803" s="10"/>
      <c r="AE23803" s="10"/>
      <c r="AF23803" s="10"/>
      <c r="AG23803" s="12"/>
    </row>
    <row r="23804" spans="1:33">
      <c r="A23804" s="10"/>
      <c r="B23804" s="10"/>
      <c r="C23804" s="10"/>
      <c r="D23804" s="10"/>
      <c r="E23804" s="10"/>
      <c r="F23804" s="10"/>
      <c r="G23804" s="10"/>
      <c r="H23804" s="10"/>
      <c r="I23804" s="10"/>
      <c r="J23804" s="10"/>
      <c r="K23804" s="10"/>
      <c r="L23804" s="10"/>
      <c r="M23804" s="10"/>
      <c r="N23804" s="10"/>
      <c r="O23804" s="10"/>
      <c r="P23804" s="10"/>
      <c r="Q23804" s="10"/>
      <c r="R23804" s="10"/>
      <c r="S23804" s="10"/>
      <c r="T23804" s="10"/>
      <c r="U23804" s="10"/>
      <c r="V23804" s="10"/>
      <c r="W23804" s="10"/>
      <c r="X23804" s="10"/>
      <c r="Y23804" s="10"/>
      <c r="Z23804" s="10"/>
      <c r="AA23804" s="10"/>
      <c r="AB23804" s="10"/>
      <c r="AC23804" s="10"/>
      <c r="AD23804" s="10"/>
      <c r="AE23804" s="10"/>
      <c r="AF23804" s="10"/>
      <c r="AG23804" s="12"/>
    </row>
    <row r="23805" spans="1:33">
      <c r="A23805" s="10"/>
      <c r="B23805" s="10"/>
      <c r="C23805" s="10"/>
      <c r="D23805" s="10"/>
      <c r="E23805" s="10"/>
      <c r="F23805" s="10"/>
      <c r="G23805" s="10"/>
      <c r="H23805" s="10"/>
      <c r="I23805" s="10"/>
      <c r="J23805" s="10"/>
      <c r="K23805" s="10"/>
      <c r="L23805" s="10"/>
      <c r="M23805" s="10"/>
      <c r="N23805" s="10"/>
      <c r="O23805" s="10"/>
      <c r="P23805" s="10"/>
      <c r="Q23805" s="10"/>
      <c r="R23805" s="10"/>
      <c r="S23805" s="10"/>
      <c r="T23805" s="10"/>
      <c r="U23805" s="10"/>
      <c r="V23805" s="10"/>
      <c r="W23805" s="10"/>
      <c r="X23805" s="10"/>
      <c r="Y23805" s="10"/>
      <c r="Z23805" s="10"/>
      <c r="AA23805" s="10"/>
      <c r="AB23805" s="10"/>
      <c r="AC23805" s="10"/>
      <c r="AD23805" s="10"/>
      <c r="AE23805" s="10"/>
      <c r="AF23805" s="10"/>
      <c r="AG23805" s="12"/>
    </row>
    <row r="23806" spans="1:33">
      <c r="A23806" s="10"/>
      <c r="B23806" s="10"/>
      <c r="C23806" s="10"/>
      <c r="D23806" s="10"/>
      <c r="E23806" s="10"/>
      <c r="F23806" s="10"/>
      <c r="G23806" s="10"/>
      <c r="H23806" s="10"/>
      <c r="I23806" s="10"/>
      <c r="J23806" s="10"/>
      <c r="K23806" s="10"/>
      <c r="L23806" s="10"/>
      <c r="M23806" s="10"/>
      <c r="N23806" s="10"/>
      <c r="O23806" s="10"/>
      <c r="P23806" s="10"/>
      <c r="Q23806" s="10"/>
      <c r="R23806" s="10"/>
      <c r="S23806" s="10"/>
      <c r="T23806" s="10"/>
      <c r="U23806" s="10"/>
      <c r="V23806" s="10"/>
      <c r="W23806" s="10"/>
      <c r="X23806" s="10"/>
      <c r="Y23806" s="10"/>
      <c r="Z23806" s="10"/>
      <c r="AA23806" s="10"/>
      <c r="AB23806" s="10"/>
      <c r="AC23806" s="10"/>
      <c r="AD23806" s="10"/>
      <c r="AE23806" s="10"/>
      <c r="AF23806" s="10"/>
      <c r="AG23806" s="12"/>
    </row>
    <row r="23807" spans="1:33">
      <c r="A23807" s="10"/>
      <c r="B23807" s="10"/>
      <c r="C23807" s="10"/>
      <c r="D23807" s="10"/>
      <c r="E23807" s="10"/>
      <c r="F23807" s="10"/>
      <c r="G23807" s="10"/>
      <c r="H23807" s="10"/>
      <c r="I23807" s="10"/>
      <c r="J23807" s="10"/>
      <c r="K23807" s="10"/>
      <c r="L23807" s="10"/>
      <c r="M23807" s="10"/>
      <c r="N23807" s="10"/>
      <c r="O23807" s="10"/>
      <c r="P23807" s="10"/>
      <c r="Q23807" s="10"/>
      <c r="R23807" s="10"/>
      <c r="S23807" s="10"/>
      <c r="T23807" s="10"/>
      <c r="U23807" s="10"/>
      <c r="V23807" s="10"/>
      <c r="W23807" s="10"/>
      <c r="X23807" s="10"/>
      <c r="Y23807" s="10"/>
      <c r="Z23807" s="10"/>
      <c r="AA23807" s="10"/>
      <c r="AB23807" s="10"/>
      <c r="AC23807" s="10"/>
      <c r="AD23807" s="10"/>
      <c r="AE23807" s="10"/>
      <c r="AF23807" s="10"/>
      <c r="AG23807" s="12"/>
    </row>
    <row r="23808" spans="1:33">
      <c r="A23808" s="10"/>
      <c r="B23808" s="10"/>
      <c r="C23808" s="10"/>
      <c r="D23808" s="10"/>
      <c r="E23808" s="10"/>
      <c r="F23808" s="10"/>
      <c r="G23808" s="10"/>
      <c r="H23808" s="10"/>
      <c r="I23808" s="10"/>
      <c r="J23808" s="10"/>
      <c r="K23808" s="10"/>
      <c r="L23808" s="10"/>
      <c r="M23808" s="10"/>
      <c r="N23808" s="10"/>
      <c r="O23808" s="10"/>
      <c r="P23808" s="10"/>
      <c r="Q23808" s="10"/>
      <c r="R23808" s="10"/>
      <c r="S23808" s="10"/>
      <c r="T23808" s="10"/>
      <c r="U23808" s="10"/>
      <c r="V23808" s="10"/>
      <c r="W23808" s="10"/>
      <c r="X23808" s="10"/>
      <c r="Y23808" s="10"/>
      <c r="Z23808" s="10"/>
      <c r="AA23808" s="10"/>
      <c r="AB23808" s="10"/>
      <c r="AC23808" s="10"/>
      <c r="AD23808" s="10"/>
      <c r="AE23808" s="10"/>
      <c r="AF23808" s="10"/>
      <c r="AG23808" s="12"/>
    </row>
    <row r="23809" spans="1:33">
      <c r="A23809" s="10"/>
      <c r="B23809" s="10"/>
      <c r="C23809" s="10"/>
      <c r="D23809" s="10"/>
      <c r="E23809" s="10"/>
      <c r="F23809" s="10"/>
      <c r="G23809" s="10"/>
      <c r="H23809" s="10"/>
      <c r="I23809" s="10"/>
      <c r="J23809" s="10"/>
      <c r="K23809" s="10"/>
      <c r="L23809" s="10"/>
      <c r="M23809" s="10"/>
      <c r="N23809" s="10"/>
      <c r="O23809" s="10"/>
      <c r="P23809" s="10"/>
      <c r="Q23809" s="10"/>
      <c r="R23809" s="10"/>
      <c r="S23809" s="10"/>
      <c r="T23809" s="10"/>
      <c r="U23809" s="10"/>
      <c r="V23809" s="10"/>
      <c r="W23809" s="10"/>
      <c r="X23809" s="10"/>
      <c r="Y23809" s="10"/>
      <c r="Z23809" s="10"/>
      <c r="AA23809" s="10"/>
      <c r="AB23809" s="10"/>
      <c r="AC23809" s="10"/>
      <c r="AD23809" s="10"/>
      <c r="AE23809" s="10"/>
      <c r="AF23809" s="10"/>
      <c r="AG23809" s="12"/>
    </row>
    <row r="23810" spans="1:33">
      <c r="A23810" s="10"/>
      <c r="B23810" s="10"/>
      <c r="C23810" s="10"/>
      <c r="D23810" s="10"/>
      <c r="E23810" s="10"/>
      <c r="F23810" s="10"/>
      <c r="G23810" s="10"/>
      <c r="H23810" s="10"/>
      <c r="I23810" s="10"/>
      <c r="J23810" s="10"/>
      <c r="K23810" s="10"/>
      <c r="L23810" s="10"/>
      <c r="M23810" s="10"/>
      <c r="N23810" s="10"/>
      <c r="O23810" s="10"/>
      <c r="P23810" s="10"/>
      <c r="Q23810" s="10"/>
      <c r="R23810" s="10"/>
      <c r="S23810" s="10"/>
      <c r="T23810" s="10"/>
      <c r="U23810" s="10"/>
      <c r="V23810" s="10"/>
      <c r="W23810" s="10"/>
      <c r="X23810" s="10"/>
      <c r="Y23810" s="10"/>
      <c r="Z23810" s="10"/>
      <c r="AA23810" s="10"/>
      <c r="AB23810" s="10"/>
      <c r="AC23810" s="10"/>
      <c r="AD23810" s="10"/>
      <c r="AE23810" s="10"/>
      <c r="AF23810" s="10"/>
      <c r="AG23810" s="12"/>
    </row>
    <row r="23811" spans="1:33">
      <c r="A23811" s="10"/>
      <c r="B23811" s="10"/>
      <c r="C23811" s="10"/>
      <c r="D23811" s="10"/>
      <c r="E23811" s="10"/>
      <c r="F23811" s="10"/>
      <c r="G23811" s="10"/>
      <c r="H23811" s="10"/>
      <c r="I23811" s="10"/>
      <c r="J23811" s="10"/>
      <c r="K23811" s="10"/>
      <c r="L23811" s="10"/>
      <c r="M23811" s="10"/>
      <c r="N23811" s="10"/>
      <c r="O23811" s="10"/>
      <c r="P23811" s="10"/>
      <c r="Q23811" s="10"/>
      <c r="R23811" s="10"/>
      <c r="S23811" s="10"/>
      <c r="T23811" s="10"/>
      <c r="U23811" s="10"/>
      <c r="V23811" s="10"/>
      <c r="W23811" s="10"/>
      <c r="X23811" s="10"/>
      <c r="Y23811" s="10"/>
      <c r="Z23811" s="10"/>
      <c r="AA23811" s="10"/>
      <c r="AB23811" s="10"/>
      <c r="AC23811" s="10"/>
      <c r="AD23811" s="10"/>
      <c r="AE23811" s="10"/>
      <c r="AF23811" s="10"/>
      <c r="AG23811" s="12"/>
    </row>
    <row r="23812" spans="1:33">
      <c r="A23812" s="10"/>
      <c r="B23812" s="10"/>
      <c r="C23812" s="10"/>
      <c r="D23812" s="10"/>
      <c r="E23812" s="10"/>
      <c r="F23812" s="10"/>
      <c r="G23812" s="10"/>
      <c r="H23812" s="10"/>
      <c r="I23812" s="10"/>
      <c r="J23812" s="10"/>
      <c r="K23812" s="10"/>
      <c r="L23812" s="10"/>
      <c r="M23812" s="10"/>
      <c r="N23812" s="10"/>
      <c r="O23812" s="10"/>
      <c r="P23812" s="10"/>
      <c r="Q23812" s="10"/>
      <c r="R23812" s="10"/>
      <c r="S23812" s="10"/>
      <c r="T23812" s="10"/>
      <c r="U23812" s="10"/>
      <c r="V23812" s="10"/>
      <c r="W23812" s="10"/>
      <c r="X23812" s="10"/>
      <c r="Y23812" s="10"/>
      <c r="Z23812" s="10"/>
      <c r="AA23812" s="10"/>
      <c r="AB23812" s="10"/>
      <c r="AC23812" s="10"/>
      <c r="AD23812" s="10"/>
      <c r="AE23812" s="10"/>
      <c r="AF23812" s="10"/>
      <c r="AG23812" s="12"/>
    </row>
    <row r="23813" spans="1:33">
      <c r="A23813" s="10"/>
      <c r="B23813" s="10"/>
      <c r="C23813" s="10"/>
      <c r="D23813" s="10"/>
      <c r="E23813" s="10"/>
      <c r="F23813" s="10"/>
      <c r="G23813" s="10"/>
      <c r="H23813" s="10"/>
      <c r="I23813" s="10"/>
      <c r="J23813" s="10"/>
      <c r="K23813" s="10"/>
      <c r="L23813" s="10"/>
      <c r="M23813" s="10"/>
      <c r="N23813" s="10"/>
      <c r="O23813" s="10"/>
      <c r="P23813" s="10"/>
      <c r="Q23813" s="10"/>
      <c r="R23813" s="10"/>
      <c r="S23813" s="10"/>
      <c r="T23813" s="10"/>
      <c r="U23813" s="10"/>
      <c r="V23813" s="10"/>
      <c r="W23813" s="10"/>
      <c r="X23813" s="10"/>
      <c r="Y23813" s="10"/>
      <c r="Z23813" s="10"/>
      <c r="AA23813" s="10"/>
      <c r="AB23813" s="10"/>
      <c r="AC23813" s="10"/>
      <c r="AD23813" s="10"/>
      <c r="AE23813" s="10"/>
      <c r="AF23813" s="10"/>
      <c r="AG23813" s="12"/>
    </row>
    <row r="23814" spans="1:33">
      <c r="A23814" s="10"/>
      <c r="B23814" s="10"/>
      <c r="C23814" s="10"/>
      <c r="D23814" s="10"/>
      <c r="E23814" s="10"/>
      <c r="F23814" s="10"/>
      <c r="G23814" s="10"/>
      <c r="H23814" s="10"/>
      <c r="I23814" s="10"/>
      <c r="J23814" s="10"/>
      <c r="K23814" s="10"/>
      <c r="L23814" s="10"/>
      <c r="M23814" s="10"/>
      <c r="N23814" s="10"/>
      <c r="O23814" s="10"/>
      <c r="P23814" s="10"/>
      <c r="Q23814" s="10"/>
      <c r="R23814" s="10"/>
      <c r="S23814" s="10"/>
      <c r="T23814" s="10"/>
      <c r="U23814" s="10"/>
      <c r="V23814" s="10"/>
      <c r="W23814" s="10"/>
      <c r="X23814" s="10"/>
      <c r="Y23814" s="10"/>
      <c r="Z23814" s="10"/>
      <c r="AA23814" s="10"/>
      <c r="AB23814" s="10"/>
      <c r="AC23814" s="10"/>
      <c r="AD23814" s="10"/>
      <c r="AE23814" s="10"/>
      <c r="AF23814" s="10"/>
      <c r="AG23814" s="12"/>
    </row>
    <row r="23815" spans="1:33">
      <c r="A23815" s="10"/>
      <c r="B23815" s="10"/>
      <c r="C23815" s="10"/>
      <c r="D23815" s="10"/>
      <c r="E23815" s="10"/>
      <c r="F23815" s="10"/>
      <c r="G23815" s="10"/>
      <c r="H23815" s="10"/>
      <c r="I23815" s="10"/>
      <c r="J23815" s="10"/>
      <c r="K23815" s="10"/>
      <c r="L23815" s="10"/>
      <c r="M23815" s="10"/>
      <c r="N23815" s="10"/>
      <c r="O23815" s="10"/>
      <c r="P23815" s="10"/>
      <c r="Q23815" s="10"/>
      <c r="R23815" s="10"/>
      <c r="S23815" s="10"/>
      <c r="T23815" s="10"/>
      <c r="U23815" s="10"/>
      <c r="V23815" s="10"/>
      <c r="W23815" s="10"/>
      <c r="X23815" s="10"/>
      <c r="Y23815" s="10"/>
      <c r="Z23815" s="10"/>
      <c r="AA23815" s="10"/>
      <c r="AB23815" s="10"/>
      <c r="AC23815" s="10"/>
      <c r="AD23815" s="10"/>
      <c r="AE23815" s="10"/>
      <c r="AF23815" s="10"/>
      <c r="AG23815" s="12"/>
    </row>
    <row r="23816" spans="1:33">
      <c r="A23816" s="10"/>
      <c r="B23816" s="10"/>
      <c r="C23816" s="10"/>
      <c r="D23816" s="10"/>
      <c r="E23816" s="10"/>
      <c r="F23816" s="10"/>
      <c r="G23816" s="10"/>
      <c r="H23816" s="10"/>
      <c r="I23816" s="10"/>
      <c r="J23816" s="10"/>
      <c r="K23816" s="10"/>
      <c r="L23816" s="10"/>
      <c r="M23816" s="10"/>
      <c r="N23816" s="10"/>
      <c r="O23816" s="10"/>
      <c r="P23816" s="10"/>
      <c r="Q23816" s="10"/>
      <c r="R23816" s="10"/>
      <c r="S23816" s="10"/>
      <c r="T23816" s="10"/>
      <c r="U23816" s="10"/>
      <c r="V23816" s="10"/>
      <c r="W23816" s="10"/>
      <c r="X23816" s="10"/>
      <c r="Y23816" s="10"/>
      <c r="Z23816" s="10"/>
      <c r="AA23816" s="10"/>
      <c r="AB23816" s="10"/>
      <c r="AC23816" s="10"/>
      <c r="AD23816" s="10"/>
      <c r="AE23816" s="10"/>
      <c r="AF23816" s="10"/>
      <c r="AG23816" s="12"/>
    </row>
    <row r="23817" spans="1:33">
      <c r="A23817" s="10"/>
      <c r="B23817" s="10"/>
      <c r="C23817" s="10"/>
      <c r="D23817" s="10"/>
      <c r="E23817" s="10"/>
      <c r="F23817" s="10"/>
      <c r="G23817" s="10"/>
      <c r="H23817" s="10"/>
      <c r="I23817" s="10"/>
      <c r="J23817" s="10"/>
      <c r="K23817" s="10"/>
      <c r="L23817" s="10"/>
      <c r="M23817" s="10"/>
      <c r="N23817" s="10"/>
      <c r="O23817" s="10"/>
      <c r="P23817" s="10"/>
      <c r="Q23817" s="10"/>
      <c r="R23817" s="10"/>
      <c r="S23817" s="10"/>
      <c r="T23817" s="10"/>
      <c r="U23817" s="10"/>
      <c r="V23817" s="10"/>
      <c r="W23817" s="10"/>
      <c r="X23817" s="10"/>
      <c r="Y23817" s="10"/>
      <c r="Z23817" s="10"/>
      <c r="AA23817" s="10"/>
      <c r="AB23817" s="10"/>
      <c r="AC23817" s="10"/>
      <c r="AD23817" s="10"/>
      <c r="AE23817" s="10"/>
      <c r="AF23817" s="10"/>
      <c r="AG23817" s="12"/>
    </row>
    <row r="23818" spans="1:33">
      <c r="A23818" s="10"/>
      <c r="B23818" s="10"/>
      <c r="C23818" s="10"/>
      <c r="D23818" s="10"/>
      <c r="E23818" s="10"/>
      <c r="F23818" s="10"/>
      <c r="G23818" s="10"/>
      <c r="H23818" s="10"/>
      <c r="I23818" s="10"/>
      <c r="J23818" s="10"/>
      <c r="K23818" s="10"/>
      <c r="L23818" s="10"/>
      <c r="M23818" s="10"/>
      <c r="N23818" s="10"/>
      <c r="O23818" s="10"/>
      <c r="P23818" s="10"/>
      <c r="Q23818" s="10"/>
      <c r="R23818" s="10"/>
      <c r="S23818" s="10"/>
      <c r="T23818" s="10"/>
      <c r="U23818" s="10"/>
      <c r="V23818" s="10"/>
      <c r="W23818" s="10"/>
      <c r="X23818" s="10"/>
      <c r="Y23818" s="10"/>
      <c r="Z23818" s="10"/>
      <c r="AA23818" s="10"/>
      <c r="AB23818" s="10"/>
      <c r="AC23818" s="10"/>
      <c r="AD23818" s="10"/>
      <c r="AE23818" s="10"/>
      <c r="AF23818" s="10"/>
      <c r="AG23818" s="12"/>
    </row>
    <row r="23819" spans="1:33">
      <c r="A23819" s="10"/>
      <c r="B23819" s="10"/>
      <c r="C23819" s="10"/>
      <c r="D23819" s="10"/>
      <c r="E23819" s="10"/>
      <c r="F23819" s="10"/>
      <c r="G23819" s="10"/>
      <c r="H23819" s="10"/>
      <c r="I23819" s="10"/>
      <c r="J23819" s="10"/>
      <c r="K23819" s="10"/>
      <c r="L23819" s="10"/>
      <c r="M23819" s="10"/>
      <c r="N23819" s="10"/>
      <c r="O23819" s="10"/>
      <c r="P23819" s="10"/>
      <c r="Q23819" s="10"/>
      <c r="R23819" s="10"/>
      <c r="S23819" s="10"/>
      <c r="T23819" s="10"/>
      <c r="U23819" s="10"/>
      <c r="V23819" s="10"/>
      <c r="W23819" s="10"/>
      <c r="X23819" s="10"/>
      <c r="Y23819" s="10"/>
      <c r="Z23819" s="10"/>
      <c r="AA23819" s="10"/>
      <c r="AB23819" s="10"/>
      <c r="AC23819" s="10"/>
      <c r="AD23819" s="10"/>
      <c r="AE23819" s="10"/>
      <c r="AF23819" s="10"/>
      <c r="AG23819" s="12"/>
    </row>
    <row r="23820" spans="1:33">
      <c r="A23820" s="10"/>
      <c r="B23820" s="10"/>
      <c r="C23820" s="10"/>
      <c r="D23820" s="10"/>
      <c r="E23820" s="10"/>
      <c r="F23820" s="10"/>
      <c r="G23820" s="10"/>
      <c r="H23820" s="10"/>
      <c r="I23820" s="10"/>
      <c r="J23820" s="10"/>
      <c r="K23820" s="10"/>
      <c r="L23820" s="10"/>
      <c r="M23820" s="10"/>
      <c r="N23820" s="10"/>
      <c r="O23820" s="10"/>
      <c r="P23820" s="10"/>
      <c r="Q23820" s="10"/>
      <c r="R23820" s="10"/>
      <c r="S23820" s="10"/>
      <c r="T23820" s="10"/>
      <c r="U23820" s="10"/>
      <c r="V23820" s="10"/>
      <c r="W23820" s="10"/>
      <c r="X23820" s="10"/>
      <c r="Y23820" s="10"/>
      <c r="Z23820" s="10"/>
      <c r="AA23820" s="10"/>
      <c r="AB23820" s="10"/>
      <c r="AC23820" s="10"/>
      <c r="AD23820" s="10"/>
      <c r="AE23820" s="10"/>
      <c r="AF23820" s="10"/>
      <c r="AG23820" s="12"/>
    </row>
    <row r="23821" spans="1:33">
      <c r="A23821" s="10"/>
      <c r="B23821" s="10"/>
      <c r="C23821" s="10"/>
      <c r="D23821" s="10"/>
      <c r="E23821" s="10"/>
      <c r="F23821" s="10"/>
      <c r="G23821" s="10"/>
      <c r="H23821" s="10"/>
      <c r="I23821" s="10"/>
      <c r="J23821" s="10"/>
      <c r="K23821" s="10"/>
      <c r="L23821" s="10"/>
      <c r="M23821" s="10"/>
      <c r="N23821" s="10"/>
      <c r="O23821" s="10"/>
      <c r="P23821" s="10"/>
      <c r="Q23821" s="10"/>
      <c r="R23821" s="10"/>
      <c r="S23821" s="10"/>
      <c r="T23821" s="10"/>
      <c r="U23821" s="10"/>
      <c r="V23821" s="10"/>
      <c r="W23821" s="10"/>
      <c r="X23821" s="10"/>
      <c r="Y23821" s="10"/>
      <c r="Z23821" s="10"/>
      <c r="AA23821" s="10"/>
      <c r="AB23821" s="10"/>
      <c r="AC23821" s="10"/>
      <c r="AD23821" s="10"/>
      <c r="AE23821" s="10"/>
      <c r="AF23821" s="10"/>
      <c r="AG23821" s="12"/>
    </row>
    <row r="23822" spans="1:33">
      <c r="A23822" s="10"/>
      <c r="B23822" s="10"/>
      <c r="C23822" s="10"/>
      <c r="D23822" s="10"/>
      <c r="E23822" s="10"/>
      <c r="F23822" s="10"/>
      <c r="G23822" s="10"/>
      <c r="H23822" s="10"/>
      <c r="I23822" s="10"/>
      <c r="J23822" s="10"/>
      <c r="K23822" s="10"/>
      <c r="L23822" s="10"/>
      <c r="M23822" s="10"/>
      <c r="N23822" s="10"/>
      <c r="O23822" s="10"/>
      <c r="P23822" s="10"/>
      <c r="Q23822" s="10"/>
      <c r="R23822" s="10"/>
      <c r="S23822" s="10"/>
      <c r="T23822" s="10"/>
      <c r="U23822" s="10"/>
      <c r="V23822" s="10"/>
      <c r="W23822" s="10"/>
      <c r="X23822" s="10"/>
      <c r="Y23822" s="10"/>
      <c r="Z23822" s="10"/>
      <c r="AA23822" s="10"/>
      <c r="AB23822" s="10"/>
      <c r="AC23822" s="10"/>
      <c r="AD23822" s="10"/>
      <c r="AE23822" s="10"/>
      <c r="AF23822" s="10"/>
      <c r="AG23822" s="12"/>
    </row>
    <row r="23823" spans="1:33">
      <c r="A23823" s="10"/>
      <c r="B23823" s="10"/>
      <c r="C23823" s="10"/>
      <c r="D23823" s="10"/>
      <c r="E23823" s="10"/>
      <c r="F23823" s="10"/>
      <c r="G23823" s="10"/>
      <c r="H23823" s="10"/>
      <c r="I23823" s="10"/>
      <c r="J23823" s="10"/>
      <c r="K23823" s="10"/>
      <c r="L23823" s="10"/>
      <c r="M23823" s="10"/>
      <c r="N23823" s="10"/>
      <c r="O23823" s="10"/>
      <c r="P23823" s="10"/>
      <c r="Q23823" s="10"/>
      <c r="R23823" s="10"/>
      <c r="S23823" s="10"/>
      <c r="T23823" s="10"/>
      <c r="U23823" s="10"/>
      <c r="V23823" s="10"/>
      <c r="W23823" s="10"/>
      <c r="X23823" s="10"/>
      <c r="Y23823" s="10"/>
      <c r="Z23823" s="10"/>
      <c r="AA23823" s="10"/>
      <c r="AB23823" s="10"/>
      <c r="AC23823" s="10"/>
      <c r="AD23823" s="10"/>
      <c r="AE23823" s="10"/>
      <c r="AF23823" s="10"/>
      <c r="AG23823" s="12"/>
    </row>
    <row r="23824" spans="1:33">
      <c r="A23824" s="10"/>
      <c r="B23824" s="10"/>
      <c r="C23824" s="10"/>
      <c r="D23824" s="10"/>
      <c r="E23824" s="10"/>
      <c r="F23824" s="10"/>
      <c r="G23824" s="10"/>
      <c r="H23824" s="10"/>
      <c r="I23824" s="10"/>
      <c r="J23824" s="10"/>
      <c r="K23824" s="10"/>
      <c r="L23824" s="10"/>
      <c r="M23824" s="10"/>
      <c r="N23824" s="10"/>
      <c r="O23824" s="10"/>
      <c r="P23824" s="10"/>
      <c r="Q23824" s="10"/>
      <c r="R23824" s="10"/>
      <c r="S23824" s="10"/>
      <c r="T23824" s="10"/>
      <c r="U23824" s="10"/>
      <c r="V23824" s="10"/>
      <c r="W23824" s="10"/>
      <c r="X23824" s="10"/>
      <c r="Y23824" s="10"/>
      <c r="Z23824" s="10"/>
      <c r="AA23824" s="10"/>
      <c r="AB23824" s="10"/>
      <c r="AC23824" s="10"/>
      <c r="AD23824" s="10"/>
      <c r="AE23824" s="10"/>
      <c r="AF23824" s="10"/>
      <c r="AG23824" s="12"/>
    </row>
    <row r="23825" spans="1:33">
      <c r="A23825" s="10"/>
      <c r="B23825" s="10"/>
      <c r="C23825" s="10"/>
      <c r="D23825" s="10"/>
      <c r="E23825" s="10"/>
      <c r="F23825" s="10"/>
      <c r="G23825" s="10"/>
      <c r="H23825" s="10"/>
      <c r="I23825" s="10"/>
      <c r="J23825" s="10"/>
      <c r="K23825" s="10"/>
      <c r="L23825" s="10"/>
      <c r="M23825" s="10"/>
      <c r="N23825" s="10"/>
      <c r="O23825" s="10"/>
      <c r="P23825" s="10"/>
      <c r="Q23825" s="10"/>
      <c r="R23825" s="10"/>
      <c r="S23825" s="10"/>
      <c r="T23825" s="10"/>
      <c r="U23825" s="10"/>
      <c r="V23825" s="10"/>
      <c r="W23825" s="10"/>
      <c r="X23825" s="10"/>
      <c r="Y23825" s="10"/>
      <c r="Z23825" s="10"/>
      <c r="AA23825" s="10"/>
      <c r="AB23825" s="10"/>
      <c r="AC23825" s="10"/>
      <c r="AD23825" s="10"/>
      <c r="AE23825" s="10"/>
      <c r="AF23825" s="10"/>
      <c r="AG23825" s="12"/>
    </row>
    <row r="23826" spans="1:33">
      <c r="A23826" s="10"/>
      <c r="B23826" s="10"/>
      <c r="C23826" s="10"/>
      <c r="D23826" s="10"/>
      <c r="E23826" s="10"/>
      <c r="F23826" s="10"/>
      <c r="G23826" s="10"/>
      <c r="H23826" s="10"/>
      <c r="I23826" s="10"/>
      <c r="J23826" s="10"/>
      <c r="K23826" s="10"/>
      <c r="L23826" s="10"/>
      <c r="M23826" s="10"/>
      <c r="N23826" s="10"/>
      <c r="O23826" s="10"/>
      <c r="P23826" s="10"/>
      <c r="Q23826" s="10"/>
      <c r="R23826" s="10"/>
      <c r="S23826" s="10"/>
      <c r="T23826" s="10"/>
      <c r="U23826" s="10"/>
      <c r="V23826" s="10"/>
      <c r="W23826" s="10"/>
      <c r="X23826" s="10"/>
      <c r="Y23826" s="10"/>
      <c r="Z23826" s="10"/>
      <c r="AA23826" s="10"/>
      <c r="AB23826" s="10"/>
      <c r="AC23826" s="10"/>
      <c r="AD23826" s="10"/>
      <c r="AE23826" s="10"/>
      <c r="AF23826" s="10"/>
      <c r="AG23826" s="12"/>
    </row>
    <row r="23827" spans="1:33">
      <c r="A23827" s="10"/>
      <c r="B23827" s="10"/>
      <c r="C23827" s="10"/>
      <c r="D23827" s="10"/>
      <c r="E23827" s="10"/>
      <c r="F23827" s="10"/>
      <c r="G23827" s="10"/>
      <c r="H23827" s="10"/>
      <c r="I23827" s="10"/>
      <c r="J23827" s="10"/>
      <c r="K23827" s="10"/>
      <c r="L23827" s="10"/>
      <c r="M23827" s="10"/>
      <c r="N23827" s="10"/>
      <c r="O23827" s="10"/>
      <c r="P23827" s="10"/>
      <c r="Q23827" s="10"/>
      <c r="R23827" s="10"/>
      <c r="S23827" s="10"/>
      <c r="T23827" s="10"/>
      <c r="U23827" s="10"/>
      <c r="V23827" s="10"/>
      <c r="W23827" s="10"/>
      <c r="X23827" s="10"/>
      <c r="Y23827" s="10"/>
      <c r="Z23827" s="10"/>
      <c r="AA23827" s="10"/>
      <c r="AB23827" s="10"/>
      <c r="AC23827" s="10"/>
      <c r="AD23827" s="10"/>
      <c r="AE23827" s="10"/>
      <c r="AF23827" s="10"/>
      <c r="AG23827" s="12"/>
    </row>
    <row r="23828" spans="1:33">
      <c r="A23828" s="10"/>
      <c r="B23828" s="10"/>
      <c r="C23828" s="10"/>
      <c r="D23828" s="10"/>
      <c r="E23828" s="10"/>
      <c r="F23828" s="10"/>
      <c r="G23828" s="10"/>
      <c r="H23828" s="10"/>
      <c r="I23828" s="10"/>
      <c r="J23828" s="10"/>
      <c r="K23828" s="10"/>
      <c r="L23828" s="10"/>
      <c r="M23828" s="10"/>
      <c r="N23828" s="10"/>
      <c r="O23828" s="10"/>
      <c r="P23828" s="10"/>
      <c r="Q23828" s="10"/>
      <c r="R23828" s="10"/>
      <c r="S23828" s="10"/>
      <c r="T23828" s="10"/>
      <c r="U23828" s="10"/>
      <c r="V23828" s="10"/>
      <c r="W23828" s="10"/>
      <c r="X23828" s="10"/>
      <c r="Y23828" s="10"/>
      <c r="Z23828" s="10"/>
      <c r="AA23828" s="10"/>
      <c r="AB23828" s="10"/>
      <c r="AC23828" s="10"/>
      <c r="AD23828" s="10"/>
      <c r="AE23828" s="10"/>
      <c r="AF23828" s="10"/>
      <c r="AG23828" s="12"/>
    </row>
    <row r="23829" spans="1:33">
      <c r="A23829" s="10"/>
      <c r="B23829" s="10"/>
      <c r="C23829" s="10"/>
      <c r="D23829" s="10"/>
      <c r="E23829" s="10"/>
      <c r="F23829" s="10"/>
      <c r="G23829" s="10"/>
      <c r="H23829" s="10"/>
      <c r="I23829" s="10"/>
      <c r="J23829" s="10"/>
      <c r="K23829" s="10"/>
      <c r="L23829" s="10"/>
      <c r="M23829" s="10"/>
      <c r="N23829" s="10"/>
      <c r="O23829" s="10"/>
      <c r="P23829" s="10"/>
      <c r="Q23829" s="10"/>
      <c r="R23829" s="10"/>
      <c r="S23829" s="10"/>
      <c r="T23829" s="10"/>
      <c r="U23829" s="10"/>
      <c r="V23829" s="10"/>
      <c r="W23829" s="10"/>
      <c r="X23829" s="10"/>
      <c r="Y23829" s="10"/>
      <c r="Z23829" s="10"/>
      <c r="AA23829" s="10"/>
      <c r="AB23829" s="10"/>
      <c r="AC23829" s="10"/>
      <c r="AD23829" s="10"/>
      <c r="AE23829" s="10"/>
      <c r="AF23829" s="10"/>
      <c r="AG23829" s="12"/>
    </row>
    <row r="23830" spans="1:33">
      <c r="A23830" s="10"/>
      <c r="B23830" s="10"/>
      <c r="C23830" s="10"/>
      <c r="D23830" s="10"/>
      <c r="E23830" s="10"/>
      <c r="F23830" s="10"/>
      <c r="G23830" s="10"/>
      <c r="H23830" s="10"/>
      <c r="I23830" s="10"/>
      <c r="J23830" s="10"/>
      <c r="K23830" s="10"/>
      <c r="L23830" s="10"/>
      <c r="M23830" s="10"/>
      <c r="N23830" s="10"/>
      <c r="O23830" s="10"/>
      <c r="P23830" s="10"/>
      <c r="Q23830" s="10"/>
      <c r="R23830" s="10"/>
      <c r="S23830" s="10"/>
      <c r="T23830" s="10"/>
      <c r="U23830" s="10"/>
      <c r="V23830" s="10"/>
      <c r="W23830" s="10"/>
      <c r="X23830" s="10"/>
      <c r="Y23830" s="10"/>
      <c r="Z23830" s="10"/>
      <c r="AA23830" s="10"/>
      <c r="AB23830" s="10"/>
      <c r="AC23830" s="10"/>
      <c r="AD23830" s="10"/>
      <c r="AE23830" s="10"/>
      <c r="AF23830" s="10"/>
      <c r="AG23830" s="12"/>
    </row>
    <row r="23831" spans="1:33">
      <c r="A23831" s="10"/>
      <c r="B23831" s="10"/>
      <c r="C23831" s="10"/>
      <c r="D23831" s="10"/>
      <c r="E23831" s="10"/>
      <c r="F23831" s="10"/>
      <c r="G23831" s="10"/>
      <c r="H23831" s="10"/>
      <c r="I23831" s="10"/>
      <c r="J23831" s="10"/>
      <c r="K23831" s="10"/>
      <c r="L23831" s="10"/>
      <c r="M23831" s="10"/>
      <c r="N23831" s="10"/>
      <c r="O23831" s="10"/>
      <c r="P23831" s="10"/>
      <c r="Q23831" s="10"/>
      <c r="R23831" s="10"/>
      <c r="S23831" s="10"/>
      <c r="T23831" s="10"/>
      <c r="U23831" s="10"/>
      <c r="V23831" s="10"/>
      <c r="W23831" s="10"/>
      <c r="X23831" s="10"/>
      <c r="Y23831" s="10"/>
      <c r="Z23831" s="10"/>
      <c r="AA23831" s="10"/>
      <c r="AB23831" s="10"/>
      <c r="AC23831" s="10"/>
      <c r="AD23831" s="10"/>
      <c r="AE23831" s="10"/>
      <c r="AF23831" s="10"/>
      <c r="AG23831" s="12"/>
    </row>
    <row r="23832" spans="1:33">
      <c r="A23832" s="10"/>
      <c r="B23832" s="10"/>
      <c r="C23832" s="10"/>
      <c r="D23832" s="10"/>
      <c r="E23832" s="10"/>
      <c r="F23832" s="10"/>
      <c r="G23832" s="10"/>
      <c r="H23832" s="10"/>
      <c r="I23832" s="10"/>
      <c r="J23832" s="10"/>
      <c r="K23832" s="10"/>
      <c r="L23832" s="10"/>
      <c r="M23832" s="10"/>
      <c r="N23832" s="10"/>
      <c r="O23832" s="10"/>
      <c r="P23832" s="10"/>
      <c r="Q23832" s="10"/>
      <c r="R23832" s="10"/>
      <c r="S23832" s="10"/>
      <c r="T23832" s="10"/>
      <c r="U23832" s="10"/>
      <c r="V23832" s="10"/>
      <c r="W23832" s="10"/>
      <c r="X23832" s="10"/>
      <c r="Y23832" s="10"/>
      <c r="Z23832" s="10"/>
      <c r="AA23832" s="10"/>
      <c r="AB23832" s="10"/>
      <c r="AC23832" s="10"/>
      <c r="AD23832" s="10"/>
      <c r="AE23832" s="10"/>
      <c r="AF23832" s="10"/>
      <c r="AG23832" s="12"/>
    </row>
    <row r="23833" spans="1:33">
      <c r="A23833" s="10"/>
      <c r="B23833" s="10"/>
      <c r="C23833" s="10"/>
      <c r="D23833" s="10"/>
      <c r="E23833" s="10"/>
      <c r="F23833" s="10"/>
      <c r="G23833" s="10"/>
      <c r="H23833" s="10"/>
      <c r="I23833" s="10"/>
      <c r="J23833" s="10"/>
      <c r="K23833" s="10"/>
      <c r="L23833" s="10"/>
      <c r="M23833" s="10"/>
      <c r="N23833" s="10"/>
      <c r="O23833" s="10"/>
      <c r="P23833" s="10"/>
      <c r="Q23833" s="10"/>
      <c r="R23833" s="10"/>
      <c r="S23833" s="10"/>
      <c r="T23833" s="10"/>
      <c r="U23833" s="10"/>
      <c r="V23833" s="10"/>
      <c r="W23833" s="10"/>
      <c r="X23833" s="10"/>
      <c r="Y23833" s="10"/>
      <c r="Z23833" s="10"/>
      <c r="AA23833" s="10"/>
      <c r="AB23833" s="10"/>
      <c r="AC23833" s="10"/>
      <c r="AD23833" s="10"/>
      <c r="AE23833" s="10"/>
      <c r="AF23833" s="10"/>
      <c r="AG23833" s="12"/>
    </row>
    <row r="23834" spans="1:33">
      <c r="A23834" s="10"/>
      <c r="B23834" s="10"/>
      <c r="C23834" s="10"/>
      <c r="D23834" s="10"/>
      <c r="E23834" s="10"/>
      <c r="F23834" s="10"/>
      <c r="G23834" s="10"/>
      <c r="H23834" s="10"/>
      <c r="I23834" s="10"/>
      <c r="J23834" s="10"/>
      <c r="K23834" s="10"/>
      <c r="L23834" s="10"/>
      <c r="M23834" s="10"/>
      <c r="N23834" s="10"/>
      <c r="O23834" s="10"/>
      <c r="P23834" s="10"/>
      <c r="Q23834" s="10"/>
      <c r="R23834" s="10"/>
      <c r="S23834" s="10"/>
      <c r="T23834" s="10"/>
      <c r="U23834" s="10"/>
      <c r="V23834" s="10"/>
      <c r="W23834" s="10"/>
      <c r="X23834" s="10"/>
      <c r="Y23834" s="10"/>
      <c r="Z23834" s="10"/>
      <c r="AA23834" s="10"/>
      <c r="AB23834" s="10"/>
      <c r="AC23834" s="10"/>
      <c r="AD23834" s="10"/>
      <c r="AE23834" s="10"/>
      <c r="AF23834" s="10"/>
      <c r="AG23834" s="12"/>
    </row>
    <row r="23835" spans="1:33">
      <c r="A23835" s="10"/>
      <c r="B23835" s="10"/>
      <c r="C23835" s="10"/>
      <c r="D23835" s="10"/>
      <c r="E23835" s="10"/>
      <c r="F23835" s="10"/>
      <c r="G23835" s="10"/>
      <c r="H23835" s="10"/>
      <c r="I23835" s="10"/>
      <c r="J23835" s="10"/>
      <c r="K23835" s="10"/>
      <c r="L23835" s="10"/>
      <c r="M23835" s="10"/>
      <c r="N23835" s="10"/>
      <c r="O23835" s="10"/>
      <c r="P23835" s="10"/>
      <c r="Q23835" s="10"/>
      <c r="R23835" s="10"/>
      <c r="S23835" s="10"/>
      <c r="T23835" s="10"/>
      <c r="U23835" s="10"/>
      <c r="V23835" s="10"/>
      <c r="W23835" s="10"/>
      <c r="X23835" s="10"/>
      <c r="Y23835" s="10"/>
      <c r="Z23835" s="10"/>
      <c r="AA23835" s="10"/>
      <c r="AB23835" s="10"/>
      <c r="AC23835" s="10"/>
      <c r="AD23835" s="10"/>
      <c r="AE23835" s="10"/>
      <c r="AF23835" s="10"/>
      <c r="AG23835" s="12"/>
    </row>
    <row r="23836" spans="1:33">
      <c r="A23836" s="10"/>
      <c r="B23836" s="10"/>
      <c r="C23836" s="10"/>
      <c r="D23836" s="10"/>
      <c r="E23836" s="10"/>
      <c r="F23836" s="10"/>
      <c r="G23836" s="10"/>
      <c r="H23836" s="10"/>
      <c r="I23836" s="10"/>
      <c r="J23836" s="10"/>
      <c r="K23836" s="10"/>
      <c r="L23836" s="10"/>
      <c r="M23836" s="10"/>
      <c r="N23836" s="10"/>
      <c r="O23836" s="10"/>
      <c r="P23836" s="10"/>
      <c r="Q23836" s="10"/>
      <c r="R23836" s="10"/>
      <c r="S23836" s="10"/>
      <c r="T23836" s="10"/>
      <c r="U23836" s="10"/>
      <c r="V23836" s="10"/>
      <c r="W23836" s="10"/>
      <c r="X23836" s="10"/>
      <c r="Y23836" s="10"/>
      <c r="Z23836" s="10"/>
      <c r="AA23836" s="10"/>
      <c r="AB23836" s="10"/>
      <c r="AC23836" s="10"/>
      <c r="AD23836" s="10"/>
      <c r="AE23836" s="10"/>
      <c r="AF23836" s="10"/>
      <c r="AG23836" s="12"/>
    </row>
    <row r="23837" spans="1:33">
      <c r="A23837" s="10"/>
      <c r="B23837" s="10"/>
      <c r="C23837" s="10"/>
      <c r="D23837" s="10"/>
      <c r="E23837" s="10"/>
      <c r="F23837" s="10"/>
      <c r="G23837" s="10"/>
      <c r="H23837" s="10"/>
      <c r="I23837" s="10"/>
      <c r="J23837" s="10"/>
      <c r="K23837" s="10"/>
      <c r="L23837" s="10"/>
      <c r="M23837" s="10"/>
      <c r="N23837" s="10"/>
      <c r="O23837" s="10"/>
      <c r="P23837" s="10"/>
      <c r="Q23837" s="10"/>
      <c r="R23837" s="10"/>
      <c r="S23837" s="10"/>
      <c r="T23837" s="10"/>
      <c r="U23837" s="10"/>
      <c r="V23837" s="10"/>
      <c r="W23837" s="10"/>
      <c r="X23837" s="10"/>
      <c r="Y23837" s="10"/>
      <c r="Z23837" s="10"/>
      <c r="AA23837" s="10"/>
      <c r="AB23837" s="10"/>
      <c r="AC23837" s="10"/>
      <c r="AD23837" s="10"/>
      <c r="AE23837" s="10"/>
      <c r="AF23837" s="10"/>
      <c r="AG23837" s="12"/>
    </row>
    <row r="23838" spans="1:33">
      <c r="A23838" s="10"/>
      <c r="B23838" s="10"/>
      <c r="C23838" s="10"/>
      <c r="D23838" s="10"/>
      <c r="E23838" s="10"/>
      <c r="F23838" s="10"/>
      <c r="G23838" s="10"/>
      <c r="H23838" s="10"/>
      <c r="I23838" s="10"/>
      <c r="J23838" s="10"/>
      <c r="K23838" s="10"/>
      <c r="L23838" s="10"/>
      <c r="M23838" s="10"/>
      <c r="N23838" s="10"/>
      <c r="O23838" s="10"/>
      <c r="P23838" s="10"/>
      <c r="Q23838" s="10"/>
      <c r="R23838" s="10"/>
      <c r="S23838" s="10"/>
      <c r="T23838" s="10"/>
      <c r="U23838" s="10"/>
      <c r="V23838" s="10"/>
      <c r="W23838" s="10"/>
      <c r="X23838" s="10"/>
      <c r="Y23838" s="10"/>
      <c r="Z23838" s="10"/>
      <c r="AA23838" s="10"/>
      <c r="AB23838" s="10"/>
      <c r="AC23838" s="10"/>
      <c r="AD23838" s="10"/>
      <c r="AE23838" s="10"/>
      <c r="AF23838" s="10"/>
      <c r="AG23838" s="12"/>
    </row>
    <row r="23839" spans="1:33">
      <c r="A23839" s="10"/>
      <c r="B23839" s="10"/>
      <c r="C23839" s="10"/>
      <c r="D23839" s="10"/>
      <c r="E23839" s="10"/>
      <c r="F23839" s="10"/>
      <c r="G23839" s="10"/>
      <c r="H23839" s="10"/>
      <c r="I23839" s="10"/>
      <c r="J23839" s="10"/>
      <c r="K23839" s="10"/>
      <c r="L23839" s="10"/>
      <c r="M23839" s="10"/>
      <c r="N23839" s="10"/>
      <c r="O23839" s="10"/>
      <c r="P23839" s="10"/>
      <c r="Q23839" s="10"/>
      <c r="R23839" s="10"/>
      <c r="S23839" s="10"/>
      <c r="T23839" s="10"/>
      <c r="U23839" s="10"/>
      <c r="V23839" s="10"/>
      <c r="W23839" s="10"/>
      <c r="X23839" s="10"/>
      <c r="Y23839" s="10"/>
      <c r="Z23839" s="10"/>
      <c r="AA23839" s="10"/>
      <c r="AB23839" s="10"/>
      <c r="AC23839" s="10"/>
      <c r="AD23839" s="10"/>
      <c r="AE23839" s="10"/>
      <c r="AF23839" s="10"/>
      <c r="AG23839" s="12"/>
    </row>
    <row r="23840" spans="1:33">
      <c r="A23840" s="10"/>
      <c r="B23840" s="10"/>
      <c r="C23840" s="10"/>
      <c r="D23840" s="10"/>
      <c r="E23840" s="10"/>
      <c r="F23840" s="10"/>
      <c r="G23840" s="10"/>
      <c r="H23840" s="10"/>
      <c r="I23840" s="10"/>
      <c r="J23840" s="10"/>
      <c r="K23840" s="10"/>
      <c r="L23840" s="10"/>
      <c r="M23840" s="10"/>
      <c r="N23840" s="10"/>
      <c r="O23840" s="10"/>
      <c r="P23840" s="10"/>
      <c r="Q23840" s="10"/>
      <c r="R23840" s="10"/>
      <c r="S23840" s="10"/>
      <c r="T23840" s="10"/>
      <c r="U23840" s="10"/>
      <c r="V23840" s="10"/>
      <c r="W23840" s="10"/>
      <c r="X23840" s="10"/>
      <c r="Y23840" s="10"/>
      <c r="Z23840" s="10"/>
      <c r="AA23840" s="10"/>
      <c r="AB23840" s="10"/>
      <c r="AC23840" s="10"/>
      <c r="AD23840" s="10"/>
      <c r="AE23840" s="10"/>
      <c r="AF23840" s="10"/>
      <c r="AG23840" s="12"/>
    </row>
    <row r="23841" spans="1:33">
      <c r="A23841" s="10"/>
      <c r="B23841" s="10"/>
      <c r="C23841" s="10"/>
      <c r="D23841" s="10"/>
      <c r="E23841" s="10"/>
      <c r="F23841" s="10"/>
      <c r="G23841" s="10"/>
      <c r="H23841" s="10"/>
      <c r="I23841" s="10"/>
      <c r="J23841" s="10"/>
      <c r="K23841" s="10"/>
      <c r="L23841" s="10"/>
      <c r="M23841" s="10"/>
      <c r="N23841" s="10"/>
      <c r="O23841" s="10"/>
      <c r="P23841" s="10"/>
      <c r="Q23841" s="10"/>
      <c r="R23841" s="10"/>
      <c r="S23841" s="10"/>
      <c r="T23841" s="10"/>
      <c r="U23841" s="10"/>
      <c r="V23841" s="10"/>
      <c r="W23841" s="10"/>
      <c r="X23841" s="10"/>
      <c r="Y23841" s="10"/>
      <c r="Z23841" s="10"/>
      <c r="AA23841" s="10"/>
      <c r="AB23841" s="10"/>
      <c r="AC23841" s="10"/>
      <c r="AD23841" s="10"/>
      <c r="AE23841" s="10"/>
      <c r="AF23841" s="10"/>
      <c r="AG23841" s="12"/>
    </row>
    <row r="23842" spans="1:33">
      <c r="A23842" s="10"/>
      <c r="B23842" s="10"/>
      <c r="C23842" s="10"/>
      <c r="D23842" s="10"/>
      <c r="E23842" s="10"/>
      <c r="F23842" s="10"/>
      <c r="G23842" s="10"/>
      <c r="H23842" s="10"/>
      <c r="I23842" s="10"/>
      <c r="J23842" s="10"/>
      <c r="K23842" s="10"/>
      <c r="L23842" s="10"/>
      <c r="M23842" s="10"/>
      <c r="N23842" s="10"/>
      <c r="O23842" s="10"/>
      <c r="P23842" s="10"/>
      <c r="Q23842" s="10"/>
      <c r="R23842" s="10"/>
      <c r="S23842" s="10"/>
      <c r="T23842" s="10"/>
      <c r="U23842" s="10"/>
      <c r="V23842" s="10"/>
      <c r="W23842" s="10"/>
      <c r="X23842" s="10"/>
      <c r="Y23842" s="10"/>
      <c r="Z23842" s="10"/>
      <c r="AA23842" s="10"/>
      <c r="AB23842" s="10"/>
      <c r="AC23842" s="10"/>
      <c r="AD23842" s="10"/>
      <c r="AE23842" s="10"/>
      <c r="AF23842" s="10"/>
      <c r="AG23842" s="12"/>
    </row>
    <row r="23843" spans="1:33">
      <c r="A23843" s="10"/>
      <c r="B23843" s="10"/>
      <c r="C23843" s="10"/>
      <c r="D23843" s="10"/>
      <c r="E23843" s="10"/>
      <c r="F23843" s="10"/>
      <c r="G23843" s="10"/>
      <c r="H23843" s="10"/>
      <c r="I23843" s="10"/>
      <c r="J23843" s="10"/>
      <c r="K23843" s="10"/>
      <c r="L23843" s="10"/>
      <c r="M23843" s="10"/>
      <c r="N23843" s="10"/>
      <c r="O23843" s="10"/>
      <c r="P23843" s="10"/>
      <c r="Q23843" s="10"/>
      <c r="R23843" s="10"/>
      <c r="S23843" s="10"/>
      <c r="T23843" s="10"/>
      <c r="U23843" s="10"/>
      <c r="V23843" s="10"/>
      <c r="W23843" s="10"/>
      <c r="X23843" s="10"/>
      <c r="Y23843" s="10"/>
      <c r="Z23843" s="10"/>
      <c r="AA23843" s="10"/>
      <c r="AB23843" s="10"/>
      <c r="AC23843" s="10"/>
      <c r="AD23843" s="10"/>
      <c r="AE23843" s="10"/>
      <c r="AF23843" s="10"/>
      <c r="AG23843" s="12"/>
    </row>
    <row r="23844" spans="1:33">
      <c r="A23844" s="10"/>
      <c r="B23844" s="10"/>
      <c r="C23844" s="10"/>
      <c r="D23844" s="10"/>
      <c r="E23844" s="10"/>
      <c r="F23844" s="10"/>
      <c r="G23844" s="10"/>
      <c r="H23844" s="10"/>
      <c r="I23844" s="10"/>
      <c r="J23844" s="10"/>
      <c r="K23844" s="10"/>
      <c r="L23844" s="10"/>
      <c r="M23844" s="10"/>
      <c r="N23844" s="10"/>
      <c r="O23844" s="10"/>
      <c r="P23844" s="10"/>
      <c r="Q23844" s="10"/>
      <c r="R23844" s="10"/>
      <c r="S23844" s="10"/>
      <c r="T23844" s="10"/>
      <c r="U23844" s="10"/>
      <c r="V23844" s="10"/>
      <c r="W23844" s="10"/>
      <c r="X23844" s="10"/>
      <c r="Y23844" s="10"/>
      <c r="Z23844" s="10"/>
      <c r="AA23844" s="10"/>
      <c r="AB23844" s="10"/>
      <c r="AC23844" s="10"/>
      <c r="AD23844" s="10"/>
      <c r="AE23844" s="10"/>
      <c r="AF23844" s="10"/>
      <c r="AG23844" s="12"/>
    </row>
    <row r="23845" spans="1:33">
      <c r="A23845" s="10"/>
      <c r="B23845" s="10"/>
      <c r="C23845" s="10"/>
      <c r="D23845" s="10"/>
      <c r="E23845" s="10"/>
      <c r="F23845" s="10"/>
      <c r="G23845" s="10"/>
      <c r="H23845" s="10"/>
      <c r="I23845" s="10"/>
      <c r="J23845" s="10"/>
      <c r="K23845" s="10"/>
      <c r="L23845" s="10"/>
      <c r="M23845" s="10"/>
      <c r="N23845" s="10"/>
      <c r="O23845" s="10"/>
      <c r="P23845" s="10"/>
      <c r="Q23845" s="10"/>
      <c r="R23845" s="10"/>
      <c r="S23845" s="10"/>
      <c r="T23845" s="10"/>
      <c r="U23845" s="10"/>
      <c r="V23845" s="10"/>
      <c r="W23845" s="10"/>
      <c r="X23845" s="10"/>
      <c r="Y23845" s="10"/>
      <c r="Z23845" s="10"/>
      <c r="AA23845" s="10"/>
      <c r="AB23845" s="10"/>
      <c r="AC23845" s="10"/>
      <c r="AD23845" s="10"/>
      <c r="AE23845" s="10"/>
      <c r="AF23845" s="10"/>
      <c r="AG23845" s="12"/>
    </row>
    <row r="23846" spans="1:33">
      <c r="A23846" s="10"/>
      <c r="B23846" s="10"/>
      <c r="C23846" s="10"/>
      <c r="D23846" s="10"/>
      <c r="E23846" s="10"/>
      <c r="F23846" s="10"/>
      <c r="G23846" s="10"/>
      <c r="H23846" s="10"/>
      <c r="I23846" s="10"/>
      <c r="J23846" s="10"/>
      <c r="K23846" s="10"/>
      <c r="L23846" s="10"/>
      <c r="M23846" s="10"/>
      <c r="N23846" s="10"/>
      <c r="O23846" s="10"/>
      <c r="P23846" s="10"/>
      <c r="Q23846" s="10"/>
      <c r="R23846" s="10"/>
      <c r="S23846" s="10"/>
      <c r="T23846" s="10"/>
      <c r="U23846" s="10"/>
      <c r="V23846" s="10"/>
      <c r="W23846" s="10"/>
      <c r="X23846" s="10"/>
      <c r="Y23846" s="10"/>
      <c r="Z23846" s="10"/>
      <c r="AA23846" s="10"/>
      <c r="AB23846" s="10"/>
      <c r="AC23846" s="10"/>
      <c r="AD23846" s="10"/>
      <c r="AE23846" s="10"/>
      <c r="AF23846" s="10"/>
      <c r="AG23846" s="12"/>
    </row>
    <row r="23847" spans="1:33">
      <c r="A23847" s="10"/>
      <c r="B23847" s="10"/>
      <c r="C23847" s="10"/>
      <c r="D23847" s="10"/>
      <c r="E23847" s="10"/>
      <c r="F23847" s="10"/>
      <c r="G23847" s="10"/>
      <c r="H23847" s="10"/>
      <c r="I23847" s="10"/>
      <c r="J23847" s="10"/>
      <c r="K23847" s="10"/>
      <c r="L23847" s="10"/>
      <c r="M23847" s="10"/>
      <c r="N23847" s="10"/>
      <c r="O23847" s="10"/>
      <c r="P23847" s="10"/>
      <c r="Q23847" s="10"/>
      <c r="R23847" s="10"/>
      <c r="S23847" s="10"/>
      <c r="T23847" s="10"/>
      <c r="U23847" s="10"/>
      <c r="V23847" s="10"/>
      <c r="W23847" s="10"/>
      <c r="X23847" s="10"/>
      <c r="Y23847" s="10"/>
      <c r="Z23847" s="10"/>
      <c r="AA23847" s="10"/>
      <c r="AB23847" s="10"/>
      <c r="AC23847" s="10"/>
      <c r="AD23847" s="10"/>
      <c r="AE23847" s="10"/>
      <c r="AF23847" s="10"/>
      <c r="AG23847" s="12"/>
    </row>
    <row r="23848" spans="1:33">
      <c r="A23848" s="10"/>
      <c r="B23848" s="10"/>
      <c r="C23848" s="10"/>
      <c r="D23848" s="10"/>
      <c r="E23848" s="10"/>
      <c r="F23848" s="10"/>
      <c r="G23848" s="10"/>
      <c r="H23848" s="10"/>
      <c r="I23848" s="10"/>
      <c r="J23848" s="10"/>
      <c r="K23848" s="10"/>
      <c r="L23848" s="10"/>
      <c r="M23848" s="10"/>
      <c r="N23848" s="10"/>
      <c r="O23848" s="10"/>
      <c r="P23848" s="10"/>
      <c r="Q23848" s="10"/>
      <c r="R23848" s="10"/>
      <c r="S23848" s="10"/>
      <c r="T23848" s="10"/>
      <c r="U23848" s="10"/>
      <c r="V23848" s="10"/>
      <c r="W23848" s="10"/>
      <c r="X23848" s="10"/>
      <c r="Y23848" s="10"/>
      <c r="Z23848" s="10"/>
      <c r="AA23848" s="10"/>
      <c r="AB23848" s="10"/>
      <c r="AC23848" s="10"/>
      <c r="AD23848" s="10"/>
      <c r="AE23848" s="10"/>
      <c r="AF23848" s="10"/>
      <c r="AG23848" s="12"/>
    </row>
    <row r="23849" spans="1:33">
      <c r="A23849" s="10"/>
      <c r="B23849" s="10"/>
      <c r="C23849" s="10"/>
      <c r="D23849" s="10"/>
      <c r="E23849" s="10"/>
      <c r="F23849" s="10"/>
      <c r="G23849" s="10"/>
      <c r="H23849" s="10"/>
      <c r="I23849" s="10"/>
      <c r="J23849" s="10"/>
      <c r="K23849" s="10"/>
      <c r="L23849" s="10"/>
      <c r="M23849" s="10"/>
      <c r="N23849" s="10"/>
      <c r="O23849" s="10"/>
      <c r="P23849" s="10"/>
      <c r="Q23849" s="10"/>
      <c r="R23849" s="10"/>
      <c r="S23849" s="10"/>
      <c r="T23849" s="10"/>
      <c r="U23849" s="10"/>
      <c r="V23849" s="10"/>
      <c r="W23849" s="10"/>
      <c r="X23849" s="10"/>
      <c r="Y23849" s="10"/>
      <c r="Z23849" s="10"/>
      <c r="AA23849" s="10"/>
      <c r="AB23849" s="10"/>
      <c r="AC23849" s="10"/>
      <c r="AD23849" s="10"/>
      <c r="AE23849" s="10"/>
      <c r="AF23849" s="10"/>
      <c r="AG23849" s="12"/>
    </row>
    <row r="23850" spans="1:33">
      <c r="A23850" s="10"/>
      <c r="B23850" s="10"/>
      <c r="C23850" s="10"/>
      <c r="D23850" s="10"/>
      <c r="E23850" s="10"/>
      <c r="F23850" s="10"/>
      <c r="G23850" s="10"/>
      <c r="H23850" s="10"/>
      <c r="I23850" s="10"/>
      <c r="J23850" s="10"/>
      <c r="K23850" s="10"/>
      <c r="L23850" s="10"/>
      <c r="M23850" s="10"/>
      <c r="N23850" s="10"/>
      <c r="O23850" s="10"/>
      <c r="P23850" s="10"/>
      <c r="Q23850" s="10"/>
      <c r="R23850" s="10"/>
      <c r="S23850" s="10"/>
      <c r="T23850" s="10"/>
      <c r="U23850" s="10"/>
      <c r="V23850" s="10"/>
      <c r="W23850" s="10"/>
      <c r="X23850" s="10"/>
      <c r="Y23850" s="10"/>
      <c r="Z23850" s="10"/>
      <c r="AA23850" s="10"/>
      <c r="AB23850" s="10"/>
      <c r="AC23850" s="10"/>
      <c r="AD23850" s="10"/>
      <c r="AE23850" s="10"/>
      <c r="AF23850" s="10"/>
      <c r="AG23850" s="12"/>
    </row>
    <row r="23851" spans="1:33">
      <c r="A23851" s="10"/>
      <c r="B23851" s="10"/>
      <c r="C23851" s="10"/>
      <c r="D23851" s="10"/>
      <c r="E23851" s="10"/>
      <c r="F23851" s="10"/>
      <c r="G23851" s="10"/>
      <c r="H23851" s="10"/>
      <c r="I23851" s="10"/>
      <c r="J23851" s="10"/>
      <c r="K23851" s="10"/>
      <c r="L23851" s="10"/>
      <c r="M23851" s="10"/>
      <c r="N23851" s="10"/>
      <c r="O23851" s="10"/>
      <c r="P23851" s="10"/>
      <c r="Q23851" s="10"/>
      <c r="R23851" s="10"/>
      <c r="S23851" s="10"/>
      <c r="T23851" s="10"/>
      <c r="U23851" s="10"/>
      <c r="V23851" s="10"/>
      <c r="W23851" s="10"/>
      <c r="X23851" s="10"/>
      <c r="Y23851" s="10"/>
      <c r="Z23851" s="10"/>
      <c r="AA23851" s="10"/>
      <c r="AB23851" s="10"/>
      <c r="AC23851" s="10"/>
      <c r="AD23851" s="10"/>
      <c r="AE23851" s="10"/>
      <c r="AF23851" s="10"/>
      <c r="AG23851" s="12"/>
    </row>
    <row r="23852" spans="1:33">
      <c r="A23852" s="10"/>
      <c r="B23852" s="10"/>
      <c r="C23852" s="10"/>
      <c r="D23852" s="10"/>
      <c r="E23852" s="10"/>
      <c r="F23852" s="10"/>
      <c r="G23852" s="10"/>
      <c r="H23852" s="10"/>
      <c r="I23852" s="10"/>
      <c r="J23852" s="10"/>
      <c r="K23852" s="10"/>
      <c r="L23852" s="10"/>
      <c r="M23852" s="10"/>
      <c r="N23852" s="10"/>
      <c r="O23852" s="10"/>
      <c r="P23852" s="10"/>
      <c r="Q23852" s="10"/>
      <c r="R23852" s="10"/>
      <c r="S23852" s="10"/>
      <c r="T23852" s="10"/>
      <c r="U23852" s="10"/>
      <c r="V23852" s="10"/>
      <c r="W23852" s="10"/>
      <c r="X23852" s="10"/>
      <c r="Y23852" s="10"/>
      <c r="Z23852" s="10"/>
      <c r="AA23852" s="10"/>
      <c r="AB23852" s="10"/>
      <c r="AC23852" s="10"/>
      <c r="AD23852" s="10"/>
      <c r="AE23852" s="10"/>
      <c r="AF23852" s="10"/>
      <c r="AG23852" s="12"/>
    </row>
    <row r="23853" spans="1:33">
      <c r="A23853" s="10"/>
      <c r="B23853" s="10"/>
      <c r="C23853" s="10"/>
      <c r="D23853" s="10"/>
      <c r="E23853" s="10"/>
      <c r="F23853" s="10"/>
      <c r="G23853" s="10"/>
      <c r="H23853" s="10"/>
      <c r="I23853" s="10"/>
      <c r="J23853" s="10"/>
      <c r="K23853" s="10"/>
      <c r="L23853" s="10"/>
      <c r="M23853" s="10"/>
      <c r="N23853" s="10"/>
      <c r="O23853" s="10"/>
      <c r="P23853" s="10"/>
      <c r="Q23853" s="10"/>
      <c r="R23853" s="10"/>
      <c r="S23853" s="10"/>
      <c r="T23853" s="10"/>
      <c r="U23853" s="10"/>
      <c r="V23853" s="10"/>
      <c r="W23853" s="10"/>
      <c r="X23853" s="10"/>
      <c r="Y23853" s="10"/>
      <c r="Z23853" s="10"/>
      <c r="AA23853" s="10"/>
      <c r="AB23853" s="10"/>
      <c r="AC23853" s="10"/>
      <c r="AD23853" s="10"/>
      <c r="AE23853" s="10"/>
      <c r="AF23853" s="10"/>
      <c r="AG23853" s="12"/>
    </row>
    <row r="23854" spans="1:33">
      <c r="A23854" s="10"/>
      <c r="B23854" s="10"/>
      <c r="C23854" s="10"/>
      <c r="D23854" s="10"/>
      <c r="E23854" s="10"/>
      <c r="F23854" s="10"/>
      <c r="G23854" s="10"/>
      <c r="H23854" s="10"/>
      <c r="I23854" s="10"/>
      <c r="J23854" s="10"/>
      <c r="K23854" s="10"/>
      <c r="L23854" s="10"/>
      <c r="M23854" s="10"/>
      <c r="N23854" s="10"/>
      <c r="O23854" s="10"/>
      <c r="P23854" s="10"/>
      <c r="Q23854" s="10"/>
      <c r="R23854" s="10"/>
      <c r="S23854" s="10"/>
      <c r="T23854" s="10"/>
      <c r="U23854" s="10"/>
      <c r="V23854" s="10"/>
      <c r="W23854" s="10"/>
      <c r="X23854" s="10"/>
      <c r="Y23854" s="10"/>
      <c r="Z23854" s="10"/>
      <c r="AA23854" s="10"/>
      <c r="AB23854" s="10"/>
      <c r="AC23854" s="10"/>
      <c r="AD23854" s="10"/>
      <c r="AE23854" s="10"/>
      <c r="AF23854" s="10"/>
      <c r="AG23854" s="12"/>
    </row>
    <row r="23855" spans="1:33">
      <c r="A23855" s="10"/>
      <c r="B23855" s="10"/>
      <c r="C23855" s="10"/>
      <c r="D23855" s="10"/>
      <c r="E23855" s="10"/>
      <c r="F23855" s="10"/>
      <c r="G23855" s="10"/>
      <c r="H23855" s="10"/>
      <c r="I23855" s="10"/>
      <c r="J23855" s="10"/>
      <c r="K23855" s="10"/>
      <c r="L23855" s="10"/>
      <c r="M23855" s="10"/>
      <c r="N23855" s="10"/>
      <c r="O23855" s="10"/>
      <c r="P23855" s="10"/>
      <c r="Q23855" s="10"/>
      <c r="R23855" s="10"/>
      <c r="S23855" s="10"/>
      <c r="T23855" s="10"/>
      <c r="U23855" s="10"/>
      <c r="V23855" s="10"/>
      <c r="W23855" s="10"/>
      <c r="X23855" s="10"/>
      <c r="Y23855" s="10"/>
      <c r="Z23855" s="10"/>
      <c r="AA23855" s="10"/>
      <c r="AB23855" s="10"/>
      <c r="AC23855" s="10"/>
      <c r="AD23855" s="10"/>
      <c r="AE23855" s="10"/>
      <c r="AF23855" s="10"/>
      <c r="AG23855" s="12"/>
    </row>
    <row r="23856" spans="1:33">
      <c r="A23856" s="10"/>
      <c r="B23856" s="10"/>
      <c r="C23856" s="10"/>
      <c r="D23856" s="10"/>
      <c r="E23856" s="10"/>
      <c r="F23856" s="10"/>
      <c r="G23856" s="10"/>
      <c r="H23856" s="10"/>
      <c r="I23856" s="10"/>
      <c r="J23856" s="10"/>
      <c r="K23856" s="10"/>
      <c r="L23856" s="10"/>
      <c r="M23856" s="10"/>
      <c r="N23856" s="10"/>
      <c r="O23856" s="10"/>
      <c r="P23856" s="10"/>
      <c r="Q23856" s="10"/>
      <c r="R23856" s="10"/>
      <c r="S23856" s="10"/>
      <c r="T23856" s="10"/>
      <c r="U23856" s="10"/>
      <c r="V23856" s="10"/>
      <c r="W23856" s="10"/>
      <c r="X23856" s="10"/>
      <c r="Y23856" s="10"/>
      <c r="Z23856" s="10"/>
      <c r="AA23856" s="10"/>
      <c r="AB23856" s="10"/>
      <c r="AC23856" s="10"/>
      <c r="AD23856" s="10"/>
      <c r="AE23856" s="10"/>
      <c r="AF23856" s="10"/>
      <c r="AG23856" s="12"/>
    </row>
    <row r="23857" spans="1:33">
      <c r="A23857" s="10"/>
      <c r="B23857" s="10"/>
      <c r="C23857" s="10"/>
      <c r="D23857" s="10"/>
      <c r="E23857" s="10"/>
      <c r="F23857" s="10"/>
      <c r="G23857" s="10"/>
      <c r="H23857" s="10"/>
      <c r="I23857" s="10"/>
      <c r="J23857" s="10"/>
      <c r="K23857" s="10"/>
      <c r="L23857" s="10"/>
      <c r="M23857" s="10"/>
      <c r="N23857" s="10"/>
      <c r="O23857" s="10"/>
      <c r="P23857" s="10"/>
      <c r="Q23857" s="10"/>
      <c r="R23857" s="10"/>
      <c r="S23857" s="10"/>
      <c r="T23857" s="10"/>
      <c r="U23857" s="10"/>
      <c r="V23857" s="10"/>
      <c r="W23857" s="10"/>
      <c r="X23857" s="10"/>
      <c r="Y23857" s="10"/>
      <c r="Z23857" s="10"/>
      <c r="AA23857" s="10"/>
      <c r="AB23857" s="10"/>
      <c r="AC23857" s="10"/>
      <c r="AD23857" s="10"/>
      <c r="AE23857" s="10"/>
      <c r="AF23857" s="10"/>
      <c r="AG23857" s="12"/>
    </row>
    <row r="23858" spans="1:33">
      <c r="A23858" s="10"/>
      <c r="B23858" s="10"/>
      <c r="C23858" s="10"/>
      <c r="D23858" s="10"/>
      <c r="E23858" s="10"/>
      <c r="F23858" s="10"/>
      <c r="G23858" s="10"/>
      <c r="H23858" s="10"/>
      <c r="I23858" s="10"/>
      <c r="J23858" s="10"/>
      <c r="K23858" s="10"/>
      <c r="L23858" s="10"/>
      <c r="M23858" s="10"/>
      <c r="N23858" s="10"/>
      <c r="O23858" s="10"/>
      <c r="P23858" s="10"/>
      <c r="Q23858" s="10"/>
      <c r="R23858" s="10"/>
      <c r="S23858" s="10"/>
      <c r="T23858" s="10"/>
      <c r="U23858" s="10"/>
      <c r="V23858" s="10"/>
      <c r="W23858" s="10"/>
      <c r="X23858" s="10"/>
      <c r="Y23858" s="10"/>
      <c r="Z23858" s="10"/>
      <c r="AA23858" s="10"/>
      <c r="AB23858" s="10"/>
      <c r="AC23858" s="10"/>
      <c r="AD23858" s="10"/>
      <c r="AE23858" s="10"/>
      <c r="AF23858" s="10"/>
      <c r="AG23858" s="12"/>
    </row>
    <row r="23859" spans="1:33">
      <c r="A23859" s="10"/>
      <c r="B23859" s="10"/>
      <c r="C23859" s="10"/>
      <c r="D23859" s="10"/>
      <c r="E23859" s="10"/>
      <c r="F23859" s="10"/>
      <c r="G23859" s="10"/>
      <c r="H23859" s="10"/>
      <c r="I23859" s="10"/>
      <c r="J23859" s="10"/>
      <c r="K23859" s="10"/>
      <c r="L23859" s="10"/>
      <c r="M23859" s="10"/>
      <c r="N23859" s="10"/>
      <c r="O23859" s="10"/>
      <c r="P23859" s="10"/>
      <c r="Q23859" s="10"/>
      <c r="R23859" s="10"/>
      <c r="S23859" s="10"/>
      <c r="T23859" s="10"/>
      <c r="U23859" s="10"/>
      <c r="V23859" s="10"/>
      <c r="W23859" s="10"/>
      <c r="X23859" s="10"/>
      <c r="Y23859" s="10"/>
      <c r="Z23859" s="10"/>
      <c r="AA23859" s="10"/>
      <c r="AB23859" s="10"/>
      <c r="AC23859" s="10"/>
      <c r="AD23859" s="10"/>
      <c r="AE23859" s="10"/>
      <c r="AF23859" s="10"/>
      <c r="AG23859" s="12"/>
    </row>
    <row r="23860" spans="1:33">
      <c r="A23860" s="10"/>
      <c r="B23860" s="10"/>
      <c r="C23860" s="10"/>
      <c r="D23860" s="10"/>
      <c r="E23860" s="10"/>
      <c r="F23860" s="10"/>
      <c r="G23860" s="10"/>
      <c r="H23860" s="10"/>
      <c r="I23860" s="10"/>
      <c r="J23860" s="10"/>
      <c r="K23860" s="10"/>
      <c r="L23860" s="10"/>
      <c r="M23860" s="10"/>
      <c r="N23860" s="10"/>
      <c r="O23860" s="10"/>
      <c r="P23860" s="10"/>
      <c r="Q23860" s="10"/>
      <c r="R23860" s="10"/>
      <c r="S23860" s="10"/>
      <c r="T23860" s="10"/>
      <c r="U23860" s="10"/>
      <c r="V23860" s="10"/>
      <c r="W23860" s="10"/>
      <c r="X23860" s="10"/>
      <c r="Y23860" s="10"/>
      <c r="Z23860" s="10"/>
      <c r="AA23860" s="10"/>
      <c r="AB23860" s="10"/>
      <c r="AC23860" s="10"/>
      <c r="AD23860" s="10"/>
      <c r="AE23860" s="10"/>
      <c r="AF23860" s="10"/>
      <c r="AG23860" s="12"/>
    </row>
    <row r="23861" spans="1:33">
      <c r="A23861" s="10"/>
      <c r="B23861" s="10"/>
      <c r="C23861" s="10"/>
      <c r="D23861" s="10"/>
      <c r="E23861" s="10"/>
      <c r="F23861" s="10"/>
      <c r="G23861" s="10"/>
      <c r="H23861" s="10"/>
      <c r="I23861" s="10"/>
      <c r="J23861" s="10"/>
      <c r="K23861" s="10"/>
      <c r="L23861" s="10"/>
      <c r="M23861" s="10"/>
      <c r="N23861" s="10"/>
      <c r="O23861" s="10"/>
      <c r="P23861" s="10"/>
      <c r="Q23861" s="10"/>
      <c r="R23861" s="10"/>
      <c r="S23861" s="10"/>
      <c r="T23861" s="10"/>
      <c r="U23861" s="10"/>
      <c r="V23861" s="10"/>
      <c r="W23861" s="10"/>
      <c r="X23861" s="10"/>
      <c r="Y23861" s="10"/>
      <c r="Z23861" s="10"/>
      <c r="AA23861" s="10"/>
      <c r="AB23861" s="10"/>
      <c r="AC23861" s="10"/>
      <c r="AD23861" s="10"/>
      <c r="AE23861" s="10"/>
      <c r="AF23861" s="10"/>
      <c r="AG23861" s="12"/>
    </row>
    <row r="23862" spans="1:33">
      <c r="A23862" s="10"/>
      <c r="B23862" s="10"/>
      <c r="C23862" s="10"/>
      <c r="D23862" s="10"/>
      <c r="E23862" s="10"/>
      <c r="F23862" s="10"/>
      <c r="G23862" s="10"/>
      <c r="H23862" s="10"/>
      <c r="I23862" s="10"/>
      <c r="J23862" s="10"/>
      <c r="K23862" s="10"/>
      <c r="L23862" s="10"/>
      <c r="M23862" s="10"/>
      <c r="N23862" s="10"/>
      <c r="O23862" s="10"/>
      <c r="P23862" s="10"/>
      <c r="Q23862" s="10"/>
      <c r="R23862" s="10"/>
      <c r="S23862" s="10"/>
      <c r="T23862" s="10"/>
      <c r="U23862" s="10"/>
      <c r="V23862" s="10"/>
      <c r="W23862" s="10"/>
      <c r="X23862" s="10"/>
      <c r="Y23862" s="10"/>
      <c r="Z23862" s="10"/>
      <c r="AA23862" s="10"/>
      <c r="AB23862" s="10"/>
      <c r="AC23862" s="10"/>
      <c r="AD23862" s="10"/>
      <c r="AE23862" s="10"/>
      <c r="AF23862" s="10"/>
      <c r="AG23862" s="12"/>
    </row>
    <row r="23863" spans="1:33">
      <c r="A23863" s="10"/>
      <c r="B23863" s="10"/>
      <c r="C23863" s="10"/>
      <c r="D23863" s="10"/>
      <c r="E23863" s="10"/>
      <c r="F23863" s="10"/>
      <c r="G23863" s="10"/>
      <c r="H23863" s="10"/>
      <c r="I23863" s="10"/>
      <c r="J23863" s="10"/>
      <c r="K23863" s="10"/>
      <c r="L23863" s="10"/>
      <c r="M23863" s="10"/>
      <c r="N23863" s="10"/>
      <c r="O23863" s="10"/>
      <c r="P23863" s="10"/>
      <c r="Q23863" s="10"/>
      <c r="R23863" s="10"/>
      <c r="S23863" s="10"/>
      <c r="T23863" s="10"/>
      <c r="U23863" s="10"/>
      <c r="V23863" s="10"/>
      <c r="W23863" s="10"/>
      <c r="X23863" s="10"/>
      <c r="Y23863" s="10"/>
      <c r="Z23863" s="10"/>
      <c r="AA23863" s="10"/>
      <c r="AB23863" s="10"/>
      <c r="AC23863" s="10"/>
      <c r="AD23863" s="10"/>
      <c r="AE23863" s="10"/>
      <c r="AF23863" s="10"/>
      <c r="AG23863" s="12"/>
    </row>
    <row r="23864" spans="1:33">
      <c r="A23864" s="10"/>
      <c r="B23864" s="10"/>
      <c r="C23864" s="10"/>
      <c r="D23864" s="10"/>
      <c r="E23864" s="10"/>
      <c r="F23864" s="10"/>
      <c r="G23864" s="10"/>
      <c r="H23864" s="10"/>
      <c r="I23864" s="10"/>
      <c r="J23864" s="10"/>
      <c r="K23864" s="10"/>
      <c r="L23864" s="10"/>
      <c r="M23864" s="10"/>
      <c r="N23864" s="10"/>
      <c r="O23864" s="10"/>
      <c r="P23864" s="10"/>
      <c r="Q23864" s="10"/>
      <c r="R23864" s="10"/>
      <c r="S23864" s="10"/>
      <c r="T23864" s="10"/>
      <c r="U23864" s="10"/>
      <c r="V23864" s="10"/>
      <c r="W23864" s="10"/>
      <c r="X23864" s="10"/>
      <c r="Y23864" s="10"/>
      <c r="Z23864" s="10"/>
      <c r="AA23864" s="10"/>
      <c r="AB23864" s="10"/>
      <c r="AC23864" s="10"/>
      <c r="AD23864" s="10"/>
      <c r="AE23864" s="10"/>
      <c r="AF23864" s="10"/>
      <c r="AG23864" s="12"/>
    </row>
    <row r="23865" spans="1:33">
      <c r="A23865" s="10"/>
      <c r="B23865" s="10"/>
      <c r="C23865" s="10"/>
      <c r="D23865" s="10"/>
      <c r="E23865" s="10"/>
      <c r="F23865" s="10"/>
      <c r="G23865" s="10"/>
      <c r="H23865" s="10"/>
      <c r="I23865" s="10"/>
      <c r="J23865" s="10"/>
      <c r="K23865" s="10"/>
      <c r="L23865" s="10"/>
      <c r="M23865" s="10"/>
      <c r="N23865" s="10"/>
      <c r="O23865" s="10"/>
      <c r="P23865" s="10"/>
      <c r="Q23865" s="10"/>
      <c r="R23865" s="10"/>
      <c r="S23865" s="10"/>
      <c r="T23865" s="10"/>
      <c r="U23865" s="10"/>
      <c r="V23865" s="10"/>
      <c r="W23865" s="10"/>
      <c r="X23865" s="10"/>
      <c r="Y23865" s="10"/>
      <c r="Z23865" s="10"/>
      <c r="AA23865" s="10"/>
      <c r="AB23865" s="10"/>
      <c r="AC23865" s="10"/>
      <c r="AD23865" s="10"/>
      <c r="AE23865" s="10"/>
      <c r="AF23865" s="10"/>
      <c r="AG23865" s="12"/>
    </row>
    <row r="23866" spans="1:33">
      <c r="A23866" s="10"/>
      <c r="B23866" s="10"/>
      <c r="C23866" s="10"/>
      <c r="D23866" s="10"/>
      <c r="E23866" s="10"/>
      <c r="F23866" s="10"/>
      <c r="G23866" s="10"/>
      <c r="H23866" s="10"/>
      <c r="I23866" s="10"/>
      <c r="J23866" s="10"/>
      <c r="K23866" s="10"/>
      <c r="L23866" s="10"/>
      <c r="M23866" s="10"/>
      <c r="N23866" s="10"/>
      <c r="O23866" s="10"/>
      <c r="P23866" s="10"/>
      <c r="Q23866" s="10"/>
      <c r="R23866" s="10"/>
      <c r="S23866" s="10"/>
      <c r="T23866" s="10"/>
      <c r="U23866" s="10"/>
      <c r="V23866" s="10"/>
      <c r="W23866" s="10"/>
      <c r="X23866" s="10"/>
      <c r="Y23866" s="10"/>
      <c r="Z23866" s="10"/>
      <c r="AA23866" s="10"/>
      <c r="AB23866" s="10"/>
      <c r="AC23866" s="10"/>
      <c r="AD23866" s="10"/>
      <c r="AE23866" s="10"/>
      <c r="AF23866" s="10"/>
      <c r="AG23866" s="12"/>
    </row>
    <row r="23867" spans="1:33">
      <c r="A23867" s="10"/>
      <c r="B23867" s="10"/>
      <c r="C23867" s="10"/>
      <c r="D23867" s="10"/>
      <c r="E23867" s="10"/>
      <c r="F23867" s="10"/>
      <c r="G23867" s="10"/>
      <c r="H23867" s="10"/>
      <c r="I23867" s="10"/>
      <c r="J23867" s="10"/>
      <c r="K23867" s="10"/>
      <c r="L23867" s="10"/>
      <c r="M23867" s="10"/>
      <c r="N23867" s="10"/>
      <c r="O23867" s="10"/>
      <c r="P23867" s="10"/>
      <c r="Q23867" s="10"/>
      <c r="R23867" s="10"/>
      <c r="S23867" s="10"/>
      <c r="T23867" s="10"/>
      <c r="U23867" s="10"/>
      <c r="V23867" s="10"/>
      <c r="W23867" s="10"/>
      <c r="X23867" s="10"/>
      <c r="Y23867" s="10"/>
      <c r="Z23867" s="10"/>
      <c r="AA23867" s="10"/>
      <c r="AB23867" s="10"/>
      <c r="AC23867" s="10"/>
      <c r="AD23867" s="10"/>
      <c r="AE23867" s="10"/>
      <c r="AF23867" s="10"/>
      <c r="AG23867" s="12"/>
    </row>
    <row r="23868" spans="1:33">
      <c r="A23868" s="10"/>
      <c r="B23868" s="10"/>
      <c r="C23868" s="10"/>
      <c r="D23868" s="10"/>
      <c r="E23868" s="10"/>
      <c r="F23868" s="10"/>
      <c r="G23868" s="10"/>
      <c r="H23868" s="10"/>
      <c r="I23868" s="10"/>
      <c r="J23868" s="10"/>
      <c r="K23868" s="10"/>
      <c r="L23868" s="10"/>
      <c r="M23868" s="10"/>
      <c r="N23868" s="10"/>
      <c r="O23868" s="10"/>
      <c r="P23868" s="10"/>
      <c r="Q23868" s="10"/>
      <c r="R23868" s="10"/>
      <c r="S23868" s="10"/>
      <c r="T23868" s="10"/>
      <c r="U23868" s="10"/>
      <c r="V23868" s="10"/>
      <c r="W23868" s="10"/>
      <c r="X23868" s="10"/>
      <c r="Y23868" s="10"/>
      <c r="Z23868" s="10"/>
      <c r="AA23868" s="10"/>
      <c r="AB23868" s="10"/>
      <c r="AC23868" s="10"/>
      <c r="AD23868" s="10"/>
      <c r="AE23868" s="10"/>
      <c r="AF23868" s="10"/>
      <c r="AG23868" s="12"/>
    </row>
    <row r="23869" spans="1:33">
      <c r="A23869" s="10"/>
      <c r="B23869" s="10"/>
      <c r="C23869" s="10"/>
      <c r="D23869" s="10"/>
      <c r="E23869" s="10"/>
      <c r="F23869" s="10"/>
      <c r="G23869" s="10"/>
      <c r="H23869" s="10"/>
      <c r="I23869" s="10"/>
      <c r="J23869" s="10"/>
      <c r="K23869" s="10"/>
      <c r="L23869" s="10"/>
      <c r="M23869" s="10"/>
      <c r="N23869" s="10"/>
      <c r="O23869" s="10"/>
      <c r="P23869" s="10"/>
      <c r="Q23869" s="10"/>
      <c r="R23869" s="10"/>
      <c r="S23869" s="10"/>
      <c r="T23869" s="10"/>
      <c r="U23869" s="10"/>
      <c r="V23869" s="10"/>
      <c r="W23869" s="10"/>
      <c r="X23869" s="10"/>
      <c r="Y23869" s="10"/>
      <c r="Z23869" s="10"/>
      <c r="AA23869" s="10"/>
      <c r="AB23869" s="10"/>
      <c r="AC23869" s="10"/>
      <c r="AD23869" s="10"/>
      <c r="AE23869" s="10"/>
      <c r="AF23869" s="10"/>
      <c r="AG23869" s="12"/>
    </row>
    <row r="23870" spans="1:33">
      <c r="A23870" s="10"/>
      <c r="B23870" s="10"/>
      <c r="C23870" s="10"/>
      <c r="D23870" s="10"/>
      <c r="E23870" s="10"/>
      <c r="F23870" s="10"/>
      <c r="G23870" s="10"/>
      <c r="H23870" s="10"/>
      <c r="I23870" s="10"/>
      <c r="J23870" s="10"/>
      <c r="K23870" s="10"/>
      <c r="L23870" s="10"/>
      <c r="M23870" s="10"/>
      <c r="N23870" s="10"/>
      <c r="O23870" s="10"/>
      <c r="P23870" s="10"/>
      <c r="Q23870" s="10"/>
      <c r="R23870" s="10"/>
      <c r="S23870" s="10"/>
      <c r="T23870" s="10"/>
      <c r="U23870" s="10"/>
      <c r="V23870" s="10"/>
      <c r="W23870" s="10"/>
      <c r="X23870" s="10"/>
      <c r="Y23870" s="10"/>
      <c r="Z23870" s="10"/>
      <c r="AA23870" s="10"/>
      <c r="AB23870" s="10"/>
      <c r="AC23870" s="10"/>
      <c r="AD23870" s="10"/>
      <c r="AE23870" s="10"/>
      <c r="AF23870" s="10"/>
      <c r="AG23870" s="12"/>
    </row>
    <row r="23871" spans="1:33">
      <c r="A23871" s="10"/>
      <c r="B23871" s="10"/>
      <c r="C23871" s="10"/>
      <c r="D23871" s="10"/>
      <c r="E23871" s="10"/>
      <c r="F23871" s="10"/>
      <c r="G23871" s="10"/>
      <c r="H23871" s="10"/>
      <c r="I23871" s="10"/>
      <c r="J23871" s="10"/>
      <c r="K23871" s="10"/>
      <c r="L23871" s="10"/>
      <c r="M23871" s="10"/>
      <c r="N23871" s="10"/>
      <c r="O23871" s="10"/>
      <c r="P23871" s="10"/>
      <c r="Q23871" s="10"/>
      <c r="R23871" s="10"/>
      <c r="S23871" s="10"/>
      <c r="T23871" s="10"/>
      <c r="U23871" s="10"/>
      <c r="V23871" s="10"/>
      <c r="W23871" s="10"/>
      <c r="X23871" s="10"/>
      <c r="Y23871" s="10"/>
      <c r="Z23871" s="10"/>
      <c r="AA23871" s="10"/>
      <c r="AB23871" s="10"/>
      <c r="AC23871" s="10"/>
      <c r="AD23871" s="10"/>
      <c r="AE23871" s="10"/>
      <c r="AF23871" s="10"/>
      <c r="AG23871" s="12"/>
    </row>
    <row r="23872" spans="1:33">
      <c r="A23872" s="10"/>
      <c r="B23872" s="10"/>
      <c r="C23872" s="10"/>
      <c r="D23872" s="10"/>
      <c r="E23872" s="10"/>
      <c r="F23872" s="10"/>
      <c r="G23872" s="10"/>
      <c r="H23872" s="10"/>
      <c r="I23872" s="10"/>
      <c r="J23872" s="10"/>
      <c r="K23872" s="10"/>
      <c r="L23872" s="10"/>
      <c r="M23872" s="10"/>
      <c r="N23872" s="10"/>
      <c r="O23872" s="10"/>
      <c r="P23872" s="10"/>
      <c r="Q23872" s="10"/>
      <c r="R23872" s="10"/>
      <c r="S23872" s="10"/>
      <c r="T23872" s="10"/>
      <c r="U23872" s="10"/>
      <c r="V23872" s="10"/>
      <c r="W23872" s="10"/>
      <c r="X23872" s="10"/>
      <c r="Y23872" s="10"/>
      <c r="Z23872" s="10"/>
      <c r="AA23872" s="10"/>
      <c r="AB23872" s="10"/>
      <c r="AC23872" s="10"/>
      <c r="AD23872" s="10"/>
      <c r="AE23872" s="10"/>
      <c r="AF23872" s="10"/>
      <c r="AG23872" s="12"/>
    </row>
    <row r="23873" spans="1:33">
      <c r="A23873" s="10"/>
      <c r="B23873" s="10"/>
      <c r="C23873" s="10"/>
      <c r="D23873" s="10"/>
      <c r="E23873" s="10"/>
      <c r="F23873" s="10"/>
      <c r="G23873" s="10"/>
      <c r="H23873" s="10"/>
      <c r="I23873" s="10"/>
      <c r="J23873" s="10"/>
      <c r="K23873" s="10"/>
      <c r="L23873" s="10"/>
      <c r="M23873" s="10"/>
      <c r="N23873" s="10"/>
      <c r="O23873" s="10"/>
      <c r="P23873" s="10"/>
      <c r="Q23873" s="10"/>
      <c r="R23873" s="10"/>
      <c r="S23873" s="10"/>
      <c r="T23873" s="10"/>
      <c r="U23873" s="10"/>
      <c r="V23873" s="10"/>
      <c r="W23873" s="10"/>
      <c r="X23873" s="10"/>
      <c r="Y23873" s="10"/>
      <c r="Z23873" s="10"/>
      <c r="AA23873" s="10"/>
      <c r="AB23873" s="10"/>
      <c r="AC23873" s="10"/>
      <c r="AD23873" s="10"/>
      <c r="AE23873" s="10"/>
      <c r="AF23873" s="10"/>
      <c r="AG23873" s="12"/>
    </row>
    <row r="23874" spans="1:33">
      <c r="A23874" s="10"/>
      <c r="B23874" s="10"/>
      <c r="C23874" s="10"/>
      <c r="D23874" s="10"/>
      <c r="E23874" s="10"/>
      <c r="F23874" s="10"/>
      <c r="G23874" s="10"/>
      <c r="H23874" s="10"/>
      <c r="I23874" s="10"/>
      <c r="J23874" s="10"/>
      <c r="K23874" s="10"/>
      <c r="L23874" s="10"/>
      <c r="M23874" s="10"/>
      <c r="N23874" s="10"/>
      <c r="O23874" s="10"/>
      <c r="P23874" s="10"/>
      <c r="Q23874" s="10"/>
      <c r="R23874" s="10"/>
      <c r="S23874" s="10"/>
      <c r="T23874" s="10"/>
      <c r="U23874" s="10"/>
      <c r="V23874" s="10"/>
      <c r="W23874" s="10"/>
      <c r="X23874" s="10"/>
      <c r="Y23874" s="10"/>
      <c r="Z23874" s="10"/>
      <c r="AA23874" s="10"/>
      <c r="AB23874" s="10"/>
      <c r="AC23874" s="10"/>
      <c r="AD23874" s="10"/>
      <c r="AE23874" s="10"/>
      <c r="AF23874" s="10"/>
      <c r="AG23874" s="12"/>
    </row>
    <row r="23875" spans="1:33">
      <c r="A23875" s="10"/>
      <c r="B23875" s="10"/>
      <c r="C23875" s="10"/>
      <c r="D23875" s="10"/>
      <c r="E23875" s="10"/>
      <c r="F23875" s="10"/>
      <c r="G23875" s="10"/>
      <c r="H23875" s="10"/>
      <c r="I23875" s="10"/>
      <c r="J23875" s="10"/>
      <c r="K23875" s="10"/>
      <c r="L23875" s="10"/>
      <c r="M23875" s="10"/>
      <c r="N23875" s="10"/>
      <c r="O23875" s="10"/>
      <c r="P23875" s="10"/>
      <c r="Q23875" s="10"/>
      <c r="R23875" s="10"/>
      <c r="S23875" s="10"/>
      <c r="T23875" s="10"/>
      <c r="U23875" s="10"/>
      <c r="V23875" s="10"/>
      <c r="W23875" s="10"/>
      <c r="X23875" s="10"/>
      <c r="Y23875" s="10"/>
      <c r="Z23875" s="10"/>
      <c r="AA23875" s="10"/>
      <c r="AB23875" s="10"/>
      <c r="AC23875" s="10"/>
      <c r="AD23875" s="10"/>
      <c r="AE23875" s="10"/>
      <c r="AF23875" s="10"/>
      <c r="AG23875" s="12"/>
    </row>
    <row r="23876" spans="1:33">
      <c r="A23876" s="10"/>
      <c r="B23876" s="10"/>
      <c r="C23876" s="10"/>
      <c r="D23876" s="10"/>
      <c r="E23876" s="10"/>
      <c r="F23876" s="10"/>
      <c r="G23876" s="10"/>
      <c r="H23876" s="10"/>
      <c r="I23876" s="10"/>
      <c r="J23876" s="10"/>
      <c r="K23876" s="10"/>
      <c r="L23876" s="10"/>
      <c r="M23876" s="10"/>
      <c r="N23876" s="10"/>
      <c r="O23876" s="10"/>
      <c r="P23876" s="10"/>
      <c r="Q23876" s="10"/>
      <c r="R23876" s="10"/>
      <c r="S23876" s="10"/>
      <c r="T23876" s="10"/>
      <c r="U23876" s="10"/>
      <c r="V23876" s="10"/>
      <c r="W23876" s="10"/>
      <c r="X23876" s="10"/>
      <c r="Y23876" s="10"/>
      <c r="Z23876" s="10"/>
      <c r="AA23876" s="10"/>
      <c r="AB23876" s="10"/>
      <c r="AC23876" s="10"/>
      <c r="AD23876" s="10"/>
      <c r="AE23876" s="10"/>
      <c r="AF23876" s="10"/>
      <c r="AG23876" s="12"/>
    </row>
    <row r="23877" spans="1:33">
      <c r="A23877" s="10"/>
      <c r="B23877" s="10"/>
      <c r="C23877" s="10"/>
      <c r="D23877" s="10"/>
      <c r="E23877" s="10"/>
      <c r="F23877" s="10"/>
      <c r="G23877" s="10"/>
      <c r="H23877" s="10"/>
      <c r="I23877" s="10"/>
      <c r="J23877" s="10"/>
      <c r="K23877" s="10"/>
      <c r="L23877" s="10"/>
      <c r="M23877" s="10"/>
      <c r="N23877" s="10"/>
      <c r="O23877" s="10"/>
      <c r="P23877" s="10"/>
      <c r="Q23877" s="10"/>
      <c r="R23877" s="10"/>
      <c r="S23877" s="10"/>
      <c r="T23877" s="10"/>
      <c r="U23877" s="10"/>
      <c r="V23877" s="10"/>
      <c r="W23877" s="10"/>
      <c r="X23877" s="10"/>
      <c r="Y23877" s="10"/>
      <c r="Z23877" s="10"/>
      <c r="AA23877" s="10"/>
      <c r="AB23877" s="10"/>
      <c r="AC23877" s="10"/>
      <c r="AD23877" s="10"/>
      <c r="AE23877" s="10"/>
      <c r="AF23877" s="10"/>
      <c r="AG23877" s="12"/>
    </row>
    <row r="23878" spans="1:33">
      <c r="A23878" s="10"/>
      <c r="B23878" s="10"/>
      <c r="C23878" s="10"/>
      <c r="D23878" s="10"/>
      <c r="E23878" s="10"/>
      <c r="F23878" s="10"/>
      <c r="G23878" s="10"/>
      <c r="H23878" s="10"/>
      <c r="I23878" s="10"/>
      <c r="J23878" s="10"/>
      <c r="K23878" s="10"/>
      <c r="L23878" s="10"/>
      <c r="M23878" s="10"/>
      <c r="N23878" s="10"/>
      <c r="O23878" s="10"/>
      <c r="P23878" s="10"/>
      <c r="Q23878" s="10"/>
      <c r="R23878" s="10"/>
      <c r="S23878" s="10"/>
      <c r="T23878" s="10"/>
      <c r="U23878" s="10"/>
      <c r="V23878" s="10"/>
      <c r="W23878" s="10"/>
      <c r="X23878" s="10"/>
      <c r="Y23878" s="10"/>
      <c r="Z23878" s="10"/>
      <c r="AA23878" s="10"/>
      <c r="AB23878" s="10"/>
      <c r="AC23878" s="10"/>
      <c r="AD23878" s="10"/>
      <c r="AE23878" s="10"/>
      <c r="AF23878" s="10"/>
      <c r="AG23878" s="12"/>
    </row>
    <row r="23879" spans="1:33">
      <c r="A23879" s="10"/>
      <c r="B23879" s="10"/>
      <c r="C23879" s="10"/>
      <c r="D23879" s="10"/>
      <c r="E23879" s="10"/>
      <c r="F23879" s="10"/>
      <c r="G23879" s="10"/>
      <c r="H23879" s="10"/>
      <c r="I23879" s="10"/>
      <c r="J23879" s="10"/>
      <c r="K23879" s="10"/>
      <c r="L23879" s="10"/>
      <c r="M23879" s="10"/>
      <c r="N23879" s="10"/>
      <c r="O23879" s="10"/>
      <c r="P23879" s="10"/>
      <c r="Q23879" s="10"/>
      <c r="R23879" s="10"/>
      <c r="S23879" s="10"/>
      <c r="T23879" s="10"/>
      <c r="U23879" s="10"/>
      <c r="V23879" s="10"/>
      <c r="W23879" s="10"/>
      <c r="X23879" s="10"/>
      <c r="Y23879" s="10"/>
      <c r="Z23879" s="10"/>
      <c r="AA23879" s="10"/>
      <c r="AB23879" s="10"/>
      <c r="AC23879" s="10"/>
      <c r="AD23879" s="10"/>
      <c r="AE23879" s="10"/>
      <c r="AF23879" s="10"/>
      <c r="AG23879" s="12"/>
    </row>
    <row r="23880" spans="1:33">
      <c r="A23880" s="10"/>
      <c r="B23880" s="10"/>
      <c r="C23880" s="10"/>
      <c r="D23880" s="10"/>
      <c r="E23880" s="10"/>
      <c r="F23880" s="10"/>
      <c r="G23880" s="10"/>
      <c r="H23880" s="10"/>
      <c r="I23880" s="10"/>
      <c r="J23880" s="10"/>
      <c r="K23880" s="10"/>
      <c r="L23880" s="10"/>
      <c r="M23880" s="10"/>
      <c r="N23880" s="10"/>
      <c r="O23880" s="10"/>
      <c r="P23880" s="10"/>
      <c r="Q23880" s="10"/>
      <c r="R23880" s="10"/>
      <c r="S23880" s="10"/>
      <c r="T23880" s="10"/>
      <c r="U23880" s="10"/>
      <c r="V23880" s="10"/>
      <c r="W23880" s="10"/>
      <c r="X23880" s="10"/>
      <c r="Y23880" s="10"/>
      <c r="Z23880" s="10"/>
      <c r="AA23880" s="10"/>
      <c r="AB23880" s="10"/>
      <c r="AC23880" s="10"/>
      <c r="AD23880" s="10"/>
      <c r="AE23880" s="10"/>
      <c r="AF23880" s="10"/>
      <c r="AG23880" s="12"/>
    </row>
    <row r="23881" spans="1:33">
      <c r="A23881" s="10"/>
      <c r="B23881" s="10"/>
      <c r="C23881" s="10"/>
      <c r="D23881" s="10"/>
      <c r="E23881" s="10"/>
      <c r="F23881" s="10"/>
      <c r="G23881" s="10"/>
      <c r="H23881" s="10"/>
      <c r="I23881" s="10"/>
      <c r="J23881" s="10"/>
      <c r="K23881" s="10"/>
      <c r="L23881" s="10"/>
      <c r="M23881" s="10"/>
      <c r="N23881" s="10"/>
      <c r="O23881" s="10"/>
      <c r="P23881" s="10"/>
      <c r="Q23881" s="10"/>
      <c r="R23881" s="10"/>
      <c r="S23881" s="10"/>
      <c r="T23881" s="10"/>
      <c r="U23881" s="10"/>
      <c r="V23881" s="10"/>
      <c r="W23881" s="10"/>
      <c r="X23881" s="10"/>
      <c r="Y23881" s="10"/>
      <c r="Z23881" s="10"/>
      <c r="AA23881" s="10"/>
      <c r="AB23881" s="10"/>
      <c r="AC23881" s="10"/>
      <c r="AD23881" s="10"/>
      <c r="AE23881" s="10"/>
      <c r="AF23881" s="10"/>
      <c r="AG23881" s="12"/>
    </row>
    <row r="23882" spans="1:33">
      <c r="A23882" s="10"/>
      <c r="B23882" s="10"/>
      <c r="C23882" s="10"/>
      <c r="D23882" s="10"/>
      <c r="E23882" s="10"/>
      <c r="F23882" s="10"/>
      <c r="G23882" s="10"/>
      <c r="H23882" s="10"/>
      <c r="I23882" s="10"/>
      <c r="J23882" s="10"/>
      <c r="K23882" s="10"/>
      <c r="L23882" s="10"/>
      <c r="M23882" s="10"/>
      <c r="N23882" s="10"/>
      <c r="O23882" s="10"/>
      <c r="P23882" s="10"/>
      <c r="Q23882" s="10"/>
      <c r="R23882" s="10"/>
      <c r="S23882" s="10"/>
      <c r="T23882" s="10"/>
      <c r="U23882" s="10"/>
      <c r="V23882" s="10"/>
      <c r="W23882" s="10"/>
      <c r="X23882" s="10"/>
      <c r="Y23882" s="10"/>
      <c r="Z23882" s="10"/>
      <c r="AA23882" s="10"/>
      <c r="AB23882" s="10"/>
      <c r="AC23882" s="10"/>
      <c r="AD23882" s="10"/>
      <c r="AE23882" s="10"/>
      <c r="AF23882" s="10"/>
      <c r="AG23882" s="12"/>
    </row>
    <row r="23883" spans="1:33">
      <c r="A23883" s="10"/>
      <c r="B23883" s="10"/>
      <c r="C23883" s="10"/>
      <c r="D23883" s="10"/>
      <c r="E23883" s="10"/>
      <c r="F23883" s="10"/>
      <c r="G23883" s="10"/>
      <c r="H23883" s="10"/>
      <c r="I23883" s="10"/>
      <c r="J23883" s="10"/>
      <c r="K23883" s="10"/>
      <c r="L23883" s="10"/>
      <c r="M23883" s="10"/>
      <c r="N23883" s="10"/>
      <c r="O23883" s="10"/>
      <c r="P23883" s="10"/>
      <c r="Q23883" s="10"/>
      <c r="R23883" s="10"/>
      <c r="S23883" s="10"/>
      <c r="T23883" s="10"/>
      <c r="U23883" s="10"/>
      <c r="V23883" s="10"/>
      <c r="W23883" s="10"/>
      <c r="X23883" s="10"/>
      <c r="Y23883" s="10"/>
      <c r="Z23883" s="10"/>
      <c r="AA23883" s="10"/>
      <c r="AB23883" s="10"/>
      <c r="AC23883" s="10"/>
      <c r="AD23883" s="10"/>
      <c r="AE23883" s="10"/>
      <c r="AF23883" s="10"/>
      <c r="AG23883" s="12"/>
    </row>
    <row r="23884" spans="1:33">
      <c r="A23884" s="10"/>
      <c r="B23884" s="10"/>
      <c r="C23884" s="10"/>
      <c r="D23884" s="10"/>
      <c r="E23884" s="10"/>
      <c r="F23884" s="10"/>
      <c r="G23884" s="10"/>
      <c r="H23884" s="10"/>
      <c r="I23884" s="10"/>
      <c r="J23884" s="10"/>
      <c r="K23884" s="10"/>
      <c r="L23884" s="10"/>
      <c r="M23884" s="10"/>
      <c r="N23884" s="10"/>
      <c r="O23884" s="10"/>
      <c r="P23884" s="10"/>
      <c r="Q23884" s="10"/>
      <c r="R23884" s="10"/>
      <c r="S23884" s="10"/>
      <c r="T23884" s="10"/>
      <c r="U23884" s="10"/>
      <c r="V23884" s="10"/>
      <c r="W23884" s="10"/>
      <c r="X23884" s="10"/>
      <c r="Y23884" s="10"/>
      <c r="Z23884" s="10"/>
      <c r="AA23884" s="10"/>
      <c r="AB23884" s="10"/>
      <c r="AC23884" s="10"/>
      <c r="AD23884" s="10"/>
      <c r="AE23884" s="10"/>
      <c r="AF23884" s="10"/>
      <c r="AG23884" s="12"/>
    </row>
    <row r="23885" spans="1:33">
      <c r="A23885" s="10"/>
      <c r="B23885" s="10"/>
      <c r="C23885" s="10"/>
      <c r="D23885" s="10"/>
      <c r="E23885" s="10"/>
      <c r="F23885" s="10"/>
      <c r="G23885" s="10"/>
      <c r="H23885" s="10"/>
      <c r="I23885" s="10"/>
      <c r="J23885" s="10"/>
      <c r="K23885" s="10"/>
      <c r="L23885" s="10"/>
      <c r="M23885" s="10"/>
      <c r="N23885" s="10"/>
      <c r="O23885" s="10"/>
      <c r="P23885" s="10"/>
      <c r="Q23885" s="10"/>
      <c r="R23885" s="10"/>
      <c r="S23885" s="10"/>
      <c r="T23885" s="10"/>
      <c r="U23885" s="10"/>
      <c r="V23885" s="10"/>
      <c r="W23885" s="10"/>
      <c r="X23885" s="10"/>
      <c r="Y23885" s="10"/>
      <c r="Z23885" s="10"/>
      <c r="AA23885" s="10"/>
      <c r="AB23885" s="10"/>
      <c r="AC23885" s="10"/>
      <c r="AD23885" s="10"/>
      <c r="AE23885" s="10"/>
      <c r="AF23885" s="10"/>
      <c r="AG23885" s="12"/>
    </row>
    <row r="23886" spans="1:33">
      <c r="A23886" s="10"/>
      <c r="B23886" s="10"/>
      <c r="C23886" s="10"/>
      <c r="D23886" s="10"/>
      <c r="E23886" s="10"/>
      <c r="F23886" s="10"/>
      <c r="G23886" s="10"/>
      <c r="H23886" s="10"/>
      <c r="I23886" s="10"/>
      <c r="J23886" s="10"/>
      <c r="K23886" s="10"/>
      <c r="L23886" s="10"/>
      <c r="M23886" s="10"/>
      <c r="N23886" s="10"/>
      <c r="O23886" s="10"/>
      <c r="P23886" s="10"/>
      <c r="Q23886" s="10"/>
      <c r="R23886" s="10"/>
      <c r="S23886" s="10"/>
      <c r="T23886" s="10"/>
      <c r="U23886" s="10"/>
      <c r="V23886" s="10"/>
      <c r="W23886" s="10"/>
      <c r="X23886" s="10"/>
      <c r="Y23886" s="10"/>
      <c r="Z23886" s="10"/>
      <c r="AA23886" s="10"/>
      <c r="AB23886" s="10"/>
      <c r="AC23886" s="10"/>
      <c r="AD23886" s="10"/>
      <c r="AE23886" s="10"/>
      <c r="AF23886" s="10"/>
      <c r="AG23886" s="12"/>
    </row>
    <row r="23887" spans="1:33">
      <c r="A23887" s="10"/>
      <c r="B23887" s="10"/>
      <c r="C23887" s="10"/>
      <c r="D23887" s="10"/>
      <c r="E23887" s="10"/>
      <c r="F23887" s="10"/>
      <c r="G23887" s="10"/>
      <c r="H23887" s="10"/>
      <c r="I23887" s="10"/>
      <c r="J23887" s="10"/>
      <c r="K23887" s="10"/>
      <c r="L23887" s="10"/>
      <c r="M23887" s="10"/>
      <c r="N23887" s="10"/>
      <c r="O23887" s="10"/>
      <c r="P23887" s="10"/>
      <c r="Q23887" s="10"/>
      <c r="R23887" s="10"/>
      <c r="S23887" s="10"/>
      <c r="T23887" s="10"/>
      <c r="U23887" s="10"/>
      <c r="V23887" s="10"/>
      <c r="W23887" s="10"/>
      <c r="X23887" s="10"/>
      <c r="Y23887" s="10"/>
      <c r="Z23887" s="10"/>
      <c r="AA23887" s="10"/>
      <c r="AB23887" s="10"/>
      <c r="AC23887" s="10"/>
      <c r="AD23887" s="10"/>
      <c r="AE23887" s="10"/>
      <c r="AF23887" s="10"/>
      <c r="AG23887" s="12"/>
    </row>
    <row r="23888" spans="1:33">
      <c r="A23888" s="10"/>
      <c r="B23888" s="10"/>
      <c r="C23888" s="10"/>
      <c r="D23888" s="10"/>
      <c r="E23888" s="10"/>
      <c r="F23888" s="10"/>
      <c r="G23888" s="10"/>
      <c r="H23888" s="10"/>
      <c r="I23888" s="10"/>
      <c r="J23888" s="10"/>
      <c r="K23888" s="10"/>
      <c r="L23888" s="10"/>
      <c r="M23888" s="10"/>
      <c r="N23888" s="10"/>
      <c r="O23888" s="10"/>
      <c r="P23888" s="10"/>
      <c r="Q23888" s="10"/>
      <c r="R23888" s="10"/>
      <c r="S23888" s="10"/>
      <c r="T23888" s="10"/>
      <c r="U23888" s="10"/>
      <c r="V23888" s="10"/>
      <c r="W23888" s="10"/>
      <c r="X23888" s="10"/>
      <c r="Y23888" s="10"/>
      <c r="Z23888" s="10"/>
      <c r="AA23888" s="10"/>
      <c r="AB23888" s="10"/>
      <c r="AC23888" s="10"/>
      <c r="AD23888" s="10"/>
      <c r="AE23888" s="10"/>
      <c r="AF23888" s="10"/>
      <c r="AG23888" s="12"/>
    </row>
    <row r="23889" spans="1:33">
      <c r="A23889" s="10"/>
      <c r="B23889" s="10"/>
      <c r="C23889" s="10"/>
      <c r="D23889" s="10"/>
      <c r="E23889" s="10"/>
      <c r="F23889" s="10"/>
      <c r="G23889" s="10"/>
      <c r="H23889" s="10"/>
      <c r="I23889" s="10"/>
      <c r="J23889" s="10"/>
      <c r="K23889" s="10"/>
      <c r="L23889" s="10"/>
      <c r="M23889" s="10"/>
      <c r="N23889" s="10"/>
      <c r="O23889" s="10"/>
      <c r="P23889" s="10"/>
      <c r="Q23889" s="10"/>
      <c r="R23889" s="10"/>
      <c r="S23889" s="10"/>
      <c r="T23889" s="10"/>
      <c r="U23889" s="10"/>
      <c r="V23889" s="10"/>
      <c r="W23889" s="10"/>
      <c r="X23889" s="10"/>
      <c r="Y23889" s="10"/>
      <c r="Z23889" s="10"/>
      <c r="AA23889" s="10"/>
      <c r="AB23889" s="10"/>
      <c r="AC23889" s="10"/>
      <c r="AD23889" s="10"/>
      <c r="AE23889" s="10"/>
      <c r="AF23889" s="10"/>
      <c r="AG23889" s="12"/>
    </row>
    <row r="23890" spans="1:33">
      <c r="A23890" s="10"/>
      <c r="B23890" s="10"/>
      <c r="C23890" s="10"/>
      <c r="D23890" s="10"/>
      <c r="E23890" s="10"/>
      <c r="F23890" s="10"/>
      <c r="G23890" s="10"/>
      <c r="H23890" s="10"/>
      <c r="I23890" s="10"/>
      <c r="J23890" s="10"/>
      <c r="K23890" s="10"/>
      <c r="L23890" s="10"/>
      <c r="M23890" s="10"/>
      <c r="N23890" s="10"/>
      <c r="O23890" s="10"/>
      <c r="P23890" s="10"/>
      <c r="Q23890" s="10"/>
      <c r="R23890" s="10"/>
      <c r="S23890" s="10"/>
      <c r="T23890" s="10"/>
      <c r="U23890" s="10"/>
      <c r="V23890" s="10"/>
      <c r="W23890" s="10"/>
      <c r="X23890" s="10"/>
      <c r="Y23890" s="10"/>
      <c r="Z23890" s="10"/>
      <c r="AA23890" s="10"/>
      <c r="AB23890" s="10"/>
      <c r="AC23890" s="10"/>
      <c r="AD23890" s="10"/>
      <c r="AE23890" s="10"/>
      <c r="AF23890" s="10"/>
      <c r="AG23890" s="12"/>
    </row>
    <row r="23891" spans="1:33">
      <c r="A23891" s="10"/>
      <c r="B23891" s="10"/>
      <c r="C23891" s="10"/>
      <c r="D23891" s="10"/>
      <c r="E23891" s="10"/>
      <c r="F23891" s="10"/>
      <c r="G23891" s="10"/>
      <c r="H23891" s="10"/>
      <c r="I23891" s="10"/>
      <c r="J23891" s="10"/>
      <c r="K23891" s="10"/>
      <c r="L23891" s="10"/>
      <c r="M23891" s="10"/>
      <c r="N23891" s="10"/>
      <c r="O23891" s="10"/>
      <c r="P23891" s="10"/>
      <c r="Q23891" s="10"/>
      <c r="R23891" s="10"/>
      <c r="S23891" s="10"/>
      <c r="T23891" s="10"/>
      <c r="U23891" s="10"/>
      <c r="V23891" s="10"/>
      <c r="W23891" s="10"/>
      <c r="X23891" s="10"/>
      <c r="Y23891" s="10"/>
      <c r="Z23891" s="10"/>
      <c r="AA23891" s="10"/>
      <c r="AB23891" s="10"/>
      <c r="AC23891" s="10"/>
      <c r="AD23891" s="10"/>
      <c r="AE23891" s="10"/>
      <c r="AF23891" s="10"/>
      <c r="AG23891" s="12"/>
    </row>
    <row r="23892" spans="1:33">
      <c r="A23892" s="10"/>
      <c r="B23892" s="10"/>
      <c r="C23892" s="10"/>
      <c r="D23892" s="10"/>
      <c r="E23892" s="10"/>
      <c r="F23892" s="10"/>
      <c r="G23892" s="10"/>
      <c r="H23892" s="10"/>
      <c r="I23892" s="10"/>
      <c r="J23892" s="10"/>
      <c r="K23892" s="10"/>
      <c r="L23892" s="10"/>
      <c r="M23892" s="10"/>
      <c r="N23892" s="10"/>
      <c r="O23892" s="10"/>
      <c r="P23892" s="10"/>
      <c r="Q23892" s="10"/>
      <c r="R23892" s="10"/>
      <c r="S23892" s="10"/>
      <c r="T23892" s="10"/>
      <c r="U23892" s="10"/>
      <c r="V23892" s="10"/>
      <c r="W23892" s="10"/>
      <c r="X23892" s="10"/>
      <c r="Y23892" s="10"/>
      <c r="Z23892" s="10"/>
      <c r="AA23892" s="10"/>
      <c r="AB23892" s="10"/>
      <c r="AC23892" s="10"/>
      <c r="AD23892" s="10"/>
      <c r="AE23892" s="10"/>
      <c r="AF23892" s="10"/>
      <c r="AG23892" s="12"/>
    </row>
    <row r="23893" spans="1:33">
      <c r="A23893" s="10"/>
      <c r="B23893" s="10"/>
      <c r="C23893" s="10"/>
      <c r="D23893" s="10"/>
      <c r="E23893" s="10"/>
      <c r="F23893" s="10"/>
      <c r="G23893" s="10"/>
      <c r="H23893" s="10"/>
      <c r="I23893" s="10"/>
      <c r="J23893" s="10"/>
      <c r="K23893" s="10"/>
      <c r="L23893" s="10"/>
      <c r="M23893" s="10"/>
      <c r="N23893" s="10"/>
      <c r="O23893" s="10"/>
      <c r="P23893" s="10"/>
      <c r="Q23893" s="10"/>
      <c r="R23893" s="10"/>
      <c r="S23893" s="10"/>
      <c r="T23893" s="10"/>
      <c r="U23893" s="10"/>
      <c r="V23893" s="10"/>
      <c r="W23893" s="10"/>
      <c r="X23893" s="10"/>
      <c r="Y23893" s="10"/>
      <c r="Z23893" s="10"/>
      <c r="AA23893" s="10"/>
      <c r="AB23893" s="10"/>
      <c r="AC23893" s="10"/>
      <c r="AD23893" s="10"/>
      <c r="AE23893" s="10"/>
      <c r="AF23893" s="10"/>
      <c r="AG23893" s="12"/>
    </row>
    <row r="23894" spans="1:33">
      <c r="A23894" s="10"/>
      <c r="B23894" s="10"/>
      <c r="C23894" s="10"/>
      <c r="D23894" s="10"/>
      <c r="E23894" s="10"/>
      <c r="F23894" s="10"/>
      <c r="G23894" s="10"/>
      <c r="H23894" s="10"/>
      <c r="I23894" s="10"/>
      <c r="J23894" s="10"/>
      <c r="K23894" s="10"/>
      <c r="L23894" s="10"/>
      <c r="M23894" s="10"/>
      <c r="N23894" s="10"/>
      <c r="O23894" s="10"/>
      <c r="P23894" s="10"/>
      <c r="Q23894" s="10"/>
      <c r="R23894" s="10"/>
      <c r="S23894" s="10"/>
      <c r="T23894" s="10"/>
      <c r="U23894" s="10"/>
      <c r="V23894" s="10"/>
      <c r="W23894" s="10"/>
      <c r="X23894" s="10"/>
      <c r="Y23894" s="10"/>
      <c r="Z23894" s="10"/>
      <c r="AA23894" s="10"/>
      <c r="AB23894" s="10"/>
      <c r="AC23894" s="10"/>
      <c r="AD23894" s="10"/>
      <c r="AE23894" s="10"/>
      <c r="AF23894" s="10"/>
      <c r="AG23894" s="12"/>
    </row>
    <row r="23895" spans="1:33">
      <c r="A23895" s="10"/>
      <c r="B23895" s="10"/>
      <c r="C23895" s="10"/>
      <c r="D23895" s="10"/>
      <c r="E23895" s="10"/>
      <c r="F23895" s="10"/>
      <c r="G23895" s="10"/>
      <c r="H23895" s="10"/>
      <c r="I23895" s="10"/>
      <c r="J23895" s="10"/>
      <c r="K23895" s="10"/>
      <c r="L23895" s="10"/>
      <c r="M23895" s="10"/>
      <c r="N23895" s="10"/>
      <c r="O23895" s="10"/>
      <c r="P23895" s="10"/>
      <c r="Q23895" s="10"/>
      <c r="R23895" s="10"/>
      <c r="S23895" s="10"/>
      <c r="T23895" s="10"/>
      <c r="U23895" s="10"/>
      <c r="V23895" s="10"/>
      <c r="W23895" s="10"/>
      <c r="X23895" s="10"/>
      <c r="Y23895" s="10"/>
      <c r="Z23895" s="10"/>
      <c r="AA23895" s="10"/>
      <c r="AB23895" s="10"/>
      <c r="AC23895" s="10"/>
      <c r="AD23895" s="10"/>
      <c r="AE23895" s="10"/>
      <c r="AF23895" s="10"/>
      <c r="AG23895" s="12"/>
    </row>
    <row r="23896" spans="1:33">
      <c r="A23896" s="10"/>
      <c r="B23896" s="10"/>
      <c r="C23896" s="10"/>
      <c r="D23896" s="10"/>
      <c r="E23896" s="10"/>
      <c r="F23896" s="10"/>
      <c r="G23896" s="10"/>
      <c r="H23896" s="10"/>
      <c r="I23896" s="10"/>
      <c r="J23896" s="10"/>
      <c r="K23896" s="10"/>
      <c r="L23896" s="10"/>
      <c r="M23896" s="10"/>
      <c r="N23896" s="10"/>
      <c r="O23896" s="10"/>
      <c r="P23896" s="10"/>
      <c r="Q23896" s="10"/>
      <c r="R23896" s="10"/>
      <c r="S23896" s="10"/>
      <c r="T23896" s="10"/>
      <c r="U23896" s="10"/>
      <c r="V23896" s="10"/>
      <c r="W23896" s="10"/>
      <c r="X23896" s="10"/>
      <c r="Y23896" s="10"/>
      <c r="Z23896" s="10"/>
      <c r="AA23896" s="10"/>
      <c r="AB23896" s="10"/>
      <c r="AC23896" s="10"/>
      <c r="AD23896" s="10"/>
      <c r="AE23896" s="10"/>
      <c r="AF23896" s="10"/>
      <c r="AG23896" s="12"/>
    </row>
    <row r="23897" spans="1:33">
      <c r="A23897" s="10"/>
      <c r="B23897" s="10"/>
      <c r="C23897" s="10"/>
      <c r="D23897" s="10"/>
      <c r="E23897" s="10"/>
      <c r="F23897" s="10"/>
      <c r="G23897" s="10"/>
      <c r="H23897" s="10"/>
      <c r="I23897" s="10"/>
      <c r="J23897" s="10"/>
      <c r="K23897" s="10"/>
      <c r="L23897" s="10"/>
      <c r="M23897" s="10"/>
      <c r="N23897" s="10"/>
      <c r="O23897" s="10"/>
      <c r="P23897" s="10"/>
      <c r="Q23897" s="10"/>
      <c r="R23897" s="10"/>
      <c r="S23897" s="10"/>
      <c r="T23897" s="10"/>
      <c r="U23897" s="10"/>
      <c r="V23897" s="10"/>
      <c r="W23897" s="10"/>
      <c r="X23897" s="10"/>
      <c r="Y23897" s="10"/>
      <c r="Z23897" s="10"/>
      <c r="AA23897" s="10"/>
      <c r="AB23897" s="10"/>
      <c r="AC23897" s="10"/>
      <c r="AD23897" s="10"/>
      <c r="AE23897" s="10"/>
      <c r="AF23897" s="10"/>
      <c r="AG23897" s="12"/>
    </row>
    <row r="23898" spans="1:33">
      <c r="A23898" s="10"/>
      <c r="B23898" s="10"/>
      <c r="C23898" s="10"/>
      <c r="D23898" s="10"/>
      <c r="E23898" s="10"/>
      <c r="F23898" s="10"/>
      <c r="G23898" s="10"/>
      <c r="H23898" s="10"/>
      <c r="I23898" s="10"/>
      <c r="J23898" s="10"/>
      <c r="K23898" s="10"/>
      <c r="L23898" s="10"/>
      <c r="M23898" s="10"/>
      <c r="N23898" s="10"/>
      <c r="O23898" s="10"/>
      <c r="P23898" s="10"/>
      <c r="Q23898" s="10"/>
      <c r="R23898" s="10"/>
      <c r="S23898" s="10"/>
      <c r="T23898" s="10"/>
      <c r="U23898" s="10"/>
      <c r="V23898" s="10"/>
      <c r="W23898" s="10"/>
      <c r="X23898" s="10"/>
      <c r="Y23898" s="10"/>
      <c r="Z23898" s="10"/>
      <c r="AA23898" s="10"/>
      <c r="AB23898" s="10"/>
      <c r="AC23898" s="10"/>
      <c r="AD23898" s="10"/>
      <c r="AE23898" s="10"/>
      <c r="AF23898" s="10"/>
      <c r="AG23898" s="12"/>
    </row>
    <row r="23899" spans="1:33">
      <c r="A23899" s="10"/>
      <c r="B23899" s="10"/>
      <c r="C23899" s="10"/>
      <c r="D23899" s="10"/>
      <c r="E23899" s="10"/>
      <c r="F23899" s="10"/>
      <c r="G23899" s="10"/>
      <c r="H23899" s="10"/>
      <c r="I23899" s="10"/>
      <c r="J23899" s="10"/>
      <c r="K23899" s="10"/>
      <c r="L23899" s="10"/>
      <c r="M23899" s="10"/>
      <c r="N23899" s="10"/>
      <c r="O23899" s="10"/>
      <c r="P23899" s="10"/>
      <c r="Q23899" s="10"/>
      <c r="R23899" s="10"/>
      <c r="S23899" s="10"/>
      <c r="T23899" s="10"/>
      <c r="U23899" s="10"/>
      <c r="V23899" s="10"/>
      <c r="W23899" s="10"/>
      <c r="X23899" s="10"/>
      <c r="Y23899" s="10"/>
      <c r="Z23899" s="10"/>
      <c r="AA23899" s="10"/>
      <c r="AB23899" s="10"/>
      <c r="AC23899" s="10"/>
      <c r="AD23899" s="10"/>
      <c r="AE23899" s="10"/>
      <c r="AF23899" s="10"/>
      <c r="AG23899" s="12"/>
    </row>
    <row r="23900" spans="1:33">
      <c r="A23900" s="10"/>
      <c r="B23900" s="10"/>
      <c r="C23900" s="10"/>
      <c r="D23900" s="10"/>
      <c r="E23900" s="10"/>
      <c r="F23900" s="10"/>
      <c r="G23900" s="10"/>
      <c r="H23900" s="10"/>
      <c r="I23900" s="10"/>
      <c r="J23900" s="10"/>
      <c r="K23900" s="10"/>
      <c r="L23900" s="10"/>
      <c r="M23900" s="10"/>
      <c r="N23900" s="10"/>
      <c r="O23900" s="10"/>
      <c r="P23900" s="10"/>
      <c r="Q23900" s="10"/>
      <c r="R23900" s="10"/>
      <c r="S23900" s="10"/>
      <c r="T23900" s="10"/>
      <c r="U23900" s="10"/>
      <c r="V23900" s="10"/>
      <c r="W23900" s="10"/>
      <c r="X23900" s="10"/>
      <c r="Y23900" s="10"/>
      <c r="Z23900" s="10"/>
      <c r="AA23900" s="10"/>
      <c r="AB23900" s="10"/>
      <c r="AC23900" s="10"/>
      <c r="AD23900" s="10"/>
      <c r="AE23900" s="10"/>
      <c r="AF23900" s="10"/>
      <c r="AG23900" s="12"/>
    </row>
    <row r="23901" spans="1:33">
      <c r="A23901" s="10"/>
      <c r="B23901" s="10"/>
      <c r="C23901" s="10"/>
      <c r="D23901" s="10"/>
      <c r="E23901" s="10"/>
      <c r="F23901" s="10"/>
      <c r="G23901" s="10"/>
      <c r="H23901" s="10"/>
      <c r="I23901" s="10"/>
      <c r="J23901" s="10"/>
      <c r="K23901" s="10"/>
      <c r="L23901" s="10"/>
      <c r="M23901" s="10"/>
      <c r="N23901" s="10"/>
      <c r="O23901" s="10"/>
      <c r="P23901" s="10"/>
      <c r="Q23901" s="10"/>
      <c r="R23901" s="10"/>
      <c r="S23901" s="10"/>
      <c r="T23901" s="10"/>
      <c r="U23901" s="10"/>
      <c r="V23901" s="10"/>
      <c r="W23901" s="10"/>
      <c r="X23901" s="10"/>
      <c r="Y23901" s="10"/>
      <c r="Z23901" s="10"/>
      <c r="AA23901" s="10"/>
      <c r="AB23901" s="10"/>
      <c r="AC23901" s="10"/>
      <c r="AD23901" s="10"/>
      <c r="AE23901" s="10"/>
      <c r="AF23901" s="10"/>
      <c r="AG23901" s="12"/>
    </row>
    <row r="23902" spans="1:33">
      <c r="A23902" s="10"/>
      <c r="B23902" s="10"/>
      <c r="C23902" s="10"/>
      <c r="D23902" s="10"/>
      <c r="E23902" s="10"/>
      <c r="F23902" s="10"/>
      <c r="G23902" s="10"/>
      <c r="H23902" s="10"/>
      <c r="I23902" s="10"/>
      <c r="J23902" s="10"/>
      <c r="K23902" s="10"/>
      <c r="L23902" s="10"/>
      <c r="M23902" s="10"/>
      <c r="N23902" s="10"/>
      <c r="O23902" s="10"/>
      <c r="P23902" s="10"/>
      <c r="Q23902" s="10"/>
      <c r="R23902" s="10"/>
      <c r="S23902" s="10"/>
      <c r="T23902" s="10"/>
      <c r="U23902" s="10"/>
      <c r="V23902" s="10"/>
      <c r="W23902" s="10"/>
      <c r="X23902" s="10"/>
      <c r="Y23902" s="10"/>
      <c r="Z23902" s="10"/>
      <c r="AA23902" s="10"/>
      <c r="AB23902" s="10"/>
      <c r="AC23902" s="10"/>
      <c r="AD23902" s="10"/>
      <c r="AE23902" s="10"/>
      <c r="AF23902" s="10"/>
      <c r="AG23902" s="12"/>
    </row>
    <row r="23903" spans="1:33">
      <c r="A23903" s="10"/>
      <c r="B23903" s="10"/>
      <c r="C23903" s="10"/>
      <c r="D23903" s="10"/>
      <c r="E23903" s="10"/>
      <c r="F23903" s="10"/>
      <c r="G23903" s="10"/>
      <c r="H23903" s="10"/>
      <c r="I23903" s="10"/>
      <c r="J23903" s="10"/>
      <c r="K23903" s="10"/>
      <c r="L23903" s="10"/>
      <c r="M23903" s="10"/>
      <c r="N23903" s="10"/>
      <c r="O23903" s="10"/>
      <c r="P23903" s="10"/>
      <c r="Q23903" s="10"/>
      <c r="R23903" s="10"/>
      <c r="S23903" s="10"/>
      <c r="T23903" s="10"/>
      <c r="U23903" s="10"/>
      <c r="V23903" s="10"/>
      <c r="W23903" s="10"/>
      <c r="X23903" s="10"/>
      <c r="Y23903" s="10"/>
      <c r="Z23903" s="10"/>
      <c r="AA23903" s="10"/>
      <c r="AB23903" s="10"/>
      <c r="AC23903" s="10"/>
      <c r="AD23903" s="10"/>
      <c r="AE23903" s="10"/>
      <c r="AF23903" s="10"/>
      <c r="AG23903" s="12"/>
    </row>
    <row r="23904" spans="1:33">
      <c r="A23904" s="10"/>
      <c r="B23904" s="10"/>
      <c r="C23904" s="10"/>
      <c r="D23904" s="10"/>
      <c r="E23904" s="10"/>
      <c r="F23904" s="10"/>
      <c r="G23904" s="10"/>
      <c r="H23904" s="10"/>
      <c r="I23904" s="10"/>
      <c r="J23904" s="10"/>
      <c r="K23904" s="10"/>
      <c r="L23904" s="10"/>
      <c r="M23904" s="10"/>
      <c r="N23904" s="10"/>
      <c r="O23904" s="10"/>
      <c r="P23904" s="10"/>
      <c r="Q23904" s="10"/>
      <c r="R23904" s="10"/>
      <c r="S23904" s="10"/>
      <c r="T23904" s="10"/>
      <c r="U23904" s="10"/>
      <c r="V23904" s="10"/>
      <c r="W23904" s="10"/>
      <c r="X23904" s="10"/>
      <c r="Y23904" s="10"/>
      <c r="Z23904" s="10"/>
      <c r="AA23904" s="10"/>
      <c r="AB23904" s="10"/>
      <c r="AC23904" s="10"/>
      <c r="AD23904" s="10"/>
      <c r="AE23904" s="10"/>
      <c r="AF23904" s="10"/>
      <c r="AG23904" s="12"/>
    </row>
    <row r="23905" spans="1:33">
      <c r="A23905" s="10"/>
      <c r="B23905" s="10"/>
      <c r="C23905" s="10"/>
      <c r="D23905" s="10"/>
      <c r="E23905" s="10"/>
      <c r="F23905" s="10"/>
      <c r="G23905" s="10"/>
      <c r="H23905" s="10"/>
      <c r="I23905" s="10"/>
      <c r="J23905" s="10"/>
      <c r="K23905" s="10"/>
      <c r="L23905" s="10"/>
      <c r="M23905" s="10"/>
      <c r="N23905" s="10"/>
      <c r="O23905" s="10"/>
      <c r="P23905" s="10"/>
      <c r="Q23905" s="10"/>
      <c r="R23905" s="10"/>
      <c r="S23905" s="10"/>
      <c r="T23905" s="10"/>
      <c r="U23905" s="10"/>
      <c r="V23905" s="10"/>
      <c r="W23905" s="10"/>
      <c r="X23905" s="10"/>
      <c r="Y23905" s="10"/>
      <c r="Z23905" s="10"/>
      <c r="AA23905" s="10"/>
      <c r="AB23905" s="10"/>
      <c r="AC23905" s="10"/>
      <c r="AD23905" s="10"/>
      <c r="AE23905" s="10"/>
      <c r="AF23905" s="10"/>
      <c r="AG23905" s="12"/>
    </row>
    <row r="23906" spans="1:33">
      <c r="A23906" s="10"/>
      <c r="B23906" s="10"/>
      <c r="C23906" s="10"/>
      <c r="D23906" s="10"/>
      <c r="E23906" s="10"/>
      <c r="F23906" s="10"/>
      <c r="G23906" s="10"/>
      <c r="H23906" s="10"/>
      <c r="I23906" s="10"/>
      <c r="J23906" s="10"/>
      <c r="K23906" s="10"/>
      <c r="L23906" s="10"/>
      <c r="M23906" s="10"/>
      <c r="N23906" s="10"/>
      <c r="O23906" s="10"/>
      <c r="P23906" s="10"/>
      <c r="Q23906" s="10"/>
      <c r="R23906" s="10"/>
      <c r="S23906" s="10"/>
      <c r="T23906" s="10"/>
      <c r="U23906" s="10"/>
      <c r="V23906" s="10"/>
      <c r="W23906" s="10"/>
      <c r="X23906" s="10"/>
      <c r="Y23906" s="10"/>
      <c r="Z23906" s="10"/>
      <c r="AA23906" s="10"/>
      <c r="AB23906" s="10"/>
      <c r="AC23906" s="10"/>
      <c r="AD23906" s="10"/>
      <c r="AE23906" s="10"/>
      <c r="AF23906" s="10"/>
      <c r="AG23906" s="12"/>
    </row>
    <row r="23907" spans="1:33">
      <c r="A23907" s="10"/>
      <c r="B23907" s="10"/>
      <c r="C23907" s="10"/>
      <c r="D23907" s="10"/>
      <c r="E23907" s="10"/>
      <c r="F23907" s="10"/>
      <c r="G23907" s="10"/>
      <c r="H23907" s="10"/>
      <c r="I23907" s="10"/>
      <c r="J23907" s="10"/>
      <c r="K23907" s="10"/>
      <c r="L23907" s="10"/>
      <c r="M23907" s="10"/>
      <c r="N23907" s="10"/>
      <c r="O23907" s="10"/>
      <c r="P23907" s="10"/>
      <c r="Q23907" s="10"/>
      <c r="R23907" s="10"/>
      <c r="S23907" s="10"/>
      <c r="T23907" s="10"/>
      <c r="U23907" s="10"/>
      <c r="V23907" s="10"/>
      <c r="W23907" s="10"/>
      <c r="X23907" s="10"/>
      <c r="Y23907" s="10"/>
      <c r="Z23907" s="10"/>
      <c r="AA23907" s="10"/>
      <c r="AB23907" s="10"/>
      <c r="AC23907" s="10"/>
      <c r="AD23907" s="10"/>
      <c r="AE23907" s="10"/>
      <c r="AF23907" s="10"/>
      <c r="AG23907" s="12"/>
    </row>
    <row r="23908" spans="1:33">
      <c r="A23908" s="10"/>
      <c r="B23908" s="10"/>
      <c r="C23908" s="10"/>
      <c r="D23908" s="10"/>
      <c r="E23908" s="10"/>
      <c r="F23908" s="10"/>
      <c r="G23908" s="10"/>
      <c r="H23908" s="10"/>
      <c r="I23908" s="10"/>
      <c r="J23908" s="10"/>
      <c r="K23908" s="10"/>
      <c r="L23908" s="10"/>
      <c r="M23908" s="10"/>
      <c r="N23908" s="10"/>
      <c r="O23908" s="10"/>
      <c r="P23908" s="10"/>
      <c r="Q23908" s="10"/>
      <c r="R23908" s="10"/>
      <c r="S23908" s="10"/>
      <c r="T23908" s="10"/>
      <c r="U23908" s="10"/>
      <c r="V23908" s="10"/>
      <c r="W23908" s="10"/>
      <c r="X23908" s="10"/>
      <c r="Y23908" s="10"/>
      <c r="Z23908" s="10"/>
      <c r="AA23908" s="10"/>
      <c r="AB23908" s="10"/>
      <c r="AC23908" s="10"/>
      <c r="AD23908" s="10"/>
      <c r="AE23908" s="10"/>
      <c r="AF23908" s="10"/>
      <c r="AG23908" s="12"/>
    </row>
    <row r="23909" spans="1:33">
      <c r="A23909" s="10"/>
      <c r="B23909" s="10"/>
      <c r="C23909" s="10"/>
      <c r="D23909" s="10"/>
      <c r="E23909" s="10"/>
      <c r="F23909" s="10"/>
      <c r="G23909" s="10"/>
      <c r="H23909" s="10"/>
      <c r="I23909" s="10"/>
      <c r="J23909" s="10"/>
      <c r="K23909" s="10"/>
      <c r="L23909" s="10"/>
      <c r="M23909" s="10"/>
      <c r="N23909" s="10"/>
      <c r="O23909" s="10"/>
      <c r="P23909" s="10"/>
      <c r="Q23909" s="10"/>
      <c r="R23909" s="10"/>
      <c r="S23909" s="10"/>
      <c r="T23909" s="10"/>
      <c r="U23909" s="10"/>
      <c r="V23909" s="10"/>
      <c r="W23909" s="10"/>
      <c r="X23909" s="10"/>
      <c r="Y23909" s="10"/>
      <c r="Z23909" s="10"/>
      <c r="AA23909" s="10"/>
      <c r="AB23909" s="10"/>
      <c r="AC23909" s="10"/>
      <c r="AD23909" s="10"/>
      <c r="AE23909" s="10"/>
      <c r="AF23909" s="10"/>
      <c r="AG23909" s="12"/>
    </row>
    <row r="23910" spans="1:33">
      <c r="A23910" s="10"/>
      <c r="B23910" s="10"/>
      <c r="C23910" s="10"/>
      <c r="D23910" s="10"/>
      <c r="E23910" s="10"/>
      <c r="F23910" s="10"/>
      <c r="G23910" s="10"/>
      <c r="H23910" s="10"/>
      <c r="I23910" s="10"/>
      <c r="J23910" s="10"/>
      <c r="K23910" s="10"/>
      <c r="L23910" s="10"/>
      <c r="M23910" s="10"/>
      <c r="N23910" s="10"/>
      <c r="O23910" s="10"/>
      <c r="P23910" s="10"/>
      <c r="Q23910" s="10"/>
      <c r="R23910" s="10"/>
      <c r="S23910" s="10"/>
      <c r="T23910" s="10"/>
      <c r="U23910" s="10"/>
      <c r="V23910" s="10"/>
      <c r="W23910" s="10"/>
      <c r="X23910" s="10"/>
      <c r="Y23910" s="10"/>
      <c r="Z23910" s="10"/>
      <c r="AA23910" s="10"/>
      <c r="AB23910" s="10"/>
      <c r="AC23910" s="10"/>
      <c r="AD23910" s="10"/>
      <c r="AE23910" s="10"/>
      <c r="AF23910" s="10"/>
      <c r="AG23910" s="12"/>
    </row>
    <row r="23911" spans="1:33">
      <c r="A23911" s="10"/>
      <c r="B23911" s="10"/>
      <c r="C23911" s="10"/>
      <c r="D23911" s="10"/>
      <c r="E23911" s="10"/>
      <c r="F23911" s="10"/>
      <c r="G23911" s="10"/>
      <c r="H23911" s="10"/>
      <c r="I23911" s="10"/>
      <c r="J23911" s="10"/>
      <c r="K23911" s="10"/>
      <c r="L23911" s="10"/>
      <c r="M23911" s="10"/>
      <c r="N23911" s="10"/>
      <c r="O23911" s="10"/>
      <c r="P23911" s="10"/>
      <c r="Q23911" s="10"/>
      <c r="R23911" s="10"/>
      <c r="S23911" s="10"/>
      <c r="T23911" s="10"/>
      <c r="U23911" s="10"/>
      <c r="V23911" s="10"/>
      <c r="W23911" s="10"/>
      <c r="X23911" s="10"/>
      <c r="Y23911" s="10"/>
      <c r="Z23911" s="10"/>
      <c r="AA23911" s="10"/>
      <c r="AB23911" s="10"/>
      <c r="AC23911" s="10"/>
      <c r="AD23911" s="10"/>
      <c r="AE23911" s="10"/>
      <c r="AF23911" s="10"/>
      <c r="AG23911" s="12"/>
    </row>
    <row r="23912" spans="1:33">
      <c r="A23912" s="10"/>
      <c r="B23912" s="10"/>
      <c r="C23912" s="10"/>
      <c r="D23912" s="10"/>
      <c r="E23912" s="10"/>
      <c r="F23912" s="10"/>
      <c r="G23912" s="10"/>
      <c r="H23912" s="10"/>
      <c r="I23912" s="10"/>
      <c r="J23912" s="10"/>
      <c r="K23912" s="10"/>
      <c r="L23912" s="10"/>
      <c r="M23912" s="10"/>
      <c r="N23912" s="10"/>
      <c r="O23912" s="10"/>
      <c r="P23912" s="10"/>
      <c r="Q23912" s="10"/>
      <c r="R23912" s="10"/>
      <c r="S23912" s="10"/>
      <c r="T23912" s="10"/>
      <c r="U23912" s="10"/>
      <c r="V23912" s="10"/>
      <c r="W23912" s="10"/>
      <c r="X23912" s="10"/>
      <c r="Y23912" s="10"/>
      <c r="Z23912" s="10"/>
      <c r="AA23912" s="10"/>
      <c r="AB23912" s="10"/>
      <c r="AC23912" s="10"/>
      <c r="AD23912" s="10"/>
      <c r="AE23912" s="10"/>
      <c r="AF23912" s="10"/>
      <c r="AG23912" s="12"/>
    </row>
    <row r="23913" spans="1:33">
      <c r="A23913" s="10"/>
      <c r="B23913" s="10"/>
      <c r="C23913" s="10"/>
      <c r="D23913" s="10"/>
      <c r="E23913" s="10"/>
      <c r="F23913" s="10"/>
      <c r="G23913" s="10"/>
      <c r="H23913" s="10"/>
      <c r="I23913" s="10"/>
      <c r="J23913" s="10"/>
      <c r="K23913" s="10"/>
      <c r="L23913" s="10"/>
      <c r="M23913" s="10"/>
      <c r="N23913" s="10"/>
      <c r="O23913" s="10"/>
      <c r="P23913" s="10"/>
      <c r="Q23913" s="10"/>
      <c r="R23913" s="10"/>
      <c r="S23913" s="10"/>
      <c r="T23913" s="10"/>
      <c r="U23913" s="10"/>
      <c r="V23913" s="10"/>
      <c r="W23913" s="10"/>
      <c r="X23913" s="10"/>
      <c r="Y23913" s="10"/>
      <c r="Z23913" s="10"/>
      <c r="AA23913" s="10"/>
      <c r="AB23913" s="10"/>
      <c r="AC23913" s="10"/>
      <c r="AD23913" s="10"/>
      <c r="AE23913" s="10"/>
      <c r="AF23913" s="10"/>
      <c r="AG23913" s="12"/>
    </row>
    <row r="23914" spans="1:33">
      <c r="A23914" s="10"/>
      <c r="B23914" s="10"/>
      <c r="C23914" s="10"/>
      <c r="D23914" s="10"/>
      <c r="E23914" s="10"/>
      <c r="F23914" s="10"/>
      <c r="G23914" s="10"/>
      <c r="H23914" s="10"/>
      <c r="I23914" s="10"/>
      <c r="J23914" s="10"/>
      <c r="K23914" s="10"/>
      <c r="L23914" s="10"/>
      <c r="M23914" s="10"/>
      <c r="N23914" s="10"/>
      <c r="O23914" s="10"/>
      <c r="P23914" s="10"/>
      <c r="Q23914" s="10"/>
      <c r="R23914" s="10"/>
      <c r="S23914" s="10"/>
      <c r="T23914" s="10"/>
      <c r="U23914" s="10"/>
      <c r="V23914" s="10"/>
      <c r="W23914" s="10"/>
      <c r="X23914" s="10"/>
      <c r="Y23914" s="10"/>
      <c r="Z23914" s="10"/>
      <c r="AA23914" s="10"/>
      <c r="AB23914" s="10"/>
      <c r="AC23914" s="10"/>
      <c r="AD23914" s="10"/>
      <c r="AE23914" s="10"/>
      <c r="AF23914" s="10"/>
      <c r="AG23914" s="12"/>
    </row>
    <row r="23915" spans="1:33">
      <c r="A23915" s="10"/>
      <c r="B23915" s="10"/>
      <c r="C23915" s="10"/>
      <c r="D23915" s="10"/>
      <c r="E23915" s="10"/>
      <c r="F23915" s="10"/>
      <c r="G23915" s="10"/>
      <c r="H23915" s="10"/>
      <c r="I23915" s="10"/>
      <c r="J23915" s="10"/>
      <c r="K23915" s="10"/>
      <c r="L23915" s="10"/>
      <c r="M23915" s="10"/>
      <c r="N23915" s="10"/>
      <c r="O23915" s="10"/>
      <c r="P23915" s="10"/>
      <c r="Q23915" s="10"/>
      <c r="R23915" s="10"/>
      <c r="S23915" s="10"/>
      <c r="T23915" s="10"/>
      <c r="U23915" s="10"/>
      <c r="V23915" s="10"/>
      <c r="W23915" s="10"/>
      <c r="X23915" s="10"/>
      <c r="Y23915" s="10"/>
      <c r="Z23915" s="10"/>
      <c r="AA23915" s="10"/>
      <c r="AB23915" s="10"/>
      <c r="AC23915" s="10"/>
      <c r="AD23915" s="10"/>
      <c r="AE23915" s="10"/>
      <c r="AF23915" s="10"/>
      <c r="AG23915" s="12"/>
    </row>
    <row r="23916" spans="1:33">
      <c r="A23916" s="10"/>
      <c r="B23916" s="10"/>
      <c r="C23916" s="10"/>
      <c r="D23916" s="10"/>
      <c r="E23916" s="10"/>
      <c r="F23916" s="10"/>
      <c r="G23916" s="10"/>
      <c r="H23916" s="10"/>
      <c r="I23916" s="10"/>
      <c r="J23916" s="10"/>
      <c r="K23916" s="10"/>
      <c r="L23916" s="10"/>
      <c r="M23916" s="10"/>
      <c r="N23916" s="10"/>
      <c r="O23916" s="10"/>
      <c r="P23916" s="10"/>
      <c r="Q23916" s="10"/>
      <c r="R23916" s="10"/>
      <c r="S23916" s="10"/>
      <c r="T23916" s="10"/>
      <c r="U23916" s="10"/>
      <c r="V23916" s="10"/>
      <c r="W23916" s="10"/>
      <c r="X23916" s="10"/>
      <c r="Y23916" s="10"/>
      <c r="Z23916" s="10"/>
      <c r="AA23916" s="10"/>
      <c r="AB23916" s="10"/>
      <c r="AC23916" s="10"/>
      <c r="AD23916" s="10"/>
      <c r="AE23916" s="10"/>
      <c r="AF23916" s="10"/>
      <c r="AG23916" s="12"/>
    </row>
    <row r="23917" spans="1:33">
      <c r="A23917" s="10"/>
      <c r="B23917" s="10"/>
      <c r="C23917" s="10"/>
      <c r="D23917" s="10"/>
      <c r="E23917" s="10"/>
      <c r="F23917" s="10"/>
      <c r="G23917" s="10"/>
      <c r="H23917" s="10"/>
      <c r="I23917" s="10"/>
      <c r="J23917" s="10"/>
      <c r="K23917" s="10"/>
      <c r="L23917" s="10"/>
      <c r="M23917" s="10"/>
      <c r="N23917" s="10"/>
      <c r="O23917" s="10"/>
      <c r="P23917" s="10"/>
      <c r="Q23917" s="10"/>
      <c r="R23917" s="10"/>
      <c r="S23917" s="10"/>
      <c r="T23917" s="10"/>
      <c r="U23917" s="10"/>
      <c r="V23917" s="10"/>
      <c r="W23917" s="10"/>
      <c r="X23917" s="10"/>
      <c r="Y23917" s="10"/>
      <c r="Z23917" s="10"/>
      <c r="AA23917" s="10"/>
      <c r="AB23917" s="10"/>
      <c r="AC23917" s="10"/>
      <c r="AD23917" s="10"/>
      <c r="AE23917" s="10"/>
      <c r="AF23917" s="10"/>
      <c r="AG23917" s="12"/>
    </row>
    <row r="23918" spans="1:33">
      <c r="A23918" s="10"/>
      <c r="B23918" s="10"/>
      <c r="C23918" s="10"/>
      <c r="D23918" s="10"/>
      <c r="E23918" s="10"/>
      <c r="F23918" s="10"/>
      <c r="G23918" s="10"/>
      <c r="H23918" s="10"/>
      <c r="I23918" s="10"/>
      <c r="J23918" s="10"/>
      <c r="K23918" s="10"/>
      <c r="L23918" s="10"/>
      <c r="M23918" s="10"/>
      <c r="N23918" s="10"/>
      <c r="O23918" s="10"/>
      <c r="P23918" s="10"/>
      <c r="Q23918" s="10"/>
      <c r="R23918" s="10"/>
      <c r="S23918" s="10"/>
      <c r="T23918" s="10"/>
      <c r="U23918" s="10"/>
      <c r="V23918" s="10"/>
      <c r="W23918" s="10"/>
      <c r="X23918" s="10"/>
      <c r="Y23918" s="10"/>
      <c r="Z23918" s="10"/>
      <c r="AA23918" s="10"/>
      <c r="AB23918" s="10"/>
      <c r="AC23918" s="10"/>
      <c r="AD23918" s="10"/>
      <c r="AE23918" s="10"/>
      <c r="AF23918" s="10"/>
      <c r="AG23918" s="12"/>
    </row>
    <row r="23919" spans="1:33">
      <c r="A23919" s="10"/>
      <c r="B23919" s="10"/>
      <c r="C23919" s="10"/>
      <c r="D23919" s="10"/>
      <c r="E23919" s="10"/>
      <c r="F23919" s="10"/>
      <c r="G23919" s="10"/>
      <c r="H23919" s="10"/>
      <c r="I23919" s="10"/>
      <c r="J23919" s="10"/>
      <c r="K23919" s="10"/>
      <c r="L23919" s="10"/>
      <c r="M23919" s="10"/>
      <c r="N23919" s="10"/>
      <c r="O23919" s="10"/>
      <c r="P23919" s="10"/>
      <c r="Q23919" s="10"/>
      <c r="R23919" s="10"/>
      <c r="S23919" s="10"/>
      <c r="T23919" s="10"/>
      <c r="U23919" s="10"/>
      <c r="V23919" s="10"/>
      <c r="W23919" s="10"/>
      <c r="X23919" s="10"/>
      <c r="Y23919" s="10"/>
      <c r="Z23919" s="10"/>
      <c r="AA23919" s="10"/>
      <c r="AB23919" s="10"/>
      <c r="AC23919" s="10"/>
      <c r="AD23919" s="10"/>
      <c r="AE23919" s="10"/>
      <c r="AF23919" s="10"/>
      <c r="AG23919" s="12"/>
    </row>
    <row r="23920" spans="1:33">
      <c r="A23920" s="10"/>
      <c r="B23920" s="10"/>
      <c r="C23920" s="10"/>
      <c r="D23920" s="10"/>
      <c r="E23920" s="10"/>
      <c r="F23920" s="10"/>
      <c r="G23920" s="10"/>
      <c r="H23920" s="10"/>
      <c r="I23920" s="10"/>
      <c r="J23920" s="10"/>
      <c r="K23920" s="10"/>
      <c r="L23920" s="10"/>
      <c r="M23920" s="10"/>
      <c r="N23920" s="10"/>
      <c r="O23920" s="10"/>
      <c r="P23920" s="10"/>
      <c r="Q23920" s="10"/>
      <c r="R23920" s="10"/>
      <c r="S23920" s="10"/>
      <c r="T23920" s="10"/>
      <c r="U23920" s="10"/>
      <c r="V23920" s="10"/>
      <c r="W23920" s="10"/>
      <c r="X23920" s="10"/>
      <c r="Y23920" s="10"/>
      <c r="Z23920" s="10"/>
      <c r="AA23920" s="10"/>
      <c r="AB23920" s="10"/>
      <c r="AC23920" s="10"/>
      <c r="AD23920" s="10"/>
      <c r="AE23920" s="10"/>
      <c r="AF23920" s="10"/>
      <c r="AG23920" s="12"/>
    </row>
    <row r="23921" spans="1:33">
      <c r="A23921" s="10"/>
      <c r="B23921" s="10"/>
      <c r="C23921" s="10"/>
      <c r="D23921" s="10"/>
      <c r="E23921" s="10"/>
      <c r="F23921" s="10"/>
      <c r="G23921" s="10"/>
      <c r="H23921" s="10"/>
      <c r="I23921" s="10"/>
      <c r="J23921" s="10"/>
      <c r="K23921" s="10"/>
      <c r="L23921" s="10"/>
      <c r="M23921" s="10"/>
      <c r="N23921" s="10"/>
      <c r="O23921" s="10"/>
      <c r="P23921" s="10"/>
      <c r="Q23921" s="10"/>
      <c r="R23921" s="10"/>
      <c r="S23921" s="10"/>
      <c r="T23921" s="10"/>
      <c r="U23921" s="10"/>
      <c r="V23921" s="10"/>
      <c r="W23921" s="10"/>
      <c r="X23921" s="10"/>
      <c r="Y23921" s="10"/>
      <c r="Z23921" s="10"/>
      <c r="AA23921" s="10"/>
      <c r="AB23921" s="10"/>
      <c r="AC23921" s="10"/>
      <c r="AD23921" s="10"/>
      <c r="AE23921" s="10"/>
      <c r="AF23921" s="10"/>
      <c r="AG23921" s="12"/>
    </row>
    <row r="23922" spans="1:33">
      <c r="A23922" s="10"/>
      <c r="B23922" s="10"/>
      <c r="C23922" s="10"/>
      <c r="D23922" s="10"/>
      <c r="E23922" s="10"/>
      <c r="F23922" s="10"/>
      <c r="G23922" s="10"/>
      <c r="H23922" s="10"/>
      <c r="I23922" s="10"/>
      <c r="J23922" s="10"/>
      <c r="K23922" s="10"/>
      <c r="L23922" s="10"/>
      <c r="M23922" s="10"/>
      <c r="N23922" s="10"/>
      <c r="O23922" s="10"/>
      <c r="P23922" s="10"/>
      <c r="Q23922" s="10"/>
      <c r="R23922" s="10"/>
      <c r="S23922" s="10"/>
      <c r="T23922" s="10"/>
      <c r="U23922" s="10"/>
      <c r="V23922" s="10"/>
      <c r="W23922" s="10"/>
      <c r="X23922" s="10"/>
      <c r="Y23922" s="10"/>
      <c r="Z23922" s="10"/>
      <c r="AA23922" s="10"/>
      <c r="AB23922" s="10"/>
      <c r="AC23922" s="10"/>
      <c r="AD23922" s="10"/>
      <c r="AE23922" s="10"/>
      <c r="AF23922" s="10"/>
      <c r="AG23922" s="12"/>
    </row>
    <row r="23923" spans="1:33">
      <c r="A23923" s="10"/>
      <c r="B23923" s="10"/>
      <c r="C23923" s="10"/>
      <c r="D23923" s="10"/>
      <c r="E23923" s="10"/>
      <c r="F23923" s="10"/>
      <c r="G23923" s="10"/>
      <c r="H23923" s="10"/>
      <c r="I23923" s="10"/>
      <c r="J23923" s="10"/>
      <c r="K23923" s="10"/>
      <c r="L23923" s="10"/>
      <c r="M23923" s="10"/>
      <c r="N23923" s="10"/>
      <c r="O23923" s="10"/>
      <c r="P23923" s="10"/>
      <c r="Q23923" s="10"/>
      <c r="R23923" s="10"/>
      <c r="S23923" s="10"/>
      <c r="T23923" s="10"/>
      <c r="U23923" s="10"/>
      <c r="V23923" s="10"/>
      <c r="W23923" s="10"/>
      <c r="X23923" s="10"/>
      <c r="Y23923" s="10"/>
      <c r="Z23923" s="10"/>
      <c r="AA23923" s="10"/>
      <c r="AB23923" s="10"/>
      <c r="AC23923" s="10"/>
      <c r="AD23923" s="10"/>
      <c r="AE23923" s="10"/>
      <c r="AF23923" s="10"/>
      <c r="AG23923" s="12"/>
    </row>
    <row r="23924" spans="1:33">
      <c r="A23924" s="10"/>
      <c r="B23924" s="10"/>
      <c r="C23924" s="10"/>
      <c r="D23924" s="10"/>
      <c r="E23924" s="10"/>
      <c r="F23924" s="10"/>
      <c r="G23924" s="10"/>
      <c r="H23924" s="10"/>
      <c r="I23924" s="10"/>
      <c r="J23924" s="10"/>
      <c r="K23924" s="10"/>
      <c r="L23924" s="10"/>
      <c r="M23924" s="10"/>
      <c r="N23924" s="10"/>
      <c r="O23924" s="10"/>
      <c r="P23924" s="10"/>
      <c r="Q23924" s="10"/>
      <c r="R23924" s="10"/>
      <c r="S23924" s="10"/>
      <c r="T23924" s="10"/>
      <c r="U23924" s="10"/>
      <c r="V23924" s="10"/>
      <c r="W23924" s="10"/>
      <c r="X23924" s="10"/>
      <c r="Y23924" s="10"/>
      <c r="Z23924" s="10"/>
      <c r="AA23924" s="10"/>
      <c r="AB23924" s="10"/>
      <c r="AC23924" s="10"/>
      <c r="AD23924" s="10"/>
      <c r="AE23924" s="10"/>
      <c r="AF23924" s="10"/>
      <c r="AG23924" s="12"/>
    </row>
    <row r="23925" spans="1:33">
      <c r="A23925" s="10"/>
      <c r="B23925" s="10"/>
      <c r="C23925" s="10"/>
      <c r="D23925" s="10"/>
      <c r="E23925" s="10"/>
      <c r="F23925" s="10"/>
      <c r="G23925" s="10"/>
      <c r="H23925" s="10"/>
      <c r="I23925" s="10"/>
      <c r="J23925" s="10"/>
      <c r="K23925" s="10"/>
      <c r="L23925" s="10"/>
      <c r="M23925" s="10"/>
      <c r="N23925" s="10"/>
      <c r="O23925" s="10"/>
      <c r="P23925" s="10"/>
      <c r="Q23925" s="10"/>
      <c r="R23925" s="10"/>
      <c r="S23925" s="10"/>
      <c r="T23925" s="10"/>
      <c r="U23925" s="10"/>
      <c r="V23925" s="10"/>
      <c r="W23925" s="10"/>
      <c r="X23925" s="10"/>
      <c r="Y23925" s="10"/>
      <c r="Z23925" s="10"/>
      <c r="AA23925" s="10"/>
      <c r="AB23925" s="10"/>
      <c r="AC23925" s="10"/>
      <c r="AD23925" s="10"/>
      <c r="AE23925" s="10"/>
      <c r="AF23925" s="10"/>
      <c r="AG23925" s="12"/>
    </row>
    <row r="23926" spans="1:33">
      <c r="A23926" s="10"/>
      <c r="B23926" s="10"/>
      <c r="C23926" s="10"/>
      <c r="D23926" s="10"/>
      <c r="E23926" s="10"/>
      <c r="F23926" s="10"/>
      <c r="G23926" s="10"/>
      <c r="H23926" s="10"/>
      <c r="I23926" s="10"/>
      <c r="J23926" s="10"/>
      <c r="K23926" s="10"/>
      <c r="L23926" s="10"/>
      <c r="M23926" s="10"/>
      <c r="N23926" s="10"/>
      <c r="O23926" s="10"/>
      <c r="P23926" s="10"/>
      <c r="Q23926" s="10"/>
      <c r="R23926" s="10"/>
      <c r="S23926" s="10"/>
      <c r="T23926" s="10"/>
      <c r="U23926" s="10"/>
      <c r="V23926" s="10"/>
      <c r="W23926" s="10"/>
      <c r="X23926" s="10"/>
      <c r="Y23926" s="10"/>
      <c r="Z23926" s="10"/>
      <c r="AA23926" s="10"/>
      <c r="AB23926" s="10"/>
      <c r="AC23926" s="10"/>
      <c r="AD23926" s="10"/>
      <c r="AE23926" s="10"/>
      <c r="AF23926" s="10"/>
      <c r="AG23926" s="12"/>
    </row>
    <row r="23927" spans="1:33">
      <c r="A23927" s="10"/>
      <c r="B23927" s="10"/>
      <c r="C23927" s="10"/>
      <c r="D23927" s="10"/>
      <c r="E23927" s="10"/>
      <c r="F23927" s="10"/>
      <c r="G23927" s="10"/>
      <c r="H23927" s="10"/>
      <c r="I23927" s="10"/>
      <c r="J23927" s="10"/>
      <c r="K23927" s="10"/>
      <c r="L23927" s="10"/>
      <c r="M23927" s="10"/>
      <c r="N23927" s="10"/>
      <c r="O23927" s="10"/>
      <c r="P23927" s="10"/>
      <c r="Q23927" s="10"/>
      <c r="R23927" s="10"/>
      <c r="S23927" s="10"/>
      <c r="T23927" s="10"/>
      <c r="U23927" s="10"/>
      <c r="V23927" s="10"/>
      <c r="W23927" s="10"/>
      <c r="X23927" s="10"/>
      <c r="Y23927" s="10"/>
      <c r="Z23927" s="10"/>
      <c r="AA23927" s="10"/>
      <c r="AB23927" s="10"/>
      <c r="AC23927" s="10"/>
      <c r="AD23927" s="10"/>
      <c r="AE23927" s="10"/>
      <c r="AF23927" s="10"/>
      <c r="AG23927" s="12"/>
    </row>
    <row r="23928" spans="1:33">
      <c r="A23928" s="10"/>
      <c r="B23928" s="10"/>
      <c r="C23928" s="10"/>
      <c r="D23928" s="10"/>
      <c r="E23928" s="10"/>
      <c r="F23928" s="10"/>
      <c r="G23928" s="10"/>
      <c r="H23928" s="10"/>
      <c r="I23928" s="10"/>
      <c r="J23928" s="10"/>
      <c r="K23928" s="10"/>
      <c r="L23928" s="10"/>
      <c r="M23928" s="10"/>
      <c r="N23928" s="10"/>
      <c r="O23928" s="10"/>
      <c r="P23928" s="10"/>
      <c r="Q23928" s="10"/>
      <c r="R23928" s="10"/>
      <c r="S23928" s="10"/>
      <c r="T23928" s="10"/>
      <c r="U23928" s="10"/>
      <c r="V23928" s="10"/>
      <c r="W23928" s="10"/>
      <c r="X23928" s="10"/>
      <c r="Y23928" s="10"/>
      <c r="Z23928" s="10"/>
      <c r="AA23928" s="10"/>
      <c r="AB23928" s="10"/>
      <c r="AC23928" s="10"/>
      <c r="AD23928" s="10"/>
      <c r="AE23928" s="10"/>
      <c r="AF23928" s="10"/>
      <c r="AG23928" s="12"/>
    </row>
    <row r="23929" spans="1:33">
      <c r="A23929" s="10"/>
      <c r="B23929" s="10"/>
      <c r="C23929" s="10"/>
      <c r="D23929" s="10"/>
      <c r="E23929" s="10"/>
      <c r="F23929" s="10"/>
      <c r="G23929" s="10"/>
      <c r="H23929" s="10"/>
      <c r="I23929" s="10"/>
      <c r="J23929" s="10"/>
      <c r="K23929" s="10"/>
      <c r="L23929" s="10"/>
      <c r="M23929" s="10"/>
      <c r="N23929" s="10"/>
      <c r="O23929" s="10"/>
      <c r="P23929" s="10"/>
      <c r="Q23929" s="10"/>
      <c r="R23929" s="10"/>
      <c r="S23929" s="10"/>
      <c r="T23929" s="10"/>
      <c r="U23929" s="10"/>
      <c r="V23929" s="10"/>
      <c r="W23929" s="10"/>
      <c r="X23929" s="10"/>
      <c r="Y23929" s="10"/>
      <c r="Z23929" s="10"/>
      <c r="AA23929" s="10"/>
      <c r="AB23929" s="10"/>
      <c r="AC23929" s="10"/>
      <c r="AD23929" s="10"/>
      <c r="AE23929" s="10"/>
      <c r="AF23929" s="10"/>
      <c r="AG23929" s="12"/>
    </row>
    <row r="23930" spans="1:33">
      <c r="A23930" s="10"/>
      <c r="B23930" s="10"/>
      <c r="C23930" s="10"/>
      <c r="D23930" s="10"/>
      <c r="E23930" s="10"/>
      <c r="F23930" s="10"/>
      <c r="G23930" s="10"/>
      <c r="H23930" s="10"/>
      <c r="I23930" s="10"/>
      <c r="J23930" s="10"/>
      <c r="K23930" s="10"/>
      <c r="L23930" s="10"/>
      <c r="M23930" s="10"/>
      <c r="N23930" s="10"/>
      <c r="O23930" s="10"/>
      <c r="P23930" s="10"/>
      <c r="Q23930" s="10"/>
      <c r="R23930" s="10"/>
      <c r="S23930" s="10"/>
      <c r="T23930" s="10"/>
      <c r="U23930" s="10"/>
      <c r="V23930" s="10"/>
      <c r="W23930" s="10"/>
      <c r="X23930" s="10"/>
      <c r="Y23930" s="10"/>
      <c r="Z23930" s="10"/>
      <c r="AA23930" s="10"/>
      <c r="AB23930" s="10"/>
      <c r="AC23930" s="10"/>
      <c r="AD23930" s="10"/>
      <c r="AE23930" s="10"/>
      <c r="AF23930" s="10"/>
      <c r="AG23930" s="12"/>
    </row>
    <row r="23931" spans="1:33">
      <c r="A23931" s="10"/>
      <c r="B23931" s="10"/>
      <c r="C23931" s="10"/>
      <c r="D23931" s="10"/>
      <c r="E23931" s="10"/>
      <c r="F23931" s="10"/>
      <c r="G23931" s="10"/>
      <c r="H23931" s="10"/>
      <c r="I23931" s="10"/>
      <c r="J23931" s="10"/>
      <c r="K23931" s="10"/>
      <c r="L23931" s="10"/>
      <c r="M23931" s="10"/>
      <c r="N23931" s="10"/>
      <c r="O23931" s="10"/>
      <c r="P23931" s="10"/>
      <c r="Q23931" s="10"/>
      <c r="R23931" s="10"/>
      <c r="S23931" s="10"/>
      <c r="T23931" s="10"/>
      <c r="U23931" s="10"/>
      <c r="V23931" s="10"/>
      <c r="W23931" s="10"/>
      <c r="X23931" s="10"/>
      <c r="Y23931" s="10"/>
      <c r="Z23931" s="10"/>
      <c r="AA23931" s="10"/>
      <c r="AB23931" s="10"/>
      <c r="AC23931" s="10"/>
      <c r="AD23931" s="10"/>
      <c r="AE23931" s="10"/>
      <c r="AF23931" s="10"/>
      <c r="AG23931" s="12"/>
    </row>
    <row r="23932" spans="1:33">
      <c r="A23932" s="10"/>
      <c r="B23932" s="10"/>
      <c r="C23932" s="10"/>
      <c r="D23932" s="10"/>
      <c r="E23932" s="10"/>
      <c r="F23932" s="10"/>
      <c r="G23932" s="10"/>
      <c r="H23932" s="10"/>
      <c r="I23932" s="10"/>
      <c r="J23932" s="10"/>
      <c r="K23932" s="10"/>
      <c r="L23932" s="10"/>
      <c r="M23932" s="10"/>
      <c r="N23932" s="10"/>
      <c r="O23932" s="10"/>
      <c r="P23932" s="10"/>
      <c r="Q23932" s="10"/>
      <c r="R23932" s="10"/>
      <c r="S23932" s="10"/>
      <c r="T23932" s="10"/>
      <c r="U23932" s="10"/>
      <c r="V23932" s="10"/>
      <c r="W23932" s="10"/>
      <c r="X23932" s="10"/>
      <c r="Y23932" s="10"/>
      <c r="Z23932" s="10"/>
      <c r="AA23932" s="10"/>
      <c r="AB23932" s="10"/>
      <c r="AC23932" s="10"/>
      <c r="AD23932" s="10"/>
      <c r="AE23932" s="10"/>
      <c r="AF23932" s="10"/>
      <c r="AG23932" s="12"/>
    </row>
    <row r="23933" spans="1:33">
      <c r="A23933" s="10"/>
      <c r="B23933" s="10"/>
      <c r="C23933" s="10"/>
      <c r="D23933" s="10"/>
      <c r="E23933" s="10"/>
      <c r="F23933" s="10"/>
      <c r="G23933" s="10"/>
      <c r="H23933" s="10"/>
      <c r="I23933" s="10"/>
      <c r="J23933" s="10"/>
      <c r="K23933" s="10"/>
      <c r="L23933" s="10"/>
      <c r="M23933" s="10"/>
      <c r="N23933" s="10"/>
      <c r="O23933" s="10"/>
      <c r="P23933" s="10"/>
      <c r="Q23933" s="10"/>
      <c r="R23933" s="10"/>
      <c r="S23933" s="10"/>
      <c r="T23933" s="10"/>
      <c r="U23933" s="10"/>
      <c r="V23933" s="10"/>
      <c r="W23933" s="10"/>
      <c r="X23933" s="10"/>
      <c r="Y23933" s="10"/>
      <c r="Z23933" s="10"/>
      <c r="AA23933" s="10"/>
      <c r="AB23933" s="10"/>
      <c r="AC23933" s="10"/>
      <c r="AD23933" s="10"/>
      <c r="AE23933" s="10"/>
      <c r="AF23933" s="10"/>
      <c r="AG23933" s="12"/>
    </row>
    <row r="23934" spans="1:33">
      <c r="A23934" s="10"/>
      <c r="B23934" s="10"/>
      <c r="C23934" s="10"/>
      <c r="D23934" s="10"/>
      <c r="E23934" s="10"/>
      <c r="F23934" s="10"/>
      <c r="G23934" s="10"/>
      <c r="H23934" s="10"/>
      <c r="I23934" s="10"/>
      <c r="J23934" s="10"/>
      <c r="K23934" s="10"/>
      <c r="L23934" s="10"/>
      <c r="M23934" s="10"/>
      <c r="N23934" s="10"/>
      <c r="O23934" s="10"/>
      <c r="P23934" s="10"/>
      <c r="Q23934" s="10"/>
      <c r="R23934" s="10"/>
      <c r="S23934" s="10"/>
      <c r="T23934" s="10"/>
      <c r="U23934" s="10"/>
      <c r="V23934" s="10"/>
      <c r="W23934" s="10"/>
      <c r="X23934" s="10"/>
      <c r="Y23934" s="10"/>
      <c r="Z23934" s="10"/>
      <c r="AA23934" s="10"/>
      <c r="AB23934" s="10"/>
      <c r="AC23934" s="10"/>
      <c r="AD23934" s="10"/>
      <c r="AE23934" s="10"/>
      <c r="AF23934" s="10"/>
      <c r="AG23934" s="12"/>
    </row>
    <row r="23935" spans="1:33">
      <c r="A23935" s="10"/>
      <c r="B23935" s="10"/>
      <c r="C23935" s="10"/>
      <c r="D23935" s="10"/>
      <c r="E23935" s="10"/>
      <c r="F23935" s="10"/>
      <c r="G23935" s="10"/>
      <c r="H23935" s="10"/>
      <c r="I23935" s="10"/>
      <c r="J23935" s="10"/>
      <c r="K23935" s="10"/>
      <c r="L23935" s="10"/>
      <c r="M23935" s="10"/>
      <c r="N23935" s="10"/>
      <c r="O23935" s="10"/>
      <c r="P23935" s="10"/>
      <c r="Q23935" s="10"/>
      <c r="R23935" s="10"/>
      <c r="S23935" s="10"/>
      <c r="T23935" s="10"/>
      <c r="U23935" s="10"/>
      <c r="V23935" s="10"/>
      <c r="W23935" s="10"/>
      <c r="X23935" s="10"/>
      <c r="Y23935" s="10"/>
      <c r="Z23935" s="10"/>
      <c r="AA23935" s="10"/>
      <c r="AB23935" s="10"/>
      <c r="AC23935" s="10"/>
      <c r="AD23935" s="10"/>
      <c r="AE23935" s="10"/>
      <c r="AF23935" s="10"/>
      <c r="AG23935" s="12"/>
    </row>
    <row r="23936" spans="1:33">
      <c r="A23936" s="10"/>
      <c r="B23936" s="10"/>
      <c r="C23936" s="10"/>
      <c r="D23936" s="10"/>
      <c r="E23936" s="10"/>
      <c r="F23936" s="10"/>
      <c r="G23936" s="10"/>
      <c r="H23936" s="10"/>
      <c r="I23936" s="10"/>
      <c r="J23936" s="10"/>
      <c r="K23936" s="10"/>
      <c r="L23936" s="10"/>
      <c r="M23936" s="10"/>
      <c r="N23936" s="10"/>
      <c r="O23936" s="10"/>
      <c r="P23936" s="10"/>
      <c r="Q23936" s="10"/>
      <c r="R23936" s="10"/>
      <c r="S23936" s="10"/>
      <c r="T23936" s="10"/>
      <c r="U23936" s="10"/>
      <c r="V23936" s="10"/>
      <c r="W23936" s="10"/>
      <c r="X23936" s="10"/>
      <c r="Y23936" s="10"/>
      <c r="Z23936" s="10"/>
      <c r="AA23936" s="10"/>
      <c r="AB23936" s="10"/>
      <c r="AC23936" s="10"/>
      <c r="AD23936" s="10"/>
      <c r="AE23936" s="10"/>
      <c r="AF23936" s="10"/>
      <c r="AG23936" s="12"/>
    </row>
    <row r="23937" spans="1:33">
      <c r="A23937" s="10"/>
      <c r="B23937" s="10"/>
      <c r="C23937" s="10"/>
      <c r="D23937" s="10"/>
      <c r="E23937" s="10"/>
      <c r="F23937" s="10"/>
      <c r="G23937" s="10"/>
      <c r="H23937" s="10"/>
      <c r="I23937" s="10"/>
      <c r="J23937" s="10"/>
      <c r="K23937" s="10"/>
      <c r="L23937" s="10"/>
      <c r="M23937" s="10"/>
      <c r="N23937" s="10"/>
      <c r="O23937" s="10"/>
      <c r="P23937" s="10"/>
      <c r="Q23937" s="10"/>
      <c r="R23937" s="10"/>
      <c r="S23937" s="10"/>
      <c r="T23937" s="10"/>
      <c r="U23937" s="10"/>
      <c r="V23937" s="10"/>
      <c r="W23937" s="10"/>
      <c r="X23937" s="10"/>
      <c r="Y23937" s="10"/>
      <c r="Z23937" s="10"/>
      <c r="AA23937" s="10"/>
      <c r="AB23937" s="10"/>
      <c r="AC23937" s="10"/>
      <c r="AD23937" s="10"/>
      <c r="AE23937" s="10"/>
      <c r="AF23937" s="10"/>
      <c r="AG23937" s="12"/>
    </row>
    <row r="23938" spans="1:33">
      <c r="A23938" s="10"/>
      <c r="B23938" s="10"/>
      <c r="C23938" s="10"/>
      <c r="D23938" s="10"/>
      <c r="E23938" s="10"/>
      <c r="F23938" s="10"/>
      <c r="G23938" s="10"/>
      <c r="H23938" s="10"/>
      <c r="I23938" s="10"/>
      <c r="J23938" s="10"/>
      <c r="K23938" s="10"/>
      <c r="L23938" s="10"/>
      <c r="M23938" s="10"/>
      <c r="N23938" s="10"/>
      <c r="O23938" s="10"/>
      <c r="P23938" s="10"/>
      <c r="Q23938" s="10"/>
      <c r="R23938" s="10"/>
      <c r="S23938" s="10"/>
      <c r="T23938" s="10"/>
      <c r="U23938" s="10"/>
      <c r="V23938" s="10"/>
      <c r="W23938" s="10"/>
      <c r="X23938" s="10"/>
      <c r="Y23938" s="10"/>
      <c r="Z23938" s="10"/>
      <c r="AA23938" s="10"/>
      <c r="AB23938" s="10"/>
      <c r="AC23938" s="10"/>
      <c r="AD23938" s="10"/>
      <c r="AE23938" s="10"/>
      <c r="AF23938" s="10"/>
      <c r="AG23938" s="12"/>
    </row>
    <row r="23939" spans="1:33">
      <c r="A23939" s="10"/>
      <c r="B23939" s="10"/>
      <c r="C23939" s="10"/>
      <c r="D23939" s="10"/>
      <c r="E23939" s="10"/>
      <c r="F23939" s="10"/>
      <c r="G23939" s="10"/>
      <c r="H23939" s="10"/>
      <c r="I23939" s="10"/>
      <c r="J23939" s="10"/>
      <c r="K23939" s="10"/>
      <c r="L23939" s="10"/>
      <c r="M23939" s="10"/>
      <c r="N23939" s="10"/>
      <c r="O23939" s="10"/>
      <c r="P23939" s="10"/>
      <c r="Q23939" s="10"/>
      <c r="R23939" s="10"/>
      <c r="S23939" s="10"/>
      <c r="T23939" s="10"/>
      <c r="U23939" s="10"/>
      <c r="V23939" s="10"/>
      <c r="W23939" s="10"/>
      <c r="X23939" s="10"/>
      <c r="Y23939" s="10"/>
      <c r="Z23939" s="10"/>
      <c r="AA23939" s="10"/>
      <c r="AB23939" s="10"/>
      <c r="AC23939" s="10"/>
      <c r="AD23939" s="10"/>
      <c r="AE23939" s="10"/>
      <c r="AF23939" s="10"/>
      <c r="AG23939" s="12"/>
    </row>
    <row r="23940" spans="1:33">
      <c r="A23940" s="10"/>
      <c r="B23940" s="10"/>
      <c r="C23940" s="10"/>
      <c r="D23940" s="10"/>
      <c r="E23940" s="10"/>
      <c r="F23940" s="10"/>
      <c r="G23940" s="10"/>
      <c r="H23940" s="10"/>
      <c r="I23940" s="10"/>
      <c r="J23940" s="10"/>
      <c r="K23940" s="10"/>
      <c r="L23940" s="10"/>
      <c r="M23940" s="10"/>
      <c r="N23940" s="10"/>
      <c r="O23940" s="10"/>
      <c r="P23940" s="10"/>
      <c r="Q23940" s="10"/>
      <c r="R23940" s="10"/>
      <c r="S23940" s="10"/>
      <c r="T23940" s="10"/>
      <c r="U23940" s="10"/>
      <c r="V23940" s="10"/>
      <c r="W23940" s="10"/>
      <c r="X23940" s="10"/>
      <c r="Y23940" s="10"/>
      <c r="Z23940" s="10"/>
      <c r="AA23940" s="10"/>
      <c r="AB23940" s="10"/>
      <c r="AC23940" s="10"/>
      <c r="AD23940" s="10"/>
      <c r="AE23940" s="10"/>
      <c r="AF23940" s="10"/>
      <c r="AG23940" s="12"/>
    </row>
    <row r="23941" spans="1:33">
      <c r="A23941" s="10"/>
      <c r="B23941" s="10"/>
      <c r="C23941" s="10"/>
      <c r="D23941" s="10"/>
      <c r="E23941" s="10"/>
      <c r="F23941" s="10"/>
      <c r="G23941" s="10"/>
      <c r="H23941" s="10"/>
      <c r="I23941" s="10"/>
      <c r="J23941" s="10"/>
      <c r="K23941" s="10"/>
      <c r="L23941" s="10"/>
      <c r="M23941" s="10"/>
      <c r="N23941" s="10"/>
      <c r="O23941" s="10"/>
      <c r="P23941" s="10"/>
      <c r="Q23941" s="10"/>
      <c r="R23941" s="10"/>
      <c r="S23941" s="10"/>
      <c r="T23941" s="10"/>
      <c r="U23941" s="10"/>
      <c r="V23941" s="10"/>
      <c r="W23941" s="10"/>
      <c r="X23941" s="10"/>
      <c r="Y23941" s="10"/>
      <c r="Z23941" s="10"/>
      <c r="AA23941" s="10"/>
      <c r="AB23941" s="10"/>
      <c r="AC23941" s="10"/>
      <c r="AD23941" s="10"/>
      <c r="AE23941" s="10"/>
      <c r="AF23941" s="10"/>
      <c r="AG23941" s="12"/>
    </row>
    <row r="23942" spans="1:33">
      <c r="A23942" s="10"/>
      <c r="B23942" s="10"/>
      <c r="C23942" s="10"/>
      <c r="D23942" s="10"/>
      <c r="E23942" s="10"/>
      <c r="F23942" s="10"/>
      <c r="G23942" s="10"/>
      <c r="H23942" s="10"/>
      <c r="I23942" s="10"/>
      <c r="J23942" s="10"/>
      <c r="K23942" s="10"/>
      <c r="L23942" s="10"/>
      <c r="M23942" s="10"/>
      <c r="N23942" s="10"/>
      <c r="O23942" s="10"/>
      <c r="P23942" s="10"/>
      <c r="Q23942" s="10"/>
      <c r="R23942" s="10"/>
      <c r="S23942" s="10"/>
      <c r="T23942" s="10"/>
      <c r="U23942" s="10"/>
      <c r="V23942" s="10"/>
      <c r="W23942" s="10"/>
      <c r="X23942" s="10"/>
      <c r="Y23942" s="10"/>
      <c r="Z23942" s="10"/>
      <c r="AA23942" s="10"/>
      <c r="AB23942" s="10"/>
      <c r="AC23942" s="10"/>
      <c r="AD23942" s="10"/>
      <c r="AE23942" s="10"/>
      <c r="AF23942" s="10"/>
      <c r="AG23942" s="12"/>
    </row>
    <row r="23943" spans="1:33">
      <c r="A23943" s="10"/>
      <c r="B23943" s="10"/>
      <c r="C23943" s="10"/>
      <c r="D23943" s="10"/>
      <c r="E23943" s="10"/>
      <c r="F23943" s="10"/>
      <c r="G23943" s="10"/>
      <c r="H23943" s="10"/>
      <c r="I23943" s="10"/>
      <c r="J23943" s="10"/>
      <c r="K23943" s="10"/>
      <c r="L23943" s="10"/>
      <c r="M23943" s="10"/>
      <c r="N23943" s="10"/>
      <c r="O23943" s="10"/>
      <c r="P23943" s="10"/>
      <c r="Q23943" s="10"/>
      <c r="R23943" s="10"/>
      <c r="S23943" s="10"/>
      <c r="T23943" s="10"/>
      <c r="U23943" s="10"/>
      <c r="V23943" s="10"/>
      <c r="W23943" s="10"/>
      <c r="X23943" s="10"/>
      <c r="Y23943" s="10"/>
      <c r="Z23943" s="10"/>
      <c r="AA23943" s="10"/>
      <c r="AB23943" s="10"/>
      <c r="AC23943" s="10"/>
      <c r="AD23943" s="10"/>
      <c r="AE23943" s="10"/>
      <c r="AF23943" s="10"/>
      <c r="AG23943" s="12"/>
    </row>
    <row r="23944" spans="1:33">
      <c r="A23944" s="10"/>
      <c r="B23944" s="10"/>
      <c r="C23944" s="10"/>
      <c r="D23944" s="10"/>
      <c r="E23944" s="10"/>
      <c r="F23944" s="10"/>
      <c r="G23944" s="10"/>
      <c r="H23944" s="10"/>
      <c r="I23944" s="10"/>
      <c r="J23944" s="10"/>
      <c r="K23944" s="10"/>
      <c r="L23944" s="10"/>
      <c r="M23944" s="10"/>
      <c r="N23944" s="10"/>
      <c r="O23944" s="10"/>
      <c r="P23944" s="10"/>
      <c r="Q23944" s="10"/>
      <c r="R23944" s="10"/>
      <c r="S23944" s="10"/>
      <c r="T23944" s="10"/>
      <c r="U23944" s="10"/>
      <c r="V23944" s="10"/>
      <c r="W23944" s="10"/>
      <c r="X23944" s="10"/>
      <c r="Y23944" s="10"/>
      <c r="Z23944" s="10"/>
      <c r="AA23944" s="10"/>
      <c r="AB23944" s="10"/>
      <c r="AC23944" s="10"/>
      <c r="AD23944" s="10"/>
      <c r="AE23944" s="10"/>
      <c r="AF23944" s="10"/>
      <c r="AG23944" s="12"/>
    </row>
    <row r="23945" spans="1:33">
      <c r="A23945" s="10"/>
      <c r="B23945" s="10"/>
      <c r="C23945" s="10"/>
      <c r="D23945" s="10"/>
      <c r="E23945" s="10"/>
      <c r="F23945" s="10"/>
      <c r="G23945" s="10"/>
      <c r="H23945" s="10"/>
      <c r="I23945" s="10"/>
      <c r="J23945" s="10"/>
      <c r="K23945" s="10"/>
      <c r="L23945" s="10"/>
      <c r="M23945" s="10"/>
      <c r="N23945" s="10"/>
      <c r="O23945" s="10"/>
      <c r="P23945" s="10"/>
      <c r="Q23945" s="10"/>
      <c r="R23945" s="10"/>
      <c r="S23945" s="10"/>
      <c r="T23945" s="10"/>
      <c r="U23945" s="10"/>
      <c r="V23945" s="10"/>
      <c r="W23945" s="10"/>
      <c r="X23945" s="10"/>
      <c r="Y23945" s="10"/>
      <c r="Z23945" s="10"/>
      <c r="AA23945" s="10"/>
      <c r="AB23945" s="10"/>
      <c r="AC23945" s="10"/>
      <c r="AD23945" s="10"/>
      <c r="AE23945" s="10"/>
      <c r="AF23945" s="10"/>
      <c r="AG23945" s="12"/>
    </row>
    <row r="23946" spans="1:33">
      <c r="A23946" s="10"/>
      <c r="B23946" s="10"/>
      <c r="C23946" s="10"/>
      <c r="D23946" s="10"/>
      <c r="E23946" s="10"/>
      <c r="F23946" s="10"/>
      <c r="G23946" s="10"/>
      <c r="H23946" s="10"/>
      <c r="I23946" s="10"/>
      <c r="J23946" s="10"/>
      <c r="K23946" s="10"/>
      <c r="L23946" s="10"/>
      <c r="M23946" s="10"/>
      <c r="N23946" s="10"/>
      <c r="O23946" s="10"/>
      <c r="P23946" s="10"/>
      <c r="Q23946" s="10"/>
      <c r="R23946" s="10"/>
      <c r="S23946" s="10"/>
      <c r="T23946" s="10"/>
      <c r="U23946" s="10"/>
      <c r="V23946" s="10"/>
      <c r="W23946" s="10"/>
      <c r="X23946" s="10"/>
      <c r="Y23946" s="10"/>
      <c r="Z23946" s="10"/>
      <c r="AA23946" s="10"/>
      <c r="AB23946" s="10"/>
      <c r="AC23946" s="10"/>
      <c r="AD23946" s="10"/>
      <c r="AE23946" s="10"/>
      <c r="AF23946" s="10"/>
      <c r="AG23946" s="12"/>
    </row>
    <row r="23947" spans="1:33">
      <c r="A23947" s="10"/>
      <c r="B23947" s="10"/>
      <c r="C23947" s="10"/>
      <c r="D23947" s="10"/>
      <c r="E23947" s="10"/>
      <c r="F23947" s="10"/>
      <c r="G23947" s="10"/>
      <c r="H23947" s="10"/>
      <c r="I23947" s="10"/>
      <c r="J23947" s="10"/>
      <c r="K23947" s="10"/>
      <c r="L23947" s="10"/>
      <c r="M23947" s="10"/>
      <c r="N23947" s="10"/>
      <c r="O23947" s="10"/>
      <c r="P23947" s="10"/>
      <c r="Q23947" s="10"/>
      <c r="R23947" s="10"/>
      <c r="S23947" s="10"/>
      <c r="T23947" s="10"/>
      <c r="U23947" s="10"/>
      <c r="V23947" s="10"/>
      <c r="W23947" s="10"/>
      <c r="X23947" s="10"/>
      <c r="Y23947" s="10"/>
      <c r="Z23947" s="10"/>
      <c r="AA23947" s="10"/>
      <c r="AB23947" s="10"/>
      <c r="AC23947" s="10"/>
      <c r="AD23947" s="10"/>
      <c r="AE23947" s="10"/>
      <c r="AF23947" s="10"/>
      <c r="AG23947" s="12"/>
    </row>
    <row r="23948" spans="1:33">
      <c r="A23948" s="10"/>
      <c r="B23948" s="10"/>
      <c r="C23948" s="10"/>
      <c r="D23948" s="10"/>
      <c r="E23948" s="10"/>
      <c r="F23948" s="10"/>
      <c r="G23948" s="10"/>
      <c r="H23948" s="10"/>
      <c r="I23948" s="10"/>
      <c r="J23948" s="10"/>
      <c r="K23948" s="10"/>
      <c r="L23948" s="10"/>
      <c r="M23948" s="10"/>
      <c r="N23948" s="10"/>
      <c r="O23948" s="10"/>
      <c r="P23948" s="10"/>
      <c r="Q23948" s="10"/>
      <c r="R23948" s="10"/>
      <c r="S23948" s="10"/>
      <c r="T23948" s="10"/>
      <c r="U23948" s="10"/>
      <c r="V23948" s="10"/>
      <c r="W23948" s="10"/>
      <c r="X23948" s="10"/>
      <c r="Y23948" s="10"/>
      <c r="Z23948" s="10"/>
      <c r="AA23948" s="10"/>
      <c r="AB23948" s="10"/>
      <c r="AC23948" s="10"/>
      <c r="AD23948" s="10"/>
      <c r="AE23948" s="10"/>
      <c r="AF23948" s="10"/>
      <c r="AG23948" s="12"/>
    </row>
    <row r="23949" spans="1:33">
      <c r="A23949" s="10"/>
      <c r="B23949" s="10"/>
      <c r="C23949" s="10"/>
      <c r="D23949" s="10"/>
      <c r="E23949" s="10"/>
      <c r="F23949" s="10"/>
      <c r="G23949" s="10"/>
      <c r="H23949" s="10"/>
      <c r="I23949" s="10"/>
      <c r="J23949" s="10"/>
      <c r="K23949" s="10"/>
      <c r="L23949" s="10"/>
      <c r="M23949" s="10"/>
      <c r="N23949" s="10"/>
      <c r="O23949" s="10"/>
      <c r="P23949" s="10"/>
      <c r="Q23949" s="10"/>
      <c r="R23949" s="10"/>
      <c r="S23949" s="10"/>
      <c r="T23949" s="10"/>
      <c r="U23949" s="10"/>
      <c r="V23949" s="10"/>
      <c r="W23949" s="10"/>
      <c r="X23949" s="10"/>
      <c r="Y23949" s="10"/>
      <c r="Z23949" s="10"/>
      <c r="AA23949" s="10"/>
      <c r="AB23949" s="10"/>
      <c r="AC23949" s="10"/>
      <c r="AD23949" s="10"/>
      <c r="AE23949" s="10"/>
      <c r="AF23949" s="10"/>
      <c r="AG23949" s="12"/>
    </row>
    <row r="23950" spans="1:33">
      <c r="A23950" s="10"/>
      <c r="B23950" s="10"/>
      <c r="C23950" s="10"/>
      <c r="D23950" s="10"/>
      <c r="E23950" s="10"/>
      <c r="F23950" s="10"/>
      <c r="G23950" s="10"/>
      <c r="H23950" s="10"/>
      <c r="I23950" s="10"/>
      <c r="J23950" s="10"/>
      <c r="K23950" s="10"/>
      <c r="L23950" s="10"/>
      <c r="M23950" s="10"/>
      <c r="N23950" s="10"/>
      <c r="O23950" s="10"/>
      <c r="P23950" s="10"/>
      <c r="Q23950" s="10"/>
      <c r="R23950" s="10"/>
      <c r="S23950" s="10"/>
      <c r="T23950" s="10"/>
      <c r="U23950" s="10"/>
      <c r="V23950" s="10"/>
      <c r="W23950" s="10"/>
      <c r="X23950" s="10"/>
      <c r="Y23950" s="10"/>
      <c r="Z23950" s="10"/>
      <c r="AA23950" s="10"/>
      <c r="AB23950" s="10"/>
      <c r="AC23950" s="10"/>
      <c r="AD23950" s="10"/>
      <c r="AE23950" s="10"/>
      <c r="AF23950" s="10"/>
      <c r="AG23950" s="12"/>
    </row>
    <row r="23951" spans="1:33">
      <c r="A23951" s="10"/>
      <c r="B23951" s="10"/>
      <c r="C23951" s="10"/>
      <c r="D23951" s="10"/>
      <c r="E23951" s="10"/>
      <c r="F23951" s="10"/>
      <c r="G23951" s="10"/>
      <c r="H23951" s="10"/>
      <c r="I23951" s="10"/>
      <c r="J23951" s="10"/>
      <c r="K23951" s="10"/>
      <c r="L23951" s="10"/>
      <c r="M23951" s="10"/>
      <c r="N23951" s="10"/>
      <c r="O23951" s="10"/>
      <c r="P23951" s="10"/>
      <c r="Q23951" s="10"/>
      <c r="R23951" s="10"/>
      <c r="S23951" s="10"/>
      <c r="T23951" s="10"/>
      <c r="U23951" s="10"/>
      <c r="V23951" s="10"/>
      <c r="W23951" s="10"/>
      <c r="X23951" s="10"/>
      <c r="Y23951" s="10"/>
      <c r="Z23951" s="10"/>
      <c r="AA23951" s="10"/>
      <c r="AB23951" s="10"/>
      <c r="AC23951" s="10"/>
      <c r="AD23951" s="10"/>
      <c r="AE23951" s="10"/>
      <c r="AF23951" s="10"/>
      <c r="AG23951" s="12"/>
    </row>
    <row r="23952" spans="1:33">
      <c r="A23952" s="10"/>
      <c r="B23952" s="10"/>
      <c r="C23952" s="10"/>
      <c r="D23952" s="10"/>
      <c r="E23952" s="10"/>
      <c r="F23952" s="10"/>
      <c r="G23952" s="10"/>
      <c r="H23952" s="10"/>
      <c r="I23952" s="10"/>
      <c r="J23952" s="10"/>
      <c r="K23952" s="10"/>
      <c r="L23952" s="10"/>
      <c r="M23952" s="10"/>
      <c r="N23952" s="10"/>
      <c r="O23952" s="10"/>
      <c r="P23952" s="10"/>
      <c r="Q23952" s="10"/>
      <c r="R23952" s="10"/>
      <c r="S23952" s="10"/>
      <c r="T23952" s="10"/>
      <c r="U23952" s="10"/>
      <c r="V23952" s="10"/>
      <c r="W23952" s="10"/>
      <c r="X23952" s="10"/>
      <c r="Y23952" s="10"/>
      <c r="Z23952" s="10"/>
      <c r="AA23952" s="10"/>
      <c r="AB23952" s="10"/>
      <c r="AC23952" s="10"/>
      <c r="AD23952" s="10"/>
      <c r="AE23952" s="10"/>
      <c r="AF23952" s="10"/>
      <c r="AG23952" s="12"/>
    </row>
    <row r="23953" spans="1:33">
      <c r="A23953" s="10"/>
      <c r="B23953" s="10"/>
      <c r="C23953" s="10"/>
      <c r="D23953" s="10"/>
      <c r="E23953" s="10"/>
      <c r="F23953" s="10"/>
      <c r="G23953" s="10"/>
      <c r="H23953" s="10"/>
      <c r="I23953" s="10"/>
      <c r="J23953" s="10"/>
      <c r="K23953" s="10"/>
      <c r="L23953" s="10"/>
      <c r="M23953" s="10"/>
      <c r="N23953" s="10"/>
      <c r="O23953" s="10"/>
      <c r="P23953" s="10"/>
      <c r="Q23953" s="10"/>
      <c r="R23953" s="10"/>
      <c r="S23953" s="10"/>
      <c r="T23953" s="10"/>
      <c r="U23953" s="10"/>
      <c r="V23953" s="10"/>
      <c r="W23953" s="10"/>
      <c r="X23953" s="10"/>
      <c r="Y23953" s="10"/>
      <c r="Z23953" s="10"/>
      <c r="AA23953" s="10"/>
      <c r="AB23953" s="10"/>
      <c r="AC23953" s="10"/>
      <c r="AD23953" s="10"/>
      <c r="AE23953" s="10"/>
      <c r="AF23953" s="10"/>
      <c r="AG23953" s="12"/>
    </row>
    <row r="23954" spans="1:33">
      <c r="A23954" s="10"/>
      <c r="B23954" s="10"/>
      <c r="C23954" s="10"/>
      <c r="D23954" s="10"/>
      <c r="E23954" s="10"/>
      <c r="F23954" s="10"/>
      <c r="G23954" s="10"/>
      <c r="H23954" s="10"/>
      <c r="I23954" s="10"/>
      <c r="J23954" s="10"/>
      <c r="K23954" s="10"/>
      <c r="L23954" s="10"/>
      <c r="M23954" s="10"/>
      <c r="N23954" s="10"/>
      <c r="O23954" s="10"/>
      <c r="P23954" s="10"/>
      <c r="Q23954" s="10"/>
      <c r="R23954" s="10"/>
      <c r="S23954" s="10"/>
      <c r="T23954" s="10"/>
      <c r="U23954" s="10"/>
      <c r="V23954" s="10"/>
      <c r="W23954" s="10"/>
      <c r="X23954" s="10"/>
      <c r="Y23954" s="10"/>
      <c r="Z23954" s="10"/>
      <c r="AA23954" s="10"/>
      <c r="AB23954" s="10"/>
      <c r="AC23954" s="10"/>
      <c r="AD23954" s="10"/>
      <c r="AE23954" s="10"/>
      <c r="AF23954" s="10"/>
      <c r="AG23954" s="12"/>
    </row>
    <row r="23955" spans="1:33">
      <c r="A23955" s="10"/>
      <c r="B23955" s="10"/>
      <c r="C23955" s="10"/>
      <c r="D23955" s="10"/>
      <c r="E23955" s="10"/>
      <c r="F23955" s="10"/>
      <c r="G23955" s="10"/>
      <c r="H23955" s="10"/>
      <c r="I23955" s="10"/>
      <c r="J23955" s="10"/>
      <c r="K23955" s="10"/>
      <c r="L23955" s="10"/>
      <c r="M23955" s="10"/>
      <c r="N23955" s="10"/>
      <c r="O23955" s="10"/>
      <c r="P23955" s="10"/>
      <c r="Q23955" s="10"/>
      <c r="R23955" s="10"/>
      <c r="S23955" s="10"/>
      <c r="T23955" s="10"/>
      <c r="U23955" s="10"/>
      <c r="V23955" s="10"/>
      <c r="W23955" s="10"/>
      <c r="X23955" s="10"/>
      <c r="Y23955" s="10"/>
      <c r="Z23955" s="10"/>
      <c r="AA23955" s="10"/>
      <c r="AB23955" s="10"/>
      <c r="AC23955" s="10"/>
      <c r="AD23955" s="10"/>
      <c r="AE23955" s="10"/>
      <c r="AF23955" s="10"/>
      <c r="AG23955" s="12"/>
    </row>
    <row r="23956" spans="1:33">
      <c r="A23956" s="10"/>
      <c r="B23956" s="10"/>
      <c r="C23956" s="10"/>
      <c r="D23956" s="10"/>
      <c r="E23956" s="10"/>
      <c r="F23956" s="10"/>
      <c r="G23956" s="10"/>
      <c r="H23956" s="10"/>
      <c r="I23956" s="10"/>
      <c r="J23956" s="10"/>
      <c r="K23956" s="10"/>
      <c r="L23956" s="10"/>
      <c r="M23956" s="10"/>
      <c r="N23956" s="10"/>
      <c r="O23956" s="10"/>
      <c r="P23956" s="10"/>
      <c r="Q23956" s="10"/>
      <c r="R23956" s="10"/>
      <c r="S23956" s="10"/>
      <c r="T23956" s="10"/>
      <c r="U23956" s="10"/>
      <c r="V23956" s="10"/>
      <c r="W23956" s="10"/>
      <c r="X23956" s="10"/>
      <c r="Y23956" s="10"/>
      <c r="Z23956" s="10"/>
      <c r="AA23956" s="10"/>
      <c r="AB23956" s="10"/>
      <c r="AC23956" s="10"/>
      <c r="AD23956" s="10"/>
      <c r="AE23956" s="10"/>
      <c r="AF23956" s="10"/>
      <c r="AG23956" s="12"/>
    </row>
    <row r="23957" spans="1:33">
      <c r="A23957" s="10"/>
      <c r="B23957" s="10"/>
      <c r="C23957" s="10"/>
      <c r="D23957" s="10"/>
      <c r="E23957" s="10"/>
      <c r="F23957" s="10"/>
      <c r="G23957" s="10"/>
      <c r="H23957" s="10"/>
      <c r="I23957" s="10"/>
      <c r="J23957" s="10"/>
      <c r="K23957" s="10"/>
      <c r="L23957" s="10"/>
      <c r="M23957" s="10"/>
      <c r="N23957" s="10"/>
      <c r="O23957" s="10"/>
      <c r="P23957" s="10"/>
      <c r="Q23957" s="10"/>
      <c r="R23957" s="10"/>
      <c r="S23957" s="10"/>
      <c r="T23957" s="10"/>
      <c r="U23957" s="10"/>
      <c r="V23957" s="10"/>
      <c r="W23957" s="10"/>
      <c r="X23957" s="10"/>
      <c r="Y23957" s="10"/>
      <c r="Z23957" s="10"/>
      <c r="AA23957" s="10"/>
      <c r="AB23957" s="10"/>
      <c r="AC23957" s="10"/>
      <c r="AD23957" s="10"/>
      <c r="AE23957" s="10"/>
      <c r="AF23957" s="10"/>
      <c r="AG23957" s="12"/>
    </row>
    <row r="23958" spans="1:33">
      <c r="A23958" s="10"/>
      <c r="B23958" s="10"/>
      <c r="C23958" s="10"/>
      <c r="D23958" s="10"/>
      <c r="E23958" s="10"/>
      <c r="F23958" s="10"/>
      <c r="G23958" s="10"/>
      <c r="H23958" s="10"/>
      <c r="I23958" s="10"/>
      <c r="J23958" s="10"/>
      <c r="K23958" s="10"/>
      <c r="L23958" s="10"/>
      <c r="M23958" s="10"/>
      <c r="N23958" s="10"/>
      <c r="O23958" s="10"/>
      <c r="P23958" s="10"/>
      <c r="Q23958" s="10"/>
      <c r="R23958" s="10"/>
      <c r="S23958" s="10"/>
      <c r="T23958" s="10"/>
      <c r="U23958" s="10"/>
      <c r="V23958" s="10"/>
      <c r="W23958" s="10"/>
      <c r="X23958" s="10"/>
      <c r="Y23958" s="10"/>
      <c r="Z23958" s="10"/>
      <c r="AA23958" s="10"/>
      <c r="AB23958" s="10"/>
      <c r="AC23958" s="10"/>
      <c r="AD23958" s="10"/>
      <c r="AE23958" s="10"/>
      <c r="AF23958" s="10"/>
      <c r="AG23958" s="12"/>
    </row>
    <row r="23959" spans="1:33">
      <c r="A23959" s="10"/>
      <c r="B23959" s="10"/>
      <c r="C23959" s="10"/>
      <c r="D23959" s="10"/>
      <c r="E23959" s="10"/>
      <c r="F23959" s="10"/>
      <c r="G23959" s="10"/>
      <c r="H23959" s="10"/>
      <c r="I23959" s="10"/>
      <c r="J23959" s="10"/>
      <c r="K23959" s="10"/>
      <c r="L23959" s="10"/>
      <c r="M23959" s="10"/>
      <c r="N23959" s="10"/>
      <c r="O23959" s="10"/>
      <c r="P23959" s="10"/>
      <c r="Q23959" s="10"/>
      <c r="R23959" s="10"/>
      <c r="S23959" s="10"/>
      <c r="T23959" s="10"/>
      <c r="U23959" s="10"/>
      <c r="V23959" s="10"/>
      <c r="W23959" s="10"/>
      <c r="X23959" s="10"/>
      <c r="Y23959" s="10"/>
      <c r="Z23959" s="10"/>
      <c r="AA23959" s="10"/>
      <c r="AB23959" s="10"/>
      <c r="AC23959" s="10"/>
      <c r="AD23959" s="10"/>
      <c r="AE23959" s="10"/>
      <c r="AF23959" s="10"/>
      <c r="AG23959" s="12"/>
    </row>
    <row r="23960" spans="1:33">
      <c r="A23960" s="10"/>
      <c r="B23960" s="10"/>
      <c r="C23960" s="10"/>
      <c r="D23960" s="10"/>
      <c r="E23960" s="10"/>
      <c r="F23960" s="10"/>
      <c r="G23960" s="10"/>
      <c r="H23960" s="10"/>
      <c r="I23960" s="10"/>
      <c r="J23960" s="10"/>
      <c r="K23960" s="10"/>
      <c r="L23960" s="10"/>
      <c r="M23960" s="10"/>
      <c r="N23960" s="10"/>
      <c r="O23960" s="10"/>
      <c r="P23960" s="10"/>
      <c r="Q23960" s="10"/>
      <c r="R23960" s="10"/>
      <c r="S23960" s="10"/>
      <c r="T23960" s="10"/>
      <c r="U23960" s="10"/>
      <c r="V23960" s="10"/>
      <c r="W23960" s="10"/>
      <c r="X23960" s="10"/>
      <c r="Y23960" s="10"/>
      <c r="Z23960" s="10"/>
      <c r="AA23960" s="10"/>
      <c r="AB23960" s="10"/>
      <c r="AC23960" s="10"/>
      <c r="AD23960" s="10"/>
      <c r="AE23960" s="10"/>
      <c r="AF23960" s="10"/>
      <c r="AG23960" s="12"/>
    </row>
    <row r="23961" spans="1:33">
      <c r="A23961" s="10"/>
      <c r="B23961" s="10"/>
      <c r="C23961" s="10"/>
      <c r="D23961" s="10"/>
      <c r="E23961" s="10"/>
      <c r="F23961" s="10"/>
      <c r="G23961" s="10"/>
      <c r="H23961" s="10"/>
      <c r="I23961" s="10"/>
      <c r="J23961" s="10"/>
      <c r="K23961" s="10"/>
      <c r="L23961" s="10"/>
      <c r="M23961" s="10"/>
      <c r="N23961" s="10"/>
      <c r="O23961" s="10"/>
      <c r="P23961" s="10"/>
      <c r="Q23961" s="10"/>
      <c r="R23961" s="10"/>
      <c r="S23961" s="10"/>
      <c r="T23961" s="10"/>
      <c r="U23961" s="10"/>
      <c r="V23961" s="10"/>
      <c r="W23961" s="10"/>
      <c r="X23961" s="10"/>
      <c r="Y23961" s="10"/>
      <c r="Z23961" s="10"/>
      <c r="AA23961" s="10"/>
      <c r="AB23961" s="10"/>
      <c r="AC23961" s="10"/>
      <c r="AD23961" s="10"/>
      <c r="AE23961" s="10"/>
      <c r="AF23961" s="10"/>
      <c r="AG23961" s="12"/>
    </row>
    <row r="23962" spans="1:33">
      <c r="A23962" s="10"/>
      <c r="B23962" s="10"/>
      <c r="C23962" s="10"/>
      <c r="D23962" s="10"/>
      <c r="E23962" s="10"/>
      <c r="F23962" s="10"/>
      <c r="G23962" s="10"/>
      <c r="H23962" s="10"/>
      <c r="I23962" s="10"/>
      <c r="J23962" s="10"/>
      <c r="K23962" s="10"/>
      <c r="L23962" s="10"/>
      <c r="M23962" s="10"/>
      <c r="N23962" s="10"/>
      <c r="O23962" s="10"/>
      <c r="P23962" s="10"/>
      <c r="Q23962" s="10"/>
      <c r="R23962" s="10"/>
      <c r="S23962" s="10"/>
      <c r="T23962" s="10"/>
      <c r="U23962" s="10"/>
      <c r="V23962" s="10"/>
      <c r="W23962" s="10"/>
      <c r="X23962" s="10"/>
      <c r="Y23962" s="10"/>
      <c r="Z23962" s="10"/>
      <c r="AA23962" s="10"/>
      <c r="AB23962" s="10"/>
      <c r="AC23962" s="10"/>
      <c r="AD23962" s="10"/>
      <c r="AE23962" s="10"/>
      <c r="AF23962" s="10"/>
      <c r="AG23962" s="12"/>
    </row>
    <row r="23963" spans="1:33">
      <c r="A23963" s="10"/>
      <c r="B23963" s="10"/>
      <c r="C23963" s="10"/>
      <c r="D23963" s="10"/>
      <c r="E23963" s="10"/>
      <c r="F23963" s="10"/>
      <c r="G23963" s="10"/>
      <c r="H23963" s="10"/>
      <c r="I23963" s="10"/>
      <c r="J23963" s="10"/>
      <c r="K23963" s="10"/>
      <c r="L23963" s="10"/>
      <c r="M23963" s="10"/>
      <c r="N23963" s="10"/>
      <c r="O23963" s="10"/>
      <c r="P23963" s="10"/>
      <c r="Q23963" s="10"/>
      <c r="R23963" s="10"/>
      <c r="S23963" s="10"/>
      <c r="T23963" s="10"/>
      <c r="U23963" s="10"/>
      <c r="V23963" s="10"/>
      <c r="W23963" s="10"/>
      <c r="X23963" s="10"/>
      <c r="Y23963" s="10"/>
      <c r="Z23963" s="10"/>
      <c r="AA23963" s="10"/>
      <c r="AB23963" s="10"/>
      <c r="AC23963" s="10"/>
      <c r="AD23963" s="10"/>
      <c r="AE23963" s="10"/>
      <c r="AF23963" s="10"/>
      <c r="AG23963" s="12"/>
    </row>
    <row r="23964" spans="1:33">
      <c r="A23964" s="10"/>
      <c r="B23964" s="10"/>
      <c r="C23964" s="10"/>
      <c r="D23964" s="10"/>
      <c r="E23964" s="10"/>
      <c r="F23964" s="10"/>
      <c r="G23964" s="10"/>
      <c r="H23964" s="10"/>
      <c r="I23964" s="10"/>
      <c r="J23964" s="10"/>
      <c r="K23964" s="10"/>
      <c r="L23964" s="10"/>
      <c r="M23964" s="10"/>
      <c r="N23964" s="10"/>
      <c r="O23964" s="10"/>
      <c r="P23964" s="10"/>
      <c r="Q23964" s="10"/>
      <c r="R23964" s="10"/>
      <c r="S23964" s="10"/>
      <c r="T23964" s="10"/>
      <c r="U23964" s="10"/>
      <c r="V23964" s="10"/>
      <c r="W23964" s="10"/>
      <c r="X23964" s="10"/>
      <c r="Y23964" s="10"/>
      <c r="Z23964" s="10"/>
      <c r="AA23964" s="10"/>
      <c r="AB23964" s="10"/>
      <c r="AC23964" s="10"/>
      <c r="AD23964" s="10"/>
      <c r="AE23964" s="10"/>
      <c r="AF23964" s="10"/>
      <c r="AG23964" s="12"/>
    </row>
    <row r="23965" spans="1:33">
      <c r="A23965" s="10"/>
      <c r="B23965" s="10"/>
      <c r="C23965" s="10"/>
      <c r="D23965" s="10"/>
      <c r="E23965" s="10"/>
      <c r="F23965" s="10"/>
      <c r="G23965" s="10"/>
      <c r="H23965" s="10"/>
      <c r="I23965" s="10"/>
      <c r="J23965" s="10"/>
      <c r="K23965" s="10"/>
      <c r="L23965" s="10"/>
      <c r="M23965" s="10"/>
      <c r="N23965" s="10"/>
      <c r="O23965" s="10"/>
      <c r="P23965" s="10"/>
      <c r="Q23965" s="10"/>
      <c r="R23965" s="10"/>
      <c r="S23965" s="10"/>
      <c r="T23965" s="10"/>
      <c r="U23965" s="10"/>
      <c r="V23965" s="10"/>
      <c r="W23965" s="10"/>
      <c r="X23965" s="10"/>
      <c r="Y23965" s="10"/>
      <c r="Z23965" s="10"/>
      <c r="AA23965" s="10"/>
      <c r="AB23965" s="10"/>
      <c r="AC23965" s="10"/>
      <c r="AD23965" s="10"/>
      <c r="AE23965" s="10"/>
      <c r="AF23965" s="10"/>
      <c r="AG23965" s="12"/>
    </row>
    <row r="23966" spans="1:33">
      <c r="A23966" s="10"/>
      <c r="B23966" s="10"/>
      <c r="C23966" s="10"/>
      <c r="D23966" s="10"/>
      <c r="E23966" s="10"/>
      <c r="F23966" s="10"/>
      <c r="G23966" s="10"/>
      <c r="H23966" s="10"/>
      <c r="I23966" s="10"/>
      <c r="J23966" s="10"/>
      <c r="K23966" s="10"/>
      <c r="L23966" s="10"/>
      <c r="M23966" s="10"/>
      <c r="N23966" s="10"/>
      <c r="O23966" s="10"/>
      <c r="P23966" s="10"/>
      <c r="Q23966" s="10"/>
      <c r="R23966" s="10"/>
      <c r="S23966" s="10"/>
      <c r="T23966" s="10"/>
      <c r="U23966" s="10"/>
      <c r="V23966" s="10"/>
      <c r="W23966" s="10"/>
      <c r="X23966" s="10"/>
      <c r="Y23966" s="10"/>
      <c r="Z23966" s="10"/>
      <c r="AA23966" s="10"/>
      <c r="AB23966" s="10"/>
      <c r="AC23966" s="10"/>
      <c r="AD23966" s="10"/>
      <c r="AE23966" s="10"/>
      <c r="AF23966" s="10"/>
      <c r="AG23966" s="12"/>
    </row>
    <row r="23967" spans="1:33">
      <c r="A23967" s="10"/>
      <c r="B23967" s="10"/>
      <c r="C23967" s="10"/>
      <c r="D23967" s="10"/>
      <c r="E23967" s="10"/>
      <c r="F23967" s="10"/>
      <c r="G23967" s="10"/>
      <c r="H23967" s="10"/>
      <c r="I23967" s="10"/>
      <c r="J23967" s="10"/>
      <c r="K23967" s="10"/>
      <c r="L23967" s="10"/>
      <c r="M23967" s="10"/>
      <c r="N23967" s="10"/>
      <c r="O23967" s="10"/>
      <c r="P23967" s="10"/>
      <c r="Q23967" s="10"/>
      <c r="R23967" s="10"/>
      <c r="S23967" s="10"/>
      <c r="T23967" s="10"/>
      <c r="U23967" s="10"/>
      <c r="V23967" s="10"/>
      <c r="W23967" s="10"/>
      <c r="X23967" s="10"/>
      <c r="Y23967" s="10"/>
      <c r="Z23967" s="10"/>
      <c r="AA23967" s="10"/>
      <c r="AB23967" s="10"/>
      <c r="AC23967" s="10"/>
      <c r="AD23967" s="10"/>
      <c r="AE23967" s="10"/>
      <c r="AF23967" s="10"/>
      <c r="AG23967" s="12"/>
    </row>
    <row r="23968" spans="1:33">
      <c r="A23968" s="10"/>
      <c r="B23968" s="10"/>
      <c r="C23968" s="10"/>
      <c r="D23968" s="10"/>
      <c r="E23968" s="10"/>
      <c r="F23968" s="10"/>
      <c r="G23968" s="10"/>
      <c r="H23968" s="10"/>
      <c r="I23968" s="10"/>
      <c r="J23968" s="10"/>
      <c r="K23968" s="10"/>
      <c r="L23968" s="10"/>
      <c r="M23968" s="10"/>
      <c r="N23968" s="10"/>
      <c r="O23968" s="10"/>
      <c r="P23968" s="10"/>
      <c r="Q23968" s="10"/>
      <c r="R23968" s="10"/>
      <c r="S23968" s="10"/>
      <c r="T23968" s="10"/>
      <c r="U23968" s="10"/>
      <c r="V23968" s="10"/>
      <c r="W23968" s="10"/>
      <c r="X23968" s="10"/>
      <c r="Y23968" s="10"/>
      <c r="Z23968" s="10"/>
      <c r="AA23968" s="10"/>
      <c r="AB23968" s="10"/>
      <c r="AC23968" s="10"/>
      <c r="AD23968" s="10"/>
      <c r="AE23968" s="10"/>
      <c r="AF23968" s="10"/>
      <c r="AG23968" s="12"/>
    </row>
    <row r="23969" spans="1:33">
      <c r="A23969" s="10"/>
      <c r="B23969" s="10"/>
      <c r="C23969" s="10"/>
      <c r="D23969" s="10"/>
      <c r="E23969" s="10"/>
      <c r="F23969" s="10"/>
      <c r="G23969" s="10"/>
      <c r="H23969" s="10"/>
      <c r="I23969" s="10"/>
      <c r="J23969" s="10"/>
      <c r="K23969" s="10"/>
      <c r="L23969" s="10"/>
      <c r="M23969" s="10"/>
      <c r="N23969" s="10"/>
      <c r="O23969" s="10"/>
      <c r="P23969" s="10"/>
      <c r="Q23969" s="10"/>
      <c r="R23969" s="10"/>
      <c r="S23969" s="10"/>
      <c r="T23969" s="10"/>
      <c r="U23969" s="10"/>
      <c r="V23969" s="10"/>
      <c r="W23969" s="10"/>
      <c r="X23969" s="10"/>
      <c r="Y23969" s="10"/>
      <c r="Z23969" s="10"/>
      <c r="AA23969" s="10"/>
      <c r="AB23969" s="10"/>
      <c r="AC23969" s="10"/>
      <c r="AD23969" s="10"/>
      <c r="AE23969" s="10"/>
      <c r="AF23969" s="10"/>
      <c r="AG23969" s="12"/>
    </row>
    <row r="23970" spans="1:33">
      <c r="A23970" s="10"/>
      <c r="B23970" s="10"/>
      <c r="C23970" s="10"/>
      <c r="D23970" s="10"/>
      <c r="E23970" s="10"/>
      <c r="F23970" s="10"/>
      <c r="G23970" s="10"/>
      <c r="H23970" s="10"/>
      <c r="I23970" s="10"/>
      <c r="J23970" s="10"/>
      <c r="K23970" s="10"/>
      <c r="L23970" s="10"/>
      <c r="M23970" s="10"/>
      <c r="N23970" s="10"/>
      <c r="O23970" s="10"/>
      <c r="P23970" s="10"/>
      <c r="Q23970" s="10"/>
      <c r="R23970" s="10"/>
      <c r="S23970" s="10"/>
      <c r="T23970" s="10"/>
      <c r="U23970" s="10"/>
      <c r="V23970" s="10"/>
      <c r="W23970" s="10"/>
      <c r="X23970" s="10"/>
      <c r="Y23970" s="10"/>
      <c r="Z23970" s="10"/>
      <c r="AA23970" s="10"/>
      <c r="AB23970" s="10"/>
      <c r="AC23970" s="10"/>
      <c r="AD23970" s="10"/>
      <c r="AE23970" s="10"/>
      <c r="AF23970" s="10"/>
      <c r="AG23970" s="12"/>
    </row>
    <row r="23971" spans="1:33">
      <c r="A23971" s="10"/>
      <c r="B23971" s="10"/>
      <c r="C23971" s="10"/>
      <c r="D23971" s="10"/>
      <c r="E23971" s="10"/>
      <c r="F23971" s="10"/>
      <c r="G23971" s="10"/>
      <c r="H23971" s="10"/>
      <c r="I23971" s="10"/>
      <c r="J23971" s="10"/>
      <c r="K23971" s="10"/>
      <c r="L23971" s="10"/>
      <c r="M23971" s="10"/>
      <c r="N23971" s="10"/>
      <c r="O23971" s="10"/>
      <c r="P23971" s="10"/>
      <c r="Q23971" s="10"/>
      <c r="R23971" s="10"/>
      <c r="S23971" s="10"/>
      <c r="T23971" s="10"/>
      <c r="U23971" s="10"/>
      <c r="V23971" s="10"/>
      <c r="W23971" s="10"/>
      <c r="X23971" s="10"/>
      <c r="Y23971" s="10"/>
      <c r="Z23971" s="10"/>
      <c r="AA23971" s="10"/>
      <c r="AB23971" s="10"/>
      <c r="AC23971" s="10"/>
      <c r="AD23971" s="10"/>
      <c r="AE23971" s="10"/>
      <c r="AF23971" s="10"/>
      <c r="AG23971" s="12"/>
    </row>
    <row r="23972" spans="1:33">
      <c r="A23972" s="10"/>
      <c r="B23972" s="10"/>
      <c r="C23972" s="10"/>
      <c r="D23972" s="10"/>
      <c r="E23972" s="10"/>
      <c r="F23972" s="10"/>
      <c r="G23972" s="10"/>
      <c r="H23972" s="10"/>
      <c r="I23972" s="10"/>
      <c r="J23972" s="10"/>
      <c r="K23972" s="10"/>
      <c r="L23972" s="10"/>
      <c r="M23972" s="10"/>
      <c r="N23972" s="10"/>
      <c r="O23972" s="10"/>
      <c r="P23972" s="10"/>
      <c r="Q23972" s="10"/>
      <c r="R23972" s="10"/>
      <c r="S23972" s="10"/>
      <c r="T23972" s="10"/>
      <c r="U23972" s="10"/>
      <c r="V23972" s="10"/>
      <c r="W23972" s="10"/>
      <c r="X23972" s="10"/>
      <c r="Y23972" s="10"/>
      <c r="Z23972" s="10"/>
      <c r="AA23972" s="10"/>
      <c r="AB23972" s="10"/>
      <c r="AC23972" s="10"/>
      <c r="AD23972" s="10"/>
      <c r="AE23972" s="10"/>
      <c r="AF23972" s="10"/>
      <c r="AG23972" s="12"/>
    </row>
    <row r="23973" spans="1:33">
      <c r="A23973" s="10"/>
      <c r="B23973" s="10"/>
      <c r="C23973" s="10"/>
      <c r="D23973" s="10"/>
      <c r="E23973" s="10"/>
      <c r="F23973" s="10"/>
      <c r="G23973" s="10"/>
      <c r="H23973" s="10"/>
      <c r="I23973" s="10"/>
      <c r="J23973" s="10"/>
      <c r="K23973" s="10"/>
      <c r="L23973" s="10"/>
      <c r="M23973" s="10"/>
      <c r="N23973" s="10"/>
      <c r="O23973" s="10"/>
      <c r="P23973" s="10"/>
      <c r="Q23973" s="10"/>
      <c r="R23973" s="10"/>
      <c r="S23973" s="10"/>
      <c r="T23973" s="10"/>
      <c r="U23973" s="10"/>
      <c r="V23973" s="10"/>
      <c r="W23973" s="10"/>
      <c r="X23973" s="10"/>
      <c r="Y23973" s="10"/>
      <c r="Z23973" s="10"/>
      <c r="AA23973" s="10"/>
      <c r="AB23973" s="10"/>
      <c r="AC23973" s="10"/>
      <c r="AD23973" s="10"/>
      <c r="AE23973" s="10"/>
      <c r="AF23973" s="10"/>
      <c r="AG23973" s="12"/>
    </row>
    <row r="23974" spans="1:33">
      <c r="A23974" s="10"/>
      <c r="B23974" s="10"/>
      <c r="C23974" s="10"/>
      <c r="D23974" s="10"/>
      <c r="E23974" s="10"/>
      <c r="F23974" s="10"/>
      <c r="G23974" s="10"/>
      <c r="H23974" s="10"/>
      <c r="I23974" s="10"/>
      <c r="J23974" s="10"/>
      <c r="K23974" s="10"/>
      <c r="L23974" s="10"/>
      <c r="M23974" s="10"/>
      <c r="N23974" s="10"/>
      <c r="O23974" s="10"/>
      <c r="P23974" s="10"/>
      <c r="Q23974" s="10"/>
      <c r="R23974" s="10"/>
      <c r="S23974" s="10"/>
      <c r="T23974" s="10"/>
      <c r="U23974" s="10"/>
      <c r="V23974" s="10"/>
      <c r="W23974" s="10"/>
      <c r="X23974" s="10"/>
      <c r="Y23974" s="10"/>
      <c r="Z23974" s="10"/>
      <c r="AA23974" s="10"/>
      <c r="AB23974" s="10"/>
      <c r="AC23974" s="10"/>
      <c r="AD23974" s="10"/>
      <c r="AE23974" s="10"/>
      <c r="AF23974" s="10"/>
      <c r="AG23974" s="12"/>
    </row>
    <row r="23975" spans="1:33">
      <c r="A23975" s="10"/>
      <c r="B23975" s="10"/>
      <c r="C23975" s="10"/>
      <c r="D23975" s="10"/>
      <c r="E23975" s="10"/>
      <c r="F23975" s="10"/>
      <c r="G23975" s="10"/>
      <c r="H23975" s="10"/>
      <c r="I23975" s="10"/>
      <c r="J23975" s="10"/>
      <c r="K23975" s="10"/>
      <c r="L23975" s="10"/>
      <c r="M23975" s="10"/>
      <c r="N23975" s="10"/>
      <c r="O23975" s="10"/>
      <c r="P23975" s="10"/>
      <c r="Q23975" s="10"/>
      <c r="R23975" s="10"/>
      <c r="S23975" s="10"/>
      <c r="T23975" s="10"/>
      <c r="U23975" s="10"/>
      <c r="V23975" s="10"/>
      <c r="W23975" s="10"/>
      <c r="X23975" s="10"/>
      <c r="Y23975" s="10"/>
      <c r="Z23975" s="10"/>
      <c r="AA23975" s="10"/>
      <c r="AB23975" s="10"/>
      <c r="AC23975" s="10"/>
      <c r="AD23975" s="10"/>
      <c r="AE23975" s="10"/>
      <c r="AF23975" s="10"/>
      <c r="AG23975" s="12"/>
    </row>
    <row r="23976" spans="1:33">
      <c r="A23976" s="10"/>
      <c r="B23976" s="10"/>
      <c r="C23976" s="10"/>
      <c r="D23976" s="10"/>
      <c r="E23976" s="10"/>
      <c r="F23976" s="10"/>
      <c r="G23976" s="10"/>
      <c r="H23976" s="10"/>
      <c r="I23976" s="10"/>
      <c r="J23976" s="10"/>
      <c r="K23976" s="10"/>
      <c r="L23976" s="10"/>
      <c r="M23976" s="10"/>
      <c r="N23976" s="10"/>
      <c r="O23976" s="10"/>
      <c r="P23976" s="10"/>
      <c r="Q23976" s="10"/>
      <c r="R23976" s="10"/>
      <c r="S23976" s="10"/>
      <c r="T23976" s="10"/>
      <c r="U23976" s="10"/>
      <c r="V23976" s="10"/>
      <c r="W23976" s="10"/>
      <c r="X23976" s="10"/>
      <c r="Y23976" s="10"/>
      <c r="Z23976" s="10"/>
      <c r="AA23976" s="10"/>
      <c r="AB23976" s="10"/>
      <c r="AC23976" s="10"/>
      <c r="AD23976" s="10"/>
      <c r="AE23976" s="10"/>
      <c r="AF23976" s="10"/>
      <c r="AG23976" s="12"/>
    </row>
    <row r="23977" spans="1:33">
      <c r="A23977" s="10"/>
      <c r="B23977" s="10"/>
      <c r="C23977" s="10"/>
      <c r="D23977" s="10"/>
      <c r="E23977" s="10"/>
      <c r="F23977" s="10"/>
      <c r="G23977" s="10"/>
      <c r="H23977" s="10"/>
      <c r="I23977" s="10"/>
      <c r="J23977" s="10"/>
      <c r="K23977" s="10"/>
      <c r="L23977" s="10"/>
      <c r="M23977" s="10"/>
      <c r="N23977" s="10"/>
      <c r="O23977" s="10"/>
      <c r="P23977" s="10"/>
      <c r="Q23977" s="10"/>
      <c r="R23977" s="10"/>
      <c r="S23977" s="10"/>
      <c r="T23977" s="10"/>
      <c r="U23977" s="10"/>
      <c r="V23977" s="10"/>
      <c r="W23977" s="10"/>
      <c r="X23977" s="10"/>
      <c r="Y23977" s="10"/>
      <c r="Z23977" s="10"/>
      <c r="AA23977" s="10"/>
      <c r="AB23977" s="10"/>
      <c r="AC23977" s="10"/>
      <c r="AD23977" s="10"/>
      <c r="AE23977" s="10"/>
      <c r="AF23977" s="10"/>
      <c r="AG23977" s="12"/>
    </row>
    <row r="23978" spans="1:33">
      <c r="A23978" s="10"/>
      <c r="B23978" s="10"/>
      <c r="C23978" s="10"/>
      <c r="D23978" s="10"/>
      <c r="E23978" s="10"/>
      <c r="F23978" s="10"/>
      <c r="G23978" s="10"/>
      <c r="H23978" s="10"/>
      <c r="I23978" s="10"/>
      <c r="J23978" s="10"/>
      <c r="K23978" s="10"/>
      <c r="L23978" s="10"/>
      <c r="M23978" s="10"/>
      <c r="N23978" s="10"/>
      <c r="O23978" s="10"/>
      <c r="P23978" s="10"/>
      <c r="Q23978" s="10"/>
      <c r="R23978" s="10"/>
      <c r="S23978" s="10"/>
      <c r="T23978" s="10"/>
      <c r="U23978" s="10"/>
      <c r="V23978" s="10"/>
      <c r="W23978" s="10"/>
      <c r="X23978" s="10"/>
      <c r="Y23978" s="10"/>
      <c r="Z23978" s="10"/>
      <c r="AA23978" s="10"/>
      <c r="AB23978" s="10"/>
      <c r="AC23978" s="10"/>
      <c r="AD23978" s="10"/>
      <c r="AE23978" s="10"/>
      <c r="AF23978" s="10"/>
      <c r="AG23978" s="12"/>
    </row>
    <row r="23979" spans="1:33">
      <c r="A23979" s="10"/>
      <c r="B23979" s="10"/>
      <c r="C23979" s="10"/>
      <c r="D23979" s="10"/>
      <c r="E23979" s="10"/>
      <c r="F23979" s="10"/>
      <c r="G23979" s="10"/>
      <c r="H23979" s="10"/>
      <c r="I23979" s="10"/>
      <c r="J23979" s="10"/>
      <c r="K23979" s="10"/>
      <c r="L23979" s="10"/>
      <c r="M23979" s="10"/>
      <c r="N23979" s="10"/>
      <c r="O23979" s="10"/>
      <c r="P23979" s="10"/>
      <c r="Q23979" s="10"/>
      <c r="R23979" s="10"/>
      <c r="S23979" s="10"/>
      <c r="T23979" s="10"/>
      <c r="U23979" s="10"/>
      <c r="V23979" s="10"/>
      <c r="W23979" s="10"/>
      <c r="X23979" s="10"/>
      <c r="Y23979" s="10"/>
      <c r="Z23979" s="10"/>
      <c r="AA23979" s="10"/>
      <c r="AB23979" s="10"/>
      <c r="AC23979" s="10"/>
      <c r="AD23979" s="10"/>
      <c r="AE23979" s="10"/>
      <c r="AF23979" s="10"/>
      <c r="AG23979" s="12"/>
    </row>
    <row r="23980" spans="1:33">
      <c r="A23980" s="10"/>
      <c r="B23980" s="10"/>
      <c r="C23980" s="10"/>
      <c r="D23980" s="10"/>
      <c r="E23980" s="10"/>
      <c r="F23980" s="10"/>
      <c r="G23980" s="10"/>
      <c r="H23980" s="10"/>
      <c r="I23980" s="10"/>
      <c r="J23980" s="10"/>
      <c r="K23980" s="10"/>
      <c r="L23980" s="10"/>
      <c r="M23980" s="10"/>
      <c r="N23980" s="10"/>
      <c r="O23980" s="10"/>
      <c r="P23980" s="10"/>
      <c r="Q23980" s="10"/>
      <c r="R23980" s="10"/>
      <c r="S23980" s="10"/>
      <c r="T23980" s="10"/>
      <c r="U23980" s="10"/>
      <c r="V23980" s="10"/>
      <c r="W23980" s="10"/>
      <c r="X23980" s="10"/>
      <c r="Y23980" s="10"/>
      <c r="Z23980" s="10"/>
      <c r="AA23980" s="10"/>
      <c r="AB23980" s="10"/>
      <c r="AC23980" s="10"/>
      <c r="AD23980" s="10"/>
      <c r="AE23980" s="10"/>
      <c r="AF23980" s="10"/>
      <c r="AG23980" s="12"/>
    </row>
    <row r="23981" spans="1:33">
      <c r="A23981" s="10"/>
      <c r="B23981" s="10"/>
      <c r="C23981" s="10"/>
      <c r="D23981" s="10"/>
      <c r="E23981" s="10"/>
      <c r="F23981" s="10"/>
      <c r="G23981" s="10"/>
      <c r="H23981" s="10"/>
      <c r="I23981" s="10"/>
      <c r="J23981" s="10"/>
      <c r="K23981" s="10"/>
      <c r="L23981" s="10"/>
      <c r="M23981" s="10"/>
      <c r="N23981" s="10"/>
      <c r="O23981" s="10"/>
      <c r="P23981" s="10"/>
      <c r="Q23981" s="10"/>
      <c r="R23981" s="10"/>
      <c r="S23981" s="10"/>
      <c r="T23981" s="10"/>
      <c r="U23981" s="10"/>
      <c r="V23981" s="10"/>
      <c r="W23981" s="10"/>
      <c r="X23981" s="10"/>
      <c r="Y23981" s="10"/>
      <c r="Z23981" s="10"/>
      <c r="AA23981" s="10"/>
      <c r="AB23981" s="10"/>
      <c r="AC23981" s="10"/>
      <c r="AD23981" s="10"/>
      <c r="AE23981" s="10"/>
      <c r="AF23981" s="10"/>
      <c r="AG23981" s="12"/>
    </row>
    <row r="23982" spans="1:33">
      <c r="A23982" s="10"/>
      <c r="B23982" s="10"/>
      <c r="C23982" s="10"/>
      <c r="D23982" s="10"/>
      <c r="E23982" s="10"/>
      <c r="F23982" s="10"/>
      <c r="G23982" s="10"/>
      <c r="H23982" s="10"/>
      <c r="I23982" s="10"/>
      <c r="J23982" s="10"/>
      <c r="K23982" s="10"/>
      <c r="L23982" s="10"/>
      <c r="M23982" s="10"/>
      <c r="N23982" s="10"/>
      <c r="O23982" s="10"/>
      <c r="P23982" s="10"/>
      <c r="Q23982" s="10"/>
      <c r="R23982" s="10"/>
      <c r="S23982" s="10"/>
      <c r="T23982" s="10"/>
      <c r="U23982" s="10"/>
      <c r="V23982" s="10"/>
      <c r="W23982" s="10"/>
      <c r="X23982" s="10"/>
      <c r="Y23982" s="10"/>
      <c r="Z23982" s="10"/>
      <c r="AA23982" s="10"/>
      <c r="AB23982" s="10"/>
      <c r="AC23982" s="10"/>
      <c r="AD23982" s="10"/>
      <c r="AE23982" s="10"/>
      <c r="AF23982" s="10"/>
      <c r="AG23982" s="12"/>
    </row>
    <row r="23983" spans="1:33">
      <c r="A23983" s="10"/>
      <c r="B23983" s="10"/>
      <c r="C23983" s="10"/>
      <c r="D23983" s="10"/>
      <c r="E23983" s="10"/>
      <c r="F23983" s="10"/>
      <c r="G23983" s="10"/>
      <c r="H23983" s="10"/>
      <c r="I23983" s="10"/>
      <c r="J23983" s="10"/>
      <c r="K23983" s="10"/>
      <c r="L23983" s="10"/>
      <c r="M23983" s="10"/>
      <c r="N23983" s="10"/>
      <c r="O23983" s="10"/>
      <c r="P23983" s="10"/>
      <c r="Q23983" s="10"/>
      <c r="R23983" s="10"/>
      <c r="S23983" s="10"/>
      <c r="T23983" s="10"/>
      <c r="U23983" s="10"/>
      <c r="V23983" s="10"/>
      <c r="W23983" s="10"/>
      <c r="X23983" s="10"/>
      <c r="Y23983" s="10"/>
      <c r="Z23983" s="10"/>
      <c r="AA23983" s="10"/>
      <c r="AB23983" s="10"/>
      <c r="AC23983" s="10"/>
      <c r="AD23983" s="10"/>
      <c r="AE23983" s="10"/>
      <c r="AF23983" s="10"/>
      <c r="AG23983" s="12"/>
    </row>
    <row r="23984" spans="1:33">
      <c r="A23984" s="10"/>
      <c r="B23984" s="10"/>
      <c r="C23984" s="10"/>
      <c r="D23984" s="10"/>
      <c r="E23984" s="10"/>
      <c r="F23984" s="10"/>
      <c r="G23984" s="10"/>
      <c r="H23984" s="10"/>
      <c r="I23984" s="10"/>
      <c r="J23984" s="10"/>
      <c r="K23984" s="10"/>
      <c r="L23984" s="10"/>
      <c r="M23984" s="10"/>
      <c r="N23984" s="10"/>
      <c r="O23984" s="10"/>
      <c r="P23984" s="10"/>
      <c r="Q23984" s="10"/>
      <c r="R23984" s="10"/>
      <c r="S23984" s="10"/>
      <c r="T23984" s="10"/>
      <c r="U23984" s="10"/>
      <c r="V23984" s="10"/>
      <c r="W23984" s="10"/>
      <c r="X23984" s="10"/>
      <c r="Y23984" s="10"/>
      <c r="Z23984" s="10"/>
      <c r="AA23984" s="10"/>
      <c r="AB23984" s="10"/>
      <c r="AC23984" s="10"/>
      <c r="AD23984" s="10"/>
      <c r="AE23984" s="10"/>
      <c r="AF23984" s="10"/>
      <c r="AG23984" s="12"/>
    </row>
    <row r="23985" spans="1:33">
      <c r="A23985" s="10"/>
      <c r="B23985" s="10"/>
      <c r="C23985" s="10"/>
      <c r="D23985" s="10"/>
      <c r="E23985" s="10"/>
      <c r="F23985" s="10"/>
      <c r="G23985" s="10"/>
      <c r="H23985" s="10"/>
      <c r="I23985" s="10"/>
      <c r="J23985" s="10"/>
      <c r="K23985" s="10"/>
      <c r="L23985" s="10"/>
      <c r="M23985" s="10"/>
      <c r="N23985" s="10"/>
      <c r="O23985" s="10"/>
      <c r="P23985" s="10"/>
      <c r="Q23985" s="10"/>
      <c r="R23985" s="10"/>
      <c r="S23985" s="10"/>
      <c r="T23985" s="10"/>
      <c r="U23985" s="10"/>
      <c r="V23985" s="10"/>
      <c r="W23985" s="10"/>
      <c r="X23985" s="10"/>
      <c r="Y23985" s="10"/>
      <c r="Z23985" s="10"/>
      <c r="AA23985" s="10"/>
      <c r="AB23985" s="10"/>
      <c r="AC23985" s="10"/>
      <c r="AD23985" s="10"/>
      <c r="AE23985" s="10"/>
      <c r="AF23985" s="10"/>
      <c r="AG23985" s="12"/>
    </row>
    <row r="23986" spans="1:33">
      <c r="A23986" s="10"/>
      <c r="B23986" s="10"/>
      <c r="C23986" s="10"/>
      <c r="D23986" s="10"/>
      <c r="E23986" s="10"/>
      <c r="F23986" s="10"/>
      <c r="G23986" s="10"/>
      <c r="H23986" s="10"/>
      <c r="I23986" s="10"/>
      <c r="J23986" s="10"/>
      <c r="K23986" s="10"/>
      <c r="L23986" s="10"/>
      <c r="M23986" s="10"/>
      <c r="N23986" s="10"/>
      <c r="O23986" s="10"/>
      <c r="P23986" s="10"/>
      <c r="Q23986" s="10"/>
      <c r="R23986" s="10"/>
      <c r="S23986" s="10"/>
      <c r="T23986" s="10"/>
      <c r="U23986" s="10"/>
      <c r="V23986" s="10"/>
      <c r="W23986" s="10"/>
      <c r="X23986" s="10"/>
      <c r="Y23986" s="10"/>
      <c r="Z23986" s="10"/>
      <c r="AA23986" s="10"/>
      <c r="AB23986" s="10"/>
      <c r="AC23986" s="10"/>
      <c r="AD23986" s="10"/>
      <c r="AE23986" s="10"/>
      <c r="AF23986" s="10"/>
      <c r="AG23986" s="12"/>
    </row>
    <row r="23987" spans="1:33">
      <c r="A23987" s="10"/>
      <c r="B23987" s="10"/>
      <c r="C23987" s="10"/>
      <c r="D23987" s="10"/>
      <c r="E23987" s="10"/>
      <c r="F23987" s="10"/>
      <c r="G23987" s="10"/>
      <c r="H23987" s="10"/>
      <c r="I23987" s="10"/>
      <c r="J23987" s="10"/>
      <c r="K23987" s="10"/>
      <c r="L23987" s="10"/>
      <c r="M23987" s="10"/>
      <c r="N23987" s="10"/>
      <c r="O23987" s="10"/>
      <c r="P23987" s="10"/>
      <c r="Q23987" s="10"/>
      <c r="R23987" s="10"/>
      <c r="S23987" s="10"/>
      <c r="T23987" s="10"/>
      <c r="U23987" s="10"/>
      <c r="V23987" s="10"/>
      <c r="W23987" s="10"/>
      <c r="X23987" s="10"/>
      <c r="Y23987" s="10"/>
      <c r="Z23987" s="10"/>
      <c r="AA23987" s="10"/>
      <c r="AB23987" s="10"/>
      <c r="AC23987" s="10"/>
      <c r="AD23987" s="10"/>
      <c r="AE23987" s="10"/>
      <c r="AF23987" s="10"/>
      <c r="AG23987" s="12"/>
    </row>
    <row r="23988" spans="1:33">
      <c r="A23988" s="10"/>
      <c r="B23988" s="10"/>
      <c r="C23988" s="10"/>
      <c r="D23988" s="10"/>
      <c r="E23988" s="10"/>
      <c r="F23988" s="10"/>
      <c r="G23988" s="10"/>
      <c r="H23988" s="10"/>
      <c r="I23988" s="10"/>
      <c r="J23988" s="10"/>
      <c r="K23988" s="10"/>
      <c r="L23988" s="10"/>
      <c r="M23988" s="10"/>
      <c r="N23988" s="10"/>
      <c r="O23988" s="10"/>
      <c r="P23988" s="10"/>
      <c r="Q23988" s="10"/>
      <c r="R23988" s="10"/>
      <c r="S23988" s="10"/>
      <c r="T23988" s="10"/>
      <c r="U23988" s="10"/>
      <c r="V23988" s="10"/>
      <c r="W23988" s="10"/>
      <c r="X23988" s="10"/>
      <c r="Y23988" s="10"/>
      <c r="Z23988" s="10"/>
      <c r="AA23988" s="10"/>
      <c r="AB23988" s="10"/>
      <c r="AC23988" s="10"/>
      <c r="AD23988" s="10"/>
      <c r="AE23988" s="10"/>
      <c r="AF23988" s="10"/>
      <c r="AG23988" s="12"/>
    </row>
    <row r="23989" spans="1:33">
      <c r="A23989" s="10"/>
      <c r="B23989" s="10"/>
      <c r="C23989" s="10"/>
      <c r="D23989" s="10"/>
      <c r="E23989" s="10"/>
      <c r="F23989" s="10"/>
      <c r="G23989" s="10"/>
      <c r="H23989" s="10"/>
      <c r="I23989" s="10"/>
      <c r="J23989" s="10"/>
      <c r="K23989" s="10"/>
      <c r="L23989" s="10"/>
      <c r="M23989" s="10"/>
      <c r="N23989" s="10"/>
      <c r="O23989" s="10"/>
      <c r="P23989" s="10"/>
      <c r="Q23989" s="10"/>
      <c r="R23989" s="10"/>
      <c r="S23989" s="10"/>
      <c r="T23989" s="10"/>
      <c r="U23989" s="10"/>
      <c r="V23989" s="10"/>
      <c r="W23989" s="10"/>
      <c r="X23989" s="10"/>
      <c r="Y23989" s="10"/>
      <c r="Z23989" s="10"/>
      <c r="AA23989" s="10"/>
      <c r="AB23989" s="10"/>
      <c r="AC23989" s="10"/>
      <c r="AD23989" s="10"/>
      <c r="AE23989" s="10"/>
      <c r="AF23989" s="10"/>
      <c r="AG23989" s="12"/>
    </row>
    <row r="23990" spans="1:33">
      <c r="A23990" s="10"/>
      <c r="B23990" s="10"/>
      <c r="C23990" s="10"/>
      <c r="D23990" s="10"/>
      <c r="E23990" s="10"/>
      <c r="F23990" s="10"/>
      <c r="G23990" s="10"/>
      <c r="H23990" s="10"/>
      <c r="I23990" s="10"/>
      <c r="J23990" s="10"/>
      <c r="K23990" s="10"/>
      <c r="L23990" s="10"/>
      <c r="M23990" s="10"/>
      <c r="N23990" s="10"/>
      <c r="O23990" s="10"/>
      <c r="P23990" s="10"/>
      <c r="Q23990" s="10"/>
      <c r="R23990" s="10"/>
      <c r="S23990" s="10"/>
      <c r="T23990" s="10"/>
      <c r="U23990" s="10"/>
      <c r="V23990" s="10"/>
      <c r="W23990" s="10"/>
      <c r="X23990" s="10"/>
      <c r="Y23990" s="10"/>
      <c r="Z23990" s="10"/>
      <c r="AA23990" s="10"/>
      <c r="AB23990" s="10"/>
      <c r="AC23990" s="10"/>
      <c r="AD23990" s="10"/>
      <c r="AE23990" s="10"/>
      <c r="AF23990" s="10"/>
      <c r="AG23990" s="12"/>
    </row>
    <row r="23991" spans="1:33">
      <c r="A23991" s="10"/>
      <c r="B23991" s="10"/>
      <c r="C23991" s="10"/>
      <c r="D23991" s="10"/>
      <c r="E23991" s="10"/>
      <c r="F23991" s="10"/>
      <c r="G23991" s="10"/>
      <c r="H23991" s="10"/>
      <c r="I23991" s="10"/>
      <c r="J23991" s="10"/>
      <c r="K23991" s="10"/>
      <c r="L23991" s="10"/>
      <c r="M23991" s="10"/>
      <c r="N23991" s="10"/>
      <c r="O23991" s="10"/>
      <c r="P23991" s="10"/>
      <c r="Q23991" s="10"/>
      <c r="R23991" s="10"/>
      <c r="S23991" s="10"/>
      <c r="T23991" s="10"/>
      <c r="U23991" s="10"/>
      <c r="V23991" s="10"/>
      <c r="W23991" s="10"/>
      <c r="X23991" s="10"/>
      <c r="Y23991" s="10"/>
      <c r="Z23991" s="10"/>
      <c r="AA23991" s="10"/>
      <c r="AB23991" s="10"/>
      <c r="AC23991" s="10"/>
      <c r="AD23991" s="10"/>
      <c r="AE23991" s="10"/>
      <c r="AF23991" s="10"/>
      <c r="AG23991" s="12"/>
    </row>
    <row r="23992" spans="1:33">
      <c r="A23992" s="10"/>
      <c r="B23992" s="10"/>
      <c r="C23992" s="10"/>
      <c r="D23992" s="10"/>
      <c r="E23992" s="10"/>
      <c r="F23992" s="10"/>
      <c r="G23992" s="10"/>
      <c r="H23992" s="10"/>
      <c r="I23992" s="10"/>
      <c r="J23992" s="10"/>
      <c r="K23992" s="10"/>
      <c r="L23992" s="10"/>
      <c r="M23992" s="10"/>
      <c r="N23992" s="10"/>
      <c r="O23992" s="10"/>
      <c r="P23992" s="10"/>
      <c r="Q23992" s="10"/>
      <c r="R23992" s="10"/>
      <c r="S23992" s="10"/>
      <c r="T23992" s="10"/>
      <c r="U23992" s="10"/>
      <c r="V23992" s="10"/>
      <c r="W23992" s="10"/>
      <c r="X23992" s="10"/>
      <c r="Y23992" s="10"/>
      <c r="Z23992" s="10"/>
      <c r="AA23992" s="10"/>
      <c r="AB23992" s="10"/>
      <c r="AC23992" s="10"/>
      <c r="AD23992" s="10"/>
      <c r="AE23992" s="10"/>
      <c r="AF23992" s="10"/>
      <c r="AG23992" s="12"/>
    </row>
    <row r="23993" spans="1:33">
      <c r="A23993" s="10"/>
      <c r="B23993" s="10"/>
      <c r="C23993" s="10"/>
      <c r="D23993" s="10"/>
      <c r="E23993" s="10"/>
      <c r="F23993" s="10"/>
      <c r="G23993" s="10"/>
      <c r="H23993" s="10"/>
      <c r="I23993" s="10"/>
      <c r="J23993" s="10"/>
      <c r="K23993" s="10"/>
      <c r="L23993" s="10"/>
      <c r="M23993" s="10"/>
      <c r="N23993" s="10"/>
      <c r="O23993" s="10"/>
      <c r="P23993" s="10"/>
      <c r="Q23993" s="10"/>
      <c r="R23993" s="10"/>
      <c r="S23993" s="10"/>
      <c r="T23993" s="10"/>
      <c r="U23993" s="10"/>
      <c r="V23993" s="10"/>
      <c r="W23993" s="10"/>
      <c r="X23993" s="10"/>
      <c r="Y23993" s="10"/>
      <c r="Z23993" s="10"/>
      <c r="AA23993" s="10"/>
      <c r="AB23993" s="10"/>
      <c r="AC23993" s="10"/>
      <c r="AD23993" s="10"/>
      <c r="AE23993" s="10"/>
      <c r="AF23993" s="10"/>
      <c r="AG23993" s="12"/>
    </row>
    <row r="23994" spans="1:33">
      <c r="A23994" s="10"/>
      <c r="B23994" s="10"/>
      <c r="C23994" s="10"/>
      <c r="D23994" s="10"/>
      <c r="E23994" s="10"/>
      <c r="F23994" s="10"/>
      <c r="G23994" s="10"/>
      <c r="H23994" s="10"/>
      <c r="I23994" s="10"/>
      <c r="J23994" s="10"/>
      <c r="K23994" s="10"/>
      <c r="L23994" s="10"/>
      <c r="M23994" s="10"/>
      <c r="N23994" s="10"/>
      <c r="O23994" s="10"/>
      <c r="P23994" s="10"/>
      <c r="Q23994" s="10"/>
      <c r="R23994" s="10"/>
      <c r="S23994" s="10"/>
      <c r="T23994" s="10"/>
      <c r="U23994" s="10"/>
      <c r="V23994" s="10"/>
      <c r="W23994" s="10"/>
      <c r="X23994" s="10"/>
      <c r="Y23994" s="10"/>
      <c r="Z23994" s="10"/>
      <c r="AA23994" s="10"/>
      <c r="AB23994" s="10"/>
      <c r="AC23994" s="10"/>
      <c r="AD23994" s="10"/>
      <c r="AE23994" s="10"/>
      <c r="AF23994" s="10"/>
      <c r="AG23994" s="12"/>
    </row>
    <row r="23995" spans="1:33">
      <c r="A23995" s="10"/>
      <c r="B23995" s="10"/>
      <c r="C23995" s="10"/>
      <c r="D23995" s="10"/>
      <c r="E23995" s="10"/>
      <c r="F23995" s="10"/>
      <c r="G23995" s="10"/>
      <c r="H23995" s="10"/>
      <c r="I23995" s="10"/>
      <c r="J23995" s="10"/>
      <c r="K23995" s="10"/>
      <c r="L23995" s="10"/>
      <c r="M23995" s="10"/>
      <c r="N23995" s="10"/>
      <c r="O23995" s="10"/>
      <c r="P23995" s="10"/>
      <c r="Q23995" s="10"/>
      <c r="R23995" s="10"/>
      <c r="S23995" s="10"/>
      <c r="T23995" s="10"/>
      <c r="U23995" s="10"/>
      <c r="V23995" s="10"/>
      <c r="W23995" s="10"/>
      <c r="X23995" s="10"/>
      <c r="Y23995" s="10"/>
      <c r="Z23995" s="10"/>
      <c r="AA23995" s="10"/>
      <c r="AB23995" s="10"/>
      <c r="AC23995" s="10"/>
      <c r="AD23995" s="10"/>
      <c r="AE23995" s="10"/>
      <c r="AF23995" s="10"/>
      <c r="AG23995" s="12"/>
    </row>
    <row r="23996" spans="1:33">
      <c r="A23996" s="10"/>
      <c r="B23996" s="10"/>
      <c r="C23996" s="10"/>
      <c r="D23996" s="10"/>
      <c r="E23996" s="10"/>
      <c r="F23996" s="10"/>
      <c r="G23996" s="10"/>
      <c r="H23996" s="10"/>
      <c r="I23996" s="10"/>
      <c r="J23996" s="10"/>
      <c r="K23996" s="10"/>
      <c r="L23996" s="10"/>
      <c r="M23996" s="10"/>
      <c r="N23996" s="10"/>
      <c r="O23996" s="10"/>
      <c r="P23996" s="10"/>
      <c r="Q23996" s="10"/>
      <c r="R23996" s="10"/>
      <c r="S23996" s="10"/>
      <c r="T23996" s="10"/>
      <c r="U23996" s="10"/>
      <c r="V23996" s="10"/>
      <c r="W23996" s="10"/>
      <c r="X23996" s="10"/>
      <c r="Y23996" s="10"/>
      <c r="Z23996" s="10"/>
      <c r="AA23996" s="10"/>
      <c r="AB23996" s="10"/>
      <c r="AC23996" s="10"/>
      <c r="AD23996" s="10"/>
      <c r="AE23996" s="10"/>
      <c r="AF23996" s="10"/>
      <c r="AG23996" s="12"/>
    </row>
    <row r="23997" spans="1:33">
      <c r="A23997" s="10"/>
      <c r="B23997" s="10"/>
      <c r="C23997" s="10"/>
      <c r="D23997" s="10"/>
      <c r="E23997" s="10"/>
      <c r="F23997" s="10"/>
      <c r="G23997" s="10"/>
      <c r="H23997" s="10"/>
      <c r="I23997" s="10"/>
      <c r="J23997" s="10"/>
      <c r="K23997" s="10"/>
      <c r="L23997" s="10"/>
      <c r="M23997" s="10"/>
      <c r="N23997" s="10"/>
      <c r="O23997" s="10"/>
      <c r="P23997" s="10"/>
      <c r="Q23997" s="10"/>
      <c r="R23997" s="10"/>
      <c r="S23997" s="10"/>
      <c r="T23997" s="10"/>
      <c r="U23997" s="10"/>
      <c r="V23997" s="10"/>
      <c r="W23997" s="10"/>
      <c r="X23997" s="10"/>
      <c r="Y23997" s="10"/>
      <c r="Z23997" s="10"/>
      <c r="AA23997" s="10"/>
      <c r="AB23997" s="10"/>
      <c r="AC23997" s="10"/>
      <c r="AD23997" s="10"/>
      <c r="AE23997" s="10"/>
      <c r="AF23997" s="10"/>
      <c r="AG23997" s="12"/>
    </row>
    <row r="23998" spans="1:33">
      <c r="A23998" s="10"/>
      <c r="B23998" s="10"/>
      <c r="C23998" s="10"/>
      <c r="D23998" s="10"/>
      <c r="E23998" s="10"/>
      <c r="F23998" s="10"/>
      <c r="G23998" s="10"/>
      <c r="H23998" s="10"/>
      <c r="I23998" s="10"/>
      <c r="J23998" s="10"/>
      <c r="K23998" s="10"/>
      <c r="L23998" s="10"/>
      <c r="M23998" s="10"/>
      <c r="N23998" s="10"/>
      <c r="O23998" s="10"/>
      <c r="P23998" s="10"/>
      <c r="Q23998" s="10"/>
      <c r="R23998" s="10"/>
      <c r="S23998" s="10"/>
      <c r="T23998" s="10"/>
      <c r="U23998" s="10"/>
      <c r="V23998" s="10"/>
      <c r="W23998" s="10"/>
      <c r="X23998" s="10"/>
      <c r="Y23998" s="10"/>
      <c r="Z23998" s="10"/>
      <c r="AA23998" s="10"/>
      <c r="AB23998" s="10"/>
      <c r="AC23998" s="10"/>
      <c r="AD23998" s="10"/>
      <c r="AE23998" s="10"/>
      <c r="AF23998" s="10"/>
      <c r="AG23998" s="12"/>
    </row>
    <row r="23999" spans="1:33">
      <c r="A23999" s="10"/>
      <c r="B23999" s="10"/>
      <c r="C23999" s="10"/>
      <c r="D23999" s="10"/>
      <c r="E23999" s="10"/>
      <c r="F23999" s="10"/>
      <c r="G23999" s="10"/>
      <c r="H23999" s="10"/>
      <c r="I23999" s="10"/>
      <c r="J23999" s="10"/>
      <c r="K23999" s="10"/>
      <c r="L23999" s="10"/>
      <c r="M23999" s="10"/>
      <c r="N23999" s="10"/>
      <c r="O23999" s="10"/>
      <c r="P23999" s="10"/>
      <c r="Q23999" s="10"/>
      <c r="R23999" s="10"/>
      <c r="S23999" s="10"/>
      <c r="T23999" s="10"/>
      <c r="U23999" s="10"/>
      <c r="V23999" s="10"/>
      <c r="W23999" s="10"/>
      <c r="X23999" s="10"/>
      <c r="Y23999" s="10"/>
      <c r="Z23999" s="10"/>
      <c r="AA23999" s="10"/>
      <c r="AB23999" s="10"/>
      <c r="AC23999" s="10"/>
      <c r="AD23999" s="10"/>
      <c r="AE23999" s="10"/>
      <c r="AF23999" s="10"/>
      <c r="AG23999" s="12"/>
    </row>
    <row r="24000" spans="1:33">
      <c r="A24000" s="10"/>
      <c r="B24000" s="10"/>
      <c r="C24000" s="10"/>
      <c r="D24000" s="10"/>
      <c r="E24000" s="10"/>
      <c r="F24000" s="10"/>
      <c r="G24000" s="10"/>
      <c r="H24000" s="10"/>
      <c r="I24000" s="10"/>
      <c r="J24000" s="10"/>
      <c r="K24000" s="10"/>
      <c r="L24000" s="10"/>
      <c r="M24000" s="10"/>
      <c r="N24000" s="10"/>
      <c r="O24000" s="10"/>
      <c r="P24000" s="10"/>
      <c r="Q24000" s="10"/>
      <c r="R24000" s="10"/>
      <c r="S24000" s="10"/>
      <c r="T24000" s="10"/>
      <c r="U24000" s="10"/>
      <c r="V24000" s="10"/>
      <c r="W24000" s="10"/>
      <c r="X24000" s="10"/>
      <c r="Y24000" s="10"/>
      <c r="Z24000" s="10"/>
      <c r="AA24000" s="10"/>
      <c r="AB24000" s="10"/>
      <c r="AC24000" s="10"/>
      <c r="AD24000" s="10"/>
      <c r="AE24000" s="10"/>
      <c r="AF24000" s="10"/>
      <c r="AG24000" s="12"/>
    </row>
    <row r="24001" spans="1:33">
      <c r="A24001" s="10"/>
      <c r="B24001" s="10"/>
      <c r="C24001" s="10"/>
      <c r="D24001" s="10"/>
      <c r="E24001" s="10"/>
      <c r="F24001" s="10"/>
      <c r="G24001" s="10"/>
      <c r="H24001" s="10"/>
      <c r="I24001" s="10"/>
      <c r="J24001" s="10"/>
      <c r="K24001" s="10"/>
      <c r="L24001" s="10"/>
      <c r="M24001" s="10"/>
      <c r="N24001" s="10"/>
      <c r="O24001" s="10"/>
      <c r="P24001" s="10"/>
      <c r="Q24001" s="10"/>
      <c r="R24001" s="10"/>
      <c r="S24001" s="10"/>
      <c r="T24001" s="10"/>
      <c r="U24001" s="10"/>
      <c r="V24001" s="10"/>
      <c r="W24001" s="10"/>
      <c r="X24001" s="10"/>
      <c r="Y24001" s="10"/>
      <c r="Z24001" s="10"/>
      <c r="AA24001" s="10"/>
      <c r="AB24001" s="10"/>
      <c r="AC24001" s="10"/>
      <c r="AD24001" s="10"/>
      <c r="AE24001" s="10"/>
      <c r="AF24001" s="10"/>
      <c r="AG24001" s="12"/>
    </row>
    <row r="24002" spans="1:33">
      <c r="A24002" s="10"/>
      <c r="B24002" s="10"/>
      <c r="C24002" s="10"/>
      <c r="D24002" s="10"/>
      <c r="E24002" s="10"/>
      <c r="F24002" s="10"/>
      <c r="G24002" s="10"/>
      <c r="H24002" s="10"/>
      <c r="I24002" s="10"/>
      <c r="J24002" s="10"/>
      <c r="K24002" s="10"/>
      <c r="L24002" s="10"/>
      <c r="M24002" s="10"/>
      <c r="N24002" s="10"/>
      <c r="O24002" s="10"/>
      <c r="P24002" s="10"/>
      <c r="Q24002" s="10"/>
      <c r="R24002" s="10"/>
      <c r="S24002" s="10"/>
      <c r="T24002" s="10"/>
      <c r="U24002" s="10"/>
      <c r="V24002" s="10"/>
      <c r="W24002" s="10"/>
      <c r="X24002" s="10"/>
      <c r="Y24002" s="10"/>
      <c r="Z24002" s="10"/>
      <c r="AA24002" s="10"/>
      <c r="AB24002" s="10"/>
      <c r="AC24002" s="10"/>
      <c r="AD24002" s="10"/>
      <c r="AE24002" s="10"/>
      <c r="AF24002" s="10"/>
      <c r="AG24002" s="12"/>
    </row>
    <row r="24003" spans="1:33">
      <c r="A24003" s="10"/>
      <c r="B24003" s="10"/>
      <c r="C24003" s="10"/>
      <c r="D24003" s="10"/>
      <c r="E24003" s="10"/>
      <c r="F24003" s="10"/>
      <c r="G24003" s="10"/>
      <c r="H24003" s="10"/>
      <c r="I24003" s="10"/>
      <c r="J24003" s="10"/>
      <c r="K24003" s="10"/>
      <c r="L24003" s="10"/>
      <c r="M24003" s="10"/>
      <c r="N24003" s="10"/>
      <c r="O24003" s="10"/>
      <c r="P24003" s="10"/>
      <c r="Q24003" s="10"/>
      <c r="R24003" s="10"/>
      <c r="S24003" s="10"/>
      <c r="T24003" s="10"/>
      <c r="U24003" s="10"/>
      <c r="V24003" s="10"/>
      <c r="W24003" s="10"/>
      <c r="X24003" s="10"/>
      <c r="Y24003" s="10"/>
      <c r="Z24003" s="10"/>
      <c r="AA24003" s="10"/>
      <c r="AB24003" s="10"/>
      <c r="AC24003" s="10"/>
      <c r="AD24003" s="10"/>
      <c r="AE24003" s="10"/>
      <c r="AF24003" s="10"/>
      <c r="AG24003" s="12"/>
    </row>
    <row r="24004" spans="1:33">
      <c r="A24004" s="10"/>
      <c r="B24004" s="10"/>
      <c r="C24004" s="10"/>
      <c r="D24004" s="10"/>
      <c r="E24004" s="10"/>
      <c r="F24004" s="10"/>
      <c r="G24004" s="10"/>
      <c r="H24004" s="10"/>
      <c r="I24004" s="10"/>
      <c r="J24004" s="10"/>
      <c r="K24004" s="10"/>
      <c r="L24004" s="10"/>
      <c r="M24004" s="10"/>
      <c r="N24004" s="10"/>
      <c r="O24004" s="10"/>
      <c r="P24004" s="10"/>
      <c r="Q24004" s="10"/>
      <c r="R24004" s="10"/>
      <c r="S24004" s="10"/>
      <c r="T24004" s="10"/>
      <c r="U24004" s="10"/>
      <c r="V24004" s="10"/>
      <c r="W24004" s="10"/>
      <c r="X24004" s="10"/>
      <c r="Y24004" s="10"/>
      <c r="Z24004" s="10"/>
      <c r="AA24004" s="10"/>
      <c r="AB24004" s="10"/>
      <c r="AC24004" s="10"/>
      <c r="AD24004" s="10"/>
      <c r="AE24004" s="10"/>
      <c r="AF24004" s="10"/>
      <c r="AG24004" s="12"/>
    </row>
    <row r="24005" spans="1:33">
      <c r="A24005" s="10"/>
      <c r="B24005" s="10"/>
      <c r="C24005" s="10"/>
      <c r="D24005" s="10"/>
      <c r="E24005" s="10"/>
      <c r="F24005" s="10"/>
      <c r="G24005" s="10"/>
      <c r="H24005" s="10"/>
      <c r="I24005" s="10"/>
      <c r="J24005" s="10"/>
      <c r="K24005" s="10"/>
      <c r="L24005" s="10"/>
      <c r="M24005" s="10"/>
      <c r="N24005" s="10"/>
      <c r="O24005" s="10"/>
      <c r="P24005" s="10"/>
      <c r="Q24005" s="10"/>
      <c r="R24005" s="10"/>
      <c r="S24005" s="10"/>
      <c r="T24005" s="10"/>
      <c r="U24005" s="10"/>
      <c r="V24005" s="10"/>
      <c r="W24005" s="10"/>
      <c r="X24005" s="10"/>
      <c r="Y24005" s="10"/>
      <c r="Z24005" s="10"/>
      <c r="AA24005" s="10"/>
      <c r="AB24005" s="10"/>
      <c r="AC24005" s="10"/>
      <c r="AD24005" s="10"/>
      <c r="AE24005" s="10"/>
      <c r="AF24005" s="10"/>
      <c r="AG24005" s="12"/>
    </row>
    <row r="24006" spans="1:33">
      <c r="A24006" s="10"/>
      <c r="B24006" s="10"/>
      <c r="C24006" s="10"/>
      <c r="D24006" s="10"/>
      <c r="E24006" s="10"/>
      <c r="F24006" s="10"/>
      <c r="G24006" s="10"/>
      <c r="H24006" s="10"/>
      <c r="I24006" s="10"/>
      <c r="J24006" s="10"/>
      <c r="K24006" s="10"/>
      <c r="L24006" s="10"/>
      <c r="M24006" s="10"/>
      <c r="N24006" s="10"/>
      <c r="O24006" s="10"/>
      <c r="P24006" s="10"/>
      <c r="Q24006" s="10"/>
      <c r="R24006" s="10"/>
      <c r="S24006" s="10"/>
      <c r="T24006" s="10"/>
      <c r="U24006" s="10"/>
      <c r="V24006" s="10"/>
      <c r="W24006" s="10"/>
      <c r="X24006" s="10"/>
      <c r="Y24006" s="10"/>
      <c r="Z24006" s="10"/>
      <c r="AA24006" s="10"/>
      <c r="AB24006" s="10"/>
      <c r="AC24006" s="10"/>
      <c r="AD24006" s="10"/>
      <c r="AE24006" s="10"/>
      <c r="AF24006" s="10"/>
      <c r="AG24006" s="12"/>
    </row>
    <row r="24007" spans="1:33">
      <c r="A24007" s="10"/>
      <c r="B24007" s="10"/>
      <c r="C24007" s="10"/>
      <c r="D24007" s="10"/>
      <c r="E24007" s="10"/>
      <c r="F24007" s="10"/>
      <c r="G24007" s="10"/>
      <c r="H24007" s="10"/>
      <c r="I24007" s="10"/>
      <c r="J24007" s="10"/>
      <c r="K24007" s="10"/>
      <c r="L24007" s="10"/>
      <c r="M24007" s="10"/>
      <c r="N24007" s="10"/>
      <c r="O24007" s="10"/>
      <c r="P24007" s="10"/>
      <c r="Q24007" s="10"/>
      <c r="R24007" s="10"/>
      <c r="S24007" s="10"/>
      <c r="T24007" s="10"/>
      <c r="U24007" s="10"/>
      <c r="V24007" s="10"/>
      <c r="W24007" s="10"/>
      <c r="X24007" s="10"/>
      <c r="Y24007" s="10"/>
      <c r="Z24007" s="10"/>
      <c r="AA24007" s="10"/>
      <c r="AB24007" s="10"/>
      <c r="AC24007" s="10"/>
      <c r="AD24007" s="10"/>
      <c r="AE24007" s="10"/>
      <c r="AF24007" s="10"/>
      <c r="AG24007" s="12"/>
    </row>
    <row r="24008" spans="1:33">
      <c r="A24008" s="10"/>
      <c r="B24008" s="10"/>
      <c r="C24008" s="10"/>
      <c r="D24008" s="10"/>
      <c r="E24008" s="10"/>
      <c r="F24008" s="10"/>
      <c r="G24008" s="10"/>
      <c r="H24008" s="10"/>
      <c r="I24008" s="10"/>
      <c r="J24008" s="10"/>
      <c r="K24008" s="10"/>
      <c r="L24008" s="10"/>
      <c r="M24008" s="10"/>
      <c r="N24008" s="10"/>
      <c r="O24008" s="10"/>
      <c r="P24008" s="10"/>
      <c r="Q24008" s="10"/>
      <c r="R24008" s="10"/>
      <c r="S24008" s="10"/>
      <c r="T24008" s="10"/>
      <c r="U24008" s="10"/>
      <c r="V24008" s="10"/>
      <c r="W24008" s="10"/>
      <c r="X24008" s="10"/>
      <c r="Y24008" s="10"/>
      <c r="Z24008" s="10"/>
      <c r="AA24008" s="10"/>
      <c r="AB24008" s="10"/>
      <c r="AC24008" s="10"/>
      <c r="AD24008" s="10"/>
      <c r="AE24008" s="10"/>
      <c r="AF24008" s="10"/>
      <c r="AG24008" s="12"/>
    </row>
    <row r="24009" spans="1:33">
      <c r="A24009" s="10"/>
      <c r="B24009" s="10"/>
      <c r="C24009" s="10"/>
      <c r="D24009" s="10"/>
      <c r="E24009" s="10"/>
      <c r="F24009" s="10"/>
      <c r="G24009" s="10"/>
      <c r="H24009" s="10"/>
      <c r="I24009" s="10"/>
      <c r="J24009" s="10"/>
      <c r="K24009" s="10"/>
      <c r="L24009" s="10"/>
      <c r="M24009" s="10"/>
      <c r="N24009" s="10"/>
      <c r="O24009" s="10"/>
      <c r="P24009" s="10"/>
      <c r="Q24009" s="10"/>
      <c r="R24009" s="10"/>
      <c r="S24009" s="10"/>
      <c r="T24009" s="10"/>
      <c r="U24009" s="10"/>
      <c r="V24009" s="10"/>
      <c r="W24009" s="10"/>
      <c r="X24009" s="10"/>
      <c r="Y24009" s="10"/>
      <c r="Z24009" s="10"/>
      <c r="AA24009" s="10"/>
      <c r="AB24009" s="10"/>
      <c r="AC24009" s="10"/>
      <c r="AD24009" s="10"/>
      <c r="AE24009" s="10"/>
      <c r="AF24009" s="10"/>
      <c r="AG24009" s="12"/>
    </row>
    <row r="24010" spans="1:33">
      <c r="A24010" s="10"/>
      <c r="B24010" s="10"/>
      <c r="C24010" s="10"/>
      <c r="D24010" s="10"/>
      <c r="E24010" s="10"/>
      <c r="F24010" s="10"/>
      <c r="G24010" s="10"/>
      <c r="H24010" s="10"/>
      <c r="I24010" s="10"/>
      <c r="J24010" s="10"/>
      <c r="K24010" s="10"/>
      <c r="L24010" s="10"/>
      <c r="M24010" s="10"/>
      <c r="N24010" s="10"/>
      <c r="O24010" s="10"/>
      <c r="P24010" s="10"/>
      <c r="Q24010" s="10"/>
      <c r="R24010" s="10"/>
      <c r="S24010" s="10"/>
      <c r="T24010" s="10"/>
      <c r="U24010" s="10"/>
      <c r="V24010" s="10"/>
      <c r="W24010" s="10"/>
      <c r="X24010" s="10"/>
      <c r="Y24010" s="10"/>
      <c r="Z24010" s="10"/>
      <c r="AA24010" s="10"/>
      <c r="AB24010" s="10"/>
      <c r="AC24010" s="10"/>
      <c r="AD24010" s="10"/>
      <c r="AE24010" s="10"/>
      <c r="AF24010" s="10"/>
      <c r="AG24010" s="12"/>
    </row>
    <row r="24011" spans="1:33">
      <c r="A24011" s="10"/>
      <c r="B24011" s="10"/>
      <c r="C24011" s="10"/>
      <c r="D24011" s="10"/>
      <c r="E24011" s="10"/>
      <c r="F24011" s="10"/>
      <c r="G24011" s="10"/>
      <c r="H24011" s="10"/>
      <c r="I24011" s="10"/>
      <c r="J24011" s="10"/>
      <c r="K24011" s="10"/>
      <c r="L24011" s="10"/>
      <c r="M24011" s="10"/>
      <c r="N24011" s="10"/>
      <c r="O24011" s="10"/>
      <c r="P24011" s="10"/>
      <c r="Q24011" s="10"/>
      <c r="R24011" s="10"/>
      <c r="S24011" s="10"/>
      <c r="T24011" s="10"/>
      <c r="U24011" s="10"/>
      <c r="V24011" s="10"/>
      <c r="W24011" s="10"/>
      <c r="X24011" s="10"/>
      <c r="Y24011" s="10"/>
      <c r="Z24011" s="10"/>
      <c r="AA24011" s="10"/>
      <c r="AB24011" s="10"/>
      <c r="AC24011" s="10"/>
      <c r="AD24011" s="10"/>
      <c r="AE24011" s="10"/>
      <c r="AF24011" s="10"/>
      <c r="AG24011" s="12"/>
    </row>
    <row r="24012" spans="1:33">
      <c r="A24012" s="10"/>
      <c r="B24012" s="10"/>
      <c r="C24012" s="10"/>
      <c r="D24012" s="10"/>
      <c r="E24012" s="10"/>
      <c r="F24012" s="10"/>
      <c r="G24012" s="10"/>
      <c r="H24012" s="10"/>
      <c r="I24012" s="10"/>
      <c r="J24012" s="10"/>
      <c r="K24012" s="10"/>
      <c r="L24012" s="10"/>
      <c r="M24012" s="10"/>
      <c r="N24012" s="10"/>
      <c r="O24012" s="10"/>
      <c r="P24012" s="10"/>
      <c r="Q24012" s="10"/>
      <c r="R24012" s="10"/>
      <c r="S24012" s="10"/>
      <c r="T24012" s="10"/>
      <c r="U24012" s="10"/>
      <c r="V24012" s="10"/>
      <c r="W24012" s="10"/>
      <c r="X24012" s="10"/>
      <c r="Y24012" s="10"/>
      <c r="Z24012" s="10"/>
      <c r="AA24012" s="10"/>
      <c r="AB24012" s="10"/>
      <c r="AC24012" s="10"/>
      <c r="AD24012" s="10"/>
      <c r="AE24012" s="10"/>
      <c r="AF24012" s="10"/>
      <c r="AG24012" s="12"/>
    </row>
    <row r="24013" spans="1:33">
      <c r="A24013" s="10"/>
      <c r="B24013" s="10"/>
      <c r="C24013" s="10"/>
      <c r="D24013" s="10"/>
      <c r="E24013" s="10"/>
      <c r="F24013" s="10"/>
      <c r="G24013" s="10"/>
      <c r="H24013" s="10"/>
      <c r="I24013" s="10"/>
      <c r="J24013" s="10"/>
      <c r="K24013" s="10"/>
      <c r="L24013" s="10"/>
      <c r="M24013" s="10"/>
      <c r="N24013" s="10"/>
      <c r="O24013" s="10"/>
      <c r="P24013" s="10"/>
      <c r="Q24013" s="10"/>
      <c r="R24013" s="10"/>
      <c r="S24013" s="10"/>
      <c r="T24013" s="10"/>
      <c r="U24013" s="10"/>
      <c r="V24013" s="10"/>
      <c r="W24013" s="10"/>
      <c r="X24013" s="10"/>
      <c r="Y24013" s="10"/>
      <c r="Z24013" s="10"/>
      <c r="AA24013" s="10"/>
      <c r="AB24013" s="10"/>
      <c r="AC24013" s="10"/>
      <c r="AD24013" s="10"/>
      <c r="AE24013" s="10"/>
      <c r="AF24013" s="10"/>
      <c r="AG24013" s="12"/>
    </row>
    <row r="24014" spans="1:33">
      <c r="A24014" s="10"/>
      <c r="B24014" s="10"/>
      <c r="C24014" s="10"/>
      <c r="D24014" s="10"/>
      <c r="E24014" s="10"/>
      <c r="F24014" s="10"/>
      <c r="G24014" s="10"/>
      <c r="H24014" s="10"/>
      <c r="I24014" s="10"/>
      <c r="J24014" s="10"/>
      <c r="K24014" s="10"/>
      <c r="L24014" s="10"/>
      <c r="M24014" s="10"/>
      <c r="N24014" s="10"/>
      <c r="O24014" s="10"/>
      <c r="P24014" s="10"/>
      <c r="Q24014" s="10"/>
      <c r="R24014" s="10"/>
      <c r="S24014" s="10"/>
      <c r="T24014" s="10"/>
      <c r="U24014" s="10"/>
      <c r="V24014" s="10"/>
      <c r="W24014" s="10"/>
      <c r="X24014" s="10"/>
      <c r="Y24014" s="10"/>
      <c r="Z24014" s="10"/>
      <c r="AA24014" s="10"/>
      <c r="AB24014" s="10"/>
      <c r="AC24014" s="10"/>
      <c r="AD24014" s="10"/>
      <c r="AE24014" s="10"/>
      <c r="AF24014" s="10"/>
      <c r="AG24014" s="12"/>
    </row>
    <row r="24015" spans="1:33">
      <c r="A24015" s="10"/>
      <c r="B24015" s="10"/>
      <c r="C24015" s="10"/>
      <c r="D24015" s="10"/>
      <c r="E24015" s="10"/>
      <c r="F24015" s="10"/>
      <c r="G24015" s="10"/>
      <c r="H24015" s="10"/>
      <c r="I24015" s="10"/>
      <c r="J24015" s="10"/>
      <c r="K24015" s="10"/>
      <c r="L24015" s="10"/>
      <c r="M24015" s="10"/>
      <c r="N24015" s="10"/>
      <c r="O24015" s="10"/>
      <c r="P24015" s="10"/>
      <c r="Q24015" s="10"/>
      <c r="R24015" s="10"/>
      <c r="S24015" s="10"/>
      <c r="T24015" s="10"/>
      <c r="U24015" s="10"/>
      <c r="V24015" s="10"/>
      <c r="W24015" s="10"/>
      <c r="X24015" s="10"/>
      <c r="Y24015" s="10"/>
      <c r="Z24015" s="10"/>
      <c r="AA24015" s="10"/>
      <c r="AB24015" s="10"/>
      <c r="AC24015" s="10"/>
      <c r="AD24015" s="10"/>
      <c r="AE24015" s="10"/>
      <c r="AF24015" s="10"/>
      <c r="AG24015" s="12"/>
    </row>
    <row r="24016" spans="1:33">
      <c r="A24016" s="10"/>
      <c r="B24016" s="10"/>
      <c r="C24016" s="10"/>
      <c r="D24016" s="10"/>
      <c r="E24016" s="10"/>
      <c r="F24016" s="10"/>
      <c r="G24016" s="10"/>
      <c r="H24016" s="10"/>
      <c r="I24016" s="10"/>
      <c r="J24016" s="10"/>
      <c r="K24016" s="10"/>
      <c r="L24016" s="10"/>
      <c r="M24016" s="10"/>
      <c r="N24016" s="10"/>
      <c r="O24016" s="10"/>
      <c r="P24016" s="10"/>
      <c r="Q24016" s="10"/>
      <c r="R24016" s="10"/>
      <c r="S24016" s="10"/>
      <c r="T24016" s="10"/>
      <c r="U24016" s="10"/>
      <c r="V24016" s="10"/>
      <c r="W24016" s="10"/>
      <c r="X24016" s="10"/>
      <c r="Y24016" s="10"/>
      <c r="Z24016" s="10"/>
      <c r="AA24016" s="10"/>
      <c r="AB24016" s="10"/>
      <c r="AC24016" s="10"/>
      <c r="AD24016" s="10"/>
      <c r="AE24016" s="10"/>
      <c r="AF24016" s="10"/>
      <c r="AG24016" s="12"/>
    </row>
    <row r="24017" spans="1:33">
      <c r="A24017" s="10"/>
      <c r="B24017" s="10"/>
      <c r="C24017" s="10"/>
      <c r="D24017" s="10"/>
      <c r="E24017" s="10"/>
      <c r="F24017" s="10"/>
      <c r="G24017" s="10"/>
      <c r="H24017" s="10"/>
      <c r="I24017" s="10"/>
      <c r="J24017" s="10"/>
      <c r="K24017" s="10"/>
      <c r="L24017" s="10"/>
      <c r="M24017" s="10"/>
      <c r="N24017" s="10"/>
      <c r="O24017" s="10"/>
      <c r="P24017" s="10"/>
      <c r="Q24017" s="10"/>
      <c r="R24017" s="10"/>
      <c r="S24017" s="10"/>
      <c r="T24017" s="10"/>
      <c r="U24017" s="10"/>
      <c r="V24017" s="10"/>
      <c r="W24017" s="10"/>
      <c r="X24017" s="10"/>
      <c r="Y24017" s="10"/>
      <c r="Z24017" s="10"/>
      <c r="AA24017" s="10"/>
      <c r="AB24017" s="10"/>
      <c r="AC24017" s="10"/>
      <c r="AD24017" s="10"/>
      <c r="AE24017" s="10"/>
      <c r="AF24017" s="10"/>
      <c r="AG24017" s="12"/>
    </row>
    <row r="24018" spans="1:33">
      <c r="A24018" s="10"/>
      <c r="B24018" s="10"/>
      <c r="C24018" s="10"/>
      <c r="D24018" s="10"/>
      <c r="E24018" s="10"/>
      <c r="F24018" s="10"/>
      <c r="G24018" s="10"/>
      <c r="H24018" s="10"/>
      <c r="I24018" s="10"/>
      <c r="J24018" s="10"/>
      <c r="K24018" s="10"/>
      <c r="L24018" s="10"/>
      <c r="M24018" s="10"/>
      <c r="N24018" s="10"/>
      <c r="O24018" s="10"/>
      <c r="P24018" s="10"/>
      <c r="Q24018" s="10"/>
      <c r="R24018" s="10"/>
      <c r="S24018" s="10"/>
      <c r="T24018" s="10"/>
      <c r="U24018" s="10"/>
      <c r="V24018" s="10"/>
      <c r="W24018" s="10"/>
      <c r="X24018" s="10"/>
      <c r="Y24018" s="10"/>
      <c r="Z24018" s="10"/>
      <c r="AA24018" s="10"/>
      <c r="AB24018" s="10"/>
      <c r="AC24018" s="10"/>
      <c r="AD24018" s="10"/>
      <c r="AE24018" s="10"/>
      <c r="AF24018" s="10"/>
      <c r="AG24018" s="12"/>
    </row>
    <row r="24019" spans="1:33">
      <c r="A24019" s="10"/>
      <c r="B24019" s="10"/>
      <c r="C24019" s="10"/>
      <c r="D24019" s="10"/>
      <c r="E24019" s="10"/>
      <c r="F24019" s="10"/>
      <c r="G24019" s="10"/>
      <c r="H24019" s="10"/>
      <c r="I24019" s="10"/>
      <c r="J24019" s="10"/>
      <c r="K24019" s="10"/>
      <c r="L24019" s="10"/>
      <c r="M24019" s="10"/>
      <c r="N24019" s="10"/>
      <c r="O24019" s="10"/>
      <c r="P24019" s="10"/>
      <c r="Q24019" s="10"/>
      <c r="R24019" s="10"/>
      <c r="S24019" s="10"/>
      <c r="T24019" s="10"/>
      <c r="U24019" s="10"/>
      <c r="V24019" s="10"/>
      <c r="W24019" s="10"/>
      <c r="X24019" s="10"/>
      <c r="Y24019" s="10"/>
      <c r="Z24019" s="10"/>
      <c r="AA24019" s="10"/>
      <c r="AB24019" s="10"/>
      <c r="AC24019" s="10"/>
      <c r="AD24019" s="10"/>
      <c r="AE24019" s="10"/>
      <c r="AF24019" s="10"/>
      <c r="AG24019" s="12"/>
    </row>
    <row r="24020" spans="1:33">
      <c r="A24020" s="10"/>
      <c r="B24020" s="10"/>
      <c r="C24020" s="10"/>
      <c r="D24020" s="10"/>
      <c r="E24020" s="10"/>
      <c r="F24020" s="10"/>
      <c r="G24020" s="10"/>
      <c r="H24020" s="10"/>
      <c r="I24020" s="10"/>
      <c r="J24020" s="10"/>
      <c r="K24020" s="10"/>
      <c r="L24020" s="10"/>
      <c r="M24020" s="10"/>
      <c r="N24020" s="10"/>
      <c r="O24020" s="10"/>
      <c r="P24020" s="10"/>
      <c r="Q24020" s="10"/>
      <c r="R24020" s="10"/>
      <c r="S24020" s="10"/>
      <c r="T24020" s="10"/>
      <c r="U24020" s="10"/>
      <c r="V24020" s="10"/>
      <c r="W24020" s="10"/>
      <c r="X24020" s="10"/>
      <c r="Y24020" s="10"/>
      <c r="Z24020" s="10"/>
      <c r="AA24020" s="10"/>
      <c r="AB24020" s="10"/>
      <c r="AC24020" s="10"/>
      <c r="AD24020" s="10"/>
      <c r="AE24020" s="10"/>
      <c r="AF24020" s="10"/>
      <c r="AG24020" s="12"/>
    </row>
    <row r="24021" spans="1:33">
      <c r="A24021" s="10"/>
      <c r="B24021" s="10"/>
      <c r="C24021" s="10"/>
      <c r="D24021" s="10"/>
      <c r="E24021" s="10"/>
      <c r="F24021" s="10"/>
      <c r="G24021" s="10"/>
      <c r="H24021" s="10"/>
      <c r="I24021" s="10"/>
      <c r="J24021" s="10"/>
      <c r="K24021" s="10"/>
      <c r="L24021" s="10"/>
      <c r="M24021" s="10"/>
      <c r="N24021" s="10"/>
      <c r="O24021" s="10"/>
      <c r="P24021" s="10"/>
      <c r="Q24021" s="10"/>
      <c r="R24021" s="10"/>
      <c r="S24021" s="10"/>
      <c r="T24021" s="10"/>
      <c r="U24021" s="10"/>
      <c r="V24021" s="10"/>
      <c r="W24021" s="10"/>
      <c r="X24021" s="10"/>
      <c r="Y24021" s="10"/>
      <c r="Z24021" s="10"/>
      <c r="AA24021" s="10"/>
      <c r="AB24021" s="10"/>
      <c r="AC24021" s="10"/>
      <c r="AD24021" s="10"/>
      <c r="AE24021" s="10"/>
      <c r="AF24021" s="10"/>
      <c r="AG24021" s="12"/>
    </row>
    <row r="24022" spans="1:33">
      <c r="A24022" s="10"/>
      <c r="B24022" s="10"/>
      <c r="C24022" s="10"/>
      <c r="D24022" s="10"/>
      <c r="E24022" s="10"/>
      <c r="F24022" s="10"/>
      <c r="G24022" s="10"/>
      <c r="H24022" s="10"/>
      <c r="I24022" s="10"/>
      <c r="J24022" s="10"/>
      <c r="K24022" s="10"/>
      <c r="L24022" s="10"/>
      <c r="M24022" s="10"/>
      <c r="N24022" s="10"/>
      <c r="O24022" s="10"/>
      <c r="P24022" s="10"/>
      <c r="Q24022" s="10"/>
      <c r="R24022" s="10"/>
      <c r="S24022" s="10"/>
      <c r="T24022" s="10"/>
      <c r="U24022" s="10"/>
      <c r="V24022" s="10"/>
      <c r="W24022" s="10"/>
      <c r="X24022" s="10"/>
      <c r="Y24022" s="10"/>
      <c r="Z24022" s="10"/>
      <c r="AA24022" s="10"/>
      <c r="AB24022" s="10"/>
      <c r="AC24022" s="10"/>
      <c r="AD24022" s="10"/>
      <c r="AE24022" s="10"/>
      <c r="AF24022" s="10"/>
      <c r="AG24022" s="12"/>
    </row>
    <row r="24023" spans="1:33">
      <c r="A24023" s="10"/>
      <c r="B24023" s="10"/>
      <c r="C24023" s="10"/>
      <c r="D24023" s="10"/>
      <c r="E24023" s="10"/>
      <c r="F24023" s="10"/>
      <c r="G24023" s="10"/>
      <c r="H24023" s="10"/>
      <c r="I24023" s="10"/>
      <c r="J24023" s="10"/>
      <c r="K24023" s="10"/>
      <c r="L24023" s="10"/>
      <c r="M24023" s="10"/>
      <c r="N24023" s="10"/>
      <c r="O24023" s="10"/>
      <c r="P24023" s="10"/>
      <c r="Q24023" s="10"/>
      <c r="R24023" s="10"/>
      <c r="S24023" s="10"/>
      <c r="T24023" s="10"/>
      <c r="U24023" s="10"/>
      <c r="V24023" s="10"/>
      <c r="W24023" s="10"/>
      <c r="X24023" s="10"/>
      <c r="Y24023" s="10"/>
      <c r="Z24023" s="10"/>
      <c r="AA24023" s="10"/>
      <c r="AB24023" s="10"/>
      <c r="AC24023" s="10"/>
      <c r="AD24023" s="10"/>
      <c r="AE24023" s="10"/>
      <c r="AF24023" s="10"/>
      <c r="AG24023" s="12"/>
    </row>
    <row r="24024" spans="1:33">
      <c r="A24024" s="10"/>
      <c r="B24024" s="10"/>
      <c r="C24024" s="10"/>
      <c r="D24024" s="10"/>
      <c r="E24024" s="10"/>
      <c r="F24024" s="10"/>
      <c r="G24024" s="10"/>
      <c r="H24024" s="10"/>
      <c r="I24024" s="10"/>
      <c r="J24024" s="10"/>
      <c r="K24024" s="10"/>
      <c r="L24024" s="10"/>
      <c r="M24024" s="10"/>
      <c r="N24024" s="10"/>
      <c r="O24024" s="10"/>
      <c r="P24024" s="10"/>
      <c r="Q24024" s="10"/>
      <c r="R24024" s="10"/>
      <c r="S24024" s="10"/>
      <c r="T24024" s="10"/>
      <c r="U24024" s="10"/>
      <c r="V24024" s="10"/>
      <c r="W24024" s="10"/>
      <c r="X24024" s="10"/>
      <c r="Y24024" s="10"/>
      <c r="Z24024" s="10"/>
      <c r="AA24024" s="10"/>
      <c r="AB24024" s="10"/>
      <c r="AC24024" s="10"/>
      <c r="AD24024" s="10"/>
      <c r="AE24024" s="10"/>
      <c r="AF24024" s="10"/>
      <c r="AG24024" s="12"/>
    </row>
    <row r="24025" spans="1:33">
      <c r="A24025" s="10"/>
      <c r="B24025" s="10"/>
      <c r="C24025" s="10"/>
      <c r="D24025" s="10"/>
      <c r="E24025" s="10"/>
      <c r="F24025" s="10"/>
      <c r="G24025" s="10"/>
      <c r="H24025" s="10"/>
      <c r="I24025" s="10"/>
      <c r="J24025" s="10"/>
      <c r="K24025" s="10"/>
      <c r="L24025" s="10"/>
      <c r="M24025" s="10"/>
      <c r="N24025" s="10"/>
      <c r="O24025" s="10"/>
      <c r="P24025" s="10"/>
      <c r="Q24025" s="10"/>
      <c r="R24025" s="10"/>
      <c r="S24025" s="10"/>
      <c r="T24025" s="10"/>
      <c r="U24025" s="10"/>
      <c r="V24025" s="10"/>
      <c r="W24025" s="10"/>
      <c r="X24025" s="10"/>
      <c r="Y24025" s="10"/>
      <c r="Z24025" s="10"/>
      <c r="AA24025" s="10"/>
      <c r="AB24025" s="10"/>
      <c r="AC24025" s="10"/>
      <c r="AD24025" s="10"/>
      <c r="AE24025" s="10"/>
      <c r="AF24025" s="10"/>
      <c r="AG24025" s="12"/>
    </row>
    <row r="24026" spans="1:33">
      <c r="A24026" s="10"/>
      <c r="B24026" s="10"/>
      <c r="C24026" s="10"/>
      <c r="D24026" s="10"/>
      <c r="E24026" s="10"/>
      <c r="F24026" s="10"/>
      <c r="G24026" s="10"/>
      <c r="H24026" s="10"/>
      <c r="I24026" s="10"/>
      <c r="J24026" s="10"/>
      <c r="K24026" s="10"/>
      <c r="L24026" s="10"/>
      <c r="M24026" s="10"/>
      <c r="N24026" s="10"/>
      <c r="O24026" s="10"/>
      <c r="P24026" s="10"/>
      <c r="Q24026" s="10"/>
      <c r="R24026" s="10"/>
      <c r="S24026" s="10"/>
      <c r="T24026" s="10"/>
      <c r="U24026" s="10"/>
      <c r="V24026" s="10"/>
      <c r="W24026" s="10"/>
      <c r="X24026" s="10"/>
      <c r="Y24026" s="10"/>
      <c r="Z24026" s="10"/>
      <c r="AA24026" s="10"/>
      <c r="AB24026" s="10"/>
      <c r="AC24026" s="10"/>
      <c r="AD24026" s="10"/>
      <c r="AE24026" s="10"/>
      <c r="AF24026" s="10"/>
      <c r="AG24026" s="12"/>
    </row>
    <row r="24027" spans="1:33">
      <c r="A24027" s="10"/>
      <c r="B24027" s="10"/>
      <c r="C24027" s="10"/>
      <c r="D24027" s="10"/>
      <c r="E24027" s="10"/>
      <c r="F24027" s="10"/>
      <c r="G24027" s="10"/>
      <c r="H24027" s="10"/>
      <c r="I24027" s="10"/>
      <c r="J24027" s="10"/>
      <c r="K24027" s="10"/>
      <c r="L24027" s="10"/>
      <c r="M24027" s="10"/>
      <c r="N24027" s="10"/>
      <c r="O24027" s="10"/>
      <c r="P24027" s="10"/>
      <c r="Q24027" s="10"/>
      <c r="R24027" s="10"/>
      <c r="S24027" s="10"/>
      <c r="T24027" s="10"/>
      <c r="U24027" s="10"/>
      <c r="V24027" s="10"/>
      <c r="W24027" s="10"/>
      <c r="X24027" s="10"/>
      <c r="Y24027" s="10"/>
      <c r="Z24027" s="10"/>
      <c r="AA24027" s="10"/>
      <c r="AB24027" s="10"/>
      <c r="AC24027" s="10"/>
      <c r="AD24027" s="10"/>
      <c r="AE24027" s="10"/>
      <c r="AF24027" s="10"/>
      <c r="AG24027" s="12"/>
    </row>
    <row r="24028" spans="1:33">
      <c r="A24028" s="10"/>
      <c r="B24028" s="10"/>
      <c r="C24028" s="10"/>
      <c r="D24028" s="10"/>
      <c r="E24028" s="10"/>
      <c r="F24028" s="10"/>
      <c r="G24028" s="10"/>
      <c r="H24028" s="10"/>
      <c r="I24028" s="10"/>
      <c r="J24028" s="10"/>
      <c r="K24028" s="10"/>
      <c r="L24028" s="10"/>
      <c r="M24028" s="10"/>
      <c r="N24028" s="10"/>
      <c r="O24028" s="10"/>
      <c r="P24028" s="10"/>
      <c r="Q24028" s="10"/>
      <c r="R24028" s="10"/>
      <c r="S24028" s="10"/>
      <c r="T24028" s="10"/>
      <c r="U24028" s="10"/>
      <c r="V24028" s="10"/>
      <c r="W24028" s="10"/>
      <c r="X24028" s="10"/>
      <c r="Y24028" s="10"/>
      <c r="Z24028" s="10"/>
      <c r="AA24028" s="10"/>
      <c r="AB24028" s="10"/>
      <c r="AC24028" s="10"/>
      <c r="AD24028" s="10"/>
      <c r="AE24028" s="10"/>
      <c r="AF24028" s="10"/>
      <c r="AG24028" s="12"/>
    </row>
    <row r="24029" spans="1:33">
      <c r="A24029" s="10"/>
      <c r="B24029" s="10"/>
      <c r="C24029" s="10"/>
      <c r="D24029" s="10"/>
      <c r="E24029" s="10"/>
      <c r="F24029" s="10"/>
      <c r="G24029" s="10"/>
      <c r="H24029" s="10"/>
      <c r="I24029" s="10"/>
      <c r="J24029" s="10"/>
      <c r="K24029" s="10"/>
      <c r="L24029" s="10"/>
      <c r="M24029" s="10"/>
      <c r="N24029" s="10"/>
      <c r="O24029" s="10"/>
      <c r="P24029" s="10"/>
      <c r="Q24029" s="10"/>
      <c r="R24029" s="10"/>
      <c r="S24029" s="10"/>
      <c r="T24029" s="10"/>
      <c r="U24029" s="10"/>
      <c r="V24029" s="10"/>
      <c r="W24029" s="10"/>
      <c r="X24029" s="10"/>
      <c r="Y24029" s="10"/>
      <c r="Z24029" s="10"/>
      <c r="AA24029" s="10"/>
      <c r="AB24029" s="10"/>
      <c r="AC24029" s="10"/>
      <c r="AD24029" s="10"/>
      <c r="AE24029" s="10"/>
      <c r="AF24029" s="10"/>
      <c r="AG24029" s="12"/>
    </row>
    <row r="24030" spans="1:33">
      <c r="A24030" s="10"/>
      <c r="B24030" s="10"/>
      <c r="C24030" s="10"/>
      <c r="D24030" s="10"/>
      <c r="E24030" s="10"/>
      <c r="F24030" s="10"/>
      <c r="G24030" s="10"/>
      <c r="H24030" s="10"/>
      <c r="I24030" s="10"/>
      <c r="J24030" s="10"/>
      <c r="K24030" s="10"/>
      <c r="L24030" s="10"/>
      <c r="M24030" s="10"/>
      <c r="N24030" s="10"/>
      <c r="O24030" s="10"/>
      <c r="P24030" s="10"/>
      <c r="Q24030" s="10"/>
      <c r="R24030" s="10"/>
      <c r="S24030" s="10"/>
      <c r="T24030" s="10"/>
      <c r="U24030" s="10"/>
      <c r="V24030" s="10"/>
      <c r="W24030" s="10"/>
      <c r="X24030" s="10"/>
      <c r="Y24030" s="10"/>
      <c r="Z24030" s="10"/>
      <c r="AA24030" s="10"/>
      <c r="AB24030" s="10"/>
      <c r="AC24030" s="10"/>
      <c r="AD24030" s="10"/>
      <c r="AE24030" s="10"/>
      <c r="AF24030" s="10"/>
      <c r="AG24030" s="12"/>
    </row>
    <row r="24031" spans="1:33">
      <c r="A24031" s="10"/>
      <c r="B24031" s="10"/>
      <c r="C24031" s="10"/>
      <c r="D24031" s="10"/>
      <c r="E24031" s="10"/>
      <c r="F24031" s="10"/>
      <c r="G24031" s="10"/>
      <c r="H24031" s="10"/>
      <c r="I24031" s="10"/>
      <c r="J24031" s="10"/>
      <c r="K24031" s="10"/>
      <c r="L24031" s="10"/>
      <c r="M24031" s="10"/>
      <c r="N24031" s="10"/>
      <c r="O24031" s="10"/>
      <c r="P24031" s="10"/>
      <c r="Q24031" s="10"/>
      <c r="R24031" s="10"/>
      <c r="S24031" s="10"/>
      <c r="T24031" s="10"/>
      <c r="U24031" s="10"/>
      <c r="V24031" s="10"/>
      <c r="W24031" s="10"/>
      <c r="X24031" s="10"/>
      <c r="Y24031" s="10"/>
      <c r="Z24031" s="10"/>
      <c r="AA24031" s="10"/>
      <c r="AB24031" s="10"/>
      <c r="AC24031" s="10"/>
      <c r="AD24031" s="10"/>
      <c r="AE24031" s="10"/>
      <c r="AF24031" s="10"/>
      <c r="AG24031" s="12"/>
    </row>
    <row r="24032" spans="1:33">
      <c r="A24032" s="10"/>
      <c r="B24032" s="10"/>
      <c r="C24032" s="10"/>
      <c r="D24032" s="10"/>
      <c r="E24032" s="10"/>
      <c r="F24032" s="10"/>
      <c r="G24032" s="10"/>
      <c r="H24032" s="10"/>
      <c r="I24032" s="10"/>
      <c r="J24032" s="10"/>
      <c r="K24032" s="10"/>
      <c r="L24032" s="10"/>
      <c r="M24032" s="10"/>
      <c r="N24032" s="10"/>
      <c r="O24032" s="10"/>
      <c r="P24032" s="10"/>
      <c r="Q24032" s="10"/>
      <c r="R24032" s="10"/>
      <c r="S24032" s="10"/>
      <c r="T24032" s="10"/>
      <c r="U24032" s="10"/>
      <c r="V24032" s="10"/>
      <c r="W24032" s="10"/>
      <c r="X24032" s="10"/>
      <c r="Y24032" s="10"/>
      <c r="Z24032" s="10"/>
      <c r="AA24032" s="10"/>
      <c r="AB24032" s="10"/>
      <c r="AC24032" s="10"/>
      <c r="AD24032" s="10"/>
      <c r="AE24032" s="10"/>
      <c r="AF24032" s="10"/>
      <c r="AG24032" s="12"/>
    </row>
    <row r="24033" spans="1:33">
      <c r="A24033" s="10"/>
      <c r="B24033" s="10"/>
      <c r="C24033" s="10"/>
      <c r="D24033" s="10"/>
      <c r="E24033" s="10"/>
      <c r="F24033" s="10"/>
      <c r="G24033" s="10"/>
      <c r="H24033" s="10"/>
      <c r="I24033" s="10"/>
      <c r="J24033" s="10"/>
      <c r="K24033" s="10"/>
      <c r="L24033" s="10"/>
      <c r="M24033" s="10"/>
      <c r="N24033" s="10"/>
      <c r="O24033" s="10"/>
      <c r="P24033" s="10"/>
      <c r="Q24033" s="10"/>
      <c r="R24033" s="10"/>
      <c r="S24033" s="10"/>
      <c r="T24033" s="10"/>
      <c r="U24033" s="10"/>
      <c r="V24033" s="10"/>
      <c r="W24033" s="10"/>
      <c r="X24033" s="10"/>
      <c r="Y24033" s="10"/>
      <c r="Z24033" s="10"/>
      <c r="AA24033" s="10"/>
      <c r="AB24033" s="10"/>
      <c r="AC24033" s="10"/>
      <c r="AD24033" s="10"/>
      <c r="AE24033" s="10"/>
      <c r="AF24033" s="10"/>
      <c r="AG24033" s="12"/>
    </row>
    <row r="24034" spans="1:33">
      <c r="A24034" s="10"/>
      <c r="B24034" s="10"/>
      <c r="C24034" s="10"/>
      <c r="D24034" s="10"/>
      <c r="E24034" s="10"/>
      <c r="F24034" s="10"/>
      <c r="G24034" s="10"/>
      <c r="H24034" s="10"/>
      <c r="I24034" s="10"/>
      <c r="J24034" s="10"/>
      <c r="K24034" s="10"/>
      <c r="L24034" s="10"/>
      <c r="M24034" s="10"/>
      <c r="N24034" s="10"/>
      <c r="O24034" s="10"/>
      <c r="P24034" s="10"/>
      <c r="Q24034" s="10"/>
      <c r="R24034" s="10"/>
      <c r="S24034" s="10"/>
      <c r="T24034" s="10"/>
      <c r="U24034" s="10"/>
      <c r="V24034" s="10"/>
      <c r="W24034" s="10"/>
      <c r="X24034" s="10"/>
      <c r="Y24034" s="10"/>
      <c r="Z24034" s="10"/>
      <c r="AA24034" s="10"/>
      <c r="AB24034" s="10"/>
      <c r="AC24034" s="10"/>
      <c r="AD24034" s="10"/>
      <c r="AE24034" s="10"/>
      <c r="AF24034" s="10"/>
      <c r="AG24034" s="12"/>
    </row>
    <row r="24035" spans="1:33">
      <c r="A24035" s="10"/>
      <c r="B24035" s="10"/>
      <c r="C24035" s="10"/>
      <c r="D24035" s="10"/>
      <c r="E24035" s="10"/>
      <c r="F24035" s="10"/>
      <c r="G24035" s="10"/>
      <c r="H24035" s="10"/>
      <c r="I24035" s="10"/>
      <c r="J24035" s="10"/>
      <c r="K24035" s="10"/>
      <c r="L24035" s="10"/>
      <c r="M24035" s="10"/>
      <c r="N24035" s="10"/>
      <c r="O24035" s="10"/>
      <c r="P24035" s="10"/>
      <c r="Q24035" s="10"/>
      <c r="R24035" s="10"/>
      <c r="S24035" s="10"/>
      <c r="T24035" s="10"/>
      <c r="U24035" s="10"/>
      <c r="V24035" s="10"/>
      <c r="W24035" s="10"/>
      <c r="X24035" s="10"/>
      <c r="Y24035" s="10"/>
      <c r="Z24035" s="10"/>
      <c r="AA24035" s="10"/>
      <c r="AB24035" s="10"/>
      <c r="AC24035" s="10"/>
      <c r="AD24035" s="10"/>
      <c r="AE24035" s="10"/>
      <c r="AF24035" s="10"/>
      <c r="AG24035" s="12"/>
    </row>
    <row r="24036" spans="1:33">
      <c r="A24036" s="10"/>
      <c r="B24036" s="10"/>
      <c r="C24036" s="10"/>
      <c r="D24036" s="10"/>
      <c r="E24036" s="10"/>
      <c r="F24036" s="10"/>
      <c r="G24036" s="10"/>
      <c r="H24036" s="10"/>
      <c r="I24036" s="10"/>
      <c r="J24036" s="10"/>
      <c r="K24036" s="10"/>
      <c r="L24036" s="10"/>
      <c r="M24036" s="10"/>
      <c r="N24036" s="10"/>
      <c r="O24036" s="10"/>
      <c r="P24036" s="10"/>
      <c r="Q24036" s="10"/>
      <c r="R24036" s="10"/>
      <c r="S24036" s="10"/>
      <c r="T24036" s="10"/>
      <c r="U24036" s="10"/>
      <c r="V24036" s="10"/>
      <c r="W24036" s="10"/>
      <c r="X24036" s="10"/>
      <c r="Y24036" s="10"/>
      <c r="Z24036" s="10"/>
      <c r="AA24036" s="10"/>
      <c r="AB24036" s="10"/>
      <c r="AC24036" s="10"/>
      <c r="AD24036" s="10"/>
      <c r="AE24036" s="10"/>
      <c r="AF24036" s="10"/>
      <c r="AG24036" s="12"/>
    </row>
    <row r="24037" spans="1:33">
      <c r="A24037" s="10"/>
      <c r="B24037" s="10"/>
      <c r="C24037" s="10"/>
      <c r="D24037" s="10"/>
      <c r="E24037" s="10"/>
      <c r="F24037" s="10"/>
      <c r="G24037" s="10"/>
      <c r="H24037" s="10"/>
      <c r="I24037" s="10"/>
      <c r="J24037" s="10"/>
      <c r="K24037" s="10"/>
      <c r="L24037" s="10"/>
      <c r="M24037" s="10"/>
      <c r="N24037" s="10"/>
      <c r="O24037" s="10"/>
      <c r="P24037" s="10"/>
      <c r="Q24037" s="10"/>
      <c r="R24037" s="10"/>
      <c r="S24037" s="10"/>
      <c r="T24037" s="10"/>
      <c r="U24037" s="10"/>
      <c r="V24037" s="10"/>
      <c r="W24037" s="10"/>
      <c r="X24037" s="10"/>
      <c r="Y24037" s="10"/>
      <c r="Z24037" s="10"/>
      <c r="AA24037" s="10"/>
      <c r="AB24037" s="10"/>
      <c r="AC24037" s="10"/>
      <c r="AD24037" s="10"/>
      <c r="AE24037" s="10"/>
      <c r="AF24037" s="10"/>
      <c r="AG24037" s="12"/>
    </row>
    <row r="24038" spans="1:33">
      <c r="A24038" s="10"/>
      <c r="B24038" s="10"/>
      <c r="C24038" s="10"/>
      <c r="D24038" s="10"/>
      <c r="E24038" s="10"/>
      <c r="F24038" s="10"/>
      <c r="G24038" s="10"/>
      <c r="H24038" s="10"/>
      <c r="I24038" s="10"/>
      <c r="J24038" s="10"/>
      <c r="K24038" s="10"/>
      <c r="L24038" s="10"/>
      <c r="M24038" s="10"/>
      <c r="N24038" s="10"/>
      <c r="O24038" s="10"/>
      <c r="P24038" s="10"/>
      <c r="Q24038" s="10"/>
      <c r="R24038" s="10"/>
      <c r="S24038" s="10"/>
      <c r="T24038" s="10"/>
      <c r="U24038" s="10"/>
      <c r="V24038" s="10"/>
      <c r="W24038" s="10"/>
      <c r="X24038" s="10"/>
      <c r="Y24038" s="10"/>
      <c r="Z24038" s="10"/>
      <c r="AA24038" s="10"/>
      <c r="AB24038" s="10"/>
      <c r="AC24038" s="10"/>
      <c r="AD24038" s="10"/>
      <c r="AE24038" s="10"/>
      <c r="AF24038" s="10"/>
      <c r="AG24038" s="12"/>
    </row>
    <row r="24039" spans="1:33">
      <c r="A24039" s="10"/>
      <c r="B24039" s="10"/>
      <c r="C24039" s="10"/>
      <c r="D24039" s="10"/>
      <c r="E24039" s="10"/>
      <c r="F24039" s="10"/>
      <c r="G24039" s="10"/>
      <c r="H24039" s="10"/>
      <c r="I24039" s="10"/>
      <c r="J24039" s="10"/>
      <c r="K24039" s="10"/>
      <c r="L24039" s="10"/>
      <c r="M24039" s="10"/>
      <c r="N24039" s="10"/>
      <c r="O24039" s="10"/>
      <c r="P24039" s="10"/>
      <c r="Q24039" s="10"/>
      <c r="R24039" s="10"/>
      <c r="S24039" s="10"/>
      <c r="T24039" s="10"/>
      <c r="U24039" s="10"/>
      <c r="V24039" s="10"/>
      <c r="W24039" s="10"/>
      <c r="X24039" s="10"/>
      <c r="Y24039" s="10"/>
      <c r="Z24039" s="10"/>
      <c r="AA24039" s="10"/>
      <c r="AB24039" s="10"/>
      <c r="AC24039" s="10"/>
      <c r="AD24039" s="10"/>
      <c r="AE24039" s="10"/>
      <c r="AF24039" s="10"/>
      <c r="AG24039" s="12"/>
    </row>
    <row r="24040" spans="1:33">
      <c r="A24040" s="10"/>
      <c r="B24040" s="10"/>
      <c r="C24040" s="10"/>
      <c r="D24040" s="10"/>
      <c r="E24040" s="10"/>
      <c r="F24040" s="10"/>
      <c r="G24040" s="10"/>
      <c r="H24040" s="10"/>
      <c r="I24040" s="10"/>
      <c r="J24040" s="10"/>
      <c r="K24040" s="10"/>
      <c r="L24040" s="10"/>
      <c r="M24040" s="10"/>
      <c r="N24040" s="10"/>
      <c r="O24040" s="10"/>
      <c r="P24040" s="10"/>
      <c r="Q24040" s="10"/>
      <c r="R24040" s="10"/>
      <c r="S24040" s="10"/>
      <c r="T24040" s="10"/>
      <c r="U24040" s="10"/>
      <c r="V24040" s="10"/>
      <c r="W24040" s="10"/>
      <c r="X24040" s="10"/>
      <c r="Y24040" s="10"/>
      <c r="Z24040" s="10"/>
      <c r="AA24040" s="10"/>
      <c r="AB24040" s="10"/>
      <c r="AC24040" s="10"/>
      <c r="AD24040" s="10"/>
      <c r="AE24040" s="10"/>
      <c r="AF24040" s="10"/>
      <c r="AG24040" s="12"/>
    </row>
    <row r="24041" spans="1:33">
      <c r="A24041" s="10"/>
      <c r="B24041" s="10"/>
      <c r="C24041" s="10"/>
      <c r="D24041" s="10"/>
      <c r="E24041" s="10"/>
      <c r="F24041" s="10"/>
      <c r="G24041" s="10"/>
      <c r="H24041" s="10"/>
      <c r="I24041" s="10"/>
      <c r="J24041" s="10"/>
      <c r="K24041" s="10"/>
      <c r="L24041" s="10"/>
      <c r="M24041" s="10"/>
      <c r="N24041" s="10"/>
      <c r="O24041" s="10"/>
      <c r="P24041" s="10"/>
      <c r="Q24041" s="10"/>
      <c r="R24041" s="10"/>
      <c r="S24041" s="10"/>
      <c r="T24041" s="10"/>
      <c r="U24041" s="10"/>
      <c r="V24041" s="10"/>
      <c r="W24041" s="10"/>
      <c r="X24041" s="10"/>
      <c r="Y24041" s="10"/>
      <c r="Z24041" s="10"/>
      <c r="AA24041" s="10"/>
      <c r="AB24041" s="10"/>
      <c r="AC24041" s="10"/>
      <c r="AD24041" s="10"/>
      <c r="AE24041" s="10"/>
      <c r="AF24041" s="10"/>
      <c r="AG24041" s="12"/>
    </row>
    <row r="24042" spans="1:33">
      <c r="A24042" s="10"/>
      <c r="B24042" s="10"/>
      <c r="C24042" s="10"/>
      <c r="D24042" s="10"/>
      <c r="E24042" s="10"/>
      <c r="F24042" s="10"/>
      <c r="G24042" s="10"/>
      <c r="H24042" s="10"/>
      <c r="I24042" s="10"/>
      <c r="J24042" s="10"/>
      <c r="K24042" s="10"/>
      <c r="L24042" s="10"/>
      <c r="M24042" s="10"/>
      <c r="N24042" s="10"/>
      <c r="O24042" s="10"/>
      <c r="P24042" s="10"/>
      <c r="Q24042" s="10"/>
      <c r="R24042" s="10"/>
      <c r="S24042" s="10"/>
      <c r="T24042" s="10"/>
      <c r="U24042" s="10"/>
      <c r="V24042" s="10"/>
      <c r="W24042" s="10"/>
      <c r="X24042" s="10"/>
      <c r="Y24042" s="10"/>
      <c r="Z24042" s="10"/>
      <c r="AA24042" s="10"/>
      <c r="AB24042" s="10"/>
      <c r="AC24042" s="10"/>
      <c r="AD24042" s="10"/>
      <c r="AE24042" s="10"/>
      <c r="AF24042" s="10"/>
      <c r="AG24042" s="12"/>
    </row>
    <row r="24043" spans="1:33">
      <c r="A24043" s="10"/>
      <c r="B24043" s="10"/>
      <c r="C24043" s="10"/>
      <c r="D24043" s="10"/>
      <c r="E24043" s="10"/>
      <c r="F24043" s="10"/>
      <c r="G24043" s="10"/>
      <c r="H24043" s="10"/>
      <c r="I24043" s="10"/>
      <c r="J24043" s="10"/>
      <c r="K24043" s="10"/>
      <c r="L24043" s="10"/>
      <c r="M24043" s="10"/>
      <c r="N24043" s="10"/>
      <c r="O24043" s="10"/>
      <c r="P24043" s="10"/>
      <c r="Q24043" s="10"/>
      <c r="R24043" s="10"/>
      <c r="S24043" s="10"/>
      <c r="T24043" s="10"/>
      <c r="U24043" s="10"/>
      <c r="V24043" s="10"/>
      <c r="W24043" s="10"/>
      <c r="X24043" s="10"/>
      <c r="Y24043" s="10"/>
      <c r="Z24043" s="10"/>
      <c r="AA24043" s="10"/>
      <c r="AB24043" s="10"/>
      <c r="AC24043" s="10"/>
      <c r="AD24043" s="10"/>
      <c r="AE24043" s="10"/>
      <c r="AF24043" s="10"/>
      <c r="AG24043" s="12"/>
    </row>
    <row r="24044" spans="1:33">
      <c r="A24044" s="10"/>
      <c r="B24044" s="10"/>
      <c r="C24044" s="10"/>
      <c r="D24044" s="10"/>
      <c r="E24044" s="10"/>
      <c r="F24044" s="10"/>
      <c r="G24044" s="10"/>
      <c r="H24044" s="10"/>
      <c r="I24044" s="10"/>
      <c r="J24044" s="10"/>
      <c r="K24044" s="10"/>
      <c r="L24044" s="10"/>
      <c r="M24044" s="10"/>
      <c r="N24044" s="10"/>
      <c r="O24044" s="10"/>
      <c r="P24044" s="10"/>
      <c r="Q24044" s="10"/>
      <c r="R24044" s="10"/>
      <c r="S24044" s="10"/>
      <c r="T24044" s="10"/>
      <c r="U24044" s="10"/>
      <c r="V24044" s="10"/>
      <c r="W24044" s="10"/>
      <c r="X24044" s="10"/>
      <c r="Y24044" s="10"/>
      <c r="Z24044" s="10"/>
      <c r="AA24044" s="10"/>
      <c r="AB24044" s="10"/>
      <c r="AC24044" s="10"/>
      <c r="AD24044" s="10"/>
      <c r="AE24044" s="10"/>
      <c r="AF24044" s="10"/>
      <c r="AG24044" s="12"/>
    </row>
    <row r="24045" spans="1:33">
      <c r="A24045" s="10"/>
      <c r="B24045" s="10"/>
      <c r="C24045" s="10"/>
      <c r="D24045" s="10"/>
      <c r="E24045" s="10"/>
      <c r="F24045" s="10"/>
      <c r="G24045" s="10"/>
      <c r="H24045" s="10"/>
      <c r="I24045" s="10"/>
      <c r="J24045" s="10"/>
      <c r="K24045" s="10"/>
      <c r="L24045" s="10"/>
      <c r="M24045" s="10"/>
      <c r="N24045" s="10"/>
      <c r="O24045" s="10"/>
      <c r="P24045" s="10"/>
      <c r="Q24045" s="10"/>
      <c r="R24045" s="10"/>
      <c r="S24045" s="10"/>
      <c r="T24045" s="10"/>
      <c r="U24045" s="10"/>
      <c r="V24045" s="10"/>
      <c r="W24045" s="10"/>
      <c r="X24045" s="10"/>
      <c r="Y24045" s="10"/>
      <c r="Z24045" s="10"/>
      <c r="AA24045" s="10"/>
      <c r="AB24045" s="10"/>
      <c r="AC24045" s="10"/>
      <c r="AD24045" s="10"/>
      <c r="AE24045" s="10"/>
      <c r="AF24045" s="10"/>
      <c r="AG24045" s="12"/>
    </row>
    <row r="24046" spans="1:33">
      <c r="A24046" s="10"/>
      <c r="B24046" s="10"/>
      <c r="C24046" s="10"/>
      <c r="D24046" s="10"/>
      <c r="E24046" s="10"/>
      <c r="F24046" s="10"/>
      <c r="G24046" s="10"/>
      <c r="H24046" s="10"/>
      <c r="I24046" s="10"/>
      <c r="J24046" s="10"/>
      <c r="K24046" s="10"/>
      <c r="L24046" s="10"/>
      <c r="M24046" s="10"/>
      <c r="N24046" s="10"/>
      <c r="O24046" s="10"/>
      <c r="P24046" s="10"/>
      <c r="Q24046" s="10"/>
      <c r="R24046" s="10"/>
      <c r="S24046" s="10"/>
      <c r="T24046" s="10"/>
      <c r="U24046" s="10"/>
      <c r="V24046" s="10"/>
      <c r="W24046" s="10"/>
      <c r="X24046" s="10"/>
      <c r="Y24046" s="10"/>
      <c r="Z24046" s="10"/>
      <c r="AA24046" s="10"/>
      <c r="AB24046" s="10"/>
      <c r="AC24046" s="10"/>
      <c r="AD24046" s="10"/>
      <c r="AE24046" s="10"/>
      <c r="AF24046" s="10"/>
      <c r="AG24046" s="12"/>
    </row>
    <row r="24047" spans="1:33">
      <c r="A24047" s="10"/>
      <c r="B24047" s="10"/>
      <c r="C24047" s="10"/>
      <c r="D24047" s="10"/>
      <c r="E24047" s="10"/>
      <c r="F24047" s="10"/>
      <c r="G24047" s="10"/>
      <c r="H24047" s="10"/>
      <c r="I24047" s="10"/>
      <c r="J24047" s="10"/>
      <c r="K24047" s="10"/>
      <c r="L24047" s="10"/>
      <c r="M24047" s="10"/>
      <c r="N24047" s="10"/>
      <c r="O24047" s="10"/>
      <c r="P24047" s="10"/>
      <c r="Q24047" s="10"/>
      <c r="R24047" s="10"/>
      <c r="S24047" s="10"/>
      <c r="T24047" s="10"/>
      <c r="U24047" s="10"/>
      <c r="V24047" s="10"/>
      <c r="W24047" s="10"/>
      <c r="X24047" s="10"/>
      <c r="Y24047" s="10"/>
      <c r="Z24047" s="10"/>
      <c r="AA24047" s="10"/>
      <c r="AB24047" s="10"/>
      <c r="AC24047" s="10"/>
      <c r="AD24047" s="10"/>
      <c r="AE24047" s="10"/>
      <c r="AF24047" s="10"/>
      <c r="AG24047" s="12"/>
    </row>
    <row r="24048" spans="1:33">
      <c r="A24048" s="10"/>
      <c r="B24048" s="10"/>
      <c r="C24048" s="10"/>
      <c r="D24048" s="10"/>
      <c r="E24048" s="10"/>
      <c r="F24048" s="10"/>
      <c r="G24048" s="10"/>
      <c r="H24048" s="10"/>
      <c r="I24048" s="10"/>
      <c r="J24048" s="10"/>
      <c r="K24048" s="10"/>
      <c r="L24048" s="10"/>
      <c r="M24048" s="10"/>
      <c r="N24048" s="10"/>
      <c r="O24048" s="10"/>
      <c r="P24048" s="10"/>
      <c r="Q24048" s="10"/>
      <c r="R24048" s="10"/>
      <c r="S24048" s="10"/>
      <c r="T24048" s="10"/>
      <c r="U24048" s="10"/>
      <c r="V24048" s="10"/>
      <c r="W24048" s="10"/>
      <c r="X24048" s="10"/>
      <c r="Y24048" s="10"/>
      <c r="Z24048" s="10"/>
      <c r="AA24048" s="10"/>
      <c r="AB24048" s="10"/>
      <c r="AC24048" s="10"/>
      <c r="AD24048" s="10"/>
      <c r="AE24048" s="10"/>
      <c r="AF24048" s="10"/>
      <c r="AG24048" s="12"/>
    </row>
    <row r="24049" spans="1:33">
      <c r="A24049" s="10"/>
      <c r="B24049" s="10"/>
      <c r="C24049" s="10"/>
      <c r="D24049" s="10"/>
      <c r="E24049" s="10"/>
      <c r="F24049" s="10"/>
      <c r="G24049" s="10"/>
      <c r="H24049" s="10"/>
      <c r="I24049" s="10"/>
      <c r="J24049" s="10"/>
      <c r="K24049" s="10"/>
      <c r="L24049" s="10"/>
      <c r="M24049" s="10"/>
      <c r="N24049" s="10"/>
      <c r="O24049" s="10"/>
      <c r="P24049" s="10"/>
      <c r="Q24049" s="10"/>
      <c r="R24049" s="10"/>
      <c r="S24049" s="10"/>
      <c r="T24049" s="10"/>
      <c r="U24049" s="10"/>
      <c r="V24049" s="10"/>
      <c r="W24049" s="10"/>
      <c r="X24049" s="10"/>
      <c r="Y24049" s="10"/>
      <c r="Z24049" s="10"/>
      <c r="AA24049" s="10"/>
      <c r="AB24049" s="10"/>
      <c r="AC24049" s="10"/>
      <c r="AD24049" s="10"/>
      <c r="AE24049" s="10"/>
      <c r="AF24049" s="10"/>
      <c r="AG24049" s="12"/>
    </row>
    <row r="24050" spans="1:33">
      <c r="A24050" s="10"/>
      <c r="B24050" s="10"/>
      <c r="C24050" s="10"/>
      <c r="D24050" s="10"/>
      <c r="E24050" s="10"/>
      <c r="F24050" s="10"/>
      <c r="G24050" s="10"/>
      <c r="H24050" s="10"/>
      <c r="I24050" s="10"/>
      <c r="J24050" s="10"/>
      <c r="K24050" s="10"/>
      <c r="L24050" s="10"/>
      <c r="M24050" s="10"/>
      <c r="N24050" s="10"/>
      <c r="O24050" s="10"/>
      <c r="P24050" s="10"/>
      <c r="Q24050" s="10"/>
      <c r="R24050" s="10"/>
      <c r="S24050" s="10"/>
      <c r="T24050" s="10"/>
      <c r="U24050" s="10"/>
      <c r="V24050" s="10"/>
      <c r="W24050" s="10"/>
      <c r="X24050" s="10"/>
      <c r="Y24050" s="10"/>
      <c r="Z24050" s="10"/>
      <c r="AA24050" s="10"/>
      <c r="AB24050" s="10"/>
      <c r="AC24050" s="10"/>
      <c r="AD24050" s="10"/>
      <c r="AE24050" s="10"/>
      <c r="AF24050" s="10"/>
      <c r="AG24050" s="12"/>
    </row>
    <row r="24051" spans="1:33">
      <c r="A24051" s="10"/>
      <c r="B24051" s="10"/>
      <c r="C24051" s="10"/>
      <c r="D24051" s="10"/>
      <c r="E24051" s="10"/>
      <c r="F24051" s="10"/>
      <c r="G24051" s="10"/>
      <c r="H24051" s="10"/>
      <c r="I24051" s="10"/>
      <c r="J24051" s="10"/>
      <c r="K24051" s="10"/>
      <c r="L24051" s="10"/>
      <c r="M24051" s="10"/>
      <c r="N24051" s="10"/>
      <c r="O24051" s="10"/>
      <c r="P24051" s="10"/>
      <c r="Q24051" s="10"/>
      <c r="R24051" s="10"/>
      <c r="S24051" s="10"/>
      <c r="T24051" s="10"/>
      <c r="U24051" s="10"/>
      <c r="V24051" s="10"/>
      <c r="W24051" s="10"/>
      <c r="X24051" s="10"/>
      <c r="Y24051" s="10"/>
      <c r="Z24051" s="10"/>
      <c r="AA24051" s="10"/>
      <c r="AB24051" s="10"/>
      <c r="AC24051" s="10"/>
      <c r="AD24051" s="10"/>
      <c r="AE24051" s="10"/>
      <c r="AF24051" s="10"/>
      <c r="AG24051" s="12"/>
    </row>
    <row r="24052" spans="1:33">
      <c r="A24052" s="10"/>
      <c r="B24052" s="10"/>
      <c r="C24052" s="10"/>
      <c r="D24052" s="10"/>
      <c r="E24052" s="10"/>
      <c r="F24052" s="10"/>
      <c r="G24052" s="10"/>
      <c r="H24052" s="10"/>
      <c r="I24052" s="10"/>
      <c r="J24052" s="10"/>
      <c r="K24052" s="10"/>
      <c r="L24052" s="10"/>
      <c r="M24052" s="10"/>
      <c r="N24052" s="10"/>
      <c r="O24052" s="10"/>
      <c r="P24052" s="10"/>
      <c r="Q24052" s="10"/>
      <c r="R24052" s="10"/>
      <c r="S24052" s="10"/>
      <c r="T24052" s="10"/>
      <c r="U24052" s="10"/>
      <c r="V24052" s="10"/>
      <c r="W24052" s="10"/>
      <c r="X24052" s="10"/>
      <c r="Y24052" s="10"/>
      <c r="Z24052" s="10"/>
      <c r="AA24052" s="10"/>
      <c r="AB24052" s="10"/>
      <c r="AC24052" s="10"/>
      <c r="AD24052" s="10"/>
      <c r="AE24052" s="10"/>
      <c r="AF24052" s="10"/>
      <c r="AG24052" s="12"/>
    </row>
    <row r="24053" spans="1:33">
      <c r="A24053" s="10"/>
      <c r="B24053" s="10"/>
      <c r="C24053" s="10"/>
      <c r="D24053" s="10"/>
      <c r="E24053" s="10"/>
      <c r="F24053" s="10"/>
      <c r="G24053" s="10"/>
      <c r="H24053" s="10"/>
      <c r="I24053" s="10"/>
      <c r="J24053" s="10"/>
      <c r="K24053" s="10"/>
      <c r="L24053" s="10"/>
      <c r="M24053" s="10"/>
      <c r="N24053" s="10"/>
      <c r="O24053" s="10"/>
      <c r="P24053" s="10"/>
      <c r="Q24053" s="10"/>
      <c r="R24053" s="10"/>
      <c r="S24053" s="10"/>
      <c r="T24053" s="10"/>
      <c r="U24053" s="10"/>
      <c r="V24053" s="10"/>
      <c r="W24053" s="10"/>
      <c r="X24053" s="10"/>
      <c r="Y24053" s="10"/>
      <c r="Z24053" s="10"/>
      <c r="AA24053" s="10"/>
      <c r="AB24053" s="10"/>
      <c r="AC24053" s="10"/>
      <c r="AD24053" s="10"/>
      <c r="AE24053" s="10"/>
      <c r="AF24053" s="10"/>
      <c r="AG24053" s="12"/>
    </row>
    <row r="24054" spans="1:33">
      <c r="A24054" s="10"/>
      <c r="B24054" s="10"/>
      <c r="C24054" s="10"/>
      <c r="D24054" s="10"/>
      <c r="E24054" s="10"/>
      <c r="F24054" s="10"/>
      <c r="G24054" s="10"/>
      <c r="H24054" s="10"/>
      <c r="I24054" s="10"/>
      <c r="J24054" s="10"/>
      <c r="K24054" s="10"/>
      <c r="L24054" s="10"/>
      <c r="M24054" s="10"/>
      <c r="N24054" s="10"/>
      <c r="O24054" s="10"/>
      <c r="P24054" s="10"/>
      <c r="Q24054" s="10"/>
      <c r="R24054" s="10"/>
      <c r="S24054" s="10"/>
      <c r="T24054" s="10"/>
      <c r="U24054" s="10"/>
      <c r="V24054" s="10"/>
      <c r="W24054" s="10"/>
      <c r="X24054" s="10"/>
      <c r="Y24054" s="10"/>
      <c r="Z24054" s="10"/>
      <c r="AA24054" s="10"/>
      <c r="AB24054" s="10"/>
      <c r="AC24054" s="10"/>
      <c r="AD24054" s="10"/>
      <c r="AE24054" s="10"/>
      <c r="AF24054" s="10"/>
      <c r="AG24054" s="12"/>
    </row>
    <row r="24055" spans="1:33">
      <c r="A24055" s="10"/>
      <c r="B24055" s="10"/>
      <c r="C24055" s="10"/>
      <c r="D24055" s="10"/>
      <c r="E24055" s="10"/>
      <c r="F24055" s="10"/>
      <c r="G24055" s="10"/>
      <c r="H24055" s="10"/>
      <c r="I24055" s="10"/>
      <c r="J24055" s="10"/>
      <c r="K24055" s="10"/>
      <c r="L24055" s="10"/>
      <c r="M24055" s="10"/>
      <c r="N24055" s="10"/>
      <c r="O24055" s="10"/>
      <c r="P24055" s="10"/>
      <c r="Q24055" s="10"/>
      <c r="R24055" s="10"/>
      <c r="S24055" s="10"/>
      <c r="T24055" s="10"/>
      <c r="U24055" s="10"/>
      <c r="V24055" s="10"/>
      <c r="W24055" s="10"/>
      <c r="X24055" s="10"/>
      <c r="Y24055" s="10"/>
      <c r="Z24055" s="10"/>
      <c r="AA24055" s="10"/>
      <c r="AB24055" s="10"/>
      <c r="AC24055" s="10"/>
      <c r="AD24055" s="10"/>
      <c r="AE24055" s="10"/>
      <c r="AF24055" s="10"/>
      <c r="AG24055" s="12"/>
    </row>
    <row r="24056" spans="1:33">
      <c r="A24056" s="10"/>
      <c r="B24056" s="10"/>
      <c r="C24056" s="10"/>
      <c r="D24056" s="10"/>
      <c r="E24056" s="10"/>
      <c r="F24056" s="10"/>
      <c r="G24056" s="10"/>
      <c r="H24056" s="10"/>
      <c r="I24056" s="10"/>
      <c r="J24056" s="10"/>
      <c r="K24056" s="10"/>
      <c r="L24056" s="10"/>
      <c r="M24056" s="10"/>
      <c r="N24056" s="10"/>
      <c r="O24056" s="10"/>
      <c r="P24056" s="10"/>
      <c r="Q24056" s="10"/>
      <c r="R24056" s="10"/>
      <c r="S24056" s="10"/>
      <c r="T24056" s="10"/>
      <c r="U24056" s="10"/>
      <c r="V24056" s="10"/>
      <c r="W24056" s="10"/>
      <c r="X24056" s="10"/>
      <c r="Y24056" s="10"/>
      <c r="Z24056" s="10"/>
      <c r="AA24056" s="10"/>
      <c r="AB24056" s="10"/>
      <c r="AC24056" s="10"/>
      <c r="AD24056" s="10"/>
      <c r="AE24056" s="10"/>
      <c r="AF24056" s="10"/>
      <c r="AG24056" s="12"/>
    </row>
    <row r="24057" spans="1:33">
      <c r="A24057" s="10"/>
      <c r="B24057" s="10"/>
      <c r="C24057" s="10"/>
      <c r="D24057" s="10"/>
      <c r="E24057" s="10"/>
      <c r="F24057" s="10"/>
      <c r="G24057" s="10"/>
      <c r="H24057" s="10"/>
      <c r="I24057" s="10"/>
      <c r="J24057" s="10"/>
      <c r="K24057" s="10"/>
      <c r="L24057" s="10"/>
      <c r="M24057" s="10"/>
      <c r="N24057" s="10"/>
      <c r="O24057" s="10"/>
      <c r="P24057" s="10"/>
      <c r="Q24057" s="10"/>
      <c r="R24057" s="10"/>
      <c r="S24057" s="10"/>
      <c r="T24057" s="10"/>
      <c r="U24057" s="10"/>
      <c r="V24057" s="10"/>
      <c r="W24057" s="10"/>
      <c r="X24057" s="10"/>
      <c r="Y24057" s="10"/>
      <c r="Z24057" s="10"/>
      <c r="AA24057" s="10"/>
      <c r="AB24057" s="10"/>
      <c r="AC24057" s="10"/>
      <c r="AD24057" s="10"/>
      <c r="AE24057" s="10"/>
      <c r="AF24057" s="10"/>
      <c r="AG24057" s="12"/>
    </row>
    <row r="24058" spans="1:33">
      <c r="A24058" s="10"/>
      <c r="B24058" s="10"/>
      <c r="C24058" s="10"/>
      <c r="D24058" s="10"/>
      <c r="E24058" s="10"/>
      <c r="F24058" s="10"/>
      <c r="G24058" s="10"/>
      <c r="H24058" s="10"/>
      <c r="I24058" s="10"/>
      <c r="J24058" s="10"/>
      <c r="K24058" s="10"/>
      <c r="L24058" s="10"/>
      <c r="M24058" s="10"/>
      <c r="N24058" s="10"/>
      <c r="O24058" s="10"/>
      <c r="P24058" s="10"/>
      <c r="Q24058" s="10"/>
      <c r="R24058" s="10"/>
      <c r="S24058" s="10"/>
      <c r="T24058" s="10"/>
      <c r="U24058" s="10"/>
      <c r="V24058" s="10"/>
      <c r="W24058" s="10"/>
      <c r="X24058" s="10"/>
      <c r="Y24058" s="10"/>
      <c r="Z24058" s="10"/>
      <c r="AA24058" s="10"/>
      <c r="AB24058" s="10"/>
      <c r="AC24058" s="10"/>
      <c r="AD24058" s="10"/>
      <c r="AE24058" s="10"/>
      <c r="AF24058" s="10"/>
      <c r="AG24058" s="12"/>
    </row>
    <row r="24059" spans="1:33">
      <c r="A24059" s="10"/>
      <c r="B24059" s="10"/>
      <c r="C24059" s="10"/>
      <c r="D24059" s="10"/>
      <c r="E24059" s="10"/>
      <c r="F24059" s="10"/>
      <c r="G24059" s="10"/>
      <c r="H24059" s="10"/>
      <c r="I24059" s="10"/>
      <c r="J24059" s="10"/>
      <c r="K24059" s="10"/>
      <c r="L24059" s="10"/>
      <c r="M24059" s="10"/>
      <c r="N24059" s="10"/>
      <c r="O24059" s="10"/>
      <c r="P24059" s="10"/>
      <c r="Q24059" s="10"/>
      <c r="R24059" s="10"/>
      <c r="S24059" s="10"/>
      <c r="T24059" s="10"/>
      <c r="U24059" s="10"/>
      <c r="V24059" s="10"/>
      <c r="W24059" s="10"/>
      <c r="X24059" s="10"/>
      <c r="Y24059" s="10"/>
      <c r="Z24059" s="10"/>
      <c r="AA24059" s="10"/>
      <c r="AB24059" s="10"/>
      <c r="AC24059" s="10"/>
      <c r="AD24059" s="10"/>
      <c r="AE24059" s="10"/>
      <c r="AF24059" s="10"/>
      <c r="AG24059" s="12"/>
    </row>
    <row r="24060" spans="1:33">
      <c r="A24060" s="10"/>
      <c r="B24060" s="10"/>
      <c r="C24060" s="10"/>
      <c r="D24060" s="10"/>
      <c r="E24060" s="10"/>
      <c r="F24060" s="10"/>
      <c r="G24060" s="10"/>
      <c r="H24060" s="10"/>
      <c r="I24060" s="10"/>
      <c r="J24060" s="10"/>
      <c r="K24060" s="10"/>
      <c r="L24060" s="10"/>
      <c r="M24060" s="10"/>
      <c r="N24060" s="10"/>
      <c r="O24060" s="10"/>
      <c r="P24060" s="10"/>
      <c r="Q24060" s="10"/>
      <c r="R24060" s="10"/>
      <c r="S24060" s="10"/>
      <c r="T24060" s="10"/>
      <c r="U24060" s="10"/>
      <c r="V24060" s="10"/>
      <c r="W24060" s="10"/>
      <c r="X24060" s="10"/>
      <c r="Y24060" s="10"/>
      <c r="Z24060" s="10"/>
      <c r="AA24060" s="10"/>
      <c r="AB24060" s="10"/>
      <c r="AC24060" s="10"/>
      <c r="AD24060" s="10"/>
      <c r="AE24060" s="10"/>
      <c r="AF24060" s="10"/>
      <c r="AG24060" s="12"/>
    </row>
    <row r="24061" spans="1:33">
      <c r="A24061" s="10"/>
      <c r="B24061" s="10"/>
      <c r="C24061" s="10"/>
      <c r="D24061" s="10"/>
      <c r="E24061" s="10"/>
      <c r="F24061" s="10"/>
      <c r="G24061" s="10"/>
      <c r="H24061" s="10"/>
      <c r="I24061" s="10"/>
      <c r="J24061" s="10"/>
      <c r="K24061" s="10"/>
      <c r="L24061" s="10"/>
      <c r="M24061" s="10"/>
      <c r="N24061" s="10"/>
      <c r="O24061" s="10"/>
      <c r="P24061" s="10"/>
      <c r="Q24061" s="10"/>
      <c r="R24061" s="10"/>
      <c r="S24061" s="10"/>
      <c r="T24061" s="10"/>
      <c r="U24061" s="10"/>
      <c r="V24061" s="10"/>
      <c r="W24061" s="10"/>
      <c r="X24061" s="10"/>
      <c r="Y24061" s="10"/>
      <c r="Z24061" s="10"/>
      <c r="AA24061" s="10"/>
      <c r="AB24061" s="10"/>
      <c r="AC24061" s="10"/>
      <c r="AD24061" s="10"/>
      <c r="AE24061" s="10"/>
      <c r="AF24061" s="10"/>
      <c r="AG24061" s="12"/>
    </row>
    <row r="24062" spans="1:33">
      <c r="A24062" s="10"/>
      <c r="B24062" s="10"/>
      <c r="C24062" s="10"/>
      <c r="D24062" s="10"/>
      <c r="E24062" s="10"/>
      <c r="F24062" s="10"/>
      <c r="G24062" s="10"/>
      <c r="H24062" s="10"/>
      <c r="I24062" s="10"/>
      <c r="J24062" s="10"/>
      <c r="K24062" s="10"/>
      <c r="L24062" s="10"/>
      <c r="M24062" s="10"/>
      <c r="N24062" s="10"/>
      <c r="O24062" s="10"/>
      <c r="P24062" s="10"/>
      <c r="Q24062" s="10"/>
      <c r="R24062" s="10"/>
      <c r="S24062" s="10"/>
      <c r="T24062" s="10"/>
      <c r="U24062" s="10"/>
      <c r="V24062" s="10"/>
      <c r="W24062" s="10"/>
      <c r="X24062" s="10"/>
      <c r="Y24062" s="10"/>
      <c r="Z24062" s="10"/>
      <c r="AA24062" s="10"/>
      <c r="AB24062" s="10"/>
      <c r="AC24062" s="10"/>
      <c r="AD24062" s="10"/>
      <c r="AE24062" s="10"/>
      <c r="AF24062" s="10"/>
      <c r="AG24062" s="12"/>
    </row>
    <row r="24063" spans="1:33">
      <c r="A24063" s="10"/>
      <c r="B24063" s="10"/>
      <c r="C24063" s="10"/>
      <c r="D24063" s="10"/>
      <c r="E24063" s="10"/>
      <c r="F24063" s="10"/>
      <c r="G24063" s="10"/>
      <c r="H24063" s="10"/>
      <c r="I24063" s="10"/>
      <c r="J24063" s="10"/>
      <c r="K24063" s="10"/>
      <c r="L24063" s="10"/>
      <c r="M24063" s="10"/>
      <c r="N24063" s="10"/>
      <c r="O24063" s="10"/>
      <c r="P24063" s="10"/>
      <c r="Q24063" s="10"/>
      <c r="R24063" s="10"/>
      <c r="S24063" s="10"/>
      <c r="T24063" s="10"/>
      <c r="U24063" s="10"/>
      <c r="V24063" s="10"/>
      <c r="W24063" s="10"/>
      <c r="X24063" s="10"/>
      <c r="Y24063" s="10"/>
      <c r="Z24063" s="10"/>
      <c r="AA24063" s="10"/>
      <c r="AB24063" s="10"/>
      <c r="AC24063" s="10"/>
      <c r="AD24063" s="10"/>
      <c r="AE24063" s="10"/>
      <c r="AF24063" s="10"/>
      <c r="AG24063" s="12"/>
    </row>
    <row r="24064" spans="1:33">
      <c r="A24064" s="10"/>
      <c r="B24064" s="10"/>
      <c r="C24064" s="10"/>
      <c r="D24064" s="10"/>
      <c r="E24064" s="10"/>
      <c r="F24064" s="10"/>
      <c r="G24064" s="10"/>
      <c r="H24064" s="10"/>
      <c r="I24064" s="10"/>
      <c r="J24064" s="10"/>
      <c r="K24064" s="10"/>
      <c r="L24064" s="10"/>
      <c r="M24064" s="10"/>
      <c r="N24064" s="10"/>
      <c r="O24064" s="10"/>
      <c r="P24064" s="10"/>
      <c r="Q24064" s="10"/>
      <c r="R24064" s="10"/>
      <c r="S24064" s="10"/>
      <c r="T24064" s="10"/>
      <c r="U24064" s="10"/>
      <c r="V24064" s="10"/>
      <c r="W24064" s="10"/>
      <c r="X24064" s="10"/>
      <c r="Y24064" s="10"/>
      <c r="Z24064" s="10"/>
      <c r="AA24064" s="10"/>
      <c r="AB24064" s="10"/>
      <c r="AC24064" s="10"/>
      <c r="AD24064" s="10"/>
      <c r="AE24064" s="10"/>
      <c r="AF24064" s="10"/>
      <c r="AG24064" s="12"/>
    </row>
    <row r="24065" spans="1:33">
      <c r="A24065" s="10"/>
      <c r="B24065" s="10"/>
      <c r="C24065" s="10"/>
      <c r="D24065" s="10"/>
      <c r="E24065" s="10"/>
      <c r="F24065" s="10"/>
      <c r="G24065" s="10"/>
      <c r="H24065" s="10"/>
      <c r="I24065" s="10"/>
      <c r="J24065" s="10"/>
      <c r="K24065" s="10"/>
      <c r="L24065" s="10"/>
      <c r="M24065" s="10"/>
      <c r="N24065" s="10"/>
      <c r="O24065" s="10"/>
      <c r="P24065" s="10"/>
      <c r="Q24065" s="10"/>
      <c r="R24065" s="10"/>
      <c r="S24065" s="10"/>
      <c r="T24065" s="10"/>
      <c r="U24065" s="10"/>
      <c r="V24065" s="10"/>
      <c r="W24065" s="10"/>
      <c r="X24065" s="10"/>
      <c r="Y24065" s="10"/>
      <c r="Z24065" s="10"/>
      <c r="AA24065" s="10"/>
      <c r="AB24065" s="10"/>
      <c r="AC24065" s="10"/>
      <c r="AD24065" s="10"/>
      <c r="AE24065" s="10"/>
      <c r="AF24065" s="10"/>
      <c r="AG24065" s="12"/>
    </row>
    <row r="24066" spans="1:33">
      <c r="A24066" s="10"/>
      <c r="B24066" s="10"/>
      <c r="C24066" s="10"/>
      <c r="D24066" s="10"/>
      <c r="E24066" s="10"/>
      <c r="F24066" s="10"/>
      <c r="G24066" s="10"/>
      <c r="H24066" s="10"/>
      <c r="I24066" s="10"/>
      <c r="J24066" s="10"/>
      <c r="K24066" s="10"/>
      <c r="L24066" s="10"/>
      <c r="M24066" s="10"/>
      <c r="N24066" s="10"/>
      <c r="O24066" s="10"/>
      <c r="P24066" s="10"/>
      <c r="Q24066" s="10"/>
      <c r="R24066" s="10"/>
      <c r="S24066" s="10"/>
      <c r="T24066" s="10"/>
      <c r="U24066" s="10"/>
      <c r="V24066" s="10"/>
      <c r="W24066" s="10"/>
      <c r="X24066" s="10"/>
      <c r="Y24066" s="10"/>
      <c r="Z24066" s="10"/>
      <c r="AA24066" s="10"/>
      <c r="AB24066" s="10"/>
      <c r="AC24066" s="10"/>
      <c r="AD24066" s="10"/>
      <c r="AE24066" s="10"/>
      <c r="AF24066" s="10"/>
      <c r="AG24066" s="12"/>
    </row>
    <row r="24067" spans="1:33">
      <c r="A24067" s="10"/>
      <c r="B24067" s="10"/>
      <c r="C24067" s="10"/>
      <c r="D24067" s="10"/>
      <c r="E24067" s="10"/>
      <c r="F24067" s="10"/>
      <c r="G24067" s="10"/>
      <c r="H24067" s="10"/>
      <c r="I24067" s="10"/>
      <c r="J24067" s="10"/>
      <c r="K24067" s="10"/>
      <c r="L24067" s="10"/>
      <c r="M24067" s="10"/>
      <c r="N24067" s="10"/>
      <c r="O24067" s="10"/>
      <c r="P24067" s="10"/>
      <c r="Q24067" s="10"/>
      <c r="R24067" s="10"/>
      <c r="S24067" s="10"/>
      <c r="T24067" s="10"/>
      <c r="U24067" s="10"/>
      <c r="V24067" s="10"/>
      <c r="W24067" s="10"/>
      <c r="X24067" s="10"/>
      <c r="Y24067" s="10"/>
      <c r="Z24067" s="10"/>
      <c r="AA24067" s="10"/>
      <c r="AB24067" s="10"/>
      <c r="AC24067" s="10"/>
      <c r="AD24067" s="10"/>
      <c r="AE24067" s="10"/>
      <c r="AF24067" s="10"/>
      <c r="AG24067" s="12"/>
    </row>
    <row r="24068" spans="1:33">
      <c r="A24068" s="10"/>
      <c r="B24068" s="10"/>
      <c r="C24068" s="10"/>
      <c r="D24068" s="10"/>
      <c r="E24068" s="10"/>
      <c r="F24068" s="10"/>
      <c r="G24068" s="10"/>
      <c r="H24068" s="10"/>
      <c r="I24068" s="10"/>
      <c r="J24068" s="10"/>
      <c r="K24068" s="10"/>
      <c r="L24068" s="10"/>
      <c r="M24068" s="10"/>
      <c r="N24068" s="10"/>
      <c r="O24068" s="10"/>
      <c r="P24068" s="10"/>
      <c r="Q24068" s="10"/>
      <c r="R24068" s="10"/>
      <c r="S24068" s="10"/>
      <c r="T24068" s="10"/>
      <c r="U24068" s="10"/>
      <c r="V24068" s="10"/>
      <c r="W24068" s="10"/>
      <c r="X24068" s="10"/>
      <c r="Y24068" s="10"/>
      <c r="Z24068" s="10"/>
      <c r="AA24068" s="10"/>
      <c r="AB24068" s="10"/>
      <c r="AC24068" s="10"/>
      <c r="AD24068" s="10"/>
      <c r="AE24068" s="10"/>
      <c r="AF24068" s="10"/>
      <c r="AG24068" s="12"/>
    </row>
    <row r="24069" spans="1:33">
      <c r="A24069" s="10"/>
      <c r="B24069" s="10"/>
      <c r="C24069" s="10"/>
      <c r="D24069" s="10"/>
      <c r="E24069" s="10"/>
      <c r="F24069" s="10"/>
      <c r="G24069" s="10"/>
      <c r="H24069" s="10"/>
      <c r="I24069" s="10"/>
      <c r="J24069" s="10"/>
      <c r="K24069" s="10"/>
      <c r="L24069" s="10"/>
      <c r="M24069" s="10"/>
      <c r="N24069" s="10"/>
      <c r="O24069" s="10"/>
      <c r="P24069" s="10"/>
      <c r="Q24069" s="10"/>
      <c r="R24069" s="10"/>
      <c r="S24069" s="10"/>
      <c r="T24069" s="10"/>
      <c r="U24069" s="10"/>
      <c r="V24069" s="10"/>
      <c r="W24069" s="10"/>
      <c r="X24069" s="10"/>
      <c r="Y24069" s="10"/>
      <c r="Z24069" s="10"/>
      <c r="AA24069" s="10"/>
      <c r="AB24069" s="10"/>
      <c r="AC24069" s="10"/>
      <c r="AD24069" s="10"/>
      <c r="AE24069" s="10"/>
      <c r="AF24069" s="10"/>
      <c r="AG24069" s="12"/>
    </row>
    <row r="24070" spans="1:33">
      <c r="A24070" s="10"/>
      <c r="B24070" s="10"/>
      <c r="C24070" s="10"/>
      <c r="D24070" s="10"/>
      <c r="E24070" s="10"/>
      <c r="F24070" s="10"/>
      <c r="G24070" s="10"/>
      <c r="H24070" s="10"/>
      <c r="I24070" s="10"/>
      <c r="J24070" s="10"/>
      <c r="K24070" s="10"/>
      <c r="L24070" s="10"/>
      <c r="M24070" s="10"/>
      <c r="N24070" s="10"/>
      <c r="O24070" s="10"/>
      <c r="P24070" s="10"/>
      <c r="Q24070" s="10"/>
      <c r="R24070" s="10"/>
      <c r="S24070" s="10"/>
      <c r="T24070" s="10"/>
      <c r="U24070" s="10"/>
      <c r="V24070" s="10"/>
      <c r="W24070" s="10"/>
      <c r="X24070" s="10"/>
      <c r="Y24070" s="10"/>
      <c r="Z24070" s="10"/>
      <c r="AA24070" s="10"/>
      <c r="AB24070" s="10"/>
      <c r="AC24070" s="10"/>
      <c r="AD24070" s="10"/>
      <c r="AE24070" s="10"/>
      <c r="AF24070" s="10"/>
      <c r="AG24070" s="12"/>
    </row>
    <row r="24071" spans="1:33">
      <c r="A24071" s="10"/>
      <c r="B24071" s="10"/>
      <c r="C24071" s="10"/>
      <c r="D24071" s="10"/>
      <c r="E24071" s="10"/>
      <c r="F24071" s="10"/>
      <c r="G24071" s="10"/>
      <c r="H24071" s="10"/>
      <c r="I24071" s="10"/>
      <c r="J24071" s="10"/>
      <c r="K24071" s="10"/>
      <c r="L24071" s="10"/>
      <c r="M24071" s="10"/>
      <c r="N24071" s="10"/>
      <c r="O24071" s="10"/>
      <c r="P24071" s="10"/>
      <c r="Q24071" s="10"/>
      <c r="R24071" s="10"/>
      <c r="S24071" s="10"/>
      <c r="T24071" s="10"/>
      <c r="U24071" s="10"/>
      <c r="V24071" s="10"/>
      <c r="W24071" s="10"/>
      <c r="X24071" s="10"/>
      <c r="Y24071" s="10"/>
      <c r="Z24071" s="10"/>
      <c r="AA24071" s="10"/>
      <c r="AB24071" s="10"/>
      <c r="AC24071" s="10"/>
      <c r="AD24071" s="10"/>
      <c r="AE24071" s="10"/>
      <c r="AF24071" s="10"/>
      <c r="AG24071" s="12"/>
    </row>
    <row r="24072" spans="1:33">
      <c r="A24072" s="10"/>
      <c r="B24072" s="10"/>
      <c r="C24072" s="10"/>
      <c r="D24072" s="10"/>
      <c r="E24072" s="10"/>
      <c r="F24072" s="10"/>
      <c r="G24072" s="10"/>
      <c r="H24072" s="10"/>
      <c r="I24072" s="10"/>
      <c r="J24072" s="10"/>
      <c r="K24072" s="10"/>
      <c r="L24072" s="10"/>
      <c r="M24072" s="10"/>
      <c r="N24072" s="10"/>
      <c r="O24072" s="10"/>
      <c r="P24072" s="10"/>
      <c r="Q24072" s="10"/>
      <c r="R24072" s="10"/>
      <c r="S24072" s="10"/>
      <c r="T24072" s="10"/>
      <c r="U24072" s="10"/>
      <c r="V24072" s="10"/>
      <c r="W24072" s="10"/>
      <c r="X24072" s="10"/>
      <c r="Y24072" s="10"/>
      <c r="Z24072" s="10"/>
      <c r="AA24072" s="10"/>
      <c r="AB24072" s="10"/>
      <c r="AC24072" s="10"/>
      <c r="AD24072" s="10"/>
      <c r="AE24072" s="10"/>
      <c r="AF24072" s="10"/>
      <c r="AG24072" s="12"/>
    </row>
    <row r="24073" spans="1:33">
      <c r="A24073" s="10"/>
      <c r="B24073" s="10"/>
      <c r="C24073" s="10"/>
      <c r="D24073" s="10"/>
      <c r="E24073" s="10"/>
      <c r="F24073" s="10"/>
      <c r="G24073" s="10"/>
      <c r="H24073" s="10"/>
      <c r="I24073" s="10"/>
      <c r="J24073" s="10"/>
      <c r="K24073" s="10"/>
      <c r="L24073" s="10"/>
      <c r="M24073" s="10"/>
      <c r="N24073" s="10"/>
      <c r="O24073" s="10"/>
      <c r="P24073" s="10"/>
      <c r="Q24073" s="10"/>
      <c r="R24073" s="10"/>
      <c r="S24073" s="10"/>
      <c r="T24073" s="10"/>
      <c r="U24073" s="10"/>
      <c r="V24073" s="10"/>
      <c r="W24073" s="10"/>
      <c r="X24073" s="10"/>
      <c r="Y24073" s="10"/>
      <c r="Z24073" s="10"/>
      <c r="AA24073" s="10"/>
      <c r="AB24073" s="10"/>
      <c r="AC24073" s="10"/>
      <c r="AD24073" s="10"/>
      <c r="AE24073" s="10"/>
      <c r="AF24073" s="10"/>
      <c r="AG24073" s="12"/>
    </row>
    <row r="24074" spans="1:33">
      <c r="A24074" s="10"/>
      <c r="B24074" s="10"/>
      <c r="C24074" s="10"/>
      <c r="D24074" s="10"/>
      <c r="E24074" s="10"/>
      <c r="F24074" s="10"/>
      <c r="G24074" s="10"/>
      <c r="H24074" s="10"/>
      <c r="I24074" s="10"/>
      <c r="J24074" s="10"/>
      <c r="K24074" s="10"/>
      <c r="L24074" s="10"/>
      <c r="M24074" s="10"/>
      <c r="N24074" s="10"/>
      <c r="O24074" s="10"/>
      <c r="P24074" s="10"/>
      <c r="Q24074" s="10"/>
      <c r="R24074" s="10"/>
      <c r="S24074" s="10"/>
      <c r="T24074" s="10"/>
      <c r="U24074" s="10"/>
      <c r="V24074" s="10"/>
      <c r="W24074" s="10"/>
      <c r="X24074" s="10"/>
      <c r="Y24074" s="10"/>
      <c r="Z24074" s="10"/>
      <c r="AA24074" s="10"/>
      <c r="AB24074" s="10"/>
      <c r="AC24074" s="10"/>
      <c r="AD24074" s="10"/>
      <c r="AE24074" s="10"/>
      <c r="AF24074" s="10"/>
      <c r="AG24074" s="12"/>
    </row>
    <row r="24075" spans="1:33">
      <c r="A24075" s="10"/>
      <c r="B24075" s="10"/>
      <c r="C24075" s="10"/>
      <c r="D24075" s="10"/>
      <c r="E24075" s="10"/>
      <c r="F24075" s="10"/>
      <c r="G24075" s="10"/>
      <c r="H24075" s="10"/>
      <c r="I24075" s="10"/>
      <c r="J24075" s="10"/>
      <c r="K24075" s="10"/>
      <c r="L24075" s="10"/>
      <c r="M24075" s="10"/>
      <c r="N24075" s="10"/>
      <c r="O24075" s="10"/>
      <c r="P24075" s="10"/>
      <c r="Q24075" s="10"/>
      <c r="R24075" s="10"/>
      <c r="S24075" s="10"/>
      <c r="T24075" s="10"/>
      <c r="U24075" s="10"/>
      <c r="V24075" s="10"/>
      <c r="W24075" s="10"/>
      <c r="X24075" s="10"/>
      <c r="Y24075" s="10"/>
      <c r="Z24075" s="10"/>
      <c r="AA24075" s="10"/>
      <c r="AB24075" s="10"/>
      <c r="AC24075" s="10"/>
      <c r="AD24075" s="10"/>
      <c r="AE24075" s="10"/>
      <c r="AF24075" s="10"/>
      <c r="AG24075" s="12"/>
    </row>
    <row r="24076" spans="1:33">
      <c r="A24076" s="10"/>
      <c r="B24076" s="10"/>
      <c r="C24076" s="10"/>
      <c r="D24076" s="10"/>
      <c r="E24076" s="10"/>
      <c r="F24076" s="10"/>
      <c r="G24076" s="10"/>
      <c r="H24076" s="10"/>
      <c r="I24076" s="10"/>
      <c r="J24076" s="10"/>
      <c r="K24076" s="10"/>
      <c r="L24076" s="10"/>
      <c r="M24076" s="10"/>
      <c r="N24076" s="10"/>
      <c r="O24076" s="10"/>
      <c r="P24076" s="10"/>
      <c r="Q24076" s="10"/>
      <c r="R24076" s="10"/>
      <c r="S24076" s="10"/>
      <c r="T24076" s="10"/>
      <c r="U24076" s="10"/>
      <c r="V24076" s="10"/>
      <c r="W24076" s="10"/>
      <c r="X24076" s="10"/>
      <c r="Y24076" s="10"/>
      <c r="Z24076" s="10"/>
      <c r="AA24076" s="10"/>
      <c r="AB24076" s="10"/>
      <c r="AC24076" s="10"/>
      <c r="AD24076" s="10"/>
      <c r="AE24076" s="10"/>
      <c r="AF24076" s="10"/>
      <c r="AG24076" s="12"/>
    </row>
    <row r="24077" spans="1:33">
      <c r="A24077" s="10"/>
      <c r="B24077" s="10"/>
      <c r="C24077" s="10"/>
      <c r="D24077" s="10"/>
      <c r="E24077" s="10"/>
      <c r="F24077" s="10"/>
      <c r="G24077" s="10"/>
      <c r="H24077" s="10"/>
      <c r="I24077" s="10"/>
      <c r="J24077" s="10"/>
      <c r="K24077" s="10"/>
      <c r="L24077" s="10"/>
      <c r="M24077" s="10"/>
      <c r="N24077" s="10"/>
      <c r="O24077" s="10"/>
      <c r="P24077" s="10"/>
      <c r="Q24077" s="10"/>
      <c r="R24077" s="10"/>
      <c r="S24077" s="10"/>
      <c r="T24077" s="10"/>
      <c r="U24077" s="10"/>
      <c r="V24077" s="10"/>
      <c r="W24077" s="10"/>
      <c r="X24077" s="10"/>
      <c r="Y24077" s="10"/>
      <c r="Z24077" s="10"/>
      <c r="AA24077" s="10"/>
      <c r="AB24077" s="10"/>
      <c r="AC24077" s="10"/>
      <c r="AD24077" s="10"/>
      <c r="AE24077" s="10"/>
      <c r="AF24077" s="10"/>
      <c r="AG24077" s="12"/>
    </row>
    <row r="24078" spans="1:33">
      <c r="A24078" s="10"/>
      <c r="B24078" s="10"/>
      <c r="C24078" s="10"/>
      <c r="D24078" s="10"/>
      <c r="E24078" s="10"/>
      <c r="F24078" s="10"/>
      <c r="G24078" s="10"/>
      <c r="H24078" s="10"/>
      <c r="I24078" s="10"/>
      <c r="J24078" s="10"/>
      <c r="K24078" s="10"/>
      <c r="L24078" s="10"/>
      <c r="M24078" s="10"/>
      <c r="N24078" s="10"/>
      <c r="O24078" s="10"/>
      <c r="P24078" s="10"/>
      <c r="Q24078" s="10"/>
      <c r="R24078" s="10"/>
      <c r="S24078" s="10"/>
      <c r="T24078" s="10"/>
      <c r="U24078" s="10"/>
      <c r="V24078" s="10"/>
      <c r="W24078" s="10"/>
      <c r="X24078" s="10"/>
      <c r="Y24078" s="10"/>
      <c r="Z24078" s="10"/>
      <c r="AA24078" s="10"/>
      <c r="AB24078" s="10"/>
      <c r="AC24078" s="10"/>
      <c r="AD24078" s="10"/>
      <c r="AE24078" s="10"/>
      <c r="AF24078" s="10"/>
      <c r="AG24078" s="12"/>
    </row>
    <row r="24079" spans="1:33">
      <c r="A24079" s="10"/>
      <c r="B24079" s="10"/>
      <c r="C24079" s="10"/>
      <c r="D24079" s="10"/>
      <c r="E24079" s="10"/>
      <c r="F24079" s="10"/>
      <c r="G24079" s="10"/>
      <c r="H24079" s="10"/>
      <c r="I24079" s="10"/>
      <c r="J24079" s="10"/>
      <c r="K24079" s="10"/>
      <c r="L24079" s="10"/>
      <c r="M24079" s="10"/>
      <c r="N24079" s="10"/>
      <c r="O24079" s="10"/>
      <c r="P24079" s="10"/>
      <c r="Q24079" s="10"/>
      <c r="R24079" s="10"/>
      <c r="S24079" s="10"/>
      <c r="T24079" s="10"/>
      <c r="U24079" s="10"/>
      <c r="V24079" s="10"/>
      <c r="W24079" s="10"/>
      <c r="X24079" s="10"/>
      <c r="Y24079" s="10"/>
      <c r="Z24079" s="10"/>
      <c r="AA24079" s="10"/>
      <c r="AB24079" s="10"/>
      <c r="AC24079" s="10"/>
      <c r="AD24079" s="10"/>
      <c r="AE24079" s="10"/>
      <c r="AF24079" s="10"/>
      <c r="AG24079" s="12"/>
    </row>
    <row r="24080" spans="1:33">
      <c r="A24080" s="10"/>
      <c r="B24080" s="10"/>
      <c r="C24080" s="10"/>
      <c r="D24080" s="10"/>
      <c r="E24080" s="10"/>
      <c r="F24080" s="10"/>
      <c r="G24080" s="10"/>
      <c r="H24080" s="10"/>
      <c r="I24080" s="10"/>
      <c r="J24080" s="10"/>
      <c r="K24080" s="10"/>
      <c r="L24080" s="10"/>
      <c r="M24080" s="10"/>
      <c r="N24080" s="10"/>
      <c r="O24080" s="10"/>
      <c r="P24080" s="10"/>
      <c r="Q24080" s="10"/>
      <c r="R24080" s="10"/>
      <c r="S24080" s="10"/>
      <c r="T24080" s="10"/>
      <c r="U24080" s="10"/>
      <c r="V24080" s="10"/>
      <c r="W24080" s="10"/>
      <c r="X24080" s="10"/>
      <c r="Y24080" s="10"/>
      <c r="Z24080" s="10"/>
      <c r="AA24080" s="10"/>
      <c r="AB24080" s="10"/>
      <c r="AC24080" s="10"/>
      <c r="AD24080" s="10"/>
      <c r="AE24080" s="10"/>
      <c r="AF24080" s="10"/>
      <c r="AG24080" s="12"/>
    </row>
    <row r="24081" spans="1:33">
      <c r="A24081" s="10"/>
      <c r="B24081" s="10"/>
      <c r="C24081" s="10"/>
      <c r="D24081" s="10"/>
      <c r="E24081" s="10"/>
      <c r="F24081" s="10"/>
      <c r="G24081" s="10"/>
      <c r="H24081" s="10"/>
      <c r="I24081" s="10"/>
      <c r="J24081" s="10"/>
      <c r="K24081" s="10"/>
      <c r="L24081" s="10"/>
      <c r="M24081" s="10"/>
      <c r="N24081" s="10"/>
      <c r="O24081" s="10"/>
      <c r="P24081" s="10"/>
      <c r="Q24081" s="10"/>
      <c r="R24081" s="10"/>
      <c r="S24081" s="10"/>
      <c r="T24081" s="10"/>
      <c r="U24081" s="10"/>
      <c r="V24081" s="10"/>
      <c r="W24081" s="10"/>
      <c r="X24081" s="10"/>
      <c r="Y24081" s="10"/>
      <c r="Z24081" s="10"/>
      <c r="AA24081" s="10"/>
      <c r="AB24081" s="10"/>
      <c r="AC24081" s="10"/>
      <c r="AD24081" s="10"/>
      <c r="AE24081" s="10"/>
      <c r="AF24081" s="10"/>
      <c r="AG24081" s="12"/>
    </row>
    <row r="24082" spans="1:33">
      <c r="A24082" s="10"/>
      <c r="B24082" s="10"/>
      <c r="C24082" s="10"/>
      <c r="D24082" s="10"/>
      <c r="E24082" s="10"/>
      <c r="F24082" s="10"/>
      <c r="G24082" s="10"/>
      <c r="H24082" s="10"/>
      <c r="I24082" s="10"/>
      <c r="J24082" s="10"/>
      <c r="K24082" s="10"/>
      <c r="L24082" s="10"/>
      <c r="M24082" s="10"/>
      <c r="N24082" s="10"/>
      <c r="O24082" s="10"/>
      <c r="P24082" s="10"/>
      <c r="Q24082" s="10"/>
      <c r="R24082" s="10"/>
      <c r="S24082" s="10"/>
      <c r="T24082" s="10"/>
      <c r="U24082" s="10"/>
      <c r="V24082" s="10"/>
      <c r="W24082" s="10"/>
      <c r="X24082" s="10"/>
      <c r="Y24082" s="10"/>
      <c r="Z24082" s="10"/>
      <c r="AA24082" s="10"/>
      <c r="AB24082" s="10"/>
      <c r="AC24082" s="10"/>
      <c r="AD24082" s="10"/>
      <c r="AE24082" s="10"/>
      <c r="AF24082" s="10"/>
      <c r="AG24082" s="12"/>
    </row>
    <row r="24083" spans="1:33">
      <c r="A24083" s="10"/>
      <c r="B24083" s="10"/>
      <c r="C24083" s="10"/>
      <c r="D24083" s="10"/>
      <c r="E24083" s="10"/>
      <c r="F24083" s="10"/>
      <c r="G24083" s="10"/>
      <c r="H24083" s="10"/>
      <c r="I24083" s="10"/>
      <c r="J24083" s="10"/>
      <c r="K24083" s="10"/>
      <c r="L24083" s="10"/>
      <c r="M24083" s="10"/>
      <c r="N24083" s="10"/>
      <c r="O24083" s="10"/>
      <c r="P24083" s="10"/>
      <c r="Q24083" s="10"/>
      <c r="R24083" s="10"/>
      <c r="S24083" s="10"/>
      <c r="T24083" s="10"/>
      <c r="U24083" s="10"/>
      <c r="V24083" s="10"/>
      <c r="W24083" s="10"/>
      <c r="X24083" s="10"/>
      <c r="Y24083" s="10"/>
      <c r="Z24083" s="10"/>
      <c r="AA24083" s="10"/>
      <c r="AB24083" s="10"/>
      <c r="AC24083" s="10"/>
      <c r="AD24083" s="10"/>
      <c r="AE24083" s="10"/>
      <c r="AF24083" s="10"/>
      <c r="AG24083" s="12"/>
    </row>
    <row r="24084" spans="1:33">
      <c r="A24084" s="10"/>
      <c r="B24084" s="10"/>
      <c r="C24084" s="10"/>
      <c r="D24084" s="10"/>
      <c r="E24084" s="10"/>
      <c r="F24084" s="10"/>
      <c r="G24084" s="10"/>
      <c r="H24084" s="10"/>
      <c r="I24084" s="10"/>
      <c r="J24084" s="10"/>
      <c r="K24084" s="10"/>
      <c r="L24084" s="10"/>
      <c r="M24084" s="10"/>
      <c r="N24084" s="10"/>
      <c r="O24084" s="10"/>
      <c r="P24084" s="10"/>
      <c r="Q24084" s="10"/>
      <c r="R24084" s="10"/>
      <c r="S24084" s="10"/>
      <c r="T24084" s="10"/>
      <c r="U24084" s="10"/>
      <c r="V24084" s="10"/>
      <c r="W24084" s="10"/>
      <c r="X24084" s="10"/>
      <c r="Y24084" s="10"/>
      <c r="Z24084" s="10"/>
      <c r="AA24084" s="10"/>
      <c r="AB24084" s="10"/>
      <c r="AC24084" s="10"/>
      <c r="AD24084" s="10"/>
      <c r="AE24084" s="10"/>
      <c r="AF24084" s="10"/>
      <c r="AG24084" s="12"/>
    </row>
    <row r="24085" spans="1:33">
      <c r="A24085" s="10"/>
      <c r="B24085" s="10"/>
      <c r="C24085" s="10"/>
      <c r="D24085" s="10"/>
      <c r="E24085" s="10"/>
      <c r="F24085" s="10"/>
      <c r="G24085" s="10"/>
      <c r="H24085" s="10"/>
      <c r="I24085" s="10"/>
      <c r="J24085" s="10"/>
      <c r="K24085" s="10"/>
      <c r="L24085" s="10"/>
      <c r="M24085" s="10"/>
      <c r="N24085" s="10"/>
      <c r="O24085" s="10"/>
      <c r="P24085" s="10"/>
      <c r="Q24085" s="10"/>
      <c r="R24085" s="10"/>
      <c r="S24085" s="10"/>
      <c r="T24085" s="10"/>
      <c r="U24085" s="10"/>
      <c r="V24085" s="10"/>
      <c r="W24085" s="10"/>
      <c r="X24085" s="10"/>
      <c r="Y24085" s="10"/>
      <c r="Z24085" s="10"/>
      <c r="AA24085" s="10"/>
      <c r="AB24085" s="10"/>
      <c r="AC24085" s="10"/>
      <c r="AD24085" s="10"/>
      <c r="AE24085" s="10"/>
      <c r="AF24085" s="10"/>
      <c r="AG24085" s="12"/>
    </row>
    <row r="24086" spans="1:33">
      <c r="A24086" s="10"/>
      <c r="B24086" s="10"/>
      <c r="C24086" s="10"/>
      <c r="D24086" s="10"/>
      <c r="E24086" s="10"/>
      <c r="F24086" s="10"/>
      <c r="G24086" s="10"/>
      <c r="H24086" s="10"/>
      <c r="I24086" s="10"/>
      <c r="J24086" s="10"/>
      <c r="K24086" s="10"/>
      <c r="L24086" s="10"/>
      <c r="M24086" s="10"/>
      <c r="N24086" s="10"/>
      <c r="O24086" s="10"/>
      <c r="P24086" s="10"/>
      <c r="Q24086" s="10"/>
      <c r="R24086" s="10"/>
      <c r="S24086" s="10"/>
      <c r="T24086" s="10"/>
      <c r="U24086" s="10"/>
      <c r="V24086" s="10"/>
      <c r="W24086" s="10"/>
      <c r="X24086" s="10"/>
      <c r="Y24086" s="10"/>
      <c r="Z24086" s="10"/>
      <c r="AA24086" s="10"/>
      <c r="AB24086" s="10"/>
      <c r="AC24086" s="10"/>
      <c r="AD24086" s="10"/>
      <c r="AE24086" s="10"/>
      <c r="AF24086" s="10"/>
      <c r="AG24086" s="12"/>
    </row>
    <row r="24087" spans="1:33">
      <c r="A24087" s="10"/>
      <c r="B24087" s="10"/>
      <c r="C24087" s="10"/>
      <c r="D24087" s="10"/>
      <c r="E24087" s="10"/>
      <c r="F24087" s="10"/>
      <c r="G24087" s="10"/>
      <c r="H24087" s="10"/>
      <c r="I24087" s="10"/>
      <c r="J24087" s="10"/>
      <c r="K24087" s="10"/>
      <c r="L24087" s="10"/>
      <c r="M24087" s="10"/>
      <c r="N24087" s="10"/>
      <c r="O24087" s="10"/>
      <c r="P24087" s="10"/>
      <c r="Q24087" s="10"/>
      <c r="R24087" s="10"/>
      <c r="S24087" s="10"/>
      <c r="T24087" s="10"/>
      <c r="U24087" s="10"/>
      <c r="V24087" s="10"/>
      <c r="W24087" s="10"/>
      <c r="X24087" s="10"/>
      <c r="Y24087" s="10"/>
      <c r="Z24087" s="10"/>
      <c r="AA24087" s="10"/>
      <c r="AB24087" s="10"/>
      <c r="AC24087" s="10"/>
      <c r="AD24087" s="10"/>
      <c r="AE24087" s="10"/>
      <c r="AF24087" s="10"/>
      <c r="AG24087" s="12"/>
    </row>
    <row r="24088" spans="1:33">
      <c r="A24088" s="10"/>
      <c r="B24088" s="10"/>
      <c r="C24088" s="10"/>
      <c r="D24088" s="10"/>
      <c r="E24088" s="10"/>
      <c r="F24088" s="10"/>
      <c r="G24088" s="10"/>
      <c r="H24088" s="10"/>
      <c r="I24088" s="10"/>
      <c r="J24088" s="10"/>
      <c r="K24088" s="10"/>
      <c r="L24088" s="10"/>
      <c r="M24088" s="10"/>
      <c r="N24088" s="10"/>
      <c r="O24088" s="10"/>
      <c r="P24088" s="10"/>
      <c r="Q24088" s="10"/>
      <c r="R24088" s="10"/>
      <c r="S24088" s="10"/>
      <c r="T24088" s="10"/>
      <c r="U24088" s="10"/>
      <c r="V24088" s="10"/>
      <c r="W24088" s="10"/>
      <c r="X24088" s="10"/>
      <c r="Y24088" s="10"/>
      <c r="Z24088" s="10"/>
      <c r="AA24088" s="10"/>
      <c r="AB24088" s="10"/>
      <c r="AC24088" s="10"/>
      <c r="AD24088" s="10"/>
      <c r="AE24088" s="10"/>
      <c r="AF24088" s="10"/>
      <c r="AG24088" s="12"/>
    </row>
    <row r="24089" spans="1:33">
      <c r="A24089" s="10"/>
      <c r="B24089" s="10"/>
      <c r="C24089" s="10"/>
      <c r="D24089" s="10"/>
      <c r="E24089" s="10"/>
      <c r="F24089" s="10"/>
      <c r="G24089" s="10"/>
      <c r="H24089" s="10"/>
      <c r="I24089" s="10"/>
      <c r="J24089" s="10"/>
      <c r="K24089" s="10"/>
      <c r="L24089" s="10"/>
      <c r="M24089" s="10"/>
      <c r="N24089" s="10"/>
      <c r="O24089" s="10"/>
      <c r="P24089" s="10"/>
      <c r="Q24089" s="10"/>
      <c r="R24089" s="10"/>
      <c r="S24089" s="10"/>
      <c r="T24089" s="10"/>
      <c r="U24089" s="10"/>
      <c r="V24089" s="10"/>
      <c r="W24089" s="10"/>
      <c r="X24089" s="10"/>
      <c r="Y24089" s="10"/>
      <c r="Z24089" s="10"/>
      <c r="AA24089" s="10"/>
      <c r="AB24089" s="10"/>
      <c r="AC24089" s="10"/>
      <c r="AD24089" s="10"/>
      <c r="AE24089" s="10"/>
      <c r="AF24089" s="10"/>
      <c r="AG24089" s="12"/>
    </row>
    <row r="24090" spans="1:33">
      <c r="A24090" s="10"/>
      <c r="B24090" s="10"/>
      <c r="C24090" s="10"/>
      <c r="D24090" s="10"/>
      <c r="E24090" s="10"/>
      <c r="F24090" s="10"/>
      <c r="G24090" s="10"/>
      <c r="H24090" s="10"/>
      <c r="I24090" s="10"/>
      <c r="J24090" s="10"/>
      <c r="K24090" s="10"/>
      <c r="L24090" s="10"/>
      <c r="M24090" s="10"/>
      <c r="N24090" s="10"/>
      <c r="O24090" s="10"/>
      <c r="P24090" s="10"/>
      <c r="Q24090" s="10"/>
      <c r="R24090" s="10"/>
      <c r="S24090" s="10"/>
      <c r="T24090" s="10"/>
      <c r="U24090" s="10"/>
      <c r="V24090" s="10"/>
      <c r="W24090" s="10"/>
      <c r="X24090" s="10"/>
      <c r="Y24090" s="10"/>
      <c r="Z24090" s="10"/>
      <c r="AA24090" s="10"/>
      <c r="AB24090" s="10"/>
      <c r="AC24090" s="10"/>
      <c r="AD24090" s="10"/>
      <c r="AE24090" s="10"/>
      <c r="AF24090" s="10"/>
      <c r="AG24090" s="12"/>
    </row>
    <row r="24091" spans="1:33">
      <c r="A24091" s="10"/>
      <c r="B24091" s="10"/>
      <c r="C24091" s="10"/>
      <c r="D24091" s="10"/>
      <c r="E24091" s="10"/>
      <c r="F24091" s="10"/>
      <c r="G24091" s="10"/>
      <c r="H24091" s="10"/>
      <c r="I24091" s="10"/>
      <c r="J24091" s="10"/>
      <c r="K24091" s="10"/>
      <c r="L24091" s="10"/>
      <c r="M24091" s="10"/>
      <c r="N24091" s="10"/>
      <c r="O24091" s="10"/>
      <c r="P24091" s="10"/>
      <c r="Q24091" s="10"/>
      <c r="R24091" s="10"/>
      <c r="S24091" s="10"/>
      <c r="T24091" s="10"/>
      <c r="U24091" s="10"/>
      <c r="V24091" s="10"/>
      <c r="W24091" s="10"/>
      <c r="X24091" s="10"/>
      <c r="Y24091" s="10"/>
      <c r="Z24091" s="10"/>
      <c r="AA24091" s="10"/>
      <c r="AB24091" s="10"/>
      <c r="AC24091" s="10"/>
      <c r="AD24091" s="10"/>
      <c r="AE24091" s="10"/>
      <c r="AF24091" s="10"/>
      <c r="AG24091" s="12"/>
    </row>
    <row r="24092" spans="1:33">
      <c r="A24092" s="10"/>
      <c r="B24092" s="10"/>
      <c r="C24092" s="10"/>
      <c r="D24092" s="10"/>
      <c r="E24092" s="10"/>
      <c r="F24092" s="10"/>
      <c r="G24092" s="10"/>
      <c r="H24092" s="10"/>
      <c r="I24092" s="10"/>
      <c r="J24092" s="10"/>
      <c r="K24092" s="10"/>
      <c r="L24092" s="10"/>
      <c r="M24092" s="10"/>
      <c r="N24092" s="10"/>
      <c r="O24092" s="10"/>
      <c r="P24092" s="10"/>
      <c r="Q24092" s="10"/>
      <c r="R24092" s="10"/>
      <c r="S24092" s="10"/>
      <c r="T24092" s="10"/>
      <c r="U24092" s="10"/>
      <c r="V24092" s="10"/>
      <c r="W24092" s="10"/>
      <c r="X24092" s="10"/>
      <c r="Y24092" s="10"/>
      <c r="Z24092" s="10"/>
      <c r="AA24092" s="10"/>
      <c r="AB24092" s="10"/>
      <c r="AC24092" s="10"/>
      <c r="AD24092" s="10"/>
      <c r="AE24092" s="10"/>
      <c r="AF24092" s="10"/>
      <c r="AG24092" s="12"/>
    </row>
    <row r="24093" spans="1:33">
      <c r="A24093" s="10"/>
      <c r="B24093" s="10"/>
      <c r="C24093" s="10"/>
      <c r="D24093" s="10"/>
      <c r="E24093" s="10"/>
      <c r="F24093" s="10"/>
      <c r="G24093" s="10"/>
      <c r="H24093" s="10"/>
      <c r="I24093" s="10"/>
      <c r="J24093" s="10"/>
      <c r="K24093" s="10"/>
      <c r="L24093" s="10"/>
      <c r="M24093" s="10"/>
      <c r="N24093" s="10"/>
      <c r="O24093" s="10"/>
      <c r="P24093" s="10"/>
      <c r="Q24093" s="10"/>
      <c r="R24093" s="10"/>
      <c r="S24093" s="10"/>
      <c r="T24093" s="10"/>
      <c r="U24093" s="10"/>
      <c r="V24093" s="10"/>
      <c r="W24093" s="10"/>
      <c r="X24093" s="10"/>
      <c r="Y24093" s="10"/>
      <c r="Z24093" s="10"/>
      <c r="AA24093" s="10"/>
      <c r="AB24093" s="10"/>
      <c r="AC24093" s="10"/>
      <c r="AD24093" s="10"/>
      <c r="AE24093" s="10"/>
      <c r="AF24093" s="10"/>
      <c r="AG24093" s="12"/>
    </row>
    <row r="24094" spans="1:33">
      <c r="A24094" s="10"/>
      <c r="B24094" s="10"/>
      <c r="C24094" s="10"/>
      <c r="D24094" s="10"/>
      <c r="E24094" s="10"/>
      <c r="F24094" s="10"/>
      <c r="G24094" s="10"/>
      <c r="H24094" s="10"/>
      <c r="I24094" s="10"/>
      <c r="J24094" s="10"/>
      <c r="K24094" s="10"/>
      <c r="L24094" s="10"/>
      <c r="M24094" s="10"/>
      <c r="N24094" s="10"/>
      <c r="O24094" s="10"/>
      <c r="P24094" s="10"/>
      <c r="Q24094" s="10"/>
      <c r="R24094" s="10"/>
      <c r="S24094" s="10"/>
      <c r="T24094" s="10"/>
      <c r="U24094" s="10"/>
      <c r="V24094" s="10"/>
      <c r="W24094" s="10"/>
      <c r="X24094" s="10"/>
      <c r="Y24094" s="10"/>
      <c r="Z24094" s="10"/>
      <c r="AA24094" s="10"/>
      <c r="AB24094" s="10"/>
      <c r="AC24094" s="10"/>
      <c r="AD24094" s="10"/>
      <c r="AE24094" s="10"/>
      <c r="AF24094" s="10"/>
      <c r="AG24094" s="12"/>
    </row>
    <row r="24095" spans="1:33">
      <c r="A24095" s="10"/>
      <c r="B24095" s="10"/>
      <c r="C24095" s="10"/>
      <c r="D24095" s="10"/>
      <c r="E24095" s="10"/>
      <c r="F24095" s="10"/>
      <c r="G24095" s="10"/>
      <c r="H24095" s="10"/>
      <c r="I24095" s="10"/>
      <c r="J24095" s="10"/>
      <c r="K24095" s="10"/>
      <c r="L24095" s="10"/>
      <c r="M24095" s="10"/>
      <c r="N24095" s="10"/>
      <c r="O24095" s="10"/>
      <c r="P24095" s="10"/>
      <c r="Q24095" s="10"/>
      <c r="R24095" s="10"/>
      <c r="S24095" s="10"/>
      <c r="T24095" s="10"/>
      <c r="U24095" s="10"/>
      <c r="V24095" s="10"/>
      <c r="W24095" s="10"/>
      <c r="X24095" s="10"/>
      <c r="Y24095" s="10"/>
      <c r="Z24095" s="10"/>
      <c r="AA24095" s="10"/>
      <c r="AB24095" s="10"/>
      <c r="AC24095" s="10"/>
      <c r="AD24095" s="10"/>
      <c r="AE24095" s="10"/>
      <c r="AF24095" s="10"/>
      <c r="AG24095" s="12"/>
    </row>
    <row r="24096" spans="1:33">
      <c r="A24096" s="10"/>
      <c r="B24096" s="10"/>
      <c r="C24096" s="10"/>
      <c r="D24096" s="10"/>
      <c r="E24096" s="10"/>
      <c r="F24096" s="10"/>
      <c r="G24096" s="10"/>
      <c r="H24096" s="10"/>
      <c r="I24096" s="10"/>
      <c r="J24096" s="10"/>
      <c r="K24096" s="10"/>
      <c r="L24096" s="10"/>
      <c r="M24096" s="10"/>
      <c r="N24096" s="10"/>
      <c r="O24096" s="10"/>
      <c r="P24096" s="10"/>
      <c r="Q24096" s="10"/>
      <c r="R24096" s="10"/>
      <c r="S24096" s="10"/>
      <c r="T24096" s="10"/>
      <c r="U24096" s="10"/>
      <c r="V24096" s="10"/>
      <c r="W24096" s="10"/>
      <c r="X24096" s="10"/>
      <c r="Y24096" s="10"/>
      <c r="Z24096" s="10"/>
      <c r="AA24096" s="10"/>
      <c r="AB24096" s="10"/>
      <c r="AC24096" s="10"/>
      <c r="AD24096" s="10"/>
      <c r="AE24096" s="10"/>
      <c r="AF24096" s="10"/>
      <c r="AG24096" s="12"/>
    </row>
    <row r="24097" spans="1:33">
      <c r="A24097" s="10"/>
      <c r="B24097" s="10"/>
      <c r="C24097" s="10"/>
      <c r="D24097" s="10"/>
      <c r="E24097" s="10"/>
      <c r="F24097" s="10"/>
      <c r="G24097" s="10"/>
      <c r="H24097" s="10"/>
      <c r="I24097" s="10"/>
      <c r="J24097" s="10"/>
      <c r="K24097" s="10"/>
      <c r="L24097" s="10"/>
      <c r="M24097" s="10"/>
      <c r="N24097" s="10"/>
      <c r="O24097" s="10"/>
      <c r="P24097" s="10"/>
      <c r="Q24097" s="10"/>
      <c r="R24097" s="10"/>
      <c r="S24097" s="10"/>
      <c r="T24097" s="10"/>
      <c r="U24097" s="10"/>
      <c r="V24097" s="10"/>
      <c r="W24097" s="10"/>
      <c r="X24097" s="10"/>
      <c r="Y24097" s="10"/>
      <c r="Z24097" s="10"/>
      <c r="AA24097" s="10"/>
      <c r="AB24097" s="10"/>
      <c r="AC24097" s="10"/>
      <c r="AD24097" s="10"/>
      <c r="AE24097" s="10"/>
      <c r="AF24097" s="10"/>
      <c r="AG24097" s="12"/>
    </row>
    <row r="24098" spans="1:33">
      <c r="A24098" s="10"/>
      <c r="B24098" s="10"/>
      <c r="C24098" s="10"/>
      <c r="D24098" s="10"/>
      <c r="E24098" s="10"/>
      <c r="F24098" s="10"/>
      <c r="G24098" s="10"/>
      <c r="H24098" s="10"/>
      <c r="I24098" s="10"/>
      <c r="J24098" s="10"/>
      <c r="K24098" s="10"/>
      <c r="L24098" s="10"/>
      <c r="M24098" s="10"/>
      <c r="N24098" s="10"/>
      <c r="O24098" s="10"/>
      <c r="P24098" s="10"/>
      <c r="Q24098" s="10"/>
      <c r="R24098" s="10"/>
      <c r="S24098" s="10"/>
      <c r="T24098" s="10"/>
      <c r="U24098" s="10"/>
      <c r="V24098" s="10"/>
      <c r="W24098" s="10"/>
      <c r="X24098" s="10"/>
      <c r="Y24098" s="10"/>
      <c r="Z24098" s="10"/>
      <c r="AA24098" s="10"/>
      <c r="AB24098" s="10"/>
      <c r="AC24098" s="10"/>
      <c r="AD24098" s="10"/>
      <c r="AE24098" s="10"/>
      <c r="AF24098" s="10"/>
      <c r="AG24098" s="12"/>
    </row>
    <row r="24099" spans="1:33">
      <c r="A24099" s="10"/>
      <c r="B24099" s="10"/>
      <c r="C24099" s="10"/>
      <c r="D24099" s="10"/>
      <c r="E24099" s="10"/>
      <c r="F24099" s="10"/>
      <c r="G24099" s="10"/>
      <c r="H24099" s="10"/>
      <c r="I24099" s="10"/>
      <c r="J24099" s="10"/>
      <c r="K24099" s="10"/>
      <c r="L24099" s="10"/>
      <c r="M24099" s="10"/>
      <c r="N24099" s="10"/>
      <c r="O24099" s="10"/>
      <c r="P24099" s="10"/>
      <c r="Q24099" s="10"/>
      <c r="R24099" s="10"/>
      <c r="S24099" s="10"/>
      <c r="T24099" s="10"/>
      <c r="U24099" s="10"/>
      <c r="V24099" s="10"/>
      <c r="W24099" s="10"/>
      <c r="X24099" s="10"/>
      <c r="Y24099" s="10"/>
      <c r="Z24099" s="10"/>
      <c r="AA24099" s="10"/>
      <c r="AB24099" s="10"/>
      <c r="AC24099" s="10"/>
      <c r="AD24099" s="10"/>
      <c r="AE24099" s="10"/>
      <c r="AF24099" s="10"/>
      <c r="AG24099" s="12"/>
    </row>
    <row r="24100" spans="1:33">
      <c r="A24100" s="10"/>
      <c r="B24100" s="10"/>
      <c r="C24100" s="10"/>
      <c r="D24100" s="10"/>
      <c r="E24100" s="10"/>
      <c r="F24100" s="10"/>
      <c r="G24100" s="10"/>
      <c r="H24100" s="10"/>
      <c r="I24100" s="10"/>
      <c r="J24100" s="10"/>
      <c r="K24100" s="10"/>
      <c r="L24100" s="10"/>
      <c r="M24100" s="10"/>
      <c r="N24100" s="10"/>
      <c r="O24100" s="10"/>
      <c r="P24100" s="10"/>
      <c r="Q24100" s="10"/>
      <c r="R24100" s="10"/>
      <c r="S24100" s="10"/>
      <c r="T24100" s="10"/>
      <c r="U24100" s="10"/>
      <c r="V24100" s="10"/>
      <c r="W24100" s="10"/>
      <c r="X24100" s="10"/>
      <c r="Y24100" s="10"/>
      <c r="Z24100" s="10"/>
      <c r="AA24100" s="10"/>
      <c r="AB24100" s="10"/>
      <c r="AC24100" s="10"/>
      <c r="AD24100" s="10"/>
      <c r="AE24100" s="10"/>
      <c r="AF24100" s="10"/>
      <c r="AG24100" s="12"/>
    </row>
    <row r="24101" spans="1:33">
      <c r="A24101" s="10"/>
      <c r="B24101" s="10"/>
      <c r="C24101" s="10"/>
      <c r="D24101" s="10"/>
      <c r="E24101" s="10"/>
      <c r="F24101" s="10"/>
      <c r="G24101" s="10"/>
      <c r="H24101" s="10"/>
      <c r="I24101" s="10"/>
      <c r="J24101" s="10"/>
      <c r="K24101" s="10"/>
      <c r="L24101" s="10"/>
      <c r="M24101" s="10"/>
      <c r="N24101" s="10"/>
      <c r="O24101" s="10"/>
      <c r="P24101" s="10"/>
      <c r="Q24101" s="10"/>
      <c r="R24101" s="10"/>
      <c r="S24101" s="10"/>
      <c r="T24101" s="10"/>
      <c r="U24101" s="10"/>
      <c r="V24101" s="10"/>
      <c r="W24101" s="10"/>
      <c r="X24101" s="10"/>
      <c r="Y24101" s="10"/>
      <c r="Z24101" s="10"/>
      <c r="AA24101" s="10"/>
      <c r="AB24101" s="10"/>
      <c r="AC24101" s="10"/>
      <c r="AD24101" s="10"/>
      <c r="AE24101" s="10"/>
      <c r="AF24101" s="10"/>
      <c r="AG24101" s="12"/>
    </row>
    <row r="24102" spans="1:33">
      <c r="A24102" s="10"/>
      <c r="B24102" s="10"/>
      <c r="C24102" s="10"/>
      <c r="D24102" s="10"/>
      <c r="E24102" s="10"/>
      <c r="F24102" s="10"/>
      <c r="G24102" s="10"/>
      <c r="H24102" s="10"/>
      <c r="I24102" s="10"/>
      <c r="J24102" s="10"/>
      <c r="K24102" s="10"/>
      <c r="L24102" s="10"/>
      <c r="M24102" s="10"/>
      <c r="N24102" s="10"/>
      <c r="O24102" s="10"/>
      <c r="P24102" s="10"/>
      <c r="Q24102" s="10"/>
      <c r="R24102" s="10"/>
      <c r="S24102" s="10"/>
      <c r="T24102" s="10"/>
      <c r="U24102" s="10"/>
      <c r="V24102" s="10"/>
      <c r="W24102" s="10"/>
      <c r="X24102" s="10"/>
      <c r="Y24102" s="10"/>
      <c r="Z24102" s="10"/>
      <c r="AA24102" s="10"/>
      <c r="AB24102" s="10"/>
      <c r="AC24102" s="10"/>
      <c r="AD24102" s="10"/>
      <c r="AE24102" s="10"/>
      <c r="AF24102" s="10"/>
      <c r="AG24102" s="12"/>
    </row>
    <row r="24103" spans="1:33">
      <c r="A24103" s="10"/>
      <c r="B24103" s="10"/>
      <c r="C24103" s="10"/>
      <c r="D24103" s="10"/>
      <c r="E24103" s="10"/>
      <c r="F24103" s="10"/>
      <c r="G24103" s="10"/>
      <c r="H24103" s="10"/>
      <c r="I24103" s="10"/>
      <c r="J24103" s="10"/>
      <c r="K24103" s="10"/>
      <c r="L24103" s="10"/>
      <c r="M24103" s="10"/>
      <c r="N24103" s="10"/>
      <c r="O24103" s="10"/>
      <c r="P24103" s="10"/>
      <c r="Q24103" s="10"/>
      <c r="R24103" s="10"/>
      <c r="S24103" s="10"/>
      <c r="T24103" s="10"/>
      <c r="U24103" s="10"/>
      <c r="V24103" s="10"/>
      <c r="W24103" s="10"/>
      <c r="X24103" s="10"/>
      <c r="Y24103" s="10"/>
      <c r="Z24103" s="10"/>
      <c r="AA24103" s="10"/>
      <c r="AB24103" s="10"/>
      <c r="AC24103" s="10"/>
      <c r="AD24103" s="10"/>
      <c r="AE24103" s="10"/>
      <c r="AF24103" s="10"/>
      <c r="AG24103" s="12"/>
    </row>
    <row r="24104" spans="1:33">
      <c r="A24104" s="10"/>
      <c r="B24104" s="10"/>
      <c r="C24104" s="10"/>
      <c r="D24104" s="10"/>
      <c r="E24104" s="10"/>
      <c r="F24104" s="10"/>
      <c r="G24104" s="10"/>
      <c r="H24104" s="10"/>
      <c r="I24104" s="10"/>
      <c r="J24104" s="10"/>
      <c r="K24104" s="10"/>
      <c r="L24104" s="10"/>
      <c r="M24104" s="10"/>
      <c r="N24104" s="10"/>
      <c r="O24104" s="10"/>
      <c r="P24104" s="10"/>
      <c r="Q24104" s="10"/>
      <c r="R24104" s="10"/>
      <c r="S24104" s="10"/>
      <c r="T24104" s="10"/>
      <c r="U24104" s="10"/>
      <c r="V24104" s="10"/>
      <c r="W24104" s="10"/>
      <c r="X24104" s="10"/>
      <c r="Y24104" s="10"/>
      <c r="Z24104" s="10"/>
      <c r="AA24104" s="10"/>
      <c r="AB24104" s="10"/>
      <c r="AC24104" s="10"/>
      <c r="AD24104" s="10"/>
      <c r="AE24104" s="10"/>
      <c r="AF24104" s="10"/>
      <c r="AG24104" s="12"/>
    </row>
    <row r="24105" spans="1:33">
      <c r="A24105" s="10"/>
      <c r="B24105" s="10"/>
      <c r="C24105" s="10"/>
      <c r="D24105" s="10"/>
      <c r="E24105" s="10"/>
      <c r="F24105" s="10"/>
      <c r="G24105" s="10"/>
      <c r="H24105" s="10"/>
      <c r="I24105" s="10"/>
      <c r="J24105" s="10"/>
      <c r="K24105" s="10"/>
      <c r="L24105" s="10"/>
      <c r="M24105" s="10"/>
      <c r="N24105" s="10"/>
      <c r="O24105" s="10"/>
      <c r="P24105" s="10"/>
      <c r="Q24105" s="10"/>
      <c r="R24105" s="10"/>
      <c r="S24105" s="10"/>
      <c r="T24105" s="10"/>
      <c r="U24105" s="10"/>
      <c r="V24105" s="10"/>
      <c r="W24105" s="10"/>
      <c r="X24105" s="10"/>
      <c r="Y24105" s="10"/>
      <c r="Z24105" s="10"/>
      <c r="AA24105" s="10"/>
      <c r="AB24105" s="10"/>
      <c r="AC24105" s="10"/>
      <c r="AD24105" s="10"/>
      <c r="AE24105" s="10"/>
      <c r="AF24105" s="10"/>
      <c r="AG24105" s="12"/>
    </row>
    <row r="24106" spans="1:33">
      <c r="A24106" s="10"/>
      <c r="B24106" s="10"/>
      <c r="C24106" s="10"/>
      <c r="D24106" s="10"/>
      <c r="E24106" s="10"/>
      <c r="F24106" s="10"/>
      <c r="G24106" s="10"/>
      <c r="H24106" s="10"/>
      <c r="I24106" s="10"/>
      <c r="J24106" s="10"/>
      <c r="K24106" s="10"/>
      <c r="L24106" s="10"/>
      <c r="M24106" s="10"/>
      <c r="N24106" s="10"/>
      <c r="O24106" s="10"/>
      <c r="P24106" s="10"/>
      <c r="Q24106" s="10"/>
      <c r="R24106" s="10"/>
      <c r="S24106" s="10"/>
      <c r="T24106" s="10"/>
      <c r="U24106" s="10"/>
      <c r="V24106" s="10"/>
      <c r="W24106" s="10"/>
      <c r="X24106" s="10"/>
      <c r="Y24106" s="10"/>
      <c r="Z24106" s="10"/>
      <c r="AA24106" s="10"/>
      <c r="AB24106" s="10"/>
      <c r="AC24106" s="10"/>
      <c r="AD24106" s="10"/>
      <c r="AE24106" s="10"/>
      <c r="AF24106" s="10"/>
      <c r="AG24106" s="12"/>
    </row>
    <row r="24107" spans="1:33">
      <c r="A24107" s="10"/>
      <c r="B24107" s="10"/>
      <c r="C24107" s="10"/>
      <c r="D24107" s="10"/>
      <c r="E24107" s="10"/>
      <c r="F24107" s="10"/>
      <c r="G24107" s="10"/>
      <c r="H24107" s="10"/>
      <c r="I24107" s="10"/>
      <c r="J24107" s="10"/>
      <c r="K24107" s="10"/>
      <c r="L24107" s="10"/>
      <c r="M24107" s="10"/>
      <c r="N24107" s="10"/>
      <c r="O24107" s="10"/>
      <c r="P24107" s="10"/>
      <c r="Q24107" s="10"/>
      <c r="R24107" s="10"/>
      <c r="S24107" s="10"/>
      <c r="T24107" s="10"/>
      <c r="U24107" s="10"/>
      <c r="V24107" s="10"/>
      <c r="W24107" s="10"/>
      <c r="X24107" s="10"/>
      <c r="Y24107" s="10"/>
      <c r="Z24107" s="10"/>
      <c r="AA24107" s="10"/>
      <c r="AB24107" s="10"/>
      <c r="AC24107" s="10"/>
      <c r="AD24107" s="10"/>
      <c r="AE24107" s="10"/>
      <c r="AF24107" s="10"/>
      <c r="AG24107" s="12"/>
    </row>
    <row r="24108" spans="1:33">
      <c r="A24108" s="10"/>
      <c r="B24108" s="10"/>
      <c r="C24108" s="10"/>
      <c r="D24108" s="10"/>
      <c r="E24108" s="10"/>
      <c r="F24108" s="10"/>
      <c r="G24108" s="10"/>
      <c r="H24108" s="10"/>
      <c r="I24108" s="10"/>
      <c r="J24108" s="10"/>
      <c r="K24108" s="10"/>
      <c r="L24108" s="10"/>
      <c r="M24108" s="10"/>
      <c r="N24108" s="10"/>
      <c r="O24108" s="10"/>
      <c r="P24108" s="10"/>
      <c r="Q24108" s="10"/>
      <c r="R24108" s="10"/>
      <c r="S24108" s="10"/>
      <c r="T24108" s="10"/>
      <c r="U24108" s="10"/>
      <c r="V24108" s="10"/>
      <c r="W24108" s="10"/>
      <c r="X24108" s="10"/>
      <c r="Y24108" s="10"/>
      <c r="Z24108" s="10"/>
      <c r="AA24108" s="10"/>
      <c r="AB24108" s="10"/>
      <c r="AC24108" s="10"/>
      <c r="AD24108" s="10"/>
      <c r="AE24108" s="10"/>
      <c r="AF24108" s="10"/>
      <c r="AG24108" s="12"/>
    </row>
    <row r="24109" spans="1:33">
      <c r="A24109" s="10"/>
      <c r="B24109" s="10"/>
      <c r="C24109" s="10"/>
      <c r="D24109" s="10"/>
      <c r="E24109" s="10"/>
      <c r="F24109" s="10"/>
      <c r="G24109" s="10"/>
      <c r="H24109" s="10"/>
      <c r="I24109" s="10"/>
      <c r="J24109" s="10"/>
      <c r="K24109" s="10"/>
      <c r="L24109" s="10"/>
      <c r="M24109" s="10"/>
      <c r="N24109" s="10"/>
      <c r="O24109" s="10"/>
      <c r="P24109" s="10"/>
      <c r="Q24109" s="10"/>
      <c r="R24109" s="10"/>
      <c r="S24109" s="10"/>
      <c r="T24109" s="10"/>
      <c r="U24109" s="10"/>
      <c r="V24109" s="10"/>
      <c r="W24109" s="10"/>
      <c r="X24109" s="10"/>
      <c r="Y24109" s="10"/>
      <c r="Z24109" s="10"/>
      <c r="AA24109" s="10"/>
      <c r="AB24109" s="10"/>
      <c r="AC24109" s="10"/>
      <c r="AD24109" s="10"/>
      <c r="AE24109" s="10"/>
      <c r="AF24109" s="10"/>
      <c r="AG24109" s="12"/>
    </row>
    <row r="24110" spans="1:33">
      <c r="A24110" s="10"/>
      <c r="B24110" s="10"/>
      <c r="C24110" s="10"/>
      <c r="D24110" s="10"/>
      <c r="E24110" s="10"/>
      <c r="F24110" s="10"/>
      <c r="G24110" s="10"/>
      <c r="H24110" s="10"/>
      <c r="I24110" s="10"/>
      <c r="J24110" s="10"/>
      <c r="K24110" s="10"/>
      <c r="L24110" s="10"/>
      <c r="M24110" s="10"/>
      <c r="N24110" s="10"/>
      <c r="O24110" s="10"/>
      <c r="P24110" s="10"/>
      <c r="Q24110" s="10"/>
      <c r="R24110" s="10"/>
      <c r="S24110" s="10"/>
      <c r="T24110" s="10"/>
      <c r="U24110" s="10"/>
      <c r="V24110" s="10"/>
      <c r="W24110" s="10"/>
      <c r="X24110" s="10"/>
      <c r="Y24110" s="10"/>
      <c r="Z24110" s="10"/>
      <c r="AA24110" s="10"/>
      <c r="AB24110" s="10"/>
      <c r="AC24110" s="10"/>
      <c r="AD24110" s="10"/>
      <c r="AE24110" s="10"/>
      <c r="AF24110" s="10"/>
      <c r="AG24110" s="12"/>
    </row>
    <row r="24111" spans="1:33">
      <c r="A24111" s="10"/>
      <c r="B24111" s="10"/>
      <c r="C24111" s="10"/>
      <c r="D24111" s="10"/>
      <c r="E24111" s="10"/>
      <c r="F24111" s="10"/>
      <c r="G24111" s="10"/>
      <c r="H24111" s="10"/>
      <c r="I24111" s="10"/>
      <c r="J24111" s="10"/>
      <c r="K24111" s="10"/>
      <c r="L24111" s="10"/>
      <c r="M24111" s="10"/>
      <c r="N24111" s="10"/>
      <c r="O24111" s="10"/>
      <c r="P24111" s="10"/>
      <c r="Q24111" s="10"/>
      <c r="R24111" s="10"/>
      <c r="S24111" s="10"/>
      <c r="T24111" s="10"/>
      <c r="U24111" s="10"/>
      <c r="V24111" s="10"/>
      <c r="W24111" s="10"/>
      <c r="X24111" s="10"/>
      <c r="Y24111" s="10"/>
      <c r="Z24111" s="10"/>
      <c r="AA24111" s="10"/>
      <c r="AB24111" s="10"/>
      <c r="AC24111" s="10"/>
      <c r="AD24111" s="10"/>
      <c r="AE24111" s="10"/>
      <c r="AF24111" s="10"/>
      <c r="AG24111" s="12"/>
    </row>
    <row r="24112" spans="1:33">
      <c r="A24112" s="10"/>
      <c r="B24112" s="10"/>
      <c r="C24112" s="10"/>
      <c r="D24112" s="10"/>
      <c r="E24112" s="10"/>
      <c r="F24112" s="10"/>
      <c r="G24112" s="10"/>
      <c r="H24112" s="10"/>
      <c r="I24112" s="10"/>
      <c r="J24112" s="10"/>
      <c r="K24112" s="10"/>
      <c r="L24112" s="10"/>
      <c r="M24112" s="10"/>
      <c r="N24112" s="10"/>
      <c r="O24112" s="10"/>
      <c r="P24112" s="10"/>
      <c r="Q24112" s="10"/>
      <c r="R24112" s="10"/>
      <c r="S24112" s="10"/>
      <c r="T24112" s="10"/>
      <c r="U24112" s="10"/>
      <c r="V24112" s="10"/>
      <c r="W24112" s="10"/>
      <c r="X24112" s="10"/>
      <c r="Y24112" s="10"/>
      <c r="Z24112" s="10"/>
      <c r="AA24112" s="10"/>
      <c r="AB24112" s="10"/>
      <c r="AC24112" s="10"/>
      <c r="AD24112" s="10"/>
      <c r="AE24112" s="10"/>
      <c r="AF24112" s="10"/>
      <c r="AG24112" s="12"/>
    </row>
    <row r="24113" spans="1:33">
      <c r="A24113" s="10"/>
      <c r="B24113" s="10"/>
      <c r="C24113" s="10"/>
      <c r="D24113" s="10"/>
      <c r="E24113" s="10"/>
      <c r="F24113" s="10"/>
      <c r="G24113" s="10"/>
      <c r="H24113" s="10"/>
      <c r="I24113" s="10"/>
      <c r="J24113" s="10"/>
      <c r="K24113" s="10"/>
      <c r="L24113" s="10"/>
      <c r="M24113" s="10"/>
      <c r="N24113" s="10"/>
      <c r="O24113" s="10"/>
      <c r="P24113" s="10"/>
      <c r="Q24113" s="10"/>
      <c r="R24113" s="10"/>
      <c r="S24113" s="10"/>
      <c r="T24113" s="10"/>
      <c r="U24113" s="10"/>
      <c r="V24113" s="10"/>
      <c r="W24113" s="10"/>
      <c r="X24113" s="10"/>
      <c r="Y24113" s="10"/>
      <c r="Z24113" s="10"/>
      <c r="AA24113" s="10"/>
      <c r="AB24113" s="10"/>
      <c r="AC24113" s="10"/>
      <c r="AD24113" s="10"/>
      <c r="AE24113" s="10"/>
      <c r="AF24113" s="10"/>
      <c r="AG24113" s="12"/>
    </row>
    <row r="24114" spans="1:33">
      <c r="A24114" s="10"/>
      <c r="B24114" s="10"/>
      <c r="C24114" s="10"/>
      <c r="D24114" s="10"/>
      <c r="E24114" s="10"/>
      <c r="F24114" s="10"/>
      <c r="G24114" s="10"/>
      <c r="H24114" s="10"/>
      <c r="I24114" s="10"/>
      <c r="J24114" s="10"/>
      <c r="K24114" s="10"/>
      <c r="L24114" s="10"/>
      <c r="M24114" s="10"/>
      <c r="N24114" s="10"/>
      <c r="O24114" s="10"/>
      <c r="P24114" s="10"/>
      <c r="Q24114" s="10"/>
      <c r="R24114" s="10"/>
      <c r="S24114" s="10"/>
      <c r="T24114" s="10"/>
      <c r="U24114" s="10"/>
      <c r="V24114" s="10"/>
      <c r="W24114" s="10"/>
      <c r="X24114" s="10"/>
      <c r="Y24114" s="10"/>
      <c r="Z24114" s="10"/>
      <c r="AA24114" s="10"/>
      <c r="AB24114" s="10"/>
      <c r="AC24114" s="10"/>
      <c r="AD24114" s="10"/>
      <c r="AE24114" s="10"/>
      <c r="AF24114" s="10"/>
      <c r="AG24114" s="12"/>
    </row>
    <row r="24115" spans="1:33">
      <c r="A24115" s="10"/>
      <c r="B24115" s="10"/>
      <c r="C24115" s="10"/>
      <c r="D24115" s="10"/>
      <c r="E24115" s="10"/>
      <c r="F24115" s="10"/>
      <c r="G24115" s="10"/>
      <c r="H24115" s="10"/>
      <c r="I24115" s="10"/>
      <c r="J24115" s="10"/>
      <c r="K24115" s="10"/>
      <c r="L24115" s="10"/>
      <c r="M24115" s="10"/>
      <c r="N24115" s="10"/>
      <c r="O24115" s="10"/>
      <c r="P24115" s="10"/>
      <c r="Q24115" s="10"/>
      <c r="R24115" s="10"/>
      <c r="S24115" s="10"/>
      <c r="T24115" s="10"/>
      <c r="U24115" s="10"/>
      <c r="V24115" s="10"/>
      <c r="W24115" s="10"/>
      <c r="X24115" s="10"/>
      <c r="Y24115" s="10"/>
      <c r="Z24115" s="10"/>
      <c r="AA24115" s="10"/>
      <c r="AB24115" s="10"/>
      <c r="AC24115" s="10"/>
      <c r="AD24115" s="10"/>
      <c r="AE24115" s="10"/>
      <c r="AF24115" s="10"/>
      <c r="AG24115" s="12"/>
    </row>
    <row r="24116" spans="1:33">
      <c r="A24116" s="10"/>
      <c r="B24116" s="10"/>
      <c r="C24116" s="10"/>
      <c r="D24116" s="10"/>
      <c r="E24116" s="10"/>
      <c r="F24116" s="10"/>
      <c r="G24116" s="10"/>
      <c r="H24116" s="10"/>
      <c r="I24116" s="10"/>
      <c r="J24116" s="10"/>
      <c r="K24116" s="10"/>
      <c r="L24116" s="10"/>
      <c r="M24116" s="10"/>
      <c r="N24116" s="10"/>
      <c r="O24116" s="10"/>
      <c r="P24116" s="10"/>
      <c r="Q24116" s="10"/>
      <c r="R24116" s="10"/>
      <c r="S24116" s="10"/>
      <c r="T24116" s="10"/>
      <c r="U24116" s="10"/>
      <c r="V24116" s="10"/>
      <c r="W24116" s="10"/>
      <c r="X24116" s="10"/>
      <c r="Y24116" s="10"/>
      <c r="Z24116" s="10"/>
      <c r="AA24116" s="10"/>
      <c r="AB24116" s="10"/>
      <c r="AC24116" s="10"/>
      <c r="AD24116" s="10"/>
      <c r="AE24116" s="10"/>
      <c r="AF24116" s="10"/>
      <c r="AG24116" s="12"/>
    </row>
    <row r="24117" spans="1:33">
      <c r="A24117" s="10"/>
      <c r="B24117" s="10"/>
      <c r="C24117" s="10"/>
      <c r="D24117" s="10"/>
      <c r="E24117" s="10"/>
      <c r="F24117" s="10"/>
      <c r="G24117" s="10"/>
      <c r="H24117" s="10"/>
      <c r="I24117" s="10"/>
      <c r="J24117" s="10"/>
      <c r="K24117" s="10"/>
      <c r="L24117" s="10"/>
      <c r="M24117" s="10"/>
      <c r="N24117" s="10"/>
      <c r="O24117" s="10"/>
      <c r="P24117" s="10"/>
      <c r="Q24117" s="10"/>
      <c r="R24117" s="10"/>
      <c r="S24117" s="10"/>
      <c r="T24117" s="10"/>
      <c r="U24117" s="10"/>
      <c r="V24117" s="10"/>
      <c r="W24117" s="10"/>
      <c r="X24117" s="10"/>
      <c r="Y24117" s="10"/>
      <c r="Z24117" s="10"/>
      <c r="AA24117" s="10"/>
      <c r="AB24117" s="10"/>
      <c r="AC24117" s="10"/>
      <c r="AD24117" s="10"/>
      <c r="AE24117" s="10"/>
      <c r="AF24117" s="10"/>
      <c r="AG24117" s="12"/>
    </row>
    <row r="24118" spans="1:33">
      <c r="A24118" s="10"/>
      <c r="B24118" s="10"/>
      <c r="C24118" s="10"/>
      <c r="D24118" s="10"/>
      <c r="E24118" s="10"/>
      <c r="F24118" s="10"/>
      <c r="G24118" s="10"/>
      <c r="H24118" s="10"/>
      <c r="I24118" s="10"/>
      <c r="J24118" s="10"/>
      <c r="K24118" s="10"/>
      <c r="L24118" s="10"/>
      <c r="M24118" s="10"/>
      <c r="N24118" s="10"/>
      <c r="O24118" s="10"/>
      <c r="P24118" s="10"/>
      <c r="Q24118" s="10"/>
      <c r="R24118" s="10"/>
      <c r="S24118" s="10"/>
      <c r="T24118" s="10"/>
      <c r="U24118" s="10"/>
      <c r="V24118" s="10"/>
      <c r="W24118" s="10"/>
      <c r="X24118" s="10"/>
      <c r="Y24118" s="10"/>
      <c r="Z24118" s="10"/>
      <c r="AA24118" s="10"/>
      <c r="AB24118" s="10"/>
      <c r="AC24118" s="10"/>
      <c r="AD24118" s="10"/>
      <c r="AE24118" s="10"/>
      <c r="AF24118" s="10"/>
      <c r="AG24118" s="12"/>
    </row>
    <row r="24119" spans="1:33">
      <c r="A24119" s="10"/>
      <c r="B24119" s="10"/>
      <c r="C24119" s="10"/>
      <c r="D24119" s="10"/>
      <c r="E24119" s="10"/>
      <c r="F24119" s="10"/>
      <c r="G24119" s="10"/>
      <c r="H24119" s="10"/>
      <c r="I24119" s="10"/>
      <c r="J24119" s="10"/>
      <c r="K24119" s="10"/>
      <c r="L24119" s="10"/>
      <c r="M24119" s="10"/>
      <c r="N24119" s="10"/>
      <c r="O24119" s="10"/>
      <c r="P24119" s="10"/>
      <c r="Q24119" s="10"/>
      <c r="R24119" s="10"/>
      <c r="S24119" s="10"/>
      <c r="T24119" s="10"/>
      <c r="U24119" s="10"/>
      <c r="V24119" s="10"/>
      <c r="W24119" s="10"/>
      <c r="X24119" s="10"/>
      <c r="Y24119" s="10"/>
      <c r="Z24119" s="10"/>
      <c r="AA24119" s="10"/>
      <c r="AB24119" s="10"/>
      <c r="AC24119" s="10"/>
      <c r="AD24119" s="10"/>
      <c r="AE24119" s="10"/>
      <c r="AF24119" s="10"/>
      <c r="AG24119" s="12"/>
    </row>
    <row r="24120" spans="1:33">
      <c r="A24120" s="10"/>
      <c r="B24120" s="10"/>
      <c r="C24120" s="10"/>
      <c r="D24120" s="10"/>
      <c r="E24120" s="10"/>
      <c r="F24120" s="10"/>
      <c r="G24120" s="10"/>
      <c r="H24120" s="10"/>
      <c r="I24120" s="10"/>
      <c r="J24120" s="10"/>
      <c r="K24120" s="10"/>
      <c r="L24120" s="10"/>
      <c r="M24120" s="10"/>
      <c r="N24120" s="10"/>
      <c r="O24120" s="10"/>
      <c r="P24120" s="10"/>
      <c r="Q24120" s="10"/>
      <c r="R24120" s="10"/>
      <c r="S24120" s="10"/>
      <c r="T24120" s="10"/>
      <c r="U24120" s="10"/>
      <c r="V24120" s="10"/>
      <c r="W24120" s="10"/>
      <c r="X24120" s="10"/>
      <c r="Y24120" s="10"/>
      <c r="Z24120" s="10"/>
      <c r="AA24120" s="10"/>
      <c r="AB24120" s="10"/>
      <c r="AC24120" s="10"/>
      <c r="AD24120" s="10"/>
      <c r="AE24120" s="10"/>
      <c r="AF24120" s="10"/>
      <c r="AG24120" s="12"/>
    </row>
    <row r="24121" spans="1:33">
      <c r="A24121" s="10"/>
      <c r="B24121" s="10"/>
      <c r="C24121" s="10"/>
      <c r="D24121" s="10"/>
      <c r="E24121" s="10"/>
      <c r="F24121" s="10"/>
      <c r="G24121" s="10"/>
      <c r="H24121" s="10"/>
      <c r="I24121" s="10"/>
      <c r="J24121" s="10"/>
      <c r="K24121" s="10"/>
      <c r="L24121" s="10"/>
      <c r="M24121" s="10"/>
      <c r="N24121" s="10"/>
      <c r="O24121" s="10"/>
      <c r="P24121" s="10"/>
      <c r="Q24121" s="10"/>
      <c r="R24121" s="10"/>
      <c r="S24121" s="10"/>
      <c r="T24121" s="10"/>
      <c r="U24121" s="10"/>
      <c r="V24121" s="10"/>
      <c r="W24121" s="10"/>
      <c r="X24121" s="10"/>
      <c r="Y24121" s="10"/>
      <c r="Z24121" s="10"/>
      <c r="AA24121" s="10"/>
      <c r="AB24121" s="10"/>
      <c r="AC24121" s="10"/>
      <c r="AD24121" s="10"/>
      <c r="AE24121" s="10"/>
      <c r="AF24121" s="10"/>
      <c r="AG24121" s="12"/>
    </row>
    <row r="24122" spans="1:33">
      <c r="A24122" s="10"/>
      <c r="B24122" s="10"/>
      <c r="C24122" s="10"/>
      <c r="D24122" s="10"/>
      <c r="E24122" s="10"/>
      <c r="F24122" s="10"/>
      <c r="G24122" s="10"/>
      <c r="H24122" s="10"/>
      <c r="I24122" s="10"/>
      <c r="J24122" s="10"/>
      <c r="K24122" s="10"/>
      <c r="L24122" s="10"/>
      <c r="M24122" s="10"/>
      <c r="N24122" s="10"/>
      <c r="O24122" s="10"/>
      <c r="P24122" s="10"/>
      <c r="Q24122" s="10"/>
      <c r="R24122" s="10"/>
      <c r="S24122" s="10"/>
      <c r="T24122" s="10"/>
      <c r="U24122" s="10"/>
      <c r="V24122" s="10"/>
      <c r="W24122" s="10"/>
      <c r="X24122" s="10"/>
      <c r="Y24122" s="10"/>
      <c r="Z24122" s="10"/>
      <c r="AA24122" s="10"/>
      <c r="AB24122" s="10"/>
      <c r="AC24122" s="10"/>
      <c r="AD24122" s="10"/>
      <c r="AE24122" s="10"/>
      <c r="AF24122" s="10"/>
      <c r="AG24122" s="12"/>
    </row>
    <row r="24123" spans="1:33">
      <c r="A24123" s="10"/>
      <c r="B24123" s="10"/>
      <c r="C24123" s="10"/>
      <c r="D24123" s="10"/>
      <c r="E24123" s="10"/>
      <c r="F24123" s="10"/>
      <c r="G24123" s="10"/>
      <c r="H24123" s="10"/>
      <c r="I24123" s="10"/>
      <c r="J24123" s="10"/>
      <c r="K24123" s="10"/>
      <c r="L24123" s="10"/>
      <c r="M24123" s="10"/>
      <c r="N24123" s="10"/>
      <c r="O24123" s="10"/>
      <c r="P24123" s="10"/>
      <c r="Q24123" s="10"/>
      <c r="R24123" s="10"/>
      <c r="S24123" s="10"/>
      <c r="T24123" s="10"/>
      <c r="U24123" s="10"/>
      <c r="V24123" s="10"/>
      <c r="W24123" s="10"/>
      <c r="X24123" s="10"/>
      <c r="Y24123" s="10"/>
      <c r="Z24123" s="10"/>
      <c r="AA24123" s="10"/>
      <c r="AB24123" s="10"/>
      <c r="AC24123" s="10"/>
      <c r="AD24123" s="10"/>
      <c r="AE24123" s="10"/>
      <c r="AF24123" s="10"/>
      <c r="AG24123" s="12"/>
    </row>
    <row r="24124" spans="1:33">
      <c r="A24124" s="10"/>
      <c r="B24124" s="10"/>
      <c r="C24124" s="10"/>
      <c r="D24124" s="10"/>
      <c r="E24124" s="10"/>
      <c r="F24124" s="10"/>
      <c r="G24124" s="10"/>
      <c r="H24124" s="10"/>
      <c r="I24124" s="10"/>
      <c r="J24124" s="10"/>
      <c r="K24124" s="10"/>
      <c r="L24124" s="10"/>
      <c r="M24124" s="10"/>
      <c r="N24124" s="10"/>
      <c r="O24124" s="10"/>
      <c r="P24124" s="10"/>
      <c r="Q24124" s="10"/>
      <c r="R24124" s="10"/>
      <c r="S24124" s="10"/>
      <c r="T24124" s="10"/>
      <c r="U24124" s="10"/>
      <c r="V24124" s="10"/>
      <c r="W24124" s="10"/>
      <c r="X24124" s="10"/>
      <c r="Y24124" s="10"/>
      <c r="Z24124" s="10"/>
      <c r="AA24124" s="10"/>
      <c r="AB24124" s="10"/>
      <c r="AC24124" s="10"/>
      <c r="AD24124" s="10"/>
      <c r="AE24124" s="10"/>
      <c r="AF24124" s="10"/>
      <c r="AG24124" s="12"/>
    </row>
    <row r="24125" spans="1:33">
      <c r="A24125" s="10"/>
      <c r="B24125" s="10"/>
      <c r="C24125" s="10"/>
      <c r="D24125" s="10"/>
      <c r="E24125" s="10"/>
      <c r="F24125" s="10"/>
      <c r="G24125" s="10"/>
      <c r="H24125" s="10"/>
      <c r="I24125" s="10"/>
      <c r="J24125" s="10"/>
      <c r="K24125" s="10"/>
      <c r="L24125" s="10"/>
      <c r="M24125" s="10"/>
      <c r="N24125" s="10"/>
      <c r="O24125" s="10"/>
      <c r="P24125" s="10"/>
      <c r="Q24125" s="10"/>
      <c r="R24125" s="10"/>
      <c r="S24125" s="10"/>
      <c r="T24125" s="10"/>
      <c r="U24125" s="10"/>
      <c r="V24125" s="10"/>
      <c r="W24125" s="10"/>
      <c r="X24125" s="10"/>
      <c r="Y24125" s="10"/>
      <c r="Z24125" s="10"/>
      <c r="AA24125" s="10"/>
      <c r="AB24125" s="10"/>
      <c r="AC24125" s="10"/>
      <c r="AD24125" s="10"/>
      <c r="AE24125" s="10"/>
      <c r="AF24125" s="10"/>
      <c r="AG24125" s="12"/>
    </row>
    <row r="24126" spans="1:33">
      <c r="A24126" s="10"/>
      <c r="B24126" s="10"/>
      <c r="C24126" s="10"/>
      <c r="D24126" s="10"/>
      <c r="E24126" s="10"/>
      <c r="F24126" s="10"/>
      <c r="G24126" s="10"/>
      <c r="H24126" s="10"/>
      <c r="I24126" s="10"/>
      <c r="J24126" s="10"/>
      <c r="K24126" s="10"/>
      <c r="L24126" s="10"/>
      <c r="M24126" s="10"/>
      <c r="N24126" s="10"/>
      <c r="O24126" s="10"/>
      <c r="P24126" s="10"/>
      <c r="Q24126" s="10"/>
      <c r="R24126" s="10"/>
      <c r="S24126" s="10"/>
      <c r="T24126" s="10"/>
      <c r="U24126" s="10"/>
      <c r="V24126" s="10"/>
      <c r="W24126" s="10"/>
      <c r="X24126" s="10"/>
      <c r="Y24126" s="10"/>
      <c r="Z24126" s="10"/>
      <c r="AA24126" s="10"/>
      <c r="AB24126" s="10"/>
      <c r="AC24126" s="10"/>
      <c r="AD24126" s="10"/>
      <c r="AE24126" s="10"/>
      <c r="AF24126" s="10"/>
      <c r="AG24126" s="12"/>
    </row>
    <row r="24127" spans="1:33">
      <c r="A24127" s="10"/>
      <c r="B24127" s="10"/>
      <c r="C24127" s="10"/>
      <c r="D24127" s="10"/>
      <c r="E24127" s="10"/>
      <c r="F24127" s="10"/>
      <c r="G24127" s="10"/>
      <c r="H24127" s="10"/>
      <c r="I24127" s="10"/>
      <c r="J24127" s="10"/>
      <c r="K24127" s="10"/>
      <c r="L24127" s="10"/>
      <c r="M24127" s="10"/>
      <c r="N24127" s="10"/>
      <c r="O24127" s="10"/>
      <c r="P24127" s="10"/>
      <c r="Q24127" s="10"/>
      <c r="R24127" s="10"/>
      <c r="S24127" s="10"/>
      <c r="T24127" s="10"/>
      <c r="U24127" s="10"/>
      <c r="V24127" s="10"/>
      <c r="W24127" s="10"/>
      <c r="X24127" s="10"/>
      <c r="Y24127" s="10"/>
      <c r="Z24127" s="10"/>
      <c r="AA24127" s="10"/>
      <c r="AB24127" s="10"/>
      <c r="AC24127" s="10"/>
      <c r="AD24127" s="10"/>
      <c r="AE24127" s="10"/>
      <c r="AF24127" s="10"/>
      <c r="AG24127" s="12"/>
    </row>
    <row r="24128" spans="1:33">
      <c r="A24128" s="10"/>
      <c r="B24128" s="10"/>
      <c r="C24128" s="10"/>
      <c r="D24128" s="10"/>
      <c r="E24128" s="10"/>
      <c r="F24128" s="10"/>
      <c r="G24128" s="10"/>
      <c r="H24128" s="10"/>
      <c r="I24128" s="10"/>
      <c r="J24128" s="10"/>
      <c r="K24128" s="10"/>
      <c r="L24128" s="10"/>
      <c r="M24128" s="10"/>
      <c r="N24128" s="10"/>
      <c r="O24128" s="10"/>
      <c r="P24128" s="10"/>
      <c r="Q24128" s="10"/>
      <c r="R24128" s="10"/>
      <c r="S24128" s="10"/>
      <c r="T24128" s="10"/>
      <c r="U24128" s="10"/>
      <c r="V24128" s="10"/>
      <c r="W24128" s="10"/>
      <c r="X24128" s="10"/>
      <c r="Y24128" s="10"/>
      <c r="Z24128" s="10"/>
      <c r="AA24128" s="10"/>
      <c r="AB24128" s="10"/>
      <c r="AC24128" s="10"/>
      <c r="AD24128" s="10"/>
      <c r="AE24128" s="10"/>
      <c r="AF24128" s="10"/>
      <c r="AG24128" s="12"/>
    </row>
    <row r="24129" spans="1:33">
      <c r="A24129" s="10"/>
      <c r="B24129" s="10"/>
      <c r="C24129" s="10"/>
      <c r="D24129" s="10"/>
      <c r="E24129" s="10"/>
      <c r="F24129" s="10"/>
      <c r="G24129" s="10"/>
      <c r="H24129" s="10"/>
      <c r="I24129" s="10"/>
      <c r="J24129" s="10"/>
      <c r="K24129" s="10"/>
      <c r="L24129" s="10"/>
      <c r="M24129" s="10"/>
      <c r="N24129" s="10"/>
      <c r="O24129" s="10"/>
      <c r="P24129" s="10"/>
      <c r="Q24129" s="10"/>
      <c r="R24129" s="10"/>
      <c r="S24129" s="10"/>
      <c r="T24129" s="10"/>
      <c r="U24129" s="10"/>
      <c r="V24129" s="10"/>
      <c r="W24129" s="10"/>
      <c r="X24129" s="10"/>
      <c r="Y24129" s="10"/>
      <c r="Z24129" s="10"/>
      <c r="AA24129" s="10"/>
      <c r="AB24129" s="10"/>
      <c r="AC24129" s="10"/>
      <c r="AD24129" s="10"/>
      <c r="AE24129" s="10"/>
      <c r="AF24129" s="10"/>
      <c r="AG24129" s="12"/>
    </row>
    <row r="24130" spans="1:33">
      <c r="A24130" s="10"/>
      <c r="B24130" s="10"/>
      <c r="C24130" s="10"/>
      <c r="D24130" s="10"/>
      <c r="E24130" s="10"/>
      <c r="F24130" s="10"/>
      <c r="G24130" s="10"/>
      <c r="H24130" s="10"/>
      <c r="I24130" s="10"/>
      <c r="J24130" s="10"/>
      <c r="K24130" s="10"/>
      <c r="L24130" s="10"/>
      <c r="M24130" s="10"/>
      <c r="N24130" s="10"/>
      <c r="O24130" s="10"/>
      <c r="P24130" s="10"/>
      <c r="Q24130" s="10"/>
      <c r="R24130" s="10"/>
      <c r="S24130" s="10"/>
      <c r="T24130" s="10"/>
      <c r="U24130" s="10"/>
      <c r="V24130" s="10"/>
      <c r="W24130" s="10"/>
      <c r="X24130" s="10"/>
      <c r="Y24130" s="10"/>
      <c r="Z24130" s="10"/>
      <c r="AA24130" s="10"/>
      <c r="AB24130" s="10"/>
      <c r="AC24130" s="10"/>
      <c r="AD24130" s="10"/>
      <c r="AE24130" s="10"/>
      <c r="AF24130" s="10"/>
      <c r="AG24130" s="12"/>
    </row>
    <row r="24131" spans="1:33">
      <c r="A24131" s="10"/>
      <c r="B24131" s="10"/>
      <c r="C24131" s="10"/>
      <c r="D24131" s="10"/>
      <c r="E24131" s="10"/>
      <c r="F24131" s="10"/>
      <c r="G24131" s="10"/>
      <c r="H24131" s="10"/>
      <c r="I24131" s="10"/>
      <c r="J24131" s="10"/>
      <c r="K24131" s="10"/>
      <c r="L24131" s="10"/>
      <c r="M24131" s="10"/>
      <c r="N24131" s="10"/>
      <c r="O24131" s="10"/>
      <c r="P24131" s="10"/>
      <c r="Q24131" s="10"/>
      <c r="R24131" s="10"/>
      <c r="S24131" s="10"/>
      <c r="T24131" s="10"/>
      <c r="U24131" s="10"/>
      <c r="V24131" s="10"/>
      <c r="W24131" s="10"/>
      <c r="X24131" s="10"/>
      <c r="Y24131" s="10"/>
      <c r="Z24131" s="10"/>
      <c r="AA24131" s="10"/>
      <c r="AB24131" s="10"/>
      <c r="AC24131" s="10"/>
      <c r="AD24131" s="10"/>
      <c r="AE24131" s="10"/>
      <c r="AF24131" s="10"/>
      <c r="AG24131" s="12"/>
    </row>
    <row r="24132" spans="1:33">
      <c r="A24132" s="10"/>
      <c r="B24132" s="10"/>
      <c r="C24132" s="10"/>
      <c r="D24132" s="10"/>
      <c r="E24132" s="10"/>
      <c r="F24132" s="10"/>
      <c r="G24132" s="10"/>
      <c r="H24132" s="10"/>
      <c r="I24132" s="10"/>
      <c r="J24132" s="10"/>
      <c r="K24132" s="10"/>
      <c r="L24132" s="10"/>
      <c r="M24132" s="10"/>
      <c r="N24132" s="10"/>
      <c r="O24132" s="10"/>
      <c r="P24132" s="10"/>
      <c r="Q24132" s="10"/>
      <c r="R24132" s="10"/>
      <c r="S24132" s="10"/>
      <c r="T24132" s="10"/>
      <c r="U24132" s="10"/>
      <c r="V24132" s="10"/>
      <c r="W24132" s="10"/>
      <c r="X24132" s="10"/>
      <c r="Y24132" s="10"/>
      <c r="Z24132" s="10"/>
      <c r="AA24132" s="10"/>
      <c r="AB24132" s="10"/>
      <c r="AC24132" s="10"/>
      <c r="AD24132" s="10"/>
      <c r="AE24132" s="10"/>
      <c r="AF24132" s="10"/>
      <c r="AG24132" s="12"/>
    </row>
    <row r="24133" spans="1:33">
      <c r="A24133" s="10"/>
      <c r="B24133" s="10"/>
      <c r="C24133" s="10"/>
      <c r="D24133" s="10"/>
      <c r="E24133" s="10"/>
      <c r="F24133" s="10"/>
      <c r="G24133" s="10"/>
      <c r="H24133" s="10"/>
      <c r="I24133" s="10"/>
      <c r="J24133" s="10"/>
      <c r="K24133" s="10"/>
      <c r="L24133" s="10"/>
      <c r="M24133" s="10"/>
      <c r="N24133" s="10"/>
      <c r="O24133" s="10"/>
      <c r="P24133" s="10"/>
      <c r="Q24133" s="10"/>
      <c r="R24133" s="10"/>
      <c r="S24133" s="10"/>
      <c r="T24133" s="10"/>
      <c r="U24133" s="10"/>
      <c r="V24133" s="10"/>
      <c r="W24133" s="10"/>
      <c r="X24133" s="10"/>
      <c r="Y24133" s="10"/>
      <c r="Z24133" s="10"/>
      <c r="AA24133" s="10"/>
      <c r="AB24133" s="10"/>
      <c r="AC24133" s="10"/>
      <c r="AD24133" s="10"/>
      <c r="AE24133" s="10"/>
      <c r="AF24133" s="10"/>
      <c r="AG24133" s="12"/>
    </row>
    <row r="24134" spans="1:33">
      <c r="A24134" s="10"/>
      <c r="B24134" s="10"/>
      <c r="C24134" s="10"/>
      <c r="D24134" s="10"/>
      <c r="E24134" s="10"/>
      <c r="F24134" s="10"/>
      <c r="G24134" s="10"/>
      <c r="H24134" s="10"/>
      <c r="I24134" s="10"/>
      <c r="J24134" s="10"/>
      <c r="K24134" s="10"/>
      <c r="L24134" s="10"/>
      <c r="M24134" s="10"/>
      <c r="N24134" s="10"/>
      <c r="O24134" s="10"/>
      <c r="P24134" s="10"/>
      <c r="Q24134" s="10"/>
      <c r="R24134" s="10"/>
      <c r="S24134" s="10"/>
      <c r="T24134" s="10"/>
      <c r="U24134" s="10"/>
      <c r="V24134" s="10"/>
      <c r="W24134" s="10"/>
      <c r="X24134" s="10"/>
      <c r="Y24134" s="10"/>
      <c r="Z24134" s="10"/>
      <c r="AA24134" s="10"/>
      <c r="AB24134" s="10"/>
      <c r="AC24134" s="10"/>
      <c r="AD24134" s="10"/>
      <c r="AE24134" s="10"/>
      <c r="AF24134" s="10"/>
      <c r="AG24134" s="12"/>
    </row>
    <row r="24135" spans="1:33">
      <c r="A24135" s="10"/>
      <c r="B24135" s="10"/>
      <c r="C24135" s="10"/>
      <c r="D24135" s="10"/>
      <c r="E24135" s="10"/>
      <c r="F24135" s="10"/>
      <c r="G24135" s="10"/>
      <c r="H24135" s="10"/>
      <c r="I24135" s="10"/>
      <c r="J24135" s="10"/>
      <c r="K24135" s="10"/>
      <c r="L24135" s="10"/>
      <c r="M24135" s="10"/>
      <c r="N24135" s="10"/>
      <c r="O24135" s="10"/>
      <c r="P24135" s="10"/>
      <c r="Q24135" s="10"/>
      <c r="R24135" s="10"/>
      <c r="S24135" s="10"/>
      <c r="T24135" s="10"/>
      <c r="U24135" s="10"/>
      <c r="V24135" s="10"/>
      <c r="W24135" s="10"/>
      <c r="X24135" s="10"/>
      <c r="Y24135" s="10"/>
      <c r="Z24135" s="10"/>
      <c r="AA24135" s="10"/>
      <c r="AB24135" s="10"/>
      <c r="AC24135" s="10"/>
      <c r="AD24135" s="10"/>
      <c r="AE24135" s="10"/>
      <c r="AF24135" s="10"/>
      <c r="AG24135" s="12"/>
    </row>
    <row r="24136" spans="1:33">
      <c r="A24136" s="10"/>
      <c r="B24136" s="10"/>
      <c r="C24136" s="10"/>
      <c r="D24136" s="10"/>
      <c r="E24136" s="10"/>
      <c r="F24136" s="10"/>
      <c r="G24136" s="10"/>
      <c r="H24136" s="10"/>
      <c r="I24136" s="10"/>
      <c r="J24136" s="10"/>
      <c r="K24136" s="10"/>
      <c r="L24136" s="10"/>
      <c r="M24136" s="10"/>
      <c r="N24136" s="10"/>
      <c r="O24136" s="10"/>
      <c r="P24136" s="10"/>
      <c r="Q24136" s="10"/>
      <c r="R24136" s="10"/>
      <c r="S24136" s="10"/>
      <c r="T24136" s="10"/>
      <c r="U24136" s="10"/>
      <c r="V24136" s="10"/>
      <c r="W24136" s="10"/>
      <c r="X24136" s="10"/>
      <c r="Y24136" s="10"/>
      <c r="Z24136" s="10"/>
      <c r="AA24136" s="10"/>
      <c r="AB24136" s="10"/>
      <c r="AC24136" s="10"/>
      <c r="AD24136" s="10"/>
      <c r="AE24136" s="10"/>
      <c r="AF24136" s="10"/>
      <c r="AG24136" s="12"/>
    </row>
    <row r="24137" spans="1:33">
      <c r="A24137" s="10"/>
      <c r="B24137" s="10"/>
      <c r="C24137" s="10"/>
      <c r="D24137" s="10"/>
      <c r="E24137" s="10"/>
      <c r="F24137" s="10"/>
      <c r="G24137" s="10"/>
      <c r="H24137" s="10"/>
      <c r="I24137" s="10"/>
      <c r="J24137" s="10"/>
      <c r="K24137" s="10"/>
      <c r="L24137" s="10"/>
      <c r="M24137" s="10"/>
      <c r="N24137" s="10"/>
      <c r="O24137" s="10"/>
      <c r="P24137" s="10"/>
      <c r="Q24137" s="10"/>
      <c r="R24137" s="10"/>
      <c r="S24137" s="10"/>
      <c r="T24137" s="10"/>
      <c r="U24137" s="10"/>
      <c r="V24137" s="10"/>
      <c r="W24137" s="10"/>
      <c r="X24137" s="10"/>
      <c r="Y24137" s="10"/>
      <c r="Z24137" s="10"/>
      <c r="AA24137" s="10"/>
      <c r="AB24137" s="10"/>
      <c r="AC24137" s="10"/>
      <c r="AD24137" s="10"/>
      <c r="AE24137" s="10"/>
      <c r="AF24137" s="10"/>
      <c r="AG24137" s="12"/>
    </row>
    <row r="24138" spans="1:33">
      <c r="A24138" s="10"/>
      <c r="B24138" s="10"/>
      <c r="C24138" s="10"/>
      <c r="D24138" s="10"/>
      <c r="E24138" s="10"/>
      <c r="F24138" s="10"/>
      <c r="G24138" s="10"/>
      <c r="H24138" s="10"/>
      <c r="I24138" s="10"/>
      <c r="J24138" s="10"/>
      <c r="K24138" s="10"/>
      <c r="L24138" s="10"/>
      <c r="M24138" s="10"/>
      <c r="N24138" s="10"/>
      <c r="O24138" s="10"/>
      <c r="P24138" s="10"/>
      <c r="Q24138" s="10"/>
      <c r="R24138" s="10"/>
      <c r="S24138" s="10"/>
      <c r="T24138" s="10"/>
      <c r="U24138" s="10"/>
      <c r="V24138" s="10"/>
      <c r="W24138" s="10"/>
      <c r="X24138" s="10"/>
      <c r="Y24138" s="10"/>
      <c r="Z24138" s="10"/>
      <c r="AA24138" s="10"/>
      <c r="AB24138" s="10"/>
      <c r="AC24138" s="10"/>
      <c r="AD24138" s="10"/>
      <c r="AE24138" s="10"/>
      <c r="AF24138" s="10"/>
      <c r="AG24138" s="12"/>
    </row>
    <row r="24139" spans="1:33">
      <c r="A24139" s="10"/>
      <c r="B24139" s="10"/>
      <c r="C24139" s="10"/>
      <c r="D24139" s="10"/>
      <c r="E24139" s="10"/>
      <c r="F24139" s="10"/>
      <c r="G24139" s="10"/>
      <c r="H24139" s="10"/>
      <c r="I24139" s="10"/>
      <c r="J24139" s="10"/>
      <c r="K24139" s="10"/>
      <c r="L24139" s="10"/>
      <c r="M24139" s="10"/>
      <c r="N24139" s="10"/>
      <c r="O24139" s="10"/>
      <c r="P24139" s="10"/>
      <c r="Q24139" s="10"/>
      <c r="R24139" s="10"/>
      <c r="S24139" s="10"/>
      <c r="T24139" s="10"/>
      <c r="U24139" s="10"/>
      <c r="V24139" s="10"/>
      <c r="W24139" s="10"/>
      <c r="X24139" s="10"/>
      <c r="Y24139" s="10"/>
      <c r="Z24139" s="10"/>
      <c r="AA24139" s="10"/>
      <c r="AB24139" s="10"/>
      <c r="AC24139" s="10"/>
      <c r="AD24139" s="10"/>
      <c r="AE24139" s="10"/>
      <c r="AF24139" s="10"/>
      <c r="AG24139" s="12"/>
    </row>
    <row r="24140" spans="1:33">
      <c r="A24140" s="10"/>
      <c r="B24140" s="10"/>
      <c r="C24140" s="10"/>
      <c r="D24140" s="10"/>
      <c r="E24140" s="10"/>
      <c r="F24140" s="10"/>
      <c r="G24140" s="10"/>
      <c r="H24140" s="10"/>
      <c r="I24140" s="10"/>
      <c r="J24140" s="10"/>
      <c r="K24140" s="10"/>
      <c r="L24140" s="10"/>
      <c r="M24140" s="10"/>
      <c r="N24140" s="10"/>
      <c r="O24140" s="10"/>
      <c r="P24140" s="10"/>
      <c r="Q24140" s="10"/>
      <c r="R24140" s="10"/>
      <c r="S24140" s="10"/>
      <c r="T24140" s="10"/>
      <c r="U24140" s="10"/>
      <c r="V24140" s="10"/>
      <c r="W24140" s="10"/>
      <c r="X24140" s="10"/>
      <c r="Y24140" s="10"/>
      <c r="Z24140" s="10"/>
      <c r="AA24140" s="10"/>
      <c r="AB24140" s="10"/>
      <c r="AC24140" s="10"/>
      <c r="AD24140" s="10"/>
      <c r="AE24140" s="10"/>
      <c r="AF24140" s="10"/>
      <c r="AG24140" s="12"/>
    </row>
    <row r="24141" spans="1:33">
      <c r="A24141" s="10"/>
      <c r="B24141" s="10"/>
      <c r="C24141" s="10"/>
      <c r="D24141" s="10"/>
      <c r="E24141" s="10"/>
      <c r="F24141" s="10"/>
      <c r="G24141" s="10"/>
      <c r="H24141" s="10"/>
      <c r="I24141" s="10"/>
      <c r="J24141" s="10"/>
      <c r="K24141" s="10"/>
      <c r="L24141" s="10"/>
      <c r="M24141" s="10"/>
      <c r="N24141" s="10"/>
      <c r="O24141" s="10"/>
      <c r="P24141" s="10"/>
      <c r="Q24141" s="10"/>
      <c r="R24141" s="10"/>
      <c r="S24141" s="10"/>
      <c r="T24141" s="10"/>
      <c r="U24141" s="10"/>
      <c r="V24141" s="10"/>
      <c r="W24141" s="10"/>
      <c r="X24141" s="10"/>
      <c r="Y24141" s="10"/>
      <c r="Z24141" s="10"/>
      <c r="AA24141" s="10"/>
      <c r="AB24141" s="10"/>
      <c r="AC24141" s="10"/>
      <c r="AD24141" s="10"/>
      <c r="AE24141" s="10"/>
      <c r="AF24141" s="10"/>
      <c r="AG24141" s="12"/>
    </row>
    <row r="24142" spans="1:33">
      <c r="A24142" s="10"/>
      <c r="B24142" s="10"/>
      <c r="C24142" s="10"/>
      <c r="D24142" s="10"/>
      <c r="E24142" s="10"/>
      <c r="F24142" s="10"/>
      <c r="G24142" s="10"/>
      <c r="H24142" s="10"/>
      <c r="I24142" s="10"/>
      <c r="J24142" s="10"/>
      <c r="K24142" s="10"/>
      <c r="L24142" s="10"/>
      <c r="M24142" s="10"/>
      <c r="N24142" s="10"/>
      <c r="O24142" s="10"/>
      <c r="P24142" s="10"/>
      <c r="Q24142" s="10"/>
      <c r="R24142" s="10"/>
      <c r="S24142" s="10"/>
      <c r="T24142" s="10"/>
      <c r="U24142" s="10"/>
      <c r="V24142" s="10"/>
      <c r="W24142" s="10"/>
      <c r="X24142" s="10"/>
      <c r="Y24142" s="10"/>
      <c r="Z24142" s="10"/>
      <c r="AA24142" s="10"/>
      <c r="AB24142" s="10"/>
      <c r="AC24142" s="10"/>
      <c r="AD24142" s="10"/>
      <c r="AE24142" s="10"/>
      <c r="AF24142" s="10"/>
      <c r="AG24142" s="12"/>
    </row>
    <row r="24143" spans="1:33">
      <c r="A24143" s="10"/>
      <c r="B24143" s="10"/>
      <c r="C24143" s="10"/>
      <c r="D24143" s="10"/>
      <c r="E24143" s="10"/>
      <c r="F24143" s="10"/>
      <c r="G24143" s="10"/>
      <c r="H24143" s="10"/>
      <c r="I24143" s="10"/>
      <c r="J24143" s="10"/>
      <c r="K24143" s="10"/>
      <c r="L24143" s="10"/>
      <c r="M24143" s="10"/>
      <c r="N24143" s="10"/>
      <c r="O24143" s="10"/>
      <c r="P24143" s="10"/>
      <c r="Q24143" s="10"/>
      <c r="R24143" s="10"/>
      <c r="S24143" s="10"/>
      <c r="T24143" s="10"/>
      <c r="U24143" s="10"/>
      <c r="V24143" s="10"/>
      <c r="W24143" s="10"/>
      <c r="X24143" s="10"/>
      <c r="Y24143" s="10"/>
      <c r="Z24143" s="10"/>
      <c r="AA24143" s="10"/>
      <c r="AB24143" s="10"/>
      <c r="AC24143" s="10"/>
      <c r="AD24143" s="10"/>
      <c r="AE24143" s="10"/>
      <c r="AF24143" s="10"/>
      <c r="AG24143" s="12"/>
    </row>
    <row r="24144" spans="1:33">
      <c r="A24144" s="10"/>
      <c r="B24144" s="10"/>
      <c r="C24144" s="10"/>
      <c r="D24144" s="10"/>
      <c r="E24144" s="10"/>
      <c r="F24144" s="10"/>
      <c r="G24144" s="10"/>
      <c r="H24144" s="10"/>
      <c r="I24144" s="10"/>
      <c r="J24144" s="10"/>
      <c r="K24144" s="10"/>
      <c r="L24144" s="10"/>
      <c r="M24144" s="10"/>
      <c r="N24144" s="10"/>
      <c r="O24144" s="10"/>
      <c r="P24144" s="10"/>
      <c r="Q24144" s="10"/>
      <c r="R24144" s="10"/>
      <c r="S24144" s="10"/>
      <c r="T24144" s="10"/>
      <c r="U24144" s="10"/>
      <c r="V24144" s="10"/>
      <c r="W24144" s="10"/>
      <c r="X24144" s="10"/>
      <c r="Y24144" s="10"/>
      <c r="Z24144" s="10"/>
      <c r="AA24144" s="10"/>
      <c r="AB24144" s="10"/>
      <c r="AC24144" s="10"/>
      <c r="AD24144" s="10"/>
      <c r="AE24144" s="10"/>
      <c r="AF24144" s="10"/>
      <c r="AG24144" s="12"/>
    </row>
    <row r="24145" spans="1:33">
      <c r="A24145" s="10"/>
      <c r="B24145" s="10"/>
      <c r="C24145" s="10"/>
      <c r="D24145" s="10"/>
      <c r="E24145" s="10"/>
      <c r="F24145" s="10"/>
      <c r="G24145" s="10"/>
      <c r="H24145" s="10"/>
      <c r="I24145" s="10"/>
      <c r="J24145" s="10"/>
      <c r="K24145" s="10"/>
      <c r="L24145" s="10"/>
      <c r="M24145" s="10"/>
      <c r="N24145" s="10"/>
      <c r="O24145" s="10"/>
      <c r="P24145" s="10"/>
      <c r="Q24145" s="10"/>
      <c r="R24145" s="10"/>
      <c r="S24145" s="10"/>
      <c r="T24145" s="10"/>
      <c r="U24145" s="10"/>
      <c r="V24145" s="10"/>
      <c r="W24145" s="10"/>
      <c r="X24145" s="10"/>
      <c r="Y24145" s="10"/>
      <c r="Z24145" s="10"/>
      <c r="AA24145" s="10"/>
      <c r="AB24145" s="10"/>
      <c r="AC24145" s="10"/>
      <c r="AD24145" s="10"/>
      <c r="AE24145" s="10"/>
      <c r="AF24145" s="10"/>
      <c r="AG24145" s="12"/>
    </row>
    <row r="24146" spans="1:33">
      <c r="A24146" s="10"/>
      <c r="B24146" s="10"/>
      <c r="C24146" s="10"/>
      <c r="D24146" s="10"/>
      <c r="E24146" s="10"/>
      <c r="F24146" s="10"/>
      <c r="G24146" s="10"/>
      <c r="H24146" s="10"/>
      <c r="I24146" s="10"/>
      <c r="J24146" s="10"/>
      <c r="K24146" s="10"/>
      <c r="L24146" s="10"/>
      <c r="M24146" s="10"/>
      <c r="N24146" s="10"/>
      <c r="O24146" s="10"/>
      <c r="P24146" s="10"/>
      <c r="Q24146" s="10"/>
      <c r="R24146" s="10"/>
      <c r="S24146" s="10"/>
      <c r="T24146" s="10"/>
      <c r="U24146" s="10"/>
      <c r="V24146" s="10"/>
      <c r="W24146" s="10"/>
      <c r="X24146" s="10"/>
      <c r="Y24146" s="10"/>
      <c r="Z24146" s="10"/>
      <c r="AA24146" s="10"/>
      <c r="AB24146" s="10"/>
      <c r="AC24146" s="10"/>
      <c r="AD24146" s="10"/>
      <c r="AE24146" s="10"/>
      <c r="AF24146" s="10"/>
      <c r="AG24146" s="12"/>
    </row>
    <row r="24147" spans="1:33">
      <c r="A24147" s="10"/>
      <c r="B24147" s="10"/>
      <c r="C24147" s="10"/>
      <c r="D24147" s="10"/>
      <c r="E24147" s="10"/>
      <c r="F24147" s="10"/>
      <c r="G24147" s="10"/>
      <c r="H24147" s="10"/>
      <c r="I24147" s="10"/>
      <c r="J24147" s="10"/>
      <c r="K24147" s="10"/>
      <c r="L24147" s="10"/>
      <c r="M24147" s="10"/>
      <c r="N24147" s="10"/>
      <c r="O24147" s="10"/>
      <c r="P24147" s="10"/>
      <c r="Q24147" s="10"/>
      <c r="R24147" s="10"/>
      <c r="S24147" s="10"/>
      <c r="T24147" s="10"/>
      <c r="U24147" s="10"/>
      <c r="V24147" s="10"/>
      <c r="W24147" s="10"/>
      <c r="X24147" s="10"/>
      <c r="Y24147" s="10"/>
      <c r="Z24147" s="10"/>
      <c r="AA24147" s="10"/>
      <c r="AB24147" s="10"/>
      <c r="AC24147" s="10"/>
      <c r="AD24147" s="10"/>
      <c r="AE24147" s="10"/>
      <c r="AF24147" s="10"/>
      <c r="AG24147" s="12"/>
    </row>
    <row r="24148" spans="1:33">
      <c r="A24148" s="10"/>
      <c r="B24148" s="10"/>
      <c r="C24148" s="10"/>
      <c r="D24148" s="10"/>
      <c r="E24148" s="10"/>
      <c r="F24148" s="10"/>
      <c r="G24148" s="10"/>
      <c r="H24148" s="10"/>
      <c r="I24148" s="10"/>
      <c r="J24148" s="10"/>
      <c r="K24148" s="10"/>
      <c r="L24148" s="10"/>
      <c r="M24148" s="10"/>
      <c r="N24148" s="10"/>
      <c r="O24148" s="10"/>
      <c r="P24148" s="10"/>
      <c r="Q24148" s="10"/>
      <c r="R24148" s="10"/>
      <c r="S24148" s="10"/>
      <c r="T24148" s="10"/>
      <c r="U24148" s="10"/>
      <c r="V24148" s="10"/>
      <c r="W24148" s="10"/>
      <c r="X24148" s="10"/>
      <c r="Y24148" s="10"/>
      <c r="Z24148" s="10"/>
      <c r="AA24148" s="10"/>
      <c r="AB24148" s="10"/>
      <c r="AC24148" s="10"/>
      <c r="AD24148" s="10"/>
      <c r="AE24148" s="10"/>
      <c r="AF24148" s="10"/>
      <c r="AG24148" s="12"/>
    </row>
    <row r="24149" spans="1:33">
      <c r="A24149" s="10"/>
      <c r="B24149" s="10"/>
      <c r="C24149" s="10"/>
      <c r="D24149" s="10"/>
      <c r="E24149" s="10"/>
      <c r="F24149" s="10"/>
      <c r="G24149" s="10"/>
      <c r="H24149" s="10"/>
      <c r="I24149" s="10"/>
      <c r="J24149" s="10"/>
      <c r="K24149" s="10"/>
      <c r="L24149" s="10"/>
      <c r="M24149" s="10"/>
      <c r="N24149" s="10"/>
      <c r="O24149" s="10"/>
      <c r="P24149" s="10"/>
      <c r="Q24149" s="10"/>
      <c r="R24149" s="10"/>
      <c r="S24149" s="10"/>
      <c r="T24149" s="10"/>
      <c r="U24149" s="10"/>
      <c r="V24149" s="10"/>
      <c r="W24149" s="10"/>
      <c r="X24149" s="10"/>
      <c r="Y24149" s="10"/>
      <c r="Z24149" s="10"/>
      <c r="AA24149" s="10"/>
      <c r="AB24149" s="10"/>
      <c r="AC24149" s="10"/>
      <c r="AD24149" s="10"/>
      <c r="AE24149" s="10"/>
      <c r="AF24149" s="10"/>
      <c r="AG24149" s="12"/>
    </row>
    <row r="24150" spans="1:33">
      <c r="A24150" s="10"/>
      <c r="B24150" s="10"/>
      <c r="C24150" s="10"/>
      <c r="D24150" s="10"/>
      <c r="E24150" s="10"/>
      <c r="F24150" s="10"/>
      <c r="G24150" s="10"/>
      <c r="H24150" s="10"/>
      <c r="I24150" s="10"/>
      <c r="J24150" s="10"/>
      <c r="K24150" s="10"/>
      <c r="L24150" s="10"/>
      <c r="M24150" s="10"/>
      <c r="N24150" s="10"/>
      <c r="O24150" s="10"/>
      <c r="P24150" s="10"/>
      <c r="Q24150" s="10"/>
      <c r="R24150" s="10"/>
      <c r="S24150" s="10"/>
      <c r="T24150" s="10"/>
      <c r="U24150" s="10"/>
      <c r="V24150" s="10"/>
      <c r="W24150" s="10"/>
      <c r="X24150" s="10"/>
      <c r="Y24150" s="10"/>
      <c r="Z24150" s="10"/>
      <c r="AA24150" s="10"/>
      <c r="AB24150" s="10"/>
      <c r="AC24150" s="10"/>
      <c r="AD24150" s="10"/>
      <c r="AE24150" s="10"/>
      <c r="AF24150" s="10"/>
      <c r="AG24150" s="12"/>
    </row>
    <row r="24151" spans="1:33">
      <c r="A24151" s="10"/>
      <c r="B24151" s="10"/>
      <c r="C24151" s="10"/>
      <c r="D24151" s="10"/>
      <c r="E24151" s="10"/>
      <c r="F24151" s="10"/>
      <c r="G24151" s="10"/>
      <c r="H24151" s="10"/>
      <c r="I24151" s="10"/>
      <c r="J24151" s="10"/>
      <c r="K24151" s="10"/>
      <c r="L24151" s="10"/>
      <c r="M24151" s="10"/>
      <c r="N24151" s="10"/>
      <c r="O24151" s="10"/>
      <c r="P24151" s="10"/>
      <c r="Q24151" s="10"/>
      <c r="R24151" s="10"/>
      <c r="S24151" s="10"/>
      <c r="T24151" s="10"/>
      <c r="U24151" s="10"/>
      <c r="V24151" s="10"/>
      <c r="W24151" s="10"/>
      <c r="X24151" s="10"/>
      <c r="Y24151" s="10"/>
      <c r="Z24151" s="10"/>
      <c r="AA24151" s="10"/>
      <c r="AB24151" s="10"/>
      <c r="AC24151" s="10"/>
      <c r="AD24151" s="10"/>
      <c r="AE24151" s="10"/>
      <c r="AF24151" s="10"/>
      <c r="AG24151" s="12"/>
    </row>
    <row r="24152" spans="1:33">
      <c r="A24152" s="10"/>
      <c r="B24152" s="10"/>
      <c r="C24152" s="10"/>
      <c r="D24152" s="10"/>
      <c r="E24152" s="10"/>
      <c r="F24152" s="10"/>
      <c r="G24152" s="10"/>
      <c r="H24152" s="10"/>
      <c r="I24152" s="10"/>
      <c r="J24152" s="10"/>
      <c r="K24152" s="10"/>
      <c r="L24152" s="10"/>
      <c r="M24152" s="10"/>
      <c r="N24152" s="10"/>
      <c r="O24152" s="10"/>
      <c r="P24152" s="10"/>
      <c r="Q24152" s="10"/>
      <c r="R24152" s="10"/>
      <c r="S24152" s="10"/>
      <c r="T24152" s="10"/>
      <c r="U24152" s="10"/>
      <c r="V24152" s="10"/>
      <c r="W24152" s="10"/>
      <c r="X24152" s="10"/>
      <c r="Y24152" s="10"/>
      <c r="Z24152" s="10"/>
      <c r="AA24152" s="10"/>
      <c r="AB24152" s="10"/>
      <c r="AC24152" s="10"/>
      <c r="AD24152" s="10"/>
      <c r="AE24152" s="10"/>
      <c r="AF24152" s="10"/>
      <c r="AG24152" s="12"/>
    </row>
    <row r="24153" spans="1:33">
      <c r="A24153" s="10"/>
      <c r="B24153" s="10"/>
      <c r="C24153" s="10"/>
      <c r="D24153" s="10"/>
      <c r="E24153" s="10"/>
      <c r="F24153" s="10"/>
      <c r="G24153" s="10"/>
      <c r="H24153" s="10"/>
      <c r="I24153" s="10"/>
      <c r="J24153" s="10"/>
      <c r="K24153" s="10"/>
      <c r="L24153" s="10"/>
      <c r="M24153" s="10"/>
      <c r="N24153" s="10"/>
      <c r="O24153" s="10"/>
      <c r="P24153" s="10"/>
      <c r="Q24153" s="10"/>
      <c r="R24153" s="10"/>
      <c r="S24153" s="10"/>
      <c r="T24153" s="10"/>
      <c r="U24153" s="10"/>
      <c r="V24153" s="10"/>
      <c r="W24153" s="10"/>
      <c r="X24153" s="10"/>
      <c r="Y24153" s="10"/>
      <c r="Z24153" s="10"/>
      <c r="AA24153" s="10"/>
      <c r="AB24153" s="10"/>
      <c r="AC24153" s="10"/>
      <c r="AD24153" s="10"/>
      <c r="AE24153" s="10"/>
      <c r="AF24153" s="10"/>
      <c r="AG24153" s="12"/>
    </row>
    <row r="24154" spans="1:33">
      <c r="A24154" s="10"/>
      <c r="B24154" s="10"/>
      <c r="C24154" s="10"/>
      <c r="D24154" s="10"/>
      <c r="E24154" s="10"/>
      <c r="F24154" s="10"/>
      <c r="G24154" s="10"/>
      <c r="H24154" s="10"/>
      <c r="I24154" s="10"/>
      <c r="J24154" s="10"/>
      <c r="K24154" s="10"/>
      <c r="L24154" s="10"/>
      <c r="M24154" s="10"/>
      <c r="N24154" s="10"/>
      <c r="O24154" s="10"/>
      <c r="P24154" s="10"/>
      <c r="Q24154" s="10"/>
      <c r="R24154" s="10"/>
      <c r="S24154" s="10"/>
      <c r="T24154" s="10"/>
      <c r="U24154" s="10"/>
      <c r="V24154" s="10"/>
      <c r="W24154" s="10"/>
      <c r="X24154" s="10"/>
      <c r="Y24154" s="10"/>
      <c r="Z24154" s="10"/>
      <c r="AA24154" s="10"/>
      <c r="AB24154" s="10"/>
      <c r="AC24154" s="10"/>
      <c r="AD24154" s="10"/>
      <c r="AE24154" s="10"/>
      <c r="AF24154" s="10"/>
      <c r="AG24154" s="12"/>
    </row>
    <row r="24155" spans="1:33">
      <c r="A24155" s="10"/>
      <c r="B24155" s="10"/>
      <c r="C24155" s="10"/>
      <c r="D24155" s="10"/>
      <c r="E24155" s="10"/>
      <c r="F24155" s="10"/>
      <c r="G24155" s="10"/>
      <c r="H24155" s="10"/>
      <c r="I24155" s="10"/>
      <c r="J24155" s="10"/>
      <c r="K24155" s="10"/>
      <c r="L24155" s="10"/>
      <c r="M24155" s="10"/>
      <c r="N24155" s="10"/>
      <c r="O24155" s="10"/>
      <c r="P24155" s="10"/>
      <c r="Q24155" s="10"/>
      <c r="R24155" s="10"/>
      <c r="S24155" s="10"/>
      <c r="T24155" s="10"/>
      <c r="U24155" s="10"/>
      <c r="V24155" s="10"/>
      <c r="W24155" s="10"/>
      <c r="X24155" s="10"/>
      <c r="Y24155" s="10"/>
      <c r="Z24155" s="10"/>
      <c r="AA24155" s="10"/>
      <c r="AB24155" s="10"/>
      <c r="AC24155" s="10"/>
      <c r="AD24155" s="10"/>
      <c r="AE24155" s="10"/>
      <c r="AF24155" s="10"/>
      <c r="AG24155" s="12"/>
    </row>
    <row r="24156" spans="1:33">
      <c r="A24156" s="10"/>
      <c r="B24156" s="10"/>
      <c r="C24156" s="10"/>
      <c r="D24156" s="10"/>
      <c r="E24156" s="10"/>
      <c r="F24156" s="10"/>
      <c r="G24156" s="10"/>
      <c r="H24156" s="10"/>
      <c r="I24156" s="10"/>
      <c r="J24156" s="10"/>
      <c r="K24156" s="10"/>
      <c r="L24156" s="10"/>
      <c r="M24156" s="10"/>
      <c r="N24156" s="10"/>
      <c r="O24156" s="10"/>
      <c r="P24156" s="10"/>
      <c r="Q24156" s="10"/>
      <c r="R24156" s="10"/>
      <c r="S24156" s="10"/>
      <c r="T24156" s="10"/>
      <c r="U24156" s="10"/>
      <c r="V24156" s="10"/>
      <c r="W24156" s="10"/>
      <c r="X24156" s="10"/>
      <c r="Y24156" s="10"/>
      <c r="Z24156" s="10"/>
      <c r="AA24156" s="10"/>
      <c r="AB24156" s="10"/>
      <c r="AC24156" s="10"/>
      <c r="AD24156" s="10"/>
      <c r="AE24156" s="10"/>
      <c r="AF24156" s="10"/>
      <c r="AG24156" s="12"/>
    </row>
    <row r="24157" spans="1:33">
      <c r="A24157" s="10"/>
      <c r="B24157" s="10"/>
      <c r="C24157" s="10"/>
      <c r="D24157" s="10"/>
      <c r="E24157" s="10"/>
      <c r="F24157" s="10"/>
      <c r="G24157" s="10"/>
      <c r="H24157" s="10"/>
      <c r="I24157" s="10"/>
      <c r="J24157" s="10"/>
      <c r="K24157" s="10"/>
      <c r="L24157" s="10"/>
      <c r="M24157" s="10"/>
      <c r="N24157" s="10"/>
      <c r="O24157" s="10"/>
      <c r="P24157" s="10"/>
      <c r="Q24157" s="10"/>
      <c r="R24157" s="10"/>
      <c r="S24157" s="10"/>
      <c r="T24157" s="10"/>
      <c r="U24157" s="10"/>
      <c r="V24157" s="10"/>
      <c r="W24157" s="10"/>
      <c r="X24157" s="10"/>
      <c r="Y24157" s="10"/>
      <c r="Z24157" s="10"/>
      <c r="AA24157" s="10"/>
      <c r="AB24157" s="10"/>
      <c r="AC24157" s="10"/>
      <c r="AD24157" s="10"/>
      <c r="AE24157" s="10"/>
      <c r="AF24157" s="10"/>
      <c r="AG24157" s="12"/>
    </row>
    <row r="24158" spans="1:33">
      <c r="A24158" s="10"/>
      <c r="B24158" s="10"/>
      <c r="C24158" s="10"/>
      <c r="D24158" s="10"/>
      <c r="E24158" s="10"/>
      <c r="F24158" s="10"/>
      <c r="G24158" s="10"/>
      <c r="H24158" s="10"/>
      <c r="I24158" s="10"/>
      <c r="J24158" s="10"/>
      <c r="K24158" s="10"/>
      <c r="L24158" s="10"/>
      <c r="M24158" s="10"/>
      <c r="N24158" s="10"/>
      <c r="O24158" s="10"/>
      <c r="P24158" s="10"/>
      <c r="Q24158" s="10"/>
      <c r="R24158" s="10"/>
      <c r="S24158" s="10"/>
      <c r="T24158" s="10"/>
      <c r="U24158" s="10"/>
      <c r="V24158" s="10"/>
      <c r="W24158" s="10"/>
      <c r="X24158" s="10"/>
      <c r="Y24158" s="10"/>
      <c r="Z24158" s="10"/>
      <c r="AA24158" s="10"/>
      <c r="AB24158" s="10"/>
      <c r="AC24158" s="10"/>
      <c r="AD24158" s="10"/>
      <c r="AE24158" s="10"/>
      <c r="AF24158" s="10"/>
      <c r="AG24158" s="12"/>
    </row>
    <row r="24159" spans="1:33">
      <c r="A24159" s="10"/>
      <c r="B24159" s="10"/>
      <c r="C24159" s="10"/>
      <c r="D24159" s="10"/>
      <c r="E24159" s="10"/>
      <c r="F24159" s="10"/>
      <c r="G24159" s="10"/>
      <c r="H24159" s="10"/>
      <c r="I24159" s="10"/>
      <c r="J24159" s="10"/>
      <c r="K24159" s="10"/>
      <c r="L24159" s="10"/>
      <c r="M24159" s="10"/>
      <c r="N24159" s="10"/>
      <c r="O24159" s="10"/>
      <c r="P24159" s="10"/>
      <c r="Q24159" s="10"/>
      <c r="R24159" s="10"/>
      <c r="S24159" s="10"/>
      <c r="T24159" s="10"/>
      <c r="U24159" s="10"/>
      <c r="V24159" s="10"/>
      <c r="W24159" s="10"/>
      <c r="X24159" s="10"/>
      <c r="Y24159" s="10"/>
      <c r="Z24159" s="10"/>
      <c r="AA24159" s="10"/>
      <c r="AB24159" s="10"/>
      <c r="AC24159" s="10"/>
      <c r="AD24159" s="10"/>
      <c r="AE24159" s="10"/>
      <c r="AF24159" s="10"/>
      <c r="AG24159" s="12"/>
    </row>
    <row r="24160" spans="1:33">
      <c r="A24160" s="10"/>
      <c r="B24160" s="10"/>
      <c r="C24160" s="10"/>
      <c r="D24160" s="10"/>
      <c r="E24160" s="10"/>
      <c r="F24160" s="10"/>
      <c r="G24160" s="10"/>
      <c r="H24160" s="10"/>
      <c r="I24160" s="10"/>
      <c r="J24160" s="10"/>
      <c r="K24160" s="10"/>
      <c r="L24160" s="10"/>
      <c r="M24160" s="10"/>
      <c r="N24160" s="10"/>
      <c r="O24160" s="10"/>
      <c r="P24160" s="10"/>
      <c r="Q24160" s="10"/>
      <c r="R24160" s="10"/>
      <c r="S24160" s="10"/>
      <c r="T24160" s="10"/>
      <c r="U24160" s="10"/>
      <c r="V24160" s="10"/>
      <c r="W24160" s="10"/>
      <c r="X24160" s="10"/>
      <c r="Y24160" s="10"/>
      <c r="Z24160" s="10"/>
      <c r="AA24160" s="10"/>
      <c r="AB24160" s="10"/>
      <c r="AC24160" s="10"/>
      <c r="AD24160" s="10"/>
      <c r="AE24160" s="10"/>
      <c r="AF24160" s="10"/>
      <c r="AG24160" s="12"/>
    </row>
    <row r="24161" spans="1:33">
      <c r="A24161" s="10"/>
      <c r="B24161" s="10"/>
      <c r="C24161" s="10"/>
      <c r="D24161" s="10"/>
      <c r="E24161" s="10"/>
      <c r="F24161" s="10"/>
      <c r="G24161" s="10"/>
      <c r="H24161" s="10"/>
      <c r="I24161" s="10"/>
      <c r="J24161" s="10"/>
      <c r="K24161" s="10"/>
      <c r="L24161" s="10"/>
      <c r="M24161" s="10"/>
      <c r="N24161" s="10"/>
      <c r="O24161" s="10"/>
      <c r="P24161" s="10"/>
      <c r="Q24161" s="10"/>
      <c r="R24161" s="10"/>
      <c r="S24161" s="10"/>
      <c r="T24161" s="10"/>
      <c r="U24161" s="10"/>
      <c r="V24161" s="10"/>
      <c r="W24161" s="10"/>
      <c r="X24161" s="10"/>
      <c r="Y24161" s="10"/>
      <c r="Z24161" s="10"/>
      <c r="AA24161" s="10"/>
      <c r="AB24161" s="10"/>
      <c r="AC24161" s="10"/>
      <c r="AD24161" s="10"/>
      <c r="AE24161" s="10"/>
      <c r="AF24161" s="10"/>
      <c r="AG24161" s="12"/>
    </row>
    <row r="24162" spans="1:33">
      <c r="A24162" s="10"/>
      <c r="B24162" s="10"/>
      <c r="C24162" s="10"/>
      <c r="D24162" s="10"/>
      <c r="E24162" s="10"/>
      <c r="F24162" s="10"/>
      <c r="G24162" s="10"/>
      <c r="H24162" s="10"/>
      <c r="I24162" s="10"/>
      <c r="J24162" s="10"/>
      <c r="K24162" s="10"/>
      <c r="L24162" s="10"/>
      <c r="M24162" s="10"/>
      <c r="N24162" s="10"/>
      <c r="O24162" s="10"/>
      <c r="P24162" s="10"/>
      <c r="Q24162" s="10"/>
      <c r="R24162" s="10"/>
      <c r="S24162" s="10"/>
      <c r="T24162" s="10"/>
      <c r="U24162" s="10"/>
      <c r="V24162" s="10"/>
      <c r="W24162" s="10"/>
      <c r="X24162" s="10"/>
      <c r="Y24162" s="10"/>
      <c r="Z24162" s="10"/>
      <c r="AA24162" s="10"/>
      <c r="AB24162" s="10"/>
      <c r="AC24162" s="10"/>
      <c r="AD24162" s="10"/>
      <c r="AE24162" s="10"/>
      <c r="AF24162" s="10"/>
      <c r="AG24162" s="12"/>
    </row>
    <row r="24163" spans="1:33">
      <c r="A24163" s="10"/>
      <c r="B24163" s="10"/>
      <c r="C24163" s="10"/>
      <c r="D24163" s="10"/>
      <c r="E24163" s="10"/>
      <c r="F24163" s="10"/>
      <c r="G24163" s="10"/>
      <c r="H24163" s="10"/>
      <c r="I24163" s="10"/>
      <c r="J24163" s="10"/>
      <c r="K24163" s="10"/>
      <c r="L24163" s="10"/>
      <c r="M24163" s="10"/>
      <c r="N24163" s="10"/>
      <c r="O24163" s="10"/>
      <c r="P24163" s="10"/>
      <c r="Q24163" s="10"/>
      <c r="R24163" s="10"/>
      <c r="S24163" s="10"/>
      <c r="T24163" s="10"/>
      <c r="U24163" s="10"/>
      <c r="V24163" s="10"/>
      <c r="W24163" s="10"/>
      <c r="X24163" s="10"/>
      <c r="Y24163" s="10"/>
      <c r="Z24163" s="10"/>
      <c r="AA24163" s="10"/>
      <c r="AB24163" s="10"/>
      <c r="AC24163" s="10"/>
      <c r="AD24163" s="10"/>
      <c r="AE24163" s="10"/>
      <c r="AF24163" s="10"/>
      <c r="AG24163" s="12"/>
    </row>
    <row r="24164" spans="1:33">
      <c r="A24164" s="10"/>
      <c r="B24164" s="10"/>
      <c r="C24164" s="10"/>
      <c r="D24164" s="10"/>
      <c r="E24164" s="10"/>
      <c r="F24164" s="10"/>
      <c r="G24164" s="10"/>
      <c r="H24164" s="10"/>
      <c r="I24164" s="10"/>
      <c r="J24164" s="10"/>
      <c r="K24164" s="10"/>
      <c r="L24164" s="10"/>
      <c r="M24164" s="10"/>
      <c r="N24164" s="10"/>
      <c r="O24164" s="10"/>
      <c r="P24164" s="10"/>
      <c r="Q24164" s="10"/>
      <c r="R24164" s="10"/>
      <c r="S24164" s="10"/>
      <c r="T24164" s="10"/>
      <c r="U24164" s="10"/>
      <c r="V24164" s="10"/>
      <c r="W24164" s="10"/>
      <c r="X24164" s="10"/>
      <c r="Y24164" s="10"/>
      <c r="Z24164" s="10"/>
      <c r="AA24164" s="10"/>
      <c r="AB24164" s="10"/>
      <c r="AC24164" s="10"/>
      <c r="AD24164" s="10"/>
      <c r="AE24164" s="10"/>
      <c r="AF24164" s="10"/>
      <c r="AG24164" s="12"/>
    </row>
    <row r="24165" spans="1:33">
      <c r="A24165" s="10"/>
      <c r="B24165" s="10"/>
      <c r="C24165" s="10"/>
      <c r="D24165" s="10"/>
      <c r="E24165" s="10"/>
      <c r="F24165" s="10"/>
      <c r="G24165" s="10"/>
      <c r="H24165" s="10"/>
      <c r="I24165" s="10"/>
      <c r="J24165" s="10"/>
      <c r="K24165" s="10"/>
      <c r="L24165" s="10"/>
      <c r="M24165" s="10"/>
      <c r="N24165" s="10"/>
      <c r="O24165" s="10"/>
      <c r="P24165" s="10"/>
      <c r="Q24165" s="10"/>
      <c r="R24165" s="10"/>
      <c r="S24165" s="10"/>
      <c r="T24165" s="10"/>
      <c r="U24165" s="10"/>
      <c r="V24165" s="10"/>
      <c r="W24165" s="10"/>
      <c r="X24165" s="10"/>
      <c r="Y24165" s="10"/>
      <c r="Z24165" s="10"/>
      <c r="AA24165" s="10"/>
      <c r="AB24165" s="10"/>
      <c r="AC24165" s="10"/>
      <c r="AD24165" s="10"/>
      <c r="AE24165" s="10"/>
      <c r="AF24165" s="10"/>
      <c r="AG24165" s="12"/>
    </row>
    <row r="24166" spans="1:33">
      <c r="A24166" s="10"/>
      <c r="B24166" s="10"/>
      <c r="C24166" s="10"/>
      <c r="D24166" s="10"/>
      <c r="E24166" s="10"/>
      <c r="F24166" s="10"/>
      <c r="G24166" s="10"/>
      <c r="H24166" s="10"/>
      <c r="I24166" s="10"/>
      <c r="J24166" s="10"/>
      <c r="K24166" s="10"/>
      <c r="L24166" s="10"/>
      <c r="M24166" s="10"/>
      <c r="N24166" s="10"/>
      <c r="O24166" s="10"/>
      <c r="P24166" s="10"/>
      <c r="Q24166" s="10"/>
      <c r="R24166" s="10"/>
      <c r="S24166" s="10"/>
      <c r="T24166" s="10"/>
      <c r="U24166" s="10"/>
      <c r="V24166" s="10"/>
      <c r="W24166" s="10"/>
      <c r="X24166" s="10"/>
      <c r="Y24166" s="10"/>
      <c r="Z24166" s="10"/>
      <c r="AA24166" s="10"/>
      <c r="AB24166" s="10"/>
      <c r="AC24166" s="10"/>
      <c r="AD24166" s="10"/>
      <c r="AE24166" s="10"/>
      <c r="AF24166" s="10"/>
      <c r="AG24166" s="12"/>
    </row>
    <row r="24167" spans="1:33">
      <c r="A24167" s="10"/>
      <c r="B24167" s="10"/>
      <c r="C24167" s="10"/>
      <c r="D24167" s="10"/>
      <c r="E24167" s="10"/>
      <c r="F24167" s="10"/>
      <c r="G24167" s="10"/>
      <c r="H24167" s="10"/>
      <c r="I24167" s="10"/>
      <c r="J24167" s="10"/>
      <c r="K24167" s="10"/>
      <c r="L24167" s="10"/>
      <c r="M24167" s="10"/>
      <c r="N24167" s="10"/>
      <c r="O24167" s="10"/>
      <c r="P24167" s="10"/>
      <c r="Q24167" s="10"/>
      <c r="R24167" s="10"/>
      <c r="S24167" s="10"/>
      <c r="T24167" s="10"/>
      <c r="U24167" s="10"/>
      <c r="V24167" s="10"/>
      <c r="W24167" s="10"/>
      <c r="X24167" s="10"/>
      <c r="Y24167" s="10"/>
      <c r="Z24167" s="10"/>
      <c r="AA24167" s="10"/>
      <c r="AB24167" s="10"/>
      <c r="AC24167" s="10"/>
      <c r="AD24167" s="10"/>
      <c r="AE24167" s="10"/>
      <c r="AF24167" s="10"/>
      <c r="AG24167" s="12"/>
    </row>
    <row r="24168" spans="1:33">
      <c r="A24168" s="10"/>
      <c r="B24168" s="10"/>
      <c r="C24168" s="10"/>
      <c r="D24168" s="10"/>
      <c r="E24168" s="10"/>
      <c r="F24168" s="10"/>
      <c r="G24168" s="10"/>
      <c r="H24168" s="10"/>
      <c r="I24168" s="10"/>
      <c r="J24168" s="10"/>
      <c r="K24168" s="10"/>
      <c r="L24168" s="10"/>
      <c r="M24168" s="10"/>
      <c r="N24168" s="10"/>
      <c r="O24168" s="10"/>
      <c r="P24168" s="10"/>
      <c r="Q24168" s="10"/>
      <c r="R24168" s="10"/>
      <c r="S24168" s="10"/>
      <c r="T24168" s="10"/>
      <c r="U24168" s="10"/>
      <c r="V24168" s="10"/>
      <c r="W24168" s="10"/>
      <c r="X24168" s="10"/>
      <c r="Y24168" s="10"/>
      <c r="Z24168" s="10"/>
      <c r="AA24168" s="10"/>
      <c r="AB24168" s="10"/>
      <c r="AC24168" s="10"/>
      <c r="AD24168" s="10"/>
      <c r="AE24168" s="10"/>
      <c r="AF24168" s="10"/>
      <c r="AG24168" s="12"/>
    </row>
    <row r="24169" spans="1:33">
      <c r="A24169" s="10"/>
      <c r="B24169" s="10"/>
      <c r="C24169" s="10"/>
      <c r="D24169" s="10"/>
      <c r="E24169" s="10"/>
      <c r="F24169" s="10"/>
      <c r="G24169" s="10"/>
      <c r="H24169" s="10"/>
      <c r="I24169" s="10"/>
      <c r="J24169" s="10"/>
      <c r="K24169" s="10"/>
      <c r="L24169" s="10"/>
      <c r="M24169" s="10"/>
      <c r="N24169" s="10"/>
      <c r="O24169" s="10"/>
      <c r="P24169" s="10"/>
      <c r="Q24169" s="10"/>
      <c r="R24169" s="10"/>
      <c r="S24169" s="10"/>
      <c r="T24169" s="10"/>
      <c r="U24169" s="10"/>
      <c r="V24169" s="10"/>
      <c r="W24169" s="10"/>
      <c r="X24169" s="10"/>
      <c r="Y24169" s="10"/>
      <c r="Z24169" s="10"/>
      <c r="AA24169" s="10"/>
      <c r="AB24169" s="10"/>
      <c r="AC24169" s="10"/>
      <c r="AD24169" s="10"/>
      <c r="AE24169" s="10"/>
      <c r="AF24169" s="10"/>
      <c r="AG24169" s="12"/>
    </row>
    <row r="24170" spans="1:33">
      <c r="A24170" s="10"/>
      <c r="B24170" s="10"/>
      <c r="C24170" s="10"/>
      <c r="D24170" s="10"/>
      <c r="E24170" s="10"/>
      <c r="F24170" s="10"/>
      <c r="G24170" s="10"/>
      <c r="H24170" s="10"/>
      <c r="I24170" s="10"/>
      <c r="J24170" s="10"/>
      <c r="K24170" s="10"/>
      <c r="L24170" s="10"/>
      <c r="M24170" s="10"/>
      <c r="N24170" s="10"/>
      <c r="O24170" s="10"/>
      <c r="P24170" s="10"/>
      <c r="Q24170" s="10"/>
      <c r="R24170" s="10"/>
      <c r="S24170" s="10"/>
      <c r="T24170" s="10"/>
      <c r="U24170" s="10"/>
      <c r="V24170" s="10"/>
      <c r="W24170" s="10"/>
      <c r="X24170" s="10"/>
      <c r="Y24170" s="10"/>
      <c r="Z24170" s="10"/>
      <c r="AA24170" s="10"/>
      <c r="AB24170" s="10"/>
      <c r="AC24170" s="10"/>
      <c r="AD24170" s="10"/>
      <c r="AE24170" s="10"/>
      <c r="AF24170" s="10"/>
      <c r="AG24170" s="12"/>
    </row>
    <row r="24171" spans="1:33">
      <c r="A24171" s="10"/>
      <c r="B24171" s="10"/>
      <c r="C24171" s="10"/>
      <c r="D24171" s="10"/>
      <c r="E24171" s="10"/>
      <c r="F24171" s="10"/>
      <c r="G24171" s="10"/>
      <c r="H24171" s="10"/>
      <c r="I24171" s="10"/>
      <c r="J24171" s="10"/>
      <c r="K24171" s="10"/>
      <c r="L24171" s="10"/>
      <c r="M24171" s="10"/>
      <c r="N24171" s="10"/>
      <c r="O24171" s="10"/>
      <c r="P24171" s="10"/>
      <c r="Q24171" s="10"/>
      <c r="R24171" s="10"/>
      <c r="S24171" s="10"/>
      <c r="T24171" s="10"/>
      <c r="U24171" s="10"/>
      <c r="V24171" s="10"/>
      <c r="W24171" s="10"/>
      <c r="X24171" s="10"/>
      <c r="Y24171" s="10"/>
      <c r="Z24171" s="10"/>
      <c r="AA24171" s="10"/>
      <c r="AB24171" s="10"/>
      <c r="AC24171" s="10"/>
      <c r="AD24171" s="10"/>
      <c r="AE24171" s="10"/>
      <c r="AF24171" s="10"/>
      <c r="AG24171" s="12"/>
    </row>
    <row r="24172" spans="1:33">
      <c r="A24172" s="10"/>
      <c r="B24172" s="10"/>
      <c r="C24172" s="10"/>
      <c r="D24172" s="10"/>
      <c r="E24172" s="10"/>
      <c r="F24172" s="10"/>
      <c r="G24172" s="10"/>
      <c r="H24172" s="10"/>
      <c r="I24172" s="10"/>
      <c r="J24172" s="10"/>
      <c r="K24172" s="10"/>
      <c r="L24172" s="10"/>
      <c r="M24172" s="10"/>
      <c r="N24172" s="10"/>
      <c r="O24172" s="10"/>
      <c r="P24172" s="10"/>
      <c r="Q24172" s="10"/>
      <c r="R24172" s="10"/>
      <c r="S24172" s="10"/>
      <c r="T24172" s="10"/>
      <c r="U24172" s="10"/>
      <c r="V24172" s="10"/>
      <c r="W24172" s="10"/>
      <c r="X24172" s="10"/>
      <c r="Y24172" s="10"/>
      <c r="Z24172" s="10"/>
      <c r="AA24172" s="10"/>
      <c r="AB24172" s="10"/>
      <c r="AC24172" s="10"/>
      <c r="AD24172" s="10"/>
      <c r="AE24172" s="10"/>
      <c r="AF24172" s="10"/>
      <c r="AG24172" s="12"/>
    </row>
    <row r="24173" spans="1:33">
      <c r="A24173" s="10"/>
      <c r="B24173" s="10"/>
      <c r="C24173" s="10"/>
      <c r="D24173" s="10"/>
      <c r="E24173" s="10"/>
      <c r="F24173" s="10"/>
      <c r="G24173" s="10"/>
      <c r="H24173" s="10"/>
      <c r="I24173" s="10"/>
      <c r="J24173" s="10"/>
      <c r="K24173" s="10"/>
      <c r="L24173" s="10"/>
      <c r="M24173" s="10"/>
      <c r="N24173" s="10"/>
      <c r="O24173" s="10"/>
      <c r="P24173" s="10"/>
      <c r="Q24173" s="10"/>
      <c r="R24173" s="10"/>
      <c r="S24173" s="10"/>
      <c r="T24173" s="10"/>
      <c r="U24173" s="10"/>
      <c r="V24173" s="10"/>
      <c r="W24173" s="10"/>
      <c r="X24173" s="10"/>
      <c r="Y24173" s="10"/>
      <c r="Z24173" s="10"/>
      <c r="AA24173" s="10"/>
      <c r="AB24173" s="10"/>
      <c r="AC24173" s="10"/>
      <c r="AD24173" s="10"/>
      <c r="AE24173" s="10"/>
      <c r="AF24173" s="10"/>
      <c r="AG24173" s="12"/>
    </row>
    <row r="24174" spans="1:33">
      <c r="A24174" s="10"/>
      <c r="B24174" s="10"/>
      <c r="C24174" s="10"/>
      <c r="D24174" s="10"/>
      <c r="E24174" s="10"/>
      <c r="F24174" s="10"/>
      <c r="G24174" s="10"/>
      <c r="H24174" s="10"/>
      <c r="I24174" s="10"/>
      <c r="J24174" s="10"/>
      <c r="K24174" s="10"/>
      <c r="L24174" s="10"/>
      <c r="M24174" s="10"/>
      <c r="N24174" s="10"/>
      <c r="O24174" s="10"/>
      <c r="P24174" s="10"/>
      <c r="Q24174" s="10"/>
      <c r="R24174" s="10"/>
      <c r="S24174" s="10"/>
      <c r="T24174" s="10"/>
      <c r="U24174" s="10"/>
      <c r="V24174" s="10"/>
      <c r="W24174" s="10"/>
      <c r="X24174" s="10"/>
      <c r="Y24174" s="10"/>
      <c r="Z24174" s="10"/>
      <c r="AA24174" s="10"/>
      <c r="AB24174" s="10"/>
      <c r="AC24174" s="10"/>
      <c r="AD24174" s="10"/>
      <c r="AE24174" s="10"/>
      <c r="AF24174" s="10"/>
      <c r="AG24174" s="12"/>
    </row>
    <row r="24175" spans="1:33">
      <c r="A24175" s="10"/>
      <c r="B24175" s="10"/>
      <c r="C24175" s="10"/>
      <c r="D24175" s="10"/>
      <c r="E24175" s="10"/>
      <c r="F24175" s="10"/>
      <c r="G24175" s="10"/>
      <c r="H24175" s="10"/>
      <c r="I24175" s="10"/>
      <c r="J24175" s="10"/>
      <c r="K24175" s="10"/>
      <c r="L24175" s="10"/>
      <c r="M24175" s="10"/>
      <c r="N24175" s="10"/>
      <c r="O24175" s="10"/>
      <c r="P24175" s="10"/>
      <c r="Q24175" s="10"/>
      <c r="R24175" s="10"/>
      <c r="S24175" s="10"/>
      <c r="T24175" s="10"/>
      <c r="U24175" s="10"/>
      <c r="V24175" s="10"/>
      <c r="W24175" s="10"/>
      <c r="X24175" s="10"/>
      <c r="Y24175" s="10"/>
      <c r="Z24175" s="10"/>
      <c r="AA24175" s="10"/>
      <c r="AB24175" s="10"/>
      <c r="AC24175" s="10"/>
      <c r="AD24175" s="10"/>
      <c r="AE24175" s="10"/>
      <c r="AF24175" s="10"/>
      <c r="AG24175" s="12"/>
    </row>
    <row r="24176" spans="1:33">
      <c r="A24176" s="10"/>
      <c r="B24176" s="10"/>
      <c r="C24176" s="10"/>
      <c r="D24176" s="10"/>
      <c r="E24176" s="10"/>
      <c r="F24176" s="10"/>
      <c r="G24176" s="10"/>
      <c r="H24176" s="10"/>
      <c r="I24176" s="10"/>
      <c r="J24176" s="10"/>
      <c r="K24176" s="10"/>
      <c r="L24176" s="10"/>
      <c r="M24176" s="10"/>
      <c r="N24176" s="10"/>
      <c r="O24176" s="10"/>
      <c r="P24176" s="10"/>
      <c r="Q24176" s="10"/>
      <c r="R24176" s="10"/>
      <c r="S24176" s="10"/>
      <c r="T24176" s="10"/>
      <c r="U24176" s="10"/>
      <c r="V24176" s="10"/>
      <c r="W24176" s="10"/>
      <c r="X24176" s="10"/>
      <c r="Y24176" s="10"/>
      <c r="Z24176" s="10"/>
      <c r="AA24176" s="10"/>
      <c r="AB24176" s="10"/>
      <c r="AC24176" s="10"/>
      <c r="AD24176" s="10"/>
      <c r="AE24176" s="10"/>
      <c r="AF24176" s="10"/>
      <c r="AG24176" s="12"/>
    </row>
    <row r="24177" spans="1:33">
      <c r="A24177" s="10"/>
      <c r="B24177" s="10"/>
      <c r="C24177" s="10"/>
      <c r="D24177" s="10"/>
      <c r="E24177" s="10"/>
      <c r="F24177" s="10"/>
      <c r="G24177" s="10"/>
      <c r="H24177" s="10"/>
      <c r="I24177" s="10"/>
      <c r="J24177" s="10"/>
      <c r="K24177" s="10"/>
      <c r="L24177" s="10"/>
      <c r="M24177" s="10"/>
      <c r="N24177" s="10"/>
      <c r="O24177" s="10"/>
      <c r="P24177" s="10"/>
      <c r="Q24177" s="10"/>
      <c r="R24177" s="10"/>
      <c r="S24177" s="10"/>
      <c r="T24177" s="10"/>
      <c r="U24177" s="10"/>
      <c r="V24177" s="10"/>
      <c r="W24177" s="10"/>
      <c r="X24177" s="10"/>
      <c r="Y24177" s="10"/>
      <c r="Z24177" s="10"/>
      <c r="AA24177" s="10"/>
      <c r="AB24177" s="10"/>
      <c r="AC24177" s="10"/>
      <c r="AD24177" s="10"/>
      <c r="AE24177" s="10"/>
      <c r="AF24177" s="10"/>
      <c r="AG24177" s="12"/>
    </row>
    <row r="24178" spans="1:33">
      <c r="A24178" s="10"/>
      <c r="B24178" s="10"/>
      <c r="C24178" s="10"/>
      <c r="D24178" s="10"/>
      <c r="E24178" s="10"/>
      <c r="F24178" s="10"/>
      <c r="G24178" s="10"/>
      <c r="H24178" s="10"/>
      <c r="I24178" s="10"/>
      <c r="J24178" s="10"/>
      <c r="K24178" s="10"/>
      <c r="L24178" s="10"/>
      <c r="M24178" s="10"/>
      <c r="N24178" s="10"/>
      <c r="O24178" s="10"/>
      <c r="P24178" s="10"/>
      <c r="Q24178" s="10"/>
      <c r="R24178" s="10"/>
      <c r="S24178" s="10"/>
      <c r="T24178" s="10"/>
      <c r="U24178" s="10"/>
      <c r="V24178" s="10"/>
      <c r="W24178" s="10"/>
      <c r="X24178" s="10"/>
      <c r="Y24178" s="10"/>
      <c r="Z24178" s="10"/>
      <c r="AA24178" s="10"/>
      <c r="AB24178" s="10"/>
      <c r="AC24178" s="10"/>
      <c r="AD24178" s="10"/>
      <c r="AE24178" s="10"/>
      <c r="AF24178" s="10"/>
      <c r="AG24178" s="12"/>
    </row>
    <row r="24179" spans="1:33">
      <c r="A24179" s="10"/>
      <c r="B24179" s="10"/>
      <c r="C24179" s="10"/>
      <c r="D24179" s="10"/>
      <c r="E24179" s="10"/>
      <c r="F24179" s="10"/>
      <c r="G24179" s="10"/>
      <c r="H24179" s="10"/>
      <c r="I24179" s="10"/>
      <c r="J24179" s="10"/>
      <c r="K24179" s="10"/>
      <c r="L24179" s="10"/>
      <c r="M24179" s="10"/>
      <c r="N24179" s="10"/>
      <c r="O24179" s="10"/>
      <c r="P24179" s="10"/>
      <c r="Q24179" s="10"/>
      <c r="R24179" s="10"/>
      <c r="S24179" s="10"/>
      <c r="T24179" s="10"/>
      <c r="U24179" s="10"/>
      <c r="V24179" s="10"/>
      <c r="W24179" s="10"/>
      <c r="X24179" s="10"/>
      <c r="Y24179" s="10"/>
      <c r="Z24179" s="10"/>
      <c r="AA24179" s="10"/>
      <c r="AB24179" s="10"/>
      <c r="AC24179" s="10"/>
      <c r="AD24179" s="10"/>
      <c r="AE24179" s="10"/>
      <c r="AF24179" s="10"/>
      <c r="AG24179" s="12"/>
    </row>
    <row r="24180" spans="1:33">
      <c r="A24180" s="10"/>
      <c r="B24180" s="10"/>
      <c r="C24180" s="10"/>
      <c r="D24180" s="10"/>
      <c r="E24180" s="10"/>
      <c r="F24180" s="10"/>
      <c r="G24180" s="10"/>
      <c r="H24180" s="10"/>
      <c r="I24180" s="10"/>
      <c r="J24180" s="10"/>
      <c r="K24180" s="10"/>
      <c r="L24180" s="10"/>
      <c r="M24180" s="10"/>
      <c r="N24180" s="10"/>
      <c r="O24180" s="10"/>
      <c r="P24180" s="10"/>
      <c r="Q24180" s="10"/>
      <c r="R24180" s="10"/>
      <c r="S24180" s="10"/>
      <c r="T24180" s="10"/>
      <c r="U24180" s="10"/>
      <c r="V24180" s="10"/>
      <c r="W24180" s="10"/>
      <c r="X24180" s="10"/>
      <c r="Y24180" s="10"/>
      <c r="Z24180" s="10"/>
      <c r="AA24180" s="10"/>
      <c r="AB24180" s="10"/>
      <c r="AC24180" s="10"/>
      <c r="AD24180" s="10"/>
      <c r="AE24180" s="10"/>
      <c r="AF24180" s="10"/>
      <c r="AG24180" s="12"/>
    </row>
    <row r="24181" spans="1:33">
      <c r="A24181" s="10"/>
      <c r="B24181" s="10"/>
      <c r="C24181" s="10"/>
      <c r="D24181" s="10"/>
      <c r="E24181" s="10"/>
      <c r="F24181" s="10"/>
      <c r="G24181" s="10"/>
      <c r="H24181" s="10"/>
      <c r="I24181" s="10"/>
      <c r="J24181" s="10"/>
      <c r="K24181" s="10"/>
      <c r="L24181" s="10"/>
      <c r="M24181" s="10"/>
      <c r="N24181" s="10"/>
      <c r="O24181" s="10"/>
      <c r="P24181" s="10"/>
      <c r="Q24181" s="10"/>
      <c r="R24181" s="10"/>
      <c r="S24181" s="10"/>
      <c r="T24181" s="10"/>
      <c r="U24181" s="10"/>
      <c r="V24181" s="10"/>
      <c r="W24181" s="10"/>
      <c r="X24181" s="10"/>
      <c r="Y24181" s="10"/>
      <c r="Z24181" s="10"/>
      <c r="AA24181" s="10"/>
      <c r="AB24181" s="10"/>
      <c r="AC24181" s="10"/>
      <c r="AD24181" s="10"/>
      <c r="AE24181" s="10"/>
      <c r="AF24181" s="10"/>
      <c r="AG24181" s="12"/>
    </row>
    <row r="24182" spans="1:33">
      <c r="A24182" s="10"/>
      <c r="B24182" s="10"/>
      <c r="C24182" s="10"/>
      <c r="D24182" s="10"/>
      <c r="E24182" s="10"/>
      <c r="F24182" s="10"/>
      <c r="G24182" s="10"/>
      <c r="H24182" s="10"/>
      <c r="I24182" s="10"/>
      <c r="J24182" s="10"/>
      <c r="K24182" s="10"/>
      <c r="L24182" s="10"/>
      <c r="M24182" s="10"/>
      <c r="N24182" s="10"/>
      <c r="O24182" s="10"/>
      <c r="P24182" s="10"/>
      <c r="Q24182" s="10"/>
      <c r="R24182" s="10"/>
      <c r="S24182" s="10"/>
      <c r="T24182" s="10"/>
      <c r="U24182" s="10"/>
      <c r="V24182" s="10"/>
      <c r="W24182" s="10"/>
      <c r="X24182" s="10"/>
      <c r="Y24182" s="10"/>
      <c r="Z24182" s="10"/>
      <c r="AA24182" s="10"/>
      <c r="AB24182" s="10"/>
      <c r="AC24182" s="10"/>
      <c r="AD24182" s="10"/>
      <c r="AE24182" s="10"/>
      <c r="AF24182" s="10"/>
      <c r="AG24182" s="12"/>
    </row>
    <row r="24183" spans="1:33">
      <c r="A24183" s="10"/>
      <c r="B24183" s="10"/>
      <c r="C24183" s="10"/>
      <c r="D24183" s="10"/>
      <c r="E24183" s="10"/>
      <c r="F24183" s="10"/>
      <c r="G24183" s="10"/>
      <c r="H24183" s="10"/>
      <c r="I24183" s="10"/>
      <c r="J24183" s="10"/>
      <c r="K24183" s="10"/>
      <c r="L24183" s="10"/>
      <c r="M24183" s="10"/>
      <c r="N24183" s="10"/>
      <c r="O24183" s="10"/>
      <c r="P24183" s="10"/>
      <c r="Q24183" s="10"/>
      <c r="R24183" s="10"/>
      <c r="S24183" s="10"/>
      <c r="T24183" s="10"/>
      <c r="U24183" s="10"/>
      <c r="V24183" s="10"/>
      <c r="W24183" s="10"/>
      <c r="X24183" s="10"/>
      <c r="Y24183" s="10"/>
      <c r="Z24183" s="10"/>
      <c r="AA24183" s="10"/>
      <c r="AB24183" s="10"/>
      <c r="AC24183" s="10"/>
      <c r="AD24183" s="10"/>
      <c r="AE24183" s="10"/>
      <c r="AF24183" s="10"/>
      <c r="AG24183" s="12"/>
    </row>
    <row r="24184" spans="1:33">
      <c r="A24184" s="10"/>
      <c r="B24184" s="10"/>
      <c r="C24184" s="10"/>
      <c r="D24184" s="10"/>
      <c r="E24184" s="10"/>
      <c r="F24184" s="10"/>
      <c r="G24184" s="10"/>
      <c r="H24184" s="10"/>
      <c r="I24184" s="10"/>
      <c r="J24184" s="10"/>
      <c r="K24184" s="10"/>
      <c r="L24184" s="10"/>
      <c r="M24184" s="10"/>
      <c r="N24184" s="10"/>
      <c r="O24184" s="10"/>
      <c r="P24184" s="10"/>
      <c r="Q24184" s="10"/>
      <c r="R24184" s="10"/>
      <c r="S24184" s="10"/>
      <c r="T24184" s="10"/>
      <c r="U24184" s="10"/>
      <c r="V24184" s="10"/>
      <c r="W24184" s="10"/>
      <c r="X24184" s="10"/>
      <c r="Y24184" s="10"/>
      <c r="Z24184" s="10"/>
      <c r="AA24184" s="10"/>
      <c r="AB24184" s="10"/>
      <c r="AC24184" s="10"/>
      <c r="AD24184" s="10"/>
      <c r="AE24184" s="10"/>
      <c r="AF24184" s="10"/>
      <c r="AG24184" s="12"/>
    </row>
    <row r="24185" spans="1:33">
      <c r="A24185" s="10"/>
      <c r="B24185" s="10"/>
      <c r="C24185" s="10"/>
      <c r="D24185" s="10"/>
      <c r="E24185" s="10"/>
      <c r="F24185" s="10"/>
      <c r="G24185" s="10"/>
      <c r="H24185" s="10"/>
      <c r="I24185" s="10"/>
      <c r="J24185" s="10"/>
      <c r="K24185" s="10"/>
      <c r="L24185" s="10"/>
      <c r="M24185" s="10"/>
      <c r="N24185" s="10"/>
      <c r="O24185" s="10"/>
      <c r="P24185" s="10"/>
      <c r="Q24185" s="10"/>
      <c r="R24185" s="10"/>
      <c r="S24185" s="10"/>
      <c r="T24185" s="10"/>
      <c r="U24185" s="10"/>
      <c r="V24185" s="10"/>
      <c r="W24185" s="10"/>
      <c r="X24185" s="10"/>
      <c r="Y24185" s="10"/>
      <c r="Z24185" s="10"/>
      <c r="AA24185" s="10"/>
      <c r="AB24185" s="10"/>
      <c r="AC24185" s="10"/>
      <c r="AD24185" s="10"/>
      <c r="AE24185" s="10"/>
      <c r="AF24185" s="10"/>
      <c r="AG24185" s="12"/>
    </row>
    <row r="24186" spans="1:33">
      <c r="A24186" s="10"/>
      <c r="B24186" s="10"/>
      <c r="C24186" s="10"/>
      <c r="D24186" s="10"/>
      <c r="E24186" s="10"/>
      <c r="F24186" s="10"/>
      <c r="G24186" s="10"/>
      <c r="H24186" s="10"/>
      <c r="I24186" s="10"/>
      <c r="J24186" s="10"/>
      <c r="K24186" s="10"/>
      <c r="L24186" s="10"/>
      <c r="M24186" s="10"/>
      <c r="N24186" s="10"/>
      <c r="O24186" s="10"/>
      <c r="P24186" s="10"/>
      <c r="Q24186" s="10"/>
      <c r="R24186" s="10"/>
      <c r="S24186" s="10"/>
      <c r="T24186" s="10"/>
      <c r="U24186" s="10"/>
      <c r="V24186" s="10"/>
      <c r="W24186" s="10"/>
      <c r="X24186" s="10"/>
      <c r="Y24186" s="10"/>
      <c r="Z24186" s="10"/>
      <c r="AA24186" s="10"/>
      <c r="AB24186" s="10"/>
      <c r="AC24186" s="10"/>
      <c r="AD24186" s="10"/>
      <c r="AE24186" s="10"/>
      <c r="AF24186" s="10"/>
      <c r="AG24186" s="12"/>
    </row>
    <row r="24187" spans="1:33">
      <c r="A24187" s="10"/>
      <c r="B24187" s="10"/>
      <c r="C24187" s="10"/>
      <c r="D24187" s="10"/>
      <c r="E24187" s="10"/>
      <c r="F24187" s="10"/>
      <c r="G24187" s="10"/>
      <c r="H24187" s="10"/>
      <c r="I24187" s="10"/>
      <c r="J24187" s="10"/>
      <c r="K24187" s="10"/>
      <c r="L24187" s="10"/>
      <c r="M24187" s="10"/>
      <c r="N24187" s="10"/>
      <c r="O24187" s="10"/>
      <c r="P24187" s="10"/>
      <c r="Q24187" s="10"/>
      <c r="R24187" s="10"/>
      <c r="S24187" s="10"/>
      <c r="T24187" s="10"/>
      <c r="U24187" s="10"/>
      <c r="V24187" s="10"/>
      <c r="W24187" s="10"/>
      <c r="X24187" s="10"/>
      <c r="Y24187" s="10"/>
      <c r="Z24187" s="10"/>
      <c r="AA24187" s="10"/>
      <c r="AB24187" s="10"/>
      <c r="AC24187" s="10"/>
      <c r="AD24187" s="10"/>
      <c r="AE24187" s="10"/>
      <c r="AF24187" s="10"/>
      <c r="AG24187" s="12"/>
    </row>
    <row r="24188" spans="1:33">
      <c r="A24188" s="10"/>
      <c r="B24188" s="10"/>
      <c r="C24188" s="10"/>
      <c r="D24188" s="10"/>
      <c r="E24188" s="10"/>
      <c r="F24188" s="10"/>
      <c r="G24188" s="10"/>
      <c r="H24188" s="10"/>
      <c r="I24188" s="10"/>
      <c r="J24188" s="10"/>
      <c r="K24188" s="10"/>
      <c r="L24188" s="10"/>
      <c r="M24188" s="10"/>
      <c r="N24188" s="10"/>
      <c r="O24188" s="10"/>
      <c r="P24188" s="10"/>
      <c r="Q24188" s="10"/>
      <c r="R24188" s="10"/>
      <c r="S24188" s="10"/>
      <c r="T24188" s="10"/>
      <c r="U24188" s="10"/>
      <c r="V24188" s="10"/>
      <c r="W24188" s="10"/>
      <c r="X24188" s="10"/>
      <c r="Y24188" s="10"/>
      <c r="Z24188" s="10"/>
      <c r="AA24188" s="10"/>
      <c r="AB24188" s="10"/>
      <c r="AC24188" s="10"/>
      <c r="AD24188" s="10"/>
      <c r="AE24188" s="10"/>
      <c r="AF24188" s="10"/>
      <c r="AG24188" s="12"/>
    </row>
    <row r="24189" spans="1:33">
      <c r="A24189" s="10"/>
      <c r="B24189" s="10"/>
      <c r="C24189" s="10"/>
      <c r="D24189" s="10"/>
      <c r="E24189" s="10"/>
      <c r="F24189" s="10"/>
      <c r="G24189" s="10"/>
      <c r="H24189" s="10"/>
      <c r="I24189" s="10"/>
      <c r="J24189" s="10"/>
      <c r="K24189" s="10"/>
      <c r="L24189" s="10"/>
      <c r="M24189" s="10"/>
      <c r="N24189" s="10"/>
      <c r="O24189" s="10"/>
      <c r="P24189" s="10"/>
      <c r="Q24189" s="10"/>
      <c r="R24189" s="10"/>
      <c r="S24189" s="10"/>
      <c r="T24189" s="10"/>
      <c r="U24189" s="10"/>
      <c r="V24189" s="10"/>
      <c r="W24189" s="10"/>
      <c r="X24189" s="10"/>
      <c r="Y24189" s="10"/>
      <c r="Z24189" s="10"/>
      <c r="AA24189" s="10"/>
      <c r="AB24189" s="10"/>
      <c r="AC24189" s="10"/>
      <c r="AD24189" s="10"/>
      <c r="AE24189" s="10"/>
      <c r="AF24189" s="10"/>
      <c r="AG24189" s="12"/>
    </row>
    <row r="24190" spans="1:33">
      <c r="A24190" s="10"/>
      <c r="B24190" s="10"/>
      <c r="C24190" s="10"/>
      <c r="D24190" s="10"/>
      <c r="E24190" s="10"/>
      <c r="F24190" s="10"/>
      <c r="G24190" s="10"/>
      <c r="H24190" s="10"/>
      <c r="I24190" s="10"/>
      <c r="J24190" s="10"/>
      <c r="K24190" s="10"/>
      <c r="L24190" s="10"/>
      <c r="M24190" s="10"/>
      <c r="N24190" s="10"/>
      <c r="O24190" s="10"/>
      <c r="P24190" s="10"/>
      <c r="Q24190" s="10"/>
      <c r="R24190" s="10"/>
      <c r="S24190" s="10"/>
      <c r="T24190" s="10"/>
      <c r="U24190" s="10"/>
      <c r="V24190" s="10"/>
      <c r="W24190" s="10"/>
      <c r="X24190" s="10"/>
      <c r="Y24190" s="10"/>
      <c r="Z24190" s="10"/>
      <c r="AA24190" s="10"/>
      <c r="AB24190" s="10"/>
      <c r="AC24190" s="10"/>
      <c r="AD24190" s="10"/>
      <c r="AE24190" s="10"/>
      <c r="AF24190" s="10"/>
      <c r="AG24190" s="12"/>
    </row>
    <row r="24191" spans="1:33">
      <c r="A24191" s="10"/>
      <c r="B24191" s="10"/>
      <c r="C24191" s="10"/>
      <c r="D24191" s="10"/>
      <c r="E24191" s="10"/>
      <c r="F24191" s="10"/>
      <c r="G24191" s="10"/>
      <c r="H24191" s="10"/>
      <c r="I24191" s="10"/>
      <c r="J24191" s="10"/>
      <c r="K24191" s="10"/>
      <c r="L24191" s="10"/>
      <c r="M24191" s="10"/>
      <c r="N24191" s="10"/>
      <c r="O24191" s="10"/>
      <c r="P24191" s="10"/>
      <c r="Q24191" s="10"/>
      <c r="R24191" s="10"/>
      <c r="S24191" s="10"/>
      <c r="T24191" s="10"/>
      <c r="U24191" s="10"/>
      <c r="V24191" s="10"/>
      <c r="W24191" s="10"/>
      <c r="X24191" s="10"/>
      <c r="Y24191" s="10"/>
      <c r="Z24191" s="10"/>
      <c r="AA24191" s="10"/>
      <c r="AB24191" s="10"/>
      <c r="AC24191" s="10"/>
      <c r="AD24191" s="10"/>
      <c r="AE24191" s="10"/>
      <c r="AF24191" s="10"/>
      <c r="AG24191" s="12"/>
    </row>
    <row r="24192" spans="1:33">
      <c r="A24192" s="10"/>
      <c r="B24192" s="10"/>
      <c r="C24192" s="10"/>
      <c r="D24192" s="10"/>
      <c r="E24192" s="10"/>
      <c r="F24192" s="10"/>
      <c r="G24192" s="10"/>
      <c r="H24192" s="10"/>
      <c r="I24192" s="10"/>
      <c r="J24192" s="10"/>
      <c r="K24192" s="10"/>
      <c r="L24192" s="10"/>
      <c r="M24192" s="10"/>
      <c r="N24192" s="10"/>
      <c r="O24192" s="10"/>
      <c r="P24192" s="10"/>
      <c r="Q24192" s="10"/>
      <c r="R24192" s="10"/>
      <c r="S24192" s="10"/>
      <c r="T24192" s="10"/>
      <c r="U24192" s="10"/>
      <c r="V24192" s="10"/>
      <c r="W24192" s="10"/>
      <c r="X24192" s="10"/>
      <c r="Y24192" s="10"/>
      <c r="Z24192" s="10"/>
      <c r="AA24192" s="10"/>
      <c r="AB24192" s="10"/>
      <c r="AC24192" s="10"/>
      <c r="AD24192" s="10"/>
      <c r="AE24192" s="10"/>
      <c r="AF24192" s="10"/>
      <c r="AG24192" s="12"/>
    </row>
    <row r="24193" spans="1:33">
      <c r="A24193" s="10"/>
      <c r="B24193" s="10"/>
      <c r="C24193" s="10"/>
      <c r="D24193" s="10"/>
      <c r="E24193" s="10"/>
      <c r="F24193" s="10"/>
      <c r="G24193" s="10"/>
      <c r="H24193" s="10"/>
      <c r="I24193" s="10"/>
      <c r="J24193" s="10"/>
      <c r="K24193" s="10"/>
      <c r="L24193" s="10"/>
      <c r="M24193" s="10"/>
      <c r="N24193" s="10"/>
      <c r="O24193" s="10"/>
      <c r="P24193" s="10"/>
      <c r="Q24193" s="10"/>
      <c r="R24193" s="10"/>
      <c r="S24193" s="10"/>
      <c r="T24193" s="10"/>
      <c r="U24193" s="10"/>
      <c r="V24193" s="10"/>
      <c r="W24193" s="10"/>
      <c r="X24193" s="10"/>
      <c r="Y24193" s="10"/>
      <c r="Z24193" s="10"/>
      <c r="AA24193" s="10"/>
      <c r="AB24193" s="10"/>
      <c r="AC24193" s="10"/>
      <c r="AD24193" s="10"/>
      <c r="AE24193" s="10"/>
      <c r="AF24193" s="10"/>
      <c r="AG24193" s="12"/>
    </row>
    <row r="24194" spans="1:33">
      <c r="A24194" s="10"/>
      <c r="B24194" s="10"/>
      <c r="C24194" s="10"/>
      <c r="D24194" s="10"/>
      <c r="E24194" s="10"/>
      <c r="F24194" s="10"/>
      <c r="G24194" s="10"/>
      <c r="H24194" s="10"/>
      <c r="I24194" s="10"/>
      <c r="J24194" s="10"/>
      <c r="K24194" s="10"/>
      <c r="L24194" s="10"/>
      <c r="M24194" s="10"/>
      <c r="N24194" s="10"/>
      <c r="O24194" s="10"/>
      <c r="P24194" s="10"/>
      <c r="Q24194" s="10"/>
      <c r="R24194" s="10"/>
      <c r="S24194" s="10"/>
      <c r="T24194" s="10"/>
      <c r="U24194" s="10"/>
      <c r="V24194" s="10"/>
      <c r="W24194" s="10"/>
      <c r="X24194" s="10"/>
      <c r="Y24194" s="10"/>
      <c r="Z24194" s="10"/>
      <c r="AA24194" s="10"/>
      <c r="AB24194" s="10"/>
      <c r="AC24194" s="10"/>
      <c r="AD24194" s="10"/>
      <c r="AE24194" s="10"/>
      <c r="AF24194" s="10"/>
      <c r="AG24194" s="12"/>
    </row>
    <row r="24195" spans="1:33">
      <c r="A24195" s="10"/>
      <c r="B24195" s="10"/>
      <c r="C24195" s="10"/>
      <c r="D24195" s="10"/>
      <c r="E24195" s="10"/>
      <c r="F24195" s="10"/>
      <c r="G24195" s="10"/>
      <c r="H24195" s="10"/>
      <c r="I24195" s="10"/>
      <c r="J24195" s="10"/>
      <c r="K24195" s="10"/>
      <c r="L24195" s="10"/>
      <c r="M24195" s="10"/>
      <c r="N24195" s="10"/>
      <c r="O24195" s="10"/>
      <c r="P24195" s="10"/>
      <c r="Q24195" s="10"/>
      <c r="R24195" s="10"/>
      <c r="S24195" s="10"/>
      <c r="T24195" s="10"/>
      <c r="U24195" s="10"/>
      <c r="V24195" s="10"/>
      <c r="W24195" s="10"/>
      <c r="X24195" s="10"/>
      <c r="Y24195" s="10"/>
      <c r="Z24195" s="10"/>
      <c r="AA24195" s="10"/>
      <c r="AB24195" s="10"/>
      <c r="AC24195" s="10"/>
      <c r="AD24195" s="10"/>
      <c r="AE24195" s="10"/>
      <c r="AF24195" s="10"/>
      <c r="AG24195" s="12"/>
    </row>
    <row r="24196" spans="1:33">
      <c r="A24196" s="10"/>
      <c r="B24196" s="10"/>
      <c r="C24196" s="10"/>
      <c r="D24196" s="10"/>
      <c r="E24196" s="10"/>
      <c r="F24196" s="10"/>
      <c r="G24196" s="10"/>
      <c r="H24196" s="10"/>
      <c r="I24196" s="10"/>
      <c r="J24196" s="10"/>
      <c r="K24196" s="10"/>
      <c r="L24196" s="10"/>
      <c r="M24196" s="10"/>
      <c r="N24196" s="10"/>
      <c r="O24196" s="10"/>
      <c r="P24196" s="10"/>
      <c r="Q24196" s="10"/>
      <c r="R24196" s="10"/>
      <c r="S24196" s="10"/>
      <c r="T24196" s="10"/>
      <c r="U24196" s="10"/>
      <c r="V24196" s="10"/>
      <c r="W24196" s="10"/>
      <c r="X24196" s="10"/>
      <c r="Y24196" s="10"/>
      <c r="Z24196" s="10"/>
      <c r="AA24196" s="10"/>
      <c r="AB24196" s="10"/>
      <c r="AC24196" s="10"/>
      <c r="AD24196" s="10"/>
      <c r="AE24196" s="10"/>
      <c r="AF24196" s="10"/>
      <c r="AG24196" s="12"/>
    </row>
    <row r="24197" spans="1:33">
      <c r="A24197" s="10"/>
      <c r="B24197" s="10"/>
      <c r="C24197" s="10"/>
      <c r="D24197" s="10"/>
      <c r="E24197" s="10"/>
      <c r="F24197" s="10"/>
      <c r="G24197" s="10"/>
      <c r="H24197" s="10"/>
      <c r="I24197" s="10"/>
      <c r="J24197" s="10"/>
      <c r="K24197" s="10"/>
      <c r="L24197" s="10"/>
      <c r="M24197" s="10"/>
      <c r="N24197" s="10"/>
      <c r="O24197" s="10"/>
      <c r="P24197" s="10"/>
      <c r="Q24197" s="10"/>
      <c r="R24197" s="10"/>
      <c r="S24197" s="10"/>
      <c r="T24197" s="10"/>
      <c r="U24197" s="10"/>
      <c r="V24197" s="10"/>
      <c r="W24197" s="10"/>
      <c r="X24197" s="10"/>
      <c r="Y24197" s="10"/>
      <c r="Z24197" s="10"/>
      <c r="AA24197" s="10"/>
      <c r="AB24197" s="10"/>
      <c r="AC24197" s="10"/>
      <c r="AD24197" s="10"/>
      <c r="AE24197" s="10"/>
      <c r="AF24197" s="10"/>
      <c r="AG24197" s="12"/>
    </row>
    <row r="24198" spans="1:33">
      <c r="A24198" s="10"/>
      <c r="B24198" s="10"/>
      <c r="C24198" s="10"/>
      <c r="D24198" s="10"/>
      <c r="E24198" s="10"/>
      <c r="F24198" s="10"/>
      <c r="G24198" s="10"/>
      <c r="H24198" s="10"/>
      <c r="I24198" s="10"/>
      <c r="J24198" s="10"/>
      <c r="K24198" s="10"/>
      <c r="L24198" s="10"/>
      <c r="M24198" s="10"/>
      <c r="N24198" s="10"/>
      <c r="O24198" s="10"/>
      <c r="P24198" s="10"/>
      <c r="Q24198" s="10"/>
      <c r="R24198" s="10"/>
      <c r="S24198" s="10"/>
      <c r="T24198" s="10"/>
      <c r="U24198" s="10"/>
      <c r="V24198" s="10"/>
      <c r="W24198" s="10"/>
      <c r="X24198" s="10"/>
      <c r="Y24198" s="10"/>
      <c r="Z24198" s="10"/>
      <c r="AA24198" s="10"/>
      <c r="AB24198" s="10"/>
      <c r="AC24198" s="10"/>
      <c r="AD24198" s="10"/>
      <c r="AE24198" s="10"/>
      <c r="AF24198" s="10"/>
      <c r="AG24198" s="12"/>
    </row>
    <row r="24199" spans="1:33">
      <c r="A24199" s="10"/>
      <c r="B24199" s="10"/>
      <c r="C24199" s="10"/>
      <c r="D24199" s="10"/>
      <c r="E24199" s="10"/>
      <c r="F24199" s="10"/>
      <c r="G24199" s="10"/>
      <c r="H24199" s="10"/>
      <c r="I24199" s="10"/>
      <c r="J24199" s="10"/>
      <c r="K24199" s="10"/>
      <c r="L24199" s="10"/>
      <c r="M24199" s="10"/>
      <c r="N24199" s="10"/>
      <c r="O24199" s="10"/>
      <c r="P24199" s="10"/>
      <c r="Q24199" s="10"/>
      <c r="R24199" s="10"/>
      <c r="S24199" s="10"/>
      <c r="T24199" s="10"/>
      <c r="U24199" s="10"/>
      <c r="V24199" s="10"/>
      <c r="W24199" s="10"/>
      <c r="X24199" s="10"/>
      <c r="Y24199" s="10"/>
      <c r="Z24199" s="10"/>
      <c r="AA24199" s="10"/>
      <c r="AB24199" s="10"/>
      <c r="AC24199" s="10"/>
      <c r="AD24199" s="10"/>
      <c r="AE24199" s="10"/>
      <c r="AF24199" s="10"/>
      <c r="AG24199" s="12"/>
    </row>
    <row r="24200" spans="1:33">
      <c r="A24200" s="10"/>
      <c r="B24200" s="10"/>
      <c r="C24200" s="10"/>
      <c r="D24200" s="10"/>
      <c r="E24200" s="10"/>
      <c r="F24200" s="10"/>
      <c r="G24200" s="10"/>
      <c r="H24200" s="10"/>
      <c r="I24200" s="10"/>
      <c r="J24200" s="10"/>
      <c r="K24200" s="10"/>
      <c r="L24200" s="10"/>
      <c r="M24200" s="10"/>
      <c r="N24200" s="10"/>
      <c r="O24200" s="10"/>
      <c r="P24200" s="10"/>
      <c r="Q24200" s="10"/>
      <c r="R24200" s="10"/>
      <c r="S24200" s="10"/>
      <c r="T24200" s="10"/>
      <c r="U24200" s="10"/>
      <c r="V24200" s="10"/>
      <c r="W24200" s="10"/>
      <c r="X24200" s="10"/>
      <c r="Y24200" s="10"/>
      <c r="Z24200" s="10"/>
      <c r="AA24200" s="10"/>
      <c r="AB24200" s="10"/>
      <c r="AC24200" s="10"/>
      <c r="AD24200" s="10"/>
      <c r="AE24200" s="10"/>
      <c r="AF24200" s="10"/>
      <c r="AG24200" s="12"/>
    </row>
    <row r="24201" spans="1:33">
      <c r="A24201" s="10"/>
      <c r="B24201" s="10"/>
      <c r="C24201" s="10"/>
      <c r="D24201" s="10"/>
      <c r="E24201" s="10"/>
      <c r="F24201" s="10"/>
      <c r="G24201" s="10"/>
      <c r="H24201" s="10"/>
      <c r="I24201" s="10"/>
      <c r="J24201" s="10"/>
      <c r="K24201" s="10"/>
      <c r="L24201" s="10"/>
      <c r="M24201" s="10"/>
      <c r="N24201" s="10"/>
      <c r="O24201" s="10"/>
      <c r="P24201" s="10"/>
      <c r="Q24201" s="10"/>
      <c r="R24201" s="10"/>
      <c r="S24201" s="10"/>
      <c r="T24201" s="10"/>
      <c r="U24201" s="10"/>
      <c r="V24201" s="10"/>
      <c r="W24201" s="10"/>
      <c r="X24201" s="10"/>
      <c r="Y24201" s="10"/>
      <c r="Z24201" s="10"/>
      <c r="AA24201" s="10"/>
      <c r="AB24201" s="10"/>
      <c r="AC24201" s="10"/>
      <c r="AD24201" s="10"/>
      <c r="AE24201" s="10"/>
      <c r="AF24201" s="10"/>
      <c r="AG24201" s="12"/>
    </row>
    <row r="24202" spans="1:33">
      <c r="A24202" s="10"/>
      <c r="B24202" s="10"/>
      <c r="C24202" s="10"/>
      <c r="D24202" s="10"/>
      <c r="E24202" s="10"/>
      <c r="F24202" s="10"/>
      <c r="G24202" s="10"/>
      <c r="H24202" s="10"/>
      <c r="I24202" s="10"/>
      <c r="J24202" s="10"/>
      <c r="K24202" s="10"/>
      <c r="L24202" s="10"/>
      <c r="M24202" s="10"/>
      <c r="N24202" s="10"/>
      <c r="O24202" s="10"/>
      <c r="P24202" s="10"/>
      <c r="Q24202" s="10"/>
      <c r="R24202" s="10"/>
      <c r="S24202" s="10"/>
      <c r="T24202" s="10"/>
      <c r="U24202" s="10"/>
      <c r="V24202" s="10"/>
      <c r="W24202" s="10"/>
      <c r="X24202" s="10"/>
      <c r="Y24202" s="10"/>
      <c r="Z24202" s="10"/>
      <c r="AA24202" s="10"/>
      <c r="AB24202" s="10"/>
      <c r="AC24202" s="10"/>
      <c r="AD24202" s="10"/>
      <c r="AE24202" s="10"/>
      <c r="AF24202" s="10"/>
      <c r="AG24202" s="12"/>
    </row>
    <row r="24203" spans="1:33">
      <c r="A24203" s="10"/>
      <c r="B24203" s="10"/>
      <c r="C24203" s="10"/>
      <c r="D24203" s="10"/>
      <c r="E24203" s="10"/>
      <c r="F24203" s="10"/>
      <c r="G24203" s="10"/>
      <c r="H24203" s="10"/>
      <c r="I24203" s="10"/>
      <c r="J24203" s="10"/>
      <c r="K24203" s="10"/>
      <c r="L24203" s="10"/>
      <c r="M24203" s="10"/>
      <c r="N24203" s="10"/>
      <c r="O24203" s="10"/>
      <c r="P24203" s="10"/>
      <c r="Q24203" s="10"/>
      <c r="R24203" s="10"/>
      <c r="S24203" s="10"/>
      <c r="T24203" s="10"/>
      <c r="U24203" s="10"/>
      <c r="V24203" s="10"/>
      <c r="W24203" s="10"/>
      <c r="X24203" s="10"/>
      <c r="Y24203" s="10"/>
      <c r="Z24203" s="10"/>
      <c r="AA24203" s="10"/>
      <c r="AB24203" s="10"/>
      <c r="AC24203" s="10"/>
      <c r="AD24203" s="10"/>
      <c r="AE24203" s="10"/>
      <c r="AF24203" s="10"/>
      <c r="AG24203" s="12"/>
    </row>
    <row r="24204" spans="1:33">
      <c r="A24204" s="10"/>
      <c r="B24204" s="10"/>
      <c r="C24204" s="10"/>
      <c r="D24204" s="10"/>
      <c r="E24204" s="10"/>
      <c r="F24204" s="10"/>
      <c r="G24204" s="10"/>
      <c r="H24204" s="10"/>
      <c r="I24204" s="10"/>
      <c r="J24204" s="10"/>
      <c r="K24204" s="10"/>
      <c r="L24204" s="10"/>
      <c r="M24204" s="10"/>
      <c r="N24204" s="10"/>
      <c r="O24204" s="10"/>
      <c r="P24204" s="10"/>
      <c r="Q24204" s="10"/>
      <c r="R24204" s="10"/>
      <c r="S24204" s="10"/>
      <c r="T24204" s="10"/>
      <c r="U24204" s="10"/>
      <c r="V24204" s="10"/>
      <c r="W24204" s="10"/>
      <c r="X24204" s="10"/>
      <c r="Y24204" s="10"/>
      <c r="Z24204" s="10"/>
      <c r="AA24204" s="10"/>
      <c r="AB24204" s="10"/>
      <c r="AC24204" s="10"/>
      <c r="AD24204" s="10"/>
      <c r="AE24204" s="10"/>
      <c r="AF24204" s="10"/>
      <c r="AG24204" s="12"/>
    </row>
    <row r="24205" spans="1:33">
      <c r="A24205" s="10"/>
      <c r="B24205" s="10"/>
      <c r="C24205" s="10"/>
      <c r="D24205" s="10"/>
      <c r="E24205" s="10"/>
      <c r="F24205" s="10"/>
      <c r="G24205" s="10"/>
      <c r="H24205" s="10"/>
      <c r="I24205" s="10"/>
      <c r="J24205" s="10"/>
      <c r="K24205" s="10"/>
      <c r="L24205" s="10"/>
      <c r="M24205" s="10"/>
      <c r="N24205" s="10"/>
      <c r="O24205" s="10"/>
      <c r="P24205" s="10"/>
      <c r="Q24205" s="10"/>
      <c r="R24205" s="10"/>
      <c r="S24205" s="10"/>
      <c r="T24205" s="10"/>
      <c r="U24205" s="10"/>
      <c r="V24205" s="10"/>
      <c r="W24205" s="10"/>
      <c r="X24205" s="10"/>
      <c r="Y24205" s="10"/>
      <c r="Z24205" s="10"/>
      <c r="AA24205" s="10"/>
      <c r="AB24205" s="10"/>
      <c r="AC24205" s="10"/>
      <c r="AD24205" s="10"/>
      <c r="AE24205" s="10"/>
      <c r="AF24205" s="10"/>
      <c r="AG24205" s="12"/>
    </row>
    <row r="24206" spans="1:33">
      <c r="A24206" s="10"/>
      <c r="B24206" s="10"/>
      <c r="C24206" s="10"/>
      <c r="D24206" s="10"/>
      <c r="E24206" s="10"/>
      <c r="F24206" s="10"/>
      <c r="G24206" s="10"/>
      <c r="H24206" s="10"/>
      <c r="I24206" s="10"/>
      <c r="J24206" s="10"/>
      <c r="K24206" s="10"/>
      <c r="L24206" s="10"/>
      <c r="M24206" s="10"/>
      <c r="N24206" s="10"/>
      <c r="O24206" s="10"/>
      <c r="P24206" s="10"/>
      <c r="Q24206" s="10"/>
      <c r="R24206" s="10"/>
      <c r="S24206" s="10"/>
      <c r="T24206" s="10"/>
      <c r="U24206" s="10"/>
      <c r="V24206" s="10"/>
      <c r="W24206" s="10"/>
      <c r="X24206" s="10"/>
      <c r="Y24206" s="10"/>
      <c r="Z24206" s="10"/>
      <c r="AA24206" s="10"/>
      <c r="AB24206" s="10"/>
      <c r="AC24206" s="10"/>
      <c r="AD24206" s="10"/>
      <c r="AE24206" s="10"/>
      <c r="AF24206" s="10"/>
      <c r="AG24206" s="12"/>
    </row>
    <row r="24207" spans="1:33">
      <c r="A24207" s="10"/>
      <c r="B24207" s="10"/>
      <c r="C24207" s="10"/>
      <c r="D24207" s="10"/>
      <c r="E24207" s="10"/>
      <c r="F24207" s="10"/>
      <c r="G24207" s="10"/>
      <c r="H24207" s="10"/>
      <c r="I24207" s="10"/>
      <c r="J24207" s="10"/>
      <c r="K24207" s="10"/>
      <c r="L24207" s="10"/>
      <c r="M24207" s="10"/>
      <c r="N24207" s="10"/>
      <c r="O24207" s="10"/>
      <c r="P24207" s="10"/>
      <c r="Q24207" s="10"/>
      <c r="R24207" s="10"/>
      <c r="S24207" s="10"/>
      <c r="T24207" s="10"/>
      <c r="U24207" s="10"/>
      <c r="V24207" s="10"/>
      <c r="W24207" s="10"/>
      <c r="X24207" s="10"/>
      <c r="Y24207" s="10"/>
      <c r="Z24207" s="10"/>
      <c r="AA24207" s="10"/>
      <c r="AB24207" s="10"/>
      <c r="AC24207" s="10"/>
      <c r="AD24207" s="10"/>
      <c r="AE24207" s="10"/>
      <c r="AF24207" s="10"/>
      <c r="AG24207" s="12"/>
    </row>
    <row r="24208" spans="1:33">
      <c r="A24208" s="10"/>
      <c r="B24208" s="10"/>
      <c r="C24208" s="10"/>
      <c r="D24208" s="10"/>
      <c r="E24208" s="10"/>
      <c r="F24208" s="10"/>
      <c r="G24208" s="10"/>
      <c r="H24208" s="10"/>
      <c r="I24208" s="10"/>
      <c r="J24208" s="10"/>
      <c r="K24208" s="10"/>
      <c r="L24208" s="10"/>
      <c r="M24208" s="10"/>
      <c r="N24208" s="10"/>
      <c r="O24208" s="10"/>
      <c r="P24208" s="10"/>
      <c r="Q24208" s="10"/>
      <c r="R24208" s="10"/>
      <c r="S24208" s="10"/>
      <c r="T24208" s="10"/>
      <c r="U24208" s="10"/>
      <c r="V24208" s="10"/>
      <c r="W24208" s="10"/>
      <c r="X24208" s="10"/>
      <c r="Y24208" s="10"/>
      <c r="Z24208" s="10"/>
      <c r="AA24208" s="10"/>
      <c r="AB24208" s="10"/>
      <c r="AC24208" s="10"/>
      <c r="AD24208" s="10"/>
      <c r="AE24208" s="10"/>
      <c r="AF24208" s="10"/>
      <c r="AG24208" s="12"/>
    </row>
    <row r="24209" spans="1:33">
      <c r="A24209" s="10"/>
      <c r="B24209" s="10"/>
      <c r="C24209" s="10"/>
      <c r="D24209" s="10"/>
      <c r="E24209" s="10"/>
      <c r="F24209" s="10"/>
      <c r="G24209" s="10"/>
      <c r="H24209" s="10"/>
      <c r="I24209" s="10"/>
      <c r="J24209" s="10"/>
      <c r="K24209" s="10"/>
      <c r="L24209" s="10"/>
      <c r="M24209" s="10"/>
      <c r="N24209" s="10"/>
      <c r="O24209" s="10"/>
      <c r="P24209" s="10"/>
      <c r="Q24209" s="10"/>
      <c r="R24209" s="10"/>
      <c r="S24209" s="10"/>
      <c r="T24209" s="10"/>
      <c r="U24209" s="10"/>
      <c r="V24209" s="10"/>
      <c r="W24209" s="10"/>
      <c r="X24209" s="10"/>
      <c r="Y24209" s="10"/>
      <c r="Z24209" s="10"/>
      <c r="AA24209" s="10"/>
      <c r="AB24209" s="10"/>
      <c r="AC24209" s="10"/>
      <c r="AD24209" s="10"/>
      <c r="AE24209" s="10"/>
      <c r="AF24209" s="10"/>
      <c r="AG24209" s="12"/>
    </row>
    <row r="24210" spans="1:33">
      <c r="A24210" s="10"/>
      <c r="B24210" s="10"/>
      <c r="C24210" s="10"/>
      <c r="D24210" s="10"/>
      <c r="E24210" s="10"/>
      <c r="F24210" s="10"/>
      <c r="G24210" s="10"/>
      <c r="H24210" s="10"/>
      <c r="I24210" s="10"/>
      <c r="J24210" s="10"/>
      <c r="K24210" s="10"/>
      <c r="L24210" s="10"/>
      <c r="M24210" s="10"/>
      <c r="N24210" s="10"/>
      <c r="O24210" s="10"/>
      <c r="P24210" s="10"/>
      <c r="Q24210" s="10"/>
      <c r="R24210" s="10"/>
      <c r="S24210" s="10"/>
      <c r="T24210" s="10"/>
      <c r="U24210" s="10"/>
      <c r="V24210" s="10"/>
      <c r="W24210" s="10"/>
      <c r="X24210" s="10"/>
      <c r="Y24210" s="10"/>
      <c r="Z24210" s="10"/>
      <c r="AA24210" s="10"/>
      <c r="AB24210" s="10"/>
      <c r="AC24210" s="10"/>
      <c r="AD24210" s="10"/>
      <c r="AE24210" s="10"/>
      <c r="AF24210" s="10"/>
      <c r="AG24210" s="12"/>
    </row>
    <row r="24211" spans="1:33">
      <c r="A24211" s="10"/>
      <c r="B24211" s="10"/>
      <c r="C24211" s="10"/>
      <c r="D24211" s="10"/>
      <c r="E24211" s="10"/>
      <c r="F24211" s="10"/>
      <c r="G24211" s="10"/>
      <c r="H24211" s="10"/>
      <c r="I24211" s="10"/>
      <c r="J24211" s="10"/>
      <c r="K24211" s="10"/>
      <c r="L24211" s="10"/>
      <c r="M24211" s="10"/>
      <c r="N24211" s="10"/>
      <c r="O24211" s="10"/>
      <c r="P24211" s="10"/>
      <c r="Q24211" s="10"/>
      <c r="R24211" s="10"/>
      <c r="S24211" s="10"/>
      <c r="T24211" s="10"/>
      <c r="U24211" s="10"/>
      <c r="V24211" s="10"/>
      <c r="W24211" s="10"/>
      <c r="X24211" s="10"/>
      <c r="Y24211" s="10"/>
      <c r="Z24211" s="10"/>
      <c r="AA24211" s="10"/>
      <c r="AB24211" s="10"/>
      <c r="AC24211" s="10"/>
      <c r="AD24211" s="10"/>
      <c r="AE24211" s="10"/>
      <c r="AF24211" s="10"/>
      <c r="AG24211" s="12"/>
    </row>
    <row r="24212" spans="1:33">
      <c r="A24212" s="10"/>
      <c r="B24212" s="10"/>
      <c r="C24212" s="10"/>
      <c r="D24212" s="10"/>
      <c r="E24212" s="10"/>
      <c r="F24212" s="10"/>
      <c r="G24212" s="10"/>
      <c r="H24212" s="10"/>
      <c r="I24212" s="10"/>
      <c r="J24212" s="10"/>
      <c r="K24212" s="10"/>
      <c r="L24212" s="10"/>
      <c r="M24212" s="10"/>
      <c r="N24212" s="10"/>
      <c r="O24212" s="10"/>
      <c r="P24212" s="10"/>
      <c r="Q24212" s="10"/>
      <c r="R24212" s="10"/>
      <c r="S24212" s="10"/>
      <c r="T24212" s="10"/>
      <c r="U24212" s="10"/>
      <c r="V24212" s="10"/>
      <c r="W24212" s="10"/>
      <c r="X24212" s="10"/>
      <c r="Y24212" s="10"/>
      <c r="Z24212" s="10"/>
      <c r="AA24212" s="10"/>
      <c r="AB24212" s="10"/>
      <c r="AC24212" s="10"/>
      <c r="AD24212" s="10"/>
      <c r="AE24212" s="10"/>
      <c r="AF24212" s="10"/>
      <c r="AG24212" s="12"/>
    </row>
    <row r="24213" spans="1:33">
      <c r="A24213" s="10"/>
      <c r="B24213" s="10"/>
      <c r="C24213" s="10"/>
      <c r="D24213" s="10"/>
      <c r="E24213" s="10"/>
      <c r="F24213" s="10"/>
      <c r="G24213" s="10"/>
      <c r="H24213" s="10"/>
      <c r="I24213" s="10"/>
      <c r="J24213" s="10"/>
      <c r="K24213" s="10"/>
      <c r="L24213" s="10"/>
      <c r="M24213" s="10"/>
      <c r="N24213" s="10"/>
      <c r="O24213" s="10"/>
      <c r="P24213" s="10"/>
      <c r="Q24213" s="10"/>
      <c r="R24213" s="10"/>
      <c r="S24213" s="10"/>
      <c r="T24213" s="10"/>
      <c r="U24213" s="10"/>
      <c r="V24213" s="10"/>
      <c r="W24213" s="10"/>
      <c r="X24213" s="10"/>
      <c r="Y24213" s="10"/>
      <c r="Z24213" s="10"/>
      <c r="AA24213" s="10"/>
      <c r="AB24213" s="10"/>
      <c r="AC24213" s="10"/>
      <c r="AD24213" s="10"/>
      <c r="AE24213" s="10"/>
      <c r="AF24213" s="10"/>
      <c r="AG24213" s="12"/>
    </row>
    <row r="24214" spans="1:33">
      <c r="A24214" s="10"/>
      <c r="B24214" s="10"/>
      <c r="C24214" s="10"/>
      <c r="D24214" s="10"/>
      <c r="E24214" s="10"/>
      <c r="F24214" s="10"/>
      <c r="G24214" s="10"/>
      <c r="H24214" s="10"/>
      <c r="I24214" s="10"/>
      <c r="J24214" s="10"/>
      <c r="K24214" s="10"/>
      <c r="L24214" s="10"/>
      <c r="M24214" s="10"/>
      <c r="N24214" s="10"/>
      <c r="O24214" s="10"/>
      <c r="P24214" s="10"/>
      <c r="Q24214" s="10"/>
      <c r="R24214" s="10"/>
      <c r="S24214" s="10"/>
      <c r="T24214" s="10"/>
      <c r="U24214" s="10"/>
      <c r="V24214" s="10"/>
      <c r="W24214" s="10"/>
      <c r="X24214" s="10"/>
      <c r="Y24214" s="10"/>
      <c r="Z24214" s="10"/>
      <c r="AA24214" s="10"/>
      <c r="AB24214" s="10"/>
      <c r="AC24214" s="10"/>
      <c r="AD24214" s="10"/>
      <c r="AE24214" s="10"/>
      <c r="AF24214" s="10"/>
      <c r="AG24214" s="12"/>
    </row>
    <row r="24215" spans="1:33">
      <c r="A24215" s="10"/>
      <c r="B24215" s="10"/>
      <c r="C24215" s="10"/>
      <c r="D24215" s="10"/>
      <c r="E24215" s="10"/>
      <c r="F24215" s="10"/>
      <c r="G24215" s="10"/>
      <c r="H24215" s="10"/>
      <c r="I24215" s="10"/>
      <c r="J24215" s="10"/>
      <c r="K24215" s="10"/>
      <c r="L24215" s="10"/>
      <c r="M24215" s="10"/>
      <c r="N24215" s="10"/>
      <c r="O24215" s="10"/>
      <c r="P24215" s="10"/>
      <c r="Q24215" s="10"/>
      <c r="R24215" s="10"/>
      <c r="S24215" s="10"/>
      <c r="T24215" s="10"/>
      <c r="U24215" s="10"/>
      <c r="V24215" s="10"/>
      <c r="W24215" s="10"/>
      <c r="X24215" s="10"/>
      <c r="Y24215" s="10"/>
      <c r="Z24215" s="10"/>
      <c r="AA24215" s="10"/>
      <c r="AB24215" s="10"/>
      <c r="AC24215" s="10"/>
      <c r="AD24215" s="10"/>
      <c r="AE24215" s="10"/>
      <c r="AF24215" s="10"/>
      <c r="AG24215" s="12"/>
    </row>
    <row r="24216" spans="1:33">
      <c r="A24216" s="10"/>
      <c r="B24216" s="10"/>
      <c r="C24216" s="10"/>
      <c r="D24216" s="10"/>
      <c r="E24216" s="10"/>
      <c r="F24216" s="10"/>
      <c r="G24216" s="10"/>
      <c r="H24216" s="10"/>
      <c r="I24216" s="10"/>
      <c r="J24216" s="10"/>
      <c r="K24216" s="10"/>
      <c r="L24216" s="10"/>
      <c r="M24216" s="10"/>
      <c r="N24216" s="10"/>
      <c r="O24216" s="10"/>
      <c r="P24216" s="10"/>
      <c r="Q24216" s="10"/>
      <c r="R24216" s="10"/>
      <c r="S24216" s="10"/>
      <c r="T24216" s="10"/>
      <c r="U24216" s="10"/>
      <c r="V24216" s="10"/>
      <c r="W24216" s="10"/>
      <c r="X24216" s="10"/>
      <c r="Y24216" s="10"/>
      <c r="Z24216" s="10"/>
      <c r="AA24216" s="10"/>
      <c r="AB24216" s="10"/>
      <c r="AC24216" s="10"/>
      <c r="AD24216" s="10"/>
      <c r="AE24216" s="10"/>
      <c r="AF24216" s="10"/>
      <c r="AG24216" s="12"/>
    </row>
    <row r="24217" spans="1:33">
      <c r="A24217" s="10"/>
      <c r="B24217" s="10"/>
      <c r="C24217" s="10"/>
      <c r="D24217" s="10"/>
      <c r="E24217" s="10"/>
      <c r="F24217" s="10"/>
      <c r="G24217" s="10"/>
      <c r="H24217" s="10"/>
      <c r="I24217" s="10"/>
      <c r="J24217" s="10"/>
      <c r="K24217" s="10"/>
      <c r="L24217" s="10"/>
      <c r="M24217" s="10"/>
      <c r="N24217" s="10"/>
      <c r="O24217" s="10"/>
      <c r="P24217" s="10"/>
      <c r="Q24217" s="10"/>
      <c r="R24217" s="10"/>
      <c r="S24217" s="10"/>
      <c r="T24217" s="10"/>
      <c r="U24217" s="10"/>
      <c r="V24217" s="10"/>
      <c r="W24217" s="10"/>
      <c r="X24217" s="10"/>
      <c r="Y24217" s="10"/>
      <c r="Z24217" s="10"/>
      <c r="AA24217" s="10"/>
      <c r="AB24217" s="10"/>
      <c r="AC24217" s="10"/>
      <c r="AD24217" s="10"/>
      <c r="AE24217" s="10"/>
      <c r="AF24217" s="10"/>
      <c r="AG24217" s="12"/>
    </row>
    <row r="24218" spans="1:33">
      <c r="A24218" s="10"/>
      <c r="B24218" s="10"/>
      <c r="C24218" s="10"/>
      <c r="D24218" s="10"/>
      <c r="E24218" s="10"/>
      <c r="F24218" s="10"/>
      <c r="G24218" s="10"/>
      <c r="H24218" s="10"/>
      <c r="I24218" s="10"/>
      <c r="J24218" s="10"/>
      <c r="K24218" s="10"/>
      <c r="L24218" s="10"/>
      <c r="M24218" s="10"/>
      <c r="N24218" s="10"/>
      <c r="O24218" s="10"/>
      <c r="P24218" s="10"/>
      <c r="Q24218" s="10"/>
      <c r="R24218" s="10"/>
      <c r="S24218" s="10"/>
      <c r="T24218" s="10"/>
      <c r="U24218" s="10"/>
      <c r="V24218" s="10"/>
      <c r="W24218" s="10"/>
      <c r="X24218" s="10"/>
      <c r="Y24218" s="10"/>
      <c r="Z24218" s="10"/>
      <c r="AA24218" s="10"/>
      <c r="AB24218" s="10"/>
      <c r="AC24218" s="10"/>
      <c r="AD24218" s="10"/>
      <c r="AE24218" s="10"/>
      <c r="AF24218" s="10"/>
      <c r="AG24218" s="12"/>
    </row>
    <row r="24219" spans="1:33">
      <c r="A24219" s="10"/>
      <c r="B24219" s="10"/>
      <c r="C24219" s="10"/>
      <c r="D24219" s="10"/>
      <c r="E24219" s="10"/>
      <c r="F24219" s="10"/>
      <c r="G24219" s="10"/>
      <c r="H24219" s="10"/>
      <c r="I24219" s="10"/>
      <c r="J24219" s="10"/>
      <c r="K24219" s="10"/>
      <c r="L24219" s="10"/>
      <c r="M24219" s="10"/>
      <c r="N24219" s="10"/>
      <c r="O24219" s="10"/>
      <c r="P24219" s="10"/>
      <c r="Q24219" s="10"/>
      <c r="R24219" s="10"/>
      <c r="S24219" s="10"/>
      <c r="T24219" s="10"/>
      <c r="U24219" s="10"/>
      <c r="V24219" s="10"/>
      <c r="W24219" s="10"/>
      <c r="X24219" s="10"/>
      <c r="Y24219" s="10"/>
      <c r="Z24219" s="10"/>
      <c r="AA24219" s="10"/>
      <c r="AB24219" s="10"/>
      <c r="AC24219" s="10"/>
      <c r="AD24219" s="10"/>
      <c r="AE24219" s="10"/>
      <c r="AF24219" s="10"/>
      <c r="AG24219" s="12"/>
    </row>
    <row r="24220" spans="1:33">
      <c r="A24220" s="10"/>
      <c r="B24220" s="10"/>
      <c r="C24220" s="10"/>
      <c r="D24220" s="10"/>
      <c r="E24220" s="10"/>
      <c r="F24220" s="10"/>
      <c r="G24220" s="10"/>
      <c r="H24220" s="10"/>
      <c r="I24220" s="10"/>
      <c r="J24220" s="10"/>
      <c r="K24220" s="10"/>
      <c r="L24220" s="10"/>
      <c r="M24220" s="10"/>
      <c r="N24220" s="10"/>
      <c r="O24220" s="10"/>
      <c r="P24220" s="10"/>
      <c r="Q24220" s="10"/>
      <c r="R24220" s="10"/>
      <c r="S24220" s="10"/>
      <c r="T24220" s="10"/>
      <c r="U24220" s="10"/>
      <c r="V24220" s="10"/>
      <c r="W24220" s="10"/>
      <c r="X24220" s="10"/>
      <c r="Y24220" s="10"/>
      <c r="Z24220" s="10"/>
      <c r="AA24220" s="10"/>
      <c r="AB24220" s="10"/>
      <c r="AC24220" s="10"/>
      <c r="AD24220" s="10"/>
      <c r="AE24220" s="10"/>
      <c r="AF24220" s="10"/>
      <c r="AG24220" s="12"/>
    </row>
    <row r="24221" spans="1:33">
      <c r="A24221" s="10"/>
      <c r="B24221" s="10"/>
      <c r="C24221" s="10"/>
      <c r="D24221" s="10"/>
      <c r="E24221" s="10"/>
      <c r="F24221" s="10"/>
      <c r="G24221" s="10"/>
      <c r="H24221" s="10"/>
      <c r="I24221" s="10"/>
      <c r="J24221" s="10"/>
      <c r="K24221" s="10"/>
      <c r="L24221" s="10"/>
      <c r="M24221" s="10"/>
      <c r="N24221" s="10"/>
      <c r="O24221" s="10"/>
      <c r="P24221" s="10"/>
      <c r="Q24221" s="10"/>
      <c r="R24221" s="10"/>
      <c r="S24221" s="10"/>
      <c r="T24221" s="10"/>
      <c r="U24221" s="10"/>
      <c r="V24221" s="10"/>
      <c r="W24221" s="10"/>
      <c r="X24221" s="10"/>
      <c r="Y24221" s="10"/>
      <c r="Z24221" s="10"/>
      <c r="AA24221" s="10"/>
      <c r="AB24221" s="10"/>
      <c r="AC24221" s="10"/>
      <c r="AD24221" s="10"/>
      <c r="AE24221" s="10"/>
      <c r="AF24221" s="10"/>
      <c r="AG24221" s="12"/>
    </row>
    <row r="24222" spans="1:33">
      <c r="A24222" s="10"/>
      <c r="B24222" s="10"/>
      <c r="C24222" s="10"/>
      <c r="D24222" s="10"/>
      <c r="E24222" s="10"/>
      <c r="F24222" s="10"/>
      <c r="G24222" s="10"/>
      <c r="H24222" s="10"/>
      <c r="I24222" s="10"/>
      <c r="J24222" s="10"/>
      <c r="K24222" s="10"/>
      <c r="L24222" s="10"/>
      <c r="M24222" s="10"/>
      <c r="N24222" s="10"/>
      <c r="O24222" s="10"/>
      <c r="P24222" s="10"/>
      <c r="Q24222" s="10"/>
      <c r="R24222" s="10"/>
      <c r="S24222" s="10"/>
      <c r="T24222" s="10"/>
      <c r="U24222" s="10"/>
      <c r="V24222" s="10"/>
      <c r="W24222" s="10"/>
      <c r="X24222" s="10"/>
      <c r="Y24222" s="10"/>
      <c r="Z24222" s="10"/>
      <c r="AA24222" s="10"/>
      <c r="AB24222" s="10"/>
      <c r="AC24222" s="10"/>
      <c r="AD24222" s="10"/>
      <c r="AE24222" s="10"/>
      <c r="AF24222" s="10"/>
      <c r="AG24222" s="12"/>
    </row>
    <row r="24223" spans="1:33">
      <c r="A24223" s="10"/>
      <c r="B24223" s="10"/>
      <c r="C24223" s="10"/>
      <c r="D24223" s="10"/>
      <c r="E24223" s="10"/>
      <c r="F24223" s="10"/>
      <c r="G24223" s="10"/>
      <c r="H24223" s="10"/>
      <c r="I24223" s="10"/>
      <c r="J24223" s="10"/>
      <c r="K24223" s="10"/>
      <c r="L24223" s="10"/>
      <c r="M24223" s="10"/>
      <c r="N24223" s="10"/>
      <c r="O24223" s="10"/>
      <c r="P24223" s="10"/>
      <c r="Q24223" s="10"/>
      <c r="R24223" s="10"/>
      <c r="S24223" s="10"/>
      <c r="T24223" s="10"/>
      <c r="U24223" s="10"/>
      <c r="V24223" s="10"/>
      <c r="W24223" s="10"/>
      <c r="X24223" s="10"/>
      <c r="Y24223" s="10"/>
      <c r="Z24223" s="10"/>
      <c r="AA24223" s="10"/>
      <c r="AB24223" s="10"/>
      <c r="AC24223" s="10"/>
      <c r="AD24223" s="10"/>
      <c r="AE24223" s="10"/>
      <c r="AF24223" s="10"/>
      <c r="AG24223" s="12"/>
    </row>
    <row r="24224" spans="1:33">
      <c r="A24224" s="10"/>
      <c r="B24224" s="10"/>
      <c r="C24224" s="10"/>
      <c r="D24224" s="10"/>
      <c r="E24224" s="10"/>
      <c r="F24224" s="10"/>
      <c r="G24224" s="10"/>
      <c r="H24224" s="10"/>
      <c r="I24224" s="10"/>
      <c r="J24224" s="10"/>
      <c r="K24224" s="10"/>
      <c r="L24224" s="10"/>
      <c r="M24224" s="10"/>
      <c r="N24224" s="10"/>
      <c r="O24224" s="10"/>
      <c r="P24224" s="10"/>
      <c r="Q24224" s="10"/>
      <c r="R24224" s="10"/>
      <c r="S24224" s="10"/>
      <c r="T24224" s="10"/>
      <c r="U24224" s="10"/>
      <c r="V24224" s="10"/>
      <c r="W24224" s="10"/>
      <c r="X24224" s="10"/>
      <c r="Y24224" s="10"/>
      <c r="Z24224" s="10"/>
      <c r="AA24224" s="10"/>
      <c r="AB24224" s="10"/>
      <c r="AC24224" s="10"/>
      <c r="AD24224" s="10"/>
      <c r="AE24224" s="10"/>
      <c r="AF24224" s="10"/>
      <c r="AG24224" s="12"/>
    </row>
    <row r="24225" spans="1:33">
      <c r="A24225" s="10"/>
      <c r="B24225" s="10"/>
      <c r="C24225" s="10"/>
      <c r="D24225" s="10"/>
      <c r="E24225" s="10"/>
      <c r="F24225" s="10"/>
      <c r="G24225" s="10"/>
      <c r="H24225" s="10"/>
      <c r="I24225" s="10"/>
      <c r="J24225" s="10"/>
      <c r="K24225" s="10"/>
      <c r="L24225" s="10"/>
      <c r="M24225" s="10"/>
      <c r="N24225" s="10"/>
      <c r="O24225" s="10"/>
      <c r="P24225" s="10"/>
      <c r="Q24225" s="10"/>
      <c r="R24225" s="10"/>
      <c r="S24225" s="10"/>
      <c r="T24225" s="10"/>
      <c r="U24225" s="10"/>
      <c r="V24225" s="10"/>
      <c r="W24225" s="10"/>
      <c r="X24225" s="10"/>
      <c r="Y24225" s="10"/>
      <c r="Z24225" s="10"/>
      <c r="AA24225" s="10"/>
      <c r="AB24225" s="10"/>
      <c r="AC24225" s="10"/>
      <c r="AD24225" s="10"/>
      <c r="AE24225" s="10"/>
      <c r="AF24225" s="10"/>
      <c r="AG24225" s="12"/>
    </row>
    <row r="24226" spans="1:33">
      <c r="A24226" s="10"/>
      <c r="B24226" s="10"/>
      <c r="C24226" s="10"/>
      <c r="D24226" s="10"/>
      <c r="E24226" s="10"/>
      <c r="F24226" s="10"/>
      <c r="G24226" s="10"/>
      <c r="H24226" s="10"/>
      <c r="I24226" s="10"/>
      <c r="J24226" s="10"/>
      <c r="K24226" s="10"/>
      <c r="L24226" s="10"/>
      <c r="M24226" s="10"/>
      <c r="N24226" s="10"/>
      <c r="O24226" s="10"/>
      <c r="P24226" s="10"/>
      <c r="Q24226" s="10"/>
      <c r="R24226" s="10"/>
      <c r="S24226" s="10"/>
      <c r="T24226" s="10"/>
      <c r="U24226" s="10"/>
      <c r="V24226" s="10"/>
      <c r="W24226" s="10"/>
      <c r="X24226" s="10"/>
      <c r="Y24226" s="10"/>
      <c r="Z24226" s="10"/>
      <c r="AA24226" s="10"/>
      <c r="AB24226" s="10"/>
      <c r="AC24226" s="10"/>
      <c r="AD24226" s="10"/>
      <c r="AE24226" s="10"/>
      <c r="AF24226" s="10"/>
      <c r="AG24226" s="12"/>
    </row>
    <row r="24227" spans="1:33">
      <c r="A24227" s="10"/>
      <c r="B24227" s="10"/>
      <c r="C24227" s="10"/>
      <c r="D24227" s="10"/>
      <c r="E24227" s="10"/>
      <c r="F24227" s="10"/>
      <c r="G24227" s="10"/>
      <c r="H24227" s="10"/>
      <c r="I24227" s="10"/>
      <c r="J24227" s="10"/>
      <c r="K24227" s="10"/>
      <c r="L24227" s="10"/>
      <c r="M24227" s="10"/>
      <c r="N24227" s="10"/>
      <c r="O24227" s="10"/>
      <c r="P24227" s="10"/>
      <c r="Q24227" s="10"/>
      <c r="R24227" s="10"/>
      <c r="S24227" s="10"/>
      <c r="T24227" s="10"/>
      <c r="U24227" s="10"/>
      <c r="V24227" s="10"/>
      <c r="W24227" s="10"/>
      <c r="X24227" s="10"/>
      <c r="Y24227" s="10"/>
      <c r="Z24227" s="10"/>
      <c r="AA24227" s="10"/>
      <c r="AB24227" s="10"/>
      <c r="AC24227" s="10"/>
      <c r="AD24227" s="10"/>
      <c r="AE24227" s="10"/>
      <c r="AF24227" s="10"/>
      <c r="AG24227" s="12"/>
    </row>
    <row r="24228" spans="1:33">
      <c r="A24228" s="10"/>
      <c r="B24228" s="10"/>
      <c r="C24228" s="10"/>
      <c r="D24228" s="10"/>
      <c r="E24228" s="10"/>
      <c r="F24228" s="10"/>
      <c r="G24228" s="10"/>
      <c r="H24228" s="10"/>
      <c r="I24228" s="10"/>
      <c r="J24228" s="10"/>
      <c r="K24228" s="10"/>
      <c r="L24228" s="10"/>
      <c r="M24228" s="10"/>
      <c r="N24228" s="10"/>
      <c r="O24228" s="10"/>
      <c r="P24228" s="10"/>
      <c r="Q24228" s="10"/>
      <c r="R24228" s="10"/>
      <c r="S24228" s="10"/>
      <c r="T24228" s="10"/>
      <c r="U24228" s="10"/>
      <c r="V24228" s="10"/>
      <c r="W24228" s="10"/>
      <c r="X24228" s="10"/>
      <c r="Y24228" s="10"/>
      <c r="Z24228" s="10"/>
      <c r="AA24228" s="10"/>
      <c r="AB24228" s="10"/>
      <c r="AC24228" s="10"/>
      <c r="AD24228" s="10"/>
      <c r="AE24228" s="10"/>
      <c r="AF24228" s="10"/>
      <c r="AG24228" s="12"/>
    </row>
    <row r="24229" spans="1:33">
      <c r="A24229" s="10"/>
      <c r="B24229" s="10"/>
      <c r="C24229" s="10"/>
      <c r="D24229" s="10"/>
      <c r="E24229" s="10"/>
      <c r="F24229" s="10"/>
      <c r="G24229" s="10"/>
      <c r="H24229" s="10"/>
      <c r="I24229" s="10"/>
      <c r="J24229" s="10"/>
      <c r="K24229" s="10"/>
      <c r="L24229" s="10"/>
      <c r="M24229" s="10"/>
      <c r="N24229" s="10"/>
      <c r="O24229" s="10"/>
      <c r="P24229" s="10"/>
      <c r="Q24229" s="10"/>
      <c r="R24229" s="10"/>
      <c r="S24229" s="10"/>
      <c r="T24229" s="10"/>
      <c r="U24229" s="10"/>
      <c r="V24229" s="10"/>
      <c r="W24229" s="10"/>
      <c r="X24229" s="10"/>
      <c r="Y24229" s="10"/>
      <c r="Z24229" s="10"/>
      <c r="AA24229" s="10"/>
      <c r="AB24229" s="10"/>
      <c r="AC24229" s="10"/>
      <c r="AD24229" s="10"/>
      <c r="AE24229" s="10"/>
      <c r="AF24229" s="10"/>
      <c r="AG24229" s="12"/>
    </row>
    <row r="24230" spans="1:33">
      <c r="A24230" s="10"/>
      <c r="B24230" s="10"/>
      <c r="C24230" s="10"/>
      <c r="D24230" s="10"/>
      <c r="E24230" s="10"/>
      <c r="F24230" s="10"/>
      <c r="G24230" s="10"/>
      <c r="H24230" s="10"/>
      <c r="I24230" s="10"/>
      <c r="J24230" s="10"/>
      <c r="K24230" s="10"/>
      <c r="L24230" s="10"/>
      <c r="M24230" s="10"/>
      <c r="N24230" s="10"/>
      <c r="O24230" s="10"/>
      <c r="P24230" s="10"/>
      <c r="Q24230" s="10"/>
      <c r="R24230" s="10"/>
      <c r="S24230" s="10"/>
      <c r="T24230" s="10"/>
      <c r="U24230" s="10"/>
      <c r="V24230" s="10"/>
      <c r="W24230" s="10"/>
      <c r="X24230" s="10"/>
      <c r="Y24230" s="10"/>
      <c r="Z24230" s="10"/>
      <c r="AA24230" s="10"/>
      <c r="AB24230" s="10"/>
      <c r="AC24230" s="10"/>
      <c r="AD24230" s="10"/>
      <c r="AE24230" s="10"/>
      <c r="AF24230" s="10"/>
      <c r="AG24230" s="12"/>
    </row>
    <row r="24231" spans="1:33">
      <c r="A24231" s="10"/>
      <c r="B24231" s="10"/>
      <c r="C24231" s="10"/>
      <c r="D24231" s="10"/>
      <c r="E24231" s="10"/>
      <c r="F24231" s="10"/>
      <c r="G24231" s="10"/>
      <c r="H24231" s="10"/>
      <c r="I24231" s="10"/>
      <c r="J24231" s="10"/>
      <c r="K24231" s="10"/>
      <c r="L24231" s="10"/>
      <c r="M24231" s="10"/>
      <c r="N24231" s="10"/>
      <c r="O24231" s="10"/>
      <c r="P24231" s="10"/>
      <c r="Q24231" s="10"/>
      <c r="R24231" s="10"/>
      <c r="S24231" s="10"/>
      <c r="T24231" s="10"/>
      <c r="U24231" s="10"/>
      <c r="V24231" s="10"/>
      <c r="W24231" s="10"/>
      <c r="X24231" s="10"/>
      <c r="Y24231" s="10"/>
      <c r="Z24231" s="10"/>
      <c r="AA24231" s="10"/>
      <c r="AB24231" s="10"/>
      <c r="AC24231" s="10"/>
      <c r="AD24231" s="10"/>
      <c r="AE24231" s="10"/>
      <c r="AF24231" s="10"/>
      <c r="AG24231" s="12"/>
    </row>
    <row r="24232" spans="1:33">
      <c r="A24232" s="10"/>
      <c r="B24232" s="10"/>
      <c r="C24232" s="10"/>
      <c r="D24232" s="10"/>
      <c r="E24232" s="10"/>
      <c r="F24232" s="10"/>
      <c r="G24232" s="10"/>
      <c r="H24232" s="10"/>
      <c r="I24232" s="10"/>
      <c r="J24232" s="10"/>
      <c r="K24232" s="10"/>
      <c r="L24232" s="10"/>
      <c r="M24232" s="10"/>
      <c r="N24232" s="10"/>
      <c r="O24232" s="10"/>
      <c r="P24232" s="10"/>
      <c r="Q24232" s="10"/>
      <c r="R24232" s="10"/>
      <c r="S24232" s="10"/>
      <c r="T24232" s="10"/>
      <c r="U24232" s="10"/>
      <c r="V24232" s="10"/>
      <c r="W24232" s="10"/>
      <c r="X24232" s="10"/>
      <c r="Y24232" s="10"/>
      <c r="Z24232" s="10"/>
      <c r="AA24232" s="10"/>
      <c r="AB24232" s="10"/>
      <c r="AC24232" s="10"/>
      <c r="AD24232" s="10"/>
      <c r="AE24232" s="10"/>
      <c r="AF24232" s="10"/>
      <c r="AG24232" s="12"/>
    </row>
    <row r="24233" spans="1:33">
      <c r="A24233" s="10"/>
      <c r="B24233" s="10"/>
      <c r="C24233" s="10"/>
      <c r="D24233" s="10"/>
      <c r="E24233" s="10"/>
      <c r="F24233" s="10"/>
      <c r="G24233" s="10"/>
      <c r="H24233" s="10"/>
      <c r="I24233" s="10"/>
      <c r="J24233" s="10"/>
      <c r="K24233" s="10"/>
      <c r="L24233" s="10"/>
      <c r="M24233" s="10"/>
      <c r="N24233" s="10"/>
      <c r="O24233" s="10"/>
      <c r="P24233" s="10"/>
      <c r="Q24233" s="10"/>
      <c r="R24233" s="10"/>
      <c r="S24233" s="10"/>
      <c r="T24233" s="10"/>
      <c r="U24233" s="10"/>
      <c r="V24233" s="10"/>
      <c r="W24233" s="10"/>
      <c r="X24233" s="10"/>
      <c r="Y24233" s="10"/>
      <c r="Z24233" s="10"/>
      <c r="AA24233" s="10"/>
      <c r="AB24233" s="10"/>
      <c r="AC24233" s="10"/>
      <c r="AD24233" s="10"/>
      <c r="AE24233" s="10"/>
      <c r="AF24233" s="10"/>
      <c r="AG24233" s="12"/>
    </row>
    <row r="24234" spans="1:33">
      <c r="A24234" s="10"/>
      <c r="B24234" s="10"/>
      <c r="C24234" s="10"/>
      <c r="D24234" s="10"/>
      <c r="E24234" s="10"/>
      <c r="F24234" s="10"/>
      <c r="G24234" s="10"/>
      <c r="H24234" s="10"/>
      <c r="I24234" s="10"/>
      <c r="J24234" s="10"/>
      <c r="K24234" s="10"/>
      <c r="L24234" s="10"/>
      <c r="M24234" s="10"/>
      <c r="N24234" s="10"/>
      <c r="O24234" s="10"/>
      <c r="P24234" s="10"/>
      <c r="Q24234" s="10"/>
      <c r="R24234" s="10"/>
      <c r="S24234" s="10"/>
      <c r="T24234" s="10"/>
      <c r="U24234" s="10"/>
      <c r="V24234" s="10"/>
      <c r="W24234" s="10"/>
      <c r="X24234" s="10"/>
      <c r="Y24234" s="10"/>
      <c r="Z24234" s="10"/>
      <c r="AA24234" s="10"/>
      <c r="AB24234" s="10"/>
      <c r="AC24234" s="10"/>
      <c r="AD24234" s="10"/>
      <c r="AE24234" s="10"/>
      <c r="AF24234" s="10"/>
      <c r="AG24234" s="12"/>
    </row>
    <row r="24235" spans="1:33">
      <c r="A24235" s="10"/>
      <c r="B24235" s="10"/>
      <c r="C24235" s="10"/>
      <c r="D24235" s="10"/>
      <c r="E24235" s="10"/>
      <c r="F24235" s="10"/>
      <c r="G24235" s="10"/>
      <c r="H24235" s="10"/>
      <c r="I24235" s="10"/>
      <c r="J24235" s="10"/>
      <c r="K24235" s="10"/>
      <c r="L24235" s="10"/>
      <c r="M24235" s="10"/>
      <c r="N24235" s="10"/>
      <c r="O24235" s="10"/>
      <c r="P24235" s="10"/>
      <c r="Q24235" s="10"/>
      <c r="R24235" s="10"/>
      <c r="S24235" s="10"/>
      <c r="T24235" s="10"/>
      <c r="U24235" s="10"/>
      <c r="V24235" s="10"/>
      <c r="W24235" s="10"/>
      <c r="X24235" s="10"/>
      <c r="Y24235" s="10"/>
      <c r="Z24235" s="10"/>
      <c r="AA24235" s="10"/>
      <c r="AB24235" s="10"/>
      <c r="AC24235" s="10"/>
      <c r="AD24235" s="10"/>
      <c r="AE24235" s="10"/>
      <c r="AF24235" s="10"/>
      <c r="AG24235" s="12"/>
    </row>
    <row r="24236" spans="1:33">
      <c r="A24236" s="10"/>
      <c r="B24236" s="10"/>
      <c r="C24236" s="10"/>
      <c r="D24236" s="10"/>
      <c r="E24236" s="10"/>
      <c r="F24236" s="10"/>
      <c r="G24236" s="10"/>
      <c r="H24236" s="10"/>
      <c r="I24236" s="10"/>
      <c r="J24236" s="10"/>
      <c r="K24236" s="10"/>
      <c r="L24236" s="10"/>
      <c r="M24236" s="10"/>
      <c r="N24236" s="10"/>
      <c r="O24236" s="10"/>
      <c r="P24236" s="10"/>
      <c r="Q24236" s="10"/>
      <c r="R24236" s="10"/>
      <c r="S24236" s="10"/>
      <c r="T24236" s="10"/>
      <c r="U24236" s="10"/>
      <c r="V24236" s="10"/>
      <c r="W24236" s="10"/>
      <c r="X24236" s="10"/>
      <c r="Y24236" s="10"/>
      <c r="Z24236" s="10"/>
      <c r="AA24236" s="10"/>
      <c r="AB24236" s="10"/>
      <c r="AC24236" s="10"/>
      <c r="AD24236" s="10"/>
      <c r="AE24236" s="10"/>
      <c r="AF24236" s="10"/>
      <c r="AG24236" s="12"/>
    </row>
    <row r="24237" spans="1:33">
      <c r="A24237" s="10"/>
      <c r="B24237" s="10"/>
      <c r="C24237" s="10"/>
      <c r="D24237" s="10"/>
      <c r="E24237" s="10"/>
      <c r="F24237" s="10"/>
      <c r="G24237" s="10"/>
      <c r="H24237" s="10"/>
      <c r="I24237" s="10"/>
      <c r="J24237" s="10"/>
      <c r="K24237" s="10"/>
      <c r="L24237" s="10"/>
      <c r="M24237" s="10"/>
      <c r="N24237" s="10"/>
      <c r="O24237" s="10"/>
      <c r="P24237" s="10"/>
      <c r="Q24237" s="10"/>
      <c r="R24237" s="10"/>
      <c r="S24237" s="10"/>
      <c r="T24237" s="10"/>
      <c r="U24237" s="10"/>
      <c r="V24237" s="10"/>
      <c r="W24237" s="10"/>
      <c r="X24237" s="10"/>
      <c r="Y24237" s="10"/>
      <c r="Z24237" s="10"/>
      <c r="AA24237" s="10"/>
      <c r="AB24237" s="10"/>
      <c r="AC24237" s="10"/>
      <c r="AD24237" s="10"/>
      <c r="AE24237" s="10"/>
      <c r="AF24237" s="10"/>
      <c r="AG24237" s="12"/>
    </row>
    <row r="24238" spans="1:33">
      <c r="A24238" s="10"/>
      <c r="B24238" s="10"/>
      <c r="C24238" s="10"/>
      <c r="D24238" s="10"/>
      <c r="E24238" s="10"/>
      <c r="F24238" s="10"/>
      <c r="G24238" s="10"/>
      <c r="H24238" s="10"/>
      <c r="I24238" s="10"/>
      <c r="J24238" s="10"/>
      <c r="K24238" s="10"/>
      <c r="L24238" s="10"/>
      <c r="M24238" s="10"/>
      <c r="N24238" s="10"/>
      <c r="O24238" s="10"/>
      <c r="P24238" s="10"/>
      <c r="Q24238" s="10"/>
      <c r="R24238" s="10"/>
      <c r="S24238" s="10"/>
      <c r="T24238" s="10"/>
      <c r="U24238" s="10"/>
      <c r="V24238" s="10"/>
      <c r="W24238" s="10"/>
      <c r="X24238" s="10"/>
      <c r="Y24238" s="10"/>
      <c r="Z24238" s="10"/>
      <c r="AA24238" s="10"/>
      <c r="AB24238" s="10"/>
      <c r="AC24238" s="10"/>
      <c r="AD24238" s="10"/>
      <c r="AE24238" s="10"/>
      <c r="AF24238" s="10"/>
      <c r="AG24238" s="12"/>
    </row>
    <row r="24239" spans="1:33">
      <c r="A24239" s="10"/>
      <c r="B24239" s="10"/>
      <c r="C24239" s="10"/>
      <c r="D24239" s="10"/>
      <c r="E24239" s="10"/>
      <c r="F24239" s="10"/>
      <c r="G24239" s="10"/>
      <c r="H24239" s="10"/>
      <c r="I24239" s="10"/>
      <c r="J24239" s="10"/>
      <c r="K24239" s="10"/>
      <c r="L24239" s="10"/>
      <c r="M24239" s="10"/>
      <c r="N24239" s="10"/>
      <c r="O24239" s="10"/>
      <c r="P24239" s="10"/>
      <c r="Q24239" s="10"/>
      <c r="R24239" s="10"/>
      <c r="S24239" s="10"/>
      <c r="T24239" s="10"/>
      <c r="U24239" s="10"/>
      <c r="V24239" s="10"/>
      <c r="W24239" s="10"/>
      <c r="X24239" s="10"/>
      <c r="Y24239" s="10"/>
      <c r="Z24239" s="10"/>
      <c r="AA24239" s="10"/>
      <c r="AB24239" s="10"/>
      <c r="AC24239" s="10"/>
      <c r="AD24239" s="10"/>
      <c r="AE24239" s="10"/>
      <c r="AF24239" s="10"/>
      <c r="AG24239" s="12"/>
    </row>
    <row r="24240" spans="1:33">
      <c r="A24240" s="10"/>
      <c r="B24240" s="10"/>
      <c r="C24240" s="10"/>
      <c r="D24240" s="10"/>
      <c r="E24240" s="10"/>
      <c r="F24240" s="10"/>
      <c r="G24240" s="10"/>
      <c r="H24240" s="10"/>
      <c r="I24240" s="10"/>
      <c r="J24240" s="10"/>
      <c r="K24240" s="10"/>
      <c r="L24240" s="10"/>
      <c r="M24240" s="10"/>
      <c r="N24240" s="10"/>
      <c r="O24240" s="10"/>
      <c r="P24240" s="10"/>
      <c r="Q24240" s="10"/>
      <c r="R24240" s="10"/>
      <c r="S24240" s="10"/>
      <c r="T24240" s="10"/>
      <c r="U24240" s="10"/>
      <c r="V24240" s="10"/>
      <c r="W24240" s="10"/>
      <c r="X24240" s="10"/>
      <c r="Y24240" s="10"/>
      <c r="Z24240" s="10"/>
      <c r="AA24240" s="10"/>
      <c r="AB24240" s="10"/>
      <c r="AC24240" s="10"/>
      <c r="AD24240" s="10"/>
      <c r="AE24240" s="10"/>
      <c r="AF24240" s="10"/>
      <c r="AG24240" s="12"/>
    </row>
    <row r="24241" spans="1:33">
      <c r="A24241" s="10"/>
      <c r="B24241" s="10"/>
      <c r="C24241" s="10"/>
      <c r="D24241" s="10"/>
      <c r="E24241" s="10"/>
      <c r="F24241" s="10"/>
      <c r="G24241" s="10"/>
      <c r="H24241" s="10"/>
      <c r="I24241" s="10"/>
      <c r="J24241" s="10"/>
      <c r="K24241" s="10"/>
      <c r="L24241" s="10"/>
      <c r="M24241" s="10"/>
      <c r="N24241" s="10"/>
      <c r="O24241" s="10"/>
      <c r="P24241" s="10"/>
      <c r="Q24241" s="10"/>
      <c r="R24241" s="10"/>
      <c r="S24241" s="10"/>
      <c r="T24241" s="10"/>
      <c r="U24241" s="10"/>
      <c r="V24241" s="10"/>
      <c r="W24241" s="10"/>
      <c r="X24241" s="10"/>
      <c r="Y24241" s="10"/>
      <c r="Z24241" s="10"/>
      <c r="AA24241" s="10"/>
      <c r="AB24241" s="10"/>
      <c r="AC24241" s="10"/>
      <c r="AD24241" s="10"/>
      <c r="AE24241" s="10"/>
      <c r="AF24241" s="10"/>
      <c r="AG24241" s="12"/>
    </row>
    <row r="24242" spans="1:33">
      <c r="A24242" s="10"/>
      <c r="B24242" s="10"/>
      <c r="C24242" s="10"/>
      <c r="D24242" s="10"/>
      <c r="E24242" s="10"/>
      <c r="F24242" s="10"/>
      <c r="G24242" s="10"/>
      <c r="H24242" s="10"/>
      <c r="I24242" s="10"/>
      <c r="J24242" s="10"/>
      <c r="K24242" s="10"/>
      <c r="L24242" s="10"/>
      <c r="M24242" s="10"/>
      <c r="N24242" s="10"/>
      <c r="O24242" s="10"/>
      <c r="P24242" s="10"/>
      <c r="Q24242" s="10"/>
      <c r="R24242" s="10"/>
      <c r="S24242" s="10"/>
      <c r="T24242" s="10"/>
      <c r="U24242" s="10"/>
      <c r="V24242" s="10"/>
      <c r="W24242" s="10"/>
      <c r="X24242" s="10"/>
      <c r="Y24242" s="10"/>
      <c r="Z24242" s="10"/>
      <c r="AA24242" s="10"/>
      <c r="AB24242" s="10"/>
      <c r="AC24242" s="10"/>
      <c r="AD24242" s="10"/>
      <c r="AE24242" s="10"/>
      <c r="AF24242" s="10"/>
      <c r="AG24242" s="12"/>
    </row>
    <row r="24243" spans="1:33">
      <c r="A24243" s="10"/>
      <c r="B24243" s="10"/>
      <c r="C24243" s="10"/>
      <c r="D24243" s="10"/>
      <c r="E24243" s="10"/>
      <c r="F24243" s="10"/>
      <c r="G24243" s="10"/>
      <c r="H24243" s="10"/>
      <c r="I24243" s="10"/>
      <c r="J24243" s="10"/>
      <c r="K24243" s="10"/>
      <c r="L24243" s="10"/>
      <c r="M24243" s="10"/>
      <c r="N24243" s="10"/>
      <c r="O24243" s="10"/>
      <c r="P24243" s="10"/>
      <c r="Q24243" s="10"/>
      <c r="R24243" s="10"/>
      <c r="S24243" s="10"/>
      <c r="T24243" s="10"/>
      <c r="U24243" s="10"/>
      <c r="V24243" s="10"/>
      <c r="W24243" s="10"/>
      <c r="X24243" s="10"/>
      <c r="Y24243" s="10"/>
      <c r="Z24243" s="10"/>
      <c r="AA24243" s="10"/>
      <c r="AB24243" s="10"/>
      <c r="AC24243" s="10"/>
      <c r="AD24243" s="10"/>
      <c r="AE24243" s="10"/>
      <c r="AF24243" s="10"/>
      <c r="AG24243" s="12"/>
    </row>
    <row r="24244" spans="1:33">
      <c r="A24244" s="10"/>
      <c r="B24244" s="10"/>
      <c r="C24244" s="10"/>
      <c r="D24244" s="10"/>
      <c r="E24244" s="10"/>
      <c r="F24244" s="10"/>
      <c r="G24244" s="10"/>
      <c r="H24244" s="10"/>
      <c r="I24244" s="10"/>
      <c r="J24244" s="10"/>
      <c r="K24244" s="10"/>
      <c r="L24244" s="10"/>
      <c r="M24244" s="10"/>
      <c r="N24244" s="10"/>
      <c r="O24244" s="10"/>
      <c r="P24244" s="10"/>
      <c r="Q24244" s="10"/>
      <c r="R24244" s="10"/>
      <c r="S24244" s="10"/>
      <c r="T24244" s="10"/>
      <c r="U24244" s="10"/>
      <c r="V24244" s="10"/>
      <c r="W24244" s="10"/>
      <c r="X24244" s="10"/>
      <c r="Y24244" s="10"/>
      <c r="Z24244" s="10"/>
      <c r="AA24244" s="10"/>
      <c r="AB24244" s="10"/>
      <c r="AC24244" s="10"/>
      <c r="AD24244" s="10"/>
      <c r="AE24244" s="10"/>
      <c r="AF24244" s="10"/>
      <c r="AG24244" s="12"/>
    </row>
    <row r="24245" spans="1:33">
      <c r="A24245" s="10"/>
      <c r="B24245" s="10"/>
      <c r="C24245" s="10"/>
      <c r="D24245" s="10"/>
      <c r="E24245" s="10"/>
      <c r="F24245" s="10"/>
      <c r="G24245" s="10"/>
      <c r="H24245" s="10"/>
      <c r="I24245" s="10"/>
      <c r="J24245" s="10"/>
      <c r="K24245" s="10"/>
      <c r="L24245" s="10"/>
      <c r="M24245" s="10"/>
      <c r="N24245" s="10"/>
      <c r="O24245" s="10"/>
      <c r="P24245" s="10"/>
      <c r="Q24245" s="10"/>
      <c r="R24245" s="10"/>
      <c r="S24245" s="10"/>
      <c r="T24245" s="10"/>
      <c r="U24245" s="10"/>
      <c r="V24245" s="10"/>
      <c r="W24245" s="10"/>
      <c r="X24245" s="10"/>
      <c r="Y24245" s="10"/>
      <c r="Z24245" s="10"/>
      <c r="AA24245" s="10"/>
      <c r="AB24245" s="10"/>
      <c r="AC24245" s="10"/>
      <c r="AD24245" s="10"/>
      <c r="AE24245" s="10"/>
      <c r="AF24245" s="10"/>
      <c r="AG24245" s="12"/>
    </row>
    <row r="24246" spans="1:33">
      <c r="A24246" s="10"/>
      <c r="B24246" s="10"/>
      <c r="C24246" s="10"/>
      <c r="D24246" s="10"/>
      <c r="E24246" s="10"/>
      <c r="F24246" s="10"/>
      <c r="G24246" s="10"/>
      <c r="H24246" s="10"/>
      <c r="I24246" s="10"/>
      <c r="J24246" s="10"/>
      <c r="K24246" s="10"/>
      <c r="L24246" s="10"/>
      <c r="M24246" s="10"/>
      <c r="N24246" s="10"/>
      <c r="O24246" s="10"/>
      <c r="P24246" s="10"/>
      <c r="Q24246" s="10"/>
      <c r="R24246" s="10"/>
      <c r="S24246" s="10"/>
      <c r="T24246" s="10"/>
      <c r="U24246" s="10"/>
      <c r="V24246" s="10"/>
      <c r="W24246" s="10"/>
      <c r="X24246" s="10"/>
      <c r="Y24246" s="10"/>
      <c r="Z24246" s="10"/>
      <c r="AA24246" s="10"/>
      <c r="AB24246" s="10"/>
      <c r="AC24246" s="10"/>
      <c r="AD24246" s="10"/>
      <c r="AE24246" s="10"/>
      <c r="AF24246" s="10"/>
      <c r="AG24246" s="12"/>
    </row>
    <row r="24247" spans="1:33">
      <c r="A24247" s="10"/>
      <c r="B24247" s="10"/>
      <c r="C24247" s="10"/>
      <c r="D24247" s="10"/>
      <c r="E24247" s="10"/>
      <c r="F24247" s="10"/>
      <c r="G24247" s="10"/>
      <c r="H24247" s="10"/>
      <c r="I24247" s="10"/>
      <c r="J24247" s="10"/>
      <c r="K24247" s="10"/>
      <c r="L24247" s="10"/>
      <c r="M24247" s="10"/>
      <c r="N24247" s="10"/>
      <c r="O24247" s="10"/>
      <c r="P24247" s="10"/>
      <c r="Q24247" s="10"/>
      <c r="R24247" s="10"/>
      <c r="S24247" s="10"/>
      <c r="T24247" s="10"/>
      <c r="U24247" s="10"/>
      <c r="V24247" s="10"/>
      <c r="W24247" s="10"/>
      <c r="X24247" s="10"/>
      <c r="Y24247" s="10"/>
      <c r="Z24247" s="10"/>
      <c r="AA24247" s="10"/>
      <c r="AB24247" s="10"/>
      <c r="AC24247" s="10"/>
      <c r="AD24247" s="10"/>
      <c r="AE24247" s="10"/>
      <c r="AF24247" s="10"/>
      <c r="AG24247" s="12"/>
    </row>
    <row r="24248" spans="1:33">
      <c r="A24248" s="10"/>
      <c r="B24248" s="10"/>
      <c r="C24248" s="10"/>
      <c r="D24248" s="10"/>
      <c r="E24248" s="10"/>
      <c r="F24248" s="10"/>
      <c r="G24248" s="10"/>
      <c r="H24248" s="10"/>
      <c r="I24248" s="10"/>
      <c r="J24248" s="10"/>
      <c r="K24248" s="10"/>
      <c r="L24248" s="10"/>
      <c r="M24248" s="10"/>
      <c r="N24248" s="10"/>
      <c r="O24248" s="10"/>
      <c r="P24248" s="10"/>
      <c r="Q24248" s="10"/>
      <c r="R24248" s="10"/>
      <c r="S24248" s="10"/>
      <c r="T24248" s="10"/>
      <c r="U24248" s="10"/>
      <c r="V24248" s="10"/>
      <c r="W24248" s="10"/>
      <c r="X24248" s="10"/>
      <c r="Y24248" s="10"/>
      <c r="Z24248" s="10"/>
      <c r="AA24248" s="10"/>
      <c r="AB24248" s="10"/>
      <c r="AC24248" s="10"/>
      <c r="AD24248" s="10"/>
      <c r="AE24248" s="10"/>
      <c r="AF24248" s="10"/>
      <c r="AG24248" s="12"/>
    </row>
    <row r="24249" spans="1:33">
      <c r="A24249" s="10"/>
      <c r="B24249" s="10"/>
      <c r="C24249" s="10"/>
      <c r="D24249" s="10"/>
      <c r="E24249" s="10"/>
      <c r="F24249" s="10"/>
      <c r="G24249" s="10"/>
      <c r="H24249" s="10"/>
      <c r="I24249" s="10"/>
      <c r="J24249" s="10"/>
      <c r="K24249" s="10"/>
      <c r="L24249" s="10"/>
      <c r="M24249" s="10"/>
      <c r="N24249" s="10"/>
      <c r="O24249" s="10"/>
      <c r="P24249" s="10"/>
      <c r="Q24249" s="10"/>
      <c r="R24249" s="10"/>
      <c r="S24249" s="10"/>
      <c r="T24249" s="10"/>
      <c r="U24249" s="10"/>
      <c r="V24249" s="10"/>
      <c r="W24249" s="10"/>
      <c r="X24249" s="10"/>
      <c r="Y24249" s="10"/>
      <c r="Z24249" s="10"/>
      <c r="AA24249" s="10"/>
      <c r="AB24249" s="10"/>
      <c r="AC24249" s="10"/>
      <c r="AD24249" s="10"/>
      <c r="AE24249" s="10"/>
      <c r="AF24249" s="10"/>
      <c r="AG24249" s="12"/>
    </row>
    <row r="24250" spans="1:33">
      <c r="A24250" s="10"/>
      <c r="B24250" s="10"/>
      <c r="C24250" s="10"/>
      <c r="D24250" s="10"/>
      <c r="E24250" s="10"/>
      <c r="F24250" s="10"/>
      <c r="G24250" s="10"/>
      <c r="H24250" s="10"/>
      <c r="I24250" s="10"/>
      <c r="J24250" s="10"/>
      <c r="K24250" s="10"/>
      <c r="L24250" s="10"/>
      <c r="M24250" s="10"/>
      <c r="N24250" s="10"/>
      <c r="O24250" s="10"/>
      <c r="P24250" s="10"/>
      <c r="Q24250" s="10"/>
      <c r="R24250" s="10"/>
      <c r="S24250" s="10"/>
      <c r="T24250" s="10"/>
      <c r="U24250" s="10"/>
      <c r="V24250" s="10"/>
      <c r="W24250" s="10"/>
      <c r="X24250" s="10"/>
      <c r="Y24250" s="10"/>
      <c r="Z24250" s="10"/>
      <c r="AA24250" s="10"/>
      <c r="AB24250" s="10"/>
      <c r="AC24250" s="10"/>
      <c r="AD24250" s="10"/>
      <c r="AE24250" s="10"/>
      <c r="AF24250" s="10"/>
      <c r="AG24250" s="12"/>
    </row>
    <row r="24251" spans="1:33">
      <c r="A24251" s="10"/>
      <c r="B24251" s="10"/>
      <c r="C24251" s="10"/>
      <c r="D24251" s="10"/>
      <c r="E24251" s="10"/>
      <c r="F24251" s="10"/>
      <c r="G24251" s="10"/>
      <c r="H24251" s="10"/>
      <c r="I24251" s="10"/>
      <c r="J24251" s="10"/>
      <c r="K24251" s="10"/>
      <c r="L24251" s="10"/>
      <c r="M24251" s="10"/>
      <c r="N24251" s="10"/>
      <c r="O24251" s="10"/>
      <c r="P24251" s="10"/>
      <c r="Q24251" s="10"/>
      <c r="R24251" s="10"/>
      <c r="S24251" s="10"/>
      <c r="T24251" s="10"/>
      <c r="U24251" s="10"/>
      <c r="V24251" s="10"/>
      <c r="W24251" s="10"/>
      <c r="X24251" s="10"/>
      <c r="Y24251" s="10"/>
      <c r="Z24251" s="10"/>
      <c r="AA24251" s="10"/>
      <c r="AB24251" s="10"/>
      <c r="AC24251" s="10"/>
      <c r="AD24251" s="10"/>
      <c r="AE24251" s="10"/>
      <c r="AF24251" s="10"/>
      <c r="AG24251" s="12"/>
    </row>
    <row r="24252" spans="1:33">
      <c r="A24252" s="10"/>
      <c r="B24252" s="10"/>
      <c r="C24252" s="10"/>
      <c r="D24252" s="10"/>
      <c r="E24252" s="10"/>
      <c r="F24252" s="10"/>
      <c r="G24252" s="10"/>
      <c r="H24252" s="10"/>
      <c r="I24252" s="10"/>
      <c r="J24252" s="10"/>
      <c r="K24252" s="10"/>
      <c r="L24252" s="10"/>
      <c r="M24252" s="10"/>
      <c r="N24252" s="10"/>
      <c r="O24252" s="10"/>
      <c r="P24252" s="10"/>
      <c r="Q24252" s="10"/>
      <c r="R24252" s="10"/>
      <c r="S24252" s="10"/>
      <c r="T24252" s="10"/>
      <c r="U24252" s="10"/>
      <c r="V24252" s="10"/>
      <c r="W24252" s="10"/>
      <c r="X24252" s="10"/>
      <c r="Y24252" s="10"/>
      <c r="Z24252" s="10"/>
      <c r="AA24252" s="10"/>
      <c r="AB24252" s="10"/>
      <c r="AC24252" s="10"/>
      <c r="AD24252" s="10"/>
      <c r="AE24252" s="10"/>
      <c r="AF24252" s="10"/>
      <c r="AG24252" s="12"/>
    </row>
    <row r="24253" spans="1:33">
      <c r="A24253" s="10"/>
      <c r="B24253" s="10"/>
      <c r="C24253" s="10"/>
      <c r="D24253" s="10"/>
      <c r="E24253" s="10"/>
      <c r="F24253" s="10"/>
      <c r="G24253" s="10"/>
      <c r="H24253" s="10"/>
      <c r="I24253" s="10"/>
      <c r="J24253" s="10"/>
      <c r="K24253" s="10"/>
      <c r="L24253" s="10"/>
      <c r="M24253" s="10"/>
      <c r="N24253" s="10"/>
      <c r="O24253" s="10"/>
      <c r="P24253" s="10"/>
      <c r="Q24253" s="10"/>
      <c r="R24253" s="10"/>
      <c r="S24253" s="10"/>
      <c r="T24253" s="10"/>
      <c r="U24253" s="10"/>
      <c r="V24253" s="10"/>
      <c r="W24253" s="10"/>
      <c r="X24253" s="10"/>
      <c r="Y24253" s="10"/>
      <c r="Z24253" s="10"/>
      <c r="AA24253" s="10"/>
      <c r="AB24253" s="10"/>
      <c r="AC24253" s="10"/>
      <c r="AD24253" s="10"/>
      <c r="AE24253" s="10"/>
      <c r="AF24253" s="10"/>
      <c r="AG24253" s="12"/>
    </row>
    <row r="24254" spans="1:33">
      <c r="A24254" s="10"/>
      <c r="B24254" s="10"/>
      <c r="C24254" s="10"/>
      <c r="D24254" s="10"/>
      <c r="E24254" s="10"/>
      <c r="F24254" s="10"/>
      <c r="G24254" s="10"/>
      <c r="H24254" s="10"/>
      <c r="I24254" s="10"/>
      <c r="J24254" s="10"/>
      <c r="K24254" s="10"/>
      <c r="L24254" s="10"/>
      <c r="M24254" s="10"/>
      <c r="N24254" s="10"/>
      <c r="O24254" s="10"/>
      <c r="P24254" s="10"/>
      <c r="Q24254" s="10"/>
      <c r="R24254" s="10"/>
      <c r="S24254" s="10"/>
      <c r="T24254" s="10"/>
      <c r="U24254" s="10"/>
      <c r="V24254" s="10"/>
      <c r="W24254" s="10"/>
      <c r="X24254" s="10"/>
      <c r="Y24254" s="10"/>
      <c r="Z24254" s="10"/>
      <c r="AA24254" s="10"/>
      <c r="AB24254" s="10"/>
      <c r="AC24254" s="10"/>
      <c r="AD24254" s="10"/>
      <c r="AE24254" s="10"/>
      <c r="AF24254" s="10"/>
      <c r="AG24254" s="12"/>
    </row>
    <row r="24255" spans="1:33">
      <c r="A24255" s="10"/>
      <c r="B24255" s="10"/>
      <c r="C24255" s="10"/>
      <c r="D24255" s="10"/>
      <c r="E24255" s="10"/>
      <c r="F24255" s="10"/>
      <c r="G24255" s="10"/>
      <c r="H24255" s="10"/>
      <c r="I24255" s="10"/>
      <c r="J24255" s="10"/>
      <c r="K24255" s="10"/>
      <c r="L24255" s="10"/>
      <c r="M24255" s="10"/>
      <c r="N24255" s="10"/>
      <c r="O24255" s="10"/>
      <c r="P24255" s="10"/>
      <c r="Q24255" s="10"/>
      <c r="R24255" s="10"/>
      <c r="S24255" s="10"/>
      <c r="T24255" s="10"/>
      <c r="U24255" s="10"/>
      <c r="V24255" s="10"/>
      <c r="W24255" s="10"/>
      <c r="X24255" s="10"/>
      <c r="Y24255" s="10"/>
      <c r="Z24255" s="10"/>
      <c r="AA24255" s="10"/>
      <c r="AB24255" s="10"/>
      <c r="AC24255" s="10"/>
      <c r="AD24255" s="10"/>
      <c r="AE24255" s="10"/>
      <c r="AF24255" s="10"/>
      <c r="AG24255" s="12"/>
    </row>
    <row r="24256" spans="1:33">
      <c r="A24256" s="10"/>
      <c r="B24256" s="10"/>
      <c r="C24256" s="10"/>
      <c r="D24256" s="10"/>
      <c r="E24256" s="10"/>
      <c r="F24256" s="10"/>
      <c r="G24256" s="10"/>
      <c r="H24256" s="10"/>
      <c r="I24256" s="10"/>
      <c r="J24256" s="10"/>
      <c r="K24256" s="10"/>
      <c r="L24256" s="10"/>
      <c r="M24256" s="10"/>
      <c r="N24256" s="10"/>
      <c r="O24256" s="10"/>
      <c r="P24256" s="10"/>
      <c r="Q24256" s="10"/>
      <c r="R24256" s="10"/>
      <c r="S24256" s="10"/>
      <c r="T24256" s="10"/>
      <c r="U24256" s="10"/>
      <c r="V24256" s="10"/>
      <c r="W24256" s="10"/>
      <c r="X24256" s="10"/>
      <c r="Y24256" s="10"/>
      <c r="Z24256" s="10"/>
      <c r="AA24256" s="10"/>
      <c r="AB24256" s="10"/>
      <c r="AC24256" s="10"/>
      <c r="AD24256" s="10"/>
      <c r="AE24256" s="10"/>
      <c r="AF24256" s="10"/>
      <c r="AG24256" s="12"/>
    </row>
    <row r="24257" spans="1:33">
      <c r="A24257" s="10"/>
      <c r="B24257" s="10"/>
      <c r="C24257" s="10"/>
      <c r="D24257" s="10"/>
      <c r="E24257" s="10"/>
      <c r="F24257" s="10"/>
      <c r="G24257" s="10"/>
      <c r="H24257" s="10"/>
      <c r="I24257" s="10"/>
      <c r="J24257" s="10"/>
      <c r="K24257" s="10"/>
      <c r="L24257" s="10"/>
      <c r="M24257" s="10"/>
      <c r="N24257" s="10"/>
      <c r="O24257" s="10"/>
      <c r="P24257" s="10"/>
      <c r="Q24257" s="10"/>
      <c r="R24257" s="10"/>
      <c r="S24257" s="10"/>
      <c r="T24257" s="10"/>
      <c r="U24257" s="10"/>
      <c r="V24257" s="10"/>
      <c r="W24257" s="10"/>
      <c r="X24257" s="10"/>
      <c r="Y24257" s="10"/>
      <c r="Z24257" s="10"/>
      <c r="AA24257" s="10"/>
      <c r="AB24257" s="10"/>
      <c r="AC24257" s="10"/>
      <c r="AD24257" s="10"/>
      <c r="AE24257" s="10"/>
      <c r="AF24257" s="10"/>
      <c r="AG24257" s="12"/>
    </row>
    <row r="24258" spans="1:33">
      <c r="A24258" s="10"/>
      <c r="B24258" s="10"/>
      <c r="C24258" s="10"/>
      <c r="D24258" s="10"/>
      <c r="E24258" s="10"/>
      <c r="F24258" s="10"/>
      <c r="G24258" s="10"/>
      <c r="H24258" s="10"/>
      <c r="I24258" s="10"/>
      <c r="J24258" s="10"/>
      <c r="K24258" s="10"/>
      <c r="L24258" s="10"/>
      <c r="M24258" s="10"/>
      <c r="N24258" s="10"/>
      <c r="O24258" s="10"/>
      <c r="P24258" s="10"/>
      <c r="Q24258" s="10"/>
      <c r="R24258" s="10"/>
      <c r="S24258" s="10"/>
      <c r="T24258" s="10"/>
      <c r="U24258" s="10"/>
      <c r="V24258" s="10"/>
      <c r="W24258" s="10"/>
      <c r="X24258" s="10"/>
      <c r="Y24258" s="10"/>
      <c r="Z24258" s="10"/>
      <c r="AA24258" s="10"/>
      <c r="AB24258" s="10"/>
      <c r="AC24258" s="10"/>
      <c r="AD24258" s="10"/>
      <c r="AE24258" s="10"/>
      <c r="AF24258" s="10"/>
      <c r="AG24258" s="12"/>
    </row>
    <row r="24259" spans="1:33">
      <c r="A24259" s="10"/>
      <c r="B24259" s="10"/>
      <c r="C24259" s="10"/>
      <c r="D24259" s="10"/>
      <c r="E24259" s="10"/>
      <c r="F24259" s="10"/>
      <c r="G24259" s="10"/>
      <c r="H24259" s="10"/>
      <c r="I24259" s="10"/>
      <c r="J24259" s="10"/>
      <c r="K24259" s="10"/>
      <c r="L24259" s="10"/>
      <c r="M24259" s="10"/>
      <c r="N24259" s="10"/>
      <c r="O24259" s="10"/>
      <c r="P24259" s="10"/>
      <c r="Q24259" s="10"/>
      <c r="R24259" s="10"/>
      <c r="S24259" s="10"/>
      <c r="T24259" s="10"/>
      <c r="U24259" s="10"/>
      <c r="V24259" s="10"/>
      <c r="W24259" s="10"/>
      <c r="X24259" s="10"/>
      <c r="Y24259" s="10"/>
      <c r="Z24259" s="10"/>
      <c r="AA24259" s="10"/>
      <c r="AB24259" s="10"/>
      <c r="AC24259" s="10"/>
      <c r="AD24259" s="10"/>
      <c r="AE24259" s="10"/>
      <c r="AF24259" s="10"/>
      <c r="AG24259" s="12"/>
    </row>
    <row r="24260" spans="1:33">
      <c r="A24260" s="10"/>
      <c r="B24260" s="10"/>
      <c r="C24260" s="10"/>
      <c r="D24260" s="10"/>
      <c r="E24260" s="10"/>
      <c r="F24260" s="10"/>
      <c r="G24260" s="10"/>
      <c r="H24260" s="10"/>
      <c r="I24260" s="10"/>
      <c r="J24260" s="10"/>
      <c r="K24260" s="10"/>
      <c r="L24260" s="10"/>
      <c r="M24260" s="10"/>
      <c r="N24260" s="10"/>
      <c r="O24260" s="10"/>
      <c r="P24260" s="10"/>
      <c r="Q24260" s="10"/>
      <c r="R24260" s="10"/>
      <c r="S24260" s="10"/>
      <c r="T24260" s="10"/>
      <c r="U24260" s="10"/>
      <c r="V24260" s="10"/>
      <c r="W24260" s="10"/>
      <c r="X24260" s="10"/>
      <c r="Y24260" s="10"/>
      <c r="Z24260" s="10"/>
      <c r="AA24260" s="10"/>
      <c r="AB24260" s="10"/>
      <c r="AC24260" s="10"/>
      <c r="AD24260" s="10"/>
      <c r="AE24260" s="10"/>
      <c r="AF24260" s="10"/>
      <c r="AG24260" s="12"/>
    </row>
    <row r="24261" spans="1:33">
      <c r="A24261" s="10"/>
      <c r="B24261" s="10"/>
      <c r="C24261" s="10"/>
      <c r="D24261" s="10"/>
      <c r="E24261" s="10"/>
      <c r="F24261" s="10"/>
      <c r="G24261" s="10"/>
      <c r="H24261" s="10"/>
      <c r="I24261" s="10"/>
      <c r="J24261" s="10"/>
      <c r="K24261" s="10"/>
      <c r="L24261" s="10"/>
      <c r="M24261" s="10"/>
      <c r="N24261" s="10"/>
      <c r="O24261" s="10"/>
      <c r="P24261" s="10"/>
      <c r="Q24261" s="10"/>
      <c r="R24261" s="10"/>
      <c r="S24261" s="10"/>
      <c r="T24261" s="10"/>
      <c r="U24261" s="10"/>
      <c r="V24261" s="10"/>
      <c r="W24261" s="10"/>
      <c r="X24261" s="10"/>
      <c r="Y24261" s="10"/>
      <c r="Z24261" s="10"/>
      <c r="AA24261" s="10"/>
      <c r="AB24261" s="10"/>
      <c r="AC24261" s="10"/>
      <c r="AD24261" s="10"/>
      <c r="AE24261" s="10"/>
      <c r="AF24261" s="10"/>
      <c r="AG24261" s="12"/>
    </row>
    <row r="24262" spans="1:33">
      <c r="A24262" s="10"/>
      <c r="B24262" s="10"/>
      <c r="C24262" s="10"/>
      <c r="D24262" s="10"/>
      <c r="E24262" s="10"/>
      <c r="F24262" s="10"/>
      <c r="G24262" s="10"/>
      <c r="H24262" s="10"/>
      <c r="I24262" s="10"/>
      <c r="J24262" s="10"/>
      <c r="K24262" s="10"/>
      <c r="L24262" s="10"/>
      <c r="M24262" s="10"/>
      <c r="N24262" s="10"/>
      <c r="O24262" s="10"/>
      <c r="P24262" s="10"/>
      <c r="Q24262" s="10"/>
      <c r="R24262" s="10"/>
      <c r="S24262" s="10"/>
      <c r="T24262" s="10"/>
      <c r="U24262" s="10"/>
      <c r="V24262" s="10"/>
      <c r="W24262" s="10"/>
      <c r="X24262" s="10"/>
      <c r="Y24262" s="10"/>
      <c r="Z24262" s="10"/>
      <c r="AA24262" s="10"/>
      <c r="AB24262" s="10"/>
      <c r="AC24262" s="10"/>
      <c r="AD24262" s="10"/>
      <c r="AE24262" s="10"/>
      <c r="AF24262" s="10"/>
      <c r="AG24262" s="12"/>
    </row>
    <row r="24263" spans="1:33">
      <c r="A24263" s="10"/>
      <c r="B24263" s="10"/>
      <c r="C24263" s="10"/>
      <c r="D24263" s="10"/>
      <c r="E24263" s="10"/>
      <c r="F24263" s="10"/>
      <c r="G24263" s="10"/>
      <c r="H24263" s="10"/>
      <c r="I24263" s="10"/>
      <c r="J24263" s="10"/>
      <c r="K24263" s="10"/>
      <c r="L24263" s="10"/>
      <c r="M24263" s="10"/>
      <c r="N24263" s="10"/>
      <c r="O24263" s="10"/>
      <c r="P24263" s="10"/>
      <c r="Q24263" s="10"/>
      <c r="R24263" s="10"/>
      <c r="S24263" s="10"/>
      <c r="T24263" s="10"/>
      <c r="U24263" s="10"/>
      <c r="V24263" s="10"/>
      <c r="W24263" s="10"/>
      <c r="X24263" s="10"/>
      <c r="Y24263" s="10"/>
      <c r="Z24263" s="10"/>
      <c r="AA24263" s="10"/>
      <c r="AB24263" s="10"/>
      <c r="AC24263" s="10"/>
      <c r="AD24263" s="10"/>
      <c r="AE24263" s="10"/>
      <c r="AF24263" s="10"/>
      <c r="AG24263" s="12"/>
    </row>
    <row r="24264" spans="1:33">
      <c r="A24264" s="10"/>
      <c r="B24264" s="10"/>
      <c r="C24264" s="10"/>
      <c r="D24264" s="10"/>
      <c r="E24264" s="10"/>
      <c r="F24264" s="10"/>
      <c r="G24264" s="10"/>
      <c r="H24264" s="10"/>
      <c r="I24264" s="10"/>
      <c r="J24264" s="10"/>
      <c r="K24264" s="10"/>
      <c r="L24264" s="10"/>
      <c r="M24264" s="10"/>
      <c r="N24264" s="10"/>
      <c r="O24264" s="10"/>
      <c r="P24264" s="10"/>
      <c r="Q24264" s="10"/>
      <c r="R24264" s="10"/>
      <c r="S24264" s="10"/>
      <c r="T24264" s="10"/>
      <c r="U24264" s="10"/>
      <c r="V24264" s="10"/>
      <c r="W24264" s="10"/>
      <c r="X24264" s="10"/>
      <c r="Y24264" s="10"/>
      <c r="Z24264" s="10"/>
      <c r="AA24264" s="10"/>
      <c r="AB24264" s="10"/>
      <c r="AC24264" s="10"/>
      <c r="AD24264" s="10"/>
      <c r="AE24264" s="10"/>
      <c r="AF24264" s="10"/>
      <c r="AG24264" s="12"/>
    </row>
    <row r="24265" spans="1:33">
      <c r="A24265" s="10"/>
      <c r="B24265" s="10"/>
      <c r="C24265" s="10"/>
      <c r="D24265" s="10"/>
      <c r="E24265" s="10"/>
      <c r="F24265" s="10"/>
      <c r="G24265" s="10"/>
      <c r="H24265" s="10"/>
      <c r="I24265" s="10"/>
      <c r="J24265" s="10"/>
      <c r="K24265" s="10"/>
      <c r="L24265" s="10"/>
      <c r="M24265" s="10"/>
      <c r="N24265" s="10"/>
      <c r="O24265" s="10"/>
      <c r="P24265" s="10"/>
      <c r="Q24265" s="10"/>
      <c r="R24265" s="10"/>
      <c r="S24265" s="10"/>
      <c r="T24265" s="10"/>
      <c r="U24265" s="10"/>
      <c r="V24265" s="10"/>
      <c r="W24265" s="10"/>
      <c r="X24265" s="10"/>
      <c r="Y24265" s="10"/>
      <c r="Z24265" s="10"/>
      <c r="AA24265" s="10"/>
      <c r="AB24265" s="10"/>
      <c r="AC24265" s="10"/>
      <c r="AD24265" s="10"/>
      <c r="AE24265" s="10"/>
      <c r="AF24265" s="10"/>
      <c r="AG24265" s="12"/>
    </row>
    <row r="24266" spans="1:33">
      <c r="A24266" s="10"/>
      <c r="B24266" s="10"/>
      <c r="C24266" s="10"/>
      <c r="D24266" s="10"/>
      <c r="E24266" s="10"/>
      <c r="F24266" s="10"/>
      <c r="G24266" s="10"/>
      <c r="H24266" s="10"/>
      <c r="I24266" s="10"/>
      <c r="J24266" s="10"/>
      <c r="K24266" s="10"/>
      <c r="L24266" s="10"/>
      <c r="M24266" s="10"/>
      <c r="N24266" s="10"/>
      <c r="O24266" s="10"/>
      <c r="P24266" s="10"/>
      <c r="Q24266" s="10"/>
      <c r="R24266" s="10"/>
      <c r="S24266" s="10"/>
      <c r="T24266" s="10"/>
      <c r="U24266" s="10"/>
      <c r="V24266" s="10"/>
      <c r="W24266" s="10"/>
      <c r="X24266" s="10"/>
      <c r="Y24266" s="10"/>
      <c r="Z24266" s="10"/>
      <c r="AA24266" s="10"/>
      <c r="AB24266" s="10"/>
      <c r="AC24266" s="10"/>
      <c r="AD24266" s="10"/>
      <c r="AE24266" s="10"/>
      <c r="AF24266" s="10"/>
      <c r="AG24266" s="12"/>
    </row>
    <row r="24267" spans="1:33">
      <c r="A24267" s="10"/>
      <c r="B24267" s="10"/>
      <c r="C24267" s="10"/>
      <c r="D24267" s="10"/>
      <c r="E24267" s="10"/>
      <c r="F24267" s="10"/>
      <c r="G24267" s="10"/>
      <c r="H24267" s="10"/>
      <c r="I24267" s="10"/>
      <c r="J24267" s="10"/>
      <c r="K24267" s="10"/>
      <c r="L24267" s="10"/>
      <c r="M24267" s="10"/>
      <c r="N24267" s="10"/>
      <c r="O24267" s="10"/>
      <c r="P24267" s="10"/>
      <c r="Q24267" s="10"/>
      <c r="R24267" s="10"/>
      <c r="S24267" s="10"/>
      <c r="T24267" s="10"/>
      <c r="U24267" s="10"/>
      <c r="V24267" s="10"/>
      <c r="W24267" s="10"/>
      <c r="X24267" s="10"/>
      <c r="Y24267" s="10"/>
      <c r="Z24267" s="10"/>
      <c r="AA24267" s="10"/>
      <c r="AB24267" s="10"/>
      <c r="AC24267" s="10"/>
      <c r="AD24267" s="10"/>
      <c r="AE24267" s="10"/>
      <c r="AF24267" s="10"/>
      <c r="AG24267" s="12"/>
    </row>
    <row r="24268" spans="1:33">
      <c r="A24268" s="10"/>
      <c r="B24268" s="10"/>
      <c r="C24268" s="10"/>
      <c r="D24268" s="10"/>
      <c r="E24268" s="10"/>
      <c r="F24268" s="10"/>
      <c r="G24268" s="10"/>
      <c r="H24268" s="10"/>
      <c r="I24268" s="10"/>
      <c r="J24268" s="10"/>
      <c r="K24268" s="10"/>
      <c r="L24268" s="10"/>
      <c r="M24268" s="10"/>
      <c r="N24268" s="10"/>
      <c r="O24268" s="10"/>
      <c r="P24268" s="10"/>
      <c r="Q24268" s="10"/>
      <c r="R24268" s="10"/>
      <c r="S24268" s="10"/>
      <c r="T24268" s="10"/>
      <c r="U24268" s="10"/>
      <c r="V24268" s="10"/>
      <c r="W24268" s="10"/>
      <c r="X24268" s="10"/>
      <c r="Y24268" s="10"/>
      <c r="Z24268" s="10"/>
      <c r="AA24268" s="10"/>
      <c r="AB24268" s="10"/>
      <c r="AC24268" s="10"/>
      <c r="AD24268" s="10"/>
      <c r="AE24268" s="10"/>
      <c r="AF24268" s="10"/>
      <c r="AG24268" s="12"/>
    </row>
    <row r="24269" spans="1:33">
      <c r="A24269" s="10"/>
      <c r="B24269" s="10"/>
      <c r="C24269" s="10"/>
      <c r="D24269" s="10"/>
      <c r="E24269" s="10"/>
      <c r="F24269" s="10"/>
      <c r="G24269" s="10"/>
      <c r="H24269" s="10"/>
      <c r="I24269" s="10"/>
      <c r="J24269" s="10"/>
      <c r="K24269" s="10"/>
      <c r="L24269" s="10"/>
      <c r="M24269" s="10"/>
      <c r="N24269" s="10"/>
      <c r="O24269" s="10"/>
      <c r="P24269" s="10"/>
      <c r="Q24269" s="10"/>
      <c r="R24269" s="10"/>
      <c r="S24269" s="10"/>
      <c r="T24269" s="10"/>
      <c r="U24269" s="10"/>
      <c r="V24269" s="10"/>
      <c r="W24269" s="10"/>
      <c r="X24269" s="10"/>
      <c r="Y24269" s="10"/>
      <c r="Z24269" s="10"/>
      <c r="AA24269" s="10"/>
      <c r="AB24269" s="10"/>
      <c r="AC24269" s="10"/>
      <c r="AD24269" s="10"/>
      <c r="AE24269" s="10"/>
      <c r="AF24269" s="10"/>
      <c r="AG24269" s="12"/>
    </row>
    <row r="24270" spans="1:33">
      <c r="A24270" s="10"/>
      <c r="B24270" s="10"/>
      <c r="C24270" s="10"/>
      <c r="D24270" s="10"/>
      <c r="E24270" s="10"/>
      <c r="F24270" s="10"/>
      <c r="G24270" s="10"/>
      <c r="H24270" s="10"/>
      <c r="I24270" s="10"/>
      <c r="J24270" s="10"/>
      <c r="K24270" s="10"/>
      <c r="L24270" s="10"/>
      <c r="M24270" s="10"/>
      <c r="N24270" s="10"/>
      <c r="O24270" s="10"/>
      <c r="P24270" s="10"/>
      <c r="Q24270" s="10"/>
      <c r="R24270" s="10"/>
      <c r="S24270" s="10"/>
      <c r="T24270" s="10"/>
      <c r="U24270" s="10"/>
      <c r="V24270" s="10"/>
      <c r="W24270" s="10"/>
      <c r="X24270" s="10"/>
      <c r="Y24270" s="10"/>
      <c r="Z24270" s="10"/>
      <c r="AA24270" s="10"/>
      <c r="AB24270" s="10"/>
      <c r="AC24270" s="10"/>
      <c r="AD24270" s="10"/>
      <c r="AE24270" s="10"/>
      <c r="AF24270" s="10"/>
      <c r="AG24270" s="12"/>
    </row>
    <row r="24271" spans="1:33">
      <c r="A24271" s="10"/>
      <c r="B24271" s="10"/>
      <c r="C24271" s="10"/>
      <c r="D24271" s="10"/>
      <c r="E24271" s="10"/>
      <c r="F24271" s="10"/>
      <c r="G24271" s="10"/>
      <c r="H24271" s="10"/>
      <c r="I24271" s="10"/>
      <c r="J24271" s="10"/>
      <c r="K24271" s="10"/>
      <c r="L24271" s="10"/>
      <c r="M24271" s="10"/>
      <c r="N24271" s="10"/>
      <c r="O24271" s="10"/>
      <c r="P24271" s="10"/>
      <c r="Q24271" s="10"/>
      <c r="R24271" s="10"/>
      <c r="S24271" s="10"/>
      <c r="T24271" s="10"/>
      <c r="U24271" s="10"/>
      <c r="V24271" s="10"/>
      <c r="W24271" s="10"/>
      <c r="X24271" s="10"/>
      <c r="Y24271" s="10"/>
      <c r="Z24271" s="10"/>
      <c r="AA24271" s="10"/>
      <c r="AB24271" s="10"/>
      <c r="AC24271" s="10"/>
      <c r="AD24271" s="10"/>
      <c r="AE24271" s="10"/>
      <c r="AF24271" s="10"/>
      <c r="AG24271" s="12"/>
    </row>
    <row r="24272" spans="1:33">
      <c r="A24272" s="10"/>
      <c r="B24272" s="10"/>
      <c r="C24272" s="10"/>
      <c r="D24272" s="10"/>
      <c r="E24272" s="10"/>
      <c r="F24272" s="10"/>
      <c r="G24272" s="10"/>
      <c r="H24272" s="10"/>
      <c r="I24272" s="10"/>
      <c r="J24272" s="10"/>
      <c r="K24272" s="10"/>
      <c r="L24272" s="10"/>
      <c r="M24272" s="10"/>
      <c r="N24272" s="10"/>
      <c r="O24272" s="10"/>
      <c r="P24272" s="10"/>
      <c r="Q24272" s="10"/>
      <c r="R24272" s="10"/>
      <c r="S24272" s="10"/>
      <c r="T24272" s="10"/>
      <c r="U24272" s="10"/>
      <c r="V24272" s="10"/>
      <c r="W24272" s="10"/>
      <c r="X24272" s="10"/>
      <c r="Y24272" s="10"/>
      <c r="Z24272" s="10"/>
      <c r="AA24272" s="10"/>
      <c r="AB24272" s="10"/>
      <c r="AC24272" s="10"/>
      <c r="AD24272" s="10"/>
      <c r="AE24272" s="10"/>
      <c r="AF24272" s="10"/>
      <c r="AG24272" s="12"/>
    </row>
    <row r="24273" spans="1:33">
      <c r="A24273" s="10"/>
      <c r="B24273" s="10"/>
      <c r="C24273" s="10"/>
      <c r="D24273" s="10"/>
      <c r="E24273" s="10"/>
      <c r="F24273" s="10"/>
      <c r="G24273" s="10"/>
      <c r="H24273" s="10"/>
      <c r="I24273" s="10"/>
      <c r="J24273" s="10"/>
      <c r="K24273" s="10"/>
      <c r="L24273" s="10"/>
      <c r="M24273" s="10"/>
      <c r="N24273" s="10"/>
      <c r="O24273" s="10"/>
      <c r="P24273" s="10"/>
      <c r="Q24273" s="10"/>
      <c r="R24273" s="10"/>
      <c r="S24273" s="10"/>
      <c r="T24273" s="10"/>
      <c r="U24273" s="10"/>
      <c r="V24273" s="10"/>
      <c r="W24273" s="10"/>
      <c r="X24273" s="10"/>
      <c r="Y24273" s="10"/>
      <c r="Z24273" s="10"/>
      <c r="AA24273" s="10"/>
      <c r="AB24273" s="10"/>
      <c r="AC24273" s="10"/>
      <c r="AD24273" s="10"/>
      <c r="AE24273" s="10"/>
      <c r="AF24273" s="10"/>
      <c r="AG24273" s="12"/>
    </row>
    <row r="24274" spans="1:33">
      <c r="A24274" s="10"/>
      <c r="B24274" s="10"/>
      <c r="C24274" s="10"/>
      <c r="D24274" s="10"/>
      <c r="E24274" s="10"/>
      <c r="F24274" s="10"/>
      <c r="G24274" s="10"/>
      <c r="H24274" s="10"/>
      <c r="I24274" s="10"/>
      <c r="J24274" s="10"/>
      <c r="K24274" s="10"/>
      <c r="L24274" s="10"/>
      <c r="M24274" s="10"/>
      <c r="N24274" s="10"/>
      <c r="O24274" s="10"/>
      <c r="P24274" s="10"/>
      <c r="Q24274" s="10"/>
      <c r="R24274" s="10"/>
      <c r="S24274" s="10"/>
      <c r="T24274" s="10"/>
      <c r="U24274" s="10"/>
      <c r="V24274" s="10"/>
      <c r="W24274" s="10"/>
      <c r="X24274" s="10"/>
      <c r="Y24274" s="10"/>
      <c r="Z24274" s="10"/>
      <c r="AA24274" s="10"/>
      <c r="AB24274" s="10"/>
      <c r="AC24274" s="10"/>
      <c r="AD24274" s="10"/>
      <c r="AE24274" s="10"/>
      <c r="AF24274" s="10"/>
      <c r="AG24274" s="12"/>
    </row>
    <row r="24275" spans="1:33">
      <c r="A24275" s="10"/>
      <c r="B24275" s="10"/>
      <c r="C24275" s="10"/>
      <c r="D24275" s="10"/>
      <c r="E24275" s="10"/>
      <c r="F24275" s="10"/>
      <c r="G24275" s="10"/>
      <c r="H24275" s="10"/>
      <c r="I24275" s="10"/>
      <c r="J24275" s="10"/>
      <c r="K24275" s="10"/>
      <c r="L24275" s="10"/>
      <c r="M24275" s="10"/>
      <c r="N24275" s="10"/>
      <c r="O24275" s="10"/>
      <c r="P24275" s="10"/>
      <c r="Q24275" s="10"/>
      <c r="R24275" s="10"/>
      <c r="S24275" s="10"/>
      <c r="T24275" s="10"/>
      <c r="U24275" s="10"/>
      <c r="V24275" s="10"/>
      <c r="W24275" s="10"/>
      <c r="X24275" s="10"/>
      <c r="Y24275" s="10"/>
      <c r="Z24275" s="10"/>
      <c r="AA24275" s="10"/>
      <c r="AB24275" s="10"/>
      <c r="AC24275" s="10"/>
      <c r="AD24275" s="10"/>
      <c r="AE24275" s="10"/>
      <c r="AF24275" s="10"/>
      <c r="AG24275" s="12"/>
    </row>
    <row r="24276" spans="1:33">
      <c r="A24276" s="10"/>
      <c r="B24276" s="10"/>
      <c r="C24276" s="10"/>
      <c r="D24276" s="10"/>
      <c r="E24276" s="10"/>
      <c r="F24276" s="10"/>
      <c r="G24276" s="10"/>
      <c r="H24276" s="10"/>
      <c r="I24276" s="10"/>
      <c r="J24276" s="10"/>
      <c r="K24276" s="10"/>
      <c r="L24276" s="10"/>
      <c r="M24276" s="10"/>
      <c r="N24276" s="10"/>
      <c r="O24276" s="10"/>
      <c r="P24276" s="10"/>
      <c r="Q24276" s="10"/>
      <c r="R24276" s="10"/>
      <c r="S24276" s="10"/>
      <c r="T24276" s="10"/>
      <c r="U24276" s="10"/>
      <c r="V24276" s="10"/>
      <c r="W24276" s="10"/>
      <c r="X24276" s="10"/>
      <c r="Y24276" s="10"/>
      <c r="Z24276" s="10"/>
      <c r="AA24276" s="10"/>
      <c r="AB24276" s="10"/>
      <c r="AC24276" s="10"/>
      <c r="AD24276" s="10"/>
      <c r="AE24276" s="10"/>
      <c r="AF24276" s="10"/>
      <c r="AG24276" s="12"/>
    </row>
    <row r="24277" spans="1:33">
      <c r="A24277" s="10"/>
      <c r="B24277" s="10"/>
      <c r="C24277" s="10"/>
      <c r="D24277" s="10"/>
      <c r="E24277" s="10"/>
      <c r="F24277" s="10"/>
      <c r="G24277" s="10"/>
      <c r="H24277" s="10"/>
      <c r="I24277" s="10"/>
      <c r="J24277" s="10"/>
      <c r="K24277" s="10"/>
      <c r="L24277" s="10"/>
      <c r="M24277" s="10"/>
      <c r="N24277" s="10"/>
      <c r="O24277" s="10"/>
      <c r="P24277" s="10"/>
      <c r="Q24277" s="10"/>
      <c r="R24277" s="10"/>
      <c r="S24277" s="10"/>
      <c r="T24277" s="10"/>
      <c r="U24277" s="10"/>
      <c r="V24277" s="10"/>
      <c r="W24277" s="10"/>
      <c r="X24277" s="10"/>
      <c r="Y24277" s="10"/>
      <c r="Z24277" s="10"/>
      <c r="AA24277" s="10"/>
      <c r="AB24277" s="10"/>
      <c r="AC24277" s="10"/>
      <c r="AD24277" s="10"/>
      <c r="AE24277" s="10"/>
      <c r="AF24277" s="10"/>
      <c r="AG24277" s="12"/>
    </row>
    <row r="24278" spans="1:33">
      <c r="A24278" s="10"/>
      <c r="B24278" s="10"/>
      <c r="C24278" s="10"/>
      <c r="D24278" s="10"/>
      <c r="E24278" s="10"/>
      <c r="F24278" s="10"/>
      <c r="G24278" s="10"/>
      <c r="H24278" s="10"/>
      <c r="I24278" s="10"/>
      <c r="J24278" s="10"/>
      <c r="K24278" s="10"/>
      <c r="L24278" s="10"/>
      <c r="M24278" s="10"/>
      <c r="N24278" s="10"/>
      <c r="O24278" s="10"/>
      <c r="P24278" s="10"/>
      <c r="Q24278" s="10"/>
      <c r="R24278" s="10"/>
      <c r="S24278" s="10"/>
      <c r="T24278" s="10"/>
      <c r="U24278" s="10"/>
      <c r="V24278" s="10"/>
      <c r="W24278" s="10"/>
      <c r="X24278" s="10"/>
      <c r="Y24278" s="10"/>
      <c r="Z24278" s="10"/>
      <c r="AA24278" s="10"/>
      <c r="AB24278" s="10"/>
      <c r="AC24278" s="10"/>
      <c r="AD24278" s="10"/>
      <c r="AE24278" s="10"/>
      <c r="AF24278" s="10"/>
      <c r="AG24278" s="12"/>
    </row>
    <row r="24279" spans="1:33">
      <c r="A24279" s="10"/>
      <c r="B24279" s="10"/>
      <c r="C24279" s="10"/>
      <c r="D24279" s="10"/>
      <c r="E24279" s="10"/>
      <c r="F24279" s="10"/>
      <c r="G24279" s="10"/>
      <c r="H24279" s="10"/>
      <c r="I24279" s="10"/>
      <c r="J24279" s="10"/>
      <c r="K24279" s="10"/>
      <c r="L24279" s="10"/>
      <c r="M24279" s="10"/>
      <c r="N24279" s="10"/>
      <c r="O24279" s="10"/>
      <c r="P24279" s="10"/>
      <c r="Q24279" s="10"/>
      <c r="R24279" s="10"/>
      <c r="S24279" s="10"/>
      <c r="T24279" s="10"/>
      <c r="U24279" s="10"/>
      <c r="V24279" s="10"/>
      <c r="W24279" s="10"/>
      <c r="X24279" s="10"/>
      <c r="Y24279" s="10"/>
      <c r="Z24279" s="10"/>
      <c r="AA24279" s="10"/>
      <c r="AB24279" s="10"/>
      <c r="AC24279" s="10"/>
      <c r="AD24279" s="10"/>
      <c r="AE24279" s="10"/>
      <c r="AF24279" s="10"/>
      <c r="AG24279" s="12"/>
    </row>
    <row r="24280" spans="1:33">
      <c r="A24280" s="10"/>
      <c r="B24280" s="10"/>
      <c r="C24280" s="10"/>
      <c r="D24280" s="10"/>
      <c r="E24280" s="10"/>
      <c r="F24280" s="10"/>
      <c r="G24280" s="10"/>
      <c r="H24280" s="10"/>
      <c r="I24280" s="10"/>
      <c r="J24280" s="10"/>
      <c r="K24280" s="10"/>
      <c r="L24280" s="10"/>
      <c r="M24280" s="10"/>
      <c r="N24280" s="10"/>
      <c r="O24280" s="10"/>
      <c r="P24280" s="10"/>
      <c r="Q24280" s="10"/>
      <c r="R24280" s="10"/>
      <c r="S24280" s="10"/>
      <c r="T24280" s="10"/>
      <c r="U24280" s="10"/>
      <c r="V24280" s="10"/>
      <c r="W24280" s="10"/>
      <c r="X24280" s="10"/>
      <c r="Y24280" s="10"/>
      <c r="Z24280" s="10"/>
      <c r="AA24280" s="10"/>
      <c r="AB24280" s="10"/>
      <c r="AC24280" s="10"/>
      <c r="AD24280" s="10"/>
      <c r="AE24280" s="10"/>
      <c r="AF24280" s="10"/>
      <c r="AG24280" s="12"/>
    </row>
    <row r="24281" spans="1:33">
      <c r="A24281" s="10"/>
      <c r="B24281" s="10"/>
      <c r="C24281" s="10"/>
      <c r="D24281" s="10"/>
      <c r="E24281" s="10"/>
      <c r="F24281" s="10"/>
      <c r="G24281" s="10"/>
      <c r="H24281" s="10"/>
      <c r="I24281" s="10"/>
      <c r="J24281" s="10"/>
      <c r="K24281" s="10"/>
      <c r="L24281" s="10"/>
      <c r="M24281" s="10"/>
      <c r="N24281" s="10"/>
      <c r="O24281" s="10"/>
      <c r="P24281" s="10"/>
      <c r="Q24281" s="10"/>
      <c r="R24281" s="10"/>
      <c r="S24281" s="10"/>
      <c r="T24281" s="10"/>
      <c r="U24281" s="10"/>
      <c r="V24281" s="10"/>
      <c r="W24281" s="10"/>
      <c r="X24281" s="10"/>
      <c r="Y24281" s="10"/>
      <c r="Z24281" s="10"/>
      <c r="AA24281" s="10"/>
      <c r="AB24281" s="10"/>
      <c r="AC24281" s="10"/>
      <c r="AD24281" s="10"/>
      <c r="AE24281" s="10"/>
      <c r="AF24281" s="10"/>
      <c r="AG24281" s="12"/>
    </row>
    <row r="24282" spans="1:33">
      <c r="A24282" s="10"/>
      <c r="B24282" s="10"/>
      <c r="C24282" s="10"/>
      <c r="D24282" s="10"/>
      <c r="E24282" s="10"/>
      <c r="F24282" s="10"/>
      <c r="G24282" s="10"/>
      <c r="H24282" s="10"/>
      <c r="I24282" s="10"/>
      <c r="J24282" s="10"/>
      <c r="K24282" s="10"/>
      <c r="L24282" s="10"/>
      <c r="M24282" s="10"/>
      <c r="N24282" s="10"/>
      <c r="O24282" s="10"/>
      <c r="P24282" s="10"/>
      <c r="Q24282" s="10"/>
      <c r="R24282" s="10"/>
      <c r="S24282" s="10"/>
      <c r="T24282" s="10"/>
      <c r="U24282" s="10"/>
      <c r="V24282" s="10"/>
      <c r="W24282" s="10"/>
      <c r="X24282" s="10"/>
      <c r="Y24282" s="10"/>
      <c r="Z24282" s="10"/>
      <c r="AA24282" s="10"/>
      <c r="AB24282" s="10"/>
      <c r="AC24282" s="10"/>
      <c r="AD24282" s="10"/>
      <c r="AE24282" s="10"/>
      <c r="AF24282" s="10"/>
      <c r="AG24282" s="12"/>
    </row>
    <row r="24283" spans="1:33">
      <c r="A24283" s="10"/>
      <c r="B24283" s="10"/>
      <c r="C24283" s="10"/>
      <c r="D24283" s="10"/>
      <c r="E24283" s="10"/>
      <c r="F24283" s="10"/>
      <c r="G24283" s="10"/>
      <c r="H24283" s="10"/>
      <c r="I24283" s="10"/>
      <c r="J24283" s="10"/>
      <c r="K24283" s="10"/>
      <c r="L24283" s="10"/>
      <c r="M24283" s="10"/>
      <c r="N24283" s="10"/>
      <c r="O24283" s="10"/>
      <c r="P24283" s="10"/>
      <c r="Q24283" s="10"/>
      <c r="R24283" s="10"/>
      <c r="S24283" s="10"/>
      <c r="T24283" s="10"/>
      <c r="U24283" s="10"/>
      <c r="V24283" s="10"/>
      <c r="W24283" s="10"/>
      <c r="X24283" s="10"/>
      <c r="Y24283" s="10"/>
      <c r="Z24283" s="10"/>
      <c r="AA24283" s="10"/>
      <c r="AB24283" s="10"/>
      <c r="AC24283" s="10"/>
      <c r="AD24283" s="10"/>
      <c r="AE24283" s="10"/>
      <c r="AF24283" s="10"/>
      <c r="AG24283" s="12"/>
    </row>
    <row r="24284" spans="1:33">
      <c r="A24284" s="10"/>
      <c r="B24284" s="10"/>
      <c r="C24284" s="10"/>
      <c r="D24284" s="10"/>
      <c r="E24284" s="10"/>
      <c r="F24284" s="10"/>
      <c r="G24284" s="10"/>
      <c r="H24284" s="10"/>
      <c r="I24284" s="10"/>
      <c r="J24284" s="10"/>
      <c r="K24284" s="10"/>
      <c r="L24284" s="10"/>
      <c r="M24284" s="10"/>
      <c r="N24284" s="10"/>
      <c r="O24284" s="10"/>
      <c r="P24284" s="10"/>
      <c r="Q24284" s="10"/>
      <c r="R24284" s="10"/>
      <c r="S24284" s="10"/>
      <c r="T24284" s="10"/>
      <c r="U24284" s="10"/>
      <c r="V24284" s="10"/>
      <c r="W24284" s="10"/>
      <c r="X24284" s="10"/>
      <c r="Y24284" s="10"/>
      <c r="Z24284" s="10"/>
      <c r="AA24284" s="10"/>
      <c r="AB24284" s="10"/>
      <c r="AC24284" s="10"/>
      <c r="AD24284" s="10"/>
      <c r="AE24284" s="10"/>
      <c r="AF24284" s="10"/>
      <c r="AG24284" s="12"/>
    </row>
    <row r="24285" spans="1:33">
      <c r="A24285" s="10"/>
      <c r="B24285" s="10"/>
      <c r="C24285" s="10"/>
      <c r="D24285" s="10"/>
      <c r="E24285" s="10"/>
      <c r="F24285" s="10"/>
      <c r="G24285" s="10"/>
      <c r="H24285" s="10"/>
      <c r="I24285" s="10"/>
      <c r="J24285" s="10"/>
      <c r="K24285" s="10"/>
      <c r="L24285" s="10"/>
      <c r="M24285" s="10"/>
      <c r="N24285" s="10"/>
      <c r="O24285" s="10"/>
      <c r="P24285" s="10"/>
      <c r="Q24285" s="10"/>
      <c r="R24285" s="10"/>
      <c r="S24285" s="10"/>
      <c r="T24285" s="10"/>
      <c r="U24285" s="10"/>
      <c r="V24285" s="10"/>
      <c r="W24285" s="10"/>
      <c r="X24285" s="10"/>
      <c r="Y24285" s="10"/>
      <c r="Z24285" s="10"/>
      <c r="AA24285" s="10"/>
      <c r="AB24285" s="10"/>
      <c r="AC24285" s="10"/>
      <c r="AD24285" s="10"/>
      <c r="AE24285" s="10"/>
      <c r="AF24285" s="10"/>
      <c r="AG24285" s="12"/>
    </row>
    <row r="24286" spans="1:33">
      <c r="A24286" s="10"/>
      <c r="B24286" s="10"/>
      <c r="C24286" s="10"/>
      <c r="D24286" s="10"/>
      <c r="E24286" s="10"/>
      <c r="F24286" s="10"/>
      <c r="G24286" s="10"/>
      <c r="H24286" s="10"/>
      <c r="I24286" s="10"/>
      <c r="J24286" s="10"/>
      <c r="K24286" s="10"/>
      <c r="L24286" s="10"/>
      <c r="M24286" s="10"/>
      <c r="N24286" s="10"/>
      <c r="O24286" s="10"/>
      <c r="P24286" s="10"/>
      <c r="Q24286" s="10"/>
      <c r="R24286" s="10"/>
      <c r="S24286" s="10"/>
      <c r="T24286" s="10"/>
      <c r="U24286" s="10"/>
      <c r="V24286" s="10"/>
      <c r="W24286" s="10"/>
      <c r="X24286" s="10"/>
      <c r="Y24286" s="10"/>
      <c r="Z24286" s="10"/>
      <c r="AA24286" s="10"/>
      <c r="AB24286" s="10"/>
      <c r="AC24286" s="10"/>
      <c r="AD24286" s="10"/>
      <c r="AE24286" s="10"/>
      <c r="AF24286" s="10"/>
      <c r="AG24286" s="12"/>
    </row>
    <row r="24287" spans="1:33">
      <c r="A24287" s="10"/>
      <c r="B24287" s="10"/>
      <c r="C24287" s="10"/>
      <c r="D24287" s="10"/>
      <c r="E24287" s="10"/>
      <c r="F24287" s="10"/>
      <c r="G24287" s="10"/>
      <c r="H24287" s="10"/>
      <c r="I24287" s="10"/>
      <c r="J24287" s="10"/>
      <c r="K24287" s="10"/>
      <c r="L24287" s="10"/>
      <c r="M24287" s="10"/>
      <c r="N24287" s="10"/>
      <c r="O24287" s="10"/>
      <c r="P24287" s="10"/>
      <c r="Q24287" s="10"/>
      <c r="R24287" s="10"/>
      <c r="S24287" s="10"/>
      <c r="T24287" s="10"/>
      <c r="U24287" s="10"/>
      <c r="V24287" s="10"/>
      <c r="W24287" s="10"/>
      <c r="X24287" s="10"/>
      <c r="Y24287" s="10"/>
      <c r="Z24287" s="10"/>
      <c r="AA24287" s="10"/>
      <c r="AB24287" s="10"/>
      <c r="AC24287" s="10"/>
      <c r="AD24287" s="10"/>
      <c r="AE24287" s="10"/>
      <c r="AF24287" s="10"/>
      <c r="AG24287" s="12"/>
    </row>
    <row r="24288" spans="1:33">
      <c r="A24288" s="10"/>
      <c r="B24288" s="10"/>
      <c r="C24288" s="10"/>
      <c r="D24288" s="10"/>
      <c r="E24288" s="10"/>
      <c r="F24288" s="10"/>
      <c r="G24288" s="10"/>
      <c r="H24288" s="10"/>
      <c r="I24288" s="10"/>
      <c r="J24288" s="10"/>
      <c r="K24288" s="10"/>
      <c r="L24288" s="10"/>
      <c r="M24288" s="10"/>
      <c r="N24288" s="10"/>
      <c r="O24288" s="10"/>
      <c r="P24288" s="10"/>
      <c r="Q24288" s="10"/>
      <c r="R24288" s="10"/>
      <c r="S24288" s="10"/>
      <c r="T24288" s="10"/>
      <c r="U24288" s="10"/>
      <c r="V24288" s="10"/>
      <c r="W24288" s="10"/>
      <c r="X24288" s="10"/>
      <c r="Y24288" s="10"/>
      <c r="Z24288" s="10"/>
      <c r="AA24288" s="10"/>
      <c r="AB24288" s="10"/>
      <c r="AC24288" s="10"/>
      <c r="AD24288" s="10"/>
      <c r="AE24288" s="10"/>
      <c r="AF24288" s="10"/>
      <c r="AG24288" s="12"/>
    </row>
    <row r="24289" spans="1:33">
      <c r="A24289" s="10"/>
      <c r="B24289" s="10"/>
      <c r="C24289" s="10"/>
      <c r="D24289" s="10"/>
      <c r="E24289" s="10"/>
      <c r="F24289" s="10"/>
      <c r="G24289" s="10"/>
      <c r="H24289" s="10"/>
      <c r="I24289" s="10"/>
      <c r="J24289" s="10"/>
      <c r="K24289" s="10"/>
      <c r="L24289" s="10"/>
      <c r="M24289" s="10"/>
      <c r="N24289" s="10"/>
      <c r="O24289" s="10"/>
      <c r="P24289" s="10"/>
      <c r="Q24289" s="10"/>
      <c r="R24289" s="10"/>
      <c r="S24289" s="10"/>
      <c r="T24289" s="10"/>
      <c r="U24289" s="10"/>
      <c r="V24289" s="10"/>
      <c r="W24289" s="10"/>
      <c r="X24289" s="10"/>
      <c r="Y24289" s="10"/>
      <c r="Z24289" s="10"/>
      <c r="AA24289" s="10"/>
      <c r="AB24289" s="10"/>
      <c r="AC24289" s="10"/>
      <c r="AD24289" s="10"/>
      <c r="AE24289" s="10"/>
      <c r="AF24289" s="10"/>
      <c r="AG24289" s="12"/>
    </row>
    <row r="24290" spans="1:33">
      <c r="A24290" s="10"/>
      <c r="B24290" s="10"/>
      <c r="C24290" s="10"/>
      <c r="D24290" s="10"/>
      <c r="E24290" s="10"/>
      <c r="F24290" s="10"/>
      <c r="G24290" s="10"/>
      <c r="H24290" s="10"/>
      <c r="I24290" s="10"/>
      <c r="J24290" s="10"/>
      <c r="K24290" s="10"/>
      <c r="L24290" s="10"/>
      <c r="M24290" s="10"/>
      <c r="N24290" s="10"/>
      <c r="O24290" s="10"/>
      <c r="P24290" s="10"/>
      <c r="Q24290" s="10"/>
      <c r="R24290" s="10"/>
      <c r="S24290" s="10"/>
      <c r="T24290" s="10"/>
      <c r="U24290" s="10"/>
      <c r="V24290" s="10"/>
      <c r="W24290" s="10"/>
      <c r="X24290" s="10"/>
      <c r="Y24290" s="10"/>
      <c r="Z24290" s="10"/>
      <c r="AA24290" s="10"/>
      <c r="AB24290" s="10"/>
      <c r="AC24290" s="10"/>
      <c r="AD24290" s="10"/>
      <c r="AE24290" s="10"/>
      <c r="AF24290" s="10"/>
      <c r="AG24290" s="12"/>
    </row>
    <row r="24291" spans="1:33">
      <c r="A24291" s="10"/>
      <c r="B24291" s="10"/>
      <c r="C24291" s="10"/>
      <c r="D24291" s="10"/>
      <c r="E24291" s="10"/>
      <c r="F24291" s="10"/>
      <c r="G24291" s="10"/>
      <c r="H24291" s="10"/>
      <c r="I24291" s="10"/>
      <c r="J24291" s="10"/>
      <c r="K24291" s="10"/>
      <c r="L24291" s="10"/>
      <c r="M24291" s="10"/>
      <c r="N24291" s="10"/>
      <c r="O24291" s="10"/>
      <c r="P24291" s="10"/>
      <c r="Q24291" s="10"/>
      <c r="R24291" s="10"/>
      <c r="S24291" s="10"/>
      <c r="T24291" s="10"/>
      <c r="U24291" s="10"/>
      <c r="V24291" s="10"/>
      <c r="W24291" s="10"/>
      <c r="X24291" s="10"/>
      <c r="Y24291" s="10"/>
      <c r="Z24291" s="10"/>
      <c r="AA24291" s="10"/>
      <c r="AB24291" s="10"/>
      <c r="AC24291" s="10"/>
      <c r="AD24291" s="10"/>
      <c r="AE24291" s="10"/>
      <c r="AF24291" s="10"/>
      <c r="AG24291" s="12"/>
    </row>
    <row r="24292" spans="1:33">
      <c r="A24292" s="10"/>
      <c r="B24292" s="10"/>
      <c r="C24292" s="10"/>
      <c r="D24292" s="10"/>
      <c r="E24292" s="10"/>
      <c r="F24292" s="10"/>
      <c r="G24292" s="10"/>
      <c r="H24292" s="10"/>
      <c r="I24292" s="10"/>
      <c r="J24292" s="10"/>
      <c r="K24292" s="10"/>
      <c r="L24292" s="10"/>
      <c r="M24292" s="10"/>
      <c r="N24292" s="10"/>
      <c r="O24292" s="10"/>
      <c r="P24292" s="10"/>
      <c r="Q24292" s="10"/>
      <c r="R24292" s="10"/>
      <c r="S24292" s="10"/>
      <c r="T24292" s="10"/>
      <c r="U24292" s="10"/>
      <c r="V24292" s="10"/>
      <c r="W24292" s="10"/>
      <c r="X24292" s="10"/>
      <c r="Y24292" s="10"/>
      <c r="Z24292" s="10"/>
      <c r="AA24292" s="10"/>
      <c r="AB24292" s="10"/>
      <c r="AC24292" s="10"/>
      <c r="AD24292" s="10"/>
      <c r="AE24292" s="10"/>
      <c r="AF24292" s="10"/>
      <c r="AG24292" s="12"/>
    </row>
    <row r="24293" spans="1:33">
      <c r="A24293" s="10"/>
      <c r="B24293" s="10"/>
      <c r="C24293" s="10"/>
      <c r="D24293" s="10"/>
      <c r="E24293" s="10"/>
      <c r="F24293" s="10"/>
      <c r="G24293" s="10"/>
      <c r="H24293" s="10"/>
      <c r="I24293" s="10"/>
      <c r="J24293" s="10"/>
      <c r="K24293" s="10"/>
      <c r="L24293" s="10"/>
      <c r="M24293" s="10"/>
      <c r="N24293" s="10"/>
      <c r="O24293" s="10"/>
      <c r="P24293" s="10"/>
      <c r="Q24293" s="10"/>
      <c r="R24293" s="10"/>
      <c r="S24293" s="10"/>
      <c r="T24293" s="10"/>
      <c r="U24293" s="10"/>
      <c r="V24293" s="10"/>
      <c r="W24293" s="10"/>
      <c r="X24293" s="10"/>
      <c r="Y24293" s="10"/>
      <c r="Z24293" s="10"/>
      <c r="AA24293" s="10"/>
      <c r="AB24293" s="10"/>
      <c r="AC24293" s="10"/>
      <c r="AD24293" s="10"/>
      <c r="AE24293" s="10"/>
      <c r="AF24293" s="10"/>
      <c r="AG24293" s="12"/>
    </row>
    <row r="24294" spans="1:33">
      <c r="A24294" s="10"/>
      <c r="B24294" s="10"/>
      <c r="C24294" s="10"/>
      <c r="D24294" s="10"/>
      <c r="E24294" s="10"/>
      <c r="F24294" s="10"/>
      <c r="G24294" s="10"/>
      <c r="H24294" s="10"/>
      <c r="I24294" s="10"/>
      <c r="J24294" s="10"/>
      <c r="K24294" s="10"/>
      <c r="L24294" s="10"/>
      <c r="M24294" s="10"/>
      <c r="N24294" s="10"/>
      <c r="O24294" s="10"/>
      <c r="P24294" s="10"/>
      <c r="Q24294" s="10"/>
      <c r="R24294" s="10"/>
      <c r="S24294" s="10"/>
      <c r="T24294" s="10"/>
      <c r="U24294" s="10"/>
      <c r="V24294" s="10"/>
      <c r="W24294" s="10"/>
      <c r="X24294" s="10"/>
      <c r="Y24294" s="10"/>
      <c r="Z24294" s="10"/>
      <c r="AA24294" s="10"/>
      <c r="AB24294" s="10"/>
      <c r="AC24294" s="10"/>
      <c r="AD24294" s="10"/>
      <c r="AE24294" s="10"/>
      <c r="AF24294" s="10"/>
      <c r="AG24294" s="12"/>
    </row>
    <row r="24295" spans="1:33">
      <c r="A24295" s="10"/>
      <c r="B24295" s="10"/>
      <c r="C24295" s="10"/>
      <c r="D24295" s="10"/>
      <c r="E24295" s="10"/>
      <c r="F24295" s="10"/>
      <c r="G24295" s="10"/>
      <c r="H24295" s="10"/>
      <c r="I24295" s="10"/>
      <c r="J24295" s="10"/>
      <c r="K24295" s="10"/>
      <c r="L24295" s="10"/>
      <c r="M24295" s="10"/>
      <c r="N24295" s="10"/>
      <c r="O24295" s="10"/>
      <c r="P24295" s="10"/>
      <c r="Q24295" s="10"/>
      <c r="R24295" s="10"/>
      <c r="S24295" s="10"/>
      <c r="T24295" s="10"/>
      <c r="U24295" s="10"/>
      <c r="V24295" s="10"/>
      <c r="W24295" s="10"/>
      <c r="X24295" s="10"/>
      <c r="Y24295" s="10"/>
      <c r="Z24295" s="10"/>
      <c r="AA24295" s="10"/>
      <c r="AB24295" s="10"/>
      <c r="AC24295" s="10"/>
      <c r="AD24295" s="10"/>
      <c r="AE24295" s="10"/>
      <c r="AF24295" s="10"/>
      <c r="AG24295" s="12"/>
    </row>
    <row r="24296" spans="1:33">
      <c r="A24296" s="10"/>
      <c r="B24296" s="10"/>
      <c r="C24296" s="10"/>
      <c r="D24296" s="10"/>
      <c r="E24296" s="10"/>
      <c r="F24296" s="10"/>
      <c r="G24296" s="10"/>
      <c r="H24296" s="10"/>
      <c r="I24296" s="10"/>
      <c r="J24296" s="10"/>
      <c r="K24296" s="10"/>
      <c r="L24296" s="10"/>
      <c r="M24296" s="10"/>
      <c r="N24296" s="10"/>
      <c r="O24296" s="10"/>
      <c r="P24296" s="10"/>
      <c r="Q24296" s="10"/>
      <c r="R24296" s="10"/>
      <c r="S24296" s="10"/>
      <c r="T24296" s="10"/>
      <c r="U24296" s="10"/>
      <c r="V24296" s="10"/>
      <c r="W24296" s="10"/>
      <c r="X24296" s="10"/>
      <c r="Y24296" s="10"/>
      <c r="Z24296" s="10"/>
      <c r="AA24296" s="10"/>
      <c r="AB24296" s="10"/>
      <c r="AC24296" s="10"/>
      <c r="AD24296" s="10"/>
      <c r="AE24296" s="10"/>
      <c r="AF24296" s="10"/>
      <c r="AG24296" s="12"/>
    </row>
    <row r="24297" spans="1:33">
      <c r="A24297" s="10"/>
      <c r="B24297" s="10"/>
      <c r="C24297" s="10"/>
      <c r="D24297" s="10"/>
      <c r="E24297" s="10"/>
      <c r="F24297" s="10"/>
      <c r="G24297" s="10"/>
      <c r="H24297" s="10"/>
      <c r="I24297" s="10"/>
      <c r="J24297" s="10"/>
      <c r="K24297" s="10"/>
      <c r="L24297" s="10"/>
      <c r="M24297" s="10"/>
      <c r="N24297" s="10"/>
      <c r="O24297" s="10"/>
      <c r="P24297" s="10"/>
      <c r="Q24297" s="10"/>
      <c r="R24297" s="10"/>
      <c r="S24297" s="10"/>
      <c r="T24297" s="10"/>
      <c r="U24297" s="10"/>
      <c r="V24297" s="10"/>
      <c r="W24297" s="10"/>
      <c r="X24297" s="10"/>
      <c r="Y24297" s="10"/>
      <c r="Z24297" s="10"/>
      <c r="AA24297" s="10"/>
      <c r="AB24297" s="10"/>
      <c r="AC24297" s="10"/>
      <c r="AD24297" s="10"/>
      <c r="AE24297" s="10"/>
      <c r="AF24297" s="10"/>
      <c r="AG24297" s="12"/>
    </row>
    <row r="24298" spans="1:33">
      <c r="A24298" s="10"/>
      <c r="B24298" s="10"/>
      <c r="C24298" s="10"/>
      <c r="D24298" s="10"/>
      <c r="E24298" s="10"/>
      <c r="F24298" s="10"/>
      <c r="G24298" s="10"/>
      <c r="H24298" s="10"/>
      <c r="I24298" s="10"/>
      <c r="J24298" s="10"/>
      <c r="K24298" s="10"/>
      <c r="L24298" s="10"/>
      <c r="M24298" s="10"/>
      <c r="N24298" s="10"/>
      <c r="O24298" s="10"/>
      <c r="P24298" s="10"/>
      <c r="Q24298" s="10"/>
      <c r="R24298" s="10"/>
      <c r="S24298" s="10"/>
      <c r="T24298" s="10"/>
      <c r="U24298" s="10"/>
      <c r="V24298" s="10"/>
      <c r="W24298" s="10"/>
      <c r="X24298" s="10"/>
      <c r="Y24298" s="10"/>
      <c r="Z24298" s="10"/>
      <c r="AA24298" s="10"/>
      <c r="AB24298" s="10"/>
      <c r="AC24298" s="10"/>
      <c r="AD24298" s="10"/>
      <c r="AE24298" s="10"/>
      <c r="AF24298" s="10"/>
      <c r="AG24298" s="12"/>
    </row>
    <row r="24299" spans="1:33">
      <c r="A24299" s="10"/>
      <c r="B24299" s="10"/>
      <c r="C24299" s="10"/>
      <c r="D24299" s="10"/>
      <c r="E24299" s="10"/>
      <c r="F24299" s="10"/>
      <c r="G24299" s="10"/>
      <c r="H24299" s="10"/>
      <c r="I24299" s="10"/>
      <c r="J24299" s="10"/>
      <c r="K24299" s="10"/>
      <c r="L24299" s="10"/>
      <c r="M24299" s="10"/>
      <c r="N24299" s="10"/>
      <c r="O24299" s="10"/>
      <c r="P24299" s="10"/>
      <c r="Q24299" s="10"/>
      <c r="R24299" s="10"/>
      <c r="S24299" s="10"/>
      <c r="T24299" s="10"/>
      <c r="U24299" s="10"/>
      <c r="V24299" s="10"/>
      <c r="W24299" s="10"/>
      <c r="X24299" s="10"/>
      <c r="Y24299" s="10"/>
      <c r="Z24299" s="10"/>
      <c r="AA24299" s="10"/>
      <c r="AB24299" s="10"/>
      <c r="AC24299" s="10"/>
      <c r="AD24299" s="10"/>
      <c r="AE24299" s="10"/>
      <c r="AF24299" s="10"/>
      <c r="AG24299" s="12"/>
    </row>
    <row r="24300" spans="1:33">
      <c r="A24300" s="10"/>
      <c r="B24300" s="10"/>
      <c r="C24300" s="10"/>
      <c r="D24300" s="10"/>
      <c r="E24300" s="10"/>
      <c r="F24300" s="10"/>
      <c r="G24300" s="10"/>
      <c r="H24300" s="10"/>
      <c r="I24300" s="10"/>
      <c r="J24300" s="10"/>
      <c r="K24300" s="10"/>
      <c r="L24300" s="10"/>
      <c r="M24300" s="10"/>
      <c r="N24300" s="10"/>
      <c r="O24300" s="10"/>
      <c r="P24300" s="10"/>
      <c r="Q24300" s="10"/>
      <c r="R24300" s="10"/>
      <c r="S24300" s="10"/>
      <c r="T24300" s="10"/>
      <c r="U24300" s="10"/>
      <c r="V24300" s="10"/>
      <c r="W24300" s="10"/>
      <c r="X24300" s="10"/>
      <c r="Y24300" s="10"/>
      <c r="Z24300" s="10"/>
      <c r="AA24300" s="10"/>
      <c r="AB24300" s="10"/>
      <c r="AC24300" s="10"/>
      <c r="AD24300" s="10"/>
      <c r="AE24300" s="10"/>
      <c r="AF24300" s="10"/>
      <c r="AG24300" s="12"/>
    </row>
    <row r="24301" spans="1:33">
      <c r="A24301" s="10"/>
      <c r="B24301" s="10"/>
      <c r="C24301" s="10"/>
      <c r="D24301" s="10"/>
      <c r="E24301" s="10"/>
      <c r="F24301" s="10"/>
      <c r="G24301" s="10"/>
      <c r="H24301" s="10"/>
      <c r="I24301" s="10"/>
      <c r="J24301" s="10"/>
      <c r="K24301" s="10"/>
      <c r="L24301" s="10"/>
      <c r="M24301" s="10"/>
      <c r="N24301" s="10"/>
      <c r="O24301" s="10"/>
      <c r="P24301" s="10"/>
      <c r="Q24301" s="10"/>
      <c r="R24301" s="10"/>
      <c r="S24301" s="10"/>
      <c r="T24301" s="10"/>
      <c r="U24301" s="10"/>
      <c r="V24301" s="10"/>
      <c r="W24301" s="10"/>
      <c r="X24301" s="10"/>
      <c r="Y24301" s="10"/>
      <c r="Z24301" s="10"/>
      <c r="AA24301" s="10"/>
      <c r="AB24301" s="10"/>
      <c r="AC24301" s="10"/>
      <c r="AD24301" s="10"/>
      <c r="AE24301" s="10"/>
      <c r="AF24301" s="10"/>
      <c r="AG24301" s="12"/>
    </row>
    <row r="24302" spans="1:33">
      <c r="A24302" s="10"/>
      <c r="B24302" s="10"/>
      <c r="C24302" s="10"/>
      <c r="D24302" s="10"/>
      <c r="E24302" s="10"/>
      <c r="F24302" s="10"/>
      <c r="G24302" s="10"/>
      <c r="H24302" s="10"/>
      <c r="I24302" s="10"/>
      <c r="J24302" s="10"/>
      <c r="K24302" s="10"/>
      <c r="L24302" s="10"/>
      <c r="M24302" s="10"/>
      <c r="N24302" s="10"/>
      <c r="O24302" s="10"/>
      <c r="P24302" s="10"/>
      <c r="Q24302" s="10"/>
      <c r="R24302" s="10"/>
      <c r="S24302" s="10"/>
      <c r="T24302" s="10"/>
      <c r="U24302" s="10"/>
      <c r="V24302" s="10"/>
      <c r="W24302" s="10"/>
      <c r="X24302" s="10"/>
      <c r="Y24302" s="10"/>
      <c r="Z24302" s="10"/>
      <c r="AA24302" s="10"/>
      <c r="AB24302" s="10"/>
      <c r="AC24302" s="10"/>
      <c r="AD24302" s="10"/>
      <c r="AE24302" s="10"/>
      <c r="AF24302" s="10"/>
      <c r="AG24302" s="12"/>
    </row>
    <row r="24303" spans="1:33">
      <c r="A24303" s="10"/>
      <c r="B24303" s="10"/>
      <c r="C24303" s="10"/>
      <c r="D24303" s="10"/>
      <c r="E24303" s="10"/>
      <c r="F24303" s="10"/>
      <c r="G24303" s="10"/>
      <c r="H24303" s="10"/>
      <c r="I24303" s="10"/>
      <c r="J24303" s="10"/>
      <c r="K24303" s="10"/>
      <c r="L24303" s="10"/>
      <c r="M24303" s="10"/>
      <c r="N24303" s="10"/>
      <c r="O24303" s="10"/>
      <c r="P24303" s="10"/>
      <c r="Q24303" s="10"/>
      <c r="R24303" s="10"/>
      <c r="S24303" s="10"/>
      <c r="T24303" s="10"/>
      <c r="U24303" s="10"/>
      <c r="V24303" s="10"/>
      <c r="W24303" s="10"/>
      <c r="X24303" s="10"/>
      <c r="Y24303" s="10"/>
      <c r="Z24303" s="10"/>
      <c r="AA24303" s="10"/>
      <c r="AB24303" s="10"/>
      <c r="AC24303" s="10"/>
      <c r="AD24303" s="10"/>
      <c r="AE24303" s="10"/>
      <c r="AF24303" s="10"/>
      <c r="AG24303" s="12"/>
    </row>
    <row r="24304" spans="1:33">
      <c r="A24304" s="10"/>
      <c r="B24304" s="10"/>
      <c r="C24304" s="10"/>
      <c r="D24304" s="10"/>
      <c r="E24304" s="10"/>
      <c r="F24304" s="10"/>
      <c r="G24304" s="10"/>
      <c r="H24304" s="10"/>
      <c r="I24304" s="10"/>
      <c r="J24304" s="10"/>
      <c r="K24304" s="10"/>
      <c r="L24304" s="10"/>
      <c r="M24304" s="10"/>
      <c r="N24304" s="10"/>
      <c r="O24304" s="10"/>
      <c r="P24304" s="10"/>
      <c r="Q24304" s="10"/>
      <c r="R24304" s="10"/>
      <c r="S24304" s="10"/>
      <c r="T24304" s="10"/>
      <c r="U24304" s="10"/>
      <c r="V24304" s="10"/>
      <c r="W24304" s="10"/>
      <c r="X24304" s="10"/>
      <c r="Y24304" s="10"/>
      <c r="Z24304" s="10"/>
      <c r="AA24304" s="10"/>
      <c r="AB24304" s="10"/>
      <c r="AC24304" s="10"/>
      <c r="AD24304" s="10"/>
      <c r="AE24304" s="10"/>
      <c r="AF24304" s="10"/>
      <c r="AG24304" s="12"/>
    </row>
    <row r="24305" spans="1:33">
      <c r="A24305" s="10"/>
      <c r="B24305" s="10"/>
      <c r="C24305" s="10"/>
      <c r="D24305" s="10"/>
      <c r="E24305" s="10"/>
      <c r="F24305" s="10"/>
      <c r="G24305" s="10"/>
      <c r="H24305" s="10"/>
      <c r="I24305" s="10"/>
      <c r="J24305" s="10"/>
      <c r="K24305" s="10"/>
      <c r="L24305" s="10"/>
      <c r="M24305" s="10"/>
      <c r="N24305" s="10"/>
      <c r="O24305" s="10"/>
      <c r="P24305" s="10"/>
      <c r="Q24305" s="10"/>
      <c r="R24305" s="10"/>
      <c r="S24305" s="10"/>
      <c r="T24305" s="10"/>
      <c r="U24305" s="10"/>
      <c r="V24305" s="10"/>
      <c r="W24305" s="10"/>
      <c r="X24305" s="10"/>
      <c r="Y24305" s="10"/>
      <c r="Z24305" s="10"/>
      <c r="AA24305" s="10"/>
      <c r="AB24305" s="10"/>
      <c r="AC24305" s="10"/>
      <c r="AD24305" s="10"/>
      <c r="AE24305" s="10"/>
      <c r="AF24305" s="10"/>
      <c r="AG24305" s="12"/>
    </row>
    <row r="24306" spans="1:33">
      <c r="A24306" s="10"/>
      <c r="B24306" s="10"/>
      <c r="C24306" s="10"/>
      <c r="D24306" s="10"/>
      <c r="E24306" s="10"/>
      <c r="F24306" s="10"/>
      <c r="G24306" s="10"/>
      <c r="H24306" s="10"/>
      <c r="I24306" s="10"/>
      <c r="J24306" s="10"/>
      <c r="K24306" s="10"/>
      <c r="L24306" s="10"/>
      <c r="M24306" s="10"/>
      <c r="N24306" s="10"/>
      <c r="O24306" s="10"/>
      <c r="P24306" s="10"/>
      <c r="Q24306" s="10"/>
      <c r="R24306" s="10"/>
      <c r="S24306" s="10"/>
      <c r="T24306" s="10"/>
      <c r="U24306" s="10"/>
      <c r="V24306" s="10"/>
      <c r="W24306" s="10"/>
      <c r="X24306" s="10"/>
      <c r="Y24306" s="10"/>
      <c r="Z24306" s="10"/>
      <c r="AA24306" s="10"/>
      <c r="AB24306" s="10"/>
      <c r="AC24306" s="10"/>
      <c r="AD24306" s="10"/>
      <c r="AE24306" s="10"/>
      <c r="AF24306" s="10"/>
      <c r="AG24306" s="12"/>
    </row>
    <row r="24307" spans="1:33">
      <c r="A24307" s="10"/>
      <c r="B24307" s="10"/>
      <c r="C24307" s="10"/>
      <c r="D24307" s="10"/>
      <c r="E24307" s="10"/>
      <c r="F24307" s="10"/>
      <c r="G24307" s="10"/>
      <c r="H24307" s="10"/>
      <c r="I24307" s="10"/>
      <c r="J24307" s="10"/>
      <c r="K24307" s="10"/>
      <c r="L24307" s="10"/>
      <c r="M24307" s="10"/>
      <c r="N24307" s="10"/>
      <c r="O24307" s="10"/>
      <c r="P24307" s="10"/>
      <c r="Q24307" s="10"/>
      <c r="R24307" s="10"/>
      <c r="S24307" s="10"/>
      <c r="T24307" s="10"/>
      <c r="U24307" s="10"/>
      <c r="V24307" s="10"/>
      <c r="W24307" s="10"/>
      <c r="X24307" s="10"/>
      <c r="Y24307" s="10"/>
      <c r="Z24307" s="10"/>
      <c r="AA24307" s="10"/>
      <c r="AB24307" s="10"/>
      <c r="AC24307" s="10"/>
      <c r="AD24307" s="10"/>
      <c r="AE24307" s="10"/>
      <c r="AF24307" s="10"/>
      <c r="AG24307" s="12"/>
    </row>
    <row r="24308" spans="1:33">
      <c r="A24308" s="10"/>
      <c r="B24308" s="10"/>
      <c r="C24308" s="10"/>
      <c r="D24308" s="10"/>
      <c r="E24308" s="10"/>
      <c r="F24308" s="10"/>
      <c r="G24308" s="10"/>
      <c r="H24308" s="10"/>
      <c r="I24308" s="10"/>
      <c r="J24308" s="10"/>
      <c r="K24308" s="10"/>
      <c r="L24308" s="10"/>
      <c r="M24308" s="10"/>
      <c r="N24308" s="10"/>
      <c r="O24308" s="10"/>
      <c r="P24308" s="10"/>
      <c r="Q24308" s="10"/>
      <c r="R24308" s="10"/>
      <c r="S24308" s="10"/>
      <c r="T24308" s="10"/>
      <c r="U24308" s="10"/>
      <c r="V24308" s="10"/>
      <c r="W24308" s="10"/>
      <c r="X24308" s="10"/>
      <c r="Y24308" s="10"/>
      <c r="Z24308" s="10"/>
      <c r="AA24308" s="10"/>
      <c r="AB24308" s="10"/>
      <c r="AC24308" s="10"/>
      <c r="AD24308" s="10"/>
      <c r="AE24308" s="10"/>
      <c r="AF24308" s="10"/>
      <c r="AG24308" s="12"/>
    </row>
    <row r="24309" spans="1:33">
      <c r="A24309" s="10"/>
      <c r="B24309" s="10"/>
      <c r="C24309" s="10"/>
      <c r="D24309" s="10"/>
      <c r="E24309" s="10"/>
      <c r="F24309" s="10"/>
      <c r="G24309" s="10"/>
      <c r="H24309" s="10"/>
      <c r="I24309" s="10"/>
      <c r="J24309" s="10"/>
      <c r="K24309" s="10"/>
      <c r="L24309" s="10"/>
      <c r="M24309" s="10"/>
      <c r="N24309" s="10"/>
      <c r="O24309" s="10"/>
      <c r="P24309" s="10"/>
      <c r="Q24309" s="10"/>
      <c r="R24309" s="10"/>
      <c r="S24309" s="10"/>
      <c r="T24309" s="10"/>
      <c r="U24309" s="10"/>
      <c r="V24309" s="10"/>
      <c r="W24309" s="10"/>
      <c r="X24309" s="10"/>
      <c r="Y24309" s="10"/>
      <c r="Z24309" s="10"/>
      <c r="AA24309" s="10"/>
      <c r="AB24309" s="10"/>
      <c r="AC24309" s="10"/>
      <c r="AD24309" s="10"/>
      <c r="AE24309" s="10"/>
      <c r="AF24309" s="10"/>
      <c r="AG24309" s="12"/>
    </row>
    <row r="24310" spans="1:33">
      <c r="A24310" s="10"/>
      <c r="B24310" s="10"/>
      <c r="C24310" s="10"/>
      <c r="D24310" s="10"/>
      <c r="E24310" s="10"/>
      <c r="F24310" s="10"/>
      <c r="G24310" s="10"/>
      <c r="H24310" s="10"/>
      <c r="I24310" s="10"/>
      <c r="J24310" s="10"/>
      <c r="K24310" s="10"/>
      <c r="L24310" s="10"/>
      <c r="M24310" s="10"/>
      <c r="N24310" s="10"/>
      <c r="O24310" s="10"/>
      <c r="P24310" s="10"/>
      <c r="Q24310" s="10"/>
      <c r="R24310" s="10"/>
      <c r="S24310" s="10"/>
      <c r="T24310" s="10"/>
      <c r="U24310" s="10"/>
      <c r="V24310" s="10"/>
      <c r="W24310" s="10"/>
      <c r="X24310" s="10"/>
      <c r="Y24310" s="10"/>
      <c r="Z24310" s="10"/>
      <c r="AA24310" s="10"/>
      <c r="AB24310" s="10"/>
      <c r="AC24310" s="10"/>
      <c r="AD24310" s="10"/>
      <c r="AE24310" s="10"/>
      <c r="AF24310" s="10"/>
      <c r="AG24310" s="12"/>
    </row>
    <row r="24311" spans="1:33">
      <c r="A24311" s="10"/>
      <c r="B24311" s="10"/>
      <c r="C24311" s="10"/>
      <c r="D24311" s="10"/>
      <c r="E24311" s="10"/>
      <c r="F24311" s="10"/>
      <c r="G24311" s="10"/>
      <c r="H24311" s="10"/>
      <c r="I24311" s="10"/>
      <c r="J24311" s="10"/>
      <c r="K24311" s="10"/>
      <c r="L24311" s="10"/>
      <c r="M24311" s="10"/>
      <c r="N24311" s="10"/>
      <c r="O24311" s="10"/>
      <c r="P24311" s="10"/>
      <c r="Q24311" s="10"/>
      <c r="R24311" s="10"/>
      <c r="S24311" s="10"/>
      <c r="T24311" s="10"/>
      <c r="U24311" s="10"/>
      <c r="V24311" s="10"/>
      <c r="W24311" s="10"/>
      <c r="X24311" s="10"/>
      <c r="Y24311" s="10"/>
      <c r="Z24311" s="10"/>
      <c r="AA24311" s="10"/>
      <c r="AB24311" s="10"/>
      <c r="AC24311" s="10"/>
      <c r="AD24311" s="10"/>
      <c r="AE24311" s="10"/>
      <c r="AF24311" s="10"/>
      <c r="AG24311" s="12"/>
    </row>
    <row r="24312" spans="1:33">
      <c r="A24312" s="10"/>
      <c r="B24312" s="10"/>
      <c r="C24312" s="10"/>
      <c r="D24312" s="10"/>
      <c r="E24312" s="10"/>
      <c r="F24312" s="10"/>
      <c r="G24312" s="10"/>
      <c r="H24312" s="10"/>
      <c r="I24312" s="10"/>
      <c r="J24312" s="10"/>
      <c r="K24312" s="10"/>
      <c r="L24312" s="10"/>
      <c r="M24312" s="10"/>
      <c r="N24312" s="10"/>
      <c r="O24312" s="10"/>
      <c r="P24312" s="10"/>
      <c r="Q24312" s="10"/>
      <c r="R24312" s="10"/>
      <c r="S24312" s="10"/>
      <c r="T24312" s="10"/>
      <c r="U24312" s="10"/>
      <c r="V24312" s="10"/>
      <c r="W24312" s="10"/>
      <c r="X24312" s="10"/>
      <c r="Y24312" s="10"/>
      <c r="Z24312" s="10"/>
      <c r="AA24312" s="10"/>
      <c r="AB24312" s="10"/>
      <c r="AC24312" s="10"/>
      <c r="AD24312" s="10"/>
      <c r="AE24312" s="10"/>
      <c r="AF24312" s="10"/>
      <c r="AG24312" s="12"/>
    </row>
    <row r="24313" spans="1:33">
      <c r="A24313" s="10"/>
      <c r="B24313" s="10"/>
      <c r="C24313" s="10"/>
      <c r="D24313" s="10"/>
      <c r="E24313" s="10"/>
      <c r="F24313" s="10"/>
      <c r="G24313" s="10"/>
      <c r="H24313" s="10"/>
      <c r="I24313" s="10"/>
      <c r="J24313" s="10"/>
      <c r="K24313" s="10"/>
      <c r="L24313" s="10"/>
      <c r="M24313" s="10"/>
      <c r="N24313" s="10"/>
      <c r="O24313" s="10"/>
      <c r="P24313" s="10"/>
      <c r="Q24313" s="10"/>
      <c r="R24313" s="10"/>
      <c r="S24313" s="10"/>
      <c r="T24313" s="10"/>
      <c r="U24313" s="10"/>
      <c r="V24313" s="10"/>
      <c r="W24313" s="10"/>
      <c r="X24313" s="10"/>
      <c r="Y24313" s="10"/>
      <c r="Z24313" s="10"/>
      <c r="AA24313" s="10"/>
      <c r="AB24313" s="10"/>
      <c r="AC24313" s="10"/>
      <c r="AD24313" s="10"/>
      <c r="AE24313" s="10"/>
      <c r="AF24313" s="10"/>
      <c r="AG24313" s="12"/>
    </row>
    <row r="24314" spans="1:33">
      <c r="A24314" s="10"/>
      <c r="B24314" s="10"/>
      <c r="C24314" s="10"/>
      <c r="D24314" s="10"/>
      <c r="E24314" s="10"/>
      <c r="F24314" s="10"/>
      <c r="G24314" s="10"/>
      <c r="H24314" s="10"/>
      <c r="I24314" s="10"/>
      <c r="J24314" s="10"/>
      <c r="K24314" s="10"/>
      <c r="L24314" s="10"/>
      <c r="M24314" s="10"/>
      <c r="N24314" s="10"/>
      <c r="O24314" s="10"/>
      <c r="P24314" s="10"/>
      <c r="Q24314" s="10"/>
      <c r="R24314" s="10"/>
      <c r="S24314" s="10"/>
      <c r="T24314" s="10"/>
      <c r="U24314" s="10"/>
      <c r="V24314" s="10"/>
      <c r="W24314" s="10"/>
      <c r="X24314" s="10"/>
      <c r="Y24314" s="10"/>
      <c r="Z24314" s="10"/>
      <c r="AA24314" s="10"/>
      <c r="AB24314" s="10"/>
      <c r="AC24314" s="10"/>
      <c r="AD24314" s="10"/>
      <c r="AE24314" s="10"/>
      <c r="AF24314" s="10"/>
      <c r="AG24314" s="12"/>
    </row>
    <row r="24315" spans="1:33">
      <c r="A24315" s="10"/>
      <c r="B24315" s="10"/>
      <c r="C24315" s="10"/>
      <c r="D24315" s="10"/>
      <c r="E24315" s="10"/>
      <c r="F24315" s="10"/>
      <c r="G24315" s="10"/>
      <c r="H24315" s="10"/>
      <c r="I24315" s="10"/>
      <c r="J24315" s="10"/>
      <c r="K24315" s="10"/>
      <c r="L24315" s="10"/>
      <c r="M24315" s="10"/>
      <c r="N24315" s="10"/>
      <c r="O24315" s="10"/>
      <c r="P24315" s="10"/>
      <c r="Q24315" s="10"/>
      <c r="R24315" s="10"/>
      <c r="S24315" s="10"/>
      <c r="T24315" s="10"/>
      <c r="U24315" s="10"/>
      <c r="V24315" s="10"/>
      <c r="W24315" s="10"/>
      <c r="X24315" s="10"/>
      <c r="Y24315" s="10"/>
      <c r="Z24315" s="10"/>
      <c r="AA24315" s="10"/>
      <c r="AB24315" s="10"/>
      <c r="AC24315" s="10"/>
      <c r="AD24315" s="10"/>
      <c r="AE24315" s="10"/>
      <c r="AF24315" s="10"/>
      <c r="AG24315" s="12"/>
    </row>
    <row r="24316" spans="1:33">
      <c r="A24316" s="10"/>
      <c r="B24316" s="10"/>
      <c r="C24316" s="10"/>
      <c r="D24316" s="10"/>
      <c r="E24316" s="10"/>
      <c r="F24316" s="10"/>
      <c r="G24316" s="10"/>
      <c r="H24316" s="10"/>
      <c r="I24316" s="10"/>
      <c r="J24316" s="10"/>
      <c r="K24316" s="10"/>
      <c r="L24316" s="10"/>
      <c r="M24316" s="10"/>
      <c r="N24316" s="10"/>
      <c r="O24316" s="10"/>
      <c r="P24316" s="10"/>
      <c r="Q24316" s="10"/>
      <c r="R24316" s="10"/>
      <c r="S24316" s="10"/>
      <c r="T24316" s="10"/>
      <c r="U24316" s="10"/>
      <c r="V24316" s="10"/>
      <c r="W24316" s="10"/>
      <c r="X24316" s="10"/>
      <c r="Y24316" s="10"/>
      <c r="Z24316" s="10"/>
      <c r="AA24316" s="10"/>
      <c r="AB24316" s="10"/>
      <c r="AC24316" s="10"/>
      <c r="AD24316" s="10"/>
      <c r="AE24316" s="10"/>
      <c r="AF24316" s="10"/>
      <c r="AG24316" s="12"/>
    </row>
    <row r="24317" spans="1:33">
      <c r="A24317" s="10"/>
      <c r="B24317" s="10"/>
      <c r="C24317" s="10"/>
      <c r="D24317" s="10"/>
      <c r="E24317" s="10"/>
      <c r="F24317" s="10"/>
      <c r="G24317" s="10"/>
      <c r="H24317" s="10"/>
      <c r="I24317" s="10"/>
      <c r="J24317" s="10"/>
      <c r="K24317" s="10"/>
      <c r="L24317" s="10"/>
      <c r="M24317" s="10"/>
      <c r="N24317" s="10"/>
      <c r="O24317" s="10"/>
      <c r="P24317" s="10"/>
      <c r="Q24317" s="10"/>
      <c r="R24317" s="10"/>
      <c r="S24317" s="10"/>
      <c r="T24317" s="10"/>
      <c r="U24317" s="10"/>
      <c r="V24317" s="10"/>
      <c r="W24317" s="10"/>
      <c r="X24317" s="10"/>
      <c r="Y24317" s="10"/>
      <c r="Z24317" s="10"/>
      <c r="AA24317" s="10"/>
      <c r="AB24317" s="10"/>
      <c r="AC24317" s="10"/>
      <c r="AD24317" s="10"/>
      <c r="AE24317" s="10"/>
      <c r="AF24317" s="10"/>
      <c r="AG24317" s="12"/>
    </row>
    <row r="24318" spans="1:33">
      <c r="A24318" s="10"/>
      <c r="B24318" s="10"/>
      <c r="C24318" s="10"/>
      <c r="D24318" s="10"/>
      <c r="E24318" s="10"/>
      <c r="F24318" s="10"/>
      <c r="G24318" s="10"/>
      <c r="H24318" s="10"/>
      <c r="I24318" s="10"/>
      <c r="J24318" s="10"/>
      <c r="K24318" s="10"/>
      <c r="L24318" s="10"/>
      <c r="M24318" s="10"/>
      <c r="N24318" s="10"/>
      <c r="O24318" s="10"/>
      <c r="P24318" s="10"/>
      <c r="Q24318" s="10"/>
      <c r="R24318" s="10"/>
      <c r="S24318" s="10"/>
      <c r="T24318" s="10"/>
      <c r="U24318" s="10"/>
      <c r="V24318" s="10"/>
      <c r="W24318" s="10"/>
      <c r="X24318" s="10"/>
      <c r="Y24318" s="10"/>
      <c r="Z24318" s="10"/>
      <c r="AA24318" s="10"/>
      <c r="AB24318" s="10"/>
      <c r="AC24318" s="10"/>
      <c r="AD24318" s="10"/>
      <c r="AE24318" s="10"/>
      <c r="AF24318" s="10"/>
      <c r="AG24318" s="12"/>
    </row>
    <row r="24319" spans="1:33">
      <c r="A24319" s="10"/>
      <c r="B24319" s="10"/>
      <c r="C24319" s="10"/>
      <c r="D24319" s="10"/>
      <c r="E24319" s="10"/>
      <c r="F24319" s="10"/>
      <c r="G24319" s="10"/>
      <c r="H24319" s="10"/>
      <c r="I24319" s="10"/>
      <c r="J24319" s="10"/>
      <c r="K24319" s="10"/>
      <c r="L24319" s="10"/>
      <c r="M24319" s="10"/>
      <c r="N24319" s="10"/>
      <c r="O24319" s="10"/>
      <c r="P24319" s="10"/>
      <c r="Q24319" s="10"/>
      <c r="R24319" s="10"/>
      <c r="S24319" s="10"/>
      <c r="T24319" s="10"/>
      <c r="U24319" s="10"/>
      <c r="V24319" s="10"/>
      <c r="W24319" s="10"/>
      <c r="X24319" s="10"/>
      <c r="Y24319" s="10"/>
      <c r="Z24319" s="10"/>
      <c r="AA24319" s="10"/>
      <c r="AB24319" s="10"/>
      <c r="AC24319" s="10"/>
      <c r="AD24319" s="10"/>
      <c r="AE24319" s="10"/>
      <c r="AF24319" s="10"/>
      <c r="AG24319" s="12"/>
    </row>
    <row r="24320" spans="1:33">
      <c r="A24320" s="10"/>
      <c r="B24320" s="10"/>
      <c r="C24320" s="10"/>
      <c r="D24320" s="10"/>
      <c r="E24320" s="10"/>
      <c r="F24320" s="10"/>
      <c r="G24320" s="10"/>
      <c r="H24320" s="10"/>
      <c r="I24320" s="10"/>
      <c r="J24320" s="10"/>
      <c r="K24320" s="10"/>
      <c r="L24320" s="10"/>
      <c r="M24320" s="10"/>
      <c r="N24320" s="10"/>
      <c r="O24320" s="10"/>
      <c r="P24320" s="10"/>
      <c r="Q24320" s="10"/>
      <c r="R24320" s="10"/>
      <c r="S24320" s="10"/>
      <c r="T24320" s="10"/>
      <c r="U24320" s="10"/>
      <c r="V24320" s="10"/>
      <c r="W24320" s="10"/>
      <c r="X24320" s="10"/>
      <c r="Y24320" s="10"/>
      <c r="Z24320" s="10"/>
      <c r="AA24320" s="10"/>
      <c r="AB24320" s="10"/>
      <c r="AC24320" s="10"/>
      <c r="AD24320" s="10"/>
      <c r="AE24320" s="10"/>
      <c r="AF24320" s="10"/>
      <c r="AG24320" s="12"/>
    </row>
    <row r="24321" spans="1:33">
      <c r="A24321" s="10"/>
      <c r="B24321" s="10"/>
      <c r="C24321" s="10"/>
      <c r="D24321" s="10"/>
      <c r="E24321" s="10"/>
      <c r="F24321" s="10"/>
      <c r="G24321" s="10"/>
      <c r="H24321" s="10"/>
      <c r="I24321" s="10"/>
      <c r="J24321" s="10"/>
      <c r="K24321" s="10"/>
      <c r="L24321" s="10"/>
      <c r="M24321" s="10"/>
      <c r="N24321" s="10"/>
      <c r="O24321" s="10"/>
      <c r="P24321" s="10"/>
      <c r="Q24321" s="10"/>
      <c r="R24321" s="10"/>
      <c r="S24321" s="10"/>
      <c r="T24321" s="10"/>
      <c r="U24321" s="10"/>
      <c r="V24321" s="10"/>
      <c r="W24321" s="10"/>
      <c r="X24321" s="10"/>
      <c r="Y24321" s="10"/>
      <c r="Z24321" s="10"/>
      <c r="AA24321" s="10"/>
      <c r="AB24321" s="10"/>
      <c r="AC24321" s="10"/>
      <c r="AD24321" s="10"/>
      <c r="AE24321" s="10"/>
      <c r="AF24321" s="10"/>
      <c r="AG24321" s="12"/>
    </row>
    <row r="24322" spans="1:33">
      <c r="A24322" s="10"/>
      <c r="B24322" s="10"/>
      <c r="C24322" s="10"/>
      <c r="D24322" s="10"/>
      <c r="E24322" s="10"/>
      <c r="F24322" s="10"/>
      <c r="G24322" s="10"/>
      <c r="H24322" s="10"/>
      <c r="I24322" s="10"/>
      <c r="J24322" s="10"/>
      <c r="K24322" s="10"/>
      <c r="L24322" s="10"/>
      <c r="M24322" s="10"/>
      <c r="N24322" s="10"/>
      <c r="O24322" s="10"/>
      <c r="P24322" s="10"/>
      <c r="Q24322" s="10"/>
      <c r="R24322" s="10"/>
      <c r="S24322" s="10"/>
      <c r="T24322" s="10"/>
      <c r="U24322" s="10"/>
      <c r="V24322" s="10"/>
      <c r="W24322" s="10"/>
      <c r="X24322" s="10"/>
      <c r="Y24322" s="10"/>
      <c r="Z24322" s="10"/>
      <c r="AA24322" s="10"/>
      <c r="AB24322" s="10"/>
      <c r="AC24322" s="10"/>
      <c r="AD24322" s="10"/>
      <c r="AE24322" s="10"/>
      <c r="AF24322" s="10"/>
      <c r="AG24322" s="12"/>
    </row>
    <row r="24323" spans="1:33">
      <c r="A24323" s="10"/>
      <c r="B24323" s="10"/>
      <c r="C24323" s="10"/>
      <c r="D24323" s="10"/>
      <c r="E24323" s="10"/>
      <c r="F24323" s="10"/>
      <c r="G24323" s="10"/>
      <c r="H24323" s="10"/>
      <c r="I24323" s="10"/>
      <c r="J24323" s="10"/>
      <c r="K24323" s="10"/>
      <c r="L24323" s="10"/>
      <c r="M24323" s="10"/>
      <c r="N24323" s="10"/>
      <c r="O24323" s="10"/>
      <c r="P24323" s="10"/>
      <c r="Q24323" s="10"/>
      <c r="R24323" s="10"/>
      <c r="S24323" s="10"/>
      <c r="T24323" s="10"/>
      <c r="U24323" s="10"/>
      <c r="V24323" s="10"/>
      <c r="W24323" s="10"/>
      <c r="X24323" s="10"/>
      <c r="Y24323" s="10"/>
      <c r="Z24323" s="10"/>
      <c r="AA24323" s="10"/>
      <c r="AB24323" s="10"/>
      <c r="AC24323" s="10"/>
      <c r="AD24323" s="10"/>
      <c r="AE24323" s="10"/>
      <c r="AF24323" s="10"/>
      <c r="AG24323" s="12"/>
    </row>
    <row r="24324" spans="1:33">
      <c r="A24324" s="10"/>
      <c r="B24324" s="10"/>
      <c r="C24324" s="10"/>
      <c r="D24324" s="10"/>
      <c r="E24324" s="10"/>
      <c r="F24324" s="10"/>
      <c r="G24324" s="10"/>
      <c r="H24324" s="10"/>
      <c r="I24324" s="10"/>
      <c r="J24324" s="10"/>
      <c r="K24324" s="10"/>
      <c r="L24324" s="10"/>
      <c r="M24324" s="10"/>
      <c r="N24324" s="10"/>
      <c r="O24324" s="10"/>
      <c r="P24324" s="10"/>
      <c r="Q24324" s="10"/>
      <c r="R24324" s="10"/>
      <c r="S24324" s="10"/>
      <c r="T24324" s="10"/>
      <c r="U24324" s="10"/>
      <c r="V24324" s="10"/>
      <c r="W24324" s="10"/>
      <c r="X24324" s="10"/>
      <c r="Y24324" s="10"/>
      <c r="Z24324" s="10"/>
      <c r="AA24324" s="10"/>
      <c r="AB24324" s="10"/>
      <c r="AC24324" s="10"/>
      <c r="AD24324" s="10"/>
      <c r="AE24324" s="10"/>
      <c r="AF24324" s="10"/>
      <c r="AG24324" s="12"/>
    </row>
    <row r="24325" spans="1:33">
      <c r="A24325" s="10"/>
      <c r="B24325" s="10"/>
      <c r="C24325" s="10"/>
      <c r="D24325" s="10"/>
      <c r="E24325" s="10"/>
      <c r="F24325" s="10"/>
      <c r="G24325" s="10"/>
      <c r="H24325" s="10"/>
      <c r="I24325" s="10"/>
      <c r="J24325" s="10"/>
      <c r="K24325" s="10"/>
      <c r="L24325" s="10"/>
      <c r="M24325" s="10"/>
      <c r="N24325" s="10"/>
      <c r="O24325" s="10"/>
      <c r="P24325" s="10"/>
      <c r="Q24325" s="10"/>
      <c r="R24325" s="10"/>
      <c r="S24325" s="10"/>
      <c r="T24325" s="10"/>
      <c r="U24325" s="10"/>
      <c r="V24325" s="10"/>
      <c r="W24325" s="10"/>
      <c r="X24325" s="10"/>
      <c r="Y24325" s="10"/>
      <c r="Z24325" s="10"/>
      <c r="AA24325" s="10"/>
      <c r="AB24325" s="10"/>
      <c r="AC24325" s="10"/>
      <c r="AD24325" s="10"/>
      <c r="AE24325" s="10"/>
      <c r="AF24325" s="10"/>
      <c r="AG24325" s="12"/>
    </row>
    <row r="24326" spans="1:33">
      <c r="A24326" s="10"/>
      <c r="B24326" s="10"/>
      <c r="C24326" s="10"/>
      <c r="D24326" s="10"/>
      <c r="E24326" s="10"/>
      <c r="F24326" s="10"/>
      <c r="G24326" s="10"/>
      <c r="H24326" s="10"/>
      <c r="I24326" s="10"/>
      <c r="J24326" s="10"/>
      <c r="K24326" s="10"/>
      <c r="L24326" s="10"/>
      <c r="M24326" s="10"/>
      <c r="N24326" s="10"/>
      <c r="O24326" s="10"/>
      <c r="P24326" s="10"/>
      <c r="Q24326" s="10"/>
      <c r="R24326" s="10"/>
      <c r="S24326" s="10"/>
      <c r="T24326" s="10"/>
      <c r="U24326" s="10"/>
      <c r="V24326" s="10"/>
      <c r="W24326" s="10"/>
      <c r="X24326" s="10"/>
      <c r="Y24326" s="10"/>
      <c r="Z24326" s="10"/>
      <c r="AA24326" s="10"/>
      <c r="AB24326" s="10"/>
      <c r="AC24326" s="10"/>
      <c r="AD24326" s="10"/>
      <c r="AE24326" s="10"/>
      <c r="AF24326" s="10"/>
      <c r="AG24326" s="12"/>
    </row>
    <row r="24327" spans="1:33">
      <c r="A24327" s="10"/>
      <c r="B24327" s="10"/>
      <c r="C24327" s="10"/>
      <c r="D24327" s="10"/>
      <c r="E24327" s="10"/>
      <c r="F24327" s="10"/>
      <c r="G24327" s="10"/>
      <c r="H24327" s="10"/>
      <c r="I24327" s="10"/>
      <c r="J24327" s="10"/>
      <c r="K24327" s="10"/>
      <c r="L24327" s="10"/>
      <c r="M24327" s="10"/>
      <c r="N24327" s="10"/>
      <c r="O24327" s="10"/>
      <c r="P24327" s="10"/>
      <c r="Q24327" s="10"/>
      <c r="R24327" s="10"/>
      <c r="S24327" s="10"/>
      <c r="T24327" s="10"/>
      <c r="U24327" s="10"/>
      <c r="V24327" s="10"/>
      <c r="W24327" s="10"/>
      <c r="X24327" s="10"/>
      <c r="Y24327" s="10"/>
      <c r="Z24327" s="10"/>
      <c r="AA24327" s="10"/>
      <c r="AB24327" s="10"/>
      <c r="AC24327" s="10"/>
      <c r="AD24327" s="10"/>
      <c r="AE24327" s="10"/>
      <c r="AF24327" s="10"/>
      <c r="AG24327" s="12"/>
    </row>
    <row r="24328" spans="1:33">
      <c r="A24328" s="10"/>
      <c r="B24328" s="10"/>
      <c r="C24328" s="10"/>
      <c r="D24328" s="10"/>
      <c r="E24328" s="10"/>
      <c r="F24328" s="10"/>
      <c r="G24328" s="10"/>
      <c r="H24328" s="10"/>
      <c r="I24328" s="10"/>
      <c r="J24328" s="10"/>
      <c r="K24328" s="10"/>
      <c r="L24328" s="10"/>
      <c r="M24328" s="10"/>
      <c r="N24328" s="10"/>
      <c r="O24328" s="10"/>
      <c r="P24328" s="10"/>
      <c r="Q24328" s="10"/>
      <c r="R24328" s="10"/>
      <c r="S24328" s="10"/>
      <c r="T24328" s="10"/>
      <c r="U24328" s="10"/>
      <c r="V24328" s="10"/>
      <c r="W24328" s="10"/>
      <c r="X24328" s="10"/>
      <c r="Y24328" s="10"/>
      <c r="Z24328" s="10"/>
      <c r="AA24328" s="10"/>
      <c r="AB24328" s="10"/>
      <c r="AC24328" s="10"/>
      <c r="AD24328" s="10"/>
      <c r="AE24328" s="10"/>
      <c r="AF24328" s="10"/>
      <c r="AG24328" s="12"/>
    </row>
    <row r="24329" spans="1:33">
      <c r="A24329" s="10"/>
      <c r="B24329" s="10"/>
      <c r="C24329" s="10"/>
      <c r="D24329" s="10"/>
      <c r="E24329" s="10"/>
      <c r="F24329" s="10"/>
      <c r="G24329" s="10"/>
      <c r="H24329" s="10"/>
      <c r="I24329" s="10"/>
      <c r="J24329" s="10"/>
      <c r="K24329" s="10"/>
      <c r="L24329" s="10"/>
      <c r="M24329" s="10"/>
      <c r="N24329" s="10"/>
      <c r="O24329" s="10"/>
      <c r="P24329" s="10"/>
      <c r="Q24329" s="10"/>
      <c r="R24329" s="10"/>
      <c r="S24329" s="10"/>
      <c r="T24329" s="10"/>
      <c r="U24329" s="10"/>
      <c r="V24329" s="10"/>
      <c r="W24329" s="10"/>
      <c r="X24329" s="10"/>
      <c r="Y24329" s="10"/>
      <c r="Z24329" s="10"/>
      <c r="AA24329" s="10"/>
      <c r="AB24329" s="10"/>
      <c r="AC24329" s="10"/>
      <c r="AD24329" s="10"/>
      <c r="AE24329" s="10"/>
      <c r="AF24329" s="10"/>
      <c r="AG24329" s="12"/>
    </row>
    <row r="24330" spans="1:33">
      <c r="A24330" s="10"/>
      <c r="B24330" s="10"/>
      <c r="C24330" s="10"/>
      <c r="D24330" s="10"/>
      <c r="E24330" s="10"/>
      <c r="F24330" s="10"/>
      <c r="G24330" s="10"/>
      <c r="H24330" s="10"/>
      <c r="I24330" s="10"/>
      <c r="J24330" s="10"/>
      <c r="K24330" s="10"/>
      <c r="L24330" s="10"/>
      <c r="M24330" s="10"/>
      <c r="N24330" s="10"/>
      <c r="O24330" s="10"/>
      <c r="P24330" s="10"/>
      <c r="Q24330" s="10"/>
      <c r="R24330" s="10"/>
      <c r="S24330" s="10"/>
      <c r="T24330" s="10"/>
      <c r="U24330" s="10"/>
      <c r="V24330" s="10"/>
      <c r="W24330" s="10"/>
      <c r="X24330" s="10"/>
      <c r="Y24330" s="10"/>
      <c r="Z24330" s="10"/>
      <c r="AA24330" s="10"/>
      <c r="AB24330" s="10"/>
      <c r="AC24330" s="10"/>
      <c r="AD24330" s="10"/>
      <c r="AE24330" s="10"/>
      <c r="AF24330" s="10"/>
      <c r="AG24330" s="12"/>
    </row>
    <row r="24331" spans="1:33">
      <c r="A24331" s="10"/>
      <c r="B24331" s="10"/>
      <c r="C24331" s="10"/>
      <c r="D24331" s="10"/>
      <c r="E24331" s="10"/>
      <c r="F24331" s="10"/>
      <c r="G24331" s="10"/>
      <c r="H24331" s="10"/>
      <c r="I24331" s="10"/>
      <c r="J24331" s="10"/>
      <c r="K24331" s="10"/>
      <c r="L24331" s="10"/>
      <c r="M24331" s="10"/>
      <c r="N24331" s="10"/>
      <c r="O24331" s="10"/>
      <c r="P24331" s="10"/>
      <c r="Q24331" s="10"/>
      <c r="R24331" s="10"/>
      <c r="S24331" s="10"/>
      <c r="T24331" s="10"/>
      <c r="U24331" s="10"/>
      <c r="V24331" s="10"/>
      <c r="W24331" s="10"/>
      <c r="X24331" s="10"/>
      <c r="Y24331" s="10"/>
      <c r="Z24331" s="10"/>
      <c r="AA24331" s="10"/>
      <c r="AB24331" s="10"/>
      <c r="AC24331" s="10"/>
      <c r="AD24331" s="10"/>
      <c r="AE24331" s="10"/>
      <c r="AF24331" s="10"/>
      <c r="AG24331" s="12"/>
    </row>
    <row r="24332" spans="1:33">
      <c r="A24332" s="10"/>
      <c r="B24332" s="10"/>
      <c r="C24332" s="10"/>
      <c r="D24332" s="10"/>
      <c r="E24332" s="10"/>
      <c r="F24332" s="10"/>
      <c r="G24332" s="10"/>
      <c r="H24332" s="10"/>
      <c r="I24332" s="10"/>
      <c r="J24332" s="10"/>
      <c r="K24332" s="10"/>
      <c r="L24332" s="10"/>
      <c r="M24332" s="10"/>
      <c r="N24332" s="10"/>
      <c r="O24332" s="10"/>
      <c r="P24332" s="10"/>
      <c r="Q24332" s="10"/>
      <c r="R24332" s="10"/>
      <c r="S24332" s="10"/>
      <c r="T24332" s="10"/>
      <c r="U24332" s="10"/>
      <c r="V24332" s="10"/>
      <c r="W24332" s="10"/>
      <c r="X24332" s="10"/>
      <c r="Y24332" s="10"/>
      <c r="Z24332" s="10"/>
      <c r="AA24332" s="10"/>
      <c r="AB24332" s="10"/>
      <c r="AC24332" s="10"/>
      <c r="AD24332" s="10"/>
      <c r="AE24332" s="10"/>
      <c r="AF24332" s="10"/>
      <c r="AG24332" s="12"/>
    </row>
    <row r="24333" spans="1:33">
      <c r="A24333" s="10"/>
      <c r="B24333" s="10"/>
      <c r="C24333" s="10"/>
      <c r="D24333" s="10"/>
      <c r="E24333" s="10"/>
      <c r="F24333" s="10"/>
      <c r="G24333" s="10"/>
      <c r="H24333" s="10"/>
      <c r="I24333" s="10"/>
      <c r="J24333" s="10"/>
      <c r="K24333" s="10"/>
      <c r="L24333" s="10"/>
      <c r="M24333" s="10"/>
      <c r="N24333" s="10"/>
      <c r="O24333" s="10"/>
      <c r="P24333" s="10"/>
      <c r="Q24333" s="10"/>
      <c r="R24333" s="10"/>
      <c r="S24333" s="10"/>
      <c r="T24333" s="10"/>
      <c r="U24333" s="10"/>
      <c r="V24333" s="10"/>
      <c r="W24333" s="10"/>
      <c r="X24333" s="10"/>
      <c r="Y24333" s="10"/>
      <c r="Z24333" s="10"/>
      <c r="AA24333" s="10"/>
      <c r="AB24333" s="10"/>
      <c r="AC24333" s="10"/>
      <c r="AD24333" s="10"/>
      <c r="AE24333" s="10"/>
      <c r="AF24333" s="10"/>
      <c r="AG24333" s="12"/>
    </row>
    <row r="24334" spans="1:33">
      <c r="A24334" s="10"/>
      <c r="B24334" s="10"/>
      <c r="C24334" s="10"/>
      <c r="D24334" s="10"/>
      <c r="E24334" s="10"/>
      <c r="F24334" s="10"/>
      <c r="G24334" s="10"/>
      <c r="H24334" s="10"/>
      <c r="I24334" s="10"/>
      <c r="J24334" s="10"/>
      <c r="K24334" s="10"/>
      <c r="L24334" s="10"/>
      <c r="M24334" s="10"/>
      <c r="N24334" s="10"/>
      <c r="O24334" s="10"/>
      <c r="P24334" s="10"/>
      <c r="Q24334" s="10"/>
      <c r="R24334" s="10"/>
      <c r="S24334" s="10"/>
      <c r="T24334" s="10"/>
      <c r="U24334" s="10"/>
      <c r="V24334" s="10"/>
      <c r="W24334" s="10"/>
      <c r="X24334" s="10"/>
      <c r="Y24334" s="10"/>
      <c r="Z24334" s="10"/>
      <c r="AA24334" s="10"/>
      <c r="AB24334" s="10"/>
      <c r="AC24334" s="10"/>
      <c r="AD24334" s="10"/>
      <c r="AE24334" s="10"/>
      <c r="AF24334" s="10"/>
      <c r="AG24334" s="12"/>
    </row>
    <row r="24335" spans="1:33">
      <c r="A24335" s="10"/>
      <c r="B24335" s="10"/>
      <c r="C24335" s="10"/>
      <c r="D24335" s="10"/>
      <c r="E24335" s="10"/>
      <c r="F24335" s="10"/>
      <c r="G24335" s="10"/>
      <c r="H24335" s="10"/>
      <c r="I24335" s="10"/>
      <c r="J24335" s="10"/>
      <c r="K24335" s="10"/>
      <c r="L24335" s="10"/>
      <c r="M24335" s="10"/>
      <c r="N24335" s="10"/>
      <c r="O24335" s="10"/>
      <c r="P24335" s="10"/>
      <c r="Q24335" s="10"/>
      <c r="R24335" s="10"/>
      <c r="S24335" s="10"/>
      <c r="T24335" s="10"/>
      <c r="U24335" s="10"/>
      <c r="V24335" s="10"/>
      <c r="W24335" s="10"/>
      <c r="X24335" s="10"/>
      <c r="Y24335" s="10"/>
      <c r="Z24335" s="10"/>
      <c r="AA24335" s="10"/>
      <c r="AB24335" s="10"/>
      <c r="AC24335" s="10"/>
      <c r="AD24335" s="10"/>
      <c r="AE24335" s="10"/>
      <c r="AF24335" s="10"/>
      <c r="AG24335" s="12"/>
    </row>
    <row r="24336" spans="1:33">
      <c r="A24336" s="10"/>
      <c r="B24336" s="10"/>
      <c r="C24336" s="10"/>
      <c r="D24336" s="10"/>
      <c r="E24336" s="10"/>
      <c r="F24336" s="10"/>
      <c r="G24336" s="10"/>
      <c r="H24336" s="10"/>
      <c r="I24336" s="10"/>
      <c r="J24336" s="10"/>
      <c r="K24336" s="10"/>
      <c r="L24336" s="10"/>
      <c r="M24336" s="10"/>
      <c r="N24336" s="10"/>
      <c r="O24336" s="10"/>
      <c r="P24336" s="10"/>
      <c r="Q24336" s="10"/>
      <c r="R24336" s="10"/>
      <c r="S24336" s="10"/>
      <c r="T24336" s="10"/>
      <c r="U24336" s="10"/>
      <c r="V24336" s="10"/>
      <c r="W24336" s="10"/>
      <c r="X24336" s="10"/>
      <c r="Y24336" s="10"/>
      <c r="Z24336" s="10"/>
      <c r="AA24336" s="10"/>
      <c r="AB24336" s="10"/>
      <c r="AC24336" s="10"/>
      <c r="AD24336" s="10"/>
      <c r="AE24336" s="10"/>
      <c r="AF24336" s="10"/>
      <c r="AG24336" s="12"/>
    </row>
    <row r="24337" spans="1:33">
      <c r="A24337" s="10"/>
      <c r="B24337" s="10"/>
      <c r="C24337" s="10"/>
      <c r="D24337" s="10"/>
      <c r="E24337" s="10"/>
      <c r="F24337" s="10"/>
      <c r="G24337" s="10"/>
      <c r="H24337" s="10"/>
      <c r="I24337" s="10"/>
      <c r="J24337" s="10"/>
      <c r="K24337" s="10"/>
      <c r="L24337" s="10"/>
      <c r="M24337" s="10"/>
      <c r="N24337" s="10"/>
      <c r="O24337" s="10"/>
      <c r="P24337" s="10"/>
      <c r="Q24337" s="10"/>
      <c r="R24337" s="10"/>
      <c r="S24337" s="10"/>
      <c r="T24337" s="10"/>
      <c r="U24337" s="10"/>
      <c r="V24337" s="10"/>
      <c r="W24337" s="10"/>
      <c r="X24337" s="10"/>
      <c r="Y24337" s="10"/>
      <c r="Z24337" s="10"/>
      <c r="AA24337" s="10"/>
      <c r="AB24337" s="10"/>
      <c r="AC24337" s="10"/>
      <c r="AD24337" s="10"/>
      <c r="AE24337" s="10"/>
      <c r="AF24337" s="10"/>
      <c r="AG24337" s="12"/>
    </row>
    <row r="24338" spans="1:33">
      <c r="A24338" s="10"/>
      <c r="B24338" s="10"/>
      <c r="C24338" s="10"/>
      <c r="D24338" s="10"/>
      <c r="E24338" s="10"/>
      <c r="F24338" s="10"/>
      <c r="G24338" s="10"/>
      <c r="H24338" s="10"/>
      <c r="I24338" s="10"/>
      <c r="J24338" s="10"/>
      <c r="K24338" s="10"/>
      <c r="L24338" s="10"/>
      <c r="M24338" s="10"/>
      <c r="N24338" s="10"/>
      <c r="O24338" s="10"/>
      <c r="P24338" s="10"/>
      <c r="Q24338" s="10"/>
      <c r="R24338" s="10"/>
      <c r="S24338" s="10"/>
      <c r="T24338" s="10"/>
      <c r="U24338" s="10"/>
      <c r="V24338" s="10"/>
      <c r="W24338" s="10"/>
      <c r="X24338" s="10"/>
      <c r="Y24338" s="10"/>
      <c r="Z24338" s="10"/>
      <c r="AA24338" s="10"/>
      <c r="AB24338" s="10"/>
      <c r="AC24338" s="10"/>
      <c r="AD24338" s="10"/>
      <c r="AE24338" s="10"/>
      <c r="AF24338" s="10"/>
      <c r="AG24338" s="12"/>
    </row>
    <row r="24339" spans="1:33">
      <c r="A24339" s="10"/>
      <c r="B24339" s="10"/>
      <c r="C24339" s="10"/>
      <c r="D24339" s="10"/>
      <c r="E24339" s="10"/>
      <c r="F24339" s="10"/>
      <c r="G24339" s="10"/>
      <c r="H24339" s="10"/>
      <c r="I24339" s="10"/>
      <c r="J24339" s="10"/>
      <c r="K24339" s="10"/>
      <c r="L24339" s="10"/>
      <c r="M24339" s="10"/>
      <c r="N24339" s="10"/>
      <c r="O24339" s="10"/>
      <c r="P24339" s="10"/>
      <c r="Q24339" s="10"/>
      <c r="R24339" s="10"/>
      <c r="S24339" s="10"/>
      <c r="T24339" s="10"/>
      <c r="U24339" s="10"/>
      <c r="V24339" s="10"/>
      <c r="W24339" s="10"/>
      <c r="X24339" s="10"/>
      <c r="Y24339" s="10"/>
      <c r="Z24339" s="10"/>
      <c r="AA24339" s="10"/>
      <c r="AB24339" s="10"/>
      <c r="AC24339" s="10"/>
      <c r="AD24339" s="10"/>
      <c r="AE24339" s="10"/>
      <c r="AF24339" s="10"/>
      <c r="AG24339" s="12"/>
    </row>
    <row r="24340" spans="1:33">
      <c r="A24340" s="10"/>
      <c r="B24340" s="10"/>
      <c r="C24340" s="10"/>
      <c r="D24340" s="10"/>
      <c r="E24340" s="10"/>
      <c r="F24340" s="10"/>
      <c r="G24340" s="10"/>
      <c r="H24340" s="10"/>
      <c r="I24340" s="10"/>
      <c r="J24340" s="10"/>
      <c r="K24340" s="10"/>
      <c r="L24340" s="10"/>
      <c r="M24340" s="10"/>
      <c r="N24340" s="10"/>
      <c r="O24340" s="10"/>
      <c r="P24340" s="10"/>
      <c r="Q24340" s="10"/>
      <c r="R24340" s="10"/>
      <c r="S24340" s="10"/>
      <c r="T24340" s="10"/>
      <c r="U24340" s="10"/>
      <c r="V24340" s="10"/>
      <c r="W24340" s="10"/>
      <c r="X24340" s="10"/>
      <c r="Y24340" s="10"/>
      <c r="Z24340" s="10"/>
      <c r="AA24340" s="10"/>
      <c r="AB24340" s="10"/>
      <c r="AC24340" s="10"/>
      <c r="AD24340" s="10"/>
      <c r="AE24340" s="10"/>
      <c r="AF24340" s="10"/>
      <c r="AG24340" s="12"/>
    </row>
    <row r="24341" spans="1:33">
      <c r="A24341" s="10"/>
      <c r="B24341" s="10"/>
      <c r="C24341" s="10"/>
      <c r="D24341" s="10"/>
      <c r="E24341" s="10"/>
      <c r="F24341" s="10"/>
      <c r="G24341" s="10"/>
      <c r="H24341" s="10"/>
      <c r="I24341" s="10"/>
      <c r="J24341" s="10"/>
      <c r="K24341" s="10"/>
      <c r="L24341" s="10"/>
      <c r="M24341" s="10"/>
      <c r="N24341" s="10"/>
      <c r="O24341" s="10"/>
      <c r="P24341" s="10"/>
      <c r="Q24341" s="10"/>
      <c r="R24341" s="10"/>
      <c r="S24341" s="10"/>
      <c r="T24341" s="10"/>
      <c r="U24341" s="10"/>
      <c r="V24341" s="10"/>
      <c r="W24341" s="10"/>
      <c r="X24341" s="10"/>
      <c r="Y24341" s="10"/>
      <c r="Z24341" s="10"/>
      <c r="AA24341" s="10"/>
      <c r="AB24341" s="10"/>
      <c r="AC24341" s="10"/>
      <c r="AD24341" s="10"/>
      <c r="AE24341" s="10"/>
      <c r="AF24341" s="10"/>
      <c r="AG24341" s="12"/>
    </row>
    <row r="24342" spans="1:33">
      <c r="A24342" s="10"/>
      <c r="B24342" s="10"/>
      <c r="C24342" s="10"/>
      <c r="D24342" s="10"/>
      <c r="E24342" s="10"/>
      <c r="F24342" s="10"/>
      <c r="G24342" s="10"/>
      <c r="H24342" s="10"/>
      <c r="I24342" s="10"/>
      <c r="J24342" s="10"/>
      <c r="K24342" s="10"/>
      <c r="L24342" s="10"/>
      <c r="M24342" s="10"/>
      <c r="N24342" s="10"/>
      <c r="O24342" s="10"/>
      <c r="P24342" s="10"/>
      <c r="Q24342" s="10"/>
      <c r="R24342" s="10"/>
      <c r="S24342" s="10"/>
      <c r="T24342" s="10"/>
      <c r="U24342" s="10"/>
      <c r="V24342" s="10"/>
      <c r="W24342" s="10"/>
      <c r="X24342" s="10"/>
      <c r="Y24342" s="10"/>
      <c r="Z24342" s="10"/>
      <c r="AA24342" s="10"/>
      <c r="AB24342" s="10"/>
      <c r="AC24342" s="10"/>
      <c r="AD24342" s="10"/>
      <c r="AE24342" s="10"/>
      <c r="AF24342" s="10"/>
      <c r="AG24342" s="12"/>
    </row>
    <row r="24343" spans="1:33">
      <c r="A24343" s="10"/>
      <c r="B24343" s="10"/>
      <c r="C24343" s="10"/>
      <c r="D24343" s="10"/>
      <c r="E24343" s="10"/>
      <c r="F24343" s="10"/>
      <c r="G24343" s="10"/>
      <c r="H24343" s="10"/>
      <c r="I24343" s="10"/>
      <c r="J24343" s="10"/>
      <c r="K24343" s="10"/>
      <c r="L24343" s="10"/>
      <c r="M24343" s="10"/>
      <c r="N24343" s="10"/>
      <c r="O24343" s="10"/>
      <c r="P24343" s="10"/>
      <c r="Q24343" s="10"/>
      <c r="R24343" s="10"/>
      <c r="S24343" s="10"/>
      <c r="T24343" s="10"/>
      <c r="U24343" s="10"/>
      <c r="V24343" s="10"/>
      <c r="W24343" s="10"/>
      <c r="X24343" s="10"/>
      <c r="Y24343" s="10"/>
      <c r="Z24343" s="10"/>
      <c r="AA24343" s="10"/>
      <c r="AB24343" s="10"/>
      <c r="AC24343" s="10"/>
      <c r="AD24343" s="10"/>
      <c r="AE24343" s="10"/>
      <c r="AF24343" s="10"/>
      <c r="AG24343" s="12"/>
    </row>
    <row r="24344" spans="1:33">
      <c r="A24344" s="10"/>
      <c r="B24344" s="10"/>
      <c r="C24344" s="10"/>
      <c r="D24344" s="10"/>
      <c r="E24344" s="10"/>
      <c r="F24344" s="10"/>
      <c r="G24344" s="10"/>
      <c r="H24344" s="10"/>
      <c r="I24344" s="10"/>
      <c r="J24344" s="10"/>
      <c r="K24344" s="10"/>
      <c r="L24344" s="10"/>
      <c r="M24344" s="10"/>
      <c r="N24344" s="10"/>
      <c r="O24344" s="10"/>
      <c r="P24344" s="10"/>
      <c r="Q24344" s="10"/>
      <c r="R24344" s="10"/>
      <c r="S24344" s="10"/>
      <c r="T24344" s="10"/>
      <c r="U24344" s="10"/>
      <c r="V24344" s="10"/>
      <c r="W24344" s="10"/>
      <c r="X24344" s="10"/>
      <c r="Y24344" s="10"/>
      <c r="Z24344" s="10"/>
      <c r="AA24344" s="10"/>
      <c r="AB24344" s="10"/>
      <c r="AC24344" s="10"/>
      <c r="AD24344" s="10"/>
      <c r="AE24344" s="10"/>
      <c r="AF24344" s="10"/>
      <c r="AG24344" s="12"/>
    </row>
    <row r="24345" spans="1:33">
      <c r="A24345" s="10"/>
      <c r="B24345" s="10"/>
      <c r="C24345" s="10"/>
      <c r="D24345" s="10"/>
      <c r="E24345" s="10"/>
      <c r="F24345" s="10"/>
      <c r="G24345" s="10"/>
      <c r="H24345" s="10"/>
      <c r="I24345" s="10"/>
      <c r="J24345" s="10"/>
      <c r="K24345" s="10"/>
      <c r="L24345" s="10"/>
      <c r="M24345" s="10"/>
      <c r="N24345" s="10"/>
      <c r="O24345" s="10"/>
      <c r="P24345" s="10"/>
      <c r="Q24345" s="10"/>
      <c r="R24345" s="10"/>
      <c r="S24345" s="10"/>
      <c r="T24345" s="10"/>
      <c r="U24345" s="10"/>
      <c r="V24345" s="10"/>
      <c r="W24345" s="10"/>
      <c r="X24345" s="10"/>
      <c r="Y24345" s="10"/>
      <c r="Z24345" s="10"/>
      <c r="AA24345" s="10"/>
      <c r="AB24345" s="10"/>
      <c r="AC24345" s="10"/>
      <c r="AD24345" s="10"/>
      <c r="AE24345" s="10"/>
      <c r="AF24345" s="10"/>
      <c r="AG24345" s="12"/>
    </row>
    <row r="24346" spans="1:33">
      <c r="A24346" s="10"/>
      <c r="B24346" s="10"/>
      <c r="C24346" s="10"/>
      <c r="D24346" s="10"/>
      <c r="E24346" s="10"/>
      <c r="F24346" s="10"/>
      <c r="G24346" s="10"/>
      <c r="H24346" s="10"/>
      <c r="I24346" s="10"/>
      <c r="J24346" s="10"/>
      <c r="K24346" s="10"/>
      <c r="L24346" s="10"/>
      <c r="M24346" s="10"/>
      <c r="N24346" s="10"/>
      <c r="O24346" s="10"/>
      <c r="P24346" s="10"/>
      <c r="Q24346" s="10"/>
      <c r="R24346" s="10"/>
      <c r="S24346" s="10"/>
      <c r="T24346" s="10"/>
      <c r="U24346" s="10"/>
      <c r="V24346" s="10"/>
      <c r="W24346" s="10"/>
      <c r="X24346" s="10"/>
      <c r="Y24346" s="10"/>
      <c r="Z24346" s="10"/>
      <c r="AA24346" s="10"/>
      <c r="AB24346" s="10"/>
      <c r="AC24346" s="10"/>
      <c r="AD24346" s="10"/>
      <c r="AE24346" s="10"/>
      <c r="AF24346" s="10"/>
      <c r="AG24346" s="12"/>
    </row>
    <row r="24347" spans="1:33">
      <c r="A24347" s="10"/>
      <c r="B24347" s="10"/>
      <c r="C24347" s="10"/>
      <c r="D24347" s="10"/>
      <c r="E24347" s="10"/>
      <c r="F24347" s="10"/>
      <c r="G24347" s="10"/>
      <c r="H24347" s="10"/>
      <c r="I24347" s="10"/>
      <c r="J24347" s="10"/>
      <c r="K24347" s="10"/>
      <c r="L24347" s="10"/>
      <c r="M24347" s="10"/>
      <c r="N24347" s="10"/>
      <c r="O24347" s="10"/>
      <c r="P24347" s="10"/>
      <c r="Q24347" s="10"/>
      <c r="R24347" s="10"/>
      <c r="S24347" s="10"/>
      <c r="T24347" s="10"/>
      <c r="U24347" s="10"/>
      <c r="V24347" s="10"/>
      <c r="W24347" s="10"/>
      <c r="X24347" s="10"/>
      <c r="Y24347" s="10"/>
      <c r="Z24347" s="10"/>
      <c r="AA24347" s="10"/>
      <c r="AB24347" s="10"/>
      <c r="AC24347" s="10"/>
      <c r="AD24347" s="10"/>
      <c r="AE24347" s="10"/>
      <c r="AF24347" s="10"/>
      <c r="AG24347" s="12"/>
    </row>
    <row r="24348" spans="1:33">
      <c r="A24348" s="10"/>
      <c r="B24348" s="10"/>
      <c r="C24348" s="10"/>
      <c r="D24348" s="10"/>
      <c r="E24348" s="10"/>
      <c r="F24348" s="10"/>
      <c r="G24348" s="10"/>
      <c r="H24348" s="10"/>
      <c r="I24348" s="10"/>
      <c r="J24348" s="10"/>
      <c r="K24348" s="10"/>
      <c r="L24348" s="10"/>
      <c r="M24348" s="10"/>
      <c r="N24348" s="10"/>
      <c r="O24348" s="10"/>
      <c r="P24348" s="10"/>
      <c r="Q24348" s="10"/>
      <c r="R24348" s="10"/>
      <c r="S24348" s="10"/>
      <c r="T24348" s="10"/>
      <c r="U24348" s="10"/>
      <c r="V24348" s="10"/>
      <c r="W24348" s="10"/>
      <c r="X24348" s="10"/>
      <c r="Y24348" s="10"/>
      <c r="Z24348" s="10"/>
      <c r="AA24348" s="10"/>
      <c r="AB24348" s="10"/>
      <c r="AC24348" s="10"/>
      <c r="AD24348" s="10"/>
      <c r="AE24348" s="10"/>
      <c r="AF24348" s="10"/>
      <c r="AG24348" s="12"/>
    </row>
    <row r="24349" spans="1:33">
      <c r="A24349" s="10"/>
      <c r="B24349" s="10"/>
      <c r="C24349" s="10"/>
      <c r="D24349" s="10"/>
      <c r="E24349" s="10"/>
      <c r="F24349" s="10"/>
      <c r="G24349" s="10"/>
      <c r="H24349" s="10"/>
      <c r="I24349" s="10"/>
      <c r="J24349" s="10"/>
      <c r="K24349" s="10"/>
      <c r="L24349" s="10"/>
      <c r="M24349" s="10"/>
      <c r="N24349" s="10"/>
      <c r="O24349" s="10"/>
      <c r="P24349" s="10"/>
      <c r="Q24349" s="10"/>
      <c r="R24349" s="10"/>
      <c r="S24349" s="10"/>
      <c r="T24349" s="10"/>
      <c r="U24349" s="10"/>
      <c r="V24349" s="10"/>
      <c r="W24349" s="10"/>
      <c r="X24349" s="10"/>
      <c r="Y24349" s="10"/>
      <c r="Z24349" s="10"/>
      <c r="AA24349" s="10"/>
      <c r="AB24349" s="10"/>
      <c r="AC24349" s="10"/>
      <c r="AD24349" s="10"/>
      <c r="AE24349" s="10"/>
      <c r="AF24349" s="10"/>
      <c r="AG24349" s="12"/>
    </row>
    <row r="24350" spans="1:33">
      <c r="A24350" s="10"/>
      <c r="B24350" s="10"/>
      <c r="C24350" s="10"/>
      <c r="D24350" s="10"/>
      <c r="E24350" s="10"/>
      <c r="F24350" s="10"/>
      <c r="G24350" s="10"/>
      <c r="H24350" s="10"/>
      <c r="I24350" s="10"/>
      <c r="J24350" s="10"/>
      <c r="K24350" s="10"/>
      <c r="L24350" s="10"/>
      <c r="M24350" s="10"/>
      <c r="N24350" s="10"/>
      <c r="O24350" s="10"/>
      <c r="P24350" s="10"/>
      <c r="Q24350" s="10"/>
      <c r="R24350" s="10"/>
      <c r="S24350" s="10"/>
      <c r="T24350" s="10"/>
      <c r="U24350" s="10"/>
      <c r="V24350" s="10"/>
      <c r="W24350" s="10"/>
      <c r="X24350" s="10"/>
      <c r="Y24350" s="10"/>
      <c r="Z24350" s="10"/>
      <c r="AA24350" s="10"/>
      <c r="AB24350" s="10"/>
      <c r="AC24350" s="10"/>
      <c r="AD24350" s="10"/>
      <c r="AE24350" s="10"/>
      <c r="AF24350" s="10"/>
      <c r="AG24350" s="12"/>
    </row>
    <row r="24351" spans="1:33">
      <c r="A24351" s="10"/>
      <c r="B24351" s="10"/>
      <c r="C24351" s="10"/>
      <c r="D24351" s="10"/>
      <c r="E24351" s="10"/>
      <c r="F24351" s="10"/>
      <c r="G24351" s="10"/>
      <c r="H24351" s="10"/>
      <c r="I24351" s="10"/>
      <c r="J24351" s="10"/>
      <c r="K24351" s="10"/>
      <c r="L24351" s="10"/>
      <c r="M24351" s="10"/>
      <c r="N24351" s="10"/>
      <c r="O24351" s="10"/>
      <c r="P24351" s="10"/>
      <c r="Q24351" s="10"/>
      <c r="R24351" s="10"/>
      <c r="S24351" s="10"/>
      <c r="T24351" s="10"/>
      <c r="U24351" s="10"/>
      <c r="V24351" s="10"/>
      <c r="W24351" s="10"/>
      <c r="X24351" s="10"/>
      <c r="Y24351" s="10"/>
      <c r="Z24351" s="10"/>
      <c r="AA24351" s="10"/>
      <c r="AB24351" s="10"/>
      <c r="AC24351" s="10"/>
      <c r="AD24351" s="10"/>
      <c r="AE24351" s="10"/>
      <c r="AF24351" s="10"/>
      <c r="AG24351" s="12"/>
    </row>
    <row r="24352" spans="1:33">
      <c r="A24352" s="10"/>
      <c r="B24352" s="10"/>
      <c r="C24352" s="10"/>
      <c r="D24352" s="10"/>
      <c r="E24352" s="10"/>
      <c r="F24352" s="10"/>
      <c r="G24352" s="10"/>
      <c r="H24352" s="10"/>
      <c r="I24352" s="10"/>
      <c r="J24352" s="10"/>
      <c r="K24352" s="10"/>
      <c r="L24352" s="10"/>
      <c r="M24352" s="10"/>
      <c r="N24352" s="10"/>
      <c r="O24352" s="10"/>
      <c r="P24352" s="10"/>
      <c r="Q24352" s="10"/>
      <c r="R24352" s="10"/>
      <c r="S24352" s="10"/>
      <c r="T24352" s="10"/>
      <c r="U24352" s="10"/>
      <c r="V24352" s="10"/>
      <c r="W24352" s="10"/>
      <c r="X24352" s="10"/>
      <c r="Y24352" s="10"/>
      <c r="Z24352" s="10"/>
      <c r="AA24352" s="10"/>
      <c r="AB24352" s="10"/>
      <c r="AC24352" s="10"/>
      <c r="AD24352" s="10"/>
      <c r="AE24352" s="10"/>
      <c r="AF24352" s="10"/>
      <c r="AG24352" s="12"/>
    </row>
    <row r="24353" spans="1:33">
      <c r="A24353" s="10"/>
      <c r="B24353" s="10"/>
      <c r="C24353" s="10"/>
      <c r="D24353" s="10"/>
      <c r="E24353" s="10"/>
      <c r="F24353" s="10"/>
      <c r="G24353" s="10"/>
      <c r="H24353" s="10"/>
      <c r="I24353" s="10"/>
      <c r="J24353" s="10"/>
      <c r="K24353" s="10"/>
      <c r="L24353" s="10"/>
      <c r="M24353" s="10"/>
      <c r="N24353" s="10"/>
      <c r="O24353" s="10"/>
      <c r="P24353" s="10"/>
      <c r="Q24353" s="10"/>
      <c r="R24353" s="10"/>
      <c r="S24353" s="10"/>
      <c r="T24353" s="10"/>
      <c r="U24353" s="10"/>
      <c r="V24353" s="10"/>
      <c r="W24353" s="10"/>
      <c r="X24353" s="10"/>
      <c r="Y24353" s="10"/>
      <c r="Z24353" s="10"/>
      <c r="AA24353" s="10"/>
      <c r="AB24353" s="10"/>
      <c r="AC24353" s="10"/>
      <c r="AD24353" s="10"/>
      <c r="AE24353" s="10"/>
      <c r="AF24353" s="10"/>
      <c r="AG24353" s="12"/>
    </row>
    <row r="24354" spans="1:33">
      <c r="A24354" s="10"/>
      <c r="B24354" s="10"/>
      <c r="C24354" s="10"/>
      <c r="D24354" s="10"/>
      <c r="E24354" s="10"/>
      <c r="F24354" s="10"/>
      <c r="G24354" s="10"/>
      <c r="H24354" s="10"/>
      <c r="I24354" s="10"/>
      <c r="J24354" s="10"/>
      <c r="K24354" s="10"/>
      <c r="L24354" s="10"/>
      <c r="M24354" s="10"/>
      <c r="N24354" s="10"/>
      <c r="O24354" s="10"/>
      <c r="P24354" s="10"/>
      <c r="Q24354" s="10"/>
      <c r="R24354" s="10"/>
      <c r="S24354" s="10"/>
      <c r="T24354" s="10"/>
      <c r="U24354" s="10"/>
      <c r="V24354" s="10"/>
      <c r="W24354" s="10"/>
      <c r="X24354" s="10"/>
      <c r="Y24354" s="10"/>
      <c r="Z24354" s="10"/>
      <c r="AA24354" s="10"/>
      <c r="AB24354" s="10"/>
      <c r="AC24354" s="10"/>
      <c r="AD24354" s="10"/>
      <c r="AE24354" s="10"/>
      <c r="AF24354" s="10"/>
      <c r="AG24354" s="12"/>
    </row>
    <row r="24355" spans="1:33">
      <c r="A24355" s="10"/>
      <c r="B24355" s="10"/>
      <c r="C24355" s="10"/>
      <c r="D24355" s="10"/>
      <c r="E24355" s="10"/>
      <c r="F24355" s="10"/>
      <c r="G24355" s="10"/>
      <c r="H24355" s="10"/>
      <c r="I24355" s="10"/>
      <c r="J24355" s="10"/>
      <c r="K24355" s="10"/>
      <c r="L24355" s="10"/>
      <c r="M24355" s="10"/>
      <c r="N24355" s="10"/>
      <c r="O24355" s="10"/>
      <c r="P24355" s="10"/>
      <c r="Q24355" s="10"/>
      <c r="R24355" s="10"/>
      <c r="S24355" s="10"/>
      <c r="T24355" s="10"/>
      <c r="U24355" s="10"/>
      <c r="V24355" s="10"/>
      <c r="W24355" s="10"/>
      <c r="X24355" s="10"/>
      <c r="Y24355" s="10"/>
      <c r="Z24355" s="10"/>
      <c r="AA24355" s="10"/>
      <c r="AB24355" s="10"/>
      <c r="AC24355" s="10"/>
      <c r="AD24355" s="10"/>
      <c r="AE24355" s="10"/>
      <c r="AF24355" s="10"/>
      <c r="AG24355" s="12"/>
    </row>
    <row r="24356" spans="1:33">
      <c r="A24356" s="10"/>
      <c r="B24356" s="10"/>
      <c r="C24356" s="10"/>
      <c r="D24356" s="10"/>
      <c r="E24356" s="10"/>
      <c r="F24356" s="10"/>
      <c r="G24356" s="10"/>
      <c r="H24356" s="10"/>
      <c r="I24356" s="10"/>
      <c r="J24356" s="10"/>
      <c r="K24356" s="10"/>
      <c r="L24356" s="10"/>
      <c r="M24356" s="10"/>
      <c r="N24356" s="10"/>
      <c r="O24356" s="10"/>
      <c r="P24356" s="10"/>
      <c r="Q24356" s="10"/>
      <c r="R24356" s="10"/>
      <c r="S24356" s="10"/>
      <c r="T24356" s="10"/>
      <c r="U24356" s="10"/>
      <c r="V24356" s="10"/>
      <c r="W24356" s="10"/>
      <c r="X24356" s="10"/>
      <c r="Y24356" s="10"/>
      <c r="Z24356" s="10"/>
      <c r="AA24356" s="10"/>
      <c r="AB24356" s="10"/>
      <c r="AC24356" s="10"/>
      <c r="AD24356" s="10"/>
      <c r="AE24356" s="10"/>
      <c r="AF24356" s="10"/>
      <c r="AG24356" s="12"/>
    </row>
    <row r="24357" spans="1:33">
      <c r="A24357" s="10"/>
      <c r="B24357" s="10"/>
      <c r="C24357" s="10"/>
      <c r="D24357" s="10"/>
      <c r="E24357" s="10"/>
      <c r="F24357" s="10"/>
      <c r="G24357" s="10"/>
      <c r="H24357" s="10"/>
      <c r="I24357" s="10"/>
      <c r="J24357" s="10"/>
      <c r="K24357" s="10"/>
      <c r="L24357" s="10"/>
      <c r="M24357" s="10"/>
      <c r="N24357" s="10"/>
      <c r="O24357" s="10"/>
      <c r="P24357" s="10"/>
      <c r="Q24357" s="10"/>
      <c r="R24357" s="10"/>
      <c r="S24357" s="10"/>
      <c r="T24357" s="10"/>
      <c r="U24357" s="10"/>
      <c r="V24357" s="10"/>
      <c r="W24357" s="10"/>
      <c r="X24357" s="10"/>
      <c r="Y24357" s="10"/>
      <c r="Z24357" s="10"/>
      <c r="AA24357" s="10"/>
      <c r="AB24357" s="10"/>
      <c r="AC24357" s="10"/>
      <c r="AD24357" s="10"/>
      <c r="AE24357" s="10"/>
      <c r="AF24357" s="10"/>
      <c r="AG24357" s="12"/>
    </row>
    <row r="24358" spans="1:33">
      <c r="A24358" s="10"/>
      <c r="B24358" s="10"/>
      <c r="C24358" s="10"/>
      <c r="D24358" s="10"/>
      <c r="E24358" s="10"/>
      <c r="F24358" s="10"/>
      <c r="G24358" s="10"/>
      <c r="H24358" s="10"/>
      <c r="I24358" s="10"/>
      <c r="J24358" s="10"/>
      <c r="K24358" s="10"/>
      <c r="L24358" s="10"/>
      <c r="M24358" s="10"/>
      <c r="N24358" s="10"/>
      <c r="O24358" s="10"/>
      <c r="P24358" s="10"/>
      <c r="Q24358" s="10"/>
      <c r="R24358" s="10"/>
      <c r="S24358" s="10"/>
      <c r="T24358" s="10"/>
      <c r="U24358" s="10"/>
      <c r="V24358" s="10"/>
      <c r="W24358" s="10"/>
      <c r="X24358" s="10"/>
      <c r="Y24358" s="10"/>
      <c r="Z24358" s="10"/>
      <c r="AA24358" s="10"/>
      <c r="AB24358" s="10"/>
      <c r="AC24358" s="10"/>
      <c r="AD24358" s="10"/>
      <c r="AE24358" s="10"/>
      <c r="AF24358" s="10"/>
      <c r="AG24358" s="12"/>
    </row>
    <row r="24359" spans="1:33">
      <c r="A24359" s="10"/>
      <c r="B24359" s="10"/>
      <c r="C24359" s="10"/>
      <c r="D24359" s="10"/>
      <c r="E24359" s="10"/>
      <c r="F24359" s="10"/>
      <c r="G24359" s="10"/>
      <c r="H24359" s="10"/>
      <c r="I24359" s="10"/>
      <c r="J24359" s="10"/>
      <c r="K24359" s="10"/>
      <c r="L24359" s="10"/>
      <c r="M24359" s="10"/>
      <c r="N24359" s="10"/>
      <c r="O24359" s="10"/>
      <c r="P24359" s="10"/>
      <c r="Q24359" s="10"/>
      <c r="R24359" s="10"/>
      <c r="S24359" s="10"/>
      <c r="T24359" s="10"/>
      <c r="U24359" s="10"/>
      <c r="V24359" s="10"/>
      <c r="W24359" s="10"/>
      <c r="X24359" s="10"/>
      <c r="Y24359" s="10"/>
      <c r="Z24359" s="10"/>
      <c r="AA24359" s="10"/>
      <c r="AB24359" s="10"/>
      <c r="AC24359" s="10"/>
      <c r="AD24359" s="10"/>
      <c r="AE24359" s="10"/>
      <c r="AF24359" s="10"/>
      <c r="AG24359" s="12"/>
    </row>
    <row r="24360" spans="1:33">
      <c r="A24360" s="10"/>
      <c r="B24360" s="10"/>
      <c r="C24360" s="10"/>
      <c r="D24360" s="10"/>
      <c r="E24360" s="10"/>
      <c r="F24360" s="10"/>
      <c r="G24360" s="10"/>
      <c r="H24360" s="10"/>
      <c r="I24360" s="10"/>
      <c r="J24360" s="10"/>
      <c r="K24360" s="10"/>
      <c r="L24360" s="10"/>
      <c r="M24360" s="10"/>
      <c r="N24360" s="10"/>
      <c r="O24360" s="10"/>
      <c r="P24360" s="10"/>
      <c r="Q24360" s="10"/>
      <c r="R24360" s="10"/>
      <c r="S24360" s="10"/>
      <c r="T24360" s="10"/>
      <c r="U24360" s="10"/>
      <c r="V24360" s="10"/>
      <c r="W24360" s="10"/>
      <c r="X24360" s="10"/>
      <c r="Y24360" s="10"/>
      <c r="Z24360" s="10"/>
      <c r="AA24360" s="10"/>
      <c r="AB24360" s="10"/>
      <c r="AC24360" s="10"/>
      <c r="AD24360" s="10"/>
      <c r="AE24360" s="10"/>
      <c r="AF24360" s="10"/>
      <c r="AG24360" s="12"/>
    </row>
    <row r="24361" spans="1:33">
      <c r="A24361" s="10"/>
      <c r="B24361" s="10"/>
      <c r="C24361" s="10"/>
      <c r="D24361" s="10"/>
      <c r="E24361" s="10"/>
      <c r="F24361" s="10"/>
      <c r="G24361" s="10"/>
      <c r="H24361" s="10"/>
      <c r="I24361" s="10"/>
      <c r="J24361" s="10"/>
      <c r="K24361" s="10"/>
      <c r="L24361" s="10"/>
      <c r="M24361" s="10"/>
      <c r="N24361" s="10"/>
      <c r="O24361" s="10"/>
      <c r="P24361" s="10"/>
      <c r="Q24361" s="10"/>
      <c r="R24361" s="10"/>
      <c r="S24361" s="10"/>
      <c r="T24361" s="10"/>
      <c r="U24361" s="10"/>
      <c r="V24361" s="10"/>
      <c r="W24361" s="10"/>
      <c r="X24361" s="10"/>
      <c r="Y24361" s="10"/>
      <c r="Z24361" s="10"/>
      <c r="AA24361" s="10"/>
      <c r="AB24361" s="10"/>
      <c r="AC24361" s="10"/>
      <c r="AD24361" s="10"/>
      <c r="AE24361" s="10"/>
      <c r="AF24361" s="10"/>
      <c r="AG24361" s="12"/>
    </row>
    <row r="24362" spans="1:33">
      <c r="A24362" s="10"/>
      <c r="B24362" s="10"/>
      <c r="C24362" s="10"/>
      <c r="D24362" s="10"/>
      <c r="E24362" s="10"/>
      <c r="F24362" s="10"/>
      <c r="G24362" s="10"/>
      <c r="H24362" s="10"/>
      <c r="I24362" s="10"/>
      <c r="J24362" s="10"/>
      <c r="K24362" s="10"/>
      <c r="L24362" s="10"/>
      <c r="M24362" s="10"/>
      <c r="N24362" s="10"/>
      <c r="O24362" s="10"/>
      <c r="P24362" s="10"/>
      <c r="Q24362" s="10"/>
      <c r="R24362" s="10"/>
      <c r="S24362" s="10"/>
      <c r="T24362" s="10"/>
      <c r="U24362" s="10"/>
      <c r="V24362" s="10"/>
      <c r="W24362" s="10"/>
      <c r="X24362" s="10"/>
      <c r="Y24362" s="10"/>
      <c r="Z24362" s="10"/>
      <c r="AA24362" s="10"/>
      <c r="AB24362" s="10"/>
      <c r="AC24362" s="10"/>
      <c r="AD24362" s="10"/>
      <c r="AE24362" s="10"/>
      <c r="AF24362" s="10"/>
      <c r="AG24362" s="12"/>
    </row>
    <row r="24363" spans="1:33">
      <c r="A24363" s="10"/>
      <c r="B24363" s="10"/>
      <c r="C24363" s="10"/>
      <c r="D24363" s="10"/>
      <c r="E24363" s="10"/>
      <c r="F24363" s="10"/>
      <c r="G24363" s="10"/>
      <c r="H24363" s="10"/>
      <c r="I24363" s="10"/>
      <c r="J24363" s="10"/>
      <c r="K24363" s="10"/>
      <c r="L24363" s="10"/>
      <c r="M24363" s="10"/>
      <c r="N24363" s="10"/>
      <c r="O24363" s="10"/>
      <c r="P24363" s="10"/>
      <c r="Q24363" s="10"/>
      <c r="R24363" s="10"/>
      <c r="S24363" s="10"/>
      <c r="T24363" s="10"/>
      <c r="U24363" s="10"/>
      <c r="V24363" s="10"/>
      <c r="W24363" s="10"/>
      <c r="X24363" s="10"/>
      <c r="Y24363" s="10"/>
      <c r="Z24363" s="10"/>
      <c r="AA24363" s="10"/>
      <c r="AB24363" s="10"/>
      <c r="AC24363" s="10"/>
      <c r="AD24363" s="10"/>
      <c r="AE24363" s="10"/>
      <c r="AF24363" s="10"/>
      <c r="AG24363" s="12"/>
    </row>
    <row r="24364" spans="1:33">
      <c r="A24364" s="10"/>
      <c r="B24364" s="10"/>
      <c r="C24364" s="10"/>
      <c r="D24364" s="10"/>
      <c r="E24364" s="10"/>
      <c r="F24364" s="10"/>
      <c r="G24364" s="10"/>
      <c r="H24364" s="10"/>
      <c r="I24364" s="10"/>
      <c r="J24364" s="10"/>
      <c r="K24364" s="10"/>
      <c r="L24364" s="10"/>
      <c r="M24364" s="10"/>
      <c r="N24364" s="10"/>
      <c r="O24364" s="10"/>
      <c r="P24364" s="10"/>
      <c r="Q24364" s="10"/>
      <c r="R24364" s="10"/>
      <c r="S24364" s="10"/>
      <c r="T24364" s="10"/>
      <c r="U24364" s="10"/>
      <c r="V24364" s="10"/>
      <c r="W24364" s="10"/>
      <c r="X24364" s="10"/>
      <c r="Y24364" s="10"/>
      <c r="Z24364" s="10"/>
      <c r="AA24364" s="10"/>
      <c r="AB24364" s="10"/>
      <c r="AC24364" s="10"/>
      <c r="AD24364" s="10"/>
      <c r="AE24364" s="10"/>
      <c r="AF24364" s="10"/>
      <c r="AG24364" s="12"/>
    </row>
    <row r="24365" spans="1:33">
      <c r="A24365" s="10"/>
      <c r="B24365" s="10"/>
      <c r="C24365" s="10"/>
      <c r="D24365" s="10"/>
      <c r="E24365" s="10"/>
      <c r="F24365" s="10"/>
      <c r="G24365" s="10"/>
      <c r="H24365" s="10"/>
      <c r="I24365" s="10"/>
      <c r="J24365" s="10"/>
      <c r="K24365" s="10"/>
      <c r="L24365" s="10"/>
      <c r="M24365" s="10"/>
      <c r="N24365" s="10"/>
      <c r="O24365" s="10"/>
      <c r="P24365" s="10"/>
      <c r="Q24365" s="10"/>
      <c r="R24365" s="10"/>
      <c r="S24365" s="10"/>
      <c r="T24365" s="10"/>
      <c r="U24365" s="10"/>
      <c r="V24365" s="10"/>
      <c r="W24365" s="10"/>
      <c r="X24365" s="10"/>
      <c r="Y24365" s="10"/>
      <c r="Z24365" s="10"/>
      <c r="AA24365" s="10"/>
      <c r="AB24365" s="10"/>
      <c r="AC24365" s="10"/>
      <c r="AD24365" s="10"/>
      <c r="AE24365" s="10"/>
      <c r="AF24365" s="10"/>
      <c r="AG24365" s="12"/>
    </row>
    <row r="24366" spans="1:33">
      <c r="A24366" s="10"/>
      <c r="B24366" s="10"/>
      <c r="C24366" s="10"/>
      <c r="D24366" s="10"/>
      <c r="E24366" s="10"/>
      <c r="F24366" s="10"/>
      <c r="G24366" s="10"/>
      <c r="H24366" s="10"/>
      <c r="I24366" s="10"/>
      <c r="J24366" s="10"/>
      <c r="K24366" s="10"/>
      <c r="L24366" s="10"/>
      <c r="M24366" s="10"/>
      <c r="N24366" s="10"/>
      <c r="O24366" s="10"/>
      <c r="P24366" s="10"/>
      <c r="Q24366" s="10"/>
      <c r="R24366" s="10"/>
      <c r="S24366" s="10"/>
      <c r="T24366" s="10"/>
      <c r="U24366" s="10"/>
      <c r="V24366" s="10"/>
      <c r="W24366" s="10"/>
      <c r="X24366" s="10"/>
      <c r="Y24366" s="10"/>
      <c r="Z24366" s="10"/>
      <c r="AA24366" s="10"/>
      <c r="AB24366" s="10"/>
      <c r="AC24366" s="10"/>
      <c r="AD24366" s="10"/>
      <c r="AE24366" s="10"/>
      <c r="AF24366" s="10"/>
      <c r="AG24366" s="12"/>
    </row>
    <row r="24367" spans="1:33">
      <c r="A24367" s="10"/>
      <c r="B24367" s="10"/>
      <c r="C24367" s="10"/>
      <c r="D24367" s="10"/>
      <c r="E24367" s="10"/>
      <c r="F24367" s="10"/>
      <c r="G24367" s="10"/>
      <c r="H24367" s="10"/>
      <c r="I24367" s="10"/>
      <c r="J24367" s="10"/>
      <c r="K24367" s="10"/>
      <c r="L24367" s="10"/>
      <c r="M24367" s="10"/>
      <c r="N24367" s="10"/>
      <c r="O24367" s="10"/>
      <c r="P24367" s="10"/>
      <c r="Q24367" s="10"/>
      <c r="R24367" s="10"/>
      <c r="S24367" s="10"/>
      <c r="T24367" s="10"/>
      <c r="U24367" s="10"/>
      <c r="V24367" s="10"/>
      <c r="W24367" s="10"/>
      <c r="X24367" s="10"/>
      <c r="Y24367" s="10"/>
      <c r="Z24367" s="10"/>
      <c r="AA24367" s="10"/>
      <c r="AB24367" s="10"/>
      <c r="AC24367" s="10"/>
      <c r="AD24367" s="10"/>
      <c r="AE24367" s="10"/>
      <c r="AF24367" s="10"/>
      <c r="AG24367" s="12"/>
    </row>
    <row r="24368" spans="1:33">
      <c r="A24368" s="10"/>
      <c r="B24368" s="10"/>
      <c r="C24368" s="10"/>
      <c r="D24368" s="10"/>
      <c r="E24368" s="10"/>
      <c r="F24368" s="10"/>
      <c r="G24368" s="10"/>
      <c r="H24368" s="10"/>
      <c r="I24368" s="10"/>
      <c r="J24368" s="10"/>
      <c r="K24368" s="10"/>
      <c r="L24368" s="10"/>
      <c r="M24368" s="10"/>
      <c r="N24368" s="10"/>
      <c r="O24368" s="10"/>
      <c r="P24368" s="10"/>
      <c r="Q24368" s="10"/>
      <c r="R24368" s="10"/>
      <c r="S24368" s="10"/>
      <c r="T24368" s="10"/>
      <c r="U24368" s="10"/>
      <c r="V24368" s="10"/>
      <c r="W24368" s="10"/>
      <c r="X24368" s="10"/>
      <c r="Y24368" s="10"/>
      <c r="Z24368" s="10"/>
      <c r="AA24368" s="10"/>
      <c r="AB24368" s="10"/>
      <c r="AC24368" s="10"/>
      <c r="AD24368" s="10"/>
      <c r="AE24368" s="10"/>
      <c r="AF24368" s="10"/>
      <c r="AG24368" s="12"/>
    </row>
    <row r="24369" spans="1:33">
      <c r="A24369" s="10"/>
      <c r="B24369" s="10"/>
      <c r="C24369" s="10"/>
      <c r="D24369" s="10"/>
      <c r="E24369" s="10"/>
      <c r="F24369" s="10"/>
      <c r="G24369" s="10"/>
      <c r="H24369" s="10"/>
      <c r="I24369" s="10"/>
      <c r="J24369" s="10"/>
      <c r="K24369" s="10"/>
      <c r="L24369" s="10"/>
      <c r="M24369" s="10"/>
      <c r="N24369" s="10"/>
      <c r="O24369" s="10"/>
      <c r="P24369" s="10"/>
      <c r="Q24369" s="10"/>
      <c r="R24369" s="10"/>
      <c r="S24369" s="10"/>
      <c r="T24369" s="10"/>
      <c r="U24369" s="10"/>
      <c r="V24369" s="10"/>
      <c r="W24369" s="10"/>
      <c r="X24369" s="10"/>
      <c r="Y24369" s="10"/>
      <c r="Z24369" s="10"/>
      <c r="AA24369" s="10"/>
      <c r="AB24369" s="10"/>
      <c r="AC24369" s="10"/>
      <c r="AD24369" s="10"/>
      <c r="AE24369" s="10"/>
      <c r="AF24369" s="10"/>
      <c r="AG24369" s="12"/>
    </row>
    <row r="24370" spans="1:33">
      <c r="A24370" s="10"/>
      <c r="B24370" s="10"/>
      <c r="C24370" s="10"/>
      <c r="D24370" s="10"/>
      <c r="E24370" s="10"/>
      <c r="F24370" s="10"/>
      <c r="G24370" s="10"/>
      <c r="H24370" s="10"/>
      <c r="I24370" s="10"/>
      <c r="J24370" s="10"/>
      <c r="K24370" s="10"/>
      <c r="L24370" s="10"/>
      <c r="M24370" s="10"/>
      <c r="N24370" s="10"/>
      <c r="O24370" s="10"/>
      <c r="P24370" s="10"/>
      <c r="Q24370" s="10"/>
      <c r="R24370" s="10"/>
      <c r="S24370" s="10"/>
      <c r="T24370" s="10"/>
      <c r="U24370" s="10"/>
      <c r="V24370" s="10"/>
      <c r="W24370" s="10"/>
      <c r="X24370" s="10"/>
      <c r="Y24370" s="10"/>
      <c r="Z24370" s="10"/>
      <c r="AA24370" s="10"/>
      <c r="AB24370" s="10"/>
      <c r="AC24370" s="10"/>
      <c r="AD24370" s="10"/>
      <c r="AE24370" s="10"/>
      <c r="AF24370" s="10"/>
      <c r="AG24370" s="12"/>
    </row>
    <row r="24371" spans="1:33">
      <c r="A24371" s="10"/>
      <c r="B24371" s="10"/>
      <c r="C24371" s="10"/>
      <c r="D24371" s="10"/>
      <c r="E24371" s="10"/>
      <c r="F24371" s="10"/>
      <c r="G24371" s="10"/>
      <c r="H24371" s="10"/>
      <c r="I24371" s="10"/>
      <c r="J24371" s="10"/>
      <c r="K24371" s="10"/>
      <c r="L24371" s="10"/>
      <c r="M24371" s="10"/>
      <c r="N24371" s="10"/>
      <c r="O24371" s="10"/>
      <c r="P24371" s="10"/>
      <c r="Q24371" s="10"/>
      <c r="R24371" s="10"/>
      <c r="S24371" s="10"/>
      <c r="T24371" s="10"/>
      <c r="U24371" s="10"/>
      <c r="V24371" s="10"/>
      <c r="W24371" s="10"/>
      <c r="X24371" s="10"/>
      <c r="Y24371" s="10"/>
      <c r="Z24371" s="10"/>
      <c r="AA24371" s="10"/>
      <c r="AB24371" s="10"/>
      <c r="AC24371" s="10"/>
      <c r="AD24371" s="10"/>
      <c r="AE24371" s="10"/>
      <c r="AF24371" s="10"/>
      <c r="AG24371" s="12"/>
    </row>
    <row r="24372" spans="1:33">
      <c r="A24372" s="10"/>
      <c r="B24372" s="10"/>
      <c r="C24372" s="10"/>
      <c r="D24372" s="10"/>
      <c r="E24372" s="10"/>
      <c r="F24372" s="10"/>
      <c r="G24372" s="10"/>
      <c r="H24372" s="10"/>
      <c r="I24372" s="10"/>
      <c r="J24372" s="10"/>
      <c r="K24372" s="10"/>
      <c r="L24372" s="10"/>
      <c r="M24372" s="10"/>
      <c r="N24372" s="10"/>
      <c r="O24372" s="10"/>
      <c r="P24372" s="10"/>
      <c r="Q24372" s="10"/>
      <c r="R24372" s="10"/>
      <c r="S24372" s="10"/>
      <c r="T24372" s="10"/>
      <c r="U24372" s="10"/>
      <c r="V24372" s="10"/>
      <c r="W24372" s="10"/>
      <c r="X24372" s="10"/>
      <c r="Y24372" s="10"/>
      <c r="Z24372" s="10"/>
      <c r="AA24372" s="10"/>
      <c r="AB24372" s="10"/>
      <c r="AC24372" s="10"/>
      <c r="AD24372" s="10"/>
      <c r="AE24372" s="10"/>
      <c r="AF24372" s="10"/>
      <c r="AG24372" s="12"/>
    </row>
    <row r="24373" spans="1:33">
      <c r="A24373" s="10"/>
      <c r="B24373" s="10"/>
      <c r="C24373" s="10"/>
      <c r="D24373" s="10"/>
      <c r="E24373" s="10"/>
      <c r="F24373" s="10"/>
      <c r="G24373" s="10"/>
      <c r="H24373" s="10"/>
      <c r="I24373" s="10"/>
      <c r="J24373" s="10"/>
      <c r="K24373" s="10"/>
      <c r="L24373" s="10"/>
      <c r="M24373" s="10"/>
      <c r="N24373" s="10"/>
      <c r="O24373" s="10"/>
      <c r="P24373" s="10"/>
      <c r="Q24373" s="10"/>
      <c r="R24373" s="10"/>
      <c r="S24373" s="10"/>
      <c r="T24373" s="10"/>
      <c r="U24373" s="10"/>
      <c r="V24373" s="10"/>
      <c r="W24373" s="10"/>
      <c r="X24373" s="10"/>
      <c r="Y24373" s="10"/>
      <c r="Z24373" s="10"/>
      <c r="AA24373" s="10"/>
      <c r="AB24373" s="10"/>
      <c r="AC24373" s="10"/>
      <c r="AD24373" s="10"/>
      <c r="AE24373" s="10"/>
      <c r="AF24373" s="10"/>
      <c r="AG24373" s="12"/>
    </row>
    <row r="24374" spans="1:33">
      <c r="A24374" s="10"/>
      <c r="B24374" s="10"/>
      <c r="C24374" s="10"/>
      <c r="D24374" s="10"/>
      <c r="E24374" s="10"/>
      <c r="F24374" s="10"/>
      <c r="G24374" s="10"/>
      <c r="H24374" s="10"/>
      <c r="I24374" s="10"/>
      <c r="J24374" s="10"/>
      <c r="K24374" s="10"/>
      <c r="L24374" s="10"/>
      <c r="M24374" s="10"/>
      <c r="N24374" s="10"/>
      <c r="O24374" s="10"/>
      <c r="P24374" s="10"/>
      <c r="Q24374" s="10"/>
      <c r="R24374" s="10"/>
      <c r="S24374" s="10"/>
      <c r="T24374" s="10"/>
      <c r="U24374" s="10"/>
      <c r="V24374" s="10"/>
      <c r="W24374" s="10"/>
      <c r="X24374" s="10"/>
      <c r="Y24374" s="10"/>
      <c r="Z24374" s="10"/>
      <c r="AA24374" s="10"/>
      <c r="AB24374" s="10"/>
      <c r="AC24374" s="10"/>
      <c r="AD24374" s="10"/>
      <c r="AE24374" s="10"/>
      <c r="AF24374" s="10"/>
      <c r="AG24374" s="12"/>
    </row>
    <row r="24375" spans="1:33">
      <c r="A24375" s="10"/>
      <c r="B24375" s="10"/>
      <c r="C24375" s="10"/>
      <c r="D24375" s="10"/>
      <c r="E24375" s="10"/>
      <c r="F24375" s="10"/>
      <c r="G24375" s="10"/>
      <c r="H24375" s="10"/>
      <c r="I24375" s="10"/>
      <c r="J24375" s="10"/>
      <c r="K24375" s="10"/>
      <c r="L24375" s="10"/>
      <c r="M24375" s="10"/>
      <c r="N24375" s="10"/>
      <c r="O24375" s="10"/>
      <c r="P24375" s="10"/>
      <c r="Q24375" s="10"/>
      <c r="R24375" s="10"/>
      <c r="S24375" s="10"/>
      <c r="T24375" s="10"/>
      <c r="U24375" s="10"/>
      <c r="V24375" s="10"/>
      <c r="W24375" s="10"/>
      <c r="X24375" s="10"/>
      <c r="Y24375" s="10"/>
      <c r="Z24375" s="10"/>
      <c r="AA24375" s="10"/>
      <c r="AB24375" s="10"/>
      <c r="AC24375" s="10"/>
      <c r="AD24375" s="10"/>
      <c r="AE24375" s="10"/>
      <c r="AF24375" s="10"/>
      <c r="AG24375" s="12"/>
    </row>
    <row r="24376" spans="1:33">
      <c r="A24376" s="10"/>
      <c r="B24376" s="10"/>
      <c r="C24376" s="10"/>
      <c r="D24376" s="10"/>
      <c r="E24376" s="10"/>
      <c r="F24376" s="10"/>
      <c r="G24376" s="10"/>
      <c r="H24376" s="10"/>
      <c r="I24376" s="10"/>
      <c r="J24376" s="10"/>
      <c r="K24376" s="10"/>
      <c r="L24376" s="10"/>
      <c r="M24376" s="10"/>
      <c r="N24376" s="10"/>
      <c r="O24376" s="10"/>
      <c r="P24376" s="10"/>
      <c r="Q24376" s="10"/>
      <c r="R24376" s="10"/>
      <c r="S24376" s="10"/>
      <c r="T24376" s="10"/>
      <c r="U24376" s="10"/>
      <c r="V24376" s="10"/>
      <c r="W24376" s="10"/>
      <c r="X24376" s="10"/>
      <c r="Y24376" s="10"/>
      <c r="Z24376" s="10"/>
      <c r="AA24376" s="10"/>
      <c r="AB24376" s="10"/>
      <c r="AC24376" s="10"/>
      <c r="AD24376" s="10"/>
      <c r="AE24376" s="10"/>
      <c r="AF24376" s="10"/>
      <c r="AG24376" s="12"/>
    </row>
    <row r="24377" spans="1:33">
      <c r="A24377" s="10"/>
      <c r="B24377" s="10"/>
      <c r="C24377" s="10"/>
      <c r="D24377" s="10"/>
      <c r="E24377" s="10"/>
      <c r="F24377" s="10"/>
      <c r="G24377" s="10"/>
      <c r="H24377" s="10"/>
      <c r="I24377" s="10"/>
      <c r="J24377" s="10"/>
      <c r="K24377" s="10"/>
      <c r="L24377" s="10"/>
      <c r="M24377" s="10"/>
      <c r="N24377" s="10"/>
      <c r="O24377" s="10"/>
      <c r="P24377" s="10"/>
      <c r="Q24377" s="10"/>
      <c r="R24377" s="10"/>
      <c r="S24377" s="10"/>
      <c r="T24377" s="10"/>
      <c r="U24377" s="10"/>
      <c r="V24377" s="10"/>
      <c r="W24377" s="10"/>
      <c r="X24377" s="10"/>
      <c r="Y24377" s="10"/>
      <c r="Z24377" s="10"/>
      <c r="AA24377" s="10"/>
      <c r="AB24377" s="10"/>
      <c r="AC24377" s="10"/>
      <c r="AD24377" s="10"/>
      <c r="AE24377" s="10"/>
      <c r="AF24377" s="10"/>
      <c r="AG24377" s="12"/>
    </row>
    <row r="24378" spans="1:33">
      <c r="A24378" s="10"/>
      <c r="B24378" s="10"/>
      <c r="C24378" s="10"/>
      <c r="D24378" s="10"/>
      <c r="E24378" s="10"/>
      <c r="F24378" s="10"/>
      <c r="G24378" s="10"/>
      <c r="H24378" s="10"/>
      <c r="I24378" s="10"/>
      <c r="J24378" s="10"/>
      <c r="K24378" s="10"/>
      <c r="L24378" s="10"/>
      <c r="M24378" s="10"/>
      <c r="N24378" s="10"/>
      <c r="O24378" s="10"/>
      <c r="P24378" s="10"/>
      <c r="Q24378" s="10"/>
      <c r="R24378" s="10"/>
      <c r="S24378" s="10"/>
      <c r="T24378" s="10"/>
      <c r="U24378" s="10"/>
      <c r="V24378" s="10"/>
      <c r="W24378" s="10"/>
      <c r="X24378" s="10"/>
      <c r="Y24378" s="10"/>
      <c r="Z24378" s="10"/>
      <c r="AA24378" s="10"/>
      <c r="AB24378" s="10"/>
      <c r="AC24378" s="10"/>
      <c r="AD24378" s="10"/>
      <c r="AE24378" s="10"/>
      <c r="AF24378" s="10"/>
      <c r="AG24378" s="12"/>
    </row>
    <row r="24379" spans="1:33">
      <c r="A24379" s="10"/>
      <c r="B24379" s="10"/>
      <c r="C24379" s="10"/>
      <c r="D24379" s="10"/>
      <c r="E24379" s="10"/>
      <c r="F24379" s="10"/>
      <c r="G24379" s="10"/>
      <c r="H24379" s="10"/>
      <c r="I24379" s="10"/>
      <c r="J24379" s="10"/>
      <c r="K24379" s="10"/>
      <c r="L24379" s="10"/>
      <c r="M24379" s="10"/>
      <c r="N24379" s="10"/>
      <c r="O24379" s="10"/>
      <c r="P24379" s="10"/>
      <c r="Q24379" s="10"/>
      <c r="R24379" s="10"/>
      <c r="S24379" s="10"/>
      <c r="T24379" s="10"/>
      <c r="U24379" s="10"/>
      <c r="V24379" s="10"/>
      <c r="W24379" s="10"/>
      <c r="X24379" s="10"/>
      <c r="Y24379" s="10"/>
      <c r="Z24379" s="10"/>
      <c r="AA24379" s="10"/>
      <c r="AB24379" s="10"/>
      <c r="AC24379" s="10"/>
      <c r="AD24379" s="10"/>
      <c r="AE24379" s="10"/>
      <c r="AF24379" s="10"/>
      <c r="AG24379" s="12"/>
    </row>
    <row r="24380" spans="1:33">
      <c r="A24380" s="10"/>
      <c r="B24380" s="10"/>
      <c r="C24380" s="10"/>
      <c r="D24380" s="10"/>
      <c r="E24380" s="10"/>
      <c r="F24380" s="10"/>
      <c r="G24380" s="10"/>
      <c r="H24380" s="10"/>
      <c r="I24380" s="10"/>
      <c r="J24380" s="10"/>
      <c r="K24380" s="10"/>
      <c r="L24380" s="10"/>
      <c r="M24380" s="10"/>
      <c r="N24380" s="10"/>
      <c r="O24380" s="10"/>
      <c r="P24380" s="10"/>
      <c r="Q24380" s="10"/>
      <c r="R24380" s="10"/>
      <c r="S24380" s="10"/>
      <c r="T24380" s="10"/>
      <c r="U24380" s="10"/>
      <c r="V24380" s="10"/>
      <c r="W24380" s="10"/>
      <c r="X24380" s="10"/>
      <c r="Y24380" s="10"/>
      <c r="Z24380" s="10"/>
      <c r="AA24380" s="10"/>
      <c r="AB24380" s="10"/>
      <c r="AC24380" s="10"/>
      <c r="AD24380" s="10"/>
      <c r="AE24380" s="10"/>
      <c r="AF24380" s="10"/>
      <c r="AG24380" s="12"/>
    </row>
    <row r="24381" spans="1:33">
      <c r="A24381" s="10"/>
      <c r="B24381" s="10"/>
      <c r="C24381" s="10"/>
      <c r="D24381" s="10"/>
      <c r="E24381" s="10"/>
      <c r="F24381" s="10"/>
      <c r="G24381" s="10"/>
      <c r="H24381" s="10"/>
      <c r="I24381" s="10"/>
      <c r="J24381" s="10"/>
      <c r="K24381" s="10"/>
      <c r="L24381" s="10"/>
      <c r="M24381" s="10"/>
      <c r="N24381" s="10"/>
      <c r="O24381" s="10"/>
      <c r="P24381" s="10"/>
      <c r="Q24381" s="10"/>
      <c r="R24381" s="10"/>
      <c r="S24381" s="10"/>
      <c r="T24381" s="10"/>
      <c r="U24381" s="10"/>
      <c r="V24381" s="10"/>
      <c r="W24381" s="10"/>
      <c r="X24381" s="10"/>
      <c r="Y24381" s="10"/>
      <c r="Z24381" s="10"/>
      <c r="AA24381" s="10"/>
      <c r="AB24381" s="10"/>
      <c r="AC24381" s="10"/>
      <c r="AD24381" s="10"/>
      <c r="AE24381" s="10"/>
      <c r="AF24381" s="10"/>
      <c r="AG24381" s="12"/>
    </row>
    <row r="24382" spans="1:33">
      <c r="A24382" s="10"/>
      <c r="B24382" s="10"/>
      <c r="C24382" s="10"/>
      <c r="D24382" s="10"/>
      <c r="E24382" s="10"/>
      <c r="F24382" s="10"/>
      <c r="G24382" s="10"/>
      <c r="H24382" s="10"/>
      <c r="I24382" s="10"/>
      <c r="J24382" s="10"/>
      <c r="K24382" s="10"/>
      <c r="L24382" s="10"/>
      <c r="M24382" s="10"/>
      <c r="N24382" s="10"/>
      <c r="O24382" s="10"/>
      <c r="P24382" s="10"/>
      <c r="Q24382" s="10"/>
      <c r="R24382" s="10"/>
      <c r="S24382" s="10"/>
      <c r="T24382" s="10"/>
      <c r="U24382" s="10"/>
      <c r="V24382" s="10"/>
      <c r="W24382" s="10"/>
      <c r="X24382" s="10"/>
      <c r="Y24382" s="10"/>
      <c r="Z24382" s="10"/>
      <c r="AA24382" s="10"/>
      <c r="AB24382" s="10"/>
      <c r="AC24382" s="10"/>
      <c r="AD24382" s="10"/>
      <c r="AE24382" s="10"/>
      <c r="AF24382" s="10"/>
      <c r="AG24382" s="12"/>
    </row>
    <row r="24383" spans="1:33">
      <c r="A24383" s="10"/>
      <c r="B24383" s="10"/>
      <c r="C24383" s="10"/>
      <c r="D24383" s="10"/>
      <c r="E24383" s="10"/>
      <c r="F24383" s="10"/>
      <c r="G24383" s="10"/>
      <c r="H24383" s="10"/>
      <c r="I24383" s="10"/>
      <c r="J24383" s="10"/>
      <c r="K24383" s="10"/>
      <c r="L24383" s="10"/>
      <c r="M24383" s="10"/>
      <c r="N24383" s="10"/>
      <c r="O24383" s="10"/>
      <c r="P24383" s="10"/>
      <c r="Q24383" s="10"/>
      <c r="R24383" s="10"/>
      <c r="S24383" s="10"/>
      <c r="T24383" s="10"/>
      <c r="U24383" s="10"/>
      <c r="V24383" s="10"/>
      <c r="W24383" s="10"/>
      <c r="X24383" s="10"/>
      <c r="Y24383" s="10"/>
      <c r="Z24383" s="10"/>
      <c r="AA24383" s="10"/>
      <c r="AB24383" s="10"/>
      <c r="AC24383" s="10"/>
      <c r="AD24383" s="10"/>
      <c r="AE24383" s="10"/>
      <c r="AF24383" s="10"/>
      <c r="AG24383" s="12"/>
    </row>
    <row r="24384" spans="1:33">
      <c r="A24384" s="10"/>
      <c r="B24384" s="10"/>
      <c r="C24384" s="10"/>
      <c r="D24384" s="10"/>
      <c r="E24384" s="10"/>
      <c r="F24384" s="10"/>
      <c r="G24384" s="10"/>
      <c r="H24384" s="10"/>
      <c r="I24384" s="10"/>
      <c r="J24384" s="10"/>
      <c r="K24384" s="10"/>
      <c r="L24384" s="10"/>
      <c r="M24384" s="10"/>
      <c r="N24384" s="10"/>
      <c r="O24384" s="10"/>
      <c r="P24384" s="10"/>
      <c r="Q24384" s="10"/>
      <c r="R24384" s="10"/>
      <c r="S24384" s="10"/>
      <c r="T24384" s="10"/>
      <c r="U24384" s="10"/>
      <c r="V24384" s="10"/>
      <c r="W24384" s="10"/>
      <c r="X24384" s="10"/>
      <c r="Y24384" s="10"/>
      <c r="Z24384" s="10"/>
      <c r="AA24384" s="10"/>
      <c r="AB24384" s="10"/>
      <c r="AC24384" s="10"/>
      <c r="AD24384" s="10"/>
      <c r="AE24384" s="10"/>
      <c r="AF24384" s="10"/>
      <c r="AG24384" s="12"/>
    </row>
    <row r="24385" spans="1:33">
      <c r="A24385" s="10"/>
      <c r="B24385" s="10"/>
      <c r="C24385" s="10"/>
      <c r="D24385" s="10"/>
      <c r="E24385" s="10"/>
      <c r="F24385" s="10"/>
      <c r="G24385" s="10"/>
      <c r="H24385" s="10"/>
      <c r="I24385" s="10"/>
      <c r="J24385" s="10"/>
      <c r="K24385" s="10"/>
      <c r="L24385" s="10"/>
      <c r="M24385" s="10"/>
      <c r="N24385" s="10"/>
      <c r="O24385" s="10"/>
      <c r="P24385" s="10"/>
      <c r="Q24385" s="10"/>
      <c r="R24385" s="10"/>
      <c r="S24385" s="10"/>
      <c r="T24385" s="10"/>
      <c r="U24385" s="10"/>
      <c r="V24385" s="10"/>
      <c r="W24385" s="10"/>
      <c r="X24385" s="10"/>
      <c r="Y24385" s="10"/>
      <c r="Z24385" s="10"/>
      <c r="AA24385" s="10"/>
      <c r="AB24385" s="10"/>
      <c r="AC24385" s="10"/>
      <c r="AD24385" s="10"/>
      <c r="AE24385" s="10"/>
      <c r="AF24385" s="10"/>
      <c r="AG24385" s="12"/>
    </row>
    <row r="24386" spans="1:33">
      <c r="A24386" s="10"/>
      <c r="B24386" s="10"/>
      <c r="C24386" s="10"/>
      <c r="D24386" s="10"/>
      <c r="E24386" s="10"/>
      <c r="F24386" s="10"/>
      <c r="G24386" s="10"/>
      <c r="H24386" s="10"/>
      <c r="I24386" s="10"/>
      <c r="J24386" s="10"/>
      <c r="K24386" s="10"/>
      <c r="L24386" s="10"/>
      <c r="M24386" s="10"/>
      <c r="N24386" s="10"/>
      <c r="O24386" s="10"/>
      <c r="P24386" s="10"/>
      <c r="Q24386" s="10"/>
      <c r="R24386" s="10"/>
      <c r="S24386" s="10"/>
      <c r="T24386" s="10"/>
      <c r="U24386" s="10"/>
      <c r="V24386" s="10"/>
      <c r="W24386" s="10"/>
      <c r="X24386" s="10"/>
      <c r="Y24386" s="10"/>
      <c r="Z24386" s="10"/>
      <c r="AA24386" s="10"/>
      <c r="AB24386" s="10"/>
      <c r="AC24386" s="10"/>
      <c r="AD24386" s="10"/>
      <c r="AE24386" s="10"/>
      <c r="AF24386" s="10"/>
      <c r="AG24386" s="12"/>
    </row>
    <row r="24387" spans="1:33">
      <c r="A24387" s="10"/>
      <c r="B24387" s="10"/>
      <c r="C24387" s="10"/>
      <c r="D24387" s="10"/>
      <c r="E24387" s="10"/>
      <c r="F24387" s="10"/>
      <c r="G24387" s="10"/>
      <c r="H24387" s="10"/>
      <c r="I24387" s="10"/>
      <c r="J24387" s="10"/>
      <c r="K24387" s="10"/>
      <c r="L24387" s="10"/>
      <c r="M24387" s="10"/>
      <c r="N24387" s="10"/>
      <c r="O24387" s="10"/>
      <c r="P24387" s="10"/>
      <c r="Q24387" s="10"/>
      <c r="R24387" s="10"/>
      <c r="S24387" s="10"/>
      <c r="T24387" s="10"/>
      <c r="U24387" s="10"/>
      <c r="V24387" s="10"/>
      <c r="W24387" s="10"/>
      <c r="X24387" s="10"/>
      <c r="Y24387" s="10"/>
      <c r="Z24387" s="10"/>
      <c r="AA24387" s="10"/>
      <c r="AB24387" s="10"/>
      <c r="AC24387" s="10"/>
      <c r="AD24387" s="10"/>
      <c r="AE24387" s="10"/>
      <c r="AF24387" s="10"/>
      <c r="AG24387" s="12"/>
    </row>
    <row r="24388" spans="1:33">
      <c r="A24388" s="10"/>
      <c r="B24388" s="10"/>
      <c r="C24388" s="10"/>
      <c r="D24388" s="10"/>
      <c r="E24388" s="10"/>
      <c r="F24388" s="10"/>
      <c r="G24388" s="10"/>
      <c r="H24388" s="10"/>
      <c r="I24388" s="10"/>
      <c r="J24388" s="10"/>
      <c r="K24388" s="10"/>
      <c r="L24388" s="10"/>
      <c r="M24388" s="10"/>
      <c r="N24388" s="10"/>
      <c r="O24388" s="10"/>
      <c r="P24388" s="10"/>
      <c r="Q24388" s="10"/>
      <c r="R24388" s="10"/>
      <c r="S24388" s="10"/>
      <c r="T24388" s="10"/>
      <c r="U24388" s="10"/>
      <c r="V24388" s="10"/>
      <c r="W24388" s="10"/>
      <c r="X24388" s="10"/>
      <c r="Y24388" s="10"/>
      <c r="Z24388" s="10"/>
      <c r="AA24388" s="10"/>
      <c r="AB24388" s="10"/>
      <c r="AC24388" s="10"/>
      <c r="AD24388" s="10"/>
      <c r="AE24388" s="10"/>
      <c r="AF24388" s="10"/>
      <c r="AG24388" s="12"/>
    </row>
    <row r="24389" spans="1:33">
      <c r="A24389" s="10"/>
      <c r="B24389" s="10"/>
      <c r="C24389" s="10"/>
      <c r="D24389" s="10"/>
      <c r="E24389" s="10"/>
      <c r="F24389" s="10"/>
      <c r="G24389" s="10"/>
      <c r="H24389" s="10"/>
      <c r="I24389" s="10"/>
      <c r="J24389" s="10"/>
      <c r="K24389" s="10"/>
      <c r="L24389" s="10"/>
      <c r="M24389" s="10"/>
      <c r="N24389" s="10"/>
      <c r="O24389" s="10"/>
      <c r="P24389" s="10"/>
      <c r="Q24389" s="10"/>
      <c r="R24389" s="10"/>
      <c r="S24389" s="10"/>
      <c r="T24389" s="10"/>
      <c r="U24389" s="10"/>
      <c r="V24389" s="10"/>
      <c r="W24389" s="10"/>
      <c r="X24389" s="10"/>
      <c r="Y24389" s="10"/>
      <c r="Z24389" s="10"/>
      <c r="AA24389" s="10"/>
      <c r="AB24389" s="10"/>
      <c r="AC24389" s="10"/>
      <c r="AD24389" s="10"/>
      <c r="AE24389" s="10"/>
      <c r="AF24389" s="10"/>
      <c r="AG24389" s="12"/>
    </row>
    <row r="24390" spans="1:33">
      <c r="A24390" s="10"/>
      <c r="B24390" s="10"/>
      <c r="C24390" s="10"/>
      <c r="D24390" s="10"/>
      <c r="E24390" s="10"/>
      <c r="F24390" s="10"/>
      <c r="G24390" s="10"/>
      <c r="H24390" s="10"/>
      <c r="I24390" s="10"/>
      <c r="J24390" s="10"/>
      <c r="K24390" s="10"/>
      <c r="L24390" s="10"/>
      <c r="M24390" s="10"/>
      <c r="N24390" s="10"/>
      <c r="O24390" s="10"/>
      <c r="P24390" s="10"/>
      <c r="Q24390" s="10"/>
      <c r="R24390" s="10"/>
      <c r="S24390" s="10"/>
      <c r="T24390" s="10"/>
      <c r="U24390" s="10"/>
      <c r="V24390" s="10"/>
      <c r="W24390" s="10"/>
      <c r="X24390" s="10"/>
      <c r="Y24390" s="10"/>
      <c r="Z24390" s="10"/>
      <c r="AA24390" s="10"/>
      <c r="AB24390" s="10"/>
      <c r="AC24390" s="10"/>
      <c r="AD24390" s="10"/>
      <c r="AE24390" s="10"/>
      <c r="AF24390" s="10"/>
      <c r="AG24390" s="12"/>
    </row>
    <row r="24391" spans="1:33">
      <c r="A24391" s="10"/>
      <c r="B24391" s="10"/>
      <c r="C24391" s="10"/>
      <c r="D24391" s="10"/>
      <c r="E24391" s="10"/>
      <c r="F24391" s="10"/>
      <c r="G24391" s="10"/>
      <c r="H24391" s="10"/>
      <c r="I24391" s="10"/>
      <c r="J24391" s="10"/>
      <c r="K24391" s="10"/>
      <c r="L24391" s="10"/>
      <c r="M24391" s="10"/>
      <c r="N24391" s="10"/>
      <c r="O24391" s="10"/>
      <c r="P24391" s="10"/>
      <c r="Q24391" s="10"/>
      <c r="R24391" s="10"/>
      <c r="S24391" s="10"/>
      <c r="T24391" s="10"/>
      <c r="U24391" s="10"/>
      <c r="V24391" s="10"/>
      <c r="W24391" s="10"/>
      <c r="X24391" s="10"/>
      <c r="Y24391" s="10"/>
      <c r="Z24391" s="10"/>
      <c r="AA24391" s="10"/>
      <c r="AB24391" s="10"/>
      <c r="AC24391" s="10"/>
      <c r="AD24391" s="10"/>
      <c r="AE24391" s="10"/>
      <c r="AF24391" s="10"/>
      <c r="AG24391" s="12"/>
    </row>
    <row r="24392" spans="1:33">
      <c r="A24392" s="10"/>
      <c r="B24392" s="10"/>
      <c r="C24392" s="10"/>
      <c r="D24392" s="10"/>
      <c r="E24392" s="10"/>
      <c r="F24392" s="10"/>
      <c r="G24392" s="10"/>
      <c r="H24392" s="10"/>
      <c r="I24392" s="10"/>
      <c r="J24392" s="10"/>
      <c r="K24392" s="10"/>
      <c r="L24392" s="10"/>
      <c r="M24392" s="10"/>
      <c r="N24392" s="10"/>
      <c r="O24392" s="10"/>
      <c r="P24392" s="10"/>
      <c r="Q24392" s="10"/>
      <c r="R24392" s="10"/>
      <c r="S24392" s="10"/>
      <c r="T24392" s="10"/>
      <c r="U24392" s="10"/>
      <c r="V24392" s="10"/>
      <c r="W24392" s="10"/>
      <c r="X24392" s="10"/>
      <c r="Y24392" s="10"/>
      <c r="Z24392" s="10"/>
      <c r="AA24392" s="10"/>
      <c r="AB24392" s="10"/>
      <c r="AC24392" s="10"/>
      <c r="AD24392" s="10"/>
      <c r="AE24392" s="10"/>
      <c r="AF24392" s="10"/>
      <c r="AG24392" s="12"/>
    </row>
    <row r="24393" spans="1:33">
      <c r="A24393" s="10"/>
      <c r="B24393" s="10"/>
      <c r="C24393" s="10"/>
      <c r="D24393" s="10"/>
      <c r="E24393" s="10"/>
      <c r="F24393" s="10"/>
      <c r="G24393" s="10"/>
      <c r="H24393" s="10"/>
      <c r="I24393" s="10"/>
      <c r="J24393" s="10"/>
      <c r="K24393" s="10"/>
      <c r="L24393" s="10"/>
      <c r="M24393" s="10"/>
      <c r="N24393" s="10"/>
      <c r="O24393" s="10"/>
      <c r="P24393" s="10"/>
      <c r="Q24393" s="10"/>
      <c r="R24393" s="10"/>
      <c r="S24393" s="10"/>
      <c r="T24393" s="10"/>
      <c r="U24393" s="10"/>
      <c r="V24393" s="10"/>
      <c r="W24393" s="10"/>
      <c r="X24393" s="10"/>
      <c r="Y24393" s="10"/>
      <c r="Z24393" s="10"/>
      <c r="AA24393" s="10"/>
      <c r="AB24393" s="10"/>
      <c r="AC24393" s="10"/>
      <c r="AD24393" s="10"/>
      <c r="AE24393" s="10"/>
      <c r="AF24393" s="10"/>
      <c r="AG24393" s="12"/>
    </row>
    <row r="24394" spans="1:33">
      <c r="A24394" s="10"/>
      <c r="B24394" s="10"/>
      <c r="C24394" s="10"/>
      <c r="D24394" s="10"/>
      <c r="E24394" s="10"/>
      <c r="F24394" s="10"/>
      <c r="G24394" s="10"/>
      <c r="H24394" s="10"/>
      <c r="I24394" s="10"/>
      <c r="J24394" s="10"/>
      <c r="K24394" s="10"/>
      <c r="L24394" s="10"/>
      <c r="M24394" s="10"/>
      <c r="N24394" s="10"/>
      <c r="O24394" s="10"/>
      <c r="P24394" s="10"/>
      <c r="Q24394" s="10"/>
      <c r="R24394" s="10"/>
      <c r="S24394" s="10"/>
      <c r="T24394" s="10"/>
      <c r="U24394" s="10"/>
      <c r="V24394" s="10"/>
      <c r="W24394" s="10"/>
      <c r="X24394" s="10"/>
      <c r="Y24394" s="10"/>
      <c r="Z24394" s="10"/>
      <c r="AA24394" s="10"/>
      <c r="AB24394" s="10"/>
      <c r="AC24394" s="10"/>
      <c r="AD24394" s="10"/>
      <c r="AE24394" s="10"/>
      <c r="AF24394" s="10"/>
      <c r="AG24394" s="12"/>
    </row>
    <row r="24395" spans="1:33">
      <c r="A24395" s="10"/>
      <c r="B24395" s="10"/>
      <c r="C24395" s="10"/>
      <c r="D24395" s="10"/>
      <c r="E24395" s="10"/>
      <c r="F24395" s="10"/>
      <c r="G24395" s="10"/>
      <c r="H24395" s="10"/>
      <c r="I24395" s="10"/>
      <c r="J24395" s="10"/>
      <c r="K24395" s="10"/>
      <c r="L24395" s="10"/>
      <c r="M24395" s="10"/>
      <c r="N24395" s="10"/>
      <c r="O24395" s="10"/>
      <c r="P24395" s="10"/>
      <c r="Q24395" s="10"/>
      <c r="R24395" s="10"/>
      <c r="S24395" s="10"/>
      <c r="T24395" s="10"/>
      <c r="U24395" s="10"/>
      <c r="V24395" s="10"/>
      <c r="W24395" s="10"/>
      <c r="X24395" s="10"/>
      <c r="Y24395" s="10"/>
      <c r="Z24395" s="10"/>
      <c r="AA24395" s="10"/>
      <c r="AB24395" s="10"/>
      <c r="AC24395" s="10"/>
      <c r="AD24395" s="10"/>
      <c r="AE24395" s="10"/>
      <c r="AF24395" s="10"/>
      <c r="AG24395" s="12"/>
    </row>
    <row r="24396" spans="1:33">
      <c r="A24396" s="10"/>
      <c r="B24396" s="10"/>
      <c r="C24396" s="10"/>
      <c r="D24396" s="10"/>
      <c r="E24396" s="10"/>
      <c r="F24396" s="10"/>
      <c r="G24396" s="10"/>
      <c r="H24396" s="10"/>
      <c r="I24396" s="10"/>
      <c r="J24396" s="10"/>
      <c r="K24396" s="10"/>
      <c r="L24396" s="10"/>
      <c r="M24396" s="10"/>
      <c r="N24396" s="10"/>
      <c r="O24396" s="10"/>
      <c r="P24396" s="10"/>
      <c r="Q24396" s="10"/>
      <c r="R24396" s="10"/>
      <c r="S24396" s="10"/>
      <c r="T24396" s="10"/>
      <c r="U24396" s="10"/>
      <c r="V24396" s="10"/>
      <c r="W24396" s="10"/>
      <c r="X24396" s="10"/>
      <c r="Y24396" s="10"/>
      <c r="Z24396" s="10"/>
      <c r="AA24396" s="10"/>
      <c r="AB24396" s="10"/>
      <c r="AC24396" s="10"/>
      <c r="AD24396" s="10"/>
      <c r="AE24396" s="10"/>
      <c r="AF24396" s="10"/>
      <c r="AG24396" s="12"/>
    </row>
    <row r="24397" spans="1:33">
      <c r="A24397" s="10"/>
      <c r="B24397" s="10"/>
      <c r="C24397" s="10"/>
      <c r="D24397" s="10"/>
      <c r="E24397" s="10"/>
      <c r="F24397" s="10"/>
      <c r="G24397" s="10"/>
      <c r="H24397" s="10"/>
      <c r="I24397" s="10"/>
      <c r="J24397" s="10"/>
      <c r="K24397" s="10"/>
      <c r="L24397" s="10"/>
      <c r="M24397" s="10"/>
      <c r="N24397" s="10"/>
      <c r="O24397" s="10"/>
      <c r="P24397" s="10"/>
      <c r="Q24397" s="10"/>
      <c r="R24397" s="10"/>
      <c r="S24397" s="10"/>
      <c r="T24397" s="10"/>
      <c r="U24397" s="10"/>
      <c r="V24397" s="10"/>
      <c r="W24397" s="10"/>
      <c r="X24397" s="10"/>
      <c r="Y24397" s="10"/>
      <c r="Z24397" s="10"/>
      <c r="AA24397" s="10"/>
      <c r="AB24397" s="10"/>
      <c r="AC24397" s="10"/>
      <c r="AD24397" s="10"/>
      <c r="AE24397" s="10"/>
      <c r="AF24397" s="10"/>
      <c r="AG24397" s="12"/>
    </row>
    <row r="24398" spans="1:33">
      <c r="A24398" s="10"/>
      <c r="B24398" s="10"/>
      <c r="C24398" s="10"/>
      <c r="D24398" s="10"/>
      <c r="E24398" s="10"/>
      <c r="F24398" s="10"/>
      <c r="G24398" s="10"/>
      <c r="H24398" s="10"/>
      <c r="I24398" s="10"/>
      <c r="J24398" s="10"/>
      <c r="K24398" s="10"/>
      <c r="L24398" s="10"/>
      <c r="M24398" s="10"/>
      <c r="N24398" s="10"/>
      <c r="O24398" s="10"/>
      <c r="P24398" s="10"/>
      <c r="Q24398" s="10"/>
      <c r="R24398" s="10"/>
      <c r="S24398" s="10"/>
      <c r="T24398" s="10"/>
      <c r="U24398" s="10"/>
      <c r="V24398" s="10"/>
      <c r="W24398" s="10"/>
      <c r="X24398" s="10"/>
      <c r="Y24398" s="10"/>
      <c r="Z24398" s="10"/>
      <c r="AA24398" s="10"/>
      <c r="AB24398" s="10"/>
      <c r="AC24398" s="10"/>
      <c r="AD24398" s="10"/>
      <c r="AE24398" s="10"/>
      <c r="AF24398" s="10"/>
      <c r="AG24398" s="12"/>
    </row>
    <row r="24399" spans="1:33">
      <c r="A24399" s="10"/>
      <c r="B24399" s="10"/>
      <c r="C24399" s="10"/>
      <c r="D24399" s="10"/>
      <c r="E24399" s="10"/>
      <c r="F24399" s="10"/>
      <c r="G24399" s="10"/>
      <c r="H24399" s="10"/>
      <c r="I24399" s="10"/>
      <c r="J24399" s="10"/>
      <c r="K24399" s="10"/>
      <c r="L24399" s="10"/>
      <c r="M24399" s="10"/>
      <c r="N24399" s="10"/>
      <c r="O24399" s="10"/>
      <c r="P24399" s="10"/>
      <c r="Q24399" s="10"/>
      <c r="R24399" s="10"/>
      <c r="S24399" s="10"/>
      <c r="T24399" s="10"/>
      <c r="U24399" s="10"/>
      <c r="V24399" s="10"/>
      <c r="W24399" s="10"/>
      <c r="X24399" s="10"/>
      <c r="Y24399" s="10"/>
      <c r="Z24399" s="10"/>
      <c r="AA24399" s="10"/>
      <c r="AB24399" s="10"/>
      <c r="AC24399" s="10"/>
      <c r="AD24399" s="10"/>
      <c r="AE24399" s="10"/>
      <c r="AF24399" s="10"/>
      <c r="AG24399" s="12"/>
    </row>
    <row r="24400" spans="1:33">
      <c r="A24400" s="10"/>
      <c r="B24400" s="10"/>
      <c r="C24400" s="10"/>
      <c r="D24400" s="10"/>
      <c r="E24400" s="10"/>
      <c r="F24400" s="10"/>
      <c r="G24400" s="10"/>
      <c r="H24400" s="10"/>
      <c r="I24400" s="10"/>
      <c r="J24400" s="10"/>
      <c r="K24400" s="10"/>
      <c r="L24400" s="10"/>
      <c r="M24400" s="10"/>
      <c r="N24400" s="10"/>
      <c r="O24400" s="10"/>
      <c r="P24400" s="10"/>
      <c r="Q24400" s="10"/>
      <c r="R24400" s="10"/>
      <c r="S24400" s="10"/>
      <c r="T24400" s="10"/>
      <c r="U24400" s="10"/>
      <c r="V24400" s="10"/>
      <c r="W24400" s="10"/>
      <c r="X24400" s="10"/>
      <c r="Y24400" s="10"/>
      <c r="Z24400" s="10"/>
      <c r="AA24400" s="10"/>
      <c r="AB24400" s="10"/>
      <c r="AC24400" s="10"/>
      <c r="AD24400" s="10"/>
      <c r="AE24400" s="10"/>
      <c r="AF24400" s="10"/>
      <c r="AG24400" s="12"/>
    </row>
    <row r="24401" spans="1:33">
      <c r="A24401" s="10"/>
      <c r="B24401" s="10"/>
      <c r="C24401" s="10"/>
      <c r="D24401" s="10"/>
      <c r="E24401" s="10"/>
      <c r="F24401" s="10"/>
      <c r="G24401" s="10"/>
      <c r="H24401" s="10"/>
      <c r="I24401" s="10"/>
      <c r="J24401" s="10"/>
      <c r="K24401" s="10"/>
      <c r="L24401" s="10"/>
      <c r="M24401" s="10"/>
      <c r="N24401" s="10"/>
      <c r="O24401" s="10"/>
      <c r="P24401" s="10"/>
      <c r="Q24401" s="10"/>
      <c r="R24401" s="10"/>
      <c r="S24401" s="10"/>
      <c r="T24401" s="10"/>
      <c r="U24401" s="10"/>
      <c r="V24401" s="10"/>
      <c r="W24401" s="10"/>
      <c r="X24401" s="10"/>
      <c r="Y24401" s="10"/>
      <c r="Z24401" s="10"/>
      <c r="AA24401" s="10"/>
      <c r="AB24401" s="10"/>
      <c r="AC24401" s="10"/>
      <c r="AD24401" s="10"/>
      <c r="AE24401" s="10"/>
      <c r="AF24401" s="10"/>
      <c r="AG24401" s="12"/>
    </row>
    <row r="24402" spans="1:33">
      <c r="A24402" s="10"/>
      <c r="B24402" s="10"/>
      <c r="C24402" s="10"/>
      <c r="D24402" s="10"/>
      <c r="E24402" s="10"/>
      <c r="F24402" s="10"/>
      <c r="G24402" s="10"/>
      <c r="H24402" s="10"/>
      <c r="I24402" s="10"/>
      <c r="J24402" s="10"/>
      <c r="K24402" s="10"/>
      <c r="L24402" s="10"/>
      <c r="M24402" s="10"/>
      <c r="N24402" s="10"/>
      <c r="O24402" s="10"/>
      <c r="P24402" s="10"/>
      <c r="Q24402" s="10"/>
      <c r="R24402" s="10"/>
      <c r="S24402" s="10"/>
      <c r="T24402" s="10"/>
      <c r="U24402" s="10"/>
      <c r="V24402" s="10"/>
      <c r="W24402" s="10"/>
      <c r="X24402" s="10"/>
      <c r="Y24402" s="10"/>
      <c r="Z24402" s="10"/>
      <c r="AA24402" s="10"/>
      <c r="AB24402" s="10"/>
      <c r="AC24402" s="10"/>
      <c r="AD24402" s="10"/>
      <c r="AE24402" s="10"/>
      <c r="AF24402" s="10"/>
      <c r="AG24402" s="12"/>
    </row>
    <row r="24403" spans="1:33">
      <c r="A24403" s="10"/>
      <c r="B24403" s="10"/>
      <c r="C24403" s="10"/>
      <c r="D24403" s="10"/>
      <c r="E24403" s="10"/>
      <c r="F24403" s="10"/>
      <c r="G24403" s="10"/>
      <c r="H24403" s="10"/>
      <c r="I24403" s="10"/>
      <c r="J24403" s="10"/>
      <c r="K24403" s="10"/>
      <c r="L24403" s="10"/>
      <c r="M24403" s="10"/>
      <c r="N24403" s="10"/>
      <c r="O24403" s="10"/>
      <c r="P24403" s="10"/>
      <c r="Q24403" s="10"/>
      <c r="R24403" s="10"/>
      <c r="S24403" s="10"/>
      <c r="T24403" s="10"/>
      <c r="U24403" s="10"/>
      <c r="V24403" s="10"/>
      <c r="W24403" s="10"/>
      <c r="X24403" s="10"/>
      <c r="Y24403" s="10"/>
      <c r="Z24403" s="10"/>
      <c r="AA24403" s="10"/>
      <c r="AB24403" s="10"/>
      <c r="AC24403" s="10"/>
      <c r="AD24403" s="10"/>
      <c r="AE24403" s="10"/>
      <c r="AF24403" s="10"/>
      <c r="AG24403" s="12"/>
    </row>
    <row r="24404" spans="1:33">
      <c r="A24404" s="10"/>
      <c r="B24404" s="10"/>
      <c r="C24404" s="10"/>
      <c r="D24404" s="10"/>
      <c r="E24404" s="10"/>
      <c r="F24404" s="10"/>
      <c r="G24404" s="10"/>
      <c r="H24404" s="10"/>
      <c r="I24404" s="10"/>
      <c r="J24404" s="10"/>
      <c r="K24404" s="10"/>
      <c r="L24404" s="10"/>
      <c r="M24404" s="10"/>
      <c r="N24404" s="10"/>
      <c r="O24404" s="10"/>
      <c r="P24404" s="10"/>
      <c r="Q24404" s="10"/>
      <c r="R24404" s="10"/>
      <c r="S24404" s="10"/>
      <c r="T24404" s="10"/>
      <c r="U24404" s="10"/>
      <c r="V24404" s="10"/>
      <c r="W24404" s="10"/>
      <c r="X24404" s="10"/>
      <c r="Y24404" s="10"/>
      <c r="Z24404" s="10"/>
      <c r="AA24404" s="10"/>
      <c r="AB24404" s="10"/>
      <c r="AC24404" s="10"/>
      <c r="AD24404" s="10"/>
      <c r="AE24404" s="10"/>
      <c r="AF24404" s="10"/>
      <c r="AG24404" s="12"/>
    </row>
    <row r="24405" spans="1:33">
      <c r="A24405" s="10"/>
      <c r="B24405" s="10"/>
      <c r="C24405" s="10"/>
      <c r="D24405" s="10"/>
      <c r="E24405" s="10"/>
      <c r="F24405" s="10"/>
      <c r="G24405" s="10"/>
      <c r="H24405" s="10"/>
      <c r="I24405" s="10"/>
      <c r="J24405" s="10"/>
      <c r="K24405" s="10"/>
      <c r="L24405" s="10"/>
      <c r="M24405" s="10"/>
      <c r="N24405" s="10"/>
      <c r="O24405" s="10"/>
      <c r="P24405" s="10"/>
      <c r="Q24405" s="10"/>
      <c r="R24405" s="10"/>
      <c r="S24405" s="10"/>
      <c r="T24405" s="10"/>
      <c r="U24405" s="10"/>
      <c r="V24405" s="10"/>
      <c r="W24405" s="10"/>
      <c r="X24405" s="10"/>
      <c r="Y24405" s="10"/>
      <c r="Z24405" s="10"/>
      <c r="AA24405" s="10"/>
      <c r="AB24405" s="10"/>
      <c r="AC24405" s="10"/>
      <c r="AD24405" s="10"/>
      <c r="AE24405" s="10"/>
      <c r="AF24405" s="10"/>
      <c r="AG24405" s="12"/>
    </row>
    <row r="24406" spans="1:33">
      <c r="A24406" s="10"/>
      <c r="B24406" s="10"/>
      <c r="C24406" s="10"/>
      <c r="D24406" s="10"/>
      <c r="E24406" s="10"/>
      <c r="F24406" s="10"/>
      <c r="G24406" s="10"/>
      <c r="H24406" s="10"/>
      <c r="I24406" s="10"/>
      <c r="J24406" s="10"/>
      <c r="K24406" s="10"/>
      <c r="L24406" s="10"/>
      <c r="M24406" s="10"/>
      <c r="N24406" s="10"/>
      <c r="O24406" s="10"/>
      <c r="P24406" s="10"/>
      <c r="Q24406" s="10"/>
      <c r="R24406" s="10"/>
      <c r="S24406" s="10"/>
      <c r="T24406" s="10"/>
      <c r="U24406" s="10"/>
      <c r="V24406" s="10"/>
      <c r="W24406" s="10"/>
      <c r="X24406" s="10"/>
      <c r="Y24406" s="10"/>
      <c r="Z24406" s="10"/>
      <c r="AA24406" s="10"/>
      <c r="AB24406" s="10"/>
      <c r="AC24406" s="10"/>
      <c r="AD24406" s="10"/>
      <c r="AE24406" s="10"/>
      <c r="AF24406" s="10"/>
      <c r="AG24406" s="12"/>
    </row>
    <row r="24407" spans="1:33">
      <c r="A24407" s="10"/>
      <c r="B24407" s="10"/>
      <c r="C24407" s="10"/>
      <c r="D24407" s="10"/>
      <c r="E24407" s="10"/>
      <c r="F24407" s="10"/>
      <c r="G24407" s="10"/>
      <c r="H24407" s="10"/>
      <c r="I24407" s="10"/>
      <c r="J24407" s="10"/>
      <c r="K24407" s="10"/>
      <c r="L24407" s="10"/>
      <c r="M24407" s="10"/>
      <c r="N24407" s="10"/>
      <c r="O24407" s="10"/>
      <c r="P24407" s="10"/>
      <c r="Q24407" s="10"/>
      <c r="R24407" s="10"/>
      <c r="S24407" s="10"/>
      <c r="T24407" s="10"/>
      <c r="U24407" s="10"/>
      <c r="V24407" s="10"/>
      <c r="W24407" s="10"/>
      <c r="X24407" s="10"/>
      <c r="Y24407" s="10"/>
      <c r="Z24407" s="10"/>
      <c r="AA24407" s="10"/>
      <c r="AB24407" s="10"/>
      <c r="AC24407" s="10"/>
      <c r="AD24407" s="10"/>
      <c r="AE24407" s="10"/>
      <c r="AF24407" s="10"/>
      <c r="AG24407" s="12"/>
    </row>
    <row r="24408" spans="1:33">
      <c r="A24408" s="10"/>
      <c r="B24408" s="10"/>
      <c r="C24408" s="10"/>
      <c r="D24408" s="10"/>
      <c r="E24408" s="10"/>
      <c r="F24408" s="10"/>
      <c r="G24408" s="10"/>
      <c r="H24408" s="10"/>
      <c r="I24408" s="10"/>
      <c r="J24408" s="10"/>
      <c r="K24408" s="10"/>
      <c r="L24408" s="10"/>
      <c r="M24408" s="10"/>
      <c r="N24408" s="10"/>
      <c r="O24408" s="10"/>
      <c r="P24408" s="10"/>
      <c r="Q24408" s="10"/>
      <c r="R24408" s="10"/>
      <c r="S24408" s="10"/>
      <c r="T24408" s="10"/>
      <c r="U24408" s="10"/>
      <c r="V24408" s="10"/>
      <c r="W24408" s="10"/>
      <c r="X24408" s="10"/>
      <c r="Y24408" s="10"/>
      <c r="Z24408" s="10"/>
      <c r="AA24408" s="10"/>
      <c r="AB24408" s="10"/>
      <c r="AC24408" s="10"/>
      <c r="AD24408" s="10"/>
      <c r="AE24408" s="10"/>
      <c r="AF24408" s="10"/>
      <c r="AG24408" s="12"/>
    </row>
    <row r="24409" spans="1:33">
      <c r="A24409" s="10"/>
      <c r="B24409" s="10"/>
      <c r="C24409" s="10"/>
      <c r="D24409" s="10"/>
      <c r="E24409" s="10"/>
      <c r="F24409" s="10"/>
      <c r="G24409" s="10"/>
      <c r="H24409" s="10"/>
      <c r="I24409" s="10"/>
      <c r="J24409" s="10"/>
      <c r="K24409" s="10"/>
      <c r="L24409" s="10"/>
      <c r="M24409" s="10"/>
      <c r="N24409" s="10"/>
      <c r="O24409" s="10"/>
      <c r="P24409" s="10"/>
      <c r="Q24409" s="10"/>
      <c r="R24409" s="10"/>
      <c r="S24409" s="10"/>
      <c r="T24409" s="10"/>
      <c r="U24409" s="10"/>
      <c r="V24409" s="10"/>
      <c r="W24409" s="10"/>
      <c r="X24409" s="10"/>
      <c r="Y24409" s="10"/>
      <c r="Z24409" s="10"/>
      <c r="AA24409" s="10"/>
      <c r="AB24409" s="10"/>
      <c r="AC24409" s="10"/>
      <c r="AD24409" s="10"/>
      <c r="AE24409" s="10"/>
      <c r="AF24409" s="10"/>
      <c r="AG24409" s="12"/>
    </row>
    <row r="24410" spans="1:33">
      <c r="A24410" s="10"/>
      <c r="B24410" s="10"/>
      <c r="C24410" s="10"/>
      <c r="D24410" s="10"/>
      <c r="E24410" s="10"/>
      <c r="F24410" s="10"/>
      <c r="G24410" s="10"/>
      <c r="H24410" s="10"/>
      <c r="I24410" s="10"/>
      <c r="J24410" s="10"/>
      <c r="K24410" s="10"/>
      <c r="L24410" s="10"/>
      <c r="M24410" s="10"/>
      <c r="N24410" s="10"/>
      <c r="O24410" s="10"/>
      <c r="P24410" s="10"/>
      <c r="Q24410" s="10"/>
      <c r="R24410" s="10"/>
      <c r="S24410" s="10"/>
      <c r="T24410" s="10"/>
      <c r="U24410" s="10"/>
      <c r="V24410" s="10"/>
      <c r="W24410" s="10"/>
      <c r="X24410" s="10"/>
      <c r="Y24410" s="10"/>
      <c r="Z24410" s="10"/>
      <c r="AA24410" s="10"/>
      <c r="AB24410" s="10"/>
      <c r="AC24410" s="10"/>
      <c r="AD24410" s="10"/>
      <c r="AE24410" s="10"/>
      <c r="AF24410" s="10"/>
      <c r="AG24410" s="12"/>
    </row>
    <row r="24411" spans="1:33">
      <c r="A24411" s="10"/>
      <c r="B24411" s="10"/>
      <c r="C24411" s="10"/>
      <c r="D24411" s="10"/>
      <c r="E24411" s="10"/>
      <c r="F24411" s="10"/>
      <c r="G24411" s="10"/>
      <c r="H24411" s="10"/>
      <c r="I24411" s="10"/>
      <c r="J24411" s="10"/>
      <c r="K24411" s="10"/>
      <c r="L24411" s="10"/>
      <c r="M24411" s="10"/>
      <c r="N24411" s="10"/>
      <c r="O24411" s="10"/>
      <c r="P24411" s="10"/>
      <c r="Q24411" s="10"/>
      <c r="R24411" s="10"/>
      <c r="S24411" s="10"/>
      <c r="T24411" s="10"/>
      <c r="U24411" s="10"/>
      <c r="V24411" s="10"/>
      <c r="W24411" s="10"/>
      <c r="X24411" s="10"/>
      <c r="Y24411" s="10"/>
      <c r="Z24411" s="10"/>
      <c r="AA24411" s="10"/>
      <c r="AB24411" s="10"/>
      <c r="AC24411" s="10"/>
      <c r="AD24411" s="10"/>
      <c r="AE24411" s="10"/>
      <c r="AF24411" s="10"/>
      <c r="AG24411" s="12"/>
    </row>
    <row r="24412" spans="1:33">
      <c r="A24412" s="10"/>
      <c r="B24412" s="10"/>
      <c r="C24412" s="10"/>
      <c r="D24412" s="10"/>
      <c r="E24412" s="10"/>
      <c r="F24412" s="10"/>
      <c r="G24412" s="10"/>
      <c r="H24412" s="10"/>
      <c r="I24412" s="10"/>
      <c r="J24412" s="10"/>
      <c r="K24412" s="10"/>
      <c r="L24412" s="10"/>
      <c r="M24412" s="10"/>
      <c r="N24412" s="10"/>
      <c r="O24412" s="10"/>
      <c r="P24412" s="10"/>
      <c r="Q24412" s="10"/>
      <c r="R24412" s="10"/>
      <c r="S24412" s="10"/>
      <c r="T24412" s="10"/>
      <c r="U24412" s="10"/>
      <c r="V24412" s="10"/>
      <c r="W24412" s="10"/>
      <c r="X24412" s="10"/>
      <c r="Y24412" s="10"/>
      <c r="Z24412" s="10"/>
      <c r="AA24412" s="10"/>
      <c r="AB24412" s="10"/>
      <c r="AC24412" s="10"/>
      <c r="AD24412" s="10"/>
      <c r="AE24412" s="10"/>
      <c r="AF24412" s="10"/>
      <c r="AG24412" s="12"/>
    </row>
    <row r="24413" spans="1:33">
      <c r="A24413" s="10"/>
      <c r="B24413" s="10"/>
      <c r="C24413" s="10"/>
      <c r="D24413" s="10"/>
      <c r="E24413" s="10"/>
      <c r="F24413" s="10"/>
      <c r="G24413" s="10"/>
      <c r="H24413" s="10"/>
      <c r="I24413" s="10"/>
      <c r="J24413" s="10"/>
      <c r="K24413" s="10"/>
      <c r="L24413" s="10"/>
      <c r="M24413" s="10"/>
      <c r="N24413" s="10"/>
      <c r="O24413" s="10"/>
      <c r="P24413" s="10"/>
      <c r="Q24413" s="10"/>
      <c r="R24413" s="10"/>
      <c r="S24413" s="10"/>
      <c r="T24413" s="10"/>
      <c r="U24413" s="10"/>
      <c r="V24413" s="10"/>
      <c r="W24413" s="10"/>
      <c r="X24413" s="10"/>
      <c r="Y24413" s="10"/>
      <c r="Z24413" s="10"/>
      <c r="AA24413" s="10"/>
      <c r="AB24413" s="10"/>
      <c r="AC24413" s="10"/>
      <c r="AD24413" s="10"/>
      <c r="AE24413" s="10"/>
      <c r="AF24413" s="10"/>
      <c r="AG24413" s="12"/>
    </row>
    <row r="24414" spans="1:33">
      <c r="A24414" s="10"/>
      <c r="B24414" s="10"/>
      <c r="C24414" s="10"/>
      <c r="D24414" s="10"/>
      <c r="E24414" s="10"/>
      <c r="F24414" s="10"/>
      <c r="G24414" s="10"/>
      <c r="H24414" s="10"/>
      <c r="I24414" s="10"/>
      <c r="J24414" s="10"/>
      <c r="K24414" s="10"/>
      <c r="L24414" s="10"/>
      <c r="M24414" s="10"/>
      <c r="N24414" s="10"/>
      <c r="O24414" s="10"/>
      <c r="P24414" s="10"/>
      <c r="Q24414" s="10"/>
      <c r="R24414" s="10"/>
      <c r="S24414" s="10"/>
      <c r="T24414" s="10"/>
      <c r="U24414" s="10"/>
      <c r="V24414" s="10"/>
      <c r="W24414" s="10"/>
      <c r="X24414" s="10"/>
      <c r="Y24414" s="10"/>
      <c r="Z24414" s="10"/>
      <c r="AA24414" s="10"/>
      <c r="AB24414" s="10"/>
      <c r="AC24414" s="10"/>
      <c r="AD24414" s="10"/>
      <c r="AE24414" s="10"/>
      <c r="AF24414" s="10"/>
      <c r="AG24414" s="12"/>
    </row>
    <row r="24415" spans="1:33">
      <c r="A24415" s="10"/>
      <c r="B24415" s="10"/>
      <c r="C24415" s="10"/>
      <c r="D24415" s="10"/>
      <c r="E24415" s="10"/>
      <c r="F24415" s="10"/>
      <c r="G24415" s="10"/>
      <c r="H24415" s="10"/>
      <c r="I24415" s="10"/>
      <c r="J24415" s="10"/>
      <c r="K24415" s="10"/>
      <c r="L24415" s="10"/>
      <c r="M24415" s="10"/>
      <c r="N24415" s="10"/>
      <c r="O24415" s="10"/>
      <c r="P24415" s="10"/>
      <c r="Q24415" s="10"/>
      <c r="R24415" s="10"/>
      <c r="S24415" s="10"/>
      <c r="T24415" s="10"/>
      <c r="U24415" s="10"/>
      <c r="V24415" s="10"/>
      <c r="W24415" s="10"/>
      <c r="X24415" s="10"/>
      <c r="Y24415" s="10"/>
      <c r="Z24415" s="10"/>
      <c r="AA24415" s="10"/>
      <c r="AB24415" s="10"/>
      <c r="AC24415" s="10"/>
      <c r="AD24415" s="10"/>
      <c r="AE24415" s="10"/>
      <c r="AF24415" s="10"/>
      <c r="AG24415" s="12"/>
    </row>
    <row r="24416" spans="1:33">
      <c r="A24416" s="10"/>
      <c r="B24416" s="10"/>
      <c r="C24416" s="10"/>
      <c r="D24416" s="10"/>
      <c r="E24416" s="10"/>
      <c r="F24416" s="10"/>
      <c r="G24416" s="10"/>
      <c r="H24416" s="10"/>
      <c r="I24416" s="10"/>
      <c r="J24416" s="10"/>
      <c r="K24416" s="10"/>
      <c r="L24416" s="10"/>
      <c r="M24416" s="10"/>
      <c r="N24416" s="10"/>
      <c r="O24416" s="10"/>
      <c r="P24416" s="10"/>
      <c r="Q24416" s="10"/>
      <c r="R24416" s="10"/>
      <c r="S24416" s="10"/>
      <c r="T24416" s="10"/>
      <c r="U24416" s="10"/>
      <c r="V24416" s="10"/>
      <c r="W24416" s="10"/>
      <c r="X24416" s="10"/>
      <c r="Y24416" s="10"/>
      <c r="Z24416" s="10"/>
      <c r="AA24416" s="10"/>
      <c r="AB24416" s="10"/>
      <c r="AC24416" s="10"/>
      <c r="AD24416" s="10"/>
      <c r="AE24416" s="10"/>
      <c r="AF24416" s="10"/>
      <c r="AG24416" s="12"/>
    </row>
    <row r="24417" spans="1:33">
      <c r="A24417" s="10"/>
      <c r="B24417" s="10"/>
      <c r="C24417" s="10"/>
      <c r="D24417" s="10"/>
      <c r="E24417" s="10"/>
      <c r="F24417" s="10"/>
      <c r="G24417" s="10"/>
      <c r="H24417" s="10"/>
      <c r="I24417" s="10"/>
      <c r="J24417" s="10"/>
      <c r="K24417" s="10"/>
      <c r="L24417" s="10"/>
      <c r="M24417" s="10"/>
      <c r="N24417" s="10"/>
      <c r="O24417" s="10"/>
      <c r="P24417" s="10"/>
      <c r="Q24417" s="10"/>
      <c r="R24417" s="10"/>
      <c r="S24417" s="10"/>
      <c r="T24417" s="10"/>
      <c r="U24417" s="10"/>
      <c r="V24417" s="10"/>
      <c r="W24417" s="10"/>
      <c r="X24417" s="10"/>
      <c r="Y24417" s="10"/>
      <c r="Z24417" s="10"/>
      <c r="AA24417" s="10"/>
      <c r="AB24417" s="10"/>
      <c r="AC24417" s="10"/>
      <c r="AD24417" s="10"/>
      <c r="AE24417" s="10"/>
      <c r="AF24417" s="10"/>
      <c r="AG24417" s="12"/>
    </row>
    <row r="24418" spans="1:33">
      <c r="A24418" s="10"/>
      <c r="B24418" s="10"/>
      <c r="C24418" s="10"/>
      <c r="D24418" s="10"/>
      <c r="E24418" s="10"/>
      <c r="F24418" s="10"/>
      <c r="G24418" s="10"/>
      <c r="H24418" s="10"/>
      <c r="I24418" s="10"/>
      <c r="J24418" s="10"/>
      <c r="K24418" s="10"/>
      <c r="L24418" s="10"/>
      <c r="M24418" s="10"/>
      <c r="N24418" s="10"/>
      <c r="O24418" s="10"/>
      <c r="P24418" s="10"/>
      <c r="Q24418" s="10"/>
      <c r="R24418" s="10"/>
      <c r="S24418" s="10"/>
      <c r="T24418" s="10"/>
      <c r="U24418" s="10"/>
      <c r="V24418" s="10"/>
      <c r="W24418" s="10"/>
      <c r="X24418" s="10"/>
      <c r="Y24418" s="10"/>
      <c r="Z24418" s="10"/>
      <c r="AA24418" s="10"/>
      <c r="AB24418" s="10"/>
      <c r="AC24418" s="10"/>
      <c r="AD24418" s="10"/>
      <c r="AE24418" s="10"/>
      <c r="AF24418" s="10"/>
      <c r="AG24418" s="12"/>
    </row>
    <row r="24419" spans="1:33">
      <c r="A24419" s="10"/>
      <c r="B24419" s="10"/>
      <c r="C24419" s="10"/>
      <c r="D24419" s="10"/>
      <c r="E24419" s="10"/>
      <c r="F24419" s="10"/>
      <c r="G24419" s="10"/>
      <c r="H24419" s="10"/>
      <c r="I24419" s="10"/>
      <c r="J24419" s="10"/>
      <c r="K24419" s="10"/>
      <c r="L24419" s="10"/>
      <c r="M24419" s="10"/>
      <c r="N24419" s="10"/>
      <c r="O24419" s="10"/>
      <c r="P24419" s="10"/>
      <c r="Q24419" s="10"/>
      <c r="R24419" s="10"/>
      <c r="S24419" s="10"/>
      <c r="T24419" s="10"/>
      <c r="U24419" s="10"/>
      <c r="V24419" s="10"/>
      <c r="W24419" s="10"/>
      <c r="X24419" s="10"/>
      <c r="Y24419" s="10"/>
      <c r="Z24419" s="10"/>
      <c r="AA24419" s="10"/>
      <c r="AB24419" s="10"/>
      <c r="AC24419" s="10"/>
      <c r="AD24419" s="10"/>
      <c r="AE24419" s="10"/>
      <c r="AF24419" s="10"/>
      <c r="AG24419" s="12"/>
    </row>
    <row r="24420" spans="1:33">
      <c r="A24420" s="10"/>
      <c r="B24420" s="10"/>
      <c r="C24420" s="10"/>
      <c r="D24420" s="10"/>
      <c r="E24420" s="10"/>
      <c r="F24420" s="10"/>
      <c r="G24420" s="10"/>
      <c r="H24420" s="10"/>
      <c r="I24420" s="10"/>
      <c r="J24420" s="10"/>
      <c r="K24420" s="10"/>
      <c r="L24420" s="10"/>
      <c r="M24420" s="10"/>
      <c r="N24420" s="10"/>
      <c r="O24420" s="10"/>
      <c r="P24420" s="10"/>
      <c r="Q24420" s="10"/>
      <c r="R24420" s="10"/>
      <c r="S24420" s="10"/>
      <c r="T24420" s="10"/>
      <c r="U24420" s="10"/>
      <c r="V24420" s="10"/>
      <c r="W24420" s="10"/>
      <c r="X24420" s="10"/>
      <c r="Y24420" s="10"/>
      <c r="Z24420" s="10"/>
      <c r="AA24420" s="10"/>
      <c r="AB24420" s="10"/>
      <c r="AC24420" s="10"/>
      <c r="AD24420" s="10"/>
      <c r="AE24420" s="10"/>
      <c r="AF24420" s="10"/>
      <c r="AG24420" s="12"/>
    </row>
    <row r="24421" spans="1:33">
      <c r="A24421" s="10"/>
      <c r="B24421" s="10"/>
      <c r="C24421" s="10"/>
      <c r="D24421" s="10"/>
      <c r="E24421" s="10"/>
      <c r="F24421" s="10"/>
      <c r="G24421" s="10"/>
      <c r="H24421" s="10"/>
      <c r="I24421" s="10"/>
      <c r="J24421" s="10"/>
      <c r="K24421" s="10"/>
      <c r="L24421" s="10"/>
      <c r="M24421" s="10"/>
      <c r="N24421" s="10"/>
      <c r="O24421" s="10"/>
      <c r="P24421" s="10"/>
      <c r="Q24421" s="10"/>
      <c r="R24421" s="10"/>
      <c r="S24421" s="10"/>
      <c r="T24421" s="10"/>
      <c r="U24421" s="10"/>
      <c r="V24421" s="10"/>
      <c r="W24421" s="10"/>
      <c r="X24421" s="10"/>
      <c r="Y24421" s="10"/>
      <c r="Z24421" s="10"/>
      <c r="AA24421" s="10"/>
      <c r="AB24421" s="10"/>
      <c r="AC24421" s="10"/>
      <c r="AD24421" s="10"/>
      <c r="AE24421" s="10"/>
      <c r="AF24421" s="10"/>
      <c r="AG24421" s="12"/>
    </row>
    <row r="24422" spans="1:33">
      <c r="A24422" s="10"/>
      <c r="B24422" s="10"/>
      <c r="C24422" s="10"/>
      <c r="D24422" s="10"/>
      <c r="E24422" s="10"/>
      <c r="F24422" s="10"/>
      <c r="G24422" s="10"/>
      <c r="H24422" s="10"/>
      <c r="I24422" s="10"/>
      <c r="J24422" s="10"/>
      <c r="K24422" s="10"/>
      <c r="L24422" s="10"/>
      <c r="M24422" s="10"/>
      <c r="N24422" s="10"/>
      <c r="O24422" s="10"/>
      <c r="P24422" s="10"/>
      <c r="Q24422" s="10"/>
      <c r="R24422" s="10"/>
      <c r="S24422" s="10"/>
      <c r="T24422" s="10"/>
      <c r="U24422" s="10"/>
      <c r="V24422" s="10"/>
      <c r="W24422" s="10"/>
      <c r="X24422" s="10"/>
      <c r="Y24422" s="10"/>
      <c r="Z24422" s="10"/>
      <c r="AA24422" s="10"/>
      <c r="AB24422" s="10"/>
      <c r="AC24422" s="10"/>
      <c r="AD24422" s="10"/>
      <c r="AE24422" s="10"/>
      <c r="AF24422" s="10"/>
      <c r="AG24422" s="12"/>
    </row>
    <row r="24423" spans="1:33">
      <c r="A24423" s="10"/>
      <c r="B24423" s="10"/>
      <c r="C24423" s="10"/>
      <c r="D24423" s="10"/>
      <c r="E24423" s="10"/>
      <c r="F24423" s="10"/>
      <c r="G24423" s="10"/>
      <c r="H24423" s="10"/>
      <c r="I24423" s="10"/>
      <c r="J24423" s="10"/>
      <c r="K24423" s="10"/>
      <c r="L24423" s="10"/>
      <c r="M24423" s="10"/>
      <c r="N24423" s="10"/>
      <c r="O24423" s="10"/>
      <c r="P24423" s="10"/>
      <c r="Q24423" s="10"/>
      <c r="R24423" s="10"/>
      <c r="S24423" s="10"/>
      <c r="T24423" s="10"/>
      <c r="U24423" s="10"/>
      <c r="V24423" s="10"/>
      <c r="W24423" s="10"/>
      <c r="X24423" s="10"/>
      <c r="Y24423" s="10"/>
      <c r="Z24423" s="10"/>
      <c r="AA24423" s="10"/>
      <c r="AB24423" s="10"/>
      <c r="AC24423" s="10"/>
      <c r="AD24423" s="10"/>
      <c r="AE24423" s="10"/>
      <c r="AF24423" s="10"/>
      <c r="AG24423" s="12"/>
    </row>
    <row r="24424" spans="1:33">
      <c r="A24424" s="10"/>
      <c r="B24424" s="10"/>
      <c r="C24424" s="10"/>
      <c r="D24424" s="10"/>
      <c r="E24424" s="10"/>
      <c r="F24424" s="10"/>
      <c r="G24424" s="10"/>
      <c r="H24424" s="10"/>
      <c r="I24424" s="10"/>
      <c r="J24424" s="10"/>
      <c r="K24424" s="10"/>
      <c r="L24424" s="10"/>
      <c r="M24424" s="10"/>
      <c r="N24424" s="10"/>
      <c r="O24424" s="10"/>
      <c r="P24424" s="10"/>
      <c r="Q24424" s="10"/>
      <c r="R24424" s="10"/>
      <c r="S24424" s="10"/>
      <c r="T24424" s="10"/>
      <c r="U24424" s="10"/>
      <c r="V24424" s="10"/>
      <c r="W24424" s="10"/>
      <c r="X24424" s="10"/>
      <c r="Y24424" s="10"/>
      <c r="Z24424" s="10"/>
      <c r="AA24424" s="10"/>
      <c r="AB24424" s="10"/>
      <c r="AC24424" s="10"/>
      <c r="AD24424" s="10"/>
      <c r="AE24424" s="10"/>
      <c r="AF24424" s="10"/>
      <c r="AG24424" s="12"/>
    </row>
    <row r="24425" spans="1:33">
      <c r="A24425" s="10"/>
      <c r="B24425" s="10"/>
      <c r="C24425" s="10"/>
      <c r="D24425" s="10"/>
      <c r="E24425" s="10"/>
      <c r="F24425" s="10"/>
      <c r="G24425" s="10"/>
      <c r="H24425" s="10"/>
      <c r="I24425" s="10"/>
      <c r="J24425" s="10"/>
      <c r="K24425" s="10"/>
      <c r="L24425" s="10"/>
      <c r="M24425" s="10"/>
      <c r="N24425" s="10"/>
      <c r="O24425" s="10"/>
      <c r="P24425" s="10"/>
      <c r="Q24425" s="10"/>
      <c r="R24425" s="10"/>
      <c r="S24425" s="10"/>
      <c r="T24425" s="10"/>
      <c r="U24425" s="10"/>
      <c r="V24425" s="10"/>
      <c r="W24425" s="10"/>
      <c r="X24425" s="10"/>
      <c r="Y24425" s="10"/>
      <c r="Z24425" s="10"/>
      <c r="AA24425" s="10"/>
      <c r="AB24425" s="10"/>
      <c r="AC24425" s="10"/>
      <c r="AD24425" s="10"/>
      <c r="AE24425" s="10"/>
      <c r="AF24425" s="10"/>
      <c r="AG24425" s="12"/>
    </row>
    <row r="24426" spans="1:33">
      <c r="A24426" s="10"/>
      <c r="B24426" s="10"/>
      <c r="C24426" s="10"/>
      <c r="D24426" s="10"/>
      <c r="E24426" s="10"/>
      <c r="F24426" s="10"/>
      <c r="G24426" s="10"/>
      <c r="H24426" s="10"/>
      <c r="I24426" s="10"/>
      <c r="J24426" s="10"/>
      <c r="K24426" s="10"/>
      <c r="L24426" s="10"/>
      <c r="M24426" s="10"/>
      <c r="N24426" s="10"/>
      <c r="O24426" s="10"/>
      <c r="P24426" s="10"/>
      <c r="Q24426" s="10"/>
      <c r="R24426" s="10"/>
      <c r="S24426" s="10"/>
      <c r="T24426" s="10"/>
      <c r="U24426" s="10"/>
      <c r="V24426" s="10"/>
      <c r="W24426" s="10"/>
      <c r="X24426" s="10"/>
      <c r="Y24426" s="10"/>
      <c r="Z24426" s="10"/>
      <c r="AA24426" s="10"/>
      <c r="AB24426" s="10"/>
      <c r="AC24426" s="10"/>
      <c r="AD24426" s="10"/>
      <c r="AE24426" s="10"/>
      <c r="AF24426" s="10"/>
      <c r="AG24426" s="12"/>
    </row>
    <row r="24427" spans="1:33">
      <c r="A24427" s="10"/>
      <c r="B24427" s="10"/>
      <c r="C24427" s="10"/>
      <c r="D24427" s="10"/>
      <c r="E24427" s="10"/>
      <c r="F24427" s="10"/>
      <c r="G24427" s="10"/>
      <c r="H24427" s="10"/>
      <c r="I24427" s="10"/>
      <c r="J24427" s="10"/>
      <c r="K24427" s="10"/>
      <c r="L24427" s="10"/>
      <c r="M24427" s="10"/>
      <c r="N24427" s="10"/>
      <c r="O24427" s="10"/>
      <c r="P24427" s="10"/>
      <c r="Q24427" s="10"/>
      <c r="R24427" s="10"/>
      <c r="S24427" s="10"/>
      <c r="T24427" s="10"/>
      <c r="U24427" s="10"/>
      <c r="V24427" s="10"/>
      <c r="W24427" s="10"/>
      <c r="X24427" s="10"/>
      <c r="Y24427" s="10"/>
      <c r="Z24427" s="10"/>
      <c r="AA24427" s="10"/>
      <c r="AB24427" s="10"/>
      <c r="AC24427" s="10"/>
      <c r="AD24427" s="10"/>
      <c r="AE24427" s="10"/>
      <c r="AF24427" s="10"/>
      <c r="AG24427" s="12"/>
    </row>
    <row r="24428" spans="1:33">
      <c r="A24428" s="10"/>
      <c r="B24428" s="10"/>
      <c r="C24428" s="10"/>
      <c r="D24428" s="10"/>
      <c r="E24428" s="10"/>
      <c r="F24428" s="10"/>
      <c r="G24428" s="10"/>
      <c r="H24428" s="10"/>
      <c r="I24428" s="10"/>
      <c r="J24428" s="10"/>
      <c r="K24428" s="10"/>
      <c r="L24428" s="10"/>
      <c r="M24428" s="10"/>
      <c r="N24428" s="10"/>
      <c r="O24428" s="10"/>
      <c r="P24428" s="10"/>
      <c r="Q24428" s="10"/>
      <c r="R24428" s="10"/>
      <c r="S24428" s="10"/>
      <c r="T24428" s="10"/>
      <c r="U24428" s="10"/>
      <c r="V24428" s="10"/>
      <c r="W24428" s="10"/>
      <c r="X24428" s="10"/>
      <c r="Y24428" s="10"/>
      <c r="Z24428" s="10"/>
      <c r="AA24428" s="10"/>
      <c r="AB24428" s="10"/>
      <c r="AC24428" s="10"/>
      <c r="AD24428" s="10"/>
      <c r="AE24428" s="10"/>
      <c r="AF24428" s="10"/>
      <c r="AG24428" s="12"/>
    </row>
    <row r="24429" spans="1:33">
      <c r="A24429" s="10"/>
      <c r="B24429" s="10"/>
      <c r="C24429" s="10"/>
      <c r="D24429" s="10"/>
      <c r="E24429" s="10"/>
      <c r="F24429" s="10"/>
      <c r="G24429" s="10"/>
      <c r="H24429" s="10"/>
      <c r="I24429" s="10"/>
      <c r="J24429" s="10"/>
      <c r="K24429" s="10"/>
      <c r="L24429" s="10"/>
      <c r="M24429" s="10"/>
      <c r="N24429" s="10"/>
      <c r="O24429" s="10"/>
      <c r="P24429" s="10"/>
      <c r="Q24429" s="10"/>
      <c r="R24429" s="10"/>
      <c r="S24429" s="10"/>
      <c r="T24429" s="10"/>
      <c r="U24429" s="10"/>
      <c r="V24429" s="10"/>
      <c r="W24429" s="10"/>
      <c r="X24429" s="10"/>
      <c r="Y24429" s="10"/>
      <c r="Z24429" s="10"/>
      <c r="AA24429" s="10"/>
      <c r="AB24429" s="10"/>
      <c r="AC24429" s="10"/>
      <c r="AD24429" s="10"/>
      <c r="AE24429" s="10"/>
      <c r="AF24429" s="10"/>
      <c r="AG24429" s="12"/>
    </row>
    <row r="24430" spans="1:33">
      <c r="A24430" s="10"/>
      <c r="B24430" s="10"/>
      <c r="C24430" s="10"/>
      <c r="D24430" s="10"/>
      <c r="E24430" s="10"/>
      <c r="F24430" s="10"/>
      <c r="G24430" s="10"/>
      <c r="H24430" s="10"/>
      <c r="I24430" s="10"/>
      <c r="J24430" s="10"/>
      <c r="K24430" s="10"/>
      <c r="L24430" s="10"/>
      <c r="M24430" s="10"/>
      <c r="N24430" s="10"/>
      <c r="O24430" s="10"/>
      <c r="P24430" s="10"/>
      <c r="Q24430" s="10"/>
      <c r="R24430" s="10"/>
      <c r="S24430" s="10"/>
      <c r="T24430" s="10"/>
      <c r="U24430" s="10"/>
      <c r="V24430" s="10"/>
      <c r="W24430" s="10"/>
      <c r="X24430" s="10"/>
      <c r="Y24430" s="10"/>
      <c r="Z24430" s="10"/>
      <c r="AA24430" s="10"/>
      <c r="AB24430" s="10"/>
      <c r="AC24430" s="10"/>
      <c r="AD24430" s="10"/>
      <c r="AE24430" s="10"/>
      <c r="AF24430" s="10"/>
      <c r="AG24430" s="12"/>
    </row>
    <row r="24431" spans="1:33">
      <c r="A24431" s="10"/>
      <c r="B24431" s="10"/>
      <c r="C24431" s="10"/>
      <c r="D24431" s="10"/>
      <c r="E24431" s="10"/>
      <c r="F24431" s="10"/>
      <c r="G24431" s="10"/>
      <c r="H24431" s="10"/>
      <c r="I24431" s="10"/>
      <c r="J24431" s="10"/>
      <c r="K24431" s="10"/>
      <c r="L24431" s="10"/>
      <c r="M24431" s="10"/>
      <c r="N24431" s="10"/>
      <c r="O24431" s="10"/>
      <c r="P24431" s="10"/>
      <c r="Q24431" s="10"/>
      <c r="R24431" s="10"/>
      <c r="S24431" s="10"/>
      <c r="T24431" s="10"/>
      <c r="U24431" s="10"/>
      <c r="V24431" s="10"/>
      <c r="W24431" s="10"/>
      <c r="X24431" s="10"/>
      <c r="Y24431" s="10"/>
      <c r="Z24431" s="10"/>
      <c r="AA24431" s="10"/>
      <c r="AB24431" s="10"/>
      <c r="AC24431" s="10"/>
      <c r="AD24431" s="10"/>
      <c r="AE24431" s="10"/>
      <c r="AF24431" s="10"/>
      <c r="AG24431" s="12"/>
    </row>
    <row r="24432" spans="1:33">
      <c r="A24432" s="10"/>
      <c r="B24432" s="10"/>
      <c r="C24432" s="10"/>
      <c r="D24432" s="10"/>
      <c r="E24432" s="10"/>
      <c r="F24432" s="10"/>
      <c r="G24432" s="10"/>
      <c r="H24432" s="10"/>
      <c r="I24432" s="10"/>
      <c r="J24432" s="10"/>
      <c r="K24432" s="10"/>
      <c r="L24432" s="10"/>
      <c r="M24432" s="10"/>
      <c r="N24432" s="10"/>
      <c r="O24432" s="10"/>
      <c r="P24432" s="10"/>
      <c r="Q24432" s="10"/>
      <c r="R24432" s="10"/>
      <c r="S24432" s="10"/>
      <c r="T24432" s="10"/>
      <c r="U24432" s="10"/>
      <c r="V24432" s="10"/>
      <c r="W24432" s="10"/>
      <c r="X24432" s="10"/>
      <c r="Y24432" s="10"/>
      <c r="Z24432" s="10"/>
      <c r="AA24432" s="10"/>
      <c r="AB24432" s="10"/>
      <c r="AC24432" s="10"/>
      <c r="AD24432" s="10"/>
      <c r="AE24432" s="10"/>
      <c r="AF24432" s="10"/>
      <c r="AG24432" s="12"/>
    </row>
    <row r="24433" spans="1:33">
      <c r="A24433" s="10"/>
      <c r="B24433" s="10"/>
      <c r="C24433" s="10"/>
      <c r="D24433" s="10"/>
      <c r="E24433" s="10"/>
      <c r="F24433" s="10"/>
      <c r="G24433" s="10"/>
      <c r="H24433" s="10"/>
      <c r="I24433" s="10"/>
      <c r="J24433" s="10"/>
      <c r="K24433" s="10"/>
      <c r="L24433" s="10"/>
      <c r="M24433" s="10"/>
      <c r="N24433" s="10"/>
      <c r="O24433" s="10"/>
      <c r="P24433" s="10"/>
      <c r="Q24433" s="10"/>
      <c r="R24433" s="10"/>
      <c r="S24433" s="10"/>
      <c r="T24433" s="10"/>
      <c r="U24433" s="10"/>
      <c r="V24433" s="10"/>
      <c r="W24433" s="10"/>
      <c r="X24433" s="10"/>
      <c r="Y24433" s="10"/>
      <c r="Z24433" s="10"/>
      <c r="AA24433" s="10"/>
      <c r="AB24433" s="10"/>
      <c r="AC24433" s="10"/>
      <c r="AD24433" s="10"/>
      <c r="AE24433" s="10"/>
      <c r="AF24433" s="10"/>
      <c r="AG24433" s="12"/>
    </row>
    <row r="24434" spans="1:33">
      <c r="A24434" s="10"/>
      <c r="B24434" s="10"/>
      <c r="C24434" s="10"/>
      <c r="D24434" s="10"/>
      <c r="E24434" s="10"/>
      <c r="F24434" s="10"/>
      <c r="G24434" s="10"/>
      <c r="H24434" s="10"/>
      <c r="I24434" s="10"/>
      <c r="J24434" s="10"/>
      <c r="K24434" s="10"/>
      <c r="L24434" s="10"/>
      <c r="M24434" s="10"/>
      <c r="N24434" s="10"/>
      <c r="O24434" s="10"/>
      <c r="P24434" s="10"/>
      <c r="Q24434" s="10"/>
      <c r="R24434" s="10"/>
      <c r="S24434" s="10"/>
      <c r="T24434" s="10"/>
      <c r="U24434" s="10"/>
      <c r="V24434" s="10"/>
      <c r="W24434" s="10"/>
      <c r="X24434" s="10"/>
      <c r="Y24434" s="10"/>
      <c r="Z24434" s="10"/>
      <c r="AA24434" s="10"/>
      <c r="AB24434" s="10"/>
      <c r="AC24434" s="10"/>
      <c r="AD24434" s="10"/>
      <c r="AE24434" s="10"/>
      <c r="AF24434" s="10"/>
      <c r="AG24434" s="12"/>
    </row>
    <row r="24435" spans="1:33">
      <c r="A24435" s="10"/>
      <c r="B24435" s="10"/>
      <c r="C24435" s="10"/>
      <c r="D24435" s="10"/>
      <c r="E24435" s="10"/>
      <c r="F24435" s="10"/>
      <c r="G24435" s="10"/>
      <c r="H24435" s="10"/>
      <c r="I24435" s="10"/>
      <c r="J24435" s="10"/>
      <c r="K24435" s="10"/>
      <c r="L24435" s="10"/>
      <c r="M24435" s="10"/>
      <c r="N24435" s="10"/>
      <c r="O24435" s="10"/>
      <c r="P24435" s="10"/>
      <c r="Q24435" s="10"/>
      <c r="R24435" s="10"/>
      <c r="S24435" s="10"/>
      <c r="T24435" s="10"/>
      <c r="U24435" s="10"/>
      <c r="V24435" s="10"/>
      <c r="W24435" s="10"/>
      <c r="X24435" s="10"/>
      <c r="Y24435" s="10"/>
      <c r="Z24435" s="10"/>
      <c r="AA24435" s="10"/>
      <c r="AB24435" s="10"/>
      <c r="AC24435" s="10"/>
      <c r="AD24435" s="10"/>
      <c r="AE24435" s="10"/>
      <c r="AF24435" s="10"/>
      <c r="AG24435" s="12"/>
    </row>
    <row r="24436" spans="1:33">
      <c r="A24436" s="10"/>
      <c r="B24436" s="10"/>
      <c r="C24436" s="10"/>
      <c r="D24436" s="10"/>
      <c r="E24436" s="10"/>
      <c r="F24436" s="10"/>
      <c r="G24436" s="10"/>
      <c r="H24436" s="10"/>
      <c r="I24436" s="10"/>
      <c r="J24436" s="10"/>
      <c r="K24436" s="10"/>
      <c r="L24436" s="10"/>
      <c r="M24436" s="10"/>
      <c r="N24436" s="10"/>
      <c r="O24436" s="10"/>
      <c r="P24436" s="10"/>
      <c r="Q24436" s="10"/>
      <c r="R24436" s="10"/>
      <c r="S24436" s="10"/>
      <c r="T24436" s="10"/>
      <c r="U24436" s="10"/>
      <c r="V24436" s="10"/>
      <c r="W24436" s="10"/>
      <c r="X24436" s="10"/>
      <c r="Y24436" s="10"/>
      <c r="Z24436" s="10"/>
      <c r="AA24436" s="10"/>
      <c r="AB24436" s="10"/>
      <c r="AC24436" s="10"/>
      <c r="AD24436" s="10"/>
      <c r="AE24436" s="10"/>
      <c r="AF24436" s="10"/>
      <c r="AG24436" s="12"/>
    </row>
    <row r="24437" spans="1:33">
      <c r="A24437" s="10"/>
      <c r="B24437" s="10"/>
      <c r="C24437" s="10"/>
      <c r="D24437" s="10"/>
      <c r="E24437" s="10"/>
      <c r="F24437" s="10"/>
      <c r="G24437" s="10"/>
      <c r="H24437" s="10"/>
      <c r="I24437" s="10"/>
      <c r="J24437" s="10"/>
      <c r="K24437" s="10"/>
      <c r="L24437" s="10"/>
      <c r="M24437" s="10"/>
      <c r="N24437" s="10"/>
      <c r="O24437" s="10"/>
      <c r="P24437" s="10"/>
      <c r="Q24437" s="10"/>
      <c r="R24437" s="10"/>
      <c r="S24437" s="10"/>
      <c r="T24437" s="10"/>
      <c r="U24437" s="10"/>
      <c r="V24437" s="10"/>
      <c r="W24437" s="10"/>
      <c r="X24437" s="10"/>
      <c r="Y24437" s="10"/>
      <c r="Z24437" s="10"/>
      <c r="AA24437" s="10"/>
      <c r="AB24437" s="10"/>
      <c r="AC24437" s="10"/>
      <c r="AD24437" s="10"/>
      <c r="AE24437" s="10"/>
      <c r="AF24437" s="10"/>
      <c r="AG24437" s="12"/>
    </row>
    <row r="24438" spans="1:33">
      <c r="A24438" s="10"/>
      <c r="B24438" s="10"/>
      <c r="C24438" s="10"/>
      <c r="D24438" s="10"/>
      <c r="E24438" s="10"/>
      <c r="F24438" s="10"/>
      <c r="G24438" s="10"/>
      <c r="H24438" s="10"/>
      <c r="I24438" s="10"/>
      <c r="J24438" s="10"/>
      <c r="K24438" s="10"/>
      <c r="L24438" s="10"/>
      <c r="M24438" s="10"/>
      <c r="N24438" s="10"/>
      <c r="O24438" s="10"/>
      <c r="P24438" s="10"/>
      <c r="Q24438" s="10"/>
      <c r="R24438" s="10"/>
      <c r="S24438" s="10"/>
      <c r="T24438" s="10"/>
      <c r="U24438" s="10"/>
      <c r="V24438" s="10"/>
      <c r="W24438" s="10"/>
      <c r="X24438" s="10"/>
      <c r="Y24438" s="10"/>
      <c r="Z24438" s="10"/>
      <c r="AA24438" s="10"/>
      <c r="AB24438" s="10"/>
      <c r="AC24438" s="10"/>
      <c r="AD24438" s="10"/>
      <c r="AE24438" s="10"/>
      <c r="AF24438" s="10"/>
      <c r="AG24438" s="12"/>
    </row>
    <row r="24439" spans="1:33">
      <c r="A24439" s="10"/>
      <c r="B24439" s="10"/>
      <c r="C24439" s="10"/>
      <c r="D24439" s="10"/>
      <c r="E24439" s="10"/>
      <c r="F24439" s="10"/>
      <c r="G24439" s="10"/>
      <c r="H24439" s="10"/>
      <c r="I24439" s="10"/>
      <c r="J24439" s="10"/>
      <c r="K24439" s="10"/>
      <c r="L24439" s="10"/>
      <c r="M24439" s="10"/>
      <c r="N24439" s="10"/>
      <c r="O24439" s="10"/>
      <c r="P24439" s="10"/>
      <c r="Q24439" s="10"/>
      <c r="R24439" s="10"/>
      <c r="S24439" s="10"/>
      <c r="T24439" s="10"/>
      <c r="U24439" s="10"/>
      <c r="V24439" s="10"/>
      <c r="W24439" s="10"/>
      <c r="X24439" s="10"/>
      <c r="Y24439" s="10"/>
      <c r="Z24439" s="10"/>
      <c r="AA24439" s="10"/>
      <c r="AB24439" s="10"/>
      <c r="AC24439" s="10"/>
      <c r="AD24439" s="10"/>
      <c r="AE24439" s="10"/>
      <c r="AF24439" s="10"/>
      <c r="AG24439" s="12"/>
    </row>
    <row r="24440" spans="1:33">
      <c r="A24440" s="10"/>
      <c r="B24440" s="10"/>
      <c r="C24440" s="10"/>
      <c r="D24440" s="10"/>
      <c r="E24440" s="10"/>
      <c r="F24440" s="10"/>
      <c r="G24440" s="10"/>
      <c r="H24440" s="10"/>
      <c r="I24440" s="10"/>
      <c r="J24440" s="10"/>
      <c r="K24440" s="10"/>
      <c r="L24440" s="10"/>
      <c r="M24440" s="10"/>
      <c r="N24440" s="10"/>
      <c r="O24440" s="10"/>
      <c r="P24440" s="10"/>
      <c r="Q24440" s="10"/>
      <c r="R24440" s="10"/>
      <c r="S24440" s="10"/>
      <c r="T24440" s="10"/>
      <c r="U24440" s="10"/>
      <c r="V24440" s="10"/>
      <c r="W24440" s="10"/>
      <c r="X24440" s="10"/>
      <c r="Y24440" s="10"/>
      <c r="Z24440" s="10"/>
      <c r="AA24440" s="10"/>
      <c r="AB24440" s="10"/>
      <c r="AC24440" s="10"/>
      <c r="AD24440" s="10"/>
      <c r="AE24440" s="10"/>
      <c r="AF24440" s="10"/>
      <c r="AG24440" s="12"/>
    </row>
    <row r="24441" spans="1:33">
      <c r="A24441" s="10"/>
      <c r="B24441" s="10"/>
      <c r="C24441" s="10"/>
      <c r="D24441" s="10"/>
      <c r="E24441" s="10"/>
      <c r="F24441" s="10"/>
      <c r="G24441" s="10"/>
      <c r="H24441" s="10"/>
      <c r="I24441" s="10"/>
      <c r="J24441" s="10"/>
      <c r="K24441" s="10"/>
      <c r="L24441" s="10"/>
      <c r="M24441" s="10"/>
      <c r="N24441" s="10"/>
      <c r="O24441" s="10"/>
      <c r="P24441" s="10"/>
      <c r="Q24441" s="10"/>
      <c r="R24441" s="10"/>
      <c r="S24441" s="10"/>
      <c r="T24441" s="10"/>
      <c r="U24441" s="10"/>
      <c r="V24441" s="10"/>
      <c r="W24441" s="10"/>
      <c r="X24441" s="10"/>
      <c r="Y24441" s="10"/>
      <c r="Z24441" s="10"/>
      <c r="AA24441" s="10"/>
      <c r="AB24441" s="10"/>
      <c r="AC24441" s="10"/>
      <c r="AD24441" s="10"/>
      <c r="AE24441" s="10"/>
      <c r="AF24441" s="10"/>
      <c r="AG24441" s="12"/>
    </row>
    <row r="24442" spans="1:33">
      <c r="A24442" s="10"/>
      <c r="B24442" s="10"/>
      <c r="C24442" s="10"/>
      <c r="D24442" s="10"/>
      <c r="E24442" s="10"/>
      <c r="F24442" s="10"/>
      <c r="G24442" s="10"/>
      <c r="H24442" s="10"/>
      <c r="I24442" s="10"/>
      <c r="J24442" s="10"/>
      <c r="K24442" s="10"/>
      <c r="L24442" s="10"/>
      <c r="M24442" s="10"/>
      <c r="N24442" s="10"/>
      <c r="O24442" s="10"/>
      <c r="P24442" s="10"/>
      <c r="Q24442" s="10"/>
      <c r="R24442" s="10"/>
      <c r="S24442" s="10"/>
      <c r="T24442" s="10"/>
      <c r="U24442" s="10"/>
      <c r="V24442" s="10"/>
      <c r="W24442" s="10"/>
      <c r="X24442" s="10"/>
      <c r="Y24442" s="10"/>
      <c r="Z24442" s="10"/>
      <c r="AA24442" s="10"/>
      <c r="AB24442" s="10"/>
      <c r="AC24442" s="10"/>
      <c r="AD24442" s="10"/>
      <c r="AE24442" s="10"/>
      <c r="AF24442" s="10"/>
      <c r="AG24442" s="12"/>
    </row>
    <row r="24443" spans="1:33">
      <c r="A24443" s="10"/>
      <c r="B24443" s="10"/>
      <c r="C24443" s="10"/>
      <c r="D24443" s="10"/>
      <c r="E24443" s="10"/>
      <c r="F24443" s="10"/>
      <c r="G24443" s="10"/>
      <c r="H24443" s="10"/>
      <c r="I24443" s="10"/>
      <c r="J24443" s="10"/>
      <c r="K24443" s="10"/>
      <c r="L24443" s="10"/>
      <c r="M24443" s="10"/>
      <c r="N24443" s="10"/>
      <c r="O24443" s="10"/>
      <c r="P24443" s="10"/>
      <c r="Q24443" s="10"/>
      <c r="R24443" s="10"/>
      <c r="S24443" s="10"/>
      <c r="T24443" s="10"/>
      <c r="U24443" s="10"/>
      <c r="V24443" s="10"/>
      <c r="W24443" s="10"/>
      <c r="X24443" s="10"/>
      <c r="Y24443" s="10"/>
      <c r="Z24443" s="10"/>
      <c r="AA24443" s="10"/>
      <c r="AB24443" s="10"/>
      <c r="AC24443" s="10"/>
      <c r="AD24443" s="10"/>
      <c r="AE24443" s="10"/>
      <c r="AF24443" s="10"/>
      <c r="AG24443" s="12"/>
    </row>
    <row r="24444" spans="1:33">
      <c r="A24444" s="10"/>
      <c r="B24444" s="10"/>
      <c r="C24444" s="10"/>
      <c r="D24444" s="10"/>
      <c r="E24444" s="10"/>
      <c r="F24444" s="10"/>
      <c r="G24444" s="10"/>
      <c r="H24444" s="10"/>
      <c r="I24444" s="10"/>
      <c r="J24444" s="10"/>
      <c r="K24444" s="10"/>
      <c r="L24444" s="10"/>
      <c r="M24444" s="10"/>
      <c r="N24444" s="10"/>
      <c r="O24444" s="10"/>
      <c r="P24444" s="10"/>
      <c r="Q24444" s="10"/>
      <c r="R24444" s="10"/>
      <c r="S24444" s="10"/>
      <c r="T24444" s="10"/>
      <c r="U24444" s="10"/>
      <c r="V24444" s="10"/>
      <c r="W24444" s="10"/>
      <c r="X24444" s="10"/>
      <c r="Y24444" s="10"/>
      <c r="Z24444" s="10"/>
      <c r="AA24444" s="10"/>
      <c r="AB24444" s="10"/>
      <c r="AC24444" s="10"/>
      <c r="AD24444" s="10"/>
      <c r="AE24444" s="10"/>
      <c r="AF24444" s="10"/>
      <c r="AG24444" s="12"/>
    </row>
    <row r="24445" spans="1:33">
      <c r="A24445" s="10"/>
      <c r="B24445" s="10"/>
      <c r="C24445" s="10"/>
      <c r="D24445" s="10"/>
      <c r="E24445" s="10"/>
      <c r="F24445" s="10"/>
      <c r="G24445" s="10"/>
      <c r="H24445" s="10"/>
      <c r="I24445" s="10"/>
      <c r="J24445" s="10"/>
      <c r="K24445" s="10"/>
      <c r="L24445" s="10"/>
      <c r="M24445" s="10"/>
      <c r="N24445" s="10"/>
      <c r="O24445" s="10"/>
      <c r="P24445" s="10"/>
      <c r="Q24445" s="10"/>
      <c r="R24445" s="10"/>
      <c r="S24445" s="10"/>
      <c r="T24445" s="10"/>
      <c r="U24445" s="10"/>
      <c r="V24445" s="10"/>
      <c r="W24445" s="10"/>
      <c r="X24445" s="10"/>
      <c r="Y24445" s="10"/>
      <c r="Z24445" s="10"/>
      <c r="AA24445" s="10"/>
      <c r="AB24445" s="10"/>
      <c r="AC24445" s="10"/>
      <c r="AD24445" s="10"/>
      <c r="AE24445" s="10"/>
      <c r="AF24445" s="10"/>
      <c r="AG24445" s="12"/>
    </row>
    <row r="24446" spans="1:33">
      <c r="A24446" s="10"/>
      <c r="B24446" s="10"/>
      <c r="C24446" s="10"/>
      <c r="D24446" s="10"/>
      <c r="E24446" s="10"/>
      <c r="F24446" s="10"/>
      <c r="G24446" s="10"/>
      <c r="H24446" s="10"/>
      <c r="I24446" s="10"/>
      <c r="J24446" s="10"/>
      <c r="K24446" s="10"/>
      <c r="L24446" s="10"/>
      <c r="M24446" s="10"/>
      <c r="N24446" s="10"/>
      <c r="O24446" s="10"/>
      <c r="P24446" s="10"/>
      <c r="Q24446" s="10"/>
      <c r="R24446" s="10"/>
      <c r="S24446" s="10"/>
      <c r="T24446" s="10"/>
      <c r="U24446" s="10"/>
      <c r="V24446" s="10"/>
      <c r="W24446" s="10"/>
      <c r="X24446" s="10"/>
      <c r="Y24446" s="10"/>
      <c r="Z24446" s="10"/>
      <c r="AA24446" s="10"/>
      <c r="AB24446" s="10"/>
      <c r="AC24446" s="10"/>
      <c r="AD24446" s="10"/>
      <c r="AE24446" s="10"/>
      <c r="AF24446" s="10"/>
      <c r="AG24446" s="12"/>
    </row>
    <row r="24447" spans="1:33">
      <c r="A24447" s="10"/>
      <c r="B24447" s="10"/>
      <c r="C24447" s="10"/>
      <c r="D24447" s="10"/>
      <c r="E24447" s="10"/>
      <c r="F24447" s="10"/>
      <c r="G24447" s="10"/>
      <c r="H24447" s="10"/>
      <c r="I24447" s="10"/>
      <c r="J24447" s="10"/>
      <c r="K24447" s="10"/>
      <c r="L24447" s="10"/>
      <c r="M24447" s="10"/>
      <c r="N24447" s="10"/>
      <c r="O24447" s="10"/>
      <c r="P24447" s="10"/>
      <c r="Q24447" s="10"/>
      <c r="R24447" s="10"/>
      <c r="S24447" s="10"/>
      <c r="T24447" s="10"/>
      <c r="U24447" s="10"/>
      <c r="V24447" s="10"/>
      <c r="W24447" s="10"/>
      <c r="X24447" s="10"/>
      <c r="Y24447" s="10"/>
      <c r="Z24447" s="10"/>
      <c r="AA24447" s="10"/>
      <c r="AB24447" s="10"/>
      <c r="AC24447" s="10"/>
      <c r="AD24447" s="10"/>
      <c r="AE24447" s="10"/>
      <c r="AF24447" s="10"/>
      <c r="AG24447" s="12"/>
    </row>
    <row r="24448" spans="1:33">
      <c r="A24448" s="10"/>
      <c r="B24448" s="10"/>
      <c r="C24448" s="10"/>
      <c r="D24448" s="10"/>
      <c r="E24448" s="10"/>
      <c r="F24448" s="10"/>
      <c r="G24448" s="10"/>
      <c r="H24448" s="10"/>
      <c r="I24448" s="10"/>
      <c r="J24448" s="10"/>
      <c r="K24448" s="10"/>
      <c r="L24448" s="10"/>
      <c r="M24448" s="10"/>
      <c r="N24448" s="10"/>
      <c r="O24448" s="10"/>
      <c r="P24448" s="10"/>
      <c r="Q24448" s="10"/>
      <c r="R24448" s="10"/>
      <c r="S24448" s="10"/>
      <c r="T24448" s="10"/>
      <c r="U24448" s="10"/>
      <c r="V24448" s="10"/>
      <c r="W24448" s="10"/>
      <c r="X24448" s="10"/>
      <c r="Y24448" s="10"/>
      <c r="Z24448" s="10"/>
      <c r="AA24448" s="10"/>
      <c r="AB24448" s="10"/>
      <c r="AC24448" s="10"/>
      <c r="AD24448" s="10"/>
      <c r="AE24448" s="10"/>
      <c r="AF24448" s="10"/>
      <c r="AG24448" s="12"/>
    </row>
    <row r="24449" spans="1:33">
      <c r="A24449" s="10"/>
      <c r="B24449" s="10"/>
      <c r="C24449" s="10"/>
      <c r="D24449" s="10"/>
      <c r="E24449" s="10"/>
      <c r="F24449" s="10"/>
      <c r="G24449" s="10"/>
      <c r="H24449" s="10"/>
      <c r="I24449" s="10"/>
      <c r="J24449" s="10"/>
      <c r="K24449" s="10"/>
      <c r="L24449" s="10"/>
      <c r="M24449" s="10"/>
      <c r="N24449" s="10"/>
      <c r="O24449" s="10"/>
      <c r="P24449" s="10"/>
      <c r="Q24449" s="10"/>
      <c r="R24449" s="10"/>
      <c r="S24449" s="10"/>
      <c r="T24449" s="10"/>
      <c r="U24449" s="10"/>
      <c r="V24449" s="10"/>
      <c r="W24449" s="10"/>
      <c r="X24449" s="10"/>
      <c r="Y24449" s="10"/>
      <c r="Z24449" s="10"/>
      <c r="AA24449" s="10"/>
      <c r="AB24449" s="10"/>
      <c r="AC24449" s="10"/>
      <c r="AD24449" s="10"/>
      <c r="AE24449" s="10"/>
      <c r="AF24449" s="10"/>
      <c r="AG24449" s="12"/>
    </row>
    <row r="24450" spans="1:33">
      <c r="A24450" s="10"/>
      <c r="B24450" s="10"/>
      <c r="C24450" s="10"/>
      <c r="D24450" s="10"/>
      <c r="E24450" s="10"/>
      <c r="F24450" s="10"/>
      <c r="G24450" s="10"/>
      <c r="H24450" s="10"/>
      <c r="I24450" s="10"/>
      <c r="J24450" s="10"/>
      <c r="K24450" s="10"/>
      <c r="L24450" s="10"/>
      <c r="M24450" s="10"/>
      <c r="N24450" s="10"/>
      <c r="O24450" s="10"/>
      <c r="P24450" s="10"/>
      <c r="Q24450" s="10"/>
      <c r="R24450" s="10"/>
      <c r="S24450" s="10"/>
      <c r="T24450" s="10"/>
      <c r="U24450" s="10"/>
      <c r="V24450" s="10"/>
      <c r="W24450" s="10"/>
      <c r="X24450" s="10"/>
      <c r="Y24450" s="10"/>
      <c r="Z24450" s="10"/>
      <c r="AA24450" s="10"/>
      <c r="AB24450" s="10"/>
      <c r="AC24450" s="10"/>
      <c r="AD24450" s="10"/>
      <c r="AE24450" s="10"/>
      <c r="AF24450" s="10"/>
      <c r="AG24450" s="12"/>
    </row>
    <row r="24451" spans="1:33">
      <c r="A24451" s="10"/>
      <c r="B24451" s="10"/>
      <c r="C24451" s="10"/>
      <c r="D24451" s="10"/>
      <c r="E24451" s="10"/>
      <c r="F24451" s="10"/>
      <c r="G24451" s="10"/>
      <c r="H24451" s="10"/>
      <c r="I24451" s="10"/>
      <c r="J24451" s="10"/>
      <c r="K24451" s="10"/>
      <c r="L24451" s="10"/>
      <c r="M24451" s="10"/>
      <c r="N24451" s="10"/>
      <c r="O24451" s="10"/>
      <c r="P24451" s="10"/>
      <c r="Q24451" s="10"/>
      <c r="R24451" s="10"/>
      <c r="S24451" s="10"/>
      <c r="T24451" s="10"/>
      <c r="U24451" s="10"/>
      <c r="V24451" s="10"/>
      <c r="W24451" s="10"/>
      <c r="X24451" s="10"/>
      <c r="Y24451" s="10"/>
      <c r="Z24451" s="10"/>
      <c r="AA24451" s="10"/>
      <c r="AB24451" s="10"/>
      <c r="AC24451" s="10"/>
      <c r="AD24451" s="10"/>
      <c r="AE24451" s="10"/>
      <c r="AF24451" s="10"/>
      <c r="AG24451" s="12"/>
    </row>
    <row r="24452" spans="1:33">
      <c r="A24452" s="10"/>
      <c r="B24452" s="10"/>
      <c r="C24452" s="10"/>
      <c r="D24452" s="10"/>
      <c r="E24452" s="10"/>
      <c r="F24452" s="10"/>
      <c r="G24452" s="10"/>
      <c r="H24452" s="10"/>
      <c r="I24452" s="10"/>
      <c r="J24452" s="10"/>
      <c r="K24452" s="10"/>
      <c r="L24452" s="10"/>
      <c r="M24452" s="10"/>
      <c r="N24452" s="10"/>
      <c r="O24452" s="10"/>
      <c r="P24452" s="10"/>
      <c r="Q24452" s="10"/>
      <c r="R24452" s="10"/>
      <c r="S24452" s="10"/>
      <c r="T24452" s="10"/>
      <c r="U24452" s="10"/>
      <c r="V24452" s="10"/>
      <c r="W24452" s="10"/>
      <c r="X24452" s="10"/>
      <c r="Y24452" s="10"/>
      <c r="Z24452" s="10"/>
      <c r="AA24452" s="10"/>
      <c r="AB24452" s="10"/>
      <c r="AC24452" s="10"/>
      <c r="AD24452" s="10"/>
      <c r="AE24452" s="10"/>
      <c r="AF24452" s="10"/>
      <c r="AG24452" s="12"/>
    </row>
    <row r="24453" spans="1:33">
      <c r="A24453" s="10"/>
      <c r="B24453" s="10"/>
      <c r="C24453" s="10"/>
      <c r="D24453" s="10"/>
      <c r="E24453" s="10"/>
      <c r="F24453" s="10"/>
      <c r="G24453" s="10"/>
      <c r="H24453" s="10"/>
      <c r="I24453" s="10"/>
      <c r="J24453" s="10"/>
      <c r="K24453" s="10"/>
      <c r="L24453" s="10"/>
      <c r="M24453" s="10"/>
      <c r="N24453" s="10"/>
      <c r="O24453" s="10"/>
      <c r="P24453" s="10"/>
      <c r="Q24453" s="10"/>
      <c r="R24453" s="10"/>
      <c r="S24453" s="10"/>
      <c r="T24453" s="10"/>
      <c r="U24453" s="10"/>
      <c r="V24453" s="10"/>
      <c r="W24453" s="10"/>
      <c r="X24453" s="10"/>
      <c r="Y24453" s="10"/>
      <c r="Z24453" s="10"/>
      <c r="AA24453" s="10"/>
      <c r="AB24453" s="10"/>
      <c r="AC24453" s="10"/>
      <c r="AD24453" s="10"/>
      <c r="AE24453" s="10"/>
      <c r="AF24453" s="10"/>
      <c r="AG24453" s="12"/>
    </row>
    <row r="24454" spans="1:33">
      <c r="A24454" s="10"/>
      <c r="B24454" s="10"/>
      <c r="C24454" s="10"/>
      <c r="D24454" s="10"/>
      <c r="E24454" s="10"/>
      <c r="F24454" s="10"/>
      <c r="G24454" s="10"/>
      <c r="H24454" s="10"/>
      <c r="I24454" s="10"/>
      <c r="J24454" s="10"/>
      <c r="K24454" s="10"/>
      <c r="L24454" s="10"/>
      <c r="M24454" s="10"/>
      <c r="N24454" s="10"/>
      <c r="O24454" s="10"/>
      <c r="P24454" s="10"/>
      <c r="Q24454" s="10"/>
      <c r="R24454" s="10"/>
      <c r="S24454" s="10"/>
      <c r="T24454" s="10"/>
      <c r="U24454" s="10"/>
      <c r="V24454" s="10"/>
      <c r="W24454" s="10"/>
      <c r="X24454" s="10"/>
      <c r="Y24454" s="10"/>
      <c r="Z24454" s="10"/>
      <c r="AA24454" s="10"/>
      <c r="AB24454" s="10"/>
      <c r="AC24454" s="10"/>
      <c r="AD24454" s="10"/>
      <c r="AE24454" s="10"/>
      <c r="AF24454" s="10"/>
      <c r="AG24454" s="12"/>
    </row>
    <row r="24455" spans="1:33">
      <c r="A24455" s="10"/>
      <c r="B24455" s="10"/>
      <c r="C24455" s="10"/>
      <c r="D24455" s="10"/>
      <c r="E24455" s="10"/>
      <c r="F24455" s="10"/>
      <c r="G24455" s="10"/>
      <c r="H24455" s="10"/>
      <c r="I24455" s="10"/>
      <c r="J24455" s="10"/>
      <c r="K24455" s="10"/>
      <c r="L24455" s="10"/>
      <c r="M24455" s="10"/>
      <c r="N24455" s="10"/>
      <c r="O24455" s="10"/>
      <c r="P24455" s="10"/>
      <c r="Q24455" s="10"/>
      <c r="R24455" s="10"/>
      <c r="S24455" s="10"/>
      <c r="T24455" s="10"/>
      <c r="U24455" s="10"/>
      <c r="V24455" s="10"/>
      <c r="W24455" s="10"/>
      <c r="X24455" s="10"/>
      <c r="Y24455" s="10"/>
      <c r="Z24455" s="10"/>
      <c r="AA24455" s="10"/>
      <c r="AB24455" s="10"/>
      <c r="AC24455" s="10"/>
      <c r="AD24455" s="10"/>
      <c r="AE24455" s="10"/>
      <c r="AF24455" s="10"/>
      <c r="AG24455" s="12"/>
    </row>
    <row r="24456" spans="1:33">
      <c r="A24456" s="10"/>
      <c r="B24456" s="10"/>
      <c r="C24456" s="10"/>
      <c r="D24456" s="10"/>
      <c r="E24456" s="10"/>
      <c r="F24456" s="10"/>
      <c r="G24456" s="10"/>
      <c r="H24456" s="10"/>
      <c r="I24456" s="10"/>
      <c r="J24456" s="10"/>
      <c r="K24456" s="10"/>
      <c r="L24456" s="10"/>
      <c r="M24456" s="10"/>
      <c r="N24456" s="10"/>
      <c r="O24456" s="10"/>
      <c r="P24456" s="10"/>
      <c r="Q24456" s="10"/>
      <c r="R24456" s="10"/>
      <c r="S24456" s="10"/>
      <c r="T24456" s="10"/>
      <c r="U24456" s="10"/>
      <c r="V24456" s="10"/>
      <c r="W24456" s="10"/>
      <c r="X24456" s="10"/>
      <c r="Y24456" s="10"/>
      <c r="Z24456" s="10"/>
      <c r="AA24456" s="10"/>
      <c r="AB24456" s="10"/>
      <c r="AC24456" s="10"/>
      <c r="AD24456" s="10"/>
      <c r="AE24456" s="10"/>
      <c r="AF24456" s="10"/>
      <c r="AG24456" s="12"/>
    </row>
    <row r="24457" spans="1:33">
      <c r="A24457" s="10"/>
      <c r="B24457" s="10"/>
      <c r="C24457" s="10"/>
      <c r="D24457" s="10"/>
      <c r="E24457" s="10"/>
      <c r="F24457" s="10"/>
      <c r="G24457" s="10"/>
      <c r="H24457" s="10"/>
      <c r="I24457" s="10"/>
      <c r="J24457" s="10"/>
      <c r="K24457" s="10"/>
      <c r="L24457" s="10"/>
      <c r="M24457" s="10"/>
      <c r="N24457" s="10"/>
      <c r="O24457" s="10"/>
      <c r="P24457" s="10"/>
      <c r="Q24457" s="10"/>
      <c r="R24457" s="10"/>
      <c r="S24457" s="10"/>
      <c r="T24457" s="10"/>
      <c r="U24457" s="10"/>
      <c r="V24457" s="10"/>
      <c r="W24457" s="10"/>
      <c r="X24457" s="10"/>
      <c r="Y24457" s="10"/>
      <c r="Z24457" s="10"/>
      <c r="AA24457" s="10"/>
      <c r="AB24457" s="10"/>
      <c r="AC24457" s="10"/>
      <c r="AD24457" s="10"/>
      <c r="AE24457" s="10"/>
      <c r="AF24457" s="10"/>
      <c r="AG24457" s="12"/>
    </row>
    <row r="24458" spans="1:33">
      <c r="A24458" s="10"/>
      <c r="B24458" s="10"/>
      <c r="C24458" s="10"/>
      <c r="D24458" s="10"/>
      <c r="E24458" s="10"/>
      <c r="F24458" s="10"/>
      <c r="G24458" s="10"/>
      <c r="H24458" s="10"/>
      <c r="I24458" s="10"/>
      <c r="J24458" s="10"/>
      <c r="K24458" s="10"/>
      <c r="L24458" s="10"/>
      <c r="M24458" s="10"/>
      <c r="N24458" s="10"/>
      <c r="O24458" s="10"/>
      <c r="P24458" s="10"/>
      <c r="Q24458" s="10"/>
      <c r="R24458" s="10"/>
      <c r="S24458" s="10"/>
      <c r="T24458" s="10"/>
      <c r="U24458" s="10"/>
      <c r="V24458" s="10"/>
      <c r="W24458" s="10"/>
      <c r="X24458" s="10"/>
      <c r="Y24458" s="10"/>
      <c r="Z24458" s="10"/>
      <c r="AA24458" s="10"/>
      <c r="AB24458" s="10"/>
      <c r="AC24458" s="10"/>
      <c r="AD24458" s="10"/>
      <c r="AE24458" s="10"/>
      <c r="AF24458" s="10"/>
      <c r="AG24458" s="12"/>
    </row>
    <row r="24459" spans="1:33">
      <c r="A24459" s="10"/>
      <c r="B24459" s="10"/>
      <c r="C24459" s="10"/>
      <c r="D24459" s="10"/>
      <c r="E24459" s="10"/>
      <c r="F24459" s="10"/>
      <c r="G24459" s="10"/>
      <c r="H24459" s="10"/>
      <c r="I24459" s="10"/>
      <c r="J24459" s="10"/>
      <c r="K24459" s="10"/>
      <c r="L24459" s="10"/>
      <c r="M24459" s="10"/>
      <c r="N24459" s="10"/>
      <c r="O24459" s="10"/>
      <c r="P24459" s="10"/>
      <c r="Q24459" s="10"/>
      <c r="R24459" s="10"/>
      <c r="S24459" s="10"/>
      <c r="T24459" s="10"/>
      <c r="U24459" s="10"/>
      <c r="V24459" s="10"/>
      <c r="W24459" s="10"/>
      <c r="X24459" s="10"/>
      <c r="Y24459" s="10"/>
      <c r="Z24459" s="10"/>
      <c r="AA24459" s="10"/>
      <c r="AB24459" s="10"/>
      <c r="AC24459" s="10"/>
      <c r="AD24459" s="10"/>
      <c r="AE24459" s="10"/>
      <c r="AF24459" s="10"/>
      <c r="AG24459" s="12"/>
    </row>
    <row r="24460" spans="1:33">
      <c r="A24460" s="10"/>
      <c r="B24460" s="10"/>
      <c r="C24460" s="10"/>
      <c r="D24460" s="10"/>
      <c r="E24460" s="10"/>
      <c r="F24460" s="10"/>
      <c r="G24460" s="10"/>
      <c r="H24460" s="10"/>
      <c r="I24460" s="10"/>
      <c r="J24460" s="10"/>
      <c r="K24460" s="10"/>
      <c r="L24460" s="10"/>
      <c r="M24460" s="10"/>
      <c r="N24460" s="10"/>
      <c r="O24460" s="10"/>
      <c r="P24460" s="10"/>
      <c r="Q24460" s="10"/>
      <c r="R24460" s="10"/>
      <c r="S24460" s="10"/>
      <c r="T24460" s="10"/>
      <c r="U24460" s="10"/>
      <c r="V24460" s="10"/>
      <c r="W24460" s="10"/>
      <c r="X24460" s="10"/>
      <c r="Y24460" s="10"/>
      <c r="Z24460" s="10"/>
      <c r="AA24460" s="10"/>
      <c r="AB24460" s="10"/>
      <c r="AC24460" s="10"/>
      <c r="AD24460" s="10"/>
      <c r="AE24460" s="10"/>
      <c r="AF24460" s="10"/>
      <c r="AG24460" s="12"/>
    </row>
    <row r="24461" spans="1:33">
      <c r="A24461" s="10"/>
      <c r="B24461" s="10"/>
      <c r="C24461" s="10"/>
      <c r="D24461" s="10"/>
      <c r="E24461" s="10"/>
      <c r="F24461" s="10"/>
      <c r="G24461" s="10"/>
      <c r="H24461" s="10"/>
      <c r="I24461" s="10"/>
      <c r="J24461" s="10"/>
      <c r="K24461" s="10"/>
      <c r="L24461" s="10"/>
      <c r="M24461" s="10"/>
      <c r="N24461" s="10"/>
      <c r="O24461" s="10"/>
      <c r="P24461" s="10"/>
      <c r="Q24461" s="10"/>
      <c r="R24461" s="10"/>
      <c r="S24461" s="10"/>
      <c r="T24461" s="10"/>
      <c r="U24461" s="10"/>
      <c r="V24461" s="10"/>
      <c r="W24461" s="10"/>
      <c r="X24461" s="10"/>
      <c r="Y24461" s="10"/>
      <c r="Z24461" s="10"/>
      <c r="AA24461" s="10"/>
      <c r="AB24461" s="10"/>
      <c r="AC24461" s="10"/>
      <c r="AD24461" s="10"/>
      <c r="AE24461" s="10"/>
      <c r="AF24461" s="10"/>
      <c r="AG24461" s="12"/>
    </row>
    <row r="24462" spans="1:33">
      <c r="A24462" s="10"/>
      <c r="B24462" s="10"/>
      <c r="C24462" s="10"/>
      <c r="D24462" s="10"/>
      <c r="E24462" s="10"/>
      <c r="F24462" s="10"/>
      <c r="G24462" s="10"/>
      <c r="H24462" s="10"/>
      <c r="I24462" s="10"/>
      <c r="J24462" s="10"/>
      <c r="K24462" s="10"/>
      <c r="L24462" s="10"/>
      <c r="M24462" s="10"/>
      <c r="N24462" s="10"/>
      <c r="O24462" s="10"/>
      <c r="P24462" s="10"/>
      <c r="Q24462" s="10"/>
      <c r="R24462" s="10"/>
      <c r="S24462" s="10"/>
      <c r="T24462" s="10"/>
      <c r="U24462" s="10"/>
      <c r="V24462" s="10"/>
      <c r="W24462" s="10"/>
      <c r="X24462" s="10"/>
      <c r="Y24462" s="10"/>
      <c r="Z24462" s="10"/>
      <c r="AA24462" s="10"/>
      <c r="AB24462" s="10"/>
      <c r="AC24462" s="10"/>
      <c r="AD24462" s="10"/>
      <c r="AE24462" s="10"/>
      <c r="AF24462" s="10"/>
      <c r="AG24462" s="12"/>
    </row>
    <row r="24463" spans="1:33">
      <c r="A24463" s="10"/>
      <c r="B24463" s="10"/>
      <c r="C24463" s="10"/>
      <c r="D24463" s="10"/>
      <c r="E24463" s="10"/>
      <c r="F24463" s="10"/>
      <c r="G24463" s="10"/>
      <c r="H24463" s="10"/>
      <c r="I24463" s="10"/>
      <c r="J24463" s="10"/>
      <c r="K24463" s="10"/>
      <c r="L24463" s="10"/>
      <c r="M24463" s="10"/>
      <c r="N24463" s="10"/>
      <c r="O24463" s="10"/>
      <c r="P24463" s="10"/>
      <c r="Q24463" s="10"/>
      <c r="R24463" s="10"/>
      <c r="S24463" s="10"/>
      <c r="T24463" s="10"/>
      <c r="U24463" s="10"/>
      <c r="V24463" s="10"/>
      <c r="W24463" s="10"/>
      <c r="X24463" s="10"/>
      <c r="Y24463" s="10"/>
      <c r="Z24463" s="10"/>
      <c r="AA24463" s="10"/>
      <c r="AB24463" s="10"/>
      <c r="AC24463" s="10"/>
      <c r="AD24463" s="10"/>
      <c r="AE24463" s="10"/>
      <c r="AF24463" s="10"/>
      <c r="AG24463" s="12"/>
    </row>
    <row r="24464" spans="1:33">
      <c r="A24464" s="10"/>
      <c r="B24464" s="10"/>
      <c r="C24464" s="10"/>
      <c r="D24464" s="10"/>
      <c r="E24464" s="10"/>
      <c r="F24464" s="10"/>
      <c r="G24464" s="10"/>
      <c r="H24464" s="10"/>
      <c r="I24464" s="10"/>
      <c r="J24464" s="10"/>
      <c r="K24464" s="10"/>
      <c r="L24464" s="10"/>
      <c r="M24464" s="10"/>
      <c r="N24464" s="10"/>
      <c r="O24464" s="10"/>
      <c r="P24464" s="10"/>
      <c r="Q24464" s="10"/>
      <c r="R24464" s="10"/>
      <c r="S24464" s="10"/>
      <c r="T24464" s="10"/>
      <c r="U24464" s="10"/>
      <c r="V24464" s="10"/>
      <c r="W24464" s="10"/>
      <c r="X24464" s="10"/>
      <c r="Y24464" s="10"/>
      <c r="Z24464" s="10"/>
      <c r="AA24464" s="10"/>
      <c r="AB24464" s="10"/>
      <c r="AC24464" s="10"/>
      <c r="AD24464" s="10"/>
      <c r="AE24464" s="10"/>
      <c r="AF24464" s="10"/>
      <c r="AG24464" s="12"/>
    </row>
    <row r="24465" spans="1:33">
      <c r="A24465" s="10"/>
      <c r="B24465" s="10"/>
      <c r="C24465" s="10"/>
      <c r="D24465" s="10"/>
      <c r="E24465" s="10"/>
      <c r="F24465" s="10"/>
      <c r="G24465" s="10"/>
      <c r="H24465" s="10"/>
      <c r="I24465" s="10"/>
      <c r="J24465" s="10"/>
      <c r="K24465" s="10"/>
      <c r="L24465" s="10"/>
      <c r="M24465" s="10"/>
      <c r="N24465" s="10"/>
      <c r="O24465" s="10"/>
      <c r="P24465" s="10"/>
      <c r="Q24465" s="10"/>
      <c r="R24465" s="10"/>
      <c r="S24465" s="10"/>
      <c r="T24465" s="10"/>
      <c r="U24465" s="10"/>
      <c r="V24465" s="10"/>
      <c r="W24465" s="10"/>
      <c r="X24465" s="10"/>
      <c r="Y24465" s="10"/>
      <c r="Z24465" s="10"/>
      <c r="AA24465" s="10"/>
      <c r="AB24465" s="10"/>
      <c r="AC24465" s="10"/>
      <c r="AD24465" s="10"/>
      <c r="AE24465" s="10"/>
      <c r="AF24465" s="10"/>
      <c r="AG24465" s="12"/>
    </row>
    <row r="24466" spans="1:33">
      <c r="A24466" s="10"/>
      <c r="B24466" s="10"/>
      <c r="C24466" s="10"/>
      <c r="D24466" s="10"/>
      <c r="E24466" s="10"/>
      <c r="F24466" s="10"/>
      <c r="G24466" s="10"/>
      <c r="H24466" s="10"/>
      <c r="I24466" s="10"/>
      <c r="J24466" s="10"/>
      <c r="K24466" s="10"/>
      <c r="L24466" s="10"/>
      <c r="M24466" s="10"/>
      <c r="N24466" s="10"/>
      <c r="O24466" s="10"/>
      <c r="P24466" s="10"/>
      <c r="Q24466" s="10"/>
      <c r="R24466" s="10"/>
      <c r="S24466" s="10"/>
      <c r="T24466" s="10"/>
      <c r="U24466" s="10"/>
      <c r="V24466" s="10"/>
      <c r="W24466" s="10"/>
      <c r="X24466" s="10"/>
      <c r="Y24466" s="10"/>
      <c r="Z24466" s="10"/>
      <c r="AA24466" s="10"/>
      <c r="AB24466" s="10"/>
      <c r="AC24466" s="10"/>
      <c r="AD24466" s="10"/>
      <c r="AE24466" s="10"/>
      <c r="AF24466" s="10"/>
      <c r="AG24466" s="12"/>
    </row>
    <row r="24467" spans="1:33">
      <c r="A24467" s="10"/>
      <c r="B24467" s="10"/>
      <c r="C24467" s="10"/>
      <c r="D24467" s="10"/>
      <c r="E24467" s="10"/>
      <c r="F24467" s="10"/>
      <c r="G24467" s="10"/>
      <c r="H24467" s="10"/>
      <c r="I24467" s="10"/>
      <c r="J24467" s="10"/>
      <c r="K24467" s="10"/>
      <c r="L24467" s="10"/>
      <c r="M24467" s="10"/>
      <c r="N24467" s="10"/>
      <c r="O24467" s="10"/>
      <c r="P24467" s="10"/>
      <c r="Q24467" s="10"/>
      <c r="R24467" s="10"/>
      <c r="S24467" s="10"/>
      <c r="T24467" s="10"/>
      <c r="U24467" s="10"/>
      <c r="V24467" s="10"/>
      <c r="W24467" s="10"/>
      <c r="X24467" s="10"/>
      <c r="Y24467" s="10"/>
      <c r="Z24467" s="10"/>
      <c r="AA24467" s="10"/>
      <c r="AB24467" s="10"/>
      <c r="AC24467" s="10"/>
      <c r="AD24467" s="10"/>
      <c r="AE24467" s="10"/>
      <c r="AF24467" s="10"/>
      <c r="AG24467" s="12"/>
    </row>
    <row r="24468" spans="1:33">
      <c r="A24468" s="10"/>
      <c r="B24468" s="10"/>
      <c r="C24468" s="10"/>
      <c r="D24468" s="10"/>
      <c r="E24468" s="10"/>
      <c r="F24468" s="10"/>
      <c r="G24468" s="10"/>
      <c r="H24468" s="10"/>
      <c r="I24468" s="10"/>
      <c r="J24468" s="10"/>
      <c r="K24468" s="10"/>
      <c r="L24468" s="10"/>
      <c r="M24468" s="10"/>
      <c r="N24468" s="10"/>
      <c r="O24468" s="10"/>
      <c r="P24468" s="10"/>
      <c r="Q24468" s="10"/>
      <c r="R24468" s="10"/>
      <c r="S24468" s="10"/>
      <c r="T24468" s="10"/>
      <c r="U24468" s="10"/>
      <c r="V24468" s="10"/>
      <c r="W24468" s="10"/>
      <c r="X24468" s="10"/>
      <c r="Y24468" s="10"/>
      <c r="Z24468" s="10"/>
      <c r="AA24468" s="10"/>
      <c r="AB24468" s="10"/>
      <c r="AC24468" s="10"/>
      <c r="AD24468" s="10"/>
      <c r="AE24468" s="10"/>
      <c r="AF24468" s="10"/>
      <c r="AG24468" s="12"/>
    </row>
    <row r="24469" spans="1:33">
      <c r="A24469" s="10"/>
      <c r="B24469" s="10"/>
      <c r="C24469" s="10"/>
      <c r="D24469" s="10"/>
      <c r="E24469" s="10"/>
      <c r="F24469" s="10"/>
      <c r="G24469" s="10"/>
      <c r="H24469" s="10"/>
      <c r="I24469" s="10"/>
      <c r="J24469" s="10"/>
      <c r="K24469" s="10"/>
      <c r="L24469" s="10"/>
      <c r="M24469" s="10"/>
      <c r="N24469" s="10"/>
      <c r="O24469" s="10"/>
      <c r="P24469" s="10"/>
      <c r="Q24469" s="10"/>
      <c r="R24469" s="10"/>
      <c r="S24469" s="10"/>
      <c r="T24469" s="10"/>
      <c r="U24469" s="10"/>
      <c r="V24469" s="10"/>
      <c r="W24469" s="10"/>
      <c r="X24469" s="10"/>
      <c r="Y24469" s="10"/>
      <c r="Z24469" s="10"/>
      <c r="AA24469" s="10"/>
      <c r="AB24469" s="10"/>
      <c r="AC24469" s="10"/>
      <c r="AD24469" s="10"/>
      <c r="AE24469" s="10"/>
      <c r="AF24469" s="10"/>
      <c r="AG24469" s="12"/>
    </row>
    <row r="24470" spans="1:33">
      <c r="A24470" s="10"/>
      <c r="B24470" s="10"/>
      <c r="C24470" s="10"/>
      <c r="D24470" s="10"/>
      <c r="E24470" s="10"/>
      <c r="F24470" s="10"/>
      <c r="G24470" s="10"/>
      <c r="H24470" s="10"/>
      <c r="I24470" s="10"/>
      <c r="J24470" s="10"/>
      <c r="K24470" s="10"/>
      <c r="L24470" s="10"/>
      <c r="M24470" s="10"/>
      <c r="N24470" s="10"/>
      <c r="O24470" s="10"/>
      <c r="P24470" s="10"/>
      <c r="Q24470" s="10"/>
      <c r="R24470" s="10"/>
      <c r="S24470" s="10"/>
      <c r="T24470" s="10"/>
      <c r="U24470" s="10"/>
      <c r="V24470" s="10"/>
      <c r="W24470" s="10"/>
      <c r="X24470" s="10"/>
      <c r="Y24470" s="10"/>
      <c r="Z24470" s="10"/>
      <c r="AA24470" s="10"/>
      <c r="AB24470" s="10"/>
      <c r="AC24470" s="10"/>
      <c r="AD24470" s="10"/>
      <c r="AE24470" s="10"/>
      <c r="AF24470" s="10"/>
      <c r="AG24470" s="12"/>
    </row>
    <row r="24471" spans="1:33">
      <c r="A24471" s="10"/>
      <c r="B24471" s="10"/>
      <c r="C24471" s="10"/>
      <c r="D24471" s="10"/>
      <c r="E24471" s="10"/>
      <c r="F24471" s="10"/>
      <c r="G24471" s="10"/>
      <c r="H24471" s="10"/>
      <c r="I24471" s="10"/>
      <c r="J24471" s="10"/>
      <c r="K24471" s="10"/>
      <c r="L24471" s="10"/>
      <c r="M24471" s="10"/>
      <c r="N24471" s="10"/>
      <c r="O24471" s="10"/>
      <c r="P24471" s="10"/>
      <c r="Q24471" s="10"/>
      <c r="R24471" s="10"/>
      <c r="S24471" s="10"/>
      <c r="T24471" s="10"/>
      <c r="U24471" s="10"/>
      <c r="V24471" s="10"/>
      <c r="W24471" s="10"/>
      <c r="X24471" s="10"/>
      <c r="Y24471" s="10"/>
      <c r="Z24471" s="10"/>
      <c r="AA24471" s="10"/>
      <c r="AB24471" s="10"/>
      <c r="AC24471" s="10"/>
      <c r="AD24471" s="10"/>
      <c r="AE24471" s="10"/>
      <c r="AF24471" s="10"/>
      <c r="AG24471" s="12"/>
    </row>
    <row r="24472" spans="1:33">
      <c r="A24472" s="10"/>
      <c r="B24472" s="10"/>
      <c r="C24472" s="10"/>
      <c r="D24472" s="10"/>
      <c r="E24472" s="10"/>
      <c r="F24472" s="10"/>
      <c r="G24472" s="10"/>
      <c r="H24472" s="10"/>
      <c r="I24472" s="10"/>
      <c r="J24472" s="10"/>
      <c r="K24472" s="10"/>
      <c r="L24472" s="10"/>
      <c r="M24472" s="10"/>
      <c r="N24472" s="10"/>
      <c r="O24472" s="10"/>
      <c r="P24472" s="10"/>
      <c r="Q24472" s="10"/>
      <c r="R24472" s="10"/>
      <c r="S24472" s="10"/>
      <c r="T24472" s="10"/>
      <c r="U24472" s="10"/>
      <c r="V24472" s="10"/>
      <c r="W24472" s="10"/>
      <c r="X24472" s="10"/>
      <c r="Y24472" s="10"/>
      <c r="Z24472" s="10"/>
      <c r="AA24472" s="10"/>
      <c r="AB24472" s="10"/>
      <c r="AC24472" s="10"/>
      <c r="AD24472" s="10"/>
      <c r="AE24472" s="10"/>
      <c r="AF24472" s="10"/>
      <c r="AG24472" s="12"/>
    </row>
    <row r="24473" spans="1:33">
      <c r="A24473" s="10"/>
      <c r="B24473" s="10"/>
      <c r="C24473" s="10"/>
      <c r="D24473" s="10"/>
      <c r="E24473" s="10"/>
      <c r="F24473" s="10"/>
      <c r="G24473" s="10"/>
      <c r="H24473" s="10"/>
      <c r="I24473" s="10"/>
      <c r="J24473" s="10"/>
      <c r="K24473" s="10"/>
      <c r="L24473" s="10"/>
      <c r="M24473" s="10"/>
      <c r="N24473" s="10"/>
      <c r="O24473" s="10"/>
      <c r="P24473" s="10"/>
      <c r="Q24473" s="10"/>
      <c r="R24473" s="10"/>
      <c r="S24473" s="10"/>
      <c r="T24473" s="10"/>
      <c r="U24473" s="10"/>
      <c r="V24473" s="10"/>
      <c r="W24473" s="10"/>
      <c r="X24473" s="10"/>
      <c r="Y24473" s="10"/>
      <c r="Z24473" s="10"/>
      <c r="AA24473" s="10"/>
      <c r="AB24473" s="10"/>
      <c r="AC24473" s="10"/>
      <c r="AD24473" s="10"/>
      <c r="AE24473" s="10"/>
      <c r="AF24473" s="10"/>
      <c r="AG24473" s="12"/>
    </row>
    <row r="24474" spans="1:33">
      <c r="A24474" s="10"/>
      <c r="B24474" s="10"/>
      <c r="C24474" s="10"/>
      <c r="D24474" s="10"/>
      <c r="E24474" s="10"/>
      <c r="F24474" s="10"/>
      <c r="G24474" s="10"/>
      <c r="H24474" s="10"/>
      <c r="I24474" s="10"/>
      <c r="J24474" s="10"/>
      <c r="K24474" s="10"/>
      <c r="L24474" s="10"/>
      <c r="M24474" s="10"/>
      <c r="N24474" s="10"/>
      <c r="O24474" s="10"/>
      <c r="P24474" s="10"/>
      <c r="Q24474" s="10"/>
      <c r="R24474" s="10"/>
      <c r="S24474" s="10"/>
      <c r="T24474" s="10"/>
      <c r="U24474" s="10"/>
      <c r="V24474" s="10"/>
      <c r="W24474" s="10"/>
      <c r="X24474" s="10"/>
      <c r="Y24474" s="10"/>
      <c r="Z24474" s="10"/>
      <c r="AA24474" s="10"/>
      <c r="AB24474" s="10"/>
      <c r="AC24474" s="10"/>
      <c r="AD24474" s="10"/>
      <c r="AE24474" s="10"/>
      <c r="AF24474" s="10"/>
      <c r="AG24474" s="12"/>
    </row>
    <row r="24475" spans="1:33">
      <c r="A24475" s="10"/>
      <c r="B24475" s="10"/>
      <c r="C24475" s="10"/>
      <c r="D24475" s="10"/>
      <c r="E24475" s="10"/>
      <c r="F24475" s="10"/>
      <c r="G24475" s="10"/>
      <c r="H24475" s="10"/>
      <c r="I24475" s="10"/>
      <c r="J24475" s="10"/>
      <c r="K24475" s="10"/>
      <c r="L24475" s="10"/>
      <c r="M24475" s="10"/>
      <c r="N24475" s="10"/>
      <c r="O24475" s="10"/>
      <c r="P24475" s="10"/>
      <c r="Q24475" s="10"/>
      <c r="R24475" s="10"/>
      <c r="S24475" s="10"/>
      <c r="T24475" s="10"/>
      <c r="U24475" s="10"/>
      <c r="V24475" s="10"/>
      <c r="W24475" s="10"/>
      <c r="X24475" s="10"/>
      <c r="Y24475" s="10"/>
      <c r="Z24475" s="10"/>
      <c r="AA24475" s="10"/>
      <c r="AB24475" s="10"/>
      <c r="AC24475" s="10"/>
      <c r="AD24475" s="10"/>
      <c r="AE24475" s="10"/>
      <c r="AF24475" s="10"/>
      <c r="AG24475" s="12"/>
    </row>
    <row r="24476" spans="1:33">
      <c r="A24476" s="10"/>
      <c r="B24476" s="10"/>
      <c r="C24476" s="10"/>
      <c r="D24476" s="10"/>
      <c r="E24476" s="10"/>
      <c r="F24476" s="10"/>
      <c r="G24476" s="10"/>
      <c r="H24476" s="10"/>
      <c r="I24476" s="10"/>
      <c r="J24476" s="10"/>
      <c r="K24476" s="10"/>
      <c r="L24476" s="10"/>
      <c r="M24476" s="10"/>
      <c r="N24476" s="10"/>
      <c r="O24476" s="10"/>
      <c r="P24476" s="10"/>
      <c r="Q24476" s="10"/>
      <c r="R24476" s="10"/>
      <c r="S24476" s="10"/>
      <c r="T24476" s="10"/>
      <c r="U24476" s="10"/>
      <c r="V24476" s="10"/>
      <c r="W24476" s="10"/>
      <c r="X24476" s="10"/>
      <c r="Y24476" s="10"/>
      <c r="Z24476" s="10"/>
      <c r="AA24476" s="10"/>
      <c r="AB24476" s="10"/>
      <c r="AC24476" s="10"/>
      <c r="AD24476" s="10"/>
      <c r="AE24476" s="10"/>
      <c r="AF24476" s="10"/>
      <c r="AG24476" s="12"/>
    </row>
    <row r="24477" spans="1:33">
      <c r="A24477" s="10"/>
      <c r="B24477" s="10"/>
      <c r="C24477" s="10"/>
      <c r="D24477" s="10"/>
      <c r="E24477" s="10"/>
      <c r="F24477" s="10"/>
      <c r="G24477" s="10"/>
      <c r="H24477" s="10"/>
      <c r="I24477" s="10"/>
      <c r="J24477" s="10"/>
      <c r="K24477" s="10"/>
      <c r="L24477" s="10"/>
      <c r="M24477" s="10"/>
      <c r="N24477" s="10"/>
      <c r="O24477" s="10"/>
      <c r="P24477" s="10"/>
      <c r="Q24477" s="10"/>
      <c r="R24477" s="10"/>
      <c r="S24477" s="10"/>
      <c r="T24477" s="10"/>
      <c r="U24477" s="10"/>
      <c r="V24477" s="10"/>
      <c r="W24477" s="10"/>
      <c r="X24477" s="10"/>
      <c r="Y24477" s="10"/>
      <c r="Z24477" s="10"/>
      <c r="AA24477" s="10"/>
      <c r="AB24477" s="10"/>
      <c r="AC24477" s="10"/>
      <c r="AD24477" s="10"/>
      <c r="AE24477" s="10"/>
      <c r="AF24477" s="10"/>
      <c r="AG24477" s="12"/>
    </row>
    <row r="24478" spans="1:33">
      <c r="A24478" s="10"/>
      <c r="B24478" s="10"/>
      <c r="C24478" s="10"/>
      <c r="D24478" s="10"/>
      <c r="E24478" s="10"/>
      <c r="F24478" s="10"/>
      <c r="G24478" s="10"/>
      <c r="H24478" s="10"/>
      <c r="I24478" s="10"/>
      <c r="J24478" s="10"/>
      <c r="K24478" s="10"/>
      <c r="L24478" s="10"/>
      <c r="M24478" s="10"/>
      <c r="N24478" s="10"/>
      <c r="O24478" s="10"/>
      <c r="P24478" s="10"/>
      <c r="Q24478" s="10"/>
      <c r="R24478" s="10"/>
      <c r="S24478" s="10"/>
      <c r="T24478" s="10"/>
      <c r="U24478" s="10"/>
      <c r="V24478" s="10"/>
      <c r="W24478" s="10"/>
      <c r="X24478" s="10"/>
      <c r="Y24478" s="10"/>
      <c r="Z24478" s="10"/>
      <c r="AA24478" s="10"/>
      <c r="AB24478" s="10"/>
      <c r="AC24478" s="10"/>
      <c r="AD24478" s="10"/>
      <c r="AE24478" s="10"/>
      <c r="AF24478" s="10"/>
      <c r="AG24478" s="12"/>
    </row>
    <row r="24479" spans="1:33">
      <c r="A24479" s="10"/>
      <c r="B24479" s="10"/>
      <c r="C24479" s="10"/>
      <c r="D24479" s="10"/>
      <c r="E24479" s="10"/>
      <c r="F24479" s="10"/>
      <c r="G24479" s="10"/>
      <c r="H24479" s="10"/>
      <c r="I24479" s="10"/>
      <c r="J24479" s="10"/>
      <c r="K24479" s="10"/>
      <c r="L24479" s="10"/>
      <c r="M24479" s="10"/>
      <c r="N24479" s="10"/>
      <c r="O24479" s="10"/>
      <c r="P24479" s="10"/>
      <c r="Q24479" s="10"/>
      <c r="R24479" s="10"/>
      <c r="S24479" s="10"/>
      <c r="T24479" s="10"/>
      <c r="U24479" s="10"/>
      <c r="V24479" s="10"/>
      <c r="W24479" s="10"/>
      <c r="X24479" s="10"/>
      <c r="Y24479" s="10"/>
      <c r="Z24479" s="10"/>
      <c r="AA24479" s="10"/>
      <c r="AB24479" s="10"/>
      <c r="AC24479" s="10"/>
      <c r="AD24479" s="10"/>
      <c r="AE24479" s="10"/>
      <c r="AF24479" s="10"/>
      <c r="AG24479" s="12"/>
    </row>
    <row r="24480" spans="1:33">
      <c r="A24480" s="10"/>
      <c r="B24480" s="10"/>
      <c r="C24480" s="10"/>
      <c r="D24480" s="10"/>
      <c r="E24480" s="10"/>
      <c r="F24480" s="10"/>
      <c r="G24480" s="10"/>
      <c r="H24480" s="10"/>
      <c r="I24480" s="10"/>
      <c r="J24480" s="10"/>
      <c r="K24480" s="10"/>
      <c r="L24480" s="10"/>
      <c r="M24480" s="10"/>
      <c r="N24480" s="10"/>
      <c r="O24480" s="10"/>
      <c r="P24480" s="10"/>
      <c r="Q24480" s="10"/>
      <c r="R24480" s="10"/>
      <c r="S24480" s="10"/>
      <c r="T24480" s="10"/>
      <c r="U24480" s="10"/>
      <c r="V24480" s="10"/>
      <c r="W24480" s="10"/>
      <c r="X24480" s="10"/>
      <c r="Y24480" s="10"/>
      <c r="Z24480" s="10"/>
      <c r="AA24480" s="10"/>
      <c r="AB24480" s="10"/>
      <c r="AC24480" s="10"/>
      <c r="AD24480" s="10"/>
      <c r="AE24480" s="10"/>
      <c r="AF24480" s="10"/>
      <c r="AG24480" s="12"/>
    </row>
    <row r="24481" spans="1:33">
      <c r="A24481" s="10"/>
      <c r="B24481" s="10"/>
      <c r="C24481" s="10"/>
      <c r="D24481" s="10"/>
      <c r="E24481" s="10"/>
      <c r="F24481" s="10"/>
      <c r="G24481" s="10"/>
      <c r="H24481" s="10"/>
      <c r="I24481" s="10"/>
      <c r="J24481" s="10"/>
      <c r="K24481" s="10"/>
      <c r="L24481" s="10"/>
      <c r="M24481" s="10"/>
      <c r="N24481" s="10"/>
      <c r="O24481" s="10"/>
      <c r="P24481" s="10"/>
      <c r="Q24481" s="10"/>
      <c r="R24481" s="10"/>
      <c r="S24481" s="10"/>
      <c r="T24481" s="10"/>
      <c r="U24481" s="10"/>
      <c r="V24481" s="10"/>
      <c r="W24481" s="10"/>
      <c r="X24481" s="10"/>
      <c r="Y24481" s="10"/>
      <c r="Z24481" s="10"/>
      <c r="AA24481" s="10"/>
      <c r="AB24481" s="10"/>
      <c r="AC24481" s="10"/>
      <c r="AD24481" s="10"/>
      <c r="AE24481" s="10"/>
      <c r="AF24481" s="10"/>
      <c r="AG24481" s="12"/>
    </row>
    <row r="24482" spans="1:33">
      <c r="A24482" s="10"/>
      <c r="B24482" s="10"/>
      <c r="C24482" s="10"/>
      <c r="D24482" s="10"/>
      <c r="E24482" s="10"/>
      <c r="F24482" s="10"/>
      <c r="G24482" s="10"/>
      <c r="H24482" s="10"/>
      <c r="I24482" s="10"/>
      <c r="J24482" s="10"/>
      <c r="K24482" s="10"/>
      <c r="L24482" s="10"/>
      <c r="M24482" s="10"/>
      <c r="N24482" s="10"/>
      <c r="O24482" s="10"/>
      <c r="P24482" s="10"/>
      <c r="Q24482" s="10"/>
      <c r="R24482" s="10"/>
      <c r="S24482" s="10"/>
      <c r="T24482" s="10"/>
      <c r="U24482" s="10"/>
      <c r="V24482" s="10"/>
      <c r="W24482" s="10"/>
      <c r="X24482" s="10"/>
      <c r="Y24482" s="10"/>
      <c r="Z24482" s="10"/>
      <c r="AA24482" s="10"/>
      <c r="AB24482" s="10"/>
      <c r="AC24482" s="10"/>
      <c r="AD24482" s="10"/>
      <c r="AE24482" s="10"/>
      <c r="AF24482" s="10"/>
      <c r="AG24482" s="12"/>
    </row>
    <row r="24483" spans="1:33">
      <c r="A24483" s="10"/>
      <c r="B24483" s="10"/>
      <c r="C24483" s="10"/>
      <c r="D24483" s="10"/>
      <c r="E24483" s="10"/>
      <c r="F24483" s="10"/>
      <c r="G24483" s="10"/>
      <c r="H24483" s="10"/>
      <c r="I24483" s="10"/>
      <c r="J24483" s="10"/>
      <c r="K24483" s="10"/>
      <c r="L24483" s="10"/>
      <c r="M24483" s="10"/>
      <c r="N24483" s="10"/>
      <c r="O24483" s="10"/>
      <c r="P24483" s="10"/>
      <c r="Q24483" s="10"/>
      <c r="R24483" s="10"/>
      <c r="S24483" s="10"/>
      <c r="T24483" s="10"/>
      <c r="U24483" s="10"/>
      <c r="V24483" s="10"/>
      <c r="W24483" s="10"/>
      <c r="X24483" s="10"/>
      <c r="Y24483" s="10"/>
      <c r="Z24483" s="10"/>
      <c r="AA24483" s="10"/>
      <c r="AB24483" s="10"/>
      <c r="AC24483" s="10"/>
      <c r="AD24483" s="10"/>
      <c r="AE24483" s="10"/>
      <c r="AF24483" s="10"/>
      <c r="AG24483" s="12"/>
    </row>
    <row r="24484" spans="1:33">
      <c r="A24484" s="10"/>
      <c r="B24484" s="10"/>
      <c r="C24484" s="10"/>
      <c r="D24484" s="10"/>
      <c r="E24484" s="10"/>
      <c r="F24484" s="10"/>
      <c r="G24484" s="10"/>
      <c r="H24484" s="10"/>
      <c r="I24484" s="10"/>
      <c r="J24484" s="10"/>
      <c r="K24484" s="10"/>
      <c r="L24484" s="10"/>
      <c r="M24484" s="10"/>
      <c r="N24484" s="10"/>
      <c r="O24484" s="10"/>
      <c r="P24484" s="10"/>
      <c r="Q24484" s="10"/>
      <c r="R24484" s="10"/>
      <c r="S24484" s="10"/>
      <c r="T24484" s="10"/>
      <c r="U24484" s="10"/>
      <c r="V24484" s="10"/>
      <c r="W24484" s="10"/>
      <c r="X24484" s="10"/>
      <c r="Y24484" s="10"/>
      <c r="Z24484" s="10"/>
      <c r="AA24484" s="10"/>
      <c r="AB24484" s="10"/>
      <c r="AC24484" s="10"/>
      <c r="AD24484" s="10"/>
      <c r="AE24484" s="10"/>
      <c r="AF24484" s="10"/>
      <c r="AG24484" s="12"/>
    </row>
    <row r="24485" spans="1:33">
      <c r="A24485" s="10"/>
      <c r="B24485" s="10"/>
      <c r="C24485" s="10"/>
      <c r="D24485" s="10"/>
      <c r="E24485" s="10"/>
      <c r="F24485" s="10"/>
      <c r="G24485" s="10"/>
      <c r="H24485" s="10"/>
      <c r="I24485" s="10"/>
      <c r="J24485" s="10"/>
      <c r="K24485" s="10"/>
      <c r="L24485" s="10"/>
      <c r="M24485" s="10"/>
      <c r="N24485" s="10"/>
      <c r="O24485" s="10"/>
      <c r="P24485" s="10"/>
      <c r="Q24485" s="10"/>
      <c r="R24485" s="10"/>
      <c r="S24485" s="10"/>
      <c r="T24485" s="10"/>
      <c r="U24485" s="10"/>
      <c r="V24485" s="10"/>
      <c r="W24485" s="10"/>
      <c r="X24485" s="10"/>
      <c r="Y24485" s="10"/>
      <c r="Z24485" s="10"/>
      <c r="AA24485" s="10"/>
      <c r="AB24485" s="10"/>
      <c r="AC24485" s="10"/>
      <c r="AD24485" s="10"/>
      <c r="AE24485" s="10"/>
      <c r="AF24485" s="10"/>
      <c r="AG24485" s="12"/>
    </row>
    <row r="24486" spans="1:33">
      <c r="A24486" s="10"/>
      <c r="B24486" s="10"/>
      <c r="C24486" s="10"/>
      <c r="D24486" s="10"/>
      <c r="E24486" s="10"/>
      <c r="F24486" s="10"/>
      <c r="G24486" s="10"/>
      <c r="H24486" s="10"/>
      <c r="I24486" s="10"/>
      <c r="J24486" s="10"/>
      <c r="K24486" s="10"/>
      <c r="L24486" s="10"/>
      <c r="M24486" s="10"/>
      <c r="N24486" s="10"/>
      <c r="O24486" s="10"/>
      <c r="P24486" s="10"/>
      <c r="Q24486" s="10"/>
      <c r="R24486" s="10"/>
      <c r="S24486" s="10"/>
      <c r="T24486" s="10"/>
      <c r="U24486" s="10"/>
      <c r="V24486" s="10"/>
      <c r="W24486" s="10"/>
      <c r="X24486" s="10"/>
      <c r="Y24486" s="10"/>
      <c r="Z24486" s="10"/>
      <c r="AA24486" s="10"/>
      <c r="AB24486" s="10"/>
      <c r="AC24486" s="10"/>
      <c r="AD24486" s="10"/>
      <c r="AE24486" s="10"/>
      <c r="AF24486" s="10"/>
      <c r="AG24486" s="12"/>
    </row>
    <row r="24487" spans="1:33">
      <c r="A24487" s="10"/>
      <c r="B24487" s="10"/>
      <c r="C24487" s="10"/>
      <c r="D24487" s="10"/>
      <c r="E24487" s="10"/>
      <c r="F24487" s="10"/>
      <c r="G24487" s="10"/>
      <c r="H24487" s="10"/>
      <c r="I24487" s="10"/>
      <c r="J24487" s="10"/>
      <c r="K24487" s="10"/>
      <c r="L24487" s="10"/>
      <c r="M24487" s="10"/>
      <c r="N24487" s="10"/>
      <c r="O24487" s="10"/>
      <c r="P24487" s="10"/>
      <c r="Q24487" s="10"/>
      <c r="R24487" s="10"/>
      <c r="S24487" s="10"/>
      <c r="T24487" s="10"/>
      <c r="U24487" s="10"/>
      <c r="V24487" s="10"/>
      <c r="W24487" s="10"/>
      <c r="X24487" s="10"/>
      <c r="Y24487" s="10"/>
      <c r="Z24487" s="10"/>
      <c r="AA24487" s="10"/>
      <c r="AB24487" s="10"/>
      <c r="AC24487" s="10"/>
      <c r="AD24487" s="10"/>
      <c r="AE24487" s="10"/>
      <c r="AF24487" s="10"/>
      <c r="AG24487" s="12"/>
    </row>
    <row r="24488" spans="1:33">
      <c r="A24488" s="10"/>
      <c r="B24488" s="10"/>
      <c r="C24488" s="10"/>
      <c r="D24488" s="10"/>
      <c r="E24488" s="10"/>
      <c r="F24488" s="10"/>
      <c r="G24488" s="10"/>
      <c r="H24488" s="10"/>
      <c r="I24488" s="10"/>
      <c r="J24488" s="10"/>
      <c r="K24488" s="10"/>
      <c r="L24488" s="10"/>
      <c r="M24488" s="10"/>
      <c r="N24488" s="10"/>
      <c r="O24488" s="10"/>
      <c r="P24488" s="10"/>
      <c r="Q24488" s="10"/>
      <c r="R24488" s="10"/>
      <c r="S24488" s="10"/>
      <c r="T24488" s="10"/>
      <c r="U24488" s="10"/>
      <c r="V24488" s="10"/>
      <c r="W24488" s="10"/>
      <c r="X24488" s="10"/>
      <c r="Y24488" s="10"/>
      <c r="Z24488" s="10"/>
      <c r="AA24488" s="10"/>
      <c r="AB24488" s="10"/>
      <c r="AC24488" s="10"/>
      <c r="AD24488" s="10"/>
      <c r="AE24488" s="10"/>
      <c r="AF24488" s="10"/>
      <c r="AG24488" s="12"/>
    </row>
    <row r="24489" spans="1:33">
      <c r="A24489" s="10"/>
      <c r="B24489" s="10"/>
      <c r="C24489" s="10"/>
      <c r="D24489" s="10"/>
      <c r="E24489" s="10"/>
      <c r="F24489" s="10"/>
      <c r="G24489" s="10"/>
      <c r="H24489" s="10"/>
      <c r="I24489" s="10"/>
      <c r="J24489" s="10"/>
      <c r="K24489" s="10"/>
      <c r="L24489" s="10"/>
      <c r="M24489" s="10"/>
      <c r="N24489" s="10"/>
      <c r="O24489" s="10"/>
      <c r="P24489" s="10"/>
      <c r="Q24489" s="10"/>
      <c r="R24489" s="10"/>
      <c r="S24489" s="10"/>
      <c r="T24489" s="10"/>
      <c r="U24489" s="10"/>
      <c r="V24489" s="10"/>
      <c r="W24489" s="10"/>
      <c r="X24489" s="10"/>
      <c r="Y24489" s="10"/>
      <c r="Z24489" s="10"/>
      <c r="AA24489" s="10"/>
      <c r="AB24489" s="10"/>
      <c r="AC24489" s="10"/>
      <c r="AD24489" s="10"/>
      <c r="AE24489" s="10"/>
      <c r="AF24489" s="10"/>
      <c r="AG24489" s="12"/>
    </row>
    <row r="24490" spans="1:33">
      <c r="A24490" s="10"/>
      <c r="B24490" s="10"/>
      <c r="C24490" s="10"/>
      <c r="D24490" s="10"/>
      <c r="E24490" s="10"/>
      <c r="F24490" s="10"/>
      <c r="G24490" s="10"/>
      <c r="H24490" s="10"/>
      <c r="I24490" s="10"/>
      <c r="J24490" s="10"/>
      <c r="K24490" s="10"/>
      <c r="L24490" s="10"/>
      <c r="M24490" s="10"/>
      <c r="N24490" s="10"/>
      <c r="O24490" s="10"/>
      <c r="P24490" s="10"/>
      <c r="Q24490" s="10"/>
      <c r="R24490" s="10"/>
      <c r="S24490" s="10"/>
      <c r="T24490" s="10"/>
      <c r="U24490" s="10"/>
      <c r="V24490" s="10"/>
      <c r="W24490" s="10"/>
      <c r="X24490" s="10"/>
      <c r="Y24490" s="10"/>
      <c r="Z24490" s="10"/>
      <c r="AA24490" s="10"/>
      <c r="AB24490" s="10"/>
      <c r="AC24490" s="10"/>
      <c r="AD24490" s="10"/>
      <c r="AE24490" s="10"/>
      <c r="AF24490" s="10"/>
      <c r="AG24490" s="12"/>
    </row>
    <row r="24491" spans="1:33">
      <c r="A24491" s="10"/>
      <c r="B24491" s="10"/>
      <c r="C24491" s="10"/>
      <c r="D24491" s="10"/>
      <c r="E24491" s="10"/>
      <c r="F24491" s="10"/>
      <c r="G24491" s="10"/>
      <c r="H24491" s="10"/>
      <c r="I24491" s="10"/>
      <c r="J24491" s="10"/>
      <c r="K24491" s="10"/>
      <c r="L24491" s="10"/>
      <c r="M24491" s="10"/>
      <c r="N24491" s="10"/>
      <c r="O24491" s="10"/>
      <c r="P24491" s="10"/>
      <c r="Q24491" s="10"/>
      <c r="R24491" s="10"/>
      <c r="S24491" s="10"/>
      <c r="T24491" s="10"/>
      <c r="U24491" s="10"/>
      <c r="V24491" s="10"/>
      <c r="W24491" s="10"/>
      <c r="X24491" s="10"/>
      <c r="Y24491" s="10"/>
      <c r="Z24491" s="10"/>
      <c r="AA24491" s="10"/>
      <c r="AB24491" s="10"/>
      <c r="AC24491" s="10"/>
      <c r="AD24491" s="10"/>
      <c r="AE24491" s="10"/>
      <c r="AF24491" s="10"/>
      <c r="AG24491" s="12"/>
    </row>
    <row r="24492" spans="1:33">
      <c r="A24492" s="10"/>
      <c r="B24492" s="10"/>
      <c r="C24492" s="10"/>
      <c r="D24492" s="10"/>
      <c r="E24492" s="10"/>
      <c r="F24492" s="10"/>
      <c r="G24492" s="10"/>
      <c r="H24492" s="10"/>
      <c r="I24492" s="10"/>
      <c r="J24492" s="10"/>
      <c r="K24492" s="10"/>
      <c r="L24492" s="10"/>
      <c r="M24492" s="10"/>
      <c r="N24492" s="10"/>
      <c r="O24492" s="10"/>
      <c r="P24492" s="10"/>
      <c r="Q24492" s="10"/>
      <c r="R24492" s="10"/>
      <c r="S24492" s="10"/>
      <c r="T24492" s="10"/>
      <c r="U24492" s="10"/>
      <c r="V24492" s="10"/>
      <c r="W24492" s="10"/>
      <c r="X24492" s="10"/>
      <c r="Y24492" s="10"/>
      <c r="Z24492" s="10"/>
      <c r="AA24492" s="10"/>
      <c r="AB24492" s="10"/>
      <c r="AC24492" s="10"/>
      <c r="AD24492" s="10"/>
      <c r="AE24492" s="10"/>
      <c r="AF24492" s="10"/>
      <c r="AG24492" s="12"/>
    </row>
    <row r="24493" spans="1:33">
      <c r="A24493" s="10"/>
      <c r="B24493" s="10"/>
      <c r="C24493" s="10"/>
      <c r="D24493" s="10"/>
      <c r="E24493" s="10"/>
      <c r="F24493" s="10"/>
      <c r="G24493" s="10"/>
      <c r="H24493" s="10"/>
      <c r="I24493" s="10"/>
      <c r="J24493" s="10"/>
      <c r="K24493" s="10"/>
      <c r="L24493" s="10"/>
      <c r="M24493" s="10"/>
      <c r="N24493" s="10"/>
      <c r="O24493" s="10"/>
      <c r="P24493" s="10"/>
      <c r="Q24493" s="10"/>
      <c r="R24493" s="10"/>
      <c r="S24493" s="10"/>
      <c r="T24493" s="10"/>
      <c r="U24493" s="10"/>
      <c r="V24493" s="10"/>
      <c r="W24493" s="10"/>
      <c r="X24493" s="10"/>
      <c r="Y24493" s="10"/>
      <c r="Z24493" s="10"/>
      <c r="AA24493" s="10"/>
      <c r="AB24493" s="10"/>
      <c r="AC24493" s="10"/>
      <c r="AD24493" s="10"/>
      <c r="AE24493" s="10"/>
      <c r="AF24493" s="10"/>
      <c r="AG24493" s="12"/>
    </row>
    <row r="24494" spans="1:33">
      <c r="A24494" s="10"/>
      <c r="B24494" s="10"/>
      <c r="C24494" s="10"/>
      <c r="D24494" s="10"/>
      <c r="E24494" s="10"/>
      <c r="F24494" s="10"/>
      <c r="G24494" s="10"/>
      <c r="H24494" s="10"/>
      <c r="I24494" s="10"/>
      <c r="J24494" s="10"/>
      <c r="K24494" s="10"/>
      <c r="L24494" s="10"/>
      <c r="M24494" s="10"/>
      <c r="N24494" s="10"/>
      <c r="O24494" s="10"/>
      <c r="P24494" s="10"/>
      <c r="Q24494" s="10"/>
      <c r="R24494" s="10"/>
      <c r="S24494" s="10"/>
      <c r="T24494" s="10"/>
      <c r="U24494" s="10"/>
      <c r="V24494" s="10"/>
      <c r="W24494" s="10"/>
      <c r="X24494" s="10"/>
      <c r="Y24494" s="10"/>
      <c r="Z24494" s="10"/>
      <c r="AA24494" s="10"/>
      <c r="AB24494" s="10"/>
      <c r="AC24494" s="10"/>
      <c r="AD24494" s="10"/>
      <c r="AE24494" s="10"/>
      <c r="AF24494" s="10"/>
      <c r="AG24494" s="12"/>
    </row>
    <row r="24495" spans="1:33">
      <c r="A24495" s="10"/>
      <c r="B24495" s="10"/>
      <c r="C24495" s="10"/>
      <c r="D24495" s="10"/>
      <c r="E24495" s="10"/>
      <c r="F24495" s="10"/>
      <c r="G24495" s="10"/>
      <c r="H24495" s="10"/>
      <c r="I24495" s="10"/>
      <c r="J24495" s="10"/>
      <c r="K24495" s="10"/>
      <c r="L24495" s="10"/>
      <c r="M24495" s="10"/>
      <c r="N24495" s="10"/>
      <c r="O24495" s="10"/>
      <c r="P24495" s="10"/>
      <c r="Q24495" s="10"/>
      <c r="R24495" s="10"/>
      <c r="S24495" s="10"/>
      <c r="T24495" s="10"/>
      <c r="U24495" s="10"/>
      <c r="V24495" s="10"/>
      <c r="W24495" s="10"/>
      <c r="X24495" s="10"/>
      <c r="Y24495" s="10"/>
      <c r="Z24495" s="10"/>
      <c r="AA24495" s="10"/>
      <c r="AB24495" s="10"/>
      <c r="AC24495" s="10"/>
      <c r="AD24495" s="10"/>
      <c r="AE24495" s="10"/>
      <c r="AF24495" s="10"/>
      <c r="AG24495" s="12"/>
    </row>
    <row r="24496" spans="1:33">
      <c r="A24496" s="10"/>
      <c r="B24496" s="10"/>
      <c r="C24496" s="10"/>
      <c r="D24496" s="10"/>
      <c r="E24496" s="10"/>
      <c r="F24496" s="10"/>
      <c r="G24496" s="10"/>
      <c r="H24496" s="10"/>
      <c r="I24496" s="10"/>
      <c r="J24496" s="10"/>
      <c r="K24496" s="10"/>
      <c r="L24496" s="10"/>
      <c r="M24496" s="10"/>
      <c r="N24496" s="10"/>
      <c r="O24496" s="10"/>
      <c r="P24496" s="10"/>
      <c r="Q24496" s="10"/>
      <c r="R24496" s="10"/>
      <c r="S24496" s="10"/>
      <c r="T24496" s="10"/>
      <c r="U24496" s="10"/>
      <c r="V24496" s="10"/>
      <c r="W24496" s="10"/>
      <c r="X24496" s="10"/>
      <c r="Y24496" s="10"/>
      <c r="Z24496" s="10"/>
      <c r="AA24496" s="10"/>
      <c r="AB24496" s="10"/>
      <c r="AC24496" s="10"/>
      <c r="AD24496" s="10"/>
      <c r="AE24496" s="10"/>
      <c r="AF24496" s="10"/>
      <c r="AG24496" s="12"/>
    </row>
    <row r="24497" spans="1:33">
      <c r="A24497" s="10"/>
      <c r="B24497" s="10"/>
      <c r="C24497" s="10"/>
      <c r="D24497" s="10"/>
      <c r="E24497" s="10"/>
      <c r="F24497" s="10"/>
      <c r="G24497" s="10"/>
      <c r="H24497" s="10"/>
      <c r="I24497" s="10"/>
      <c r="J24497" s="10"/>
      <c r="K24497" s="10"/>
      <c r="L24497" s="10"/>
      <c r="M24497" s="10"/>
      <c r="N24497" s="10"/>
      <c r="O24497" s="10"/>
      <c r="P24497" s="10"/>
      <c r="Q24497" s="10"/>
      <c r="R24497" s="10"/>
      <c r="S24497" s="10"/>
      <c r="T24497" s="10"/>
      <c r="U24497" s="10"/>
      <c r="V24497" s="10"/>
      <c r="W24497" s="10"/>
      <c r="X24497" s="10"/>
      <c r="Y24497" s="10"/>
      <c r="Z24497" s="10"/>
      <c r="AA24497" s="10"/>
      <c r="AB24497" s="10"/>
      <c r="AC24497" s="10"/>
      <c r="AD24497" s="10"/>
      <c r="AE24497" s="10"/>
      <c r="AF24497" s="10"/>
      <c r="AG24497" s="12"/>
    </row>
    <row r="24498" spans="1:33">
      <c r="A24498" s="10"/>
      <c r="B24498" s="10"/>
      <c r="C24498" s="10"/>
      <c r="D24498" s="10"/>
      <c r="E24498" s="10"/>
      <c r="F24498" s="10"/>
      <c r="G24498" s="10"/>
      <c r="H24498" s="10"/>
      <c r="I24498" s="10"/>
      <c r="J24498" s="10"/>
      <c r="K24498" s="10"/>
      <c r="L24498" s="10"/>
      <c r="M24498" s="10"/>
      <c r="N24498" s="10"/>
      <c r="O24498" s="10"/>
      <c r="P24498" s="10"/>
      <c r="Q24498" s="10"/>
      <c r="R24498" s="10"/>
      <c r="S24498" s="10"/>
      <c r="T24498" s="10"/>
      <c r="U24498" s="10"/>
      <c r="V24498" s="10"/>
      <c r="W24498" s="10"/>
      <c r="X24498" s="10"/>
      <c r="Y24498" s="10"/>
      <c r="Z24498" s="10"/>
      <c r="AA24498" s="10"/>
      <c r="AB24498" s="10"/>
      <c r="AC24498" s="10"/>
      <c r="AD24498" s="10"/>
      <c r="AE24498" s="10"/>
      <c r="AF24498" s="10"/>
      <c r="AG24498" s="12"/>
    </row>
    <row r="24499" spans="1:33">
      <c r="A24499" s="10"/>
      <c r="B24499" s="10"/>
      <c r="C24499" s="10"/>
      <c r="D24499" s="10"/>
      <c r="E24499" s="10"/>
      <c r="F24499" s="10"/>
      <c r="G24499" s="10"/>
      <c r="H24499" s="10"/>
      <c r="I24499" s="10"/>
      <c r="J24499" s="10"/>
      <c r="K24499" s="10"/>
      <c r="L24499" s="10"/>
      <c r="M24499" s="10"/>
      <c r="N24499" s="10"/>
      <c r="O24499" s="10"/>
      <c r="P24499" s="10"/>
      <c r="Q24499" s="10"/>
      <c r="R24499" s="10"/>
      <c r="S24499" s="10"/>
      <c r="T24499" s="10"/>
      <c r="U24499" s="10"/>
      <c r="V24499" s="10"/>
      <c r="W24499" s="10"/>
      <c r="X24499" s="10"/>
      <c r="Y24499" s="10"/>
      <c r="Z24499" s="10"/>
      <c r="AA24499" s="10"/>
      <c r="AB24499" s="10"/>
      <c r="AC24499" s="10"/>
      <c r="AD24499" s="10"/>
      <c r="AE24499" s="10"/>
      <c r="AF24499" s="10"/>
      <c r="AG24499" s="12"/>
    </row>
    <row r="24500" spans="1:33">
      <c r="A24500" s="10"/>
      <c r="B24500" s="10"/>
      <c r="C24500" s="10"/>
      <c r="D24500" s="10"/>
      <c r="E24500" s="10"/>
      <c r="F24500" s="10"/>
      <c r="G24500" s="10"/>
      <c r="H24500" s="10"/>
      <c r="I24500" s="10"/>
      <c r="J24500" s="10"/>
      <c r="K24500" s="10"/>
      <c r="L24500" s="10"/>
      <c r="M24500" s="10"/>
      <c r="N24500" s="10"/>
      <c r="O24500" s="10"/>
      <c r="P24500" s="10"/>
      <c r="Q24500" s="10"/>
      <c r="R24500" s="10"/>
      <c r="S24500" s="10"/>
      <c r="T24500" s="10"/>
      <c r="U24500" s="10"/>
      <c r="V24500" s="10"/>
      <c r="W24500" s="10"/>
      <c r="X24500" s="10"/>
      <c r="Y24500" s="10"/>
      <c r="Z24500" s="10"/>
      <c r="AA24500" s="10"/>
      <c r="AB24500" s="10"/>
      <c r="AC24500" s="10"/>
      <c r="AD24500" s="10"/>
      <c r="AE24500" s="10"/>
      <c r="AF24500" s="10"/>
      <c r="AG24500" s="12"/>
    </row>
    <row r="24501" spans="1:33">
      <c r="A24501" s="10"/>
      <c r="B24501" s="10"/>
      <c r="C24501" s="10"/>
      <c r="D24501" s="10"/>
      <c r="E24501" s="10"/>
      <c r="F24501" s="10"/>
      <c r="G24501" s="10"/>
      <c r="H24501" s="10"/>
      <c r="I24501" s="10"/>
      <c r="J24501" s="10"/>
      <c r="K24501" s="10"/>
      <c r="L24501" s="10"/>
      <c r="M24501" s="10"/>
      <c r="N24501" s="10"/>
      <c r="O24501" s="10"/>
      <c r="P24501" s="10"/>
      <c r="Q24501" s="10"/>
      <c r="R24501" s="10"/>
      <c r="S24501" s="10"/>
      <c r="T24501" s="10"/>
      <c r="U24501" s="10"/>
      <c r="V24501" s="10"/>
      <c r="W24501" s="10"/>
      <c r="X24501" s="10"/>
      <c r="Y24501" s="10"/>
      <c r="Z24501" s="10"/>
      <c r="AA24501" s="10"/>
      <c r="AB24501" s="10"/>
      <c r="AC24501" s="10"/>
      <c r="AD24501" s="10"/>
      <c r="AE24501" s="10"/>
      <c r="AF24501" s="10"/>
      <c r="AG24501" s="12"/>
    </row>
    <row r="24502" spans="1:33">
      <c r="A24502" s="10"/>
      <c r="B24502" s="10"/>
      <c r="C24502" s="10"/>
      <c r="D24502" s="10"/>
      <c r="E24502" s="10"/>
      <c r="F24502" s="10"/>
      <c r="G24502" s="10"/>
      <c r="H24502" s="10"/>
      <c r="I24502" s="10"/>
      <c r="J24502" s="10"/>
      <c r="K24502" s="10"/>
      <c r="L24502" s="10"/>
      <c r="M24502" s="10"/>
      <c r="N24502" s="10"/>
      <c r="O24502" s="10"/>
      <c r="P24502" s="10"/>
      <c r="Q24502" s="10"/>
      <c r="R24502" s="10"/>
      <c r="S24502" s="10"/>
      <c r="T24502" s="10"/>
      <c r="U24502" s="10"/>
      <c r="V24502" s="10"/>
      <c r="W24502" s="10"/>
      <c r="X24502" s="10"/>
      <c r="Y24502" s="10"/>
      <c r="Z24502" s="10"/>
      <c r="AA24502" s="10"/>
      <c r="AB24502" s="10"/>
      <c r="AC24502" s="10"/>
      <c r="AD24502" s="10"/>
      <c r="AE24502" s="10"/>
      <c r="AF24502" s="10"/>
      <c r="AG24502" s="12"/>
    </row>
    <row r="24503" spans="1:33">
      <c r="A24503" s="10"/>
      <c r="B24503" s="10"/>
      <c r="C24503" s="10"/>
      <c r="D24503" s="10"/>
      <c r="E24503" s="10"/>
      <c r="F24503" s="10"/>
      <c r="G24503" s="10"/>
      <c r="H24503" s="10"/>
      <c r="I24503" s="10"/>
      <c r="J24503" s="10"/>
      <c r="K24503" s="10"/>
      <c r="L24503" s="10"/>
      <c r="M24503" s="10"/>
      <c r="N24503" s="10"/>
      <c r="O24503" s="10"/>
      <c r="P24503" s="10"/>
      <c r="Q24503" s="10"/>
      <c r="R24503" s="10"/>
      <c r="S24503" s="10"/>
      <c r="T24503" s="10"/>
      <c r="U24503" s="10"/>
      <c r="V24503" s="10"/>
      <c r="W24503" s="10"/>
      <c r="X24503" s="10"/>
      <c r="Y24503" s="10"/>
      <c r="Z24503" s="10"/>
      <c r="AA24503" s="10"/>
      <c r="AB24503" s="10"/>
      <c r="AC24503" s="10"/>
      <c r="AD24503" s="10"/>
      <c r="AE24503" s="10"/>
      <c r="AF24503" s="10"/>
      <c r="AG24503" s="12"/>
    </row>
    <row r="24504" spans="1:33">
      <c r="A24504" s="10"/>
      <c r="B24504" s="10"/>
      <c r="C24504" s="10"/>
      <c r="D24504" s="10"/>
      <c r="E24504" s="10"/>
      <c r="F24504" s="10"/>
      <c r="G24504" s="10"/>
      <c r="H24504" s="10"/>
      <c r="I24504" s="10"/>
      <c r="J24504" s="10"/>
      <c r="K24504" s="10"/>
      <c r="L24504" s="10"/>
      <c r="M24504" s="10"/>
      <c r="N24504" s="10"/>
      <c r="O24504" s="10"/>
      <c r="P24504" s="10"/>
      <c r="Q24504" s="10"/>
      <c r="R24504" s="10"/>
      <c r="S24504" s="10"/>
      <c r="T24504" s="10"/>
      <c r="U24504" s="10"/>
      <c r="V24504" s="10"/>
      <c r="W24504" s="10"/>
      <c r="X24504" s="10"/>
      <c r="Y24504" s="10"/>
      <c r="Z24504" s="10"/>
      <c r="AA24504" s="10"/>
      <c r="AB24504" s="10"/>
      <c r="AC24504" s="10"/>
      <c r="AD24504" s="10"/>
      <c r="AE24504" s="10"/>
      <c r="AF24504" s="10"/>
      <c r="AG24504" s="12"/>
    </row>
    <row r="24505" spans="1:33">
      <c r="A24505" s="10"/>
      <c r="B24505" s="10"/>
      <c r="C24505" s="10"/>
      <c r="D24505" s="10"/>
      <c r="E24505" s="10"/>
      <c r="F24505" s="10"/>
      <c r="G24505" s="10"/>
      <c r="H24505" s="10"/>
      <c r="I24505" s="10"/>
      <c r="J24505" s="10"/>
      <c r="K24505" s="10"/>
      <c r="L24505" s="10"/>
      <c r="M24505" s="10"/>
      <c r="N24505" s="10"/>
      <c r="O24505" s="10"/>
      <c r="P24505" s="10"/>
      <c r="Q24505" s="10"/>
      <c r="R24505" s="10"/>
      <c r="S24505" s="10"/>
      <c r="T24505" s="10"/>
      <c r="U24505" s="10"/>
      <c r="V24505" s="10"/>
      <c r="W24505" s="10"/>
      <c r="X24505" s="10"/>
      <c r="Y24505" s="10"/>
      <c r="Z24505" s="10"/>
      <c r="AA24505" s="10"/>
      <c r="AB24505" s="10"/>
      <c r="AC24505" s="10"/>
      <c r="AD24505" s="10"/>
      <c r="AE24505" s="10"/>
      <c r="AF24505" s="10"/>
      <c r="AG24505" s="12"/>
    </row>
    <row r="24506" spans="1:33">
      <c r="A24506" s="10"/>
      <c r="B24506" s="10"/>
      <c r="C24506" s="10"/>
      <c r="D24506" s="10"/>
      <c r="E24506" s="10"/>
      <c r="F24506" s="10"/>
      <c r="G24506" s="10"/>
      <c r="H24506" s="10"/>
      <c r="I24506" s="10"/>
      <c r="J24506" s="10"/>
      <c r="K24506" s="10"/>
      <c r="L24506" s="10"/>
      <c r="M24506" s="10"/>
      <c r="N24506" s="10"/>
      <c r="O24506" s="10"/>
      <c r="P24506" s="10"/>
      <c r="Q24506" s="10"/>
      <c r="R24506" s="10"/>
      <c r="S24506" s="10"/>
      <c r="T24506" s="10"/>
      <c r="U24506" s="10"/>
      <c r="V24506" s="10"/>
      <c r="W24506" s="10"/>
      <c r="X24506" s="10"/>
      <c r="Y24506" s="10"/>
      <c r="Z24506" s="10"/>
      <c r="AA24506" s="10"/>
      <c r="AB24506" s="10"/>
      <c r="AC24506" s="10"/>
      <c r="AD24506" s="10"/>
      <c r="AE24506" s="10"/>
      <c r="AF24506" s="10"/>
      <c r="AG24506" s="12"/>
    </row>
    <row r="24507" spans="1:33">
      <c r="A24507" s="10"/>
      <c r="B24507" s="10"/>
      <c r="C24507" s="10"/>
      <c r="D24507" s="10"/>
      <c r="E24507" s="10"/>
      <c r="F24507" s="10"/>
      <c r="G24507" s="10"/>
      <c r="H24507" s="10"/>
      <c r="I24507" s="10"/>
      <c r="J24507" s="10"/>
      <c r="K24507" s="10"/>
      <c r="L24507" s="10"/>
      <c r="M24507" s="10"/>
      <c r="N24507" s="10"/>
      <c r="O24507" s="10"/>
      <c r="P24507" s="10"/>
      <c r="Q24507" s="10"/>
      <c r="R24507" s="10"/>
      <c r="S24507" s="10"/>
      <c r="T24507" s="10"/>
      <c r="U24507" s="10"/>
      <c r="V24507" s="10"/>
      <c r="W24507" s="10"/>
      <c r="X24507" s="10"/>
      <c r="Y24507" s="10"/>
      <c r="Z24507" s="10"/>
      <c r="AA24507" s="10"/>
      <c r="AB24507" s="10"/>
      <c r="AC24507" s="10"/>
      <c r="AD24507" s="10"/>
      <c r="AE24507" s="10"/>
      <c r="AF24507" s="10"/>
      <c r="AG24507" s="12"/>
    </row>
    <row r="24508" spans="1:33">
      <c r="A24508" s="10"/>
      <c r="B24508" s="10"/>
      <c r="C24508" s="10"/>
      <c r="D24508" s="10"/>
      <c r="E24508" s="10"/>
      <c r="F24508" s="10"/>
      <c r="G24508" s="10"/>
      <c r="H24508" s="10"/>
      <c r="I24508" s="10"/>
      <c r="J24508" s="10"/>
      <c r="K24508" s="10"/>
      <c r="L24508" s="10"/>
      <c r="M24508" s="10"/>
      <c r="N24508" s="10"/>
      <c r="O24508" s="10"/>
      <c r="P24508" s="10"/>
      <c r="Q24508" s="10"/>
      <c r="R24508" s="10"/>
      <c r="S24508" s="10"/>
      <c r="T24508" s="10"/>
      <c r="U24508" s="10"/>
      <c r="V24508" s="10"/>
      <c r="W24508" s="10"/>
      <c r="X24508" s="10"/>
      <c r="Y24508" s="10"/>
      <c r="Z24508" s="10"/>
      <c r="AA24508" s="10"/>
      <c r="AB24508" s="10"/>
      <c r="AC24508" s="10"/>
      <c r="AD24508" s="10"/>
      <c r="AE24508" s="10"/>
      <c r="AF24508" s="10"/>
      <c r="AG24508" s="12"/>
    </row>
    <row r="24509" spans="1:33">
      <c r="A24509" s="10"/>
      <c r="B24509" s="10"/>
      <c r="C24509" s="10"/>
      <c r="D24509" s="10"/>
      <c r="E24509" s="10"/>
      <c r="F24509" s="10"/>
      <c r="G24509" s="10"/>
      <c r="H24509" s="10"/>
      <c r="I24509" s="10"/>
      <c r="J24509" s="10"/>
      <c r="K24509" s="10"/>
      <c r="L24509" s="10"/>
      <c r="M24509" s="10"/>
      <c r="N24509" s="10"/>
      <c r="O24509" s="10"/>
      <c r="P24509" s="10"/>
      <c r="Q24509" s="10"/>
      <c r="R24509" s="10"/>
      <c r="S24509" s="10"/>
      <c r="T24509" s="10"/>
      <c r="U24509" s="10"/>
      <c r="V24509" s="10"/>
      <c r="W24509" s="10"/>
      <c r="X24509" s="10"/>
      <c r="Y24509" s="10"/>
      <c r="Z24509" s="10"/>
      <c r="AA24509" s="10"/>
      <c r="AB24509" s="10"/>
      <c r="AC24509" s="10"/>
      <c r="AD24509" s="10"/>
      <c r="AE24509" s="10"/>
      <c r="AF24509" s="10"/>
      <c r="AG24509" s="12"/>
    </row>
    <row r="24510" spans="1:33">
      <c r="A24510" s="10"/>
      <c r="B24510" s="10"/>
      <c r="C24510" s="10"/>
      <c r="D24510" s="10"/>
      <c r="E24510" s="10"/>
      <c r="F24510" s="10"/>
      <c r="G24510" s="10"/>
      <c r="H24510" s="10"/>
      <c r="I24510" s="10"/>
      <c r="J24510" s="10"/>
      <c r="K24510" s="10"/>
      <c r="L24510" s="10"/>
      <c r="M24510" s="10"/>
      <c r="N24510" s="10"/>
      <c r="O24510" s="10"/>
      <c r="P24510" s="10"/>
      <c r="Q24510" s="10"/>
      <c r="R24510" s="10"/>
      <c r="S24510" s="10"/>
      <c r="T24510" s="10"/>
      <c r="U24510" s="10"/>
      <c r="V24510" s="10"/>
      <c r="W24510" s="10"/>
      <c r="X24510" s="10"/>
      <c r="Y24510" s="10"/>
      <c r="Z24510" s="10"/>
      <c r="AA24510" s="10"/>
      <c r="AB24510" s="10"/>
      <c r="AC24510" s="10"/>
      <c r="AD24510" s="10"/>
      <c r="AE24510" s="10"/>
      <c r="AF24510" s="10"/>
      <c r="AG24510" s="12"/>
    </row>
    <row r="24511" spans="1:33">
      <c r="A24511" s="10"/>
      <c r="B24511" s="10"/>
      <c r="C24511" s="10"/>
      <c r="D24511" s="10"/>
      <c r="E24511" s="10"/>
      <c r="F24511" s="10"/>
      <c r="G24511" s="10"/>
      <c r="H24511" s="10"/>
      <c r="I24511" s="10"/>
      <c r="J24511" s="10"/>
      <c r="K24511" s="10"/>
      <c r="L24511" s="10"/>
      <c r="M24511" s="10"/>
      <c r="N24511" s="10"/>
      <c r="O24511" s="10"/>
      <c r="P24511" s="10"/>
      <c r="Q24511" s="10"/>
      <c r="R24511" s="10"/>
      <c r="S24511" s="10"/>
      <c r="T24511" s="10"/>
      <c r="U24511" s="10"/>
      <c r="V24511" s="10"/>
      <c r="W24511" s="10"/>
      <c r="X24511" s="10"/>
      <c r="Y24511" s="10"/>
      <c r="Z24511" s="10"/>
      <c r="AA24511" s="10"/>
      <c r="AB24511" s="10"/>
      <c r="AC24511" s="10"/>
      <c r="AD24511" s="10"/>
      <c r="AE24511" s="10"/>
      <c r="AF24511" s="10"/>
      <c r="AG24511" s="12"/>
    </row>
    <row r="24512" spans="1:33">
      <c r="A24512" s="10"/>
      <c r="B24512" s="10"/>
      <c r="C24512" s="10"/>
      <c r="D24512" s="10"/>
      <c r="E24512" s="10"/>
      <c r="F24512" s="10"/>
      <c r="G24512" s="10"/>
      <c r="H24512" s="10"/>
      <c r="I24512" s="10"/>
      <c r="J24512" s="10"/>
      <c r="K24512" s="10"/>
      <c r="L24512" s="10"/>
      <c r="M24512" s="10"/>
      <c r="N24512" s="10"/>
      <c r="O24512" s="10"/>
      <c r="P24512" s="10"/>
      <c r="Q24512" s="10"/>
      <c r="R24512" s="10"/>
      <c r="S24512" s="10"/>
      <c r="T24512" s="10"/>
      <c r="U24512" s="10"/>
      <c r="V24512" s="10"/>
      <c r="W24512" s="10"/>
      <c r="X24512" s="10"/>
      <c r="Y24512" s="10"/>
      <c r="Z24512" s="10"/>
      <c r="AA24512" s="10"/>
      <c r="AB24512" s="10"/>
      <c r="AC24512" s="10"/>
      <c r="AD24512" s="10"/>
      <c r="AE24512" s="10"/>
      <c r="AF24512" s="10"/>
      <c r="AG24512" s="12"/>
    </row>
    <row r="24513" spans="1:33">
      <c r="A24513" s="10"/>
      <c r="B24513" s="10"/>
      <c r="C24513" s="10"/>
      <c r="D24513" s="10"/>
      <c r="E24513" s="10"/>
      <c r="F24513" s="10"/>
      <c r="G24513" s="10"/>
      <c r="H24513" s="10"/>
      <c r="I24513" s="10"/>
      <c r="J24513" s="10"/>
      <c r="K24513" s="10"/>
      <c r="L24513" s="10"/>
      <c r="M24513" s="10"/>
      <c r="N24513" s="10"/>
      <c r="O24513" s="10"/>
      <c r="P24513" s="10"/>
      <c r="Q24513" s="10"/>
      <c r="R24513" s="10"/>
      <c r="S24513" s="10"/>
      <c r="T24513" s="10"/>
      <c r="U24513" s="10"/>
      <c r="V24513" s="10"/>
      <c r="W24513" s="10"/>
      <c r="X24513" s="10"/>
      <c r="Y24513" s="10"/>
      <c r="Z24513" s="10"/>
      <c r="AA24513" s="10"/>
      <c r="AB24513" s="10"/>
      <c r="AC24513" s="10"/>
      <c r="AD24513" s="10"/>
      <c r="AE24513" s="10"/>
      <c r="AF24513" s="10"/>
      <c r="AG24513" s="12"/>
    </row>
    <row r="24514" spans="1:33">
      <c r="A24514" s="10"/>
      <c r="B24514" s="10"/>
      <c r="C24514" s="10"/>
      <c r="D24514" s="10"/>
      <c r="E24514" s="10"/>
      <c r="F24514" s="10"/>
      <c r="G24514" s="10"/>
      <c r="H24514" s="10"/>
      <c r="I24514" s="10"/>
      <c r="J24514" s="10"/>
      <c r="K24514" s="10"/>
      <c r="L24514" s="10"/>
      <c r="M24514" s="10"/>
      <c r="N24514" s="10"/>
      <c r="O24514" s="10"/>
      <c r="P24514" s="10"/>
      <c r="Q24514" s="10"/>
      <c r="R24514" s="10"/>
      <c r="S24514" s="10"/>
      <c r="T24514" s="10"/>
      <c r="U24514" s="10"/>
      <c r="V24514" s="10"/>
      <c r="W24514" s="10"/>
      <c r="X24514" s="10"/>
      <c r="Y24514" s="10"/>
      <c r="Z24514" s="10"/>
      <c r="AA24514" s="10"/>
      <c r="AB24514" s="10"/>
      <c r="AC24514" s="10"/>
      <c r="AD24514" s="10"/>
      <c r="AE24514" s="10"/>
      <c r="AF24514" s="10"/>
      <c r="AG24514" s="12"/>
    </row>
    <row r="24515" spans="1:33">
      <c r="A24515" s="10"/>
      <c r="B24515" s="10"/>
      <c r="C24515" s="10"/>
      <c r="D24515" s="10"/>
      <c r="E24515" s="10"/>
      <c r="F24515" s="10"/>
      <c r="G24515" s="10"/>
      <c r="H24515" s="10"/>
      <c r="I24515" s="10"/>
      <c r="J24515" s="10"/>
      <c r="K24515" s="10"/>
      <c r="L24515" s="10"/>
      <c r="M24515" s="10"/>
      <c r="N24515" s="10"/>
      <c r="O24515" s="10"/>
      <c r="P24515" s="10"/>
      <c r="Q24515" s="10"/>
      <c r="R24515" s="10"/>
      <c r="S24515" s="10"/>
      <c r="T24515" s="10"/>
      <c r="U24515" s="10"/>
      <c r="V24515" s="10"/>
      <c r="W24515" s="10"/>
      <c r="X24515" s="10"/>
      <c r="Y24515" s="10"/>
      <c r="Z24515" s="10"/>
      <c r="AA24515" s="10"/>
      <c r="AB24515" s="10"/>
      <c r="AC24515" s="10"/>
      <c r="AD24515" s="10"/>
      <c r="AE24515" s="10"/>
      <c r="AF24515" s="10"/>
      <c r="AG24515" s="12"/>
    </row>
    <row r="24516" spans="1:33">
      <c r="A24516" s="10"/>
      <c r="B24516" s="10"/>
      <c r="C24516" s="10"/>
      <c r="D24516" s="10"/>
      <c r="E24516" s="10"/>
      <c r="F24516" s="10"/>
      <c r="G24516" s="10"/>
      <c r="H24516" s="10"/>
      <c r="I24516" s="10"/>
      <c r="J24516" s="10"/>
      <c r="K24516" s="10"/>
      <c r="L24516" s="10"/>
      <c r="M24516" s="10"/>
      <c r="N24516" s="10"/>
      <c r="O24516" s="10"/>
      <c r="P24516" s="10"/>
      <c r="Q24516" s="10"/>
      <c r="R24516" s="10"/>
      <c r="S24516" s="10"/>
      <c r="T24516" s="10"/>
      <c r="U24516" s="10"/>
      <c r="V24516" s="10"/>
      <c r="W24516" s="10"/>
      <c r="X24516" s="10"/>
      <c r="Y24516" s="10"/>
      <c r="Z24516" s="10"/>
      <c r="AA24516" s="10"/>
      <c r="AB24516" s="10"/>
      <c r="AC24516" s="10"/>
      <c r="AD24516" s="10"/>
      <c r="AE24516" s="10"/>
      <c r="AF24516" s="10"/>
      <c r="AG24516" s="12"/>
    </row>
    <row r="24517" spans="1:33">
      <c r="A24517" s="10"/>
      <c r="B24517" s="10"/>
      <c r="C24517" s="10"/>
      <c r="D24517" s="10"/>
      <c r="E24517" s="10"/>
      <c r="F24517" s="10"/>
      <c r="G24517" s="10"/>
      <c r="H24517" s="10"/>
      <c r="I24517" s="10"/>
      <c r="J24517" s="10"/>
      <c r="K24517" s="10"/>
      <c r="L24517" s="10"/>
      <c r="M24517" s="10"/>
      <c r="N24517" s="10"/>
      <c r="O24517" s="10"/>
      <c r="P24517" s="10"/>
      <c r="Q24517" s="10"/>
      <c r="R24517" s="10"/>
      <c r="S24517" s="10"/>
      <c r="T24517" s="10"/>
      <c r="U24517" s="10"/>
      <c r="V24517" s="10"/>
      <c r="W24517" s="10"/>
      <c r="X24517" s="10"/>
      <c r="Y24517" s="10"/>
      <c r="Z24517" s="10"/>
      <c r="AA24517" s="10"/>
      <c r="AB24517" s="10"/>
      <c r="AC24517" s="10"/>
      <c r="AD24517" s="10"/>
      <c r="AE24517" s="10"/>
      <c r="AF24517" s="10"/>
      <c r="AG24517" s="12"/>
    </row>
    <row r="24518" spans="1:33">
      <c r="A24518" s="10"/>
      <c r="B24518" s="10"/>
      <c r="C24518" s="10"/>
      <c r="D24518" s="10"/>
      <c r="E24518" s="10"/>
      <c r="F24518" s="10"/>
      <c r="G24518" s="10"/>
      <c r="H24518" s="10"/>
      <c r="I24518" s="10"/>
      <c r="J24518" s="10"/>
      <c r="K24518" s="10"/>
      <c r="L24518" s="10"/>
      <c r="M24518" s="10"/>
      <c r="N24518" s="10"/>
      <c r="O24518" s="10"/>
      <c r="P24518" s="10"/>
      <c r="Q24518" s="10"/>
      <c r="R24518" s="10"/>
      <c r="S24518" s="10"/>
      <c r="T24518" s="10"/>
      <c r="U24518" s="10"/>
      <c r="V24518" s="10"/>
      <c r="W24518" s="10"/>
      <c r="X24518" s="10"/>
      <c r="Y24518" s="10"/>
      <c r="Z24518" s="10"/>
      <c r="AA24518" s="10"/>
      <c r="AB24518" s="10"/>
      <c r="AC24518" s="10"/>
      <c r="AD24518" s="10"/>
      <c r="AE24518" s="10"/>
      <c r="AF24518" s="10"/>
      <c r="AG24518" s="12"/>
    </row>
    <row r="24519" spans="1:33">
      <c r="A24519" s="10"/>
      <c r="B24519" s="10"/>
      <c r="C24519" s="10"/>
      <c r="D24519" s="10"/>
      <c r="E24519" s="10"/>
      <c r="F24519" s="10"/>
      <c r="G24519" s="10"/>
      <c r="H24519" s="10"/>
      <c r="I24519" s="10"/>
      <c r="J24519" s="10"/>
      <c r="K24519" s="10"/>
      <c r="L24519" s="10"/>
      <c r="M24519" s="10"/>
      <c r="N24519" s="10"/>
      <c r="O24519" s="10"/>
      <c r="P24519" s="10"/>
      <c r="Q24519" s="10"/>
      <c r="R24519" s="10"/>
      <c r="S24519" s="10"/>
      <c r="T24519" s="10"/>
      <c r="U24519" s="10"/>
      <c r="V24519" s="10"/>
      <c r="W24519" s="10"/>
      <c r="X24519" s="10"/>
      <c r="Y24519" s="10"/>
      <c r="Z24519" s="10"/>
      <c r="AA24519" s="10"/>
      <c r="AB24519" s="10"/>
      <c r="AC24519" s="10"/>
      <c r="AD24519" s="10"/>
      <c r="AE24519" s="10"/>
      <c r="AF24519" s="10"/>
      <c r="AG24519" s="12"/>
    </row>
    <row r="24520" spans="1:33">
      <c r="A24520" s="10"/>
      <c r="B24520" s="10"/>
      <c r="C24520" s="10"/>
      <c r="D24520" s="10"/>
      <c r="E24520" s="10"/>
      <c r="F24520" s="10"/>
      <c r="G24520" s="10"/>
      <c r="H24520" s="10"/>
      <c r="I24520" s="10"/>
      <c r="J24520" s="10"/>
      <c r="K24520" s="10"/>
      <c r="L24520" s="10"/>
      <c r="M24520" s="10"/>
      <c r="N24520" s="10"/>
      <c r="O24520" s="10"/>
      <c r="P24520" s="10"/>
      <c r="Q24520" s="10"/>
      <c r="R24520" s="10"/>
      <c r="S24520" s="10"/>
      <c r="T24520" s="10"/>
      <c r="U24520" s="10"/>
      <c r="V24520" s="10"/>
      <c r="W24520" s="10"/>
      <c r="X24520" s="10"/>
      <c r="Y24520" s="10"/>
      <c r="Z24520" s="10"/>
      <c r="AA24520" s="10"/>
      <c r="AB24520" s="10"/>
      <c r="AC24520" s="10"/>
      <c r="AD24520" s="10"/>
      <c r="AE24520" s="10"/>
      <c r="AF24520" s="10"/>
      <c r="AG24520" s="12"/>
    </row>
    <row r="24521" spans="1:33">
      <c r="A24521" s="10"/>
      <c r="B24521" s="10"/>
      <c r="C24521" s="10"/>
      <c r="D24521" s="10"/>
      <c r="E24521" s="10"/>
      <c r="F24521" s="10"/>
      <c r="G24521" s="10"/>
      <c r="H24521" s="10"/>
      <c r="I24521" s="10"/>
      <c r="J24521" s="10"/>
      <c r="K24521" s="10"/>
      <c r="L24521" s="10"/>
      <c r="M24521" s="10"/>
      <c r="N24521" s="10"/>
      <c r="O24521" s="10"/>
      <c r="P24521" s="10"/>
      <c r="Q24521" s="10"/>
      <c r="R24521" s="10"/>
      <c r="S24521" s="10"/>
      <c r="T24521" s="10"/>
      <c r="U24521" s="10"/>
      <c r="V24521" s="10"/>
      <c r="W24521" s="10"/>
      <c r="X24521" s="10"/>
      <c r="Y24521" s="10"/>
      <c r="Z24521" s="10"/>
      <c r="AA24521" s="10"/>
      <c r="AB24521" s="10"/>
      <c r="AC24521" s="10"/>
      <c r="AD24521" s="10"/>
      <c r="AE24521" s="10"/>
      <c r="AF24521" s="10"/>
      <c r="AG24521" s="12"/>
    </row>
    <row r="24522" spans="1:33">
      <c r="A24522" s="10"/>
      <c r="B24522" s="10"/>
      <c r="C24522" s="10"/>
      <c r="D24522" s="10"/>
      <c r="E24522" s="10"/>
      <c r="F24522" s="10"/>
      <c r="G24522" s="10"/>
      <c r="H24522" s="10"/>
      <c r="I24522" s="10"/>
      <c r="J24522" s="10"/>
      <c r="K24522" s="10"/>
      <c r="L24522" s="10"/>
      <c r="M24522" s="10"/>
      <c r="N24522" s="10"/>
      <c r="O24522" s="10"/>
      <c r="P24522" s="10"/>
      <c r="Q24522" s="10"/>
      <c r="R24522" s="10"/>
      <c r="S24522" s="10"/>
      <c r="T24522" s="10"/>
      <c r="U24522" s="10"/>
      <c r="V24522" s="10"/>
      <c r="W24522" s="10"/>
      <c r="X24522" s="10"/>
      <c r="Y24522" s="10"/>
      <c r="Z24522" s="10"/>
      <c r="AA24522" s="10"/>
      <c r="AB24522" s="10"/>
      <c r="AC24522" s="10"/>
      <c r="AD24522" s="10"/>
      <c r="AE24522" s="10"/>
      <c r="AF24522" s="10"/>
      <c r="AG24522" s="12"/>
    </row>
    <row r="24523" spans="1:33">
      <c r="A24523" s="10"/>
      <c r="B24523" s="10"/>
      <c r="C24523" s="10"/>
      <c r="D24523" s="10"/>
      <c r="E24523" s="10"/>
      <c r="F24523" s="10"/>
      <c r="G24523" s="10"/>
      <c r="H24523" s="10"/>
      <c r="I24523" s="10"/>
      <c r="J24523" s="10"/>
      <c r="K24523" s="10"/>
      <c r="L24523" s="10"/>
      <c r="M24523" s="10"/>
      <c r="N24523" s="10"/>
      <c r="O24523" s="10"/>
      <c r="P24523" s="10"/>
      <c r="Q24523" s="10"/>
      <c r="R24523" s="10"/>
      <c r="S24523" s="10"/>
      <c r="T24523" s="10"/>
      <c r="U24523" s="10"/>
      <c r="V24523" s="10"/>
      <c r="W24523" s="10"/>
      <c r="X24523" s="10"/>
      <c r="Y24523" s="10"/>
      <c r="Z24523" s="10"/>
      <c r="AA24523" s="10"/>
      <c r="AB24523" s="10"/>
      <c r="AC24523" s="10"/>
      <c r="AD24523" s="10"/>
      <c r="AE24523" s="10"/>
      <c r="AF24523" s="10"/>
      <c r="AG24523" s="12"/>
    </row>
    <row r="24524" spans="1:33">
      <c r="A24524" s="10"/>
      <c r="B24524" s="10"/>
      <c r="C24524" s="10"/>
      <c r="D24524" s="10"/>
      <c r="E24524" s="10"/>
      <c r="F24524" s="10"/>
      <c r="G24524" s="10"/>
      <c r="H24524" s="10"/>
      <c r="I24524" s="10"/>
      <c r="J24524" s="10"/>
      <c r="K24524" s="10"/>
      <c r="L24524" s="10"/>
      <c r="M24524" s="10"/>
      <c r="N24524" s="10"/>
      <c r="O24524" s="10"/>
      <c r="P24524" s="10"/>
      <c r="Q24524" s="10"/>
      <c r="R24524" s="10"/>
      <c r="S24524" s="10"/>
      <c r="T24524" s="10"/>
      <c r="U24524" s="10"/>
      <c r="V24524" s="10"/>
      <c r="W24524" s="10"/>
      <c r="X24524" s="10"/>
      <c r="Y24524" s="10"/>
      <c r="Z24524" s="10"/>
      <c r="AA24524" s="10"/>
      <c r="AB24524" s="10"/>
      <c r="AC24524" s="10"/>
      <c r="AD24524" s="10"/>
      <c r="AE24524" s="10"/>
      <c r="AF24524" s="10"/>
      <c r="AG24524" s="12"/>
    </row>
    <row r="24525" spans="1:33">
      <c r="A24525" s="10"/>
      <c r="B24525" s="10"/>
      <c r="C24525" s="10"/>
      <c r="D24525" s="10"/>
      <c r="E24525" s="10"/>
      <c r="F24525" s="10"/>
      <c r="G24525" s="10"/>
      <c r="H24525" s="10"/>
      <c r="I24525" s="10"/>
      <c r="J24525" s="10"/>
      <c r="K24525" s="10"/>
      <c r="L24525" s="10"/>
      <c r="M24525" s="10"/>
      <c r="N24525" s="10"/>
      <c r="O24525" s="10"/>
      <c r="P24525" s="10"/>
      <c r="Q24525" s="10"/>
      <c r="R24525" s="10"/>
      <c r="S24525" s="10"/>
      <c r="T24525" s="10"/>
      <c r="U24525" s="10"/>
      <c r="V24525" s="10"/>
      <c r="W24525" s="10"/>
      <c r="X24525" s="10"/>
      <c r="Y24525" s="10"/>
      <c r="Z24525" s="10"/>
      <c r="AA24525" s="10"/>
      <c r="AB24525" s="10"/>
      <c r="AC24525" s="10"/>
      <c r="AD24525" s="10"/>
      <c r="AE24525" s="10"/>
      <c r="AF24525" s="10"/>
      <c r="AG24525" s="12"/>
    </row>
    <row r="24526" spans="1:33">
      <c r="A24526" s="10"/>
      <c r="B24526" s="10"/>
      <c r="C24526" s="10"/>
      <c r="D24526" s="10"/>
      <c r="E24526" s="10"/>
      <c r="F24526" s="10"/>
      <c r="G24526" s="10"/>
      <c r="H24526" s="10"/>
      <c r="I24526" s="10"/>
      <c r="J24526" s="10"/>
      <c r="K24526" s="10"/>
      <c r="L24526" s="10"/>
      <c r="M24526" s="10"/>
      <c r="N24526" s="10"/>
      <c r="O24526" s="10"/>
      <c r="P24526" s="10"/>
      <c r="Q24526" s="10"/>
      <c r="R24526" s="10"/>
      <c r="S24526" s="10"/>
      <c r="T24526" s="10"/>
      <c r="U24526" s="10"/>
      <c r="V24526" s="10"/>
      <c r="W24526" s="10"/>
      <c r="X24526" s="10"/>
      <c r="Y24526" s="10"/>
      <c r="Z24526" s="10"/>
      <c r="AA24526" s="10"/>
      <c r="AB24526" s="10"/>
      <c r="AC24526" s="10"/>
      <c r="AD24526" s="10"/>
      <c r="AE24526" s="10"/>
      <c r="AF24526" s="10"/>
      <c r="AG24526" s="12"/>
    </row>
    <row r="24527" spans="1:33">
      <c r="A24527" s="10"/>
      <c r="B24527" s="10"/>
      <c r="C24527" s="10"/>
      <c r="D24527" s="10"/>
      <c r="E24527" s="10"/>
      <c r="F24527" s="10"/>
      <c r="G24527" s="10"/>
      <c r="H24527" s="10"/>
      <c r="I24527" s="10"/>
      <c r="J24527" s="10"/>
      <c r="K24527" s="10"/>
      <c r="L24527" s="10"/>
      <c r="M24527" s="10"/>
      <c r="N24527" s="10"/>
      <c r="O24527" s="10"/>
      <c r="P24527" s="10"/>
      <c r="Q24527" s="10"/>
      <c r="R24527" s="10"/>
      <c r="S24527" s="10"/>
      <c r="T24527" s="10"/>
      <c r="U24527" s="10"/>
      <c r="V24527" s="10"/>
      <c r="W24527" s="10"/>
      <c r="X24527" s="10"/>
      <c r="Y24527" s="10"/>
      <c r="Z24527" s="10"/>
      <c r="AA24527" s="10"/>
      <c r="AB24527" s="10"/>
      <c r="AC24527" s="10"/>
      <c r="AD24527" s="10"/>
      <c r="AE24527" s="10"/>
      <c r="AF24527" s="10"/>
      <c r="AG24527" s="12"/>
    </row>
    <row r="24528" spans="1:33">
      <c r="A24528" s="10"/>
      <c r="B24528" s="10"/>
      <c r="C24528" s="10"/>
      <c r="D24528" s="10"/>
      <c r="E24528" s="10"/>
      <c r="F24528" s="10"/>
      <c r="G24528" s="10"/>
      <c r="H24528" s="10"/>
      <c r="I24528" s="10"/>
      <c r="J24528" s="10"/>
      <c r="K24528" s="10"/>
      <c r="L24528" s="10"/>
      <c r="M24528" s="10"/>
      <c r="N24528" s="10"/>
      <c r="O24528" s="10"/>
      <c r="P24528" s="10"/>
      <c r="Q24528" s="10"/>
      <c r="R24528" s="10"/>
      <c r="S24528" s="10"/>
      <c r="T24528" s="10"/>
      <c r="U24528" s="10"/>
      <c r="V24528" s="10"/>
      <c r="W24528" s="10"/>
      <c r="X24528" s="10"/>
      <c r="Y24528" s="10"/>
      <c r="Z24528" s="10"/>
      <c r="AA24528" s="10"/>
      <c r="AB24528" s="10"/>
      <c r="AC24528" s="10"/>
      <c r="AD24528" s="10"/>
      <c r="AE24528" s="10"/>
      <c r="AF24528" s="10"/>
      <c r="AG24528" s="12"/>
    </row>
    <row r="24529" spans="1:33">
      <c r="A24529" s="10"/>
      <c r="B24529" s="10"/>
      <c r="C24529" s="10"/>
      <c r="D24529" s="10"/>
      <c r="E24529" s="10"/>
      <c r="F24529" s="10"/>
      <c r="G24529" s="10"/>
      <c r="H24529" s="10"/>
      <c r="I24529" s="10"/>
      <c r="J24529" s="10"/>
      <c r="K24529" s="10"/>
      <c r="L24529" s="10"/>
      <c r="M24529" s="10"/>
      <c r="N24529" s="10"/>
      <c r="O24529" s="10"/>
      <c r="P24529" s="10"/>
      <c r="Q24529" s="10"/>
      <c r="R24529" s="10"/>
      <c r="S24529" s="10"/>
      <c r="T24529" s="10"/>
      <c r="U24529" s="10"/>
      <c r="V24529" s="10"/>
      <c r="W24529" s="10"/>
      <c r="X24529" s="10"/>
      <c r="Y24529" s="10"/>
      <c r="Z24529" s="10"/>
      <c r="AA24529" s="10"/>
      <c r="AB24529" s="10"/>
      <c r="AC24529" s="10"/>
      <c r="AD24529" s="10"/>
      <c r="AE24529" s="10"/>
      <c r="AF24529" s="10"/>
      <c r="AG24529" s="12"/>
    </row>
    <row r="24530" spans="1:33">
      <c r="A24530" s="10"/>
      <c r="B24530" s="10"/>
      <c r="C24530" s="10"/>
      <c r="D24530" s="10"/>
      <c r="E24530" s="10"/>
      <c r="F24530" s="10"/>
      <c r="G24530" s="10"/>
      <c r="H24530" s="10"/>
      <c r="I24530" s="10"/>
      <c r="J24530" s="10"/>
      <c r="K24530" s="10"/>
      <c r="L24530" s="10"/>
      <c r="M24530" s="10"/>
      <c r="N24530" s="10"/>
      <c r="O24530" s="10"/>
      <c r="P24530" s="10"/>
      <c r="Q24530" s="10"/>
      <c r="R24530" s="10"/>
      <c r="S24530" s="10"/>
      <c r="T24530" s="10"/>
      <c r="U24530" s="10"/>
      <c r="V24530" s="10"/>
      <c r="W24530" s="10"/>
      <c r="X24530" s="10"/>
      <c r="Y24530" s="10"/>
      <c r="Z24530" s="10"/>
      <c r="AA24530" s="10"/>
      <c r="AB24530" s="10"/>
      <c r="AC24530" s="10"/>
      <c r="AD24530" s="10"/>
      <c r="AE24530" s="10"/>
      <c r="AF24530" s="10"/>
      <c r="AG24530" s="12"/>
    </row>
    <row r="24531" spans="1:33">
      <c r="A24531" s="10"/>
      <c r="B24531" s="10"/>
      <c r="C24531" s="10"/>
      <c r="D24531" s="10"/>
      <c r="E24531" s="10"/>
      <c r="F24531" s="10"/>
      <c r="G24531" s="10"/>
      <c r="H24531" s="10"/>
      <c r="I24531" s="10"/>
      <c r="J24531" s="10"/>
      <c r="K24531" s="10"/>
      <c r="L24531" s="10"/>
      <c r="M24531" s="10"/>
      <c r="N24531" s="10"/>
      <c r="O24531" s="10"/>
      <c r="P24531" s="10"/>
      <c r="Q24531" s="10"/>
      <c r="R24531" s="10"/>
      <c r="S24531" s="10"/>
      <c r="T24531" s="10"/>
      <c r="U24531" s="10"/>
      <c r="V24531" s="10"/>
      <c r="W24531" s="10"/>
      <c r="X24531" s="10"/>
      <c r="Y24531" s="10"/>
      <c r="Z24531" s="10"/>
      <c r="AA24531" s="10"/>
      <c r="AB24531" s="10"/>
      <c r="AC24531" s="10"/>
      <c r="AD24531" s="10"/>
      <c r="AE24531" s="10"/>
      <c r="AF24531" s="10"/>
      <c r="AG24531" s="12"/>
    </row>
    <row r="24532" spans="1:33">
      <c r="A24532" s="10"/>
      <c r="B24532" s="10"/>
      <c r="C24532" s="10"/>
      <c r="D24532" s="10"/>
      <c r="E24532" s="10"/>
      <c r="F24532" s="10"/>
      <c r="G24532" s="10"/>
      <c r="H24532" s="10"/>
      <c r="I24532" s="10"/>
      <c r="J24532" s="10"/>
      <c r="K24532" s="10"/>
      <c r="L24532" s="10"/>
      <c r="M24532" s="10"/>
      <c r="N24532" s="10"/>
      <c r="O24532" s="10"/>
      <c r="P24532" s="10"/>
      <c r="Q24532" s="10"/>
      <c r="R24532" s="10"/>
      <c r="S24532" s="10"/>
      <c r="T24532" s="10"/>
      <c r="U24532" s="10"/>
      <c r="V24532" s="10"/>
      <c r="W24532" s="10"/>
      <c r="X24532" s="10"/>
      <c r="Y24532" s="10"/>
      <c r="Z24532" s="10"/>
      <c r="AA24532" s="10"/>
      <c r="AB24532" s="10"/>
      <c r="AC24532" s="10"/>
      <c r="AD24532" s="10"/>
      <c r="AE24532" s="10"/>
      <c r="AF24532" s="10"/>
      <c r="AG24532" s="12"/>
    </row>
    <row r="24533" spans="1:33">
      <c r="A24533" s="10"/>
      <c r="B24533" s="10"/>
      <c r="C24533" s="10"/>
      <c r="D24533" s="10"/>
      <c r="E24533" s="10"/>
      <c r="F24533" s="10"/>
      <c r="G24533" s="10"/>
      <c r="H24533" s="10"/>
      <c r="I24533" s="10"/>
      <c r="J24533" s="10"/>
      <c r="K24533" s="10"/>
      <c r="L24533" s="10"/>
      <c r="M24533" s="10"/>
      <c r="N24533" s="10"/>
      <c r="O24533" s="10"/>
      <c r="P24533" s="10"/>
      <c r="Q24533" s="10"/>
      <c r="R24533" s="10"/>
      <c r="S24533" s="10"/>
      <c r="T24533" s="10"/>
      <c r="U24533" s="10"/>
      <c r="V24533" s="10"/>
      <c r="W24533" s="10"/>
      <c r="X24533" s="10"/>
      <c r="Y24533" s="10"/>
      <c r="Z24533" s="10"/>
      <c r="AA24533" s="10"/>
      <c r="AB24533" s="10"/>
      <c r="AC24533" s="10"/>
      <c r="AD24533" s="10"/>
      <c r="AE24533" s="10"/>
      <c r="AF24533" s="10"/>
      <c r="AG24533" s="12"/>
    </row>
    <row r="24534" spans="1:33">
      <c r="A24534" s="10"/>
      <c r="B24534" s="10"/>
      <c r="C24534" s="10"/>
      <c r="D24534" s="10"/>
      <c r="E24534" s="10"/>
      <c r="F24534" s="10"/>
      <c r="G24534" s="10"/>
      <c r="H24534" s="10"/>
      <c r="I24534" s="10"/>
      <c r="J24534" s="10"/>
      <c r="K24534" s="10"/>
      <c r="L24534" s="10"/>
      <c r="M24534" s="10"/>
      <c r="N24534" s="10"/>
      <c r="O24534" s="10"/>
      <c r="P24534" s="10"/>
      <c r="Q24534" s="10"/>
      <c r="R24534" s="10"/>
      <c r="S24534" s="10"/>
      <c r="T24534" s="10"/>
      <c r="U24534" s="10"/>
      <c r="V24534" s="10"/>
      <c r="W24534" s="10"/>
      <c r="X24534" s="10"/>
      <c r="Y24534" s="10"/>
      <c r="Z24534" s="10"/>
      <c r="AA24534" s="10"/>
      <c r="AB24534" s="10"/>
      <c r="AC24534" s="10"/>
      <c r="AD24534" s="10"/>
      <c r="AE24534" s="10"/>
      <c r="AF24534" s="10"/>
      <c r="AG24534" s="12"/>
    </row>
    <row r="24535" spans="1:33">
      <c r="A24535" s="10"/>
      <c r="B24535" s="10"/>
      <c r="C24535" s="10"/>
      <c r="D24535" s="10"/>
      <c r="E24535" s="10"/>
      <c r="F24535" s="10"/>
      <c r="G24535" s="10"/>
      <c r="H24535" s="10"/>
      <c r="I24535" s="10"/>
      <c r="J24535" s="10"/>
      <c r="K24535" s="10"/>
      <c r="L24535" s="10"/>
      <c r="M24535" s="10"/>
      <c r="N24535" s="10"/>
      <c r="O24535" s="10"/>
      <c r="P24535" s="10"/>
      <c r="Q24535" s="10"/>
      <c r="R24535" s="10"/>
      <c r="S24535" s="10"/>
      <c r="T24535" s="10"/>
      <c r="U24535" s="10"/>
      <c r="V24535" s="10"/>
      <c r="W24535" s="10"/>
      <c r="X24535" s="10"/>
      <c r="Y24535" s="10"/>
      <c r="Z24535" s="10"/>
      <c r="AA24535" s="10"/>
      <c r="AB24535" s="10"/>
      <c r="AC24535" s="10"/>
      <c r="AD24535" s="10"/>
      <c r="AE24535" s="10"/>
      <c r="AF24535" s="10"/>
      <c r="AG24535" s="12"/>
    </row>
    <row r="24536" spans="1:33">
      <c r="A24536" s="10"/>
      <c r="B24536" s="10"/>
      <c r="C24536" s="10"/>
      <c r="D24536" s="10"/>
      <c r="E24536" s="10"/>
      <c r="F24536" s="10"/>
      <c r="G24536" s="10"/>
      <c r="H24536" s="10"/>
      <c r="I24536" s="10"/>
      <c r="J24536" s="10"/>
      <c r="K24536" s="10"/>
      <c r="L24536" s="10"/>
      <c r="M24536" s="10"/>
      <c r="N24536" s="10"/>
      <c r="O24536" s="10"/>
      <c r="P24536" s="10"/>
      <c r="Q24536" s="10"/>
      <c r="R24536" s="10"/>
      <c r="S24536" s="10"/>
      <c r="T24536" s="10"/>
      <c r="U24536" s="10"/>
      <c r="V24536" s="10"/>
      <c r="W24536" s="10"/>
      <c r="X24536" s="10"/>
      <c r="Y24536" s="10"/>
      <c r="Z24536" s="10"/>
      <c r="AA24536" s="10"/>
      <c r="AB24536" s="10"/>
      <c r="AC24536" s="10"/>
      <c r="AD24536" s="10"/>
      <c r="AE24536" s="10"/>
      <c r="AF24536" s="10"/>
      <c r="AG24536" s="12"/>
    </row>
    <row r="24537" spans="1:33">
      <c r="A24537" s="10"/>
      <c r="B24537" s="10"/>
      <c r="C24537" s="10"/>
      <c r="D24537" s="10"/>
      <c r="E24537" s="10"/>
      <c r="F24537" s="10"/>
      <c r="G24537" s="10"/>
      <c r="H24537" s="10"/>
      <c r="I24537" s="10"/>
      <c r="J24537" s="10"/>
      <c r="K24537" s="10"/>
      <c r="L24537" s="10"/>
      <c r="M24537" s="10"/>
      <c r="N24537" s="10"/>
      <c r="O24537" s="10"/>
      <c r="P24537" s="10"/>
      <c r="Q24537" s="10"/>
      <c r="R24537" s="10"/>
      <c r="S24537" s="10"/>
      <c r="T24537" s="10"/>
      <c r="U24537" s="10"/>
      <c r="V24537" s="10"/>
      <c r="W24537" s="10"/>
      <c r="X24537" s="10"/>
      <c r="Y24537" s="10"/>
      <c r="Z24537" s="10"/>
      <c r="AA24537" s="10"/>
      <c r="AB24537" s="10"/>
      <c r="AC24537" s="10"/>
      <c r="AD24537" s="10"/>
      <c r="AE24537" s="10"/>
      <c r="AF24537" s="10"/>
      <c r="AG24537" s="12"/>
    </row>
    <row r="24538" spans="1:33">
      <c r="A24538" s="10"/>
      <c r="B24538" s="10"/>
      <c r="C24538" s="10"/>
      <c r="D24538" s="10"/>
      <c r="E24538" s="10"/>
      <c r="F24538" s="10"/>
      <c r="G24538" s="10"/>
      <c r="H24538" s="10"/>
      <c r="I24538" s="10"/>
      <c r="J24538" s="10"/>
      <c r="K24538" s="10"/>
      <c r="L24538" s="10"/>
      <c r="M24538" s="10"/>
      <c r="N24538" s="10"/>
      <c r="O24538" s="10"/>
      <c r="P24538" s="10"/>
      <c r="Q24538" s="10"/>
      <c r="R24538" s="10"/>
      <c r="S24538" s="10"/>
      <c r="T24538" s="10"/>
      <c r="U24538" s="10"/>
      <c r="V24538" s="10"/>
      <c r="W24538" s="10"/>
      <c r="X24538" s="10"/>
      <c r="Y24538" s="10"/>
      <c r="Z24538" s="10"/>
      <c r="AA24538" s="10"/>
      <c r="AB24538" s="10"/>
      <c r="AC24538" s="10"/>
      <c r="AD24538" s="10"/>
      <c r="AE24538" s="10"/>
      <c r="AF24538" s="10"/>
      <c r="AG24538" s="12"/>
    </row>
    <row r="24539" spans="1:33">
      <c r="A24539" s="10"/>
      <c r="B24539" s="10"/>
      <c r="C24539" s="10"/>
      <c r="D24539" s="10"/>
      <c r="E24539" s="10"/>
      <c r="F24539" s="10"/>
      <c r="G24539" s="10"/>
      <c r="H24539" s="10"/>
      <c r="I24539" s="10"/>
      <c r="J24539" s="10"/>
      <c r="K24539" s="10"/>
      <c r="L24539" s="10"/>
      <c r="M24539" s="10"/>
      <c r="N24539" s="10"/>
      <c r="O24539" s="10"/>
      <c r="P24539" s="10"/>
      <c r="Q24539" s="10"/>
      <c r="R24539" s="10"/>
      <c r="S24539" s="10"/>
      <c r="T24539" s="10"/>
      <c r="U24539" s="10"/>
      <c r="V24539" s="10"/>
      <c r="W24539" s="10"/>
      <c r="X24539" s="10"/>
      <c r="Y24539" s="10"/>
      <c r="Z24539" s="10"/>
      <c r="AA24539" s="10"/>
      <c r="AB24539" s="10"/>
      <c r="AC24539" s="10"/>
      <c r="AD24539" s="10"/>
      <c r="AE24539" s="10"/>
      <c r="AF24539" s="10"/>
      <c r="AG24539" s="12"/>
    </row>
    <row r="24540" spans="1:33">
      <c r="A24540" s="10"/>
      <c r="B24540" s="10"/>
      <c r="C24540" s="10"/>
      <c r="D24540" s="10"/>
      <c r="E24540" s="10"/>
      <c r="F24540" s="10"/>
      <c r="G24540" s="10"/>
      <c r="H24540" s="10"/>
      <c r="I24540" s="10"/>
      <c r="J24540" s="10"/>
      <c r="K24540" s="10"/>
      <c r="L24540" s="10"/>
      <c r="M24540" s="10"/>
      <c r="N24540" s="10"/>
      <c r="O24540" s="10"/>
      <c r="P24540" s="10"/>
      <c r="Q24540" s="10"/>
      <c r="R24540" s="10"/>
      <c r="S24540" s="10"/>
      <c r="T24540" s="10"/>
      <c r="U24540" s="10"/>
      <c r="V24540" s="10"/>
      <c r="W24540" s="10"/>
      <c r="X24540" s="10"/>
      <c r="Y24540" s="10"/>
      <c r="Z24540" s="10"/>
      <c r="AA24540" s="10"/>
      <c r="AB24540" s="10"/>
      <c r="AC24540" s="10"/>
      <c r="AD24540" s="10"/>
      <c r="AE24540" s="10"/>
      <c r="AF24540" s="10"/>
      <c r="AG24540" s="12"/>
    </row>
    <row r="24541" spans="1:33">
      <c r="A24541" s="10"/>
      <c r="B24541" s="10"/>
      <c r="C24541" s="10"/>
      <c r="D24541" s="10"/>
      <c r="E24541" s="10"/>
      <c r="F24541" s="10"/>
      <c r="G24541" s="10"/>
      <c r="H24541" s="10"/>
      <c r="I24541" s="10"/>
      <c r="J24541" s="10"/>
      <c r="K24541" s="10"/>
      <c r="L24541" s="10"/>
      <c r="M24541" s="10"/>
      <c r="N24541" s="10"/>
      <c r="O24541" s="10"/>
      <c r="P24541" s="10"/>
      <c r="Q24541" s="10"/>
      <c r="R24541" s="10"/>
      <c r="S24541" s="10"/>
      <c r="T24541" s="10"/>
      <c r="U24541" s="10"/>
      <c r="V24541" s="10"/>
      <c r="W24541" s="10"/>
      <c r="X24541" s="10"/>
      <c r="Y24541" s="10"/>
      <c r="Z24541" s="10"/>
      <c r="AA24541" s="10"/>
      <c r="AB24541" s="10"/>
      <c r="AC24541" s="10"/>
      <c r="AD24541" s="10"/>
      <c r="AE24541" s="10"/>
      <c r="AF24541" s="10"/>
      <c r="AG24541" s="12"/>
    </row>
    <row r="24542" spans="1:33">
      <c r="A24542" s="10"/>
      <c r="B24542" s="10"/>
      <c r="C24542" s="10"/>
      <c r="D24542" s="10"/>
      <c r="E24542" s="10"/>
      <c r="F24542" s="10"/>
      <c r="G24542" s="10"/>
      <c r="H24542" s="10"/>
      <c r="I24542" s="10"/>
      <c r="J24542" s="10"/>
      <c r="K24542" s="10"/>
      <c r="L24542" s="10"/>
      <c r="M24542" s="10"/>
      <c r="N24542" s="10"/>
      <c r="O24542" s="10"/>
      <c r="P24542" s="10"/>
      <c r="Q24542" s="10"/>
      <c r="R24542" s="10"/>
      <c r="S24542" s="10"/>
      <c r="T24542" s="10"/>
      <c r="U24542" s="10"/>
      <c r="V24542" s="10"/>
      <c r="W24542" s="10"/>
      <c r="X24542" s="10"/>
      <c r="Y24542" s="10"/>
      <c r="Z24542" s="10"/>
      <c r="AA24542" s="10"/>
      <c r="AB24542" s="10"/>
      <c r="AC24542" s="10"/>
      <c r="AD24542" s="10"/>
      <c r="AE24542" s="10"/>
      <c r="AF24542" s="10"/>
      <c r="AG24542" s="12"/>
    </row>
    <row r="24543" spans="1:33">
      <c r="A24543" s="10"/>
      <c r="B24543" s="10"/>
      <c r="C24543" s="10"/>
      <c r="D24543" s="10"/>
      <c r="E24543" s="10"/>
      <c r="F24543" s="10"/>
      <c r="G24543" s="10"/>
      <c r="H24543" s="10"/>
      <c r="I24543" s="10"/>
      <c r="J24543" s="10"/>
      <c r="K24543" s="10"/>
      <c r="L24543" s="10"/>
      <c r="M24543" s="10"/>
      <c r="N24543" s="10"/>
      <c r="O24543" s="10"/>
      <c r="P24543" s="10"/>
      <c r="Q24543" s="10"/>
      <c r="R24543" s="10"/>
      <c r="S24543" s="10"/>
      <c r="T24543" s="10"/>
      <c r="U24543" s="10"/>
      <c r="V24543" s="10"/>
      <c r="W24543" s="10"/>
      <c r="X24543" s="10"/>
      <c r="Y24543" s="10"/>
      <c r="Z24543" s="10"/>
      <c r="AA24543" s="10"/>
      <c r="AB24543" s="10"/>
      <c r="AC24543" s="10"/>
      <c r="AD24543" s="10"/>
      <c r="AE24543" s="10"/>
      <c r="AF24543" s="10"/>
      <c r="AG24543" s="12"/>
    </row>
    <row r="24544" spans="1:33">
      <c r="A24544" s="10"/>
      <c r="B24544" s="10"/>
      <c r="C24544" s="10"/>
      <c r="D24544" s="10"/>
      <c r="E24544" s="10"/>
      <c r="F24544" s="10"/>
      <c r="G24544" s="10"/>
      <c r="H24544" s="10"/>
      <c r="I24544" s="10"/>
      <c r="J24544" s="10"/>
      <c r="K24544" s="10"/>
      <c r="L24544" s="10"/>
      <c r="M24544" s="10"/>
      <c r="N24544" s="10"/>
      <c r="O24544" s="10"/>
      <c r="P24544" s="10"/>
      <c r="Q24544" s="10"/>
      <c r="R24544" s="10"/>
      <c r="S24544" s="10"/>
      <c r="T24544" s="10"/>
      <c r="U24544" s="10"/>
      <c r="V24544" s="10"/>
      <c r="W24544" s="10"/>
      <c r="X24544" s="10"/>
      <c r="Y24544" s="10"/>
      <c r="Z24544" s="10"/>
      <c r="AA24544" s="10"/>
      <c r="AB24544" s="10"/>
      <c r="AC24544" s="10"/>
      <c r="AD24544" s="10"/>
      <c r="AE24544" s="10"/>
      <c r="AF24544" s="10"/>
      <c r="AG24544" s="12"/>
    </row>
    <row r="24545" spans="1:33">
      <c r="A24545" s="10"/>
      <c r="B24545" s="10"/>
      <c r="C24545" s="10"/>
      <c r="D24545" s="10"/>
      <c r="E24545" s="10"/>
      <c r="F24545" s="10"/>
      <c r="G24545" s="10"/>
      <c r="H24545" s="10"/>
      <c r="I24545" s="10"/>
      <c r="J24545" s="10"/>
      <c r="K24545" s="10"/>
      <c r="L24545" s="10"/>
      <c r="M24545" s="10"/>
      <c r="N24545" s="10"/>
      <c r="O24545" s="10"/>
      <c r="P24545" s="10"/>
      <c r="Q24545" s="10"/>
      <c r="R24545" s="10"/>
      <c r="S24545" s="10"/>
      <c r="T24545" s="10"/>
      <c r="U24545" s="10"/>
      <c r="V24545" s="10"/>
      <c r="W24545" s="10"/>
      <c r="X24545" s="10"/>
      <c r="Y24545" s="10"/>
      <c r="Z24545" s="10"/>
      <c r="AA24545" s="10"/>
      <c r="AB24545" s="10"/>
      <c r="AC24545" s="10"/>
      <c r="AD24545" s="10"/>
      <c r="AE24545" s="10"/>
      <c r="AF24545" s="10"/>
      <c r="AG24545" s="12"/>
    </row>
    <row r="24546" spans="1:33">
      <c r="A24546" s="10"/>
      <c r="B24546" s="10"/>
      <c r="C24546" s="10"/>
      <c r="D24546" s="10"/>
      <c r="E24546" s="10"/>
      <c r="F24546" s="10"/>
      <c r="G24546" s="10"/>
      <c r="H24546" s="10"/>
      <c r="I24546" s="10"/>
      <c r="J24546" s="10"/>
      <c r="K24546" s="10"/>
      <c r="L24546" s="10"/>
      <c r="M24546" s="10"/>
      <c r="N24546" s="10"/>
      <c r="O24546" s="10"/>
      <c r="P24546" s="10"/>
      <c r="Q24546" s="10"/>
      <c r="R24546" s="10"/>
      <c r="S24546" s="10"/>
      <c r="T24546" s="10"/>
      <c r="U24546" s="10"/>
      <c r="V24546" s="10"/>
      <c r="W24546" s="10"/>
      <c r="X24546" s="10"/>
      <c r="Y24546" s="10"/>
      <c r="Z24546" s="10"/>
      <c r="AA24546" s="10"/>
      <c r="AB24546" s="10"/>
      <c r="AC24546" s="10"/>
      <c r="AD24546" s="10"/>
      <c r="AE24546" s="10"/>
      <c r="AF24546" s="10"/>
      <c r="AG24546" s="12"/>
    </row>
    <row r="24547" spans="1:33">
      <c r="A24547" s="10"/>
      <c r="B24547" s="10"/>
      <c r="C24547" s="10"/>
      <c r="D24547" s="10"/>
      <c r="E24547" s="10"/>
      <c r="F24547" s="10"/>
      <c r="G24547" s="10"/>
      <c r="H24547" s="10"/>
      <c r="I24547" s="10"/>
      <c r="J24547" s="10"/>
      <c r="K24547" s="10"/>
      <c r="L24547" s="10"/>
      <c r="M24547" s="10"/>
      <c r="N24547" s="10"/>
      <c r="O24547" s="10"/>
      <c r="P24547" s="10"/>
      <c r="Q24547" s="10"/>
      <c r="R24547" s="10"/>
      <c r="S24547" s="10"/>
      <c r="T24547" s="10"/>
      <c r="U24547" s="10"/>
      <c r="V24547" s="10"/>
      <c r="W24547" s="10"/>
      <c r="X24547" s="10"/>
      <c r="Y24547" s="10"/>
      <c r="Z24547" s="10"/>
      <c r="AA24547" s="10"/>
      <c r="AB24547" s="10"/>
      <c r="AC24547" s="10"/>
      <c r="AD24547" s="10"/>
      <c r="AE24547" s="10"/>
      <c r="AF24547" s="10"/>
      <c r="AG24547" s="12"/>
    </row>
    <row r="24548" spans="1:33">
      <c r="A24548" s="10"/>
      <c r="B24548" s="10"/>
      <c r="C24548" s="10"/>
      <c r="D24548" s="10"/>
      <c r="E24548" s="10"/>
      <c r="F24548" s="10"/>
      <c r="G24548" s="10"/>
      <c r="H24548" s="10"/>
      <c r="I24548" s="10"/>
      <c r="J24548" s="10"/>
      <c r="K24548" s="10"/>
      <c r="L24548" s="10"/>
      <c r="M24548" s="10"/>
      <c r="N24548" s="10"/>
      <c r="O24548" s="10"/>
      <c r="P24548" s="10"/>
      <c r="Q24548" s="10"/>
      <c r="R24548" s="10"/>
      <c r="S24548" s="10"/>
      <c r="T24548" s="10"/>
      <c r="U24548" s="10"/>
      <c r="V24548" s="10"/>
      <c r="W24548" s="10"/>
      <c r="X24548" s="10"/>
      <c r="Y24548" s="10"/>
      <c r="Z24548" s="10"/>
      <c r="AA24548" s="10"/>
      <c r="AB24548" s="10"/>
      <c r="AC24548" s="10"/>
      <c r="AD24548" s="10"/>
      <c r="AE24548" s="10"/>
      <c r="AF24548" s="10"/>
      <c r="AG24548" s="12"/>
    </row>
    <row r="24549" spans="1:33">
      <c r="A24549" s="10"/>
      <c r="B24549" s="10"/>
      <c r="C24549" s="10"/>
      <c r="D24549" s="10"/>
      <c r="E24549" s="10"/>
      <c r="F24549" s="10"/>
      <c r="G24549" s="10"/>
      <c r="H24549" s="10"/>
      <c r="I24549" s="10"/>
      <c r="J24549" s="10"/>
      <c r="K24549" s="10"/>
      <c r="L24549" s="10"/>
      <c r="M24549" s="10"/>
      <c r="N24549" s="10"/>
      <c r="O24549" s="10"/>
      <c r="P24549" s="10"/>
      <c r="Q24549" s="10"/>
      <c r="R24549" s="10"/>
      <c r="S24549" s="10"/>
      <c r="T24549" s="10"/>
      <c r="U24549" s="10"/>
      <c r="V24549" s="10"/>
      <c r="W24549" s="10"/>
      <c r="X24549" s="10"/>
      <c r="Y24549" s="10"/>
      <c r="Z24549" s="10"/>
      <c r="AA24549" s="10"/>
      <c r="AB24549" s="10"/>
      <c r="AC24549" s="10"/>
      <c r="AD24549" s="10"/>
      <c r="AE24549" s="10"/>
      <c r="AF24549" s="10"/>
      <c r="AG24549" s="12"/>
    </row>
    <row r="24550" spans="1:33">
      <c r="A24550" s="10"/>
      <c r="B24550" s="10"/>
      <c r="C24550" s="10"/>
      <c r="D24550" s="10"/>
      <c r="E24550" s="10"/>
      <c r="F24550" s="10"/>
      <c r="G24550" s="10"/>
      <c r="H24550" s="10"/>
      <c r="I24550" s="10"/>
      <c r="J24550" s="10"/>
      <c r="K24550" s="10"/>
      <c r="L24550" s="10"/>
      <c r="M24550" s="10"/>
      <c r="N24550" s="10"/>
      <c r="O24550" s="10"/>
      <c r="P24550" s="10"/>
      <c r="Q24550" s="10"/>
      <c r="R24550" s="10"/>
      <c r="S24550" s="10"/>
      <c r="T24550" s="10"/>
      <c r="U24550" s="10"/>
      <c r="V24550" s="10"/>
      <c r="W24550" s="10"/>
      <c r="X24550" s="10"/>
      <c r="Y24550" s="10"/>
      <c r="Z24550" s="10"/>
      <c r="AA24550" s="10"/>
      <c r="AB24550" s="10"/>
      <c r="AC24550" s="10"/>
      <c r="AD24550" s="10"/>
      <c r="AE24550" s="10"/>
      <c r="AF24550" s="10"/>
      <c r="AG24550" s="12"/>
    </row>
    <row r="24551" spans="1:33">
      <c r="A24551" s="10"/>
      <c r="B24551" s="10"/>
      <c r="C24551" s="10"/>
      <c r="D24551" s="10"/>
      <c r="E24551" s="10"/>
      <c r="F24551" s="10"/>
      <c r="G24551" s="10"/>
      <c r="H24551" s="10"/>
      <c r="I24551" s="10"/>
      <c r="J24551" s="10"/>
      <c r="K24551" s="10"/>
      <c r="L24551" s="10"/>
      <c r="M24551" s="10"/>
      <c r="N24551" s="10"/>
      <c r="O24551" s="10"/>
      <c r="P24551" s="10"/>
      <c r="Q24551" s="10"/>
      <c r="R24551" s="10"/>
      <c r="S24551" s="10"/>
      <c r="T24551" s="10"/>
      <c r="U24551" s="10"/>
      <c r="V24551" s="10"/>
      <c r="W24551" s="10"/>
      <c r="X24551" s="10"/>
      <c r="Y24551" s="10"/>
      <c r="Z24551" s="10"/>
      <c r="AA24551" s="10"/>
      <c r="AB24551" s="10"/>
      <c r="AC24551" s="10"/>
      <c r="AD24551" s="10"/>
      <c r="AE24551" s="10"/>
      <c r="AF24551" s="10"/>
      <c r="AG24551" s="12"/>
    </row>
    <row r="24552" spans="1:33">
      <c r="A24552" s="10"/>
      <c r="B24552" s="10"/>
      <c r="C24552" s="10"/>
      <c r="D24552" s="10"/>
      <c r="E24552" s="10"/>
      <c r="F24552" s="10"/>
      <c r="G24552" s="10"/>
      <c r="H24552" s="10"/>
      <c r="I24552" s="10"/>
      <c r="J24552" s="10"/>
      <c r="K24552" s="10"/>
      <c r="L24552" s="10"/>
      <c r="M24552" s="10"/>
      <c r="N24552" s="10"/>
      <c r="O24552" s="10"/>
      <c r="P24552" s="10"/>
      <c r="Q24552" s="10"/>
      <c r="R24552" s="10"/>
      <c r="S24552" s="10"/>
      <c r="T24552" s="10"/>
      <c r="U24552" s="10"/>
      <c r="V24552" s="10"/>
      <c r="W24552" s="10"/>
      <c r="X24552" s="10"/>
      <c r="Y24552" s="10"/>
      <c r="Z24552" s="10"/>
      <c r="AA24552" s="10"/>
      <c r="AB24552" s="10"/>
      <c r="AC24552" s="10"/>
      <c r="AD24552" s="10"/>
      <c r="AE24552" s="10"/>
      <c r="AF24552" s="10"/>
      <c r="AG24552" s="12"/>
    </row>
    <row r="24553" spans="1:33">
      <c r="A24553" s="10"/>
      <c r="B24553" s="10"/>
      <c r="C24553" s="10"/>
      <c r="D24553" s="10"/>
      <c r="E24553" s="10"/>
      <c r="F24553" s="10"/>
      <c r="G24553" s="10"/>
      <c r="H24553" s="10"/>
      <c r="I24553" s="10"/>
      <c r="J24553" s="10"/>
      <c r="K24553" s="10"/>
      <c r="L24553" s="10"/>
      <c r="M24553" s="10"/>
      <c r="N24553" s="10"/>
      <c r="O24553" s="10"/>
      <c r="P24553" s="10"/>
      <c r="Q24553" s="10"/>
      <c r="R24553" s="10"/>
      <c r="S24553" s="10"/>
      <c r="T24553" s="10"/>
      <c r="U24553" s="10"/>
      <c r="V24553" s="10"/>
      <c r="W24553" s="10"/>
      <c r="X24553" s="10"/>
      <c r="Y24553" s="10"/>
      <c r="Z24553" s="10"/>
      <c r="AA24553" s="10"/>
      <c r="AB24553" s="10"/>
      <c r="AC24553" s="10"/>
      <c r="AD24553" s="10"/>
      <c r="AE24553" s="10"/>
      <c r="AF24553" s="10"/>
      <c r="AG24553" s="12"/>
    </row>
    <row r="24554" spans="1:33">
      <c r="A24554" s="10"/>
      <c r="B24554" s="10"/>
      <c r="C24554" s="10"/>
      <c r="D24554" s="10"/>
      <c r="E24554" s="10"/>
      <c r="F24554" s="10"/>
      <c r="G24554" s="10"/>
      <c r="H24554" s="10"/>
      <c r="I24554" s="10"/>
      <c r="J24554" s="10"/>
      <c r="K24554" s="10"/>
      <c r="L24554" s="10"/>
      <c r="M24554" s="10"/>
      <c r="N24554" s="10"/>
      <c r="O24554" s="10"/>
      <c r="P24554" s="10"/>
      <c r="Q24554" s="10"/>
      <c r="R24554" s="10"/>
      <c r="S24554" s="10"/>
      <c r="T24554" s="10"/>
      <c r="U24554" s="10"/>
      <c r="V24554" s="10"/>
      <c r="W24554" s="10"/>
      <c r="X24554" s="10"/>
      <c r="Y24554" s="10"/>
      <c r="Z24554" s="10"/>
      <c r="AA24554" s="10"/>
      <c r="AB24554" s="10"/>
      <c r="AC24554" s="10"/>
      <c r="AD24554" s="10"/>
      <c r="AE24554" s="10"/>
      <c r="AF24554" s="10"/>
      <c r="AG24554" s="12"/>
    </row>
    <row r="24555" spans="1:33">
      <c r="A24555" s="10"/>
      <c r="B24555" s="10"/>
      <c r="C24555" s="10"/>
      <c r="D24555" s="10"/>
      <c r="E24555" s="10"/>
      <c r="F24555" s="10"/>
      <c r="G24555" s="10"/>
      <c r="H24555" s="10"/>
      <c r="I24555" s="10"/>
      <c r="J24555" s="10"/>
      <c r="K24555" s="10"/>
      <c r="L24555" s="10"/>
      <c r="M24555" s="10"/>
      <c r="N24555" s="10"/>
      <c r="O24555" s="10"/>
      <c r="P24555" s="10"/>
      <c r="Q24555" s="10"/>
      <c r="R24555" s="10"/>
      <c r="S24555" s="10"/>
      <c r="T24555" s="10"/>
      <c r="U24555" s="10"/>
      <c r="V24555" s="10"/>
      <c r="W24555" s="10"/>
      <c r="X24555" s="10"/>
      <c r="Y24555" s="10"/>
      <c r="Z24555" s="10"/>
      <c r="AA24555" s="10"/>
      <c r="AB24555" s="10"/>
      <c r="AC24555" s="10"/>
      <c r="AD24555" s="10"/>
      <c r="AE24555" s="10"/>
      <c r="AF24555" s="10"/>
      <c r="AG24555" s="12"/>
    </row>
    <row r="24556" spans="1:33">
      <c r="A24556" s="10"/>
      <c r="B24556" s="10"/>
      <c r="C24556" s="10"/>
      <c r="D24556" s="10"/>
      <c r="E24556" s="10"/>
      <c r="F24556" s="10"/>
      <c r="G24556" s="10"/>
      <c r="H24556" s="10"/>
      <c r="I24556" s="10"/>
      <c r="J24556" s="10"/>
      <c r="K24556" s="10"/>
      <c r="L24556" s="10"/>
      <c r="M24556" s="10"/>
      <c r="N24556" s="10"/>
      <c r="O24556" s="10"/>
      <c r="P24556" s="10"/>
      <c r="Q24556" s="10"/>
      <c r="R24556" s="10"/>
      <c r="S24556" s="10"/>
      <c r="T24556" s="10"/>
      <c r="U24556" s="10"/>
      <c r="V24556" s="10"/>
      <c r="W24556" s="10"/>
      <c r="X24556" s="10"/>
      <c r="Y24556" s="10"/>
      <c r="Z24556" s="10"/>
      <c r="AA24556" s="10"/>
      <c r="AB24556" s="10"/>
      <c r="AC24556" s="10"/>
      <c r="AD24556" s="10"/>
      <c r="AE24556" s="10"/>
      <c r="AF24556" s="10"/>
      <c r="AG24556" s="12"/>
    </row>
    <row r="24557" spans="1:33">
      <c r="A24557" s="10"/>
      <c r="B24557" s="10"/>
      <c r="C24557" s="10"/>
      <c r="D24557" s="10"/>
      <c r="E24557" s="10"/>
      <c r="F24557" s="10"/>
      <c r="G24557" s="10"/>
      <c r="H24557" s="10"/>
      <c r="I24557" s="10"/>
      <c r="J24557" s="10"/>
      <c r="K24557" s="10"/>
      <c r="L24557" s="10"/>
      <c r="M24557" s="10"/>
      <c r="N24557" s="10"/>
      <c r="O24557" s="10"/>
      <c r="P24557" s="10"/>
      <c r="Q24557" s="10"/>
      <c r="R24557" s="10"/>
      <c r="S24557" s="10"/>
      <c r="T24557" s="10"/>
      <c r="U24557" s="10"/>
      <c r="V24557" s="10"/>
      <c r="W24557" s="10"/>
      <c r="X24557" s="10"/>
      <c r="Y24557" s="10"/>
      <c r="Z24557" s="10"/>
      <c r="AA24557" s="10"/>
      <c r="AB24557" s="10"/>
      <c r="AC24557" s="10"/>
      <c r="AD24557" s="10"/>
      <c r="AE24557" s="10"/>
      <c r="AF24557" s="10"/>
      <c r="AG24557" s="12"/>
    </row>
    <row r="24558" spans="1:33">
      <c r="A24558" s="10"/>
      <c r="B24558" s="10"/>
      <c r="C24558" s="10"/>
      <c r="D24558" s="10"/>
      <c r="E24558" s="10"/>
      <c r="F24558" s="10"/>
      <c r="G24558" s="10"/>
      <c r="H24558" s="10"/>
      <c r="I24558" s="10"/>
      <c r="J24558" s="10"/>
      <c r="K24558" s="10"/>
      <c r="L24558" s="10"/>
      <c r="M24558" s="10"/>
      <c r="N24558" s="10"/>
      <c r="O24558" s="10"/>
      <c r="P24558" s="10"/>
      <c r="Q24558" s="10"/>
      <c r="R24558" s="10"/>
      <c r="S24558" s="10"/>
      <c r="T24558" s="10"/>
      <c r="U24558" s="10"/>
      <c r="V24558" s="10"/>
      <c r="W24558" s="10"/>
      <c r="X24558" s="10"/>
      <c r="Y24558" s="10"/>
      <c r="Z24558" s="10"/>
      <c r="AA24558" s="10"/>
      <c r="AB24558" s="10"/>
      <c r="AC24558" s="10"/>
      <c r="AD24558" s="10"/>
      <c r="AE24558" s="10"/>
      <c r="AF24558" s="10"/>
      <c r="AG24558" s="12"/>
    </row>
    <row r="24559" spans="1:33">
      <c r="A24559" s="10"/>
      <c r="B24559" s="10"/>
      <c r="C24559" s="10"/>
      <c r="D24559" s="10"/>
      <c r="E24559" s="10"/>
      <c r="F24559" s="10"/>
      <c r="G24559" s="10"/>
      <c r="H24559" s="10"/>
      <c r="I24559" s="10"/>
      <c r="J24559" s="10"/>
      <c r="K24559" s="10"/>
      <c r="L24559" s="10"/>
      <c r="M24559" s="10"/>
      <c r="N24559" s="10"/>
      <c r="O24559" s="10"/>
      <c r="P24559" s="10"/>
      <c r="Q24559" s="10"/>
      <c r="R24559" s="10"/>
      <c r="S24559" s="10"/>
      <c r="T24559" s="10"/>
      <c r="U24559" s="10"/>
      <c r="V24559" s="10"/>
      <c r="W24559" s="10"/>
      <c r="X24559" s="10"/>
      <c r="Y24559" s="10"/>
      <c r="Z24559" s="10"/>
      <c r="AA24559" s="10"/>
      <c r="AB24559" s="10"/>
      <c r="AC24559" s="10"/>
      <c r="AD24559" s="10"/>
      <c r="AE24559" s="10"/>
      <c r="AF24559" s="10"/>
      <c r="AG24559" s="12"/>
    </row>
    <row r="24560" spans="1:33">
      <c r="A24560" s="10"/>
      <c r="B24560" s="10"/>
      <c r="C24560" s="10"/>
      <c r="D24560" s="10"/>
      <c r="E24560" s="10"/>
      <c r="F24560" s="10"/>
      <c r="G24560" s="10"/>
      <c r="H24560" s="10"/>
      <c r="I24560" s="10"/>
      <c r="J24560" s="10"/>
      <c r="K24560" s="10"/>
      <c r="L24560" s="10"/>
      <c r="M24560" s="10"/>
      <c r="N24560" s="10"/>
      <c r="O24560" s="10"/>
      <c r="P24560" s="10"/>
      <c r="Q24560" s="10"/>
      <c r="R24560" s="10"/>
      <c r="S24560" s="10"/>
      <c r="T24560" s="10"/>
      <c r="U24560" s="10"/>
      <c r="V24560" s="10"/>
      <c r="W24560" s="10"/>
      <c r="X24560" s="10"/>
      <c r="Y24560" s="10"/>
      <c r="Z24560" s="10"/>
      <c r="AA24560" s="10"/>
      <c r="AB24560" s="10"/>
      <c r="AC24560" s="10"/>
      <c r="AD24560" s="10"/>
      <c r="AE24560" s="10"/>
      <c r="AF24560" s="10"/>
      <c r="AG24560" s="12"/>
    </row>
    <row r="24561" spans="1:33">
      <c r="A24561" s="10"/>
      <c r="B24561" s="10"/>
      <c r="C24561" s="10"/>
      <c r="D24561" s="10"/>
      <c r="E24561" s="10"/>
      <c r="F24561" s="10"/>
      <c r="G24561" s="10"/>
      <c r="H24561" s="10"/>
      <c r="I24561" s="10"/>
      <c r="J24561" s="10"/>
      <c r="K24561" s="10"/>
      <c r="L24561" s="10"/>
      <c r="M24561" s="10"/>
      <c r="N24561" s="10"/>
      <c r="O24561" s="10"/>
      <c r="P24561" s="10"/>
      <c r="Q24561" s="10"/>
      <c r="R24561" s="10"/>
      <c r="S24561" s="10"/>
      <c r="T24561" s="10"/>
      <c r="U24561" s="10"/>
      <c r="V24561" s="10"/>
      <c r="W24561" s="10"/>
      <c r="X24561" s="10"/>
      <c r="Y24561" s="10"/>
      <c r="Z24561" s="10"/>
      <c r="AA24561" s="10"/>
      <c r="AB24561" s="10"/>
      <c r="AC24561" s="10"/>
      <c r="AD24561" s="10"/>
      <c r="AE24561" s="10"/>
      <c r="AF24561" s="10"/>
      <c r="AG24561" s="12"/>
    </row>
    <row r="24562" spans="1:33">
      <c r="A24562" s="10"/>
      <c r="B24562" s="10"/>
      <c r="C24562" s="10"/>
      <c r="D24562" s="10"/>
      <c r="E24562" s="10"/>
      <c r="F24562" s="10"/>
      <c r="G24562" s="10"/>
      <c r="H24562" s="10"/>
      <c r="I24562" s="10"/>
      <c r="J24562" s="10"/>
      <c r="K24562" s="10"/>
      <c r="L24562" s="10"/>
      <c r="M24562" s="10"/>
      <c r="N24562" s="10"/>
      <c r="O24562" s="10"/>
      <c r="P24562" s="10"/>
      <c r="Q24562" s="10"/>
      <c r="R24562" s="10"/>
      <c r="S24562" s="10"/>
      <c r="T24562" s="10"/>
      <c r="U24562" s="10"/>
      <c r="V24562" s="10"/>
      <c r="W24562" s="10"/>
      <c r="X24562" s="10"/>
      <c r="Y24562" s="10"/>
      <c r="Z24562" s="10"/>
      <c r="AA24562" s="10"/>
      <c r="AB24562" s="10"/>
      <c r="AC24562" s="10"/>
      <c r="AD24562" s="10"/>
      <c r="AE24562" s="10"/>
      <c r="AF24562" s="10"/>
      <c r="AG24562" s="12"/>
    </row>
    <row r="24563" spans="1:33">
      <c r="A24563" s="10"/>
      <c r="B24563" s="10"/>
      <c r="C24563" s="10"/>
      <c r="D24563" s="10"/>
      <c r="E24563" s="10"/>
      <c r="F24563" s="10"/>
      <c r="G24563" s="10"/>
      <c r="H24563" s="10"/>
      <c r="I24563" s="10"/>
      <c r="J24563" s="10"/>
      <c r="K24563" s="10"/>
      <c r="L24563" s="10"/>
      <c r="M24563" s="10"/>
      <c r="N24563" s="10"/>
      <c r="O24563" s="10"/>
      <c r="P24563" s="10"/>
      <c r="Q24563" s="10"/>
      <c r="R24563" s="10"/>
      <c r="S24563" s="10"/>
      <c r="T24563" s="10"/>
      <c r="U24563" s="10"/>
      <c r="V24563" s="10"/>
      <c r="W24563" s="10"/>
      <c r="X24563" s="10"/>
      <c r="Y24563" s="10"/>
      <c r="Z24563" s="10"/>
      <c r="AA24563" s="10"/>
      <c r="AB24563" s="10"/>
      <c r="AC24563" s="10"/>
      <c r="AD24563" s="10"/>
      <c r="AE24563" s="10"/>
      <c r="AF24563" s="10"/>
      <c r="AG24563" s="12"/>
    </row>
    <row r="24564" spans="1:33">
      <c r="A24564" s="10"/>
      <c r="B24564" s="10"/>
      <c r="C24564" s="10"/>
      <c r="D24564" s="10"/>
      <c r="E24564" s="10"/>
      <c r="F24564" s="10"/>
      <c r="G24564" s="10"/>
      <c r="H24564" s="10"/>
      <c r="I24564" s="10"/>
      <c r="J24564" s="10"/>
      <c r="K24564" s="10"/>
      <c r="L24564" s="10"/>
      <c r="M24564" s="10"/>
      <c r="N24564" s="10"/>
      <c r="O24564" s="10"/>
      <c r="P24564" s="10"/>
      <c r="Q24564" s="10"/>
      <c r="R24564" s="10"/>
      <c r="S24564" s="10"/>
      <c r="T24564" s="10"/>
      <c r="U24564" s="10"/>
      <c r="V24564" s="10"/>
      <c r="W24564" s="10"/>
      <c r="X24564" s="10"/>
      <c r="Y24564" s="10"/>
      <c r="Z24564" s="10"/>
      <c r="AA24564" s="10"/>
      <c r="AB24564" s="10"/>
      <c r="AC24564" s="10"/>
      <c r="AD24564" s="10"/>
      <c r="AE24564" s="10"/>
      <c r="AF24564" s="10"/>
      <c r="AG24564" s="12"/>
    </row>
    <row r="24565" spans="1:33">
      <c r="A24565" s="10"/>
      <c r="B24565" s="10"/>
      <c r="C24565" s="10"/>
      <c r="D24565" s="10"/>
      <c r="E24565" s="10"/>
      <c r="F24565" s="10"/>
      <c r="G24565" s="10"/>
      <c r="H24565" s="10"/>
      <c r="I24565" s="10"/>
      <c r="J24565" s="10"/>
      <c r="K24565" s="10"/>
      <c r="L24565" s="10"/>
      <c r="M24565" s="10"/>
      <c r="N24565" s="10"/>
      <c r="O24565" s="10"/>
      <c r="P24565" s="10"/>
      <c r="Q24565" s="10"/>
      <c r="R24565" s="10"/>
      <c r="S24565" s="10"/>
      <c r="T24565" s="10"/>
      <c r="U24565" s="10"/>
      <c r="V24565" s="10"/>
      <c r="W24565" s="10"/>
      <c r="X24565" s="10"/>
      <c r="Y24565" s="10"/>
      <c r="Z24565" s="10"/>
      <c r="AA24565" s="10"/>
      <c r="AB24565" s="10"/>
      <c r="AC24565" s="10"/>
      <c r="AD24565" s="10"/>
      <c r="AE24565" s="10"/>
      <c r="AF24565" s="10"/>
      <c r="AG24565" s="12"/>
    </row>
    <row r="24566" spans="1:33">
      <c r="A24566" s="10"/>
      <c r="B24566" s="10"/>
      <c r="C24566" s="10"/>
      <c r="D24566" s="10"/>
      <c r="E24566" s="10"/>
      <c r="F24566" s="10"/>
      <c r="G24566" s="10"/>
      <c r="H24566" s="10"/>
      <c r="I24566" s="10"/>
      <c r="J24566" s="10"/>
      <c r="K24566" s="10"/>
      <c r="L24566" s="10"/>
      <c r="M24566" s="10"/>
      <c r="N24566" s="10"/>
      <c r="O24566" s="10"/>
      <c r="P24566" s="10"/>
      <c r="Q24566" s="10"/>
      <c r="R24566" s="10"/>
      <c r="S24566" s="10"/>
      <c r="T24566" s="10"/>
      <c r="U24566" s="10"/>
      <c r="V24566" s="10"/>
      <c r="W24566" s="10"/>
      <c r="X24566" s="10"/>
      <c r="Y24566" s="10"/>
      <c r="Z24566" s="10"/>
      <c r="AA24566" s="10"/>
      <c r="AB24566" s="10"/>
      <c r="AC24566" s="10"/>
      <c r="AD24566" s="10"/>
      <c r="AE24566" s="10"/>
      <c r="AF24566" s="10"/>
      <c r="AG24566" s="12"/>
    </row>
    <row r="24567" spans="1:33">
      <c r="A24567" s="10"/>
      <c r="B24567" s="10"/>
      <c r="C24567" s="10"/>
      <c r="D24567" s="10"/>
      <c r="E24567" s="10"/>
      <c r="F24567" s="10"/>
      <c r="G24567" s="10"/>
      <c r="H24567" s="10"/>
      <c r="I24567" s="10"/>
      <c r="J24567" s="10"/>
      <c r="K24567" s="10"/>
      <c r="L24567" s="10"/>
      <c r="M24567" s="10"/>
      <c r="N24567" s="10"/>
      <c r="O24567" s="10"/>
      <c r="P24567" s="10"/>
      <c r="Q24567" s="10"/>
      <c r="R24567" s="10"/>
      <c r="S24567" s="10"/>
      <c r="T24567" s="10"/>
      <c r="U24567" s="10"/>
      <c r="V24567" s="10"/>
      <c r="W24567" s="10"/>
      <c r="X24567" s="10"/>
      <c r="Y24567" s="10"/>
      <c r="Z24567" s="10"/>
      <c r="AA24567" s="10"/>
      <c r="AB24567" s="10"/>
      <c r="AC24567" s="10"/>
      <c r="AD24567" s="10"/>
      <c r="AE24567" s="10"/>
      <c r="AF24567" s="10"/>
      <c r="AG24567" s="12"/>
    </row>
    <row r="24568" spans="1:33">
      <c r="A24568" s="10"/>
      <c r="B24568" s="10"/>
      <c r="C24568" s="10"/>
      <c r="D24568" s="10"/>
      <c r="E24568" s="10"/>
      <c r="F24568" s="10"/>
      <c r="G24568" s="10"/>
      <c r="H24568" s="10"/>
      <c r="I24568" s="10"/>
      <c r="J24568" s="10"/>
      <c r="K24568" s="10"/>
      <c r="L24568" s="10"/>
      <c r="M24568" s="10"/>
      <c r="N24568" s="10"/>
      <c r="O24568" s="10"/>
      <c r="P24568" s="10"/>
      <c r="Q24568" s="10"/>
      <c r="R24568" s="10"/>
      <c r="S24568" s="10"/>
      <c r="T24568" s="10"/>
      <c r="U24568" s="10"/>
      <c r="V24568" s="10"/>
      <c r="W24568" s="10"/>
      <c r="X24568" s="10"/>
      <c r="Y24568" s="10"/>
      <c r="Z24568" s="10"/>
      <c r="AA24568" s="10"/>
      <c r="AB24568" s="10"/>
      <c r="AC24568" s="10"/>
      <c r="AD24568" s="10"/>
      <c r="AE24568" s="10"/>
      <c r="AF24568" s="10"/>
      <c r="AG24568" s="12"/>
    </row>
    <row r="24569" spans="1:33">
      <c r="A24569" s="10"/>
      <c r="B24569" s="10"/>
      <c r="C24569" s="10"/>
      <c r="D24569" s="10"/>
      <c r="E24569" s="10"/>
      <c r="F24569" s="10"/>
      <c r="G24569" s="10"/>
      <c r="H24569" s="10"/>
      <c r="I24569" s="10"/>
      <c r="J24569" s="10"/>
      <c r="K24569" s="10"/>
      <c r="L24569" s="10"/>
      <c r="M24569" s="10"/>
      <c r="N24569" s="10"/>
      <c r="O24569" s="10"/>
      <c r="P24569" s="10"/>
      <c r="Q24569" s="10"/>
      <c r="R24569" s="10"/>
      <c r="S24569" s="10"/>
      <c r="T24569" s="10"/>
      <c r="U24569" s="10"/>
      <c r="V24569" s="10"/>
      <c r="W24569" s="10"/>
      <c r="X24569" s="10"/>
      <c r="Y24569" s="10"/>
      <c r="Z24569" s="10"/>
      <c r="AA24569" s="10"/>
      <c r="AB24569" s="10"/>
      <c r="AC24569" s="10"/>
      <c r="AD24569" s="10"/>
      <c r="AE24569" s="10"/>
      <c r="AF24569" s="10"/>
      <c r="AG24569" s="12"/>
    </row>
    <row r="24570" spans="1:33">
      <c r="A24570" s="10"/>
      <c r="B24570" s="10"/>
      <c r="C24570" s="10"/>
      <c r="D24570" s="10"/>
      <c r="E24570" s="10"/>
      <c r="F24570" s="10"/>
      <c r="G24570" s="10"/>
      <c r="H24570" s="10"/>
      <c r="I24570" s="10"/>
      <c r="J24570" s="10"/>
      <c r="K24570" s="10"/>
      <c r="L24570" s="10"/>
      <c r="M24570" s="10"/>
      <c r="N24570" s="10"/>
      <c r="O24570" s="10"/>
      <c r="P24570" s="10"/>
      <c r="Q24570" s="10"/>
      <c r="R24570" s="10"/>
      <c r="S24570" s="10"/>
      <c r="T24570" s="10"/>
      <c r="U24570" s="10"/>
      <c r="V24570" s="10"/>
      <c r="W24570" s="10"/>
      <c r="X24570" s="10"/>
      <c r="Y24570" s="10"/>
      <c r="Z24570" s="10"/>
      <c r="AA24570" s="10"/>
      <c r="AB24570" s="10"/>
      <c r="AC24570" s="10"/>
      <c r="AD24570" s="10"/>
      <c r="AE24570" s="10"/>
      <c r="AF24570" s="10"/>
      <c r="AG24570" s="12"/>
    </row>
    <row r="24571" spans="1:33">
      <c r="A24571" s="10"/>
      <c r="B24571" s="10"/>
      <c r="C24571" s="10"/>
      <c r="D24571" s="10"/>
      <c r="E24571" s="10"/>
      <c r="F24571" s="10"/>
      <c r="G24571" s="10"/>
      <c r="H24571" s="10"/>
      <c r="I24571" s="10"/>
      <c r="J24571" s="10"/>
      <c r="K24571" s="10"/>
      <c r="L24571" s="10"/>
      <c r="M24571" s="10"/>
      <c r="N24571" s="10"/>
      <c r="O24571" s="10"/>
      <c r="P24571" s="10"/>
      <c r="Q24571" s="10"/>
      <c r="R24571" s="10"/>
      <c r="S24571" s="10"/>
      <c r="T24571" s="10"/>
      <c r="U24571" s="10"/>
      <c r="V24571" s="10"/>
      <c r="W24571" s="10"/>
      <c r="X24571" s="10"/>
      <c r="Y24571" s="10"/>
      <c r="Z24571" s="10"/>
      <c r="AA24571" s="10"/>
      <c r="AB24571" s="10"/>
      <c r="AC24571" s="10"/>
      <c r="AD24571" s="10"/>
      <c r="AE24571" s="10"/>
      <c r="AF24571" s="10"/>
      <c r="AG24571" s="12"/>
    </row>
    <row r="24572" spans="1:33">
      <c r="A24572" s="10"/>
      <c r="B24572" s="10"/>
      <c r="C24572" s="10"/>
      <c r="D24572" s="10"/>
      <c r="E24572" s="10"/>
      <c r="F24572" s="10"/>
      <c r="G24572" s="10"/>
      <c r="H24572" s="10"/>
      <c r="I24572" s="10"/>
      <c r="J24572" s="10"/>
      <c r="K24572" s="10"/>
      <c r="L24572" s="10"/>
      <c r="M24572" s="10"/>
      <c r="N24572" s="10"/>
      <c r="O24572" s="10"/>
      <c r="P24572" s="10"/>
      <c r="Q24572" s="10"/>
      <c r="R24572" s="10"/>
      <c r="S24572" s="10"/>
      <c r="T24572" s="10"/>
      <c r="U24572" s="10"/>
      <c r="V24572" s="10"/>
      <c r="W24572" s="10"/>
      <c r="X24572" s="10"/>
      <c r="Y24572" s="10"/>
      <c r="Z24572" s="10"/>
      <c r="AA24572" s="10"/>
      <c r="AB24572" s="10"/>
      <c r="AC24572" s="10"/>
      <c r="AD24572" s="10"/>
      <c r="AE24572" s="10"/>
      <c r="AF24572" s="10"/>
      <c r="AG24572" s="12"/>
    </row>
    <row r="24573" spans="1:33">
      <c r="A24573" s="10"/>
      <c r="B24573" s="10"/>
      <c r="C24573" s="10"/>
      <c r="D24573" s="10"/>
      <c r="E24573" s="10"/>
      <c r="F24573" s="10"/>
      <c r="G24573" s="10"/>
      <c r="H24573" s="10"/>
      <c r="I24573" s="10"/>
      <c r="J24573" s="10"/>
      <c r="K24573" s="10"/>
      <c r="L24573" s="10"/>
      <c r="M24573" s="10"/>
      <c r="N24573" s="10"/>
      <c r="O24573" s="10"/>
      <c r="P24573" s="10"/>
      <c r="Q24573" s="10"/>
      <c r="R24573" s="10"/>
      <c r="S24573" s="10"/>
      <c r="T24573" s="10"/>
      <c r="U24573" s="10"/>
      <c r="V24573" s="10"/>
      <c r="W24573" s="10"/>
      <c r="X24573" s="10"/>
      <c r="Y24573" s="10"/>
      <c r="Z24573" s="10"/>
      <c r="AA24573" s="10"/>
      <c r="AB24573" s="10"/>
      <c r="AC24573" s="10"/>
      <c r="AD24573" s="10"/>
      <c r="AE24573" s="10"/>
      <c r="AF24573" s="10"/>
      <c r="AG24573" s="12"/>
    </row>
    <row r="24574" spans="1:33">
      <c r="A24574" s="10"/>
      <c r="B24574" s="10"/>
      <c r="C24574" s="10"/>
      <c r="D24574" s="10"/>
      <c r="E24574" s="10"/>
      <c r="F24574" s="10"/>
      <c r="G24574" s="10"/>
      <c r="H24574" s="10"/>
      <c r="I24574" s="10"/>
      <c r="J24574" s="10"/>
      <c r="K24574" s="10"/>
      <c r="L24574" s="10"/>
      <c r="M24574" s="10"/>
      <c r="N24574" s="10"/>
      <c r="O24574" s="10"/>
      <c r="P24574" s="10"/>
      <c r="Q24574" s="10"/>
      <c r="R24574" s="10"/>
      <c r="S24574" s="10"/>
      <c r="T24574" s="10"/>
      <c r="U24574" s="10"/>
      <c r="V24574" s="10"/>
      <c r="W24574" s="10"/>
      <c r="X24574" s="10"/>
      <c r="Y24574" s="10"/>
      <c r="Z24574" s="10"/>
      <c r="AA24574" s="10"/>
      <c r="AB24574" s="10"/>
      <c r="AC24574" s="10"/>
      <c r="AD24574" s="10"/>
      <c r="AE24574" s="10"/>
      <c r="AF24574" s="10"/>
      <c r="AG24574" s="12"/>
    </row>
    <row r="24575" spans="1:33">
      <c r="A24575" s="10"/>
      <c r="B24575" s="10"/>
      <c r="C24575" s="10"/>
      <c r="D24575" s="10"/>
      <c r="E24575" s="10"/>
      <c r="F24575" s="10"/>
      <c r="G24575" s="10"/>
      <c r="H24575" s="10"/>
      <c r="I24575" s="10"/>
      <c r="J24575" s="10"/>
      <c r="K24575" s="10"/>
      <c r="L24575" s="10"/>
      <c r="M24575" s="10"/>
      <c r="N24575" s="10"/>
      <c r="O24575" s="10"/>
      <c r="P24575" s="10"/>
      <c r="Q24575" s="10"/>
      <c r="R24575" s="10"/>
      <c r="S24575" s="10"/>
      <c r="T24575" s="10"/>
      <c r="U24575" s="10"/>
      <c r="V24575" s="10"/>
      <c r="W24575" s="10"/>
      <c r="X24575" s="10"/>
      <c r="Y24575" s="10"/>
      <c r="Z24575" s="10"/>
      <c r="AA24575" s="10"/>
      <c r="AB24575" s="10"/>
      <c r="AC24575" s="10"/>
      <c r="AD24575" s="10"/>
      <c r="AE24575" s="10"/>
      <c r="AF24575" s="10"/>
      <c r="AG24575" s="12"/>
    </row>
    <row r="24576" spans="1:33">
      <c r="A24576" s="10"/>
      <c r="B24576" s="10"/>
      <c r="C24576" s="10"/>
      <c r="D24576" s="10"/>
      <c r="E24576" s="10"/>
      <c r="F24576" s="10"/>
      <c r="G24576" s="10"/>
      <c r="H24576" s="10"/>
      <c r="I24576" s="10"/>
      <c r="J24576" s="10"/>
      <c r="K24576" s="10"/>
      <c r="L24576" s="10"/>
      <c r="M24576" s="10"/>
      <c r="N24576" s="10"/>
      <c r="O24576" s="10"/>
      <c r="P24576" s="10"/>
      <c r="Q24576" s="10"/>
      <c r="R24576" s="10"/>
      <c r="S24576" s="10"/>
      <c r="T24576" s="10"/>
      <c r="U24576" s="10"/>
      <c r="V24576" s="10"/>
      <c r="W24576" s="10"/>
      <c r="X24576" s="10"/>
      <c r="Y24576" s="10"/>
      <c r="Z24576" s="10"/>
      <c r="AA24576" s="10"/>
      <c r="AB24576" s="10"/>
      <c r="AC24576" s="10"/>
      <c r="AD24576" s="10"/>
      <c r="AE24576" s="10"/>
      <c r="AF24576" s="10"/>
      <c r="AG24576" s="12"/>
    </row>
    <row r="24577" spans="1:33">
      <c r="A24577" s="10"/>
      <c r="B24577" s="10"/>
      <c r="C24577" s="10"/>
      <c r="D24577" s="10"/>
      <c r="E24577" s="10"/>
      <c r="F24577" s="10"/>
      <c r="G24577" s="10"/>
      <c r="H24577" s="10"/>
      <c r="I24577" s="10"/>
      <c r="J24577" s="10"/>
      <c r="K24577" s="10"/>
      <c r="L24577" s="10"/>
      <c r="M24577" s="10"/>
      <c r="N24577" s="10"/>
      <c r="O24577" s="10"/>
      <c r="P24577" s="10"/>
      <c r="Q24577" s="10"/>
      <c r="R24577" s="10"/>
      <c r="S24577" s="10"/>
      <c r="T24577" s="10"/>
      <c r="U24577" s="10"/>
      <c r="V24577" s="10"/>
      <c r="W24577" s="10"/>
      <c r="X24577" s="10"/>
      <c r="Y24577" s="10"/>
      <c r="Z24577" s="10"/>
      <c r="AA24577" s="10"/>
      <c r="AB24577" s="10"/>
      <c r="AC24577" s="10"/>
      <c r="AD24577" s="10"/>
      <c r="AE24577" s="10"/>
      <c r="AF24577" s="10"/>
      <c r="AG24577" s="12"/>
    </row>
    <row r="24578" spans="1:33">
      <c r="A24578" s="10"/>
      <c r="B24578" s="10"/>
      <c r="C24578" s="10"/>
      <c r="D24578" s="10"/>
      <c r="E24578" s="10"/>
      <c r="F24578" s="10"/>
      <c r="G24578" s="10"/>
      <c r="H24578" s="10"/>
      <c r="I24578" s="10"/>
      <c r="J24578" s="10"/>
      <c r="K24578" s="10"/>
      <c r="L24578" s="10"/>
      <c r="M24578" s="10"/>
      <c r="N24578" s="10"/>
      <c r="O24578" s="10"/>
      <c r="P24578" s="10"/>
      <c r="Q24578" s="10"/>
      <c r="R24578" s="10"/>
      <c r="S24578" s="10"/>
      <c r="T24578" s="10"/>
      <c r="U24578" s="10"/>
      <c r="V24578" s="10"/>
      <c r="W24578" s="10"/>
      <c r="X24578" s="10"/>
      <c r="Y24578" s="10"/>
      <c r="Z24578" s="10"/>
      <c r="AA24578" s="10"/>
      <c r="AB24578" s="10"/>
      <c r="AC24578" s="10"/>
      <c r="AD24578" s="10"/>
      <c r="AE24578" s="10"/>
      <c r="AF24578" s="10"/>
      <c r="AG24578" s="12"/>
    </row>
    <row r="24579" spans="1:33">
      <c r="A24579" s="10"/>
      <c r="B24579" s="10"/>
      <c r="C24579" s="10"/>
      <c r="D24579" s="10"/>
      <c r="E24579" s="10"/>
      <c r="F24579" s="10"/>
      <c r="G24579" s="10"/>
      <c r="H24579" s="10"/>
      <c r="I24579" s="10"/>
      <c r="J24579" s="10"/>
      <c r="K24579" s="10"/>
      <c r="L24579" s="10"/>
      <c r="M24579" s="10"/>
      <c r="N24579" s="10"/>
      <c r="O24579" s="10"/>
      <c r="P24579" s="10"/>
      <c r="Q24579" s="10"/>
      <c r="R24579" s="10"/>
      <c r="S24579" s="10"/>
      <c r="T24579" s="10"/>
      <c r="U24579" s="10"/>
      <c r="V24579" s="10"/>
      <c r="W24579" s="10"/>
      <c r="X24579" s="10"/>
      <c r="Y24579" s="10"/>
      <c r="Z24579" s="10"/>
      <c r="AA24579" s="10"/>
      <c r="AB24579" s="10"/>
      <c r="AC24579" s="10"/>
      <c r="AD24579" s="10"/>
      <c r="AE24579" s="10"/>
      <c r="AF24579" s="10"/>
      <c r="AG24579" s="12"/>
    </row>
    <row r="24580" spans="1:33">
      <c r="A24580" s="10"/>
      <c r="B24580" s="10"/>
      <c r="C24580" s="10"/>
      <c r="D24580" s="10"/>
      <c r="E24580" s="10"/>
      <c r="F24580" s="10"/>
      <c r="G24580" s="10"/>
      <c r="H24580" s="10"/>
      <c r="I24580" s="10"/>
      <c r="J24580" s="10"/>
      <c r="K24580" s="10"/>
      <c r="L24580" s="10"/>
      <c r="M24580" s="10"/>
      <c r="N24580" s="10"/>
      <c r="O24580" s="10"/>
      <c r="P24580" s="10"/>
      <c r="Q24580" s="10"/>
      <c r="R24580" s="10"/>
      <c r="S24580" s="10"/>
      <c r="T24580" s="10"/>
      <c r="U24580" s="10"/>
      <c r="V24580" s="10"/>
      <c r="W24580" s="10"/>
      <c r="X24580" s="10"/>
      <c r="Y24580" s="10"/>
      <c r="Z24580" s="10"/>
      <c r="AA24580" s="10"/>
      <c r="AB24580" s="10"/>
      <c r="AC24580" s="10"/>
      <c r="AD24580" s="10"/>
      <c r="AE24580" s="10"/>
      <c r="AF24580" s="10"/>
      <c r="AG24580" s="12"/>
    </row>
    <row r="24581" spans="1:33">
      <c r="A24581" s="10"/>
      <c r="B24581" s="10"/>
      <c r="C24581" s="10"/>
      <c r="D24581" s="10"/>
      <c r="E24581" s="10"/>
      <c r="F24581" s="10"/>
      <c r="G24581" s="10"/>
      <c r="H24581" s="10"/>
      <c r="I24581" s="10"/>
      <c r="J24581" s="10"/>
      <c r="K24581" s="10"/>
      <c r="L24581" s="10"/>
      <c r="M24581" s="10"/>
      <c r="N24581" s="10"/>
      <c r="O24581" s="10"/>
      <c r="P24581" s="10"/>
      <c r="Q24581" s="10"/>
      <c r="R24581" s="10"/>
      <c r="S24581" s="10"/>
      <c r="T24581" s="10"/>
      <c r="U24581" s="10"/>
      <c r="V24581" s="10"/>
      <c r="W24581" s="10"/>
      <c r="X24581" s="10"/>
      <c r="Y24581" s="10"/>
      <c r="Z24581" s="10"/>
      <c r="AA24581" s="10"/>
      <c r="AB24581" s="10"/>
      <c r="AC24581" s="10"/>
      <c r="AD24581" s="10"/>
      <c r="AE24581" s="10"/>
      <c r="AF24581" s="10"/>
      <c r="AG24581" s="12"/>
    </row>
    <row r="24582" spans="1:33">
      <c r="A24582" s="10"/>
      <c r="B24582" s="10"/>
      <c r="C24582" s="10"/>
      <c r="D24582" s="10"/>
      <c r="E24582" s="10"/>
      <c r="F24582" s="10"/>
      <c r="G24582" s="10"/>
      <c r="H24582" s="10"/>
      <c r="I24582" s="10"/>
      <c r="J24582" s="10"/>
      <c r="K24582" s="10"/>
      <c r="L24582" s="10"/>
      <c r="M24582" s="10"/>
      <c r="N24582" s="10"/>
      <c r="O24582" s="10"/>
      <c r="P24582" s="10"/>
      <c r="Q24582" s="10"/>
      <c r="R24582" s="10"/>
      <c r="S24582" s="10"/>
      <c r="T24582" s="10"/>
      <c r="U24582" s="10"/>
      <c r="V24582" s="10"/>
      <c r="W24582" s="10"/>
      <c r="X24582" s="10"/>
      <c r="Y24582" s="10"/>
      <c r="Z24582" s="10"/>
      <c r="AA24582" s="10"/>
      <c r="AB24582" s="10"/>
      <c r="AC24582" s="10"/>
      <c r="AD24582" s="10"/>
      <c r="AE24582" s="10"/>
      <c r="AF24582" s="10"/>
      <c r="AG24582" s="12"/>
    </row>
    <row r="24583" spans="1:33">
      <c r="A24583" s="10"/>
      <c r="B24583" s="10"/>
      <c r="C24583" s="10"/>
      <c r="D24583" s="10"/>
      <c r="E24583" s="10"/>
      <c r="F24583" s="10"/>
      <c r="G24583" s="10"/>
      <c r="H24583" s="10"/>
      <c r="I24583" s="10"/>
      <c r="J24583" s="10"/>
      <c r="K24583" s="10"/>
      <c r="L24583" s="10"/>
      <c r="M24583" s="10"/>
      <c r="N24583" s="10"/>
      <c r="O24583" s="10"/>
      <c r="P24583" s="10"/>
      <c r="Q24583" s="10"/>
      <c r="R24583" s="10"/>
      <c r="S24583" s="10"/>
      <c r="T24583" s="10"/>
      <c r="U24583" s="10"/>
      <c r="V24583" s="10"/>
      <c r="W24583" s="10"/>
      <c r="X24583" s="10"/>
      <c r="Y24583" s="10"/>
      <c r="Z24583" s="10"/>
      <c r="AA24583" s="10"/>
      <c r="AB24583" s="10"/>
      <c r="AC24583" s="10"/>
      <c r="AD24583" s="10"/>
      <c r="AE24583" s="10"/>
      <c r="AF24583" s="10"/>
      <c r="AG24583" s="12"/>
    </row>
    <row r="24584" spans="1:33">
      <c r="A24584" s="10"/>
      <c r="B24584" s="10"/>
      <c r="C24584" s="10"/>
      <c r="D24584" s="10"/>
      <c r="E24584" s="10"/>
      <c r="F24584" s="10"/>
      <c r="G24584" s="10"/>
      <c r="H24584" s="10"/>
      <c r="I24584" s="10"/>
      <c r="J24584" s="10"/>
      <c r="K24584" s="10"/>
      <c r="L24584" s="10"/>
      <c r="M24584" s="10"/>
      <c r="N24584" s="10"/>
      <c r="O24584" s="10"/>
      <c r="P24584" s="10"/>
      <c r="Q24584" s="10"/>
      <c r="R24584" s="10"/>
      <c r="S24584" s="10"/>
      <c r="T24584" s="10"/>
      <c r="U24584" s="10"/>
      <c r="V24584" s="10"/>
      <c r="W24584" s="10"/>
      <c r="X24584" s="10"/>
      <c r="Y24584" s="10"/>
      <c r="Z24584" s="10"/>
      <c r="AA24584" s="10"/>
      <c r="AB24584" s="10"/>
      <c r="AC24584" s="10"/>
      <c r="AD24584" s="10"/>
      <c r="AE24584" s="10"/>
      <c r="AF24584" s="10"/>
      <c r="AG24584" s="12"/>
    </row>
    <row r="24585" spans="1:33">
      <c r="A24585" s="10"/>
      <c r="B24585" s="10"/>
      <c r="C24585" s="10"/>
      <c r="D24585" s="10"/>
      <c r="E24585" s="10"/>
      <c r="F24585" s="10"/>
      <c r="G24585" s="10"/>
      <c r="H24585" s="10"/>
      <c r="I24585" s="10"/>
      <c r="J24585" s="10"/>
      <c r="K24585" s="10"/>
      <c r="L24585" s="10"/>
      <c r="M24585" s="10"/>
      <c r="N24585" s="10"/>
      <c r="O24585" s="10"/>
      <c r="P24585" s="10"/>
      <c r="Q24585" s="10"/>
      <c r="R24585" s="10"/>
      <c r="S24585" s="10"/>
      <c r="T24585" s="10"/>
      <c r="U24585" s="10"/>
      <c r="V24585" s="10"/>
      <c r="W24585" s="10"/>
      <c r="X24585" s="10"/>
      <c r="Y24585" s="10"/>
      <c r="Z24585" s="10"/>
      <c r="AA24585" s="10"/>
      <c r="AB24585" s="10"/>
      <c r="AC24585" s="10"/>
      <c r="AD24585" s="10"/>
      <c r="AE24585" s="10"/>
      <c r="AF24585" s="10"/>
      <c r="AG24585" s="12"/>
    </row>
    <row r="24586" spans="1:33">
      <c r="A24586" s="10"/>
      <c r="B24586" s="10"/>
      <c r="C24586" s="10"/>
      <c r="D24586" s="10"/>
      <c r="E24586" s="10"/>
      <c r="F24586" s="10"/>
      <c r="G24586" s="10"/>
      <c r="H24586" s="10"/>
      <c r="I24586" s="10"/>
      <c r="J24586" s="10"/>
      <c r="K24586" s="10"/>
      <c r="L24586" s="10"/>
      <c r="M24586" s="10"/>
      <c r="N24586" s="10"/>
      <c r="O24586" s="10"/>
      <c r="P24586" s="10"/>
      <c r="Q24586" s="10"/>
      <c r="R24586" s="10"/>
      <c r="S24586" s="10"/>
      <c r="T24586" s="10"/>
      <c r="U24586" s="10"/>
      <c r="V24586" s="10"/>
      <c r="W24586" s="10"/>
      <c r="X24586" s="10"/>
      <c r="Y24586" s="10"/>
      <c r="Z24586" s="10"/>
      <c r="AA24586" s="10"/>
      <c r="AB24586" s="10"/>
      <c r="AC24586" s="10"/>
      <c r="AD24586" s="10"/>
      <c r="AE24586" s="10"/>
      <c r="AF24586" s="10"/>
      <c r="AG24586" s="12"/>
    </row>
    <row r="24587" spans="1:33">
      <c r="A24587" s="10"/>
      <c r="B24587" s="10"/>
      <c r="C24587" s="10"/>
      <c r="D24587" s="10"/>
      <c r="E24587" s="10"/>
      <c r="F24587" s="10"/>
      <c r="G24587" s="10"/>
      <c r="H24587" s="10"/>
      <c r="I24587" s="10"/>
      <c r="J24587" s="10"/>
      <c r="K24587" s="10"/>
      <c r="L24587" s="10"/>
      <c r="M24587" s="10"/>
      <c r="N24587" s="10"/>
      <c r="O24587" s="10"/>
      <c r="P24587" s="10"/>
      <c r="Q24587" s="10"/>
      <c r="R24587" s="10"/>
      <c r="S24587" s="10"/>
      <c r="T24587" s="10"/>
      <c r="U24587" s="10"/>
      <c r="V24587" s="10"/>
      <c r="W24587" s="10"/>
      <c r="X24587" s="10"/>
      <c r="Y24587" s="10"/>
      <c r="Z24587" s="10"/>
      <c r="AA24587" s="10"/>
      <c r="AB24587" s="10"/>
      <c r="AC24587" s="10"/>
      <c r="AD24587" s="10"/>
      <c r="AE24587" s="10"/>
      <c r="AF24587" s="10"/>
      <c r="AG24587" s="12"/>
    </row>
    <row r="24588" spans="1:33">
      <c r="A24588" s="10"/>
      <c r="B24588" s="10"/>
      <c r="C24588" s="10"/>
      <c r="D24588" s="10"/>
      <c r="E24588" s="10"/>
      <c r="F24588" s="10"/>
      <c r="G24588" s="10"/>
      <c r="H24588" s="10"/>
      <c r="I24588" s="10"/>
      <c r="J24588" s="10"/>
      <c r="K24588" s="10"/>
      <c r="L24588" s="10"/>
      <c r="M24588" s="10"/>
      <c r="N24588" s="10"/>
      <c r="O24588" s="10"/>
      <c r="P24588" s="10"/>
      <c r="Q24588" s="10"/>
      <c r="R24588" s="10"/>
      <c r="S24588" s="10"/>
      <c r="T24588" s="10"/>
      <c r="U24588" s="10"/>
      <c r="V24588" s="10"/>
      <c r="W24588" s="10"/>
      <c r="X24588" s="10"/>
      <c r="Y24588" s="10"/>
      <c r="Z24588" s="10"/>
      <c r="AA24588" s="10"/>
      <c r="AB24588" s="10"/>
      <c r="AC24588" s="10"/>
      <c r="AD24588" s="10"/>
      <c r="AE24588" s="10"/>
      <c r="AF24588" s="10"/>
      <c r="AG24588" s="12"/>
    </row>
    <row r="24589" spans="1:33">
      <c r="A24589" s="10"/>
      <c r="B24589" s="10"/>
      <c r="C24589" s="10"/>
      <c r="D24589" s="10"/>
      <c r="E24589" s="10"/>
      <c r="F24589" s="10"/>
      <c r="G24589" s="10"/>
      <c r="H24589" s="10"/>
      <c r="I24589" s="10"/>
      <c r="J24589" s="10"/>
      <c r="K24589" s="10"/>
      <c r="L24589" s="10"/>
      <c r="M24589" s="10"/>
      <c r="N24589" s="10"/>
      <c r="O24589" s="10"/>
      <c r="P24589" s="10"/>
      <c r="Q24589" s="10"/>
      <c r="R24589" s="10"/>
      <c r="S24589" s="10"/>
      <c r="T24589" s="10"/>
      <c r="U24589" s="10"/>
      <c r="V24589" s="10"/>
      <c r="W24589" s="10"/>
      <c r="X24589" s="10"/>
      <c r="Y24589" s="10"/>
      <c r="Z24589" s="10"/>
      <c r="AA24589" s="10"/>
      <c r="AB24589" s="10"/>
      <c r="AC24589" s="10"/>
      <c r="AD24589" s="10"/>
      <c r="AE24589" s="10"/>
      <c r="AF24589" s="10"/>
      <c r="AG24589" s="12"/>
    </row>
    <row r="24590" spans="1:33">
      <c r="A24590" s="10"/>
      <c r="B24590" s="10"/>
      <c r="C24590" s="10"/>
      <c r="D24590" s="10"/>
      <c r="E24590" s="10"/>
      <c r="F24590" s="10"/>
      <c r="G24590" s="10"/>
      <c r="H24590" s="10"/>
      <c r="I24590" s="10"/>
      <c r="J24590" s="10"/>
      <c r="K24590" s="10"/>
      <c r="L24590" s="10"/>
      <c r="M24590" s="10"/>
      <c r="N24590" s="10"/>
      <c r="O24590" s="10"/>
      <c r="P24590" s="10"/>
      <c r="Q24590" s="10"/>
      <c r="R24590" s="10"/>
      <c r="S24590" s="10"/>
      <c r="T24590" s="10"/>
      <c r="U24590" s="10"/>
      <c r="V24590" s="10"/>
      <c r="W24590" s="10"/>
      <c r="X24590" s="10"/>
      <c r="Y24590" s="10"/>
      <c r="Z24590" s="10"/>
      <c r="AA24590" s="10"/>
      <c r="AB24590" s="10"/>
      <c r="AC24590" s="10"/>
      <c r="AD24590" s="10"/>
      <c r="AE24590" s="10"/>
      <c r="AF24590" s="10"/>
      <c r="AG24590" s="12"/>
    </row>
    <row r="24591" spans="1:33">
      <c r="A24591" s="10"/>
      <c r="B24591" s="10"/>
      <c r="C24591" s="10"/>
      <c r="D24591" s="10"/>
      <c r="E24591" s="10"/>
      <c r="F24591" s="10"/>
      <c r="G24591" s="10"/>
      <c r="H24591" s="10"/>
      <c r="I24591" s="10"/>
      <c r="J24591" s="10"/>
      <c r="K24591" s="10"/>
      <c r="L24591" s="10"/>
      <c r="M24591" s="10"/>
      <c r="N24591" s="10"/>
      <c r="O24591" s="10"/>
      <c r="P24591" s="10"/>
      <c r="Q24591" s="10"/>
      <c r="R24591" s="10"/>
      <c r="S24591" s="10"/>
      <c r="T24591" s="10"/>
      <c r="U24591" s="10"/>
      <c r="V24591" s="10"/>
      <c r="W24591" s="10"/>
      <c r="X24591" s="10"/>
      <c r="Y24591" s="10"/>
      <c r="Z24591" s="10"/>
      <c r="AA24591" s="10"/>
      <c r="AB24591" s="10"/>
      <c r="AC24591" s="10"/>
      <c r="AD24591" s="10"/>
      <c r="AE24591" s="10"/>
      <c r="AF24591" s="10"/>
      <c r="AG24591" s="12"/>
    </row>
    <row r="24592" spans="1:33">
      <c r="A24592" s="10"/>
      <c r="B24592" s="10"/>
      <c r="C24592" s="10"/>
      <c r="D24592" s="10"/>
      <c r="E24592" s="10"/>
      <c r="F24592" s="10"/>
      <c r="G24592" s="10"/>
      <c r="H24592" s="10"/>
      <c r="I24592" s="10"/>
      <c r="J24592" s="10"/>
      <c r="K24592" s="10"/>
      <c r="L24592" s="10"/>
      <c r="M24592" s="10"/>
      <c r="N24592" s="10"/>
      <c r="O24592" s="10"/>
      <c r="P24592" s="10"/>
      <c r="Q24592" s="10"/>
      <c r="R24592" s="10"/>
      <c r="S24592" s="10"/>
      <c r="T24592" s="10"/>
      <c r="U24592" s="10"/>
      <c r="V24592" s="10"/>
      <c r="W24592" s="10"/>
      <c r="X24592" s="10"/>
      <c r="Y24592" s="10"/>
      <c r="Z24592" s="10"/>
      <c r="AA24592" s="10"/>
      <c r="AB24592" s="10"/>
      <c r="AC24592" s="10"/>
      <c r="AD24592" s="10"/>
      <c r="AE24592" s="10"/>
      <c r="AF24592" s="10"/>
      <c r="AG24592" s="12"/>
    </row>
    <row r="24593" spans="1:33">
      <c r="A24593" s="10"/>
      <c r="B24593" s="10"/>
      <c r="C24593" s="10"/>
      <c r="D24593" s="10"/>
      <c r="E24593" s="10"/>
      <c r="F24593" s="10"/>
      <c r="G24593" s="10"/>
      <c r="H24593" s="10"/>
      <c r="I24593" s="10"/>
      <c r="J24593" s="10"/>
      <c r="K24593" s="10"/>
      <c r="L24593" s="10"/>
      <c r="M24593" s="10"/>
      <c r="N24593" s="10"/>
      <c r="O24593" s="10"/>
      <c r="P24593" s="10"/>
      <c r="Q24593" s="10"/>
      <c r="R24593" s="10"/>
      <c r="S24593" s="10"/>
      <c r="T24593" s="10"/>
      <c r="U24593" s="10"/>
      <c r="V24593" s="10"/>
      <c r="W24593" s="10"/>
      <c r="X24593" s="10"/>
      <c r="Y24593" s="10"/>
      <c r="Z24593" s="10"/>
      <c r="AA24593" s="10"/>
      <c r="AB24593" s="10"/>
      <c r="AC24593" s="10"/>
      <c r="AD24593" s="10"/>
      <c r="AE24593" s="10"/>
      <c r="AF24593" s="10"/>
      <c r="AG24593" s="12"/>
    </row>
    <row r="24594" spans="1:33">
      <c r="A24594" s="10"/>
      <c r="B24594" s="10"/>
      <c r="C24594" s="10"/>
      <c r="D24594" s="10"/>
      <c r="E24594" s="10"/>
      <c r="F24594" s="10"/>
      <c r="G24594" s="10"/>
      <c r="H24594" s="10"/>
      <c r="I24594" s="10"/>
      <c r="J24594" s="10"/>
      <c r="K24594" s="10"/>
      <c r="L24594" s="10"/>
      <c r="M24594" s="10"/>
      <c r="N24594" s="10"/>
      <c r="O24594" s="10"/>
      <c r="P24594" s="10"/>
      <c r="Q24594" s="10"/>
      <c r="R24594" s="10"/>
      <c r="S24594" s="10"/>
      <c r="T24594" s="10"/>
      <c r="U24594" s="10"/>
      <c r="V24594" s="10"/>
      <c r="W24594" s="10"/>
      <c r="X24594" s="10"/>
      <c r="Y24594" s="10"/>
      <c r="Z24594" s="10"/>
      <c r="AA24594" s="10"/>
      <c r="AB24594" s="10"/>
      <c r="AC24594" s="10"/>
      <c r="AD24594" s="10"/>
      <c r="AE24594" s="10"/>
      <c r="AF24594" s="10"/>
      <c r="AG24594" s="12"/>
    </row>
    <row r="24595" spans="1:33">
      <c r="A24595" s="10"/>
      <c r="B24595" s="10"/>
      <c r="C24595" s="10"/>
      <c r="D24595" s="10"/>
      <c r="E24595" s="10"/>
      <c r="F24595" s="10"/>
      <c r="G24595" s="10"/>
      <c r="H24595" s="10"/>
      <c r="I24595" s="10"/>
      <c r="J24595" s="10"/>
      <c r="K24595" s="10"/>
      <c r="L24595" s="10"/>
      <c r="M24595" s="10"/>
      <c r="N24595" s="10"/>
      <c r="O24595" s="10"/>
      <c r="P24595" s="10"/>
      <c r="Q24595" s="10"/>
      <c r="R24595" s="10"/>
      <c r="S24595" s="10"/>
      <c r="T24595" s="10"/>
      <c r="U24595" s="10"/>
      <c r="V24595" s="10"/>
      <c r="W24595" s="10"/>
      <c r="X24595" s="10"/>
      <c r="Y24595" s="10"/>
      <c r="Z24595" s="10"/>
      <c r="AA24595" s="10"/>
      <c r="AB24595" s="10"/>
      <c r="AC24595" s="10"/>
      <c r="AD24595" s="10"/>
      <c r="AE24595" s="10"/>
      <c r="AF24595" s="10"/>
      <c r="AG24595" s="12"/>
    </row>
    <row r="24596" spans="1:33">
      <c r="A24596" s="10"/>
      <c r="B24596" s="10"/>
      <c r="C24596" s="10"/>
      <c r="D24596" s="10"/>
      <c r="E24596" s="10"/>
      <c r="F24596" s="10"/>
      <c r="G24596" s="10"/>
      <c r="H24596" s="10"/>
      <c r="I24596" s="10"/>
      <c r="J24596" s="10"/>
      <c r="K24596" s="10"/>
      <c r="L24596" s="10"/>
      <c r="M24596" s="10"/>
      <c r="N24596" s="10"/>
      <c r="O24596" s="10"/>
      <c r="P24596" s="10"/>
      <c r="Q24596" s="10"/>
      <c r="R24596" s="10"/>
      <c r="S24596" s="10"/>
      <c r="T24596" s="10"/>
      <c r="U24596" s="10"/>
      <c r="V24596" s="10"/>
      <c r="W24596" s="10"/>
      <c r="X24596" s="10"/>
      <c r="Y24596" s="10"/>
      <c r="Z24596" s="10"/>
      <c r="AA24596" s="10"/>
      <c r="AB24596" s="10"/>
      <c r="AC24596" s="10"/>
      <c r="AD24596" s="10"/>
      <c r="AE24596" s="10"/>
      <c r="AF24596" s="10"/>
      <c r="AG24596" s="12"/>
    </row>
    <row r="24597" spans="1:33">
      <c r="A24597" s="10"/>
      <c r="B24597" s="10"/>
      <c r="C24597" s="10"/>
      <c r="D24597" s="10"/>
      <c r="E24597" s="10"/>
      <c r="F24597" s="10"/>
      <c r="G24597" s="10"/>
      <c r="H24597" s="10"/>
      <c r="I24597" s="10"/>
      <c r="J24597" s="10"/>
      <c r="K24597" s="10"/>
      <c r="L24597" s="10"/>
      <c r="M24597" s="10"/>
      <c r="N24597" s="10"/>
      <c r="O24597" s="10"/>
      <c r="P24597" s="10"/>
      <c r="Q24597" s="10"/>
      <c r="R24597" s="10"/>
      <c r="S24597" s="10"/>
      <c r="T24597" s="10"/>
      <c r="U24597" s="10"/>
      <c r="V24597" s="10"/>
      <c r="W24597" s="10"/>
      <c r="X24597" s="10"/>
      <c r="Y24597" s="10"/>
      <c r="Z24597" s="10"/>
      <c r="AA24597" s="10"/>
      <c r="AB24597" s="10"/>
      <c r="AC24597" s="10"/>
      <c r="AD24597" s="10"/>
      <c r="AE24597" s="10"/>
      <c r="AF24597" s="10"/>
      <c r="AG24597" s="12"/>
    </row>
    <row r="24598" spans="1:33">
      <c r="A24598" s="10"/>
      <c r="B24598" s="10"/>
      <c r="C24598" s="10"/>
      <c r="D24598" s="10"/>
      <c r="E24598" s="10"/>
      <c r="F24598" s="10"/>
      <c r="G24598" s="10"/>
      <c r="H24598" s="10"/>
      <c r="I24598" s="10"/>
      <c r="J24598" s="10"/>
      <c r="K24598" s="10"/>
      <c r="L24598" s="10"/>
      <c r="M24598" s="10"/>
      <c r="N24598" s="10"/>
      <c r="O24598" s="10"/>
      <c r="P24598" s="10"/>
      <c r="Q24598" s="10"/>
      <c r="R24598" s="10"/>
      <c r="S24598" s="10"/>
      <c r="T24598" s="10"/>
      <c r="U24598" s="10"/>
      <c r="V24598" s="10"/>
      <c r="W24598" s="10"/>
      <c r="X24598" s="10"/>
      <c r="Y24598" s="10"/>
      <c r="Z24598" s="10"/>
      <c r="AA24598" s="10"/>
      <c r="AB24598" s="10"/>
      <c r="AC24598" s="10"/>
      <c r="AD24598" s="10"/>
      <c r="AE24598" s="10"/>
      <c r="AF24598" s="10"/>
      <c r="AG24598" s="12"/>
    </row>
    <row r="24599" spans="1:33">
      <c r="A24599" s="10"/>
      <c r="B24599" s="10"/>
      <c r="C24599" s="10"/>
      <c r="D24599" s="10"/>
      <c r="E24599" s="10"/>
      <c r="F24599" s="10"/>
      <c r="G24599" s="10"/>
      <c r="H24599" s="10"/>
      <c r="I24599" s="10"/>
      <c r="J24599" s="10"/>
      <c r="K24599" s="10"/>
      <c r="L24599" s="10"/>
      <c r="M24599" s="10"/>
      <c r="N24599" s="10"/>
      <c r="O24599" s="10"/>
      <c r="P24599" s="10"/>
      <c r="Q24599" s="10"/>
      <c r="R24599" s="10"/>
      <c r="S24599" s="10"/>
      <c r="T24599" s="10"/>
      <c r="U24599" s="10"/>
      <c r="V24599" s="10"/>
      <c r="W24599" s="10"/>
      <c r="X24599" s="10"/>
      <c r="Y24599" s="10"/>
      <c r="Z24599" s="10"/>
      <c r="AA24599" s="10"/>
      <c r="AB24599" s="10"/>
      <c r="AC24599" s="10"/>
      <c r="AD24599" s="10"/>
      <c r="AE24599" s="10"/>
      <c r="AF24599" s="10"/>
      <c r="AG24599" s="12"/>
    </row>
    <row r="24600" spans="1:33">
      <c r="A24600" s="10"/>
      <c r="B24600" s="10"/>
      <c r="C24600" s="10"/>
      <c r="D24600" s="10"/>
      <c r="E24600" s="10"/>
      <c r="F24600" s="10"/>
      <c r="G24600" s="10"/>
      <c r="H24600" s="10"/>
      <c r="I24600" s="10"/>
      <c r="J24600" s="10"/>
      <c r="K24600" s="10"/>
      <c r="L24600" s="10"/>
      <c r="M24600" s="10"/>
      <c r="N24600" s="10"/>
      <c r="O24600" s="10"/>
      <c r="P24600" s="10"/>
      <c r="Q24600" s="10"/>
      <c r="R24600" s="10"/>
      <c r="S24600" s="10"/>
      <c r="T24600" s="10"/>
      <c r="U24600" s="10"/>
      <c r="V24600" s="10"/>
      <c r="W24600" s="10"/>
      <c r="X24600" s="10"/>
      <c r="Y24600" s="10"/>
      <c r="Z24600" s="10"/>
      <c r="AA24600" s="10"/>
      <c r="AB24600" s="10"/>
      <c r="AC24600" s="10"/>
      <c r="AD24600" s="10"/>
      <c r="AE24600" s="10"/>
      <c r="AF24600" s="10"/>
      <c r="AG24600" s="12"/>
    </row>
    <row r="24601" spans="1:33">
      <c r="A24601" s="10"/>
      <c r="B24601" s="10"/>
      <c r="C24601" s="10"/>
      <c r="D24601" s="10"/>
      <c r="E24601" s="10"/>
      <c r="F24601" s="10"/>
      <c r="G24601" s="10"/>
      <c r="H24601" s="10"/>
      <c r="I24601" s="10"/>
      <c r="J24601" s="10"/>
      <c r="K24601" s="10"/>
      <c r="L24601" s="10"/>
      <c r="M24601" s="10"/>
      <c r="N24601" s="10"/>
      <c r="O24601" s="10"/>
      <c r="P24601" s="10"/>
      <c r="Q24601" s="10"/>
      <c r="R24601" s="10"/>
      <c r="S24601" s="10"/>
      <c r="T24601" s="10"/>
      <c r="U24601" s="10"/>
      <c r="V24601" s="10"/>
      <c r="W24601" s="10"/>
      <c r="X24601" s="10"/>
      <c r="Y24601" s="10"/>
      <c r="Z24601" s="10"/>
      <c r="AA24601" s="10"/>
      <c r="AB24601" s="10"/>
      <c r="AC24601" s="10"/>
      <c r="AD24601" s="10"/>
      <c r="AE24601" s="10"/>
      <c r="AF24601" s="10"/>
      <c r="AG24601" s="12"/>
    </row>
    <row r="24602" spans="1:33">
      <c r="A24602" s="10"/>
      <c r="B24602" s="10"/>
      <c r="C24602" s="10"/>
      <c r="D24602" s="10"/>
      <c r="E24602" s="10"/>
      <c r="F24602" s="10"/>
      <c r="G24602" s="10"/>
      <c r="H24602" s="10"/>
      <c r="I24602" s="10"/>
      <c r="J24602" s="10"/>
      <c r="K24602" s="10"/>
      <c r="L24602" s="10"/>
      <c r="M24602" s="10"/>
      <c r="N24602" s="10"/>
      <c r="O24602" s="10"/>
      <c r="P24602" s="10"/>
      <c r="Q24602" s="10"/>
      <c r="R24602" s="10"/>
      <c r="S24602" s="10"/>
      <c r="T24602" s="10"/>
      <c r="U24602" s="10"/>
      <c r="V24602" s="10"/>
      <c r="W24602" s="10"/>
      <c r="X24602" s="10"/>
      <c r="Y24602" s="10"/>
      <c r="Z24602" s="10"/>
      <c r="AA24602" s="10"/>
      <c r="AB24602" s="10"/>
      <c r="AC24602" s="10"/>
      <c r="AD24602" s="10"/>
      <c r="AE24602" s="10"/>
      <c r="AF24602" s="10"/>
      <c r="AG24602" s="12"/>
    </row>
    <row r="24603" spans="1:33">
      <c r="A24603" s="10"/>
      <c r="B24603" s="10"/>
      <c r="C24603" s="10"/>
      <c r="D24603" s="10"/>
      <c r="E24603" s="10"/>
      <c r="F24603" s="10"/>
      <c r="G24603" s="10"/>
      <c r="H24603" s="10"/>
      <c r="I24603" s="10"/>
      <c r="J24603" s="10"/>
      <c r="K24603" s="10"/>
      <c r="L24603" s="10"/>
      <c r="M24603" s="10"/>
      <c r="N24603" s="10"/>
      <c r="O24603" s="10"/>
      <c r="P24603" s="10"/>
      <c r="Q24603" s="10"/>
      <c r="R24603" s="10"/>
      <c r="S24603" s="10"/>
      <c r="T24603" s="10"/>
      <c r="U24603" s="10"/>
      <c r="V24603" s="10"/>
      <c r="W24603" s="10"/>
      <c r="X24603" s="10"/>
      <c r="Y24603" s="10"/>
      <c r="Z24603" s="10"/>
      <c r="AA24603" s="10"/>
      <c r="AB24603" s="10"/>
      <c r="AC24603" s="10"/>
      <c r="AD24603" s="10"/>
      <c r="AE24603" s="10"/>
      <c r="AF24603" s="10"/>
      <c r="AG24603" s="12"/>
    </row>
    <row r="24604" spans="1:33">
      <c r="A24604" s="10"/>
      <c r="B24604" s="10"/>
      <c r="C24604" s="10"/>
      <c r="D24604" s="10"/>
      <c r="E24604" s="10"/>
      <c r="F24604" s="10"/>
      <c r="G24604" s="10"/>
      <c r="H24604" s="10"/>
      <c r="I24604" s="10"/>
      <c r="J24604" s="10"/>
      <c r="K24604" s="10"/>
      <c r="L24604" s="10"/>
      <c r="M24604" s="10"/>
      <c r="N24604" s="10"/>
      <c r="O24604" s="10"/>
      <c r="P24604" s="10"/>
      <c r="Q24604" s="10"/>
      <c r="R24604" s="10"/>
      <c r="S24604" s="10"/>
      <c r="T24604" s="10"/>
      <c r="U24604" s="10"/>
      <c r="V24604" s="10"/>
      <c r="W24604" s="10"/>
      <c r="X24604" s="10"/>
      <c r="Y24604" s="10"/>
      <c r="Z24604" s="10"/>
      <c r="AA24604" s="10"/>
      <c r="AB24604" s="10"/>
      <c r="AC24604" s="10"/>
      <c r="AD24604" s="10"/>
      <c r="AE24604" s="10"/>
      <c r="AF24604" s="10"/>
      <c r="AG24604" s="12"/>
    </row>
    <row r="24605" spans="1:33">
      <c r="A24605" s="10"/>
      <c r="B24605" s="10"/>
      <c r="C24605" s="10"/>
      <c r="D24605" s="10"/>
      <c r="E24605" s="10"/>
      <c r="F24605" s="10"/>
      <c r="G24605" s="10"/>
      <c r="H24605" s="10"/>
      <c r="I24605" s="10"/>
      <c r="J24605" s="10"/>
      <c r="K24605" s="10"/>
      <c r="L24605" s="10"/>
      <c r="M24605" s="10"/>
      <c r="N24605" s="10"/>
      <c r="O24605" s="10"/>
      <c r="P24605" s="10"/>
      <c r="Q24605" s="10"/>
      <c r="R24605" s="10"/>
      <c r="S24605" s="10"/>
      <c r="T24605" s="10"/>
      <c r="U24605" s="10"/>
      <c r="V24605" s="10"/>
      <c r="W24605" s="10"/>
      <c r="X24605" s="10"/>
      <c r="Y24605" s="10"/>
      <c r="Z24605" s="10"/>
      <c r="AA24605" s="10"/>
      <c r="AB24605" s="10"/>
      <c r="AC24605" s="10"/>
      <c r="AD24605" s="10"/>
      <c r="AE24605" s="10"/>
      <c r="AF24605" s="10"/>
      <c r="AG24605" s="12"/>
    </row>
    <row r="24606" spans="1:33">
      <c r="A24606" s="10"/>
      <c r="B24606" s="10"/>
      <c r="C24606" s="10"/>
      <c r="D24606" s="10"/>
      <c r="E24606" s="10"/>
      <c r="F24606" s="10"/>
      <c r="G24606" s="10"/>
      <c r="H24606" s="10"/>
      <c r="I24606" s="10"/>
      <c r="J24606" s="10"/>
      <c r="K24606" s="10"/>
      <c r="L24606" s="10"/>
      <c r="M24606" s="10"/>
      <c r="N24606" s="10"/>
      <c r="O24606" s="10"/>
      <c r="P24606" s="10"/>
      <c r="Q24606" s="10"/>
      <c r="R24606" s="10"/>
      <c r="S24606" s="10"/>
      <c r="T24606" s="10"/>
      <c r="U24606" s="10"/>
      <c r="V24606" s="10"/>
      <c r="W24606" s="10"/>
      <c r="X24606" s="10"/>
      <c r="Y24606" s="10"/>
      <c r="Z24606" s="10"/>
      <c r="AA24606" s="10"/>
      <c r="AB24606" s="10"/>
      <c r="AC24606" s="10"/>
      <c r="AD24606" s="10"/>
      <c r="AE24606" s="10"/>
      <c r="AF24606" s="10"/>
      <c r="AG24606" s="12"/>
    </row>
    <row r="24607" spans="1:33">
      <c r="A24607" s="10"/>
      <c r="B24607" s="10"/>
      <c r="C24607" s="10"/>
      <c r="D24607" s="10"/>
      <c r="E24607" s="10"/>
      <c r="F24607" s="10"/>
      <c r="G24607" s="10"/>
      <c r="H24607" s="10"/>
      <c r="I24607" s="10"/>
      <c r="J24607" s="10"/>
      <c r="K24607" s="10"/>
      <c r="L24607" s="10"/>
      <c r="M24607" s="10"/>
      <c r="N24607" s="10"/>
      <c r="O24607" s="10"/>
      <c r="P24607" s="10"/>
      <c r="Q24607" s="10"/>
      <c r="R24607" s="10"/>
      <c r="S24607" s="10"/>
      <c r="T24607" s="10"/>
      <c r="U24607" s="10"/>
      <c r="V24607" s="10"/>
      <c r="W24607" s="10"/>
      <c r="X24607" s="10"/>
      <c r="Y24607" s="10"/>
      <c r="Z24607" s="10"/>
      <c r="AA24607" s="10"/>
      <c r="AB24607" s="10"/>
      <c r="AC24607" s="10"/>
      <c r="AD24607" s="10"/>
      <c r="AE24607" s="10"/>
      <c r="AF24607" s="10"/>
      <c r="AG24607" s="12"/>
    </row>
    <row r="24608" spans="1:33">
      <c r="A24608" s="10"/>
      <c r="B24608" s="10"/>
      <c r="C24608" s="10"/>
      <c r="D24608" s="10"/>
      <c r="E24608" s="10"/>
      <c r="F24608" s="10"/>
      <c r="G24608" s="10"/>
      <c r="H24608" s="10"/>
      <c r="I24608" s="10"/>
      <c r="J24608" s="10"/>
      <c r="K24608" s="10"/>
      <c r="L24608" s="10"/>
      <c r="M24608" s="10"/>
      <c r="N24608" s="10"/>
      <c r="O24608" s="10"/>
      <c r="P24608" s="10"/>
      <c r="Q24608" s="10"/>
      <c r="R24608" s="10"/>
      <c r="S24608" s="10"/>
      <c r="T24608" s="10"/>
      <c r="U24608" s="10"/>
      <c r="V24608" s="10"/>
      <c r="W24608" s="10"/>
      <c r="X24608" s="10"/>
      <c r="Y24608" s="10"/>
      <c r="Z24608" s="10"/>
      <c r="AA24608" s="10"/>
      <c r="AB24608" s="10"/>
      <c r="AC24608" s="10"/>
      <c r="AD24608" s="10"/>
      <c r="AE24608" s="10"/>
      <c r="AF24608" s="10"/>
      <c r="AG24608" s="12"/>
    </row>
    <row r="24609" spans="1:33">
      <c r="A24609" s="10"/>
      <c r="B24609" s="10"/>
      <c r="C24609" s="10"/>
      <c r="D24609" s="10"/>
      <c r="E24609" s="10"/>
      <c r="F24609" s="10"/>
      <c r="G24609" s="10"/>
      <c r="H24609" s="10"/>
      <c r="I24609" s="10"/>
      <c r="J24609" s="10"/>
      <c r="K24609" s="10"/>
      <c r="L24609" s="10"/>
      <c r="M24609" s="10"/>
      <c r="N24609" s="10"/>
      <c r="O24609" s="10"/>
      <c r="P24609" s="10"/>
      <c r="Q24609" s="10"/>
      <c r="R24609" s="10"/>
      <c r="S24609" s="10"/>
      <c r="T24609" s="10"/>
      <c r="U24609" s="10"/>
      <c r="V24609" s="10"/>
      <c r="W24609" s="10"/>
      <c r="X24609" s="10"/>
      <c r="Y24609" s="10"/>
      <c r="Z24609" s="10"/>
      <c r="AA24609" s="10"/>
      <c r="AB24609" s="10"/>
      <c r="AC24609" s="10"/>
      <c r="AD24609" s="10"/>
      <c r="AE24609" s="10"/>
      <c r="AF24609" s="10"/>
      <c r="AG24609" s="12"/>
    </row>
    <row r="24610" spans="1:33">
      <c r="A24610" s="10"/>
      <c r="B24610" s="10"/>
      <c r="C24610" s="10"/>
      <c r="D24610" s="10"/>
      <c r="E24610" s="10"/>
      <c r="F24610" s="10"/>
      <c r="G24610" s="10"/>
      <c r="H24610" s="10"/>
      <c r="I24610" s="10"/>
      <c r="J24610" s="10"/>
      <c r="K24610" s="10"/>
      <c r="L24610" s="10"/>
      <c r="M24610" s="10"/>
      <c r="N24610" s="10"/>
      <c r="O24610" s="10"/>
      <c r="P24610" s="10"/>
      <c r="Q24610" s="10"/>
      <c r="R24610" s="10"/>
      <c r="S24610" s="10"/>
      <c r="T24610" s="10"/>
      <c r="U24610" s="10"/>
      <c r="V24610" s="10"/>
      <c r="W24610" s="10"/>
      <c r="X24610" s="10"/>
      <c r="Y24610" s="10"/>
      <c r="Z24610" s="10"/>
      <c r="AA24610" s="10"/>
      <c r="AB24610" s="10"/>
      <c r="AC24610" s="10"/>
      <c r="AD24610" s="10"/>
      <c r="AE24610" s="10"/>
      <c r="AF24610" s="10"/>
      <c r="AG24610" s="12"/>
    </row>
    <row r="24611" spans="1:33">
      <c r="A24611" s="10"/>
      <c r="B24611" s="10"/>
      <c r="C24611" s="10"/>
      <c r="D24611" s="10"/>
      <c r="E24611" s="10"/>
      <c r="F24611" s="10"/>
      <c r="G24611" s="10"/>
      <c r="H24611" s="10"/>
      <c r="I24611" s="10"/>
      <c r="J24611" s="10"/>
      <c r="K24611" s="10"/>
      <c r="L24611" s="10"/>
      <c r="M24611" s="10"/>
      <c r="N24611" s="10"/>
      <c r="O24611" s="10"/>
      <c r="P24611" s="10"/>
      <c r="Q24611" s="10"/>
      <c r="R24611" s="10"/>
      <c r="S24611" s="10"/>
      <c r="T24611" s="10"/>
      <c r="U24611" s="10"/>
      <c r="V24611" s="10"/>
      <c r="W24611" s="10"/>
      <c r="X24611" s="10"/>
      <c r="Y24611" s="10"/>
      <c r="Z24611" s="10"/>
      <c r="AA24611" s="10"/>
      <c r="AB24611" s="10"/>
      <c r="AC24611" s="10"/>
      <c r="AD24611" s="10"/>
      <c r="AE24611" s="10"/>
      <c r="AF24611" s="10"/>
      <c r="AG24611" s="12"/>
    </row>
    <row r="24612" spans="1:33">
      <c r="A24612" s="10"/>
      <c r="B24612" s="10"/>
      <c r="C24612" s="10"/>
      <c r="D24612" s="10"/>
      <c r="E24612" s="10"/>
      <c r="F24612" s="10"/>
      <c r="G24612" s="10"/>
      <c r="H24612" s="10"/>
      <c r="I24612" s="10"/>
      <c r="J24612" s="10"/>
      <c r="K24612" s="10"/>
      <c r="L24612" s="10"/>
      <c r="M24612" s="10"/>
      <c r="N24612" s="10"/>
      <c r="O24612" s="10"/>
      <c r="P24612" s="10"/>
      <c r="Q24612" s="10"/>
      <c r="R24612" s="10"/>
      <c r="S24612" s="10"/>
      <c r="T24612" s="10"/>
      <c r="U24612" s="10"/>
      <c r="V24612" s="10"/>
      <c r="W24612" s="10"/>
      <c r="X24612" s="10"/>
      <c r="Y24612" s="10"/>
      <c r="Z24612" s="10"/>
      <c r="AA24612" s="10"/>
      <c r="AB24612" s="10"/>
      <c r="AC24612" s="10"/>
      <c r="AD24612" s="10"/>
      <c r="AE24612" s="10"/>
      <c r="AF24612" s="10"/>
      <c r="AG24612" s="12"/>
    </row>
    <row r="24613" spans="1:33">
      <c r="A24613" s="10"/>
      <c r="B24613" s="10"/>
      <c r="C24613" s="10"/>
      <c r="D24613" s="10"/>
      <c r="E24613" s="10"/>
      <c r="F24613" s="10"/>
      <c r="G24613" s="10"/>
      <c r="H24613" s="10"/>
      <c r="I24613" s="10"/>
      <c r="J24613" s="10"/>
      <c r="K24613" s="10"/>
      <c r="L24613" s="10"/>
      <c r="M24613" s="10"/>
      <c r="N24613" s="10"/>
      <c r="O24613" s="10"/>
      <c r="P24613" s="10"/>
      <c r="Q24613" s="10"/>
      <c r="R24613" s="10"/>
      <c r="S24613" s="10"/>
      <c r="T24613" s="10"/>
      <c r="U24613" s="10"/>
      <c r="V24613" s="10"/>
      <c r="W24613" s="10"/>
      <c r="X24613" s="10"/>
      <c r="Y24613" s="10"/>
      <c r="Z24613" s="10"/>
      <c r="AA24613" s="10"/>
      <c r="AB24613" s="10"/>
      <c r="AC24613" s="10"/>
      <c r="AD24613" s="10"/>
      <c r="AE24613" s="10"/>
      <c r="AF24613" s="10"/>
      <c r="AG24613" s="12"/>
    </row>
    <row r="24614" spans="1:33">
      <c r="A24614" s="10"/>
      <c r="B24614" s="10"/>
      <c r="C24614" s="10"/>
      <c r="D24614" s="10"/>
      <c r="E24614" s="10"/>
      <c r="F24614" s="10"/>
      <c r="G24614" s="10"/>
      <c r="H24614" s="10"/>
      <c r="I24614" s="10"/>
      <c r="J24614" s="10"/>
      <c r="K24614" s="10"/>
      <c r="L24614" s="10"/>
      <c r="M24614" s="10"/>
      <c r="N24614" s="10"/>
      <c r="O24614" s="10"/>
      <c r="P24614" s="10"/>
      <c r="Q24614" s="10"/>
      <c r="R24614" s="10"/>
      <c r="S24614" s="10"/>
      <c r="T24614" s="10"/>
      <c r="U24614" s="10"/>
      <c r="V24614" s="10"/>
      <c r="W24614" s="10"/>
      <c r="X24614" s="10"/>
      <c r="Y24614" s="10"/>
      <c r="Z24614" s="10"/>
      <c r="AA24614" s="10"/>
      <c r="AB24614" s="10"/>
      <c r="AC24614" s="10"/>
      <c r="AD24614" s="10"/>
      <c r="AE24614" s="10"/>
      <c r="AF24614" s="10"/>
      <c r="AG24614" s="12"/>
    </row>
    <row r="24615" spans="1:33">
      <c r="A24615" s="10"/>
      <c r="B24615" s="10"/>
      <c r="C24615" s="10"/>
      <c r="D24615" s="10"/>
      <c r="E24615" s="10"/>
      <c r="F24615" s="10"/>
      <c r="G24615" s="10"/>
      <c r="H24615" s="10"/>
      <c r="I24615" s="10"/>
      <c r="J24615" s="10"/>
      <c r="K24615" s="10"/>
      <c r="L24615" s="10"/>
      <c r="M24615" s="10"/>
      <c r="N24615" s="10"/>
      <c r="O24615" s="10"/>
      <c r="P24615" s="10"/>
      <c r="Q24615" s="10"/>
      <c r="R24615" s="10"/>
      <c r="S24615" s="10"/>
      <c r="T24615" s="10"/>
      <c r="U24615" s="10"/>
      <c r="V24615" s="10"/>
      <c r="W24615" s="10"/>
      <c r="X24615" s="10"/>
      <c r="Y24615" s="10"/>
      <c r="Z24615" s="10"/>
      <c r="AA24615" s="10"/>
      <c r="AB24615" s="10"/>
      <c r="AC24615" s="10"/>
      <c r="AD24615" s="10"/>
      <c r="AE24615" s="10"/>
      <c r="AF24615" s="10"/>
      <c r="AG24615" s="12"/>
    </row>
    <row r="24616" spans="1:33">
      <c r="A24616" s="10"/>
      <c r="B24616" s="10"/>
      <c r="C24616" s="10"/>
      <c r="D24616" s="10"/>
      <c r="E24616" s="10"/>
      <c r="F24616" s="10"/>
      <c r="G24616" s="10"/>
      <c r="H24616" s="10"/>
      <c r="I24616" s="10"/>
      <c r="J24616" s="10"/>
      <c r="K24616" s="10"/>
      <c r="L24616" s="10"/>
      <c r="M24616" s="10"/>
      <c r="N24616" s="10"/>
      <c r="O24616" s="10"/>
      <c r="P24616" s="10"/>
      <c r="Q24616" s="10"/>
      <c r="R24616" s="10"/>
      <c r="S24616" s="10"/>
      <c r="T24616" s="10"/>
      <c r="U24616" s="10"/>
      <c r="V24616" s="10"/>
      <c r="W24616" s="10"/>
      <c r="X24616" s="10"/>
      <c r="Y24616" s="10"/>
      <c r="Z24616" s="10"/>
      <c r="AA24616" s="10"/>
      <c r="AB24616" s="10"/>
      <c r="AC24616" s="10"/>
      <c r="AD24616" s="10"/>
      <c r="AE24616" s="10"/>
      <c r="AF24616" s="10"/>
      <c r="AG24616" s="12"/>
    </row>
    <row r="24617" spans="1:33">
      <c r="A24617" s="10"/>
      <c r="B24617" s="10"/>
      <c r="C24617" s="10"/>
      <c r="D24617" s="10"/>
      <c r="E24617" s="10"/>
      <c r="F24617" s="10"/>
      <c r="G24617" s="10"/>
      <c r="H24617" s="10"/>
      <c r="I24617" s="10"/>
      <c r="J24617" s="10"/>
      <c r="K24617" s="10"/>
      <c r="L24617" s="10"/>
      <c r="M24617" s="10"/>
      <c r="N24617" s="10"/>
      <c r="O24617" s="10"/>
      <c r="P24617" s="10"/>
      <c r="Q24617" s="10"/>
      <c r="R24617" s="10"/>
      <c r="S24617" s="10"/>
      <c r="T24617" s="10"/>
      <c r="U24617" s="10"/>
      <c r="V24617" s="10"/>
      <c r="W24617" s="10"/>
      <c r="X24617" s="10"/>
      <c r="Y24617" s="10"/>
      <c r="Z24617" s="10"/>
      <c r="AA24617" s="10"/>
      <c r="AB24617" s="10"/>
      <c r="AC24617" s="10"/>
      <c r="AD24617" s="10"/>
      <c r="AE24617" s="10"/>
      <c r="AF24617" s="10"/>
      <c r="AG24617" s="12"/>
    </row>
    <row r="24618" spans="1:33">
      <c r="A24618" s="10"/>
      <c r="B24618" s="10"/>
      <c r="C24618" s="10"/>
      <c r="D24618" s="10"/>
      <c r="E24618" s="10"/>
      <c r="F24618" s="10"/>
      <c r="G24618" s="10"/>
      <c r="H24618" s="10"/>
      <c r="I24618" s="10"/>
      <c r="J24618" s="10"/>
      <c r="K24618" s="10"/>
      <c r="L24618" s="10"/>
      <c r="M24618" s="10"/>
      <c r="N24618" s="10"/>
      <c r="O24618" s="10"/>
      <c r="P24618" s="10"/>
      <c r="Q24618" s="10"/>
      <c r="R24618" s="10"/>
      <c r="S24618" s="10"/>
      <c r="T24618" s="10"/>
      <c r="U24618" s="10"/>
      <c r="V24618" s="10"/>
      <c r="W24618" s="10"/>
      <c r="X24618" s="10"/>
      <c r="Y24618" s="10"/>
      <c r="Z24618" s="10"/>
      <c r="AA24618" s="10"/>
      <c r="AB24618" s="10"/>
      <c r="AC24618" s="10"/>
      <c r="AD24618" s="10"/>
      <c r="AE24618" s="10"/>
      <c r="AF24618" s="10"/>
      <c r="AG24618" s="12"/>
    </row>
    <row r="24619" spans="1:33">
      <c r="A24619" s="10"/>
      <c r="B24619" s="10"/>
      <c r="C24619" s="10"/>
      <c r="D24619" s="10"/>
      <c r="E24619" s="10"/>
      <c r="F24619" s="10"/>
      <c r="G24619" s="10"/>
      <c r="H24619" s="10"/>
      <c r="I24619" s="10"/>
      <c r="J24619" s="10"/>
      <c r="K24619" s="10"/>
      <c r="L24619" s="10"/>
      <c r="M24619" s="10"/>
      <c r="N24619" s="10"/>
      <c r="O24619" s="10"/>
      <c r="P24619" s="10"/>
      <c r="Q24619" s="10"/>
      <c r="R24619" s="10"/>
      <c r="S24619" s="10"/>
      <c r="T24619" s="10"/>
      <c r="U24619" s="10"/>
      <c r="V24619" s="10"/>
      <c r="W24619" s="10"/>
      <c r="X24619" s="10"/>
      <c r="Y24619" s="10"/>
      <c r="Z24619" s="10"/>
      <c r="AA24619" s="10"/>
      <c r="AB24619" s="10"/>
      <c r="AC24619" s="10"/>
      <c r="AD24619" s="10"/>
      <c r="AE24619" s="10"/>
      <c r="AF24619" s="10"/>
      <c r="AG24619" s="12"/>
    </row>
    <row r="24620" spans="1:33">
      <c r="A24620" s="10"/>
      <c r="B24620" s="10"/>
      <c r="C24620" s="10"/>
      <c r="D24620" s="10"/>
      <c r="E24620" s="10"/>
      <c r="F24620" s="10"/>
      <c r="G24620" s="10"/>
      <c r="H24620" s="10"/>
      <c r="I24620" s="10"/>
      <c r="J24620" s="10"/>
      <c r="K24620" s="10"/>
      <c r="L24620" s="10"/>
      <c r="M24620" s="10"/>
      <c r="N24620" s="10"/>
      <c r="O24620" s="10"/>
      <c r="P24620" s="10"/>
      <c r="Q24620" s="10"/>
      <c r="R24620" s="10"/>
      <c r="S24620" s="10"/>
      <c r="T24620" s="10"/>
      <c r="U24620" s="10"/>
      <c r="V24620" s="10"/>
      <c r="W24620" s="10"/>
      <c r="X24620" s="10"/>
      <c r="Y24620" s="10"/>
      <c r="Z24620" s="10"/>
      <c r="AA24620" s="10"/>
      <c r="AB24620" s="10"/>
      <c r="AC24620" s="10"/>
      <c r="AD24620" s="10"/>
      <c r="AE24620" s="10"/>
      <c r="AF24620" s="10"/>
      <c r="AG24620" s="12"/>
    </row>
    <row r="24621" spans="1:33">
      <c r="A24621" s="10"/>
      <c r="B24621" s="10"/>
      <c r="C24621" s="10"/>
      <c r="D24621" s="10"/>
      <c r="E24621" s="10"/>
      <c r="F24621" s="10"/>
      <c r="G24621" s="10"/>
      <c r="H24621" s="10"/>
      <c r="I24621" s="10"/>
      <c r="J24621" s="10"/>
      <c r="K24621" s="10"/>
      <c r="L24621" s="10"/>
      <c r="M24621" s="10"/>
      <c r="N24621" s="10"/>
      <c r="O24621" s="10"/>
      <c r="P24621" s="10"/>
      <c r="Q24621" s="10"/>
      <c r="R24621" s="10"/>
      <c r="S24621" s="10"/>
      <c r="T24621" s="10"/>
      <c r="U24621" s="10"/>
      <c r="V24621" s="10"/>
      <c r="W24621" s="10"/>
      <c r="X24621" s="10"/>
      <c r="Y24621" s="10"/>
      <c r="Z24621" s="10"/>
      <c r="AA24621" s="10"/>
      <c r="AB24621" s="10"/>
      <c r="AC24621" s="10"/>
      <c r="AD24621" s="10"/>
      <c r="AE24621" s="10"/>
      <c r="AF24621" s="10"/>
      <c r="AG24621" s="12"/>
    </row>
    <row r="24622" spans="1:33">
      <c r="A24622" s="10"/>
      <c r="B24622" s="10"/>
      <c r="C24622" s="10"/>
      <c r="D24622" s="10"/>
      <c r="E24622" s="10"/>
      <c r="F24622" s="10"/>
      <c r="G24622" s="10"/>
      <c r="H24622" s="10"/>
      <c r="I24622" s="10"/>
      <c r="J24622" s="10"/>
      <c r="K24622" s="10"/>
      <c r="L24622" s="10"/>
      <c r="M24622" s="10"/>
      <c r="N24622" s="10"/>
      <c r="O24622" s="10"/>
      <c r="P24622" s="10"/>
      <c r="Q24622" s="10"/>
      <c r="R24622" s="10"/>
      <c r="S24622" s="10"/>
      <c r="T24622" s="10"/>
      <c r="U24622" s="10"/>
      <c r="V24622" s="10"/>
      <c r="W24622" s="10"/>
      <c r="X24622" s="10"/>
      <c r="Y24622" s="10"/>
      <c r="Z24622" s="10"/>
      <c r="AA24622" s="10"/>
      <c r="AB24622" s="10"/>
      <c r="AC24622" s="10"/>
      <c r="AD24622" s="10"/>
      <c r="AE24622" s="10"/>
      <c r="AF24622" s="10"/>
      <c r="AG24622" s="12"/>
    </row>
    <row r="24623" spans="1:33">
      <c r="A24623" s="10"/>
      <c r="B24623" s="10"/>
      <c r="C24623" s="10"/>
      <c r="D24623" s="10"/>
      <c r="E24623" s="10"/>
      <c r="F24623" s="10"/>
      <c r="G24623" s="10"/>
      <c r="H24623" s="10"/>
      <c r="I24623" s="10"/>
      <c r="J24623" s="10"/>
      <c r="K24623" s="10"/>
      <c r="L24623" s="10"/>
      <c r="M24623" s="10"/>
      <c r="N24623" s="10"/>
      <c r="O24623" s="10"/>
      <c r="P24623" s="10"/>
      <c r="Q24623" s="10"/>
      <c r="R24623" s="10"/>
      <c r="S24623" s="10"/>
      <c r="T24623" s="10"/>
      <c r="U24623" s="10"/>
      <c r="V24623" s="10"/>
      <c r="W24623" s="10"/>
      <c r="X24623" s="10"/>
      <c r="Y24623" s="10"/>
      <c r="Z24623" s="10"/>
      <c r="AA24623" s="10"/>
      <c r="AB24623" s="10"/>
      <c r="AC24623" s="10"/>
      <c r="AD24623" s="10"/>
      <c r="AE24623" s="10"/>
      <c r="AF24623" s="10"/>
      <c r="AG24623" s="12"/>
    </row>
    <row r="24624" spans="1:33">
      <c r="A24624" s="10"/>
      <c r="B24624" s="10"/>
      <c r="C24624" s="10"/>
      <c r="D24624" s="10"/>
      <c r="E24624" s="10"/>
      <c r="F24624" s="10"/>
      <c r="G24624" s="10"/>
      <c r="H24624" s="10"/>
      <c r="I24624" s="10"/>
      <c r="J24624" s="10"/>
      <c r="K24624" s="10"/>
      <c r="L24624" s="10"/>
      <c r="M24624" s="10"/>
      <c r="N24624" s="10"/>
      <c r="O24624" s="10"/>
      <c r="P24624" s="10"/>
      <c r="Q24624" s="10"/>
      <c r="R24624" s="10"/>
      <c r="S24624" s="10"/>
      <c r="T24624" s="10"/>
      <c r="U24624" s="10"/>
      <c r="V24624" s="10"/>
      <c r="W24624" s="10"/>
      <c r="X24624" s="10"/>
      <c r="Y24624" s="10"/>
      <c r="Z24624" s="10"/>
      <c r="AA24624" s="10"/>
      <c r="AB24624" s="10"/>
      <c r="AC24624" s="10"/>
      <c r="AD24624" s="10"/>
      <c r="AE24624" s="10"/>
      <c r="AF24624" s="10"/>
      <c r="AG24624" s="12"/>
    </row>
    <row r="24625" spans="1:33">
      <c r="A24625" s="10"/>
      <c r="B24625" s="10"/>
      <c r="C24625" s="10"/>
      <c r="D24625" s="10"/>
      <c r="E24625" s="10"/>
      <c r="F24625" s="10"/>
      <c r="G24625" s="10"/>
      <c r="H24625" s="10"/>
      <c r="I24625" s="10"/>
      <c r="J24625" s="10"/>
      <c r="K24625" s="10"/>
      <c r="L24625" s="10"/>
      <c r="M24625" s="10"/>
      <c r="N24625" s="10"/>
      <c r="O24625" s="10"/>
      <c r="P24625" s="10"/>
      <c r="Q24625" s="10"/>
      <c r="R24625" s="10"/>
      <c r="S24625" s="10"/>
      <c r="T24625" s="10"/>
      <c r="U24625" s="10"/>
      <c r="V24625" s="10"/>
      <c r="W24625" s="10"/>
      <c r="X24625" s="10"/>
      <c r="Y24625" s="10"/>
      <c r="Z24625" s="10"/>
      <c r="AA24625" s="10"/>
      <c r="AB24625" s="10"/>
      <c r="AC24625" s="10"/>
      <c r="AD24625" s="10"/>
      <c r="AE24625" s="10"/>
      <c r="AF24625" s="10"/>
      <c r="AG24625" s="12"/>
    </row>
    <row r="24626" spans="1:33">
      <c r="A24626" s="10"/>
      <c r="B24626" s="10"/>
      <c r="C24626" s="10"/>
      <c r="D24626" s="10"/>
      <c r="E24626" s="10"/>
      <c r="F24626" s="10"/>
      <c r="G24626" s="10"/>
      <c r="H24626" s="10"/>
      <c r="I24626" s="10"/>
      <c r="J24626" s="10"/>
      <c r="K24626" s="10"/>
      <c r="L24626" s="10"/>
      <c r="M24626" s="10"/>
      <c r="N24626" s="10"/>
      <c r="O24626" s="10"/>
      <c r="P24626" s="10"/>
      <c r="Q24626" s="10"/>
      <c r="R24626" s="10"/>
      <c r="S24626" s="10"/>
      <c r="T24626" s="10"/>
      <c r="U24626" s="10"/>
      <c r="V24626" s="10"/>
      <c r="W24626" s="10"/>
      <c r="X24626" s="10"/>
      <c r="Y24626" s="10"/>
      <c r="Z24626" s="10"/>
      <c r="AA24626" s="10"/>
      <c r="AB24626" s="10"/>
      <c r="AC24626" s="10"/>
      <c r="AD24626" s="10"/>
      <c r="AE24626" s="10"/>
      <c r="AF24626" s="10"/>
      <c r="AG24626" s="12"/>
    </row>
    <row r="24627" spans="1:33">
      <c r="A24627" s="10"/>
      <c r="B24627" s="10"/>
      <c r="C24627" s="10"/>
      <c r="D24627" s="10"/>
      <c r="E24627" s="10"/>
      <c r="F24627" s="10"/>
      <c r="G24627" s="10"/>
      <c r="H24627" s="10"/>
      <c r="I24627" s="10"/>
      <c r="J24627" s="10"/>
      <c r="K24627" s="10"/>
      <c r="L24627" s="10"/>
      <c r="M24627" s="10"/>
      <c r="N24627" s="10"/>
      <c r="O24627" s="10"/>
      <c r="P24627" s="10"/>
      <c r="Q24627" s="10"/>
      <c r="R24627" s="10"/>
      <c r="S24627" s="10"/>
      <c r="T24627" s="10"/>
      <c r="U24627" s="10"/>
      <c r="V24627" s="10"/>
      <c r="W24627" s="10"/>
      <c r="X24627" s="10"/>
      <c r="Y24627" s="10"/>
      <c r="Z24627" s="10"/>
      <c r="AA24627" s="10"/>
      <c r="AB24627" s="10"/>
      <c r="AC24627" s="10"/>
      <c r="AD24627" s="10"/>
      <c r="AE24627" s="10"/>
      <c r="AF24627" s="10"/>
      <c r="AG24627" s="12"/>
    </row>
    <row r="24628" spans="1:33">
      <c r="A24628" s="10"/>
      <c r="B24628" s="10"/>
      <c r="C24628" s="10"/>
      <c r="D24628" s="10"/>
      <c r="E24628" s="10"/>
      <c r="F24628" s="10"/>
      <c r="G24628" s="10"/>
      <c r="H24628" s="10"/>
      <c r="I24628" s="10"/>
      <c r="J24628" s="10"/>
      <c r="K24628" s="10"/>
      <c r="L24628" s="10"/>
      <c r="M24628" s="10"/>
      <c r="N24628" s="10"/>
      <c r="O24628" s="10"/>
      <c r="P24628" s="10"/>
      <c r="Q24628" s="10"/>
      <c r="R24628" s="10"/>
      <c r="S24628" s="10"/>
      <c r="T24628" s="10"/>
      <c r="U24628" s="10"/>
      <c r="V24628" s="10"/>
      <c r="W24628" s="10"/>
      <c r="X24628" s="10"/>
      <c r="Y24628" s="10"/>
      <c r="Z24628" s="10"/>
      <c r="AA24628" s="10"/>
      <c r="AB24628" s="10"/>
      <c r="AC24628" s="10"/>
      <c r="AD24628" s="10"/>
      <c r="AE24628" s="10"/>
      <c r="AF24628" s="10"/>
      <c r="AG24628" s="12"/>
    </row>
    <row r="24629" spans="1:33">
      <c r="A24629" s="10"/>
      <c r="B24629" s="10"/>
      <c r="C24629" s="10"/>
      <c r="D24629" s="10"/>
      <c r="E24629" s="10"/>
      <c r="F24629" s="10"/>
      <c r="G24629" s="10"/>
      <c r="H24629" s="10"/>
      <c r="I24629" s="10"/>
      <c r="J24629" s="10"/>
      <c r="K24629" s="10"/>
      <c r="L24629" s="10"/>
      <c r="M24629" s="10"/>
      <c r="N24629" s="10"/>
      <c r="O24629" s="10"/>
      <c r="P24629" s="10"/>
      <c r="Q24629" s="10"/>
      <c r="R24629" s="10"/>
      <c r="S24629" s="10"/>
      <c r="T24629" s="10"/>
      <c r="U24629" s="10"/>
      <c r="V24629" s="10"/>
      <c r="W24629" s="10"/>
      <c r="X24629" s="10"/>
      <c r="Y24629" s="10"/>
      <c r="Z24629" s="10"/>
      <c r="AA24629" s="10"/>
      <c r="AB24629" s="10"/>
      <c r="AC24629" s="10"/>
      <c r="AD24629" s="10"/>
      <c r="AE24629" s="10"/>
      <c r="AF24629" s="10"/>
      <c r="AG24629" s="12"/>
    </row>
    <row r="24630" spans="1:33">
      <c r="A24630" s="10"/>
      <c r="B24630" s="10"/>
      <c r="C24630" s="10"/>
      <c r="D24630" s="10"/>
      <c r="E24630" s="10"/>
      <c r="F24630" s="10"/>
      <c r="G24630" s="10"/>
      <c r="H24630" s="10"/>
      <c r="I24630" s="10"/>
      <c r="J24630" s="10"/>
      <c r="K24630" s="10"/>
      <c r="L24630" s="10"/>
      <c r="M24630" s="10"/>
      <c r="N24630" s="10"/>
      <c r="O24630" s="10"/>
      <c r="P24630" s="10"/>
      <c r="Q24630" s="10"/>
      <c r="R24630" s="10"/>
      <c r="S24630" s="10"/>
      <c r="T24630" s="10"/>
      <c r="U24630" s="10"/>
      <c r="V24630" s="10"/>
      <c r="W24630" s="10"/>
      <c r="X24630" s="10"/>
      <c r="Y24630" s="10"/>
      <c r="Z24630" s="10"/>
      <c r="AA24630" s="10"/>
      <c r="AB24630" s="10"/>
      <c r="AC24630" s="10"/>
      <c r="AD24630" s="10"/>
      <c r="AE24630" s="10"/>
      <c r="AF24630" s="10"/>
      <c r="AG24630" s="12"/>
    </row>
    <row r="24631" spans="1:33">
      <c r="A24631" s="10"/>
      <c r="B24631" s="10"/>
      <c r="C24631" s="10"/>
      <c r="D24631" s="10"/>
      <c r="E24631" s="10"/>
      <c r="F24631" s="10"/>
      <c r="G24631" s="10"/>
      <c r="H24631" s="10"/>
      <c r="I24631" s="10"/>
      <c r="J24631" s="10"/>
      <c r="K24631" s="10"/>
      <c r="L24631" s="10"/>
      <c r="M24631" s="10"/>
      <c r="N24631" s="10"/>
      <c r="O24631" s="10"/>
      <c r="P24631" s="10"/>
      <c r="Q24631" s="10"/>
      <c r="R24631" s="10"/>
      <c r="S24631" s="10"/>
      <c r="T24631" s="10"/>
      <c r="U24631" s="10"/>
      <c r="V24631" s="10"/>
      <c r="W24631" s="10"/>
      <c r="X24631" s="10"/>
      <c r="Y24631" s="10"/>
      <c r="Z24631" s="10"/>
      <c r="AA24631" s="10"/>
      <c r="AB24631" s="10"/>
      <c r="AC24631" s="10"/>
      <c r="AD24631" s="10"/>
      <c r="AE24631" s="10"/>
      <c r="AF24631" s="10"/>
      <c r="AG24631" s="12"/>
    </row>
    <row r="24632" spans="1:33">
      <c r="A24632" s="10"/>
      <c r="B24632" s="10"/>
      <c r="C24632" s="10"/>
      <c r="D24632" s="10"/>
      <c r="E24632" s="10"/>
      <c r="F24632" s="10"/>
      <c r="G24632" s="10"/>
      <c r="H24632" s="10"/>
      <c r="I24632" s="10"/>
      <c r="J24632" s="10"/>
      <c r="K24632" s="10"/>
      <c r="L24632" s="10"/>
      <c r="M24632" s="10"/>
      <c r="N24632" s="10"/>
      <c r="O24632" s="10"/>
      <c r="P24632" s="10"/>
      <c r="Q24632" s="10"/>
      <c r="R24632" s="10"/>
      <c r="S24632" s="10"/>
      <c r="T24632" s="10"/>
      <c r="U24632" s="10"/>
      <c r="V24632" s="10"/>
      <c r="W24632" s="10"/>
      <c r="X24632" s="10"/>
      <c r="Y24632" s="10"/>
      <c r="Z24632" s="10"/>
      <c r="AA24632" s="10"/>
      <c r="AB24632" s="10"/>
      <c r="AC24632" s="10"/>
      <c r="AD24632" s="10"/>
      <c r="AE24632" s="10"/>
      <c r="AF24632" s="10"/>
      <c r="AG24632" s="12"/>
    </row>
    <row r="24633" spans="1:33">
      <c r="A24633" s="10"/>
      <c r="B24633" s="10"/>
      <c r="C24633" s="10"/>
      <c r="D24633" s="10"/>
      <c r="E24633" s="10"/>
      <c r="F24633" s="10"/>
      <c r="G24633" s="10"/>
      <c r="H24633" s="10"/>
      <c r="I24633" s="10"/>
      <c r="J24633" s="10"/>
      <c r="K24633" s="10"/>
      <c r="L24633" s="10"/>
      <c r="M24633" s="10"/>
      <c r="N24633" s="10"/>
      <c r="O24633" s="10"/>
      <c r="P24633" s="10"/>
      <c r="Q24633" s="10"/>
      <c r="R24633" s="10"/>
      <c r="S24633" s="10"/>
      <c r="T24633" s="10"/>
      <c r="U24633" s="10"/>
      <c r="V24633" s="10"/>
      <c r="W24633" s="10"/>
      <c r="X24633" s="10"/>
      <c r="Y24633" s="10"/>
      <c r="Z24633" s="10"/>
      <c r="AA24633" s="10"/>
      <c r="AB24633" s="10"/>
      <c r="AC24633" s="10"/>
      <c r="AD24633" s="10"/>
      <c r="AE24633" s="10"/>
      <c r="AF24633" s="10"/>
      <c r="AG24633" s="12"/>
    </row>
    <row r="24634" spans="1:33">
      <c r="A24634" s="10"/>
      <c r="B24634" s="10"/>
      <c r="C24634" s="10"/>
      <c r="D24634" s="10"/>
      <c r="E24634" s="10"/>
      <c r="F24634" s="10"/>
      <c r="G24634" s="10"/>
      <c r="H24634" s="10"/>
      <c r="I24634" s="10"/>
      <c r="J24634" s="10"/>
      <c r="K24634" s="10"/>
      <c r="L24634" s="10"/>
      <c r="M24634" s="10"/>
      <c r="N24634" s="10"/>
      <c r="O24634" s="10"/>
      <c r="P24634" s="10"/>
      <c r="Q24634" s="10"/>
      <c r="R24634" s="10"/>
      <c r="S24634" s="10"/>
      <c r="T24634" s="10"/>
      <c r="U24634" s="10"/>
      <c r="V24634" s="10"/>
      <c r="W24634" s="10"/>
      <c r="X24634" s="10"/>
      <c r="Y24634" s="10"/>
      <c r="Z24634" s="10"/>
      <c r="AA24634" s="10"/>
      <c r="AB24634" s="10"/>
      <c r="AC24634" s="10"/>
      <c r="AD24634" s="10"/>
      <c r="AE24634" s="10"/>
      <c r="AF24634" s="10"/>
      <c r="AG24634" s="12"/>
    </row>
    <row r="24635" spans="1:33">
      <c r="A24635" s="10"/>
      <c r="B24635" s="10"/>
      <c r="C24635" s="10"/>
      <c r="D24635" s="10"/>
      <c r="E24635" s="10"/>
      <c r="F24635" s="10"/>
      <c r="G24635" s="10"/>
      <c r="H24635" s="10"/>
      <c r="I24635" s="10"/>
      <c r="J24635" s="10"/>
      <c r="K24635" s="10"/>
      <c r="L24635" s="10"/>
      <c r="M24635" s="10"/>
      <c r="N24635" s="10"/>
      <c r="O24635" s="10"/>
      <c r="P24635" s="10"/>
      <c r="Q24635" s="10"/>
      <c r="R24635" s="10"/>
      <c r="S24635" s="10"/>
      <c r="T24635" s="10"/>
      <c r="U24635" s="10"/>
      <c r="V24635" s="10"/>
      <c r="W24635" s="10"/>
      <c r="X24635" s="10"/>
      <c r="Y24635" s="10"/>
      <c r="Z24635" s="10"/>
      <c r="AA24635" s="10"/>
      <c r="AB24635" s="10"/>
      <c r="AC24635" s="10"/>
      <c r="AD24635" s="10"/>
      <c r="AE24635" s="10"/>
      <c r="AF24635" s="10"/>
      <c r="AG24635" s="12"/>
    </row>
    <row r="24636" spans="1:33">
      <c r="A24636" s="10"/>
      <c r="B24636" s="10"/>
      <c r="C24636" s="10"/>
      <c r="D24636" s="10"/>
      <c r="E24636" s="10"/>
      <c r="F24636" s="10"/>
      <c r="G24636" s="10"/>
      <c r="H24636" s="10"/>
      <c r="I24636" s="10"/>
      <c r="J24636" s="10"/>
      <c r="K24636" s="10"/>
      <c r="L24636" s="10"/>
      <c r="M24636" s="10"/>
      <c r="N24636" s="10"/>
      <c r="O24636" s="10"/>
      <c r="P24636" s="10"/>
      <c r="Q24636" s="10"/>
      <c r="R24636" s="10"/>
      <c r="S24636" s="10"/>
      <c r="T24636" s="10"/>
      <c r="U24636" s="10"/>
      <c r="V24636" s="10"/>
      <c r="W24636" s="10"/>
      <c r="X24636" s="10"/>
      <c r="Y24636" s="10"/>
      <c r="Z24636" s="10"/>
      <c r="AA24636" s="10"/>
      <c r="AB24636" s="10"/>
      <c r="AC24636" s="10"/>
      <c r="AD24636" s="10"/>
      <c r="AE24636" s="10"/>
      <c r="AF24636" s="10"/>
      <c r="AG24636" s="12"/>
    </row>
    <row r="24637" spans="1:33">
      <c r="A24637" s="10"/>
      <c r="B24637" s="10"/>
      <c r="C24637" s="10"/>
      <c r="D24637" s="10"/>
      <c r="E24637" s="10"/>
      <c r="F24637" s="10"/>
      <c r="G24637" s="10"/>
      <c r="H24637" s="10"/>
      <c r="I24637" s="10"/>
      <c r="J24637" s="10"/>
      <c r="K24637" s="10"/>
      <c r="L24637" s="10"/>
      <c r="M24637" s="10"/>
      <c r="N24637" s="10"/>
      <c r="O24637" s="10"/>
      <c r="P24637" s="10"/>
      <c r="Q24637" s="10"/>
      <c r="R24637" s="10"/>
      <c r="S24637" s="10"/>
      <c r="T24637" s="10"/>
      <c r="U24637" s="10"/>
      <c r="V24637" s="10"/>
      <c r="W24637" s="10"/>
      <c r="X24637" s="10"/>
      <c r="Y24637" s="10"/>
      <c r="Z24637" s="10"/>
      <c r="AA24637" s="10"/>
      <c r="AB24637" s="10"/>
      <c r="AC24637" s="10"/>
      <c r="AD24637" s="10"/>
      <c r="AE24637" s="10"/>
      <c r="AF24637" s="10"/>
      <c r="AG24637" s="12"/>
    </row>
    <row r="24638" spans="1:33">
      <c r="A24638" s="10"/>
      <c r="B24638" s="10"/>
      <c r="C24638" s="10"/>
      <c r="D24638" s="10"/>
      <c r="E24638" s="10"/>
      <c r="F24638" s="10"/>
      <c r="G24638" s="10"/>
      <c r="H24638" s="10"/>
      <c r="I24638" s="10"/>
      <c r="J24638" s="10"/>
      <c r="K24638" s="10"/>
      <c r="L24638" s="10"/>
      <c r="M24638" s="10"/>
      <c r="N24638" s="10"/>
      <c r="O24638" s="10"/>
      <c r="P24638" s="10"/>
      <c r="Q24638" s="10"/>
      <c r="R24638" s="10"/>
      <c r="S24638" s="10"/>
      <c r="T24638" s="10"/>
      <c r="U24638" s="10"/>
      <c r="V24638" s="10"/>
      <c r="W24638" s="10"/>
      <c r="X24638" s="10"/>
      <c r="Y24638" s="10"/>
      <c r="Z24638" s="10"/>
      <c r="AA24638" s="10"/>
      <c r="AB24638" s="10"/>
      <c r="AC24638" s="10"/>
      <c r="AD24638" s="10"/>
      <c r="AE24638" s="10"/>
      <c r="AF24638" s="10"/>
      <c r="AG24638" s="12"/>
    </row>
    <row r="24639" spans="1:33">
      <c r="A24639" s="10"/>
      <c r="B24639" s="10"/>
      <c r="C24639" s="10"/>
      <c r="D24639" s="10"/>
      <c r="E24639" s="10"/>
      <c r="F24639" s="10"/>
      <c r="G24639" s="10"/>
      <c r="H24639" s="10"/>
      <c r="I24639" s="10"/>
      <c r="J24639" s="10"/>
      <c r="K24639" s="10"/>
      <c r="L24639" s="10"/>
      <c r="M24639" s="10"/>
      <c r="N24639" s="10"/>
      <c r="O24639" s="10"/>
      <c r="P24639" s="10"/>
      <c r="Q24639" s="10"/>
      <c r="R24639" s="10"/>
      <c r="S24639" s="10"/>
      <c r="T24639" s="10"/>
      <c r="U24639" s="10"/>
      <c r="V24639" s="10"/>
      <c r="W24639" s="10"/>
      <c r="X24639" s="10"/>
      <c r="Y24639" s="10"/>
      <c r="Z24639" s="10"/>
      <c r="AA24639" s="10"/>
      <c r="AB24639" s="10"/>
      <c r="AC24639" s="10"/>
      <c r="AD24639" s="10"/>
      <c r="AE24639" s="10"/>
      <c r="AF24639" s="10"/>
      <c r="AG24639" s="12"/>
    </row>
    <row r="24640" spans="1:33">
      <c r="A24640" s="10"/>
      <c r="B24640" s="10"/>
      <c r="C24640" s="10"/>
      <c r="D24640" s="10"/>
      <c r="E24640" s="10"/>
      <c r="F24640" s="10"/>
      <c r="G24640" s="10"/>
      <c r="H24640" s="10"/>
      <c r="I24640" s="10"/>
      <c r="J24640" s="10"/>
      <c r="K24640" s="10"/>
      <c r="L24640" s="10"/>
      <c r="M24640" s="10"/>
      <c r="N24640" s="10"/>
      <c r="O24640" s="10"/>
      <c r="P24640" s="10"/>
      <c r="Q24640" s="10"/>
      <c r="R24640" s="10"/>
      <c r="S24640" s="10"/>
      <c r="T24640" s="10"/>
      <c r="U24640" s="10"/>
      <c r="V24640" s="10"/>
      <c r="W24640" s="10"/>
      <c r="X24640" s="10"/>
      <c r="Y24640" s="10"/>
      <c r="Z24640" s="10"/>
      <c r="AA24640" s="10"/>
      <c r="AB24640" s="10"/>
      <c r="AC24640" s="10"/>
      <c r="AD24640" s="10"/>
      <c r="AE24640" s="10"/>
      <c r="AF24640" s="10"/>
      <c r="AG24640" s="12"/>
    </row>
    <row r="24641" spans="1:33">
      <c r="A24641" s="10"/>
      <c r="B24641" s="10"/>
      <c r="C24641" s="10"/>
      <c r="D24641" s="10"/>
      <c r="E24641" s="10"/>
      <c r="F24641" s="10"/>
      <c r="G24641" s="10"/>
      <c r="H24641" s="10"/>
      <c r="I24641" s="10"/>
      <c r="J24641" s="10"/>
      <c r="K24641" s="10"/>
      <c r="L24641" s="10"/>
      <c r="M24641" s="10"/>
      <c r="N24641" s="10"/>
      <c r="O24641" s="10"/>
      <c r="P24641" s="10"/>
      <c r="Q24641" s="10"/>
      <c r="R24641" s="10"/>
      <c r="S24641" s="10"/>
      <c r="T24641" s="10"/>
      <c r="U24641" s="10"/>
      <c r="V24641" s="10"/>
      <c r="W24641" s="10"/>
      <c r="X24641" s="10"/>
      <c r="Y24641" s="10"/>
      <c r="Z24641" s="10"/>
      <c r="AA24641" s="10"/>
      <c r="AB24641" s="10"/>
      <c r="AC24641" s="10"/>
      <c r="AD24641" s="10"/>
      <c r="AE24641" s="10"/>
      <c r="AF24641" s="10"/>
      <c r="AG24641" s="12"/>
    </row>
    <row r="24642" spans="1:33">
      <c r="A24642" s="10"/>
      <c r="B24642" s="10"/>
      <c r="C24642" s="10"/>
      <c r="D24642" s="10"/>
      <c r="E24642" s="10"/>
      <c r="F24642" s="10"/>
      <c r="G24642" s="10"/>
      <c r="H24642" s="10"/>
      <c r="I24642" s="10"/>
      <c r="J24642" s="10"/>
      <c r="K24642" s="10"/>
      <c r="L24642" s="10"/>
      <c r="M24642" s="10"/>
      <c r="N24642" s="10"/>
      <c r="O24642" s="10"/>
      <c r="P24642" s="10"/>
      <c r="Q24642" s="10"/>
      <c r="R24642" s="10"/>
      <c r="S24642" s="10"/>
      <c r="T24642" s="10"/>
      <c r="U24642" s="10"/>
      <c r="V24642" s="10"/>
      <c r="W24642" s="10"/>
      <c r="X24642" s="10"/>
      <c r="Y24642" s="10"/>
      <c r="Z24642" s="10"/>
      <c r="AA24642" s="10"/>
      <c r="AB24642" s="10"/>
      <c r="AC24642" s="10"/>
      <c r="AD24642" s="10"/>
      <c r="AE24642" s="10"/>
      <c r="AF24642" s="10"/>
      <c r="AG24642" s="12"/>
    </row>
    <row r="24643" spans="1:33">
      <c r="A24643" s="10"/>
      <c r="B24643" s="10"/>
      <c r="C24643" s="10"/>
      <c r="D24643" s="10"/>
      <c r="E24643" s="10"/>
      <c r="F24643" s="10"/>
      <c r="G24643" s="10"/>
      <c r="H24643" s="10"/>
      <c r="I24643" s="10"/>
      <c r="J24643" s="10"/>
      <c r="K24643" s="10"/>
      <c r="L24643" s="10"/>
      <c r="M24643" s="10"/>
      <c r="N24643" s="10"/>
      <c r="O24643" s="10"/>
      <c r="P24643" s="10"/>
      <c r="Q24643" s="10"/>
      <c r="R24643" s="10"/>
      <c r="S24643" s="10"/>
      <c r="T24643" s="10"/>
      <c r="U24643" s="10"/>
      <c r="V24643" s="10"/>
      <c r="W24643" s="10"/>
      <c r="X24643" s="10"/>
      <c r="Y24643" s="10"/>
      <c r="Z24643" s="10"/>
      <c r="AA24643" s="10"/>
      <c r="AB24643" s="10"/>
      <c r="AC24643" s="10"/>
      <c r="AD24643" s="10"/>
      <c r="AE24643" s="10"/>
      <c r="AF24643" s="10"/>
      <c r="AG24643" s="12"/>
    </row>
    <row r="24644" spans="1:33">
      <c r="A24644" s="10"/>
      <c r="B24644" s="10"/>
      <c r="C24644" s="10"/>
      <c r="D24644" s="10"/>
      <c r="E24644" s="10"/>
      <c r="F24644" s="10"/>
      <c r="G24644" s="10"/>
      <c r="H24644" s="10"/>
      <c r="I24644" s="10"/>
      <c r="J24644" s="10"/>
      <c r="K24644" s="10"/>
      <c r="L24644" s="10"/>
      <c r="M24644" s="10"/>
      <c r="N24644" s="10"/>
      <c r="O24644" s="10"/>
      <c r="P24644" s="10"/>
      <c r="Q24644" s="10"/>
      <c r="R24644" s="10"/>
      <c r="S24644" s="10"/>
      <c r="T24644" s="10"/>
      <c r="U24644" s="10"/>
      <c r="V24644" s="10"/>
      <c r="W24644" s="10"/>
      <c r="X24644" s="10"/>
      <c r="Y24644" s="10"/>
      <c r="Z24644" s="10"/>
      <c r="AA24644" s="10"/>
      <c r="AB24644" s="10"/>
      <c r="AC24644" s="10"/>
      <c r="AD24644" s="10"/>
      <c r="AE24644" s="10"/>
      <c r="AF24644" s="10"/>
      <c r="AG24644" s="12"/>
    </row>
    <row r="24645" spans="1:33">
      <c r="A24645" s="10"/>
      <c r="B24645" s="10"/>
      <c r="C24645" s="10"/>
      <c r="D24645" s="10"/>
      <c r="E24645" s="10"/>
      <c r="F24645" s="10"/>
      <c r="G24645" s="10"/>
      <c r="H24645" s="10"/>
      <c r="I24645" s="10"/>
      <c r="J24645" s="10"/>
      <c r="K24645" s="10"/>
      <c r="L24645" s="10"/>
      <c r="M24645" s="10"/>
      <c r="N24645" s="10"/>
      <c r="O24645" s="10"/>
      <c r="P24645" s="10"/>
      <c r="Q24645" s="10"/>
      <c r="R24645" s="10"/>
      <c r="S24645" s="10"/>
      <c r="T24645" s="10"/>
      <c r="U24645" s="10"/>
      <c r="V24645" s="10"/>
      <c r="W24645" s="10"/>
      <c r="X24645" s="10"/>
      <c r="Y24645" s="10"/>
      <c r="Z24645" s="10"/>
      <c r="AA24645" s="10"/>
      <c r="AB24645" s="10"/>
      <c r="AC24645" s="10"/>
      <c r="AD24645" s="10"/>
      <c r="AE24645" s="10"/>
      <c r="AF24645" s="10"/>
      <c r="AG24645" s="12"/>
    </row>
    <row r="24646" spans="1:33">
      <c r="A24646" s="10"/>
      <c r="B24646" s="10"/>
      <c r="C24646" s="10"/>
      <c r="D24646" s="10"/>
      <c r="E24646" s="10"/>
      <c r="F24646" s="10"/>
      <c r="G24646" s="10"/>
      <c r="H24646" s="10"/>
      <c r="I24646" s="10"/>
      <c r="J24646" s="10"/>
      <c r="K24646" s="10"/>
      <c r="L24646" s="10"/>
      <c r="M24646" s="10"/>
      <c r="N24646" s="10"/>
      <c r="O24646" s="10"/>
      <c r="P24646" s="10"/>
      <c r="Q24646" s="10"/>
      <c r="R24646" s="10"/>
      <c r="S24646" s="10"/>
      <c r="T24646" s="10"/>
      <c r="U24646" s="10"/>
      <c r="V24646" s="10"/>
      <c r="W24646" s="10"/>
      <c r="X24646" s="10"/>
      <c r="Y24646" s="10"/>
      <c r="Z24646" s="10"/>
      <c r="AA24646" s="10"/>
      <c r="AB24646" s="10"/>
      <c r="AC24646" s="10"/>
      <c r="AD24646" s="10"/>
      <c r="AE24646" s="10"/>
      <c r="AF24646" s="10"/>
      <c r="AG24646" s="12"/>
    </row>
    <row r="24647" spans="1:33">
      <c r="A24647" s="10"/>
      <c r="B24647" s="10"/>
      <c r="C24647" s="10"/>
      <c r="D24647" s="10"/>
      <c r="E24647" s="10"/>
      <c r="F24647" s="10"/>
      <c r="G24647" s="10"/>
      <c r="H24647" s="10"/>
      <c r="I24647" s="10"/>
      <c r="J24647" s="10"/>
      <c r="K24647" s="10"/>
      <c r="L24647" s="10"/>
      <c r="M24647" s="10"/>
      <c r="N24647" s="10"/>
      <c r="O24647" s="10"/>
      <c r="P24647" s="10"/>
      <c r="Q24647" s="10"/>
      <c r="R24647" s="10"/>
      <c r="S24647" s="10"/>
      <c r="T24647" s="10"/>
      <c r="U24647" s="10"/>
      <c r="V24647" s="10"/>
      <c r="W24647" s="10"/>
      <c r="X24647" s="10"/>
      <c r="Y24647" s="10"/>
      <c r="Z24647" s="10"/>
      <c r="AA24647" s="10"/>
      <c r="AB24647" s="10"/>
      <c r="AC24647" s="10"/>
      <c r="AD24647" s="10"/>
      <c r="AE24647" s="10"/>
      <c r="AF24647" s="10"/>
      <c r="AG24647" s="12"/>
    </row>
    <row r="24648" spans="1:33">
      <c r="A24648" s="10"/>
      <c r="B24648" s="10"/>
      <c r="C24648" s="10"/>
      <c r="D24648" s="10"/>
      <c r="E24648" s="10"/>
      <c r="F24648" s="10"/>
      <c r="G24648" s="10"/>
      <c r="H24648" s="10"/>
      <c r="I24648" s="10"/>
      <c r="J24648" s="10"/>
      <c r="K24648" s="10"/>
      <c r="L24648" s="10"/>
      <c r="M24648" s="10"/>
      <c r="N24648" s="10"/>
      <c r="O24648" s="10"/>
      <c r="P24648" s="10"/>
      <c r="Q24648" s="10"/>
      <c r="R24648" s="10"/>
      <c r="S24648" s="10"/>
      <c r="T24648" s="10"/>
      <c r="U24648" s="10"/>
      <c r="V24648" s="10"/>
      <c r="W24648" s="10"/>
      <c r="X24648" s="10"/>
      <c r="Y24648" s="10"/>
      <c r="Z24648" s="10"/>
      <c r="AA24648" s="10"/>
      <c r="AB24648" s="10"/>
      <c r="AC24648" s="10"/>
      <c r="AD24648" s="10"/>
      <c r="AE24648" s="10"/>
      <c r="AF24648" s="10"/>
      <c r="AG24648" s="12"/>
    </row>
    <row r="24649" spans="1:33">
      <c r="A24649" s="10"/>
      <c r="B24649" s="10"/>
      <c r="C24649" s="10"/>
      <c r="D24649" s="10"/>
      <c r="E24649" s="10"/>
      <c r="F24649" s="10"/>
      <c r="G24649" s="10"/>
      <c r="H24649" s="10"/>
      <c r="I24649" s="10"/>
      <c r="J24649" s="10"/>
      <c r="K24649" s="10"/>
      <c r="L24649" s="10"/>
      <c r="M24649" s="10"/>
      <c r="N24649" s="10"/>
      <c r="O24649" s="10"/>
      <c r="P24649" s="10"/>
      <c r="Q24649" s="10"/>
      <c r="R24649" s="10"/>
      <c r="S24649" s="10"/>
      <c r="T24649" s="10"/>
      <c r="U24649" s="10"/>
      <c r="V24649" s="10"/>
      <c r="W24649" s="10"/>
      <c r="X24649" s="10"/>
      <c r="Y24649" s="10"/>
      <c r="Z24649" s="10"/>
      <c r="AA24649" s="10"/>
      <c r="AB24649" s="10"/>
      <c r="AC24649" s="10"/>
      <c r="AD24649" s="10"/>
      <c r="AE24649" s="10"/>
      <c r="AF24649" s="10"/>
      <c r="AG24649" s="12"/>
    </row>
    <row r="24650" spans="1:33">
      <c r="A24650" s="10"/>
      <c r="B24650" s="10"/>
      <c r="C24650" s="10"/>
      <c r="D24650" s="10"/>
      <c r="E24650" s="10"/>
      <c r="F24650" s="10"/>
      <c r="G24650" s="10"/>
      <c r="H24650" s="10"/>
      <c r="I24650" s="10"/>
      <c r="J24650" s="10"/>
      <c r="K24650" s="10"/>
      <c r="L24650" s="10"/>
      <c r="M24650" s="10"/>
      <c r="N24650" s="10"/>
      <c r="O24650" s="10"/>
      <c r="P24650" s="10"/>
      <c r="Q24650" s="10"/>
      <c r="R24650" s="10"/>
      <c r="S24650" s="10"/>
      <c r="T24650" s="10"/>
      <c r="U24650" s="10"/>
      <c r="V24650" s="10"/>
      <c r="W24650" s="10"/>
      <c r="X24650" s="10"/>
      <c r="Y24650" s="10"/>
      <c r="Z24650" s="10"/>
      <c r="AA24650" s="10"/>
      <c r="AB24650" s="10"/>
      <c r="AC24650" s="10"/>
      <c r="AD24650" s="10"/>
      <c r="AE24650" s="10"/>
      <c r="AF24650" s="10"/>
      <c r="AG24650" s="12"/>
    </row>
    <row r="24651" spans="1:33">
      <c r="A24651" s="10"/>
      <c r="B24651" s="10"/>
      <c r="C24651" s="10"/>
      <c r="D24651" s="10"/>
      <c r="E24651" s="10"/>
      <c r="F24651" s="10"/>
      <c r="G24651" s="10"/>
      <c r="H24651" s="10"/>
      <c r="I24651" s="10"/>
      <c r="J24651" s="10"/>
      <c r="K24651" s="10"/>
      <c r="L24651" s="10"/>
      <c r="M24651" s="10"/>
      <c r="N24651" s="10"/>
      <c r="O24651" s="10"/>
      <c r="P24651" s="10"/>
      <c r="Q24651" s="10"/>
      <c r="R24651" s="10"/>
      <c r="S24651" s="10"/>
      <c r="T24651" s="10"/>
      <c r="U24651" s="10"/>
      <c r="V24651" s="10"/>
      <c r="W24651" s="10"/>
      <c r="X24651" s="10"/>
      <c r="Y24651" s="10"/>
      <c r="Z24651" s="10"/>
      <c r="AA24651" s="10"/>
      <c r="AB24651" s="10"/>
      <c r="AC24651" s="10"/>
      <c r="AD24651" s="10"/>
      <c r="AE24651" s="10"/>
      <c r="AF24651" s="10"/>
      <c r="AG24651" s="12"/>
    </row>
    <row r="24652" spans="1:33">
      <c r="A24652" s="10"/>
      <c r="B24652" s="10"/>
      <c r="C24652" s="10"/>
      <c r="D24652" s="10"/>
      <c r="E24652" s="10"/>
      <c r="F24652" s="10"/>
      <c r="G24652" s="10"/>
      <c r="H24652" s="10"/>
      <c r="I24652" s="10"/>
      <c r="J24652" s="10"/>
      <c r="K24652" s="10"/>
      <c r="L24652" s="10"/>
      <c r="M24652" s="10"/>
      <c r="N24652" s="10"/>
      <c r="O24652" s="10"/>
      <c r="P24652" s="10"/>
      <c r="Q24652" s="10"/>
      <c r="R24652" s="10"/>
      <c r="S24652" s="10"/>
      <c r="T24652" s="10"/>
      <c r="U24652" s="10"/>
      <c r="V24652" s="10"/>
      <c r="W24652" s="10"/>
      <c r="X24652" s="10"/>
      <c r="Y24652" s="10"/>
      <c r="Z24652" s="10"/>
      <c r="AA24652" s="10"/>
      <c r="AB24652" s="10"/>
      <c r="AC24652" s="10"/>
      <c r="AD24652" s="10"/>
      <c r="AE24652" s="10"/>
      <c r="AF24652" s="10"/>
      <c r="AG24652" s="12"/>
    </row>
    <row r="24653" spans="1:33">
      <c r="A24653" s="10"/>
      <c r="B24653" s="10"/>
      <c r="C24653" s="10"/>
      <c r="D24653" s="10"/>
      <c r="E24653" s="10"/>
      <c r="F24653" s="10"/>
      <c r="G24653" s="10"/>
      <c r="H24653" s="10"/>
      <c r="I24653" s="10"/>
      <c r="J24653" s="10"/>
      <c r="K24653" s="10"/>
      <c r="L24653" s="10"/>
      <c r="M24653" s="10"/>
      <c r="N24653" s="10"/>
      <c r="O24653" s="10"/>
      <c r="P24653" s="10"/>
      <c r="Q24653" s="10"/>
      <c r="R24653" s="10"/>
      <c r="S24653" s="10"/>
      <c r="T24653" s="10"/>
      <c r="U24653" s="10"/>
      <c r="V24653" s="10"/>
      <c r="W24653" s="10"/>
      <c r="X24653" s="10"/>
      <c r="Y24653" s="10"/>
      <c r="Z24653" s="10"/>
      <c r="AA24653" s="10"/>
      <c r="AB24653" s="10"/>
      <c r="AC24653" s="10"/>
      <c r="AD24653" s="10"/>
      <c r="AE24653" s="10"/>
      <c r="AF24653" s="10"/>
      <c r="AG24653" s="12"/>
    </row>
    <row r="24654" spans="1:33">
      <c r="A24654" s="10"/>
      <c r="B24654" s="10"/>
      <c r="C24654" s="10"/>
      <c r="D24654" s="10"/>
      <c r="E24654" s="10"/>
      <c r="F24654" s="10"/>
      <c r="G24654" s="10"/>
      <c r="H24654" s="10"/>
      <c r="I24654" s="10"/>
      <c r="J24654" s="10"/>
      <c r="K24654" s="10"/>
      <c r="L24654" s="10"/>
      <c r="M24654" s="10"/>
      <c r="N24654" s="10"/>
      <c r="O24654" s="10"/>
      <c r="P24654" s="10"/>
      <c r="Q24654" s="10"/>
      <c r="R24654" s="10"/>
      <c r="S24654" s="10"/>
      <c r="T24654" s="10"/>
      <c r="U24654" s="10"/>
      <c r="V24654" s="10"/>
      <c r="W24654" s="10"/>
      <c r="X24654" s="10"/>
      <c r="Y24654" s="10"/>
      <c r="Z24654" s="10"/>
      <c r="AA24654" s="10"/>
      <c r="AB24654" s="10"/>
      <c r="AC24654" s="10"/>
      <c r="AD24654" s="10"/>
      <c r="AE24654" s="10"/>
      <c r="AF24654" s="10"/>
      <c r="AG24654" s="12"/>
    </row>
    <row r="24655" spans="1:33">
      <c r="A24655" s="10"/>
      <c r="B24655" s="10"/>
      <c r="C24655" s="10"/>
      <c r="D24655" s="10"/>
      <c r="E24655" s="10"/>
      <c r="F24655" s="10"/>
      <c r="G24655" s="10"/>
      <c r="H24655" s="10"/>
      <c r="I24655" s="10"/>
      <c r="J24655" s="10"/>
      <c r="K24655" s="10"/>
      <c r="L24655" s="10"/>
      <c r="M24655" s="10"/>
      <c r="N24655" s="10"/>
      <c r="O24655" s="10"/>
      <c r="P24655" s="10"/>
      <c r="Q24655" s="10"/>
      <c r="R24655" s="10"/>
      <c r="S24655" s="10"/>
      <c r="T24655" s="10"/>
      <c r="U24655" s="10"/>
      <c r="V24655" s="10"/>
      <c r="W24655" s="10"/>
      <c r="X24655" s="10"/>
      <c r="Y24655" s="10"/>
      <c r="Z24655" s="10"/>
      <c r="AA24655" s="10"/>
      <c r="AB24655" s="10"/>
      <c r="AC24655" s="10"/>
      <c r="AD24655" s="10"/>
      <c r="AE24655" s="10"/>
      <c r="AF24655" s="10"/>
      <c r="AG24655" s="12"/>
    </row>
    <row r="24656" spans="1:33">
      <c r="A24656" s="10"/>
      <c r="B24656" s="10"/>
      <c r="C24656" s="10"/>
      <c r="D24656" s="10"/>
      <c r="E24656" s="10"/>
      <c r="F24656" s="10"/>
      <c r="G24656" s="10"/>
      <c r="H24656" s="10"/>
      <c r="I24656" s="10"/>
      <c r="J24656" s="10"/>
      <c r="K24656" s="10"/>
      <c r="L24656" s="10"/>
      <c r="M24656" s="10"/>
      <c r="N24656" s="10"/>
      <c r="O24656" s="10"/>
      <c r="P24656" s="10"/>
      <c r="Q24656" s="10"/>
      <c r="R24656" s="10"/>
      <c r="S24656" s="10"/>
      <c r="T24656" s="10"/>
      <c r="U24656" s="10"/>
      <c r="V24656" s="10"/>
      <c r="W24656" s="10"/>
      <c r="X24656" s="10"/>
      <c r="Y24656" s="10"/>
      <c r="Z24656" s="10"/>
      <c r="AA24656" s="10"/>
      <c r="AB24656" s="10"/>
      <c r="AC24656" s="10"/>
      <c r="AD24656" s="10"/>
      <c r="AE24656" s="10"/>
      <c r="AF24656" s="10"/>
      <c r="AG24656" s="12"/>
    </row>
    <row r="24657" spans="1:33">
      <c r="A24657" s="10"/>
      <c r="B24657" s="10"/>
      <c r="C24657" s="10"/>
      <c r="D24657" s="10"/>
      <c r="E24657" s="10"/>
      <c r="F24657" s="10"/>
      <c r="G24657" s="10"/>
      <c r="H24657" s="10"/>
      <c r="I24657" s="10"/>
      <c r="J24657" s="10"/>
      <c r="K24657" s="10"/>
      <c r="L24657" s="10"/>
      <c r="M24657" s="10"/>
      <c r="N24657" s="10"/>
      <c r="O24657" s="10"/>
      <c r="P24657" s="10"/>
      <c r="Q24657" s="10"/>
      <c r="R24657" s="10"/>
      <c r="S24657" s="10"/>
      <c r="T24657" s="10"/>
      <c r="U24657" s="10"/>
      <c r="V24657" s="10"/>
      <c r="W24657" s="10"/>
      <c r="X24657" s="10"/>
      <c r="Y24657" s="10"/>
      <c r="Z24657" s="10"/>
      <c r="AA24657" s="10"/>
      <c r="AB24657" s="10"/>
      <c r="AC24657" s="10"/>
      <c r="AD24657" s="10"/>
      <c r="AE24657" s="10"/>
      <c r="AF24657" s="10"/>
      <c r="AG24657" s="12"/>
    </row>
    <row r="24658" spans="1:33">
      <c r="A24658" s="10"/>
      <c r="B24658" s="10"/>
      <c r="C24658" s="10"/>
      <c r="D24658" s="10"/>
      <c r="E24658" s="10"/>
      <c r="F24658" s="10"/>
      <c r="G24658" s="10"/>
      <c r="H24658" s="10"/>
      <c r="I24658" s="10"/>
      <c r="J24658" s="10"/>
      <c r="K24658" s="10"/>
      <c r="L24658" s="10"/>
      <c r="M24658" s="10"/>
      <c r="N24658" s="10"/>
      <c r="O24658" s="10"/>
      <c r="P24658" s="10"/>
      <c r="Q24658" s="10"/>
      <c r="R24658" s="10"/>
      <c r="S24658" s="10"/>
      <c r="T24658" s="10"/>
      <c r="U24658" s="10"/>
      <c r="V24658" s="10"/>
      <c r="W24658" s="10"/>
      <c r="X24658" s="10"/>
      <c r="Y24658" s="10"/>
      <c r="Z24658" s="10"/>
      <c r="AA24658" s="10"/>
      <c r="AB24658" s="10"/>
      <c r="AC24658" s="10"/>
      <c r="AD24658" s="10"/>
      <c r="AE24658" s="10"/>
      <c r="AF24658" s="10"/>
      <c r="AG24658" s="12"/>
    </row>
    <row r="24659" spans="1:33">
      <c r="A24659" s="10"/>
      <c r="B24659" s="10"/>
      <c r="C24659" s="10"/>
      <c r="D24659" s="10"/>
      <c r="E24659" s="10"/>
      <c r="F24659" s="10"/>
      <c r="G24659" s="10"/>
      <c r="H24659" s="10"/>
      <c r="I24659" s="10"/>
      <c r="J24659" s="10"/>
      <c r="K24659" s="10"/>
      <c r="L24659" s="10"/>
      <c r="M24659" s="10"/>
      <c r="N24659" s="10"/>
      <c r="O24659" s="10"/>
      <c r="P24659" s="10"/>
      <c r="Q24659" s="10"/>
      <c r="R24659" s="10"/>
      <c r="S24659" s="10"/>
      <c r="T24659" s="10"/>
      <c r="U24659" s="10"/>
      <c r="V24659" s="10"/>
      <c r="W24659" s="10"/>
      <c r="X24659" s="10"/>
      <c r="Y24659" s="10"/>
      <c r="Z24659" s="10"/>
      <c r="AA24659" s="10"/>
      <c r="AB24659" s="10"/>
      <c r="AC24659" s="10"/>
      <c r="AD24659" s="10"/>
      <c r="AE24659" s="10"/>
      <c r="AF24659" s="10"/>
      <c r="AG24659" s="12"/>
    </row>
    <row r="24660" spans="1:33">
      <c r="A24660" s="10"/>
      <c r="B24660" s="10"/>
      <c r="C24660" s="10"/>
      <c r="D24660" s="10"/>
      <c r="E24660" s="10"/>
      <c r="F24660" s="10"/>
      <c r="G24660" s="10"/>
      <c r="H24660" s="10"/>
      <c r="I24660" s="10"/>
      <c r="J24660" s="10"/>
      <c r="K24660" s="10"/>
      <c r="L24660" s="10"/>
      <c r="M24660" s="10"/>
      <c r="N24660" s="10"/>
      <c r="O24660" s="10"/>
      <c r="P24660" s="10"/>
      <c r="Q24660" s="10"/>
      <c r="R24660" s="10"/>
      <c r="S24660" s="10"/>
      <c r="T24660" s="10"/>
      <c r="U24660" s="10"/>
      <c r="V24660" s="10"/>
      <c r="W24660" s="10"/>
      <c r="X24660" s="10"/>
      <c r="Y24660" s="10"/>
      <c r="Z24660" s="10"/>
      <c r="AA24660" s="10"/>
      <c r="AB24660" s="10"/>
      <c r="AC24660" s="10"/>
      <c r="AD24660" s="10"/>
      <c r="AE24660" s="10"/>
      <c r="AF24660" s="10"/>
      <c r="AG24660" s="12"/>
    </row>
    <row r="24661" spans="1:33">
      <c r="A24661" s="10"/>
      <c r="B24661" s="10"/>
      <c r="C24661" s="10"/>
      <c r="D24661" s="10"/>
      <c r="E24661" s="10"/>
      <c r="F24661" s="10"/>
      <c r="G24661" s="10"/>
      <c r="H24661" s="10"/>
      <c r="I24661" s="10"/>
      <c r="J24661" s="10"/>
      <c r="K24661" s="10"/>
      <c r="L24661" s="10"/>
      <c r="M24661" s="10"/>
      <c r="N24661" s="10"/>
      <c r="O24661" s="10"/>
      <c r="P24661" s="10"/>
      <c r="Q24661" s="10"/>
      <c r="R24661" s="10"/>
      <c r="S24661" s="10"/>
      <c r="T24661" s="10"/>
      <c r="U24661" s="10"/>
      <c r="V24661" s="10"/>
      <c r="W24661" s="10"/>
      <c r="X24661" s="10"/>
      <c r="Y24661" s="10"/>
      <c r="Z24661" s="10"/>
      <c r="AA24661" s="10"/>
      <c r="AB24661" s="10"/>
      <c r="AC24661" s="10"/>
      <c r="AD24661" s="10"/>
      <c r="AE24661" s="10"/>
      <c r="AF24661" s="10"/>
      <c r="AG24661" s="12"/>
    </row>
    <row r="24662" spans="1:33">
      <c r="A24662" s="10"/>
      <c r="B24662" s="10"/>
      <c r="C24662" s="10"/>
      <c r="D24662" s="10"/>
      <c r="E24662" s="10"/>
      <c r="F24662" s="10"/>
      <c r="G24662" s="10"/>
      <c r="H24662" s="10"/>
      <c r="I24662" s="10"/>
      <c r="J24662" s="10"/>
      <c r="K24662" s="10"/>
      <c r="L24662" s="10"/>
      <c r="M24662" s="10"/>
      <c r="N24662" s="10"/>
      <c r="O24662" s="10"/>
      <c r="P24662" s="10"/>
      <c r="Q24662" s="10"/>
      <c r="R24662" s="10"/>
      <c r="S24662" s="10"/>
      <c r="T24662" s="10"/>
      <c r="U24662" s="10"/>
      <c r="V24662" s="10"/>
      <c r="W24662" s="10"/>
      <c r="X24662" s="10"/>
      <c r="Y24662" s="10"/>
      <c r="Z24662" s="10"/>
      <c r="AA24662" s="10"/>
      <c r="AB24662" s="10"/>
      <c r="AC24662" s="10"/>
      <c r="AD24662" s="10"/>
      <c r="AE24662" s="10"/>
      <c r="AF24662" s="10"/>
      <c r="AG24662" s="12"/>
    </row>
    <row r="24663" spans="1:33">
      <c r="A24663" s="10"/>
      <c r="B24663" s="10"/>
      <c r="C24663" s="10"/>
      <c r="D24663" s="10"/>
      <c r="E24663" s="10"/>
      <c r="F24663" s="10"/>
      <c r="G24663" s="10"/>
      <c r="H24663" s="10"/>
      <c r="I24663" s="10"/>
      <c r="J24663" s="10"/>
      <c r="K24663" s="10"/>
      <c r="L24663" s="10"/>
      <c r="M24663" s="10"/>
      <c r="N24663" s="10"/>
      <c r="O24663" s="10"/>
      <c r="P24663" s="10"/>
      <c r="Q24663" s="10"/>
      <c r="R24663" s="10"/>
      <c r="S24663" s="10"/>
      <c r="T24663" s="10"/>
      <c r="U24663" s="10"/>
      <c r="V24663" s="10"/>
      <c r="W24663" s="10"/>
      <c r="X24663" s="10"/>
      <c r="Y24663" s="10"/>
      <c r="Z24663" s="10"/>
      <c r="AA24663" s="10"/>
      <c r="AB24663" s="10"/>
      <c r="AC24663" s="10"/>
      <c r="AD24663" s="10"/>
      <c r="AE24663" s="10"/>
      <c r="AF24663" s="10"/>
      <c r="AG24663" s="12"/>
    </row>
    <row r="24664" spans="1:33">
      <c r="A24664" s="10"/>
      <c r="B24664" s="10"/>
      <c r="C24664" s="10"/>
      <c r="D24664" s="10"/>
      <c r="E24664" s="10"/>
      <c r="F24664" s="10"/>
      <c r="G24664" s="10"/>
      <c r="H24664" s="10"/>
      <c r="I24664" s="10"/>
      <c r="J24664" s="10"/>
      <c r="K24664" s="10"/>
      <c r="L24664" s="10"/>
      <c r="M24664" s="10"/>
      <c r="N24664" s="10"/>
      <c r="O24664" s="10"/>
      <c r="P24664" s="10"/>
      <c r="Q24664" s="10"/>
      <c r="R24664" s="10"/>
      <c r="S24664" s="10"/>
      <c r="T24664" s="10"/>
      <c r="U24664" s="10"/>
      <c r="V24664" s="10"/>
      <c r="W24664" s="10"/>
      <c r="X24664" s="10"/>
      <c r="Y24664" s="10"/>
      <c r="Z24664" s="10"/>
      <c r="AA24664" s="10"/>
      <c r="AB24664" s="10"/>
      <c r="AC24664" s="10"/>
      <c r="AD24664" s="10"/>
      <c r="AE24664" s="10"/>
      <c r="AF24664" s="10"/>
      <c r="AG24664" s="12"/>
    </row>
    <row r="24665" spans="1:33">
      <c r="A24665" s="10"/>
      <c r="B24665" s="10"/>
      <c r="C24665" s="10"/>
      <c r="D24665" s="10"/>
      <c r="E24665" s="10"/>
      <c r="F24665" s="10"/>
      <c r="G24665" s="10"/>
      <c r="H24665" s="10"/>
      <c r="I24665" s="10"/>
      <c r="J24665" s="10"/>
      <c r="K24665" s="10"/>
      <c r="L24665" s="10"/>
      <c r="M24665" s="10"/>
      <c r="N24665" s="10"/>
      <c r="O24665" s="10"/>
      <c r="P24665" s="10"/>
      <c r="Q24665" s="10"/>
      <c r="R24665" s="10"/>
      <c r="S24665" s="10"/>
      <c r="T24665" s="10"/>
      <c r="U24665" s="10"/>
      <c r="V24665" s="10"/>
      <c r="W24665" s="10"/>
      <c r="X24665" s="10"/>
      <c r="Y24665" s="10"/>
      <c r="Z24665" s="10"/>
      <c r="AA24665" s="10"/>
      <c r="AB24665" s="10"/>
      <c r="AC24665" s="10"/>
      <c r="AD24665" s="10"/>
      <c r="AE24665" s="10"/>
      <c r="AF24665" s="10"/>
      <c r="AG24665" s="12"/>
    </row>
    <row r="24666" spans="1:33">
      <c r="A24666" s="10"/>
      <c r="B24666" s="10"/>
      <c r="C24666" s="10"/>
      <c r="D24666" s="10"/>
      <c r="E24666" s="10"/>
      <c r="F24666" s="10"/>
      <c r="G24666" s="10"/>
      <c r="H24666" s="10"/>
      <c r="I24666" s="10"/>
      <c r="J24666" s="10"/>
      <c r="K24666" s="10"/>
      <c r="L24666" s="10"/>
      <c r="M24666" s="10"/>
      <c r="N24666" s="10"/>
      <c r="O24666" s="10"/>
      <c r="P24666" s="10"/>
      <c r="Q24666" s="10"/>
      <c r="R24666" s="10"/>
      <c r="S24666" s="10"/>
      <c r="T24666" s="10"/>
      <c r="U24666" s="10"/>
      <c r="V24666" s="10"/>
      <c r="W24666" s="10"/>
      <c r="X24666" s="10"/>
      <c r="Y24666" s="10"/>
      <c r="Z24666" s="10"/>
      <c r="AA24666" s="10"/>
      <c r="AB24666" s="10"/>
      <c r="AC24666" s="10"/>
      <c r="AD24666" s="10"/>
      <c r="AE24666" s="10"/>
      <c r="AF24666" s="10"/>
      <c r="AG24666" s="12"/>
    </row>
    <row r="24667" spans="1:33">
      <c r="A24667" s="10"/>
      <c r="B24667" s="10"/>
      <c r="C24667" s="10"/>
      <c r="D24667" s="10"/>
      <c r="E24667" s="10"/>
      <c r="F24667" s="10"/>
      <c r="G24667" s="10"/>
      <c r="H24667" s="10"/>
      <c r="I24667" s="10"/>
      <c r="J24667" s="10"/>
      <c r="K24667" s="10"/>
      <c r="L24667" s="10"/>
      <c r="M24667" s="10"/>
      <c r="N24667" s="10"/>
      <c r="O24667" s="10"/>
      <c r="P24667" s="10"/>
      <c r="Q24667" s="10"/>
      <c r="R24667" s="10"/>
      <c r="S24667" s="10"/>
      <c r="T24667" s="10"/>
      <c r="U24667" s="10"/>
      <c r="V24667" s="10"/>
      <c r="W24667" s="10"/>
      <c r="X24667" s="10"/>
      <c r="Y24667" s="10"/>
      <c r="Z24667" s="10"/>
      <c r="AA24667" s="10"/>
      <c r="AB24667" s="10"/>
      <c r="AC24667" s="10"/>
      <c r="AD24667" s="10"/>
      <c r="AE24667" s="10"/>
      <c r="AF24667" s="10"/>
      <c r="AG24667" s="12"/>
    </row>
    <row r="24668" spans="1:33">
      <c r="A24668" s="10"/>
      <c r="B24668" s="10"/>
      <c r="C24668" s="10"/>
      <c r="D24668" s="10"/>
      <c r="E24668" s="10"/>
      <c r="F24668" s="10"/>
      <c r="G24668" s="10"/>
      <c r="H24668" s="10"/>
      <c r="I24668" s="10"/>
      <c r="J24668" s="10"/>
      <c r="K24668" s="10"/>
      <c r="L24668" s="10"/>
      <c r="M24668" s="10"/>
      <c r="N24668" s="10"/>
      <c r="O24668" s="10"/>
      <c r="P24668" s="10"/>
      <c r="Q24668" s="10"/>
      <c r="R24668" s="10"/>
      <c r="S24668" s="10"/>
      <c r="T24668" s="10"/>
      <c r="U24668" s="10"/>
      <c r="V24668" s="10"/>
      <c r="W24668" s="10"/>
      <c r="X24668" s="10"/>
      <c r="Y24668" s="10"/>
      <c r="Z24668" s="10"/>
      <c r="AA24668" s="10"/>
      <c r="AB24668" s="10"/>
      <c r="AC24668" s="10"/>
      <c r="AD24668" s="10"/>
      <c r="AE24668" s="10"/>
      <c r="AF24668" s="10"/>
      <c r="AG24668" s="12"/>
    </row>
    <row r="24669" spans="1:33">
      <c r="A24669" s="10"/>
      <c r="B24669" s="10"/>
      <c r="C24669" s="10"/>
      <c r="D24669" s="10"/>
      <c r="E24669" s="10"/>
      <c r="F24669" s="10"/>
      <c r="G24669" s="10"/>
      <c r="H24669" s="10"/>
      <c r="I24669" s="10"/>
      <c r="J24669" s="10"/>
      <c r="K24669" s="10"/>
      <c r="L24669" s="10"/>
      <c r="M24669" s="10"/>
      <c r="N24669" s="10"/>
      <c r="O24669" s="10"/>
      <c r="P24669" s="10"/>
      <c r="Q24669" s="10"/>
      <c r="R24669" s="10"/>
      <c r="S24669" s="10"/>
      <c r="T24669" s="10"/>
      <c r="U24669" s="10"/>
      <c r="V24669" s="10"/>
      <c r="W24669" s="10"/>
      <c r="X24669" s="10"/>
      <c r="Y24669" s="10"/>
      <c r="Z24669" s="10"/>
      <c r="AA24669" s="10"/>
      <c r="AB24669" s="10"/>
      <c r="AC24669" s="10"/>
      <c r="AD24669" s="10"/>
      <c r="AE24669" s="10"/>
      <c r="AF24669" s="10"/>
      <c r="AG24669" s="12"/>
    </row>
    <row r="24670" spans="1:33">
      <c r="A24670" s="10"/>
      <c r="B24670" s="10"/>
      <c r="C24670" s="10"/>
      <c r="D24670" s="10"/>
      <c r="E24670" s="10"/>
      <c r="F24670" s="10"/>
      <c r="G24670" s="10"/>
      <c r="H24670" s="10"/>
      <c r="I24670" s="10"/>
      <c r="J24670" s="10"/>
      <c r="K24670" s="10"/>
      <c r="L24670" s="10"/>
      <c r="M24670" s="10"/>
      <c r="N24670" s="10"/>
      <c r="O24670" s="10"/>
      <c r="P24670" s="10"/>
      <c r="Q24670" s="10"/>
      <c r="R24670" s="10"/>
      <c r="S24670" s="10"/>
      <c r="T24670" s="10"/>
      <c r="U24670" s="10"/>
      <c r="V24670" s="10"/>
      <c r="W24670" s="10"/>
      <c r="X24670" s="10"/>
      <c r="Y24670" s="10"/>
      <c r="Z24670" s="10"/>
      <c r="AA24670" s="10"/>
      <c r="AB24670" s="10"/>
      <c r="AC24670" s="10"/>
      <c r="AD24670" s="10"/>
      <c r="AE24670" s="10"/>
      <c r="AF24670" s="10"/>
      <c r="AG24670" s="12"/>
    </row>
    <row r="24671" spans="1:33">
      <c r="A24671" s="10"/>
      <c r="B24671" s="10"/>
      <c r="C24671" s="10"/>
      <c r="D24671" s="10"/>
      <c r="E24671" s="10"/>
      <c r="F24671" s="10"/>
      <c r="G24671" s="10"/>
      <c r="H24671" s="10"/>
      <c r="I24671" s="10"/>
      <c r="J24671" s="10"/>
      <c r="K24671" s="10"/>
      <c r="L24671" s="10"/>
      <c r="M24671" s="10"/>
      <c r="N24671" s="10"/>
      <c r="O24671" s="10"/>
      <c r="P24671" s="10"/>
      <c r="Q24671" s="10"/>
      <c r="R24671" s="10"/>
      <c r="S24671" s="10"/>
      <c r="T24671" s="10"/>
      <c r="U24671" s="10"/>
      <c r="V24671" s="10"/>
      <c r="W24671" s="10"/>
      <c r="X24671" s="10"/>
      <c r="Y24671" s="10"/>
      <c r="Z24671" s="10"/>
      <c r="AA24671" s="10"/>
      <c r="AB24671" s="10"/>
      <c r="AC24671" s="10"/>
      <c r="AD24671" s="10"/>
      <c r="AE24671" s="10"/>
      <c r="AF24671" s="10"/>
      <c r="AG24671" s="12"/>
    </row>
    <row r="24672" spans="1:33">
      <c r="A24672" s="10"/>
      <c r="B24672" s="10"/>
      <c r="C24672" s="10"/>
      <c r="D24672" s="10"/>
      <c r="E24672" s="10"/>
      <c r="F24672" s="10"/>
      <c r="G24672" s="10"/>
      <c r="H24672" s="10"/>
      <c r="I24672" s="10"/>
      <c r="J24672" s="10"/>
      <c r="K24672" s="10"/>
      <c r="L24672" s="10"/>
      <c r="M24672" s="10"/>
      <c r="N24672" s="10"/>
      <c r="O24672" s="10"/>
      <c r="P24672" s="10"/>
      <c r="Q24672" s="10"/>
      <c r="R24672" s="10"/>
      <c r="S24672" s="10"/>
      <c r="T24672" s="10"/>
      <c r="U24672" s="10"/>
      <c r="V24672" s="10"/>
      <c r="W24672" s="10"/>
      <c r="X24672" s="10"/>
      <c r="Y24672" s="10"/>
      <c r="Z24672" s="10"/>
      <c r="AA24672" s="10"/>
      <c r="AB24672" s="10"/>
      <c r="AC24672" s="10"/>
      <c r="AD24672" s="10"/>
      <c r="AE24672" s="10"/>
      <c r="AF24672" s="10"/>
      <c r="AG24672" s="12"/>
    </row>
    <row r="24673" spans="1:33">
      <c r="A24673" s="10"/>
      <c r="B24673" s="10"/>
      <c r="C24673" s="10"/>
      <c r="D24673" s="10"/>
      <c r="E24673" s="10"/>
      <c r="F24673" s="10"/>
      <c r="G24673" s="10"/>
      <c r="H24673" s="10"/>
      <c r="I24673" s="10"/>
      <c r="J24673" s="10"/>
      <c r="K24673" s="10"/>
      <c r="L24673" s="10"/>
      <c r="M24673" s="10"/>
      <c r="N24673" s="10"/>
      <c r="O24673" s="10"/>
      <c r="P24673" s="10"/>
      <c r="Q24673" s="10"/>
      <c r="R24673" s="10"/>
      <c r="S24673" s="10"/>
      <c r="T24673" s="10"/>
      <c r="U24673" s="10"/>
      <c r="V24673" s="10"/>
      <c r="W24673" s="10"/>
      <c r="X24673" s="10"/>
      <c r="Y24673" s="10"/>
      <c r="Z24673" s="10"/>
      <c r="AA24673" s="10"/>
      <c r="AB24673" s="10"/>
      <c r="AC24673" s="10"/>
      <c r="AD24673" s="10"/>
      <c r="AE24673" s="10"/>
      <c r="AF24673" s="10"/>
      <c r="AG24673" s="12"/>
    </row>
    <row r="24674" spans="1:33">
      <c r="A24674" s="10"/>
      <c r="B24674" s="10"/>
      <c r="C24674" s="10"/>
      <c r="D24674" s="10"/>
      <c r="E24674" s="10"/>
      <c r="F24674" s="10"/>
      <c r="G24674" s="10"/>
      <c r="H24674" s="10"/>
      <c r="I24674" s="10"/>
      <c r="J24674" s="10"/>
      <c r="K24674" s="10"/>
      <c r="L24674" s="10"/>
      <c r="M24674" s="10"/>
      <c r="N24674" s="10"/>
      <c r="O24674" s="10"/>
      <c r="P24674" s="10"/>
      <c r="Q24674" s="10"/>
      <c r="R24674" s="10"/>
      <c r="S24674" s="10"/>
      <c r="T24674" s="10"/>
      <c r="U24674" s="10"/>
      <c r="V24674" s="10"/>
      <c r="W24674" s="10"/>
      <c r="X24674" s="10"/>
      <c r="Y24674" s="10"/>
      <c r="Z24674" s="10"/>
      <c r="AA24674" s="10"/>
      <c r="AB24674" s="10"/>
      <c r="AC24674" s="10"/>
      <c r="AD24674" s="10"/>
      <c r="AE24674" s="10"/>
      <c r="AF24674" s="10"/>
      <c r="AG24674" s="12"/>
    </row>
    <row r="24675" spans="1:33">
      <c r="A24675" s="10"/>
      <c r="B24675" s="10"/>
      <c r="C24675" s="10"/>
      <c r="D24675" s="10"/>
      <c r="E24675" s="10"/>
      <c r="F24675" s="10"/>
      <c r="G24675" s="10"/>
      <c r="H24675" s="10"/>
      <c r="I24675" s="10"/>
      <c r="J24675" s="10"/>
      <c r="K24675" s="10"/>
      <c r="L24675" s="10"/>
      <c r="M24675" s="10"/>
      <c r="N24675" s="10"/>
      <c r="O24675" s="10"/>
      <c r="P24675" s="10"/>
      <c r="Q24675" s="10"/>
      <c r="R24675" s="10"/>
      <c r="S24675" s="10"/>
      <c r="T24675" s="10"/>
      <c r="U24675" s="10"/>
      <c r="V24675" s="10"/>
      <c r="W24675" s="10"/>
      <c r="X24675" s="10"/>
      <c r="Y24675" s="10"/>
      <c r="Z24675" s="10"/>
      <c r="AA24675" s="10"/>
      <c r="AB24675" s="10"/>
      <c r="AC24675" s="10"/>
      <c r="AD24675" s="10"/>
      <c r="AE24675" s="10"/>
      <c r="AF24675" s="10"/>
      <c r="AG24675" s="12"/>
    </row>
    <row r="24676" spans="1:33">
      <c r="A24676" s="10"/>
      <c r="B24676" s="10"/>
      <c r="C24676" s="10"/>
      <c r="D24676" s="10"/>
      <c r="E24676" s="10"/>
      <c r="F24676" s="10"/>
      <c r="G24676" s="10"/>
      <c r="H24676" s="10"/>
      <c r="I24676" s="10"/>
      <c r="J24676" s="10"/>
      <c r="K24676" s="10"/>
      <c r="L24676" s="10"/>
      <c r="M24676" s="10"/>
      <c r="N24676" s="10"/>
      <c r="O24676" s="10"/>
      <c r="P24676" s="10"/>
      <c r="Q24676" s="10"/>
      <c r="R24676" s="10"/>
      <c r="S24676" s="10"/>
      <c r="T24676" s="10"/>
      <c r="U24676" s="10"/>
      <c r="V24676" s="10"/>
      <c r="W24676" s="10"/>
      <c r="X24676" s="10"/>
      <c r="Y24676" s="10"/>
      <c r="Z24676" s="10"/>
      <c r="AA24676" s="10"/>
      <c r="AB24676" s="10"/>
      <c r="AC24676" s="10"/>
      <c r="AD24676" s="10"/>
      <c r="AE24676" s="10"/>
      <c r="AF24676" s="10"/>
      <c r="AG24676" s="12"/>
    </row>
    <row r="24677" spans="1:33">
      <c r="A24677" s="10"/>
      <c r="B24677" s="10"/>
      <c r="C24677" s="10"/>
      <c r="D24677" s="10"/>
      <c r="E24677" s="10"/>
      <c r="F24677" s="10"/>
      <c r="G24677" s="10"/>
      <c r="H24677" s="10"/>
      <c r="I24677" s="10"/>
      <c r="J24677" s="10"/>
      <c r="K24677" s="10"/>
      <c r="L24677" s="10"/>
      <c r="M24677" s="10"/>
      <c r="N24677" s="10"/>
      <c r="O24677" s="10"/>
      <c r="P24677" s="10"/>
      <c r="Q24677" s="10"/>
      <c r="R24677" s="10"/>
      <c r="S24677" s="10"/>
      <c r="T24677" s="10"/>
      <c r="U24677" s="10"/>
      <c r="V24677" s="10"/>
      <c r="W24677" s="10"/>
      <c r="X24677" s="10"/>
      <c r="Y24677" s="10"/>
      <c r="Z24677" s="10"/>
      <c r="AA24677" s="10"/>
      <c r="AB24677" s="10"/>
      <c r="AC24677" s="10"/>
      <c r="AD24677" s="10"/>
      <c r="AE24677" s="10"/>
      <c r="AF24677" s="10"/>
      <c r="AG24677" s="12"/>
    </row>
    <row r="24678" spans="1:33">
      <c r="A24678" s="10"/>
      <c r="B24678" s="10"/>
      <c r="C24678" s="10"/>
      <c r="D24678" s="10"/>
      <c r="E24678" s="10"/>
      <c r="F24678" s="10"/>
      <c r="G24678" s="10"/>
      <c r="H24678" s="10"/>
      <c r="I24678" s="10"/>
      <c r="J24678" s="10"/>
      <c r="K24678" s="10"/>
      <c r="L24678" s="10"/>
      <c r="M24678" s="10"/>
      <c r="N24678" s="10"/>
      <c r="O24678" s="10"/>
      <c r="P24678" s="10"/>
      <c r="Q24678" s="10"/>
      <c r="R24678" s="10"/>
      <c r="S24678" s="10"/>
      <c r="T24678" s="10"/>
      <c r="U24678" s="10"/>
      <c r="V24678" s="10"/>
      <c r="W24678" s="10"/>
      <c r="X24678" s="10"/>
      <c r="Y24678" s="10"/>
      <c r="Z24678" s="10"/>
      <c r="AA24678" s="10"/>
      <c r="AB24678" s="10"/>
      <c r="AC24678" s="10"/>
      <c r="AD24678" s="10"/>
      <c r="AE24678" s="10"/>
      <c r="AF24678" s="10"/>
      <c r="AG24678" s="12"/>
    </row>
    <row r="24679" spans="1:33">
      <c r="A24679" s="10"/>
      <c r="B24679" s="10"/>
      <c r="C24679" s="10"/>
      <c r="D24679" s="10"/>
      <c r="E24679" s="10"/>
      <c r="F24679" s="10"/>
      <c r="G24679" s="10"/>
      <c r="H24679" s="10"/>
      <c r="I24679" s="10"/>
      <c r="J24679" s="10"/>
      <c r="K24679" s="10"/>
      <c r="L24679" s="10"/>
      <c r="M24679" s="10"/>
      <c r="N24679" s="10"/>
      <c r="O24679" s="10"/>
      <c r="P24679" s="10"/>
      <c r="Q24679" s="10"/>
      <c r="R24679" s="10"/>
      <c r="S24679" s="10"/>
      <c r="T24679" s="10"/>
      <c r="U24679" s="10"/>
      <c r="V24679" s="10"/>
      <c r="W24679" s="10"/>
      <c r="X24679" s="10"/>
      <c r="Y24679" s="10"/>
      <c r="Z24679" s="10"/>
      <c r="AA24679" s="10"/>
      <c r="AB24679" s="10"/>
      <c r="AC24679" s="10"/>
      <c r="AD24679" s="10"/>
      <c r="AE24679" s="10"/>
      <c r="AF24679" s="10"/>
      <c r="AG24679" s="12"/>
    </row>
    <row r="24680" spans="1:33">
      <c r="A24680" s="10"/>
      <c r="B24680" s="10"/>
      <c r="C24680" s="10"/>
      <c r="D24680" s="10"/>
      <c r="E24680" s="10"/>
      <c r="F24680" s="10"/>
      <c r="G24680" s="10"/>
      <c r="H24680" s="10"/>
      <c r="I24680" s="10"/>
      <c r="J24680" s="10"/>
      <c r="K24680" s="10"/>
      <c r="L24680" s="10"/>
      <c r="M24680" s="10"/>
      <c r="N24680" s="10"/>
      <c r="O24680" s="10"/>
      <c r="P24680" s="10"/>
      <c r="Q24680" s="10"/>
      <c r="R24680" s="10"/>
      <c r="S24680" s="10"/>
      <c r="T24680" s="10"/>
      <c r="U24680" s="10"/>
      <c r="V24680" s="10"/>
      <c r="W24680" s="10"/>
      <c r="X24680" s="10"/>
      <c r="Y24680" s="10"/>
      <c r="Z24680" s="10"/>
      <c r="AA24680" s="10"/>
      <c r="AB24680" s="10"/>
      <c r="AC24680" s="10"/>
      <c r="AD24680" s="10"/>
      <c r="AE24680" s="10"/>
      <c r="AF24680" s="10"/>
      <c r="AG24680" s="12"/>
    </row>
    <row r="24681" spans="1:33">
      <c r="A24681" s="10"/>
      <c r="B24681" s="10"/>
      <c r="C24681" s="10"/>
      <c r="D24681" s="10"/>
      <c r="E24681" s="10"/>
      <c r="F24681" s="10"/>
      <c r="G24681" s="10"/>
      <c r="H24681" s="10"/>
      <c r="I24681" s="10"/>
      <c r="J24681" s="10"/>
      <c r="K24681" s="10"/>
      <c r="L24681" s="10"/>
      <c r="M24681" s="10"/>
      <c r="N24681" s="10"/>
      <c r="O24681" s="10"/>
      <c r="P24681" s="10"/>
      <c r="Q24681" s="10"/>
      <c r="R24681" s="10"/>
      <c r="S24681" s="10"/>
      <c r="T24681" s="10"/>
      <c r="U24681" s="10"/>
      <c r="V24681" s="10"/>
      <c r="W24681" s="10"/>
      <c r="X24681" s="10"/>
      <c r="Y24681" s="10"/>
      <c r="Z24681" s="10"/>
      <c r="AA24681" s="10"/>
      <c r="AB24681" s="10"/>
      <c r="AC24681" s="10"/>
      <c r="AD24681" s="10"/>
      <c r="AE24681" s="10"/>
      <c r="AF24681" s="10"/>
      <c r="AG24681" s="12"/>
    </row>
    <row r="24682" spans="1:33">
      <c r="A24682" s="10"/>
      <c r="B24682" s="10"/>
      <c r="C24682" s="10"/>
      <c r="D24682" s="10"/>
      <c r="E24682" s="10"/>
      <c r="F24682" s="10"/>
      <c r="G24682" s="10"/>
      <c r="H24682" s="10"/>
      <c r="I24682" s="10"/>
      <c r="J24682" s="10"/>
      <c r="K24682" s="10"/>
      <c r="L24682" s="10"/>
      <c r="M24682" s="10"/>
      <c r="N24682" s="10"/>
      <c r="O24682" s="10"/>
      <c r="P24682" s="10"/>
      <c r="Q24682" s="10"/>
      <c r="R24682" s="10"/>
      <c r="S24682" s="10"/>
      <c r="T24682" s="10"/>
      <c r="U24682" s="10"/>
      <c r="V24682" s="10"/>
      <c r="W24682" s="10"/>
      <c r="X24682" s="10"/>
      <c r="Y24682" s="10"/>
      <c r="Z24682" s="10"/>
      <c r="AA24682" s="10"/>
      <c r="AB24682" s="10"/>
      <c r="AC24682" s="10"/>
      <c r="AD24682" s="10"/>
      <c r="AE24682" s="10"/>
      <c r="AF24682" s="10"/>
      <c r="AG24682" s="12"/>
    </row>
    <row r="24683" spans="1:33">
      <c r="A24683" s="10"/>
      <c r="B24683" s="10"/>
      <c r="C24683" s="10"/>
      <c r="D24683" s="10"/>
      <c r="E24683" s="10"/>
      <c r="F24683" s="10"/>
      <c r="G24683" s="10"/>
      <c r="H24683" s="10"/>
      <c r="I24683" s="10"/>
      <c r="J24683" s="10"/>
      <c r="K24683" s="10"/>
      <c r="L24683" s="10"/>
      <c r="M24683" s="10"/>
      <c r="N24683" s="10"/>
      <c r="O24683" s="10"/>
      <c r="P24683" s="10"/>
      <c r="Q24683" s="10"/>
      <c r="R24683" s="10"/>
      <c r="S24683" s="10"/>
      <c r="T24683" s="10"/>
      <c r="U24683" s="10"/>
      <c r="V24683" s="10"/>
      <c r="W24683" s="10"/>
      <c r="X24683" s="10"/>
      <c r="Y24683" s="10"/>
      <c r="Z24683" s="10"/>
      <c r="AA24683" s="10"/>
      <c r="AB24683" s="10"/>
      <c r="AC24683" s="10"/>
      <c r="AD24683" s="10"/>
      <c r="AE24683" s="10"/>
      <c r="AF24683" s="10"/>
      <c r="AG24683" s="12"/>
    </row>
    <row r="24684" spans="1:33">
      <c r="A24684" s="10"/>
      <c r="B24684" s="10"/>
      <c r="C24684" s="10"/>
      <c r="D24684" s="10"/>
      <c r="E24684" s="10"/>
      <c r="F24684" s="10"/>
      <c r="G24684" s="10"/>
      <c r="H24684" s="10"/>
      <c r="I24684" s="10"/>
      <c r="J24684" s="10"/>
      <c r="K24684" s="10"/>
      <c r="L24684" s="10"/>
      <c r="M24684" s="10"/>
      <c r="N24684" s="10"/>
      <c r="O24684" s="10"/>
      <c r="P24684" s="10"/>
      <c r="Q24684" s="10"/>
      <c r="R24684" s="10"/>
      <c r="S24684" s="10"/>
      <c r="T24684" s="10"/>
      <c r="U24684" s="10"/>
      <c r="V24684" s="10"/>
      <c r="W24684" s="10"/>
      <c r="X24684" s="10"/>
      <c r="Y24684" s="10"/>
      <c r="Z24684" s="10"/>
      <c r="AA24684" s="10"/>
      <c r="AB24684" s="10"/>
      <c r="AC24684" s="10"/>
      <c r="AD24684" s="10"/>
      <c r="AE24684" s="10"/>
      <c r="AF24684" s="10"/>
      <c r="AG24684" s="12"/>
    </row>
    <row r="24685" spans="1:33">
      <c r="A24685" s="10"/>
      <c r="B24685" s="10"/>
      <c r="C24685" s="10"/>
      <c r="D24685" s="10"/>
      <c r="E24685" s="10"/>
      <c r="F24685" s="10"/>
      <c r="G24685" s="10"/>
      <c r="H24685" s="10"/>
      <c r="I24685" s="10"/>
      <c r="J24685" s="10"/>
      <c r="K24685" s="10"/>
      <c r="L24685" s="10"/>
      <c r="M24685" s="10"/>
      <c r="N24685" s="10"/>
      <c r="O24685" s="10"/>
      <c r="P24685" s="10"/>
      <c r="Q24685" s="10"/>
      <c r="R24685" s="10"/>
      <c r="S24685" s="10"/>
      <c r="T24685" s="10"/>
      <c r="U24685" s="10"/>
      <c r="V24685" s="10"/>
      <c r="W24685" s="10"/>
      <c r="X24685" s="10"/>
      <c r="Y24685" s="10"/>
      <c r="Z24685" s="10"/>
      <c r="AA24685" s="10"/>
      <c r="AB24685" s="10"/>
      <c r="AC24685" s="10"/>
      <c r="AD24685" s="10"/>
      <c r="AE24685" s="10"/>
      <c r="AF24685" s="10"/>
      <c r="AG24685" s="12"/>
    </row>
    <row r="24686" spans="1:33">
      <c r="A24686" s="10"/>
      <c r="B24686" s="10"/>
      <c r="C24686" s="10"/>
      <c r="D24686" s="10"/>
      <c r="E24686" s="10"/>
      <c r="F24686" s="10"/>
      <c r="G24686" s="10"/>
      <c r="H24686" s="10"/>
      <c r="I24686" s="10"/>
      <c r="J24686" s="10"/>
      <c r="K24686" s="10"/>
      <c r="L24686" s="10"/>
      <c r="M24686" s="10"/>
      <c r="N24686" s="10"/>
      <c r="O24686" s="10"/>
      <c r="P24686" s="10"/>
      <c r="Q24686" s="10"/>
      <c r="R24686" s="10"/>
      <c r="S24686" s="10"/>
      <c r="T24686" s="10"/>
      <c r="U24686" s="10"/>
      <c r="V24686" s="10"/>
      <c r="W24686" s="10"/>
      <c r="X24686" s="10"/>
      <c r="Y24686" s="10"/>
      <c r="Z24686" s="10"/>
      <c r="AA24686" s="10"/>
      <c r="AB24686" s="10"/>
      <c r="AC24686" s="10"/>
      <c r="AD24686" s="10"/>
      <c r="AE24686" s="10"/>
      <c r="AF24686" s="10"/>
      <c r="AG24686" s="12"/>
    </row>
    <row r="24687" spans="1:33">
      <c r="A24687" s="10"/>
      <c r="B24687" s="10"/>
      <c r="C24687" s="10"/>
      <c r="D24687" s="10"/>
      <c r="E24687" s="10"/>
      <c r="F24687" s="10"/>
      <c r="G24687" s="10"/>
      <c r="H24687" s="10"/>
      <c r="I24687" s="10"/>
      <c r="J24687" s="10"/>
      <c r="K24687" s="10"/>
      <c r="L24687" s="10"/>
      <c r="M24687" s="10"/>
      <c r="N24687" s="10"/>
      <c r="O24687" s="10"/>
      <c r="P24687" s="10"/>
      <c r="Q24687" s="10"/>
      <c r="R24687" s="10"/>
      <c r="S24687" s="10"/>
      <c r="T24687" s="10"/>
      <c r="U24687" s="10"/>
      <c r="V24687" s="10"/>
      <c r="W24687" s="10"/>
      <c r="X24687" s="10"/>
      <c r="Y24687" s="10"/>
      <c r="Z24687" s="10"/>
      <c r="AA24687" s="10"/>
      <c r="AB24687" s="10"/>
      <c r="AC24687" s="10"/>
      <c r="AD24687" s="10"/>
      <c r="AE24687" s="10"/>
      <c r="AF24687" s="10"/>
      <c r="AG24687" s="12"/>
    </row>
    <row r="24688" spans="1:33">
      <c r="A24688" s="10"/>
      <c r="B24688" s="10"/>
      <c r="C24688" s="10"/>
      <c r="D24688" s="10"/>
      <c r="E24688" s="10"/>
      <c r="F24688" s="10"/>
      <c r="G24688" s="10"/>
      <c r="H24688" s="10"/>
      <c r="I24688" s="10"/>
      <c r="J24688" s="10"/>
      <c r="K24688" s="10"/>
      <c r="L24688" s="10"/>
      <c r="M24688" s="10"/>
      <c r="N24688" s="10"/>
      <c r="O24688" s="10"/>
      <c r="P24688" s="10"/>
      <c r="Q24688" s="10"/>
      <c r="R24688" s="10"/>
      <c r="S24688" s="10"/>
      <c r="T24688" s="10"/>
      <c r="U24688" s="10"/>
      <c r="V24688" s="10"/>
      <c r="W24688" s="10"/>
      <c r="X24688" s="10"/>
      <c r="Y24688" s="10"/>
      <c r="Z24688" s="10"/>
      <c r="AA24688" s="10"/>
      <c r="AB24688" s="10"/>
      <c r="AC24688" s="10"/>
      <c r="AD24688" s="10"/>
      <c r="AE24688" s="10"/>
      <c r="AF24688" s="10"/>
      <c r="AG24688" s="12"/>
    </row>
    <row r="24689" spans="1:33">
      <c r="A24689" s="10"/>
      <c r="B24689" s="10"/>
      <c r="C24689" s="10"/>
      <c r="D24689" s="10"/>
      <c r="E24689" s="10"/>
      <c r="F24689" s="10"/>
      <c r="G24689" s="10"/>
      <c r="H24689" s="10"/>
      <c r="I24689" s="10"/>
      <c r="J24689" s="10"/>
      <c r="K24689" s="10"/>
      <c r="L24689" s="10"/>
      <c r="M24689" s="10"/>
      <c r="N24689" s="10"/>
      <c r="O24689" s="10"/>
      <c r="P24689" s="10"/>
      <c r="Q24689" s="10"/>
      <c r="R24689" s="10"/>
      <c r="S24689" s="10"/>
      <c r="T24689" s="10"/>
      <c r="U24689" s="10"/>
      <c r="V24689" s="10"/>
      <c r="W24689" s="10"/>
      <c r="X24689" s="10"/>
      <c r="Y24689" s="10"/>
      <c r="Z24689" s="10"/>
      <c r="AA24689" s="10"/>
      <c r="AB24689" s="10"/>
      <c r="AC24689" s="10"/>
      <c r="AD24689" s="10"/>
      <c r="AE24689" s="10"/>
      <c r="AF24689" s="10"/>
      <c r="AG24689" s="12"/>
    </row>
    <row r="24690" spans="1:33">
      <c r="A24690" s="10"/>
      <c r="B24690" s="10"/>
      <c r="C24690" s="10"/>
      <c r="D24690" s="10"/>
      <c r="E24690" s="10"/>
      <c r="F24690" s="10"/>
      <c r="G24690" s="10"/>
      <c r="H24690" s="10"/>
      <c r="I24690" s="10"/>
      <c r="J24690" s="10"/>
      <c r="K24690" s="10"/>
      <c r="L24690" s="10"/>
      <c r="M24690" s="10"/>
      <c r="N24690" s="10"/>
      <c r="O24690" s="10"/>
      <c r="P24690" s="10"/>
      <c r="Q24690" s="10"/>
      <c r="R24690" s="10"/>
      <c r="S24690" s="10"/>
      <c r="T24690" s="10"/>
      <c r="U24690" s="10"/>
      <c r="V24690" s="10"/>
      <c r="W24690" s="10"/>
      <c r="X24690" s="10"/>
      <c r="Y24690" s="10"/>
      <c r="Z24690" s="10"/>
      <c r="AA24690" s="10"/>
      <c r="AB24690" s="10"/>
      <c r="AC24690" s="10"/>
      <c r="AD24690" s="10"/>
      <c r="AE24690" s="10"/>
      <c r="AF24690" s="10"/>
      <c r="AG24690" s="12"/>
    </row>
    <row r="24691" spans="1:33">
      <c r="A24691" s="10"/>
      <c r="B24691" s="10"/>
      <c r="C24691" s="10"/>
      <c r="D24691" s="10"/>
      <c r="E24691" s="10"/>
      <c r="F24691" s="10"/>
      <c r="G24691" s="10"/>
      <c r="H24691" s="10"/>
      <c r="I24691" s="10"/>
      <c r="J24691" s="10"/>
      <c r="K24691" s="10"/>
      <c r="L24691" s="10"/>
      <c r="M24691" s="10"/>
      <c r="N24691" s="10"/>
      <c r="O24691" s="10"/>
      <c r="P24691" s="10"/>
      <c r="Q24691" s="10"/>
      <c r="R24691" s="10"/>
      <c r="S24691" s="10"/>
      <c r="T24691" s="10"/>
      <c r="U24691" s="10"/>
      <c r="V24691" s="10"/>
      <c r="W24691" s="10"/>
      <c r="X24691" s="10"/>
      <c r="Y24691" s="10"/>
      <c r="Z24691" s="10"/>
      <c r="AA24691" s="10"/>
      <c r="AB24691" s="10"/>
      <c r="AC24691" s="10"/>
      <c r="AD24691" s="10"/>
      <c r="AE24691" s="10"/>
      <c r="AF24691" s="10"/>
      <c r="AG24691" s="12"/>
    </row>
    <row r="24692" spans="1:33">
      <c r="A24692" s="10"/>
      <c r="B24692" s="10"/>
      <c r="C24692" s="10"/>
      <c r="D24692" s="10"/>
      <c r="E24692" s="10"/>
      <c r="F24692" s="10"/>
      <c r="G24692" s="10"/>
      <c r="H24692" s="10"/>
      <c r="I24692" s="10"/>
      <c r="J24692" s="10"/>
      <c r="K24692" s="10"/>
      <c r="L24692" s="10"/>
      <c r="M24692" s="10"/>
      <c r="N24692" s="10"/>
      <c r="O24692" s="10"/>
      <c r="P24692" s="10"/>
      <c r="Q24692" s="10"/>
      <c r="R24692" s="10"/>
      <c r="S24692" s="10"/>
      <c r="T24692" s="10"/>
      <c r="U24692" s="10"/>
      <c r="V24692" s="10"/>
      <c r="W24692" s="10"/>
      <c r="X24692" s="10"/>
      <c r="Y24692" s="10"/>
      <c r="Z24692" s="10"/>
      <c r="AA24692" s="10"/>
      <c r="AB24692" s="10"/>
      <c r="AC24692" s="10"/>
      <c r="AD24692" s="10"/>
      <c r="AE24692" s="10"/>
      <c r="AF24692" s="10"/>
      <c r="AG24692" s="12"/>
    </row>
    <row r="24693" spans="1:33">
      <c r="A24693" s="10"/>
      <c r="B24693" s="10"/>
      <c r="C24693" s="10"/>
      <c r="D24693" s="10"/>
      <c r="E24693" s="10"/>
      <c r="F24693" s="10"/>
      <c r="G24693" s="10"/>
      <c r="H24693" s="10"/>
      <c r="I24693" s="10"/>
      <c r="J24693" s="10"/>
      <c r="K24693" s="10"/>
      <c r="L24693" s="10"/>
      <c r="M24693" s="10"/>
      <c r="N24693" s="10"/>
      <c r="O24693" s="10"/>
      <c r="P24693" s="10"/>
      <c r="Q24693" s="10"/>
      <c r="R24693" s="10"/>
      <c r="S24693" s="10"/>
      <c r="T24693" s="10"/>
      <c r="U24693" s="10"/>
      <c r="V24693" s="10"/>
      <c r="W24693" s="10"/>
      <c r="X24693" s="10"/>
      <c r="Y24693" s="10"/>
      <c r="Z24693" s="10"/>
      <c r="AA24693" s="10"/>
      <c r="AB24693" s="10"/>
      <c r="AC24693" s="10"/>
      <c r="AD24693" s="10"/>
      <c r="AE24693" s="10"/>
      <c r="AF24693" s="10"/>
      <c r="AG24693" s="12"/>
    </row>
    <row r="24694" spans="1:33">
      <c r="A24694" s="10"/>
      <c r="B24694" s="10"/>
      <c r="C24694" s="10"/>
      <c r="D24694" s="10"/>
      <c r="E24694" s="10"/>
      <c r="F24694" s="10"/>
      <c r="G24694" s="10"/>
      <c r="H24694" s="10"/>
      <c r="I24694" s="10"/>
      <c r="J24694" s="10"/>
      <c r="K24694" s="10"/>
      <c r="L24694" s="10"/>
      <c r="M24694" s="10"/>
      <c r="N24694" s="10"/>
      <c r="O24694" s="10"/>
      <c r="P24694" s="10"/>
      <c r="Q24694" s="10"/>
      <c r="R24694" s="10"/>
      <c r="S24694" s="10"/>
      <c r="T24694" s="10"/>
      <c r="U24694" s="10"/>
      <c r="V24694" s="10"/>
      <c r="W24694" s="10"/>
      <c r="X24694" s="10"/>
      <c r="Y24694" s="10"/>
      <c r="Z24694" s="10"/>
      <c r="AA24694" s="10"/>
      <c r="AB24694" s="10"/>
      <c r="AC24694" s="10"/>
      <c r="AD24694" s="10"/>
      <c r="AE24694" s="10"/>
      <c r="AF24694" s="10"/>
      <c r="AG24694" s="12"/>
    </row>
    <row r="24695" spans="1:33">
      <c r="A24695" s="10"/>
      <c r="B24695" s="10"/>
      <c r="C24695" s="10"/>
      <c r="D24695" s="10"/>
      <c r="E24695" s="10"/>
      <c r="F24695" s="10"/>
      <c r="G24695" s="10"/>
      <c r="H24695" s="10"/>
      <c r="I24695" s="10"/>
      <c r="J24695" s="10"/>
      <c r="K24695" s="10"/>
      <c r="L24695" s="10"/>
      <c r="M24695" s="10"/>
      <c r="N24695" s="10"/>
      <c r="O24695" s="10"/>
      <c r="P24695" s="10"/>
      <c r="Q24695" s="10"/>
      <c r="R24695" s="10"/>
      <c r="S24695" s="10"/>
      <c r="T24695" s="10"/>
      <c r="U24695" s="10"/>
      <c r="V24695" s="10"/>
      <c r="W24695" s="10"/>
      <c r="X24695" s="10"/>
      <c r="Y24695" s="10"/>
      <c r="Z24695" s="10"/>
      <c r="AA24695" s="10"/>
      <c r="AB24695" s="10"/>
      <c r="AC24695" s="10"/>
      <c r="AD24695" s="10"/>
      <c r="AE24695" s="10"/>
      <c r="AF24695" s="10"/>
      <c r="AG24695" s="12"/>
    </row>
    <row r="24696" spans="1:33">
      <c r="A24696" s="10"/>
      <c r="B24696" s="10"/>
      <c r="C24696" s="10"/>
      <c r="D24696" s="10"/>
      <c r="E24696" s="10"/>
      <c r="F24696" s="10"/>
      <c r="G24696" s="10"/>
      <c r="H24696" s="10"/>
      <c r="I24696" s="10"/>
      <c r="J24696" s="10"/>
      <c r="K24696" s="10"/>
      <c r="L24696" s="10"/>
      <c r="M24696" s="10"/>
      <c r="N24696" s="10"/>
      <c r="O24696" s="10"/>
      <c r="P24696" s="10"/>
      <c r="Q24696" s="10"/>
      <c r="R24696" s="10"/>
      <c r="S24696" s="10"/>
      <c r="T24696" s="10"/>
      <c r="U24696" s="10"/>
      <c r="V24696" s="10"/>
      <c r="W24696" s="10"/>
      <c r="X24696" s="10"/>
      <c r="Y24696" s="10"/>
      <c r="Z24696" s="10"/>
      <c r="AA24696" s="10"/>
      <c r="AB24696" s="10"/>
      <c r="AC24696" s="10"/>
      <c r="AD24696" s="10"/>
      <c r="AE24696" s="10"/>
      <c r="AF24696" s="10"/>
      <c r="AG24696" s="12"/>
    </row>
    <row r="24697" spans="1:33">
      <c r="A24697" s="10"/>
      <c r="B24697" s="10"/>
      <c r="C24697" s="10"/>
      <c r="D24697" s="10"/>
      <c r="E24697" s="10"/>
      <c r="F24697" s="10"/>
      <c r="G24697" s="10"/>
      <c r="H24697" s="10"/>
      <c r="I24697" s="10"/>
      <c r="J24697" s="10"/>
      <c r="K24697" s="10"/>
      <c r="L24697" s="10"/>
      <c r="M24697" s="10"/>
      <c r="N24697" s="10"/>
      <c r="O24697" s="10"/>
      <c r="P24697" s="10"/>
      <c r="Q24697" s="10"/>
      <c r="R24697" s="10"/>
      <c r="S24697" s="10"/>
      <c r="T24697" s="10"/>
      <c r="U24697" s="10"/>
      <c r="V24697" s="10"/>
      <c r="W24697" s="10"/>
      <c r="X24697" s="10"/>
      <c r="Y24697" s="10"/>
      <c r="Z24697" s="10"/>
      <c r="AA24697" s="10"/>
      <c r="AB24697" s="10"/>
      <c r="AC24697" s="10"/>
      <c r="AD24697" s="10"/>
      <c r="AE24697" s="10"/>
      <c r="AF24697" s="10"/>
      <c r="AG24697" s="12"/>
    </row>
    <row r="24698" spans="1:33">
      <c r="A24698" s="10"/>
      <c r="B24698" s="10"/>
      <c r="C24698" s="10"/>
      <c r="D24698" s="10"/>
      <c r="E24698" s="10"/>
      <c r="F24698" s="10"/>
      <c r="G24698" s="10"/>
      <c r="H24698" s="10"/>
      <c r="I24698" s="10"/>
      <c r="J24698" s="10"/>
      <c r="K24698" s="10"/>
      <c r="L24698" s="10"/>
      <c r="M24698" s="10"/>
      <c r="N24698" s="10"/>
      <c r="O24698" s="10"/>
      <c r="P24698" s="10"/>
      <c r="Q24698" s="10"/>
      <c r="R24698" s="10"/>
      <c r="S24698" s="10"/>
      <c r="T24698" s="10"/>
      <c r="U24698" s="10"/>
      <c r="V24698" s="10"/>
      <c r="W24698" s="10"/>
      <c r="X24698" s="10"/>
      <c r="Y24698" s="10"/>
      <c r="Z24698" s="10"/>
      <c r="AA24698" s="10"/>
      <c r="AB24698" s="10"/>
      <c r="AC24698" s="10"/>
      <c r="AD24698" s="10"/>
      <c r="AE24698" s="10"/>
      <c r="AF24698" s="10"/>
      <c r="AG24698" s="12"/>
    </row>
    <row r="24699" spans="1:33">
      <c r="A24699" s="10"/>
      <c r="B24699" s="10"/>
      <c r="C24699" s="10"/>
      <c r="D24699" s="10"/>
      <c r="E24699" s="10"/>
      <c r="F24699" s="10"/>
      <c r="G24699" s="10"/>
      <c r="H24699" s="10"/>
      <c r="I24699" s="10"/>
      <c r="J24699" s="10"/>
      <c r="K24699" s="10"/>
      <c r="L24699" s="10"/>
      <c r="M24699" s="10"/>
      <c r="N24699" s="10"/>
      <c r="O24699" s="10"/>
      <c r="P24699" s="10"/>
      <c r="Q24699" s="10"/>
      <c r="R24699" s="10"/>
      <c r="S24699" s="10"/>
      <c r="T24699" s="10"/>
      <c r="U24699" s="10"/>
      <c r="V24699" s="10"/>
      <c r="W24699" s="10"/>
      <c r="X24699" s="10"/>
      <c r="Y24699" s="10"/>
      <c r="Z24699" s="10"/>
      <c r="AA24699" s="10"/>
      <c r="AB24699" s="10"/>
      <c r="AC24699" s="10"/>
      <c r="AD24699" s="10"/>
      <c r="AE24699" s="10"/>
      <c r="AF24699" s="10"/>
      <c r="AG24699" s="12"/>
    </row>
    <row r="24700" spans="1:33">
      <c r="A24700" s="10"/>
      <c r="B24700" s="10"/>
      <c r="C24700" s="10"/>
      <c r="D24700" s="10"/>
      <c r="E24700" s="10"/>
      <c r="F24700" s="10"/>
      <c r="G24700" s="10"/>
      <c r="H24700" s="10"/>
      <c r="I24700" s="10"/>
      <c r="J24700" s="10"/>
      <c r="K24700" s="10"/>
      <c r="L24700" s="10"/>
      <c r="M24700" s="10"/>
      <c r="N24700" s="10"/>
      <c r="O24700" s="10"/>
      <c r="P24700" s="10"/>
      <c r="Q24700" s="10"/>
      <c r="R24700" s="10"/>
      <c r="S24700" s="10"/>
      <c r="T24700" s="10"/>
      <c r="U24700" s="10"/>
      <c r="V24700" s="10"/>
      <c r="W24700" s="10"/>
      <c r="X24700" s="10"/>
      <c r="Y24700" s="10"/>
      <c r="Z24700" s="10"/>
      <c r="AA24700" s="10"/>
      <c r="AB24700" s="10"/>
      <c r="AC24700" s="10"/>
      <c r="AD24700" s="10"/>
      <c r="AE24700" s="10"/>
      <c r="AF24700" s="10"/>
      <c r="AG24700" s="12"/>
    </row>
    <row r="24701" spans="1:33">
      <c r="A24701" s="10"/>
      <c r="B24701" s="10"/>
      <c r="C24701" s="10"/>
      <c r="D24701" s="10"/>
      <c r="E24701" s="10"/>
      <c r="F24701" s="10"/>
      <c r="G24701" s="10"/>
      <c r="H24701" s="10"/>
      <c r="I24701" s="10"/>
      <c r="J24701" s="10"/>
      <c r="K24701" s="10"/>
      <c r="L24701" s="10"/>
      <c r="M24701" s="10"/>
      <c r="N24701" s="10"/>
      <c r="O24701" s="10"/>
      <c r="P24701" s="10"/>
      <c r="Q24701" s="10"/>
      <c r="R24701" s="10"/>
      <c r="S24701" s="10"/>
      <c r="T24701" s="10"/>
      <c r="U24701" s="10"/>
      <c r="V24701" s="10"/>
      <c r="W24701" s="10"/>
      <c r="X24701" s="10"/>
      <c r="Y24701" s="10"/>
      <c r="Z24701" s="10"/>
      <c r="AA24701" s="10"/>
      <c r="AB24701" s="10"/>
      <c r="AC24701" s="10"/>
      <c r="AD24701" s="10"/>
      <c r="AE24701" s="10"/>
      <c r="AF24701" s="10"/>
      <c r="AG24701" s="12"/>
    </row>
    <row r="24702" spans="1:33">
      <c r="A24702" s="10"/>
      <c r="B24702" s="10"/>
      <c r="C24702" s="10"/>
      <c r="D24702" s="10"/>
      <c r="E24702" s="10"/>
      <c r="F24702" s="10"/>
      <c r="G24702" s="10"/>
      <c r="H24702" s="10"/>
      <c r="I24702" s="10"/>
      <c r="J24702" s="10"/>
      <c r="K24702" s="10"/>
      <c r="L24702" s="10"/>
      <c r="M24702" s="10"/>
      <c r="N24702" s="10"/>
      <c r="O24702" s="10"/>
      <c r="P24702" s="10"/>
      <c r="Q24702" s="10"/>
      <c r="R24702" s="10"/>
      <c r="S24702" s="10"/>
      <c r="T24702" s="10"/>
      <c r="U24702" s="10"/>
      <c r="V24702" s="10"/>
      <c r="W24702" s="10"/>
      <c r="X24702" s="10"/>
      <c r="Y24702" s="10"/>
      <c r="Z24702" s="10"/>
      <c r="AA24702" s="10"/>
      <c r="AB24702" s="10"/>
      <c r="AC24702" s="10"/>
      <c r="AD24702" s="10"/>
      <c r="AE24702" s="10"/>
      <c r="AF24702" s="10"/>
      <c r="AG24702" s="12"/>
    </row>
    <row r="24703" spans="1:33">
      <c r="A24703" s="10"/>
      <c r="B24703" s="10"/>
      <c r="C24703" s="10"/>
      <c r="D24703" s="10"/>
      <c r="E24703" s="10"/>
      <c r="F24703" s="10"/>
      <c r="G24703" s="10"/>
      <c r="H24703" s="10"/>
      <c r="I24703" s="10"/>
      <c r="J24703" s="10"/>
      <c r="K24703" s="10"/>
      <c r="L24703" s="10"/>
      <c r="M24703" s="10"/>
      <c r="N24703" s="10"/>
      <c r="O24703" s="10"/>
      <c r="P24703" s="10"/>
      <c r="Q24703" s="10"/>
      <c r="R24703" s="10"/>
      <c r="S24703" s="10"/>
      <c r="T24703" s="10"/>
      <c r="U24703" s="10"/>
      <c r="V24703" s="10"/>
      <c r="W24703" s="10"/>
      <c r="X24703" s="10"/>
      <c r="Y24703" s="10"/>
      <c r="Z24703" s="10"/>
      <c r="AA24703" s="10"/>
      <c r="AB24703" s="10"/>
      <c r="AC24703" s="10"/>
      <c r="AD24703" s="10"/>
      <c r="AE24703" s="10"/>
      <c r="AF24703" s="10"/>
      <c r="AG24703" s="12"/>
    </row>
    <row r="24704" spans="1:33">
      <c r="A24704" s="10"/>
      <c r="B24704" s="10"/>
      <c r="C24704" s="10"/>
      <c r="D24704" s="10"/>
      <c r="E24704" s="10"/>
      <c r="F24704" s="10"/>
      <c r="G24704" s="10"/>
      <c r="H24704" s="10"/>
      <c r="I24704" s="10"/>
      <c r="J24704" s="10"/>
      <c r="K24704" s="10"/>
      <c r="L24704" s="10"/>
      <c r="M24704" s="10"/>
      <c r="N24704" s="10"/>
      <c r="O24704" s="10"/>
      <c r="P24704" s="10"/>
      <c r="Q24704" s="10"/>
      <c r="R24704" s="10"/>
      <c r="S24704" s="10"/>
      <c r="T24704" s="10"/>
      <c r="U24704" s="10"/>
      <c r="V24704" s="10"/>
      <c r="W24704" s="10"/>
      <c r="X24704" s="10"/>
      <c r="Y24704" s="10"/>
      <c r="Z24704" s="10"/>
      <c r="AA24704" s="10"/>
      <c r="AB24704" s="10"/>
      <c r="AC24704" s="10"/>
      <c r="AD24704" s="10"/>
      <c r="AE24704" s="10"/>
      <c r="AF24704" s="10"/>
      <c r="AG24704" s="12"/>
    </row>
    <row r="24705" spans="1:33">
      <c r="A24705" s="10"/>
      <c r="B24705" s="10"/>
      <c r="C24705" s="10"/>
      <c r="D24705" s="10"/>
      <c r="E24705" s="10"/>
      <c r="F24705" s="10"/>
      <c r="G24705" s="10"/>
      <c r="H24705" s="10"/>
      <c r="I24705" s="10"/>
      <c r="J24705" s="10"/>
      <c r="K24705" s="10"/>
      <c r="L24705" s="10"/>
      <c r="M24705" s="10"/>
      <c r="N24705" s="10"/>
      <c r="O24705" s="10"/>
      <c r="P24705" s="10"/>
      <c r="Q24705" s="10"/>
      <c r="R24705" s="10"/>
      <c r="S24705" s="10"/>
      <c r="T24705" s="10"/>
      <c r="U24705" s="10"/>
      <c r="V24705" s="10"/>
      <c r="W24705" s="10"/>
      <c r="X24705" s="10"/>
      <c r="Y24705" s="10"/>
      <c r="Z24705" s="10"/>
      <c r="AA24705" s="10"/>
      <c r="AB24705" s="10"/>
      <c r="AC24705" s="10"/>
      <c r="AD24705" s="10"/>
      <c r="AE24705" s="10"/>
      <c r="AF24705" s="10"/>
      <c r="AG24705" s="12"/>
    </row>
    <row r="24706" spans="1:33">
      <c r="A24706" s="10"/>
      <c r="B24706" s="10"/>
      <c r="C24706" s="10"/>
      <c r="D24706" s="10"/>
      <c r="E24706" s="10"/>
      <c r="F24706" s="10"/>
      <c r="G24706" s="10"/>
      <c r="H24706" s="10"/>
      <c r="I24706" s="10"/>
      <c r="J24706" s="10"/>
      <c r="K24706" s="10"/>
      <c r="L24706" s="10"/>
      <c r="M24706" s="10"/>
      <c r="N24706" s="10"/>
      <c r="O24706" s="10"/>
      <c r="P24706" s="10"/>
      <c r="Q24706" s="10"/>
      <c r="R24706" s="10"/>
      <c r="S24706" s="10"/>
      <c r="T24706" s="10"/>
      <c r="U24706" s="10"/>
      <c r="V24706" s="10"/>
      <c r="W24706" s="10"/>
      <c r="X24706" s="10"/>
      <c r="Y24706" s="10"/>
      <c r="Z24706" s="10"/>
      <c r="AA24706" s="10"/>
      <c r="AB24706" s="10"/>
      <c r="AC24706" s="10"/>
      <c r="AD24706" s="10"/>
      <c r="AE24706" s="10"/>
      <c r="AF24706" s="10"/>
      <c r="AG24706" s="12"/>
    </row>
    <row r="24707" spans="1:33">
      <c r="A24707" s="10"/>
      <c r="B24707" s="10"/>
      <c r="C24707" s="10"/>
      <c r="D24707" s="10"/>
      <c r="E24707" s="10"/>
      <c r="F24707" s="10"/>
      <c r="G24707" s="10"/>
      <c r="H24707" s="10"/>
      <c r="I24707" s="10"/>
      <c r="J24707" s="10"/>
      <c r="K24707" s="10"/>
      <c r="L24707" s="10"/>
      <c r="M24707" s="10"/>
      <c r="N24707" s="10"/>
      <c r="O24707" s="10"/>
      <c r="P24707" s="10"/>
      <c r="Q24707" s="10"/>
      <c r="R24707" s="10"/>
      <c r="S24707" s="10"/>
      <c r="T24707" s="10"/>
      <c r="U24707" s="10"/>
      <c r="V24707" s="10"/>
      <c r="W24707" s="10"/>
      <c r="X24707" s="10"/>
      <c r="Y24707" s="10"/>
      <c r="Z24707" s="10"/>
      <c r="AA24707" s="10"/>
      <c r="AB24707" s="10"/>
      <c r="AC24707" s="10"/>
      <c r="AD24707" s="10"/>
      <c r="AE24707" s="10"/>
      <c r="AF24707" s="10"/>
      <c r="AG24707" s="12"/>
    </row>
    <row r="24708" spans="1:33">
      <c r="A24708" s="10"/>
      <c r="B24708" s="10"/>
      <c r="C24708" s="10"/>
      <c r="D24708" s="10"/>
      <c r="E24708" s="10"/>
      <c r="F24708" s="10"/>
      <c r="G24708" s="10"/>
      <c r="H24708" s="10"/>
      <c r="I24708" s="10"/>
      <c r="J24708" s="10"/>
      <c r="K24708" s="10"/>
      <c r="L24708" s="10"/>
      <c r="M24708" s="10"/>
      <c r="N24708" s="10"/>
      <c r="O24708" s="10"/>
      <c r="P24708" s="10"/>
      <c r="Q24708" s="10"/>
      <c r="R24708" s="10"/>
      <c r="S24708" s="10"/>
      <c r="T24708" s="10"/>
      <c r="U24708" s="10"/>
      <c r="V24708" s="10"/>
      <c r="W24708" s="10"/>
      <c r="X24708" s="10"/>
      <c r="Y24708" s="10"/>
      <c r="Z24708" s="10"/>
      <c r="AA24708" s="10"/>
      <c r="AB24708" s="10"/>
      <c r="AC24708" s="10"/>
      <c r="AD24708" s="10"/>
      <c r="AE24708" s="10"/>
      <c r="AF24708" s="10"/>
      <c r="AG24708" s="12"/>
    </row>
    <row r="24709" spans="1:33">
      <c r="A24709" s="10"/>
      <c r="B24709" s="10"/>
      <c r="C24709" s="10"/>
      <c r="D24709" s="10"/>
      <c r="E24709" s="10"/>
      <c r="F24709" s="10"/>
      <c r="G24709" s="10"/>
      <c r="H24709" s="10"/>
      <c r="I24709" s="10"/>
      <c r="J24709" s="10"/>
      <c r="K24709" s="10"/>
      <c r="L24709" s="10"/>
      <c r="M24709" s="10"/>
      <c r="N24709" s="10"/>
      <c r="O24709" s="10"/>
      <c r="P24709" s="10"/>
      <c r="Q24709" s="10"/>
      <c r="R24709" s="10"/>
      <c r="S24709" s="10"/>
      <c r="T24709" s="10"/>
      <c r="U24709" s="10"/>
      <c r="V24709" s="10"/>
      <c r="W24709" s="10"/>
      <c r="X24709" s="10"/>
      <c r="Y24709" s="10"/>
      <c r="Z24709" s="10"/>
      <c r="AA24709" s="10"/>
      <c r="AB24709" s="10"/>
      <c r="AC24709" s="10"/>
      <c r="AD24709" s="10"/>
      <c r="AE24709" s="10"/>
      <c r="AF24709" s="10"/>
      <c r="AG24709" s="12"/>
    </row>
    <row r="24710" spans="1:33">
      <c r="A24710" s="10"/>
      <c r="B24710" s="10"/>
      <c r="C24710" s="10"/>
      <c r="D24710" s="10"/>
      <c r="E24710" s="10"/>
      <c r="F24710" s="10"/>
      <c r="G24710" s="10"/>
      <c r="H24710" s="10"/>
      <c r="I24710" s="10"/>
      <c r="J24710" s="10"/>
      <c r="K24710" s="10"/>
      <c r="L24710" s="10"/>
      <c r="M24710" s="10"/>
      <c r="N24710" s="10"/>
      <c r="O24710" s="10"/>
      <c r="P24710" s="10"/>
      <c r="Q24710" s="10"/>
      <c r="R24710" s="10"/>
      <c r="S24710" s="10"/>
      <c r="T24710" s="10"/>
      <c r="U24710" s="10"/>
      <c r="V24710" s="10"/>
      <c r="W24710" s="10"/>
      <c r="X24710" s="10"/>
      <c r="Y24710" s="10"/>
      <c r="Z24710" s="10"/>
      <c r="AA24710" s="10"/>
      <c r="AB24710" s="10"/>
      <c r="AC24710" s="10"/>
      <c r="AD24710" s="10"/>
      <c r="AE24710" s="10"/>
      <c r="AF24710" s="10"/>
      <c r="AG24710" s="12"/>
    </row>
    <row r="24711" spans="1:33">
      <c r="A24711" s="10"/>
      <c r="B24711" s="10"/>
      <c r="C24711" s="10"/>
      <c r="D24711" s="10"/>
      <c r="E24711" s="10"/>
      <c r="F24711" s="10"/>
      <c r="G24711" s="10"/>
      <c r="H24711" s="10"/>
      <c r="I24711" s="10"/>
      <c r="J24711" s="10"/>
      <c r="K24711" s="10"/>
      <c r="L24711" s="10"/>
      <c r="M24711" s="10"/>
      <c r="N24711" s="10"/>
      <c r="O24711" s="10"/>
      <c r="P24711" s="10"/>
      <c r="Q24711" s="10"/>
      <c r="R24711" s="10"/>
      <c r="S24711" s="10"/>
      <c r="T24711" s="10"/>
      <c r="U24711" s="10"/>
      <c r="V24711" s="10"/>
      <c r="W24711" s="10"/>
      <c r="X24711" s="10"/>
      <c r="Y24711" s="10"/>
      <c r="Z24711" s="10"/>
      <c r="AA24711" s="10"/>
      <c r="AB24711" s="10"/>
      <c r="AC24711" s="10"/>
      <c r="AD24711" s="10"/>
      <c r="AE24711" s="10"/>
      <c r="AF24711" s="10"/>
      <c r="AG24711" s="12"/>
    </row>
    <row r="24712" spans="1:33">
      <c r="A24712" s="10"/>
      <c r="B24712" s="10"/>
      <c r="C24712" s="10"/>
      <c r="D24712" s="10"/>
      <c r="E24712" s="10"/>
      <c r="F24712" s="10"/>
      <c r="G24712" s="10"/>
      <c r="H24712" s="10"/>
      <c r="I24712" s="10"/>
      <c r="J24712" s="10"/>
      <c r="K24712" s="10"/>
      <c r="L24712" s="10"/>
      <c r="M24712" s="10"/>
      <c r="N24712" s="10"/>
      <c r="O24712" s="10"/>
      <c r="P24712" s="10"/>
      <c r="Q24712" s="10"/>
      <c r="R24712" s="10"/>
      <c r="S24712" s="10"/>
      <c r="T24712" s="10"/>
      <c r="U24712" s="10"/>
      <c r="V24712" s="10"/>
      <c r="W24712" s="10"/>
      <c r="X24712" s="10"/>
      <c r="Y24712" s="10"/>
      <c r="Z24712" s="10"/>
      <c r="AA24712" s="10"/>
      <c r="AB24712" s="10"/>
      <c r="AC24712" s="10"/>
      <c r="AD24712" s="10"/>
      <c r="AE24712" s="10"/>
      <c r="AF24712" s="10"/>
      <c r="AG24712" s="12"/>
    </row>
    <row r="24713" spans="1:33">
      <c r="A24713" s="10"/>
      <c r="B24713" s="10"/>
      <c r="C24713" s="10"/>
      <c r="D24713" s="10"/>
      <c r="E24713" s="10"/>
      <c r="F24713" s="10"/>
      <c r="G24713" s="10"/>
      <c r="H24713" s="10"/>
      <c r="I24713" s="10"/>
      <c r="J24713" s="10"/>
      <c r="K24713" s="10"/>
      <c r="L24713" s="10"/>
      <c r="M24713" s="10"/>
      <c r="N24713" s="10"/>
      <c r="O24713" s="10"/>
      <c r="P24713" s="10"/>
      <c r="Q24713" s="10"/>
      <c r="R24713" s="10"/>
      <c r="S24713" s="10"/>
      <c r="T24713" s="10"/>
      <c r="U24713" s="10"/>
      <c r="V24713" s="10"/>
      <c r="W24713" s="10"/>
      <c r="X24713" s="10"/>
      <c r="Y24713" s="10"/>
      <c r="Z24713" s="10"/>
      <c r="AA24713" s="10"/>
      <c r="AB24713" s="10"/>
      <c r="AC24713" s="10"/>
      <c r="AD24713" s="10"/>
      <c r="AE24713" s="10"/>
      <c r="AF24713" s="10"/>
      <c r="AG24713" s="12"/>
    </row>
    <row r="24714" spans="1:33">
      <c r="A24714" s="10"/>
      <c r="B24714" s="10"/>
      <c r="C24714" s="10"/>
      <c r="D24714" s="10"/>
      <c r="E24714" s="10"/>
      <c r="F24714" s="10"/>
      <c r="G24714" s="10"/>
      <c r="H24714" s="10"/>
      <c r="I24714" s="10"/>
      <c r="J24714" s="10"/>
      <c r="K24714" s="10"/>
      <c r="L24714" s="10"/>
      <c r="M24714" s="10"/>
      <c r="N24714" s="10"/>
      <c r="O24714" s="10"/>
      <c r="P24714" s="10"/>
      <c r="Q24714" s="10"/>
      <c r="R24714" s="10"/>
      <c r="S24714" s="10"/>
      <c r="T24714" s="10"/>
      <c r="U24714" s="10"/>
      <c r="V24714" s="10"/>
      <c r="W24714" s="10"/>
      <c r="X24714" s="10"/>
      <c r="Y24714" s="10"/>
      <c r="Z24714" s="10"/>
      <c r="AA24714" s="10"/>
      <c r="AB24714" s="10"/>
      <c r="AC24714" s="10"/>
      <c r="AD24714" s="10"/>
      <c r="AE24714" s="10"/>
      <c r="AF24714" s="10"/>
      <c r="AG24714" s="12"/>
    </row>
    <row r="24715" spans="1:33">
      <c r="A24715" s="10"/>
      <c r="B24715" s="10"/>
      <c r="C24715" s="10"/>
      <c r="D24715" s="10"/>
      <c r="E24715" s="10"/>
      <c r="F24715" s="10"/>
      <c r="G24715" s="10"/>
      <c r="H24715" s="10"/>
      <c r="I24715" s="10"/>
      <c r="J24715" s="10"/>
      <c r="K24715" s="10"/>
      <c r="L24715" s="10"/>
      <c r="M24715" s="10"/>
      <c r="N24715" s="10"/>
      <c r="O24715" s="10"/>
      <c r="P24715" s="10"/>
      <c r="Q24715" s="10"/>
      <c r="R24715" s="10"/>
      <c r="S24715" s="10"/>
      <c r="T24715" s="10"/>
      <c r="U24715" s="10"/>
      <c r="V24715" s="10"/>
      <c r="W24715" s="10"/>
      <c r="X24715" s="10"/>
      <c r="Y24715" s="10"/>
      <c r="Z24715" s="10"/>
      <c r="AA24715" s="10"/>
      <c r="AB24715" s="10"/>
      <c r="AC24715" s="10"/>
      <c r="AD24715" s="10"/>
      <c r="AE24715" s="10"/>
      <c r="AF24715" s="10"/>
      <c r="AG24715" s="12"/>
    </row>
    <row r="24716" spans="1:33">
      <c r="A24716" s="10"/>
      <c r="B24716" s="10"/>
      <c r="C24716" s="10"/>
      <c r="D24716" s="10"/>
      <c r="E24716" s="10"/>
      <c r="F24716" s="10"/>
      <c r="G24716" s="10"/>
      <c r="H24716" s="10"/>
      <c r="I24716" s="10"/>
      <c r="J24716" s="10"/>
      <c r="K24716" s="10"/>
      <c r="L24716" s="10"/>
      <c r="M24716" s="10"/>
      <c r="N24716" s="10"/>
      <c r="O24716" s="10"/>
      <c r="P24716" s="10"/>
      <c r="Q24716" s="10"/>
      <c r="R24716" s="10"/>
      <c r="S24716" s="10"/>
      <c r="T24716" s="10"/>
      <c r="U24716" s="10"/>
      <c r="V24716" s="10"/>
      <c r="W24716" s="10"/>
      <c r="X24716" s="10"/>
      <c r="Y24716" s="10"/>
      <c r="Z24716" s="10"/>
      <c r="AA24716" s="10"/>
      <c r="AB24716" s="10"/>
      <c r="AC24716" s="10"/>
      <c r="AD24716" s="10"/>
      <c r="AE24716" s="10"/>
      <c r="AF24716" s="10"/>
      <c r="AG24716" s="12"/>
    </row>
    <row r="24717" spans="1:33">
      <c r="A24717" s="10"/>
      <c r="B24717" s="10"/>
      <c r="C24717" s="10"/>
      <c r="D24717" s="10"/>
      <c r="E24717" s="10"/>
      <c r="F24717" s="10"/>
      <c r="G24717" s="10"/>
      <c r="H24717" s="10"/>
      <c r="I24717" s="10"/>
      <c r="J24717" s="10"/>
      <c r="K24717" s="10"/>
      <c r="L24717" s="10"/>
      <c r="M24717" s="10"/>
      <c r="N24717" s="10"/>
      <c r="O24717" s="10"/>
      <c r="P24717" s="10"/>
      <c r="Q24717" s="10"/>
      <c r="R24717" s="10"/>
      <c r="S24717" s="10"/>
      <c r="T24717" s="10"/>
      <c r="U24717" s="10"/>
      <c r="V24717" s="10"/>
      <c r="W24717" s="10"/>
      <c r="X24717" s="10"/>
      <c r="Y24717" s="10"/>
      <c r="Z24717" s="10"/>
      <c r="AA24717" s="10"/>
      <c r="AB24717" s="10"/>
      <c r="AC24717" s="10"/>
      <c r="AD24717" s="10"/>
      <c r="AE24717" s="10"/>
      <c r="AF24717" s="10"/>
      <c r="AG24717" s="12"/>
    </row>
    <row r="24718" spans="1:33">
      <c r="A24718" s="10"/>
      <c r="B24718" s="10"/>
      <c r="C24718" s="10"/>
      <c r="D24718" s="10"/>
      <c r="E24718" s="10"/>
      <c r="F24718" s="10"/>
      <c r="G24718" s="10"/>
      <c r="H24718" s="10"/>
      <c r="I24718" s="10"/>
      <c r="J24718" s="10"/>
      <c r="K24718" s="10"/>
      <c r="L24718" s="10"/>
      <c r="M24718" s="10"/>
      <c r="N24718" s="10"/>
      <c r="O24718" s="10"/>
      <c r="P24718" s="10"/>
      <c r="Q24718" s="10"/>
      <c r="R24718" s="10"/>
      <c r="S24718" s="10"/>
      <c r="T24718" s="10"/>
      <c r="U24718" s="10"/>
      <c r="V24718" s="10"/>
      <c r="W24718" s="10"/>
      <c r="X24718" s="10"/>
      <c r="Y24718" s="10"/>
      <c r="Z24718" s="10"/>
      <c r="AA24718" s="10"/>
      <c r="AB24718" s="10"/>
      <c r="AC24718" s="10"/>
      <c r="AD24718" s="10"/>
      <c r="AE24718" s="10"/>
      <c r="AF24718" s="10"/>
      <c r="AG24718" s="12"/>
    </row>
    <row r="24719" spans="1:33">
      <c r="A24719" s="10"/>
      <c r="B24719" s="10"/>
      <c r="C24719" s="10"/>
      <c r="D24719" s="10"/>
      <c r="E24719" s="10"/>
      <c r="F24719" s="10"/>
      <c r="G24719" s="10"/>
      <c r="H24719" s="10"/>
      <c r="I24719" s="10"/>
      <c r="J24719" s="10"/>
      <c r="K24719" s="10"/>
      <c r="L24719" s="10"/>
      <c r="M24719" s="10"/>
      <c r="N24719" s="10"/>
      <c r="O24719" s="10"/>
      <c r="P24719" s="10"/>
      <c r="Q24719" s="10"/>
      <c r="R24719" s="10"/>
      <c r="S24719" s="10"/>
      <c r="T24719" s="10"/>
      <c r="U24719" s="10"/>
      <c r="V24719" s="10"/>
      <c r="W24719" s="10"/>
      <c r="X24719" s="10"/>
      <c r="Y24719" s="10"/>
      <c r="Z24719" s="10"/>
      <c r="AA24719" s="10"/>
      <c r="AB24719" s="10"/>
      <c r="AC24719" s="10"/>
      <c r="AD24719" s="10"/>
      <c r="AE24719" s="10"/>
      <c r="AF24719" s="10"/>
      <c r="AG24719" s="12"/>
    </row>
    <row r="24720" spans="1:33">
      <c r="A24720" s="10"/>
      <c r="B24720" s="10"/>
      <c r="C24720" s="10"/>
      <c r="D24720" s="10"/>
      <c r="E24720" s="10"/>
      <c r="F24720" s="10"/>
      <c r="G24720" s="10"/>
      <c r="H24720" s="10"/>
      <c r="I24720" s="10"/>
      <c r="J24720" s="10"/>
      <c r="K24720" s="10"/>
      <c r="L24720" s="10"/>
      <c r="M24720" s="10"/>
      <c r="N24720" s="10"/>
      <c r="O24720" s="10"/>
      <c r="P24720" s="10"/>
      <c r="Q24720" s="10"/>
      <c r="R24720" s="10"/>
      <c r="S24720" s="10"/>
      <c r="T24720" s="10"/>
      <c r="U24720" s="10"/>
      <c r="V24720" s="10"/>
      <c r="W24720" s="10"/>
      <c r="X24720" s="10"/>
      <c r="Y24720" s="10"/>
      <c r="Z24720" s="10"/>
      <c r="AA24720" s="10"/>
      <c r="AB24720" s="10"/>
      <c r="AC24720" s="10"/>
      <c r="AD24720" s="10"/>
      <c r="AE24720" s="10"/>
      <c r="AF24720" s="10"/>
      <c r="AG24720" s="12"/>
    </row>
    <row r="24721" spans="1:33">
      <c r="A24721" s="10"/>
      <c r="B24721" s="10"/>
      <c r="C24721" s="10"/>
      <c r="D24721" s="10"/>
      <c r="E24721" s="10"/>
      <c r="F24721" s="10"/>
      <c r="G24721" s="10"/>
      <c r="H24721" s="10"/>
      <c r="I24721" s="10"/>
      <c r="J24721" s="10"/>
      <c r="K24721" s="10"/>
      <c r="L24721" s="10"/>
      <c r="M24721" s="10"/>
      <c r="N24721" s="10"/>
      <c r="O24721" s="10"/>
      <c r="P24721" s="10"/>
      <c r="Q24721" s="10"/>
      <c r="R24721" s="10"/>
      <c r="S24721" s="10"/>
      <c r="T24721" s="10"/>
      <c r="U24721" s="10"/>
      <c r="V24721" s="10"/>
      <c r="W24721" s="10"/>
      <c r="X24721" s="10"/>
      <c r="Y24721" s="10"/>
      <c r="Z24721" s="10"/>
      <c r="AA24721" s="10"/>
      <c r="AB24721" s="10"/>
      <c r="AC24721" s="10"/>
      <c r="AD24721" s="10"/>
      <c r="AE24721" s="10"/>
      <c r="AF24721" s="10"/>
      <c r="AG24721" s="12"/>
    </row>
    <row r="24722" spans="1:33">
      <c r="A24722" s="10"/>
      <c r="B24722" s="10"/>
      <c r="C24722" s="10"/>
      <c r="D24722" s="10"/>
      <c r="E24722" s="10"/>
      <c r="F24722" s="10"/>
      <c r="G24722" s="10"/>
      <c r="H24722" s="10"/>
      <c r="I24722" s="10"/>
      <c r="J24722" s="10"/>
      <c r="K24722" s="10"/>
      <c r="L24722" s="10"/>
      <c r="M24722" s="10"/>
      <c r="N24722" s="10"/>
      <c r="O24722" s="10"/>
      <c r="P24722" s="10"/>
      <c r="Q24722" s="10"/>
      <c r="R24722" s="10"/>
      <c r="S24722" s="10"/>
      <c r="T24722" s="10"/>
      <c r="U24722" s="10"/>
      <c r="V24722" s="10"/>
      <c r="W24722" s="10"/>
      <c r="X24722" s="10"/>
      <c r="Y24722" s="10"/>
      <c r="Z24722" s="10"/>
      <c r="AA24722" s="10"/>
      <c r="AB24722" s="10"/>
      <c r="AC24722" s="10"/>
      <c r="AD24722" s="10"/>
      <c r="AE24722" s="10"/>
      <c r="AF24722" s="10"/>
      <c r="AG24722" s="12"/>
    </row>
    <row r="24723" spans="1:33">
      <c r="A24723" s="10"/>
      <c r="B24723" s="10"/>
      <c r="C24723" s="10"/>
      <c r="D24723" s="10"/>
      <c r="E24723" s="10"/>
      <c r="F24723" s="10"/>
      <c r="G24723" s="10"/>
      <c r="H24723" s="10"/>
      <c r="I24723" s="10"/>
      <c r="J24723" s="10"/>
      <c r="K24723" s="10"/>
      <c r="L24723" s="10"/>
      <c r="M24723" s="10"/>
      <c r="N24723" s="10"/>
      <c r="O24723" s="10"/>
      <c r="P24723" s="10"/>
      <c r="Q24723" s="10"/>
      <c r="R24723" s="10"/>
      <c r="S24723" s="10"/>
      <c r="T24723" s="10"/>
      <c r="U24723" s="10"/>
      <c r="V24723" s="10"/>
      <c r="W24723" s="10"/>
      <c r="X24723" s="10"/>
      <c r="Y24723" s="10"/>
      <c r="Z24723" s="10"/>
      <c r="AA24723" s="10"/>
      <c r="AB24723" s="10"/>
      <c r="AC24723" s="10"/>
      <c r="AD24723" s="10"/>
      <c r="AE24723" s="10"/>
      <c r="AF24723" s="10"/>
      <c r="AG24723" s="12"/>
    </row>
    <row r="24724" spans="1:33">
      <c r="A24724" s="10"/>
      <c r="B24724" s="10"/>
      <c r="C24724" s="10"/>
      <c r="D24724" s="10"/>
      <c r="E24724" s="10"/>
      <c r="F24724" s="10"/>
      <c r="G24724" s="10"/>
      <c r="H24724" s="10"/>
      <c r="I24724" s="10"/>
      <c r="J24724" s="10"/>
      <c r="K24724" s="10"/>
      <c r="L24724" s="10"/>
      <c r="M24724" s="10"/>
      <c r="N24724" s="10"/>
      <c r="O24724" s="10"/>
      <c r="P24724" s="10"/>
      <c r="Q24724" s="10"/>
      <c r="R24724" s="10"/>
      <c r="S24724" s="10"/>
      <c r="T24724" s="10"/>
      <c r="U24724" s="10"/>
      <c r="V24724" s="10"/>
      <c r="W24724" s="10"/>
      <c r="X24724" s="10"/>
      <c r="Y24724" s="10"/>
      <c r="Z24724" s="10"/>
      <c r="AA24724" s="10"/>
      <c r="AB24724" s="10"/>
      <c r="AC24724" s="10"/>
      <c r="AD24724" s="10"/>
      <c r="AE24724" s="10"/>
      <c r="AF24724" s="10"/>
      <c r="AG24724" s="12"/>
    </row>
    <row r="24725" spans="1:33">
      <c r="A24725" s="10"/>
      <c r="B24725" s="10"/>
      <c r="C24725" s="10"/>
      <c r="D24725" s="10"/>
      <c r="E24725" s="10"/>
      <c r="F24725" s="10"/>
      <c r="G24725" s="10"/>
      <c r="H24725" s="10"/>
      <c r="I24725" s="10"/>
      <c r="J24725" s="10"/>
      <c r="K24725" s="10"/>
      <c r="L24725" s="10"/>
      <c r="M24725" s="10"/>
      <c r="N24725" s="10"/>
      <c r="O24725" s="10"/>
      <c r="P24725" s="10"/>
      <c r="Q24725" s="10"/>
      <c r="R24725" s="10"/>
      <c r="S24725" s="10"/>
      <c r="T24725" s="10"/>
      <c r="U24725" s="10"/>
      <c r="V24725" s="10"/>
      <c r="W24725" s="10"/>
      <c r="X24725" s="10"/>
      <c r="Y24725" s="10"/>
      <c r="Z24725" s="10"/>
      <c r="AA24725" s="10"/>
      <c r="AB24725" s="10"/>
      <c r="AC24725" s="10"/>
      <c r="AD24725" s="10"/>
      <c r="AE24725" s="10"/>
      <c r="AF24725" s="10"/>
      <c r="AG24725" s="12"/>
    </row>
    <row r="24726" spans="1:33">
      <c r="A24726" s="10"/>
      <c r="B24726" s="10"/>
      <c r="C24726" s="10"/>
      <c r="D24726" s="10"/>
      <c r="E24726" s="10"/>
      <c r="F24726" s="10"/>
      <c r="G24726" s="10"/>
      <c r="H24726" s="10"/>
      <c r="I24726" s="10"/>
      <c r="J24726" s="10"/>
      <c r="K24726" s="10"/>
      <c r="L24726" s="10"/>
      <c r="M24726" s="10"/>
      <c r="N24726" s="10"/>
      <c r="O24726" s="10"/>
      <c r="P24726" s="10"/>
      <c r="Q24726" s="10"/>
      <c r="R24726" s="10"/>
      <c r="S24726" s="10"/>
      <c r="T24726" s="10"/>
      <c r="U24726" s="10"/>
      <c r="V24726" s="10"/>
      <c r="W24726" s="10"/>
      <c r="X24726" s="10"/>
      <c r="Y24726" s="10"/>
      <c r="Z24726" s="10"/>
      <c r="AA24726" s="10"/>
      <c r="AB24726" s="10"/>
      <c r="AC24726" s="10"/>
      <c r="AD24726" s="10"/>
      <c r="AE24726" s="10"/>
      <c r="AF24726" s="10"/>
      <c r="AG24726" s="12"/>
    </row>
    <row r="24727" spans="1:33">
      <c r="A24727" s="10"/>
      <c r="B24727" s="10"/>
      <c r="C24727" s="10"/>
      <c r="D24727" s="10"/>
      <c r="E24727" s="10"/>
      <c r="F24727" s="10"/>
      <c r="G24727" s="10"/>
      <c r="H24727" s="10"/>
      <c r="I24727" s="10"/>
      <c r="J24727" s="10"/>
      <c r="K24727" s="10"/>
      <c r="L24727" s="10"/>
      <c r="M24727" s="10"/>
      <c r="N24727" s="10"/>
      <c r="O24727" s="10"/>
      <c r="P24727" s="10"/>
      <c r="Q24727" s="10"/>
      <c r="R24727" s="10"/>
      <c r="S24727" s="10"/>
      <c r="T24727" s="10"/>
      <c r="U24727" s="10"/>
      <c r="V24727" s="10"/>
      <c r="W24727" s="10"/>
      <c r="X24727" s="10"/>
      <c r="Y24727" s="10"/>
      <c r="Z24727" s="10"/>
      <c r="AA24727" s="10"/>
      <c r="AB24727" s="10"/>
      <c r="AC24727" s="10"/>
      <c r="AD24727" s="10"/>
      <c r="AE24727" s="10"/>
      <c r="AF24727" s="10"/>
      <c r="AG24727" s="12"/>
    </row>
    <row r="24728" spans="1:33">
      <c r="A24728" s="10"/>
      <c r="B24728" s="10"/>
      <c r="C24728" s="10"/>
      <c r="D24728" s="10"/>
      <c r="E24728" s="10"/>
      <c r="F24728" s="10"/>
      <c r="G24728" s="10"/>
      <c r="H24728" s="10"/>
      <c r="I24728" s="10"/>
      <c r="J24728" s="10"/>
      <c r="K24728" s="10"/>
      <c r="L24728" s="10"/>
      <c r="M24728" s="10"/>
      <c r="N24728" s="10"/>
      <c r="O24728" s="10"/>
      <c r="P24728" s="10"/>
      <c r="Q24728" s="10"/>
      <c r="R24728" s="10"/>
      <c r="S24728" s="10"/>
      <c r="T24728" s="10"/>
      <c r="U24728" s="10"/>
      <c r="V24728" s="10"/>
      <c r="W24728" s="10"/>
      <c r="X24728" s="10"/>
      <c r="Y24728" s="10"/>
      <c r="Z24728" s="10"/>
      <c r="AA24728" s="10"/>
      <c r="AB24728" s="10"/>
      <c r="AC24728" s="10"/>
      <c r="AD24728" s="10"/>
      <c r="AE24728" s="10"/>
      <c r="AF24728" s="10"/>
      <c r="AG24728" s="12"/>
    </row>
    <row r="24729" spans="1:33">
      <c r="A24729" s="10"/>
      <c r="B24729" s="10"/>
      <c r="C24729" s="10"/>
      <c r="D24729" s="10"/>
      <c r="E24729" s="10"/>
      <c r="F24729" s="10"/>
      <c r="G24729" s="10"/>
      <c r="H24729" s="10"/>
      <c r="I24729" s="10"/>
      <c r="J24729" s="10"/>
      <c r="K24729" s="10"/>
      <c r="L24729" s="10"/>
      <c r="M24729" s="10"/>
      <c r="N24729" s="10"/>
      <c r="O24729" s="10"/>
      <c r="P24729" s="10"/>
      <c r="Q24729" s="10"/>
      <c r="R24729" s="10"/>
      <c r="S24729" s="10"/>
      <c r="T24729" s="10"/>
      <c r="U24729" s="10"/>
      <c r="V24729" s="10"/>
      <c r="W24729" s="10"/>
      <c r="X24729" s="10"/>
      <c r="Y24729" s="10"/>
      <c r="Z24729" s="10"/>
      <c r="AA24729" s="10"/>
      <c r="AB24729" s="10"/>
      <c r="AC24729" s="10"/>
      <c r="AD24729" s="10"/>
      <c r="AE24729" s="10"/>
      <c r="AF24729" s="10"/>
      <c r="AG24729" s="12"/>
    </row>
    <row r="24730" spans="1:33">
      <c r="A24730" s="10"/>
      <c r="B24730" s="10"/>
      <c r="C24730" s="10"/>
      <c r="D24730" s="10"/>
      <c r="E24730" s="10"/>
      <c r="F24730" s="10"/>
      <c r="G24730" s="10"/>
      <c r="H24730" s="10"/>
      <c r="I24730" s="10"/>
      <c r="J24730" s="10"/>
      <c r="K24730" s="10"/>
      <c r="L24730" s="10"/>
      <c r="M24730" s="10"/>
      <c r="N24730" s="10"/>
      <c r="O24730" s="10"/>
      <c r="P24730" s="10"/>
      <c r="Q24730" s="10"/>
      <c r="R24730" s="10"/>
      <c r="S24730" s="10"/>
      <c r="T24730" s="10"/>
      <c r="U24730" s="10"/>
      <c r="V24730" s="10"/>
      <c r="W24730" s="10"/>
      <c r="X24730" s="10"/>
      <c r="Y24730" s="10"/>
      <c r="Z24730" s="10"/>
      <c r="AA24730" s="10"/>
      <c r="AB24730" s="10"/>
      <c r="AC24730" s="10"/>
      <c r="AD24730" s="10"/>
      <c r="AE24730" s="10"/>
      <c r="AF24730" s="10"/>
      <c r="AG24730" s="12"/>
    </row>
    <row r="24731" spans="1:33">
      <c r="A24731" s="10"/>
      <c r="B24731" s="10"/>
      <c r="C24731" s="10"/>
      <c r="D24731" s="10"/>
      <c r="E24731" s="10"/>
      <c r="F24731" s="10"/>
      <c r="G24731" s="10"/>
      <c r="H24731" s="10"/>
      <c r="I24731" s="10"/>
      <c r="J24731" s="10"/>
      <c r="K24731" s="10"/>
      <c r="L24731" s="10"/>
      <c r="M24731" s="10"/>
      <c r="N24731" s="10"/>
      <c r="O24731" s="10"/>
      <c r="P24731" s="10"/>
      <c r="Q24731" s="10"/>
      <c r="R24731" s="10"/>
      <c r="S24731" s="10"/>
      <c r="T24731" s="10"/>
      <c r="U24731" s="10"/>
      <c r="V24731" s="10"/>
      <c r="W24731" s="10"/>
      <c r="X24731" s="10"/>
      <c r="Y24731" s="10"/>
      <c r="Z24731" s="10"/>
      <c r="AA24731" s="10"/>
      <c r="AB24731" s="10"/>
      <c r="AC24731" s="10"/>
      <c r="AD24731" s="10"/>
      <c r="AE24731" s="10"/>
      <c r="AF24731" s="10"/>
      <c r="AG24731" s="12"/>
    </row>
    <row r="24732" spans="1:33">
      <c r="A24732" s="10"/>
      <c r="B24732" s="10"/>
      <c r="C24732" s="10"/>
      <c r="D24732" s="10"/>
      <c r="E24732" s="10"/>
      <c r="F24732" s="10"/>
      <c r="G24732" s="10"/>
      <c r="H24732" s="10"/>
      <c r="I24732" s="10"/>
      <c r="J24732" s="10"/>
      <c r="K24732" s="10"/>
      <c r="L24732" s="10"/>
      <c r="M24732" s="10"/>
      <c r="N24732" s="10"/>
      <c r="O24732" s="10"/>
      <c r="P24732" s="10"/>
      <c r="Q24732" s="10"/>
      <c r="R24732" s="10"/>
      <c r="S24732" s="10"/>
      <c r="T24732" s="10"/>
      <c r="U24732" s="10"/>
      <c r="V24732" s="10"/>
      <c r="W24732" s="10"/>
      <c r="X24732" s="10"/>
      <c r="Y24732" s="10"/>
      <c r="Z24732" s="10"/>
      <c r="AA24732" s="10"/>
      <c r="AB24732" s="10"/>
      <c r="AC24732" s="10"/>
      <c r="AD24732" s="10"/>
      <c r="AE24732" s="10"/>
      <c r="AF24732" s="10"/>
      <c r="AG24732" s="12"/>
    </row>
    <row r="24733" spans="1:33">
      <c r="A24733" s="10"/>
      <c r="B24733" s="10"/>
      <c r="C24733" s="10"/>
      <c r="D24733" s="10"/>
      <c r="E24733" s="10"/>
      <c r="F24733" s="10"/>
      <c r="G24733" s="10"/>
      <c r="H24733" s="10"/>
      <c r="I24733" s="10"/>
      <c r="J24733" s="10"/>
      <c r="K24733" s="10"/>
      <c r="L24733" s="10"/>
      <c r="M24733" s="10"/>
      <c r="N24733" s="10"/>
      <c r="O24733" s="10"/>
      <c r="P24733" s="10"/>
      <c r="Q24733" s="10"/>
      <c r="R24733" s="10"/>
      <c r="S24733" s="10"/>
      <c r="T24733" s="10"/>
      <c r="U24733" s="10"/>
      <c r="V24733" s="10"/>
      <c r="W24733" s="10"/>
      <c r="X24733" s="10"/>
      <c r="Y24733" s="10"/>
      <c r="Z24733" s="10"/>
      <c r="AA24733" s="10"/>
      <c r="AB24733" s="10"/>
      <c r="AC24733" s="10"/>
      <c r="AD24733" s="10"/>
      <c r="AE24733" s="10"/>
      <c r="AF24733" s="10"/>
      <c r="AG24733" s="12"/>
    </row>
    <row r="24734" spans="1:33">
      <c r="A24734" s="10"/>
      <c r="B24734" s="10"/>
      <c r="C24734" s="10"/>
      <c r="D24734" s="10"/>
      <c r="E24734" s="10"/>
      <c r="F24734" s="10"/>
      <c r="G24734" s="10"/>
      <c r="H24734" s="10"/>
      <c r="I24734" s="10"/>
      <c r="J24734" s="10"/>
      <c r="K24734" s="10"/>
      <c r="L24734" s="10"/>
      <c r="M24734" s="10"/>
      <c r="N24734" s="10"/>
      <c r="O24734" s="10"/>
      <c r="P24734" s="10"/>
      <c r="Q24734" s="10"/>
      <c r="R24734" s="10"/>
      <c r="S24734" s="10"/>
      <c r="T24734" s="10"/>
      <c r="U24734" s="10"/>
      <c r="V24734" s="10"/>
      <c r="W24734" s="10"/>
      <c r="X24734" s="10"/>
      <c r="Y24734" s="10"/>
      <c r="Z24734" s="10"/>
      <c r="AA24734" s="10"/>
      <c r="AB24734" s="10"/>
      <c r="AC24734" s="10"/>
      <c r="AD24734" s="10"/>
      <c r="AE24734" s="10"/>
      <c r="AF24734" s="10"/>
      <c r="AG24734" s="12"/>
    </row>
    <row r="24735" spans="1:33">
      <c r="A24735" s="10"/>
      <c r="B24735" s="10"/>
      <c r="C24735" s="10"/>
      <c r="D24735" s="10"/>
      <c r="E24735" s="10"/>
      <c r="F24735" s="10"/>
      <c r="G24735" s="10"/>
      <c r="H24735" s="10"/>
      <c r="I24735" s="10"/>
      <c r="J24735" s="10"/>
      <c r="K24735" s="10"/>
      <c r="L24735" s="10"/>
      <c r="M24735" s="10"/>
      <c r="N24735" s="10"/>
      <c r="O24735" s="10"/>
      <c r="P24735" s="10"/>
      <c r="Q24735" s="10"/>
      <c r="R24735" s="10"/>
      <c r="S24735" s="10"/>
      <c r="T24735" s="10"/>
      <c r="U24735" s="10"/>
      <c r="V24735" s="10"/>
      <c r="W24735" s="10"/>
      <c r="X24735" s="10"/>
      <c r="Y24735" s="10"/>
      <c r="Z24735" s="10"/>
      <c r="AA24735" s="10"/>
      <c r="AB24735" s="10"/>
      <c r="AC24735" s="10"/>
      <c r="AD24735" s="10"/>
      <c r="AE24735" s="10"/>
      <c r="AF24735" s="10"/>
      <c r="AG24735" s="12"/>
    </row>
    <row r="24736" spans="1:33">
      <c r="A24736" s="10"/>
      <c r="B24736" s="10"/>
      <c r="C24736" s="10"/>
      <c r="D24736" s="10"/>
      <c r="E24736" s="10"/>
      <c r="F24736" s="10"/>
      <c r="G24736" s="10"/>
      <c r="H24736" s="10"/>
      <c r="I24736" s="10"/>
      <c r="J24736" s="10"/>
      <c r="K24736" s="10"/>
      <c r="L24736" s="10"/>
      <c r="M24736" s="10"/>
      <c r="N24736" s="10"/>
      <c r="O24736" s="10"/>
      <c r="P24736" s="10"/>
      <c r="Q24736" s="10"/>
      <c r="R24736" s="10"/>
      <c r="S24736" s="10"/>
      <c r="T24736" s="10"/>
      <c r="U24736" s="10"/>
      <c r="V24736" s="10"/>
      <c r="W24736" s="10"/>
      <c r="X24736" s="10"/>
      <c r="Y24736" s="10"/>
      <c r="Z24736" s="10"/>
      <c r="AA24736" s="10"/>
      <c r="AB24736" s="10"/>
      <c r="AC24736" s="10"/>
      <c r="AD24736" s="10"/>
      <c r="AE24736" s="10"/>
      <c r="AF24736" s="10"/>
      <c r="AG24736" s="12"/>
    </row>
    <row r="24737" spans="1:33">
      <c r="A24737" s="10"/>
      <c r="B24737" s="10"/>
      <c r="C24737" s="10"/>
      <c r="D24737" s="10"/>
      <c r="E24737" s="10"/>
      <c r="F24737" s="10"/>
      <c r="G24737" s="10"/>
      <c r="H24737" s="10"/>
      <c r="I24737" s="10"/>
      <c r="J24737" s="10"/>
      <c r="K24737" s="10"/>
      <c r="L24737" s="10"/>
      <c r="M24737" s="10"/>
      <c r="N24737" s="10"/>
      <c r="O24737" s="10"/>
      <c r="P24737" s="10"/>
      <c r="Q24737" s="10"/>
      <c r="R24737" s="10"/>
      <c r="S24737" s="10"/>
      <c r="T24737" s="10"/>
      <c r="U24737" s="10"/>
      <c r="V24737" s="10"/>
      <c r="W24737" s="10"/>
      <c r="X24737" s="10"/>
      <c r="Y24737" s="10"/>
      <c r="Z24737" s="10"/>
      <c r="AA24737" s="10"/>
      <c r="AB24737" s="10"/>
      <c r="AC24737" s="10"/>
      <c r="AD24737" s="10"/>
      <c r="AE24737" s="10"/>
      <c r="AF24737" s="10"/>
      <c r="AG24737" s="12"/>
    </row>
    <row r="24738" spans="1:33">
      <c r="A24738" s="10"/>
      <c r="B24738" s="10"/>
      <c r="C24738" s="10"/>
      <c r="D24738" s="10"/>
      <c r="E24738" s="10"/>
      <c r="F24738" s="10"/>
      <c r="G24738" s="10"/>
      <c r="H24738" s="10"/>
      <c r="I24738" s="10"/>
      <c r="J24738" s="10"/>
      <c r="K24738" s="10"/>
      <c r="L24738" s="10"/>
      <c r="M24738" s="10"/>
      <c r="N24738" s="10"/>
      <c r="O24738" s="10"/>
      <c r="P24738" s="10"/>
      <c r="Q24738" s="10"/>
      <c r="R24738" s="10"/>
      <c r="S24738" s="10"/>
      <c r="T24738" s="10"/>
      <c r="U24738" s="10"/>
      <c r="V24738" s="10"/>
      <c r="W24738" s="10"/>
      <c r="X24738" s="10"/>
      <c r="Y24738" s="10"/>
      <c r="Z24738" s="10"/>
      <c r="AA24738" s="10"/>
      <c r="AB24738" s="10"/>
      <c r="AC24738" s="10"/>
      <c r="AD24738" s="10"/>
      <c r="AE24738" s="10"/>
      <c r="AF24738" s="10"/>
      <c r="AG24738" s="12"/>
    </row>
    <row r="24739" spans="1:33">
      <c r="A24739" s="10"/>
      <c r="B24739" s="10"/>
      <c r="C24739" s="10"/>
      <c r="D24739" s="10"/>
      <c r="E24739" s="10"/>
      <c r="F24739" s="10"/>
      <c r="G24739" s="10"/>
      <c r="H24739" s="10"/>
      <c r="I24739" s="10"/>
      <c r="J24739" s="10"/>
      <c r="K24739" s="10"/>
      <c r="L24739" s="10"/>
      <c r="M24739" s="10"/>
      <c r="N24739" s="10"/>
      <c r="O24739" s="10"/>
      <c r="P24739" s="10"/>
      <c r="Q24739" s="10"/>
      <c r="R24739" s="10"/>
      <c r="S24739" s="10"/>
      <c r="T24739" s="10"/>
      <c r="U24739" s="10"/>
      <c r="V24739" s="10"/>
      <c r="W24739" s="10"/>
      <c r="X24739" s="10"/>
      <c r="Y24739" s="10"/>
      <c r="Z24739" s="10"/>
      <c r="AA24739" s="10"/>
      <c r="AB24739" s="10"/>
      <c r="AC24739" s="10"/>
      <c r="AD24739" s="10"/>
      <c r="AE24739" s="10"/>
      <c r="AF24739" s="10"/>
      <c r="AG24739" s="12"/>
    </row>
    <row r="24740" spans="1:33">
      <c r="A24740" s="10"/>
      <c r="B24740" s="10"/>
      <c r="C24740" s="10"/>
      <c r="D24740" s="10"/>
      <c r="E24740" s="10"/>
      <c r="F24740" s="10"/>
      <c r="G24740" s="10"/>
      <c r="H24740" s="10"/>
      <c r="I24740" s="10"/>
      <c r="J24740" s="10"/>
      <c r="K24740" s="10"/>
      <c r="L24740" s="10"/>
      <c r="M24740" s="10"/>
      <c r="N24740" s="10"/>
      <c r="O24740" s="10"/>
      <c r="P24740" s="10"/>
      <c r="Q24740" s="10"/>
      <c r="R24740" s="10"/>
      <c r="S24740" s="10"/>
      <c r="T24740" s="10"/>
      <c r="U24740" s="10"/>
      <c r="V24740" s="10"/>
      <c r="W24740" s="10"/>
      <c r="X24740" s="10"/>
      <c r="Y24740" s="10"/>
      <c r="Z24740" s="10"/>
      <c r="AA24740" s="10"/>
      <c r="AB24740" s="10"/>
      <c r="AC24740" s="10"/>
      <c r="AD24740" s="10"/>
      <c r="AE24740" s="10"/>
      <c r="AF24740" s="10"/>
      <c r="AG24740" s="12"/>
    </row>
    <row r="24741" spans="1:33">
      <c r="A24741" s="10"/>
      <c r="B24741" s="10"/>
      <c r="C24741" s="10"/>
      <c r="D24741" s="10"/>
      <c r="E24741" s="10"/>
      <c r="F24741" s="10"/>
      <c r="G24741" s="10"/>
      <c r="H24741" s="10"/>
      <c r="I24741" s="10"/>
      <c r="J24741" s="10"/>
      <c r="K24741" s="10"/>
      <c r="L24741" s="10"/>
      <c r="M24741" s="10"/>
      <c r="N24741" s="10"/>
      <c r="O24741" s="10"/>
      <c r="P24741" s="10"/>
      <c r="Q24741" s="10"/>
      <c r="R24741" s="10"/>
      <c r="S24741" s="10"/>
      <c r="T24741" s="10"/>
      <c r="U24741" s="10"/>
      <c r="V24741" s="10"/>
      <c r="W24741" s="10"/>
      <c r="X24741" s="10"/>
      <c r="Y24741" s="10"/>
      <c r="Z24741" s="10"/>
      <c r="AA24741" s="10"/>
      <c r="AB24741" s="10"/>
      <c r="AC24741" s="10"/>
      <c r="AD24741" s="10"/>
      <c r="AE24741" s="10"/>
      <c r="AF24741" s="10"/>
      <c r="AG24741" s="12"/>
    </row>
    <row r="24742" spans="1:33">
      <c r="A24742" s="10"/>
      <c r="B24742" s="10"/>
      <c r="C24742" s="10"/>
      <c r="D24742" s="10"/>
      <c r="E24742" s="10"/>
      <c r="F24742" s="10"/>
      <c r="G24742" s="10"/>
      <c r="H24742" s="10"/>
      <c r="I24742" s="10"/>
      <c r="J24742" s="10"/>
      <c r="K24742" s="10"/>
      <c r="L24742" s="10"/>
      <c r="M24742" s="10"/>
      <c r="N24742" s="10"/>
      <c r="O24742" s="10"/>
      <c r="P24742" s="10"/>
      <c r="Q24742" s="10"/>
      <c r="R24742" s="10"/>
      <c r="S24742" s="10"/>
      <c r="T24742" s="10"/>
      <c r="U24742" s="10"/>
      <c r="V24742" s="10"/>
      <c r="W24742" s="10"/>
      <c r="X24742" s="10"/>
      <c r="Y24742" s="10"/>
      <c r="Z24742" s="10"/>
      <c r="AA24742" s="10"/>
      <c r="AB24742" s="10"/>
      <c r="AC24742" s="10"/>
      <c r="AD24742" s="10"/>
      <c r="AE24742" s="10"/>
      <c r="AF24742" s="10"/>
      <c r="AG24742" s="12"/>
    </row>
    <row r="24743" spans="1:33">
      <c r="A24743" s="10"/>
      <c r="B24743" s="10"/>
      <c r="C24743" s="10"/>
      <c r="D24743" s="10"/>
      <c r="E24743" s="10"/>
      <c r="F24743" s="10"/>
      <c r="G24743" s="10"/>
      <c r="H24743" s="10"/>
      <c r="I24743" s="10"/>
      <c r="J24743" s="10"/>
      <c r="K24743" s="10"/>
      <c r="L24743" s="10"/>
      <c r="M24743" s="10"/>
      <c r="N24743" s="10"/>
      <c r="O24743" s="10"/>
      <c r="P24743" s="10"/>
      <c r="Q24743" s="10"/>
      <c r="R24743" s="10"/>
      <c r="S24743" s="10"/>
      <c r="T24743" s="10"/>
      <c r="U24743" s="10"/>
      <c r="V24743" s="10"/>
      <c r="W24743" s="10"/>
      <c r="X24743" s="10"/>
      <c r="Y24743" s="10"/>
      <c r="Z24743" s="10"/>
      <c r="AA24743" s="10"/>
      <c r="AB24743" s="10"/>
      <c r="AC24743" s="10"/>
      <c r="AD24743" s="10"/>
      <c r="AE24743" s="10"/>
      <c r="AF24743" s="10"/>
      <c r="AG24743" s="12"/>
    </row>
    <row r="24744" spans="1:33">
      <c r="A24744" s="10"/>
      <c r="B24744" s="10"/>
      <c r="C24744" s="10"/>
      <c r="D24744" s="10"/>
      <c r="E24744" s="10"/>
      <c r="F24744" s="10"/>
      <c r="G24744" s="10"/>
      <c r="H24744" s="10"/>
      <c r="I24744" s="10"/>
      <c r="J24744" s="10"/>
      <c r="K24744" s="10"/>
      <c r="L24744" s="10"/>
      <c r="M24744" s="10"/>
      <c r="N24744" s="10"/>
      <c r="O24744" s="10"/>
      <c r="P24744" s="10"/>
      <c r="Q24744" s="10"/>
      <c r="R24744" s="10"/>
      <c r="S24744" s="10"/>
      <c r="T24744" s="10"/>
      <c r="U24744" s="10"/>
      <c r="V24744" s="10"/>
      <c r="W24744" s="10"/>
      <c r="X24744" s="10"/>
      <c r="Y24744" s="10"/>
      <c r="Z24744" s="10"/>
      <c r="AA24744" s="10"/>
      <c r="AB24744" s="10"/>
      <c r="AC24744" s="10"/>
      <c r="AD24744" s="10"/>
      <c r="AE24744" s="10"/>
      <c r="AF24744" s="10"/>
      <c r="AG24744" s="12"/>
    </row>
    <row r="24745" spans="1:33">
      <c r="A24745" s="10"/>
      <c r="B24745" s="10"/>
      <c r="C24745" s="10"/>
      <c r="D24745" s="10"/>
      <c r="E24745" s="10"/>
      <c r="F24745" s="10"/>
      <c r="G24745" s="10"/>
      <c r="H24745" s="10"/>
      <c r="I24745" s="10"/>
      <c r="J24745" s="10"/>
      <c r="K24745" s="10"/>
      <c r="L24745" s="10"/>
      <c r="M24745" s="10"/>
      <c r="N24745" s="10"/>
      <c r="O24745" s="10"/>
      <c r="P24745" s="10"/>
      <c r="Q24745" s="10"/>
      <c r="R24745" s="10"/>
      <c r="S24745" s="10"/>
      <c r="T24745" s="10"/>
      <c r="U24745" s="10"/>
      <c r="V24745" s="10"/>
      <c r="W24745" s="10"/>
      <c r="X24745" s="10"/>
      <c r="Y24745" s="10"/>
      <c r="Z24745" s="10"/>
      <c r="AA24745" s="10"/>
      <c r="AB24745" s="10"/>
      <c r="AC24745" s="10"/>
      <c r="AD24745" s="10"/>
      <c r="AE24745" s="10"/>
      <c r="AF24745" s="10"/>
      <c r="AG24745" s="12"/>
    </row>
    <row r="24746" spans="1:33">
      <c r="A24746" s="10"/>
      <c r="B24746" s="10"/>
      <c r="C24746" s="10"/>
      <c r="D24746" s="10"/>
      <c r="E24746" s="10"/>
      <c r="F24746" s="10"/>
      <c r="G24746" s="10"/>
      <c r="H24746" s="10"/>
      <c r="I24746" s="10"/>
      <c r="J24746" s="10"/>
      <c r="K24746" s="10"/>
      <c r="L24746" s="10"/>
      <c r="M24746" s="10"/>
      <c r="N24746" s="10"/>
      <c r="O24746" s="10"/>
      <c r="P24746" s="10"/>
      <c r="Q24746" s="10"/>
      <c r="R24746" s="10"/>
      <c r="S24746" s="10"/>
      <c r="T24746" s="10"/>
      <c r="U24746" s="10"/>
      <c r="V24746" s="10"/>
      <c r="W24746" s="10"/>
      <c r="X24746" s="10"/>
      <c r="Y24746" s="10"/>
      <c r="Z24746" s="10"/>
      <c r="AA24746" s="10"/>
      <c r="AB24746" s="10"/>
      <c r="AC24746" s="10"/>
      <c r="AD24746" s="10"/>
      <c r="AE24746" s="10"/>
      <c r="AF24746" s="10"/>
      <c r="AG24746" s="12"/>
    </row>
    <row r="24747" spans="1:33">
      <c r="A24747" s="10"/>
      <c r="B24747" s="10"/>
      <c r="C24747" s="10"/>
      <c r="D24747" s="10"/>
      <c r="E24747" s="10"/>
      <c r="F24747" s="10"/>
      <c r="G24747" s="10"/>
      <c r="H24747" s="10"/>
      <c r="I24747" s="10"/>
      <c r="J24747" s="10"/>
      <c r="K24747" s="10"/>
      <c r="L24747" s="10"/>
      <c r="M24747" s="10"/>
      <c r="N24747" s="10"/>
      <c r="O24747" s="10"/>
      <c r="P24747" s="10"/>
      <c r="Q24747" s="10"/>
      <c r="R24747" s="10"/>
      <c r="S24747" s="10"/>
      <c r="T24747" s="10"/>
      <c r="U24747" s="10"/>
      <c r="V24747" s="10"/>
      <c r="W24747" s="10"/>
      <c r="X24747" s="10"/>
      <c r="Y24747" s="10"/>
      <c r="Z24747" s="10"/>
      <c r="AA24747" s="10"/>
      <c r="AB24747" s="10"/>
      <c r="AC24747" s="10"/>
      <c r="AD24747" s="10"/>
      <c r="AE24747" s="10"/>
      <c r="AF24747" s="10"/>
      <c r="AG24747" s="12"/>
    </row>
    <row r="24748" spans="1:33">
      <c r="A24748" s="10"/>
      <c r="B24748" s="10"/>
      <c r="C24748" s="10"/>
      <c r="D24748" s="10"/>
      <c r="E24748" s="10"/>
      <c r="F24748" s="10"/>
      <c r="G24748" s="10"/>
      <c r="H24748" s="10"/>
      <c r="I24748" s="10"/>
      <c r="J24748" s="10"/>
      <c r="K24748" s="10"/>
      <c r="L24748" s="10"/>
      <c r="M24748" s="10"/>
      <c r="N24748" s="10"/>
      <c r="O24748" s="10"/>
      <c r="P24748" s="10"/>
      <c r="Q24748" s="10"/>
      <c r="R24748" s="10"/>
      <c r="S24748" s="10"/>
      <c r="T24748" s="10"/>
      <c r="U24748" s="10"/>
      <c r="V24748" s="10"/>
      <c r="W24748" s="10"/>
      <c r="X24748" s="10"/>
      <c r="Y24748" s="10"/>
      <c r="Z24748" s="10"/>
      <c r="AA24748" s="10"/>
      <c r="AB24748" s="10"/>
      <c r="AC24748" s="10"/>
      <c r="AD24748" s="10"/>
      <c r="AE24748" s="10"/>
      <c r="AF24748" s="10"/>
      <c r="AG24748" s="12"/>
    </row>
    <row r="24749" spans="1:33">
      <c r="A24749" s="10"/>
      <c r="B24749" s="10"/>
      <c r="C24749" s="10"/>
      <c r="D24749" s="10"/>
      <c r="E24749" s="10"/>
      <c r="F24749" s="10"/>
      <c r="G24749" s="10"/>
      <c r="H24749" s="10"/>
      <c r="I24749" s="10"/>
      <c r="J24749" s="10"/>
      <c r="K24749" s="10"/>
      <c r="L24749" s="10"/>
      <c r="M24749" s="10"/>
      <c r="N24749" s="10"/>
      <c r="O24749" s="10"/>
      <c r="P24749" s="10"/>
      <c r="Q24749" s="10"/>
      <c r="R24749" s="10"/>
      <c r="S24749" s="10"/>
      <c r="T24749" s="10"/>
      <c r="U24749" s="10"/>
      <c r="V24749" s="10"/>
      <c r="W24749" s="10"/>
      <c r="X24749" s="10"/>
      <c r="Y24749" s="10"/>
      <c r="Z24749" s="10"/>
      <c r="AA24749" s="10"/>
      <c r="AB24749" s="10"/>
      <c r="AC24749" s="10"/>
      <c r="AD24749" s="10"/>
      <c r="AE24749" s="10"/>
      <c r="AF24749" s="10"/>
      <c r="AG24749" s="12"/>
    </row>
    <row r="24750" spans="1:33">
      <c r="A24750" s="10"/>
      <c r="B24750" s="10"/>
      <c r="C24750" s="10"/>
      <c r="D24750" s="10"/>
      <c r="E24750" s="10"/>
      <c r="F24750" s="10"/>
      <c r="G24750" s="10"/>
      <c r="H24750" s="10"/>
      <c r="I24750" s="10"/>
      <c r="J24750" s="10"/>
      <c r="K24750" s="10"/>
      <c r="L24750" s="10"/>
      <c r="M24750" s="10"/>
      <c r="N24750" s="10"/>
      <c r="O24750" s="10"/>
      <c r="P24750" s="10"/>
      <c r="Q24750" s="10"/>
      <c r="R24750" s="10"/>
      <c r="S24750" s="10"/>
      <c r="T24750" s="10"/>
      <c r="U24750" s="10"/>
      <c r="V24750" s="10"/>
      <c r="W24750" s="10"/>
      <c r="X24750" s="10"/>
      <c r="Y24750" s="10"/>
      <c r="Z24750" s="10"/>
      <c r="AA24750" s="10"/>
      <c r="AB24750" s="10"/>
      <c r="AC24750" s="10"/>
      <c r="AD24750" s="10"/>
      <c r="AE24750" s="10"/>
      <c r="AF24750" s="10"/>
      <c r="AG24750" s="12"/>
    </row>
    <row r="24751" spans="1:33">
      <c r="A24751" s="10"/>
      <c r="B24751" s="10"/>
      <c r="C24751" s="10"/>
      <c r="D24751" s="10"/>
      <c r="E24751" s="10"/>
      <c r="F24751" s="10"/>
      <c r="G24751" s="10"/>
      <c r="H24751" s="10"/>
      <c r="I24751" s="10"/>
      <c r="J24751" s="10"/>
      <c r="K24751" s="10"/>
      <c r="L24751" s="10"/>
      <c r="M24751" s="10"/>
      <c r="N24751" s="10"/>
      <c r="O24751" s="10"/>
      <c r="P24751" s="10"/>
      <c r="Q24751" s="10"/>
      <c r="R24751" s="10"/>
      <c r="S24751" s="10"/>
      <c r="T24751" s="10"/>
      <c r="U24751" s="10"/>
      <c r="V24751" s="10"/>
      <c r="W24751" s="10"/>
      <c r="X24751" s="10"/>
      <c r="Y24751" s="10"/>
      <c r="Z24751" s="10"/>
      <c r="AA24751" s="10"/>
      <c r="AB24751" s="10"/>
      <c r="AC24751" s="10"/>
      <c r="AD24751" s="10"/>
      <c r="AE24751" s="10"/>
      <c r="AF24751" s="10"/>
      <c r="AG24751" s="12"/>
    </row>
    <row r="24752" spans="1:33">
      <c r="A24752" s="10"/>
      <c r="B24752" s="10"/>
      <c r="C24752" s="10"/>
      <c r="D24752" s="10"/>
      <c r="E24752" s="10"/>
      <c r="F24752" s="10"/>
      <c r="G24752" s="10"/>
      <c r="H24752" s="10"/>
      <c r="I24752" s="10"/>
      <c r="J24752" s="10"/>
      <c r="K24752" s="10"/>
      <c r="L24752" s="10"/>
      <c r="M24752" s="10"/>
      <c r="N24752" s="10"/>
      <c r="O24752" s="10"/>
      <c r="P24752" s="10"/>
      <c r="Q24752" s="10"/>
      <c r="R24752" s="10"/>
      <c r="S24752" s="10"/>
      <c r="T24752" s="10"/>
      <c r="U24752" s="10"/>
      <c r="V24752" s="10"/>
      <c r="W24752" s="10"/>
      <c r="X24752" s="10"/>
      <c r="Y24752" s="10"/>
      <c r="Z24752" s="10"/>
      <c r="AA24752" s="10"/>
      <c r="AB24752" s="10"/>
      <c r="AC24752" s="10"/>
      <c r="AD24752" s="10"/>
      <c r="AE24752" s="10"/>
      <c r="AF24752" s="10"/>
      <c r="AG24752" s="12"/>
    </row>
    <row r="24753" spans="1:33">
      <c r="A24753" s="10"/>
      <c r="B24753" s="10"/>
      <c r="C24753" s="10"/>
      <c r="D24753" s="10"/>
      <c r="E24753" s="10"/>
      <c r="F24753" s="10"/>
      <c r="G24753" s="10"/>
      <c r="H24753" s="10"/>
      <c r="I24753" s="10"/>
      <c r="J24753" s="10"/>
      <c r="K24753" s="10"/>
      <c r="L24753" s="10"/>
      <c r="M24753" s="10"/>
      <c r="N24753" s="10"/>
      <c r="O24753" s="10"/>
      <c r="P24753" s="10"/>
      <c r="Q24753" s="10"/>
      <c r="R24753" s="10"/>
      <c r="S24753" s="10"/>
      <c r="T24753" s="10"/>
      <c r="U24753" s="10"/>
      <c r="V24753" s="10"/>
      <c r="W24753" s="10"/>
      <c r="X24753" s="10"/>
      <c r="Y24753" s="10"/>
      <c r="Z24753" s="10"/>
      <c r="AA24753" s="10"/>
      <c r="AB24753" s="10"/>
      <c r="AC24753" s="10"/>
      <c r="AD24753" s="10"/>
      <c r="AE24753" s="10"/>
      <c r="AF24753" s="10"/>
      <c r="AG24753" s="12"/>
    </row>
    <row r="24754" spans="1:33">
      <c r="A24754" s="10"/>
      <c r="B24754" s="10"/>
      <c r="C24754" s="10"/>
      <c r="D24754" s="10"/>
      <c r="E24754" s="10"/>
      <c r="F24754" s="10"/>
      <c r="G24754" s="10"/>
      <c r="H24754" s="10"/>
      <c r="I24754" s="10"/>
      <c r="J24754" s="10"/>
      <c r="K24754" s="10"/>
      <c r="L24754" s="10"/>
      <c r="M24754" s="10"/>
      <c r="N24754" s="10"/>
      <c r="O24754" s="10"/>
      <c r="P24754" s="10"/>
      <c r="Q24754" s="10"/>
      <c r="R24754" s="10"/>
      <c r="S24754" s="10"/>
      <c r="T24754" s="10"/>
      <c r="U24754" s="10"/>
      <c r="V24754" s="10"/>
      <c r="W24754" s="10"/>
      <c r="X24754" s="10"/>
      <c r="Y24754" s="10"/>
      <c r="Z24754" s="10"/>
      <c r="AA24754" s="10"/>
      <c r="AB24754" s="10"/>
      <c r="AC24754" s="10"/>
      <c r="AD24754" s="10"/>
      <c r="AE24754" s="10"/>
      <c r="AF24754" s="10"/>
      <c r="AG24754" s="12"/>
    </row>
    <row r="24755" spans="1:33">
      <c r="A24755" s="10"/>
      <c r="B24755" s="10"/>
      <c r="C24755" s="10"/>
      <c r="D24755" s="10"/>
      <c r="E24755" s="10"/>
      <c r="F24755" s="10"/>
      <c r="G24755" s="10"/>
      <c r="H24755" s="10"/>
      <c r="I24755" s="10"/>
      <c r="J24755" s="10"/>
      <c r="K24755" s="10"/>
      <c r="L24755" s="10"/>
      <c r="M24755" s="10"/>
      <c r="N24755" s="10"/>
      <c r="O24755" s="10"/>
      <c r="P24755" s="10"/>
      <c r="Q24755" s="10"/>
      <c r="R24755" s="10"/>
      <c r="S24755" s="10"/>
      <c r="T24755" s="10"/>
      <c r="U24755" s="10"/>
      <c r="V24755" s="10"/>
      <c r="W24755" s="10"/>
      <c r="X24755" s="10"/>
      <c r="Y24755" s="10"/>
      <c r="Z24755" s="10"/>
      <c r="AA24755" s="10"/>
      <c r="AB24755" s="10"/>
      <c r="AC24755" s="10"/>
      <c r="AD24755" s="10"/>
      <c r="AE24755" s="10"/>
      <c r="AF24755" s="10"/>
      <c r="AG24755" s="12"/>
    </row>
    <row r="24756" spans="1:33">
      <c r="A24756" s="10"/>
      <c r="B24756" s="10"/>
      <c r="C24756" s="10"/>
      <c r="D24756" s="10"/>
      <c r="E24756" s="10"/>
      <c r="F24756" s="10"/>
      <c r="G24756" s="10"/>
      <c r="H24756" s="10"/>
      <c r="I24756" s="10"/>
      <c r="J24756" s="10"/>
      <c r="K24756" s="10"/>
      <c r="L24756" s="10"/>
      <c r="M24756" s="10"/>
      <c r="N24756" s="10"/>
      <c r="O24756" s="10"/>
      <c r="P24756" s="10"/>
      <c r="Q24756" s="10"/>
      <c r="R24756" s="10"/>
      <c r="S24756" s="10"/>
      <c r="T24756" s="10"/>
      <c r="U24756" s="10"/>
      <c r="V24756" s="10"/>
      <c r="W24756" s="10"/>
      <c r="X24756" s="10"/>
      <c r="Y24756" s="10"/>
      <c r="Z24756" s="10"/>
      <c r="AA24756" s="10"/>
      <c r="AB24756" s="10"/>
      <c r="AC24756" s="10"/>
      <c r="AD24756" s="10"/>
      <c r="AE24756" s="10"/>
      <c r="AF24756" s="10"/>
      <c r="AG24756" s="12"/>
    </row>
    <row r="24757" spans="1:33">
      <c r="A24757" s="10"/>
      <c r="B24757" s="10"/>
      <c r="C24757" s="10"/>
      <c r="D24757" s="10"/>
      <c r="E24757" s="10"/>
      <c r="F24757" s="10"/>
      <c r="G24757" s="10"/>
      <c r="H24757" s="10"/>
      <c r="I24757" s="10"/>
      <c r="J24757" s="10"/>
      <c r="K24757" s="10"/>
      <c r="L24757" s="10"/>
      <c r="M24757" s="10"/>
      <c r="N24757" s="10"/>
      <c r="O24757" s="10"/>
      <c r="P24757" s="10"/>
      <c r="Q24757" s="10"/>
      <c r="R24757" s="10"/>
      <c r="S24757" s="10"/>
      <c r="T24757" s="10"/>
      <c r="U24757" s="10"/>
      <c r="V24757" s="10"/>
      <c r="W24757" s="10"/>
      <c r="X24757" s="10"/>
      <c r="Y24757" s="10"/>
      <c r="Z24757" s="10"/>
      <c r="AA24757" s="10"/>
      <c r="AB24757" s="10"/>
      <c r="AC24757" s="10"/>
      <c r="AD24757" s="10"/>
      <c r="AE24757" s="10"/>
      <c r="AF24757" s="10"/>
      <c r="AG24757" s="12"/>
    </row>
    <row r="24758" spans="1:33">
      <c r="A24758" s="10"/>
      <c r="B24758" s="10"/>
      <c r="C24758" s="10"/>
      <c r="D24758" s="10"/>
      <c r="E24758" s="10"/>
      <c r="F24758" s="10"/>
      <c r="G24758" s="10"/>
      <c r="H24758" s="10"/>
      <c r="I24758" s="10"/>
      <c r="J24758" s="10"/>
      <c r="K24758" s="10"/>
      <c r="L24758" s="10"/>
      <c r="M24758" s="10"/>
      <c r="N24758" s="10"/>
      <c r="O24758" s="10"/>
      <c r="P24758" s="10"/>
      <c r="Q24758" s="10"/>
      <c r="R24758" s="10"/>
      <c r="S24758" s="10"/>
      <c r="T24758" s="10"/>
      <c r="U24758" s="10"/>
      <c r="V24758" s="10"/>
      <c r="W24758" s="10"/>
      <c r="X24758" s="10"/>
      <c r="Y24758" s="10"/>
      <c r="Z24758" s="10"/>
      <c r="AA24758" s="10"/>
      <c r="AB24758" s="10"/>
      <c r="AC24758" s="10"/>
      <c r="AD24758" s="10"/>
      <c r="AE24758" s="10"/>
      <c r="AF24758" s="10"/>
      <c r="AG24758" s="12"/>
    </row>
    <row r="24759" spans="1:33">
      <c r="A24759" s="10"/>
      <c r="B24759" s="10"/>
      <c r="C24759" s="10"/>
      <c r="D24759" s="10"/>
      <c r="E24759" s="10"/>
      <c r="F24759" s="10"/>
      <c r="G24759" s="10"/>
      <c r="H24759" s="10"/>
      <c r="I24759" s="10"/>
      <c r="J24759" s="10"/>
      <c r="K24759" s="10"/>
      <c r="L24759" s="10"/>
      <c r="M24759" s="10"/>
      <c r="N24759" s="10"/>
      <c r="O24759" s="10"/>
      <c r="P24759" s="10"/>
      <c r="Q24759" s="10"/>
      <c r="R24759" s="10"/>
      <c r="S24759" s="10"/>
      <c r="T24759" s="10"/>
      <c r="U24759" s="10"/>
      <c r="V24759" s="10"/>
      <c r="W24759" s="10"/>
      <c r="X24759" s="10"/>
      <c r="Y24759" s="10"/>
      <c r="Z24759" s="10"/>
      <c r="AA24759" s="10"/>
      <c r="AB24759" s="10"/>
      <c r="AC24759" s="10"/>
      <c r="AD24759" s="10"/>
      <c r="AE24759" s="10"/>
      <c r="AF24759" s="10"/>
      <c r="AG24759" s="12"/>
    </row>
    <row r="24760" spans="1:33">
      <c r="A24760" s="10"/>
      <c r="B24760" s="10"/>
      <c r="C24760" s="10"/>
      <c r="D24760" s="10"/>
      <c r="E24760" s="10"/>
      <c r="F24760" s="10"/>
      <c r="G24760" s="10"/>
      <c r="H24760" s="10"/>
      <c r="I24760" s="10"/>
      <c r="J24760" s="10"/>
      <c r="K24760" s="10"/>
      <c r="L24760" s="10"/>
      <c r="M24760" s="10"/>
      <c r="N24760" s="10"/>
      <c r="O24760" s="10"/>
      <c r="P24760" s="10"/>
      <c r="Q24760" s="10"/>
      <c r="R24760" s="10"/>
      <c r="S24760" s="10"/>
      <c r="T24760" s="10"/>
      <c r="U24760" s="10"/>
      <c r="V24760" s="10"/>
      <c r="W24760" s="10"/>
      <c r="X24760" s="10"/>
      <c r="Y24760" s="10"/>
      <c r="Z24760" s="10"/>
      <c r="AA24760" s="10"/>
      <c r="AB24760" s="10"/>
      <c r="AC24760" s="10"/>
      <c r="AD24760" s="10"/>
      <c r="AE24760" s="10"/>
      <c r="AF24760" s="10"/>
      <c r="AG24760" s="12"/>
    </row>
    <row r="24761" spans="1:33">
      <c r="A24761" s="10"/>
      <c r="B24761" s="10"/>
      <c r="C24761" s="10"/>
      <c r="D24761" s="10"/>
      <c r="E24761" s="10"/>
      <c r="F24761" s="10"/>
      <c r="G24761" s="10"/>
      <c r="H24761" s="10"/>
      <c r="I24761" s="10"/>
      <c r="J24761" s="10"/>
      <c r="K24761" s="10"/>
      <c r="L24761" s="10"/>
      <c r="M24761" s="10"/>
      <c r="N24761" s="10"/>
      <c r="O24761" s="10"/>
      <c r="P24761" s="10"/>
      <c r="Q24761" s="10"/>
      <c r="R24761" s="10"/>
      <c r="S24761" s="10"/>
      <c r="T24761" s="10"/>
      <c r="U24761" s="10"/>
      <c r="V24761" s="10"/>
      <c r="W24761" s="10"/>
      <c r="X24761" s="10"/>
      <c r="Y24761" s="10"/>
      <c r="Z24761" s="10"/>
      <c r="AA24761" s="10"/>
      <c r="AB24761" s="10"/>
      <c r="AC24761" s="10"/>
      <c r="AD24761" s="10"/>
      <c r="AE24761" s="10"/>
      <c r="AF24761" s="10"/>
      <c r="AG24761" s="12"/>
    </row>
    <row r="24762" spans="1:33">
      <c r="A24762" s="10"/>
      <c r="B24762" s="10"/>
      <c r="C24762" s="10"/>
      <c r="D24762" s="10"/>
      <c r="E24762" s="10"/>
      <c r="F24762" s="10"/>
      <c r="G24762" s="10"/>
      <c r="H24762" s="10"/>
      <c r="I24762" s="10"/>
      <c r="J24762" s="10"/>
      <c r="K24762" s="10"/>
      <c r="L24762" s="10"/>
      <c r="M24762" s="10"/>
      <c r="N24762" s="10"/>
      <c r="O24762" s="10"/>
      <c r="P24762" s="10"/>
      <c r="Q24762" s="10"/>
      <c r="R24762" s="10"/>
      <c r="S24762" s="10"/>
      <c r="T24762" s="10"/>
      <c r="U24762" s="10"/>
      <c r="V24762" s="10"/>
      <c r="W24762" s="10"/>
      <c r="X24762" s="10"/>
      <c r="Y24762" s="10"/>
      <c r="Z24762" s="10"/>
      <c r="AA24762" s="10"/>
      <c r="AB24762" s="10"/>
      <c r="AC24762" s="10"/>
      <c r="AD24762" s="10"/>
      <c r="AE24762" s="10"/>
      <c r="AF24762" s="10"/>
      <c r="AG24762" s="12"/>
    </row>
    <row r="24763" spans="1:33">
      <c r="A24763" s="10"/>
      <c r="B24763" s="10"/>
      <c r="C24763" s="10"/>
      <c r="D24763" s="10"/>
      <c r="E24763" s="10"/>
      <c r="F24763" s="10"/>
      <c r="G24763" s="10"/>
      <c r="H24763" s="10"/>
      <c r="I24763" s="10"/>
      <c r="J24763" s="10"/>
      <c r="K24763" s="10"/>
      <c r="L24763" s="10"/>
      <c r="M24763" s="10"/>
      <c r="N24763" s="10"/>
      <c r="O24763" s="10"/>
      <c r="P24763" s="10"/>
      <c r="Q24763" s="10"/>
      <c r="R24763" s="10"/>
      <c r="S24763" s="10"/>
      <c r="T24763" s="10"/>
      <c r="U24763" s="10"/>
      <c r="V24763" s="10"/>
      <c r="W24763" s="10"/>
      <c r="X24763" s="10"/>
      <c r="Y24763" s="10"/>
      <c r="Z24763" s="10"/>
      <c r="AA24763" s="10"/>
      <c r="AB24763" s="10"/>
      <c r="AC24763" s="10"/>
      <c r="AD24763" s="10"/>
      <c r="AE24763" s="10"/>
      <c r="AF24763" s="10"/>
      <c r="AG24763" s="12"/>
    </row>
    <row r="24764" spans="1:33">
      <c r="A24764" s="10"/>
      <c r="B24764" s="10"/>
      <c r="C24764" s="10"/>
      <c r="D24764" s="10"/>
      <c r="E24764" s="10"/>
      <c r="F24764" s="10"/>
      <c r="G24764" s="10"/>
      <c r="H24764" s="10"/>
      <c r="I24764" s="10"/>
      <c r="J24764" s="10"/>
      <c r="K24764" s="10"/>
      <c r="L24764" s="10"/>
      <c r="M24764" s="10"/>
      <c r="N24764" s="10"/>
      <c r="O24764" s="10"/>
      <c r="P24764" s="10"/>
      <c r="Q24764" s="10"/>
      <c r="R24764" s="10"/>
      <c r="S24764" s="10"/>
      <c r="T24764" s="10"/>
      <c r="U24764" s="10"/>
      <c r="V24764" s="10"/>
      <c r="W24764" s="10"/>
      <c r="X24764" s="10"/>
      <c r="Y24764" s="10"/>
      <c r="Z24764" s="10"/>
      <c r="AA24764" s="10"/>
      <c r="AB24764" s="10"/>
      <c r="AC24764" s="10"/>
      <c r="AD24764" s="10"/>
      <c r="AE24764" s="10"/>
      <c r="AF24764" s="10"/>
      <c r="AG24764" s="12"/>
    </row>
    <row r="24765" spans="1:33">
      <c r="A24765" s="10"/>
      <c r="B24765" s="10"/>
      <c r="C24765" s="10"/>
      <c r="D24765" s="10"/>
      <c r="E24765" s="10"/>
      <c r="F24765" s="10"/>
      <c r="G24765" s="10"/>
      <c r="H24765" s="10"/>
      <c r="I24765" s="10"/>
      <c r="J24765" s="10"/>
      <c r="K24765" s="10"/>
      <c r="L24765" s="10"/>
      <c r="M24765" s="10"/>
      <c r="N24765" s="10"/>
      <c r="O24765" s="10"/>
      <c r="P24765" s="10"/>
      <c r="Q24765" s="10"/>
      <c r="R24765" s="10"/>
      <c r="S24765" s="10"/>
      <c r="T24765" s="10"/>
      <c r="U24765" s="10"/>
      <c r="V24765" s="10"/>
      <c r="W24765" s="10"/>
      <c r="X24765" s="10"/>
      <c r="Y24765" s="10"/>
      <c r="Z24765" s="10"/>
      <c r="AA24765" s="10"/>
      <c r="AB24765" s="10"/>
      <c r="AC24765" s="10"/>
      <c r="AD24765" s="10"/>
      <c r="AE24765" s="10"/>
      <c r="AF24765" s="10"/>
      <c r="AG24765" s="12"/>
    </row>
    <row r="24766" spans="1:33">
      <c r="A24766" s="10"/>
      <c r="B24766" s="10"/>
      <c r="C24766" s="10"/>
      <c r="D24766" s="10"/>
      <c r="E24766" s="10"/>
      <c r="F24766" s="10"/>
      <c r="G24766" s="10"/>
      <c r="H24766" s="10"/>
      <c r="I24766" s="10"/>
      <c r="J24766" s="10"/>
      <c r="K24766" s="10"/>
      <c r="L24766" s="10"/>
      <c r="M24766" s="10"/>
      <c r="N24766" s="10"/>
      <c r="O24766" s="10"/>
      <c r="P24766" s="10"/>
      <c r="Q24766" s="10"/>
      <c r="R24766" s="10"/>
      <c r="S24766" s="10"/>
      <c r="T24766" s="10"/>
      <c r="U24766" s="10"/>
      <c r="V24766" s="10"/>
      <c r="W24766" s="10"/>
      <c r="X24766" s="10"/>
      <c r="Y24766" s="10"/>
      <c r="Z24766" s="10"/>
      <c r="AA24766" s="10"/>
      <c r="AB24766" s="10"/>
      <c r="AC24766" s="10"/>
      <c r="AD24766" s="10"/>
      <c r="AE24766" s="10"/>
      <c r="AF24766" s="10"/>
      <c r="AG24766" s="12"/>
    </row>
    <row r="24767" spans="1:33">
      <c r="A24767" s="10"/>
      <c r="B24767" s="10"/>
      <c r="C24767" s="10"/>
      <c r="D24767" s="10"/>
      <c r="E24767" s="10"/>
      <c r="F24767" s="10"/>
      <c r="G24767" s="10"/>
      <c r="H24767" s="10"/>
      <c r="I24767" s="10"/>
      <c r="J24767" s="10"/>
      <c r="K24767" s="10"/>
      <c r="L24767" s="10"/>
      <c r="M24767" s="10"/>
      <c r="N24767" s="10"/>
      <c r="O24767" s="10"/>
      <c r="P24767" s="10"/>
      <c r="Q24767" s="10"/>
      <c r="R24767" s="10"/>
      <c r="S24767" s="10"/>
      <c r="T24767" s="10"/>
      <c r="U24767" s="10"/>
      <c r="V24767" s="10"/>
      <c r="W24767" s="10"/>
      <c r="X24767" s="10"/>
      <c r="Y24767" s="10"/>
      <c r="Z24767" s="10"/>
      <c r="AA24767" s="10"/>
      <c r="AB24767" s="10"/>
      <c r="AC24767" s="10"/>
      <c r="AD24767" s="10"/>
      <c r="AE24767" s="10"/>
      <c r="AF24767" s="10"/>
      <c r="AG24767" s="12"/>
    </row>
    <row r="24768" spans="1:33">
      <c r="A24768" s="10"/>
      <c r="B24768" s="10"/>
      <c r="C24768" s="10"/>
      <c r="D24768" s="10"/>
      <c r="E24768" s="10"/>
      <c r="F24768" s="10"/>
      <c r="G24768" s="10"/>
      <c r="H24768" s="10"/>
      <c r="I24768" s="10"/>
      <c r="J24768" s="10"/>
      <c r="K24768" s="10"/>
      <c r="L24768" s="10"/>
      <c r="M24768" s="10"/>
      <c r="N24768" s="10"/>
      <c r="O24768" s="10"/>
      <c r="P24768" s="10"/>
      <c r="Q24768" s="10"/>
      <c r="R24768" s="10"/>
      <c r="S24768" s="10"/>
      <c r="T24768" s="10"/>
      <c r="U24768" s="10"/>
      <c r="V24768" s="10"/>
      <c r="W24768" s="10"/>
      <c r="X24768" s="10"/>
      <c r="Y24768" s="10"/>
      <c r="Z24768" s="10"/>
      <c r="AA24768" s="10"/>
      <c r="AB24768" s="10"/>
      <c r="AC24768" s="10"/>
      <c r="AD24768" s="10"/>
      <c r="AE24768" s="10"/>
      <c r="AF24768" s="10"/>
      <c r="AG24768" s="12"/>
    </row>
    <row r="24769" spans="1:33">
      <c r="A24769" s="10"/>
      <c r="B24769" s="10"/>
      <c r="C24769" s="10"/>
      <c r="D24769" s="10"/>
      <c r="E24769" s="10"/>
      <c r="F24769" s="10"/>
      <c r="G24769" s="10"/>
      <c r="H24769" s="10"/>
      <c r="I24769" s="10"/>
      <c r="J24769" s="10"/>
      <c r="K24769" s="10"/>
      <c r="L24769" s="10"/>
      <c r="M24769" s="10"/>
      <c r="N24769" s="10"/>
      <c r="O24769" s="10"/>
      <c r="P24769" s="10"/>
      <c r="Q24769" s="10"/>
      <c r="R24769" s="10"/>
      <c r="S24769" s="10"/>
      <c r="T24769" s="10"/>
      <c r="U24769" s="10"/>
      <c r="V24769" s="10"/>
      <c r="W24769" s="10"/>
      <c r="X24769" s="10"/>
      <c r="Y24769" s="10"/>
      <c r="Z24769" s="10"/>
      <c r="AA24769" s="10"/>
      <c r="AB24769" s="10"/>
      <c r="AC24769" s="10"/>
      <c r="AD24769" s="10"/>
      <c r="AE24769" s="10"/>
      <c r="AF24769" s="10"/>
      <c r="AG24769" s="12"/>
    </row>
    <row r="24770" spans="1:33">
      <c r="A24770" s="10"/>
      <c r="B24770" s="10"/>
      <c r="C24770" s="10"/>
      <c r="D24770" s="10"/>
      <c r="E24770" s="10"/>
      <c r="F24770" s="10"/>
      <c r="G24770" s="10"/>
      <c r="H24770" s="10"/>
      <c r="I24770" s="10"/>
      <c r="J24770" s="10"/>
      <c r="K24770" s="10"/>
      <c r="L24770" s="10"/>
      <c r="M24770" s="10"/>
      <c r="N24770" s="10"/>
      <c r="O24770" s="10"/>
      <c r="P24770" s="10"/>
      <c r="Q24770" s="10"/>
      <c r="R24770" s="10"/>
      <c r="S24770" s="10"/>
      <c r="T24770" s="10"/>
      <c r="U24770" s="10"/>
      <c r="V24770" s="10"/>
      <c r="W24770" s="10"/>
      <c r="X24770" s="10"/>
      <c r="Y24770" s="10"/>
      <c r="Z24770" s="10"/>
      <c r="AA24770" s="10"/>
      <c r="AB24770" s="10"/>
      <c r="AC24770" s="10"/>
      <c r="AD24770" s="10"/>
      <c r="AE24770" s="10"/>
      <c r="AF24770" s="10"/>
      <c r="AG24770" s="12"/>
    </row>
    <row r="24771" spans="1:33">
      <c r="A24771" s="10"/>
      <c r="B24771" s="10"/>
      <c r="C24771" s="10"/>
      <c r="D24771" s="10"/>
      <c r="E24771" s="10"/>
      <c r="F24771" s="10"/>
      <c r="G24771" s="10"/>
      <c r="H24771" s="10"/>
      <c r="I24771" s="10"/>
      <c r="J24771" s="10"/>
      <c r="K24771" s="10"/>
      <c r="L24771" s="10"/>
      <c r="M24771" s="10"/>
      <c r="N24771" s="10"/>
      <c r="O24771" s="10"/>
      <c r="P24771" s="10"/>
      <c r="Q24771" s="10"/>
      <c r="R24771" s="10"/>
      <c r="S24771" s="10"/>
      <c r="T24771" s="10"/>
      <c r="U24771" s="10"/>
      <c r="V24771" s="10"/>
      <c r="W24771" s="10"/>
      <c r="X24771" s="10"/>
      <c r="Y24771" s="10"/>
      <c r="Z24771" s="10"/>
      <c r="AA24771" s="10"/>
      <c r="AB24771" s="10"/>
      <c r="AC24771" s="10"/>
      <c r="AD24771" s="10"/>
      <c r="AE24771" s="10"/>
      <c r="AF24771" s="10"/>
      <c r="AG24771" s="12"/>
    </row>
    <row r="24772" spans="1:33">
      <c r="A24772" s="10"/>
      <c r="B24772" s="10"/>
      <c r="C24772" s="10"/>
      <c r="D24772" s="10"/>
      <c r="E24772" s="10"/>
      <c r="F24772" s="10"/>
      <c r="G24772" s="10"/>
      <c r="H24772" s="10"/>
      <c r="I24772" s="10"/>
      <c r="J24772" s="10"/>
      <c r="K24772" s="10"/>
      <c r="L24772" s="10"/>
      <c r="M24772" s="10"/>
      <c r="N24772" s="10"/>
      <c r="O24772" s="10"/>
      <c r="P24772" s="10"/>
      <c r="Q24772" s="10"/>
      <c r="R24772" s="10"/>
      <c r="S24772" s="10"/>
      <c r="T24772" s="10"/>
      <c r="U24772" s="10"/>
      <c r="V24772" s="10"/>
      <c r="W24772" s="10"/>
      <c r="X24772" s="10"/>
      <c r="Y24772" s="10"/>
      <c r="Z24772" s="10"/>
      <c r="AA24772" s="10"/>
      <c r="AB24772" s="10"/>
      <c r="AC24772" s="10"/>
      <c r="AD24772" s="10"/>
      <c r="AE24772" s="10"/>
      <c r="AF24772" s="10"/>
      <c r="AG24772" s="12"/>
    </row>
    <row r="24773" spans="1:33">
      <c r="A24773" s="10"/>
      <c r="B24773" s="10"/>
      <c r="C24773" s="10"/>
      <c r="D24773" s="10"/>
      <c r="E24773" s="10"/>
      <c r="F24773" s="10"/>
      <c r="G24773" s="10"/>
      <c r="H24773" s="10"/>
      <c r="I24773" s="10"/>
      <c r="J24773" s="10"/>
      <c r="K24773" s="10"/>
      <c r="L24773" s="10"/>
      <c r="M24773" s="10"/>
      <c r="N24773" s="10"/>
      <c r="O24773" s="10"/>
      <c r="P24773" s="10"/>
      <c r="Q24773" s="10"/>
      <c r="R24773" s="10"/>
      <c r="S24773" s="10"/>
      <c r="T24773" s="10"/>
      <c r="U24773" s="10"/>
      <c r="V24773" s="10"/>
      <c r="W24773" s="10"/>
      <c r="X24773" s="10"/>
      <c r="Y24773" s="10"/>
      <c r="Z24773" s="10"/>
      <c r="AA24773" s="10"/>
      <c r="AB24773" s="10"/>
      <c r="AC24773" s="10"/>
      <c r="AD24773" s="10"/>
      <c r="AE24773" s="10"/>
      <c r="AF24773" s="10"/>
      <c r="AG24773" s="12"/>
    </row>
    <row r="24774" spans="1:33">
      <c r="A24774" s="10"/>
      <c r="B24774" s="10"/>
      <c r="C24774" s="10"/>
      <c r="D24774" s="10"/>
      <c r="E24774" s="10"/>
      <c r="F24774" s="10"/>
      <c r="G24774" s="10"/>
      <c r="H24774" s="10"/>
      <c r="I24774" s="10"/>
      <c r="J24774" s="10"/>
      <c r="K24774" s="10"/>
      <c r="L24774" s="10"/>
      <c r="M24774" s="10"/>
      <c r="N24774" s="10"/>
      <c r="O24774" s="10"/>
      <c r="P24774" s="10"/>
      <c r="Q24774" s="10"/>
      <c r="R24774" s="10"/>
      <c r="S24774" s="10"/>
      <c r="T24774" s="10"/>
      <c r="U24774" s="10"/>
      <c r="V24774" s="10"/>
      <c r="W24774" s="10"/>
      <c r="X24774" s="10"/>
      <c r="Y24774" s="10"/>
      <c r="Z24774" s="10"/>
      <c r="AA24774" s="10"/>
      <c r="AB24774" s="10"/>
      <c r="AC24774" s="10"/>
      <c r="AD24774" s="10"/>
      <c r="AE24774" s="10"/>
      <c r="AF24774" s="10"/>
      <c r="AG24774" s="12"/>
    </row>
    <row r="24775" spans="1:33">
      <c r="A24775" s="10"/>
      <c r="B24775" s="10"/>
      <c r="C24775" s="10"/>
      <c r="D24775" s="10"/>
      <c r="E24775" s="10"/>
      <c r="F24775" s="10"/>
      <c r="G24775" s="10"/>
      <c r="H24775" s="10"/>
      <c r="I24775" s="10"/>
      <c r="J24775" s="10"/>
      <c r="K24775" s="10"/>
      <c r="L24775" s="10"/>
      <c r="M24775" s="10"/>
      <c r="N24775" s="10"/>
      <c r="O24775" s="10"/>
      <c r="P24775" s="10"/>
      <c r="Q24775" s="10"/>
      <c r="R24775" s="10"/>
      <c r="S24775" s="10"/>
      <c r="T24775" s="10"/>
      <c r="U24775" s="10"/>
      <c r="V24775" s="10"/>
      <c r="W24775" s="10"/>
      <c r="X24775" s="10"/>
      <c r="Y24775" s="10"/>
      <c r="Z24775" s="10"/>
      <c r="AA24775" s="10"/>
      <c r="AB24775" s="10"/>
      <c r="AC24775" s="10"/>
      <c r="AD24775" s="10"/>
      <c r="AE24775" s="10"/>
      <c r="AF24775" s="10"/>
      <c r="AG24775" s="12"/>
    </row>
    <row r="24776" spans="1:33">
      <c r="A24776" s="10"/>
      <c r="B24776" s="10"/>
      <c r="C24776" s="10"/>
      <c r="D24776" s="10"/>
      <c r="E24776" s="10"/>
      <c r="F24776" s="10"/>
      <c r="G24776" s="10"/>
      <c r="H24776" s="10"/>
      <c r="I24776" s="10"/>
      <c r="J24776" s="10"/>
      <c r="K24776" s="10"/>
      <c r="L24776" s="10"/>
      <c r="M24776" s="10"/>
      <c r="N24776" s="10"/>
      <c r="O24776" s="10"/>
      <c r="P24776" s="10"/>
      <c r="Q24776" s="10"/>
      <c r="R24776" s="10"/>
      <c r="S24776" s="10"/>
      <c r="T24776" s="10"/>
      <c r="U24776" s="10"/>
      <c r="V24776" s="10"/>
      <c r="W24776" s="10"/>
      <c r="X24776" s="10"/>
      <c r="Y24776" s="10"/>
      <c r="Z24776" s="10"/>
      <c r="AA24776" s="10"/>
      <c r="AB24776" s="10"/>
      <c r="AC24776" s="10"/>
      <c r="AD24776" s="10"/>
      <c r="AE24776" s="10"/>
      <c r="AF24776" s="10"/>
      <c r="AG24776" s="12"/>
    </row>
    <row r="24777" spans="1:33">
      <c r="A24777" s="10"/>
      <c r="B24777" s="10"/>
      <c r="C24777" s="10"/>
      <c r="D24777" s="10"/>
      <c r="E24777" s="10"/>
      <c r="F24777" s="10"/>
      <c r="G24777" s="10"/>
      <c r="H24777" s="10"/>
      <c r="I24777" s="10"/>
      <c r="J24777" s="10"/>
      <c r="K24777" s="10"/>
      <c r="L24777" s="10"/>
      <c r="M24777" s="10"/>
      <c r="N24777" s="10"/>
      <c r="O24777" s="10"/>
      <c r="P24777" s="10"/>
      <c r="Q24777" s="10"/>
      <c r="R24777" s="10"/>
      <c r="S24777" s="10"/>
      <c r="T24777" s="10"/>
      <c r="U24777" s="10"/>
      <c r="V24777" s="10"/>
      <c r="W24777" s="10"/>
      <c r="X24777" s="10"/>
      <c r="Y24777" s="10"/>
      <c r="Z24777" s="10"/>
      <c r="AA24777" s="10"/>
      <c r="AB24777" s="10"/>
      <c r="AC24777" s="10"/>
      <c r="AD24777" s="10"/>
      <c r="AE24777" s="10"/>
      <c r="AF24777" s="10"/>
      <c r="AG24777" s="12"/>
    </row>
    <row r="24778" spans="1:33">
      <c r="A24778" s="10"/>
      <c r="B24778" s="10"/>
      <c r="C24778" s="10"/>
      <c r="D24778" s="10"/>
      <c r="E24778" s="10"/>
      <c r="F24778" s="10"/>
      <c r="G24778" s="10"/>
      <c r="H24778" s="10"/>
      <c r="I24778" s="10"/>
      <c r="J24778" s="10"/>
      <c r="K24778" s="10"/>
      <c r="L24778" s="10"/>
      <c r="M24778" s="10"/>
      <c r="N24778" s="10"/>
      <c r="O24778" s="10"/>
      <c r="P24778" s="10"/>
      <c r="Q24778" s="10"/>
      <c r="R24778" s="10"/>
      <c r="S24778" s="10"/>
      <c r="T24778" s="10"/>
      <c r="U24778" s="10"/>
      <c r="V24778" s="10"/>
      <c r="W24778" s="10"/>
      <c r="X24778" s="10"/>
      <c r="Y24778" s="10"/>
      <c r="Z24778" s="10"/>
      <c r="AA24778" s="10"/>
      <c r="AB24778" s="10"/>
      <c r="AC24778" s="10"/>
      <c r="AD24778" s="10"/>
      <c r="AE24778" s="10"/>
      <c r="AF24778" s="10"/>
      <c r="AG24778" s="12"/>
    </row>
    <row r="24779" spans="1:33">
      <c r="A24779" s="10"/>
      <c r="B24779" s="10"/>
      <c r="C24779" s="10"/>
      <c r="D24779" s="10"/>
      <c r="E24779" s="10"/>
      <c r="F24779" s="10"/>
      <c r="G24779" s="10"/>
      <c r="H24779" s="10"/>
      <c r="I24779" s="10"/>
      <c r="J24779" s="10"/>
      <c r="K24779" s="10"/>
      <c r="L24779" s="10"/>
      <c r="M24779" s="10"/>
      <c r="N24779" s="10"/>
      <c r="O24779" s="10"/>
      <c r="P24779" s="10"/>
      <c r="Q24779" s="10"/>
      <c r="R24779" s="10"/>
      <c r="S24779" s="10"/>
      <c r="T24779" s="10"/>
      <c r="U24779" s="10"/>
      <c r="V24779" s="10"/>
      <c r="W24779" s="10"/>
      <c r="X24779" s="10"/>
      <c r="Y24779" s="10"/>
      <c r="Z24779" s="10"/>
      <c r="AA24779" s="10"/>
      <c r="AB24779" s="10"/>
      <c r="AC24779" s="10"/>
      <c r="AD24779" s="10"/>
      <c r="AE24779" s="10"/>
      <c r="AF24779" s="10"/>
      <c r="AG24779" s="12"/>
    </row>
    <row r="24780" spans="1:33">
      <c r="A24780" s="10"/>
      <c r="B24780" s="10"/>
      <c r="C24780" s="10"/>
      <c r="D24780" s="10"/>
      <c r="E24780" s="10"/>
      <c r="F24780" s="10"/>
      <c r="G24780" s="10"/>
      <c r="H24780" s="10"/>
      <c r="I24780" s="10"/>
      <c r="J24780" s="10"/>
      <c r="K24780" s="10"/>
      <c r="L24780" s="10"/>
      <c r="M24780" s="10"/>
      <c r="N24780" s="10"/>
      <c r="O24780" s="10"/>
      <c r="P24780" s="10"/>
      <c r="Q24780" s="10"/>
      <c r="R24780" s="10"/>
      <c r="S24780" s="10"/>
      <c r="T24780" s="10"/>
      <c r="U24780" s="10"/>
      <c r="V24780" s="10"/>
      <c r="W24780" s="10"/>
      <c r="X24780" s="10"/>
      <c r="Y24780" s="10"/>
      <c r="Z24780" s="10"/>
      <c r="AA24780" s="10"/>
      <c r="AB24780" s="10"/>
      <c r="AC24780" s="10"/>
      <c r="AD24780" s="10"/>
      <c r="AE24780" s="10"/>
      <c r="AF24780" s="10"/>
      <c r="AG24780" s="12"/>
    </row>
    <row r="24781" spans="1:33">
      <c r="A24781" s="10"/>
      <c r="B24781" s="10"/>
      <c r="C24781" s="10"/>
      <c r="D24781" s="10"/>
      <c r="E24781" s="10"/>
      <c r="F24781" s="10"/>
      <c r="G24781" s="10"/>
      <c r="H24781" s="10"/>
      <c r="I24781" s="10"/>
      <c r="J24781" s="10"/>
      <c r="K24781" s="10"/>
      <c r="L24781" s="10"/>
      <c r="M24781" s="10"/>
      <c r="N24781" s="10"/>
      <c r="O24781" s="10"/>
      <c r="P24781" s="10"/>
      <c r="Q24781" s="10"/>
      <c r="R24781" s="10"/>
      <c r="S24781" s="10"/>
      <c r="T24781" s="10"/>
      <c r="U24781" s="10"/>
      <c r="V24781" s="10"/>
      <c r="W24781" s="10"/>
      <c r="X24781" s="10"/>
      <c r="Y24781" s="10"/>
      <c r="Z24781" s="10"/>
      <c r="AA24781" s="10"/>
      <c r="AB24781" s="10"/>
      <c r="AC24781" s="10"/>
      <c r="AD24781" s="10"/>
      <c r="AE24781" s="10"/>
      <c r="AF24781" s="10"/>
      <c r="AG24781" s="12"/>
    </row>
    <row r="24782" spans="1:33">
      <c r="A24782" s="10"/>
      <c r="B24782" s="10"/>
      <c r="C24782" s="10"/>
      <c r="D24782" s="10"/>
      <c r="E24782" s="10"/>
      <c r="F24782" s="10"/>
      <c r="G24782" s="10"/>
      <c r="H24782" s="10"/>
      <c r="I24782" s="10"/>
      <c r="J24782" s="10"/>
      <c r="K24782" s="10"/>
      <c r="L24782" s="10"/>
      <c r="M24782" s="10"/>
      <c r="N24782" s="10"/>
      <c r="O24782" s="10"/>
      <c r="P24782" s="10"/>
      <c r="Q24782" s="10"/>
      <c r="R24782" s="10"/>
      <c r="S24782" s="10"/>
      <c r="T24782" s="10"/>
      <c r="U24782" s="10"/>
      <c r="V24782" s="10"/>
      <c r="W24782" s="10"/>
      <c r="X24782" s="10"/>
      <c r="Y24782" s="10"/>
      <c r="Z24782" s="10"/>
      <c r="AA24782" s="10"/>
      <c r="AB24782" s="10"/>
      <c r="AC24782" s="10"/>
      <c r="AD24782" s="10"/>
      <c r="AE24782" s="10"/>
      <c r="AF24782" s="10"/>
      <c r="AG24782" s="12"/>
    </row>
    <row r="24783" spans="1:33">
      <c r="A24783" s="10"/>
      <c r="B24783" s="10"/>
      <c r="C24783" s="10"/>
      <c r="D24783" s="10"/>
      <c r="E24783" s="10"/>
      <c r="F24783" s="10"/>
      <c r="G24783" s="10"/>
      <c r="H24783" s="10"/>
      <c r="I24783" s="10"/>
      <c r="J24783" s="10"/>
      <c r="K24783" s="10"/>
      <c r="L24783" s="10"/>
      <c r="M24783" s="10"/>
      <c r="N24783" s="10"/>
      <c r="O24783" s="10"/>
      <c r="P24783" s="10"/>
      <c r="Q24783" s="10"/>
      <c r="R24783" s="10"/>
      <c r="S24783" s="10"/>
      <c r="T24783" s="10"/>
      <c r="U24783" s="10"/>
      <c r="V24783" s="10"/>
      <c r="W24783" s="10"/>
      <c r="X24783" s="10"/>
      <c r="Y24783" s="10"/>
      <c r="Z24783" s="10"/>
      <c r="AA24783" s="10"/>
      <c r="AB24783" s="10"/>
      <c r="AC24783" s="10"/>
      <c r="AD24783" s="10"/>
      <c r="AE24783" s="10"/>
      <c r="AF24783" s="10"/>
      <c r="AG24783" s="12"/>
    </row>
    <row r="24784" spans="1:33">
      <c r="A24784" s="10"/>
      <c r="B24784" s="10"/>
      <c r="C24784" s="10"/>
      <c r="D24784" s="10"/>
      <c r="E24784" s="10"/>
      <c r="F24784" s="10"/>
      <c r="G24784" s="10"/>
      <c r="H24784" s="10"/>
      <c r="I24784" s="10"/>
      <c r="J24784" s="10"/>
      <c r="K24784" s="10"/>
      <c r="L24784" s="10"/>
      <c r="M24784" s="10"/>
      <c r="N24784" s="10"/>
      <c r="O24784" s="10"/>
      <c r="P24784" s="10"/>
      <c r="Q24784" s="10"/>
      <c r="R24784" s="10"/>
      <c r="S24784" s="10"/>
      <c r="T24784" s="10"/>
      <c r="U24784" s="10"/>
      <c r="V24784" s="10"/>
      <c r="W24784" s="10"/>
      <c r="X24784" s="10"/>
      <c r="Y24784" s="10"/>
      <c r="Z24784" s="10"/>
      <c r="AA24784" s="10"/>
      <c r="AB24784" s="10"/>
      <c r="AC24784" s="10"/>
      <c r="AD24784" s="10"/>
      <c r="AE24784" s="10"/>
      <c r="AF24784" s="10"/>
      <c r="AG24784" s="12"/>
    </row>
    <row r="24785" spans="1:33">
      <c r="A24785" s="10"/>
      <c r="B24785" s="10"/>
      <c r="C24785" s="10"/>
      <c r="D24785" s="10"/>
      <c r="E24785" s="10"/>
      <c r="F24785" s="10"/>
      <c r="G24785" s="10"/>
      <c r="H24785" s="10"/>
      <c r="I24785" s="10"/>
      <c r="J24785" s="10"/>
      <c r="K24785" s="10"/>
      <c r="L24785" s="10"/>
      <c r="M24785" s="10"/>
      <c r="N24785" s="10"/>
      <c r="O24785" s="10"/>
      <c r="P24785" s="10"/>
      <c r="Q24785" s="10"/>
      <c r="R24785" s="10"/>
      <c r="S24785" s="10"/>
      <c r="T24785" s="10"/>
      <c r="U24785" s="10"/>
      <c r="V24785" s="10"/>
      <c r="W24785" s="10"/>
      <c r="X24785" s="10"/>
      <c r="Y24785" s="10"/>
      <c r="Z24785" s="10"/>
      <c r="AA24785" s="10"/>
      <c r="AB24785" s="10"/>
      <c r="AC24785" s="10"/>
      <c r="AD24785" s="10"/>
      <c r="AE24785" s="10"/>
      <c r="AF24785" s="10"/>
      <c r="AG24785" s="12"/>
    </row>
    <row r="24786" spans="1:33">
      <c r="A24786" s="10"/>
      <c r="B24786" s="10"/>
      <c r="C24786" s="10"/>
      <c r="D24786" s="10"/>
      <c r="E24786" s="10"/>
      <c r="F24786" s="10"/>
      <c r="G24786" s="10"/>
      <c r="H24786" s="10"/>
      <c r="I24786" s="10"/>
      <c r="J24786" s="10"/>
      <c r="K24786" s="10"/>
      <c r="L24786" s="10"/>
      <c r="M24786" s="10"/>
      <c r="N24786" s="10"/>
      <c r="O24786" s="10"/>
      <c r="P24786" s="10"/>
      <c r="Q24786" s="10"/>
      <c r="R24786" s="10"/>
      <c r="S24786" s="10"/>
      <c r="T24786" s="10"/>
      <c r="U24786" s="10"/>
      <c r="V24786" s="10"/>
      <c r="W24786" s="10"/>
      <c r="X24786" s="10"/>
      <c r="Y24786" s="10"/>
      <c r="Z24786" s="10"/>
      <c r="AA24786" s="10"/>
      <c r="AB24786" s="10"/>
      <c r="AC24786" s="10"/>
      <c r="AD24786" s="10"/>
      <c r="AE24786" s="10"/>
      <c r="AF24786" s="10"/>
      <c r="AG24786" s="12"/>
    </row>
    <row r="24787" spans="1:33">
      <c r="A24787" s="10"/>
      <c r="B24787" s="10"/>
      <c r="C24787" s="10"/>
      <c r="D24787" s="10"/>
      <c r="E24787" s="10"/>
      <c r="F24787" s="10"/>
      <c r="G24787" s="10"/>
      <c r="H24787" s="10"/>
      <c r="I24787" s="10"/>
      <c r="J24787" s="10"/>
      <c r="K24787" s="10"/>
      <c r="L24787" s="10"/>
      <c r="M24787" s="10"/>
      <c r="N24787" s="10"/>
      <c r="O24787" s="10"/>
      <c r="P24787" s="10"/>
      <c r="Q24787" s="10"/>
      <c r="R24787" s="10"/>
      <c r="S24787" s="10"/>
      <c r="T24787" s="10"/>
      <c r="U24787" s="10"/>
      <c r="V24787" s="10"/>
      <c r="W24787" s="10"/>
      <c r="X24787" s="10"/>
      <c r="Y24787" s="10"/>
      <c r="Z24787" s="10"/>
      <c r="AA24787" s="10"/>
      <c r="AB24787" s="10"/>
      <c r="AC24787" s="10"/>
      <c r="AD24787" s="10"/>
      <c r="AE24787" s="10"/>
      <c r="AF24787" s="10"/>
      <c r="AG24787" s="12"/>
    </row>
    <row r="24788" spans="1:33">
      <c r="A24788" s="10"/>
      <c r="B24788" s="10"/>
      <c r="C24788" s="10"/>
      <c r="D24788" s="10"/>
      <c r="E24788" s="10"/>
      <c r="F24788" s="10"/>
      <c r="G24788" s="10"/>
      <c r="H24788" s="10"/>
      <c r="I24788" s="10"/>
      <c r="J24788" s="10"/>
      <c r="K24788" s="10"/>
      <c r="L24788" s="10"/>
      <c r="M24788" s="10"/>
      <c r="N24788" s="10"/>
      <c r="O24788" s="10"/>
      <c r="P24788" s="10"/>
      <c r="Q24788" s="10"/>
      <c r="R24788" s="10"/>
      <c r="S24788" s="10"/>
      <c r="T24788" s="10"/>
      <c r="U24788" s="10"/>
      <c r="V24788" s="10"/>
      <c r="W24788" s="10"/>
      <c r="X24788" s="10"/>
      <c r="Y24788" s="10"/>
      <c r="Z24788" s="10"/>
      <c r="AA24788" s="10"/>
      <c r="AB24788" s="10"/>
      <c r="AC24788" s="10"/>
      <c r="AD24788" s="10"/>
      <c r="AE24788" s="10"/>
      <c r="AF24788" s="10"/>
      <c r="AG24788" s="12"/>
    </row>
    <row r="24789" spans="1:33">
      <c r="A24789" s="10"/>
      <c r="B24789" s="10"/>
      <c r="C24789" s="10"/>
      <c r="D24789" s="10"/>
      <c r="E24789" s="10"/>
      <c r="F24789" s="10"/>
      <c r="G24789" s="10"/>
      <c r="H24789" s="10"/>
      <c r="I24789" s="10"/>
      <c r="J24789" s="10"/>
      <c r="K24789" s="10"/>
      <c r="L24789" s="10"/>
      <c r="M24789" s="10"/>
      <c r="N24789" s="10"/>
      <c r="O24789" s="10"/>
      <c r="P24789" s="10"/>
      <c r="Q24789" s="10"/>
      <c r="R24789" s="10"/>
      <c r="S24789" s="10"/>
      <c r="T24789" s="10"/>
      <c r="U24789" s="10"/>
      <c r="V24789" s="10"/>
      <c r="W24789" s="10"/>
      <c r="X24789" s="10"/>
      <c r="Y24789" s="10"/>
      <c r="Z24789" s="10"/>
      <c r="AA24789" s="10"/>
      <c r="AB24789" s="10"/>
      <c r="AC24789" s="10"/>
      <c r="AD24789" s="10"/>
      <c r="AE24789" s="10"/>
      <c r="AF24789" s="10"/>
      <c r="AG24789" s="12"/>
    </row>
    <row r="24790" spans="1:33">
      <c r="A24790" s="10"/>
      <c r="B24790" s="10"/>
      <c r="C24790" s="10"/>
      <c r="D24790" s="10"/>
      <c r="E24790" s="10"/>
      <c r="F24790" s="10"/>
      <c r="G24790" s="10"/>
      <c r="H24790" s="10"/>
      <c r="I24790" s="10"/>
      <c r="J24790" s="10"/>
      <c r="K24790" s="10"/>
      <c r="L24790" s="10"/>
      <c r="M24790" s="10"/>
      <c r="N24790" s="10"/>
      <c r="O24790" s="10"/>
      <c r="P24790" s="10"/>
      <c r="Q24790" s="10"/>
      <c r="R24790" s="10"/>
      <c r="S24790" s="10"/>
      <c r="T24790" s="10"/>
      <c r="U24790" s="10"/>
      <c r="V24790" s="10"/>
      <c r="W24790" s="10"/>
      <c r="X24790" s="10"/>
      <c r="Y24790" s="10"/>
      <c r="Z24790" s="10"/>
      <c r="AA24790" s="10"/>
      <c r="AB24790" s="10"/>
      <c r="AC24790" s="10"/>
      <c r="AD24790" s="10"/>
      <c r="AE24790" s="10"/>
      <c r="AF24790" s="10"/>
      <c r="AG24790" s="12"/>
    </row>
    <row r="24791" spans="1:33">
      <c r="A24791" s="10"/>
      <c r="B24791" s="10"/>
      <c r="C24791" s="10"/>
      <c r="D24791" s="10"/>
      <c r="E24791" s="10"/>
      <c r="F24791" s="10"/>
      <c r="G24791" s="10"/>
      <c r="H24791" s="10"/>
      <c r="I24791" s="10"/>
      <c r="J24791" s="10"/>
      <c r="K24791" s="10"/>
      <c r="L24791" s="10"/>
      <c r="M24791" s="10"/>
      <c r="N24791" s="10"/>
      <c r="O24791" s="10"/>
      <c r="P24791" s="10"/>
      <c r="Q24791" s="10"/>
      <c r="R24791" s="10"/>
      <c r="S24791" s="10"/>
      <c r="T24791" s="10"/>
      <c r="U24791" s="10"/>
      <c r="V24791" s="10"/>
      <c r="W24791" s="10"/>
      <c r="X24791" s="10"/>
      <c r="Y24791" s="10"/>
      <c r="Z24791" s="10"/>
      <c r="AA24791" s="10"/>
      <c r="AB24791" s="10"/>
      <c r="AC24791" s="10"/>
      <c r="AD24791" s="10"/>
      <c r="AE24791" s="10"/>
      <c r="AF24791" s="10"/>
      <c r="AG24791" s="12"/>
    </row>
    <row r="24792" spans="1:33">
      <c r="A24792" s="10"/>
      <c r="B24792" s="10"/>
      <c r="C24792" s="10"/>
      <c r="D24792" s="10"/>
      <c r="E24792" s="10"/>
      <c r="F24792" s="10"/>
      <c r="G24792" s="10"/>
      <c r="H24792" s="10"/>
      <c r="I24792" s="10"/>
      <c r="J24792" s="10"/>
      <c r="K24792" s="10"/>
      <c r="L24792" s="10"/>
      <c r="M24792" s="10"/>
      <c r="N24792" s="10"/>
      <c r="O24792" s="10"/>
      <c r="P24792" s="10"/>
      <c r="Q24792" s="10"/>
      <c r="R24792" s="10"/>
      <c r="S24792" s="10"/>
      <c r="T24792" s="10"/>
      <c r="U24792" s="10"/>
      <c r="V24792" s="10"/>
      <c r="W24792" s="10"/>
      <c r="X24792" s="10"/>
      <c r="Y24792" s="10"/>
      <c r="Z24792" s="10"/>
      <c r="AA24792" s="10"/>
      <c r="AB24792" s="10"/>
      <c r="AC24792" s="10"/>
      <c r="AD24792" s="10"/>
      <c r="AE24792" s="10"/>
      <c r="AF24792" s="10"/>
      <c r="AG24792" s="12"/>
    </row>
    <row r="24793" spans="1:33">
      <c r="A24793" s="10"/>
      <c r="B24793" s="10"/>
      <c r="C24793" s="10"/>
      <c r="D24793" s="10"/>
      <c r="E24793" s="10"/>
      <c r="F24793" s="10"/>
      <c r="G24793" s="10"/>
      <c r="H24793" s="10"/>
      <c r="I24793" s="10"/>
      <c r="J24793" s="10"/>
      <c r="K24793" s="10"/>
      <c r="L24793" s="10"/>
      <c r="M24793" s="10"/>
      <c r="N24793" s="10"/>
      <c r="O24793" s="10"/>
      <c r="P24793" s="10"/>
      <c r="Q24793" s="10"/>
      <c r="R24793" s="10"/>
      <c r="S24793" s="10"/>
      <c r="T24793" s="10"/>
      <c r="U24793" s="10"/>
      <c r="V24793" s="10"/>
      <c r="W24793" s="10"/>
      <c r="X24793" s="10"/>
      <c r="Y24793" s="10"/>
      <c r="Z24793" s="10"/>
      <c r="AA24793" s="10"/>
      <c r="AB24793" s="10"/>
      <c r="AC24793" s="10"/>
      <c r="AD24793" s="10"/>
      <c r="AE24793" s="10"/>
      <c r="AF24793" s="10"/>
      <c r="AG24793" s="12"/>
    </row>
    <row r="24794" spans="1:33">
      <c r="A24794" s="10"/>
      <c r="B24794" s="10"/>
      <c r="C24794" s="10"/>
      <c r="D24794" s="10"/>
      <c r="E24794" s="10"/>
      <c r="F24794" s="10"/>
      <c r="G24794" s="10"/>
      <c r="H24794" s="10"/>
      <c r="I24794" s="10"/>
      <c r="J24794" s="10"/>
      <c r="K24794" s="10"/>
      <c r="L24794" s="10"/>
      <c r="M24794" s="10"/>
      <c r="N24794" s="10"/>
      <c r="O24794" s="10"/>
      <c r="P24794" s="10"/>
      <c r="Q24794" s="10"/>
      <c r="R24794" s="10"/>
      <c r="S24794" s="10"/>
      <c r="T24794" s="10"/>
      <c r="U24794" s="10"/>
      <c r="V24794" s="10"/>
      <c r="W24794" s="10"/>
      <c r="X24794" s="10"/>
      <c r="Y24794" s="10"/>
      <c r="Z24794" s="10"/>
      <c r="AA24794" s="10"/>
      <c r="AB24794" s="10"/>
      <c r="AC24794" s="10"/>
      <c r="AD24794" s="10"/>
      <c r="AE24794" s="10"/>
      <c r="AF24794" s="10"/>
      <c r="AG24794" s="12"/>
    </row>
    <row r="24795" spans="1:33">
      <c r="A24795" s="10"/>
      <c r="B24795" s="10"/>
      <c r="C24795" s="10"/>
      <c r="D24795" s="10"/>
      <c r="E24795" s="10"/>
      <c r="F24795" s="10"/>
      <c r="G24795" s="10"/>
      <c r="H24795" s="10"/>
      <c r="I24795" s="10"/>
      <c r="J24795" s="10"/>
      <c r="K24795" s="10"/>
      <c r="L24795" s="10"/>
      <c r="M24795" s="10"/>
      <c r="N24795" s="10"/>
      <c r="O24795" s="10"/>
      <c r="P24795" s="10"/>
      <c r="Q24795" s="10"/>
      <c r="R24795" s="10"/>
      <c r="S24795" s="10"/>
      <c r="T24795" s="10"/>
      <c r="U24795" s="10"/>
      <c r="V24795" s="10"/>
      <c r="W24795" s="10"/>
      <c r="X24795" s="10"/>
      <c r="Y24795" s="10"/>
      <c r="Z24795" s="10"/>
      <c r="AA24795" s="10"/>
      <c r="AB24795" s="10"/>
      <c r="AC24795" s="10"/>
      <c r="AD24795" s="10"/>
      <c r="AE24795" s="10"/>
      <c r="AF24795" s="10"/>
      <c r="AG24795" s="12"/>
    </row>
    <row r="24796" spans="1:33">
      <c r="A24796" s="10"/>
      <c r="B24796" s="10"/>
      <c r="C24796" s="10"/>
      <c r="D24796" s="10"/>
      <c r="E24796" s="10"/>
      <c r="F24796" s="10"/>
      <c r="G24796" s="10"/>
      <c r="H24796" s="10"/>
      <c r="I24796" s="10"/>
      <c r="J24796" s="10"/>
      <c r="K24796" s="10"/>
      <c r="L24796" s="10"/>
      <c r="M24796" s="10"/>
      <c r="N24796" s="10"/>
      <c r="O24796" s="10"/>
      <c r="P24796" s="10"/>
      <c r="Q24796" s="10"/>
      <c r="R24796" s="10"/>
      <c r="S24796" s="10"/>
      <c r="T24796" s="10"/>
      <c r="U24796" s="10"/>
      <c r="V24796" s="10"/>
      <c r="W24796" s="10"/>
      <c r="X24796" s="10"/>
      <c r="Y24796" s="10"/>
      <c r="Z24796" s="10"/>
      <c r="AA24796" s="10"/>
      <c r="AB24796" s="10"/>
      <c r="AC24796" s="10"/>
      <c r="AD24796" s="10"/>
      <c r="AE24796" s="10"/>
      <c r="AF24796" s="10"/>
      <c r="AG24796" s="12"/>
    </row>
    <row r="24797" spans="1:33">
      <c r="A24797" s="10"/>
      <c r="B24797" s="10"/>
      <c r="C24797" s="10"/>
      <c r="D24797" s="10"/>
      <c r="E24797" s="10"/>
      <c r="F24797" s="10"/>
      <c r="G24797" s="10"/>
      <c r="H24797" s="10"/>
      <c r="I24797" s="10"/>
      <c r="J24797" s="10"/>
      <c r="K24797" s="10"/>
      <c r="L24797" s="10"/>
      <c r="M24797" s="10"/>
      <c r="N24797" s="10"/>
      <c r="O24797" s="10"/>
      <c r="P24797" s="10"/>
      <c r="Q24797" s="10"/>
      <c r="R24797" s="10"/>
      <c r="S24797" s="10"/>
      <c r="T24797" s="10"/>
      <c r="U24797" s="10"/>
      <c r="V24797" s="10"/>
      <c r="W24797" s="10"/>
      <c r="X24797" s="10"/>
      <c r="Y24797" s="10"/>
      <c r="Z24797" s="10"/>
      <c r="AA24797" s="10"/>
      <c r="AB24797" s="10"/>
      <c r="AC24797" s="10"/>
      <c r="AD24797" s="10"/>
      <c r="AE24797" s="10"/>
      <c r="AF24797" s="10"/>
      <c r="AG24797" s="12"/>
    </row>
    <row r="24798" spans="1:33">
      <c r="A24798" s="10"/>
      <c r="B24798" s="10"/>
      <c r="C24798" s="10"/>
      <c r="D24798" s="10"/>
      <c r="E24798" s="10"/>
      <c r="F24798" s="10"/>
      <c r="G24798" s="10"/>
      <c r="H24798" s="10"/>
      <c r="I24798" s="10"/>
      <c r="J24798" s="10"/>
      <c r="K24798" s="10"/>
      <c r="L24798" s="10"/>
      <c r="M24798" s="10"/>
      <c r="N24798" s="10"/>
      <c r="O24798" s="10"/>
      <c r="P24798" s="10"/>
      <c r="Q24798" s="10"/>
      <c r="R24798" s="10"/>
      <c r="S24798" s="10"/>
      <c r="T24798" s="10"/>
      <c r="U24798" s="10"/>
      <c r="V24798" s="10"/>
      <c r="W24798" s="10"/>
      <c r="X24798" s="10"/>
      <c r="Y24798" s="10"/>
      <c r="Z24798" s="10"/>
      <c r="AA24798" s="10"/>
      <c r="AB24798" s="10"/>
      <c r="AC24798" s="10"/>
      <c r="AD24798" s="10"/>
      <c r="AE24798" s="10"/>
      <c r="AF24798" s="10"/>
      <c r="AG24798" s="12"/>
    </row>
    <row r="24799" spans="1:33">
      <c r="A24799" s="10"/>
      <c r="B24799" s="10"/>
      <c r="C24799" s="10"/>
      <c r="D24799" s="10"/>
      <c r="E24799" s="10"/>
      <c r="F24799" s="10"/>
      <c r="G24799" s="10"/>
      <c r="H24799" s="10"/>
      <c r="I24799" s="10"/>
      <c r="J24799" s="10"/>
      <c r="K24799" s="10"/>
      <c r="L24799" s="10"/>
      <c r="M24799" s="10"/>
      <c r="N24799" s="10"/>
      <c r="O24799" s="10"/>
      <c r="P24799" s="10"/>
      <c r="Q24799" s="10"/>
      <c r="R24799" s="10"/>
      <c r="S24799" s="10"/>
      <c r="T24799" s="10"/>
      <c r="U24799" s="10"/>
      <c r="V24799" s="10"/>
      <c r="W24799" s="10"/>
      <c r="X24799" s="10"/>
      <c r="Y24799" s="10"/>
      <c r="Z24799" s="10"/>
      <c r="AA24799" s="10"/>
      <c r="AB24799" s="10"/>
      <c r="AC24799" s="10"/>
      <c r="AD24799" s="10"/>
      <c r="AE24799" s="10"/>
      <c r="AF24799" s="10"/>
      <c r="AG24799" s="12"/>
    </row>
    <row r="24800" spans="1:33">
      <c r="A24800" s="10"/>
      <c r="B24800" s="10"/>
      <c r="C24800" s="10"/>
      <c r="D24800" s="10"/>
      <c r="E24800" s="10"/>
      <c r="F24800" s="10"/>
      <c r="G24800" s="10"/>
      <c r="H24800" s="10"/>
      <c r="I24800" s="10"/>
      <c r="J24800" s="10"/>
      <c r="K24800" s="10"/>
      <c r="L24800" s="10"/>
      <c r="M24800" s="10"/>
      <c r="N24800" s="10"/>
      <c r="O24800" s="10"/>
      <c r="P24800" s="10"/>
      <c r="Q24800" s="10"/>
      <c r="R24800" s="10"/>
      <c r="S24800" s="10"/>
      <c r="T24800" s="10"/>
      <c r="U24800" s="10"/>
      <c r="V24800" s="10"/>
      <c r="W24800" s="10"/>
      <c r="X24800" s="10"/>
      <c r="Y24800" s="10"/>
      <c r="Z24800" s="10"/>
      <c r="AA24800" s="10"/>
      <c r="AB24800" s="10"/>
      <c r="AC24800" s="10"/>
      <c r="AD24800" s="10"/>
      <c r="AE24800" s="10"/>
      <c r="AF24800" s="10"/>
      <c r="AG24800" s="12"/>
    </row>
    <row r="24801" spans="1:33">
      <c r="A24801" s="10"/>
      <c r="B24801" s="10"/>
      <c r="C24801" s="10"/>
      <c r="D24801" s="10"/>
      <c r="E24801" s="10"/>
      <c r="F24801" s="10"/>
      <c r="G24801" s="10"/>
      <c r="H24801" s="10"/>
      <c r="I24801" s="10"/>
      <c r="J24801" s="10"/>
      <c r="K24801" s="10"/>
      <c r="L24801" s="10"/>
      <c r="M24801" s="10"/>
      <c r="N24801" s="10"/>
      <c r="O24801" s="10"/>
      <c r="P24801" s="10"/>
      <c r="Q24801" s="10"/>
      <c r="R24801" s="10"/>
      <c r="S24801" s="10"/>
      <c r="T24801" s="10"/>
      <c r="U24801" s="10"/>
      <c r="V24801" s="10"/>
      <c r="W24801" s="10"/>
      <c r="X24801" s="10"/>
      <c r="Y24801" s="10"/>
      <c r="Z24801" s="10"/>
      <c r="AA24801" s="10"/>
      <c r="AB24801" s="10"/>
      <c r="AC24801" s="10"/>
      <c r="AD24801" s="10"/>
      <c r="AE24801" s="10"/>
      <c r="AF24801" s="10"/>
      <c r="AG24801" s="12"/>
    </row>
    <row r="24802" spans="1:33">
      <c r="A24802" s="10"/>
      <c r="B24802" s="10"/>
      <c r="C24802" s="10"/>
      <c r="D24802" s="10"/>
      <c r="E24802" s="10"/>
      <c r="F24802" s="10"/>
      <c r="G24802" s="10"/>
      <c r="H24802" s="10"/>
      <c r="I24802" s="10"/>
      <c r="J24802" s="10"/>
      <c r="K24802" s="10"/>
      <c r="L24802" s="10"/>
      <c r="M24802" s="10"/>
      <c r="N24802" s="10"/>
      <c r="O24802" s="10"/>
      <c r="P24802" s="10"/>
      <c r="Q24802" s="10"/>
      <c r="R24802" s="10"/>
      <c r="S24802" s="10"/>
      <c r="T24802" s="10"/>
      <c r="U24802" s="10"/>
      <c r="V24802" s="10"/>
      <c r="W24802" s="10"/>
      <c r="X24802" s="10"/>
      <c r="Y24802" s="10"/>
      <c r="Z24802" s="10"/>
      <c r="AA24802" s="10"/>
      <c r="AB24802" s="10"/>
      <c r="AC24802" s="10"/>
      <c r="AD24802" s="10"/>
      <c r="AE24802" s="10"/>
      <c r="AF24802" s="10"/>
      <c r="AG24802" s="12"/>
    </row>
    <row r="24803" spans="1:33">
      <c r="A24803" s="10"/>
      <c r="B24803" s="10"/>
      <c r="C24803" s="10"/>
      <c r="D24803" s="10"/>
      <c r="E24803" s="10"/>
      <c r="F24803" s="10"/>
      <c r="G24803" s="10"/>
      <c r="H24803" s="10"/>
      <c r="I24803" s="10"/>
      <c r="J24803" s="10"/>
      <c r="K24803" s="10"/>
      <c r="L24803" s="10"/>
      <c r="M24803" s="10"/>
      <c r="N24803" s="10"/>
      <c r="O24803" s="10"/>
      <c r="P24803" s="10"/>
      <c r="Q24803" s="10"/>
      <c r="R24803" s="10"/>
      <c r="S24803" s="10"/>
      <c r="T24803" s="10"/>
      <c r="U24803" s="10"/>
      <c r="V24803" s="10"/>
      <c r="W24803" s="10"/>
      <c r="X24803" s="10"/>
      <c r="Y24803" s="10"/>
      <c r="Z24803" s="10"/>
      <c r="AA24803" s="10"/>
      <c r="AB24803" s="10"/>
      <c r="AC24803" s="10"/>
      <c r="AD24803" s="10"/>
      <c r="AE24803" s="10"/>
      <c r="AF24803" s="10"/>
      <c r="AG24803" s="12"/>
    </row>
    <row r="24804" spans="1:33">
      <c r="A24804" s="10"/>
      <c r="B24804" s="10"/>
      <c r="C24804" s="10"/>
      <c r="D24804" s="10"/>
      <c r="E24804" s="10"/>
      <c r="F24804" s="10"/>
      <c r="G24804" s="10"/>
      <c r="H24804" s="10"/>
      <c r="I24804" s="10"/>
      <c r="J24804" s="10"/>
      <c r="K24804" s="10"/>
      <c r="L24804" s="10"/>
      <c r="M24804" s="10"/>
      <c r="N24804" s="10"/>
      <c r="O24804" s="10"/>
      <c r="P24804" s="10"/>
      <c r="Q24804" s="10"/>
      <c r="R24804" s="10"/>
      <c r="S24804" s="10"/>
      <c r="T24804" s="10"/>
      <c r="U24804" s="10"/>
      <c r="V24804" s="10"/>
      <c r="W24804" s="10"/>
      <c r="X24804" s="10"/>
      <c r="Y24804" s="10"/>
      <c r="Z24804" s="10"/>
      <c r="AA24804" s="10"/>
      <c r="AB24804" s="10"/>
      <c r="AC24804" s="10"/>
      <c r="AD24804" s="10"/>
      <c r="AE24804" s="10"/>
      <c r="AF24804" s="10"/>
      <c r="AG24804" s="12"/>
    </row>
    <row r="24805" spans="1:33">
      <c r="A24805" s="10"/>
      <c r="B24805" s="10"/>
      <c r="C24805" s="10"/>
      <c r="D24805" s="10"/>
      <c r="E24805" s="10"/>
      <c r="F24805" s="10"/>
      <c r="G24805" s="10"/>
      <c r="H24805" s="10"/>
      <c r="I24805" s="10"/>
      <c r="J24805" s="10"/>
      <c r="K24805" s="10"/>
      <c r="L24805" s="10"/>
      <c r="M24805" s="10"/>
      <c r="N24805" s="10"/>
      <c r="O24805" s="10"/>
      <c r="P24805" s="10"/>
      <c r="Q24805" s="10"/>
      <c r="R24805" s="10"/>
      <c r="S24805" s="10"/>
      <c r="T24805" s="10"/>
      <c r="U24805" s="10"/>
      <c r="V24805" s="10"/>
      <c r="W24805" s="10"/>
      <c r="X24805" s="10"/>
      <c r="Y24805" s="10"/>
      <c r="Z24805" s="10"/>
      <c r="AA24805" s="10"/>
      <c r="AB24805" s="10"/>
      <c r="AC24805" s="10"/>
      <c r="AD24805" s="10"/>
      <c r="AE24805" s="10"/>
      <c r="AF24805" s="10"/>
      <c r="AG24805" s="12"/>
    </row>
    <row r="24806" spans="1:33">
      <c r="A24806" s="10"/>
      <c r="B24806" s="10"/>
      <c r="C24806" s="10"/>
      <c r="D24806" s="10"/>
      <c r="E24806" s="10"/>
      <c r="F24806" s="10"/>
      <c r="G24806" s="10"/>
      <c r="H24806" s="10"/>
      <c r="I24806" s="10"/>
      <c r="J24806" s="10"/>
      <c r="K24806" s="10"/>
      <c r="L24806" s="10"/>
      <c r="M24806" s="10"/>
      <c r="N24806" s="10"/>
      <c r="O24806" s="10"/>
      <c r="P24806" s="10"/>
      <c r="Q24806" s="10"/>
      <c r="R24806" s="10"/>
      <c r="S24806" s="10"/>
      <c r="T24806" s="10"/>
      <c r="U24806" s="10"/>
      <c r="V24806" s="10"/>
      <c r="W24806" s="10"/>
      <c r="X24806" s="10"/>
      <c r="Y24806" s="10"/>
      <c r="Z24806" s="10"/>
      <c r="AA24806" s="10"/>
      <c r="AB24806" s="10"/>
      <c r="AC24806" s="10"/>
      <c r="AD24806" s="10"/>
      <c r="AE24806" s="10"/>
      <c r="AF24806" s="10"/>
      <c r="AG24806" s="12"/>
    </row>
    <row r="24807" spans="1:33">
      <c r="A24807" s="10"/>
      <c r="B24807" s="10"/>
      <c r="C24807" s="10"/>
      <c r="D24807" s="10"/>
      <c r="E24807" s="10"/>
      <c r="F24807" s="10"/>
      <c r="G24807" s="10"/>
      <c r="H24807" s="10"/>
      <c r="I24807" s="10"/>
      <c r="J24807" s="10"/>
      <c r="K24807" s="10"/>
      <c r="L24807" s="10"/>
      <c r="M24807" s="10"/>
      <c r="N24807" s="10"/>
      <c r="O24807" s="10"/>
      <c r="P24807" s="10"/>
      <c r="Q24807" s="10"/>
      <c r="R24807" s="10"/>
      <c r="S24807" s="10"/>
      <c r="T24807" s="10"/>
      <c r="U24807" s="10"/>
      <c r="V24807" s="10"/>
      <c r="W24807" s="10"/>
      <c r="X24807" s="10"/>
      <c r="Y24807" s="10"/>
      <c r="Z24807" s="10"/>
      <c r="AA24807" s="10"/>
      <c r="AB24807" s="10"/>
      <c r="AC24807" s="10"/>
      <c r="AD24807" s="10"/>
      <c r="AE24807" s="10"/>
      <c r="AF24807" s="10"/>
      <c r="AG24807" s="12"/>
    </row>
    <row r="24808" spans="1:33">
      <c r="A24808" s="10"/>
      <c r="B24808" s="10"/>
      <c r="C24808" s="10"/>
      <c r="D24808" s="10"/>
      <c r="E24808" s="10"/>
      <c r="F24808" s="10"/>
      <c r="G24808" s="10"/>
      <c r="H24808" s="10"/>
      <c r="I24808" s="10"/>
      <c r="J24808" s="10"/>
      <c r="K24808" s="10"/>
      <c r="L24808" s="10"/>
      <c r="M24808" s="10"/>
      <c r="N24808" s="10"/>
      <c r="O24808" s="10"/>
      <c r="P24808" s="10"/>
      <c r="Q24808" s="10"/>
      <c r="R24808" s="10"/>
      <c r="S24808" s="10"/>
      <c r="T24808" s="10"/>
      <c r="U24808" s="10"/>
      <c r="V24808" s="10"/>
      <c r="W24808" s="10"/>
      <c r="X24808" s="10"/>
      <c r="Y24808" s="10"/>
      <c r="Z24808" s="10"/>
      <c r="AA24808" s="10"/>
      <c r="AB24808" s="10"/>
      <c r="AC24808" s="10"/>
      <c r="AD24808" s="10"/>
      <c r="AE24808" s="10"/>
      <c r="AF24808" s="10"/>
      <c r="AG24808" s="12"/>
    </row>
    <row r="24809" spans="1:33">
      <c r="A24809" s="10"/>
      <c r="B24809" s="10"/>
      <c r="C24809" s="10"/>
      <c r="D24809" s="10"/>
      <c r="E24809" s="10"/>
      <c r="F24809" s="10"/>
      <c r="G24809" s="10"/>
      <c r="H24809" s="10"/>
      <c r="I24809" s="10"/>
      <c r="J24809" s="10"/>
      <c r="K24809" s="10"/>
      <c r="L24809" s="10"/>
      <c r="M24809" s="10"/>
      <c r="N24809" s="10"/>
      <c r="O24809" s="10"/>
      <c r="P24809" s="10"/>
      <c r="Q24809" s="10"/>
      <c r="R24809" s="10"/>
      <c r="S24809" s="10"/>
      <c r="T24809" s="10"/>
      <c r="U24809" s="10"/>
      <c r="V24809" s="10"/>
      <c r="W24809" s="10"/>
      <c r="X24809" s="10"/>
      <c r="Y24809" s="10"/>
      <c r="Z24809" s="10"/>
      <c r="AA24809" s="10"/>
      <c r="AB24809" s="10"/>
      <c r="AC24809" s="10"/>
      <c r="AD24809" s="10"/>
      <c r="AE24809" s="10"/>
      <c r="AF24809" s="10"/>
      <c r="AG24809" s="12"/>
    </row>
    <row r="24810" spans="1:33">
      <c r="A24810" s="10"/>
      <c r="B24810" s="10"/>
      <c r="C24810" s="10"/>
      <c r="D24810" s="10"/>
      <c r="E24810" s="10"/>
      <c r="F24810" s="10"/>
      <c r="G24810" s="10"/>
      <c r="H24810" s="10"/>
      <c r="I24810" s="10"/>
      <c r="J24810" s="10"/>
      <c r="K24810" s="10"/>
      <c r="L24810" s="10"/>
      <c r="M24810" s="10"/>
      <c r="N24810" s="10"/>
      <c r="O24810" s="10"/>
      <c r="P24810" s="10"/>
      <c r="Q24810" s="10"/>
      <c r="R24810" s="10"/>
      <c r="S24810" s="10"/>
      <c r="T24810" s="10"/>
      <c r="U24810" s="10"/>
      <c r="V24810" s="10"/>
      <c r="W24810" s="10"/>
      <c r="X24810" s="10"/>
      <c r="Y24810" s="10"/>
      <c r="Z24810" s="10"/>
      <c r="AA24810" s="10"/>
      <c r="AB24810" s="10"/>
      <c r="AC24810" s="10"/>
      <c r="AD24810" s="10"/>
      <c r="AE24810" s="10"/>
      <c r="AF24810" s="10"/>
      <c r="AG24810" s="12"/>
    </row>
    <row r="24811" spans="1:33">
      <c r="A24811" s="10"/>
      <c r="B24811" s="10"/>
      <c r="C24811" s="10"/>
      <c r="D24811" s="10"/>
      <c r="E24811" s="10"/>
      <c r="F24811" s="10"/>
      <c r="G24811" s="10"/>
      <c r="H24811" s="10"/>
      <c r="I24811" s="10"/>
      <c r="J24811" s="10"/>
      <c r="K24811" s="10"/>
      <c r="L24811" s="10"/>
      <c r="M24811" s="10"/>
      <c r="N24811" s="10"/>
      <c r="O24811" s="10"/>
      <c r="P24811" s="10"/>
      <c r="Q24811" s="10"/>
      <c r="R24811" s="10"/>
      <c r="S24811" s="10"/>
      <c r="T24811" s="10"/>
      <c r="U24811" s="10"/>
      <c r="V24811" s="10"/>
      <c r="W24811" s="10"/>
      <c r="X24811" s="10"/>
      <c r="Y24811" s="10"/>
      <c r="Z24811" s="10"/>
      <c r="AA24811" s="10"/>
      <c r="AB24811" s="10"/>
      <c r="AC24811" s="10"/>
      <c r="AD24811" s="10"/>
      <c r="AE24811" s="10"/>
      <c r="AF24811" s="10"/>
      <c r="AG24811" s="12"/>
    </row>
    <row r="24812" spans="1:33">
      <c r="A24812" s="10"/>
      <c r="B24812" s="10"/>
      <c r="C24812" s="10"/>
      <c r="D24812" s="10"/>
      <c r="E24812" s="10"/>
      <c r="F24812" s="10"/>
      <c r="G24812" s="10"/>
      <c r="H24812" s="10"/>
      <c r="I24812" s="10"/>
      <c r="J24812" s="10"/>
      <c r="K24812" s="10"/>
      <c r="L24812" s="10"/>
      <c r="M24812" s="10"/>
      <c r="N24812" s="10"/>
      <c r="O24812" s="10"/>
      <c r="P24812" s="10"/>
      <c r="Q24812" s="10"/>
      <c r="R24812" s="10"/>
      <c r="S24812" s="10"/>
      <c r="T24812" s="10"/>
      <c r="U24812" s="10"/>
      <c r="V24812" s="10"/>
      <c r="W24812" s="10"/>
      <c r="X24812" s="10"/>
      <c r="Y24812" s="10"/>
      <c r="Z24812" s="10"/>
      <c r="AA24812" s="10"/>
      <c r="AB24812" s="10"/>
      <c r="AC24812" s="10"/>
      <c r="AD24812" s="10"/>
      <c r="AE24812" s="10"/>
      <c r="AF24812" s="10"/>
      <c r="AG24812" s="12"/>
    </row>
    <row r="24813" spans="1:33">
      <c r="A24813" s="10"/>
      <c r="B24813" s="10"/>
      <c r="C24813" s="10"/>
      <c r="D24813" s="10"/>
      <c r="E24813" s="10"/>
      <c r="F24813" s="10"/>
      <c r="G24813" s="10"/>
      <c r="H24813" s="10"/>
      <c r="I24813" s="10"/>
      <c r="J24813" s="10"/>
      <c r="K24813" s="10"/>
      <c r="L24813" s="10"/>
      <c r="M24813" s="10"/>
      <c r="N24813" s="10"/>
      <c r="O24813" s="10"/>
      <c r="P24813" s="10"/>
      <c r="Q24813" s="10"/>
      <c r="R24813" s="10"/>
      <c r="S24813" s="10"/>
      <c r="T24813" s="10"/>
      <c r="U24813" s="10"/>
      <c r="V24813" s="10"/>
      <c r="W24813" s="10"/>
      <c r="X24813" s="10"/>
      <c r="Y24813" s="10"/>
      <c r="Z24813" s="10"/>
      <c r="AA24813" s="10"/>
      <c r="AB24813" s="10"/>
      <c r="AC24813" s="10"/>
      <c r="AD24813" s="10"/>
      <c r="AE24813" s="10"/>
      <c r="AF24813" s="10"/>
      <c r="AG24813" s="12"/>
    </row>
    <row r="24814" spans="1:33">
      <c r="A24814" s="10"/>
      <c r="B24814" s="10"/>
      <c r="C24814" s="10"/>
      <c r="D24814" s="10"/>
      <c r="E24814" s="10"/>
      <c r="F24814" s="10"/>
      <c r="G24814" s="10"/>
      <c r="H24814" s="10"/>
      <c r="I24814" s="10"/>
      <c r="J24814" s="10"/>
      <c r="K24814" s="10"/>
      <c r="L24814" s="10"/>
      <c r="M24814" s="10"/>
      <c r="N24814" s="10"/>
      <c r="O24814" s="10"/>
      <c r="P24814" s="10"/>
      <c r="Q24814" s="10"/>
      <c r="R24814" s="10"/>
      <c r="S24814" s="10"/>
      <c r="T24814" s="10"/>
      <c r="U24814" s="10"/>
      <c r="V24814" s="10"/>
      <c r="W24814" s="10"/>
      <c r="X24814" s="10"/>
      <c r="Y24814" s="10"/>
      <c r="Z24814" s="10"/>
      <c r="AA24814" s="10"/>
      <c r="AB24814" s="10"/>
      <c r="AC24814" s="10"/>
      <c r="AD24814" s="10"/>
      <c r="AE24814" s="10"/>
      <c r="AF24814" s="10"/>
      <c r="AG24814" s="12"/>
    </row>
    <row r="24815" spans="1:33">
      <c r="A24815" s="10"/>
      <c r="B24815" s="10"/>
      <c r="C24815" s="10"/>
      <c r="D24815" s="10"/>
      <c r="E24815" s="10"/>
      <c r="F24815" s="10"/>
      <c r="G24815" s="10"/>
      <c r="H24815" s="10"/>
      <c r="I24815" s="10"/>
      <c r="J24815" s="10"/>
      <c r="K24815" s="10"/>
      <c r="L24815" s="10"/>
      <c r="M24815" s="10"/>
      <c r="N24815" s="10"/>
      <c r="O24815" s="10"/>
      <c r="P24815" s="10"/>
      <c r="Q24815" s="10"/>
      <c r="R24815" s="10"/>
      <c r="S24815" s="10"/>
      <c r="T24815" s="10"/>
      <c r="U24815" s="10"/>
      <c r="V24815" s="10"/>
      <c r="W24815" s="10"/>
      <c r="X24815" s="10"/>
      <c r="Y24815" s="10"/>
      <c r="Z24815" s="10"/>
      <c r="AA24815" s="10"/>
      <c r="AB24815" s="10"/>
      <c r="AC24815" s="10"/>
      <c r="AD24815" s="10"/>
      <c r="AE24815" s="10"/>
      <c r="AF24815" s="10"/>
      <c r="AG24815" s="12"/>
    </row>
    <row r="24816" spans="1:33">
      <c r="A24816" s="10"/>
      <c r="B24816" s="10"/>
      <c r="C24816" s="10"/>
      <c r="D24816" s="10"/>
      <c r="E24816" s="10"/>
      <c r="F24816" s="10"/>
      <c r="G24816" s="10"/>
      <c r="H24816" s="10"/>
      <c r="I24816" s="10"/>
      <c r="J24816" s="10"/>
      <c r="K24816" s="10"/>
      <c r="L24816" s="10"/>
      <c r="M24816" s="10"/>
      <c r="N24816" s="10"/>
      <c r="O24816" s="10"/>
      <c r="P24816" s="10"/>
      <c r="Q24816" s="10"/>
      <c r="R24816" s="10"/>
      <c r="S24816" s="10"/>
      <c r="T24816" s="10"/>
      <c r="U24816" s="10"/>
      <c r="V24816" s="10"/>
      <c r="W24816" s="10"/>
      <c r="X24816" s="10"/>
      <c r="Y24816" s="10"/>
      <c r="Z24816" s="10"/>
      <c r="AA24816" s="10"/>
      <c r="AB24816" s="10"/>
      <c r="AC24816" s="10"/>
      <c r="AD24816" s="10"/>
      <c r="AE24816" s="10"/>
      <c r="AF24816" s="10"/>
      <c r="AG24816" s="12"/>
    </row>
    <row r="24817" spans="1:33">
      <c r="A24817" s="10"/>
      <c r="B24817" s="10"/>
      <c r="C24817" s="10"/>
      <c r="D24817" s="10"/>
      <c r="E24817" s="10"/>
      <c r="F24817" s="10"/>
      <c r="G24817" s="10"/>
      <c r="H24817" s="10"/>
      <c r="I24817" s="10"/>
      <c r="J24817" s="10"/>
      <c r="K24817" s="10"/>
      <c r="L24817" s="10"/>
      <c r="M24817" s="10"/>
      <c r="N24817" s="10"/>
      <c r="O24817" s="10"/>
      <c r="P24817" s="10"/>
      <c r="Q24817" s="10"/>
      <c r="R24817" s="10"/>
      <c r="S24817" s="10"/>
      <c r="T24817" s="10"/>
      <c r="U24817" s="10"/>
      <c r="V24817" s="10"/>
      <c r="W24817" s="10"/>
      <c r="X24817" s="10"/>
      <c r="Y24817" s="10"/>
      <c r="Z24817" s="10"/>
      <c r="AA24817" s="10"/>
      <c r="AB24817" s="10"/>
      <c r="AC24817" s="10"/>
      <c r="AD24817" s="10"/>
      <c r="AE24817" s="10"/>
      <c r="AF24817" s="10"/>
      <c r="AG24817" s="12"/>
    </row>
    <row r="24818" spans="1:33">
      <c r="A24818" s="10"/>
      <c r="B24818" s="10"/>
      <c r="C24818" s="10"/>
      <c r="D24818" s="10"/>
      <c r="E24818" s="10"/>
      <c r="F24818" s="10"/>
      <c r="G24818" s="10"/>
      <c r="H24818" s="10"/>
      <c r="I24818" s="10"/>
      <c r="J24818" s="10"/>
      <c r="K24818" s="10"/>
      <c r="L24818" s="10"/>
      <c r="M24818" s="10"/>
      <c r="N24818" s="10"/>
      <c r="O24818" s="10"/>
      <c r="P24818" s="10"/>
      <c r="Q24818" s="10"/>
      <c r="R24818" s="10"/>
      <c r="S24818" s="10"/>
      <c r="T24818" s="10"/>
      <c r="U24818" s="10"/>
      <c r="V24818" s="10"/>
      <c r="W24818" s="10"/>
      <c r="X24818" s="10"/>
      <c r="Y24818" s="10"/>
      <c r="Z24818" s="10"/>
      <c r="AA24818" s="10"/>
      <c r="AB24818" s="10"/>
      <c r="AC24818" s="10"/>
      <c r="AD24818" s="10"/>
      <c r="AE24818" s="10"/>
      <c r="AF24818" s="10"/>
      <c r="AG24818" s="12"/>
    </row>
    <row r="24819" spans="1:33">
      <c r="A24819" s="10"/>
      <c r="B24819" s="10"/>
      <c r="C24819" s="10"/>
      <c r="D24819" s="10"/>
      <c r="E24819" s="10"/>
      <c r="F24819" s="10"/>
      <c r="G24819" s="10"/>
      <c r="H24819" s="10"/>
      <c r="I24819" s="10"/>
      <c r="J24819" s="10"/>
      <c r="K24819" s="10"/>
      <c r="L24819" s="10"/>
      <c r="M24819" s="10"/>
      <c r="N24819" s="10"/>
      <c r="O24819" s="10"/>
      <c r="P24819" s="10"/>
      <c r="Q24819" s="10"/>
      <c r="R24819" s="10"/>
      <c r="S24819" s="10"/>
      <c r="T24819" s="10"/>
      <c r="U24819" s="10"/>
      <c r="V24819" s="10"/>
      <c r="W24819" s="10"/>
      <c r="X24819" s="10"/>
      <c r="Y24819" s="10"/>
      <c r="Z24819" s="10"/>
      <c r="AA24819" s="10"/>
      <c r="AB24819" s="10"/>
      <c r="AC24819" s="10"/>
      <c r="AD24819" s="10"/>
      <c r="AE24819" s="10"/>
      <c r="AF24819" s="10"/>
      <c r="AG24819" s="12"/>
    </row>
    <row r="24820" spans="1:33">
      <c r="A24820" s="10"/>
      <c r="B24820" s="10"/>
      <c r="C24820" s="10"/>
      <c r="D24820" s="10"/>
      <c r="E24820" s="10"/>
      <c r="F24820" s="10"/>
      <c r="G24820" s="10"/>
      <c r="H24820" s="10"/>
      <c r="I24820" s="10"/>
      <c r="J24820" s="10"/>
      <c r="K24820" s="10"/>
      <c r="L24820" s="10"/>
      <c r="M24820" s="10"/>
      <c r="N24820" s="10"/>
      <c r="O24820" s="10"/>
      <c r="P24820" s="10"/>
      <c r="Q24820" s="10"/>
      <c r="R24820" s="10"/>
      <c r="S24820" s="10"/>
      <c r="T24820" s="10"/>
      <c r="U24820" s="10"/>
      <c r="V24820" s="10"/>
      <c r="W24820" s="10"/>
      <c r="X24820" s="10"/>
      <c r="Y24820" s="10"/>
      <c r="Z24820" s="10"/>
      <c r="AA24820" s="10"/>
      <c r="AB24820" s="10"/>
      <c r="AC24820" s="10"/>
      <c r="AD24820" s="10"/>
      <c r="AE24820" s="10"/>
      <c r="AF24820" s="10"/>
      <c r="AG24820" s="12"/>
    </row>
    <row r="24821" spans="1:33">
      <c r="A24821" s="10"/>
      <c r="B24821" s="10"/>
      <c r="C24821" s="10"/>
      <c r="D24821" s="10"/>
      <c r="E24821" s="10"/>
      <c r="F24821" s="10"/>
      <c r="G24821" s="10"/>
      <c r="H24821" s="10"/>
      <c r="I24821" s="10"/>
      <c r="J24821" s="10"/>
      <c r="K24821" s="10"/>
      <c r="L24821" s="10"/>
      <c r="M24821" s="10"/>
      <c r="N24821" s="10"/>
      <c r="O24821" s="10"/>
      <c r="P24821" s="10"/>
      <c r="Q24821" s="10"/>
      <c r="R24821" s="10"/>
      <c r="S24821" s="10"/>
      <c r="T24821" s="10"/>
      <c r="U24821" s="10"/>
      <c r="V24821" s="10"/>
      <c r="W24821" s="10"/>
      <c r="X24821" s="10"/>
      <c r="Y24821" s="10"/>
      <c r="Z24821" s="10"/>
      <c r="AA24821" s="10"/>
      <c r="AB24821" s="10"/>
      <c r="AC24821" s="10"/>
      <c r="AD24821" s="10"/>
      <c r="AE24821" s="10"/>
      <c r="AF24821" s="10"/>
      <c r="AG24821" s="12"/>
    </row>
    <row r="24822" spans="1:33">
      <c r="A24822" s="10"/>
      <c r="B24822" s="10"/>
      <c r="C24822" s="10"/>
      <c r="D24822" s="10"/>
      <c r="E24822" s="10"/>
      <c r="F24822" s="10"/>
      <c r="G24822" s="10"/>
      <c r="H24822" s="10"/>
      <c r="I24822" s="10"/>
      <c r="J24822" s="10"/>
      <c r="K24822" s="10"/>
      <c r="L24822" s="10"/>
      <c r="M24822" s="10"/>
      <c r="N24822" s="10"/>
      <c r="O24822" s="10"/>
      <c r="P24822" s="10"/>
      <c r="Q24822" s="10"/>
      <c r="R24822" s="10"/>
      <c r="S24822" s="10"/>
      <c r="T24822" s="10"/>
      <c r="U24822" s="10"/>
      <c r="V24822" s="10"/>
      <c r="W24822" s="10"/>
      <c r="X24822" s="10"/>
      <c r="Y24822" s="10"/>
      <c r="Z24822" s="10"/>
      <c r="AA24822" s="10"/>
      <c r="AB24822" s="10"/>
      <c r="AC24822" s="10"/>
      <c r="AD24822" s="10"/>
      <c r="AE24822" s="10"/>
      <c r="AF24822" s="10"/>
      <c r="AG24822" s="12"/>
    </row>
    <row r="24823" spans="1:33">
      <c r="A24823" s="10"/>
      <c r="B24823" s="10"/>
      <c r="C24823" s="10"/>
      <c r="D24823" s="10"/>
      <c r="E24823" s="10"/>
      <c r="F24823" s="10"/>
      <c r="G24823" s="10"/>
      <c r="H24823" s="10"/>
      <c r="I24823" s="10"/>
      <c r="J24823" s="10"/>
      <c r="K24823" s="10"/>
      <c r="L24823" s="10"/>
      <c r="M24823" s="10"/>
      <c r="N24823" s="10"/>
      <c r="O24823" s="10"/>
      <c r="P24823" s="10"/>
      <c r="Q24823" s="10"/>
      <c r="R24823" s="10"/>
      <c r="S24823" s="10"/>
      <c r="T24823" s="10"/>
      <c r="U24823" s="10"/>
      <c r="V24823" s="10"/>
      <c r="W24823" s="10"/>
      <c r="X24823" s="10"/>
      <c r="Y24823" s="10"/>
      <c r="Z24823" s="10"/>
      <c r="AA24823" s="10"/>
      <c r="AB24823" s="10"/>
      <c r="AC24823" s="10"/>
      <c r="AD24823" s="10"/>
      <c r="AE24823" s="10"/>
      <c r="AF24823" s="10"/>
      <c r="AG24823" s="12"/>
    </row>
    <row r="24824" spans="1:33">
      <c r="A24824" s="10"/>
      <c r="B24824" s="10"/>
      <c r="C24824" s="10"/>
      <c r="D24824" s="10"/>
      <c r="E24824" s="10"/>
      <c r="F24824" s="10"/>
      <c r="G24824" s="10"/>
      <c r="H24824" s="10"/>
      <c r="I24824" s="10"/>
      <c r="J24824" s="10"/>
      <c r="K24824" s="10"/>
      <c r="L24824" s="10"/>
      <c r="M24824" s="10"/>
      <c r="N24824" s="10"/>
      <c r="O24824" s="10"/>
      <c r="P24824" s="10"/>
      <c r="Q24824" s="10"/>
      <c r="R24824" s="10"/>
      <c r="S24824" s="10"/>
      <c r="T24824" s="10"/>
      <c r="U24824" s="10"/>
      <c r="V24824" s="10"/>
      <c r="W24824" s="10"/>
      <c r="X24824" s="10"/>
      <c r="Y24824" s="10"/>
      <c r="Z24824" s="10"/>
      <c r="AA24824" s="10"/>
      <c r="AB24824" s="10"/>
      <c r="AC24824" s="10"/>
      <c r="AD24824" s="10"/>
      <c r="AE24824" s="10"/>
      <c r="AF24824" s="10"/>
      <c r="AG24824" s="12"/>
    </row>
    <row r="24825" spans="1:33">
      <c r="A24825" s="10"/>
      <c r="B24825" s="10"/>
      <c r="C24825" s="10"/>
      <c r="D24825" s="10"/>
      <c r="E24825" s="10"/>
      <c r="F24825" s="10"/>
      <c r="G24825" s="10"/>
      <c r="H24825" s="10"/>
      <c r="I24825" s="10"/>
      <c r="J24825" s="10"/>
      <c r="K24825" s="10"/>
      <c r="L24825" s="10"/>
      <c r="M24825" s="10"/>
      <c r="N24825" s="10"/>
      <c r="O24825" s="10"/>
      <c r="P24825" s="10"/>
      <c r="Q24825" s="10"/>
      <c r="R24825" s="10"/>
      <c r="S24825" s="10"/>
      <c r="T24825" s="10"/>
      <c r="U24825" s="10"/>
      <c r="V24825" s="10"/>
      <c r="W24825" s="10"/>
      <c r="X24825" s="10"/>
      <c r="Y24825" s="10"/>
      <c r="Z24825" s="10"/>
      <c r="AA24825" s="10"/>
      <c r="AB24825" s="10"/>
      <c r="AC24825" s="10"/>
      <c r="AD24825" s="10"/>
      <c r="AE24825" s="10"/>
      <c r="AF24825" s="10"/>
      <c r="AG24825" s="12"/>
    </row>
    <row r="24826" spans="1:33">
      <c r="A24826" s="10"/>
      <c r="B24826" s="10"/>
      <c r="C24826" s="10"/>
      <c r="D24826" s="10"/>
      <c r="E24826" s="10"/>
      <c r="F24826" s="10"/>
      <c r="G24826" s="10"/>
      <c r="H24826" s="10"/>
      <c r="I24826" s="10"/>
      <c r="J24826" s="10"/>
      <c r="K24826" s="10"/>
      <c r="L24826" s="10"/>
      <c r="M24826" s="10"/>
      <c r="N24826" s="10"/>
      <c r="O24826" s="10"/>
      <c r="P24826" s="10"/>
      <c r="Q24826" s="10"/>
      <c r="R24826" s="10"/>
      <c r="S24826" s="10"/>
      <c r="T24826" s="10"/>
      <c r="U24826" s="10"/>
      <c r="V24826" s="10"/>
      <c r="W24826" s="10"/>
      <c r="X24826" s="10"/>
      <c r="Y24826" s="10"/>
      <c r="Z24826" s="10"/>
      <c r="AA24826" s="10"/>
      <c r="AB24826" s="10"/>
      <c r="AC24826" s="10"/>
      <c r="AD24826" s="10"/>
      <c r="AE24826" s="10"/>
      <c r="AF24826" s="10"/>
      <c r="AG24826" s="12"/>
    </row>
    <row r="24827" spans="1:33">
      <c r="A24827" s="10"/>
      <c r="B24827" s="10"/>
      <c r="C24827" s="10"/>
      <c r="D24827" s="10"/>
      <c r="E24827" s="10"/>
      <c r="F24827" s="10"/>
      <c r="G24827" s="10"/>
      <c r="H24827" s="10"/>
      <c r="I24827" s="10"/>
      <c r="J24827" s="10"/>
      <c r="K24827" s="10"/>
      <c r="L24827" s="10"/>
      <c r="M24827" s="10"/>
      <c r="N24827" s="10"/>
      <c r="O24827" s="10"/>
      <c r="P24827" s="10"/>
      <c r="Q24827" s="10"/>
      <c r="R24827" s="10"/>
      <c r="S24827" s="10"/>
      <c r="T24827" s="10"/>
      <c r="U24827" s="10"/>
      <c r="V24827" s="10"/>
      <c r="W24827" s="10"/>
      <c r="X24827" s="10"/>
      <c r="Y24827" s="10"/>
      <c r="Z24827" s="10"/>
      <c r="AA24827" s="10"/>
      <c r="AB24827" s="10"/>
      <c r="AC24827" s="10"/>
      <c r="AD24827" s="10"/>
      <c r="AE24827" s="10"/>
      <c r="AF24827" s="10"/>
      <c r="AG24827" s="12"/>
    </row>
    <row r="24828" spans="1:33">
      <c r="A24828" s="10"/>
      <c r="B24828" s="10"/>
      <c r="C24828" s="10"/>
      <c r="D24828" s="10"/>
      <c r="E24828" s="10"/>
      <c r="F24828" s="10"/>
      <c r="G24828" s="10"/>
      <c r="H24828" s="10"/>
      <c r="I24828" s="10"/>
      <c r="J24828" s="10"/>
      <c r="K24828" s="10"/>
      <c r="L24828" s="10"/>
      <c r="M24828" s="10"/>
      <c r="N24828" s="10"/>
      <c r="O24828" s="10"/>
      <c r="P24828" s="10"/>
      <c r="Q24828" s="10"/>
      <c r="R24828" s="10"/>
      <c r="S24828" s="10"/>
      <c r="T24828" s="10"/>
      <c r="U24828" s="10"/>
      <c r="V24828" s="10"/>
      <c r="W24828" s="10"/>
      <c r="X24828" s="10"/>
      <c r="Y24828" s="10"/>
      <c r="Z24828" s="10"/>
      <c r="AA24828" s="10"/>
      <c r="AB24828" s="10"/>
      <c r="AC24828" s="10"/>
      <c r="AD24828" s="10"/>
      <c r="AE24828" s="10"/>
      <c r="AF24828" s="10"/>
      <c r="AG24828" s="12"/>
    </row>
    <row r="24829" spans="1:33">
      <c r="A24829" s="10"/>
      <c r="B24829" s="10"/>
      <c r="C24829" s="10"/>
      <c r="D24829" s="10"/>
      <c r="E24829" s="10"/>
      <c r="F24829" s="10"/>
      <c r="G24829" s="10"/>
      <c r="H24829" s="10"/>
      <c r="I24829" s="10"/>
      <c r="J24829" s="10"/>
      <c r="K24829" s="10"/>
      <c r="L24829" s="10"/>
      <c r="M24829" s="10"/>
      <c r="N24829" s="10"/>
      <c r="O24829" s="10"/>
      <c r="P24829" s="10"/>
      <c r="Q24829" s="10"/>
      <c r="R24829" s="10"/>
      <c r="S24829" s="10"/>
      <c r="T24829" s="10"/>
      <c r="U24829" s="10"/>
      <c r="V24829" s="10"/>
      <c r="W24829" s="10"/>
      <c r="X24829" s="10"/>
      <c r="Y24829" s="10"/>
      <c r="Z24829" s="10"/>
      <c r="AA24829" s="10"/>
      <c r="AB24829" s="10"/>
      <c r="AC24829" s="10"/>
      <c r="AD24829" s="10"/>
      <c r="AE24829" s="10"/>
      <c r="AF24829" s="10"/>
      <c r="AG24829" s="12"/>
    </row>
    <row r="24830" spans="1:33">
      <c r="A24830" s="10"/>
      <c r="B24830" s="10"/>
      <c r="C24830" s="10"/>
      <c r="D24830" s="10"/>
      <c r="E24830" s="10"/>
      <c r="F24830" s="10"/>
      <c r="G24830" s="10"/>
      <c r="H24830" s="10"/>
      <c r="I24830" s="10"/>
      <c r="J24830" s="10"/>
      <c r="K24830" s="10"/>
      <c r="L24830" s="10"/>
      <c r="M24830" s="10"/>
      <c r="N24830" s="10"/>
      <c r="O24830" s="10"/>
      <c r="P24830" s="10"/>
      <c r="Q24830" s="10"/>
      <c r="R24830" s="10"/>
      <c r="S24830" s="10"/>
      <c r="T24830" s="10"/>
      <c r="U24830" s="10"/>
      <c r="V24830" s="10"/>
      <c r="W24830" s="10"/>
      <c r="X24830" s="10"/>
      <c r="Y24830" s="10"/>
      <c r="Z24830" s="10"/>
      <c r="AA24830" s="10"/>
      <c r="AB24830" s="10"/>
      <c r="AC24830" s="10"/>
      <c r="AD24830" s="10"/>
      <c r="AE24830" s="10"/>
      <c r="AF24830" s="10"/>
      <c r="AG24830" s="12"/>
    </row>
    <row r="24831" spans="1:33">
      <c r="A24831" s="10"/>
      <c r="B24831" s="10"/>
      <c r="C24831" s="10"/>
      <c r="D24831" s="10"/>
      <c r="E24831" s="10"/>
      <c r="F24831" s="10"/>
      <c r="G24831" s="10"/>
      <c r="H24831" s="10"/>
      <c r="I24831" s="10"/>
      <c r="J24831" s="10"/>
      <c r="K24831" s="10"/>
      <c r="L24831" s="10"/>
      <c r="M24831" s="10"/>
      <c r="N24831" s="10"/>
      <c r="O24831" s="10"/>
      <c r="P24831" s="10"/>
      <c r="Q24831" s="10"/>
      <c r="R24831" s="10"/>
      <c r="S24831" s="10"/>
      <c r="T24831" s="10"/>
      <c r="U24831" s="10"/>
      <c r="V24831" s="10"/>
      <c r="W24831" s="10"/>
      <c r="X24831" s="10"/>
      <c r="Y24831" s="10"/>
      <c r="Z24831" s="10"/>
      <c r="AA24831" s="10"/>
      <c r="AB24831" s="10"/>
      <c r="AC24831" s="10"/>
      <c r="AD24831" s="10"/>
      <c r="AE24831" s="10"/>
      <c r="AF24831" s="10"/>
      <c r="AG24831" s="12"/>
    </row>
    <row r="24832" spans="1:33">
      <c r="A24832" s="10"/>
      <c r="B24832" s="10"/>
      <c r="C24832" s="10"/>
      <c r="D24832" s="10"/>
      <c r="E24832" s="10"/>
      <c r="F24832" s="10"/>
      <c r="G24832" s="10"/>
      <c r="H24832" s="10"/>
      <c r="I24832" s="10"/>
      <c r="J24832" s="10"/>
      <c r="K24832" s="10"/>
      <c r="L24832" s="10"/>
      <c r="M24832" s="10"/>
      <c r="N24832" s="10"/>
      <c r="O24832" s="10"/>
      <c r="P24832" s="10"/>
      <c r="Q24832" s="10"/>
      <c r="R24832" s="10"/>
      <c r="S24832" s="10"/>
      <c r="T24832" s="10"/>
      <c r="U24832" s="10"/>
      <c r="V24832" s="10"/>
      <c r="W24832" s="10"/>
      <c r="X24832" s="10"/>
      <c r="Y24832" s="10"/>
      <c r="Z24832" s="10"/>
      <c r="AA24832" s="10"/>
      <c r="AB24832" s="10"/>
      <c r="AC24832" s="10"/>
      <c r="AD24832" s="10"/>
      <c r="AE24832" s="10"/>
      <c r="AF24832" s="10"/>
      <c r="AG24832" s="12"/>
    </row>
    <row r="24833" spans="1:33">
      <c r="A24833" s="10"/>
      <c r="B24833" s="10"/>
      <c r="C24833" s="10"/>
      <c r="D24833" s="10"/>
      <c r="E24833" s="10"/>
      <c r="F24833" s="10"/>
      <c r="G24833" s="10"/>
      <c r="H24833" s="10"/>
      <c r="I24833" s="10"/>
      <c r="J24833" s="10"/>
      <c r="K24833" s="10"/>
      <c r="L24833" s="10"/>
      <c r="M24833" s="10"/>
      <c r="N24833" s="10"/>
      <c r="O24833" s="10"/>
      <c r="P24833" s="10"/>
      <c r="Q24833" s="10"/>
      <c r="R24833" s="10"/>
      <c r="S24833" s="10"/>
      <c r="T24833" s="10"/>
      <c r="U24833" s="10"/>
      <c r="V24833" s="10"/>
      <c r="W24833" s="10"/>
      <c r="X24833" s="10"/>
      <c r="Y24833" s="10"/>
      <c r="Z24833" s="10"/>
      <c r="AA24833" s="10"/>
      <c r="AB24833" s="10"/>
      <c r="AC24833" s="10"/>
      <c r="AD24833" s="10"/>
      <c r="AE24833" s="10"/>
      <c r="AF24833" s="10"/>
      <c r="AG24833" s="12"/>
    </row>
    <row r="24834" spans="1:33">
      <c r="A24834" s="10"/>
      <c r="B24834" s="10"/>
      <c r="C24834" s="10"/>
      <c r="D24834" s="10"/>
      <c r="E24834" s="10"/>
      <c r="F24834" s="10"/>
      <c r="G24834" s="10"/>
      <c r="H24834" s="10"/>
      <c r="I24834" s="10"/>
      <c r="J24834" s="10"/>
      <c r="K24834" s="10"/>
      <c r="L24834" s="10"/>
      <c r="M24834" s="10"/>
      <c r="N24834" s="10"/>
      <c r="O24834" s="10"/>
      <c r="P24834" s="10"/>
      <c r="Q24834" s="10"/>
      <c r="R24834" s="10"/>
      <c r="S24834" s="10"/>
      <c r="T24834" s="10"/>
      <c r="U24834" s="10"/>
      <c r="V24834" s="10"/>
      <c r="W24834" s="10"/>
      <c r="X24834" s="10"/>
      <c r="Y24834" s="10"/>
      <c r="Z24834" s="10"/>
      <c r="AA24834" s="10"/>
      <c r="AB24834" s="10"/>
      <c r="AC24834" s="10"/>
      <c r="AD24834" s="10"/>
      <c r="AE24834" s="10"/>
      <c r="AF24834" s="10"/>
      <c r="AG24834" s="12"/>
    </row>
    <row r="24835" spans="1:33">
      <c r="A24835" s="10"/>
      <c r="B24835" s="10"/>
      <c r="C24835" s="10"/>
      <c r="D24835" s="10"/>
      <c r="E24835" s="10"/>
      <c r="F24835" s="10"/>
      <c r="G24835" s="10"/>
      <c r="H24835" s="10"/>
      <c r="I24835" s="10"/>
      <c r="J24835" s="10"/>
      <c r="K24835" s="10"/>
      <c r="L24835" s="10"/>
      <c r="M24835" s="10"/>
      <c r="N24835" s="10"/>
      <c r="O24835" s="10"/>
      <c r="P24835" s="10"/>
      <c r="Q24835" s="10"/>
      <c r="R24835" s="10"/>
      <c r="S24835" s="10"/>
      <c r="T24835" s="10"/>
      <c r="U24835" s="10"/>
      <c r="V24835" s="10"/>
      <c r="W24835" s="10"/>
      <c r="X24835" s="10"/>
      <c r="Y24835" s="10"/>
      <c r="Z24835" s="10"/>
      <c r="AA24835" s="10"/>
      <c r="AB24835" s="10"/>
      <c r="AC24835" s="10"/>
      <c r="AD24835" s="10"/>
      <c r="AE24835" s="10"/>
      <c r="AF24835" s="10"/>
      <c r="AG24835" s="12"/>
    </row>
    <row r="24836" spans="1:33">
      <c r="A24836" s="10"/>
      <c r="B24836" s="10"/>
      <c r="C24836" s="10"/>
      <c r="D24836" s="10"/>
      <c r="E24836" s="10"/>
      <c r="F24836" s="10"/>
      <c r="G24836" s="10"/>
      <c r="H24836" s="10"/>
      <c r="I24836" s="10"/>
      <c r="J24836" s="10"/>
      <c r="K24836" s="10"/>
      <c r="L24836" s="10"/>
      <c r="M24836" s="10"/>
      <c r="N24836" s="10"/>
      <c r="O24836" s="10"/>
      <c r="P24836" s="10"/>
      <c r="Q24836" s="10"/>
      <c r="R24836" s="10"/>
      <c r="S24836" s="10"/>
      <c r="T24836" s="10"/>
      <c r="U24836" s="10"/>
      <c r="V24836" s="10"/>
      <c r="W24836" s="10"/>
      <c r="X24836" s="10"/>
      <c r="Y24836" s="10"/>
      <c r="Z24836" s="10"/>
      <c r="AA24836" s="10"/>
      <c r="AB24836" s="10"/>
      <c r="AC24836" s="10"/>
      <c r="AD24836" s="10"/>
      <c r="AE24836" s="10"/>
      <c r="AF24836" s="10"/>
      <c r="AG24836" s="12"/>
    </row>
    <row r="24837" spans="1:33">
      <c r="A24837" s="10"/>
      <c r="B24837" s="10"/>
      <c r="C24837" s="10"/>
      <c r="D24837" s="10"/>
      <c r="E24837" s="10"/>
      <c r="F24837" s="10"/>
      <c r="G24837" s="10"/>
      <c r="H24837" s="10"/>
      <c r="I24837" s="10"/>
      <c r="J24837" s="10"/>
      <c r="K24837" s="10"/>
      <c r="L24837" s="10"/>
      <c r="M24837" s="10"/>
      <c r="N24837" s="10"/>
      <c r="O24837" s="10"/>
      <c r="P24837" s="10"/>
      <c r="Q24837" s="10"/>
      <c r="R24837" s="10"/>
      <c r="S24837" s="10"/>
      <c r="T24837" s="10"/>
      <c r="U24837" s="10"/>
      <c r="V24837" s="10"/>
      <c r="W24837" s="10"/>
      <c r="X24837" s="10"/>
      <c r="Y24837" s="10"/>
      <c r="Z24837" s="10"/>
      <c r="AA24837" s="10"/>
      <c r="AB24837" s="10"/>
      <c r="AC24837" s="10"/>
      <c r="AD24837" s="10"/>
      <c r="AE24837" s="10"/>
      <c r="AF24837" s="10"/>
      <c r="AG24837" s="12"/>
    </row>
    <row r="24838" spans="1:33">
      <c r="A24838" s="10"/>
      <c r="B24838" s="10"/>
      <c r="C24838" s="10"/>
      <c r="D24838" s="10"/>
      <c r="E24838" s="10"/>
      <c r="F24838" s="10"/>
      <c r="G24838" s="10"/>
      <c r="H24838" s="10"/>
      <c r="I24838" s="10"/>
      <c r="J24838" s="10"/>
      <c r="K24838" s="10"/>
      <c r="L24838" s="10"/>
      <c r="M24838" s="10"/>
      <c r="N24838" s="10"/>
      <c r="O24838" s="10"/>
      <c r="P24838" s="10"/>
      <c r="Q24838" s="10"/>
      <c r="R24838" s="10"/>
      <c r="S24838" s="10"/>
      <c r="T24838" s="10"/>
      <c r="U24838" s="10"/>
      <c r="V24838" s="10"/>
      <c r="W24838" s="10"/>
      <c r="X24838" s="10"/>
      <c r="Y24838" s="10"/>
      <c r="Z24838" s="10"/>
      <c r="AA24838" s="10"/>
      <c r="AB24838" s="10"/>
      <c r="AC24838" s="10"/>
      <c r="AD24838" s="10"/>
      <c r="AE24838" s="10"/>
      <c r="AF24838" s="10"/>
      <c r="AG24838" s="12"/>
    </row>
    <row r="24839" spans="1:33">
      <c r="A24839" s="10"/>
      <c r="B24839" s="10"/>
      <c r="C24839" s="10"/>
      <c r="D24839" s="10"/>
      <c r="E24839" s="10"/>
      <c r="F24839" s="10"/>
      <c r="G24839" s="10"/>
      <c r="H24839" s="10"/>
      <c r="I24839" s="10"/>
      <c r="J24839" s="10"/>
      <c r="K24839" s="10"/>
      <c r="L24839" s="10"/>
      <c r="M24839" s="10"/>
      <c r="N24839" s="10"/>
      <c r="O24839" s="10"/>
      <c r="P24839" s="10"/>
      <c r="Q24839" s="10"/>
      <c r="R24839" s="10"/>
      <c r="S24839" s="10"/>
      <c r="T24839" s="10"/>
      <c r="U24839" s="10"/>
      <c r="V24839" s="10"/>
      <c r="W24839" s="10"/>
      <c r="X24839" s="10"/>
      <c r="Y24839" s="10"/>
      <c r="Z24839" s="10"/>
      <c r="AA24839" s="10"/>
      <c r="AB24839" s="10"/>
      <c r="AC24839" s="10"/>
      <c r="AD24839" s="10"/>
      <c r="AE24839" s="10"/>
      <c r="AF24839" s="10"/>
      <c r="AG24839" s="12"/>
    </row>
    <row r="24840" spans="1:33">
      <c r="A24840" s="10"/>
      <c r="B24840" s="10"/>
      <c r="C24840" s="10"/>
      <c r="D24840" s="10"/>
      <c r="E24840" s="10"/>
      <c r="F24840" s="10"/>
      <c r="G24840" s="10"/>
      <c r="H24840" s="10"/>
      <c r="I24840" s="10"/>
      <c r="J24840" s="10"/>
      <c r="K24840" s="10"/>
      <c r="L24840" s="10"/>
      <c r="M24840" s="10"/>
      <c r="N24840" s="10"/>
      <c r="O24840" s="10"/>
      <c r="P24840" s="10"/>
      <c r="Q24840" s="10"/>
      <c r="R24840" s="10"/>
      <c r="S24840" s="10"/>
      <c r="T24840" s="10"/>
      <c r="U24840" s="10"/>
      <c r="V24840" s="10"/>
      <c r="W24840" s="10"/>
      <c r="X24840" s="10"/>
      <c r="Y24840" s="10"/>
      <c r="Z24840" s="10"/>
      <c r="AA24840" s="10"/>
      <c r="AB24840" s="10"/>
      <c r="AC24840" s="10"/>
      <c r="AD24840" s="10"/>
      <c r="AE24840" s="10"/>
      <c r="AF24840" s="10"/>
      <c r="AG24840" s="12"/>
    </row>
    <row r="24841" spans="1:33">
      <c r="A24841" s="10"/>
      <c r="B24841" s="10"/>
      <c r="C24841" s="10"/>
      <c r="D24841" s="10"/>
      <c r="E24841" s="10"/>
      <c r="F24841" s="10"/>
      <c r="G24841" s="10"/>
      <c r="H24841" s="10"/>
      <c r="I24841" s="10"/>
      <c r="J24841" s="10"/>
      <c r="K24841" s="10"/>
      <c r="L24841" s="10"/>
      <c r="M24841" s="10"/>
      <c r="N24841" s="10"/>
      <c r="O24841" s="10"/>
      <c r="P24841" s="10"/>
      <c r="Q24841" s="10"/>
      <c r="R24841" s="10"/>
      <c r="S24841" s="10"/>
      <c r="T24841" s="10"/>
      <c r="U24841" s="10"/>
      <c r="V24841" s="10"/>
      <c r="W24841" s="10"/>
      <c r="X24841" s="10"/>
      <c r="Y24841" s="10"/>
      <c r="Z24841" s="10"/>
      <c r="AA24841" s="10"/>
      <c r="AB24841" s="10"/>
      <c r="AC24841" s="10"/>
      <c r="AD24841" s="10"/>
      <c r="AE24841" s="10"/>
      <c r="AF24841" s="10"/>
      <c r="AG24841" s="12"/>
    </row>
    <row r="24842" spans="1:33">
      <c r="A24842" s="10"/>
      <c r="B24842" s="10"/>
      <c r="C24842" s="10"/>
      <c r="D24842" s="10"/>
      <c r="E24842" s="10"/>
      <c r="F24842" s="10"/>
      <c r="G24842" s="10"/>
      <c r="H24842" s="10"/>
      <c r="I24842" s="10"/>
      <c r="J24842" s="10"/>
      <c r="K24842" s="10"/>
      <c r="L24842" s="10"/>
      <c r="M24842" s="10"/>
      <c r="N24842" s="10"/>
      <c r="O24842" s="10"/>
      <c r="P24842" s="10"/>
      <c r="Q24842" s="10"/>
      <c r="R24842" s="10"/>
      <c r="S24842" s="10"/>
      <c r="T24842" s="10"/>
      <c r="U24842" s="10"/>
      <c r="V24842" s="10"/>
      <c r="W24842" s="10"/>
      <c r="X24842" s="10"/>
      <c r="Y24842" s="10"/>
      <c r="Z24842" s="10"/>
      <c r="AA24842" s="10"/>
      <c r="AB24842" s="10"/>
      <c r="AC24842" s="10"/>
      <c r="AD24842" s="10"/>
      <c r="AE24842" s="10"/>
      <c r="AF24842" s="10"/>
      <c r="AG24842" s="12"/>
    </row>
    <row r="24843" spans="1:33">
      <c r="A24843" s="10"/>
      <c r="B24843" s="10"/>
      <c r="C24843" s="10"/>
      <c r="D24843" s="10"/>
      <c r="E24843" s="10"/>
      <c r="F24843" s="10"/>
      <c r="G24843" s="10"/>
      <c r="H24843" s="10"/>
      <c r="I24843" s="10"/>
      <c r="J24843" s="10"/>
      <c r="K24843" s="10"/>
      <c r="L24843" s="10"/>
      <c r="M24843" s="10"/>
      <c r="N24843" s="10"/>
      <c r="O24843" s="10"/>
      <c r="P24843" s="10"/>
      <c r="Q24843" s="10"/>
      <c r="R24843" s="10"/>
      <c r="S24843" s="10"/>
      <c r="T24843" s="10"/>
      <c r="U24843" s="10"/>
      <c r="V24843" s="10"/>
      <c r="W24843" s="10"/>
      <c r="X24843" s="10"/>
      <c r="Y24843" s="10"/>
      <c r="Z24843" s="10"/>
      <c r="AA24843" s="10"/>
      <c r="AB24843" s="10"/>
      <c r="AC24843" s="10"/>
      <c r="AD24843" s="10"/>
      <c r="AE24843" s="10"/>
      <c r="AF24843" s="10"/>
      <c r="AG24843" s="12"/>
    </row>
    <row r="24844" spans="1:33">
      <c r="A24844" s="10"/>
      <c r="B24844" s="10"/>
      <c r="C24844" s="10"/>
      <c r="D24844" s="10"/>
      <c r="E24844" s="10"/>
      <c r="F24844" s="10"/>
      <c r="G24844" s="10"/>
      <c r="H24844" s="10"/>
      <c r="I24844" s="10"/>
      <c r="J24844" s="10"/>
      <c r="K24844" s="10"/>
      <c r="L24844" s="10"/>
      <c r="M24844" s="10"/>
      <c r="N24844" s="10"/>
      <c r="O24844" s="10"/>
      <c r="P24844" s="10"/>
      <c r="Q24844" s="10"/>
      <c r="R24844" s="10"/>
      <c r="S24844" s="10"/>
      <c r="T24844" s="10"/>
      <c r="U24844" s="10"/>
      <c r="V24844" s="10"/>
      <c r="W24844" s="10"/>
      <c r="X24844" s="10"/>
      <c r="Y24844" s="10"/>
      <c r="Z24844" s="10"/>
      <c r="AA24844" s="10"/>
      <c r="AB24844" s="10"/>
      <c r="AC24844" s="10"/>
      <c r="AD24844" s="10"/>
      <c r="AE24844" s="10"/>
      <c r="AF24844" s="10"/>
      <c r="AG24844" s="12"/>
    </row>
    <row r="24845" spans="1:33">
      <c r="A24845" s="10"/>
      <c r="B24845" s="10"/>
      <c r="C24845" s="10"/>
      <c r="D24845" s="10"/>
      <c r="E24845" s="10"/>
      <c r="F24845" s="10"/>
      <c r="G24845" s="10"/>
      <c r="H24845" s="10"/>
      <c r="I24845" s="10"/>
      <c r="J24845" s="10"/>
      <c r="K24845" s="10"/>
      <c r="L24845" s="10"/>
      <c r="M24845" s="10"/>
      <c r="N24845" s="10"/>
      <c r="O24845" s="10"/>
      <c r="P24845" s="10"/>
      <c r="Q24845" s="10"/>
      <c r="R24845" s="10"/>
      <c r="S24845" s="10"/>
      <c r="T24845" s="10"/>
      <c r="U24845" s="10"/>
      <c r="V24845" s="10"/>
      <c r="W24845" s="10"/>
      <c r="X24845" s="10"/>
      <c r="Y24845" s="10"/>
      <c r="Z24845" s="10"/>
      <c r="AA24845" s="10"/>
      <c r="AB24845" s="10"/>
      <c r="AC24845" s="10"/>
      <c r="AD24845" s="10"/>
      <c r="AE24845" s="10"/>
      <c r="AF24845" s="10"/>
      <c r="AG24845" s="12"/>
    </row>
    <row r="24846" spans="1:33">
      <c r="A24846" s="10"/>
      <c r="B24846" s="10"/>
      <c r="C24846" s="10"/>
      <c r="D24846" s="10"/>
      <c r="E24846" s="10"/>
      <c r="F24846" s="10"/>
      <c r="G24846" s="10"/>
      <c r="H24846" s="10"/>
      <c r="I24846" s="10"/>
      <c r="J24846" s="10"/>
      <c r="K24846" s="10"/>
      <c r="L24846" s="10"/>
      <c r="M24846" s="10"/>
      <c r="N24846" s="10"/>
      <c r="O24846" s="10"/>
      <c r="P24846" s="10"/>
      <c r="Q24846" s="10"/>
      <c r="R24846" s="10"/>
      <c r="S24846" s="10"/>
      <c r="T24846" s="10"/>
      <c r="U24846" s="10"/>
      <c r="V24846" s="10"/>
      <c r="W24846" s="10"/>
      <c r="X24846" s="10"/>
      <c r="Y24846" s="10"/>
      <c r="Z24846" s="10"/>
      <c r="AA24846" s="10"/>
      <c r="AB24846" s="10"/>
      <c r="AC24846" s="10"/>
      <c r="AD24846" s="10"/>
      <c r="AE24846" s="10"/>
      <c r="AF24846" s="10"/>
      <c r="AG24846" s="12"/>
    </row>
    <row r="24847" spans="1:33">
      <c r="A24847" s="10"/>
      <c r="B24847" s="10"/>
      <c r="C24847" s="10"/>
      <c r="D24847" s="10"/>
      <c r="E24847" s="10"/>
      <c r="F24847" s="10"/>
      <c r="G24847" s="10"/>
      <c r="H24847" s="10"/>
      <c r="I24847" s="10"/>
      <c r="J24847" s="10"/>
      <c r="K24847" s="10"/>
      <c r="L24847" s="10"/>
      <c r="M24847" s="10"/>
      <c r="N24847" s="10"/>
      <c r="O24847" s="10"/>
      <c r="P24847" s="10"/>
      <c r="Q24847" s="10"/>
      <c r="R24847" s="10"/>
      <c r="S24847" s="10"/>
      <c r="T24847" s="10"/>
      <c r="U24847" s="10"/>
      <c r="V24847" s="10"/>
      <c r="W24847" s="10"/>
      <c r="X24847" s="10"/>
      <c r="Y24847" s="10"/>
      <c r="Z24847" s="10"/>
      <c r="AA24847" s="10"/>
      <c r="AB24847" s="10"/>
      <c r="AC24847" s="10"/>
      <c r="AD24847" s="10"/>
      <c r="AE24847" s="10"/>
      <c r="AF24847" s="10"/>
      <c r="AG24847" s="12"/>
    </row>
    <row r="24848" spans="1:33">
      <c r="A24848" s="10"/>
      <c r="B24848" s="10"/>
      <c r="C24848" s="10"/>
      <c r="D24848" s="10"/>
      <c r="E24848" s="10"/>
      <c r="F24848" s="10"/>
      <c r="G24848" s="10"/>
      <c r="H24848" s="10"/>
      <c r="I24848" s="10"/>
      <c r="J24848" s="10"/>
      <c r="K24848" s="10"/>
      <c r="L24848" s="10"/>
      <c r="M24848" s="10"/>
      <c r="N24848" s="10"/>
      <c r="O24848" s="10"/>
      <c r="P24848" s="10"/>
      <c r="Q24848" s="10"/>
      <c r="R24848" s="10"/>
      <c r="S24848" s="10"/>
      <c r="T24848" s="10"/>
      <c r="U24848" s="10"/>
      <c r="V24848" s="10"/>
      <c r="W24848" s="10"/>
      <c r="X24848" s="10"/>
      <c r="Y24848" s="10"/>
      <c r="Z24848" s="10"/>
      <c r="AA24848" s="10"/>
      <c r="AB24848" s="10"/>
      <c r="AC24848" s="10"/>
      <c r="AD24848" s="10"/>
      <c r="AE24848" s="10"/>
      <c r="AF24848" s="10"/>
      <c r="AG24848" s="12"/>
    </row>
    <row r="24849" spans="1:33">
      <c r="A24849" s="10"/>
      <c r="B24849" s="10"/>
      <c r="C24849" s="10"/>
      <c r="D24849" s="10"/>
      <c r="E24849" s="10"/>
      <c r="F24849" s="10"/>
      <c r="G24849" s="10"/>
      <c r="H24849" s="10"/>
      <c r="I24849" s="10"/>
      <c r="J24849" s="10"/>
      <c r="K24849" s="10"/>
      <c r="L24849" s="10"/>
      <c r="M24849" s="10"/>
      <c r="N24849" s="10"/>
      <c r="O24849" s="10"/>
      <c r="P24849" s="10"/>
      <c r="Q24849" s="10"/>
      <c r="R24849" s="10"/>
      <c r="S24849" s="10"/>
      <c r="T24849" s="10"/>
      <c r="U24849" s="10"/>
      <c r="V24849" s="10"/>
      <c r="W24849" s="10"/>
      <c r="X24849" s="10"/>
      <c r="Y24849" s="10"/>
      <c r="Z24849" s="10"/>
      <c r="AA24849" s="10"/>
      <c r="AB24849" s="10"/>
      <c r="AC24849" s="10"/>
      <c r="AD24849" s="10"/>
      <c r="AE24849" s="10"/>
      <c r="AF24849" s="10"/>
      <c r="AG24849" s="12"/>
    </row>
    <row r="24850" spans="1:33">
      <c r="A24850" s="10"/>
      <c r="B24850" s="10"/>
      <c r="C24850" s="10"/>
      <c r="D24850" s="10"/>
      <c r="E24850" s="10"/>
      <c r="F24850" s="10"/>
      <c r="G24850" s="10"/>
      <c r="H24850" s="10"/>
      <c r="I24850" s="10"/>
      <c r="J24850" s="10"/>
      <c r="K24850" s="10"/>
      <c r="L24850" s="10"/>
      <c r="M24850" s="10"/>
      <c r="N24850" s="10"/>
      <c r="O24850" s="10"/>
      <c r="P24850" s="10"/>
      <c r="Q24850" s="10"/>
      <c r="R24850" s="10"/>
      <c r="S24850" s="10"/>
      <c r="T24850" s="10"/>
      <c r="U24850" s="10"/>
      <c r="V24850" s="10"/>
      <c r="W24850" s="10"/>
      <c r="X24850" s="10"/>
      <c r="Y24850" s="10"/>
      <c r="Z24850" s="10"/>
      <c r="AA24850" s="10"/>
      <c r="AB24850" s="10"/>
      <c r="AC24850" s="10"/>
      <c r="AD24850" s="10"/>
      <c r="AE24850" s="10"/>
      <c r="AF24850" s="10"/>
      <c r="AG24850" s="12"/>
    </row>
    <row r="24851" spans="1:33">
      <c r="A24851" s="10"/>
      <c r="B24851" s="10"/>
      <c r="C24851" s="10"/>
      <c r="D24851" s="10"/>
      <c r="E24851" s="10"/>
      <c r="F24851" s="10"/>
      <c r="G24851" s="10"/>
      <c r="H24851" s="10"/>
      <c r="I24851" s="10"/>
      <c r="J24851" s="10"/>
      <c r="K24851" s="10"/>
      <c r="L24851" s="10"/>
      <c r="M24851" s="10"/>
      <c r="N24851" s="10"/>
      <c r="O24851" s="10"/>
      <c r="P24851" s="10"/>
      <c r="Q24851" s="10"/>
      <c r="R24851" s="10"/>
      <c r="S24851" s="10"/>
      <c r="T24851" s="10"/>
      <c r="U24851" s="10"/>
      <c r="V24851" s="10"/>
      <c r="W24851" s="10"/>
      <c r="X24851" s="10"/>
      <c r="Y24851" s="10"/>
      <c r="Z24851" s="10"/>
      <c r="AA24851" s="10"/>
      <c r="AB24851" s="10"/>
      <c r="AC24851" s="10"/>
      <c r="AD24851" s="10"/>
      <c r="AE24851" s="10"/>
      <c r="AF24851" s="10"/>
      <c r="AG24851" s="12"/>
    </row>
    <row r="24852" spans="1:33">
      <c r="A24852" s="10"/>
      <c r="B24852" s="10"/>
      <c r="C24852" s="10"/>
      <c r="D24852" s="10"/>
      <c r="E24852" s="10"/>
      <c r="F24852" s="10"/>
      <c r="G24852" s="10"/>
      <c r="H24852" s="10"/>
      <c r="I24852" s="10"/>
      <c r="J24852" s="10"/>
      <c r="K24852" s="10"/>
      <c r="L24852" s="10"/>
      <c r="M24852" s="10"/>
      <c r="N24852" s="10"/>
      <c r="O24852" s="10"/>
      <c r="P24852" s="10"/>
      <c r="Q24852" s="10"/>
      <c r="R24852" s="10"/>
      <c r="S24852" s="10"/>
      <c r="T24852" s="10"/>
      <c r="U24852" s="10"/>
      <c r="V24852" s="10"/>
      <c r="W24852" s="10"/>
      <c r="X24852" s="10"/>
      <c r="Y24852" s="10"/>
      <c r="Z24852" s="10"/>
      <c r="AA24852" s="10"/>
      <c r="AB24852" s="10"/>
      <c r="AC24852" s="10"/>
      <c r="AD24852" s="10"/>
      <c r="AE24852" s="10"/>
      <c r="AF24852" s="10"/>
      <c r="AG24852" s="12"/>
    </row>
    <row r="24853" spans="1:33">
      <c r="A24853" s="10"/>
      <c r="B24853" s="10"/>
      <c r="C24853" s="10"/>
      <c r="D24853" s="10"/>
      <c r="E24853" s="10"/>
      <c r="F24853" s="10"/>
      <c r="G24853" s="10"/>
      <c r="H24853" s="10"/>
      <c r="I24853" s="10"/>
      <c r="J24853" s="10"/>
      <c r="K24853" s="10"/>
      <c r="L24853" s="10"/>
      <c r="M24853" s="10"/>
      <c r="N24853" s="10"/>
      <c r="O24853" s="10"/>
      <c r="P24853" s="10"/>
      <c r="Q24853" s="10"/>
      <c r="R24853" s="10"/>
      <c r="S24853" s="10"/>
      <c r="T24853" s="10"/>
      <c r="U24853" s="10"/>
      <c r="V24853" s="10"/>
      <c r="W24853" s="10"/>
      <c r="X24853" s="10"/>
      <c r="Y24853" s="10"/>
      <c r="Z24853" s="10"/>
      <c r="AA24853" s="10"/>
      <c r="AB24853" s="10"/>
      <c r="AC24853" s="10"/>
      <c r="AD24853" s="10"/>
      <c r="AE24853" s="10"/>
      <c r="AF24853" s="10"/>
      <c r="AG24853" s="12"/>
    </row>
    <row r="24854" spans="1:33">
      <c r="A24854" s="10"/>
      <c r="B24854" s="10"/>
      <c r="C24854" s="10"/>
      <c r="D24854" s="10"/>
      <c r="E24854" s="10"/>
      <c r="F24854" s="10"/>
      <c r="G24854" s="10"/>
      <c r="H24854" s="10"/>
      <c r="I24854" s="10"/>
      <c r="J24854" s="10"/>
      <c r="K24854" s="10"/>
      <c r="L24854" s="10"/>
      <c r="M24854" s="10"/>
      <c r="N24854" s="10"/>
      <c r="O24854" s="10"/>
      <c r="P24854" s="10"/>
      <c r="Q24854" s="10"/>
      <c r="R24854" s="10"/>
      <c r="S24854" s="10"/>
      <c r="T24854" s="10"/>
      <c r="U24854" s="10"/>
      <c r="V24854" s="10"/>
      <c r="W24854" s="10"/>
      <c r="X24854" s="10"/>
      <c r="Y24854" s="10"/>
      <c r="Z24854" s="10"/>
      <c r="AA24854" s="10"/>
      <c r="AB24854" s="10"/>
      <c r="AC24854" s="10"/>
      <c r="AD24854" s="10"/>
      <c r="AE24854" s="10"/>
      <c r="AF24854" s="10"/>
      <c r="AG24854" s="12"/>
    </row>
    <row r="24855" spans="1:33">
      <c r="A24855" s="10"/>
      <c r="B24855" s="10"/>
      <c r="C24855" s="10"/>
      <c r="D24855" s="10"/>
      <c r="E24855" s="10"/>
      <c r="F24855" s="10"/>
      <c r="G24855" s="10"/>
      <c r="H24855" s="10"/>
      <c r="I24855" s="10"/>
      <c r="J24855" s="10"/>
      <c r="K24855" s="10"/>
      <c r="L24855" s="10"/>
      <c r="M24855" s="10"/>
      <c r="N24855" s="10"/>
      <c r="O24855" s="10"/>
      <c r="P24855" s="10"/>
      <c r="Q24855" s="10"/>
      <c r="R24855" s="10"/>
      <c r="S24855" s="10"/>
      <c r="T24855" s="10"/>
      <c r="U24855" s="10"/>
      <c r="V24855" s="10"/>
      <c r="W24855" s="10"/>
      <c r="X24855" s="10"/>
      <c r="Y24855" s="10"/>
      <c r="Z24855" s="10"/>
      <c r="AA24855" s="10"/>
      <c r="AB24855" s="10"/>
      <c r="AC24855" s="10"/>
      <c r="AD24855" s="10"/>
      <c r="AE24855" s="10"/>
      <c r="AF24855" s="10"/>
      <c r="AG24855" s="12"/>
    </row>
    <row r="24856" spans="1:33">
      <c r="A24856" s="10"/>
      <c r="B24856" s="10"/>
      <c r="C24856" s="10"/>
      <c r="D24856" s="10"/>
      <c r="E24856" s="10"/>
      <c r="F24856" s="10"/>
      <c r="G24856" s="10"/>
      <c r="H24856" s="10"/>
      <c r="I24856" s="10"/>
      <c r="J24856" s="10"/>
      <c r="K24856" s="10"/>
      <c r="L24856" s="10"/>
      <c r="M24856" s="10"/>
      <c r="N24856" s="10"/>
      <c r="O24856" s="10"/>
      <c r="P24856" s="10"/>
      <c r="Q24856" s="10"/>
      <c r="R24856" s="10"/>
      <c r="S24856" s="10"/>
      <c r="T24856" s="10"/>
      <c r="U24856" s="10"/>
      <c r="V24856" s="10"/>
      <c r="W24856" s="10"/>
      <c r="X24856" s="10"/>
      <c r="Y24856" s="10"/>
      <c r="Z24856" s="10"/>
      <c r="AA24856" s="10"/>
      <c r="AB24856" s="10"/>
      <c r="AC24856" s="10"/>
      <c r="AD24856" s="10"/>
      <c r="AE24856" s="10"/>
      <c r="AF24856" s="10"/>
      <c r="AG24856" s="12"/>
    </row>
    <row r="24857" spans="1:33">
      <c r="A24857" s="10"/>
      <c r="B24857" s="10"/>
      <c r="C24857" s="10"/>
      <c r="D24857" s="10"/>
      <c r="E24857" s="10"/>
      <c r="F24857" s="10"/>
      <c r="G24857" s="10"/>
      <c r="H24857" s="10"/>
      <c r="I24857" s="10"/>
      <c r="J24857" s="10"/>
      <c r="K24857" s="10"/>
      <c r="L24857" s="10"/>
      <c r="M24857" s="10"/>
      <c r="N24857" s="10"/>
      <c r="O24857" s="10"/>
      <c r="P24857" s="10"/>
      <c r="Q24857" s="10"/>
      <c r="R24857" s="10"/>
      <c r="S24857" s="10"/>
      <c r="T24857" s="10"/>
      <c r="U24857" s="10"/>
      <c r="V24857" s="10"/>
      <c r="W24857" s="10"/>
      <c r="X24857" s="10"/>
      <c r="Y24857" s="10"/>
      <c r="Z24857" s="10"/>
      <c r="AA24857" s="10"/>
      <c r="AB24857" s="10"/>
      <c r="AC24857" s="10"/>
      <c r="AD24857" s="10"/>
      <c r="AE24857" s="10"/>
      <c r="AF24857" s="10"/>
      <c r="AG24857" s="12"/>
    </row>
    <row r="24858" spans="1:33">
      <c r="A24858" s="10"/>
      <c r="B24858" s="10"/>
      <c r="C24858" s="10"/>
      <c r="D24858" s="10"/>
      <c r="E24858" s="10"/>
      <c r="F24858" s="10"/>
      <c r="G24858" s="10"/>
      <c r="H24858" s="10"/>
      <c r="I24858" s="10"/>
      <c r="J24858" s="10"/>
      <c r="K24858" s="10"/>
      <c r="L24858" s="10"/>
      <c r="M24858" s="10"/>
      <c r="N24858" s="10"/>
      <c r="O24858" s="10"/>
      <c r="P24858" s="10"/>
      <c r="Q24858" s="10"/>
      <c r="R24858" s="10"/>
      <c r="S24858" s="10"/>
      <c r="T24858" s="10"/>
      <c r="U24858" s="10"/>
      <c r="V24858" s="10"/>
      <c r="W24858" s="10"/>
      <c r="X24858" s="10"/>
      <c r="Y24858" s="10"/>
      <c r="Z24858" s="10"/>
      <c r="AA24858" s="10"/>
      <c r="AB24858" s="10"/>
      <c r="AC24858" s="10"/>
      <c r="AD24858" s="10"/>
      <c r="AE24858" s="10"/>
      <c r="AF24858" s="10"/>
      <c r="AG24858" s="12"/>
    </row>
    <row r="24859" spans="1:33">
      <c r="A24859" s="10"/>
      <c r="B24859" s="10"/>
      <c r="C24859" s="10"/>
      <c r="D24859" s="10"/>
      <c r="E24859" s="10"/>
      <c r="F24859" s="10"/>
      <c r="G24859" s="10"/>
      <c r="H24859" s="10"/>
      <c r="I24859" s="10"/>
      <c r="J24859" s="10"/>
      <c r="K24859" s="10"/>
      <c r="L24859" s="10"/>
      <c r="M24859" s="10"/>
      <c r="N24859" s="10"/>
      <c r="O24859" s="10"/>
      <c r="P24859" s="10"/>
      <c r="Q24859" s="10"/>
      <c r="R24859" s="10"/>
      <c r="S24859" s="10"/>
      <c r="T24859" s="10"/>
      <c r="U24859" s="10"/>
      <c r="V24859" s="10"/>
      <c r="W24859" s="10"/>
      <c r="X24859" s="10"/>
      <c r="Y24859" s="10"/>
      <c r="Z24859" s="10"/>
      <c r="AA24859" s="10"/>
      <c r="AB24859" s="10"/>
      <c r="AC24859" s="10"/>
      <c r="AD24859" s="10"/>
      <c r="AE24859" s="10"/>
      <c r="AF24859" s="10"/>
      <c r="AG24859" s="12"/>
    </row>
    <row r="24860" spans="1:33">
      <c r="A24860" s="10"/>
      <c r="B24860" s="10"/>
      <c r="C24860" s="10"/>
      <c r="D24860" s="10"/>
      <c r="E24860" s="10"/>
      <c r="F24860" s="10"/>
      <c r="G24860" s="10"/>
      <c r="H24860" s="10"/>
      <c r="I24860" s="10"/>
      <c r="J24860" s="10"/>
      <c r="K24860" s="10"/>
      <c r="L24860" s="10"/>
      <c r="M24860" s="10"/>
      <c r="N24860" s="10"/>
      <c r="O24860" s="10"/>
      <c r="P24860" s="10"/>
      <c r="Q24860" s="10"/>
      <c r="R24860" s="10"/>
      <c r="S24860" s="10"/>
      <c r="T24860" s="10"/>
      <c r="U24860" s="10"/>
      <c r="V24860" s="10"/>
      <c r="W24860" s="10"/>
      <c r="X24860" s="10"/>
      <c r="Y24860" s="10"/>
      <c r="Z24860" s="10"/>
      <c r="AA24860" s="10"/>
      <c r="AB24860" s="10"/>
      <c r="AC24860" s="10"/>
      <c r="AD24860" s="10"/>
      <c r="AE24860" s="10"/>
      <c r="AF24860" s="10"/>
      <c r="AG24860" s="12"/>
    </row>
    <row r="24861" spans="1:33">
      <c r="A24861" s="10"/>
      <c r="B24861" s="10"/>
      <c r="C24861" s="10"/>
      <c r="D24861" s="10"/>
      <c r="E24861" s="10"/>
      <c r="F24861" s="10"/>
      <c r="G24861" s="10"/>
      <c r="H24861" s="10"/>
      <c r="I24861" s="10"/>
      <c r="J24861" s="10"/>
      <c r="K24861" s="10"/>
      <c r="L24861" s="10"/>
      <c r="M24861" s="10"/>
      <c r="N24861" s="10"/>
      <c r="O24861" s="10"/>
      <c r="P24861" s="10"/>
      <c r="Q24861" s="10"/>
      <c r="R24861" s="10"/>
      <c r="S24861" s="10"/>
      <c r="T24861" s="10"/>
      <c r="U24861" s="10"/>
      <c r="V24861" s="10"/>
      <c r="W24861" s="10"/>
      <c r="X24861" s="10"/>
      <c r="Y24861" s="10"/>
      <c r="Z24861" s="10"/>
      <c r="AA24861" s="10"/>
      <c r="AB24861" s="10"/>
      <c r="AC24861" s="10"/>
      <c r="AD24861" s="10"/>
      <c r="AE24861" s="10"/>
      <c r="AF24861" s="10"/>
      <c r="AG24861" s="12"/>
    </row>
    <row r="24862" spans="1:33">
      <c r="A24862" s="10"/>
      <c r="B24862" s="10"/>
      <c r="C24862" s="10"/>
      <c r="D24862" s="10"/>
      <c r="E24862" s="10"/>
      <c r="F24862" s="10"/>
      <c r="G24862" s="10"/>
      <c r="H24862" s="10"/>
      <c r="I24862" s="10"/>
      <c r="J24862" s="10"/>
      <c r="K24862" s="10"/>
      <c r="L24862" s="10"/>
      <c r="M24862" s="10"/>
      <c r="N24862" s="10"/>
      <c r="O24862" s="10"/>
      <c r="P24862" s="10"/>
      <c r="Q24862" s="10"/>
      <c r="R24862" s="10"/>
      <c r="S24862" s="10"/>
      <c r="T24862" s="10"/>
      <c r="U24862" s="10"/>
      <c r="V24862" s="10"/>
      <c r="W24862" s="10"/>
      <c r="X24862" s="10"/>
      <c r="Y24862" s="10"/>
      <c r="Z24862" s="10"/>
      <c r="AA24862" s="10"/>
      <c r="AB24862" s="10"/>
      <c r="AC24862" s="10"/>
      <c r="AD24862" s="10"/>
      <c r="AE24862" s="10"/>
      <c r="AF24862" s="10"/>
      <c r="AG24862" s="12"/>
    </row>
    <row r="24863" spans="1:33">
      <c r="A24863" s="10"/>
      <c r="B24863" s="10"/>
      <c r="C24863" s="10"/>
      <c r="D24863" s="10"/>
      <c r="E24863" s="10"/>
      <c r="F24863" s="10"/>
      <c r="G24863" s="10"/>
      <c r="H24863" s="10"/>
      <c r="I24863" s="10"/>
      <c r="J24863" s="10"/>
      <c r="K24863" s="10"/>
      <c r="L24863" s="10"/>
      <c r="M24863" s="10"/>
      <c r="N24863" s="10"/>
      <c r="O24863" s="10"/>
      <c r="P24863" s="10"/>
      <c r="Q24863" s="10"/>
      <c r="R24863" s="10"/>
      <c r="S24863" s="10"/>
      <c r="T24863" s="10"/>
      <c r="U24863" s="10"/>
      <c r="V24863" s="10"/>
      <c r="W24863" s="10"/>
      <c r="X24863" s="10"/>
      <c r="Y24863" s="10"/>
      <c r="Z24863" s="10"/>
      <c r="AA24863" s="10"/>
      <c r="AB24863" s="10"/>
      <c r="AC24863" s="10"/>
      <c r="AD24863" s="10"/>
      <c r="AE24863" s="10"/>
      <c r="AF24863" s="10"/>
      <c r="AG24863" s="12"/>
    </row>
    <row r="24864" spans="1:33">
      <c r="A24864" s="10"/>
      <c r="B24864" s="10"/>
      <c r="C24864" s="10"/>
      <c r="D24864" s="10"/>
      <c r="E24864" s="10"/>
      <c r="F24864" s="10"/>
      <c r="G24864" s="10"/>
      <c r="H24864" s="10"/>
      <c r="I24864" s="10"/>
      <c r="J24864" s="10"/>
      <c r="K24864" s="10"/>
      <c r="L24864" s="10"/>
      <c r="M24864" s="10"/>
      <c r="N24864" s="10"/>
      <c r="O24864" s="10"/>
      <c r="P24864" s="10"/>
      <c r="Q24864" s="10"/>
      <c r="R24864" s="10"/>
      <c r="S24864" s="10"/>
      <c r="T24864" s="10"/>
      <c r="U24864" s="10"/>
      <c r="V24864" s="10"/>
      <c r="W24864" s="10"/>
      <c r="X24864" s="10"/>
      <c r="Y24864" s="10"/>
      <c r="Z24864" s="10"/>
      <c r="AA24864" s="10"/>
      <c r="AB24864" s="10"/>
      <c r="AC24864" s="10"/>
      <c r="AD24864" s="10"/>
      <c r="AE24864" s="10"/>
      <c r="AF24864" s="10"/>
      <c r="AG24864" s="12"/>
    </row>
    <row r="24865" spans="1:33">
      <c r="A24865" s="10"/>
      <c r="B24865" s="10"/>
      <c r="C24865" s="10"/>
      <c r="D24865" s="10"/>
      <c r="E24865" s="10"/>
      <c r="F24865" s="10"/>
      <c r="G24865" s="10"/>
      <c r="H24865" s="10"/>
      <c r="I24865" s="10"/>
      <c r="J24865" s="10"/>
      <c r="K24865" s="10"/>
      <c r="L24865" s="10"/>
      <c r="M24865" s="10"/>
      <c r="N24865" s="10"/>
      <c r="O24865" s="10"/>
      <c r="P24865" s="10"/>
      <c r="Q24865" s="10"/>
      <c r="R24865" s="10"/>
      <c r="S24865" s="10"/>
      <c r="T24865" s="10"/>
      <c r="U24865" s="10"/>
      <c r="V24865" s="10"/>
      <c r="W24865" s="10"/>
      <c r="X24865" s="10"/>
      <c r="Y24865" s="10"/>
      <c r="Z24865" s="10"/>
      <c r="AA24865" s="10"/>
      <c r="AB24865" s="10"/>
      <c r="AC24865" s="10"/>
      <c r="AD24865" s="10"/>
      <c r="AE24865" s="10"/>
      <c r="AF24865" s="10"/>
      <c r="AG24865" s="12"/>
    </row>
    <row r="24866" spans="1:33">
      <c r="A24866" s="10"/>
      <c r="B24866" s="10"/>
      <c r="C24866" s="10"/>
      <c r="D24866" s="10"/>
      <c r="E24866" s="10"/>
      <c r="F24866" s="10"/>
      <c r="G24866" s="10"/>
      <c r="H24866" s="10"/>
      <c r="I24866" s="10"/>
      <c r="J24866" s="10"/>
      <c r="K24866" s="10"/>
      <c r="L24866" s="10"/>
      <c r="M24866" s="10"/>
      <c r="N24866" s="10"/>
      <c r="O24866" s="10"/>
      <c r="P24866" s="10"/>
      <c r="Q24866" s="10"/>
      <c r="R24866" s="10"/>
      <c r="S24866" s="10"/>
      <c r="T24866" s="10"/>
      <c r="U24866" s="10"/>
      <c r="V24866" s="10"/>
      <c r="W24866" s="10"/>
      <c r="X24866" s="10"/>
      <c r="Y24866" s="10"/>
      <c r="Z24866" s="10"/>
      <c r="AA24866" s="10"/>
      <c r="AB24866" s="10"/>
      <c r="AC24866" s="10"/>
      <c r="AD24866" s="10"/>
      <c r="AE24866" s="10"/>
      <c r="AF24866" s="10"/>
      <c r="AG24866" s="12"/>
    </row>
    <row r="24867" spans="1:33">
      <c r="A24867" s="10"/>
      <c r="B24867" s="10"/>
      <c r="C24867" s="10"/>
      <c r="D24867" s="10"/>
      <c r="E24867" s="10"/>
      <c r="F24867" s="10"/>
      <c r="G24867" s="10"/>
      <c r="H24867" s="10"/>
      <c r="I24867" s="10"/>
      <c r="J24867" s="10"/>
      <c r="K24867" s="10"/>
      <c r="L24867" s="10"/>
      <c r="M24867" s="10"/>
      <c r="N24867" s="10"/>
      <c r="O24867" s="10"/>
      <c r="P24867" s="10"/>
      <c r="Q24867" s="10"/>
      <c r="R24867" s="10"/>
      <c r="S24867" s="10"/>
      <c r="T24867" s="10"/>
      <c r="U24867" s="10"/>
      <c r="V24867" s="10"/>
      <c r="W24867" s="10"/>
      <c r="X24867" s="10"/>
      <c r="Y24867" s="10"/>
      <c r="Z24867" s="10"/>
      <c r="AA24867" s="10"/>
      <c r="AB24867" s="10"/>
      <c r="AC24867" s="10"/>
      <c r="AD24867" s="10"/>
      <c r="AE24867" s="10"/>
      <c r="AF24867" s="10"/>
      <c r="AG24867" s="12"/>
    </row>
    <row r="24868" spans="1:33">
      <c r="A24868" s="10"/>
      <c r="B24868" s="10"/>
      <c r="C24868" s="10"/>
      <c r="D24868" s="10"/>
      <c r="E24868" s="10"/>
      <c r="F24868" s="10"/>
      <c r="G24868" s="10"/>
      <c r="H24868" s="10"/>
      <c r="I24868" s="10"/>
      <c r="J24868" s="10"/>
      <c r="K24868" s="10"/>
      <c r="L24868" s="10"/>
      <c r="M24868" s="10"/>
      <c r="N24868" s="10"/>
      <c r="O24868" s="10"/>
      <c r="P24868" s="10"/>
      <c r="Q24868" s="10"/>
      <c r="R24868" s="10"/>
      <c r="S24868" s="10"/>
      <c r="T24868" s="10"/>
      <c r="U24868" s="10"/>
      <c r="V24868" s="10"/>
      <c r="W24868" s="10"/>
      <c r="X24868" s="10"/>
      <c r="Y24868" s="10"/>
      <c r="Z24868" s="10"/>
      <c r="AA24868" s="10"/>
      <c r="AB24868" s="10"/>
      <c r="AC24868" s="10"/>
      <c r="AD24868" s="10"/>
      <c r="AE24868" s="10"/>
      <c r="AF24868" s="10"/>
      <c r="AG24868" s="12"/>
    </row>
    <row r="24869" spans="1:33">
      <c r="A24869" s="10"/>
      <c r="B24869" s="10"/>
      <c r="C24869" s="10"/>
      <c r="D24869" s="10"/>
      <c r="E24869" s="10"/>
      <c r="F24869" s="10"/>
      <c r="G24869" s="10"/>
      <c r="H24869" s="10"/>
      <c r="I24869" s="10"/>
      <c r="J24869" s="10"/>
      <c r="K24869" s="10"/>
      <c r="L24869" s="10"/>
      <c r="M24869" s="10"/>
      <c r="N24869" s="10"/>
      <c r="O24869" s="10"/>
      <c r="P24869" s="10"/>
      <c r="Q24869" s="10"/>
      <c r="R24869" s="10"/>
      <c r="S24869" s="10"/>
      <c r="T24869" s="10"/>
      <c r="U24869" s="10"/>
      <c r="V24869" s="10"/>
      <c r="W24869" s="10"/>
      <c r="X24869" s="10"/>
      <c r="Y24869" s="10"/>
      <c r="Z24869" s="10"/>
      <c r="AA24869" s="10"/>
      <c r="AB24869" s="10"/>
      <c r="AC24869" s="10"/>
      <c r="AD24869" s="10"/>
      <c r="AE24869" s="10"/>
      <c r="AF24869" s="10"/>
      <c r="AG24869" s="12"/>
    </row>
    <row r="24870" spans="1:33">
      <c r="A24870" s="10"/>
      <c r="B24870" s="10"/>
      <c r="C24870" s="10"/>
      <c r="D24870" s="10"/>
      <c r="E24870" s="10"/>
      <c r="F24870" s="10"/>
      <c r="G24870" s="10"/>
      <c r="H24870" s="10"/>
      <c r="I24870" s="10"/>
      <c r="J24870" s="10"/>
      <c r="K24870" s="10"/>
      <c r="L24870" s="10"/>
      <c r="M24870" s="10"/>
      <c r="N24870" s="10"/>
      <c r="O24870" s="10"/>
      <c r="P24870" s="10"/>
      <c r="Q24870" s="10"/>
      <c r="R24870" s="10"/>
      <c r="S24870" s="10"/>
      <c r="T24870" s="10"/>
      <c r="U24870" s="10"/>
      <c r="V24870" s="10"/>
      <c r="W24870" s="10"/>
      <c r="X24870" s="10"/>
      <c r="Y24870" s="10"/>
      <c r="Z24870" s="10"/>
      <c r="AA24870" s="10"/>
      <c r="AB24870" s="10"/>
      <c r="AC24870" s="10"/>
      <c r="AD24870" s="10"/>
      <c r="AE24870" s="10"/>
      <c r="AF24870" s="10"/>
      <c r="AG24870" s="12"/>
    </row>
    <row r="24871" spans="1:33">
      <c r="A24871" s="10"/>
      <c r="B24871" s="10"/>
      <c r="C24871" s="10"/>
      <c r="D24871" s="10"/>
      <c r="E24871" s="10"/>
      <c r="F24871" s="10"/>
      <c r="G24871" s="10"/>
      <c r="H24871" s="10"/>
      <c r="I24871" s="10"/>
      <c r="J24871" s="10"/>
      <c r="K24871" s="10"/>
      <c r="L24871" s="10"/>
      <c r="M24871" s="10"/>
      <c r="N24871" s="10"/>
      <c r="O24871" s="10"/>
      <c r="P24871" s="10"/>
      <c r="Q24871" s="10"/>
      <c r="R24871" s="10"/>
      <c r="S24871" s="10"/>
      <c r="T24871" s="10"/>
      <c r="U24871" s="10"/>
      <c r="V24871" s="10"/>
      <c r="W24871" s="10"/>
      <c r="X24871" s="10"/>
      <c r="Y24871" s="10"/>
      <c r="Z24871" s="10"/>
      <c r="AA24871" s="10"/>
      <c r="AB24871" s="10"/>
      <c r="AC24871" s="10"/>
      <c r="AD24871" s="10"/>
      <c r="AE24871" s="10"/>
      <c r="AF24871" s="10"/>
      <c r="AG24871" s="12"/>
    </row>
    <row r="24872" spans="1:33">
      <c r="A24872" s="10"/>
      <c r="B24872" s="10"/>
      <c r="C24872" s="10"/>
      <c r="D24872" s="10"/>
      <c r="E24872" s="10"/>
      <c r="F24872" s="10"/>
      <c r="G24872" s="10"/>
      <c r="H24872" s="10"/>
      <c r="I24872" s="10"/>
      <c r="J24872" s="10"/>
      <c r="K24872" s="10"/>
      <c r="L24872" s="10"/>
      <c r="M24872" s="10"/>
      <c r="N24872" s="10"/>
      <c r="O24872" s="10"/>
      <c r="P24872" s="10"/>
      <c r="Q24872" s="10"/>
      <c r="R24872" s="10"/>
      <c r="S24872" s="10"/>
      <c r="T24872" s="10"/>
      <c r="U24872" s="10"/>
      <c r="V24872" s="10"/>
      <c r="W24872" s="10"/>
      <c r="X24872" s="10"/>
      <c r="Y24872" s="10"/>
      <c r="Z24872" s="10"/>
      <c r="AA24872" s="10"/>
      <c r="AB24872" s="10"/>
      <c r="AC24872" s="10"/>
      <c r="AD24872" s="10"/>
      <c r="AE24872" s="10"/>
      <c r="AF24872" s="10"/>
      <c r="AG24872" s="12"/>
    </row>
    <row r="24873" spans="1:33">
      <c r="A24873" s="10"/>
      <c r="B24873" s="10"/>
      <c r="C24873" s="10"/>
      <c r="D24873" s="10"/>
      <c r="E24873" s="10"/>
      <c r="F24873" s="10"/>
      <c r="G24873" s="10"/>
      <c r="H24873" s="10"/>
      <c r="I24873" s="10"/>
      <c r="J24873" s="10"/>
      <c r="K24873" s="10"/>
      <c r="L24873" s="10"/>
      <c r="M24873" s="10"/>
      <c r="N24873" s="10"/>
      <c r="O24873" s="10"/>
      <c r="P24873" s="10"/>
      <c r="Q24873" s="10"/>
      <c r="R24873" s="10"/>
      <c r="S24873" s="10"/>
      <c r="T24873" s="10"/>
      <c r="U24873" s="10"/>
      <c r="V24873" s="10"/>
      <c r="W24873" s="10"/>
      <c r="X24873" s="10"/>
      <c r="Y24873" s="10"/>
      <c r="Z24873" s="10"/>
      <c r="AA24873" s="10"/>
      <c r="AB24873" s="10"/>
      <c r="AC24873" s="10"/>
      <c r="AD24873" s="10"/>
      <c r="AE24873" s="10"/>
      <c r="AF24873" s="10"/>
      <c r="AG24873" s="12"/>
    </row>
    <row r="24874" spans="1:33">
      <c r="A24874" s="10"/>
      <c r="B24874" s="10"/>
      <c r="C24874" s="10"/>
      <c r="D24874" s="10"/>
      <c r="E24874" s="10"/>
      <c r="F24874" s="10"/>
      <c r="G24874" s="10"/>
      <c r="H24874" s="10"/>
      <c r="I24874" s="10"/>
      <c r="J24874" s="10"/>
      <c r="K24874" s="10"/>
      <c r="L24874" s="10"/>
      <c r="M24874" s="10"/>
      <c r="N24874" s="10"/>
      <c r="O24874" s="10"/>
      <c r="P24874" s="10"/>
      <c r="Q24874" s="10"/>
      <c r="R24874" s="10"/>
      <c r="S24874" s="10"/>
      <c r="T24874" s="10"/>
      <c r="U24874" s="10"/>
      <c r="V24874" s="10"/>
      <c r="W24874" s="10"/>
      <c r="X24874" s="10"/>
      <c r="Y24874" s="10"/>
      <c r="Z24874" s="10"/>
      <c r="AA24874" s="10"/>
      <c r="AB24874" s="10"/>
      <c r="AC24874" s="10"/>
      <c r="AD24874" s="10"/>
      <c r="AE24874" s="10"/>
      <c r="AF24874" s="10"/>
      <c r="AG24874" s="12"/>
    </row>
    <row r="24875" spans="1:33">
      <c r="A24875" s="10"/>
      <c r="B24875" s="10"/>
      <c r="C24875" s="10"/>
      <c r="D24875" s="10"/>
      <c r="E24875" s="10"/>
      <c r="F24875" s="10"/>
      <c r="G24875" s="10"/>
      <c r="H24875" s="10"/>
      <c r="I24875" s="10"/>
      <c r="J24875" s="10"/>
      <c r="K24875" s="10"/>
      <c r="L24875" s="10"/>
      <c r="M24875" s="10"/>
      <c r="N24875" s="10"/>
      <c r="O24875" s="10"/>
      <c r="P24875" s="10"/>
      <c r="Q24875" s="10"/>
      <c r="R24875" s="10"/>
      <c r="S24875" s="10"/>
      <c r="T24875" s="10"/>
      <c r="U24875" s="10"/>
      <c r="V24875" s="10"/>
      <c r="W24875" s="10"/>
      <c r="X24875" s="10"/>
      <c r="Y24875" s="10"/>
      <c r="Z24875" s="10"/>
      <c r="AA24875" s="10"/>
      <c r="AB24875" s="10"/>
      <c r="AC24875" s="10"/>
      <c r="AD24875" s="10"/>
      <c r="AE24875" s="10"/>
      <c r="AF24875" s="10"/>
      <c r="AG24875" s="12"/>
    </row>
    <row r="24876" spans="1:33">
      <c r="A24876" s="10"/>
      <c r="B24876" s="10"/>
      <c r="C24876" s="10"/>
      <c r="D24876" s="10"/>
      <c r="E24876" s="10"/>
      <c r="F24876" s="10"/>
      <c r="G24876" s="10"/>
      <c r="H24876" s="10"/>
      <c r="I24876" s="10"/>
      <c r="J24876" s="10"/>
      <c r="K24876" s="10"/>
      <c r="L24876" s="10"/>
      <c r="M24876" s="10"/>
      <c r="N24876" s="10"/>
      <c r="O24876" s="10"/>
      <c r="P24876" s="10"/>
      <c r="Q24876" s="10"/>
      <c r="R24876" s="10"/>
      <c r="S24876" s="10"/>
      <c r="T24876" s="10"/>
      <c r="U24876" s="10"/>
      <c r="V24876" s="10"/>
      <c r="W24876" s="10"/>
      <c r="X24876" s="10"/>
      <c r="Y24876" s="10"/>
      <c r="Z24876" s="10"/>
      <c r="AA24876" s="10"/>
      <c r="AB24876" s="10"/>
      <c r="AC24876" s="10"/>
      <c r="AD24876" s="10"/>
      <c r="AE24876" s="10"/>
      <c r="AF24876" s="10"/>
      <c r="AG24876" s="12"/>
    </row>
    <row r="24877" spans="1:33">
      <c r="A24877" s="10"/>
      <c r="B24877" s="10"/>
      <c r="C24877" s="10"/>
      <c r="D24877" s="10"/>
      <c r="E24877" s="10"/>
      <c r="F24877" s="10"/>
      <c r="G24877" s="10"/>
      <c r="H24877" s="10"/>
      <c r="I24877" s="10"/>
      <c r="J24877" s="10"/>
      <c r="K24877" s="10"/>
      <c r="L24877" s="10"/>
      <c r="M24877" s="10"/>
      <c r="N24877" s="10"/>
      <c r="O24877" s="10"/>
      <c r="P24877" s="10"/>
      <c r="Q24877" s="10"/>
      <c r="R24877" s="10"/>
      <c r="S24877" s="10"/>
      <c r="T24877" s="10"/>
      <c r="U24877" s="10"/>
      <c r="V24877" s="10"/>
      <c r="W24877" s="10"/>
      <c r="X24877" s="10"/>
      <c r="Y24877" s="10"/>
      <c r="Z24877" s="10"/>
      <c r="AA24877" s="10"/>
      <c r="AB24877" s="10"/>
      <c r="AC24877" s="10"/>
      <c r="AD24877" s="10"/>
      <c r="AE24877" s="10"/>
      <c r="AF24877" s="10"/>
      <c r="AG24877" s="12"/>
    </row>
    <row r="24878" spans="1:33">
      <c r="A24878" s="10"/>
      <c r="B24878" s="10"/>
      <c r="C24878" s="10"/>
      <c r="D24878" s="10"/>
      <c r="E24878" s="10"/>
      <c r="F24878" s="10"/>
      <c r="G24878" s="10"/>
      <c r="H24878" s="10"/>
      <c r="I24878" s="10"/>
      <c r="J24878" s="10"/>
      <c r="K24878" s="10"/>
      <c r="L24878" s="10"/>
      <c r="M24878" s="10"/>
      <c r="N24878" s="10"/>
      <c r="O24878" s="10"/>
      <c r="P24878" s="10"/>
      <c r="Q24878" s="10"/>
      <c r="R24878" s="10"/>
      <c r="S24878" s="10"/>
      <c r="T24878" s="10"/>
      <c r="U24878" s="10"/>
      <c r="V24878" s="10"/>
      <c r="W24878" s="10"/>
      <c r="X24878" s="10"/>
      <c r="Y24878" s="10"/>
      <c r="Z24878" s="10"/>
      <c r="AA24878" s="10"/>
      <c r="AB24878" s="10"/>
      <c r="AC24878" s="10"/>
      <c r="AD24878" s="10"/>
      <c r="AE24878" s="10"/>
      <c r="AF24878" s="10"/>
      <c r="AG24878" s="12"/>
    </row>
    <row r="24879" spans="1:33">
      <c r="A24879" s="10"/>
      <c r="B24879" s="10"/>
      <c r="C24879" s="10"/>
      <c r="D24879" s="10"/>
      <c r="E24879" s="10"/>
      <c r="F24879" s="10"/>
      <c r="G24879" s="10"/>
      <c r="H24879" s="10"/>
      <c r="I24879" s="10"/>
      <c r="J24879" s="10"/>
      <c r="K24879" s="10"/>
      <c r="L24879" s="10"/>
      <c r="M24879" s="10"/>
      <c r="N24879" s="10"/>
      <c r="O24879" s="10"/>
      <c r="P24879" s="10"/>
      <c r="Q24879" s="10"/>
      <c r="R24879" s="10"/>
      <c r="S24879" s="10"/>
      <c r="T24879" s="10"/>
      <c r="U24879" s="10"/>
      <c r="V24879" s="10"/>
      <c r="W24879" s="10"/>
      <c r="X24879" s="10"/>
      <c r="Y24879" s="10"/>
      <c r="Z24879" s="10"/>
      <c r="AA24879" s="10"/>
      <c r="AB24879" s="10"/>
      <c r="AC24879" s="10"/>
      <c r="AD24879" s="10"/>
      <c r="AE24879" s="10"/>
      <c r="AF24879" s="10"/>
      <c r="AG24879" s="12"/>
    </row>
    <row r="24880" spans="1:33">
      <c r="A24880" s="10"/>
      <c r="B24880" s="10"/>
      <c r="C24880" s="10"/>
      <c r="D24880" s="10"/>
      <c r="E24880" s="10"/>
      <c r="F24880" s="10"/>
      <c r="G24880" s="10"/>
      <c r="H24880" s="10"/>
      <c r="I24880" s="10"/>
      <c r="J24880" s="10"/>
      <c r="K24880" s="10"/>
      <c r="L24880" s="10"/>
      <c r="M24880" s="10"/>
      <c r="N24880" s="10"/>
      <c r="O24880" s="10"/>
      <c r="P24880" s="10"/>
      <c r="Q24880" s="10"/>
      <c r="R24880" s="10"/>
      <c r="S24880" s="10"/>
      <c r="T24880" s="10"/>
      <c r="U24880" s="10"/>
      <c r="V24880" s="10"/>
      <c r="W24880" s="10"/>
      <c r="X24880" s="10"/>
      <c r="Y24880" s="10"/>
      <c r="Z24880" s="10"/>
      <c r="AA24880" s="10"/>
      <c r="AB24880" s="10"/>
      <c r="AC24880" s="10"/>
      <c r="AD24880" s="10"/>
      <c r="AE24880" s="10"/>
      <c r="AF24880" s="10"/>
      <c r="AG24880" s="12"/>
    </row>
    <row r="24881" spans="1:33">
      <c r="A24881" s="10"/>
      <c r="B24881" s="10"/>
      <c r="C24881" s="10"/>
      <c r="D24881" s="10"/>
      <c r="E24881" s="10"/>
      <c r="F24881" s="10"/>
      <c r="G24881" s="10"/>
      <c r="H24881" s="10"/>
      <c r="I24881" s="10"/>
      <c r="J24881" s="10"/>
      <c r="K24881" s="10"/>
      <c r="L24881" s="10"/>
      <c r="M24881" s="10"/>
      <c r="N24881" s="10"/>
      <c r="O24881" s="10"/>
      <c r="P24881" s="10"/>
      <c r="Q24881" s="10"/>
      <c r="R24881" s="10"/>
      <c r="S24881" s="10"/>
      <c r="T24881" s="10"/>
      <c r="U24881" s="10"/>
      <c r="V24881" s="10"/>
      <c r="W24881" s="10"/>
      <c r="X24881" s="10"/>
      <c r="Y24881" s="10"/>
      <c r="Z24881" s="10"/>
      <c r="AA24881" s="10"/>
      <c r="AB24881" s="10"/>
      <c r="AC24881" s="10"/>
      <c r="AD24881" s="10"/>
      <c r="AE24881" s="10"/>
      <c r="AF24881" s="10"/>
      <c r="AG24881" s="12"/>
    </row>
    <row r="24882" spans="1:33">
      <c r="A24882" s="10"/>
      <c r="B24882" s="10"/>
      <c r="C24882" s="10"/>
      <c r="D24882" s="10"/>
      <c r="E24882" s="10"/>
      <c r="F24882" s="10"/>
      <c r="G24882" s="10"/>
      <c r="H24882" s="10"/>
      <c r="I24882" s="10"/>
      <c r="J24882" s="10"/>
      <c r="K24882" s="10"/>
      <c r="L24882" s="10"/>
      <c r="M24882" s="10"/>
      <c r="N24882" s="10"/>
      <c r="O24882" s="10"/>
      <c r="P24882" s="10"/>
      <c r="Q24882" s="10"/>
      <c r="R24882" s="10"/>
      <c r="S24882" s="10"/>
      <c r="T24882" s="10"/>
      <c r="U24882" s="10"/>
      <c r="V24882" s="10"/>
      <c r="W24882" s="10"/>
      <c r="X24882" s="10"/>
      <c r="Y24882" s="10"/>
      <c r="Z24882" s="10"/>
      <c r="AA24882" s="10"/>
      <c r="AB24882" s="10"/>
      <c r="AC24882" s="10"/>
      <c r="AD24882" s="10"/>
      <c r="AE24882" s="10"/>
      <c r="AF24882" s="10"/>
      <c r="AG24882" s="12"/>
    </row>
    <row r="24883" spans="1:33">
      <c r="A24883" s="10"/>
      <c r="B24883" s="10"/>
      <c r="C24883" s="10"/>
      <c r="D24883" s="10"/>
      <c r="E24883" s="10"/>
      <c r="F24883" s="10"/>
      <c r="G24883" s="10"/>
      <c r="H24883" s="10"/>
      <c r="I24883" s="10"/>
      <c r="J24883" s="10"/>
      <c r="K24883" s="10"/>
      <c r="L24883" s="10"/>
      <c r="M24883" s="10"/>
      <c r="N24883" s="10"/>
      <c r="O24883" s="10"/>
      <c r="P24883" s="10"/>
      <c r="Q24883" s="10"/>
      <c r="R24883" s="10"/>
      <c r="S24883" s="10"/>
      <c r="T24883" s="10"/>
      <c r="U24883" s="10"/>
      <c r="V24883" s="10"/>
      <c r="W24883" s="10"/>
      <c r="X24883" s="10"/>
      <c r="Y24883" s="10"/>
      <c r="Z24883" s="10"/>
      <c r="AA24883" s="10"/>
      <c r="AB24883" s="10"/>
      <c r="AC24883" s="10"/>
      <c r="AD24883" s="10"/>
      <c r="AE24883" s="10"/>
      <c r="AF24883" s="10"/>
      <c r="AG24883" s="12"/>
    </row>
    <row r="24884" spans="1:33">
      <c r="A24884" s="10"/>
      <c r="B24884" s="10"/>
      <c r="C24884" s="10"/>
      <c r="D24884" s="10"/>
      <c r="E24884" s="10"/>
      <c r="F24884" s="10"/>
      <c r="G24884" s="10"/>
      <c r="H24884" s="10"/>
      <c r="I24884" s="10"/>
      <c r="J24884" s="10"/>
      <c r="K24884" s="10"/>
      <c r="L24884" s="10"/>
      <c r="M24884" s="10"/>
      <c r="N24884" s="10"/>
      <c r="O24884" s="10"/>
      <c r="P24884" s="10"/>
      <c r="Q24884" s="10"/>
      <c r="R24884" s="10"/>
      <c r="S24884" s="10"/>
      <c r="T24884" s="10"/>
      <c r="U24884" s="10"/>
      <c r="V24884" s="10"/>
      <c r="W24884" s="10"/>
      <c r="X24884" s="10"/>
      <c r="Y24884" s="10"/>
      <c r="Z24884" s="10"/>
      <c r="AA24884" s="10"/>
      <c r="AB24884" s="10"/>
      <c r="AC24884" s="10"/>
      <c r="AD24884" s="10"/>
      <c r="AE24884" s="10"/>
      <c r="AF24884" s="10"/>
      <c r="AG24884" s="12"/>
    </row>
    <row r="24885" spans="1:33">
      <c r="A24885" s="10"/>
      <c r="B24885" s="10"/>
      <c r="C24885" s="10"/>
      <c r="D24885" s="10"/>
      <c r="E24885" s="10"/>
      <c r="F24885" s="10"/>
      <c r="G24885" s="10"/>
      <c r="H24885" s="10"/>
      <c r="I24885" s="10"/>
      <c r="J24885" s="10"/>
      <c r="K24885" s="10"/>
      <c r="L24885" s="10"/>
      <c r="M24885" s="10"/>
      <c r="N24885" s="10"/>
      <c r="O24885" s="10"/>
      <c r="P24885" s="10"/>
      <c r="Q24885" s="10"/>
      <c r="R24885" s="10"/>
      <c r="S24885" s="10"/>
      <c r="T24885" s="10"/>
      <c r="U24885" s="10"/>
      <c r="V24885" s="10"/>
      <c r="W24885" s="10"/>
      <c r="X24885" s="10"/>
      <c r="Y24885" s="10"/>
      <c r="Z24885" s="10"/>
      <c r="AA24885" s="10"/>
      <c r="AB24885" s="10"/>
      <c r="AC24885" s="10"/>
      <c r="AD24885" s="10"/>
      <c r="AE24885" s="10"/>
      <c r="AF24885" s="10"/>
      <c r="AG24885" s="12"/>
    </row>
    <row r="24886" spans="1:33">
      <c r="A24886" s="10"/>
      <c r="B24886" s="10"/>
      <c r="C24886" s="10"/>
      <c r="D24886" s="10"/>
      <c r="E24886" s="10"/>
      <c r="F24886" s="10"/>
      <c r="G24886" s="10"/>
      <c r="H24886" s="10"/>
      <c r="I24886" s="10"/>
      <c r="J24886" s="10"/>
      <c r="K24886" s="10"/>
      <c r="L24886" s="10"/>
      <c r="M24886" s="10"/>
      <c r="N24886" s="10"/>
      <c r="O24886" s="10"/>
      <c r="P24886" s="10"/>
      <c r="Q24886" s="10"/>
      <c r="R24886" s="10"/>
      <c r="S24886" s="10"/>
      <c r="T24886" s="10"/>
      <c r="U24886" s="10"/>
      <c r="V24886" s="10"/>
      <c r="W24886" s="10"/>
      <c r="X24886" s="10"/>
      <c r="Y24886" s="10"/>
      <c r="Z24886" s="10"/>
      <c r="AA24886" s="10"/>
      <c r="AB24886" s="10"/>
      <c r="AC24886" s="10"/>
      <c r="AD24886" s="10"/>
      <c r="AE24886" s="10"/>
      <c r="AF24886" s="10"/>
      <c r="AG24886" s="12"/>
    </row>
    <row r="24887" spans="1:33">
      <c r="A24887" s="10"/>
      <c r="B24887" s="10"/>
      <c r="C24887" s="10"/>
      <c r="D24887" s="10"/>
      <c r="E24887" s="10"/>
      <c r="F24887" s="10"/>
      <c r="G24887" s="10"/>
      <c r="H24887" s="10"/>
      <c r="I24887" s="10"/>
      <c r="J24887" s="10"/>
      <c r="K24887" s="10"/>
      <c r="L24887" s="10"/>
      <c r="M24887" s="10"/>
      <c r="N24887" s="10"/>
      <c r="O24887" s="10"/>
      <c r="P24887" s="10"/>
      <c r="Q24887" s="10"/>
      <c r="R24887" s="10"/>
      <c r="S24887" s="10"/>
      <c r="T24887" s="10"/>
      <c r="U24887" s="10"/>
      <c r="V24887" s="10"/>
      <c r="W24887" s="10"/>
      <c r="X24887" s="10"/>
      <c r="Y24887" s="10"/>
      <c r="Z24887" s="10"/>
      <c r="AA24887" s="10"/>
      <c r="AB24887" s="10"/>
      <c r="AC24887" s="10"/>
      <c r="AD24887" s="10"/>
      <c r="AE24887" s="10"/>
      <c r="AF24887" s="10"/>
      <c r="AG24887" s="12"/>
    </row>
    <row r="24888" spans="1:33">
      <c r="A24888" s="10"/>
      <c r="B24888" s="10"/>
      <c r="C24888" s="10"/>
      <c r="D24888" s="10"/>
      <c r="E24888" s="10"/>
      <c r="F24888" s="10"/>
      <c r="G24888" s="10"/>
      <c r="H24888" s="10"/>
      <c r="I24888" s="10"/>
      <c r="J24888" s="10"/>
      <c r="K24888" s="10"/>
      <c r="L24888" s="10"/>
      <c r="M24888" s="10"/>
      <c r="N24888" s="10"/>
      <c r="O24888" s="10"/>
      <c r="P24888" s="10"/>
      <c r="Q24888" s="10"/>
      <c r="R24888" s="10"/>
      <c r="S24888" s="10"/>
      <c r="T24888" s="10"/>
      <c r="U24888" s="10"/>
      <c r="V24888" s="10"/>
      <c r="W24888" s="10"/>
      <c r="X24888" s="10"/>
      <c r="Y24888" s="10"/>
      <c r="Z24888" s="10"/>
      <c r="AA24888" s="10"/>
      <c r="AB24888" s="10"/>
      <c r="AC24888" s="10"/>
      <c r="AD24888" s="10"/>
      <c r="AE24888" s="10"/>
      <c r="AF24888" s="10"/>
      <c r="AG24888" s="12"/>
    </row>
    <row r="24889" spans="1:33">
      <c r="A24889" s="10"/>
      <c r="B24889" s="10"/>
      <c r="C24889" s="10"/>
      <c r="D24889" s="10"/>
      <c r="E24889" s="10"/>
      <c r="F24889" s="10"/>
      <c r="G24889" s="10"/>
      <c r="H24889" s="10"/>
      <c r="I24889" s="10"/>
      <c r="J24889" s="10"/>
      <c r="K24889" s="10"/>
      <c r="L24889" s="10"/>
      <c r="M24889" s="10"/>
      <c r="N24889" s="10"/>
      <c r="O24889" s="10"/>
      <c r="P24889" s="10"/>
      <c r="Q24889" s="10"/>
      <c r="R24889" s="10"/>
      <c r="S24889" s="10"/>
      <c r="T24889" s="10"/>
      <c r="U24889" s="10"/>
      <c r="V24889" s="10"/>
      <c r="W24889" s="10"/>
      <c r="X24889" s="10"/>
      <c r="Y24889" s="10"/>
      <c r="Z24889" s="10"/>
      <c r="AA24889" s="10"/>
      <c r="AB24889" s="10"/>
      <c r="AC24889" s="10"/>
      <c r="AD24889" s="10"/>
      <c r="AE24889" s="10"/>
      <c r="AF24889" s="10"/>
      <c r="AG24889" s="12"/>
    </row>
    <row r="24890" spans="1:33">
      <c r="A24890" s="10"/>
      <c r="B24890" s="10"/>
      <c r="C24890" s="10"/>
      <c r="D24890" s="10"/>
      <c r="E24890" s="10"/>
      <c r="F24890" s="10"/>
      <c r="G24890" s="10"/>
      <c r="H24890" s="10"/>
      <c r="I24890" s="10"/>
      <c r="J24890" s="10"/>
      <c r="K24890" s="10"/>
      <c r="L24890" s="10"/>
      <c r="M24890" s="10"/>
      <c r="N24890" s="10"/>
      <c r="O24890" s="10"/>
      <c r="P24890" s="10"/>
      <c r="Q24890" s="10"/>
      <c r="R24890" s="10"/>
      <c r="S24890" s="10"/>
      <c r="T24890" s="10"/>
      <c r="U24890" s="10"/>
      <c r="V24890" s="10"/>
      <c r="W24890" s="10"/>
      <c r="X24890" s="10"/>
      <c r="Y24890" s="10"/>
      <c r="Z24890" s="10"/>
      <c r="AA24890" s="10"/>
      <c r="AB24890" s="10"/>
      <c r="AC24890" s="10"/>
      <c r="AD24890" s="10"/>
      <c r="AE24890" s="10"/>
      <c r="AF24890" s="10"/>
      <c r="AG24890" s="12"/>
    </row>
    <row r="24891" spans="1:33">
      <c r="A24891" s="10"/>
      <c r="B24891" s="10"/>
      <c r="C24891" s="10"/>
      <c r="D24891" s="10"/>
      <c r="E24891" s="10"/>
      <c r="F24891" s="10"/>
      <c r="G24891" s="10"/>
      <c r="H24891" s="10"/>
      <c r="I24891" s="10"/>
      <c r="J24891" s="10"/>
      <c r="K24891" s="10"/>
      <c r="L24891" s="10"/>
      <c r="M24891" s="10"/>
      <c r="N24891" s="10"/>
      <c r="O24891" s="10"/>
      <c r="P24891" s="10"/>
      <c r="Q24891" s="10"/>
      <c r="R24891" s="10"/>
      <c r="S24891" s="10"/>
      <c r="T24891" s="10"/>
      <c r="U24891" s="10"/>
      <c r="V24891" s="10"/>
      <c r="W24891" s="10"/>
      <c r="X24891" s="10"/>
      <c r="Y24891" s="10"/>
      <c r="Z24891" s="10"/>
      <c r="AA24891" s="10"/>
      <c r="AB24891" s="10"/>
      <c r="AC24891" s="10"/>
      <c r="AD24891" s="10"/>
      <c r="AE24891" s="10"/>
      <c r="AF24891" s="10"/>
      <c r="AG24891" s="12"/>
    </row>
    <row r="24892" spans="1:33">
      <c r="A24892" s="10"/>
      <c r="B24892" s="10"/>
      <c r="C24892" s="10"/>
      <c r="D24892" s="10"/>
      <c r="E24892" s="10"/>
      <c r="F24892" s="10"/>
      <c r="G24892" s="10"/>
      <c r="H24892" s="10"/>
      <c r="I24892" s="10"/>
      <c r="J24892" s="10"/>
      <c r="K24892" s="10"/>
      <c r="L24892" s="10"/>
      <c r="M24892" s="10"/>
      <c r="N24892" s="10"/>
      <c r="O24892" s="10"/>
      <c r="P24892" s="10"/>
      <c r="Q24892" s="10"/>
      <c r="R24892" s="10"/>
      <c r="S24892" s="10"/>
      <c r="T24892" s="10"/>
      <c r="U24892" s="10"/>
      <c r="V24892" s="10"/>
      <c r="W24892" s="10"/>
      <c r="X24892" s="10"/>
      <c r="Y24892" s="10"/>
      <c r="Z24892" s="10"/>
      <c r="AA24892" s="10"/>
      <c r="AB24892" s="10"/>
      <c r="AC24892" s="10"/>
      <c r="AD24892" s="10"/>
      <c r="AE24892" s="10"/>
      <c r="AF24892" s="10"/>
      <c r="AG24892" s="12"/>
    </row>
    <row r="24893" spans="1:33">
      <c r="A24893" s="10"/>
      <c r="B24893" s="10"/>
      <c r="C24893" s="10"/>
      <c r="D24893" s="10"/>
      <c r="E24893" s="10"/>
      <c r="F24893" s="10"/>
      <c r="G24893" s="10"/>
      <c r="H24893" s="10"/>
      <c r="I24893" s="10"/>
      <c r="J24893" s="10"/>
      <c r="K24893" s="10"/>
      <c r="L24893" s="10"/>
      <c r="M24893" s="10"/>
      <c r="N24893" s="10"/>
      <c r="O24893" s="10"/>
      <c r="P24893" s="10"/>
      <c r="Q24893" s="10"/>
      <c r="R24893" s="10"/>
      <c r="S24893" s="10"/>
      <c r="T24893" s="10"/>
      <c r="U24893" s="10"/>
      <c r="V24893" s="10"/>
      <c r="W24893" s="10"/>
      <c r="X24893" s="10"/>
      <c r="Y24893" s="10"/>
      <c r="Z24893" s="10"/>
      <c r="AA24893" s="10"/>
      <c r="AB24893" s="10"/>
      <c r="AC24893" s="10"/>
      <c r="AD24893" s="10"/>
      <c r="AE24893" s="10"/>
      <c r="AF24893" s="10"/>
      <c r="AG24893" s="12"/>
    </row>
    <row r="24894" spans="1:33">
      <c r="A24894" s="10"/>
      <c r="B24894" s="10"/>
      <c r="C24894" s="10"/>
      <c r="D24894" s="10"/>
      <c r="E24894" s="10"/>
      <c r="F24894" s="10"/>
      <c r="G24894" s="10"/>
      <c r="H24894" s="10"/>
      <c r="I24894" s="10"/>
      <c r="J24894" s="10"/>
      <c r="K24894" s="10"/>
      <c r="L24894" s="10"/>
      <c r="M24894" s="10"/>
      <c r="N24894" s="10"/>
      <c r="O24894" s="10"/>
      <c r="P24894" s="10"/>
      <c r="Q24894" s="10"/>
      <c r="R24894" s="10"/>
      <c r="S24894" s="10"/>
      <c r="T24894" s="10"/>
      <c r="U24894" s="10"/>
      <c r="V24894" s="10"/>
      <c r="W24894" s="10"/>
      <c r="X24894" s="10"/>
      <c r="Y24894" s="10"/>
      <c r="Z24894" s="10"/>
      <c r="AA24894" s="10"/>
      <c r="AB24894" s="10"/>
      <c r="AC24894" s="10"/>
      <c r="AD24894" s="10"/>
      <c r="AE24894" s="10"/>
      <c r="AF24894" s="10"/>
      <c r="AG24894" s="12"/>
    </row>
    <row r="24895" spans="1:33">
      <c r="A24895" s="10"/>
      <c r="B24895" s="10"/>
      <c r="C24895" s="10"/>
      <c r="D24895" s="10"/>
      <c r="E24895" s="10"/>
      <c r="F24895" s="10"/>
      <c r="G24895" s="10"/>
      <c r="H24895" s="10"/>
      <c r="I24895" s="10"/>
      <c r="J24895" s="10"/>
      <c r="K24895" s="10"/>
      <c r="L24895" s="10"/>
      <c r="M24895" s="10"/>
      <c r="N24895" s="10"/>
      <c r="O24895" s="10"/>
      <c r="P24895" s="10"/>
      <c r="Q24895" s="10"/>
      <c r="R24895" s="10"/>
      <c r="S24895" s="10"/>
      <c r="T24895" s="10"/>
      <c r="U24895" s="10"/>
      <c r="V24895" s="10"/>
      <c r="W24895" s="10"/>
      <c r="X24895" s="10"/>
      <c r="Y24895" s="10"/>
      <c r="Z24895" s="10"/>
      <c r="AA24895" s="10"/>
      <c r="AB24895" s="10"/>
      <c r="AC24895" s="10"/>
      <c r="AD24895" s="10"/>
      <c r="AE24895" s="10"/>
      <c r="AF24895" s="10"/>
      <c r="AG24895" s="12"/>
    </row>
    <row r="24896" spans="1:33">
      <c r="A24896" s="10"/>
      <c r="B24896" s="10"/>
      <c r="C24896" s="10"/>
      <c r="D24896" s="10"/>
      <c r="E24896" s="10"/>
      <c r="F24896" s="10"/>
      <c r="G24896" s="10"/>
      <c r="H24896" s="10"/>
      <c r="I24896" s="10"/>
      <c r="J24896" s="10"/>
      <c r="K24896" s="10"/>
      <c r="L24896" s="10"/>
      <c r="M24896" s="10"/>
      <c r="N24896" s="10"/>
      <c r="O24896" s="10"/>
      <c r="P24896" s="10"/>
      <c r="Q24896" s="10"/>
      <c r="R24896" s="10"/>
      <c r="S24896" s="10"/>
      <c r="T24896" s="10"/>
      <c r="U24896" s="10"/>
      <c r="V24896" s="10"/>
      <c r="W24896" s="10"/>
      <c r="X24896" s="10"/>
      <c r="Y24896" s="10"/>
      <c r="Z24896" s="10"/>
      <c r="AA24896" s="10"/>
      <c r="AB24896" s="10"/>
      <c r="AC24896" s="10"/>
      <c r="AD24896" s="10"/>
      <c r="AE24896" s="10"/>
      <c r="AF24896" s="10"/>
      <c r="AG24896" s="12"/>
    </row>
    <row r="24897" spans="1:33">
      <c r="A24897" s="10"/>
      <c r="B24897" s="10"/>
      <c r="C24897" s="10"/>
      <c r="D24897" s="10"/>
      <c r="E24897" s="10"/>
      <c r="F24897" s="10"/>
      <c r="G24897" s="10"/>
      <c r="H24897" s="10"/>
      <c r="I24897" s="10"/>
      <c r="J24897" s="10"/>
      <c r="K24897" s="10"/>
      <c r="L24897" s="10"/>
      <c r="M24897" s="10"/>
      <c r="N24897" s="10"/>
      <c r="O24897" s="10"/>
      <c r="P24897" s="10"/>
      <c r="Q24897" s="10"/>
      <c r="R24897" s="10"/>
      <c r="S24897" s="10"/>
      <c r="T24897" s="10"/>
      <c r="U24897" s="10"/>
      <c r="V24897" s="10"/>
      <c r="W24897" s="10"/>
      <c r="X24897" s="10"/>
      <c r="Y24897" s="10"/>
      <c r="Z24897" s="10"/>
      <c r="AA24897" s="10"/>
      <c r="AB24897" s="10"/>
      <c r="AC24897" s="10"/>
      <c r="AD24897" s="10"/>
      <c r="AE24897" s="10"/>
      <c r="AF24897" s="10"/>
      <c r="AG24897" s="12"/>
    </row>
    <row r="24898" spans="1:33">
      <c r="A24898" s="10"/>
      <c r="B24898" s="10"/>
      <c r="C24898" s="10"/>
      <c r="D24898" s="10"/>
      <c r="E24898" s="10"/>
      <c r="F24898" s="10"/>
      <c r="G24898" s="10"/>
      <c r="H24898" s="10"/>
      <c r="I24898" s="10"/>
      <c r="J24898" s="10"/>
      <c r="K24898" s="10"/>
      <c r="L24898" s="10"/>
      <c r="M24898" s="10"/>
      <c r="N24898" s="10"/>
      <c r="O24898" s="10"/>
      <c r="P24898" s="10"/>
      <c r="Q24898" s="10"/>
      <c r="R24898" s="10"/>
      <c r="S24898" s="10"/>
      <c r="T24898" s="10"/>
      <c r="U24898" s="10"/>
      <c r="V24898" s="10"/>
      <c r="W24898" s="10"/>
      <c r="X24898" s="10"/>
      <c r="Y24898" s="10"/>
      <c r="Z24898" s="10"/>
      <c r="AA24898" s="10"/>
      <c r="AB24898" s="10"/>
      <c r="AC24898" s="10"/>
      <c r="AD24898" s="10"/>
      <c r="AE24898" s="10"/>
      <c r="AF24898" s="10"/>
      <c r="AG24898" s="12"/>
    </row>
    <row r="24899" spans="1:33">
      <c r="A24899" s="10"/>
      <c r="B24899" s="10"/>
      <c r="C24899" s="10"/>
      <c r="D24899" s="10"/>
      <c r="E24899" s="10"/>
      <c r="F24899" s="10"/>
      <c r="G24899" s="10"/>
      <c r="H24899" s="10"/>
      <c r="I24899" s="10"/>
      <c r="J24899" s="10"/>
      <c r="K24899" s="10"/>
      <c r="L24899" s="10"/>
      <c r="M24899" s="10"/>
      <c r="N24899" s="10"/>
      <c r="O24899" s="10"/>
      <c r="P24899" s="10"/>
      <c r="Q24899" s="10"/>
      <c r="R24899" s="10"/>
      <c r="S24899" s="10"/>
      <c r="T24899" s="10"/>
      <c r="U24899" s="10"/>
      <c r="V24899" s="10"/>
      <c r="W24899" s="10"/>
      <c r="X24899" s="10"/>
      <c r="Y24899" s="10"/>
      <c r="Z24899" s="10"/>
      <c r="AA24899" s="10"/>
      <c r="AB24899" s="10"/>
      <c r="AC24899" s="10"/>
      <c r="AD24899" s="10"/>
      <c r="AE24899" s="10"/>
      <c r="AF24899" s="10"/>
      <c r="AG24899" s="12"/>
    </row>
    <row r="24900" spans="1:33">
      <c r="A24900" s="10"/>
      <c r="B24900" s="10"/>
      <c r="C24900" s="10"/>
      <c r="D24900" s="10"/>
      <c r="E24900" s="10"/>
      <c r="F24900" s="10"/>
      <c r="G24900" s="10"/>
      <c r="H24900" s="10"/>
      <c r="I24900" s="10"/>
      <c r="J24900" s="10"/>
      <c r="K24900" s="10"/>
      <c r="L24900" s="10"/>
      <c r="M24900" s="10"/>
      <c r="N24900" s="10"/>
      <c r="O24900" s="10"/>
      <c r="P24900" s="10"/>
      <c r="Q24900" s="10"/>
      <c r="R24900" s="10"/>
      <c r="S24900" s="10"/>
      <c r="T24900" s="10"/>
      <c r="U24900" s="10"/>
      <c r="V24900" s="10"/>
      <c r="W24900" s="10"/>
      <c r="X24900" s="10"/>
      <c r="Y24900" s="10"/>
      <c r="Z24900" s="10"/>
      <c r="AA24900" s="10"/>
      <c r="AB24900" s="10"/>
      <c r="AC24900" s="10"/>
      <c r="AD24900" s="10"/>
      <c r="AE24900" s="10"/>
      <c r="AF24900" s="10"/>
      <c r="AG24900" s="12"/>
    </row>
    <row r="24901" spans="1:33">
      <c r="A24901" s="10"/>
      <c r="B24901" s="10"/>
      <c r="C24901" s="10"/>
      <c r="D24901" s="10"/>
      <c r="E24901" s="10"/>
      <c r="F24901" s="10"/>
      <c r="G24901" s="10"/>
      <c r="H24901" s="10"/>
      <c r="I24901" s="10"/>
      <c r="J24901" s="10"/>
      <c r="K24901" s="10"/>
      <c r="L24901" s="10"/>
      <c r="M24901" s="10"/>
      <c r="N24901" s="10"/>
      <c r="O24901" s="10"/>
      <c r="P24901" s="10"/>
      <c r="Q24901" s="10"/>
      <c r="R24901" s="10"/>
      <c r="S24901" s="10"/>
      <c r="T24901" s="10"/>
      <c r="U24901" s="10"/>
      <c r="V24901" s="10"/>
      <c r="W24901" s="10"/>
      <c r="X24901" s="10"/>
      <c r="Y24901" s="10"/>
      <c r="Z24901" s="10"/>
      <c r="AA24901" s="10"/>
      <c r="AB24901" s="10"/>
      <c r="AC24901" s="10"/>
      <c r="AD24901" s="10"/>
      <c r="AE24901" s="10"/>
      <c r="AF24901" s="10"/>
      <c r="AG24901" s="12"/>
    </row>
    <row r="24902" spans="1:33">
      <c r="A24902" s="10"/>
      <c r="B24902" s="10"/>
      <c r="C24902" s="10"/>
      <c r="D24902" s="10"/>
      <c r="E24902" s="10"/>
      <c r="F24902" s="10"/>
      <c r="G24902" s="10"/>
      <c r="H24902" s="10"/>
      <c r="I24902" s="10"/>
      <c r="J24902" s="10"/>
      <c r="K24902" s="10"/>
      <c r="L24902" s="10"/>
      <c r="M24902" s="10"/>
      <c r="N24902" s="10"/>
      <c r="O24902" s="10"/>
      <c r="P24902" s="10"/>
      <c r="Q24902" s="10"/>
      <c r="R24902" s="10"/>
      <c r="S24902" s="10"/>
      <c r="T24902" s="10"/>
      <c r="U24902" s="10"/>
      <c r="V24902" s="10"/>
      <c r="W24902" s="10"/>
      <c r="X24902" s="10"/>
      <c r="Y24902" s="10"/>
      <c r="Z24902" s="10"/>
      <c r="AA24902" s="10"/>
      <c r="AB24902" s="10"/>
      <c r="AC24902" s="10"/>
      <c r="AD24902" s="10"/>
      <c r="AE24902" s="10"/>
      <c r="AF24902" s="10"/>
      <c r="AG24902" s="12"/>
    </row>
    <row r="24903" spans="1:33">
      <c r="A24903" s="10"/>
      <c r="B24903" s="10"/>
      <c r="C24903" s="10"/>
      <c r="D24903" s="10"/>
      <c r="E24903" s="10"/>
      <c r="F24903" s="10"/>
      <c r="G24903" s="10"/>
      <c r="H24903" s="10"/>
      <c r="I24903" s="10"/>
      <c r="J24903" s="10"/>
      <c r="K24903" s="10"/>
      <c r="L24903" s="10"/>
      <c r="M24903" s="10"/>
      <c r="N24903" s="10"/>
      <c r="O24903" s="10"/>
      <c r="P24903" s="10"/>
      <c r="Q24903" s="10"/>
      <c r="R24903" s="10"/>
      <c r="S24903" s="10"/>
      <c r="T24903" s="10"/>
      <c r="U24903" s="10"/>
      <c r="V24903" s="10"/>
      <c r="W24903" s="10"/>
      <c r="X24903" s="10"/>
      <c r="Y24903" s="10"/>
      <c r="Z24903" s="10"/>
      <c r="AA24903" s="10"/>
      <c r="AB24903" s="10"/>
      <c r="AC24903" s="10"/>
      <c r="AD24903" s="10"/>
      <c r="AE24903" s="10"/>
      <c r="AF24903" s="10"/>
      <c r="AG24903" s="12"/>
    </row>
    <row r="24904" spans="1:33">
      <c r="A24904" s="10"/>
      <c r="B24904" s="10"/>
      <c r="C24904" s="10"/>
      <c r="D24904" s="10"/>
      <c r="E24904" s="10"/>
      <c r="F24904" s="10"/>
      <c r="G24904" s="10"/>
      <c r="H24904" s="10"/>
      <c r="I24904" s="10"/>
      <c r="J24904" s="10"/>
      <c r="K24904" s="10"/>
      <c r="L24904" s="10"/>
      <c r="M24904" s="10"/>
      <c r="N24904" s="10"/>
      <c r="O24904" s="10"/>
      <c r="P24904" s="10"/>
      <c r="Q24904" s="10"/>
      <c r="R24904" s="10"/>
      <c r="S24904" s="10"/>
      <c r="T24904" s="10"/>
      <c r="U24904" s="10"/>
      <c r="V24904" s="10"/>
      <c r="W24904" s="10"/>
      <c r="X24904" s="10"/>
      <c r="Y24904" s="10"/>
      <c r="Z24904" s="10"/>
      <c r="AA24904" s="10"/>
      <c r="AB24904" s="10"/>
      <c r="AC24904" s="10"/>
      <c r="AD24904" s="10"/>
      <c r="AE24904" s="10"/>
      <c r="AF24904" s="10"/>
      <c r="AG24904" s="12"/>
    </row>
    <row r="24905" spans="1:33">
      <c r="A24905" s="10"/>
      <c r="B24905" s="10"/>
      <c r="C24905" s="10"/>
      <c r="D24905" s="10"/>
      <c r="E24905" s="10"/>
      <c r="F24905" s="10"/>
      <c r="G24905" s="10"/>
      <c r="H24905" s="10"/>
      <c r="I24905" s="10"/>
      <c r="J24905" s="10"/>
      <c r="K24905" s="10"/>
      <c r="L24905" s="10"/>
      <c r="M24905" s="10"/>
      <c r="N24905" s="10"/>
      <c r="O24905" s="10"/>
      <c r="P24905" s="10"/>
      <c r="Q24905" s="10"/>
      <c r="R24905" s="10"/>
      <c r="S24905" s="10"/>
      <c r="T24905" s="10"/>
      <c r="U24905" s="10"/>
      <c r="V24905" s="10"/>
      <c r="W24905" s="10"/>
      <c r="X24905" s="10"/>
      <c r="Y24905" s="10"/>
      <c r="Z24905" s="10"/>
      <c r="AA24905" s="10"/>
      <c r="AB24905" s="10"/>
      <c r="AC24905" s="10"/>
      <c r="AD24905" s="10"/>
      <c r="AE24905" s="10"/>
      <c r="AF24905" s="10"/>
      <c r="AG24905" s="12"/>
    </row>
    <row r="24906" spans="1:33">
      <c r="A24906" s="10"/>
      <c r="B24906" s="10"/>
      <c r="C24906" s="10"/>
      <c r="D24906" s="10"/>
      <c r="E24906" s="10"/>
      <c r="F24906" s="10"/>
      <c r="G24906" s="10"/>
      <c r="H24906" s="10"/>
      <c r="I24906" s="10"/>
      <c r="J24906" s="10"/>
      <c r="K24906" s="10"/>
      <c r="L24906" s="10"/>
      <c r="M24906" s="10"/>
      <c r="N24906" s="10"/>
      <c r="O24906" s="10"/>
      <c r="P24906" s="10"/>
      <c r="Q24906" s="10"/>
      <c r="R24906" s="10"/>
      <c r="S24906" s="10"/>
      <c r="T24906" s="10"/>
      <c r="U24906" s="10"/>
      <c r="V24906" s="10"/>
      <c r="W24906" s="10"/>
      <c r="X24906" s="10"/>
      <c r="Y24906" s="10"/>
      <c r="Z24906" s="10"/>
      <c r="AA24906" s="10"/>
      <c r="AB24906" s="10"/>
      <c r="AC24906" s="10"/>
      <c r="AD24906" s="10"/>
      <c r="AE24906" s="10"/>
      <c r="AF24906" s="10"/>
      <c r="AG24906" s="12"/>
    </row>
    <row r="24907" spans="1:33">
      <c r="A24907" s="10"/>
      <c r="B24907" s="10"/>
      <c r="C24907" s="10"/>
      <c r="D24907" s="10"/>
      <c r="E24907" s="10"/>
      <c r="F24907" s="10"/>
      <c r="G24907" s="10"/>
      <c r="H24907" s="10"/>
      <c r="I24907" s="10"/>
      <c r="J24907" s="10"/>
      <c r="K24907" s="10"/>
      <c r="L24907" s="10"/>
      <c r="M24907" s="10"/>
      <c r="N24907" s="10"/>
      <c r="O24907" s="10"/>
      <c r="P24907" s="10"/>
      <c r="Q24907" s="10"/>
      <c r="R24907" s="10"/>
      <c r="S24907" s="10"/>
      <c r="T24907" s="10"/>
      <c r="U24907" s="10"/>
      <c r="V24907" s="10"/>
      <c r="W24907" s="10"/>
      <c r="X24907" s="10"/>
      <c r="Y24907" s="10"/>
      <c r="Z24907" s="10"/>
      <c r="AA24907" s="10"/>
      <c r="AB24907" s="10"/>
      <c r="AC24907" s="10"/>
      <c r="AD24907" s="10"/>
      <c r="AE24907" s="10"/>
      <c r="AF24907" s="10"/>
      <c r="AG24907" s="12"/>
    </row>
    <row r="24908" spans="1:33">
      <c r="A24908" s="10"/>
      <c r="B24908" s="10"/>
      <c r="C24908" s="10"/>
      <c r="D24908" s="10"/>
      <c r="E24908" s="10"/>
      <c r="F24908" s="10"/>
      <c r="G24908" s="10"/>
      <c r="H24908" s="10"/>
      <c r="I24908" s="10"/>
      <c r="J24908" s="10"/>
      <c r="K24908" s="10"/>
      <c r="L24908" s="10"/>
      <c r="M24908" s="10"/>
      <c r="N24908" s="10"/>
      <c r="O24908" s="10"/>
      <c r="P24908" s="10"/>
      <c r="Q24908" s="10"/>
      <c r="R24908" s="10"/>
      <c r="S24908" s="10"/>
      <c r="T24908" s="10"/>
      <c r="U24908" s="10"/>
      <c r="V24908" s="10"/>
      <c r="W24908" s="10"/>
      <c r="X24908" s="10"/>
      <c r="Y24908" s="10"/>
      <c r="Z24908" s="10"/>
      <c r="AA24908" s="10"/>
      <c r="AB24908" s="10"/>
      <c r="AC24908" s="10"/>
      <c r="AD24908" s="10"/>
      <c r="AE24908" s="10"/>
      <c r="AF24908" s="10"/>
      <c r="AG24908" s="12"/>
    </row>
    <row r="24909" spans="1:33">
      <c r="A24909" s="10"/>
      <c r="B24909" s="10"/>
      <c r="C24909" s="10"/>
      <c r="D24909" s="10"/>
      <c r="E24909" s="10"/>
      <c r="F24909" s="10"/>
      <c r="G24909" s="10"/>
      <c r="H24909" s="10"/>
      <c r="I24909" s="10"/>
      <c r="J24909" s="10"/>
      <c r="K24909" s="10"/>
      <c r="L24909" s="10"/>
      <c r="M24909" s="10"/>
      <c r="N24909" s="10"/>
      <c r="O24909" s="10"/>
      <c r="P24909" s="10"/>
      <c r="Q24909" s="10"/>
      <c r="R24909" s="10"/>
      <c r="S24909" s="10"/>
      <c r="T24909" s="10"/>
      <c r="U24909" s="10"/>
      <c r="V24909" s="10"/>
      <c r="W24909" s="10"/>
      <c r="X24909" s="10"/>
      <c r="Y24909" s="10"/>
      <c r="Z24909" s="10"/>
      <c r="AA24909" s="10"/>
      <c r="AB24909" s="10"/>
      <c r="AC24909" s="10"/>
      <c r="AD24909" s="10"/>
      <c r="AE24909" s="10"/>
      <c r="AF24909" s="10"/>
      <c r="AG24909" s="12"/>
    </row>
    <row r="24910" spans="1:33">
      <c r="A24910" s="10"/>
      <c r="B24910" s="10"/>
      <c r="C24910" s="10"/>
      <c r="D24910" s="10"/>
      <c r="E24910" s="10"/>
      <c r="F24910" s="10"/>
      <c r="G24910" s="10"/>
      <c r="H24910" s="10"/>
      <c r="I24910" s="10"/>
      <c r="J24910" s="10"/>
      <c r="K24910" s="10"/>
      <c r="L24910" s="10"/>
      <c r="M24910" s="10"/>
      <c r="N24910" s="10"/>
      <c r="O24910" s="10"/>
      <c r="P24910" s="10"/>
      <c r="Q24910" s="10"/>
      <c r="R24910" s="10"/>
      <c r="S24910" s="10"/>
      <c r="T24910" s="10"/>
      <c r="U24910" s="10"/>
      <c r="V24910" s="10"/>
      <c r="W24910" s="10"/>
      <c r="X24910" s="10"/>
      <c r="Y24910" s="10"/>
      <c r="Z24910" s="10"/>
      <c r="AA24910" s="10"/>
      <c r="AB24910" s="10"/>
      <c r="AC24910" s="10"/>
      <c r="AD24910" s="10"/>
      <c r="AE24910" s="10"/>
      <c r="AF24910" s="10"/>
      <c r="AG24910" s="12"/>
    </row>
    <row r="24911" spans="1:33">
      <c r="A24911" s="10"/>
      <c r="B24911" s="10"/>
      <c r="C24911" s="10"/>
      <c r="D24911" s="10"/>
      <c r="E24911" s="10"/>
      <c r="F24911" s="10"/>
      <c r="G24911" s="10"/>
      <c r="H24911" s="10"/>
      <c r="I24911" s="10"/>
      <c r="J24911" s="10"/>
      <c r="K24911" s="10"/>
      <c r="L24911" s="10"/>
      <c r="M24911" s="10"/>
      <c r="N24911" s="10"/>
      <c r="O24911" s="10"/>
      <c r="P24911" s="10"/>
      <c r="Q24911" s="10"/>
      <c r="R24911" s="10"/>
      <c r="S24911" s="10"/>
      <c r="T24911" s="10"/>
      <c r="U24911" s="10"/>
      <c r="V24911" s="10"/>
      <c r="W24911" s="10"/>
      <c r="X24911" s="10"/>
      <c r="Y24911" s="10"/>
      <c r="Z24911" s="10"/>
      <c r="AA24911" s="10"/>
      <c r="AB24911" s="10"/>
      <c r="AC24911" s="10"/>
      <c r="AD24911" s="10"/>
      <c r="AE24911" s="10"/>
      <c r="AF24911" s="10"/>
      <c r="AG24911" s="12"/>
    </row>
    <row r="24912" spans="1:33">
      <c r="A24912" s="10"/>
      <c r="B24912" s="10"/>
      <c r="C24912" s="10"/>
      <c r="D24912" s="10"/>
      <c r="E24912" s="10"/>
      <c r="F24912" s="10"/>
      <c r="G24912" s="10"/>
      <c r="H24912" s="10"/>
      <c r="I24912" s="10"/>
      <c r="J24912" s="10"/>
      <c r="K24912" s="10"/>
      <c r="L24912" s="10"/>
      <c r="M24912" s="10"/>
      <c r="N24912" s="10"/>
      <c r="O24912" s="10"/>
      <c r="P24912" s="10"/>
      <c r="Q24912" s="10"/>
      <c r="R24912" s="10"/>
      <c r="S24912" s="10"/>
      <c r="T24912" s="10"/>
      <c r="U24912" s="10"/>
      <c r="V24912" s="10"/>
      <c r="W24912" s="10"/>
      <c r="X24912" s="10"/>
      <c r="Y24912" s="10"/>
      <c r="Z24912" s="10"/>
      <c r="AA24912" s="10"/>
      <c r="AB24912" s="10"/>
      <c r="AC24912" s="10"/>
      <c r="AD24912" s="10"/>
      <c r="AE24912" s="10"/>
      <c r="AF24912" s="10"/>
      <c r="AG24912" s="12"/>
    </row>
    <row r="24913" spans="1:33">
      <c r="A24913" s="10"/>
      <c r="B24913" s="10"/>
      <c r="C24913" s="10"/>
      <c r="D24913" s="10"/>
      <c r="E24913" s="10"/>
      <c r="F24913" s="10"/>
      <c r="G24913" s="10"/>
      <c r="H24913" s="10"/>
      <c r="I24913" s="10"/>
      <c r="J24913" s="10"/>
      <c r="K24913" s="10"/>
      <c r="L24913" s="10"/>
      <c r="M24913" s="10"/>
      <c r="N24913" s="10"/>
      <c r="O24913" s="10"/>
      <c r="P24913" s="10"/>
      <c r="Q24913" s="10"/>
      <c r="R24913" s="10"/>
      <c r="S24913" s="10"/>
      <c r="T24913" s="10"/>
      <c r="U24913" s="10"/>
      <c r="V24913" s="10"/>
      <c r="W24913" s="10"/>
      <c r="X24913" s="10"/>
      <c r="Y24913" s="10"/>
      <c r="Z24913" s="10"/>
      <c r="AA24913" s="10"/>
      <c r="AB24913" s="10"/>
      <c r="AC24913" s="10"/>
      <c r="AD24913" s="10"/>
      <c r="AE24913" s="10"/>
      <c r="AF24913" s="10"/>
      <c r="AG24913" s="12"/>
    </row>
    <row r="24914" spans="1:33">
      <c r="A24914" s="10"/>
      <c r="B24914" s="10"/>
      <c r="C24914" s="10"/>
      <c r="D24914" s="10"/>
      <c r="E24914" s="10"/>
      <c r="F24914" s="10"/>
      <c r="G24914" s="10"/>
      <c r="H24914" s="10"/>
      <c r="I24914" s="10"/>
      <c r="J24914" s="10"/>
      <c r="K24914" s="10"/>
      <c r="L24914" s="10"/>
      <c r="M24914" s="10"/>
      <c r="N24914" s="10"/>
      <c r="O24914" s="10"/>
      <c r="P24914" s="10"/>
      <c r="Q24914" s="10"/>
      <c r="R24914" s="10"/>
      <c r="S24914" s="10"/>
      <c r="T24914" s="10"/>
      <c r="U24914" s="10"/>
      <c r="V24914" s="10"/>
      <c r="W24914" s="10"/>
      <c r="X24914" s="10"/>
      <c r="Y24914" s="10"/>
      <c r="Z24914" s="10"/>
      <c r="AA24914" s="10"/>
      <c r="AB24914" s="10"/>
      <c r="AC24914" s="10"/>
      <c r="AD24914" s="10"/>
      <c r="AE24914" s="10"/>
      <c r="AF24914" s="10"/>
      <c r="AG24914" s="12"/>
    </row>
    <row r="24915" spans="1:33">
      <c r="A24915" s="10"/>
      <c r="B24915" s="10"/>
      <c r="C24915" s="10"/>
      <c r="D24915" s="10"/>
      <c r="E24915" s="10"/>
      <c r="F24915" s="10"/>
      <c r="G24915" s="10"/>
      <c r="H24915" s="10"/>
      <c r="I24915" s="10"/>
      <c r="J24915" s="10"/>
      <c r="K24915" s="10"/>
      <c r="L24915" s="10"/>
      <c r="M24915" s="10"/>
      <c r="N24915" s="10"/>
      <c r="O24915" s="10"/>
      <c r="P24915" s="10"/>
      <c r="Q24915" s="10"/>
      <c r="R24915" s="10"/>
      <c r="S24915" s="10"/>
      <c r="T24915" s="10"/>
      <c r="U24915" s="10"/>
      <c r="V24915" s="10"/>
      <c r="W24915" s="10"/>
      <c r="X24915" s="10"/>
      <c r="Y24915" s="10"/>
      <c r="Z24915" s="10"/>
      <c r="AA24915" s="10"/>
      <c r="AB24915" s="10"/>
      <c r="AC24915" s="10"/>
      <c r="AD24915" s="10"/>
      <c r="AE24915" s="10"/>
      <c r="AF24915" s="10"/>
      <c r="AG24915" s="12"/>
    </row>
    <row r="24916" spans="1:33">
      <c r="A24916" s="10"/>
      <c r="B24916" s="10"/>
      <c r="C24916" s="10"/>
      <c r="D24916" s="10"/>
      <c r="E24916" s="10"/>
      <c r="F24916" s="10"/>
      <c r="G24916" s="10"/>
      <c r="H24916" s="10"/>
      <c r="I24916" s="10"/>
      <c r="J24916" s="10"/>
      <c r="K24916" s="10"/>
      <c r="L24916" s="10"/>
      <c r="M24916" s="10"/>
      <c r="N24916" s="10"/>
      <c r="O24916" s="10"/>
      <c r="P24916" s="10"/>
      <c r="Q24916" s="10"/>
      <c r="R24916" s="10"/>
      <c r="S24916" s="10"/>
      <c r="T24916" s="10"/>
      <c r="U24916" s="10"/>
      <c r="V24916" s="10"/>
      <c r="W24916" s="10"/>
      <c r="X24916" s="10"/>
      <c r="Y24916" s="10"/>
      <c r="Z24916" s="10"/>
      <c r="AA24916" s="10"/>
      <c r="AB24916" s="10"/>
      <c r="AC24916" s="10"/>
      <c r="AD24916" s="10"/>
      <c r="AE24916" s="10"/>
      <c r="AF24916" s="10"/>
      <c r="AG24916" s="12"/>
    </row>
    <row r="24917" spans="1:33">
      <c r="A24917" s="10"/>
      <c r="B24917" s="10"/>
      <c r="C24917" s="10"/>
      <c r="D24917" s="10"/>
      <c r="E24917" s="10"/>
      <c r="F24917" s="10"/>
      <c r="G24917" s="10"/>
      <c r="H24917" s="10"/>
      <c r="I24917" s="10"/>
      <c r="J24917" s="10"/>
      <c r="K24917" s="10"/>
      <c r="L24917" s="10"/>
      <c r="M24917" s="10"/>
      <c r="N24917" s="10"/>
      <c r="O24917" s="10"/>
      <c r="P24917" s="10"/>
      <c r="Q24917" s="10"/>
      <c r="R24917" s="10"/>
      <c r="S24917" s="10"/>
      <c r="T24917" s="10"/>
      <c r="U24917" s="10"/>
      <c r="V24917" s="10"/>
      <c r="W24917" s="10"/>
      <c r="X24917" s="10"/>
      <c r="Y24917" s="10"/>
      <c r="Z24917" s="10"/>
      <c r="AA24917" s="10"/>
      <c r="AB24917" s="10"/>
      <c r="AC24917" s="10"/>
      <c r="AD24917" s="10"/>
      <c r="AE24917" s="10"/>
      <c r="AF24917" s="10"/>
      <c r="AG24917" s="12"/>
    </row>
    <row r="24918" spans="1:33">
      <c r="A24918" s="10"/>
      <c r="B24918" s="10"/>
      <c r="C24918" s="10"/>
      <c r="D24918" s="10"/>
      <c r="E24918" s="10"/>
      <c r="F24918" s="10"/>
      <c r="G24918" s="10"/>
      <c r="H24918" s="10"/>
      <c r="I24918" s="10"/>
      <c r="J24918" s="10"/>
      <c r="K24918" s="10"/>
      <c r="L24918" s="10"/>
      <c r="M24918" s="10"/>
      <c r="N24918" s="10"/>
      <c r="O24918" s="10"/>
      <c r="P24918" s="10"/>
      <c r="Q24918" s="10"/>
      <c r="R24918" s="10"/>
      <c r="S24918" s="10"/>
      <c r="T24918" s="10"/>
      <c r="U24918" s="10"/>
      <c r="V24918" s="10"/>
      <c r="W24918" s="10"/>
      <c r="X24918" s="10"/>
      <c r="Y24918" s="10"/>
      <c r="Z24918" s="10"/>
      <c r="AA24918" s="10"/>
      <c r="AB24918" s="10"/>
      <c r="AC24918" s="10"/>
      <c r="AD24918" s="10"/>
      <c r="AE24918" s="10"/>
      <c r="AF24918" s="10"/>
      <c r="AG24918" s="12"/>
    </row>
    <row r="24919" spans="1:33">
      <c r="A24919" s="10"/>
      <c r="B24919" s="10"/>
      <c r="C24919" s="10"/>
      <c r="D24919" s="10"/>
      <c r="E24919" s="10"/>
      <c r="F24919" s="10"/>
      <c r="G24919" s="10"/>
      <c r="H24919" s="10"/>
      <c r="I24919" s="10"/>
      <c r="J24919" s="10"/>
      <c r="K24919" s="10"/>
      <c r="L24919" s="10"/>
      <c r="M24919" s="10"/>
      <c r="N24919" s="10"/>
      <c r="O24919" s="10"/>
      <c r="P24919" s="10"/>
      <c r="Q24919" s="10"/>
      <c r="R24919" s="10"/>
      <c r="S24919" s="10"/>
      <c r="T24919" s="10"/>
      <c r="U24919" s="10"/>
      <c r="V24919" s="10"/>
      <c r="W24919" s="10"/>
      <c r="X24919" s="10"/>
      <c r="Y24919" s="10"/>
      <c r="Z24919" s="10"/>
      <c r="AA24919" s="10"/>
      <c r="AB24919" s="10"/>
      <c r="AC24919" s="10"/>
      <c r="AD24919" s="10"/>
      <c r="AE24919" s="10"/>
      <c r="AF24919" s="10"/>
      <c r="AG24919" s="12"/>
    </row>
    <row r="24920" spans="1:33">
      <c r="A24920" s="10"/>
      <c r="B24920" s="10"/>
      <c r="C24920" s="10"/>
      <c r="D24920" s="10"/>
      <c r="E24920" s="10"/>
      <c r="F24920" s="10"/>
      <c r="G24920" s="10"/>
      <c r="H24920" s="10"/>
      <c r="I24920" s="10"/>
      <c r="J24920" s="10"/>
      <c r="K24920" s="10"/>
      <c r="L24920" s="10"/>
      <c r="M24920" s="10"/>
      <c r="N24920" s="10"/>
      <c r="O24920" s="10"/>
      <c r="P24920" s="10"/>
      <c r="Q24920" s="10"/>
      <c r="R24920" s="10"/>
      <c r="S24920" s="10"/>
      <c r="T24920" s="10"/>
      <c r="U24920" s="10"/>
      <c r="V24920" s="10"/>
      <c r="W24920" s="10"/>
      <c r="X24920" s="10"/>
      <c r="Y24920" s="10"/>
      <c r="Z24920" s="10"/>
      <c r="AA24920" s="10"/>
      <c r="AB24920" s="10"/>
      <c r="AC24920" s="10"/>
      <c r="AD24920" s="10"/>
      <c r="AE24920" s="10"/>
      <c r="AF24920" s="10"/>
      <c r="AG24920" s="12"/>
    </row>
    <row r="24921" spans="1:33">
      <c r="A24921" s="10"/>
      <c r="B24921" s="10"/>
      <c r="C24921" s="10"/>
      <c r="D24921" s="10"/>
      <c r="E24921" s="10"/>
      <c r="F24921" s="10"/>
      <c r="G24921" s="10"/>
      <c r="H24921" s="10"/>
      <c r="I24921" s="10"/>
      <c r="J24921" s="10"/>
      <c r="K24921" s="10"/>
      <c r="L24921" s="10"/>
      <c r="M24921" s="10"/>
      <c r="N24921" s="10"/>
      <c r="O24921" s="10"/>
      <c r="P24921" s="10"/>
      <c r="Q24921" s="10"/>
      <c r="R24921" s="10"/>
      <c r="S24921" s="10"/>
      <c r="T24921" s="10"/>
      <c r="U24921" s="10"/>
      <c r="V24921" s="10"/>
      <c r="W24921" s="10"/>
      <c r="X24921" s="10"/>
      <c r="Y24921" s="10"/>
      <c r="Z24921" s="10"/>
      <c r="AA24921" s="10"/>
      <c r="AB24921" s="10"/>
      <c r="AC24921" s="10"/>
      <c r="AD24921" s="10"/>
      <c r="AE24921" s="10"/>
      <c r="AF24921" s="10"/>
      <c r="AG24921" s="12"/>
    </row>
    <row r="24922" spans="1:33">
      <c r="A24922" s="10"/>
      <c r="B24922" s="10"/>
      <c r="C24922" s="10"/>
      <c r="D24922" s="10"/>
      <c r="E24922" s="10"/>
      <c r="F24922" s="10"/>
      <c r="G24922" s="10"/>
      <c r="H24922" s="10"/>
      <c r="I24922" s="10"/>
      <c r="J24922" s="10"/>
      <c r="K24922" s="10"/>
      <c r="L24922" s="10"/>
      <c r="M24922" s="10"/>
      <c r="N24922" s="10"/>
      <c r="O24922" s="10"/>
      <c r="P24922" s="10"/>
      <c r="Q24922" s="10"/>
      <c r="R24922" s="10"/>
      <c r="S24922" s="10"/>
      <c r="T24922" s="10"/>
      <c r="U24922" s="10"/>
      <c r="V24922" s="10"/>
      <c r="W24922" s="10"/>
      <c r="X24922" s="10"/>
      <c r="Y24922" s="10"/>
      <c r="Z24922" s="10"/>
      <c r="AA24922" s="10"/>
      <c r="AB24922" s="10"/>
      <c r="AC24922" s="10"/>
      <c r="AD24922" s="10"/>
      <c r="AE24922" s="10"/>
      <c r="AF24922" s="10"/>
      <c r="AG24922" s="12"/>
    </row>
    <row r="24923" spans="1:33">
      <c r="A24923" s="10"/>
      <c r="B24923" s="10"/>
      <c r="C24923" s="10"/>
      <c r="D24923" s="10"/>
      <c r="E24923" s="10"/>
      <c r="F24923" s="10"/>
      <c r="G24923" s="10"/>
      <c r="H24923" s="10"/>
      <c r="I24923" s="10"/>
      <c r="J24923" s="10"/>
      <c r="K24923" s="10"/>
      <c r="L24923" s="10"/>
      <c r="M24923" s="10"/>
      <c r="N24923" s="10"/>
      <c r="O24923" s="10"/>
      <c r="P24923" s="10"/>
      <c r="Q24923" s="10"/>
      <c r="R24923" s="10"/>
      <c r="S24923" s="10"/>
      <c r="T24923" s="10"/>
      <c r="U24923" s="10"/>
      <c r="V24923" s="10"/>
      <c r="W24923" s="10"/>
      <c r="X24923" s="10"/>
      <c r="Y24923" s="10"/>
      <c r="Z24923" s="10"/>
      <c r="AA24923" s="10"/>
      <c r="AB24923" s="10"/>
      <c r="AC24923" s="10"/>
      <c r="AD24923" s="10"/>
      <c r="AE24923" s="10"/>
      <c r="AF24923" s="10"/>
      <c r="AG24923" s="12"/>
    </row>
    <row r="24924" spans="1:33">
      <c r="A24924" s="10"/>
      <c r="B24924" s="10"/>
      <c r="C24924" s="10"/>
      <c r="D24924" s="10"/>
      <c r="E24924" s="10"/>
      <c r="F24924" s="10"/>
      <c r="G24924" s="10"/>
      <c r="H24924" s="10"/>
      <c r="I24924" s="10"/>
      <c r="J24924" s="10"/>
      <c r="K24924" s="10"/>
      <c r="L24924" s="10"/>
      <c r="M24924" s="10"/>
      <c r="N24924" s="10"/>
      <c r="O24924" s="10"/>
      <c r="P24924" s="10"/>
      <c r="Q24924" s="10"/>
      <c r="R24924" s="10"/>
      <c r="S24924" s="10"/>
      <c r="T24924" s="10"/>
      <c r="U24924" s="10"/>
      <c r="V24924" s="10"/>
      <c r="W24924" s="10"/>
      <c r="X24924" s="10"/>
      <c r="Y24924" s="10"/>
      <c r="Z24924" s="10"/>
      <c r="AA24924" s="10"/>
      <c r="AB24924" s="10"/>
      <c r="AC24924" s="10"/>
      <c r="AD24924" s="10"/>
      <c r="AE24924" s="10"/>
      <c r="AF24924" s="10"/>
      <c r="AG24924" s="12"/>
    </row>
    <row r="24925" spans="1:33">
      <c r="A24925" s="10"/>
      <c r="B24925" s="10"/>
      <c r="C24925" s="10"/>
      <c r="D24925" s="10"/>
      <c r="E24925" s="10"/>
      <c r="F24925" s="10"/>
      <c r="G24925" s="10"/>
      <c r="H24925" s="10"/>
      <c r="I24925" s="10"/>
      <c r="J24925" s="10"/>
      <c r="K24925" s="10"/>
      <c r="L24925" s="10"/>
      <c r="M24925" s="10"/>
      <c r="N24925" s="10"/>
      <c r="O24925" s="10"/>
      <c r="P24925" s="10"/>
      <c r="Q24925" s="10"/>
      <c r="R24925" s="10"/>
      <c r="S24925" s="10"/>
      <c r="T24925" s="10"/>
      <c r="U24925" s="10"/>
      <c r="V24925" s="10"/>
      <c r="W24925" s="10"/>
      <c r="X24925" s="10"/>
      <c r="Y24925" s="10"/>
      <c r="Z24925" s="10"/>
      <c r="AA24925" s="10"/>
      <c r="AB24925" s="10"/>
      <c r="AC24925" s="10"/>
      <c r="AD24925" s="10"/>
      <c r="AE24925" s="10"/>
      <c r="AF24925" s="10"/>
      <c r="AG24925" s="12"/>
    </row>
    <row r="24926" spans="1:33">
      <c r="A24926" s="10"/>
      <c r="B24926" s="10"/>
      <c r="C24926" s="10"/>
      <c r="D24926" s="10"/>
      <c r="E24926" s="10"/>
      <c r="F24926" s="10"/>
      <c r="G24926" s="10"/>
      <c r="H24926" s="10"/>
      <c r="I24926" s="10"/>
      <c r="J24926" s="10"/>
      <c r="K24926" s="10"/>
      <c r="L24926" s="10"/>
      <c r="M24926" s="10"/>
      <c r="N24926" s="10"/>
      <c r="O24926" s="10"/>
      <c r="P24926" s="10"/>
      <c r="Q24926" s="10"/>
      <c r="R24926" s="10"/>
      <c r="S24926" s="10"/>
      <c r="T24926" s="10"/>
      <c r="U24926" s="10"/>
      <c r="V24926" s="10"/>
      <c r="W24926" s="10"/>
      <c r="X24926" s="10"/>
      <c r="Y24926" s="10"/>
      <c r="Z24926" s="10"/>
      <c r="AA24926" s="10"/>
      <c r="AB24926" s="10"/>
      <c r="AC24926" s="10"/>
      <c r="AD24926" s="10"/>
      <c r="AE24926" s="10"/>
      <c r="AF24926" s="10"/>
      <c r="AG24926" s="12"/>
    </row>
    <row r="24927" spans="1:33">
      <c r="A24927" s="10"/>
      <c r="B24927" s="10"/>
      <c r="C24927" s="10"/>
      <c r="D24927" s="10"/>
      <c r="E24927" s="10"/>
      <c r="F24927" s="10"/>
      <c r="G24927" s="10"/>
      <c r="H24927" s="10"/>
      <c r="I24927" s="10"/>
      <c r="J24927" s="10"/>
      <c r="K24927" s="10"/>
      <c r="L24927" s="10"/>
      <c r="M24927" s="10"/>
      <c r="N24927" s="10"/>
      <c r="O24927" s="10"/>
      <c r="P24927" s="10"/>
      <c r="Q24927" s="10"/>
      <c r="R24927" s="10"/>
      <c r="S24927" s="10"/>
      <c r="T24927" s="10"/>
      <c r="U24927" s="10"/>
      <c r="V24927" s="10"/>
      <c r="W24927" s="10"/>
      <c r="X24927" s="10"/>
      <c r="Y24927" s="10"/>
      <c r="Z24927" s="10"/>
      <c r="AA24927" s="10"/>
      <c r="AB24927" s="10"/>
      <c r="AC24927" s="10"/>
      <c r="AD24927" s="10"/>
      <c r="AE24927" s="10"/>
      <c r="AF24927" s="10"/>
      <c r="AG24927" s="12"/>
    </row>
    <row r="24928" spans="1:33">
      <c r="A24928" s="10"/>
      <c r="B24928" s="10"/>
      <c r="C24928" s="10"/>
      <c r="D24928" s="10"/>
      <c r="E24928" s="10"/>
      <c r="F24928" s="10"/>
      <c r="G24928" s="10"/>
      <c r="H24928" s="10"/>
      <c r="I24928" s="10"/>
      <c r="J24928" s="10"/>
      <c r="K24928" s="10"/>
      <c r="L24928" s="10"/>
      <c r="M24928" s="10"/>
      <c r="N24928" s="10"/>
      <c r="O24928" s="10"/>
      <c r="P24928" s="10"/>
      <c r="Q24928" s="10"/>
      <c r="R24928" s="10"/>
      <c r="S24928" s="10"/>
      <c r="T24928" s="10"/>
      <c r="U24928" s="10"/>
      <c r="V24928" s="10"/>
      <c r="W24928" s="10"/>
      <c r="X24928" s="10"/>
      <c r="Y24928" s="10"/>
      <c r="Z24928" s="10"/>
      <c r="AA24928" s="10"/>
      <c r="AB24928" s="10"/>
      <c r="AC24928" s="10"/>
      <c r="AD24928" s="10"/>
      <c r="AE24928" s="10"/>
      <c r="AF24928" s="10"/>
      <c r="AG24928" s="12"/>
    </row>
    <row r="24929" spans="1:33">
      <c r="A24929" s="10"/>
      <c r="B24929" s="10"/>
      <c r="C24929" s="10"/>
      <c r="D24929" s="10"/>
      <c r="E24929" s="10"/>
      <c r="F24929" s="10"/>
      <c r="G24929" s="10"/>
      <c r="H24929" s="10"/>
      <c r="I24929" s="10"/>
      <c r="J24929" s="10"/>
      <c r="K24929" s="10"/>
      <c r="L24929" s="10"/>
      <c r="M24929" s="10"/>
      <c r="N24929" s="10"/>
      <c r="O24929" s="10"/>
      <c r="P24929" s="10"/>
      <c r="Q24929" s="10"/>
      <c r="R24929" s="10"/>
      <c r="S24929" s="10"/>
      <c r="T24929" s="10"/>
      <c r="U24929" s="10"/>
      <c r="V24929" s="10"/>
      <c r="W24929" s="10"/>
      <c r="X24929" s="10"/>
      <c r="Y24929" s="10"/>
      <c r="Z24929" s="10"/>
      <c r="AA24929" s="10"/>
      <c r="AB24929" s="10"/>
      <c r="AC24929" s="10"/>
      <c r="AD24929" s="10"/>
      <c r="AE24929" s="10"/>
      <c r="AF24929" s="10"/>
      <c r="AG24929" s="12"/>
    </row>
    <row r="24930" spans="1:33">
      <c r="A24930" s="10"/>
      <c r="B24930" s="10"/>
      <c r="C24930" s="10"/>
      <c r="D24930" s="10"/>
      <c r="E24930" s="10"/>
      <c r="F24930" s="10"/>
      <c r="G24930" s="10"/>
      <c r="H24930" s="10"/>
      <c r="I24930" s="10"/>
      <c r="J24930" s="10"/>
      <c r="K24930" s="10"/>
      <c r="L24930" s="10"/>
      <c r="M24930" s="10"/>
      <c r="N24930" s="10"/>
      <c r="O24930" s="10"/>
      <c r="P24930" s="10"/>
      <c r="Q24930" s="10"/>
      <c r="R24930" s="10"/>
      <c r="S24930" s="10"/>
      <c r="T24930" s="10"/>
      <c r="U24930" s="10"/>
      <c r="V24930" s="10"/>
      <c r="W24930" s="10"/>
      <c r="X24930" s="10"/>
      <c r="Y24930" s="10"/>
      <c r="Z24930" s="10"/>
      <c r="AA24930" s="10"/>
      <c r="AB24930" s="10"/>
      <c r="AC24930" s="10"/>
      <c r="AD24930" s="10"/>
      <c r="AE24930" s="10"/>
      <c r="AF24930" s="10"/>
      <c r="AG24930" s="12"/>
    </row>
    <row r="24931" spans="1:33">
      <c r="A24931" s="10"/>
      <c r="B24931" s="10"/>
      <c r="C24931" s="10"/>
      <c r="D24931" s="10"/>
      <c r="E24931" s="10"/>
      <c r="F24931" s="10"/>
      <c r="G24931" s="10"/>
      <c r="H24931" s="10"/>
      <c r="I24931" s="10"/>
      <c r="J24931" s="10"/>
      <c r="K24931" s="10"/>
      <c r="L24931" s="10"/>
      <c r="M24931" s="10"/>
      <c r="N24931" s="10"/>
      <c r="O24931" s="10"/>
      <c r="P24931" s="10"/>
      <c r="Q24931" s="10"/>
      <c r="R24931" s="10"/>
      <c r="S24931" s="10"/>
      <c r="T24931" s="10"/>
      <c r="U24931" s="10"/>
      <c r="V24931" s="10"/>
      <c r="W24931" s="10"/>
      <c r="X24931" s="10"/>
      <c r="Y24931" s="10"/>
      <c r="Z24931" s="10"/>
      <c r="AA24931" s="10"/>
      <c r="AB24931" s="10"/>
      <c r="AC24931" s="10"/>
      <c r="AD24931" s="10"/>
      <c r="AE24931" s="10"/>
      <c r="AF24931" s="10"/>
      <c r="AG24931" s="12"/>
    </row>
    <row r="24932" spans="1:33">
      <c r="A24932" s="10"/>
      <c r="B24932" s="10"/>
      <c r="C24932" s="10"/>
      <c r="D24932" s="10"/>
      <c r="E24932" s="10"/>
      <c r="F24932" s="10"/>
      <c r="G24932" s="10"/>
      <c r="H24932" s="10"/>
      <c r="I24932" s="10"/>
      <c r="J24932" s="10"/>
      <c r="K24932" s="10"/>
      <c r="L24932" s="10"/>
      <c r="M24932" s="10"/>
      <c r="N24932" s="10"/>
      <c r="O24932" s="10"/>
      <c r="P24932" s="10"/>
      <c r="Q24932" s="10"/>
      <c r="R24932" s="10"/>
      <c r="S24932" s="10"/>
      <c r="T24932" s="10"/>
      <c r="U24932" s="10"/>
      <c r="V24932" s="10"/>
      <c r="W24932" s="10"/>
      <c r="X24932" s="10"/>
      <c r="Y24932" s="10"/>
      <c r="Z24932" s="10"/>
      <c r="AA24932" s="10"/>
      <c r="AB24932" s="10"/>
      <c r="AC24932" s="10"/>
      <c r="AD24932" s="10"/>
      <c r="AE24932" s="10"/>
      <c r="AF24932" s="10"/>
      <c r="AG24932" s="12"/>
    </row>
    <row r="24933" spans="1:33">
      <c r="A24933" s="10"/>
      <c r="B24933" s="10"/>
      <c r="C24933" s="10"/>
      <c r="D24933" s="10"/>
      <c r="E24933" s="10"/>
      <c r="F24933" s="10"/>
      <c r="G24933" s="10"/>
      <c r="H24933" s="10"/>
      <c r="I24933" s="10"/>
      <c r="J24933" s="10"/>
      <c r="K24933" s="10"/>
      <c r="L24933" s="10"/>
      <c r="M24933" s="10"/>
      <c r="N24933" s="10"/>
      <c r="O24933" s="10"/>
      <c r="P24933" s="10"/>
      <c r="Q24933" s="10"/>
      <c r="R24933" s="10"/>
      <c r="S24933" s="10"/>
      <c r="T24933" s="10"/>
      <c r="U24933" s="10"/>
      <c r="V24933" s="10"/>
      <c r="W24933" s="10"/>
      <c r="X24933" s="10"/>
      <c r="Y24933" s="10"/>
      <c r="Z24933" s="10"/>
      <c r="AA24933" s="10"/>
      <c r="AB24933" s="10"/>
      <c r="AC24933" s="10"/>
      <c r="AD24933" s="10"/>
      <c r="AE24933" s="10"/>
      <c r="AF24933" s="10"/>
      <c r="AG24933" s="12"/>
    </row>
    <row r="24934" spans="1:33">
      <c r="A24934" s="10"/>
      <c r="B24934" s="10"/>
      <c r="C24934" s="10"/>
      <c r="D24934" s="10"/>
      <c r="E24934" s="10"/>
      <c r="F24934" s="10"/>
      <c r="G24934" s="10"/>
      <c r="H24934" s="10"/>
      <c r="I24934" s="10"/>
      <c r="J24934" s="10"/>
      <c r="K24934" s="10"/>
      <c r="L24934" s="10"/>
      <c r="M24934" s="10"/>
      <c r="N24934" s="10"/>
      <c r="O24934" s="10"/>
      <c r="P24934" s="10"/>
      <c r="Q24934" s="10"/>
      <c r="R24934" s="10"/>
      <c r="S24934" s="10"/>
      <c r="T24934" s="10"/>
      <c r="U24934" s="10"/>
      <c r="V24934" s="10"/>
      <c r="W24934" s="10"/>
      <c r="X24934" s="10"/>
      <c r="Y24934" s="10"/>
      <c r="Z24934" s="10"/>
      <c r="AA24934" s="10"/>
      <c r="AB24934" s="10"/>
      <c r="AC24934" s="10"/>
      <c r="AD24934" s="10"/>
      <c r="AE24934" s="10"/>
      <c r="AF24934" s="10"/>
      <c r="AG24934" s="12"/>
    </row>
    <row r="24935" spans="1:33">
      <c r="A24935" s="10"/>
      <c r="B24935" s="10"/>
      <c r="C24935" s="10"/>
      <c r="D24935" s="10"/>
      <c r="E24935" s="10"/>
      <c r="F24935" s="10"/>
      <c r="G24935" s="10"/>
      <c r="H24935" s="10"/>
      <c r="I24935" s="10"/>
      <c r="J24935" s="10"/>
      <c r="K24935" s="10"/>
      <c r="L24935" s="10"/>
      <c r="M24935" s="10"/>
      <c r="N24935" s="10"/>
      <c r="O24935" s="10"/>
      <c r="P24935" s="10"/>
      <c r="Q24935" s="10"/>
      <c r="R24935" s="10"/>
      <c r="S24935" s="10"/>
      <c r="T24935" s="10"/>
      <c r="U24935" s="10"/>
      <c r="V24935" s="10"/>
      <c r="W24935" s="10"/>
      <c r="X24935" s="10"/>
      <c r="Y24935" s="10"/>
      <c r="Z24935" s="10"/>
      <c r="AA24935" s="10"/>
      <c r="AB24935" s="10"/>
      <c r="AC24935" s="10"/>
      <c r="AD24935" s="10"/>
      <c r="AE24935" s="10"/>
      <c r="AF24935" s="10"/>
      <c r="AG24935" s="12"/>
    </row>
    <row r="24936" spans="1:33">
      <c r="A24936" s="10"/>
      <c r="B24936" s="10"/>
      <c r="C24936" s="10"/>
      <c r="D24936" s="10"/>
      <c r="E24936" s="10"/>
      <c r="F24936" s="10"/>
      <c r="G24936" s="10"/>
      <c r="H24936" s="10"/>
      <c r="I24936" s="10"/>
      <c r="J24936" s="10"/>
      <c r="K24936" s="10"/>
      <c r="L24936" s="10"/>
      <c r="M24936" s="10"/>
      <c r="N24936" s="10"/>
      <c r="O24936" s="10"/>
      <c r="P24936" s="10"/>
      <c r="Q24936" s="10"/>
      <c r="R24936" s="10"/>
      <c r="S24936" s="10"/>
      <c r="T24936" s="10"/>
      <c r="U24936" s="10"/>
      <c r="V24936" s="10"/>
      <c r="W24936" s="10"/>
      <c r="X24936" s="10"/>
      <c r="Y24936" s="10"/>
      <c r="Z24936" s="10"/>
      <c r="AA24936" s="10"/>
      <c r="AB24936" s="10"/>
      <c r="AC24936" s="10"/>
      <c r="AD24936" s="10"/>
      <c r="AE24936" s="10"/>
      <c r="AF24936" s="10"/>
      <c r="AG24936" s="12"/>
    </row>
    <row r="24937" spans="1:33">
      <c r="A24937" s="10"/>
      <c r="B24937" s="10"/>
      <c r="C24937" s="10"/>
      <c r="D24937" s="10"/>
      <c r="E24937" s="10"/>
      <c r="F24937" s="10"/>
      <c r="G24937" s="10"/>
      <c r="H24937" s="10"/>
      <c r="I24937" s="10"/>
      <c r="J24937" s="10"/>
      <c r="K24937" s="10"/>
      <c r="L24937" s="10"/>
      <c r="M24937" s="10"/>
      <c r="N24937" s="10"/>
      <c r="O24937" s="10"/>
      <c r="P24937" s="10"/>
      <c r="Q24937" s="10"/>
      <c r="R24937" s="10"/>
      <c r="S24937" s="10"/>
      <c r="T24937" s="10"/>
      <c r="U24937" s="10"/>
      <c r="V24937" s="10"/>
      <c r="W24937" s="10"/>
      <c r="X24937" s="10"/>
      <c r="Y24937" s="10"/>
      <c r="Z24937" s="10"/>
      <c r="AA24937" s="10"/>
      <c r="AB24937" s="10"/>
      <c r="AC24937" s="10"/>
      <c r="AD24937" s="10"/>
      <c r="AE24937" s="10"/>
      <c r="AF24937" s="10"/>
      <c r="AG24937" s="12"/>
    </row>
    <row r="24938" spans="1:33">
      <c r="A24938" s="10"/>
      <c r="B24938" s="10"/>
      <c r="C24938" s="10"/>
      <c r="D24938" s="10"/>
      <c r="E24938" s="10"/>
      <c r="F24938" s="10"/>
      <c r="G24938" s="10"/>
      <c r="H24938" s="10"/>
      <c r="I24938" s="10"/>
      <c r="J24938" s="10"/>
      <c r="K24938" s="10"/>
      <c r="L24938" s="10"/>
      <c r="M24938" s="10"/>
      <c r="N24938" s="10"/>
      <c r="O24938" s="10"/>
      <c r="P24938" s="10"/>
      <c r="Q24938" s="10"/>
      <c r="R24938" s="10"/>
      <c r="S24938" s="10"/>
      <c r="T24938" s="10"/>
      <c r="U24938" s="10"/>
      <c r="V24938" s="10"/>
      <c r="W24938" s="10"/>
      <c r="X24938" s="10"/>
      <c r="Y24938" s="10"/>
      <c r="Z24938" s="10"/>
      <c r="AA24938" s="10"/>
      <c r="AB24938" s="10"/>
      <c r="AC24938" s="10"/>
      <c r="AD24938" s="10"/>
      <c r="AE24938" s="10"/>
      <c r="AF24938" s="10"/>
      <c r="AG24938" s="12"/>
    </row>
    <row r="24939" spans="1:33">
      <c r="A24939" s="10"/>
      <c r="B24939" s="10"/>
      <c r="C24939" s="10"/>
      <c r="D24939" s="10"/>
      <c r="E24939" s="10"/>
      <c r="F24939" s="10"/>
      <c r="G24939" s="10"/>
      <c r="H24939" s="10"/>
      <c r="I24939" s="10"/>
      <c r="J24939" s="10"/>
      <c r="K24939" s="10"/>
      <c r="L24939" s="10"/>
      <c r="M24939" s="10"/>
      <c r="N24939" s="10"/>
      <c r="O24939" s="10"/>
      <c r="P24939" s="10"/>
      <c r="Q24939" s="10"/>
      <c r="R24939" s="10"/>
      <c r="S24939" s="10"/>
      <c r="T24939" s="10"/>
      <c r="U24939" s="10"/>
      <c r="V24939" s="10"/>
      <c r="W24939" s="10"/>
      <c r="X24939" s="10"/>
      <c r="Y24939" s="10"/>
      <c r="Z24939" s="10"/>
      <c r="AA24939" s="10"/>
      <c r="AB24939" s="10"/>
      <c r="AC24939" s="10"/>
      <c r="AD24939" s="10"/>
      <c r="AE24939" s="10"/>
      <c r="AF24939" s="10"/>
      <c r="AG24939" s="12"/>
    </row>
    <row r="24940" spans="1:33">
      <c r="A24940" s="10"/>
      <c r="B24940" s="10"/>
      <c r="C24940" s="10"/>
      <c r="D24940" s="10"/>
      <c r="E24940" s="10"/>
      <c r="F24940" s="10"/>
      <c r="G24940" s="10"/>
      <c r="H24940" s="10"/>
      <c r="I24940" s="10"/>
      <c r="J24940" s="10"/>
      <c r="K24940" s="10"/>
      <c r="L24940" s="10"/>
      <c r="M24940" s="10"/>
      <c r="N24940" s="10"/>
      <c r="O24940" s="10"/>
      <c r="P24940" s="10"/>
      <c r="Q24940" s="10"/>
      <c r="R24940" s="10"/>
      <c r="S24940" s="10"/>
      <c r="T24940" s="10"/>
      <c r="U24940" s="10"/>
      <c r="V24940" s="10"/>
      <c r="W24940" s="10"/>
      <c r="X24940" s="10"/>
      <c r="Y24940" s="10"/>
      <c r="Z24940" s="10"/>
      <c r="AA24940" s="10"/>
      <c r="AB24940" s="10"/>
      <c r="AC24940" s="10"/>
      <c r="AD24940" s="10"/>
      <c r="AE24940" s="10"/>
      <c r="AF24940" s="10"/>
      <c r="AG24940" s="12"/>
    </row>
    <row r="24941" spans="1:33">
      <c r="A24941" s="10"/>
      <c r="B24941" s="10"/>
      <c r="C24941" s="10"/>
      <c r="D24941" s="10"/>
      <c r="E24941" s="10"/>
      <c r="F24941" s="10"/>
      <c r="G24941" s="10"/>
      <c r="H24941" s="10"/>
      <c r="I24941" s="10"/>
      <c r="J24941" s="10"/>
      <c r="K24941" s="10"/>
      <c r="L24941" s="10"/>
      <c r="M24941" s="10"/>
      <c r="N24941" s="10"/>
      <c r="O24941" s="10"/>
      <c r="P24941" s="10"/>
      <c r="Q24941" s="10"/>
      <c r="R24941" s="10"/>
      <c r="S24941" s="10"/>
      <c r="T24941" s="10"/>
      <c r="U24941" s="10"/>
      <c r="V24941" s="10"/>
      <c r="W24941" s="10"/>
      <c r="X24941" s="10"/>
      <c r="Y24941" s="10"/>
      <c r="Z24941" s="10"/>
      <c r="AA24941" s="10"/>
      <c r="AB24941" s="10"/>
      <c r="AC24941" s="10"/>
      <c r="AD24941" s="10"/>
      <c r="AE24941" s="10"/>
      <c r="AF24941" s="10"/>
      <c r="AG24941" s="12"/>
    </row>
    <row r="24942" spans="1:33">
      <c r="A24942" s="10"/>
      <c r="B24942" s="10"/>
      <c r="C24942" s="10"/>
      <c r="D24942" s="10"/>
      <c r="E24942" s="10"/>
      <c r="F24942" s="10"/>
      <c r="G24942" s="10"/>
      <c r="H24942" s="10"/>
      <c r="I24942" s="10"/>
      <c r="J24942" s="10"/>
      <c r="K24942" s="10"/>
      <c r="L24942" s="10"/>
      <c r="M24942" s="10"/>
      <c r="N24942" s="10"/>
      <c r="O24942" s="10"/>
      <c r="P24942" s="10"/>
      <c r="Q24942" s="10"/>
      <c r="R24942" s="10"/>
      <c r="S24942" s="10"/>
      <c r="T24942" s="10"/>
      <c r="U24942" s="10"/>
      <c r="V24942" s="10"/>
      <c r="W24942" s="10"/>
      <c r="X24942" s="10"/>
      <c r="Y24942" s="10"/>
      <c r="Z24942" s="10"/>
      <c r="AA24942" s="10"/>
      <c r="AB24942" s="10"/>
      <c r="AC24942" s="10"/>
      <c r="AD24942" s="10"/>
      <c r="AE24942" s="10"/>
      <c r="AF24942" s="10"/>
      <c r="AG24942" s="12"/>
    </row>
    <row r="24943" spans="1:33">
      <c r="A24943" s="10"/>
      <c r="B24943" s="10"/>
      <c r="C24943" s="10"/>
      <c r="D24943" s="10"/>
      <c r="E24943" s="10"/>
      <c r="F24943" s="10"/>
      <c r="G24943" s="10"/>
      <c r="H24943" s="10"/>
      <c r="I24943" s="10"/>
      <c r="J24943" s="10"/>
      <c r="K24943" s="10"/>
      <c r="L24943" s="10"/>
      <c r="M24943" s="10"/>
      <c r="N24943" s="10"/>
      <c r="O24943" s="10"/>
      <c r="P24943" s="10"/>
      <c r="Q24943" s="10"/>
      <c r="R24943" s="10"/>
      <c r="S24943" s="10"/>
      <c r="T24943" s="10"/>
      <c r="U24943" s="10"/>
      <c r="V24943" s="10"/>
      <c r="W24943" s="10"/>
      <c r="X24943" s="10"/>
      <c r="Y24943" s="10"/>
      <c r="Z24943" s="10"/>
      <c r="AA24943" s="10"/>
      <c r="AB24943" s="10"/>
      <c r="AC24943" s="10"/>
      <c r="AD24943" s="10"/>
      <c r="AE24943" s="10"/>
      <c r="AF24943" s="10"/>
      <c r="AG24943" s="12"/>
    </row>
    <row r="24944" spans="1:33">
      <c r="A24944" s="10"/>
      <c r="B24944" s="10"/>
      <c r="C24944" s="10"/>
      <c r="D24944" s="10"/>
      <c r="E24944" s="10"/>
      <c r="F24944" s="10"/>
      <c r="G24944" s="10"/>
      <c r="H24944" s="10"/>
      <c r="I24944" s="10"/>
      <c r="J24944" s="10"/>
      <c r="K24944" s="10"/>
      <c r="L24944" s="10"/>
      <c r="M24944" s="10"/>
      <c r="N24944" s="10"/>
      <c r="O24944" s="10"/>
      <c r="P24944" s="10"/>
      <c r="Q24944" s="10"/>
      <c r="R24944" s="10"/>
      <c r="S24944" s="10"/>
      <c r="T24944" s="10"/>
      <c r="U24944" s="10"/>
      <c r="V24944" s="10"/>
      <c r="W24944" s="10"/>
      <c r="X24944" s="10"/>
      <c r="Y24944" s="10"/>
      <c r="Z24944" s="10"/>
      <c r="AA24944" s="10"/>
      <c r="AB24944" s="10"/>
      <c r="AC24944" s="10"/>
      <c r="AD24944" s="10"/>
      <c r="AE24944" s="10"/>
      <c r="AF24944" s="10"/>
      <c r="AG24944" s="12"/>
    </row>
    <row r="24945" spans="1:33">
      <c r="A24945" s="10"/>
      <c r="B24945" s="10"/>
      <c r="C24945" s="10"/>
      <c r="D24945" s="10"/>
      <c r="E24945" s="10"/>
      <c r="F24945" s="10"/>
      <c r="G24945" s="10"/>
      <c r="H24945" s="10"/>
      <c r="I24945" s="10"/>
      <c r="J24945" s="10"/>
      <c r="K24945" s="10"/>
      <c r="L24945" s="10"/>
      <c r="M24945" s="10"/>
      <c r="N24945" s="10"/>
      <c r="O24945" s="10"/>
      <c r="P24945" s="10"/>
      <c r="Q24945" s="10"/>
      <c r="R24945" s="10"/>
      <c r="S24945" s="10"/>
      <c r="T24945" s="10"/>
      <c r="U24945" s="10"/>
      <c r="V24945" s="10"/>
      <c r="W24945" s="10"/>
      <c r="X24945" s="10"/>
      <c r="Y24945" s="10"/>
      <c r="Z24945" s="10"/>
      <c r="AA24945" s="10"/>
      <c r="AB24945" s="10"/>
      <c r="AC24945" s="10"/>
      <c r="AD24945" s="10"/>
      <c r="AE24945" s="10"/>
      <c r="AF24945" s="10"/>
      <c r="AG24945" s="12"/>
    </row>
    <row r="24946" spans="1:33">
      <c r="A24946" s="10"/>
      <c r="B24946" s="10"/>
      <c r="C24946" s="10"/>
      <c r="D24946" s="10"/>
      <c r="E24946" s="10"/>
      <c r="F24946" s="10"/>
      <c r="G24946" s="10"/>
      <c r="H24946" s="10"/>
      <c r="I24946" s="10"/>
      <c r="J24946" s="10"/>
      <c r="K24946" s="10"/>
      <c r="L24946" s="10"/>
      <c r="M24946" s="10"/>
      <c r="N24946" s="10"/>
      <c r="O24946" s="10"/>
      <c r="P24946" s="10"/>
      <c r="Q24946" s="10"/>
      <c r="R24946" s="10"/>
      <c r="S24946" s="10"/>
      <c r="T24946" s="10"/>
      <c r="U24946" s="10"/>
      <c r="V24946" s="10"/>
      <c r="W24946" s="10"/>
      <c r="X24946" s="10"/>
      <c r="Y24946" s="10"/>
      <c r="Z24946" s="10"/>
      <c r="AA24946" s="10"/>
      <c r="AB24946" s="10"/>
      <c r="AC24946" s="10"/>
      <c r="AD24946" s="10"/>
      <c r="AE24946" s="10"/>
      <c r="AF24946" s="10"/>
      <c r="AG24946" s="12"/>
    </row>
    <row r="24947" spans="1:33">
      <c r="A24947" s="10"/>
      <c r="B24947" s="10"/>
      <c r="C24947" s="10"/>
      <c r="D24947" s="10"/>
      <c r="E24947" s="10"/>
      <c r="F24947" s="10"/>
      <c r="G24947" s="10"/>
      <c r="H24947" s="10"/>
      <c r="I24947" s="10"/>
      <c r="J24947" s="10"/>
      <c r="K24947" s="10"/>
      <c r="L24947" s="10"/>
      <c r="M24947" s="10"/>
      <c r="N24947" s="10"/>
      <c r="O24947" s="10"/>
      <c r="P24947" s="10"/>
      <c r="Q24947" s="10"/>
      <c r="R24947" s="10"/>
      <c r="S24947" s="10"/>
      <c r="T24947" s="10"/>
      <c r="U24947" s="10"/>
      <c r="V24947" s="10"/>
      <c r="W24947" s="10"/>
      <c r="X24947" s="10"/>
      <c r="Y24947" s="10"/>
      <c r="Z24947" s="10"/>
      <c r="AA24947" s="10"/>
      <c r="AB24947" s="10"/>
      <c r="AC24947" s="10"/>
      <c r="AD24947" s="10"/>
      <c r="AE24947" s="10"/>
      <c r="AF24947" s="10"/>
      <c r="AG24947" s="12"/>
    </row>
    <row r="24948" spans="1:33">
      <c r="A24948" s="10"/>
      <c r="B24948" s="10"/>
      <c r="C24948" s="10"/>
      <c r="D24948" s="10"/>
      <c r="E24948" s="10"/>
      <c r="F24948" s="10"/>
      <c r="G24948" s="10"/>
      <c r="H24948" s="10"/>
      <c r="I24948" s="10"/>
      <c r="J24948" s="10"/>
      <c r="K24948" s="10"/>
      <c r="L24948" s="10"/>
      <c r="M24948" s="10"/>
      <c r="N24948" s="10"/>
      <c r="O24948" s="10"/>
      <c r="P24948" s="10"/>
      <c r="Q24948" s="10"/>
      <c r="R24948" s="10"/>
      <c r="S24948" s="10"/>
      <c r="T24948" s="10"/>
      <c r="U24948" s="10"/>
      <c r="V24948" s="10"/>
      <c r="W24948" s="10"/>
      <c r="X24948" s="10"/>
      <c r="Y24948" s="10"/>
      <c r="Z24948" s="10"/>
      <c r="AA24948" s="10"/>
      <c r="AB24948" s="10"/>
      <c r="AC24948" s="10"/>
      <c r="AD24948" s="10"/>
      <c r="AE24948" s="10"/>
      <c r="AF24948" s="10"/>
      <c r="AG24948" s="12"/>
    </row>
    <row r="24949" spans="1:33">
      <c r="A24949" s="10"/>
      <c r="B24949" s="10"/>
      <c r="C24949" s="10"/>
      <c r="D24949" s="10"/>
      <c r="E24949" s="10"/>
      <c r="F24949" s="10"/>
      <c r="G24949" s="10"/>
      <c r="H24949" s="10"/>
      <c r="I24949" s="10"/>
      <c r="J24949" s="10"/>
      <c r="K24949" s="10"/>
      <c r="L24949" s="10"/>
      <c r="M24949" s="10"/>
      <c r="N24949" s="10"/>
      <c r="O24949" s="10"/>
      <c r="P24949" s="10"/>
      <c r="Q24949" s="10"/>
      <c r="R24949" s="10"/>
      <c r="S24949" s="10"/>
      <c r="T24949" s="10"/>
      <c r="U24949" s="10"/>
      <c r="V24949" s="10"/>
      <c r="W24949" s="10"/>
      <c r="X24949" s="10"/>
      <c r="Y24949" s="10"/>
      <c r="Z24949" s="10"/>
      <c r="AA24949" s="10"/>
      <c r="AB24949" s="10"/>
      <c r="AC24949" s="10"/>
      <c r="AD24949" s="10"/>
      <c r="AE24949" s="10"/>
      <c r="AF24949" s="10"/>
      <c r="AG24949" s="12"/>
    </row>
    <row r="24950" spans="1:33">
      <c r="A24950" s="10"/>
      <c r="B24950" s="10"/>
      <c r="C24950" s="10"/>
      <c r="D24950" s="10"/>
      <c r="E24950" s="10"/>
      <c r="F24950" s="10"/>
      <c r="G24950" s="10"/>
      <c r="H24950" s="10"/>
      <c r="I24950" s="10"/>
      <c r="J24950" s="10"/>
      <c r="K24950" s="10"/>
      <c r="L24950" s="10"/>
      <c r="M24950" s="10"/>
      <c r="N24950" s="10"/>
      <c r="O24950" s="10"/>
      <c r="P24950" s="10"/>
      <c r="Q24950" s="10"/>
      <c r="R24950" s="10"/>
      <c r="S24950" s="10"/>
      <c r="T24950" s="10"/>
      <c r="U24950" s="10"/>
      <c r="V24950" s="10"/>
      <c r="W24950" s="10"/>
      <c r="X24950" s="10"/>
      <c r="Y24950" s="10"/>
      <c r="Z24950" s="10"/>
      <c r="AA24950" s="10"/>
      <c r="AB24950" s="10"/>
      <c r="AC24950" s="10"/>
      <c r="AD24950" s="10"/>
      <c r="AE24950" s="10"/>
      <c r="AF24950" s="10"/>
      <c r="AG24950" s="12"/>
    </row>
    <row r="24951" spans="1:33">
      <c r="A24951" s="10"/>
      <c r="B24951" s="10"/>
      <c r="C24951" s="10"/>
      <c r="D24951" s="10"/>
      <c r="E24951" s="10"/>
      <c r="F24951" s="10"/>
      <c r="G24951" s="10"/>
      <c r="H24951" s="10"/>
      <c r="I24951" s="10"/>
      <c r="J24951" s="10"/>
      <c r="K24951" s="10"/>
      <c r="L24951" s="10"/>
      <c r="M24951" s="10"/>
      <c r="N24951" s="10"/>
      <c r="O24951" s="10"/>
      <c r="P24951" s="10"/>
      <c r="Q24951" s="10"/>
      <c r="R24951" s="10"/>
      <c r="S24951" s="10"/>
      <c r="T24951" s="10"/>
      <c r="U24951" s="10"/>
      <c r="V24951" s="10"/>
      <c r="W24951" s="10"/>
      <c r="X24951" s="10"/>
      <c r="Y24951" s="10"/>
      <c r="Z24951" s="10"/>
      <c r="AA24951" s="10"/>
      <c r="AB24951" s="10"/>
      <c r="AC24951" s="10"/>
      <c r="AD24951" s="10"/>
      <c r="AE24951" s="10"/>
      <c r="AF24951" s="10"/>
      <c r="AG24951" s="12"/>
    </row>
    <row r="24952" spans="1:33">
      <c r="A24952" s="10"/>
      <c r="B24952" s="10"/>
      <c r="C24952" s="10"/>
      <c r="D24952" s="10"/>
      <c r="E24952" s="10"/>
      <c r="F24952" s="10"/>
      <c r="G24952" s="10"/>
      <c r="H24952" s="10"/>
      <c r="I24952" s="10"/>
      <c r="J24952" s="10"/>
      <c r="K24952" s="10"/>
      <c r="L24952" s="10"/>
      <c r="M24952" s="10"/>
      <c r="N24952" s="10"/>
      <c r="O24952" s="10"/>
      <c r="P24952" s="10"/>
      <c r="Q24952" s="10"/>
      <c r="R24952" s="10"/>
      <c r="S24952" s="10"/>
      <c r="T24952" s="10"/>
      <c r="U24952" s="10"/>
      <c r="V24952" s="10"/>
      <c r="W24952" s="10"/>
      <c r="X24952" s="10"/>
      <c r="Y24952" s="10"/>
      <c r="Z24952" s="10"/>
      <c r="AA24952" s="10"/>
      <c r="AB24952" s="10"/>
      <c r="AC24952" s="10"/>
      <c r="AD24952" s="10"/>
      <c r="AE24952" s="10"/>
      <c r="AF24952" s="10"/>
      <c r="AG24952" s="12"/>
    </row>
    <row r="24953" spans="1:33">
      <c r="A24953" s="10"/>
      <c r="B24953" s="10"/>
      <c r="C24953" s="10"/>
      <c r="D24953" s="10"/>
      <c r="E24953" s="10"/>
      <c r="F24953" s="10"/>
      <c r="G24953" s="10"/>
      <c r="H24953" s="10"/>
      <c r="I24953" s="10"/>
      <c r="J24953" s="10"/>
      <c r="K24953" s="10"/>
      <c r="L24953" s="10"/>
      <c r="M24953" s="10"/>
      <c r="N24953" s="10"/>
      <c r="O24953" s="10"/>
      <c r="P24953" s="10"/>
      <c r="Q24953" s="10"/>
      <c r="R24953" s="10"/>
      <c r="S24953" s="10"/>
      <c r="T24953" s="10"/>
      <c r="U24953" s="10"/>
      <c r="V24953" s="10"/>
      <c r="W24953" s="10"/>
      <c r="X24953" s="10"/>
      <c r="Y24953" s="10"/>
      <c r="Z24953" s="10"/>
      <c r="AA24953" s="10"/>
      <c r="AB24953" s="10"/>
      <c r="AC24953" s="10"/>
      <c r="AD24953" s="10"/>
      <c r="AE24953" s="10"/>
      <c r="AF24953" s="10"/>
      <c r="AG24953" s="12"/>
    </row>
    <row r="24954" spans="1:33">
      <c r="A24954" s="10"/>
      <c r="B24954" s="10"/>
      <c r="C24954" s="10"/>
      <c r="D24954" s="10"/>
      <c r="E24954" s="10"/>
      <c r="F24954" s="10"/>
      <c r="G24954" s="10"/>
      <c r="H24954" s="10"/>
      <c r="I24954" s="10"/>
      <c r="J24954" s="10"/>
      <c r="K24954" s="10"/>
      <c r="L24954" s="10"/>
      <c r="M24954" s="10"/>
      <c r="N24954" s="10"/>
      <c r="O24954" s="10"/>
      <c r="P24954" s="10"/>
      <c r="Q24954" s="10"/>
      <c r="R24954" s="10"/>
      <c r="S24954" s="10"/>
      <c r="T24954" s="10"/>
      <c r="U24954" s="10"/>
      <c r="V24954" s="10"/>
      <c r="W24954" s="10"/>
      <c r="X24954" s="10"/>
      <c r="Y24954" s="10"/>
      <c r="Z24954" s="10"/>
      <c r="AA24954" s="10"/>
      <c r="AB24954" s="10"/>
      <c r="AC24954" s="10"/>
      <c r="AD24954" s="10"/>
      <c r="AE24954" s="10"/>
      <c r="AF24954" s="10"/>
      <c r="AG24954" s="12"/>
    </row>
    <row r="24955" spans="1:33">
      <c r="A24955" s="10"/>
      <c r="B24955" s="10"/>
      <c r="C24955" s="10"/>
      <c r="D24955" s="10"/>
      <c r="E24955" s="10"/>
      <c r="F24955" s="10"/>
      <c r="G24955" s="10"/>
      <c r="H24955" s="10"/>
      <c r="I24955" s="10"/>
      <c r="J24955" s="10"/>
      <c r="K24955" s="10"/>
      <c r="L24955" s="10"/>
      <c r="M24955" s="10"/>
      <c r="N24955" s="10"/>
      <c r="O24955" s="10"/>
      <c r="P24955" s="10"/>
      <c r="Q24955" s="10"/>
      <c r="R24955" s="10"/>
      <c r="S24955" s="10"/>
      <c r="T24955" s="10"/>
      <c r="U24955" s="10"/>
      <c r="V24955" s="10"/>
      <c r="W24955" s="10"/>
      <c r="X24955" s="10"/>
      <c r="Y24955" s="10"/>
      <c r="Z24955" s="10"/>
      <c r="AA24955" s="10"/>
      <c r="AB24955" s="10"/>
      <c r="AC24955" s="10"/>
      <c r="AD24955" s="10"/>
      <c r="AE24955" s="10"/>
      <c r="AF24955" s="10"/>
      <c r="AG24955" s="12"/>
    </row>
    <row r="24956" spans="1:33">
      <c r="A24956" s="10"/>
      <c r="B24956" s="10"/>
      <c r="C24956" s="10"/>
      <c r="D24956" s="10"/>
      <c r="E24956" s="10"/>
      <c r="F24956" s="10"/>
      <c r="G24956" s="10"/>
      <c r="H24956" s="10"/>
      <c r="I24956" s="10"/>
      <c r="J24956" s="10"/>
      <c r="K24956" s="10"/>
      <c r="L24956" s="10"/>
      <c r="M24956" s="10"/>
      <c r="N24956" s="10"/>
      <c r="O24956" s="10"/>
      <c r="P24956" s="10"/>
      <c r="Q24956" s="10"/>
      <c r="R24956" s="10"/>
      <c r="S24956" s="10"/>
      <c r="T24956" s="10"/>
      <c r="U24956" s="10"/>
      <c r="V24956" s="10"/>
      <c r="W24956" s="10"/>
      <c r="X24956" s="10"/>
      <c r="Y24956" s="10"/>
      <c r="Z24956" s="10"/>
      <c r="AA24956" s="10"/>
      <c r="AB24956" s="10"/>
      <c r="AC24956" s="10"/>
      <c r="AD24956" s="10"/>
      <c r="AE24956" s="10"/>
      <c r="AF24956" s="10"/>
      <c r="AG24956" s="12"/>
    </row>
    <row r="24957" spans="1:33">
      <c r="A24957" s="10"/>
      <c r="B24957" s="10"/>
      <c r="C24957" s="10"/>
      <c r="D24957" s="10"/>
      <c r="E24957" s="10"/>
      <c r="F24957" s="10"/>
      <c r="G24957" s="10"/>
      <c r="H24957" s="10"/>
      <c r="I24957" s="10"/>
      <c r="J24957" s="10"/>
      <c r="K24957" s="10"/>
      <c r="L24957" s="10"/>
      <c r="M24957" s="10"/>
      <c r="N24957" s="10"/>
      <c r="O24957" s="10"/>
      <c r="P24957" s="10"/>
      <c r="Q24957" s="10"/>
      <c r="R24957" s="10"/>
      <c r="S24957" s="10"/>
      <c r="T24957" s="10"/>
      <c r="U24957" s="10"/>
      <c r="V24957" s="10"/>
      <c r="W24957" s="10"/>
      <c r="X24957" s="10"/>
      <c r="Y24957" s="10"/>
      <c r="Z24957" s="10"/>
      <c r="AA24957" s="10"/>
      <c r="AB24957" s="10"/>
      <c r="AC24957" s="10"/>
      <c r="AD24957" s="10"/>
      <c r="AE24957" s="10"/>
      <c r="AF24957" s="10"/>
      <c r="AG24957" s="12"/>
    </row>
    <row r="24958" spans="1:33">
      <c r="A24958" s="10"/>
      <c r="B24958" s="10"/>
      <c r="C24958" s="10"/>
      <c r="D24958" s="10"/>
      <c r="E24958" s="10"/>
      <c r="F24958" s="10"/>
      <c r="G24958" s="10"/>
      <c r="H24958" s="10"/>
      <c r="I24958" s="10"/>
      <c r="J24958" s="10"/>
      <c r="K24958" s="10"/>
      <c r="L24958" s="10"/>
      <c r="M24958" s="10"/>
      <c r="N24958" s="10"/>
      <c r="O24958" s="10"/>
      <c r="P24958" s="10"/>
      <c r="Q24958" s="10"/>
      <c r="R24958" s="10"/>
      <c r="S24958" s="10"/>
      <c r="T24958" s="10"/>
      <c r="U24958" s="10"/>
      <c r="V24958" s="10"/>
      <c r="W24958" s="10"/>
      <c r="X24958" s="10"/>
      <c r="Y24958" s="10"/>
      <c r="Z24958" s="10"/>
      <c r="AA24958" s="10"/>
      <c r="AB24958" s="10"/>
      <c r="AC24958" s="10"/>
      <c r="AD24958" s="10"/>
      <c r="AE24958" s="10"/>
      <c r="AF24958" s="10"/>
      <c r="AG24958" s="12"/>
    </row>
    <row r="24959" spans="1:33">
      <c r="A24959" s="10"/>
      <c r="B24959" s="10"/>
      <c r="C24959" s="10"/>
      <c r="D24959" s="10"/>
      <c r="E24959" s="10"/>
      <c r="F24959" s="10"/>
      <c r="G24959" s="10"/>
      <c r="H24959" s="10"/>
      <c r="I24959" s="10"/>
      <c r="J24959" s="10"/>
      <c r="K24959" s="10"/>
      <c r="L24959" s="10"/>
      <c r="M24959" s="10"/>
      <c r="N24959" s="10"/>
      <c r="O24959" s="10"/>
      <c r="P24959" s="10"/>
      <c r="Q24959" s="10"/>
      <c r="R24959" s="10"/>
      <c r="S24959" s="10"/>
      <c r="T24959" s="10"/>
      <c r="U24959" s="10"/>
      <c r="V24959" s="10"/>
      <c r="W24959" s="10"/>
      <c r="X24959" s="10"/>
      <c r="Y24959" s="10"/>
      <c r="Z24959" s="10"/>
      <c r="AA24959" s="10"/>
      <c r="AB24959" s="10"/>
      <c r="AC24959" s="10"/>
      <c r="AD24959" s="10"/>
      <c r="AE24959" s="10"/>
      <c r="AF24959" s="10"/>
      <c r="AG24959" s="12"/>
    </row>
    <row r="24960" spans="1:33">
      <c r="A24960" s="10"/>
      <c r="B24960" s="10"/>
      <c r="C24960" s="10"/>
      <c r="D24960" s="10"/>
      <c r="E24960" s="10"/>
      <c r="F24960" s="10"/>
      <c r="G24960" s="10"/>
      <c r="H24960" s="10"/>
      <c r="I24960" s="10"/>
      <c r="J24960" s="10"/>
      <c r="K24960" s="10"/>
      <c r="L24960" s="10"/>
      <c r="M24960" s="10"/>
      <c r="N24960" s="10"/>
      <c r="O24960" s="10"/>
      <c r="P24960" s="10"/>
      <c r="Q24960" s="10"/>
      <c r="R24960" s="10"/>
      <c r="S24960" s="10"/>
      <c r="T24960" s="10"/>
      <c r="U24960" s="10"/>
      <c r="V24960" s="10"/>
      <c r="W24960" s="10"/>
      <c r="X24960" s="10"/>
      <c r="Y24960" s="10"/>
      <c r="Z24960" s="10"/>
      <c r="AA24960" s="10"/>
      <c r="AB24960" s="10"/>
      <c r="AC24960" s="10"/>
      <c r="AD24960" s="10"/>
      <c r="AE24960" s="10"/>
      <c r="AF24960" s="10"/>
      <c r="AG24960" s="12"/>
    </row>
    <row r="24961" spans="1:33">
      <c r="A24961" s="10"/>
      <c r="B24961" s="10"/>
      <c r="C24961" s="10"/>
      <c r="D24961" s="10"/>
      <c r="E24961" s="10"/>
      <c r="F24961" s="10"/>
      <c r="G24961" s="10"/>
      <c r="H24961" s="10"/>
      <c r="I24961" s="10"/>
      <c r="J24961" s="10"/>
      <c r="K24961" s="10"/>
      <c r="L24961" s="10"/>
      <c r="M24961" s="10"/>
      <c r="N24961" s="10"/>
      <c r="O24961" s="10"/>
      <c r="P24961" s="10"/>
      <c r="Q24961" s="10"/>
      <c r="R24961" s="10"/>
      <c r="S24961" s="10"/>
      <c r="T24961" s="10"/>
      <c r="U24961" s="10"/>
      <c r="V24961" s="10"/>
      <c r="W24961" s="10"/>
      <c r="X24961" s="10"/>
      <c r="Y24961" s="10"/>
      <c r="Z24961" s="10"/>
      <c r="AA24961" s="10"/>
      <c r="AB24961" s="10"/>
      <c r="AC24961" s="10"/>
      <c r="AD24961" s="10"/>
      <c r="AE24961" s="10"/>
      <c r="AF24961" s="10"/>
      <c r="AG24961" s="12"/>
    </row>
    <row r="24962" spans="1:33">
      <c r="A24962" s="10"/>
      <c r="B24962" s="10"/>
      <c r="C24962" s="10"/>
      <c r="D24962" s="10"/>
      <c r="E24962" s="10"/>
      <c r="F24962" s="10"/>
      <c r="G24962" s="10"/>
      <c r="H24962" s="10"/>
      <c r="I24962" s="10"/>
      <c r="J24962" s="10"/>
      <c r="K24962" s="10"/>
      <c r="L24962" s="10"/>
      <c r="M24962" s="10"/>
      <c r="N24962" s="10"/>
      <c r="O24962" s="10"/>
      <c r="P24962" s="10"/>
      <c r="Q24962" s="10"/>
      <c r="R24962" s="10"/>
      <c r="S24962" s="10"/>
      <c r="T24962" s="10"/>
      <c r="U24962" s="10"/>
      <c r="V24962" s="10"/>
      <c r="W24962" s="10"/>
      <c r="X24962" s="10"/>
      <c r="Y24962" s="10"/>
      <c r="Z24962" s="10"/>
      <c r="AA24962" s="10"/>
      <c r="AB24962" s="10"/>
      <c r="AC24962" s="10"/>
      <c r="AD24962" s="10"/>
      <c r="AE24962" s="10"/>
      <c r="AF24962" s="10"/>
      <c r="AG24962" s="12"/>
    </row>
    <row r="24963" spans="1:33">
      <c r="A24963" s="10"/>
      <c r="B24963" s="10"/>
      <c r="C24963" s="10"/>
      <c r="D24963" s="10"/>
      <c r="E24963" s="10"/>
      <c r="F24963" s="10"/>
      <c r="G24963" s="10"/>
      <c r="H24963" s="10"/>
      <c r="I24963" s="10"/>
      <c r="J24963" s="10"/>
      <c r="K24963" s="10"/>
      <c r="L24963" s="10"/>
      <c r="M24963" s="10"/>
      <c r="N24963" s="10"/>
      <c r="O24963" s="10"/>
      <c r="P24963" s="10"/>
      <c r="Q24963" s="10"/>
      <c r="R24963" s="10"/>
      <c r="S24963" s="10"/>
      <c r="T24963" s="10"/>
      <c r="U24963" s="10"/>
      <c r="V24963" s="10"/>
      <c r="W24963" s="10"/>
      <c r="X24963" s="10"/>
      <c r="Y24963" s="10"/>
      <c r="Z24963" s="10"/>
      <c r="AA24963" s="10"/>
      <c r="AB24963" s="10"/>
      <c r="AC24963" s="10"/>
      <c r="AD24963" s="10"/>
      <c r="AE24963" s="10"/>
      <c r="AF24963" s="10"/>
      <c r="AG24963" s="12"/>
    </row>
    <row r="24964" spans="1:33">
      <c r="A24964" s="10"/>
      <c r="B24964" s="10"/>
      <c r="C24964" s="10"/>
      <c r="D24964" s="10"/>
      <c r="E24964" s="10"/>
      <c r="F24964" s="10"/>
      <c r="G24964" s="10"/>
      <c r="H24964" s="10"/>
      <c r="I24964" s="10"/>
      <c r="J24964" s="10"/>
      <c r="K24964" s="10"/>
      <c r="L24964" s="10"/>
      <c r="M24964" s="10"/>
      <c r="N24964" s="10"/>
      <c r="O24964" s="10"/>
      <c r="P24964" s="10"/>
      <c r="Q24964" s="10"/>
      <c r="R24964" s="10"/>
      <c r="S24964" s="10"/>
      <c r="T24964" s="10"/>
      <c r="U24964" s="10"/>
      <c r="V24964" s="10"/>
      <c r="W24964" s="10"/>
      <c r="X24964" s="10"/>
      <c r="Y24964" s="10"/>
      <c r="Z24964" s="10"/>
      <c r="AA24964" s="10"/>
      <c r="AB24964" s="10"/>
      <c r="AC24964" s="10"/>
      <c r="AD24964" s="10"/>
      <c r="AE24964" s="10"/>
      <c r="AF24964" s="10"/>
      <c r="AG24964" s="12"/>
    </row>
    <row r="24965" spans="1:33">
      <c r="A24965" s="10"/>
      <c r="B24965" s="10"/>
      <c r="C24965" s="10"/>
      <c r="D24965" s="10"/>
      <c r="E24965" s="10"/>
      <c r="F24965" s="10"/>
      <c r="G24965" s="10"/>
      <c r="H24965" s="10"/>
      <c r="I24965" s="10"/>
      <c r="J24965" s="10"/>
      <c r="K24965" s="10"/>
      <c r="L24965" s="10"/>
      <c r="M24965" s="10"/>
      <c r="N24965" s="10"/>
      <c r="O24965" s="10"/>
      <c r="P24965" s="10"/>
      <c r="Q24965" s="10"/>
      <c r="R24965" s="10"/>
      <c r="S24965" s="10"/>
      <c r="T24965" s="10"/>
      <c r="U24965" s="10"/>
      <c r="V24965" s="10"/>
      <c r="W24965" s="10"/>
      <c r="X24965" s="10"/>
      <c r="Y24965" s="10"/>
      <c r="Z24965" s="10"/>
      <c r="AA24965" s="10"/>
      <c r="AB24965" s="10"/>
      <c r="AC24965" s="10"/>
      <c r="AD24965" s="10"/>
      <c r="AE24965" s="10"/>
      <c r="AF24965" s="10"/>
      <c r="AG24965" s="12"/>
    </row>
    <row r="24966" spans="1:33">
      <c r="A24966" s="10"/>
      <c r="B24966" s="10"/>
      <c r="C24966" s="10"/>
      <c r="D24966" s="10"/>
      <c r="E24966" s="10"/>
      <c r="F24966" s="10"/>
      <c r="G24966" s="10"/>
      <c r="H24966" s="10"/>
      <c r="I24966" s="10"/>
      <c r="J24966" s="10"/>
      <c r="K24966" s="10"/>
      <c r="L24966" s="10"/>
      <c r="M24966" s="10"/>
      <c r="N24966" s="10"/>
      <c r="O24966" s="10"/>
      <c r="P24966" s="10"/>
      <c r="Q24966" s="10"/>
      <c r="R24966" s="10"/>
      <c r="S24966" s="10"/>
      <c r="T24966" s="10"/>
      <c r="U24966" s="10"/>
      <c r="V24966" s="10"/>
      <c r="W24966" s="10"/>
      <c r="X24966" s="10"/>
      <c r="Y24966" s="10"/>
      <c r="Z24966" s="10"/>
      <c r="AA24966" s="10"/>
      <c r="AB24966" s="10"/>
      <c r="AC24966" s="10"/>
      <c r="AD24966" s="10"/>
      <c r="AE24966" s="10"/>
      <c r="AF24966" s="10"/>
      <c r="AG24966" s="12"/>
    </row>
    <row r="24967" spans="1:33">
      <c r="A24967" s="10"/>
      <c r="B24967" s="10"/>
      <c r="C24967" s="10"/>
      <c r="D24967" s="10"/>
      <c r="E24967" s="10"/>
      <c r="F24967" s="10"/>
      <c r="G24967" s="10"/>
      <c r="H24967" s="10"/>
      <c r="I24967" s="10"/>
      <c r="J24967" s="10"/>
      <c r="K24967" s="10"/>
      <c r="L24967" s="10"/>
      <c r="M24967" s="10"/>
      <c r="N24967" s="10"/>
      <c r="O24967" s="10"/>
      <c r="P24967" s="10"/>
      <c r="Q24967" s="10"/>
      <c r="R24967" s="10"/>
      <c r="S24967" s="10"/>
      <c r="T24967" s="10"/>
      <c r="U24967" s="10"/>
      <c r="V24967" s="10"/>
      <c r="W24967" s="10"/>
      <c r="X24967" s="10"/>
      <c r="Y24967" s="10"/>
      <c r="Z24967" s="10"/>
      <c r="AA24967" s="10"/>
      <c r="AB24967" s="10"/>
      <c r="AC24967" s="10"/>
      <c r="AD24967" s="10"/>
      <c r="AE24967" s="10"/>
      <c r="AF24967" s="10"/>
      <c r="AG24967" s="12"/>
    </row>
    <row r="24968" spans="1:33">
      <c r="A24968" s="10"/>
      <c r="B24968" s="10"/>
      <c r="C24968" s="10"/>
      <c r="D24968" s="10"/>
      <c r="E24968" s="10"/>
      <c r="F24968" s="10"/>
      <c r="G24968" s="10"/>
      <c r="H24968" s="10"/>
      <c r="I24968" s="10"/>
      <c r="J24968" s="10"/>
      <c r="K24968" s="10"/>
      <c r="L24968" s="10"/>
      <c r="M24968" s="10"/>
      <c r="N24968" s="10"/>
      <c r="O24968" s="10"/>
      <c r="P24968" s="10"/>
      <c r="Q24968" s="10"/>
      <c r="R24968" s="10"/>
      <c r="S24968" s="10"/>
      <c r="T24968" s="10"/>
      <c r="U24968" s="10"/>
      <c r="V24968" s="10"/>
      <c r="W24968" s="10"/>
      <c r="X24968" s="10"/>
      <c r="Y24968" s="10"/>
      <c r="Z24968" s="10"/>
      <c r="AA24968" s="10"/>
      <c r="AB24968" s="10"/>
      <c r="AC24968" s="10"/>
      <c r="AD24968" s="10"/>
      <c r="AE24968" s="10"/>
      <c r="AF24968" s="10"/>
      <c r="AG24968" s="12"/>
    </row>
    <row r="24969" spans="1:33">
      <c r="A24969" s="10"/>
      <c r="B24969" s="10"/>
      <c r="C24969" s="10"/>
      <c r="D24969" s="10"/>
      <c r="E24969" s="10"/>
      <c r="F24969" s="10"/>
      <c r="G24969" s="10"/>
      <c r="H24969" s="10"/>
      <c r="I24969" s="10"/>
      <c r="J24969" s="10"/>
      <c r="K24969" s="10"/>
      <c r="L24969" s="10"/>
      <c r="M24969" s="10"/>
      <c r="N24969" s="10"/>
      <c r="O24969" s="10"/>
      <c r="P24969" s="10"/>
      <c r="Q24969" s="10"/>
      <c r="R24969" s="10"/>
      <c r="S24969" s="10"/>
      <c r="T24969" s="10"/>
      <c r="U24969" s="10"/>
      <c r="V24969" s="10"/>
      <c r="W24969" s="10"/>
      <c r="X24969" s="10"/>
      <c r="Y24969" s="10"/>
      <c r="Z24969" s="10"/>
      <c r="AA24969" s="10"/>
      <c r="AB24969" s="10"/>
      <c r="AC24969" s="10"/>
      <c r="AD24969" s="10"/>
      <c r="AE24969" s="10"/>
      <c r="AF24969" s="10"/>
      <c r="AG24969" s="12"/>
    </row>
    <row r="24970" spans="1:33">
      <c r="A24970" s="10"/>
      <c r="B24970" s="10"/>
      <c r="C24970" s="10"/>
      <c r="D24970" s="10"/>
      <c r="E24970" s="10"/>
      <c r="F24970" s="10"/>
      <c r="G24970" s="10"/>
      <c r="H24970" s="10"/>
      <c r="I24970" s="10"/>
      <c r="J24970" s="10"/>
      <c r="K24970" s="10"/>
      <c r="L24970" s="10"/>
      <c r="M24970" s="10"/>
      <c r="N24970" s="10"/>
      <c r="O24970" s="10"/>
      <c r="P24970" s="10"/>
      <c r="Q24970" s="10"/>
      <c r="R24970" s="10"/>
      <c r="S24970" s="10"/>
      <c r="T24970" s="10"/>
      <c r="U24970" s="10"/>
      <c r="V24970" s="10"/>
      <c r="W24970" s="10"/>
      <c r="X24970" s="10"/>
      <c r="Y24970" s="10"/>
      <c r="Z24970" s="10"/>
      <c r="AA24970" s="10"/>
      <c r="AB24970" s="10"/>
      <c r="AC24970" s="10"/>
      <c r="AD24970" s="10"/>
      <c r="AE24970" s="10"/>
      <c r="AF24970" s="10"/>
      <c r="AG24970" s="12"/>
    </row>
    <row r="24971" spans="1:33">
      <c r="A24971" s="10"/>
      <c r="B24971" s="10"/>
      <c r="C24971" s="10"/>
      <c r="D24971" s="10"/>
      <c r="E24971" s="10"/>
      <c r="F24971" s="10"/>
      <c r="G24971" s="10"/>
      <c r="H24971" s="10"/>
      <c r="I24971" s="10"/>
      <c r="J24971" s="10"/>
      <c r="K24971" s="10"/>
      <c r="L24971" s="10"/>
      <c r="M24971" s="10"/>
      <c r="N24971" s="10"/>
      <c r="O24971" s="10"/>
      <c r="P24971" s="10"/>
      <c r="Q24971" s="10"/>
      <c r="R24971" s="10"/>
      <c r="S24971" s="10"/>
      <c r="T24971" s="10"/>
      <c r="U24971" s="10"/>
      <c r="V24971" s="10"/>
      <c r="W24971" s="10"/>
      <c r="X24971" s="10"/>
      <c r="Y24971" s="10"/>
      <c r="Z24971" s="10"/>
      <c r="AA24971" s="10"/>
      <c r="AB24971" s="10"/>
      <c r="AC24971" s="10"/>
      <c r="AD24971" s="10"/>
      <c r="AE24971" s="10"/>
      <c r="AF24971" s="10"/>
      <c r="AG24971" s="12"/>
    </row>
    <row r="24972" spans="1:33">
      <c r="A24972" s="10"/>
      <c r="B24972" s="10"/>
      <c r="C24972" s="10"/>
      <c r="D24972" s="10"/>
      <c r="E24972" s="10"/>
      <c r="F24972" s="10"/>
      <c r="G24972" s="10"/>
      <c r="H24972" s="10"/>
      <c r="I24972" s="10"/>
      <c r="J24972" s="10"/>
      <c r="K24972" s="10"/>
      <c r="L24972" s="10"/>
      <c r="M24972" s="10"/>
      <c r="N24972" s="10"/>
      <c r="O24972" s="10"/>
      <c r="P24972" s="10"/>
      <c r="Q24972" s="10"/>
      <c r="R24972" s="10"/>
      <c r="S24972" s="10"/>
      <c r="T24972" s="10"/>
      <c r="U24972" s="10"/>
      <c r="V24972" s="10"/>
      <c r="W24972" s="10"/>
      <c r="X24972" s="10"/>
      <c r="Y24972" s="10"/>
      <c r="Z24972" s="10"/>
      <c r="AA24972" s="10"/>
      <c r="AB24972" s="10"/>
      <c r="AC24972" s="10"/>
      <c r="AD24972" s="10"/>
      <c r="AE24972" s="10"/>
      <c r="AF24972" s="10"/>
      <c r="AG24972" s="12"/>
    </row>
    <row r="24973" spans="1:33">
      <c r="A24973" s="10"/>
      <c r="B24973" s="10"/>
      <c r="C24973" s="10"/>
      <c r="D24973" s="10"/>
      <c r="E24973" s="10"/>
      <c r="F24973" s="10"/>
      <c r="G24973" s="10"/>
      <c r="H24973" s="10"/>
      <c r="I24973" s="10"/>
      <c r="J24973" s="10"/>
      <c r="K24973" s="10"/>
      <c r="L24973" s="10"/>
      <c r="M24973" s="10"/>
      <c r="N24973" s="10"/>
      <c r="O24973" s="10"/>
      <c r="P24973" s="10"/>
      <c r="Q24973" s="10"/>
      <c r="R24973" s="10"/>
      <c r="S24973" s="10"/>
      <c r="T24973" s="10"/>
      <c r="U24973" s="10"/>
      <c r="V24973" s="10"/>
      <c r="W24973" s="10"/>
      <c r="X24973" s="10"/>
      <c r="Y24973" s="10"/>
      <c r="Z24973" s="10"/>
      <c r="AA24973" s="10"/>
      <c r="AB24973" s="10"/>
      <c r="AC24973" s="10"/>
      <c r="AD24973" s="10"/>
      <c r="AE24973" s="10"/>
      <c r="AF24973" s="10"/>
      <c r="AG24973" s="12"/>
    </row>
    <row r="24974" spans="1:33">
      <c r="A24974" s="10"/>
      <c r="B24974" s="10"/>
      <c r="C24974" s="10"/>
      <c r="D24974" s="10"/>
      <c r="E24974" s="10"/>
      <c r="F24974" s="10"/>
      <c r="G24974" s="10"/>
      <c r="H24974" s="10"/>
      <c r="I24974" s="10"/>
      <c r="J24974" s="10"/>
      <c r="K24974" s="10"/>
      <c r="L24974" s="10"/>
      <c r="M24974" s="10"/>
      <c r="N24974" s="10"/>
      <c r="O24974" s="10"/>
      <c r="P24974" s="10"/>
      <c r="Q24974" s="10"/>
      <c r="R24974" s="10"/>
      <c r="S24974" s="10"/>
      <c r="T24974" s="10"/>
      <c r="U24974" s="10"/>
      <c r="V24974" s="10"/>
      <c r="W24974" s="10"/>
      <c r="X24974" s="10"/>
      <c r="Y24974" s="10"/>
      <c r="Z24974" s="10"/>
      <c r="AA24974" s="10"/>
      <c r="AB24974" s="10"/>
      <c r="AC24974" s="10"/>
      <c r="AD24974" s="10"/>
      <c r="AE24974" s="10"/>
      <c r="AF24974" s="10"/>
      <c r="AG24974" s="12"/>
    </row>
    <row r="24975" spans="1:33">
      <c r="A24975" s="10"/>
      <c r="B24975" s="10"/>
      <c r="C24975" s="10"/>
      <c r="D24975" s="10"/>
      <c r="E24975" s="10"/>
      <c r="F24975" s="10"/>
      <c r="G24975" s="10"/>
      <c r="H24975" s="10"/>
      <c r="I24975" s="10"/>
      <c r="J24975" s="10"/>
      <c r="K24975" s="10"/>
      <c r="L24975" s="10"/>
      <c r="M24975" s="10"/>
      <c r="N24975" s="10"/>
      <c r="O24975" s="10"/>
      <c r="P24975" s="10"/>
      <c r="Q24975" s="10"/>
      <c r="R24975" s="10"/>
      <c r="S24975" s="10"/>
      <c r="T24975" s="10"/>
      <c r="U24975" s="10"/>
      <c r="V24975" s="10"/>
      <c r="W24975" s="10"/>
      <c r="X24975" s="10"/>
      <c r="Y24975" s="10"/>
      <c r="Z24975" s="10"/>
      <c r="AA24975" s="10"/>
      <c r="AB24975" s="10"/>
      <c r="AC24975" s="10"/>
      <c r="AD24975" s="10"/>
      <c r="AE24975" s="10"/>
      <c r="AF24975" s="10"/>
      <c r="AG24975" s="12"/>
    </row>
    <row r="24976" spans="1:33">
      <c r="A24976" s="10"/>
      <c r="B24976" s="10"/>
      <c r="C24976" s="10"/>
      <c r="D24976" s="10"/>
      <c r="E24976" s="10"/>
      <c r="F24976" s="10"/>
      <c r="G24976" s="10"/>
      <c r="H24976" s="10"/>
      <c r="I24976" s="10"/>
      <c r="J24976" s="10"/>
      <c r="K24976" s="10"/>
      <c r="L24976" s="10"/>
      <c r="M24976" s="10"/>
      <c r="N24976" s="10"/>
      <c r="O24976" s="10"/>
      <c r="P24976" s="10"/>
      <c r="Q24976" s="10"/>
      <c r="R24976" s="10"/>
      <c r="S24976" s="10"/>
      <c r="T24976" s="10"/>
      <c r="U24976" s="10"/>
      <c r="V24976" s="10"/>
      <c r="W24976" s="10"/>
      <c r="X24976" s="10"/>
      <c r="Y24976" s="10"/>
      <c r="Z24976" s="10"/>
      <c r="AA24976" s="10"/>
      <c r="AB24976" s="10"/>
      <c r="AC24976" s="10"/>
      <c r="AD24976" s="10"/>
      <c r="AE24976" s="10"/>
      <c r="AF24976" s="10"/>
      <c r="AG24976" s="12"/>
    </row>
    <row r="24977" spans="1:33">
      <c r="A24977" s="10"/>
      <c r="B24977" s="10"/>
      <c r="C24977" s="10"/>
      <c r="D24977" s="10"/>
      <c r="E24977" s="10"/>
      <c r="F24977" s="10"/>
      <c r="G24977" s="10"/>
      <c r="H24977" s="10"/>
      <c r="I24977" s="10"/>
      <c r="J24977" s="10"/>
      <c r="K24977" s="10"/>
      <c r="L24977" s="10"/>
      <c r="M24977" s="10"/>
      <c r="N24977" s="10"/>
      <c r="O24977" s="10"/>
      <c r="P24977" s="10"/>
      <c r="Q24977" s="10"/>
      <c r="R24977" s="10"/>
      <c r="S24977" s="10"/>
      <c r="T24977" s="10"/>
      <c r="U24977" s="10"/>
      <c r="V24977" s="10"/>
      <c r="W24977" s="10"/>
      <c r="X24977" s="10"/>
      <c r="Y24977" s="10"/>
      <c r="Z24977" s="10"/>
      <c r="AA24977" s="10"/>
      <c r="AB24977" s="10"/>
      <c r="AC24977" s="10"/>
      <c r="AD24977" s="10"/>
      <c r="AE24977" s="10"/>
      <c r="AF24977" s="10"/>
      <c r="AG24977" s="12"/>
    </row>
    <row r="24978" spans="1:33">
      <c r="A24978" s="10"/>
      <c r="B24978" s="10"/>
      <c r="C24978" s="10"/>
      <c r="D24978" s="10"/>
      <c r="E24978" s="10"/>
      <c r="F24978" s="10"/>
      <c r="G24978" s="10"/>
      <c r="H24978" s="10"/>
      <c r="I24978" s="10"/>
      <c r="J24978" s="10"/>
      <c r="K24978" s="10"/>
      <c r="L24978" s="10"/>
      <c r="M24978" s="10"/>
      <c r="N24978" s="10"/>
      <c r="O24978" s="10"/>
      <c r="P24978" s="10"/>
      <c r="Q24978" s="10"/>
      <c r="R24978" s="10"/>
      <c r="S24978" s="10"/>
      <c r="T24978" s="10"/>
      <c r="U24978" s="10"/>
      <c r="V24978" s="10"/>
      <c r="W24978" s="10"/>
      <c r="X24978" s="10"/>
      <c r="Y24978" s="10"/>
      <c r="Z24978" s="10"/>
      <c r="AA24978" s="10"/>
      <c r="AB24978" s="10"/>
      <c r="AC24978" s="10"/>
      <c r="AD24978" s="10"/>
      <c r="AE24978" s="10"/>
      <c r="AF24978" s="10"/>
      <c r="AG24978" s="12"/>
    </row>
    <row r="24979" spans="1:33">
      <c r="A24979" s="10"/>
      <c r="B24979" s="10"/>
      <c r="C24979" s="10"/>
      <c r="D24979" s="10"/>
      <c r="E24979" s="10"/>
      <c r="F24979" s="10"/>
      <c r="G24979" s="10"/>
      <c r="H24979" s="10"/>
      <c r="I24979" s="10"/>
      <c r="J24979" s="10"/>
      <c r="K24979" s="10"/>
      <c r="L24979" s="10"/>
      <c r="M24979" s="10"/>
      <c r="N24979" s="10"/>
      <c r="O24979" s="10"/>
      <c r="P24979" s="10"/>
      <c r="Q24979" s="10"/>
      <c r="R24979" s="10"/>
      <c r="S24979" s="10"/>
      <c r="T24979" s="10"/>
      <c r="U24979" s="10"/>
      <c r="V24979" s="10"/>
      <c r="W24979" s="10"/>
      <c r="X24979" s="10"/>
      <c r="Y24979" s="10"/>
      <c r="Z24979" s="10"/>
      <c r="AA24979" s="10"/>
      <c r="AB24979" s="10"/>
      <c r="AC24979" s="10"/>
      <c r="AD24979" s="10"/>
      <c r="AE24979" s="10"/>
      <c r="AF24979" s="10"/>
      <c r="AG24979" s="12"/>
    </row>
    <row r="24980" spans="1:33">
      <c r="A24980" s="10"/>
      <c r="B24980" s="10"/>
      <c r="C24980" s="10"/>
      <c r="D24980" s="10"/>
      <c r="E24980" s="10"/>
      <c r="F24980" s="10"/>
      <c r="G24980" s="10"/>
      <c r="H24980" s="10"/>
      <c r="I24980" s="10"/>
      <c r="J24980" s="10"/>
      <c r="K24980" s="10"/>
      <c r="L24980" s="10"/>
      <c r="M24980" s="10"/>
      <c r="N24980" s="10"/>
      <c r="O24980" s="10"/>
      <c r="P24980" s="10"/>
      <c r="Q24980" s="10"/>
      <c r="R24980" s="10"/>
      <c r="S24980" s="10"/>
      <c r="T24980" s="10"/>
      <c r="U24980" s="10"/>
      <c r="V24980" s="10"/>
      <c r="W24980" s="10"/>
      <c r="X24980" s="10"/>
      <c r="Y24980" s="10"/>
      <c r="Z24980" s="10"/>
      <c r="AA24980" s="10"/>
      <c r="AB24980" s="10"/>
      <c r="AC24980" s="10"/>
      <c r="AD24980" s="10"/>
      <c r="AE24980" s="10"/>
      <c r="AF24980" s="10"/>
      <c r="AG24980" s="12"/>
    </row>
    <row r="24981" spans="1:33">
      <c r="A24981" s="10"/>
      <c r="B24981" s="10"/>
      <c r="C24981" s="10"/>
      <c r="D24981" s="10"/>
      <c r="E24981" s="10"/>
      <c r="F24981" s="10"/>
      <c r="G24981" s="10"/>
      <c r="H24981" s="10"/>
      <c r="I24981" s="10"/>
      <c r="J24981" s="10"/>
      <c r="K24981" s="10"/>
      <c r="L24981" s="10"/>
      <c r="M24981" s="10"/>
      <c r="N24981" s="10"/>
      <c r="O24981" s="10"/>
      <c r="P24981" s="10"/>
      <c r="Q24981" s="10"/>
      <c r="R24981" s="10"/>
      <c r="S24981" s="10"/>
      <c r="T24981" s="10"/>
      <c r="U24981" s="10"/>
      <c r="V24981" s="10"/>
      <c r="W24981" s="10"/>
      <c r="X24981" s="10"/>
      <c r="Y24981" s="10"/>
      <c r="Z24981" s="10"/>
      <c r="AA24981" s="10"/>
      <c r="AB24981" s="10"/>
      <c r="AC24981" s="10"/>
      <c r="AD24981" s="10"/>
      <c r="AE24981" s="10"/>
      <c r="AF24981" s="10"/>
      <c r="AG24981" s="12"/>
    </row>
    <row r="24982" spans="1:33">
      <c r="A24982" s="10"/>
      <c r="B24982" s="10"/>
      <c r="C24982" s="10"/>
      <c r="D24982" s="10"/>
      <c r="E24982" s="10"/>
      <c r="F24982" s="10"/>
      <c r="G24982" s="10"/>
      <c r="H24982" s="10"/>
      <c r="I24982" s="10"/>
      <c r="J24982" s="10"/>
      <c r="K24982" s="10"/>
      <c r="L24982" s="10"/>
      <c r="M24982" s="10"/>
      <c r="N24982" s="10"/>
      <c r="O24982" s="10"/>
      <c r="P24982" s="10"/>
      <c r="Q24982" s="10"/>
      <c r="R24982" s="10"/>
      <c r="S24982" s="10"/>
      <c r="T24982" s="10"/>
      <c r="U24982" s="10"/>
      <c r="V24982" s="10"/>
      <c r="W24982" s="10"/>
      <c r="X24982" s="10"/>
      <c r="Y24982" s="10"/>
      <c r="Z24982" s="10"/>
      <c r="AA24982" s="10"/>
      <c r="AB24982" s="10"/>
      <c r="AC24982" s="10"/>
      <c r="AD24982" s="10"/>
      <c r="AE24982" s="10"/>
      <c r="AF24982" s="10"/>
      <c r="AG24982" s="12"/>
    </row>
    <row r="24983" spans="1:33">
      <c r="A24983" s="10"/>
      <c r="B24983" s="10"/>
      <c r="C24983" s="10"/>
      <c r="D24983" s="10"/>
      <c r="E24983" s="10"/>
      <c r="F24983" s="10"/>
      <c r="G24983" s="10"/>
      <c r="H24983" s="10"/>
      <c r="I24983" s="10"/>
      <c r="J24983" s="10"/>
      <c r="K24983" s="10"/>
      <c r="L24983" s="10"/>
      <c r="M24983" s="10"/>
      <c r="N24983" s="10"/>
      <c r="O24983" s="10"/>
      <c r="P24983" s="10"/>
      <c r="Q24983" s="10"/>
      <c r="R24983" s="10"/>
      <c r="S24983" s="10"/>
      <c r="T24983" s="10"/>
      <c r="U24983" s="10"/>
      <c r="V24983" s="10"/>
      <c r="W24983" s="10"/>
      <c r="X24983" s="10"/>
      <c r="Y24983" s="10"/>
      <c r="Z24983" s="10"/>
      <c r="AA24983" s="10"/>
      <c r="AB24983" s="10"/>
      <c r="AC24983" s="10"/>
      <c r="AD24983" s="10"/>
      <c r="AE24983" s="10"/>
      <c r="AF24983" s="10"/>
      <c r="AG24983" s="12"/>
    </row>
    <row r="24984" spans="1:33">
      <c r="A24984" s="10"/>
      <c r="B24984" s="10"/>
      <c r="C24984" s="10"/>
      <c r="D24984" s="10"/>
      <c r="E24984" s="10"/>
      <c r="F24984" s="10"/>
      <c r="G24984" s="10"/>
      <c r="H24984" s="10"/>
      <c r="I24984" s="10"/>
      <c r="J24984" s="10"/>
      <c r="K24984" s="10"/>
      <c r="L24984" s="10"/>
      <c r="M24984" s="10"/>
      <c r="N24984" s="10"/>
      <c r="O24984" s="10"/>
      <c r="P24984" s="10"/>
      <c r="Q24984" s="10"/>
      <c r="R24984" s="10"/>
      <c r="S24984" s="10"/>
      <c r="T24984" s="10"/>
      <c r="U24984" s="10"/>
      <c r="V24984" s="10"/>
      <c r="W24984" s="10"/>
      <c r="X24984" s="10"/>
      <c r="Y24984" s="10"/>
      <c r="Z24984" s="10"/>
      <c r="AA24984" s="10"/>
      <c r="AB24984" s="10"/>
      <c r="AC24984" s="10"/>
      <c r="AD24984" s="10"/>
      <c r="AE24984" s="10"/>
      <c r="AF24984" s="10"/>
      <c r="AG24984" s="12"/>
    </row>
    <row r="24985" spans="1:33">
      <c r="A24985" s="10"/>
      <c r="B24985" s="10"/>
      <c r="C24985" s="10"/>
      <c r="D24985" s="10"/>
      <c r="E24985" s="10"/>
      <c r="F24985" s="10"/>
      <c r="G24985" s="10"/>
      <c r="H24985" s="10"/>
      <c r="I24985" s="10"/>
      <c r="J24985" s="10"/>
      <c r="K24985" s="10"/>
      <c r="L24985" s="10"/>
      <c r="M24985" s="10"/>
      <c r="N24985" s="10"/>
      <c r="O24985" s="10"/>
      <c r="P24985" s="10"/>
      <c r="Q24985" s="10"/>
      <c r="R24985" s="10"/>
      <c r="S24985" s="10"/>
      <c r="T24985" s="10"/>
      <c r="U24985" s="10"/>
      <c r="V24985" s="10"/>
      <c r="W24985" s="10"/>
      <c r="X24985" s="10"/>
      <c r="Y24985" s="10"/>
      <c r="Z24985" s="10"/>
      <c r="AA24985" s="10"/>
      <c r="AB24985" s="10"/>
      <c r="AC24985" s="10"/>
      <c r="AD24985" s="10"/>
      <c r="AE24985" s="10"/>
      <c r="AF24985" s="10"/>
      <c r="AG24985" s="12"/>
    </row>
    <row r="24986" spans="1:33">
      <c r="A24986" s="10"/>
      <c r="B24986" s="10"/>
      <c r="C24986" s="10"/>
      <c r="D24986" s="10"/>
      <c r="E24986" s="10"/>
      <c r="F24986" s="10"/>
      <c r="G24986" s="10"/>
      <c r="H24986" s="10"/>
      <c r="I24986" s="10"/>
      <c r="J24986" s="10"/>
      <c r="K24986" s="10"/>
      <c r="L24986" s="10"/>
      <c r="M24986" s="10"/>
      <c r="N24986" s="10"/>
      <c r="O24986" s="10"/>
      <c r="P24986" s="10"/>
      <c r="Q24986" s="10"/>
      <c r="R24986" s="10"/>
      <c r="S24986" s="10"/>
      <c r="T24986" s="10"/>
      <c r="U24986" s="10"/>
      <c r="V24986" s="10"/>
      <c r="W24986" s="10"/>
      <c r="X24986" s="10"/>
      <c r="Y24986" s="10"/>
      <c r="Z24986" s="10"/>
      <c r="AA24986" s="10"/>
      <c r="AB24986" s="10"/>
      <c r="AC24986" s="10"/>
      <c r="AD24986" s="10"/>
      <c r="AE24986" s="10"/>
      <c r="AF24986" s="10"/>
      <c r="AG24986" s="12"/>
    </row>
    <row r="24987" spans="1:33">
      <c r="A24987" s="10"/>
      <c r="B24987" s="10"/>
      <c r="C24987" s="10"/>
      <c r="D24987" s="10"/>
      <c r="E24987" s="10"/>
      <c r="F24987" s="10"/>
      <c r="G24987" s="10"/>
      <c r="H24987" s="10"/>
      <c r="I24987" s="10"/>
      <c r="J24987" s="10"/>
      <c r="K24987" s="10"/>
      <c r="L24987" s="10"/>
      <c r="M24987" s="10"/>
      <c r="N24987" s="10"/>
      <c r="O24987" s="10"/>
      <c r="P24987" s="10"/>
      <c r="Q24987" s="10"/>
      <c r="R24987" s="10"/>
      <c r="S24987" s="10"/>
      <c r="T24987" s="10"/>
      <c r="U24987" s="10"/>
      <c r="V24987" s="10"/>
      <c r="W24987" s="10"/>
      <c r="X24987" s="10"/>
      <c r="Y24987" s="10"/>
      <c r="Z24987" s="10"/>
      <c r="AA24987" s="10"/>
      <c r="AB24987" s="10"/>
      <c r="AC24987" s="10"/>
      <c r="AD24987" s="10"/>
      <c r="AE24987" s="10"/>
      <c r="AF24987" s="10"/>
      <c r="AG24987" s="12"/>
    </row>
    <row r="24988" spans="1:33">
      <c r="A24988" s="10"/>
      <c r="B24988" s="10"/>
      <c r="C24988" s="10"/>
      <c r="D24988" s="10"/>
      <c r="E24988" s="10"/>
      <c r="F24988" s="10"/>
      <c r="G24988" s="10"/>
      <c r="H24988" s="10"/>
      <c r="I24988" s="10"/>
      <c r="J24988" s="10"/>
      <c r="K24988" s="10"/>
      <c r="L24988" s="10"/>
      <c r="M24988" s="10"/>
      <c r="N24988" s="10"/>
      <c r="O24988" s="10"/>
      <c r="P24988" s="10"/>
      <c r="Q24988" s="10"/>
      <c r="R24988" s="10"/>
      <c r="S24988" s="10"/>
      <c r="T24988" s="10"/>
      <c r="U24988" s="10"/>
      <c r="V24988" s="10"/>
      <c r="W24988" s="10"/>
      <c r="X24988" s="10"/>
      <c r="Y24988" s="10"/>
      <c r="Z24988" s="10"/>
      <c r="AA24988" s="10"/>
      <c r="AB24988" s="10"/>
      <c r="AC24988" s="10"/>
      <c r="AD24988" s="10"/>
      <c r="AE24988" s="10"/>
      <c r="AF24988" s="10"/>
      <c r="AG24988" s="12"/>
    </row>
    <row r="24989" spans="1:33">
      <c r="A24989" s="10"/>
      <c r="B24989" s="10"/>
      <c r="C24989" s="10"/>
      <c r="D24989" s="10"/>
      <c r="E24989" s="10"/>
      <c r="F24989" s="10"/>
      <c r="G24989" s="10"/>
      <c r="H24989" s="10"/>
      <c r="I24989" s="10"/>
      <c r="J24989" s="10"/>
      <c r="K24989" s="10"/>
      <c r="L24989" s="10"/>
      <c r="M24989" s="10"/>
      <c r="N24989" s="10"/>
      <c r="O24989" s="10"/>
      <c r="P24989" s="10"/>
      <c r="Q24989" s="10"/>
      <c r="R24989" s="10"/>
      <c r="S24989" s="10"/>
      <c r="T24989" s="10"/>
      <c r="U24989" s="10"/>
      <c r="V24989" s="10"/>
      <c r="W24989" s="10"/>
      <c r="X24989" s="10"/>
      <c r="Y24989" s="10"/>
      <c r="Z24989" s="10"/>
      <c r="AA24989" s="10"/>
      <c r="AB24989" s="10"/>
      <c r="AC24989" s="10"/>
      <c r="AD24989" s="10"/>
      <c r="AE24989" s="10"/>
      <c r="AF24989" s="10"/>
      <c r="AG24989" s="12"/>
    </row>
    <row r="24990" spans="1:33">
      <c r="A24990" s="10"/>
      <c r="B24990" s="10"/>
      <c r="C24990" s="10"/>
      <c r="D24990" s="10"/>
      <c r="E24990" s="10"/>
      <c r="F24990" s="10"/>
      <c r="G24990" s="10"/>
      <c r="H24990" s="10"/>
      <c r="I24990" s="10"/>
      <c r="J24990" s="10"/>
      <c r="K24990" s="10"/>
      <c r="L24990" s="10"/>
      <c r="M24990" s="10"/>
      <c r="N24990" s="10"/>
      <c r="O24990" s="10"/>
      <c r="P24990" s="10"/>
      <c r="Q24990" s="10"/>
      <c r="R24990" s="10"/>
      <c r="S24990" s="10"/>
      <c r="T24990" s="10"/>
      <c r="U24990" s="10"/>
      <c r="V24990" s="10"/>
      <c r="W24990" s="10"/>
      <c r="X24990" s="10"/>
      <c r="Y24990" s="10"/>
      <c r="Z24990" s="10"/>
      <c r="AA24990" s="10"/>
      <c r="AB24990" s="10"/>
      <c r="AC24990" s="10"/>
      <c r="AD24990" s="10"/>
      <c r="AE24990" s="10"/>
      <c r="AF24990" s="10"/>
      <c r="AG24990" s="12"/>
    </row>
    <row r="24991" spans="1:33">
      <c r="A24991" s="10"/>
      <c r="B24991" s="10"/>
      <c r="C24991" s="10"/>
      <c r="D24991" s="10"/>
      <c r="E24991" s="10"/>
      <c r="F24991" s="10"/>
      <c r="G24991" s="10"/>
      <c r="H24991" s="10"/>
      <c r="I24991" s="10"/>
      <c r="J24991" s="10"/>
      <c r="K24991" s="10"/>
      <c r="L24991" s="10"/>
      <c r="M24991" s="10"/>
      <c r="N24991" s="10"/>
      <c r="O24991" s="10"/>
      <c r="P24991" s="10"/>
      <c r="Q24991" s="10"/>
      <c r="R24991" s="10"/>
      <c r="S24991" s="10"/>
      <c r="T24991" s="10"/>
      <c r="U24991" s="10"/>
      <c r="V24991" s="10"/>
      <c r="W24991" s="10"/>
      <c r="X24991" s="10"/>
      <c r="Y24991" s="10"/>
      <c r="Z24991" s="10"/>
      <c r="AA24991" s="10"/>
      <c r="AB24991" s="10"/>
      <c r="AC24991" s="10"/>
      <c r="AD24991" s="10"/>
      <c r="AE24991" s="10"/>
      <c r="AF24991" s="10"/>
      <c r="AG24991" s="12"/>
    </row>
    <row r="24992" spans="1:33">
      <c r="A24992" s="10"/>
      <c r="B24992" s="10"/>
      <c r="C24992" s="10"/>
      <c r="D24992" s="10"/>
      <c r="E24992" s="10"/>
      <c r="F24992" s="10"/>
      <c r="G24992" s="10"/>
      <c r="H24992" s="10"/>
      <c r="I24992" s="10"/>
      <c r="J24992" s="10"/>
      <c r="K24992" s="10"/>
      <c r="L24992" s="10"/>
      <c r="M24992" s="10"/>
      <c r="N24992" s="10"/>
      <c r="O24992" s="10"/>
      <c r="P24992" s="10"/>
      <c r="Q24992" s="10"/>
      <c r="R24992" s="10"/>
      <c r="S24992" s="10"/>
      <c r="T24992" s="10"/>
      <c r="U24992" s="10"/>
      <c r="V24992" s="10"/>
      <c r="W24992" s="10"/>
      <c r="X24992" s="10"/>
      <c r="Y24992" s="10"/>
      <c r="Z24992" s="10"/>
      <c r="AA24992" s="10"/>
      <c r="AB24992" s="10"/>
      <c r="AC24992" s="10"/>
      <c r="AD24992" s="10"/>
      <c r="AE24992" s="10"/>
      <c r="AF24992" s="10"/>
      <c r="AG24992" s="12"/>
    </row>
    <row r="24993" spans="1:33">
      <c r="A24993" s="10"/>
      <c r="B24993" s="10"/>
      <c r="C24993" s="10"/>
      <c r="D24993" s="10"/>
      <c r="E24993" s="10"/>
      <c r="F24993" s="10"/>
      <c r="G24993" s="10"/>
      <c r="H24993" s="10"/>
      <c r="I24993" s="10"/>
      <c r="J24993" s="10"/>
      <c r="K24993" s="10"/>
      <c r="L24993" s="10"/>
      <c r="M24993" s="10"/>
      <c r="N24993" s="10"/>
      <c r="O24993" s="10"/>
      <c r="P24993" s="10"/>
      <c r="Q24993" s="10"/>
      <c r="R24993" s="10"/>
      <c r="S24993" s="10"/>
      <c r="T24993" s="10"/>
      <c r="U24993" s="10"/>
      <c r="V24993" s="10"/>
      <c r="W24993" s="10"/>
      <c r="X24993" s="10"/>
      <c r="Y24993" s="10"/>
      <c r="Z24993" s="10"/>
      <c r="AA24993" s="10"/>
      <c r="AB24993" s="10"/>
      <c r="AC24993" s="10"/>
      <c r="AD24993" s="10"/>
      <c r="AE24993" s="10"/>
      <c r="AF24993" s="10"/>
      <c r="AG24993" s="12"/>
    </row>
    <row r="24994" spans="1:33">
      <c r="A24994" s="10"/>
      <c r="B24994" s="10"/>
      <c r="C24994" s="10"/>
      <c r="D24994" s="10"/>
      <c r="E24994" s="10"/>
      <c r="F24994" s="10"/>
      <c r="G24994" s="10"/>
      <c r="H24994" s="10"/>
      <c r="I24994" s="10"/>
      <c r="J24994" s="10"/>
      <c r="K24994" s="10"/>
      <c r="L24994" s="10"/>
      <c r="M24994" s="10"/>
      <c r="N24994" s="10"/>
      <c r="O24994" s="10"/>
      <c r="P24994" s="10"/>
      <c r="Q24994" s="10"/>
      <c r="R24994" s="10"/>
      <c r="S24994" s="10"/>
      <c r="T24994" s="10"/>
      <c r="U24994" s="10"/>
      <c r="V24994" s="10"/>
      <c r="W24994" s="10"/>
      <c r="X24994" s="10"/>
      <c r="Y24994" s="10"/>
      <c r="Z24994" s="10"/>
      <c r="AA24994" s="10"/>
      <c r="AB24994" s="10"/>
      <c r="AC24994" s="10"/>
      <c r="AD24994" s="10"/>
      <c r="AE24994" s="10"/>
      <c r="AF24994" s="10"/>
      <c r="AG24994" s="12"/>
    </row>
    <row r="24995" spans="1:33">
      <c r="A24995" s="10"/>
      <c r="B24995" s="10"/>
      <c r="C24995" s="10"/>
      <c r="D24995" s="10"/>
      <c r="E24995" s="10"/>
      <c r="F24995" s="10"/>
      <c r="G24995" s="10"/>
      <c r="H24995" s="10"/>
      <c r="I24995" s="10"/>
      <c r="J24995" s="10"/>
      <c r="K24995" s="10"/>
      <c r="L24995" s="10"/>
      <c r="M24995" s="10"/>
      <c r="N24995" s="10"/>
      <c r="O24995" s="10"/>
      <c r="P24995" s="10"/>
      <c r="Q24995" s="10"/>
      <c r="R24995" s="10"/>
      <c r="S24995" s="10"/>
      <c r="T24995" s="10"/>
      <c r="U24995" s="10"/>
      <c r="V24995" s="10"/>
      <c r="W24995" s="10"/>
      <c r="X24995" s="10"/>
      <c r="Y24995" s="10"/>
      <c r="Z24995" s="10"/>
      <c r="AA24995" s="10"/>
      <c r="AB24995" s="10"/>
      <c r="AC24995" s="10"/>
      <c r="AD24995" s="10"/>
      <c r="AE24995" s="10"/>
      <c r="AF24995" s="10"/>
      <c r="AG24995" s="12"/>
    </row>
    <row r="24996" spans="1:33">
      <c r="A24996" s="10"/>
      <c r="B24996" s="10"/>
      <c r="C24996" s="10"/>
      <c r="D24996" s="10"/>
      <c r="E24996" s="10"/>
      <c r="F24996" s="10"/>
      <c r="G24996" s="10"/>
      <c r="H24996" s="10"/>
      <c r="I24996" s="10"/>
      <c r="J24996" s="10"/>
      <c r="K24996" s="10"/>
      <c r="L24996" s="10"/>
      <c r="M24996" s="10"/>
      <c r="N24996" s="10"/>
      <c r="O24996" s="10"/>
      <c r="P24996" s="10"/>
      <c r="Q24996" s="10"/>
      <c r="R24996" s="10"/>
      <c r="S24996" s="10"/>
      <c r="T24996" s="10"/>
      <c r="U24996" s="10"/>
      <c r="V24996" s="10"/>
      <c r="W24996" s="10"/>
      <c r="X24996" s="10"/>
      <c r="Y24996" s="10"/>
      <c r="Z24996" s="10"/>
      <c r="AA24996" s="10"/>
      <c r="AB24996" s="10"/>
      <c r="AC24996" s="10"/>
      <c r="AD24996" s="10"/>
      <c r="AE24996" s="10"/>
      <c r="AF24996" s="10"/>
      <c r="AG24996" s="12"/>
    </row>
    <row r="24997" spans="1:33">
      <c r="A24997" s="10"/>
      <c r="B24997" s="10"/>
      <c r="C24997" s="10"/>
      <c r="D24997" s="10"/>
      <c r="E24997" s="10"/>
      <c r="F24997" s="10"/>
      <c r="G24997" s="10"/>
      <c r="H24997" s="10"/>
      <c r="I24997" s="10"/>
      <c r="J24997" s="10"/>
      <c r="K24997" s="10"/>
      <c r="L24997" s="10"/>
      <c r="M24997" s="10"/>
      <c r="N24997" s="10"/>
      <c r="O24997" s="10"/>
      <c r="P24997" s="10"/>
      <c r="Q24997" s="10"/>
      <c r="R24997" s="10"/>
      <c r="S24997" s="10"/>
      <c r="T24997" s="10"/>
      <c r="U24997" s="10"/>
      <c r="V24997" s="10"/>
      <c r="W24997" s="10"/>
      <c r="X24997" s="10"/>
      <c r="Y24997" s="10"/>
      <c r="Z24997" s="10"/>
      <c r="AA24997" s="10"/>
      <c r="AB24997" s="10"/>
      <c r="AC24997" s="10"/>
      <c r="AD24997" s="10"/>
      <c r="AE24997" s="10"/>
      <c r="AF24997" s="10"/>
      <c r="AG24997" s="12"/>
    </row>
    <row r="24998" spans="1:33">
      <c r="A24998" s="10"/>
      <c r="B24998" s="10"/>
      <c r="C24998" s="10"/>
      <c r="D24998" s="10"/>
      <c r="E24998" s="10"/>
      <c r="F24998" s="10"/>
      <c r="G24998" s="10"/>
      <c r="H24998" s="10"/>
      <c r="I24998" s="10"/>
      <c r="J24998" s="10"/>
      <c r="K24998" s="10"/>
      <c r="L24998" s="10"/>
      <c r="M24998" s="10"/>
      <c r="N24998" s="10"/>
      <c r="O24998" s="10"/>
      <c r="P24998" s="10"/>
      <c r="Q24998" s="10"/>
      <c r="R24998" s="10"/>
      <c r="S24998" s="10"/>
      <c r="T24998" s="10"/>
      <c r="U24998" s="10"/>
      <c r="V24998" s="10"/>
      <c r="W24998" s="10"/>
      <c r="X24998" s="10"/>
      <c r="Y24998" s="10"/>
      <c r="Z24998" s="10"/>
      <c r="AA24998" s="10"/>
      <c r="AB24998" s="10"/>
      <c r="AC24998" s="10"/>
      <c r="AD24998" s="10"/>
      <c r="AE24998" s="10"/>
      <c r="AF24998" s="10"/>
      <c r="AG24998" s="12"/>
    </row>
    <row r="24999" spans="1:33">
      <c r="A24999" s="10"/>
      <c r="B24999" s="10"/>
      <c r="C24999" s="10"/>
      <c r="D24999" s="10"/>
      <c r="E24999" s="10"/>
      <c r="F24999" s="10"/>
      <c r="G24999" s="10"/>
      <c r="H24999" s="10"/>
      <c r="I24999" s="10"/>
      <c r="J24999" s="10"/>
      <c r="K24999" s="10"/>
      <c r="L24999" s="10"/>
      <c r="M24999" s="10"/>
      <c r="N24999" s="10"/>
      <c r="O24999" s="10"/>
      <c r="P24999" s="10"/>
      <c r="Q24999" s="10"/>
      <c r="R24999" s="10"/>
      <c r="S24999" s="10"/>
      <c r="T24999" s="10"/>
      <c r="U24999" s="10"/>
      <c r="V24999" s="10"/>
      <c r="W24999" s="10"/>
      <c r="X24999" s="10"/>
      <c r="Y24999" s="10"/>
      <c r="Z24999" s="10"/>
      <c r="AA24999" s="10"/>
      <c r="AB24999" s="10"/>
      <c r="AC24999" s="10"/>
      <c r="AD24999" s="10"/>
      <c r="AE24999" s="10"/>
      <c r="AF24999" s="10"/>
      <c r="AG24999" s="12"/>
    </row>
    <row r="25000" spans="1:33">
      <c r="A25000" s="10"/>
      <c r="B25000" s="10"/>
      <c r="C25000" s="10"/>
      <c r="D25000" s="10"/>
      <c r="E25000" s="10"/>
      <c r="F25000" s="10"/>
      <c r="G25000" s="10"/>
      <c r="H25000" s="10"/>
      <c r="I25000" s="10"/>
      <c r="J25000" s="10"/>
      <c r="K25000" s="10"/>
      <c r="L25000" s="10"/>
      <c r="M25000" s="10"/>
      <c r="N25000" s="10"/>
      <c r="O25000" s="10"/>
      <c r="P25000" s="10"/>
      <c r="Q25000" s="10"/>
      <c r="R25000" s="10"/>
      <c r="S25000" s="10"/>
      <c r="T25000" s="10"/>
      <c r="U25000" s="10"/>
      <c r="V25000" s="10"/>
      <c r="W25000" s="10"/>
      <c r="X25000" s="10"/>
      <c r="Y25000" s="10"/>
      <c r="Z25000" s="10"/>
      <c r="AA25000" s="10"/>
      <c r="AB25000" s="10"/>
      <c r="AC25000" s="10"/>
      <c r="AD25000" s="10"/>
      <c r="AE25000" s="10"/>
      <c r="AF25000" s="10"/>
      <c r="AG25000" s="12"/>
    </row>
    <row r="25001" spans="1:33">
      <c r="A25001" s="10"/>
      <c r="B25001" s="10"/>
      <c r="C25001" s="10"/>
      <c r="D25001" s="10"/>
      <c r="E25001" s="10"/>
      <c r="F25001" s="10"/>
      <c r="G25001" s="10"/>
      <c r="H25001" s="10"/>
      <c r="I25001" s="10"/>
      <c r="J25001" s="10"/>
      <c r="K25001" s="10"/>
      <c r="L25001" s="10"/>
      <c r="M25001" s="10"/>
      <c r="N25001" s="10"/>
      <c r="O25001" s="10"/>
      <c r="P25001" s="10"/>
      <c r="Q25001" s="10"/>
      <c r="R25001" s="10"/>
      <c r="S25001" s="10"/>
      <c r="T25001" s="10"/>
      <c r="U25001" s="10"/>
      <c r="V25001" s="10"/>
      <c r="W25001" s="10"/>
      <c r="X25001" s="10"/>
      <c r="Y25001" s="10"/>
      <c r="Z25001" s="10"/>
      <c r="AA25001" s="10"/>
      <c r="AB25001" s="10"/>
      <c r="AC25001" s="10"/>
      <c r="AD25001" s="10"/>
      <c r="AE25001" s="10"/>
      <c r="AF25001" s="10"/>
      <c r="AG25001" s="12"/>
    </row>
    <row r="25002" spans="1:33">
      <c r="A25002" s="10"/>
      <c r="B25002" s="10"/>
      <c r="C25002" s="10"/>
      <c r="D25002" s="10"/>
      <c r="E25002" s="10"/>
      <c r="F25002" s="10"/>
      <c r="G25002" s="10"/>
      <c r="H25002" s="10"/>
      <c r="I25002" s="10"/>
      <c r="J25002" s="10"/>
      <c r="K25002" s="10"/>
      <c r="L25002" s="10"/>
      <c r="M25002" s="10"/>
      <c r="N25002" s="10"/>
      <c r="O25002" s="10"/>
      <c r="P25002" s="10"/>
      <c r="Q25002" s="10"/>
      <c r="R25002" s="10"/>
      <c r="S25002" s="10"/>
      <c r="T25002" s="10"/>
      <c r="U25002" s="10"/>
      <c r="V25002" s="10"/>
      <c r="W25002" s="10"/>
      <c r="X25002" s="10"/>
      <c r="Y25002" s="10"/>
      <c r="Z25002" s="10"/>
      <c r="AA25002" s="10"/>
      <c r="AB25002" s="10"/>
      <c r="AC25002" s="10"/>
      <c r="AD25002" s="10"/>
      <c r="AE25002" s="10"/>
      <c r="AF25002" s="10"/>
      <c r="AG25002" s="12"/>
    </row>
    <row r="25003" spans="1:33">
      <c r="A25003" s="10"/>
      <c r="B25003" s="10"/>
      <c r="C25003" s="10"/>
      <c r="D25003" s="10"/>
      <c r="E25003" s="10"/>
      <c r="F25003" s="10"/>
      <c r="G25003" s="10"/>
      <c r="H25003" s="10"/>
      <c r="I25003" s="10"/>
      <c r="J25003" s="10"/>
      <c r="K25003" s="10"/>
      <c r="L25003" s="10"/>
      <c r="M25003" s="10"/>
      <c r="N25003" s="10"/>
      <c r="O25003" s="10"/>
      <c r="P25003" s="10"/>
      <c r="Q25003" s="10"/>
      <c r="R25003" s="10"/>
      <c r="S25003" s="10"/>
      <c r="T25003" s="10"/>
      <c r="U25003" s="10"/>
      <c r="V25003" s="10"/>
      <c r="W25003" s="10"/>
      <c r="X25003" s="10"/>
      <c r="Y25003" s="10"/>
      <c r="Z25003" s="10"/>
      <c r="AA25003" s="10"/>
      <c r="AB25003" s="10"/>
      <c r="AC25003" s="10"/>
      <c r="AD25003" s="10"/>
      <c r="AE25003" s="10"/>
      <c r="AF25003" s="10"/>
      <c r="AG25003" s="12"/>
    </row>
    <row r="25004" spans="1:33">
      <c r="A25004" s="10"/>
      <c r="B25004" s="10"/>
      <c r="C25004" s="10"/>
      <c r="D25004" s="10"/>
      <c r="E25004" s="10"/>
      <c r="F25004" s="10"/>
      <c r="G25004" s="10"/>
      <c r="H25004" s="10"/>
      <c r="I25004" s="10"/>
      <c r="J25004" s="10"/>
      <c r="K25004" s="10"/>
      <c r="L25004" s="10"/>
      <c r="M25004" s="10"/>
      <c r="N25004" s="10"/>
      <c r="O25004" s="10"/>
      <c r="P25004" s="10"/>
      <c r="Q25004" s="10"/>
      <c r="R25004" s="10"/>
      <c r="S25004" s="10"/>
      <c r="T25004" s="10"/>
      <c r="U25004" s="10"/>
      <c r="V25004" s="10"/>
      <c r="W25004" s="10"/>
      <c r="X25004" s="10"/>
      <c r="Y25004" s="10"/>
      <c r="Z25004" s="10"/>
      <c r="AA25004" s="10"/>
      <c r="AB25004" s="10"/>
      <c r="AC25004" s="10"/>
      <c r="AD25004" s="10"/>
      <c r="AE25004" s="10"/>
      <c r="AF25004" s="10"/>
      <c r="AG25004" s="12"/>
    </row>
    <row r="25005" spans="1:33">
      <c r="A25005" s="10"/>
      <c r="B25005" s="10"/>
      <c r="C25005" s="10"/>
      <c r="D25005" s="10"/>
      <c r="E25005" s="10"/>
      <c r="F25005" s="10"/>
      <c r="G25005" s="10"/>
      <c r="H25005" s="10"/>
      <c r="I25005" s="10"/>
      <c r="J25005" s="10"/>
      <c r="K25005" s="10"/>
      <c r="L25005" s="10"/>
      <c r="M25005" s="10"/>
      <c r="N25005" s="10"/>
      <c r="O25005" s="10"/>
      <c r="P25005" s="10"/>
      <c r="Q25005" s="10"/>
      <c r="R25005" s="10"/>
      <c r="S25005" s="10"/>
      <c r="T25005" s="10"/>
      <c r="U25005" s="10"/>
      <c r="V25005" s="10"/>
      <c r="W25005" s="10"/>
      <c r="X25005" s="10"/>
      <c r="Y25005" s="10"/>
      <c r="Z25005" s="10"/>
      <c r="AA25005" s="10"/>
      <c r="AB25005" s="10"/>
      <c r="AC25005" s="10"/>
      <c r="AD25005" s="10"/>
      <c r="AE25005" s="10"/>
      <c r="AF25005" s="10"/>
      <c r="AG25005" s="12"/>
    </row>
    <row r="25006" spans="1:33">
      <c r="A25006" s="10"/>
      <c r="B25006" s="10"/>
      <c r="C25006" s="10"/>
      <c r="D25006" s="10"/>
      <c r="E25006" s="10"/>
      <c r="F25006" s="10"/>
      <c r="G25006" s="10"/>
      <c r="H25006" s="10"/>
      <c r="I25006" s="10"/>
      <c r="J25006" s="10"/>
      <c r="K25006" s="10"/>
      <c r="L25006" s="10"/>
      <c r="M25006" s="10"/>
      <c r="N25006" s="10"/>
      <c r="O25006" s="10"/>
      <c r="P25006" s="10"/>
      <c r="Q25006" s="10"/>
      <c r="R25006" s="10"/>
      <c r="S25006" s="10"/>
      <c r="T25006" s="10"/>
      <c r="U25006" s="10"/>
      <c r="V25006" s="10"/>
      <c r="W25006" s="10"/>
      <c r="X25006" s="10"/>
      <c r="Y25006" s="10"/>
      <c r="Z25006" s="10"/>
      <c r="AA25006" s="10"/>
      <c r="AB25006" s="10"/>
      <c r="AC25006" s="10"/>
      <c r="AD25006" s="10"/>
      <c r="AE25006" s="10"/>
      <c r="AF25006" s="10"/>
      <c r="AG25006" s="12"/>
    </row>
    <row r="25007" spans="1:33">
      <c r="A25007" s="10"/>
      <c r="B25007" s="10"/>
      <c r="C25007" s="10"/>
      <c r="D25007" s="10"/>
      <c r="E25007" s="10"/>
      <c r="F25007" s="10"/>
      <c r="G25007" s="10"/>
      <c r="H25007" s="10"/>
      <c r="I25007" s="10"/>
      <c r="J25007" s="10"/>
      <c r="K25007" s="10"/>
      <c r="L25007" s="10"/>
      <c r="M25007" s="10"/>
      <c r="N25007" s="10"/>
      <c r="O25007" s="10"/>
      <c r="P25007" s="10"/>
      <c r="Q25007" s="10"/>
      <c r="R25007" s="10"/>
      <c r="S25007" s="10"/>
      <c r="T25007" s="10"/>
      <c r="U25007" s="10"/>
      <c r="V25007" s="10"/>
      <c r="W25007" s="10"/>
      <c r="X25007" s="10"/>
      <c r="Y25007" s="10"/>
      <c r="Z25007" s="10"/>
      <c r="AA25007" s="10"/>
      <c r="AB25007" s="10"/>
      <c r="AC25007" s="10"/>
      <c r="AD25007" s="10"/>
      <c r="AE25007" s="10"/>
      <c r="AF25007" s="10"/>
      <c r="AG25007" s="12"/>
    </row>
    <row r="25008" spans="1:33">
      <c r="A25008" s="10"/>
      <c r="B25008" s="10"/>
      <c r="C25008" s="10"/>
      <c r="D25008" s="10"/>
      <c r="E25008" s="10"/>
      <c r="F25008" s="10"/>
      <c r="G25008" s="10"/>
      <c r="H25008" s="10"/>
      <c r="I25008" s="10"/>
      <c r="J25008" s="10"/>
      <c r="K25008" s="10"/>
      <c r="L25008" s="10"/>
      <c r="M25008" s="10"/>
      <c r="N25008" s="10"/>
      <c r="O25008" s="10"/>
      <c r="P25008" s="10"/>
      <c r="Q25008" s="10"/>
      <c r="R25008" s="10"/>
      <c r="S25008" s="10"/>
      <c r="T25008" s="10"/>
      <c r="U25008" s="10"/>
      <c r="V25008" s="10"/>
      <c r="W25008" s="10"/>
      <c r="X25008" s="10"/>
      <c r="Y25008" s="10"/>
      <c r="Z25008" s="10"/>
      <c r="AA25008" s="10"/>
      <c r="AB25008" s="10"/>
      <c r="AC25008" s="10"/>
      <c r="AD25008" s="10"/>
      <c r="AE25008" s="10"/>
      <c r="AF25008" s="10"/>
      <c r="AG25008" s="12"/>
    </row>
    <row r="25009" spans="1:33">
      <c r="A25009" s="10"/>
      <c r="B25009" s="10"/>
      <c r="C25009" s="10"/>
      <c r="D25009" s="10"/>
      <c r="E25009" s="10"/>
      <c r="F25009" s="10"/>
      <c r="G25009" s="10"/>
      <c r="H25009" s="10"/>
      <c r="I25009" s="10"/>
      <c r="J25009" s="10"/>
      <c r="K25009" s="10"/>
      <c r="L25009" s="10"/>
      <c r="M25009" s="10"/>
      <c r="N25009" s="10"/>
      <c r="O25009" s="10"/>
      <c r="P25009" s="10"/>
      <c r="Q25009" s="10"/>
      <c r="R25009" s="10"/>
      <c r="S25009" s="10"/>
      <c r="T25009" s="10"/>
      <c r="U25009" s="10"/>
      <c r="V25009" s="10"/>
      <c r="W25009" s="10"/>
      <c r="X25009" s="10"/>
      <c r="Y25009" s="10"/>
      <c r="Z25009" s="10"/>
      <c r="AA25009" s="10"/>
      <c r="AB25009" s="10"/>
      <c r="AC25009" s="10"/>
      <c r="AD25009" s="10"/>
      <c r="AE25009" s="10"/>
      <c r="AF25009" s="10"/>
      <c r="AG25009" s="12"/>
    </row>
    <row r="25010" spans="1:33">
      <c r="A25010" s="10"/>
      <c r="B25010" s="10"/>
      <c r="C25010" s="10"/>
      <c r="D25010" s="10"/>
      <c r="E25010" s="10"/>
      <c r="F25010" s="10"/>
      <c r="G25010" s="10"/>
      <c r="H25010" s="10"/>
      <c r="I25010" s="10"/>
      <c r="J25010" s="10"/>
      <c r="K25010" s="10"/>
      <c r="L25010" s="10"/>
      <c r="M25010" s="10"/>
      <c r="N25010" s="10"/>
      <c r="O25010" s="10"/>
      <c r="P25010" s="10"/>
      <c r="Q25010" s="10"/>
      <c r="R25010" s="10"/>
      <c r="S25010" s="10"/>
      <c r="T25010" s="10"/>
      <c r="U25010" s="10"/>
      <c r="V25010" s="10"/>
      <c r="W25010" s="10"/>
      <c r="X25010" s="10"/>
      <c r="Y25010" s="10"/>
      <c r="Z25010" s="10"/>
      <c r="AA25010" s="10"/>
      <c r="AB25010" s="10"/>
      <c r="AC25010" s="10"/>
      <c r="AD25010" s="10"/>
      <c r="AE25010" s="10"/>
      <c r="AF25010" s="10"/>
      <c r="AG25010" s="12"/>
    </row>
    <row r="25011" spans="1:33">
      <c r="A25011" s="10"/>
      <c r="B25011" s="10"/>
      <c r="C25011" s="10"/>
      <c r="D25011" s="10"/>
      <c r="E25011" s="10"/>
      <c r="F25011" s="10"/>
      <c r="G25011" s="10"/>
      <c r="H25011" s="10"/>
      <c r="I25011" s="10"/>
      <c r="J25011" s="10"/>
      <c r="K25011" s="10"/>
      <c r="L25011" s="10"/>
      <c r="M25011" s="10"/>
      <c r="N25011" s="10"/>
      <c r="O25011" s="10"/>
      <c r="P25011" s="10"/>
      <c r="Q25011" s="10"/>
      <c r="R25011" s="10"/>
      <c r="S25011" s="10"/>
      <c r="T25011" s="10"/>
      <c r="U25011" s="10"/>
      <c r="V25011" s="10"/>
      <c r="W25011" s="10"/>
      <c r="X25011" s="10"/>
      <c r="Y25011" s="10"/>
      <c r="Z25011" s="10"/>
      <c r="AA25011" s="10"/>
      <c r="AB25011" s="10"/>
      <c r="AC25011" s="10"/>
      <c r="AD25011" s="10"/>
      <c r="AE25011" s="10"/>
      <c r="AF25011" s="10"/>
      <c r="AG25011" s="12"/>
    </row>
    <row r="25012" spans="1:33">
      <c r="A25012" s="10"/>
      <c r="B25012" s="10"/>
      <c r="C25012" s="10"/>
      <c r="D25012" s="10"/>
      <c r="E25012" s="10"/>
      <c r="F25012" s="10"/>
      <c r="G25012" s="10"/>
      <c r="H25012" s="10"/>
      <c r="I25012" s="10"/>
      <c r="J25012" s="10"/>
      <c r="K25012" s="10"/>
      <c r="L25012" s="10"/>
      <c r="M25012" s="10"/>
      <c r="N25012" s="10"/>
      <c r="O25012" s="10"/>
      <c r="P25012" s="10"/>
      <c r="Q25012" s="10"/>
      <c r="R25012" s="10"/>
      <c r="S25012" s="10"/>
      <c r="T25012" s="10"/>
      <c r="U25012" s="10"/>
      <c r="V25012" s="10"/>
      <c r="W25012" s="10"/>
      <c r="X25012" s="10"/>
      <c r="Y25012" s="10"/>
      <c r="Z25012" s="10"/>
      <c r="AA25012" s="10"/>
      <c r="AB25012" s="10"/>
      <c r="AC25012" s="10"/>
      <c r="AD25012" s="10"/>
      <c r="AE25012" s="10"/>
      <c r="AF25012" s="10"/>
      <c r="AG25012" s="12"/>
    </row>
    <row r="25013" spans="1:33">
      <c r="A25013" s="10"/>
      <c r="B25013" s="10"/>
      <c r="C25013" s="10"/>
      <c r="D25013" s="10"/>
      <c r="E25013" s="10"/>
      <c r="F25013" s="10"/>
      <c r="G25013" s="10"/>
      <c r="H25013" s="10"/>
      <c r="I25013" s="10"/>
      <c r="J25013" s="10"/>
      <c r="K25013" s="10"/>
      <c r="L25013" s="10"/>
      <c r="M25013" s="10"/>
      <c r="N25013" s="10"/>
      <c r="O25013" s="10"/>
      <c r="P25013" s="10"/>
      <c r="Q25013" s="10"/>
      <c r="R25013" s="10"/>
      <c r="S25013" s="10"/>
      <c r="T25013" s="10"/>
      <c r="U25013" s="10"/>
      <c r="V25013" s="10"/>
      <c r="W25013" s="10"/>
      <c r="X25013" s="10"/>
      <c r="Y25013" s="10"/>
      <c r="Z25013" s="10"/>
      <c r="AA25013" s="10"/>
      <c r="AB25013" s="10"/>
      <c r="AC25013" s="10"/>
      <c r="AD25013" s="10"/>
      <c r="AE25013" s="10"/>
      <c r="AF25013" s="10"/>
      <c r="AG25013" s="12"/>
    </row>
    <row r="25014" spans="1:33">
      <c r="A25014" s="10"/>
      <c r="B25014" s="10"/>
      <c r="C25014" s="10"/>
      <c r="D25014" s="10"/>
      <c r="E25014" s="10"/>
      <c r="F25014" s="10"/>
      <c r="G25014" s="10"/>
      <c r="H25014" s="10"/>
      <c r="I25014" s="10"/>
      <c r="J25014" s="10"/>
      <c r="K25014" s="10"/>
      <c r="L25014" s="10"/>
      <c r="M25014" s="10"/>
      <c r="N25014" s="10"/>
      <c r="O25014" s="10"/>
      <c r="P25014" s="10"/>
      <c r="Q25014" s="10"/>
      <c r="R25014" s="10"/>
      <c r="S25014" s="10"/>
      <c r="T25014" s="10"/>
      <c r="U25014" s="10"/>
      <c r="V25014" s="10"/>
      <c r="W25014" s="10"/>
      <c r="X25014" s="10"/>
      <c r="Y25014" s="10"/>
      <c r="Z25014" s="10"/>
      <c r="AA25014" s="10"/>
      <c r="AB25014" s="10"/>
      <c r="AC25014" s="10"/>
      <c r="AD25014" s="10"/>
      <c r="AE25014" s="10"/>
      <c r="AF25014" s="10"/>
      <c r="AG25014" s="12"/>
    </row>
    <row r="25015" spans="1:33">
      <c r="A25015" s="10"/>
      <c r="B25015" s="10"/>
      <c r="C25015" s="10"/>
      <c r="D25015" s="10"/>
      <c r="E25015" s="10"/>
      <c r="F25015" s="10"/>
      <c r="G25015" s="10"/>
      <c r="H25015" s="10"/>
      <c r="I25015" s="10"/>
      <c r="J25015" s="10"/>
      <c r="K25015" s="10"/>
      <c r="L25015" s="10"/>
      <c r="M25015" s="10"/>
      <c r="N25015" s="10"/>
      <c r="O25015" s="10"/>
      <c r="P25015" s="10"/>
      <c r="Q25015" s="10"/>
      <c r="R25015" s="10"/>
      <c r="S25015" s="10"/>
      <c r="T25015" s="10"/>
      <c r="U25015" s="10"/>
      <c r="V25015" s="10"/>
      <c r="W25015" s="10"/>
      <c r="X25015" s="10"/>
      <c r="Y25015" s="10"/>
      <c r="Z25015" s="10"/>
      <c r="AA25015" s="10"/>
      <c r="AB25015" s="10"/>
      <c r="AC25015" s="10"/>
      <c r="AD25015" s="10"/>
      <c r="AE25015" s="10"/>
      <c r="AF25015" s="10"/>
      <c r="AG25015" s="12"/>
    </row>
    <row r="25016" spans="1:33">
      <c r="A25016" s="10"/>
      <c r="B25016" s="10"/>
      <c r="C25016" s="10"/>
      <c r="D25016" s="10"/>
      <c r="E25016" s="10"/>
      <c r="F25016" s="10"/>
      <c r="G25016" s="10"/>
      <c r="H25016" s="10"/>
      <c r="I25016" s="10"/>
      <c r="J25016" s="10"/>
      <c r="K25016" s="10"/>
      <c r="L25016" s="10"/>
      <c r="M25016" s="10"/>
      <c r="N25016" s="10"/>
      <c r="O25016" s="10"/>
      <c r="P25016" s="10"/>
      <c r="Q25016" s="10"/>
      <c r="R25016" s="10"/>
      <c r="S25016" s="10"/>
      <c r="T25016" s="10"/>
      <c r="U25016" s="10"/>
      <c r="V25016" s="10"/>
      <c r="W25016" s="10"/>
      <c r="X25016" s="10"/>
      <c r="Y25016" s="10"/>
      <c r="Z25016" s="10"/>
      <c r="AA25016" s="10"/>
      <c r="AB25016" s="10"/>
      <c r="AC25016" s="10"/>
      <c r="AD25016" s="10"/>
      <c r="AE25016" s="10"/>
      <c r="AF25016" s="10"/>
      <c r="AG25016" s="12"/>
    </row>
    <row r="25017" spans="1:33">
      <c r="A25017" s="10"/>
      <c r="B25017" s="10"/>
      <c r="C25017" s="10"/>
      <c r="D25017" s="10"/>
      <c r="E25017" s="10"/>
      <c r="F25017" s="10"/>
      <c r="G25017" s="10"/>
      <c r="H25017" s="10"/>
      <c r="I25017" s="10"/>
      <c r="J25017" s="10"/>
      <c r="K25017" s="10"/>
      <c r="L25017" s="10"/>
      <c r="M25017" s="10"/>
      <c r="N25017" s="10"/>
      <c r="O25017" s="10"/>
      <c r="P25017" s="10"/>
      <c r="Q25017" s="10"/>
      <c r="R25017" s="10"/>
      <c r="S25017" s="10"/>
      <c r="T25017" s="10"/>
      <c r="U25017" s="10"/>
      <c r="V25017" s="10"/>
      <c r="W25017" s="10"/>
      <c r="X25017" s="10"/>
      <c r="Y25017" s="10"/>
      <c r="Z25017" s="10"/>
      <c r="AA25017" s="10"/>
      <c r="AB25017" s="10"/>
      <c r="AC25017" s="10"/>
      <c r="AD25017" s="10"/>
      <c r="AE25017" s="10"/>
      <c r="AF25017" s="10"/>
      <c r="AG25017" s="12"/>
    </row>
    <row r="25018" spans="1:33">
      <c r="A25018" s="10"/>
      <c r="B25018" s="10"/>
      <c r="C25018" s="10"/>
      <c r="D25018" s="10"/>
      <c r="E25018" s="10"/>
      <c r="F25018" s="10"/>
      <c r="G25018" s="10"/>
      <c r="H25018" s="10"/>
      <c r="I25018" s="10"/>
      <c r="J25018" s="10"/>
      <c r="K25018" s="10"/>
      <c r="L25018" s="10"/>
      <c r="M25018" s="10"/>
      <c r="N25018" s="10"/>
      <c r="O25018" s="10"/>
      <c r="P25018" s="10"/>
      <c r="Q25018" s="10"/>
      <c r="R25018" s="10"/>
      <c r="S25018" s="10"/>
      <c r="T25018" s="10"/>
      <c r="U25018" s="10"/>
      <c r="V25018" s="10"/>
      <c r="W25018" s="10"/>
      <c r="X25018" s="10"/>
      <c r="Y25018" s="10"/>
      <c r="Z25018" s="10"/>
      <c r="AA25018" s="10"/>
      <c r="AB25018" s="10"/>
      <c r="AC25018" s="10"/>
      <c r="AD25018" s="10"/>
      <c r="AE25018" s="10"/>
      <c r="AF25018" s="10"/>
      <c r="AG25018" s="12"/>
    </row>
    <row r="25019" spans="1:33">
      <c r="A25019" s="10"/>
      <c r="B25019" s="10"/>
      <c r="C25019" s="10"/>
      <c r="D25019" s="10"/>
      <c r="E25019" s="10"/>
      <c r="F25019" s="10"/>
      <c r="G25019" s="10"/>
      <c r="H25019" s="10"/>
      <c r="I25019" s="10"/>
      <c r="J25019" s="10"/>
      <c r="K25019" s="10"/>
      <c r="L25019" s="10"/>
      <c r="M25019" s="10"/>
      <c r="N25019" s="10"/>
      <c r="O25019" s="10"/>
      <c r="P25019" s="10"/>
      <c r="Q25019" s="10"/>
      <c r="R25019" s="10"/>
      <c r="S25019" s="10"/>
      <c r="T25019" s="10"/>
      <c r="U25019" s="10"/>
      <c r="V25019" s="10"/>
      <c r="W25019" s="10"/>
      <c r="X25019" s="10"/>
      <c r="Y25019" s="10"/>
      <c r="Z25019" s="10"/>
      <c r="AA25019" s="10"/>
      <c r="AB25019" s="10"/>
      <c r="AC25019" s="10"/>
      <c r="AD25019" s="10"/>
      <c r="AE25019" s="10"/>
      <c r="AF25019" s="10"/>
      <c r="AG25019" s="12"/>
    </row>
    <row r="25020" spans="1:33">
      <c r="A25020" s="10"/>
      <c r="B25020" s="10"/>
      <c r="C25020" s="10"/>
      <c r="D25020" s="10"/>
      <c r="E25020" s="10"/>
      <c r="F25020" s="10"/>
      <c r="G25020" s="10"/>
      <c r="H25020" s="10"/>
      <c r="I25020" s="10"/>
      <c r="J25020" s="10"/>
      <c r="K25020" s="10"/>
      <c r="L25020" s="10"/>
      <c r="M25020" s="10"/>
      <c r="N25020" s="10"/>
      <c r="O25020" s="10"/>
      <c r="P25020" s="10"/>
      <c r="Q25020" s="10"/>
      <c r="R25020" s="10"/>
      <c r="S25020" s="10"/>
      <c r="T25020" s="10"/>
      <c r="U25020" s="10"/>
      <c r="V25020" s="10"/>
      <c r="W25020" s="10"/>
      <c r="X25020" s="10"/>
      <c r="Y25020" s="10"/>
      <c r="Z25020" s="10"/>
      <c r="AA25020" s="10"/>
      <c r="AB25020" s="10"/>
      <c r="AC25020" s="10"/>
      <c r="AD25020" s="10"/>
      <c r="AE25020" s="10"/>
      <c r="AF25020" s="10"/>
      <c r="AG25020" s="12"/>
    </row>
    <row r="25021" spans="1:33">
      <c r="A25021" s="10"/>
      <c r="B25021" s="10"/>
      <c r="C25021" s="10"/>
      <c r="D25021" s="10"/>
      <c r="E25021" s="10"/>
      <c r="F25021" s="10"/>
      <c r="G25021" s="10"/>
      <c r="H25021" s="10"/>
      <c r="I25021" s="10"/>
      <c r="J25021" s="10"/>
      <c r="K25021" s="10"/>
      <c r="L25021" s="10"/>
      <c r="M25021" s="10"/>
      <c r="N25021" s="10"/>
      <c r="O25021" s="10"/>
      <c r="P25021" s="10"/>
      <c r="Q25021" s="10"/>
      <c r="R25021" s="10"/>
      <c r="S25021" s="10"/>
      <c r="T25021" s="10"/>
      <c r="U25021" s="10"/>
      <c r="V25021" s="10"/>
      <c r="W25021" s="10"/>
      <c r="X25021" s="10"/>
      <c r="Y25021" s="10"/>
      <c r="Z25021" s="10"/>
      <c r="AA25021" s="10"/>
      <c r="AB25021" s="10"/>
      <c r="AC25021" s="10"/>
      <c r="AD25021" s="10"/>
      <c r="AE25021" s="10"/>
      <c r="AF25021" s="10"/>
      <c r="AG25021" s="12"/>
    </row>
    <row r="25022" spans="1:33">
      <c r="A25022" s="10"/>
      <c r="B25022" s="10"/>
      <c r="C25022" s="10"/>
      <c r="D25022" s="10"/>
      <c r="E25022" s="10"/>
      <c r="F25022" s="10"/>
      <c r="G25022" s="10"/>
      <c r="H25022" s="10"/>
      <c r="I25022" s="10"/>
      <c r="J25022" s="10"/>
      <c r="K25022" s="10"/>
      <c r="L25022" s="10"/>
      <c r="M25022" s="10"/>
      <c r="N25022" s="10"/>
      <c r="O25022" s="10"/>
      <c r="P25022" s="10"/>
      <c r="Q25022" s="10"/>
      <c r="R25022" s="10"/>
      <c r="S25022" s="10"/>
      <c r="T25022" s="10"/>
      <c r="U25022" s="10"/>
      <c r="V25022" s="10"/>
      <c r="W25022" s="10"/>
      <c r="X25022" s="10"/>
      <c r="Y25022" s="10"/>
      <c r="Z25022" s="10"/>
      <c r="AA25022" s="10"/>
      <c r="AB25022" s="10"/>
      <c r="AC25022" s="10"/>
      <c r="AD25022" s="10"/>
      <c r="AE25022" s="10"/>
      <c r="AF25022" s="10"/>
      <c r="AG25022" s="12"/>
    </row>
    <row r="25023" spans="1:33">
      <c r="A25023" s="10"/>
      <c r="B25023" s="10"/>
      <c r="C25023" s="10"/>
      <c r="D25023" s="10"/>
      <c r="E25023" s="10"/>
      <c r="F25023" s="10"/>
      <c r="G25023" s="10"/>
      <c r="H25023" s="10"/>
      <c r="I25023" s="10"/>
      <c r="J25023" s="10"/>
      <c r="K25023" s="10"/>
      <c r="L25023" s="10"/>
      <c r="M25023" s="10"/>
      <c r="N25023" s="10"/>
      <c r="O25023" s="10"/>
      <c r="P25023" s="10"/>
      <c r="Q25023" s="10"/>
      <c r="R25023" s="10"/>
      <c r="S25023" s="10"/>
      <c r="T25023" s="10"/>
      <c r="U25023" s="10"/>
      <c r="V25023" s="10"/>
      <c r="W25023" s="10"/>
      <c r="X25023" s="10"/>
      <c r="Y25023" s="10"/>
      <c r="Z25023" s="10"/>
      <c r="AA25023" s="10"/>
      <c r="AB25023" s="10"/>
      <c r="AC25023" s="10"/>
      <c r="AD25023" s="10"/>
      <c r="AE25023" s="10"/>
      <c r="AF25023" s="10"/>
      <c r="AG25023" s="12"/>
    </row>
    <row r="25024" spans="1:33">
      <c r="A25024" s="10"/>
      <c r="B25024" s="10"/>
      <c r="C25024" s="10"/>
      <c r="D25024" s="10"/>
      <c r="E25024" s="10"/>
      <c r="F25024" s="10"/>
      <c r="G25024" s="10"/>
      <c r="H25024" s="10"/>
      <c r="I25024" s="10"/>
      <c r="J25024" s="10"/>
      <c r="K25024" s="10"/>
      <c r="L25024" s="10"/>
      <c r="M25024" s="10"/>
      <c r="N25024" s="10"/>
      <c r="O25024" s="10"/>
      <c r="P25024" s="10"/>
      <c r="Q25024" s="10"/>
      <c r="R25024" s="10"/>
      <c r="S25024" s="10"/>
      <c r="T25024" s="10"/>
      <c r="U25024" s="10"/>
      <c r="V25024" s="10"/>
      <c r="W25024" s="10"/>
      <c r="X25024" s="10"/>
      <c r="Y25024" s="10"/>
      <c r="Z25024" s="10"/>
      <c r="AA25024" s="10"/>
      <c r="AB25024" s="10"/>
      <c r="AC25024" s="10"/>
      <c r="AD25024" s="10"/>
      <c r="AE25024" s="10"/>
      <c r="AF25024" s="10"/>
      <c r="AG25024" s="12"/>
    </row>
    <row r="25025" spans="1:33">
      <c r="A25025" s="10"/>
      <c r="B25025" s="10"/>
      <c r="C25025" s="10"/>
      <c r="D25025" s="10"/>
      <c r="E25025" s="10"/>
      <c r="F25025" s="10"/>
      <c r="G25025" s="10"/>
      <c r="H25025" s="10"/>
      <c r="I25025" s="10"/>
      <c r="J25025" s="10"/>
      <c r="K25025" s="10"/>
      <c r="L25025" s="10"/>
      <c r="M25025" s="10"/>
      <c r="N25025" s="10"/>
      <c r="O25025" s="10"/>
      <c r="P25025" s="10"/>
      <c r="Q25025" s="10"/>
      <c r="R25025" s="10"/>
      <c r="S25025" s="10"/>
      <c r="T25025" s="10"/>
      <c r="U25025" s="10"/>
      <c r="V25025" s="10"/>
      <c r="W25025" s="10"/>
      <c r="X25025" s="10"/>
      <c r="Y25025" s="10"/>
      <c r="Z25025" s="10"/>
      <c r="AA25025" s="10"/>
      <c r="AB25025" s="10"/>
      <c r="AC25025" s="10"/>
      <c r="AD25025" s="10"/>
      <c r="AE25025" s="10"/>
      <c r="AF25025" s="10"/>
      <c r="AG25025" s="12"/>
    </row>
    <row r="25026" spans="1:33">
      <c r="A25026" s="10"/>
      <c r="B25026" s="10"/>
      <c r="C25026" s="10"/>
      <c r="D25026" s="10"/>
      <c r="E25026" s="10"/>
      <c r="F25026" s="10"/>
      <c r="G25026" s="10"/>
      <c r="H25026" s="10"/>
      <c r="I25026" s="10"/>
      <c r="J25026" s="10"/>
      <c r="K25026" s="10"/>
      <c r="L25026" s="10"/>
      <c r="M25026" s="10"/>
      <c r="N25026" s="10"/>
      <c r="O25026" s="10"/>
      <c r="P25026" s="10"/>
      <c r="Q25026" s="10"/>
      <c r="R25026" s="10"/>
      <c r="S25026" s="10"/>
      <c r="T25026" s="10"/>
      <c r="U25026" s="10"/>
      <c r="V25026" s="10"/>
      <c r="W25026" s="10"/>
      <c r="X25026" s="10"/>
      <c r="Y25026" s="10"/>
      <c r="Z25026" s="10"/>
      <c r="AA25026" s="10"/>
      <c r="AB25026" s="10"/>
      <c r="AC25026" s="10"/>
      <c r="AD25026" s="10"/>
      <c r="AE25026" s="10"/>
      <c r="AF25026" s="10"/>
      <c r="AG25026" s="12"/>
    </row>
    <row r="25027" spans="1:33">
      <c r="A25027" s="10"/>
      <c r="B25027" s="10"/>
      <c r="C25027" s="10"/>
      <c r="D25027" s="10"/>
      <c r="E25027" s="10"/>
      <c r="F25027" s="10"/>
      <c r="G25027" s="10"/>
      <c r="H25027" s="10"/>
      <c r="I25027" s="10"/>
      <c r="J25027" s="10"/>
      <c r="K25027" s="10"/>
      <c r="L25027" s="10"/>
      <c r="M25027" s="10"/>
      <c r="N25027" s="10"/>
      <c r="O25027" s="10"/>
      <c r="P25027" s="10"/>
      <c r="Q25027" s="10"/>
      <c r="R25027" s="10"/>
      <c r="S25027" s="10"/>
      <c r="T25027" s="10"/>
      <c r="U25027" s="10"/>
      <c r="V25027" s="10"/>
      <c r="W25027" s="10"/>
      <c r="X25027" s="10"/>
      <c r="Y25027" s="10"/>
      <c r="Z25027" s="10"/>
      <c r="AA25027" s="10"/>
      <c r="AB25027" s="10"/>
      <c r="AC25027" s="10"/>
      <c r="AD25027" s="10"/>
      <c r="AE25027" s="10"/>
      <c r="AF25027" s="10"/>
      <c r="AG25027" s="12"/>
    </row>
    <row r="25028" spans="1:33">
      <c r="A25028" s="10"/>
      <c r="B25028" s="10"/>
      <c r="C25028" s="10"/>
      <c r="D25028" s="10"/>
      <c r="E25028" s="10"/>
      <c r="F25028" s="10"/>
      <c r="G25028" s="10"/>
      <c r="H25028" s="10"/>
      <c r="I25028" s="10"/>
      <c r="J25028" s="10"/>
      <c r="K25028" s="10"/>
      <c r="L25028" s="10"/>
      <c r="M25028" s="10"/>
      <c r="N25028" s="10"/>
      <c r="O25028" s="10"/>
      <c r="P25028" s="10"/>
      <c r="Q25028" s="10"/>
      <c r="R25028" s="10"/>
      <c r="S25028" s="10"/>
      <c r="T25028" s="10"/>
      <c r="U25028" s="10"/>
      <c r="V25028" s="10"/>
      <c r="W25028" s="10"/>
      <c r="X25028" s="10"/>
      <c r="Y25028" s="10"/>
      <c r="Z25028" s="10"/>
      <c r="AA25028" s="10"/>
      <c r="AB25028" s="10"/>
      <c r="AC25028" s="10"/>
      <c r="AD25028" s="10"/>
      <c r="AE25028" s="10"/>
      <c r="AF25028" s="10"/>
      <c r="AG25028" s="12"/>
    </row>
    <row r="25029" spans="1:33">
      <c r="A25029" s="10"/>
      <c r="B25029" s="10"/>
      <c r="C25029" s="10"/>
      <c r="D25029" s="10"/>
      <c r="E25029" s="10"/>
      <c r="F25029" s="10"/>
      <c r="G25029" s="10"/>
      <c r="H25029" s="10"/>
      <c r="I25029" s="10"/>
      <c r="J25029" s="10"/>
      <c r="K25029" s="10"/>
      <c r="L25029" s="10"/>
      <c r="M25029" s="10"/>
      <c r="N25029" s="10"/>
      <c r="O25029" s="10"/>
      <c r="P25029" s="10"/>
      <c r="Q25029" s="10"/>
      <c r="R25029" s="10"/>
      <c r="S25029" s="10"/>
      <c r="T25029" s="10"/>
      <c r="U25029" s="10"/>
      <c r="V25029" s="10"/>
      <c r="W25029" s="10"/>
      <c r="X25029" s="10"/>
      <c r="Y25029" s="10"/>
      <c r="Z25029" s="10"/>
      <c r="AA25029" s="10"/>
      <c r="AB25029" s="10"/>
      <c r="AC25029" s="10"/>
      <c r="AD25029" s="10"/>
      <c r="AE25029" s="10"/>
      <c r="AF25029" s="10"/>
      <c r="AG25029" s="12"/>
    </row>
    <row r="25030" spans="1:33">
      <c r="A25030" s="10"/>
      <c r="B25030" s="10"/>
      <c r="C25030" s="10"/>
      <c r="D25030" s="10"/>
      <c r="E25030" s="10"/>
      <c r="F25030" s="10"/>
      <c r="G25030" s="10"/>
      <c r="H25030" s="10"/>
      <c r="I25030" s="10"/>
      <c r="J25030" s="10"/>
      <c r="K25030" s="10"/>
      <c r="L25030" s="10"/>
      <c r="M25030" s="10"/>
      <c r="N25030" s="10"/>
      <c r="O25030" s="10"/>
      <c r="P25030" s="10"/>
      <c r="Q25030" s="10"/>
      <c r="R25030" s="10"/>
      <c r="S25030" s="10"/>
      <c r="T25030" s="10"/>
      <c r="U25030" s="10"/>
      <c r="V25030" s="10"/>
      <c r="W25030" s="10"/>
      <c r="X25030" s="10"/>
      <c r="Y25030" s="10"/>
      <c r="Z25030" s="10"/>
      <c r="AA25030" s="10"/>
      <c r="AB25030" s="10"/>
      <c r="AC25030" s="10"/>
      <c r="AD25030" s="10"/>
      <c r="AE25030" s="10"/>
      <c r="AF25030" s="10"/>
      <c r="AG25030" s="12"/>
    </row>
    <row r="25031" spans="1:33">
      <c r="A25031" s="10"/>
      <c r="B25031" s="10"/>
      <c r="C25031" s="10"/>
      <c r="D25031" s="10"/>
      <c r="E25031" s="10"/>
      <c r="F25031" s="10"/>
      <c r="G25031" s="10"/>
      <c r="H25031" s="10"/>
      <c r="I25031" s="10"/>
      <c r="J25031" s="10"/>
      <c r="K25031" s="10"/>
      <c r="L25031" s="10"/>
      <c r="M25031" s="10"/>
      <c r="N25031" s="10"/>
      <c r="O25031" s="10"/>
      <c r="P25031" s="10"/>
      <c r="Q25031" s="10"/>
      <c r="R25031" s="10"/>
      <c r="S25031" s="10"/>
      <c r="T25031" s="10"/>
      <c r="U25031" s="10"/>
      <c r="V25031" s="10"/>
      <c r="W25031" s="10"/>
      <c r="X25031" s="10"/>
      <c r="Y25031" s="10"/>
      <c r="Z25031" s="10"/>
      <c r="AA25031" s="10"/>
      <c r="AB25031" s="10"/>
      <c r="AC25031" s="10"/>
      <c r="AD25031" s="10"/>
      <c r="AE25031" s="10"/>
      <c r="AF25031" s="10"/>
      <c r="AG25031" s="12"/>
    </row>
    <row r="25032" spans="1:33">
      <c r="A25032" s="10"/>
      <c r="B25032" s="10"/>
      <c r="C25032" s="10"/>
      <c r="D25032" s="10"/>
      <c r="E25032" s="10"/>
      <c r="F25032" s="10"/>
      <c r="G25032" s="10"/>
      <c r="H25032" s="10"/>
      <c r="I25032" s="10"/>
      <c r="J25032" s="10"/>
      <c r="K25032" s="10"/>
      <c r="L25032" s="10"/>
      <c r="M25032" s="10"/>
      <c r="N25032" s="10"/>
      <c r="O25032" s="10"/>
      <c r="P25032" s="10"/>
      <c r="Q25032" s="10"/>
      <c r="R25032" s="10"/>
      <c r="S25032" s="10"/>
      <c r="T25032" s="10"/>
      <c r="U25032" s="10"/>
      <c r="V25032" s="10"/>
      <c r="W25032" s="10"/>
      <c r="X25032" s="10"/>
      <c r="Y25032" s="10"/>
      <c r="Z25032" s="10"/>
      <c r="AA25032" s="10"/>
      <c r="AB25032" s="10"/>
      <c r="AC25032" s="10"/>
      <c r="AD25032" s="10"/>
      <c r="AE25032" s="10"/>
      <c r="AF25032" s="10"/>
      <c r="AG25032" s="12"/>
    </row>
    <row r="25033" spans="1:33">
      <c r="A25033" s="10"/>
      <c r="B25033" s="10"/>
      <c r="C25033" s="10"/>
      <c r="D25033" s="10"/>
      <c r="E25033" s="10"/>
      <c r="F25033" s="10"/>
      <c r="G25033" s="10"/>
      <c r="H25033" s="10"/>
      <c r="I25033" s="10"/>
      <c r="J25033" s="10"/>
      <c r="K25033" s="10"/>
      <c r="L25033" s="10"/>
      <c r="M25033" s="10"/>
      <c r="N25033" s="10"/>
      <c r="O25033" s="10"/>
      <c r="P25033" s="10"/>
      <c r="Q25033" s="10"/>
      <c r="R25033" s="10"/>
      <c r="S25033" s="10"/>
      <c r="T25033" s="10"/>
      <c r="U25033" s="10"/>
      <c r="V25033" s="10"/>
      <c r="W25033" s="10"/>
      <c r="X25033" s="10"/>
      <c r="Y25033" s="10"/>
      <c r="Z25033" s="10"/>
      <c r="AA25033" s="10"/>
      <c r="AB25033" s="10"/>
      <c r="AC25033" s="10"/>
      <c r="AD25033" s="10"/>
      <c r="AE25033" s="10"/>
      <c r="AF25033" s="10"/>
      <c r="AG25033" s="12"/>
    </row>
    <row r="25034" spans="1:33">
      <c r="A25034" s="10"/>
      <c r="B25034" s="10"/>
      <c r="C25034" s="10"/>
      <c r="D25034" s="10"/>
      <c r="E25034" s="10"/>
      <c r="F25034" s="10"/>
      <c r="G25034" s="10"/>
      <c r="H25034" s="10"/>
      <c r="I25034" s="10"/>
      <c r="J25034" s="10"/>
      <c r="K25034" s="10"/>
      <c r="L25034" s="10"/>
      <c r="M25034" s="10"/>
      <c r="N25034" s="10"/>
      <c r="O25034" s="10"/>
      <c r="P25034" s="10"/>
      <c r="Q25034" s="10"/>
      <c r="R25034" s="10"/>
      <c r="S25034" s="10"/>
      <c r="T25034" s="10"/>
      <c r="U25034" s="10"/>
      <c r="V25034" s="10"/>
      <c r="W25034" s="10"/>
      <c r="X25034" s="10"/>
      <c r="Y25034" s="10"/>
      <c r="Z25034" s="10"/>
      <c r="AA25034" s="10"/>
      <c r="AB25034" s="10"/>
      <c r="AC25034" s="10"/>
      <c r="AD25034" s="10"/>
      <c r="AE25034" s="10"/>
      <c r="AF25034" s="10"/>
      <c r="AG25034" s="12"/>
    </row>
    <row r="25035" spans="1:33">
      <c r="A25035" s="10"/>
      <c r="B25035" s="10"/>
      <c r="C25035" s="10"/>
      <c r="D25035" s="10"/>
      <c r="E25035" s="10"/>
      <c r="F25035" s="10"/>
      <c r="G25035" s="10"/>
      <c r="H25035" s="10"/>
      <c r="I25035" s="10"/>
      <c r="J25035" s="10"/>
      <c r="K25035" s="10"/>
      <c r="L25035" s="10"/>
      <c r="M25035" s="10"/>
      <c r="N25035" s="10"/>
      <c r="O25035" s="10"/>
      <c r="P25035" s="10"/>
      <c r="Q25035" s="10"/>
      <c r="R25035" s="10"/>
      <c r="S25035" s="10"/>
      <c r="T25035" s="10"/>
      <c r="U25035" s="10"/>
      <c r="V25035" s="10"/>
      <c r="W25035" s="10"/>
      <c r="X25035" s="10"/>
      <c r="Y25035" s="10"/>
      <c r="Z25035" s="10"/>
      <c r="AA25035" s="10"/>
      <c r="AB25035" s="10"/>
      <c r="AC25035" s="10"/>
      <c r="AD25035" s="10"/>
      <c r="AE25035" s="10"/>
      <c r="AF25035" s="10"/>
      <c r="AG25035" s="12"/>
    </row>
    <row r="25036" spans="1:33">
      <c r="A25036" s="10"/>
      <c r="B25036" s="10"/>
      <c r="C25036" s="10"/>
      <c r="D25036" s="10"/>
      <c r="E25036" s="10"/>
      <c r="F25036" s="10"/>
      <c r="G25036" s="10"/>
      <c r="H25036" s="10"/>
      <c r="I25036" s="10"/>
      <c r="J25036" s="10"/>
      <c r="K25036" s="10"/>
      <c r="L25036" s="10"/>
      <c r="M25036" s="10"/>
      <c r="N25036" s="10"/>
      <c r="O25036" s="10"/>
      <c r="P25036" s="10"/>
      <c r="Q25036" s="10"/>
      <c r="R25036" s="10"/>
      <c r="S25036" s="10"/>
      <c r="T25036" s="10"/>
      <c r="U25036" s="10"/>
      <c r="V25036" s="10"/>
      <c r="W25036" s="10"/>
      <c r="X25036" s="10"/>
      <c r="Y25036" s="10"/>
      <c r="Z25036" s="10"/>
      <c r="AA25036" s="10"/>
      <c r="AB25036" s="10"/>
      <c r="AC25036" s="10"/>
      <c r="AD25036" s="10"/>
      <c r="AE25036" s="10"/>
      <c r="AF25036" s="10"/>
      <c r="AG25036" s="12"/>
    </row>
    <row r="25037" spans="1:33">
      <c r="A25037" s="10"/>
      <c r="B25037" s="10"/>
      <c r="C25037" s="10"/>
      <c r="D25037" s="10"/>
      <c r="E25037" s="10"/>
      <c r="F25037" s="10"/>
      <c r="G25037" s="10"/>
      <c r="H25037" s="10"/>
      <c r="I25037" s="10"/>
      <c r="J25037" s="10"/>
      <c r="K25037" s="10"/>
      <c r="L25037" s="10"/>
      <c r="M25037" s="10"/>
      <c r="N25037" s="10"/>
      <c r="O25037" s="10"/>
      <c r="P25037" s="10"/>
      <c r="Q25037" s="10"/>
      <c r="R25037" s="10"/>
      <c r="S25037" s="10"/>
      <c r="T25037" s="10"/>
      <c r="U25037" s="10"/>
      <c r="V25037" s="10"/>
      <c r="W25037" s="10"/>
      <c r="X25037" s="10"/>
      <c r="Y25037" s="10"/>
      <c r="Z25037" s="10"/>
      <c r="AA25037" s="10"/>
      <c r="AB25037" s="10"/>
      <c r="AC25037" s="10"/>
      <c r="AD25037" s="10"/>
      <c r="AE25037" s="10"/>
      <c r="AF25037" s="10"/>
      <c r="AG25037" s="12"/>
    </row>
    <row r="25038" spans="1:33">
      <c r="A25038" s="10"/>
      <c r="B25038" s="10"/>
      <c r="C25038" s="10"/>
      <c r="D25038" s="10"/>
      <c r="E25038" s="10"/>
      <c r="F25038" s="10"/>
      <c r="G25038" s="10"/>
      <c r="H25038" s="10"/>
      <c r="I25038" s="10"/>
      <c r="J25038" s="10"/>
      <c r="K25038" s="10"/>
      <c r="L25038" s="10"/>
      <c r="M25038" s="10"/>
      <c r="N25038" s="10"/>
      <c r="O25038" s="10"/>
      <c r="P25038" s="10"/>
      <c r="Q25038" s="10"/>
      <c r="R25038" s="10"/>
      <c r="S25038" s="10"/>
      <c r="T25038" s="10"/>
      <c r="U25038" s="10"/>
      <c r="V25038" s="10"/>
      <c r="W25038" s="10"/>
      <c r="X25038" s="10"/>
      <c r="Y25038" s="10"/>
      <c r="Z25038" s="10"/>
      <c r="AA25038" s="10"/>
      <c r="AB25038" s="10"/>
      <c r="AC25038" s="10"/>
      <c r="AD25038" s="10"/>
      <c r="AE25038" s="10"/>
      <c r="AF25038" s="10"/>
      <c r="AG25038" s="12"/>
    </row>
    <row r="25039" spans="1:33">
      <c r="A25039" s="10"/>
      <c r="B25039" s="10"/>
      <c r="C25039" s="10"/>
      <c r="D25039" s="10"/>
      <c r="E25039" s="10"/>
      <c r="F25039" s="10"/>
      <c r="G25039" s="10"/>
      <c r="H25039" s="10"/>
      <c r="I25039" s="10"/>
      <c r="J25039" s="10"/>
      <c r="K25039" s="10"/>
      <c r="L25039" s="10"/>
      <c r="M25039" s="10"/>
      <c r="N25039" s="10"/>
      <c r="O25039" s="10"/>
      <c r="P25039" s="10"/>
      <c r="Q25039" s="10"/>
      <c r="R25039" s="10"/>
      <c r="S25039" s="10"/>
      <c r="T25039" s="10"/>
      <c r="U25039" s="10"/>
      <c r="V25039" s="10"/>
      <c r="W25039" s="10"/>
      <c r="X25039" s="10"/>
      <c r="Y25039" s="10"/>
      <c r="Z25039" s="10"/>
      <c r="AA25039" s="10"/>
      <c r="AB25039" s="10"/>
      <c r="AC25039" s="10"/>
      <c r="AD25039" s="10"/>
      <c r="AE25039" s="10"/>
      <c r="AF25039" s="10"/>
      <c r="AG25039" s="12"/>
    </row>
    <row r="25040" spans="1:33">
      <c r="A25040" s="10"/>
      <c r="B25040" s="10"/>
      <c r="C25040" s="10"/>
      <c r="D25040" s="10"/>
      <c r="E25040" s="10"/>
      <c r="F25040" s="10"/>
      <c r="G25040" s="10"/>
      <c r="H25040" s="10"/>
      <c r="I25040" s="10"/>
      <c r="J25040" s="10"/>
      <c r="K25040" s="10"/>
      <c r="L25040" s="10"/>
      <c r="M25040" s="10"/>
      <c r="N25040" s="10"/>
      <c r="O25040" s="10"/>
      <c r="P25040" s="10"/>
      <c r="Q25040" s="10"/>
      <c r="R25040" s="10"/>
      <c r="S25040" s="10"/>
      <c r="T25040" s="10"/>
      <c r="U25040" s="10"/>
      <c r="V25040" s="10"/>
      <c r="W25040" s="10"/>
      <c r="X25040" s="10"/>
      <c r="Y25040" s="10"/>
      <c r="Z25040" s="10"/>
      <c r="AA25040" s="10"/>
      <c r="AB25040" s="10"/>
      <c r="AC25040" s="10"/>
      <c r="AD25040" s="10"/>
      <c r="AE25040" s="10"/>
      <c r="AF25040" s="10"/>
      <c r="AG25040" s="12"/>
    </row>
    <row r="25041" spans="1:33">
      <c r="A25041" s="10"/>
      <c r="B25041" s="10"/>
      <c r="C25041" s="10"/>
      <c r="D25041" s="10"/>
      <c r="E25041" s="10"/>
      <c r="F25041" s="10"/>
      <c r="G25041" s="10"/>
      <c r="H25041" s="10"/>
      <c r="I25041" s="10"/>
      <c r="J25041" s="10"/>
      <c r="K25041" s="10"/>
      <c r="L25041" s="10"/>
      <c r="M25041" s="10"/>
      <c r="N25041" s="10"/>
      <c r="O25041" s="10"/>
      <c r="P25041" s="10"/>
      <c r="Q25041" s="10"/>
      <c r="R25041" s="10"/>
      <c r="S25041" s="10"/>
      <c r="T25041" s="10"/>
      <c r="U25041" s="10"/>
      <c r="V25041" s="10"/>
      <c r="W25041" s="10"/>
      <c r="X25041" s="10"/>
      <c r="Y25041" s="10"/>
      <c r="Z25041" s="10"/>
      <c r="AA25041" s="10"/>
      <c r="AB25041" s="10"/>
      <c r="AC25041" s="10"/>
      <c r="AD25041" s="10"/>
      <c r="AE25041" s="10"/>
      <c r="AF25041" s="10"/>
      <c r="AG25041" s="12"/>
    </row>
    <row r="25042" spans="1:33">
      <c r="A25042" s="10"/>
      <c r="B25042" s="10"/>
      <c r="C25042" s="10"/>
      <c r="D25042" s="10"/>
      <c r="E25042" s="10"/>
      <c r="F25042" s="10"/>
      <c r="G25042" s="10"/>
      <c r="H25042" s="10"/>
      <c r="I25042" s="10"/>
      <c r="J25042" s="10"/>
      <c r="K25042" s="10"/>
      <c r="L25042" s="10"/>
      <c r="M25042" s="10"/>
      <c r="N25042" s="10"/>
      <c r="O25042" s="10"/>
      <c r="P25042" s="10"/>
      <c r="Q25042" s="10"/>
      <c r="R25042" s="10"/>
      <c r="S25042" s="10"/>
      <c r="T25042" s="10"/>
      <c r="U25042" s="10"/>
      <c r="V25042" s="10"/>
      <c r="W25042" s="10"/>
      <c r="X25042" s="10"/>
      <c r="Y25042" s="10"/>
      <c r="Z25042" s="10"/>
      <c r="AA25042" s="10"/>
      <c r="AB25042" s="10"/>
      <c r="AC25042" s="10"/>
      <c r="AD25042" s="10"/>
      <c r="AE25042" s="10"/>
      <c r="AF25042" s="10"/>
      <c r="AG25042" s="12"/>
    </row>
    <row r="25043" spans="1:33">
      <c r="A25043" s="10"/>
      <c r="B25043" s="10"/>
      <c r="C25043" s="10"/>
      <c r="D25043" s="10"/>
      <c r="E25043" s="10"/>
      <c r="F25043" s="10"/>
      <c r="G25043" s="10"/>
      <c r="H25043" s="10"/>
      <c r="I25043" s="10"/>
      <c r="J25043" s="10"/>
      <c r="K25043" s="10"/>
      <c r="L25043" s="10"/>
      <c r="M25043" s="10"/>
      <c r="N25043" s="10"/>
      <c r="O25043" s="10"/>
      <c r="P25043" s="10"/>
      <c r="Q25043" s="10"/>
      <c r="R25043" s="10"/>
      <c r="S25043" s="10"/>
      <c r="T25043" s="10"/>
      <c r="U25043" s="10"/>
      <c r="V25043" s="10"/>
      <c r="W25043" s="10"/>
      <c r="X25043" s="10"/>
      <c r="Y25043" s="10"/>
      <c r="Z25043" s="10"/>
      <c r="AA25043" s="10"/>
      <c r="AB25043" s="10"/>
      <c r="AC25043" s="10"/>
      <c r="AD25043" s="10"/>
      <c r="AE25043" s="10"/>
      <c r="AF25043" s="10"/>
      <c r="AG25043" s="12"/>
    </row>
    <row r="25044" spans="1:33">
      <c r="A25044" s="10"/>
      <c r="B25044" s="10"/>
      <c r="C25044" s="10"/>
      <c r="D25044" s="10"/>
      <c r="E25044" s="10"/>
      <c r="F25044" s="10"/>
      <c r="G25044" s="10"/>
      <c r="H25044" s="10"/>
      <c r="I25044" s="10"/>
      <c r="J25044" s="10"/>
      <c r="K25044" s="10"/>
      <c r="L25044" s="10"/>
      <c r="M25044" s="10"/>
      <c r="N25044" s="10"/>
      <c r="O25044" s="10"/>
      <c r="P25044" s="10"/>
      <c r="Q25044" s="10"/>
      <c r="R25044" s="10"/>
      <c r="S25044" s="10"/>
      <c r="T25044" s="10"/>
      <c r="U25044" s="10"/>
      <c r="V25044" s="10"/>
      <c r="W25044" s="10"/>
      <c r="X25044" s="10"/>
      <c r="Y25044" s="10"/>
      <c r="Z25044" s="10"/>
      <c r="AA25044" s="10"/>
      <c r="AB25044" s="10"/>
      <c r="AC25044" s="10"/>
      <c r="AD25044" s="10"/>
      <c r="AE25044" s="10"/>
      <c r="AF25044" s="10"/>
      <c r="AG25044" s="12"/>
    </row>
    <row r="25045" spans="1:33">
      <c r="A25045" s="10"/>
      <c r="B25045" s="10"/>
      <c r="C25045" s="10"/>
      <c r="D25045" s="10"/>
      <c r="E25045" s="10"/>
      <c r="F25045" s="10"/>
      <c r="G25045" s="10"/>
      <c r="H25045" s="10"/>
      <c r="I25045" s="10"/>
      <c r="J25045" s="10"/>
      <c r="K25045" s="10"/>
      <c r="L25045" s="10"/>
      <c r="M25045" s="10"/>
      <c r="N25045" s="10"/>
      <c r="O25045" s="10"/>
      <c r="P25045" s="10"/>
      <c r="Q25045" s="10"/>
      <c r="R25045" s="10"/>
      <c r="S25045" s="10"/>
      <c r="T25045" s="10"/>
      <c r="U25045" s="10"/>
      <c r="V25045" s="10"/>
      <c r="W25045" s="10"/>
      <c r="X25045" s="10"/>
      <c r="Y25045" s="10"/>
      <c r="Z25045" s="10"/>
      <c r="AA25045" s="10"/>
      <c r="AB25045" s="10"/>
      <c r="AC25045" s="10"/>
      <c r="AD25045" s="10"/>
      <c r="AE25045" s="10"/>
      <c r="AF25045" s="10"/>
      <c r="AG25045" s="12"/>
    </row>
    <row r="25046" spans="1:33">
      <c r="A25046" s="10"/>
      <c r="B25046" s="10"/>
      <c r="C25046" s="10"/>
      <c r="D25046" s="10"/>
      <c r="E25046" s="10"/>
      <c r="F25046" s="10"/>
      <c r="G25046" s="10"/>
      <c r="H25046" s="10"/>
      <c r="I25046" s="10"/>
      <c r="J25046" s="10"/>
      <c r="K25046" s="10"/>
      <c r="L25046" s="10"/>
      <c r="M25046" s="10"/>
      <c r="N25046" s="10"/>
      <c r="O25046" s="10"/>
      <c r="P25046" s="10"/>
      <c r="Q25046" s="10"/>
      <c r="R25046" s="10"/>
      <c r="S25046" s="10"/>
      <c r="T25046" s="10"/>
      <c r="U25046" s="10"/>
      <c r="V25046" s="10"/>
      <c r="W25046" s="10"/>
      <c r="X25046" s="10"/>
      <c r="Y25046" s="10"/>
      <c r="Z25046" s="10"/>
      <c r="AA25046" s="10"/>
      <c r="AB25046" s="10"/>
      <c r="AC25046" s="10"/>
      <c r="AD25046" s="10"/>
      <c r="AE25046" s="10"/>
      <c r="AF25046" s="10"/>
      <c r="AG25046" s="12"/>
    </row>
    <row r="25047" spans="1:33">
      <c r="A25047" s="10"/>
      <c r="B25047" s="10"/>
      <c r="C25047" s="10"/>
      <c r="D25047" s="10"/>
      <c r="E25047" s="10"/>
      <c r="F25047" s="10"/>
      <c r="G25047" s="10"/>
      <c r="H25047" s="10"/>
      <c r="I25047" s="10"/>
      <c r="J25047" s="10"/>
      <c r="K25047" s="10"/>
      <c r="L25047" s="10"/>
      <c r="M25047" s="10"/>
      <c r="N25047" s="10"/>
      <c r="O25047" s="10"/>
      <c r="P25047" s="10"/>
      <c r="Q25047" s="10"/>
      <c r="R25047" s="10"/>
      <c r="S25047" s="10"/>
      <c r="T25047" s="10"/>
      <c r="U25047" s="10"/>
      <c r="V25047" s="10"/>
      <c r="W25047" s="10"/>
      <c r="X25047" s="10"/>
      <c r="Y25047" s="10"/>
      <c r="Z25047" s="10"/>
      <c r="AA25047" s="10"/>
      <c r="AB25047" s="10"/>
      <c r="AC25047" s="10"/>
      <c r="AD25047" s="10"/>
      <c r="AE25047" s="10"/>
      <c r="AF25047" s="10"/>
      <c r="AG25047" s="12"/>
    </row>
    <row r="25048" spans="1:33">
      <c r="A25048" s="10"/>
      <c r="B25048" s="10"/>
      <c r="C25048" s="10"/>
      <c r="D25048" s="10"/>
      <c r="E25048" s="10"/>
      <c r="F25048" s="10"/>
      <c r="G25048" s="10"/>
      <c r="H25048" s="10"/>
      <c r="I25048" s="10"/>
      <c r="J25048" s="10"/>
      <c r="K25048" s="10"/>
      <c r="L25048" s="10"/>
      <c r="M25048" s="10"/>
      <c r="N25048" s="10"/>
      <c r="O25048" s="10"/>
      <c r="P25048" s="10"/>
      <c r="Q25048" s="10"/>
      <c r="R25048" s="10"/>
      <c r="S25048" s="10"/>
      <c r="T25048" s="10"/>
      <c r="U25048" s="10"/>
      <c r="V25048" s="10"/>
      <c r="W25048" s="10"/>
      <c r="X25048" s="10"/>
      <c r="Y25048" s="10"/>
      <c r="Z25048" s="10"/>
      <c r="AA25048" s="10"/>
      <c r="AB25048" s="10"/>
      <c r="AC25048" s="10"/>
      <c r="AD25048" s="10"/>
      <c r="AE25048" s="10"/>
      <c r="AF25048" s="10"/>
      <c r="AG25048" s="12"/>
    </row>
    <row r="25049" spans="1:33">
      <c r="A25049" s="10"/>
      <c r="B25049" s="10"/>
      <c r="C25049" s="10"/>
      <c r="D25049" s="10"/>
      <c r="E25049" s="10"/>
      <c r="F25049" s="10"/>
      <c r="G25049" s="10"/>
      <c r="H25049" s="10"/>
      <c r="I25049" s="10"/>
      <c r="J25049" s="10"/>
      <c r="K25049" s="10"/>
      <c r="L25049" s="10"/>
      <c r="M25049" s="10"/>
      <c r="N25049" s="10"/>
      <c r="O25049" s="10"/>
      <c r="P25049" s="10"/>
      <c r="Q25049" s="10"/>
      <c r="R25049" s="10"/>
      <c r="S25049" s="10"/>
      <c r="T25049" s="10"/>
      <c r="U25049" s="10"/>
      <c r="V25049" s="10"/>
      <c r="W25049" s="10"/>
      <c r="X25049" s="10"/>
      <c r="Y25049" s="10"/>
      <c r="Z25049" s="10"/>
      <c r="AA25049" s="10"/>
      <c r="AB25049" s="10"/>
      <c r="AC25049" s="10"/>
      <c r="AD25049" s="10"/>
      <c r="AE25049" s="10"/>
      <c r="AF25049" s="10"/>
      <c r="AG25049" s="12"/>
    </row>
    <row r="25050" spans="1:33">
      <c r="A25050" s="10"/>
      <c r="B25050" s="10"/>
      <c r="C25050" s="10"/>
      <c r="D25050" s="10"/>
      <c r="E25050" s="10"/>
      <c r="F25050" s="10"/>
      <c r="G25050" s="10"/>
      <c r="H25050" s="10"/>
      <c r="I25050" s="10"/>
      <c r="J25050" s="10"/>
      <c r="K25050" s="10"/>
      <c r="L25050" s="10"/>
      <c r="M25050" s="10"/>
      <c r="N25050" s="10"/>
      <c r="O25050" s="10"/>
      <c r="P25050" s="10"/>
      <c r="Q25050" s="10"/>
      <c r="R25050" s="10"/>
      <c r="S25050" s="10"/>
      <c r="T25050" s="10"/>
      <c r="U25050" s="10"/>
      <c r="V25050" s="10"/>
      <c r="W25050" s="10"/>
      <c r="X25050" s="10"/>
      <c r="Y25050" s="10"/>
      <c r="Z25050" s="10"/>
      <c r="AA25050" s="10"/>
      <c r="AB25050" s="10"/>
      <c r="AC25050" s="10"/>
      <c r="AD25050" s="10"/>
      <c r="AE25050" s="10"/>
      <c r="AF25050" s="10"/>
      <c r="AG25050" s="12"/>
    </row>
    <row r="25051" spans="1:33">
      <c r="A25051" s="10"/>
      <c r="B25051" s="10"/>
      <c r="C25051" s="10"/>
      <c r="D25051" s="10"/>
      <c r="E25051" s="10"/>
      <c r="F25051" s="10"/>
      <c r="G25051" s="10"/>
      <c r="H25051" s="10"/>
      <c r="I25051" s="10"/>
      <c r="J25051" s="10"/>
      <c r="K25051" s="10"/>
      <c r="L25051" s="10"/>
      <c r="M25051" s="10"/>
      <c r="N25051" s="10"/>
      <c r="O25051" s="10"/>
      <c r="P25051" s="10"/>
      <c r="Q25051" s="10"/>
      <c r="R25051" s="10"/>
      <c r="S25051" s="10"/>
      <c r="T25051" s="10"/>
      <c r="U25051" s="10"/>
      <c r="V25051" s="10"/>
      <c r="W25051" s="10"/>
      <c r="X25051" s="10"/>
      <c r="Y25051" s="10"/>
      <c r="Z25051" s="10"/>
      <c r="AA25051" s="10"/>
      <c r="AB25051" s="10"/>
      <c r="AC25051" s="10"/>
      <c r="AD25051" s="10"/>
      <c r="AE25051" s="10"/>
      <c r="AF25051" s="10"/>
      <c r="AG25051" s="12"/>
    </row>
    <row r="25052" spans="1:33">
      <c r="A25052" s="10"/>
      <c r="B25052" s="10"/>
      <c r="C25052" s="10"/>
      <c r="D25052" s="10"/>
      <c r="E25052" s="10"/>
      <c r="F25052" s="10"/>
      <c r="G25052" s="10"/>
      <c r="H25052" s="10"/>
      <c r="I25052" s="10"/>
      <c r="J25052" s="10"/>
      <c r="K25052" s="10"/>
      <c r="L25052" s="10"/>
      <c r="M25052" s="10"/>
      <c r="N25052" s="10"/>
      <c r="O25052" s="10"/>
      <c r="P25052" s="10"/>
      <c r="Q25052" s="10"/>
      <c r="R25052" s="10"/>
      <c r="S25052" s="10"/>
      <c r="T25052" s="10"/>
      <c r="U25052" s="10"/>
      <c r="V25052" s="10"/>
      <c r="W25052" s="10"/>
      <c r="X25052" s="10"/>
      <c r="Y25052" s="10"/>
      <c r="Z25052" s="10"/>
      <c r="AA25052" s="10"/>
      <c r="AB25052" s="10"/>
      <c r="AC25052" s="10"/>
      <c r="AD25052" s="10"/>
      <c r="AE25052" s="10"/>
      <c r="AF25052" s="10"/>
      <c r="AG25052" s="12"/>
    </row>
    <row r="25053" spans="1:33">
      <c r="A25053" s="10"/>
      <c r="B25053" s="10"/>
      <c r="C25053" s="10"/>
      <c r="D25053" s="10"/>
      <c r="E25053" s="10"/>
      <c r="F25053" s="10"/>
      <c r="G25053" s="10"/>
      <c r="H25053" s="10"/>
      <c r="I25053" s="10"/>
      <c r="J25053" s="10"/>
      <c r="K25053" s="10"/>
      <c r="L25053" s="10"/>
      <c r="M25053" s="10"/>
      <c r="N25053" s="10"/>
      <c r="O25053" s="10"/>
      <c r="P25053" s="10"/>
      <c r="Q25053" s="10"/>
      <c r="R25053" s="10"/>
      <c r="S25053" s="10"/>
      <c r="T25053" s="10"/>
      <c r="U25053" s="10"/>
      <c r="V25053" s="10"/>
      <c r="W25053" s="10"/>
      <c r="X25053" s="10"/>
      <c r="Y25053" s="10"/>
      <c r="Z25053" s="10"/>
      <c r="AA25053" s="10"/>
      <c r="AB25053" s="10"/>
      <c r="AC25053" s="10"/>
      <c r="AD25053" s="10"/>
      <c r="AE25053" s="10"/>
      <c r="AF25053" s="10"/>
      <c r="AG25053" s="12"/>
    </row>
    <row r="25054" spans="1:33">
      <c r="A25054" s="10"/>
      <c r="B25054" s="10"/>
      <c r="C25054" s="10"/>
      <c r="D25054" s="10"/>
      <c r="E25054" s="10"/>
      <c r="F25054" s="10"/>
      <c r="G25054" s="10"/>
      <c r="H25054" s="10"/>
      <c r="I25054" s="10"/>
      <c r="J25054" s="10"/>
      <c r="K25054" s="10"/>
      <c r="L25054" s="10"/>
      <c r="M25054" s="10"/>
      <c r="N25054" s="10"/>
      <c r="O25054" s="10"/>
      <c r="P25054" s="10"/>
      <c r="Q25054" s="10"/>
      <c r="R25054" s="10"/>
      <c r="S25054" s="10"/>
      <c r="T25054" s="10"/>
      <c r="U25054" s="10"/>
      <c r="V25054" s="10"/>
      <c r="W25054" s="10"/>
      <c r="X25054" s="10"/>
      <c r="Y25054" s="10"/>
      <c r="Z25054" s="10"/>
      <c r="AA25054" s="10"/>
      <c r="AB25054" s="10"/>
      <c r="AC25054" s="10"/>
      <c r="AD25054" s="10"/>
      <c r="AE25054" s="10"/>
      <c r="AF25054" s="10"/>
      <c r="AG25054" s="12"/>
    </row>
    <row r="25055" spans="1:33">
      <c r="A25055" s="10"/>
      <c r="B25055" s="10"/>
      <c r="C25055" s="10"/>
      <c r="D25055" s="10"/>
      <c r="E25055" s="10"/>
      <c r="F25055" s="10"/>
      <c r="G25055" s="10"/>
      <c r="H25055" s="10"/>
      <c r="I25055" s="10"/>
      <c r="J25055" s="10"/>
      <c r="K25055" s="10"/>
      <c r="L25055" s="10"/>
      <c r="M25055" s="10"/>
      <c r="N25055" s="10"/>
      <c r="O25055" s="10"/>
      <c r="P25055" s="10"/>
      <c r="Q25055" s="10"/>
      <c r="R25055" s="10"/>
      <c r="S25055" s="10"/>
      <c r="T25055" s="10"/>
      <c r="U25055" s="10"/>
      <c r="V25055" s="10"/>
      <c r="W25055" s="10"/>
      <c r="X25055" s="10"/>
      <c r="Y25055" s="10"/>
      <c r="Z25055" s="10"/>
      <c r="AA25055" s="10"/>
      <c r="AB25055" s="10"/>
      <c r="AC25055" s="10"/>
      <c r="AD25055" s="10"/>
      <c r="AE25055" s="10"/>
      <c r="AF25055" s="10"/>
      <c r="AG25055" s="12"/>
    </row>
    <row r="25056" spans="1:33">
      <c r="A25056" s="10"/>
      <c r="B25056" s="10"/>
      <c r="C25056" s="10"/>
      <c r="D25056" s="10"/>
      <c r="E25056" s="10"/>
      <c r="F25056" s="10"/>
      <c r="G25056" s="10"/>
      <c r="H25056" s="10"/>
      <c r="I25056" s="10"/>
      <c r="J25056" s="10"/>
      <c r="K25056" s="10"/>
      <c r="L25056" s="10"/>
      <c r="M25056" s="10"/>
      <c r="N25056" s="10"/>
      <c r="O25056" s="10"/>
      <c r="P25056" s="10"/>
      <c r="Q25056" s="10"/>
      <c r="R25056" s="10"/>
      <c r="S25056" s="10"/>
      <c r="T25056" s="10"/>
      <c r="U25056" s="10"/>
      <c r="V25056" s="10"/>
      <c r="W25056" s="10"/>
      <c r="X25056" s="10"/>
      <c r="Y25056" s="10"/>
      <c r="Z25056" s="10"/>
      <c r="AA25056" s="10"/>
      <c r="AB25056" s="10"/>
      <c r="AC25056" s="10"/>
      <c r="AD25056" s="10"/>
      <c r="AE25056" s="10"/>
      <c r="AF25056" s="10"/>
      <c r="AG25056" s="12"/>
    </row>
    <row r="25057" spans="1:33">
      <c r="A25057" s="10"/>
      <c r="B25057" s="10"/>
      <c r="C25057" s="10"/>
      <c r="D25057" s="10"/>
      <c r="E25057" s="10"/>
      <c r="F25057" s="10"/>
      <c r="G25057" s="10"/>
      <c r="H25057" s="10"/>
      <c r="I25057" s="10"/>
      <c r="J25057" s="10"/>
      <c r="K25057" s="10"/>
      <c r="L25057" s="10"/>
      <c r="M25057" s="10"/>
      <c r="N25057" s="10"/>
      <c r="O25057" s="10"/>
      <c r="P25057" s="10"/>
      <c r="Q25057" s="10"/>
      <c r="R25057" s="10"/>
      <c r="S25057" s="10"/>
      <c r="T25057" s="10"/>
      <c r="U25057" s="10"/>
      <c r="V25057" s="10"/>
      <c r="W25057" s="10"/>
      <c r="X25057" s="10"/>
      <c r="Y25057" s="10"/>
      <c r="Z25057" s="10"/>
      <c r="AA25057" s="10"/>
      <c r="AB25057" s="10"/>
      <c r="AC25057" s="10"/>
      <c r="AD25057" s="10"/>
      <c r="AE25057" s="10"/>
      <c r="AF25057" s="10"/>
      <c r="AG25057" s="12"/>
    </row>
    <row r="25058" spans="1:33">
      <c r="A25058" s="10"/>
      <c r="B25058" s="10"/>
      <c r="C25058" s="10"/>
      <c r="D25058" s="10"/>
      <c r="E25058" s="10"/>
      <c r="F25058" s="10"/>
      <c r="G25058" s="10"/>
      <c r="H25058" s="10"/>
      <c r="I25058" s="10"/>
      <c r="J25058" s="10"/>
      <c r="K25058" s="10"/>
      <c r="L25058" s="10"/>
      <c r="M25058" s="10"/>
      <c r="N25058" s="10"/>
      <c r="O25058" s="10"/>
      <c r="P25058" s="10"/>
      <c r="Q25058" s="10"/>
      <c r="R25058" s="10"/>
      <c r="S25058" s="10"/>
      <c r="T25058" s="10"/>
      <c r="U25058" s="10"/>
      <c r="V25058" s="10"/>
      <c r="W25058" s="10"/>
      <c r="X25058" s="10"/>
      <c r="Y25058" s="10"/>
      <c r="Z25058" s="10"/>
      <c r="AA25058" s="10"/>
      <c r="AB25058" s="10"/>
      <c r="AC25058" s="10"/>
      <c r="AD25058" s="10"/>
      <c r="AE25058" s="10"/>
      <c r="AF25058" s="10"/>
      <c r="AG25058" s="12"/>
    </row>
    <row r="25059" spans="1:33">
      <c r="A25059" s="10"/>
      <c r="B25059" s="10"/>
      <c r="C25059" s="10"/>
      <c r="D25059" s="10"/>
      <c r="E25059" s="10"/>
      <c r="F25059" s="10"/>
      <c r="G25059" s="10"/>
      <c r="H25059" s="10"/>
      <c r="I25059" s="10"/>
      <c r="J25059" s="10"/>
      <c r="K25059" s="10"/>
      <c r="L25059" s="10"/>
      <c r="M25059" s="10"/>
      <c r="N25059" s="10"/>
      <c r="O25059" s="10"/>
      <c r="P25059" s="10"/>
      <c r="Q25059" s="10"/>
      <c r="R25059" s="10"/>
      <c r="S25059" s="10"/>
      <c r="T25059" s="10"/>
      <c r="U25059" s="10"/>
      <c r="V25059" s="10"/>
      <c r="W25059" s="10"/>
      <c r="X25059" s="10"/>
      <c r="Y25059" s="10"/>
      <c r="Z25059" s="10"/>
      <c r="AA25059" s="10"/>
      <c r="AB25059" s="10"/>
      <c r="AC25059" s="10"/>
      <c r="AD25059" s="10"/>
      <c r="AE25059" s="10"/>
      <c r="AF25059" s="10"/>
      <c r="AG25059" s="12"/>
    </row>
    <row r="25060" spans="1:33">
      <c r="A25060" s="10"/>
      <c r="B25060" s="10"/>
      <c r="C25060" s="10"/>
      <c r="D25060" s="10"/>
      <c r="E25060" s="10"/>
      <c r="F25060" s="10"/>
      <c r="G25060" s="10"/>
      <c r="H25060" s="10"/>
      <c r="I25060" s="10"/>
      <c r="J25060" s="10"/>
      <c r="K25060" s="10"/>
      <c r="L25060" s="10"/>
      <c r="M25060" s="10"/>
      <c r="N25060" s="10"/>
      <c r="O25060" s="10"/>
      <c r="P25060" s="10"/>
      <c r="Q25060" s="10"/>
      <c r="R25060" s="10"/>
      <c r="S25060" s="10"/>
      <c r="T25060" s="10"/>
      <c r="U25060" s="10"/>
      <c r="V25060" s="10"/>
      <c r="W25060" s="10"/>
      <c r="X25060" s="10"/>
      <c r="Y25060" s="10"/>
      <c r="Z25060" s="10"/>
      <c r="AA25060" s="10"/>
      <c r="AB25060" s="10"/>
      <c r="AC25060" s="10"/>
      <c r="AD25060" s="10"/>
      <c r="AE25060" s="10"/>
      <c r="AF25060" s="10"/>
      <c r="AG25060" s="12"/>
    </row>
    <row r="25061" spans="1:33">
      <c r="A25061" s="10"/>
      <c r="B25061" s="10"/>
      <c r="C25061" s="10"/>
      <c r="D25061" s="10"/>
      <c r="E25061" s="10"/>
      <c r="F25061" s="10"/>
      <c r="G25061" s="10"/>
      <c r="H25061" s="10"/>
      <c r="I25061" s="10"/>
      <c r="J25061" s="10"/>
      <c r="K25061" s="10"/>
      <c r="L25061" s="10"/>
      <c r="M25061" s="10"/>
      <c r="N25061" s="10"/>
      <c r="O25061" s="10"/>
      <c r="P25061" s="10"/>
      <c r="Q25061" s="10"/>
      <c r="R25061" s="10"/>
      <c r="S25061" s="10"/>
      <c r="T25061" s="10"/>
      <c r="U25061" s="10"/>
      <c r="V25061" s="10"/>
      <c r="W25061" s="10"/>
      <c r="X25061" s="10"/>
      <c r="Y25061" s="10"/>
      <c r="Z25061" s="10"/>
      <c r="AA25061" s="10"/>
      <c r="AB25061" s="10"/>
      <c r="AC25061" s="10"/>
      <c r="AD25061" s="10"/>
      <c r="AE25061" s="10"/>
      <c r="AF25061" s="10"/>
      <c r="AG25061" s="12"/>
    </row>
    <row r="25062" spans="1:33">
      <c r="A25062" s="10"/>
      <c r="B25062" s="10"/>
      <c r="C25062" s="10"/>
      <c r="D25062" s="10"/>
      <c r="E25062" s="10"/>
      <c r="F25062" s="10"/>
      <c r="G25062" s="10"/>
      <c r="H25062" s="10"/>
      <c r="I25062" s="10"/>
      <c r="J25062" s="10"/>
      <c r="K25062" s="10"/>
      <c r="L25062" s="10"/>
      <c r="M25062" s="10"/>
      <c r="N25062" s="10"/>
      <c r="O25062" s="10"/>
      <c r="P25062" s="10"/>
      <c r="Q25062" s="10"/>
      <c r="R25062" s="10"/>
      <c r="S25062" s="10"/>
      <c r="T25062" s="10"/>
      <c r="U25062" s="10"/>
      <c r="V25062" s="10"/>
      <c r="W25062" s="10"/>
      <c r="X25062" s="10"/>
      <c r="Y25062" s="10"/>
      <c r="Z25062" s="10"/>
      <c r="AA25062" s="10"/>
      <c r="AB25062" s="10"/>
      <c r="AC25062" s="10"/>
      <c r="AD25062" s="10"/>
      <c r="AE25062" s="10"/>
      <c r="AF25062" s="10"/>
      <c r="AG25062" s="12"/>
    </row>
    <row r="25063" spans="1:33">
      <c r="A25063" s="10"/>
      <c r="B25063" s="10"/>
      <c r="C25063" s="10"/>
      <c r="D25063" s="10"/>
      <c r="E25063" s="10"/>
      <c r="F25063" s="10"/>
      <c r="G25063" s="10"/>
      <c r="H25063" s="10"/>
      <c r="I25063" s="10"/>
      <c r="J25063" s="10"/>
      <c r="K25063" s="10"/>
      <c r="L25063" s="10"/>
      <c r="M25063" s="10"/>
      <c r="N25063" s="10"/>
      <c r="O25063" s="10"/>
      <c r="P25063" s="10"/>
      <c r="Q25063" s="10"/>
      <c r="R25063" s="10"/>
      <c r="S25063" s="10"/>
      <c r="T25063" s="10"/>
      <c r="U25063" s="10"/>
      <c r="V25063" s="10"/>
      <c r="W25063" s="10"/>
      <c r="X25063" s="10"/>
      <c r="Y25063" s="10"/>
      <c r="Z25063" s="10"/>
      <c r="AA25063" s="10"/>
      <c r="AB25063" s="10"/>
      <c r="AC25063" s="10"/>
      <c r="AD25063" s="10"/>
      <c r="AE25063" s="10"/>
      <c r="AF25063" s="10"/>
      <c r="AG25063" s="12"/>
    </row>
    <row r="25064" spans="1:33">
      <c r="A25064" s="10"/>
      <c r="B25064" s="10"/>
      <c r="C25064" s="10"/>
      <c r="D25064" s="10"/>
      <c r="E25064" s="10"/>
      <c r="F25064" s="10"/>
      <c r="G25064" s="10"/>
      <c r="H25064" s="10"/>
      <c r="I25064" s="10"/>
      <c r="J25064" s="10"/>
      <c r="K25064" s="10"/>
      <c r="L25064" s="10"/>
      <c r="M25064" s="10"/>
      <c r="N25064" s="10"/>
      <c r="O25064" s="10"/>
      <c r="P25064" s="10"/>
      <c r="Q25064" s="10"/>
      <c r="R25064" s="10"/>
      <c r="S25064" s="10"/>
      <c r="T25064" s="10"/>
      <c r="U25064" s="10"/>
      <c r="V25064" s="10"/>
      <c r="W25064" s="10"/>
      <c r="X25064" s="10"/>
      <c r="Y25064" s="10"/>
      <c r="Z25064" s="10"/>
      <c r="AA25064" s="10"/>
      <c r="AB25064" s="10"/>
      <c r="AC25064" s="10"/>
      <c r="AD25064" s="10"/>
      <c r="AE25064" s="10"/>
      <c r="AF25064" s="10"/>
      <c r="AG25064" s="12"/>
    </row>
    <row r="25065" spans="1:33">
      <c r="A25065" s="10"/>
      <c r="B25065" s="10"/>
      <c r="C25065" s="10"/>
      <c r="D25065" s="10"/>
      <c r="E25065" s="10"/>
      <c r="F25065" s="10"/>
      <c r="G25065" s="10"/>
      <c r="H25065" s="10"/>
      <c r="I25065" s="10"/>
      <c r="J25065" s="10"/>
      <c r="K25065" s="10"/>
      <c r="L25065" s="10"/>
      <c r="M25065" s="10"/>
      <c r="N25065" s="10"/>
      <c r="O25065" s="10"/>
      <c r="P25065" s="10"/>
      <c r="Q25065" s="10"/>
      <c r="R25065" s="10"/>
      <c r="S25065" s="10"/>
      <c r="T25065" s="10"/>
      <c r="U25065" s="10"/>
      <c r="V25065" s="10"/>
      <c r="W25065" s="10"/>
      <c r="X25065" s="10"/>
      <c r="Y25065" s="10"/>
      <c r="Z25065" s="10"/>
      <c r="AA25065" s="10"/>
      <c r="AB25065" s="10"/>
      <c r="AC25065" s="10"/>
      <c r="AD25065" s="10"/>
      <c r="AE25065" s="10"/>
      <c r="AF25065" s="10"/>
      <c r="AG25065" s="12"/>
    </row>
    <row r="25066" spans="1:33">
      <c r="A25066" s="10"/>
      <c r="B25066" s="10"/>
      <c r="C25066" s="10"/>
      <c r="D25066" s="10"/>
      <c r="E25066" s="10"/>
      <c r="F25066" s="10"/>
      <c r="G25066" s="10"/>
      <c r="H25066" s="10"/>
      <c r="I25066" s="10"/>
      <c r="J25066" s="10"/>
      <c r="K25066" s="10"/>
      <c r="L25066" s="10"/>
      <c r="M25066" s="10"/>
      <c r="N25066" s="10"/>
      <c r="O25066" s="10"/>
      <c r="P25066" s="10"/>
      <c r="Q25066" s="10"/>
      <c r="R25066" s="10"/>
      <c r="S25066" s="10"/>
      <c r="T25066" s="10"/>
      <c r="U25066" s="10"/>
      <c r="V25066" s="10"/>
      <c r="W25066" s="10"/>
      <c r="X25066" s="10"/>
      <c r="Y25066" s="10"/>
      <c r="Z25066" s="10"/>
      <c r="AA25066" s="10"/>
      <c r="AB25066" s="10"/>
      <c r="AC25066" s="10"/>
      <c r="AD25066" s="10"/>
      <c r="AE25066" s="10"/>
      <c r="AF25066" s="10"/>
      <c r="AG25066" s="12"/>
    </row>
    <row r="25067" spans="1:33">
      <c r="A25067" s="10"/>
      <c r="B25067" s="10"/>
      <c r="C25067" s="10"/>
      <c r="D25067" s="10"/>
      <c r="E25067" s="10"/>
      <c r="F25067" s="10"/>
      <c r="G25067" s="10"/>
      <c r="H25067" s="10"/>
      <c r="I25067" s="10"/>
      <c r="J25067" s="10"/>
      <c r="K25067" s="10"/>
      <c r="L25067" s="10"/>
      <c r="M25067" s="10"/>
      <c r="N25067" s="10"/>
      <c r="O25067" s="10"/>
      <c r="P25067" s="10"/>
      <c r="Q25067" s="10"/>
      <c r="R25067" s="10"/>
      <c r="S25067" s="10"/>
      <c r="T25067" s="10"/>
      <c r="U25067" s="10"/>
      <c r="V25067" s="10"/>
      <c r="W25067" s="10"/>
      <c r="X25067" s="10"/>
      <c r="Y25067" s="10"/>
      <c r="Z25067" s="10"/>
      <c r="AA25067" s="10"/>
      <c r="AB25067" s="10"/>
      <c r="AC25067" s="10"/>
      <c r="AD25067" s="10"/>
      <c r="AE25067" s="10"/>
      <c r="AF25067" s="10"/>
      <c r="AG25067" s="12"/>
    </row>
    <row r="25068" spans="1:33">
      <c r="A25068" s="10"/>
      <c r="B25068" s="10"/>
      <c r="C25068" s="10"/>
      <c r="D25068" s="10"/>
      <c r="E25068" s="10"/>
      <c r="F25068" s="10"/>
      <c r="G25068" s="10"/>
      <c r="H25068" s="10"/>
      <c r="I25068" s="10"/>
      <c r="J25068" s="10"/>
      <c r="K25068" s="10"/>
      <c r="L25068" s="10"/>
      <c r="M25068" s="10"/>
      <c r="N25068" s="10"/>
      <c r="O25068" s="10"/>
      <c r="P25068" s="10"/>
      <c r="Q25068" s="10"/>
      <c r="R25068" s="10"/>
      <c r="S25068" s="10"/>
      <c r="T25068" s="10"/>
      <c r="U25068" s="10"/>
      <c r="V25068" s="10"/>
      <c r="W25068" s="10"/>
      <c r="X25068" s="10"/>
      <c r="Y25068" s="10"/>
      <c r="Z25068" s="10"/>
      <c r="AA25068" s="10"/>
      <c r="AB25068" s="10"/>
      <c r="AC25068" s="10"/>
      <c r="AD25068" s="10"/>
      <c r="AE25068" s="10"/>
      <c r="AF25068" s="10"/>
      <c r="AG25068" s="12"/>
    </row>
    <row r="25069" spans="1:33">
      <c r="A25069" s="10"/>
      <c r="B25069" s="10"/>
      <c r="C25069" s="10"/>
      <c r="D25069" s="10"/>
      <c r="E25069" s="10"/>
      <c r="F25069" s="10"/>
      <c r="G25069" s="10"/>
      <c r="H25069" s="10"/>
      <c r="I25069" s="10"/>
      <c r="J25069" s="10"/>
      <c r="K25069" s="10"/>
      <c r="L25069" s="10"/>
      <c r="M25069" s="10"/>
      <c r="N25069" s="10"/>
      <c r="O25069" s="10"/>
      <c r="P25069" s="10"/>
      <c r="Q25069" s="10"/>
      <c r="R25069" s="10"/>
      <c r="S25069" s="10"/>
      <c r="T25069" s="10"/>
      <c r="U25069" s="10"/>
      <c r="V25069" s="10"/>
      <c r="W25069" s="10"/>
      <c r="X25069" s="10"/>
      <c r="Y25069" s="10"/>
      <c r="Z25069" s="10"/>
      <c r="AA25069" s="10"/>
      <c r="AB25069" s="10"/>
      <c r="AC25069" s="10"/>
      <c r="AD25069" s="10"/>
      <c r="AE25069" s="10"/>
      <c r="AF25069" s="10"/>
      <c r="AG25069" s="12"/>
    </row>
    <row r="25070" spans="1:33">
      <c r="A25070" s="10"/>
      <c r="B25070" s="10"/>
      <c r="C25070" s="10"/>
      <c r="D25070" s="10"/>
      <c r="E25070" s="10"/>
      <c r="F25070" s="10"/>
      <c r="G25070" s="10"/>
      <c r="H25070" s="10"/>
      <c r="I25070" s="10"/>
      <c r="J25070" s="10"/>
      <c r="K25070" s="10"/>
      <c r="L25070" s="10"/>
      <c r="M25070" s="10"/>
      <c r="N25070" s="10"/>
      <c r="O25070" s="10"/>
      <c r="P25070" s="10"/>
      <c r="Q25070" s="10"/>
      <c r="R25070" s="10"/>
      <c r="S25070" s="10"/>
      <c r="T25070" s="10"/>
      <c r="U25070" s="10"/>
      <c r="V25070" s="10"/>
      <c r="W25070" s="10"/>
      <c r="X25070" s="10"/>
      <c r="Y25070" s="10"/>
      <c r="Z25070" s="10"/>
      <c r="AA25070" s="10"/>
      <c r="AB25070" s="10"/>
      <c r="AC25070" s="10"/>
      <c r="AD25070" s="10"/>
      <c r="AE25070" s="10"/>
      <c r="AF25070" s="10"/>
      <c r="AG25070" s="12"/>
    </row>
    <row r="25071" spans="1:33">
      <c r="A25071" s="10"/>
      <c r="B25071" s="10"/>
      <c r="C25071" s="10"/>
      <c r="D25071" s="10"/>
      <c r="E25071" s="10"/>
      <c r="F25071" s="10"/>
      <c r="G25071" s="10"/>
      <c r="H25071" s="10"/>
      <c r="I25071" s="10"/>
      <c r="J25071" s="10"/>
      <c r="K25071" s="10"/>
      <c r="L25071" s="10"/>
      <c r="M25071" s="10"/>
      <c r="N25071" s="10"/>
      <c r="O25071" s="10"/>
      <c r="P25071" s="10"/>
      <c r="Q25071" s="10"/>
      <c r="R25071" s="10"/>
      <c r="S25071" s="10"/>
      <c r="T25071" s="10"/>
      <c r="U25071" s="10"/>
      <c r="V25071" s="10"/>
      <c r="W25071" s="10"/>
      <c r="X25071" s="10"/>
      <c r="Y25071" s="10"/>
      <c r="Z25071" s="10"/>
      <c r="AA25071" s="10"/>
      <c r="AB25071" s="10"/>
      <c r="AC25071" s="10"/>
      <c r="AD25071" s="10"/>
      <c r="AE25071" s="10"/>
      <c r="AF25071" s="10"/>
      <c r="AG25071" s="12"/>
    </row>
    <row r="25072" spans="1:33">
      <c r="A25072" s="10"/>
      <c r="B25072" s="10"/>
      <c r="C25072" s="10"/>
      <c r="D25072" s="10"/>
      <c r="E25072" s="10"/>
      <c r="F25072" s="10"/>
      <c r="G25072" s="10"/>
      <c r="H25072" s="10"/>
      <c r="I25072" s="10"/>
      <c r="J25072" s="10"/>
      <c r="K25072" s="10"/>
      <c r="L25072" s="10"/>
      <c r="M25072" s="10"/>
      <c r="N25072" s="10"/>
      <c r="O25072" s="10"/>
      <c r="P25072" s="10"/>
      <c r="Q25072" s="10"/>
      <c r="R25072" s="10"/>
      <c r="S25072" s="10"/>
      <c r="T25072" s="10"/>
      <c r="U25072" s="10"/>
      <c r="V25072" s="10"/>
      <c r="W25072" s="10"/>
      <c r="X25072" s="10"/>
      <c r="Y25072" s="10"/>
      <c r="Z25072" s="10"/>
      <c r="AA25072" s="10"/>
      <c r="AB25072" s="10"/>
      <c r="AC25072" s="10"/>
      <c r="AD25072" s="10"/>
      <c r="AE25072" s="10"/>
      <c r="AF25072" s="10"/>
      <c r="AG25072" s="12"/>
    </row>
    <row r="25073" spans="1:33">
      <c r="A25073" s="10"/>
      <c r="B25073" s="10"/>
      <c r="C25073" s="10"/>
      <c r="D25073" s="10"/>
      <c r="E25073" s="10"/>
      <c r="F25073" s="10"/>
      <c r="G25073" s="10"/>
      <c r="H25073" s="10"/>
      <c r="I25073" s="10"/>
      <c r="J25073" s="10"/>
      <c r="K25073" s="10"/>
      <c r="L25073" s="10"/>
      <c r="M25073" s="10"/>
      <c r="N25073" s="10"/>
      <c r="O25073" s="10"/>
      <c r="P25073" s="10"/>
      <c r="Q25073" s="10"/>
      <c r="R25073" s="10"/>
      <c r="S25073" s="10"/>
      <c r="T25073" s="10"/>
      <c r="U25073" s="10"/>
      <c r="V25073" s="10"/>
      <c r="W25073" s="10"/>
      <c r="X25073" s="10"/>
      <c r="Y25073" s="10"/>
      <c r="Z25073" s="10"/>
      <c r="AA25073" s="10"/>
      <c r="AB25073" s="10"/>
      <c r="AC25073" s="10"/>
      <c r="AD25073" s="10"/>
      <c r="AE25073" s="10"/>
      <c r="AF25073" s="10"/>
      <c r="AG25073" s="12"/>
    </row>
    <row r="25074" spans="1:33">
      <c r="A25074" s="10"/>
      <c r="B25074" s="10"/>
      <c r="C25074" s="10"/>
      <c r="D25074" s="10"/>
      <c r="E25074" s="10"/>
      <c r="F25074" s="10"/>
      <c r="G25074" s="10"/>
      <c r="H25074" s="10"/>
      <c r="I25074" s="10"/>
      <c r="J25074" s="10"/>
      <c r="K25074" s="10"/>
      <c r="L25074" s="10"/>
      <c r="M25074" s="10"/>
      <c r="N25074" s="10"/>
      <c r="O25074" s="10"/>
      <c r="P25074" s="10"/>
      <c r="Q25074" s="10"/>
      <c r="R25074" s="10"/>
      <c r="S25074" s="10"/>
      <c r="T25074" s="10"/>
      <c r="U25074" s="10"/>
      <c r="V25074" s="10"/>
      <c r="W25074" s="10"/>
      <c r="X25074" s="10"/>
      <c r="Y25074" s="10"/>
      <c r="Z25074" s="10"/>
      <c r="AA25074" s="10"/>
      <c r="AB25074" s="10"/>
      <c r="AC25074" s="10"/>
      <c r="AD25074" s="10"/>
      <c r="AE25074" s="10"/>
      <c r="AF25074" s="10"/>
      <c r="AG25074" s="12"/>
    </row>
    <row r="25075" spans="1:33">
      <c r="A25075" s="10"/>
      <c r="B25075" s="10"/>
      <c r="C25075" s="10"/>
      <c r="D25075" s="10"/>
      <c r="E25075" s="10"/>
      <c r="F25075" s="10"/>
      <c r="G25075" s="10"/>
      <c r="H25075" s="10"/>
      <c r="I25075" s="10"/>
      <c r="J25075" s="10"/>
      <c r="K25075" s="10"/>
      <c r="L25075" s="10"/>
      <c r="M25075" s="10"/>
      <c r="N25075" s="10"/>
      <c r="O25075" s="10"/>
      <c r="P25075" s="10"/>
      <c r="Q25075" s="10"/>
      <c r="R25075" s="10"/>
      <c r="S25075" s="10"/>
      <c r="T25075" s="10"/>
      <c r="U25075" s="10"/>
      <c r="V25075" s="10"/>
      <c r="W25075" s="10"/>
      <c r="X25075" s="10"/>
      <c r="Y25075" s="10"/>
      <c r="Z25075" s="10"/>
      <c r="AA25075" s="10"/>
      <c r="AB25075" s="10"/>
      <c r="AC25075" s="10"/>
      <c r="AD25075" s="10"/>
      <c r="AE25075" s="10"/>
      <c r="AF25075" s="10"/>
      <c r="AG25075" s="12"/>
    </row>
    <row r="25076" spans="1:33">
      <c r="A25076" s="10"/>
      <c r="B25076" s="10"/>
      <c r="C25076" s="10"/>
      <c r="D25076" s="10"/>
      <c r="E25076" s="10"/>
      <c r="F25076" s="10"/>
      <c r="G25076" s="10"/>
      <c r="H25076" s="10"/>
      <c r="I25076" s="10"/>
      <c r="J25076" s="10"/>
      <c r="K25076" s="10"/>
      <c r="L25076" s="10"/>
      <c r="M25076" s="10"/>
      <c r="N25076" s="10"/>
      <c r="O25076" s="10"/>
      <c r="P25076" s="10"/>
      <c r="Q25076" s="10"/>
      <c r="R25076" s="10"/>
      <c r="S25076" s="10"/>
      <c r="T25076" s="10"/>
      <c r="U25076" s="10"/>
      <c r="V25076" s="10"/>
      <c r="W25076" s="10"/>
      <c r="X25076" s="10"/>
      <c r="Y25076" s="10"/>
      <c r="Z25076" s="10"/>
      <c r="AA25076" s="10"/>
      <c r="AB25076" s="10"/>
      <c r="AC25076" s="10"/>
      <c r="AD25076" s="10"/>
      <c r="AE25076" s="10"/>
      <c r="AF25076" s="10"/>
      <c r="AG25076" s="12"/>
    </row>
    <row r="25077" spans="1:33">
      <c r="A25077" s="10"/>
      <c r="B25077" s="10"/>
      <c r="C25077" s="10"/>
      <c r="D25077" s="10"/>
      <c r="E25077" s="10"/>
      <c r="F25077" s="10"/>
      <c r="G25077" s="10"/>
      <c r="H25077" s="10"/>
      <c r="I25077" s="10"/>
      <c r="J25077" s="10"/>
      <c r="K25077" s="10"/>
      <c r="L25077" s="10"/>
      <c r="M25077" s="10"/>
      <c r="N25077" s="10"/>
      <c r="O25077" s="10"/>
      <c r="P25077" s="10"/>
      <c r="Q25077" s="10"/>
      <c r="R25077" s="10"/>
      <c r="S25077" s="10"/>
      <c r="T25077" s="10"/>
      <c r="U25077" s="10"/>
      <c r="V25077" s="10"/>
      <c r="W25077" s="10"/>
      <c r="X25077" s="10"/>
      <c r="Y25077" s="10"/>
      <c r="Z25077" s="10"/>
      <c r="AA25077" s="10"/>
      <c r="AB25077" s="10"/>
      <c r="AC25077" s="10"/>
      <c r="AD25077" s="10"/>
      <c r="AE25077" s="10"/>
      <c r="AF25077" s="10"/>
      <c r="AG25077" s="12"/>
    </row>
    <row r="25078" spans="1:33">
      <c r="A25078" s="10"/>
      <c r="B25078" s="10"/>
      <c r="C25078" s="10"/>
      <c r="D25078" s="10"/>
      <c r="E25078" s="10"/>
      <c r="F25078" s="10"/>
      <c r="G25078" s="10"/>
      <c r="H25078" s="10"/>
      <c r="I25078" s="10"/>
      <c r="J25078" s="10"/>
      <c r="K25078" s="10"/>
      <c r="L25078" s="10"/>
      <c r="M25078" s="10"/>
      <c r="N25078" s="10"/>
      <c r="O25078" s="10"/>
      <c r="P25078" s="10"/>
      <c r="Q25078" s="10"/>
      <c r="R25078" s="10"/>
      <c r="S25078" s="10"/>
      <c r="T25078" s="10"/>
      <c r="U25078" s="10"/>
      <c r="V25078" s="10"/>
      <c r="W25078" s="10"/>
      <c r="X25078" s="10"/>
      <c r="Y25078" s="10"/>
      <c r="Z25078" s="10"/>
      <c r="AA25078" s="10"/>
      <c r="AB25078" s="10"/>
      <c r="AC25078" s="10"/>
      <c r="AD25078" s="10"/>
      <c r="AE25078" s="10"/>
      <c r="AF25078" s="10"/>
      <c r="AG25078" s="12"/>
    </row>
    <row r="25079" spans="1:33">
      <c r="A25079" s="10"/>
      <c r="B25079" s="10"/>
      <c r="C25079" s="10"/>
      <c r="D25079" s="10"/>
      <c r="E25079" s="10"/>
      <c r="F25079" s="10"/>
      <c r="G25079" s="10"/>
      <c r="H25079" s="10"/>
      <c r="I25079" s="10"/>
      <c r="J25079" s="10"/>
      <c r="K25079" s="10"/>
      <c r="L25079" s="10"/>
      <c r="M25079" s="10"/>
      <c r="N25079" s="10"/>
      <c r="O25079" s="10"/>
      <c r="P25079" s="10"/>
      <c r="Q25079" s="10"/>
      <c r="R25079" s="10"/>
      <c r="S25079" s="10"/>
      <c r="T25079" s="10"/>
      <c r="U25079" s="10"/>
      <c r="V25079" s="10"/>
      <c r="W25079" s="10"/>
      <c r="X25079" s="10"/>
      <c r="Y25079" s="10"/>
      <c r="Z25079" s="10"/>
      <c r="AA25079" s="10"/>
      <c r="AB25079" s="10"/>
      <c r="AC25079" s="10"/>
      <c r="AD25079" s="10"/>
      <c r="AE25079" s="10"/>
      <c r="AF25079" s="10"/>
      <c r="AG25079" s="12"/>
    </row>
    <row r="25080" spans="1:33">
      <c r="A25080" s="10"/>
      <c r="B25080" s="10"/>
      <c r="C25080" s="10"/>
      <c r="D25080" s="10"/>
      <c r="E25080" s="10"/>
      <c r="F25080" s="10"/>
      <c r="G25080" s="10"/>
      <c r="H25080" s="10"/>
      <c r="I25080" s="10"/>
      <c r="J25080" s="10"/>
      <c r="K25080" s="10"/>
      <c r="L25080" s="10"/>
      <c r="M25080" s="10"/>
      <c r="N25080" s="10"/>
      <c r="O25080" s="10"/>
      <c r="P25080" s="10"/>
      <c r="Q25080" s="10"/>
      <c r="R25080" s="10"/>
      <c r="S25080" s="10"/>
      <c r="T25080" s="10"/>
      <c r="U25080" s="10"/>
      <c r="V25080" s="10"/>
      <c r="W25080" s="10"/>
      <c r="X25080" s="10"/>
      <c r="Y25080" s="10"/>
      <c r="Z25080" s="10"/>
      <c r="AA25080" s="10"/>
      <c r="AB25080" s="10"/>
      <c r="AC25080" s="10"/>
      <c r="AD25080" s="10"/>
      <c r="AE25080" s="10"/>
      <c r="AF25080" s="10"/>
      <c r="AG25080" s="12"/>
    </row>
    <row r="25081" spans="1:33">
      <c r="A25081" s="10"/>
      <c r="B25081" s="10"/>
      <c r="C25081" s="10"/>
      <c r="D25081" s="10"/>
      <c r="E25081" s="10"/>
      <c r="F25081" s="10"/>
      <c r="G25081" s="10"/>
      <c r="H25081" s="10"/>
      <c r="I25081" s="10"/>
      <c r="J25081" s="10"/>
      <c r="K25081" s="10"/>
      <c r="L25081" s="10"/>
      <c r="M25081" s="10"/>
      <c r="N25081" s="10"/>
      <c r="O25081" s="10"/>
      <c r="P25081" s="10"/>
      <c r="Q25081" s="10"/>
      <c r="R25081" s="10"/>
      <c r="S25081" s="10"/>
      <c r="T25081" s="10"/>
      <c r="U25081" s="10"/>
      <c r="V25081" s="10"/>
      <c r="W25081" s="10"/>
      <c r="X25081" s="10"/>
      <c r="Y25081" s="10"/>
      <c r="Z25081" s="10"/>
      <c r="AA25081" s="10"/>
      <c r="AB25081" s="10"/>
      <c r="AC25081" s="10"/>
      <c r="AD25081" s="10"/>
      <c r="AE25081" s="10"/>
      <c r="AF25081" s="10"/>
      <c r="AG25081" s="12"/>
    </row>
    <row r="25082" spans="1:33">
      <c r="A25082" s="10"/>
      <c r="B25082" s="10"/>
      <c r="C25082" s="10"/>
      <c r="D25082" s="10"/>
      <c r="E25082" s="10"/>
      <c r="F25082" s="10"/>
      <c r="G25082" s="10"/>
      <c r="H25082" s="10"/>
      <c r="I25082" s="10"/>
      <c r="J25082" s="10"/>
      <c r="K25082" s="10"/>
      <c r="L25082" s="10"/>
      <c r="M25082" s="10"/>
      <c r="N25082" s="10"/>
      <c r="O25082" s="10"/>
      <c r="P25082" s="10"/>
      <c r="Q25082" s="10"/>
      <c r="R25082" s="10"/>
      <c r="S25082" s="10"/>
      <c r="T25082" s="10"/>
      <c r="U25082" s="10"/>
      <c r="V25082" s="10"/>
      <c r="W25082" s="10"/>
      <c r="X25082" s="10"/>
      <c r="Y25082" s="10"/>
      <c r="Z25082" s="10"/>
      <c r="AA25082" s="10"/>
      <c r="AB25082" s="10"/>
      <c r="AC25082" s="10"/>
      <c r="AD25082" s="10"/>
      <c r="AE25082" s="10"/>
      <c r="AF25082" s="10"/>
      <c r="AG25082" s="12"/>
    </row>
    <row r="25083" spans="1:33">
      <c r="A25083" s="10"/>
      <c r="B25083" s="10"/>
      <c r="C25083" s="10"/>
      <c r="D25083" s="10"/>
      <c r="E25083" s="10"/>
      <c r="F25083" s="10"/>
      <c r="G25083" s="10"/>
      <c r="H25083" s="10"/>
      <c r="I25083" s="10"/>
      <c r="J25083" s="10"/>
      <c r="K25083" s="10"/>
      <c r="L25083" s="10"/>
      <c r="M25083" s="10"/>
      <c r="N25083" s="10"/>
      <c r="O25083" s="10"/>
      <c r="P25083" s="10"/>
      <c r="Q25083" s="10"/>
      <c r="R25083" s="10"/>
      <c r="S25083" s="10"/>
      <c r="T25083" s="10"/>
      <c r="U25083" s="10"/>
      <c r="V25083" s="10"/>
      <c r="W25083" s="10"/>
      <c r="X25083" s="10"/>
      <c r="Y25083" s="10"/>
      <c r="Z25083" s="10"/>
      <c r="AA25083" s="10"/>
      <c r="AB25083" s="10"/>
      <c r="AC25083" s="10"/>
      <c r="AD25083" s="10"/>
      <c r="AE25083" s="10"/>
      <c r="AF25083" s="10"/>
      <c r="AG25083" s="12"/>
    </row>
    <row r="25084" spans="1:33">
      <c r="A25084" s="10"/>
      <c r="B25084" s="10"/>
      <c r="C25084" s="10"/>
      <c r="D25084" s="10"/>
      <c r="E25084" s="10"/>
      <c r="F25084" s="10"/>
      <c r="G25084" s="10"/>
      <c r="H25084" s="10"/>
      <c r="I25084" s="10"/>
      <c r="J25084" s="10"/>
      <c r="K25084" s="10"/>
      <c r="L25084" s="10"/>
      <c r="M25084" s="10"/>
      <c r="N25084" s="10"/>
      <c r="O25084" s="10"/>
      <c r="P25084" s="10"/>
      <c r="Q25084" s="10"/>
      <c r="R25084" s="10"/>
      <c r="S25084" s="10"/>
      <c r="T25084" s="10"/>
      <c r="U25084" s="10"/>
      <c r="V25084" s="10"/>
      <c r="W25084" s="10"/>
      <c r="X25084" s="10"/>
      <c r="Y25084" s="10"/>
      <c r="Z25084" s="10"/>
      <c r="AA25084" s="10"/>
      <c r="AB25084" s="10"/>
      <c r="AC25084" s="10"/>
      <c r="AD25084" s="10"/>
      <c r="AE25084" s="10"/>
      <c r="AF25084" s="10"/>
      <c r="AG25084" s="12"/>
    </row>
    <row r="25085" spans="1:33">
      <c r="A25085" s="10"/>
      <c r="B25085" s="10"/>
      <c r="C25085" s="10"/>
      <c r="D25085" s="10"/>
      <c r="E25085" s="10"/>
      <c r="F25085" s="10"/>
      <c r="G25085" s="10"/>
      <c r="H25085" s="10"/>
      <c r="I25085" s="10"/>
      <c r="J25085" s="10"/>
      <c r="K25085" s="10"/>
      <c r="L25085" s="10"/>
      <c r="M25085" s="10"/>
      <c r="N25085" s="10"/>
      <c r="O25085" s="10"/>
      <c r="P25085" s="10"/>
      <c r="Q25085" s="10"/>
      <c r="R25085" s="10"/>
      <c r="S25085" s="10"/>
      <c r="T25085" s="10"/>
      <c r="U25085" s="10"/>
      <c r="V25085" s="10"/>
      <c r="W25085" s="10"/>
      <c r="X25085" s="10"/>
      <c r="Y25085" s="10"/>
      <c r="Z25085" s="10"/>
      <c r="AA25085" s="10"/>
      <c r="AB25085" s="10"/>
      <c r="AC25085" s="10"/>
      <c r="AD25085" s="10"/>
      <c r="AE25085" s="10"/>
      <c r="AF25085" s="10"/>
      <c r="AG25085" s="12"/>
    </row>
    <row r="25086" spans="1:33">
      <c r="A25086" s="10"/>
      <c r="B25086" s="10"/>
      <c r="C25086" s="10"/>
      <c r="D25086" s="10"/>
      <c r="E25086" s="10"/>
      <c r="F25086" s="10"/>
      <c r="G25086" s="10"/>
      <c r="H25086" s="10"/>
      <c r="I25086" s="10"/>
      <c r="J25086" s="10"/>
      <c r="K25086" s="10"/>
      <c r="L25086" s="10"/>
      <c r="M25086" s="10"/>
      <c r="N25086" s="10"/>
      <c r="O25086" s="10"/>
      <c r="P25086" s="10"/>
      <c r="Q25086" s="10"/>
      <c r="R25086" s="10"/>
      <c r="S25086" s="10"/>
      <c r="T25086" s="10"/>
      <c r="U25086" s="10"/>
      <c r="V25086" s="10"/>
      <c r="W25086" s="10"/>
      <c r="X25086" s="10"/>
      <c r="Y25086" s="10"/>
      <c r="Z25086" s="10"/>
      <c r="AA25086" s="10"/>
      <c r="AB25086" s="10"/>
      <c r="AC25086" s="10"/>
      <c r="AD25086" s="10"/>
      <c r="AE25086" s="10"/>
      <c r="AF25086" s="10"/>
      <c r="AG25086" s="12"/>
    </row>
    <row r="25087" spans="1:33">
      <c r="A25087" s="10"/>
      <c r="B25087" s="10"/>
      <c r="C25087" s="10"/>
      <c r="D25087" s="10"/>
      <c r="E25087" s="10"/>
      <c r="F25087" s="10"/>
      <c r="G25087" s="10"/>
      <c r="H25087" s="10"/>
      <c r="I25087" s="10"/>
      <c r="J25087" s="10"/>
      <c r="K25087" s="10"/>
      <c r="L25087" s="10"/>
      <c r="M25087" s="10"/>
      <c r="N25087" s="10"/>
      <c r="O25087" s="10"/>
      <c r="P25087" s="10"/>
      <c r="Q25087" s="10"/>
      <c r="R25087" s="10"/>
      <c r="S25087" s="10"/>
      <c r="T25087" s="10"/>
      <c r="U25087" s="10"/>
      <c r="V25087" s="10"/>
      <c r="W25087" s="10"/>
      <c r="X25087" s="10"/>
      <c r="Y25087" s="10"/>
      <c r="Z25087" s="10"/>
      <c r="AA25087" s="10"/>
      <c r="AB25087" s="10"/>
      <c r="AC25087" s="10"/>
      <c r="AD25087" s="10"/>
      <c r="AE25087" s="10"/>
      <c r="AF25087" s="10"/>
      <c r="AG25087" s="12"/>
    </row>
    <row r="25088" spans="1:33">
      <c r="A25088" s="10"/>
      <c r="B25088" s="10"/>
      <c r="C25088" s="10"/>
      <c r="D25088" s="10"/>
      <c r="E25088" s="10"/>
      <c r="F25088" s="10"/>
      <c r="G25088" s="10"/>
      <c r="H25088" s="10"/>
      <c r="I25088" s="10"/>
      <c r="J25088" s="10"/>
      <c r="K25088" s="10"/>
      <c r="L25088" s="10"/>
      <c r="M25088" s="10"/>
      <c r="N25088" s="10"/>
      <c r="O25088" s="10"/>
      <c r="P25088" s="10"/>
      <c r="Q25088" s="10"/>
      <c r="R25088" s="10"/>
      <c r="S25088" s="10"/>
      <c r="T25088" s="10"/>
      <c r="U25088" s="10"/>
      <c r="V25088" s="10"/>
      <c r="W25088" s="10"/>
      <c r="X25088" s="10"/>
      <c r="Y25088" s="10"/>
      <c r="Z25088" s="10"/>
      <c r="AA25088" s="10"/>
      <c r="AB25088" s="10"/>
      <c r="AC25088" s="10"/>
      <c r="AD25088" s="10"/>
      <c r="AE25088" s="10"/>
      <c r="AF25088" s="10"/>
      <c r="AG25088" s="12"/>
    </row>
    <row r="25089" spans="1:33">
      <c r="A25089" s="10"/>
      <c r="B25089" s="10"/>
      <c r="C25089" s="10"/>
      <c r="D25089" s="10"/>
      <c r="E25089" s="10"/>
      <c r="F25089" s="10"/>
      <c r="G25089" s="10"/>
      <c r="H25089" s="10"/>
      <c r="I25089" s="10"/>
      <c r="J25089" s="10"/>
      <c r="K25089" s="10"/>
      <c r="L25089" s="10"/>
      <c r="M25089" s="10"/>
      <c r="N25089" s="10"/>
      <c r="O25089" s="10"/>
      <c r="P25089" s="10"/>
      <c r="Q25089" s="10"/>
      <c r="R25089" s="10"/>
      <c r="S25089" s="10"/>
      <c r="T25089" s="10"/>
      <c r="U25089" s="10"/>
      <c r="V25089" s="10"/>
      <c r="W25089" s="10"/>
      <c r="X25089" s="10"/>
      <c r="Y25089" s="10"/>
      <c r="Z25089" s="10"/>
      <c r="AA25089" s="10"/>
      <c r="AB25089" s="10"/>
      <c r="AC25089" s="10"/>
      <c r="AD25089" s="10"/>
      <c r="AE25089" s="10"/>
      <c r="AF25089" s="10"/>
      <c r="AG25089" s="12"/>
    </row>
    <row r="25090" spans="1:33">
      <c r="A25090" s="10"/>
      <c r="B25090" s="10"/>
      <c r="C25090" s="10"/>
      <c r="D25090" s="10"/>
      <c r="E25090" s="10"/>
      <c r="F25090" s="10"/>
      <c r="G25090" s="10"/>
      <c r="H25090" s="10"/>
      <c r="I25090" s="10"/>
      <c r="J25090" s="10"/>
      <c r="K25090" s="10"/>
      <c r="L25090" s="10"/>
      <c r="M25090" s="10"/>
      <c r="N25090" s="10"/>
      <c r="O25090" s="10"/>
      <c r="P25090" s="10"/>
      <c r="Q25090" s="10"/>
      <c r="R25090" s="10"/>
      <c r="S25090" s="10"/>
      <c r="T25090" s="10"/>
      <c r="U25090" s="10"/>
      <c r="V25090" s="10"/>
      <c r="W25090" s="10"/>
      <c r="X25090" s="10"/>
      <c r="Y25090" s="10"/>
      <c r="Z25090" s="10"/>
      <c r="AA25090" s="10"/>
      <c r="AB25090" s="10"/>
      <c r="AC25090" s="10"/>
      <c r="AD25090" s="10"/>
      <c r="AE25090" s="10"/>
      <c r="AF25090" s="10"/>
      <c r="AG25090" s="12"/>
    </row>
    <row r="25091" spans="1:33">
      <c r="A25091" s="10"/>
      <c r="B25091" s="10"/>
      <c r="C25091" s="10"/>
      <c r="D25091" s="10"/>
      <c r="E25091" s="10"/>
      <c r="F25091" s="10"/>
      <c r="G25091" s="10"/>
      <c r="H25091" s="10"/>
      <c r="I25091" s="10"/>
      <c r="J25091" s="10"/>
      <c r="K25091" s="10"/>
      <c r="L25091" s="10"/>
      <c r="M25091" s="10"/>
      <c r="N25091" s="10"/>
      <c r="O25091" s="10"/>
      <c r="P25091" s="10"/>
      <c r="Q25091" s="10"/>
      <c r="R25091" s="10"/>
      <c r="S25091" s="10"/>
      <c r="T25091" s="10"/>
      <c r="U25091" s="10"/>
      <c r="V25091" s="10"/>
      <c r="W25091" s="10"/>
      <c r="X25091" s="10"/>
      <c r="Y25091" s="10"/>
      <c r="Z25091" s="10"/>
      <c r="AA25091" s="10"/>
      <c r="AB25091" s="10"/>
      <c r="AC25091" s="10"/>
      <c r="AD25091" s="10"/>
      <c r="AE25091" s="10"/>
      <c r="AF25091" s="10"/>
      <c r="AG25091" s="12"/>
    </row>
    <row r="25092" spans="1:33">
      <c r="A25092" s="10"/>
      <c r="B25092" s="10"/>
      <c r="C25092" s="10"/>
      <c r="D25092" s="10"/>
      <c r="E25092" s="10"/>
      <c r="F25092" s="10"/>
      <c r="G25092" s="10"/>
      <c r="H25092" s="10"/>
      <c r="I25092" s="10"/>
      <c r="J25092" s="10"/>
      <c r="K25092" s="10"/>
      <c r="L25092" s="10"/>
      <c r="M25092" s="10"/>
      <c r="N25092" s="10"/>
      <c r="O25092" s="10"/>
      <c r="P25092" s="10"/>
      <c r="Q25092" s="10"/>
      <c r="R25092" s="10"/>
      <c r="S25092" s="10"/>
      <c r="T25092" s="10"/>
      <c r="U25092" s="10"/>
      <c r="V25092" s="10"/>
      <c r="W25092" s="10"/>
      <c r="X25092" s="10"/>
      <c r="Y25092" s="10"/>
      <c r="Z25092" s="10"/>
      <c r="AA25092" s="10"/>
      <c r="AB25092" s="10"/>
      <c r="AC25092" s="10"/>
      <c r="AD25092" s="10"/>
      <c r="AE25092" s="10"/>
      <c r="AF25092" s="10"/>
      <c r="AG25092" s="12"/>
    </row>
    <row r="25093" spans="1:33">
      <c r="A25093" s="10"/>
      <c r="B25093" s="10"/>
      <c r="C25093" s="10"/>
      <c r="D25093" s="10"/>
      <c r="E25093" s="10"/>
      <c r="F25093" s="10"/>
      <c r="G25093" s="10"/>
      <c r="H25093" s="10"/>
      <c r="I25093" s="10"/>
      <c r="J25093" s="10"/>
      <c r="K25093" s="10"/>
      <c r="L25093" s="10"/>
      <c r="M25093" s="10"/>
      <c r="N25093" s="10"/>
      <c r="O25093" s="10"/>
      <c r="P25093" s="10"/>
      <c r="Q25093" s="10"/>
      <c r="R25093" s="10"/>
      <c r="S25093" s="10"/>
      <c r="T25093" s="10"/>
      <c r="U25093" s="10"/>
      <c r="V25093" s="10"/>
      <c r="W25093" s="10"/>
      <c r="X25093" s="10"/>
      <c r="Y25093" s="10"/>
      <c r="Z25093" s="10"/>
      <c r="AA25093" s="10"/>
      <c r="AB25093" s="10"/>
      <c r="AC25093" s="10"/>
      <c r="AD25093" s="10"/>
      <c r="AE25093" s="10"/>
      <c r="AF25093" s="10"/>
      <c r="AG25093" s="12"/>
    </row>
    <row r="25094" spans="1:33">
      <c r="A25094" s="10"/>
      <c r="B25094" s="10"/>
      <c r="C25094" s="10"/>
      <c r="D25094" s="10"/>
      <c r="E25094" s="10"/>
      <c r="F25094" s="10"/>
      <c r="G25094" s="10"/>
      <c r="H25094" s="10"/>
      <c r="I25094" s="10"/>
      <c r="J25094" s="10"/>
      <c r="K25094" s="10"/>
      <c r="L25094" s="10"/>
      <c r="M25094" s="10"/>
      <c r="N25094" s="10"/>
      <c r="O25094" s="10"/>
      <c r="P25094" s="10"/>
      <c r="Q25094" s="10"/>
      <c r="R25094" s="10"/>
      <c r="S25094" s="10"/>
      <c r="T25094" s="10"/>
      <c r="U25094" s="10"/>
      <c r="V25094" s="10"/>
      <c r="W25094" s="10"/>
      <c r="X25094" s="10"/>
      <c r="Y25094" s="10"/>
      <c r="Z25094" s="10"/>
      <c r="AA25094" s="10"/>
      <c r="AB25094" s="10"/>
      <c r="AC25094" s="10"/>
      <c r="AD25094" s="10"/>
      <c r="AE25094" s="10"/>
      <c r="AF25094" s="10"/>
      <c r="AG25094" s="12"/>
    </row>
    <row r="25095" spans="1:33">
      <c r="A25095" s="10"/>
      <c r="B25095" s="10"/>
      <c r="C25095" s="10"/>
      <c r="D25095" s="10"/>
      <c r="E25095" s="10"/>
      <c r="F25095" s="10"/>
      <c r="G25095" s="10"/>
      <c r="H25095" s="10"/>
      <c r="I25095" s="10"/>
      <c r="J25095" s="10"/>
      <c r="K25095" s="10"/>
      <c r="L25095" s="10"/>
      <c r="M25095" s="10"/>
      <c r="N25095" s="10"/>
      <c r="O25095" s="10"/>
      <c r="P25095" s="10"/>
      <c r="Q25095" s="10"/>
      <c r="R25095" s="10"/>
      <c r="S25095" s="10"/>
      <c r="T25095" s="10"/>
      <c r="U25095" s="10"/>
      <c r="V25095" s="10"/>
      <c r="W25095" s="10"/>
      <c r="X25095" s="10"/>
      <c r="Y25095" s="10"/>
      <c r="Z25095" s="10"/>
      <c r="AA25095" s="10"/>
      <c r="AB25095" s="10"/>
      <c r="AC25095" s="10"/>
      <c r="AD25095" s="10"/>
      <c r="AE25095" s="10"/>
      <c r="AF25095" s="10"/>
      <c r="AG25095" s="12"/>
    </row>
    <row r="25096" spans="1:33">
      <c r="A25096" s="10"/>
      <c r="B25096" s="10"/>
      <c r="C25096" s="10"/>
      <c r="D25096" s="10"/>
      <c r="E25096" s="10"/>
      <c r="F25096" s="10"/>
      <c r="G25096" s="10"/>
      <c r="H25096" s="10"/>
      <c r="I25096" s="10"/>
      <c r="J25096" s="10"/>
      <c r="K25096" s="10"/>
      <c r="L25096" s="10"/>
      <c r="M25096" s="10"/>
      <c r="N25096" s="10"/>
      <c r="O25096" s="10"/>
      <c r="P25096" s="10"/>
      <c r="Q25096" s="10"/>
      <c r="R25096" s="10"/>
      <c r="S25096" s="10"/>
      <c r="T25096" s="10"/>
      <c r="U25096" s="10"/>
      <c r="V25096" s="10"/>
      <c r="W25096" s="10"/>
      <c r="X25096" s="10"/>
      <c r="Y25096" s="10"/>
      <c r="Z25096" s="10"/>
      <c r="AA25096" s="10"/>
      <c r="AB25096" s="10"/>
      <c r="AC25096" s="10"/>
      <c r="AD25096" s="10"/>
      <c r="AE25096" s="10"/>
      <c r="AF25096" s="10"/>
      <c r="AG25096" s="12"/>
    </row>
    <row r="25097" spans="1:33">
      <c r="A25097" s="10"/>
      <c r="B25097" s="10"/>
      <c r="C25097" s="10"/>
      <c r="D25097" s="10"/>
      <c r="E25097" s="10"/>
      <c r="F25097" s="10"/>
      <c r="G25097" s="10"/>
      <c r="H25097" s="10"/>
      <c r="I25097" s="10"/>
      <c r="J25097" s="10"/>
      <c r="K25097" s="10"/>
      <c r="L25097" s="10"/>
      <c r="M25097" s="10"/>
      <c r="N25097" s="10"/>
      <c r="O25097" s="10"/>
      <c r="P25097" s="10"/>
      <c r="Q25097" s="10"/>
      <c r="R25097" s="10"/>
      <c r="S25097" s="10"/>
      <c r="T25097" s="10"/>
      <c r="U25097" s="10"/>
      <c r="V25097" s="10"/>
      <c r="W25097" s="10"/>
      <c r="X25097" s="10"/>
      <c r="Y25097" s="10"/>
      <c r="Z25097" s="10"/>
      <c r="AA25097" s="10"/>
      <c r="AB25097" s="10"/>
      <c r="AC25097" s="10"/>
      <c r="AD25097" s="10"/>
      <c r="AE25097" s="10"/>
      <c r="AF25097" s="10"/>
      <c r="AG25097" s="12"/>
    </row>
    <row r="25098" spans="1:33">
      <c r="A25098" s="10"/>
      <c r="B25098" s="10"/>
      <c r="C25098" s="10"/>
      <c r="D25098" s="10"/>
      <c r="E25098" s="10"/>
      <c r="F25098" s="10"/>
      <c r="G25098" s="10"/>
      <c r="H25098" s="10"/>
      <c r="I25098" s="10"/>
      <c r="J25098" s="10"/>
      <c r="K25098" s="10"/>
      <c r="L25098" s="10"/>
      <c r="M25098" s="10"/>
      <c r="N25098" s="10"/>
      <c r="O25098" s="10"/>
      <c r="P25098" s="10"/>
      <c r="Q25098" s="10"/>
      <c r="R25098" s="10"/>
      <c r="S25098" s="10"/>
      <c r="T25098" s="10"/>
      <c r="U25098" s="10"/>
      <c r="V25098" s="10"/>
      <c r="W25098" s="10"/>
      <c r="X25098" s="10"/>
      <c r="Y25098" s="10"/>
      <c r="Z25098" s="10"/>
      <c r="AA25098" s="10"/>
      <c r="AB25098" s="10"/>
      <c r="AC25098" s="10"/>
      <c r="AD25098" s="10"/>
      <c r="AE25098" s="10"/>
      <c r="AF25098" s="10"/>
      <c r="AG25098" s="12"/>
    </row>
    <row r="25099" spans="1:33">
      <c r="A25099" s="10"/>
      <c r="B25099" s="10"/>
      <c r="C25099" s="10"/>
      <c r="D25099" s="10"/>
      <c r="E25099" s="10"/>
      <c r="F25099" s="10"/>
      <c r="G25099" s="10"/>
      <c r="H25099" s="10"/>
      <c r="I25099" s="10"/>
      <c r="J25099" s="10"/>
      <c r="K25099" s="10"/>
      <c r="L25099" s="10"/>
      <c r="M25099" s="10"/>
      <c r="N25099" s="10"/>
      <c r="O25099" s="10"/>
      <c r="P25099" s="10"/>
      <c r="Q25099" s="10"/>
      <c r="R25099" s="10"/>
      <c r="S25099" s="10"/>
      <c r="T25099" s="10"/>
      <c r="U25099" s="10"/>
      <c r="V25099" s="10"/>
      <c r="W25099" s="10"/>
      <c r="X25099" s="10"/>
      <c r="Y25099" s="10"/>
      <c r="Z25099" s="10"/>
      <c r="AA25099" s="10"/>
      <c r="AB25099" s="10"/>
      <c r="AC25099" s="10"/>
      <c r="AD25099" s="10"/>
      <c r="AE25099" s="10"/>
      <c r="AF25099" s="10"/>
      <c r="AG25099" s="12"/>
    </row>
    <row r="25100" spans="1:33">
      <c r="A25100" s="10"/>
      <c r="B25100" s="10"/>
      <c r="C25100" s="10"/>
      <c r="D25100" s="10"/>
      <c r="E25100" s="10"/>
      <c r="F25100" s="10"/>
      <c r="G25100" s="10"/>
      <c r="H25100" s="10"/>
      <c r="I25100" s="10"/>
      <c r="J25100" s="10"/>
      <c r="K25100" s="10"/>
      <c r="L25100" s="10"/>
      <c r="M25100" s="10"/>
      <c r="N25100" s="10"/>
      <c r="O25100" s="10"/>
      <c r="P25100" s="10"/>
      <c r="Q25100" s="10"/>
      <c r="R25100" s="10"/>
      <c r="S25100" s="10"/>
      <c r="T25100" s="10"/>
      <c r="U25100" s="10"/>
      <c r="V25100" s="10"/>
      <c r="W25100" s="10"/>
      <c r="X25100" s="10"/>
      <c r="Y25100" s="10"/>
      <c r="Z25100" s="10"/>
      <c r="AA25100" s="10"/>
      <c r="AB25100" s="10"/>
      <c r="AC25100" s="10"/>
      <c r="AD25100" s="10"/>
      <c r="AE25100" s="10"/>
      <c r="AF25100" s="10"/>
      <c r="AG25100" s="12"/>
    </row>
    <row r="25101" spans="1:33">
      <c r="A25101" s="10"/>
      <c r="B25101" s="10"/>
      <c r="C25101" s="10"/>
      <c r="D25101" s="10"/>
      <c r="E25101" s="10"/>
      <c r="F25101" s="10"/>
      <c r="G25101" s="10"/>
      <c r="H25101" s="10"/>
      <c r="I25101" s="10"/>
      <c r="J25101" s="10"/>
      <c r="K25101" s="10"/>
      <c r="L25101" s="10"/>
      <c r="M25101" s="10"/>
      <c r="N25101" s="10"/>
      <c r="O25101" s="10"/>
      <c r="P25101" s="10"/>
      <c r="Q25101" s="10"/>
      <c r="R25101" s="10"/>
      <c r="S25101" s="10"/>
      <c r="T25101" s="10"/>
      <c r="U25101" s="10"/>
      <c r="V25101" s="10"/>
      <c r="W25101" s="10"/>
      <c r="X25101" s="10"/>
      <c r="Y25101" s="10"/>
      <c r="Z25101" s="10"/>
      <c r="AA25101" s="10"/>
      <c r="AB25101" s="10"/>
      <c r="AC25101" s="10"/>
      <c r="AD25101" s="10"/>
      <c r="AE25101" s="10"/>
      <c r="AF25101" s="10"/>
      <c r="AG25101" s="12"/>
    </row>
    <row r="25102" spans="1:33">
      <c r="A25102" s="10"/>
      <c r="B25102" s="10"/>
      <c r="C25102" s="10"/>
      <c r="D25102" s="10"/>
      <c r="E25102" s="10"/>
      <c r="F25102" s="10"/>
      <c r="G25102" s="10"/>
      <c r="H25102" s="10"/>
      <c r="I25102" s="10"/>
      <c r="J25102" s="10"/>
      <c r="K25102" s="10"/>
      <c r="L25102" s="10"/>
      <c r="M25102" s="10"/>
      <c r="N25102" s="10"/>
      <c r="O25102" s="10"/>
      <c r="P25102" s="10"/>
      <c r="Q25102" s="10"/>
      <c r="R25102" s="10"/>
      <c r="S25102" s="10"/>
      <c r="T25102" s="10"/>
      <c r="U25102" s="10"/>
      <c r="V25102" s="10"/>
      <c r="W25102" s="10"/>
      <c r="X25102" s="10"/>
      <c r="Y25102" s="10"/>
      <c r="Z25102" s="10"/>
      <c r="AA25102" s="10"/>
      <c r="AB25102" s="10"/>
      <c r="AC25102" s="10"/>
      <c r="AD25102" s="10"/>
      <c r="AE25102" s="10"/>
      <c r="AF25102" s="10"/>
      <c r="AG25102" s="12"/>
    </row>
    <row r="25103" spans="1:33">
      <c r="A25103" s="10"/>
      <c r="B25103" s="10"/>
      <c r="C25103" s="10"/>
      <c r="D25103" s="10"/>
      <c r="E25103" s="10"/>
      <c r="F25103" s="10"/>
      <c r="G25103" s="10"/>
      <c r="H25103" s="10"/>
      <c r="I25103" s="10"/>
      <c r="J25103" s="10"/>
      <c r="K25103" s="10"/>
      <c r="L25103" s="10"/>
      <c r="M25103" s="10"/>
      <c r="N25103" s="10"/>
      <c r="O25103" s="10"/>
      <c r="P25103" s="10"/>
      <c r="Q25103" s="10"/>
      <c r="R25103" s="10"/>
      <c r="S25103" s="10"/>
      <c r="T25103" s="10"/>
      <c r="U25103" s="10"/>
      <c r="V25103" s="10"/>
      <c r="W25103" s="10"/>
      <c r="X25103" s="10"/>
      <c r="Y25103" s="10"/>
      <c r="Z25103" s="10"/>
      <c r="AA25103" s="10"/>
      <c r="AB25103" s="10"/>
      <c r="AC25103" s="10"/>
      <c r="AD25103" s="10"/>
      <c r="AE25103" s="10"/>
      <c r="AF25103" s="10"/>
      <c r="AG25103" s="12"/>
    </row>
    <row r="25104" spans="1:33">
      <c r="A25104" s="10"/>
      <c r="B25104" s="10"/>
      <c r="C25104" s="10"/>
      <c r="D25104" s="10"/>
      <c r="E25104" s="10"/>
      <c r="F25104" s="10"/>
      <c r="G25104" s="10"/>
      <c r="H25104" s="10"/>
      <c r="I25104" s="10"/>
      <c r="J25104" s="10"/>
      <c r="K25104" s="10"/>
      <c r="L25104" s="10"/>
      <c r="M25104" s="10"/>
      <c r="N25104" s="10"/>
      <c r="O25104" s="10"/>
      <c r="P25104" s="10"/>
      <c r="Q25104" s="10"/>
      <c r="R25104" s="10"/>
      <c r="S25104" s="10"/>
      <c r="T25104" s="10"/>
      <c r="U25104" s="10"/>
      <c r="V25104" s="10"/>
      <c r="W25104" s="10"/>
      <c r="X25104" s="10"/>
      <c r="Y25104" s="10"/>
      <c r="Z25104" s="10"/>
      <c r="AA25104" s="10"/>
      <c r="AB25104" s="10"/>
      <c r="AC25104" s="10"/>
      <c r="AD25104" s="10"/>
      <c r="AE25104" s="10"/>
      <c r="AF25104" s="10"/>
      <c r="AG25104" s="12"/>
    </row>
    <row r="25105" spans="1:33">
      <c r="A25105" s="10"/>
      <c r="B25105" s="10"/>
      <c r="C25105" s="10"/>
      <c r="D25105" s="10"/>
      <c r="E25105" s="10"/>
      <c r="F25105" s="10"/>
      <c r="G25105" s="10"/>
      <c r="H25105" s="10"/>
      <c r="I25105" s="10"/>
      <c r="J25105" s="10"/>
      <c r="K25105" s="10"/>
      <c r="L25105" s="10"/>
      <c r="M25105" s="10"/>
      <c r="N25105" s="10"/>
      <c r="O25105" s="10"/>
      <c r="P25105" s="10"/>
      <c r="Q25105" s="10"/>
      <c r="R25105" s="10"/>
      <c r="S25105" s="10"/>
      <c r="T25105" s="10"/>
      <c r="U25105" s="10"/>
      <c r="V25105" s="10"/>
      <c r="W25105" s="10"/>
      <c r="X25105" s="10"/>
      <c r="Y25105" s="10"/>
      <c r="Z25105" s="10"/>
      <c r="AA25105" s="10"/>
      <c r="AB25105" s="10"/>
      <c r="AC25105" s="10"/>
      <c r="AD25105" s="10"/>
      <c r="AE25105" s="10"/>
      <c r="AF25105" s="10"/>
      <c r="AG25105" s="12"/>
    </row>
    <row r="25106" spans="1:33">
      <c r="A25106" s="10"/>
      <c r="B25106" s="10"/>
      <c r="C25106" s="10"/>
      <c r="D25106" s="10"/>
      <c r="E25106" s="10"/>
      <c r="F25106" s="10"/>
      <c r="G25106" s="10"/>
      <c r="H25106" s="10"/>
      <c r="I25106" s="10"/>
      <c r="J25106" s="10"/>
      <c r="K25106" s="10"/>
      <c r="L25106" s="10"/>
      <c r="M25106" s="10"/>
      <c r="N25106" s="10"/>
      <c r="O25106" s="10"/>
      <c r="P25106" s="10"/>
      <c r="Q25106" s="10"/>
      <c r="R25106" s="10"/>
      <c r="S25106" s="10"/>
      <c r="T25106" s="10"/>
      <c r="U25106" s="10"/>
      <c r="V25106" s="10"/>
      <c r="W25106" s="10"/>
      <c r="X25106" s="10"/>
      <c r="Y25106" s="10"/>
      <c r="Z25106" s="10"/>
      <c r="AA25106" s="10"/>
      <c r="AB25106" s="10"/>
      <c r="AC25106" s="10"/>
      <c r="AD25106" s="10"/>
      <c r="AE25106" s="10"/>
      <c r="AF25106" s="10"/>
      <c r="AG25106" s="12"/>
    </row>
    <row r="25107" spans="1:33">
      <c r="A25107" s="10"/>
      <c r="B25107" s="10"/>
      <c r="C25107" s="10"/>
      <c r="D25107" s="10"/>
      <c r="E25107" s="10"/>
      <c r="F25107" s="10"/>
      <c r="G25107" s="10"/>
      <c r="H25107" s="10"/>
      <c r="I25107" s="10"/>
      <c r="J25107" s="10"/>
      <c r="K25107" s="10"/>
      <c r="L25107" s="10"/>
      <c r="M25107" s="10"/>
      <c r="N25107" s="10"/>
      <c r="O25107" s="10"/>
      <c r="P25107" s="10"/>
      <c r="Q25107" s="10"/>
      <c r="R25107" s="10"/>
      <c r="S25107" s="10"/>
      <c r="T25107" s="10"/>
      <c r="U25107" s="10"/>
      <c r="V25107" s="10"/>
      <c r="W25107" s="10"/>
      <c r="X25107" s="10"/>
      <c r="Y25107" s="10"/>
      <c r="Z25107" s="10"/>
      <c r="AA25107" s="10"/>
      <c r="AB25107" s="10"/>
      <c r="AC25107" s="10"/>
      <c r="AD25107" s="10"/>
      <c r="AE25107" s="10"/>
      <c r="AF25107" s="10"/>
      <c r="AG25107" s="12"/>
    </row>
    <row r="25108" spans="1:33">
      <c r="A25108" s="10"/>
      <c r="B25108" s="10"/>
      <c r="C25108" s="10"/>
      <c r="D25108" s="10"/>
      <c r="E25108" s="10"/>
      <c r="F25108" s="10"/>
      <c r="G25108" s="10"/>
      <c r="H25108" s="10"/>
      <c r="I25108" s="10"/>
      <c r="J25108" s="10"/>
      <c r="K25108" s="10"/>
      <c r="L25108" s="10"/>
      <c r="M25108" s="10"/>
      <c r="N25108" s="10"/>
      <c r="O25108" s="10"/>
      <c r="P25108" s="10"/>
      <c r="Q25108" s="10"/>
      <c r="R25108" s="10"/>
      <c r="S25108" s="10"/>
      <c r="T25108" s="10"/>
      <c r="U25108" s="10"/>
      <c r="V25108" s="10"/>
      <c r="W25108" s="10"/>
      <c r="X25108" s="10"/>
      <c r="Y25108" s="10"/>
      <c r="Z25108" s="10"/>
      <c r="AA25108" s="10"/>
      <c r="AB25108" s="10"/>
      <c r="AC25108" s="10"/>
      <c r="AD25108" s="10"/>
      <c r="AE25108" s="10"/>
      <c r="AF25108" s="10"/>
      <c r="AG25108" s="12"/>
    </row>
    <row r="25109" spans="1:33">
      <c r="A25109" s="10"/>
      <c r="B25109" s="10"/>
      <c r="C25109" s="10"/>
      <c r="D25109" s="10"/>
      <c r="E25109" s="10"/>
      <c r="F25109" s="10"/>
      <c r="G25109" s="10"/>
      <c r="H25109" s="10"/>
      <c r="I25109" s="10"/>
      <c r="J25109" s="10"/>
      <c r="K25109" s="10"/>
      <c r="L25109" s="10"/>
      <c r="M25109" s="10"/>
      <c r="N25109" s="10"/>
      <c r="O25109" s="10"/>
      <c r="P25109" s="10"/>
      <c r="Q25109" s="10"/>
      <c r="R25109" s="10"/>
      <c r="S25109" s="10"/>
      <c r="T25109" s="10"/>
      <c r="U25109" s="10"/>
      <c r="V25109" s="10"/>
      <c r="W25109" s="10"/>
      <c r="X25109" s="10"/>
      <c r="Y25109" s="10"/>
      <c r="Z25109" s="10"/>
      <c r="AA25109" s="10"/>
      <c r="AB25109" s="10"/>
      <c r="AC25109" s="10"/>
      <c r="AD25109" s="10"/>
      <c r="AE25109" s="10"/>
      <c r="AF25109" s="10"/>
      <c r="AG25109" s="12"/>
    </row>
    <row r="25110" spans="1:33">
      <c r="A25110" s="10"/>
      <c r="B25110" s="10"/>
      <c r="C25110" s="10"/>
      <c r="D25110" s="10"/>
      <c r="E25110" s="10"/>
      <c r="F25110" s="10"/>
      <c r="G25110" s="10"/>
      <c r="H25110" s="10"/>
      <c r="I25110" s="10"/>
      <c r="J25110" s="10"/>
      <c r="K25110" s="10"/>
      <c r="L25110" s="10"/>
      <c r="M25110" s="10"/>
      <c r="N25110" s="10"/>
      <c r="O25110" s="10"/>
      <c r="P25110" s="10"/>
      <c r="Q25110" s="10"/>
      <c r="R25110" s="10"/>
      <c r="S25110" s="10"/>
      <c r="T25110" s="10"/>
      <c r="U25110" s="10"/>
      <c r="V25110" s="10"/>
      <c r="W25110" s="10"/>
      <c r="X25110" s="10"/>
      <c r="Y25110" s="10"/>
      <c r="Z25110" s="10"/>
      <c r="AA25110" s="10"/>
      <c r="AB25110" s="10"/>
      <c r="AC25110" s="10"/>
      <c r="AD25110" s="10"/>
      <c r="AE25110" s="10"/>
      <c r="AF25110" s="10"/>
      <c r="AG25110" s="12"/>
    </row>
    <row r="25111" spans="1:33">
      <c r="A25111" s="10"/>
      <c r="B25111" s="10"/>
      <c r="C25111" s="10"/>
      <c r="D25111" s="10"/>
      <c r="E25111" s="10"/>
      <c r="F25111" s="10"/>
      <c r="G25111" s="10"/>
      <c r="H25111" s="10"/>
      <c r="I25111" s="10"/>
      <c r="J25111" s="10"/>
      <c r="K25111" s="10"/>
      <c r="L25111" s="10"/>
      <c r="M25111" s="10"/>
      <c r="N25111" s="10"/>
      <c r="O25111" s="10"/>
      <c r="P25111" s="10"/>
      <c r="Q25111" s="10"/>
      <c r="R25111" s="10"/>
      <c r="S25111" s="10"/>
      <c r="T25111" s="10"/>
      <c r="U25111" s="10"/>
      <c r="V25111" s="10"/>
      <c r="W25111" s="10"/>
      <c r="X25111" s="10"/>
      <c r="Y25111" s="10"/>
      <c r="Z25111" s="10"/>
      <c r="AA25111" s="10"/>
      <c r="AB25111" s="10"/>
      <c r="AC25111" s="10"/>
      <c r="AD25111" s="10"/>
      <c r="AE25111" s="10"/>
      <c r="AF25111" s="10"/>
      <c r="AG25111" s="12"/>
    </row>
    <row r="25112" spans="1:33">
      <c r="A25112" s="10"/>
      <c r="B25112" s="10"/>
      <c r="C25112" s="10"/>
      <c r="D25112" s="10"/>
      <c r="E25112" s="10"/>
      <c r="F25112" s="10"/>
      <c r="G25112" s="10"/>
      <c r="H25112" s="10"/>
      <c r="I25112" s="10"/>
      <c r="J25112" s="10"/>
      <c r="K25112" s="10"/>
      <c r="L25112" s="10"/>
      <c r="M25112" s="10"/>
      <c r="N25112" s="10"/>
      <c r="O25112" s="10"/>
      <c r="P25112" s="10"/>
      <c r="Q25112" s="10"/>
      <c r="R25112" s="10"/>
      <c r="S25112" s="10"/>
      <c r="T25112" s="10"/>
      <c r="U25112" s="10"/>
      <c r="V25112" s="10"/>
      <c r="W25112" s="10"/>
      <c r="X25112" s="10"/>
      <c r="Y25112" s="10"/>
      <c r="Z25112" s="10"/>
      <c r="AA25112" s="10"/>
      <c r="AB25112" s="10"/>
      <c r="AC25112" s="10"/>
      <c r="AD25112" s="10"/>
      <c r="AE25112" s="10"/>
      <c r="AF25112" s="10"/>
      <c r="AG25112" s="12"/>
    </row>
    <row r="25113" spans="1:33">
      <c r="A25113" s="10"/>
      <c r="B25113" s="10"/>
      <c r="C25113" s="10"/>
      <c r="D25113" s="10"/>
      <c r="E25113" s="10"/>
      <c r="F25113" s="10"/>
      <c r="G25113" s="10"/>
      <c r="H25113" s="10"/>
      <c r="I25113" s="10"/>
      <c r="J25113" s="10"/>
      <c r="K25113" s="10"/>
      <c r="L25113" s="10"/>
      <c r="M25113" s="10"/>
      <c r="N25113" s="10"/>
      <c r="O25113" s="10"/>
      <c r="P25113" s="10"/>
      <c r="Q25113" s="10"/>
      <c r="R25113" s="10"/>
      <c r="S25113" s="10"/>
      <c r="T25113" s="10"/>
      <c r="U25113" s="10"/>
      <c r="V25113" s="10"/>
      <c r="W25113" s="10"/>
      <c r="X25113" s="10"/>
      <c r="Y25113" s="10"/>
      <c r="Z25113" s="10"/>
      <c r="AA25113" s="10"/>
      <c r="AB25113" s="10"/>
      <c r="AC25113" s="10"/>
      <c r="AD25113" s="10"/>
      <c r="AE25113" s="10"/>
      <c r="AF25113" s="10"/>
      <c r="AG25113" s="12"/>
    </row>
    <row r="25114" spans="1:33">
      <c r="A25114" s="10"/>
      <c r="B25114" s="10"/>
      <c r="C25114" s="10"/>
      <c r="D25114" s="10"/>
      <c r="E25114" s="10"/>
      <c r="F25114" s="10"/>
      <c r="G25114" s="10"/>
      <c r="H25114" s="10"/>
      <c r="I25114" s="10"/>
      <c r="J25114" s="10"/>
      <c r="K25114" s="10"/>
      <c r="L25114" s="10"/>
      <c r="M25114" s="10"/>
      <c r="N25114" s="10"/>
      <c r="O25114" s="10"/>
      <c r="P25114" s="10"/>
      <c r="Q25114" s="10"/>
      <c r="R25114" s="10"/>
      <c r="S25114" s="10"/>
      <c r="T25114" s="10"/>
      <c r="U25114" s="10"/>
      <c r="V25114" s="10"/>
      <c r="W25114" s="10"/>
      <c r="X25114" s="10"/>
      <c r="Y25114" s="10"/>
      <c r="Z25114" s="10"/>
      <c r="AA25114" s="10"/>
      <c r="AB25114" s="10"/>
      <c r="AC25114" s="10"/>
      <c r="AD25114" s="10"/>
      <c r="AE25114" s="10"/>
      <c r="AF25114" s="10"/>
      <c r="AG25114" s="12"/>
    </row>
    <row r="25115" spans="1:33">
      <c r="A25115" s="10"/>
      <c r="B25115" s="10"/>
      <c r="C25115" s="10"/>
      <c r="D25115" s="10"/>
      <c r="E25115" s="10"/>
      <c r="F25115" s="10"/>
      <c r="G25115" s="10"/>
      <c r="H25115" s="10"/>
      <c r="I25115" s="10"/>
      <c r="J25115" s="10"/>
      <c r="K25115" s="10"/>
      <c r="L25115" s="10"/>
      <c r="M25115" s="10"/>
      <c r="N25115" s="10"/>
      <c r="O25115" s="10"/>
      <c r="P25115" s="10"/>
      <c r="Q25115" s="10"/>
      <c r="R25115" s="10"/>
      <c r="S25115" s="10"/>
      <c r="T25115" s="10"/>
      <c r="U25115" s="10"/>
      <c r="V25115" s="10"/>
      <c r="W25115" s="10"/>
      <c r="X25115" s="10"/>
      <c r="Y25115" s="10"/>
      <c r="Z25115" s="10"/>
      <c r="AA25115" s="10"/>
      <c r="AB25115" s="10"/>
      <c r="AC25115" s="10"/>
      <c r="AD25115" s="10"/>
      <c r="AE25115" s="10"/>
      <c r="AF25115" s="10"/>
      <c r="AG25115" s="12"/>
    </row>
    <row r="25116" spans="1:33">
      <c r="A25116" s="10"/>
      <c r="B25116" s="10"/>
      <c r="C25116" s="10"/>
      <c r="D25116" s="10"/>
      <c r="E25116" s="10"/>
      <c r="F25116" s="10"/>
      <c r="G25116" s="10"/>
      <c r="H25116" s="10"/>
      <c r="I25116" s="10"/>
      <c r="J25116" s="10"/>
      <c r="K25116" s="10"/>
      <c r="L25116" s="10"/>
      <c r="M25116" s="10"/>
      <c r="N25116" s="10"/>
      <c r="O25116" s="10"/>
      <c r="P25116" s="10"/>
      <c r="Q25116" s="10"/>
      <c r="R25116" s="10"/>
      <c r="S25116" s="10"/>
      <c r="T25116" s="10"/>
      <c r="U25116" s="10"/>
      <c r="V25116" s="10"/>
      <c r="W25116" s="10"/>
      <c r="X25116" s="10"/>
      <c r="Y25116" s="10"/>
      <c r="Z25116" s="10"/>
      <c r="AA25116" s="10"/>
      <c r="AB25116" s="10"/>
      <c r="AC25116" s="10"/>
      <c r="AD25116" s="10"/>
      <c r="AE25116" s="10"/>
      <c r="AF25116" s="10"/>
      <c r="AG25116" s="12"/>
    </row>
    <row r="25117" spans="1:33">
      <c r="A25117" s="10"/>
      <c r="B25117" s="10"/>
      <c r="C25117" s="10"/>
      <c r="D25117" s="10"/>
      <c r="E25117" s="10"/>
      <c r="F25117" s="10"/>
      <c r="G25117" s="10"/>
      <c r="H25117" s="10"/>
      <c r="I25117" s="10"/>
      <c r="J25117" s="10"/>
      <c r="K25117" s="10"/>
      <c r="L25117" s="10"/>
      <c r="M25117" s="10"/>
      <c r="N25117" s="10"/>
      <c r="O25117" s="10"/>
      <c r="P25117" s="10"/>
      <c r="Q25117" s="10"/>
      <c r="R25117" s="10"/>
      <c r="S25117" s="10"/>
      <c r="T25117" s="10"/>
      <c r="U25117" s="10"/>
      <c r="V25117" s="10"/>
      <c r="W25117" s="10"/>
      <c r="X25117" s="10"/>
      <c r="Y25117" s="10"/>
      <c r="Z25117" s="10"/>
      <c r="AA25117" s="10"/>
      <c r="AB25117" s="10"/>
      <c r="AC25117" s="10"/>
      <c r="AD25117" s="10"/>
      <c r="AE25117" s="10"/>
      <c r="AF25117" s="10"/>
      <c r="AG25117" s="12"/>
    </row>
    <row r="25118" spans="1:33">
      <c r="A25118" s="10"/>
      <c r="B25118" s="10"/>
      <c r="C25118" s="10"/>
      <c r="D25118" s="10"/>
      <c r="E25118" s="10"/>
      <c r="F25118" s="10"/>
      <c r="G25118" s="10"/>
      <c r="H25118" s="10"/>
      <c r="I25118" s="10"/>
      <c r="J25118" s="10"/>
      <c r="K25118" s="10"/>
      <c r="L25118" s="10"/>
      <c r="M25118" s="10"/>
      <c r="N25118" s="10"/>
      <c r="O25118" s="10"/>
      <c r="P25118" s="10"/>
      <c r="Q25118" s="10"/>
      <c r="R25118" s="10"/>
      <c r="S25118" s="10"/>
      <c r="T25118" s="10"/>
      <c r="U25118" s="10"/>
      <c r="V25118" s="10"/>
      <c r="W25118" s="10"/>
      <c r="X25118" s="10"/>
      <c r="Y25118" s="10"/>
      <c r="Z25118" s="10"/>
      <c r="AA25118" s="10"/>
      <c r="AB25118" s="10"/>
      <c r="AC25118" s="10"/>
      <c r="AD25118" s="10"/>
      <c r="AE25118" s="10"/>
      <c r="AF25118" s="10"/>
      <c r="AG25118" s="12"/>
    </row>
    <row r="25119" spans="1:33">
      <c r="A25119" s="10"/>
      <c r="B25119" s="10"/>
      <c r="C25119" s="10"/>
      <c r="D25119" s="10"/>
      <c r="E25119" s="10"/>
      <c r="F25119" s="10"/>
      <c r="G25119" s="10"/>
      <c r="H25119" s="10"/>
      <c r="I25119" s="10"/>
      <c r="J25119" s="10"/>
      <c r="K25119" s="10"/>
      <c r="L25119" s="10"/>
      <c r="M25119" s="10"/>
      <c r="N25119" s="10"/>
      <c r="O25119" s="10"/>
      <c r="P25119" s="10"/>
      <c r="Q25119" s="10"/>
      <c r="R25119" s="10"/>
      <c r="S25119" s="10"/>
      <c r="T25119" s="10"/>
      <c r="U25119" s="10"/>
      <c r="V25119" s="10"/>
      <c r="W25119" s="10"/>
      <c r="X25119" s="10"/>
      <c r="Y25119" s="10"/>
      <c r="Z25119" s="10"/>
      <c r="AA25119" s="10"/>
      <c r="AB25119" s="10"/>
      <c r="AC25119" s="10"/>
      <c r="AD25119" s="10"/>
      <c r="AE25119" s="10"/>
      <c r="AF25119" s="10"/>
      <c r="AG25119" s="12"/>
    </row>
    <row r="25120" spans="1:33">
      <c r="A25120" s="10"/>
      <c r="B25120" s="10"/>
      <c r="C25120" s="10"/>
      <c r="D25120" s="10"/>
      <c r="E25120" s="10"/>
      <c r="F25120" s="10"/>
      <c r="G25120" s="10"/>
      <c r="H25120" s="10"/>
      <c r="I25120" s="10"/>
      <c r="J25120" s="10"/>
      <c r="K25120" s="10"/>
      <c r="L25120" s="10"/>
      <c r="M25120" s="10"/>
      <c r="N25120" s="10"/>
      <c r="O25120" s="10"/>
      <c r="P25120" s="10"/>
      <c r="Q25120" s="10"/>
      <c r="R25120" s="10"/>
      <c r="S25120" s="10"/>
      <c r="T25120" s="10"/>
      <c r="U25120" s="10"/>
      <c r="V25120" s="10"/>
      <c r="W25120" s="10"/>
      <c r="X25120" s="10"/>
      <c r="Y25120" s="10"/>
      <c r="Z25120" s="10"/>
      <c r="AA25120" s="10"/>
      <c r="AB25120" s="10"/>
      <c r="AC25120" s="10"/>
      <c r="AD25120" s="10"/>
      <c r="AE25120" s="10"/>
      <c r="AF25120" s="10"/>
      <c r="AG25120" s="12"/>
    </row>
    <row r="25121" spans="1:33">
      <c r="A25121" s="10"/>
      <c r="B25121" s="10"/>
      <c r="C25121" s="10"/>
      <c r="D25121" s="10"/>
      <c r="E25121" s="10"/>
      <c r="F25121" s="10"/>
      <c r="G25121" s="10"/>
      <c r="H25121" s="10"/>
      <c r="I25121" s="10"/>
      <c r="J25121" s="10"/>
      <c r="K25121" s="10"/>
      <c r="L25121" s="10"/>
      <c r="M25121" s="10"/>
      <c r="N25121" s="10"/>
      <c r="O25121" s="10"/>
      <c r="P25121" s="10"/>
      <c r="Q25121" s="10"/>
      <c r="R25121" s="10"/>
      <c r="S25121" s="10"/>
      <c r="T25121" s="10"/>
      <c r="U25121" s="10"/>
      <c r="V25121" s="10"/>
      <c r="W25121" s="10"/>
      <c r="X25121" s="10"/>
      <c r="Y25121" s="10"/>
      <c r="Z25121" s="10"/>
      <c r="AA25121" s="10"/>
      <c r="AB25121" s="10"/>
      <c r="AC25121" s="10"/>
      <c r="AD25121" s="10"/>
      <c r="AE25121" s="10"/>
      <c r="AF25121" s="10"/>
      <c r="AG25121" s="12"/>
    </row>
    <row r="25122" spans="1:33">
      <c r="A25122" s="10"/>
      <c r="B25122" s="10"/>
      <c r="C25122" s="10"/>
      <c r="D25122" s="10"/>
      <c r="E25122" s="10"/>
      <c r="F25122" s="10"/>
      <c r="G25122" s="10"/>
      <c r="H25122" s="10"/>
      <c r="I25122" s="10"/>
      <c r="J25122" s="10"/>
      <c r="K25122" s="10"/>
      <c r="L25122" s="10"/>
      <c r="M25122" s="10"/>
      <c r="N25122" s="10"/>
      <c r="O25122" s="10"/>
      <c r="P25122" s="10"/>
      <c r="Q25122" s="10"/>
      <c r="R25122" s="10"/>
      <c r="S25122" s="10"/>
      <c r="T25122" s="10"/>
      <c r="U25122" s="10"/>
      <c r="V25122" s="10"/>
      <c r="W25122" s="10"/>
      <c r="X25122" s="10"/>
      <c r="Y25122" s="10"/>
      <c r="Z25122" s="10"/>
      <c r="AA25122" s="10"/>
      <c r="AB25122" s="10"/>
      <c r="AC25122" s="10"/>
      <c r="AD25122" s="10"/>
      <c r="AE25122" s="10"/>
      <c r="AF25122" s="10"/>
      <c r="AG25122" s="12"/>
    </row>
    <row r="25123" spans="1:33">
      <c r="A25123" s="10"/>
      <c r="B25123" s="10"/>
      <c r="C25123" s="10"/>
      <c r="D25123" s="10"/>
      <c r="E25123" s="10"/>
      <c r="F25123" s="10"/>
      <c r="G25123" s="10"/>
      <c r="H25123" s="10"/>
      <c r="I25123" s="10"/>
      <c r="J25123" s="10"/>
      <c r="K25123" s="10"/>
      <c r="L25123" s="10"/>
      <c r="M25123" s="10"/>
      <c r="N25123" s="10"/>
      <c r="O25123" s="10"/>
      <c r="P25123" s="10"/>
      <c r="Q25123" s="10"/>
      <c r="R25123" s="10"/>
      <c r="S25123" s="10"/>
      <c r="T25123" s="10"/>
      <c r="U25123" s="10"/>
      <c r="V25123" s="10"/>
      <c r="W25123" s="10"/>
      <c r="X25123" s="10"/>
      <c r="Y25123" s="10"/>
      <c r="Z25123" s="10"/>
      <c r="AA25123" s="10"/>
      <c r="AB25123" s="10"/>
      <c r="AC25123" s="10"/>
      <c r="AD25123" s="10"/>
      <c r="AE25123" s="10"/>
      <c r="AF25123" s="10"/>
      <c r="AG25123" s="12"/>
    </row>
    <row r="25124" spans="1:33">
      <c r="A25124" s="10"/>
      <c r="B25124" s="10"/>
      <c r="C25124" s="10"/>
      <c r="D25124" s="10"/>
      <c r="E25124" s="10"/>
      <c r="F25124" s="10"/>
      <c r="G25124" s="10"/>
      <c r="H25124" s="10"/>
      <c r="I25124" s="10"/>
      <c r="J25124" s="10"/>
      <c r="K25124" s="10"/>
      <c r="L25124" s="10"/>
      <c r="M25124" s="10"/>
      <c r="N25124" s="10"/>
      <c r="O25124" s="10"/>
      <c r="P25124" s="10"/>
      <c r="Q25124" s="10"/>
      <c r="R25124" s="10"/>
      <c r="S25124" s="10"/>
      <c r="T25124" s="10"/>
      <c r="U25124" s="10"/>
      <c r="V25124" s="10"/>
      <c r="W25124" s="10"/>
      <c r="X25124" s="10"/>
      <c r="Y25124" s="10"/>
      <c r="Z25124" s="10"/>
      <c r="AA25124" s="10"/>
      <c r="AB25124" s="10"/>
      <c r="AC25124" s="10"/>
      <c r="AD25124" s="10"/>
      <c r="AE25124" s="10"/>
      <c r="AF25124" s="10"/>
      <c r="AG25124" s="12"/>
    </row>
    <row r="25125" spans="1:33">
      <c r="A25125" s="10"/>
      <c r="B25125" s="10"/>
      <c r="C25125" s="10"/>
      <c r="D25125" s="10"/>
      <c r="E25125" s="10"/>
      <c r="F25125" s="10"/>
      <c r="G25125" s="10"/>
      <c r="H25125" s="10"/>
      <c r="I25125" s="10"/>
      <c r="J25125" s="10"/>
      <c r="K25125" s="10"/>
      <c r="L25125" s="10"/>
      <c r="M25125" s="10"/>
      <c r="N25125" s="10"/>
      <c r="O25125" s="10"/>
      <c r="P25125" s="10"/>
      <c r="Q25125" s="10"/>
      <c r="R25125" s="10"/>
      <c r="S25125" s="10"/>
      <c r="T25125" s="10"/>
      <c r="U25125" s="10"/>
      <c r="V25125" s="10"/>
      <c r="W25125" s="10"/>
      <c r="X25125" s="10"/>
      <c r="Y25125" s="10"/>
      <c r="Z25125" s="10"/>
      <c r="AA25125" s="10"/>
      <c r="AB25125" s="10"/>
      <c r="AC25125" s="10"/>
      <c r="AD25125" s="10"/>
      <c r="AE25125" s="10"/>
      <c r="AF25125" s="10"/>
      <c r="AG25125" s="12"/>
    </row>
    <row r="25126" spans="1:33">
      <c r="A25126" s="10"/>
      <c r="B25126" s="10"/>
      <c r="C25126" s="10"/>
      <c r="D25126" s="10"/>
      <c r="E25126" s="10"/>
      <c r="F25126" s="10"/>
      <c r="G25126" s="10"/>
      <c r="H25126" s="10"/>
      <c r="I25126" s="10"/>
      <c r="J25126" s="10"/>
      <c r="K25126" s="10"/>
      <c r="L25126" s="10"/>
      <c r="M25126" s="10"/>
      <c r="N25126" s="10"/>
      <c r="O25126" s="10"/>
      <c r="P25126" s="10"/>
      <c r="Q25126" s="10"/>
      <c r="R25126" s="10"/>
      <c r="S25126" s="10"/>
      <c r="T25126" s="10"/>
      <c r="U25126" s="10"/>
      <c r="V25126" s="10"/>
      <c r="W25126" s="10"/>
      <c r="X25126" s="10"/>
      <c r="Y25126" s="10"/>
      <c r="Z25126" s="10"/>
      <c r="AA25126" s="10"/>
      <c r="AB25126" s="10"/>
      <c r="AC25126" s="10"/>
      <c r="AD25126" s="10"/>
      <c r="AE25126" s="10"/>
      <c r="AF25126" s="10"/>
      <c r="AG25126" s="12"/>
    </row>
    <row r="25127" spans="1:33">
      <c r="A25127" s="10"/>
      <c r="B25127" s="10"/>
      <c r="C25127" s="10"/>
      <c r="D25127" s="10"/>
      <c r="E25127" s="10"/>
      <c r="F25127" s="10"/>
      <c r="G25127" s="10"/>
      <c r="H25127" s="10"/>
      <c r="I25127" s="10"/>
      <c r="J25127" s="10"/>
      <c r="K25127" s="10"/>
      <c r="L25127" s="10"/>
      <c r="M25127" s="10"/>
      <c r="N25127" s="10"/>
      <c r="O25127" s="10"/>
      <c r="P25127" s="10"/>
      <c r="Q25127" s="10"/>
      <c r="R25127" s="10"/>
      <c r="S25127" s="10"/>
      <c r="T25127" s="10"/>
      <c r="U25127" s="10"/>
      <c r="V25127" s="10"/>
      <c r="W25127" s="10"/>
      <c r="X25127" s="10"/>
      <c r="Y25127" s="10"/>
      <c r="Z25127" s="10"/>
      <c r="AA25127" s="10"/>
      <c r="AB25127" s="10"/>
      <c r="AC25127" s="10"/>
      <c r="AD25127" s="10"/>
      <c r="AE25127" s="10"/>
      <c r="AF25127" s="10"/>
      <c r="AG25127" s="12"/>
    </row>
    <row r="25128" spans="1:33">
      <c r="A25128" s="10"/>
      <c r="B25128" s="10"/>
      <c r="C25128" s="10"/>
      <c r="D25128" s="10"/>
      <c r="E25128" s="10"/>
      <c r="F25128" s="10"/>
      <c r="G25128" s="10"/>
      <c r="H25128" s="10"/>
      <c r="I25128" s="10"/>
      <c r="J25128" s="10"/>
      <c r="K25128" s="10"/>
      <c r="L25128" s="10"/>
      <c r="M25128" s="10"/>
      <c r="N25128" s="10"/>
      <c r="O25128" s="10"/>
      <c r="P25128" s="10"/>
      <c r="Q25128" s="10"/>
      <c r="R25128" s="10"/>
      <c r="S25128" s="10"/>
      <c r="T25128" s="10"/>
      <c r="U25128" s="10"/>
      <c r="V25128" s="10"/>
      <c r="W25128" s="10"/>
      <c r="X25128" s="10"/>
      <c r="Y25128" s="10"/>
      <c r="Z25128" s="10"/>
      <c r="AA25128" s="10"/>
      <c r="AB25128" s="10"/>
      <c r="AC25128" s="10"/>
      <c r="AD25128" s="10"/>
      <c r="AE25128" s="10"/>
      <c r="AF25128" s="10"/>
      <c r="AG25128" s="12"/>
    </row>
    <row r="25129" spans="1:33">
      <c r="A25129" s="10"/>
      <c r="B25129" s="10"/>
      <c r="C25129" s="10"/>
      <c r="D25129" s="10"/>
      <c r="E25129" s="10"/>
      <c r="F25129" s="10"/>
      <c r="G25129" s="10"/>
      <c r="H25129" s="10"/>
      <c r="I25129" s="10"/>
      <c r="J25129" s="10"/>
      <c r="K25129" s="10"/>
      <c r="L25129" s="10"/>
      <c r="M25129" s="10"/>
      <c r="N25129" s="10"/>
      <c r="O25129" s="10"/>
      <c r="P25129" s="10"/>
      <c r="Q25129" s="10"/>
      <c r="R25129" s="10"/>
      <c r="S25129" s="10"/>
      <c r="T25129" s="10"/>
      <c r="U25129" s="10"/>
      <c r="V25129" s="10"/>
      <c r="W25129" s="10"/>
      <c r="X25129" s="10"/>
      <c r="Y25129" s="10"/>
      <c r="Z25129" s="10"/>
      <c r="AA25129" s="10"/>
      <c r="AB25129" s="10"/>
      <c r="AC25129" s="10"/>
      <c r="AD25129" s="10"/>
      <c r="AE25129" s="10"/>
      <c r="AF25129" s="10"/>
      <c r="AG25129" s="12"/>
    </row>
    <row r="25130" spans="1:33">
      <c r="A25130" s="10"/>
      <c r="B25130" s="10"/>
      <c r="C25130" s="10"/>
      <c r="D25130" s="10"/>
      <c r="E25130" s="10"/>
      <c r="F25130" s="10"/>
      <c r="G25130" s="10"/>
      <c r="H25130" s="10"/>
      <c r="I25130" s="10"/>
      <c r="J25130" s="10"/>
      <c r="K25130" s="10"/>
      <c r="L25130" s="10"/>
      <c r="M25130" s="10"/>
      <c r="N25130" s="10"/>
      <c r="O25130" s="10"/>
      <c r="P25130" s="10"/>
      <c r="Q25130" s="10"/>
      <c r="R25130" s="10"/>
      <c r="S25130" s="10"/>
      <c r="T25130" s="10"/>
      <c r="U25130" s="10"/>
      <c r="V25130" s="10"/>
      <c r="W25130" s="10"/>
      <c r="X25130" s="10"/>
      <c r="Y25130" s="10"/>
      <c r="Z25130" s="10"/>
      <c r="AA25130" s="10"/>
      <c r="AB25130" s="10"/>
      <c r="AC25130" s="10"/>
      <c r="AD25130" s="10"/>
      <c r="AE25130" s="10"/>
      <c r="AF25130" s="10"/>
      <c r="AG25130" s="12"/>
    </row>
    <row r="25131" spans="1:33">
      <c r="A25131" s="10"/>
      <c r="B25131" s="10"/>
      <c r="C25131" s="10"/>
      <c r="D25131" s="10"/>
      <c r="E25131" s="10"/>
      <c r="F25131" s="10"/>
      <c r="G25131" s="10"/>
      <c r="H25131" s="10"/>
      <c r="I25131" s="10"/>
      <c r="J25131" s="10"/>
      <c r="K25131" s="10"/>
      <c r="L25131" s="10"/>
      <c r="M25131" s="10"/>
      <c r="N25131" s="10"/>
      <c r="O25131" s="10"/>
      <c r="P25131" s="10"/>
      <c r="Q25131" s="10"/>
      <c r="R25131" s="10"/>
      <c r="S25131" s="10"/>
      <c r="T25131" s="10"/>
      <c r="U25131" s="10"/>
      <c r="V25131" s="10"/>
      <c r="W25131" s="10"/>
      <c r="X25131" s="10"/>
      <c r="Y25131" s="10"/>
      <c r="Z25131" s="10"/>
      <c r="AA25131" s="10"/>
      <c r="AB25131" s="10"/>
      <c r="AC25131" s="10"/>
      <c r="AD25131" s="10"/>
      <c r="AE25131" s="10"/>
      <c r="AF25131" s="10"/>
      <c r="AG25131" s="12"/>
    </row>
    <row r="25132" spans="1:33">
      <c r="A25132" s="10"/>
      <c r="B25132" s="10"/>
      <c r="C25132" s="10"/>
      <c r="D25132" s="10"/>
      <c r="E25132" s="10"/>
      <c r="F25132" s="10"/>
      <c r="G25132" s="10"/>
      <c r="H25132" s="10"/>
      <c r="I25132" s="10"/>
      <c r="J25132" s="10"/>
      <c r="K25132" s="10"/>
      <c r="L25132" s="10"/>
      <c r="M25132" s="10"/>
      <c r="N25132" s="10"/>
      <c r="O25132" s="10"/>
      <c r="P25132" s="10"/>
      <c r="Q25132" s="10"/>
      <c r="R25132" s="10"/>
      <c r="S25132" s="10"/>
      <c r="T25132" s="10"/>
      <c r="U25132" s="10"/>
      <c r="V25132" s="10"/>
      <c r="W25132" s="10"/>
      <c r="X25132" s="10"/>
      <c r="Y25132" s="10"/>
      <c r="Z25132" s="10"/>
      <c r="AA25132" s="10"/>
      <c r="AB25132" s="10"/>
      <c r="AC25132" s="10"/>
      <c r="AD25132" s="10"/>
      <c r="AE25132" s="10"/>
      <c r="AF25132" s="10"/>
      <c r="AG25132" s="12"/>
    </row>
    <row r="25133" spans="1:33">
      <c r="A25133" s="10"/>
      <c r="B25133" s="10"/>
      <c r="C25133" s="10"/>
      <c r="D25133" s="10"/>
      <c r="E25133" s="10"/>
      <c r="F25133" s="10"/>
      <c r="G25133" s="10"/>
      <c r="H25133" s="10"/>
      <c r="I25133" s="10"/>
      <c r="J25133" s="10"/>
      <c r="K25133" s="10"/>
      <c r="L25133" s="10"/>
      <c r="M25133" s="10"/>
      <c r="N25133" s="10"/>
      <c r="O25133" s="10"/>
      <c r="P25133" s="10"/>
      <c r="Q25133" s="10"/>
      <c r="R25133" s="10"/>
      <c r="S25133" s="10"/>
      <c r="T25133" s="10"/>
      <c r="U25133" s="10"/>
      <c r="V25133" s="10"/>
      <c r="W25133" s="10"/>
      <c r="X25133" s="10"/>
      <c r="Y25133" s="10"/>
      <c r="Z25133" s="10"/>
      <c r="AA25133" s="10"/>
      <c r="AB25133" s="10"/>
      <c r="AC25133" s="10"/>
      <c r="AD25133" s="10"/>
      <c r="AE25133" s="10"/>
      <c r="AF25133" s="10"/>
      <c r="AG25133" s="12"/>
    </row>
    <row r="25134" spans="1:33">
      <c r="A25134" s="10"/>
      <c r="B25134" s="10"/>
      <c r="C25134" s="10"/>
      <c r="D25134" s="10"/>
      <c r="E25134" s="10"/>
      <c r="F25134" s="10"/>
      <c r="G25134" s="10"/>
      <c r="H25134" s="10"/>
      <c r="I25134" s="10"/>
      <c r="J25134" s="10"/>
      <c r="K25134" s="10"/>
      <c r="L25134" s="10"/>
      <c r="M25134" s="10"/>
      <c r="N25134" s="10"/>
      <c r="O25134" s="10"/>
      <c r="P25134" s="10"/>
      <c r="Q25134" s="10"/>
      <c r="R25134" s="10"/>
      <c r="S25134" s="10"/>
      <c r="T25134" s="10"/>
      <c r="U25134" s="10"/>
      <c r="V25134" s="10"/>
      <c r="W25134" s="10"/>
      <c r="X25134" s="10"/>
      <c r="Y25134" s="10"/>
      <c r="Z25134" s="10"/>
      <c r="AA25134" s="10"/>
      <c r="AB25134" s="10"/>
      <c r="AC25134" s="10"/>
      <c r="AD25134" s="10"/>
      <c r="AE25134" s="10"/>
      <c r="AF25134" s="10"/>
      <c r="AG25134" s="12"/>
    </row>
    <row r="25135" spans="1:33">
      <c r="A25135" s="10"/>
      <c r="B25135" s="10"/>
      <c r="C25135" s="10"/>
      <c r="D25135" s="10"/>
      <c r="E25135" s="10"/>
      <c r="F25135" s="10"/>
      <c r="G25135" s="10"/>
      <c r="H25135" s="10"/>
      <c r="I25135" s="10"/>
      <c r="J25135" s="10"/>
      <c r="K25135" s="10"/>
      <c r="L25135" s="10"/>
      <c r="M25135" s="10"/>
      <c r="N25135" s="10"/>
      <c r="O25135" s="10"/>
      <c r="P25135" s="10"/>
      <c r="Q25135" s="10"/>
      <c r="R25135" s="10"/>
      <c r="S25135" s="10"/>
      <c r="T25135" s="10"/>
      <c r="U25135" s="10"/>
      <c r="V25135" s="10"/>
      <c r="W25135" s="10"/>
      <c r="X25135" s="10"/>
      <c r="Y25135" s="10"/>
      <c r="Z25135" s="10"/>
      <c r="AA25135" s="10"/>
      <c r="AB25135" s="10"/>
      <c r="AC25135" s="10"/>
      <c r="AD25135" s="10"/>
      <c r="AE25135" s="10"/>
      <c r="AF25135" s="10"/>
      <c r="AG25135" s="12"/>
    </row>
    <row r="25136" spans="1:33">
      <c r="A25136" s="10"/>
      <c r="B25136" s="10"/>
      <c r="C25136" s="10"/>
      <c r="D25136" s="10"/>
      <c r="E25136" s="10"/>
      <c r="F25136" s="10"/>
      <c r="G25136" s="10"/>
      <c r="H25136" s="10"/>
      <c r="I25136" s="10"/>
      <c r="J25136" s="10"/>
      <c r="K25136" s="10"/>
      <c r="L25136" s="10"/>
      <c r="M25136" s="10"/>
      <c r="N25136" s="10"/>
      <c r="O25136" s="10"/>
      <c r="P25136" s="10"/>
      <c r="Q25136" s="10"/>
      <c r="R25136" s="10"/>
      <c r="S25136" s="10"/>
      <c r="T25136" s="10"/>
      <c r="U25136" s="10"/>
      <c r="V25136" s="10"/>
      <c r="W25136" s="10"/>
      <c r="X25136" s="10"/>
      <c r="Y25136" s="10"/>
      <c r="Z25136" s="10"/>
      <c r="AA25136" s="10"/>
      <c r="AB25136" s="10"/>
      <c r="AC25136" s="10"/>
      <c r="AD25136" s="10"/>
      <c r="AE25136" s="10"/>
      <c r="AF25136" s="10"/>
      <c r="AG25136" s="12"/>
    </row>
    <row r="25137" spans="1:33">
      <c r="A25137" s="10"/>
      <c r="B25137" s="10"/>
      <c r="C25137" s="10"/>
      <c r="D25137" s="10"/>
      <c r="E25137" s="10"/>
      <c r="F25137" s="10"/>
      <c r="G25137" s="10"/>
      <c r="H25137" s="10"/>
      <c r="I25137" s="10"/>
      <c r="J25137" s="10"/>
      <c r="K25137" s="10"/>
      <c r="L25137" s="10"/>
      <c r="M25137" s="10"/>
      <c r="N25137" s="10"/>
      <c r="O25137" s="10"/>
      <c r="P25137" s="10"/>
      <c r="Q25137" s="10"/>
      <c r="R25137" s="10"/>
      <c r="S25137" s="10"/>
      <c r="T25137" s="10"/>
      <c r="U25137" s="10"/>
      <c r="V25137" s="10"/>
      <c r="W25137" s="10"/>
      <c r="X25137" s="10"/>
      <c r="Y25137" s="10"/>
      <c r="Z25137" s="10"/>
      <c r="AA25137" s="10"/>
      <c r="AB25137" s="10"/>
      <c r="AC25137" s="10"/>
      <c r="AD25137" s="10"/>
      <c r="AE25137" s="10"/>
      <c r="AF25137" s="10"/>
      <c r="AG25137" s="12"/>
    </row>
    <row r="25138" spans="1:33">
      <c r="A25138" s="10"/>
      <c r="B25138" s="10"/>
      <c r="C25138" s="10"/>
      <c r="D25138" s="10"/>
      <c r="E25138" s="10"/>
      <c r="F25138" s="10"/>
      <c r="G25138" s="10"/>
      <c r="H25138" s="10"/>
      <c r="I25138" s="10"/>
      <c r="J25138" s="10"/>
      <c r="K25138" s="10"/>
      <c r="L25138" s="10"/>
      <c r="M25138" s="10"/>
      <c r="N25138" s="10"/>
      <c r="O25138" s="10"/>
      <c r="P25138" s="10"/>
      <c r="Q25138" s="10"/>
      <c r="R25138" s="10"/>
      <c r="S25138" s="10"/>
      <c r="T25138" s="10"/>
      <c r="U25138" s="10"/>
      <c r="V25138" s="10"/>
      <c r="W25138" s="10"/>
      <c r="X25138" s="10"/>
      <c r="Y25138" s="10"/>
      <c r="Z25138" s="10"/>
      <c r="AA25138" s="10"/>
      <c r="AB25138" s="10"/>
      <c r="AC25138" s="10"/>
      <c r="AD25138" s="10"/>
      <c r="AE25138" s="10"/>
      <c r="AF25138" s="10"/>
      <c r="AG25138" s="12"/>
    </row>
    <row r="25139" spans="1:33">
      <c r="A25139" s="10"/>
      <c r="B25139" s="10"/>
      <c r="C25139" s="10"/>
      <c r="D25139" s="10"/>
      <c r="E25139" s="10"/>
      <c r="F25139" s="10"/>
      <c r="G25139" s="10"/>
      <c r="H25139" s="10"/>
      <c r="I25139" s="10"/>
      <c r="J25139" s="10"/>
      <c r="K25139" s="10"/>
      <c r="L25139" s="10"/>
      <c r="M25139" s="10"/>
      <c r="N25139" s="10"/>
      <c r="O25139" s="10"/>
      <c r="P25139" s="10"/>
      <c r="Q25139" s="10"/>
      <c r="R25139" s="10"/>
      <c r="S25139" s="10"/>
      <c r="T25139" s="10"/>
      <c r="U25139" s="10"/>
      <c r="V25139" s="10"/>
      <c r="W25139" s="10"/>
      <c r="X25139" s="10"/>
      <c r="Y25139" s="10"/>
      <c r="Z25139" s="10"/>
      <c r="AA25139" s="10"/>
      <c r="AB25139" s="10"/>
      <c r="AC25139" s="10"/>
      <c r="AD25139" s="10"/>
      <c r="AE25139" s="10"/>
      <c r="AF25139" s="10"/>
      <c r="AG25139" s="12"/>
    </row>
    <row r="25140" spans="1:33">
      <c r="A25140" s="10"/>
      <c r="B25140" s="10"/>
      <c r="C25140" s="10"/>
      <c r="D25140" s="10"/>
      <c r="E25140" s="10"/>
      <c r="F25140" s="10"/>
      <c r="G25140" s="10"/>
      <c r="H25140" s="10"/>
      <c r="I25140" s="10"/>
      <c r="J25140" s="10"/>
      <c r="K25140" s="10"/>
      <c r="L25140" s="10"/>
      <c r="M25140" s="10"/>
      <c r="N25140" s="10"/>
      <c r="O25140" s="10"/>
      <c r="P25140" s="10"/>
      <c r="Q25140" s="10"/>
      <c r="R25140" s="10"/>
      <c r="S25140" s="10"/>
      <c r="T25140" s="10"/>
      <c r="U25140" s="10"/>
      <c r="V25140" s="10"/>
      <c r="W25140" s="10"/>
      <c r="X25140" s="10"/>
      <c r="Y25140" s="10"/>
      <c r="Z25140" s="10"/>
      <c r="AA25140" s="10"/>
      <c r="AB25140" s="10"/>
      <c r="AC25140" s="10"/>
      <c r="AD25140" s="10"/>
      <c r="AE25140" s="10"/>
      <c r="AF25140" s="10"/>
      <c r="AG25140" s="12"/>
    </row>
    <row r="25141" spans="1:33">
      <c r="A25141" s="10"/>
      <c r="B25141" s="10"/>
      <c r="C25141" s="10"/>
      <c r="D25141" s="10"/>
      <c r="E25141" s="10"/>
      <c r="F25141" s="10"/>
      <c r="G25141" s="10"/>
      <c r="H25141" s="10"/>
      <c r="I25141" s="10"/>
      <c r="J25141" s="10"/>
      <c r="K25141" s="10"/>
      <c r="L25141" s="10"/>
      <c r="M25141" s="10"/>
      <c r="N25141" s="10"/>
      <c r="O25141" s="10"/>
      <c r="P25141" s="10"/>
      <c r="Q25141" s="10"/>
      <c r="R25141" s="10"/>
      <c r="S25141" s="10"/>
      <c r="T25141" s="10"/>
      <c r="U25141" s="10"/>
      <c r="V25141" s="10"/>
      <c r="W25141" s="10"/>
      <c r="X25141" s="10"/>
      <c r="Y25141" s="10"/>
      <c r="Z25141" s="10"/>
      <c r="AA25141" s="10"/>
      <c r="AB25141" s="10"/>
      <c r="AC25141" s="10"/>
      <c r="AD25141" s="10"/>
      <c r="AE25141" s="10"/>
      <c r="AF25141" s="10"/>
      <c r="AG25141" s="12"/>
    </row>
    <row r="25142" spans="1:33">
      <c r="A25142" s="10"/>
      <c r="B25142" s="10"/>
      <c r="C25142" s="10"/>
      <c r="D25142" s="10"/>
      <c r="E25142" s="10"/>
      <c r="F25142" s="10"/>
      <c r="G25142" s="10"/>
      <c r="H25142" s="10"/>
      <c r="I25142" s="10"/>
      <c r="J25142" s="10"/>
      <c r="K25142" s="10"/>
      <c r="L25142" s="10"/>
      <c r="M25142" s="10"/>
      <c r="N25142" s="10"/>
      <c r="O25142" s="10"/>
      <c r="P25142" s="10"/>
      <c r="Q25142" s="10"/>
      <c r="R25142" s="10"/>
      <c r="S25142" s="10"/>
      <c r="T25142" s="10"/>
      <c r="U25142" s="10"/>
      <c r="V25142" s="10"/>
      <c r="W25142" s="10"/>
      <c r="X25142" s="10"/>
      <c r="Y25142" s="10"/>
      <c r="Z25142" s="10"/>
      <c r="AA25142" s="10"/>
      <c r="AB25142" s="10"/>
      <c r="AC25142" s="10"/>
      <c r="AD25142" s="10"/>
      <c r="AE25142" s="10"/>
      <c r="AF25142" s="10"/>
      <c r="AG25142" s="12"/>
    </row>
    <row r="25143" spans="1:33">
      <c r="A25143" s="10"/>
      <c r="B25143" s="10"/>
      <c r="C25143" s="10"/>
      <c r="D25143" s="10"/>
      <c r="E25143" s="10"/>
      <c r="F25143" s="10"/>
      <c r="G25143" s="10"/>
      <c r="H25143" s="10"/>
      <c r="I25143" s="10"/>
      <c r="J25143" s="10"/>
      <c r="K25143" s="10"/>
      <c r="L25143" s="10"/>
      <c r="M25143" s="10"/>
      <c r="N25143" s="10"/>
      <c r="O25143" s="10"/>
      <c r="P25143" s="10"/>
      <c r="Q25143" s="10"/>
      <c r="R25143" s="10"/>
      <c r="S25143" s="10"/>
      <c r="T25143" s="10"/>
      <c r="U25143" s="10"/>
      <c r="V25143" s="10"/>
      <c r="W25143" s="10"/>
      <c r="X25143" s="10"/>
      <c r="Y25143" s="10"/>
      <c r="Z25143" s="10"/>
      <c r="AA25143" s="10"/>
      <c r="AB25143" s="10"/>
      <c r="AC25143" s="10"/>
      <c r="AD25143" s="10"/>
      <c r="AE25143" s="10"/>
      <c r="AF25143" s="10"/>
      <c r="AG25143" s="12"/>
    </row>
    <row r="25144" spans="1:33">
      <c r="A25144" s="10"/>
      <c r="B25144" s="10"/>
      <c r="C25144" s="10"/>
      <c r="D25144" s="10"/>
      <c r="E25144" s="10"/>
      <c r="F25144" s="10"/>
      <c r="G25144" s="10"/>
      <c r="H25144" s="10"/>
      <c r="I25144" s="10"/>
      <c r="J25144" s="10"/>
      <c r="K25144" s="10"/>
      <c r="L25144" s="10"/>
      <c r="M25144" s="10"/>
      <c r="N25144" s="10"/>
      <c r="O25144" s="10"/>
      <c r="P25144" s="10"/>
      <c r="Q25144" s="10"/>
      <c r="R25144" s="10"/>
      <c r="S25144" s="10"/>
      <c r="T25144" s="10"/>
      <c r="U25144" s="10"/>
      <c r="V25144" s="10"/>
      <c r="W25144" s="10"/>
      <c r="X25144" s="10"/>
      <c r="Y25144" s="10"/>
      <c r="Z25144" s="10"/>
      <c r="AA25144" s="10"/>
      <c r="AB25144" s="10"/>
      <c r="AC25144" s="10"/>
      <c r="AD25144" s="10"/>
      <c r="AE25144" s="10"/>
      <c r="AF25144" s="10"/>
      <c r="AG25144" s="12"/>
    </row>
    <row r="25145" spans="1:33">
      <c r="A25145" s="10"/>
      <c r="B25145" s="10"/>
      <c r="C25145" s="10"/>
      <c r="D25145" s="10"/>
      <c r="E25145" s="10"/>
      <c r="F25145" s="10"/>
      <c r="G25145" s="10"/>
      <c r="H25145" s="10"/>
      <c r="I25145" s="10"/>
      <c r="J25145" s="10"/>
      <c r="K25145" s="10"/>
      <c r="L25145" s="10"/>
      <c r="M25145" s="10"/>
      <c r="N25145" s="10"/>
      <c r="O25145" s="10"/>
      <c r="P25145" s="10"/>
      <c r="Q25145" s="10"/>
      <c r="R25145" s="10"/>
      <c r="S25145" s="10"/>
      <c r="T25145" s="10"/>
      <c r="U25145" s="10"/>
      <c r="V25145" s="10"/>
      <c r="W25145" s="10"/>
      <c r="X25145" s="10"/>
      <c r="Y25145" s="10"/>
      <c r="Z25145" s="10"/>
      <c r="AA25145" s="10"/>
      <c r="AB25145" s="10"/>
      <c r="AC25145" s="10"/>
      <c r="AD25145" s="10"/>
      <c r="AE25145" s="10"/>
      <c r="AF25145" s="10"/>
      <c r="AG25145" s="12"/>
    </row>
    <row r="25146" spans="1:33">
      <c r="A25146" s="10"/>
      <c r="B25146" s="10"/>
      <c r="C25146" s="10"/>
      <c r="D25146" s="10"/>
      <c r="E25146" s="10"/>
      <c r="F25146" s="10"/>
      <c r="G25146" s="10"/>
      <c r="H25146" s="10"/>
      <c r="I25146" s="10"/>
      <c r="J25146" s="10"/>
      <c r="K25146" s="10"/>
      <c r="L25146" s="10"/>
      <c r="M25146" s="10"/>
      <c r="N25146" s="10"/>
      <c r="O25146" s="10"/>
      <c r="P25146" s="10"/>
      <c r="Q25146" s="10"/>
      <c r="R25146" s="10"/>
      <c r="S25146" s="10"/>
      <c r="T25146" s="10"/>
      <c r="U25146" s="10"/>
      <c r="V25146" s="10"/>
      <c r="W25146" s="10"/>
      <c r="X25146" s="10"/>
      <c r="Y25146" s="10"/>
      <c r="Z25146" s="10"/>
      <c r="AA25146" s="10"/>
      <c r="AB25146" s="10"/>
      <c r="AC25146" s="10"/>
      <c r="AD25146" s="10"/>
      <c r="AE25146" s="10"/>
      <c r="AF25146" s="10"/>
      <c r="AG25146" s="12"/>
    </row>
    <row r="25147" spans="1:33">
      <c r="A25147" s="10"/>
      <c r="B25147" s="10"/>
      <c r="C25147" s="10"/>
      <c r="D25147" s="10"/>
      <c r="E25147" s="10"/>
      <c r="F25147" s="10"/>
      <c r="G25147" s="10"/>
      <c r="H25147" s="10"/>
      <c r="I25147" s="10"/>
      <c r="J25147" s="10"/>
      <c r="K25147" s="10"/>
      <c r="L25147" s="10"/>
      <c r="M25147" s="10"/>
      <c r="N25147" s="10"/>
      <c r="O25147" s="10"/>
      <c r="P25147" s="10"/>
      <c r="Q25147" s="10"/>
      <c r="R25147" s="10"/>
      <c r="S25147" s="10"/>
      <c r="T25147" s="10"/>
      <c r="U25147" s="10"/>
      <c r="V25147" s="10"/>
      <c r="W25147" s="10"/>
      <c r="X25147" s="10"/>
      <c r="Y25147" s="10"/>
      <c r="Z25147" s="10"/>
      <c r="AA25147" s="10"/>
      <c r="AB25147" s="10"/>
      <c r="AC25147" s="10"/>
      <c r="AD25147" s="10"/>
      <c r="AE25147" s="10"/>
      <c r="AF25147" s="10"/>
      <c r="AG25147" s="12"/>
    </row>
    <row r="25148" spans="1:33">
      <c r="A25148" s="10"/>
      <c r="B25148" s="10"/>
      <c r="C25148" s="10"/>
      <c r="D25148" s="10"/>
      <c r="E25148" s="10"/>
      <c r="F25148" s="10"/>
      <c r="G25148" s="10"/>
      <c r="H25148" s="10"/>
      <c r="I25148" s="10"/>
      <c r="J25148" s="10"/>
      <c r="K25148" s="10"/>
      <c r="L25148" s="10"/>
      <c r="M25148" s="10"/>
      <c r="N25148" s="10"/>
      <c r="O25148" s="10"/>
      <c r="P25148" s="10"/>
      <c r="Q25148" s="10"/>
      <c r="R25148" s="10"/>
      <c r="S25148" s="10"/>
      <c r="T25148" s="10"/>
      <c r="U25148" s="10"/>
      <c r="V25148" s="10"/>
      <c r="W25148" s="10"/>
      <c r="X25148" s="10"/>
      <c r="Y25148" s="10"/>
      <c r="Z25148" s="10"/>
      <c r="AA25148" s="10"/>
      <c r="AB25148" s="10"/>
      <c r="AC25148" s="10"/>
      <c r="AD25148" s="10"/>
      <c r="AE25148" s="10"/>
      <c r="AF25148" s="10"/>
      <c r="AG25148" s="12"/>
    </row>
    <row r="25149" spans="1:33">
      <c r="A25149" s="10"/>
      <c r="B25149" s="10"/>
      <c r="C25149" s="10"/>
      <c r="D25149" s="10"/>
      <c r="E25149" s="10"/>
      <c r="F25149" s="10"/>
      <c r="G25149" s="10"/>
      <c r="H25149" s="10"/>
      <c r="I25149" s="10"/>
      <c r="J25149" s="10"/>
      <c r="K25149" s="10"/>
      <c r="L25149" s="10"/>
      <c r="M25149" s="10"/>
      <c r="N25149" s="10"/>
      <c r="O25149" s="10"/>
      <c r="P25149" s="10"/>
      <c r="Q25149" s="10"/>
      <c r="R25149" s="10"/>
      <c r="S25149" s="10"/>
      <c r="T25149" s="10"/>
      <c r="U25149" s="10"/>
      <c r="V25149" s="10"/>
      <c r="W25149" s="10"/>
      <c r="X25149" s="10"/>
      <c r="Y25149" s="10"/>
      <c r="Z25149" s="10"/>
      <c r="AA25149" s="10"/>
      <c r="AB25149" s="10"/>
      <c r="AC25149" s="10"/>
      <c r="AD25149" s="10"/>
      <c r="AE25149" s="10"/>
      <c r="AF25149" s="10"/>
      <c r="AG25149" s="12"/>
    </row>
    <row r="25150" spans="1:33">
      <c r="A25150" s="10"/>
      <c r="B25150" s="10"/>
      <c r="C25150" s="10"/>
      <c r="D25150" s="10"/>
      <c r="E25150" s="10"/>
      <c r="F25150" s="10"/>
      <c r="G25150" s="10"/>
      <c r="H25150" s="10"/>
      <c r="I25150" s="10"/>
      <c r="J25150" s="10"/>
      <c r="K25150" s="10"/>
      <c r="L25150" s="10"/>
      <c r="M25150" s="10"/>
      <c r="N25150" s="10"/>
      <c r="O25150" s="10"/>
      <c r="P25150" s="10"/>
      <c r="Q25150" s="10"/>
      <c r="R25150" s="10"/>
      <c r="S25150" s="10"/>
      <c r="T25150" s="10"/>
      <c r="U25150" s="10"/>
      <c r="V25150" s="10"/>
      <c r="W25150" s="10"/>
      <c r="X25150" s="10"/>
      <c r="Y25150" s="10"/>
      <c r="Z25150" s="10"/>
      <c r="AA25150" s="10"/>
      <c r="AB25150" s="10"/>
      <c r="AC25150" s="10"/>
      <c r="AD25150" s="10"/>
      <c r="AE25150" s="10"/>
      <c r="AF25150" s="10"/>
      <c r="AG25150" s="12"/>
    </row>
    <row r="25151" spans="1:33">
      <c r="A25151" s="10"/>
      <c r="B25151" s="10"/>
      <c r="C25151" s="10"/>
      <c r="D25151" s="10"/>
      <c r="E25151" s="10"/>
      <c r="F25151" s="10"/>
      <c r="G25151" s="10"/>
      <c r="H25151" s="10"/>
      <c r="I25151" s="10"/>
      <c r="J25151" s="10"/>
      <c r="K25151" s="10"/>
      <c r="L25151" s="10"/>
      <c r="M25151" s="10"/>
      <c r="N25151" s="10"/>
      <c r="O25151" s="10"/>
      <c r="P25151" s="10"/>
      <c r="Q25151" s="10"/>
      <c r="R25151" s="10"/>
      <c r="S25151" s="10"/>
      <c r="T25151" s="10"/>
      <c r="U25151" s="10"/>
      <c r="V25151" s="10"/>
      <c r="W25151" s="10"/>
      <c r="X25151" s="10"/>
      <c r="Y25151" s="10"/>
      <c r="Z25151" s="10"/>
      <c r="AA25151" s="10"/>
      <c r="AB25151" s="10"/>
      <c r="AC25151" s="10"/>
      <c r="AD25151" s="10"/>
      <c r="AE25151" s="10"/>
      <c r="AF25151" s="10"/>
      <c r="AG25151" s="12"/>
    </row>
    <row r="25152" spans="1:33">
      <c r="A25152" s="10"/>
      <c r="B25152" s="10"/>
      <c r="C25152" s="10"/>
      <c r="D25152" s="10"/>
      <c r="E25152" s="10"/>
      <c r="F25152" s="10"/>
      <c r="G25152" s="10"/>
      <c r="H25152" s="10"/>
      <c r="I25152" s="10"/>
      <c r="J25152" s="10"/>
      <c r="K25152" s="10"/>
      <c r="L25152" s="10"/>
      <c r="M25152" s="10"/>
      <c r="N25152" s="10"/>
      <c r="O25152" s="10"/>
      <c r="P25152" s="10"/>
      <c r="Q25152" s="10"/>
      <c r="R25152" s="10"/>
      <c r="S25152" s="10"/>
      <c r="T25152" s="10"/>
      <c r="U25152" s="10"/>
      <c r="V25152" s="10"/>
      <c r="W25152" s="10"/>
      <c r="X25152" s="10"/>
      <c r="Y25152" s="10"/>
      <c r="Z25152" s="10"/>
      <c r="AA25152" s="10"/>
      <c r="AB25152" s="10"/>
      <c r="AC25152" s="10"/>
      <c r="AD25152" s="10"/>
      <c r="AE25152" s="10"/>
      <c r="AF25152" s="10"/>
      <c r="AG25152" s="12"/>
    </row>
    <row r="25153" spans="1:33">
      <c r="A25153" s="10"/>
      <c r="B25153" s="10"/>
      <c r="C25153" s="10"/>
      <c r="D25153" s="10"/>
      <c r="E25153" s="10"/>
      <c r="F25153" s="10"/>
      <c r="G25153" s="10"/>
      <c r="H25153" s="10"/>
      <c r="I25153" s="10"/>
      <c r="J25153" s="10"/>
      <c r="K25153" s="10"/>
      <c r="L25153" s="10"/>
      <c r="M25153" s="10"/>
      <c r="N25153" s="10"/>
      <c r="O25153" s="10"/>
      <c r="P25153" s="10"/>
      <c r="Q25153" s="10"/>
      <c r="R25153" s="10"/>
      <c r="S25153" s="10"/>
      <c r="T25153" s="10"/>
      <c r="U25153" s="10"/>
      <c r="V25153" s="10"/>
      <c r="W25153" s="10"/>
      <c r="X25153" s="10"/>
      <c r="Y25153" s="10"/>
      <c r="Z25153" s="10"/>
      <c r="AA25153" s="10"/>
      <c r="AB25153" s="10"/>
      <c r="AC25153" s="10"/>
      <c r="AD25153" s="10"/>
      <c r="AE25153" s="10"/>
      <c r="AF25153" s="10"/>
      <c r="AG25153" s="12"/>
    </row>
    <row r="25154" spans="1:33">
      <c r="A25154" s="10"/>
      <c r="B25154" s="10"/>
      <c r="C25154" s="10"/>
      <c r="D25154" s="10"/>
      <c r="E25154" s="10"/>
      <c r="F25154" s="10"/>
      <c r="G25154" s="10"/>
      <c r="H25154" s="10"/>
      <c r="I25154" s="10"/>
      <c r="J25154" s="10"/>
      <c r="K25154" s="10"/>
      <c r="L25154" s="10"/>
      <c r="M25154" s="10"/>
      <c r="N25154" s="10"/>
      <c r="O25154" s="10"/>
      <c r="P25154" s="10"/>
      <c r="Q25154" s="10"/>
      <c r="R25154" s="10"/>
      <c r="S25154" s="10"/>
      <c r="T25154" s="10"/>
      <c r="U25154" s="10"/>
      <c r="V25154" s="10"/>
      <c r="W25154" s="10"/>
      <c r="X25154" s="10"/>
      <c r="Y25154" s="10"/>
      <c r="Z25154" s="10"/>
      <c r="AA25154" s="10"/>
      <c r="AB25154" s="10"/>
      <c r="AC25154" s="10"/>
      <c r="AD25154" s="10"/>
      <c r="AE25154" s="10"/>
      <c r="AF25154" s="10"/>
      <c r="AG25154" s="12"/>
    </row>
    <row r="25155" spans="1:33">
      <c r="A25155" s="10"/>
      <c r="B25155" s="10"/>
      <c r="C25155" s="10"/>
      <c r="D25155" s="10"/>
      <c r="E25155" s="10"/>
      <c r="F25155" s="10"/>
      <c r="G25155" s="10"/>
      <c r="H25155" s="10"/>
      <c r="I25155" s="10"/>
      <c r="J25155" s="10"/>
      <c r="K25155" s="10"/>
      <c r="L25155" s="10"/>
      <c r="M25155" s="10"/>
      <c r="N25155" s="10"/>
      <c r="O25155" s="10"/>
      <c r="P25155" s="10"/>
      <c r="Q25155" s="10"/>
      <c r="R25155" s="10"/>
      <c r="S25155" s="10"/>
      <c r="T25155" s="10"/>
      <c r="U25155" s="10"/>
      <c r="V25155" s="10"/>
      <c r="W25155" s="10"/>
      <c r="X25155" s="10"/>
      <c r="Y25155" s="10"/>
      <c r="Z25155" s="10"/>
      <c r="AA25155" s="10"/>
      <c r="AB25155" s="10"/>
      <c r="AC25155" s="10"/>
      <c r="AD25155" s="10"/>
      <c r="AE25155" s="10"/>
      <c r="AF25155" s="10"/>
      <c r="AG25155" s="12"/>
    </row>
    <row r="25156" spans="1:33">
      <c r="A25156" s="10"/>
      <c r="B25156" s="10"/>
      <c r="C25156" s="10"/>
      <c r="D25156" s="10"/>
      <c r="E25156" s="10"/>
      <c r="F25156" s="10"/>
      <c r="G25156" s="10"/>
      <c r="H25156" s="10"/>
      <c r="I25156" s="10"/>
      <c r="J25156" s="10"/>
      <c r="K25156" s="10"/>
      <c r="L25156" s="10"/>
      <c r="M25156" s="10"/>
      <c r="N25156" s="10"/>
      <c r="O25156" s="10"/>
      <c r="P25156" s="10"/>
      <c r="Q25156" s="10"/>
      <c r="R25156" s="10"/>
      <c r="S25156" s="10"/>
      <c r="T25156" s="10"/>
      <c r="U25156" s="10"/>
      <c r="V25156" s="10"/>
      <c r="W25156" s="10"/>
      <c r="X25156" s="10"/>
      <c r="Y25156" s="10"/>
      <c r="Z25156" s="10"/>
      <c r="AA25156" s="10"/>
      <c r="AB25156" s="10"/>
      <c r="AC25156" s="10"/>
      <c r="AD25156" s="10"/>
      <c r="AE25156" s="10"/>
      <c r="AF25156" s="10"/>
      <c r="AG25156" s="12"/>
    </row>
    <row r="25157" spans="1:33">
      <c r="A25157" s="10"/>
      <c r="B25157" s="10"/>
      <c r="C25157" s="10"/>
      <c r="D25157" s="10"/>
      <c r="E25157" s="10"/>
      <c r="F25157" s="10"/>
      <c r="G25157" s="10"/>
      <c r="H25157" s="10"/>
      <c r="I25157" s="10"/>
      <c r="J25157" s="10"/>
      <c r="K25157" s="10"/>
      <c r="L25157" s="10"/>
      <c r="M25157" s="10"/>
      <c r="N25157" s="10"/>
      <c r="O25157" s="10"/>
      <c r="P25157" s="10"/>
      <c r="Q25157" s="10"/>
      <c r="R25157" s="10"/>
      <c r="S25157" s="10"/>
      <c r="T25157" s="10"/>
      <c r="U25157" s="10"/>
      <c r="V25157" s="10"/>
      <c r="W25157" s="10"/>
      <c r="X25157" s="10"/>
      <c r="Y25157" s="10"/>
      <c r="Z25157" s="10"/>
      <c r="AA25157" s="10"/>
      <c r="AB25157" s="10"/>
      <c r="AC25157" s="10"/>
      <c r="AD25157" s="10"/>
      <c r="AE25157" s="10"/>
      <c r="AF25157" s="10"/>
      <c r="AG25157" s="12"/>
    </row>
    <row r="25158" spans="1:33">
      <c r="A25158" s="10"/>
      <c r="B25158" s="10"/>
      <c r="C25158" s="10"/>
      <c r="D25158" s="10"/>
      <c r="E25158" s="10"/>
      <c r="F25158" s="10"/>
      <c r="G25158" s="10"/>
      <c r="H25158" s="10"/>
      <c r="I25158" s="10"/>
      <c r="J25158" s="10"/>
      <c r="K25158" s="10"/>
      <c r="L25158" s="10"/>
      <c r="M25158" s="10"/>
      <c r="N25158" s="10"/>
      <c r="O25158" s="10"/>
      <c r="P25158" s="10"/>
      <c r="Q25158" s="10"/>
      <c r="R25158" s="10"/>
      <c r="S25158" s="10"/>
      <c r="T25158" s="10"/>
      <c r="U25158" s="10"/>
      <c r="V25158" s="10"/>
      <c r="W25158" s="10"/>
      <c r="X25158" s="10"/>
      <c r="Y25158" s="10"/>
      <c r="Z25158" s="10"/>
      <c r="AA25158" s="10"/>
      <c r="AB25158" s="10"/>
      <c r="AC25158" s="10"/>
      <c r="AD25158" s="10"/>
      <c r="AE25158" s="10"/>
      <c r="AF25158" s="10"/>
      <c r="AG25158" s="12"/>
    </row>
    <row r="25159" spans="1:33">
      <c r="A25159" s="10"/>
      <c r="B25159" s="10"/>
      <c r="C25159" s="10"/>
      <c r="D25159" s="10"/>
      <c r="E25159" s="10"/>
      <c r="F25159" s="10"/>
      <c r="G25159" s="10"/>
      <c r="H25159" s="10"/>
      <c r="I25159" s="10"/>
      <c r="J25159" s="10"/>
      <c r="K25159" s="10"/>
      <c r="L25159" s="10"/>
      <c r="M25159" s="10"/>
      <c r="N25159" s="10"/>
      <c r="O25159" s="10"/>
      <c r="P25159" s="10"/>
      <c r="Q25159" s="10"/>
      <c r="R25159" s="10"/>
      <c r="S25159" s="10"/>
      <c r="T25159" s="10"/>
      <c r="U25159" s="10"/>
      <c r="V25159" s="10"/>
      <c r="W25159" s="10"/>
      <c r="X25159" s="10"/>
      <c r="Y25159" s="10"/>
      <c r="Z25159" s="10"/>
      <c r="AA25159" s="10"/>
      <c r="AB25159" s="10"/>
      <c r="AC25159" s="10"/>
      <c r="AD25159" s="10"/>
      <c r="AE25159" s="10"/>
      <c r="AF25159" s="10"/>
      <c r="AG25159" s="12"/>
    </row>
    <row r="25160" spans="1:33">
      <c r="A25160" s="10"/>
      <c r="B25160" s="10"/>
      <c r="C25160" s="10"/>
      <c r="D25160" s="10"/>
      <c r="E25160" s="10"/>
      <c r="F25160" s="10"/>
      <c r="G25160" s="10"/>
      <c r="H25160" s="10"/>
      <c r="I25160" s="10"/>
      <c r="J25160" s="10"/>
      <c r="K25160" s="10"/>
      <c r="L25160" s="10"/>
      <c r="M25160" s="10"/>
      <c r="N25160" s="10"/>
      <c r="O25160" s="10"/>
      <c r="P25160" s="10"/>
      <c r="Q25160" s="10"/>
      <c r="R25160" s="10"/>
      <c r="S25160" s="10"/>
      <c r="T25160" s="10"/>
      <c r="U25160" s="10"/>
      <c r="V25160" s="10"/>
      <c r="W25160" s="10"/>
      <c r="X25160" s="10"/>
      <c r="Y25160" s="10"/>
      <c r="Z25160" s="10"/>
      <c r="AA25160" s="10"/>
      <c r="AB25160" s="10"/>
      <c r="AC25160" s="10"/>
      <c r="AD25160" s="10"/>
      <c r="AE25160" s="10"/>
      <c r="AF25160" s="10"/>
      <c r="AG25160" s="12"/>
    </row>
    <row r="25161" spans="1:33">
      <c r="A25161" s="10"/>
      <c r="B25161" s="10"/>
      <c r="C25161" s="10"/>
      <c r="D25161" s="10"/>
      <c r="E25161" s="10"/>
      <c r="F25161" s="10"/>
      <c r="G25161" s="10"/>
      <c r="H25161" s="10"/>
      <c r="I25161" s="10"/>
      <c r="J25161" s="10"/>
      <c r="K25161" s="10"/>
      <c r="L25161" s="10"/>
      <c r="M25161" s="10"/>
      <c r="N25161" s="10"/>
      <c r="O25161" s="10"/>
      <c r="P25161" s="10"/>
      <c r="Q25161" s="10"/>
      <c r="R25161" s="10"/>
      <c r="S25161" s="10"/>
      <c r="T25161" s="10"/>
      <c r="U25161" s="10"/>
      <c r="V25161" s="10"/>
      <c r="W25161" s="10"/>
      <c r="X25161" s="10"/>
      <c r="Y25161" s="10"/>
      <c r="Z25161" s="10"/>
      <c r="AA25161" s="10"/>
      <c r="AB25161" s="10"/>
      <c r="AC25161" s="10"/>
      <c r="AD25161" s="10"/>
      <c r="AE25161" s="10"/>
      <c r="AF25161" s="10"/>
      <c r="AG25161" s="12"/>
    </row>
    <row r="25162" spans="1:33">
      <c r="A25162" s="10"/>
      <c r="B25162" s="10"/>
      <c r="C25162" s="10"/>
      <c r="D25162" s="10"/>
      <c r="E25162" s="10"/>
      <c r="F25162" s="10"/>
      <c r="G25162" s="10"/>
      <c r="H25162" s="10"/>
      <c r="I25162" s="10"/>
      <c r="J25162" s="10"/>
      <c r="K25162" s="10"/>
      <c r="L25162" s="10"/>
      <c r="M25162" s="10"/>
      <c r="N25162" s="10"/>
      <c r="O25162" s="10"/>
      <c r="P25162" s="10"/>
      <c r="Q25162" s="10"/>
      <c r="R25162" s="10"/>
      <c r="S25162" s="10"/>
      <c r="T25162" s="10"/>
      <c r="U25162" s="10"/>
      <c r="V25162" s="10"/>
      <c r="W25162" s="10"/>
      <c r="X25162" s="10"/>
      <c r="Y25162" s="10"/>
      <c r="Z25162" s="10"/>
      <c r="AA25162" s="10"/>
      <c r="AB25162" s="10"/>
      <c r="AC25162" s="10"/>
      <c r="AD25162" s="10"/>
      <c r="AE25162" s="10"/>
      <c r="AF25162" s="10"/>
      <c r="AG25162" s="12"/>
    </row>
    <row r="25163" spans="1:33">
      <c r="A25163" s="10"/>
      <c r="B25163" s="10"/>
      <c r="C25163" s="10"/>
      <c r="D25163" s="10"/>
      <c r="E25163" s="10"/>
      <c r="F25163" s="10"/>
      <c r="G25163" s="10"/>
      <c r="H25163" s="10"/>
      <c r="I25163" s="10"/>
      <c r="J25163" s="10"/>
      <c r="K25163" s="10"/>
      <c r="L25163" s="10"/>
      <c r="M25163" s="10"/>
      <c r="N25163" s="10"/>
      <c r="O25163" s="10"/>
      <c r="P25163" s="10"/>
      <c r="Q25163" s="10"/>
      <c r="R25163" s="10"/>
      <c r="S25163" s="10"/>
      <c r="T25163" s="10"/>
      <c r="U25163" s="10"/>
      <c r="V25163" s="10"/>
      <c r="W25163" s="10"/>
      <c r="X25163" s="10"/>
      <c r="Y25163" s="10"/>
      <c r="Z25163" s="10"/>
      <c r="AA25163" s="10"/>
      <c r="AB25163" s="10"/>
      <c r="AC25163" s="10"/>
      <c r="AD25163" s="10"/>
      <c r="AE25163" s="10"/>
      <c r="AF25163" s="10"/>
      <c r="AG25163" s="12"/>
    </row>
    <row r="25164" spans="1:33">
      <c r="A25164" s="10"/>
      <c r="B25164" s="10"/>
      <c r="C25164" s="10"/>
      <c r="D25164" s="10"/>
      <c r="E25164" s="10"/>
      <c r="F25164" s="10"/>
      <c r="G25164" s="10"/>
      <c r="H25164" s="10"/>
      <c r="I25164" s="10"/>
      <c r="J25164" s="10"/>
      <c r="K25164" s="10"/>
      <c r="L25164" s="10"/>
      <c r="M25164" s="10"/>
      <c r="N25164" s="10"/>
      <c r="O25164" s="10"/>
      <c r="P25164" s="10"/>
      <c r="Q25164" s="10"/>
      <c r="R25164" s="10"/>
      <c r="S25164" s="10"/>
      <c r="T25164" s="10"/>
      <c r="U25164" s="10"/>
      <c r="V25164" s="10"/>
      <c r="W25164" s="10"/>
      <c r="X25164" s="10"/>
      <c r="Y25164" s="10"/>
      <c r="Z25164" s="10"/>
      <c r="AA25164" s="10"/>
      <c r="AB25164" s="10"/>
      <c r="AC25164" s="10"/>
      <c r="AD25164" s="10"/>
      <c r="AE25164" s="10"/>
      <c r="AF25164" s="10"/>
      <c r="AG25164" s="12"/>
    </row>
    <row r="25165" spans="1:33">
      <c r="A25165" s="10"/>
      <c r="B25165" s="10"/>
      <c r="C25165" s="10"/>
      <c r="D25165" s="10"/>
      <c r="E25165" s="10"/>
      <c r="F25165" s="10"/>
      <c r="G25165" s="10"/>
      <c r="H25165" s="10"/>
      <c r="I25165" s="10"/>
      <c r="J25165" s="10"/>
      <c r="K25165" s="10"/>
      <c r="L25165" s="10"/>
      <c r="M25165" s="10"/>
      <c r="N25165" s="10"/>
      <c r="O25165" s="10"/>
      <c r="P25165" s="10"/>
      <c r="Q25165" s="10"/>
      <c r="R25165" s="10"/>
      <c r="S25165" s="10"/>
      <c r="T25165" s="10"/>
      <c r="U25165" s="10"/>
      <c r="V25165" s="10"/>
      <c r="W25165" s="10"/>
      <c r="X25165" s="10"/>
      <c r="Y25165" s="10"/>
      <c r="Z25165" s="10"/>
      <c r="AA25165" s="10"/>
      <c r="AB25165" s="10"/>
      <c r="AC25165" s="10"/>
      <c r="AD25165" s="10"/>
      <c r="AE25165" s="10"/>
      <c r="AF25165" s="10"/>
      <c r="AG25165" s="12"/>
    </row>
    <row r="25166" spans="1:33">
      <c r="A25166" s="10"/>
      <c r="B25166" s="10"/>
      <c r="C25166" s="10"/>
      <c r="D25166" s="10"/>
      <c r="E25166" s="10"/>
      <c r="F25166" s="10"/>
      <c r="G25166" s="10"/>
      <c r="H25166" s="10"/>
      <c r="I25166" s="10"/>
      <c r="J25166" s="10"/>
      <c r="K25166" s="10"/>
      <c r="L25166" s="10"/>
      <c r="M25166" s="10"/>
      <c r="N25166" s="10"/>
      <c r="O25166" s="10"/>
      <c r="P25166" s="10"/>
      <c r="Q25166" s="10"/>
      <c r="R25166" s="10"/>
      <c r="S25166" s="10"/>
      <c r="T25166" s="10"/>
      <c r="U25166" s="10"/>
      <c r="V25166" s="10"/>
      <c r="W25166" s="10"/>
      <c r="X25166" s="10"/>
      <c r="Y25166" s="10"/>
      <c r="Z25166" s="10"/>
      <c r="AA25166" s="10"/>
      <c r="AB25166" s="10"/>
      <c r="AC25166" s="10"/>
      <c r="AD25166" s="10"/>
      <c r="AE25166" s="10"/>
      <c r="AF25166" s="10"/>
      <c r="AG25166" s="12"/>
    </row>
    <row r="25167" spans="1:33">
      <c r="A25167" s="10"/>
      <c r="B25167" s="10"/>
      <c r="C25167" s="10"/>
      <c r="D25167" s="10"/>
      <c r="E25167" s="10"/>
      <c r="F25167" s="10"/>
      <c r="G25167" s="10"/>
      <c r="H25167" s="10"/>
      <c r="I25167" s="10"/>
      <c r="J25167" s="10"/>
      <c r="K25167" s="10"/>
      <c r="L25167" s="10"/>
      <c r="M25167" s="10"/>
      <c r="N25167" s="10"/>
      <c r="O25167" s="10"/>
      <c r="P25167" s="10"/>
      <c r="Q25167" s="10"/>
      <c r="R25167" s="10"/>
      <c r="S25167" s="10"/>
      <c r="T25167" s="10"/>
      <c r="U25167" s="10"/>
      <c r="V25167" s="10"/>
      <c r="W25167" s="10"/>
      <c r="X25167" s="10"/>
      <c r="Y25167" s="10"/>
      <c r="Z25167" s="10"/>
      <c r="AA25167" s="10"/>
      <c r="AB25167" s="10"/>
      <c r="AC25167" s="10"/>
      <c r="AD25167" s="10"/>
      <c r="AE25167" s="10"/>
      <c r="AF25167" s="10"/>
      <c r="AG25167" s="12"/>
    </row>
    <row r="25168" spans="1:33">
      <c r="A25168" s="10"/>
      <c r="B25168" s="10"/>
      <c r="C25168" s="10"/>
      <c r="D25168" s="10"/>
      <c r="E25168" s="10"/>
      <c r="F25168" s="10"/>
      <c r="G25168" s="10"/>
      <c r="H25168" s="10"/>
      <c r="I25168" s="10"/>
      <c r="J25168" s="10"/>
      <c r="K25168" s="10"/>
      <c r="L25168" s="10"/>
      <c r="M25168" s="10"/>
      <c r="N25168" s="10"/>
      <c r="O25168" s="10"/>
      <c r="P25168" s="10"/>
      <c r="Q25168" s="10"/>
      <c r="R25168" s="10"/>
      <c r="S25168" s="10"/>
      <c r="T25168" s="10"/>
      <c r="U25168" s="10"/>
      <c r="V25168" s="10"/>
      <c r="W25168" s="10"/>
      <c r="X25168" s="10"/>
      <c r="Y25168" s="10"/>
      <c r="Z25168" s="10"/>
      <c r="AA25168" s="10"/>
      <c r="AB25168" s="10"/>
      <c r="AC25168" s="10"/>
      <c r="AD25168" s="10"/>
      <c r="AE25168" s="10"/>
      <c r="AF25168" s="10"/>
      <c r="AG25168" s="12"/>
    </row>
    <row r="25169" spans="1:33">
      <c r="A25169" s="10"/>
      <c r="B25169" s="10"/>
      <c r="C25169" s="10"/>
      <c r="D25169" s="10"/>
      <c r="E25169" s="10"/>
      <c r="F25169" s="10"/>
      <c r="G25169" s="10"/>
      <c r="H25169" s="10"/>
      <c r="I25169" s="10"/>
      <c r="J25169" s="10"/>
      <c r="K25169" s="10"/>
      <c r="L25169" s="10"/>
      <c r="M25169" s="10"/>
      <c r="N25169" s="10"/>
      <c r="O25169" s="10"/>
      <c r="P25169" s="10"/>
      <c r="Q25169" s="10"/>
      <c r="R25169" s="10"/>
      <c r="S25169" s="10"/>
      <c r="T25169" s="10"/>
      <c r="U25169" s="10"/>
      <c r="V25169" s="10"/>
      <c r="W25169" s="10"/>
      <c r="X25169" s="10"/>
      <c r="Y25169" s="10"/>
      <c r="Z25169" s="10"/>
      <c r="AA25169" s="10"/>
      <c r="AB25169" s="10"/>
      <c r="AC25169" s="10"/>
      <c r="AD25169" s="10"/>
      <c r="AE25169" s="10"/>
      <c r="AF25169" s="10"/>
      <c r="AG25169" s="12"/>
    </row>
    <row r="25170" spans="1:33">
      <c r="A25170" s="10"/>
      <c r="B25170" s="10"/>
      <c r="C25170" s="10"/>
      <c r="D25170" s="10"/>
      <c r="E25170" s="10"/>
      <c r="F25170" s="10"/>
      <c r="G25170" s="10"/>
      <c r="H25170" s="10"/>
      <c r="I25170" s="10"/>
      <c r="J25170" s="10"/>
      <c r="K25170" s="10"/>
      <c r="L25170" s="10"/>
      <c r="M25170" s="10"/>
      <c r="N25170" s="10"/>
      <c r="O25170" s="10"/>
      <c r="P25170" s="10"/>
      <c r="Q25170" s="10"/>
      <c r="R25170" s="10"/>
      <c r="S25170" s="10"/>
      <c r="T25170" s="10"/>
      <c r="U25170" s="10"/>
      <c r="V25170" s="10"/>
      <c r="W25170" s="10"/>
      <c r="X25170" s="10"/>
      <c r="Y25170" s="10"/>
      <c r="Z25170" s="10"/>
      <c r="AA25170" s="10"/>
      <c r="AB25170" s="10"/>
      <c r="AC25170" s="10"/>
      <c r="AD25170" s="10"/>
      <c r="AE25170" s="10"/>
      <c r="AF25170" s="10"/>
      <c r="AG25170" s="12"/>
    </row>
    <row r="25171" spans="1:33">
      <c r="A25171" s="10"/>
      <c r="B25171" s="10"/>
      <c r="C25171" s="10"/>
      <c r="D25171" s="10"/>
      <c r="E25171" s="10"/>
      <c r="F25171" s="10"/>
      <c r="G25171" s="10"/>
      <c r="H25171" s="10"/>
      <c r="I25171" s="10"/>
      <c r="J25171" s="10"/>
      <c r="K25171" s="10"/>
      <c r="L25171" s="10"/>
      <c r="M25171" s="10"/>
      <c r="N25171" s="10"/>
      <c r="O25171" s="10"/>
      <c r="P25171" s="10"/>
      <c r="Q25171" s="10"/>
      <c r="R25171" s="10"/>
      <c r="S25171" s="10"/>
      <c r="T25171" s="10"/>
      <c r="U25171" s="10"/>
      <c r="V25171" s="10"/>
      <c r="W25171" s="10"/>
      <c r="X25171" s="10"/>
      <c r="Y25171" s="10"/>
      <c r="Z25171" s="10"/>
      <c r="AA25171" s="10"/>
      <c r="AB25171" s="10"/>
      <c r="AC25171" s="10"/>
      <c r="AD25171" s="10"/>
      <c r="AE25171" s="10"/>
      <c r="AF25171" s="10"/>
      <c r="AG25171" s="12"/>
    </row>
    <row r="25172" spans="1:33">
      <c r="A25172" s="10"/>
      <c r="B25172" s="10"/>
      <c r="C25172" s="10"/>
      <c r="D25172" s="10"/>
      <c r="E25172" s="10"/>
      <c r="F25172" s="10"/>
      <c r="G25172" s="10"/>
      <c r="H25172" s="10"/>
      <c r="I25172" s="10"/>
      <c r="J25172" s="10"/>
      <c r="K25172" s="10"/>
      <c r="L25172" s="10"/>
      <c r="M25172" s="10"/>
      <c r="N25172" s="10"/>
      <c r="O25172" s="10"/>
      <c r="P25172" s="10"/>
      <c r="Q25172" s="10"/>
      <c r="R25172" s="10"/>
      <c r="S25172" s="10"/>
      <c r="T25172" s="10"/>
      <c r="U25172" s="10"/>
      <c r="V25172" s="10"/>
      <c r="W25172" s="10"/>
      <c r="X25172" s="10"/>
      <c r="Y25172" s="10"/>
      <c r="Z25172" s="10"/>
      <c r="AA25172" s="10"/>
      <c r="AB25172" s="10"/>
      <c r="AC25172" s="10"/>
      <c r="AD25172" s="10"/>
      <c r="AE25172" s="10"/>
      <c r="AF25172" s="10"/>
      <c r="AG25172" s="12"/>
    </row>
    <row r="25173" spans="1:33">
      <c r="A25173" s="10"/>
      <c r="B25173" s="10"/>
      <c r="C25173" s="10"/>
      <c r="D25173" s="10"/>
      <c r="E25173" s="10"/>
      <c r="F25173" s="10"/>
      <c r="G25173" s="10"/>
      <c r="H25173" s="10"/>
      <c r="I25173" s="10"/>
      <c r="J25173" s="10"/>
      <c r="K25173" s="10"/>
      <c r="L25173" s="10"/>
      <c r="M25173" s="10"/>
      <c r="N25173" s="10"/>
      <c r="O25173" s="10"/>
      <c r="P25173" s="10"/>
      <c r="Q25173" s="10"/>
      <c r="R25173" s="10"/>
      <c r="S25173" s="10"/>
      <c r="T25173" s="10"/>
      <c r="U25173" s="10"/>
      <c r="V25173" s="10"/>
      <c r="W25173" s="10"/>
      <c r="X25173" s="10"/>
      <c r="Y25173" s="10"/>
      <c r="Z25173" s="10"/>
      <c r="AA25173" s="10"/>
      <c r="AB25173" s="10"/>
      <c r="AC25173" s="10"/>
      <c r="AD25173" s="10"/>
      <c r="AE25173" s="10"/>
      <c r="AF25173" s="10"/>
      <c r="AG25173" s="12"/>
    </row>
    <row r="25174" spans="1:33">
      <c r="A25174" s="10"/>
      <c r="B25174" s="10"/>
      <c r="C25174" s="10"/>
      <c r="D25174" s="10"/>
      <c r="E25174" s="10"/>
      <c r="F25174" s="10"/>
      <c r="G25174" s="10"/>
      <c r="H25174" s="10"/>
      <c r="I25174" s="10"/>
      <c r="J25174" s="10"/>
      <c r="K25174" s="10"/>
      <c r="L25174" s="10"/>
      <c r="M25174" s="10"/>
      <c r="N25174" s="10"/>
      <c r="O25174" s="10"/>
      <c r="P25174" s="10"/>
      <c r="Q25174" s="10"/>
      <c r="R25174" s="10"/>
      <c r="S25174" s="10"/>
      <c r="T25174" s="10"/>
      <c r="U25174" s="10"/>
      <c r="V25174" s="10"/>
      <c r="W25174" s="10"/>
      <c r="X25174" s="10"/>
      <c r="Y25174" s="10"/>
      <c r="Z25174" s="10"/>
      <c r="AA25174" s="10"/>
      <c r="AB25174" s="10"/>
      <c r="AC25174" s="10"/>
      <c r="AD25174" s="10"/>
      <c r="AE25174" s="10"/>
      <c r="AF25174" s="10"/>
      <c r="AG25174" s="12"/>
    </row>
    <row r="25175" spans="1:33">
      <c r="A25175" s="10"/>
      <c r="B25175" s="10"/>
      <c r="C25175" s="10"/>
      <c r="D25175" s="10"/>
      <c r="E25175" s="10"/>
      <c r="F25175" s="10"/>
      <c r="G25175" s="10"/>
      <c r="H25175" s="10"/>
      <c r="I25175" s="10"/>
      <c r="J25175" s="10"/>
      <c r="K25175" s="10"/>
      <c r="L25175" s="10"/>
      <c r="M25175" s="10"/>
      <c r="N25175" s="10"/>
      <c r="O25175" s="10"/>
      <c r="P25175" s="10"/>
      <c r="Q25175" s="10"/>
      <c r="R25175" s="10"/>
      <c r="S25175" s="10"/>
      <c r="T25175" s="10"/>
      <c r="U25175" s="10"/>
      <c r="V25175" s="10"/>
      <c r="W25175" s="10"/>
      <c r="X25175" s="10"/>
      <c r="Y25175" s="10"/>
      <c r="Z25175" s="10"/>
      <c r="AA25175" s="10"/>
      <c r="AB25175" s="10"/>
      <c r="AC25175" s="10"/>
      <c r="AD25175" s="10"/>
      <c r="AE25175" s="10"/>
      <c r="AF25175" s="10"/>
      <c r="AG25175" s="12"/>
    </row>
    <row r="25176" spans="1:33">
      <c r="A25176" s="10"/>
      <c r="B25176" s="10"/>
      <c r="C25176" s="10"/>
      <c r="D25176" s="10"/>
      <c r="E25176" s="10"/>
      <c r="F25176" s="10"/>
      <c r="G25176" s="10"/>
      <c r="H25176" s="10"/>
      <c r="I25176" s="10"/>
      <c r="J25176" s="10"/>
      <c r="K25176" s="10"/>
      <c r="L25176" s="10"/>
      <c r="M25176" s="10"/>
      <c r="N25176" s="10"/>
      <c r="O25176" s="10"/>
      <c r="P25176" s="10"/>
      <c r="Q25176" s="10"/>
      <c r="R25176" s="10"/>
      <c r="S25176" s="10"/>
      <c r="T25176" s="10"/>
      <c r="U25176" s="10"/>
      <c r="V25176" s="10"/>
      <c r="W25176" s="10"/>
      <c r="X25176" s="10"/>
      <c r="Y25176" s="10"/>
      <c r="Z25176" s="10"/>
      <c r="AA25176" s="10"/>
      <c r="AB25176" s="10"/>
      <c r="AC25176" s="10"/>
      <c r="AD25176" s="10"/>
      <c r="AE25176" s="10"/>
      <c r="AF25176" s="10"/>
      <c r="AG25176" s="12"/>
    </row>
    <row r="25177" spans="1:33">
      <c r="A25177" s="10"/>
      <c r="B25177" s="10"/>
      <c r="C25177" s="10"/>
      <c r="D25177" s="10"/>
      <c r="E25177" s="10"/>
      <c r="F25177" s="10"/>
      <c r="G25177" s="10"/>
      <c r="H25177" s="10"/>
      <c r="I25177" s="10"/>
      <c r="J25177" s="10"/>
      <c r="K25177" s="10"/>
      <c r="L25177" s="10"/>
      <c r="M25177" s="10"/>
      <c r="N25177" s="10"/>
      <c r="O25177" s="10"/>
      <c r="P25177" s="10"/>
      <c r="Q25177" s="10"/>
      <c r="R25177" s="10"/>
      <c r="S25177" s="10"/>
      <c r="T25177" s="10"/>
      <c r="U25177" s="10"/>
      <c r="V25177" s="10"/>
      <c r="W25177" s="10"/>
      <c r="X25177" s="10"/>
      <c r="Y25177" s="10"/>
      <c r="Z25177" s="10"/>
      <c r="AA25177" s="10"/>
      <c r="AB25177" s="10"/>
      <c r="AC25177" s="10"/>
      <c r="AD25177" s="10"/>
      <c r="AE25177" s="10"/>
      <c r="AF25177" s="10"/>
      <c r="AG25177" s="12"/>
    </row>
    <row r="25178" spans="1:33">
      <c r="A25178" s="10"/>
      <c r="B25178" s="10"/>
      <c r="C25178" s="10"/>
      <c r="D25178" s="10"/>
      <c r="E25178" s="10"/>
      <c r="F25178" s="10"/>
      <c r="G25178" s="10"/>
      <c r="H25178" s="10"/>
      <c r="I25178" s="10"/>
      <c r="J25178" s="10"/>
      <c r="K25178" s="10"/>
      <c r="L25178" s="10"/>
      <c r="M25178" s="10"/>
      <c r="N25178" s="10"/>
      <c r="O25178" s="10"/>
      <c r="P25178" s="10"/>
      <c r="Q25178" s="10"/>
      <c r="R25178" s="10"/>
      <c r="S25178" s="10"/>
      <c r="T25178" s="10"/>
      <c r="U25178" s="10"/>
      <c r="V25178" s="10"/>
      <c r="W25178" s="10"/>
      <c r="X25178" s="10"/>
      <c r="Y25178" s="10"/>
      <c r="Z25178" s="10"/>
      <c r="AA25178" s="10"/>
      <c r="AB25178" s="10"/>
      <c r="AC25178" s="10"/>
      <c r="AD25178" s="10"/>
      <c r="AE25178" s="10"/>
      <c r="AF25178" s="10"/>
      <c r="AG25178" s="12"/>
    </row>
    <row r="25179" spans="1:33">
      <c r="A25179" s="10"/>
      <c r="B25179" s="10"/>
      <c r="C25179" s="10"/>
      <c r="D25179" s="10"/>
      <c r="E25179" s="10"/>
      <c r="F25179" s="10"/>
      <c r="G25179" s="10"/>
      <c r="H25179" s="10"/>
      <c r="I25179" s="10"/>
      <c r="J25179" s="10"/>
      <c r="K25179" s="10"/>
      <c r="L25179" s="10"/>
      <c r="M25179" s="10"/>
      <c r="N25179" s="10"/>
      <c r="O25179" s="10"/>
      <c r="P25179" s="10"/>
      <c r="Q25179" s="10"/>
      <c r="R25179" s="10"/>
      <c r="S25179" s="10"/>
      <c r="T25179" s="10"/>
      <c r="U25179" s="10"/>
      <c r="V25179" s="10"/>
      <c r="W25179" s="10"/>
      <c r="X25179" s="10"/>
      <c r="Y25179" s="10"/>
      <c r="Z25179" s="10"/>
      <c r="AA25179" s="10"/>
      <c r="AB25179" s="10"/>
      <c r="AC25179" s="10"/>
      <c r="AD25179" s="10"/>
      <c r="AE25179" s="10"/>
      <c r="AF25179" s="10"/>
      <c r="AG25179" s="12"/>
    </row>
    <row r="25180" spans="1:33">
      <c r="A25180" s="10"/>
      <c r="B25180" s="10"/>
      <c r="C25180" s="10"/>
      <c r="D25180" s="10"/>
      <c r="E25180" s="10"/>
      <c r="F25180" s="10"/>
      <c r="G25180" s="10"/>
      <c r="H25180" s="10"/>
      <c r="I25180" s="10"/>
      <c r="J25180" s="10"/>
      <c r="K25180" s="10"/>
      <c r="L25180" s="10"/>
      <c r="M25180" s="10"/>
      <c r="N25180" s="10"/>
      <c r="O25180" s="10"/>
      <c r="P25180" s="10"/>
      <c r="Q25180" s="10"/>
      <c r="R25180" s="10"/>
      <c r="S25180" s="10"/>
      <c r="T25180" s="10"/>
      <c r="U25180" s="10"/>
      <c r="V25180" s="10"/>
      <c r="W25180" s="10"/>
      <c r="X25180" s="10"/>
      <c r="Y25180" s="10"/>
      <c r="Z25180" s="10"/>
      <c r="AA25180" s="10"/>
      <c r="AB25180" s="10"/>
      <c r="AC25180" s="10"/>
      <c r="AD25180" s="10"/>
      <c r="AE25180" s="10"/>
      <c r="AF25180" s="10"/>
      <c r="AG25180" s="12"/>
    </row>
    <row r="25181" spans="1:33">
      <c r="A25181" s="10"/>
      <c r="B25181" s="10"/>
      <c r="C25181" s="10"/>
      <c r="D25181" s="10"/>
      <c r="E25181" s="10"/>
      <c r="F25181" s="10"/>
      <c r="G25181" s="10"/>
      <c r="H25181" s="10"/>
      <c r="I25181" s="10"/>
      <c r="J25181" s="10"/>
      <c r="K25181" s="10"/>
      <c r="L25181" s="10"/>
      <c r="M25181" s="10"/>
      <c r="N25181" s="10"/>
      <c r="O25181" s="10"/>
      <c r="P25181" s="10"/>
      <c r="Q25181" s="10"/>
      <c r="R25181" s="10"/>
      <c r="S25181" s="10"/>
      <c r="T25181" s="10"/>
      <c r="U25181" s="10"/>
      <c r="V25181" s="10"/>
      <c r="W25181" s="10"/>
      <c r="X25181" s="10"/>
      <c r="Y25181" s="10"/>
      <c r="Z25181" s="10"/>
      <c r="AA25181" s="10"/>
      <c r="AB25181" s="10"/>
      <c r="AC25181" s="10"/>
      <c r="AD25181" s="10"/>
      <c r="AE25181" s="10"/>
      <c r="AF25181" s="10"/>
      <c r="AG25181" s="12"/>
    </row>
    <row r="25182" spans="1:33">
      <c r="A25182" s="10"/>
      <c r="B25182" s="10"/>
      <c r="C25182" s="10"/>
      <c r="D25182" s="10"/>
      <c r="E25182" s="10"/>
      <c r="F25182" s="10"/>
      <c r="G25182" s="10"/>
      <c r="H25182" s="10"/>
      <c r="I25182" s="10"/>
      <c r="J25182" s="10"/>
      <c r="K25182" s="10"/>
      <c r="L25182" s="10"/>
      <c r="M25182" s="10"/>
      <c r="N25182" s="10"/>
      <c r="O25182" s="10"/>
      <c r="P25182" s="10"/>
      <c r="Q25182" s="10"/>
      <c r="R25182" s="10"/>
      <c r="S25182" s="10"/>
      <c r="T25182" s="10"/>
      <c r="U25182" s="10"/>
      <c r="V25182" s="10"/>
      <c r="W25182" s="10"/>
      <c r="X25182" s="10"/>
      <c r="Y25182" s="10"/>
      <c r="Z25182" s="10"/>
      <c r="AA25182" s="10"/>
      <c r="AB25182" s="10"/>
      <c r="AC25182" s="10"/>
      <c r="AD25182" s="10"/>
      <c r="AE25182" s="10"/>
      <c r="AF25182" s="10"/>
      <c r="AG25182" s="12"/>
    </row>
    <row r="25183" spans="1:33">
      <c r="A25183" s="10"/>
      <c r="B25183" s="10"/>
      <c r="C25183" s="10"/>
      <c r="D25183" s="10"/>
      <c r="E25183" s="10"/>
      <c r="F25183" s="10"/>
      <c r="G25183" s="10"/>
      <c r="H25183" s="10"/>
      <c r="I25183" s="10"/>
      <c r="J25183" s="10"/>
      <c r="K25183" s="10"/>
      <c r="L25183" s="10"/>
      <c r="M25183" s="10"/>
      <c r="N25183" s="10"/>
      <c r="O25183" s="10"/>
      <c r="P25183" s="10"/>
      <c r="Q25183" s="10"/>
      <c r="R25183" s="10"/>
      <c r="S25183" s="10"/>
      <c r="T25183" s="10"/>
      <c r="U25183" s="10"/>
      <c r="V25183" s="10"/>
      <c r="W25183" s="10"/>
      <c r="X25183" s="10"/>
      <c r="Y25183" s="10"/>
      <c r="Z25183" s="10"/>
      <c r="AA25183" s="10"/>
      <c r="AB25183" s="10"/>
      <c r="AC25183" s="10"/>
      <c r="AD25183" s="10"/>
      <c r="AE25183" s="10"/>
      <c r="AF25183" s="10"/>
      <c r="AG25183" s="12"/>
    </row>
    <row r="25184" spans="1:33">
      <c r="A25184" s="10"/>
      <c r="B25184" s="10"/>
      <c r="C25184" s="10"/>
      <c r="D25184" s="10"/>
      <c r="E25184" s="10"/>
      <c r="F25184" s="10"/>
      <c r="G25184" s="10"/>
      <c r="H25184" s="10"/>
      <c r="I25184" s="10"/>
      <c r="J25184" s="10"/>
      <c r="K25184" s="10"/>
      <c r="L25184" s="10"/>
      <c r="M25184" s="10"/>
      <c r="N25184" s="10"/>
      <c r="O25184" s="10"/>
      <c r="P25184" s="10"/>
      <c r="Q25184" s="10"/>
      <c r="R25184" s="10"/>
      <c r="S25184" s="10"/>
      <c r="T25184" s="10"/>
      <c r="U25184" s="10"/>
      <c r="V25184" s="10"/>
      <c r="W25184" s="10"/>
      <c r="X25184" s="10"/>
      <c r="Y25184" s="10"/>
      <c r="Z25184" s="10"/>
      <c r="AA25184" s="10"/>
      <c r="AB25184" s="10"/>
      <c r="AC25184" s="10"/>
      <c r="AD25184" s="10"/>
      <c r="AE25184" s="10"/>
      <c r="AF25184" s="10"/>
      <c r="AG25184" s="12"/>
    </row>
    <row r="25185" spans="1:33">
      <c r="A25185" s="10"/>
      <c r="B25185" s="10"/>
      <c r="C25185" s="10"/>
      <c r="D25185" s="10"/>
      <c r="E25185" s="10"/>
      <c r="F25185" s="10"/>
      <c r="G25185" s="10"/>
      <c r="H25185" s="10"/>
      <c r="I25185" s="10"/>
      <c r="J25185" s="10"/>
      <c r="K25185" s="10"/>
      <c r="L25185" s="10"/>
      <c r="M25185" s="10"/>
      <c r="N25185" s="10"/>
      <c r="O25185" s="10"/>
      <c r="P25185" s="10"/>
      <c r="Q25185" s="10"/>
      <c r="R25185" s="10"/>
      <c r="S25185" s="10"/>
      <c r="T25185" s="10"/>
      <c r="U25185" s="10"/>
      <c r="V25185" s="10"/>
      <c r="W25185" s="10"/>
      <c r="X25185" s="10"/>
      <c r="Y25185" s="10"/>
      <c r="Z25185" s="10"/>
      <c r="AA25185" s="10"/>
      <c r="AB25185" s="10"/>
      <c r="AC25185" s="10"/>
      <c r="AD25185" s="10"/>
      <c r="AE25185" s="10"/>
      <c r="AF25185" s="10"/>
      <c r="AG25185" s="12"/>
    </row>
    <row r="25186" spans="1:33">
      <c r="A25186" s="10"/>
      <c r="B25186" s="10"/>
      <c r="C25186" s="10"/>
      <c r="D25186" s="10"/>
      <c r="E25186" s="10"/>
      <c r="F25186" s="10"/>
      <c r="G25186" s="10"/>
      <c r="H25186" s="10"/>
      <c r="I25186" s="10"/>
      <c r="J25186" s="10"/>
      <c r="K25186" s="10"/>
      <c r="L25186" s="10"/>
      <c r="M25186" s="10"/>
      <c r="N25186" s="10"/>
      <c r="O25186" s="10"/>
      <c r="P25186" s="10"/>
      <c r="Q25186" s="10"/>
      <c r="R25186" s="10"/>
      <c r="S25186" s="10"/>
      <c r="T25186" s="10"/>
      <c r="U25186" s="10"/>
      <c r="V25186" s="10"/>
      <c r="W25186" s="10"/>
      <c r="X25186" s="10"/>
      <c r="Y25186" s="10"/>
      <c r="Z25186" s="10"/>
      <c r="AA25186" s="10"/>
      <c r="AB25186" s="10"/>
      <c r="AC25186" s="10"/>
      <c r="AD25186" s="10"/>
      <c r="AE25186" s="10"/>
      <c r="AF25186" s="10"/>
      <c r="AG25186" s="12"/>
    </row>
    <row r="25187" spans="1:33">
      <c r="A25187" s="10"/>
      <c r="B25187" s="10"/>
      <c r="C25187" s="10"/>
      <c r="D25187" s="10"/>
      <c r="E25187" s="10"/>
      <c r="F25187" s="10"/>
      <c r="G25187" s="10"/>
      <c r="H25187" s="10"/>
      <c r="I25187" s="10"/>
      <c r="J25187" s="10"/>
      <c r="K25187" s="10"/>
      <c r="L25187" s="10"/>
      <c r="M25187" s="10"/>
      <c r="N25187" s="10"/>
      <c r="O25187" s="10"/>
      <c r="P25187" s="10"/>
      <c r="Q25187" s="10"/>
      <c r="R25187" s="10"/>
      <c r="S25187" s="10"/>
      <c r="T25187" s="10"/>
      <c r="U25187" s="10"/>
      <c r="V25187" s="10"/>
      <c r="W25187" s="10"/>
      <c r="X25187" s="10"/>
      <c r="Y25187" s="10"/>
      <c r="Z25187" s="10"/>
      <c r="AA25187" s="10"/>
      <c r="AB25187" s="10"/>
      <c r="AC25187" s="10"/>
      <c r="AD25187" s="10"/>
      <c r="AE25187" s="10"/>
      <c r="AF25187" s="10"/>
      <c r="AG25187" s="12"/>
    </row>
    <row r="25188" spans="1:33">
      <c r="A25188" s="10"/>
      <c r="B25188" s="10"/>
      <c r="C25188" s="10"/>
      <c r="D25188" s="10"/>
      <c r="E25188" s="10"/>
      <c r="F25188" s="10"/>
      <c r="G25188" s="10"/>
      <c r="H25188" s="10"/>
      <c r="I25188" s="10"/>
      <c r="J25188" s="10"/>
      <c r="K25188" s="10"/>
      <c r="L25188" s="10"/>
      <c r="M25188" s="10"/>
      <c r="N25188" s="10"/>
      <c r="O25188" s="10"/>
      <c r="P25188" s="10"/>
      <c r="Q25188" s="10"/>
      <c r="R25188" s="10"/>
      <c r="S25188" s="10"/>
      <c r="T25188" s="10"/>
      <c r="U25188" s="10"/>
      <c r="V25188" s="10"/>
      <c r="W25188" s="10"/>
      <c r="X25188" s="10"/>
      <c r="Y25188" s="10"/>
      <c r="Z25188" s="10"/>
      <c r="AA25188" s="10"/>
      <c r="AB25188" s="10"/>
      <c r="AC25188" s="10"/>
      <c r="AD25188" s="10"/>
      <c r="AE25188" s="10"/>
      <c r="AF25188" s="10"/>
      <c r="AG25188" s="12"/>
    </row>
    <row r="25189" spans="1:33">
      <c r="A25189" s="10"/>
      <c r="B25189" s="10"/>
      <c r="C25189" s="10"/>
      <c r="D25189" s="10"/>
      <c r="E25189" s="10"/>
      <c r="F25189" s="10"/>
      <c r="G25189" s="10"/>
      <c r="H25189" s="10"/>
      <c r="I25189" s="10"/>
      <c r="J25189" s="10"/>
      <c r="K25189" s="10"/>
      <c r="L25189" s="10"/>
      <c r="M25189" s="10"/>
      <c r="N25189" s="10"/>
      <c r="O25189" s="10"/>
      <c r="P25189" s="10"/>
      <c r="Q25189" s="10"/>
      <c r="R25189" s="10"/>
      <c r="S25189" s="10"/>
      <c r="T25189" s="10"/>
      <c r="U25189" s="10"/>
      <c r="V25189" s="10"/>
      <c r="W25189" s="10"/>
      <c r="X25189" s="10"/>
      <c r="Y25189" s="10"/>
      <c r="Z25189" s="10"/>
      <c r="AA25189" s="10"/>
      <c r="AB25189" s="10"/>
      <c r="AC25189" s="10"/>
      <c r="AD25189" s="10"/>
      <c r="AE25189" s="10"/>
      <c r="AF25189" s="10"/>
      <c r="AG25189" s="12"/>
    </row>
    <row r="25190" spans="1:33">
      <c r="A25190" s="10"/>
      <c r="B25190" s="10"/>
      <c r="C25190" s="10"/>
      <c r="D25190" s="10"/>
      <c r="E25190" s="10"/>
      <c r="F25190" s="10"/>
      <c r="G25190" s="10"/>
      <c r="H25190" s="10"/>
      <c r="I25190" s="10"/>
      <c r="J25190" s="10"/>
      <c r="K25190" s="10"/>
      <c r="L25190" s="10"/>
      <c r="M25190" s="10"/>
      <c r="N25190" s="10"/>
      <c r="O25190" s="10"/>
      <c r="P25190" s="10"/>
      <c r="Q25190" s="10"/>
      <c r="R25190" s="10"/>
      <c r="S25190" s="10"/>
      <c r="T25190" s="10"/>
      <c r="U25190" s="10"/>
      <c r="V25190" s="10"/>
      <c r="W25190" s="10"/>
      <c r="X25190" s="10"/>
      <c r="Y25190" s="10"/>
      <c r="Z25190" s="10"/>
      <c r="AA25190" s="10"/>
      <c r="AB25190" s="10"/>
      <c r="AC25190" s="10"/>
      <c r="AD25190" s="10"/>
      <c r="AE25190" s="10"/>
      <c r="AF25190" s="10"/>
      <c r="AG25190" s="12"/>
    </row>
    <row r="25191" spans="1:33">
      <c r="A25191" s="10"/>
      <c r="B25191" s="10"/>
      <c r="C25191" s="10"/>
      <c r="D25191" s="10"/>
      <c r="E25191" s="10"/>
      <c r="F25191" s="10"/>
      <c r="G25191" s="10"/>
      <c r="H25191" s="10"/>
      <c r="I25191" s="10"/>
      <c r="J25191" s="10"/>
      <c r="K25191" s="10"/>
      <c r="L25191" s="10"/>
      <c r="M25191" s="10"/>
      <c r="N25191" s="10"/>
      <c r="O25191" s="10"/>
      <c r="P25191" s="10"/>
      <c r="Q25191" s="10"/>
      <c r="R25191" s="10"/>
      <c r="S25191" s="10"/>
      <c r="T25191" s="10"/>
      <c r="U25191" s="10"/>
      <c r="V25191" s="10"/>
      <c r="W25191" s="10"/>
      <c r="X25191" s="10"/>
      <c r="Y25191" s="10"/>
      <c r="Z25191" s="10"/>
      <c r="AA25191" s="10"/>
      <c r="AB25191" s="10"/>
      <c r="AC25191" s="10"/>
      <c r="AD25191" s="10"/>
      <c r="AE25191" s="10"/>
      <c r="AF25191" s="10"/>
      <c r="AG25191" s="12"/>
    </row>
    <row r="25192" spans="1:33">
      <c r="A25192" s="10"/>
      <c r="B25192" s="10"/>
      <c r="C25192" s="10"/>
      <c r="D25192" s="10"/>
      <c r="E25192" s="10"/>
      <c r="F25192" s="10"/>
      <c r="G25192" s="10"/>
      <c r="H25192" s="10"/>
      <c r="I25192" s="10"/>
      <c r="J25192" s="10"/>
      <c r="K25192" s="10"/>
      <c r="L25192" s="10"/>
      <c r="M25192" s="10"/>
      <c r="N25192" s="10"/>
      <c r="O25192" s="10"/>
      <c r="P25192" s="10"/>
      <c r="Q25192" s="10"/>
      <c r="R25192" s="10"/>
      <c r="S25192" s="10"/>
      <c r="T25192" s="10"/>
      <c r="U25192" s="10"/>
      <c r="V25192" s="10"/>
      <c r="W25192" s="10"/>
      <c r="X25192" s="10"/>
      <c r="Y25192" s="10"/>
      <c r="Z25192" s="10"/>
      <c r="AA25192" s="10"/>
      <c r="AB25192" s="10"/>
      <c r="AC25192" s="10"/>
      <c r="AD25192" s="10"/>
      <c r="AE25192" s="10"/>
      <c r="AF25192" s="10"/>
      <c r="AG25192" s="12"/>
    </row>
    <row r="25193" spans="1:33">
      <c r="A25193" s="10"/>
      <c r="B25193" s="10"/>
      <c r="C25193" s="10"/>
      <c r="D25193" s="10"/>
      <c r="E25193" s="10"/>
      <c r="F25193" s="10"/>
      <c r="G25193" s="10"/>
      <c r="H25193" s="10"/>
      <c r="I25193" s="10"/>
      <c r="J25193" s="10"/>
      <c r="K25193" s="10"/>
      <c r="L25193" s="10"/>
      <c r="M25193" s="10"/>
      <c r="N25193" s="10"/>
      <c r="O25193" s="10"/>
      <c r="P25193" s="10"/>
      <c r="Q25193" s="10"/>
      <c r="R25193" s="10"/>
      <c r="S25193" s="10"/>
      <c r="T25193" s="10"/>
      <c r="U25193" s="10"/>
      <c r="V25193" s="10"/>
      <c r="W25193" s="10"/>
      <c r="X25193" s="10"/>
      <c r="Y25193" s="10"/>
      <c r="Z25193" s="10"/>
      <c r="AA25193" s="10"/>
      <c r="AB25193" s="10"/>
      <c r="AC25193" s="10"/>
      <c r="AD25193" s="10"/>
      <c r="AE25193" s="10"/>
      <c r="AF25193" s="10"/>
      <c r="AG25193" s="12"/>
    </row>
    <row r="25194" spans="1:33">
      <c r="A25194" s="10"/>
      <c r="B25194" s="10"/>
      <c r="C25194" s="10"/>
      <c r="D25194" s="10"/>
      <c r="E25194" s="10"/>
      <c r="F25194" s="10"/>
      <c r="G25194" s="10"/>
      <c r="H25194" s="10"/>
      <c r="I25194" s="10"/>
      <c r="J25194" s="10"/>
      <c r="K25194" s="10"/>
      <c r="L25194" s="10"/>
      <c r="M25194" s="10"/>
      <c r="N25194" s="10"/>
      <c r="O25194" s="10"/>
      <c r="P25194" s="10"/>
      <c r="Q25194" s="10"/>
      <c r="R25194" s="10"/>
      <c r="S25194" s="10"/>
      <c r="T25194" s="10"/>
      <c r="U25194" s="10"/>
      <c r="V25194" s="10"/>
      <c r="W25194" s="10"/>
      <c r="X25194" s="10"/>
      <c r="Y25194" s="10"/>
      <c r="Z25194" s="10"/>
      <c r="AA25194" s="10"/>
      <c r="AB25194" s="10"/>
      <c r="AC25194" s="10"/>
      <c r="AD25194" s="10"/>
      <c r="AE25194" s="10"/>
      <c r="AF25194" s="10"/>
      <c r="AG25194" s="12"/>
    </row>
    <row r="25195" spans="1:33">
      <c r="A25195" s="10"/>
      <c r="B25195" s="10"/>
      <c r="C25195" s="10"/>
      <c r="D25195" s="10"/>
      <c r="E25195" s="10"/>
      <c r="F25195" s="10"/>
      <c r="G25195" s="10"/>
      <c r="H25195" s="10"/>
      <c r="I25195" s="10"/>
      <c r="J25195" s="10"/>
      <c r="K25195" s="10"/>
      <c r="L25195" s="10"/>
      <c r="M25195" s="10"/>
      <c r="N25195" s="10"/>
      <c r="O25195" s="10"/>
      <c r="P25195" s="10"/>
      <c r="Q25195" s="10"/>
      <c r="R25195" s="10"/>
      <c r="S25195" s="10"/>
      <c r="T25195" s="10"/>
      <c r="U25195" s="10"/>
      <c r="V25195" s="10"/>
      <c r="W25195" s="10"/>
      <c r="X25195" s="10"/>
      <c r="Y25195" s="10"/>
      <c r="Z25195" s="10"/>
      <c r="AA25195" s="10"/>
      <c r="AB25195" s="10"/>
      <c r="AC25195" s="10"/>
      <c r="AD25195" s="10"/>
      <c r="AE25195" s="10"/>
      <c r="AF25195" s="10"/>
      <c r="AG25195" s="12"/>
    </row>
    <row r="25196" spans="1:33">
      <c r="A25196" s="10"/>
      <c r="B25196" s="10"/>
      <c r="C25196" s="10"/>
      <c r="D25196" s="10"/>
      <c r="E25196" s="10"/>
      <c r="F25196" s="10"/>
      <c r="G25196" s="10"/>
      <c r="H25196" s="10"/>
      <c r="I25196" s="10"/>
      <c r="J25196" s="10"/>
      <c r="K25196" s="10"/>
      <c r="L25196" s="10"/>
      <c r="M25196" s="10"/>
      <c r="N25196" s="10"/>
      <c r="O25196" s="10"/>
      <c r="P25196" s="10"/>
      <c r="Q25196" s="10"/>
      <c r="R25196" s="10"/>
      <c r="S25196" s="10"/>
      <c r="T25196" s="10"/>
      <c r="U25196" s="10"/>
      <c r="V25196" s="10"/>
      <c r="W25196" s="10"/>
      <c r="X25196" s="10"/>
      <c r="Y25196" s="10"/>
      <c r="Z25196" s="10"/>
      <c r="AA25196" s="10"/>
      <c r="AB25196" s="10"/>
      <c r="AC25196" s="10"/>
      <c r="AD25196" s="10"/>
      <c r="AE25196" s="10"/>
      <c r="AF25196" s="10"/>
      <c r="AG25196" s="12"/>
    </row>
    <row r="25197" spans="1:33">
      <c r="A25197" s="10"/>
      <c r="B25197" s="10"/>
      <c r="C25197" s="10"/>
      <c r="D25197" s="10"/>
      <c r="E25197" s="10"/>
      <c r="F25197" s="10"/>
      <c r="G25197" s="10"/>
      <c r="H25197" s="10"/>
      <c r="I25197" s="10"/>
      <c r="J25197" s="10"/>
      <c r="K25197" s="10"/>
      <c r="L25197" s="10"/>
      <c r="M25197" s="10"/>
      <c r="N25197" s="10"/>
      <c r="O25197" s="10"/>
      <c r="P25197" s="10"/>
      <c r="Q25197" s="10"/>
      <c r="R25197" s="10"/>
      <c r="S25197" s="10"/>
      <c r="T25197" s="10"/>
      <c r="U25197" s="10"/>
      <c r="V25197" s="10"/>
      <c r="W25197" s="10"/>
      <c r="X25197" s="10"/>
      <c r="Y25197" s="10"/>
      <c r="Z25197" s="10"/>
      <c r="AA25197" s="10"/>
      <c r="AB25197" s="10"/>
      <c r="AC25197" s="10"/>
      <c r="AD25197" s="10"/>
      <c r="AE25197" s="10"/>
      <c r="AF25197" s="10"/>
      <c r="AG25197" s="12"/>
    </row>
    <row r="25198" spans="1:33">
      <c r="A25198" s="10"/>
      <c r="B25198" s="10"/>
      <c r="C25198" s="10"/>
      <c r="D25198" s="10"/>
      <c r="E25198" s="10"/>
      <c r="F25198" s="10"/>
      <c r="G25198" s="10"/>
      <c r="H25198" s="10"/>
      <c r="I25198" s="10"/>
      <c r="J25198" s="10"/>
      <c r="K25198" s="10"/>
      <c r="L25198" s="10"/>
      <c r="M25198" s="10"/>
      <c r="N25198" s="10"/>
      <c r="O25198" s="10"/>
      <c r="P25198" s="10"/>
      <c r="Q25198" s="10"/>
      <c r="R25198" s="10"/>
      <c r="S25198" s="10"/>
      <c r="T25198" s="10"/>
      <c r="U25198" s="10"/>
      <c r="V25198" s="10"/>
      <c r="W25198" s="10"/>
      <c r="X25198" s="10"/>
      <c r="Y25198" s="10"/>
      <c r="Z25198" s="10"/>
      <c r="AA25198" s="10"/>
      <c r="AB25198" s="10"/>
      <c r="AC25198" s="10"/>
      <c r="AD25198" s="10"/>
      <c r="AE25198" s="10"/>
      <c r="AF25198" s="10"/>
      <c r="AG25198" s="12"/>
    </row>
    <row r="25199" spans="1:33">
      <c r="A25199" s="10"/>
      <c r="B25199" s="10"/>
      <c r="C25199" s="10"/>
      <c r="D25199" s="10"/>
      <c r="E25199" s="10"/>
      <c r="F25199" s="10"/>
      <c r="G25199" s="10"/>
      <c r="H25199" s="10"/>
      <c r="I25199" s="10"/>
      <c r="J25199" s="10"/>
      <c r="K25199" s="10"/>
      <c r="L25199" s="10"/>
      <c r="M25199" s="10"/>
      <c r="N25199" s="10"/>
      <c r="O25199" s="10"/>
      <c r="P25199" s="10"/>
      <c r="Q25199" s="10"/>
      <c r="R25199" s="10"/>
      <c r="S25199" s="10"/>
      <c r="T25199" s="10"/>
      <c r="U25199" s="10"/>
      <c r="V25199" s="10"/>
      <c r="W25199" s="10"/>
      <c r="X25199" s="10"/>
      <c r="Y25199" s="10"/>
      <c r="Z25199" s="10"/>
      <c r="AA25199" s="10"/>
      <c r="AB25199" s="10"/>
      <c r="AC25199" s="10"/>
      <c r="AD25199" s="10"/>
      <c r="AE25199" s="10"/>
      <c r="AF25199" s="10"/>
      <c r="AG25199" s="12"/>
    </row>
    <row r="25200" spans="1:33">
      <c r="A25200" s="10"/>
      <c r="B25200" s="10"/>
      <c r="C25200" s="10"/>
      <c r="D25200" s="10"/>
      <c r="E25200" s="10"/>
      <c r="F25200" s="10"/>
      <c r="G25200" s="10"/>
      <c r="H25200" s="10"/>
      <c r="I25200" s="10"/>
      <c r="J25200" s="10"/>
      <c r="K25200" s="10"/>
      <c r="L25200" s="10"/>
      <c r="M25200" s="10"/>
      <c r="N25200" s="10"/>
      <c r="O25200" s="10"/>
      <c r="P25200" s="10"/>
      <c r="Q25200" s="10"/>
      <c r="R25200" s="10"/>
      <c r="S25200" s="10"/>
      <c r="T25200" s="10"/>
      <c r="U25200" s="10"/>
      <c r="V25200" s="10"/>
      <c r="W25200" s="10"/>
      <c r="X25200" s="10"/>
      <c r="Y25200" s="10"/>
      <c r="Z25200" s="10"/>
      <c r="AA25200" s="10"/>
      <c r="AB25200" s="10"/>
      <c r="AC25200" s="10"/>
      <c r="AD25200" s="10"/>
      <c r="AE25200" s="10"/>
      <c r="AF25200" s="10"/>
      <c r="AG25200" s="12"/>
    </row>
    <row r="25201" spans="1:33">
      <c r="A25201" s="10"/>
      <c r="B25201" s="10"/>
      <c r="C25201" s="10"/>
      <c r="D25201" s="10"/>
      <c r="E25201" s="10"/>
      <c r="F25201" s="10"/>
      <c r="G25201" s="10"/>
      <c r="H25201" s="10"/>
      <c r="I25201" s="10"/>
      <c r="J25201" s="10"/>
      <c r="K25201" s="10"/>
      <c r="L25201" s="10"/>
      <c r="M25201" s="10"/>
      <c r="N25201" s="10"/>
      <c r="O25201" s="10"/>
      <c r="P25201" s="10"/>
      <c r="Q25201" s="10"/>
      <c r="R25201" s="10"/>
      <c r="S25201" s="10"/>
      <c r="T25201" s="10"/>
      <c r="U25201" s="10"/>
      <c r="V25201" s="10"/>
      <c r="W25201" s="10"/>
      <c r="X25201" s="10"/>
      <c r="Y25201" s="10"/>
      <c r="Z25201" s="10"/>
      <c r="AA25201" s="10"/>
      <c r="AB25201" s="10"/>
      <c r="AC25201" s="10"/>
      <c r="AD25201" s="10"/>
      <c r="AE25201" s="10"/>
      <c r="AF25201" s="10"/>
      <c r="AG25201" s="12"/>
    </row>
    <row r="25202" spans="1:33">
      <c r="A25202" s="10"/>
      <c r="B25202" s="10"/>
      <c r="C25202" s="10"/>
      <c r="D25202" s="10"/>
      <c r="E25202" s="10"/>
      <c r="F25202" s="10"/>
      <c r="G25202" s="10"/>
      <c r="H25202" s="10"/>
      <c r="I25202" s="10"/>
      <c r="J25202" s="10"/>
      <c r="K25202" s="10"/>
      <c r="L25202" s="10"/>
      <c r="M25202" s="10"/>
      <c r="N25202" s="10"/>
      <c r="O25202" s="10"/>
      <c r="P25202" s="10"/>
      <c r="Q25202" s="10"/>
      <c r="R25202" s="10"/>
      <c r="S25202" s="10"/>
      <c r="T25202" s="10"/>
      <c r="U25202" s="10"/>
      <c r="V25202" s="10"/>
      <c r="W25202" s="10"/>
      <c r="X25202" s="10"/>
      <c r="Y25202" s="10"/>
      <c r="Z25202" s="10"/>
      <c r="AA25202" s="10"/>
      <c r="AB25202" s="10"/>
      <c r="AC25202" s="10"/>
      <c r="AD25202" s="10"/>
      <c r="AE25202" s="10"/>
      <c r="AF25202" s="10"/>
      <c r="AG25202" s="12"/>
    </row>
    <row r="25203" spans="1:33">
      <c r="A25203" s="10"/>
      <c r="B25203" s="10"/>
      <c r="C25203" s="10"/>
      <c r="D25203" s="10"/>
      <c r="E25203" s="10"/>
      <c r="F25203" s="10"/>
      <c r="G25203" s="10"/>
      <c r="H25203" s="10"/>
      <c r="I25203" s="10"/>
      <c r="J25203" s="10"/>
      <c r="K25203" s="10"/>
      <c r="L25203" s="10"/>
      <c r="M25203" s="10"/>
      <c r="N25203" s="10"/>
      <c r="O25203" s="10"/>
      <c r="P25203" s="10"/>
      <c r="Q25203" s="10"/>
      <c r="R25203" s="10"/>
      <c r="S25203" s="10"/>
      <c r="T25203" s="10"/>
      <c r="U25203" s="10"/>
      <c r="V25203" s="10"/>
      <c r="W25203" s="10"/>
      <c r="X25203" s="10"/>
      <c r="Y25203" s="10"/>
      <c r="Z25203" s="10"/>
      <c r="AA25203" s="10"/>
      <c r="AB25203" s="10"/>
      <c r="AC25203" s="10"/>
      <c r="AD25203" s="10"/>
      <c r="AE25203" s="10"/>
      <c r="AF25203" s="10"/>
      <c r="AG25203" s="12"/>
    </row>
    <row r="25204" spans="1:33">
      <c r="A25204" s="10"/>
      <c r="B25204" s="10"/>
      <c r="C25204" s="10"/>
      <c r="D25204" s="10"/>
      <c r="E25204" s="10"/>
      <c r="F25204" s="10"/>
      <c r="G25204" s="10"/>
      <c r="H25204" s="10"/>
      <c r="I25204" s="10"/>
      <c r="J25204" s="10"/>
      <c r="K25204" s="10"/>
      <c r="L25204" s="10"/>
      <c r="M25204" s="10"/>
      <c r="N25204" s="10"/>
      <c r="O25204" s="10"/>
      <c r="P25204" s="10"/>
      <c r="Q25204" s="10"/>
      <c r="R25204" s="10"/>
      <c r="S25204" s="10"/>
      <c r="T25204" s="10"/>
      <c r="U25204" s="10"/>
      <c r="V25204" s="10"/>
      <c r="W25204" s="10"/>
      <c r="X25204" s="10"/>
      <c r="Y25204" s="10"/>
      <c r="Z25204" s="10"/>
      <c r="AA25204" s="10"/>
      <c r="AB25204" s="10"/>
      <c r="AC25204" s="10"/>
      <c r="AD25204" s="10"/>
      <c r="AE25204" s="10"/>
      <c r="AF25204" s="10"/>
      <c r="AG25204" s="12"/>
    </row>
    <row r="25205" spans="1:33">
      <c r="A25205" s="10"/>
      <c r="B25205" s="10"/>
      <c r="C25205" s="10"/>
      <c r="D25205" s="10"/>
      <c r="E25205" s="10"/>
      <c r="F25205" s="10"/>
      <c r="G25205" s="10"/>
      <c r="H25205" s="10"/>
      <c r="I25205" s="10"/>
      <c r="J25205" s="10"/>
      <c r="K25205" s="10"/>
      <c r="L25205" s="10"/>
      <c r="M25205" s="10"/>
      <c r="N25205" s="10"/>
      <c r="O25205" s="10"/>
      <c r="P25205" s="10"/>
      <c r="Q25205" s="10"/>
      <c r="R25205" s="10"/>
      <c r="S25205" s="10"/>
      <c r="T25205" s="10"/>
      <c r="U25205" s="10"/>
      <c r="V25205" s="10"/>
      <c r="W25205" s="10"/>
      <c r="X25205" s="10"/>
      <c r="Y25205" s="10"/>
      <c r="Z25205" s="10"/>
      <c r="AA25205" s="10"/>
      <c r="AB25205" s="10"/>
      <c r="AC25205" s="10"/>
      <c r="AD25205" s="10"/>
      <c r="AE25205" s="10"/>
      <c r="AF25205" s="10"/>
      <c r="AG25205" s="12"/>
    </row>
    <row r="25206" spans="1:33">
      <c r="A25206" s="10"/>
      <c r="B25206" s="10"/>
      <c r="C25206" s="10"/>
      <c r="D25206" s="10"/>
      <c r="E25206" s="10"/>
      <c r="F25206" s="10"/>
      <c r="G25206" s="10"/>
      <c r="H25206" s="10"/>
      <c r="I25206" s="10"/>
      <c r="J25206" s="10"/>
      <c r="K25206" s="10"/>
      <c r="L25206" s="10"/>
      <c r="M25206" s="10"/>
      <c r="N25206" s="10"/>
      <c r="O25206" s="10"/>
      <c r="P25206" s="10"/>
      <c r="Q25206" s="10"/>
      <c r="R25206" s="10"/>
      <c r="S25206" s="10"/>
      <c r="T25206" s="10"/>
      <c r="U25206" s="10"/>
      <c r="V25206" s="10"/>
      <c r="W25206" s="10"/>
      <c r="X25206" s="10"/>
      <c r="Y25206" s="10"/>
      <c r="Z25206" s="10"/>
      <c r="AA25206" s="10"/>
      <c r="AB25206" s="10"/>
      <c r="AC25206" s="10"/>
      <c r="AD25206" s="10"/>
      <c r="AE25206" s="10"/>
      <c r="AF25206" s="10"/>
      <c r="AG25206" s="12"/>
    </row>
    <row r="25207" spans="1:33">
      <c r="A25207" s="10"/>
      <c r="B25207" s="10"/>
      <c r="C25207" s="10"/>
      <c r="D25207" s="10"/>
      <c r="E25207" s="10"/>
      <c r="F25207" s="10"/>
      <c r="G25207" s="10"/>
      <c r="H25207" s="10"/>
      <c r="I25207" s="10"/>
      <c r="J25207" s="10"/>
      <c r="K25207" s="10"/>
      <c r="L25207" s="10"/>
      <c r="M25207" s="10"/>
      <c r="N25207" s="10"/>
      <c r="O25207" s="10"/>
      <c r="P25207" s="10"/>
      <c r="Q25207" s="10"/>
      <c r="R25207" s="10"/>
      <c r="S25207" s="10"/>
      <c r="T25207" s="10"/>
      <c r="U25207" s="10"/>
      <c r="V25207" s="10"/>
      <c r="W25207" s="10"/>
      <c r="X25207" s="10"/>
      <c r="Y25207" s="10"/>
      <c r="Z25207" s="10"/>
      <c r="AA25207" s="10"/>
      <c r="AB25207" s="10"/>
      <c r="AC25207" s="10"/>
      <c r="AD25207" s="10"/>
      <c r="AE25207" s="10"/>
      <c r="AF25207" s="10"/>
      <c r="AG25207" s="12"/>
    </row>
    <row r="25208" spans="1:33">
      <c r="A25208" s="10"/>
      <c r="B25208" s="10"/>
      <c r="C25208" s="10"/>
      <c r="D25208" s="10"/>
      <c r="E25208" s="10"/>
      <c r="F25208" s="10"/>
      <c r="G25208" s="10"/>
      <c r="H25208" s="10"/>
      <c r="I25208" s="10"/>
      <c r="J25208" s="10"/>
      <c r="K25208" s="10"/>
      <c r="L25208" s="10"/>
      <c r="M25208" s="10"/>
      <c r="N25208" s="10"/>
      <c r="O25208" s="10"/>
      <c r="P25208" s="10"/>
      <c r="Q25208" s="10"/>
      <c r="R25208" s="10"/>
      <c r="S25208" s="10"/>
      <c r="T25208" s="10"/>
      <c r="U25208" s="10"/>
      <c r="V25208" s="10"/>
      <c r="W25208" s="10"/>
      <c r="X25208" s="10"/>
      <c r="Y25208" s="10"/>
      <c r="Z25208" s="10"/>
      <c r="AA25208" s="10"/>
      <c r="AB25208" s="10"/>
      <c r="AC25208" s="10"/>
      <c r="AD25208" s="10"/>
      <c r="AE25208" s="10"/>
      <c r="AF25208" s="10"/>
      <c r="AG25208" s="12"/>
    </row>
    <row r="25209" spans="1:33">
      <c r="A25209" s="10"/>
      <c r="B25209" s="10"/>
      <c r="C25209" s="10"/>
      <c r="D25209" s="10"/>
      <c r="E25209" s="10"/>
      <c r="F25209" s="10"/>
      <c r="G25209" s="10"/>
      <c r="H25209" s="10"/>
      <c r="I25209" s="10"/>
      <c r="J25209" s="10"/>
      <c r="K25209" s="10"/>
      <c r="L25209" s="10"/>
      <c r="M25209" s="10"/>
      <c r="N25209" s="10"/>
      <c r="O25209" s="10"/>
      <c r="P25209" s="10"/>
      <c r="Q25209" s="10"/>
      <c r="R25209" s="10"/>
      <c r="S25209" s="10"/>
      <c r="T25209" s="10"/>
      <c r="U25209" s="10"/>
      <c r="V25209" s="10"/>
      <c r="W25209" s="10"/>
      <c r="X25209" s="10"/>
      <c r="Y25209" s="10"/>
      <c r="Z25209" s="10"/>
      <c r="AA25209" s="10"/>
      <c r="AB25209" s="10"/>
      <c r="AC25209" s="10"/>
      <c r="AD25209" s="10"/>
      <c r="AE25209" s="10"/>
      <c r="AF25209" s="10"/>
      <c r="AG25209" s="12"/>
    </row>
    <row r="25210" spans="1:33">
      <c r="A25210" s="10"/>
      <c r="B25210" s="10"/>
      <c r="C25210" s="10"/>
      <c r="D25210" s="10"/>
      <c r="E25210" s="10"/>
      <c r="F25210" s="10"/>
      <c r="G25210" s="10"/>
      <c r="H25210" s="10"/>
      <c r="I25210" s="10"/>
      <c r="J25210" s="10"/>
      <c r="K25210" s="10"/>
      <c r="L25210" s="10"/>
      <c r="M25210" s="10"/>
      <c r="N25210" s="10"/>
      <c r="O25210" s="10"/>
      <c r="P25210" s="10"/>
      <c r="Q25210" s="10"/>
      <c r="R25210" s="10"/>
      <c r="S25210" s="10"/>
      <c r="T25210" s="10"/>
      <c r="U25210" s="10"/>
      <c r="V25210" s="10"/>
      <c r="W25210" s="10"/>
      <c r="X25210" s="10"/>
      <c r="Y25210" s="10"/>
      <c r="Z25210" s="10"/>
      <c r="AA25210" s="10"/>
      <c r="AB25210" s="10"/>
      <c r="AC25210" s="10"/>
      <c r="AD25210" s="10"/>
      <c r="AE25210" s="10"/>
      <c r="AF25210" s="10"/>
      <c r="AG25210" s="12"/>
    </row>
    <row r="25211" spans="1:33">
      <c r="A25211" s="10"/>
      <c r="B25211" s="10"/>
      <c r="C25211" s="10"/>
      <c r="D25211" s="10"/>
      <c r="E25211" s="10"/>
      <c r="F25211" s="10"/>
      <c r="G25211" s="10"/>
      <c r="H25211" s="10"/>
      <c r="I25211" s="10"/>
      <c r="J25211" s="10"/>
      <c r="K25211" s="10"/>
      <c r="L25211" s="10"/>
      <c r="M25211" s="10"/>
      <c r="N25211" s="10"/>
      <c r="O25211" s="10"/>
      <c r="P25211" s="10"/>
      <c r="Q25211" s="10"/>
      <c r="R25211" s="10"/>
      <c r="S25211" s="10"/>
      <c r="T25211" s="10"/>
      <c r="U25211" s="10"/>
      <c r="V25211" s="10"/>
      <c r="W25211" s="10"/>
      <c r="X25211" s="10"/>
      <c r="Y25211" s="10"/>
      <c r="Z25211" s="10"/>
      <c r="AA25211" s="10"/>
      <c r="AB25211" s="10"/>
      <c r="AC25211" s="10"/>
      <c r="AD25211" s="10"/>
      <c r="AE25211" s="10"/>
      <c r="AF25211" s="10"/>
      <c r="AG25211" s="12"/>
    </row>
    <row r="25212" spans="1:33">
      <c r="A25212" s="10"/>
      <c r="B25212" s="10"/>
      <c r="C25212" s="10"/>
      <c r="D25212" s="10"/>
      <c r="E25212" s="10"/>
      <c r="F25212" s="10"/>
      <c r="G25212" s="10"/>
      <c r="H25212" s="10"/>
      <c r="I25212" s="10"/>
      <c r="J25212" s="10"/>
      <c r="K25212" s="10"/>
      <c r="L25212" s="10"/>
      <c r="M25212" s="10"/>
      <c r="N25212" s="10"/>
      <c r="O25212" s="10"/>
      <c r="P25212" s="10"/>
      <c r="Q25212" s="10"/>
      <c r="R25212" s="10"/>
      <c r="S25212" s="10"/>
      <c r="T25212" s="10"/>
      <c r="U25212" s="10"/>
      <c r="V25212" s="10"/>
      <c r="W25212" s="10"/>
      <c r="X25212" s="10"/>
      <c r="Y25212" s="10"/>
      <c r="Z25212" s="10"/>
      <c r="AA25212" s="10"/>
      <c r="AB25212" s="10"/>
      <c r="AC25212" s="10"/>
      <c r="AD25212" s="10"/>
      <c r="AE25212" s="10"/>
      <c r="AF25212" s="10"/>
      <c r="AG25212" s="12"/>
    </row>
    <row r="25213" spans="1:33">
      <c r="A25213" s="10"/>
      <c r="B25213" s="10"/>
      <c r="C25213" s="10"/>
      <c r="D25213" s="10"/>
      <c r="E25213" s="10"/>
      <c r="F25213" s="10"/>
      <c r="G25213" s="10"/>
      <c r="H25213" s="10"/>
      <c r="I25213" s="10"/>
      <c r="J25213" s="10"/>
      <c r="K25213" s="10"/>
      <c r="L25213" s="10"/>
      <c r="M25213" s="10"/>
      <c r="N25213" s="10"/>
      <c r="O25213" s="10"/>
      <c r="P25213" s="10"/>
      <c r="Q25213" s="10"/>
      <c r="R25213" s="10"/>
      <c r="S25213" s="10"/>
      <c r="T25213" s="10"/>
      <c r="U25213" s="10"/>
      <c r="V25213" s="10"/>
      <c r="W25213" s="10"/>
      <c r="X25213" s="10"/>
      <c r="Y25213" s="10"/>
      <c r="Z25213" s="10"/>
      <c r="AA25213" s="10"/>
      <c r="AB25213" s="10"/>
      <c r="AC25213" s="10"/>
      <c r="AD25213" s="10"/>
      <c r="AE25213" s="10"/>
      <c r="AF25213" s="10"/>
      <c r="AG25213" s="12"/>
    </row>
    <row r="25214" spans="1:33">
      <c r="A25214" s="10"/>
      <c r="B25214" s="10"/>
      <c r="C25214" s="10"/>
      <c r="D25214" s="10"/>
      <c r="E25214" s="10"/>
      <c r="F25214" s="10"/>
      <c r="G25214" s="10"/>
      <c r="H25214" s="10"/>
      <c r="I25214" s="10"/>
      <c r="J25214" s="10"/>
      <c r="K25214" s="10"/>
      <c r="L25214" s="10"/>
      <c r="M25214" s="10"/>
      <c r="N25214" s="10"/>
      <c r="O25214" s="10"/>
      <c r="P25214" s="10"/>
      <c r="Q25214" s="10"/>
      <c r="R25214" s="10"/>
      <c r="S25214" s="10"/>
      <c r="T25214" s="10"/>
      <c r="U25214" s="10"/>
      <c r="V25214" s="10"/>
      <c r="W25214" s="10"/>
      <c r="X25214" s="10"/>
      <c r="Y25214" s="10"/>
      <c r="Z25214" s="10"/>
      <c r="AA25214" s="10"/>
      <c r="AB25214" s="10"/>
      <c r="AC25214" s="10"/>
      <c r="AD25214" s="10"/>
      <c r="AE25214" s="10"/>
      <c r="AF25214" s="10"/>
      <c r="AG25214" s="12"/>
    </row>
    <row r="25215" spans="1:33">
      <c r="A25215" s="10"/>
      <c r="B25215" s="10"/>
      <c r="C25215" s="10"/>
      <c r="D25215" s="10"/>
      <c r="E25215" s="10"/>
      <c r="F25215" s="10"/>
      <c r="G25215" s="10"/>
      <c r="H25215" s="10"/>
      <c r="I25215" s="10"/>
      <c r="J25215" s="10"/>
      <c r="K25215" s="10"/>
      <c r="L25215" s="10"/>
      <c r="M25215" s="10"/>
      <c r="N25215" s="10"/>
      <c r="O25215" s="10"/>
      <c r="P25215" s="10"/>
      <c r="Q25215" s="10"/>
      <c r="R25215" s="10"/>
      <c r="S25215" s="10"/>
      <c r="T25215" s="10"/>
      <c r="U25215" s="10"/>
      <c r="V25215" s="10"/>
      <c r="W25215" s="10"/>
      <c r="X25215" s="10"/>
      <c r="Y25215" s="10"/>
      <c r="Z25215" s="10"/>
      <c r="AA25215" s="10"/>
      <c r="AB25215" s="10"/>
      <c r="AC25215" s="10"/>
      <c r="AD25215" s="10"/>
      <c r="AE25215" s="10"/>
      <c r="AF25215" s="10"/>
      <c r="AG25215" s="12"/>
    </row>
    <row r="25216" spans="1:33">
      <c r="A25216" s="10"/>
      <c r="B25216" s="10"/>
      <c r="C25216" s="10"/>
      <c r="D25216" s="10"/>
      <c r="E25216" s="10"/>
      <c r="F25216" s="10"/>
      <c r="G25216" s="10"/>
      <c r="H25216" s="10"/>
      <c r="I25216" s="10"/>
      <c r="J25216" s="10"/>
      <c r="K25216" s="10"/>
      <c r="L25216" s="10"/>
      <c r="M25216" s="10"/>
      <c r="N25216" s="10"/>
      <c r="O25216" s="10"/>
      <c r="P25216" s="10"/>
      <c r="Q25216" s="10"/>
      <c r="R25216" s="10"/>
      <c r="S25216" s="10"/>
      <c r="T25216" s="10"/>
      <c r="U25216" s="10"/>
      <c r="V25216" s="10"/>
      <c r="W25216" s="10"/>
      <c r="X25216" s="10"/>
      <c r="Y25216" s="10"/>
      <c r="Z25216" s="10"/>
      <c r="AA25216" s="10"/>
      <c r="AB25216" s="10"/>
      <c r="AC25216" s="10"/>
      <c r="AD25216" s="10"/>
      <c r="AE25216" s="10"/>
      <c r="AF25216" s="10"/>
      <c r="AG25216" s="12"/>
    </row>
    <row r="25217" spans="1:33">
      <c r="A25217" s="10"/>
      <c r="B25217" s="10"/>
      <c r="C25217" s="10"/>
      <c r="D25217" s="10"/>
      <c r="E25217" s="10"/>
      <c r="F25217" s="10"/>
      <c r="G25217" s="10"/>
      <c r="H25217" s="10"/>
      <c r="I25217" s="10"/>
      <c r="J25217" s="10"/>
      <c r="K25217" s="10"/>
      <c r="L25217" s="10"/>
      <c r="M25217" s="10"/>
      <c r="N25217" s="10"/>
      <c r="O25217" s="10"/>
      <c r="P25217" s="10"/>
      <c r="Q25217" s="10"/>
      <c r="R25217" s="10"/>
      <c r="S25217" s="10"/>
      <c r="T25217" s="10"/>
      <c r="U25217" s="10"/>
      <c r="V25217" s="10"/>
      <c r="W25217" s="10"/>
      <c r="X25217" s="10"/>
      <c r="Y25217" s="10"/>
      <c r="Z25217" s="10"/>
      <c r="AA25217" s="10"/>
      <c r="AB25217" s="10"/>
      <c r="AC25217" s="10"/>
      <c r="AD25217" s="10"/>
      <c r="AE25217" s="10"/>
      <c r="AF25217" s="10"/>
      <c r="AG25217" s="12"/>
    </row>
    <row r="25218" spans="1:33">
      <c r="A25218" s="10"/>
      <c r="B25218" s="10"/>
      <c r="C25218" s="10"/>
      <c r="D25218" s="10"/>
      <c r="E25218" s="10"/>
      <c r="F25218" s="10"/>
      <c r="G25218" s="10"/>
      <c r="H25218" s="10"/>
      <c r="I25218" s="10"/>
      <c r="J25218" s="10"/>
      <c r="K25218" s="10"/>
      <c r="L25218" s="10"/>
      <c r="M25218" s="10"/>
      <c r="N25218" s="10"/>
      <c r="O25218" s="10"/>
      <c r="P25218" s="10"/>
      <c r="Q25218" s="10"/>
      <c r="R25218" s="10"/>
      <c r="S25218" s="10"/>
      <c r="T25218" s="10"/>
      <c r="U25218" s="10"/>
      <c r="V25218" s="10"/>
      <c r="W25218" s="10"/>
      <c r="X25218" s="10"/>
      <c r="Y25218" s="10"/>
      <c r="Z25218" s="10"/>
      <c r="AA25218" s="10"/>
      <c r="AB25218" s="10"/>
      <c r="AC25218" s="10"/>
      <c r="AD25218" s="10"/>
      <c r="AE25218" s="10"/>
      <c r="AF25218" s="10"/>
      <c r="AG25218" s="12"/>
    </row>
    <row r="25219" spans="1:33">
      <c r="A25219" s="10"/>
      <c r="B25219" s="10"/>
      <c r="C25219" s="10"/>
      <c r="D25219" s="10"/>
      <c r="E25219" s="10"/>
      <c r="F25219" s="10"/>
      <c r="G25219" s="10"/>
      <c r="H25219" s="10"/>
      <c r="I25219" s="10"/>
      <c r="J25219" s="10"/>
      <c r="K25219" s="10"/>
      <c r="L25219" s="10"/>
      <c r="M25219" s="10"/>
      <c r="N25219" s="10"/>
      <c r="O25219" s="10"/>
      <c r="P25219" s="10"/>
      <c r="Q25219" s="10"/>
      <c r="R25219" s="10"/>
      <c r="S25219" s="10"/>
      <c r="T25219" s="10"/>
      <c r="U25219" s="10"/>
      <c r="V25219" s="10"/>
      <c r="W25219" s="10"/>
      <c r="X25219" s="10"/>
      <c r="Y25219" s="10"/>
      <c r="Z25219" s="10"/>
      <c r="AA25219" s="10"/>
      <c r="AB25219" s="10"/>
      <c r="AC25219" s="10"/>
      <c r="AD25219" s="10"/>
      <c r="AE25219" s="10"/>
      <c r="AF25219" s="10"/>
      <c r="AG25219" s="12"/>
    </row>
    <row r="25220" spans="1:33">
      <c r="A25220" s="10"/>
      <c r="B25220" s="10"/>
      <c r="C25220" s="10"/>
      <c r="D25220" s="10"/>
      <c r="E25220" s="10"/>
      <c r="F25220" s="10"/>
      <c r="G25220" s="10"/>
      <c r="H25220" s="10"/>
      <c r="I25220" s="10"/>
      <c r="J25220" s="10"/>
      <c r="K25220" s="10"/>
      <c r="L25220" s="10"/>
      <c r="M25220" s="10"/>
      <c r="N25220" s="10"/>
      <c r="O25220" s="10"/>
      <c r="P25220" s="10"/>
      <c r="Q25220" s="10"/>
      <c r="R25220" s="10"/>
      <c r="S25220" s="10"/>
      <c r="T25220" s="10"/>
      <c r="U25220" s="10"/>
      <c r="V25220" s="10"/>
      <c r="W25220" s="10"/>
      <c r="X25220" s="10"/>
      <c r="Y25220" s="10"/>
      <c r="Z25220" s="10"/>
      <c r="AA25220" s="10"/>
      <c r="AB25220" s="10"/>
      <c r="AC25220" s="10"/>
      <c r="AD25220" s="10"/>
      <c r="AE25220" s="10"/>
      <c r="AF25220" s="10"/>
      <c r="AG25220" s="12"/>
    </row>
    <row r="25221" spans="1:33">
      <c r="A25221" s="10"/>
      <c r="B25221" s="10"/>
      <c r="C25221" s="10"/>
      <c r="D25221" s="10"/>
      <c r="E25221" s="10"/>
      <c r="F25221" s="10"/>
      <c r="G25221" s="10"/>
      <c r="H25221" s="10"/>
      <c r="I25221" s="10"/>
      <c r="J25221" s="10"/>
      <c r="K25221" s="10"/>
      <c r="L25221" s="10"/>
      <c r="M25221" s="10"/>
      <c r="N25221" s="10"/>
      <c r="O25221" s="10"/>
      <c r="P25221" s="10"/>
      <c r="Q25221" s="10"/>
      <c r="R25221" s="10"/>
      <c r="S25221" s="10"/>
      <c r="T25221" s="10"/>
      <c r="U25221" s="10"/>
      <c r="V25221" s="10"/>
      <c r="W25221" s="10"/>
      <c r="X25221" s="10"/>
      <c r="Y25221" s="10"/>
      <c r="Z25221" s="10"/>
      <c r="AA25221" s="10"/>
      <c r="AB25221" s="10"/>
      <c r="AC25221" s="10"/>
      <c r="AD25221" s="10"/>
      <c r="AE25221" s="10"/>
      <c r="AF25221" s="10"/>
      <c r="AG25221" s="12"/>
    </row>
    <row r="25222" spans="1:33">
      <c r="A25222" s="10"/>
      <c r="B25222" s="10"/>
      <c r="C25222" s="10"/>
      <c r="D25222" s="10"/>
      <c r="E25222" s="10"/>
      <c r="F25222" s="10"/>
      <c r="G25222" s="10"/>
      <c r="H25222" s="10"/>
      <c r="I25222" s="10"/>
      <c r="J25222" s="10"/>
      <c r="K25222" s="10"/>
      <c r="L25222" s="10"/>
      <c r="M25222" s="10"/>
      <c r="N25222" s="10"/>
      <c r="O25222" s="10"/>
      <c r="P25222" s="10"/>
      <c r="Q25222" s="10"/>
      <c r="R25222" s="10"/>
      <c r="S25222" s="10"/>
      <c r="T25222" s="10"/>
      <c r="U25222" s="10"/>
      <c r="V25222" s="10"/>
      <c r="W25222" s="10"/>
      <c r="X25222" s="10"/>
      <c r="Y25222" s="10"/>
      <c r="Z25222" s="10"/>
      <c r="AA25222" s="10"/>
      <c r="AB25222" s="10"/>
      <c r="AC25222" s="10"/>
      <c r="AD25222" s="10"/>
      <c r="AE25222" s="10"/>
      <c r="AF25222" s="10"/>
      <c r="AG25222" s="12"/>
    </row>
    <row r="25223" spans="1:33">
      <c r="A25223" s="10"/>
      <c r="B25223" s="10"/>
      <c r="C25223" s="10"/>
      <c r="D25223" s="10"/>
      <c r="E25223" s="10"/>
      <c r="F25223" s="10"/>
      <c r="G25223" s="10"/>
      <c r="H25223" s="10"/>
      <c r="I25223" s="10"/>
      <c r="J25223" s="10"/>
      <c r="K25223" s="10"/>
      <c r="L25223" s="10"/>
      <c r="M25223" s="10"/>
      <c r="N25223" s="10"/>
      <c r="O25223" s="10"/>
      <c r="P25223" s="10"/>
      <c r="Q25223" s="10"/>
      <c r="R25223" s="10"/>
      <c r="S25223" s="10"/>
      <c r="T25223" s="10"/>
      <c r="U25223" s="10"/>
      <c r="V25223" s="10"/>
      <c r="W25223" s="10"/>
      <c r="X25223" s="10"/>
      <c r="Y25223" s="10"/>
      <c r="Z25223" s="10"/>
      <c r="AA25223" s="10"/>
      <c r="AB25223" s="10"/>
      <c r="AC25223" s="10"/>
      <c r="AD25223" s="10"/>
      <c r="AE25223" s="10"/>
      <c r="AF25223" s="10"/>
      <c r="AG25223" s="12"/>
    </row>
    <row r="25224" spans="1:33">
      <c r="A25224" s="10"/>
      <c r="B25224" s="10"/>
      <c r="C25224" s="10"/>
      <c r="D25224" s="10"/>
      <c r="E25224" s="10"/>
      <c r="F25224" s="10"/>
      <c r="G25224" s="10"/>
      <c r="H25224" s="10"/>
      <c r="I25224" s="10"/>
      <c r="J25224" s="10"/>
      <c r="K25224" s="10"/>
      <c r="L25224" s="10"/>
      <c r="M25224" s="10"/>
      <c r="N25224" s="10"/>
      <c r="O25224" s="10"/>
      <c r="P25224" s="10"/>
      <c r="Q25224" s="10"/>
      <c r="R25224" s="10"/>
      <c r="S25224" s="10"/>
      <c r="T25224" s="10"/>
      <c r="U25224" s="10"/>
      <c r="V25224" s="10"/>
      <c r="W25224" s="10"/>
      <c r="X25224" s="10"/>
      <c r="Y25224" s="10"/>
      <c r="Z25224" s="10"/>
      <c r="AA25224" s="10"/>
      <c r="AB25224" s="10"/>
      <c r="AC25224" s="10"/>
      <c r="AD25224" s="10"/>
      <c r="AE25224" s="10"/>
      <c r="AF25224" s="10"/>
      <c r="AG25224" s="12"/>
    </row>
    <row r="25225" spans="1:33">
      <c r="A25225" s="10"/>
      <c r="B25225" s="10"/>
      <c r="C25225" s="10"/>
      <c r="D25225" s="10"/>
      <c r="E25225" s="10"/>
      <c r="F25225" s="10"/>
      <c r="G25225" s="10"/>
      <c r="H25225" s="10"/>
      <c r="I25225" s="10"/>
      <c r="J25225" s="10"/>
      <c r="K25225" s="10"/>
      <c r="L25225" s="10"/>
      <c r="M25225" s="10"/>
      <c r="N25225" s="10"/>
      <c r="O25225" s="10"/>
      <c r="P25225" s="10"/>
      <c r="Q25225" s="10"/>
      <c r="R25225" s="10"/>
      <c r="S25225" s="10"/>
      <c r="T25225" s="10"/>
      <c r="U25225" s="10"/>
      <c r="V25225" s="10"/>
      <c r="W25225" s="10"/>
      <c r="X25225" s="10"/>
      <c r="Y25225" s="10"/>
      <c r="Z25225" s="10"/>
      <c r="AA25225" s="10"/>
      <c r="AB25225" s="10"/>
      <c r="AC25225" s="10"/>
      <c r="AD25225" s="10"/>
      <c r="AE25225" s="10"/>
      <c r="AF25225" s="10"/>
      <c r="AG25225" s="12"/>
    </row>
    <row r="25226" spans="1:33">
      <c r="A25226" s="10"/>
      <c r="B25226" s="10"/>
      <c r="C25226" s="10"/>
      <c r="D25226" s="10"/>
      <c r="E25226" s="10"/>
      <c r="F25226" s="10"/>
      <c r="G25226" s="10"/>
      <c r="H25226" s="10"/>
      <c r="I25226" s="10"/>
      <c r="J25226" s="10"/>
      <c r="K25226" s="10"/>
      <c r="L25226" s="10"/>
      <c r="M25226" s="10"/>
      <c r="N25226" s="10"/>
      <c r="O25226" s="10"/>
      <c r="P25226" s="10"/>
      <c r="Q25226" s="10"/>
      <c r="R25226" s="10"/>
      <c r="S25226" s="10"/>
      <c r="T25226" s="10"/>
      <c r="U25226" s="10"/>
      <c r="V25226" s="10"/>
      <c r="W25226" s="10"/>
      <c r="X25226" s="10"/>
      <c r="Y25226" s="10"/>
      <c r="Z25226" s="10"/>
      <c r="AA25226" s="10"/>
      <c r="AB25226" s="10"/>
      <c r="AC25226" s="10"/>
      <c r="AD25226" s="10"/>
      <c r="AE25226" s="10"/>
      <c r="AF25226" s="10"/>
      <c r="AG25226" s="12"/>
    </row>
    <row r="25227" spans="1:33">
      <c r="A25227" s="10"/>
      <c r="B25227" s="10"/>
      <c r="C25227" s="10"/>
      <c r="D25227" s="10"/>
      <c r="E25227" s="10"/>
      <c r="F25227" s="10"/>
      <c r="G25227" s="10"/>
      <c r="H25227" s="10"/>
      <c r="I25227" s="10"/>
      <c r="J25227" s="10"/>
      <c r="K25227" s="10"/>
      <c r="L25227" s="10"/>
      <c r="M25227" s="10"/>
      <c r="N25227" s="10"/>
      <c r="O25227" s="10"/>
      <c r="P25227" s="10"/>
      <c r="Q25227" s="10"/>
      <c r="R25227" s="10"/>
      <c r="S25227" s="10"/>
      <c r="T25227" s="10"/>
      <c r="U25227" s="10"/>
      <c r="V25227" s="10"/>
      <c r="W25227" s="10"/>
      <c r="X25227" s="10"/>
      <c r="Y25227" s="10"/>
      <c r="Z25227" s="10"/>
      <c r="AA25227" s="10"/>
      <c r="AB25227" s="10"/>
      <c r="AC25227" s="10"/>
      <c r="AD25227" s="10"/>
      <c r="AE25227" s="10"/>
      <c r="AF25227" s="10"/>
      <c r="AG25227" s="12"/>
    </row>
    <row r="25228" spans="1:33">
      <c r="A25228" s="10"/>
      <c r="B25228" s="10"/>
      <c r="C25228" s="10"/>
      <c r="D25228" s="10"/>
      <c r="E25228" s="10"/>
      <c r="F25228" s="10"/>
      <c r="G25228" s="10"/>
      <c r="H25228" s="10"/>
      <c r="I25228" s="10"/>
      <c r="J25228" s="10"/>
      <c r="K25228" s="10"/>
      <c r="L25228" s="10"/>
      <c r="M25228" s="10"/>
      <c r="N25228" s="10"/>
      <c r="O25228" s="10"/>
      <c r="P25228" s="10"/>
      <c r="Q25228" s="10"/>
      <c r="R25228" s="10"/>
      <c r="S25228" s="10"/>
      <c r="T25228" s="10"/>
      <c r="U25228" s="10"/>
      <c r="V25228" s="10"/>
      <c r="W25228" s="10"/>
      <c r="X25228" s="10"/>
      <c r="Y25228" s="10"/>
      <c r="Z25228" s="10"/>
      <c r="AA25228" s="10"/>
      <c r="AB25228" s="10"/>
      <c r="AC25228" s="10"/>
      <c r="AD25228" s="10"/>
      <c r="AE25228" s="10"/>
      <c r="AF25228" s="10"/>
      <c r="AG25228" s="12"/>
    </row>
    <row r="25229" spans="1:33">
      <c r="A25229" s="10"/>
      <c r="B25229" s="10"/>
      <c r="C25229" s="10"/>
      <c r="D25229" s="10"/>
      <c r="E25229" s="10"/>
      <c r="F25229" s="10"/>
      <c r="G25229" s="10"/>
      <c r="H25229" s="10"/>
      <c r="I25229" s="10"/>
      <c r="J25229" s="10"/>
      <c r="K25229" s="10"/>
      <c r="L25229" s="10"/>
      <c r="M25229" s="10"/>
      <c r="N25229" s="10"/>
      <c r="O25229" s="10"/>
      <c r="P25229" s="10"/>
      <c r="Q25229" s="10"/>
      <c r="R25229" s="10"/>
      <c r="S25229" s="10"/>
      <c r="T25229" s="10"/>
      <c r="U25229" s="10"/>
      <c r="V25229" s="10"/>
      <c r="W25229" s="10"/>
      <c r="X25229" s="10"/>
      <c r="Y25229" s="10"/>
      <c r="Z25229" s="10"/>
      <c r="AA25229" s="10"/>
      <c r="AB25229" s="10"/>
      <c r="AC25229" s="10"/>
      <c r="AD25229" s="10"/>
      <c r="AE25229" s="10"/>
      <c r="AF25229" s="10"/>
      <c r="AG25229" s="12"/>
    </row>
    <row r="25230" spans="1:33">
      <c r="A25230" s="10"/>
      <c r="B25230" s="10"/>
      <c r="C25230" s="10"/>
      <c r="D25230" s="10"/>
      <c r="E25230" s="10"/>
      <c r="F25230" s="10"/>
      <c r="G25230" s="10"/>
      <c r="H25230" s="10"/>
      <c r="I25230" s="10"/>
      <c r="J25230" s="10"/>
      <c r="K25230" s="10"/>
      <c r="L25230" s="10"/>
      <c r="M25230" s="10"/>
      <c r="N25230" s="10"/>
      <c r="O25230" s="10"/>
      <c r="P25230" s="10"/>
      <c r="Q25230" s="10"/>
      <c r="R25230" s="10"/>
      <c r="S25230" s="10"/>
      <c r="T25230" s="10"/>
      <c r="U25230" s="10"/>
      <c r="V25230" s="10"/>
      <c r="W25230" s="10"/>
      <c r="X25230" s="10"/>
      <c r="Y25230" s="10"/>
      <c r="Z25230" s="10"/>
      <c r="AA25230" s="10"/>
      <c r="AB25230" s="10"/>
      <c r="AC25230" s="10"/>
      <c r="AD25230" s="10"/>
      <c r="AE25230" s="10"/>
      <c r="AF25230" s="10"/>
      <c r="AG25230" s="12"/>
    </row>
    <row r="25231" spans="1:33">
      <c r="A25231" s="10"/>
      <c r="B25231" s="10"/>
      <c r="C25231" s="10"/>
      <c r="D25231" s="10"/>
      <c r="E25231" s="10"/>
      <c r="F25231" s="10"/>
      <c r="G25231" s="10"/>
      <c r="H25231" s="10"/>
      <c r="I25231" s="10"/>
      <c r="J25231" s="10"/>
      <c r="K25231" s="10"/>
      <c r="L25231" s="10"/>
      <c r="M25231" s="10"/>
      <c r="N25231" s="10"/>
      <c r="O25231" s="10"/>
      <c r="P25231" s="10"/>
      <c r="Q25231" s="10"/>
      <c r="R25231" s="10"/>
      <c r="S25231" s="10"/>
      <c r="T25231" s="10"/>
      <c r="U25231" s="10"/>
      <c r="V25231" s="10"/>
      <c r="W25231" s="10"/>
      <c r="X25231" s="10"/>
      <c r="Y25231" s="10"/>
      <c r="Z25231" s="10"/>
      <c r="AA25231" s="10"/>
      <c r="AB25231" s="10"/>
      <c r="AC25231" s="10"/>
      <c r="AD25231" s="10"/>
      <c r="AE25231" s="10"/>
      <c r="AF25231" s="10"/>
      <c r="AG25231" s="12"/>
    </row>
    <row r="25232" spans="1:33">
      <c r="A25232" s="10"/>
      <c r="B25232" s="10"/>
      <c r="C25232" s="10"/>
      <c r="D25232" s="10"/>
      <c r="E25232" s="10"/>
      <c r="F25232" s="10"/>
      <c r="G25232" s="10"/>
      <c r="H25232" s="10"/>
      <c r="I25232" s="10"/>
      <c r="J25232" s="10"/>
      <c r="K25232" s="10"/>
      <c r="L25232" s="10"/>
      <c r="M25232" s="10"/>
      <c r="N25232" s="10"/>
      <c r="O25232" s="10"/>
      <c r="P25232" s="10"/>
      <c r="Q25232" s="10"/>
      <c r="R25232" s="10"/>
      <c r="S25232" s="10"/>
      <c r="T25232" s="10"/>
      <c r="U25232" s="10"/>
      <c r="V25232" s="10"/>
      <c r="W25232" s="10"/>
      <c r="X25232" s="10"/>
      <c r="Y25232" s="10"/>
      <c r="Z25232" s="10"/>
      <c r="AA25232" s="10"/>
      <c r="AB25232" s="10"/>
      <c r="AC25232" s="10"/>
      <c r="AD25232" s="10"/>
      <c r="AE25232" s="10"/>
      <c r="AF25232" s="10"/>
      <c r="AG25232" s="12"/>
    </row>
    <row r="25233" spans="1:33">
      <c r="A25233" s="10"/>
      <c r="B25233" s="10"/>
      <c r="C25233" s="10"/>
      <c r="D25233" s="10"/>
      <c r="E25233" s="10"/>
      <c r="F25233" s="10"/>
      <c r="G25233" s="10"/>
      <c r="H25233" s="10"/>
      <c r="I25233" s="10"/>
      <c r="J25233" s="10"/>
      <c r="K25233" s="10"/>
      <c r="L25233" s="10"/>
      <c r="M25233" s="10"/>
      <c r="N25233" s="10"/>
      <c r="O25233" s="10"/>
      <c r="P25233" s="10"/>
      <c r="Q25233" s="10"/>
      <c r="R25233" s="10"/>
      <c r="S25233" s="10"/>
      <c r="T25233" s="10"/>
      <c r="U25233" s="10"/>
      <c r="V25233" s="10"/>
      <c r="W25233" s="10"/>
      <c r="X25233" s="10"/>
      <c r="Y25233" s="10"/>
      <c r="Z25233" s="10"/>
      <c r="AA25233" s="10"/>
      <c r="AB25233" s="10"/>
      <c r="AC25233" s="10"/>
      <c r="AD25233" s="10"/>
      <c r="AE25233" s="10"/>
      <c r="AF25233" s="10"/>
      <c r="AG25233" s="12"/>
    </row>
    <row r="25234" spans="1:33">
      <c r="A25234" s="10"/>
      <c r="B25234" s="10"/>
      <c r="C25234" s="10"/>
      <c r="D25234" s="10"/>
      <c r="E25234" s="10"/>
      <c r="F25234" s="10"/>
      <c r="G25234" s="10"/>
      <c r="H25234" s="10"/>
      <c r="I25234" s="10"/>
      <c r="J25234" s="10"/>
      <c r="K25234" s="10"/>
      <c r="L25234" s="10"/>
      <c r="M25234" s="10"/>
      <c r="N25234" s="10"/>
      <c r="O25234" s="10"/>
      <c r="P25234" s="10"/>
      <c r="Q25234" s="10"/>
      <c r="R25234" s="10"/>
      <c r="S25234" s="10"/>
      <c r="T25234" s="10"/>
      <c r="U25234" s="10"/>
      <c r="V25234" s="10"/>
      <c r="W25234" s="10"/>
      <c r="X25234" s="10"/>
      <c r="Y25234" s="10"/>
      <c r="Z25234" s="10"/>
      <c r="AA25234" s="10"/>
      <c r="AB25234" s="10"/>
      <c r="AC25234" s="10"/>
      <c r="AD25234" s="10"/>
      <c r="AE25234" s="10"/>
      <c r="AF25234" s="10"/>
      <c r="AG25234" s="12"/>
    </row>
    <row r="25235" spans="1:33">
      <c r="A25235" s="10"/>
      <c r="B25235" s="10"/>
      <c r="C25235" s="10"/>
      <c r="D25235" s="10"/>
      <c r="E25235" s="10"/>
      <c r="F25235" s="10"/>
      <c r="G25235" s="10"/>
      <c r="H25235" s="10"/>
      <c r="I25235" s="10"/>
      <c r="J25235" s="10"/>
      <c r="K25235" s="10"/>
      <c r="L25235" s="10"/>
      <c r="M25235" s="10"/>
      <c r="N25235" s="10"/>
      <c r="O25235" s="10"/>
      <c r="P25235" s="10"/>
      <c r="Q25235" s="10"/>
      <c r="R25235" s="10"/>
      <c r="S25235" s="10"/>
      <c r="T25235" s="10"/>
      <c r="U25235" s="10"/>
      <c r="V25235" s="10"/>
      <c r="W25235" s="10"/>
      <c r="X25235" s="10"/>
      <c r="Y25235" s="10"/>
      <c r="Z25235" s="10"/>
      <c r="AA25235" s="10"/>
      <c r="AB25235" s="10"/>
      <c r="AC25235" s="10"/>
      <c r="AD25235" s="10"/>
      <c r="AE25235" s="10"/>
      <c r="AF25235" s="10"/>
      <c r="AG25235" s="12"/>
    </row>
    <row r="25236" spans="1:33">
      <c r="A25236" s="10"/>
      <c r="B25236" s="10"/>
      <c r="C25236" s="10"/>
      <c r="D25236" s="10"/>
      <c r="E25236" s="10"/>
      <c r="F25236" s="10"/>
      <c r="G25236" s="10"/>
      <c r="H25236" s="10"/>
      <c r="I25236" s="10"/>
      <c r="J25236" s="10"/>
      <c r="K25236" s="10"/>
      <c r="L25236" s="10"/>
      <c r="M25236" s="10"/>
      <c r="N25236" s="10"/>
      <c r="O25236" s="10"/>
      <c r="P25236" s="10"/>
      <c r="Q25236" s="10"/>
      <c r="R25236" s="10"/>
      <c r="S25236" s="10"/>
      <c r="T25236" s="10"/>
      <c r="U25236" s="10"/>
      <c r="V25236" s="10"/>
      <c r="W25236" s="10"/>
      <c r="X25236" s="10"/>
      <c r="Y25236" s="10"/>
      <c r="Z25236" s="10"/>
      <c r="AA25236" s="10"/>
      <c r="AB25236" s="10"/>
      <c r="AC25236" s="10"/>
      <c r="AD25236" s="10"/>
      <c r="AE25236" s="10"/>
      <c r="AF25236" s="10"/>
      <c r="AG25236" s="12"/>
    </row>
    <row r="25237" spans="1:33">
      <c r="A25237" s="10"/>
      <c r="B25237" s="10"/>
      <c r="C25237" s="10"/>
      <c r="D25237" s="10"/>
      <c r="E25237" s="10"/>
      <c r="F25237" s="10"/>
      <c r="G25237" s="10"/>
      <c r="H25237" s="10"/>
      <c r="I25237" s="10"/>
      <c r="J25237" s="10"/>
      <c r="K25237" s="10"/>
      <c r="L25237" s="10"/>
      <c r="M25237" s="10"/>
      <c r="N25237" s="10"/>
      <c r="O25237" s="10"/>
      <c r="P25237" s="10"/>
      <c r="Q25237" s="10"/>
      <c r="R25237" s="10"/>
      <c r="S25237" s="10"/>
      <c r="T25237" s="10"/>
      <c r="U25237" s="10"/>
      <c r="V25237" s="10"/>
      <c r="W25237" s="10"/>
      <c r="X25237" s="10"/>
      <c r="Y25237" s="10"/>
      <c r="Z25237" s="10"/>
      <c r="AA25237" s="10"/>
      <c r="AB25237" s="10"/>
      <c r="AC25237" s="10"/>
      <c r="AD25237" s="10"/>
      <c r="AE25237" s="10"/>
      <c r="AF25237" s="10"/>
      <c r="AG25237" s="12"/>
    </row>
    <row r="25238" spans="1:33">
      <c r="A25238" s="10"/>
      <c r="B25238" s="10"/>
      <c r="C25238" s="10"/>
      <c r="D25238" s="10"/>
      <c r="E25238" s="10"/>
      <c r="F25238" s="10"/>
      <c r="G25238" s="10"/>
      <c r="H25238" s="10"/>
      <c r="I25238" s="10"/>
      <c r="J25238" s="10"/>
      <c r="K25238" s="10"/>
      <c r="L25238" s="10"/>
      <c r="M25238" s="10"/>
      <c r="N25238" s="10"/>
      <c r="O25238" s="10"/>
      <c r="P25238" s="10"/>
      <c r="Q25238" s="10"/>
      <c r="R25238" s="10"/>
      <c r="S25238" s="10"/>
      <c r="T25238" s="10"/>
      <c r="U25238" s="10"/>
      <c r="V25238" s="10"/>
      <c r="W25238" s="10"/>
      <c r="X25238" s="10"/>
      <c r="Y25238" s="10"/>
      <c r="Z25238" s="10"/>
      <c r="AA25238" s="10"/>
      <c r="AB25238" s="10"/>
      <c r="AC25238" s="10"/>
      <c r="AD25238" s="10"/>
      <c r="AE25238" s="10"/>
      <c r="AF25238" s="10"/>
      <c r="AG25238" s="12"/>
    </row>
    <row r="25239" spans="1:33">
      <c r="A25239" s="10"/>
      <c r="B25239" s="10"/>
      <c r="C25239" s="10"/>
      <c r="D25239" s="10"/>
      <c r="E25239" s="10"/>
      <c r="F25239" s="10"/>
      <c r="G25239" s="10"/>
      <c r="H25239" s="10"/>
      <c r="I25239" s="10"/>
      <c r="J25239" s="10"/>
      <c r="K25239" s="10"/>
      <c r="L25239" s="10"/>
      <c r="M25239" s="10"/>
      <c r="N25239" s="10"/>
      <c r="O25239" s="10"/>
      <c r="P25239" s="10"/>
      <c r="Q25239" s="10"/>
      <c r="R25239" s="10"/>
      <c r="S25239" s="10"/>
      <c r="T25239" s="10"/>
      <c r="U25239" s="10"/>
      <c r="V25239" s="10"/>
      <c r="W25239" s="10"/>
      <c r="X25239" s="10"/>
      <c r="Y25239" s="10"/>
      <c r="Z25239" s="10"/>
      <c r="AA25239" s="10"/>
      <c r="AB25239" s="10"/>
      <c r="AC25239" s="10"/>
      <c r="AD25239" s="10"/>
      <c r="AE25239" s="10"/>
      <c r="AF25239" s="10"/>
      <c r="AG25239" s="12"/>
    </row>
    <row r="25240" spans="1:33">
      <c r="A25240" s="10"/>
      <c r="B25240" s="10"/>
      <c r="C25240" s="10"/>
      <c r="D25240" s="10"/>
      <c r="E25240" s="10"/>
      <c r="F25240" s="10"/>
      <c r="G25240" s="10"/>
      <c r="H25240" s="10"/>
      <c r="I25240" s="10"/>
      <c r="J25240" s="10"/>
      <c r="K25240" s="10"/>
      <c r="L25240" s="10"/>
      <c r="M25240" s="10"/>
      <c r="N25240" s="10"/>
      <c r="O25240" s="10"/>
      <c r="P25240" s="10"/>
      <c r="Q25240" s="10"/>
      <c r="R25240" s="10"/>
      <c r="S25240" s="10"/>
      <c r="T25240" s="10"/>
      <c r="U25240" s="10"/>
      <c r="V25240" s="10"/>
      <c r="W25240" s="10"/>
      <c r="X25240" s="10"/>
      <c r="Y25240" s="10"/>
      <c r="Z25240" s="10"/>
      <c r="AA25240" s="10"/>
      <c r="AB25240" s="10"/>
      <c r="AC25240" s="10"/>
      <c r="AD25240" s="10"/>
      <c r="AE25240" s="10"/>
      <c r="AF25240" s="10"/>
      <c r="AG25240" s="12"/>
    </row>
    <row r="25241" spans="1:33">
      <c r="A25241" s="10"/>
      <c r="B25241" s="10"/>
      <c r="C25241" s="10"/>
      <c r="D25241" s="10"/>
      <c r="E25241" s="10"/>
      <c r="F25241" s="10"/>
      <c r="G25241" s="10"/>
      <c r="H25241" s="10"/>
      <c r="I25241" s="10"/>
      <c r="J25241" s="10"/>
      <c r="K25241" s="10"/>
      <c r="L25241" s="10"/>
      <c r="M25241" s="10"/>
      <c r="N25241" s="10"/>
      <c r="O25241" s="10"/>
      <c r="P25241" s="10"/>
      <c r="Q25241" s="10"/>
      <c r="R25241" s="10"/>
      <c r="S25241" s="10"/>
      <c r="T25241" s="10"/>
      <c r="U25241" s="10"/>
      <c r="V25241" s="10"/>
      <c r="W25241" s="10"/>
      <c r="X25241" s="10"/>
      <c r="Y25241" s="10"/>
      <c r="Z25241" s="10"/>
      <c r="AA25241" s="10"/>
      <c r="AB25241" s="10"/>
      <c r="AC25241" s="10"/>
      <c r="AD25241" s="10"/>
      <c r="AE25241" s="10"/>
      <c r="AF25241" s="10"/>
      <c r="AG25241" s="12"/>
    </row>
    <row r="25242" spans="1:33">
      <c r="A25242" s="10"/>
      <c r="B25242" s="10"/>
      <c r="C25242" s="10"/>
      <c r="D25242" s="10"/>
      <c r="E25242" s="10"/>
      <c r="F25242" s="10"/>
      <c r="G25242" s="10"/>
      <c r="H25242" s="10"/>
      <c r="I25242" s="10"/>
      <c r="J25242" s="10"/>
      <c r="K25242" s="10"/>
      <c r="L25242" s="10"/>
      <c r="M25242" s="10"/>
      <c r="N25242" s="10"/>
      <c r="O25242" s="10"/>
      <c r="P25242" s="10"/>
      <c r="Q25242" s="10"/>
      <c r="R25242" s="10"/>
      <c r="S25242" s="10"/>
      <c r="T25242" s="10"/>
      <c r="U25242" s="10"/>
      <c r="V25242" s="10"/>
      <c r="W25242" s="10"/>
      <c r="X25242" s="10"/>
      <c r="Y25242" s="10"/>
      <c r="Z25242" s="10"/>
      <c r="AA25242" s="10"/>
      <c r="AB25242" s="10"/>
      <c r="AC25242" s="10"/>
      <c r="AD25242" s="10"/>
      <c r="AE25242" s="10"/>
      <c r="AF25242" s="10"/>
      <c r="AG25242" s="12"/>
    </row>
    <row r="25243" spans="1:33">
      <c r="A25243" s="10"/>
      <c r="B25243" s="10"/>
      <c r="C25243" s="10"/>
      <c r="D25243" s="10"/>
      <c r="E25243" s="10"/>
      <c r="F25243" s="10"/>
      <c r="G25243" s="10"/>
      <c r="H25243" s="10"/>
      <c r="I25243" s="10"/>
      <c r="J25243" s="10"/>
      <c r="K25243" s="10"/>
      <c r="L25243" s="10"/>
      <c r="M25243" s="10"/>
      <c r="N25243" s="10"/>
      <c r="O25243" s="10"/>
      <c r="P25243" s="10"/>
      <c r="Q25243" s="10"/>
      <c r="R25243" s="10"/>
      <c r="S25243" s="10"/>
      <c r="T25243" s="10"/>
      <c r="U25243" s="10"/>
      <c r="V25243" s="10"/>
      <c r="W25243" s="10"/>
      <c r="X25243" s="10"/>
      <c r="Y25243" s="10"/>
      <c r="Z25243" s="10"/>
      <c r="AA25243" s="10"/>
      <c r="AB25243" s="10"/>
      <c r="AC25243" s="10"/>
      <c r="AD25243" s="10"/>
      <c r="AE25243" s="10"/>
      <c r="AF25243" s="10"/>
      <c r="AG25243" s="12"/>
    </row>
    <row r="25244" spans="1:33">
      <c r="A25244" s="10"/>
      <c r="B25244" s="10"/>
      <c r="C25244" s="10"/>
      <c r="D25244" s="10"/>
      <c r="E25244" s="10"/>
      <c r="F25244" s="10"/>
      <c r="G25244" s="10"/>
      <c r="H25244" s="10"/>
      <c r="I25244" s="10"/>
      <c r="J25244" s="10"/>
      <c r="K25244" s="10"/>
      <c r="L25244" s="10"/>
      <c r="M25244" s="10"/>
      <c r="N25244" s="10"/>
      <c r="O25244" s="10"/>
      <c r="P25244" s="10"/>
      <c r="Q25244" s="10"/>
      <c r="R25244" s="10"/>
      <c r="S25244" s="10"/>
      <c r="T25244" s="10"/>
      <c r="U25244" s="10"/>
      <c r="V25244" s="10"/>
      <c r="W25244" s="10"/>
      <c r="X25244" s="10"/>
      <c r="Y25244" s="10"/>
      <c r="Z25244" s="10"/>
      <c r="AA25244" s="10"/>
      <c r="AB25244" s="10"/>
      <c r="AC25244" s="10"/>
      <c r="AD25244" s="10"/>
      <c r="AE25244" s="10"/>
      <c r="AF25244" s="10"/>
      <c r="AG25244" s="12"/>
    </row>
    <row r="25245" spans="1:33">
      <c r="A25245" s="10"/>
      <c r="B25245" s="10"/>
      <c r="C25245" s="10"/>
      <c r="D25245" s="10"/>
      <c r="E25245" s="10"/>
      <c r="F25245" s="10"/>
      <c r="G25245" s="10"/>
      <c r="H25245" s="10"/>
      <c r="I25245" s="10"/>
      <c r="J25245" s="10"/>
      <c r="K25245" s="10"/>
      <c r="L25245" s="10"/>
      <c r="M25245" s="10"/>
      <c r="N25245" s="10"/>
      <c r="O25245" s="10"/>
      <c r="P25245" s="10"/>
      <c r="Q25245" s="10"/>
      <c r="R25245" s="10"/>
      <c r="S25245" s="10"/>
      <c r="T25245" s="10"/>
      <c r="U25245" s="10"/>
      <c r="V25245" s="10"/>
      <c r="W25245" s="10"/>
      <c r="X25245" s="10"/>
      <c r="Y25245" s="10"/>
      <c r="Z25245" s="10"/>
      <c r="AA25245" s="10"/>
      <c r="AB25245" s="10"/>
      <c r="AC25245" s="10"/>
      <c r="AD25245" s="10"/>
      <c r="AE25245" s="10"/>
      <c r="AF25245" s="10"/>
      <c r="AG25245" s="12"/>
    </row>
    <row r="25246" spans="1:33">
      <c r="A25246" s="10"/>
      <c r="B25246" s="10"/>
      <c r="C25246" s="10"/>
      <c r="D25246" s="10"/>
      <c r="E25246" s="10"/>
      <c r="F25246" s="10"/>
      <c r="G25246" s="10"/>
      <c r="H25246" s="10"/>
      <c r="I25246" s="10"/>
      <c r="J25246" s="10"/>
      <c r="K25246" s="10"/>
      <c r="L25246" s="10"/>
      <c r="M25246" s="10"/>
      <c r="N25246" s="10"/>
      <c r="O25246" s="10"/>
      <c r="P25246" s="10"/>
      <c r="Q25246" s="10"/>
      <c r="R25246" s="10"/>
      <c r="S25246" s="10"/>
      <c r="T25246" s="10"/>
      <c r="U25246" s="10"/>
      <c r="V25246" s="10"/>
      <c r="W25246" s="10"/>
      <c r="X25246" s="10"/>
      <c r="Y25246" s="10"/>
      <c r="Z25246" s="10"/>
      <c r="AA25246" s="10"/>
      <c r="AB25246" s="10"/>
      <c r="AC25246" s="10"/>
      <c r="AD25246" s="10"/>
      <c r="AE25246" s="10"/>
      <c r="AF25246" s="10"/>
      <c r="AG25246" s="12"/>
    </row>
    <row r="25247" spans="1:33">
      <c r="A25247" s="10"/>
      <c r="B25247" s="10"/>
      <c r="C25247" s="10"/>
      <c r="D25247" s="10"/>
      <c r="E25247" s="10"/>
      <c r="F25247" s="10"/>
      <c r="G25247" s="10"/>
      <c r="H25247" s="10"/>
      <c r="I25247" s="10"/>
      <c r="J25247" s="10"/>
      <c r="K25247" s="10"/>
      <c r="L25247" s="10"/>
      <c r="M25247" s="10"/>
      <c r="N25247" s="10"/>
      <c r="O25247" s="10"/>
      <c r="P25247" s="10"/>
      <c r="Q25247" s="10"/>
      <c r="R25247" s="10"/>
      <c r="S25247" s="10"/>
      <c r="T25247" s="10"/>
      <c r="U25247" s="10"/>
      <c r="V25247" s="10"/>
      <c r="W25247" s="10"/>
      <c r="X25247" s="10"/>
      <c r="Y25247" s="10"/>
      <c r="Z25247" s="10"/>
      <c r="AA25247" s="10"/>
      <c r="AB25247" s="10"/>
      <c r="AC25247" s="10"/>
      <c r="AD25247" s="10"/>
      <c r="AE25247" s="10"/>
      <c r="AF25247" s="10"/>
      <c r="AG25247" s="12"/>
    </row>
    <row r="25248" spans="1:33">
      <c r="A25248" s="10"/>
      <c r="B25248" s="10"/>
      <c r="C25248" s="10"/>
      <c r="D25248" s="10"/>
      <c r="E25248" s="10"/>
      <c r="F25248" s="10"/>
      <c r="G25248" s="10"/>
      <c r="H25248" s="10"/>
      <c r="I25248" s="10"/>
      <c r="J25248" s="10"/>
      <c r="K25248" s="10"/>
      <c r="L25248" s="10"/>
      <c r="M25248" s="10"/>
      <c r="N25248" s="10"/>
      <c r="O25248" s="10"/>
      <c r="P25248" s="10"/>
      <c r="Q25248" s="10"/>
      <c r="R25248" s="10"/>
      <c r="S25248" s="10"/>
      <c r="T25248" s="10"/>
      <c r="U25248" s="10"/>
      <c r="V25248" s="10"/>
      <c r="W25248" s="10"/>
      <c r="X25248" s="10"/>
      <c r="Y25248" s="10"/>
      <c r="Z25248" s="10"/>
      <c r="AA25248" s="10"/>
      <c r="AB25248" s="10"/>
      <c r="AC25248" s="10"/>
      <c r="AD25248" s="10"/>
      <c r="AE25248" s="10"/>
      <c r="AF25248" s="10"/>
      <c r="AG25248" s="12"/>
    </row>
    <row r="25249" spans="1:33">
      <c r="A25249" s="10"/>
      <c r="B25249" s="10"/>
      <c r="C25249" s="10"/>
      <c r="D25249" s="10"/>
      <c r="E25249" s="10"/>
      <c r="F25249" s="10"/>
      <c r="G25249" s="10"/>
      <c r="H25249" s="10"/>
      <c r="I25249" s="10"/>
      <c r="J25249" s="10"/>
      <c r="K25249" s="10"/>
      <c r="L25249" s="10"/>
      <c r="M25249" s="10"/>
      <c r="N25249" s="10"/>
      <c r="O25249" s="10"/>
      <c r="P25249" s="10"/>
      <c r="Q25249" s="10"/>
      <c r="R25249" s="10"/>
      <c r="S25249" s="10"/>
      <c r="T25249" s="10"/>
      <c r="U25249" s="10"/>
      <c r="V25249" s="10"/>
      <c r="W25249" s="10"/>
      <c r="X25249" s="10"/>
      <c r="Y25249" s="10"/>
      <c r="Z25249" s="10"/>
      <c r="AA25249" s="10"/>
      <c r="AB25249" s="10"/>
      <c r="AC25249" s="10"/>
      <c r="AD25249" s="10"/>
      <c r="AE25249" s="10"/>
      <c r="AF25249" s="10"/>
      <c r="AG25249" s="12"/>
    </row>
    <row r="25250" spans="1:33">
      <c r="A25250" s="10"/>
      <c r="B25250" s="10"/>
      <c r="C25250" s="10"/>
      <c r="D25250" s="10"/>
      <c r="E25250" s="10"/>
      <c r="F25250" s="10"/>
      <c r="G25250" s="10"/>
      <c r="H25250" s="10"/>
      <c r="I25250" s="10"/>
      <c r="J25250" s="10"/>
      <c r="K25250" s="10"/>
      <c r="L25250" s="10"/>
      <c r="M25250" s="10"/>
      <c r="N25250" s="10"/>
      <c r="O25250" s="10"/>
      <c r="P25250" s="10"/>
      <c r="Q25250" s="10"/>
      <c r="R25250" s="10"/>
      <c r="S25250" s="10"/>
      <c r="T25250" s="10"/>
      <c r="U25250" s="10"/>
      <c r="V25250" s="10"/>
      <c r="W25250" s="10"/>
      <c r="X25250" s="10"/>
      <c r="Y25250" s="10"/>
      <c r="Z25250" s="10"/>
      <c r="AA25250" s="10"/>
      <c r="AB25250" s="10"/>
      <c r="AC25250" s="10"/>
      <c r="AD25250" s="10"/>
      <c r="AE25250" s="10"/>
      <c r="AF25250" s="10"/>
      <c r="AG25250" s="12"/>
    </row>
    <row r="25251" spans="1:33">
      <c r="A25251" s="10"/>
      <c r="B25251" s="10"/>
      <c r="C25251" s="10"/>
      <c r="D25251" s="10"/>
      <c r="E25251" s="10"/>
      <c r="F25251" s="10"/>
      <c r="G25251" s="10"/>
      <c r="H25251" s="10"/>
      <c r="I25251" s="10"/>
      <c r="J25251" s="10"/>
      <c r="K25251" s="10"/>
      <c r="L25251" s="10"/>
      <c r="M25251" s="10"/>
      <c r="N25251" s="10"/>
      <c r="O25251" s="10"/>
      <c r="P25251" s="10"/>
      <c r="Q25251" s="10"/>
      <c r="R25251" s="10"/>
      <c r="S25251" s="10"/>
      <c r="T25251" s="10"/>
      <c r="U25251" s="10"/>
      <c r="V25251" s="10"/>
      <c r="W25251" s="10"/>
      <c r="X25251" s="10"/>
      <c r="Y25251" s="10"/>
      <c r="Z25251" s="10"/>
      <c r="AA25251" s="10"/>
      <c r="AB25251" s="10"/>
      <c r="AC25251" s="10"/>
      <c r="AD25251" s="10"/>
      <c r="AE25251" s="10"/>
      <c r="AF25251" s="10"/>
      <c r="AG25251" s="12"/>
    </row>
    <row r="25252" spans="1:33">
      <c r="A25252" s="10"/>
      <c r="B25252" s="10"/>
      <c r="C25252" s="10"/>
      <c r="D25252" s="10"/>
      <c r="E25252" s="10"/>
      <c r="F25252" s="10"/>
      <c r="G25252" s="10"/>
      <c r="H25252" s="10"/>
      <c r="I25252" s="10"/>
      <c r="J25252" s="10"/>
      <c r="K25252" s="10"/>
      <c r="L25252" s="10"/>
      <c r="M25252" s="10"/>
      <c r="N25252" s="10"/>
      <c r="O25252" s="10"/>
      <c r="P25252" s="10"/>
      <c r="Q25252" s="10"/>
      <c r="R25252" s="10"/>
      <c r="S25252" s="10"/>
      <c r="T25252" s="10"/>
      <c r="U25252" s="10"/>
      <c r="V25252" s="10"/>
      <c r="W25252" s="10"/>
      <c r="X25252" s="10"/>
      <c r="Y25252" s="10"/>
      <c r="Z25252" s="10"/>
      <c r="AA25252" s="10"/>
      <c r="AB25252" s="10"/>
      <c r="AC25252" s="10"/>
      <c r="AD25252" s="10"/>
      <c r="AE25252" s="10"/>
      <c r="AF25252" s="10"/>
      <c r="AG25252" s="12"/>
    </row>
    <row r="25253" spans="1:33">
      <c r="A25253" s="10"/>
      <c r="B25253" s="10"/>
      <c r="C25253" s="10"/>
      <c r="D25253" s="10"/>
      <c r="E25253" s="10"/>
      <c r="F25253" s="10"/>
      <c r="G25253" s="10"/>
      <c r="H25253" s="10"/>
      <c r="I25253" s="10"/>
      <c r="J25253" s="10"/>
      <c r="K25253" s="10"/>
      <c r="L25253" s="10"/>
      <c r="M25253" s="10"/>
      <c r="N25253" s="10"/>
      <c r="O25253" s="10"/>
      <c r="P25253" s="10"/>
      <c r="Q25253" s="10"/>
      <c r="R25253" s="10"/>
      <c r="S25253" s="10"/>
      <c r="T25253" s="10"/>
      <c r="U25253" s="10"/>
      <c r="V25253" s="10"/>
      <c r="W25253" s="10"/>
      <c r="X25253" s="10"/>
      <c r="Y25253" s="10"/>
      <c r="Z25253" s="10"/>
      <c r="AA25253" s="10"/>
      <c r="AB25253" s="10"/>
      <c r="AC25253" s="10"/>
      <c r="AD25253" s="10"/>
      <c r="AE25253" s="10"/>
      <c r="AF25253" s="10"/>
      <c r="AG25253" s="12"/>
    </row>
    <row r="25254" spans="1:33">
      <c r="A25254" s="10"/>
      <c r="B25254" s="10"/>
      <c r="C25254" s="10"/>
      <c r="D25254" s="10"/>
      <c r="E25254" s="10"/>
      <c r="F25254" s="10"/>
      <c r="G25254" s="10"/>
      <c r="H25254" s="10"/>
      <c r="I25254" s="10"/>
      <c r="J25254" s="10"/>
      <c r="K25254" s="10"/>
      <c r="L25254" s="10"/>
      <c r="M25254" s="10"/>
      <c r="N25254" s="10"/>
      <c r="O25254" s="10"/>
      <c r="P25254" s="10"/>
      <c r="Q25254" s="10"/>
      <c r="R25254" s="10"/>
      <c r="S25254" s="10"/>
      <c r="T25254" s="10"/>
      <c r="U25254" s="10"/>
      <c r="V25254" s="10"/>
      <c r="W25254" s="10"/>
      <c r="X25254" s="10"/>
      <c r="Y25254" s="10"/>
      <c r="Z25254" s="10"/>
      <c r="AA25254" s="10"/>
      <c r="AB25254" s="10"/>
      <c r="AC25254" s="10"/>
      <c r="AD25254" s="10"/>
      <c r="AE25254" s="10"/>
      <c r="AF25254" s="10"/>
      <c r="AG25254" s="12"/>
    </row>
    <row r="25255" spans="1:33">
      <c r="A25255" s="10"/>
      <c r="B25255" s="10"/>
      <c r="C25255" s="10"/>
      <c r="D25255" s="10"/>
      <c r="E25255" s="10"/>
      <c r="F25255" s="10"/>
      <c r="G25255" s="10"/>
      <c r="H25255" s="10"/>
      <c r="I25255" s="10"/>
      <c r="J25255" s="10"/>
      <c r="K25255" s="10"/>
      <c r="L25255" s="10"/>
      <c r="M25255" s="10"/>
      <c r="N25255" s="10"/>
      <c r="O25255" s="10"/>
      <c r="P25255" s="10"/>
      <c r="Q25255" s="10"/>
      <c r="R25255" s="10"/>
      <c r="S25255" s="10"/>
      <c r="T25255" s="10"/>
      <c r="U25255" s="10"/>
      <c r="V25255" s="10"/>
      <c r="W25255" s="10"/>
      <c r="X25255" s="10"/>
      <c r="Y25255" s="10"/>
      <c r="Z25255" s="10"/>
      <c r="AA25255" s="10"/>
      <c r="AB25255" s="10"/>
      <c r="AC25255" s="10"/>
      <c r="AD25255" s="10"/>
      <c r="AE25255" s="10"/>
      <c r="AF25255" s="10"/>
      <c r="AG25255" s="12"/>
    </row>
    <row r="25256" spans="1:33">
      <c r="A25256" s="10"/>
      <c r="B25256" s="10"/>
      <c r="C25256" s="10"/>
      <c r="D25256" s="10"/>
      <c r="E25256" s="10"/>
      <c r="F25256" s="10"/>
      <c r="G25256" s="10"/>
      <c r="H25256" s="10"/>
      <c r="I25256" s="10"/>
      <c r="J25256" s="10"/>
      <c r="K25256" s="10"/>
      <c r="L25256" s="10"/>
      <c r="M25256" s="10"/>
      <c r="N25256" s="10"/>
      <c r="O25256" s="10"/>
      <c r="P25256" s="10"/>
      <c r="Q25256" s="10"/>
      <c r="R25256" s="10"/>
      <c r="S25256" s="10"/>
      <c r="T25256" s="10"/>
      <c r="U25256" s="10"/>
      <c r="V25256" s="10"/>
      <c r="W25256" s="10"/>
      <c r="X25256" s="10"/>
      <c r="Y25256" s="10"/>
      <c r="Z25256" s="10"/>
      <c r="AA25256" s="10"/>
      <c r="AB25256" s="10"/>
      <c r="AC25256" s="10"/>
      <c r="AD25256" s="10"/>
      <c r="AE25256" s="10"/>
      <c r="AF25256" s="10"/>
      <c r="AG25256" s="12"/>
    </row>
    <row r="25257" spans="1:33">
      <c r="A25257" s="10"/>
      <c r="B25257" s="10"/>
      <c r="C25257" s="10"/>
      <c r="D25257" s="10"/>
      <c r="E25257" s="10"/>
      <c r="F25257" s="10"/>
      <c r="G25257" s="10"/>
      <c r="H25257" s="10"/>
      <c r="I25257" s="10"/>
      <c r="J25257" s="10"/>
      <c r="K25257" s="10"/>
      <c r="L25257" s="10"/>
      <c r="M25257" s="10"/>
      <c r="N25257" s="10"/>
      <c r="O25257" s="10"/>
      <c r="P25257" s="10"/>
      <c r="Q25257" s="10"/>
      <c r="R25257" s="10"/>
      <c r="S25257" s="10"/>
      <c r="T25257" s="10"/>
      <c r="U25257" s="10"/>
      <c r="V25257" s="10"/>
      <c r="W25257" s="10"/>
      <c r="X25257" s="10"/>
      <c r="Y25257" s="10"/>
      <c r="Z25257" s="10"/>
      <c r="AA25257" s="10"/>
      <c r="AB25257" s="10"/>
      <c r="AC25257" s="10"/>
      <c r="AD25257" s="10"/>
      <c r="AE25257" s="10"/>
      <c r="AF25257" s="10"/>
      <c r="AG25257" s="12"/>
    </row>
    <row r="25258" spans="1:33">
      <c r="A25258" s="10"/>
      <c r="B25258" s="10"/>
      <c r="C25258" s="10"/>
      <c r="D25258" s="10"/>
      <c r="E25258" s="10"/>
      <c r="F25258" s="10"/>
      <c r="G25258" s="10"/>
      <c r="H25258" s="10"/>
      <c r="I25258" s="10"/>
      <c r="J25258" s="10"/>
      <c r="K25258" s="10"/>
      <c r="L25258" s="10"/>
      <c r="M25258" s="10"/>
      <c r="N25258" s="10"/>
      <c r="O25258" s="10"/>
      <c r="P25258" s="10"/>
      <c r="Q25258" s="10"/>
      <c r="R25258" s="10"/>
      <c r="S25258" s="10"/>
      <c r="T25258" s="10"/>
      <c r="U25258" s="10"/>
      <c r="V25258" s="10"/>
      <c r="W25258" s="10"/>
      <c r="X25258" s="10"/>
      <c r="Y25258" s="10"/>
      <c r="Z25258" s="10"/>
      <c r="AA25258" s="10"/>
      <c r="AB25258" s="10"/>
      <c r="AC25258" s="10"/>
      <c r="AD25258" s="10"/>
      <c r="AE25258" s="10"/>
      <c r="AF25258" s="10"/>
      <c r="AG25258" s="12"/>
    </row>
    <row r="25259" spans="1:33">
      <c r="A25259" s="10"/>
      <c r="B25259" s="10"/>
      <c r="C25259" s="10"/>
      <c r="D25259" s="10"/>
      <c r="E25259" s="10"/>
      <c r="F25259" s="10"/>
      <c r="G25259" s="10"/>
      <c r="H25259" s="10"/>
      <c r="I25259" s="10"/>
      <c r="J25259" s="10"/>
      <c r="K25259" s="10"/>
      <c r="L25259" s="10"/>
      <c r="M25259" s="10"/>
      <c r="N25259" s="10"/>
      <c r="O25259" s="10"/>
      <c r="P25259" s="10"/>
      <c r="Q25259" s="10"/>
      <c r="R25259" s="10"/>
      <c r="S25259" s="10"/>
      <c r="T25259" s="10"/>
      <c r="U25259" s="10"/>
      <c r="V25259" s="10"/>
      <c r="W25259" s="10"/>
      <c r="X25259" s="10"/>
      <c r="Y25259" s="10"/>
      <c r="Z25259" s="10"/>
      <c r="AA25259" s="10"/>
      <c r="AB25259" s="10"/>
      <c r="AC25259" s="10"/>
      <c r="AD25259" s="10"/>
      <c r="AE25259" s="10"/>
      <c r="AF25259" s="10"/>
      <c r="AG25259" s="12"/>
    </row>
    <row r="25260" spans="1:33">
      <c r="A25260" s="10"/>
      <c r="B25260" s="10"/>
      <c r="C25260" s="10"/>
      <c r="D25260" s="10"/>
      <c r="E25260" s="10"/>
      <c r="F25260" s="10"/>
      <c r="G25260" s="10"/>
      <c r="H25260" s="10"/>
      <c r="I25260" s="10"/>
      <c r="J25260" s="10"/>
      <c r="K25260" s="10"/>
      <c r="L25260" s="10"/>
      <c r="M25260" s="10"/>
      <c r="N25260" s="10"/>
      <c r="O25260" s="10"/>
      <c r="P25260" s="10"/>
      <c r="Q25260" s="10"/>
      <c r="R25260" s="10"/>
      <c r="S25260" s="10"/>
      <c r="T25260" s="10"/>
      <c r="U25260" s="10"/>
      <c r="V25260" s="10"/>
      <c r="W25260" s="10"/>
      <c r="X25260" s="10"/>
      <c r="Y25260" s="10"/>
      <c r="Z25260" s="10"/>
      <c r="AA25260" s="10"/>
      <c r="AB25260" s="10"/>
      <c r="AC25260" s="10"/>
      <c r="AD25260" s="10"/>
      <c r="AE25260" s="10"/>
      <c r="AF25260" s="10"/>
      <c r="AG25260" s="12"/>
    </row>
    <row r="25261" spans="1:33">
      <c r="A25261" s="10"/>
      <c r="B25261" s="10"/>
      <c r="C25261" s="10"/>
      <c r="D25261" s="10"/>
      <c r="E25261" s="10"/>
      <c r="F25261" s="10"/>
      <c r="G25261" s="10"/>
      <c r="H25261" s="10"/>
      <c r="I25261" s="10"/>
      <c r="J25261" s="10"/>
      <c r="K25261" s="10"/>
      <c r="L25261" s="10"/>
      <c r="M25261" s="10"/>
      <c r="N25261" s="10"/>
      <c r="O25261" s="10"/>
      <c r="P25261" s="10"/>
      <c r="Q25261" s="10"/>
      <c r="R25261" s="10"/>
      <c r="S25261" s="10"/>
      <c r="T25261" s="10"/>
      <c r="U25261" s="10"/>
      <c r="V25261" s="10"/>
      <c r="W25261" s="10"/>
      <c r="X25261" s="10"/>
      <c r="Y25261" s="10"/>
      <c r="Z25261" s="10"/>
      <c r="AA25261" s="10"/>
      <c r="AB25261" s="10"/>
      <c r="AC25261" s="10"/>
      <c r="AD25261" s="10"/>
      <c r="AE25261" s="10"/>
      <c r="AF25261" s="10"/>
      <c r="AG25261" s="12"/>
    </row>
    <row r="25262" spans="1:33">
      <c r="A25262" s="10"/>
      <c r="B25262" s="10"/>
      <c r="C25262" s="10"/>
      <c r="D25262" s="10"/>
      <c r="E25262" s="10"/>
      <c r="F25262" s="10"/>
      <c r="G25262" s="10"/>
      <c r="H25262" s="10"/>
      <c r="I25262" s="10"/>
      <c r="J25262" s="10"/>
      <c r="K25262" s="10"/>
      <c r="L25262" s="10"/>
      <c r="M25262" s="10"/>
      <c r="N25262" s="10"/>
      <c r="O25262" s="10"/>
      <c r="P25262" s="10"/>
      <c r="Q25262" s="10"/>
      <c r="R25262" s="10"/>
      <c r="S25262" s="10"/>
      <c r="T25262" s="10"/>
      <c r="U25262" s="10"/>
      <c r="V25262" s="10"/>
      <c r="W25262" s="10"/>
      <c r="X25262" s="10"/>
      <c r="Y25262" s="10"/>
      <c r="Z25262" s="10"/>
      <c r="AA25262" s="10"/>
      <c r="AB25262" s="10"/>
      <c r="AC25262" s="10"/>
      <c r="AD25262" s="10"/>
      <c r="AE25262" s="10"/>
      <c r="AF25262" s="10"/>
      <c r="AG25262" s="12"/>
    </row>
    <row r="25263" spans="1:33">
      <c r="A25263" s="10"/>
      <c r="B25263" s="10"/>
      <c r="C25263" s="10"/>
      <c r="D25263" s="10"/>
      <c r="E25263" s="10"/>
      <c r="F25263" s="10"/>
      <c r="G25263" s="10"/>
      <c r="H25263" s="10"/>
      <c r="I25263" s="10"/>
      <c r="J25263" s="10"/>
      <c r="K25263" s="10"/>
      <c r="L25263" s="10"/>
      <c r="M25263" s="10"/>
      <c r="N25263" s="10"/>
      <c r="O25263" s="10"/>
      <c r="P25263" s="10"/>
      <c r="Q25263" s="10"/>
      <c r="R25263" s="10"/>
      <c r="S25263" s="10"/>
      <c r="T25263" s="10"/>
      <c r="U25263" s="10"/>
      <c r="V25263" s="10"/>
      <c r="W25263" s="10"/>
      <c r="X25263" s="10"/>
      <c r="Y25263" s="10"/>
      <c r="Z25263" s="10"/>
      <c r="AA25263" s="10"/>
      <c r="AB25263" s="10"/>
      <c r="AC25263" s="10"/>
      <c r="AD25263" s="10"/>
      <c r="AE25263" s="10"/>
      <c r="AF25263" s="10"/>
      <c r="AG25263" s="12"/>
    </row>
    <row r="25264" spans="1:33">
      <c r="A25264" s="10"/>
      <c r="B25264" s="10"/>
      <c r="C25264" s="10"/>
      <c r="D25264" s="10"/>
      <c r="E25264" s="10"/>
      <c r="F25264" s="10"/>
      <c r="G25264" s="10"/>
      <c r="H25264" s="10"/>
      <c r="I25264" s="10"/>
      <c r="J25264" s="10"/>
      <c r="K25264" s="10"/>
      <c r="L25264" s="10"/>
      <c r="M25264" s="10"/>
      <c r="N25264" s="10"/>
      <c r="O25264" s="10"/>
      <c r="P25264" s="10"/>
      <c r="Q25264" s="10"/>
      <c r="R25264" s="10"/>
      <c r="S25264" s="10"/>
      <c r="T25264" s="10"/>
      <c r="U25264" s="10"/>
      <c r="V25264" s="10"/>
      <c r="W25264" s="10"/>
      <c r="X25264" s="10"/>
      <c r="Y25264" s="10"/>
      <c r="Z25264" s="10"/>
      <c r="AA25264" s="10"/>
      <c r="AB25264" s="10"/>
      <c r="AC25264" s="10"/>
      <c r="AD25264" s="10"/>
      <c r="AE25264" s="10"/>
      <c r="AF25264" s="10"/>
      <c r="AG25264" s="12"/>
    </row>
    <row r="25265" spans="1:33">
      <c r="A25265" s="10"/>
      <c r="B25265" s="10"/>
      <c r="C25265" s="10"/>
      <c r="D25265" s="10"/>
      <c r="E25265" s="10"/>
      <c r="F25265" s="10"/>
      <c r="G25265" s="10"/>
      <c r="H25265" s="10"/>
      <c r="I25265" s="10"/>
      <c r="J25265" s="10"/>
      <c r="K25265" s="10"/>
      <c r="L25265" s="10"/>
      <c r="M25265" s="10"/>
      <c r="N25265" s="10"/>
      <c r="O25265" s="10"/>
      <c r="P25265" s="10"/>
      <c r="Q25265" s="10"/>
      <c r="R25265" s="10"/>
      <c r="S25265" s="10"/>
      <c r="T25265" s="10"/>
      <c r="U25265" s="10"/>
      <c r="V25265" s="10"/>
      <c r="W25265" s="10"/>
      <c r="X25265" s="10"/>
      <c r="Y25265" s="10"/>
      <c r="Z25265" s="10"/>
      <c r="AA25265" s="10"/>
      <c r="AB25265" s="10"/>
      <c r="AC25265" s="10"/>
      <c r="AD25265" s="10"/>
      <c r="AE25265" s="10"/>
      <c r="AF25265" s="10"/>
      <c r="AG25265" s="12"/>
    </row>
    <row r="25266" spans="1:33">
      <c r="A25266" s="10"/>
      <c r="B25266" s="10"/>
      <c r="C25266" s="10"/>
      <c r="D25266" s="10"/>
      <c r="E25266" s="10"/>
      <c r="F25266" s="10"/>
      <c r="G25266" s="10"/>
      <c r="H25266" s="10"/>
      <c r="I25266" s="10"/>
      <c r="J25266" s="10"/>
      <c r="K25266" s="10"/>
      <c r="L25266" s="10"/>
      <c r="M25266" s="10"/>
      <c r="N25266" s="10"/>
      <c r="O25266" s="10"/>
      <c r="P25266" s="10"/>
      <c r="Q25266" s="10"/>
      <c r="R25266" s="10"/>
      <c r="S25266" s="10"/>
      <c r="T25266" s="10"/>
      <c r="U25266" s="10"/>
      <c r="V25266" s="10"/>
      <c r="W25266" s="10"/>
      <c r="X25266" s="10"/>
      <c r="Y25266" s="10"/>
      <c r="Z25266" s="10"/>
      <c r="AA25266" s="10"/>
      <c r="AB25266" s="10"/>
      <c r="AC25266" s="10"/>
      <c r="AD25266" s="10"/>
      <c r="AE25266" s="10"/>
      <c r="AF25266" s="10"/>
      <c r="AG25266" s="12"/>
    </row>
    <row r="25267" spans="1:33">
      <c r="A25267" s="10"/>
      <c r="B25267" s="10"/>
      <c r="C25267" s="10"/>
      <c r="D25267" s="10"/>
      <c r="E25267" s="10"/>
      <c r="F25267" s="10"/>
      <c r="G25267" s="10"/>
      <c r="H25267" s="10"/>
      <c r="I25267" s="10"/>
      <c r="J25267" s="10"/>
      <c r="K25267" s="10"/>
      <c r="L25267" s="10"/>
      <c r="M25267" s="10"/>
      <c r="N25267" s="10"/>
      <c r="O25267" s="10"/>
      <c r="P25267" s="10"/>
      <c r="Q25267" s="10"/>
      <c r="R25267" s="10"/>
      <c r="S25267" s="10"/>
      <c r="T25267" s="10"/>
      <c r="U25267" s="10"/>
      <c r="V25267" s="10"/>
      <c r="W25267" s="10"/>
      <c r="X25267" s="10"/>
      <c r="Y25267" s="10"/>
      <c r="Z25267" s="10"/>
      <c r="AA25267" s="10"/>
      <c r="AB25267" s="10"/>
      <c r="AC25267" s="10"/>
      <c r="AD25267" s="10"/>
      <c r="AE25267" s="10"/>
      <c r="AF25267" s="10"/>
      <c r="AG25267" s="12"/>
    </row>
    <row r="25268" spans="1:33">
      <c r="A25268" s="10"/>
      <c r="B25268" s="10"/>
      <c r="C25268" s="10"/>
      <c r="D25268" s="10"/>
      <c r="E25268" s="10"/>
      <c r="F25268" s="10"/>
      <c r="G25268" s="10"/>
      <c r="H25268" s="10"/>
      <c r="I25268" s="10"/>
      <c r="J25268" s="10"/>
      <c r="K25268" s="10"/>
      <c r="L25268" s="10"/>
      <c r="M25268" s="10"/>
      <c r="N25268" s="10"/>
      <c r="O25268" s="10"/>
      <c r="P25268" s="10"/>
      <c r="Q25268" s="10"/>
      <c r="R25268" s="10"/>
      <c r="S25268" s="10"/>
      <c r="T25268" s="10"/>
      <c r="U25268" s="10"/>
      <c r="V25268" s="10"/>
      <c r="W25268" s="10"/>
      <c r="X25268" s="10"/>
      <c r="Y25268" s="10"/>
      <c r="Z25268" s="10"/>
      <c r="AA25268" s="10"/>
      <c r="AB25268" s="10"/>
      <c r="AC25268" s="10"/>
      <c r="AD25268" s="10"/>
      <c r="AE25268" s="10"/>
      <c r="AF25268" s="10"/>
      <c r="AG25268" s="12"/>
    </row>
    <row r="25269" spans="1:33">
      <c r="A25269" s="10"/>
      <c r="B25269" s="10"/>
      <c r="C25269" s="10"/>
      <c r="D25269" s="10"/>
      <c r="E25269" s="10"/>
      <c r="F25269" s="10"/>
      <c r="G25269" s="10"/>
      <c r="H25269" s="10"/>
      <c r="I25269" s="10"/>
      <c r="J25269" s="10"/>
      <c r="K25269" s="10"/>
      <c r="L25269" s="10"/>
      <c r="M25269" s="10"/>
      <c r="N25269" s="10"/>
      <c r="O25269" s="10"/>
      <c r="P25269" s="10"/>
      <c r="Q25269" s="10"/>
      <c r="R25269" s="10"/>
      <c r="S25269" s="10"/>
      <c r="T25269" s="10"/>
      <c r="U25269" s="10"/>
      <c r="V25269" s="10"/>
      <c r="W25269" s="10"/>
      <c r="X25269" s="10"/>
      <c r="Y25269" s="10"/>
      <c r="Z25269" s="10"/>
      <c r="AA25269" s="10"/>
      <c r="AB25269" s="10"/>
      <c r="AC25269" s="10"/>
      <c r="AD25269" s="10"/>
      <c r="AE25269" s="10"/>
      <c r="AF25269" s="10"/>
      <c r="AG25269" s="12"/>
    </row>
    <row r="25270" spans="1:33">
      <c r="A25270" s="10"/>
      <c r="B25270" s="10"/>
      <c r="C25270" s="10"/>
      <c r="D25270" s="10"/>
      <c r="E25270" s="10"/>
      <c r="F25270" s="10"/>
      <c r="G25270" s="10"/>
      <c r="H25270" s="10"/>
      <c r="I25270" s="10"/>
      <c r="J25270" s="10"/>
      <c r="K25270" s="10"/>
      <c r="L25270" s="10"/>
      <c r="M25270" s="10"/>
      <c r="N25270" s="10"/>
      <c r="O25270" s="10"/>
      <c r="P25270" s="10"/>
      <c r="Q25270" s="10"/>
      <c r="R25270" s="10"/>
      <c r="S25270" s="10"/>
      <c r="T25270" s="10"/>
      <c r="U25270" s="10"/>
      <c r="V25270" s="10"/>
      <c r="W25270" s="10"/>
      <c r="X25270" s="10"/>
      <c r="Y25270" s="10"/>
      <c r="Z25270" s="10"/>
      <c r="AA25270" s="10"/>
      <c r="AB25270" s="10"/>
      <c r="AC25270" s="10"/>
      <c r="AD25270" s="10"/>
      <c r="AE25270" s="10"/>
      <c r="AF25270" s="10"/>
      <c r="AG25270" s="12"/>
    </row>
    <row r="25271" spans="1:33">
      <c r="A25271" s="10"/>
      <c r="B25271" s="10"/>
      <c r="C25271" s="10"/>
      <c r="D25271" s="10"/>
      <c r="E25271" s="10"/>
      <c r="F25271" s="10"/>
      <c r="G25271" s="10"/>
      <c r="H25271" s="10"/>
      <c r="I25271" s="10"/>
      <c r="J25271" s="10"/>
      <c r="K25271" s="10"/>
      <c r="L25271" s="10"/>
      <c r="M25271" s="10"/>
      <c r="N25271" s="10"/>
      <c r="O25271" s="10"/>
      <c r="P25271" s="10"/>
      <c r="Q25271" s="10"/>
      <c r="R25271" s="10"/>
      <c r="S25271" s="10"/>
      <c r="T25271" s="10"/>
      <c r="U25271" s="10"/>
      <c r="V25271" s="10"/>
      <c r="W25271" s="10"/>
      <c r="X25271" s="10"/>
      <c r="Y25271" s="10"/>
      <c r="Z25271" s="10"/>
      <c r="AA25271" s="10"/>
      <c r="AB25271" s="10"/>
      <c r="AC25271" s="10"/>
      <c r="AD25271" s="10"/>
      <c r="AE25271" s="10"/>
      <c r="AF25271" s="10"/>
      <c r="AG25271" s="12"/>
    </row>
    <row r="25272" spans="1:33">
      <c r="A25272" s="10"/>
      <c r="B25272" s="10"/>
      <c r="C25272" s="10"/>
      <c r="D25272" s="10"/>
      <c r="E25272" s="10"/>
      <c r="F25272" s="10"/>
      <c r="G25272" s="10"/>
      <c r="H25272" s="10"/>
      <c r="I25272" s="10"/>
      <c r="J25272" s="10"/>
      <c r="K25272" s="10"/>
      <c r="L25272" s="10"/>
      <c r="M25272" s="10"/>
      <c r="N25272" s="10"/>
      <c r="O25272" s="10"/>
      <c r="P25272" s="10"/>
      <c r="Q25272" s="10"/>
      <c r="R25272" s="10"/>
      <c r="S25272" s="10"/>
      <c r="T25272" s="10"/>
      <c r="U25272" s="10"/>
      <c r="V25272" s="10"/>
      <c r="W25272" s="10"/>
      <c r="X25272" s="10"/>
      <c r="Y25272" s="10"/>
      <c r="Z25272" s="10"/>
      <c r="AA25272" s="10"/>
      <c r="AB25272" s="10"/>
      <c r="AC25272" s="10"/>
      <c r="AD25272" s="10"/>
      <c r="AE25272" s="10"/>
      <c r="AF25272" s="10"/>
      <c r="AG25272" s="12"/>
    </row>
    <row r="25273" spans="1:33">
      <c r="A25273" s="10"/>
      <c r="B25273" s="10"/>
      <c r="C25273" s="10"/>
      <c r="D25273" s="10"/>
      <c r="E25273" s="10"/>
      <c r="F25273" s="10"/>
      <c r="G25273" s="10"/>
      <c r="H25273" s="10"/>
      <c r="I25273" s="10"/>
      <c r="J25273" s="10"/>
      <c r="K25273" s="10"/>
      <c r="L25273" s="10"/>
      <c r="M25273" s="10"/>
      <c r="N25273" s="10"/>
      <c r="O25273" s="10"/>
      <c r="P25273" s="10"/>
      <c r="Q25273" s="10"/>
      <c r="R25273" s="10"/>
      <c r="S25273" s="10"/>
      <c r="T25273" s="10"/>
      <c r="U25273" s="10"/>
      <c r="V25273" s="10"/>
      <c r="W25273" s="10"/>
      <c r="X25273" s="10"/>
      <c r="Y25273" s="10"/>
      <c r="Z25273" s="10"/>
      <c r="AA25273" s="10"/>
      <c r="AB25273" s="10"/>
      <c r="AC25273" s="10"/>
      <c r="AD25273" s="10"/>
      <c r="AE25273" s="10"/>
      <c r="AF25273" s="10"/>
      <c r="AG25273" s="12"/>
    </row>
    <row r="25274" spans="1:33">
      <c r="A25274" s="10"/>
      <c r="B25274" s="10"/>
      <c r="C25274" s="10"/>
      <c r="D25274" s="10"/>
      <c r="E25274" s="10"/>
      <c r="F25274" s="10"/>
      <c r="G25274" s="10"/>
      <c r="H25274" s="10"/>
      <c r="I25274" s="10"/>
      <c r="J25274" s="10"/>
      <c r="K25274" s="10"/>
      <c r="L25274" s="10"/>
      <c r="M25274" s="10"/>
      <c r="N25274" s="10"/>
      <c r="O25274" s="10"/>
      <c r="P25274" s="10"/>
      <c r="Q25274" s="10"/>
      <c r="R25274" s="10"/>
      <c r="S25274" s="10"/>
      <c r="T25274" s="10"/>
      <c r="U25274" s="10"/>
      <c r="V25274" s="10"/>
      <c r="W25274" s="10"/>
      <c r="X25274" s="10"/>
      <c r="Y25274" s="10"/>
      <c r="Z25274" s="10"/>
      <c r="AA25274" s="10"/>
      <c r="AB25274" s="10"/>
      <c r="AC25274" s="10"/>
      <c r="AD25274" s="10"/>
      <c r="AE25274" s="10"/>
      <c r="AF25274" s="10"/>
      <c r="AG25274" s="12"/>
    </row>
    <row r="25275" spans="1:33">
      <c r="A25275" s="10"/>
      <c r="B25275" s="10"/>
      <c r="C25275" s="10"/>
      <c r="D25275" s="10"/>
      <c r="E25275" s="10"/>
      <c r="F25275" s="10"/>
      <c r="G25275" s="10"/>
      <c r="H25275" s="10"/>
      <c r="I25275" s="10"/>
      <c r="J25275" s="10"/>
      <c r="K25275" s="10"/>
      <c r="L25275" s="10"/>
      <c r="M25275" s="10"/>
      <c r="N25275" s="10"/>
      <c r="O25275" s="10"/>
      <c r="P25275" s="10"/>
      <c r="Q25275" s="10"/>
      <c r="R25275" s="10"/>
      <c r="S25275" s="10"/>
      <c r="T25275" s="10"/>
      <c r="U25275" s="10"/>
      <c r="V25275" s="10"/>
      <c r="W25275" s="10"/>
      <c r="X25275" s="10"/>
      <c r="Y25275" s="10"/>
      <c r="Z25275" s="10"/>
      <c r="AA25275" s="10"/>
      <c r="AB25275" s="10"/>
      <c r="AC25275" s="10"/>
      <c r="AD25275" s="10"/>
      <c r="AE25275" s="10"/>
      <c r="AF25275" s="10"/>
      <c r="AG25275" s="12"/>
    </row>
    <row r="25276" spans="1:33">
      <c r="A25276" s="10"/>
      <c r="B25276" s="10"/>
      <c r="C25276" s="10"/>
      <c r="D25276" s="10"/>
      <c r="E25276" s="10"/>
      <c r="F25276" s="10"/>
      <c r="G25276" s="10"/>
      <c r="H25276" s="10"/>
      <c r="I25276" s="10"/>
      <c r="J25276" s="10"/>
      <c r="K25276" s="10"/>
      <c r="L25276" s="10"/>
      <c r="M25276" s="10"/>
      <c r="N25276" s="10"/>
      <c r="O25276" s="10"/>
      <c r="P25276" s="10"/>
      <c r="Q25276" s="10"/>
      <c r="R25276" s="10"/>
      <c r="S25276" s="10"/>
      <c r="T25276" s="10"/>
      <c r="U25276" s="10"/>
      <c r="V25276" s="10"/>
      <c r="W25276" s="10"/>
      <c r="X25276" s="10"/>
      <c r="Y25276" s="10"/>
      <c r="Z25276" s="10"/>
      <c r="AA25276" s="10"/>
      <c r="AB25276" s="10"/>
      <c r="AC25276" s="10"/>
      <c r="AD25276" s="10"/>
      <c r="AE25276" s="10"/>
      <c r="AF25276" s="10"/>
      <c r="AG25276" s="12"/>
    </row>
    <row r="25277" spans="1:33">
      <c r="A25277" s="10"/>
      <c r="B25277" s="10"/>
      <c r="C25277" s="10"/>
      <c r="D25277" s="10"/>
      <c r="E25277" s="10"/>
      <c r="F25277" s="10"/>
      <c r="G25277" s="10"/>
      <c r="H25277" s="10"/>
      <c r="I25277" s="10"/>
      <c r="J25277" s="10"/>
      <c r="K25277" s="10"/>
      <c r="L25277" s="10"/>
      <c r="M25277" s="10"/>
      <c r="N25277" s="10"/>
      <c r="O25277" s="10"/>
      <c r="P25277" s="10"/>
      <c r="Q25277" s="10"/>
      <c r="R25277" s="10"/>
      <c r="S25277" s="10"/>
      <c r="T25277" s="10"/>
      <c r="U25277" s="10"/>
      <c r="V25277" s="10"/>
      <c r="W25277" s="10"/>
      <c r="X25277" s="10"/>
      <c r="Y25277" s="10"/>
      <c r="Z25277" s="10"/>
      <c r="AA25277" s="10"/>
      <c r="AB25277" s="10"/>
      <c r="AC25277" s="10"/>
      <c r="AD25277" s="10"/>
      <c r="AE25277" s="10"/>
      <c r="AF25277" s="10"/>
      <c r="AG25277" s="12"/>
    </row>
    <row r="25278" spans="1:33">
      <c r="A25278" s="10"/>
      <c r="B25278" s="10"/>
      <c r="C25278" s="10"/>
      <c r="D25278" s="10"/>
      <c r="E25278" s="10"/>
      <c r="F25278" s="10"/>
      <c r="G25278" s="10"/>
      <c r="H25278" s="10"/>
      <c r="I25278" s="10"/>
      <c r="J25278" s="10"/>
      <c r="K25278" s="10"/>
      <c r="L25278" s="10"/>
      <c r="M25278" s="10"/>
      <c r="N25278" s="10"/>
      <c r="O25278" s="10"/>
      <c r="P25278" s="10"/>
      <c r="Q25278" s="10"/>
      <c r="R25278" s="10"/>
      <c r="S25278" s="10"/>
      <c r="T25278" s="10"/>
      <c r="U25278" s="10"/>
      <c r="V25278" s="10"/>
      <c r="W25278" s="10"/>
      <c r="X25278" s="10"/>
      <c r="Y25278" s="10"/>
      <c r="Z25278" s="10"/>
      <c r="AA25278" s="10"/>
      <c r="AB25278" s="10"/>
      <c r="AC25278" s="10"/>
      <c r="AD25278" s="10"/>
      <c r="AE25278" s="10"/>
      <c r="AF25278" s="10"/>
      <c r="AG25278" s="12"/>
    </row>
    <row r="25279" spans="1:33">
      <c r="A25279" s="10"/>
      <c r="B25279" s="10"/>
      <c r="C25279" s="10"/>
      <c r="D25279" s="10"/>
      <c r="E25279" s="10"/>
      <c r="F25279" s="10"/>
      <c r="G25279" s="10"/>
      <c r="H25279" s="10"/>
      <c r="I25279" s="10"/>
      <c r="J25279" s="10"/>
      <c r="K25279" s="10"/>
      <c r="L25279" s="10"/>
      <c r="M25279" s="10"/>
      <c r="N25279" s="10"/>
      <c r="O25279" s="10"/>
      <c r="P25279" s="10"/>
      <c r="Q25279" s="10"/>
      <c r="R25279" s="10"/>
      <c r="S25279" s="10"/>
      <c r="T25279" s="10"/>
      <c r="U25279" s="10"/>
      <c r="V25279" s="10"/>
      <c r="W25279" s="10"/>
      <c r="X25279" s="10"/>
      <c r="Y25279" s="10"/>
      <c r="Z25279" s="10"/>
      <c r="AA25279" s="10"/>
      <c r="AB25279" s="10"/>
      <c r="AC25279" s="10"/>
      <c r="AD25279" s="10"/>
      <c r="AE25279" s="10"/>
      <c r="AF25279" s="10"/>
      <c r="AG25279" s="12"/>
    </row>
    <row r="25280" spans="1:33">
      <c r="A25280" s="10"/>
      <c r="B25280" s="10"/>
      <c r="C25280" s="10"/>
      <c r="D25280" s="10"/>
      <c r="E25280" s="10"/>
      <c r="F25280" s="10"/>
      <c r="G25280" s="10"/>
      <c r="H25280" s="10"/>
      <c r="I25280" s="10"/>
      <c r="J25280" s="10"/>
      <c r="K25280" s="10"/>
      <c r="L25280" s="10"/>
      <c r="M25280" s="10"/>
      <c r="N25280" s="10"/>
      <c r="O25280" s="10"/>
      <c r="P25280" s="10"/>
      <c r="Q25280" s="10"/>
      <c r="R25280" s="10"/>
      <c r="S25280" s="10"/>
      <c r="T25280" s="10"/>
      <c r="U25280" s="10"/>
      <c r="V25280" s="10"/>
      <c r="W25280" s="10"/>
      <c r="X25280" s="10"/>
      <c r="Y25280" s="10"/>
      <c r="Z25280" s="10"/>
      <c r="AA25280" s="10"/>
      <c r="AB25280" s="10"/>
      <c r="AC25280" s="10"/>
      <c r="AD25280" s="10"/>
      <c r="AE25280" s="10"/>
      <c r="AF25280" s="10"/>
      <c r="AG25280" s="12"/>
    </row>
    <row r="25281" spans="1:33">
      <c r="A25281" s="10"/>
      <c r="B25281" s="10"/>
      <c r="C25281" s="10"/>
      <c r="D25281" s="10"/>
      <c r="E25281" s="10"/>
      <c r="F25281" s="10"/>
      <c r="G25281" s="10"/>
      <c r="H25281" s="10"/>
      <c r="I25281" s="10"/>
      <c r="J25281" s="10"/>
      <c r="K25281" s="10"/>
      <c r="L25281" s="10"/>
      <c r="M25281" s="10"/>
      <c r="N25281" s="10"/>
      <c r="O25281" s="10"/>
      <c r="P25281" s="10"/>
      <c r="Q25281" s="10"/>
      <c r="R25281" s="10"/>
      <c r="S25281" s="10"/>
      <c r="T25281" s="10"/>
      <c r="U25281" s="10"/>
      <c r="V25281" s="10"/>
      <c r="W25281" s="10"/>
      <c r="X25281" s="10"/>
      <c r="Y25281" s="10"/>
      <c r="Z25281" s="10"/>
      <c r="AA25281" s="10"/>
      <c r="AB25281" s="10"/>
      <c r="AC25281" s="10"/>
      <c r="AD25281" s="10"/>
      <c r="AE25281" s="10"/>
      <c r="AF25281" s="10"/>
      <c r="AG25281" s="12"/>
    </row>
    <row r="25282" spans="1:33">
      <c r="A25282" s="10"/>
      <c r="B25282" s="10"/>
      <c r="C25282" s="10"/>
      <c r="D25282" s="10"/>
      <c r="E25282" s="10"/>
      <c r="F25282" s="10"/>
      <c r="G25282" s="10"/>
      <c r="H25282" s="10"/>
      <c r="I25282" s="10"/>
      <c r="J25282" s="10"/>
      <c r="K25282" s="10"/>
      <c r="L25282" s="10"/>
      <c r="M25282" s="10"/>
      <c r="N25282" s="10"/>
      <c r="O25282" s="10"/>
      <c r="P25282" s="10"/>
      <c r="Q25282" s="10"/>
      <c r="R25282" s="10"/>
      <c r="S25282" s="10"/>
      <c r="T25282" s="10"/>
      <c r="U25282" s="10"/>
      <c r="V25282" s="10"/>
      <c r="W25282" s="10"/>
      <c r="X25282" s="10"/>
      <c r="Y25282" s="10"/>
      <c r="Z25282" s="10"/>
      <c r="AA25282" s="10"/>
      <c r="AB25282" s="10"/>
      <c r="AC25282" s="10"/>
      <c r="AD25282" s="10"/>
      <c r="AE25282" s="10"/>
      <c r="AF25282" s="10"/>
      <c r="AG25282" s="12"/>
    </row>
    <row r="25283" spans="1:33">
      <c r="A25283" s="10"/>
      <c r="B25283" s="10"/>
      <c r="C25283" s="10"/>
      <c r="D25283" s="10"/>
      <c r="E25283" s="10"/>
      <c r="F25283" s="10"/>
      <c r="G25283" s="10"/>
      <c r="H25283" s="10"/>
      <c r="I25283" s="10"/>
      <c r="J25283" s="10"/>
      <c r="K25283" s="10"/>
      <c r="L25283" s="10"/>
      <c r="M25283" s="10"/>
      <c r="N25283" s="10"/>
      <c r="O25283" s="10"/>
      <c r="P25283" s="10"/>
      <c r="Q25283" s="10"/>
      <c r="R25283" s="10"/>
      <c r="S25283" s="10"/>
      <c r="T25283" s="10"/>
      <c r="U25283" s="10"/>
      <c r="V25283" s="10"/>
      <c r="W25283" s="10"/>
      <c r="X25283" s="10"/>
      <c r="Y25283" s="10"/>
      <c r="Z25283" s="10"/>
      <c r="AA25283" s="10"/>
      <c r="AB25283" s="10"/>
      <c r="AC25283" s="10"/>
      <c r="AD25283" s="10"/>
      <c r="AE25283" s="10"/>
      <c r="AF25283" s="10"/>
      <c r="AG25283" s="12"/>
    </row>
    <row r="25284" spans="1:33">
      <c r="A25284" s="10"/>
      <c r="B25284" s="10"/>
      <c r="C25284" s="10"/>
      <c r="D25284" s="10"/>
      <c r="E25284" s="10"/>
      <c r="F25284" s="10"/>
      <c r="G25284" s="10"/>
      <c r="H25284" s="10"/>
      <c r="I25284" s="10"/>
      <c r="J25284" s="10"/>
      <c r="K25284" s="10"/>
      <c r="L25284" s="10"/>
      <c r="M25284" s="10"/>
      <c r="N25284" s="10"/>
      <c r="O25284" s="10"/>
      <c r="P25284" s="10"/>
      <c r="Q25284" s="10"/>
      <c r="R25284" s="10"/>
      <c r="S25284" s="10"/>
      <c r="T25284" s="10"/>
      <c r="U25284" s="10"/>
      <c r="V25284" s="10"/>
      <c r="W25284" s="10"/>
      <c r="X25284" s="10"/>
      <c r="Y25284" s="10"/>
      <c r="Z25284" s="10"/>
      <c r="AA25284" s="10"/>
      <c r="AB25284" s="10"/>
      <c r="AC25284" s="10"/>
      <c r="AD25284" s="10"/>
      <c r="AE25284" s="10"/>
      <c r="AF25284" s="10"/>
      <c r="AG25284" s="12"/>
    </row>
    <row r="25285" spans="1:33">
      <c r="A25285" s="10"/>
      <c r="B25285" s="10"/>
      <c r="C25285" s="10"/>
      <c r="D25285" s="10"/>
      <c r="E25285" s="10"/>
      <c r="F25285" s="10"/>
      <c r="G25285" s="10"/>
      <c r="H25285" s="10"/>
      <c r="I25285" s="10"/>
      <c r="J25285" s="10"/>
      <c r="K25285" s="10"/>
      <c r="L25285" s="10"/>
      <c r="M25285" s="10"/>
      <c r="N25285" s="10"/>
      <c r="O25285" s="10"/>
      <c r="P25285" s="10"/>
      <c r="Q25285" s="10"/>
      <c r="R25285" s="10"/>
      <c r="S25285" s="10"/>
      <c r="T25285" s="10"/>
      <c r="U25285" s="10"/>
      <c r="V25285" s="10"/>
      <c r="W25285" s="10"/>
      <c r="X25285" s="10"/>
      <c r="Y25285" s="10"/>
      <c r="Z25285" s="10"/>
      <c r="AA25285" s="10"/>
      <c r="AB25285" s="10"/>
      <c r="AC25285" s="10"/>
      <c r="AD25285" s="10"/>
      <c r="AE25285" s="10"/>
      <c r="AF25285" s="10"/>
      <c r="AG25285" s="12"/>
    </row>
    <row r="25286" spans="1:33">
      <c r="A25286" s="10"/>
      <c r="B25286" s="10"/>
      <c r="C25286" s="10"/>
      <c r="D25286" s="10"/>
      <c r="E25286" s="10"/>
      <c r="F25286" s="10"/>
      <c r="G25286" s="10"/>
      <c r="H25286" s="10"/>
      <c r="I25286" s="10"/>
      <c r="J25286" s="10"/>
      <c r="K25286" s="10"/>
      <c r="L25286" s="10"/>
      <c r="M25286" s="10"/>
      <c r="N25286" s="10"/>
      <c r="O25286" s="10"/>
      <c r="P25286" s="10"/>
      <c r="Q25286" s="10"/>
      <c r="R25286" s="10"/>
      <c r="S25286" s="10"/>
      <c r="T25286" s="10"/>
      <c r="U25286" s="10"/>
      <c r="V25286" s="10"/>
      <c r="W25286" s="10"/>
      <c r="X25286" s="10"/>
      <c r="Y25286" s="10"/>
      <c r="Z25286" s="10"/>
      <c r="AA25286" s="10"/>
      <c r="AB25286" s="10"/>
      <c r="AC25286" s="10"/>
      <c r="AD25286" s="10"/>
      <c r="AE25286" s="10"/>
      <c r="AF25286" s="10"/>
      <c r="AG25286" s="12"/>
    </row>
    <row r="25287" spans="1:33">
      <c r="A25287" s="10"/>
      <c r="B25287" s="10"/>
      <c r="C25287" s="10"/>
      <c r="D25287" s="10"/>
      <c r="E25287" s="10"/>
      <c r="F25287" s="10"/>
      <c r="G25287" s="10"/>
      <c r="H25287" s="10"/>
      <c r="I25287" s="10"/>
      <c r="J25287" s="10"/>
      <c r="K25287" s="10"/>
      <c r="L25287" s="10"/>
      <c r="M25287" s="10"/>
      <c r="N25287" s="10"/>
      <c r="O25287" s="10"/>
      <c r="P25287" s="10"/>
      <c r="Q25287" s="10"/>
      <c r="R25287" s="10"/>
      <c r="S25287" s="10"/>
      <c r="T25287" s="10"/>
      <c r="U25287" s="10"/>
      <c r="V25287" s="10"/>
      <c r="W25287" s="10"/>
      <c r="X25287" s="10"/>
      <c r="Y25287" s="10"/>
      <c r="Z25287" s="10"/>
      <c r="AA25287" s="10"/>
      <c r="AB25287" s="10"/>
      <c r="AC25287" s="10"/>
      <c r="AD25287" s="10"/>
      <c r="AE25287" s="10"/>
      <c r="AF25287" s="10"/>
      <c r="AG25287" s="12"/>
    </row>
    <row r="25288" spans="1:33">
      <c r="A25288" s="10"/>
      <c r="B25288" s="10"/>
      <c r="C25288" s="10"/>
      <c r="D25288" s="10"/>
      <c r="E25288" s="10"/>
      <c r="F25288" s="10"/>
      <c r="G25288" s="10"/>
      <c r="H25288" s="10"/>
      <c r="I25288" s="10"/>
      <c r="J25288" s="10"/>
      <c r="K25288" s="10"/>
      <c r="L25288" s="10"/>
      <c r="M25288" s="10"/>
      <c r="N25288" s="10"/>
      <c r="O25288" s="10"/>
      <c r="P25288" s="10"/>
      <c r="Q25288" s="10"/>
      <c r="R25288" s="10"/>
      <c r="S25288" s="10"/>
      <c r="T25288" s="10"/>
      <c r="U25288" s="10"/>
      <c r="V25288" s="10"/>
      <c r="W25288" s="10"/>
      <c r="X25288" s="10"/>
      <c r="Y25288" s="10"/>
      <c r="Z25288" s="10"/>
      <c r="AA25288" s="10"/>
      <c r="AB25288" s="10"/>
      <c r="AC25288" s="10"/>
      <c r="AD25288" s="10"/>
      <c r="AE25288" s="10"/>
      <c r="AF25288" s="10"/>
      <c r="AG25288" s="12"/>
    </row>
    <row r="25289" spans="1:33">
      <c r="A25289" s="10"/>
      <c r="B25289" s="10"/>
      <c r="C25289" s="10"/>
      <c r="D25289" s="10"/>
      <c r="E25289" s="10"/>
      <c r="F25289" s="10"/>
      <c r="G25289" s="10"/>
      <c r="H25289" s="10"/>
      <c r="I25289" s="10"/>
      <c r="J25289" s="10"/>
      <c r="K25289" s="10"/>
      <c r="L25289" s="10"/>
      <c r="M25289" s="10"/>
      <c r="N25289" s="10"/>
      <c r="O25289" s="10"/>
      <c r="P25289" s="10"/>
      <c r="Q25289" s="10"/>
      <c r="R25289" s="10"/>
      <c r="S25289" s="10"/>
      <c r="T25289" s="10"/>
      <c r="U25289" s="10"/>
      <c r="V25289" s="10"/>
      <c r="W25289" s="10"/>
      <c r="X25289" s="10"/>
      <c r="Y25289" s="10"/>
      <c r="Z25289" s="10"/>
      <c r="AA25289" s="10"/>
      <c r="AB25289" s="10"/>
      <c r="AC25289" s="10"/>
      <c r="AD25289" s="10"/>
      <c r="AE25289" s="10"/>
      <c r="AF25289" s="10"/>
      <c r="AG25289" s="12"/>
    </row>
    <row r="25290" spans="1:33">
      <c r="A25290" s="10"/>
      <c r="B25290" s="10"/>
      <c r="C25290" s="10"/>
      <c r="D25290" s="10"/>
      <c r="E25290" s="10"/>
      <c r="F25290" s="10"/>
      <c r="G25290" s="10"/>
      <c r="H25290" s="10"/>
      <c r="I25290" s="10"/>
      <c r="J25290" s="10"/>
      <c r="K25290" s="10"/>
      <c r="L25290" s="10"/>
      <c r="M25290" s="10"/>
      <c r="N25290" s="10"/>
      <c r="O25290" s="10"/>
      <c r="P25290" s="10"/>
      <c r="Q25290" s="10"/>
      <c r="R25290" s="10"/>
      <c r="S25290" s="10"/>
      <c r="T25290" s="10"/>
      <c r="U25290" s="10"/>
      <c r="V25290" s="10"/>
      <c r="W25290" s="10"/>
      <c r="X25290" s="10"/>
      <c r="Y25290" s="10"/>
      <c r="Z25290" s="10"/>
      <c r="AA25290" s="10"/>
      <c r="AB25290" s="10"/>
      <c r="AC25290" s="10"/>
      <c r="AD25290" s="10"/>
      <c r="AE25290" s="10"/>
      <c r="AF25290" s="10"/>
      <c r="AG25290" s="12"/>
    </row>
    <row r="25291" spans="1:33">
      <c r="A25291" s="10"/>
      <c r="B25291" s="10"/>
      <c r="C25291" s="10"/>
      <c r="D25291" s="10"/>
      <c r="E25291" s="10"/>
      <c r="F25291" s="10"/>
      <c r="G25291" s="10"/>
      <c r="H25291" s="10"/>
      <c r="I25291" s="10"/>
      <c r="J25291" s="10"/>
      <c r="K25291" s="10"/>
      <c r="L25291" s="10"/>
      <c r="M25291" s="10"/>
      <c r="N25291" s="10"/>
      <c r="O25291" s="10"/>
      <c r="P25291" s="10"/>
      <c r="Q25291" s="10"/>
      <c r="R25291" s="10"/>
      <c r="S25291" s="10"/>
      <c r="T25291" s="10"/>
      <c r="U25291" s="10"/>
      <c r="V25291" s="10"/>
      <c r="W25291" s="10"/>
      <c r="X25291" s="10"/>
      <c r="Y25291" s="10"/>
      <c r="Z25291" s="10"/>
      <c r="AA25291" s="10"/>
      <c r="AB25291" s="10"/>
      <c r="AC25291" s="10"/>
      <c r="AD25291" s="10"/>
      <c r="AE25291" s="10"/>
      <c r="AF25291" s="10"/>
      <c r="AG25291" s="12"/>
    </row>
    <row r="25292" spans="1:33">
      <c r="A25292" s="10"/>
      <c r="B25292" s="10"/>
      <c r="C25292" s="10"/>
      <c r="D25292" s="10"/>
      <c r="E25292" s="10"/>
      <c r="F25292" s="10"/>
      <c r="G25292" s="10"/>
      <c r="H25292" s="10"/>
      <c r="I25292" s="10"/>
      <c r="J25292" s="10"/>
      <c r="K25292" s="10"/>
      <c r="L25292" s="10"/>
      <c r="M25292" s="10"/>
      <c r="N25292" s="10"/>
      <c r="O25292" s="10"/>
      <c r="P25292" s="10"/>
      <c r="Q25292" s="10"/>
      <c r="R25292" s="10"/>
      <c r="S25292" s="10"/>
      <c r="T25292" s="10"/>
      <c r="U25292" s="10"/>
      <c r="V25292" s="10"/>
      <c r="W25292" s="10"/>
      <c r="X25292" s="10"/>
      <c r="Y25292" s="10"/>
      <c r="Z25292" s="10"/>
      <c r="AA25292" s="10"/>
      <c r="AB25292" s="10"/>
      <c r="AC25292" s="10"/>
      <c r="AD25292" s="10"/>
      <c r="AE25292" s="10"/>
      <c r="AF25292" s="10"/>
      <c r="AG25292" s="12"/>
    </row>
    <row r="25293" spans="1:33">
      <c r="A25293" s="10"/>
      <c r="B25293" s="10"/>
      <c r="C25293" s="10"/>
      <c r="D25293" s="10"/>
      <c r="E25293" s="10"/>
      <c r="F25293" s="10"/>
      <c r="G25293" s="10"/>
      <c r="H25293" s="10"/>
      <c r="I25293" s="10"/>
      <c r="J25293" s="10"/>
      <c r="K25293" s="10"/>
      <c r="L25293" s="10"/>
      <c r="M25293" s="10"/>
      <c r="N25293" s="10"/>
      <c r="O25293" s="10"/>
      <c r="P25293" s="10"/>
      <c r="Q25293" s="10"/>
      <c r="R25293" s="10"/>
      <c r="S25293" s="10"/>
      <c r="T25293" s="10"/>
      <c r="U25293" s="10"/>
      <c r="V25293" s="10"/>
      <c r="W25293" s="10"/>
      <c r="X25293" s="10"/>
      <c r="Y25293" s="10"/>
      <c r="Z25293" s="10"/>
      <c r="AA25293" s="10"/>
      <c r="AB25293" s="10"/>
      <c r="AC25293" s="10"/>
      <c r="AD25293" s="10"/>
      <c r="AE25293" s="10"/>
      <c r="AF25293" s="10"/>
      <c r="AG25293" s="12"/>
    </row>
    <row r="25294" spans="1:33">
      <c r="A25294" s="10"/>
      <c r="B25294" s="10"/>
      <c r="C25294" s="10"/>
      <c r="D25294" s="10"/>
      <c r="E25294" s="10"/>
      <c r="F25294" s="10"/>
      <c r="G25294" s="10"/>
      <c r="H25294" s="10"/>
      <c r="I25294" s="10"/>
      <c r="J25294" s="10"/>
      <c r="K25294" s="10"/>
      <c r="L25294" s="10"/>
      <c r="M25294" s="10"/>
      <c r="N25294" s="10"/>
      <c r="O25294" s="10"/>
      <c r="P25294" s="10"/>
      <c r="Q25294" s="10"/>
      <c r="R25294" s="10"/>
      <c r="S25294" s="10"/>
      <c r="T25294" s="10"/>
      <c r="U25294" s="10"/>
      <c r="V25294" s="10"/>
      <c r="W25294" s="10"/>
      <c r="X25294" s="10"/>
      <c r="Y25294" s="10"/>
      <c r="Z25294" s="10"/>
      <c r="AA25294" s="10"/>
      <c r="AB25294" s="10"/>
      <c r="AC25294" s="10"/>
      <c r="AD25294" s="10"/>
      <c r="AE25294" s="10"/>
      <c r="AF25294" s="10"/>
      <c r="AG25294" s="12"/>
    </row>
    <row r="25295" spans="1:33">
      <c r="A25295" s="10"/>
      <c r="B25295" s="10"/>
      <c r="C25295" s="10"/>
      <c r="D25295" s="10"/>
      <c r="E25295" s="10"/>
      <c r="F25295" s="10"/>
      <c r="G25295" s="10"/>
      <c r="H25295" s="10"/>
      <c r="I25295" s="10"/>
      <c r="J25295" s="10"/>
      <c r="K25295" s="10"/>
      <c r="L25295" s="10"/>
      <c r="M25295" s="10"/>
      <c r="N25295" s="10"/>
      <c r="O25295" s="10"/>
      <c r="P25295" s="10"/>
      <c r="Q25295" s="10"/>
      <c r="R25295" s="10"/>
      <c r="S25295" s="10"/>
      <c r="T25295" s="10"/>
      <c r="U25295" s="10"/>
      <c r="V25295" s="10"/>
      <c r="W25295" s="10"/>
      <c r="X25295" s="10"/>
      <c r="Y25295" s="10"/>
      <c r="Z25295" s="10"/>
      <c r="AA25295" s="10"/>
      <c r="AB25295" s="10"/>
      <c r="AC25295" s="10"/>
      <c r="AD25295" s="10"/>
      <c r="AE25295" s="10"/>
      <c r="AF25295" s="10"/>
      <c r="AG25295" s="12"/>
    </row>
    <row r="25296" spans="1:33">
      <c r="A25296" s="10"/>
      <c r="B25296" s="10"/>
      <c r="C25296" s="10"/>
      <c r="D25296" s="10"/>
      <c r="E25296" s="10"/>
      <c r="F25296" s="10"/>
      <c r="G25296" s="10"/>
      <c r="H25296" s="10"/>
      <c r="I25296" s="10"/>
      <c r="J25296" s="10"/>
      <c r="K25296" s="10"/>
      <c r="L25296" s="10"/>
      <c r="M25296" s="10"/>
      <c r="N25296" s="10"/>
      <c r="O25296" s="10"/>
      <c r="P25296" s="10"/>
      <c r="Q25296" s="10"/>
      <c r="R25296" s="10"/>
      <c r="S25296" s="10"/>
      <c r="T25296" s="10"/>
      <c r="U25296" s="10"/>
      <c r="V25296" s="10"/>
      <c r="W25296" s="10"/>
      <c r="X25296" s="10"/>
      <c r="Y25296" s="10"/>
      <c r="Z25296" s="10"/>
      <c r="AA25296" s="10"/>
      <c r="AB25296" s="10"/>
      <c r="AC25296" s="10"/>
      <c r="AD25296" s="10"/>
      <c r="AE25296" s="10"/>
      <c r="AF25296" s="10"/>
      <c r="AG25296" s="12"/>
    </row>
    <row r="25297" spans="1:33">
      <c r="A25297" s="10"/>
      <c r="B25297" s="10"/>
      <c r="C25297" s="10"/>
      <c r="D25297" s="10"/>
      <c r="E25297" s="10"/>
      <c r="F25297" s="10"/>
      <c r="G25297" s="10"/>
      <c r="H25297" s="10"/>
      <c r="I25297" s="10"/>
      <c r="J25297" s="10"/>
      <c r="K25297" s="10"/>
      <c r="L25297" s="10"/>
      <c r="M25297" s="10"/>
      <c r="N25297" s="10"/>
      <c r="O25297" s="10"/>
      <c r="P25297" s="10"/>
      <c r="Q25297" s="10"/>
      <c r="R25297" s="10"/>
      <c r="S25297" s="10"/>
      <c r="T25297" s="10"/>
      <c r="U25297" s="10"/>
      <c r="V25297" s="10"/>
      <c r="W25297" s="10"/>
      <c r="X25297" s="10"/>
      <c r="Y25297" s="10"/>
      <c r="Z25297" s="10"/>
      <c r="AA25297" s="10"/>
      <c r="AB25297" s="10"/>
      <c r="AC25297" s="10"/>
      <c r="AD25297" s="10"/>
      <c r="AE25297" s="10"/>
      <c r="AF25297" s="10"/>
      <c r="AG25297" s="12"/>
    </row>
    <row r="25298" spans="1:33">
      <c r="A25298" s="10"/>
      <c r="B25298" s="10"/>
      <c r="C25298" s="10"/>
      <c r="D25298" s="10"/>
      <c r="E25298" s="10"/>
      <c r="F25298" s="10"/>
      <c r="G25298" s="10"/>
      <c r="H25298" s="10"/>
      <c r="I25298" s="10"/>
      <c r="J25298" s="10"/>
      <c r="K25298" s="10"/>
      <c r="L25298" s="10"/>
      <c r="M25298" s="10"/>
      <c r="N25298" s="10"/>
      <c r="O25298" s="10"/>
      <c r="P25298" s="10"/>
      <c r="Q25298" s="10"/>
      <c r="R25298" s="10"/>
      <c r="S25298" s="10"/>
      <c r="T25298" s="10"/>
      <c r="U25298" s="10"/>
      <c r="V25298" s="10"/>
      <c r="W25298" s="10"/>
      <c r="X25298" s="10"/>
      <c r="Y25298" s="10"/>
      <c r="Z25298" s="10"/>
      <c r="AA25298" s="10"/>
      <c r="AB25298" s="10"/>
      <c r="AC25298" s="10"/>
      <c r="AD25298" s="10"/>
      <c r="AE25298" s="10"/>
      <c r="AF25298" s="10"/>
      <c r="AG25298" s="12"/>
    </row>
    <row r="25299" spans="1:33">
      <c r="A25299" s="10"/>
      <c r="B25299" s="10"/>
      <c r="C25299" s="10"/>
      <c r="D25299" s="10"/>
      <c r="E25299" s="10"/>
      <c r="F25299" s="10"/>
      <c r="G25299" s="10"/>
      <c r="H25299" s="10"/>
      <c r="I25299" s="10"/>
      <c r="J25299" s="10"/>
      <c r="K25299" s="10"/>
      <c r="L25299" s="10"/>
      <c r="M25299" s="10"/>
      <c r="N25299" s="10"/>
      <c r="O25299" s="10"/>
      <c r="P25299" s="10"/>
      <c r="Q25299" s="10"/>
      <c r="R25299" s="10"/>
      <c r="S25299" s="10"/>
      <c r="T25299" s="10"/>
      <c r="U25299" s="10"/>
      <c r="V25299" s="10"/>
      <c r="W25299" s="10"/>
      <c r="X25299" s="10"/>
      <c r="Y25299" s="10"/>
      <c r="Z25299" s="10"/>
      <c r="AA25299" s="10"/>
      <c r="AB25299" s="10"/>
      <c r="AC25299" s="10"/>
      <c r="AD25299" s="10"/>
      <c r="AE25299" s="10"/>
      <c r="AF25299" s="10"/>
      <c r="AG25299" s="12"/>
    </row>
    <row r="25300" spans="1:33">
      <c r="A25300" s="10"/>
      <c r="B25300" s="10"/>
      <c r="C25300" s="10"/>
      <c r="D25300" s="10"/>
      <c r="E25300" s="10"/>
      <c r="F25300" s="10"/>
      <c r="G25300" s="10"/>
      <c r="H25300" s="10"/>
      <c r="I25300" s="10"/>
      <c r="J25300" s="10"/>
      <c r="K25300" s="10"/>
      <c r="L25300" s="10"/>
      <c r="M25300" s="10"/>
      <c r="N25300" s="10"/>
      <c r="O25300" s="10"/>
      <c r="P25300" s="10"/>
      <c r="Q25300" s="10"/>
      <c r="R25300" s="10"/>
      <c r="S25300" s="10"/>
      <c r="T25300" s="10"/>
      <c r="U25300" s="10"/>
      <c r="V25300" s="10"/>
      <c r="W25300" s="10"/>
      <c r="X25300" s="10"/>
      <c r="Y25300" s="10"/>
      <c r="Z25300" s="10"/>
      <c r="AA25300" s="10"/>
      <c r="AB25300" s="10"/>
      <c r="AC25300" s="10"/>
      <c r="AD25300" s="10"/>
      <c r="AE25300" s="10"/>
      <c r="AF25300" s="10"/>
      <c r="AG25300" s="12"/>
    </row>
    <row r="25301" spans="1:33">
      <c r="A25301" s="10"/>
      <c r="B25301" s="10"/>
      <c r="C25301" s="10"/>
      <c r="D25301" s="10"/>
      <c r="E25301" s="10"/>
      <c r="F25301" s="10"/>
      <c r="G25301" s="10"/>
      <c r="H25301" s="10"/>
      <c r="I25301" s="10"/>
      <c r="J25301" s="10"/>
      <c r="K25301" s="10"/>
      <c r="L25301" s="10"/>
      <c r="M25301" s="10"/>
      <c r="N25301" s="10"/>
      <c r="O25301" s="10"/>
      <c r="P25301" s="10"/>
      <c r="Q25301" s="10"/>
      <c r="R25301" s="10"/>
      <c r="S25301" s="10"/>
      <c r="T25301" s="10"/>
      <c r="U25301" s="10"/>
      <c r="V25301" s="10"/>
      <c r="W25301" s="10"/>
      <c r="X25301" s="10"/>
      <c r="Y25301" s="10"/>
      <c r="Z25301" s="10"/>
      <c r="AA25301" s="10"/>
      <c r="AB25301" s="10"/>
      <c r="AC25301" s="10"/>
      <c r="AD25301" s="10"/>
      <c r="AE25301" s="10"/>
      <c r="AF25301" s="10"/>
      <c r="AG25301" s="12"/>
    </row>
    <row r="25302" spans="1:33">
      <c r="A25302" s="10"/>
      <c r="B25302" s="10"/>
      <c r="C25302" s="10"/>
      <c r="D25302" s="10"/>
      <c r="E25302" s="10"/>
      <c r="F25302" s="10"/>
      <c r="G25302" s="10"/>
      <c r="H25302" s="10"/>
      <c r="I25302" s="10"/>
      <c r="J25302" s="10"/>
      <c r="K25302" s="10"/>
      <c r="L25302" s="10"/>
      <c r="M25302" s="10"/>
      <c r="N25302" s="10"/>
      <c r="O25302" s="10"/>
      <c r="P25302" s="10"/>
      <c r="Q25302" s="10"/>
      <c r="R25302" s="10"/>
      <c r="S25302" s="10"/>
      <c r="T25302" s="10"/>
      <c r="U25302" s="10"/>
      <c r="V25302" s="10"/>
      <c r="W25302" s="10"/>
      <c r="X25302" s="10"/>
      <c r="Y25302" s="10"/>
      <c r="Z25302" s="10"/>
      <c r="AA25302" s="10"/>
      <c r="AB25302" s="10"/>
      <c r="AC25302" s="10"/>
      <c r="AD25302" s="10"/>
      <c r="AE25302" s="10"/>
      <c r="AF25302" s="10"/>
      <c r="AG25302" s="12"/>
    </row>
    <row r="25303" spans="1:33">
      <c r="A25303" s="10"/>
      <c r="B25303" s="10"/>
      <c r="C25303" s="10"/>
      <c r="D25303" s="10"/>
      <c r="E25303" s="10"/>
      <c r="F25303" s="10"/>
      <c r="G25303" s="10"/>
      <c r="H25303" s="10"/>
      <c r="I25303" s="10"/>
      <c r="J25303" s="10"/>
      <c r="K25303" s="10"/>
      <c r="L25303" s="10"/>
      <c r="M25303" s="10"/>
      <c r="N25303" s="10"/>
      <c r="O25303" s="10"/>
      <c r="P25303" s="10"/>
      <c r="Q25303" s="10"/>
      <c r="R25303" s="10"/>
      <c r="S25303" s="10"/>
      <c r="T25303" s="10"/>
      <c r="U25303" s="10"/>
      <c r="V25303" s="10"/>
      <c r="W25303" s="10"/>
      <c r="X25303" s="10"/>
      <c r="Y25303" s="10"/>
      <c r="Z25303" s="10"/>
      <c r="AA25303" s="10"/>
      <c r="AB25303" s="10"/>
      <c r="AC25303" s="10"/>
      <c r="AD25303" s="10"/>
      <c r="AE25303" s="10"/>
      <c r="AF25303" s="10"/>
      <c r="AG25303" s="12"/>
    </row>
    <row r="25304" spans="1:33">
      <c r="A25304" s="10"/>
      <c r="B25304" s="10"/>
      <c r="C25304" s="10"/>
      <c r="D25304" s="10"/>
      <c r="E25304" s="10"/>
      <c r="F25304" s="10"/>
      <c r="G25304" s="10"/>
      <c r="H25304" s="10"/>
      <c r="I25304" s="10"/>
      <c r="J25304" s="10"/>
      <c r="K25304" s="10"/>
      <c r="L25304" s="10"/>
      <c r="M25304" s="10"/>
      <c r="N25304" s="10"/>
      <c r="O25304" s="10"/>
      <c r="P25304" s="10"/>
      <c r="Q25304" s="10"/>
      <c r="R25304" s="10"/>
      <c r="S25304" s="10"/>
      <c r="T25304" s="10"/>
      <c r="U25304" s="10"/>
      <c r="V25304" s="10"/>
      <c r="W25304" s="10"/>
      <c r="X25304" s="10"/>
      <c r="Y25304" s="10"/>
      <c r="Z25304" s="10"/>
      <c r="AA25304" s="10"/>
      <c r="AB25304" s="10"/>
      <c r="AC25304" s="10"/>
      <c r="AD25304" s="10"/>
      <c r="AE25304" s="10"/>
      <c r="AF25304" s="10"/>
      <c r="AG25304" s="12"/>
    </row>
    <row r="25305" spans="1:33">
      <c r="A25305" s="10"/>
      <c r="B25305" s="10"/>
      <c r="C25305" s="10"/>
      <c r="D25305" s="10"/>
      <c r="E25305" s="10"/>
      <c r="F25305" s="10"/>
      <c r="G25305" s="10"/>
      <c r="H25305" s="10"/>
      <c r="I25305" s="10"/>
      <c r="J25305" s="10"/>
      <c r="K25305" s="10"/>
      <c r="L25305" s="10"/>
      <c r="M25305" s="10"/>
      <c r="N25305" s="10"/>
      <c r="O25305" s="10"/>
      <c r="P25305" s="10"/>
      <c r="Q25305" s="10"/>
      <c r="R25305" s="10"/>
      <c r="S25305" s="10"/>
      <c r="T25305" s="10"/>
      <c r="U25305" s="10"/>
      <c r="V25305" s="10"/>
      <c r="W25305" s="10"/>
      <c r="X25305" s="10"/>
      <c r="Y25305" s="10"/>
      <c r="Z25305" s="10"/>
      <c r="AA25305" s="10"/>
      <c r="AB25305" s="10"/>
      <c r="AC25305" s="10"/>
      <c r="AD25305" s="10"/>
      <c r="AE25305" s="10"/>
      <c r="AF25305" s="10"/>
      <c r="AG25305" s="12"/>
    </row>
    <row r="25306" spans="1:33">
      <c r="A25306" s="10"/>
      <c r="B25306" s="10"/>
      <c r="C25306" s="10"/>
      <c r="D25306" s="10"/>
      <c r="E25306" s="10"/>
      <c r="F25306" s="10"/>
      <c r="G25306" s="10"/>
      <c r="H25306" s="10"/>
      <c r="I25306" s="10"/>
      <c r="J25306" s="10"/>
      <c r="K25306" s="10"/>
      <c r="L25306" s="10"/>
      <c r="M25306" s="10"/>
      <c r="N25306" s="10"/>
      <c r="O25306" s="10"/>
      <c r="P25306" s="10"/>
      <c r="Q25306" s="10"/>
      <c r="R25306" s="10"/>
      <c r="S25306" s="10"/>
      <c r="T25306" s="10"/>
      <c r="U25306" s="10"/>
      <c r="V25306" s="10"/>
      <c r="W25306" s="10"/>
      <c r="X25306" s="10"/>
      <c r="Y25306" s="10"/>
      <c r="Z25306" s="10"/>
      <c r="AA25306" s="10"/>
      <c r="AB25306" s="10"/>
      <c r="AC25306" s="10"/>
      <c r="AD25306" s="10"/>
      <c r="AE25306" s="10"/>
      <c r="AF25306" s="10"/>
      <c r="AG25306" s="12"/>
    </row>
    <row r="25307" spans="1:33">
      <c r="A25307" s="10"/>
      <c r="B25307" s="10"/>
      <c r="C25307" s="10"/>
      <c r="D25307" s="10"/>
      <c r="E25307" s="10"/>
      <c r="F25307" s="10"/>
      <c r="G25307" s="10"/>
      <c r="H25307" s="10"/>
      <c r="I25307" s="10"/>
      <c r="J25307" s="10"/>
      <c r="K25307" s="10"/>
      <c r="L25307" s="10"/>
      <c r="M25307" s="10"/>
      <c r="N25307" s="10"/>
      <c r="O25307" s="10"/>
      <c r="P25307" s="10"/>
      <c r="Q25307" s="10"/>
      <c r="R25307" s="10"/>
      <c r="S25307" s="10"/>
      <c r="T25307" s="10"/>
      <c r="U25307" s="10"/>
      <c r="V25307" s="10"/>
      <c r="W25307" s="10"/>
      <c r="X25307" s="10"/>
      <c r="Y25307" s="10"/>
      <c r="Z25307" s="10"/>
      <c r="AA25307" s="10"/>
      <c r="AB25307" s="10"/>
      <c r="AC25307" s="10"/>
      <c r="AD25307" s="10"/>
      <c r="AE25307" s="10"/>
      <c r="AF25307" s="10"/>
      <c r="AG25307" s="12"/>
    </row>
    <row r="25308" spans="1:33">
      <c r="A25308" s="10"/>
      <c r="B25308" s="10"/>
      <c r="C25308" s="10"/>
      <c r="D25308" s="10"/>
      <c r="E25308" s="10"/>
      <c r="F25308" s="10"/>
      <c r="G25308" s="10"/>
      <c r="H25308" s="10"/>
      <c r="I25308" s="10"/>
      <c r="J25308" s="10"/>
      <c r="K25308" s="10"/>
      <c r="L25308" s="10"/>
      <c r="M25308" s="10"/>
      <c r="N25308" s="10"/>
      <c r="O25308" s="10"/>
      <c r="P25308" s="10"/>
      <c r="Q25308" s="10"/>
      <c r="R25308" s="10"/>
      <c r="S25308" s="10"/>
      <c r="T25308" s="10"/>
      <c r="U25308" s="10"/>
      <c r="V25308" s="10"/>
      <c r="W25308" s="10"/>
      <c r="X25308" s="10"/>
      <c r="Y25308" s="10"/>
      <c r="Z25308" s="10"/>
      <c r="AA25308" s="10"/>
      <c r="AB25308" s="10"/>
      <c r="AC25308" s="10"/>
      <c r="AD25308" s="10"/>
      <c r="AE25308" s="10"/>
      <c r="AF25308" s="10"/>
      <c r="AG25308" s="12"/>
    </row>
    <row r="25309" spans="1:33">
      <c r="A25309" s="10"/>
      <c r="B25309" s="10"/>
      <c r="C25309" s="10"/>
      <c r="D25309" s="10"/>
      <c r="E25309" s="10"/>
      <c r="F25309" s="10"/>
      <c r="G25309" s="10"/>
      <c r="H25309" s="10"/>
      <c r="I25309" s="10"/>
      <c r="J25309" s="10"/>
      <c r="K25309" s="10"/>
      <c r="L25309" s="10"/>
      <c r="M25309" s="10"/>
      <c r="N25309" s="10"/>
      <c r="O25309" s="10"/>
      <c r="P25309" s="10"/>
      <c r="Q25309" s="10"/>
      <c r="R25309" s="10"/>
      <c r="S25309" s="10"/>
      <c r="T25309" s="10"/>
      <c r="U25309" s="10"/>
      <c r="V25309" s="10"/>
      <c r="W25309" s="10"/>
      <c r="X25309" s="10"/>
      <c r="Y25309" s="10"/>
      <c r="Z25309" s="10"/>
      <c r="AA25309" s="10"/>
      <c r="AB25309" s="10"/>
      <c r="AC25309" s="10"/>
      <c r="AD25309" s="10"/>
      <c r="AE25309" s="10"/>
      <c r="AF25309" s="10"/>
      <c r="AG25309" s="12"/>
    </row>
    <row r="25310" spans="1:33">
      <c r="A25310" s="10"/>
      <c r="B25310" s="10"/>
      <c r="C25310" s="10"/>
      <c r="D25310" s="10"/>
      <c r="E25310" s="10"/>
      <c r="F25310" s="10"/>
      <c r="G25310" s="10"/>
      <c r="H25310" s="10"/>
      <c r="I25310" s="10"/>
      <c r="J25310" s="10"/>
      <c r="K25310" s="10"/>
      <c r="L25310" s="10"/>
      <c r="M25310" s="10"/>
      <c r="N25310" s="10"/>
      <c r="O25310" s="10"/>
      <c r="P25310" s="10"/>
      <c r="Q25310" s="10"/>
      <c r="R25310" s="10"/>
      <c r="S25310" s="10"/>
      <c r="T25310" s="10"/>
      <c r="U25310" s="10"/>
      <c r="V25310" s="10"/>
      <c r="W25310" s="10"/>
      <c r="X25310" s="10"/>
      <c r="Y25310" s="10"/>
      <c r="Z25310" s="10"/>
      <c r="AA25310" s="10"/>
      <c r="AB25310" s="10"/>
      <c r="AC25310" s="10"/>
      <c r="AD25310" s="10"/>
      <c r="AE25310" s="10"/>
      <c r="AF25310" s="10"/>
      <c r="AG25310" s="12"/>
    </row>
    <row r="25311" spans="1:33">
      <c r="A25311" s="10"/>
      <c r="B25311" s="10"/>
      <c r="C25311" s="10"/>
      <c r="D25311" s="10"/>
      <c r="E25311" s="10"/>
      <c r="F25311" s="10"/>
      <c r="G25311" s="10"/>
      <c r="H25311" s="10"/>
      <c r="I25311" s="10"/>
      <c r="J25311" s="10"/>
      <c r="K25311" s="10"/>
      <c r="L25311" s="10"/>
      <c r="M25311" s="10"/>
      <c r="N25311" s="10"/>
      <c r="O25311" s="10"/>
      <c r="P25311" s="10"/>
      <c r="Q25311" s="10"/>
      <c r="R25311" s="10"/>
      <c r="S25311" s="10"/>
      <c r="T25311" s="10"/>
      <c r="U25311" s="10"/>
      <c r="V25311" s="10"/>
      <c r="W25311" s="10"/>
      <c r="X25311" s="10"/>
      <c r="Y25311" s="10"/>
      <c r="Z25311" s="10"/>
      <c r="AA25311" s="10"/>
      <c r="AB25311" s="10"/>
      <c r="AC25311" s="10"/>
      <c r="AD25311" s="10"/>
      <c r="AE25311" s="10"/>
      <c r="AF25311" s="10"/>
      <c r="AG25311" s="12"/>
    </row>
    <row r="25312" spans="1:33">
      <c r="A25312" s="10"/>
      <c r="B25312" s="10"/>
      <c r="C25312" s="10"/>
      <c r="D25312" s="10"/>
      <c r="E25312" s="10"/>
      <c r="F25312" s="10"/>
      <c r="G25312" s="10"/>
      <c r="H25312" s="10"/>
      <c r="I25312" s="10"/>
      <c r="J25312" s="10"/>
      <c r="K25312" s="10"/>
      <c r="L25312" s="10"/>
      <c r="M25312" s="10"/>
      <c r="N25312" s="10"/>
      <c r="O25312" s="10"/>
      <c r="P25312" s="10"/>
      <c r="Q25312" s="10"/>
      <c r="R25312" s="10"/>
      <c r="S25312" s="10"/>
      <c r="T25312" s="10"/>
      <c r="U25312" s="10"/>
      <c r="V25312" s="10"/>
      <c r="W25312" s="10"/>
      <c r="X25312" s="10"/>
      <c r="Y25312" s="10"/>
      <c r="Z25312" s="10"/>
      <c r="AA25312" s="10"/>
      <c r="AB25312" s="10"/>
      <c r="AC25312" s="10"/>
      <c r="AD25312" s="10"/>
      <c r="AE25312" s="10"/>
      <c r="AF25312" s="10"/>
      <c r="AG25312" s="12"/>
    </row>
    <row r="25313" spans="1:33">
      <c r="A25313" s="10"/>
      <c r="B25313" s="10"/>
      <c r="C25313" s="10"/>
      <c r="D25313" s="10"/>
      <c r="E25313" s="10"/>
      <c r="F25313" s="10"/>
      <c r="G25313" s="10"/>
      <c r="H25313" s="10"/>
      <c r="I25313" s="10"/>
      <c r="J25313" s="10"/>
      <c r="K25313" s="10"/>
      <c r="L25313" s="10"/>
      <c r="M25313" s="10"/>
      <c r="N25313" s="10"/>
      <c r="O25313" s="10"/>
      <c r="P25313" s="10"/>
      <c r="Q25313" s="10"/>
      <c r="R25313" s="10"/>
      <c r="S25313" s="10"/>
      <c r="T25313" s="10"/>
      <c r="U25313" s="10"/>
      <c r="V25313" s="10"/>
      <c r="W25313" s="10"/>
      <c r="X25313" s="10"/>
      <c r="Y25313" s="10"/>
      <c r="Z25313" s="10"/>
      <c r="AA25313" s="10"/>
      <c r="AB25313" s="10"/>
      <c r="AC25313" s="10"/>
      <c r="AD25313" s="10"/>
      <c r="AE25313" s="10"/>
      <c r="AF25313" s="10"/>
      <c r="AG25313" s="12"/>
    </row>
    <row r="25314" spans="1:33">
      <c r="A25314" s="10"/>
      <c r="B25314" s="10"/>
      <c r="C25314" s="10"/>
      <c r="D25314" s="10"/>
      <c r="E25314" s="10"/>
      <c r="F25314" s="10"/>
      <c r="G25314" s="10"/>
      <c r="H25314" s="10"/>
      <c r="I25314" s="10"/>
      <c r="J25314" s="10"/>
      <c r="K25314" s="10"/>
      <c r="L25314" s="10"/>
      <c r="M25314" s="10"/>
      <c r="N25314" s="10"/>
      <c r="O25314" s="10"/>
      <c r="P25314" s="10"/>
      <c r="Q25314" s="10"/>
      <c r="R25314" s="10"/>
      <c r="S25314" s="10"/>
      <c r="T25314" s="10"/>
      <c r="U25314" s="10"/>
      <c r="V25314" s="10"/>
      <c r="W25314" s="10"/>
      <c r="X25314" s="10"/>
      <c r="Y25314" s="10"/>
      <c r="Z25314" s="10"/>
      <c r="AA25314" s="10"/>
      <c r="AB25314" s="10"/>
      <c r="AC25314" s="10"/>
      <c r="AD25314" s="10"/>
      <c r="AE25314" s="10"/>
      <c r="AF25314" s="10"/>
      <c r="AG25314" s="12"/>
    </row>
    <row r="25315" spans="1:33">
      <c r="A25315" s="10"/>
      <c r="B25315" s="10"/>
      <c r="C25315" s="10"/>
      <c r="D25315" s="10"/>
      <c r="E25315" s="10"/>
      <c r="F25315" s="10"/>
      <c r="G25315" s="10"/>
      <c r="H25315" s="10"/>
      <c r="I25315" s="10"/>
      <c r="J25315" s="10"/>
      <c r="K25315" s="10"/>
      <c r="L25315" s="10"/>
      <c r="M25315" s="10"/>
      <c r="N25315" s="10"/>
      <c r="O25315" s="10"/>
      <c r="P25315" s="10"/>
      <c r="Q25315" s="10"/>
      <c r="R25315" s="10"/>
      <c r="S25315" s="10"/>
      <c r="T25315" s="10"/>
      <c r="U25315" s="10"/>
      <c r="V25315" s="10"/>
      <c r="W25315" s="10"/>
      <c r="X25315" s="10"/>
      <c r="Y25315" s="10"/>
      <c r="Z25315" s="10"/>
      <c r="AA25315" s="10"/>
      <c r="AB25315" s="10"/>
      <c r="AC25315" s="10"/>
      <c r="AD25315" s="10"/>
      <c r="AE25315" s="10"/>
      <c r="AF25315" s="10"/>
      <c r="AG25315" s="12"/>
    </row>
    <row r="25316" spans="1:33">
      <c r="A25316" s="10"/>
      <c r="B25316" s="10"/>
      <c r="C25316" s="10"/>
      <c r="D25316" s="10"/>
      <c r="E25316" s="10"/>
      <c r="F25316" s="10"/>
      <c r="G25316" s="10"/>
      <c r="H25316" s="10"/>
      <c r="I25316" s="10"/>
      <c r="J25316" s="10"/>
      <c r="K25316" s="10"/>
      <c r="L25316" s="10"/>
      <c r="M25316" s="10"/>
      <c r="N25316" s="10"/>
      <c r="O25316" s="10"/>
      <c r="P25316" s="10"/>
      <c r="Q25316" s="10"/>
      <c r="R25316" s="10"/>
      <c r="S25316" s="10"/>
      <c r="T25316" s="10"/>
      <c r="U25316" s="10"/>
      <c r="V25316" s="10"/>
      <c r="W25316" s="10"/>
      <c r="X25316" s="10"/>
      <c r="Y25316" s="10"/>
      <c r="Z25316" s="10"/>
      <c r="AA25316" s="10"/>
      <c r="AB25316" s="10"/>
      <c r="AC25316" s="10"/>
      <c r="AD25316" s="10"/>
      <c r="AE25316" s="10"/>
      <c r="AF25316" s="10"/>
      <c r="AG25316" s="12"/>
    </row>
    <row r="25317" spans="1:33">
      <c r="A25317" s="10"/>
      <c r="B25317" s="10"/>
      <c r="C25317" s="10"/>
      <c r="D25317" s="10"/>
      <c r="E25317" s="10"/>
      <c r="F25317" s="10"/>
      <c r="G25317" s="10"/>
      <c r="H25317" s="10"/>
      <c r="I25317" s="10"/>
      <c r="J25317" s="10"/>
      <c r="K25317" s="10"/>
      <c r="L25317" s="10"/>
      <c r="M25317" s="10"/>
      <c r="N25317" s="10"/>
      <c r="O25317" s="10"/>
      <c r="P25317" s="10"/>
      <c r="Q25317" s="10"/>
      <c r="R25317" s="10"/>
      <c r="S25317" s="10"/>
      <c r="T25317" s="10"/>
      <c r="U25317" s="10"/>
      <c r="V25317" s="10"/>
      <c r="W25317" s="10"/>
      <c r="X25317" s="10"/>
      <c r="Y25317" s="10"/>
      <c r="Z25317" s="10"/>
      <c r="AA25317" s="10"/>
      <c r="AB25317" s="10"/>
      <c r="AC25317" s="10"/>
      <c r="AD25317" s="10"/>
      <c r="AE25317" s="10"/>
      <c r="AF25317" s="10"/>
      <c r="AG25317" s="12"/>
    </row>
    <row r="25318" spans="1:33">
      <c r="A25318" s="10"/>
      <c r="B25318" s="10"/>
      <c r="C25318" s="10"/>
      <c r="D25318" s="10"/>
      <c r="E25318" s="10"/>
      <c r="F25318" s="10"/>
      <c r="G25318" s="10"/>
      <c r="H25318" s="10"/>
      <c r="I25318" s="10"/>
      <c r="J25318" s="10"/>
      <c r="K25318" s="10"/>
      <c r="L25318" s="10"/>
      <c r="M25318" s="10"/>
      <c r="N25318" s="10"/>
      <c r="O25318" s="10"/>
      <c r="P25318" s="10"/>
      <c r="Q25318" s="10"/>
      <c r="R25318" s="10"/>
      <c r="S25318" s="10"/>
      <c r="T25318" s="10"/>
      <c r="U25318" s="10"/>
      <c r="V25318" s="10"/>
      <c r="W25318" s="10"/>
      <c r="X25318" s="10"/>
      <c r="Y25318" s="10"/>
      <c r="Z25318" s="10"/>
      <c r="AA25318" s="10"/>
      <c r="AB25318" s="10"/>
      <c r="AC25318" s="10"/>
      <c r="AD25318" s="10"/>
      <c r="AE25318" s="10"/>
      <c r="AF25318" s="10"/>
      <c r="AG25318" s="12"/>
    </row>
    <row r="25319" spans="1:33">
      <c r="A25319" s="10"/>
      <c r="B25319" s="10"/>
      <c r="C25319" s="10"/>
      <c r="D25319" s="10"/>
      <c r="E25319" s="10"/>
      <c r="F25319" s="10"/>
      <c r="G25319" s="10"/>
      <c r="H25319" s="10"/>
      <c r="I25319" s="10"/>
      <c r="J25319" s="10"/>
      <c r="K25319" s="10"/>
      <c r="L25319" s="10"/>
      <c r="M25319" s="10"/>
      <c r="N25319" s="10"/>
      <c r="O25319" s="10"/>
      <c r="P25319" s="10"/>
      <c r="Q25319" s="10"/>
      <c r="R25319" s="10"/>
      <c r="S25319" s="10"/>
      <c r="T25319" s="10"/>
      <c r="U25319" s="10"/>
      <c r="V25319" s="10"/>
      <c r="W25319" s="10"/>
      <c r="X25319" s="10"/>
      <c r="Y25319" s="10"/>
      <c r="Z25319" s="10"/>
      <c r="AA25319" s="10"/>
      <c r="AB25319" s="10"/>
      <c r="AC25319" s="10"/>
      <c r="AD25319" s="10"/>
      <c r="AE25319" s="10"/>
      <c r="AF25319" s="10"/>
      <c r="AG25319" s="12"/>
    </row>
    <row r="25320" spans="1:33">
      <c r="A25320" s="10"/>
      <c r="B25320" s="10"/>
      <c r="C25320" s="10"/>
      <c r="D25320" s="10"/>
      <c r="E25320" s="10"/>
      <c r="F25320" s="10"/>
      <c r="G25320" s="10"/>
      <c r="H25320" s="10"/>
      <c r="I25320" s="10"/>
      <c r="J25320" s="10"/>
      <c r="K25320" s="10"/>
      <c r="L25320" s="10"/>
      <c r="M25320" s="10"/>
      <c r="N25320" s="10"/>
      <c r="O25320" s="10"/>
      <c r="P25320" s="10"/>
      <c r="Q25320" s="10"/>
      <c r="R25320" s="10"/>
      <c r="S25320" s="10"/>
      <c r="T25320" s="10"/>
      <c r="U25320" s="10"/>
      <c r="V25320" s="10"/>
      <c r="W25320" s="10"/>
      <c r="X25320" s="10"/>
      <c r="Y25320" s="10"/>
      <c r="Z25320" s="10"/>
      <c r="AA25320" s="10"/>
      <c r="AB25320" s="10"/>
      <c r="AC25320" s="10"/>
      <c r="AD25320" s="10"/>
      <c r="AE25320" s="10"/>
      <c r="AF25320" s="10"/>
      <c r="AG25320" s="12"/>
    </row>
    <row r="25321" spans="1:33">
      <c r="A25321" s="10"/>
      <c r="B25321" s="10"/>
      <c r="C25321" s="10"/>
      <c r="D25321" s="10"/>
      <c r="E25321" s="10"/>
      <c r="F25321" s="10"/>
      <c r="G25321" s="10"/>
      <c r="H25321" s="10"/>
      <c r="I25321" s="10"/>
      <c r="J25321" s="10"/>
      <c r="K25321" s="10"/>
      <c r="L25321" s="10"/>
      <c r="M25321" s="10"/>
      <c r="N25321" s="10"/>
      <c r="O25321" s="10"/>
      <c r="P25321" s="10"/>
      <c r="Q25321" s="10"/>
      <c r="R25321" s="10"/>
      <c r="S25321" s="10"/>
      <c r="T25321" s="10"/>
      <c r="U25321" s="10"/>
      <c r="V25321" s="10"/>
      <c r="W25321" s="10"/>
      <c r="X25321" s="10"/>
      <c r="Y25321" s="10"/>
      <c r="Z25321" s="10"/>
      <c r="AA25321" s="10"/>
      <c r="AB25321" s="10"/>
      <c r="AC25321" s="10"/>
      <c r="AD25321" s="10"/>
      <c r="AE25321" s="10"/>
      <c r="AF25321" s="10"/>
      <c r="AG25321" s="12"/>
    </row>
    <row r="25322" spans="1:33">
      <c r="A25322" s="10"/>
      <c r="B25322" s="10"/>
      <c r="C25322" s="10"/>
      <c r="D25322" s="10"/>
      <c r="E25322" s="10"/>
      <c r="F25322" s="10"/>
      <c r="G25322" s="10"/>
      <c r="H25322" s="10"/>
      <c r="I25322" s="10"/>
      <c r="J25322" s="10"/>
      <c r="K25322" s="10"/>
      <c r="L25322" s="10"/>
      <c r="M25322" s="10"/>
      <c r="N25322" s="10"/>
      <c r="O25322" s="10"/>
      <c r="P25322" s="10"/>
      <c r="Q25322" s="10"/>
      <c r="R25322" s="10"/>
      <c r="S25322" s="10"/>
      <c r="T25322" s="10"/>
      <c r="U25322" s="10"/>
      <c r="V25322" s="10"/>
      <c r="W25322" s="10"/>
      <c r="X25322" s="10"/>
      <c r="Y25322" s="10"/>
      <c r="Z25322" s="10"/>
      <c r="AA25322" s="10"/>
      <c r="AB25322" s="10"/>
      <c r="AC25322" s="10"/>
      <c r="AD25322" s="10"/>
      <c r="AE25322" s="10"/>
      <c r="AF25322" s="10"/>
      <c r="AG25322" s="12"/>
    </row>
    <row r="25323" spans="1:33">
      <c r="A25323" s="10"/>
      <c r="B25323" s="10"/>
      <c r="C25323" s="10"/>
      <c r="D25323" s="10"/>
      <c r="E25323" s="10"/>
      <c r="F25323" s="10"/>
      <c r="G25323" s="10"/>
      <c r="H25323" s="10"/>
      <c r="I25323" s="10"/>
      <c r="J25323" s="10"/>
      <c r="K25323" s="10"/>
      <c r="L25323" s="10"/>
      <c r="M25323" s="10"/>
      <c r="N25323" s="10"/>
      <c r="O25323" s="10"/>
      <c r="P25323" s="10"/>
      <c r="Q25323" s="10"/>
      <c r="R25323" s="10"/>
      <c r="S25323" s="10"/>
      <c r="T25323" s="10"/>
      <c r="U25323" s="10"/>
      <c r="V25323" s="10"/>
      <c r="W25323" s="10"/>
      <c r="X25323" s="10"/>
      <c r="Y25323" s="10"/>
      <c r="Z25323" s="10"/>
      <c r="AA25323" s="10"/>
      <c r="AB25323" s="10"/>
      <c r="AC25323" s="10"/>
      <c r="AD25323" s="10"/>
      <c r="AE25323" s="10"/>
      <c r="AF25323" s="10"/>
      <c r="AG25323" s="12"/>
    </row>
    <row r="25324" spans="1:33">
      <c r="A25324" s="10"/>
      <c r="B25324" s="10"/>
      <c r="C25324" s="10"/>
      <c r="D25324" s="10"/>
      <c r="E25324" s="10"/>
      <c r="F25324" s="10"/>
      <c r="G25324" s="10"/>
      <c r="H25324" s="10"/>
      <c r="I25324" s="10"/>
      <c r="J25324" s="10"/>
      <c r="K25324" s="10"/>
      <c r="L25324" s="10"/>
      <c r="M25324" s="10"/>
      <c r="N25324" s="10"/>
      <c r="O25324" s="10"/>
      <c r="P25324" s="10"/>
      <c r="Q25324" s="10"/>
      <c r="R25324" s="10"/>
      <c r="S25324" s="10"/>
      <c r="T25324" s="10"/>
      <c r="U25324" s="10"/>
      <c r="V25324" s="10"/>
      <c r="W25324" s="10"/>
      <c r="X25324" s="10"/>
      <c r="Y25324" s="10"/>
      <c r="Z25324" s="10"/>
      <c r="AA25324" s="10"/>
      <c r="AB25324" s="10"/>
      <c r="AC25324" s="10"/>
      <c r="AD25324" s="10"/>
      <c r="AE25324" s="10"/>
      <c r="AF25324" s="10"/>
      <c r="AG25324" s="12"/>
    </row>
    <row r="25325" spans="1:33">
      <c r="A25325" s="10"/>
      <c r="B25325" s="10"/>
      <c r="C25325" s="10"/>
      <c r="D25325" s="10"/>
      <c r="E25325" s="10"/>
      <c r="F25325" s="10"/>
      <c r="G25325" s="10"/>
      <c r="H25325" s="10"/>
      <c r="I25325" s="10"/>
      <c r="J25325" s="10"/>
      <c r="K25325" s="10"/>
      <c r="L25325" s="10"/>
      <c r="M25325" s="10"/>
      <c r="N25325" s="10"/>
      <c r="O25325" s="10"/>
      <c r="P25325" s="10"/>
      <c r="Q25325" s="10"/>
      <c r="R25325" s="10"/>
      <c r="S25325" s="10"/>
      <c r="T25325" s="10"/>
      <c r="U25325" s="10"/>
      <c r="V25325" s="10"/>
      <c r="W25325" s="10"/>
      <c r="X25325" s="10"/>
      <c r="Y25325" s="10"/>
      <c r="Z25325" s="10"/>
      <c r="AA25325" s="10"/>
      <c r="AB25325" s="10"/>
      <c r="AC25325" s="10"/>
      <c r="AD25325" s="10"/>
      <c r="AE25325" s="10"/>
      <c r="AF25325" s="10"/>
      <c r="AG25325" s="12"/>
    </row>
    <row r="25326" spans="1:33">
      <c r="A25326" s="10"/>
      <c r="B25326" s="10"/>
      <c r="C25326" s="10"/>
      <c r="D25326" s="10"/>
      <c r="E25326" s="10"/>
      <c r="F25326" s="10"/>
      <c r="G25326" s="10"/>
      <c r="H25326" s="10"/>
      <c r="I25326" s="10"/>
      <c r="J25326" s="10"/>
      <c r="K25326" s="10"/>
      <c r="L25326" s="10"/>
      <c r="M25326" s="10"/>
      <c r="N25326" s="10"/>
      <c r="O25326" s="10"/>
      <c r="P25326" s="10"/>
      <c r="Q25326" s="10"/>
      <c r="R25326" s="10"/>
      <c r="S25326" s="10"/>
      <c r="T25326" s="10"/>
      <c r="U25326" s="10"/>
      <c r="V25326" s="10"/>
      <c r="W25326" s="10"/>
      <c r="X25326" s="10"/>
      <c r="Y25326" s="10"/>
      <c r="Z25326" s="10"/>
      <c r="AA25326" s="10"/>
      <c r="AB25326" s="10"/>
      <c r="AC25326" s="10"/>
      <c r="AD25326" s="10"/>
      <c r="AE25326" s="10"/>
      <c r="AF25326" s="10"/>
      <c r="AG25326" s="12"/>
    </row>
    <row r="25327" spans="1:33">
      <c r="A25327" s="10"/>
      <c r="B25327" s="10"/>
      <c r="C25327" s="10"/>
      <c r="D25327" s="10"/>
      <c r="E25327" s="10"/>
      <c r="F25327" s="10"/>
      <c r="G25327" s="10"/>
      <c r="H25327" s="10"/>
      <c r="I25327" s="10"/>
      <c r="J25327" s="10"/>
      <c r="K25327" s="10"/>
      <c r="L25327" s="10"/>
      <c r="M25327" s="10"/>
      <c r="N25327" s="10"/>
      <c r="O25327" s="10"/>
      <c r="P25327" s="10"/>
      <c r="Q25327" s="10"/>
      <c r="R25327" s="10"/>
      <c r="S25327" s="10"/>
      <c r="T25327" s="10"/>
      <c r="U25327" s="10"/>
      <c r="V25327" s="10"/>
      <c r="W25327" s="10"/>
      <c r="X25327" s="10"/>
      <c r="Y25327" s="10"/>
      <c r="Z25327" s="10"/>
      <c r="AA25327" s="10"/>
      <c r="AB25327" s="10"/>
      <c r="AC25327" s="10"/>
      <c r="AD25327" s="10"/>
      <c r="AE25327" s="10"/>
      <c r="AF25327" s="10"/>
      <c r="AG25327" s="12"/>
    </row>
    <row r="25328" spans="1:33">
      <c r="A25328" s="10"/>
      <c r="B25328" s="10"/>
      <c r="C25328" s="10"/>
      <c r="D25328" s="10"/>
      <c r="E25328" s="10"/>
      <c r="F25328" s="10"/>
      <c r="G25328" s="10"/>
      <c r="H25328" s="10"/>
      <c r="I25328" s="10"/>
      <c r="J25328" s="10"/>
      <c r="K25328" s="10"/>
      <c r="L25328" s="10"/>
      <c r="M25328" s="10"/>
      <c r="N25328" s="10"/>
      <c r="O25328" s="10"/>
      <c r="P25328" s="10"/>
      <c r="Q25328" s="10"/>
      <c r="R25328" s="10"/>
      <c r="S25328" s="10"/>
      <c r="T25328" s="10"/>
      <c r="U25328" s="10"/>
      <c r="V25328" s="10"/>
      <c r="W25328" s="10"/>
      <c r="X25328" s="10"/>
      <c r="Y25328" s="10"/>
      <c r="Z25328" s="10"/>
      <c r="AA25328" s="10"/>
      <c r="AB25328" s="10"/>
      <c r="AC25328" s="10"/>
      <c r="AD25328" s="10"/>
      <c r="AE25328" s="10"/>
      <c r="AF25328" s="10"/>
      <c r="AG25328" s="12"/>
    </row>
    <row r="25329" spans="1:33">
      <c r="A25329" s="10"/>
      <c r="B25329" s="10"/>
      <c r="C25329" s="10"/>
      <c r="D25329" s="10"/>
      <c r="E25329" s="10"/>
      <c r="F25329" s="10"/>
      <c r="G25329" s="10"/>
      <c r="H25329" s="10"/>
      <c r="I25329" s="10"/>
      <c r="J25329" s="10"/>
      <c r="K25329" s="10"/>
      <c r="L25329" s="10"/>
      <c r="M25329" s="10"/>
      <c r="N25329" s="10"/>
      <c r="O25329" s="10"/>
      <c r="P25329" s="10"/>
      <c r="Q25329" s="10"/>
      <c r="R25329" s="10"/>
      <c r="S25329" s="10"/>
      <c r="T25329" s="10"/>
      <c r="U25329" s="10"/>
      <c r="V25329" s="10"/>
      <c r="W25329" s="10"/>
      <c r="X25329" s="10"/>
      <c r="Y25329" s="10"/>
      <c r="Z25329" s="10"/>
      <c r="AA25329" s="10"/>
      <c r="AB25329" s="10"/>
      <c r="AC25329" s="10"/>
      <c r="AD25329" s="10"/>
      <c r="AE25329" s="10"/>
      <c r="AF25329" s="10"/>
      <c r="AG25329" s="12"/>
    </row>
    <row r="25330" spans="1:33">
      <c r="A25330" s="10"/>
      <c r="B25330" s="10"/>
      <c r="C25330" s="10"/>
      <c r="D25330" s="10"/>
      <c r="E25330" s="10"/>
      <c r="F25330" s="10"/>
      <c r="G25330" s="10"/>
      <c r="H25330" s="10"/>
      <c r="I25330" s="10"/>
      <c r="J25330" s="10"/>
      <c r="K25330" s="10"/>
      <c r="L25330" s="10"/>
      <c r="M25330" s="10"/>
      <c r="N25330" s="10"/>
      <c r="O25330" s="10"/>
      <c r="P25330" s="10"/>
      <c r="Q25330" s="10"/>
      <c r="R25330" s="10"/>
      <c r="S25330" s="10"/>
      <c r="T25330" s="10"/>
      <c r="U25330" s="10"/>
      <c r="V25330" s="10"/>
      <c r="W25330" s="10"/>
      <c r="X25330" s="10"/>
      <c r="Y25330" s="10"/>
      <c r="Z25330" s="10"/>
      <c r="AA25330" s="10"/>
      <c r="AB25330" s="10"/>
      <c r="AC25330" s="10"/>
      <c r="AD25330" s="10"/>
      <c r="AE25330" s="10"/>
      <c r="AF25330" s="10"/>
      <c r="AG25330" s="12"/>
    </row>
    <row r="25331" spans="1:33">
      <c r="A25331" s="10"/>
      <c r="B25331" s="10"/>
      <c r="C25331" s="10"/>
      <c r="D25331" s="10"/>
      <c r="E25331" s="10"/>
      <c r="F25331" s="10"/>
      <c r="G25331" s="10"/>
      <c r="H25331" s="10"/>
      <c r="I25331" s="10"/>
      <c r="J25331" s="10"/>
      <c r="K25331" s="10"/>
      <c r="L25331" s="10"/>
      <c r="M25331" s="10"/>
      <c r="N25331" s="10"/>
      <c r="O25331" s="10"/>
      <c r="P25331" s="10"/>
      <c r="Q25331" s="10"/>
      <c r="R25331" s="10"/>
      <c r="S25331" s="10"/>
      <c r="T25331" s="10"/>
      <c r="U25331" s="10"/>
      <c r="V25331" s="10"/>
      <c r="W25331" s="10"/>
      <c r="X25331" s="10"/>
      <c r="Y25331" s="10"/>
      <c r="Z25331" s="10"/>
      <c r="AA25331" s="10"/>
      <c r="AB25331" s="10"/>
      <c r="AC25331" s="10"/>
      <c r="AD25331" s="10"/>
      <c r="AE25331" s="10"/>
      <c r="AF25331" s="10"/>
      <c r="AG25331" s="12"/>
    </row>
    <row r="25332" spans="1:33">
      <c r="A25332" s="10"/>
      <c r="B25332" s="10"/>
      <c r="C25332" s="10"/>
      <c r="D25332" s="10"/>
      <c r="E25332" s="10"/>
      <c r="F25332" s="10"/>
      <c r="G25332" s="10"/>
      <c r="H25332" s="10"/>
      <c r="I25332" s="10"/>
      <c r="J25332" s="10"/>
      <c r="K25332" s="10"/>
      <c r="L25332" s="10"/>
      <c r="M25332" s="10"/>
      <c r="N25332" s="10"/>
      <c r="O25332" s="10"/>
      <c r="P25332" s="10"/>
      <c r="Q25332" s="10"/>
      <c r="R25332" s="10"/>
      <c r="S25332" s="10"/>
      <c r="T25332" s="10"/>
      <c r="U25332" s="10"/>
      <c r="V25332" s="10"/>
      <c r="W25332" s="10"/>
      <c r="X25332" s="10"/>
      <c r="Y25332" s="10"/>
      <c r="Z25332" s="10"/>
      <c r="AA25332" s="10"/>
      <c r="AB25332" s="10"/>
      <c r="AC25332" s="10"/>
      <c r="AD25332" s="10"/>
      <c r="AE25332" s="10"/>
      <c r="AF25332" s="10"/>
      <c r="AG25332" s="12"/>
    </row>
    <row r="25333" spans="1:33">
      <c r="A25333" s="10"/>
      <c r="B25333" s="10"/>
      <c r="C25333" s="10"/>
      <c r="D25333" s="10"/>
      <c r="E25333" s="10"/>
      <c r="F25333" s="10"/>
      <c r="G25333" s="10"/>
      <c r="H25333" s="10"/>
      <c r="I25333" s="10"/>
      <c r="J25333" s="10"/>
      <c r="K25333" s="10"/>
      <c r="L25333" s="10"/>
      <c r="M25333" s="10"/>
      <c r="N25333" s="10"/>
      <c r="O25333" s="10"/>
      <c r="P25333" s="10"/>
      <c r="Q25333" s="10"/>
      <c r="R25333" s="10"/>
      <c r="S25333" s="10"/>
      <c r="T25333" s="10"/>
      <c r="U25333" s="10"/>
      <c r="V25333" s="10"/>
      <c r="W25333" s="10"/>
      <c r="X25333" s="10"/>
      <c r="Y25333" s="10"/>
      <c r="Z25333" s="10"/>
      <c r="AA25333" s="10"/>
      <c r="AB25333" s="10"/>
      <c r="AC25333" s="10"/>
      <c r="AD25333" s="10"/>
      <c r="AE25333" s="10"/>
      <c r="AF25333" s="10"/>
      <c r="AG25333" s="12"/>
    </row>
    <row r="25334" spans="1:33">
      <c r="A25334" s="10"/>
      <c r="B25334" s="10"/>
      <c r="C25334" s="10"/>
      <c r="D25334" s="10"/>
      <c r="E25334" s="10"/>
      <c r="F25334" s="10"/>
      <c r="G25334" s="10"/>
      <c r="H25334" s="10"/>
      <c r="I25334" s="10"/>
      <c r="J25334" s="10"/>
      <c r="K25334" s="10"/>
      <c r="L25334" s="10"/>
      <c r="M25334" s="10"/>
      <c r="N25334" s="10"/>
      <c r="O25334" s="10"/>
      <c r="P25334" s="10"/>
      <c r="Q25334" s="10"/>
      <c r="R25334" s="10"/>
      <c r="S25334" s="10"/>
      <c r="T25334" s="10"/>
      <c r="U25334" s="10"/>
      <c r="V25334" s="10"/>
      <c r="W25334" s="10"/>
      <c r="X25334" s="10"/>
      <c r="Y25334" s="10"/>
      <c r="Z25334" s="10"/>
      <c r="AA25334" s="10"/>
      <c r="AB25334" s="10"/>
      <c r="AC25334" s="10"/>
      <c r="AD25334" s="10"/>
      <c r="AE25334" s="10"/>
      <c r="AF25334" s="10"/>
      <c r="AG25334" s="12"/>
    </row>
    <row r="25335" spans="1:33">
      <c r="A25335" s="10"/>
      <c r="B25335" s="10"/>
      <c r="C25335" s="10"/>
      <c r="D25335" s="10"/>
      <c r="E25335" s="10"/>
      <c r="F25335" s="10"/>
      <c r="G25335" s="10"/>
      <c r="H25335" s="10"/>
      <c r="I25335" s="10"/>
      <c r="J25335" s="10"/>
      <c r="K25335" s="10"/>
      <c r="L25335" s="10"/>
      <c r="M25335" s="10"/>
      <c r="N25335" s="10"/>
      <c r="O25335" s="10"/>
      <c r="P25335" s="10"/>
      <c r="Q25335" s="10"/>
      <c r="R25335" s="10"/>
      <c r="S25335" s="10"/>
      <c r="T25335" s="10"/>
      <c r="U25335" s="10"/>
      <c r="V25335" s="10"/>
      <c r="W25335" s="10"/>
      <c r="X25335" s="10"/>
      <c r="Y25335" s="10"/>
      <c r="Z25335" s="10"/>
      <c r="AA25335" s="10"/>
      <c r="AB25335" s="10"/>
      <c r="AC25335" s="10"/>
      <c r="AD25335" s="10"/>
      <c r="AE25335" s="10"/>
      <c r="AF25335" s="10"/>
      <c r="AG25335" s="12"/>
    </row>
    <row r="25336" spans="1:33">
      <c r="A25336" s="10"/>
      <c r="B25336" s="10"/>
      <c r="C25336" s="10"/>
      <c r="D25336" s="10"/>
      <c r="E25336" s="10"/>
      <c r="F25336" s="10"/>
      <c r="G25336" s="10"/>
      <c r="H25336" s="10"/>
      <c r="I25336" s="10"/>
      <c r="J25336" s="10"/>
      <c r="K25336" s="10"/>
      <c r="L25336" s="10"/>
      <c r="M25336" s="10"/>
      <c r="N25336" s="10"/>
      <c r="O25336" s="10"/>
      <c r="P25336" s="10"/>
      <c r="Q25336" s="10"/>
      <c r="R25336" s="10"/>
      <c r="S25336" s="10"/>
      <c r="T25336" s="10"/>
      <c r="U25336" s="10"/>
      <c r="V25336" s="10"/>
      <c r="W25336" s="10"/>
      <c r="X25336" s="10"/>
      <c r="Y25336" s="10"/>
      <c r="Z25336" s="10"/>
      <c r="AA25336" s="10"/>
      <c r="AB25336" s="10"/>
      <c r="AC25336" s="10"/>
      <c r="AD25336" s="10"/>
      <c r="AE25336" s="10"/>
      <c r="AF25336" s="10"/>
      <c r="AG25336" s="12"/>
    </row>
    <row r="25337" spans="1:33">
      <c r="A25337" s="10"/>
      <c r="B25337" s="10"/>
      <c r="C25337" s="10"/>
      <c r="D25337" s="10"/>
      <c r="E25337" s="10"/>
      <c r="F25337" s="10"/>
      <c r="G25337" s="10"/>
      <c r="H25337" s="10"/>
      <c r="I25337" s="10"/>
      <c r="J25337" s="10"/>
      <c r="K25337" s="10"/>
      <c r="L25337" s="10"/>
      <c r="M25337" s="10"/>
      <c r="N25337" s="10"/>
      <c r="O25337" s="10"/>
      <c r="P25337" s="10"/>
      <c r="Q25337" s="10"/>
      <c r="R25337" s="10"/>
      <c r="S25337" s="10"/>
      <c r="T25337" s="10"/>
      <c r="U25337" s="10"/>
      <c r="V25337" s="10"/>
      <c r="W25337" s="10"/>
      <c r="X25337" s="10"/>
      <c r="Y25337" s="10"/>
      <c r="Z25337" s="10"/>
      <c r="AA25337" s="10"/>
      <c r="AB25337" s="10"/>
      <c r="AC25337" s="10"/>
      <c r="AD25337" s="10"/>
      <c r="AE25337" s="10"/>
      <c r="AF25337" s="10"/>
      <c r="AG25337" s="12"/>
    </row>
    <row r="25338" spans="1:33">
      <c r="A25338" s="10"/>
      <c r="B25338" s="10"/>
      <c r="C25338" s="10"/>
      <c r="D25338" s="10"/>
      <c r="E25338" s="10"/>
      <c r="F25338" s="10"/>
      <c r="G25338" s="10"/>
      <c r="H25338" s="10"/>
      <c r="I25338" s="10"/>
      <c r="J25338" s="10"/>
      <c r="K25338" s="10"/>
      <c r="L25338" s="10"/>
      <c r="M25338" s="10"/>
      <c r="N25338" s="10"/>
      <c r="O25338" s="10"/>
      <c r="P25338" s="10"/>
      <c r="Q25338" s="10"/>
      <c r="R25338" s="10"/>
      <c r="S25338" s="10"/>
      <c r="T25338" s="10"/>
      <c r="U25338" s="10"/>
      <c r="V25338" s="10"/>
      <c r="W25338" s="10"/>
      <c r="X25338" s="10"/>
      <c r="Y25338" s="10"/>
      <c r="Z25338" s="10"/>
      <c r="AA25338" s="10"/>
      <c r="AB25338" s="10"/>
      <c r="AC25338" s="10"/>
      <c r="AD25338" s="10"/>
      <c r="AE25338" s="10"/>
      <c r="AF25338" s="10"/>
      <c r="AG25338" s="12"/>
    </row>
    <row r="25339" spans="1:33">
      <c r="A25339" s="10"/>
      <c r="B25339" s="10"/>
      <c r="C25339" s="10"/>
      <c r="D25339" s="10"/>
      <c r="E25339" s="10"/>
      <c r="F25339" s="10"/>
      <c r="G25339" s="10"/>
      <c r="H25339" s="10"/>
      <c r="I25339" s="10"/>
      <c r="J25339" s="10"/>
      <c r="K25339" s="10"/>
      <c r="L25339" s="10"/>
      <c r="M25339" s="10"/>
      <c r="N25339" s="10"/>
      <c r="O25339" s="10"/>
      <c r="P25339" s="10"/>
      <c r="Q25339" s="10"/>
      <c r="R25339" s="10"/>
      <c r="S25339" s="10"/>
      <c r="T25339" s="10"/>
      <c r="U25339" s="10"/>
      <c r="V25339" s="10"/>
      <c r="W25339" s="10"/>
      <c r="X25339" s="10"/>
      <c r="Y25339" s="10"/>
      <c r="Z25339" s="10"/>
      <c r="AA25339" s="10"/>
      <c r="AB25339" s="10"/>
      <c r="AC25339" s="10"/>
      <c r="AD25339" s="10"/>
      <c r="AE25339" s="10"/>
      <c r="AF25339" s="10"/>
      <c r="AG25339" s="12"/>
    </row>
    <row r="25340" spans="1:33">
      <c r="A25340" s="10"/>
      <c r="B25340" s="10"/>
      <c r="C25340" s="10"/>
      <c r="D25340" s="10"/>
      <c r="E25340" s="10"/>
      <c r="F25340" s="10"/>
      <c r="G25340" s="10"/>
      <c r="H25340" s="10"/>
      <c r="I25340" s="10"/>
      <c r="J25340" s="10"/>
      <c r="K25340" s="10"/>
      <c r="L25340" s="10"/>
      <c r="M25340" s="10"/>
      <c r="N25340" s="10"/>
      <c r="O25340" s="10"/>
      <c r="P25340" s="10"/>
      <c r="Q25340" s="10"/>
      <c r="R25340" s="10"/>
      <c r="S25340" s="10"/>
      <c r="T25340" s="10"/>
      <c r="U25340" s="10"/>
      <c r="V25340" s="10"/>
      <c r="W25340" s="10"/>
      <c r="X25340" s="10"/>
      <c r="Y25340" s="10"/>
      <c r="Z25340" s="10"/>
      <c r="AA25340" s="10"/>
      <c r="AB25340" s="10"/>
      <c r="AC25340" s="10"/>
      <c r="AD25340" s="10"/>
      <c r="AE25340" s="10"/>
      <c r="AF25340" s="10"/>
      <c r="AG25340" s="12"/>
    </row>
    <row r="25341" spans="1:33">
      <c r="A25341" s="10"/>
      <c r="B25341" s="10"/>
      <c r="C25341" s="10"/>
      <c r="D25341" s="10"/>
      <c r="E25341" s="10"/>
      <c r="F25341" s="10"/>
      <c r="G25341" s="10"/>
      <c r="H25341" s="10"/>
      <c r="I25341" s="10"/>
      <c r="J25341" s="10"/>
      <c r="K25341" s="10"/>
      <c r="L25341" s="10"/>
      <c r="M25341" s="10"/>
      <c r="N25341" s="10"/>
      <c r="O25341" s="10"/>
      <c r="P25341" s="10"/>
      <c r="Q25341" s="10"/>
      <c r="R25341" s="10"/>
      <c r="S25341" s="10"/>
      <c r="T25341" s="10"/>
      <c r="U25341" s="10"/>
      <c r="V25341" s="10"/>
      <c r="W25341" s="10"/>
      <c r="X25341" s="10"/>
      <c r="Y25341" s="10"/>
      <c r="Z25341" s="10"/>
      <c r="AA25341" s="10"/>
      <c r="AB25341" s="10"/>
      <c r="AC25341" s="10"/>
      <c r="AD25341" s="10"/>
      <c r="AE25341" s="10"/>
      <c r="AF25341" s="10"/>
      <c r="AG25341" s="12"/>
    </row>
    <row r="25342" spans="1:33">
      <c r="A25342" s="10"/>
      <c r="B25342" s="10"/>
      <c r="C25342" s="10"/>
      <c r="D25342" s="10"/>
      <c r="E25342" s="10"/>
      <c r="F25342" s="10"/>
      <c r="G25342" s="10"/>
      <c r="H25342" s="10"/>
      <c r="I25342" s="10"/>
      <c r="J25342" s="10"/>
      <c r="K25342" s="10"/>
      <c r="L25342" s="10"/>
      <c r="M25342" s="10"/>
      <c r="N25342" s="10"/>
      <c r="O25342" s="10"/>
      <c r="P25342" s="10"/>
      <c r="Q25342" s="10"/>
      <c r="R25342" s="10"/>
      <c r="S25342" s="10"/>
      <c r="T25342" s="10"/>
      <c r="U25342" s="10"/>
      <c r="V25342" s="10"/>
      <c r="W25342" s="10"/>
      <c r="X25342" s="10"/>
      <c r="Y25342" s="10"/>
      <c r="Z25342" s="10"/>
      <c r="AA25342" s="10"/>
      <c r="AB25342" s="10"/>
      <c r="AC25342" s="10"/>
      <c r="AD25342" s="10"/>
      <c r="AE25342" s="10"/>
      <c r="AF25342" s="10"/>
      <c r="AG25342" s="12"/>
    </row>
    <row r="25343" spans="1:33">
      <c r="A25343" s="10"/>
      <c r="B25343" s="10"/>
      <c r="C25343" s="10"/>
      <c r="D25343" s="10"/>
      <c r="E25343" s="10"/>
      <c r="F25343" s="10"/>
      <c r="G25343" s="10"/>
      <c r="H25343" s="10"/>
      <c r="I25343" s="10"/>
      <c r="J25343" s="10"/>
      <c r="K25343" s="10"/>
      <c r="L25343" s="10"/>
      <c r="M25343" s="10"/>
      <c r="N25343" s="10"/>
      <c r="O25343" s="10"/>
      <c r="P25343" s="10"/>
      <c r="Q25343" s="10"/>
      <c r="R25343" s="10"/>
      <c r="S25343" s="10"/>
      <c r="T25343" s="10"/>
      <c r="U25343" s="10"/>
      <c r="V25343" s="10"/>
      <c r="W25343" s="10"/>
      <c r="X25343" s="10"/>
      <c r="Y25343" s="10"/>
      <c r="Z25343" s="10"/>
      <c r="AA25343" s="10"/>
      <c r="AB25343" s="10"/>
      <c r="AC25343" s="10"/>
      <c r="AD25343" s="10"/>
      <c r="AE25343" s="10"/>
      <c r="AF25343" s="10"/>
      <c r="AG25343" s="12"/>
    </row>
    <row r="25344" spans="1:33">
      <c r="A25344" s="10"/>
      <c r="B25344" s="10"/>
      <c r="C25344" s="10"/>
      <c r="D25344" s="10"/>
      <c r="E25344" s="10"/>
      <c r="F25344" s="10"/>
      <c r="G25344" s="10"/>
      <c r="H25344" s="10"/>
      <c r="I25344" s="10"/>
      <c r="J25344" s="10"/>
      <c r="K25344" s="10"/>
      <c r="L25344" s="10"/>
      <c r="M25344" s="10"/>
      <c r="N25344" s="10"/>
      <c r="O25344" s="10"/>
      <c r="P25344" s="10"/>
      <c r="Q25344" s="10"/>
      <c r="R25344" s="10"/>
      <c r="S25344" s="10"/>
      <c r="T25344" s="10"/>
      <c r="U25344" s="10"/>
      <c r="V25344" s="10"/>
      <c r="W25344" s="10"/>
      <c r="X25344" s="10"/>
      <c r="Y25344" s="10"/>
      <c r="Z25344" s="10"/>
      <c r="AA25344" s="10"/>
      <c r="AB25344" s="10"/>
      <c r="AC25344" s="10"/>
      <c r="AD25344" s="10"/>
      <c r="AE25344" s="10"/>
      <c r="AF25344" s="10"/>
      <c r="AG25344" s="12"/>
    </row>
    <row r="25345" spans="1:33">
      <c r="A25345" s="10"/>
      <c r="B25345" s="10"/>
      <c r="C25345" s="10"/>
      <c r="D25345" s="10"/>
      <c r="E25345" s="10"/>
      <c r="F25345" s="10"/>
      <c r="G25345" s="10"/>
      <c r="H25345" s="10"/>
      <c r="I25345" s="10"/>
      <c r="J25345" s="10"/>
      <c r="K25345" s="10"/>
      <c r="L25345" s="10"/>
      <c r="M25345" s="10"/>
      <c r="N25345" s="10"/>
      <c r="O25345" s="10"/>
      <c r="P25345" s="10"/>
      <c r="Q25345" s="10"/>
      <c r="R25345" s="10"/>
      <c r="S25345" s="10"/>
      <c r="T25345" s="10"/>
      <c r="U25345" s="10"/>
      <c r="V25345" s="10"/>
      <c r="W25345" s="10"/>
      <c r="X25345" s="10"/>
      <c r="Y25345" s="10"/>
      <c r="Z25345" s="10"/>
      <c r="AA25345" s="10"/>
      <c r="AB25345" s="10"/>
      <c r="AC25345" s="10"/>
      <c r="AD25345" s="10"/>
      <c r="AE25345" s="10"/>
      <c r="AF25345" s="10"/>
      <c r="AG25345" s="12"/>
    </row>
    <row r="25346" spans="1:33">
      <c r="A25346" s="10"/>
      <c r="B25346" s="10"/>
      <c r="C25346" s="10"/>
      <c r="D25346" s="10"/>
      <c r="E25346" s="10"/>
      <c r="F25346" s="10"/>
      <c r="G25346" s="10"/>
      <c r="H25346" s="10"/>
      <c r="I25346" s="10"/>
      <c r="J25346" s="10"/>
      <c r="K25346" s="10"/>
      <c r="L25346" s="10"/>
      <c r="M25346" s="10"/>
      <c r="N25346" s="10"/>
      <c r="O25346" s="10"/>
      <c r="P25346" s="10"/>
      <c r="Q25346" s="10"/>
      <c r="R25346" s="10"/>
      <c r="S25346" s="10"/>
      <c r="T25346" s="10"/>
      <c r="U25346" s="10"/>
      <c r="V25346" s="10"/>
      <c r="W25346" s="10"/>
      <c r="X25346" s="10"/>
      <c r="Y25346" s="10"/>
      <c r="Z25346" s="10"/>
      <c r="AA25346" s="10"/>
      <c r="AB25346" s="10"/>
      <c r="AC25346" s="10"/>
      <c r="AD25346" s="10"/>
      <c r="AE25346" s="10"/>
      <c r="AF25346" s="10"/>
      <c r="AG25346" s="12"/>
    </row>
    <row r="25347" spans="1:33">
      <c r="A25347" s="10"/>
      <c r="B25347" s="10"/>
      <c r="C25347" s="10"/>
      <c r="D25347" s="10"/>
      <c r="E25347" s="10"/>
      <c r="F25347" s="10"/>
      <c r="G25347" s="10"/>
      <c r="H25347" s="10"/>
      <c r="I25347" s="10"/>
      <c r="J25347" s="10"/>
      <c r="K25347" s="10"/>
      <c r="L25347" s="10"/>
      <c r="M25347" s="10"/>
      <c r="N25347" s="10"/>
      <c r="O25347" s="10"/>
      <c r="P25347" s="10"/>
      <c r="Q25347" s="10"/>
      <c r="R25347" s="10"/>
      <c r="S25347" s="10"/>
      <c r="T25347" s="10"/>
      <c r="U25347" s="10"/>
      <c r="V25347" s="10"/>
      <c r="W25347" s="10"/>
      <c r="X25347" s="10"/>
      <c r="Y25347" s="10"/>
      <c r="Z25347" s="10"/>
      <c r="AA25347" s="10"/>
      <c r="AB25347" s="10"/>
      <c r="AC25347" s="10"/>
      <c r="AD25347" s="10"/>
      <c r="AE25347" s="10"/>
      <c r="AF25347" s="10"/>
      <c r="AG25347" s="12"/>
    </row>
    <row r="25348" spans="1:33">
      <c r="A25348" s="10"/>
      <c r="B25348" s="10"/>
      <c r="C25348" s="10"/>
      <c r="D25348" s="10"/>
      <c r="E25348" s="10"/>
      <c r="F25348" s="10"/>
      <c r="G25348" s="10"/>
      <c r="H25348" s="10"/>
      <c r="I25348" s="10"/>
      <c r="J25348" s="10"/>
      <c r="K25348" s="10"/>
      <c r="L25348" s="10"/>
      <c r="M25348" s="10"/>
      <c r="N25348" s="10"/>
      <c r="O25348" s="10"/>
      <c r="P25348" s="10"/>
      <c r="Q25348" s="10"/>
      <c r="R25348" s="10"/>
      <c r="S25348" s="10"/>
      <c r="T25348" s="10"/>
      <c r="U25348" s="10"/>
      <c r="V25348" s="10"/>
      <c r="W25348" s="10"/>
      <c r="X25348" s="10"/>
      <c r="Y25348" s="10"/>
      <c r="Z25348" s="10"/>
      <c r="AA25348" s="10"/>
      <c r="AB25348" s="10"/>
      <c r="AC25348" s="10"/>
      <c r="AD25348" s="10"/>
      <c r="AE25348" s="10"/>
      <c r="AF25348" s="10"/>
      <c r="AG25348" s="12"/>
    </row>
    <row r="25349" spans="1:33">
      <c r="A25349" s="10"/>
      <c r="B25349" s="10"/>
      <c r="C25349" s="10"/>
      <c r="D25349" s="10"/>
      <c r="E25349" s="10"/>
      <c r="F25349" s="10"/>
      <c r="G25349" s="10"/>
      <c r="H25349" s="10"/>
      <c r="I25349" s="10"/>
      <c r="J25349" s="10"/>
      <c r="K25349" s="10"/>
      <c r="L25349" s="10"/>
      <c r="M25349" s="10"/>
      <c r="N25349" s="10"/>
      <c r="O25349" s="10"/>
      <c r="P25349" s="10"/>
      <c r="Q25349" s="10"/>
      <c r="R25349" s="10"/>
      <c r="S25349" s="10"/>
      <c r="T25349" s="10"/>
      <c r="U25349" s="10"/>
      <c r="V25349" s="10"/>
      <c r="W25349" s="10"/>
      <c r="X25349" s="10"/>
      <c r="Y25349" s="10"/>
      <c r="Z25349" s="10"/>
      <c r="AA25349" s="10"/>
      <c r="AB25349" s="10"/>
      <c r="AC25349" s="10"/>
      <c r="AD25349" s="10"/>
      <c r="AE25349" s="10"/>
      <c r="AF25349" s="10"/>
      <c r="AG25349" s="12"/>
    </row>
    <row r="25350" spans="1:33">
      <c r="A25350" s="10"/>
      <c r="B25350" s="10"/>
      <c r="C25350" s="10"/>
      <c r="D25350" s="10"/>
      <c r="E25350" s="10"/>
      <c r="F25350" s="10"/>
      <c r="G25350" s="10"/>
      <c r="H25350" s="10"/>
      <c r="I25350" s="10"/>
      <c r="J25350" s="10"/>
      <c r="K25350" s="10"/>
      <c r="L25350" s="10"/>
      <c r="M25350" s="10"/>
      <c r="N25350" s="10"/>
      <c r="O25350" s="10"/>
      <c r="P25350" s="10"/>
      <c r="Q25350" s="10"/>
      <c r="R25350" s="10"/>
      <c r="S25350" s="10"/>
      <c r="T25350" s="10"/>
      <c r="U25350" s="10"/>
      <c r="V25350" s="10"/>
      <c r="W25350" s="10"/>
      <c r="X25350" s="10"/>
      <c r="Y25350" s="10"/>
      <c r="Z25350" s="10"/>
      <c r="AA25350" s="10"/>
      <c r="AB25350" s="10"/>
      <c r="AC25350" s="10"/>
      <c r="AD25350" s="10"/>
      <c r="AE25350" s="10"/>
      <c r="AF25350" s="10"/>
      <c r="AG25350" s="12"/>
    </row>
    <row r="25351" spans="1:33">
      <c r="A25351" s="10"/>
      <c r="B25351" s="10"/>
      <c r="C25351" s="10"/>
      <c r="D25351" s="10"/>
      <c r="E25351" s="10"/>
      <c r="F25351" s="10"/>
      <c r="G25351" s="10"/>
      <c r="H25351" s="10"/>
      <c r="I25351" s="10"/>
      <c r="J25351" s="10"/>
      <c r="K25351" s="10"/>
      <c r="L25351" s="10"/>
      <c r="M25351" s="10"/>
      <c r="N25351" s="10"/>
      <c r="O25351" s="10"/>
      <c r="P25351" s="10"/>
      <c r="Q25351" s="10"/>
      <c r="R25351" s="10"/>
      <c r="S25351" s="10"/>
      <c r="T25351" s="10"/>
      <c r="U25351" s="10"/>
      <c r="V25351" s="10"/>
      <c r="W25351" s="10"/>
      <c r="X25351" s="10"/>
      <c r="Y25351" s="10"/>
      <c r="Z25351" s="10"/>
      <c r="AA25351" s="10"/>
      <c r="AB25351" s="10"/>
      <c r="AC25351" s="10"/>
      <c r="AD25351" s="10"/>
      <c r="AE25351" s="10"/>
      <c r="AF25351" s="10"/>
      <c r="AG25351" s="12"/>
    </row>
    <row r="25352" spans="1:33">
      <c r="A25352" s="10"/>
      <c r="B25352" s="10"/>
      <c r="C25352" s="10"/>
      <c r="D25352" s="10"/>
      <c r="E25352" s="10"/>
      <c r="F25352" s="10"/>
      <c r="G25352" s="10"/>
      <c r="H25352" s="10"/>
      <c r="I25352" s="10"/>
      <c r="J25352" s="10"/>
      <c r="K25352" s="10"/>
      <c r="L25352" s="10"/>
      <c r="M25352" s="10"/>
      <c r="N25352" s="10"/>
      <c r="O25352" s="10"/>
      <c r="P25352" s="10"/>
      <c r="Q25352" s="10"/>
      <c r="R25352" s="10"/>
      <c r="S25352" s="10"/>
      <c r="T25352" s="10"/>
      <c r="U25352" s="10"/>
      <c r="V25352" s="10"/>
      <c r="W25352" s="10"/>
      <c r="X25352" s="10"/>
      <c r="Y25352" s="10"/>
      <c r="Z25352" s="10"/>
      <c r="AA25352" s="10"/>
      <c r="AB25352" s="10"/>
      <c r="AC25352" s="10"/>
      <c r="AD25352" s="10"/>
      <c r="AE25352" s="10"/>
      <c r="AF25352" s="10"/>
      <c r="AG25352" s="12"/>
    </row>
    <row r="25353" spans="1:33">
      <c r="A25353" s="10"/>
      <c r="B25353" s="10"/>
      <c r="C25353" s="10"/>
      <c r="D25353" s="10"/>
      <c r="E25353" s="10"/>
      <c r="F25353" s="10"/>
      <c r="G25353" s="10"/>
      <c r="H25353" s="10"/>
      <c r="I25353" s="10"/>
      <c r="J25353" s="10"/>
      <c r="K25353" s="10"/>
      <c r="L25353" s="10"/>
      <c r="M25353" s="10"/>
      <c r="N25353" s="10"/>
      <c r="O25353" s="10"/>
      <c r="P25353" s="10"/>
      <c r="Q25353" s="10"/>
      <c r="R25353" s="10"/>
      <c r="S25353" s="10"/>
      <c r="T25353" s="10"/>
      <c r="U25353" s="10"/>
      <c r="V25353" s="10"/>
      <c r="W25353" s="10"/>
      <c r="X25353" s="10"/>
      <c r="Y25353" s="10"/>
      <c r="Z25353" s="10"/>
      <c r="AA25353" s="10"/>
      <c r="AB25353" s="10"/>
      <c r="AC25353" s="10"/>
      <c r="AD25353" s="10"/>
      <c r="AE25353" s="10"/>
      <c r="AF25353" s="10"/>
      <c r="AG25353" s="12"/>
    </row>
    <row r="25354" spans="1:33">
      <c r="A25354" s="10"/>
      <c r="B25354" s="10"/>
      <c r="C25354" s="10"/>
      <c r="D25354" s="10"/>
      <c r="E25354" s="10"/>
      <c r="F25354" s="10"/>
      <c r="G25354" s="10"/>
      <c r="H25354" s="10"/>
      <c r="I25354" s="10"/>
      <c r="J25354" s="10"/>
      <c r="K25354" s="10"/>
      <c r="L25354" s="10"/>
      <c r="M25354" s="10"/>
      <c r="N25354" s="10"/>
      <c r="O25354" s="10"/>
      <c r="P25354" s="10"/>
      <c r="Q25354" s="10"/>
      <c r="R25354" s="10"/>
      <c r="S25354" s="10"/>
      <c r="T25354" s="10"/>
      <c r="U25354" s="10"/>
      <c r="V25354" s="10"/>
      <c r="W25354" s="10"/>
      <c r="X25354" s="10"/>
      <c r="Y25354" s="10"/>
      <c r="Z25354" s="10"/>
      <c r="AA25354" s="10"/>
      <c r="AB25354" s="10"/>
      <c r="AC25354" s="10"/>
      <c r="AD25354" s="10"/>
      <c r="AE25354" s="10"/>
      <c r="AF25354" s="10"/>
      <c r="AG25354" s="12"/>
    </row>
    <row r="25355" spans="1:33">
      <c r="A25355" s="10"/>
      <c r="B25355" s="10"/>
      <c r="C25355" s="10"/>
      <c r="D25355" s="10"/>
      <c r="E25355" s="10"/>
      <c r="F25355" s="10"/>
      <c r="G25355" s="10"/>
      <c r="H25355" s="10"/>
      <c r="I25355" s="10"/>
      <c r="J25355" s="10"/>
      <c r="K25355" s="10"/>
      <c r="L25355" s="10"/>
      <c r="M25355" s="10"/>
      <c r="N25355" s="10"/>
      <c r="O25355" s="10"/>
      <c r="P25355" s="10"/>
      <c r="Q25355" s="10"/>
      <c r="R25355" s="10"/>
      <c r="S25355" s="10"/>
      <c r="T25355" s="10"/>
      <c r="U25355" s="10"/>
      <c r="V25355" s="10"/>
      <c r="W25355" s="10"/>
      <c r="X25355" s="10"/>
      <c r="Y25355" s="10"/>
      <c r="Z25355" s="10"/>
      <c r="AA25355" s="10"/>
      <c r="AB25355" s="10"/>
      <c r="AC25355" s="10"/>
      <c r="AD25355" s="10"/>
      <c r="AE25355" s="10"/>
      <c r="AF25355" s="10"/>
      <c r="AG25355" s="12"/>
    </row>
    <row r="25356" spans="1:33">
      <c r="A25356" s="10"/>
      <c r="B25356" s="10"/>
      <c r="C25356" s="10"/>
      <c r="D25356" s="10"/>
      <c r="E25356" s="10"/>
      <c r="F25356" s="10"/>
      <c r="G25356" s="10"/>
      <c r="H25356" s="10"/>
      <c r="I25356" s="10"/>
      <c r="J25356" s="10"/>
      <c r="K25356" s="10"/>
      <c r="L25356" s="10"/>
      <c r="M25356" s="10"/>
      <c r="N25356" s="10"/>
      <c r="O25356" s="10"/>
      <c r="P25356" s="10"/>
      <c r="Q25356" s="10"/>
      <c r="R25356" s="10"/>
      <c r="S25356" s="10"/>
      <c r="T25356" s="10"/>
      <c r="U25356" s="10"/>
      <c r="V25356" s="10"/>
      <c r="W25356" s="10"/>
      <c r="X25356" s="10"/>
      <c r="Y25356" s="10"/>
      <c r="Z25356" s="10"/>
      <c r="AA25356" s="10"/>
      <c r="AB25356" s="10"/>
      <c r="AC25356" s="10"/>
      <c r="AD25356" s="10"/>
      <c r="AE25356" s="10"/>
      <c r="AF25356" s="10"/>
      <c r="AG25356" s="12"/>
    </row>
    <row r="25357" spans="1:33">
      <c r="A25357" s="10"/>
      <c r="B25357" s="10"/>
      <c r="C25357" s="10"/>
      <c r="D25357" s="10"/>
      <c r="E25357" s="10"/>
      <c r="F25357" s="10"/>
      <c r="G25357" s="10"/>
      <c r="H25357" s="10"/>
      <c r="I25357" s="10"/>
      <c r="J25357" s="10"/>
      <c r="K25357" s="10"/>
      <c r="L25357" s="10"/>
      <c r="M25357" s="10"/>
      <c r="N25357" s="10"/>
      <c r="O25357" s="10"/>
      <c r="P25357" s="10"/>
      <c r="Q25357" s="10"/>
      <c r="R25357" s="10"/>
      <c r="S25357" s="10"/>
      <c r="T25357" s="10"/>
      <c r="U25357" s="10"/>
      <c r="V25357" s="10"/>
      <c r="W25357" s="10"/>
      <c r="X25357" s="10"/>
      <c r="Y25357" s="10"/>
      <c r="Z25357" s="10"/>
      <c r="AA25357" s="10"/>
      <c r="AB25357" s="10"/>
      <c r="AC25357" s="10"/>
      <c r="AD25357" s="10"/>
      <c r="AE25357" s="10"/>
      <c r="AF25357" s="10"/>
      <c r="AG25357" s="12"/>
    </row>
    <row r="25358" spans="1:33">
      <c r="A25358" s="10"/>
      <c r="B25358" s="10"/>
      <c r="C25358" s="10"/>
      <c r="D25358" s="10"/>
      <c r="E25358" s="10"/>
      <c r="F25358" s="10"/>
      <c r="G25358" s="10"/>
      <c r="H25358" s="10"/>
      <c r="I25358" s="10"/>
      <c r="J25358" s="10"/>
      <c r="K25358" s="10"/>
      <c r="L25358" s="10"/>
      <c r="M25358" s="10"/>
      <c r="N25358" s="10"/>
      <c r="O25358" s="10"/>
      <c r="P25358" s="10"/>
      <c r="Q25358" s="10"/>
      <c r="R25358" s="10"/>
      <c r="S25358" s="10"/>
      <c r="T25358" s="10"/>
      <c r="U25358" s="10"/>
      <c r="V25358" s="10"/>
      <c r="W25358" s="10"/>
      <c r="X25358" s="10"/>
      <c r="Y25358" s="10"/>
      <c r="Z25358" s="10"/>
      <c r="AA25358" s="10"/>
      <c r="AB25358" s="10"/>
      <c r="AC25358" s="10"/>
      <c r="AD25358" s="10"/>
      <c r="AE25358" s="10"/>
      <c r="AF25358" s="10"/>
      <c r="AG25358" s="12"/>
    </row>
    <row r="25359" spans="1:33">
      <c r="A25359" s="10"/>
      <c r="B25359" s="10"/>
      <c r="C25359" s="10"/>
      <c r="D25359" s="10"/>
      <c r="E25359" s="10"/>
      <c r="F25359" s="10"/>
      <c r="G25359" s="10"/>
      <c r="H25359" s="10"/>
      <c r="I25359" s="10"/>
      <c r="J25359" s="10"/>
      <c r="K25359" s="10"/>
      <c r="L25359" s="10"/>
      <c r="M25359" s="10"/>
      <c r="N25359" s="10"/>
      <c r="O25359" s="10"/>
      <c r="P25359" s="10"/>
      <c r="Q25359" s="10"/>
      <c r="R25359" s="10"/>
      <c r="S25359" s="10"/>
      <c r="T25359" s="10"/>
      <c r="U25359" s="10"/>
      <c r="V25359" s="10"/>
      <c r="W25359" s="10"/>
      <c r="X25359" s="10"/>
      <c r="Y25359" s="10"/>
      <c r="Z25359" s="10"/>
      <c r="AA25359" s="10"/>
      <c r="AB25359" s="10"/>
      <c r="AC25359" s="10"/>
      <c r="AD25359" s="10"/>
      <c r="AE25359" s="10"/>
      <c r="AF25359" s="10"/>
      <c r="AG25359" s="12"/>
    </row>
    <row r="25360" spans="1:33">
      <c r="A25360" s="10"/>
      <c r="B25360" s="10"/>
      <c r="C25360" s="10"/>
      <c r="D25360" s="10"/>
      <c r="E25360" s="10"/>
      <c r="F25360" s="10"/>
      <c r="G25360" s="10"/>
      <c r="H25360" s="10"/>
      <c r="I25360" s="10"/>
      <c r="J25360" s="10"/>
      <c r="K25360" s="10"/>
      <c r="L25360" s="10"/>
      <c r="M25360" s="10"/>
      <c r="N25360" s="10"/>
      <c r="O25360" s="10"/>
      <c r="P25360" s="10"/>
      <c r="Q25360" s="10"/>
      <c r="R25360" s="10"/>
      <c r="S25360" s="10"/>
      <c r="T25360" s="10"/>
      <c r="U25360" s="10"/>
      <c r="V25360" s="10"/>
      <c r="W25360" s="10"/>
      <c r="X25360" s="10"/>
      <c r="Y25360" s="10"/>
      <c r="Z25360" s="10"/>
      <c r="AA25360" s="10"/>
      <c r="AB25360" s="10"/>
      <c r="AC25360" s="10"/>
      <c r="AD25360" s="10"/>
      <c r="AE25360" s="10"/>
      <c r="AF25360" s="10"/>
      <c r="AG25360" s="12"/>
    </row>
    <row r="25361" spans="1:33">
      <c r="A25361" s="10"/>
      <c r="B25361" s="10"/>
      <c r="C25361" s="10"/>
      <c r="D25361" s="10"/>
      <c r="E25361" s="10"/>
      <c r="F25361" s="10"/>
      <c r="G25361" s="10"/>
      <c r="H25361" s="10"/>
      <c r="I25361" s="10"/>
      <c r="J25361" s="10"/>
      <c r="K25361" s="10"/>
      <c r="L25361" s="10"/>
      <c r="M25361" s="10"/>
      <c r="N25361" s="10"/>
      <c r="O25361" s="10"/>
      <c r="P25361" s="10"/>
      <c r="Q25361" s="10"/>
      <c r="R25361" s="10"/>
      <c r="S25361" s="10"/>
      <c r="T25361" s="10"/>
      <c r="U25361" s="10"/>
      <c r="V25361" s="10"/>
      <c r="W25361" s="10"/>
      <c r="X25361" s="10"/>
      <c r="Y25361" s="10"/>
      <c r="Z25361" s="10"/>
      <c r="AA25361" s="10"/>
      <c r="AB25361" s="10"/>
      <c r="AC25361" s="10"/>
      <c r="AD25361" s="10"/>
      <c r="AE25361" s="10"/>
      <c r="AF25361" s="10"/>
      <c r="AG25361" s="12"/>
    </row>
    <row r="25362" spans="1:33">
      <c r="A25362" s="10"/>
      <c r="B25362" s="10"/>
      <c r="C25362" s="10"/>
      <c r="D25362" s="10"/>
      <c r="E25362" s="10"/>
      <c r="F25362" s="10"/>
      <c r="G25362" s="10"/>
      <c r="H25362" s="10"/>
      <c r="I25362" s="10"/>
      <c r="J25362" s="10"/>
      <c r="K25362" s="10"/>
      <c r="L25362" s="10"/>
      <c r="M25362" s="10"/>
      <c r="N25362" s="10"/>
      <c r="O25362" s="10"/>
      <c r="P25362" s="10"/>
      <c r="Q25362" s="10"/>
      <c r="R25362" s="10"/>
      <c r="S25362" s="10"/>
      <c r="T25362" s="10"/>
      <c r="U25362" s="10"/>
      <c r="V25362" s="10"/>
      <c r="W25362" s="10"/>
      <c r="X25362" s="10"/>
      <c r="Y25362" s="10"/>
      <c r="Z25362" s="10"/>
      <c r="AA25362" s="10"/>
      <c r="AB25362" s="10"/>
      <c r="AC25362" s="10"/>
      <c r="AD25362" s="10"/>
      <c r="AE25362" s="10"/>
      <c r="AF25362" s="10"/>
      <c r="AG25362" s="12"/>
    </row>
    <row r="25363" spans="1:33">
      <c r="A25363" s="10"/>
      <c r="B25363" s="10"/>
      <c r="C25363" s="10"/>
      <c r="D25363" s="10"/>
      <c r="E25363" s="10"/>
      <c r="F25363" s="10"/>
      <c r="G25363" s="10"/>
      <c r="H25363" s="10"/>
      <c r="I25363" s="10"/>
      <c r="J25363" s="10"/>
      <c r="K25363" s="10"/>
      <c r="L25363" s="10"/>
      <c r="M25363" s="10"/>
      <c r="N25363" s="10"/>
      <c r="O25363" s="10"/>
      <c r="P25363" s="10"/>
      <c r="Q25363" s="10"/>
      <c r="R25363" s="10"/>
      <c r="S25363" s="10"/>
      <c r="T25363" s="10"/>
      <c r="U25363" s="10"/>
      <c r="V25363" s="10"/>
      <c r="W25363" s="10"/>
      <c r="X25363" s="10"/>
      <c r="Y25363" s="10"/>
      <c r="Z25363" s="10"/>
      <c r="AA25363" s="10"/>
      <c r="AB25363" s="10"/>
      <c r="AC25363" s="10"/>
      <c r="AD25363" s="10"/>
      <c r="AE25363" s="10"/>
      <c r="AF25363" s="10"/>
      <c r="AG25363" s="12"/>
    </row>
    <row r="25364" spans="1:33">
      <c r="A25364" s="10"/>
      <c r="B25364" s="10"/>
      <c r="C25364" s="10"/>
      <c r="D25364" s="10"/>
      <c r="E25364" s="10"/>
      <c r="F25364" s="10"/>
      <c r="G25364" s="10"/>
      <c r="H25364" s="10"/>
      <c r="I25364" s="10"/>
      <c r="J25364" s="10"/>
      <c r="K25364" s="10"/>
      <c r="L25364" s="10"/>
      <c r="M25364" s="10"/>
      <c r="N25364" s="10"/>
      <c r="O25364" s="10"/>
      <c r="P25364" s="10"/>
      <c r="Q25364" s="10"/>
      <c r="R25364" s="10"/>
      <c r="S25364" s="10"/>
      <c r="T25364" s="10"/>
      <c r="U25364" s="10"/>
      <c r="V25364" s="10"/>
      <c r="W25364" s="10"/>
      <c r="X25364" s="10"/>
      <c r="Y25364" s="10"/>
      <c r="Z25364" s="10"/>
      <c r="AA25364" s="10"/>
      <c r="AB25364" s="10"/>
      <c r="AC25364" s="10"/>
      <c r="AD25364" s="10"/>
      <c r="AE25364" s="10"/>
      <c r="AF25364" s="10"/>
      <c r="AG25364" s="12"/>
    </row>
    <row r="25365" spans="1:33">
      <c r="A25365" s="10"/>
      <c r="B25365" s="10"/>
      <c r="C25365" s="10"/>
      <c r="D25365" s="10"/>
      <c r="E25365" s="10"/>
      <c r="F25365" s="10"/>
      <c r="G25365" s="10"/>
      <c r="H25365" s="10"/>
      <c r="I25365" s="10"/>
      <c r="J25365" s="10"/>
      <c r="K25365" s="10"/>
      <c r="L25365" s="10"/>
      <c r="M25365" s="10"/>
      <c r="N25365" s="10"/>
      <c r="O25365" s="10"/>
      <c r="P25365" s="10"/>
      <c r="Q25365" s="10"/>
      <c r="R25365" s="10"/>
      <c r="S25365" s="10"/>
      <c r="T25365" s="10"/>
      <c r="U25365" s="10"/>
      <c r="V25365" s="10"/>
      <c r="W25365" s="10"/>
      <c r="X25365" s="10"/>
      <c r="Y25365" s="10"/>
      <c r="Z25365" s="10"/>
      <c r="AA25365" s="10"/>
      <c r="AB25365" s="10"/>
      <c r="AC25365" s="10"/>
      <c r="AD25365" s="10"/>
      <c r="AE25365" s="10"/>
      <c r="AF25365" s="10"/>
      <c r="AG25365" s="12"/>
    </row>
    <row r="25366" spans="1:33">
      <c r="A25366" s="10"/>
      <c r="B25366" s="10"/>
      <c r="C25366" s="10"/>
      <c r="D25366" s="10"/>
      <c r="E25366" s="10"/>
      <c r="F25366" s="10"/>
      <c r="G25366" s="10"/>
      <c r="H25366" s="10"/>
      <c r="I25366" s="10"/>
      <c r="J25366" s="10"/>
      <c r="K25366" s="10"/>
      <c r="L25366" s="10"/>
      <c r="M25366" s="10"/>
      <c r="N25366" s="10"/>
      <c r="O25366" s="10"/>
      <c r="P25366" s="10"/>
      <c r="Q25366" s="10"/>
      <c r="R25366" s="10"/>
      <c r="S25366" s="10"/>
      <c r="T25366" s="10"/>
      <c r="U25366" s="10"/>
      <c r="V25366" s="10"/>
      <c r="W25366" s="10"/>
      <c r="X25366" s="10"/>
      <c r="Y25366" s="10"/>
      <c r="Z25366" s="10"/>
      <c r="AA25366" s="10"/>
      <c r="AB25366" s="10"/>
      <c r="AC25366" s="10"/>
      <c r="AD25366" s="10"/>
      <c r="AE25366" s="10"/>
      <c r="AF25366" s="10"/>
      <c r="AG25366" s="12"/>
    </row>
    <row r="25367" spans="1:33">
      <c r="A25367" s="10"/>
      <c r="B25367" s="10"/>
      <c r="C25367" s="10"/>
      <c r="D25367" s="10"/>
      <c r="E25367" s="10"/>
      <c r="F25367" s="10"/>
      <c r="G25367" s="10"/>
      <c r="H25367" s="10"/>
      <c r="I25367" s="10"/>
      <c r="J25367" s="10"/>
      <c r="K25367" s="10"/>
      <c r="L25367" s="10"/>
      <c r="M25367" s="10"/>
      <c r="N25367" s="10"/>
      <c r="O25367" s="10"/>
      <c r="P25367" s="10"/>
      <c r="Q25367" s="10"/>
      <c r="R25367" s="10"/>
      <c r="S25367" s="10"/>
      <c r="T25367" s="10"/>
      <c r="U25367" s="10"/>
      <c r="V25367" s="10"/>
      <c r="W25367" s="10"/>
      <c r="X25367" s="10"/>
      <c r="Y25367" s="10"/>
      <c r="Z25367" s="10"/>
      <c r="AA25367" s="10"/>
      <c r="AB25367" s="10"/>
      <c r="AC25367" s="10"/>
      <c r="AD25367" s="10"/>
      <c r="AE25367" s="10"/>
      <c r="AF25367" s="10"/>
      <c r="AG25367" s="12"/>
    </row>
    <row r="25368" spans="1:33">
      <c r="A25368" s="10"/>
      <c r="B25368" s="10"/>
      <c r="C25368" s="10"/>
      <c r="D25368" s="10"/>
      <c r="E25368" s="10"/>
      <c r="F25368" s="10"/>
      <c r="G25368" s="10"/>
      <c r="H25368" s="10"/>
      <c r="I25368" s="10"/>
      <c r="J25368" s="10"/>
      <c r="K25368" s="10"/>
      <c r="L25368" s="10"/>
      <c r="M25368" s="10"/>
      <c r="N25368" s="10"/>
      <c r="O25368" s="10"/>
      <c r="P25368" s="10"/>
      <c r="Q25368" s="10"/>
      <c r="R25368" s="10"/>
      <c r="S25368" s="10"/>
      <c r="T25368" s="10"/>
      <c r="U25368" s="10"/>
      <c r="V25368" s="10"/>
      <c r="W25368" s="10"/>
      <c r="X25368" s="10"/>
      <c r="Y25368" s="10"/>
      <c r="Z25368" s="10"/>
      <c r="AA25368" s="10"/>
      <c r="AB25368" s="10"/>
      <c r="AC25368" s="10"/>
      <c r="AD25368" s="10"/>
      <c r="AE25368" s="10"/>
      <c r="AF25368" s="10"/>
      <c r="AG25368" s="12"/>
    </row>
    <row r="25369" spans="1:33">
      <c r="A25369" s="10"/>
      <c r="B25369" s="10"/>
      <c r="C25369" s="10"/>
      <c r="D25369" s="10"/>
      <c r="E25369" s="10"/>
      <c r="F25369" s="10"/>
      <c r="G25369" s="10"/>
      <c r="H25369" s="10"/>
      <c r="I25369" s="10"/>
      <c r="J25369" s="10"/>
      <c r="K25369" s="10"/>
      <c r="L25369" s="10"/>
      <c r="M25369" s="10"/>
      <c r="N25369" s="10"/>
      <c r="O25369" s="10"/>
      <c r="P25369" s="10"/>
      <c r="Q25369" s="10"/>
      <c r="R25369" s="10"/>
      <c r="S25369" s="10"/>
      <c r="T25369" s="10"/>
      <c r="U25369" s="10"/>
      <c r="V25369" s="10"/>
      <c r="W25369" s="10"/>
      <c r="X25369" s="10"/>
      <c r="Y25369" s="10"/>
      <c r="Z25369" s="10"/>
      <c r="AA25369" s="10"/>
      <c r="AB25369" s="10"/>
      <c r="AC25369" s="10"/>
      <c r="AD25369" s="10"/>
      <c r="AE25369" s="10"/>
      <c r="AF25369" s="10"/>
      <c r="AG25369" s="12"/>
    </row>
    <row r="25370" spans="1:33">
      <c r="A25370" s="10"/>
      <c r="B25370" s="10"/>
      <c r="C25370" s="10"/>
      <c r="D25370" s="10"/>
      <c r="E25370" s="10"/>
      <c r="F25370" s="10"/>
      <c r="G25370" s="10"/>
      <c r="H25370" s="10"/>
      <c r="I25370" s="10"/>
      <c r="J25370" s="10"/>
      <c r="K25370" s="10"/>
      <c r="L25370" s="10"/>
      <c r="M25370" s="10"/>
      <c r="N25370" s="10"/>
      <c r="O25370" s="10"/>
      <c r="P25370" s="10"/>
      <c r="Q25370" s="10"/>
      <c r="R25370" s="10"/>
      <c r="S25370" s="10"/>
      <c r="T25370" s="10"/>
      <c r="U25370" s="10"/>
      <c r="V25370" s="10"/>
      <c r="W25370" s="10"/>
      <c r="X25370" s="10"/>
      <c r="Y25370" s="10"/>
      <c r="Z25370" s="10"/>
      <c r="AA25370" s="10"/>
      <c r="AB25370" s="10"/>
      <c r="AC25370" s="10"/>
      <c r="AD25370" s="10"/>
      <c r="AE25370" s="10"/>
      <c r="AF25370" s="10"/>
      <c r="AG25370" s="12"/>
    </row>
    <row r="25371" spans="1:33">
      <c r="A25371" s="10"/>
      <c r="B25371" s="10"/>
      <c r="C25371" s="10"/>
      <c r="D25371" s="10"/>
      <c r="E25371" s="10"/>
      <c r="F25371" s="10"/>
      <c r="G25371" s="10"/>
      <c r="H25371" s="10"/>
      <c r="I25371" s="10"/>
      <c r="J25371" s="10"/>
      <c r="K25371" s="10"/>
      <c r="L25371" s="10"/>
      <c r="M25371" s="10"/>
      <c r="N25371" s="10"/>
      <c r="O25371" s="10"/>
      <c r="P25371" s="10"/>
      <c r="Q25371" s="10"/>
      <c r="R25371" s="10"/>
      <c r="S25371" s="10"/>
      <c r="T25371" s="10"/>
      <c r="U25371" s="10"/>
      <c r="V25371" s="10"/>
      <c r="W25371" s="10"/>
      <c r="X25371" s="10"/>
      <c r="Y25371" s="10"/>
      <c r="Z25371" s="10"/>
      <c r="AA25371" s="10"/>
      <c r="AB25371" s="10"/>
      <c r="AC25371" s="10"/>
      <c r="AD25371" s="10"/>
      <c r="AE25371" s="10"/>
      <c r="AF25371" s="10"/>
      <c r="AG25371" s="12"/>
    </row>
    <row r="25372" spans="1:33">
      <c r="A25372" s="10"/>
      <c r="B25372" s="10"/>
      <c r="C25372" s="10"/>
      <c r="D25372" s="10"/>
      <c r="E25372" s="10"/>
      <c r="F25372" s="10"/>
      <c r="G25372" s="10"/>
      <c r="H25372" s="10"/>
      <c r="I25372" s="10"/>
      <c r="J25372" s="10"/>
      <c r="K25372" s="10"/>
      <c r="L25372" s="10"/>
      <c r="M25372" s="10"/>
      <c r="N25372" s="10"/>
      <c r="O25372" s="10"/>
      <c r="P25372" s="10"/>
      <c r="Q25372" s="10"/>
      <c r="R25372" s="10"/>
      <c r="S25372" s="10"/>
      <c r="T25372" s="10"/>
      <c r="U25372" s="10"/>
      <c r="V25372" s="10"/>
      <c r="W25372" s="10"/>
      <c r="X25372" s="10"/>
      <c r="Y25372" s="10"/>
      <c r="Z25372" s="10"/>
      <c r="AA25372" s="10"/>
      <c r="AB25372" s="10"/>
      <c r="AC25372" s="10"/>
      <c r="AD25372" s="10"/>
      <c r="AE25372" s="10"/>
      <c r="AF25372" s="10"/>
      <c r="AG25372" s="12"/>
    </row>
    <row r="25373" spans="1:33">
      <c r="A25373" s="10"/>
      <c r="B25373" s="10"/>
      <c r="C25373" s="10"/>
      <c r="D25373" s="10"/>
      <c r="E25373" s="10"/>
      <c r="F25373" s="10"/>
      <c r="G25373" s="10"/>
      <c r="H25373" s="10"/>
      <c r="I25373" s="10"/>
      <c r="J25373" s="10"/>
      <c r="K25373" s="10"/>
      <c r="L25373" s="10"/>
      <c r="M25373" s="10"/>
      <c r="N25373" s="10"/>
      <c r="O25373" s="10"/>
      <c r="P25373" s="10"/>
      <c r="Q25373" s="10"/>
      <c r="R25373" s="10"/>
      <c r="S25373" s="10"/>
      <c r="T25373" s="10"/>
      <c r="U25373" s="10"/>
      <c r="V25373" s="10"/>
      <c r="W25373" s="10"/>
      <c r="X25373" s="10"/>
      <c r="Y25373" s="10"/>
      <c r="Z25373" s="10"/>
      <c r="AA25373" s="10"/>
      <c r="AB25373" s="10"/>
      <c r="AC25373" s="10"/>
      <c r="AD25373" s="10"/>
      <c r="AE25373" s="10"/>
      <c r="AF25373" s="10"/>
      <c r="AG25373" s="12"/>
    </row>
    <row r="25374" spans="1:33">
      <c r="A25374" s="10"/>
      <c r="B25374" s="10"/>
      <c r="C25374" s="10"/>
      <c r="D25374" s="10"/>
      <c r="E25374" s="10"/>
      <c r="F25374" s="10"/>
      <c r="G25374" s="10"/>
      <c r="H25374" s="10"/>
      <c r="I25374" s="10"/>
      <c r="J25374" s="10"/>
      <c r="K25374" s="10"/>
      <c r="L25374" s="10"/>
      <c r="M25374" s="10"/>
      <c r="N25374" s="10"/>
      <c r="O25374" s="10"/>
      <c r="P25374" s="10"/>
      <c r="Q25374" s="10"/>
      <c r="R25374" s="10"/>
      <c r="S25374" s="10"/>
      <c r="T25374" s="10"/>
      <c r="U25374" s="10"/>
      <c r="V25374" s="10"/>
      <c r="W25374" s="10"/>
      <c r="X25374" s="10"/>
      <c r="Y25374" s="10"/>
      <c r="Z25374" s="10"/>
      <c r="AA25374" s="10"/>
      <c r="AB25374" s="10"/>
      <c r="AC25374" s="10"/>
      <c r="AD25374" s="10"/>
      <c r="AE25374" s="10"/>
      <c r="AF25374" s="10"/>
      <c r="AG25374" s="12"/>
    </row>
    <row r="25375" spans="1:33">
      <c r="A25375" s="10"/>
      <c r="B25375" s="10"/>
      <c r="C25375" s="10"/>
      <c r="D25375" s="10"/>
      <c r="E25375" s="10"/>
      <c r="F25375" s="10"/>
      <c r="G25375" s="10"/>
      <c r="H25375" s="10"/>
      <c r="I25375" s="10"/>
      <c r="J25375" s="10"/>
      <c r="K25375" s="10"/>
      <c r="L25375" s="10"/>
      <c r="M25375" s="10"/>
      <c r="N25375" s="10"/>
      <c r="O25375" s="10"/>
      <c r="P25375" s="10"/>
      <c r="Q25375" s="10"/>
      <c r="R25375" s="10"/>
      <c r="S25375" s="10"/>
      <c r="T25375" s="10"/>
      <c r="U25375" s="10"/>
      <c r="V25375" s="10"/>
      <c r="W25375" s="10"/>
      <c r="X25375" s="10"/>
      <c r="Y25375" s="10"/>
      <c r="Z25375" s="10"/>
      <c r="AA25375" s="10"/>
      <c r="AB25375" s="10"/>
      <c r="AC25375" s="10"/>
      <c r="AD25375" s="10"/>
      <c r="AE25375" s="10"/>
      <c r="AF25375" s="10"/>
      <c r="AG25375" s="12"/>
    </row>
    <row r="25376" spans="1:33">
      <c r="A25376" s="10"/>
      <c r="B25376" s="10"/>
      <c r="C25376" s="10"/>
      <c r="D25376" s="10"/>
      <c r="E25376" s="10"/>
      <c r="F25376" s="10"/>
      <c r="G25376" s="10"/>
      <c r="H25376" s="10"/>
      <c r="I25376" s="10"/>
      <c r="J25376" s="10"/>
      <c r="K25376" s="10"/>
      <c r="L25376" s="10"/>
      <c r="M25376" s="10"/>
      <c r="N25376" s="10"/>
      <c r="O25376" s="10"/>
      <c r="P25376" s="10"/>
      <c r="Q25376" s="10"/>
      <c r="R25376" s="10"/>
      <c r="S25376" s="10"/>
      <c r="T25376" s="10"/>
      <c r="U25376" s="10"/>
      <c r="V25376" s="10"/>
      <c r="W25376" s="10"/>
      <c r="X25376" s="10"/>
      <c r="Y25376" s="10"/>
      <c r="Z25376" s="10"/>
      <c r="AA25376" s="10"/>
      <c r="AB25376" s="10"/>
      <c r="AC25376" s="10"/>
      <c r="AD25376" s="10"/>
      <c r="AE25376" s="10"/>
      <c r="AF25376" s="10"/>
      <c r="AG25376" s="12"/>
    </row>
    <row r="25377" spans="1:33">
      <c r="A25377" s="10"/>
      <c r="B25377" s="10"/>
      <c r="C25377" s="10"/>
      <c r="D25377" s="10"/>
      <c r="E25377" s="10"/>
      <c r="F25377" s="10"/>
      <c r="G25377" s="10"/>
      <c r="H25377" s="10"/>
      <c r="I25377" s="10"/>
      <c r="J25377" s="10"/>
      <c r="K25377" s="10"/>
      <c r="L25377" s="10"/>
      <c r="M25377" s="10"/>
      <c r="N25377" s="10"/>
      <c r="O25377" s="10"/>
      <c r="P25377" s="10"/>
      <c r="Q25377" s="10"/>
      <c r="R25377" s="10"/>
      <c r="S25377" s="10"/>
      <c r="T25377" s="10"/>
      <c r="U25377" s="10"/>
      <c r="V25377" s="10"/>
      <c r="W25377" s="10"/>
      <c r="X25377" s="10"/>
      <c r="Y25377" s="10"/>
      <c r="Z25377" s="10"/>
      <c r="AA25377" s="10"/>
      <c r="AB25377" s="10"/>
      <c r="AC25377" s="10"/>
      <c r="AD25377" s="10"/>
      <c r="AE25377" s="10"/>
      <c r="AF25377" s="10"/>
      <c r="AG25377" s="12"/>
    </row>
    <row r="25378" spans="1:33">
      <c r="A25378" s="10"/>
      <c r="B25378" s="10"/>
      <c r="C25378" s="10"/>
      <c r="D25378" s="10"/>
      <c r="E25378" s="10"/>
      <c r="F25378" s="10"/>
      <c r="G25378" s="10"/>
      <c r="H25378" s="10"/>
      <c r="I25378" s="10"/>
      <c r="J25378" s="10"/>
      <c r="K25378" s="10"/>
      <c r="L25378" s="10"/>
      <c r="M25378" s="10"/>
      <c r="N25378" s="10"/>
      <c r="O25378" s="10"/>
      <c r="P25378" s="10"/>
      <c r="Q25378" s="10"/>
      <c r="R25378" s="10"/>
      <c r="S25378" s="10"/>
      <c r="T25378" s="10"/>
      <c r="U25378" s="10"/>
      <c r="V25378" s="10"/>
      <c r="W25378" s="10"/>
      <c r="X25378" s="10"/>
      <c r="Y25378" s="10"/>
      <c r="Z25378" s="10"/>
      <c r="AA25378" s="10"/>
      <c r="AB25378" s="10"/>
      <c r="AC25378" s="10"/>
      <c r="AD25378" s="10"/>
      <c r="AE25378" s="10"/>
      <c r="AF25378" s="10"/>
      <c r="AG25378" s="12"/>
    </row>
    <row r="25379" spans="1:33">
      <c r="A25379" s="10"/>
      <c r="B25379" s="10"/>
      <c r="C25379" s="10"/>
      <c r="D25379" s="10"/>
      <c r="E25379" s="10"/>
      <c r="F25379" s="10"/>
      <c r="G25379" s="10"/>
      <c r="H25379" s="10"/>
      <c r="I25379" s="10"/>
      <c r="J25379" s="10"/>
      <c r="K25379" s="10"/>
      <c r="L25379" s="10"/>
      <c r="M25379" s="10"/>
      <c r="N25379" s="10"/>
      <c r="O25379" s="10"/>
      <c r="P25379" s="10"/>
      <c r="Q25379" s="10"/>
      <c r="R25379" s="10"/>
      <c r="S25379" s="10"/>
      <c r="T25379" s="10"/>
      <c r="U25379" s="10"/>
      <c r="V25379" s="10"/>
      <c r="W25379" s="10"/>
      <c r="X25379" s="10"/>
      <c r="Y25379" s="10"/>
      <c r="Z25379" s="10"/>
      <c r="AA25379" s="10"/>
      <c r="AB25379" s="10"/>
      <c r="AC25379" s="10"/>
      <c r="AD25379" s="10"/>
      <c r="AE25379" s="10"/>
      <c r="AF25379" s="10"/>
      <c r="AG25379" s="12"/>
    </row>
    <row r="25380" spans="1:33">
      <c r="A25380" s="10"/>
      <c r="B25380" s="10"/>
      <c r="C25380" s="10"/>
      <c r="D25380" s="10"/>
      <c r="E25380" s="10"/>
      <c r="F25380" s="10"/>
      <c r="G25380" s="10"/>
      <c r="H25380" s="10"/>
      <c r="I25380" s="10"/>
      <c r="J25380" s="10"/>
      <c r="K25380" s="10"/>
      <c r="L25380" s="10"/>
      <c r="M25380" s="10"/>
      <c r="N25380" s="10"/>
      <c r="O25380" s="10"/>
      <c r="P25380" s="10"/>
      <c r="Q25380" s="10"/>
      <c r="R25380" s="10"/>
      <c r="S25380" s="10"/>
      <c r="T25380" s="10"/>
      <c r="U25380" s="10"/>
      <c r="V25380" s="10"/>
      <c r="W25380" s="10"/>
      <c r="X25380" s="10"/>
      <c r="Y25380" s="10"/>
      <c r="Z25380" s="10"/>
      <c r="AA25380" s="10"/>
      <c r="AB25380" s="10"/>
      <c r="AC25380" s="10"/>
      <c r="AD25380" s="10"/>
      <c r="AE25380" s="10"/>
      <c r="AF25380" s="10"/>
      <c r="AG25380" s="12"/>
    </row>
    <row r="25381" spans="1:33">
      <c r="A25381" s="10"/>
      <c r="B25381" s="10"/>
      <c r="C25381" s="10"/>
      <c r="D25381" s="10"/>
      <c r="E25381" s="10"/>
      <c r="F25381" s="10"/>
      <c r="G25381" s="10"/>
      <c r="H25381" s="10"/>
      <c r="I25381" s="10"/>
      <c r="J25381" s="10"/>
      <c r="K25381" s="10"/>
      <c r="L25381" s="10"/>
      <c r="M25381" s="10"/>
      <c r="N25381" s="10"/>
      <c r="O25381" s="10"/>
      <c r="P25381" s="10"/>
      <c r="Q25381" s="10"/>
      <c r="R25381" s="10"/>
      <c r="S25381" s="10"/>
      <c r="T25381" s="10"/>
      <c r="U25381" s="10"/>
      <c r="V25381" s="10"/>
      <c r="W25381" s="10"/>
      <c r="X25381" s="10"/>
      <c r="Y25381" s="10"/>
      <c r="Z25381" s="10"/>
      <c r="AA25381" s="10"/>
      <c r="AB25381" s="10"/>
      <c r="AC25381" s="10"/>
      <c r="AD25381" s="10"/>
      <c r="AE25381" s="10"/>
      <c r="AF25381" s="10"/>
      <c r="AG25381" s="12"/>
    </row>
    <row r="25382" spans="1:33">
      <c r="A25382" s="10"/>
      <c r="B25382" s="10"/>
      <c r="C25382" s="10"/>
      <c r="D25382" s="10"/>
      <c r="E25382" s="10"/>
      <c r="F25382" s="10"/>
      <c r="G25382" s="10"/>
      <c r="H25382" s="10"/>
      <c r="I25382" s="10"/>
      <c r="J25382" s="10"/>
      <c r="K25382" s="10"/>
      <c r="L25382" s="10"/>
      <c r="M25382" s="10"/>
      <c r="N25382" s="10"/>
      <c r="O25382" s="10"/>
      <c r="P25382" s="10"/>
      <c r="Q25382" s="10"/>
      <c r="R25382" s="10"/>
      <c r="S25382" s="10"/>
      <c r="T25382" s="10"/>
      <c r="U25382" s="10"/>
      <c r="V25382" s="10"/>
      <c r="W25382" s="10"/>
      <c r="X25382" s="10"/>
      <c r="Y25382" s="10"/>
      <c r="Z25382" s="10"/>
      <c r="AA25382" s="10"/>
      <c r="AB25382" s="10"/>
      <c r="AC25382" s="10"/>
      <c r="AD25382" s="10"/>
      <c r="AE25382" s="10"/>
      <c r="AF25382" s="10"/>
      <c r="AG25382" s="12"/>
    </row>
    <row r="25383" spans="1:33">
      <c r="A25383" s="10"/>
      <c r="B25383" s="10"/>
      <c r="C25383" s="10"/>
      <c r="D25383" s="10"/>
      <c r="E25383" s="10"/>
      <c r="F25383" s="10"/>
      <c r="G25383" s="10"/>
      <c r="H25383" s="10"/>
      <c r="I25383" s="10"/>
      <c r="J25383" s="10"/>
      <c r="K25383" s="10"/>
      <c r="L25383" s="10"/>
      <c r="M25383" s="10"/>
      <c r="N25383" s="10"/>
      <c r="O25383" s="10"/>
      <c r="P25383" s="10"/>
      <c r="Q25383" s="10"/>
      <c r="R25383" s="10"/>
      <c r="S25383" s="10"/>
      <c r="T25383" s="10"/>
      <c r="U25383" s="10"/>
      <c r="V25383" s="10"/>
      <c r="W25383" s="10"/>
      <c r="X25383" s="10"/>
      <c r="Y25383" s="10"/>
      <c r="Z25383" s="10"/>
      <c r="AA25383" s="10"/>
      <c r="AB25383" s="10"/>
      <c r="AC25383" s="10"/>
      <c r="AD25383" s="10"/>
      <c r="AE25383" s="10"/>
      <c r="AF25383" s="10"/>
      <c r="AG25383" s="12"/>
    </row>
    <row r="25384" spans="1:33">
      <c r="A25384" s="10"/>
      <c r="B25384" s="10"/>
      <c r="C25384" s="10"/>
      <c r="D25384" s="10"/>
      <c r="E25384" s="10"/>
      <c r="F25384" s="10"/>
      <c r="G25384" s="10"/>
      <c r="H25384" s="10"/>
      <c r="I25384" s="10"/>
      <c r="J25384" s="10"/>
      <c r="K25384" s="10"/>
      <c r="L25384" s="10"/>
      <c r="M25384" s="10"/>
      <c r="N25384" s="10"/>
      <c r="O25384" s="10"/>
      <c r="P25384" s="10"/>
      <c r="Q25384" s="10"/>
      <c r="R25384" s="10"/>
      <c r="S25384" s="10"/>
      <c r="T25384" s="10"/>
      <c r="U25384" s="10"/>
      <c r="V25384" s="10"/>
      <c r="W25384" s="10"/>
      <c r="X25384" s="10"/>
      <c r="Y25384" s="10"/>
      <c r="Z25384" s="10"/>
      <c r="AA25384" s="10"/>
      <c r="AB25384" s="10"/>
      <c r="AC25384" s="10"/>
      <c r="AD25384" s="10"/>
      <c r="AE25384" s="10"/>
      <c r="AF25384" s="10"/>
      <c r="AG25384" s="12"/>
    </row>
    <row r="25385" spans="1:33">
      <c r="A25385" s="10"/>
      <c r="B25385" s="10"/>
      <c r="C25385" s="10"/>
      <c r="D25385" s="10"/>
      <c r="E25385" s="10"/>
      <c r="F25385" s="10"/>
      <c r="G25385" s="10"/>
      <c r="H25385" s="10"/>
      <c r="I25385" s="10"/>
      <c r="J25385" s="10"/>
      <c r="K25385" s="10"/>
      <c r="L25385" s="10"/>
      <c r="M25385" s="10"/>
      <c r="N25385" s="10"/>
      <c r="O25385" s="10"/>
      <c r="P25385" s="10"/>
      <c r="Q25385" s="10"/>
      <c r="R25385" s="10"/>
      <c r="S25385" s="10"/>
      <c r="T25385" s="10"/>
      <c r="U25385" s="10"/>
      <c r="V25385" s="10"/>
      <c r="W25385" s="10"/>
      <c r="X25385" s="10"/>
      <c r="Y25385" s="10"/>
      <c r="Z25385" s="10"/>
      <c r="AA25385" s="10"/>
      <c r="AB25385" s="10"/>
      <c r="AC25385" s="10"/>
      <c r="AD25385" s="10"/>
      <c r="AE25385" s="10"/>
      <c r="AF25385" s="10"/>
      <c r="AG25385" s="12"/>
    </row>
    <row r="25386" spans="1:33">
      <c r="A25386" s="10"/>
      <c r="B25386" s="10"/>
      <c r="C25386" s="10"/>
      <c r="D25386" s="10"/>
      <c r="E25386" s="10"/>
      <c r="F25386" s="10"/>
      <c r="G25386" s="10"/>
      <c r="H25386" s="10"/>
      <c r="I25386" s="10"/>
      <c r="J25386" s="10"/>
      <c r="K25386" s="10"/>
      <c r="L25386" s="10"/>
      <c r="M25386" s="10"/>
      <c r="N25386" s="10"/>
      <c r="O25386" s="10"/>
      <c r="P25386" s="10"/>
      <c r="Q25386" s="10"/>
      <c r="R25386" s="10"/>
      <c r="S25386" s="10"/>
      <c r="T25386" s="10"/>
      <c r="U25386" s="10"/>
      <c r="V25386" s="10"/>
      <c r="W25386" s="10"/>
      <c r="X25386" s="10"/>
      <c r="Y25386" s="10"/>
      <c r="Z25386" s="10"/>
      <c r="AA25386" s="10"/>
      <c r="AB25386" s="10"/>
      <c r="AC25386" s="10"/>
      <c r="AD25386" s="10"/>
      <c r="AE25386" s="10"/>
      <c r="AF25386" s="10"/>
      <c r="AG25386" s="12"/>
    </row>
    <row r="25387" spans="1:33">
      <c r="A25387" s="10"/>
      <c r="B25387" s="10"/>
      <c r="C25387" s="10"/>
      <c r="D25387" s="10"/>
      <c r="E25387" s="10"/>
      <c r="F25387" s="10"/>
      <c r="G25387" s="10"/>
      <c r="H25387" s="10"/>
      <c r="I25387" s="10"/>
      <c r="J25387" s="10"/>
      <c r="K25387" s="10"/>
      <c r="L25387" s="10"/>
      <c r="M25387" s="10"/>
      <c r="N25387" s="10"/>
      <c r="O25387" s="10"/>
      <c r="P25387" s="10"/>
      <c r="Q25387" s="10"/>
      <c r="R25387" s="10"/>
      <c r="S25387" s="10"/>
      <c r="T25387" s="10"/>
      <c r="U25387" s="10"/>
      <c r="V25387" s="10"/>
      <c r="W25387" s="10"/>
      <c r="X25387" s="10"/>
      <c r="Y25387" s="10"/>
      <c r="Z25387" s="10"/>
      <c r="AA25387" s="10"/>
      <c r="AB25387" s="10"/>
      <c r="AC25387" s="10"/>
      <c r="AD25387" s="10"/>
      <c r="AE25387" s="10"/>
      <c r="AF25387" s="10"/>
      <c r="AG25387" s="12"/>
    </row>
    <row r="25388" spans="1:33">
      <c r="A25388" s="10"/>
      <c r="B25388" s="10"/>
      <c r="C25388" s="10"/>
      <c r="D25388" s="10"/>
      <c r="E25388" s="10"/>
      <c r="F25388" s="10"/>
      <c r="G25388" s="10"/>
      <c r="H25388" s="10"/>
      <c r="I25388" s="10"/>
      <c r="J25388" s="10"/>
      <c r="K25388" s="10"/>
      <c r="L25388" s="10"/>
      <c r="M25388" s="10"/>
      <c r="N25388" s="10"/>
      <c r="O25388" s="10"/>
      <c r="P25388" s="10"/>
      <c r="Q25388" s="10"/>
      <c r="R25388" s="10"/>
      <c r="S25388" s="10"/>
      <c r="T25388" s="10"/>
      <c r="U25388" s="10"/>
      <c r="V25388" s="10"/>
      <c r="W25388" s="10"/>
      <c r="X25388" s="10"/>
      <c r="Y25388" s="10"/>
      <c r="Z25388" s="10"/>
      <c r="AA25388" s="10"/>
      <c r="AB25388" s="10"/>
      <c r="AC25388" s="10"/>
      <c r="AD25388" s="10"/>
      <c r="AE25388" s="10"/>
      <c r="AF25388" s="10"/>
      <c r="AG25388" s="12"/>
    </row>
    <row r="25389" spans="1:33">
      <c r="A25389" s="10"/>
      <c r="B25389" s="10"/>
      <c r="C25389" s="10"/>
      <c r="D25389" s="10"/>
      <c r="E25389" s="10"/>
      <c r="F25389" s="10"/>
      <c r="G25389" s="10"/>
      <c r="H25389" s="10"/>
      <c r="I25389" s="10"/>
      <c r="J25389" s="10"/>
      <c r="K25389" s="10"/>
      <c r="L25389" s="10"/>
      <c r="M25389" s="10"/>
      <c r="N25389" s="10"/>
      <c r="O25389" s="10"/>
      <c r="P25389" s="10"/>
      <c r="Q25389" s="10"/>
      <c r="R25389" s="10"/>
      <c r="S25389" s="10"/>
      <c r="T25389" s="10"/>
      <c r="U25389" s="10"/>
      <c r="V25389" s="10"/>
      <c r="W25389" s="10"/>
      <c r="X25389" s="10"/>
      <c r="Y25389" s="10"/>
      <c r="Z25389" s="10"/>
      <c r="AA25389" s="10"/>
      <c r="AB25389" s="10"/>
      <c r="AC25389" s="10"/>
      <c r="AD25389" s="10"/>
      <c r="AE25389" s="10"/>
      <c r="AF25389" s="10"/>
      <c r="AG25389" s="12"/>
    </row>
    <row r="25390" spans="1:33">
      <c r="A25390" s="10"/>
      <c r="B25390" s="10"/>
      <c r="C25390" s="10"/>
      <c r="D25390" s="10"/>
      <c r="E25390" s="10"/>
      <c r="F25390" s="10"/>
      <c r="G25390" s="10"/>
      <c r="H25390" s="10"/>
      <c r="I25390" s="10"/>
      <c r="J25390" s="10"/>
      <c r="K25390" s="10"/>
      <c r="L25390" s="10"/>
      <c r="M25390" s="10"/>
      <c r="N25390" s="10"/>
      <c r="O25390" s="10"/>
      <c r="P25390" s="10"/>
      <c r="Q25390" s="10"/>
      <c r="R25390" s="10"/>
      <c r="S25390" s="10"/>
      <c r="T25390" s="10"/>
      <c r="U25390" s="10"/>
      <c r="V25390" s="10"/>
      <c r="W25390" s="10"/>
      <c r="X25390" s="10"/>
      <c r="Y25390" s="10"/>
      <c r="Z25390" s="10"/>
      <c r="AA25390" s="10"/>
      <c r="AB25390" s="10"/>
      <c r="AC25390" s="10"/>
      <c r="AD25390" s="10"/>
      <c r="AE25390" s="10"/>
      <c r="AF25390" s="10"/>
      <c r="AG25390" s="12"/>
    </row>
    <row r="25391" spans="1:33">
      <c r="A25391" s="10"/>
      <c r="B25391" s="10"/>
      <c r="C25391" s="10"/>
      <c r="D25391" s="10"/>
      <c r="E25391" s="10"/>
      <c r="F25391" s="10"/>
      <c r="G25391" s="10"/>
      <c r="H25391" s="10"/>
      <c r="I25391" s="10"/>
      <c r="J25391" s="10"/>
      <c r="K25391" s="10"/>
      <c r="L25391" s="10"/>
      <c r="M25391" s="10"/>
      <c r="N25391" s="10"/>
      <c r="O25391" s="10"/>
      <c r="P25391" s="10"/>
      <c r="Q25391" s="10"/>
      <c r="R25391" s="10"/>
      <c r="S25391" s="10"/>
      <c r="T25391" s="10"/>
      <c r="U25391" s="10"/>
      <c r="V25391" s="10"/>
      <c r="W25391" s="10"/>
      <c r="X25391" s="10"/>
      <c r="Y25391" s="10"/>
      <c r="Z25391" s="10"/>
      <c r="AA25391" s="10"/>
      <c r="AB25391" s="10"/>
      <c r="AC25391" s="10"/>
      <c r="AD25391" s="10"/>
      <c r="AE25391" s="10"/>
      <c r="AF25391" s="10"/>
      <c r="AG25391" s="12"/>
    </row>
    <row r="25392" spans="1:33">
      <c r="A25392" s="10"/>
      <c r="B25392" s="10"/>
      <c r="C25392" s="10"/>
      <c r="D25392" s="10"/>
      <c r="E25392" s="10"/>
      <c r="F25392" s="10"/>
      <c r="G25392" s="10"/>
      <c r="H25392" s="10"/>
      <c r="I25392" s="10"/>
      <c r="J25392" s="10"/>
      <c r="K25392" s="10"/>
      <c r="L25392" s="10"/>
      <c r="M25392" s="10"/>
      <c r="N25392" s="10"/>
      <c r="O25392" s="10"/>
      <c r="P25392" s="10"/>
      <c r="Q25392" s="10"/>
      <c r="R25392" s="10"/>
      <c r="S25392" s="10"/>
      <c r="T25392" s="10"/>
      <c r="U25392" s="10"/>
      <c r="V25392" s="10"/>
      <c r="W25392" s="10"/>
      <c r="X25392" s="10"/>
      <c r="Y25392" s="10"/>
      <c r="Z25392" s="10"/>
      <c r="AA25392" s="10"/>
      <c r="AB25392" s="10"/>
      <c r="AC25392" s="10"/>
      <c r="AD25392" s="10"/>
      <c r="AE25392" s="10"/>
      <c r="AF25392" s="10"/>
      <c r="AG25392" s="12"/>
    </row>
    <row r="25393" spans="1:33">
      <c r="A25393" s="10"/>
      <c r="B25393" s="10"/>
      <c r="C25393" s="10"/>
      <c r="D25393" s="10"/>
      <c r="E25393" s="10"/>
      <c r="F25393" s="10"/>
      <c r="G25393" s="10"/>
      <c r="H25393" s="10"/>
      <c r="I25393" s="10"/>
      <c r="J25393" s="10"/>
      <c r="K25393" s="10"/>
      <c r="L25393" s="10"/>
      <c r="M25393" s="10"/>
      <c r="N25393" s="10"/>
      <c r="O25393" s="10"/>
      <c r="P25393" s="10"/>
      <c r="Q25393" s="10"/>
      <c r="R25393" s="10"/>
      <c r="S25393" s="10"/>
      <c r="T25393" s="10"/>
      <c r="U25393" s="10"/>
      <c r="V25393" s="10"/>
      <c r="W25393" s="10"/>
      <c r="X25393" s="10"/>
      <c r="Y25393" s="10"/>
      <c r="Z25393" s="10"/>
      <c r="AA25393" s="10"/>
      <c r="AB25393" s="10"/>
      <c r="AC25393" s="10"/>
      <c r="AD25393" s="10"/>
      <c r="AE25393" s="10"/>
      <c r="AF25393" s="10"/>
      <c r="AG25393" s="12"/>
    </row>
    <row r="25394" spans="1:33">
      <c r="A25394" s="10"/>
      <c r="B25394" s="10"/>
      <c r="C25394" s="10"/>
      <c r="D25394" s="10"/>
      <c r="E25394" s="10"/>
      <c r="F25394" s="10"/>
      <c r="G25394" s="10"/>
      <c r="H25394" s="10"/>
      <c r="I25394" s="10"/>
      <c r="J25394" s="10"/>
      <c r="K25394" s="10"/>
      <c r="L25394" s="10"/>
      <c r="M25394" s="10"/>
      <c r="N25394" s="10"/>
      <c r="O25394" s="10"/>
      <c r="P25394" s="10"/>
      <c r="Q25394" s="10"/>
      <c r="R25394" s="10"/>
      <c r="S25394" s="10"/>
      <c r="T25394" s="10"/>
      <c r="U25394" s="10"/>
      <c r="V25394" s="10"/>
      <c r="W25394" s="10"/>
      <c r="X25394" s="10"/>
      <c r="Y25394" s="10"/>
      <c r="Z25394" s="10"/>
      <c r="AA25394" s="10"/>
      <c r="AB25394" s="10"/>
      <c r="AC25394" s="10"/>
      <c r="AD25394" s="10"/>
      <c r="AE25394" s="10"/>
      <c r="AF25394" s="10"/>
      <c r="AG25394" s="12"/>
    </row>
    <row r="25395" spans="1:33">
      <c r="A25395" s="10"/>
      <c r="B25395" s="10"/>
      <c r="C25395" s="10"/>
      <c r="D25395" s="10"/>
      <c r="E25395" s="10"/>
      <c r="F25395" s="10"/>
      <c r="G25395" s="10"/>
      <c r="H25395" s="10"/>
      <c r="I25395" s="10"/>
      <c r="J25395" s="10"/>
      <c r="K25395" s="10"/>
      <c r="L25395" s="10"/>
      <c r="M25395" s="10"/>
      <c r="N25395" s="10"/>
      <c r="O25395" s="10"/>
      <c r="P25395" s="10"/>
      <c r="Q25395" s="10"/>
      <c r="R25395" s="10"/>
      <c r="S25395" s="10"/>
      <c r="T25395" s="10"/>
      <c r="U25395" s="10"/>
      <c r="V25395" s="10"/>
      <c r="W25395" s="10"/>
      <c r="X25395" s="10"/>
      <c r="Y25395" s="10"/>
      <c r="Z25395" s="10"/>
      <c r="AA25395" s="10"/>
      <c r="AB25395" s="10"/>
      <c r="AC25395" s="10"/>
      <c r="AD25395" s="10"/>
      <c r="AE25395" s="10"/>
      <c r="AF25395" s="10"/>
      <c r="AG25395" s="12"/>
    </row>
    <row r="25396" spans="1:33">
      <c r="A25396" s="10"/>
      <c r="B25396" s="10"/>
      <c r="C25396" s="10"/>
      <c r="D25396" s="10"/>
      <c r="E25396" s="10"/>
      <c r="F25396" s="10"/>
      <c r="G25396" s="10"/>
      <c r="H25396" s="10"/>
      <c r="I25396" s="10"/>
      <c r="J25396" s="10"/>
      <c r="K25396" s="10"/>
      <c r="L25396" s="10"/>
      <c r="M25396" s="10"/>
      <c r="N25396" s="10"/>
      <c r="O25396" s="10"/>
      <c r="P25396" s="10"/>
      <c r="Q25396" s="10"/>
      <c r="R25396" s="10"/>
      <c r="S25396" s="10"/>
      <c r="T25396" s="10"/>
      <c r="U25396" s="10"/>
      <c r="V25396" s="10"/>
      <c r="W25396" s="10"/>
      <c r="X25396" s="10"/>
      <c r="Y25396" s="10"/>
      <c r="Z25396" s="10"/>
      <c r="AA25396" s="10"/>
      <c r="AB25396" s="10"/>
      <c r="AC25396" s="10"/>
      <c r="AD25396" s="10"/>
      <c r="AE25396" s="10"/>
      <c r="AF25396" s="10"/>
      <c r="AG25396" s="12"/>
    </row>
    <row r="25397" spans="1:33">
      <c r="A25397" s="10"/>
      <c r="B25397" s="10"/>
      <c r="C25397" s="10"/>
      <c r="D25397" s="10"/>
      <c r="E25397" s="10"/>
      <c r="F25397" s="10"/>
      <c r="G25397" s="10"/>
      <c r="H25397" s="10"/>
      <c r="I25397" s="10"/>
      <c r="J25397" s="10"/>
      <c r="K25397" s="10"/>
      <c r="L25397" s="10"/>
      <c r="M25397" s="10"/>
      <c r="N25397" s="10"/>
      <c r="O25397" s="10"/>
      <c r="P25397" s="10"/>
      <c r="Q25397" s="10"/>
      <c r="R25397" s="10"/>
      <c r="S25397" s="10"/>
      <c r="T25397" s="10"/>
      <c r="U25397" s="10"/>
      <c r="V25397" s="10"/>
      <c r="W25397" s="10"/>
      <c r="X25397" s="10"/>
      <c r="Y25397" s="10"/>
      <c r="Z25397" s="10"/>
      <c r="AA25397" s="10"/>
      <c r="AB25397" s="10"/>
      <c r="AC25397" s="10"/>
      <c r="AD25397" s="10"/>
      <c r="AE25397" s="10"/>
      <c r="AF25397" s="10"/>
      <c r="AG25397" s="12"/>
    </row>
    <row r="25398" spans="1:33">
      <c r="A25398" s="10"/>
      <c r="B25398" s="10"/>
      <c r="C25398" s="10"/>
      <c r="D25398" s="10"/>
      <c r="E25398" s="10"/>
      <c r="F25398" s="10"/>
      <c r="G25398" s="10"/>
      <c r="H25398" s="10"/>
      <c r="I25398" s="10"/>
      <c r="J25398" s="10"/>
      <c r="K25398" s="10"/>
      <c r="L25398" s="10"/>
      <c r="M25398" s="10"/>
      <c r="N25398" s="10"/>
      <c r="O25398" s="10"/>
      <c r="P25398" s="10"/>
      <c r="Q25398" s="10"/>
      <c r="R25398" s="10"/>
      <c r="S25398" s="10"/>
      <c r="T25398" s="10"/>
      <c r="U25398" s="10"/>
      <c r="V25398" s="10"/>
      <c r="W25398" s="10"/>
      <c r="X25398" s="10"/>
      <c r="Y25398" s="10"/>
      <c r="Z25398" s="10"/>
      <c r="AA25398" s="10"/>
      <c r="AB25398" s="10"/>
      <c r="AC25398" s="10"/>
      <c r="AD25398" s="10"/>
      <c r="AE25398" s="10"/>
      <c r="AF25398" s="10"/>
      <c r="AG25398" s="12"/>
    </row>
    <row r="25399" spans="1:33">
      <c r="A25399" s="10"/>
      <c r="B25399" s="10"/>
      <c r="C25399" s="10"/>
      <c r="D25399" s="10"/>
      <c r="E25399" s="10"/>
      <c r="F25399" s="10"/>
      <c r="G25399" s="10"/>
      <c r="H25399" s="10"/>
      <c r="I25399" s="10"/>
      <c r="J25399" s="10"/>
      <c r="K25399" s="10"/>
      <c r="L25399" s="10"/>
      <c r="M25399" s="10"/>
      <c r="N25399" s="10"/>
      <c r="O25399" s="10"/>
      <c r="P25399" s="10"/>
      <c r="Q25399" s="10"/>
      <c r="R25399" s="10"/>
      <c r="S25399" s="10"/>
      <c r="T25399" s="10"/>
      <c r="U25399" s="10"/>
      <c r="V25399" s="10"/>
      <c r="W25399" s="10"/>
      <c r="X25399" s="10"/>
      <c r="Y25399" s="10"/>
      <c r="Z25399" s="10"/>
      <c r="AA25399" s="10"/>
      <c r="AB25399" s="10"/>
      <c r="AC25399" s="10"/>
      <c r="AD25399" s="10"/>
      <c r="AE25399" s="10"/>
      <c r="AF25399" s="10"/>
      <c r="AG25399" s="12"/>
    </row>
    <row r="25400" spans="1:33">
      <c r="A25400" s="10"/>
      <c r="B25400" s="10"/>
      <c r="C25400" s="10"/>
      <c r="D25400" s="10"/>
      <c r="E25400" s="10"/>
      <c r="F25400" s="10"/>
      <c r="G25400" s="10"/>
      <c r="H25400" s="10"/>
      <c r="I25400" s="10"/>
      <c r="J25400" s="10"/>
      <c r="K25400" s="10"/>
      <c r="L25400" s="10"/>
      <c r="M25400" s="10"/>
      <c r="N25400" s="10"/>
      <c r="O25400" s="10"/>
      <c r="P25400" s="10"/>
      <c r="Q25400" s="10"/>
      <c r="R25400" s="10"/>
      <c r="S25400" s="10"/>
      <c r="T25400" s="10"/>
      <c r="U25400" s="10"/>
      <c r="V25400" s="10"/>
      <c r="W25400" s="10"/>
      <c r="X25400" s="10"/>
      <c r="Y25400" s="10"/>
      <c r="Z25400" s="10"/>
      <c r="AA25400" s="10"/>
      <c r="AB25400" s="10"/>
      <c r="AC25400" s="10"/>
      <c r="AD25400" s="10"/>
      <c r="AE25400" s="10"/>
      <c r="AF25400" s="10"/>
      <c r="AG25400" s="12"/>
    </row>
    <row r="25401" spans="1:33">
      <c r="A25401" s="10"/>
      <c r="B25401" s="10"/>
      <c r="C25401" s="10"/>
      <c r="D25401" s="10"/>
      <c r="E25401" s="10"/>
      <c r="F25401" s="10"/>
      <c r="G25401" s="10"/>
      <c r="H25401" s="10"/>
      <c r="I25401" s="10"/>
      <c r="J25401" s="10"/>
      <c r="K25401" s="10"/>
      <c r="L25401" s="10"/>
      <c r="M25401" s="10"/>
      <c r="N25401" s="10"/>
      <c r="O25401" s="10"/>
      <c r="P25401" s="10"/>
      <c r="Q25401" s="10"/>
      <c r="R25401" s="10"/>
      <c r="S25401" s="10"/>
      <c r="T25401" s="10"/>
      <c r="U25401" s="10"/>
      <c r="V25401" s="10"/>
      <c r="W25401" s="10"/>
      <c r="X25401" s="10"/>
      <c r="Y25401" s="10"/>
      <c r="Z25401" s="10"/>
      <c r="AA25401" s="10"/>
      <c r="AB25401" s="10"/>
      <c r="AC25401" s="10"/>
      <c r="AD25401" s="10"/>
      <c r="AE25401" s="10"/>
      <c r="AF25401" s="10"/>
      <c r="AG25401" s="12"/>
    </row>
    <row r="25402" spans="1:33">
      <c r="A25402" s="10"/>
      <c r="B25402" s="10"/>
      <c r="C25402" s="10"/>
      <c r="D25402" s="10"/>
      <c r="E25402" s="10"/>
      <c r="F25402" s="10"/>
      <c r="G25402" s="10"/>
      <c r="H25402" s="10"/>
      <c r="I25402" s="10"/>
      <c r="J25402" s="10"/>
      <c r="K25402" s="10"/>
      <c r="L25402" s="10"/>
      <c r="M25402" s="10"/>
      <c r="N25402" s="10"/>
      <c r="O25402" s="10"/>
      <c r="P25402" s="10"/>
      <c r="Q25402" s="10"/>
      <c r="R25402" s="10"/>
      <c r="S25402" s="10"/>
      <c r="T25402" s="10"/>
      <c r="U25402" s="10"/>
      <c r="V25402" s="10"/>
      <c r="W25402" s="10"/>
      <c r="X25402" s="10"/>
      <c r="Y25402" s="10"/>
      <c r="Z25402" s="10"/>
      <c r="AA25402" s="10"/>
      <c r="AB25402" s="10"/>
      <c r="AC25402" s="10"/>
      <c r="AD25402" s="10"/>
      <c r="AE25402" s="10"/>
      <c r="AF25402" s="10"/>
      <c r="AG25402" s="12"/>
    </row>
    <row r="25403" spans="1:33">
      <c r="A25403" s="10"/>
      <c r="B25403" s="10"/>
      <c r="C25403" s="10"/>
      <c r="D25403" s="10"/>
      <c r="E25403" s="10"/>
      <c r="F25403" s="10"/>
      <c r="G25403" s="10"/>
      <c r="H25403" s="10"/>
      <c r="I25403" s="10"/>
      <c r="J25403" s="10"/>
      <c r="K25403" s="10"/>
      <c r="L25403" s="10"/>
      <c r="M25403" s="10"/>
      <c r="N25403" s="10"/>
      <c r="O25403" s="10"/>
      <c r="P25403" s="10"/>
      <c r="Q25403" s="10"/>
      <c r="R25403" s="10"/>
      <c r="S25403" s="10"/>
      <c r="T25403" s="10"/>
      <c r="U25403" s="10"/>
      <c r="V25403" s="10"/>
      <c r="W25403" s="10"/>
      <c r="X25403" s="10"/>
      <c r="Y25403" s="10"/>
      <c r="Z25403" s="10"/>
      <c r="AA25403" s="10"/>
      <c r="AB25403" s="10"/>
      <c r="AC25403" s="10"/>
      <c r="AD25403" s="10"/>
      <c r="AE25403" s="10"/>
      <c r="AF25403" s="10"/>
      <c r="AG25403" s="12"/>
    </row>
    <row r="25404" spans="1:33">
      <c r="A25404" s="10"/>
      <c r="B25404" s="10"/>
      <c r="C25404" s="10"/>
      <c r="D25404" s="10"/>
      <c r="E25404" s="10"/>
      <c r="F25404" s="10"/>
      <c r="G25404" s="10"/>
      <c r="H25404" s="10"/>
      <c r="I25404" s="10"/>
      <c r="J25404" s="10"/>
      <c r="K25404" s="10"/>
      <c r="L25404" s="10"/>
      <c r="M25404" s="10"/>
      <c r="N25404" s="10"/>
      <c r="O25404" s="10"/>
      <c r="P25404" s="10"/>
      <c r="Q25404" s="10"/>
      <c r="R25404" s="10"/>
      <c r="S25404" s="10"/>
      <c r="T25404" s="10"/>
      <c r="U25404" s="10"/>
      <c r="V25404" s="10"/>
      <c r="W25404" s="10"/>
      <c r="X25404" s="10"/>
      <c r="Y25404" s="10"/>
      <c r="Z25404" s="10"/>
      <c r="AA25404" s="10"/>
      <c r="AB25404" s="10"/>
      <c r="AC25404" s="10"/>
      <c r="AD25404" s="10"/>
      <c r="AE25404" s="10"/>
      <c r="AF25404" s="10"/>
      <c r="AG25404" s="12"/>
    </row>
    <row r="25405" spans="1:33">
      <c r="A25405" s="10"/>
      <c r="B25405" s="10"/>
      <c r="C25405" s="10"/>
      <c r="D25405" s="10"/>
      <c r="E25405" s="10"/>
      <c r="F25405" s="10"/>
      <c r="G25405" s="10"/>
      <c r="H25405" s="10"/>
      <c r="I25405" s="10"/>
      <c r="J25405" s="10"/>
      <c r="K25405" s="10"/>
      <c r="L25405" s="10"/>
      <c r="M25405" s="10"/>
      <c r="N25405" s="10"/>
      <c r="O25405" s="10"/>
      <c r="P25405" s="10"/>
      <c r="Q25405" s="10"/>
      <c r="R25405" s="10"/>
      <c r="S25405" s="10"/>
      <c r="T25405" s="10"/>
      <c r="U25405" s="10"/>
      <c r="V25405" s="10"/>
      <c r="W25405" s="10"/>
      <c r="X25405" s="10"/>
      <c r="Y25405" s="10"/>
      <c r="Z25405" s="10"/>
      <c r="AA25405" s="10"/>
      <c r="AB25405" s="10"/>
      <c r="AC25405" s="10"/>
      <c r="AD25405" s="10"/>
      <c r="AE25405" s="10"/>
      <c r="AF25405" s="10"/>
      <c r="AG25405" s="12"/>
    </row>
    <row r="25406" spans="1:33">
      <c r="A25406" s="10"/>
      <c r="B25406" s="10"/>
      <c r="C25406" s="10"/>
      <c r="D25406" s="10"/>
      <c r="E25406" s="10"/>
      <c r="F25406" s="10"/>
      <c r="G25406" s="10"/>
      <c r="H25406" s="10"/>
      <c r="I25406" s="10"/>
      <c r="J25406" s="10"/>
      <c r="K25406" s="10"/>
      <c r="L25406" s="10"/>
      <c r="M25406" s="10"/>
      <c r="N25406" s="10"/>
      <c r="O25406" s="10"/>
      <c r="P25406" s="10"/>
      <c r="Q25406" s="10"/>
      <c r="R25406" s="10"/>
      <c r="S25406" s="10"/>
      <c r="T25406" s="10"/>
      <c r="U25406" s="10"/>
      <c r="V25406" s="10"/>
      <c r="W25406" s="10"/>
      <c r="X25406" s="10"/>
      <c r="Y25406" s="10"/>
      <c r="Z25406" s="10"/>
      <c r="AA25406" s="10"/>
      <c r="AB25406" s="10"/>
      <c r="AC25406" s="10"/>
      <c r="AD25406" s="10"/>
      <c r="AE25406" s="10"/>
      <c r="AF25406" s="10"/>
      <c r="AG25406" s="12"/>
    </row>
    <row r="25407" spans="1:33">
      <c r="A25407" s="10"/>
      <c r="B25407" s="10"/>
      <c r="C25407" s="10"/>
      <c r="D25407" s="10"/>
      <c r="E25407" s="10"/>
      <c r="F25407" s="10"/>
      <c r="G25407" s="10"/>
      <c r="H25407" s="10"/>
      <c r="I25407" s="10"/>
      <c r="J25407" s="10"/>
      <c r="K25407" s="10"/>
      <c r="L25407" s="10"/>
      <c r="M25407" s="10"/>
      <c r="N25407" s="10"/>
      <c r="O25407" s="10"/>
      <c r="P25407" s="10"/>
      <c r="Q25407" s="10"/>
      <c r="R25407" s="10"/>
      <c r="S25407" s="10"/>
      <c r="T25407" s="10"/>
      <c r="U25407" s="10"/>
      <c r="V25407" s="10"/>
      <c r="W25407" s="10"/>
      <c r="X25407" s="10"/>
      <c r="Y25407" s="10"/>
      <c r="Z25407" s="10"/>
      <c r="AA25407" s="10"/>
      <c r="AB25407" s="10"/>
      <c r="AC25407" s="10"/>
      <c r="AD25407" s="10"/>
      <c r="AE25407" s="10"/>
      <c r="AF25407" s="10"/>
      <c r="AG25407" s="12"/>
    </row>
    <row r="25408" spans="1:33">
      <c r="A25408" s="10"/>
      <c r="B25408" s="10"/>
      <c r="C25408" s="10"/>
      <c r="D25408" s="10"/>
      <c r="E25408" s="10"/>
      <c r="F25408" s="10"/>
      <c r="G25408" s="10"/>
      <c r="H25408" s="10"/>
      <c r="I25408" s="10"/>
      <c r="J25408" s="10"/>
      <c r="K25408" s="10"/>
      <c r="L25408" s="10"/>
      <c r="M25408" s="10"/>
      <c r="N25408" s="10"/>
      <c r="O25408" s="10"/>
      <c r="P25408" s="10"/>
      <c r="Q25408" s="10"/>
      <c r="R25408" s="10"/>
      <c r="S25408" s="10"/>
      <c r="T25408" s="10"/>
      <c r="U25408" s="10"/>
      <c r="V25408" s="10"/>
      <c r="W25408" s="10"/>
      <c r="X25408" s="10"/>
      <c r="Y25408" s="10"/>
      <c r="Z25408" s="10"/>
      <c r="AA25408" s="10"/>
      <c r="AB25408" s="10"/>
      <c r="AC25408" s="10"/>
      <c r="AD25408" s="10"/>
      <c r="AE25408" s="10"/>
      <c r="AF25408" s="10"/>
      <c r="AG25408" s="12"/>
    </row>
    <row r="25409" spans="1:33">
      <c r="A25409" s="10"/>
      <c r="B25409" s="10"/>
      <c r="C25409" s="10"/>
      <c r="D25409" s="10"/>
      <c r="E25409" s="10"/>
      <c r="F25409" s="10"/>
      <c r="G25409" s="10"/>
      <c r="H25409" s="10"/>
      <c r="I25409" s="10"/>
      <c r="J25409" s="10"/>
      <c r="K25409" s="10"/>
      <c r="L25409" s="10"/>
      <c r="M25409" s="10"/>
      <c r="N25409" s="10"/>
      <c r="O25409" s="10"/>
      <c r="P25409" s="10"/>
      <c r="Q25409" s="10"/>
      <c r="R25409" s="10"/>
      <c r="S25409" s="10"/>
      <c r="T25409" s="10"/>
      <c r="U25409" s="10"/>
      <c r="V25409" s="10"/>
      <c r="W25409" s="10"/>
      <c r="X25409" s="10"/>
      <c r="Y25409" s="10"/>
      <c r="Z25409" s="10"/>
      <c r="AA25409" s="10"/>
      <c r="AB25409" s="10"/>
      <c r="AC25409" s="10"/>
      <c r="AD25409" s="10"/>
      <c r="AE25409" s="10"/>
      <c r="AF25409" s="10"/>
      <c r="AG25409" s="12"/>
    </row>
    <row r="25410" spans="1:33">
      <c r="A25410" s="10"/>
      <c r="B25410" s="10"/>
      <c r="C25410" s="10"/>
      <c r="D25410" s="10"/>
      <c r="E25410" s="10"/>
      <c r="F25410" s="10"/>
      <c r="G25410" s="10"/>
      <c r="H25410" s="10"/>
      <c r="I25410" s="10"/>
      <c r="J25410" s="10"/>
      <c r="K25410" s="10"/>
      <c r="L25410" s="10"/>
      <c r="M25410" s="10"/>
      <c r="N25410" s="10"/>
      <c r="O25410" s="10"/>
      <c r="P25410" s="10"/>
      <c r="Q25410" s="10"/>
      <c r="R25410" s="10"/>
      <c r="S25410" s="10"/>
      <c r="T25410" s="10"/>
      <c r="U25410" s="10"/>
      <c r="V25410" s="10"/>
      <c r="W25410" s="10"/>
      <c r="X25410" s="10"/>
      <c r="Y25410" s="10"/>
      <c r="Z25410" s="10"/>
      <c r="AA25410" s="10"/>
      <c r="AB25410" s="10"/>
      <c r="AC25410" s="10"/>
      <c r="AD25410" s="10"/>
      <c r="AE25410" s="10"/>
      <c r="AF25410" s="10"/>
      <c r="AG25410" s="12"/>
    </row>
    <row r="25411" spans="1:33">
      <c r="A25411" s="10"/>
      <c r="B25411" s="10"/>
      <c r="C25411" s="10"/>
      <c r="D25411" s="10"/>
      <c r="E25411" s="10"/>
      <c r="F25411" s="10"/>
      <c r="G25411" s="10"/>
      <c r="H25411" s="10"/>
      <c r="I25411" s="10"/>
      <c r="J25411" s="10"/>
      <c r="K25411" s="10"/>
      <c r="L25411" s="10"/>
      <c r="M25411" s="10"/>
      <c r="N25411" s="10"/>
      <c r="O25411" s="10"/>
      <c r="P25411" s="10"/>
      <c r="Q25411" s="10"/>
      <c r="R25411" s="10"/>
      <c r="S25411" s="10"/>
      <c r="T25411" s="10"/>
      <c r="U25411" s="10"/>
      <c r="V25411" s="10"/>
      <c r="W25411" s="10"/>
      <c r="X25411" s="10"/>
      <c r="Y25411" s="10"/>
      <c r="Z25411" s="10"/>
      <c r="AA25411" s="10"/>
      <c r="AB25411" s="10"/>
      <c r="AC25411" s="10"/>
      <c r="AD25411" s="10"/>
      <c r="AE25411" s="10"/>
      <c r="AF25411" s="10"/>
      <c r="AG25411" s="12"/>
    </row>
    <row r="25412" spans="1:33">
      <c r="A25412" s="10"/>
      <c r="B25412" s="10"/>
      <c r="C25412" s="10"/>
      <c r="D25412" s="10"/>
      <c r="E25412" s="10"/>
      <c r="F25412" s="10"/>
      <c r="G25412" s="10"/>
      <c r="H25412" s="10"/>
      <c r="I25412" s="10"/>
      <c r="J25412" s="10"/>
      <c r="K25412" s="10"/>
      <c r="L25412" s="10"/>
      <c r="M25412" s="10"/>
      <c r="N25412" s="10"/>
      <c r="O25412" s="10"/>
      <c r="P25412" s="10"/>
      <c r="Q25412" s="10"/>
      <c r="R25412" s="10"/>
      <c r="S25412" s="10"/>
      <c r="T25412" s="10"/>
      <c r="U25412" s="10"/>
      <c r="V25412" s="10"/>
      <c r="W25412" s="10"/>
      <c r="X25412" s="10"/>
      <c r="Y25412" s="10"/>
      <c r="Z25412" s="10"/>
      <c r="AA25412" s="10"/>
      <c r="AB25412" s="10"/>
      <c r="AC25412" s="10"/>
      <c r="AD25412" s="10"/>
      <c r="AE25412" s="10"/>
      <c r="AF25412" s="10"/>
      <c r="AG25412" s="12"/>
    </row>
    <row r="25413" spans="1:33">
      <c r="A25413" s="10"/>
      <c r="B25413" s="10"/>
      <c r="C25413" s="10"/>
      <c r="D25413" s="10"/>
      <c r="E25413" s="10"/>
      <c r="F25413" s="10"/>
      <c r="G25413" s="10"/>
      <c r="H25413" s="10"/>
      <c r="I25413" s="10"/>
      <c r="J25413" s="10"/>
      <c r="K25413" s="10"/>
      <c r="L25413" s="10"/>
      <c r="M25413" s="10"/>
      <c r="N25413" s="10"/>
      <c r="O25413" s="10"/>
      <c r="P25413" s="10"/>
      <c r="Q25413" s="10"/>
      <c r="R25413" s="10"/>
      <c r="S25413" s="10"/>
      <c r="T25413" s="10"/>
      <c r="U25413" s="10"/>
      <c r="V25413" s="10"/>
      <c r="W25413" s="10"/>
      <c r="X25413" s="10"/>
      <c r="Y25413" s="10"/>
      <c r="Z25413" s="10"/>
      <c r="AA25413" s="10"/>
      <c r="AB25413" s="10"/>
      <c r="AC25413" s="10"/>
      <c r="AD25413" s="10"/>
      <c r="AE25413" s="10"/>
      <c r="AF25413" s="10"/>
      <c r="AG25413" s="12"/>
    </row>
    <row r="25414" spans="1:33">
      <c r="A25414" s="10"/>
      <c r="B25414" s="10"/>
      <c r="C25414" s="10"/>
      <c r="D25414" s="10"/>
      <c r="E25414" s="10"/>
      <c r="F25414" s="10"/>
      <c r="G25414" s="10"/>
      <c r="H25414" s="10"/>
      <c r="I25414" s="10"/>
      <c r="J25414" s="10"/>
      <c r="K25414" s="10"/>
      <c r="L25414" s="10"/>
      <c r="M25414" s="10"/>
      <c r="N25414" s="10"/>
      <c r="O25414" s="10"/>
      <c r="P25414" s="10"/>
      <c r="Q25414" s="10"/>
      <c r="R25414" s="10"/>
      <c r="S25414" s="10"/>
      <c r="T25414" s="10"/>
      <c r="U25414" s="10"/>
      <c r="V25414" s="10"/>
      <c r="W25414" s="10"/>
      <c r="X25414" s="10"/>
      <c r="Y25414" s="10"/>
      <c r="Z25414" s="10"/>
      <c r="AA25414" s="10"/>
      <c r="AB25414" s="10"/>
      <c r="AC25414" s="10"/>
      <c r="AD25414" s="10"/>
      <c r="AE25414" s="10"/>
      <c r="AF25414" s="10"/>
      <c r="AG25414" s="12"/>
    </row>
    <row r="25415" spans="1:33">
      <c r="A25415" s="10"/>
      <c r="B25415" s="10"/>
      <c r="C25415" s="10"/>
      <c r="D25415" s="10"/>
      <c r="E25415" s="10"/>
      <c r="F25415" s="10"/>
      <c r="G25415" s="10"/>
      <c r="H25415" s="10"/>
      <c r="I25415" s="10"/>
      <c r="J25415" s="10"/>
      <c r="K25415" s="10"/>
      <c r="L25415" s="10"/>
      <c r="M25415" s="10"/>
      <c r="N25415" s="10"/>
      <c r="O25415" s="10"/>
      <c r="P25415" s="10"/>
      <c r="Q25415" s="10"/>
      <c r="R25415" s="10"/>
      <c r="S25415" s="10"/>
      <c r="T25415" s="10"/>
      <c r="U25415" s="10"/>
      <c r="V25415" s="10"/>
      <c r="W25415" s="10"/>
      <c r="X25415" s="10"/>
      <c r="Y25415" s="10"/>
      <c r="Z25415" s="10"/>
      <c r="AA25415" s="10"/>
      <c r="AB25415" s="10"/>
      <c r="AC25415" s="10"/>
      <c r="AD25415" s="10"/>
      <c r="AE25415" s="10"/>
      <c r="AF25415" s="10"/>
      <c r="AG25415" s="12"/>
    </row>
    <row r="25416" spans="1:33">
      <c r="A25416" s="10"/>
      <c r="B25416" s="10"/>
      <c r="C25416" s="10"/>
      <c r="D25416" s="10"/>
      <c r="E25416" s="10"/>
      <c r="F25416" s="10"/>
      <c r="G25416" s="10"/>
      <c r="H25416" s="10"/>
      <c r="I25416" s="10"/>
      <c r="J25416" s="10"/>
      <c r="K25416" s="10"/>
      <c r="L25416" s="10"/>
      <c r="M25416" s="10"/>
      <c r="N25416" s="10"/>
      <c r="O25416" s="10"/>
      <c r="P25416" s="10"/>
      <c r="Q25416" s="10"/>
      <c r="R25416" s="10"/>
      <c r="S25416" s="10"/>
      <c r="T25416" s="10"/>
      <c r="U25416" s="10"/>
      <c r="V25416" s="10"/>
      <c r="W25416" s="10"/>
      <c r="X25416" s="10"/>
      <c r="Y25416" s="10"/>
      <c r="Z25416" s="10"/>
      <c r="AA25416" s="10"/>
      <c r="AB25416" s="10"/>
      <c r="AC25416" s="10"/>
      <c r="AD25416" s="10"/>
      <c r="AE25416" s="10"/>
      <c r="AF25416" s="10"/>
      <c r="AG25416" s="12"/>
    </row>
    <row r="25417" spans="1:33">
      <c r="A25417" s="10"/>
      <c r="B25417" s="10"/>
      <c r="C25417" s="10"/>
      <c r="D25417" s="10"/>
      <c r="E25417" s="10"/>
      <c r="F25417" s="10"/>
      <c r="G25417" s="10"/>
      <c r="H25417" s="10"/>
      <c r="I25417" s="10"/>
      <c r="J25417" s="10"/>
      <c r="K25417" s="10"/>
      <c r="L25417" s="10"/>
      <c r="M25417" s="10"/>
      <c r="N25417" s="10"/>
      <c r="O25417" s="10"/>
      <c r="P25417" s="10"/>
      <c r="Q25417" s="10"/>
      <c r="R25417" s="10"/>
      <c r="S25417" s="10"/>
      <c r="T25417" s="10"/>
      <c r="U25417" s="10"/>
      <c r="V25417" s="10"/>
      <c r="W25417" s="10"/>
      <c r="X25417" s="10"/>
      <c r="Y25417" s="10"/>
      <c r="Z25417" s="10"/>
      <c r="AA25417" s="10"/>
      <c r="AB25417" s="10"/>
      <c r="AC25417" s="10"/>
      <c r="AD25417" s="10"/>
      <c r="AE25417" s="10"/>
      <c r="AF25417" s="10"/>
      <c r="AG25417" s="12"/>
    </row>
    <row r="25418" spans="1:33">
      <c r="A25418" s="10"/>
      <c r="B25418" s="10"/>
      <c r="C25418" s="10"/>
      <c r="D25418" s="10"/>
      <c r="E25418" s="10"/>
      <c r="F25418" s="10"/>
      <c r="G25418" s="10"/>
      <c r="H25418" s="10"/>
      <c r="I25418" s="10"/>
      <c r="J25418" s="10"/>
      <c r="K25418" s="10"/>
      <c r="L25418" s="10"/>
      <c r="M25418" s="10"/>
      <c r="N25418" s="10"/>
      <c r="O25418" s="10"/>
      <c r="P25418" s="10"/>
      <c r="Q25418" s="10"/>
      <c r="R25418" s="10"/>
      <c r="S25418" s="10"/>
      <c r="T25418" s="10"/>
      <c r="U25418" s="10"/>
      <c r="V25418" s="10"/>
      <c r="W25418" s="10"/>
      <c r="X25418" s="10"/>
      <c r="Y25418" s="10"/>
      <c r="Z25418" s="10"/>
      <c r="AA25418" s="10"/>
      <c r="AB25418" s="10"/>
      <c r="AC25418" s="10"/>
      <c r="AD25418" s="10"/>
      <c r="AE25418" s="10"/>
      <c r="AF25418" s="10"/>
      <c r="AG25418" s="12"/>
    </row>
    <row r="25419" spans="1:33">
      <c r="A25419" s="10"/>
      <c r="B25419" s="10"/>
      <c r="C25419" s="10"/>
      <c r="D25419" s="10"/>
      <c r="E25419" s="10"/>
      <c r="F25419" s="10"/>
      <c r="G25419" s="10"/>
      <c r="H25419" s="10"/>
      <c r="I25419" s="10"/>
      <c r="J25419" s="10"/>
      <c r="K25419" s="10"/>
      <c r="L25419" s="10"/>
      <c r="M25419" s="10"/>
      <c r="N25419" s="10"/>
      <c r="O25419" s="10"/>
      <c r="P25419" s="10"/>
      <c r="Q25419" s="10"/>
      <c r="R25419" s="10"/>
      <c r="S25419" s="10"/>
      <c r="T25419" s="10"/>
      <c r="U25419" s="10"/>
      <c r="V25419" s="10"/>
      <c r="W25419" s="10"/>
      <c r="X25419" s="10"/>
      <c r="Y25419" s="10"/>
      <c r="Z25419" s="10"/>
      <c r="AA25419" s="10"/>
      <c r="AB25419" s="10"/>
      <c r="AC25419" s="10"/>
      <c r="AD25419" s="10"/>
      <c r="AE25419" s="10"/>
      <c r="AF25419" s="10"/>
      <c r="AG25419" s="12"/>
    </row>
    <row r="25420" spans="1:33">
      <c r="A25420" s="10"/>
      <c r="B25420" s="10"/>
      <c r="C25420" s="10"/>
      <c r="D25420" s="10"/>
      <c r="E25420" s="10"/>
      <c r="F25420" s="10"/>
      <c r="G25420" s="10"/>
      <c r="H25420" s="10"/>
      <c r="I25420" s="10"/>
      <c r="J25420" s="10"/>
      <c r="K25420" s="10"/>
      <c r="L25420" s="10"/>
      <c r="M25420" s="10"/>
      <c r="N25420" s="10"/>
      <c r="O25420" s="10"/>
      <c r="P25420" s="10"/>
      <c r="Q25420" s="10"/>
      <c r="R25420" s="10"/>
      <c r="S25420" s="10"/>
      <c r="T25420" s="10"/>
      <c r="U25420" s="10"/>
      <c r="V25420" s="10"/>
      <c r="W25420" s="10"/>
      <c r="X25420" s="10"/>
      <c r="Y25420" s="10"/>
      <c r="Z25420" s="10"/>
      <c r="AA25420" s="10"/>
      <c r="AB25420" s="10"/>
      <c r="AC25420" s="10"/>
      <c r="AD25420" s="10"/>
      <c r="AE25420" s="10"/>
      <c r="AF25420" s="10"/>
      <c r="AG25420" s="12"/>
    </row>
    <row r="25421" spans="1:33">
      <c r="A25421" s="10"/>
      <c r="B25421" s="10"/>
      <c r="C25421" s="10"/>
      <c r="D25421" s="10"/>
      <c r="E25421" s="10"/>
      <c r="F25421" s="10"/>
      <c r="G25421" s="10"/>
      <c r="H25421" s="10"/>
      <c r="I25421" s="10"/>
      <c r="J25421" s="10"/>
      <c r="K25421" s="10"/>
      <c r="L25421" s="10"/>
      <c r="M25421" s="10"/>
      <c r="N25421" s="10"/>
      <c r="O25421" s="10"/>
      <c r="P25421" s="10"/>
      <c r="Q25421" s="10"/>
      <c r="R25421" s="10"/>
      <c r="S25421" s="10"/>
      <c r="T25421" s="10"/>
      <c r="U25421" s="10"/>
      <c r="V25421" s="10"/>
      <c r="W25421" s="10"/>
      <c r="X25421" s="10"/>
      <c r="Y25421" s="10"/>
      <c r="Z25421" s="10"/>
      <c r="AA25421" s="10"/>
      <c r="AB25421" s="10"/>
      <c r="AC25421" s="10"/>
      <c r="AD25421" s="10"/>
      <c r="AE25421" s="10"/>
      <c r="AF25421" s="10"/>
      <c r="AG25421" s="12"/>
    </row>
    <row r="25422" spans="1:33">
      <c r="A25422" s="10"/>
      <c r="B25422" s="10"/>
      <c r="C25422" s="10"/>
      <c r="D25422" s="10"/>
      <c r="E25422" s="10"/>
      <c r="F25422" s="10"/>
      <c r="G25422" s="10"/>
      <c r="H25422" s="10"/>
      <c r="I25422" s="10"/>
      <c r="J25422" s="10"/>
      <c r="K25422" s="10"/>
      <c r="L25422" s="10"/>
      <c r="M25422" s="10"/>
      <c r="N25422" s="10"/>
      <c r="O25422" s="10"/>
      <c r="P25422" s="10"/>
      <c r="Q25422" s="10"/>
      <c r="R25422" s="10"/>
      <c r="S25422" s="10"/>
      <c r="T25422" s="10"/>
      <c r="U25422" s="10"/>
      <c r="V25422" s="10"/>
      <c r="W25422" s="10"/>
      <c r="X25422" s="10"/>
      <c r="Y25422" s="10"/>
      <c r="Z25422" s="10"/>
      <c r="AA25422" s="10"/>
      <c r="AB25422" s="10"/>
      <c r="AC25422" s="10"/>
      <c r="AD25422" s="10"/>
      <c r="AE25422" s="10"/>
      <c r="AF25422" s="10"/>
      <c r="AG25422" s="12"/>
    </row>
    <row r="25423" spans="1:33">
      <c r="A25423" s="10"/>
      <c r="B25423" s="10"/>
      <c r="C25423" s="10"/>
      <c r="D25423" s="10"/>
      <c r="E25423" s="10"/>
      <c r="F25423" s="10"/>
      <c r="G25423" s="10"/>
      <c r="H25423" s="10"/>
      <c r="I25423" s="10"/>
      <c r="J25423" s="10"/>
      <c r="K25423" s="10"/>
      <c r="L25423" s="10"/>
      <c r="M25423" s="10"/>
      <c r="N25423" s="10"/>
      <c r="O25423" s="10"/>
      <c r="P25423" s="10"/>
      <c r="Q25423" s="10"/>
      <c r="R25423" s="10"/>
      <c r="S25423" s="10"/>
      <c r="T25423" s="10"/>
      <c r="U25423" s="10"/>
      <c r="V25423" s="10"/>
      <c r="W25423" s="10"/>
      <c r="X25423" s="10"/>
      <c r="Y25423" s="10"/>
      <c r="Z25423" s="10"/>
      <c r="AA25423" s="10"/>
      <c r="AB25423" s="10"/>
      <c r="AC25423" s="10"/>
      <c r="AD25423" s="10"/>
      <c r="AE25423" s="10"/>
      <c r="AF25423" s="10"/>
      <c r="AG25423" s="12"/>
    </row>
    <row r="25424" spans="1:33">
      <c r="A25424" s="10"/>
      <c r="B25424" s="10"/>
      <c r="C25424" s="10"/>
      <c r="D25424" s="10"/>
      <c r="E25424" s="10"/>
      <c r="F25424" s="10"/>
      <c r="G25424" s="10"/>
      <c r="H25424" s="10"/>
      <c r="I25424" s="10"/>
      <c r="J25424" s="10"/>
      <c r="K25424" s="10"/>
      <c r="L25424" s="10"/>
      <c r="M25424" s="10"/>
      <c r="N25424" s="10"/>
      <c r="O25424" s="10"/>
      <c r="P25424" s="10"/>
      <c r="Q25424" s="10"/>
      <c r="R25424" s="10"/>
      <c r="S25424" s="10"/>
      <c r="T25424" s="10"/>
      <c r="U25424" s="10"/>
      <c r="V25424" s="10"/>
      <c r="W25424" s="10"/>
      <c r="X25424" s="10"/>
      <c r="Y25424" s="10"/>
      <c r="Z25424" s="10"/>
      <c r="AA25424" s="10"/>
      <c r="AB25424" s="10"/>
      <c r="AC25424" s="10"/>
      <c r="AD25424" s="10"/>
      <c r="AE25424" s="10"/>
      <c r="AF25424" s="10"/>
      <c r="AG25424" s="12"/>
    </row>
    <row r="25425" spans="1:33">
      <c r="A25425" s="10"/>
      <c r="B25425" s="10"/>
      <c r="C25425" s="10"/>
      <c r="D25425" s="10"/>
      <c r="E25425" s="10"/>
      <c r="F25425" s="10"/>
      <c r="G25425" s="10"/>
      <c r="H25425" s="10"/>
      <c r="I25425" s="10"/>
      <c r="J25425" s="10"/>
      <c r="K25425" s="10"/>
      <c r="L25425" s="10"/>
      <c r="M25425" s="10"/>
      <c r="N25425" s="10"/>
      <c r="O25425" s="10"/>
      <c r="P25425" s="10"/>
      <c r="Q25425" s="10"/>
      <c r="R25425" s="10"/>
      <c r="S25425" s="10"/>
      <c r="T25425" s="10"/>
      <c r="U25425" s="10"/>
      <c r="V25425" s="10"/>
      <c r="W25425" s="10"/>
      <c r="X25425" s="10"/>
      <c r="Y25425" s="10"/>
      <c r="Z25425" s="10"/>
      <c r="AA25425" s="10"/>
      <c r="AB25425" s="10"/>
      <c r="AC25425" s="10"/>
      <c r="AD25425" s="10"/>
      <c r="AE25425" s="10"/>
      <c r="AF25425" s="10"/>
      <c r="AG25425" s="12"/>
    </row>
    <row r="25426" spans="1:33">
      <c r="A25426" s="10"/>
      <c r="B25426" s="10"/>
      <c r="C25426" s="10"/>
      <c r="D25426" s="10"/>
      <c r="E25426" s="10"/>
      <c r="F25426" s="10"/>
      <c r="G25426" s="10"/>
      <c r="H25426" s="10"/>
      <c r="I25426" s="10"/>
      <c r="J25426" s="10"/>
      <c r="K25426" s="10"/>
      <c r="L25426" s="10"/>
      <c r="M25426" s="10"/>
      <c r="N25426" s="10"/>
      <c r="O25426" s="10"/>
      <c r="P25426" s="10"/>
      <c r="Q25426" s="10"/>
      <c r="R25426" s="10"/>
      <c r="S25426" s="10"/>
      <c r="T25426" s="10"/>
      <c r="U25426" s="10"/>
      <c r="V25426" s="10"/>
      <c r="W25426" s="10"/>
      <c r="X25426" s="10"/>
      <c r="Y25426" s="10"/>
      <c r="Z25426" s="10"/>
      <c r="AA25426" s="10"/>
      <c r="AB25426" s="10"/>
      <c r="AC25426" s="10"/>
      <c r="AD25426" s="10"/>
      <c r="AE25426" s="10"/>
      <c r="AF25426" s="10"/>
      <c r="AG25426" s="12"/>
    </row>
    <row r="25427" spans="1:33">
      <c r="A25427" s="10"/>
      <c r="B25427" s="10"/>
      <c r="C25427" s="10"/>
      <c r="D25427" s="10"/>
      <c r="E25427" s="10"/>
      <c r="F25427" s="10"/>
      <c r="G25427" s="10"/>
      <c r="H25427" s="10"/>
      <c r="I25427" s="10"/>
      <c r="J25427" s="10"/>
      <c r="K25427" s="10"/>
      <c r="L25427" s="10"/>
      <c r="M25427" s="10"/>
      <c r="N25427" s="10"/>
      <c r="O25427" s="10"/>
      <c r="P25427" s="10"/>
      <c r="Q25427" s="10"/>
      <c r="R25427" s="10"/>
      <c r="S25427" s="10"/>
      <c r="T25427" s="10"/>
      <c r="U25427" s="10"/>
      <c r="V25427" s="10"/>
      <c r="W25427" s="10"/>
      <c r="X25427" s="10"/>
      <c r="Y25427" s="10"/>
      <c r="Z25427" s="10"/>
      <c r="AA25427" s="10"/>
      <c r="AB25427" s="10"/>
      <c r="AC25427" s="10"/>
      <c r="AD25427" s="10"/>
      <c r="AE25427" s="10"/>
      <c r="AF25427" s="10"/>
      <c r="AG25427" s="12"/>
    </row>
    <row r="25428" spans="1:33">
      <c r="A25428" s="10"/>
      <c r="B25428" s="10"/>
      <c r="C25428" s="10"/>
      <c r="D25428" s="10"/>
      <c r="E25428" s="10"/>
      <c r="F25428" s="10"/>
      <c r="G25428" s="10"/>
      <c r="H25428" s="10"/>
      <c r="I25428" s="10"/>
      <c r="J25428" s="10"/>
      <c r="K25428" s="10"/>
      <c r="L25428" s="10"/>
      <c r="M25428" s="10"/>
      <c r="N25428" s="10"/>
      <c r="O25428" s="10"/>
      <c r="P25428" s="10"/>
      <c r="Q25428" s="10"/>
      <c r="R25428" s="10"/>
      <c r="S25428" s="10"/>
      <c r="T25428" s="10"/>
      <c r="U25428" s="10"/>
      <c r="V25428" s="10"/>
      <c r="W25428" s="10"/>
      <c r="X25428" s="10"/>
      <c r="Y25428" s="10"/>
      <c r="Z25428" s="10"/>
      <c r="AA25428" s="10"/>
      <c r="AB25428" s="10"/>
      <c r="AC25428" s="10"/>
      <c r="AD25428" s="10"/>
      <c r="AE25428" s="10"/>
      <c r="AF25428" s="10"/>
      <c r="AG25428" s="12"/>
    </row>
    <row r="25429" spans="1:33">
      <c r="A25429" s="10"/>
      <c r="B25429" s="10"/>
      <c r="C25429" s="10"/>
      <c r="D25429" s="10"/>
      <c r="E25429" s="10"/>
      <c r="F25429" s="10"/>
      <c r="G25429" s="10"/>
      <c r="H25429" s="10"/>
      <c r="I25429" s="10"/>
      <c r="J25429" s="10"/>
      <c r="K25429" s="10"/>
      <c r="L25429" s="10"/>
      <c r="M25429" s="10"/>
      <c r="N25429" s="10"/>
      <c r="O25429" s="10"/>
      <c r="P25429" s="10"/>
      <c r="Q25429" s="10"/>
      <c r="R25429" s="10"/>
      <c r="S25429" s="10"/>
      <c r="T25429" s="10"/>
      <c r="U25429" s="10"/>
      <c r="V25429" s="10"/>
      <c r="W25429" s="10"/>
      <c r="X25429" s="10"/>
      <c r="Y25429" s="10"/>
      <c r="Z25429" s="10"/>
      <c r="AA25429" s="10"/>
      <c r="AB25429" s="10"/>
      <c r="AC25429" s="10"/>
      <c r="AD25429" s="10"/>
      <c r="AE25429" s="10"/>
      <c r="AF25429" s="10"/>
      <c r="AG25429" s="12"/>
    </row>
    <row r="25430" spans="1:33">
      <c r="A25430" s="10"/>
      <c r="B25430" s="10"/>
      <c r="C25430" s="10"/>
      <c r="D25430" s="10"/>
      <c r="E25430" s="10"/>
      <c r="F25430" s="10"/>
      <c r="G25430" s="10"/>
      <c r="H25430" s="10"/>
      <c r="I25430" s="10"/>
      <c r="J25430" s="10"/>
      <c r="K25430" s="10"/>
      <c r="L25430" s="10"/>
      <c r="M25430" s="10"/>
      <c r="N25430" s="10"/>
      <c r="O25430" s="10"/>
      <c r="P25430" s="10"/>
      <c r="Q25430" s="10"/>
      <c r="R25430" s="10"/>
      <c r="S25430" s="10"/>
      <c r="T25430" s="10"/>
      <c r="U25430" s="10"/>
      <c r="V25430" s="10"/>
      <c r="W25430" s="10"/>
      <c r="X25430" s="10"/>
      <c r="Y25430" s="10"/>
      <c r="Z25430" s="10"/>
      <c r="AA25430" s="10"/>
      <c r="AB25430" s="10"/>
      <c r="AC25430" s="10"/>
      <c r="AD25430" s="10"/>
      <c r="AE25430" s="10"/>
      <c r="AF25430" s="10"/>
      <c r="AG25430" s="12"/>
    </row>
    <row r="25431" spans="1:33">
      <c r="A25431" s="10"/>
      <c r="B25431" s="10"/>
      <c r="C25431" s="10"/>
      <c r="D25431" s="10"/>
      <c r="E25431" s="10"/>
      <c r="F25431" s="10"/>
      <c r="G25431" s="10"/>
      <c r="H25431" s="10"/>
      <c r="I25431" s="10"/>
      <c r="J25431" s="10"/>
      <c r="K25431" s="10"/>
      <c r="L25431" s="10"/>
      <c r="M25431" s="10"/>
      <c r="N25431" s="10"/>
      <c r="O25431" s="10"/>
      <c r="P25431" s="10"/>
      <c r="Q25431" s="10"/>
      <c r="R25431" s="10"/>
      <c r="S25431" s="10"/>
      <c r="T25431" s="10"/>
      <c r="U25431" s="10"/>
      <c r="V25431" s="10"/>
      <c r="W25431" s="10"/>
      <c r="X25431" s="10"/>
      <c r="Y25431" s="10"/>
      <c r="Z25431" s="10"/>
      <c r="AA25431" s="10"/>
      <c r="AB25431" s="10"/>
      <c r="AC25431" s="10"/>
      <c r="AD25431" s="10"/>
      <c r="AE25431" s="10"/>
      <c r="AF25431" s="10"/>
      <c r="AG25431" s="12"/>
    </row>
    <row r="25432" spans="1:33">
      <c r="A25432" s="10"/>
      <c r="B25432" s="10"/>
      <c r="C25432" s="10"/>
      <c r="D25432" s="10"/>
      <c r="E25432" s="10"/>
      <c r="F25432" s="10"/>
      <c r="G25432" s="10"/>
      <c r="H25432" s="10"/>
      <c r="I25432" s="10"/>
      <c r="J25432" s="10"/>
      <c r="K25432" s="10"/>
      <c r="L25432" s="10"/>
      <c r="M25432" s="10"/>
      <c r="N25432" s="10"/>
      <c r="O25432" s="10"/>
      <c r="P25432" s="10"/>
      <c r="Q25432" s="10"/>
      <c r="R25432" s="10"/>
      <c r="S25432" s="10"/>
      <c r="T25432" s="10"/>
      <c r="U25432" s="10"/>
      <c r="V25432" s="10"/>
      <c r="W25432" s="10"/>
      <c r="X25432" s="10"/>
      <c r="Y25432" s="10"/>
      <c r="Z25432" s="10"/>
      <c r="AA25432" s="10"/>
      <c r="AB25432" s="10"/>
      <c r="AC25432" s="10"/>
      <c r="AD25432" s="10"/>
      <c r="AE25432" s="10"/>
      <c r="AF25432" s="10"/>
      <c r="AG25432" s="12"/>
    </row>
    <row r="25433" spans="1:33">
      <c r="A25433" s="10"/>
      <c r="B25433" s="10"/>
      <c r="C25433" s="10"/>
      <c r="D25433" s="10"/>
      <c r="E25433" s="10"/>
      <c r="F25433" s="10"/>
      <c r="G25433" s="10"/>
      <c r="H25433" s="10"/>
      <c r="I25433" s="10"/>
      <c r="J25433" s="10"/>
      <c r="K25433" s="10"/>
      <c r="L25433" s="10"/>
      <c r="M25433" s="10"/>
      <c r="N25433" s="10"/>
      <c r="O25433" s="10"/>
      <c r="P25433" s="10"/>
      <c r="Q25433" s="10"/>
      <c r="R25433" s="10"/>
      <c r="S25433" s="10"/>
      <c r="T25433" s="10"/>
      <c r="U25433" s="10"/>
      <c r="V25433" s="10"/>
      <c r="W25433" s="10"/>
      <c r="X25433" s="10"/>
      <c r="Y25433" s="10"/>
      <c r="Z25433" s="10"/>
      <c r="AA25433" s="10"/>
      <c r="AB25433" s="10"/>
      <c r="AC25433" s="10"/>
      <c r="AD25433" s="10"/>
      <c r="AE25433" s="10"/>
      <c r="AF25433" s="10"/>
      <c r="AG25433" s="12"/>
    </row>
    <row r="25434" spans="1:33">
      <c r="A25434" s="10"/>
      <c r="B25434" s="10"/>
      <c r="C25434" s="10"/>
      <c r="D25434" s="10"/>
      <c r="E25434" s="10"/>
      <c r="F25434" s="10"/>
      <c r="G25434" s="10"/>
      <c r="H25434" s="10"/>
      <c r="I25434" s="10"/>
      <c r="J25434" s="10"/>
      <c r="K25434" s="10"/>
      <c r="L25434" s="10"/>
      <c r="M25434" s="10"/>
      <c r="N25434" s="10"/>
      <c r="O25434" s="10"/>
      <c r="P25434" s="10"/>
      <c r="Q25434" s="10"/>
      <c r="R25434" s="10"/>
      <c r="S25434" s="10"/>
      <c r="T25434" s="10"/>
      <c r="U25434" s="10"/>
      <c r="V25434" s="10"/>
      <c r="W25434" s="10"/>
      <c r="X25434" s="10"/>
      <c r="Y25434" s="10"/>
      <c r="Z25434" s="10"/>
      <c r="AA25434" s="10"/>
      <c r="AB25434" s="10"/>
      <c r="AC25434" s="10"/>
      <c r="AD25434" s="10"/>
      <c r="AE25434" s="10"/>
      <c r="AF25434" s="10"/>
      <c r="AG25434" s="12"/>
    </row>
    <row r="25435" spans="1:33">
      <c r="A25435" s="10"/>
      <c r="B25435" s="10"/>
      <c r="C25435" s="10"/>
      <c r="D25435" s="10"/>
      <c r="E25435" s="10"/>
      <c r="F25435" s="10"/>
      <c r="G25435" s="10"/>
      <c r="H25435" s="10"/>
      <c r="I25435" s="10"/>
      <c r="J25435" s="10"/>
      <c r="K25435" s="10"/>
      <c r="L25435" s="10"/>
      <c r="M25435" s="10"/>
      <c r="N25435" s="10"/>
      <c r="O25435" s="10"/>
      <c r="P25435" s="10"/>
      <c r="Q25435" s="10"/>
      <c r="R25435" s="10"/>
      <c r="S25435" s="10"/>
      <c r="T25435" s="10"/>
      <c r="U25435" s="10"/>
      <c r="V25435" s="10"/>
      <c r="W25435" s="10"/>
      <c r="X25435" s="10"/>
      <c r="Y25435" s="10"/>
      <c r="Z25435" s="10"/>
      <c r="AA25435" s="10"/>
      <c r="AB25435" s="10"/>
      <c r="AC25435" s="10"/>
      <c r="AD25435" s="10"/>
      <c r="AE25435" s="10"/>
      <c r="AF25435" s="10"/>
      <c r="AG25435" s="12"/>
    </row>
    <row r="25436" spans="1:33">
      <c r="A25436" s="10"/>
      <c r="B25436" s="10"/>
      <c r="C25436" s="10"/>
      <c r="D25436" s="10"/>
      <c r="E25436" s="10"/>
      <c r="F25436" s="10"/>
      <c r="G25436" s="10"/>
      <c r="H25436" s="10"/>
      <c r="I25436" s="10"/>
      <c r="J25436" s="10"/>
      <c r="K25436" s="10"/>
      <c r="L25436" s="10"/>
      <c r="M25436" s="10"/>
      <c r="N25436" s="10"/>
      <c r="O25436" s="10"/>
      <c r="P25436" s="10"/>
      <c r="Q25436" s="10"/>
      <c r="R25436" s="10"/>
      <c r="S25436" s="10"/>
      <c r="T25436" s="10"/>
      <c r="U25436" s="10"/>
      <c r="V25436" s="10"/>
      <c r="W25436" s="10"/>
      <c r="X25436" s="10"/>
      <c r="Y25436" s="10"/>
      <c r="Z25436" s="10"/>
      <c r="AA25436" s="10"/>
      <c r="AB25436" s="10"/>
      <c r="AC25436" s="10"/>
      <c r="AD25436" s="10"/>
      <c r="AE25436" s="10"/>
      <c r="AF25436" s="10"/>
      <c r="AG25436" s="12"/>
    </row>
    <row r="25437" spans="1:33">
      <c r="A25437" s="10"/>
      <c r="B25437" s="10"/>
      <c r="C25437" s="10"/>
      <c r="D25437" s="10"/>
      <c r="E25437" s="10"/>
      <c r="F25437" s="10"/>
      <c r="G25437" s="10"/>
      <c r="H25437" s="10"/>
      <c r="I25437" s="10"/>
      <c r="J25437" s="10"/>
      <c r="K25437" s="10"/>
      <c r="L25437" s="10"/>
      <c r="M25437" s="10"/>
      <c r="N25437" s="10"/>
      <c r="O25437" s="10"/>
      <c r="P25437" s="10"/>
      <c r="Q25437" s="10"/>
      <c r="R25437" s="10"/>
      <c r="S25437" s="10"/>
      <c r="T25437" s="10"/>
      <c r="U25437" s="10"/>
      <c r="V25437" s="10"/>
      <c r="W25437" s="10"/>
      <c r="X25437" s="10"/>
      <c r="Y25437" s="10"/>
      <c r="Z25437" s="10"/>
      <c r="AA25437" s="10"/>
      <c r="AB25437" s="10"/>
      <c r="AC25437" s="10"/>
      <c r="AD25437" s="10"/>
      <c r="AE25437" s="10"/>
      <c r="AF25437" s="10"/>
      <c r="AG25437" s="12"/>
    </row>
    <row r="25438" spans="1:33">
      <c r="A25438" s="10"/>
      <c r="B25438" s="10"/>
      <c r="C25438" s="10"/>
      <c r="D25438" s="10"/>
      <c r="E25438" s="10"/>
      <c r="F25438" s="10"/>
      <c r="G25438" s="10"/>
      <c r="H25438" s="10"/>
      <c r="I25438" s="10"/>
      <c r="J25438" s="10"/>
      <c r="K25438" s="10"/>
      <c r="L25438" s="10"/>
      <c r="M25438" s="10"/>
      <c r="N25438" s="10"/>
      <c r="O25438" s="10"/>
      <c r="P25438" s="10"/>
      <c r="Q25438" s="10"/>
      <c r="R25438" s="10"/>
      <c r="S25438" s="10"/>
      <c r="T25438" s="10"/>
      <c r="U25438" s="10"/>
      <c r="V25438" s="10"/>
      <c r="W25438" s="10"/>
      <c r="X25438" s="10"/>
      <c r="Y25438" s="10"/>
      <c r="Z25438" s="10"/>
      <c r="AA25438" s="10"/>
      <c r="AB25438" s="10"/>
      <c r="AC25438" s="10"/>
      <c r="AD25438" s="10"/>
      <c r="AE25438" s="10"/>
      <c r="AF25438" s="10"/>
      <c r="AG25438" s="12"/>
    </row>
    <row r="25439" spans="1:33">
      <c r="A25439" s="10"/>
      <c r="B25439" s="10"/>
      <c r="C25439" s="10"/>
      <c r="D25439" s="10"/>
      <c r="E25439" s="10"/>
      <c r="F25439" s="10"/>
      <c r="G25439" s="10"/>
      <c r="H25439" s="10"/>
      <c r="I25439" s="10"/>
      <c r="J25439" s="10"/>
      <c r="K25439" s="10"/>
      <c r="L25439" s="10"/>
      <c r="M25439" s="10"/>
      <c r="N25439" s="10"/>
      <c r="O25439" s="10"/>
      <c r="P25439" s="10"/>
      <c r="Q25439" s="10"/>
      <c r="R25439" s="10"/>
      <c r="S25439" s="10"/>
      <c r="T25439" s="10"/>
      <c r="U25439" s="10"/>
      <c r="V25439" s="10"/>
      <c r="W25439" s="10"/>
      <c r="X25439" s="10"/>
      <c r="Y25439" s="10"/>
      <c r="Z25439" s="10"/>
      <c r="AA25439" s="10"/>
      <c r="AB25439" s="10"/>
      <c r="AC25439" s="10"/>
      <c r="AD25439" s="10"/>
      <c r="AE25439" s="10"/>
      <c r="AF25439" s="10"/>
      <c r="AG25439" s="12"/>
    </row>
    <row r="25440" spans="1:33">
      <c r="A25440" s="10"/>
      <c r="B25440" s="10"/>
      <c r="C25440" s="10"/>
      <c r="D25440" s="10"/>
      <c r="E25440" s="10"/>
      <c r="F25440" s="10"/>
      <c r="G25440" s="10"/>
      <c r="H25440" s="10"/>
      <c r="I25440" s="10"/>
      <c r="J25440" s="10"/>
      <c r="K25440" s="10"/>
      <c r="L25440" s="10"/>
      <c r="M25440" s="10"/>
      <c r="N25440" s="10"/>
      <c r="O25440" s="10"/>
      <c r="P25440" s="10"/>
      <c r="Q25440" s="10"/>
      <c r="R25440" s="10"/>
      <c r="S25440" s="10"/>
      <c r="T25440" s="10"/>
      <c r="U25440" s="10"/>
      <c r="V25440" s="10"/>
      <c r="W25440" s="10"/>
      <c r="X25440" s="10"/>
      <c r="Y25440" s="10"/>
      <c r="Z25440" s="10"/>
      <c r="AA25440" s="10"/>
      <c r="AB25440" s="10"/>
      <c r="AC25440" s="10"/>
      <c r="AD25440" s="10"/>
      <c r="AE25440" s="10"/>
      <c r="AF25440" s="10"/>
      <c r="AG25440" s="12"/>
    </row>
    <row r="25441" spans="1:33">
      <c r="A25441" s="10"/>
      <c r="B25441" s="10"/>
      <c r="C25441" s="10"/>
      <c r="D25441" s="10"/>
      <c r="E25441" s="10"/>
      <c r="F25441" s="10"/>
      <c r="G25441" s="10"/>
      <c r="H25441" s="10"/>
      <c r="I25441" s="10"/>
      <c r="J25441" s="10"/>
      <c r="K25441" s="10"/>
      <c r="L25441" s="10"/>
      <c r="M25441" s="10"/>
      <c r="N25441" s="10"/>
      <c r="O25441" s="10"/>
      <c r="P25441" s="10"/>
      <c r="Q25441" s="10"/>
      <c r="R25441" s="10"/>
      <c r="S25441" s="10"/>
      <c r="T25441" s="10"/>
      <c r="U25441" s="10"/>
      <c r="V25441" s="10"/>
      <c r="W25441" s="10"/>
      <c r="X25441" s="10"/>
      <c r="Y25441" s="10"/>
      <c r="Z25441" s="10"/>
      <c r="AA25441" s="10"/>
      <c r="AB25441" s="10"/>
      <c r="AC25441" s="10"/>
      <c r="AD25441" s="10"/>
      <c r="AE25441" s="10"/>
      <c r="AF25441" s="10"/>
      <c r="AG25441" s="12"/>
    </row>
    <row r="25442" spans="1:33">
      <c r="A25442" s="10"/>
      <c r="B25442" s="10"/>
      <c r="C25442" s="10"/>
      <c r="D25442" s="10"/>
      <c r="E25442" s="10"/>
      <c r="F25442" s="10"/>
      <c r="G25442" s="10"/>
      <c r="H25442" s="10"/>
      <c r="I25442" s="10"/>
      <c r="J25442" s="10"/>
      <c r="K25442" s="10"/>
      <c r="L25442" s="10"/>
      <c r="M25442" s="10"/>
      <c r="N25442" s="10"/>
      <c r="O25442" s="10"/>
      <c r="P25442" s="10"/>
      <c r="Q25442" s="10"/>
      <c r="R25442" s="10"/>
      <c r="S25442" s="10"/>
      <c r="T25442" s="10"/>
      <c r="U25442" s="10"/>
      <c r="V25442" s="10"/>
      <c r="W25442" s="10"/>
      <c r="X25442" s="10"/>
      <c r="Y25442" s="10"/>
      <c r="Z25442" s="10"/>
      <c r="AA25442" s="10"/>
      <c r="AB25442" s="10"/>
      <c r="AC25442" s="10"/>
      <c r="AD25442" s="10"/>
      <c r="AE25442" s="10"/>
      <c r="AF25442" s="10"/>
      <c r="AG25442" s="12"/>
    </row>
    <row r="25443" spans="1:33">
      <c r="A25443" s="10"/>
      <c r="B25443" s="10"/>
      <c r="C25443" s="10"/>
      <c r="D25443" s="10"/>
      <c r="E25443" s="10"/>
      <c r="F25443" s="10"/>
      <c r="G25443" s="10"/>
      <c r="H25443" s="10"/>
      <c r="I25443" s="10"/>
      <c r="J25443" s="10"/>
      <c r="K25443" s="10"/>
      <c r="L25443" s="10"/>
      <c r="M25443" s="10"/>
      <c r="N25443" s="10"/>
      <c r="O25443" s="10"/>
      <c r="P25443" s="10"/>
      <c r="Q25443" s="10"/>
      <c r="R25443" s="10"/>
      <c r="S25443" s="10"/>
      <c r="T25443" s="10"/>
      <c r="U25443" s="10"/>
      <c r="V25443" s="10"/>
      <c r="W25443" s="10"/>
      <c r="X25443" s="10"/>
      <c r="Y25443" s="10"/>
      <c r="Z25443" s="10"/>
      <c r="AA25443" s="10"/>
      <c r="AB25443" s="10"/>
      <c r="AC25443" s="10"/>
      <c r="AD25443" s="10"/>
      <c r="AE25443" s="10"/>
      <c r="AF25443" s="10"/>
      <c r="AG25443" s="12"/>
    </row>
    <row r="25444" spans="1:33">
      <c r="A25444" s="10"/>
      <c r="B25444" s="10"/>
      <c r="C25444" s="10"/>
      <c r="D25444" s="10"/>
      <c r="E25444" s="10"/>
      <c r="F25444" s="10"/>
      <c r="G25444" s="10"/>
      <c r="H25444" s="10"/>
      <c r="I25444" s="10"/>
      <c r="J25444" s="10"/>
      <c r="K25444" s="10"/>
      <c r="L25444" s="10"/>
      <c r="M25444" s="10"/>
      <c r="N25444" s="10"/>
      <c r="O25444" s="10"/>
      <c r="P25444" s="10"/>
      <c r="Q25444" s="10"/>
      <c r="R25444" s="10"/>
      <c r="S25444" s="10"/>
      <c r="T25444" s="10"/>
      <c r="U25444" s="10"/>
      <c r="V25444" s="10"/>
      <c r="W25444" s="10"/>
      <c r="X25444" s="10"/>
      <c r="Y25444" s="10"/>
      <c r="Z25444" s="10"/>
      <c r="AA25444" s="10"/>
      <c r="AB25444" s="10"/>
      <c r="AC25444" s="10"/>
      <c r="AD25444" s="10"/>
      <c r="AE25444" s="10"/>
      <c r="AF25444" s="10"/>
      <c r="AG25444" s="12"/>
    </row>
    <row r="25445" spans="1:33">
      <c r="A25445" s="10"/>
      <c r="B25445" s="10"/>
      <c r="C25445" s="10"/>
      <c r="D25445" s="10"/>
      <c r="E25445" s="10"/>
      <c r="F25445" s="10"/>
      <c r="G25445" s="10"/>
      <c r="H25445" s="10"/>
      <c r="I25445" s="10"/>
      <c r="J25445" s="10"/>
      <c r="K25445" s="10"/>
      <c r="L25445" s="10"/>
      <c r="M25445" s="10"/>
      <c r="N25445" s="10"/>
      <c r="O25445" s="10"/>
      <c r="P25445" s="10"/>
      <c r="Q25445" s="10"/>
      <c r="R25445" s="10"/>
      <c r="S25445" s="10"/>
      <c r="T25445" s="10"/>
      <c r="U25445" s="10"/>
      <c r="V25445" s="10"/>
      <c r="W25445" s="10"/>
      <c r="X25445" s="10"/>
      <c r="Y25445" s="10"/>
      <c r="Z25445" s="10"/>
      <c r="AA25445" s="10"/>
      <c r="AB25445" s="10"/>
      <c r="AC25445" s="10"/>
      <c r="AD25445" s="10"/>
      <c r="AE25445" s="10"/>
      <c r="AF25445" s="10"/>
      <c r="AG25445" s="12"/>
    </row>
    <row r="25446" spans="1:33">
      <c r="A25446" s="10"/>
      <c r="B25446" s="10"/>
      <c r="C25446" s="10"/>
      <c r="D25446" s="10"/>
      <c r="E25446" s="10"/>
      <c r="F25446" s="10"/>
      <c r="G25446" s="10"/>
      <c r="H25446" s="10"/>
      <c r="I25446" s="10"/>
      <c r="J25446" s="10"/>
      <c r="K25446" s="10"/>
      <c r="L25446" s="10"/>
      <c r="M25446" s="10"/>
      <c r="N25446" s="10"/>
      <c r="O25446" s="10"/>
      <c r="P25446" s="10"/>
      <c r="Q25446" s="10"/>
      <c r="R25446" s="10"/>
      <c r="S25446" s="10"/>
      <c r="T25446" s="10"/>
      <c r="U25446" s="10"/>
      <c r="V25446" s="10"/>
      <c r="W25446" s="10"/>
      <c r="X25446" s="10"/>
      <c r="Y25446" s="10"/>
      <c r="Z25446" s="10"/>
      <c r="AA25446" s="10"/>
      <c r="AB25446" s="10"/>
      <c r="AC25446" s="10"/>
      <c r="AD25446" s="10"/>
      <c r="AE25446" s="10"/>
      <c r="AF25446" s="10"/>
      <c r="AG25446" s="12"/>
    </row>
    <row r="25447" spans="1:33">
      <c r="A25447" s="10"/>
      <c r="B25447" s="10"/>
      <c r="C25447" s="10"/>
      <c r="D25447" s="10"/>
      <c r="E25447" s="10"/>
      <c r="F25447" s="10"/>
      <c r="G25447" s="10"/>
      <c r="H25447" s="10"/>
      <c r="I25447" s="10"/>
      <c r="J25447" s="10"/>
      <c r="K25447" s="10"/>
      <c r="L25447" s="10"/>
      <c r="M25447" s="10"/>
      <c r="N25447" s="10"/>
      <c r="O25447" s="10"/>
      <c r="P25447" s="10"/>
      <c r="Q25447" s="10"/>
      <c r="R25447" s="10"/>
      <c r="S25447" s="10"/>
      <c r="T25447" s="10"/>
      <c r="U25447" s="10"/>
      <c r="V25447" s="10"/>
      <c r="W25447" s="10"/>
      <c r="X25447" s="10"/>
      <c r="Y25447" s="10"/>
      <c r="Z25447" s="10"/>
      <c r="AA25447" s="10"/>
      <c r="AB25447" s="10"/>
      <c r="AC25447" s="10"/>
      <c r="AD25447" s="10"/>
      <c r="AE25447" s="10"/>
      <c r="AF25447" s="10"/>
      <c r="AG25447" s="12"/>
    </row>
    <row r="25448" spans="1:33">
      <c r="A25448" s="10"/>
      <c r="B25448" s="10"/>
      <c r="C25448" s="10"/>
      <c r="D25448" s="10"/>
      <c r="E25448" s="10"/>
      <c r="F25448" s="10"/>
      <c r="G25448" s="10"/>
      <c r="H25448" s="10"/>
      <c r="I25448" s="10"/>
      <c r="J25448" s="10"/>
      <c r="K25448" s="10"/>
      <c r="L25448" s="10"/>
      <c r="M25448" s="10"/>
      <c r="N25448" s="10"/>
      <c r="O25448" s="10"/>
      <c r="P25448" s="10"/>
      <c r="Q25448" s="10"/>
      <c r="R25448" s="10"/>
      <c r="S25448" s="10"/>
      <c r="T25448" s="10"/>
      <c r="U25448" s="10"/>
      <c r="V25448" s="10"/>
      <c r="W25448" s="10"/>
      <c r="X25448" s="10"/>
      <c r="Y25448" s="10"/>
      <c r="Z25448" s="10"/>
      <c r="AA25448" s="10"/>
      <c r="AB25448" s="10"/>
      <c r="AC25448" s="10"/>
      <c r="AD25448" s="10"/>
      <c r="AE25448" s="10"/>
      <c r="AF25448" s="10"/>
      <c r="AG25448" s="12"/>
    </row>
    <row r="25449" spans="1:33">
      <c r="A25449" s="10"/>
      <c r="B25449" s="10"/>
      <c r="C25449" s="10"/>
      <c r="D25449" s="10"/>
      <c r="E25449" s="10"/>
      <c r="F25449" s="10"/>
      <c r="G25449" s="10"/>
      <c r="H25449" s="10"/>
      <c r="I25449" s="10"/>
      <c r="J25449" s="10"/>
      <c r="K25449" s="10"/>
      <c r="L25449" s="10"/>
      <c r="M25449" s="10"/>
      <c r="N25449" s="10"/>
      <c r="O25449" s="10"/>
      <c r="P25449" s="10"/>
      <c r="Q25449" s="10"/>
      <c r="R25449" s="10"/>
      <c r="S25449" s="10"/>
      <c r="T25449" s="10"/>
      <c r="U25449" s="10"/>
      <c r="V25449" s="10"/>
      <c r="W25449" s="10"/>
      <c r="X25449" s="10"/>
      <c r="Y25449" s="10"/>
      <c r="Z25449" s="10"/>
      <c r="AA25449" s="10"/>
      <c r="AB25449" s="10"/>
      <c r="AC25449" s="10"/>
      <c r="AD25449" s="10"/>
      <c r="AE25449" s="10"/>
      <c r="AF25449" s="10"/>
      <c r="AG25449" s="12"/>
    </row>
    <row r="25450" spans="1:33">
      <c r="A25450" s="10"/>
      <c r="B25450" s="10"/>
      <c r="C25450" s="10"/>
      <c r="D25450" s="10"/>
      <c r="E25450" s="10"/>
      <c r="F25450" s="10"/>
      <c r="G25450" s="10"/>
      <c r="H25450" s="10"/>
      <c r="I25450" s="10"/>
      <c r="J25450" s="10"/>
      <c r="K25450" s="10"/>
      <c r="L25450" s="10"/>
      <c r="M25450" s="10"/>
      <c r="N25450" s="10"/>
      <c r="O25450" s="10"/>
      <c r="P25450" s="10"/>
      <c r="Q25450" s="10"/>
      <c r="R25450" s="10"/>
      <c r="S25450" s="10"/>
      <c r="T25450" s="10"/>
      <c r="U25450" s="10"/>
      <c r="V25450" s="10"/>
      <c r="W25450" s="10"/>
      <c r="X25450" s="10"/>
      <c r="Y25450" s="10"/>
      <c r="Z25450" s="10"/>
      <c r="AA25450" s="10"/>
      <c r="AB25450" s="10"/>
      <c r="AC25450" s="10"/>
      <c r="AD25450" s="10"/>
      <c r="AE25450" s="10"/>
      <c r="AF25450" s="10"/>
      <c r="AG25450" s="12"/>
    </row>
    <row r="25451" spans="1:33">
      <c r="A25451" s="10"/>
      <c r="B25451" s="10"/>
      <c r="C25451" s="10"/>
      <c r="D25451" s="10"/>
      <c r="E25451" s="10"/>
      <c r="F25451" s="10"/>
      <c r="G25451" s="10"/>
      <c r="H25451" s="10"/>
      <c r="I25451" s="10"/>
      <c r="J25451" s="10"/>
      <c r="K25451" s="10"/>
      <c r="L25451" s="10"/>
      <c r="M25451" s="10"/>
      <c r="N25451" s="10"/>
      <c r="O25451" s="10"/>
      <c r="P25451" s="10"/>
      <c r="Q25451" s="10"/>
      <c r="R25451" s="10"/>
      <c r="S25451" s="10"/>
      <c r="T25451" s="10"/>
      <c r="U25451" s="10"/>
      <c r="V25451" s="10"/>
      <c r="W25451" s="10"/>
      <c r="X25451" s="10"/>
      <c r="Y25451" s="10"/>
      <c r="Z25451" s="10"/>
      <c r="AA25451" s="10"/>
      <c r="AB25451" s="10"/>
      <c r="AC25451" s="10"/>
      <c r="AD25451" s="10"/>
      <c r="AE25451" s="10"/>
      <c r="AF25451" s="10"/>
      <c r="AG25451" s="12"/>
    </row>
    <row r="25452" spans="1:33">
      <c r="A25452" s="10"/>
      <c r="B25452" s="10"/>
      <c r="C25452" s="10"/>
      <c r="D25452" s="10"/>
      <c r="E25452" s="10"/>
      <c r="F25452" s="10"/>
      <c r="G25452" s="10"/>
      <c r="H25452" s="10"/>
      <c r="I25452" s="10"/>
      <c r="J25452" s="10"/>
      <c r="K25452" s="10"/>
      <c r="L25452" s="10"/>
      <c r="M25452" s="10"/>
      <c r="N25452" s="10"/>
      <c r="O25452" s="10"/>
      <c r="P25452" s="10"/>
      <c r="Q25452" s="10"/>
      <c r="R25452" s="10"/>
      <c r="S25452" s="10"/>
      <c r="T25452" s="10"/>
      <c r="U25452" s="10"/>
      <c r="V25452" s="10"/>
      <c r="W25452" s="10"/>
      <c r="X25452" s="10"/>
      <c r="Y25452" s="10"/>
      <c r="Z25452" s="10"/>
      <c r="AA25452" s="10"/>
      <c r="AB25452" s="10"/>
      <c r="AC25452" s="10"/>
      <c r="AD25452" s="10"/>
      <c r="AE25452" s="10"/>
      <c r="AF25452" s="10"/>
      <c r="AG25452" s="12"/>
    </row>
    <row r="25453" spans="1:33">
      <c r="A25453" s="10"/>
      <c r="B25453" s="10"/>
      <c r="C25453" s="10"/>
      <c r="D25453" s="10"/>
      <c r="E25453" s="10"/>
      <c r="F25453" s="10"/>
      <c r="G25453" s="10"/>
      <c r="H25453" s="10"/>
      <c r="I25453" s="10"/>
      <c r="J25453" s="10"/>
      <c r="K25453" s="10"/>
      <c r="L25453" s="10"/>
      <c r="M25453" s="10"/>
      <c r="N25453" s="10"/>
      <c r="O25453" s="10"/>
      <c r="P25453" s="10"/>
      <c r="Q25453" s="10"/>
      <c r="R25453" s="10"/>
      <c r="S25453" s="10"/>
      <c r="T25453" s="10"/>
      <c r="U25453" s="10"/>
      <c r="V25453" s="10"/>
      <c r="W25453" s="10"/>
      <c r="X25453" s="10"/>
      <c r="Y25453" s="10"/>
      <c r="Z25453" s="10"/>
      <c r="AA25453" s="10"/>
      <c r="AB25453" s="10"/>
      <c r="AC25453" s="10"/>
      <c r="AD25453" s="10"/>
      <c r="AE25453" s="10"/>
      <c r="AF25453" s="10"/>
      <c r="AG25453" s="12"/>
    </row>
    <row r="25454" spans="1:33">
      <c r="A25454" s="10"/>
      <c r="B25454" s="10"/>
      <c r="C25454" s="10"/>
      <c r="D25454" s="10"/>
      <c r="E25454" s="10"/>
      <c r="F25454" s="10"/>
      <c r="G25454" s="10"/>
      <c r="H25454" s="10"/>
      <c r="I25454" s="10"/>
      <c r="J25454" s="10"/>
      <c r="K25454" s="10"/>
      <c r="L25454" s="10"/>
      <c r="M25454" s="10"/>
      <c r="N25454" s="10"/>
      <c r="O25454" s="10"/>
      <c r="P25454" s="10"/>
      <c r="Q25454" s="10"/>
      <c r="R25454" s="10"/>
      <c r="S25454" s="10"/>
      <c r="T25454" s="10"/>
      <c r="U25454" s="10"/>
      <c r="V25454" s="10"/>
      <c r="W25454" s="10"/>
      <c r="X25454" s="10"/>
      <c r="Y25454" s="10"/>
      <c r="Z25454" s="10"/>
      <c r="AA25454" s="10"/>
      <c r="AB25454" s="10"/>
      <c r="AC25454" s="10"/>
      <c r="AD25454" s="10"/>
      <c r="AE25454" s="10"/>
      <c r="AF25454" s="10"/>
      <c r="AG25454" s="12"/>
    </row>
    <row r="25455" spans="1:33">
      <c r="A25455" s="10"/>
      <c r="B25455" s="10"/>
      <c r="C25455" s="10"/>
      <c r="D25455" s="10"/>
      <c r="E25455" s="10"/>
      <c r="F25455" s="10"/>
      <c r="G25455" s="10"/>
      <c r="H25455" s="10"/>
      <c r="I25455" s="10"/>
      <c r="J25455" s="10"/>
      <c r="K25455" s="10"/>
      <c r="L25455" s="10"/>
      <c r="M25455" s="10"/>
      <c r="N25455" s="10"/>
      <c r="O25455" s="10"/>
      <c r="P25455" s="10"/>
      <c r="Q25455" s="10"/>
      <c r="R25455" s="10"/>
      <c r="S25455" s="10"/>
      <c r="T25455" s="10"/>
      <c r="U25455" s="10"/>
      <c r="V25455" s="10"/>
      <c r="W25455" s="10"/>
      <c r="X25455" s="10"/>
      <c r="Y25455" s="10"/>
      <c r="Z25455" s="10"/>
      <c r="AA25455" s="10"/>
      <c r="AB25455" s="10"/>
      <c r="AC25455" s="10"/>
      <c r="AD25455" s="10"/>
      <c r="AE25455" s="10"/>
      <c r="AF25455" s="10"/>
      <c r="AG25455" s="12"/>
    </row>
    <row r="25456" spans="1:33">
      <c r="A25456" s="10"/>
      <c r="B25456" s="10"/>
      <c r="C25456" s="10"/>
      <c r="D25456" s="10"/>
      <c r="E25456" s="10"/>
      <c r="F25456" s="10"/>
      <c r="G25456" s="10"/>
      <c r="H25456" s="10"/>
      <c r="I25456" s="10"/>
      <c r="J25456" s="10"/>
      <c r="K25456" s="10"/>
      <c r="L25456" s="10"/>
      <c r="M25456" s="10"/>
      <c r="N25456" s="10"/>
      <c r="O25456" s="10"/>
      <c r="P25456" s="10"/>
      <c r="Q25456" s="10"/>
      <c r="R25456" s="10"/>
      <c r="S25456" s="10"/>
      <c r="T25456" s="10"/>
      <c r="U25456" s="10"/>
      <c r="V25456" s="10"/>
      <c r="W25456" s="10"/>
      <c r="X25456" s="10"/>
      <c r="Y25456" s="10"/>
      <c r="Z25456" s="10"/>
      <c r="AA25456" s="10"/>
      <c r="AB25456" s="10"/>
      <c r="AC25456" s="10"/>
      <c r="AD25456" s="10"/>
      <c r="AE25456" s="10"/>
      <c r="AF25456" s="10"/>
      <c r="AG25456" s="12"/>
    </row>
    <row r="25457" spans="1:33">
      <c r="A25457" s="10"/>
      <c r="B25457" s="10"/>
      <c r="C25457" s="10"/>
      <c r="D25457" s="10"/>
      <c r="E25457" s="10"/>
      <c r="F25457" s="10"/>
      <c r="G25457" s="10"/>
      <c r="H25457" s="10"/>
      <c r="I25457" s="10"/>
      <c r="J25457" s="10"/>
      <c r="K25457" s="10"/>
      <c r="L25457" s="10"/>
      <c r="M25457" s="10"/>
      <c r="N25457" s="10"/>
      <c r="O25457" s="10"/>
      <c r="P25457" s="10"/>
      <c r="Q25457" s="10"/>
      <c r="R25457" s="10"/>
      <c r="S25457" s="10"/>
      <c r="T25457" s="10"/>
      <c r="U25457" s="10"/>
      <c r="V25457" s="10"/>
      <c r="W25457" s="10"/>
      <c r="X25457" s="10"/>
      <c r="Y25457" s="10"/>
      <c r="Z25457" s="10"/>
      <c r="AA25457" s="10"/>
      <c r="AB25457" s="10"/>
      <c r="AC25457" s="10"/>
      <c r="AD25457" s="10"/>
      <c r="AE25457" s="10"/>
      <c r="AF25457" s="10"/>
      <c r="AG25457" s="12"/>
    </row>
    <row r="25458" spans="1:33">
      <c r="A25458" s="10"/>
      <c r="B25458" s="10"/>
      <c r="C25458" s="10"/>
      <c r="D25458" s="10"/>
      <c r="E25458" s="10"/>
      <c r="F25458" s="10"/>
      <c r="G25458" s="10"/>
      <c r="H25458" s="10"/>
      <c r="I25458" s="10"/>
      <c r="J25458" s="10"/>
      <c r="K25458" s="10"/>
      <c r="L25458" s="10"/>
      <c r="M25458" s="10"/>
      <c r="N25458" s="10"/>
      <c r="O25458" s="10"/>
      <c r="P25458" s="10"/>
      <c r="Q25458" s="10"/>
      <c r="R25458" s="10"/>
      <c r="S25458" s="10"/>
      <c r="T25458" s="10"/>
      <c r="U25458" s="10"/>
      <c r="V25458" s="10"/>
      <c r="W25458" s="10"/>
      <c r="X25458" s="10"/>
      <c r="Y25458" s="10"/>
      <c r="Z25458" s="10"/>
      <c r="AA25458" s="10"/>
      <c r="AB25458" s="10"/>
      <c r="AC25458" s="10"/>
      <c r="AD25458" s="10"/>
      <c r="AE25458" s="10"/>
      <c r="AF25458" s="10"/>
      <c r="AG25458" s="12"/>
    </row>
    <row r="25459" spans="1:33">
      <c r="A25459" s="10"/>
      <c r="B25459" s="10"/>
      <c r="C25459" s="10"/>
      <c r="D25459" s="10"/>
      <c r="E25459" s="10"/>
      <c r="F25459" s="10"/>
      <c r="G25459" s="10"/>
      <c r="H25459" s="10"/>
      <c r="I25459" s="10"/>
      <c r="J25459" s="10"/>
      <c r="K25459" s="10"/>
      <c r="L25459" s="10"/>
      <c r="M25459" s="10"/>
      <c r="N25459" s="10"/>
      <c r="O25459" s="10"/>
      <c r="P25459" s="10"/>
      <c r="Q25459" s="10"/>
      <c r="R25459" s="10"/>
      <c r="S25459" s="10"/>
      <c r="T25459" s="10"/>
      <c r="U25459" s="10"/>
      <c r="V25459" s="10"/>
      <c r="W25459" s="10"/>
      <c r="X25459" s="10"/>
      <c r="Y25459" s="10"/>
      <c r="Z25459" s="10"/>
      <c r="AA25459" s="10"/>
      <c r="AB25459" s="10"/>
      <c r="AC25459" s="10"/>
      <c r="AD25459" s="10"/>
      <c r="AE25459" s="10"/>
      <c r="AF25459" s="10"/>
      <c r="AG25459" s="12"/>
    </row>
    <row r="25460" spans="1:33">
      <c r="A25460" s="10"/>
      <c r="B25460" s="10"/>
      <c r="C25460" s="10"/>
      <c r="D25460" s="10"/>
      <c r="E25460" s="10"/>
      <c r="F25460" s="10"/>
      <c r="G25460" s="10"/>
      <c r="H25460" s="10"/>
      <c r="I25460" s="10"/>
      <c r="J25460" s="10"/>
      <c r="K25460" s="10"/>
      <c r="L25460" s="10"/>
      <c r="M25460" s="10"/>
      <c r="N25460" s="10"/>
      <c r="O25460" s="10"/>
      <c r="P25460" s="10"/>
      <c r="Q25460" s="10"/>
      <c r="R25460" s="10"/>
      <c r="S25460" s="10"/>
      <c r="T25460" s="10"/>
      <c r="U25460" s="10"/>
      <c r="V25460" s="10"/>
      <c r="W25460" s="10"/>
      <c r="X25460" s="10"/>
      <c r="Y25460" s="10"/>
      <c r="Z25460" s="10"/>
      <c r="AA25460" s="10"/>
      <c r="AB25460" s="10"/>
      <c r="AC25460" s="10"/>
      <c r="AD25460" s="10"/>
      <c r="AE25460" s="10"/>
      <c r="AF25460" s="10"/>
      <c r="AG25460" s="12"/>
    </row>
    <row r="25461" spans="1:33">
      <c r="A25461" s="10"/>
      <c r="B25461" s="10"/>
      <c r="C25461" s="10"/>
      <c r="D25461" s="10"/>
      <c r="E25461" s="10"/>
      <c r="F25461" s="10"/>
      <c r="G25461" s="10"/>
      <c r="H25461" s="10"/>
      <c r="I25461" s="10"/>
      <c r="J25461" s="10"/>
      <c r="K25461" s="10"/>
      <c r="L25461" s="10"/>
      <c r="M25461" s="10"/>
      <c r="N25461" s="10"/>
      <c r="O25461" s="10"/>
      <c r="P25461" s="10"/>
      <c r="Q25461" s="10"/>
      <c r="R25461" s="10"/>
      <c r="S25461" s="10"/>
      <c r="T25461" s="10"/>
      <c r="U25461" s="10"/>
      <c r="V25461" s="10"/>
      <c r="W25461" s="10"/>
      <c r="X25461" s="10"/>
      <c r="Y25461" s="10"/>
      <c r="Z25461" s="10"/>
      <c r="AA25461" s="10"/>
      <c r="AB25461" s="10"/>
      <c r="AC25461" s="10"/>
      <c r="AD25461" s="10"/>
      <c r="AE25461" s="10"/>
      <c r="AF25461" s="10"/>
      <c r="AG25461" s="12"/>
    </row>
    <row r="25462" spans="1:33">
      <c r="A25462" s="10"/>
      <c r="B25462" s="10"/>
      <c r="C25462" s="10"/>
      <c r="D25462" s="10"/>
      <c r="E25462" s="10"/>
      <c r="F25462" s="10"/>
      <c r="G25462" s="10"/>
      <c r="H25462" s="10"/>
      <c r="I25462" s="10"/>
      <c r="J25462" s="10"/>
      <c r="K25462" s="10"/>
      <c r="L25462" s="10"/>
      <c r="M25462" s="10"/>
      <c r="N25462" s="10"/>
      <c r="O25462" s="10"/>
      <c r="P25462" s="10"/>
      <c r="Q25462" s="10"/>
      <c r="R25462" s="10"/>
      <c r="S25462" s="10"/>
      <c r="T25462" s="10"/>
      <c r="U25462" s="10"/>
      <c r="V25462" s="10"/>
      <c r="W25462" s="10"/>
      <c r="X25462" s="10"/>
      <c r="Y25462" s="10"/>
      <c r="Z25462" s="10"/>
      <c r="AA25462" s="10"/>
      <c r="AB25462" s="10"/>
      <c r="AC25462" s="10"/>
      <c r="AD25462" s="10"/>
      <c r="AE25462" s="10"/>
      <c r="AF25462" s="10"/>
      <c r="AG25462" s="12"/>
    </row>
    <row r="25463" spans="1:33">
      <c r="A25463" s="10"/>
      <c r="B25463" s="10"/>
      <c r="C25463" s="10"/>
      <c r="D25463" s="10"/>
      <c r="E25463" s="10"/>
      <c r="F25463" s="10"/>
      <c r="G25463" s="10"/>
      <c r="H25463" s="10"/>
      <c r="I25463" s="10"/>
      <c r="J25463" s="10"/>
      <c r="K25463" s="10"/>
      <c r="L25463" s="10"/>
      <c r="M25463" s="10"/>
      <c r="N25463" s="10"/>
      <c r="O25463" s="10"/>
      <c r="P25463" s="10"/>
      <c r="Q25463" s="10"/>
      <c r="R25463" s="10"/>
      <c r="S25463" s="10"/>
      <c r="T25463" s="10"/>
      <c r="U25463" s="10"/>
      <c r="V25463" s="10"/>
      <c r="W25463" s="10"/>
      <c r="X25463" s="10"/>
      <c r="Y25463" s="10"/>
      <c r="Z25463" s="10"/>
      <c r="AA25463" s="10"/>
      <c r="AB25463" s="10"/>
      <c r="AC25463" s="10"/>
      <c r="AD25463" s="10"/>
      <c r="AE25463" s="10"/>
      <c r="AF25463" s="10"/>
      <c r="AG25463" s="12"/>
    </row>
    <row r="25464" spans="1:33">
      <c r="A25464" s="10"/>
      <c r="B25464" s="10"/>
      <c r="C25464" s="10"/>
      <c r="D25464" s="10"/>
      <c r="E25464" s="10"/>
      <c r="F25464" s="10"/>
      <c r="G25464" s="10"/>
      <c r="H25464" s="10"/>
      <c r="I25464" s="10"/>
      <c r="J25464" s="10"/>
      <c r="K25464" s="10"/>
      <c r="L25464" s="10"/>
      <c r="M25464" s="10"/>
      <c r="N25464" s="10"/>
      <c r="O25464" s="10"/>
      <c r="P25464" s="10"/>
      <c r="Q25464" s="10"/>
      <c r="R25464" s="10"/>
      <c r="S25464" s="10"/>
      <c r="T25464" s="10"/>
      <c r="U25464" s="10"/>
      <c r="V25464" s="10"/>
      <c r="W25464" s="10"/>
      <c r="X25464" s="10"/>
      <c r="Y25464" s="10"/>
      <c r="Z25464" s="10"/>
      <c r="AA25464" s="10"/>
      <c r="AB25464" s="10"/>
      <c r="AC25464" s="10"/>
      <c r="AD25464" s="10"/>
      <c r="AE25464" s="10"/>
      <c r="AF25464" s="10"/>
      <c r="AG25464" s="12"/>
    </row>
    <row r="25465" spans="1:33">
      <c r="A25465" s="10"/>
      <c r="B25465" s="10"/>
      <c r="C25465" s="10"/>
      <c r="D25465" s="10"/>
      <c r="E25465" s="10"/>
      <c r="F25465" s="10"/>
      <c r="G25465" s="10"/>
      <c r="H25465" s="10"/>
      <c r="I25465" s="10"/>
      <c r="J25465" s="10"/>
      <c r="K25465" s="10"/>
      <c r="L25465" s="10"/>
      <c r="M25465" s="10"/>
      <c r="N25465" s="10"/>
      <c r="O25465" s="10"/>
      <c r="P25465" s="10"/>
      <c r="Q25465" s="10"/>
      <c r="R25465" s="10"/>
      <c r="S25465" s="10"/>
      <c r="T25465" s="10"/>
      <c r="U25465" s="10"/>
      <c r="V25465" s="10"/>
      <c r="W25465" s="10"/>
      <c r="X25465" s="10"/>
      <c r="Y25465" s="10"/>
      <c r="Z25465" s="10"/>
      <c r="AA25465" s="10"/>
      <c r="AB25465" s="10"/>
      <c r="AC25465" s="10"/>
      <c r="AD25465" s="10"/>
      <c r="AE25465" s="10"/>
      <c r="AF25465" s="10"/>
      <c r="AG25465" s="12"/>
    </row>
    <row r="25466" spans="1:33">
      <c r="A25466" s="10"/>
      <c r="B25466" s="10"/>
      <c r="C25466" s="10"/>
      <c r="D25466" s="10"/>
      <c r="E25466" s="10"/>
      <c r="F25466" s="10"/>
      <c r="G25466" s="10"/>
      <c r="H25466" s="10"/>
      <c r="I25466" s="10"/>
      <c r="J25466" s="10"/>
      <c r="K25466" s="10"/>
      <c r="L25466" s="10"/>
      <c r="M25466" s="10"/>
      <c r="N25466" s="10"/>
      <c r="O25466" s="10"/>
      <c r="P25466" s="10"/>
      <c r="Q25466" s="10"/>
      <c r="R25466" s="10"/>
      <c r="S25466" s="10"/>
      <c r="T25466" s="10"/>
      <c r="U25466" s="10"/>
      <c r="V25466" s="10"/>
      <c r="W25466" s="10"/>
      <c r="X25466" s="10"/>
      <c r="Y25466" s="10"/>
      <c r="Z25466" s="10"/>
      <c r="AA25466" s="10"/>
      <c r="AB25466" s="10"/>
      <c r="AC25466" s="10"/>
      <c r="AD25466" s="10"/>
      <c r="AE25466" s="10"/>
      <c r="AF25466" s="10"/>
      <c r="AG25466" s="12"/>
    </row>
    <row r="25467" spans="1:33">
      <c r="A25467" s="10"/>
      <c r="B25467" s="10"/>
      <c r="C25467" s="10"/>
      <c r="D25467" s="10"/>
      <c r="E25467" s="10"/>
      <c r="F25467" s="10"/>
      <c r="G25467" s="10"/>
      <c r="H25467" s="10"/>
      <c r="I25467" s="10"/>
      <c r="J25467" s="10"/>
      <c r="K25467" s="10"/>
      <c r="L25467" s="10"/>
      <c r="M25467" s="10"/>
      <c r="N25467" s="10"/>
      <c r="O25467" s="10"/>
      <c r="P25467" s="10"/>
      <c r="Q25467" s="10"/>
      <c r="R25467" s="10"/>
      <c r="S25467" s="10"/>
      <c r="T25467" s="10"/>
      <c r="U25467" s="10"/>
      <c r="V25467" s="10"/>
      <c r="W25467" s="10"/>
      <c r="X25467" s="10"/>
      <c r="Y25467" s="10"/>
      <c r="Z25467" s="10"/>
      <c r="AA25467" s="10"/>
      <c r="AB25467" s="10"/>
      <c r="AC25467" s="10"/>
      <c r="AD25467" s="10"/>
      <c r="AE25467" s="10"/>
      <c r="AF25467" s="10"/>
      <c r="AG25467" s="12"/>
    </row>
    <row r="25468" spans="1:33">
      <c r="A25468" s="10"/>
      <c r="B25468" s="10"/>
      <c r="C25468" s="10"/>
      <c r="D25468" s="10"/>
      <c r="E25468" s="10"/>
      <c r="F25468" s="10"/>
      <c r="G25468" s="10"/>
      <c r="H25468" s="10"/>
      <c r="I25468" s="10"/>
      <c r="J25468" s="10"/>
      <c r="K25468" s="10"/>
      <c r="L25468" s="10"/>
      <c r="M25468" s="10"/>
      <c r="N25468" s="10"/>
      <c r="O25468" s="10"/>
      <c r="P25468" s="10"/>
      <c r="Q25468" s="10"/>
      <c r="R25468" s="10"/>
      <c r="S25468" s="10"/>
      <c r="T25468" s="10"/>
      <c r="U25468" s="10"/>
      <c r="V25468" s="10"/>
      <c r="W25468" s="10"/>
      <c r="X25468" s="10"/>
      <c r="Y25468" s="10"/>
      <c r="Z25468" s="10"/>
      <c r="AA25468" s="10"/>
      <c r="AB25468" s="10"/>
      <c r="AC25468" s="10"/>
      <c r="AD25468" s="10"/>
      <c r="AE25468" s="10"/>
      <c r="AF25468" s="10"/>
      <c r="AG25468" s="12"/>
    </row>
    <row r="25469" spans="1:33">
      <c r="A25469" s="10"/>
      <c r="B25469" s="10"/>
      <c r="C25469" s="10"/>
      <c r="D25469" s="10"/>
      <c r="E25469" s="10"/>
      <c r="F25469" s="10"/>
      <c r="G25469" s="10"/>
      <c r="H25469" s="10"/>
      <c r="I25469" s="10"/>
      <c r="J25469" s="10"/>
      <c r="K25469" s="10"/>
      <c r="L25469" s="10"/>
      <c r="M25469" s="10"/>
      <c r="N25469" s="10"/>
      <c r="O25469" s="10"/>
      <c r="P25469" s="10"/>
      <c r="Q25469" s="10"/>
      <c r="R25469" s="10"/>
      <c r="S25469" s="10"/>
      <c r="T25469" s="10"/>
      <c r="U25469" s="10"/>
      <c r="V25469" s="10"/>
      <c r="W25469" s="10"/>
      <c r="X25469" s="10"/>
      <c r="Y25469" s="10"/>
      <c r="Z25469" s="10"/>
      <c r="AA25469" s="10"/>
      <c r="AB25469" s="10"/>
      <c r="AC25469" s="10"/>
      <c r="AD25469" s="10"/>
      <c r="AE25469" s="10"/>
      <c r="AF25469" s="10"/>
      <c r="AG25469" s="12"/>
    </row>
    <row r="25470" spans="1:33">
      <c r="A25470" s="10"/>
      <c r="B25470" s="10"/>
      <c r="C25470" s="10"/>
      <c r="D25470" s="10"/>
      <c r="E25470" s="10"/>
      <c r="F25470" s="10"/>
      <c r="G25470" s="10"/>
      <c r="H25470" s="10"/>
      <c r="I25470" s="10"/>
      <c r="J25470" s="10"/>
      <c r="K25470" s="10"/>
      <c r="L25470" s="10"/>
      <c r="M25470" s="10"/>
      <c r="N25470" s="10"/>
      <c r="O25470" s="10"/>
      <c r="P25470" s="10"/>
      <c r="Q25470" s="10"/>
      <c r="R25470" s="10"/>
      <c r="S25470" s="10"/>
      <c r="T25470" s="10"/>
      <c r="U25470" s="10"/>
      <c r="V25470" s="10"/>
      <c r="W25470" s="10"/>
      <c r="X25470" s="10"/>
      <c r="Y25470" s="10"/>
      <c r="Z25470" s="10"/>
      <c r="AA25470" s="10"/>
      <c r="AB25470" s="10"/>
      <c r="AC25470" s="10"/>
      <c r="AD25470" s="10"/>
      <c r="AE25470" s="10"/>
      <c r="AF25470" s="10"/>
      <c r="AG25470" s="12"/>
    </row>
    <row r="25471" spans="1:33">
      <c r="A25471" s="10"/>
      <c r="B25471" s="10"/>
      <c r="C25471" s="10"/>
      <c r="D25471" s="10"/>
      <c r="E25471" s="10"/>
      <c r="F25471" s="10"/>
      <c r="G25471" s="10"/>
      <c r="H25471" s="10"/>
      <c r="I25471" s="10"/>
      <c r="J25471" s="10"/>
      <c r="K25471" s="10"/>
      <c r="L25471" s="10"/>
      <c r="M25471" s="10"/>
      <c r="N25471" s="10"/>
      <c r="O25471" s="10"/>
      <c r="P25471" s="10"/>
      <c r="Q25471" s="10"/>
      <c r="R25471" s="10"/>
      <c r="S25471" s="10"/>
      <c r="T25471" s="10"/>
      <c r="U25471" s="10"/>
      <c r="V25471" s="10"/>
      <c r="W25471" s="10"/>
      <c r="X25471" s="10"/>
      <c r="Y25471" s="10"/>
      <c r="Z25471" s="10"/>
      <c r="AA25471" s="10"/>
      <c r="AB25471" s="10"/>
      <c r="AC25471" s="10"/>
      <c r="AD25471" s="10"/>
      <c r="AE25471" s="10"/>
      <c r="AF25471" s="10"/>
      <c r="AG25471" s="12"/>
    </row>
    <row r="25472" spans="1:33">
      <c r="A25472" s="10"/>
      <c r="B25472" s="10"/>
      <c r="C25472" s="10"/>
      <c r="D25472" s="10"/>
      <c r="E25472" s="10"/>
      <c r="F25472" s="10"/>
      <c r="G25472" s="10"/>
      <c r="H25472" s="10"/>
      <c r="I25472" s="10"/>
      <c r="J25472" s="10"/>
      <c r="K25472" s="10"/>
      <c r="L25472" s="10"/>
      <c r="M25472" s="10"/>
      <c r="N25472" s="10"/>
      <c r="O25472" s="10"/>
      <c r="P25472" s="10"/>
      <c r="Q25472" s="10"/>
      <c r="R25472" s="10"/>
      <c r="S25472" s="10"/>
      <c r="T25472" s="10"/>
      <c r="U25472" s="10"/>
      <c r="V25472" s="10"/>
      <c r="W25472" s="10"/>
      <c r="X25472" s="10"/>
      <c r="Y25472" s="10"/>
      <c r="Z25472" s="10"/>
      <c r="AA25472" s="10"/>
      <c r="AB25472" s="10"/>
      <c r="AC25472" s="10"/>
      <c r="AD25472" s="10"/>
      <c r="AE25472" s="10"/>
      <c r="AF25472" s="10"/>
      <c r="AG25472" s="12"/>
    </row>
    <row r="25473" spans="1:33">
      <c r="A25473" s="10"/>
      <c r="B25473" s="10"/>
      <c r="C25473" s="10"/>
      <c r="D25473" s="10"/>
      <c r="E25473" s="10"/>
      <c r="F25473" s="10"/>
      <c r="G25473" s="10"/>
      <c r="H25473" s="10"/>
      <c r="I25473" s="10"/>
      <c r="J25473" s="10"/>
      <c r="K25473" s="10"/>
      <c r="L25473" s="10"/>
      <c r="M25473" s="10"/>
      <c r="N25473" s="10"/>
      <c r="O25473" s="10"/>
      <c r="P25473" s="10"/>
      <c r="Q25473" s="10"/>
      <c r="R25473" s="10"/>
      <c r="S25473" s="10"/>
      <c r="T25473" s="10"/>
      <c r="U25473" s="10"/>
      <c r="V25473" s="10"/>
      <c r="W25473" s="10"/>
      <c r="X25473" s="10"/>
      <c r="Y25473" s="10"/>
      <c r="Z25473" s="10"/>
      <c r="AA25473" s="10"/>
      <c r="AB25473" s="10"/>
      <c r="AC25473" s="10"/>
      <c r="AD25473" s="10"/>
      <c r="AE25473" s="10"/>
      <c r="AF25473" s="10"/>
      <c r="AG25473" s="12"/>
    </row>
    <row r="25474" spans="1:33">
      <c r="A25474" s="10"/>
      <c r="B25474" s="10"/>
      <c r="C25474" s="10"/>
      <c r="D25474" s="10"/>
      <c r="E25474" s="10"/>
      <c r="F25474" s="10"/>
      <c r="G25474" s="10"/>
      <c r="H25474" s="10"/>
      <c r="I25474" s="10"/>
      <c r="J25474" s="10"/>
      <c r="K25474" s="10"/>
      <c r="L25474" s="10"/>
      <c r="M25474" s="10"/>
      <c r="N25474" s="10"/>
      <c r="O25474" s="10"/>
      <c r="P25474" s="10"/>
      <c r="Q25474" s="10"/>
      <c r="R25474" s="10"/>
      <c r="S25474" s="10"/>
      <c r="T25474" s="10"/>
      <c r="U25474" s="10"/>
      <c r="V25474" s="10"/>
      <c r="W25474" s="10"/>
      <c r="X25474" s="10"/>
      <c r="Y25474" s="10"/>
      <c r="Z25474" s="10"/>
      <c r="AA25474" s="10"/>
      <c r="AB25474" s="10"/>
      <c r="AC25474" s="10"/>
      <c r="AD25474" s="10"/>
      <c r="AE25474" s="10"/>
      <c r="AF25474" s="10"/>
      <c r="AG25474" s="12"/>
    </row>
    <row r="25475" spans="1:33">
      <c r="A25475" s="10"/>
      <c r="B25475" s="10"/>
      <c r="C25475" s="10"/>
      <c r="D25475" s="10"/>
      <c r="E25475" s="10"/>
      <c r="F25475" s="10"/>
      <c r="G25475" s="10"/>
      <c r="H25475" s="10"/>
      <c r="I25475" s="10"/>
      <c r="J25475" s="10"/>
      <c r="K25475" s="10"/>
      <c r="L25475" s="10"/>
      <c r="M25475" s="10"/>
      <c r="N25475" s="10"/>
      <c r="O25475" s="10"/>
      <c r="P25475" s="10"/>
      <c r="Q25475" s="10"/>
      <c r="R25475" s="10"/>
      <c r="S25475" s="10"/>
      <c r="T25475" s="10"/>
      <c r="U25475" s="10"/>
      <c r="V25475" s="10"/>
      <c r="W25475" s="10"/>
      <c r="X25475" s="10"/>
      <c r="Y25475" s="10"/>
      <c r="Z25475" s="10"/>
      <c r="AA25475" s="10"/>
      <c r="AB25475" s="10"/>
      <c r="AC25475" s="10"/>
      <c r="AD25475" s="10"/>
      <c r="AE25475" s="10"/>
      <c r="AF25475" s="10"/>
      <c r="AG25475" s="12"/>
    </row>
    <row r="25476" spans="1:33">
      <c r="A25476" s="10"/>
      <c r="B25476" s="10"/>
      <c r="C25476" s="10"/>
      <c r="D25476" s="10"/>
      <c r="E25476" s="10"/>
      <c r="F25476" s="10"/>
      <c r="G25476" s="10"/>
      <c r="H25476" s="10"/>
      <c r="I25476" s="10"/>
      <c r="J25476" s="10"/>
      <c r="K25476" s="10"/>
      <c r="L25476" s="10"/>
      <c r="M25476" s="10"/>
      <c r="N25476" s="10"/>
      <c r="O25476" s="10"/>
      <c r="P25476" s="10"/>
      <c r="Q25476" s="10"/>
      <c r="R25476" s="10"/>
      <c r="S25476" s="10"/>
      <c r="T25476" s="10"/>
      <c r="U25476" s="10"/>
      <c r="V25476" s="10"/>
      <c r="W25476" s="10"/>
      <c r="X25476" s="10"/>
      <c r="Y25476" s="10"/>
      <c r="Z25476" s="10"/>
      <c r="AA25476" s="10"/>
      <c r="AB25476" s="10"/>
      <c r="AC25476" s="10"/>
      <c r="AD25476" s="10"/>
      <c r="AE25476" s="10"/>
      <c r="AF25476" s="10"/>
      <c r="AG25476" s="12"/>
    </row>
    <row r="25477" spans="1:33">
      <c r="A25477" s="10"/>
      <c r="B25477" s="10"/>
      <c r="C25477" s="10"/>
      <c r="D25477" s="10"/>
      <c r="E25477" s="10"/>
      <c r="F25477" s="10"/>
      <c r="G25477" s="10"/>
      <c r="H25477" s="10"/>
      <c r="I25477" s="10"/>
      <c r="J25477" s="10"/>
      <c r="K25477" s="10"/>
      <c r="L25477" s="10"/>
      <c r="M25477" s="10"/>
      <c r="N25477" s="10"/>
      <c r="O25477" s="10"/>
      <c r="P25477" s="10"/>
      <c r="Q25477" s="10"/>
      <c r="R25477" s="10"/>
      <c r="S25477" s="10"/>
      <c r="T25477" s="10"/>
      <c r="U25477" s="10"/>
      <c r="V25477" s="10"/>
      <c r="W25477" s="10"/>
      <c r="X25477" s="10"/>
      <c r="Y25477" s="10"/>
      <c r="Z25477" s="10"/>
      <c r="AA25477" s="10"/>
      <c r="AB25477" s="10"/>
      <c r="AC25477" s="10"/>
      <c r="AD25477" s="10"/>
      <c r="AE25477" s="10"/>
      <c r="AF25477" s="10"/>
      <c r="AG25477" s="12"/>
    </row>
    <row r="25478" spans="1:33">
      <c r="A25478" s="10"/>
      <c r="B25478" s="10"/>
      <c r="C25478" s="10"/>
      <c r="D25478" s="10"/>
      <c r="E25478" s="10"/>
      <c r="F25478" s="10"/>
      <c r="G25478" s="10"/>
      <c r="H25478" s="10"/>
      <c r="I25478" s="10"/>
      <c r="J25478" s="10"/>
      <c r="K25478" s="10"/>
      <c r="L25478" s="10"/>
      <c r="M25478" s="10"/>
      <c r="N25478" s="10"/>
      <c r="O25478" s="10"/>
      <c r="P25478" s="10"/>
      <c r="Q25478" s="10"/>
      <c r="R25478" s="10"/>
      <c r="S25478" s="10"/>
      <c r="T25478" s="10"/>
      <c r="U25478" s="10"/>
      <c r="V25478" s="10"/>
      <c r="W25478" s="10"/>
      <c r="X25478" s="10"/>
      <c r="Y25478" s="10"/>
      <c r="Z25478" s="10"/>
      <c r="AA25478" s="10"/>
      <c r="AB25478" s="10"/>
      <c r="AC25478" s="10"/>
      <c r="AD25478" s="10"/>
      <c r="AE25478" s="10"/>
      <c r="AF25478" s="10"/>
      <c r="AG25478" s="12"/>
    </row>
    <row r="25479" spans="1:33">
      <c r="A25479" s="10"/>
      <c r="B25479" s="10"/>
      <c r="C25479" s="10"/>
      <c r="D25479" s="10"/>
      <c r="E25479" s="10"/>
      <c r="F25479" s="10"/>
      <c r="G25479" s="10"/>
      <c r="H25479" s="10"/>
      <c r="I25479" s="10"/>
      <c r="J25479" s="10"/>
      <c r="K25479" s="10"/>
      <c r="L25479" s="10"/>
      <c r="M25479" s="10"/>
      <c r="N25479" s="10"/>
      <c r="O25479" s="10"/>
      <c r="P25479" s="10"/>
      <c r="Q25479" s="10"/>
      <c r="R25479" s="10"/>
      <c r="S25479" s="10"/>
      <c r="T25479" s="10"/>
      <c r="U25479" s="10"/>
      <c r="V25479" s="10"/>
      <c r="W25479" s="10"/>
      <c r="X25479" s="10"/>
      <c r="Y25479" s="10"/>
      <c r="Z25479" s="10"/>
      <c r="AA25479" s="10"/>
      <c r="AB25479" s="10"/>
      <c r="AC25479" s="10"/>
      <c r="AD25479" s="10"/>
      <c r="AE25479" s="10"/>
      <c r="AF25479" s="10"/>
      <c r="AG25479" s="12"/>
    </row>
    <row r="25480" spans="1:33">
      <c r="A25480" s="10"/>
      <c r="B25480" s="10"/>
      <c r="C25480" s="10"/>
      <c r="D25480" s="10"/>
      <c r="E25480" s="10"/>
      <c r="F25480" s="10"/>
      <c r="G25480" s="10"/>
      <c r="H25480" s="10"/>
      <c r="I25480" s="10"/>
      <c r="J25480" s="10"/>
      <c r="K25480" s="10"/>
      <c r="L25480" s="10"/>
      <c r="M25480" s="10"/>
      <c r="N25480" s="10"/>
      <c r="O25480" s="10"/>
      <c r="P25480" s="10"/>
      <c r="Q25480" s="10"/>
      <c r="R25480" s="10"/>
      <c r="S25480" s="10"/>
      <c r="T25480" s="10"/>
      <c r="U25480" s="10"/>
      <c r="V25480" s="10"/>
      <c r="W25480" s="10"/>
      <c r="X25480" s="10"/>
      <c r="Y25480" s="10"/>
      <c r="Z25480" s="10"/>
      <c r="AA25480" s="10"/>
      <c r="AB25480" s="10"/>
      <c r="AC25480" s="10"/>
      <c r="AD25480" s="10"/>
      <c r="AE25480" s="10"/>
      <c r="AF25480" s="10"/>
      <c r="AG25480" s="12"/>
    </row>
    <row r="25481" spans="1:33">
      <c r="A25481" s="10"/>
      <c r="B25481" s="10"/>
      <c r="C25481" s="10"/>
      <c r="D25481" s="10"/>
      <c r="E25481" s="10"/>
      <c r="F25481" s="10"/>
      <c r="G25481" s="10"/>
      <c r="H25481" s="10"/>
      <c r="I25481" s="10"/>
      <c r="J25481" s="10"/>
      <c r="K25481" s="10"/>
      <c r="L25481" s="10"/>
      <c r="M25481" s="10"/>
      <c r="N25481" s="10"/>
      <c r="O25481" s="10"/>
      <c r="P25481" s="10"/>
      <c r="Q25481" s="10"/>
      <c r="R25481" s="10"/>
      <c r="S25481" s="10"/>
      <c r="T25481" s="10"/>
      <c r="U25481" s="10"/>
      <c r="V25481" s="10"/>
      <c r="W25481" s="10"/>
      <c r="X25481" s="10"/>
      <c r="Y25481" s="10"/>
      <c r="Z25481" s="10"/>
      <c r="AA25481" s="10"/>
      <c r="AB25481" s="10"/>
      <c r="AC25481" s="10"/>
      <c r="AD25481" s="10"/>
      <c r="AE25481" s="10"/>
      <c r="AF25481" s="10"/>
      <c r="AG25481" s="12"/>
    </row>
    <row r="25482" spans="1:33">
      <c r="A25482" s="10"/>
      <c r="B25482" s="10"/>
      <c r="C25482" s="10"/>
      <c r="D25482" s="10"/>
      <c r="E25482" s="10"/>
      <c r="F25482" s="10"/>
      <c r="G25482" s="10"/>
      <c r="H25482" s="10"/>
      <c r="I25482" s="10"/>
      <c r="J25482" s="10"/>
      <c r="K25482" s="10"/>
      <c r="L25482" s="10"/>
      <c r="M25482" s="10"/>
      <c r="N25482" s="10"/>
      <c r="O25482" s="10"/>
      <c r="P25482" s="10"/>
      <c r="Q25482" s="10"/>
      <c r="R25482" s="10"/>
      <c r="S25482" s="10"/>
      <c r="T25482" s="10"/>
      <c r="U25482" s="10"/>
      <c r="V25482" s="10"/>
      <c r="W25482" s="10"/>
      <c r="X25482" s="10"/>
      <c r="Y25482" s="10"/>
      <c r="Z25482" s="10"/>
      <c r="AA25482" s="10"/>
      <c r="AB25482" s="10"/>
      <c r="AC25482" s="10"/>
      <c r="AD25482" s="10"/>
      <c r="AE25482" s="10"/>
      <c r="AF25482" s="10"/>
      <c r="AG25482" s="12"/>
    </row>
    <row r="25483" spans="1:33">
      <c r="A25483" s="10"/>
      <c r="B25483" s="10"/>
      <c r="C25483" s="10"/>
      <c r="D25483" s="10"/>
      <c r="E25483" s="10"/>
      <c r="F25483" s="10"/>
      <c r="G25483" s="10"/>
      <c r="H25483" s="10"/>
      <c r="I25483" s="10"/>
      <c r="J25483" s="10"/>
      <c r="K25483" s="10"/>
      <c r="L25483" s="10"/>
      <c r="M25483" s="10"/>
      <c r="N25483" s="10"/>
      <c r="O25483" s="10"/>
      <c r="P25483" s="10"/>
      <c r="Q25483" s="10"/>
      <c r="R25483" s="10"/>
      <c r="S25483" s="10"/>
      <c r="T25483" s="10"/>
      <c r="U25483" s="10"/>
      <c r="V25483" s="10"/>
      <c r="W25483" s="10"/>
      <c r="X25483" s="10"/>
      <c r="Y25483" s="10"/>
      <c r="Z25483" s="10"/>
      <c r="AA25483" s="10"/>
      <c r="AB25483" s="10"/>
      <c r="AC25483" s="10"/>
      <c r="AD25483" s="10"/>
      <c r="AE25483" s="10"/>
      <c r="AF25483" s="10"/>
      <c r="AG25483" s="12"/>
    </row>
    <row r="25484" spans="1:33">
      <c r="A25484" s="10"/>
      <c r="B25484" s="10"/>
      <c r="C25484" s="10"/>
      <c r="D25484" s="10"/>
      <c r="E25484" s="10"/>
      <c r="F25484" s="10"/>
      <c r="G25484" s="10"/>
      <c r="H25484" s="10"/>
      <c r="I25484" s="10"/>
      <c r="J25484" s="10"/>
      <c r="K25484" s="10"/>
      <c r="L25484" s="10"/>
      <c r="M25484" s="10"/>
      <c r="N25484" s="10"/>
      <c r="O25484" s="10"/>
      <c r="P25484" s="10"/>
      <c r="Q25484" s="10"/>
      <c r="R25484" s="10"/>
      <c r="S25484" s="10"/>
      <c r="T25484" s="10"/>
      <c r="U25484" s="10"/>
      <c r="V25484" s="10"/>
      <c r="W25484" s="10"/>
      <c r="X25484" s="10"/>
      <c r="Y25484" s="10"/>
      <c r="Z25484" s="10"/>
      <c r="AA25484" s="10"/>
      <c r="AB25484" s="10"/>
      <c r="AC25484" s="10"/>
      <c r="AD25484" s="10"/>
      <c r="AE25484" s="10"/>
      <c r="AF25484" s="10"/>
      <c r="AG25484" s="12"/>
    </row>
    <row r="25485" spans="1:33">
      <c r="A25485" s="10"/>
      <c r="B25485" s="10"/>
      <c r="C25485" s="10"/>
      <c r="D25485" s="10"/>
      <c r="E25485" s="10"/>
      <c r="F25485" s="10"/>
      <c r="G25485" s="10"/>
      <c r="H25485" s="10"/>
      <c r="I25485" s="10"/>
      <c r="J25485" s="10"/>
      <c r="K25485" s="10"/>
      <c r="L25485" s="10"/>
      <c r="M25485" s="10"/>
      <c r="N25485" s="10"/>
      <c r="O25485" s="10"/>
      <c r="P25485" s="10"/>
      <c r="Q25485" s="10"/>
      <c r="R25485" s="10"/>
      <c r="S25485" s="10"/>
      <c r="T25485" s="10"/>
      <c r="U25485" s="10"/>
      <c r="V25485" s="10"/>
      <c r="W25485" s="10"/>
      <c r="X25485" s="10"/>
      <c r="Y25485" s="10"/>
      <c r="Z25485" s="10"/>
      <c r="AA25485" s="10"/>
      <c r="AB25485" s="10"/>
      <c r="AC25485" s="10"/>
      <c r="AD25485" s="10"/>
      <c r="AE25485" s="10"/>
      <c r="AF25485" s="10"/>
      <c r="AG25485" s="12"/>
    </row>
    <row r="25486" spans="1:33">
      <c r="A25486" s="10"/>
      <c r="B25486" s="10"/>
      <c r="C25486" s="10"/>
      <c r="D25486" s="10"/>
      <c r="E25486" s="10"/>
      <c r="F25486" s="10"/>
      <c r="G25486" s="10"/>
      <c r="H25486" s="10"/>
      <c r="I25486" s="10"/>
      <c r="J25486" s="10"/>
      <c r="K25486" s="10"/>
      <c r="L25486" s="10"/>
      <c r="M25486" s="10"/>
      <c r="N25486" s="10"/>
      <c r="O25486" s="10"/>
      <c r="P25486" s="10"/>
      <c r="Q25486" s="10"/>
      <c r="R25486" s="10"/>
      <c r="S25486" s="10"/>
      <c r="T25486" s="10"/>
      <c r="U25486" s="10"/>
      <c r="V25486" s="10"/>
      <c r="W25486" s="10"/>
      <c r="X25486" s="10"/>
      <c r="Y25486" s="10"/>
      <c r="Z25486" s="10"/>
      <c r="AA25486" s="10"/>
      <c r="AB25486" s="10"/>
      <c r="AC25486" s="10"/>
      <c r="AD25486" s="10"/>
      <c r="AE25486" s="10"/>
      <c r="AF25486" s="10"/>
      <c r="AG25486" s="12"/>
    </row>
    <row r="25487" spans="1:33">
      <c r="A25487" s="10"/>
      <c r="B25487" s="10"/>
      <c r="C25487" s="10"/>
      <c r="D25487" s="10"/>
      <c r="E25487" s="10"/>
      <c r="F25487" s="10"/>
      <c r="G25487" s="10"/>
      <c r="H25487" s="10"/>
      <c r="I25487" s="10"/>
      <c r="J25487" s="10"/>
      <c r="K25487" s="10"/>
      <c r="L25487" s="10"/>
      <c r="M25487" s="10"/>
      <c r="N25487" s="10"/>
      <c r="O25487" s="10"/>
      <c r="P25487" s="10"/>
      <c r="Q25487" s="10"/>
      <c r="R25487" s="10"/>
      <c r="S25487" s="10"/>
      <c r="T25487" s="10"/>
      <c r="U25487" s="10"/>
      <c r="V25487" s="10"/>
      <c r="W25487" s="10"/>
      <c r="X25487" s="10"/>
      <c r="Y25487" s="10"/>
      <c r="Z25487" s="10"/>
      <c r="AA25487" s="10"/>
      <c r="AB25487" s="10"/>
      <c r="AC25487" s="10"/>
      <c r="AD25487" s="10"/>
      <c r="AE25487" s="10"/>
      <c r="AF25487" s="10"/>
      <c r="AG25487" s="12"/>
    </row>
    <row r="25488" spans="1:33">
      <c r="A25488" s="10"/>
      <c r="B25488" s="10"/>
      <c r="C25488" s="10"/>
      <c r="D25488" s="10"/>
      <c r="E25488" s="10"/>
      <c r="F25488" s="10"/>
      <c r="G25488" s="10"/>
      <c r="H25488" s="10"/>
      <c r="I25488" s="10"/>
      <c r="J25488" s="10"/>
      <c r="K25488" s="10"/>
      <c r="L25488" s="10"/>
      <c r="M25488" s="10"/>
      <c r="N25488" s="10"/>
      <c r="O25488" s="10"/>
      <c r="P25488" s="10"/>
      <c r="Q25488" s="10"/>
      <c r="R25488" s="10"/>
      <c r="S25488" s="10"/>
      <c r="T25488" s="10"/>
      <c r="U25488" s="10"/>
      <c r="V25488" s="10"/>
      <c r="W25488" s="10"/>
      <c r="X25488" s="10"/>
      <c r="Y25488" s="10"/>
      <c r="Z25488" s="10"/>
      <c r="AA25488" s="10"/>
      <c r="AB25488" s="10"/>
      <c r="AC25488" s="10"/>
      <c r="AD25488" s="10"/>
      <c r="AE25488" s="10"/>
      <c r="AF25488" s="10"/>
      <c r="AG25488" s="12"/>
    </row>
    <row r="25489" spans="1:33">
      <c r="A25489" s="10"/>
      <c r="B25489" s="10"/>
      <c r="C25489" s="10"/>
      <c r="D25489" s="10"/>
      <c r="E25489" s="10"/>
      <c r="F25489" s="10"/>
      <c r="G25489" s="10"/>
      <c r="H25489" s="10"/>
      <c r="I25489" s="10"/>
      <c r="J25489" s="10"/>
      <c r="K25489" s="10"/>
      <c r="L25489" s="10"/>
      <c r="M25489" s="10"/>
      <c r="N25489" s="10"/>
      <c r="O25489" s="10"/>
      <c r="P25489" s="10"/>
      <c r="Q25489" s="10"/>
      <c r="R25489" s="10"/>
      <c r="S25489" s="10"/>
      <c r="T25489" s="10"/>
      <c r="U25489" s="10"/>
      <c r="V25489" s="10"/>
      <c r="W25489" s="10"/>
      <c r="X25489" s="10"/>
      <c r="Y25489" s="10"/>
      <c r="Z25489" s="10"/>
      <c r="AA25489" s="10"/>
      <c r="AB25489" s="10"/>
      <c r="AC25489" s="10"/>
      <c r="AD25489" s="10"/>
      <c r="AE25489" s="10"/>
      <c r="AF25489" s="10"/>
      <c r="AG25489" s="12"/>
    </row>
    <row r="25490" spans="1:33">
      <c r="A25490" s="10"/>
      <c r="B25490" s="10"/>
      <c r="C25490" s="10"/>
      <c r="D25490" s="10"/>
      <c r="E25490" s="10"/>
      <c r="F25490" s="10"/>
      <c r="G25490" s="10"/>
      <c r="H25490" s="10"/>
      <c r="I25490" s="10"/>
      <c r="J25490" s="10"/>
      <c r="K25490" s="10"/>
      <c r="L25490" s="10"/>
      <c r="M25490" s="10"/>
      <c r="N25490" s="10"/>
      <c r="O25490" s="10"/>
      <c r="P25490" s="10"/>
      <c r="Q25490" s="10"/>
      <c r="R25490" s="10"/>
      <c r="S25490" s="10"/>
      <c r="T25490" s="10"/>
      <c r="U25490" s="10"/>
      <c r="V25490" s="10"/>
      <c r="W25490" s="10"/>
      <c r="X25490" s="10"/>
      <c r="Y25490" s="10"/>
      <c r="Z25490" s="10"/>
      <c r="AA25490" s="10"/>
      <c r="AB25490" s="10"/>
      <c r="AC25490" s="10"/>
      <c r="AD25490" s="10"/>
      <c r="AE25490" s="10"/>
      <c r="AF25490" s="10"/>
      <c r="AG25490" s="12"/>
    </row>
    <row r="25491" spans="1:33">
      <c r="A25491" s="10"/>
      <c r="B25491" s="10"/>
      <c r="C25491" s="10"/>
      <c r="D25491" s="10"/>
      <c r="E25491" s="10"/>
      <c r="F25491" s="10"/>
      <c r="G25491" s="10"/>
      <c r="H25491" s="10"/>
      <c r="I25491" s="10"/>
      <c r="J25491" s="10"/>
      <c r="K25491" s="10"/>
      <c r="L25491" s="10"/>
      <c r="M25491" s="10"/>
      <c r="N25491" s="10"/>
      <c r="O25491" s="10"/>
      <c r="P25491" s="10"/>
      <c r="Q25491" s="10"/>
      <c r="R25491" s="10"/>
      <c r="S25491" s="10"/>
      <c r="T25491" s="10"/>
      <c r="U25491" s="10"/>
      <c r="V25491" s="10"/>
      <c r="W25491" s="10"/>
      <c r="X25491" s="10"/>
      <c r="Y25491" s="10"/>
      <c r="Z25491" s="10"/>
      <c r="AA25491" s="10"/>
      <c r="AB25491" s="10"/>
      <c r="AC25491" s="10"/>
      <c r="AD25491" s="10"/>
      <c r="AE25491" s="10"/>
      <c r="AF25491" s="10"/>
      <c r="AG25491" s="12"/>
    </row>
    <row r="25492" spans="1:33">
      <c r="A25492" s="10"/>
      <c r="B25492" s="10"/>
      <c r="C25492" s="10"/>
      <c r="D25492" s="10"/>
      <c r="E25492" s="10"/>
      <c r="F25492" s="10"/>
      <c r="G25492" s="10"/>
      <c r="H25492" s="10"/>
      <c r="I25492" s="10"/>
      <c r="J25492" s="10"/>
      <c r="K25492" s="10"/>
      <c r="L25492" s="10"/>
      <c r="M25492" s="10"/>
      <c r="N25492" s="10"/>
      <c r="O25492" s="10"/>
      <c r="P25492" s="10"/>
      <c r="Q25492" s="10"/>
      <c r="R25492" s="10"/>
      <c r="S25492" s="10"/>
      <c r="T25492" s="10"/>
      <c r="U25492" s="10"/>
      <c r="V25492" s="10"/>
      <c r="W25492" s="10"/>
      <c r="X25492" s="10"/>
      <c r="Y25492" s="10"/>
      <c r="Z25492" s="10"/>
      <c r="AA25492" s="10"/>
      <c r="AB25492" s="10"/>
      <c r="AC25492" s="10"/>
      <c r="AD25492" s="10"/>
      <c r="AE25492" s="10"/>
      <c r="AF25492" s="10"/>
      <c r="AG25492" s="12"/>
    </row>
    <row r="25493" spans="1:33">
      <c r="A25493" s="10"/>
      <c r="B25493" s="10"/>
      <c r="C25493" s="10"/>
      <c r="D25493" s="10"/>
      <c r="E25493" s="10"/>
      <c r="F25493" s="10"/>
      <c r="G25493" s="10"/>
      <c r="H25493" s="10"/>
      <c r="I25493" s="10"/>
      <c r="J25493" s="10"/>
      <c r="K25493" s="10"/>
      <c r="L25493" s="10"/>
      <c r="M25493" s="10"/>
      <c r="N25493" s="10"/>
      <c r="O25493" s="10"/>
      <c r="P25493" s="10"/>
      <c r="Q25493" s="10"/>
      <c r="R25493" s="10"/>
      <c r="S25493" s="10"/>
      <c r="T25493" s="10"/>
      <c r="U25493" s="10"/>
      <c r="V25493" s="10"/>
      <c r="W25493" s="10"/>
      <c r="X25493" s="10"/>
      <c r="Y25493" s="10"/>
      <c r="Z25493" s="10"/>
      <c r="AA25493" s="10"/>
      <c r="AB25493" s="10"/>
      <c r="AC25493" s="10"/>
      <c r="AD25493" s="10"/>
      <c r="AE25493" s="10"/>
      <c r="AF25493" s="10"/>
      <c r="AG25493" s="12"/>
    </row>
    <row r="25494" spans="1:33">
      <c r="A25494" s="10"/>
      <c r="B25494" s="10"/>
      <c r="C25494" s="10"/>
      <c r="D25494" s="10"/>
      <c r="E25494" s="10"/>
      <c r="F25494" s="10"/>
      <c r="G25494" s="10"/>
      <c r="H25494" s="10"/>
      <c r="I25494" s="10"/>
      <c r="J25494" s="10"/>
      <c r="K25494" s="10"/>
      <c r="L25494" s="10"/>
      <c r="M25494" s="10"/>
      <c r="N25494" s="10"/>
      <c r="O25494" s="10"/>
      <c r="P25494" s="10"/>
      <c r="Q25494" s="10"/>
      <c r="R25494" s="10"/>
      <c r="S25494" s="10"/>
      <c r="T25494" s="10"/>
      <c r="U25494" s="10"/>
      <c r="V25494" s="10"/>
      <c r="W25494" s="10"/>
      <c r="X25494" s="10"/>
      <c r="Y25494" s="10"/>
      <c r="Z25494" s="10"/>
      <c r="AA25494" s="10"/>
      <c r="AB25494" s="10"/>
      <c r="AC25494" s="10"/>
      <c r="AD25494" s="10"/>
      <c r="AE25494" s="10"/>
      <c r="AF25494" s="10"/>
      <c r="AG25494" s="12"/>
    </row>
    <row r="25495" spans="1:33">
      <c r="A25495" s="10"/>
      <c r="B25495" s="10"/>
      <c r="C25495" s="10"/>
      <c r="D25495" s="10"/>
      <c r="E25495" s="10"/>
      <c r="F25495" s="10"/>
      <c r="G25495" s="10"/>
      <c r="H25495" s="10"/>
      <c r="I25495" s="10"/>
      <c r="J25495" s="10"/>
      <c r="K25495" s="10"/>
      <c r="L25495" s="10"/>
      <c r="M25495" s="10"/>
      <c r="N25495" s="10"/>
      <c r="O25495" s="10"/>
      <c r="P25495" s="10"/>
      <c r="Q25495" s="10"/>
      <c r="R25495" s="10"/>
      <c r="S25495" s="10"/>
      <c r="T25495" s="10"/>
      <c r="U25495" s="10"/>
      <c r="V25495" s="10"/>
      <c r="W25495" s="10"/>
      <c r="X25495" s="10"/>
      <c r="Y25495" s="10"/>
      <c r="Z25495" s="10"/>
      <c r="AA25495" s="10"/>
      <c r="AB25495" s="10"/>
      <c r="AC25495" s="10"/>
      <c r="AD25495" s="10"/>
      <c r="AE25495" s="10"/>
      <c r="AF25495" s="10"/>
      <c r="AG25495" s="12"/>
    </row>
    <row r="25496" spans="1:33">
      <c r="A25496" s="10"/>
      <c r="B25496" s="10"/>
      <c r="C25496" s="10"/>
      <c r="D25496" s="10"/>
      <c r="E25496" s="10"/>
      <c r="F25496" s="10"/>
      <c r="G25496" s="10"/>
      <c r="H25496" s="10"/>
      <c r="I25496" s="10"/>
      <c r="J25496" s="10"/>
      <c r="K25496" s="10"/>
      <c r="L25496" s="10"/>
      <c r="M25496" s="10"/>
      <c r="N25496" s="10"/>
      <c r="O25496" s="10"/>
      <c r="P25496" s="10"/>
      <c r="Q25496" s="10"/>
      <c r="R25496" s="10"/>
      <c r="S25496" s="10"/>
      <c r="T25496" s="10"/>
      <c r="U25496" s="10"/>
      <c r="V25496" s="10"/>
      <c r="W25496" s="10"/>
      <c r="X25496" s="10"/>
      <c r="Y25496" s="10"/>
      <c r="Z25496" s="10"/>
      <c r="AA25496" s="10"/>
      <c r="AB25496" s="10"/>
      <c r="AC25496" s="10"/>
      <c r="AD25496" s="10"/>
      <c r="AE25496" s="10"/>
      <c r="AF25496" s="10"/>
      <c r="AG25496" s="12"/>
    </row>
    <row r="25497" spans="1:33">
      <c r="A25497" s="10"/>
      <c r="B25497" s="10"/>
      <c r="C25497" s="10"/>
      <c r="D25497" s="10"/>
      <c r="E25497" s="10"/>
      <c r="F25497" s="10"/>
      <c r="G25497" s="10"/>
      <c r="H25497" s="10"/>
      <c r="I25497" s="10"/>
      <c r="J25497" s="10"/>
      <c r="K25497" s="10"/>
      <c r="L25497" s="10"/>
      <c r="M25497" s="10"/>
      <c r="N25497" s="10"/>
      <c r="O25497" s="10"/>
      <c r="P25497" s="10"/>
      <c r="Q25497" s="10"/>
      <c r="R25497" s="10"/>
      <c r="S25497" s="10"/>
      <c r="T25497" s="10"/>
      <c r="U25497" s="10"/>
      <c r="V25497" s="10"/>
      <c r="W25497" s="10"/>
      <c r="X25497" s="10"/>
      <c r="Y25497" s="10"/>
      <c r="Z25497" s="10"/>
      <c r="AA25497" s="10"/>
      <c r="AB25497" s="10"/>
      <c r="AC25497" s="10"/>
      <c r="AD25497" s="10"/>
      <c r="AE25497" s="10"/>
      <c r="AF25497" s="10"/>
      <c r="AG25497" s="12"/>
    </row>
    <row r="25498" spans="1:33">
      <c r="A25498" s="10"/>
      <c r="B25498" s="10"/>
      <c r="C25498" s="10"/>
      <c r="D25498" s="10"/>
      <c r="E25498" s="10"/>
      <c r="F25498" s="10"/>
      <c r="G25498" s="10"/>
      <c r="H25498" s="10"/>
      <c r="I25498" s="10"/>
      <c r="J25498" s="10"/>
      <c r="K25498" s="10"/>
      <c r="L25498" s="10"/>
      <c r="M25498" s="10"/>
      <c r="N25498" s="10"/>
      <c r="O25498" s="10"/>
      <c r="P25498" s="10"/>
      <c r="Q25498" s="10"/>
      <c r="R25498" s="10"/>
      <c r="S25498" s="10"/>
      <c r="T25498" s="10"/>
      <c r="U25498" s="10"/>
      <c r="V25498" s="10"/>
      <c r="W25498" s="10"/>
      <c r="X25498" s="10"/>
      <c r="Y25498" s="10"/>
      <c r="Z25498" s="10"/>
      <c r="AA25498" s="10"/>
      <c r="AB25498" s="10"/>
      <c r="AC25498" s="10"/>
      <c r="AD25498" s="10"/>
      <c r="AE25498" s="10"/>
      <c r="AF25498" s="10"/>
      <c r="AG25498" s="12"/>
    </row>
    <row r="25499" spans="1:33">
      <c r="A25499" s="10"/>
      <c r="B25499" s="10"/>
      <c r="C25499" s="10"/>
      <c r="D25499" s="10"/>
      <c r="E25499" s="10"/>
      <c r="F25499" s="10"/>
      <c r="G25499" s="10"/>
      <c r="H25499" s="10"/>
      <c r="I25499" s="10"/>
      <c r="J25499" s="10"/>
      <c r="K25499" s="10"/>
      <c r="L25499" s="10"/>
      <c r="M25499" s="10"/>
      <c r="N25499" s="10"/>
      <c r="O25499" s="10"/>
      <c r="P25499" s="10"/>
      <c r="Q25499" s="10"/>
      <c r="R25499" s="10"/>
      <c r="S25499" s="10"/>
      <c r="T25499" s="10"/>
      <c r="U25499" s="10"/>
      <c r="V25499" s="10"/>
      <c r="W25499" s="10"/>
      <c r="X25499" s="10"/>
      <c r="Y25499" s="10"/>
      <c r="Z25499" s="10"/>
      <c r="AA25499" s="10"/>
      <c r="AB25499" s="10"/>
      <c r="AC25499" s="10"/>
      <c r="AD25499" s="10"/>
      <c r="AE25499" s="10"/>
      <c r="AF25499" s="10"/>
      <c r="AG25499" s="12"/>
    </row>
    <row r="25500" spans="1:33">
      <c r="A25500" s="10"/>
      <c r="B25500" s="10"/>
      <c r="C25500" s="10"/>
      <c r="D25500" s="10"/>
      <c r="E25500" s="10"/>
      <c r="F25500" s="10"/>
      <c r="G25500" s="10"/>
      <c r="H25500" s="10"/>
      <c r="I25500" s="10"/>
      <c r="J25500" s="10"/>
      <c r="K25500" s="10"/>
      <c r="L25500" s="10"/>
      <c r="M25500" s="10"/>
      <c r="N25500" s="10"/>
      <c r="O25500" s="10"/>
      <c r="P25500" s="10"/>
      <c r="Q25500" s="10"/>
      <c r="R25500" s="10"/>
      <c r="S25500" s="10"/>
      <c r="T25500" s="10"/>
      <c r="U25500" s="10"/>
      <c r="V25500" s="10"/>
      <c r="W25500" s="10"/>
      <c r="X25500" s="10"/>
      <c r="Y25500" s="10"/>
      <c r="Z25500" s="10"/>
      <c r="AA25500" s="10"/>
      <c r="AB25500" s="10"/>
      <c r="AC25500" s="10"/>
      <c r="AD25500" s="10"/>
      <c r="AE25500" s="10"/>
      <c r="AF25500" s="10"/>
      <c r="AG25500" s="12"/>
    </row>
    <row r="25501" spans="1:33">
      <c r="A25501" s="10"/>
      <c r="B25501" s="10"/>
      <c r="C25501" s="10"/>
      <c r="D25501" s="10"/>
      <c r="E25501" s="10"/>
      <c r="F25501" s="10"/>
      <c r="G25501" s="10"/>
      <c r="H25501" s="10"/>
      <c r="I25501" s="10"/>
      <c r="J25501" s="10"/>
      <c r="K25501" s="10"/>
      <c r="L25501" s="10"/>
      <c r="M25501" s="10"/>
      <c r="N25501" s="10"/>
      <c r="O25501" s="10"/>
      <c r="P25501" s="10"/>
      <c r="Q25501" s="10"/>
      <c r="R25501" s="10"/>
      <c r="S25501" s="10"/>
      <c r="T25501" s="10"/>
      <c r="U25501" s="10"/>
      <c r="V25501" s="10"/>
      <c r="W25501" s="10"/>
      <c r="X25501" s="10"/>
      <c r="Y25501" s="10"/>
      <c r="Z25501" s="10"/>
      <c r="AA25501" s="10"/>
      <c r="AB25501" s="10"/>
      <c r="AC25501" s="10"/>
      <c r="AD25501" s="10"/>
      <c r="AE25501" s="10"/>
      <c r="AF25501" s="10"/>
      <c r="AG25501" s="12"/>
    </row>
    <row r="25502" spans="1:33">
      <c r="A25502" s="10"/>
      <c r="B25502" s="10"/>
      <c r="C25502" s="10"/>
      <c r="D25502" s="10"/>
      <c r="E25502" s="10"/>
      <c r="F25502" s="10"/>
      <c r="G25502" s="10"/>
      <c r="H25502" s="10"/>
      <c r="I25502" s="10"/>
      <c r="J25502" s="10"/>
      <c r="K25502" s="10"/>
      <c r="L25502" s="10"/>
      <c r="M25502" s="10"/>
      <c r="N25502" s="10"/>
      <c r="O25502" s="10"/>
      <c r="P25502" s="10"/>
      <c r="Q25502" s="10"/>
      <c r="R25502" s="10"/>
      <c r="S25502" s="10"/>
      <c r="T25502" s="10"/>
      <c r="U25502" s="10"/>
      <c r="V25502" s="10"/>
      <c r="W25502" s="10"/>
      <c r="X25502" s="10"/>
      <c r="Y25502" s="10"/>
      <c r="Z25502" s="10"/>
      <c r="AA25502" s="10"/>
      <c r="AB25502" s="10"/>
      <c r="AC25502" s="10"/>
      <c r="AD25502" s="10"/>
      <c r="AE25502" s="10"/>
      <c r="AF25502" s="10"/>
      <c r="AG25502" s="12"/>
    </row>
    <row r="25503" spans="1:33">
      <c r="A25503" s="10"/>
      <c r="B25503" s="10"/>
      <c r="C25503" s="10"/>
      <c r="D25503" s="10"/>
      <c r="E25503" s="10"/>
      <c r="F25503" s="10"/>
      <c r="G25503" s="10"/>
      <c r="H25503" s="10"/>
      <c r="I25503" s="10"/>
      <c r="J25503" s="10"/>
      <c r="K25503" s="10"/>
      <c r="L25503" s="10"/>
      <c r="M25503" s="10"/>
      <c r="N25503" s="10"/>
      <c r="O25503" s="10"/>
      <c r="P25503" s="10"/>
      <c r="Q25503" s="10"/>
      <c r="R25503" s="10"/>
      <c r="S25503" s="10"/>
      <c r="T25503" s="10"/>
      <c r="U25503" s="10"/>
      <c r="V25503" s="10"/>
      <c r="W25503" s="10"/>
      <c r="X25503" s="10"/>
      <c r="Y25503" s="10"/>
      <c r="Z25503" s="10"/>
      <c r="AA25503" s="10"/>
      <c r="AB25503" s="10"/>
      <c r="AC25503" s="10"/>
      <c r="AD25503" s="10"/>
      <c r="AE25503" s="10"/>
      <c r="AF25503" s="10"/>
      <c r="AG25503" s="12"/>
    </row>
    <row r="25504" spans="1:33">
      <c r="A25504" s="10"/>
      <c r="B25504" s="10"/>
      <c r="C25504" s="10"/>
      <c r="D25504" s="10"/>
      <c r="E25504" s="10"/>
      <c r="F25504" s="10"/>
      <c r="G25504" s="10"/>
      <c r="H25504" s="10"/>
      <c r="I25504" s="10"/>
      <c r="J25504" s="10"/>
      <c r="K25504" s="10"/>
      <c r="L25504" s="10"/>
      <c r="M25504" s="10"/>
      <c r="N25504" s="10"/>
      <c r="O25504" s="10"/>
      <c r="P25504" s="10"/>
      <c r="Q25504" s="10"/>
      <c r="R25504" s="10"/>
      <c r="S25504" s="10"/>
      <c r="T25504" s="10"/>
      <c r="U25504" s="10"/>
      <c r="V25504" s="10"/>
      <c r="W25504" s="10"/>
      <c r="X25504" s="10"/>
      <c r="Y25504" s="10"/>
      <c r="Z25504" s="10"/>
      <c r="AA25504" s="10"/>
      <c r="AB25504" s="10"/>
      <c r="AC25504" s="10"/>
      <c r="AD25504" s="10"/>
      <c r="AE25504" s="10"/>
      <c r="AF25504" s="10"/>
      <c r="AG25504" s="12"/>
    </row>
    <row r="25505" spans="1:33">
      <c r="A25505" s="10"/>
      <c r="B25505" s="10"/>
      <c r="C25505" s="10"/>
      <c r="D25505" s="10"/>
      <c r="E25505" s="10"/>
      <c r="F25505" s="10"/>
      <c r="G25505" s="10"/>
      <c r="H25505" s="10"/>
      <c r="I25505" s="10"/>
      <c r="J25505" s="10"/>
      <c r="K25505" s="10"/>
      <c r="L25505" s="10"/>
      <c r="M25505" s="10"/>
      <c r="N25505" s="10"/>
      <c r="O25505" s="10"/>
      <c r="P25505" s="10"/>
      <c r="Q25505" s="10"/>
      <c r="R25505" s="10"/>
      <c r="S25505" s="10"/>
      <c r="T25505" s="10"/>
      <c r="U25505" s="10"/>
      <c r="V25505" s="10"/>
      <c r="W25505" s="10"/>
      <c r="X25505" s="10"/>
      <c r="Y25505" s="10"/>
      <c r="Z25505" s="10"/>
      <c r="AA25505" s="10"/>
      <c r="AB25505" s="10"/>
      <c r="AC25505" s="10"/>
      <c r="AD25505" s="10"/>
      <c r="AE25505" s="10"/>
      <c r="AF25505" s="10"/>
      <c r="AG25505" s="12"/>
    </row>
    <row r="25506" spans="1:33">
      <c r="A25506" s="10"/>
      <c r="B25506" s="10"/>
      <c r="C25506" s="10"/>
      <c r="D25506" s="10"/>
      <c r="E25506" s="10"/>
      <c r="F25506" s="10"/>
      <c r="G25506" s="10"/>
      <c r="H25506" s="10"/>
      <c r="I25506" s="10"/>
      <c r="J25506" s="10"/>
      <c r="K25506" s="10"/>
      <c r="L25506" s="10"/>
      <c r="M25506" s="10"/>
      <c r="N25506" s="10"/>
      <c r="O25506" s="10"/>
      <c r="P25506" s="10"/>
      <c r="Q25506" s="10"/>
      <c r="R25506" s="10"/>
      <c r="S25506" s="10"/>
      <c r="T25506" s="10"/>
      <c r="U25506" s="10"/>
      <c r="V25506" s="10"/>
      <c r="W25506" s="10"/>
      <c r="X25506" s="10"/>
      <c r="Y25506" s="10"/>
      <c r="Z25506" s="10"/>
      <c r="AA25506" s="10"/>
      <c r="AB25506" s="10"/>
      <c r="AC25506" s="10"/>
      <c r="AD25506" s="10"/>
      <c r="AE25506" s="10"/>
      <c r="AF25506" s="10"/>
      <c r="AG25506" s="12"/>
    </row>
    <row r="25507" spans="1:33">
      <c r="A25507" s="10"/>
      <c r="B25507" s="10"/>
      <c r="C25507" s="10"/>
      <c r="D25507" s="10"/>
      <c r="E25507" s="10"/>
      <c r="F25507" s="10"/>
      <c r="G25507" s="10"/>
      <c r="H25507" s="10"/>
      <c r="I25507" s="10"/>
      <c r="J25507" s="10"/>
      <c r="K25507" s="10"/>
      <c r="L25507" s="10"/>
      <c r="M25507" s="10"/>
      <c r="N25507" s="10"/>
      <c r="O25507" s="10"/>
      <c r="P25507" s="10"/>
      <c r="Q25507" s="10"/>
      <c r="R25507" s="10"/>
      <c r="S25507" s="10"/>
      <c r="T25507" s="10"/>
      <c r="U25507" s="10"/>
      <c r="V25507" s="10"/>
      <c r="W25507" s="10"/>
      <c r="X25507" s="10"/>
      <c r="Y25507" s="10"/>
      <c r="Z25507" s="10"/>
      <c r="AA25507" s="10"/>
      <c r="AB25507" s="10"/>
      <c r="AC25507" s="10"/>
      <c r="AD25507" s="10"/>
      <c r="AE25507" s="10"/>
      <c r="AF25507" s="10"/>
      <c r="AG25507" s="12"/>
    </row>
    <row r="25508" spans="1:33">
      <c r="A25508" s="10"/>
      <c r="B25508" s="10"/>
      <c r="C25508" s="10"/>
      <c r="D25508" s="10"/>
      <c r="E25508" s="10"/>
      <c r="F25508" s="10"/>
      <c r="G25508" s="10"/>
      <c r="H25508" s="10"/>
      <c r="I25508" s="10"/>
      <c r="J25508" s="10"/>
      <c r="K25508" s="10"/>
      <c r="L25508" s="10"/>
      <c r="M25508" s="10"/>
      <c r="N25508" s="10"/>
      <c r="O25508" s="10"/>
      <c r="P25508" s="10"/>
      <c r="Q25508" s="10"/>
      <c r="R25508" s="10"/>
      <c r="S25508" s="10"/>
      <c r="T25508" s="10"/>
      <c r="U25508" s="10"/>
      <c r="V25508" s="10"/>
      <c r="W25508" s="10"/>
      <c r="X25508" s="10"/>
      <c r="Y25508" s="10"/>
      <c r="Z25508" s="10"/>
      <c r="AA25508" s="10"/>
      <c r="AB25508" s="10"/>
      <c r="AC25508" s="10"/>
      <c r="AD25508" s="10"/>
      <c r="AE25508" s="10"/>
      <c r="AF25508" s="10"/>
      <c r="AG25508" s="12"/>
    </row>
    <row r="25509" spans="1:33">
      <c r="A25509" s="10"/>
      <c r="B25509" s="10"/>
      <c r="C25509" s="10"/>
      <c r="D25509" s="10"/>
      <c r="E25509" s="10"/>
      <c r="F25509" s="10"/>
      <c r="G25509" s="10"/>
      <c r="H25509" s="10"/>
      <c r="I25509" s="10"/>
      <c r="J25509" s="10"/>
      <c r="K25509" s="10"/>
      <c r="L25509" s="10"/>
      <c r="M25509" s="10"/>
      <c r="N25509" s="10"/>
      <c r="O25509" s="10"/>
      <c r="P25509" s="10"/>
      <c r="Q25509" s="10"/>
      <c r="R25509" s="10"/>
      <c r="S25509" s="10"/>
      <c r="T25509" s="10"/>
      <c r="U25509" s="10"/>
      <c r="V25509" s="10"/>
      <c r="W25509" s="10"/>
      <c r="X25509" s="10"/>
      <c r="Y25509" s="10"/>
      <c r="Z25509" s="10"/>
      <c r="AA25509" s="10"/>
      <c r="AB25509" s="10"/>
      <c r="AC25509" s="10"/>
      <c r="AD25509" s="10"/>
      <c r="AE25509" s="10"/>
      <c r="AF25509" s="10"/>
      <c r="AG25509" s="12"/>
    </row>
    <row r="25510" spans="1:33">
      <c r="A25510" s="10"/>
      <c r="B25510" s="10"/>
      <c r="C25510" s="10"/>
      <c r="D25510" s="10"/>
      <c r="E25510" s="10"/>
      <c r="F25510" s="10"/>
      <c r="G25510" s="10"/>
      <c r="H25510" s="10"/>
      <c r="I25510" s="10"/>
      <c r="J25510" s="10"/>
      <c r="K25510" s="10"/>
      <c r="L25510" s="10"/>
      <c r="M25510" s="10"/>
      <c r="N25510" s="10"/>
      <c r="O25510" s="10"/>
      <c r="P25510" s="10"/>
      <c r="Q25510" s="10"/>
      <c r="R25510" s="10"/>
      <c r="S25510" s="10"/>
      <c r="T25510" s="10"/>
      <c r="U25510" s="10"/>
      <c r="V25510" s="10"/>
      <c r="W25510" s="10"/>
      <c r="X25510" s="10"/>
      <c r="Y25510" s="10"/>
      <c r="Z25510" s="10"/>
      <c r="AA25510" s="10"/>
      <c r="AB25510" s="10"/>
      <c r="AC25510" s="10"/>
      <c r="AD25510" s="10"/>
      <c r="AE25510" s="10"/>
      <c r="AF25510" s="10"/>
      <c r="AG25510" s="12"/>
    </row>
    <row r="25511" spans="1:33">
      <c r="A25511" s="10"/>
      <c r="B25511" s="10"/>
      <c r="C25511" s="10"/>
      <c r="D25511" s="10"/>
      <c r="E25511" s="10"/>
      <c r="F25511" s="10"/>
      <c r="G25511" s="10"/>
      <c r="H25511" s="10"/>
      <c r="I25511" s="10"/>
      <c r="J25511" s="10"/>
      <c r="K25511" s="10"/>
      <c r="L25511" s="10"/>
      <c r="M25511" s="10"/>
      <c r="N25511" s="10"/>
      <c r="O25511" s="10"/>
      <c r="P25511" s="10"/>
      <c r="Q25511" s="10"/>
      <c r="R25511" s="10"/>
      <c r="S25511" s="10"/>
      <c r="T25511" s="10"/>
      <c r="U25511" s="10"/>
      <c r="V25511" s="10"/>
      <c r="W25511" s="10"/>
      <c r="X25511" s="10"/>
      <c r="Y25511" s="10"/>
      <c r="Z25511" s="10"/>
      <c r="AA25511" s="10"/>
      <c r="AB25511" s="10"/>
      <c r="AC25511" s="10"/>
      <c r="AD25511" s="10"/>
      <c r="AE25511" s="10"/>
      <c r="AF25511" s="10"/>
      <c r="AG25511" s="12"/>
    </row>
    <row r="25512" spans="1:33">
      <c r="A25512" s="10"/>
      <c r="B25512" s="10"/>
      <c r="C25512" s="10"/>
      <c r="D25512" s="10"/>
      <c r="E25512" s="10"/>
      <c r="F25512" s="10"/>
      <c r="G25512" s="10"/>
      <c r="H25512" s="10"/>
      <c r="I25512" s="10"/>
      <c r="J25512" s="10"/>
      <c r="K25512" s="10"/>
      <c r="L25512" s="10"/>
      <c r="M25512" s="10"/>
      <c r="N25512" s="10"/>
      <c r="O25512" s="10"/>
      <c r="P25512" s="10"/>
      <c r="Q25512" s="10"/>
      <c r="R25512" s="10"/>
      <c r="S25512" s="10"/>
      <c r="T25512" s="10"/>
      <c r="U25512" s="10"/>
      <c r="V25512" s="10"/>
      <c r="W25512" s="10"/>
      <c r="X25512" s="10"/>
      <c r="Y25512" s="10"/>
      <c r="Z25512" s="10"/>
      <c r="AA25512" s="10"/>
      <c r="AB25512" s="10"/>
      <c r="AC25512" s="10"/>
      <c r="AD25512" s="10"/>
      <c r="AE25512" s="10"/>
      <c r="AF25512" s="10"/>
      <c r="AG25512" s="12"/>
    </row>
    <row r="25513" spans="1:33">
      <c r="A25513" s="10"/>
      <c r="B25513" s="10"/>
      <c r="C25513" s="10"/>
      <c r="D25513" s="10"/>
      <c r="E25513" s="10"/>
      <c r="F25513" s="10"/>
      <c r="G25513" s="10"/>
      <c r="H25513" s="10"/>
      <c r="I25513" s="10"/>
      <c r="J25513" s="10"/>
      <c r="K25513" s="10"/>
      <c r="L25513" s="10"/>
      <c r="M25513" s="10"/>
      <c r="N25513" s="10"/>
      <c r="O25513" s="10"/>
      <c r="P25513" s="10"/>
      <c r="Q25513" s="10"/>
      <c r="R25513" s="10"/>
      <c r="S25513" s="10"/>
      <c r="T25513" s="10"/>
      <c r="U25513" s="10"/>
      <c r="V25513" s="10"/>
      <c r="W25513" s="10"/>
      <c r="X25513" s="10"/>
      <c r="Y25513" s="10"/>
      <c r="Z25513" s="10"/>
      <c r="AA25513" s="10"/>
      <c r="AB25513" s="10"/>
      <c r="AC25513" s="10"/>
      <c r="AD25513" s="10"/>
      <c r="AE25513" s="10"/>
      <c r="AF25513" s="10"/>
      <c r="AG25513" s="12"/>
    </row>
    <row r="25514" spans="1:33">
      <c r="A25514" s="10"/>
      <c r="B25514" s="10"/>
      <c r="C25514" s="10"/>
      <c r="D25514" s="10"/>
      <c r="E25514" s="10"/>
      <c r="F25514" s="10"/>
      <c r="G25514" s="10"/>
      <c r="H25514" s="10"/>
      <c r="I25514" s="10"/>
      <c r="J25514" s="10"/>
      <c r="K25514" s="10"/>
      <c r="L25514" s="10"/>
      <c r="M25514" s="10"/>
      <c r="N25514" s="10"/>
      <c r="O25514" s="10"/>
      <c r="P25514" s="10"/>
      <c r="Q25514" s="10"/>
      <c r="R25514" s="10"/>
      <c r="S25514" s="10"/>
      <c r="T25514" s="10"/>
      <c r="U25514" s="10"/>
      <c r="V25514" s="10"/>
      <c r="W25514" s="10"/>
      <c r="X25514" s="10"/>
      <c r="Y25514" s="10"/>
      <c r="Z25514" s="10"/>
      <c r="AA25514" s="10"/>
      <c r="AB25514" s="10"/>
      <c r="AC25514" s="10"/>
      <c r="AD25514" s="10"/>
      <c r="AE25514" s="10"/>
      <c r="AF25514" s="10"/>
      <c r="AG25514" s="12"/>
    </row>
    <row r="25515" spans="1:33">
      <c r="A25515" s="10"/>
      <c r="B25515" s="10"/>
      <c r="C25515" s="10"/>
      <c r="D25515" s="10"/>
      <c r="E25515" s="10"/>
      <c r="F25515" s="10"/>
      <c r="G25515" s="10"/>
      <c r="H25515" s="10"/>
      <c r="I25515" s="10"/>
      <c r="J25515" s="10"/>
      <c r="K25515" s="10"/>
      <c r="L25515" s="10"/>
      <c r="M25515" s="10"/>
      <c r="N25515" s="10"/>
      <c r="O25515" s="10"/>
      <c r="P25515" s="10"/>
      <c r="Q25515" s="10"/>
      <c r="R25515" s="10"/>
      <c r="S25515" s="10"/>
      <c r="T25515" s="10"/>
      <c r="U25515" s="10"/>
      <c r="V25515" s="10"/>
      <c r="W25515" s="10"/>
      <c r="X25515" s="10"/>
      <c r="Y25515" s="10"/>
      <c r="Z25515" s="10"/>
      <c r="AA25515" s="10"/>
      <c r="AB25515" s="10"/>
      <c r="AC25515" s="10"/>
      <c r="AD25515" s="10"/>
      <c r="AE25515" s="10"/>
      <c r="AF25515" s="10"/>
      <c r="AG25515" s="12"/>
    </row>
    <row r="25516" spans="1:33">
      <c r="A25516" s="10"/>
      <c r="B25516" s="10"/>
      <c r="C25516" s="10"/>
      <c r="D25516" s="10"/>
      <c r="E25516" s="10"/>
      <c r="F25516" s="10"/>
      <c r="G25516" s="10"/>
      <c r="H25516" s="10"/>
      <c r="I25516" s="10"/>
      <c r="J25516" s="10"/>
      <c r="K25516" s="10"/>
      <c r="L25516" s="10"/>
      <c r="M25516" s="10"/>
      <c r="N25516" s="10"/>
      <c r="O25516" s="10"/>
      <c r="P25516" s="10"/>
      <c r="Q25516" s="10"/>
      <c r="R25516" s="10"/>
      <c r="S25516" s="10"/>
      <c r="T25516" s="10"/>
      <c r="U25516" s="10"/>
      <c r="V25516" s="10"/>
      <c r="W25516" s="10"/>
      <c r="X25516" s="10"/>
      <c r="Y25516" s="10"/>
      <c r="Z25516" s="10"/>
      <c r="AA25516" s="10"/>
      <c r="AB25516" s="10"/>
      <c r="AC25516" s="10"/>
      <c r="AD25516" s="10"/>
      <c r="AE25516" s="10"/>
      <c r="AF25516" s="10"/>
      <c r="AG25516" s="12"/>
    </row>
    <row r="25517" spans="1:33">
      <c r="A25517" s="10"/>
      <c r="B25517" s="10"/>
      <c r="C25517" s="10"/>
      <c r="D25517" s="10"/>
      <c r="E25517" s="10"/>
      <c r="F25517" s="10"/>
      <c r="G25517" s="10"/>
      <c r="H25517" s="10"/>
      <c r="I25517" s="10"/>
      <c r="J25517" s="10"/>
      <c r="K25517" s="10"/>
      <c r="L25517" s="10"/>
      <c r="M25517" s="10"/>
      <c r="N25517" s="10"/>
      <c r="O25517" s="10"/>
      <c r="P25517" s="10"/>
      <c r="Q25517" s="10"/>
      <c r="R25517" s="10"/>
      <c r="S25517" s="10"/>
      <c r="T25517" s="10"/>
      <c r="U25517" s="10"/>
      <c r="V25517" s="10"/>
      <c r="W25517" s="10"/>
      <c r="X25517" s="10"/>
      <c r="Y25517" s="10"/>
      <c r="Z25517" s="10"/>
      <c r="AA25517" s="10"/>
      <c r="AB25517" s="10"/>
      <c r="AC25517" s="10"/>
      <c r="AD25517" s="10"/>
      <c r="AE25517" s="10"/>
      <c r="AF25517" s="10"/>
      <c r="AG25517" s="12"/>
    </row>
    <row r="25518" spans="1:33">
      <c r="A25518" s="10"/>
      <c r="B25518" s="10"/>
      <c r="C25518" s="10"/>
      <c r="D25518" s="10"/>
      <c r="E25518" s="10"/>
      <c r="F25518" s="10"/>
      <c r="G25518" s="10"/>
      <c r="H25518" s="10"/>
      <c r="I25518" s="10"/>
      <c r="J25518" s="10"/>
      <c r="K25518" s="10"/>
      <c r="L25518" s="10"/>
      <c r="M25518" s="10"/>
      <c r="N25518" s="10"/>
      <c r="O25518" s="10"/>
      <c r="P25518" s="10"/>
      <c r="Q25518" s="10"/>
      <c r="R25518" s="10"/>
      <c r="S25518" s="10"/>
      <c r="T25518" s="10"/>
      <c r="U25518" s="10"/>
      <c r="V25518" s="10"/>
      <c r="W25518" s="10"/>
      <c r="X25518" s="10"/>
      <c r="Y25518" s="10"/>
      <c r="Z25518" s="10"/>
      <c r="AA25518" s="10"/>
      <c r="AB25518" s="10"/>
      <c r="AC25518" s="10"/>
      <c r="AD25518" s="10"/>
      <c r="AE25518" s="10"/>
      <c r="AF25518" s="10"/>
      <c r="AG25518" s="12"/>
    </row>
    <row r="25519" spans="1:33">
      <c r="A25519" s="10"/>
      <c r="B25519" s="10"/>
      <c r="C25519" s="10"/>
      <c r="D25519" s="10"/>
      <c r="E25519" s="10"/>
      <c r="F25519" s="10"/>
      <c r="G25519" s="10"/>
      <c r="H25519" s="10"/>
      <c r="I25519" s="10"/>
      <c r="J25519" s="10"/>
      <c r="K25519" s="10"/>
      <c r="L25519" s="10"/>
      <c r="M25519" s="10"/>
      <c r="N25519" s="10"/>
      <c r="O25519" s="10"/>
      <c r="P25519" s="10"/>
      <c r="Q25519" s="10"/>
      <c r="R25519" s="10"/>
      <c r="S25519" s="10"/>
      <c r="T25519" s="10"/>
      <c r="U25519" s="10"/>
      <c r="V25519" s="10"/>
      <c r="W25519" s="10"/>
      <c r="X25519" s="10"/>
      <c r="Y25519" s="10"/>
      <c r="Z25519" s="10"/>
      <c r="AA25519" s="10"/>
      <c r="AB25519" s="10"/>
      <c r="AC25519" s="10"/>
      <c r="AD25519" s="10"/>
      <c r="AE25519" s="10"/>
      <c r="AF25519" s="10"/>
      <c r="AG25519" s="12"/>
    </row>
    <row r="25520" spans="1:33">
      <c r="A25520" s="10"/>
      <c r="B25520" s="10"/>
      <c r="C25520" s="10"/>
      <c r="D25520" s="10"/>
      <c r="E25520" s="10"/>
      <c r="F25520" s="10"/>
      <c r="G25520" s="10"/>
      <c r="H25520" s="10"/>
      <c r="I25520" s="10"/>
      <c r="J25520" s="10"/>
      <c r="K25520" s="10"/>
      <c r="L25520" s="10"/>
      <c r="M25520" s="10"/>
      <c r="N25520" s="10"/>
      <c r="O25520" s="10"/>
      <c r="P25520" s="10"/>
      <c r="Q25520" s="10"/>
      <c r="R25520" s="10"/>
      <c r="S25520" s="10"/>
      <c r="T25520" s="10"/>
      <c r="U25520" s="10"/>
      <c r="V25520" s="10"/>
      <c r="W25520" s="10"/>
      <c r="X25520" s="10"/>
      <c r="Y25520" s="10"/>
      <c r="Z25520" s="10"/>
      <c r="AA25520" s="10"/>
      <c r="AB25520" s="10"/>
      <c r="AC25520" s="10"/>
      <c r="AD25520" s="10"/>
      <c r="AE25520" s="10"/>
      <c r="AF25520" s="10"/>
      <c r="AG25520" s="12"/>
    </row>
    <row r="25521" spans="1:33">
      <c r="A25521" s="10"/>
      <c r="B25521" s="10"/>
      <c r="C25521" s="10"/>
      <c r="D25521" s="10"/>
      <c r="E25521" s="10"/>
      <c r="F25521" s="10"/>
      <c r="G25521" s="10"/>
      <c r="H25521" s="10"/>
      <c r="I25521" s="10"/>
      <c r="J25521" s="10"/>
      <c r="K25521" s="10"/>
      <c r="L25521" s="10"/>
      <c r="M25521" s="10"/>
      <c r="N25521" s="10"/>
      <c r="O25521" s="10"/>
      <c r="P25521" s="10"/>
      <c r="Q25521" s="10"/>
      <c r="R25521" s="10"/>
      <c r="S25521" s="10"/>
      <c r="T25521" s="10"/>
      <c r="U25521" s="10"/>
      <c r="V25521" s="10"/>
      <c r="W25521" s="10"/>
      <c r="X25521" s="10"/>
      <c r="Y25521" s="10"/>
      <c r="Z25521" s="10"/>
      <c r="AA25521" s="10"/>
      <c r="AB25521" s="10"/>
      <c r="AC25521" s="10"/>
      <c r="AD25521" s="10"/>
      <c r="AE25521" s="10"/>
      <c r="AF25521" s="10"/>
      <c r="AG25521" s="12"/>
    </row>
    <row r="25522" spans="1:33">
      <c r="A25522" s="10"/>
      <c r="B25522" s="10"/>
      <c r="C25522" s="10"/>
      <c r="D25522" s="10"/>
      <c r="E25522" s="10"/>
      <c r="F25522" s="10"/>
      <c r="G25522" s="10"/>
      <c r="H25522" s="10"/>
      <c r="I25522" s="10"/>
      <c r="J25522" s="10"/>
      <c r="K25522" s="10"/>
      <c r="L25522" s="10"/>
      <c r="M25522" s="10"/>
      <c r="N25522" s="10"/>
      <c r="O25522" s="10"/>
      <c r="P25522" s="10"/>
      <c r="Q25522" s="10"/>
      <c r="R25522" s="10"/>
      <c r="S25522" s="10"/>
      <c r="T25522" s="10"/>
      <c r="U25522" s="10"/>
      <c r="V25522" s="10"/>
      <c r="W25522" s="10"/>
      <c r="X25522" s="10"/>
      <c r="Y25522" s="10"/>
      <c r="Z25522" s="10"/>
      <c r="AA25522" s="10"/>
      <c r="AB25522" s="10"/>
      <c r="AC25522" s="10"/>
      <c r="AD25522" s="10"/>
      <c r="AE25522" s="10"/>
      <c r="AF25522" s="10"/>
      <c r="AG25522" s="12"/>
    </row>
    <row r="25523" spans="1:33">
      <c r="A25523" s="10"/>
      <c r="B25523" s="10"/>
      <c r="C25523" s="10"/>
      <c r="D25523" s="10"/>
      <c r="E25523" s="10"/>
      <c r="F25523" s="10"/>
      <c r="G25523" s="10"/>
      <c r="H25523" s="10"/>
      <c r="I25523" s="10"/>
      <c r="J25523" s="10"/>
      <c r="K25523" s="10"/>
      <c r="L25523" s="10"/>
      <c r="M25523" s="10"/>
      <c r="N25523" s="10"/>
      <c r="O25523" s="10"/>
      <c r="P25523" s="10"/>
      <c r="Q25523" s="10"/>
      <c r="R25523" s="10"/>
      <c r="S25523" s="10"/>
      <c r="T25523" s="10"/>
      <c r="U25523" s="10"/>
      <c r="V25523" s="10"/>
      <c r="W25523" s="10"/>
      <c r="X25523" s="10"/>
      <c r="Y25523" s="10"/>
      <c r="Z25523" s="10"/>
      <c r="AA25523" s="10"/>
      <c r="AB25523" s="10"/>
      <c r="AC25523" s="10"/>
      <c r="AD25523" s="10"/>
      <c r="AE25523" s="10"/>
      <c r="AF25523" s="10"/>
      <c r="AG25523" s="12"/>
    </row>
    <row r="25524" spans="1:33">
      <c r="A25524" s="10"/>
      <c r="B25524" s="10"/>
      <c r="C25524" s="10"/>
      <c r="D25524" s="10"/>
      <c r="E25524" s="10"/>
      <c r="F25524" s="10"/>
      <c r="G25524" s="10"/>
      <c r="H25524" s="10"/>
      <c r="I25524" s="10"/>
      <c r="J25524" s="10"/>
      <c r="K25524" s="10"/>
      <c r="L25524" s="10"/>
      <c r="M25524" s="10"/>
      <c r="N25524" s="10"/>
      <c r="O25524" s="10"/>
      <c r="P25524" s="10"/>
      <c r="Q25524" s="10"/>
      <c r="R25524" s="10"/>
      <c r="S25524" s="10"/>
      <c r="T25524" s="10"/>
      <c r="U25524" s="10"/>
      <c r="V25524" s="10"/>
      <c r="W25524" s="10"/>
      <c r="X25524" s="10"/>
      <c r="Y25524" s="10"/>
      <c r="Z25524" s="10"/>
      <c r="AA25524" s="10"/>
      <c r="AB25524" s="10"/>
      <c r="AC25524" s="10"/>
      <c r="AD25524" s="10"/>
      <c r="AE25524" s="10"/>
      <c r="AF25524" s="10"/>
      <c r="AG25524" s="12"/>
    </row>
    <row r="25525" spans="1:33">
      <c r="A25525" s="10"/>
      <c r="B25525" s="10"/>
      <c r="C25525" s="10"/>
      <c r="D25525" s="10"/>
      <c r="E25525" s="10"/>
      <c r="F25525" s="10"/>
      <c r="G25525" s="10"/>
      <c r="H25525" s="10"/>
      <c r="I25525" s="10"/>
      <c r="J25525" s="10"/>
      <c r="K25525" s="10"/>
      <c r="L25525" s="10"/>
      <c r="M25525" s="10"/>
      <c r="N25525" s="10"/>
      <c r="O25525" s="10"/>
      <c r="P25525" s="10"/>
      <c r="Q25525" s="10"/>
      <c r="R25525" s="10"/>
      <c r="S25525" s="10"/>
      <c r="T25525" s="10"/>
      <c r="U25525" s="10"/>
      <c r="V25525" s="10"/>
      <c r="W25525" s="10"/>
      <c r="X25525" s="10"/>
      <c r="Y25525" s="10"/>
      <c r="Z25525" s="10"/>
      <c r="AA25525" s="10"/>
      <c r="AB25525" s="10"/>
      <c r="AC25525" s="10"/>
      <c r="AD25525" s="10"/>
      <c r="AE25525" s="10"/>
      <c r="AF25525" s="10"/>
      <c r="AG25525" s="12"/>
    </row>
    <row r="25526" spans="1:33">
      <c r="A25526" s="10"/>
      <c r="B25526" s="10"/>
      <c r="C25526" s="10"/>
      <c r="D25526" s="10"/>
      <c r="E25526" s="10"/>
      <c r="F25526" s="10"/>
      <c r="G25526" s="10"/>
      <c r="H25526" s="10"/>
      <c r="I25526" s="10"/>
      <c r="J25526" s="10"/>
      <c r="K25526" s="10"/>
      <c r="L25526" s="10"/>
      <c r="M25526" s="10"/>
      <c r="N25526" s="10"/>
      <c r="O25526" s="10"/>
      <c r="P25526" s="10"/>
      <c r="Q25526" s="10"/>
      <c r="R25526" s="10"/>
      <c r="S25526" s="10"/>
      <c r="T25526" s="10"/>
      <c r="U25526" s="10"/>
      <c r="V25526" s="10"/>
      <c r="W25526" s="10"/>
      <c r="X25526" s="10"/>
      <c r="Y25526" s="10"/>
      <c r="Z25526" s="10"/>
      <c r="AA25526" s="10"/>
      <c r="AB25526" s="10"/>
      <c r="AC25526" s="10"/>
      <c r="AD25526" s="10"/>
      <c r="AE25526" s="10"/>
      <c r="AF25526" s="10"/>
      <c r="AG25526" s="12"/>
    </row>
    <row r="25527" spans="1:33">
      <c r="A25527" s="10"/>
      <c r="B25527" s="10"/>
      <c r="C25527" s="10"/>
      <c r="D25527" s="10"/>
      <c r="E25527" s="10"/>
      <c r="F25527" s="10"/>
      <c r="G25527" s="10"/>
      <c r="H25527" s="10"/>
      <c r="I25527" s="10"/>
      <c r="J25527" s="10"/>
      <c r="K25527" s="10"/>
      <c r="L25527" s="10"/>
      <c r="M25527" s="10"/>
      <c r="N25527" s="10"/>
      <c r="O25527" s="10"/>
      <c r="P25527" s="10"/>
      <c r="Q25527" s="10"/>
      <c r="R25527" s="10"/>
      <c r="S25527" s="10"/>
      <c r="T25527" s="10"/>
      <c r="U25527" s="10"/>
      <c r="V25527" s="10"/>
      <c r="W25527" s="10"/>
      <c r="X25527" s="10"/>
      <c r="Y25527" s="10"/>
      <c r="Z25527" s="10"/>
      <c r="AA25527" s="10"/>
      <c r="AB25527" s="10"/>
      <c r="AC25527" s="10"/>
      <c r="AD25527" s="10"/>
      <c r="AE25527" s="10"/>
      <c r="AF25527" s="10"/>
      <c r="AG25527" s="12"/>
    </row>
    <row r="25528" spans="1:33">
      <c r="A25528" s="10"/>
      <c r="B25528" s="10"/>
      <c r="C25528" s="10"/>
      <c r="D25528" s="10"/>
      <c r="E25528" s="10"/>
      <c r="F25528" s="10"/>
      <c r="G25528" s="10"/>
      <c r="H25528" s="10"/>
      <c r="I25528" s="10"/>
      <c r="J25528" s="10"/>
      <c r="K25528" s="10"/>
      <c r="L25528" s="10"/>
      <c r="M25528" s="10"/>
      <c r="N25528" s="10"/>
      <c r="O25528" s="10"/>
      <c r="P25528" s="10"/>
      <c r="Q25528" s="10"/>
      <c r="R25528" s="10"/>
      <c r="S25528" s="10"/>
      <c r="T25528" s="10"/>
      <c r="U25528" s="10"/>
      <c r="V25528" s="10"/>
      <c r="W25528" s="10"/>
      <c r="X25528" s="10"/>
      <c r="Y25528" s="10"/>
      <c r="Z25528" s="10"/>
      <c r="AA25528" s="10"/>
      <c r="AB25528" s="10"/>
      <c r="AC25528" s="10"/>
      <c r="AD25528" s="10"/>
      <c r="AE25528" s="10"/>
      <c r="AF25528" s="10"/>
      <c r="AG25528" s="12"/>
    </row>
    <row r="25529" spans="1:33">
      <c r="A25529" s="10"/>
      <c r="B25529" s="10"/>
      <c r="C25529" s="10"/>
      <c r="D25529" s="10"/>
      <c r="E25529" s="10"/>
      <c r="F25529" s="10"/>
      <c r="G25529" s="10"/>
      <c r="H25529" s="10"/>
      <c r="I25529" s="10"/>
      <c r="J25529" s="10"/>
      <c r="K25529" s="10"/>
      <c r="L25529" s="10"/>
      <c r="M25529" s="10"/>
      <c r="N25529" s="10"/>
      <c r="O25529" s="10"/>
      <c r="P25529" s="10"/>
      <c r="Q25529" s="10"/>
      <c r="R25529" s="10"/>
      <c r="S25529" s="10"/>
      <c r="T25529" s="10"/>
      <c r="U25529" s="10"/>
      <c r="V25529" s="10"/>
      <c r="W25529" s="10"/>
      <c r="X25529" s="10"/>
      <c r="Y25529" s="10"/>
      <c r="Z25529" s="10"/>
      <c r="AA25529" s="10"/>
      <c r="AB25529" s="10"/>
      <c r="AC25529" s="10"/>
      <c r="AD25529" s="10"/>
      <c r="AE25529" s="10"/>
      <c r="AF25529" s="10"/>
      <c r="AG25529" s="12"/>
    </row>
    <row r="25530" spans="1:33">
      <c r="A25530" s="10"/>
      <c r="B25530" s="10"/>
      <c r="C25530" s="10"/>
      <c r="D25530" s="10"/>
      <c r="E25530" s="10"/>
      <c r="F25530" s="10"/>
      <c r="G25530" s="10"/>
      <c r="H25530" s="10"/>
      <c r="I25530" s="10"/>
      <c r="J25530" s="10"/>
      <c r="K25530" s="10"/>
      <c r="L25530" s="10"/>
      <c r="M25530" s="10"/>
      <c r="N25530" s="10"/>
      <c r="O25530" s="10"/>
      <c r="P25530" s="10"/>
      <c r="Q25530" s="10"/>
      <c r="R25530" s="10"/>
      <c r="S25530" s="10"/>
      <c r="T25530" s="10"/>
      <c r="U25530" s="10"/>
      <c r="V25530" s="10"/>
      <c r="W25530" s="10"/>
      <c r="X25530" s="10"/>
      <c r="Y25530" s="10"/>
      <c r="Z25530" s="10"/>
      <c r="AA25530" s="10"/>
      <c r="AB25530" s="10"/>
      <c r="AC25530" s="10"/>
      <c r="AD25530" s="10"/>
      <c r="AE25530" s="10"/>
      <c r="AF25530" s="10"/>
      <c r="AG25530" s="12"/>
    </row>
    <row r="25531" spans="1:33">
      <c r="A25531" s="10"/>
      <c r="B25531" s="10"/>
      <c r="C25531" s="10"/>
      <c r="D25531" s="10"/>
      <c r="E25531" s="10"/>
      <c r="F25531" s="10"/>
      <c r="G25531" s="10"/>
      <c r="H25531" s="10"/>
      <c r="I25531" s="10"/>
      <c r="J25531" s="10"/>
      <c r="K25531" s="10"/>
      <c r="L25531" s="10"/>
      <c r="M25531" s="10"/>
      <c r="N25531" s="10"/>
      <c r="O25531" s="10"/>
      <c r="P25531" s="10"/>
      <c r="Q25531" s="10"/>
      <c r="R25531" s="10"/>
      <c r="S25531" s="10"/>
      <c r="T25531" s="10"/>
      <c r="U25531" s="10"/>
      <c r="V25531" s="10"/>
      <c r="W25531" s="10"/>
      <c r="X25531" s="10"/>
      <c r="Y25531" s="10"/>
      <c r="Z25531" s="10"/>
      <c r="AA25531" s="10"/>
      <c r="AB25531" s="10"/>
      <c r="AC25531" s="10"/>
      <c r="AD25531" s="10"/>
      <c r="AE25531" s="10"/>
      <c r="AF25531" s="10"/>
      <c r="AG25531" s="12"/>
    </row>
    <row r="25532" spans="1:33">
      <c r="A25532" s="10"/>
      <c r="B25532" s="10"/>
      <c r="C25532" s="10"/>
      <c r="D25532" s="10"/>
      <c r="E25532" s="10"/>
      <c r="F25532" s="10"/>
      <c r="G25532" s="10"/>
      <c r="H25532" s="10"/>
      <c r="I25532" s="10"/>
      <c r="J25532" s="10"/>
      <c r="K25532" s="10"/>
      <c r="L25532" s="10"/>
      <c r="M25532" s="10"/>
      <c r="N25532" s="10"/>
      <c r="O25532" s="10"/>
      <c r="P25532" s="10"/>
      <c r="Q25532" s="10"/>
      <c r="R25532" s="10"/>
      <c r="S25532" s="10"/>
      <c r="T25532" s="10"/>
      <c r="U25532" s="10"/>
      <c r="V25532" s="10"/>
      <c r="W25532" s="10"/>
      <c r="X25532" s="10"/>
      <c r="Y25532" s="10"/>
      <c r="Z25532" s="10"/>
      <c r="AA25532" s="10"/>
      <c r="AB25532" s="10"/>
      <c r="AC25532" s="10"/>
      <c r="AD25532" s="10"/>
      <c r="AE25532" s="10"/>
      <c r="AF25532" s="10"/>
      <c r="AG25532" s="12"/>
    </row>
    <row r="25533" spans="1:33">
      <c r="A25533" s="10"/>
      <c r="B25533" s="10"/>
      <c r="C25533" s="10"/>
      <c r="D25533" s="10"/>
      <c r="E25533" s="10"/>
      <c r="F25533" s="10"/>
      <c r="G25533" s="10"/>
      <c r="H25533" s="10"/>
      <c r="I25533" s="10"/>
      <c r="J25533" s="10"/>
      <c r="K25533" s="10"/>
      <c r="L25533" s="10"/>
      <c r="M25533" s="10"/>
      <c r="N25533" s="10"/>
      <c r="O25533" s="10"/>
      <c r="P25533" s="10"/>
      <c r="Q25533" s="10"/>
      <c r="R25533" s="10"/>
      <c r="S25533" s="10"/>
      <c r="T25533" s="10"/>
      <c r="U25533" s="10"/>
      <c r="V25533" s="10"/>
      <c r="W25533" s="10"/>
      <c r="X25533" s="10"/>
      <c r="Y25533" s="10"/>
      <c r="Z25533" s="10"/>
      <c r="AA25533" s="10"/>
      <c r="AB25533" s="10"/>
      <c r="AC25533" s="10"/>
      <c r="AD25533" s="10"/>
      <c r="AE25533" s="10"/>
      <c r="AF25533" s="10"/>
      <c r="AG25533" s="12"/>
    </row>
    <row r="25534" spans="1:33">
      <c r="A25534" s="10"/>
      <c r="B25534" s="10"/>
      <c r="C25534" s="10"/>
      <c r="D25534" s="10"/>
      <c r="E25534" s="10"/>
      <c r="F25534" s="10"/>
      <c r="G25534" s="10"/>
      <c r="H25534" s="10"/>
      <c r="I25534" s="10"/>
      <c r="J25534" s="10"/>
      <c r="K25534" s="10"/>
      <c r="L25534" s="10"/>
      <c r="M25534" s="10"/>
      <c r="N25534" s="10"/>
      <c r="O25534" s="10"/>
      <c r="P25534" s="10"/>
      <c r="Q25534" s="10"/>
      <c r="R25534" s="10"/>
      <c r="S25534" s="10"/>
      <c r="T25534" s="10"/>
      <c r="U25534" s="10"/>
      <c r="V25534" s="10"/>
      <c r="W25534" s="10"/>
      <c r="X25534" s="10"/>
      <c r="Y25534" s="10"/>
      <c r="Z25534" s="10"/>
      <c r="AA25534" s="10"/>
      <c r="AB25534" s="10"/>
      <c r="AC25534" s="10"/>
      <c r="AD25534" s="10"/>
      <c r="AE25534" s="10"/>
      <c r="AF25534" s="10"/>
      <c r="AG25534" s="12"/>
    </row>
    <row r="25535" spans="1:33">
      <c r="A25535" s="10"/>
      <c r="B25535" s="10"/>
      <c r="C25535" s="10"/>
      <c r="D25535" s="10"/>
      <c r="E25535" s="10"/>
      <c r="F25535" s="10"/>
      <c r="G25535" s="10"/>
      <c r="H25535" s="10"/>
      <c r="I25535" s="10"/>
      <c r="J25535" s="10"/>
      <c r="K25535" s="10"/>
      <c r="L25535" s="10"/>
      <c r="M25535" s="10"/>
      <c r="N25535" s="10"/>
      <c r="O25535" s="10"/>
      <c r="P25535" s="10"/>
      <c r="Q25535" s="10"/>
      <c r="R25535" s="10"/>
      <c r="S25535" s="10"/>
      <c r="T25535" s="10"/>
      <c r="U25535" s="10"/>
      <c r="V25535" s="10"/>
      <c r="W25535" s="10"/>
      <c r="X25535" s="10"/>
      <c r="Y25535" s="10"/>
      <c r="Z25535" s="10"/>
      <c r="AA25535" s="10"/>
      <c r="AB25535" s="10"/>
      <c r="AC25535" s="10"/>
      <c r="AD25535" s="10"/>
      <c r="AE25535" s="10"/>
      <c r="AF25535" s="10"/>
      <c r="AG25535" s="12"/>
    </row>
    <row r="25536" spans="1:33">
      <c r="A25536" s="10"/>
      <c r="B25536" s="10"/>
      <c r="C25536" s="10"/>
      <c r="D25536" s="10"/>
      <c r="E25536" s="10"/>
      <c r="F25536" s="10"/>
      <c r="G25536" s="10"/>
      <c r="H25536" s="10"/>
      <c r="I25536" s="10"/>
      <c r="J25536" s="10"/>
      <c r="K25536" s="10"/>
      <c r="L25536" s="10"/>
      <c r="M25536" s="10"/>
      <c r="N25536" s="10"/>
      <c r="O25536" s="10"/>
      <c r="P25536" s="10"/>
      <c r="Q25536" s="10"/>
      <c r="R25536" s="10"/>
      <c r="S25536" s="10"/>
      <c r="T25536" s="10"/>
      <c r="U25536" s="10"/>
      <c r="V25536" s="10"/>
      <c r="W25536" s="10"/>
      <c r="X25536" s="10"/>
      <c r="Y25536" s="10"/>
      <c r="Z25536" s="10"/>
      <c r="AA25536" s="10"/>
      <c r="AB25536" s="10"/>
      <c r="AC25536" s="10"/>
      <c r="AD25536" s="10"/>
      <c r="AE25536" s="10"/>
      <c r="AF25536" s="10"/>
      <c r="AG25536" s="12"/>
    </row>
    <row r="25537" spans="1:33">
      <c r="A25537" s="10"/>
      <c r="B25537" s="10"/>
      <c r="C25537" s="10"/>
      <c r="D25537" s="10"/>
      <c r="E25537" s="10"/>
      <c r="F25537" s="10"/>
      <c r="G25537" s="10"/>
      <c r="H25537" s="10"/>
      <c r="I25537" s="10"/>
      <c r="J25537" s="10"/>
      <c r="K25537" s="10"/>
      <c r="L25537" s="10"/>
      <c r="M25537" s="10"/>
      <c r="N25537" s="10"/>
      <c r="O25537" s="10"/>
      <c r="P25537" s="10"/>
      <c r="Q25537" s="10"/>
      <c r="R25537" s="10"/>
      <c r="S25537" s="10"/>
      <c r="T25537" s="10"/>
      <c r="U25537" s="10"/>
      <c r="V25537" s="10"/>
      <c r="W25537" s="10"/>
      <c r="X25537" s="10"/>
      <c r="Y25537" s="10"/>
      <c r="Z25537" s="10"/>
      <c r="AA25537" s="10"/>
      <c r="AB25537" s="10"/>
      <c r="AC25537" s="10"/>
      <c r="AD25537" s="10"/>
      <c r="AE25537" s="10"/>
      <c r="AF25537" s="10"/>
      <c r="AG25537" s="12"/>
    </row>
    <row r="25538" spans="1:33">
      <c r="A25538" s="10"/>
      <c r="B25538" s="10"/>
      <c r="C25538" s="10"/>
      <c r="D25538" s="10"/>
      <c r="E25538" s="10"/>
      <c r="F25538" s="10"/>
      <c r="G25538" s="10"/>
      <c r="H25538" s="10"/>
      <c r="I25538" s="10"/>
      <c r="J25538" s="10"/>
      <c r="K25538" s="10"/>
      <c r="L25538" s="10"/>
      <c r="M25538" s="10"/>
      <c r="N25538" s="10"/>
      <c r="O25538" s="10"/>
      <c r="P25538" s="10"/>
      <c r="Q25538" s="10"/>
      <c r="R25538" s="10"/>
      <c r="S25538" s="10"/>
      <c r="T25538" s="10"/>
      <c r="U25538" s="10"/>
      <c r="V25538" s="10"/>
      <c r="W25538" s="10"/>
      <c r="X25538" s="10"/>
      <c r="Y25538" s="10"/>
      <c r="Z25538" s="10"/>
      <c r="AA25538" s="10"/>
      <c r="AB25538" s="10"/>
      <c r="AC25538" s="10"/>
      <c r="AD25538" s="10"/>
      <c r="AE25538" s="10"/>
      <c r="AF25538" s="10"/>
      <c r="AG25538" s="12"/>
    </row>
    <row r="25539" spans="1:33">
      <c r="A25539" s="10"/>
      <c r="B25539" s="10"/>
      <c r="C25539" s="10"/>
      <c r="D25539" s="10"/>
      <c r="E25539" s="10"/>
      <c r="F25539" s="10"/>
      <c r="G25539" s="10"/>
      <c r="H25539" s="10"/>
      <c r="I25539" s="10"/>
      <c r="J25539" s="10"/>
      <c r="K25539" s="10"/>
      <c r="L25539" s="10"/>
      <c r="M25539" s="10"/>
      <c r="N25539" s="10"/>
      <c r="O25539" s="10"/>
      <c r="P25539" s="10"/>
      <c r="Q25539" s="10"/>
      <c r="R25539" s="10"/>
      <c r="S25539" s="10"/>
      <c r="T25539" s="10"/>
      <c r="U25539" s="10"/>
      <c r="V25539" s="10"/>
      <c r="W25539" s="10"/>
      <c r="X25539" s="10"/>
      <c r="Y25539" s="10"/>
      <c r="Z25539" s="10"/>
      <c r="AA25539" s="10"/>
      <c r="AB25539" s="10"/>
      <c r="AC25539" s="10"/>
      <c r="AD25539" s="10"/>
      <c r="AE25539" s="10"/>
      <c r="AF25539" s="10"/>
      <c r="AG25539" s="12"/>
    </row>
    <row r="25540" spans="1:33">
      <c r="A25540" s="10"/>
      <c r="B25540" s="10"/>
      <c r="C25540" s="10"/>
      <c r="D25540" s="10"/>
      <c r="E25540" s="10"/>
      <c r="F25540" s="10"/>
      <c r="G25540" s="10"/>
      <c r="H25540" s="10"/>
      <c r="I25540" s="10"/>
      <c r="J25540" s="10"/>
      <c r="K25540" s="10"/>
      <c r="L25540" s="10"/>
      <c r="M25540" s="10"/>
      <c r="N25540" s="10"/>
      <c r="O25540" s="10"/>
      <c r="P25540" s="10"/>
      <c r="Q25540" s="10"/>
      <c r="R25540" s="10"/>
      <c r="S25540" s="10"/>
      <c r="T25540" s="10"/>
      <c r="U25540" s="10"/>
      <c r="V25540" s="10"/>
      <c r="W25540" s="10"/>
      <c r="X25540" s="10"/>
      <c r="Y25540" s="10"/>
      <c r="Z25540" s="10"/>
      <c r="AA25540" s="10"/>
      <c r="AB25540" s="10"/>
      <c r="AC25540" s="10"/>
      <c r="AD25540" s="10"/>
      <c r="AE25540" s="10"/>
      <c r="AF25540" s="10"/>
      <c r="AG25540" s="12"/>
    </row>
    <row r="25541" spans="1:33">
      <c r="A25541" s="10"/>
      <c r="B25541" s="10"/>
      <c r="C25541" s="10"/>
      <c r="D25541" s="10"/>
      <c r="E25541" s="10"/>
      <c r="F25541" s="10"/>
      <c r="G25541" s="10"/>
      <c r="H25541" s="10"/>
      <c r="I25541" s="10"/>
      <c r="J25541" s="10"/>
      <c r="K25541" s="10"/>
      <c r="L25541" s="10"/>
      <c r="M25541" s="10"/>
      <c r="N25541" s="10"/>
      <c r="O25541" s="10"/>
      <c r="P25541" s="10"/>
      <c r="Q25541" s="10"/>
      <c r="R25541" s="10"/>
      <c r="S25541" s="10"/>
      <c r="T25541" s="10"/>
      <c r="U25541" s="10"/>
      <c r="V25541" s="10"/>
      <c r="W25541" s="10"/>
      <c r="X25541" s="10"/>
      <c r="Y25541" s="10"/>
      <c r="Z25541" s="10"/>
      <c r="AA25541" s="10"/>
      <c r="AB25541" s="10"/>
      <c r="AC25541" s="10"/>
      <c r="AD25541" s="10"/>
      <c r="AE25541" s="10"/>
      <c r="AF25541" s="10"/>
      <c r="AG25541" s="12"/>
    </row>
    <row r="25542" spans="1:33">
      <c r="A25542" s="10"/>
      <c r="B25542" s="10"/>
      <c r="C25542" s="10"/>
      <c r="D25542" s="10"/>
      <c r="E25542" s="10"/>
      <c r="F25542" s="10"/>
      <c r="G25542" s="10"/>
      <c r="H25542" s="10"/>
      <c r="I25542" s="10"/>
      <c r="J25542" s="10"/>
      <c r="K25542" s="10"/>
      <c r="L25542" s="10"/>
      <c r="M25542" s="10"/>
      <c r="N25542" s="10"/>
      <c r="O25542" s="10"/>
      <c r="P25542" s="10"/>
      <c r="Q25542" s="10"/>
      <c r="R25542" s="10"/>
      <c r="S25542" s="10"/>
      <c r="T25542" s="10"/>
      <c r="U25542" s="10"/>
      <c r="V25542" s="10"/>
      <c r="W25542" s="10"/>
      <c r="X25542" s="10"/>
      <c r="Y25542" s="10"/>
      <c r="Z25542" s="10"/>
      <c r="AA25542" s="10"/>
      <c r="AB25542" s="10"/>
      <c r="AC25542" s="10"/>
      <c r="AD25542" s="10"/>
      <c r="AE25542" s="10"/>
      <c r="AF25542" s="10"/>
      <c r="AG25542" s="12"/>
    </row>
    <row r="25543" spans="1:33">
      <c r="A25543" s="10"/>
      <c r="B25543" s="10"/>
      <c r="C25543" s="10"/>
      <c r="D25543" s="10"/>
      <c r="E25543" s="10"/>
      <c r="F25543" s="10"/>
      <c r="G25543" s="10"/>
      <c r="H25543" s="10"/>
      <c r="I25543" s="10"/>
      <c r="J25543" s="10"/>
      <c r="K25543" s="10"/>
      <c r="L25543" s="10"/>
      <c r="M25543" s="10"/>
      <c r="N25543" s="10"/>
      <c r="O25543" s="10"/>
      <c r="P25543" s="10"/>
      <c r="Q25543" s="10"/>
      <c r="R25543" s="10"/>
      <c r="S25543" s="10"/>
      <c r="T25543" s="10"/>
      <c r="U25543" s="10"/>
      <c r="V25543" s="10"/>
      <c r="W25543" s="10"/>
      <c r="X25543" s="10"/>
      <c r="Y25543" s="10"/>
      <c r="Z25543" s="10"/>
      <c r="AA25543" s="10"/>
      <c r="AB25543" s="10"/>
      <c r="AC25543" s="10"/>
      <c r="AD25543" s="10"/>
      <c r="AE25543" s="10"/>
      <c r="AF25543" s="10"/>
      <c r="AG25543" s="12"/>
    </row>
    <row r="25544" spans="1:33">
      <c r="A25544" s="10"/>
      <c r="B25544" s="10"/>
      <c r="C25544" s="10"/>
      <c r="D25544" s="10"/>
      <c r="E25544" s="10"/>
      <c r="F25544" s="10"/>
      <c r="G25544" s="10"/>
      <c r="H25544" s="10"/>
      <c r="I25544" s="10"/>
      <c r="J25544" s="10"/>
      <c r="K25544" s="10"/>
      <c r="L25544" s="10"/>
      <c r="M25544" s="10"/>
      <c r="N25544" s="10"/>
      <c r="O25544" s="10"/>
      <c r="P25544" s="10"/>
      <c r="Q25544" s="10"/>
      <c r="R25544" s="10"/>
      <c r="S25544" s="10"/>
      <c r="T25544" s="10"/>
      <c r="U25544" s="10"/>
      <c r="V25544" s="10"/>
      <c r="W25544" s="10"/>
      <c r="X25544" s="10"/>
      <c r="Y25544" s="10"/>
      <c r="Z25544" s="10"/>
      <c r="AA25544" s="10"/>
      <c r="AB25544" s="10"/>
      <c r="AC25544" s="10"/>
      <c r="AD25544" s="10"/>
      <c r="AE25544" s="10"/>
      <c r="AF25544" s="10"/>
      <c r="AG25544" s="12"/>
    </row>
    <row r="25545" spans="1:33">
      <c r="A25545" s="10"/>
      <c r="B25545" s="10"/>
      <c r="C25545" s="10"/>
      <c r="D25545" s="10"/>
      <c r="E25545" s="10"/>
      <c r="F25545" s="10"/>
      <c r="G25545" s="10"/>
      <c r="H25545" s="10"/>
      <c r="I25545" s="10"/>
      <c r="J25545" s="10"/>
      <c r="K25545" s="10"/>
      <c r="L25545" s="10"/>
      <c r="M25545" s="10"/>
      <c r="N25545" s="10"/>
      <c r="O25545" s="10"/>
      <c r="P25545" s="10"/>
      <c r="Q25545" s="10"/>
      <c r="R25545" s="10"/>
      <c r="S25545" s="10"/>
      <c r="T25545" s="10"/>
      <c r="U25545" s="10"/>
      <c r="V25545" s="10"/>
      <c r="W25545" s="10"/>
      <c r="X25545" s="10"/>
      <c r="Y25545" s="10"/>
      <c r="Z25545" s="10"/>
      <c r="AA25545" s="10"/>
      <c r="AB25545" s="10"/>
      <c r="AC25545" s="10"/>
      <c r="AD25545" s="10"/>
      <c r="AE25545" s="10"/>
      <c r="AF25545" s="10"/>
      <c r="AG25545" s="12"/>
    </row>
    <row r="25546" spans="1:33">
      <c r="A25546" s="10"/>
      <c r="B25546" s="10"/>
      <c r="C25546" s="10"/>
      <c r="D25546" s="10"/>
      <c r="E25546" s="10"/>
      <c r="F25546" s="10"/>
      <c r="G25546" s="10"/>
      <c r="H25546" s="10"/>
      <c r="I25546" s="10"/>
      <c r="J25546" s="10"/>
      <c r="K25546" s="10"/>
      <c r="L25546" s="10"/>
      <c r="M25546" s="10"/>
      <c r="N25546" s="10"/>
      <c r="O25546" s="10"/>
      <c r="P25546" s="10"/>
      <c r="Q25546" s="10"/>
      <c r="R25546" s="10"/>
      <c r="S25546" s="10"/>
      <c r="T25546" s="10"/>
      <c r="U25546" s="10"/>
      <c r="V25546" s="10"/>
      <c r="W25546" s="10"/>
      <c r="X25546" s="10"/>
      <c r="Y25546" s="10"/>
      <c r="Z25546" s="10"/>
      <c r="AA25546" s="10"/>
      <c r="AB25546" s="10"/>
      <c r="AC25546" s="10"/>
      <c r="AD25546" s="10"/>
      <c r="AE25546" s="10"/>
      <c r="AF25546" s="10"/>
      <c r="AG25546" s="12"/>
    </row>
    <row r="25547" spans="1:33">
      <c r="A25547" s="10"/>
      <c r="B25547" s="10"/>
      <c r="C25547" s="10"/>
      <c r="D25547" s="10"/>
      <c r="E25547" s="10"/>
      <c r="F25547" s="10"/>
      <c r="G25547" s="10"/>
      <c r="H25547" s="10"/>
      <c r="I25547" s="10"/>
      <c r="J25547" s="10"/>
      <c r="K25547" s="10"/>
      <c r="L25547" s="10"/>
      <c r="M25547" s="10"/>
      <c r="N25547" s="10"/>
      <c r="O25547" s="10"/>
      <c r="P25547" s="10"/>
      <c r="Q25547" s="10"/>
      <c r="R25547" s="10"/>
      <c r="S25547" s="10"/>
      <c r="T25547" s="10"/>
      <c r="U25547" s="10"/>
      <c r="V25547" s="10"/>
      <c r="W25547" s="10"/>
      <c r="X25547" s="10"/>
      <c r="Y25547" s="10"/>
      <c r="Z25547" s="10"/>
      <c r="AA25547" s="10"/>
      <c r="AB25547" s="10"/>
      <c r="AC25547" s="10"/>
      <c r="AD25547" s="10"/>
      <c r="AE25547" s="10"/>
      <c r="AF25547" s="10"/>
      <c r="AG25547" s="12"/>
    </row>
    <row r="25548" spans="1:33">
      <c r="A25548" s="10"/>
      <c r="B25548" s="10"/>
      <c r="C25548" s="10"/>
      <c r="D25548" s="10"/>
      <c r="E25548" s="10"/>
      <c r="F25548" s="10"/>
      <c r="G25548" s="10"/>
      <c r="H25548" s="10"/>
      <c r="I25548" s="10"/>
      <c r="J25548" s="10"/>
      <c r="K25548" s="10"/>
      <c r="L25548" s="10"/>
      <c r="M25548" s="10"/>
      <c r="N25548" s="10"/>
      <c r="O25548" s="10"/>
      <c r="P25548" s="10"/>
      <c r="Q25548" s="10"/>
      <c r="R25548" s="10"/>
      <c r="S25548" s="10"/>
      <c r="T25548" s="10"/>
      <c r="U25548" s="10"/>
      <c r="V25548" s="10"/>
      <c r="W25548" s="10"/>
      <c r="X25548" s="10"/>
      <c r="Y25548" s="10"/>
      <c r="Z25548" s="10"/>
      <c r="AA25548" s="10"/>
      <c r="AB25548" s="10"/>
      <c r="AC25548" s="10"/>
      <c r="AD25548" s="10"/>
      <c r="AE25548" s="10"/>
      <c r="AF25548" s="10"/>
      <c r="AG25548" s="12"/>
    </row>
    <row r="25549" spans="1:33">
      <c r="A25549" s="10"/>
      <c r="B25549" s="10"/>
      <c r="C25549" s="10"/>
      <c r="D25549" s="10"/>
      <c r="E25549" s="10"/>
      <c r="F25549" s="10"/>
      <c r="G25549" s="10"/>
      <c r="H25549" s="10"/>
      <c r="I25549" s="10"/>
      <c r="J25549" s="10"/>
      <c r="K25549" s="10"/>
      <c r="L25549" s="10"/>
      <c r="M25549" s="10"/>
      <c r="N25549" s="10"/>
      <c r="O25549" s="10"/>
      <c r="P25549" s="10"/>
      <c r="Q25549" s="10"/>
      <c r="R25549" s="10"/>
      <c r="S25549" s="10"/>
      <c r="T25549" s="10"/>
      <c r="U25549" s="10"/>
      <c r="V25549" s="10"/>
      <c r="W25549" s="10"/>
      <c r="X25549" s="10"/>
      <c r="Y25549" s="10"/>
      <c r="Z25549" s="10"/>
      <c r="AA25549" s="10"/>
      <c r="AB25549" s="10"/>
      <c r="AC25549" s="10"/>
      <c r="AD25549" s="10"/>
      <c r="AE25549" s="10"/>
      <c r="AF25549" s="10"/>
      <c r="AG25549" s="12"/>
    </row>
    <row r="25550" spans="1:33">
      <c r="A25550" s="10"/>
      <c r="B25550" s="10"/>
      <c r="C25550" s="10"/>
      <c r="D25550" s="10"/>
      <c r="E25550" s="10"/>
      <c r="F25550" s="10"/>
      <c r="G25550" s="10"/>
      <c r="H25550" s="10"/>
      <c r="I25550" s="10"/>
      <c r="J25550" s="10"/>
      <c r="K25550" s="10"/>
      <c r="L25550" s="10"/>
      <c r="M25550" s="10"/>
      <c r="N25550" s="10"/>
      <c r="O25550" s="10"/>
      <c r="P25550" s="10"/>
      <c r="Q25550" s="10"/>
      <c r="R25550" s="10"/>
      <c r="S25550" s="10"/>
      <c r="T25550" s="10"/>
      <c r="U25550" s="10"/>
      <c r="V25550" s="10"/>
      <c r="W25550" s="10"/>
      <c r="X25550" s="10"/>
      <c r="Y25550" s="10"/>
      <c r="Z25550" s="10"/>
      <c r="AA25550" s="10"/>
      <c r="AB25550" s="10"/>
      <c r="AC25550" s="10"/>
      <c r="AD25550" s="10"/>
      <c r="AE25550" s="10"/>
      <c r="AF25550" s="10"/>
      <c r="AG25550" s="12"/>
    </row>
    <row r="25551" spans="1:33">
      <c r="A25551" s="10"/>
      <c r="B25551" s="10"/>
      <c r="C25551" s="10"/>
      <c r="D25551" s="10"/>
      <c r="E25551" s="10"/>
      <c r="F25551" s="10"/>
      <c r="G25551" s="10"/>
      <c r="H25551" s="10"/>
      <c r="I25551" s="10"/>
      <c r="J25551" s="10"/>
      <c r="K25551" s="10"/>
      <c r="L25551" s="10"/>
      <c r="M25551" s="10"/>
      <c r="N25551" s="10"/>
      <c r="O25551" s="10"/>
      <c r="P25551" s="10"/>
      <c r="Q25551" s="10"/>
      <c r="R25551" s="10"/>
      <c r="S25551" s="10"/>
      <c r="T25551" s="10"/>
      <c r="U25551" s="10"/>
      <c r="V25551" s="10"/>
      <c r="W25551" s="10"/>
      <c r="X25551" s="10"/>
      <c r="Y25551" s="10"/>
      <c r="Z25551" s="10"/>
      <c r="AA25551" s="10"/>
      <c r="AB25551" s="10"/>
      <c r="AC25551" s="10"/>
      <c r="AD25551" s="10"/>
      <c r="AE25551" s="10"/>
      <c r="AF25551" s="10"/>
      <c r="AG25551" s="12"/>
    </row>
    <row r="25552" spans="1:33">
      <c r="A25552" s="10"/>
      <c r="B25552" s="10"/>
      <c r="C25552" s="10"/>
      <c r="D25552" s="10"/>
      <c r="E25552" s="10"/>
      <c r="F25552" s="10"/>
      <c r="G25552" s="10"/>
      <c r="H25552" s="10"/>
      <c r="I25552" s="10"/>
      <c r="J25552" s="10"/>
      <c r="K25552" s="10"/>
      <c r="L25552" s="10"/>
      <c r="M25552" s="10"/>
      <c r="N25552" s="10"/>
      <c r="O25552" s="10"/>
      <c r="P25552" s="10"/>
      <c r="Q25552" s="10"/>
      <c r="R25552" s="10"/>
      <c r="S25552" s="10"/>
      <c r="T25552" s="10"/>
      <c r="U25552" s="10"/>
      <c r="V25552" s="10"/>
      <c r="W25552" s="10"/>
      <c r="X25552" s="10"/>
      <c r="Y25552" s="10"/>
      <c r="Z25552" s="10"/>
      <c r="AA25552" s="10"/>
      <c r="AB25552" s="10"/>
      <c r="AC25552" s="10"/>
      <c r="AD25552" s="10"/>
      <c r="AE25552" s="10"/>
      <c r="AF25552" s="10"/>
      <c r="AG25552" s="12"/>
    </row>
    <row r="25553" spans="1:33">
      <c r="A25553" s="10"/>
      <c r="B25553" s="10"/>
      <c r="C25553" s="10"/>
      <c r="D25553" s="10"/>
      <c r="E25553" s="10"/>
      <c r="F25553" s="10"/>
      <c r="G25553" s="10"/>
      <c r="H25553" s="10"/>
      <c r="I25553" s="10"/>
      <c r="J25553" s="10"/>
      <c r="K25553" s="10"/>
      <c r="L25553" s="10"/>
      <c r="M25553" s="10"/>
      <c r="N25553" s="10"/>
      <c r="O25553" s="10"/>
      <c r="P25553" s="10"/>
      <c r="Q25553" s="10"/>
      <c r="R25553" s="10"/>
      <c r="S25553" s="10"/>
      <c r="T25553" s="10"/>
      <c r="U25553" s="10"/>
      <c r="V25553" s="10"/>
      <c r="W25553" s="10"/>
      <c r="X25553" s="10"/>
      <c r="Y25553" s="10"/>
      <c r="Z25553" s="10"/>
      <c r="AA25553" s="10"/>
      <c r="AB25553" s="10"/>
      <c r="AC25553" s="10"/>
      <c r="AD25553" s="10"/>
      <c r="AE25553" s="10"/>
      <c r="AF25553" s="10"/>
      <c r="AG25553" s="12"/>
    </row>
    <row r="25554" spans="1:33">
      <c r="A25554" s="10"/>
      <c r="B25554" s="10"/>
      <c r="C25554" s="10"/>
      <c r="D25554" s="10"/>
      <c r="E25554" s="10"/>
      <c r="F25554" s="10"/>
      <c r="G25554" s="10"/>
      <c r="H25554" s="10"/>
      <c r="I25554" s="10"/>
      <c r="J25554" s="10"/>
      <c r="K25554" s="10"/>
      <c r="L25554" s="10"/>
      <c r="M25554" s="10"/>
      <c r="N25554" s="10"/>
      <c r="O25554" s="10"/>
      <c r="P25554" s="10"/>
      <c r="Q25554" s="10"/>
      <c r="R25554" s="10"/>
      <c r="S25554" s="10"/>
      <c r="T25554" s="10"/>
      <c r="U25554" s="10"/>
      <c r="V25554" s="10"/>
      <c r="W25554" s="10"/>
      <c r="X25554" s="10"/>
      <c r="Y25554" s="10"/>
      <c r="Z25554" s="10"/>
      <c r="AA25554" s="10"/>
      <c r="AB25554" s="10"/>
      <c r="AC25554" s="10"/>
      <c r="AD25554" s="10"/>
      <c r="AE25554" s="10"/>
      <c r="AF25554" s="10"/>
      <c r="AG25554" s="12"/>
    </row>
    <row r="25555" spans="1:33">
      <c r="A25555" s="10"/>
      <c r="B25555" s="10"/>
      <c r="C25555" s="10"/>
      <c r="D25555" s="10"/>
      <c r="E25555" s="10"/>
      <c r="F25555" s="10"/>
      <c r="G25555" s="10"/>
      <c r="H25555" s="10"/>
      <c r="I25555" s="10"/>
      <c r="J25555" s="10"/>
      <c r="K25555" s="10"/>
      <c r="L25555" s="10"/>
      <c r="M25555" s="10"/>
      <c r="N25555" s="10"/>
      <c r="O25555" s="10"/>
      <c r="P25555" s="10"/>
      <c r="Q25555" s="10"/>
      <c r="R25555" s="10"/>
      <c r="S25555" s="10"/>
      <c r="T25555" s="10"/>
      <c r="U25555" s="10"/>
      <c r="V25555" s="10"/>
      <c r="W25555" s="10"/>
      <c r="X25555" s="10"/>
      <c r="Y25555" s="10"/>
      <c r="Z25555" s="10"/>
      <c r="AA25555" s="10"/>
      <c r="AB25555" s="10"/>
      <c r="AC25555" s="10"/>
      <c r="AD25555" s="10"/>
      <c r="AE25555" s="10"/>
      <c r="AF25555" s="10"/>
      <c r="AG25555" s="12"/>
    </row>
    <row r="25556" spans="1:33">
      <c r="A25556" s="10"/>
      <c r="B25556" s="10"/>
      <c r="C25556" s="10"/>
      <c r="D25556" s="10"/>
      <c r="E25556" s="10"/>
      <c r="F25556" s="10"/>
      <c r="G25556" s="10"/>
      <c r="H25556" s="10"/>
      <c r="I25556" s="10"/>
      <c r="J25556" s="10"/>
      <c r="K25556" s="10"/>
      <c r="L25556" s="10"/>
      <c r="M25556" s="10"/>
      <c r="N25556" s="10"/>
      <c r="O25556" s="10"/>
      <c r="P25556" s="10"/>
      <c r="Q25556" s="10"/>
      <c r="R25556" s="10"/>
      <c r="S25556" s="10"/>
      <c r="T25556" s="10"/>
      <c r="U25556" s="10"/>
      <c r="V25556" s="10"/>
      <c r="W25556" s="10"/>
      <c r="X25556" s="10"/>
      <c r="Y25556" s="10"/>
      <c r="Z25556" s="10"/>
      <c r="AA25556" s="10"/>
      <c r="AB25556" s="10"/>
      <c r="AC25556" s="10"/>
      <c r="AD25556" s="10"/>
      <c r="AE25556" s="10"/>
      <c r="AF25556" s="10"/>
      <c r="AG25556" s="12"/>
    </row>
    <row r="25557" spans="1:33">
      <c r="A25557" s="10"/>
      <c r="B25557" s="10"/>
      <c r="C25557" s="10"/>
      <c r="D25557" s="10"/>
      <c r="E25557" s="10"/>
      <c r="F25557" s="10"/>
      <c r="G25557" s="10"/>
      <c r="H25557" s="10"/>
      <c r="I25557" s="10"/>
      <c r="J25557" s="10"/>
      <c r="K25557" s="10"/>
      <c r="L25557" s="10"/>
      <c r="M25557" s="10"/>
      <c r="N25557" s="10"/>
      <c r="O25557" s="10"/>
      <c r="P25557" s="10"/>
      <c r="Q25557" s="10"/>
      <c r="R25557" s="10"/>
      <c r="S25557" s="10"/>
      <c r="T25557" s="10"/>
      <c r="U25557" s="10"/>
      <c r="V25557" s="10"/>
      <c r="W25557" s="10"/>
      <c r="X25557" s="10"/>
      <c r="Y25557" s="10"/>
      <c r="Z25557" s="10"/>
      <c r="AA25557" s="10"/>
      <c r="AB25557" s="10"/>
      <c r="AC25557" s="10"/>
      <c r="AD25557" s="10"/>
      <c r="AE25557" s="10"/>
      <c r="AF25557" s="10"/>
      <c r="AG25557" s="12"/>
    </row>
    <row r="25558" spans="1:33">
      <c r="A25558" s="10"/>
      <c r="B25558" s="10"/>
      <c r="C25558" s="10"/>
      <c r="D25558" s="10"/>
      <c r="E25558" s="10"/>
      <c r="F25558" s="10"/>
      <c r="G25558" s="10"/>
      <c r="H25558" s="10"/>
      <c r="I25558" s="10"/>
      <c r="J25558" s="10"/>
      <c r="K25558" s="10"/>
      <c r="L25558" s="10"/>
      <c r="M25558" s="10"/>
      <c r="N25558" s="10"/>
      <c r="O25558" s="10"/>
      <c r="P25558" s="10"/>
      <c r="Q25558" s="10"/>
      <c r="R25558" s="10"/>
      <c r="S25558" s="10"/>
      <c r="T25558" s="10"/>
      <c r="U25558" s="10"/>
      <c r="V25558" s="10"/>
      <c r="W25558" s="10"/>
      <c r="X25558" s="10"/>
      <c r="Y25558" s="10"/>
      <c r="Z25558" s="10"/>
      <c r="AA25558" s="10"/>
      <c r="AB25558" s="10"/>
      <c r="AC25558" s="10"/>
      <c r="AD25558" s="10"/>
      <c r="AE25558" s="10"/>
      <c r="AF25558" s="10"/>
      <c r="AG25558" s="12"/>
    </row>
    <row r="25559" spans="1:33">
      <c r="A25559" s="10"/>
      <c r="B25559" s="10"/>
      <c r="C25559" s="10"/>
      <c r="D25559" s="10"/>
      <c r="E25559" s="10"/>
      <c r="F25559" s="10"/>
      <c r="G25559" s="10"/>
      <c r="H25559" s="10"/>
      <c r="I25559" s="10"/>
      <c r="J25559" s="10"/>
      <c r="K25559" s="10"/>
      <c r="L25559" s="10"/>
      <c r="M25559" s="10"/>
      <c r="N25559" s="10"/>
      <c r="O25559" s="10"/>
      <c r="P25559" s="10"/>
      <c r="Q25559" s="10"/>
      <c r="R25559" s="10"/>
      <c r="S25559" s="10"/>
      <c r="T25559" s="10"/>
      <c r="U25559" s="10"/>
      <c r="V25559" s="10"/>
      <c r="W25559" s="10"/>
      <c r="X25559" s="10"/>
      <c r="Y25559" s="10"/>
      <c r="Z25559" s="10"/>
      <c r="AA25559" s="10"/>
      <c r="AB25559" s="10"/>
      <c r="AC25559" s="10"/>
      <c r="AD25559" s="10"/>
      <c r="AE25559" s="10"/>
      <c r="AF25559" s="10"/>
      <c r="AG25559" s="12"/>
    </row>
    <row r="25560" spans="1:33">
      <c r="A25560" s="10"/>
      <c r="B25560" s="10"/>
      <c r="C25560" s="10"/>
      <c r="D25560" s="10"/>
      <c r="E25560" s="10"/>
      <c r="F25560" s="10"/>
      <c r="G25560" s="10"/>
      <c r="H25560" s="10"/>
      <c r="I25560" s="10"/>
      <c r="J25560" s="10"/>
      <c r="K25560" s="10"/>
      <c r="L25560" s="10"/>
      <c r="M25560" s="10"/>
      <c r="N25560" s="10"/>
      <c r="O25560" s="10"/>
      <c r="P25560" s="10"/>
      <c r="Q25560" s="10"/>
      <c r="R25560" s="10"/>
      <c r="S25560" s="10"/>
      <c r="T25560" s="10"/>
      <c r="U25560" s="10"/>
      <c r="V25560" s="10"/>
      <c r="W25560" s="10"/>
      <c r="X25560" s="10"/>
      <c r="Y25560" s="10"/>
      <c r="Z25560" s="10"/>
      <c r="AA25560" s="10"/>
      <c r="AB25560" s="10"/>
      <c r="AC25560" s="10"/>
      <c r="AD25560" s="10"/>
      <c r="AE25560" s="10"/>
      <c r="AF25560" s="10"/>
      <c r="AG25560" s="12"/>
    </row>
    <row r="25561" spans="1:33">
      <c r="A25561" s="10"/>
      <c r="B25561" s="10"/>
      <c r="C25561" s="10"/>
      <c r="D25561" s="10"/>
      <c r="E25561" s="10"/>
      <c r="F25561" s="10"/>
      <c r="G25561" s="10"/>
      <c r="H25561" s="10"/>
      <c r="I25561" s="10"/>
      <c r="J25561" s="10"/>
      <c r="K25561" s="10"/>
      <c r="L25561" s="10"/>
      <c r="M25561" s="10"/>
      <c r="N25561" s="10"/>
      <c r="O25561" s="10"/>
      <c r="P25561" s="10"/>
      <c r="Q25561" s="10"/>
      <c r="R25561" s="10"/>
      <c r="S25561" s="10"/>
      <c r="T25561" s="10"/>
      <c r="U25561" s="10"/>
      <c r="V25561" s="10"/>
      <c r="W25561" s="10"/>
      <c r="X25561" s="10"/>
      <c r="Y25561" s="10"/>
      <c r="Z25561" s="10"/>
      <c r="AA25561" s="10"/>
      <c r="AB25561" s="10"/>
      <c r="AC25561" s="10"/>
      <c r="AD25561" s="10"/>
      <c r="AE25561" s="10"/>
      <c r="AF25561" s="10"/>
      <c r="AG25561" s="12"/>
    </row>
    <row r="25562" spans="1:33">
      <c r="A25562" s="10"/>
      <c r="B25562" s="10"/>
      <c r="C25562" s="10"/>
      <c r="D25562" s="10"/>
      <c r="E25562" s="10"/>
      <c r="F25562" s="10"/>
      <c r="G25562" s="10"/>
      <c r="H25562" s="10"/>
      <c r="I25562" s="10"/>
      <c r="J25562" s="10"/>
      <c r="K25562" s="10"/>
      <c r="L25562" s="10"/>
      <c r="M25562" s="10"/>
      <c r="N25562" s="10"/>
      <c r="O25562" s="10"/>
      <c r="P25562" s="10"/>
      <c r="Q25562" s="10"/>
      <c r="R25562" s="10"/>
      <c r="S25562" s="10"/>
      <c r="T25562" s="10"/>
      <c r="U25562" s="10"/>
      <c r="V25562" s="10"/>
      <c r="W25562" s="10"/>
      <c r="X25562" s="10"/>
      <c r="Y25562" s="10"/>
      <c r="Z25562" s="10"/>
      <c r="AA25562" s="10"/>
      <c r="AB25562" s="10"/>
      <c r="AC25562" s="10"/>
      <c r="AD25562" s="10"/>
      <c r="AE25562" s="10"/>
      <c r="AF25562" s="10"/>
      <c r="AG25562" s="12"/>
    </row>
    <row r="25563" spans="1:33">
      <c r="A25563" s="10"/>
      <c r="B25563" s="10"/>
      <c r="C25563" s="10"/>
      <c r="D25563" s="10"/>
      <c r="E25563" s="10"/>
      <c r="F25563" s="10"/>
      <c r="G25563" s="10"/>
      <c r="H25563" s="10"/>
      <c r="I25563" s="10"/>
      <c r="J25563" s="10"/>
      <c r="K25563" s="10"/>
      <c r="L25563" s="10"/>
      <c r="M25563" s="10"/>
      <c r="N25563" s="10"/>
      <c r="O25563" s="10"/>
      <c r="P25563" s="10"/>
      <c r="Q25563" s="10"/>
      <c r="R25563" s="10"/>
      <c r="S25563" s="10"/>
      <c r="T25563" s="10"/>
      <c r="U25563" s="10"/>
      <c r="V25563" s="10"/>
      <c r="W25563" s="10"/>
      <c r="X25563" s="10"/>
      <c r="Y25563" s="10"/>
      <c r="Z25563" s="10"/>
      <c r="AA25563" s="10"/>
      <c r="AB25563" s="10"/>
      <c r="AC25563" s="10"/>
      <c r="AD25563" s="10"/>
      <c r="AE25563" s="10"/>
      <c r="AF25563" s="10"/>
      <c r="AG25563" s="12"/>
    </row>
    <row r="25564" spans="1:33">
      <c r="A25564" s="10"/>
      <c r="B25564" s="10"/>
      <c r="C25564" s="10"/>
      <c r="D25564" s="10"/>
      <c r="E25564" s="10"/>
      <c r="F25564" s="10"/>
      <c r="G25564" s="10"/>
      <c r="H25564" s="10"/>
      <c r="I25564" s="10"/>
      <c r="J25564" s="10"/>
      <c r="K25564" s="10"/>
      <c r="L25564" s="10"/>
      <c r="M25564" s="10"/>
      <c r="N25564" s="10"/>
      <c r="O25564" s="10"/>
      <c r="P25564" s="10"/>
      <c r="Q25564" s="10"/>
      <c r="R25564" s="10"/>
      <c r="S25564" s="10"/>
      <c r="T25564" s="10"/>
      <c r="U25564" s="10"/>
      <c r="V25564" s="10"/>
      <c r="W25564" s="10"/>
      <c r="X25564" s="10"/>
      <c r="Y25564" s="10"/>
      <c r="Z25564" s="10"/>
      <c r="AA25564" s="10"/>
      <c r="AB25564" s="10"/>
      <c r="AC25564" s="10"/>
      <c r="AD25564" s="10"/>
      <c r="AE25564" s="10"/>
      <c r="AF25564" s="10"/>
      <c r="AG25564" s="12"/>
    </row>
    <row r="25565" spans="1:33">
      <c r="A25565" s="10"/>
      <c r="B25565" s="10"/>
      <c r="C25565" s="10"/>
      <c r="D25565" s="10"/>
      <c r="E25565" s="10"/>
      <c r="F25565" s="10"/>
      <c r="G25565" s="10"/>
      <c r="H25565" s="10"/>
      <c r="I25565" s="10"/>
      <c r="J25565" s="10"/>
      <c r="K25565" s="10"/>
      <c r="L25565" s="10"/>
      <c r="M25565" s="10"/>
      <c r="N25565" s="10"/>
      <c r="O25565" s="10"/>
      <c r="P25565" s="10"/>
      <c r="Q25565" s="10"/>
      <c r="R25565" s="10"/>
      <c r="S25565" s="10"/>
      <c r="T25565" s="10"/>
      <c r="U25565" s="10"/>
      <c r="V25565" s="10"/>
      <c r="W25565" s="10"/>
      <c r="X25565" s="10"/>
      <c r="Y25565" s="10"/>
      <c r="Z25565" s="10"/>
      <c r="AA25565" s="10"/>
      <c r="AB25565" s="10"/>
      <c r="AC25565" s="10"/>
      <c r="AD25565" s="10"/>
      <c r="AE25565" s="10"/>
      <c r="AF25565" s="10"/>
      <c r="AG25565" s="12"/>
    </row>
    <row r="25566" spans="1:33">
      <c r="A25566" s="10"/>
      <c r="B25566" s="10"/>
      <c r="C25566" s="10"/>
      <c r="D25566" s="10"/>
      <c r="E25566" s="10"/>
      <c r="F25566" s="10"/>
      <c r="G25566" s="10"/>
      <c r="H25566" s="10"/>
      <c r="I25566" s="10"/>
      <c r="J25566" s="10"/>
      <c r="K25566" s="10"/>
      <c r="L25566" s="10"/>
      <c r="M25566" s="10"/>
      <c r="N25566" s="10"/>
      <c r="O25566" s="10"/>
      <c r="P25566" s="10"/>
      <c r="Q25566" s="10"/>
      <c r="R25566" s="10"/>
      <c r="S25566" s="10"/>
      <c r="T25566" s="10"/>
      <c r="U25566" s="10"/>
      <c r="V25566" s="10"/>
      <c r="W25566" s="10"/>
      <c r="X25566" s="10"/>
      <c r="Y25566" s="10"/>
      <c r="Z25566" s="10"/>
      <c r="AA25566" s="10"/>
      <c r="AB25566" s="10"/>
      <c r="AC25566" s="10"/>
      <c r="AD25566" s="10"/>
      <c r="AE25566" s="10"/>
      <c r="AF25566" s="10"/>
      <c r="AG25566" s="12"/>
    </row>
    <row r="25567" spans="1:33">
      <c r="A25567" s="10"/>
      <c r="B25567" s="10"/>
      <c r="C25567" s="10"/>
      <c r="D25567" s="10"/>
      <c r="E25567" s="10"/>
      <c r="F25567" s="10"/>
      <c r="G25567" s="10"/>
      <c r="H25567" s="10"/>
      <c r="I25567" s="10"/>
      <c r="J25567" s="10"/>
      <c r="K25567" s="10"/>
      <c r="L25567" s="10"/>
      <c r="M25567" s="10"/>
      <c r="N25567" s="10"/>
      <c r="O25567" s="10"/>
      <c r="P25567" s="10"/>
      <c r="Q25567" s="10"/>
      <c r="R25567" s="10"/>
      <c r="S25567" s="10"/>
      <c r="T25567" s="10"/>
      <c r="U25567" s="10"/>
      <c r="V25567" s="10"/>
      <c r="W25567" s="10"/>
      <c r="X25567" s="10"/>
      <c r="Y25567" s="10"/>
      <c r="Z25567" s="10"/>
      <c r="AA25567" s="10"/>
      <c r="AB25567" s="10"/>
      <c r="AC25567" s="10"/>
      <c r="AD25567" s="10"/>
      <c r="AE25567" s="10"/>
      <c r="AF25567" s="10"/>
      <c r="AG25567" s="12"/>
    </row>
    <row r="25568" spans="1:33">
      <c r="A25568" s="10"/>
      <c r="B25568" s="10"/>
      <c r="C25568" s="10"/>
      <c r="D25568" s="10"/>
      <c r="E25568" s="10"/>
      <c r="F25568" s="10"/>
      <c r="G25568" s="10"/>
      <c r="H25568" s="10"/>
      <c r="I25568" s="10"/>
      <c r="J25568" s="10"/>
      <c r="K25568" s="10"/>
      <c r="L25568" s="10"/>
      <c r="M25568" s="10"/>
      <c r="N25568" s="10"/>
      <c r="O25568" s="10"/>
      <c r="P25568" s="10"/>
      <c r="Q25568" s="10"/>
      <c r="R25568" s="10"/>
      <c r="S25568" s="10"/>
      <c r="T25568" s="10"/>
      <c r="U25568" s="10"/>
      <c r="V25568" s="10"/>
      <c r="W25568" s="10"/>
      <c r="X25568" s="10"/>
      <c r="Y25568" s="10"/>
      <c r="Z25568" s="10"/>
      <c r="AA25568" s="10"/>
      <c r="AB25568" s="10"/>
      <c r="AC25568" s="10"/>
      <c r="AD25568" s="10"/>
      <c r="AE25568" s="10"/>
      <c r="AF25568" s="10"/>
      <c r="AG25568" s="12"/>
    </row>
    <row r="25569" spans="1:33">
      <c r="A25569" s="10"/>
      <c r="B25569" s="10"/>
      <c r="C25569" s="10"/>
      <c r="D25569" s="10"/>
      <c r="E25569" s="10"/>
      <c r="F25569" s="10"/>
      <c r="G25569" s="10"/>
      <c r="H25569" s="10"/>
      <c r="I25569" s="10"/>
      <c r="J25569" s="10"/>
      <c r="K25569" s="10"/>
      <c r="L25569" s="10"/>
      <c r="M25569" s="10"/>
      <c r="N25569" s="10"/>
      <c r="O25569" s="10"/>
      <c r="P25569" s="10"/>
      <c r="Q25569" s="10"/>
      <c r="R25569" s="10"/>
      <c r="S25569" s="10"/>
      <c r="T25569" s="10"/>
      <c r="U25569" s="10"/>
      <c r="V25569" s="10"/>
      <c r="W25569" s="10"/>
      <c r="X25569" s="10"/>
      <c r="Y25569" s="10"/>
      <c r="Z25569" s="10"/>
      <c r="AA25569" s="10"/>
      <c r="AB25569" s="10"/>
      <c r="AC25569" s="10"/>
      <c r="AD25569" s="10"/>
      <c r="AE25569" s="10"/>
      <c r="AF25569" s="10"/>
      <c r="AG25569" s="12"/>
    </row>
    <row r="25570" spans="1:33">
      <c r="A25570" s="10"/>
      <c r="B25570" s="10"/>
      <c r="C25570" s="10"/>
      <c r="D25570" s="10"/>
      <c r="E25570" s="10"/>
      <c r="F25570" s="10"/>
      <c r="G25570" s="10"/>
      <c r="H25570" s="10"/>
      <c r="I25570" s="10"/>
      <c r="J25570" s="10"/>
      <c r="K25570" s="10"/>
      <c r="L25570" s="10"/>
      <c r="M25570" s="10"/>
      <c r="N25570" s="10"/>
      <c r="O25570" s="10"/>
      <c r="P25570" s="10"/>
      <c r="Q25570" s="10"/>
      <c r="R25570" s="10"/>
      <c r="S25570" s="10"/>
      <c r="T25570" s="10"/>
      <c r="U25570" s="10"/>
      <c r="V25570" s="10"/>
      <c r="W25570" s="10"/>
      <c r="X25570" s="10"/>
      <c r="Y25570" s="10"/>
      <c r="Z25570" s="10"/>
      <c r="AA25570" s="10"/>
      <c r="AB25570" s="10"/>
      <c r="AC25570" s="10"/>
      <c r="AD25570" s="10"/>
      <c r="AE25570" s="10"/>
      <c r="AF25570" s="10"/>
      <c r="AG25570" s="12"/>
    </row>
    <row r="25571" spans="1:33">
      <c r="A25571" s="10"/>
      <c r="B25571" s="10"/>
      <c r="C25571" s="10"/>
      <c r="D25571" s="10"/>
      <c r="E25571" s="10"/>
      <c r="F25571" s="10"/>
      <c r="G25571" s="10"/>
      <c r="H25571" s="10"/>
      <c r="I25571" s="10"/>
      <c r="J25571" s="10"/>
      <c r="K25571" s="10"/>
      <c r="L25571" s="10"/>
      <c r="M25571" s="10"/>
      <c r="N25571" s="10"/>
      <c r="O25571" s="10"/>
      <c r="P25571" s="10"/>
      <c r="Q25571" s="10"/>
      <c r="R25571" s="10"/>
      <c r="S25571" s="10"/>
      <c r="T25571" s="10"/>
      <c r="U25571" s="10"/>
      <c r="V25571" s="10"/>
      <c r="W25571" s="10"/>
      <c r="X25571" s="10"/>
      <c r="Y25571" s="10"/>
      <c r="Z25571" s="10"/>
      <c r="AA25571" s="10"/>
      <c r="AB25571" s="10"/>
      <c r="AC25571" s="10"/>
      <c r="AD25571" s="10"/>
      <c r="AE25571" s="10"/>
      <c r="AF25571" s="10"/>
      <c r="AG25571" s="12"/>
    </row>
    <row r="25572" spans="1:33">
      <c r="A25572" s="10"/>
      <c r="B25572" s="10"/>
      <c r="C25572" s="10"/>
      <c r="D25572" s="10"/>
      <c r="E25572" s="10"/>
      <c r="F25572" s="10"/>
      <c r="G25572" s="10"/>
      <c r="H25572" s="10"/>
      <c r="I25572" s="10"/>
      <c r="J25572" s="10"/>
      <c r="K25572" s="10"/>
      <c r="L25572" s="10"/>
      <c r="M25572" s="10"/>
      <c r="N25572" s="10"/>
      <c r="O25572" s="10"/>
      <c r="P25572" s="10"/>
      <c r="Q25572" s="10"/>
      <c r="R25572" s="10"/>
      <c r="S25572" s="10"/>
      <c r="T25572" s="10"/>
      <c r="U25572" s="10"/>
      <c r="V25572" s="10"/>
      <c r="W25572" s="10"/>
      <c r="X25572" s="10"/>
      <c r="Y25572" s="10"/>
      <c r="Z25572" s="10"/>
      <c r="AA25572" s="10"/>
      <c r="AB25572" s="10"/>
      <c r="AC25572" s="10"/>
      <c r="AD25572" s="10"/>
      <c r="AE25572" s="10"/>
      <c r="AF25572" s="10"/>
      <c r="AG25572" s="12"/>
    </row>
    <row r="25573" spans="1:33">
      <c r="A25573" s="10"/>
      <c r="B25573" s="10"/>
      <c r="C25573" s="10"/>
      <c r="D25573" s="10"/>
      <c r="E25573" s="10"/>
      <c r="F25573" s="10"/>
      <c r="G25573" s="10"/>
      <c r="H25573" s="10"/>
      <c r="I25573" s="10"/>
      <c r="J25573" s="10"/>
      <c r="K25573" s="10"/>
      <c r="L25573" s="10"/>
      <c r="M25573" s="10"/>
      <c r="N25573" s="10"/>
      <c r="O25573" s="10"/>
      <c r="P25573" s="10"/>
      <c r="Q25573" s="10"/>
      <c r="R25573" s="10"/>
      <c r="S25573" s="10"/>
      <c r="T25573" s="10"/>
      <c r="U25573" s="10"/>
      <c r="V25573" s="10"/>
      <c r="W25573" s="10"/>
      <c r="X25573" s="10"/>
      <c r="Y25573" s="10"/>
      <c r="Z25573" s="10"/>
      <c r="AA25573" s="10"/>
      <c r="AB25573" s="10"/>
      <c r="AC25573" s="10"/>
      <c r="AD25573" s="10"/>
      <c r="AE25573" s="10"/>
      <c r="AF25573" s="10"/>
      <c r="AG25573" s="12"/>
    </row>
    <row r="25574" spans="1:33">
      <c r="A25574" s="10"/>
      <c r="B25574" s="10"/>
      <c r="C25574" s="10"/>
      <c r="D25574" s="10"/>
      <c r="E25574" s="10"/>
      <c r="F25574" s="10"/>
      <c r="G25574" s="10"/>
      <c r="H25574" s="10"/>
      <c r="I25574" s="10"/>
      <c r="J25574" s="10"/>
      <c r="K25574" s="10"/>
      <c r="L25574" s="10"/>
      <c r="M25574" s="10"/>
      <c r="N25574" s="10"/>
      <c r="O25574" s="10"/>
      <c r="P25574" s="10"/>
      <c r="Q25574" s="10"/>
      <c r="R25574" s="10"/>
      <c r="S25574" s="10"/>
      <c r="T25574" s="10"/>
      <c r="U25574" s="10"/>
      <c r="V25574" s="10"/>
      <c r="W25574" s="10"/>
      <c r="X25574" s="10"/>
      <c r="Y25574" s="10"/>
      <c r="Z25574" s="10"/>
      <c r="AA25574" s="10"/>
      <c r="AB25574" s="10"/>
      <c r="AC25574" s="10"/>
      <c r="AD25574" s="10"/>
      <c r="AE25574" s="10"/>
      <c r="AF25574" s="10"/>
      <c r="AG25574" s="12"/>
    </row>
    <row r="25575" spans="1:33">
      <c r="A25575" s="10"/>
      <c r="B25575" s="10"/>
      <c r="C25575" s="10"/>
      <c r="D25575" s="10"/>
      <c r="E25575" s="10"/>
      <c r="F25575" s="10"/>
      <c r="G25575" s="10"/>
      <c r="H25575" s="10"/>
      <c r="I25575" s="10"/>
      <c r="J25575" s="10"/>
      <c r="K25575" s="10"/>
      <c r="L25575" s="10"/>
      <c r="M25575" s="10"/>
      <c r="N25575" s="10"/>
      <c r="O25575" s="10"/>
      <c r="P25575" s="10"/>
      <c r="Q25575" s="10"/>
      <c r="R25575" s="10"/>
      <c r="S25575" s="10"/>
      <c r="T25575" s="10"/>
      <c r="U25575" s="10"/>
      <c r="V25575" s="10"/>
      <c r="W25575" s="10"/>
      <c r="X25575" s="10"/>
      <c r="Y25575" s="10"/>
      <c r="Z25575" s="10"/>
      <c r="AA25575" s="10"/>
      <c r="AB25575" s="10"/>
      <c r="AC25575" s="10"/>
      <c r="AD25575" s="10"/>
      <c r="AE25575" s="10"/>
      <c r="AF25575" s="10"/>
      <c r="AG25575" s="12"/>
    </row>
    <row r="25576" spans="1:33">
      <c r="A25576" s="10"/>
      <c r="B25576" s="10"/>
      <c r="C25576" s="10"/>
      <c r="D25576" s="10"/>
      <c r="E25576" s="10"/>
      <c r="F25576" s="10"/>
      <c r="G25576" s="10"/>
      <c r="H25576" s="10"/>
      <c r="I25576" s="10"/>
      <c r="J25576" s="10"/>
      <c r="K25576" s="10"/>
      <c r="L25576" s="10"/>
      <c r="M25576" s="10"/>
      <c r="N25576" s="10"/>
      <c r="O25576" s="10"/>
      <c r="P25576" s="10"/>
      <c r="Q25576" s="10"/>
      <c r="R25576" s="10"/>
      <c r="S25576" s="10"/>
      <c r="T25576" s="10"/>
      <c r="U25576" s="10"/>
      <c r="V25576" s="10"/>
      <c r="W25576" s="10"/>
      <c r="X25576" s="10"/>
      <c r="Y25576" s="10"/>
      <c r="Z25576" s="10"/>
      <c r="AA25576" s="10"/>
      <c r="AB25576" s="10"/>
      <c r="AC25576" s="10"/>
      <c r="AD25576" s="10"/>
      <c r="AE25576" s="10"/>
      <c r="AF25576" s="10"/>
      <c r="AG25576" s="12"/>
    </row>
    <row r="25577" spans="1:33">
      <c r="A25577" s="10"/>
      <c r="B25577" s="10"/>
      <c r="C25577" s="10"/>
      <c r="D25577" s="10"/>
      <c r="E25577" s="10"/>
      <c r="F25577" s="10"/>
      <c r="G25577" s="10"/>
      <c r="H25577" s="10"/>
      <c r="I25577" s="10"/>
      <c r="J25577" s="10"/>
      <c r="K25577" s="10"/>
      <c r="L25577" s="10"/>
      <c r="M25577" s="10"/>
      <c r="N25577" s="10"/>
      <c r="O25577" s="10"/>
      <c r="P25577" s="10"/>
      <c r="Q25577" s="10"/>
      <c r="R25577" s="10"/>
      <c r="S25577" s="10"/>
      <c r="T25577" s="10"/>
      <c r="U25577" s="10"/>
      <c r="V25577" s="10"/>
      <c r="W25577" s="10"/>
      <c r="X25577" s="10"/>
      <c r="Y25577" s="10"/>
      <c r="Z25577" s="10"/>
      <c r="AA25577" s="10"/>
      <c r="AB25577" s="10"/>
      <c r="AC25577" s="10"/>
      <c r="AD25577" s="10"/>
      <c r="AE25577" s="10"/>
      <c r="AF25577" s="10"/>
      <c r="AG25577" s="12"/>
    </row>
    <row r="25578" spans="1:33">
      <c r="A25578" s="10"/>
      <c r="B25578" s="10"/>
      <c r="C25578" s="10"/>
      <c r="D25578" s="10"/>
      <c r="E25578" s="10"/>
      <c r="F25578" s="10"/>
      <c r="G25578" s="10"/>
      <c r="H25578" s="10"/>
      <c r="I25578" s="10"/>
      <c r="J25578" s="10"/>
      <c r="K25578" s="10"/>
      <c r="L25578" s="10"/>
      <c r="M25578" s="10"/>
      <c r="N25578" s="10"/>
      <c r="O25578" s="10"/>
      <c r="P25578" s="10"/>
      <c r="Q25578" s="10"/>
      <c r="R25578" s="10"/>
      <c r="S25578" s="10"/>
      <c r="T25578" s="10"/>
      <c r="U25578" s="10"/>
      <c r="V25578" s="10"/>
      <c r="W25578" s="10"/>
      <c r="X25578" s="10"/>
      <c r="Y25578" s="10"/>
      <c r="Z25578" s="10"/>
      <c r="AA25578" s="10"/>
      <c r="AB25578" s="10"/>
      <c r="AC25578" s="10"/>
      <c r="AD25578" s="10"/>
      <c r="AE25578" s="10"/>
      <c r="AF25578" s="10"/>
      <c r="AG25578" s="12"/>
    </row>
    <row r="25579" spans="1:33">
      <c r="A25579" s="10"/>
      <c r="B25579" s="10"/>
      <c r="C25579" s="10"/>
      <c r="D25579" s="10"/>
      <c r="E25579" s="10"/>
      <c r="F25579" s="10"/>
      <c r="G25579" s="10"/>
      <c r="H25579" s="10"/>
      <c r="I25579" s="10"/>
      <c r="J25579" s="10"/>
      <c r="K25579" s="10"/>
      <c r="L25579" s="10"/>
      <c r="M25579" s="10"/>
      <c r="N25579" s="10"/>
      <c r="O25579" s="10"/>
      <c r="P25579" s="10"/>
      <c r="Q25579" s="10"/>
      <c r="R25579" s="10"/>
      <c r="S25579" s="10"/>
      <c r="T25579" s="10"/>
      <c r="U25579" s="10"/>
      <c r="V25579" s="10"/>
      <c r="W25579" s="10"/>
      <c r="X25579" s="10"/>
      <c r="Y25579" s="10"/>
      <c r="Z25579" s="10"/>
      <c r="AA25579" s="10"/>
      <c r="AB25579" s="10"/>
      <c r="AC25579" s="10"/>
      <c r="AD25579" s="10"/>
      <c r="AE25579" s="10"/>
      <c r="AF25579" s="10"/>
      <c r="AG25579" s="12"/>
    </row>
    <row r="25580" spans="1:33">
      <c r="A25580" s="10"/>
      <c r="B25580" s="10"/>
      <c r="C25580" s="10"/>
      <c r="D25580" s="10"/>
      <c r="E25580" s="10"/>
      <c r="F25580" s="10"/>
      <c r="G25580" s="10"/>
      <c r="H25580" s="10"/>
      <c r="I25580" s="10"/>
      <c r="J25580" s="10"/>
      <c r="K25580" s="10"/>
      <c r="L25580" s="10"/>
      <c r="M25580" s="10"/>
      <c r="N25580" s="10"/>
      <c r="O25580" s="10"/>
      <c r="P25580" s="10"/>
      <c r="Q25580" s="10"/>
      <c r="R25580" s="10"/>
      <c r="S25580" s="10"/>
      <c r="T25580" s="10"/>
      <c r="U25580" s="10"/>
      <c r="V25580" s="10"/>
      <c r="W25580" s="10"/>
      <c r="X25580" s="10"/>
      <c r="Y25580" s="10"/>
      <c r="Z25580" s="10"/>
      <c r="AA25580" s="10"/>
      <c r="AB25580" s="10"/>
      <c r="AC25580" s="10"/>
      <c r="AD25580" s="10"/>
      <c r="AE25580" s="10"/>
      <c r="AF25580" s="10"/>
      <c r="AG25580" s="12"/>
    </row>
    <row r="25581" spans="1:33">
      <c r="A25581" s="10"/>
      <c r="B25581" s="10"/>
      <c r="C25581" s="10"/>
      <c r="D25581" s="10"/>
      <c r="E25581" s="10"/>
      <c r="F25581" s="10"/>
      <c r="G25581" s="10"/>
      <c r="H25581" s="10"/>
      <c r="I25581" s="10"/>
      <c r="J25581" s="10"/>
      <c r="K25581" s="10"/>
      <c r="L25581" s="10"/>
      <c r="M25581" s="10"/>
      <c r="N25581" s="10"/>
      <c r="O25581" s="10"/>
      <c r="P25581" s="10"/>
      <c r="Q25581" s="10"/>
      <c r="R25581" s="10"/>
      <c r="S25581" s="10"/>
      <c r="T25581" s="10"/>
      <c r="U25581" s="10"/>
      <c r="V25581" s="10"/>
      <c r="W25581" s="10"/>
      <c r="X25581" s="10"/>
      <c r="Y25581" s="10"/>
      <c r="Z25581" s="10"/>
      <c r="AA25581" s="10"/>
      <c r="AB25581" s="10"/>
      <c r="AC25581" s="10"/>
      <c r="AD25581" s="10"/>
      <c r="AE25581" s="10"/>
      <c r="AF25581" s="10"/>
      <c r="AG25581" s="12"/>
    </row>
    <row r="25582" spans="1:33">
      <c r="A25582" s="10"/>
      <c r="B25582" s="10"/>
      <c r="C25582" s="10"/>
      <c r="D25582" s="10"/>
      <c r="E25582" s="10"/>
      <c r="F25582" s="10"/>
      <c r="G25582" s="10"/>
      <c r="H25582" s="10"/>
      <c r="I25582" s="10"/>
      <c r="J25582" s="10"/>
      <c r="K25582" s="10"/>
      <c r="L25582" s="10"/>
      <c r="M25582" s="10"/>
      <c r="N25582" s="10"/>
      <c r="O25582" s="10"/>
      <c r="P25582" s="10"/>
      <c r="Q25582" s="10"/>
      <c r="R25582" s="10"/>
      <c r="S25582" s="10"/>
      <c r="T25582" s="10"/>
      <c r="U25582" s="10"/>
      <c r="V25582" s="10"/>
      <c r="W25582" s="10"/>
      <c r="X25582" s="10"/>
      <c r="Y25582" s="10"/>
      <c r="Z25582" s="10"/>
      <c r="AA25582" s="10"/>
      <c r="AB25582" s="10"/>
      <c r="AC25582" s="10"/>
      <c r="AD25582" s="10"/>
      <c r="AE25582" s="10"/>
      <c r="AF25582" s="10"/>
      <c r="AG25582" s="12"/>
    </row>
    <row r="25583" spans="1:33">
      <c r="A25583" s="10"/>
      <c r="B25583" s="10"/>
      <c r="C25583" s="10"/>
      <c r="D25583" s="10"/>
      <c r="E25583" s="10"/>
      <c r="F25583" s="10"/>
      <c r="G25583" s="10"/>
      <c r="H25583" s="10"/>
      <c r="I25583" s="10"/>
      <c r="J25583" s="10"/>
      <c r="K25583" s="10"/>
      <c r="L25583" s="10"/>
      <c r="M25583" s="10"/>
      <c r="N25583" s="10"/>
      <c r="O25583" s="10"/>
      <c r="P25583" s="10"/>
      <c r="Q25583" s="10"/>
      <c r="R25583" s="10"/>
      <c r="S25583" s="10"/>
      <c r="T25583" s="10"/>
      <c r="U25583" s="10"/>
      <c r="V25583" s="10"/>
      <c r="W25583" s="10"/>
      <c r="X25583" s="10"/>
      <c r="Y25583" s="10"/>
      <c r="Z25583" s="10"/>
      <c r="AA25583" s="10"/>
      <c r="AB25583" s="10"/>
      <c r="AC25583" s="10"/>
      <c r="AD25583" s="10"/>
      <c r="AE25583" s="10"/>
      <c r="AF25583" s="10"/>
      <c r="AG25583" s="12"/>
    </row>
    <row r="25584" spans="1:33">
      <c r="A25584" s="10"/>
      <c r="B25584" s="10"/>
      <c r="C25584" s="10"/>
      <c r="D25584" s="10"/>
      <c r="E25584" s="10"/>
      <c r="F25584" s="10"/>
      <c r="G25584" s="10"/>
      <c r="H25584" s="10"/>
      <c r="I25584" s="10"/>
      <c r="J25584" s="10"/>
      <c r="K25584" s="10"/>
      <c r="L25584" s="10"/>
      <c r="M25584" s="10"/>
      <c r="N25584" s="10"/>
      <c r="O25584" s="10"/>
      <c r="P25584" s="10"/>
      <c r="Q25584" s="10"/>
      <c r="R25584" s="10"/>
      <c r="S25584" s="10"/>
      <c r="T25584" s="10"/>
      <c r="U25584" s="10"/>
      <c r="V25584" s="10"/>
      <c r="W25584" s="10"/>
      <c r="X25584" s="10"/>
      <c r="Y25584" s="10"/>
      <c r="Z25584" s="10"/>
      <c r="AA25584" s="10"/>
      <c r="AB25584" s="10"/>
      <c r="AC25584" s="10"/>
      <c r="AD25584" s="10"/>
      <c r="AE25584" s="10"/>
      <c r="AF25584" s="10"/>
      <c r="AG25584" s="12"/>
    </row>
    <row r="25585" spans="1:33">
      <c r="A25585" s="10"/>
      <c r="B25585" s="10"/>
      <c r="C25585" s="10"/>
      <c r="D25585" s="10"/>
      <c r="E25585" s="10"/>
      <c r="F25585" s="10"/>
      <c r="G25585" s="10"/>
      <c r="H25585" s="10"/>
      <c r="I25585" s="10"/>
      <c r="J25585" s="10"/>
      <c r="K25585" s="10"/>
      <c r="L25585" s="10"/>
      <c r="M25585" s="10"/>
      <c r="N25585" s="10"/>
      <c r="O25585" s="10"/>
      <c r="P25585" s="10"/>
      <c r="Q25585" s="10"/>
      <c r="R25585" s="10"/>
      <c r="S25585" s="10"/>
      <c r="T25585" s="10"/>
      <c r="U25585" s="10"/>
      <c r="V25585" s="10"/>
      <c r="W25585" s="10"/>
      <c r="X25585" s="10"/>
      <c r="Y25585" s="10"/>
      <c r="Z25585" s="10"/>
      <c r="AA25585" s="10"/>
      <c r="AB25585" s="10"/>
      <c r="AC25585" s="10"/>
      <c r="AD25585" s="10"/>
      <c r="AE25585" s="10"/>
      <c r="AF25585" s="10"/>
      <c r="AG25585" s="12"/>
    </row>
    <row r="25586" spans="1:33">
      <c r="A25586" s="10"/>
      <c r="B25586" s="10"/>
      <c r="C25586" s="10"/>
      <c r="D25586" s="10"/>
      <c r="E25586" s="10"/>
      <c r="F25586" s="10"/>
      <c r="G25586" s="10"/>
      <c r="H25586" s="10"/>
      <c r="I25586" s="10"/>
      <c r="J25586" s="10"/>
      <c r="K25586" s="10"/>
      <c r="L25586" s="10"/>
      <c r="M25586" s="10"/>
      <c r="N25586" s="10"/>
      <c r="O25586" s="10"/>
      <c r="P25586" s="10"/>
      <c r="Q25586" s="10"/>
      <c r="R25586" s="10"/>
      <c r="S25586" s="10"/>
      <c r="T25586" s="10"/>
      <c r="U25586" s="10"/>
      <c r="V25586" s="10"/>
      <c r="W25586" s="10"/>
      <c r="X25586" s="10"/>
      <c r="Y25586" s="10"/>
      <c r="Z25586" s="10"/>
      <c r="AA25586" s="10"/>
      <c r="AB25586" s="10"/>
      <c r="AC25586" s="10"/>
      <c r="AD25586" s="10"/>
      <c r="AE25586" s="10"/>
      <c r="AF25586" s="10"/>
      <c r="AG25586" s="12"/>
    </row>
    <row r="25587" spans="1:33">
      <c r="A25587" s="10"/>
      <c r="B25587" s="10"/>
      <c r="C25587" s="10"/>
      <c r="D25587" s="10"/>
      <c r="E25587" s="10"/>
      <c r="F25587" s="10"/>
      <c r="G25587" s="10"/>
      <c r="H25587" s="10"/>
      <c r="I25587" s="10"/>
      <c r="J25587" s="10"/>
      <c r="K25587" s="10"/>
      <c r="L25587" s="10"/>
      <c r="M25587" s="10"/>
      <c r="N25587" s="10"/>
      <c r="O25587" s="10"/>
      <c r="P25587" s="10"/>
      <c r="Q25587" s="10"/>
      <c r="R25587" s="10"/>
      <c r="S25587" s="10"/>
      <c r="T25587" s="10"/>
      <c r="U25587" s="10"/>
      <c r="V25587" s="10"/>
      <c r="W25587" s="10"/>
      <c r="X25587" s="10"/>
      <c r="Y25587" s="10"/>
      <c r="Z25587" s="10"/>
      <c r="AA25587" s="10"/>
      <c r="AB25587" s="10"/>
      <c r="AC25587" s="10"/>
      <c r="AD25587" s="10"/>
      <c r="AE25587" s="10"/>
      <c r="AF25587" s="10"/>
      <c r="AG25587" s="12"/>
    </row>
    <row r="25588" spans="1:33">
      <c r="A25588" s="10"/>
      <c r="B25588" s="10"/>
      <c r="C25588" s="10"/>
      <c r="D25588" s="10"/>
      <c r="E25588" s="10"/>
      <c r="F25588" s="10"/>
      <c r="G25588" s="10"/>
      <c r="H25588" s="10"/>
      <c r="I25588" s="10"/>
      <c r="J25588" s="10"/>
      <c r="K25588" s="10"/>
      <c r="L25588" s="10"/>
      <c r="M25588" s="10"/>
      <c r="N25588" s="10"/>
      <c r="O25588" s="10"/>
      <c r="P25588" s="10"/>
      <c r="Q25588" s="10"/>
      <c r="R25588" s="10"/>
      <c r="S25588" s="10"/>
      <c r="T25588" s="10"/>
      <c r="U25588" s="10"/>
      <c r="V25588" s="10"/>
      <c r="W25588" s="10"/>
      <c r="X25588" s="10"/>
      <c r="Y25588" s="10"/>
      <c r="Z25588" s="10"/>
      <c r="AA25588" s="10"/>
      <c r="AB25588" s="10"/>
      <c r="AC25588" s="10"/>
      <c r="AD25588" s="10"/>
      <c r="AE25588" s="10"/>
      <c r="AF25588" s="10"/>
      <c r="AG25588" s="12"/>
    </row>
    <row r="25589" spans="1:33">
      <c r="A25589" s="10"/>
      <c r="B25589" s="10"/>
      <c r="C25589" s="10"/>
      <c r="D25589" s="10"/>
      <c r="E25589" s="10"/>
      <c r="F25589" s="10"/>
      <c r="G25589" s="10"/>
      <c r="H25589" s="10"/>
      <c r="I25589" s="10"/>
      <c r="J25589" s="10"/>
      <c r="K25589" s="10"/>
      <c r="L25589" s="10"/>
      <c r="M25589" s="10"/>
      <c r="N25589" s="10"/>
      <c r="O25589" s="10"/>
      <c r="P25589" s="10"/>
      <c r="Q25589" s="10"/>
      <c r="R25589" s="10"/>
      <c r="S25589" s="10"/>
      <c r="T25589" s="10"/>
      <c r="U25589" s="10"/>
      <c r="V25589" s="10"/>
      <c r="W25589" s="10"/>
      <c r="X25589" s="10"/>
      <c r="Y25589" s="10"/>
      <c r="Z25589" s="10"/>
      <c r="AA25589" s="10"/>
      <c r="AB25589" s="10"/>
      <c r="AC25589" s="10"/>
      <c r="AD25589" s="10"/>
      <c r="AE25589" s="10"/>
      <c r="AF25589" s="10"/>
      <c r="AG25589" s="12"/>
    </row>
    <row r="25590" spans="1:33">
      <c r="A25590" s="10"/>
      <c r="B25590" s="10"/>
      <c r="C25590" s="10"/>
      <c r="D25590" s="10"/>
      <c r="E25590" s="10"/>
      <c r="F25590" s="10"/>
      <c r="G25590" s="10"/>
      <c r="H25590" s="10"/>
      <c r="I25590" s="10"/>
      <c r="J25590" s="10"/>
      <c r="K25590" s="10"/>
      <c r="L25590" s="10"/>
      <c r="M25590" s="10"/>
      <c r="N25590" s="10"/>
      <c r="O25590" s="10"/>
      <c r="P25590" s="10"/>
      <c r="Q25590" s="10"/>
      <c r="R25590" s="10"/>
      <c r="S25590" s="10"/>
      <c r="T25590" s="10"/>
      <c r="U25590" s="10"/>
      <c r="V25590" s="10"/>
      <c r="W25590" s="10"/>
      <c r="X25590" s="10"/>
      <c r="Y25590" s="10"/>
      <c r="Z25590" s="10"/>
      <c r="AA25590" s="10"/>
      <c r="AB25590" s="10"/>
      <c r="AC25590" s="10"/>
      <c r="AD25590" s="10"/>
      <c r="AE25590" s="10"/>
      <c r="AF25590" s="10"/>
      <c r="AG25590" s="12"/>
    </row>
    <row r="25591" spans="1:33">
      <c r="A25591" s="10"/>
      <c r="B25591" s="10"/>
      <c r="C25591" s="10"/>
      <c r="D25591" s="10"/>
      <c r="E25591" s="10"/>
      <c r="F25591" s="10"/>
      <c r="G25591" s="10"/>
      <c r="H25591" s="10"/>
      <c r="I25591" s="10"/>
      <c r="J25591" s="10"/>
      <c r="K25591" s="10"/>
      <c r="L25591" s="10"/>
      <c r="M25591" s="10"/>
      <c r="N25591" s="10"/>
      <c r="O25591" s="10"/>
      <c r="P25591" s="10"/>
      <c r="Q25591" s="10"/>
      <c r="R25591" s="10"/>
      <c r="S25591" s="10"/>
      <c r="T25591" s="10"/>
      <c r="U25591" s="10"/>
      <c r="V25591" s="10"/>
      <c r="W25591" s="10"/>
      <c r="X25591" s="10"/>
      <c r="Y25591" s="10"/>
      <c r="Z25591" s="10"/>
      <c r="AA25591" s="10"/>
      <c r="AB25591" s="10"/>
      <c r="AC25591" s="10"/>
      <c r="AD25591" s="10"/>
      <c r="AE25591" s="10"/>
      <c r="AF25591" s="10"/>
      <c r="AG25591" s="12"/>
    </row>
    <row r="25592" spans="1:33">
      <c r="A25592" s="10"/>
      <c r="B25592" s="10"/>
      <c r="C25592" s="10"/>
      <c r="D25592" s="10"/>
      <c r="E25592" s="10"/>
      <c r="F25592" s="10"/>
      <c r="G25592" s="10"/>
      <c r="H25592" s="10"/>
      <c r="I25592" s="10"/>
      <c r="J25592" s="10"/>
      <c r="K25592" s="10"/>
      <c r="L25592" s="10"/>
      <c r="M25592" s="10"/>
      <c r="N25592" s="10"/>
      <c r="O25592" s="10"/>
      <c r="P25592" s="10"/>
      <c r="Q25592" s="10"/>
      <c r="R25592" s="10"/>
      <c r="S25592" s="10"/>
      <c r="T25592" s="10"/>
      <c r="U25592" s="10"/>
      <c r="V25592" s="10"/>
      <c r="W25592" s="10"/>
      <c r="X25592" s="10"/>
      <c r="Y25592" s="10"/>
      <c r="Z25592" s="10"/>
      <c r="AA25592" s="10"/>
      <c r="AB25592" s="10"/>
      <c r="AC25592" s="10"/>
      <c r="AD25592" s="10"/>
      <c r="AE25592" s="10"/>
      <c r="AF25592" s="10"/>
      <c r="AG25592" s="12"/>
    </row>
    <row r="25593" spans="1:33">
      <c r="A25593" s="10"/>
      <c r="B25593" s="10"/>
      <c r="C25593" s="10"/>
      <c r="D25593" s="10"/>
      <c r="E25593" s="10"/>
      <c r="F25593" s="10"/>
      <c r="G25593" s="10"/>
      <c r="H25593" s="10"/>
      <c r="I25593" s="10"/>
      <c r="J25593" s="10"/>
      <c r="K25593" s="10"/>
      <c r="L25593" s="10"/>
      <c r="M25593" s="10"/>
      <c r="N25593" s="10"/>
      <c r="O25593" s="10"/>
      <c r="P25593" s="10"/>
      <c r="Q25593" s="10"/>
      <c r="R25593" s="10"/>
      <c r="S25593" s="10"/>
      <c r="T25593" s="10"/>
      <c r="U25593" s="10"/>
      <c r="V25593" s="10"/>
      <c r="W25593" s="10"/>
      <c r="X25593" s="10"/>
      <c r="Y25593" s="10"/>
      <c r="Z25593" s="10"/>
      <c r="AA25593" s="10"/>
      <c r="AB25593" s="10"/>
      <c r="AC25593" s="10"/>
      <c r="AD25593" s="10"/>
      <c r="AE25593" s="10"/>
      <c r="AF25593" s="10"/>
      <c r="AG25593" s="12"/>
    </row>
    <row r="25594" spans="1:33">
      <c r="A25594" s="10"/>
      <c r="B25594" s="10"/>
      <c r="C25594" s="10"/>
      <c r="D25594" s="10"/>
      <c r="E25594" s="10"/>
      <c r="F25594" s="10"/>
      <c r="G25594" s="10"/>
      <c r="H25594" s="10"/>
      <c r="I25594" s="10"/>
      <c r="J25594" s="10"/>
      <c r="K25594" s="10"/>
      <c r="L25594" s="10"/>
      <c r="M25594" s="10"/>
      <c r="N25594" s="10"/>
      <c r="O25594" s="10"/>
      <c r="P25594" s="10"/>
      <c r="Q25594" s="10"/>
      <c r="R25594" s="10"/>
      <c r="S25594" s="10"/>
      <c r="T25594" s="10"/>
      <c r="U25594" s="10"/>
      <c r="V25594" s="10"/>
      <c r="W25594" s="10"/>
      <c r="X25594" s="10"/>
      <c r="Y25594" s="10"/>
      <c r="Z25594" s="10"/>
      <c r="AA25594" s="10"/>
      <c r="AB25594" s="10"/>
      <c r="AC25594" s="10"/>
      <c r="AD25594" s="10"/>
      <c r="AE25594" s="10"/>
      <c r="AF25594" s="10"/>
      <c r="AG25594" s="12"/>
    </row>
    <row r="25595" spans="1:33">
      <c r="A25595" s="10"/>
      <c r="B25595" s="10"/>
      <c r="C25595" s="10"/>
      <c r="D25595" s="10"/>
      <c r="E25595" s="10"/>
      <c r="F25595" s="10"/>
      <c r="G25595" s="10"/>
      <c r="H25595" s="10"/>
      <c r="I25595" s="10"/>
      <c r="J25595" s="10"/>
      <c r="K25595" s="10"/>
      <c r="L25595" s="10"/>
      <c r="M25595" s="10"/>
      <c r="N25595" s="10"/>
      <c r="O25595" s="10"/>
      <c r="P25595" s="10"/>
      <c r="Q25595" s="10"/>
      <c r="R25595" s="10"/>
      <c r="S25595" s="10"/>
      <c r="T25595" s="10"/>
      <c r="U25595" s="10"/>
      <c r="V25595" s="10"/>
      <c r="W25595" s="10"/>
      <c r="X25595" s="10"/>
      <c r="Y25595" s="10"/>
      <c r="Z25595" s="10"/>
      <c r="AA25595" s="10"/>
      <c r="AB25595" s="10"/>
      <c r="AC25595" s="10"/>
      <c r="AD25595" s="10"/>
      <c r="AE25595" s="10"/>
      <c r="AF25595" s="10"/>
      <c r="AG25595" s="12"/>
    </row>
    <row r="25596" spans="1:33">
      <c r="A25596" s="10"/>
      <c r="B25596" s="10"/>
      <c r="C25596" s="10"/>
      <c r="D25596" s="10"/>
      <c r="E25596" s="10"/>
      <c r="F25596" s="10"/>
      <c r="G25596" s="10"/>
      <c r="H25596" s="10"/>
      <c r="I25596" s="10"/>
      <c r="J25596" s="10"/>
      <c r="K25596" s="10"/>
      <c r="L25596" s="10"/>
      <c r="M25596" s="10"/>
      <c r="N25596" s="10"/>
      <c r="O25596" s="10"/>
      <c r="P25596" s="10"/>
      <c r="Q25596" s="10"/>
      <c r="R25596" s="10"/>
      <c r="S25596" s="10"/>
      <c r="T25596" s="10"/>
      <c r="U25596" s="10"/>
      <c r="V25596" s="10"/>
      <c r="W25596" s="10"/>
      <c r="X25596" s="10"/>
      <c r="Y25596" s="10"/>
      <c r="Z25596" s="10"/>
      <c r="AA25596" s="10"/>
      <c r="AB25596" s="10"/>
      <c r="AC25596" s="10"/>
      <c r="AD25596" s="10"/>
      <c r="AE25596" s="10"/>
      <c r="AF25596" s="10"/>
      <c r="AG25596" s="12"/>
    </row>
    <row r="25597" spans="1:33">
      <c r="A25597" s="10"/>
      <c r="B25597" s="10"/>
      <c r="C25597" s="10"/>
      <c r="D25597" s="10"/>
      <c r="E25597" s="10"/>
      <c r="F25597" s="10"/>
      <c r="G25597" s="10"/>
      <c r="H25597" s="10"/>
      <c r="I25597" s="10"/>
      <c r="J25597" s="10"/>
      <c r="K25597" s="10"/>
      <c r="L25597" s="10"/>
      <c r="M25597" s="10"/>
      <c r="N25597" s="10"/>
      <c r="O25597" s="10"/>
      <c r="P25597" s="10"/>
      <c r="Q25597" s="10"/>
      <c r="R25597" s="10"/>
      <c r="S25597" s="10"/>
      <c r="T25597" s="10"/>
      <c r="U25597" s="10"/>
      <c r="V25597" s="10"/>
      <c r="W25597" s="10"/>
      <c r="X25597" s="10"/>
      <c r="Y25597" s="10"/>
      <c r="Z25597" s="10"/>
      <c r="AA25597" s="10"/>
      <c r="AB25597" s="10"/>
      <c r="AC25597" s="10"/>
      <c r="AD25597" s="10"/>
      <c r="AE25597" s="10"/>
      <c r="AF25597" s="10"/>
      <c r="AG25597" s="12"/>
    </row>
    <row r="25598" spans="1:33">
      <c r="A25598" s="10"/>
      <c r="B25598" s="10"/>
      <c r="C25598" s="10"/>
      <c r="D25598" s="10"/>
      <c r="E25598" s="10"/>
      <c r="F25598" s="10"/>
      <c r="G25598" s="10"/>
      <c r="H25598" s="10"/>
      <c r="I25598" s="10"/>
      <c r="J25598" s="10"/>
      <c r="K25598" s="10"/>
      <c r="L25598" s="10"/>
      <c r="M25598" s="10"/>
      <c r="N25598" s="10"/>
      <c r="O25598" s="10"/>
      <c r="P25598" s="10"/>
      <c r="Q25598" s="10"/>
      <c r="R25598" s="10"/>
      <c r="S25598" s="10"/>
      <c r="T25598" s="10"/>
      <c r="U25598" s="10"/>
      <c r="V25598" s="10"/>
      <c r="W25598" s="10"/>
      <c r="X25598" s="10"/>
      <c r="Y25598" s="10"/>
      <c r="Z25598" s="10"/>
      <c r="AA25598" s="10"/>
      <c r="AB25598" s="10"/>
      <c r="AC25598" s="10"/>
      <c r="AD25598" s="10"/>
      <c r="AE25598" s="10"/>
      <c r="AF25598" s="10"/>
      <c r="AG25598" s="12"/>
    </row>
    <row r="25599" spans="1:33">
      <c r="A25599" s="10"/>
      <c r="B25599" s="10"/>
      <c r="C25599" s="10"/>
      <c r="D25599" s="10"/>
      <c r="E25599" s="10"/>
      <c r="F25599" s="10"/>
      <c r="G25599" s="10"/>
      <c r="H25599" s="10"/>
      <c r="I25599" s="10"/>
      <c r="J25599" s="10"/>
      <c r="K25599" s="10"/>
      <c r="L25599" s="10"/>
      <c r="M25599" s="10"/>
      <c r="N25599" s="10"/>
      <c r="O25599" s="10"/>
      <c r="P25599" s="10"/>
      <c r="Q25599" s="10"/>
      <c r="R25599" s="10"/>
      <c r="S25599" s="10"/>
      <c r="T25599" s="10"/>
      <c r="U25599" s="10"/>
      <c r="V25599" s="10"/>
      <c r="W25599" s="10"/>
      <c r="X25599" s="10"/>
      <c r="Y25599" s="10"/>
      <c r="Z25599" s="10"/>
      <c r="AA25599" s="10"/>
      <c r="AB25599" s="10"/>
      <c r="AC25599" s="10"/>
      <c r="AD25599" s="10"/>
      <c r="AE25599" s="10"/>
      <c r="AF25599" s="10"/>
      <c r="AG25599" s="12"/>
    </row>
    <row r="25600" spans="1:33">
      <c r="A25600" s="10"/>
      <c r="B25600" s="10"/>
      <c r="C25600" s="10"/>
      <c r="D25600" s="10"/>
      <c r="E25600" s="10"/>
      <c r="F25600" s="10"/>
      <c r="G25600" s="10"/>
      <c r="H25600" s="10"/>
      <c r="I25600" s="10"/>
      <c r="J25600" s="10"/>
      <c r="K25600" s="10"/>
      <c r="L25600" s="10"/>
      <c r="M25600" s="10"/>
      <c r="N25600" s="10"/>
      <c r="O25600" s="10"/>
      <c r="P25600" s="10"/>
      <c r="Q25600" s="10"/>
      <c r="R25600" s="10"/>
      <c r="S25600" s="10"/>
      <c r="T25600" s="10"/>
      <c r="U25600" s="10"/>
      <c r="V25600" s="10"/>
      <c r="W25600" s="10"/>
      <c r="X25600" s="10"/>
      <c r="Y25600" s="10"/>
      <c r="Z25600" s="10"/>
      <c r="AA25600" s="10"/>
      <c r="AB25600" s="10"/>
      <c r="AC25600" s="10"/>
      <c r="AD25600" s="10"/>
      <c r="AE25600" s="10"/>
      <c r="AF25600" s="10"/>
      <c r="AG25600" s="12"/>
    </row>
    <row r="25601" spans="1:33">
      <c r="A25601" s="10"/>
      <c r="B25601" s="10"/>
      <c r="C25601" s="10"/>
      <c r="D25601" s="10"/>
      <c r="E25601" s="10"/>
      <c r="F25601" s="10"/>
      <c r="G25601" s="10"/>
      <c r="H25601" s="10"/>
      <c r="I25601" s="10"/>
      <c r="J25601" s="10"/>
      <c r="K25601" s="10"/>
      <c r="L25601" s="10"/>
      <c r="M25601" s="10"/>
      <c r="N25601" s="10"/>
      <c r="O25601" s="10"/>
      <c r="P25601" s="10"/>
      <c r="Q25601" s="10"/>
      <c r="R25601" s="10"/>
      <c r="S25601" s="10"/>
      <c r="T25601" s="10"/>
      <c r="U25601" s="10"/>
      <c r="V25601" s="10"/>
      <c r="W25601" s="10"/>
      <c r="X25601" s="10"/>
      <c r="Y25601" s="10"/>
      <c r="Z25601" s="10"/>
      <c r="AA25601" s="10"/>
      <c r="AB25601" s="10"/>
      <c r="AC25601" s="10"/>
      <c r="AD25601" s="10"/>
      <c r="AE25601" s="10"/>
      <c r="AF25601" s="10"/>
      <c r="AG25601" s="12"/>
    </row>
    <row r="25602" spans="1:33">
      <c r="A25602" s="10"/>
      <c r="B25602" s="10"/>
      <c r="C25602" s="10"/>
      <c r="D25602" s="10"/>
      <c r="E25602" s="10"/>
      <c r="F25602" s="10"/>
      <c r="G25602" s="10"/>
      <c r="H25602" s="10"/>
      <c r="I25602" s="10"/>
      <c r="J25602" s="10"/>
      <c r="K25602" s="10"/>
      <c r="L25602" s="10"/>
      <c r="M25602" s="10"/>
      <c r="N25602" s="10"/>
      <c r="O25602" s="10"/>
      <c r="P25602" s="10"/>
      <c r="Q25602" s="10"/>
      <c r="R25602" s="10"/>
      <c r="S25602" s="10"/>
      <c r="T25602" s="10"/>
      <c r="U25602" s="10"/>
      <c r="V25602" s="10"/>
      <c r="W25602" s="10"/>
      <c r="X25602" s="10"/>
      <c r="Y25602" s="10"/>
      <c r="Z25602" s="10"/>
      <c r="AA25602" s="10"/>
      <c r="AB25602" s="10"/>
      <c r="AC25602" s="10"/>
      <c r="AD25602" s="10"/>
      <c r="AE25602" s="10"/>
      <c r="AF25602" s="10"/>
      <c r="AG25602" s="12"/>
    </row>
    <row r="25603" spans="1:33">
      <c r="A25603" s="10"/>
      <c r="B25603" s="10"/>
      <c r="C25603" s="10"/>
      <c r="D25603" s="10"/>
      <c r="E25603" s="10"/>
      <c r="F25603" s="10"/>
      <c r="G25603" s="10"/>
      <c r="H25603" s="10"/>
      <c r="I25603" s="10"/>
      <c r="J25603" s="10"/>
      <c r="K25603" s="10"/>
      <c r="L25603" s="10"/>
      <c r="M25603" s="10"/>
      <c r="N25603" s="10"/>
      <c r="O25603" s="10"/>
      <c r="P25603" s="10"/>
      <c r="Q25603" s="10"/>
      <c r="R25603" s="10"/>
      <c r="S25603" s="10"/>
      <c r="T25603" s="10"/>
      <c r="U25603" s="10"/>
      <c r="V25603" s="10"/>
      <c r="W25603" s="10"/>
      <c r="X25603" s="10"/>
      <c r="Y25603" s="10"/>
      <c r="Z25603" s="10"/>
      <c r="AA25603" s="10"/>
      <c r="AB25603" s="10"/>
      <c r="AC25603" s="10"/>
      <c r="AD25603" s="10"/>
      <c r="AE25603" s="10"/>
      <c r="AF25603" s="10"/>
      <c r="AG25603" s="12"/>
    </row>
    <row r="25604" spans="1:33">
      <c r="A25604" s="10"/>
      <c r="B25604" s="10"/>
      <c r="C25604" s="10"/>
      <c r="D25604" s="10"/>
      <c r="E25604" s="10"/>
      <c r="F25604" s="10"/>
      <c r="G25604" s="10"/>
      <c r="H25604" s="10"/>
      <c r="I25604" s="10"/>
      <c r="J25604" s="10"/>
      <c r="K25604" s="10"/>
      <c r="L25604" s="10"/>
      <c r="M25604" s="10"/>
      <c r="N25604" s="10"/>
      <c r="O25604" s="10"/>
      <c r="P25604" s="10"/>
      <c r="Q25604" s="10"/>
      <c r="R25604" s="10"/>
      <c r="S25604" s="10"/>
      <c r="T25604" s="10"/>
      <c r="U25604" s="10"/>
      <c r="V25604" s="10"/>
      <c r="W25604" s="10"/>
      <c r="X25604" s="10"/>
      <c r="Y25604" s="10"/>
      <c r="Z25604" s="10"/>
      <c r="AA25604" s="10"/>
      <c r="AB25604" s="10"/>
      <c r="AC25604" s="10"/>
      <c r="AD25604" s="10"/>
      <c r="AE25604" s="10"/>
      <c r="AF25604" s="10"/>
      <c r="AG25604" s="12"/>
    </row>
    <row r="25605" spans="1:33">
      <c r="A25605" s="10"/>
      <c r="B25605" s="10"/>
      <c r="C25605" s="10"/>
      <c r="D25605" s="10"/>
      <c r="E25605" s="10"/>
      <c r="F25605" s="10"/>
      <c r="G25605" s="10"/>
      <c r="H25605" s="10"/>
      <c r="I25605" s="10"/>
      <c r="J25605" s="10"/>
      <c r="K25605" s="10"/>
      <c r="L25605" s="10"/>
      <c r="M25605" s="10"/>
      <c r="N25605" s="10"/>
      <c r="O25605" s="10"/>
      <c r="P25605" s="10"/>
      <c r="Q25605" s="10"/>
      <c r="R25605" s="10"/>
      <c r="S25605" s="10"/>
      <c r="T25605" s="10"/>
      <c r="U25605" s="10"/>
      <c r="V25605" s="10"/>
      <c r="W25605" s="10"/>
      <c r="X25605" s="10"/>
      <c r="Y25605" s="10"/>
      <c r="Z25605" s="10"/>
      <c r="AA25605" s="10"/>
      <c r="AB25605" s="10"/>
      <c r="AC25605" s="10"/>
      <c r="AD25605" s="10"/>
      <c r="AE25605" s="10"/>
      <c r="AF25605" s="10"/>
      <c r="AG25605" s="12"/>
    </row>
    <row r="25606" spans="1:33">
      <c r="A25606" s="10"/>
      <c r="B25606" s="10"/>
      <c r="C25606" s="10"/>
      <c r="D25606" s="10"/>
      <c r="E25606" s="10"/>
      <c r="F25606" s="10"/>
      <c r="G25606" s="10"/>
      <c r="H25606" s="10"/>
      <c r="I25606" s="10"/>
      <c r="J25606" s="10"/>
      <c r="K25606" s="10"/>
      <c r="L25606" s="10"/>
      <c r="M25606" s="10"/>
      <c r="N25606" s="10"/>
      <c r="O25606" s="10"/>
      <c r="P25606" s="10"/>
      <c r="Q25606" s="10"/>
      <c r="R25606" s="10"/>
      <c r="S25606" s="10"/>
      <c r="T25606" s="10"/>
      <c r="U25606" s="10"/>
      <c r="V25606" s="10"/>
      <c r="W25606" s="10"/>
      <c r="X25606" s="10"/>
      <c r="Y25606" s="10"/>
      <c r="Z25606" s="10"/>
      <c r="AA25606" s="10"/>
      <c r="AB25606" s="10"/>
      <c r="AC25606" s="10"/>
      <c r="AD25606" s="10"/>
      <c r="AE25606" s="10"/>
      <c r="AF25606" s="10"/>
      <c r="AG25606" s="12"/>
    </row>
    <row r="25607" spans="1:33">
      <c r="A25607" s="10"/>
      <c r="B25607" s="10"/>
      <c r="C25607" s="10"/>
      <c r="D25607" s="10"/>
      <c r="E25607" s="10"/>
      <c r="F25607" s="10"/>
      <c r="G25607" s="10"/>
      <c r="H25607" s="10"/>
      <c r="I25607" s="10"/>
      <c r="J25607" s="10"/>
      <c r="K25607" s="10"/>
      <c r="L25607" s="10"/>
      <c r="M25607" s="10"/>
      <c r="N25607" s="10"/>
      <c r="O25607" s="10"/>
      <c r="P25607" s="10"/>
      <c r="Q25607" s="10"/>
      <c r="R25607" s="10"/>
      <c r="S25607" s="10"/>
      <c r="T25607" s="10"/>
      <c r="U25607" s="10"/>
      <c r="V25607" s="10"/>
      <c r="W25607" s="10"/>
      <c r="X25607" s="10"/>
      <c r="Y25607" s="10"/>
      <c r="Z25607" s="10"/>
      <c r="AA25607" s="10"/>
      <c r="AB25607" s="10"/>
      <c r="AC25607" s="10"/>
      <c r="AD25607" s="10"/>
      <c r="AE25607" s="10"/>
      <c r="AF25607" s="10"/>
      <c r="AG25607" s="12"/>
    </row>
    <row r="25608" spans="1:33">
      <c r="A25608" s="10"/>
      <c r="B25608" s="10"/>
      <c r="C25608" s="10"/>
      <c r="D25608" s="10"/>
      <c r="E25608" s="10"/>
      <c r="F25608" s="10"/>
      <c r="G25608" s="10"/>
      <c r="H25608" s="10"/>
      <c r="I25608" s="10"/>
      <c r="J25608" s="10"/>
      <c r="K25608" s="10"/>
      <c r="L25608" s="10"/>
      <c r="M25608" s="10"/>
      <c r="N25608" s="10"/>
      <c r="O25608" s="10"/>
      <c r="P25608" s="10"/>
      <c r="Q25608" s="10"/>
      <c r="R25608" s="10"/>
      <c r="S25608" s="10"/>
      <c r="T25608" s="10"/>
      <c r="U25608" s="10"/>
      <c r="V25608" s="10"/>
      <c r="W25608" s="10"/>
      <c r="X25608" s="10"/>
      <c r="Y25608" s="10"/>
      <c r="Z25608" s="10"/>
      <c r="AA25608" s="10"/>
      <c r="AB25608" s="10"/>
      <c r="AC25608" s="10"/>
      <c r="AD25608" s="10"/>
      <c r="AE25608" s="10"/>
      <c r="AF25608" s="10"/>
      <c r="AG25608" s="12"/>
    </row>
    <row r="25609" spans="1:33">
      <c r="A25609" s="10"/>
      <c r="B25609" s="10"/>
      <c r="C25609" s="10"/>
      <c r="D25609" s="10"/>
      <c r="E25609" s="10"/>
      <c r="F25609" s="10"/>
      <c r="G25609" s="10"/>
      <c r="H25609" s="10"/>
      <c r="I25609" s="10"/>
      <c r="J25609" s="10"/>
      <c r="K25609" s="10"/>
      <c r="L25609" s="10"/>
      <c r="M25609" s="10"/>
      <c r="N25609" s="10"/>
      <c r="O25609" s="10"/>
      <c r="P25609" s="10"/>
      <c r="Q25609" s="10"/>
      <c r="R25609" s="10"/>
      <c r="S25609" s="10"/>
      <c r="T25609" s="10"/>
      <c r="U25609" s="10"/>
      <c r="V25609" s="10"/>
      <c r="W25609" s="10"/>
      <c r="X25609" s="10"/>
      <c r="Y25609" s="10"/>
      <c r="Z25609" s="10"/>
      <c r="AA25609" s="10"/>
      <c r="AB25609" s="10"/>
      <c r="AC25609" s="10"/>
      <c r="AD25609" s="10"/>
      <c r="AE25609" s="10"/>
      <c r="AF25609" s="10"/>
      <c r="AG25609" s="12"/>
    </row>
    <row r="25610" spans="1:33">
      <c r="A25610" s="10"/>
      <c r="B25610" s="10"/>
      <c r="C25610" s="10"/>
      <c r="D25610" s="10"/>
      <c r="E25610" s="10"/>
      <c r="F25610" s="10"/>
      <c r="G25610" s="10"/>
      <c r="H25610" s="10"/>
      <c r="I25610" s="10"/>
      <c r="J25610" s="10"/>
      <c r="K25610" s="10"/>
      <c r="L25610" s="10"/>
      <c r="M25610" s="10"/>
      <c r="N25610" s="10"/>
      <c r="O25610" s="10"/>
      <c r="P25610" s="10"/>
      <c r="Q25610" s="10"/>
      <c r="R25610" s="10"/>
      <c r="S25610" s="10"/>
      <c r="T25610" s="10"/>
      <c r="U25610" s="10"/>
      <c r="V25610" s="10"/>
      <c r="W25610" s="10"/>
      <c r="X25610" s="10"/>
      <c r="Y25610" s="10"/>
      <c r="Z25610" s="10"/>
      <c r="AA25610" s="10"/>
      <c r="AB25610" s="10"/>
      <c r="AC25610" s="10"/>
      <c r="AD25610" s="10"/>
      <c r="AE25610" s="10"/>
      <c r="AF25610" s="10"/>
      <c r="AG25610" s="12"/>
    </row>
    <row r="25611" spans="1:33">
      <c r="A25611" s="10"/>
      <c r="B25611" s="10"/>
      <c r="C25611" s="10"/>
      <c r="D25611" s="10"/>
      <c r="E25611" s="10"/>
      <c r="F25611" s="10"/>
      <c r="G25611" s="10"/>
      <c r="H25611" s="10"/>
      <c r="I25611" s="10"/>
      <c r="J25611" s="10"/>
      <c r="K25611" s="10"/>
      <c r="L25611" s="10"/>
      <c r="M25611" s="10"/>
      <c r="N25611" s="10"/>
      <c r="O25611" s="10"/>
      <c r="P25611" s="10"/>
      <c r="Q25611" s="10"/>
      <c r="R25611" s="10"/>
      <c r="S25611" s="10"/>
      <c r="T25611" s="10"/>
      <c r="U25611" s="10"/>
      <c r="V25611" s="10"/>
      <c r="W25611" s="10"/>
      <c r="X25611" s="10"/>
      <c r="Y25611" s="10"/>
      <c r="Z25611" s="10"/>
      <c r="AA25611" s="10"/>
      <c r="AB25611" s="10"/>
      <c r="AC25611" s="10"/>
      <c r="AD25611" s="10"/>
      <c r="AE25611" s="10"/>
      <c r="AF25611" s="10"/>
      <c r="AG25611" s="12"/>
    </row>
    <row r="25612" spans="1:33">
      <c r="A25612" s="10"/>
      <c r="B25612" s="10"/>
      <c r="C25612" s="10"/>
      <c r="D25612" s="10"/>
      <c r="E25612" s="10"/>
      <c r="F25612" s="10"/>
      <c r="G25612" s="10"/>
      <c r="H25612" s="10"/>
      <c r="I25612" s="10"/>
      <c r="J25612" s="10"/>
      <c r="K25612" s="10"/>
      <c r="L25612" s="10"/>
      <c r="M25612" s="10"/>
      <c r="N25612" s="10"/>
      <c r="O25612" s="10"/>
      <c r="P25612" s="10"/>
      <c r="Q25612" s="10"/>
      <c r="R25612" s="10"/>
      <c r="S25612" s="10"/>
      <c r="T25612" s="10"/>
      <c r="U25612" s="10"/>
      <c r="V25612" s="10"/>
      <c r="W25612" s="10"/>
      <c r="X25612" s="10"/>
      <c r="Y25612" s="10"/>
      <c r="Z25612" s="10"/>
      <c r="AA25612" s="10"/>
      <c r="AB25612" s="10"/>
      <c r="AC25612" s="10"/>
      <c r="AD25612" s="10"/>
      <c r="AE25612" s="10"/>
      <c r="AF25612" s="10"/>
      <c r="AG25612" s="12"/>
    </row>
    <row r="25613" spans="1:33">
      <c r="A25613" s="10"/>
      <c r="B25613" s="10"/>
      <c r="C25613" s="10"/>
      <c r="D25613" s="10"/>
      <c r="E25613" s="10"/>
      <c r="F25613" s="10"/>
      <c r="G25613" s="10"/>
      <c r="H25613" s="10"/>
      <c r="I25613" s="10"/>
      <c r="J25613" s="10"/>
      <c r="K25613" s="10"/>
      <c r="L25613" s="10"/>
      <c r="M25613" s="10"/>
      <c r="N25613" s="10"/>
      <c r="O25613" s="10"/>
      <c r="P25613" s="10"/>
      <c r="Q25613" s="10"/>
      <c r="R25613" s="10"/>
      <c r="S25613" s="10"/>
      <c r="T25613" s="10"/>
      <c r="U25613" s="10"/>
      <c r="V25613" s="10"/>
      <c r="W25613" s="10"/>
      <c r="X25613" s="10"/>
      <c r="Y25613" s="10"/>
      <c r="Z25613" s="10"/>
      <c r="AA25613" s="10"/>
      <c r="AB25613" s="10"/>
      <c r="AC25613" s="10"/>
      <c r="AD25613" s="10"/>
      <c r="AE25613" s="10"/>
      <c r="AF25613" s="10"/>
      <c r="AG25613" s="12"/>
    </row>
    <row r="25614" spans="1:33">
      <c r="A25614" s="10"/>
      <c r="B25614" s="10"/>
      <c r="C25614" s="10"/>
      <c r="D25614" s="10"/>
      <c r="E25614" s="10"/>
      <c r="F25614" s="10"/>
      <c r="G25614" s="10"/>
      <c r="H25614" s="10"/>
      <c r="I25614" s="10"/>
      <c r="J25614" s="10"/>
      <c r="K25614" s="10"/>
      <c r="L25614" s="10"/>
      <c r="M25614" s="10"/>
      <c r="N25614" s="10"/>
      <c r="O25614" s="10"/>
      <c r="P25614" s="10"/>
      <c r="Q25614" s="10"/>
      <c r="R25614" s="10"/>
      <c r="S25614" s="10"/>
      <c r="T25614" s="10"/>
      <c r="U25614" s="10"/>
      <c r="V25614" s="10"/>
      <c r="W25614" s="10"/>
      <c r="X25614" s="10"/>
      <c r="Y25614" s="10"/>
      <c r="Z25614" s="10"/>
      <c r="AA25614" s="10"/>
      <c r="AB25614" s="10"/>
      <c r="AC25614" s="10"/>
      <c r="AD25614" s="10"/>
      <c r="AE25614" s="10"/>
      <c r="AF25614" s="10"/>
      <c r="AG25614" s="12"/>
    </row>
    <row r="25615" spans="1:33">
      <c r="A25615" s="10"/>
      <c r="B25615" s="10"/>
      <c r="C25615" s="10"/>
      <c r="D25615" s="10"/>
      <c r="E25615" s="10"/>
      <c r="F25615" s="10"/>
      <c r="G25615" s="10"/>
      <c r="H25615" s="10"/>
      <c r="I25615" s="10"/>
      <c r="J25615" s="10"/>
      <c r="K25615" s="10"/>
      <c r="L25615" s="10"/>
      <c r="M25615" s="10"/>
      <c r="N25615" s="10"/>
      <c r="O25615" s="10"/>
      <c r="P25615" s="10"/>
      <c r="Q25615" s="10"/>
      <c r="R25615" s="10"/>
      <c r="S25615" s="10"/>
      <c r="T25615" s="10"/>
      <c r="U25615" s="10"/>
      <c r="V25615" s="10"/>
      <c r="W25615" s="10"/>
      <c r="X25615" s="10"/>
      <c r="Y25615" s="10"/>
      <c r="Z25615" s="10"/>
      <c r="AA25615" s="10"/>
      <c r="AB25615" s="10"/>
      <c r="AC25615" s="10"/>
      <c r="AD25615" s="10"/>
      <c r="AE25615" s="10"/>
      <c r="AF25615" s="10"/>
      <c r="AG25615" s="12"/>
    </row>
    <row r="25616" spans="1:33">
      <c r="A25616" s="10"/>
      <c r="B25616" s="10"/>
      <c r="C25616" s="10"/>
      <c r="D25616" s="10"/>
      <c r="E25616" s="10"/>
      <c r="F25616" s="10"/>
      <c r="G25616" s="10"/>
      <c r="H25616" s="10"/>
      <c r="I25616" s="10"/>
      <c r="J25616" s="10"/>
      <c r="K25616" s="10"/>
      <c r="L25616" s="10"/>
      <c r="M25616" s="10"/>
      <c r="N25616" s="10"/>
      <c r="O25616" s="10"/>
      <c r="P25616" s="10"/>
      <c r="Q25616" s="10"/>
      <c r="R25616" s="10"/>
      <c r="S25616" s="10"/>
      <c r="T25616" s="10"/>
      <c r="U25616" s="10"/>
      <c r="V25616" s="10"/>
      <c r="W25616" s="10"/>
      <c r="X25616" s="10"/>
      <c r="Y25616" s="10"/>
      <c r="Z25616" s="10"/>
      <c r="AA25616" s="10"/>
      <c r="AB25616" s="10"/>
      <c r="AC25616" s="10"/>
      <c r="AD25616" s="10"/>
      <c r="AE25616" s="10"/>
      <c r="AF25616" s="10"/>
      <c r="AG25616" s="12"/>
    </row>
    <row r="25617" spans="1:33">
      <c r="A25617" s="10"/>
      <c r="B25617" s="10"/>
      <c r="C25617" s="10"/>
      <c r="D25617" s="10"/>
      <c r="E25617" s="10"/>
      <c r="F25617" s="10"/>
      <c r="G25617" s="10"/>
      <c r="H25617" s="10"/>
      <c r="I25617" s="10"/>
      <c r="J25617" s="10"/>
      <c r="K25617" s="10"/>
      <c r="L25617" s="10"/>
      <c r="M25617" s="10"/>
      <c r="N25617" s="10"/>
      <c r="O25617" s="10"/>
      <c r="P25617" s="10"/>
      <c r="Q25617" s="10"/>
      <c r="R25617" s="10"/>
      <c r="S25617" s="10"/>
      <c r="T25617" s="10"/>
      <c r="U25617" s="10"/>
      <c r="V25617" s="10"/>
      <c r="W25617" s="10"/>
      <c r="X25617" s="10"/>
      <c r="Y25617" s="10"/>
      <c r="Z25617" s="10"/>
      <c r="AA25617" s="10"/>
      <c r="AB25617" s="10"/>
      <c r="AC25617" s="10"/>
      <c r="AD25617" s="10"/>
      <c r="AE25617" s="10"/>
      <c r="AF25617" s="10"/>
      <c r="AG25617" s="12"/>
    </row>
    <row r="25618" spans="1:33">
      <c r="A25618" s="10"/>
      <c r="B25618" s="10"/>
      <c r="C25618" s="10"/>
      <c r="D25618" s="10"/>
      <c r="E25618" s="10"/>
      <c r="F25618" s="10"/>
      <c r="G25618" s="10"/>
      <c r="H25618" s="10"/>
      <c r="I25618" s="10"/>
      <c r="J25618" s="10"/>
      <c r="K25618" s="10"/>
      <c r="L25618" s="10"/>
      <c r="M25618" s="10"/>
      <c r="N25618" s="10"/>
      <c r="O25618" s="10"/>
      <c r="P25618" s="10"/>
      <c r="Q25618" s="10"/>
      <c r="R25618" s="10"/>
      <c r="S25618" s="10"/>
      <c r="T25618" s="10"/>
      <c r="U25618" s="10"/>
      <c r="V25618" s="10"/>
      <c r="W25618" s="10"/>
      <c r="X25618" s="10"/>
      <c r="Y25618" s="10"/>
      <c r="Z25618" s="10"/>
      <c r="AA25618" s="10"/>
      <c r="AB25618" s="10"/>
      <c r="AC25618" s="10"/>
      <c r="AD25618" s="10"/>
      <c r="AE25618" s="10"/>
      <c r="AF25618" s="10"/>
      <c r="AG25618" s="12"/>
    </row>
    <row r="25619" spans="1:33">
      <c r="A25619" s="10"/>
      <c r="B25619" s="10"/>
      <c r="C25619" s="10"/>
      <c r="D25619" s="10"/>
      <c r="E25619" s="10"/>
      <c r="F25619" s="10"/>
      <c r="G25619" s="10"/>
      <c r="H25619" s="10"/>
      <c r="I25619" s="10"/>
      <c r="J25619" s="10"/>
      <c r="K25619" s="10"/>
      <c r="L25619" s="10"/>
      <c r="M25619" s="10"/>
      <c r="N25619" s="10"/>
      <c r="O25619" s="10"/>
      <c r="P25619" s="10"/>
      <c r="Q25619" s="10"/>
      <c r="R25619" s="10"/>
      <c r="S25619" s="10"/>
      <c r="T25619" s="10"/>
      <c r="U25619" s="10"/>
      <c r="V25619" s="10"/>
      <c r="W25619" s="10"/>
      <c r="X25619" s="10"/>
      <c r="Y25619" s="10"/>
      <c r="Z25619" s="10"/>
      <c r="AA25619" s="10"/>
      <c r="AB25619" s="10"/>
      <c r="AC25619" s="10"/>
      <c r="AD25619" s="10"/>
      <c r="AE25619" s="10"/>
      <c r="AF25619" s="10"/>
      <c r="AG25619" s="12"/>
    </row>
    <row r="25620" spans="1:33">
      <c r="A25620" s="10"/>
      <c r="B25620" s="10"/>
      <c r="C25620" s="10"/>
      <c r="D25620" s="10"/>
      <c r="E25620" s="10"/>
      <c r="F25620" s="10"/>
      <c r="G25620" s="10"/>
      <c r="H25620" s="10"/>
      <c r="I25620" s="10"/>
      <c r="J25620" s="10"/>
      <c r="K25620" s="10"/>
      <c r="L25620" s="10"/>
      <c r="M25620" s="10"/>
      <c r="N25620" s="10"/>
      <c r="O25620" s="10"/>
      <c r="P25620" s="10"/>
      <c r="Q25620" s="10"/>
      <c r="R25620" s="10"/>
      <c r="S25620" s="10"/>
      <c r="T25620" s="10"/>
      <c r="U25620" s="10"/>
      <c r="V25620" s="10"/>
      <c r="W25620" s="10"/>
      <c r="X25620" s="10"/>
      <c r="Y25620" s="10"/>
      <c r="Z25620" s="10"/>
      <c r="AA25620" s="10"/>
      <c r="AB25620" s="10"/>
      <c r="AC25620" s="10"/>
      <c r="AD25620" s="10"/>
      <c r="AE25620" s="10"/>
      <c r="AF25620" s="10"/>
      <c r="AG25620" s="12"/>
    </row>
    <row r="25621" spans="1:33">
      <c r="A25621" s="10"/>
      <c r="B25621" s="10"/>
      <c r="C25621" s="10"/>
      <c r="D25621" s="10"/>
      <c r="E25621" s="10"/>
      <c r="F25621" s="10"/>
      <c r="G25621" s="10"/>
      <c r="H25621" s="10"/>
      <c r="I25621" s="10"/>
      <c r="J25621" s="10"/>
      <c r="K25621" s="10"/>
      <c r="L25621" s="10"/>
      <c r="M25621" s="10"/>
      <c r="N25621" s="10"/>
      <c r="O25621" s="10"/>
      <c r="P25621" s="10"/>
      <c r="Q25621" s="10"/>
      <c r="R25621" s="10"/>
      <c r="S25621" s="10"/>
      <c r="T25621" s="10"/>
      <c r="U25621" s="10"/>
      <c r="V25621" s="10"/>
      <c r="W25621" s="10"/>
      <c r="X25621" s="10"/>
      <c r="Y25621" s="10"/>
      <c r="Z25621" s="10"/>
      <c r="AA25621" s="10"/>
      <c r="AB25621" s="10"/>
      <c r="AC25621" s="10"/>
      <c r="AD25621" s="10"/>
      <c r="AE25621" s="10"/>
      <c r="AF25621" s="10"/>
      <c r="AG25621" s="12"/>
    </row>
    <row r="25622" spans="1:33">
      <c r="A25622" s="10"/>
      <c r="B25622" s="10"/>
      <c r="C25622" s="10"/>
      <c r="D25622" s="10"/>
      <c r="E25622" s="10"/>
      <c r="F25622" s="10"/>
      <c r="G25622" s="10"/>
      <c r="H25622" s="10"/>
      <c r="I25622" s="10"/>
      <c r="J25622" s="10"/>
      <c r="K25622" s="10"/>
      <c r="L25622" s="10"/>
      <c r="M25622" s="10"/>
      <c r="N25622" s="10"/>
      <c r="O25622" s="10"/>
      <c r="P25622" s="10"/>
      <c r="Q25622" s="10"/>
      <c r="R25622" s="10"/>
      <c r="S25622" s="10"/>
      <c r="T25622" s="10"/>
      <c r="U25622" s="10"/>
      <c r="V25622" s="10"/>
      <c r="W25622" s="10"/>
      <c r="X25622" s="10"/>
      <c r="Y25622" s="10"/>
      <c r="Z25622" s="10"/>
      <c r="AA25622" s="10"/>
      <c r="AB25622" s="10"/>
      <c r="AC25622" s="10"/>
      <c r="AD25622" s="10"/>
      <c r="AE25622" s="10"/>
      <c r="AF25622" s="10"/>
      <c r="AG25622" s="12"/>
    </row>
    <row r="25623" spans="1:33">
      <c r="A25623" s="10"/>
      <c r="B25623" s="10"/>
      <c r="C25623" s="10"/>
      <c r="D25623" s="10"/>
      <c r="E25623" s="10"/>
      <c r="F25623" s="10"/>
      <c r="G25623" s="10"/>
      <c r="H25623" s="10"/>
      <c r="I25623" s="10"/>
      <c r="J25623" s="10"/>
      <c r="K25623" s="10"/>
      <c r="L25623" s="10"/>
      <c r="M25623" s="10"/>
      <c r="N25623" s="10"/>
      <c r="O25623" s="10"/>
      <c r="P25623" s="10"/>
      <c r="Q25623" s="10"/>
      <c r="R25623" s="10"/>
      <c r="S25623" s="10"/>
      <c r="T25623" s="10"/>
      <c r="U25623" s="10"/>
      <c r="V25623" s="10"/>
      <c r="W25623" s="10"/>
      <c r="X25623" s="10"/>
      <c r="Y25623" s="10"/>
      <c r="Z25623" s="10"/>
      <c r="AA25623" s="10"/>
      <c r="AB25623" s="10"/>
      <c r="AC25623" s="10"/>
      <c r="AD25623" s="10"/>
      <c r="AE25623" s="10"/>
      <c r="AF25623" s="10"/>
      <c r="AG25623" s="12"/>
    </row>
    <row r="25624" spans="1:33">
      <c r="A25624" s="10"/>
      <c r="B25624" s="10"/>
      <c r="C25624" s="10"/>
      <c r="D25624" s="10"/>
      <c r="E25624" s="10"/>
      <c r="F25624" s="10"/>
      <c r="G25624" s="10"/>
      <c r="H25624" s="10"/>
      <c r="I25624" s="10"/>
      <c r="J25624" s="10"/>
      <c r="K25624" s="10"/>
      <c r="L25624" s="10"/>
      <c r="M25624" s="10"/>
      <c r="N25624" s="10"/>
      <c r="O25624" s="10"/>
      <c r="P25624" s="10"/>
      <c r="Q25624" s="10"/>
      <c r="R25624" s="10"/>
      <c r="S25624" s="10"/>
      <c r="T25624" s="10"/>
      <c r="U25624" s="10"/>
      <c r="V25624" s="10"/>
      <c r="W25624" s="10"/>
      <c r="X25624" s="10"/>
      <c r="Y25624" s="10"/>
      <c r="Z25624" s="10"/>
      <c r="AA25624" s="10"/>
      <c r="AB25624" s="10"/>
      <c r="AC25624" s="10"/>
      <c r="AD25624" s="10"/>
      <c r="AE25624" s="10"/>
      <c r="AF25624" s="10"/>
      <c r="AG25624" s="12"/>
    </row>
    <row r="25625" spans="1:33">
      <c r="A25625" s="10"/>
      <c r="B25625" s="10"/>
      <c r="C25625" s="10"/>
      <c r="D25625" s="10"/>
      <c r="E25625" s="10"/>
      <c r="F25625" s="10"/>
      <c r="G25625" s="10"/>
      <c r="H25625" s="10"/>
      <c r="I25625" s="10"/>
      <c r="J25625" s="10"/>
      <c r="K25625" s="10"/>
      <c r="L25625" s="10"/>
      <c r="M25625" s="10"/>
      <c r="N25625" s="10"/>
      <c r="O25625" s="10"/>
      <c r="P25625" s="10"/>
      <c r="Q25625" s="10"/>
      <c r="R25625" s="10"/>
      <c r="S25625" s="10"/>
      <c r="T25625" s="10"/>
      <c r="U25625" s="10"/>
      <c r="V25625" s="10"/>
      <c r="W25625" s="10"/>
      <c r="X25625" s="10"/>
      <c r="Y25625" s="10"/>
      <c r="Z25625" s="10"/>
      <c r="AA25625" s="10"/>
      <c r="AB25625" s="10"/>
      <c r="AC25625" s="10"/>
      <c r="AD25625" s="10"/>
      <c r="AE25625" s="10"/>
      <c r="AF25625" s="10"/>
      <c r="AG25625" s="12"/>
    </row>
    <row r="25626" spans="1:33">
      <c r="A25626" s="10"/>
      <c r="B25626" s="10"/>
      <c r="C25626" s="10"/>
      <c r="D25626" s="10"/>
      <c r="E25626" s="10"/>
      <c r="F25626" s="10"/>
      <c r="G25626" s="10"/>
      <c r="H25626" s="10"/>
      <c r="I25626" s="10"/>
      <c r="J25626" s="10"/>
      <c r="K25626" s="10"/>
      <c r="L25626" s="10"/>
      <c r="M25626" s="10"/>
      <c r="N25626" s="10"/>
      <c r="O25626" s="10"/>
      <c r="P25626" s="10"/>
      <c r="Q25626" s="10"/>
      <c r="R25626" s="10"/>
      <c r="S25626" s="10"/>
      <c r="T25626" s="10"/>
      <c r="U25626" s="10"/>
      <c r="V25626" s="10"/>
      <c r="W25626" s="10"/>
      <c r="X25626" s="10"/>
      <c r="Y25626" s="10"/>
      <c r="Z25626" s="10"/>
      <c r="AA25626" s="10"/>
      <c r="AB25626" s="10"/>
      <c r="AC25626" s="10"/>
      <c r="AD25626" s="10"/>
      <c r="AE25626" s="10"/>
      <c r="AF25626" s="10"/>
      <c r="AG25626" s="12"/>
    </row>
    <row r="25627" spans="1:33">
      <c r="A25627" s="10"/>
      <c r="B25627" s="10"/>
      <c r="C25627" s="10"/>
      <c r="D25627" s="10"/>
      <c r="E25627" s="10"/>
      <c r="F25627" s="10"/>
      <c r="G25627" s="10"/>
      <c r="H25627" s="10"/>
      <c r="I25627" s="10"/>
      <c r="J25627" s="10"/>
      <c r="K25627" s="10"/>
      <c r="L25627" s="10"/>
      <c r="M25627" s="10"/>
      <c r="N25627" s="10"/>
      <c r="O25627" s="10"/>
      <c r="P25627" s="10"/>
      <c r="Q25627" s="10"/>
      <c r="R25627" s="10"/>
      <c r="S25627" s="10"/>
      <c r="T25627" s="10"/>
      <c r="U25627" s="10"/>
      <c r="V25627" s="10"/>
      <c r="W25627" s="10"/>
      <c r="X25627" s="10"/>
      <c r="Y25627" s="10"/>
      <c r="Z25627" s="10"/>
      <c r="AA25627" s="10"/>
      <c r="AB25627" s="10"/>
      <c r="AC25627" s="10"/>
      <c r="AD25627" s="10"/>
      <c r="AE25627" s="10"/>
      <c r="AF25627" s="10"/>
      <c r="AG25627" s="12"/>
    </row>
    <row r="25628" spans="1:33">
      <c r="A25628" s="10"/>
      <c r="B25628" s="10"/>
      <c r="C25628" s="10"/>
      <c r="D25628" s="10"/>
      <c r="E25628" s="10"/>
      <c r="F25628" s="10"/>
      <c r="G25628" s="10"/>
      <c r="H25628" s="10"/>
      <c r="I25628" s="10"/>
      <c r="J25628" s="10"/>
      <c r="K25628" s="10"/>
      <c r="L25628" s="10"/>
      <c r="M25628" s="10"/>
      <c r="N25628" s="10"/>
      <c r="O25628" s="10"/>
      <c r="P25628" s="10"/>
      <c r="Q25628" s="10"/>
      <c r="R25628" s="10"/>
      <c r="S25628" s="10"/>
      <c r="T25628" s="10"/>
      <c r="U25628" s="10"/>
      <c r="V25628" s="10"/>
      <c r="W25628" s="10"/>
      <c r="X25628" s="10"/>
      <c r="Y25628" s="10"/>
      <c r="Z25628" s="10"/>
      <c r="AA25628" s="10"/>
      <c r="AB25628" s="10"/>
      <c r="AC25628" s="10"/>
      <c r="AD25628" s="10"/>
      <c r="AE25628" s="10"/>
      <c r="AF25628" s="10"/>
      <c r="AG25628" s="12"/>
    </row>
    <row r="25629" spans="1:33">
      <c r="A25629" s="10"/>
      <c r="B25629" s="10"/>
      <c r="C25629" s="10"/>
      <c r="D25629" s="10"/>
      <c r="E25629" s="10"/>
      <c r="F25629" s="10"/>
      <c r="G25629" s="10"/>
      <c r="H25629" s="10"/>
      <c r="I25629" s="10"/>
      <c r="J25629" s="10"/>
      <c r="K25629" s="10"/>
      <c r="L25629" s="10"/>
      <c r="M25629" s="10"/>
      <c r="N25629" s="10"/>
      <c r="O25629" s="10"/>
      <c r="P25629" s="10"/>
      <c r="Q25629" s="10"/>
      <c r="R25629" s="10"/>
      <c r="S25629" s="10"/>
      <c r="T25629" s="10"/>
      <c r="U25629" s="10"/>
      <c r="V25629" s="10"/>
      <c r="W25629" s="10"/>
      <c r="X25629" s="10"/>
      <c r="Y25629" s="10"/>
      <c r="Z25629" s="10"/>
      <c r="AA25629" s="10"/>
      <c r="AB25629" s="10"/>
      <c r="AC25629" s="10"/>
      <c r="AD25629" s="10"/>
      <c r="AE25629" s="10"/>
      <c r="AF25629" s="10"/>
      <c r="AG25629" s="12"/>
    </row>
    <row r="25630" spans="1:33">
      <c r="A25630" s="10"/>
      <c r="B25630" s="10"/>
      <c r="C25630" s="10"/>
      <c r="D25630" s="10"/>
      <c r="E25630" s="10"/>
      <c r="F25630" s="10"/>
      <c r="G25630" s="10"/>
      <c r="H25630" s="10"/>
      <c r="I25630" s="10"/>
      <c r="J25630" s="10"/>
      <c r="K25630" s="10"/>
      <c r="L25630" s="10"/>
      <c r="M25630" s="10"/>
      <c r="N25630" s="10"/>
      <c r="O25630" s="10"/>
      <c r="P25630" s="10"/>
      <c r="Q25630" s="10"/>
      <c r="R25630" s="10"/>
      <c r="S25630" s="10"/>
      <c r="T25630" s="10"/>
      <c r="U25630" s="10"/>
      <c r="V25630" s="10"/>
      <c r="W25630" s="10"/>
      <c r="X25630" s="10"/>
      <c r="Y25630" s="10"/>
      <c r="Z25630" s="10"/>
      <c r="AA25630" s="10"/>
      <c r="AB25630" s="10"/>
      <c r="AC25630" s="10"/>
      <c r="AD25630" s="10"/>
      <c r="AE25630" s="10"/>
      <c r="AF25630" s="10"/>
      <c r="AG25630" s="12"/>
    </row>
    <row r="25631" spans="1:33">
      <c r="A25631" s="10"/>
      <c r="B25631" s="10"/>
      <c r="C25631" s="10"/>
      <c r="D25631" s="10"/>
      <c r="E25631" s="10"/>
      <c r="F25631" s="10"/>
      <c r="G25631" s="10"/>
      <c r="H25631" s="10"/>
      <c r="I25631" s="10"/>
      <c r="J25631" s="10"/>
      <c r="K25631" s="10"/>
      <c r="L25631" s="10"/>
      <c r="M25631" s="10"/>
      <c r="N25631" s="10"/>
      <c r="O25631" s="10"/>
      <c r="P25631" s="10"/>
      <c r="Q25631" s="10"/>
      <c r="R25631" s="10"/>
      <c r="S25631" s="10"/>
      <c r="T25631" s="10"/>
      <c r="U25631" s="10"/>
      <c r="V25631" s="10"/>
      <c r="W25631" s="10"/>
      <c r="X25631" s="10"/>
      <c r="Y25631" s="10"/>
      <c r="Z25631" s="10"/>
      <c r="AA25631" s="10"/>
      <c r="AB25631" s="10"/>
      <c r="AC25631" s="10"/>
      <c r="AD25631" s="10"/>
      <c r="AE25631" s="10"/>
      <c r="AF25631" s="10"/>
      <c r="AG25631" s="12"/>
    </row>
    <row r="25632" spans="1:33">
      <c r="A25632" s="10"/>
      <c r="B25632" s="10"/>
      <c r="C25632" s="10"/>
      <c r="D25632" s="10"/>
      <c r="E25632" s="10"/>
      <c r="F25632" s="10"/>
      <c r="G25632" s="10"/>
      <c r="H25632" s="10"/>
      <c r="I25632" s="10"/>
      <c r="J25632" s="10"/>
      <c r="K25632" s="10"/>
      <c r="L25632" s="10"/>
      <c r="M25632" s="10"/>
      <c r="N25632" s="10"/>
      <c r="O25632" s="10"/>
      <c r="P25632" s="10"/>
      <c r="Q25632" s="10"/>
      <c r="R25632" s="10"/>
      <c r="S25632" s="10"/>
      <c r="T25632" s="10"/>
      <c r="U25632" s="10"/>
      <c r="V25632" s="10"/>
      <c r="W25632" s="10"/>
      <c r="X25632" s="10"/>
      <c r="Y25632" s="10"/>
      <c r="Z25632" s="10"/>
      <c r="AA25632" s="10"/>
      <c r="AB25632" s="10"/>
      <c r="AC25632" s="10"/>
      <c r="AD25632" s="10"/>
      <c r="AE25632" s="10"/>
      <c r="AF25632" s="10"/>
      <c r="AG25632" s="12"/>
    </row>
    <row r="25633" spans="1:33">
      <c r="A25633" s="10"/>
      <c r="B25633" s="10"/>
      <c r="C25633" s="10"/>
      <c r="D25633" s="10"/>
      <c r="E25633" s="10"/>
      <c r="F25633" s="10"/>
      <c r="G25633" s="10"/>
      <c r="H25633" s="10"/>
      <c r="I25633" s="10"/>
      <c r="J25633" s="10"/>
      <c r="K25633" s="10"/>
      <c r="L25633" s="10"/>
      <c r="M25633" s="10"/>
      <c r="N25633" s="10"/>
      <c r="O25633" s="10"/>
      <c r="P25633" s="10"/>
      <c r="Q25633" s="10"/>
      <c r="R25633" s="10"/>
      <c r="S25633" s="10"/>
      <c r="T25633" s="10"/>
      <c r="U25633" s="10"/>
      <c r="V25633" s="10"/>
      <c r="W25633" s="10"/>
      <c r="X25633" s="10"/>
      <c r="Y25633" s="10"/>
      <c r="Z25633" s="10"/>
      <c r="AA25633" s="10"/>
      <c r="AB25633" s="10"/>
      <c r="AC25633" s="10"/>
      <c r="AD25633" s="10"/>
      <c r="AE25633" s="10"/>
      <c r="AF25633" s="10"/>
      <c r="AG25633" s="12"/>
    </row>
    <row r="25634" spans="1:33">
      <c r="A25634" s="10"/>
      <c r="B25634" s="10"/>
      <c r="C25634" s="10"/>
      <c r="D25634" s="10"/>
      <c r="E25634" s="10"/>
      <c r="F25634" s="10"/>
      <c r="G25634" s="10"/>
      <c r="H25634" s="10"/>
      <c r="I25634" s="10"/>
      <c r="J25634" s="10"/>
      <c r="K25634" s="10"/>
      <c r="L25634" s="10"/>
      <c r="M25634" s="10"/>
      <c r="N25634" s="10"/>
      <c r="O25634" s="10"/>
      <c r="P25634" s="10"/>
      <c r="Q25634" s="10"/>
      <c r="R25634" s="10"/>
      <c r="S25634" s="10"/>
      <c r="T25634" s="10"/>
      <c r="U25634" s="10"/>
      <c r="V25634" s="10"/>
      <c r="W25634" s="10"/>
      <c r="X25634" s="10"/>
      <c r="Y25634" s="10"/>
      <c r="Z25634" s="10"/>
      <c r="AA25634" s="10"/>
      <c r="AB25634" s="10"/>
      <c r="AC25634" s="10"/>
      <c r="AD25634" s="10"/>
      <c r="AE25634" s="10"/>
      <c r="AF25634" s="10"/>
      <c r="AG25634" s="12"/>
    </row>
    <row r="25635" spans="1:33">
      <c r="A25635" s="10"/>
      <c r="B25635" s="10"/>
      <c r="C25635" s="10"/>
      <c r="D25635" s="10"/>
      <c r="E25635" s="10"/>
      <c r="F25635" s="10"/>
      <c r="G25635" s="10"/>
      <c r="H25635" s="10"/>
      <c r="I25635" s="10"/>
      <c r="J25635" s="10"/>
      <c r="K25635" s="10"/>
      <c r="L25635" s="10"/>
      <c r="M25635" s="10"/>
      <c r="N25635" s="10"/>
      <c r="O25635" s="10"/>
      <c r="P25635" s="10"/>
      <c r="Q25635" s="10"/>
      <c r="R25635" s="10"/>
      <c r="S25635" s="10"/>
      <c r="T25635" s="10"/>
      <c r="U25635" s="10"/>
      <c r="V25635" s="10"/>
      <c r="W25635" s="10"/>
      <c r="X25635" s="10"/>
      <c r="Y25635" s="10"/>
      <c r="Z25635" s="10"/>
      <c r="AA25635" s="10"/>
      <c r="AB25635" s="10"/>
      <c r="AC25635" s="10"/>
      <c r="AD25635" s="10"/>
      <c r="AE25635" s="10"/>
      <c r="AF25635" s="10"/>
      <c r="AG25635" s="12"/>
    </row>
    <row r="25636" spans="1:33">
      <c r="A25636" s="10"/>
      <c r="B25636" s="10"/>
      <c r="C25636" s="10"/>
      <c r="D25636" s="10"/>
      <c r="E25636" s="10"/>
      <c r="F25636" s="10"/>
      <c r="G25636" s="10"/>
      <c r="H25636" s="10"/>
      <c r="I25636" s="10"/>
      <c r="J25636" s="10"/>
      <c r="K25636" s="10"/>
      <c r="L25636" s="10"/>
      <c r="M25636" s="10"/>
      <c r="N25636" s="10"/>
      <c r="O25636" s="10"/>
      <c r="P25636" s="10"/>
      <c r="Q25636" s="10"/>
      <c r="R25636" s="10"/>
      <c r="S25636" s="10"/>
      <c r="T25636" s="10"/>
      <c r="U25636" s="10"/>
      <c r="V25636" s="10"/>
      <c r="W25636" s="10"/>
      <c r="X25636" s="10"/>
      <c r="Y25636" s="10"/>
      <c r="Z25636" s="10"/>
      <c r="AA25636" s="10"/>
      <c r="AB25636" s="10"/>
      <c r="AC25636" s="10"/>
      <c r="AD25636" s="10"/>
      <c r="AE25636" s="10"/>
      <c r="AF25636" s="10"/>
      <c r="AG25636" s="12"/>
    </row>
    <row r="25637" spans="1:33">
      <c r="A25637" s="10"/>
      <c r="B25637" s="10"/>
      <c r="C25637" s="10"/>
      <c r="D25637" s="10"/>
      <c r="E25637" s="10"/>
      <c r="F25637" s="10"/>
      <c r="G25637" s="10"/>
      <c r="H25637" s="10"/>
      <c r="I25637" s="10"/>
      <c r="J25637" s="10"/>
      <c r="K25637" s="10"/>
      <c r="L25637" s="10"/>
      <c r="M25637" s="10"/>
      <c r="N25637" s="10"/>
      <c r="O25637" s="10"/>
      <c r="P25637" s="10"/>
      <c r="Q25637" s="10"/>
      <c r="R25637" s="10"/>
      <c r="S25637" s="10"/>
      <c r="T25637" s="10"/>
      <c r="U25637" s="10"/>
      <c r="V25637" s="10"/>
      <c r="W25637" s="10"/>
      <c r="X25637" s="10"/>
      <c r="Y25637" s="10"/>
      <c r="Z25637" s="10"/>
      <c r="AA25637" s="10"/>
      <c r="AB25637" s="10"/>
      <c r="AC25637" s="10"/>
      <c r="AD25637" s="10"/>
      <c r="AE25637" s="10"/>
      <c r="AF25637" s="10"/>
      <c r="AG25637" s="12"/>
    </row>
    <row r="25638" spans="1:33">
      <c r="A25638" s="10"/>
      <c r="B25638" s="10"/>
      <c r="C25638" s="10"/>
      <c r="D25638" s="10"/>
      <c r="E25638" s="10"/>
      <c r="F25638" s="10"/>
      <c r="G25638" s="10"/>
      <c r="H25638" s="10"/>
      <c r="I25638" s="10"/>
      <c r="J25638" s="10"/>
      <c r="K25638" s="10"/>
      <c r="L25638" s="10"/>
      <c r="M25638" s="10"/>
      <c r="N25638" s="10"/>
      <c r="O25638" s="10"/>
      <c r="P25638" s="10"/>
      <c r="Q25638" s="10"/>
      <c r="R25638" s="10"/>
      <c r="S25638" s="10"/>
      <c r="T25638" s="10"/>
      <c r="U25638" s="10"/>
      <c r="V25638" s="10"/>
      <c r="W25638" s="10"/>
      <c r="X25638" s="10"/>
      <c r="Y25638" s="10"/>
      <c r="Z25638" s="10"/>
      <c r="AA25638" s="10"/>
      <c r="AB25638" s="10"/>
      <c r="AC25638" s="10"/>
      <c r="AD25638" s="10"/>
      <c r="AE25638" s="10"/>
      <c r="AF25638" s="10"/>
      <c r="AG25638" s="12"/>
    </row>
    <row r="25639" spans="1:33">
      <c r="A25639" s="10"/>
      <c r="B25639" s="10"/>
      <c r="C25639" s="10"/>
      <c r="D25639" s="10"/>
      <c r="E25639" s="10"/>
      <c r="F25639" s="10"/>
      <c r="G25639" s="10"/>
      <c r="H25639" s="10"/>
      <c r="I25639" s="10"/>
      <c r="J25639" s="10"/>
      <c r="K25639" s="10"/>
      <c r="L25639" s="10"/>
      <c r="M25639" s="10"/>
      <c r="N25639" s="10"/>
      <c r="O25639" s="10"/>
      <c r="P25639" s="10"/>
      <c r="Q25639" s="10"/>
      <c r="R25639" s="10"/>
      <c r="S25639" s="10"/>
      <c r="T25639" s="10"/>
      <c r="U25639" s="10"/>
      <c r="V25639" s="10"/>
      <c r="W25639" s="10"/>
      <c r="X25639" s="10"/>
      <c r="Y25639" s="10"/>
      <c r="Z25639" s="10"/>
      <c r="AA25639" s="10"/>
      <c r="AB25639" s="10"/>
      <c r="AC25639" s="10"/>
      <c r="AD25639" s="10"/>
      <c r="AE25639" s="10"/>
      <c r="AF25639" s="10"/>
      <c r="AG25639" s="12"/>
    </row>
    <row r="25640" spans="1:33">
      <c r="A25640" s="10"/>
      <c r="B25640" s="10"/>
      <c r="C25640" s="10"/>
      <c r="D25640" s="10"/>
      <c r="E25640" s="10"/>
      <c r="F25640" s="10"/>
      <c r="G25640" s="10"/>
      <c r="H25640" s="10"/>
      <c r="I25640" s="10"/>
      <c r="J25640" s="10"/>
      <c r="K25640" s="10"/>
      <c r="L25640" s="10"/>
      <c r="M25640" s="10"/>
      <c r="N25640" s="10"/>
      <c r="O25640" s="10"/>
      <c r="P25640" s="10"/>
      <c r="Q25640" s="10"/>
      <c r="R25640" s="10"/>
      <c r="S25640" s="10"/>
      <c r="T25640" s="10"/>
      <c r="U25640" s="10"/>
      <c r="V25640" s="10"/>
      <c r="W25640" s="10"/>
      <c r="X25640" s="10"/>
      <c r="Y25640" s="10"/>
      <c r="Z25640" s="10"/>
      <c r="AA25640" s="10"/>
      <c r="AB25640" s="10"/>
      <c r="AC25640" s="10"/>
      <c r="AD25640" s="10"/>
      <c r="AE25640" s="10"/>
      <c r="AF25640" s="10"/>
      <c r="AG25640" s="12"/>
    </row>
    <row r="25641" spans="1:33">
      <c r="A25641" s="10"/>
      <c r="B25641" s="10"/>
      <c r="C25641" s="10"/>
      <c r="D25641" s="10"/>
      <c r="E25641" s="10"/>
      <c r="F25641" s="10"/>
      <c r="G25641" s="10"/>
      <c r="H25641" s="10"/>
      <c r="I25641" s="10"/>
      <c r="J25641" s="10"/>
      <c r="K25641" s="10"/>
      <c r="L25641" s="10"/>
      <c r="M25641" s="10"/>
      <c r="N25641" s="10"/>
      <c r="O25641" s="10"/>
      <c r="P25641" s="10"/>
      <c r="Q25641" s="10"/>
      <c r="R25641" s="10"/>
      <c r="S25641" s="10"/>
      <c r="T25641" s="10"/>
      <c r="U25641" s="10"/>
      <c r="V25641" s="10"/>
      <c r="W25641" s="10"/>
      <c r="X25641" s="10"/>
      <c r="Y25641" s="10"/>
      <c r="Z25641" s="10"/>
      <c r="AA25641" s="10"/>
      <c r="AB25641" s="10"/>
      <c r="AC25641" s="10"/>
      <c r="AD25641" s="10"/>
      <c r="AE25641" s="10"/>
      <c r="AF25641" s="10"/>
      <c r="AG25641" s="12"/>
    </row>
    <row r="25642" spans="1:33">
      <c r="A25642" s="10"/>
      <c r="B25642" s="10"/>
      <c r="C25642" s="10"/>
      <c r="D25642" s="10"/>
      <c r="E25642" s="10"/>
      <c r="F25642" s="10"/>
      <c r="G25642" s="10"/>
      <c r="H25642" s="10"/>
      <c r="I25642" s="10"/>
      <c r="J25642" s="10"/>
      <c r="K25642" s="10"/>
      <c r="L25642" s="10"/>
      <c r="M25642" s="10"/>
      <c r="N25642" s="10"/>
      <c r="O25642" s="10"/>
      <c r="P25642" s="10"/>
      <c r="Q25642" s="10"/>
      <c r="R25642" s="10"/>
      <c r="S25642" s="10"/>
      <c r="T25642" s="10"/>
      <c r="U25642" s="10"/>
      <c r="V25642" s="10"/>
      <c r="W25642" s="10"/>
      <c r="X25642" s="10"/>
      <c r="Y25642" s="10"/>
      <c r="Z25642" s="10"/>
      <c r="AA25642" s="10"/>
      <c r="AB25642" s="10"/>
      <c r="AC25642" s="10"/>
      <c r="AD25642" s="10"/>
      <c r="AE25642" s="10"/>
      <c r="AF25642" s="10"/>
      <c r="AG25642" s="12"/>
    </row>
    <row r="25643" spans="1:33">
      <c r="A25643" s="10"/>
      <c r="B25643" s="10"/>
      <c r="C25643" s="10"/>
      <c r="D25643" s="10"/>
      <c r="E25643" s="10"/>
      <c r="F25643" s="10"/>
      <c r="G25643" s="10"/>
      <c r="H25643" s="10"/>
      <c r="I25643" s="10"/>
      <c r="J25643" s="10"/>
      <c r="K25643" s="10"/>
      <c r="L25643" s="10"/>
      <c r="M25643" s="10"/>
      <c r="N25643" s="10"/>
      <c r="O25643" s="10"/>
      <c r="P25643" s="10"/>
      <c r="Q25643" s="10"/>
      <c r="R25643" s="10"/>
      <c r="S25643" s="10"/>
      <c r="T25643" s="10"/>
      <c r="U25643" s="10"/>
      <c r="V25643" s="10"/>
      <c r="W25643" s="10"/>
      <c r="X25643" s="10"/>
      <c r="Y25643" s="10"/>
      <c r="Z25643" s="10"/>
      <c r="AA25643" s="10"/>
      <c r="AB25643" s="10"/>
      <c r="AC25643" s="10"/>
      <c r="AD25643" s="10"/>
      <c r="AE25643" s="10"/>
      <c r="AF25643" s="10"/>
      <c r="AG25643" s="12"/>
    </row>
    <row r="25644" spans="1:33">
      <c r="A25644" s="10"/>
      <c r="B25644" s="10"/>
      <c r="C25644" s="10"/>
      <c r="D25644" s="10"/>
      <c r="E25644" s="10"/>
      <c r="F25644" s="10"/>
      <c r="G25644" s="10"/>
      <c r="H25644" s="10"/>
      <c r="I25644" s="10"/>
      <c r="J25644" s="10"/>
      <c r="K25644" s="10"/>
      <c r="L25644" s="10"/>
      <c r="M25644" s="10"/>
      <c r="N25644" s="10"/>
      <c r="O25644" s="10"/>
      <c r="P25644" s="10"/>
      <c r="Q25644" s="10"/>
      <c r="R25644" s="10"/>
      <c r="S25644" s="10"/>
      <c r="T25644" s="10"/>
      <c r="U25644" s="10"/>
      <c r="V25644" s="10"/>
      <c r="W25644" s="10"/>
      <c r="X25644" s="10"/>
      <c r="Y25644" s="10"/>
      <c r="Z25644" s="10"/>
      <c r="AA25644" s="10"/>
      <c r="AB25644" s="10"/>
      <c r="AC25644" s="10"/>
      <c r="AD25644" s="10"/>
      <c r="AE25644" s="10"/>
      <c r="AF25644" s="10"/>
      <c r="AG25644" s="12"/>
    </row>
    <row r="25645" spans="1:33">
      <c r="A25645" s="10"/>
      <c r="B25645" s="10"/>
      <c r="C25645" s="10"/>
      <c r="D25645" s="10"/>
      <c r="E25645" s="10"/>
      <c r="F25645" s="10"/>
      <c r="G25645" s="10"/>
      <c r="H25645" s="10"/>
      <c r="I25645" s="10"/>
      <c r="J25645" s="10"/>
      <c r="K25645" s="10"/>
      <c r="L25645" s="10"/>
      <c r="M25645" s="10"/>
      <c r="N25645" s="10"/>
      <c r="O25645" s="10"/>
      <c r="P25645" s="10"/>
      <c r="Q25645" s="10"/>
      <c r="R25645" s="10"/>
      <c r="S25645" s="10"/>
      <c r="T25645" s="10"/>
      <c r="U25645" s="10"/>
      <c r="V25645" s="10"/>
      <c r="W25645" s="10"/>
      <c r="X25645" s="10"/>
      <c r="Y25645" s="10"/>
      <c r="Z25645" s="10"/>
      <c r="AA25645" s="10"/>
      <c r="AB25645" s="10"/>
      <c r="AC25645" s="10"/>
      <c r="AD25645" s="10"/>
      <c r="AE25645" s="10"/>
      <c r="AF25645" s="10"/>
      <c r="AG25645" s="12"/>
    </row>
    <row r="25646" spans="1:33">
      <c r="A25646" s="10"/>
      <c r="B25646" s="10"/>
      <c r="C25646" s="10"/>
      <c r="D25646" s="10"/>
      <c r="E25646" s="10"/>
      <c r="F25646" s="10"/>
      <c r="G25646" s="10"/>
      <c r="H25646" s="10"/>
      <c r="I25646" s="10"/>
      <c r="J25646" s="10"/>
      <c r="K25646" s="10"/>
      <c r="L25646" s="10"/>
      <c r="M25646" s="10"/>
      <c r="N25646" s="10"/>
      <c r="O25646" s="10"/>
      <c r="P25646" s="10"/>
      <c r="Q25646" s="10"/>
      <c r="R25646" s="10"/>
      <c r="S25646" s="10"/>
      <c r="T25646" s="10"/>
      <c r="U25646" s="10"/>
      <c r="V25646" s="10"/>
      <c r="W25646" s="10"/>
      <c r="X25646" s="10"/>
      <c r="Y25646" s="10"/>
      <c r="Z25646" s="10"/>
      <c r="AA25646" s="10"/>
      <c r="AB25646" s="10"/>
      <c r="AC25646" s="10"/>
      <c r="AD25646" s="10"/>
      <c r="AE25646" s="10"/>
      <c r="AF25646" s="10"/>
      <c r="AG25646" s="12"/>
    </row>
    <row r="25647" spans="1:33">
      <c r="A25647" s="10"/>
      <c r="B25647" s="10"/>
      <c r="C25647" s="10"/>
      <c r="D25647" s="10"/>
      <c r="E25647" s="10"/>
      <c r="F25647" s="10"/>
      <c r="G25647" s="10"/>
      <c r="H25647" s="10"/>
      <c r="I25647" s="10"/>
      <c r="J25647" s="10"/>
      <c r="K25647" s="10"/>
      <c r="L25647" s="10"/>
      <c r="M25647" s="10"/>
      <c r="N25647" s="10"/>
      <c r="O25647" s="10"/>
      <c r="P25647" s="10"/>
      <c r="Q25647" s="10"/>
      <c r="R25647" s="10"/>
      <c r="S25647" s="10"/>
      <c r="T25647" s="10"/>
      <c r="U25647" s="10"/>
      <c r="V25647" s="10"/>
      <c r="W25647" s="10"/>
      <c r="X25647" s="10"/>
      <c r="Y25647" s="10"/>
      <c r="Z25647" s="10"/>
      <c r="AA25647" s="10"/>
      <c r="AB25647" s="10"/>
      <c r="AC25647" s="10"/>
      <c r="AD25647" s="10"/>
      <c r="AE25647" s="10"/>
      <c r="AF25647" s="10"/>
      <c r="AG25647" s="12"/>
    </row>
    <row r="25648" spans="1:33">
      <c r="A25648" s="10"/>
      <c r="B25648" s="10"/>
      <c r="C25648" s="10"/>
      <c r="D25648" s="10"/>
      <c r="E25648" s="10"/>
      <c r="F25648" s="10"/>
      <c r="G25648" s="10"/>
      <c r="H25648" s="10"/>
      <c r="I25648" s="10"/>
      <c r="J25648" s="10"/>
      <c r="K25648" s="10"/>
      <c r="L25648" s="10"/>
      <c r="M25648" s="10"/>
      <c r="N25648" s="10"/>
      <c r="O25648" s="10"/>
      <c r="P25648" s="10"/>
      <c r="Q25648" s="10"/>
      <c r="R25648" s="10"/>
      <c r="S25648" s="10"/>
      <c r="T25648" s="10"/>
      <c r="U25648" s="10"/>
      <c r="V25648" s="10"/>
      <c r="W25648" s="10"/>
      <c r="X25648" s="10"/>
      <c r="Y25648" s="10"/>
      <c r="Z25648" s="10"/>
      <c r="AA25648" s="10"/>
      <c r="AB25648" s="10"/>
      <c r="AC25648" s="10"/>
      <c r="AD25648" s="10"/>
      <c r="AE25648" s="10"/>
      <c r="AF25648" s="10"/>
      <c r="AG25648" s="12"/>
    </row>
    <row r="25649" spans="1:33">
      <c r="A25649" s="10"/>
      <c r="B25649" s="10"/>
      <c r="C25649" s="10"/>
      <c r="D25649" s="10"/>
      <c r="E25649" s="10"/>
      <c r="F25649" s="10"/>
      <c r="G25649" s="10"/>
      <c r="H25649" s="10"/>
      <c r="I25649" s="10"/>
      <c r="J25649" s="10"/>
      <c r="K25649" s="10"/>
      <c r="L25649" s="10"/>
      <c r="M25649" s="10"/>
      <c r="N25649" s="10"/>
      <c r="O25649" s="10"/>
      <c r="P25649" s="10"/>
      <c r="Q25649" s="10"/>
      <c r="R25649" s="10"/>
      <c r="S25649" s="10"/>
      <c r="T25649" s="10"/>
      <c r="U25649" s="10"/>
      <c r="V25649" s="10"/>
      <c r="W25649" s="10"/>
      <c r="X25649" s="10"/>
      <c r="Y25649" s="10"/>
      <c r="Z25649" s="10"/>
      <c r="AA25649" s="10"/>
      <c r="AB25649" s="10"/>
      <c r="AC25649" s="10"/>
      <c r="AD25649" s="10"/>
      <c r="AE25649" s="10"/>
      <c r="AF25649" s="10"/>
      <c r="AG25649" s="12"/>
    </row>
    <row r="25650" spans="1:33">
      <c r="A25650" s="10"/>
      <c r="B25650" s="10"/>
      <c r="C25650" s="10"/>
      <c r="D25650" s="10"/>
      <c r="E25650" s="10"/>
      <c r="F25650" s="10"/>
      <c r="G25650" s="10"/>
      <c r="H25650" s="10"/>
      <c r="I25650" s="10"/>
      <c r="J25650" s="10"/>
      <c r="K25650" s="10"/>
      <c r="L25650" s="10"/>
      <c r="M25650" s="10"/>
      <c r="N25650" s="10"/>
      <c r="O25650" s="10"/>
      <c r="P25650" s="10"/>
      <c r="Q25650" s="10"/>
      <c r="R25650" s="10"/>
      <c r="S25650" s="10"/>
      <c r="T25650" s="10"/>
      <c r="U25650" s="10"/>
      <c r="V25650" s="10"/>
      <c r="W25650" s="10"/>
      <c r="X25650" s="10"/>
      <c r="Y25650" s="10"/>
      <c r="Z25650" s="10"/>
      <c r="AA25650" s="10"/>
      <c r="AB25650" s="10"/>
      <c r="AC25650" s="10"/>
      <c r="AD25650" s="10"/>
      <c r="AE25650" s="10"/>
      <c r="AF25650" s="10"/>
      <c r="AG25650" s="12"/>
    </row>
    <row r="25651" spans="1:33">
      <c r="A25651" s="10"/>
      <c r="B25651" s="10"/>
      <c r="C25651" s="10"/>
      <c r="D25651" s="10"/>
      <c r="E25651" s="10"/>
      <c r="F25651" s="10"/>
      <c r="G25651" s="10"/>
      <c r="H25651" s="10"/>
      <c r="I25651" s="10"/>
      <c r="J25651" s="10"/>
      <c r="K25651" s="10"/>
      <c r="L25651" s="10"/>
      <c r="M25651" s="10"/>
      <c r="N25651" s="10"/>
      <c r="O25651" s="10"/>
      <c r="P25651" s="10"/>
      <c r="Q25651" s="10"/>
      <c r="R25651" s="10"/>
      <c r="S25651" s="10"/>
      <c r="T25651" s="10"/>
      <c r="U25651" s="10"/>
      <c r="V25651" s="10"/>
      <c r="W25651" s="10"/>
      <c r="X25651" s="10"/>
      <c r="Y25651" s="10"/>
      <c r="Z25651" s="10"/>
      <c r="AA25651" s="10"/>
      <c r="AB25651" s="10"/>
      <c r="AC25651" s="10"/>
      <c r="AD25651" s="10"/>
      <c r="AE25651" s="10"/>
      <c r="AF25651" s="10"/>
      <c r="AG25651" s="12"/>
    </row>
    <row r="25652" spans="1:33">
      <c r="A25652" s="10"/>
      <c r="B25652" s="10"/>
      <c r="C25652" s="10"/>
      <c r="D25652" s="10"/>
      <c r="E25652" s="10"/>
      <c r="F25652" s="10"/>
      <c r="G25652" s="10"/>
      <c r="H25652" s="10"/>
      <c r="I25652" s="10"/>
      <c r="J25652" s="10"/>
      <c r="K25652" s="10"/>
      <c r="L25652" s="10"/>
      <c r="M25652" s="10"/>
      <c r="N25652" s="10"/>
      <c r="O25652" s="10"/>
      <c r="P25652" s="10"/>
      <c r="Q25652" s="10"/>
      <c r="R25652" s="10"/>
      <c r="S25652" s="10"/>
      <c r="T25652" s="10"/>
      <c r="U25652" s="10"/>
      <c r="V25652" s="10"/>
      <c r="W25652" s="10"/>
      <c r="X25652" s="10"/>
      <c r="Y25652" s="10"/>
      <c r="Z25652" s="10"/>
      <c r="AA25652" s="10"/>
      <c r="AB25652" s="10"/>
      <c r="AC25652" s="10"/>
      <c r="AD25652" s="10"/>
      <c r="AE25652" s="10"/>
      <c r="AF25652" s="10"/>
      <c r="AG25652" s="12"/>
    </row>
    <row r="25653" spans="1:33">
      <c r="A25653" s="10"/>
      <c r="B25653" s="10"/>
      <c r="C25653" s="10"/>
      <c r="D25653" s="10"/>
      <c r="E25653" s="10"/>
      <c r="F25653" s="10"/>
      <c r="G25653" s="10"/>
      <c r="H25653" s="10"/>
      <c r="I25653" s="10"/>
      <c r="J25653" s="10"/>
      <c r="K25653" s="10"/>
      <c r="L25653" s="10"/>
      <c r="M25653" s="10"/>
      <c r="N25653" s="10"/>
      <c r="O25653" s="10"/>
      <c r="P25653" s="10"/>
      <c r="Q25653" s="10"/>
      <c r="R25653" s="10"/>
      <c r="S25653" s="10"/>
      <c r="T25653" s="10"/>
      <c r="U25653" s="10"/>
      <c r="V25653" s="10"/>
      <c r="W25653" s="10"/>
      <c r="X25653" s="10"/>
      <c r="Y25653" s="10"/>
      <c r="Z25653" s="10"/>
      <c r="AA25653" s="10"/>
      <c r="AB25653" s="10"/>
      <c r="AC25653" s="10"/>
      <c r="AD25653" s="10"/>
      <c r="AE25653" s="10"/>
      <c r="AF25653" s="10"/>
      <c r="AG25653" s="12"/>
    </row>
    <row r="25654" spans="1:33">
      <c r="A25654" s="10"/>
      <c r="B25654" s="10"/>
      <c r="C25654" s="10"/>
      <c r="D25654" s="10"/>
      <c r="E25654" s="10"/>
      <c r="F25654" s="10"/>
      <c r="G25654" s="10"/>
      <c r="H25654" s="10"/>
      <c r="I25654" s="10"/>
      <c r="J25654" s="10"/>
      <c r="K25654" s="10"/>
      <c r="L25654" s="10"/>
      <c r="M25654" s="10"/>
      <c r="N25654" s="10"/>
      <c r="O25654" s="10"/>
      <c r="P25654" s="10"/>
      <c r="Q25654" s="10"/>
      <c r="R25654" s="10"/>
      <c r="S25654" s="10"/>
      <c r="T25654" s="10"/>
      <c r="U25654" s="10"/>
      <c r="V25654" s="10"/>
      <c r="W25654" s="10"/>
      <c r="X25654" s="10"/>
      <c r="Y25654" s="10"/>
      <c r="Z25654" s="10"/>
      <c r="AA25654" s="10"/>
      <c r="AB25654" s="10"/>
      <c r="AC25654" s="10"/>
      <c r="AD25654" s="10"/>
      <c r="AE25654" s="10"/>
      <c r="AF25654" s="10"/>
      <c r="AG25654" s="12"/>
    </row>
    <row r="25655" spans="1:33">
      <c r="A25655" s="10"/>
      <c r="B25655" s="10"/>
      <c r="C25655" s="10"/>
      <c r="D25655" s="10"/>
      <c r="E25655" s="10"/>
      <c r="F25655" s="10"/>
      <c r="G25655" s="10"/>
      <c r="H25655" s="10"/>
      <c r="I25655" s="10"/>
      <c r="J25655" s="10"/>
      <c r="K25655" s="10"/>
      <c r="L25655" s="10"/>
      <c r="M25655" s="10"/>
      <c r="N25655" s="10"/>
      <c r="O25655" s="10"/>
      <c r="P25655" s="10"/>
      <c r="Q25655" s="10"/>
      <c r="R25655" s="10"/>
      <c r="S25655" s="10"/>
      <c r="T25655" s="10"/>
      <c r="U25655" s="10"/>
      <c r="V25655" s="10"/>
      <c r="W25655" s="10"/>
      <c r="X25655" s="10"/>
      <c r="Y25655" s="10"/>
      <c r="Z25655" s="10"/>
      <c r="AA25655" s="10"/>
      <c r="AB25655" s="10"/>
      <c r="AC25655" s="10"/>
      <c r="AD25655" s="10"/>
      <c r="AE25655" s="10"/>
      <c r="AF25655" s="10"/>
      <c r="AG25655" s="12"/>
    </row>
    <row r="25656" spans="1:33">
      <c r="A25656" s="10"/>
      <c r="B25656" s="10"/>
      <c r="C25656" s="10"/>
      <c r="D25656" s="10"/>
      <c r="E25656" s="10"/>
      <c r="F25656" s="10"/>
      <c r="G25656" s="10"/>
      <c r="H25656" s="10"/>
      <c r="I25656" s="10"/>
      <c r="J25656" s="10"/>
      <c r="K25656" s="10"/>
      <c r="L25656" s="10"/>
      <c r="M25656" s="10"/>
      <c r="N25656" s="10"/>
      <c r="O25656" s="10"/>
      <c r="P25656" s="10"/>
      <c r="Q25656" s="10"/>
      <c r="R25656" s="10"/>
      <c r="S25656" s="10"/>
      <c r="T25656" s="10"/>
      <c r="U25656" s="10"/>
      <c r="V25656" s="10"/>
      <c r="W25656" s="10"/>
      <c r="X25656" s="10"/>
      <c r="Y25656" s="10"/>
      <c r="Z25656" s="10"/>
      <c r="AA25656" s="10"/>
      <c r="AB25656" s="10"/>
      <c r="AC25656" s="10"/>
      <c r="AD25656" s="10"/>
      <c r="AE25656" s="10"/>
      <c r="AF25656" s="10"/>
      <c r="AG25656" s="12"/>
    </row>
    <row r="25657" spans="1:33">
      <c r="A25657" s="10"/>
      <c r="B25657" s="10"/>
      <c r="C25657" s="10"/>
      <c r="D25657" s="10"/>
      <c r="E25657" s="10"/>
      <c r="F25657" s="10"/>
      <c r="G25657" s="10"/>
      <c r="H25657" s="10"/>
      <c r="I25657" s="10"/>
      <c r="J25657" s="10"/>
      <c r="K25657" s="10"/>
      <c r="L25657" s="10"/>
      <c r="M25657" s="10"/>
      <c r="N25657" s="10"/>
      <c r="O25657" s="10"/>
      <c r="P25657" s="10"/>
      <c r="Q25657" s="10"/>
      <c r="R25657" s="10"/>
      <c r="S25657" s="10"/>
      <c r="T25657" s="10"/>
      <c r="U25657" s="10"/>
      <c r="V25657" s="10"/>
      <c r="W25657" s="10"/>
      <c r="X25657" s="10"/>
      <c r="Y25657" s="10"/>
      <c r="Z25657" s="10"/>
      <c r="AA25657" s="10"/>
      <c r="AB25657" s="10"/>
      <c r="AC25657" s="10"/>
      <c r="AD25657" s="10"/>
      <c r="AE25657" s="10"/>
      <c r="AF25657" s="10"/>
      <c r="AG25657" s="12"/>
    </row>
    <row r="25658" spans="1:33">
      <c r="A25658" s="10"/>
      <c r="B25658" s="10"/>
      <c r="C25658" s="10"/>
      <c r="D25658" s="10"/>
      <c r="E25658" s="10"/>
      <c r="F25658" s="10"/>
      <c r="G25658" s="10"/>
      <c r="H25658" s="10"/>
      <c r="I25658" s="10"/>
      <c r="J25658" s="10"/>
      <c r="K25658" s="10"/>
      <c r="L25658" s="10"/>
      <c r="M25658" s="10"/>
      <c r="N25658" s="10"/>
      <c r="O25658" s="10"/>
      <c r="P25658" s="10"/>
      <c r="Q25658" s="10"/>
      <c r="R25658" s="10"/>
      <c r="S25658" s="10"/>
      <c r="T25658" s="10"/>
      <c r="U25658" s="10"/>
      <c r="V25658" s="10"/>
      <c r="W25658" s="10"/>
      <c r="X25658" s="10"/>
      <c r="Y25658" s="10"/>
      <c r="Z25658" s="10"/>
      <c r="AA25658" s="10"/>
      <c r="AB25658" s="10"/>
      <c r="AC25658" s="10"/>
      <c r="AD25658" s="10"/>
      <c r="AE25658" s="10"/>
      <c r="AF25658" s="10"/>
      <c r="AG25658" s="12"/>
    </row>
    <row r="25659" spans="1:33">
      <c r="A25659" s="10"/>
      <c r="B25659" s="10"/>
      <c r="C25659" s="10"/>
      <c r="D25659" s="10"/>
      <c r="E25659" s="10"/>
      <c r="F25659" s="10"/>
      <c r="G25659" s="10"/>
      <c r="H25659" s="10"/>
      <c r="I25659" s="10"/>
      <c r="J25659" s="10"/>
      <c r="K25659" s="10"/>
      <c r="L25659" s="10"/>
      <c r="M25659" s="10"/>
      <c r="N25659" s="10"/>
      <c r="O25659" s="10"/>
      <c r="P25659" s="10"/>
      <c r="Q25659" s="10"/>
      <c r="R25659" s="10"/>
      <c r="S25659" s="10"/>
      <c r="T25659" s="10"/>
      <c r="U25659" s="10"/>
      <c r="V25659" s="10"/>
      <c r="W25659" s="10"/>
      <c r="X25659" s="10"/>
      <c r="Y25659" s="10"/>
      <c r="Z25659" s="10"/>
      <c r="AA25659" s="10"/>
      <c r="AB25659" s="10"/>
      <c r="AC25659" s="10"/>
      <c r="AD25659" s="10"/>
      <c r="AE25659" s="10"/>
      <c r="AF25659" s="10"/>
      <c r="AG25659" s="12"/>
    </row>
    <row r="25660" spans="1:33">
      <c r="A25660" s="10"/>
      <c r="B25660" s="10"/>
      <c r="C25660" s="10"/>
      <c r="D25660" s="10"/>
      <c r="E25660" s="10"/>
      <c r="F25660" s="10"/>
      <c r="G25660" s="10"/>
      <c r="H25660" s="10"/>
      <c r="I25660" s="10"/>
      <c r="J25660" s="10"/>
      <c r="K25660" s="10"/>
      <c r="L25660" s="10"/>
      <c r="M25660" s="10"/>
      <c r="N25660" s="10"/>
      <c r="O25660" s="10"/>
      <c r="P25660" s="10"/>
      <c r="Q25660" s="10"/>
      <c r="R25660" s="10"/>
      <c r="S25660" s="10"/>
      <c r="T25660" s="10"/>
      <c r="U25660" s="10"/>
      <c r="V25660" s="10"/>
      <c r="W25660" s="10"/>
      <c r="X25660" s="10"/>
      <c r="Y25660" s="10"/>
      <c r="Z25660" s="10"/>
      <c r="AA25660" s="10"/>
      <c r="AB25660" s="10"/>
      <c r="AC25660" s="10"/>
      <c r="AD25660" s="10"/>
      <c r="AE25660" s="10"/>
      <c r="AF25660" s="10"/>
      <c r="AG25660" s="12"/>
    </row>
    <row r="25661" spans="1:33">
      <c r="A25661" s="10"/>
      <c r="B25661" s="10"/>
      <c r="C25661" s="10"/>
      <c r="D25661" s="10"/>
      <c r="E25661" s="10"/>
      <c r="F25661" s="10"/>
      <c r="G25661" s="10"/>
      <c r="H25661" s="10"/>
      <c r="I25661" s="10"/>
      <c r="J25661" s="10"/>
      <c r="K25661" s="10"/>
      <c r="L25661" s="10"/>
      <c r="M25661" s="10"/>
      <c r="N25661" s="10"/>
      <c r="O25661" s="10"/>
      <c r="P25661" s="10"/>
      <c r="Q25661" s="10"/>
      <c r="R25661" s="10"/>
      <c r="S25661" s="10"/>
      <c r="T25661" s="10"/>
      <c r="U25661" s="10"/>
      <c r="V25661" s="10"/>
      <c r="W25661" s="10"/>
      <c r="X25661" s="10"/>
      <c r="Y25661" s="10"/>
      <c r="Z25661" s="10"/>
      <c r="AA25661" s="10"/>
      <c r="AB25661" s="10"/>
      <c r="AC25661" s="10"/>
      <c r="AD25661" s="10"/>
      <c r="AE25661" s="10"/>
      <c r="AF25661" s="10"/>
      <c r="AG25661" s="12"/>
    </row>
    <row r="25662" spans="1:33">
      <c r="A25662" s="10"/>
      <c r="B25662" s="10"/>
      <c r="C25662" s="10"/>
      <c r="D25662" s="10"/>
      <c r="E25662" s="10"/>
      <c r="F25662" s="10"/>
      <c r="G25662" s="10"/>
      <c r="H25662" s="10"/>
      <c r="I25662" s="10"/>
      <c r="J25662" s="10"/>
      <c r="K25662" s="10"/>
      <c r="L25662" s="10"/>
      <c r="M25662" s="10"/>
      <c r="N25662" s="10"/>
      <c r="O25662" s="10"/>
      <c r="P25662" s="10"/>
      <c r="Q25662" s="10"/>
      <c r="R25662" s="10"/>
      <c r="S25662" s="10"/>
      <c r="T25662" s="10"/>
      <c r="U25662" s="10"/>
      <c r="V25662" s="10"/>
      <c r="W25662" s="10"/>
      <c r="X25662" s="10"/>
      <c r="Y25662" s="10"/>
      <c r="Z25662" s="10"/>
      <c r="AA25662" s="10"/>
      <c r="AB25662" s="10"/>
      <c r="AC25662" s="10"/>
      <c r="AD25662" s="10"/>
      <c r="AE25662" s="10"/>
      <c r="AF25662" s="10"/>
      <c r="AG25662" s="12"/>
    </row>
    <row r="25663" spans="1:33">
      <c r="A25663" s="10"/>
      <c r="B25663" s="10"/>
      <c r="C25663" s="10"/>
      <c r="D25663" s="10"/>
      <c r="E25663" s="10"/>
      <c r="F25663" s="10"/>
      <c r="G25663" s="10"/>
      <c r="H25663" s="10"/>
      <c r="I25663" s="10"/>
      <c r="J25663" s="10"/>
      <c r="K25663" s="10"/>
      <c r="L25663" s="10"/>
      <c r="M25663" s="10"/>
      <c r="N25663" s="10"/>
      <c r="O25663" s="10"/>
      <c r="P25663" s="10"/>
      <c r="Q25663" s="10"/>
      <c r="R25663" s="10"/>
      <c r="S25663" s="10"/>
      <c r="T25663" s="10"/>
      <c r="U25663" s="10"/>
      <c r="V25663" s="10"/>
      <c r="W25663" s="10"/>
      <c r="X25663" s="10"/>
      <c r="Y25663" s="10"/>
      <c r="Z25663" s="10"/>
      <c r="AA25663" s="10"/>
      <c r="AB25663" s="10"/>
      <c r="AC25663" s="10"/>
      <c r="AD25663" s="10"/>
      <c r="AE25663" s="10"/>
      <c r="AF25663" s="10"/>
      <c r="AG25663" s="12"/>
    </row>
    <row r="25664" spans="1:33">
      <c r="A25664" s="10"/>
      <c r="B25664" s="10"/>
      <c r="C25664" s="10"/>
      <c r="D25664" s="10"/>
      <c r="E25664" s="10"/>
      <c r="F25664" s="10"/>
      <c r="G25664" s="10"/>
      <c r="H25664" s="10"/>
      <c r="I25664" s="10"/>
      <c r="J25664" s="10"/>
      <c r="K25664" s="10"/>
      <c r="L25664" s="10"/>
      <c r="M25664" s="10"/>
      <c r="N25664" s="10"/>
      <c r="O25664" s="10"/>
      <c r="P25664" s="10"/>
      <c r="Q25664" s="10"/>
      <c r="R25664" s="10"/>
      <c r="S25664" s="10"/>
      <c r="T25664" s="10"/>
      <c r="U25664" s="10"/>
      <c r="V25664" s="10"/>
      <c r="W25664" s="10"/>
      <c r="X25664" s="10"/>
      <c r="Y25664" s="10"/>
      <c r="Z25664" s="10"/>
      <c r="AA25664" s="10"/>
      <c r="AB25664" s="10"/>
      <c r="AC25664" s="10"/>
      <c r="AD25664" s="10"/>
      <c r="AE25664" s="10"/>
      <c r="AF25664" s="10"/>
      <c r="AG25664" s="12"/>
    </row>
    <row r="25665" spans="1:33">
      <c r="A25665" s="10"/>
      <c r="B25665" s="10"/>
      <c r="C25665" s="10"/>
      <c r="D25665" s="10"/>
      <c r="E25665" s="10"/>
      <c r="F25665" s="10"/>
      <c r="G25665" s="10"/>
      <c r="H25665" s="10"/>
      <c r="I25665" s="10"/>
      <c r="J25665" s="10"/>
      <c r="K25665" s="10"/>
      <c r="L25665" s="10"/>
      <c r="M25665" s="10"/>
      <c r="N25665" s="10"/>
      <c r="O25665" s="10"/>
      <c r="P25665" s="10"/>
      <c r="Q25665" s="10"/>
      <c r="R25665" s="10"/>
      <c r="S25665" s="10"/>
      <c r="T25665" s="10"/>
      <c r="U25665" s="10"/>
      <c r="V25665" s="10"/>
      <c r="W25665" s="10"/>
      <c r="X25665" s="10"/>
      <c r="Y25665" s="10"/>
      <c r="Z25665" s="10"/>
      <c r="AA25665" s="10"/>
      <c r="AB25665" s="10"/>
      <c r="AC25665" s="10"/>
      <c r="AD25665" s="10"/>
      <c r="AE25665" s="10"/>
      <c r="AF25665" s="10"/>
      <c r="AG25665" s="12"/>
    </row>
    <row r="25666" spans="1:33">
      <c r="A25666" s="10"/>
      <c r="B25666" s="10"/>
      <c r="C25666" s="10"/>
      <c r="D25666" s="10"/>
      <c r="E25666" s="10"/>
      <c r="F25666" s="10"/>
      <c r="G25666" s="10"/>
      <c r="H25666" s="10"/>
      <c r="I25666" s="10"/>
      <c r="J25666" s="10"/>
      <c r="K25666" s="10"/>
      <c r="L25666" s="10"/>
      <c r="M25666" s="10"/>
      <c r="N25666" s="10"/>
      <c r="O25666" s="10"/>
      <c r="P25666" s="10"/>
      <c r="Q25666" s="10"/>
      <c r="R25666" s="10"/>
      <c r="S25666" s="10"/>
      <c r="T25666" s="10"/>
      <c r="U25666" s="10"/>
      <c r="V25666" s="10"/>
      <c r="W25666" s="10"/>
      <c r="X25666" s="10"/>
      <c r="Y25666" s="10"/>
      <c r="Z25666" s="10"/>
      <c r="AA25666" s="10"/>
      <c r="AB25666" s="10"/>
      <c r="AC25666" s="10"/>
      <c r="AD25666" s="10"/>
      <c r="AE25666" s="10"/>
      <c r="AF25666" s="10"/>
      <c r="AG25666" s="12"/>
    </row>
    <row r="25667" spans="1:33">
      <c r="A25667" s="10"/>
      <c r="B25667" s="10"/>
      <c r="C25667" s="10"/>
      <c r="D25667" s="10"/>
      <c r="E25667" s="10"/>
      <c r="F25667" s="10"/>
      <c r="G25667" s="10"/>
      <c r="H25667" s="10"/>
      <c r="I25667" s="10"/>
      <c r="J25667" s="10"/>
      <c r="K25667" s="10"/>
      <c r="L25667" s="10"/>
      <c r="M25667" s="10"/>
      <c r="N25667" s="10"/>
      <c r="O25667" s="10"/>
      <c r="P25667" s="10"/>
      <c r="Q25667" s="10"/>
      <c r="R25667" s="10"/>
      <c r="S25667" s="10"/>
      <c r="T25667" s="10"/>
      <c r="U25667" s="10"/>
      <c r="V25667" s="10"/>
      <c r="W25667" s="10"/>
      <c r="X25667" s="10"/>
      <c r="Y25667" s="10"/>
      <c r="Z25667" s="10"/>
      <c r="AA25667" s="10"/>
      <c r="AB25667" s="10"/>
      <c r="AC25667" s="10"/>
      <c r="AD25667" s="10"/>
      <c r="AE25667" s="10"/>
      <c r="AF25667" s="10"/>
      <c r="AG25667" s="12"/>
    </row>
    <row r="25668" spans="1:33">
      <c r="A25668" s="10"/>
      <c r="B25668" s="10"/>
      <c r="C25668" s="10"/>
      <c r="D25668" s="10"/>
      <c r="E25668" s="10"/>
      <c r="F25668" s="10"/>
      <c r="G25668" s="10"/>
      <c r="H25668" s="10"/>
      <c r="I25668" s="10"/>
      <c r="J25668" s="10"/>
      <c r="K25668" s="10"/>
      <c r="L25668" s="10"/>
      <c r="M25668" s="10"/>
      <c r="N25668" s="10"/>
      <c r="O25668" s="10"/>
      <c r="P25668" s="10"/>
      <c r="Q25668" s="10"/>
      <c r="R25668" s="10"/>
      <c r="S25668" s="10"/>
      <c r="T25668" s="10"/>
      <c r="U25668" s="10"/>
      <c r="V25668" s="10"/>
      <c r="W25668" s="10"/>
      <c r="X25668" s="10"/>
      <c r="Y25668" s="10"/>
      <c r="Z25668" s="10"/>
      <c r="AA25668" s="10"/>
      <c r="AB25668" s="10"/>
      <c r="AC25668" s="10"/>
      <c r="AD25668" s="10"/>
      <c r="AE25668" s="10"/>
      <c r="AF25668" s="10"/>
      <c r="AG25668" s="12"/>
    </row>
    <row r="25669" spans="1:33">
      <c r="A25669" s="10"/>
      <c r="B25669" s="10"/>
      <c r="C25669" s="10"/>
      <c r="D25669" s="10"/>
      <c r="E25669" s="10"/>
      <c r="F25669" s="10"/>
      <c r="G25669" s="10"/>
      <c r="H25669" s="10"/>
      <c r="I25669" s="10"/>
      <c r="J25669" s="10"/>
      <c r="K25669" s="10"/>
      <c r="L25669" s="10"/>
      <c r="M25669" s="10"/>
      <c r="N25669" s="10"/>
      <c r="O25669" s="10"/>
      <c r="P25669" s="10"/>
      <c r="Q25669" s="10"/>
      <c r="R25669" s="10"/>
      <c r="S25669" s="10"/>
      <c r="T25669" s="10"/>
      <c r="U25669" s="10"/>
      <c r="V25669" s="10"/>
      <c r="W25669" s="10"/>
      <c r="X25669" s="10"/>
      <c r="Y25669" s="10"/>
      <c r="Z25669" s="10"/>
      <c r="AA25669" s="10"/>
      <c r="AB25669" s="10"/>
      <c r="AC25669" s="10"/>
      <c r="AD25669" s="10"/>
      <c r="AE25669" s="10"/>
      <c r="AF25669" s="10"/>
      <c r="AG25669" s="12"/>
    </row>
    <row r="25670" spans="1:33">
      <c r="A25670" s="10"/>
      <c r="B25670" s="10"/>
      <c r="C25670" s="10"/>
      <c r="D25670" s="10"/>
      <c r="E25670" s="10"/>
      <c r="F25670" s="10"/>
      <c r="G25670" s="10"/>
      <c r="H25670" s="10"/>
      <c r="I25670" s="10"/>
      <c r="J25670" s="10"/>
      <c r="K25670" s="10"/>
      <c r="L25670" s="10"/>
      <c r="M25670" s="10"/>
      <c r="N25670" s="10"/>
      <c r="O25670" s="10"/>
      <c r="P25670" s="10"/>
      <c r="Q25670" s="10"/>
      <c r="R25670" s="10"/>
      <c r="S25670" s="10"/>
      <c r="T25670" s="10"/>
      <c r="U25670" s="10"/>
      <c r="V25670" s="10"/>
      <c r="W25670" s="10"/>
      <c r="X25670" s="10"/>
      <c r="Y25670" s="10"/>
      <c r="Z25670" s="10"/>
      <c r="AA25670" s="10"/>
      <c r="AB25670" s="10"/>
      <c r="AC25670" s="10"/>
      <c r="AD25670" s="10"/>
      <c r="AE25670" s="10"/>
      <c r="AF25670" s="10"/>
      <c r="AG25670" s="12"/>
    </row>
    <row r="25671" spans="1:33">
      <c r="A25671" s="10"/>
      <c r="B25671" s="10"/>
      <c r="C25671" s="10"/>
      <c r="D25671" s="10"/>
      <c r="E25671" s="10"/>
      <c r="F25671" s="10"/>
      <c r="G25671" s="10"/>
      <c r="H25671" s="10"/>
      <c r="I25671" s="10"/>
      <c r="J25671" s="10"/>
      <c r="K25671" s="10"/>
      <c r="L25671" s="10"/>
      <c r="M25671" s="10"/>
      <c r="N25671" s="10"/>
      <c r="O25671" s="10"/>
      <c r="P25671" s="10"/>
      <c r="Q25671" s="10"/>
      <c r="R25671" s="10"/>
      <c r="S25671" s="10"/>
      <c r="T25671" s="10"/>
      <c r="U25671" s="10"/>
      <c r="V25671" s="10"/>
      <c r="W25671" s="10"/>
      <c r="X25671" s="10"/>
      <c r="Y25671" s="10"/>
      <c r="Z25671" s="10"/>
      <c r="AA25671" s="10"/>
      <c r="AB25671" s="10"/>
      <c r="AC25671" s="10"/>
      <c r="AD25671" s="10"/>
      <c r="AE25671" s="10"/>
      <c r="AF25671" s="10"/>
      <c r="AG25671" s="12"/>
    </row>
    <row r="25672" spans="1:33">
      <c r="A25672" s="10"/>
      <c r="B25672" s="10"/>
      <c r="C25672" s="10"/>
      <c r="D25672" s="10"/>
      <c r="E25672" s="10"/>
      <c r="F25672" s="10"/>
      <c r="G25672" s="10"/>
      <c r="H25672" s="10"/>
      <c r="I25672" s="10"/>
      <c r="J25672" s="10"/>
      <c r="K25672" s="10"/>
      <c r="L25672" s="10"/>
      <c r="M25672" s="10"/>
      <c r="N25672" s="10"/>
      <c r="O25672" s="10"/>
      <c r="P25672" s="10"/>
      <c r="Q25672" s="10"/>
      <c r="R25672" s="10"/>
      <c r="S25672" s="10"/>
      <c r="T25672" s="10"/>
      <c r="U25672" s="10"/>
      <c r="V25672" s="10"/>
      <c r="W25672" s="10"/>
      <c r="X25672" s="10"/>
      <c r="Y25672" s="10"/>
      <c r="Z25672" s="10"/>
      <c r="AA25672" s="10"/>
      <c r="AB25672" s="10"/>
      <c r="AC25672" s="10"/>
      <c r="AD25672" s="10"/>
      <c r="AE25672" s="10"/>
      <c r="AF25672" s="10"/>
      <c r="AG25672" s="12"/>
    </row>
    <row r="25673" spans="1:33">
      <c r="A25673" s="10"/>
      <c r="B25673" s="10"/>
      <c r="C25673" s="10"/>
      <c r="D25673" s="10"/>
      <c r="E25673" s="10"/>
      <c r="F25673" s="10"/>
      <c r="G25673" s="10"/>
      <c r="H25673" s="10"/>
      <c r="I25673" s="10"/>
      <c r="J25673" s="10"/>
      <c r="K25673" s="10"/>
      <c r="L25673" s="10"/>
      <c r="M25673" s="10"/>
      <c r="N25673" s="10"/>
      <c r="O25673" s="10"/>
      <c r="P25673" s="10"/>
      <c r="Q25673" s="10"/>
      <c r="R25673" s="10"/>
      <c r="S25673" s="10"/>
      <c r="T25673" s="10"/>
      <c r="U25673" s="10"/>
      <c r="V25673" s="10"/>
      <c r="W25673" s="10"/>
      <c r="X25673" s="10"/>
      <c r="Y25673" s="10"/>
      <c r="Z25673" s="10"/>
      <c r="AA25673" s="10"/>
      <c r="AB25673" s="10"/>
      <c r="AC25673" s="10"/>
      <c r="AD25673" s="10"/>
      <c r="AE25673" s="10"/>
      <c r="AF25673" s="10"/>
      <c r="AG25673" s="12"/>
    </row>
    <row r="25674" spans="1:33">
      <c r="A25674" s="10"/>
      <c r="B25674" s="10"/>
      <c r="C25674" s="10"/>
      <c r="D25674" s="10"/>
      <c r="E25674" s="10"/>
      <c r="F25674" s="10"/>
      <c r="G25674" s="10"/>
      <c r="H25674" s="10"/>
      <c r="I25674" s="10"/>
      <c r="J25674" s="10"/>
      <c r="K25674" s="10"/>
      <c r="L25674" s="10"/>
      <c r="M25674" s="10"/>
      <c r="N25674" s="10"/>
      <c r="O25674" s="10"/>
      <c r="P25674" s="10"/>
      <c r="Q25674" s="10"/>
      <c r="R25674" s="10"/>
      <c r="S25674" s="10"/>
      <c r="T25674" s="10"/>
      <c r="U25674" s="10"/>
      <c r="V25674" s="10"/>
      <c r="W25674" s="10"/>
      <c r="X25674" s="10"/>
      <c r="Y25674" s="10"/>
      <c r="Z25674" s="10"/>
      <c r="AA25674" s="10"/>
      <c r="AB25674" s="10"/>
      <c r="AC25674" s="10"/>
      <c r="AD25674" s="10"/>
      <c r="AE25674" s="10"/>
      <c r="AF25674" s="10"/>
      <c r="AG25674" s="12"/>
    </row>
    <row r="25675" spans="1:33">
      <c r="A25675" s="10"/>
      <c r="B25675" s="10"/>
      <c r="C25675" s="10"/>
      <c r="D25675" s="10"/>
      <c r="E25675" s="10"/>
      <c r="F25675" s="10"/>
      <c r="G25675" s="10"/>
      <c r="H25675" s="10"/>
      <c r="I25675" s="10"/>
      <c r="J25675" s="10"/>
      <c r="K25675" s="10"/>
      <c r="L25675" s="10"/>
      <c r="M25675" s="10"/>
      <c r="N25675" s="10"/>
      <c r="O25675" s="10"/>
      <c r="P25675" s="10"/>
      <c r="Q25675" s="10"/>
      <c r="R25675" s="10"/>
      <c r="S25675" s="10"/>
      <c r="T25675" s="10"/>
      <c r="U25675" s="10"/>
      <c r="V25675" s="10"/>
      <c r="W25675" s="10"/>
      <c r="X25675" s="10"/>
      <c r="Y25675" s="10"/>
      <c r="Z25675" s="10"/>
      <c r="AA25675" s="10"/>
      <c r="AB25675" s="10"/>
      <c r="AC25675" s="10"/>
      <c r="AD25675" s="10"/>
      <c r="AE25675" s="10"/>
      <c r="AF25675" s="10"/>
      <c r="AG25675" s="12"/>
    </row>
    <row r="25676" spans="1:33">
      <c r="A25676" s="10"/>
      <c r="B25676" s="10"/>
      <c r="C25676" s="10"/>
      <c r="D25676" s="10"/>
      <c r="E25676" s="10"/>
      <c r="F25676" s="10"/>
      <c r="G25676" s="10"/>
      <c r="H25676" s="10"/>
      <c r="I25676" s="10"/>
      <c r="J25676" s="10"/>
      <c r="K25676" s="10"/>
      <c r="L25676" s="10"/>
      <c r="M25676" s="10"/>
      <c r="N25676" s="10"/>
      <c r="O25676" s="10"/>
      <c r="P25676" s="10"/>
      <c r="Q25676" s="10"/>
      <c r="R25676" s="10"/>
      <c r="S25676" s="10"/>
      <c r="T25676" s="10"/>
      <c r="U25676" s="10"/>
      <c r="V25676" s="10"/>
      <c r="W25676" s="10"/>
      <c r="X25676" s="10"/>
      <c r="Y25676" s="10"/>
      <c r="Z25676" s="10"/>
      <c r="AA25676" s="10"/>
      <c r="AB25676" s="10"/>
      <c r="AC25676" s="10"/>
      <c r="AD25676" s="10"/>
      <c r="AE25676" s="10"/>
      <c r="AF25676" s="10"/>
      <c r="AG25676" s="12"/>
    </row>
    <row r="25677" spans="1:33">
      <c r="A25677" s="10"/>
      <c r="B25677" s="10"/>
      <c r="C25677" s="10"/>
      <c r="D25677" s="10"/>
      <c r="E25677" s="10"/>
      <c r="F25677" s="10"/>
      <c r="G25677" s="10"/>
      <c r="H25677" s="10"/>
      <c r="I25677" s="10"/>
      <c r="J25677" s="10"/>
      <c r="K25677" s="10"/>
      <c r="L25677" s="10"/>
      <c r="M25677" s="10"/>
      <c r="N25677" s="10"/>
      <c r="O25677" s="10"/>
      <c r="P25677" s="10"/>
      <c r="Q25677" s="10"/>
      <c r="R25677" s="10"/>
      <c r="S25677" s="10"/>
      <c r="T25677" s="10"/>
      <c r="U25677" s="10"/>
      <c r="V25677" s="10"/>
      <c r="W25677" s="10"/>
      <c r="X25677" s="10"/>
      <c r="Y25677" s="10"/>
      <c r="Z25677" s="10"/>
      <c r="AA25677" s="10"/>
      <c r="AB25677" s="10"/>
      <c r="AC25677" s="10"/>
      <c r="AD25677" s="10"/>
      <c r="AE25677" s="10"/>
      <c r="AF25677" s="10"/>
      <c r="AG25677" s="12"/>
    </row>
    <row r="25678" spans="1:33">
      <c r="A25678" s="10"/>
      <c r="B25678" s="10"/>
      <c r="C25678" s="10"/>
      <c r="D25678" s="10"/>
      <c r="E25678" s="10"/>
      <c r="F25678" s="10"/>
      <c r="G25678" s="10"/>
      <c r="H25678" s="10"/>
      <c r="I25678" s="10"/>
      <c r="J25678" s="10"/>
      <c r="K25678" s="10"/>
      <c r="L25678" s="10"/>
      <c r="M25678" s="10"/>
      <c r="N25678" s="10"/>
      <c r="O25678" s="10"/>
      <c r="P25678" s="10"/>
      <c r="Q25678" s="10"/>
      <c r="R25678" s="10"/>
      <c r="S25678" s="10"/>
      <c r="T25678" s="10"/>
      <c r="U25678" s="10"/>
      <c r="V25678" s="10"/>
      <c r="W25678" s="10"/>
      <c r="X25678" s="10"/>
      <c r="Y25678" s="10"/>
      <c r="Z25678" s="10"/>
      <c r="AA25678" s="10"/>
      <c r="AB25678" s="10"/>
      <c r="AC25678" s="10"/>
      <c r="AD25678" s="10"/>
      <c r="AE25678" s="10"/>
      <c r="AF25678" s="10"/>
      <c r="AG25678" s="12"/>
    </row>
    <row r="25679" spans="1:33">
      <c r="A25679" s="10"/>
      <c r="B25679" s="10"/>
      <c r="C25679" s="10"/>
      <c r="D25679" s="10"/>
      <c r="E25679" s="10"/>
      <c r="F25679" s="10"/>
      <c r="G25679" s="10"/>
      <c r="H25679" s="10"/>
      <c r="I25679" s="10"/>
      <c r="J25679" s="10"/>
      <c r="K25679" s="10"/>
      <c r="L25679" s="10"/>
      <c r="M25679" s="10"/>
      <c r="N25679" s="10"/>
      <c r="O25679" s="10"/>
      <c r="P25679" s="10"/>
      <c r="Q25679" s="10"/>
      <c r="R25679" s="10"/>
      <c r="S25679" s="10"/>
      <c r="T25679" s="10"/>
      <c r="U25679" s="10"/>
      <c r="V25679" s="10"/>
      <c r="W25679" s="10"/>
      <c r="X25679" s="10"/>
      <c r="Y25679" s="10"/>
      <c r="Z25679" s="10"/>
      <c r="AA25679" s="10"/>
      <c r="AB25679" s="10"/>
      <c r="AC25679" s="10"/>
      <c r="AD25679" s="10"/>
      <c r="AE25679" s="10"/>
      <c r="AF25679" s="10"/>
      <c r="AG25679" s="12"/>
    </row>
    <row r="25680" spans="1:33">
      <c r="A25680" s="10"/>
      <c r="B25680" s="10"/>
      <c r="C25680" s="10"/>
      <c r="D25680" s="10"/>
      <c r="E25680" s="10"/>
      <c r="F25680" s="10"/>
      <c r="G25680" s="10"/>
      <c r="H25680" s="10"/>
      <c r="I25680" s="10"/>
      <c r="J25680" s="10"/>
      <c r="K25680" s="10"/>
      <c r="L25680" s="10"/>
      <c r="M25680" s="10"/>
      <c r="N25680" s="10"/>
      <c r="O25680" s="10"/>
      <c r="P25680" s="10"/>
      <c r="Q25680" s="10"/>
      <c r="R25680" s="10"/>
      <c r="S25680" s="10"/>
      <c r="T25680" s="10"/>
      <c r="U25680" s="10"/>
      <c r="V25680" s="10"/>
      <c r="W25680" s="10"/>
      <c r="X25680" s="10"/>
      <c r="Y25680" s="10"/>
      <c r="Z25680" s="10"/>
      <c r="AA25680" s="10"/>
      <c r="AB25680" s="10"/>
      <c r="AC25680" s="10"/>
      <c r="AD25680" s="10"/>
      <c r="AE25680" s="10"/>
      <c r="AF25680" s="10"/>
      <c r="AG25680" s="12"/>
    </row>
    <row r="25681" spans="1:33">
      <c r="A25681" s="10"/>
      <c r="B25681" s="10"/>
      <c r="C25681" s="10"/>
      <c r="D25681" s="10"/>
      <c r="E25681" s="10"/>
      <c r="F25681" s="10"/>
      <c r="G25681" s="10"/>
      <c r="H25681" s="10"/>
      <c r="I25681" s="10"/>
      <c r="J25681" s="10"/>
      <c r="K25681" s="10"/>
      <c r="L25681" s="10"/>
      <c r="M25681" s="10"/>
      <c r="N25681" s="10"/>
      <c r="O25681" s="10"/>
      <c r="P25681" s="10"/>
      <c r="Q25681" s="10"/>
      <c r="R25681" s="10"/>
      <c r="S25681" s="10"/>
      <c r="T25681" s="10"/>
      <c r="U25681" s="10"/>
      <c r="V25681" s="10"/>
      <c r="W25681" s="10"/>
      <c r="X25681" s="10"/>
      <c r="Y25681" s="10"/>
      <c r="Z25681" s="10"/>
      <c r="AA25681" s="10"/>
      <c r="AB25681" s="10"/>
      <c r="AC25681" s="10"/>
      <c r="AD25681" s="10"/>
      <c r="AE25681" s="10"/>
      <c r="AF25681" s="10"/>
      <c r="AG25681" s="12"/>
    </row>
    <row r="25682" spans="1:33">
      <c r="A25682" s="10"/>
      <c r="B25682" s="10"/>
      <c r="C25682" s="10"/>
      <c r="D25682" s="10"/>
      <c r="E25682" s="10"/>
      <c r="F25682" s="10"/>
      <c r="G25682" s="10"/>
      <c r="H25682" s="10"/>
      <c r="I25682" s="10"/>
      <c r="J25682" s="10"/>
      <c r="K25682" s="10"/>
      <c r="L25682" s="10"/>
      <c r="M25682" s="10"/>
      <c r="N25682" s="10"/>
      <c r="O25682" s="10"/>
      <c r="P25682" s="10"/>
      <c r="Q25682" s="10"/>
      <c r="R25682" s="10"/>
      <c r="S25682" s="10"/>
      <c r="T25682" s="10"/>
      <c r="U25682" s="10"/>
      <c r="V25682" s="10"/>
      <c r="W25682" s="10"/>
      <c r="X25682" s="10"/>
      <c r="Y25682" s="10"/>
      <c r="Z25682" s="10"/>
      <c r="AA25682" s="10"/>
      <c r="AB25682" s="10"/>
      <c r="AC25682" s="10"/>
      <c r="AD25682" s="10"/>
      <c r="AE25682" s="10"/>
      <c r="AF25682" s="10"/>
      <c r="AG25682" s="12"/>
    </row>
    <row r="25683" spans="1:33">
      <c r="A25683" s="10"/>
      <c r="B25683" s="10"/>
      <c r="C25683" s="10"/>
      <c r="D25683" s="10"/>
      <c r="E25683" s="10"/>
      <c r="F25683" s="10"/>
      <c r="G25683" s="10"/>
      <c r="H25683" s="10"/>
      <c r="I25683" s="10"/>
      <c r="J25683" s="10"/>
      <c r="K25683" s="10"/>
      <c r="L25683" s="10"/>
      <c r="M25683" s="10"/>
      <c r="N25683" s="10"/>
      <c r="O25683" s="10"/>
      <c r="P25683" s="10"/>
      <c r="Q25683" s="10"/>
      <c r="R25683" s="10"/>
      <c r="S25683" s="10"/>
      <c r="T25683" s="10"/>
      <c r="U25683" s="10"/>
      <c r="V25683" s="10"/>
      <c r="W25683" s="10"/>
      <c r="X25683" s="10"/>
      <c r="Y25683" s="10"/>
      <c r="Z25683" s="10"/>
      <c r="AA25683" s="10"/>
      <c r="AB25683" s="10"/>
      <c r="AC25683" s="10"/>
      <c r="AD25683" s="10"/>
      <c r="AE25683" s="10"/>
      <c r="AF25683" s="10"/>
      <c r="AG25683" s="12"/>
    </row>
    <row r="25684" spans="1:33">
      <c r="A25684" s="10"/>
      <c r="B25684" s="10"/>
      <c r="C25684" s="10"/>
      <c r="D25684" s="10"/>
      <c r="E25684" s="10"/>
      <c r="F25684" s="10"/>
      <c r="G25684" s="10"/>
      <c r="H25684" s="10"/>
      <c r="I25684" s="10"/>
      <c r="J25684" s="10"/>
      <c r="K25684" s="10"/>
      <c r="L25684" s="10"/>
      <c r="M25684" s="10"/>
      <c r="N25684" s="10"/>
      <c r="O25684" s="10"/>
      <c r="P25684" s="10"/>
      <c r="Q25684" s="10"/>
      <c r="R25684" s="10"/>
      <c r="S25684" s="10"/>
      <c r="T25684" s="10"/>
      <c r="U25684" s="10"/>
      <c r="V25684" s="10"/>
      <c r="W25684" s="10"/>
      <c r="X25684" s="10"/>
      <c r="Y25684" s="10"/>
      <c r="Z25684" s="10"/>
      <c r="AA25684" s="10"/>
      <c r="AB25684" s="10"/>
      <c r="AC25684" s="10"/>
      <c r="AD25684" s="10"/>
      <c r="AE25684" s="10"/>
      <c r="AF25684" s="10"/>
      <c r="AG25684" s="12"/>
    </row>
    <row r="25685" spans="1:33">
      <c r="A25685" s="10"/>
      <c r="B25685" s="10"/>
      <c r="C25685" s="10"/>
      <c r="D25685" s="10"/>
      <c r="E25685" s="10"/>
      <c r="F25685" s="10"/>
      <c r="G25685" s="10"/>
      <c r="H25685" s="10"/>
      <c r="I25685" s="10"/>
      <c r="J25685" s="10"/>
      <c r="K25685" s="10"/>
      <c r="L25685" s="10"/>
      <c r="M25685" s="10"/>
      <c r="N25685" s="10"/>
      <c r="O25685" s="10"/>
      <c r="P25685" s="10"/>
      <c r="Q25685" s="10"/>
      <c r="R25685" s="10"/>
      <c r="S25685" s="10"/>
      <c r="T25685" s="10"/>
      <c r="U25685" s="10"/>
      <c r="V25685" s="10"/>
      <c r="W25685" s="10"/>
      <c r="X25685" s="10"/>
      <c r="Y25685" s="10"/>
      <c r="Z25685" s="10"/>
      <c r="AA25685" s="10"/>
      <c r="AB25685" s="10"/>
      <c r="AC25685" s="10"/>
      <c r="AD25685" s="10"/>
      <c r="AE25685" s="10"/>
      <c r="AF25685" s="10"/>
      <c r="AG25685" s="12"/>
    </row>
    <row r="25686" spans="1:33">
      <c r="A25686" s="10"/>
      <c r="B25686" s="10"/>
      <c r="C25686" s="10"/>
      <c r="D25686" s="10"/>
      <c r="E25686" s="10"/>
      <c r="F25686" s="10"/>
      <c r="G25686" s="10"/>
      <c r="H25686" s="10"/>
      <c r="I25686" s="10"/>
      <c r="J25686" s="10"/>
      <c r="K25686" s="10"/>
      <c r="L25686" s="10"/>
      <c r="M25686" s="10"/>
      <c r="N25686" s="10"/>
      <c r="O25686" s="10"/>
      <c r="P25686" s="10"/>
      <c r="Q25686" s="10"/>
      <c r="R25686" s="10"/>
      <c r="S25686" s="10"/>
      <c r="T25686" s="10"/>
      <c r="U25686" s="10"/>
      <c r="V25686" s="10"/>
      <c r="W25686" s="10"/>
      <c r="X25686" s="10"/>
      <c r="Y25686" s="10"/>
      <c r="Z25686" s="10"/>
      <c r="AA25686" s="10"/>
      <c r="AB25686" s="10"/>
      <c r="AC25686" s="10"/>
      <c r="AD25686" s="10"/>
      <c r="AE25686" s="10"/>
      <c r="AF25686" s="10"/>
      <c r="AG25686" s="12"/>
    </row>
    <row r="25687" spans="1:33">
      <c r="A25687" s="10"/>
      <c r="B25687" s="10"/>
      <c r="C25687" s="10"/>
      <c r="D25687" s="10"/>
      <c r="E25687" s="10"/>
      <c r="F25687" s="10"/>
      <c r="G25687" s="10"/>
      <c r="H25687" s="10"/>
      <c r="I25687" s="10"/>
      <c r="J25687" s="10"/>
      <c r="K25687" s="10"/>
      <c r="L25687" s="10"/>
      <c r="M25687" s="10"/>
      <c r="N25687" s="10"/>
      <c r="O25687" s="10"/>
      <c r="P25687" s="10"/>
      <c r="Q25687" s="10"/>
      <c r="R25687" s="10"/>
      <c r="S25687" s="10"/>
      <c r="T25687" s="10"/>
      <c r="U25687" s="10"/>
      <c r="V25687" s="10"/>
      <c r="W25687" s="10"/>
      <c r="X25687" s="10"/>
      <c r="Y25687" s="10"/>
      <c r="Z25687" s="10"/>
      <c r="AA25687" s="10"/>
      <c r="AB25687" s="10"/>
      <c r="AC25687" s="10"/>
      <c r="AD25687" s="10"/>
      <c r="AE25687" s="10"/>
      <c r="AF25687" s="10"/>
      <c r="AG25687" s="12"/>
    </row>
    <row r="25688" spans="1:33">
      <c r="A25688" s="10"/>
      <c r="B25688" s="10"/>
      <c r="C25688" s="10"/>
      <c r="D25688" s="10"/>
      <c r="E25688" s="10"/>
      <c r="F25688" s="10"/>
      <c r="G25688" s="10"/>
      <c r="H25688" s="10"/>
      <c r="I25688" s="10"/>
      <c r="J25688" s="10"/>
      <c r="K25688" s="10"/>
      <c r="L25688" s="10"/>
      <c r="M25688" s="10"/>
      <c r="N25688" s="10"/>
      <c r="O25688" s="10"/>
      <c r="P25688" s="10"/>
      <c r="Q25688" s="10"/>
      <c r="R25688" s="10"/>
      <c r="S25688" s="10"/>
      <c r="T25688" s="10"/>
      <c r="U25688" s="10"/>
      <c r="V25688" s="10"/>
      <c r="W25688" s="10"/>
      <c r="X25688" s="10"/>
      <c r="Y25688" s="10"/>
      <c r="Z25688" s="10"/>
      <c r="AA25688" s="10"/>
      <c r="AB25688" s="10"/>
      <c r="AC25688" s="10"/>
      <c r="AD25688" s="10"/>
      <c r="AE25688" s="10"/>
      <c r="AF25688" s="10"/>
      <c r="AG25688" s="12"/>
    </row>
    <row r="25689" spans="1:33">
      <c r="A25689" s="10"/>
      <c r="B25689" s="10"/>
      <c r="C25689" s="10"/>
      <c r="D25689" s="10"/>
      <c r="E25689" s="10"/>
      <c r="F25689" s="10"/>
      <c r="G25689" s="10"/>
      <c r="H25689" s="10"/>
      <c r="I25689" s="10"/>
      <c r="J25689" s="10"/>
      <c r="K25689" s="10"/>
      <c r="L25689" s="10"/>
      <c r="M25689" s="10"/>
      <c r="N25689" s="10"/>
      <c r="O25689" s="10"/>
      <c r="P25689" s="10"/>
      <c r="Q25689" s="10"/>
      <c r="R25689" s="10"/>
      <c r="S25689" s="10"/>
      <c r="T25689" s="10"/>
      <c r="U25689" s="10"/>
      <c r="V25689" s="10"/>
      <c r="W25689" s="10"/>
      <c r="X25689" s="10"/>
      <c r="Y25689" s="10"/>
      <c r="Z25689" s="10"/>
      <c r="AA25689" s="10"/>
      <c r="AB25689" s="10"/>
      <c r="AC25689" s="10"/>
      <c r="AD25689" s="10"/>
      <c r="AE25689" s="10"/>
      <c r="AF25689" s="10"/>
      <c r="AG25689" s="12"/>
    </row>
    <row r="25690" spans="1:33">
      <c r="A25690" s="10"/>
      <c r="B25690" s="10"/>
      <c r="C25690" s="10"/>
      <c r="D25690" s="10"/>
      <c r="E25690" s="10"/>
      <c r="F25690" s="10"/>
      <c r="G25690" s="10"/>
      <c r="H25690" s="10"/>
      <c r="I25690" s="10"/>
      <c r="J25690" s="10"/>
      <c r="K25690" s="10"/>
      <c r="L25690" s="10"/>
      <c r="M25690" s="10"/>
      <c r="N25690" s="10"/>
      <c r="O25690" s="10"/>
      <c r="P25690" s="10"/>
      <c r="Q25690" s="10"/>
      <c r="R25690" s="10"/>
      <c r="S25690" s="10"/>
      <c r="T25690" s="10"/>
      <c r="U25690" s="10"/>
      <c r="V25690" s="10"/>
      <c r="W25690" s="10"/>
      <c r="X25690" s="10"/>
      <c r="Y25690" s="10"/>
      <c r="Z25690" s="10"/>
      <c r="AA25690" s="10"/>
      <c r="AB25690" s="10"/>
      <c r="AC25690" s="10"/>
      <c r="AD25690" s="10"/>
      <c r="AE25690" s="10"/>
      <c r="AF25690" s="10"/>
      <c r="AG25690" s="12"/>
    </row>
    <row r="25691" spans="1:33">
      <c r="A25691" s="10"/>
      <c r="B25691" s="10"/>
      <c r="C25691" s="10"/>
      <c r="D25691" s="10"/>
      <c r="E25691" s="10"/>
      <c r="F25691" s="10"/>
      <c r="G25691" s="10"/>
      <c r="H25691" s="10"/>
      <c r="I25691" s="10"/>
      <c r="J25691" s="10"/>
      <c r="K25691" s="10"/>
      <c r="L25691" s="10"/>
      <c r="M25691" s="10"/>
      <c r="N25691" s="10"/>
      <c r="O25691" s="10"/>
      <c r="P25691" s="10"/>
      <c r="Q25691" s="10"/>
      <c r="R25691" s="10"/>
      <c r="S25691" s="10"/>
      <c r="T25691" s="10"/>
      <c r="U25691" s="10"/>
      <c r="V25691" s="10"/>
      <c r="W25691" s="10"/>
      <c r="X25691" s="10"/>
      <c r="Y25691" s="10"/>
      <c r="Z25691" s="10"/>
      <c r="AA25691" s="10"/>
      <c r="AB25691" s="10"/>
      <c r="AC25691" s="10"/>
      <c r="AD25691" s="10"/>
      <c r="AE25691" s="10"/>
      <c r="AF25691" s="10"/>
      <c r="AG25691" s="12"/>
    </row>
    <row r="25692" spans="1:33">
      <c r="A25692" s="10"/>
      <c r="B25692" s="10"/>
      <c r="C25692" s="10"/>
      <c r="D25692" s="10"/>
      <c r="E25692" s="10"/>
      <c r="F25692" s="10"/>
      <c r="G25692" s="10"/>
      <c r="H25692" s="10"/>
      <c r="I25692" s="10"/>
      <c r="J25692" s="10"/>
      <c r="K25692" s="10"/>
      <c r="L25692" s="10"/>
      <c r="M25692" s="10"/>
      <c r="N25692" s="10"/>
      <c r="O25692" s="10"/>
      <c r="P25692" s="10"/>
      <c r="Q25692" s="10"/>
      <c r="R25692" s="10"/>
      <c r="S25692" s="10"/>
      <c r="T25692" s="10"/>
      <c r="U25692" s="10"/>
      <c r="V25692" s="10"/>
      <c r="W25692" s="10"/>
      <c r="X25692" s="10"/>
      <c r="Y25692" s="10"/>
      <c r="Z25692" s="10"/>
      <c r="AA25692" s="10"/>
      <c r="AB25692" s="10"/>
      <c r="AC25692" s="10"/>
      <c r="AD25692" s="10"/>
      <c r="AE25692" s="10"/>
      <c r="AF25692" s="10"/>
      <c r="AG25692" s="12"/>
    </row>
    <row r="25693" spans="1:33">
      <c r="A25693" s="10"/>
      <c r="B25693" s="10"/>
      <c r="C25693" s="10"/>
      <c r="D25693" s="10"/>
      <c r="E25693" s="10"/>
      <c r="F25693" s="10"/>
      <c r="G25693" s="10"/>
      <c r="H25693" s="10"/>
      <c r="I25693" s="10"/>
      <c r="J25693" s="10"/>
      <c r="K25693" s="10"/>
      <c r="L25693" s="10"/>
      <c r="M25693" s="10"/>
      <c r="N25693" s="10"/>
      <c r="O25693" s="10"/>
      <c r="P25693" s="10"/>
      <c r="Q25693" s="10"/>
      <c r="R25693" s="10"/>
      <c r="S25693" s="10"/>
      <c r="T25693" s="10"/>
      <c r="U25693" s="10"/>
      <c r="V25693" s="10"/>
      <c r="W25693" s="10"/>
      <c r="X25693" s="10"/>
      <c r="Y25693" s="10"/>
      <c r="Z25693" s="10"/>
      <c r="AA25693" s="10"/>
      <c r="AB25693" s="10"/>
      <c r="AC25693" s="10"/>
      <c r="AD25693" s="10"/>
      <c r="AE25693" s="10"/>
      <c r="AF25693" s="10"/>
      <c r="AG25693" s="12"/>
    </row>
    <row r="25694" spans="1:33">
      <c r="A25694" s="10"/>
      <c r="B25694" s="10"/>
      <c r="C25694" s="10"/>
      <c r="D25694" s="10"/>
      <c r="E25694" s="10"/>
      <c r="F25694" s="10"/>
      <c r="G25694" s="10"/>
      <c r="H25694" s="10"/>
      <c r="I25694" s="10"/>
      <c r="J25694" s="10"/>
      <c r="K25694" s="10"/>
      <c r="L25694" s="10"/>
      <c r="M25694" s="10"/>
      <c r="N25694" s="10"/>
      <c r="O25694" s="10"/>
      <c r="P25694" s="10"/>
      <c r="Q25694" s="10"/>
      <c r="R25694" s="10"/>
      <c r="S25694" s="10"/>
      <c r="T25694" s="10"/>
      <c r="U25694" s="10"/>
      <c r="V25694" s="10"/>
      <c r="W25694" s="10"/>
      <c r="X25694" s="10"/>
      <c r="Y25694" s="10"/>
      <c r="Z25694" s="10"/>
      <c r="AA25694" s="10"/>
      <c r="AB25694" s="10"/>
      <c r="AC25694" s="10"/>
      <c r="AD25694" s="10"/>
      <c r="AE25694" s="10"/>
      <c r="AF25694" s="10"/>
      <c r="AG25694" s="12"/>
    </row>
    <row r="25695" spans="1:33">
      <c r="A25695" s="10"/>
      <c r="B25695" s="10"/>
      <c r="C25695" s="10"/>
      <c r="D25695" s="10"/>
      <c r="E25695" s="10"/>
      <c r="F25695" s="10"/>
      <c r="G25695" s="10"/>
      <c r="H25695" s="10"/>
      <c r="I25695" s="10"/>
      <c r="J25695" s="10"/>
      <c r="K25695" s="10"/>
      <c r="L25695" s="10"/>
      <c r="M25695" s="10"/>
      <c r="N25695" s="10"/>
      <c r="O25695" s="10"/>
      <c r="P25695" s="10"/>
      <c r="Q25695" s="10"/>
      <c r="R25695" s="10"/>
      <c r="S25695" s="10"/>
      <c r="T25695" s="10"/>
      <c r="U25695" s="10"/>
      <c r="V25695" s="10"/>
      <c r="W25695" s="10"/>
      <c r="X25695" s="10"/>
      <c r="Y25695" s="10"/>
      <c r="Z25695" s="10"/>
      <c r="AA25695" s="10"/>
      <c r="AB25695" s="10"/>
      <c r="AC25695" s="10"/>
      <c r="AD25695" s="10"/>
      <c r="AE25695" s="10"/>
      <c r="AF25695" s="10"/>
      <c r="AG25695" s="12"/>
    </row>
    <row r="25696" spans="1:33">
      <c r="A25696" s="10"/>
      <c r="B25696" s="10"/>
      <c r="C25696" s="10"/>
      <c r="D25696" s="10"/>
      <c r="E25696" s="10"/>
      <c r="F25696" s="10"/>
      <c r="G25696" s="10"/>
      <c r="H25696" s="10"/>
      <c r="I25696" s="10"/>
      <c r="J25696" s="10"/>
      <c r="K25696" s="10"/>
      <c r="L25696" s="10"/>
      <c r="M25696" s="10"/>
      <c r="N25696" s="10"/>
      <c r="O25696" s="10"/>
      <c r="P25696" s="10"/>
      <c r="Q25696" s="10"/>
      <c r="R25696" s="10"/>
      <c r="S25696" s="10"/>
      <c r="T25696" s="10"/>
      <c r="U25696" s="10"/>
      <c r="V25696" s="10"/>
      <c r="W25696" s="10"/>
      <c r="X25696" s="10"/>
      <c r="Y25696" s="10"/>
      <c r="Z25696" s="10"/>
      <c r="AA25696" s="10"/>
      <c r="AB25696" s="10"/>
      <c r="AC25696" s="10"/>
      <c r="AD25696" s="10"/>
      <c r="AE25696" s="10"/>
      <c r="AF25696" s="10"/>
      <c r="AG25696" s="12"/>
    </row>
    <row r="25697" spans="1:33">
      <c r="A25697" s="10"/>
      <c r="B25697" s="10"/>
      <c r="C25697" s="10"/>
      <c r="D25697" s="10"/>
      <c r="E25697" s="10"/>
      <c r="F25697" s="10"/>
      <c r="G25697" s="10"/>
      <c r="H25697" s="10"/>
      <c r="I25697" s="10"/>
      <c r="J25697" s="10"/>
      <c r="K25697" s="10"/>
      <c r="L25697" s="10"/>
      <c r="M25697" s="10"/>
      <c r="N25697" s="10"/>
      <c r="O25697" s="10"/>
      <c r="P25697" s="10"/>
      <c r="Q25697" s="10"/>
      <c r="R25697" s="10"/>
      <c r="S25697" s="10"/>
      <c r="T25697" s="10"/>
      <c r="U25697" s="10"/>
      <c r="V25697" s="10"/>
      <c r="W25697" s="10"/>
      <c r="X25697" s="10"/>
      <c r="Y25697" s="10"/>
      <c r="Z25697" s="10"/>
      <c r="AA25697" s="10"/>
      <c r="AB25697" s="10"/>
      <c r="AC25697" s="10"/>
      <c r="AD25697" s="10"/>
      <c r="AE25697" s="10"/>
      <c r="AF25697" s="10"/>
      <c r="AG25697" s="12"/>
    </row>
    <row r="25698" spans="1:33">
      <c r="A25698" s="10"/>
      <c r="B25698" s="10"/>
      <c r="C25698" s="10"/>
      <c r="D25698" s="10"/>
      <c r="E25698" s="10"/>
      <c r="F25698" s="10"/>
      <c r="G25698" s="10"/>
      <c r="H25698" s="10"/>
      <c r="I25698" s="10"/>
      <c r="J25698" s="10"/>
      <c r="K25698" s="10"/>
      <c r="L25698" s="10"/>
      <c r="M25698" s="10"/>
      <c r="N25698" s="10"/>
      <c r="O25698" s="10"/>
      <c r="P25698" s="10"/>
      <c r="Q25698" s="10"/>
      <c r="R25698" s="10"/>
      <c r="S25698" s="10"/>
      <c r="T25698" s="10"/>
      <c r="U25698" s="10"/>
      <c r="V25698" s="10"/>
      <c r="W25698" s="10"/>
      <c r="X25698" s="10"/>
      <c r="Y25698" s="10"/>
      <c r="Z25698" s="10"/>
      <c r="AA25698" s="10"/>
      <c r="AB25698" s="10"/>
      <c r="AC25698" s="10"/>
      <c r="AD25698" s="10"/>
      <c r="AE25698" s="10"/>
      <c r="AF25698" s="10"/>
      <c r="AG25698" s="12"/>
    </row>
    <row r="25699" spans="1:33">
      <c r="A25699" s="10"/>
      <c r="B25699" s="10"/>
      <c r="C25699" s="10"/>
      <c r="D25699" s="10"/>
      <c r="E25699" s="10"/>
      <c r="F25699" s="10"/>
      <c r="G25699" s="10"/>
      <c r="H25699" s="10"/>
      <c r="I25699" s="10"/>
      <c r="J25699" s="10"/>
      <c r="K25699" s="10"/>
      <c r="L25699" s="10"/>
      <c r="M25699" s="10"/>
      <c r="N25699" s="10"/>
      <c r="O25699" s="10"/>
      <c r="P25699" s="10"/>
      <c r="Q25699" s="10"/>
      <c r="R25699" s="10"/>
      <c r="S25699" s="10"/>
      <c r="T25699" s="10"/>
      <c r="U25699" s="10"/>
      <c r="V25699" s="10"/>
      <c r="W25699" s="10"/>
      <c r="X25699" s="10"/>
      <c r="Y25699" s="10"/>
      <c r="Z25699" s="10"/>
      <c r="AA25699" s="10"/>
      <c r="AB25699" s="10"/>
      <c r="AC25699" s="10"/>
      <c r="AD25699" s="10"/>
      <c r="AE25699" s="10"/>
      <c r="AF25699" s="10"/>
      <c r="AG25699" s="12"/>
    </row>
    <row r="25700" spans="1:33">
      <c r="A25700" s="10"/>
      <c r="B25700" s="10"/>
      <c r="C25700" s="10"/>
      <c r="D25700" s="10"/>
      <c r="E25700" s="10"/>
      <c r="F25700" s="10"/>
      <c r="G25700" s="10"/>
      <c r="H25700" s="10"/>
      <c r="I25700" s="10"/>
      <c r="J25700" s="10"/>
      <c r="K25700" s="10"/>
      <c r="L25700" s="10"/>
      <c r="M25700" s="10"/>
      <c r="N25700" s="10"/>
      <c r="O25700" s="10"/>
      <c r="P25700" s="10"/>
      <c r="Q25700" s="10"/>
      <c r="R25700" s="10"/>
      <c r="S25700" s="10"/>
      <c r="T25700" s="10"/>
      <c r="U25700" s="10"/>
      <c r="V25700" s="10"/>
      <c r="W25700" s="10"/>
      <c r="X25700" s="10"/>
      <c r="Y25700" s="10"/>
      <c r="Z25700" s="10"/>
      <c r="AA25700" s="10"/>
      <c r="AB25700" s="10"/>
      <c r="AC25700" s="10"/>
      <c r="AD25700" s="10"/>
      <c r="AE25700" s="10"/>
      <c r="AF25700" s="10"/>
      <c r="AG25700" s="12"/>
    </row>
    <row r="25701" spans="1:33">
      <c r="A25701" s="10"/>
      <c r="B25701" s="10"/>
      <c r="C25701" s="10"/>
      <c r="D25701" s="10"/>
      <c r="E25701" s="10"/>
      <c r="F25701" s="10"/>
      <c r="G25701" s="10"/>
      <c r="H25701" s="10"/>
      <c r="I25701" s="10"/>
      <c r="J25701" s="10"/>
      <c r="K25701" s="10"/>
      <c r="L25701" s="10"/>
      <c r="M25701" s="10"/>
      <c r="N25701" s="10"/>
      <c r="O25701" s="10"/>
      <c r="P25701" s="10"/>
      <c r="Q25701" s="10"/>
      <c r="R25701" s="10"/>
      <c r="S25701" s="10"/>
      <c r="T25701" s="10"/>
      <c r="U25701" s="10"/>
      <c r="V25701" s="10"/>
      <c r="W25701" s="10"/>
      <c r="X25701" s="10"/>
      <c r="Y25701" s="10"/>
      <c r="Z25701" s="10"/>
      <c r="AA25701" s="10"/>
      <c r="AB25701" s="10"/>
      <c r="AC25701" s="10"/>
      <c r="AD25701" s="10"/>
      <c r="AE25701" s="10"/>
      <c r="AF25701" s="10"/>
      <c r="AG25701" s="12"/>
    </row>
    <row r="25702" spans="1:33">
      <c r="A25702" s="10"/>
      <c r="B25702" s="10"/>
      <c r="C25702" s="10"/>
      <c r="D25702" s="10"/>
      <c r="E25702" s="10"/>
      <c r="F25702" s="10"/>
      <c r="G25702" s="10"/>
      <c r="H25702" s="10"/>
      <c r="I25702" s="10"/>
      <c r="J25702" s="10"/>
      <c r="K25702" s="10"/>
      <c r="L25702" s="10"/>
      <c r="M25702" s="10"/>
      <c r="N25702" s="10"/>
      <c r="O25702" s="10"/>
      <c r="P25702" s="10"/>
      <c r="Q25702" s="10"/>
      <c r="R25702" s="10"/>
      <c r="S25702" s="10"/>
      <c r="T25702" s="10"/>
      <c r="U25702" s="10"/>
      <c r="V25702" s="10"/>
      <c r="W25702" s="10"/>
      <c r="X25702" s="10"/>
      <c r="Y25702" s="10"/>
      <c r="Z25702" s="10"/>
      <c r="AA25702" s="10"/>
      <c r="AB25702" s="10"/>
      <c r="AC25702" s="10"/>
      <c r="AD25702" s="10"/>
      <c r="AE25702" s="10"/>
      <c r="AF25702" s="10"/>
      <c r="AG25702" s="12"/>
    </row>
    <row r="25703" spans="1:33">
      <c r="A25703" s="10"/>
      <c r="B25703" s="10"/>
      <c r="C25703" s="10"/>
      <c r="D25703" s="10"/>
      <c r="E25703" s="10"/>
      <c r="F25703" s="10"/>
      <c r="G25703" s="10"/>
      <c r="H25703" s="10"/>
      <c r="I25703" s="10"/>
      <c r="J25703" s="10"/>
      <c r="K25703" s="10"/>
      <c r="L25703" s="10"/>
      <c r="M25703" s="10"/>
      <c r="N25703" s="10"/>
      <c r="O25703" s="10"/>
      <c r="P25703" s="10"/>
      <c r="Q25703" s="10"/>
      <c r="R25703" s="10"/>
      <c r="S25703" s="10"/>
      <c r="T25703" s="10"/>
      <c r="U25703" s="10"/>
      <c r="V25703" s="10"/>
      <c r="W25703" s="10"/>
      <c r="X25703" s="10"/>
      <c r="Y25703" s="10"/>
      <c r="Z25703" s="10"/>
      <c r="AA25703" s="10"/>
      <c r="AB25703" s="10"/>
      <c r="AC25703" s="10"/>
      <c r="AD25703" s="10"/>
      <c r="AE25703" s="10"/>
      <c r="AF25703" s="10"/>
      <c r="AG25703" s="12"/>
    </row>
    <row r="25704" spans="1:33">
      <c r="A25704" s="10"/>
      <c r="B25704" s="10"/>
      <c r="C25704" s="10"/>
      <c r="D25704" s="10"/>
      <c r="E25704" s="10"/>
      <c r="F25704" s="10"/>
      <c r="G25704" s="10"/>
      <c r="H25704" s="10"/>
      <c r="I25704" s="10"/>
      <c r="J25704" s="10"/>
      <c r="K25704" s="10"/>
      <c r="L25704" s="10"/>
      <c r="M25704" s="10"/>
      <c r="N25704" s="10"/>
      <c r="O25704" s="10"/>
      <c r="P25704" s="10"/>
      <c r="Q25704" s="10"/>
      <c r="R25704" s="10"/>
      <c r="S25704" s="10"/>
      <c r="T25704" s="10"/>
      <c r="U25704" s="10"/>
      <c r="V25704" s="10"/>
      <c r="W25704" s="10"/>
      <c r="X25704" s="10"/>
      <c r="Y25704" s="10"/>
      <c r="Z25704" s="10"/>
      <c r="AA25704" s="10"/>
      <c r="AB25704" s="10"/>
      <c r="AC25704" s="10"/>
      <c r="AD25704" s="10"/>
      <c r="AE25704" s="10"/>
      <c r="AF25704" s="10"/>
      <c r="AG25704" s="12"/>
    </row>
    <row r="25705" spans="1:33">
      <c r="A25705" s="10"/>
      <c r="B25705" s="10"/>
      <c r="C25705" s="10"/>
      <c r="D25705" s="10"/>
      <c r="E25705" s="10"/>
      <c r="F25705" s="10"/>
      <c r="G25705" s="10"/>
      <c r="H25705" s="10"/>
      <c r="I25705" s="10"/>
      <c r="J25705" s="10"/>
      <c r="K25705" s="10"/>
      <c r="L25705" s="10"/>
      <c r="M25705" s="10"/>
      <c r="N25705" s="10"/>
      <c r="O25705" s="10"/>
      <c r="P25705" s="10"/>
      <c r="Q25705" s="10"/>
      <c r="R25705" s="10"/>
      <c r="S25705" s="10"/>
      <c r="T25705" s="10"/>
      <c r="U25705" s="10"/>
      <c r="V25705" s="10"/>
      <c r="W25705" s="10"/>
      <c r="X25705" s="10"/>
      <c r="Y25705" s="10"/>
      <c r="Z25705" s="10"/>
      <c r="AA25705" s="10"/>
      <c r="AB25705" s="10"/>
      <c r="AC25705" s="10"/>
      <c r="AD25705" s="10"/>
      <c r="AE25705" s="10"/>
      <c r="AF25705" s="10"/>
      <c r="AG25705" s="12"/>
    </row>
    <row r="25706" spans="1:33">
      <c r="A25706" s="10"/>
      <c r="B25706" s="10"/>
      <c r="C25706" s="10"/>
      <c r="D25706" s="10"/>
      <c r="E25706" s="10"/>
      <c r="F25706" s="10"/>
      <c r="G25706" s="10"/>
      <c r="H25706" s="10"/>
      <c r="I25706" s="10"/>
      <c r="J25706" s="10"/>
      <c r="K25706" s="10"/>
      <c r="L25706" s="10"/>
      <c r="M25706" s="10"/>
      <c r="N25706" s="10"/>
      <c r="O25706" s="10"/>
      <c r="P25706" s="10"/>
      <c r="Q25706" s="10"/>
      <c r="R25706" s="10"/>
      <c r="S25706" s="10"/>
      <c r="T25706" s="10"/>
      <c r="U25706" s="10"/>
      <c r="V25706" s="10"/>
      <c r="W25706" s="10"/>
      <c r="X25706" s="10"/>
      <c r="Y25706" s="10"/>
      <c r="Z25706" s="10"/>
      <c r="AA25706" s="10"/>
      <c r="AB25706" s="10"/>
      <c r="AC25706" s="10"/>
      <c r="AD25706" s="10"/>
      <c r="AE25706" s="10"/>
      <c r="AF25706" s="10"/>
      <c r="AG25706" s="12"/>
    </row>
    <row r="25707" spans="1:33">
      <c r="A25707" s="10"/>
      <c r="B25707" s="10"/>
      <c r="C25707" s="10"/>
      <c r="D25707" s="10"/>
      <c r="E25707" s="10"/>
      <c r="F25707" s="10"/>
      <c r="G25707" s="10"/>
      <c r="H25707" s="10"/>
      <c r="I25707" s="10"/>
      <c r="J25707" s="10"/>
      <c r="K25707" s="10"/>
      <c r="L25707" s="10"/>
      <c r="M25707" s="10"/>
      <c r="N25707" s="10"/>
      <c r="O25707" s="10"/>
      <c r="P25707" s="10"/>
      <c r="Q25707" s="10"/>
      <c r="R25707" s="10"/>
      <c r="S25707" s="10"/>
      <c r="T25707" s="10"/>
      <c r="U25707" s="10"/>
      <c r="V25707" s="10"/>
      <c r="W25707" s="10"/>
      <c r="X25707" s="10"/>
      <c r="Y25707" s="10"/>
      <c r="Z25707" s="10"/>
      <c r="AA25707" s="10"/>
      <c r="AB25707" s="10"/>
      <c r="AC25707" s="10"/>
      <c r="AD25707" s="10"/>
      <c r="AE25707" s="10"/>
      <c r="AF25707" s="10"/>
      <c r="AG25707" s="12"/>
    </row>
    <row r="25708" spans="1:33">
      <c r="A25708" s="10"/>
      <c r="B25708" s="10"/>
      <c r="C25708" s="10"/>
      <c r="D25708" s="10"/>
      <c r="E25708" s="10"/>
      <c r="F25708" s="10"/>
      <c r="G25708" s="10"/>
      <c r="H25708" s="10"/>
      <c r="I25708" s="10"/>
      <c r="J25708" s="10"/>
      <c r="K25708" s="10"/>
      <c r="L25708" s="10"/>
      <c r="M25708" s="10"/>
      <c r="N25708" s="10"/>
      <c r="O25708" s="10"/>
      <c r="P25708" s="10"/>
      <c r="Q25708" s="10"/>
      <c r="R25708" s="10"/>
      <c r="S25708" s="10"/>
      <c r="T25708" s="10"/>
      <c r="U25708" s="10"/>
      <c r="V25708" s="10"/>
      <c r="W25708" s="10"/>
      <c r="X25708" s="10"/>
      <c r="Y25708" s="10"/>
      <c r="Z25708" s="10"/>
      <c r="AA25708" s="10"/>
      <c r="AB25708" s="10"/>
      <c r="AC25708" s="10"/>
      <c r="AD25708" s="10"/>
      <c r="AE25708" s="10"/>
      <c r="AF25708" s="10"/>
      <c r="AG25708" s="12"/>
    </row>
    <row r="25709" spans="1:33">
      <c r="A25709" s="10"/>
      <c r="B25709" s="10"/>
      <c r="C25709" s="10"/>
      <c r="D25709" s="10"/>
      <c r="E25709" s="10"/>
      <c r="F25709" s="10"/>
      <c r="G25709" s="10"/>
      <c r="H25709" s="10"/>
      <c r="I25709" s="10"/>
      <c r="J25709" s="10"/>
      <c r="K25709" s="10"/>
      <c r="L25709" s="10"/>
      <c r="M25709" s="10"/>
      <c r="N25709" s="10"/>
      <c r="O25709" s="10"/>
      <c r="P25709" s="10"/>
      <c r="Q25709" s="10"/>
      <c r="R25709" s="10"/>
      <c r="S25709" s="10"/>
      <c r="T25709" s="10"/>
      <c r="U25709" s="10"/>
      <c r="V25709" s="10"/>
      <c r="W25709" s="10"/>
      <c r="X25709" s="10"/>
      <c r="Y25709" s="10"/>
      <c r="Z25709" s="10"/>
      <c r="AA25709" s="10"/>
      <c r="AB25709" s="10"/>
      <c r="AC25709" s="10"/>
      <c r="AD25709" s="10"/>
      <c r="AE25709" s="10"/>
      <c r="AF25709" s="10"/>
      <c r="AG25709" s="12"/>
    </row>
    <row r="25710" spans="1:33">
      <c r="A25710" s="10"/>
      <c r="B25710" s="10"/>
      <c r="C25710" s="10"/>
      <c r="D25710" s="10"/>
      <c r="E25710" s="10"/>
      <c r="F25710" s="10"/>
      <c r="G25710" s="10"/>
      <c r="H25710" s="10"/>
      <c r="I25710" s="10"/>
      <c r="J25710" s="10"/>
      <c r="K25710" s="10"/>
      <c r="L25710" s="10"/>
      <c r="M25710" s="10"/>
      <c r="N25710" s="10"/>
      <c r="O25710" s="10"/>
      <c r="P25710" s="10"/>
      <c r="Q25710" s="10"/>
      <c r="R25710" s="10"/>
      <c r="S25710" s="10"/>
      <c r="T25710" s="10"/>
      <c r="U25710" s="10"/>
      <c r="V25710" s="10"/>
      <c r="W25710" s="10"/>
      <c r="X25710" s="10"/>
      <c r="Y25710" s="10"/>
      <c r="Z25710" s="10"/>
      <c r="AA25710" s="10"/>
      <c r="AB25710" s="10"/>
      <c r="AC25710" s="10"/>
      <c r="AD25710" s="10"/>
      <c r="AE25710" s="10"/>
      <c r="AF25710" s="10"/>
      <c r="AG25710" s="12"/>
    </row>
    <row r="25711" spans="1:33">
      <c r="A25711" s="10"/>
      <c r="B25711" s="10"/>
      <c r="C25711" s="10"/>
      <c r="D25711" s="10"/>
      <c r="E25711" s="10"/>
      <c r="F25711" s="10"/>
      <c r="G25711" s="10"/>
      <c r="H25711" s="10"/>
      <c r="I25711" s="10"/>
      <c r="J25711" s="10"/>
      <c r="K25711" s="10"/>
      <c r="L25711" s="10"/>
      <c r="M25711" s="10"/>
      <c r="N25711" s="10"/>
      <c r="O25711" s="10"/>
      <c r="P25711" s="10"/>
      <c r="Q25711" s="10"/>
      <c r="R25711" s="10"/>
      <c r="S25711" s="10"/>
      <c r="T25711" s="10"/>
      <c r="U25711" s="10"/>
      <c r="V25711" s="10"/>
      <c r="W25711" s="10"/>
      <c r="X25711" s="10"/>
      <c r="Y25711" s="10"/>
      <c r="Z25711" s="10"/>
      <c r="AA25711" s="10"/>
      <c r="AB25711" s="10"/>
      <c r="AC25711" s="10"/>
      <c r="AD25711" s="10"/>
      <c r="AE25711" s="10"/>
      <c r="AF25711" s="10"/>
      <c r="AG25711" s="12"/>
    </row>
    <row r="25712" spans="1:33">
      <c r="A25712" s="10"/>
      <c r="B25712" s="10"/>
      <c r="C25712" s="10"/>
      <c r="D25712" s="10"/>
      <c r="E25712" s="10"/>
      <c r="F25712" s="10"/>
      <c r="G25712" s="10"/>
      <c r="H25712" s="10"/>
      <c r="I25712" s="10"/>
      <c r="J25712" s="10"/>
      <c r="K25712" s="10"/>
      <c r="L25712" s="10"/>
      <c r="M25712" s="10"/>
      <c r="N25712" s="10"/>
      <c r="O25712" s="10"/>
      <c r="P25712" s="10"/>
      <c r="Q25712" s="10"/>
      <c r="R25712" s="10"/>
      <c r="S25712" s="10"/>
      <c r="T25712" s="10"/>
      <c r="U25712" s="10"/>
      <c r="V25712" s="10"/>
      <c r="W25712" s="10"/>
      <c r="X25712" s="10"/>
      <c r="Y25712" s="10"/>
      <c r="Z25712" s="10"/>
      <c r="AA25712" s="10"/>
      <c r="AB25712" s="10"/>
      <c r="AC25712" s="10"/>
      <c r="AD25712" s="10"/>
      <c r="AE25712" s="10"/>
      <c r="AF25712" s="10"/>
      <c r="AG25712" s="12"/>
    </row>
    <row r="25713" spans="1:33">
      <c r="A25713" s="10"/>
      <c r="B25713" s="10"/>
      <c r="C25713" s="10"/>
      <c r="D25713" s="10"/>
      <c r="E25713" s="10"/>
      <c r="F25713" s="10"/>
      <c r="G25713" s="10"/>
      <c r="H25713" s="10"/>
      <c r="I25713" s="10"/>
      <c r="J25713" s="10"/>
      <c r="K25713" s="10"/>
      <c r="L25713" s="10"/>
      <c r="M25713" s="10"/>
      <c r="N25713" s="10"/>
      <c r="O25713" s="10"/>
      <c r="P25713" s="10"/>
      <c r="Q25713" s="10"/>
      <c r="R25713" s="10"/>
      <c r="S25713" s="10"/>
      <c r="T25713" s="10"/>
      <c r="U25713" s="10"/>
      <c r="V25713" s="10"/>
      <c r="W25713" s="10"/>
      <c r="X25713" s="10"/>
      <c r="Y25713" s="10"/>
      <c r="Z25713" s="10"/>
      <c r="AA25713" s="10"/>
      <c r="AB25713" s="10"/>
      <c r="AC25713" s="10"/>
      <c r="AD25713" s="10"/>
      <c r="AE25713" s="10"/>
      <c r="AF25713" s="10"/>
      <c r="AG25713" s="12"/>
    </row>
    <row r="25714" spans="1:33">
      <c r="A25714" s="10"/>
      <c r="B25714" s="10"/>
      <c r="C25714" s="10"/>
      <c r="D25714" s="10"/>
      <c r="E25714" s="10"/>
      <c r="F25714" s="10"/>
      <c r="G25714" s="10"/>
      <c r="H25714" s="10"/>
      <c r="I25714" s="10"/>
      <c r="J25714" s="10"/>
      <c r="K25714" s="10"/>
      <c r="L25714" s="10"/>
      <c r="M25714" s="10"/>
      <c r="N25714" s="10"/>
      <c r="O25714" s="10"/>
      <c r="P25714" s="10"/>
      <c r="Q25714" s="10"/>
      <c r="R25714" s="10"/>
      <c r="S25714" s="10"/>
      <c r="T25714" s="10"/>
      <c r="U25714" s="10"/>
      <c r="V25714" s="10"/>
      <c r="W25714" s="10"/>
      <c r="X25714" s="10"/>
      <c r="Y25714" s="10"/>
      <c r="Z25714" s="10"/>
      <c r="AA25714" s="10"/>
      <c r="AB25714" s="10"/>
      <c r="AC25714" s="10"/>
      <c r="AD25714" s="10"/>
      <c r="AE25714" s="10"/>
      <c r="AF25714" s="10"/>
      <c r="AG25714" s="12"/>
    </row>
    <row r="25715" spans="1:33">
      <c r="A25715" s="10"/>
      <c r="B25715" s="10"/>
      <c r="C25715" s="10"/>
      <c r="D25715" s="10"/>
      <c r="E25715" s="10"/>
      <c r="F25715" s="10"/>
      <c r="G25715" s="10"/>
      <c r="H25715" s="10"/>
      <c r="I25715" s="10"/>
      <c r="J25715" s="10"/>
      <c r="K25715" s="10"/>
      <c r="L25715" s="10"/>
      <c r="M25715" s="10"/>
      <c r="N25715" s="10"/>
      <c r="O25715" s="10"/>
      <c r="P25715" s="10"/>
      <c r="Q25715" s="10"/>
      <c r="R25715" s="10"/>
      <c r="S25715" s="10"/>
      <c r="T25715" s="10"/>
      <c r="U25715" s="10"/>
      <c r="V25715" s="10"/>
      <c r="W25715" s="10"/>
      <c r="X25715" s="10"/>
      <c r="Y25715" s="10"/>
      <c r="Z25715" s="10"/>
      <c r="AA25715" s="10"/>
      <c r="AB25715" s="10"/>
      <c r="AC25715" s="10"/>
      <c r="AD25715" s="10"/>
      <c r="AE25715" s="10"/>
      <c r="AF25715" s="10"/>
      <c r="AG25715" s="12"/>
    </row>
    <row r="25716" spans="1:33">
      <c r="A25716" s="10"/>
      <c r="B25716" s="10"/>
      <c r="C25716" s="10"/>
      <c r="D25716" s="10"/>
      <c r="E25716" s="10"/>
      <c r="F25716" s="10"/>
      <c r="G25716" s="10"/>
      <c r="H25716" s="10"/>
      <c r="I25716" s="10"/>
      <c r="J25716" s="10"/>
      <c r="K25716" s="10"/>
      <c r="L25716" s="10"/>
      <c r="M25716" s="10"/>
      <c r="N25716" s="10"/>
      <c r="O25716" s="10"/>
      <c r="P25716" s="10"/>
      <c r="Q25716" s="10"/>
      <c r="R25716" s="10"/>
      <c r="S25716" s="10"/>
      <c r="T25716" s="10"/>
      <c r="U25716" s="10"/>
      <c r="V25716" s="10"/>
      <c r="W25716" s="10"/>
      <c r="X25716" s="10"/>
      <c r="Y25716" s="10"/>
      <c r="Z25716" s="10"/>
      <c r="AA25716" s="10"/>
      <c r="AB25716" s="10"/>
      <c r="AC25716" s="10"/>
      <c r="AD25716" s="10"/>
      <c r="AE25716" s="10"/>
      <c r="AF25716" s="10"/>
      <c r="AG25716" s="12"/>
    </row>
    <row r="25717" spans="1:33">
      <c r="A25717" s="10"/>
      <c r="B25717" s="10"/>
      <c r="C25717" s="10"/>
      <c r="D25717" s="10"/>
      <c r="E25717" s="10"/>
      <c r="F25717" s="10"/>
      <c r="G25717" s="10"/>
      <c r="H25717" s="10"/>
      <c r="I25717" s="10"/>
      <c r="J25717" s="10"/>
      <c r="K25717" s="10"/>
      <c r="L25717" s="10"/>
      <c r="M25717" s="10"/>
      <c r="N25717" s="10"/>
      <c r="O25717" s="10"/>
      <c r="P25717" s="10"/>
      <c r="Q25717" s="10"/>
      <c r="R25717" s="10"/>
      <c r="S25717" s="10"/>
      <c r="T25717" s="10"/>
      <c r="U25717" s="10"/>
      <c r="V25717" s="10"/>
      <c r="W25717" s="10"/>
      <c r="X25717" s="10"/>
      <c r="Y25717" s="10"/>
      <c r="Z25717" s="10"/>
      <c r="AA25717" s="10"/>
      <c r="AB25717" s="10"/>
      <c r="AC25717" s="10"/>
      <c r="AD25717" s="10"/>
      <c r="AE25717" s="10"/>
      <c r="AF25717" s="10"/>
      <c r="AG25717" s="12"/>
    </row>
    <row r="25718" spans="1:33">
      <c r="A25718" s="10"/>
      <c r="B25718" s="10"/>
      <c r="C25718" s="10"/>
      <c r="D25718" s="10"/>
      <c r="E25718" s="10"/>
      <c r="F25718" s="10"/>
      <c r="G25718" s="10"/>
      <c r="H25718" s="10"/>
      <c r="I25718" s="10"/>
      <c r="J25718" s="10"/>
      <c r="K25718" s="10"/>
      <c r="L25718" s="10"/>
      <c r="M25718" s="10"/>
      <c r="N25718" s="10"/>
      <c r="O25718" s="10"/>
      <c r="P25718" s="10"/>
      <c r="Q25718" s="10"/>
      <c r="R25718" s="10"/>
      <c r="S25718" s="10"/>
      <c r="T25718" s="10"/>
      <c r="U25718" s="10"/>
      <c r="V25718" s="10"/>
      <c r="W25718" s="10"/>
      <c r="X25718" s="10"/>
      <c r="Y25718" s="10"/>
      <c r="Z25718" s="10"/>
      <c r="AA25718" s="10"/>
      <c r="AB25718" s="10"/>
      <c r="AC25718" s="10"/>
      <c r="AD25718" s="10"/>
      <c r="AE25718" s="10"/>
      <c r="AF25718" s="10"/>
      <c r="AG25718" s="12"/>
    </row>
    <row r="25719" spans="1:33">
      <c r="A25719" s="10"/>
      <c r="B25719" s="10"/>
      <c r="C25719" s="10"/>
      <c r="D25719" s="10"/>
      <c r="E25719" s="10"/>
      <c r="F25719" s="10"/>
      <c r="G25719" s="10"/>
      <c r="H25719" s="10"/>
      <c r="I25719" s="10"/>
      <c r="J25719" s="10"/>
      <c r="K25719" s="10"/>
      <c r="L25719" s="10"/>
      <c r="M25719" s="10"/>
      <c r="N25719" s="10"/>
      <c r="O25719" s="10"/>
      <c r="P25719" s="10"/>
      <c r="Q25719" s="10"/>
      <c r="R25719" s="10"/>
      <c r="S25719" s="10"/>
      <c r="T25719" s="10"/>
      <c r="U25719" s="10"/>
      <c r="V25719" s="10"/>
      <c r="W25719" s="10"/>
      <c r="X25719" s="10"/>
      <c r="Y25719" s="10"/>
      <c r="Z25719" s="10"/>
      <c r="AA25719" s="10"/>
      <c r="AB25719" s="10"/>
      <c r="AC25719" s="10"/>
      <c r="AD25719" s="10"/>
      <c r="AE25719" s="10"/>
      <c r="AF25719" s="10"/>
      <c r="AG25719" s="12"/>
    </row>
    <row r="25720" spans="1:33">
      <c r="A25720" s="10"/>
      <c r="B25720" s="10"/>
      <c r="C25720" s="10"/>
      <c r="D25720" s="10"/>
      <c r="E25720" s="10"/>
      <c r="F25720" s="10"/>
      <c r="G25720" s="10"/>
      <c r="H25720" s="10"/>
      <c r="I25720" s="10"/>
      <c r="J25720" s="10"/>
      <c r="K25720" s="10"/>
      <c r="L25720" s="10"/>
      <c r="M25720" s="10"/>
      <c r="N25720" s="10"/>
      <c r="O25720" s="10"/>
      <c r="P25720" s="10"/>
      <c r="Q25720" s="10"/>
      <c r="R25720" s="10"/>
      <c r="S25720" s="10"/>
      <c r="T25720" s="10"/>
      <c r="U25720" s="10"/>
      <c r="V25720" s="10"/>
      <c r="W25720" s="10"/>
      <c r="X25720" s="10"/>
      <c r="Y25720" s="10"/>
      <c r="Z25720" s="10"/>
      <c r="AA25720" s="10"/>
      <c r="AB25720" s="10"/>
      <c r="AC25720" s="10"/>
      <c r="AD25720" s="10"/>
      <c r="AE25720" s="10"/>
      <c r="AF25720" s="10"/>
      <c r="AG25720" s="12"/>
    </row>
    <row r="25721" spans="1:33">
      <c r="A25721" s="10"/>
      <c r="B25721" s="10"/>
      <c r="C25721" s="10"/>
      <c r="D25721" s="10"/>
      <c r="E25721" s="10"/>
      <c r="F25721" s="10"/>
      <c r="G25721" s="10"/>
      <c r="H25721" s="10"/>
      <c r="I25721" s="10"/>
      <c r="J25721" s="10"/>
      <c r="K25721" s="10"/>
      <c r="L25721" s="10"/>
      <c r="M25721" s="10"/>
      <c r="N25721" s="10"/>
      <c r="O25721" s="10"/>
      <c r="P25721" s="10"/>
      <c r="Q25721" s="10"/>
      <c r="R25721" s="10"/>
      <c r="S25721" s="10"/>
      <c r="T25721" s="10"/>
      <c r="U25721" s="10"/>
      <c r="V25721" s="10"/>
      <c r="W25721" s="10"/>
      <c r="X25721" s="10"/>
      <c r="Y25721" s="10"/>
      <c r="Z25721" s="10"/>
      <c r="AA25721" s="10"/>
      <c r="AB25721" s="10"/>
      <c r="AC25721" s="10"/>
      <c r="AD25721" s="10"/>
      <c r="AE25721" s="10"/>
      <c r="AF25721" s="10"/>
      <c r="AG25721" s="12"/>
    </row>
    <row r="25722" spans="1:33">
      <c r="A25722" s="10"/>
      <c r="B25722" s="10"/>
      <c r="C25722" s="10"/>
      <c r="D25722" s="10"/>
      <c r="E25722" s="10"/>
      <c r="F25722" s="10"/>
      <c r="G25722" s="10"/>
      <c r="H25722" s="10"/>
      <c r="I25722" s="10"/>
      <c r="J25722" s="10"/>
      <c r="K25722" s="10"/>
      <c r="L25722" s="10"/>
      <c r="M25722" s="10"/>
      <c r="N25722" s="10"/>
      <c r="O25722" s="10"/>
      <c r="P25722" s="10"/>
      <c r="Q25722" s="10"/>
      <c r="R25722" s="10"/>
      <c r="S25722" s="10"/>
      <c r="T25722" s="10"/>
      <c r="U25722" s="10"/>
      <c r="V25722" s="10"/>
      <c r="W25722" s="10"/>
      <c r="X25722" s="10"/>
      <c r="Y25722" s="10"/>
      <c r="Z25722" s="10"/>
      <c r="AA25722" s="10"/>
      <c r="AB25722" s="10"/>
      <c r="AC25722" s="10"/>
      <c r="AD25722" s="10"/>
      <c r="AE25722" s="10"/>
      <c r="AF25722" s="10"/>
      <c r="AG25722" s="12"/>
    </row>
    <row r="25723" spans="1:33">
      <c r="A25723" s="10"/>
      <c r="B25723" s="10"/>
      <c r="C25723" s="10"/>
      <c r="D25723" s="10"/>
      <c r="E25723" s="10"/>
      <c r="F25723" s="10"/>
      <c r="G25723" s="10"/>
      <c r="H25723" s="10"/>
      <c r="I25723" s="10"/>
      <c r="J25723" s="10"/>
      <c r="K25723" s="10"/>
      <c r="L25723" s="10"/>
      <c r="M25723" s="10"/>
      <c r="N25723" s="10"/>
      <c r="O25723" s="10"/>
      <c r="P25723" s="10"/>
      <c r="Q25723" s="10"/>
      <c r="R25723" s="10"/>
      <c r="S25723" s="10"/>
      <c r="T25723" s="10"/>
      <c r="U25723" s="10"/>
      <c r="V25723" s="10"/>
      <c r="W25723" s="10"/>
      <c r="X25723" s="10"/>
      <c r="Y25723" s="10"/>
      <c r="Z25723" s="10"/>
      <c r="AA25723" s="10"/>
      <c r="AB25723" s="10"/>
      <c r="AC25723" s="10"/>
      <c r="AD25723" s="10"/>
      <c r="AE25723" s="10"/>
      <c r="AF25723" s="10"/>
      <c r="AG25723" s="12"/>
    </row>
    <row r="25724" spans="1:33">
      <c r="A25724" s="10"/>
      <c r="B25724" s="10"/>
      <c r="C25724" s="10"/>
      <c r="D25724" s="10"/>
      <c r="E25724" s="10"/>
      <c r="F25724" s="10"/>
      <c r="G25724" s="10"/>
      <c r="H25724" s="10"/>
      <c r="I25724" s="10"/>
      <c r="J25724" s="10"/>
      <c r="K25724" s="10"/>
      <c r="L25724" s="10"/>
      <c r="M25724" s="10"/>
      <c r="N25724" s="10"/>
      <c r="O25724" s="10"/>
      <c r="P25724" s="10"/>
      <c r="Q25724" s="10"/>
      <c r="R25724" s="10"/>
      <c r="S25724" s="10"/>
      <c r="T25724" s="10"/>
      <c r="U25724" s="10"/>
      <c r="V25724" s="10"/>
      <c r="W25724" s="10"/>
      <c r="X25724" s="10"/>
      <c r="Y25724" s="10"/>
      <c r="Z25724" s="10"/>
      <c r="AA25724" s="10"/>
      <c r="AB25724" s="10"/>
      <c r="AC25724" s="10"/>
      <c r="AD25724" s="10"/>
      <c r="AE25724" s="10"/>
      <c r="AF25724" s="10"/>
      <c r="AG25724" s="12"/>
    </row>
    <row r="25725" spans="1:33">
      <c r="A25725" s="10"/>
      <c r="B25725" s="10"/>
      <c r="C25725" s="10"/>
      <c r="D25725" s="10"/>
      <c r="E25725" s="10"/>
      <c r="F25725" s="10"/>
      <c r="G25725" s="10"/>
      <c r="H25725" s="10"/>
      <c r="I25725" s="10"/>
      <c r="J25725" s="10"/>
      <c r="K25725" s="10"/>
      <c r="L25725" s="10"/>
      <c r="M25725" s="10"/>
      <c r="N25725" s="10"/>
      <c r="O25725" s="10"/>
      <c r="P25725" s="10"/>
      <c r="Q25725" s="10"/>
      <c r="R25725" s="10"/>
      <c r="S25725" s="10"/>
      <c r="T25725" s="10"/>
      <c r="U25725" s="10"/>
      <c r="V25725" s="10"/>
      <c r="W25725" s="10"/>
      <c r="X25725" s="10"/>
      <c r="Y25725" s="10"/>
      <c r="Z25725" s="10"/>
      <c r="AA25725" s="10"/>
      <c r="AB25725" s="10"/>
      <c r="AC25725" s="10"/>
      <c r="AD25725" s="10"/>
      <c r="AE25725" s="10"/>
      <c r="AF25725" s="10"/>
      <c r="AG25725" s="12"/>
    </row>
    <row r="25726" spans="1:33">
      <c r="A25726" s="10"/>
      <c r="B25726" s="10"/>
      <c r="C25726" s="10"/>
      <c r="D25726" s="10"/>
      <c r="E25726" s="10"/>
      <c r="F25726" s="10"/>
      <c r="G25726" s="10"/>
      <c r="H25726" s="10"/>
      <c r="I25726" s="10"/>
      <c r="J25726" s="10"/>
      <c r="K25726" s="10"/>
      <c r="L25726" s="10"/>
      <c r="M25726" s="10"/>
      <c r="N25726" s="10"/>
      <c r="O25726" s="10"/>
      <c r="P25726" s="10"/>
      <c r="Q25726" s="10"/>
      <c r="R25726" s="10"/>
      <c r="S25726" s="10"/>
      <c r="T25726" s="10"/>
      <c r="U25726" s="10"/>
      <c r="V25726" s="10"/>
      <c r="W25726" s="10"/>
      <c r="X25726" s="10"/>
      <c r="Y25726" s="10"/>
      <c r="Z25726" s="10"/>
      <c r="AA25726" s="10"/>
      <c r="AB25726" s="10"/>
      <c r="AC25726" s="10"/>
      <c r="AD25726" s="10"/>
      <c r="AE25726" s="10"/>
      <c r="AF25726" s="10"/>
      <c r="AG25726" s="12"/>
    </row>
    <row r="25727" spans="1:33">
      <c r="A25727" s="10"/>
      <c r="B25727" s="10"/>
      <c r="C25727" s="10"/>
      <c r="D25727" s="10"/>
      <c r="E25727" s="10"/>
      <c r="F25727" s="10"/>
      <c r="G25727" s="10"/>
      <c r="H25727" s="10"/>
      <c r="I25727" s="10"/>
      <c r="J25727" s="10"/>
      <c r="K25727" s="10"/>
      <c r="L25727" s="10"/>
      <c r="M25727" s="10"/>
      <c r="N25727" s="10"/>
      <c r="O25727" s="10"/>
      <c r="P25727" s="10"/>
      <c r="Q25727" s="10"/>
      <c r="R25727" s="10"/>
      <c r="S25727" s="10"/>
      <c r="T25727" s="10"/>
      <c r="U25727" s="10"/>
      <c r="V25727" s="10"/>
      <c r="W25727" s="10"/>
      <c r="X25727" s="10"/>
      <c r="Y25727" s="10"/>
      <c r="Z25727" s="10"/>
      <c r="AA25727" s="10"/>
      <c r="AB25727" s="10"/>
      <c r="AC25727" s="10"/>
      <c r="AD25727" s="10"/>
      <c r="AE25727" s="10"/>
      <c r="AF25727" s="10"/>
      <c r="AG25727" s="12"/>
    </row>
    <row r="25728" spans="1:33">
      <c r="A25728" s="10"/>
      <c r="B25728" s="10"/>
      <c r="C25728" s="10"/>
      <c r="D25728" s="10"/>
      <c r="E25728" s="10"/>
      <c r="F25728" s="10"/>
      <c r="G25728" s="10"/>
      <c r="H25728" s="10"/>
      <c r="I25728" s="10"/>
      <c r="J25728" s="10"/>
      <c r="K25728" s="10"/>
      <c r="L25728" s="10"/>
      <c r="M25728" s="10"/>
      <c r="N25728" s="10"/>
      <c r="O25728" s="10"/>
      <c r="P25728" s="10"/>
      <c r="Q25728" s="10"/>
      <c r="R25728" s="10"/>
      <c r="S25728" s="10"/>
      <c r="T25728" s="10"/>
      <c r="U25728" s="10"/>
      <c r="V25728" s="10"/>
      <c r="W25728" s="10"/>
      <c r="X25728" s="10"/>
      <c r="Y25728" s="10"/>
      <c r="Z25728" s="10"/>
      <c r="AA25728" s="10"/>
      <c r="AB25728" s="10"/>
      <c r="AC25728" s="10"/>
      <c r="AD25728" s="10"/>
      <c r="AE25728" s="10"/>
      <c r="AF25728" s="10"/>
      <c r="AG25728" s="12"/>
    </row>
    <row r="25729" spans="1:33">
      <c r="A25729" s="10"/>
      <c r="B25729" s="10"/>
      <c r="C25729" s="10"/>
      <c r="D25729" s="10"/>
      <c r="E25729" s="10"/>
      <c r="F25729" s="10"/>
      <c r="G25729" s="10"/>
      <c r="H25729" s="10"/>
      <c r="I25729" s="10"/>
      <c r="J25729" s="10"/>
      <c r="K25729" s="10"/>
      <c r="L25729" s="10"/>
      <c r="M25729" s="10"/>
      <c r="N25729" s="10"/>
      <c r="O25729" s="10"/>
      <c r="P25729" s="10"/>
      <c r="Q25729" s="10"/>
      <c r="R25729" s="10"/>
      <c r="S25729" s="10"/>
      <c r="T25729" s="10"/>
      <c r="U25729" s="10"/>
      <c r="V25729" s="10"/>
      <c r="W25729" s="10"/>
      <c r="X25729" s="10"/>
      <c r="Y25729" s="10"/>
      <c r="Z25729" s="10"/>
      <c r="AA25729" s="10"/>
      <c r="AB25729" s="10"/>
      <c r="AC25729" s="10"/>
      <c r="AD25729" s="10"/>
      <c r="AE25729" s="10"/>
      <c r="AF25729" s="10"/>
      <c r="AG25729" s="12"/>
    </row>
    <row r="25730" spans="1:33">
      <c r="A25730" s="10"/>
      <c r="B25730" s="10"/>
      <c r="C25730" s="10"/>
      <c r="D25730" s="10"/>
      <c r="E25730" s="10"/>
      <c r="F25730" s="10"/>
      <c r="G25730" s="10"/>
      <c r="H25730" s="10"/>
      <c r="I25730" s="10"/>
      <c r="J25730" s="10"/>
      <c r="K25730" s="10"/>
      <c r="L25730" s="10"/>
      <c r="M25730" s="10"/>
      <c r="N25730" s="10"/>
      <c r="O25730" s="10"/>
      <c r="P25730" s="10"/>
      <c r="Q25730" s="10"/>
      <c r="R25730" s="10"/>
      <c r="S25730" s="10"/>
      <c r="T25730" s="10"/>
      <c r="U25730" s="10"/>
      <c r="V25730" s="10"/>
      <c r="W25730" s="10"/>
      <c r="X25730" s="10"/>
      <c r="Y25730" s="10"/>
      <c r="Z25730" s="10"/>
      <c r="AA25730" s="10"/>
      <c r="AB25730" s="10"/>
      <c r="AC25730" s="10"/>
      <c r="AD25730" s="10"/>
      <c r="AE25730" s="10"/>
      <c r="AF25730" s="10"/>
      <c r="AG25730" s="12"/>
    </row>
    <row r="25731" spans="1:33">
      <c r="A25731" s="10"/>
      <c r="B25731" s="10"/>
      <c r="C25731" s="10"/>
      <c r="D25731" s="10"/>
      <c r="E25731" s="10"/>
      <c r="F25731" s="10"/>
      <c r="G25731" s="10"/>
      <c r="H25731" s="10"/>
      <c r="I25731" s="10"/>
      <c r="J25731" s="10"/>
      <c r="K25731" s="10"/>
      <c r="L25731" s="10"/>
      <c r="M25731" s="10"/>
      <c r="N25731" s="10"/>
      <c r="O25731" s="10"/>
      <c r="P25731" s="10"/>
      <c r="Q25731" s="10"/>
      <c r="R25731" s="10"/>
      <c r="S25731" s="10"/>
      <c r="T25731" s="10"/>
      <c r="U25731" s="10"/>
      <c r="V25731" s="10"/>
      <c r="W25731" s="10"/>
      <c r="X25731" s="10"/>
      <c r="Y25731" s="10"/>
      <c r="Z25731" s="10"/>
      <c r="AA25731" s="10"/>
      <c r="AB25731" s="10"/>
      <c r="AC25731" s="10"/>
      <c r="AD25731" s="10"/>
      <c r="AE25731" s="10"/>
      <c r="AF25731" s="10"/>
      <c r="AG25731" s="12"/>
    </row>
    <row r="25732" spans="1:33">
      <c r="A25732" s="10"/>
      <c r="B25732" s="10"/>
      <c r="C25732" s="10"/>
      <c r="D25732" s="10"/>
      <c r="E25732" s="10"/>
      <c r="F25732" s="10"/>
      <c r="G25732" s="10"/>
      <c r="H25732" s="10"/>
      <c r="I25732" s="10"/>
      <c r="J25732" s="10"/>
      <c r="K25732" s="10"/>
      <c r="L25732" s="10"/>
      <c r="M25732" s="10"/>
      <c r="N25732" s="10"/>
      <c r="O25732" s="10"/>
      <c r="P25732" s="10"/>
      <c r="Q25732" s="10"/>
      <c r="R25732" s="10"/>
      <c r="S25732" s="10"/>
      <c r="T25732" s="10"/>
      <c r="U25732" s="10"/>
      <c r="V25732" s="10"/>
      <c r="W25732" s="10"/>
      <c r="X25732" s="10"/>
      <c r="Y25732" s="10"/>
      <c r="Z25732" s="10"/>
      <c r="AA25732" s="10"/>
      <c r="AB25732" s="10"/>
      <c r="AC25732" s="10"/>
      <c r="AD25732" s="10"/>
      <c r="AE25732" s="10"/>
      <c r="AF25732" s="10"/>
      <c r="AG25732" s="12"/>
    </row>
    <row r="25733" spans="1:33">
      <c r="A25733" s="10"/>
      <c r="B25733" s="10"/>
      <c r="C25733" s="10"/>
      <c r="D25733" s="10"/>
      <c r="E25733" s="10"/>
      <c r="F25733" s="10"/>
      <c r="G25733" s="10"/>
      <c r="H25733" s="10"/>
      <c r="I25733" s="10"/>
      <c r="J25733" s="10"/>
      <c r="K25733" s="10"/>
      <c r="L25733" s="10"/>
      <c r="M25733" s="10"/>
      <c r="N25733" s="10"/>
      <c r="O25733" s="10"/>
      <c r="P25733" s="10"/>
      <c r="Q25733" s="10"/>
      <c r="R25733" s="10"/>
      <c r="S25733" s="10"/>
      <c r="T25733" s="10"/>
      <c r="U25733" s="10"/>
      <c r="V25733" s="10"/>
      <c r="W25733" s="10"/>
      <c r="X25733" s="10"/>
      <c r="Y25733" s="10"/>
      <c r="Z25733" s="10"/>
      <c r="AA25733" s="10"/>
      <c r="AB25733" s="10"/>
      <c r="AC25733" s="10"/>
      <c r="AD25733" s="10"/>
      <c r="AE25733" s="10"/>
      <c r="AF25733" s="10"/>
      <c r="AG25733" s="12"/>
    </row>
    <row r="25734" spans="1:33">
      <c r="A25734" s="10"/>
      <c r="B25734" s="10"/>
      <c r="C25734" s="10"/>
      <c r="D25734" s="10"/>
      <c r="E25734" s="10"/>
      <c r="F25734" s="10"/>
      <c r="G25734" s="10"/>
      <c r="H25734" s="10"/>
      <c r="I25734" s="10"/>
      <c r="J25734" s="10"/>
      <c r="K25734" s="10"/>
      <c r="L25734" s="10"/>
      <c r="M25734" s="10"/>
      <c r="N25734" s="10"/>
      <c r="O25734" s="10"/>
      <c r="P25734" s="10"/>
      <c r="Q25734" s="10"/>
      <c r="R25734" s="10"/>
      <c r="S25734" s="10"/>
      <c r="T25734" s="10"/>
      <c r="U25734" s="10"/>
      <c r="V25734" s="10"/>
      <c r="W25734" s="10"/>
      <c r="X25734" s="10"/>
      <c r="Y25734" s="10"/>
      <c r="Z25734" s="10"/>
      <c r="AA25734" s="10"/>
      <c r="AB25734" s="10"/>
      <c r="AC25734" s="10"/>
      <c r="AD25734" s="10"/>
      <c r="AE25734" s="10"/>
      <c r="AF25734" s="10"/>
      <c r="AG25734" s="12"/>
    </row>
    <row r="25735" spans="1:33">
      <c r="A25735" s="10"/>
      <c r="B25735" s="10"/>
      <c r="C25735" s="10"/>
      <c r="D25735" s="10"/>
      <c r="E25735" s="10"/>
      <c r="F25735" s="10"/>
      <c r="G25735" s="10"/>
      <c r="H25735" s="10"/>
      <c r="I25735" s="10"/>
      <c r="J25735" s="10"/>
      <c r="K25735" s="10"/>
      <c r="L25735" s="10"/>
      <c r="M25735" s="10"/>
      <c r="N25735" s="10"/>
      <c r="O25735" s="10"/>
      <c r="P25735" s="10"/>
      <c r="Q25735" s="10"/>
      <c r="R25735" s="10"/>
      <c r="S25735" s="10"/>
      <c r="T25735" s="10"/>
      <c r="U25735" s="10"/>
      <c r="V25735" s="10"/>
      <c r="W25735" s="10"/>
      <c r="X25735" s="10"/>
      <c r="Y25735" s="10"/>
      <c r="Z25735" s="10"/>
      <c r="AA25735" s="10"/>
      <c r="AB25735" s="10"/>
      <c r="AC25735" s="10"/>
      <c r="AD25735" s="10"/>
      <c r="AE25735" s="10"/>
      <c r="AF25735" s="10"/>
      <c r="AG25735" s="12"/>
    </row>
    <row r="25736" spans="1:33">
      <c r="A25736" s="10"/>
      <c r="B25736" s="10"/>
      <c r="C25736" s="10"/>
      <c r="D25736" s="10"/>
      <c r="E25736" s="10"/>
      <c r="F25736" s="10"/>
      <c r="G25736" s="10"/>
      <c r="H25736" s="10"/>
      <c r="I25736" s="10"/>
      <c r="J25736" s="10"/>
      <c r="K25736" s="10"/>
      <c r="L25736" s="10"/>
      <c r="M25736" s="10"/>
      <c r="N25736" s="10"/>
      <c r="O25736" s="10"/>
      <c r="P25736" s="10"/>
      <c r="Q25736" s="10"/>
      <c r="R25736" s="10"/>
      <c r="S25736" s="10"/>
      <c r="T25736" s="10"/>
      <c r="U25736" s="10"/>
      <c r="V25736" s="10"/>
      <c r="W25736" s="10"/>
      <c r="X25736" s="10"/>
      <c r="Y25736" s="10"/>
      <c r="Z25736" s="10"/>
      <c r="AA25736" s="10"/>
      <c r="AB25736" s="10"/>
      <c r="AC25736" s="10"/>
      <c r="AD25736" s="10"/>
      <c r="AE25736" s="10"/>
      <c r="AF25736" s="10"/>
      <c r="AG25736" s="12"/>
    </row>
    <row r="25737" spans="1:33">
      <c r="A25737" s="10"/>
      <c r="B25737" s="10"/>
      <c r="C25737" s="10"/>
      <c r="D25737" s="10"/>
      <c r="E25737" s="10"/>
      <c r="F25737" s="10"/>
      <c r="G25737" s="10"/>
      <c r="H25737" s="10"/>
      <c r="I25737" s="10"/>
      <c r="J25737" s="10"/>
      <c r="K25737" s="10"/>
      <c r="L25737" s="10"/>
      <c r="M25737" s="10"/>
      <c r="N25737" s="10"/>
      <c r="O25737" s="10"/>
      <c r="P25737" s="10"/>
      <c r="Q25737" s="10"/>
      <c r="R25737" s="10"/>
      <c r="S25737" s="10"/>
      <c r="T25737" s="10"/>
      <c r="U25737" s="10"/>
      <c r="V25737" s="10"/>
      <c r="W25737" s="10"/>
      <c r="X25737" s="10"/>
      <c r="Y25737" s="10"/>
      <c r="Z25737" s="10"/>
      <c r="AA25737" s="10"/>
      <c r="AB25737" s="10"/>
      <c r="AC25737" s="10"/>
      <c r="AD25737" s="10"/>
      <c r="AE25737" s="10"/>
      <c r="AF25737" s="10"/>
      <c r="AG25737" s="12"/>
    </row>
    <row r="25738" spans="1:33">
      <c r="A25738" s="10"/>
      <c r="B25738" s="10"/>
      <c r="C25738" s="10"/>
      <c r="D25738" s="10"/>
      <c r="E25738" s="10"/>
      <c r="F25738" s="10"/>
      <c r="G25738" s="10"/>
      <c r="H25738" s="10"/>
      <c r="I25738" s="10"/>
      <c r="J25738" s="10"/>
      <c r="K25738" s="10"/>
      <c r="L25738" s="10"/>
      <c r="M25738" s="10"/>
      <c r="N25738" s="10"/>
      <c r="O25738" s="10"/>
      <c r="P25738" s="10"/>
      <c r="Q25738" s="10"/>
      <c r="R25738" s="10"/>
      <c r="S25738" s="10"/>
      <c r="T25738" s="10"/>
      <c r="U25738" s="10"/>
      <c r="V25738" s="10"/>
      <c r="W25738" s="10"/>
      <c r="X25738" s="10"/>
      <c r="Y25738" s="10"/>
      <c r="Z25738" s="10"/>
      <c r="AA25738" s="10"/>
      <c r="AB25738" s="10"/>
      <c r="AC25738" s="10"/>
      <c r="AD25738" s="10"/>
      <c r="AE25738" s="10"/>
      <c r="AF25738" s="10"/>
      <c r="AG25738" s="12"/>
    </row>
    <row r="25739" spans="1:33">
      <c r="A25739" s="10"/>
      <c r="B25739" s="10"/>
      <c r="C25739" s="10"/>
      <c r="D25739" s="10"/>
      <c r="E25739" s="10"/>
      <c r="F25739" s="10"/>
      <c r="G25739" s="10"/>
      <c r="H25739" s="10"/>
      <c r="I25739" s="10"/>
      <c r="J25739" s="10"/>
      <c r="K25739" s="10"/>
      <c r="L25739" s="10"/>
      <c r="M25739" s="10"/>
      <c r="N25739" s="10"/>
      <c r="O25739" s="10"/>
      <c r="P25739" s="10"/>
      <c r="Q25739" s="10"/>
      <c r="R25739" s="10"/>
      <c r="S25739" s="10"/>
      <c r="T25739" s="10"/>
      <c r="U25739" s="10"/>
      <c r="V25739" s="10"/>
      <c r="W25739" s="10"/>
      <c r="X25739" s="10"/>
      <c r="Y25739" s="10"/>
      <c r="Z25739" s="10"/>
      <c r="AA25739" s="10"/>
      <c r="AB25739" s="10"/>
      <c r="AC25739" s="10"/>
      <c r="AD25739" s="10"/>
      <c r="AE25739" s="10"/>
      <c r="AF25739" s="10"/>
      <c r="AG25739" s="12"/>
    </row>
    <row r="25740" spans="1:33">
      <c r="A25740" s="10"/>
      <c r="B25740" s="10"/>
      <c r="C25740" s="10"/>
      <c r="D25740" s="10"/>
      <c r="E25740" s="10"/>
      <c r="F25740" s="10"/>
      <c r="G25740" s="10"/>
      <c r="H25740" s="10"/>
      <c r="I25740" s="10"/>
      <c r="J25740" s="10"/>
      <c r="K25740" s="10"/>
      <c r="L25740" s="10"/>
      <c r="M25740" s="10"/>
      <c r="N25740" s="10"/>
      <c r="O25740" s="10"/>
      <c r="P25740" s="10"/>
      <c r="Q25740" s="10"/>
      <c r="R25740" s="10"/>
      <c r="S25740" s="10"/>
      <c r="T25740" s="10"/>
      <c r="U25740" s="10"/>
      <c r="V25740" s="10"/>
      <c r="W25740" s="10"/>
      <c r="X25740" s="10"/>
      <c r="Y25740" s="10"/>
      <c r="Z25740" s="10"/>
      <c r="AA25740" s="10"/>
      <c r="AB25740" s="10"/>
      <c r="AC25740" s="10"/>
      <c r="AD25740" s="10"/>
      <c r="AE25740" s="10"/>
      <c r="AF25740" s="10"/>
      <c r="AG25740" s="12"/>
    </row>
    <row r="25741" spans="1:33">
      <c r="A25741" s="10"/>
      <c r="B25741" s="10"/>
      <c r="C25741" s="10"/>
      <c r="D25741" s="10"/>
      <c r="E25741" s="10"/>
      <c r="F25741" s="10"/>
      <c r="G25741" s="10"/>
      <c r="H25741" s="10"/>
      <c r="I25741" s="10"/>
      <c r="J25741" s="10"/>
      <c r="K25741" s="10"/>
      <c r="L25741" s="10"/>
      <c r="M25741" s="10"/>
      <c r="N25741" s="10"/>
      <c r="O25741" s="10"/>
      <c r="P25741" s="10"/>
      <c r="Q25741" s="10"/>
      <c r="R25741" s="10"/>
      <c r="S25741" s="10"/>
      <c r="T25741" s="10"/>
      <c r="U25741" s="10"/>
      <c r="V25741" s="10"/>
      <c r="W25741" s="10"/>
      <c r="X25741" s="10"/>
      <c r="Y25741" s="10"/>
      <c r="Z25741" s="10"/>
      <c r="AA25741" s="10"/>
      <c r="AB25741" s="10"/>
      <c r="AC25741" s="10"/>
      <c r="AD25741" s="10"/>
      <c r="AE25741" s="10"/>
      <c r="AF25741" s="10"/>
      <c r="AG25741" s="12"/>
    </row>
    <row r="25742" spans="1:33">
      <c r="A25742" s="10"/>
      <c r="B25742" s="10"/>
      <c r="C25742" s="10"/>
      <c r="D25742" s="10"/>
      <c r="E25742" s="10"/>
      <c r="F25742" s="10"/>
      <c r="G25742" s="10"/>
      <c r="H25742" s="10"/>
      <c r="I25742" s="10"/>
      <c r="J25742" s="10"/>
      <c r="K25742" s="10"/>
      <c r="L25742" s="10"/>
      <c r="M25742" s="10"/>
      <c r="N25742" s="10"/>
      <c r="O25742" s="10"/>
      <c r="P25742" s="10"/>
      <c r="Q25742" s="10"/>
      <c r="R25742" s="10"/>
      <c r="S25742" s="10"/>
      <c r="T25742" s="10"/>
      <c r="U25742" s="10"/>
      <c r="V25742" s="10"/>
      <c r="W25742" s="10"/>
      <c r="X25742" s="10"/>
      <c r="Y25742" s="10"/>
      <c r="Z25742" s="10"/>
      <c r="AA25742" s="10"/>
      <c r="AB25742" s="10"/>
      <c r="AC25742" s="10"/>
      <c r="AD25742" s="10"/>
      <c r="AE25742" s="10"/>
      <c r="AF25742" s="10"/>
      <c r="AG25742" s="12"/>
    </row>
    <row r="25743" spans="1:33">
      <c r="A25743" s="10"/>
      <c r="B25743" s="10"/>
      <c r="C25743" s="10"/>
      <c r="D25743" s="10"/>
      <c r="E25743" s="10"/>
      <c r="F25743" s="10"/>
      <c r="G25743" s="10"/>
      <c r="H25743" s="10"/>
      <c r="I25743" s="10"/>
      <c r="J25743" s="10"/>
      <c r="K25743" s="10"/>
      <c r="L25743" s="10"/>
      <c r="M25743" s="10"/>
      <c r="N25743" s="10"/>
      <c r="O25743" s="10"/>
      <c r="P25743" s="10"/>
      <c r="Q25743" s="10"/>
      <c r="R25743" s="10"/>
      <c r="S25743" s="10"/>
      <c r="T25743" s="10"/>
      <c r="U25743" s="10"/>
      <c r="V25743" s="10"/>
      <c r="W25743" s="10"/>
      <c r="X25743" s="10"/>
      <c r="Y25743" s="10"/>
      <c r="Z25743" s="10"/>
      <c r="AA25743" s="10"/>
      <c r="AB25743" s="10"/>
      <c r="AC25743" s="10"/>
      <c r="AD25743" s="10"/>
      <c r="AE25743" s="10"/>
      <c r="AF25743" s="10"/>
      <c r="AG25743" s="12"/>
    </row>
    <row r="25744" spans="1:33">
      <c r="A25744" s="10"/>
      <c r="B25744" s="10"/>
      <c r="C25744" s="10"/>
      <c r="D25744" s="10"/>
      <c r="E25744" s="10"/>
      <c r="F25744" s="10"/>
      <c r="G25744" s="10"/>
      <c r="H25744" s="10"/>
      <c r="I25744" s="10"/>
      <c r="J25744" s="10"/>
      <c r="K25744" s="10"/>
      <c r="L25744" s="10"/>
      <c r="M25744" s="10"/>
      <c r="N25744" s="10"/>
      <c r="O25744" s="10"/>
      <c r="P25744" s="10"/>
      <c r="Q25744" s="10"/>
      <c r="R25744" s="10"/>
      <c r="S25744" s="10"/>
      <c r="T25744" s="10"/>
      <c r="U25744" s="10"/>
      <c r="V25744" s="10"/>
      <c r="W25744" s="10"/>
      <c r="X25744" s="10"/>
      <c r="Y25744" s="10"/>
      <c r="Z25744" s="10"/>
      <c r="AA25744" s="10"/>
      <c r="AB25744" s="10"/>
      <c r="AC25744" s="10"/>
      <c r="AD25744" s="10"/>
      <c r="AE25744" s="10"/>
      <c r="AF25744" s="10"/>
      <c r="AG25744" s="12"/>
    </row>
    <row r="25745" spans="1:33">
      <c r="A25745" s="10"/>
      <c r="B25745" s="10"/>
      <c r="C25745" s="10"/>
      <c r="D25745" s="10"/>
      <c r="E25745" s="10"/>
      <c r="F25745" s="10"/>
      <c r="G25745" s="10"/>
      <c r="H25745" s="10"/>
      <c r="I25745" s="10"/>
      <c r="J25745" s="10"/>
      <c r="K25745" s="10"/>
      <c r="L25745" s="10"/>
      <c r="M25745" s="10"/>
      <c r="N25745" s="10"/>
      <c r="O25745" s="10"/>
      <c r="P25745" s="10"/>
      <c r="Q25745" s="10"/>
      <c r="R25745" s="10"/>
      <c r="S25745" s="10"/>
      <c r="T25745" s="10"/>
      <c r="U25745" s="10"/>
      <c r="V25745" s="10"/>
      <c r="W25745" s="10"/>
      <c r="X25745" s="10"/>
      <c r="Y25745" s="10"/>
      <c r="Z25745" s="10"/>
      <c r="AA25745" s="10"/>
      <c r="AB25745" s="10"/>
      <c r="AC25745" s="10"/>
      <c r="AD25745" s="10"/>
      <c r="AE25745" s="10"/>
      <c r="AF25745" s="10"/>
      <c r="AG25745" s="12"/>
    </row>
    <row r="25746" spans="1:33">
      <c r="A25746" s="10"/>
      <c r="B25746" s="10"/>
      <c r="C25746" s="10"/>
      <c r="D25746" s="10"/>
      <c r="E25746" s="10"/>
      <c r="F25746" s="10"/>
      <c r="G25746" s="10"/>
      <c r="H25746" s="10"/>
      <c r="I25746" s="10"/>
      <c r="J25746" s="10"/>
      <c r="K25746" s="10"/>
      <c r="L25746" s="10"/>
      <c r="M25746" s="10"/>
      <c r="N25746" s="10"/>
      <c r="O25746" s="10"/>
      <c r="P25746" s="10"/>
      <c r="Q25746" s="10"/>
      <c r="R25746" s="10"/>
      <c r="S25746" s="10"/>
      <c r="T25746" s="10"/>
      <c r="U25746" s="10"/>
      <c r="V25746" s="10"/>
      <c r="W25746" s="10"/>
      <c r="X25746" s="10"/>
      <c r="Y25746" s="10"/>
      <c r="Z25746" s="10"/>
      <c r="AA25746" s="10"/>
      <c r="AB25746" s="10"/>
      <c r="AC25746" s="10"/>
      <c r="AD25746" s="10"/>
      <c r="AE25746" s="10"/>
      <c r="AF25746" s="10"/>
      <c r="AG25746" s="12"/>
    </row>
    <row r="25747" spans="1:33">
      <c r="A25747" s="10"/>
      <c r="B25747" s="10"/>
      <c r="C25747" s="10"/>
      <c r="D25747" s="10"/>
      <c r="E25747" s="10"/>
      <c r="F25747" s="10"/>
      <c r="G25747" s="10"/>
      <c r="H25747" s="10"/>
      <c r="I25747" s="10"/>
      <c r="J25747" s="10"/>
      <c r="K25747" s="10"/>
      <c r="L25747" s="10"/>
      <c r="M25747" s="10"/>
      <c r="N25747" s="10"/>
      <c r="O25747" s="10"/>
      <c r="P25747" s="10"/>
      <c r="Q25747" s="10"/>
      <c r="R25747" s="10"/>
      <c r="S25747" s="10"/>
      <c r="T25747" s="10"/>
      <c r="U25747" s="10"/>
      <c r="V25747" s="10"/>
      <c r="W25747" s="10"/>
      <c r="X25747" s="10"/>
      <c r="Y25747" s="10"/>
      <c r="Z25747" s="10"/>
      <c r="AA25747" s="10"/>
      <c r="AB25747" s="10"/>
      <c r="AC25747" s="10"/>
      <c r="AD25747" s="10"/>
      <c r="AE25747" s="10"/>
      <c r="AF25747" s="10"/>
      <c r="AG25747" s="12"/>
    </row>
    <row r="25748" spans="1:33">
      <c r="A25748" s="10"/>
      <c r="B25748" s="10"/>
      <c r="C25748" s="10"/>
      <c r="D25748" s="10"/>
      <c r="E25748" s="10"/>
      <c r="F25748" s="10"/>
      <c r="G25748" s="10"/>
      <c r="H25748" s="10"/>
      <c r="I25748" s="10"/>
      <c r="J25748" s="10"/>
      <c r="K25748" s="10"/>
      <c r="L25748" s="10"/>
      <c r="M25748" s="10"/>
      <c r="N25748" s="10"/>
      <c r="O25748" s="10"/>
      <c r="P25748" s="10"/>
      <c r="Q25748" s="10"/>
      <c r="R25748" s="10"/>
      <c r="S25748" s="10"/>
      <c r="T25748" s="10"/>
      <c r="U25748" s="10"/>
      <c r="V25748" s="10"/>
      <c r="W25748" s="10"/>
      <c r="X25748" s="10"/>
      <c r="Y25748" s="10"/>
      <c r="Z25748" s="10"/>
      <c r="AA25748" s="10"/>
      <c r="AB25748" s="10"/>
      <c r="AC25748" s="10"/>
      <c r="AD25748" s="10"/>
      <c r="AE25748" s="10"/>
      <c r="AF25748" s="10"/>
      <c r="AG25748" s="12"/>
    </row>
    <row r="25749" spans="1:33">
      <c r="A25749" s="10"/>
      <c r="B25749" s="10"/>
      <c r="C25749" s="10"/>
      <c r="D25749" s="10"/>
      <c r="E25749" s="10"/>
      <c r="F25749" s="10"/>
      <c r="G25749" s="10"/>
      <c r="H25749" s="10"/>
      <c r="I25749" s="10"/>
      <c r="J25749" s="10"/>
      <c r="K25749" s="10"/>
      <c r="L25749" s="10"/>
      <c r="M25749" s="10"/>
      <c r="N25749" s="10"/>
      <c r="O25749" s="10"/>
      <c r="P25749" s="10"/>
      <c r="Q25749" s="10"/>
      <c r="R25749" s="10"/>
      <c r="S25749" s="10"/>
      <c r="T25749" s="10"/>
      <c r="U25749" s="10"/>
      <c r="V25749" s="10"/>
      <c r="W25749" s="10"/>
      <c r="X25749" s="10"/>
      <c r="Y25749" s="10"/>
      <c r="Z25749" s="10"/>
      <c r="AA25749" s="10"/>
      <c r="AB25749" s="10"/>
      <c r="AC25749" s="10"/>
      <c r="AD25749" s="10"/>
      <c r="AE25749" s="10"/>
      <c r="AF25749" s="10"/>
      <c r="AG25749" s="12"/>
    </row>
    <row r="25750" spans="1:33">
      <c r="A25750" s="10"/>
      <c r="B25750" s="10"/>
      <c r="C25750" s="10"/>
      <c r="D25750" s="10"/>
      <c r="E25750" s="10"/>
      <c r="F25750" s="10"/>
      <c r="G25750" s="10"/>
      <c r="H25750" s="10"/>
      <c r="I25750" s="10"/>
      <c r="J25750" s="10"/>
      <c r="K25750" s="10"/>
      <c r="L25750" s="10"/>
      <c r="M25750" s="10"/>
      <c r="N25750" s="10"/>
      <c r="O25750" s="10"/>
      <c r="P25750" s="10"/>
      <c r="Q25750" s="10"/>
      <c r="R25750" s="10"/>
      <c r="S25750" s="10"/>
      <c r="T25750" s="10"/>
      <c r="U25750" s="10"/>
      <c r="V25750" s="10"/>
      <c r="W25750" s="10"/>
      <c r="X25750" s="10"/>
      <c r="Y25750" s="10"/>
      <c r="Z25750" s="10"/>
      <c r="AA25750" s="10"/>
      <c r="AB25750" s="10"/>
      <c r="AC25750" s="10"/>
      <c r="AD25750" s="10"/>
      <c r="AE25750" s="10"/>
      <c r="AF25750" s="10"/>
      <c r="AG25750" s="12"/>
    </row>
    <row r="25751" spans="1:33">
      <c r="A25751" s="10"/>
      <c r="B25751" s="10"/>
      <c r="C25751" s="10"/>
      <c r="D25751" s="10"/>
      <c r="E25751" s="10"/>
      <c r="F25751" s="10"/>
      <c r="G25751" s="10"/>
      <c r="H25751" s="10"/>
      <c r="I25751" s="10"/>
      <c r="J25751" s="10"/>
      <c r="K25751" s="10"/>
      <c r="L25751" s="10"/>
      <c r="M25751" s="10"/>
      <c r="N25751" s="10"/>
      <c r="O25751" s="10"/>
      <c r="P25751" s="10"/>
      <c r="Q25751" s="10"/>
      <c r="R25751" s="10"/>
      <c r="S25751" s="10"/>
      <c r="T25751" s="10"/>
      <c r="U25751" s="10"/>
      <c r="V25751" s="10"/>
      <c r="W25751" s="10"/>
      <c r="X25751" s="10"/>
      <c r="Y25751" s="10"/>
      <c r="Z25751" s="10"/>
      <c r="AA25751" s="10"/>
      <c r="AB25751" s="10"/>
      <c r="AC25751" s="10"/>
      <c r="AD25751" s="10"/>
      <c r="AE25751" s="10"/>
      <c r="AF25751" s="10"/>
      <c r="AG25751" s="12"/>
    </row>
    <row r="25752" spans="1:33">
      <c r="A25752" s="10"/>
      <c r="B25752" s="10"/>
      <c r="C25752" s="10"/>
      <c r="D25752" s="10"/>
      <c r="E25752" s="10"/>
      <c r="F25752" s="10"/>
      <c r="G25752" s="10"/>
      <c r="H25752" s="10"/>
      <c r="I25752" s="10"/>
      <c r="J25752" s="10"/>
      <c r="K25752" s="10"/>
      <c r="L25752" s="10"/>
      <c r="M25752" s="10"/>
      <c r="N25752" s="10"/>
      <c r="O25752" s="10"/>
      <c r="P25752" s="10"/>
      <c r="Q25752" s="10"/>
      <c r="R25752" s="10"/>
      <c r="S25752" s="10"/>
      <c r="T25752" s="10"/>
      <c r="U25752" s="10"/>
      <c r="V25752" s="10"/>
      <c r="W25752" s="10"/>
      <c r="X25752" s="10"/>
      <c r="Y25752" s="10"/>
      <c r="Z25752" s="10"/>
      <c r="AA25752" s="10"/>
      <c r="AB25752" s="10"/>
      <c r="AC25752" s="10"/>
      <c r="AD25752" s="10"/>
      <c r="AE25752" s="10"/>
      <c r="AF25752" s="10"/>
      <c r="AG25752" s="12"/>
    </row>
    <row r="25753" spans="1:33">
      <c r="A25753" s="10"/>
      <c r="B25753" s="10"/>
      <c r="C25753" s="10"/>
      <c r="D25753" s="10"/>
      <c r="E25753" s="10"/>
      <c r="F25753" s="10"/>
      <c r="G25753" s="10"/>
      <c r="H25753" s="10"/>
      <c r="I25753" s="10"/>
      <c r="J25753" s="10"/>
      <c r="K25753" s="10"/>
      <c r="L25753" s="10"/>
      <c r="M25753" s="10"/>
      <c r="N25753" s="10"/>
      <c r="O25753" s="10"/>
      <c r="P25753" s="10"/>
      <c r="Q25753" s="10"/>
      <c r="R25753" s="10"/>
      <c r="S25753" s="10"/>
      <c r="T25753" s="10"/>
      <c r="U25753" s="10"/>
      <c r="V25753" s="10"/>
      <c r="W25753" s="10"/>
      <c r="X25753" s="10"/>
      <c r="Y25753" s="10"/>
      <c r="Z25753" s="10"/>
      <c r="AA25753" s="10"/>
      <c r="AB25753" s="10"/>
      <c r="AC25753" s="10"/>
      <c r="AD25753" s="10"/>
      <c r="AE25753" s="10"/>
      <c r="AF25753" s="10"/>
      <c r="AG25753" s="12"/>
    </row>
    <row r="25754" spans="1:33">
      <c r="A25754" s="10"/>
      <c r="B25754" s="10"/>
      <c r="C25754" s="10"/>
      <c r="D25754" s="10"/>
      <c r="E25754" s="10"/>
      <c r="F25754" s="10"/>
      <c r="G25754" s="10"/>
      <c r="H25754" s="10"/>
      <c r="I25754" s="10"/>
      <c r="J25754" s="10"/>
      <c r="K25754" s="10"/>
      <c r="L25754" s="10"/>
      <c r="M25754" s="10"/>
      <c r="N25754" s="10"/>
      <c r="O25754" s="10"/>
      <c r="P25754" s="10"/>
      <c r="Q25754" s="10"/>
      <c r="R25754" s="10"/>
      <c r="S25754" s="10"/>
      <c r="T25754" s="10"/>
      <c r="U25754" s="10"/>
      <c r="V25754" s="10"/>
      <c r="W25754" s="10"/>
      <c r="X25754" s="10"/>
      <c r="Y25754" s="10"/>
      <c r="Z25754" s="10"/>
      <c r="AA25754" s="10"/>
      <c r="AB25754" s="10"/>
      <c r="AC25754" s="10"/>
      <c r="AD25754" s="10"/>
      <c r="AE25754" s="10"/>
      <c r="AF25754" s="10"/>
      <c r="AG25754" s="12"/>
    </row>
    <row r="25755" spans="1:33">
      <c r="A25755" s="10"/>
      <c r="B25755" s="10"/>
      <c r="C25755" s="10"/>
      <c r="D25755" s="10"/>
      <c r="E25755" s="10"/>
      <c r="F25755" s="10"/>
      <c r="G25755" s="10"/>
      <c r="H25755" s="10"/>
      <c r="I25755" s="10"/>
      <c r="J25755" s="10"/>
      <c r="K25755" s="10"/>
      <c r="L25755" s="10"/>
      <c r="M25755" s="10"/>
      <c r="N25755" s="10"/>
      <c r="O25755" s="10"/>
      <c r="P25755" s="10"/>
      <c r="Q25755" s="10"/>
      <c r="R25755" s="10"/>
      <c r="S25755" s="10"/>
      <c r="T25755" s="10"/>
      <c r="U25755" s="10"/>
      <c r="V25755" s="10"/>
      <c r="W25755" s="10"/>
      <c r="X25755" s="10"/>
      <c r="Y25755" s="10"/>
      <c r="Z25755" s="10"/>
      <c r="AA25755" s="10"/>
      <c r="AB25755" s="10"/>
      <c r="AC25755" s="10"/>
      <c r="AD25755" s="10"/>
      <c r="AE25755" s="10"/>
      <c r="AF25755" s="10"/>
      <c r="AG25755" s="12"/>
    </row>
    <row r="25756" spans="1:33">
      <c r="A25756" s="10"/>
      <c r="B25756" s="10"/>
      <c r="C25756" s="10"/>
      <c r="D25756" s="10"/>
      <c r="E25756" s="10"/>
      <c r="F25756" s="10"/>
      <c r="G25756" s="10"/>
      <c r="H25756" s="10"/>
      <c r="I25756" s="10"/>
      <c r="J25756" s="10"/>
      <c r="K25756" s="10"/>
      <c r="L25756" s="10"/>
      <c r="M25756" s="10"/>
      <c r="N25756" s="10"/>
      <c r="O25756" s="10"/>
      <c r="P25756" s="10"/>
      <c r="Q25756" s="10"/>
      <c r="R25756" s="10"/>
      <c r="S25756" s="10"/>
      <c r="T25756" s="10"/>
      <c r="U25756" s="10"/>
      <c r="V25756" s="10"/>
      <c r="W25756" s="10"/>
      <c r="X25756" s="10"/>
      <c r="Y25756" s="10"/>
      <c r="Z25756" s="10"/>
      <c r="AA25756" s="10"/>
      <c r="AB25756" s="10"/>
      <c r="AC25756" s="10"/>
      <c r="AD25756" s="10"/>
      <c r="AE25756" s="10"/>
      <c r="AF25756" s="10"/>
      <c r="AG25756" s="12"/>
    </row>
    <row r="25757" spans="1:33">
      <c r="A25757" s="10"/>
      <c r="B25757" s="10"/>
      <c r="C25757" s="10"/>
      <c r="D25757" s="10"/>
      <c r="E25757" s="10"/>
      <c r="F25757" s="10"/>
      <c r="G25757" s="10"/>
      <c r="H25757" s="10"/>
      <c r="I25757" s="10"/>
      <c r="J25757" s="10"/>
      <c r="K25757" s="10"/>
      <c r="L25757" s="10"/>
      <c r="M25757" s="10"/>
      <c r="N25757" s="10"/>
      <c r="O25757" s="10"/>
      <c r="P25757" s="10"/>
      <c r="Q25757" s="10"/>
      <c r="R25757" s="10"/>
      <c r="S25757" s="10"/>
      <c r="T25757" s="10"/>
      <c r="U25757" s="10"/>
      <c r="V25757" s="10"/>
      <c r="W25757" s="10"/>
      <c r="X25757" s="10"/>
      <c r="Y25757" s="10"/>
      <c r="Z25757" s="10"/>
      <c r="AA25757" s="10"/>
      <c r="AB25757" s="10"/>
      <c r="AC25757" s="10"/>
      <c r="AD25757" s="10"/>
      <c r="AE25757" s="10"/>
      <c r="AF25757" s="10"/>
      <c r="AG25757" s="12"/>
    </row>
    <row r="25758" spans="1:33">
      <c r="A25758" s="10"/>
      <c r="B25758" s="10"/>
      <c r="C25758" s="10"/>
      <c r="D25758" s="10"/>
      <c r="E25758" s="10"/>
      <c r="F25758" s="10"/>
      <c r="G25758" s="10"/>
      <c r="H25758" s="10"/>
      <c r="I25758" s="10"/>
      <c r="J25758" s="10"/>
      <c r="K25758" s="10"/>
      <c r="L25758" s="10"/>
      <c r="M25758" s="10"/>
      <c r="N25758" s="10"/>
      <c r="O25758" s="10"/>
      <c r="P25758" s="10"/>
      <c r="Q25758" s="10"/>
      <c r="R25758" s="10"/>
      <c r="S25758" s="10"/>
      <c r="T25758" s="10"/>
      <c r="U25758" s="10"/>
      <c r="V25758" s="10"/>
      <c r="W25758" s="10"/>
      <c r="X25758" s="10"/>
      <c r="Y25758" s="10"/>
      <c r="Z25758" s="10"/>
      <c r="AA25758" s="10"/>
      <c r="AB25758" s="10"/>
      <c r="AC25758" s="10"/>
      <c r="AD25758" s="10"/>
      <c r="AE25758" s="10"/>
      <c r="AF25758" s="10"/>
      <c r="AG25758" s="12"/>
    </row>
    <row r="25759" spans="1:33">
      <c r="A25759" s="10"/>
      <c r="B25759" s="10"/>
      <c r="C25759" s="10"/>
      <c r="D25759" s="10"/>
      <c r="E25759" s="10"/>
      <c r="F25759" s="10"/>
      <c r="G25759" s="10"/>
      <c r="H25759" s="10"/>
      <c r="I25759" s="10"/>
      <c r="J25759" s="10"/>
      <c r="K25759" s="10"/>
      <c r="L25759" s="10"/>
      <c r="M25759" s="10"/>
      <c r="N25759" s="10"/>
      <c r="O25759" s="10"/>
      <c r="P25759" s="10"/>
      <c r="Q25759" s="10"/>
      <c r="R25759" s="10"/>
      <c r="S25759" s="10"/>
      <c r="T25759" s="10"/>
      <c r="U25759" s="10"/>
      <c r="V25759" s="10"/>
      <c r="W25759" s="10"/>
      <c r="X25759" s="10"/>
      <c r="Y25759" s="10"/>
      <c r="Z25759" s="10"/>
      <c r="AA25759" s="10"/>
      <c r="AB25759" s="10"/>
      <c r="AC25759" s="10"/>
      <c r="AD25759" s="10"/>
      <c r="AE25759" s="10"/>
      <c r="AF25759" s="10"/>
      <c r="AG25759" s="12"/>
    </row>
    <row r="25760" spans="1:33">
      <c r="A25760" s="10"/>
      <c r="B25760" s="10"/>
      <c r="C25760" s="10"/>
      <c r="D25760" s="10"/>
      <c r="E25760" s="10"/>
      <c r="F25760" s="10"/>
      <c r="G25760" s="10"/>
      <c r="H25760" s="10"/>
      <c r="I25760" s="10"/>
      <c r="J25760" s="10"/>
      <c r="K25760" s="10"/>
      <c r="L25760" s="10"/>
      <c r="M25760" s="10"/>
      <c r="N25760" s="10"/>
      <c r="O25760" s="10"/>
      <c r="P25760" s="10"/>
      <c r="Q25760" s="10"/>
      <c r="R25760" s="10"/>
      <c r="S25760" s="10"/>
      <c r="T25760" s="10"/>
      <c r="U25760" s="10"/>
      <c r="V25760" s="10"/>
      <c r="W25760" s="10"/>
      <c r="X25760" s="10"/>
      <c r="Y25760" s="10"/>
      <c r="Z25760" s="10"/>
      <c r="AA25760" s="10"/>
      <c r="AB25760" s="10"/>
      <c r="AC25760" s="10"/>
      <c r="AD25760" s="10"/>
      <c r="AE25760" s="10"/>
      <c r="AF25760" s="10"/>
      <c r="AG25760" s="12"/>
    </row>
    <row r="25761" spans="1:33">
      <c r="A25761" s="10"/>
      <c r="B25761" s="10"/>
      <c r="C25761" s="10"/>
      <c r="D25761" s="10"/>
      <c r="E25761" s="10"/>
      <c r="F25761" s="10"/>
      <c r="G25761" s="10"/>
      <c r="H25761" s="10"/>
      <c r="I25761" s="10"/>
      <c r="J25761" s="10"/>
      <c r="K25761" s="10"/>
      <c r="L25761" s="10"/>
      <c r="M25761" s="10"/>
      <c r="N25761" s="10"/>
      <c r="O25761" s="10"/>
      <c r="P25761" s="10"/>
      <c r="Q25761" s="10"/>
      <c r="R25761" s="10"/>
      <c r="S25761" s="10"/>
      <c r="T25761" s="10"/>
      <c r="U25761" s="10"/>
      <c r="V25761" s="10"/>
      <c r="W25761" s="10"/>
      <c r="X25761" s="10"/>
      <c r="Y25761" s="10"/>
      <c r="Z25761" s="10"/>
      <c r="AA25761" s="10"/>
      <c r="AB25761" s="10"/>
      <c r="AC25761" s="10"/>
      <c r="AD25761" s="10"/>
      <c r="AE25761" s="10"/>
      <c r="AF25761" s="10"/>
      <c r="AG25761" s="12"/>
    </row>
    <row r="25762" spans="1:33">
      <c r="A25762" s="10"/>
      <c r="B25762" s="10"/>
      <c r="C25762" s="10"/>
      <c r="D25762" s="10"/>
      <c r="E25762" s="10"/>
      <c r="F25762" s="10"/>
      <c r="G25762" s="10"/>
      <c r="H25762" s="10"/>
      <c r="I25762" s="10"/>
      <c r="J25762" s="10"/>
      <c r="K25762" s="10"/>
      <c r="L25762" s="10"/>
      <c r="M25762" s="10"/>
      <c r="N25762" s="10"/>
      <c r="O25762" s="10"/>
      <c r="P25762" s="10"/>
      <c r="Q25762" s="10"/>
      <c r="R25762" s="10"/>
      <c r="S25762" s="10"/>
      <c r="T25762" s="10"/>
      <c r="U25762" s="10"/>
      <c r="V25762" s="10"/>
      <c r="W25762" s="10"/>
      <c r="X25762" s="10"/>
      <c r="Y25762" s="10"/>
      <c r="Z25762" s="10"/>
      <c r="AA25762" s="10"/>
      <c r="AB25762" s="10"/>
      <c r="AC25762" s="10"/>
      <c r="AD25762" s="10"/>
      <c r="AE25762" s="10"/>
      <c r="AF25762" s="10"/>
      <c r="AG25762" s="12"/>
    </row>
    <row r="25763" spans="1:33">
      <c r="A25763" s="10"/>
      <c r="B25763" s="10"/>
      <c r="C25763" s="10"/>
      <c r="D25763" s="10"/>
      <c r="E25763" s="10"/>
      <c r="F25763" s="10"/>
      <c r="G25763" s="10"/>
      <c r="H25763" s="10"/>
      <c r="I25763" s="10"/>
      <c r="J25763" s="10"/>
      <c r="K25763" s="10"/>
      <c r="L25763" s="10"/>
      <c r="M25763" s="10"/>
      <c r="N25763" s="10"/>
      <c r="O25763" s="10"/>
      <c r="P25763" s="10"/>
      <c r="Q25763" s="10"/>
      <c r="R25763" s="10"/>
      <c r="S25763" s="10"/>
      <c r="T25763" s="10"/>
      <c r="U25763" s="10"/>
      <c r="V25763" s="10"/>
      <c r="W25763" s="10"/>
      <c r="X25763" s="10"/>
      <c r="Y25763" s="10"/>
      <c r="Z25763" s="10"/>
      <c r="AA25763" s="10"/>
      <c r="AB25763" s="10"/>
      <c r="AC25763" s="10"/>
      <c r="AD25763" s="10"/>
      <c r="AE25763" s="10"/>
      <c r="AF25763" s="10"/>
      <c r="AG25763" s="12"/>
    </row>
    <row r="25764" spans="1:33">
      <c r="A25764" s="10"/>
      <c r="B25764" s="10"/>
      <c r="C25764" s="10"/>
      <c r="D25764" s="10"/>
      <c r="E25764" s="10"/>
      <c r="F25764" s="10"/>
      <c r="G25764" s="10"/>
      <c r="H25764" s="10"/>
      <c r="I25764" s="10"/>
      <c r="J25764" s="10"/>
      <c r="K25764" s="10"/>
      <c r="L25764" s="10"/>
      <c r="M25764" s="10"/>
      <c r="N25764" s="10"/>
      <c r="O25764" s="10"/>
      <c r="P25764" s="10"/>
      <c r="Q25764" s="10"/>
      <c r="R25764" s="10"/>
      <c r="S25764" s="10"/>
      <c r="T25764" s="10"/>
      <c r="U25764" s="10"/>
      <c r="V25764" s="10"/>
      <c r="W25764" s="10"/>
      <c r="X25764" s="10"/>
      <c r="Y25764" s="10"/>
      <c r="Z25764" s="10"/>
      <c r="AA25764" s="10"/>
      <c r="AB25764" s="10"/>
      <c r="AC25764" s="10"/>
      <c r="AD25764" s="10"/>
      <c r="AE25764" s="10"/>
      <c r="AF25764" s="10"/>
      <c r="AG25764" s="12"/>
    </row>
    <row r="25765" spans="1:33">
      <c r="A25765" s="10"/>
      <c r="B25765" s="10"/>
      <c r="C25765" s="10"/>
      <c r="D25765" s="10"/>
      <c r="E25765" s="10"/>
      <c r="F25765" s="10"/>
      <c r="G25765" s="10"/>
      <c r="H25765" s="10"/>
      <c r="I25765" s="10"/>
      <c r="J25765" s="10"/>
      <c r="K25765" s="10"/>
      <c r="L25765" s="10"/>
      <c r="M25765" s="10"/>
      <c r="N25765" s="10"/>
      <c r="O25765" s="10"/>
      <c r="P25765" s="10"/>
      <c r="Q25765" s="10"/>
      <c r="R25765" s="10"/>
      <c r="S25765" s="10"/>
      <c r="T25765" s="10"/>
      <c r="U25765" s="10"/>
      <c r="V25765" s="10"/>
      <c r="W25765" s="10"/>
      <c r="X25765" s="10"/>
      <c r="Y25765" s="10"/>
      <c r="Z25765" s="10"/>
      <c r="AA25765" s="10"/>
      <c r="AB25765" s="10"/>
      <c r="AC25765" s="10"/>
      <c r="AD25765" s="10"/>
      <c r="AE25765" s="10"/>
      <c r="AF25765" s="10"/>
      <c r="AG25765" s="12"/>
    </row>
    <row r="25766" spans="1:33">
      <c r="A25766" s="10"/>
      <c r="B25766" s="10"/>
      <c r="C25766" s="10"/>
      <c r="D25766" s="10"/>
      <c r="E25766" s="10"/>
      <c r="F25766" s="10"/>
      <c r="G25766" s="10"/>
      <c r="H25766" s="10"/>
      <c r="I25766" s="10"/>
      <c r="J25766" s="10"/>
      <c r="K25766" s="10"/>
      <c r="L25766" s="10"/>
      <c r="M25766" s="10"/>
      <c r="N25766" s="10"/>
      <c r="O25766" s="10"/>
      <c r="P25766" s="10"/>
      <c r="Q25766" s="10"/>
      <c r="R25766" s="10"/>
      <c r="S25766" s="10"/>
      <c r="T25766" s="10"/>
      <c r="U25766" s="10"/>
      <c r="V25766" s="10"/>
      <c r="W25766" s="10"/>
      <c r="X25766" s="10"/>
      <c r="Y25766" s="10"/>
      <c r="Z25766" s="10"/>
      <c r="AA25766" s="10"/>
      <c r="AB25766" s="10"/>
      <c r="AC25766" s="10"/>
      <c r="AD25766" s="10"/>
      <c r="AE25766" s="10"/>
      <c r="AF25766" s="10"/>
      <c r="AG25766" s="12"/>
    </row>
    <row r="25767" spans="1:33">
      <c r="A25767" s="10"/>
      <c r="B25767" s="10"/>
      <c r="C25767" s="10"/>
      <c r="D25767" s="10"/>
      <c r="E25767" s="10"/>
      <c r="F25767" s="10"/>
      <c r="G25767" s="10"/>
      <c r="H25767" s="10"/>
      <c r="I25767" s="10"/>
      <c r="J25767" s="10"/>
      <c r="K25767" s="10"/>
      <c r="L25767" s="10"/>
      <c r="M25767" s="10"/>
      <c r="N25767" s="10"/>
      <c r="O25767" s="10"/>
      <c r="P25767" s="10"/>
      <c r="Q25767" s="10"/>
      <c r="R25767" s="10"/>
      <c r="S25767" s="10"/>
      <c r="T25767" s="10"/>
      <c r="U25767" s="10"/>
      <c r="V25767" s="10"/>
      <c r="W25767" s="10"/>
      <c r="X25767" s="10"/>
      <c r="Y25767" s="10"/>
      <c r="Z25767" s="10"/>
      <c r="AA25767" s="10"/>
      <c r="AB25767" s="10"/>
      <c r="AC25767" s="10"/>
      <c r="AD25767" s="10"/>
      <c r="AE25767" s="10"/>
      <c r="AF25767" s="10"/>
      <c r="AG25767" s="12"/>
    </row>
    <row r="25768" spans="1:33">
      <c r="A25768" s="10"/>
      <c r="B25768" s="10"/>
      <c r="C25768" s="10"/>
      <c r="D25768" s="10"/>
      <c r="E25768" s="10"/>
      <c r="F25768" s="10"/>
      <c r="G25768" s="10"/>
      <c r="H25768" s="10"/>
      <c r="I25768" s="10"/>
      <c r="J25768" s="10"/>
      <c r="K25768" s="10"/>
      <c r="L25768" s="10"/>
      <c r="M25768" s="10"/>
      <c r="N25768" s="10"/>
      <c r="O25768" s="10"/>
      <c r="P25768" s="10"/>
      <c r="Q25768" s="10"/>
      <c r="R25768" s="10"/>
      <c r="S25768" s="10"/>
      <c r="T25768" s="10"/>
      <c r="U25768" s="10"/>
      <c r="V25768" s="10"/>
      <c r="W25768" s="10"/>
      <c r="X25768" s="10"/>
      <c r="Y25768" s="10"/>
      <c r="Z25768" s="10"/>
      <c r="AA25768" s="10"/>
      <c r="AB25768" s="10"/>
      <c r="AC25768" s="10"/>
      <c r="AD25768" s="10"/>
      <c r="AE25768" s="10"/>
      <c r="AF25768" s="10"/>
      <c r="AG25768" s="12"/>
    </row>
    <row r="25769" spans="1:33">
      <c r="A25769" s="10"/>
      <c r="B25769" s="10"/>
      <c r="C25769" s="10"/>
      <c r="D25769" s="10"/>
      <c r="E25769" s="10"/>
      <c r="F25769" s="10"/>
      <c r="G25769" s="10"/>
      <c r="H25769" s="10"/>
      <c r="I25769" s="10"/>
      <c r="J25769" s="10"/>
      <c r="K25769" s="10"/>
      <c r="L25769" s="10"/>
      <c r="M25769" s="10"/>
      <c r="N25769" s="10"/>
      <c r="O25769" s="10"/>
      <c r="P25769" s="10"/>
      <c r="Q25769" s="10"/>
      <c r="R25769" s="10"/>
      <c r="S25769" s="10"/>
      <c r="T25769" s="10"/>
      <c r="U25769" s="10"/>
      <c r="V25769" s="10"/>
      <c r="W25769" s="10"/>
      <c r="X25769" s="10"/>
      <c r="Y25769" s="10"/>
      <c r="Z25769" s="10"/>
      <c r="AA25769" s="10"/>
      <c r="AB25769" s="10"/>
      <c r="AC25769" s="10"/>
      <c r="AD25769" s="10"/>
      <c r="AE25769" s="10"/>
      <c r="AF25769" s="10"/>
      <c r="AG25769" s="12"/>
    </row>
    <row r="25770" spans="1:33">
      <c r="A25770" s="10"/>
      <c r="B25770" s="10"/>
      <c r="C25770" s="10"/>
      <c r="D25770" s="10"/>
      <c r="E25770" s="10"/>
      <c r="F25770" s="10"/>
      <c r="G25770" s="10"/>
      <c r="H25770" s="10"/>
      <c r="I25770" s="10"/>
      <c r="J25770" s="10"/>
      <c r="K25770" s="10"/>
      <c r="L25770" s="10"/>
      <c r="M25770" s="10"/>
      <c r="N25770" s="10"/>
      <c r="O25770" s="10"/>
      <c r="P25770" s="10"/>
      <c r="Q25770" s="10"/>
      <c r="R25770" s="10"/>
      <c r="S25770" s="10"/>
      <c r="T25770" s="10"/>
      <c r="U25770" s="10"/>
      <c r="V25770" s="10"/>
      <c r="W25770" s="10"/>
      <c r="X25770" s="10"/>
      <c r="Y25770" s="10"/>
      <c r="Z25770" s="10"/>
      <c r="AA25770" s="10"/>
      <c r="AB25770" s="10"/>
      <c r="AC25770" s="10"/>
      <c r="AD25770" s="10"/>
      <c r="AE25770" s="10"/>
      <c r="AF25770" s="10"/>
      <c r="AG25770" s="12"/>
    </row>
    <row r="25771" spans="1:33">
      <c r="A25771" s="10"/>
      <c r="B25771" s="10"/>
      <c r="C25771" s="10"/>
      <c r="D25771" s="10"/>
      <c r="E25771" s="10"/>
      <c r="F25771" s="10"/>
      <c r="G25771" s="10"/>
      <c r="H25771" s="10"/>
      <c r="I25771" s="10"/>
      <c r="J25771" s="10"/>
      <c r="K25771" s="10"/>
      <c r="L25771" s="10"/>
      <c r="M25771" s="10"/>
      <c r="N25771" s="10"/>
      <c r="O25771" s="10"/>
      <c r="P25771" s="10"/>
      <c r="Q25771" s="10"/>
      <c r="R25771" s="10"/>
      <c r="S25771" s="10"/>
      <c r="T25771" s="10"/>
      <c r="U25771" s="10"/>
      <c r="V25771" s="10"/>
      <c r="W25771" s="10"/>
      <c r="X25771" s="10"/>
      <c r="Y25771" s="10"/>
      <c r="Z25771" s="10"/>
      <c r="AA25771" s="10"/>
      <c r="AB25771" s="10"/>
      <c r="AC25771" s="10"/>
      <c r="AD25771" s="10"/>
      <c r="AE25771" s="10"/>
      <c r="AF25771" s="10"/>
      <c r="AG25771" s="12"/>
    </row>
    <row r="25772" spans="1:33">
      <c r="A25772" s="10"/>
      <c r="B25772" s="10"/>
      <c r="C25772" s="10"/>
      <c r="D25772" s="10"/>
      <c r="E25772" s="10"/>
      <c r="F25772" s="10"/>
      <c r="G25772" s="10"/>
      <c r="H25772" s="10"/>
      <c r="I25772" s="10"/>
      <c r="J25772" s="10"/>
      <c r="K25772" s="10"/>
      <c r="L25772" s="10"/>
      <c r="M25772" s="10"/>
      <c r="N25772" s="10"/>
      <c r="O25772" s="10"/>
      <c r="P25772" s="10"/>
      <c r="Q25772" s="10"/>
      <c r="R25772" s="10"/>
      <c r="S25772" s="10"/>
      <c r="T25772" s="10"/>
      <c r="U25772" s="10"/>
      <c r="V25772" s="10"/>
      <c r="W25772" s="10"/>
      <c r="X25772" s="10"/>
      <c r="Y25772" s="10"/>
      <c r="Z25772" s="10"/>
      <c r="AA25772" s="10"/>
      <c r="AB25772" s="10"/>
      <c r="AC25772" s="10"/>
      <c r="AD25772" s="10"/>
      <c r="AE25772" s="10"/>
      <c r="AF25772" s="10"/>
      <c r="AG25772" s="12"/>
    </row>
    <row r="25773" spans="1:33">
      <c r="A25773" s="10"/>
      <c r="B25773" s="10"/>
      <c r="C25773" s="10"/>
      <c r="D25773" s="10"/>
      <c r="E25773" s="10"/>
      <c r="F25773" s="10"/>
      <c r="G25773" s="10"/>
      <c r="H25773" s="10"/>
      <c r="I25773" s="10"/>
      <c r="J25773" s="10"/>
      <c r="K25773" s="10"/>
      <c r="L25773" s="10"/>
      <c r="M25773" s="10"/>
      <c r="N25773" s="10"/>
      <c r="O25773" s="10"/>
      <c r="P25773" s="10"/>
      <c r="Q25773" s="10"/>
      <c r="R25773" s="10"/>
      <c r="S25773" s="10"/>
      <c r="T25773" s="10"/>
      <c r="U25773" s="10"/>
      <c r="V25773" s="10"/>
      <c r="W25773" s="10"/>
      <c r="X25773" s="10"/>
      <c r="Y25773" s="10"/>
      <c r="Z25773" s="10"/>
      <c r="AA25773" s="10"/>
      <c r="AB25773" s="10"/>
      <c r="AC25773" s="10"/>
      <c r="AD25773" s="10"/>
      <c r="AE25773" s="10"/>
      <c r="AF25773" s="10"/>
      <c r="AG25773" s="12"/>
    </row>
    <row r="25774" spans="1:33">
      <c r="A25774" s="10"/>
      <c r="B25774" s="10"/>
      <c r="C25774" s="10"/>
      <c r="D25774" s="10"/>
      <c r="E25774" s="10"/>
      <c r="F25774" s="10"/>
      <c r="G25774" s="10"/>
      <c r="H25774" s="10"/>
      <c r="I25774" s="10"/>
      <c r="J25774" s="10"/>
      <c r="K25774" s="10"/>
      <c r="L25774" s="10"/>
      <c r="M25774" s="10"/>
      <c r="N25774" s="10"/>
      <c r="O25774" s="10"/>
      <c r="P25774" s="10"/>
      <c r="Q25774" s="10"/>
      <c r="R25774" s="10"/>
      <c r="S25774" s="10"/>
      <c r="T25774" s="10"/>
      <c r="U25774" s="10"/>
      <c r="V25774" s="10"/>
      <c r="W25774" s="10"/>
      <c r="X25774" s="10"/>
      <c r="Y25774" s="10"/>
      <c r="Z25774" s="10"/>
      <c r="AA25774" s="10"/>
      <c r="AB25774" s="10"/>
      <c r="AC25774" s="10"/>
      <c r="AD25774" s="10"/>
      <c r="AE25774" s="10"/>
      <c r="AF25774" s="10"/>
      <c r="AG25774" s="12"/>
    </row>
    <row r="25775" spans="1:33">
      <c r="A25775" s="10"/>
      <c r="B25775" s="10"/>
      <c r="C25775" s="10"/>
      <c r="D25775" s="10"/>
      <c r="E25775" s="10"/>
      <c r="F25775" s="10"/>
      <c r="G25775" s="10"/>
      <c r="H25775" s="10"/>
      <c r="I25775" s="10"/>
      <c r="J25775" s="10"/>
      <c r="K25775" s="10"/>
      <c r="L25775" s="10"/>
      <c r="M25775" s="10"/>
      <c r="N25775" s="10"/>
      <c r="O25775" s="10"/>
      <c r="P25775" s="10"/>
      <c r="Q25775" s="10"/>
      <c r="R25775" s="10"/>
      <c r="S25775" s="10"/>
      <c r="T25775" s="10"/>
      <c r="U25775" s="10"/>
      <c r="V25775" s="10"/>
      <c r="W25775" s="10"/>
      <c r="X25775" s="10"/>
      <c r="Y25775" s="10"/>
      <c r="Z25775" s="10"/>
      <c r="AA25775" s="10"/>
      <c r="AB25775" s="10"/>
      <c r="AC25775" s="10"/>
      <c r="AD25775" s="10"/>
      <c r="AE25775" s="10"/>
      <c r="AF25775" s="10"/>
      <c r="AG25775" s="12"/>
    </row>
    <row r="25776" spans="1:33">
      <c r="A25776" s="10"/>
      <c r="B25776" s="10"/>
      <c r="C25776" s="10"/>
      <c r="D25776" s="10"/>
      <c r="E25776" s="10"/>
      <c r="F25776" s="10"/>
      <c r="G25776" s="10"/>
      <c r="H25776" s="10"/>
      <c r="I25776" s="10"/>
      <c r="J25776" s="10"/>
      <c r="K25776" s="10"/>
      <c r="L25776" s="10"/>
      <c r="M25776" s="10"/>
      <c r="N25776" s="10"/>
      <c r="O25776" s="10"/>
      <c r="P25776" s="10"/>
      <c r="Q25776" s="10"/>
      <c r="R25776" s="10"/>
      <c r="S25776" s="10"/>
      <c r="T25776" s="10"/>
      <c r="U25776" s="10"/>
      <c r="V25776" s="10"/>
      <c r="W25776" s="10"/>
      <c r="X25776" s="10"/>
      <c r="Y25776" s="10"/>
      <c r="Z25776" s="10"/>
      <c r="AA25776" s="10"/>
      <c r="AB25776" s="10"/>
      <c r="AC25776" s="10"/>
      <c r="AD25776" s="10"/>
      <c r="AE25776" s="10"/>
      <c r="AF25776" s="10"/>
      <c r="AG25776" s="12"/>
    </row>
    <row r="25777" spans="1:33">
      <c r="A25777" s="10"/>
      <c r="B25777" s="10"/>
      <c r="C25777" s="10"/>
      <c r="D25777" s="10"/>
      <c r="E25777" s="10"/>
      <c r="F25777" s="10"/>
      <c r="G25777" s="10"/>
      <c r="H25777" s="10"/>
      <c r="I25777" s="10"/>
      <c r="J25777" s="10"/>
      <c r="K25777" s="10"/>
      <c r="L25777" s="10"/>
      <c r="M25777" s="10"/>
      <c r="N25777" s="10"/>
      <c r="O25777" s="10"/>
      <c r="P25777" s="10"/>
      <c r="Q25777" s="10"/>
      <c r="R25777" s="10"/>
      <c r="S25777" s="10"/>
      <c r="T25777" s="10"/>
      <c r="U25777" s="10"/>
      <c r="V25777" s="10"/>
      <c r="W25777" s="10"/>
      <c r="X25777" s="10"/>
      <c r="Y25777" s="10"/>
      <c r="Z25777" s="10"/>
      <c r="AA25777" s="10"/>
      <c r="AB25777" s="10"/>
      <c r="AC25777" s="10"/>
      <c r="AD25777" s="10"/>
      <c r="AE25777" s="10"/>
      <c r="AF25777" s="10"/>
      <c r="AG25777" s="12"/>
    </row>
    <row r="25778" spans="1:33">
      <c r="A25778" s="10"/>
      <c r="B25778" s="10"/>
      <c r="C25778" s="10"/>
      <c r="D25778" s="10"/>
      <c r="E25778" s="10"/>
      <c r="F25778" s="10"/>
      <c r="G25778" s="10"/>
      <c r="H25778" s="10"/>
      <c r="I25778" s="10"/>
      <c r="J25778" s="10"/>
      <c r="K25778" s="10"/>
      <c r="L25778" s="10"/>
      <c r="M25778" s="10"/>
      <c r="N25778" s="10"/>
      <c r="O25778" s="10"/>
      <c r="P25778" s="10"/>
      <c r="Q25778" s="10"/>
      <c r="R25778" s="10"/>
      <c r="S25778" s="10"/>
      <c r="T25778" s="10"/>
      <c r="U25778" s="10"/>
      <c r="V25778" s="10"/>
      <c r="W25778" s="10"/>
      <c r="X25778" s="10"/>
      <c r="Y25778" s="10"/>
      <c r="Z25778" s="10"/>
      <c r="AA25778" s="10"/>
      <c r="AB25778" s="10"/>
      <c r="AC25778" s="10"/>
      <c r="AD25778" s="10"/>
      <c r="AE25778" s="10"/>
      <c r="AF25778" s="10"/>
      <c r="AG25778" s="12"/>
    </row>
    <row r="25779" spans="1:33">
      <c r="A25779" s="10"/>
      <c r="B25779" s="10"/>
      <c r="C25779" s="10"/>
      <c r="D25779" s="10"/>
      <c r="E25779" s="10"/>
      <c r="F25779" s="10"/>
      <c r="G25779" s="10"/>
      <c r="H25779" s="10"/>
      <c r="I25779" s="10"/>
      <c r="J25779" s="10"/>
      <c r="K25779" s="10"/>
      <c r="L25779" s="10"/>
      <c r="M25779" s="10"/>
      <c r="N25779" s="10"/>
      <c r="O25779" s="10"/>
      <c r="P25779" s="10"/>
      <c r="Q25779" s="10"/>
      <c r="R25779" s="10"/>
      <c r="S25779" s="10"/>
      <c r="T25779" s="10"/>
      <c r="U25779" s="10"/>
      <c r="V25779" s="10"/>
      <c r="W25779" s="10"/>
      <c r="X25779" s="10"/>
      <c r="Y25779" s="10"/>
      <c r="Z25779" s="10"/>
      <c r="AA25779" s="10"/>
      <c r="AB25779" s="10"/>
      <c r="AC25779" s="10"/>
      <c r="AD25779" s="10"/>
      <c r="AE25779" s="10"/>
      <c r="AF25779" s="10"/>
      <c r="AG25779" s="12"/>
    </row>
    <row r="25780" spans="1:33">
      <c r="A25780" s="10"/>
      <c r="B25780" s="10"/>
      <c r="C25780" s="10"/>
      <c r="D25780" s="10"/>
      <c r="E25780" s="10"/>
      <c r="F25780" s="10"/>
      <c r="G25780" s="10"/>
      <c r="H25780" s="10"/>
      <c r="I25780" s="10"/>
      <c r="J25780" s="10"/>
      <c r="K25780" s="10"/>
      <c r="L25780" s="10"/>
      <c r="M25780" s="10"/>
      <c r="N25780" s="10"/>
      <c r="O25780" s="10"/>
      <c r="P25780" s="10"/>
      <c r="Q25780" s="10"/>
      <c r="R25780" s="10"/>
      <c r="S25780" s="10"/>
      <c r="T25780" s="10"/>
      <c r="U25780" s="10"/>
      <c r="V25780" s="10"/>
      <c r="W25780" s="10"/>
      <c r="X25780" s="10"/>
      <c r="Y25780" s="10"/>
      <c r="Z25780" s="10"/>
      <c r="AA25780" s="10"/>
      <c r="AB25780" s="10"/>
      <c r="AC25780" s="10"/>
      <c r="AD25780" s="10"/>
      <c r="AE25780" s="10"/>
      <c r="AF25780" s="10"/>
      <c r="AG25780" s="12"/>
    </row>
    <row r="25781" spans="1:33">
      <c r="A25781" s="10"/>
      <c r="B25781" s="10"/>
      <c r="C25781" s="10"/>
      <c r="D25781" s="10"/>
      <c r="E25781" s="10"/>
      <c r="F25781" s="10"/>
      <c r="G25781" s="10"/>
      <c r="H25781" s="10"/>
      <c r="I25781" s="10"/>
      <c r="J25781" s="10"/>
      <c r="K25781" s="10"/>
      <c r="L25781" s="10"/>
      <c r="M25781" s="10"/>
      <c r="N25781" s="10"/>
      <c r="O25781" s="10"/>
      <c r="P25781" s="10"/>
      <c r="Q25781" s="10"/>
      <c r="R25781" s="10"/>
      <c r="S25781" s="10"/>
      <c r="T25781" s="10"/>
      <c r="U25781" s="10"/>
      <c r="V25781" s="10"/>
      <c r="W25781" s="10"/>
      <c r="X25781" s="10"/>
      <c r="Y25781" s="10"/>
      <c r="Z25781" s="10"/>
      <c r="AA25781" s="10"/>
      <c r="AB25781" s="10"/>
      <c r="AC25781" s="10"/>
      <c r="AD25781" s="10"/>
      <c r="AE25781" s="10"/>
      <c r="AF25781" s="10"/>
      <c r="AG25781" s="12"/>
    </row>
    <row r="25782" spans="1:33">
      <c r="A25782" s="10"/>
      <c r="B25782" s="10"/>
      <c r="C25782" s="10"/>
      <c r="D25782" s="10"/>
      <c r="E25782" s="10"/>
      <c r="F25782" s="10"/>
      <c r="G25782" s="10"/>
      <c r="H25782" s="10"/>
      <c r="I25782" s="10"/>
      <c r="J25782" s="10"/>
      <c r="K25782" s="10"/>
      <c r="L25782" s="10"/>
      <c r="M25782" s="10"/>
      <c r="N25782" s="10"/>
      <c r="O25782" s="10"/>
      <c r="P25782" s="10"/>
      <c r="Q25782" s="10"/>
      <c r="R25782" s="10"/>
      <c r="S25782" s="10"/>
      <c r="T25782" s="10"/>
      <c r="U25782" s="10"/>
      <c r="V25782" s="10"/>
      <c r="W25782" s="10"/>
      <c r="X25782" s="10"/>
      <c r="Y25782" s="10"/>
      <c r="Z25782" s="10"/>
      <c r="AA25782" s="10"/>
      <c r="AB25782" s="10"/>
      <c r="AC25782" s="10"/>
      <c r="AD25782" s="10"/>
      <c r="AE25782" s="10"/>
      <c r="AF25782" s="10"/>
      <c r="AG25782" s="12"/>
    </row>
    <row r="25783" spans="1:33">
      <c r="A25783" s="10"/>
      <c r="B25783" s="10"/>
      <c r="C25783" s="10"/>
      <c r="D25783" s="10"/>
      <c r="E25783" s="10"/>
      <c r="F25783" s="10"/>
      <c r="G25783" s="10"/>
      <c r="H25783" s="10"/>
      <c r="I25783" s="10"/>
      <c r="J25783" s="10"/>
      <c r="K25783" s="10"/>
      <c r="L25783" s="10"/>
      <c r="M25783" s="10"/>
      <c r="N25783" s="10"/>
      <c r="O25783" s="10"/>
      <c r="P25783" s="10"/>
      <c r="Q25783" s="10"/>
      <c r="R25783" s="10"/>
      <c r="S25783" s="10"/>
      <c r="T25783" s="10"/>
      <c r="U25783" s="10"/>
      <c r="V25783" s="10"/>
      <c r="W25783" s="10"/>
      <c r="X25783" s="10"/>
      <c r="Y25783" s="10"/>
      <c r="Z25783" s="10"/>
      <c r="AA25783" s="10"/>
      <c r="AB25783" s="10"/>
      <c r="AC25783" s="10"/>
      <c r="AD25783" s="10"/>
      <c r="AE25783" s="10"/>
      <c r="AF25783" s="10"/>
      <c r="AG25783" s="12"/>
    </row>
    <row r="25784" spans="1:33">
      <c r="A25784" s="10"/>
      <c r="B25784" s="10"/>
      <c r="C25784" s="10"/>
      <c r="D25784" s="10"/>
      <c r="E25784" s="10"/>
      <c r="F25784" s="10"/>
      <c r="G25784" s="10"/>
      <c r="H25784" s="10"/>
      <c r="I25784" s="10"/>
      <c r="J25784" s="10"/>
      <c r="K25784" s="10"/>
      <c r="L25784" s="10"/>
      <c r="M25784" s="10"/>
      <c r="N25784" s="10"/>
      <c r="O25784" s="10"/>
      <c r="P25784" s="10"/>
      <c r="Q25784" s="10"/>
      <c r="R25784" s="10"/>
      <c r="S25784" s="10"/>
      <c r="T25784" s="10"/>
      <c r="U25784" s="10"/>
      <c r="V25784" s="10"/>
      <c r="W25784" s="10"/>
      <c r="X25784" s="10"/>
      <c r="Y25784" s="10"/>
      <c r="Z25784" s="10"/>
      <c r="AA25784" s="10"/>
      <c r="AB25784" s="10"/>
      <c r="AC25784" s="10"/>
      <c r="AD25784" s="10"/>
      <c r="AE25784" s="10"/>
      <c r="AF25784" s="10"/>
      <c r="AG25784" s="12"/>
    </row>
    <row r="25785" spans="1:33">
      <c r="A25785" s="10"/>
      <c r="B25785" s="10"/>
      <c r="C25785" s="10"/>
      <c r="D25785" s="10"/>
      <c r="E25785" s="10"/>
      <c r="F25785" s="10"/>
      <c r="G25785" s="10"/>
      <c r="H25785" s="10"/>
      <c r="I25785" s="10"/>
      <c r="J25785" s="10"/>
      <c r="K25785" s="10"/>
      <c r="L25785" s="10"/>
      <c r="M25785" s="10"/>
      <c r="N25785" s="10"/>
      <c r="O25785" s="10"/>
      <c r="P25785" s="10"/>
      <c r="Q25785" s="10"/>
      <c r="R25785" s="10"/>
      <c r="S25785" s="10"/>
      <c r="T25785" s="10"/>
      <c r="U25785" s="10"/>
      <c r="V25785" s="10"/>
      <c r="W25785" s="10"/>
      <c r="X25785" s="10"/>
      <c r="Y25785" s="10"/>
      <c r="Z25785" s="10"/>
      <c r="AA25785" s="10"/>
      <c r="AB25785" s="10"/>
      <c r="AC25785" s="10"/>
      <c r="AD25785" s="10"/>
      <c r="AE25785" s="10"/>
      <c r="AF25785" s="10"/>
      <c r="AG25785" s="12"/>
    </row>
    <row r="25786" spans="1:33">
      <c r="A25786" s="10"/>
      <c r="B25786" s="10"/>
      <c r="C25786" s="10"/>
      <c r="D25786" s="10"/>
      <c r="E25786" s="10"/>
      <c r="F25786" s="10"/>
      <c r="G25786" s="10"/>
      <c r="H25786" s="10"/>
      <c r="I25786" s="10"/>
      <c r="J25786" s="10"/>
      <c r="K25786" s="10"/>
      <c r="L25786" s="10"/>
      <c r="M25786" s="10"/>
      <c r="N25786" s="10"/>
      <c r="O25786" s="10"/>
      <c r="P25786" s="10"/>
      <c r="Q25786" s="10"/>
      <c r="R25786" s="10"/>
      <c r="S25786" s="10"/>
      <c r="T25786" s="10"/>
      <c r="U25786" s="10"/>
      <c r="V25786" s="10"/>
      <c r="W25786" s="10"/>
      <c r="X25786" s="10"/>
      <c r="Y25786" s="10"/>
      <c r="Z25786" s="10"/>
      <c r="AA25786" s="10"/>
      <c r="AB25786" s="10"/>
      <c r="AC25786" s="10"/>
      <c r="AD25786" s="10"/>
      <c r="AE25786" s="10"/>
      <c r="AF25786" s="10"/>
      <c r="AG25786" s="12"/>
    </row>
    <row r="25787" spans="1:33">
      <c r="A25787" s="10"/>
      <c r="B25787" s="10"/>
      <c r="C25787" s="10"/>
      <c r="D25787" s="10"/>
      <c r="E25787" s="10"/>
      <c r="F25787" s="10"/>
      <c r="G25787" s="10"/>
      <c r="H25787" s="10"/>
      <c r="I25787" s="10"/>
      <c r="J25787" s="10"/>
      <c r="K25787" s="10"/>
      <c r="L25787" s="10"/>
      <c r="M25787" s="10"/>
      <c r="N25787" s="10"/>
      <c r="O25787" s="10"/>
      <c r="P25787" s="10"/>
      <c r="Q25787" s="10"/>
      <c r="R25787" s="10"/>
      <c r="S25787" s="10"/>
      <c r="T25787" s="10"/>
      <c r="U25787" s="10"/>
      <c r="V25787" s="10"/>
      <c r="W25787" s="10"/>
      <c r="X25787" s="10"/>
      <c r="Y25787" s="10"/>
      <c r="Z25787" s="10"/>
      <c r="AA25787" s="10"/>
      <c r="AB25787" s="10"/>
      <c r="AC25787" s="10"/>
      <c r="AD25787" s="10"/>
      <c r="AE25787" s="10"/>
      <c r="AF25787" s="10"/>
      <c r="AG25787" s="12"/>
    </row>
    <row r="25788" spans="1:33">
      <c r="A25788" s="10"/>
      <c r="B25788" s="10"/>
      <c r="C25788" s="10"/>
      <c r="D25788" s="10"/>
      <c r="E25788" s="10"/>
      <c r="F25788" s="10"/>
      <c r="G25788" s="10"/>
      <c r="H25788" s="10"/>
      <c r="I25788" s="10"/>
      <c r="J25788" s="10"/>
      <c r="K25788" s="10"/>
      <c r="L25788" s="10"/>
      <c r="M25788" s="10"/>
      <c r="N25788" s="10"/>
      <c r="O25788" s="10"/>
      <c r="P25788" s="10"/>
      <c r="Q25788" s="10"/>
      <c r="R25788" s="10"/>
      <c r="S25788" s="10"/>
      <c r="T25788" s="10"/>
      <c r="U25788" s="10"/>
      <c r="V25788" s="10"/>
      <c r="W25788" s="10"/>
      <c r="X25788" s="10"/>
      <c r="Y25788" s="10"/>
      <c r="Z25788" s="10"/>
      <c r="AA25788" s="10"/>
      <c r="AB25788" s="10"/>
      <c r="AC25788" s="10"/>
      <c r="AD25788" s="10"/>
      <c r="AE25788" s="10"/>
      <c r="AF25788" s="10"/>
      <c r="AG25788" s="12"/>
    </row>
    <row r="25789" spans="1:33">
      <c r="A25789" s="10"/>
      <c r="B25789" s="10"/>
      <c r="C25789" s="10"/>
      <c r="D25789" s="10"/>
      <c r="E25789" s="10"/>
      <c r="F25789" s="10"/>
      <c r="G25789" s="10"/>
      <c r="H25789" s="10"/>
      <c r="I25789" s="10"/>
      <c r="J25789" s="10"/>
      <c r="K25789" s="10"/>
      <c r="L25789" s="10"/>
      <c r="M25789" s="10"/>
      <c r="N25789" s="10"/>
      <c r="O25789" s="10"/>
      <c r="P25789" s="10"/>
      <c r="Q25789" s="10"/>
      <c r="R25789" s="10"/>
      <c r="S25789" s="10"/>
      <c r="T25789" s="10"/>
      <c r="U25789" s="10"/>
      <c r="V25789" s="10"/>
      <c r="W25789" s="10"/>
      <c r="X25789" s="10"/>
      <c r="Y25789" s="10"/>
      <c r="Z25789" s="10"/>
      <c r="AA25789" s="10"/>
      <c r="AB25789" s="10"/>
      <c r="AC25789" s="10"/>
      <c r="AD25789" s="10"/>
      <c r="AE25789" s="10"/>
      <c r="AF25789" s="10"/>
      <c r="AG25789" s="12"/>
    </row>
    <row r="25790" spans="1:33">
      <c r="A25790" s="10"/>
      <c r="B25790" s="10"/>
      <c r="C25790" s="10"/>
      <c r="D25790" s="10"/>
      <c r="E25790" s="10"/>
      <c r="F25790" s="10"/>
      <c r="G25790" s="10"/>
      <c r="H25790" s="10"/>
      <c r="I25790" s="10"/>
      <c r="J25790" s="10"/>
      <c r="K25790" s="10"/>
      <c r="L25790" s="10"/>
      <c r="M25790" s="10"/>
      <c r="N25790" s="10"/>
      <c r="O25790" s="10"/>
      <c r="P25790" s="10"/>
      <c r="Q25790" s="10"/>
      <c r="R25790" s="10"/>
      <c r="S25790" s="10"/>
      <c r="T25790" s="10"/>
      <c r="U25790" s="10"/>
      <c r="V25790" s="10"/>
      <c r="W25790" s="10"/>
      <c r="X25790" s="10"/>
      <c r="Y25790" s="10"/>
      <c r="Z25790" s="10"/>
      <c r="AA25790" s="10"/>
      <c r="AB25790" s="10"/>
      <c r="AC25790" s="10"/>
      <c r="AD25790" s="10"/>
      <c r="AE25790" s="10"/>
      <c r="AF25790" s="10"/>
      <c r="AG25790" s="12"/>
    </row>
    <row r="25791" spans="1:33">
      <c r="A25791" s="10"/>
      <c r="B25791" s="10"/>
      <c r="C25791" s="10"/>
      <c r="D25791" s="10"/>
      <c r="E25791" s="10"/>
      <c r="F25791" s="10"/>
      <c r="G25791" s="10"/>
      <c r="H25791" s="10"/>
      <c r="I25791" s="10"/>
      <c r="J25791" s="10"/>
      <c r="K25791" s="10"/>
      <c r="L25791" s="10"/>
      <c r="M25791" s="10"/>
      <c r="N25791" s="10"/>
      <c r="O25791" s="10"/>
      <c r="P25791" s="10"/>
      <c r="Q25791" s="10"/>
      <c r="R25791" s="10"/>
      <c r="S25791" s="10"/>
      <c r="T25791" s="10"/>
      <c r="U25791" s="10"/>
      <c r="V25791" s="10"/>
      <c r="W25791" s="10"/>
      <c r="X25791" s="10"/>
      <c r="Y25791" s="10"/>
      <c r="Z25791" s="10"/>
      <c r="AA25791" s="10"/>
      <c r="AB25791" s="10"/>
      <c r="AC25791" s="10"/>
      <c r="AD25791" s="10"/>
      <c r="AE25791" s="10"/>
      <c r="AF25791" s="10"/>
      <c r="AG25791" s="12"/>
    </row>
    <row r="25792" spans="1:33">
      <c r="A25792" s="10"/>
      <c r="B25792" s="10"/>
      <c r="C25792" s="10"/>
      <c r="D25792" s="10"/>
      <c r="E25792" s="10"/>
      <c r="F25792" s="10"/>
      <c r="G25792" s="10"/>
      <c r="H25792" s="10"/>
      <c r="I25792" s="10"/>
      <c r="J25792" s="10"/>
      <c r="K25792" s="10"/>
      <c r="L25792" s="10"/>
      <c r="M25792" s="10"/>
      <c r="N25792" s="10"/>
      <c r="O25792" s="10"/>
      <c r="P25792" s="10"/>
      <c r="Q25792" s="10"/>
      <c r="R25792" s="10"/>
      <c r="S25792" s="10"/>
      <c r="T25792" s="10"/>
      <c r="U25792" s="10"/>
      <c r="V25792" s="10"/>
      <c r="W25792" s="10"/>
      <c r="X25792" s="10"/>
      <c r="Y25792" s="10"/>
      <c r="Z25792" s="10"/>
      <c r="AA25792" s="10"/>
      <c r="AB25792" s="10"/>
      <c r="AC25792" s="10"/>
      <c r="AD25792" s="10"/>
      <c r="AE25792" s="10"/>
      <c r="AF25792" s="10"/>
      <c r="AG25792" s="12"/>
    </row>
    <row r="25793" spans="1:33">
      <c r="A25793" s="10"/>
      <c r="B25793" s="10"/>
      <c r="C25793" s="10"/>
      <c r="D25793" s="10"/>
      <c r="E25793" s="10"/>
      <c r="F25793" s="10"/>
      <c r="G25793" s="10"/>
      <c r="H25793" s="10"/>
      <c r="I25793" s="10"/>
      <c r="J25793" s="10"/>
      <c r="K25793" s="10"/>
      <c r="L25793" s="10"/>
      <c r="M25793" s="10"/>
      <c r="N25793" s="10"/>
      <c r="O25793" s="10"/>
      <c r="P25793" s="10"/>
      <c r="Q25793" s="10"/>
      <c r="R25793" s="10"/>
      <c r="S25793" s="10"/>
      <c r="T25793" s="10"/>
      <c r="U25793" s="10"/>
      <c r="V25793" s="10"/>
      <c r="W25793" s="10"/>
      <c r="X25793" s="10"/>
      <c r="Y25793" s="10"/>
      <c r="Z25793" s="10"/>
      <c r="AA25793" s="10"/>
      <c r="AB25793" s="10"/>
      <c r="AC25793" s="10"/>
      <c r="AD25793" s="10"/>
      <c r="AE25793" s="10"/>
      <c r="AF25793" s="10"/>
      <c r="AG25793" s="12"/>
    </row>
    <row r="25794" spans="1:33">
      <c r="A25794" s="10"/>
      <c r="B25794" s="10"/>
      <c r="C25794" s="10"/>
      <c r="D25794" s="10"/>
      <c r="E25794" s="10"/>
      <c r="F25794" s="10"/>
      <c r="G25794" s="10"/>
      <c r="H25794" s="10"/>
      <c r="I25794" s="10"/>
      <c r="J25794" s="10"/>
      <c r="K25794" s="10"/>
      <c r="L25794" s="10"/>
      <c r="M25794" s="10"/>
      <c r="N25794" s="10"/>
      <c r="O25794" s="10"/>
      <c r="P25794" s="10"/>
      <c r="Q25794" s="10"/>
      <c r="R25794" s="10"/>
      <c r="S25794" s="10"/>
      <c r="T25794" s="10"/>
      <c r="U25794" s="10"/>
      <c r="V25794" s="10"/>
      <c r="W25794" s="10"/>
      <c r="X25794" s="10"/>
      <c r="Y25794" s="10"/>
      <c r="Z25794" s="10"/>
      <c r="AA25794" s="10"/>
      <c r="AB25794" s="10"/>
      <c r="AC25794" s="10"/>
      <c r="AD25794" s="10"/>
      <c r="AE25794" s="10"/>
      <c r="AF25794" s="10"/>
      <c r="AG25794" s="12"/>
    </row>
    <row r="25795" spans="1:33">
      <c r="A25795" s="10"/>
      <c r="B25795" s="10"/>
      <c r="C25795" s="10"/>
      <c r="D25795" s="10"/>
      <c r="E25795" s="10"/>
      <c r="F25795" s="10"/>
      <c r="G25795" s="10"/>
      <c r="H25795" s="10"/>
      <c r="I25795" s="10"/>
      <c r="J25795" s="10"/>
      <c r="K25795" s="10"/>
      <c r="L25795" s="10"/>
      <c r="M25795" s="10"/>
      <c r="N25795" s="10"/>
      <c r="O25795" s="10"/>
      <c r="P25795" s="10"/>
      <c r="Q25795" s="10"/>
      <c r="R25795" s="10"/>
      <c r="S25795" s="10"/>
      <c r="T25795" s="10"/>
      <c r="U25795" s="10"/>
      <c r="V25795" s="10"/>
      <c r="W25795" s="10"/>
      <c r="X25795" s="10"/>
      <c r="Y25795" s="10"/>
      <c r="Z25795" s="10"/>
      <c r="AA25795" s="10"/>
      <c r="AB25795" s="10"/>
      <c r="AC25795" s="10"/>
      <c r="AD25795" s="10"/>
      <c r="AE25795" s="10"/>
      <c r="AF25795" s="10"/>
      <c r="AG25795" s="12"/>
    </row>
    <row r="25796" spans="1:33">
      <c r="A25796" s="10"/>
      <c r="B25796" s="10"/>
      <c r="C25796" s="10"/>
      <c r="D25796" s="10"/>
      <c r="E25796" s="10"/>
      <c r="F25796" s="10"/>
      <c r="G25796" s="10"/>
      <c r="H25796" s="10"/>
      <c r="I25796" s="10"/>
      <c r="J25796" s="10"/>
      <c r="K25796" s="10"/>
      <c r="L25796" s="10"/>
      <c r="M25796" s="10"/>
      <c r="N25796" s="10"/>
      <c r="O25796" s="10"/>
      <c r="P25796" s="10"/>
      <c r="Q25796" s="10"/>
      <c r="R25796" s="10"/>
      <c r="S25796" s="10"/>
      <c r="T25796" s="10"/>
      <c r="U25796" s="10"/>
      <c r="V25796" s="10"/>
      <c r="W25796" s="10"/>
      <c r="X25796" s="10"/>
      <c r="Y25796" s="10"/>
      <c r="Z25796" s="10"/>
      <c r="AA25796" s="10"/>
      <c r="AB25796" s="10"/>
      <c r="AC25796" s="10"/>
      <c r="AD25796" s="10"/>
      <c r="AE25796" s="10"/>
      <c r="AF25796" s="10"/>
      <c r="AG25796" s="12"/>
    </row>
    <row r="25797" spans="1:33">
      <c r="A25797" s="10"/>
      <c r="B25797" s="10"/>
      <c r="C25797" s="10"/>
      <c r="D25797" s="10"/>
      <c r="E25797" s="10"/>
      <c r="F25797" s="10"/>
      <c r="G25797" s="10"/>
      <c r="H25797" s="10"/>
      <c r="I25797" s="10"/>
      <c r="J25797" s="10"/>
      <c r="K25797" s="10"/>
      <c r="L25797" s="10"/>
      <c r="M25797" s="10"/>
      <c r="N25797" s="10"/>
      <c r="O25797" s="10"/>
      <c r="P25797" s="10"/>
      <c r="Q25797" s="10"/>
      <c r="R25797" s="10"/>
      <c r="S25797" s="10"/>
      <c r="T25797" s="10"/>
      <c r="U25797" s="10"/>
      <c r="V25797" s="10"/>
      <c r="W25797" s="10"/>
      <c r="X25797" s="10"/>
      <c r="Y25797" s="10"/>
      <c r="Z25797" s="10"/>
      <c r="AA25797" s="10"/>
      <c r="AB25797" s="10"/>
      <c r="AC25797" s="10"/>
      <c r="AD25797" s="10"/>
      <c r="AE25797" s="10"/>
      <c r="AF25797" s="10"/>
      <c r="AG25797" s="12"/>
    </row>
    <row r="25798" spans="1:33">
      <c r="A25798" s="10"/>
      <c r="B25798" s="10"/>
      <c r="C25798" s="10"/>
      <c r="D25798" s="10"/>
      <c r="E25798" s="10"/>
      <c r="F25798" s="10"/>
      <c r="G25798" s="10"/>
      <c r="H25798" s="10"/>
      <c r="I25798" s="10"/>
      <c r="J25798" s="10"/>
      <c r="K25798" s="10"/>
      <c r="L25798" s="10"/>
      <c r="M25798" s="10"/>
      <c r="N25798" s="10"/>
      <c r="O25798" s="10"/>
      <c r="P25798" s="10"/>
      <c r="Q25798" s="10"/>
      <c r="R25798" s="10"/>
      <c r="S25798" s="10"/>
      <c r="T25798" s="10"/>
      <c r="U25798" s="10"/>
      <c r="V25798" s="10"/>
      <c r="W25798" s="10"/>
      <c r="X25798" s="10"/>
      <c r="Y25798" s="10"/>
      <c r="Z25798" s="10"/>
      <c r="AA25798" s="10"/>
      <c r="AB25798" s="10"/>
      <c r="AC25798" s="10"/>
      <c r="AD25798" s="10"/>
      <c r="AE25798" s="10"/>
      <c r="AF25798" s="10"/>
      <c r="AG25798" s="12"/>
    </row>
    <row r="25799" spans="1:33">
      <c r="A25799" s="10"/>
      <c r="B25799" s="10"/>
      <c r="C25799" s="10"/>
      <c r="D25799" s="10"/>
      <c r="E25799" s="10"/>
      <c r="F25799" s="10"/>
      <c r="G25799" s="10"/>
      <c r="H25799" s="10"/>
      <c r="I25799" s="10"/>
      <c r="J25799" s="10"/>
      <c r="K25799" s="10"/>
      <c r="L25799" s="10"/>
      <c r="M25799" s="10"/>
      <c r="N25799" s="10"/>
      <c r="O25799" s="10"/>
      <c r="P25799" s="10"/>
      <c r="Q25799" s="10"/>
      <c r="R25799" s="10"/>
      <c r="S25799" s="10"/>
      <c r="T25799" s="10"/>
      <c r="U25799" s="10"/>
      <c r="V25799" s="10"/>
      <c r="W25799" s="10"/>
      <c r="X25799" s="10"/>
      <c r="Y25799" s="10"/>
      <c r="Z25799" s="10"/>
      <c r="AA25799" s="10"/>
      <c r="AB25799" s="10"/>
      <c r="AC25799" s="10"/>
      <c r="AD25799" s="10"/>
      <c r="AE25799" s="10"/>
      <c r="AF25799" s="10"/>
      <c r="AG25799" s="12"/>
    </row>
    <row r="25800" spans="1:33">
      <c r="A25800" s="10"/>
      <c r="B25800" s="10"/>
      <c r="C25800" s="10"/>
      <c r="D25800" s="10"/>
      <c r="E25800" s="10"/>
      <c r="F25800" s="10"/>
      <c r="G25800" s="10"/>
      <c r="H25800" s="10"/>
      <c r="I25800" s="10"/>
      <c r="J25800" s="10"/>
      <c r="K25800" s="10"/>
      <c r="L25800" s="10"/>
      <c r="M25800" s="10"/>
      <c r="N25800" s="10"/>
      <c r="O25800" s="10"/>
      <c r="P25800" s="10"/>
      <c r="Q25800" s="10"/>
      <c r="R25800" s="10"/>
      <c r="S25800" s="10"/>
      <c r="T25800" s="10"/>
      <c r="U25800" s="10"/>
      <c r="V25800" s="10"/>
      <c r="W25800" s="10"/>
      <c r="X25800" s="10"/>
      <c r="Y25800" s="10"/>
      <c r="Z25800" s="10"/>
      <c r="AA25800" s="10"/>
      <c r="AB25800" s="10"/>
      <c r="AC25800" s="10"/>
      <c r="AD25800" s="10"/>
      <c r="AE25800" s="10"/>
      <c r="AF25800" s="10"/>
      <c r="AG25800" s="12"/>
    </row>
    <row r="25801" spans="1:33">
      <c r="A25801" s="10"/>
      <c r="B25801" s="10"/>
      <c r="C25801" s="10"/>
      <c r="D25801" s="10"/>
      <c r="E25801" s="10"/>
      <c r="F25801" s="10"/>
      <c r="G25801" s="10"/>
      <c r="H25801" s="10"/>
      <c r="I25801" s="10"/>
      <c r="J25801" s="10"/>
      <c r="K25801" s="10"/>
      <c r="L25801" s="10"/>
      <c r="M25801" s="10"/>
      <c r="N25801" s="10"/>
      <c r="O25801" s="10"/>
      <c r="P25801" s="10"/>
      <c r="Q25801" s="10"/>
      <c r="R25801" s="10"/>
      <c r="S25801" s="10"/>
      <c r="T25801" s="10"/>
      <c r="U25801" s="10"/>
      <c r="V25801" s="10"/>
      <c r="W25801" s="10"/>
      <c r="X25801" s="10"/>
      <c r="Y25801" s="10"/>
      <c r="Z25801" s="10"/>
      <c r="AA25801" s="10"/>
      <c r="AB25801" s="10"/>
      <c r="AC25801" s="10"/>
      <c r="AD25801" s="10"/>
      <c r="AE25801" s="10"/>
      <c r="AF25801" s="10"/>
      <c r="AG25801" s="12"/>
    </row>
    <row r="25802" spans="1:33">
      <c r="A25802" s="10"/>
      <c r="B25802" s="10"/>
      <c r="C25802" s="10"/>
      <c r="D25802" s="10"/>
      <c r="E25802" s="10"/>
      <c r="F25802" s="10"/>
      <c r="G25802" s="10"/>
      <c r="H25802" s="10"/>
      <c r="I25802" s="10"/>
      <c r="J25802" s="10"/>
      <c r="K25802" s="10"/>
      <c r="L25802" s="10"/>
      <c r="M25802" s="10"/>
      <c r="N25802" s="10"/>
      <c r="O25802" s="10"/>
      <c r="P25802" s="10"/>
      <c r="Q25802" s="10"/>
      <c r="R25802" s="10"/>
      <c r="S25802" s="10"/>
      <c r="T25802" s="10"/>
      <c r="U25802" s="10"/>
      <c r="V25802" s="10"/>
      <c r="W25802" s="10"/>
      <c r="X25802" s="10"/>
      <c r="Y25802" s="10"/>
      <c r="Z25802" s="10"/>
      <c r="AA25802" s="10"/>
      <c r="AB25802" s="10"/>
      <c r="AC25802" s="10"/>
      <c r="AD25802" s="10"/>
      <c r="AE25802" s="10"/>
      <c r="AF25802" s="10"/>
      <c r="AG25802" s="12"/>
    </row>
    <row r="25803" spans="1:33">
      <c r="A25803" s="10"/>
      <c r="B25803" s="10"/>
      <c r="C25803" s="10"/>
      <c r="D25803" s="10"/>
      <c r="E25803" s="10"/>
      <c r="F25803" s="10"/>
      <c r="G25803" s="10"/>
      <c r="H25803" s="10"/>
      <c r="I25803" s="10"/>
      <c r="J25803" s="10"/>
      <c r="K25803" s="10"/>
      <c r="L25803" s="10"/>
      <c r="M25803" s="10"/>
      <c r="N25803" s="10"/>
      <c r="O25803" s="10"/>
      <c r="P25803" s="10"/>
      <c r="Q25803" s="10"/>
      <c r="R25803" s="10"/>
      <c r="S25803" s="10"/>
      <c r="T25803" s="10"/>
      <c r="U25803" s="10"/>
      <c r="V25803" s="10"/>
      <c r="W25803" s="10"/>
      <c r="X25803" s="10"/>
      <c r="Y25803" s="10"/>
      <c r="Z25803" s="10"/>
      <c r="AA25803" s="10"/>
      <c r="AB25803" s="10"/>
      <c r="AC25803" s="10"/>
      <c r="AD25803" s="10"/>
      <c r="AE25803" s="10"/>
      <c r="AF25803" s="10"/>
      <c r="AG25803" s="12"/>
    </row>
    <row r="25804" spans="1:33">
      <c r="A25804" s="10"/>
      <c r="B25804" s="10"/>
      <c r="C25804" s="10"/>
      <c r="D25804" s="10"/>
      <c r="E25804" s="10"/>
      <c r="F25804" s="10"/>
      <c r="G25804" s="10"/>
      <c r="H25804" s="10"/>
      <c r="I25804" s="10"/>
      <c r="J25804" s="10"/>
      <c r="K25804" s="10"/>
      <c r="L25804" s="10"/>
      <c r="M25804" s="10"/>
      <c r="N25804" s="10"/>
      <c r="O25804" s="10"/>
      <c r="P25804" s="10"/>
      <c r="Q25804" s="10"/>
      <c r="R25804" s="10"/>
      <c r="S25804" s="10"/>
      <c r="T25804" s="10"/>
      <c r="U25804" s="10"/>
      <c r="V25804" s="10"/>
      <c r="W25804" s="10"/>
      <c r="X25804" s="10"/>
      <c r="Y25804" s="10"/>
      <c r="Z25804" s="10"/>
      <c r="AA25804" s="10"/>
      <c r="AB25804" s="10"/>
      <c r="AC25804" s="10"/>
      <c r="AD25804" s="10"/>
      <c r="AE25804" s="10"/>
      <c r="AF25804" s="10"/>
      <c r="AG25804" s="12"/>
    </row>
    <row r="25805" spans="1:33">
      <c r="A25805" s="10"/>
      <c r="B25805" s="10"/>
      <c r="C25805" s="10"/>
      <c r="D25805" s="10"/>
      <c r="E25805" s="10"/>
      <c r="F25805" s="10"/>
      <c r="G25805" s="10"/>
      <c r="H25805" s="10"/>
      <c r="I25805" s="10"/>
      <c r="J25805" s="10"/>
      <c r="K25805" s="10"/>
      <c r="L25805" s="10"/>
      <c r="M25805" s="10"/>
      <c r="N25805" s="10"/>
      <c r="O25805" s="10"/>
      <c r="P25805" s="10"/>
      <c r="Q25805" s="10"/>
      <c r="R25805" s="10"/>
      <c r="S25805" s="10"/>
      <c r="T25805" s="10"/>
      <c r="U25805" s="10"/>
      <c r="V25805" s="10"/>
      <c r="W25805" s="10"/>
      <c r="X25805" s="10"/>
      <c r="Y25805" s="10"/>
      <c r="Z25805" s="10"/>
      <c r="AA25805" s="10"/>
      <c r="AB25805" s="10"/>
      <c r="AC25805" s="10"/>
      <c r="AD25805" s="10"/>
      <c r="AE25805" s="10"/>
      <c r="AF25805" s="10"/>
      <c r="AG25805" s="12"/>
    </row>
    <row r="25806" spans="1:33">
      <c r="A25806" s="10"/>
      <c r="B25806" s="10"/>
      <c r="C25806" s="10"/>
      <c r="D25806" s="10"/>
      <c r="E25806" s="10"/>
      <c r="F25806" s="10"/>
      <c r="G25806" s="10"/>
      <c r="H25806" s="10"/>
      <c r="I25806" s="10"/>
      <c r="J25806" s="10"/>
      <c r="K25806" s="10"/>
      <c r="L25806" s="10"/>
      <c r="M25806" s="10"/>
      <c r="N25806" s="10"/>
      <c r="O25806" s="10"/>
      <c r="P25806" s="10"/>
      <c r="Q25806" s="10"/>
      <c r="R25806" s="10"/>
      <c r="S25806" s="10"/>
      <c r="T25806" s="10"/>
      <c r="U25806" s="10"/>
      <c r="V25806" s="10"/>
      <c r="W25806" s="10"/>
      <c r="X25806" s="10"/>
      <c r="Y25806" s="10"/>
      <c r="Z25806" s="10"/>
      <c r="AA25806" s="10"/>
      <c r="AB25806" s="10"/>
      <c r="AC25806" s="10"/>
      <c r="AD25806" s="10"/>
      <c r="AE25806" s="10"/>
      <c r="AF25806" s="10"/>
      <c r="AG25806" s="12"/>
    </row>
    <row r="25807" spans="1:33">
      <c r="A25807" s="10"/>
      <c r="B25807" s="10"/>
      <c r="C25807" s="10"/>
      <c r="D25807" s="10"/>
      <c r="E25807" s="10"/>
      <c r="F25807" s="10"/>
      <c r="G25807" s="10"/>
      <c r="H25807" s="10"/>
      <c r="I25807" s="10"/>
      <c r="J25807" s="10"/>
      <c r="K25807" s="10"/>
      <c r="L25807" s="10"/>
      <c r="M25807" s="10"/>
      <c r="N25807" s="10"/>
      <c r="O25807" s="10"/>
      <c r="P25807" s="10"/>
      <c r="Q25807" s="10"/>
      <c r="R25807" s="10"/>
      <c r="S25807" s="10"/>
      <c r="T25807" s="10"/>
      <c r="U25807" s="10"/>
      <c r="V25807" s="10"/>
      <c r="W25807" s="10"/>
      <c r="X25807" s="10"/>
      <c r="Y25807" s="10"/>
      <c r="Z25807" s="10"/>
      <c r="AA25807" s="10"/>
      <c r="AB25807" s="10"/>
      <c r="AC25807" s="10"/>
      <c r="AD25807" s="10"/>
      <c r="AE25807" s="10"/>
      <c r="AF25807" s="10"/>
      <c r="AG25807" s="12"/>
    </row>
    <row r="25808" spans="1:33">
      <c r="A25808" s="10"/>
      <c r="B25808" s="10"/>
      <c r="C25808" s="10"/>
      <c r="D25808" s="10"/>
      <c r="E25808" s="10"/>
      <c r="F25808" s="10"/>
      <c r="G25808" s="10"/>
      <c r="H25808" s="10"/>
      <c r="I25808" s="10"/>
      <c r="J25808" s="10"/>
      <c r="K25808" s="10"/>
      <c r="L25808" s="10"/>
      <c r="M25808" s="10"/>
      <c r="N25808" s="10"/>
      <c r="O25808" s="10"/>
      <c r="P25808" s="10"/>
      <c r="Q25808" s="10"/>
      <c r="R25808" s="10"/>
      <c r="S25808" s="10"/>
      <c r="T25808" s="10"/>
      <c r="U25808" s="10"/>
      <c r="V25808" s="10"/>
      <c r="W25808" s="10"/>
      <c r="X25808" s="10"/>
      <c r="Y25808" s="10"/>
      <c r="Z25808" s="10"/>
      <c r="AA25808" s="10"/>
      <c r="AB25808" s="10"/>
      <c r="AC25808" s="10"/>
      <c r="AD25808" s="10"/>
      <c r="AE25808" s="10"/>
      <c r="AF25808" s="10"/>
      <c r="AG25808" s="12"/>
    </row>
    <row r="25809" spans="1:33">
      <c r="A25809" s="10"/>
      <c r="B25809" s="10"/>
      <c r="C25809" s="10"/>
      <c r="D25809" s="10"/>
      <c r="E25809" s="10"/>
      <c r="F25809" s="10"/>
      <c r="G25809" s="10"/>
      <c r="H25809" s="10"/>
      <c r="I25809" s="10"/>
      <c r="J25809" s="10"/>
      <c r="K25809" s="10"/>
      <c r="L25809" s="10"/>
      <c r="M25809" s="10"/>
      <c r="N25809" s="10"/>
      <c r="O25809" s="10"/>
      <c r="P25809" s="10"/>
      <c r="Q25809" s="10"/>
      <c r="R25809" s="10"/>
      <c r="S25809" s="10"/>
      <c r="T25809" s="10"/>
      <c r="U25809" s="10"/>
      <c r="V25809" s="10"/>
      <c r="W25809" s="10"/>
      <c r="X25809" s="10"/>
      <c r="Y25809" s="10"/>
      <c r="Z25809" s="10"/>
      <c r="AA25809" s="10"/>
      <c r="AB25809" s="10"/>
      <c r="AC25809" s="10"/>
      <c r="AD25809" s="10"/>
      <c r="AE25809" s="10"/>
      <c r="AF25809" s="10"/>
      <c r="AG25809" s="12"/>
    </row>
    <row r="25810" spans="1:33">
      <c r="A25810" s="10"/>
      <c r="B25810" s="10"/>
      <c r="C25810" s="10"/>
      <c r="D25810" s="10"/>
      <c r="E25810" s="10"/>
      <c r="F25810" s="10"/>
      <c r="G25810" s="10"/>
      <c r="H25810" s="10"/>
      <c r="I25810" s="10"/>
      <c r="J25810" s="10"/>
      <c r="K25810" s="10"/>
      <c r="L25810" s="10"/>
      <c r="M25810" s="10"/>
      <c r="N25810" s="10"/>
      <c r="O25810" s="10"/>
      <c r="P25810" s="10"/>
      <c r="Q25810" s="10"/>
      <c r="R25810" s="10"/>
      <c r="S25810" s="10"/>
      <c r="T25810" s="10"/>
      <c r="U25810" s="10"/>
      <c r="V25810" s="10"/>
      <c r="W25810" s="10"/>
      <c r="X25810" s="10"/>
      <c r="Y25810" s="10"/>
      <c r="Z25810" s="10"/>
      <c r="AA25810" s="10"/>
      <c r="AB25810" s="10"/>
      <c r="AC25810" s="10"/>
      <c r="AD25810" s="10"/>
      <c r="AE25810" s="10"/>
      <c r="AF25810" s="10"/>
      <c r="AG25810" s="12"/>
    </row>
    <row r="25811" spans="1:33">
      <c r="A25811" s="10"/>
      <c r="B25811" s="10"/>
      <c r="C25811" s="10"/>
      <c r="D25811" s="10"/>
      <c r="E25811" s="10"/>
      <c r="F25811" s="10"/>
      <c r="G25811" s="10"/>
      <c r="H25811" s="10"/>
      <c r="I25811" s="10"/>
      <c r="J25811" s="10"/>
      <c r="K25811" s="10"/>
      <c r="L25811" s="10"/>
      <c r="M25811" s="10"/>
      <c r="N25811" s="10"/>
      <c r="O25811" s="10"/>
      <c r="P25811" s="10"/>
      <c r="Q25811" s="10"/>
      <c r="R25811" s="10"/>
      <c r="S25811" s="10"/>
      <c r="T25811" s="10"/>
      <c r="U25811" s="10"/>
      <c r="V25811" s="10"/>
      <c r="W25811" s="10"/>
      <c r="X25811" s="10"/>
      <c r="Y25811" s="10"/>
      <c r="Z25811" s="10"/>
      <c r="AA25811" s="10"/>
      <c r="AB25811" s="10"/>
      <c r="AC25811" s="10"/>
      <c r="AD25811" s="10"/>
      <c r="AE25811" s="10"/>
      <c r="AF25811" s="10"/>
      <c r="AG25811" s="12"/>
    </row>
    <row r="25812" spans="1:33">
      <c r="A25812" s="10"/>
      <c r="B25812" s="10"/>
      <c r="C25812" s="10"/>
      <c r="D25812" s="10"/>
      <c r="E25812" s="10"/>
      <c r="F25812" s="10"/>
      <c r="G25812" s="10"/>
      <c r="H25812" s="10"/>
      <c r="I25812" s="10"/>
      <c r="J25812" s="10"/>
      <c r="K25812" s="10"/>
      <c r="L25812" s="10"/>
      <c r="M25812" s="10"/>
      <c r="N25812" s="10"/>
      <c r="O25812" s="10"/>
      <c r="P25812" s="10"/>
      <c r="Q25812" s="10"/>
      <c r="R25812" s="10"/>
      <c r="S25812" s="10"/>
      <c r="T25812" s="10"/>
      <c r="U25812" s="10"/>
      <c r="V25812" s="10"/>
      <c r="W25812" s="10"/>
      <c r="X25812" s="10"/>
      <c r="Y25812" s="10"/>
      <c r="Z25812" s="10"/>
      <c r="AA25812" s="10"/>
      <c r="AB25812" s="10"/>
      <c r="AC25812" s="10"/>
      <c r="AD25812" s="10"/>
      <c r="AE25812" s="10"/>
      <c r="AF25812" s="10"/>
      <c r="AG25812" s="12"/>
    </row>
    <row r="25813" spans="1:33">
      <c r="A25813" s="10"/>
      <c r="B25813" s="10"/>
      <c r="C25813" s="10"/>
      <c r="D25813" s="10"/>
      <c r="E25813" s="10"/>
      <c r="F25813" s="10"/>
      <c r="G25813" s="10"/>
      <c r="H25813" s="10"/>
      <c r="I25813" s="10"/>
      <c r="J25813" s="10"/>
      <c r="K25813" s="10"/>
      <c r="L25813" s="10"/>
      <c r="M25813" s="10"/>
      <c r="N25813" s="10"/>
      <c r="O25813" s="10"/>
      <c r="P25813" s="10"/>
      <c r="Q25813" s="10"/>
      <c r="R25813" s="10"/>
      <c r="S25813" s="10"/>
      <c r="T25813" s="10"/>
      <c r="U25813" s="10"/>
      <c r="V25813" s="10"/>
      <c r="W25813" s="10"/>
      <c r="X25813" s="10"/>
      <c r="Y25813" s="10"/>
      <c r="Z25813" s="10"/>
      <c r="AA25813" s="10"/>
      <c r="AB25813" s="10"/>
      <c r="AC25813" s="10"/>
      <c r="AD25813" s="10"/>
      <c r="AE25813" s="10"/>
      <c r="AF25813" s="10"/>
      <c r="AG25813" s="12"/>
    </row>
    <row r="25814" spans="1:33">
      <c r="A25814" s="10"/>
      <c r="B25814" s="10"/>
      <c r="C25814" s="10"/>
      <c r="D25814" s="10"/>
      <c r="E25814" s="10"/>
      <c r="F25814" s="10"/>
      <c r="G25814" s="10"/>
      <c r="H25814" s="10"/>
      <c r="I25814" s="10"/>
      <c r="J25814" s="10"/>
      <c r="K25814" s="10"/>
      <c r="L25814" s="10"/>
      <c r="M25814" s="10"/>
      <c r="N25814" s="10"/>
      <c r="O25814" s="10"/>
      <c r="P25814" s="10"/>
      <c r="Q25814" s="10"/>
      <c r="R25814" s="10"/>
      <c r="S25814" s="10"/>
      <c r="T25814" s="10"/>
      <c r="U25814" s="10"/>
      <c r="V25814" s="10"/>
      <c r="W25814" s="10"/>
      <c r="X25814" s="10"/>
      <c r="Y25814" s="10"/>
      <c r="Z25814" s="10"/>
      <c r="AA25814" s="10"/>
      <c r="AB25814" s="10"/>
      <c r="AC25814" s="10"/>
      <c r="AD25814" s="10"/>
      <c r="AE25814" s="10"/>
      <c r="AF25814" s="10"/>
      <c r="AG25814" s="12"/>
    </row>
    <row r="25815" spans="1:33">
      <c r="A25815" s="10"/>
      <c r="B25815" s="10"/>
      <c r="C25815" s="10"/>
      <c r="D25815" s="10"/>
      <c r="E25815" s="10"/>
      <c r="F25815" s="10"/>
      <c r="G25815" s="10"/>
      <c r="H25815" s="10"/>
      <c r="I25815" s="10"/>
      <c r="J25815" s="10"/>
      <c r="K25815" s="10"/>
      <c r="L25815" s="10"/>
      <c r="M25815" s="10"/>
      <c r="N25815" s="10"/>
      <c r="O25815" s="10"/>
      <c r="P25815" s="10"/>
      <c r="Q25815" s="10"/>
      <c r="R25815" s="10"/>
      <c r="S25815" s="10"/>
      <c r="T25815" s="10"/>
      <c r="U25815" s="10"/>
      <c r="V25815" s="10"/>
      <c r="W25815" s="10"/>
      <c r="X25815" s="10"/>
      <c r="Y25815" s="10"/>
      <c r="Z25815" s="10"/>
      <c r="AA25815" s="10"/>
      <c r="AB25815" s="10"/>
      <c r="AC25815" s="10"/>
      <c r="AD25815" s="10"/>
      <c r="AE25815" s="10"/>
      <c r="AF25815" s="10"/>
      <c r="AG25815" s="12"/>
    </row>
    <row r="25816" spans="1:33">
      <c r="A25816" s="10"/>
      <c r="B25816" s="10"/>
      <c r="C25816" s="10"/>
      <c r="D25816" s="10"/>
      <c r="E25816" s="10"/>
      <c r="F25816" s="10"/>
      <c r="G25816" s="10"/>
      <c r="H25816" s="10"/>
      <c r="I25816" s="10"/>
      <c r="J25816" s="10"/>
      <c r="K25816" s="10"/>
      <c r="L25816" s="10"/>
      <c r="M25816" s="10"/>
      <c r="N25816" s="10"/>
      <c r="O25816" s="10"/>
      <c r="P25816" s="10"/>
      <c r="Q25816" s="10"/>
      <c r="R25816" s="10"/>
      <c r="S25816" s="10"/>
      <c r="T25816" s="10"/>
      <c r="U25816" s="10"/>
      <c r="V25816" s="10"/>
      <c r="W25816" s="10"/>
      <c r="X25816" s="10"/>
      <c r="Y25816" s="10"/>
      <c r="Z25816" s="10"/>
      <c r="AA25816" s="10"/>
      <c r="AB25816" s="10"/>
      <c r="AC25816" s="10"/>
      <c r="AD25816" s="10"/>
      <c r="AE25816" s="10"/>
      <c r="AF25816" s="10"/>
      <c r="AG25816" s="12"/>
    </row>
    <row r="25817" spans="1:33">
      <c r="A25817" s="10"/>
      <c r="B25817" s="10"/>
      <c r="C25817" s="10"/>
      <c r="D25817" s="10"/>
      <c r="E25817" s="10"/>
      <c r="F25817" s="10"/>
      <c r="G25817" s="10"/>
      <c r="H25817" s="10"/>
      <c r="I25817" s="10"/>
      <c r="J25817" s="10"/>
      <c r="K25817" s="10"/>
      <c r="L25817" s="10"/>
      <c r="M25817" s="10"/>
      <c r="N25817" s="10"/>
      <c r="O25817" s="10"/>
      <c r="P25817" s="10"/>
      <c r="Q25817" s="10"/>
      <c r="R25817" s="10"/>
      <c r="S25817" s="10"/>
      <c r="T25817" s="10"/>
      <c r="U25817" s="10"/>
      <c r="V25817" s="10"/>
      <c r="W25817" s="10"/>
      <c r="X25817" s="10"/>
      <c r="Y25817" s="10"/>
      <c r="Z25817" s="10"/>
      <c r="AA25817" s="10"/>
      <c r="AB25817" s="10"/>
      <c r="AC25817" s="10"/>
      <c r="AD25817" s="10"/>
      <c r="AE25817" s="10"/>
      <c r="AF25817" s="10"/>
      <c r="AG25817" s="12"/>
    </row>
    <row r="25818" spans="1:33">
      <c r="A25818" s="10"/>
      <c r="B25818" s="10"/>
      <c r="C25818" s="10"/>
      <c r="D25818" s="10"/>
      <c r="E25818" s="10"/>
      <c r="F25818" s="10"/>
      <c r="G25818" s="10"/>
      <c r="H25818" s="10"/>
      <c r="I25818" s="10"/>
      <c r="J25818" s="10"/>
      <c r="K25818" s="10"/>
      <c r="L25818" s="10"/>
      <c r="M25818" s="10"/>
      <c r="N25818" s="10"/>
      <c r="O25818" s="10"/>
      <c r="P25818" s="10"/>
      <c r="Q25818" s="10"/>
      <c r="R25818" s="10"/>
      <c r="S25818" s="10"/>
      <c r="T25818" s="10"/>
      <c r="U25818" s="10"/>
      <c r="V25818" s="10"/>
      <c r="W25818" s="10"/>
      <c r="X25818" s="10"/>
      <c r="Y25818" s="10"/>
      <c r="Z25818" s="10"/>
      <c r="AA25818" s="10"/>
      <c r="AB25818" s="10"/>
      <c r="AC25818" s="10"/>
      <c r="AD25818" s="10"/>
      <c r="AE25818" s="10"/>
      <c r="AF25818" s="10"/>
      <c r="AG25818" s="12"/>
    </row>
    <row r="25819" spans="1:33">
      <c r="A25819" s="10"/>
      <c r="B25819" s="10"/>
      <c r="C25819" s="10"/>
      <c r="D25819" s="10"/>
      <c r="E25819" s="10"/>
      <c r="F25819" s="10"/>
      <c r="G25819" s="10"/>
      <c r="H25819" s="10"/>
      <c r="I25819" s="10"/>
      <c r="J25819" s="10"/>
      <c r="K25819" s="10"/>
      <c r="L25819" s="10"/>
      <c r="M25819" s="10"/>
      <c r="N25819" s="10"/>
      <c r="O25819" s="10"/>
      <c r="P25819" s="10"/>
      <c r="Q25819" s="10"/>
      <c r="R25819" s="10"/>
      <c r="S25819" s="10"/>
      <c r="T25819" s="10"/>
      <c r="U25819" s="10"/>
      <c r="V25819" s="10"/>
      <c r="W25819" s="10"/>
      <c r="X25819" s="10"/>
      <c r="Y25819" s="10"/>
      <c r="Z25819" s="10"/>
      <c r="AA25819" s="10"/>
      <c r="AB25819" s="10"/>
      <c r="AC25819" s="10"/>
      <c r="AD25819" s="10"/>
      <c r="AE25819" s="10"/>
      <c r="AF25819" s="10"/>
      <c r="AG25819" s="12"/>
    </row>
    <row r="25820" spans="1:33">
      <c r="A25820" s="10"/>
      <c r="B25820" s="10"/>
      <c r="C25820" s="10"/>
      <c r="D25820" s="10"/>
      <c r="E25820" s="10"/>
      <c r="F25820" s="10"/>
      <c r="G25820" s="10"/>
      <c r="H25820" s="10"/>
      <c r="I25820" s="10"/>
      <c r="J25820" s="10"/>
      <c r="K25820" s="10"/>
      <c r="L25820" s="10"/>
      <c r="M25820" s="10"/>
      <c r="N25820" s="10"/>
      <c r="O25820" s="10"/>
      <c r="P25820" s="10"/>
      <c r="Q25820" s="10"/>
      <c r="R25820" s="10"/>
      <c r="S25820" s="10"/>
      <c r="T25820" s="10"/>
      <c r="U25820" s="10"/>
      <c r="V25820" s="10"/>
      <c r="W25820" s="10"/>
      <c r="X25820" s="10"/>
      <c r="Y25820" s="10"/>
      <c r="Z25820" s="10"/>
      <c r="AA25820" s="10"/>
      <c r="AB25820" s="10"/>
      <c r="AC25820" s="10"/>
      <c r="AD25820" s="10"/>
      <c r="AE25820" s="10"/>
      <c r="AF25820" s="10"/>
      <c r="AG25820" s="12"/>
    </row>
    <row r="25821" spans="1:33">
      <c r="A25821" s="10"/>
      <c r="B25821" s="10"/>
      <c r="C25821" s="10"/>
      <c r="D25821" s="10"/>
      <c r="E25821" s="10"/>
      <c r="F25821" s="10"/>
      <c r="G25821" s="10"/>
      <c r="H25821" s="10"/>
      <c r="I25821" s="10"/>
      <c r="J25821" s="10"/>
      <c r="K25821" s="10"/>
      <c r="L25821" s="10"/>
      <c r="M25821" s="10"/>
      <c r="N25821" s="10"/>
      <c r="O25821" s="10"/>
      <c r="P25821" s="10"/>
      <c r="Q25821" s="10"/>
      <c r="R25821" s="10"/>
      <c r="S25821" s="10"/>
      <c r="T25821" s="10"/>
      <c r="U25821" s="10"/>
      <c r="V25821" s="10"/>
      <c r="W25821" s="10"/>
      <c r="X25821" s="10"/>
      <c r="Y25821" s="10"/>
      <c r="Z25821" s="10"/>
      <c r="AA25821" s="10"/>
      <c r="AB25821" s="10"/>
      <c r="AC25821" s="10"/>
      <c r="AD25821" s="10"/>
      <c r="AE25821" s="10"/>
      <c r="AF25821" s="10"/>
      <c r="AG25821" s="12"/>
    </row>
    <row r="25822" spans="1:33">
      <c r="A25822" s="10"/>
      <c r="B25822" s="10"/>
      <c r="C25822" s="10"/>
      <c r="D25822" s="10"/>
      <c r="E25822" s="10"/>
      <c r="F25822" s="10"/>
      <c r="G25822" s="10"/>
      <c r="H25822" s="10"/>
      <c r="I25822" s="10"/>
      <c r="J25822" s="10"/>
      <c r="K25822" s="10"/>
      <c r="L25822" s="10"/>
      <c r="M25822" s="10"/>
      <c r="N25822" s="10"/>
      <c r="O25822" s="10"/>
      <c r="P25822" s="10"/>
      <c r="Q25822" s="10"/>
      <c r="R25822" s="10"/>
      <c r="S25822" s="10"/>
      <c r="T25822" s="10"/>
      <c r="U25822" s="10"/>
      <c r="V25822" s="10"/>
      <c r="W25822" s="10"/>
      <c r="X25822" s="10"/>
      <c r="Y25822" s="10"/>
      <c r="Z25822" s="10"/>
      <c r="AA25822" s="10"/>
      <c r="AB25822" s="10"/>
      <c r="AC25822" s="10"/>
      <c r="AD25822" s="10"/>
      <c r="AE25822" s="10"/>
      <c r="AF25822" s="10"/>
      <c r="AG25822" s="12"/>
    </row>
    <row r="25823" spans="1:33">
      <c r="A25823" s="10"/>
      <c r="B25823" s="10"/>
      <c r="C25823" s="10"/>
      <c r="D25823" s="10"/>
      <c r="E25823" s="10"/>
      <c r="F25823" s="10"/>
      <c r="G25823" s="10"/>
      <c r="H25823" s="10"/>
      <c r="I25823" s="10"/>
      <c r="J25823" s="10"/>
      <c r="K25823" s="10"/>
      <c r="L25823" s="10"/>
      <c r="M25823" s="10"/>
      <c r="N25823" s="10"/>
      <c r="O25823" s="10"/>
      <c r="P25823" s="10"/>
      <c r="Q25823" s="10"/>
      <c r="R25823" s="10"/>
      <c r="S25823" s="10"/>
      <c r="T25823" s="10"/>
      <c r="U25823" s="10"/>
      <c r="V25823" s="10"/>
      <c r="W25823" s="10"/>
      <c r="X25823" s="10"/>
      <c r="Y25823" s="10"/>
      <c r="Z25823" s="10"/>
      <c r="AA25823" s="10"/>
      <c r="AB25823" s="10"/>
      <c r="AC25823" s="10"/>
      <c r="AD25823" s="10"/>
      <c r="AE25823" s="10"/>
      <c r="AF25823" s="10"/>
      <c r="AG25823" s="12"/>
    </row>
    <row r="25824" spans="1:33">
      <c r="A25824" s="10"/>
      <c r="B25824" s="10"/>
      <c r="C25824" s="10"/>
      <c r="D25824" s="10"/>
      <c r="E25824" s="10"/>
      <c r="F25824" s="10"/>
      <c r="G25824" s="10"/>
      <c r="H25824" s="10"/>
      <c r="I25824" s="10"/>
      <c r="J25824" s="10"/>
      <c r="K25824" s="10"/>
      <c r="L25824" s="10"/>
      <c r="M25824" s="10"/>
      <c r="N25824" s="10"/>
      <c r="O25824" s="10"/>
      <c r="P25824" s="10"/>
      <c r="Q25824" s="10"/>
      <c r="R25824" s="10"/>
      <c r="S25824" s="10"/>
      <c r="T25824" s="10"/>
      <c r="U25824" s="10"/>
      <c r="V25824" s="10"/>
      <c r="W25824" s="10"/>
      <c r="X25824" s="10"/>
      <c r="Y25824" s="10"/>
      <c r="Z25824" s="10"/>
      <c r="AA25824" s="10"/>
      <c r="AB25824" s="10"/>
      <c r="AC25824" s="10"/>
      <c r="AD25824" s="10"/>
      <c r="AE25824" s="10"/>
      <c r="AF25824" s="10"/>
      <c r="AG25824" s="12"/>
    </row>
    <row r="25825" spans="1:33">
      <c r="A25825" s="10"/>
      <c r="B25825" s="10"/>
      <c r="C25825" s="10"/>
      <c r="D25825" s="10"/>
      <c r="E25825" s="10"/>
      <c r="F25825" s="10"/>
      <c r="G25825" s="10"/>
      <c r="H25825" s="10"/>
      <c r="I25825" s="10"/>
      <c r="J25825" s="10"/>
      <c r="K25825" s="10"/>
      <c r="L25825" s="10"/>
      <c r="M25825" s="10"/>
      <c r="N25825" s="10"/>
      <c r="O25825" s="10"/>
      <c r="P25825" s="10"/>
      <c r="Q25825" s="10"/>
      <c r="R25825" s="10"/>
      <c r="S25825" s="10"/>
      <c r="T25825" s="10"/>
      <c r="U25825" s="10"/>
      <c r="V25825" s="10"/>
      <c r="W25825" s="10"/>
      <c r="X25825" s="10"/>
      <c r="Y25825" s="10"/>
      <c r="Z25825" s="10"/>
      <c r="AA25825" s="10"/>
      <c r="AB25825" s="10"/>
      <c r="AC25825" s="10"/>
      <c r="AD25825" s="10"/>
      <c r="AE25825" s="10"/>
      <c r="AF25825" s="10"/>
      <c r="AG25825" s="12"/>
    </row>
    <row r="25826" spans="1:33">
      <c r="A25826" s="10"/>
      <c r="B25826" s="10"/>
      <c r="C25826" s="10"/>
      <c r="D25826" s="10"/>
      <c r="E25826" s="10"/>
      <c r="F25826" s="10"/>
      <c r="G25826" s="10"/>
      <c r="H25826" s="10"/>
      <c r="I25826" s="10"/>
      <c r="J25826" s="10"/>
      <c r="K25826" s="10"/>
      <c r="L25826" s="10"/>
      <c r="M25826" s="10"/>
      <c r="N25826" s="10"/>
      <c r="O25826" s="10"/>
      <c r="P25826" s="10"/>
      <c r="Q25826" s="10"/>
      <c r="R25826" s="10"/>
      <c r="S25826" s="10"/>
      <c r="T25826" s="10"/>
      <c r="U25826" s="10"/>
      <c r="V25826" s="10"/>
      <c r="W25826" s="10"/>
      <c r="X25826" s="10"/>
      <c r="Y25826" s="10"/>
      <c r="Z25826" s="10"/>
      <c r="AA25826" s="10"/>
      <c r="AB25826" s="10"/>
      <c r="AC25826" s="10"/>
      <c r="AD25826" s="10"/>
      <c r="AE25826" s="10"/>
      <c r="AF25826" s="10"/>
      <c r="AG25826" s="12"/>
    </row>
    <row r="25827" spans="1:33">
      <c r="A25827" s="10"/>
      <c r="B25827" s="10"/>
      <c r="C25827" s="10"/>
      <c r="D25827" s="10"/>
      <c r="E25827" s="10"/>
      <c r="F25827" s="10"/>
      <c r="G25827" s="10"/>
      <c r="H25827" s="10"/>
      <c r="I25827" s="10"/>
      <c r="J25827" s="10"/>
      <c r="K25827" s="10"/>
      <c r="L25827" s="10"/>
      <c r="M25827" s="10"/>
      <c r="N25827" s="10"/>
      <c r="O25827" s="10"/>
      <c r="P25827" s="10"/>
      <c r="Q25827" s="10"/>
      <c r="R25827" s="10"/>
      <c r="S25827" s="10"/>
      <c r="T25827" s="10"/>
      <c r="U25827" s="10"/>
      <c r="V25827" s="10"/>
      <c r="W25827" s="10"/>
      <c r="X25827" s="10"/>
      <c r="Y25827" s="10"/>
      <c r="Z25827" s="10"/>
      <c r="AA25827" s="10"/>
      <c r="AB25827" s="10"/>
      <c r="AC25827" s="10"/>
      <c r="AD25827" s="10"/>
      <c r="AE25827" s="10"/>
      <c r="AF25827" s="10"/>
      <c r="AG25827" s="12"/>
    </row>
    <row r="25828" spans="1:33">
      <c r="A25828" s="10"/>
      <c r="B25828" s="10"/>
      <c r="C25828" s="10"/>
      <c r="D25828" s="10"/>
      <c r="E25828" s="10"/>
      <c r="F25828" s="10"/>
      <c r="G25828" s="10"/>
      <c r="H25828" s="10"/>
      <c r="I25828" s="10"/>
      <c r="J25828" s="10"/>
      <c r="K25828" s="10"/>
      <c r="L25828" s="10"/>
      <c r="M25828" s="10"/>
      <c r="N25828" s="10"/>
      <c r="O25828" s="10"/>
      <c r="P25828" s="10"/>
      <c r="Q25828" s="10"/>
      <c r="R25828" s="10"/>
      <c r="S25828" s="10"/>
      <c r="T25828" s="10"/>
      <c r="U25828" s="10"/>
      <c r="V25828" s="10"/>
      <c r="W25828" s="10"/>
      <c r="X25828" s="10"/>
      <c r="Y25828" s="10"/>
      <c r="Z25828" s="10"/>
      <c r="AA25828" s="10"/>
      <c r="AB25828" s="10"/>
      <c r="AC25828" s="10"/>
      <c r="AD25828" s="10"/>
      <c r="AE25828" s="10"/>
      <c r="AF25828" s="10"/>
      <c r="AG25828" s="12"/>
    </row>
    <row r="25829" spans="1:33">
      <c r="A25829" s="10"/>
      <c r="B25829" s="10"/>
      <c r="C25829" s="10"/>
      <c r="D25829" s="10"/>
      <c r="E25829" s="10"/>
      <c r="F25829" s="10"/>
      <c r="G25829" s="10"/>
      <c r="H25829" s="10"/>
      <c r="I25829" s="10"/>
      <c r="J25829" s="10"/>
      <c r="K25829" s="10"/>
      <c r="L25829" s="10"/>
      <c r="M25829" s="10"/>
      <c r="N25829" s="10"/>
      <c r="O25829" s="10"/>
      <c r="P25829" s="10"/>
      <c r="Q25829" s="10"/>
      <c r="R25829" s="10"/>
      <c r="S25829" s="10"/>
      <c r="T25829" s="10"/>
      <c r="U25829" s="10"/>
      <c r="V25829" s="10"/>
      <c r="W25829" s="10"/>
      <c r="X25829" s="10"/>
      <c r="Y25829" s="10"/>
      <c r="Z25829" s="10"/>
      <c r="AA25829" s="10"/>
      <c r="AB25829" s="10"/>
      <c r="AC25829" s="10"/>
      <c r="AD25829" s="10"/>
      <c r="AE25829" s="10"/>
      <c r="AF25829" s="10"/>
      <c r="AG25829" s="12"/>
    </row>
    <row r="25830" spans="1:33">
      <c r="A25830" s="10"/>
      <c r="B25830" s="10"/>
      <c r="C25830" s="10"/>
      <c r="D25830" s="10"/>
      <c r="E25830" s="10"/>
      <c r="F25830" s="10"/>
      <c r="G25830" s="10"/>
      <c r="H25830" s="10"/>
      <c r="I25830" s="10"/>
      <c r="J25830" s="10"/>
      <c r="K25830" s="10"/>
      <c r="L25830" s="10"/>
      <c r="M25830" s="10"/>
      <c r="N25830" s="10"/>
      <c r="O25830" s="10"/>
      <c r="P25830" s="10"/>
      <c r="Q25830" s="10"/>
      <c r="R25830" s="10"/>
      <c r="S25830" s="10"/>
      <c r="T25830" s="10"/>
      <c r="U25830" s="10"/>
      <c r="V25830" s="10"/>
      <c r="W25830" s="10"/>
      <c r="X25830" s="10"/>
      <c r="Y25830" s="10"/>
      <c r="Z25830" s="10"/>
      <c r="AA25830" s="10"/>
      <c r="AB25830" s="10"/>
      <c r="AC25830" s="10"/>
      <c r="AD25830" s="10"/>
      <c r="AE25830" s="10"/>
      <c r="AF25830" s="10"/>
      <c r="AG25830" s="12"/>
    </row>
    <row r="25831" spans="1:33">
      <c r="A25831" s="10"/>
      <c r="B25831" s="10"/>
      <c r="C25831" s="10"/>
      <c r="D25831" s="10"/>
      <c r="E25831" s="10"/>
      <c r="F25831" s="10"/>
      <c r="G25831" s="10"/>
      <c r="H25831" s="10"/>
      <c r="I25831" s="10"/>
      <c r="J25831" s="10"/>
      <c r="K25831" s="10"/>
      <c r="L25831" s="10"/>
      <c r="M25831" s="10"/>
      <c r="N25831" s="10"/>
      <c r="O25831" s="10"/>
      <c r="P25831" s="10"/>
      <c r="Q25831" s="10"/>
      <c r="R25831" s="10"/>
      <c r="S25831" s="10"/>
      <c r="T25831" s="10"/>
      <c r="U25831" s="10"/>
      <c r="V25831" s="10"/>
      <c r="W25831" s="10"/>
      <c r="X25831" s="10"/>
      <c r="Y25831" s="10"/>
      <c r="Z25831" s="10"/>
      <c r="AA25831" s="10"/>
      <c r="AB25831" s="10"/>
      <c r="AC25831" s="10"/>
      <c r="AD25831" s="10"/>
      <c r="AE25831" s="10"/>
      <c r="AF25831" s="10"/>
      <c r="AG25831" s="12"/>
    </row>
    <row r="25832" spans="1:33">
      <c r="A25832" s="10"/>
      <c r="B25832" s="10"/>
      <c r="C25832" s="10"/>
      <c r="D25832" s="10"/>
      <c r="E25832" s="10"/>
      <c r="F25832" s="10"/>
      <c r="G25832" s="10"/>
      <c r="H25832" s="10"/>
      <c r="I25832" s="10"/>
      <c r="J25832" s="10"/>
      <c r="K25832" s="10"/>
      <c r="L25832" s="10"/>
      <c r="M25832" s="10"/>
      <c r="N25832" s="10"/>
      <c r="O25832" s="10"/>
      <c r="P25832" s="10"/>
      <c r="Q25832" s="10"/>
      <c r="R25832" s="10"/>
      <c r="S25832" s="10"/>
      <c r="T25832" s="10"/>
      <c r="U25832" s="10"/>
      <c r="V25832" s="10"/>
      <c r="W25832" s="10"/>
      <c r="X25832" s="10"/>
      <c r="Y25832" s="10"/>
      <c r="Z25832" s="10"/>
      <c r="AA25832" s="10"/>
      <c r="AB25832" s="10"/>
      <c r="AC25832" s="10"/>
      <c r="AD25832" s="10"/>
      <c r="AE25832" s="10"/>
      <c r="AF25832" s="10"/>
      <c r="AG25832" s="12"/>
    </row>
    <row r="25833" spans="1:33">
      <c r="A25833" s="10"/>
      <c r="B25833" s="10"/>
      <c r="C25833" s="10"/>
      <c r="D25833" s="10"/>
      <c r="E25833" s="10"/>
      <c r="F25833" s="10"/>
      <c r="G25833" s="10"/>
      <c r="H25833" s="10"/>
      <c r="I25833" s="10"/>
      <c r="J25833" s="10"/>
      <c r="K25833" s="10"/>
      <c r="L25833" s="10"/>
      <c r="M25833" s="10"/>
      <c r="N25833" s="10"/>
      <c r="O25833" s="10"/>
      <c r="P25833" s="10"/>
      <c r="Q25833" s="10"/>
      <c r="R25833" s="10"/>
      <c r="S25833" s="10"/>
      <c r="T25833" s="10"/>
      <c r="U25833" s="10"/>
      <c r="V25833" s="10"/>
      <c r="W25833" s="10"/>
      <c r="X25833" s="10"/>
      <c r="Y25833" s="10"/>
      <c r="Z25833" s="10"/>
      <c r="AA25833" s="10"/>
      <c r="AB25833" s="10"/>
      <c r="AC25833" s="10"/>
      <c r="AD25833" s="10"/>
      <c r="AE25833" s="10"/>
      <c r="AF25833" s="10"/>
      <c r="AG25833" s="12"/>
    </row>
    <row r="25834" spans="1:33">
      <c r="A25834" s="10"/>
      <c r="B25834" s="10"/>
      <c r="C25834" s="10"/>
      <c r="D25834" s="10"/>
      <c r="E25834" s="10"/>
      <c r="F25834" s="10"/>
      <c r="G25834" s="10"/>
      <c r="H25834" s="10"/>
      <c r="I25834" s="10"/>
      <c r="J25834" s="10"/>
      <c r="K25834" s="10"/>
      <c r="L25834" s="10"/>
      <c r="M25834" s="10"/>
      <c r="N25834" s="10"/>
      <c r="O25834" s="10"/>
      <c r="P25834" s="10"/>
      <c r="Q25834" s="10"/>
      <c r="R25834" s="10"/>
      <c r="S25834" s="10"/>
      <c r="T25834" s="10"/>
      <c r="U25834" s="10"/>
      <c r="V25834" s="10"/>
      <c r="W25834" s="10"/>
      <c r="X25834" s="10"/>
      <c r="Y25834" s="10"/>
      <c r="Z25834" s="10"/>
      <c r="AA25834" s="10"/>
      <c r="AB25834" s="10"/>
      <c r="AC25834" s="10"/>
      <c r="AD25834" s="10"/>
      <c r="AE25834" s="10"/>
      <c r="AF25834" s="10"/>
      <c r="AG25834" s="12"/>
    </row>
    <row r="25835" spans="1:33">
      <c r="A25835" s="10"/>
      <c r="B25835" s="10"/>
      <c r="C25835" s="10"/>
      <c r="D25835" s="10"/>
      <c r="E25835" s="10"/>
      <c r="F25835" s="10"/>
      <c r="G25835" s="10"/>
      <c r="H25835" s="10"/>
      <c r="I25835" s="10"/>
      <c r="J25835" s="10"/>
      <c r="K25835" s="10"/>
      <c r="L25835" s="10"/>
      <c r="M25835" s="10"/>
      <c r="N25835" s="10"/>
      <c r="O25835" s="10"/>
      <c r="P25835" s="10"/>
      <c r="Q25835" s="10"/>
      <c r="R25835" s="10"/>
      <c r="S25835" s="10"/>
      <c r="T25835" s="10"/>
      <c r="U25835" s="10"/>
      <c r="V25835" s="10"/>
      <c r="W25835" s="10"/>
      <c r="X25835" s="10"/>
      <c r="Y25835" s="10"/>
      <c r="Z25835" s="10"/>
      <c r="AA25835" s="10"/>
      <c r="AB25835" s="10"/>
      <c r="AC25835" s="10"/>
      <c r="AD25835" s="10"/>
      <c r="AE25835" s="10"/>
      <c r="AF25835" s="10"/>
      <c r="AG25835" s="12"/>
    </row>
    <row r="25836" spans="1:33">
      <c r="A25836" s="10"/>
      <c r="B25836" s="10"/>
      <c r="C25836" s="10"/>
      <c r="D25836" s="10"/>
      <c r="E25836" s="10"/>
      <c r="F25836" s="10"/>
      <c r="G25836" s="10"/>
      <c r="H25836" s="10"/>
      <c r="I25836" s="10"/>
      <c r="J25836" s="10"/>
      <c r="K25836" s="10"/>
      <c r="L25836" s="10"/>
      <c r="M25836" s="10"/>
      <c r="N25836" s="10"/>
      <c r="O25836" s="10"/>
      <c r="P25836" s="10"/>
      <c r="Q25836" s="10"/>
      <c r="R25836" s="10"/>
      <c r="S25836" s="10"/>
      <c r="T25836" s="10"/>
      <c r="U25836" s="10"/>
      <c r="V25836" s="10"/>
      <c r="W25836" s="10"/>
      <c r="X25836" s="10"/>
      <c r="Y25836" s="10"/>
      <c r="Z25836" s="10"/>
      <c r="AA25836" s="10"/>
      <c r="AB25836" s="10"/>
      <c r="AC25836" s="10"/>
      <c r="AD25836" s="10"/>
      <c r="AE25836" s="10"/>
      <c r="AF25836" s="10"/>
      <c r="AG25836" s="12"/>
    </row>
    <row r="25837" spans="1:33">
      <c r="A25837" s="10"/>
      <c r="B25837" s="10"/>
      <c r="C25837" s="10"/>
      <c r="D25837" s="10"/>
      <c r="E25837" s="10"/>
      <c r="F25837" s="10"/>
      <c r="G25837" s="10"/>
      <c r="H25837" s="10"/>
      <c r="I25837" s="10"/>
      <c r="J25837" s="10"/>
      <c r="K25837" s="10"/>
      <c r="L25837" s="10"/>
      <c r="M25837" s="10"/>
      <c r="N25837" s="10"/>
      <c r="O25837" s="10"/>
      <c r="P25837" s="10"/>
      <c r="Q25837" s="10"/>
      <c r="R25837" s="10"/>
      <c r="S25837" s="10"/>
      <c r="T25837" s="10"/>
      <c r="U25837" s="10"/>
      <c r="V25837" s="10"/>
      <c r="W25837" s="10"/>
      <c r="X25837" s="10"/>
      <c r="Y25837" s="10"/>
      <c r="Z25837" s="10"/>
      <c r="AA25837" s="10"/>
      <c r="AB25837" s="10"/>
      <c r="AC25837" s="10"/>
      <c r="AD25837" s="10"/>
      <c r="AE25837" s="10"/>
      <c r="AF25837" s="10"/>
      <c r="AG25837" s="12"/>
    </row>
    <row r="25838" spans="1:33">
      <c r="A25838" s="10"/>
      <c r="B25838" s="10"/>
      <c r="C25838" s="10"/>
      <c r="D25838" s="10"/>
      <c r="E25838" s="10"/>
      <c r="F25838" s="10"/>
      <c r="G25838" s="10"/>
      <c r="H25838" s="10"/>
      <c r="I25838" s="10"/>
      <c r="J25838" s="10"/>
      <c r="K25838" s="10"/>
      <c r="L25838" s="10"/>
      <c r="M25838" s="10"/>
      <c r="N25838" s="10"/>
      <c r="O25838" s="10"/>
      <c r="P25838" s="10"/>
      <c r="Q25838" s="10"/>
      <c r="R25838" s="10"/>
      <c r="S25838" s="10"/>
      <c r="T25838" s="10"/>
      <c r="U25838" s="10"/>
      <c r="V25838" s="10"/>
      <c r="W25838" s="10"/>
      <c r="X25838" s="10"/>
      <c r="Y25838" s="10"/>
      <c r="Z25838" s="10"/>
      <c r="AA25838" s="10"/>
      <c r="AB25838" s="10"/>
      <c r="AC25838" s="10"/>
      <c r="AD25838" s="10"/>
      <c r="AE25838" s="10"/>
      <c r="AF25838" s="10"/>
      <c r="AG25838" s="12"/>
    </row>
    <row r="25839" spans="1:33">
      <c r="A25839" s="10"/>
      <c r="B25839" s="10"/>
      <c r="C25839" s="10"/>
      <c r="D25839" s="10"/>
      <c r="E25839" s="10"/>
      <c r="F25839" s="10"/>
      <c r="G25839" s="10"/>
      <c r="H25839" s="10"/>
      <c r="I25839" s="10"/>
      <c r="J25839" s="10"/>
      <c r="K25839" s="10"/>
      <c r="L25839" s="10"/>
      <c r="M25839" s="10"/>
      <c r="N25839" s="10"/>
      <c r="O25839" s="10"/>
      <c r="P25839" s="10"/>
      <c r="Q25839" s="10"/>
      <c r="R25839" s="10"/>
      <c r="S25839" s="10"/>
      <c r="T25839" s="10"/>
      <c r="U25839" s="10"/>
      <c r="V25839" s="10"/>
      <c r="W25839" s="10"/>
      <c r="X25839" s="10"/>
      <c r="Y25839" s="10"/>
      <c r="Z25839" s="10"/>
      <c r="AA25839" s="10"/>
      <c r="AB25839" s="10"/>
      <c r="AC25839" s="10"/>
      <c r="AD25839" s="10"/>
      <c r="AE25839" s="10"/>
      <c r="AF25839" s="10"/>
      <c r="AG25839" s="12"/>
    </row>
    <row r="25840" spans="1:33">
      <c r="A25840" s="10"/>
      <c r="B25840" s="10"/>
      <c r="C25840" s="10"/>
      <c r="D25840" s="10"/>
      <c r="E25840" s="10"/>
      <c r="F25840" s="10"/>
      <c r="G25840" s="10"/>
      <c r="H25840" s="10"/>
      <c r="I25840" s="10"/>
      <c r="J25840" s="10"/>
      <c r="K25840" s="10"/>
      <c r="L25840" s="10"/>
      <c r="M25840" s="10"/>
      <c r="N25840" s="10"/>
      <c r="O25840" s="10"/>
      <c r="P25840" s="10"/>
      <c r="Q25840" s="10"/>
      <c r="R25840" s="10"/>
      <c r="S25840" s="10"/>
      <c r="T25840" s="10"/>
      <c r="U25840" s="10"/>
      <c r="V25840" s="10"/>
      <c r="W25840" s="10"/>
      <c r="X25840" s="10"/>
      <c r="Y25840" s="10"/>
      <c r="Z25840" s="10"/>
      <c r="AA25840" s="10"/>
      <c r="AB25840" s="10"/>
      <c r="AC25840" s="10"/>
      <c r="AD25840" s="10"/>
      <c r="AE25840" s="10"/>
      <c r="AF25840" s="10"/>
      <c r="AG25840" s="12"/>
    </row>
    <row r="25841" spans="1:33">
      <c r="A25841" s="10"/>
      <c r="B25841" s="10"/>
      <c r="C25841" s="10"/>
      <c r="D25841" s="10"/>
      <c r="E25841" s="10"/>
      <c r="F25841" s="10"/>
      <c r="G25841" s="10"/>
      <c r="H25841" s="10"/>
      <c r="I25841" s="10"/>
      <c r="J25841" s="10"/>
      <c r="K25841" s="10"/>
      <c r="L25841" s="10"/>
      <c r="M25841" s="10"/>
      <c r="N25841" s="10"/>
      <c r="O25841" s="10"/>
      <c r="P25841" s="10"/>
      <c r="Q25841" s="10"/>
      <c r="R25841" s="10"/>
      <c r="S25841" s="10"/>
      <c r="T25841" s="10"/>
      <c r="U25841" s="10"/>
      <c r="V25841" s="10"/>
      <c r="W25841" s="10"/>
      <c r="X25841" s="10"/>
      <c r="Y25841" s="10"/>
      <c r="Z25841" s="10"/>
      <c r="AA25841" s="10"/>
      <c r="AB25841" s="10"/>
      <c r="AC25841" s="10"/>
      <c r="AD25841" s="10"/>
      <c r="AE25841" s="10"/>
      <c r="AF25841" s="10"/>
      <c r="AG25841" s="12"/>
    </row>
    <row r="25842" spans="1:33">
      <c r="A25842" s="10"/>
      <c r="B25842" s="10"/>
      <c r="C25842" s="10"/>
      <c r="D25842" s="10"/>
      <c r="E25842" s="10"/>
      <c r="F25842" s="10"/>
      <c r="G25842" s="10"/>
      <c r="H25842" s="10"/>
      <c r="I25842" s="10"/>
      <c r="J25842" s="10"/>
      <c r="K25842" s="10"/>
      <c r="L25842" s="10"/>
      <c r="M25842" s="10"/>
      <c r="N25842" s="10"/>
      <c r="O25842" s="10"/>
      <c r="P25842" s="10"/>
      <c r="Q25842" s="10"/>
      <c r="R25842" s="10"/>
      <c r="S25842" s="10"/>
      <c r="T25842" s="10"/>
      <c r="U25842" s="10"/>
      <c r="V25842" s="10"/>
      <c r="W25842" s="10"/>
      <c r="X25842" s="10"/>
      <c r="Y25842" s="10"/>
      <c r="Z25842" s="10"/>
      <c r="AA25842" s="10"/>
      <c r="AB25842" s="10"/>
      <c r="AC25842" s="10"/>
      <c r="AD25842" s="10"/>
      <c r="AE25842" s="10"/>
      <c r="AF25842" s="10"/>
      <c r="AG25842" s="12"/>
    </row>
    <row r="25843" spans="1:33">
      <c r="A25843" s="10"/>
      <c r="B25843" s="10"/>
      <c r="C25843" s="10"/>
      <c r="D25843" s="10"/>
      <c r="E25843" s="10"/>
      <c r="F25843" s="10"/>
      <c r="G25843" s="10"/>
      <c r="H25843" s="10"/>
      <c r="I25843" s="10"/>
      <c r="J25843" s="10"/>
      <c r="K25843" s="10"/>
      <c r="L25843" s="10"/>
      <c r="M25843" s="10"/>
      <c r="N25843" s="10"/>
      <c r="O25843" s="10"/>
      <c r="P25843" s="10"/>
      <c r="Q25843" s="10"/>
      <c r="R25843" s="10"/>
      <c r="S25843" s="10"/>
      <c r="T25843" s="10"/>
      <c r="U25843" s="10"/>
      <c r="V25843" s="10"/>
      <c r="W25843" s="10"/>
      <c r="X25843" s="10"/>
      <c r="Y25843" s="10"/>
      <c r="Z25843" s="10"/>
      <c r="AA25843" s="10"/>
      <c r="AB25843" s="10"/>
      <c r="AC25843" s="10"/>
      <c r="AD25843" s="10"/>
      <c r="AE25843" s="10"/>
      <c r="AF25843" s="10"/>
      <c r="AG25843" s="12"/>
    </row>
    <row r="25844" spans="1:33">
      <c r="A25844" s="10"/>
      <c r="B25844" s="10"/>
      <c r="C25844" s="10"/>
      <c r="D25844" s="10"/>
      <c r="E25844" s="10"/>
      <c r="F25844" s="10"/>
      <c r="G25844" s="10"/>
      <c r="H25844" s="10"/>
      <c r="I25844" s="10"/>
      <c r="J25844" s="10"/>
      <c r="K25844" s="10"/>
      <c r="L25844" s="10"/>
      <c r="M25844" s="10"/>
      <c r="N25844" s="10"/>
      <c r="O25844" s="10"/>
      <c r="P25844" s="10"/>
      <c r="Q25844" s="10"/>
      <c r="R25844" s="10"/>
      <c r="S25844" s="10"/>
      <c r="T25844" s="10"/>
      <c r="U25844" s="10"/>
      <c r="V25844" s="10"/>
      <c r="W25844" s="10"/>
      <c r="X25844" s="10"/>
      <c r="Y25844" s="10"/>
      <c r="Z25844" s="10"/>
      <c r="AA25844" s="10"/>
      <c r="AB25844" s="10"/>
      <c r="AC25844" s="10"/>
      <c r="AD25844" s="10"/>
      <c r="AE25844" s="10"/>
      <c r="AF25844" s="10"/>
      <c r="AG25844" s="12"/>
    </row>
    <row r="25845" spans="1:33">
      <c r="A25845" s="10"/>
      <c r="B25845" s="10"/>
      <c r="C25845" s="10"/>
      <c r="D25845" s="10"/>
      <c r="E25845" s="10"/>
      <c r="F25845" s="10"/>
      <c r="G25845" s="10"/>
      <c r="H25845" s="10"/>
      <c r="I25845" s="10"/>
      <c r="J25845" s="10"/>
      <c r="K25845" s="10"/>
      <c r="L25845" s="10"/>
      <c r="M25845" s="10"/>
      <c r="N25845" s="10"/>
      <c r="O25845" s="10"/>
      <c r="P25845" s="10"/>
      <c r="Q25845" s="10"/>
      <c r="R25845" s="10"/>
      <c r="S25845" s="10"/>
      <c r="T25845" s="10"/>
      <c r="U25845" s="10"/>
      <c r="V25845" s="10"/>
      <c r="W25845" s="10"/>
      <c r="X25845" s="10"/>
      <c r="Y25845" s="10"/>
      <c r="Z25845" s="10"/>
      <c r="AA25845" s="10"/>
      <c r="AB25845" s="10"/>
      <c r="AC25845" s="10"/>
      <c r="AD25845" s="10"/>
      <c r="AE25845" s="10"/>
      <c r="AF25845" s="10"/>
      <c r="AG25845" s="12"/>
    </row>
    <row r="25846" spans="1:33">
      <c r="A25846" s="10"/>
      <c r="B25846" s="10"/>
      <c r="C25846" s="10"/>
      <c r="D25846" s="10"/>
      <c r="E25846" s="10"/>
      <c r="F25846" s="10"/>
      <c r="G25846" s="10"/>
      <c r="H25846" s="10"/>
      <c r="I25846" s="10"/>
      <c r="J25846" s="10"/>
      <c r="K25846" s="10"/>
      <c r="L25846" s="10"/>
      <c r="M25846" s="10"/>
      <c r="N25846" s="10"/>
      <c r="O25846" s="10"/>
      <c r="P25846" s="10"/>
      <c r="Q25846" s="10"/>
      <c r="R25846" s="10"/>
      <c r="S25846" s="10"/>
      <c r="T25846" s="10"/>
      <c r="U25846" s="10"/>
      <c r="V25846" s="10"/>
      <c r="W25846" s="10"/>
      <c r="X25846" s="10"/>
      <c r="Y25846" s="10"/>
      <c r="Z25846" s="10"/>
      <c r="AA25846" s="10"/>
      <c r="AB25846" s="10"/>
      <c r="AC25846" s="10"/>
      <c r="AD25846" s="10"/>
      <c r="AE25846" s="10"/>
      <c r="AF25846" s="10"/>
      <c r="AG25846" s="12"/>
    </row>
    <row r="25847" spans="1:33">
      <c r="A25847" s="10"/>
      <c r="B25847" s="10"/>
      <c r="C25847" s="10"/>
      <c r="D25847" s="10"/>
      <c r="E25847" s="10"/>
      <c r="F25847" s="10"/>
      <c r="G25847" s="10"/>
      <c r="H25847" s="10"/>
      <c r="I25847" s="10"/>
      <c r="J25847" s="10"/>
      <c r="K25847" s="10"/>
      <c r="L25847" s="10"/>
      <c r="M25847" s="10"/>
      <c r="N25847" s="10"/>
      <c r="O25847" s="10"/>
      <c r="P25847" s="10"/>
      <c r="Q25847" s="10"/>
      <c r="R25847" s="10"/>
      <c r="S25847" s="10"/>
      <c r="T25847" s="10"/>
      <c r="U25847" s="10"/>
      <c r="V25847" s="10"/>
      <c r="W25847" s="10"/>
      <c r="X25847" s="10"/>
      <c r="Y25847" s="10"/>
      <c r="Z25847" s="10"/>
      <c r="AA25847" s="10"/>
      <c r="AB25847" s="10"/>
      <c r="AC25847" s="10"/>
      <c r="AD25847" s="10"/>
      <c r="AE25847" s="10"/>
      <c r="AF25847" s="10"/>
      <c r="AG25847" s="12"/>
    </row>
    <row r="25848" spans="1:33">
      <c r="A25848" s="10"/>
      <c r="B25848" s="10"/>
      <c r="C25848" s="10"/>
      <c r="D25848" s="10"/>
      <c r="E25848" s="10"/>
      <c r="F25848" s="10"/>
      <c r="G25848" s="10"/>
      <c r="H25848" s="10"/>
      <c r="I25848" s="10"/>
      <c r="J25848" s="10"/>
      <c r="K25848" s="10"/>
      <c r="L25848" s="10"/>
      <c r="M25848" s="10"/>
      <c r="N25848" s="10"/>
      <c r="O25848" s="10"/>
      <c r="P25848" s="10"/>
      <c r="Q25848" s="10"/>
      <c r="R25848" s="10"/>
      <c r="S25848" s="10"/>
      <c r="T25848" s="10"/>
      <c r="U25848" s="10"/>
      <c r="V25848" s="10"/>
      <c r="W25848" s="10"/>
      <c r="X25848" s="10"/>
      <c r="Y25848" s="10"/>
      <c r="Z25848" s="10"/>
      <c r="AA25848" s="10"/>
      <c r="AB25848" s="10"/>
      <c r="AC25848" s="10"/>
      <c r="AD25848" s="10"/>
      <c r="AE25848" s="10"/>
      <c r="AF25848" s="10"/>
      <c r="AG25848" s="12"/>
    </row>
    <row r="25849" spans="1:33">
      <c r="A25849" s="10"/>
      <c r="B25849" s="10"/>
      <c r="C25849" s="10"/>
      <c r="D25849" s="10"/>
      <c r="E25849" s="10"/>
      <c r="F25849" s="10"/>
      <c r="G25849" s="10"/>
      <c r="H25849" s="10"/>
      <c r="I25849" s="10"/>
      <c r="J25849" s="10"/>
      <c r="K25849" s="10"/>
      <c r="L25849" s="10"/>
      <c r="M25849" s="10"/>
      <c r="N25849" s="10"/>
      <c r="O25849" s="10"/>
      <c r="P25849" s="10"/>
      <c r="Q25849" s="10"/>
      <c r="R25849" s="10"/>
      <c r="S25849" s="10"/>
      <c r="T25849" s="10"/>
      <c r="U25849" s="10"/>
      <c r="V25849" s="10"/>
      <c r="W25849" s="10"/>
      <c r="X25849" s="10"/>
      <c r="Y25849" s="10"/>
      <c r="Z25849" s="10"/>
      <c r="AA25849" s="10"/>
      <c r="AB25849" s="10"/>
      <c r="AC25849" s="10"/>
      <c r="AD25849" s="10"/>
      <c r="AE25849" s="10"/>
      <c r="AF25849" s="10"/>
      <c r="AG25849" s="12"/>
    </row>
    <row r="25850" spans="1:33">
      <c r="A25850" s="10"/>
      <c r="B25850" s="10"/>
      <c r="C25850" s="10"/>
      <c r="D25850" s="10"/>
      <c r="E25850" s="10"/>
      <c r="F25850" s="10"/>
      <c r="G25850" s="10"/>
      <c r="H25850" s="10"/>
      <c r="I25850" s="10"/>
      <c r="J25850" s="10"/>
      <c r="K25850" s="10"/>
      <c r="L25850" s="10"/>
      <c r="M25850" s="10"/>
      <c r="N25850" s="10"/>
      <c r="O25850" s="10"/>
      <c r="P25850" s="10"/>
      <c r="Q25850" s="10"/>
      <c r="R25850" s="10"/>
      <c r="S25850" s="10"/>
      <c r="T25850" s="10"/>
      <c r="U25850" s="10"/>
      <c r="V25850" s="10"/>
      <c r="W25850" s="10"/>
      <c r="X25850" s="10"/>
      <c r="Y25850" s="10"/>
      <c r="Z25850" s="10"/>
      <c r="AA25850" s="10"/>
      <c r="AB25850" s="10"/>
      <c r="AC25850" s="10"/>
      <c r="AD25850" s="10"/>
      <c r="AE25850" s="10"/>
      <c r="AF25850" s="10"/>
      <c r="AG25850" s="12"/>
    </row>
    <row r="25851" spans="1:33">
      <c r="A25851" s="10"/>
      <c r="B25851" s="10"/>
      <c r="C25851" s="10"/>
      <c r="D25851" s="10"/>
      <c r="E25851" s="10"/>
      <c r="F25851" s="10"/>
      <c r="G25851" s="10"/>
      <c r="H25851" s="10"/>
      <c r="I25851" s="10"/>
      <c r="J25851" s="10"/>
      <c r="K25851" s="10"/>
      <c r="L25851" s="10"/>
      <c r="M25851" s="10"/>
      <c r="N25851" s="10"/>
      <c r="O25851" s="10"/>
      <c r="P25851" s="10"/>
      <c r="Q25851" s="10"/>
      <c r="R25851" s="10"/>
      <c r="S25851" s="10"/>
      <c r="T25851" s="10"/>
      <c r="U25851" s="10"/>
      <c r="V25851" s="10"/>
      <c r="W25851" s="10"/>
      <c r="X25851" s="10"/>
      <c r="Y25851" s="10"/>
      <c r="Z25851" s="10"/>
      <c r="AA25851" s="10"/>
      <c r="AB25851" s="10"/>
      <c r="AC25851" s="10"/>
      <c r="AD25851" s="10"/>
      <c r="AE25851" s="10"/>
      <c r="AF25851" s="10"/>
      <c r="AG25851" s="12"/>
    </row>
    <row r="25852" spans="1:33">
      <c r="A25852" s="10"/>
      <c r="B25852" s="10"/>
      <c r="C25852" s="10"/>
      <c r="D25852" s="10"/>
      <c r="E25852" s="10"/>
      <c r="F25852" s="10"/>
      <c r="G25852" s="10"/>
      <c r="H25852" s="10"/>
      <c r="I25852" s="10"/>
      <c r="J25852" s="10"/>
      <c r="K25852" s="10"/>
      <c r="L25852" s="10"/>
      <c r="M25852" s="10"/>
      <c r="N25852" s="10"/>
      <c r="O25852" s="10"/>
      <c r="P25852" s="10"/>
      <c r="Q25852" s="10"/>
      <c r="R25852" s="10"/>
      <c r="S25852" s="10"/>
      <c r="T25852" s="10"/>
      <c r="U25852" s="10"/>
      <c r="V25852" s="10"/>
      <c r="W25852" s="10"/>
      <c r="X25852" s="10"/>
      <c r="Y25852" s="10"/>
      <c r="Z25852" s="10"/>
      <c r="AA25852" s="10"/>
      <c r="AB25852" s="10"/>
      <c r="AC25852" s="10"/>
      <c r="AD25852" s="10"/>
      <c r="AE25852" s="10"/>
      <c r="AF25852" s="10"/>
      <c r="AG25852" s="12"/>
    </row>
    <row r="25853" spans="1:33">
      <c r="A25853" s="10"/>
      <c r="B25853" s="10"/>
      <c r="C25853" s="10"/>
      <c r="D25853" s="10"/>
      <c r="E25853" s="10"/>
      <c r="F25853" s="10"/>
      <c r="G25853" s="10"/>
      <c r="H25853" s="10"/>
      <c r="I25853" s="10"/>
      <c r="J25853" s="10"/>
      <c r="K25853" s="10"/>
      <c r="L25853" s="10"/>
      <c r="M25853" s="10"/>
      <c r="N25853" s="10"/>
      <c r="O25853" s="10"/>
      <c r="P25853" s="10"/>
      <c r="Q25853" s="10"/>
      <c r="R25853" s="10"/>
      <c r="S25853" s="10"/>
      <c r="T25853" s="10"/>
      <c r="U25853" s="10"/>
      <c r="V25853" s="10"/>
      <c r="W25853" s="10"/>
      <c r="X25853" s="10"/>
      <c r="Y25853" s="10"/>
      <c r="Z25853" s="10"/>
      <c r="AA25853" s="10"/>
      <c r="AB25853" s="10"/>
      <c r="AC25853" s="10"/>
      <c r="AD25853" s="10"/>
      <c r="AE25853" s="10"/>
      <c r="AF25853" s="10"/>
      <c r="AG25853" s="12"/>
    </row>
    <row r="25854" spans="1:33">
      <c r="A25854" s="10"/>
      <c r="B25854" s="10"/>
      <c r="C25854" s="10"/>
      <c r="D25854" s="10"/>
      <c r="E25854" s="10"/>
      <c r="F25854" s="10"/>
      <c r="G25854" s="10"/>
      <c r="H25854" s="10"/>
      <c r="I25854" s="10"/>
      <c r="J25854" s="10"/>
      <c r="K25854" s="10"/>
      <c r="L25854" s="10"/>
      <c r="M25854" s="10"/>
      <c r="N25854" s="10"/>
      <c r="O25854" s="10"/>
      <c r="P25854" s="10"/>
      <c r="Q25854" s="10"/>
      <c r="R25854" s="10"/>
      <c r="S25854" s="10"/>
      <c r="T25854" s="10"/>
      <c r="U25854" s="10"/>
      <c r="V25854" s="10"/>
      <c r="W25854" s="10"/>
      <c r="X25854" s="10"/>
      <c r="Y25854" s="10"/>
      <c r="Z25854" s="10"/>
      <c r="AA25854" s="10"/>
      <c r="AB25854" s="10"/>
      <c r="AC25854" s="10"/>
      <c r="AD25854" s="10"/>
      <c r="AE25854" s="10"/>
      <c r="AF25854" s="10"/>
      <c r="AG25854" s="12"/>
    </row>
    <row r="25855" spans="1:33">
      <c r="A25855" s="10"/>
      <c r="B25855" s="10"/>
      <c r="C25855" s="10"/>
      <c r="D25855" s="10"/>
      <c r="E25855" s="10"/>
      <c r="F25855" s="10"/>
      <c r="G25855" s="10"/>
      <c r="H25855" s="10"/>
      <c r="I25855" s="10"/>
      <c r="J25855" s="10"/>
      <c r="K25855" s="10"/>
      <c r="L25855" s="10"/>
      <c r="M25855" s="10"/>
      <c r="N25855" s="10"/>
      <c r="O25855" s="10"/>
      <c r="P25855" s="10"/>
      <c r="Q25855" s="10"/>
      <c r="R25855" s="10"/>
      <c r="S25855" s="10"/>
      <c r="T25855" s="10"/>
      <c r="U25855" s="10"/>
      <c r="V25855" s="10"/>
      <c r="W25855" s="10"/>
      <c r="X25855" s="10"/>
      <c r="Y25855" s="10"/>
      <c r="Z25855" s="10"/>
      <c r="AA25855" s="10"/>
      <c r="AB25855" s="10"/>
      <c r="AC25855" s="10"/>
      <c r="AD25855" s="10"/>
      <c r="AE25855" s="10"/>
      <c r="AF25855" s="10"/>
      <c r="AG25855" s="12"/>
    </row>
    <row r="25856" spans="1:33">
      <c r="A25856" s="10"/>
      <c r="B25856" s="10"/>
      <c r="C25856" s="10"/>
      <c r="D25856" s="10"/>
      <c r="E25856" s="10"/>
      <c r="F25856" s="10"/>
      <c r="G25856" s="10"/>
      <c r="H25856" s="10"/>
      <c r="I25856" s="10"/>
      <c r="J25856" s="10"/>
      <c r="K25856" s="10"/>
      <c r="L25856" s="10"/>
      <c r="M25856" s="10"/>
      <c r="N25856" s="10"/>
      <c r="O25856" s="10"/>
      <c r="P25856" s="10"/>
      <c r="Q25856" s="10"/>
      <c r="R25856" s="10"/>
      <c r="S25856" s="10"/>
      <c r="T25856" s="10"/>
      <c r="U25856" s="10"/>
      <c r="V25856" s="10"/>
      <c r="W25856" s="10"/>
      <c r="X25856" s="10"/>
      <c r="Y25856" s="10"/>
      <c r="Z25856" s="10"/>
      <c r="AA25856" s="10"/>
      <c r="AB25856" s="10"/>
      <c r="AC25856" s="10"/>
      <c r="AD25856" s="10"/>
      <c r="AE25856" s="10"/>
      <c r="AF25856" s="10"/>
      <c r="AG25856" s="12"/>
    </row>
    <row r="25857" spans="1:33">
      <c r="A25857" s="10"/>
      <c r="B25857" s="10"/>
      <c r="C25857" s="10"/>
      <c r="D25857" s="10"/>
      <c r="E25857" s="10"/>
      <c r="F25857" s="10"/>
      <c r="G25857" s="10"/>
      <c r="H25857" s="10"/>
      <c r="I25857" s="10"/>
      <c r="J25857" s="10"/>
      <c r="K25857" s="10"/>
      <c r="L25857" s="10"/>
      <c r="M25857" s="10"/>
      <c r="N25857" s="10"/>
      <c r="O25857" s="10"/>
      <c r="P25857" s="10"/>
      <c r="Q25857" s="10"/>
      <c r="R25857" s="10"/>
      <c r="S25857" s="10"/>
      <c r="T25857" s="10"/>
      <c r="U25857" s="10"/>
      <c r="V25857" s="10"/>
      <c r="W25857" s="10"/>
      <c r="X25857" s="10"/>
      <c r="Y25857" s="10"/>
      <c r="Z25857" s="10"/>
      <c r="AA25857" s="10"/>
      <c r="AB25857" s="10"/>
      <c r="AC25857" s="10"/>
      <c r="AD25857" s="10"/>
      <c r="AE25857" s="10"/>
      <c r="AF25857" s="10"/>
      <c r="AG25857" s="12"/>
    </row>
    <row r="25858" spans="1:33">
      <c r="A25858" s="10"/>
      <c r="B25858" s="10"/>
      <c r="C25858" s="10"/>
      <c r="D25858" s="10"/>
      <c r="E25858" s="10"/>
      <c r="F25858" s="10"/>
      <c r="G25858" s="10"/>
      <c r="H25858" s="10"/>
      <c r="I25858" s="10"/>
      <c r="J25858" s="10"/>
      <c r="K25858" s="10"/>
      <c r="L25858" s="10"/>
      <c r="M25858" s="10"/>
      <c r="N25858" s="10"/>
      <c r="O25858" s="10"/>
      <c r="P25858" s="10"/>
      <c r="Q25858" s="10"/>
      <c r="R25858" s="10"/>
      <c r="S25858" s="10"/>
      <c r="T25858" s="10"/>
      <c r="U25858" s="10"/>
      <c r="V25858" s="10"/>
      <c r="W25858" s="10"/>
      <c r="X25858" s="10"/>
      <c r="Y25858" s="10"/>
      <c r="Z25858" s="10"/>
      <c r="AA25858" s="10"/>
      <c r="AB25858" s="10"/>
      <c r="AC25858" s="10"/>
      <c r="AD25858" s="10"/>
      <c r="AE25858" s="10"/>
      <c r="AF25858" s="10"/>
      <c r="AG25858" s="12"/>
    </row>
    <row r="25859" spans="1:33">
      <c r="A25859" s="10"/>
      <c r="B25859" s="10"/>
      <c r="C25859" s="10"/>
      <c r="D25859" s="10"/>
      <c r="E25859" s="10"/>
      <c r="F25859" s="10"/>
      <c r="G25859" s="10"/>
      <c r="H25859" s="10"/>
      <c r="I25859" s="10"/>
      <c r="J25859" s="10"/>
      <c r="K25859" s="10"/>
      <c r="L25859" s="10"/>
      <c r="M25859" s="10"/>
      <c r="N25859" s="10"/>
      <c r="O25859" s="10"/>
      <c r="P25859" s="10"/>
      <c r="Q25859" s="10"/>
      <c r="R25859" s="10"/>
      <c r="S25859" s="10"/>
      <c r="T25859" s="10"/>
      <c r="U25859" s="10"/>
      <c r="V25859" s="10"/>
      <c r="W25859" s="10"/>
      <c r="X25859" s="10"/>
      <c r="Y25859" s="10"/>
      <c r="Z25859" s="10"/>
      <c r="AA25859" s="10"/>
      <c r="AB25859" s="10"/>
      <c r="AC25859" s="10"/>
      <c r="AD25859" s="10"/>
      <c r="AE25859" s="10"/>
      <c r="AF25859" s="10"/>
      <c r="AG25859" s="12"/>
    </row>
    <row r="25860" spans="1:33">
      <c r="A25860" s="10"/>
      <c r="B25860" s="10"/>
      <c r="C25860" s="10"/>
      <c r="D25860" s="10"/>
      <c r="E25860" s="10"/>
      <c r="F25860" s="10"/>
      <c r="G25860" s="10"/>
      <c r="H25860" s="10"/>
      <c r="I25860" s="10"/>
      <c r="J25860" s="10"/>
      <c r="K25860" s="10"/>
      <c r="L25860" s="10"/>
      <c r="M25860" s="10"/>
      <c r="N25860" s="10"/>
      <c r="O25860" s="10"/>
      <c r="P25860" s="10"/>
      <c r="Q25860" s="10"/>
      <c r="R25860" s="10"/>
      <c r="S25860" s="10"/>
      <c r="T25860" s="10"/>
      <c r="U25860" s="10"/>
      <c r="V25860" s="10"/>
      <c r="W25860" s="10"/>
      <c r="X25860" s="10"/>
      <c r="Y25860" s="10"/>
      <c r="Z25860" s="10"/>
      <c r="AA25860" s="10"/>
      <c r="AB25860" s="10"/>
      <c r="AC25860" s="10"/>
      <c r="AD25860" s="10"/>
      <c r="AE25860" s="10"/>
      <c r="AF25860" s="10"/>
      <c r="AG25860" s="12"/>
    </row>
    <row r="25861" spans="1:33">
      <c r="A25861" s="10"/>
      <c r="B25861" s="10"/>
      <c r="C25861" s="10"/>
      <c r="D25861" s="10"/>
      <c r="E25861" s="10"/>
      <c r="F25861" s="10"/>
      <c r="G25861" s="10"/>
      <c r="H25861" s="10"/>
      <c r="I25861" s="10"/>
      <c r="J25861" s="10"/>
      <c r="K25861" s="10"/>
      <c r="L25861" s="10"/>
      <c r="M25861" s="10"/>
      <c r="N25861" s="10"/>
      <c r="O25861" s="10"/>
      <c r="P25861" s="10"/>
      <c r="Q25861" s="10"/>
      <c r="R25861" s="10"/>
      <c r="S25861" s="10"/>
      <c r="T25861" s="10"/>
      <c r="U25861" s="10"/>
      <c r="V25861" s="10"/>
      <c r="W25861" s="10"/>
      <c r="X25861" s="10"/>
      <c r="Y25861" s="10"/>
      <c r="Z25861" s="10"/>
      <c r="AA25861" s="10"/>
      <c r="AB25861" s="10"/>
      <c r="AC25861" s="10"/>
      <c r="AD25861" s="10"/>
      <c r="AE25861" s="10"/>
      <c r="AF25861" s="10"/>
      <c r="AG25861" s="12"/>
    </row>
    <row r="25862" spans="1:33">
      <c r="A25862" s="10"/>
      <c r="B25862" s="10"/>
      <c r="C25862" s="10"/>
      <c r="D25862" s="10"/>
      <c r="E25862" s="10"/>
      <c r="F25862" s="10"/>
      <c r="G25862" s="10"/>
      <c r="H25862" s="10"/>
      <c r="I25862" s="10"/>
      <c r="J25862" s="10"/>
      <c r="K25862" s="10"/>
      <c r="L25862" s="10"/>
      <c r="M25862" s="10"/>
      <c r="N25862" s="10"/>
      <c r="O25862" s="10"/>
      <c r="P25862" s="10"/>
      <c r="Q25862" s="10"/>
      <c r="R25862" s="10"/>
      <c r="S25862" s="10"/>
      <c r="T25862" s="10"/>
      <c r="U25862" s="10"/>
      <c r="V25862" s="10"/>
      <c r="W25862" s="10"/>
      <c r="X25862" s="10"/>
      <c r="Y25862" s="10"/>
      <c r="Z25862" s="10"/>
      <c r="AA25862" s="10"/>
      <c r="AB25862" s="10"/>
      <c r="AC25862" s="10"/>
      <c r="AD25862" s="10"/>
      <c r="AE25862" s="10"/>
      <c r="AF25862" s="10"/>
      <c r="AG25862" s="12"/>
    </row>
    <row r="25863" spans="1:33">
      <c r="A25863" s="10"/>
      <c r="B25863" s="10"/>
      <c r="C25863" s="10"/>
      <c r="D25863" s="10"/>
      <c r="E25863" s="10"/>
      <c r="F25863" s="10"/>
      <c r="G25863" s="10"/>
      <c r="H25863" s="10"/>
      <c r="I25863" s="10"/>
      <c r="J25863" s="10"/>
      <c r="K25863" s="10"/>
      <c r="L25863" s="10"/>
      <c r="M25863" s="10"/>
      <c r="N25863" s="10"/>
      <c r="O25863" s="10"/>
      <c r="P25863" s="10"/>
      <c r="Q25863" s="10"/>
      <c r="R25863" s="10"/>
      <c r="S25863" s="10"/>
      <c r="T25863" s="10"/>
      <c r="U25863" s="10"/>
      <c r="V25863" s="10"/>
      <c r="W25863" s="10"/>
      <c r="X25863" s="10"/>
      <c r="Y25863" s="10"/>
      <c r="Z25863" s="10"/>
      <c r="AA25863" s="10"/>
      <c r="AB25863" s="10"/>
      <c r="AC25863" s="10"/>
      <c r="AD25863" s="10"/>
      <c r="AE25863" s="10"/>
      <c r="AF25863" s="10"/>
      <c r="AG25863" s="12"/>
    </row>
    <row r="25864" spans="1:33">
      <c r="A25864" s="10"/>
      <c r="B25864" s="10"/>
      <c r="C25864" s="10"/>
      <c r="D25864" s="10"/>
      <c r="E25864" s="10"/>
      <c r="F25864" s="10"/>
      <c r="G25864" s="10"/>
      <c r="H25864" s="10"/>
      <c r="I25864" s="10"/>
      <c r="J25864" s="10"/>
      <c r="K25864" s="10"/>
      <c r="L25864" s="10"/>
      <c r="M25864" s="10"/>
      <c r="N25864" s="10"/>
      <c r="O25864" s="10"/>
      <c r="P25864" s="10"/>
      <c r="Q25864" s="10"/>
      <c r="R25864" s="10"/>
      <c r="S25864" s="10"/>
      <c r="T25864" s="10"/>
      <c r="U25864" s="10"/>
      <c r="V25864" s="10"/>
      <c r="W25864" s="10"/>
      <c r="X25864" s="10"/>
      <c r="Y25864" s="10"/>
      <c r="Z25864" s="10"/>
      <c r="AA25864" s="10"/>
      <c r="AB25864" s="10"/>
      <c r="AC25864" s="10"/>
      <c r="AD25864" s="10"/>
      <c r="AE25864" s="10"/>
      <c r="AF25864" s="10"/>
      <c r="AG25864" s="12"/>
    </row>
    <row r="25865" spans="1:33">
      <c r="A25865" s="10"/>
      <c r="B25865" s="10"/>
      <c r="C25865" s="10"/>
      <c r="D25865" s="10"/>
      <c r="E25865" s="10"/>
      <c r="F25865" s="10"/>
      <c r="G25865" s="10"/>
      <c r="H25865" s="10"/>
      <c r="I25865" s="10"/>
      <c r="J25865" s="10"/>
      <c r="K25865" s="10"/>
      <c r="L25865" s="10"/>
      <c r="M25865" s="10"/>
      <c r="N25865" s="10"/>
      <c r="O25865" s="10"/>
      <c r="P25865" s="10"/>
      <c r="Q25865" s="10"/>
      <c r="R25865" s="10"/>
      <c r="S25865" s="10"/>
      <c r="T25865" s="10"/>
      <c r="U25865" s="10"/>
      <c r="V25865" s="10"/>
      <c r="W25865" s="10"/>
      <c r="X25865" s="10"/>
      <c r="Y25865" s="10"/>
      <c r="Z25865" s="10"/>
      <c r="AA25865" s="10"/>
      <c r="AB25865" s="10"/>
      <c r="AC25865" s="10"/>
      <c r="AD25865" s="10"/>
      <c r="AE25865" s="10"/>
      <c r="AF25865" s="10"/>
      <c r="AG25865" s="12"/>
    </row>
    <row r="25866" spans="1:33">
      <c r="A25866" s="10"/>
      <c r="B25866" s="10"/>
      <c r="C25866" s="10"/>
      <c r="D25866" s="10"/>
      <c r="E25866" s="10"/>
      <c r="F25866" s="10"/>
      <c r="G25866" s="10"/>
      <c r="H25866" s="10"/>
      <c r="I25866" s="10"/>
      <c r="J25866" s="10"/>
      <c r="K25866" s="10"/>
      <c r="L25866" s="10"/>
      <c r="M25866" s="10"/>
      <c r="N25866" s="10"/>
      <c r="O25866" s="10"/>
      <c r="P25866" s="10"/>
      <c r="Q25866" s="10"/>
      <c r="R25866" s="10"/>
      <c r="S25866" s="10"/>
      <c r="T25866" s="10"/>
      <c r="U25866" s="10"/>
      <c r="V25866" s="10"/>
      <c r="W25866" s="10"/>
      <c r="X25866" s="10"/>
      <c r="Y25866" s="10"/>
      <c r="Z25866" s="10"/>
      <c r="AA25866" s="10"/>
      <c r="AB25866" s="10"/>
      <c r="AC25866" s="10"/>
      <c r="AD25866" s="10"/>
      <c r="AE25866" s="10"/>
      <c r="AF25866" s="10"/>
      <c r="AG25866" s="12"/>
    </row>
    <row r="25867" spans="1:33">
      <c r="A25867" s="10"/>
      <c r="B25867" s="10"/>
      <c r="C25867" s="10"/>
      <c r="D25867" s="10"/>
      <c r="E25867" s="10"/>
      <c r="F25867" s="10"/>
      <c r="G25867" s="10"/>
      <c r="H25867" s="10"/>
      <c r="I25867" s="10"/>
      <c r="J25867" s="10"/>
      <c r="K25867" s="10"/>
      <c r="L25867" s="10"/>
      <c r="M25867" s="10"/>
      <c r="N25867" s="10"/>
      <c r="O25867" s="10"/>
      <c r="P25867" s="10"/>
      <c r="Q25867" s="10"/>
      <c r="R25867" s="10"/>
      <c r="S25867" s="10"/>
      <c r="T25867" s="10"/>
      <c r="U25867" s="10"/>
      <c r="V25867" s="10"/>
      <c r="W25867" s="10"/>
      <c r="X25867" s="10"/>
      <c r="Y25867" s="10"/>
      <c r="Z25867" s="10"/>
      <c r="AA25867" s="10"/>
      <c r="AB25867" s="10"/>
      <c r="AC25867" s="10"/>
      <c r="AD25867" s="10"/>
      <c r="AE25867" s="10"/>
      <c r="AF25867" s="10"/>
      <c r="AG25867" s="12"/>
    </row>
    <row r="25868" spans="1:33">
      <c r="A25868" s="10"/>
      <c r="B25868" s="10"/>
      <c r="C25868" s="10"/>
      <c r="D25868" s="10"/>
      <c r="E25868" s="10"/>
      <c r="F25868" s="10"/>
      <c r="G25868" s="10"/>
      <c r="H25868" s="10"/>
      <c r="I25868" s="10"/>
      <c r="J25868" s="10"/>
      <c r="K25868" s="10"/>
      <c r="L25868" s="10"/>
      <c r="M25868" s="10"/>
      <c r="N25868" s="10"/>
      <c r="O25868" s="10"/>
      <c r="P25868" s="10"/>
      <c r="Q25868" s="10"/>
      <c r="R25868" s="10"/>
      <c r="S25868" s="10"/>
      <c r="T25868" s="10"/>
      <c r="U25868" s="10"/>
      <c r="V25868" s="10"/>
      <c r="W25868" s="10"/>
      <c r="X25868" s="10"/>
      <c r="Y25868" s="10"/>
      <c r="Z25868" s="10"/>
      <c r="AA25868" s="10"/>
      <c r="AB25868" s="10"/>
      <c r="AC25868" s="10"/>
      <c r="AD25868" s="10"/>
      <c r="AE25868" s="10"/>
      <c r="AF25868" s="10"/>
      <c r="AG25868" s="12"/>
    </row>
    <row r="25869" spans="1:33">
      <c r="A25869" s="10"/>
      <c r="B25869" s="10"/>
      <c r="C25869" s="10"/>
      <c r="D25869" s="10"/>
      <c r="E25869" s="10"/>
      <c r="F25869" s="10"/>
      <c r="G25869" s="10"/>
      <c r="H25869" s="10"/>
      <c r="I25869" s="10"/>
      <c r="J25869" s="10"/>
      <c r="K25869" s="10"/>
      <c r="L25869" s="10"/>
      <c r="M25869" s="10"/>
      <c r="N25869" s="10"/>
      <c r="O25869" s="10"/>
      <c r="P25869" s="10"/>
      <c r="Q25869" s="10"/>
      <c r="R25869" s="10"/>
      <c r="S25869" s="10"/>
      <c r="T25869" s="10"/>
      <c r="U25869" s="10"/>
      <c r="V25869" s="10"/>
      <c r="W25869" s="10"/>
      <c r="X25869" s="10"/>
      <c r="Y25869" s="10"/>
      <c r="Z25869" s="10"/>
      <c r="AA25869" s="10"/>
      <c r="AB25869" s="10"/>
      <c r="AC25869" s="10"/>
      <c r="AD25869" s="10"/>
      <c r="AE25869" s="10"/>
      <c r="AF25869" s="10"/>
      <c r="AG25869" s="12"/>
    </row>
    <row r="25870" spans="1:33">
      <c r="A25870" s="10"/>
      <c r="B25870" s="10"/>
      <c r="C25870" s="10"/>
      <c r="D25870" s="10"/>
      <c r="E25870" s="10"/>
      <c r="F25870" s="10"/>
      <c r="G25870" s="10"/>
      <c r="H25870" s="10"/>
      <c r="I25870" s="10"/>
      <c r="J25870" s="10"/>
      <c r="K25870" s="10"/>
      <c r="L25870" s="10"/>
      <c r="M25870" s="10"/>
      <c r="N25870" s="10"/>
      <c r="O25870" s="10"/>
      <c r="P25870" s="10"/>
      <c r="Q25870" s="10"/>
      <c r="R25870" s="10"/>
      <c r="S25870" s="10"/>
      <c r="T25870" s="10"/>
      <c r="U25870" s="10"/>
      <c r="V25870" s="10"/>
      <c r="W25870" s="10"/>
      <c r="X25870" s="10"/>
      <c r="Y25870" s="10"/>
      <c r="Z25870" s="10"/>
      <c r="AA25870" s="10"/>
      <c r="AB25870" s="10"/>
      <c r="AC25870" s="10"/>
      <c r="AD25870" s="10"/>
      <c r="AE25870" s="10"/>
      <c r="AF25870" s="10"/>
      <c r="AG25870" s="12"/>
    </row>
    <row r="25871" spans="1:33">
      <c r="A25871" s="10"/>
      <c r="B25871" s="10"/>
      <c r="C25871" s="10"/>
      <c r="D25871" s="10"/>
      <c r="E25871" s="10"/>
      <c r="F25871" s="10"/>
      <c r="G25871" s="10"/>
      <c r="H25871" s="10"/>
      <c r="I25871" s="10"/>
      <c r="J25871" s="10"/>
      <c r="K25871" s="10"/>
      <c r="L25871" s="10"/>
      <c r="M25871" s="10"/>
      <c r="N25871" s="10"/>
      <c r="O25871" s="10"/>
      <c r="P25871" s="10"/>
      <c r="Q25871" s="10"/>
      <c r="R25871" s="10"/>
      <c r="S25871" s="10"/>
      <c r="T25871" s="10"/>
      <c r="U25871" s="10"/>
      <c r="V25871" s="10"/>
      <c r="W25871" s="10"/>
      <c r="X25871" s="10"/>
      <c r="Y25871" s="10"/>
      <c r="Z25871" s="10"/>
      <c r="AA25871" s="10"/>
      <c r="AB25871" s="10"/>
      <c r="AC25871" s="10"/>
      <c r="AD25871" s="10"/>
      <c r="AE25871" s="10"/>
      <c r="AF25871" s="10"/>
      <c r="AG25871" s="12"/>
    </row>
    <row r="25872" spans="1:33">
      <c r="A25872" s="10"/>
      <c r="B25872" s="10"/>
      <c r="C25872" s="10"/>
      <c r="D25872" s="10"/>
      <c r="E25872" s="10"/>
      <c r="F25872" s="10"/>
      <c r="G25872" s="10"/>
      <c r="H25872" s="10"/>
      <c r="I25872" s="10"/>
      <c r="J25872" s="10"/>
      <c r="K25872" s="10"/>
      <c r="L25872" s="10"/>
      <c r="M25872" s="10"/>
      <c r="N25872" s="10"/>
      <c r="O25872" s="10"/>
      <c r="P25872" s="10"/>
      <c r="Q25872" s="10"/>
      <c r="R25872" s="10"/>
      <c r="S25872" s="10"/>
      <c r="T25872" s="10"/>
      <c r="U25872" s="10"/>
      <c r="V25872" s="10"/>
      <c r="W25872" s="10"/>
      <c r="X25872" s="10"/>
      <c r="Y25872" s="10"/>
      <c r="Z25872" s="10"/>
      <c r="AA25872" s="10"/>
      <c r="AB25872" s="10"/>
      <c r="AC25872" s="10"/>
      <c r="AD25872" s="10"/>
      <c r="AE25872" s="10"/>
      <c r="AF25872" s="10"/>
      <c r="AG25872" s="12"/>
    </row>
    <row r="25873" spans="1:33">
      <c r="A25873" s="10"/>
      <c r="B25873" s="10"/>
      <c r="C25873" s="10"/>
      <c r="D25873" s="10"/>
      <c r="E25873" s="10"/>
      <c r="F25873" s="10"/>
      <c r="G25873" s="10"/>
      <c r="H25873" s="10"/>
      <c r="I25873" s="10"/>
      <c r="J25873" s="10"/>
      <c r="K25873" s="10"/>
      <c r="L25873" s="10"/>
      <c r="M25873" s="10"/>
      <c r="N25873" s="10"/>
      <c r="O25873" s="10"/>
      <c r="P25873" s="10"/>
      <c r="Q25873" s="10"/>
      <c r="R25873" s="10"/>
      <c r="S25873" s="10"/>
      <c r="T25873" s="10"/>
      <c r="U25873" s="10"/>
      <c r="V25873" s="10"/>
      <c r="W25873" s="10"/>
      <c r="X25873" s="10"/>
      <c r="Y25873" s="10"/>
      <c r="Z25873" s="10"/>
      <c r="AA25873" s="10"/>
      <c r="AB25873" s="10"/>
      <c r="AC25873" s="10"/>
      <c r="AD25873" s="10"/>
      <c r="AE25873" s="10"/>
      <c r="AF25873" s="10"/>
      <c r="AG25873" s="12"/>
    </row>
    <row r="25874" spans="1:33">
      <c r="A25874" s="10"/>
      <c r="B25874" s="10"/>
      <c r="C25874" s="10"/>
      <c r="D25874" s="10"/>
      <c r="E25874" s="10"/>
      <c r="F25874" s="10"/>
      <c r="G25874" s="10"/>
      <c r="H25874" s="10"/>
      <c r="I25874" s="10"/>
      <c r="J25874" s="10"/>
      <c r="K25874" s="10"/>
      <c r="L25874" s="10"/>
      <c r="M25874" s="10"/>
      <c r="N25874" s="10"/>
      <c r="O25874" s="10"/>
      <c r="P25874" s="10"/>
      <c r="Q25874" s="10"/>
      <c r="R25874" s="10"/>
      <c r="S25874" s="10"/>
      <c r="T25874" s="10"/>
      <c r="U25874" s="10"/>
      <c r="V25874" s="10"/>
      <c r="W25874" s="10"/>
      <c r="X25874" s="10"/>
      <c r="Y25874" s="10"/>
      <c r="Z25874" s="10"/>
      <c r="AA25874" s="10"/>
      <c r="AB25874" s="10"/>
      <c r="AC25874" s="10"/>
      <c r="AD25874" s="10"/>
      <c r="AE25874" s="10"/>
      <c r="AF25874" s="10"/>
      <c r="AG25874" s="12"/>
    </row>
    <row r="25875" spans="1:33">
      <c r="A25875" s="10"/>
      <c r="B25875" s="10"/>
      <c r="C25875" s="10"/>
      <c r="D25875" s="10"/>
      <c r="E25875" s="10"/>
      <c r="F25875" s="10"/>
      <c r="G25875" s="10"/>
      <c r="H25875" s="10"/>
      <c r="I25875" s="10"/>
      <c r="J25875" s="10"/>
      <c r="K25875" s="10"/>
      <c r="L25875" s="10"/>
      <c r="M25875" s="10"/>
      <c r="N25875" s="10"/>
      <c r="O25875" s="10"/>
      <c r="P25875" s="10"/>
      <c r="Q25875" s="10"/>
      <c r="R25875" s="10"/>
      <c r="S25875" s="10"/>
      <c r="T25875" s="10"/>
      <c r="U25875" s="10"/>
      <c r="V25875" s="10"/>
      <c r="W25875" s="10"/>
      <c r="X25875" s="10"/>
      <c r="Y25875" s="10"/>
      <c r="Z25875" s="10"/>
      <c r="AA25875" s="10"/>
      <c r="AB25875" s="10"/>
      <c r="AC25875" s="10"/>
      <c r="AD25875" s="10"/>
      <c r="AE25875" s="10"/>
      <c r="AF25875" s="10"/>
      <c r="AG25875" s="12"/>
    </row>
    <row r="25876" spans="1:33">
      <c r="A25876" s="10"/>
      <c r="B25876" s="10"/>
      <c r="C25876" s="10"/>
      <c r="D25876" s="10"/>
      <c r="E25876" s="10"/>
      <c r="F25876" s="10"/>
      <c r="G25876" s="10"/>
      <c r="H25876" s="10"/>
      <c r="I25876" s="10"/>
      <c r="J25876" s="10"/>
      <c r="K25876" s="10"/>
      <c r="L25876" s="10"/>
      <c r="M25876" s="10"/>
      <c r="N25876" s="10"/>
      <c r="O25876" s="10"/>
      <c r="P25876" s="10"/>
      <c r="Q25876" s="10"/>
      <c r="R25876" s="10"/>
      <c r="S25876" s="10"/>
      <c r="T25876" s="10"/>
      <c r="U25876" s="10"/>
      <c r="V25876" s="10"/>
      <c r="W25876" s="10"/>
      <c r="X25876" s="10"/>
      <c r="Y25876" s="10"/>
      <c r="Z25876" s="10"/>
      <c r="AA25876" s="10"/>
      <c r="AB25876" s="10"/>
      <c r="AC25876" s="10"/>
      <c r="AD25876" s="10"/>
      <c r="AE25876" s="10"/>
      <c r="AF25876" s="10"/>
      <c r="AG25876" s="12"/>
    </row>
    <row r="25877" spans="1:33">
      <c r="A25877" s="10"/>
      <c r="B25877" s="10"/>
      <c r="C25877" s="10"/>
      <c r="D25877" s="10"/>
      <c r="E25877" s="10"/>
      <c r="F25877" s="10"/>
      <c r="G25877" s="10"/>
      <c r="H25877" s="10"/>
      <c r="I25877" s="10"/>
      <c r="J25877" s="10"/>
      <c r="K25877" s="10"/>
      <c r="L25877" s="10"/>
      <c r="M25877" s="10"/>
      <c r="N25877" s="10"/>
      <c r="O25877" s="10"/>
      <c r="P25877" s="10"/>
      <c r="Q25877" s="10"/>
      <c r="R25877" s="10"/>
      <c r="S25877" s="10"/>
      <c r="T25877" s="10"/>
      <c r="U25877" s="10"/>
      <c r="V25877" s="10"/>
      <c r="W25877" s="10"/>
      <c r="X25877" s="10"/>
      <c r="Y25877" s="10"/>
      <c r="Z25877" s="10"/>
      <c r="AA25877" s="10"/>
      <c r="AB25877" s="10"/>
      <c r="AC25877" s="10"/>
      <c r="AD25877" s="10"/>
      <c r="AE25877" s="10"/>
      <c r="AF25877" s="10"/>
      <c r="AG25877" s="12"/>
    </row>
    <row r="25878" spans="1:33">
      <c r="A25878" s="10"/>
      <c r="B25878" s="10"/>
      <c r="C25878" s="10"/>
      <c r="D25878" s="10"/>
      <c r="E25878" s="10"/>
      <c r="F25878" s="10"/>
      <c r="G25878" s="10"/>
      <c r="H25878" s="10"/>
      <c r="I25878" s="10"/>
      <c r="J25878" s="10"/>
      <c r="K25878" s="10"/>
      <c r="L25878" s="10"/>
      <c r="M25878" s="10"/>
      <c r="N25878" s="10"/>
      <c r="O25878" s="10"/>
      <c r="P25878" s="10"/>
      <c r="Q25878" s="10"/>
      <c r="R25878" s="10"/>
      <c r="S25878" s="10"/>
      <c r="T25878" s="10"/>
      <c r="U25878" s="10"/>
      <c r="V25878" s="10"/>
      <c r="W25878" s="10"/>
      <c r="X25878" s="10"/>
      <c r="Y25878" s="10"/>
      <c r="Z25878" s="10"/>
      <c r="AA25878" s="10"/>
      <c r="AB25878" s="10"/>
      <c r="AC25878" s="10"/>
      <c r="AD25878" s="10"/>
      <c r="AE25878" s="10"/>
      <c r="AF25878" s="10"/>
      <c r="AG25878" s="12"/>
    </row>
    <row r="25879" spans="1:33">
      <c r="A25879" s="10"/>
      <c r="B25879" s="10"/>
      <c r="C25879" s="10"/>
      <c r="D25879" s="10"/>
      <c r="E25879" s="10"/>
      <c r="F25879" s="10"/>
      <c r="G25879" s="10"/>
      <c r="H25879" s="10"/>
      <c r="I25879" s="10"/>
      <c r="J25879" s="10"/>
      <c r="K25879" s="10"/>
      <c r="L25879" s="10"/>
      <c r="M25879" s="10"/>
      <c r="N25879" s="10"/>
      <c r="O25879" s="10"/>
      <c r="P25879" s="10"/>
      <c r="Q25879" s="10"/>
      <c r="R25879" s="10"/>
      <c r="S25879" s="10"/>
      <c r="T25879" s="10"/>
      <c r="U25879" s="10"/>
      <c r="V25879" s="10"/>
      <c r="W25879" s="10"/>
      <c r="X25879" s="10"/>
      <c r="Y25879" s="10"/>
      <c r="Z25879" s="10"/>
      <c r="AA25879" s="10"/>
      <c r="AB25879" s="10"/>
      <c r="AC25879" s="10"/>
      <c r="AD25879" s="10"/>
      <c r="AE25879" s="10"/>
      <c r="AF25879" s="10"/>
      <c r="AG25879" s="12"/>
    </row>
    <row r="25880" spans="1:33">
      <c r="A25880" s="10"/>
      <c r="B25880" s="10"/>
      <c r="C25880" s="10"/>
      <c r="D25880" s="10"/>
      <c r="E25880" s="10"/>
      <c r="F25880" s="10"/>
      <c r="G25880" s="10"/>
      <c r="H25880" s="10"/>
      <c r="I25880" s="10"/>
      <c r="J25880" s="10"/>
      <c r="K25880" s="10"/>
      <c r="L25880" s="10"/>
      <c r="M25880" s="10"/>
      <c r="N25880" s="10"/>
      <c r="O25880" s="10"/>
      <c r="P25880" s="10"/>
      <c r="Q25880" s="10"/>
      <c r="R25880" s="10"/>
      <c r="S25880" s="10"/>
      <c r="T25880" s="10"/>
      <c r="U25880" s="10"/>
      <c r="V25880" s="10"/>
      <c r="W25880" s="10"/>
      <c r="X25880" s="10"/>
      <c r="Y25880" s="10"/>
      <c r="Z25880" s="10"/>
      <c r="AA25880" s="10"/>
      <c r="AB25880" s="10"/>
      <c r="AC25880" s="10"/>
      <c r="AD25880" s="10"/>
      <c r="AE25880" s="10"/>
      <c r="AF25880" s="10"/>
      <c r="AG25880" s="12"/>
    </row>
    <row r="25881" spans="1:33">
      <c r="A25881" s="10"/>
      <c r="B25881" s="10"/>
      <c r="C25881" s="10"/>
      <c r="D25881" s="10"/>
      <c r="E25881" s="10"/>
      <c r="F25881" s="10"/>
      <c r="G25881" s="10"/>
      <c r="H25881" s="10"/>
      <c r="I25881" s="10"/>
      <c r="J25881" s="10"/>
      <c r="K25881" s="10"/>
      <c r="L25881" s="10"/>
      <c r="M25881" s="10"/>
      <c r="N25881" s="10"/>
      <c r="O25881" s="10"/>
      <c r="P25881" s="10"/>
      <c r="Q25881" s="10"/>
      <c r="R25881" s="10"/>
      <c r="S25881" s="10"/>
      <c r="T25881" s="10"/>
      <c r="U25881" s="10"/>
      <c r="V25881" s="10"/>
      <c r="W25881" s="10"/>
      <c r="X25881" s="10"/>
      <c r="Y25881" s="10"/>
      <c r="Z25881" s="10"/>
      <c r="AA25881" s="10"/>
      <c r="AB25881" s="10"/>
      <c r="AC25881" s="10"/>
      <c r="AD25881" s="10"/>
      <c r="AE25881" s="10"/>
      <c r="AF25881" s="10"/>
      <c r="AG25881" s="12"/>
    </row>
    <row r="25882" spans="1:33">
      <c r="A25882" s="10"/>
      <c r="B25882" s="10"/>
      <c r="C25882" s="10"/>
      <c r="D25882" s="10"/>
      <c r="E25882" s="10"/>
      <c r="F25882" s="10"/>
      <c r="G25882" s="10"/>
      <c r="H25882" s="10"/>
      <c r="I25882" s="10"/>
      <c r="J25882" s="10"/>
      <c r="K25882" s="10"/>
      <c r="L25882" s="10"/>
      <c r="M25882" s="10"/>
      <c r="N25882" s="10"/>
      <c r="O25882" s="10"/>
      <c r="P25882" s="10"/>
      <c r="Q25882" s="10"/>
      <c r="R25882" s="10"/>
      <c r="S25882" s="10"/>
      <c r="T25882" s="10"/>
      <c r="U25882" s="10"/>
      <c r="V25882" s="10"/>
      <c r="W25882" s="10"/>
      <c r="X25882" s="10"/>
      <c r="Y25882" s="10"/>
      <c r="Z25882" s="10"/>
      <c r="AA25882" s="10"/>
      <c r="AB25882" s="10"/>
      <c r="AC25882" s="10"/>
      <c r="AD25882" s="10"/>
      <c r="AE25882" s="10"/>
      <c r="AF25882" s="10"/>
      <c r="AG25882" s="12"/>
    </row>
    <row r="25883" spans="1:33">
      <c r="A25883" s="10"/>
      <c r="B25883" s="10"/>
      <c r="C25883" s="10"/>
      <c r="D25883" s="10"/>
      <c r="E25883" s="10"/>
      <c r="F25883" s="10"/>
      <c r="G25883" s="10"/>
      <c r="H25883" s="10"/>
      <c r="I25883" s="10"/>
      <c r="J25883" s="10"/>
      <c r="K25883" s="10"/>
      <c r="L25883" s="10"/>
      <c r="M25883" s="10"/>
      <c r="N25883" s="10"/>
      <c r="O25883" s="10"/>
      <c r="P25883" s="10"/>
      <c r="Q25883" s="10"/>
      <c r="R25883" s="10"/>
      <c r="S25883" s="10"/>
      <c r="T25883" s="10"/>
      <c r="U25883" s="10"/>
      <c r="V25883" s="10"/>
      <c r="W25883" s="10"/>
      <c r="X25883" s="10"/>
      <c r="Y25883" s="10"/>
      <c r="Z25883" s="10"/>
      <c r="AA25883" s="10"/>
      <c r="AB25883" s="10"/>
      <c r="AC25883" s="10"/>
      <c r="AD25883" s="10"/>
      <c r="AE25883" s="10"/>
      <c r="AF25883" s="10"/>
      <c r="AG25883" s="12"/>
    </row>
    <row r="25884" spans="1:33">
      <c r="A25884" s="10"/>
      <c r="B25884" s="10"/>
      <c r="C25884" s="10"/>
      <c r="D25884" s="10"/>
      <c r="E25884" s="10"/>
      <c r="F25884" s="10"/>
      <c r="G25884" s="10"/>
      <c r="H25884" s="10"/>
      <c r="I25884" s="10"/>
      <c r="J25884" s="10"/>
      <c r="K25884" s="10"/>
      <c r="L25884" s="10"/>
      <c r="M25884" s="10"/>
      <c r="N25884" s="10"/>
      <c r="O25884" s="10"/>
      <c r="P25884" s="10"/>
      <c r="Q25884" s="10"/>
      <c r="R25884" s="10"/>
      <c r="S25884" s="10"/>
      <c r="T25884" s="10"/>
      <c r="U25884" s="10"/>
      <c r="V25884" s="10"/>
      <c r="W25884" s="10"/>
      <c r="X25884" s="10"/>
      <c r="Y25884" s="10"/>
      <c r="Z25884" s="10"/>
      <c r="AA25884" s="10"/>
      <c r="AB25884" s="10"/>
      <c r="AC25884" s="10"/>
      <c r="AD25884" s="10"/>
      <c r="AE25884" s="10"/>
      <c r="AF25884" s="10"/>
      <c r="AG25884" s="12"/>
    </row>
    <row r="25885" spans="1:33">
      <c r="A25885" s="10"/>
      <c r="B25885" s="10"/>
      <c r="C25885" s="10"/>
      <c r="D25885" s="10"/>
      <c r="E25885" s="10"/>
      <c r="F25885" s="10"/>
      <c r="G25885" s="10"/>
      <c r="H25885" s="10"/>
      <c r="I25885" s="10"/>
      <c r="J25885" s="10"/>
      <c r="K25885" s="10"/>
      <c r="L25885" s="10"/>
      <c r="M25885" s="10"/>
      <c r="N25885" s="10"/>
      <c r="O25885" s="10"/>
      <c r="P25885" s="10"/>
      <c r="Q25885" s="10"/>
      <c r="R25885" s="10"/>
      <c r="S25885" s="10"/>
      <c r="T25885" s="10"/>
      <c r="U25885" s="10"/>
      <c r="V25885" s="10"/>
      <c r="W25885" s="10"/>
      <c r="X25885" s="10"/>
      <c r="Y25885" s="10"/>
      <c r="Z25885" s="10"/>
      <c r="AA25885" s="10"/>
      <c r="AB25885" s="10"/>
      <c r="AC25885" s="10"/>
      <c r="AD25885" s="10"/>
      <c r="AE25885" s="10"/>
      <c r="AF25885" s="10"/>
      <c r="AG25885" s="12"/>
    </row>
    <row r="25886" spans="1:33">
      <c r="A25886" s="10"/>
      <c r="B25886" s="10"/>
      <c r="C25886" s="10"/>
      <c r="D25886" s="10"/>
      <c r="E25886" s="10"/>
      <c r="F25886" s="10"/>
      <c r="G25886" s="10"/>
      <c r="H25886" s="10"/>
      <c r="I25886" s="10"/>
      <c r="J25886" s="10"/>
      <c r="K25886" s="10"/>
      <c r="L25886" s="10"/>
      <c r="M25886" s="10"/>
      <c r="N25886" s="10"/>
      <c r="O25886" s="10"/>
      <c r="P25886" s="10"/>
      <c r="Q25886" s="10"/>
      <c r="R25886" s="10"/>
      <c r="S25886" s="10"/>
      <c r="T25886" s="10"/>
      <c r="U25886" s="10"/>
      <c r="V25886" s="10"/>
      <c r="W25886" s="10"/>
      <c r="X25886" s="10"/>
      <c r="Y25886" s="10"/>
      <c r="Z25886" s="10"/>
      <c r="AA25886" s="10"/>
      <c r="AB25886" s="10"/>
      <c r="AC25886" s="10"/>
      <c r="AD25886" s="10"/>
      <c r="AE25886" s="10"/>
      <c r="AF25886" s="10"/>
      <c r="AG25886" s="12"/>
    </row>
    <row r="25887" spans="1:33">
      <c r="A25887" s="10"/>
      <c r="B25887" s="10"/>
      <c r="C25887" s="10"/>
      <c r="D25887" s="10"/>
      <c r="E25887" s="10"/>
      <c r="F25887" s="10"/>
      <c r="G25887" s="10"/>
      <c r="H25887" s="10"/>
      <c r="I25887" s="10"/>
      <c r="J25887" s="10"/>
      <c r="K25887" s="10"/>
      <c r="L25887" s="10"/>
      <c r="M25887" s="10"/>
      <c r="N25887" s="10"/>
      <c r="O25887" s="10"/>
      <c r="P25887" s="10"/>
      <c r="Q25887" s="10"/>
      <c r="R25887" s="10"/>
      <c r="S25887" s="10"/>
      <c r="T25887" s="10"/>
      <c r="U25887" s="10"/>
      <c r="V25887" s="10"/>
      <c r="W25887" s="10"/>
      <c r="X25887" s="10"/>
      <c r="Y25887" s="10"/>
      <c r="Z25887" s="10"/>
      <c r="AA25887" s="10"/>
      <c r="AB25887" s="10"/>
      <c r="AC25887" s="10"/>
      <c r="AD25887" s="10"/>
      <c r="AE25887" s="10"/>
      <c r="AF25887" s="10"/>
      <c r="AG25887" s="12"/>
    </row>
    <row r="25888" spans="1:33">
      <c r="A25888" s="10"/>
      <c r="B25888" s="10"/>
      <c r="C25888" s="10"/>
      <c r="D25888" s="10"/>
      <c r="E25888" s="10"/>
      <c r="F25888" s="10"/>
      <c r="G25888" s="10"/>
      <c r="H25888" s="10"/>
      <c r="I25888" s="10"/>
      <c r="J25888" s="10"/>
      <c r="K25888" s="10"/>
      <c r="L25888" s="10"/>
      <c r="M25888" s="10"/>
      <c r="N25888" s="10"/>
      <c r="O25888" s="10"/>
      <c r="P25888" s="10"/>
      <c r="Q25888" s="10"/>
      <c r="R25888" s="10"/>
      <c r="S25888" s="10"/>
      <c r="T25888" s="10"/>
      <c r="U25888" s="10"/>
      <c r="V25888" s="10"/>
      <c r="W25888" s="10"/>
      <c r="X25888" s="10"/>
      <c r="Y25888" s="10"/>
      <c r="Z25888" s="10"/>
      <c r="AA25888" s="10"/>
      <c r="AB25888" s="10"/>
      <c r="AC25888" s="10"/>
      <c r="AD25888" s="10"/>
      <c r="AE25888" s="10"/>
      <c r="AF25888" s="10"/>
      <c r="AG25888" s="12"/>
    </row>
    <row r="25889" spans="1:33">
      <c r="A25889" s="10"/>
      <c r="B25889" s="10"/>
      <c r="C25889" s="10"/>
      <c r="D25889" s="10"/>
      <c r="E25889" s="10"/>
      <c r="F25889" s="10"/>
      <c r="G25889" s="10"/>
      <c r="H25889" s="10"/>
      <c r="I25889" s="10"/>
      <c r="J25889" s="10"/>
      <c r="K25889" s="10"/>
      <c r="L25889" s="10"/>
      <c r="M25889" s="10"/>
      <c r="N25889" s="10"/>
      <c r="O25889" s="10"/>
      <c r="P25889" s="10"/>
      <c r="Q25889" s="10"/>
      <c r="R25889" s="10"/>
      <c r="S25889" s="10"/>
      <c r="T25889" s="10"/>
      <c r="U25889" s="10"/>
      <c r="V25889" s="10"/>
      <c r="W25889" s="10"/>
      <c r="X25889" s="10"/>
      <c r="Y25889" s="10"/>
      <c r="Z25889" s="10"/>
      <c r="AA25889" s="10"/>
      <c r="AB25889" s="10"/>
      <c r="AC25889" s="10"/>
      <c r="AD25889" s="10"/>
      <c r="AE25889" s="10"/>
      <c r="AF25889" s="10"/>
      <c r="AG25889" s="12"/>
    </row>
    <row r="25890" spans="1:33">
      <c r="A25890" s="10"/>
      <c r="B25890" s="10"/>
      <c r="C25890" s="10"/>
      <c r="D25890" s="10"/>
      <c r="E25890" s="10"/>
      <c r="F25890" s="10"/>
      <c r="G25890" s="10"/>
      <c r="H25890" s="10"/>
      <c r="I25890" s="10"/>
      <c r="J25890" s="10"/>
      <c r="K25890" s="10"/>
      <c r="L25890" s="10"/>
      <c r="M25890" s="10"/>
      <c r="N25890" s="10"/>
      <c r="O25890" s="10"/>
      <c r="P25890" s="10"/>
      <c r="Q25890" s="10"/>
      <c r="R25890" s="10"/>
      <c r="S25890" s="10"/>
      <c r="T25890" s="10"/>
      <c r="U25890" s="10"/>
      <c r="V25890" s="10"/>
      <c r="W25890" s="10"/>
      <c r="X25890" s="10"/>
      <c r="Y25890" s="10"/>
      <c r="Z25890" s="10"/>
      <c r="AA25890" s="10"/>
      <c r="AB25890" s="10"/>
      <c r="AC25890" s="10"/>
      <c r="AD25890" s="10"/>
      <c r="AE25890" s="10"/>
      <c r="AF25890" s="10"/>
      <c r="AG25890" s="12"/>
    </row>
    <row r="25891" spans="1:33">
      <c r="A25891" s="10"/>
      <c r="B25891" s="10"/>
      <c r="C25891" s="10"/>
      <c r="D25891" s="10"/>
      <c r="E25891" s="10"/>
      <c r="F25891" s="10"/>
      <c r="G25891" s="10"/>
      <c r="H25891" s="10"/>
      <c r="I25891" s="10"/>
      <c r="J25891" s="10"/>
      <c r="K25891" s="10"/>
      <c r="L25891" s="10"/>
      <c r="M25891" s="10"/>
      <c r="N25891" s="10"/>
      <c r="O25891" s="10"/>
      <c r="P25891" s="10"/>
      <c r="Q25891" s="10"/>
      <c r="R25891" s="10"/>
      <c r="S25891" s="10"/>
      <c r="T25891" s="10"/>
      <c r="U25891" s="10"/>
      <c r="V25891" s="10"/>
      <c r="W25891" s="10"/>
      <c r="X25891" s="10"/>
      <c r="Y25891" s="10"/>
      <c r="Z25891" s="10"/>
      <c r="AA25891" s="10"/>
      <c r="AB25891" s="10"/>
      <c r="AC25891" s="10"/>
      <c r="AD25891" s="10"/>
      <c r="AE25891" s="10"/>
      <c r="AF25891" s="10"/>
      <c r="AG25891" s="12"/>
    </row>
    <row r="25892" spans="1:33">
      <c r="A25892" s="10"/>
      <c r="B25892" s="10"/>
      <c r="C25892" s="10"/>
      <c r="D25892" s="10"/>
      <c r="E25892" s="10"/>
      <c r="F25892" s="10"/>
      <c r="G25892" s="10"/>
      <c r="H25892" s="10"/>
      <c r="I25892" s="10"/>
      <c r="J25892" s="10"/>
      <c r="K25892" s="10"/>
      <c r="L25892" s="10"/>
      <c r="M25892" s="10"/>
      <c r="N25892" s="10"/>
      <c r="O25892" s="10"/>
      <c r="P25892" s="10"/>
      <c r="Q25892" s="10"/>
      <c r="R25892" s="10"/>
      <c r="S25892" s="10"/>
      <c r="T25892" s="10"/>
      <c r="U25892" s="10"/>
      <c r="V25892" s="10"/>
      <c r="W25892" s="10"/>
      <c r="X25892" s="10"/>
      <c r="Y25892" s="10"/>
      <c r="Z25892" s="10"/>
      <c r="AA25892" s="10"/>
      <c r="AB25892" s="10"/>
      <c r="AC25892" s="10"/>
      <c r="AD25892" s="10"/>
      <c r="AE25892" s="10"/>
      <c r="AF25892" s="10"/>
      <c r="AG25892" s="12"/>
    </row>
    <row r="25893" spans="1:33">
      <c r="A25893" s="10"/>
      <c r="B25893" s="10"/>
      <c r="C25893" s="10"/>
      <c r="D25893" s="10"/>
      <c r="E25893" s="10"/>
      <c r="F25893" s="10"/>
      <c r="G25893" s="10"/>
      <c r="H25893" s="10"/>
      <c r="I25893" s="10"/>
      <c r="J25893" s="10"/>
      <c r="K25893" s="10"/>
      <c r="L25893" s="10"/>
      <c r="M25893" s="10"/>
      <c r="N25893" s="10"/>
      <c r="O25893" s="10"/>
      <c r="P25893" s="10"/>
      <c r="Q25893" s="10"/>
      <c r="R25893" s="10"/>
      <c r="S25893" s="10"/>
      <c r="T25893" s="10"/>
      <c r="U25893" s="10"/>
      <c r="V25893" s="10"/>
      <c r="W25893" s="10"/>
      <c r="X25893" s="10"/>
      <c r="Y25893" s="10"/>
      <c r="Z25893" s="10"/>
      <c r="AA25893" s="10"/>
      <c r="AB25893" s="10"/>
      <c r="AC25893" s="10"/>
      <c r="AD25893" s="10"/>
      <c r="AE25893" s="10"/>
      <c r="AF25893" s="10"/>
      <c r="AG25893" s="12"/>
    </row>
    <row r="25894" spans="1:33">
      <c r="A25894" s="10"/>
      <c r="B25894" s="10"/>
      <c r="C25894" s="10"/>
      <c r="D25894" s="10"/>
      <c r="E25894" s="10"/>
      <c r="F25894" s="10"/>
      <c r="G25894" s="10"/>
      <c r="H25894" s="10"/>
      <c r="I25894" s="10"/>
      <c r="J25894" s="10"/>
      <c r="K25894" s="10"/>
      <c r="L25894" s="10"/>
      <c r="M25894" s="10"/>
      <c r="N25894" s="10"/>
      <c r="O25894" s="10"/>
      <c r="P25894" s="10"/>
      <c r="Q25894" s="10"/>
      <c r="R25894" s="10"/>
      <c r="S25894" s="10"/>
      <c r="T25894" s="10"/>
      <c r="U25894" s="10"/>
      <c r="V25894" s="10"/>
      <c r="W25894" s="10"/>
      <c r="X25894" s="10"/>
      <c r="Y25894" s="10"/>
      <c r="Z25894" s="10"/>
      <c r="AA25894" s="10"/>
      <c r="AB25894" s="10"/>
      <c r="AC25894" s="10"/>
      <c r="AD25894" s="10"/>
      <c r="AE25894" s="10"/>
      <c r="AF25894" s="10"/>
      <c r="AG25894" s="12"/>
    </row>
    <row r="25895" spans="1:33">
      <c r="A25895" s="10"/>
      <c r="B25895" s="10"/>
      <c r="C25895" s="10"/>
      <c r="D25895" s="10"/>
      <c r="E25895" s="10"/>
      <c r="F25895" s="10"/>
      <c r="G25895" s="10"/>
      <c r="H25895" s="10"/>
      <c r="I25895" s="10"/>
      <c r="J25895" s="10"/>
      <c r="K25895" s="10"/>
      <c r="L25895" s="10"/>
      <c r="M25895" s="10"/>
      <c r="N25895" s="10"/>
      <c r="O25895" s="10"/>
      <c r="P25895" s="10"/>
      <c r="Q25895" s="10"/>
      <c r="R25895" s="10"/>
      <c r="S25895" s="10"/>
      <c r="T25895" s="10"/>
      <c r="U25895" s="10"/>
      <c r="V25895" s="10"/>
      <c r="W25895" s="10"/>
      <c r="X25895" s="10"/>
      <c r="Y25895" s="10"/>
      <c r="Z25895" s="10"/>
      <c r="AA25895" s="10"/>
      <c r="AB25895" s="10"/>
      <c r="AC25895" s="10"/>
      <c r="AD25895" s="10"/>
      <c r="AE25895" s="10"/>
      <c r="AF25895" s="10"/>
      <c r="AG25895" s="12"/>
    </row>
    <row r="25896" spans="1:33">
      <c r="A25896" s="10"/>
      <c r="B25896" s="10"/>
      <c r="C25896" s="10"/>
      <c r="D25896" s="10"/>
      <c r="E25896" s="10"/>
      <c r="F25896" s="10"/>
      <c r="G25896" s="10"/>
      <c r="H25896" s="10"/>
      <c r="I25896" s="10"/>
      <c r="J25896" s="10"/>
      <c r="K25896" s="10"/>
      <c r="L25896" s="10"/>
      <c r="M25896" s="10"/>
      <c r="N25896" s="10"/>
      <c r="O25896" s="10"/>
      <c r="P25896" s="10"/>
      <c r="Q25896" s="10"/>
      <c r="R25896" s="10"/>
      <c r="S25896" s="10"/>
      <c r="T25896" s="10"/>
      <c r="U25896" s="10"/>
      <c r="V25896" s="10"/>
      <c r="W25896" s="10"/>
      <c r="X25896" s="10"/>
      <c r="Y25896" s="10"/>
      <c r="Z25896" s="10"/>
      <c r="AA25896" s="10"/>
      <c r="AB25896" s="10"/>
      <c r="AC25896" s="10"/>
      <c r="AD25896" s="10"/>
      <c r="AE25896" s="10"/>
      <c r="AF25896" s="10"/>
      <c r="AG25896" s="12"/>
    </row>
    <row r="25897" spans="1:33">
      <c r="A25897" s="10"/>
      <c r="B25897" s="10"/>
      <c r="C25897" s="10"/>
      <c r="D25897" s="10"/>
      <c r="E25897" s="10"/>
      <c r="F25897" s="10"/>
      <c r="G25897" s="10"/>
      <c r="H25897" s="10"/>
      <c r="I25897" s="10"/>
      <c r="J25897" s="10"/>
      <c r="K25897" s="10"/>
      <c r="L25897" s="10"/>
      <c r="M25897" s="10"/>
      <c r="N25897" s="10"/>
      <c r="O25897" s="10"/>
      <c r="P25897" s="10"/>
      <c r="Q25897" s="10"/>
      <c r="R25897" s="10"/>
      <c r="S25897" s="10"/>
      <c r="T25897" s="10"/>
      <c r="U25897" s="10"/>
      <c r="V25897" s="10"/>
      <c r="W25897" s="10"/>
      <c r="X25897" s="10"/>
      <c r="Y25897" s="10"/>
      <c r="Z25897" s="10"/>
      <c r="AA25897" s="10"/>
      <c r="AB25897" s="10"/>
      <c r="AC25897" s="10"/>
      <c r="AD25897" s="10"/>
      <c r="AE25897" s="10"/>
      <c r="AF25897" s="10"/>
      <c r="AG25897" s="12"/>
    </row>
    <row r="25898" spans="1:33">
      <c r="A25898" s="10"/>
      <c r="B25898" s="10"/>
      <c r="C25898" s="10"/>
      <c r="D25898" s="10"/>
      <c r="E25898" s="10"/>
      <c r="F25898" s="10"/>
      <c r="G25898" s="10"/>
      <c r="H25898" s="10"/>
      <c r="I25898" s="10"/>
      <c r="J25898" s="10"/>
      <c r="K25898" s="10"/>
      <c r="L25898" s="10"/>
      <c r="M25898" s="10"/>
      <c r="N25898" s="10"/>
      <c r="O25898" s="10"/>
      <c r="P25898" s="10"/>
      <c r="Q25898" s="10"/>
      <c r="R25898" s="10"/>
      <c r="S25898" s="10"/>
      <c r="T25898" s="10"/>
      <c r="U25898" s="10"/>
      <c r="V25898" s="10"/>
      <c r="W25898" s="10"/>
      <c r="X25898" s="10"/>
      <c r="Y25898" s="10"/>
      <c r="Z25898" s="10"/>
      <c r="AA25898" s="10"/>
      <c r="AB25898" s="10"/>
      <c r="AC25898" s="10"/>
      <c r="AD25898" s="10"/>
      <c r="AE25898" s="10"/>
      <c r="AF25898" s="10"/>
      <c r="AG25898" s="12"/>
    </row>
    <row r="25899" spans="1:33">
      <c r="A25899" s="10"/>
      <c r="B25899" s="10"/>
      <c r="C25899" s="10"/>
      <c r="D25899" s="10"/>
      <c r="E25899" s="10"/>
      <c r="F25899" s="10"/>
      <c r="G25899" s="10"/>
      <c r="H25899" s="10"/>
      <c r="I25899" s="10"/>
      <c r="J25899" s="10"/>
      <c r="K25899" s="10"/>
      <c r="L25899" s="10"/>
      <c r="M25899" s="10"/>
      <c r="N25899" s="10"/>
      <c r="O25899" s="10"/>
      <c r="P25899" s="10"/>
      <c r="Q25899" s="10"/>
      <c r="R25899" s="10"/>
      <c r="S25899" s="10"/>
      <c r="T25899" s="10"/>
      <c r="U25899" s="10"/>
      <c r="V25899" s="10"/>
      <c r="W25899" s="10"/>
      <c r="X25899" s="10"/>
      <c r="Y25899" s="10"/>
      <c r="Z25899" s="10"/>
      <c r="AA25899" s="10"/>
      <c r="AB25899" s="10"/>
      <c r="AC25899" s="10"/>
      <c r="AD25899" s="10"/>
      <c r="AE25899" s="10"/>
      <c r="AF25899" s="10"/>
      <c r="AG25899" s="12"/>
    </row>
    <row r="25900" spans="1:33">
      <c r="A25900" s="10"/>
      <c r="B25900" s="10"/>
      <c r="C25900" s="10"/>
      <c r="D25900" s="10"/>
      <c r="E25900" s="10"/>
      <c r="F25900" s="10"/>
      <c r="G25900" s="10"/>
      <c r="H25900" s="10"/>
      <c r="I25900" s="10"/>
      <c r="J25900" s="10"/>
      <c r="K25900" s="10"/>
      <c r="L25900" s="10"/>
      <c r="M25900" s="10"/>
      <c r="N25900" s="10"/>
      <c r="O25900" s="10"/>
      <c r="P25900" s="10"/>
      <c r="Q25900" s="10"/>
      <c r="R25900" s="10"/>
      <c r="S25900" s="10"/>
      <c r="T25900" s="10"/>
      <c r="U25900" s="10"/>
      <c r="V25900" s="10"/>
      <c r="W25900" s="10"/>
      <c r="X25900" s="10"/>
      <c r="Y25900" s="10"/>
      <c r="Z25900" s="10"/>
      <c r="AA25900" s="10"/>
      <c r="AB25900" s="10"/>
      <c r="AC25900" s="10"/>
      <c r="AD25900" s="10"/>
      <c r="AE25900" s="10"/>
      <c r="AF25900" s="10"/>
      <c r="AG25900" s="12"/>
    </row>
    <row r="25901" spans="1:33">
      <c r="A25901" s="10"/>
      <c r="B25901" s="10"/>
      <c r="C25901" s="10"/>
      <c r="D25901" s="10"/>
      <c r="E25901" s="10"/>
      <c r="F25901" s="10"/>
      <c r="G25901" s="10"/>
      <c r="H25901" s="10"/>
      <c r="I25901" s="10"/>
      <c r="J25901" s="10"/>
      <c r="K25901" s="10"/>
      <c r="L25901" s="10"/>
      <c r="M25901" s="10"/>
      <c r="N25901" s="10"/>
      <c r="O25901" s="10"/>
      <c r="P25901" s="10"/>
      <c r="Q25901" s="10"/>
      <c r="R25901" s="10"/>
      <c r="S25901" s="10"/>
      <c r="T25901" s="10"/>
      <c r="U25901" s="10"/>
      <c r="V25901" s="10"/>
      <c r="W25901" s="10"/>
      <c r="X25901" s="10"/>
      <c r="Y25901" s="10"/>
      <c r="Z25901" s="10"/>
      <c r="AA25901" s="10"/>
      <c r="AB25901" s="10"/>
      <c r="AC25901" s="10"/>
      <c r="AD25901" s="10"/>
      <c r="AE25901" s="10"/>
      <c r="AF25901" s="10"/>
      <c r="AG25901" s="12"/>
    </row>
    <row r="25902" spans="1:33">
      <c r="A25902" s="10"/>
      <c r="B25902" s="10"/>
      <c r="C25902" s="10"/>
      <c r="D25902" s="10"/>
      <c r="E25902" s="10"/>
      <c r="F25902" s="10"/>
      <c r="G25902" s="10"/>
      <c r="H25902" s="10"/>
      <c r="I25902" s="10"/>
      <c r="J25902" s="10"/>
      <c r="K25902" s="10"/>
      <c r="L25902" s="10"/>
      <c r="M25902" s="10"/>
      <c r="N25902" s="10"/>
      <c r="O25902" s="10"/>
      <c r="P25902" s="10"/>
      <c r="Q25902" s="10"/>
      <c r="R25902" s="10"/>
      <c r="S25902" s="10"/>
      <c r="T25902" s="10"/>
      <c r="U25902" s="10"/>
      <c r="V25902" s="10"/>
      <c r="W25902" s="10"/>
      <c r="X25902" s="10"/>
      <c r="Y25902" s="10"/>
      <c r="Z25902" s="10"/>
      <c r="AA25902" s="10"/>
      <c r="AB25902" s="10"/>
      <c r="AC25902" s="10"/>
      <c r="AD25902" s="10"/>
      <c r="AE25902" s="10"/>
      <c r="AF25902" s="10"/>
      <c r="AG25902" s="12"/>
    </row>
    <row r="25903" spans="1:33">
      <c r="A25903" s="10"/>
      <c r="B25903" s="10"/>
      <c r="C25903" s="10"/>
      <c r="D25903" s="10"/>
      <c r="E25903" s="10"/>
      <c r="F25903" s="10"/>
      <c r="G25903" s="10"/>
      <c r="H25903" s="10"/>
      <c r="I25903" s="10"/>
      <c r="J25903" s="10"/>
      <c r="K25903" s="10"/>
      <c r="L25903" s="10"/>
      <c r="M25903" s="10"/>
      <c r="N25903" s="10"/>
      <c r="O25903" s="10"/>
      <c r="P25903" s="10"/>
      <c r="Q25903" s="10"/>
      <c r="R25903" s="10"/>
      <c r="S25903" s="10"/>
      <c r="T25903" s="10"/>
      <c r="U25903" s="10"/>
      <c r="V25903" s="10"/>
      <c r="W25903" s="10"/>
      <c r="X25903" s="10"/>
      <c r="Y25903" s="10"/>
      <c r="Z25903" s="10"/>
      <c r="AA25903" s="10"/>
      <c r="AB25903" s="10"/>
      <c r="AC25903" s="10"/>
      <c r="AD25903" s="10"/>
      <c r="AE25903" s="10"/>
      <c r="AF25903" s="10"/>
      <c r="AG25903" s="12"/>
    </row>
    <row r="25904" spans="1:33">
      <c r="A25904" s="10"/>
      <c r="B25904" s="10"/>
      <c r="C25904" s="10"/>
      <c r="D25904" s="10"/>
      <c r="E25904" s="10"/>
      <c r="F25904" s="10"/>
      <c r="G25904" s="10"/>
      <c r="H25904" s="10"/>
      <c r="I25904" s="10"/>
      <c r="J25904" s="10"/>
      <c r="K25904" s="10"/>
      <c r="L25904" s="10"/>
      <c r="M25904" s="10"/>
      <c r="N25904" s="10"/>
      <c r="O25904" s="10"/>
      <c r="P25904" s="10"/>
      <c r="Q25904" s="10"/>
      <c r="R25904" s="10"/>
      <c r="S25904" s="10"/>
      <c r="T25904" s="10"/>
      <c r="U25904" s="10"/>
      <c r="V25904" s="10"/>
      <c r="W25904" s="10"/>
      <c r="X25904" s="10"/>
      <c r="Y25904" s="10"/>
      <c r="Z25904" s="10"/>
      <c r="AA25904" s="10"/>
      <c r="AB25904" s="10"/>
      <c r="AC25904" s="10"/>
      <c r="AD25904" s="10"/>
      <c r="AE25904" s="10"/>
      <c r="AF25904" s="10"/>
      <c r="AG25904" s="12"/>
    </row>
    <row r="25905" spans="1:33">
      <c r="A25905" s="10"/>
      <c r="B25905" s="10"/>
      <c r="C25905" s="10"/>
      <c r="D25905" s="10"/>
      <c r="E25905" s="10"/>
      <c r="F25905" s="10"/>
      <c r="G25905" s="10"/>
      <c r="H25905" s="10"/>
      <c r="I25905" s="10"/>
      <c r="J25905" s="10"/>
      <c r="K25905" s="10"/>
      <c r="L25905" s="10"/>
      <c r="M25905" s="10"/>
      <c r="N25905" s="10"/>
      <c r="O25905" s="10"/>
      <c r="P25905" s="10"/>
      <c r="Q25905" s="10"/>
      <c r="R25905" s="10"/>
      <c r="S25905" s="10"/>
      <c r="T25905" s="10"/>
      <c r="U25905" s="10"/>
      <c r="V25905" s="10"/>
      <c r="W25905" s="10"/>
      <c r="X25905" s="10"/>
      <c r="Y25905" s="10"/>
      <c r="Z25905" s="10"/>
      <c r="AA25905" s="10"/>
      <c r="AB25905" s="10"/>
      <c r="AC25905" s="10"/>
      <c r="AD25905" s="10"/>
      <c r="AE25905" s="10"/>
      <c r="AF25905" s="10"/>
      <c r="AG25905" s="12"/>
    </row>
    <row r="25906" spans="1:33">
      <c r="A25906" s="10"/>
      <c r="B25906" s="10"/>
      <c r="C25906" s="10"/>
      <c r="D25906" s="10"/>
      <c r="E25906" s="10"/>
      <c r="F25906" s="10"/>
      <c r="G25906" s="10"/>
      <c r="H25906" s="10"/>
      <c r="I25906" s="10"/>
      <c r="J25906" s="10"/>
      <c r="K25906" s="10"/>
      <c r="L25906" s="10"/>
      <c r="M25906" s="10"/>
      <c r="N25906" s="10"/>
      <c r="O25906" s="10"/>
      <c r="P25906" s="10"/>
      <c r="Q25906" s="10"/>
      <c r="R25906" s="10"/>
      <c r="S25906" s="10"/>
      <c r="T25906" s="10"/>
      <c r="U25906" s="10"/>
      <c r="V25906" s="10"/>
      <c r="W25906" s="10"/>
      <c r="X25906" s="10"/>
      <c r="Y25906" s="10"/>
      <c r="Z25906" s="10"/>
      <c r="AA25906" s="10"/>
      <c r="AB25906" s="10"/>
      <c r="AC25906" s="10"/>
      <c r="AD25906" s="10"/>
      <c r="AE25906" s="10"/>
      <c r="AF25906" s="10"/>
      <c r="AG25906" s="12"/>
    </row>
    <row r="25907" spans="1:33">
      <c r="A25907" s="10"/>
      <c r="B25907" s="10"/>
      <c r="C25907" s="10"/>
      <c r="D25907" s="10"/>
      <c r="E25907" s="10"/>
      <c r="F25907" s="10"/>
      <c r="G25907" s="10"/>
      <c r="H25907" s="10"/>
      <c r="I25907" s="10"/>
      <c r="J25907" s="10"/>
      <c r="K25907" s="10"/>
      <c r="L25907" s="10"/>
      <c r="M25907" s="10"/>
      <c r="N25907" s="10"/>
      <c r="O25907" s="10"/>
      <c r="P25907" s="10"/>
      <c r="Q25907" s="10"/>
      <c r="R25907" s="10"/>
      <c r="S25907" s="10"/>
      <c r="T25907" s="10"/>
      <c r="U25907" s="10"/>
      <c r="V25907" s="10"/>
      <c r="W25907" s="10"/>
      <c r="X25907" s="10"/>
      <c r="Y25907" s="10"/>
      <c r="Z25907" s="10"/>
      <c r="AA25907" s="10"/>
      <c r="AB25907" s="10"/>
      <c r="AC25907" s="10"/>
      <c r="AD25907" s="10"/>
      <c r="AE25907" s="10"/>
      <c r="AF25907" s="10"/>
      <c r="AG25907" s="12"/>
    </row>
    <row r="25908" spans="1:33">
      <c r="A25908" s="10"/>
      <c r="B25908" s="10"/>
      <c r="C25908" s="10"/>
      <c r="D25908" s="10"/>
      <c r="E25908" s="10"/>
      <c r="F25908" s="10"/>
      <c r="G25908" s="10"/>
      <c r="H25908" s="10"/>
      <c r="I25908" s="10"/>
      <c r="J25908" s="10"/>
      <c r="K25908" s="10"/>
      <c r="L25908" s="10"/>
      <c r="M25908" s="10"/>
      <c r="N25908" s="10"/>
      <c r="O25908" s="10"/>
      <c r="P25908" s="10"/>
      <c r="Q25908" s="10"/>
      <c r="R25908" s="10"/>
      <c r="S25908" s="10"/>
      <c r="T25908" s="10"/>
      <c r="U25908" s="10"/>
      <c r="V25908" s="10"/>
      <c r="W25908" s="10"/>
      <c r="X25908" s="10"/>
      <c r="Y25908" s="10"/>
      <c r="Z25908" s="10"/>
      <c r="AA25908" s="10"/>
      <c r="AB25908" s="10"/>
      <c r="AC25908" s="10"/>
      <c r="AD25908" s="10"/>
      <c r="AE25908" s="10"/>
      <c r="AF25908" s="10"/>
      <c r="AG25908" s="12"/>
    </row>
    <row r="25909" spans="1:33">
      <c r="A25909" s="10"/>
      <c r="B25909" s="10"/>
      <c r="C25909" s="10"/>
      <c r="D25909" s="10"/>
      <c r="E25909" s="10"/>
      <c r="F25909" s="10"/>
      <c r="G25909" s="10"/>
      <c r="H25909" s="10"/>
      <c r="I25909" s="10"/>
      <c r="J25909" s="10"/>
      <c r="K25909" s="10"/>
      <c r="L25909" s="10"/>
      <c r="M25909" s="10"/>
      <c r="N25909" s="10"/>
      <c r="O25909" s="10"/>
      <c r="P25909" s="10"/>
      <c r="Q25909" s="10"/>
      <c r="R25909" s="10"/>
      <c r="S25909" s="10"/>
      <c r="T25909" s="10"/>
      <c r="U25909" s="10"/>
      <c r="V25909" s="10"/>
      <c r="W25909" s="10"/>
      <c r="X25909" s="10"/>
      <c r="Y25909" s="10"/>
      <c r="Z25909" s="10"/>
      <c r="AA25909" s="10"/>
      <c r="AB25909" s="10"/>
      <c r="AC25909" s="10"/>
      <c r="AD25909" s="10"/>
      <c r="AE25909" s="10"/>
      <c r="AF25909" s="10"/>
      <c r="AG25909" s="12"/>
    </row>
    <row r="25910" spans="1:33">
      <c r="A25910" s="10"/>
      <c r="B25910" s="10"/>
      <c r="C25910" s="10"/>
      <c r="D25910" s="10"/>
      <c r="E25910" s="10"/>
      <c r="F25910" s="10"/>
      <c r="G25910" s="10"/>
      <c r="H25910" s="10"/>
      <c r="I25910" s="10"/>
      <c r="J25910" s="10"/>
      <c r="K25910" s="10"/>
      <c r="L25910" s="10"/>
      <c r="M25910" s="10"/>
      <c r="N25910" s="10"/>
      <c r="O25910" s="10"/>
      <c r="P25910" s="10"/>
      <c r="Q25910" s="10"/>
      <c r="R25910" s="10"/>
      <c r="S25910" s="10"/>
      <c r="T25910" s="10"/>
      <c r="U25910" s="10"/>
      <c r="V25910" s="10"/>
      <c r="W25910" s="10"/>
      <c r="X25910" s="10"/>
      <c r="Y25910" s="10"/>
      <c r="Z25910" s="10"/>
      <c r="AA25910" s="10"/>
      <c r="AB25910" s="10"/>
      <c r="AC25910" s="10"/>
      <c r="AD25910" s="10"/>
      <c r="AE25910" s="10"/>
      <c r="AF25910" s="10"/>
      <c r="AG25910" s="12"/>
    </row>
    <row r="25911" spans="1:33">
      <c r="A25911" s="10"/>
      <c r="B25911" s="10"/>
      <c r="C25911" s="10"/>
      <c r="D25911" s="10"/>
      <c r="E25911" s="10"/>
      <c r="F25911" s="10"/>
      <c r="G25911" s="10"/>
      <c r="H25911" s="10"/>
      <c r="I25911" s="10"/>
      <c r="J25911" s="10"/>
      <c r="K25911" s="10"/>
      <c r="L25911" s="10"/>
      <c r="M25911" s="10"/>
      <c r="N25911" s="10"/>
      <c r="O25911" s="10"/>
      <c r="P25911" s="10"/>
      <c r="Q25911" s="10"/>
      <c r="R25911" s="10"/>
      <c r="S25911" s="10"/>
      <c r="T25911" s="10"/>
      <c r="U25911" s="10"/>
      <c r="V25911" s="10"/>
      <c r="W25911" s="10"/>
      <c r="X25911" s="10"/>
      <c r="Y25911" s="10"/>
      <c r="Z25911" s="10"/>
      <c r="AA25911" s="10"/>
      <c r="AB25911" s="10"/>
      <c r="AC25911" s="10"/>
      <c r="AD25911" s="10"/>
      <c r="AE25911" s="10"/>
      <c r="AF25911" s="10"/>
      <c r="AG25911" s="12"/>
    </row>
    <row r="25912" spans="1:33">
      <c r="A25912" s="10"/>
      <c r="B25912" s="10"/>
      <c r="C25912" s="10"/>
      <c r="D25912" s="10"/>
      <c r="E25912" s="10"/>
      <c r="F25912" s="10"/>
      <c r="G25912" s="10"/>
      <c r="H25912" s="10"/>
      <c r="I25912" s="10"/>
      <c r="J25912" s="10"/>
      <c r="K25912" s="10"/>
      <c r="L25912" s="10"/>
      <c r="M25912" s="10"/>
      <c r="N25912" s="10"/>
      <c r="O25912" s="10"/>
      <c r="P25912" s="10"/>
      <c r="Q25912" s="10"/>
      <c r="R25912" s="10"/>
      <c r="S25912" s="10"/>
      <c r="T25912" s="10"/>
      <c r="U25912" s="10"/>
      <c r="V25912" s="10"/>
      <c r="W25912" s="10"/>
      <c r="X25912" s="10"/>
      <c r="Y25912" s="10"/>
      <c r="Z25912" s="10"/>
      <c r="AA25912" s="10"/>
      <c r="AB25912" s="10"/>
      <c r="AC25912" s="10"/>
      <c r="AD25912" s="10"/>
      <c r="AE25912" s="10"/>
      <c r="AF25912" s="10"/>
      <c r="AG25912" s="12"/>
    </row>
    <row r="25913" spans="1:33">
      <c r="A25913" s="10"/>
      <c r="B25913" s="10"/>
      <c r="C25913" s="10"/>
      <c r="D25913" s="10"/>
      <c r="E25913" s="10"/>
      <c r="F25913" s="10"/>
      <c r="G25913" s="10"/>
      <c r="H25913" s="10"/>
      <c r="I25913" s="10"/>
      <c r="J25913" s="10"/>
      <c r="K25913" s="10"/>
      <c r="L25913" s="10"/>
      <c r="M25913" s="10"/>
      <c r="N25913" s="10"/>
      <c r="O25913" s="10"/>
      <c r="P25913" s="10"/>
      <c r="Q25913" s="10"/>
      <c r="R25913" s="10"/>
      <c r="S25913" s="10"/>
      <c r="T25913" s="10"/>
      <c r="U25913" s="10"/>
      <c r="V25913" s="10"/>
      <c r="W25913" s="10"/>
      <c r="X25913" s="10"/>
      <c r="Y25913" s="10"/>
      <c r="Z25913" s="10"/>
      <c r="AA25913" s="10"/>
      <c r="AB25913" s="10"/>
      <c r="AC25913" s="10"/>
      <c r="AD25913" s="10"/>
      <c r="AE25913" s="10"/>
      <c r="AF25913" s="10"/>
      <c r="AG25913" s="12"/>
    </row>
    <row r="25914" spans="1:33">
      <c r="A25914" s="10"/>
      <c r="B25914" s="10"/>
      <c r="C25914" s="10"/>
      <c r="D25914" s="10"/>
      <c r="E25914" s="10"/>
      <c r="F25914" s="10"/>
      <c r="G25914" s="10"/>
      <c r="H25914" s="10"/>
      <c r="I25914" s="10"/>
      <c r="J25914" s="10"/>
      <c r="K25914" s="10"/>
      <c r="L25914" s="10"/>
      <c r="M25914" s="10"/>
      <c r="N25914" s="10"/>
      <c r="O25914" s="10"/>
      <c r="P25914" s="10"/>
      <c r="Q25914" s="10"/>
      <c r="R25914" s="10"/>
      <c r="S25914" s="10"/>
      <c r="T25914" s="10"/>
      <c r="U25914" s="10"/>
      <c r="V25914" s="10"/>
      <c r="W25914" s="10"/>
      <c r="X25914" s="10"/>
      <c r="Y25914" s="10"/>
      <c r="Z25914" s="10"/>
      <c r="AA25914" s="10"/>
      <c r="AB25914" s="10"/>
      <c r="AC25914" s="10"/>
      <c r="AD25914" s="10"/>
      <c r="AE25914" s="10"/>
      <c r="AF25914" s="10"/>
      <c r="AG25914" s="12"/>
    </row>
    <row r="25915" spans="1:33">
      <c r="A25915" s="10"/>
      <c r="B25915" s="10"/>
      <c r="C25915" s="10"/>
      <c r="D25915" s="10"/>
      <c r="E25915" s="10"/>
      <c r="F25915" s="10"/>
      <c r="G25915" s="10"/>
      <c r="H25915" s="10"/>
      <c r="I25915" s="10"/>
      <c r="J25915" s="10"/>
      <c r="K25915" s="10"/>
      <c r="L25915" s="10"/>
      <c r="M25915" s="10"/>
      <c r="N25915" s="10"/>
      <c r="O25915" s="10"/>
      <c r="P25915" s="10"/>
      <c r="Q25915" s="10"/>
      <c r="R25915" s="10"/>
      <c r="S25915" s="10"/>
      <c r="T25915" s="10"/>
      <c r="U25915" s="10"/>
      <c r="V25915" s="10"/>
      <c r="W25915" s="10"/>
      <c r="X25915" s="10"/>
      <c r="Y25915" s="10"/>
      <c r="Z25915" s="10"/>
      <c r="AA25915" s="10"/>
      <c r="AB25915" s="10"/>
      <c r="AC25915" s="10"/>
      <c r="AD25915" s="10"/>
      <c r="AE25915" s="10"/>
      <c r="AF25915" s="10"/>
      <c r="AG25915" s="12"/>
    </row>
    <row r="25916" spans="1:33">
      <c r="A25916" s="10"/>
      <c r="B25916" s="10"/>
      <c r="C25916" s="10"/>
      <c r="D25916" s="10"/>
      <c r="E25916" s="10"/>
      <c r="F25916" s="10"/>
      <c r="G25916" s="10"/>
      <c r="H25916" s="10"/>
      <c r="I25916" s="10"/>
      <c r="J25916" s="10"/>
      <c r="K25916" s="10"/>
      <c r="L25916" s="10"/>
      <c r="M25916" s="10"/>
      <c r="N25916" s="10"/>
      <c r="O25916" s="10"/>
      <c r="P25916" s="10"/>
      <c r="Q25916" s="10"/>
      <c r="R25916" s="10"/>
      <c r="S25916" s="10"/>
      <c r="T25916" s="10"/>
      <c r="U25916" s="10"/>
      <c r="V25916" s="10"/>
      <c r="W25916" s="10"/>
      <c r="X25916" s="10"/>
      <c r="Y25916" s="10"/>
      <c r="Z25916" s="10"/>
      <c r="AA25916" s="10"/>
      <c r="AB25916" s="10"/>
      <c r="AC25916" s="10"/>
      <c r="AD25916" s="10"/>
      <c r="AE25916" s="10"/>
      <c r="AF25916" s="10"/>
      <c r="AG25916" s="12"/>
    </row>
    <row r="25917" spans="1:33">
      <c r="A25917" s="10"/>
      <c r="B25917" s="10"/>
      <c r="C25917" s="10"/>
      <c r="D25917" s="10"/>
      <c r="E25917" s="10"/>
      <c r="F25917" s="10"/>
      <c r="G25917" s="10"/>
      <c r="H25917" s="10"/>
      <c r="I25917" s="10"/>
      <c r="J25917" s="10"/>
      <c r="K25917" s="10"/>
      <c r="L25917" s="10"/>
      <c r="M25917" s="10"/>
      <c r="N25917" s="10"/>
      <c r="O25917" s="10"/>
      <c r="P25917" s="10"/>
      <c r="Q25917" s="10"/>
      <c r="R25917" s="10"/>
      <c r="S25917" s="10"/>
      <c r="T25917" s="10"/>
      <c r="U25917" s="10"/>
      <c r="V25917" s="10"/>
      <c r="W25917" s="10"/>
      <c r="X25917" s="10"/>
      <c r="Y25917" s="10"/>
      <c r="Z25917" s="10"/>
      <c r="AA25917" s="10"/>
      <c r="AB25917" s="10"/>
      <c r="AC25917" s="10"/>
      <c r="AD25917" s="10"/>
      <c r="AE25917" s="10"/>
      <c r="AF25917" s="10"/>
      <c r="AG25917" s="12"/>
    </row>
    <row r="25918" spans="1:33">
      <c r="A25918" s="10"/>
      <c r="B25918" s="10"/>
      <c r="C25918" s="10"/>
      <c r="D25918" s="10"/>
      <c r="E25918" s="10"/>
      <c r="F25918" s="10"/>
      <c r="G25918" s="10"/>
      <c r="H25918" s="10"/>
      <c r="I25918" s="10"/>
      <c r="J25918" s="10"/>
      <c r="K25918" s="10"/>
      <c r="L25918" s="10"/>
      <c r="M25918" s="10"/>
      <c r="N25918" s="10"/>
      <c r="O25918" s="10"/>
      <c r="P25918" s="10"/>
      <c r="Q25918" s="10"/>
      <c r="R25918" s="10"/>
      <c r="S25918" s="10"/>
      <c r="T25918" s="10"/>
      <c r="U25918" s="10"/>
      <c r="V25918" s="10"/>
      <c r="W25918" s="10"/>
      <c r="X25918" s="10"/>
      <c r="Y25918" s="10"/>
      <c r="Z25918" s="10"/>
      <c r="AA25918" s="10"/>
      <c r="AB25918" s="10"/>
      <c r="AC25918" s="10"/>
      <c r="AD25918" s="10"/>
      <c r="AE25918" s="10"/>
      <c r="AF25918" s="10"/>
      <c r="AG25918" s="12"/>
    </row>
    <row r="25919" spans="1:33">
      <c r="A25919" s="10"/>
      <c r="B25919" s="10"/>
      <c r="C25919" s="10"/>
      <c r="D25919" s="10"/>
      <c r="E25919" s="10"/>
      <c r="F25919" s="10"/>
      <c r="G25919" s="10"/>
      <c r="H25919" s="10"/>
      <c r="I25919" s="10"/>
      <c r="J25919" s="10"/>
      <c r="K25919" s="10"/>
      <c r="L25919" s="10"/>
      <c r="M25919" s="10"/>
      <c r="N25919" s="10"/>
      <c r="O25919" s="10"/>
      <c r="P25919" s="10"/>
      <c r="Q25919" s="10"/>
      <c r="R25919" s="10"/>
      <c r="S25919" s="10"/>
      <c r="T25919" s="10"/>
      <c r="U25919" s="10"/>
      <c r="V25919" s="10"/>
      <c r="W25919" s="10"/>
      <c r="X25919" s="10"/>
      <c r="Y25919" s="10"/>
      <c r="Z25919" s="10"/>
      <c r="AA25919" s="10"/>
      <c r="AB25919" s="10"/>
      <c r="AC25919" s="10"/>
      <c r="AD25919" s="10"/>
      <c r="AE25919" s="10"/>
      <c r="AF25919" s="10"/>
      <c r="AG25919" s="12"/>
    </row>
    <row r="25920" spans="1:33">
      <c r="A25920" s="10"/>
      <c r="B25920" s="10"/>
      <c r="C25920" s="10"/>
      <c r="D25920" s="10"/>
      <c r="E25920" s="10"/>
      <c r="F25920" s="10"/>
      <c r="G25920" s="10"/>
      <c r="H25920" s="10"/>
      <c r="I25920" s="10"/>
      <c r="J25920" s="10"/>
      <c r="K25920" s="10"/>
      <c r="L25920" s="10"/>
      <c r="M25920" s="10"/>
      <c r="N25920" s="10"/>
      <c r="O25920" s="10"/>
      <c r="P25920" s="10"/>
      <c r="Q25920" s="10"/>
      <c r="R25920" s="10"/>
      <c r="S25920" s="10"/>
      <c r="T25920" s="10"/>
      <c r="U25920" s="10"/>
      <c r="V25920" s="10"/>
      <c r="W25920" s="10"/>
      <c r="X25920" s="10"/>
      <c r="Y25920" s="10"/>
      <c r="Z25920" s="10"/>
      <c r="AA25920" s="10"/>
      <c r="AB25920" s="10"/>
      <c r="AC25920" s="10"/>
      <c r="AD25920" s="10"/>
      <c r="AE25920" s="10"/>
      <c r="AF25920" s="10"/>
      <c r="AG25920" s="12"/>
    </row>
    <row r="25921" spans="1:33">
      <c r="A25921" s="10"/>
      <c r="B25921" s="10"/>
      <c r="C25921" s="10"/>
      <c r="D25921" s="10"/>
      <c r="E25921" s="10"/>
      <c r="F25921" s="10"/>
      <c r="G25921" s="10"/>
      <c r="H25921" s="10"/>
      <c r="I25921" s="10"/>
      <c r="J25921" s="10"/>
      <c r="K25921" s="10"/>
      <c r="L25921" s="10"/>
      <c r="M25921" s="10"/>
      <c r="N25921" s="10"/>
      <c r="O25921" s="10"/>
      <c r="P25921" s="10"/>
      <c r="Q25921" s="10"/>
      <c r="R25921" s="10"/>
      <c r="S25921" s="10"/>
      <c r="T25921" s="10"/>
      <c r="U25921" s="10"/>
      <c r="V25921" s="10"/>
      <c r="W25921" s="10"/>
      <c r="X25921" s="10"/>
      <c r="Y25921" s="10"/>
      <c r="Z25921" s="10"/>
      <c r="AA25921" s="10"/>
      <c r="AB25921" s="10"/>
      <c r="AC25921" s="10"/>
      <c r="AD25921" s="10"/>
      <c r="AE25921" s="10"/>
      <c r="AF25921" s="10"/>
      <c r="AG25921" s="12"/>
    </row>
    <row r="25922" spans="1:33">
      <c r="A25922" s="10"/>
      <c r="B25922" s="10"/>
      <c r="C25922" s="10"/>
      <c r="D25922" s="10"/>
      <c r="E25922" s="10"/>
      <c r="F25922" s="10"/>
      <c r="G25922" s="10"/>
      <c r="H25922" s="10"/>
      <c r="I25922" s="10"/>
      <c r="J25922" s="10"/>
      <c r="K25922" s="10"/>
      <c r="L25922" s="10"/>
      <c r="M25922" s="10"/>
      <c r="N25922" s="10"/>
      <c r="O25922" s="10"/>
      <c r="P25922" s="10"/>
      <c r="Q25922" s="10"/>
      <c r="R25922" s="10"/>
      <c r="S25922" s="10"/>
      <c r="T25922" s="10"/>
      <c r="U25922" s="10"/>
      <c r="V25922" s="10"/>
      <c r="W25922" s="10"/>
      <c r="X25922" s="10"/>
      <c r="Y25922" s="10"/>
      <c r="Z25922" s="10"/>
      <c r="AA25922" s="10"/>
      <c r="AB25922" s="10"/>
      <c r="AC25922" s="10"/>
      <c r="AD25922" s="10"/>
      <c r="AE25922" s="10"/>
      <c r="AF25922" s="10"/>
      <c r="AG25922" s="12"/>
    </row>
    <row r="25923" spans="1:33">
      <c r="A25923" s="10"/>
      <c r="B25923" s="10"/>
      <c r="C25923" s="10"/>
      <c r="D25923" s="10"/>
      <c r="E25923" s="10"/>
      <c r="F25923" s="10"/>
      <c r="G25923" s="10"/>
      <c r="H25923" s="10"/>
      <c r="I25923" s="10"/>
      <c r="J25923" s="10"/>
      <c r="K25923" s="10"/>
      <c r="L25923" s="10"/>
      <c r="M25923" s="10"/>
      <c r="N25923" s="10"/>
      <c r="O25923" s="10"/>
      <c r="P25923" s="10"/>
      <c r="Q25923" s="10"/>
      <c r="R25923" s="10"/>
      <c r="S25923" s="10"/>
      <c r="T25923" s="10"/>
      <c r="U25923" s="10"/>
      <c r="V25923" s="10"/>
      <c r="W25923" s="10"/>
      <c r="X25923" s="10"/>
      <c r="Y25923" s="10"/>
      <c r="Z25923" s="10"/>
      <c r="AA25923" s="10"/>
      <c r="AB25923" s="10"/>
      <c r="AC25923" s="10"/>
      <c r="AD25923" s="10"/>
      <c r="AE25923" s="10"/>
      <c r="AF25923" s="10"/>
      <c r="AG25923" s="12"/>
    </row>
    <row r="25924" spans="1:33">
      <c r="A25924" s="10"/>
      <c r="B25924" s="10"/>
      <c r="C25924" s="10"/>
      <c r="D25924" s="10"/>
      <c r="E25924" s="10"/>
      <c r="F25924" s="10"/>
      <c r="G25924" s="10"/>
      <c r="H25924" s="10"/>
      <c r="I25924" s="10"/>
      <c r="J25924" s="10"/>
      <c r="K25924" s="10"/>
      <c r="L25924" s="10"/>
      <c r="M25924" s="10"/>
      <c r="N25924" s="10"/>
      <c r="O25924" s="10"/>
      <c r="P25924" s="10"/>
      <c r="Q25924" s="10"/>
      <c r="R25924" s="10"/>
      <c r="S25924" s="10"/>
      <c r="T25924" s="10"/>
      <c r="U25924" s="10"/>
      <c r="V25924" s="10"/>
      <c r="W25924" s="10"/>
      <c r="X25924" s="10"/>
      <c r="Y25924" s="10"/>
      <c r="Z25924" s="10"/>
      <c r="AA25924" s="10"/>
      <c r="AB25924" s="10"/>
      <c r="AC25924" s="10"/>
      <c r="AD25924" s="10"/>
      <c r="AE25924" s="10"/>
      <c r="AF25924" s="10"/>
      <c r="AG25924" s="12"/>
    </row>
    <row r="25925" spans="1:33">
      <c r="A25925" s="10"/>
      <c r="B25925" s="10"/>
      <c r="C25925" s="10"/>
      <c r="D25925" s="10"/>
      <c r="E25925" s="10"/>
      <c r="F25925" s="10"/>
      <c r="G25925" s="10"/>
      <c r="H25925" s="10"/>
      <c r="I25925" s="10"/>
      <c r="J25925" s="10"/>
      <c r="K25925" s="10"/>
      <c r="L25925" s="10"/>
      <c r="M25925" s="10"/>
      <c r="N25925" s="10"/>
      <c r="O25925" s="10"/>
      <c r="P25925" s="10"/>
      <c r="Q25925" s="10"/>
      <c r="R25925" s="10"/>
      <c r="S25925" s="10"/>
      <c r="T25925" s="10"/>
      <c r="U25925" s="10"/>
      <c r="V25925" s="10"/>
      <c r="W25925" s="10"/>
      <c r="X25925" s="10"/>
      <c r="Y25925" s="10"/>
      <c r="Z25925" s="10"/>
      <c r="AA25925" s="10"/>
      <c r="AB25925" s="10"/>
      <c r="AC25925" s="10"/>
      <c r="AD25925" s="10"/>
      <c r="AE25925" s="10"/>
      <c r="AF25925" s="10"/>
      <c r="AG25925" s="12"/>
    </row>
    <row r="25926" spans="1:33">
      <c r="A25926" s="10"/>
      <c r="B25926" s="10"/>
      <c r="C25926" s="10"/>
      <c r="D25926" s="10"/>
      <c r="E25926" s="10"/>
      <c r="F25926" s="10"/>
      <c r="G25926" s="10"/>
      <c r="H25926" s="10"/>
      <c r="I25926" s="10"/>
      <c r="J25926" s="10"/>
      <c r="K25926" s="10"/>
      <c r="L25926" s="10"/>
      <c r="M25926" s="10"/>
      <c r="N25926" s="10"/>
      <c r="O25926" s="10"/>
      <c r="P25926" s="10"/>
      <c r="Q25926" s="10"/>
      <c r="R25926" s="10"/>
      <c r="S25926" s="10"/>
      <c r="T25926" s="10"/>
      <c r="U25926" s="10"/>
      <c r="V25926" s="10"/>
      <c r="W25926" s="10"/>
      <c r="X25926" s="10"/>
      <c r="Y25926" s="10"/>
      <c r="Z25926" s="10"/>
      <c r="AA25926" s="10"/>
      <c r="AB25926" s="10"/>
      <c r="AC25926" s="10"/>
      <c r="AD25926" s="10"/>
      <c r="AE25926" s="10"/>
      <c r="AF25926" s="10"/>
      <c r="AG25926" s="12"/>
    </row>
    <row r="25927" spans="1:33">
      <c r="A25927" s="10"/>
      <c r="B25927" s="10"/>
      <c r="C25927" s="10"/>
      <c r="D25927" s="10"/>
      <c r="E25927" s="10"/>
      <c r="F25927" s="10"/>
      <c r="G25927" s="10"/>
      <c r="H25927" s="10"/>
      <c r="I25927" s="10"/>
      <c r="J25927" s="10"/>
      <c r="K25927" s="10"/>
      <c r="L25927" s="10"/>
      <c r="M25927" s="10"/>
      <c r="N25927" s="10"/>
      <c r="O25927" s="10"/>
      <c r="P25927" s="10"/>
      <c r="Q25927" s="10"/>
      <c r="R25927" s="10"/>
      <c r="S25927" s="10"/>
      <c r="T25927" s="10"/>
      <c r="U25927" s="10"/>
      <c r="V25927" s="10"/>
      <c r="W25927" s="10"/>
      <c r="X25927" s="10"/>
      <c r="Y25927" s="10"/>
      <c r="Z25927" s="10"/>
      <c r="AA25927" s="10"/>
      <c r="AB25927" s="10"/>
      <c r="AC25927" s="10"/>
      <c r="AD25927" s="10"/>
      <c r="AE25927" s="10"/>
      <c r="AF25927" s="10"/>
      <c r="AG25927" s="12"/>
    </row>
    <row r="25928" spans="1:33">
      <c r="A25928" s="10"/>
      <c r="B25928" s="10"/>
      <c r="C25928" s="10"/>
      <c r="D25928" s="10"/>
      <c r="E25928" s="10"/>
      <c r="F25928" s="10"/>
      <c r="G25928" s="10"/>
      <c r="H25928" s="10"/>
      <c r="I25928" s="10"/>
      <c r="J25928" s="10"/>
      <c r="K25928" s="10"/>
      <c r="L25928" s="10"/>
      <c r="M25928" s="10"/>
      <c r="N25928" s="10"/>
      <c r="O25928" s="10"/>
      <c r="P25928" s="10"/>
      <c r="Q25928" s="10"/>
      <c r="R25928" s="10"/>
      <c r="S25928" s="10"/>
      <c r="T25928" s="10"/>
      <c r="U25928" s="10"/>
      <c r="V25928" s="10"/>
      <c r="W25928" s="10"/>
      <c r="X25928" s="10"/>
      <c r="Y25928" s="10"/>
      <c r="Z25928" s="10"/>
      <c r="AA25928" s="10"/>
      <c r="AB25928" s="10"/>
      <c r="AC25928" s="10"/>
      <c r="AD25928" s="10"/>
      <c r="AE25928" s="10"/>
      <c r="AF25928" s="10"/>
      <c r="AG25928" s="12"/>
    </row>
    <row r="25929" spans="1:33">
      <c r="A25929" s="10"/>
      <c r="B25929" s="10"/>
      <c r="C25929" s="10"/>
      <c r="D25929" s="10"/>
      <c r="E25929" s="10"/>
      <c r="F25929" s="10"/>
      <c r="G25929" s="10"/>
      <c r="H25929" s="10"/>
      <c r="I25929" s="10"/>
      <c r="J25929" s="10"/>
      <c r="K25929" s="10"/>
      <c r="L25929" s="10"/>
      <c r="M25929" s="10"/>
      <c r="N25929" s="10"/>
      <c r="O25929" s="10"/>
      <c r="P25929" s="10"/>
      <c r="Q25929" s="10"/>
      <c r="R25929" s="10"/>
      <c r="S25929" s="10"/>
      <c r="T25929" s="10"/>
      <c r="U25929" s="10"/>
      <c r="V25929" s="10"/>
      <c r="W25929" s="10"/>
      <c r="X25929" s="10"/>
      <c r="Y25929" s="10"/>
      <c r="Z25929" s="10"/>
      <c r="AA25929" s="10"/>
      <c r="AB25929" s="10"/>
      <c r="AC25929" s="10"/>
      <c r="AD25929" s="10"/>
      <c r="AE25929" s="10"/>
      <c r="AF25929" s="10"/>
      <c r="AG25929" s="12"/>
    </row>
    <row r="25930" spans="1:33">
      <c r="A25930" s="10"/>
      <c r="B25930" s="10"/>
      <c r="C25930" s="10"/>
      <c r="D25930" s="10"/>
      <c r="E25930" s="10"/>
      <c r="F25930" s="10"/>
      <c r="G25930" s="10"/>
      <c r="H25930" s="10"/>
      <c r="I25930" s="10"/>
      <c r="J25930" s="10"/>
      <c r="K25930" s="10"/>
      <c r="L25930" s="10"/>
      <c r="M25930" s="10"/>
      <c r="N25930" s="10"/>
      <c r="O25930" s="10"/>
      <c r="P25930" s="10"/>
      <c r="Q25930" s="10"/>
      <c r="R25930" s="10"/>
      <c r="S25930" s="10"/>
      <c r="T25930" s="10"/>
      <c r="U25930" s="10"/>
      <c r="V25930" s="10"/>
      <c r="W25930" s="10"/>
      <c r="X25930" s="10"/>
      <c r="Y25930" s="10"/>
      <c r="Z25930" s="10"/>
      <c r="AA25930" s="10"/>
      <c r="AB25930" s="10"/>
      <c r="AC25930" s="10"/>
      <c r="AD25930" s="10"/>
      <c r="AE25930" s="10"/>
      <c r="AF25930" s="10"/>
      <c r="AG25930" s="12"/>
    </row>
    <row r="25931" spans="1:33">
      <c r="A25931" s="10"/>
      <c r="B25931" s="10"/>
      <c r="C25931" s="10"/>
      <c r="D25931" s="10"/>
      <c r="E25931" s="10"/>
      <c r="F25931" s="10"/>
      <c r="G25931" s="10"/>
      <c r="H25931" s="10"/>
      <c r="I25931" s="10"/>
      <c r="J25931" s="10"/>
      <c r="K25931" s="10"/>
      <c r="L25931" s="10"/>
      <c r="M25931" s="10"/>
      <c r="N25931" s="10"/>
      <c r="O25931" s="10"/>
      <c r="P25931" s="10"/>
      <c r="Q25931" s="10"/>
      <c r="R25931" s="10"/>
      <c r="S25931" s="10"/>
      <c r="T25931" s="10"/>
      <c r="U25931" s="10"/>
      <c r="V25931" s="10"/>
      <c r="W25931" s="10"/>
      <c r="X25931" s="10"/>
      <c r="Y25931" s="10"/>
      <c r="Z25931" s="10"/>
      <c r="AA25931" s="10"/>
      <c r="AB25931" s="10"/>
      <c r="AC25931" s="10"/>
      <c r="AD25931" s="10"/>
      <c r="AE25931" s="10"/>
      <c r="AF25931" s="10"/>
      <c r="AG25931" s="12"/>
    </row>
    <row r="25932" spans="1:33">
      <c r="A25932" s="10"/>
      <c r="B25932" s="10"/>
      <c r="C25932" s="10"/>
      <c r="D25932" s="10"/>
      <c r="E25932" s="10"/>
      <c r="F25932" s="10"/>
      <c r="G25932" s="10"/>
      <c r="H25932" s="10"/>
      <c r="I25932" s="10"/>
      <c r="J25932" s="10"/>
      <c r="K25932" s="10"/>
      <c r="L25932" s="10"/>
      <c r="M25932" s="10"/>
      <c r="N25932" s="10"/>
      <c r="O25932" s="10"/>
      <c r="P25932" s="10"/>
      <c r="Q25932" s="10"/>
      <c r="R25932" s="10"/>
      <c r="S25932" s="10"/>
      <c r="T25932" s="10"/>
      <c r="U25932" s="10"/>
      <c r="V25932" s="10"/>
      <c r="W25932" s="10"/>
      <c r="X25932" s="10"/>
      <c r="Y25932" s="10"/>
      <c r="Z25932" s="10"/>
      <c r="AA25932" s="10"/>
      <c r="AB25932" s="10"/>
      <c r="AC25932" s="10"/>
      <c r="AD25932" s="10"/>
      <c r="AE25932" s="10"/>
      <c r="AF25932" s="10"/>
      <c r="AG25932" s="12"/>
    </row>
    <row r="25933" spans="1:33">
      <c r="A25933" s="10"/>
      <c r="B25933" s="10"/>
      <c r="C25933" s="10"/>
      <c r="D25933" s="10"/>
      <c r="E25933" s="10"/>
      <c r="F25933" s="10"/>
      <c r="G25933" s="10"/>
      <c r="H25933" s="10"/>
      <c r="I25933" s="10"/>
      <c r="J25933" s="10"/>
      <c r="K25933" s="10"/>
      <c r="L25933" s="10"/>
      <c r="M25933" s="10"/>
      <c r="N25933" s="10"/>
      <c r="O25933" s="10"/>
      <c r="P25933" s="10"/>
      <c r="Q25933" s="10"/>
      <c r="R25933" s="10"/>
      <c r="S25933" s="10"/>
      <c r="T25933" s="10"/>
      <c r="U25933" s="10"/>
      <c r="V25933" s="10"/>
      <c r="W25933" s="10"/>
      <c r="X25933" s="10"/>
      <c r="Y25933" s="10"/>
      <c r="Z25933" s="10"/>
      <c r="AA25933" s="10"/>
      <c r="AB25933" s="10"/>
      <c r="AC25933" s="10"/>
      <c r="AD25933" s="10"/>
      <c r="AE25933" s="10"/>
      <c r="AF25933" s="10"/>
      <c r="AG25933" s="12"/>
    </row>
    <row r="25934" spans="1:33">
      <c r="A25934" s="10"/>
      <c r="B25934" s="10"/>
      <c r="C25934" s="10"/>
      <c r="D25934" s="10"/>
      <c r="E25934" s="10"/>
      <c r="F25934" s="10"/>
      <c r="G25934" s="10"/>
      <c r="H25934" s="10"/>
      <c r="I25934" s="10"/>
      <c r="J25934" s="10"/>
      <c r="K25934" s="10"/>
      <c r="L25934" s="10"/>
      <c r="M25934" s="10"/>
      <c r="N25934" s="10"/>
      <c r="O25934" s="10"/>
      <c r="P25934" s="10"/>
      <c r="Q25934" s="10"/>
      <c r="R25934" s="10"/>
      <c r="S25934" s="10"/>
      <c r="T25934" s="10"/>
      <c r="U25934" s="10"/>
      <c r="V25934" s="10"/>
      <c r="W25934" s="10"/>
      <c r="X25934" s="10"/>
      <c r="Y25934" s="10"/>
      <c r="Z25934" s="10"/>
      <c r="AA25934" s="10"/>
      <c r="AB25934" s="10"/>
      <c r="AC25934" s="10"/>
      <c r="AD25934" s="10"/>
      <c r="AE25934" s="10"/>
      <c r="AF25934" s="10"/>
      <c r="AG25934" s="12"/>
    </row>
    <row r="25935" spans="1:33">
      <c r="A25935" s="10"/>
      <c r="B25935" s="10"/>
      <c r="C25935" s="10"/>
      <c r="D25935" s="10"/>
      <c r="E25935" s="10"/>
      <c r="F25935" s="10"/>
      <c r="G25935" s="10"/>
      <c r="H25935" s="10"/>
      <c r="I25935" s="10"/>
      <c r="J25935" s="10"/>
      <c r="K25935" s="10"/>
      <c r="L25935" s="10"/>
      <c r="M25935" s="10"/>
      <c r="N25935" s="10"/>
      <c r="O25935" s="10"/>
      <c r="P25935" s="10"/>
      <c r="Q25935" s="10"/>
      <c r="R25935" s="10"/>
      <c r="S25935" s="10"/>
      <c r="T25935" s="10"/>
      <c r="U25935" s="10"/>
      <c r="V25935" s="10"/>
      <c r="W25935" s="10"/>
      <c r="X25935" s="10"/>
      <c r="Y25935" s="10"/>
      <c r="Z25935" s="10"/>
      <c r="AA25935" s="10"/>
      <c r="AB25935" s="10"/>
      <c r="AC25935" s="10"/>
      <c r="AD25935" s="10"/>
      <c r="AE25935" s="10"/>
      <c r="AF25935" s="10"/>
      <c r="AG25935" s="12"/>
    </row>
    <row r="25936" spans="1:33">
      <c r="A25936" s="10"/>
      <c r="B25936" s="10"/>
      <c r="C25936" s="10"/>
      <c r="D25936" s="10"/>
      <c r="E25936" s="10"/>
      <c r="F25936" s="10"/>
      <c r="G25936" s="10"/>
      <c r="H25936" s="10"/>
      <c r="I25936" s="10"/>
      <c r="J25936" s="10"/>
      <c r="K25936" s="10"/>
      <c r="L25936" s="10"/>
      <c r="M25936" s="10"/>
      <c r="N25936" s="10"/>
      <c r="O25936" s="10"/>
      <c r="P25936" s="10"/>
      <c r="Q25936" s="10"/>
      <c r="R25936" s="10"/>
      <c r="S25936" s="10"/>
      <c r="T25936" s="10"/>
      <c r="U25936" s="10"/>
      <c r="V25936" s="10"/>
      <c r="W25936" s="10"/>
      <c r="X25936" s="10"/>
      <c r="Y25936" s="10"/>
      <c r="Z25936" s="10"/>
      <c r="AA25936" s="10"/>
      <c r="AB25936" s="10"/>
      <c r="AC25936" s="10"/>
      <c r="AD25936" s="10"/>
      <c r="AE25936" s="10"/>
      <c r="AF25936" s="10"/>
      <c r="AG25936" s="12"/>
    </row>
    <row r="25937" spans="1:33">
      <c r="A25937" s="10"/>
      <c r="B25937" s="10"/>
      <c r="C25937" s="10"/>
      <c r="D25937" s="10"/>
      <c r="E25937" s="10"/>
      <c r="F25937" s="10"/>
      <c r="G25937" s="10"/>
      <c r="H25937" s="10"/>
      <c r="I25937" s="10"/>
      <c r="J25937" s="10"/>
      <c r="K25937" s="10"/>
      <c r="L25937" s="10"/>
      <c r="M25937" s="10"/>
      <c r="N25937" s="10"/>
      <c r="O25937" s="10"/>
      <c r="P25937" s="10"/>
      <c r="Q25937" s="10"/>
      <c r="R25937" s="10"/>
      <c r="S25937" s="10"/>
      <c r="T25937" s="10"/>
      <c r="U25937" s="10"/>
      <c r="V25937" s="10"/>
      <c r="W25937" s="10"/>
      <c r="X25937" s="10"/>
      <c r="Y25937" s="10"/>
      <c r="Z25937" s="10"/>
      <c r="AA25937" s="10"/>
      <c r="AB25937" s="10"/>
      <c r="AC25937" s="10"/>
      <c r="AD25937" s="10"/>
      <c r="AE25937" s="10"/>
      <c r="AF25937" s="10"/>
      <c r="AG25937" s="12"/>
    </row>
    <row r="25938" spans="1:33">
      <c r="A25938" s="10"/>
      <c r="B25938" s="10"/>
      <c r="C25938" s="10"/>
      <c r="D25938" s="10"/>
      <c r="E25938" s="10"/>
      <c r="F25938" s="10"/>
      <c r="G25938" s="10"/>
      <c r="H25938" s="10"/>
      <c r="I25938" s="10"/>
      <c r="J25938" s="10"/>
      <c r="K25938" s="10"/>
      <c r="L25938" s="10"/>
      <c r="M25938" s="10"/>
      <c r="N25938" s="10"/>
      <c r="O25938" s="10"/>
      <c r="P25938" s="10"/>
      <c r="Q25938" s="10"/>
      <c r="R25938" s="10"/>
      <c r="S25938" s="10"/>
      <c r="T25938" s="10"/>
      <c r="U25938" s="10"/>
      <c r="V25938" s="10"/>
      <c r="W25938" s="10"/>
      <c r="X25938" s="10"/>
      <c r="Y25938" s="10"/>
      <c r="Z25938" s="10"/>
      <c r="AA25938" s="10"/>
      <c r="AB25938" s="10"/>
      <c r="AC25938" s="10"/>
      <c r="AD25938" s="10"/>
      <c r="AE25938" s="10"/>
      <c r="AF25938" s="10"/>
      <c r="AG25938" s="12"/>
    </row>
    <row r="25939" spans="1:33">
      <c r="A25939" s="10"/>
      <c r="B25939" s="10"/>
      <c r="C25939" s="10"/>
      <c r="D25939" s="10"/>
      <c r="E25939" s="10"/>
      <c r="F25939" s="10"/>
      <c r="G25939" s="10"/>
      <c r="H25939" s="10"/>
      <c r="I25939" s="10"/>
      <c r="J25939" s="10"/>
      <c r="K25939" s="10"/>
      <c r="L25939" s="10"/>
      <c r="M25939" s="10"/>
      <c r="N25939" s="10"/>
      <c r="O25939" s="10"/>
      <c r="P25939" s="10"/>
      <c r="Q25939" s="10"/>
      <c r="R25939" s="10"/>
      <c r="S25939" s="10"/>
      <c r="T25939" s="10"/>
      <c r="U25939" s="10"/>
      <c r="V25939" s="10"/>
      <c r="W25939" s="10"/>
      <c r="X25939" s="10"/>
      <c r="Y25939" s="10"/>
      <c r="Z25939" s="10"/>
      <c r="AA25939" s="10"/>
      <c r="AB25939" s="10"/>
      <c r="AC25939" s="10"/>
      <c r="AD25939" s="10"/>
      <c r="AE25939" s="10"/>
      <c r="AF25939" s="10"/>
      <c r="AG25939" s="12"/>
    </row>
    <row r="25940" spans="1:33">
      <c r="A25940" s="10"/>
      <c r="B25940" s="10"/>
      <c r="C25940" s="10"/>
      <c r="D25940" s="10"/>
      <c r="E25940" s="10"/>
      <c r="F25940" s="10"/>
      <c r="G25940" s="10"/>
      <c r="H25940" s="10"/>
      <c r="I25940" s="10"/>
      <c r="J25940" s="10"/>
      <c r="K25940" s="10"/>
      <c r="L25940" s="10"/>
      <c r="M25940" s="10"/>
      <c r="N25940" s="10"/>
      <c r="O25940" s="10"/>
      <c r="P25940" s="10"/>
      <c r="Q25940" s="10"/>
      <c r="R25940" s="10"/>
      <c r="S25940" s="10"/>
      <c r="T25940" s="10"/>
      <c r="U25940" s="10"/>
      <c r="V25940" s="10"/>
      <c r="W25940" s="10"/>
      <c r="X25940" s="10"/>
      <c r="Y25940" s="10"/>
      <c r="Z25940" s="10"/>
      <c r="AA25940" s="10"/>
      <c r="AB25940" s="10"/>
      <c r="AC25940" s="10"/>
      <c r="AD25940" s="10"/>
      <c r="AE25940" s="10"/>
      <c r="AF25940" s="10"/>
      <c r="AG25940" s="12"/>
    </row>
    <row r="25941" spans="1:33">
      <c r="A25941" s="10"/>
      <c r="B25941" s="10"/>
      <c r="C25941" s="10"/>
      <c r="D25941" s="10"/>
      <c r="E25941" s="10"/>
      <c r="F25941" s="10"/>
      <c r="G25941" s="10"/>
      <c r="H25941" s="10"/>
      <c r="I25941" s="10"/>
      <c r="J25941" s="10"/>
      <c r="K25941" s="10"/>
      <c r="L25941" s="10"/>
      <c r="M25941" s="10"/>
      <c r="N25941" s="10"/>
      <c r="O25941" s="10"/>
      <c r="P25941" s="10"/>
      <c r="Q25941" s="10"/>
      <c r="R25941" s="10"/>
      <c r="S25941" s="10"/>
      <c r="T25941" s="10"/>
      <c r="U25941" s="10"/>
      <c r="V25941" s="10"/>
      <c r="W25941" s="10"/>
      <c r="X25941" s="10"/>
      <c r="Y25941" s="10"/>
      <c r="Z25941" s="10"/>
      <c r="AA25941" s="10"/>
      <c r="AB25941" s="10"/>
      <c r="AC25941" s="10"/>
      <c r="AD25941" s="10"/>
      <c r="AE25941" s="10"/>
      <c r="AF25941" s="10"/>
      <c r="AG25941" s="12"/>
    </row>
    <row r="25942" spans="1:33">
      <c r="A25942" s="10"/>
      <c r="B25942" s="10"/>
      <c r="C25942" s="10"/>
      <c r="D25942" s="10"/>
      <c r="E25942" s="10"/>
      <c r="F25942" s="10"/>
      <c r="G25942" s="10"/>
      <c r="H25942" s="10"/>
      <c r="I25942" s="10"/>
      <c r="J25942" s="10"/>
      <c r="K25942" s="10"/>
      <c r="L25942" s="10"/>
      <c r="M25942" s="10"/>
      <c r="N25942" s="10"/>
      <c r="O25942" s="10"/>
      <c r="P25942" s="10"/>
      <c r="Q25942" s="10"/>
      <c r="R25942" s="10"/>
      <c r="S25942" s="10"/>
      <c r="T25942" s="10"/>
      <c r="U25942" s="10"/>
      <c r="V25942" s="10"/>
      <c r="W25942" s="10"/>
      <c r="X25942" s="10"/>
      <c r="Y25942" s="10"/>
      <c r="Z25942" s="10"/>
      <c r="AA25942" s="10"/>
      <c r="AB25942" s="10"/>
      <c r="AC25942" s="10"/>
      <c r="AD25942" s="10"/>
      <c r="AE25942" s="10"/>
      <c r="AF25942" s="10"/>
      <c r="AG25942" s="12"/>
    </row>
    <row r="25943" spans="1:33">
      <c r="A25943" s="10"/>
      <c r="B25943" s="10"/>
      <c r="C25943" s="10"/>
      <c r="D25943" s="10"/>
      <c r="E25943" s="10"/>
      <c r="F25943" s="10"/>
      <c r="G25943" s="10"/>
      <c r="H25943" s="10"/>
      <c r="I25943" s="10"/>
      <c r="J25943" s="10"/>
      <c r="K25943" s="10"/>
      <c r="L25943" s="10"/>
      <c r="M25943" s="10"/>
      <c r="N25943" s="10"/>
      <c r="O25943" s="10"/>
      <c r="P25943" s="10"/>
      <c r="Q25943" s="10"/>
      <c r="R25943" s="10"/>
      <c r="S25943" s="10"/>
      <c r="T25943" s="10"/>
      <c r="U25943" s="10"/>
      <c r="V25943" s="10"/>
      <c r="W25943" s="10"/>
      <c r="X25943" s="10"/>
      <c r="Y25943" s="10"/>
      <c r="Z25943" s="10"/>
      <c r="AA25943" s="10"/>
      <c r="AB25943" s="10"/>
      <c r="AC25943" s="10"/>
      <c r="AD25943" s="10"/>
      <c r="AE25943" s="10"/>
      <c r="AF25943" s="10"/>
      <c r="AG25943" s="12"/>
    </row>
    <row r="25944" spans="1:33">
      <c r="A25944" s="10"/>
      <c r="B25944" s="10"/>
      <c r="C25944" s="10"/>
      <c r="D25944" s="10"/>
      <c r="E25944" s="10"/>
      <c r="F25944" s="10"/>
      <c r="G25944" s="10"/>
      <c r="H25944" s="10"/>
      <c r="I25944" s="10"/>
      <c r="J25944" s="10"/>
      <c r="K25944" s="10"/>
      <c r="L25944" s="10"/>
      <c r="M25944" s="10"/>
      <c r="N25944" s="10"/>
      <c r="O25944" s="10"/>
      <c r="P25944" s="10"/>
      <c r="Q25944" s="10"/>
      <c r="R25944" s="10"/>
      <c r="S25944" s="10"/>
      <c r="T25944" s="10"/>
      <c r="U25944" s="10"/>
      <c r="V25944" s="10"/>
      <c r="W25944" s="10"/>
      <c r="X25944" s="10"/>
      <c r="Y25944" s="10"/>
      <c r="Z25944" s="10"/>
      <c r="AA25944" s="10"/>
      <c r="AB25944" s="10"/>
      <c r="AC25944" s="10"/>
      <c r="AD25944" s="10"/>
      <c r="AE25944" s="10"/>
      <c r="AF25944" s="10"/>
      <c r="AG25944" s="12"/>
    </row>
    <row r="25945" spans="1:33">
      <c r="A25945" s="10"/>
      <c r="B25945" s="10"/>
      <c r="C25945" s="10"/>
      <c r="D25945" s="10"/>
      <c r="E25945" s="10"/>
      <c r="F25945" s="10"/>
      <c r="G25945" s="10"/>
      <c r="H25945" s="10"/>
      <c r="I25945" s="10"/>
      <c r="J25945" s="10"/>
      <c r="K25945" s="10"/>
      <c r="L25945" s="10"/>
      <c r="M25945" s="10"/>
      <c r="N25945" s="10"/>
      <c r="O25945" s="10"/>
      <c r="P25945" s="10"/>
      <c r="Q25945" s="10"/>
      <c r="R25945" s="10"/>
      <c r="S25945" s="10"/>
      <c r="T25945" s="10"/>
      <c r="U25945" s="10"/>
      <c r="V25945" s="10"/>
      <c r="W25945" s="10"/>
      <c r="X25945" s="10"/>
      <c r="Y25945" s="10"/>
      <c r="Z25945" s="10"/>
      <c r="AA25945" s="10"/>
      <c r="AB25945" s="10"/>
      <c r="AC25945" s="10"/>
      <c r="AD25945" s="10"/>
      <c r="AE25945" s="10"/>
      <c r="AF25945" s="10"/>
      <c r="AG25945" s="12"/>
    </row>
    <row r="25946" spans="1:33">
      <c r="A25946" s="10"/>
      <c r="B25946" s="10"/>
      <c r="C25946" s="10"/>
      <c r="D25946" s="10"/>
      <c r="E25946" s="10"/>
      <c r="F25946" s="10"/>
      <c r="G25946" s="10"/>
      <c r="H25946" s="10"/>
      <c r="I25946" s="10"/>
      <c r="J25946" s="10"/>
      <c r="K25946" s="10"/>
      <c r="L25946" s="10"/>
      <c r="M25946" s="10"/>
      <c r="N25946" s="10"/>
      <c r="O25946" s="10"/>
      <c r="P25946" s="10"/>
      <c r="Q25946" s="10"/>
      <c r="R25946" s="10"/>
      <c r="S25946" s="10"/>
      <c r="T25946" s="10"/>
      <c r="U25946" s="10"/>
      <c r="V25946" s="10"/>
      <c r="W25946" s="10"/>
      <c r="X25946" s="10"/>
      <c r="Y25946" s="10"/>
      <c r="Z25946" s="10"/>
      <c r="AA25946" s="10"/>
      <c r="AB25946" s="10"/>
      <c r="AC25946" s="10"/>
      <c r="AD25946" s="10"/>
      <c r="AE25946" s="10"/>
      <c r="AF25946" s="10"/>
      <c r="AG25946" s="12"/>
    </row>
    <row r="25947" spans="1:33">
      <c r="A25947" s="10"/>
      <c r="B25947" s="10"/>
      <c r="C25947" s="10"/>
      <c r="D25947" s="10"/>
      <c r="E25947" s="10"/>
      <c r="F25947" s="10"/>
      <c r="G25947" s="10"/>
      <c r="H25947" s="10"/>
      <c r="I25947" s="10"/>
      <c r="J25947" s="10"/>
      <c r="K25947" s="10"/>
      <c r="L25947" s="10"/>
      <c r="M25947" s="10"/>
      <c r="N25947" s="10"/>
      <c r="O25947" s="10"/>
      <c r="P25947" s="10"/>
      <c r="Q25947" s="10"/>
      <c r="R25947" s="10"/>
      <c r="S25947" s="10"/>
      <c r="T25947" s="10"/>
      <c r="U25947" s="10"/>
      <c r="V25947" s="10"/>
      <c r="W25947" s="10"/>
      <c r="X25947" s="10"/>
      <c r="Y25947" s="10"/>
      <c r="Z25947" s="10"/>
      <c r="AA25947" s="10"/>
      <c r="AB25947" s="10"/>
      <c r="AC25947" s="10"/>
      <c r="AD25947" s="10"/>
      <c r="AE25947" s="10"/>
      <c r="AF25947" s="10"/>
      <c r="AG25947" s="12"/>
    </row>
    <row r="25948" spans="1:33">
      <c r="A25948" s="10"/>
      <c r="B25948" s="10"/>
      <c r="C25948" s="10"/>
      <c r="D25948" s="10"/>
      <c r="E25948" s="10"/>
      <c r="F25948" s="10"/>
      <c r="G25948" s="10"/>
      <c r="H25948" s="10"/>
      <c r="I25948" s="10"/>
      <c r="J25948" s="10"/>
      <c r="K25948" s="10"/>
      <c r="L25948" s="10"/>
      <c r="M25948" s="10"/>
      <c r="N25948" s="10"/>
      <c r="O25948" s="10"/>
      <c r="P25948" s="10"/>
      <c r="Q25948" s="10"/>
      <c r="R25948" s="10"/>
      <c r="S25948" s="10"/>
      <c r="T25948" s="10"/>
      <c r="U25948" s="10"/>
      <c r="V25948" s="10"/>
      <c r="W25948" s="10"/>
      <c r="X25948" s="10"/>
      <c r="Y25948" s="10"/>
      <c r="Z25948" s="10"/>
      <c r="AA25948" s="10"/>
      <c r="AB25948" s="10"/>
      <c r="AC25948" s="10"/>
      <c r="AD25948" s="10"/>
      <c r="AE25948" s="10"/>
      <c r="AF25948" s="10"/>
      <c r="AG25948" s="12"/>
    </row>
    <row r="25949" spans="1:33">
      <c r="A25949" s="10"/>
      <c r="B25949" s="10"/>
      <c r="C25949" s="10"/>
      <c r="D25949" s="10"/>
      <c r="E25949" s="10"/>
      <c r="F25949" s="10"/>
      <c r="G25949" s="10"/>
      <c r="H25949" s="10"/>
      <c r="I25949" s="10"/>
      <c r="J25949" s="10"/>
      <c r="K25949" s="10"/>
      <c r="L25949" s="10"/>
      <c r="M25949" s="10"/>
      <c r="N25949" s="10"/>
      <c r="O25949" s="10"/>
      <c r="P25949" s="10"/>
      <c r="Q25949" s="10"/>
      <c r="R25949" s="10"/>
      <c r="S25949" s="10"/>
      <c r="T25949" s="10"/>
      <c r="U25949" s="10"/>
      <c r="V25949" s="10"/>
      <c r="W25949" s="10"/>
      <c r="X25949" s="10"/>
      <c r="Y25949" s="10"/>
      <c r="Z25949" s="10"/>
      <c r="AA25949" s="10"/>
      <c r="AB25949" s="10"/>
      <c r="AC25949" s="10"/>
      <c r="AD25949" s="10"/>
      <c r="AE25949" s="10"/>
      <c r="AF25949" s="10"/>
      <c r="AG25949" s="12"/>
    </row>
    <row r="25950" spans="1:33">
      <c r="A25950" s="10"/>
      <c r="B25950" s="10"/>
      <c r="C25950" s="10"/>
      <c r="D25950" s="10"/>
      <c r="E25950" s="10"/>
      <c r="F25950" s="10"/>
      <c r="G25950" s="10"/>
      <c r="H25950" s="10"/>
      <c r="I25950" s="10"/>
      <c r="J25950" s="10"/>
      <c r="K25950" s="10"/>
      <c r="L25950" s="10"/>
      <c r="M25950" s="10"/>
      <c r="N25950" s="10"/>
      <c r="O25950" s="10"/>
      <c r="P25950" s="10"/>
      <c r="Q25950" s="10"/>
      <c r="R25950" s="10"/>
      <c r="S25950" s="10"/>
      <c r="T25950" s="10"/>
      <c r="U25950" s="10"/>
      <c r="V25950" s="10"/>
      <c r="W25950" s="10"/>
      <c r="X25950" s="10"/>
      <c r="Y25950" s="10"/>
      <c r="Z25950" s="10"/>
      <c r="AA25950" s="10"/>
      <c r="AB25950" s="10"/>
      <c r="AC25950" s="10"/>
      <c r="AD25950" s="10"/>
      <c r="AE25950" s="10"/>
      <c r="AF25950" s="10"/>
      <c r="AG25950" s="12"/>
    </row>
    <row r="25951" spans="1:33">
      <c r="A25951" s="10"/>
      <c r="B25951" s="10"/>
      <c r="C25951" s="10"/>
      <c r="D25951" s="10"/>
      <c r="E25951" s="10"/>
      <c r="F25951" s="10"/>
      <c r="G25951" s="10"/>
      <c r="H25951" s="10"/>
      <c r="I25951" s="10"/>
      <c r="J25951" s="10"/>
      <c r="K25951" s="10"/>
      <c r="L25951" s="10"/>
      <c r="M25951" s="10"/>
      <c r="N25951" s="10"/>
      <c r="O25951" s="10"/>
      <c r="P25951" s="10"/>
      <c r="Q25951" s="10"/>
      <c r="R25951" s="10"/>
      <c r="S25951" s="10"/>
      <c r="T25951" s="10"/>
      <c r="U25951" s="10"/>
      <c r="V25951" s="10"/>
      <c r="W25951" s="10"/>
      <c r="X25951" s="10"/>
      <c r="Y25951" s="10"/>
      <c r="Z25951" s="10"/>
      <c r="AA25951" s="10"/>
      <c r="AB25951" s="10"/>
      <c r="AC25951" s="10"/>
      <c r="AD25951" s="10"/>
      <c r="AE25951" s="10"/>
      <c r="AF25951" s="10"/>
      <c r="AG25951" s="12"/>
    </row>
    <row r="25952" spans="1:33">
      <c r="A25952" s="10"/>
      <c r="B25952" s="10"/>
      <c r="C25952" s="10"/>
      <c r="D25952" s="10"/>
      <c r="E25952" s="10"/>
      <c r="F25952" s="10"/>
      <c r="G25952" s="10"/>
      <c r="H25952" s="10"/>
      <c r="I25952" s="10"/>
      <c r="J25952" s="10"/>
      <c r="K25952" s="10"/>
      <c r="L25952" s="10"/>
      <c r="M25952" s="10"/>
      <c r="N25952" s="10"/>
      <c r="O25952" s="10"/>
      <c r="P25952" s="10"/>
      <c r="Q25952" s="10"/>
      <c r="R25952" s="10"/>
      <c r="S25952" s="10"/>
      <c r="T25952" s="10"/>
      <c r="U25952" s="10"/>
      <c r="V25952" s="10"/>
      <c r="W25952" s="10"/>
      <c r="X25952" s="10"/>
      <c r="Y25952" s="10"/>
      <c r="Z25952" s="10"/>
      <c r="AA25952" s="10"/>
      <c r="AB25952" s="10"/>
      <c r="AC25952" s="10"/>
      <c r="AD25952" s="10"/>
      <c r="AE25952" s="10"/>
      <c r="AF25952" s="10"/>
      <c r="AG25952" s="12"/>
    </row>
    <row r="25953" spans="1:33">
      <c r="A25953" s="10"/>
      <c r="B25953" s="10"/>
      <c r="C25953" s="10"/>
      <c r="D25953" s="10"/>
      <c r="E25953" s="10"/>
      <c r="F25953" s="10"/>
      <c r="G25953" s="10"/>
      <c r="H25953" s="10"/>
      <c r="I25953" s="10"/>
      <c r="J25953" s="10"/>
      <c r="K25953" s="10"/>
      <c r="L25953" s="10"/>
      <c r="M25953" s="10"/>
      <c r="N25953" s="10"/>
      <c r="O25953" s="10"/>
      <c r="P25953" s="10"/>
      <c r="Q25953" s="10"/>
      <c r="R25953" s="10"/>
      <c r="S25953" s="10"/>
      <c r="T25953" s="10"/>
      <c r="U25953" s="10"/>
      <c r="V25953" s="10"/>
      <c r="W25953" s="10"/>
      <c r="X25953" s="10"/>
      <c r="Y25953" s="10"/>
      <c r="Z25953" s="10"/>
      <c r="AA25953" s="10"/>
      <c r="AB25953" s="10"/>
      <c r="AC25953" s="10"/>
      <c r="AD25953" s="10"/>
      <c r="AE25953" s="10"/>
      <c r="AF25953" s="10"/>
      <c r="AG25953" s="12"/>
    </row>
    <row r="25954" spans="1:33">
      <c r="A25954" s="10"/>
      <c r="B25954" s="10"/>
      <c r="C25954" s="10"/>
      <c r="D25954" s="10"/>
      <c r="E25954" s="10"/>
      <c r="F25954" s="10"/>
      <c r="G25954" s="10"/>
      <c r="H25954" s="10"/>
      <c r="I25954" s="10"/>
      <c r="J25954" s="10"/>
      <c r="K25954" s="10"/>
      <c r="L25954" s="10"/>
      <c r="M25954" s="10"/>
      <c r="N25954" s="10"/>
      <c r="O25954" s="10"/>
      <c r="P25954" s="10"/>
      <c r="Q25954" s="10"/>
      <c r="R25954" s="10"/>
      <c r="S25954" s="10"/>
      <c r="T25954" s="10"/>
      <c r="U25954" s="10"/>
      <c r="V25954" s="10"/>
      <c r="W25954" s="10"/>
      <c r="X25954" s="10"/>
      <c r="Y25954" s="10"/>
      <c r="Z25954" s="10"/>
      <c r="AA25954" s="10"/>
      <c r="AB25954" s="10"/>
      <c r="AC25954" s="10"/>
      <c r="AD25954" s="10"/>
      <c r="AE25954" s="10"/>
      <c r="AF25954" s="10"/>
      <c r="AG25954" s="12"/>
    </row>
    <row r="25955" spans="1:33">
      <c r="A25955" s="10"/>
      <c r="B25955" s="10"/>
      <c r="C25955" s="10"/>
      <c r="D25955" s="10"/>
      <c r="E25955" s="10"/>
      <c r="F25955" s="10"/>
      <c r="G25955" s="10"/>
      <c r="H25955" s="10"/>
      <c r="I25955" s="10"/>
      <c r="J25955" s="10"/>
      <c r="K25955" s="10"/>
      <c r="L25955" s="10"/>
      <c r="M25955" s="10"/>
      <c r="N25955" s="10"/>
      <c r="O25955" s="10"/>
      <c r="P25955" s="10"/>
      <c r="Q25955" s="10"/>
      <c r="R25955" s="10"/>
      <c r="S25955" s="10"/>
      <c r="T25955" s="10"/>
      <c r="U25955" s="10"/>
      <c r="V25955" s="10"/>
      <c r="W25955" s="10"/>
      <c r="X25955" s="10"/>
      <c r="Y25955" s="10"/>
      <c r="Z25955" s="10"/>
      <c r="AA25955" s="10"/>
      <c r="AB25955" s="10"/>
      <c r="AC25955" s="10"/>
      <c r="AD25955" s="10"/>
      <c r="AE25955" s="10"/>
      <c r="AF25955" s="10"/>
      <c r="AG25955" s="12"/>
    </row>
    <row r="25956" spans="1:33">
      <c r="A25956" s="10"/>
      <c r="B25956" s="10"/>
      <c r="C25956" s="10"/>
      <c r="D25956" s="10"/>
      <c r="E25956" s="10"/>
      <c r="F25956" s="10"/>
      <c r="G25956" s="10"/>
      <c r="H25956" s="10"/>
      <c r="I25956" s="10"/>
      <c r="J25956" s="10"/>
      <c r="K25956" s="10"/>
      <c r="L25956" s="10"/>
      <c r="M25956" s="10"/>
      <c r="N25956" s="10"/>
      <c r="O25956" s="10"/>
      <c r="P25956" s="10"/>
      <c r="Q25956" s="10"/>
      <c r="R25956" s="10"/>
      <c r="S25956" s="10"/>
      <c r="T25956" s="10"/>
      <c r="U25956" s="10"/>
      <c r="V25956" s="10"/>
      <c r="W25956" s="10"/>
      <c r="X25956" s="10"/>
      <c r="Y25956" s="10"/>
      <c r="Z25956" s="10"/>
      <c r="AA25956" s="10"/>
      <c r="AB25956" s="10"/>
      <c r="AC25956" s="10"/>
      <c r="AD25956" s="10"/>
      <c r="AE25956" s="10"/>
      <c r="AF25956" s="10"/>
      <c r="AG25956" s="12"/>
    </row>
    <row r="25957" spans="1:33">
      <c r="A25957" s="10"/>
      <c r="B25957" s="10"/>
      <c r="C25957" s="10"/>
      <c r="D25957" s="10"/>
      <c r="E25957" s="10"/>
      <c r="F25957" s="10"/>
      <c r="G25957" s="10"/>
      <c r="H25957" s="10"/>
      <c r="I25957" s="10"/>
      <c r="J25957" s="10"/>
      <c r="K25957" s="10"/>
      <c r="L25957" s="10"/>
      <c r="M25957" s="10"/>
      <c r="N25957" s="10"/>
      <c r="O25957" s="10"/>
      <c r="P25957" s="10"/>
      <c r="Q25957" s="10"/>
      <c r="R25957" s="10"/>
      <c r="S25957" s="10"/>
      <c r="T25957" s="10"/>
      <c r="U25957" s="10"/>
      <c r="V25957" s="10"/>
      <c r="W25957" s="10"/>
      <c r="X25957" s="10"/>
      <c r="Y25957" s="10"/>
      <c r="Z25957" s="10"/>
      <c r="AA25957" s="10"/>
      <c r="AB25957" s="10"/>
      <c r="AC25957" s="10"/>
      <c r="AD25957" s="10"/>
      <c r="AE25957" s="10"/>
      <c r="AF25957" s="10"/>
      <c r="AG25957" s="12"/>
    </row>
    <row r="25958" spans="1:33">
      <c r="A25958" s="10"/>
      <c r="B25958" s="10"/>
      <c r="C25958" s="10"/>
      <c r="D25958" s="10"/>
      <c r="E25958" s="10"/>
      <c r="F25958" s="10"/>
      <c r="G25958" s="10"/>
      <c r="H25958" s="10"/>
      <c r="I25958" s="10"/>
      <c r="J25958" s="10"/>
      <c r="K25958" s="10"/>
      <c r="L25958" s="10"/>
      <c r="M25958" s="10"/>
      <c r="N25958" s="10"/>
      <c r="O25958" s="10"/>
      <c r="P25958" s="10"/>
      <c r="Q25958" s="10"/>
      <c r="R25958" s="10"/>
      <c r="S25958" s="10"/>
      <c r="T25958" s="10"/>
      <c r="U25958" s="10"/>
      <c r="V25958" s="10"/>
      <c r="W25958" s="10"/>
      <c r="X25958" s="10"/>
      <c r="Y25958" s="10"/>
      <c r="Z25958" s="10"/>
      <c r="AA25958" s="10"/>
      <c r="AB25958" s="10"/>
      <c r="AC25958" s="10"/>
      <c r="AD25958" s="10"/>
      <c r="AE25958" s="10"/>
      <c r="AF25958" s="10"/>
      <c r="AG25958" s="12"/>
    </row>
    <row r="25959" spans="1:33">
      <c r="A25959" s="10"/>
      <c r="B25959" s="10"/>
      <c r="C25959" s="10"/>
      <c r="D25959" s="10"/>
      <c r="E25959" s="10"/>
      <c r="F25959" s="10"/>
      <c r="G25959" s="10"/>
      <c r="H25959" s="10"/>
      <c r="I25959" s="10"/>
      <c r="J25959" s="10"/>
      <c r="K25959" s="10"/>
      <c r="L25959" s="10"/>
      <c r="M25959" s="10"/>
      <c r="N25959" s="10"/>
      <c r="O25959" s="10"/>
      <c r="P25959" s="10"/>
      <c r="Q25959" s="10"/>
      <c r="R25959" s="10"/>
      <c r="S25959" s="10"/>
      <c r="T25959" s="10"/>
      <c r="U25959" s="10"/>
      <c r="V25959" s="10"/>
      <c r="W25959" s="10"/>
      <c r="X25959" s="10"/>
      <c r="Y25959" s="10"/>
      <c r="Z25959" s="10"/>
      <c r="AA25959" s="10"/>
      <c r="AB25959" s="10"/>
      <c r="AC25959" s="10"/>
      <c r="AD25959" s="10"/>
      <c r="AE25959" s="10"/>
      <c r="AF25959" s="10"/>
      <c r="AG25959" s="12"/>
    </row>
    <row r="25960" spans="1:33">
      <c r="A25960" s="10"/>
      <c r="B25960" s="10"/>
      <c r="C25960" s="10"/>
      <c r="D25960" s="10"/>
      <c r="E25960" s="10"/>
      <c r="F25960" s="10"/>
      <c r="G25960" s="10"/>
      <c r="H25960" s="10"/>
      <c r="I25960" s="10"/>
      <c r="J25960" s="10"/>
      <c r="K25960" s="10"/>
      <c r="L25960" s="10"/>
      <c r="M25960" s="10"/>
      <c r="N25960" s="10"/>
      <c r="O25960" s="10"/>
      <c r="P25960" s="10"/>
      <c r="Q25960" s="10"/>
      <c r="R25960" s="10"/>
      <c r="S25960" s="10"/>
      <c r="T25960" s="10"/>
      <c r="U25960" s="10"/>
      <c r="V25960" s="10"/>
      <c r="W25960" s="10"/>
      <c r="X25960" s="10"/>
      <c r="Y25960" s="10"/>
      <c r="Z25960" s="10"/>
      <c r="AA25960" s="10"/>
      <c r="AB25960" s="10"/>
      <c r="AC25960" s="10"/>
      <c r="AD25960" s="10"/>
      <c r="AE25960" s="10"/>
      <c r="AF25960" s="10"/>
      <c r="AG25960" s="12"/>
    </row>
    <row r="25961" spans="1:33">
      <c r="A25961" s="10"/>
      <c r="B25961" s="10"/>
      <c r="C25961" s="10"/>
      <c r="D25961" s="10"/>
      <c r="E25961" s="10"/>
      <c r="F25961" s="10"/>
      <c r="G25961" s="10"/>
      <c r="H25961" s="10"/>
      <c r="I25961" s="10"/>
      <c r="J25961" s="10"/>
      <c r="K25961" s="10"/>
      <c r="L25961" s="10"/>
      <c r="M25961" s="10"/>
      <c r="N25961" s="10"/>
      <c r="O25961" s="10"/>
      <c r="P25961" s="10"/>
      <c r="Q25961" s="10"/>
      <c r="R25961" s="10"/>
      <c r="S25961" s="10"/>
      <c r="T25961" s="10"/>
      <c r="U25961" s="10"/>
      <c r="V25961" s="10"/>
      <c r="W25961" s="10"/>
      <c r="X25961" s="10"/>
      <c r="Y25961" s="10"/>
      <c r="Z25961" s="10"/>
      <c r="AA25961" s="10"/>
      <c r="AB25961" s="10"/>
      <c r="AC25961" s="10"/>
      <c r="AD25961" s="10"/>
      <c r="AE25961" s="10"/>
      <c r="AF25961" s="10"/>
      <c r="AG25961" s="12"/>
    </row>
    <row r="25962" spans="1:33">
      <c r="A25962" s="10"/>
      <c r="B25962" s="10"/>
      <c r="C25962" s="10"/>
      <c r="D25962" s="10"/>
      <c r="E25962" s="10"/>
      <c r="F25962" s="10"/>
      <c r="G25962" s="10"/>
      <c r="H25962" s="10"/>
      <c r="I25962" s="10"/>
      <c r="J25962" s="10"/>
      <c r="K25962" s="10"/>
      <c r="L25962" s="10"/>
      <c r="M25962" s="10"/>
      <c r="N25962" s="10"/>
      <c r="O25962" s="10"/>
      <c r="P25962" s="10"/>
      <c r="Q25962" s="10"/>
      <c r="R25962" s="10"/>
      <c r="S25962" s="10"/>
      <c r="T25962" s="10"/>
      <c r="U25962" s="10"/>
      <c r="V25962" s="10"/>
      <c r="W25962" s="10"/>
      <c r="X25962" s="10"/>
      <c r="Y25962" s="10"/>
      <c r="Z25962" s="10"/>
      <c r="AA25962" s="10"/>
      <c r="AB25962" s="10"/>
      <c r="AC25962" s="10"/>
      <c r="AD25962" s="10"/>
      <c r="AE25962" s="10"/>
      <c r="AF25962" s="10"/>
      <c r="AG25962" s="12"/>
    </row>
    <row r="25963" spans="1:33">
      <c r="A25963" s="10"/>
      <c r="B25963" s="10"/>
      <c r="C25963" s="10"/>
      <c r="D25963" s="10"/>
      <c r="E25963" s="10"/>
      <c r="F25963" s="10"/>
      <c r="G25963" s="10"/>
      <c r="H25963" s="10"/>
      <c r="I25963" s="10"/>
      <c r="J25963" s="10"/>
      <c r="K25963" s="10"/>
      <c r="L25963" s="10"/>
      <c r="M25963" s="10"/>
      <c r="N25963" s="10"/>
      <c r="O25963" s="10"/>
      <c r="P25963" s="10"/>
      <c r="Q25963" s="10"/>
      <c r="R25963" s="10"/>
      <c r="S25963" s="10"/>
      <c r="T25963" s="10"/>
      <c r="U25963" s="10"/>
      <c r="V25963" s="10"/>
      <c r="W25963" s="10"/>
      <c r="X25963" s="10"/>
      <c r="Y25963" s="10"/>
      <c r="Z25963" s="10"/>
      <c r="AA25963" s="10"/>
      <c r="AB25963" s="10"/>
      <c r="AC25963" s="10"/>
      <c r="AD25963" s="10"/>
      <c r="AE25963" s="10"/>
      <c r="AF25963" s="10"/>
      <c r="AG25963" s="12"/>
    </row>
    <row r="25964" spans="1:33">
      <c r="A25964" s="10"/>
      <c r="B25964" s="10"/>
      <c r="C25964" s="10"/>
      <c r="D25964" s="10"/>
      <c r="E25964" s="10"/>
      <c r="F25964" s="10"/>
      <c r="G25964" s="10"/>
      <c r="H25964" s="10"/>
      <c r="I25964" s="10"/>
      <c r="J25964" s="10"/>
      <c r="K25964" s="10"/>
      <c r="L25964" s="10"/>
      <c r="M25964" s="10"/>
      <c r="N25964" s="10"/>
      <c r="O25964" s="10"/>
      <c r="P25964" s="10"/>
      <c r="Q25964" s="10"/>
      <c r="R25964" s="10"/>
      <c r="S25964" s="10"/>
      <c r="T25964" s="10"/>
      <c r="U25964" s="10"/>
      <c r="V25964" s="10"/>
      <c r="W25964" s="10"/>
      <c r="X25964" s="10"/>
      <c r="Y25964" s="10"/>
      <c r="Z25964" s="10"/>
      <c r="AA25964" s="10"/>
      <c r="AB25964" s="10"/>
      <c r="AC25964" s="10"/>
      <c r="AD25964" s="10"/>
      <c r="AE25964" s="10"/>
      <c r="AF25964" s="10"/>
      <c r="AG25964" s="12"/>
    </row>
    <row r="25965" spans="1:33">
      <c r="A25965" s="10"/>
      <c r="B25965" s="10"/>
      <c r="C25965" s="10"/>
      <c r="D25965" s="10"/>
      <c r="E25965" s="10"/>
      <c r="F25965" s="10"/>
      <c r="G25965" s="10"/>
      <c r="H25965" s="10"/>
      <c r="I25965" s="10"/>
      <c r="J25965" s="10"/>
      <c r="K25965" s="10"/>
      <c r="L25965" s="10"/>
      <c r="M25965" s="10"/>
      <c r="N25965" s="10"/>
      <c r="O25965" s="10"/>
      <c r="P25965" s="10"/>
      <c r="Q25965" s="10"/>
      <c r="R25965" s="10"/>
      <c r="S25965" s="10"/>
      <c r="T25965" s="10"/>
      <c r="U25965" s="10"/>
      <c r="V25965" s="10"/>
      <c r="W25965" s="10"/>
      <c r="X25965" s="10"/>
      <c r="Y25965" s="10"/>
      <c r="Z25965" s="10"/>
      <c r="AA25965" s="10"/>
      <c r="AB25965" s="10"/>
      <c r="AC25965" s="10"/>
      <c r="AD25965" s="10"/>
      <c r="AE25965" s="10"/>
      <c r="AF25965" s="10"/>
      <c r="AG25965" s="12"/>
    </row>
    <row r="25966" spans="1:33">
      <c r="A25966" s="10"/>
      <c r="B25966" s="10"/>
      <c r="C25966" s="10"/>
      <c r="D25966" s="10"/>
      <c r="E25966" s="10"/>
      <c r="F25966" s="10"/>
      <c r="G25966" s="10"/>
      <c r="H25966" s="10"/>
      <c r="I25966" s="10"/>
      <c r="J25966" s="10"/>
      <c r="K25966" s="10"/>
      <c r="L25966" s="10"/>
      <c r="M25966" s="10"/>
      <c r="N25966" s="10"/>
      <c r="O25966" s="10"/>
      <c r="P25966" s="10"/>
      <c r="Q25966" s="10"/>
      <c r="R25966" s="10"/>
      <c r="S25966" s="10"/>
      <c r="T25966" s="10"/>
      <c r="U25966" s="10"/>
      <c r="V25966" s="10"/>
      <c r="W25966" s="10"/>
      <c r="X25966" s="10"/>
      <c r="Y25966" s="10"/>
      <c r="Z25966" s="10"/>
      <c r="AA25966" s="10"/>
      <c r="AB25966" s="10"/>
      <c r="AC25966" s="10"/>
      <c r="AD25966" s="10"/>
      <c r="AE25966" s="10"/>
      <c r="AF25966" s="10"/>
      <c r="AG25966" s="12"/>
    </row>
    <row r="25967" spans="1:33">
      <c r="A25967" s="10"/>
      <c r="B25967" s="10"/>
      <c r="C25967" s="10"/>
      <c r="D25967" s="10"/>
      <c r="E25967" s="10"/>
      <c r="F25967" s="10"/>
      <c r="G25967" s="10"/>
      <c r="H25967" s="10"/>
      <c r="I25967" s="10"/>
      <c r="J25967" s="10"/>
      <c r="K25967" s="10"/>
      <c r="L25967" s="10"/>
      <c r="M25967" s="10"/>
      <c r="N25967" s="10"/>
      <c r="O25967" s="10"/>
      <c r="P25967" s="10"/>
      <c r="Q25967" s="10"/>
      <c r="R25967" s="10"/>
      <c r="S25967" s="10"/>
      <c r="T25967" s="10"/>
      <c r="U25967" s="10"/>
      <c r="V25967" s="10"/>
      <c r="W25967" s="10"/>
      <c r="X25967" s="10"/>
      <c r="Y25967" s="10"/>
      <c r="Z25967" s="10"/>
      <c r="AA25967" s="10"/>
      <c r="AB25967" s="10"/>
      <c r="AC25967" s="10"/>
      <c r="AD25967" s="10"/>
      <c r="AE25967" s="10"/>
      <c r="AF25967" s="10"/>
      <c r="AG25967" s="12"/>
    </row>
    <row r="25968" spans="1:33">
      <c r="A25968" s="10"/>
      <c r="B25968" s="10"/>
      <c r="C25968" s="10"/>
      <c r="D25968" s="10"/>
      <c r="E25968" s="10"/>
      <c r="F25968" s="10"/>
      <c r="G25968" s="10"/>
      <c r="H25968" s="10"/>
      <c r="I25968" s="10"/>
      <c r="J25968" s="10"/>
      <c r="K25968" s="10"/>
      <c r="L25968" s="10"/>
      <c r="M25968" s="10"/>
      <c r="N25968" s="10"/>
      <c r="O25968" s="10"/>
      <c r="P25968" s="10"/>
      <c r="Q25968" s="10"/>
      <c r="R25968" s="10"/>
      <c r="S25968" s="10"/>
      <c r="T25968" s="10"/>
      <c r="U25968" s="10"/>
      <c r="V25968" s="10"/>
      <c r="W25968" s="10"/>
      <c r="X25968" s="10"/>
      <c r="Y25968" s="10"/>
      <c r="Z25968" s="10"/>
      <c r="AA25968" s="10"/>
      <c r="AB25968" s="10"/>
      <c r="AC25968" s="10"/>
      <c r="AD25968" s="10"/>
      <c r="AE25968" s="10"/>
      <c r="AF25968" s="10"/>
      <c r="AG25968" s="12"/>
    </row>
    <row r="25969" spans="1:33">
      <c r="A25969" s="10"/>
      <c r="B25969" s="10"/>
      <c r="C25969" s="10"/>
      <c r="D25969" s="10"/>
      <c r="E25969" s="10"/>
      <c r="F25969" s="10"/>
      <c r="G25969" s="10"/>
      <c r="H25969" s="10"/>
      <c r="I25969" s="10"/>
      <c r="J25969" s="10"/>
      <c r="K25969" s="10"/>
      <c r="L25969" s="10"/>
      <c r="M25969" s="10"/>
      <c r="N25969" s="10"/>
      <c r="O25969" s="10"/>
      <c r="P25969" s="10"/>
      <c r="Q25969" s="10"/>
      <c r="R25969" s="10"/>
      <c r="S25969" s="10"/>
      <c r="T25969" s="10"/>
      <c r="U25969" s="10"/>
      <c r="V25969" s="10"/>
      <c r="W25969" s="10"/>
      <c r="X25969" s="10"/>
      <c r="Y25969" s="10"/>
      <c r="Z25969" s="10"/>
      <c r="AA25969" s="10"/>
      <c r="AB25969" s="10"/>
      <c r="AC25969" s="10"/>
      <c r="AD25969" s="10"/>
      <c r="AE25969" s="10"/>
      <c r="AF25969" s="10"/>
      <c r="AG25969" s="12"/>
    </row>
    <row r="25970" spans="1:33">
      <c r="A25970" s="10"/>
      <c r="B25970" s="10"/>
      <c r="C25970" s="10"/>
      <c r="D25970" s="10"/>
      <c r="E25970" s="10"/>
      <c r="F25970" s="10"/>
      <c r="G25970" s="10"/>
      <c r="H25970" s="10"/>
      <c r="I25970" s="10"/>
      <c r="J25970" s="10"/>
      <c r="K25970" s="10"/>
      <c r="L25970" s="10"/>
      <c r="M25970" s="10"/>
      <c r="N25970" s="10"/>
      <c r="O25970" s="10"/>
      <c r="P25970" s="10"/>
      <c r="Q25970" s="10"/>
      <c r="R25970" s="10"/>
      <c r="S25970" s="10"/>
      <c r="T25970" s="10"/>
      <c r="U25970" s="10"/>
      <c r="V25970" s="10"/>
      <c r="W25970" s="10"/>
      <c r="X25970" s="10"/>
      <c r="Y25970" s="10"/>
      <c r="Z25970" s="10"/>
      <c r="AA25970" s="10"/>
      <c r="AB25970" s="10"/>
      <c r="AC25970" s="10"/>
      <c r="AD25970" s="10"/>
      <c r="AE25970" s="10"/>
      <c r="AF25970" s="10"/>
      <c r="AG25970" s="12"/>
    </row>
    <row r="25971" spans="1:33">
      <c r="A25971" s="10"/>
      <c r="B25971" s="10"/>
      <c r="C25971" s="10"/>
      <c r="D25971" s="10"/>
      <c r="E25971" s="10"/>
      <c r="F25971" s="10"/>
      <c r="G25971" s="10"/>
      <c r="H25971" s="10"/>
      <c r="I25971" s="10"/>
      <c r="J25971" s="10"/>
      <c r="K25971" s="10"/>
      <c r="L25971" s="10"/>
      <c r="M25971" s="10"/>
      <c r="N25971" s="10"/>
      <c r="O25971" s="10"/>
      <c r="P25971" s="10"/>
      <c r="Q25971" s="10"/>
      <c r="R25971" s="10"/>
      <c r="S25971" s="10"/>
      <c r="T25971" s="10"/>
      <c r="U25971" s="10"/>
      <c r="V25971" s="10"/>
      <c r="W25971" s="10"/>
      <c r="X25971" s="10"/>
      <c r="Y25971" s="10"/>
      <c r="Z25971" s="10"/>
      <c r="AA25971" s="10"/>
      <c r="AB25971" s="10"/>
      <c r="AC25971" s="10"/>
      <c r="AD25971" s="10"/>
      <c r="AE25971" s="10"/>
      <c r="AF25971" s="10"/>
      <c r="AG25971" s="12"/>
    </row>
    <row r="25972" spans="1:33">
      <c r="A25972" s="10"/>
      <c r="B25972" s="10"/>
      <c r="C25972" s="10"/>
      <c r="D25972" s="10"/>
      <c r="E25972" s="10"/>
      <c r="F25972" s="10"/>
      <c r="G25972" s="10"/>
      <c r="H25972" s="10"/>
      <c r="I25972" s="10"/>
      <c r="J25972" s="10"/>
      <c r="K25972" s="10"/>
      <c r="L25972" s="10"/>
      <c r="M25972" s="10"/>
      <c r="N25972" s="10"/>
      <c r="O25972" s="10"/>
      <c r="P25972" s="10"/>
      <c r="Q25972" s="10"/>
      <c r="R25972" s="10"/>
      <c r="S25972" s="10"/>
      <c r="T25972" s="10"/>
      <c r="U25972" s="10"/>
      <c r="V25972" s="10"/>
      <c r="W25972" s="10"/>
      <c r="X25972" s="10"/>
      <c r="Y25972" s="10"/>
      <c r="Z25972" s="10"/>
      <c r="AA25972" s="10"/>
      <c r="AB25972" s="10"/>
      <c r="AC25972" s="10"/>
      <c r="AD25972" s="10"/>
      <c r="AE25972" s="10"/>
      <c r="AF25972" s="10"/>
      <c r="AG25972" s="12"/>
    </row>
    <row r="25973" spans="1:33">
      <c r="A25973" s="10"/>
      <c r="B25973" s="10"/>
      <c r="C25973" s="10"/>
      <c r="D25973" s="10"/>
      <c r="E25973" s="10"/>
      <c r="F25973" s="10"/>
      <c r="G25973" s="10"/>
      <c r="H25973" s="10"/>
      <c r="I25973" s="10"/>
      <c r="J25973" s="10"/>
      <c r="K25973" s="10"/>
      <c r="L25973" s="10"/>
      <c r="M25973" s="10"/>
      <c r="N25973" s="10"/>
      <c r="O25973" s="10"/>
      <c r="P25973" s="10"/>
      <c r="Q25973" s="10"/>
      <c r="R25973" s="10"/>
      <c r="S25973" s="10"/>
      <c r="T25973" s="10"/>
      <c r="U25973" s="10"/>
      <c r="V25973" s="10"/>
      <c r="W25973" s="10"/>
      <c r="X25973" s="10"/>
      <c r="Y25973" s="10"/>
      <c r="Z25973" s="10"/>
      <c r="AA25973" s="10"/>
      <c r="AB25973" s="10"/>
      <c r="AC25973" s="10"/>
      <c r="AD25973" s="10"/>
      <c r="AE25973" s="10"/>
      <c r="AF25973" s="10"/>
      <c r="AG25973" s="12"/>
    </row>
    <row r="25974" spans="1:33">
      <c r="A25974" s="10"/>
      <c r="B25974" s="10"/>
      <c r="C25974" s="10"/>
      <c r="D25974" s="10"/>
      <c r="E25974" s="10"/>
      <c r="F25974" s="10"/>
      <c r="G25974" s="10"/>
      <c r="H25974" s="10"/>
      <c r="I25974" s="10"/>
      <c r="J25974" s="10"/>
      <c r="K25974" s="10"/>
      <c r="L25974" s="10"/>
      <c r="M25974" s="10"/>
      <c r="N25974" s="10"/>
      <c r="O25974" s="10"/>
      <c r="P25974" s="10"/>
      <c r="Q25974" s="10"/>
      <c r="R25974" s="10"/>
      <c r="S25974" s="10"/>
      <c r="T25974" s="10"/>
      <c r="U25974" s="10"/>
      <c r="V25974" s="10"/>
      <c r="W25974" s="10"/>
      <c r="X25974" s="10"/>
      <c r="Y25974" s="10"/>
      <c r="Z25974" s="10"/>
      <c r="AA25974" s="10"/>
      <c r="AB25974" s="10"/>
      <c r="AC25974" s="10"/>
      <c r="AD25974" s="10"/>
      <c r="AE25974" s="10"/>
      <c r="AF25974" s="10"/>
      <c r="AG25974" s="12"/>
    </row>
    <row r="25975" spans="1:33">
      <c r="A25975" s="10"/>
      <c r="B25975" s="10"/>
      <c r="C25975" s="10"/>
      <c r="D25975" s="10"/>
      <c r="E25975" s="10"/>
      <c r="F25975" s="10"/>
      <c r="G25975" s="10"/>
      <c r="H25975" s="10"/>
      <c r="I25975" s="10"/>
      <c r="J25975" s="10"/>
      <c r="K25975" s="10"/>
      <c r="L25975" s="10"/>
      <c r="M25975" s="10"/>
      <c r="N25975" s="10"/>
      <c r="O25975" s="10"/>
      <c r="P25975" s="10"/>
      <c r="Q25975" s="10"/>
      <c r="R25975" s="10"/>
      <c r="S25975" s="10"/>
      <c r="T25975" s="10"/>
      <c r="U25975" s="10"/>
      <c r="V25975" s="10"/>
      <c r="W25975" s="10"/>
      <c r="X25975" s="10"/>
      <c r="Y25975" s="10"/>
      <c r="Z25975" s="10"/>
      <c r="AA25975" s="10"/>
      <c r="AB25975" s="10"/>
      <c r="AC25975" s="10"/>
      <c r="AD25975" s="10"/>
      <c r="AE25975" s="10"/>
      <c r="AF25975" s="10"/>
      <c r="AG25975" s="12"/>
    </row>
    <row r="25976" spans="1:33">
      <c r="A25976" s="10"/>
      <c r="B25976" s="10"/>
      <c r="C25976" s="10"/>
      <c r="D25976" s="10"/>
      <c r="E25976" s="10"/>
      <c r="F25976" s="10"/>
      <c r="G25976" s="10"/>
      <c r="H25976" s="10"/>
      <c r="I25976" s="10"/>
      <c r="J25976" s="10"/>
      <c r="K25976" s="10"/>
      <c r="L25976" s="10"/>
      <c r="M25976" s="10"/>
      <c r="N25976" s="10"/>
      <c r="O25976" s="10"/>
      <c r="P25976" s="10"/>
      <c r="Q25976" s="10"/>
      <c r="R25976" s="10"/>
      <c r="S25976" s="10"/>
      <c r="T25976" s="10"/>
      <c r="U25976" s="10"/>
      <c r="V25976" s="10"/>
      <c r="W25976" s="10"/>
      <c r="X25976" s="10"/>
      <c r="Y25976" s="10"/>
      <c r="Z25976" s="10"/>
      <c r="AA25976" s="10"/>
      <c r="AB25976" s="10"/>
      <c r="AC25976" s="10"/>
      <c r="AD25976" s="10"/>
      <c r="AE25976" s="10"/>
      <c r="AF25976" s="10"/>
      <c r="AG25976" s="12"/>
    </row>
    <row r="25977" spans="1:33">
      <c r="A25977" s="10"/>
      <c r="B25977" s="10"/>
      <c r="C25977" s="10"/>
      <c r="D25977" s="10"/>
      <c r="E25977" s="10"/>
      <c r="F25977" s="10"/>
      <c r="G25977" s="10"/>
      <c r="H25977" s="10"/>
      <c r="I25977" s="10"/>
      <c r="J25977" s="10"/>
      <c r="K25977" s="10"/>
      <c r="L25977" s="10"/>
      <c r="M25977" s="10"/>
      <c r="N25977" s="10"/>
      <c r="O25977" s="10"/>
      <c r="P25977" s="10"/>
      <c r="Q25977" s="10"/>
      <c r="R25977" s="10"/>
      <c r="S25977" s="10"/>
      <c r="T25977" s="10"/>
      <c r="U25977" s="10"/>
      <c r="V25977" s="10"/>
      <c r="W25977" s="10"/>
      <c r="X25977" s="10"/>
      <c r="Y25977" s="10"/>
      <c r="Z25977" s="10"/>
      <c r="AA25977" s="10"/>
      <c r="AB25977" s="10"/>
      <c r="AC25977" s="10"/>
      <c r="AD25977" s="10"/>
      <c r="AE25977" s="10"/>
      <c r="AF25977" s="10"/>
      <c r="AG25977" s="12"/>
    </row>
    <row r="25978" spans="1:33">
      <c r="A25978" s="10"/>
      <c r="B25978" s="10"/>
      <c r="C25978" s="10"/>
      <c r="D25978" s="10"/>
      <c r="E25978" s="10"/>
      <c r="F25978" s="10"/>
      <c r="G25978" s="10"/>
      <c r="H25978" s="10"/>
      <c r="I25978" s="10"/>
      <c r="J25978" s="10"/>
      <c r="K25978" s="10"/>
      <c r="L25978" s="10"/>
      <c r="M25978" s="10"/>
      <c r="N25978" s="10"/>
      <c r="O25978" s="10"/>
      <c r="P25978" s="10"/>
      <c r="Q25978" s="10"/>
      <c r="R25978" s="10"/>
      <c r="S25978" s="10"/>
      <c r="T25978" s="10"/>
      <c r="U25978" s="10"/>
      <c r="V25978" s="10"/>
      <c r="W25978" s="10"/>
      <c r="X25978" s="10"/>
      <c r="Y25978" s="10"/>
      <c r="Z25978" s="10"/>
      <c r="AA25978" s="10"/>
      <c r="AB25978" s="10"/>
      <c r="AC25978" s="10"/>
      <c r="AD25978" s="10"/>
      <c r="AE25978" s="10"/>
      <c r="AF25978" s="10"/>
      <c r="AG25978" s="12"/>
    </row>
    <row r="25979" spans="1:33">
      <c r="A25979" s="10"/>
      <c r="B25979" s="10"/>
      <c r="C25979" s="10"/>
      <c r="D25979" s="10"/>
      <c r="E25979" s="10"/>
      <c r="F25979" s="10"/>
      <c r="G25979" s="10"/>
      <c r="H25979" s="10"/>
      <c r="I25979" s="10"/>
      <c r="J25979" s="10"/>
      <c r="K25979" s="10"/>
      <c r="L25979" s="10"/>
      <c r="M25979" s="10"/>
      <c r="N25979" s="10"/>
      <c r="O25979" s="10"/>
      <c r="P25979" s="10"/>
      <c r="Q25979" s="10"/>
      <c r="R25979" s="10"/>
      <c r="S25979" s="10"/>
      <c r="T25979" s="10"/>
      <c r="U25979" s="10"/>
      <c r="V25979" s="10"/>
      <c r="W25979" s="10"/>
      <c r="X25979" s="10"/>
      <c r="Y25979" s="10"/>
      <c r="Z25979" s="10"/>
      <c r="AA25979" s="10"/>
      <c r="AB25979" s="10"/>
      <c r="AC25979" s="10"/>
      <c r="AD25979" s="10"/>
      <c r="AE25979" s="10"/>
      <c r="AF25979" s="10"/>
      <c r="AG25979" s="12"/>
    </row>
    <row r="25980" spans="1:33">
      <c r="A25980" s="10"/>
      <c r="B25980" s="10"/>
      <c r="C25980" s="10"/>
      <c r="D25980" s="10"/>
      <c r="E25980" s="10"/>
      <c r="F25980" s="10"/>
      <c r="G25980" s="10"/>
      <c r="H25980" s="10"/>
      <c r="I25980" s="10"/>
      <c r="J25980" s="10"/>
      <c r="K25980" s="10"/>
      <c r="L25980" s="10"/>
      <c r="M25980" s="10"/>
      <c r="N25980" s="10"/>
      <c r="O25980" s="10"/>
      <c r="P25980" s="10"/>
      <c r="Q25980" s="10"/>
      <c r="R25980" s="10"/>
      <c r="S25980" s="10"/>
      <c r="T25980" s="10"/>
      <c r="U25980" s="10"/>
      <c r="V25980" s="10"/>
      <c r="W25980" s="10"/>
      <c r="X25980" s="10"/>
      <c r="Y25980" s="10"/>
      <c r="Z25980" s="10"/>
      <c r="AA25980" s="10"/>
      <c r="AB25980" s="10"/>
      <c r="AC25980" s="10"/>
      <c r="AD25980" s="10"/>
      <c r="AE25980" s="10"/>
      <c r="AF25980" s="10"/>
      <c r="AG25980" s="12"/>
    </row>
    <row r="25981" spans="1:33">
      <c r="A25981" s="10"/>
      <c r="B25981" s="10"/>
      <c r="C25981" s="10"/>
      <c r="D25981" s="10"/>
      <c r="E25981" s="10"/>
      <c r="F25981" s="10"/>
      <c r="G25981" s="10"/>
      <c r="H25981" s="10"/>
      <c r="I25981" s="10"/>
      <c r="J25981" s="10"/>
      <c r="K25981" s="10"/>
      <c r="L25981" s="10"/>
      <c r="M25981" s="10"/>
      <c r="N25981" s="10"/>
      <c r="O25981" s="10"/>
      <c r="P25981" s="10"/>
      <c r="Q25981" s="10"/>
      <c r="R25981" s="10"/>
      <c r="S25981" s="10"/>
      <c r="T25981" s="10"/>
      <c r="U25981" s="10"/>
      <c r="V25981" s="10"/>
      <c r="W25981" s="10"/>
      <c r="X25981" s="10"/>
      <c r="Y25981" s="10"/>
      <c r="Z25981" s="10"/>
      <c r="AA25981" s="10"/>
      <c r="AB25981" s="10"/>
      <c r="AC25981" s="10"/>
      <c r="AD25981" s="10"/>
      <c r="AE25981" s="10"/>
      <c r="AF25981" s="10"/>
      <c r="AG25981" s="12"/>
    </row>
    <row r="25982" spans="1:33">
      <c r="A25982" s="10"/>
      <c r="B25982" s="10"/>
      <c r="C25982" s="10"/>
      <c r="D25982" s="10"/>
      <c r="E25982" s="10"/>
      <c r="F25982" s="10"/>
      <c r="G25982" s="10"/>
      <c r="H25982" s="10"/>
      <c r="I25982" s="10"/>
      <c r="J25982" s="10"/>
      <c r="K25982" s="10"/>
      <c r="L25982" s="10"/>
      <c r="M25982" s="10"/>
      <c r="N25982" s="10"/>
      <c r="O25982" s="10"/>
      <c r="P25982" s="10"/>
      <c r="Q25982" s="10"/>
      <c r="R25982" s="10"/>
      <c r="S25982" s="10"/>
      <c r="T25982" s="10"/>
      <c r="U25982" s="10"/>
      <c r="V25982" s="10"/>
      <c r="W25982" s="10"/>
      <c r="X25982" s="10"/>
      <c r="Y25982" s="10"/>
      <c r="Z25982" s="10"/>
      <c r="AA25982" s="10"/>
      <c r="AB25982" s="10"/>
      <c r="AC25982" s="10"/>
      <c r="AD25982" s="10"/>
      <c r="AE25982" s="10"/>
      <c r="AF25982" s="10"/>
      <c r="AG25982" s="12"/>
    </row>
    <row r="25983" spans="1:33">
      <c r="A25983" s="10"/>
      <c r="B25983" s="10"/>
      <c r="C25983" s="10"/>
      <c r="D25983" s="10"/>
      <c r="E25983" s="10"/>
      <c r="F25983" s="10"/>
      <c r="G25983" s="10"/>
      <c r="H25983" s="10"/>
      <c r="I25983" s="10"/>
      <c r="J25983" s="10"/>
      <c r="K25983" s="10"/>
      <c r="L25983" s="10"/>
      <c r="M25983" s="10"/>
      <c r="N25983" s="10"/>
      <c r="O25983" s="10"/>
      <c r="P25983" s="10"/>
      <c r="Q25983" s="10"/>
      <c r="R25983" s="10"/>
      <c r="S25983" s="10"/>
      <c r="T25983" s="10"/>
      <c r="U25983" s="10"/>
      <c r="V25983" s="10"/>
      <c r="W25983" s="10"/>
      <c r="X25983" s="10"/>
      <c r="Y25983" s="10"/>
      <c r="Z25983" s="10"/>
      <c r="AA25983" s="10"/>
      <c r="AB25983" s="10"/>
      <c r="AC25983" s="10"/>
      <c r="AD25983" s="10"/>
      <c r="AE25983" s="10"/>
      <c r="AF25983" s="10"/>
      <c r="AG25983" s="12"/>
    </row>
    <row r="25984" spans="1:33">
      <c r="A25984" s="10"/>
      <c r="B25984" s="10"/>
      <c r="C25984" s="10"/>
      <c r="D25984" s="10"/>
      <c r="E25984" s="10"/>
      <c r="F25984" s="10"/>
      <c r="G25984" s="10"/>
      <c r="H25984" s="10"/>
      <c r="I25984" s="10"/>
      <c r="J25984" s="10"/>
      <c r="K25984" s="10"/>
      <c r="L25984" s="10"/>
      <c r="M25984" s="10"/>
      <c r="N25984" s="10"/>
      <c r="O25984" s="10"/>
      <c r="P25984" s="10"/>
      <c r="Q25984" s="10"/>
      <c r="R25984" s="10"/>
      <c r="S25984" s="10"/>
      <c r="T25984" s="10"/>
      <c r="U25984" s="10"/>
      <c r="V25984" s="10"/>
      <c r="W25984" s="10"/>
      <c r="X25984" s="10"/>
      <c r="Y25984" s="10"/>
      <c r="Z25984" s="10"/>
      <c r="AA25984" s="10"/>
      <c r="AB25984" s="10"/>
      <c r="AC25984" s="10"/>
      <c r="AD25984" s="10"/>
      <c r="AE25984" s="10"/>
      <c r="AF25984" s="10"/>
      <c r="AG25984" s="12"/>
    </row>
    <row r="25985" spans="1:33">
      <c r="A25985" s="10"/>
      <c r="B25985" s="10"/>
      <c r="C25985" s="10"/>
      <c r="D25985" s="10"/>
      <c r="E25985" s="10"/>
      <c r="F25985" s="10"/>
      <c r="G25985" s="10"/>
      <c r="H25985" s="10"/>
      <c r="I25985" s="10"/>
      <c r="J25985" s="10"/>
      <c r="K25985" s="10"/>
      <c r="L25985" s="10"/>
      <c r="M25985" s="10"/>
      <c r="N25985" s="10"/>
      <c r="O25985" s="10"/>
      <c r="P25985" s="10"/>
      <c r="Q25985" s="10"/>
      <c r="R25985" s="10"/>
      <c r="S25985" s="10"/>
      <c r="T25985" s="10"/>
      <c r="U25985" s="10"/>
      <c r="V25985" s="10"/>
      <c r="W25985" s="10"/>
      <c r="X25985" s="10"/>
      <c r="Y25985" s="10"/>
      <c r="Z25985" s="10"/>
      <c r="AA25985" s="10"/>
      <c r="AB25985" s="10"/>
      <c r="AC25985" s="10"/>
      <c r="AD25985" s="10"/>
      <c r="AE25985" s="10"/>
      <c r="AF25985" s="10"/>
      <c r="AG25985" s="12"/>
    </row>
    <row r="25986" spans="1:33">
      <c r="A25986" s="10"/>
      <c r="B25986" s="10"/>
      <c r="C25986" s="10"/>
      <c r="D25986" s="10"/>
      <c r="E25986" s="10"/>
      <c r="F25986" s="10"/>
      <c r="G25986" s="10"/>
      <c r="H25986" s="10"/>
      <c r="I25986" s="10"/>
      <c r="J25986" s="10"/>
      <c r="K25986" s="10"/>
      <c r="L25986" s="10"/>
      <c r="M25986" s="10"/>
      <c r="N25986" s="10"/>
      <c r="O25986" s="10"/>
      <c r="P25986" s="10"/>
      <c r="Q25986" s="10"/>
      <c r="R25986" s="10"/>
      <c r="S25986" s="10"/>
      <c r="T25986" s="10"/>
      <c r="U25986" s="10"/>
      <c r="V25986" s="10"/>
      <c r="W25986" s="10"/>
      <c r="X25986" s="10"/>
      <c r="Y25986" s="10"/>
      <c r="Z25986" s="10"/>
      <c r="AA25986" s="10"/>
      <c r="AB25986" s="10"/>
      <c r="AC25986" s="10"/>
      <c r="AD25986" s="10"/>
      <c r="AE25986" s="10"/>
      <c r="AF25986" s="10"/>
      <c r="AG25986" s="12"/>
    </row>
    <row r="25987" spans="1:33">
      <c r="A25987" s="10"/>
      <c r="B25987" s="10"/>
      <c r="C25987" s="10"/>
      <c r="D25987" s="10"/>
      <c r="E25987" s="10"/>
      <c r="F25987" s="10"/>
      <c r="G25987" s="10"/>
      <c r="H25987" s="10"/>
      <c r="I25987" s="10"/>
      <c r="J25987" s="10"/>
      <c r="K25987" s="10"/>
      <c r="L25987" s="10"/>
      <c r="M25987" s="10"/>
      <c r="N25987" s="10"/>
      <c r="O25987" s="10"/>
      <c r="P25987" s="10"/>
      <c r="Q25987" s="10"/>
      <c r="R25987" s="10"/>
      <c r="S25987" s="10"/>
      <c r="T25987" s="10"/>
      <c r="U25987" s="10"/>
      <c r="V25987" s="10"/>
      <c r="W25987" s="10"/>
      <c r="X25987" s="10"/>
      <c r="Y25987" s="10"/>
      <c r="Z25987" s="10"/>
      <c r="AA25987" s="10"/>
      <c r="AB25987" s="10"/>
      <c r="AC25987" s="10"/>
      <c r="AD25987" s="10"/>
      <c r="AE25987" s="10"/>
      <c r="AF25987" s="10"/>
      <c r="AG25987" s="12"/>
    </row>
    <row r="25988" spans="1:33">
      <c r="A25988" s="10"/>
      <c r="B25988" s="10"/>
      <c r="C25988" s="10"/>
      <c r="D25988" s="10"/>
      <c r="E25988" s="10"/>
      <c r="F25988" s="10"/>
      <c r="G25988" s="10"/>
      <c r="H25988" s="10"/>
      <c r="I25988" s="10"/>
      <c r="J25988" s="10"/>
      <c r="K25988" s="10"/>
      <c r="L25988" s="10"/>
      <c r="M25988" s="10"/>
      <c r="N25988" s="10"/>
      <c r="O25988" s="10"/>
      <c r="P25988" s="10"/>
      <c r="Q25988" s="10"/>
      <c r="R25988" s="10"/>
      <c r="S25988" s="10"/>
      <c r="T25988" s="10"/>
      <c r="U25988" s="10"/>
      <c r="V25988" s="10"/>
      <c r="W25988" s="10"/>
      <c r="X25988" s="10"/>
      <c r="Y25988" s="10"/>
      <c r="Z25988" s="10"/>
      <c r="AA25988" s="10"/>
      <c r="AB25988" s="10"/>
      <c r="AC25988" s="10"/>
      <c r="AD25988" s="10"/>
      <c r="AE25988" s="10"/>
      <c r="AF25988" s="10"/>
      <c r="AG25988" s="12"/>
    </row>
    <row r="25989" spans="1:33">
      <c r="A25989" s="10"/>
      <c r="B25989" s="10"/>
      <c r="C25989" s="10"/>
      <c r="D25989" s="10"/>
      <c r="E25989" s="10"/>
      <c r="F25989" s="10"/>
      <c r="G25989" s="10"/>
      <c r="H25989" s="10"/>
      <c r="I25989" s="10"/>
      <c r="J25989" s="10"/>
      <c r="K25989" s="10"/>
      <c r="L25989" s="10"/>
      <c r="M25989" s="10"/>
      <c r="N25989" s="10"/>
      <c r="O25989" s="10"/>
      <c r="P25989" s="10"/>
      <c r="Q25989" s="10"/>
      <c r="R25989" s="10"/>
      <c r="S25989" s="10"/>
      <c r="T25989" s="10"/>
      <c r="U25989" s="10"/>
      <c r="V25989" s="10"/>
      <c r="W25989" s="10"/>
      <c r="X25989" s="10"/>
      <c r="Y25989" s="10"/>
      <c r="Z25989" s="10"/>
      <c r="AA25989" s="10"/>
      <c r="AB25989" s="10"/>
      <c r="AC25989" s="10"/>
      <c r="AD25989" s="10"/>
      <c r="AE25989" s="10"/>
      <c r="AF25989" s="10"/>
      <c r="AG25989" s="12"/>
    </row>
    <row r="25990" spans="1:33">
      <c r="A25990" s="10"/>
      <c r="B25990" s="10"/>
      <c r="C25990" s="10"/>
      <c r="D25990" s="10"/>
      <c r="E25990" s="10"/>
      <c r="F25990" s="10"/>
      <c r="G25990" s="10"/>
      <c r="H25990" s="10"/>
      <c r="I25990" s="10"/>
      <c r="J25990" s="10"/>
      <c r="K25990" s="10"/>
      <c r="L25990" s="10"/>
      <c r="M25990" s="10"/>
      <c r="N25990" s="10"/>
      <c r="O25990" s="10"/>
      <c r="P25990" s="10"/>
      <c r="Q25990" s="10"/>
      <c r="R25990" s="10"/>
      <c r="S25990" s="10"/>
      <c r="T25990" s="10"/>
      <c r="U25990" s="10"/>
      <c r="V25990" s="10"/>
      <c r="W25990" s="10"/>
      <c r="X25990" s="10"/>
      <c r="Y25990" s="10"/>
      <c r="Z25990" s="10"/>
      <c r="AA25990" s="10"/>
      <c r="AB25990" s="10"/>
      <c r="AC25990" s="10"/>
      <c r="AD25990" s="10"/>
      <c r="AE25990" s="10"/>
      <c r="AF25990" s="10"/>
      <c r="AG25990" s="12"/>
    </row>
    <row r="25991" spans="1:33">
      <c r="A25991" s="10"/>
      <c r="B25991" s="10"/>
      <c r="C25991" s="10"/>
      <c r="D25991" s="10"/>
      <c r="E25991" s="10"/>
      <c r="F25991" s="10"/>
      <c r="G25991" s="10"/>
      <c r="H25991" s="10"/>
      <c r="I25991" s="10"/>
      <c r="J25991" s="10"/>
      <c r="K25991" s="10"/>
      <c r="L25991" s="10"/>
      <c r="M25991" s="10"/>
      <c r="N25991" s="10"/>
      <c r="O25991" s="10"/>
      <c r="P25991" s="10"/>
      <c r="Q25991" s="10"/>
      <c r="R25991" s="10"/>
      <c r="S25991" s="10"/>
      <c r="T25991" s="10"/>
      <c r="U25991" s="10"/>
      <c r="V25991" s="10"/>
      <c r="W25991" s="10"/>
      <c r="X25991" s="10"/>
      <c r="Y25991" s="10"/>
      <c r="Z25991" s="10"/>
      <c r="AA25991" s="10"/>
      <c r="AB25991" s="10"/>
      <c r="AC25991" s="10"/>
      <c r="AD25991" s="10"/>
      <c r="AE25991" s="10"/>
      <c r="AF25991" s="10"/>
      <c r="AG25991" s="12"/>
    </row>
    <row r="25992" spans="1:33">
      <c r="A25992" s="10"/>
      <c r="B25992" s="10"/>
      <c r="C25992" s="10"/>
      <c r="D25992" s="10"/>
      <c r="E25992" s="10"/>
      <c r="F25992" s="10"/>
      <c r="G25992" s="10"/>
      <c r="H25992" s="10"/>
      <c r="I25992" s="10"/>
      <c r="J25992" s="10"/>
      <c r="K25992" s="10"/>
      <c r="L25992" s="10"/>
      <c r="M25992" s="10"/>
      <c r="N25992" s="10"/>
      <c r="O25992" s="10"/>
      <c r="P25992" s="10"/>
      <c r="Q25992" s="10"/>
      <c r="R25992" s="10"/>
      <c r="S25992" s="10"/>
      <c r="T25992" s="10"/>
      <c r="U25992" s="10"/>
      <c r="V25992" s="10"/>
      <c r="W25992" s="10"/>
      <c r="X25992" s="10"/>
      <c r="Y25992" s="10"/>
      <c r="Z25992" s="10"/>
      <c r="AA25992" s="10"/>
      <c r="AB25992" s="10"/>
      <c r="AC25992" s="10"/>
      <c r="AD25992" s="10"/>
      <c r="AE25992" s="10"/>
      <c r="AF25992" s="10"/>
      <c r="AG25992" s="12"/>
    </row>
    <row r="25993" spans="1:33">
      <c r="A25993" s="10"/>
      <c r="B25993" s="10"/>
      <c r="C25993" s="10"/>
      <c r="D25993" s="10"/>
      <c r="E25993" s="10"/>
      <c r="F25993" s="10"/>
      <c r="G25993" s="10"/>
      <c r="H25993" s="10"/>
      <c r="I25993" s="10"/>
      <c r="J25993" s="10"/>
      <c r="K25993" s="10"/>
      <c r="L25993" s="10"/>
      <c r="M25993" s="10"/>
      <c r="N25993" s="10"/>
      <c r="O25993" s="10"/>
      <c r="P25993" s="10"/>
      <c r="Q25993" s="10"/>
      <c r="R25993" s="10"/>
      <c r="S25993" s="10"/>
      <c r="T25993" s="10"/>
      <c r="U25993" s="10"/>
      <c r="V25993" s="10"/>
      <c r="W25993" s="10"/>
      <c r="X25993" s="10"/>
      <c r="Y25993" s="10"/>
      <c r="Z25993" s="10"/>
      <c r="AA25993" s="10"/>
      <c r="AB25993" s="10"/>
      <c r="AC25993" s="10"/>
      <c r="AD25993" s="10"/>
      <c r="AE25993" s="10"/>
      <c r="AF25993" s="10"/>
      <c r="AG25993" s="12"/>
    </row>
    <row r="25994" spans="1:33">
      <c r="A25994" s="10"/>
      <c r="B25994" s="10"/>
      <c r="C25994" s="10"/>
      <c r="D25994" s="10"/>
      <c r="E25994" s="10"/>
      <c r="F25994" s="10"/>
      <c r="G25994" s="10"/>
      <c r="H25994" s="10"/>
      <c r="I25994" s="10"/>
      <c r="J25994" s="10"/>
      <c r="K25994" s="10"/>
      <c r="L25994" s="10"/>
      <c r="M25994" s="10"/>
      <c r="N25994" s="10"/>
      <c r="O25994" s="10"/>
      <c r="P25994" s="10"/>
      <c r="Q25994" s="10"/>
      <c r="R25994" s="10"/>
      <c r="S25994" s="10"/>
      <c r="T25994" s="10"/>
      <c r="U25994" s="10"/>
      <c r="V25994" s="10"/>
      <c r="W25994" s="10"/>
      <c r="X25994" s="10"/>
      <c r="Y25994" s="10"/>
      <c r="Z25994" s="10"/>
      <c r="AA25994" s="10"/>
      <c r="AB25994" s="10"/>
      <c r="AC25994" s="10"/>
      <c r="AD25994" s="10"/>
      <c r="AE25994" s="10"/>
      <c r="AF25994" s="10"/>
      <c r="AG25994" s="12"/>
    </row>
    <row r="25995" spans="1:33">
      <c r="A25995" s="10"/>
      <c r="B25995" s="10"/>
      <c r="C25995" s="10"/>
      <c r="D25995" s="10"/>
      <c r="E25995" s="10"/>
      <c r="F25995" s="10"/>
      <c r="G25995" s="10"/>
      <c r="H25995" s="10"/>
      <c r="I25995" s="10"/>
      <c r="J25995" s="10"/>
      <c r="K25995" s="10"/>
      <c r="L25995" s="10"/>
      <c r="M25995" s="10"/>
      <c r="N25995" s="10"/>
      <c r="O25995" s="10"/>
      <c r="P25995" s="10"/>
      <c r="Q25995" s="10"/>
      <c r="R25995" s="10"/>
      <c r="S25995" s="10"/>
      <c r="T25995" s="10"/>
      <c r="U25995" s="10"/>
      <c r="V25995" s="10"/>
      <c r="W25995" s="10"/>
      <c r="X25995" s="10"/>
      <c r="Y25995" s="10"/>
      <c r="Z25995" s="10"/>
      <c r="AA25995" s="10"/>
      <c r="AB25995" s="10"/>
      <c r="AC25995" s="10"/>
      <c r="AD25995" s="10"/>
      <c r="AE25995" s="10"/>
      <c r="AF25995" s="10"/>
      <c r="AG25995" s="12"/>
    </row>
    <row r="25996" spans="1:33">
      <c r="A25996" s="10"/>
      <c r="B25996" s="10"/>
      <c r="C25996" s="10"/>
      <c r="D25996" s="10"/>
      <c r="E25996" s="10"/>
      <c r="F25996" s="10"/>
      <c r="G25996" s="10"/>
      <c r="H25996" s="10"/>
      <c r="I25996" s="10"/>
      <c r="J25996" s="10"/>
      <c r="K25996" s="10"/>
      <c r="L25996" s="10"/>
      <c r="M25996" s="10"/>
      <c r="N25996" s="10"/>
      <c r="O25996" s="10"/>
      <c r="P25996" s="10"/>
      <c r="Q25996" s="10"/>
      <c r="R25996" s="10"/>
      <c r="S25996" s="10"/>
      <c r="T25996" s="10"/>
      <c r="U25996" s="10"/>
      <c r="V25996" s="10"/>
      <c r="W25996" s="10"/>
      <c r="X25996" s="10"/>
      <c r="Y25996" s="10"/>
      <c r="Z25996" s="10"/>
      <c r="AA25996" s="10"/>
      <c r="AB25996" s="10"/>
      <c r="AC25996" s="10"/>
      <c r="AD25996" s="10"/>
      <c r="AE25996" s="10"/>
      <c r="AF25996" s="10"/>
      <c r="AG25996" s="12"/>
    </row>
    <row r="25997" spans="1:33">
      <c r="A25997" s="10"/>
      <c r="B25997" s="10"/>
      <c r="C25997" s="10"/>
      <c r="D25997" s="10"/>
      <c r="E25997" s="10"/>
      <c r="F25997" s="10"/>
      <c r="G25997" s="10"/>
      <c r="H25997" s="10"/>
      <c r="I25997" s="10"/>
      <c r="J25997" s="10"/>
      <c r="K25997" s="10"/>
      <c r="L25997" s="10"/>
      <c r="M25997" s="10"/>
      <c r="N25997" s="10"/>
      <c r="O25997" s="10"/>
      <c r="P25997" s="10"/>
      <c r="Q25997" s="10"/>
      <c r="R25997" s="10"/>
      <c r="S25997" s="10"/>
      <c r="T25997" s="10"/>
      <c r="U25997" s="10"/>
      <c r="V25997" s="10"/>
      <c r="W25997" s="10"/>
      <c r="X25997" s="10"/>
      <c r="Y25997" s="10"/>
      <c r="Z25997" s="10"/>
      <c r="AA25997" s="10"/>
      <c r="AB25997" s="10"/>
      <c r="AC25997" s="10"/>
      <c r="AD25997" s="10"/>
      <c r="AE25997" s="10"/>
      <c r="AF25997" s="10"/>
      <c r="AG25997" s="12"/>
    </row>
    <row r="25998" spans="1:33">
      <c r="A25998" s="10"/>
      <c r="B25998" s="10"/>
      <c r="C25998" s="10"/>
      <c r="D25998" s="10"/>
      <c r="E25998" s="10"/>
      <c r="F25998" s="10"/>
      <c r="G25998" s="10"/>
      <c r="H25998" s="10"/>
      <c r="I25998" s="10"/>
      <c r="J25998" s="10"/>
      <c r="K25998" s="10"/>
      <c r="L25998" s="10"/>
      <c r="M25998" s="10"/>
      <c r="N25998" s="10"/>
      <c r="O25998" s="10"/>
      <c r="P25998" s="10"/>
      <c r="Q25998" s="10"/>
      <c r="R25998" s="10"/>
      <c r="S25998" s="10"/>
      <c r="T25998" s="10"/>
      <c r="U25998" s="10"/>
      <c r="V25998" s="10"/>
      <c r="W25998" s="10"/>
      <c r="X25998" s="10"/>
      <c r="Y25998" s="10"/>
      <c r="Z25998" s="10"/>
      <c r="AA25998" s="10"/>
      <c r="AB25998" s="10"/>
      <c r="AC25998" s="10"/>
      <c r="AD25998" s="10"/>
      <c r="AE25998" s="10"/>
      <c r="AF25998" s="10"/>
      <c r="AG25998" s="12"/>
    </row>
    <row r="25999" spans="1:33">
      <c r="A25999" s="10"/>
      <c r="B25999" s="10"/>
      <c r="C25999" s="10"/>
      <c r="D25999" s="10"/>
      <c r="E25999" s="10"/>
      <c r="F25999" s="10"/>
      <c r="G25999" s="10"/>
      <c r="H25999" s="10"/>
      <c r="I25999" s="10"/>
      <c r="J25999" s="10"/>
      <c r="K25999" s="10"/>
      <c r="L25999" s="10"/>
      <c r="M25999" s="10"/>
      <c r="N25999" s="10"/>
      <c r="O25999" s="10"/>
      <c r="P25999" s="10"/>
      <c r="Q25999" s="10"/>
      <c r="R25999" s="10"/>
      <c r="S25999" s="10"/>
      <c r="T25999" s="10"/>
      <c r="U25999" s="10"/>
      <c r="V25999" s="10"/>
      <c r="W25999" s="10"/>
      <c r="X25999" s="10"/>
      <c r="Y25999" s="10"/>
      <c r="Z25999" s="10"/>
      <c r="AA25999" s="10"/>
      <c r="AB25999" s="10"/>
      <c r="AC25999" s="10"/>
      <c r="AD25999" s="10"/>
      <c r="AE25999" s="10"/>
      <c r="AF25999" s="10"/>
      <c r="AG25999" s="12"/>
    </row>
    <row r="26000" spans="1:33">
      <c r="A26000" s="10"/>
      <c r="B26000" s="10"/>
      <c r="C26000" s="10"/>
      <c r="D26000" s="10"/>
      <c r="E26000" s="10"/>
      <c r="F26000" s="10"/>
      <c r="G26000" s="10"/>
      <c r="H26000" s="10"/>
      <c r="I26000" s="10"/>
      <c r="J26000" s="10"/>
      <c r="K26000" s="10"/>
      <c r="L26000" s="10"/>
      <c r="M26000" s="10"/>
      <c r="N26000" s="10"/>
      <c r="O26000" s="10"/>
      <c r="P26000" s="10"/>
      <c r="Q26000" s="10"/>
      <c r="R26000" s="10"/>
      <c r="S26000" s="10"/>
      <c r="T26000" s="10"/>
      <c r="U26000" s="10"/>
      <c r="V26000" s="10"/>
      <c r="W26000" s="10"/>
      <c r="X26000" s="10"/>
      <c r="Y26000" s="10"/>
      <c r="Z26000" s="10"/>
      <c r="AA26000" s="10"/>
      <c r="AB26000" s="10"/>
      <c r="AC26000" s="10"/>
      <c r="AD26000" s="10"/>
      <c r="AE26000" s="10"/>
      <c r="AF26000" s="10"/>
      <c r="AG26000" s="12"/>
    </row>
    <row r="26001" spans="1:33">
      <c r="A26001" s="10"/>
      <c r="B26001" s="10"/>
      <c r="C26001" s="10"/>
      <c r="D26001" s="10"/>
      <c r="E26001" s="10"/>
      <c r="F26001" s="10"/>
      <c r="G26001" s="10"/>
      <c r="H26001" s="10"/>
      <c r="I26001" s="10"/>
      <c r="J26001" s="10"/>
      <c r="K26001" s="10"/>
      <c r="L26001" s="10"/>
      <c r="M26001" s="10"/>
      <c r="N26001" s="10"/>
      <c r="O26001" s="10"/>
      <c r="P26001" s="10"/>
      <c r="Q26001" s="10"/>
      <c r="R26001" s="10"/>
      <c r="S26001" s="10"/>
      <c r="T26001" s="10"/>
      <c r="U26001" s="10"/>
      <c r="V26001" s="10"/>
      <c r="W26001" s="10"/>
      <c r="X26001" s="10"/>
      <c r="Y26001" s="10"/>
      <c r="Z26001" s="10"/>
      <c r="AA26001" s="10"/>
      <c r="AB26001" s="10"/>
      <c r="AC26001" s="10"/>
      <c r="AD26001" s="10"/>
      <c r="AE26001" s="10"/>
      <c r="AF26001" s="10"/>
      <c r="AG26001" s="12"/>
    </row>
    <row r="26002" spans="1:33">
      <c r="A26002" s="10"/>
      <c r="B26002" s="10"/>
      <c r="C26002" s="10"/>
      <c r="D26002" s="10"/>
      <c r="E26002" s="10"/>
      <c r="F26002" s="10"/>
      <c r="G26002" s="10"/>
      <c r="H26002" s="10"/>
      <c r="I26002" s="10"/>
      <c r="J26002" s="10"/>
      <c r="K26002" s="10"/>
      <c r="L26002" s="10"/>
      <c r="M26002" s="10"/>
      <c r="N26002" s="10"/>
      <c r="O26002" s="10"/>
      <c r="P26002" s="10"/>
      <c r="Q26002" s="10"/>
      <c r="R26002" s="10"/>
      <c r="S26002" s="10"/>
      <c r="T26002" s="10"/>
      <c r="U26002" s="10"/>
      <c r="V26002" s="10"/>
      <c r="W26002" s="10"/>
      <c r="X26002" s="10"/>
      <c r="Y26002" s="10"/>
      <c r="Z26002" s="10"/>
      <c r="AA26002" s="10"/>
      <c r="AB26002" s="10"/>
      <c r="AC26002" s="10"/>
      <c r="AD26002" s="10"/>
      <c r="AE26002" s="10"/>
      <c r="AF26002" s="10"/>
      <c r="AG26002" s="12"/>
    </row>
    <row r="26003" spans="1:33">
      <c r="A26003" s="10"/>
      <c r="B26003" s="10"/>
      <c r="C26003" s="10"/>
      <c r="D26003" s="10"/>
      <c r="E26003" s="10"/>
      <c r="F26003" s="10"/>
      <c r="G26003" s="10"/>
      <c r="H26003" s="10"/>
      <c r="I26003" s="10"/>
      <c r="J26003" s="10"/>
      <c r="K26003" s="10"/>
      <c r="L26003" s="10"/>
      <c r="M26003" s="10"/>
      <c r="N26003" s="10"/>
      <c r="O26003" s="10"/>
      <c r="P26003" s="10"/>
      <c r="Q26003" s="10"/>
      <c r="R26003" s="10"/>
      <c r="S26003" s="10"/>
      <c r="T26003" s="10"/>
      <c r="U26003" s="10"/>
      <c r="V26003" s="10"/>
      <c r="W26003" s="10"/>
      <c r="X26003" s="10"/>
      <c r="Y26003" s="10"/>
      <c r="Z26003" s="10"/>
      <c r="AA26003" s="10"/>
      <c r="AB26003" s="10"/>
      <c r="AC26003" s="10"/>
      <c r="AD26003" s="10"/>
      <c r="AE26003" s="10"/>
      <c r="AF26003" s="10"/>
      <c r="AG26003" s="12"/>
    </row>
    <row r="26004" spans="1:33">
      <c r="A26004" s="10"/>
      <c r="B26004" s="10"/>
      <c r="C26004" s="10"/>
      <c r="D26004" s="10"/>
      <c r="E26004" s="10"/>
      <c r="F26004" s="10"/>
      <c r="G26004" s="10"/>
      <c r="H26004" s="10"/>
      <c r="I26004" s="10"/>
      <c r="J26004" s="10"/>
      <c r="K26004" s="10"/>
      <c r="L26004" s="10"/>
      <c r="M26004" s="10"/>
      <c r="N26004" s="10"/>
      <c r="O26004" s="10"/>
      <c r="P26004" s="10"/>
      <c r="Q26004" s="10"/>
      <c r="R26004" s="10"/>
      <c r="S26004" s="10"/>
      <c r="T26004" s="10"/>
      <c r="U26004" s="10"/>
      <c r="V26004" s="10"/>
      <c r="W26004" s="10"/>
      <c r="X26004" s="10"/>
      <c r="Y26004" s="10"/>
      <c r="Z26004" s="10"/>
      <c r="AA26004" s="10"/>
      <c r="AB26004" s="10"/>
      <c r="AC26004" s="10"/>
      <c r="AD26004" s="10"/>
      <c r="AE26004" s="10"/>
      <c r="AF26004" s="10"/>
      <c r="AG26004" s="12"/>
    </row>
    <row r="26005" spans="1:33">
      <c r="A26005" s="10"/>
      <c r="B26005" s="10"/>
      <c r="C26005" s="10"/>
      <c r="D26005" s="10"/>
      <c r="E26005" s="10"/>
      <c r="F26005" s="10"/>
      <c r="G26005" s="10"/>
      <c r="H26005" s="10"/>
      <c r="I26005" s="10"/>
      <c r="J26005" s="10"/>
      <c r="K26005" s="10"/>
      <c r="L26005" s="10"/>
      <c r="M26005" s="10"/>
      <c r="N26005" s="10"/>
      <c r="O26005" s="10"/>
      <c r="P26005" s="10"/>
      <c r="Q26005" s="10"/>
      <c r="R26005" s="10"/>
      <c r="S26005" s="10"/>
      <c r="T26005" s="10"/>
      <c r="U26005" s="10"/>
      <c r="V26005" s="10"/>
      <c r="W26005" s="10"/>
      <c r="X26005" s="10"/>
      <c r="Y26005" s="10"/>
      <c r="Z26005" s="10"/>
      <c r="AA26005" s="10"/>
      <c r="AB26005" s="10"/>
      <c r="AC26005" s="10"/>
      <c r="AD26005" s="10"/>
      <c r="AE26005" s="10"/>
      <c r="AF26005" s="10"/>
      <c r="AG26005" s="12"/>
    </row>
    <row r="26006" spans="1:33">
      <c r="A26006" s="10"/>
      <c r="B26006" s="10"/>
      <c r="C26006" s="10"/>
      <c r="D26006" s="10"/>
      <c r="E26006" s="10"/>
      <c r="F26006" s="10"/>
      <c r="G26006" s="10"/>
      <c r="H26006" s="10"/>
      <c r="I26006" s="10"/>
      <c r="J26006" s="10"/>
      <c r="K26006" s="10"/>
      <c r="L26006" s="10"/>
      <c r="M26006" s="10"/>
      <c r="N26006" s="10"/>
      <c r="O26006" s="10"/>
      <c r="P26006" s="10"/>
      <c r="Q26006" s="10"/>
      <c r="R26006" s="10"/>
      <c r="S26006" s="10"/>
      <c r="T26006" s="10"/>
      <c r="U26006" s="10"/>
      <c r="V26006" s="10"/>
      <c r="W26006" s="10"/>
      <c r="X26006" s="10"/>
      <c r="Y26006" s="10"/>
      <c r="Z26006" s="10"/>
      <c r="AA26006" s="10"/>
      <c r="AB26006" s="10"/>
      <c r="AC26006" s="10"/>
      <c r="AD26006" s="10"/>
      <c r="AE26006" s="10"/>
      <c r="AF26006" s="10"/>
      <c r="AG26006" s="12"/>
    </row>
    <row r="26007" spans="1:33">
      <c r="A26007" s="10"/>
      <c r="B26007" s="10"/>
      <c r="C26007" s="10"/>
      <c r="D26007" s="10"/>
      <c r="E26007" s="10"/>
      <c r="F26007" s="10"/>
      <c r="G26007" s="10"/>
      <c r="H26007" s="10"/>
      <c r="I26007" s="10"/>
      <c r="J26007" s="10"/>
      <c r="K26007" s="10"/>
      <c r="L26007" s="10"/>
      <c r="M26007" s="10"/>
      <c r="N26007" s="10"/>
      <c r="O26007" s="10"/>
      <c r="P26007" s="10"/>
      <c r="Q26007" s="10"/>
      <c r="R26007" s="10"/>
      <c r="S26007" s="10"/>
      <c r="T26007" s="10"/>
      <c r="U26007" s="10"/>
      <c r="V26007" s="10"/>
      <c r="W26007" s="10"/>
      <c r="X26007" s="10"/>
      <c r="Y26007" s="10"/>
      <c r="Z26007" s="10"/>
      <c r="AA26007" s="10"/>
      <c r="AB26007" s="10"/>
      <c r="AC26007" s="10"/>
      <c r="AD26007" s="10"/>
      <c r="AE26007" s="10"/>
      <c r="AF26007" s="10"/>
      <c r="AG26007" s="12"/>
    </row>
    <row r="26008" spans="1:33">
      <c r="A26008" s="10"/>
      <c r="B26008" s="10"/>
      <c r="C26008" s="10"/>
      <c r="D26008" s="10"/>
      <c r="E26008" s="10"/>
      <c r="F26008" s="10"/>
      <c r="G26008" s="10"/>
      <c r="H26008" s="10"/>
      <c r="I26008" s="10"/>
      <c r="J26008" s="10"/>
      <c r="K26008" s="10"/>
      <c r="L26008" s="10"/>
      <c r="M26008" s="10"/>
      <c r="N26008" s="10"/>
      <c r="O26008" s="10"/>
      <c r="P26008" s="10"/>
      <c r="Q26008" s="10"/>
      <c r="R26008" s="10"/>
      <c r="S26008" s="10"/>
      <c r="T26008" s="10"/>
      <c r="U26008" s="10"/>
      <c r="V26008" s="10"/>
      <c r="W26008" s="10"/>
      <c r="X26008" s="10"/>
      <c r="Y26008" s="10"/>
      <c r="Z26008" s="10"/>
      <c r="AA26008" s="10"/>
      <c r="AB26008" s="10"/>
      <c r="AC26008" s="10"/>
      <c r="AD26008" s="10"/>
      <c r="AE26008" s="10"/>
      <c r="AF26008" s="10"/>
      <c r="AG26008" s="12"/>
    </row>
    <row r="26009" spans="1:33">
      <c r="A26009" s="10"/>
      <c r="B26009" s="10"/>
      <c r="C26009" s="10"/>
      <c r="D26009" s="10"/>
      <c r="E26009" s="10"/>
      <c r="F26009" s="10"/>
      <c r="G26009" s="10"/>
      <c r="H26009" s="10"/>
      <c r="I26009" s="10"/>
      <c r="J26009" s="10"/>
      <c r="K26009" s="10"/>
      <c r="L26009" s="10"/>
      <c r="M26009" s="10"/>
      <c r="N26009" s="10"/>
      <c r="O26009" s="10"/>
      <c r="P26009" s="10"/>
      <c r="Q26009" s="10"/>
      <c r="R26009" s="10"/>
      <c r="S26009" s="10"/>
      <c r="T26009" s="10"/>
      <c r="U26009" s="10"/>
      <c r="V26009" s="10"/>
      <c r="W26009" s="10"/>
      <c r="X26009" s="10"/>
      <c r="Y26009" s="10"/>
      <c r="Z26009" s="10"/>
      <c r="AA26009" s="10"/>
      <c r="AB26009" s="10"/>
      <c r="AC26009" s="10"/>
      <c r="AD26009" s="10"/>
      <c r="AE26009" s="10"/>
      <c r="AF26009" s="10"/>
      <c r="AG26009" s="12"/>
    </row>
    <row r="26010" spans="1:33">
      <c r="A26010" s="10"/>
      <c r="B26010" s="10"/>
      <c r="C26010" s="10"/>
      <c r="D26010" s="10"/>
      <c r="E26010" s="10"/>
      <c r="F26010" s="10"/>
      <c r="G26010" s="10"/>
      <c r="H26010" s="10"/>
      <c r="I26010" s="10"/>
      <c r="J26010" s="10"/>
      <c r="K26010" s="10"/>
      <c r="L26010" s="10"/>
      <c r="M26010" s="10"/>
      <c r="N26010" s="10"/>
      <c r="O26010" s="10"/>
      <c r="P26010" s="10"/>
      <c r="Q26010" s="10"/>
      <c r="R26010" s="10"/>
      <c r="S26010" s="10"/>
      <c r="T26010" s="10"/>
      <c r="U26010" s="10"/>
      <c r="V26010" s="10"/>
      <c r="W26010" s="10"/>
      <c r="X26010" s="10"/>
      <c r="Y26010" s="10"/>
      <c r="Z26010" s="10"/>
      <c r="AA26010" s="10"/>
      <c r="AB26010" s="10"/>
      <c r="AC26010" s="10"/>
      <c r="AD26010" s="10"/>
      <c r="AE26010" s="10"/>
      <c r="AF26010" s="10"/>
      <c r="AG26010" s="12"/>
    </row>
    <row r="26011" spans="1:33">
      <c r="A26011" s="10"/>
      <c r="B26011" s="10"/>
      <c r="C26011" s="10"/>
      <c r="D26011" s="10"/>
      <c r="E26011" s="10"/>
      <c r="F26011" s="10"/>
      <c r="G26011" s="10"/>
      <c r="H26011" s="10"/>
      <c r="I26011" s="10"/>
      <c r="J26011" s="10"/>
      <c r="K26011" s="10"/>
      <c r="L26011" s="10"/>
      <c r="M26011" s="10"/>
      <c r="N26011" s="10"/>
      <c r="O26011" s="10"/>
      <c r="P26011" s="10"/>
      <c r="Q26011" s="10"/>
      <c r="R26011" s="10"/>
      <c r="S26011" s="10"/>
      <c r="T26011" s="10"/>
      <c r="U26011" s="10"/>
      <c r="V26011" s="10"/>
      <c r="W26011" s="10"/>
      <c r="X26011" s="10"/>
      <c r="Y26011" s="10"/>
      <c r="Z26011" s="10"/>
      <c r="AA26011" s="10"/>
      <c r="AB26011" s="10"/>
      <c r="AC26011" s="10"/>
      <c r="AD26011" s="10"/>
      <c r="AE26011" s="10"/>
      <c r="AF26011" s="10"/>
      <c r="AG26011" s="12"/>
    </row>
    <row r="26012" spans="1:33">
      <c r="A26012" s="10"/>
      <c r="B26012" s="10"/>
      <c r="C26012" s="10"/>
      <c r="D26012" s="10"/>
      <c r="E26012" s="10"/>
      <c r="F26012" s="10"/>
      <c r="G26012" s="10"/>
      <c r="H26012" s="10"/>
      <c r="I26012" s="10"/>
      <c r="J26012" s="10"/>
      <c r="K26012" s="10"/>
      <c r="L26012" s="10"/>
      <c r="M26012" s="10"/>
      <c r="N26012" s="10"/>
      <c r="O26012" s="10"/>
      <c r="P26012" s="10"/>
      <c r="Q26012" s="10"/>
      <c r="R26012" s="10"/>
      <c r="S26012" s="10"/>
      <c r="T26012" s="10"/>
      <c r="U26012" s="10"/>
      <c r="V26012" s="10"/>
      <c r="W26012" s="10"/>
      <c r="X26012" s="10"/>
      <c r="Y26012" s="10"/>
      <c r="Z26012" s="10"/>
      <c r="AA26012" s="10"/>
      <c r="AB26012" s="10"/>
      <c r="AC26012" s="10"/>
      <c r="AD26012" s="10"/>
      <c r="AE26012" s="10"/>
      <c r="AF26012" s="10"/>
      <c r="AG26012" s="12"/>
    </row>
    <row r="26013" spans="1:33">
      <c r="A26013" s="10"/>
      <c r="B26013" s="10"/>
      <c r="C26013" s="10"/>
      <c r="D26013" s="10"/>
      <c r="E26013" s="10"/>
      <c r="F26013" s="10"/>
      <c r="G26013" s="10"/>
      <c r="H26013" s="10"/>
      <c r="I26013" s="10"/>
      <c r="J26013" s="10"/>
      <c r="K26013" s="10"/>
      <c r="L26013" s="10"/>
      <c r="M26013" s="10"/>
      <c r="N26013" s="10"/>
      <c r="O26013" s="10"/>
      <c r="P26013" s="10"/>
      <c r="Q26013" s="10"/>
      <c r="R26013" s="10"/>
      <c r="S26013" s="10"/>
      <c r="T26013" s="10"/>
      <c r="U26013" s="10"/>
      <c r="V26013" s="10"/>
      <c r="W26013" s="10"/>
      <c r="X26013" s="10"/>
      <c r="Y26013" s="10"/>
      <c r="Z26013" s="10"/>
      <c r="AA26013" s="10"/>
      <c r="AB26013" s="10"/>
      <c r="AC26013" s="10"/>
      <c r="AD26013" s="10"/>
      <c r="AE26013" s="10"/>
      <c r="AF26013" s="10"/>
      <c r="AG26013" s="12"/>
    </row>
    <row r="26014" spans="1:33">
      <c r="A26014" s="10"/>
      <c r="B26014" s="10"/>
      <c r="C26014" s="10"/>
      <c r="D26014" s="10"/>
      <c r="E26014" s="10"/>
      <c r="F26014" s="10"/>
      <c r="G26014" s="10"/>
      <c r="H26014" s="10"/>
      <c r="I26014" s="10"/>
      <c r="J26014" s="10"/>
      <c r="K26014" s="10"/>
      <c r="L26014" s="10"/>
      <c r="M26014" s="10"/>
      <c r="N26014" s="10"/>
      <c r="O26014" s="10"/>
      <c r="P26014" s="10"/>
      <c r="Q26014" s="10"/>
      <c r="R26014" s="10"/>
      <c r="S26014" s="10"/>
      <c r="T26014" s="10"/>
      <c r="U26014" s="10"/>
      <c r="V26014" s="10"/>
      <c r="W26014" s="10"/>
      <c r="X26014" s="10"/>
      <c r="Y26014" s="10"/>
      <c r="Z26014" s="10"/>
      <c r="AA26014" s="10"/>
      <c r="AB26014" s="10"/>
      <c r="AC26014" s="10"/>
      <c r="AD26014" s="10"/>
      <c r="AE26014" s="10"/>
      <c r="AF26014" s="10"/>
      <c r="AG26014" s="12"/>
    </row>
    <row r="26015" spans="1:33">
      <c r="A26015" s="10"/>
      <c r="B26015" s="10"/>
      <c r="C26015" s="10"/>
      <c r="D26015" s="10"/>
      <c r="E26015" s="10"/>
      <c r="F26015" s="10"/>
      <c r="G26015" s="10"/>
      <c r="H26015" s="10"/>
      <c r="I26015" s="10"/>
      <c r="J26015" s="10"/>
      <c r="K26015" s="10"/>
      <c r="L26015" s="10"/>
      <c r="M26015" s="10"/>
      <c r="N26015" s="10"/>
      <c r="O26015" s="10"/>
      <c r="P26015" s="10"/>
      <c r="Q26015" s="10"/>
      <c r="R26015" s="10"/>
      <c r="S26015" s="10"/>
      <c r="T26015" s="10"/>
      <c r="U26015" s="10"/>
      <c r="V26015" s="10"/>
      <c r="W26015" s="10"/>
      <c r="X26015" s="10"/>
      <c r="Y26015" s="10"/>
      <c r="Z26015" s="10"/>
      <c r="AA26015" s="10"/>
      <c r="AB26015" s="10"/>
      <c r="AC26015" s="10"/>
      <c r="AD26015" s="10"/>
      <c r="AE26015" s="10"/>
      <c r="AF26015" s="10"/>
      <c r="AG26015" s="12"/>
    </row>
    <row r="26016" spans="1:33">
      <c r="A26016" s="10"/>
      <c r="B26016" s="10"/>
      <c r="C26016" s="10"/>
      <c r="D26016" s="10"/>
      <c r="E26016" s="10"/>
      <c r="F26016" s="10"/>
      <c r="G26016" s="10"/>
      <c r="H26016" s="10"/>
      <c r="I26016" s="10"/>
      <c r="J26016" s="10"/>
      <c r="K26016" s="10"/>
      <c r="L26016" s="10"/>
      <c r="M26016" s="10"/>
      <c r="N26016" s="10"/>
      <c r="O26016" s="10"/>
      <c r="P26016" s="10"/>
      <c r="Q26016" s="10"/>
      <c r="R26016" s="10"/>
      <c r="S26016" s="10"/>
      <c r="T26016" s="10"/>
      <c r="U26016" s="10"/>
      <c r="V26016" s="10"/>
      <c r="W26016" s="10"/>
      <c r="X26016" s="10"/>
      <c r="Y26016" s="10"/>
      <c r="Z26016" s="10"/>
      <c r="AA26016" s="10"/>
      <c r="AB26016" s="10"/>
      <c r="AC26016" s="10"/>
      <c r="AD26016" s="10"/>
      <c r="AE26016" s="10"/>
      <c r="AF26016" s="10"/>
      <c r="AG26016" s="12"/>
    </row>
    <row r="26017" spans="1:33">
      <c r="A26017" s="10"/>
      <c r="B26017" s="10"/>
      <c r="C26017" s="10"/>
      <c r="D26017" s="10"/>
      <c r="E26017" s="10"/>
      <c r="F26017" s="10"/>
      <c r="G26017" s="10"/>
      <c r="H26017" s="10"/>
      <c r="I26017" s="10"/>
      <c r="J26017" s="10"/>
      <c r="K26017" s="10"/>
      <c r="L26017" s="10"/>
      <c r="M26017" s="10"/>
      <c r="N26017" s="10"/>
      <c r="O26017" s="10"/>
      <c r="P26017" s="10"/>
      <c r="Q26017" s="10"/>
      <c r="R26017" s="10"/>
      <c r="S26017" s="10"/>
      <c r="T26017" s="10"/>
      <c r="U26017" s="10"/>
      <c r="V26017" s="10"/>
      <c r="W26017" s="10"/>
      <c r="X26017" s="10"/>
      <c r="Y26017" s="10"/>
      <c r="Z26017" s="10"/>
      <c r="AA26017" s="10"/>
      <c r="AB26017" s="10"/>
      <c r="AC26017" s="10"/>
      <c r="AD26017" s="10"/>
      <c r="AE26017" s="10"/>
      <c r="AF26017" s="10"/>
      <c r="AG26017" s="12"/>
    </row>
    <row r="26018" spans="1:33">
      <c r="A26018" s="10"/>
      <c r="B26018" s="10"/>
      <c r="C26018" s="10"/>
      <c r="D26018" s="10"/>
      <c r="E26018" s="10"/>
      <c r="F26018" s="10"/>
      <c r="G26018" s="10"/>
      <c r="H26018" s="10"/>
      <c r="I26018" s="10"/>
      <c r="J26018" s="10"/>
      <c r="K26018" s="10"/>
      <c r="L26018" s="10"/>
      <c r="M26018" s="10"/>
      <c r="N26018" s="10"/>
      <c r="O26018" s="10"/>
      <c r="P26018" s="10"/>
      <c r="Q26018" s="10"/>
      <c r="R26018" s="10"/>
      <c r="S26018" s="10"/>
      <c r="T26018" s="10"/>
      <c r="U26018" s="10"/>
      <c r="V26018" s="10"/>
      <c r="W26018" s="10"/>
      <c r="X26018" s="10"/>
      <c r="Y26018" s="10"/>
      <c r="Z26018" s="10"/>
      <c r="AA26018" s="10"/>
      <c r="AB26018" s="10"/>
      <c r="AC26018" s="10"/>
      <c r="AD26018" s="10"/>
      <c r="AE26018" s="10"/>
      <c r="AF26018" s="10"/>
      <c r="AG26018" s="12"/>
    </row>
    <row r="26019" spans="1:33">
      <c r="A26019" s="10"/>
      <c r="B26019" s="10"/>
      <c r="C26019" s="10"/>
      <c r="D26019" s="10"/>
      <c r="E26019" s="10"/>
      <c r="F26019" s="10"/>
      <c r="G26019" s="10"/>
      <c r="H26019" s="10"/>
      <c r="I26019" s="10"/>
      <c r="J26019" s="10"/>
      <c r="K26019" s="10"/>
      <c r="L26019" s="10"/>
      <c r="M26019" s="10"/>
      <c r="N26019" s="10"/>
      <c r="O26019" s="10"/>
      <c r="P26019" s="10"/>
      <c r="Q26019" s="10"/>
      <c r="R26019" s="10"/>
      <c r="S26019" s="10"/>
      <c r="T26019" s="10"/>
      <c r="U26019" s="10"/>
      <c r="V26019" s="10"/>
      <c r="W26019" s="10"/>
      <c r="X26019" s="10"/>
      <c r="Y26019" s="10"/>
      <c r="Z26019" s="10"/>
      <c r="AA26019" s="10"/>
      <c r="AB26019" s="10"/>
      <c r="AC26019" s="10"/>
      <c r="AD26019" s="10"/>
      <c r="AE26019" s="10"/>
      <c r="AF26019" s="10"/>
      <c r="AG26019" s="12"/>
    </row>
    <row r="26020" spans="1:33">
      <c r="A26020" s="10"/>
      <c r="B26020" s="10"/>
      <c r="C26020" s="10"/>
      <c r="D26020" s="10"/>
      <c r="E26020" s="10"/>
      <c r="F26020" s="10"/>
      <c r="G26020" s="10"/>
      <c r="H26020" s="10"/>
      <c r="I26020" s="10"/>
      <c r="J26020" s="10"/>
      <c r="K26020" s="10"/>
      <c r="L26020" s="10"/>
      <c r="M26020" s="10"/>
      <c r="N26020" s="10"/>
      <c r="O26020" s="10"/>
      <c r="P26020" s="10"/>
      <c r="Q26020" s="10"/>
      <c r="R26020" s="10"/>
      <c r="S26020" s="10"/>
      <c r="T26020" s="10"/>
      <c r="U26020" s="10"/>
      <c r="V26020" s="10"/>
      <c r="W26020" s="10"/>
      <c r="X26020" s="10"/>
      <c r="Y26020" s="10"/>
      <c r="Z26020" s="10"/>
      <c r="AA26020" s="10"/>
      <c r="AB26020" s="10"/>
      <c r="AC26020" s="10"/>
      <c r="AD26020" s="10"/>
      <c r="AE26020" s="10"/>
      <c r="AF26020" s="10"/>
      <c r="AG26020" s="12"/>
    </row>
    <row r="26021" spans="1:33">
      <c r="A26021" s="10"/>
      <c r="B26021" s="10"/>
      <c r="C26021" s="10"/>
      <c r="D26021" s="10"/>
      <c r="E26021" s="10"/>
      <c r="F26021" s="10"/>
      <c r="G26021" s="10"/>
      <c r="H26021" s="10"/>
      <c r="I26021" s="10"/>
      <c r="J26021" s="10"/>
      <c r="K26021" s="10"/>
      <c r="L26021" s="10"/>
      <c r="M26021" s="10"/>
      <c r="N26021" s="10"/>
      <c r="O26021" s="10"/>
      <c r="P26021" s="10"/>
      <c r="Q26021" s="10"/>
      <c r="R26021" s="10"/>
      <c r="S26021" s="10"/>
      <c r="T26021" s="10"/>
      <c r="U26021" s="10"/>
      <c r="V26021" s="10"/>
      <c r="W26021" s="10"/>
      <c r="X26021" s="10"/>
      <c r="Y26021" s="10"/>
      <c r="Z26021" s="10"/>
      <c r="AA26021" s="10"/>
      <c r="AB26021" s="10"/>
      <c r="AC26021" s="10"/>
      <c r="AD26021" s="10"/>
      <c r="AE26021" s="10"/>
      <c r="AF26021" s="10"/>
      <c r="AG26021" s="12"/>
    </row>
    <row r="26022" spans="1:33">
      <c r="A26022" s="10"/>
      <c r="B26022" s="10"/>
      <c r="C26022" s="10"/>
      <c r="D26022" s="10"/>
      <c r="E26022" s="10"/>
      <c r="F26022" s="10"/>
      <c r="G26022" s="10"/>
      <c r="H26022" s="10"/>
      <c r="I26022" s="10"/>
      <c r="J26022" s="10"/>
      <c r="K26022" s="10"/>
      <c r="L26022" s="10"/>
      <c r="M26022" s="10"/>
      <c r="N26022" s="10"/>
      <c r="O26022" s="10"/>
      <c r="P26022" s="10"/>
      <c r="Q26022" s="10"/>
      <c r="R26022" s="10"/>
      <c r="S26022" s="10"/>
      <c r="T26022" s="10"/>
      <c r="U26022" s="10"/>
      <c r="V26022" s="10"/>
      <c r="W26022" s="10"/>
      <c r="X26022" s="10"/>
      <c r="Y26022" s="10"/>
      <c r="Z26022" s="10"/>
      <c r="AA26022" s="10"/>
      <c r="AB26022" s="10"/>
      <c r="AC26022" s="10"/>
      <c r="AD26022" s="10"/>
      <c r="AE26022" s="10"/>
      <c r="AF26022" s="10"/>
      <c r="AG26022" s="12"/>
    </row>
    <row r="26023" spans="1:33">
      <c r="A26023" s="10"/>
      <c r="B26023" s="10"/>
      <c r="C26023" s="10"/>
      <c r="D26023" s="10"/>
      <c r="E26023" s="10"/>
      <c r="F26023" s="10"/>
      <c r="G26023" s="10"/>
      <c r="H26023" s="10"/>
      <c r="I26023" s="10"/>
      <c r="J26023" s="10"/>
      <c r="K26023" s="10"/>
      <c r="L26023" s="10"/>
      <c r="M26023" s="10"/>
      <c r="N26023" s="10"/>
      <c r="O26023" s="10"/>
      <c r="P26023" s="10"/>
      <c r="Q26023" s="10"/>
      <c r="R26023" s="10"/>
      <c r="S26023" s="10"/>
      <c r="T26023" s="10"/>
      <c r="U26023" s="10"/>
      <c r="V26023" s="10"/>
      <c r="W26023" s="10"/>
      <c r="X26023" s="10"/>
      <c r="Y26023" s="10"/>
      <c r="Z26023" s="10"/>
      <c r="AA26023" s="10"/>
      <c r="AB26023" s="10"/>
      <c r="AC26023" s="10"/>
      <c r="AD26023" s="10"/>
      <c r="AE26023" s="10"/>
      <c r="AF26023" s="10"/>
      <c r="AG26023" s="12"/>
    </row>
    <row r="26024" spans="1:33">
      <c r="A26024" s="10"/>
      <c r="B26024" s="10"/>
      <c r="C26024" s="10"/>
      <c r="D26024" s="10"/>
      <c r="E26024" s="10"/>
      <c r="F26024" s="10"/>
      <c r="G26024" s="10"/>
      <c r="H26024" s="10"/>
      <c r="I26024" s="10"/>
      <c r="J26024" s="10"/>
      <c r="K26024" s="10"/>
      <c r="L26024" s="10"/>
      <c r="M26024" s="10"/>
      <c r="N26024" s="10"/>
      <c r="O26024" s="10"/>
      <c r="P26024" s="10"/>
      <c r="Q26024" s="10"/>
      <c r="R26024" s="10"/>
      <c r="S26024" s="10"/>
      <c r="T26024" s="10"/>
      <c r="U26024" s="10"/>
      <c r="V26024" s="10"/>
      <c r="W26024" s="10"/>
      <c r="X26024" s="10"/>
      <c r="Y26024" s="10"/>
      <c r="Z26024" s="10"/>
      <c r="AA26024" s="10"/>
      <c r="AB26024" s="10"/>
      <c r="AC26024" s="10"/>
      <c r="AD26024" s="10"/>
      <c r="AE26024" s="10"/>
      <c r="AF26024" s="10"/>
      <c r="AG26024" s="12"/>
    </row>
    <row r="26025" spans="1:33">
      <c r="A26025" s="10"/>
      <c r="B26025" s="10"/>
      <c r="C26025" s="10"/>
      <c r="D26025" s="10"/>
      <c r="E26025" s="10"/>
      <c r="F26025" s="10"/>
      <c r="G26025" s="10"/>
      <c r="H26025" s="10"/>
      <c r="I26025" s="10"/>
      <c r="J26025" s="10"/>
      <c r="K26025" s="10"/>
      <c r="L26025" s="10"/>
      <c r="M26025" s="10"/>
      <c r="N26025" s="10"/>
      <c r="O26025" s="10"/>
      <c r="P26025" s="10"/>
      <c r="Q26025" s="10"/>
      <c r="R26025" s="10"/>
      <c r="S26025" s="10"/>
      <c r="T26025" s="10"/>
      <c r="U26025" s="10"/>
      <c r="V26025" s="10"/>
      <c r="W26025" s="10"/>
      <c r="X26025" s="10"/>
      <c r="Y26025" s="10"/>
      <c r="Z26025" s="10"/>
      <c r="AA26025" s="10"/>
      <c r="AB26025" s="10"/>
      <c r="AC26025" s="10"/>
      <c r="AD26025" s="10"/>
      <c r="AE26025" s="10"/>
      <c r="AF26025" s="10"/>
      <c r="AG26025" s="12"/>
    </row>
    <row r="26026" spans="1:33">
      <c r="A26026" s="10"/>
      <c r="B26026" s="10"/>
      <c r="C26026" s="10"/>
      <c r="D26026" s="10"/>
      <c r="E26026" s="10"/>
      <c r="F26026" s="10"/>
      <c r="G26026" s="10"/>
      <c r="H26026" s="10"/>
      <c r="I26026" s="10"/>
      <c r="J26026" s="10"/>
      <c r="K26026" s="10"/>
      <c r="L26026" s="10"/>
      <c r="M26026" s="10"/>
      <c r="N26026" s="10"/>
      <c r="O26026" s="10"/>
      <c r="P26026" s="10"/>
      <c r="Q26026" s="10"/>
      <c r="R26026" s="10"/>
      <c r="S26026" s="10"/>
      <c r="T26026" s="10"/>
      <c r="U26026" s="10"/>
      <c r="V26026" s="10"/>
      <c r="W26026" s="10"/>
      <c r="X26026" s="10"/>
      <c r="Y26026" s="10"/>
      <c r="Z26026" s="10"/>
      <c r="AA26026" s="10"/>
      <c r="AB26026" s="10"/>
      <c r="AC26026" s="10"/>
      <c r="AD26026" s="10"/>
      <c r="AE26026" s="10"/>
      <c r="AF26026" s="10"/>
      <c r="AG26026" s="12"/>
    </row>
    <row r="26027" spans="1:33">
      <c r="A26027" s="10"/>
      <c r="B26027" s="10"/>
      <c r="C26027" s="10"/>
      <c r="D26027" s="10"/>
      <c r="E26027" s="10"/>
      <c r="F26027" s="10"/>
      <c r="G26027" s="10"/>
      <c r="H26027" s="10"/>
      <c r="I26027" s="10"/>
      <c r="J26027" s="10"/>
      <c r="K26027" s="10"/>
      <c r="L26027" s="10"/>
      <c r="M26027" s="10"/>
      <c r="N26027" s="10"/>
      <c r="O26027" s="10"/>
      <c r="P26027" s="10"/>
      <c r="Q26027" s="10"/>
      <c r="R26027" s="10"/>
      <c r="S26027" s="10"/>
      <c r="T26027" s="10"/>
      <c r="U26027" s="10"/>
      <c r="V26027" s="10"/>
      <c r="W26027" s="10"/>
      <c r="X26027" s="10"/>
      <c r="Y26027" s="10"/>
      <c r="Z26027" s="10"/>
      <c r="AA26027" s="10"/>
      <c r="AB26027" s="10"/>
      <c r="AC26027" s="10"/>
      <c r="AD26027" s="10"/>
      <c r="AE26027" s="10"/>
      <c r="AF26027" s="10"/>
      <c r="AG26027" s="12"/>
    </row>
    <row r="26028" spans="1:33">
      <c r="A26028" s="10"/>
      <c r="B26028" s="10"/>
      <c r="C26028" s="10"/>
      <c r="D26028" s="10"/>
      <c r="E26028" s="10"/>
      <c r="F26028" s="10"/>
      <c r="G26028" s="10"/>
      <c r="H26028" s="10"/>
      <c r="I26028" s="10"/>
      <c r="J26028" s="10"/>
      <c r="K26028" s="10"/>
      <c r="L26028" s="10"/>
      <c r="M26028" s="10"/>
      <c r="N26028" s="10"/>
      <c r="O26028" s="10"/>
      <c r="P26028" s="10"/>
      <c r="Q26028" s="10"/>
      <c r="R26028" s="10"/>
      <c r="S26028" s="10"/>
      <c r="T26028" s="10"/>
      <c r="U26028" s="10"/>
      <c r="V26028" s="10"/>
      <c r="W26028" s="10"/>
      <c r="X26028" s="10"/>
      <c r="Y26028" s="10"/>
      <c r="Z26028" s="10"/>
      <c r="AA26028" s="10"/>
      <c r="AB26028" s="10"/>
      <c r="AC26028" s="10"/>
      <c r="AD26028" s="10"/>
      <c r="AE26028" s="10"/>
      <c r="AF26028" s="10"/>
      <c r="AG26028" s="12"/>
    </row>
    <row r="26029" spans="1:33">
      <c r="A26029" s="10"/>
      <c r="B26029" s="10"/>
      <c r="C26029" s="10"/>
      <c r="D26029" s="10"/>
      <c r="E26029" s="10"/>
      <c r="F26029" s="10"/>
      <c r="G26029" s="10"/>
      <c r="H26029" s="10"/>
      <c r="I26029" s="10"/>
      <c r="J26029" s="10"/>
      <c r="K26029" s="10"/>
      <c r="L26029" s="10"/>
      <c r="M26029" s="10"/>
      <c r="N26029" s="10"/>
      <c r="O26029" s="10"/>
      <c r="P26029" s="10"/>
      <c r="Q26029" s="10"/>
      <c r="R26029" s="10"/>
      <c r="S26029" s="10"/>
      <c r="T26029" s="10"/>
      <c r="U26029" s="10"/>
      <c r="V26029" s="10"/>
      <c r="W26029" s="10"/>
      <c r="X26029" s="10"/>
      <c r="Y26029" s="10"/>
      <c r="Z26029" s="10"/>
      <c r="AA26029" s="10"/>
      <c r="AB26029" s="10"/>
      <c r="AC26029" s="10"/>
      <c r="AD26029" s="10"/>
      <c r="AE26029" s="10"/>
      <c r="AF26029" s="10"/>
      <c r="AG26029" s="12"/>
    </row>
    <row r="26030" spans="1:33">
      <c r="A26030" s="10"/>
      <c r="B26030" s="10"/>
      <c r="C26030" s="10"/>
      <c r="D26030" s="10"/>
      <c r="E26030" s="10"/>
      <c r="F26030" s="10"/>
      <c r="G26030" s="10"/>
      <c r="H26030" s="10"/>
      <c r="I26030" s="10"/>
      <c r="J26030" s="10"/>
      <c r="K26030" s="10"/>
      <c r="L26030" s="10"/>
      <c r="M26030" s="10"/>
      <c r="N26030" s="10"/>
      <c r="O26030" s="10"/>
      <c r="P26030" s="10"/>
      <c r="Q26030" s="10"/>
      <c r="R26030" s="10"/>
      <c r="S26030" s="10"/>
      <c r="T26030" s="10"/>
      <c r="U26030" s="10"/>
      <c r="V26030" s="10"/>
      <c r="W26030" s="10"/>
      <c r="X26030" s="10"/>
      <c r="Y26030" s="10"/>
      <c r="Z26030" s="10"/>
      <c r="AA26030" s="10"/>
      <c r="AB26030" s="10"/>
      <c r="AC26030" s="10"/>
      <c r="AD26030" s="10"/>
      <c r="AE26030" s="10"/>
      <c r="AF26030" s="10"/>
      <c r="AG26030" s="12"/>
    </row>
    <row r="26031" spans="1:33">
      <c r="A26031" s="10"/>
      <c r="B26031" s="10"/>
      <c r="C26031" s="10"/>
      <c r="D26031" s="10"/>
      <c r="E26031" s="10"/>
      <c r="F26031" s="10"/>
      <c r="G26031" s="10"/>
      <c r="H26031" s="10"/>
      <c r="I26031" s="10"/>
      <c r="J26031" s="10"/>
      <c r="K26031" s="10"/>
      <c r="L26031" s="10"/>
      <c r="M26031" s="10"/>
      <c r="N26031" s="10"/>
      <c r="O26031" s="10"/>
      <c r="P26031" s="10"/>
      <c r="Q26031" s="10"/>
      <c r="R26031" s="10"/>
      <c r="S26031" s="10"/>
      <c r="T26031" s="10"/>
      <c r="U26031" s="10"/>
      <c r="V26031" s="10"/>
      <c r="W26031" s="10"/>
      <c r="X26031" s="10"/>
      <c r="Y26031" s="10"/>
      <c r="Z26031" s="10"/>
      <c r="AA26031" s="10"/>
      <c r="AB26031" s="10"/>
      <c r="AC26031" s="10"/>
      <c r="AD26031" s="10"/>
      <c r="AE26031" s="10"/>
      <c r="AF26031" s="10"/>
      <c r="AG26031" s="12"/>
    </row>
    <row r="26032" spans="1:33">
      <c r="A26032" s="10"/>
      <c r="B26032" s="10"/>
      <c r="C26032" s="10"/>
      <c r="D26032" s="10"/>
      <c r="E26032" s="10"/>
      <c r="F26032" s="10"/>
      <c r="G26032" s="10"/>
      <c r="H26032" s="10"/>
      <c r="I26032" s="10"/>
      <c r="J26032" s="10"/>
      <c r="K26032" s="10"/>
      <c r="L26032" s="10"/>
      <c r="M26032" s="10"/>
      <c r="N26032" s="10"/>
      <c r="O26032" s="10"/>
      <c r="P26032" s="10"/>
      <c r="Q26032" s="10"/>
      <c r="R26032" s="10"/>
      <c r="S26032" s="10"/>
      <c r="T26032" s="10"/>
      <c r="U26032" s="10"/>
      <c r="V26032" s="10"/>
      <c r="W26032" s="10"/>
      <c r="X26032" s="10"/>
      <c r="Y26032" s="10"/>
      <c r="Z26032" s="10"/>
      <c r="AA26032" s="10"/>
      <c r="AB26032" s="10"/>
      <c r="AC26032" s="10"/>
      <c r="AD26032" s="10"/>
      <c r="AE26032" s="10"/>
      <c r="AF26032" s="10"/>
      <c r="AG26032" s="12"/>
    </row>
    <row r="26033" spans="1:33">
      <c r="A26033" s="10"/>
      <c r="B26033" s="10"/>
      <c r="C26033" s="10"/>
      <c r="D26033" s="10"/>
      <c r="E26033" s="10"/>
      <c r="F26033" s="10"/>
      <c r="G26033" s="10"/>
      <c r="H26033" s="10"/>
      <c r="I26033" s="10"/>
      <c r="J26033" s="10"/>
      <c r="K26033" s="10"/>
      <c r="L26033" s="10"/>
      <c r="M26033" s="10"/>
      <c r="N26033" s="10"/>
      <c r="O26033" s="10"/>
      <c r="P26033" s="10"/>
      <c r="Q26033" s="10"/>
      <c r="R26033" s="10"/>
      <c r="S26033" s="10"/>
      <c r="T26033" s="10"/>
      <c r="U26033" s="10"/>
      <c r="V26033" s="10"/>
      <c r="W26033" s="10"/>
      <c r="X26033" s="10"/>
      <c r="Y26033" s="10"/>
      <c r="Z26033" s="10"/>
      <c r="AA26033" s="10"/>
      <c r="AB26033" s="10"/>
      <c r="AC26033" s="10"/>
      <c r="AD26033" s="10"/>
      <c r="AE26033" s="10"/>
      <c r="AF26033" s="10"/>
      <c r="AG26033" s="12"/>
    </row>
    <row r="26034" spans="1:33">
      <c r="A26034" s="10"/>
      <c r="B26034" s="10"/>
      <c r="C26034" s="10"/>
      <c r="D26034" s="10"/>
      <c r="E26034" s="10"/>
      <c r="F26034" s="10"/>
      <c r="G26034" s="10"/>
      <c r="H26034" s="10"/>
      <c r="I26034" s="10"/>
      <c r="J26034" s="10"/>
      <c r="K26034" s="10"/>
      <c r="L26034" s="10"/>
      <c r="M26034" s="10"/>
      <c r="N26034" s="10"/>
      <c r="O26034" s="10"/>
      <c r="P26034" s="10"/>
      <c r="Q26034" s="10"/>
      <c r="R26034" s="10"/>
      <c r="S26034" s="10"/>
      <c r="T26034" s="10"/>
      <c r="U26034" s="10"/>
      <c r="V26034" s="10"/>
      <c r="W26034" s="10"/>
      <c r="X26034" s="10"/>
      <c r="Y26034" s="10"/>
      <c r="Z26034" s="10"/>
      <c r="AA26034" s="10"/>
      <c r="AB26034" s="10"/>
      <c r="AC26034" s="10"/>
      <c r="AD26034" s="10"/>
      <c r="AE26034" s="10"/>
      <c r="AF26034" s="10"/>
      <c r="AG26034" s="12"/>
    </row>
    <row r="26035" spans="1:33">
      <c r="A26035" s="10"/>
      <c r="B26035" s="10"/>
      <c r="C26035" s="10"/>
      <c r="D26035" s="10"/>
      <c r="E26035" s="10"/>
      <c r="F26035" s="10"/>
      <c r="G26035" s="10"/>
      <c r="H26035" s="10"/>
      <c r="I26035" s="10"/>
      <c r="J26035" s="10"/>
      <c r="K26035" s="10"/>
      <c r="L26035" s="10"/>
      <c r="M26035" s="10"/>
      <c r="N26035" s="10"/>
      <c r="O26035" s="10"/>
      <c r="P26035" s="10"/>
      <c r="Q26035" s="10"/>
      <c r="R26035" s="10"/>
      <c r="S26035" s="10"/>
      <c r="T26035" s="10"/>
      <c r="U26035" s="10"/>
      <c r="V26035" s="10"/>
      <c r="W26035" s="10"/>
      <c r="X26035" s="10"/>
      <c r="Y26035" s="10"/>
      <c r="Z26035" s="10"/>
      <c r="AA26035" s="10"/>
      <c r="AB26035" s="10"/>
      <c r="AC26035" s="10"/>
      <c r="AD26035" s="10"/>
      <c r="AE26035" s="10"/>
      <c r="AF26035" s="10"/>
      <c r="AG26035" s="12"/>
    </row>
    <row r="26036" spans="1:33">
      <c r="A26036" s="10"/>
      <c r="B26036" s="10"/>
      <c r="C26036" s="10"/>
      <c r="D26036" s="10"/>
      <c r="E26036" s="10"/>
      <c r="F26036" s="10"/>
      <c r="G26036" s="10"/>
      <c r="H26036" s="10"/>
      <c r="I26036" s="10"/>
      <c r="J26036" s="10"/>
      <c r="K26036" s="10"/>
      <c r="L26036" s="10"/>
      <c r="M26036" s="10"/>
      <c r="N26036" s="10"/>
      <c r="O26036" s="10"/>
      <c r="P26036" s="10"/>
      <c r="Q26036" s="10"/>
      <c r="R26036" s="10"/>
      <c r="S26036" s="10"/>
      <c r="T26036" s="10"/>
      <c r="U26036" s="10"/>
      <c r="V26036" s="10"/>
      <c r="W26036" s="10"/>
      <c r="X26036" s="10"/>
      <c r="Y26036" s="10"/>
      <c r="Z26036" s="10"/>
      <c r="AA26036" s="10"/>
      <c r="AB26036" s="10"/>
      <c r="AC26036" s="10"/>
      <c r="AD26036" s="10"/>
      <c r="AE26036" s="10"/>
      <c r="AF26036" s="10"/>
      <c r="AG26036" s="12"/>
    </row>
    <row r="26037" spans="1:33">
      <c r="A26037" s="10"/>
      <c r="B26037" s="10"/>
      <c r="C26037" s="10"/>
      <c r="D26037" s="10"/>
      <c r="E26037" s="10"/>
      <c r="F26037" s="10"/>
      <c r="G26037" s="10"/>
      <c r="H26037" s="10"/>
      <c r="I26037" s="10"/>
      <c r="J26037" s="10"/>
      <c r="K26037" s="10"/>
      <c r="L26037" s="10"/>
      <c r="M26037" s="10"/>
      <c r="N26037" s="10"/>
      <c r="O26037" s="10"/>
      <c r="P26037" s="10"/>
      <c r="Q26037" s="10"/>
      <c r="R26037" s="10"/>
      <c r="S26037" s="10"/>
      <c r="T26037" s="10"/>
      <c r="U26037" s="10"/>
      <c r="V26037" s="10"/>
      <c r="W26037" s="10"/>
      <c r="X26037" s="10"/>
      <c r="Y26037" s="10"/>
      <c r="Z26037" s="10"/>
      <c r="AA26037" s="10"/>
      <c r="AB26037" s="10"/>
      <c r="AC26037" s="10"/>
      <c r="AD26037" s="10"/>
      <c r="AE26037" s="10"/>
      <c r="AF26037" s="10"/>
      <c r="AG26037" s="12"/>
    </row>
    <row r="26038" spans="1:33">
      <c r="A26038" s="10"/>
      <c r="B26038" s="10"/>
      <c r="C26038" s="10"/>
      <c r="D26038" s="10"/>
      <c r="E26038" s="10"/>
      <c r="F26038" s="10"/>
      <c r="G26038" s="10"/>
      <c r="H26038" s="10"/>
      <c r="I26038" s="10"/>
      <c r="J26038" s="10"/>
      <c r="K26038" s="10"/>
      <c r="L26038" s="10"/>
      <c r="M26038" s="10"/>
      <c r="N26038" s="10"/>
      <c r="O26038" s="10"/>
      <c r="P26038" s="10"/>
      <c r="Q26038" s="10"/>
      <c r="R26038" s="10"/>
      <c r="S26038" s="10"/>
      <c r="T26038" s="10"/>
      <c r="U26038" s="10"/>
      <c r="V26038" s="10"/>
      <c r="W26038" s="10"/>
      <c r="X26038" s="10"/>
      <c r="Y26038" s="10"/>
      <c r="Z26038" s="10"/>
      <c r="AA26038" s="10"/>
      <c r="AB26038" s="10"/>
      <c r="AC26038" s="10"/>
      <c r="AD26038" s="10"/>
      <c r="AE26038" s="10"/>
      <c r="AF26038" s="10"/>
      <c r="AG26038" s="12"/>
    </row>
    <row r="26039" spans="1:33">
      <c r="A26039" s="10"/>
      <c r="B26039" s="10"/>
      <c r="C26039" s="10"/>
      <c r="D26039" s="10"/>
      <c r="E26039" s="10"/>
      <c r="F26039" s="10"/>
      <c r="G26039" s="10"/>
      <c r="H26039" s="10"/>
      <c r="I26039" s="10"/>
      <c r="J26039" s="10"/>
      <c r="K26039" s="10"/>
      <c r="L26039" s="10"/>
      <c r="M26039" s="10"/>
      <c r="N26039" s="10"/>
      <c r="O26039" s="10"/>
      <c r="P26039" s="10"/>
      <c r="Q26039" s="10"/>
      <c r="R26039" s="10"/>
      <c r="S26039" s="10"/>
      <c r="T26039" s="10"/>
      <c r="U26039" s="10"/>
      <c r="V26039" s="10"/>
      <c r="W26039" s="10"/>
      <c r="X26039" s="10"/>
      <c r="Y26039" s="10"/>
      <c r="Z26039" s="10"/>
      <c r="AA26039" s="10"/>
      <c r="AB26039" s="10"/>
      <c r="AC26039" s="10"/>
      <c r="AD26039" s="10"/>
      <c r="AE26039" s="10"/>
      <c r="AF26039" s="10"/>
      <c r="AG26039" s="12"/>
    </row>
    <row r="26040" spans="1:33">
      <c r="A26040" s="10"/>
      <c r="B26040" s="10"/>
      <c r="C26040" s="10"/>
      <c r="D26040" s="10"/>
      <c r="E26040" s="10"/>
      <c r="F26040" s="10"/>
      <c r="G26040" s="10"/>
      <c r="H26040" s="10"/>
      <c r="I26040" s="10"/>
      <c r="J26040" s="10"/>
      <c r="K26040" s="10"/>
      <c r="L26040" s="10"/>
      <c r="M26040" s="10"/>
      <c r="N26040" s="10"/>
      <c r="O26040" s="10"/>
      <c r="P26040" s="10"/>
      <c r="Q26040" s="10"/>
      <c r="R26040" s="10"/>
      <c r="S26040" s="10"/>
      <c r="T26040" s="10"/>
      <c r="U26040" s="10"/>
      <c r="V26040" s="10"/>
      <c r="W26040" s="10"/>
      <c r="X26040" s="10"/>
      <c r="Y26040" s="10"/>
      <c r="Z26040" s="10"/>
      <c r="AA26040" s="10"/>
      <c r="AB26040" s="10"/>
      <c r="AC26040" s="10"/>
      <c r="AD26040" s="10"/>
      <c r="AE26040" s="10"/>
      <c r="AF26040" s="10"/>
      <c r="AG26040" s="12"/>
    </row>
    <row r="26041" spans="1:33">
      <c r="A26041" s="10"/>
      <c r="B26041" s="10"/>
      <c r="C26041" s="10"/>
      <c r="D26041" s="10"/>
      <c r="E26041" s="10"/>
      <c r="F26041" s="10"/>
      <c r="G26041" s="10"/>
      <c r="H26041" s="10"/>
      <c r="I26041" s="10"/>
      <c r="J26041" s="10"/>
      <c r="K26041" s="10"/>
      <c r="L26041" s="10"/>
      <c r="M26041" s="10"/>
      <c r="N26041" s="10"/>
      <c r="O26041" s="10"/>
      <c r="P26041" s="10"/>
      <c r="Q26041" s="10"/>
      <c r="R26041" s="10"/>
      <c r="S26041" s="10"/>
      <c r="T26041" s="10"/>
      <c r="U26041" s="10"/>
      <c r="V26041" s="10"/>
      <c r="W26041" s="10"/>
      <c r="X26041" s="10"/>
      <c r="Y26041" s="10"/>
      <c r="Z26041" s="10"/>
      <c r="AA26041" s="10"/>
      <c r="AB26041" s="10"/>
      <c r="AC26041" s="10"/>
      <c r="AD26041" s="10"/>
      <c r="AE26041" s="10"/>
      <c r="AF26041" s="10"/>
      <c r="AG26041" s="12"/>
    </row>
    <row r="26042" spans="1:33">
      <c r="A26042" s="10"/>
      <c r="B26042" s="10"/>
      <c r="C26042" s="10"/>
      <c r="D26042" s="10"/>
      <c r="E26042" s="10"/>
      <c r="F26042" s="10"/>
      <c r="G26042" s="10"/>
      <c r="H26042" s="10"/>
      <c r="I26042" s="10"/>
      <c r="J26042" s="10"/>
      <c r="K26042" s="10"/>
      <c r="L26042" s="10"/>
      <c r="M26042" s="10"/>
      <c r="N26042" s="10"/>
      <c r="O26042" s="10"/>
      <c r="P26042" s="10"/>
      <c r="Q26042" s="10"/>
      <c r="R26042" s="10"/>
      <c r="S26042" s="10"/>
      <c r="T26042" s="10"/>
      <c r="U26042" s="10"/>
      <c r="V26042" s="10"/>
      <c r="W26042" s="10"/>
      <c r="X26042" s="10"/>
      <c r="Y26042" s="10"/>
      <c r="Z26042" s="10"/>
      <c r="AA26042" s="10"/>
      <c r="AB26042" s="10"/>
      <c r="AC26042" s="10"/>
      <c r="AD26042" s="10"/>
      <c r="AE26042" s="10"/>
      <c r="AF26042" s="10"/>
      <c r="AG26042" s="12"/>
    </row>
    <row r="26043" spans="1:33">
      <c r="A26043" s="10"/>
      <c r="B26043" s="10"/>
      <c r="C26043" s="10"/>
      <c r="D26043" s="10"/>
      <c r="E26043" s="10"/>
      <c r="F26043" s="10"/>
      <c r="G26043" s="10"/>
      <c r="H26043" s="10"/>
      <c r="I26043" s="10"/>
      <c r="J26043" s="10"/>
      <c r="K26043" s="10"/>
      <c r="L26043" s="10"/>
      <c r="M26043" s="10"/>
      <c r="N26043" s="10"/>
      <c r="O26043" s="10"/>
      <c r="P26043" s="10"/>
      <c r="Q26043" s="10"/>
      <c r="R26043" s="10"/>
      <c r="S26043" s="10"/>
      <c r="T26043" s="10"/>
      <c r="U26043" s="10"/>
      <c r="V26043" s="10"/>
      <c r="W26043" s="10"/>
      <c r="X26043" s="10"/>
      <c r="Y26043" s="10"/>
      <c r="Z26043" s="10"/>
      <c r="AA26043" s="10"/>
      <c r="AB26043" s="10"/>
      <c r="AC26043" s="10"/>
      <c r="AD26043" s="10"/>
      <c r="AE26043" s="10"/>
      <c r="AF26043" s="10"/>
      <c r="AG26043" s="12"/>
    </row>
    <row r="26044" spans="1:33">
      <c r="A26044" s="10"/>
      <c r="B26044" s="10"/>
      <c r="C26044" s="10"/>
      <c r="D26044" s="10"/>
      <c r="E26044" s="10"/>
      <c r="F26044" s="10"/>
      <c r="G26044" s="10"/>
      <c r="H26044" s="10"/>
      <c r="I26044" s="10"/>
      <c r="J26044" s="10"/>
      <c r="K26044" s="10"/>
      <c r="L26044" s="10"/>
      <c r="M26044" s="10"/>
      <c r="N26044" s="10"/>
      <c r="O26044" s="10"/>
      <c r="P26044" s="10"/>
      <c r="Q26044" s="10"/>
      <c r="R26044" s="10"/>
      <c r="S26044" s="10"/>
      <c r="T26044" s="10"/>
      <c r="U26044" s="10"/>
      <c r="V26044" s="10"/>
      <c r="W26044" s="10"/>
      <c r="X26044" s="10"/>
      <c r="Y26044" s="10"/>
      <c r="Z26044" s="10"/>
      <c r="AA26044" s="10"/>
      <c r="AB26044" s="10"/>
      <c r="AC26044" s="10"/>
      <c r="AD26044" s="10"/>
      <c r="AE26044" s="10"/>
      <c r="AF26044" s="10"/>
      <c r="AG26044" s="12"/>
    </row>
    <row r="26045" spans="1:33">
      <c r="A26045" s="10"/>
      <c r="B26045" s="10"/>
      <c r="C26045" s="10"/>
      <c r="D26045" s="10"/>
      <c r="E26045" s="10"/>
      <c r="F26045" s="10"/>
      <c r="G26045" s="10"/>
      <c r="H26045" s="10"/>
      <c r="I26045" s="10"/>
      <c r="J26045" s="10"/>
      <c r="K26045" s="10"/>
      <c r="L26045" s="10"/>
      <c r="M26045" s="10"/>
      <c r="N26045" s="10"/>
      <c r="O26045" s="10"/>
      <c r="P26045" s="10"/>
      <c r="Q26045" s="10"/>
      <c r="R26045" s="10"/>
      <c r="S26045" s="10"/>
      <c r="T26045" s="10"/>
      <c r="U26045" s="10"/>
      <c r="V26045" s="10"/>
      <c r="W26045" s="10"/>
      <c r="X26045" s="10"/>
      <c r="Y26045" s="10"/>
      <c r="Z26045" s="10"/>
      <c r="AA26045" s="10"/>
      <c r="AB26045" s="10"/>
      <c r="AC26045" s="10"/>
      <c r="AD26045" s="10"/>
      <c r="AE26045" s="10"/>
      <c r="AF26045" s="10"/>
      <c r="AG26045" s="12"/>
    </row>
    <row r="26046" spans="1:33">
      <c r="A26046" s="10"/>
      <c r="B26046" s="10"/>
      <c r="C26046" s="10"/>
      <c r="D26046" s="10"/>
      <c r="E26046" s="10"/>
      <c r="F26046" s="10"/>
      <c r="G26046" s="10"/>
      <c r="H26046" s="10"/>
      <c r="I26046" s="10"/>
      <c r="J26046" s="10"/>
      <c r="K26046" s="10"/>
      <c r="L26046" s="10"/>
      <c r="M26046" s="10"/>
      <c r="N26046" s="10"/>
      <c r="O26046" s="10"/>
      <c r="P26046" s="10"/>
      <c r="Q26046" s="10"/>
      <c r="R26046" s="10"/>
      <c r="S26046" s="10"/>
      <c r="T26046" s="10"/>
      <c r="U26046" s="10"/>
      <c r="V26046" s="10"/>
      <c r="W26046" s="10"/>
      <c r="X26046" s="10"/>
      <c r="Y26046" s="10"/>
      <c r="Z26046" s="10"/>
      <c r="AA26046" s="10"/>
      <c r="AB26046" s="10"/>
      <c r="AC26046" s="10"/>
      <c r="AD26046" s="10"/>
      <c r="AE26046" s="10"/>
      <c r="AF26046" s="10"/>
      <c r="AG26046" s="12"/>
    </row>
    <row r="26047" spans="1:33">
      <c r="A26047" s="10"/>
      <c r="B26047" s="10"/>
      <c r="C26047" s="10"/>
      <c r="D26047" s="10"/>
      <c r="E26047" s="10"/>
      <c r="F26047" s="10"/>
      <c r="G26047" s="10"/>
      <c r="H26047" s="10"/>
      <c r="I26047" s="10"/>
      <c r="J26047" s="10"/>
      <c r="K26047" s="10"/>
      <c r="L26047" s="10"/>
      <c r="M26047" s="10"/>
      <c r="N26047" s="10"/>
      <c r="O26047" s="10"/>
      <c r="P26047" s="10"/>
      <c r="Q26047" s="10"/>
      <c r="R26047" s="10"/>
      <c r="S26047" s="10"/>
      <c r="T26047" s="10"/>
      <c r="U26047" s="10"/>
      <c r="V26047" s="10"/>
      <c r="W26047" s="10"/>
      <c r="X26047" s="10"/>
      <c r="Y26047" s="10"/>
      <c r="Z26047" s="10"/>
      <c r="AA26047" s="10"/>
      <c r="AB26047" s="10"/>
      <c r="AC26047" s="10"/>
      <c r="AD26047" s="10"/>
      <c r="AE26047" s="10"/>
      <c r="AF26047" s="10"/>
      <c r="AG26047" s="12"/>
    </row>
    <row r="26048" spans="1:33">
      <c r="A26048" s="10"/>
      <c r="B26048" s="10"/>
      <c r="C26048" s="10"/>
      <c r="D26048" s="10"/>
      <c r="E26048" s="10"/>
      <c r="F26048" s="10"/>
      <c r="G26048" s="10"/>
      <c r="H26048" s="10"/>
      <c r="I26048" s="10"/>
      <c r="J26048" s="10"/>
      <c r="K26048" s="10"/>
      <c r="L26048" s="10"/>
      <c r="M26048" s="10"/>
      <c r="N26048" s="10"/>
      <c r="O26048" s="10"/>
      <c r="P26048" s="10"/>
      <c r="Q26048" s="10"/>
      <c r="R26048" s="10"/>
      <c r="S26048" s="10"/>
      <c r="T26048" s="10"/>
      <c r="U26048" s="10"/>
      <c r="V26048" s="10"/>
      <c r="W26048" s="10"/>
      <c r="X26048" s="10"/>
      <c r="Y26048" s="10"/>
      <c r="Z26048" s="10"/>
      <c r="AA26048" s="10"/>
      <c r="AB26048" s="10"/>
      <c r="AC26048" s="10"/>
      <c r="AD26048" s="10"/>
      <c r="AE26048" s="10"/>
      <c r="AF26048" s="10"/>
      <c r="AG26048" s="12"/>
    </row>
    <row r="26049" spans="1:33">
      <c r="A26049" s="10"/>
      <c r="B26049" s="10"/>
      <c r="C26049" s="10"/>
      <c r="D26049" s="10"/>
      <c r="E26049" s="10"/>
      <c r="F26049" s="10"/>
      <c r="G26049" s="10"/>
      <c r="H26049" s="10"/>
      <c r="I26049" s="10"/>
      <c r="J26049" s="10"/>
      <c r="K26049" s="10"/>
      <c r="L26049" s="10"/>
      <c r="M26049" s="10"/>
      <c r="N26049" s="10"/>
      <c r="O26049" s="10"/>
      <c r="P26049" s="10"/>
      <c r="Q26049" s="10"/>
      <c r="R26049" s="10"/>
      <c r="S26049" s="10"/>
      <c r="T26049" s="10"/>
      <c r="U26049" s="10"/>
      <c r="V26049" s="10"/>
      <c r="W26049" s="10"/>
      <c r="X26049" s="10"/>
      <c r="Y26049" s="10"/>
      <c r="Z26049" s="10"/>
      <c r="AA26049" s="10"/>
      <c r="AB26049" s="10"/>
      <c r="AC26049" s="10"/>
      <c r="AD26049" s="10"/>
      <c r="AE26049" s="10"/>
      <c r="AF26049" s="10"/>
      <c r="AG26049" s="12"/>
    </row>
    <row r="26050" spans="1:33">
      <c r="A26050" s="10"/>
      <c r="B26050" s="10"/>
      <c r="C26050" s="10"/>
      <c r="D26050" s="10"/>
      <c r="E26050" s="10"/>
      <c r="F26050" s="10"/>
      <c r="G26050" s="10"/>
      <c r="H26050" s="10"/>
      <c r="I26050" s="10"/>
      <c r="J26050" s="10"/>
      <c r="K26050" s="10"/>
      <c r="L26050" s="10"/>
      <c r="M26050" s="10"/>
      <c r="N26050" s="10"/>
      <c r="O26050" s="10"/>
      <c r="P26050" s="10"/>
      <c r="Q26050" s="10"/>
      <c r="R26050" s="10"/>
      <c r="S26050" s="10"/>
      <c r="T26050" s="10"/>
      <c r="U26050" s="10"/>
      <c r="V26050" s="10"/>
      <c r="W26050" s="10"/>
      <c r="X26050" s="10"/>
      <c r="Y26050" s="10"/>
      <c r="Z26050" s="10"/>
      <c r="AA26050" s="10"/>
      <c r="AB26050" s="10"/>
      <c r="AC26050" s="10"/>
      <c r="AD26050" s="10"/>
      <c r="AE26050" s="10"/>
      <c r="AF26050" s="10"/>
      <c r="AG26050" s="12"/>
    </row>
    <row r="26051" spans="1:33">
      <c r="A26051" s="10"/>
      <c r="B26051" s="10"/>
      <c r="C26051" s="10"/>
      <c r="D26051" s="10"/>
      <c r="E26051" s="10"/>
      <c r="F26051" s="10"/>
      <c r="G26051" s="10"/>
      <c r="H26051" s="10"/>
      <c r="I26051" s="10"/>
      <c r="J26051" s="10"/>
      <c r="K26051" s="10"/>
      <c r="L26051" s="10"/>
      <c r="M26051" s="10"/>
      <c r="N26051" s="10"/>
      <c r="O26051" s="10"/>
      <c r="P26051" s="10"/>
      <c r="Q26051" s="10"/>
      <c r="R26051" s="10"/>
      <c r="S26051" s="10"/>
      <c r="T26051" s="10"/>
      <c r="U26051" s="10"/>
      <c r="V26051" s="10"/>
      <c r="W26051" s="10"/>
      <c r="X26051" s="10"/>
      <c r="Y26051" s="10"/>
      <c r="Z26051" s="10"/>
      <c r="AA26051" s="10"/>
      <c r="AB26051" s="10"/>
      <c r="AC26051" s="10"/>
      <c r="AD26051" s="10"/>
      <c r="AE26051" s="10"/>
      <c r="AF26051" s="10"/>
      <c r="AG26051" s="12"/>
    </row>
    <row r="26052" spans="1:33">
      <c r="A26052" s="10"/>
      <c r="B26052" s="10"/>
      <c r="C26052" s="10"/>
      <c r="D26052" s="10"/>
      <c r="E26052" s="10"/>
      <c r="F26052" s="10"/>
      <c r="G26052" s="10"/>
      <c r="H26052" s="10"/>
      <c r="I26052" s="10"/>
      <c r="J26052" s="10"/>
      <c r="K26052" s="10"/>
      <c r="L26052" s="10"/>
      <c r="M26052" s="10"/>
      <c r="N26052" s="10"/>
      <c r="O26052" s="10"/>
      <c r="P26052" s="10"/>
      <c r="Q26052" s="10"/>
      <c r="R26052" s="10"/>
      <c r="S26052" s="10"/>
      <c r="T26052" s="10"/>
      <c r="U26052" s="10"/>
      <c r="V26052" s="10"/>
      <c r="W26052" s="10"/>
      <c r="X26052" s="10"/>
      <c r="Y26052" s="10"/>
      <c r="Z26052" s="10"/>
      <c r="AA26052" s="10"/>
      <c r="AB26052" s="10"/>
      <c r="AC26052" s="10"/>
      <c r="AD26052" s="10"/>
      <c r="AE26052" s="10"/>
      <c r="AF26052" s="10"/>
      <c r="AG26052" s="12"/>
    </row>
    <row r="26053" spans="1:33">
      <c r="A26053" s="10"/>
      <c r="B26053" s="10"/>
      <c r="C26053" s="10"/>
      <c r="D26053" s="10"/>
      <c r="E26053" s="10"/>
      <c r="F26053" s="10"/>
      <c r="G26053" s="10"/>
      <c r="H26053" s="10"/>
      <c r="I26053" s="10"/>
      <c r="J26053" s="10"/>
      <c r="K26053" s="10"/>
      <c r="L26053" s="10"/>
      <c r="M26053" s="10"/>
      <c r="N26053" s="10"/>
      <c r="O26053" s="10"/>
      <c r="P26053" s="10"/>
      <c r="Q26053" s="10"/>
      <c r="R26053" s="10"/>
      <c r="S26053" s="10"/>
      <c r="T26053" s="10"/>
      <c r="U26053" s="10"/>
      <c r="V26053" s="10"/>
      <c r="W26053" s="10"/>
      <c r="X26053" s="10"/>
      <c r="Y26053" s="10"/>
      <c r="Z26053" s="10"/>
      <c r="AA26053" s="10"/>
      <c r="AB26053" s="10"/>
      <c r="AC26053" s="10"/>
      <c r="AD26053" s="10"/>
      <c r="AE26053" s="10"/>
      <c r="AF26053" s="10"/>
      <c r="AG26053" s="12"/>
    </row>
    <row r="26054" spans="1:33">
      <c r="A26054" s="10"/>
      <c r="B26054" s="10"/>
      <c r="C26054" s="10"/>
      <c r="D26054" s="10"/>
      <c r="E26054" s="10"/>
      <c r="F26054" s="10"/>
      <c r="G26054" s="10"/>
      <c r="H26054" s="10"/>
      <c r="I26054" s="10"/>
      <c r="J26054" s="10"/>
      <c r="K26054" s="10"/>
      <c r="L26054" s="10"/>
      <c r="M26054" s="10"/>
      <c r="N26054" s="10"/>
      <c r="O26054" s="10"/>
      <c r="P26054" s="10"/>
      <c r="Q26054" s="10"/>
      <c r="R26054" s="10"/>
      <c r="S26054" s="10"/>
      <c r="T26054" s="10"/>
      <c r="U26054" s="10"/>
      <c r="V26054" s="10"/>
      <c r="W26054" s="10"/>
      <c r="X26054" s="10"/>
      <c r="Y26054" s="10"/>
      <c r="Z26054" s="10"/>
      <c r="AA26054" s="10"/>
      <c r="AB26054" s="10"/>
      <c r="AC26054" s="10"/>
      <c r="AD26054" s="10"/>
      <c r="AE26054" s="10"/>
      <c r="AF26054" s="10"/>
      <c r="AG26054" s="12"/>
    </row>
    <row r="26055" spans="1:33">
      <c r="A26055" s="10"/>
      <c r="B26055" s="10"/>
      <c r="C26055" s="10"/>
      <c r="D26055" s="10"/>
      <c r="E26055" s="10"/>
      <c r="F26055" s="10"/>
      <c r="G26055" s="10"/>
      <c r="H26055" s="10"/>
      <c r="I26055" s="10"/>
      <c r="J26055" s="10"/>
      <c r="K26055" s="10"/>
      <c r="L26055" s="10"/>
      <c r="M26055" s="10"/>
      <c r="N26055" s="10"/>
      <c r="O26055" s="10"/>
      <c r="P26055" s="10"/>
      <c r="Q26055" s="10"/>
      <c r="R26055" s="10"/>
      <c r="S26055" s="10"/>
      <c r="T26055" s="10"/>
      <c r="U26055" s="10"/>
      <c r="V26055" s="10"/>
      <c r="W26055" s="10"/>
      <c r="X26055" s="10"/>
      <c r="Y26055" s="10"/>
      <c r="Z26055" s="10"/>
      <c r="AA26055" s="10"/>
      <c r="AB26055" s="10"/>
      <c r="AC26055" s="10"/>
      <c r="AD26055" s="10"/>
      <c r="AE26055" s="10"/>
      <c r="AF26055" s="10"/>
      <c r="AG26055" s="12"/>
    </row>
    <row r="26056" spans="1:33">
      <c r="A26056" s="10"/>
      <c r="B26056" s="10"/>
      <c r="C26056" s="10"/>
      <c r="D26056" s="10"/>
      <c r="E26056" s="10"/>
      <c r="F26056" s="10"/>
      <c r="G26056" s="10"/>
      <c r="H26056" s="10"/>
      <c r="I26056" s="10"/>
      <c r="J26056" s="10"/>
      <c r="K26056" s="10"/>
      <c r="L26056" s="10"/>
      <c r="M26056" s="10"/>
      <c r="N26056" s="10"/>
      <c r="O26056" s="10"/>
      <c r="P26056" s="10"/>
      <c r="Q26056" s="10"/>
      <c r="R26056" s="10"/>
      <c r="S26056" s="10"/>
      <c r="T26056" s="10"/>
      <c r="U26056" s="10"/>
      <c r="V26056" s="10"/>
      <c r="W26056" s="10"/>
      <c r="X26056" s="10"/>
      <c r="Y26056" s="10"/>
      <c r="Z26056" s="10"/>
      <c r="AA26056" s="10"/>
      <c r="AB26056" s="10"/>
      <c r="AC26056" s="10"/>
      <c r="AD26056" s="10"/>
      <c r="AE26056" s="10"/>
      <c r="AF26056" s="10"/>
      <c r="AG26056" s="12"/>
    </row>
    <row r="26057" spans="1:33">
      <c r="A26057" s="10"/>
      <c r="B26057" s="10"/>
      <c r="C26057" s="10"/>
      <c r="D26057" s="10"/>
      <c r="E26057" s="10"/>
      <c r="F26057" s="10"/>
      <c r="G26057" s="10"/>
      <c r="H26057" s="10"/>
      <c r="I26057" s="10"/>
      <c r="J26057" s="10"/>
      <c r="K26057" s="10"/>
      <c r="L26057" s="10"/>
      <c r="M26057" s="10"/>
      <c r="N26057" s="10"/>
      <c r="O26057" s="10"/>
      <c r="P26057" s="10"/>
      <c r="Q26057" s="10"/>
      <c r="R26057" s="10"/>
      <c r="S26057" s="10"/>
      <c r="T26057" s="10"/>
      <c r="U26057" s="10"/>
      <c r="V26057" s="10"/>
      <c r="W26057" s="10"/>
      <c r="X26057" s="10"/>
      <c r="Y26057" s="10"/>
      <c r="Z26057" s="10"/>
      <c r="AA26057" s="10"/>
      <c r="AB26057" s="10"/>
      <c r="AC26057" s="10"/>
      <c r="AD26057" s="10"/>
      <c r="AE26057" s="10"/>
      <c r="AF26057" s="10"/>
      <c r="AG26057" s="12"/>
    </row>
    <row r="26058" spans="1:33">
      <c r="A26058" s="10"/>
      <c r="B26058" s="10"/>
      <c r="C26058" s="10"/>
      <c r="D26058" s="10"/>
      <c r="E26058" s="10"/>
      <c r="F26058" s="10"/>
      <c r="G26058" s="10"/>
      <c r="H26058" s="10"/>
      <c r="I26058" s="10"/>
      <c r="J26058" s="10"/>
      <c r="K26058" s="10"/>
      <c r="L26058" s="10"/>
      <c r="M26058" s="10"/>
      <c r="N26058" s="10"/>
      <c r="O26058" s="10"/>
      <c r="P26058" s="10"/>
      <c r="Q26058" s="10"/>
      <c r="R26058" s="10"/>
      <c r="S26058" s="10"/>
      <c r="T26058" s="10"/>
      <c r="U26058" s="10"/>
      <c r="V26058" s="10"/>
      <c r="W26058" s="10"/>
      <c r="X26058" s="10"/>
      <c r="Y26058" s="10"/>
      <c r="Z26058" s="10"/>
      <c r="AA26058" s="10"/>
      <c r="AB26058" s="10"/>
      <c r="AC26058" s="10"/>
      <c r="AD26058" s="10"/>
      <c r="AE26058" s="10"/>
      <c r="AF26058" s="10"/>
      <c r="AG26058" s="12"/>
    </row>
    <row r="26059" spans="1:33">
      <c r="A26059" s="10"/>
      <c r="B26059" s="10"/>
      <c r="C26059" s="10"/>
      <c r="D26059" s="10"/>
      <c r="E26059" s="10"/>
      <c r="F26059" s="10"/>
      <c r="G26059" s="10"/>
      <c r="H26059" s="10"/>
      <c r="I26059" s="10"/>
      <c r="J26059" s="10"/>
      <c r="K26059" s="10"/>
      <c r="L26059" s="10"/>
      <c r="M26059" s="10"/>
      <c r="N26059" s="10"/>
      <c r="O26059" s="10"/>
      <c r="P26059" s="10"/>
      <c r="Q26059" s="10"/>
      <c r="R26059" s="10"/>
      <c r="S26059" s="10"/>
      <c r="T26059" s="10"/>
      <c r="U26059" s="10"/>
      <c r="V26059" s="10"/>
      <c r="W26059" s="10"/>
      <c r="X26059" s="10"/>
      <c r="Y26059" s="10"/>
      <c r="Z26059" s="10"/>
      <c r="AA26059" s="10"/>
      <c r="AB26059" s="10"/>
      <c r="AC26059" s="10"/>
      <c r="AD26059" s="10"/>
      <c r="AE26059" s="10"/>
      <c r="AF26059" s="10"/>
      <c r="AG26059" s="12"/>
    </row>
    <row r="26060" spans="1:33">
      <c r="A26060" s="10"/>
      <c r="B26060" s="10"/>
      <c r="C26060" s="10"/>
      <c r="D26060" s="10"/>
      <c r="E26060" s="10"/>
      <c r="F26060" s="10"/>
      <c r="G26060" s="10"/>
      <c r="H26060" s="10"/>
      <c r="I26060" s="10"/>
      <c r="J26060" s="10"/>
      <c r="K26060" s="10"/>
      <c r="L26060" s="10"/>
      <c r="M26060" s="10"/>
      <c r="N26060" s="10"/>
      <c r="O26060" s="10"/>
      <c r="P26060" s="10"/>
      <c r="Q26060" s="10"/>
      <c r="R26060" s="10"/>
      <c r="S26060" s="10"/>
      <c r="T26060" s="10"/>
      <c r="U26060" s="10"/>
      <c r="V26060" s="10"/>
      <c r="W26060" s="10"/>
      <c r="X26060" s="10"/>
      <c r="Y26060" s="10"/>
      <c r="Z26060" s="10"/>
      <c r="AA26060" s="10"/>
      <c r="AB26060" s="10"/>
      <c r="AC26060" s="10"/>
      <c r="AD26060" s="10"/>
      <c r="AE26060" s="10"/>
      <c r="AF26060" s="10"/>
      <c r="AG26060" s="12"/>
    </row>
    <row r="26061" spans="1:33">
      <c r="A26061" s="10"/>
      <c r="B26061" s="10"/>
      <c r="C26061" s="10"/>
      <c r="D26061" s="10"/>
      <c r="E26061" s="10"/>
      <c r="F26061" s="10"/>
      <c r="G26061" s="10"/>
      <c r="H26061" s="10"/>
      <c r="I26061" s="10"/>
      <c r="J26061" s="10"/>
      <c r="K26061" s="10"/>
      <c r="L26061" s="10"/>
      <c r="M26061" s="10"/>
      <c r="N26061" s="10"/>
      <c r="O26061" s="10"/>
      <c r="P26061" s="10"/>
      <c r="Q26061" s="10"/>
      <c r="R26061" s="10"/>
      <c r="S26061" s="10"/>
      <c r="T26061" s="10"/>
      <c r="U26061" s="10"/>
      <c r="V26061" s="10"/>
      <c r="W26061" s="10"/>
      <c r="X26061" s="10"/>
      <c r="Y26061" s="10"/>
      <c r="Z26061" s="10"/>
      <c r="AA26061" s="10"/>
      <c r="AB26061" s="10"/>
      <c r="AC26061" s="10"/>
      <c r="AD26061" s="10"/>
      <c r="AE26061" s="10"/>
      <c r="AF26061" s="10"/>
      <c r="AG26061" s="12"/>
    </row>
    <row r="26062" spans="1:33">
      <c r="A26062" s="10"/>
      <c r="B26062" s="10"/>
      <c r="C26062" s="10"/>
      <c r="D26062" s="10"/>
      <c r="E26062" s="10"/>
      <c r="F26062" s="10"/>
      <c r="G26062" s="10"/>
      <c r="H26062" s="10"/>
      <c r="I26062" s="10"/>
      <c r="J26062" s="10"/>
      <c r="K26062" s="10"/>
      <c r="L26062" s="10"/>
      <c r="M26062" s="10"/>
      <c r="N26062" s="10"/>
      <c r="O26062" s="10"/>
      <c r="P26062" s="10"/>
      <c r="Q26062" s="10"/>
      <c r="R26062" s="10"/>
      <c r="S26062" s="10"/>
      <c r="T26062" s="10"/>
      <c r="U26062" s="10"/>
      <c r="V26062" s="10"/>
      <c r="W26062" s="10"/>
      <c r="X26062" s="10"/>
      <c r="Y26062" s="10"/>
      <c r="Z26062" s="10"/>
      <c r="AA26062" s="10"/>
      <c r="AB26062" s="10"/>
      <c r="AC26062" s="10"/>
      <c r="AD26062" s="10"/>
      <c r="AE26062" s="10"/>
      <c r="AF26062" s="10"/>
      <c r="AG26062" s="12"/>
    </row>
    <row r="26063" spans="1:33">
      <c r="A26063" s="10"/>
      <c r="B26063" s="10"/>
      <c r="C26063" s="10"/>
      <c r="D26063" s="10"/>
      <c r="E26063" s="10"/>
      <c r="F26063" s="10"/>
      <c r="G26063" s="10"/>
      <c r="H26063" s="10"/>
      <c r="I26063" s="10"/>
      <c r="J26063" s="10"/>
      <c r="K26063" s="10"/>
      <c r="L26063" s="10"/>
      <c r="M26063" s="10"/>
      <c r="N26063" s="10"/>
      <c r="O26063" s="10"/>
      <c r="P26063" s="10"/>
      <c r="Q26063" s="10"/>
      <c r="R26063" s="10"/>
      <c r="S26063" s="10"/>
      <c r="T26063" s="10"/>
      <c r="U26063" s="10"/>
      <c r="V26063" s="10"/>
      <c r="W26063" s="10"/>
      <c r="X26063" s="10"/>
      <c r="Y26063" s="10"/>
      <c r="Z26063" s="10"/>
      <c r="AA26063" s="10"/>
      <c r="AB26063" s="10"/>
      <c r="AC26063" s="10"/>
      <c r="AD26063" s="10"/>
      <c r="AE26063" s="10"/>
      <c r="AF26063" s="10"/>
      <c r="AG26063" s="12"/>
    </row>
    <row r="26064" spans="1:33">
      <c r="A26064" s="10"/>
      <c r="B26064" s="10"/>
      <c r="C26064" s="10"/>
      <c r="D26064" s="10"/>
      <c r="E26064" s="10"/>
      <c r="F26064" s="10"/>
      <c r="G26064" s="10"/>
      <c r="H26064" s="10"/>
      <c r="I26064" s="10"/>
      <c r="J26064" s="10"/>
      <c r="K26064" s="10"/>
      <c r="L26064" s="10"/>
      <c r="M26064" s="10"/>
      <c r="N26064" s="10"/>
      <c r="O26064" s="10"/>
      <c r="P26064" s="10"/>
      <c r="Q26064" s="10"/>
      <c r="R26064" s="10"/>
      <c r="S26064" s="10"/>
      <c r="T26064" s="10"/>
      <c r="U26064" s="10"/>
      <c r="V26064" s="10"/>
      <c r="W26064" s="10"/>
      <c r="X26064" s="10"/>
      <c r="Y26064" s="10"/>
      <c r="Z26064" s="10"/>
      <c r="AA26064" s="10"/>
      <c r="AB26064" s="10"/>
      <c r="AC26064" s="10"/>
      <c r="AD26064" s="10"/>
      <c r="AE26064" s="10"/>
      <c r="AF26064" s="10"/>
      <c r="AG26064" s="12"/>
    </row>
    <row r="26065" spans="1:33">
      <c r="A26065" s="10"/>
      <c r="B26065" s="10"/>
      <c r="C26065" s="10"/>
      <c r="D26065" s="10"/>
      <c r="E26065" s="10"/>
      <c r="F26065" s="10"/>
      <c r="G26065" s="10"/>
      <c r="H26065" s="10"/>
      <c r="I26065" s="10"/>
      <c r="J26065" s="10"/>
      <c r="K26065" s="10"/>
      <c r="L26065" s="10"/>
      <c r="M26065" s="10"/>
      <c r="N26065" s="10"/>
      <c r="O26065" s="10"/>
      <c r="P26065" s="10"/>
      <c r="Q26065" s="10"/>
      <c r="R26065" s="10"/>
      <c r="S26065" s="10"/>
      <c r="T26065" s="10"/>
      <c r="U26065" s="10"/>
      <c r="V26065" s="10"/>
      <c r="W26065" s="10"/>
      <c r="X26065" s="10"/>
      <c r="Y26065" s="10"/>
      <c r="Z26065" s="10"/>
      <c r="AA26065" s="10"/>
      <c r="AB26065" s="10"/>
      <c r="AC26065" s="10"/>
      <c r="AD26065" s="10"/>
      <c r="AE26065" s="10"/>
      <c r="AF26065" s="10"/>
      <c r="AG26065" s="12"/>
    </row>
    <row r="26066" spans="1:33">
      <c r="A26066" s="10"/>
      <c r="B26066" s="10"/>
      <c r="C26066" s="10"/>
      <c r="D26066" s="10"/>
      <c r="E26066" s="10"/>
      <c r="F26066" s="10"/>
      <c r="G26066" s="10"/>
      <c r="H26066" s="10"/>
      <c r="I26066" s="10"/>
      <c r="J26066" s="10"/>
      <c r="K26066" s="10"/>
      <c r="L26066" s="10"/>
      <c r="M26066" s="10"/>
      <c r="N26066" s="10"/>
      <c r="O26066" s="10"/>
      <c r="P26066" s="10"/>
      <c r="Q26066" s="10"/>
      <c r="R26066" s="10"/>
      <c r="S26066" s="10"/>
      <c r="T26066" s="10"/>
      <c r="U26066" s="10"/>
      <c r="V26066" s="10"/>
      <c r="W26066" s="10"/>
      <c r="X26066" s="10"/>
      <c r="Y26066" s="10"/>
      <c r="Z26066" s="10"/>
      <c r="AA26066" s="10"/>
      <c r="AB26066" s="10"/>
      <c r="AC26066" s="10"/>
      <c r="AD26066" s="10"/>
      <c r="AE26066" s="10"/>
      <c r="AF26066" s="10"/>
      <c r="AG26066" s="12"/>
    </row>
    <row r="26067" spans="1:33">
      <c r="A26067" s="10"/>
      <c r="B26067" s="10"/>
      <c r="C26067" s="10"/>
      <c r="D26067" s="10"/>
      <c r="E26067" s="10"/>
      <c r="F26067" s="10"/>
      <c r="G26067" s="10"/>
      <c r="H26067" s="10"/>
      <c r="I26067" s="10"/>
      <c r="J26067" s="10"/>
      <c r="K26067" s="10"/>
      <c r="L26067" s="10"/>
      <c r="M26067" s="10"/>
      <c r="N26067" s="10"/>
      <c r="O26067" s="10"/>
      <c r="P26067" s="10"/>
      <c r="Q26067" s="10"/>
      <c r="R26067" s="10"/>
      <c r="S26067" s="10"/>
      <c r="T26067" s="10"/>
      <c r="U26067" s="10"/>
      <c r="V26067" s="10"/>
      <c r="W26067" s="10"/>
      <c r="X26067" s="10"/>
      <c r="Y26067" s="10"/>
      <c r="Z26067" s="10"/>
      <c r="AA26067" s="10"/>
      <c r="AB26067" s="10"/>
      <c r="AC26067" s="10"/>
      <c r="AD26067" s="10"/>
      <c r="AE26067" s="10"/>
      <c r="AF26067" s="10"/>
      <c r="AG26067" s="12"/>
    </row>
    <row r="26068" spans="1:33">
      <c r="A26068" s="10"/>
      <c r="B26068" s="10"/>
      <c r="C26068" s="10"/>
      <c r="D26068" s="10"/>
      <c r="E26068" s="10"/>
      <c r="F26068" s="10"/>
      <c r="G26068" s="10"/>
      <c r="H26068" s="10"/>
      <c r="I26068" s="10"/>
      <c r="J26068" s="10"/>
      <c r="K26068" s="10"/>
      <c r="L26068" s="10"/>
      <c r="M26068" s="10"/>
      <c r="N26068" s="10"/>
      <c r="O26068" s="10"/>
      <c r="P26068" s="10"/>
      <c r="Q26068" s="10"/>
      <c r="R26068" s="10"/>
      <c r="S26068" s="10"/>
      <c r="T26068" s="10"/>
      <c r="U26068" s="10"/>
      <c r="V26068" s="10"/>
      <c r="W26068" s="10"/>
      <c r="X26068" s="10"/>
      <c r="Y26068" s="10"/>
      <c r="Z26068" s="10"/>
      <c r="AA26068" s="10"/>
      <c r="AB26068" s="10"/>
      <c r="AC26068" s="10"/>
      <c r="AD26068" s="10"/>
      <c r="AE26068" s="10"/>
      <c r="AF26068" s="10"/>
      <c r="AG26068" s="12"/>
    </row>
    <row r="26069" spans="1:33">
      <c r="A26069" s="10"/>
      <c r="B26069" s="10"/>
      <c r="C26069" s="10"/>
      <c r="D26069" s="10"/>
      <c r="E26069" s="10"/>
      <c r="F26069" s="10"/>
      <c r="G26069" s="10"/>
      <c r="H26069" s="10"/>
      <c r="I26069" s="10"/>
      <c r="J26069" s="10"/>
      <c r="K26069" s="10"/>
      <c r="L26069" s="10"/>
      <c r="M26069" s="10"/>
      <c r="N26069" s="10"/>
      <c r="O26069" s="10"/>
      <c r="P26069" s="10"/>
      <c r="Q26069" s="10"/>
      <c r="R26069" s="10"/>
      <c r="S26069" s="10"/>
      <c r="T26069" s="10"/>
      <c r="U26069" s="10"/>
      <c r="V26069" s="10"/>
      <c r="W26069" s="10"/>
      <c r="X26069" s="10"/>
      <c r="Y26069" s="10"/>
      <c r="Z26069" s="10"/>
      <c r="AA26069" s="10"/>
      <c r="AB26069" s="10"/>
      <c r="AC26069" s="10"/>
      <c r="AD26069" s="10"/>
      <c r="AE26069" s="10"/>
      <c r="AF26069" s="10"/>
      <c r="AG26069" s="12"/>
    </row>
    <row r="26070" spans="1:33">
      <c r="A26070" s="10"/>
      <c r="B26070" s="10"/>
      <c r="C26070" s="10"/>
      <c r="D26070" s="10"/>
      <c r="E26070" s="10"/>
      <c r="F26070" s="10"/>
      <c r="G26070" s="10"/>
      <c r="H26070" s="10"/>
      <c r="I26070" s="10"/>
      <c r="J26070" s="10"/>
      <c r="K26070" s="10"/>
      <c r="L26070" s="10"/>
      <c r="M26070" s="10"/>
      <c r="N26070" s="10"/>
      <c r="O26070" s="10"/>
      <c r="P26070" s="10"/>
      <c r="Q26070" s="10"/>
      <c r="R26070" s="10"/>
      <c r="S26070" s="10"/>
      <c r="T26070" s="10"/>
      <c r="U26070" s="10"/>
      <c r="V26070" s="10"/>
      <c r="W26070" s="10"/>
      <c r="X26070" s="10"/>
      <c r="Y26070" s="10"/>
      <c r="Z26070" s="10"/>
      <c r="AA26070" s="10"/>
      <c r="AB26070" s="10"/>
      <c r="AC26070" s="10"/>
      <c r="AD26070" s="10"/>
      <c r="AE26070" s="10"/>
      <c r="AF26070" s="10"/>
      <c r="AG26070" s="12"/>
    </row>
    <row r="26071" spans="1:33">
      <c r="A26071" s="10"/>
      <c r="B26071" s="10"/>
      <c r="C26071" s="10"/>
      <c r="D26071" s="10"/>
      <c r="E26071" s="10"/>
      <c r="F26071" s="10"/>
      <c r="G26071" s="10"/>
      <c r="H26071" s="10"/>
      <c r="I26071" s="10"/>
      <c r="J26071" s="10"/>
      <c r="K26071" s="10"/>
      <c r="L26071" s="10"/>
      <c r="M26071" s="10"/>
      <c r="N26071" s="10"/>
      <c r="O26071" s="10"/>
      <c r="P26071" s="10"/>
      <c r="Q26071" s="10"/>
      <c r="R26071" s="10"/>
      <c r="S26071" s="10"/>
      <c r="T26071" s="10"/>
      <c r="U26071" s="10"/>
      <c r="V26071" s="10"/>
      <c r="W26071" s="10"/>
      <c r="X26071" s="10"/>
      <c r="Y26071" s="10"/>
      <c r="Z26071" s="10"/>
      <c r="AA26071" s="10"/>
      <c r="AB26071" s="10"/>
      <c r="AC26071" s="10"/>
      <c r="AD26071" s="10"/>
      <c r="AE26071" s="10"/>
      <c r="AF26071" s="10"/>
      <c r="AG26071" s="12"/>
    </row>
    <row r="26072" spans="1:33">
      <c r="A26072" s="10"/>
      <c r="B26072" s="10"/>
      <c r="C26072" s="10"/>
      <c r="D26072" s="10"/>
      <c r="E26072" s="10"/>
      <c r="F26072" s="10"/>
      <c r="G26072" s="10"/>
      <c r="H26072" s="10"/>
      <c r="I26072" s="10"/>
      <c r="J26072" s="10"/>
      <c r="K26072" s="10"/>
      <c r="L26072" s="10"/>
      <c r="M26072" s="10"/>
      <c r="N26072" s="10"/>
      <c r="O26072" s="10"/>
      <c r="P26072" s="10"/>
      <c r="Q26072" s="10"/>
      <c r="R26072" s="10"/>
      <c r="S26072" s="10"/>
      <c r="T26072" s="10"/>
      <c r="U26072" s="10"/>
      <c r="V26072" s="10"/>
      <c r="W26072" s="10"/>
      <c r="X26072" s="10"/>
      <c r="Y26072" s="10"/>
      <c r="Z26072" s="10"/>
      <c r="AA26072" s="10"/>
      <c r="AB26072" s="10"/>
      <c r="AC26072" s="10"/>
      <c r="AD26072" s="10"/>
      <c r="AE26072" s="10"/>
      <c r="AF26072" s="10"/>
      <c r="AG26072" s="12"/>
    </row>
    <row r="26073" spans="1:33">
      <c r="A26073" s="10"/>
      <c r="B26073" s="10"/>
      <c r="C26073" s="10"/>
      <c r="D26073" s="10"/>
      <c r="E26073" s="10"/>
      <c r="F26073" s="10"/>
      <c r="G26073" s="10"/>
      <c r="H26073" s="10"/>
      <c r="I26073" s="10"/>
      <c r="J26073" s="10"/>
      <c r="K26073" s="10"/>
      <c r="L26073" s="10"/>
      <c r="M26073" s="10"/>
      <c r="N26073" s="10"/>
      <c r="O26073" s="10"/>
      <c r="P26073" s="10"/>
      <c r="Q26073" s="10"/>
      <c r="R26073" s="10"/>
      <c r="S26073" s="10"/>
      <c r="T26073" s="10"/>
      <c r="U26073" s="10"/>
      <c r="V26073" s="10"/>
      <c r="W26073" s="10"/>
      <c r="X26073" s="10"/>
      <c r="Y26073" s="10"/>
      <c r="Z26073" s="10"/>
      <c r="AA26073" s="10"/>
      <c r="AB26073" s="10"/>
      <c r="AC26073" s="10"/>
      <c r="AD26073" s="10"/>
      <c r="AE26073" s="10"/>
      <c r="AF26073" s="10"/>
      <c r="AG26073" s="12"/>
    </row>
    <row r="26074" spans="1:33">
      <c r="A26074" s="10"/>
      <c r="B26074" s="10"/>
      <c r="C26074" s="10"/>
      <c r="D26074" s="10"/>
      <c r="E26074" s="10"/>
      <c r="F26074" s="10"/>
      <c r="G26074" s="10"/>
      <c r="H26074" s="10"/>
      <c r="I26074" s="10"/>
      <c r="J26074" s="10"/>
      <c r="K26074" s="10"/>
      <c r="L26074" s="10"/>
      <c r="M26074" s="10"/>
      <c r="N26074" s="10"/>
      <c r="O26074" s="10"/>
      <c r="P26074" s="10"/>
      <c r="Q26074" s="10"/>
      <c r="R26074" s="10"/>
      <c r="S26074" s="10"/>
      <c r="T26074" s="10"/>
      <c r="U26074" s="10"/>
      <c r="V26074" s="10"/>
      <c r="W26074" s="10"/>
      <c r="X26074" s="10"/>
      <c r="Y26074" s="10"/>
      <c r="Z26074" s="10"/>
      <c r="AA26074" s="10"/>
      <c r="AB26074" s="10"/>
      <c r="AC26074" s="10"/>
      <c r="AD26074" s="10"/>
      <c r="AE26074" s="10"/>
      <c r="AF26074" s="10"/>
      <c r="AG26074" s="12"/>
    </row>
    <row r="26075" spans="1:33">
      <c r="A26075" s="10"/>
      <c r="B26075" s="10"/>
      <c r="C26075" s="10"/>
      <c r="D26075" s="10"/>
      <c r="E26075" s="10"/>
      <c r="F26075" s="10"/>
      <c r="G26075" s="10"/>
      <c r="H26075" s="10"/>
      <c r="I26075" s="10"/>
      <c r="J26075" s="10"/>
      <c r="K26075" s="10"/>
      <c r="L26075" s="10"/>
      <c r="M26075" s="10"/>
      <c r="N26075" s="10"/>
      <c r="O26075" s="10"/>
      <c r="P26075" s="10"/>
      <c r="Q26075" s="10"/>
      <c r="R26075" s="10"/>
      <c r="S26075" s="10"/>
      <c r="T26075" s="10"/>
      <c r="U26075" s="10"/>
      <c r="V26075" s="10"/>
      <c r="W26075" s="10"/>
      <c r="X26075" s="10"/>
      <c r="Y26075" s="10"/>
      <c r="Z26075" s="10"/>
      <c r="AA26075" s="10"/>
      <c r="AB26075" s="10"/>
      <c r="AC26075" s="10"/>
      <c r="AD26075" s="10"/>
      <c r="AE26075" s="10"/>
      <c r="AF26075" s="10"/>
      <c r="AG26075" s="12"/>
    </row>
    <row r="26076" spans="1:33">
      <c r="A26076" s="10"/>
      <c r="B26076" s="10"/>
      <c r="C26076" s="10"/>
      <c r="D26076" s="10"/>
      <c r="E26076" s="10"/>
      <c r="F26076" s="10"/>
      <c r="G26076" s="10"/>
      <c r="H26076" s="10"/>
      <c r="I26076" s="10"/>
      <c r="J26076" s="10"/>
      <c r="K26076" s="10"/>
      <c r="L26076" s="10"/>
      <c r="M26076" s="10"/>
      <c r="N26076" s="10"/>
      <c r="O26076" s="10"/>
      <c r="P26076" s="10"/>
      <c r="Q26076" s="10"/>
      <c r="R26076" s="10"/>
      <c r="S26076" s="10"/>
      <c r="T26076" s="10"/>
      <c r="U26076" s="10"/>
      <c r="V26076" s="10"/>
      <c r="W26076" s="10"/>
      <c r="X26076" s="10"/>
      <c r="Y26076" s="10"/>
      <c r="Z26076" s="10"/>
      <c r="AA26076" s="10"/>
      <c r="AB26076" s="10"/>
      <c r="AC26076" s="10"/>
      <c r="AD26076" s="10"/>
      <c r="AE26076" s="10"/>
      <c r="AF26076" s="10"/>
      <c r="AG26076" s="12"/>
    </row>
    <row r="26077" spans="1:33">
      <c r="A26077" s="10"/>
      <c r="B26077" s="10"/>
      <c r="C26077" s="10"/>
      <c r="D26077" s="10"/>
      <c r="E26077" s="10"/>
      <c r="F26077" s="10"/>
      <c r="G26077" s="10"/>
      <c r="H26077" s="10"/>
      <c r="I26077" s="10"/>
      <c r="J26077" s="10"/>
      <c r="K26077" s="10"/>
      <c r="L26077" s="10"/>
      <c r="M26077" s="10"/>
      <c r="N26077" s="10"/>
      <c r="O26077" s="10"/>
      <c r="P26077" s="10"/>
      <c r="Q26077" s="10"/>
      <c r="R26077" s="10"/>
      <c r="S26077" s="10"/>
      <c r="T26077" s="10"/>
      <c r="U26077" s="10"/>
      <c r="V26077" s="10"/>
      <c r="W26077" s="10"/>
      <c r="X26077" s="10"/>
      <c r="Y26077" s="10"/>
      <c r="Z26077" s="10"/>
      <c r="AA26077" s="10"/>
      <c r="AB26077" s="10"/>
      <c r="AC26077" s="10"/>
      <c r="AD26077" s="10"/>
      <c r="AE26077" s="10"/>
      <c r="AF26077" s="10"/>
      <c r="AG26077" s="12"/>
    </row>
    <row r="26078" spans="1:33">
      <c r="A26078" s="10"/>
      <c r="B26078" s="10"/>
      <c r="C26078" s="10"/>
      <c r="D26078" s="10"/>
      <c r="E26078" s="10"/>
      <c r="F26078" s="10"/>
      <c r="G26078" s="10"/>
      <c r="H26078" s="10"/>
      <c r="I26078" s="10"/>
      <c r="J26078" s="10"/>
      <c r="K26078" s="10"/>
      <c r="L26078" s="10"/>
      <c r="M26078" s="10"/>
      <c r="N26078" s="10"/>
      <c r="O26078" s="10"/>
      <c r="P26078" s="10"/>
      <c r="Q26078" s="10"/>
      <c r="R26078" s="10"/>
      <c r="S26078" s="10"/>
      <c r="T26078" s="10"/>
      <c r="U26078" s="10"/>
      <c r="V26078" s="10"/>
      <c r="W26078" s="10"/>
      <c r="X26078" s="10"/>
      <c r="Y26078" s="10"/>
      <c r="Z26078" s="10"/>
      <c r="AA26078" s="10"/>
      <c r="AB26078" s="10"/>
      <c r="AC26078" s="10"/>
      <c r="AD26078" s="10"/>
      <c r="AE26078" s="10"/>
      <c r="AF26078" s="10"/>
      <c r="AG26078" s="12"/>
    </row>
    <row r="26079" spans="1:33">
      <c r="A26079" s="10"/>
      <c r="B26079" s="10"/>
      <c r="C26079" s="10"/>
      <c r="D26079" s="10"/>
      <c r="E26079" s="10"/>
      <c r="F26079" s="10"/>
      <c r="G26079" s="10"/>
      <c r="H26079" s="10"/>
      <c r="I26079" s="10"/>
      <c r="J26079" s="10"/>
      <c r="K26079" s="10"/>
      <c r="L26079" s="10"/>
      <c r="M26079" s="10"/>
      <c r="N26079" s="10"/>
      <c r="O26079" s="10"/>
      <c r="P26079" s="10"/>
      <c r="Q26079" s="10"/>
      <c r="R26079" s="10"/>
      <c r="S26079" s="10"/>
      <c r="T26079" s="10"/>
      <c r="U26079" s="10"/>
      <c r="V26079" s="10"/>
      <c r="W26079" s="10"/>
      <c r="X26079" s="10"/>
      <c r="Y26079" s="10"/>
      <c r="Z26079" s="10"/>
      <c r="AA26079" s="10"/>
      <c r="AB26079" s="10"/>
      <c r="AC26079" s="10"/>
      <c r="AD26079" s="10"/>
      <c r="AE26079" s="10"/>
      <c r="AF26079" s="10"/>
      <c r="AG26079" s="12"/>
    </row>
    <row r="26080" spans="1:33">
      <c r="A26080" s="10"/>
      <c r="B26080" s="10"/>
      <c r="C26080" s="10"/>
      <c r="D26080" s="10"/>
      <c r="E26080" s="10"/>
      <c r="F26080" s="10"/>
      <c r="G26080" s="10"/>
      <c r="H26080" s="10"/>
      <c r="I26080" s="10"/>
      <c r="J26080" s="10"/>
      <c r="K26080" s="10"/>
      <c r="L26080" s="10"/>
      <c r="M26080" s="10"/>
      <c r="N26080" s="10"/>
      <c r="O26080" s="10"/>
      <c r="P26080" s="10"/>
      <c r="Q26080" s="10"/>
      <c r="R26080" s="10"/>
      <c r="S26080" s="10"/>
      <c r="T26080" s="10"/>
      <c r="U26080" s="10"/>
      <c r="V26080" s="10"/>
      <c r="W26080" s="10"/>
      <c r="X26080" s="10"/>
      <c r="Y26080" s="10"/>
      <c r="Z26080" s="10"/>
      <c r="AA26080" s="10"/>
      <c r="AB26080" s="10"/>
      <c r="AC26080" s="10"/>
      <c r="AD26080" s="10"/>
      <c r="AE26080" s="10"/>
      <c r="AF26080" s="10"/>
      <c r="AG26080" s="12"/>
    </row>
    <row r="26081" spans="1:33">
      <c r="A26081" s="10"/>
      <c r="B26081" s="10"/>
      <c r="C26081" s="10"/>
      <c r="D26081" s="10"/>
      <c r="E26081" s="10"/>
      <c r="F26081" s="10"/>
      <c r="G26081" s="10"/>
      <c r="H26081" s="10"/>
      <c r="I26081" s="10"/>
      <c r="J26081" s="10"/>
      <c r="K26081" s="10"/>
      <c r="L26081" s="10"/>
      <c r="M26081" s="10"/>
      <c r="N26081" s="10"/>
      <c r="O26081" s="10"/>
      <c r="P26081" s="10"/>
      <c r="Q26081" s="10"/>
      <c r="R26081" s="10"/>
      <c r="S26081" s="10"/>
      <c r="T26081" s="10"/>
      <c r="U26081" s="10"/>
      <c r="V26081" s="10"/>
      <c r="W26081" s="10"/>
      <c r="X26081" s="10"/>
      <c r="Y26081" s="10"/>
      <c r="Z26081" s="10"/>
      <c r="AA26081" s="10"/>
      <c r="AB26081" s="10"/>
      <c r="AC26081" s="10"/>
      <c r="AD26081" s="10"/>
      <c r="AE26081" s="10"/>
      <c r="AF26081" s="10"/>
      <c r="AG26081" s="12"/>
    </row>
    <row r="26082" spans="1:33">
      <c r="A26082" s="10"/>
      <c r="B26082" s="10"/>
      <c r="C26082" s="10"/>
      <c r="D26082" s="10"/>
      <c r="E26082" s="10"/>
      <c r="F26082" s="10"/>
      <c r="G26082" s="10"/>
      <c r="H26082" s="10"/>
      <c r="I26082" s="10"/>
      <c r="J26082" s="10"/>
      <c r="K26082" s="10"/>
      <c r="L26082" s="10"/>
      <c r="M26082" s="10"/>
      <c r="N26082" s="10"/>
      <c r="O26082" s="10"/>
      <c r="P26082" s="10"/>
      <c r="Q26082" s="10"/>
      <c r="R26082" s="10"/>
      <c r="S26082" s="10"/>
      <c r="T26082" s="10"/>
      <c r="U26082" s="10"/>
      <c r="V26082" s="10"/>
      <c r="W26082" s="10"/>
      <c r="X26082" s="10"/>
      <c r="Y26082" s="10"/>
      <c r="Z26082" s="10"/>
      <c r="AA26082" s="10"/>
      <c r="AB26082" s="10"/>
      <c r="AC26082" s="10"/>
      <c r="AD26082" s="10"/>
      <c r="AE26082" s="10"/>
      <c r="AF26082" s="10"/>
      <c r="AG26082" s="12"/>
    </row>
    <row r="26083" spans="1:33">
      <c r="A26083" s="10"/>
      <c r="B26083" s="10"/>
      <c r="C26083" s="10"/>
      <c r="D26083" s="10"/>
      <c r="E26083" s="10"/>
      <c r="F26083" s="10"/>
      <c r="G26083" s="10"/>
      <c r="H26083" s="10"/>
      <c r="I26083" s="10"/>
      <c r="J26083" s="10"/>
      <c r="K26083" s="10"/>
      <c r="L26083" s="10"/>
      <c r="M26083" s="10"/>
      <c r="N26083" s="10"/>
      <c r="O26083" s="10"/>
      <c r="P26083" s="10"/>
      <c r="Q26083" s="10"/>
      <c r="R26083" s="10"/>
      <c r="S26083" s="10"/>
      <c r="T26083" s="10"/>
      <c r="U26083" s="10"/>
      <c r="V26083" s="10"/>
      <c r="W26083" s="10"/>
      <c r="X26083" s="10"/>
      <c r="Y26083" s="10"/>
      <c r="Z26083" s="10"/>
      <c r="AA26083" s="10"/>
      <c r="AB26083" s="10"/>
      <c r="AC26083" s="10"/>
      <c r="AD26083" s="10"/>
      <c r="AE26083" s="10"/>
      <c r="AF26083" s="10"/>
      <c r="AG26083" s="12"/>
    </row>
    <row r="26084" spans="1:33">
      <c r="A26084" s="10"/>
      <c r="B26084" s="10"/>
      <c r="C26084" s="10"/>
      <c r="D26084" s="10"/>
      <c r="E26084" s="10"/>
      <c r="F26084" s="10"/>
      <c r="G26084" s="10"/>
      <c r="H26084" s="10"/>
      <c r="I26084" s="10"/>
      <c r="J26084" s="10"/>
      <c r="K26084" s="10"/>
      <c r="L26084" s="10"/>
      <c r="M26084" s="10"/>
      <c r="N26084" s="10"/>
      <c r="O26084" s="10"/>
      <c r="P26084" s="10"/>
      <c r="Q26084" s="10"/>
      <c r="R26084" s="10"/>
      <c r="S26084" s="10"/>
      <c r="T26084" s="10"/>
      <c r="U26084" s="10"/>
      <c r="V26084" s="10"/>
      <c r="W26084" s="10"/>
      <c r="X26084" s="10"/>
      <c r="Y26084" s="10"/>
      <c r="Z26084" s="10"/>
      <c r="AA26084" s="10"/>
      <c r="AB26084" s="10"/>
      <c r="AC26084" s="10"/>
      <c r="AD26084" s="10"/>
      <c r="AE26084" s="10"/>
      <c r="AF26084" s="10"/>
      <c r="AG26084" s="12"/>
    </row>
    <row r="26085" spans="1:33">
      <c r="A26085" s="10"/>
      <c r="B26085" s="10"/>
      <c r="C26085" s="10"/>
      <c r="D26085" s="10"/>
      <c r="E26085" s="10"/>
      <c r="F26085" s="10"/>
      <c r="G26085" s="10"/>
      <c r="H26085" s="10"/>
      <c r="I26085" s="10"/>
      <c r="J26085" s="10"/>
      <c r="K26085" s="10"/>
      <c r="L26085" s="10"/>
      <c r="M26085" s="10"/>
      <c r="N26085" s="10"/>
      <c r="O26085" s="10"/>
      <c r="P26085" s="10"/>
      <c r="Q26085" s="10"/>
      <c r="R26085" s="10"/>
      <c r="S26085" s="10"/>
      <c r="T26085" s="10"/>
      <c r="U26085" s="10"/>
      <c r="V26085" s="10"/>
      <c r="W26085" s="10"/>
      <c r="X26085" s="10"/>
      <c r="Y26085" s="10"/>
      <c r="Z26085" s="10"/>
      <c r="AA26085" s="10"/>
      <c r="AB26085" s="10"/>
      <c r="AC26085" s="10"/>
      <c r="AD26085" s="10"/>
      <c r="AE26085" s="10"/>
      <c r="AF26085" s="10"/>
      <c r="AG26085" s="12"/>
    </row>
    <row r="26086" spans="1:33">
      <c r="A26086" s="10"/>
      <c r="B26086" s="10"/>
      <c r="C26086" s="10"/>
      <c r="D26086" s="10"/>
      <c r="E26086" s="10"/>
      <c r="F26086" s="10"/>
      <c r="G26086" s="10"/>
      <c r="H26086" s="10"/>
      <c r="I26086" s="10"/>
      <c r="J26086" s="10"/>
      <c r="K26086" s="10"/>
      <c r="L26086" s="10"/>
      <c r="M26086" s="10"/>
      <c r="N26086" s="10"/>
      <c r="O26086" s="10"/>
      <c r="P26086" s="10"/>
      <c r="Q26086" s="10"/>
      <c r="R26086" s="10"/>
      <c r="S26086" s="10"/>
      <c r="T26086" s="10"/>
      <c r="U26086" s="10"/>
      <c r="V26086" s="10"/>
      <c r="W26086" s="10"/>
      <c r="X26086" s="10"/>
      <c r="Y26086" s="10"/>
      <c r="Z26086" s="10"/>
      <c r="AA26086" s="10"/>
      <c r="AB26086" s="10"/>
      <c r="AC26086" s="10"/>
      <c r="AD26086" s="10"/>
      <c r="AE26086" s="10"/>
      <c r="AF26086" s="10"/>
      <c r="AG26086" s="12"/>
    </row>
    <row r="26087" spans="1:33">
      <c r="A26087" s="10"/>
      <c r="B26087" s="10"/>
      <c r="C26087" s="10"/>
      <c r="D26087" s="10"/>
      <c r="E26087" s="10"/>
      <c r="F26087" s="10"/>
      <c r="G26087" s="10"/>
      <c r="H26087" s="10"/>
      <c r="I26087" s="10"/>
      <c r="J26087" s="10"/>
      <c r="K26087" s="10"/>
      <c r="L26087" s="10"/>
      <c r="M26087" s="10"/>
      <c r="N26087" s="10"/>
      <c r="O26087" s="10"/>
      <c r="P26087" s="10"/>
      <c r="Q26087" s="10"/>
      <c r="R26087" s="10"/>
      <c r="S26087" s="10"/>
      <c r="T26087" s="10"/>
      <c r="U26087" s="10"/>
      <c r="V26087" s="10"/>
      <c r="W26087" s="10"/>
      <c r="X26087" s="10"/>
      <c r="Y26087" s="10"/>
      <c r="Z26087" s="10"/>
      <c r="AA26087" s="10"/>
      <c r="AB26087" s="10"/>
      <c r="AC26087" s="10"/>
      <c r="AD26087" s="10"/>
      <c r="AE26087" s="10"/>
      <c r="AF26087" s="10"/>
      <c r="AG26087" s="12"/>
    </row>
    <row r="26088" spans="1:33">
      <c r="A26088" s="10"/>
      <c r="B26088" s="10"/>
      <c r="C26088" s="10"/>
      <c r="D26088" s="10"/>
      <c r="E26088" s="10"/>
      <c r="F26088" s="10"/>
      <c r="G26088" s="10"/>
      <c r="H26088" s="10"/>
      <c r="I26088" s="10"/>
      <c r="J26088" s="10"/>
      <c r="K26088" s="10"/>
      <c r="L26088" s="10"/>
      <c r="M26088" s="10"/>
      <c r="N26088" s="10"/>
      <c r="O26088" s="10"/>
      <c r="P26088" s="10"/>
      <c r="Q26088" s="10"/>
      <c r="R26088" s="10"/>
      <c r="S26088" s="10"/>
      <c r="T26088" s="10"/>
      <c r="U26088" s="10"/>
      <c r="V26088" s="10"/>
      <c r="W26088" s="10"/>
      <c r="X26088" s="10"/>
      <c r="Y26088" s="10"/>
      <c r="Z26088" s="10"/>
      <c r="AA26088" s="10"/>
      <c r="AB26088" s="10"/>
      <c r="AC26088" s="10"/>
      <c r="AD26088" s="10"/>
      <c r="AE26088" s="10"/>
      <c r="AF26088" s="10"/>
      <c r="AG26088" s="12"/>
    </row>
    <row r="26089" spans="1:33">
      <c r="A26089" s="10"/>
      <c r="B26089" s="10"/>
      <c r="C26089" s="10"/>
      <c r="D26089" s="10"/>
      <c r="E26089" s="10"/>
      <c r="F26089" s="10"/>
      <c r="G26089" s="10"/>
      <c r="H26089" s="10"/>
      <c r="I26089" s="10"/>
      <c r="J26089" s="10"/>
      <c r="K26089" s="10"/>
      <c r="L26089" s="10"/>
      <c r="M26089" s="10"/>
      <c r="N26089" s="10"/>
      <c r="O26089" s="10"/>
      <c r="P26089" s="10"/>
      <c r="Q26089" s="10"/>
      <c r="R26089" s="10"/>
      <c r="S26089" s="10"/>
      <c r="T26089" s="10"/>
      <c r="U26089" s="10"/>
      <c r="V26089" s="10"/>
      <c r="W26089" s="10"/>
      <c r="X26089" s="10"/>
      <c r="Y26089" s="10"/>
      <c r="Z26089" s="10"/>
      <c r="AA26089" s="10"/>
      <c r="AB26089" s="10"/>
      <c r="AC26089" s="10"/>
      <c r="AD26089" s="10"/>
      <c r="AE26089" s="10"/>
      <c r="AF26089" s="10"/>
      <c r="AG26089" s="12"/>
    </row>
    <row r="26090" spans="1:33">
      <c r="A26090" s="10"/>
      <c r="B26090" s="10"/>
      <c r="C26090" s="10"/>
      <c r="D26090" s="10"/>
      <c r="E26090" s="10"/>
      <c r="F26090" s="10"/>
      <c r="G26090" s="10"/>
      <c r="H26090" s="10"/>
      <c r="I26090" s="10"/>
      <c r="J26090" s="10"/>
      <c r="K26090" s="10"/>
      <c r="L26090" s="10"/>
      <c r="M26090" s="10"/>
      <c r="N26090" s="10"/>
      <c r="O26090" s="10"/>
      <c r="P26090" s="10"/>
      <c r="Q26090" s="10"/>
      <c r="R26090" s="10"/>
      <c r="S26090" s="10"/>
      <c r="T26090" s="10"/>
      <c r="U26090" s="10"/>
      <c r="V26090" s="10"/>
      <c r="W26090" s="10"/>
      <c r="X26090" s="10"/>
      <c r="Y26090" s="10"/>
      <c r="Z26090" s="10"/>
      <c r="AA26090" s="10"/>
      <c r="AB26090" s="10"/>
      <c r="AC26090" s="10"/>
      <c r="AD26090" s="10"/>
      <c r="AE26090" s="10"/>
      <c r="AF26090" s="10"/>
      <c r="AG26090" s="12"/>
    </row>
    <row r="26091" spans="1:33">
      <c r="A26091" s="10"/>
      <c r="B26091" s="10"/>
      <c r="C26091" s="10"/>
      <c r="D26091" s="10"/>
      <c r="E26091" s="10"/>
      <c r="F26091" s="10"/>
      <c r="G26091" s="10"/>
      <c r="H26091" s="10"/>
      <c r="I26091" s="10"/>
      <c r="J26091" s="10"/>
      <c r="K26091" s="10"/>
      <c r="L26091" s="10"/>
      <c r="M26091" s="10"/>
      <c r="N26091" s="10"/>
      <c r="O26091" s="10"/>
      <c r="P26091" s="10"/>
      <c r="Q26091" s="10"/>
      <c r="R26091" s="10"/>
      <c r="S26091" s="10"/>
      <c r="T26091" s="10"/>
      <c r="U26091" s="10"/>
      <c r="V26091" s="10"/>
      <c r="W26091" s="10"/>
      <c r="X26091" s="10"/>
      <c r="Y26091" s="10"/>
      <c r="Z26091" s="10"/>
      <c r="AA26091" s="10"/>
      <c r="AB26091" s="10"/>
      <c r="AC26091" s="10"/>
      <c r="AD26091" s="10"/>
      <c r="AE26091" s="10"/>
      <c r="AF26091" s="10"/>
      <c r="AG26091" s="12"/>
    </row>
    <row r="26092" spans="1:33">
      <c r="A26092" s="10"/>
      <c r="B26092" s="10"/>
      <c r="C26092" s="10"/>
      <c r="D26092" s="10"/>
      <c r="E26092" s="10"/>
      <c r="F26092" s="10"/>
      <c r="G26092" s="10"/>
      <c r="H26092" s="10"/>
      <c r="I26092" s="10"/>
      <c r="J26092" s="10"/>
      <c r="K26092" s="10"/>
      <c r="L26092" s="10"/>
      <c r="M26092" s="10"/>
      <c r="N26092" s="10"/>
      <c r="O26092" s="10"/>
      <c r="P26092" s="10"/>
      <c r="Q26092" s="10"/>
      <c r="R26092" s="10"/>
      <c r="S26092" s="10"/>
      <c r="T26092" s="10"/>
      <c r="U26092" s="10"/>
      <c r="V26092" s="10"/>
      <c r="W26092" s="10"/>
      <c r="X26092" s="10"/>
      <c r="Y26092" s="10"/>
      <c r="Z26092" s="10"/>
      <c r="AA26092" s="10"/>
      <c r="AB26092" s="10"/>
      <c r="AC26092" s="10"/>
      <c r="AD26092" s="10"/>
      <c r="AE26092" s="10"/>
      <c r="AF26092" s="10"/>
      <c r="AG26092" s="12"/>
    </row>
    <row r="26093" spans="1:33">
      <c r="A26093" s="10"/>
      <c r="B26093" s="10"/>
      <c r="C26093" s="10"/>
      <c r="D26093" s="10"/>
      <c r="E26093" s="10"/>
      <c r="F26093" s="10"/>
      <c r="G26093" s="10"/>
      <c r="H26093" s="10"/>
      <c r="I26093" s="10"/>
      <c r="J26093" s="10"/>
      <c r="K26093" s="10"/>
      <c r="L26093" s="10"/>
      <c r="M26093" s="10"/>
      <c r="N26093" s="10"/>
      <c r="O26093" s="10"/>
      <c r="P26093" s="10"/>
      <c r="Q26093" s="10"/>
      <c r="R26093" s="10"/>
      <c r="S26093" s="10"/>
      <c r="T26093" s="10"/>
      <c r="U26093" s="10"/>
      <c r="V26093" s="10"/>
      <c r="W26093" s="10"/>
      <c r="X26093" s="10"/>
      <c r="Y26093" s="10"/>
      <c r="Z26093" s="10"/>
      <c r="AA26093" s="10"/>
      <c r="AB26093" s="10"/>
      <c r="AC26093" s="10"/>
      <c r="AD26093" s="10"/>
      <c r="AE26093" s="10"/>
      <c r="AF26093" s="10"/>
      <c r="AG26093" s="12"/>
    </row>
    <row r="26094" spans="1:33">
      <c r="A26094" s="10"/>
      <c r="B26094" s="10"/>
      <c r="C26094" s="10"/>
      <c r="D26094" s="10"/>
      <c r="E26094" s="10"/>
      <c r="F26094" s="10"/>
      <c r="G26094" s="10"/>
      <c r="H26094" s="10"/>
      <c r="I26094" s="10"/>
      <c r="J26094" s="10"/>
      <c r="K26094" s="10"/>
      <c r="L26094" s="10"/>
      <c r="M26094" s="10"/>
      <c r="N26094" s="10"/>
      <c r="O26094" s="10"/>
      <c r="P26094" s="10"/>
      <c r="Q26094" s="10"/>
      <c r="R26094" s="10"/>
      <c r="S26094" s="10"/>
      <c r="T26094" s="10"/>
      <c r="U26094" s="10"/>
      <c r="V26094" s="10"/>
      <c r="W26094" s="10"/>
      <c r="X26094" s="10"/>
      <c r="Y26094" s="10"/>
      <c r="Z26094" s="10"/>
      <c r="AA26094" s="10"/>
      <c r="AB26094" s="10"/>
      <c r="AC26094" s="10"/>
      <c r="AD26094" s="10"/>
      <c r="AE26094" s="10"/>
      <c r="AF26094" s="10"/>
      <c r="AG26094" s="12"/>
    </row>
    <row r="26095" spans="1:33">
      <c r="A26095" s="10"/>
      <c r="B26095" s="10"/>
      <c r="C26095" s="10"/>
      <c r="D26095" s="10"/>
      <c r="E26095" s="10"/>
      <c r="F26095" s="10"/>
      <c r="G26095" s="10"/>
      <c r="H26095" s="10"/>
      <c r="I26095" s="10"/>
      <c r="J26095" s="10"/>
      <c r="K26095" s="10"/>
      <c r="L26095" s="10"/>
      <c r="M26095" s="10"/>
      <c r="N26095" s="10"/>
      <c r="O26095" s="10"/>
      <c r="P26095" s="10"/>
      <c r="Q26095" s="10"/>
      <c r="R26095" s="10"/>
      <c r="S26095" s="10"/>
      <c r="T26095" s="10"/>
      <c r="U26095" s="10"/>
      <c r="V26095" s="10"/>
      <c r="W26095" s="10"/>
      <c r="X26095" s="10"/>
      <c r="Y26095" s="10"/>
      <c r="Z26095" s="10"/>
      <c r="AA26095" s="10"/>
      <c r="AB26095" s="10"/>
      <c r="AC26095" s="10"/>
      <c r="AD26095" s="10"/>
      <c r="AE26095" s="10"/>
      <c r="AF26095" s="10"/>
      <c r="AG26095" s="12"/>
    </row>
    <row r="26096" spans="1:33">
      <c r="A26096" s="10"/>
      <c r="B26096" s="10"/>
      <c r="C26096" s="10"/>
      <c r="D26096" s="10"/>
      <c r="E26096" s="10"/>
      <c r="F26096" s="10"/>
      <c r="G26096" s="10"/>
      <c r="H26096" s="10"/>
      <c r="I26096" s="10"/>
      <c r="J26096" s="10"/>
      <c r="K26096" s="10"/>
      <c r="L26096" s="10"/>
      <c r="M26096" s="10"/>
      <c r="N26096" s="10"/>
      <c r="O26096" s="10"/>
      <c r="P26096" s="10"/>
      <c r="Q26096" s="10"/>
      <c r="R26096" s="10"/>
      <c r="S26096" s="10"/>
      <c r="T26096" s="10"/>
      <c r="U26096" s="10"/>
      <c r="V26096" s="10"/>
      <c r="W26096" s="10"/>
      <c r="X26096" s="10"/>
      <c r="Y26096" s="10"/>
      <c r="Z26096" s="10"/>
      <c r="AA26096" s="10"/>
      <c r="AB26096" s="10"/>
      <c r="AC26096" s="10"/>
      <c r="AD26096" s="10"/>
      <c r="AE26096" s="10"/>
      <c r="AF26096" s="10"/>
      <c r="AG26096" s="12"/>
    </row>
    <row r="26097" spans="1:33">
      <c r="A26097" s="10"/>
      <c r="B26097" s="10"/>
      <c r="C26097" s="10"/>
      <c r="D26097" s="10"/>
      <c r="E26097" s="10"/>
      <c r="F26097" s="10"/>
      <c r="G26097" s="10"/>
      <c r="H26097" s="10"/>
      <c r="I26097" s="10"/>
      <c r="J26097" s="10"/>
      <c r="K26097" s="10"/>
      <c r="L26097" s="10"/>
      <c r="M26097" s="10"/>
      <c r="N26097" s="10"/>
      <c r="O26097" s="10"/>
      <c r="P26097" s="10"/>
      <c r="Q26097" s="10"/>
      <c r="R26097" s="10"/>
      <c r="S26097" s="10"/>
      <c r="T26097" s="10"/>
      <c r="U26097" s="10"/>
      <c r="V26097" s="10"/>
      <c r="W26097" s="10"/>
      <c r="X26097" s="10"/>
      <c r="Y26097" s="10"/>
      <c r="Z26097" s="10"/>
      <c r="AA26097" s="10"/>
      <c r="AB26097" s="10"/>
      <c r="AC26097" s="10"/>
      <c r="AD26097" s="10"/>
      <c r="AE26097" s="10"/>
      <c r="AF26097" s="10"/>
      <c r="AG26097" s="12"/>
    </row>
    <row r="26098" spans="1:33">
      <c r="A26098" s="10"/>
      <c r="B26098" s="10"/>
      <c r="C26098" s="10"/>
      <c r="D26098" s="10"/>
      <c r="E26098" s="10"/>
      <c r="F26098" s="10"/>
      <c r="G26098" s="10"/>
      <c r="H26098" s="10"/>
      <c r="I26098" s="10"/>
      <c r="J26098" s="10"/>
      <c r="K26098" s="10"/>
      <c r="L26098" s="10"/>
      <c r="M26098" s="10"/>
      <c r="N26098" s="10"/>
      <c r="O26098" s="10"/>
      <c r="P26098" s="10"/>
      <c r="Q26098" s="10"/>
      <c r="R26098" s="10"/>
      <c r="S26098" s="10"/>
      <c r="T26098" s="10"/>
      <c r="U26098" s="10"/>
      <c r="V26098" s="10"/>
      <c r="W26098" s="10"/>
      <c r="X26098" s="10"/>
      <c r="Y26098" s="10"/>
      <c r="Z26098" s="10"/>
      <c r="AA26098" s="10"/>
      <c r="AB26098" s="10"/>
      <c r="AC26098" s="10"/>
      <c r="AD26098" s="10"/>
      <c r="AE26098" s="10"/>
      <c r="AF26098" s="10"/>
      <c r="AG26098" s="12"/>
    </row>
    <row r="26099" spans="1:33">
      <c r="A26099" s="10"/>
      <c r="B26099" s="10"/>
      <c r="C26099" s="10"/>
      <c r="D26099" s="10"/>
      <c r="E26099" s="10"/>
      <c r="F26099" s="10"/>
      <c r="G26099" s="10"/>
      <c r="H26099" s="10"/>
      <c r="I26099" s="10"/>
      <c r="J26099" s="10"/>
      <c r="K26099" s="10"/>
      <c r="L26099" s="10"/>
      <c r="M26099" s="10"/>
      <c r="N26099" s="10"/>
      <c r="O26099" s="10"/>
      <c r="P26099" s="10"/>
      <c r="Q26099" s="10"/>
      <c r="R26099" s="10"/>
      <c r="S26099" s="10"/>
      <c r="T26099" s="10"/>
      <c r="U26099" s="10"/>
      <c r="V26099" s="10"/>
      <c r="W26099" s="10"/>
      <c r="X26099" s="10"/>
      <c r="Y26099" s="10"/>
      <c r="Z26099" s="10"/>
      <c r="AA26099" s="10"/>
      <c r="AB26099" s="10"/>
      <c r="AC26099" s="10"/>
      <c r="AD26099" s="10"/>
      <c r="AE26099" s="10"/>
      <c r="AF26099" s="10"/>
      <c r="AG26099" s="12"/>
    </row>
    <row r="26100" spans="1:33">
      <c r="A26100" s="10"/>
      <c r="B26100" s="10"/>
      <c r="C26100" s="10"/>
      <c r="D26100" s="10"/>
      <c r="E26100" s="10"/>
      <c r="F26100" s="10"/>
      <c r="G26100" s="10"/>
      <c r="H26100" s="10"/>
      <c r="I26100" s="10"/>
      <c r="J26100" s="10"/>
      <c r="K26100" s="10"/>
      <c r="L26100" s="10"/>
      <c r="M26100" s="10"/>
      <c r="N26100" s="10"/>
      <c r="O26100" s="10"/>
      <c r="P26100" s="10"/>
      <c r="Q26100" s="10"/>
      <c r="R26100" s="10"/>
      <c r="S26100" s="10"/>
      <c r="T26100" s="10"/>
      <c r="U26100" s="10"/>
      <c r="V26100" s="10"/>
      <c r="W26100" s="10"/>
      <c r="X26100" s="10"/>
      <c r="Y26100" s="10"/>
      <c r="Z26100" s="10"/>
      <c r="AA26100" s="10"/>
      <c r="AB26100" s="10"/>
      <c r="AC26100" s="10"/>
      <c r="AD26100" s="10"/>
      <c r="AE26100" s="10"/>
      <c r="AF26100" s="10"/>
      <c r="AG26100" s="12"/>
    </row>
    <row r="26101" spans="1:33">
      <c r="A26101" s="10"/>
      <c r="B26101" s="10"/>
      <c r="C26101" s="10"/>
      <c r="D26101" s="10"/>
      <c r="E26101" s="10"/>
      <c r="F26101" s="10"/>
      <c r="G26101" s="10"/>
      <c r="H26101" s="10"/>
      <c r="I26101" s="10"/>
      <c r="J26101" s="10"/>
      <c r="K26101" s="10"/>
      <c r="L26101" s="10"/>
      <c r="M26101" s="10"/>
      <c r="N26101" s="10"/>
      <c r="O26101" s="10"/>
      <c r="P26101" s="10"/>
      <c r="Q26101" s="10"/>
      <c r="R26101" s="10"/>
      <c r="S26101" s="10"/>
      <c r="T26101" s="10"/>
      <c r="U26101" s="10"/>
      <c r="V26101" s="10"/>
      <c r="W26101" s="10"/>
      <c r="X26101" s="10"/>
      <c r="Y26101" s="10"/>
      <c r="Z26101" s="10"/>
      <c r="AA26101" s="10"/>
      <c r="AB26101" s="10"/>
      <c r="AC26101" s="10"/>
      <c r="AD26101" s="10"/>
      <c r="AE26101" s="10"/>
      <c r="AF26101" s="10"/>
      <c r="AG26101" s="12"/>
    </row>
    <row r="26102" spans="1:33">
      <c r="A26102" s="10"/>
      <c r="B26102" s="10"/>
      <c r="C26102" s="10"/>
      <c r="D26102" s="10"/>
      <c r="E26102" s="10"/>
      <c r="F26102" s="10"/>
      <c r="G26102" s="10"/>
      <c r="H26102" s="10"/>
      <c r="I26102" s="10"/>
      <c r="J26102" s="10"/>
      <c r="K26102" s="10"/>
      <c r="L26102" s="10"/>
      <c r="M26102" s="10"/>
      <c r="N26102" s="10"/>
      <c r="O26102" s="10"/>
      <c r="P26102" s="10"/>
      <c r="Q26102" s="10"/>
      <c r="R26102" s="10"/>
      <c r="S26102" s="10"/>
      <c r="T26102" s="10"/>
      <c r="U26102" s="10"/>
      <c r="V26102" s="10"/>
      <c r="W26102" s="10"/>
      <c r="X26102" s="10"/>
      <c r="Y26102" s="10"/>
      <c r="Z26102" s="10"/>
      <c r="AA26102" s="10"/>
      <c r="AB26102" s="10"/>
      <c r="AC26102" s="10"/>
      <c r="AD26102" s="10"/>
      <c r="AE26102" s="10"/>
      <c r="AF26102" s="10"/>
      <c r="AG26102" s="12"/>
    </row>
    <row r="26103" spans="1:33">
      <c r="A26103" s="10"/>
      <c r="B26103" s="10"/>
      <c r="C26103" s="10"/>
      <c r="D26103" s="10"/>
      <c r="E26103" s="10"/>
      <c r="F26103" s="10"/>
      <c r="G26103" s="10"/>
      <c r="H26103" s="10"/>
      <c r="I26103" s="10"/>
      <c r="J26103" s="10"/>
      <c r="K26103" s="10"/>
      <c r="L26103" s="10"/>
      <c r="M26103" s="10"/>
      <c r="N26103" s="10"/>
      <c r="O26103" s="10"/>
      <c r="P26103" s="10"/>
      <c r="Q26103" s="10"/>
      <c r="R26103" s="10"/>
      <c r="S26103" s="10"/>
      <c r="T26103" s="10"/>
      <c r="U26103" s="10"/>
      <c r="V26103" s="10"/>
      <c r="W26103" s="10"/>
      <c r="X26103" s="10"/>
      <c r="Y26103" s="10"/>
      <c r="Z26103" s="10"/>
      <c r="AA26103" s="10"/>
      <c r="AB26103" s="10"/>
      <c r="AC26103" s="10"/>
      <c r="AD26103" s="10"/>
      <c r="AE26103" s="10"/>
      <c r="AF26103" s="10"/>
      <c r="AG26103" s="12"/>
    </row>
    <row r="26104" spans="1:33">
      <c r="A26104" s="10"/>
      <c r="B26104" s="10"/>
      <c r="C26104" s="10"/>
      <c r="D26104" s="10"/>
      <c r="E26104" s="10"/>
      <c r="F26104" s="10"/>
      <c r="G26104" s="10"/>
      <c r="H26104" s="10"/>
      <c r="I26104" s="10"/>
      <c r="J26104" s="10"/>
      <c r="K26104" s="10"/>
      <c r="L26104" s="10"/>
      <c r="M26104" s="10"/>
      <c r="N26104" s="10"/>
      <c r="O26104" s="10"/>
      <c r="P26104" s="10"/>
      <c r="Q26104" s="10"/>
      <c r="R26104" s="10"/>
      <c r="S26104" s="10"/>
      <c r="T26104" s="10"/>
      <c r="U26104" s="10"/>
      <c r="V26104" s="10"/>
      <c r="W26104" s="10"/>
      <c r="X26104" s="10"/>
      <c r="Y26104" s="10"/>
      <c r="Z26104" s="10"/>
      <c r="AA26104" s="10"/>
      <c r="AB26104" s="10"/>
      <c r="AC26104" s="10"/>
      <c r="AD26104" s="10"/>
      <c r="AE26104" s="10"/>
      <c r="AF26104" s="10"/>
      <c r="AG26104" s="12"/>
    </row>
    <row r="26105" spans="1:33">
      <c r="A26105" s="10"/>
      <c r="B26105" s="10"/>
      <c r="C26105" s="10"/>
      <c r="D26105" s="10"/>
      <c r="E26105" s="10"/>
      <c r="F26105" s="10"/>
      <c r="G26105" s="10"/>
      <c r="H26105" s="10"/>
      <c r="I26105" s="10"/>
      <c r="J26105" s="10"/>
      <c r="K26105" s="10"/>
      <c r="L26105" s="10"/>
      <c r="M26105" s="10"/>
      <c r="N26105" s="10"/>
      <c r="O26105" s="10"/>
      <c r="P26105" s="10"/>
      <c r="Q26105" s="10"/>
      <c r="R26105" s="10"/>
      <c r="S26105" s="10"/>
      <c r="T26105" s="10"/>
      <c r="U26105" s="10"/>
      <c r="V26105" s="10"/>
      <c r="W26105" s="10"/>
      <c r="X26105" s="10"/>
      <c r="Y26105" s="10"/>
      <c r="Z26105" s="10"/>
      <c r="AA26105" s="10"/>
      <c r="AB26105" s="10"/>
      <c r="AC26105" s="10"/>
      <c r="AD26105" s="10"/>
      <c r="AE26105" s="10"/>
      <c r="AF26105" s="10"/>
      <c r="AG26105" s="12"/>
    </row>
    <row r="26106" spans="1:33">
      <c r="A26106" s="10"/>
      <c r="B26106" s="10"/>
      <c r="C26106" s="10"/>
      <c r="D26106" s="10"/>
      <c r="E26106" s="10"/>
      <c r="F26106" s="10"/>
      <c r="G26106" s="10"/>
      <c r="H26106" s="10"/>
      <c r="I26106" s="10"/>
      <c r="J26106" s="10"/>
      <c r="K26106" s="10"/>
      <c r="L26106" s="10"/>
      <c r="M26106" s="10"/>
      <c r="N26106" s="10"/>
      <c r="O26106" s="10"/>
      <c r="P26106" s="10"/>
      <c r="Q26106" s="10"/>
      <c r="R26106" s="10"/>
      <c r="S26106" s="10"/>
      <c r="T26106" s="10"/>
      <c r="U26106" s="10"/>
      <c r="V26106" s="10"/>
      <c r="W26106" s="10"/>
      <c r="X26106" s="10"/>
      <c r="Y26106" s="10"/>
      <c r="Z26106" s="10"/>
      <c r="AA26106" s="10"/>
      <c r="AB26106" s="10"/>
      <c r="AC26106" s="10"/>
      <c r="AD26106" s="10"/>
      <c r="AE26106" s="10"/>
      <c r="AF26106" s="10"/>
      <c r="AG26106" s="12"/>
    </row>
    <row r="26107" spans="1:33">
      <c r="A26107" s="10"/>
      <c r="B26107" s="10"/>
      <c r="C26107" s="10"/>
      <c r="D26107" s="10"/>
      <c r="E26107" s="10"/>
      <c r="F26107" s="10"/>
      <c r="G26107" s="10"/>
      <c r="H26107" s="10"/>
      <c r="I26107" s="10"/>
      <c r="J26107" s="10"/>
      <c r="K26107" s="10"/>
      <c r="L26107" s="10"/>
      <c r="M26107" s="10"/>
      <c r="N26107" s="10"/>
      <c r="O26107" s="10"/>
      <c r="P26107" s="10"/>
      <c r="Q26107" s="10"/>
      <c r="R26107" s="10"/>
      <c r="S26107" s="10"/>
      <c r="T26107" s="10"/>
      <c r="U26107" s="10"/>
      <c r="V26107" s="10"/>
      <c r="W26107" s="10"/>
      <c r="X26107" s="10"/>
      <c r="Y26107" s="10"/>
      <c r="Z26107" s="10"/>
      <c r="AA26107" s="10"/>
      <c r="AB26107" s="10"/>
      <c r="AC26107" s="10"/>
      <c r="AD26107" s="10"/>
      <c r="AE26107" s="10"/>
      <c r="AF26107" s="10"/>
      <c r="AG26107" s="12"/>
    </row>
    <row r="26108" spans="1:33">
      <c r="A26108" s="10"/>
      <c r="B26108" s="10"/>
      <c r="C26108" s="10"/>
      <c r="D26108" s="10"/>
      <c r="E26108" s="10"/>
      <c r="F26108" s="10"/>
      <c r="G26108" s="10"/>
      <c r="H26108" s="10"/>
      <c r="I26108" s="10"/>
      <c r="J26108" s="10"/>
      <c r="K26108" s="10"/>
      <c r="L26108" s="10"/>
      <c r="M26108" s="10"/>
      <c r="N26108" s="10"/>
      <c r="O26108" s="10"/>
      <c r="P26108" s="10"/>
      <c r="Q26108" s="10"/>
      <c r="R26108" s="10"/>
      <c r="S26108" s="10"/>
      <c r="T26108" s="10"/>
      <c r="U26108" s="10"/>
      <c r="V26108" s="10"/>
      <c r="W26108" s="10"/>
      <c r="X26108" s="10"/>
      <c r="Y26108" s="10"/>
      <c r="Z26108" s="10"/>
      <c r="AA26108" s="10"/>
      <c r="AB26108" s="10"/>
      <c r="AC26108" s="10"/>
      <c r="AD26108" s="10"/>
      <c r="AE26108" s="10"/>
      <c r="AF26108" s="10"/>
      <c r="AG26108" s="12"/>
    </row>
    <row r="26109" spans="1:33">
      <c r="A26109" s="10"/>
      <c r="B26109" s="10"/>
      <c r="C26109" s="10"/>
      <c r="D26109" s="10"/>
      <c r="E26109" s="10"/>
      <c r="F26109" s="10"/>
      <c r="G26109" s="10"/>
      <c r="H26109" s="10"/>
      <c r="I26109" s="10"/>
      <c r="J26109" s="10"/>
      <c r="K26109" s="10"/>
      <c r="L26109" s="10"/>
      <c r="M26109" s="10"/>
      <c r="N26109" s="10"/>
      <c r="O26109" s="10"/>
      <c r="P26109" s="10"/>
      <c r="Q26109" s="10"/>
      <c r="R26109" s="10"/>
      <c r="S26109" s="10"/>
      <c r="T26109" s="10"/>
      <c r="U26109" s="10"/>
      <c r="V26109" s="10"/>
      <c r="W26109" s="10"/>
      <c r="X26109" s="10"/>
      <c r="Y26109" s="10"/>
      <c r="Z26109" s="10"/>
      <c r="AA26109" s="10"/>
      <c r="AB26109" s="10"/>
      <c r="AC26109" s="10"/>
      <c r="AD26109" s="10"/>
      <c r="AE26109" s="10"/>
      <c r="AF26109" s="10"/>
      <c r="AG26109" s="12"/>
    </row>
    <row r="26110" spans="1:33">
      <c r="A26110" s="10"/>
      <c r="B26110" s="10"/>
      <c r="C26110" s="10"/>
      <c r="D26110" s="10"/>
      <c r="E26110" s="10"/>
      <c r="F26110" s="10"/>
      <c r="G26110" s="10"/>
      <c r="H26110" s="10"/>
      <c r="I26110" s="10"/>
      <c r="J26110" s="10"/>
      <c r="K26110" s="10"/>
      <c r="L26110" s="10"/>
      <c r="M26110" s="10"/>
      <c r="N26110" s="10"/>
      <c r="O26110" s="10"/>
      <c r="P26110" s="10"/>
      <c r="Q26110" s="10"/>
      <c r="R26110" s="10"/>
      <c r="S26110" s="10"/>
      <c r="T26110" s="10"/>
      <c r="U26110" s="10"/>
      <c r="V26110" s="10"/>
      <c r="W26110" s="10"/>
      <c r="X26110" s="10"/>
      <c r="Y26110" s="10"/>
      <c r="Z26110" s="10"/>
      <c r="AA26110" s="10"/>
      <c r="AB26110" s="10"/>
      <c r="AC26110" s="10"/>
      <c r="AD26110" s="10"/>
      <c r="AE26110" s="10"/>
      <c r="AF26110" s="10"/>
      <c r="AG26110" s="12"/>
    </row>
    <row r="26111" spans="1:33">
      <c r="A26111" s="10"/>
      <c r="B26111" s="10"/>
      <c r="C26111" s="10"/>
      <c r="D26111" s="10"/>
      <c r="E26111" s="10"/>
      <c r="F26111" s="10"/>
      <c r="G26111" s="10"/>
      <c r="H26111" s="10"/>
      <c r="I26111" s="10"/>
      <c r="J26111" s="10"/>
      <c r="K26111" s="10"/>
      <c r="L26111" s="10"/>
      <c r="M26111" s="10"/>
      <c r="N26111" s="10"/>
      <c r="O26111" s="10"/>
      <c r="P26111" s="10"/>
      <c r="Q26111" s="10"/>
      <c r="R26111" s="10"/>
      <c r="S26111" s="10"/>
      <c r="T26111" s="10"/>
      <c r="U26111" s="10"/>
      <c r="V26111" s="10"/>
      <c r="W26111" s="10"/>
      <c r="X26111" s="10"/>
      <c r="Y26111" s="10"/>
      <c r="Z26111" s="10"/>
      <c r="AA26111" s="10"/>
      <c r="AB26111" s="10"/>
      <c r="AC26111" s="10"/>
      <c r="AD26111" s="10"/>
      <c r="AE26111" s="10"/>
      <c r="AF26111" s="10"/>
      <c r="AG26111" s="12"/>
    </row>
    <row r="26112" spans="1:33">
      <c r="A26112" s="10"/>
      <c r="B26112" s="10"/>
      <c r="C26112" s="10"/>
      <c r="D26112" s="10"/>
      <c r="E26112" s="10"/>
      <c r="F26112" s="10"/>
      <c r="G26112" s="10"/>
      <c r="H26112" s="10"/>
      <c r="I26112" s="10"/>
      <c r="J26112" s="10"/>
      <c r="K26112" s="10"/>
      <c r="L26112" s="10"/>
      <c r="M26112" s="10"/>
      <c r="N26112" s="10"/>
      <c r="O26112" s="10"/>
      <c r="P26112" s="10"/>
      <c r="Q26112" s="10"/>
      <c r="R26112" s="10"/>
      <c r="S26112" s="10"/>
      <c r="T26112" s="10"/>
      <c r="U26112" s="10"/>
      <c r="V26112" s="10"/>
      <c r="W26112" s="10"/>
      <c r="X26112" s="10"/>
      <c r="Y26112" s="10"/>
      <c r="Z26112" s="10"/>
      <c r="AA26112" s="10"/>
      <c r="AB26112" s="10"/>
      <c r="AC26112" s="10"/>
      <c r="AD26112" s="10"/>
      <c r="AE26112" s="10"/>
      <c r="AF26112" s="10"/>
      <c r="AG26112" s="12"/>
    </row>
    <row r="26113" spans="1:33">
      <c r="A26113" s="10"/>
      <c r="B26113" s="10"/>
      <c r="C26113" s="10"/>
      <c r="D26113" s="10"/>
      <c r="E26113" s="10"/>
      <c r="F26113" s="10"/>
      <c r="G26113" s="10"/>
      <c r="H26113" s="10"/>
      <c r="I26113" s="10"/>
      <c r="J26113" s="10"/>
      <c r="K26113" s="10"/>
      <c r="L26113" s="10"/>
      <c r="M26113" s="10"/>
      <c r="N26113" s="10"/>
      <c r="O26113" s="10"/>
      <c r="P26113" s="10"/>
      <c r="Q26113" s="10"/>
      <c r="R26113" s="10"/>
      <c r="S26113" s="10"/>
      <c r="T26113" s="10"/>
      <c r="U26113" s="10"/>
      <c r="V26113" s="10"/>
      <c r="W26113" s="10"/>
      <c r="X26113" s="10"/>
      <c r="Y26113" s="10"/>
      <c r="Z26113" s="10"/>
      <c r="AA26113" s="10"/>
      <c r="AB26113" s="10"/>
      <c r="AC26113" s="10"/>
      <c r="AD26113" s="10"/>
      <c r="AE26113" s="10"/>
      <c r="AF26113" s="10"/>
      <c r="AG26113" s="12"/>
    </row>
    <row r="26114" spans="1:33">
      <c r="A26114" s="10"/>
      <c r="B26114" s="10"/>
      <c r="C26114" s="10"/>
      <c r="D26114" s="10"/>
      <c r="E26114" s="10"/>
      <c r="F26114" s="10"/>
      <c r="G26114" s="10"/>
      <c r="H26114" s="10"/>
      <c r="I26114" s="10"/>
      <c r="J26114" s="10"/>
      <c r="K26114" s="10"/>
      <c r="L26114" s="10"/>
      <c r="M26114" s="10"/>
      <c r="N26114" s="10"/>
      <c r="O26114" s="10"/>
      <c r="P26114" s="10"/>
      <c r="Q26114" s="10"/>
      <c r="R26114" s="10"/>
      <c r="S26114" s="10"/>
      <c r="T26114" s="10"/>
      <c r="U26114" s="10"/>
      <c r="V26114" s="10"/>
      <c r="W26114" s="10"/>
      <c r="X26114" s="10"/>
      <c r="Y26114" s="10"/>
      <c r="Z26114" s="10"/>
      <c r="AA26114" s="10"/>
      <c r="AB26114" s="10"/>
      <c r="AC26114" s="10"/>
      <c r="AD26114" s="10"/>
      <c r="AE26114" s="10"/>
      <c r="AF26114" s="10"/>
      <c r="AG26114" s="12"/>
    </row>
    <row r="26115" spans="1:33">
      <c r="A26115" s="10"/>
      <c r="B26115" s="10"/>
      <c r="C26115" s="10"/>
      <c r="D26115" s="10"/>
      <c r="E26115" s="10"/>
      <c r="F26115" s="10"/>
      <c r="G26115" s="10"/>
      <c r="H26115" s="10"/>
      <c r="I26115" s="10"/>
      <c r="J26115" s="10"/>
      <c r="K26115" s="10"/>
      <c r="L26115" s="10"/>
      <c r="M26115" s="10"/>
      <c r="N26115" s="10"/>
      <c r="O26115" s="10"/>
      <c r="P26115" s="10"/>
      <c r="Q26115" s="10"/>
      <c r="R26115" s="10"/>
      <c r="S26115" s="10"/>
      <c r="T26115" s="10"/>
      <c r="U26115" s="10"/>
      <c r="V26115" s="10"/>
      <c r="W26115" s="10"/>
      <c r="X26115" s="10"/>
      <c r="Y26115" s="10"/>
      <c r="Z26115" s="10"/>
      <c r="AA26115" s="10"/>
      <c r="AB26115" s="10"/>
      <c r="AC26115" s="10"/>
      <c r="AD26115" s="10"/>
      <c r="AE26115" s="10"/>
      <c r="AF26115" s="10"/>
      <c r="AG26115" s="12"/>
    </row>
    <row r="26116" spans="1:33">
      <c r="A26116" s="10"/>
      <c r="B26116" s="10"/>
      <c r="C26116" s="10"/>
      <c r="D26116" s="10"/>
      <c r="E26116" s="10"/>
      <c r="F26116" s="10"/>
      <c r="G26116" s="10"/>
      <c r="H26116" s="10"/>
      <c r="I26116" s="10"/>
      <c r="J26116" s="10"/>
      <c r="K26116" s="10"/>
      <c r="L26116" s="10"/>
      <c r="M26116" s="10"/>
      <c r="N26116" s="10"/>
      <c r="O26116" s="10"/>
      <c r="P26116" s="10"/>
      <c r="Q26116" s="10"/>
      <c r="R26116" s="10"/>
      <c r="S26116" s="10"/>
      <c r="T26116" s="10"/>
      <c r="U26116" s="10"/>
      <c r="V26116" s="10"/>
      <c r="W26116" s="10"/>
      <c r="X26116" s="10"/>
      <c r="Y26116" s="10"/>
      <c r="Z26116" s="10"/>
      <c r="AA26116" s="10"/>
      <c r="AB26116" s="10"/>
      <c r="AC26116" s="10"/>
      <c r="AD26116" s="10"/>
      <c r="AE26116" s="10"/>
      <c r="AF26116" s="10"/>
      <c r="AG26116" s="12"/>
    </row>
    <row r="26117" spans="1:33">
      <c r="A26117" s="10"/>
      <c r="B26117" s="10"/>
      <c r="C26117" s="10"/>
      <c r="D26117" s="10"/>
      <c r="E26117" s="10"/>
      <c r="F26117" s="10"/>
      <c r="G26117" s="10"/>
      <c r="H26117" s="10"/>
      <c r="I26117" s="10"/>
      <c r="J26117" s="10"/>
      <c r="K26117" s="10"/>
      <c r="L26117" s="10"/>
      <c r="M26117" s="10"/>
      <c r="N26117" s="10"/>
      <c r="O26117" s="10"/>
      <c r="P26117" s="10"/>
      <c r="Q26117" s="10"/>
      <c r="R26117" s="10"/>
      <c r="S26117" s="10"/>
      <c r="T26117" s="10"/>
      <c r="U26117" s="10"/>
      <c r="V26117" s="10"/>
      <c r="W26117" s="10"/>
      <c r="X26117" s="10"/>
      <c r="Y26117" s="10"/>
      <c r="Z26117" s="10"/>
      <c r="AA26117" s="10"/>
      <c r="AB26117" s="10"/>
      <c r="AC26117" s="10"/>
      <c r="AD26117" s="10"/>
      <c r="AE26117" s="10"/>
      <c r="AF26117" s="10"/>
      <c r="AG26117" s="12"/>
    </row>
    <row r="26118" spans="1:33">
      <c r="A26118" s="10"/>
      <c r="B26118" s="10"/>
      <c r="C26118" s="10"/>
      <c r="D26118" s="10"/>
      <c r="E26118" s="10"/>
      <c r="F26118" s="10"/>
      <c r="G26118" s="10"/>
      <c r="H26118" s="10"/>
      <c r="I26118" s="10"/>
      <c r="J26118" s="10"/>
      <c r="K26118" s="10"/>
      <c r="L26118" s="10"/>
      <c r="M26118" s="10"/>
      <c r="N26118" s="10"/>
      <c r="O26118" s="10"/>
      <c r="P26118" s="10"/>
      <c r="Q26118" s="10"/>
      <c r="R26118" s="10"/>
      <c r="S26118" s="10"/>
      <c r="T26118" s="10"/>
      <c r="U26118" s="10"/>
      <c r="V26118" s="10"/>
      <c r="W26118" s="10"/>
      <c r="X26118" s="10"/>
      <c r="Y26118" s="10"/>
      <c r="Z26118" s="10"/>
      <c r="AA26118" s="10"/>
      <c r="AB26118" s="10"/>
      <c r="AC26118" s="10"/>
      <c r="AD26118" s="10"/>
      <c r="AE26118" s="10"/>
      <c r="AF26118" s="10"/>
      <c r="AG26118" s="12"/>
    </row>
    <row r="26119" spans="1:33">
      <c r="A26119" s="10"/>
      <c r="B26119" s="10"/>
      <c r="C26119" s="10"/>
      <c r="D26119" s="10"/>
      <c r="E26119" s="10"/>
      <c r="F26119" s="10"/>
      <c r="G26119" s="10"/>
      <c r="H26119" s="10"/>
      <c r="I26119" s="10"/>
      <c r="J26119" s="10"/>
      <c r="K26119" s="10"/>
      <c r="L26119" s="10"/>
      <c r="M26119" s="10"/>
      <c r="N26119" s="10"/>
      <c r="O26119" s="10"/>
      <c r="P26119" s="10"/>
      <c r="Q26119" s="10"/>
      <c r="R26119" s="10"/>
      <c r="S26119" s="10"/>
      <c r="T26119" s="10"/>
      <c r="U26119" s="10"/>
      <c r="V26119" s="10"/>
      <c r="W26119" s="10"/>
      <c r="X26119" s="10"/>
      <c r="Y26119" s="10"/>
      <c r="Z26119" s="10"/>
      <c r="AA26119" s="10"/>
      <c r="AB26119" s="10"/>
      <c r="AC26119" s="10"/>
      <c r="AD26119" s="10"/>
      <c r="AE26119" s="10"/>
      <c r="AF26119" s="10"/>
      <c r="AG26119" s="12"/>
    </row>
    <row r="26120" spans="1:33">
      <c r="A26120" s="10"/>
      <c r="B26120" s="10"/>
      <c r="C26120" s="10"/>
      <c r="D26120" s="10"/>
      <c r="E26120" s="10"/>
      <c r="F26120" s="10"/>
      <c r="G26120" s="10"/>
      <c r="H26120" s="10"/>
      <c r="I26120" s="10"/>
      <c r="J26120" s="10"/>
      <c r="K26120" s="10"/>
      <c r="L26120" s="10"/>
      <c r="M26120" s="10"/>
      <c r="N26120" s="10"/>
      <c r="O26120" s="10"/>
      <c r="P26120" s="10"/>
      <c r="Q26120" s="10"/>
      <c r="R26120" s="10"/>
      <c r="S26120" s="10"/>
      <c r="T26120" s="10"/>
      <c r="U26120" s="10"/>
      <c r="V26120" s="10"/>
      <c r="W26120" s="10"/>
      <c r="X26120" s="10"/>
      <c r="Y26120" s="10"/>
      <c r="Z26120" s="10"/>
      <c r="AA26120" s="10"/>
      <c r="AB26120" s="10"/>
      <c r="AC26120" s="10"/>
      <c r="AD26120" s="10"/>
      <c r="AE26120" s="10"/>
      <c r="AF26120" s="10"/>
      <c r="AG26120" s="12"/>
    </row>
    <row r="26121" spans="1:33">
      <c r="A26121" s="10"/>
      <c r="B26121" s="10"/>
      <c r="C26121" s="10"/>
      <c r="D26121" s="10"/>
      <c r="E26121" s="10"/>
      <c r="F26121" s="10"/>
      <c r="G26121" s="10"/>
      <c r="H26121" s="10"/>
      <c r="I26121" s="10"/>
      <c r="J26121" s="10"/>
      <c r="K26121" s="10"/>
      <c r="L26121" s="10"/>
      <c r="M26121" s="10"/>
      <c r="N26121" s="10"/>
      <c r="O26121" s="10"/>
      <c r="P26121" s="10"/>
      <c r="Q26121" s="10"/>
      <c r="R26121" s="10"/>
      <c r="S26121" s="10"/>
      <c r="T26121" s="10"/>
      <c r="U26121" s="10"/>
      <c r="V26121" s="10"/>
      <c r="W26121" s="10"/>
      <c r="X26121" s="10"/>
      <c r="Y26121" s="10"/>
      <c r="Z26121" s="10"/>
      <c r="AA26121" s="10"/>
      <c r="AB26121" s="10"/>
      <c r="AC26121" s="10"/>
      <c r="AD26121" s="10"/>
      <c r="AE26121" s="10"/>
      <c r="AF26121" s="10"/>
      <c r="AG26121" s="12"/>
    </row>
    <row r="26122" spans="1:33">
      <c r="A26122" s="10"/>
      <c r="B26122" s="10"/>
      <c r="C26122" s="10"/>
      <c r="D26122" s="10"/>
      <c r="E26122" s="10"/>
      <c r="F26122" s="10"/>
      <c r="G26122" s="10"/>
      <c r="H26122" s="10"/>
      <c r="I26122" s="10"/>
      <c r="J26122" s="10"/>
      <c r="K26122" s="10"/>
      <c r="L26122" s="10"/>
      <c r="M26122" s="10"/>
      <c r="N26122" s="10"/>
      <c r="O26122" s="10"/>
      <c r="P26122" s="10"/>
      <c r="Q26122" s="10"/>
      <c r="R26122" s="10"/>
      <c r="S26122" s="10"/>
      <c r="T26122" s="10"/>
      <c r="U26122" s="10"/>
      <c r="V26122" s="10"/>
      <c r="W26122" s="10"/>
      <c r="X26122" s="10"/>
      <c r="Y26122" s="10"/>
      <c r="Z26122" s="10"/>
      <c r="AA26122" s="10"/>
      <c r="AB26122" s="10"/>
      <c r="AC26122" s="10"/>
      <c r="AD26122" s="10"/>
      <c r="AE26122" s="10"/>
      <c r="AF26122" s="10"/>
      <c r="AG26122" s="12"/>
    </row>
    <row r="26123" spans="1:33">
      <c r="A26123" s="10"/>
      <c r="B26123" s="10"/>
      <c r="C26123" s="10"/>
      <c r="D26123" s="10"/>
      <c r="E26123" s="10"/>
      <c r="F26123" s="10"/>
      <c r="G26123" s="10"/>
      <c r="H26123" s="10"/>
      <c r="I26123" s="10"/>
      <c r="J26123" s="10"/>
      <c r="K26123" s="10"/>
      <c r="L26123" s="10"/>
      <c r="M26123" s="10"/>
      <c r="N26123" s="10"/>
      <c r="O26123" s="10"/>
      <c r="P26123" s="10"/>
      <c r="Q26123" s="10"/>
      <c r="R26123" s="10"/>
      <c r="S26123" s="10"/>
      <c r="T26123" s="10"/>
      <c r="U26123" s="10"/>
      <c r="V26123" s="10"/>
      <c r="W26123" s="10"/>
      <c r="X26123" s="10"/>
      <c r="Y26123" s="10"/>
      <c r="Z26123" s="10"/>
      <c r="AA26123" s="10"/>
      <c r="AB26123" s="10"/>
      <c r="AC26123" s="10"/>
      <c r="AD26123" s="10"/>
      <c r="AE26123" s="10"/>
      <c r="AF26123" s="10"/>
      <c r="AG26123" s="12"/>
    </row>
    <row r="26124" spans="1:33">
      <c r="A26124" s="10"/>
      <c r="B26124" s="10"/>
      <c r="C26124" s="10"/>
      <c r="D26124" s="10"/>
      <c r="E26124" s="10"/>
      <c r="F26124" s="10"/>
      <c r="G26124" s="10"/>
      <c r="H26124" s="10"/>
      <c r="I26124" s="10"/>
      <c r="J26124" s="10"/>
      <c r="K26124" s="10"/>
      <c r="L26124" s="10"/>
      <c r="M26124" s="10"/>
      <c r="N26124" s="10"/>
      <c r="O26124" s="10"/>
      <c r="P26124" s="10"/>
      <c r="Q26124" s="10"/>
      <c r="R26124" s="10"/>
      <c r="S26124" s="10"/>
      <c r="T26124" s="10"/>
      <c r="U26124" s="10"/>
      <c r="V26124" s="10"/>
      <c r="W26124" s="10"/>
      <c r="X26124" s="10"/>
      <c r="Y26124" s="10"/>
      <c r="Z26124" s="10"/>
      <c r="AA26124" s="10"/>
      <c r="AB26124" s="10"/>
      <c r="AC26124" s="10"/>
      <c r="AD26124" s="10"/>
      <c r="AE26124" s="10"/>
      <c r="AF26124" s="10"/>
      <c r="AG26124" s="12"/>
    </row>
    <row r="26125" spans="1:33">
      <c r="A26125" s="10"/>
      <c r="B26125" s="10"/>
      <c r="C26125" s="10"/>
      <c r="D26125" s="10"/>
      <c r="E26125" s="10"/>
      <c r="F26125" s="10"/>
      <c r="G26125" s="10"/>
      <c r="H26125" s="10"/>
      <c r="I26125" s="10"/>
      <c r="J26125" s="10"/>
      <c r="K26125" s="10"/>
      <c r="L26125" s="10"/>
      <c r="M26125" s="10"/>
      <c r="N26125" s="10"/>
      <c r="O26125" s="10"/>
      <c r="P26125" s="10"/>
      <c r="Q26125" s="10"/>
      <c r="R26125" s="10"/>
      <c r="S26125" s="10"/>
      <c r="T26125" s="10"/>
      <c r="U26125" s="10"/>
      <c r="V26125" s="10"/>
      <c r="W26125" s="10"/>
      <c r="X26125" s="10"/>
      <c r="Y26125" s="10"/>
      <c r="Z26125" s="10"/>
      <c r="AA26125" s="10"/>
      <c r="AB26125" s="10"/>
      <c r="AC26125" s="10"/>
      <c r="AD26125" s="10"/>
      <c r="AE26125" s="10"/>
      <c r="AF26125" s="10"/>
      <c r="AG26125" s="12"/>
    </row>
    <row r="26126" spans="1:33">
      <c r="A26126" s="10"/>
      <c r="B26126" s="10"/>
      <c r="C26126" s="10"/>
      <c r="D26126" s="10"/>
      <c r="E26126" s="10"/>
      <c r="F26126" s="10"/>
      <c r="G26126" s="10"/>
      <c r="H26126" s="10"/>
      <c r="I26126" s="10"/>
      <c r="J26126" s="10"/>
      <c r="K26126" s="10"/>
      <c r="L26126" s="10"/>
      <c r="M26126" s="10"/>
      <c r="N26126" s="10"/>
      <c r="O26126" s="10"/>
      <c r="P26126" s="10"/>
      <c r="Q26126" s="10"/>
      <c r="R26126" s="10"/>
      <c r="S26126" s="10"/>
      <c r="T26126" s="10"/>
      <c r="U26126" s="10"/>
      <c r="V26126" s="10"/>
      <c r="W26126" s="10"/>
      <c r="X26126" s="10"/>
      <c r="Y26126" s="10"/>
      <c r="Z26126" s="10"/>
      <c r="AA26126" s="10"/>
      <c r="AB26126" s="10"/>
      <c r="AC26126" s="10"/>
      <c r="AD26126" s="10"/>
      <c r="AE26126" s="10"/>
      <c r="AF26126" s="10"/>
      <c r="AG26126" s="12"/>
    </row>
    <row r="26127" spans="1:33">
      <c r="A26127" s="10"/>
      <c r="B26127" s="10"/>
      <c r="C26127" s="10"/>
      <c r="D26127" s="10"/>
      <c r="E26127" s="10"/>
      <c r="F26127" s="10"/>
      <c r="G26127" s="10"/>
      <c r="H26127" s="10"/>
      <c r="I26127" s="10"/>
      <c r="J26127" s="10"/>
      <c r="K26127" s="10"/>
      <c r="L26127" s="10"/>
      <c r="M26127" s="10"/>
      <c r="N26127" s="10"/>
      <c r="O26127" s="10"/>
      <c r="P26127" s="10"/>
      <c r="Q26127" s="10"/>
      <c r="R26127" s="10"/>
      <c r="S26127" s="10"/>
      <c r="T26127" s="10"/>
      <c r="U26127" s="10"/>
      <c r="V26127" s="10"/>
      <c r="W26127" s="10"/>
      <c r="X26127" s="10"/>
      <c r="Y26127" s="10"/>
      <c r="Z26127" s="10"/>
      <c r="AA26127" s="10"/>
      <c r="AB26127" s="10"/>
      <c r="AC26127" s="10"/>
      <c r="AD26127" s="10"/>
      <c r="AE26127" s="10"/>
      <c r="AF26127" s="10"/>
      <c r="AG26127" s="12"/>
    </row>
    <row r="26128" spans="1:33">
      <c r="A26128" s="10"/>
      <c r="B26128" s="10"/>
      <c r="C26128" s="10"/>
      <c r="D26128" s="10"/>
      <c r="E26128" s="10"/>
      <c r="F26128" s="10"/>
      <c r="G26128" s="10"/>
      <c r="H26128" s="10"/>
      <c r="I26128" s="10"/>
      <c r="J26128" s="10"/>
      <c r="K26128" s="10"/>
      <c r="L26128" s="10"/>
      <c r="M26128" s="10"/>
      <c r="N26128" s="10"/>
      <c r="O26128" s="10"/>
      <c r="P26128" s="10"/>
      <c r="Q26128" s="10"/>
      <c r="R26128" s="10"/>
      <c r="S26128" s="10"/>
      <c r="T26128" s="10"/>
      <c r="U26128" s="10"/>
      <c r="V26128" s="10"/>
      <c r="W26128" s="10"/>
      <c r="X26128" s="10"/>
      <c r="Y26128" s="10"/>
      <c r="Z26128" s="10"/>
      <c r="AA26128" s="10"/>
      <c r="AB26128" s="10"/>
      <c r="AC26128" s="10"/>
      <c r="AD26128" s="10"/>
      <c r="AE26128" s="10"/>
      <c r="AF26128" s="10"/>
      <c r="AG26128" s="12"/>
    </row>
    <row r="26129" spans="1:33">
      <c r="A26129" s="10"/>
      <c r="B26129" s="10"/>
      <c r="C26129" s="10"/>
      <c r="D26129" s="10"/>
      <c r="E26129" s="10"/>
      <c r="F26129" s="10"/>
      <c r="G26129" s="10"/>
      <c r="H26129" s="10"/>
      <c r="I26129" s="10"/>
      <c r="J26129" s="10"/>
      <c r="K26129" s="10"/>
      <c r="L26129" s="10"/>
      <c r="M26129" s="10"/>
      <c r="N26129" s="10"/>
      <c r="O26129" s="10"/>
      <c r="P26129" s="10"/>
      <c r="Q26129" s="10"/>
      <c r="R26129" s="10"/>
      <c r="S26129" s="10"/>
      <c r="T26129" s="10"/>
      <c r="U26129" s="10"/>
      <c r="V26129" s="10"/>
      <c r="W26129" s="10"/>
      <c r="X26129" s="10"/>
      <c r="Y26129" s="10"/>
      <c r="Z26129" s="10"/>
      <c r="AA26129" s="10"/>
      <c r="AB26129" s="10"/>
      <c r="AC26129" s="10"/>
      <c r="AD26129" s="10"/>
      <c r="AE26129" s="10"/>
      <c r="AF26129" s="10"/>
      <c r="AG26129" s="12"/>
    </row>
    <row r="26130" spans="1:33">
      <c r="A26130" s="10"/>
      <c r="B26130" s="10"/>
      <c r="C26130" s="10"/>
      <c r="D26130" s="10"/>
      <c r="E26130" s="10"/>
      <c r="F26130" s="10"/>
      <c r="G26130" s="10"/>
      <c r="H26130" s="10"/>
      <c r="I26130" s="10"/>
      <c r="J26130" s="10"/>
      <c r="K26130" s="10"/>
      <c r="L26130" s="10"/>
      <c r="M26130" s="10"/>
      <c r="N26130" s="10"/>
      <c r="O26130" s="10"/>
      <c r="P26130" s="10"/>
      <c r="Q26130" s="10"/>
      <c r="R26130" s="10"/>
      <c r="S26130" s="10"/>
      <c r="T26130" s="10"/>
      <c r="U26130" s="10"/>
      <c r="V26130" s="10"/>
      <c r="W26130" s="10"/>
      <c r="X26130" s="10"/>
      <c r="Y26130" s="10"/>
      <c r="Z26130" s="10"/>
      <c r="AA26130" s="10"/>
      <c r="AB26130" s="10"/>
      <c r="AC26130" s="10"/>
      <c r="AD26130" s="10"/>
      <c r="AE26130" s="10"/>
      <c r="AF26130" s="10"/>
      <c r="AG26130" s="12"/>
    </row>
    <row r="26131" spans="1:33">
      <c r="A26131" s="10"/>
      <c r="B26131" s="10"/>
      <c r="C26131" s="10"/>
      <c r="D26131" s="10"/>
      <c r="E26131" s="10"/>
      <c r="F26131" s="10"/>
      <c r="G26131" s="10"/>
      <c r="H26131" s="10"/>
      <c r="I26131" s="10"/>
      <c r="J26131" s="10"/>
      <c r="K26131" s="10"/>
      <c r="L26131" s="10"/>
      <c r="M26131" s="10"/>
      <c r="N26131" s="10"/>
      <c r="O26131" s="10"/>
      <c r="P26131" s="10"/>
      <c r="Q26131" s="10"/>
      <c r="R26131" s="10"/>
      <c r="S26131" s="10"/>
      <c r="T26131" s="10"/>
      <c r="U26131" s="10"/>
      <c r="V26131" s="10"/>
      <c r="W26131" s="10"/>
      <c r="X26131" s="10"/>
      <c r="Y26131" s="10"/>
      <c r="Z26131" s="10"/>
      <c r="AA26131" s="10"/>
      <c r="AB26131" s="10"/>
      <c r="AC26131" s="10"/>
      <c r="AD26131" s="10"/>
      <c r="AE26131" s="10"/>
      <c r="AF26131" s="10"/>
      <c r="AG26131" s="12"/>
    </row>
    <row r="26132" spans="1:33">
      <c r="A26132" s="10"/>
      <c r="B26132" s="10"/>
      <c r="C26132" s="10"/>
      <c r="D26132" s="10"/>
      <c r="E26132" s="10"/>
      <c r="F26132" s="10"/>
      <c r="G26132" s="10"/>
      <c r="H26132" s="10"/>
      <c r="I26132" s="10"/>
      <c r="J26132" s="10"/>
      <c r="K26132" s="10"/>
      <c r="L26132" s="10"/>
      <c r="M26132" s="10"/>
      <c r="N26132" s="10"/>
      <c r="O26132" s="10"/>
      <c r="P26132" s="10"/>
      <c r="Q26132" s="10"/>
      <c r="R26132" s="10"/>
      <c r="S26132" s="10"/>
      <c r="T26132" s="10"/>
      <c r="U26132" s="10"/>
      <c r="V26132" s="10"/>
      <c r="W26132" s="10"/>
      <c r="X26132" s="10"/>
      <c r="Y26132" s="10"/>
      <c r="Z26132" s="10"/>
      <c r="AA26132" s="10"/>
      <c r="AB26132" s="10"/>
      <c r="AC26132" s="10"/>
      <c r="AD26132" s="10"/>
      <c r="AE26132" s="10"/>
      <c r="AF26132" s="10"/>
      <c r="AG26132" s="12"/>
    </row>
    <row r="26133" spans="1:33">
      <c r="A26133" s="10"/>
      <c r="B26133" s="10"/>
      <c r="C26133" s="10"/>
      <c r="D26133" s="10"/>
      <c r="E26133" s="10"/>
      <c r="F26133" s="10"/>
      <c r="G26133" s="10"/>
      <c r="H26133" s="10"/>
      <c r="I26133" s="10"/>
      <c r="J26133" s="10"/>
      <c r="K26133" s="10"/>
      <c r="L26133" s="10"/>
      <c r="M26133" s="10"/>
      <c r="N26133" s="10"/>
      <c r="O26133" s="10"/>
      <c r="P26133" s="10"/>
      <c r="Q26133" s="10"/>
      <c r="R26133" s="10"/>
      <c r="S26133" s="10"/>
      <c r="T26133" s="10"/>
      <c r="U26133" s="10"/>
      <c r="V26133" s="10"/>
      <c r="W26133" s="10"/>
      <c r="X26133" s="10"/>
      <c r="Y26133" s="10"/>
      <c r="Z26133" s="10"/>
      <c r="AA26133" s="10"/>
      <c r="AB26133" s="10"/>
      <c r="AC26133" s="10"/>
      <c r="AD26133" s="10"/>
      <c r="AE26133" s="10"/>
      <c r="AF26133" s="10"/>
      <c r="AG26133" s="12"/>
    </row>
    <row r="26134" spans="1:33">
      <c r="A26134" s="10"/>
      <c r="B26134" s="10"/>
      <c r="C26134" s="10"/>
      <c r="D26134" s="10"/>
      <c r="E26134" s="10"/>
      <c r="F26134" s="10"/>
      <c r="G26134" s="10"/>
      <c r="H26134" s="10"/>
      <c r="I26134" s="10"/>
      <c r="J26134" s="10"/>
      <c r="K26134" s="10"/>
      <c r="L26134" s="10"/>
      <c r="M26134" s="10"/>
      <c r="N26134" s="10"/>
      <c r="O26134" s="10"/>
      <c r="P26134" s="10"/>
      <c r="Q26134" s="10"/>
      <c r="R26134" s="10"/>
      <c r="S26134" s="10"/>
      <c r="T26134" s="10"/>
      <c r="U26134" s="10"/>
      <c r="V26134" s="10"/>
      <c r="W26134" s="10"/>
      <c r="X26134" s="10"/>
      <c r="Y26134" s="10"/>
      <c r="Z26134" s="10"/>
      <c r="AA26134" s="10"/>
      <c r="AB26134" s="10"/>
      <c r="AC26134" s="10"/>
      <c r="AD26134" s="10"/>
      <c r="AE26134" s="10"/>
      <c r="AF26134" s="10"/>
      <c r="AG26134" s="12"/>
    </row>
    <row r="26135" spans="1:33">
      <c r="A26135" s="10"/>
      <c r="B26135" s="10"/>
      <c r="C26135" s="10"/>
      <c r="D26135" s="10"/>
      <c r="E26135" s="10"/>
      <c r="F26135" s="10"/>
      <c r="G26135" s="10"/>
      <c r="H26135" s="10"/>
      <c r="I26135" s="10"/>
      <c r="J26135" s="10"/>
      <c r="K26135" s="10"/>
      <c r="L26135" s="10"/>
      <c r="M26135" s="10"/>
      <c r="N26135" s="10"/>
      <c r="O26135" s="10"/>
      <c r="P26135" s="10"/>
      <c r="Q26135" s="10"/>
      <c r="R26135" s="10"/>
      <c r="S26135" s="10"/>
      <c r="T26135" s="10"/>
      <c r="U26135" s="10"/>
      <c r="V26135" s="10"/>
      <c r="W26135" s="10"/>
      <c r="X26135" s="10"/>
      <c r="Y26135" s="10"/>
      <c r="Z26135" s="10"/>
      <c r="AA26135" s="10"/>
      <c r="AB26135" s="10"/>
      <c r="AC26135" s="10"/>
      <c r="AD26135" s="10"/>
      <c r="AE26135" s="10"/>
      <c r="AF26135" s="10"/>
      <c r="AG26135" s="12"/>
    </row>
    <row r="26136" spans="1:33">
      <c r="A26136" s="10"/>
      <c r="B26136" s="10"/>
      <c r="C26136" s="10"/>
      <c r="D26136" s="10"/>
      <c r="E26136" s="10"/>
      <c r="F26136" s="10"/>
      <c r="G26136" s="10"/>
      <c r="H26136" s="10"/>
      <c r="I26136" s="10"/>
      <c r="J26136" s="10"/>
      <c r="K26136" s="10"/>
      <c r="L26136" s="10"/>
      <c r="M26136" s="10"/>
      <c r="N26136" s="10"/>
      <c r="O26136" s="10"/>
      <c r="P26136" s="10"/>
      <c r="Q26136" s="10"/>
      <c r="R26136" s="10"/>
      <c r="S26136" s="10"/>
      <c r="T26136" s="10"/>
      <c r="U26136" s="10"/>
      <c r="V26136" s="10"/>
      <c r="W26136" s="10"/>
      <c r="X26136" s="10"/>
      <c r="Y26136" s="10"/>
      <c r="Z26136" s="10"/>
      <c r="AA26136" s="10"/>
      <c r="AB26136" s="10"/>
      <c r="AC26136" s="10"/>
      <c r="AD26136" s="10"/>
      <c r="AE26136" s="10"/>
      <c r="AF26136" s="10"/>
      <c r="AG26136" s="12"/>
    </row>
    <row r="26137" spans="1:33">
      <c r="A26137" s="10"/>
      <c r="B26137" s="10"/>
      <c r="C26137" s="10"/>
      <c r="D26137" s="10"/>
      <c r="E26137" s="10"/>
      <c r="F26137" s="10"/>
      <c r="G26137" s="10"/>
      <c r="H26137" s="10"/>
      <c r="I26137" s="10"/>
      <c r="J26137" s="10"/>
      <c r="K26137" s="10"/>
      <c r="L26137" s="10"/>
      <c r="M26137" s="10"/>
      <c r="N26137" s="10"/>
      <c r="O26137" s="10"/>
      <c r="P26137" s="10"/>
      <c r="Q26137" s="10"/>
      <c r="R26137" s="10"/>
      <c r="S26137" s="10"/>
      <c r="T26137" s="10"/>
      <c r="U26137" s="10"/>
      <c r="V26137" s="10"/>
      <c r="W26137" s="10"/>
      <c r="X26137" s="10"/>
      <c r="Y26137" s="10"/>
      <c r="Z26137" s="10"/>
      <c r="AA26137" s="10"/>
      <c r="AB26137" s="10"/>
      <c r="AC26137" s="10"/>
      <c r="AD26137" s="10"/>
      <c r="AE26137" s="10"/>
      <c r="AF26137" s="10"/>
      <c r="AG26137" s="12"/>
    </row>
    <row r="26138" spans="1:33">
      <c r="A26138" s="10"/>
      <c r="B26138" s="10"/>
      <c r="C26138" s="10"/>
      <c r="D26138" s="10"/>
      <c r="E26138" s="10"/>
      <c r="F26138" s="10"/>
      <c r="G26138" s="10"/>
      <c r="H26138" s="10"/>
      <c r="I26138" s="10"/>
      <c r="J26138" s="10"/>
      <c r="K26138" s="10"/>
      <c r="L26138" s="10"/>
      <c r="M26138" s="10"/>
      <c r="N26138" s="10"/>
      <c r="O26138" s="10"/>
      <c r="P26138" s="10"/>
      <c r="Q26138" s="10"/>
      <c r="R26138" s="10"/>
      <c r="S26138" s="10"/>
      <c r="T26138" s="10"/>
      <c r="U26138" s="10"/>
      <c r="V26138" s="10"/>
      <c r="W26138" s="10"/>
      <c r="X26138" s="10"/>
      <c r="Y26138" s="10"/>
      <c r="Z26138" s="10"/>
      <c r="AA26138" s="10"/>
      <c r="AB26138" s="10"/>
      <c r="AC26138" s="10"/>
      <c r="AD26138" s="10"/>
      <c r="AE26138" s="10"/>
      <c r="AF26138" s="10"/>
      <c r="AG26138" s="12"/>
    </row>
    <row r="26139" spans="1:33">
      <c r="A26139" s="10"/>
      <c r="B26139" s="10"/>
      <c r="C26139" s="10"/>
      <c r="D26139" s="10"/>
      <c r="E26139" s="10"/>
      <c r="F26139" s="10"/>
      <c r="G26139" s="10"/>
      <c r="H26139" s="10"/>
      <c r="I26139" s="10"/>
      <c r="J26139" s="10"/>
      <c r="K26139" s="10"/>
      <c r="L26139" s="10"/>
      <c r="M26139" s="10"/>
      <c r="N26139" s="10"/>
      <c r="O26139" s="10"/>
      <c r="P26139" s="10"/>
      <c r="Q26139" s="10"/>
      <c r="R26139" s="10"/>
      <c r="S26139" s="10"/>
      <c r="T26139" s="10"/>
      <c r="U26139" s="10"/>
      <c r="V26139" s="10"/>
      <c r="W26139" s="10"/>
      <c r="X26139" s="10"/>
      <c r="Y26139" s="10"/>
      <c r="Z26139" s="10"/>
      <c r="AA26139" s="10"/>
      <c r="AB26139" s="10"/>
      <c r="AC26139" s="10"/>
      <c r="AD26139" s="10"/>
      <c r="AE26139" s="10"/>
      <c r="AF26139" s="10"/>
      <c r="AG26139" s="12"/>
    </row>
    <row r="26140" spans="1:33">
      <c r="A26140" s="10"/>
      <c r="B26140" s="10"/>
      <c r="C26140" s="10"/>
      <c r="D26140" s="10"/>
      <c r="E26140" s="10"/>
      <c r="F26140" s="10"/>
      <c r="G26140" s="10"/>
      <c r="H26140" s="10"/>
      <c r="I26140" s="10"/>
      <c r="J26140" s="10"/>
      <c r="K26140" s="10"/>
      <c r="L26140" s="10"/>
      <c r="M26140" s="10"/>
      <c r="N26140" s="10"/>
      <c r="O26140" s="10"/>
      <c r="P26140" s="10"/>
      <c r="Q26140" s="10"/>
      <c r="R26140" s="10"/>
      <c r="S26140" s="10"/>
      <c r="T26140" s="10"/>
      <c r="U26140" s="10"/>
      <c r="V26140" s="10"/>
      <c r="W26140" s="10"/>
      <c r="X26140" s="10"/>
      <c r="Y26140" s="10"/>
      <c r="Z26140" s="10"/>
      <c r="AA26140" s="10"/>
      <c r="AB26140" s="10"/>
      <c r="AC26140" s="10"/>
      <c r="AD26140" s="10"/>
      <c r="AE26140" s="10"/>
      <c r="AF26140" s="10"/>
      <c r="AG26140" s="12"/>
    </row>
    <row r="26141" spans="1:33">
      <c r="A26141" s="10"/>
      <c r="B26141" s="10"/>
      <c r="C26141" s="10"/>
      <c r="D26141" s="10"/>
      <c r="E26141" s="10"/>
      <c r="F26141" s="10"/>
      <c r="G26141" s="10"/>
      <c r="H26141" s="10"/>
      <c r="I26141" s="10"/>
      <c r="J26141" s="10"/>
      <c r="K26141" s="10"/>
      <c r="L26141" s="10"/>
      <c r="M26141" s="10"/>
      <c r="N26141" s="10"/>
      <c r="O26141" s="10"/>
      <c r="P26141" s="10"/>
      <c r="Q26141" s="10"/>
      <c r="R26141" s="10"/>
      <c r="S26141" s="10"/>
      <c r="T26141" s="10"/>
      <c r="U26141" s="10"/>
      <c r="V26141" s="10"/>
      <c r="W26141" s="10"/>
      <c r="X26141" s="10"/>
      <c r="Y26141" s="10"/>
      <c r="Z26141" s="10"/>
      <c r="AA26141" s="10"/>
      <c r="AB26141" s="10"/>
      <c r="AC26141" s="10"/>
      <c r="AD26141" s="10"/>
      <c r="AE26141" s="10"/>
      <c r="AF26141" s="10"/>
      <c r="AG26141" s="12"/>
    </row>
    <row r="26142" spans="1:33">
      <c r="A26142" s="10"/>
      <c r="B26142" s="10"/>
      <c r="C26142" s="10"/>
      <c r="D26142" s="10"/>
      <c r="E26142" s="10"/>
      <c r="F26142" s="10"/>
      <c r="G26142" s="10"/>
      <c r="H26142" s="10"/>
      <c r="I26142" s="10"/>
      <c r="J26142" s="10"/>
      <c r="K26142" s="10"/>
      <c r="L26142" s="10"/>
      <c r="M26142" s="10"/>
      <c r="N26142" s="10"/>
      <c r="O26142" s="10"/>
      <c r="P26142" s="10"/>
      <c r="Q26142" s="10"/>
      <c r="R26142" s="10"/>
      <c r="S26142" s="10"/>
      <c r="T26142" s="10"/>
      <c r="U26142" s="10"/>
      <c r="V26142" s="10"/>
      <c r="W26142" s="10"/>
      <c r="X26142" s="10"/>
      <c r="Y26142" s="10"/>
      <c r="Z26142" s="10"/>
      <c r="AA26142" s="10"/>
      <c r="AB26142" s="10"/>
      <c r="AC26142" s="10"/>
      <c r="AD26142" s="10"/>
      <c r="AE26142" s="10"/>
      <c r="AF26142" s="10"/>
      <c r="AG26142" s="12"/>
    </row>
    <row r="26143" spans="1:33">
      <c r="A26143" s="10"/>
      <c r="B26143" s="10"/>
      <c r="C26143" s="10"/>
      <c r="D26143" s="10"/>
      <c r="E26143" s="10"/>
      <c r="F26143" s="10"/>
      <c r="G26143" s="10"/>
      <c r="H26143" s="10"/>
      <c r="I26143" s="10"/>
      <c r="J26143" s="10"/>
      <c r="K26143" s="10"/>
      <c r="L26143" s="10"/>
      <c r="M26143" s="10"/>
      <c r="N26143" s="10"/>
      <c r="O26143" s="10"/>
      <c r="P26143" s="10"/>
      <c r="Q26143" s="10"/>
      <c r="R26143" s="10"/>
      <c r="S26143" s="10"/>
      <c r="T26143" s="10"/>
      <c r="U26143" s="10"/>
      <c r="V26143" s="10"/>
      <c r="W26143" s="10"/>
      <c r="X26143" s="10"/>
      <c r="Y26143" s="10"/>
      <c r="Z26143" s="10"/>
      <c r="AA26143" s="10"/>
      <c r="AB26143" s="10"/>
      <c r="AC26143" s="10"/>
      <c r="AD26143" s="10"/>
      <c r="AE26143" s="10"/>
      <c r="AF26143" s="10"/>
      <c r="AG26143" s="12"/>
    </row>
    <row r="26144" spans="1:33">
      <c r="A26144" s="10"/>
      <c r="B26144" s="10"/>
      <c r="C26144" s="10"/>
      <c r="D26144" s="10"/>
      <c r="E26144" s="10"/>
      <c r="F26144" s="10"/>
      <c r="G26144" s="10"/>
      <c r="H26144" s="10"/>
      <c r="I26144" s="10"/>
      <c r="J26144" s="10"/>
      <c r="K26144" s="10"/>
      <c r="L26144" s="10"/>
      <c r="M26144" s="10"/>
      <c r="N26144" s="10"/>
      <c r="O26144" s="10"/>
      <c r="P26144" s="10"/>
      <c r="Q26144" s="10"/>
      <c r="R26144" s="10"/>
      <c r="S26144" s="10"/>
      <c r="T26144" s="10"/>
      <c r="U26144" s="10"/>
      <c r="V26144" s="10"/>
      <c r="W26144" s="10"/>
      <c r="X26144" s="10"/>
      <c r="Y26144" s="10"/>
      <c r="Z26144" s="10"/>
      <c r="AA26144" s="10"/>
      <c r="AB26144" s="10"/>
      <c r="AC26144" s="10"/>
      <c r="AD26144" s="10"/>
      <c r="AE26144" s="10"/>
      <c r="AF26144" s="10"/>
      <c r="AG26144" s="12"/>
    </row>
    <row r="26145" spans="1:33">
      <c r="A26145" s="10"/>
      <c r="B26145" s="10"/>
      <c r="C26145" s="10"/>
      <c r="D26145" s="10"/>
      <c r="E26145" s="10"/>
      <c r="F26145" s="10"/>
      <c r="G26145" s="10"/>
      <c r="H26145" s="10"/>
      <c r="I26145" s="10"/>
      <c r="J26145" s="10"/>
      <c r="K26145" s="10"/>
      <c r="L26145" s="10"/>
      <c r="M26145" s="10"/>
      <c r="N26145" s="10"/>
      <c r="O26145" s="10"/>
      <c r="P26145" s="10"/>
      <c r="Q26145" s="10"/>
      <c r="R26145" s="10"/>
      <c r="S26145" s="10"/>
      <c r="T26145" s="10"/>
      <c r="U26145" s="10"/>
      <c r="V26145" s="10"/>
      <c r="W26145" s="10"/>
      <c r="X26145" s="10"/>
      <c r="Y26145" s="10"/>
      <c r="Z26145" s="10"/>
      <c r="AA26145" s="10"/>
      <c r="AB26145" s="10"/>
      <c r="AC26145" s="10"/>
      <c r="AD26145" s="10"/>
      <c r="AE26145" s="10"/>
      <c r="AF26145" s="10"/>
      <c r="AG26145" s="12"/>
    </row>
    <row r="26146" spans="1:33">
      <c r="A26146" s="10"/>
      <c r="B26146" s="10"/>
      <c r="C26146" s="10"/>
      <c r="D26146" s="10"/>
      <c r="E26146" s="10"/>
      <c r="F26146" s="10"/>
      <c r="G26146" s="10"/>
      <c r="H26146" s="10"/>
      <c r="I26146" s="10"/>
      <c r="J26146" s="10"/>
      <c r="K26146" s="10"/>
      <c r="L26146" s="10"/>
      <c r="M26146" s="10"/>
      <c r="N26146" s="10"/>
      <c r="O26146" s="10"/>
      <c r="P26146" s="10"/>
      <c r="Q26146" s="10"/>
      <c r="R26146" s="10"/>
      <c r="S26146" s="10"/>
      <c r="T26146" s="10"/>
      <c r="U26146" s="10"/>
      <c r="V26146" s="10"/>
      <c r="W26146" s="10"/>
      <c r="X26146" s="10"/>
      <c r="Y26146" s="10"/>
      <c r="Z26146" s="10"/>
      <c r="AA26146" s="10"/>
      <c r="AB26146" s="10"/>
      <c r="AC26146" s="10"/>
      <c r="AD26146" s="10"/>
      <c r="AE26146" s="10"/>
      <c r="AF26146" s="10"/>
      <c r="AG26146" s="12"/>
    </row>
    <row r="26147" spans="1:33">
      <c r="A26147" s="10"/>
      <c r="B26147" s="10"/>
      <c r="C26147" s="10"/>
      <c r="D26147" s="10"/>
      <c r="E26147" s="10"/>
      <c r="F26147" s="10"/>
      <c r="G26147" s="10"/>
      <c r="H26147" s="10"/>
      <c r="I26147" s="10"/>
      <c r="J26147" s="10"/>
      <c r="K26147" s="10"/>
      <c r="L26147" s="10"/>
      <c r="M26147" s="10"/>
      <c r="N26147" s="10"/>
      <c r="O26147" s="10"/>
      <c r="P26147" s="10"/>
      <c r="Q26147" s="10"/>
      <c r="R26147" s="10"/>
      <c r="S26147" s="10"/>
      <c r="T26147" s="10"/>
      <c r="U26147" s="10"/>
      <c r="V26147" s="10"/>
      <c r="W26147" s="10"/>
      <c r="X26147" s="10"/>
      <c r="Y26147" s="10"/>
      <c r="Z26147" s="10"/>
      <c r="AA26147" s="10"/>
      <c r="AB26147" s="10"/>
      <c r="AC26147" s="10"/>
      <c r="AD26147" s="10"/>
      <c r="AE26147" s="10"/>
      <c r="AF26147" s="10"/>
      <c r="AG26147" s="12"/>
    </row>
    <row r="26148" spans="1:33">
      <c r="A26148" s="10"/>
      <c r="B26148" s="10"/>
      <c r="C26148" s="10"/>
      <c r="D26148" s="10"/>
      <c r="E26148" s="10"/>
      <c r="F26148" s="10"/>
      <c r="G26148" s="10"/>
      <c r="H26148" s="10"/>
      <c r="I26148" s="10"/>
      <c r="J26148" s="10"/>
      <c r="K26148" s="10"/>
      <c r="L26148" s="10"/>
      <c r="M26148" s="10"/>
      <c r="N26148" s="10"/>
      <c r="O26148" s="10"/>
      <c r="P26148" s="10"/>
      <c r="Q26148" s="10"/>
      <c r="R26148" s="10"/>
      <c r="S26148" s="10"/>
      <c r="T26148" s="10"/>
      <c r="U26148" s="10"/>
      <c r="V26148" s="10"/>
      <c r="W26148" s="10"/>
      <c r="X26148" s="10"/>
      <c r="Y26148" s="10"/>
      <c r="Z26148" s="10"/>
      <c r="AA26148" s="10"/>
      <c r="AB26148" s="10"/>
      <c r="AC26148" s="10"/>
      <c r="AD26148" s="10"/>
      <c r="AE26148" s="10"/>
      <c r="AF26148" s="10"/>
      <c r="AG26148" s="12"/>
    </row>
    <row r="26149" spans="1:33">
      <c r="A26149" s="10"/>
      <c r="B26149" s="10"/>
      <c r="C26149" s="10"/>
      <c r="D26149" s="10"/>
      <c r="E26149" s="10"/>
      <c r="F26149" s="10"/>
      <c r="G26149" s="10"/>
      <c r="H26149" s="10"/>
      <c r="I26149" s="10"/>
      <c r="J26149" s="10"/>
      <c r="K26149" s="10"/>
      <c r="L26149" s="10"/>
      <c r="M26149" s="10"/>
      <c r="N26149" s="10"/>
      <c r="O26149" s="10"/>
      <c r="P26149" s="10"/>
      <c r="Q26149" s="10"/>
      <c r="R26149" s="10"/>
      <c r="S26149" s="10"/>
      <c r="T26149" s="10"/>
      <c r="U26149" s="10"/>
      <c r="V26149" s="10"/>
      <c r="W26149" s="10"/>
      <c r="X26149" s="10"/>
      <c r="Y26149" s="10"/>
      <c r="Z26149" s="10"/>
      <c r="AA26149" s="10"/>
      <c r="AB26149" s="10"/>
      <c r="AC26149" s="10"/>
      <c r="AD26149" s="10"/>
      <c r="AE26149" s="10"/>
      <c r="AF26149" s="10"/>
      <c r="AG26149" s="12"/>
    </row>
    <row r="26150" spans="1:33">
      <c r="A26150" s="10"/>
      <c r="B26150" s="10"/>
      <c r="C26150" s="10"/>
      <c r="D26150" s="10"/>
      <c r="E26150" s="10"/>
      <c r="F26150" s="10"/>
      <c r="G26150" s="10"/>
      <c r="H26150" s="10"/>
      <c r="I26150" s="10"/>
      <c r="J26150" s="10"/>
      <c r="K26150" s="10"/>
      <c r="L26150" s="10"/>
      <c r="M26150" s="10"/>
      <c r="N26150" s="10"/>
      <c r="O26150" s="10"/>
      <c r="P26150" s="10"/>
      <c r="Q26150" s="10"/>
      <c r="R26150" s="10"/>
      <c r="S26150" s="10"/>
      <c r="T26150" s="10"/>
      <c r="U26150" s="10"/>
      <c r="V26150" s="10"/>
      <c r="W26150" s="10"/>
      <c r="X26150" s="10"/>
      <c r="Y26150" s="10"/>
      <c r="Z26150" s="10"/>
      <c r="AA26150" s="10"/>
      <c r="AB26150" s="10"/>
      <c r="AC26150" s="10"/>
      <c r="AD26150" s="10"/>
      <c r="AE26150" s="10"/>
      <c r="AF26150" s="10"/>
      <c r="AG26150" s="12"/>
    </row>
    <row r="26151" spans="1:33">
      <c r="A26151" s="10"/>
      <c r="B26151" s="10"/>
      <c r="C26151" s="10"/>
      <c r="D26151" s="10"/>
      <c r="E26151" s="10"/>
      <c r="F26151" s="10"/>
      <c r="G26151" s="10"/>
      <c r="H26151" s="10"/>
      <c r="I26151" s="10"/>
      <c r="J26151" s="10"/>
      <c r="K26151" s="10"/>
      <c r="L26151" s="10"/>
      <c r="M26151" s="10"/>
      <c r="N26151" s="10"/>
      <c r="O26151" s="10"/>
      <c r="P26151" s="10"/>
      <c r="Q26151" s="10"/>
      <c r="R26151" s="10"/>
      <c r="S26151" s="10"/>
      <c r="T26151" s="10"/>
      <c r="U26151" s="10"/>
      <c r="V26151" s="10"/>
      <c r="W26151" s="10"/>
      <c r="X26151" s="10"/>
      <c r="Y26151" s="10"/>
      <c r="Z26151" s="10"/>
      <c r="AA26151" s="10"/>
      <c r="AB26151" s="10"/>
      <c r="AC26151" s="10"/>
      <c r="AD26151" s="10"/>
      <c r="AE26151" s="10"/>
      <c r="AF26151" s="10"/>
      <c r="AG26151" s="12"/>
    </row>
    <row r="26152" spans="1:33">
      <c r="A26152" s="10"/>
      <c r="B26152" s="10"/>
      <c r="C26152" s="10"/>
      <c r="D26152" s="10"/>
      <c r="E26152" s="10"/>
      <c r="F26152" s="10"/>
      <c r="G26152" s="10"/>
      <c r="H26152" s="10"/>
      <c r="I26152" s="10"/>
      <c r="J26152" s="10"/>
      <c r="K26152" s="10"/>
      <c r="L26152" s="10"/>
      <c r="M26152" s="10"/>
      <c r="N26152" s="10"/>
      <c r="O26152" s="10"/>
      <c r="P26152" s="10"/>
      <c r="Q26152" s="10"/>
      <c r="R26152" s="10"/>
      <c r="S26152" s="10"/>
      <c r="T26152" s="10"/>
      <c r="U26152" s="10"/>
      <c r="V26152" s="10"/>
      <c r="W26152" s="10"/>
      <c r="X26152" s="10"/>
      <c r="Y26152" s="10"/>
      <c r="Z26152" s="10"/>
      <c r="AA26152" s="10"/>
      <c r="AB26152" s="10"/>
      <c r="AC26152" s="10"/>
      <c r="AD26152" s="10"/>
      <c r="AE26152" s="10"/>
      <c r="AF26152" s="10"/>
      <c r="AG26152" s="12"/>
    </row>
    <row r="26153" spans="1:33">
      <c r="A26153" s="10"/>
      <c r="B26153" s="10"/>
      <c r="C26153" s="10"/>
      <c r="D26153" s="10"/>
      <c r="E26153" s="10"/>
      <c r="F26153" s="10"/>
      <c r="G26153" s="10"/>
      <c r="H26153" s="10"/>
      <c r="I26153" s="10"/>
      <c r="J26153" s="10"/>
      <c r="K26153" s="10"/>
      <c r="L26153" s="10"/>
      <c r="M26153" s="10"/>
      <c r="N26153" s="10"/>
      <c r="O26153" s="10"/>
      <c r="P26153" s="10"/>
      <c r="Q26153" s="10"/>
      <c r="R26153" s="10"/>
      <c r="S26153" s="10"/>
      <c r="T26153" s="10"/>
      <c r="U26153" s="10"/>
      <c r="V26153" s="10"/>
      <c r="W26153" s="10"/>
      <c r="X26153" s="10"/>
      <c r="Y26153" s="10"/>
      <c r="Z26153" s="10"/>
      <c r="AA26153" s="10"/>
      <c r="AB26153" s="10"/>
      <c r="AC26153" s="10"/>
      <c r="AD26153" s="10"/>
      <c r="AE26153" s="10"/>
      <c r="AF26153" s="10"/>
      <c r="AG26153" s="12"/>
    </row>
    <row r="26154" spans="1:33">
      <c r="A26154" s="10"/>
      <c r="B26154" s="10"/>
      <c r="C26154" s="10"/>
      <c r="D26154" s="10"/>
      <c r="E26154" s="10"/>
      <c r="F26154" s="10"/>
      <c r="G26154" s="10"/>
      <c r="H26154" s="10"/>
      <c r="I26154" s="10"/>
      <c r="J26154" s="10"/>
      <c r="K26154" s="10"/>
      <c r="L26154" s="10"/>
      <c r="M26154" s="10"/>
      <c r="N26154" s="10"/>
      <c r="O26154" s="10"/>
      <c r="P26154" s="10"/>
      <c r="Q26154" s="10"/>
      <c r="R26154" s="10"/>
      <c r="S26154" s="10"/>
      <c r="T26154" s="10"/>
      <c r="U26154" s="10"/>
      <c r="V26154" s="10"/>
      <c r="W26154" s="10"/>
      <c r="X26154" s="10"/>
      <c r="Y26154" s="10"/>
      <c r="Z26154" s="10"/>
      <c r="AA26154" s="10"/>
      <c r="AB26154" s="10"/>
      <c r="AC26154" s="10"/>
      <c r="AD26154" s="10"/>
      <c r="AE26154" s="10"/>
      <c r="AF26154" s="10"/>
      <c r="AG26154" s="12"/>
    </row>
    <row r="26155" spans="1:33">
      <c r="A26155" s="10"/>
      <c r="B26155" s="10"/>
      <c r="C26155" s="10"/>
      <c r="D26155" s="10"/>
      <c r="E26155" s="10"/>
      <c r="F26155" s="10"/>
      <c r="G26155" s="10"/>
      <c r="H26155" s="10"/>
      <c r="I26155" s="10"/>
      <c r="J26155" s="10"/>
      <c r="K26155" s="10"/>
      <c r="L26155" s="10"/>
      <c r="M26155" s="10"/>
      <c r="N26155" s="10"/>
      <c r="O26155" s="10"/>
      <c r="P26155" s="10"/>
      <c r="Q26155" s="10"/>
      <c r="R26155" s="10"/>
      <c r="S26155" s="10"/>
      <c r="T26155" s="10"/>
      <c r="U26155" s="10"/>
      <c r="V26155" s="10"/>
      <c r="W26155" s="10"/>
      <c r="X26155" s="10"/>
      <c r="Y26155" s="10"/>
      <c r="Z26155" s="10"/>
      <c r="AA26155" s="10"/>
      <c r="AB26155" s="10"/>
      <c r="AC26155" s="10"/>
      <c r="AD26155" s="10"/>
      <c r="AE26155" s="10"/>
      <c r="AF26155" s="10"/>
      <c r="AG26155" s="12"/>
    </row>
    <row r="26156" spans="1:33">
      <c r="A26156" s="10"/>
      <c r="B26156" s="10"/>
      <c r="C26156" s="10"/>
      <c r="D26156" s="10"/>
      <c r="E26156" s="10"/>
      <c r="F26156" s="10"/>
      <c r="G26156" s="10"/>
      <c r="H26156" s="10"/>
      <c r="I26156" s="10"/>
      <c r="J26156" s="10"/>
      <c r="K26156" s="10"/>
      <c r="L26156" s="10"/>
      <c r="M26156" s="10"/>
      <c r="N26156" s="10"/>
      <c r="O26156" s="10"/>
      <c r="P26156" s="10"/>
      <c r="Q26156" s="10"/>
      <c r="R26156" s="10"/>
      <c r="S26156" s="10"/>
      <c r="T26156" s="10"/>
      <c r="U26156" s="10"/>
      <c r="V26156" s="10"/>
      <c r="W26156" s="10"/>
      <c r="X26156" s="10"/>
      <c r="Y26156" s="10"/>
      <c r="Z26156" s="10"/>
      <c r="AA26156" s="10"/>
      <c r="AB26156" s="10"/>
      <c r="AC26156" s="10"/>
      <c r="AD26156" s="10"/>
      <c r="AE26156" s="10"/>
      <c r="AF26156" s="10"/>
      <c r="AG26156" s="12"/>
    </row>
    <row r="26157" spans="1:33">
      <c r="A26157" s="10"/>
      <c r="B26157" s="10"/>
      <c r="C26157" s="10"/>
      <c r="D26157" s="10"/>
      <c r="E26157" s="10"/>
      <c r="F26157" s="10"/>
      <c r="G26157" s="10"/>
      <c r="H26157" s="10"/>
      <c r="I26157" s="10"/>
      <c r="J26157" s="10"/>
      <c r="K26157" s="10"/>
      <c r="L26157" s="10"/>
      <c r="M26157" s="10"/>
      <c r="N26157" s="10"/>
      <c r="O26157" s="10"/>
      <c r="P26157" s="10"/>
      <c r="Q26157" s="10"/>
      <c r="R26157" s="10"/>
      <c r="S26157" s="10"/>
      <c r="T26157" s="10"/>
      <c r="U26157" s="10"/>
      <c r="V26157" s="10"/>
      <c r="W26157" s="10"/>
      <c r="X26157" s="10"/>
      <c r="Y26157" s="10"/>
      <c r="Z26157" s="10"/>
      <c r="AA26157" s="10"/>
      <c r="AB26157" s="10"/>
      <c r="AC26157" s="10"/>
      <c r="AD26157" s="10"/>
      <c r="AE26157" s="10"/>
      <c r="AF26157" s="10"/>
      <c r="AG26157" s="12"/>
    </row>
    <row r="26158" spans="1:33">
      <c r="A26158" s="10"/>
      <c r="B26158" s="10"/>
      <c r="C26158" s="10"/>
      <c r="D26158" s="10"/>
      <c r="E26158" s="10"/>
      <c r="F26158" s="10"/>
      <c r="G26158" s="10"/>
      <c r="H26158" s="10"/>
      <c r="I26158" s="10"/>
      <c r="J26158" s="10"/>
      <c r="K26158" s="10"/>
      <c r="L26158" s="10"/>
      <c r="M26158" s="10"/>
      <c r="N26158" s="10"/>
      <c r="O26158" s="10"/>
      <c r="P26158" s="10"/>
      <c r="Q26158" s="10"/>
      <c r="R26158" s="10"/>
      <c r="S26158" s="10"/>
      <c r="T26158" s="10"/>
      <c r="U26158" s="10"/>
      <c r="V26158" s="10"/>
      <c r="W26158" s="10"/>
      <c r="X26158" s="10"/>
      <c r="Y26158" s="10"/>
      <c r="Z26158" s="10"/>
      <c r="AA26158" s="10"/>
      <c r="AB26158" s="10"/>
      <c r="AC26158" s="10"/>
      <c r="AD26158" s="10"/>
      <c r="AE26158" s="10"/>
      <c r="AF26158" s="10"/>
      <c r="AG26158" s="12"/>
    </row>
    <row r="26159" spans="1:33">
      <c r="A26159" s="10"/>
      <c r="B26159" s="10"/>
      <c r="C26159" s="10"/>
      <c r="D26159" s="10"/>
      <c r="E26159" s="10"/>
      <c r="F26159" s="10"/>
      <c r="G26159" s="10"/>
      <c r="H26159" s="10"/>
      <c r="I26159" s="10"/>
      <c r="J26159" s="10"/>
      <c r="K26159" s="10"/>
      <c r="L26159" s="10"/>
      <c r="M26159" s="10"/>
      <c r="N26159" s="10"/>
      <c r="O26159" s="10"/>
      <c r="P26159" s="10"/>
      <c r="Q26159" s="10"/>
      <c r="R26159" s="10"/>
      <c r="S26159" s="10"/>
      <c r="T26159" s="10"/>
      <c r="U26159" s="10"/>
      <c r="V26159" s="10"/>
      <c r="W26159" s="10"/>
      <c r="X26159" s="10"/>
      <c r="Y26159" s="10"/>
      <c r="Z26159" s="10"/>
      <c r="AA26159" s="10"/>
      <c r="AB26159" s="10"/>
      <c r="AC26159" s="10"/>
      <c r="AD26159" s="10"/>
      <c r="AE26159" s="10"/>
      <c r="AF26159" s="10"/>
      <c r="AG26159" s="12"/>
    </row>
    <row r="26160" spans="1:33">
      <c r="A26160" s="10"/>
      <c r="B26160" s="10"/>
      <c r="C26160" s="10"/>
      <c r="D26160" s="10"/>
      <c r="E26160" s="10"/>
      <c r="F26160" s="10"/>
      <c r="G26160" s="10"/>
      <c r="H26160" s="10"/>
      <c r="I26160" s="10"/>
      <c r="J26160" s="10"/>
      <c r="K26160" s="10"/>
      <c r="L26160" s="10"/>
      <c r="M26160" s="10"/>
      <c r="N26160" s="10"/>
      <c r="O26160" s="10"/>
      <c r="P26160" s="10"/>
      <c r="Q26160" s="10"/>
      <c r="R26160" s="10"/>
      <c r="S26160" s="10"/>
      <c r="T26160" s="10"/>
      <c r="U26160" s="10"/>
      <c r="V26160" s="10"/>
      <c r="W26160" s="10"/>
      <c r="X26160" s="10"/>
      <c r="Y26160" s="10"/>
      <c r="Z26160" s="10"/>
      <c r="AA26160" s="10"/>
      <c r="AB26160" s="10"/>
      <c r="AC26160" s="10"/>
      <c r="AD26160" s="10"/>
      <c r="AE26160" s="10"/>
      <c r="AF26160" s="10"/>
      <c r="AG26160" s="12"/>
    </row>
    <row r="26161" spans="1:33">
      <c r="A26161" s="10"/>
      <c r="B26161" s="10"/>
      <c r="C26161" s="10"/>
      <c r="D26161" s="10"/>
      <c r="E26161" s="10"/>
      <c r="F26161" s="10"/>
      <c r="G26161" s="10"/>
      <c r="H26161" s="10"/>
      <c r="I26161" s="10"/>
      <c r="J26161" s="10"/>
      <c r="K26161" s="10"/>
      <c r="L26161" s="10"/>
      <c r="M26161" s="10"/>
      <c r="N26161" s="10"/>
      <c r="O26161" s="10"/>
      <c r="P26161" s="10"/>
      <c r="Q26161" s="10"/>
      <c r="R26161" s="10"/>
      <c r="S26161" s="10"/>
      <c r="T26161" s="10"/>
      <c r="U26161" s="10"/>
      <c r="V26161" s="10"/>
      <c r="W26161" s="10"/>
      <c r="X26161" s="10"/>
      <c r="Y26161" s="10"/>
      <c r="Z26161" s="10"/>
      <c r="AA26161" s="10"/>
      <c r="AB26161" s="10"/>
      <c r="AC26161" s="10"/>
      <c r="AD26161" s="10"/>
      <c r="AE26161" s="10"/>
      <c r="AF26161" s="10"/>
      <c r="AG26161" s="12"/>
    </row>
    <row r="26162" spans="1:33">
      <c r="A26162" s="10"/>
      <c r="B26162" s="10"/>
      <c r="C26162" s="10"/>
      <c r="D26162" s="10"/>
      <c r="E26162" s="10"/>
      <c r="F26162" s="10"/>
      <c r="G26162" s="10"/>
      <c r="H26162" s="10"/>
      <c r="I26162" s="10"/>
      <c r="J26162" s="10"/>
      <c r="K26162" s="10"/>
      <c r="L26162" s="10"/>
      <c r="M26162" s="10"/>
      <c r="N26162" s="10"/>
      <c r="O26162" s="10"/>
      <c r="P26162" s="10"/>
      <c r="Q26162" s="10"/>
      <c r="R26162" s="10"/>
      <c r="S26162" s="10"/>
      <c r="T26162" s="10"/>
      <c r="U26162" s="10"/>
      <c r="V26162" s="10"/>
      <c r="W26162" s="10"/>
      <c r="X26162" s="10"/>
      <c r="Y26162" s="10"/>
      <c r="Z26162" s="10"/>
      <c r="AA26162" s="10"/>
      <c r="AB26162" s="10"/>
      <c r="AC26162" s="10"/>
      <c r="AD26162" s="10"/>
      <c r="AE26162" s="10"/>
      <c r="AF26162" s="10"/>
      <c r="AG26162" s="12"/>
    </row>
    <row r="26163" spans="1:33">
      <c r="A26163" s="10"/>
      <c r="B26163" s="10"/>
      <c r="C26163" s="10"/>
      <c r="D26163" s="10"/>
      <c r="E26163" s="10"/>
      <c r="F26163" s="10"/>
      <c r="G26163" s="10"/>
      <c r="H26163" s="10"/>
      <c r="I26163" s="10"/>
      <c r="J26163" s="10"/>
      <c r="K26163" s="10"/>
      <c r="L26163" s="10"/>
      <c r="M26163" s="10"/>
      <c r="N26163" s="10"/>
      <c r="O26163" s="10"/>
      <c r="P26163" s="10"/>
      <c r="Q26163" s="10"/>
      <c r="R26163" s="10"/>
      <c r="S26163" s="10"/>
      <c r="T26163" s="10"/>
      <c r="U26163" s="10"/>
      <c r="V26163" s="10"/>
      <c r="W26163" s="10"/>
      <c r="X26163" s="10"/>
      <c r="Y26163" s="10"/>
      <c r="Z26163" s="10"/>
      <c r="AA26163" s="10"/>
      <c r="AB26163" s="10"/>
      <c r="AC26163" s="10"/>
      <c r="AD26163" s="10"/>
      <c r="AE26163" s="10"/>
      <c r="AF26163" s="10"/>
      <c r="AG26163" s="12"/>
    </row>
    <row r="26164" spans="1:33">
      <c r="A26164" s="10"/>
      <c r="B26164" s="10"/>
      <c r="C26164" s="10"/>
      <c r="D26164" s="10"/>
      <c r="E26164" s="10"/>
      <c r="F26164" s="10"/>
      <c r="G26164" s="10"/>
      <c r="H26164" s="10"/>
      <c r="I26164" s="10"/>
      <c r="J26164" s="10"/>
      <c r="K26164" s="10"/>
      <c r="L26164" s="10"/>
      <c r="M26164" s="10"/>
      <c r="N26164" s="10"/>
      <c r="O26164" s="10"/>
      <c r="P26164" s="10"/>
      <c r="Q26164" s="10"/>
      <c r="R26164" s="10"/>
      <c r="S26164" s="10"/>
      <c r="T26164" s="10"/>
      <c r="U26164" s="10"/>
      <c r="V26164" s="10"/>
      <c r="W26164" s="10"/>
      <c r="X26164" s="10"/>
      <c r="Y26164" s="10"/>
      <c r="Z26164" s="10"/>
      <c r="AA26164" s="10"/>
      <c r="AB26164" s="10"/>
      <c r="AC26164" s="10"/>
      <c r="AD26164" s="10"/>
      <c r="AE26164" s="10"/>
      <c r="AF26164" s="10"/>
      <c r="AG26164" s="12"/>
    </row>
    <row r="26165" spans="1:33">
      <c r="A26165" s="10"/>
      <c r="B26165" s="10"/>
      <c r="C26165" s="10"/>
      <c r="D26165" s="10"/>
      <c r="E26165" s="10"/>
      <c r="F26165" s="10"/>
      <c r="G26165" s="10"/>
      <c r="H26165" s="10"/>
      <c r="I26165" s="10"/>
      <c r="J26165" s="10"/>
      <c r="K26165" s="10"/>
      <c r="L26165" s="10"/>
      <c r="M26165" s="10"/>
      <c r="N26165" s="10"/>
      <c r="O26165" s="10"/>
      <c r="P26165" s="10"/>
      <c r="Q26165" s="10"/>
      <c r="R26165" s="10"/>
      <c r="S26165" s="10"/>
      <c r="T26165" s="10"/>
      <c r="U26165" s="10"/>
      <c r="V26165" s="10"/>
      <c r="W26165" s="10"/>
      <c r="X26165" s="10"/>
      <c r="Y26165" s="10"/>
      <c r="Z26165" s="10"/>
      <c r="AA26165" s="10"/>
      <c r="AB26165" s="10"/>
      <c r="AC26165" s="10"/>
      <c r="AD26165" s="10"/>
      <c r="AE26165" s="10"/>
      <c r="AF26165" s="10"/>
      <c r="AG26165" s="12"/>
    </row>
    <row r="26166" spans="1:33">
      <c r="A26166" s="10"/>
      <c r="B26166" s="10"/>
      <c r="C26166" s="10"/>
      <c r="D26166" s="10"/>
      <c r="E26166" s="10"/>
      <c r="F26166" s="10"/>
      <c r="G26166" s="10"/>
      <c r="H26166" s="10"/>
      <c r="I26166" s="10"/>
      <c r="J26166" s="10"/>
      <c r="K26166" s="10"/>
      <c r="L26166" s="10"/>
      <c r="M26166" s="10"/>
      <c r="N26166" s="10"/>
      <c r="O26166" s="10"/>
      <c r="P26166" s="10"/>
      <c r="Q26166" s="10"/>
      <c r="R26166" s="10"/>
      <c r="S26166" s="10"/>
      <c r="T26166" s="10"/>
      <c r="U26166" s="10"/>
      <c r="V26166" s="10"/>
      <c r="W26166" s="10"/>
      <c r="X26166" s="10"/>
      <c r="Y26166" s="10"/>
      <c r="Z26166" s="10"/>
      <c r="AA26166" s="10"/>
      <c r="AB26166" s="10"/>
      <c r="AC26166" s="10"/>
      <c r="AD26166" s="10"/>
      <c r="AE26166" s="10"/>
      <c r="AF26166" s="10"/>
      <c r="AG26166" s="12"/>
    </row>
    <row r="26167" spans="1:33">
      <c r="A26167" s="10"/>
      <c r="B26167" s="10"/>
      <c r="C26167" s="10"/>
      <c r="D26167" s="10"/>
      <c r="E26167" s="10"/>
      <c r="F26167" s="10"/>
      <c r="G26167" s="10"/>
      <c r="H26167" s="10"/>
      <c r="I26167" s="10"/>
      <c r="J26167" s="10"/>
      <c r="K26167" s="10"/>
      <c r="L26167" s="10"/>
      <c r="M26167" s="10"/>
      <c r="N26167" s="10"/>
      <c r="O26167" s="10"/>
      <c r="P26167" s="10"/>
      <c r="Q26167" s="10"/>
      <c r="R26167" s="10"/>
      <c r="S26167" s="10"/>
      <c r="T26167" s="10"/>
      <c r="U26167" s="10"/>
      <c r="V26167" s="10"/>
      <c r="W26167" s="10"/>
      <c r="X26167" s="10"/>
      <c r="Y26167" s="10"/>
      <c r="Z26167" s="10"/>
      <c r="AA26167" s="10"/>
      <c r="AB26167" s="10"/>
      <c r="AC26167" s="10"/>
      <c r="AD26167" s="10"/>
      <c r="AE26167" s="10"/>
      <c r="AF26167" s="10"/>
      <c r="AG26167" s="12"/>
    </row>
    <row r="26168" spans="1:33">
      <c r="A26168" s="10"/>
      <c r="B26168" s="10"/>
      <c r="C26168" s="10"/>
      <c r="D26168" s="10"/>
      <c r="E26168" s="10"/>
      <c r="F26168" s="10"/>
      <c r="G26168" s="10"/>
      <c r="H26168" s="10"/>
      <c r="I26168" s="10"/>
      <c r="J26168" s="10"/>
      <c r="K26168" s="10"/>
      <c r="L26168" s="10"/>
      <c r="M26168" s="10"/>
      <c r="N26168" s="10"/>
      <c r="O26168" s="10"/>
      <c r="P26168" s="10"/>
      <c r="Q26168" s="10"/>
      <c r="R26168" s="10"/>
      <c r="S26168" s="10"/>
      <c r="T26168" s="10"/>
      <c r="U26168" s="10"/>
      <c r="V26168" s="10"/>
      <c r="W26168" s="10"/>
      <c r="X26168" s="10"/>
      <c r="Y26168" s="10"/>
      <c r="Z26168" s="10"/>
      <c r="AA26168" s="10"/>
      <c r="AB26168" s="10"/>
      <c r="AC26168" s="10"/>
      <c r="AD26168" s="10"/>
      <c r="AE26168" s="10"/>
      <c r="AF26168" s="10"/>
      <c r="AG26168" s="12"/>
    </row>
    <row r="26169" spans="1:33">
      <c r="A26169" s="10"/>
      <c r="B26169" s="10"/>
      <c r="C26169" s="10"/>
      <c r="D26169" s="10"/>
      <c r="E26169" s="10"/>
      <c r="F26169" s="10"/>
      <c r="G26169" s="10"/>
      <c r="H26169" s="10"/>
      <c r="I26169" s="10"/>
      <c r="J26169" s="10"/>
      <c r="K26169" s="10"/>
      <c r="L26169" s="10"/>
      <c r="M26169" s="10"/>
      <c r="N26169" s="10"/>
      <c r="O26169" s="10"/>
      <c r="P26169" s="10"/>
      <c r="Q26169" s="10"/>
      <c r="R26169" s="10"/>
      <c r="S26169" s="10"/>
      <c r="T26169" s="10"/>
      <c r="U26169" s="10"/>
      <c r="V26169" s="10"/>
      <c r="W26169" s="10"/>
      <c r="X26169" s="10"/>
      <c r="Y26169" s="10"/>
      <c r="Z26169" s="10"/>
      <c r="AA26169" s="10"/>
      <c r="AB26169" s="10"/>
      <c r="AC26169" s="10"/>
      <c r="AD26169" s="10"/>
      <c r="AE26169" s="10"/>
      <c r="AF26169" s="10"/>
      <c r="AG26169" s="12"/>
    </row>
    <row r="26170" spans="1:33">
      <c r="A26170" s="10"/>
      <c r="B26170" s="10"/>
      <c r="C26170" s="10"/>
      <c r="D26170" s="10"/>
      <c r="E26170" s="10"/>
      <c r="F26170" s="10"/>
      <c r="G26170" s="10"/>
      <c r="H26170" s="10"/>
      <c r="I26170" s="10"/>
      <c r="J26170" s="10"/>
      <c r="K26170" s="10"/>
      <c r="L26170" s="10"/>
      <c r="M26170" s="10"/>
      <c r="N26170" s="10"/>
      <c r="O26170" s="10"/>
      <c r="P26170" s="10"/>
      <c r="Q26170" s="10"/>
      <c r="R26170" s="10"/>
      <c r="S26170" s="10"/>
      <c r="T26170" s="10"/>
      <c r="U26170" s="10"/>
      <c r="V26170" s="10"/>
      <c r="W26170" s="10"/>
      <c r="X26170" s="10"/>
      <c r="Y26170" s="10"/>
      <c r="Z26170" s="10"/>
      <c r="AA26170" s="10"/>
      <c r="AB26170" s="10"/>
      <c r="AC26170" s="10"/>
      <c r="AD26170" s="10"/>
      <c r="AE26170" s="10"/>
      <c r="AF26170" s="10"/>
      <c r="AG26170" s="12"/>
    </row>
    <row r="26171" spans="1:33">
      <c r="A26171" s="10"/>
      <c r="B26171" s="10"/>
      <c r="C26171" s="10"/>
      <c r="D26171" s="10"/>
      <c r="E26171" s="10"/>
      <c r="F26171" s="10"/>
      <c r="G26171" s="10"/>
      <c r="H26171" s="10"/>
      <c r="I26171" s="10"/>
      <c r="J26171" s="10"/>
      <c r="K26171" s="10"/>
      <c r="L26171" s="10"/>
      <c r="M26171" s="10"/>
      <c r="N26171" s="10"/>
      <c r="O26171" s="10"/>
      <c r="P26171" s="10"/>
      <c r="Q26171" s="10"/>
      <c r="R26171" s="10"/>
      <c r="S26171" s="10"/>
      <c r="T26171" s="10"/>
      <c r="U26171" s="10"/>
      <c r="V26171" s="10"/>
      <c r="W26171" s="10"/>
      <c r="X26171" s="10"/>
      <c r="Y26171" s="10"/>
      <c r="Z26171" s="10"/>
      <c r="AA26171" s="10"/>
      <c r="AB26171" s="10"/>
      <c r="AC26171" s="10"/>
      <c r="AD26171" s="10"/>
      <c r="AE26171" s="10"/>
      <c r="AF26171" s="10"/>
      <c r="AG26171" s="12"/>
    </row>
    <row r="26172" spans="1:33">
      <c r="A26172" s="10"/>
      <c r="B26172" s="10"/>
      <c r="C26172" s="10"/>
      <c r="D26172" s="10"/>
      <c r="E26172" s="10"/>
      <c r="F26172" s="10"/>
      <c r="G26172" s="10"/>
      <c r="H26172" s="10"/>
      <c r="I26172" s="10"/>
      <c r="J26172" s="10"/>
      <c r="K26172" s="10"/>
      <c r="L26172" s="10"/>
      <c r="M26172" s="10"/>
      <c r="N26172" s="10"/>
      <c r="O26172" s="10"/>
      <c r="P26172" s="10"/>
      <c r="Q26172" s="10"/>
      <c r="R26172" s="10"/>
      <c r="S26172" s="10"/>
      <c r="T26172" s="10"/>
      <c r="U26172" s="10"/>
      <c r="V26172" s="10"/>
      <c r="W26172" s="10"/>
      <c r="X26172" s="10"/>
      <c r="Y26172" s="10"/>
      <c r="Z26172" s="10"/>
      <c r="AA26172" s="10"/>
      <c r="AB26172" s="10"/>
      <c r="AC26172" s="10"/>
      <c r="AD26172" s="10"/>
      <c r="AE26172" s="10"/>
      <c r="AF26172" s="10"/>
      <c r="AG26172" s="12"/>
    </row>
    <row r="26173" spans="1:33">
      <c r="A26173" s="10"/>
      <c r="B26173" s="10"/>
      <c r="C26173" s="10"/>
      <c r="D26173" s="10"/>
      <c r="E26173" s="10"/>
      <c r="F26173" s="10"/>
      <c r="G26173" s="10"/>
      <c r="H26173" s="10"/>
      <c r="I26173" s="10"/>
      <c r="J26173" s="10"/>
      <c r="K26173" s="10"/>
      <c r="L26173" s="10"/>
      <c r="M26173" s="10"/>
      <c r="N26173" s="10"/>
      <c r="O26173" s="10"/>
      <c r="P26173" s="10"/>
      <c r="Q26173" s="10"/>
      <c r="R26173" s="10"/>
      <c r="S26173" s="10"/>
      <c r="T26173" s="10"/>
      <c r="U26173" s="10"/>
      <c r="V26173" s="10"/>
      <c r="W26173" s="10"/>
      <c r="X26173" s="10"/>
      <c r="Y26173" s="10"/>
      <c r="Z26173" s="10"/>
      <c r="AA26173" s="10"/>
      <c r="AB26173" s="10"/>
      <c r="AC26173" s="10"/>
      <c r="AD26173" s="10"/>
      <c r="AE26173" s="10"/>
      <c r="AF26173" s="10"/>
      <c r="AG26173" s="12"/>
    </row>
    <row r="26174" spans="1:33">
      <c r="A26174" s="10"/>
      <c r="B26174" s="10"/>
      <c r="C26174" s="10"/>
      <c r="D26174" s="10"/>
      <c r="E26174" s="10"/>
      <c r="F26174" s="10"/>
      <c r="G26174" s="10"/>
      <c r="H26174" s="10"/>
      <c r="I26174" s="10"/>
      <c r="J26174" s="10"/>
      <c r="K26174" s="10"/>
      <c r="L26174" s="10"/>
      <c r="M26174" s="10"/>
      <c r="N26174" s="10"/>
      <c r="O26174" s="10"/>
      <c r="P26174" s="10"/>
      <c r="Q26174" s="10"/>
      <c r="R26174" s="10"/>
      <c r="S26174" s="10"/>
      <c r="T26174" s="10"/>
      <c r="U26174" s="10"/>
      <c r="V26174" s="10"/>
      <c r="W26174" s="10"/>
      <c r="X26174" s="10"/>
      <c r="Y26174" s="10"/>
      <c r="Z26174" s="10"/>
      <c r="AA26174" s="10"/>
      <c r="AB26174" s="10"/>
      <c r="AC26174" s="10"/>
      <c r="AD26174" s="10"/>
      <c r="AE26174" s="10"/>
      <c r="AF26174" s="10"/>
      <c r="AG26174" s="12"/>
    </row>
    <row r="26175" spans="1:33">
      <c r="A26175" s="10"/>
      <c r="B26175" s="10"/>
      <c r="C26175" s="10"/>
      <c r="D26175" s="10"/>
      <c r="E26175" s="10"/>
      <c r="F26175" s="10"/>
      <c r="G26175" s="10"/>
      <c r="H26175" s="10"/>
      <c r="I26175" s="10"/>
      <c r="J26175" s="10"/>
      <c r="K26175" s="10"/>
      <c r="L26175" s="10"/>
      <c r="M26175" s="10"/>
      <c r="N26175" s="10"/>
      <c r="O26175" s="10"/>
      <c r="P26175" s="10"/>
      <c r="Q26175" s="10"/>
      <c r="R26175" s="10"/>
      <c r="S26175" s="10"/>
      <c r="T26175" s="10"/>
      <c r="U26175" s="10"/>
      <c r="V26175" s="10"/>
      <c r="W26175" s="10"/>
      <c r="X26175" s="10"/>
      <c r="Y26175" s="10"/>
      <c r="Z26175" s="10"/>
      <c r="AA26175" s="10"/>
      <c r="AB26175" s="10"/>
      <c r="AC26175" s="10"/>
      <c r="AD26175" s="10"/>
      <c r="AE26175" s="10"/>
      <c r="AF26175" s="10"/>
      <c r="AG26175" s="12"/>
    </row>
    <row r="26176" spans="1:33">
      <c r="A26176" s="10"/>
      <c r="B26176" s="10"/>
      <c r="C26176" s="10"/>
      <c r="D26176" s="10"/>
      <c r="E26176" s="10"/>
      <c r="F26176" s="10"/>
      <c r="G26176" s="10"/>
      <c r="H26176" s="10"/>
      <c r="I26176" s="10"/>
      <c r="J26176" s="10"/>
      <c r="K26176" s="10"/>
      <c r="L26176" s="10"/>
      <c r="M26176" s="10"/>
      <c r="N26176" s="10"/>
      <c r="O26176" s="10"/>
      <c r="P26176" s="10"/>
      <c r="Q26176" s="10"/>
      <c r="R26176" s="10"/>
      <c r="S26176" s="10"/>
      <c r="T26176" s="10"/>
      <c r="U26176" s="10"/>
      <c r="V26176" s="10"/>
      <c r="W26176" s="10"/>
      <c r="X26176" s="10"/>
      <c r="Y26176" s="10"/>
      <c r="Z26176" s="10"/>
      <c r="AA26176" s="10"/>
      <c r="AB26176" s="10"/>
      <c r="AC26176" s="10"/>
      <c r="AD26176" s="10"/>
      <c r="AE26176" s="10"/>
      <c r="AF26176" s="10"/>
      <c r="AG26176" s="12"/>
    </row>
    <row r="26177" spans="1:33">
      <c r="A26177" s="10"/>
      <c r="B26177" s="10"/>
      <c r="C26177" s="10"/>
      <c r="D26177" s="10"/>
      <c r="E26177" s="10"/>
      <c r="F26177" s="10"/>
      <c r="G26177" s="10"/>
      <c r="H26177" s="10"/>
      <c r="I26177" s="10"/>
      <c r="J26177" s="10"/>
      <c r="K26177" s="10"/>
      <c r="L26177" s="10"/>
      <c r="M26177" s="10"/>
      <c r="N26177" s="10"/>
      <c r="O26177" s="10"/>
      <c r="P26177" s="10"/>
      <c r="Q26177" s="10"/>
      <c r="R26177" s="10"/>
      <c r="S26177" s="10"/>
      <c r="T26177" s="10"/>
      <c r="U26177" s="10"/>
      <c r="V26177" s="10"/>
      <c r="W26177" s="10"/>
      <c r="X26177" s="10"/>
      <c r="Y26177" s="10"/>
      <c r="Z26177" s="10"/>
      <c r="AA26177" s="10"/>
      <c r="AB26177" s="10"/>
      <c r="AC26177" s="10"/>
      <c r="AD26177" s="10"/>
      <c r="AE26177" s="10"/>
      <c r="AF26177" s="10"/>
      <c r="AG26177" s="12"/>
    </row>
    <row r="26178" spans="1:33">
      <c r="A26178" s="10"/>
      <c r="B26178" s="10"/>
      <c r="C26178" s="10"/>
      <c r="D26178" s="10"/>
      <c r="E26178" s="10"/>
      <c r="F26178" s="10"/>
      <c r="G26178" s="10"/>
      <c r="H26178" s="10"/>
      <c r="I26178" s="10"/>
      <c r="J26178" s="10"/>
      <c r="K26178" s="10"/>
      <c r="L26178" s="10"/>
      <c r="M26178" s="10"/>
      <c r="N26178" s="10"/>
      <c r="O26178" s="10"/>
      <c r="P26178" s="10"/>
      <c r="Q26178" s="10"/>
      <c r="R26178" s="10"/>
      <c r="S26178" s="10"/>
      <c r="T26178" s="10"/>
      <c r="U26178" s="10"/>
      <c r="V26178" s="10"/>
      <c r="W26178" s="10"/>
      <c r="X26178" s="10"/>
      <c r="Y26178" s="10"/>
      <c r="Z26178" s="10"/>
      <c r="AA26178" s="10"/>
      <c r="AB26178" s="10"/>
      <c r="AC26178" s="10"/>
      <c r="AD26178" s="10"/>
      <c r="AE26178" s="10"/>
      <c r="AF26178" s="10"/>
      <c r="AG26178" s="12"/>
    </row>
    <row r="26179" spans="1:33">
      <c r="A26179" s="10"/>
      <c r="B26179" s="10"/>
      <c r="C26179" s="10"/>
      <c r="D26179" s="10"/>
      <c r="E26179" s="10"/>
      <c r="F26179" s="10"/>
      <c r="G26179" s="10"/>
      <c r="H26179" s="10"/>
      <c r="I26179" s="10"/>
      <c r="J26179" s="10"/>
      <c r="K26179" s="10"/>
      <c r="L26179" s="10"/>
      <c r="M26179" s="10"/>
      <c r="N26179" s="10"/>
      <c r="O26179" s="10"/>
      <c r="P26179" s="10"/>
      <c r="Q26179" s="10"/>
      <c r="R26179" s="10"/>
      <c r="S26179" s="10"/>
      <c r="T26179" s="10"/>
      <c r="U26179" s="10"/>
      <c r="V26179" s="10"/>
      <c r="W26179" s="10"/>
      <c r="X26179" s="10"/>
      <c r="Y26179" s="10"/>
      <c r="Z26179" s="10"/>
      <c r="AA26179" s="10"/>
      <c r="AB26179" s="10"/>
      <c r="AC26179" s="10"/>
      <c r="AD26179" s="10"/>
      <c r="AE26179" s="10"/>
      <c r="AF26179" s="10"/>
      <c r="AG26179" s="12"/>
    </row>
    <row r="26180" spans="1:33">
      <c r="A26180" s="10"/>
      <c r="B26180" s="10"/>
      <c r="C26180" s="10"/>
      <c r="D26180" s="10"/>
      <c r="E26180" s="10"/>
      <c r="F26180" s="10"/>
      <c r="G26180" s="10"/>
      <c r="H26180" s="10"/>
      <c r="I26180" s="10"/>
      <c r="J26180" s="10"/>
      <c r="K26180" s="10"/>
      <c r="L26180" s="10"/>
      <c r="M26180" s="10"/>
      <c r="N26180" s="10"/>
      <c r="O26180" s="10"/>
      <c r="P26180" s="10"/>
      <c r="Q26180" s="10"/>
      <c r="R26180" s="10"/>
      <c r="S26180" s="10"/>
      <c r="T26180" s="10"/>
      <c r="U26180" s="10"/>
      <c r="V26180" s="10"/>
      <c r="W26180" s="10"/>
      <c r="X26180" s="10"/>
      <c r="Y26180" s="10"/>
      <c r="Z26180" s="10"/>
      <c r="AA26180" s="10"/>
      <c r="AB26180" s="10"/>
      <c r="AC26180" s="10"/>
      <c r="AD26180" s="10"/>
      <c r="AE26180" s="10"/>
      <c r="AF26180" s="10"/>
      <c r="AG26180" s="12"/>
    </row>
    <row r="26181" spans="1:33">
      <c r="A26181" s="10"/>
      <c r="B26181" s="10"/>
      <c r="C26181" s="10"/>
      <c r="D26181" s="10"/>
      <c r="E26181" s="10"/>
      <c r="F26181" s="10"/>
      <c r="G26181" s="10"/>
      <c r="H26181" s="10"/>
      <c r="I26181" s="10"/>
      <c r="J26181" s="10"/>
      <c r="K26181" s="10"/>
      <c r="L26181" s="10"/>
      <c r="M26181" s="10"/>
      <c r="N26181" s="10"/>
      <c r="O26181" s="10"/>
      <c r="P26181" s="10"/>
      <c r="Q26181" s="10"/>
      <c r="R26181" s="10"/>
      <c r="S26181" s="10"/>
      <c r="T26181" s="10"/>
      <c r="U26181" s="10"/>
      <c r="V26181" s="10"/>
      <c r="W26181" s="10"/>
      <c r="X26181" s="10"/>
      <c r="Y26181" s="10"/>
      <c r="Z26181" s="10"/>
      <c r="AA26181" s="10"/>
      <c r="AB26181" s="10"/>
      <c r="AC26181" s="10"/>
      <c r="AD26181" s="10"/>
      <c r="AE26181" s="10"/>
      <c r="AF26181" s="10"/>
      <c r="AG26181" s="12"/>
    </row>
    <row r="26182" spans="1:33">
      <c r="A26182" s="10"/>
      <c r="B26182" s="10"/>
      <c r="C26182" s="10"/>
      <c r="D26182" s="10"/>
      <c r="E26182" s="10"/>
      <c r="F26182" s="10"/>
      <c r="G26182" s="10"/>
      <c r="H26182" s="10"/>
      <c r="I26182" s="10"/>
      <c r="J26182" s="10"/>
      <c r="K26182" s="10"/>
      <c r="L26182" s="10"/>
      <c r="M26182" s="10"/>
      <c r="N26182" s="10"/>
      <c r="O26182" s="10"/>
      <c r="P26182" s="10"/>
      <c r="Q26182" s="10"/>
      <c r="R26182" s="10"/>
      <c r="S26182" s="10"/>
      <c r="T26182" s="10"/>
      <c r="U26182" s="10"/>
      <c r="V26182" s="10"/>
      <c r="W26182" s="10"/>
      <c r="X26182" s="10"/>
      <c r="Y26182" s="10"/>
      <c r="Z26182" s="10"/>
      <c r="AA26182" s="10"/>
      <c r="AB26182" s="10"/>
      <c r="AC26182" s="10"/>
      <c r="AD26182" s="10"/>
      <c r="AE26182" s="10"/>
      <c r="AF26182" s="10"/>
      <c r="AG26182" s="12"/>
    </row>
    <row r="26183" spans="1:33">
      <c r="A26183" s="10"/>
      <c r="B26183" s="10"/>
      <c r="C26183" s="10"/>
      <c r="D26183" s="10"/>
      <c r="E26183" s="10"/>
      <c r="F26183" s="10"/>
      <c r="G26183" s="10"/>
      <c r="H26183" s="10"/>
      <c r="I26183" s="10"/>
      <c r="J26183" s="10"/>
      <c r="K26183" s="10"/>
      <c r="L26183" s="10"/>
      <c r="M26183" s="10"/>
      <c r="N26183" s="10"/>
      <c r="O26183" s="10"/>
      <c r="P26183" s="10"/>
      <c r="Q26183" s="10"/>
      <c r="R26183" s="10"/>
      <c r="S26183" s="10"/>
      <c r="T26183" s="10"/>
      <c r="U26183" s="10"/>
      <c r="V26183" s="10"/>
      <c r="W26183" s="10"/>
      <c r="X26183" s="10"/>
      <c r="Y26183" s="10"/>
      <c r="Z26183" s="10"/>
      <c r="AA26183" s="10"/>
      <c r="AB26183" s="10"/>
      <c r="AC26183" s="10"/>
      <c r="AD26183" s="10"/>
      <c r="AE26183" s="10"/>
      <c r="AF26183" s="10"/>
      <c r="AG26183" s="12"/>
    </row>
    <row r="26184" spans="1:33">
      <c r="A26184" s="10"/>
      <c r="B26184" s="10"/>
      <c r="C26184" s="10"/>
      <c r="D26184" s="10"/>
      <c r="E26184" s="10"/>
      <c r="F26184" s="10"/>
      <c r="G26184" s="10"/>
      <c r="H26184" s="10"/>
      <c r="I26184" s="10"/>
      <c r="J26184" s="10"/>
      <c r="K26184" s="10"/>
      <c r="L26184" s="10"/>
      <c r="M26184" s="10"/>
      <c r="N26184" s="10"/>
      <c r="O26184" s="10"/>
      <c r="P26184" s="10"/>
      <c r="Q26184" s="10"/>
      <c r="R26184" s="10"/>
      <c r="S26184" s="10"/>
      <c r="T26184" s="10"/>
      <c r="U26184" s="10"/>
      <c r="V26184" s="10"/>
      <c r="W26184" s="10"/>
      <c r="X26184" s="10"/>
      <c r="Y26184" s="10"/>
      <c r="Z26184" s="10"/>
      <c r="AA26184" s="10"/>
      <c r="AB26184" s="10"/>
      <c r="AC26184" s="10"/>
      <c r="AD26184" s="10"/>
      <c r="AE26184" s="10"/>
      <c r="AF26184" s="10"/>
      <c r="AG26184" s="12"/>
    </row>
    <row r="26185" spans="1:33">
      <c r="A26185" s="10"/>
      <c r="B26185" s="10"/>
      <c r="C26185" s="10"/>
      <c r="D26185" s="10"/>
      <c r="E26185" s="10"/>
      <c r="F26185" s="10"/>
      <c r="G26185" s="10"/>
      <c r="H26185" s="10"/>
      <c r="I26185" s="10"/>
      <c r="J26185" s="10"/>
      <c r="K26185" s="10"/>
      <c r="L26185" s="10"/>
      <c r="M26185" s="10"/>
      <c r="N26185" s="10"/>
      <c r="O26185" s="10"/>
      <c r="P26185" s="10"/>
      <c r="Q26185" s="10"/>
      <c r="R26185" s="10"/>
      <c r="S26185" s="10"/>
      <c r="T26185" s="10"/>
      <c r="U26185" s="10"/>
      <c r="V26185" s="10"/>
      <c r="W26185" s="10"/>
      <c r="X26185" s="10"/>
      <c r="Y26185" s="10"/>
      <c r="Z26185" s="10"/>
      <c r="AA26185" s="10"/>
      <c r="AB26185" s="10"/>
      <c r="AC26185" s="10"/>
      <c r="AD26185" s="10"/>
      <c r="AE26185" s="10"/>
      <c r="AF26185" s="10"/>
      <c r="AG26185" s="12"/>
    </row>
    <row r="26186" spans="1:33">
      <c r="A26186" s="10"/>
      <c r="B26186" s="10"/>
      <c r="C26186" s="10"/>
      <c r="D26186" s="10"/>
      <c r="E26186" s="10"/>
      <c r="F26186" s="10"/>
      <c r="G26186" s="10"/>
      <c r="H26186" s="10"/>
      <c r="I26186" s="10"/>
      <c r="J26186" s="10"/>
      <c r="K26186" s="10"/>
      <c r="L26186" s="10"/>
      <c r="M26186" s="10"/>
      <c r="N26186" s="10"/>
      <c r="O26186" s="10"/>
      <c r="P26186" s="10"/>
      <c r="Q26186" s="10"/>
      <c r="R26186" s="10"/>
      <c r="S26186" s="10"/>
      <c r="T26186" s="10"/>
      <c r="U26186" s="10"/>
      <c r="V26186" s="10"/>
      <c r="W26186" s="10"/>
      <c r="X26186" s="10"/>
      <c r="Y26186" s="10"/>
      <c r="Z26186" s="15"/>
      <c r="AA26186" s="10"/>
      <c r="AB26186" s="10"/>
      <c r="AC26186" s="10"/>
      <c r="AD26186" s="10"/>
      <c r="AE26186" s="10"/>
      <c r="AF26186" s="10"/>
      <c r="AG26186" s="12"/>
    </row>
    <row r="26187" spans="1:33">
      <c r="A26187" s="10"/>
      <c r="B26187" s="10"/>
      <c r="C26187" s="10"/>
      <c r="D26187" s="10"/>
      <c r="E26187" s="10"/>
      <c r="F26187" s="10"/>
      <c r="G26187" s="10"/>
      <c r="H26187" s="10"/>
      <c r="I26187" s="10"/>
      <c r="J26187" s="10"/>
      <c r="K26187" s="10"/>
      <c r="L26187" s="10"/>
      <c r="M26187" s="10"/>
      <c r="N26187" s="10"/>
      <c r="O26187" s="10"/>
      <c r="P26187" s="10"/>
      <c r="Q26187" s="10"/>
      <c r="R26187" s="10"/>
      <c r="S26187" s="10"/>
      <c r="T26187" s="10"/>
      <c r="U26187" s="10"/>
      <c r="V26187" s="10"/>
      <c r="W26187" s="10"/>
      <c r="X26187" s="10"/>
      <c r="Y26187" s="10"/>
      <c r="Z26187" s="10"/>
      <c r="AA26187" s="10"/>
      <c r="AB26187" s="10"/>
      <c r="AC26187" s="10"/>
      <c r="AD26187" s="10"/>
      <c r="AE26187" s="10"/>
      <c r="AF26187" s="10"/>
      <c r="AG26187" s="12"/>
    </row>
    <row r="26188" spans="1:33">
      <c r="A26188" s="10"/>
      <c r="B26188" s="10"/>
      <c r="C26188" s="10"/>
      <c r="D26188" s="10"/>
      <c r="E26188" s="10"/>
      <c r="F26188" s="10"/>
      <c r="G26188" s="10"/>
      <c r="H26188" s="10"/>
      <c r="I26188" s="10"/>
      <c r="J26188" s="10"/>
      <c r="K26188" s="10"/>
      <c r="L26188" s="10"/>
      <c r="M26188" s="10"/>
      <c r="N26188" s="10"/>
      <c r="O26188" s="10"/>
      <c r="P26188" s="10"/>
      <c r="Q26188" s="10"/>
      <c r="R26188" s="10"/>
      <c r="S26188" s="10"/>
      <c r="T26188" s="10"/>
      <c r="U26188" s="10"/>
      <c r="V26188" s="10"/>
      <c r="W26188" s="10"/>
      <c r="X26188" s="10"/>
      <c r="Y26188" s="10"/>
      <c r="Z26188" s="10"/>
      <c r="AA26188" s="10"/>
      <c r="AB26188" s="10"/>
      <c r="AC26188" s="10"/>
      <c r="AD26188" s="10"/>
      <c r="AE26188" s="10"/>
      <c r="AF26188" s="10"/>
      <c r="AG26188" s="12"/>
    </row>
    <row r="26189" spans="1:33">
      <c r="A26189" s="10"/>
      <c r="B26189" s="10"/>
      <c r="C26189" s="10"/>
      <c r="D26189" s="10"/>
      <c r="E26189" s="10"/>
      <c r="F26189" s="10"/>
      <c r="G26189" s="10"/>
      <c r="H26189" s="10"/>
      <c r="I26189" s="10"/>
      <c r="J26189" s="10"/>
      <c r="K26189" s="10"/>
      <c r="L26189" s="10"/>
      <c r="M26189" s="10"/>
      <c r="N26189" s="10"/>
      <c r="O26189" s="10"/>
      <c r="P26189" s="10"/>
      <c r="Q26189" s="10"/>
      <c r="R26189" s="10"/>
      <c r="S26189" s="10"/>
      <c r="T26189" s="10"/>
      <c r="U26189" s="10"/>
      <c r="V26189" s="10"/>
      <c r="W26189" s="10"/>
      <c r="X26189" s="10"/>
      <c r="Y26189" s="10"/>
      <c r="Z26189" s="10"/>
      <c r="AA26189" s="10"/>
      <c r="AB26189" s="10"/>
      <c r="AC26189" s="10"/>
      <c r="AD26189" s="10"/>
      <c r="AE26189" s="10"/>
      <c r="AF26189" s="10"/>
      <c r="AG26189" s="12"/>
    </row>
    <row r="26190" spans="1:33">
      <c r="A26190" s="10"/>
      <c r="B26190" s="10"/>
      <c r="C26190" s="10"/>
      <c r="D26190" s="10"/>
      <c r="E26190" s="10"/>
      <c r="F26190" s="10"/>
      <c r="G26190" s="10"/>
      <c r="H26190" s="10"/>
      <c r="I26190" s="10"/>
      <c r="J26190" s="10"/>
      <c r="K26190" s="10"/>
      <c r="L26190" s="10"/>
      <c r="M26190" s="10"/>
      <c r="N26190" s="10"/>
      <c r="O26190" s="10"/>
      <c r="P26190" s="10"/>
      <c r="Q26190" s="10"/>
      <c r="R26190" s="10"/>
      <c r="S26190" s="10"/>
      <c r="T26190" s="10"/>
      <c r="U26190" s="10"/>
      <c r="V26190" s="10"/>
      <c r="W26190" s="10"/>
      <c r="X26190" s="10"/>
      <c r="Y26190" s="10"/>
      <c r="Z26190" s="10"/>
      <c r="AA26190" s="10"/>
      <c r="AB26190" s="10"/>
      <c r="AC26190" s="10"/>
      <c r="AD26190" s="10"/>
      <c r="AE26190" s="10"/>
      <c r="AF26190" s="10"/>
      <c r="AG26190" s="12"/>
    </row>
    <row r="26191" spans="1:33">
      <c r="A26191" s="10"/>
      <c r="B26191" s="10"/>
      <c r="C26191" s="10"/>
      <c r="D26191" s="10"/>
      <c r="E26191" s="10"/>
      <c r="F26191" s="10"/>
      <c r="G26191" s="10"/>
      <c r="H26191" s="10"/>
      <c r="I26191" s="10"/>
      <c r="J26191" s="10"/>
      <c r="K26191" s="10"/>
      <c r="L26191" s="10"/>
      <c r="M26191" s="10"/>
      <c r="N26191" s="10"/>
      <c r="O26191" s="10"/>
      <c r="P26191" s="10"/>
      <c r="Q26191" s="10"/>
      <c r="R26191" s="10"/>
      <c r="S26191" s="10"/>
      <c r="T26191" s="10"/>
      <c r="U26191" s="10"/>
      <c r="V26191" s="10"/>
      <c r="W26191" s="10"/>
      <c r="X26191" s="10"/>
      <c r="Y26191" s="10"/>
      <c r="Z26191" s="10"/>
      <c r="AA26191" s="10"/>
      <c r="AB26191" s="10"/>
      <c r="AC26191" s="10"/>
      <c r="AD26191" s="10"/>
      <c r="AE26191" s="10"/>
      <c r="AF26191" s="10"/>
      <c r="AG26191" s="12"/>
    </row>
    <row r="26192" spans="1:33">
      <c r="A26192" s="10"/>
      <c r="B26192" s="10"/>
      <c r="C26192" s="10"/>
      <c r="D26192" s="10"/>
      <c r="E26192" s="10"/>
      <c r="F26192" s="10"/>
      <c r="G26192" s="10"/>
      <c r="H26192" s="10"/>
      <c r="I26192" s="10"/>
      <c r="J26192" s="10"/>
      <c r="K26192" s="10"/>
      <c r="L26192" s="10"/>
      <c r="M26192" s="10"/>
      <c r="N26192" s="10"/>
      <c r="O26192" s="10"/>
      <c r="P26192" s="10"/>
      <c r="Q26192" s="10"/>
      <c r="R26192" s="10"/>
      <c r="S26192" s="10"/>
      <c r="T26192" s="10"/>
      <c r="U26192" s="10"/>
      <c r="V26192" s="10"/>
      <c r="W26192" s="10"/>
      <c r="X26192" s="10"/>
      <c r="Y26192" s="10"/>
      <c r="Z26192" s="10"/>
      <c r="AA26192" s="10"/>
      <c r="AB26192" s="10"/>
      <c r="AC26192" s="10"/>
      <c r="AD26192" s="10"/>
      <c r="AE26192" s="10"/>
      <c r="AF26192" s="10"/>
      <c r="AG26192" s="12"/>
    </row>
    <row r="26193" spans="1:33">
      <c r="A26193" s="10"/>
      <c r="B26193" s="10"/>
      <c r="C26193" s="10"/>
      <c r="D26193" s="10"/>
      <c r="E26193" s="10"/>
      <c r="F26193" s="10"/>
      <c r="G26193" s="10"/>
      <c r="H26193" s="10"/>
      <c r="I26193" s="10"/>
      <c r="J26193" s="10"/>
      <c r="K26193" s="10"/>
      <c r="L26193" s="10"/>
      <c r="M26193" s="10"/>
      <c r="N26193" s="10"/>
      <c r="O26193" s="10"/>
      <c r="P26193" s="10"/>
      <c r="Q26193" s="10"/>
      <c r="R26193" s="10"/>
      <c r="S26193" s="10"/>
      <c r="T26193" s="10"/>
      <c r="U26193" s="10"/>
      <c r="V26193" s="10"/>
      <c r="W26193" s="10"/>
      <c r="X26193" s="10"/>
      <c r="Y26193" s="10"/>
      <c r="Z26193" s="10"/>
      <c r="AA26193" s="10"/>
      <c r="AB26193" s="10"/>
      <c r="AC26193" s="10"/>
      <c r="AD26193" s="10"/>
      <c r="AE26193" s="10"/>
      <c r="AF26193" s="10"/>
      <c r="AG26193" s="12"/>
    </row>
    <row r="26194" spans="1:33">
      <c r="A26194" s="10"/>
      <c r="B26194" s="10"/>
      <c r="C26194" s="10"/>
      <c r="D26194" s="10"/>
      <c r="E26194" s="10"/>
      <c r="F26194" s="10"/>
      <c r="G26194" s="10"/>
      <c r="H26194" s="10"/>
      <c r="I26194" s="10"/>
      <c r="J26194" s="10"/>
      <c r="K26194" s="10"/>
      <c r="L26194" s="10"/>
      <c r="M26194" s="10"/>
      <c r="N26194" s="10"/>
      <c r="O26194" s="10"/>
      <c r="P26194" s="10"/>
      <c r="Q26194" s="10"/>
      <c r="R26194" s="10"/>
      <c r="S26194" s="10"/>
      <c r="T26194" s="10"/>
      <c r="U26194" s="10"/>
      <c r="V26194" s="10"/>
      <c r="W26194" s="10"/>
      <c r="X26194" s="10"/>
      <c r="Y26194" s="10"/>
      <c r="Z26194" s="10"/>
      <c r="AA26194" s="10"/>
      <c r="AB26194" s="10"/>
      <c r="AC26194" s="10"/>
      <c r="AD26194" s="10"/>
      <c r="AE26194" s="10"/>
      <c r="AF26194" s="10"/>
      <c r="AG26194" s="12"/>
    </row>
    <row r="26195" spans="1:33">
      <c r="A26195" s="10"/>
      <c r="B26195" s="10"/>
      <c r="C26195" s="10"/>
      <c r="D26195" s="10"/>
      <c r="E26195" s="10"/>
      <c r="F26195" s="10"/>
      <c r="G26195" s="10"/>
      <c r="H26195" s="10"/>
      <c r="I26195" s="10"/>
      <c r="J26195" s="10"/>
      <c r="K26195" s="10"/>
      <c r="L26195" s="10"/>
      <c r="M26195" s="10"/>
      <c r="N26195" s="10"/>
      <c r="O26195" s="10"/>
      <c r="P26195" s="10"/>
      <c r="Q26195" s="10"/>
      <c r="R26195" s="10"/>
      <c r="S26195" s="10"/>
      <c r="T26195" s="10"/>
      <c r="U26195" s="10"/>
      <c r="V26195" s="10"/>
      <c r="W26195" s="10"/>
      <c r="X26195" s="10"/>
      <c r="Y26195" s="10"/>
      <c r="Z26195" s="10"/>
      <c r="AA26195" s="10"/>
      <c r="AB26195" s="10"/>
      <c r="AC26195" s="10"/>
      <c r="AD26195" s="10"/>
      <c r="AE26195" s="10"/>
      <c r="AF26195" s="10"/>
      <c r="AG26195" s="12"/>
    </row>
    <row r="26196" spans="1:33">
      <c r="A26196" s="10"/>
      <c r="B26196" s="10"/>
      <c r="C26196" s="10"/>
      <c r="D26196" s="10"/>
      <c r="E26196" s="10"/>
      <c r="F26196" s="10"/>
      <c r="G26196" s="10"/>
      <c r="H26196" s="10"/>
      <c r="I26196" s="10"/>
      <c r="J26196" s="10"/>
      <c r="K26196" s="10"/>
      <c r="L26196" s="10"/>
      <c r="M26196" s="10"/>
      <c r="N26196" s="10"/>
      <c r="O26196" s="10"/>
      <c r="P26196" s="10"/>
      <c r="Q26196" s="10"/>
      <c r="R26196" s="10"/>
      <c r="S26196" s="10"/>
      <c r="T26196" s="10"/>
      <c r="U26196" s="10"/>
      <c r="V26196" s="10"/>
      <c r="W26196" s="10"/>
      <c r="X26196" s="10"/>
      <c r="Y26196" s="10"/>
      <c r="Z26196" s="10"/>
      <c r="AA26196" s="10"/>
      <c r="AB26196" s="10"/>
      <c r="AC26196" s="10"/>
      <c r="AD26196" s="10"/>
      <c r="AE26196" s="10"/>
      <c r="AF26196" s="10"/>
      <c r="AG26196" s="12"/>
    </row>
    <row r="26197" spans="1:33">
      <c r="A26197" s="10"/>
      <c r="B26197" s="10"/>
      <c r="C26197" s="10"/>
      <c r="D26197" s="10"/>
      <c r="E26197" s="10"/>
      <c r="F26197" s="10"/>
      <c r="G26197" s="10"/>
      <c r="H26197" s="10"/>
      <c r="I26197" s="10"/>
      <c r="J26197" s="10"/>
      <c r="K26197" s="10"/>
      <c r="L26197" s="10"/>
      <c r="M26197" s="10"/>
      <c r="N26197" s="10"/>
      <c r="O26197" s="10"/>
      <c r="P26197" s="10"/>
      <c r="Q26197" s="10"/>
      <c r="R26197" s="10"/>
      <c r="S26197" s="10"/>
      <c r="T26197" s="10"/>
      <c r="U26197" s="10"/>
      <c r="V26197" s="10"/>
      <c r="W26197" s="10"/>
      <c r="X26197" s="10"/>
      <c r="Y26197" s="10"/>
      <c r="Z26197" s="10"/>
      <c r="AA26197" s="10"/>
      <c r="AB26197" s="10"/>
      <c r="AC26197" s="10"/>
      <c r="AD26197" s="10"/>
      <c r="AE26197" s="10"/>
      <c r="AF26197" s="10"/>
      <c r="AG26197" s="12"/>
    </row>
    <row r="26198" spans="1:33">
      <c r="A26198" s="10"/>
      <c r="B26198" s="10"/>
      <c r="C26198" s="10"/>
      <c r="D26198" s="10"/>
      <c r="E26198" s="10"/>
      <c r="F26198" s="10"/>
      <c r="G26198" s="10"/>
      <c r="H26198" s="10"/>
      <c r="I26198" s="10"/>
      <c r="J26198" s="10"/>
      <c r="K26198" s="10"/>
      <c r="L26198" s="10"/>
      <c r="M26198" s="10"/>
      <c r="N26198" s="10"/>
      <c r="O26198" s="10"/>
      <c r="P26198" s="10"/>
      <c r="Q26198" s="10"/>
      <c r="R26198" s="10"/>
      <c r="S26198" s="10"/>
      <c r="T26198" s="10"/>
      <c r="U26198" s="10"/>
      <c r="V26198" s="10"/>
      <c r="W26198" s="10"/>
      <c r="X26198" s="10"/>
      <c r="Y26198" s="10"/>
      <c r="Z26198" s="10"/>
      <c r="AA26198" s="10"/>
      <c r="AB26198" s="10"/>
      <c r="AC26198" s="10"/>
      <c r="AD26198" s="10"/>
      <c r="AE26198" s="10"/>
      <c r="AF26198" s="10"/>
      <c r="AG26198" s="12"/>
    </row>
    <row r="26199" spans="1:33">
      <c r="A26199" s="10"/>
      <c r="B26199" s="10"/>
      <c r="C26199" s="10"/>
      <c r="D26199" s="10"/>
      <c r="E26199" s="10"/>
      <c r="F26199" s="10"/>
      <c r="G26199" s="10"/>
      <c r="H26199" s="10"/>
      <c r="I26199" s="10"/>
      <c r="J26199" s="10"/>
      <c r="K26199" s="10"/>
      <c r="L26199" s="10"/>
      <c r="M26199" s="10"/>
      <c r="N26199" s="10"/>
      <c r="O26199" s="10"/>
      <c r="P26199" s="10"/>
      <c r="Q26199" s="10"/>
      <c r="R26199" s="10"/>
      <c r="S26199" s="10"/>
      <c r="T26199" s="10"/>
      <c r="U26199" s="10"/>
      <c r="V26199" s="10"/>
      <c r="W26199" s="10"/>
      <c r="X26199" s="10"/>
      <c r="Y26199" s="10"/>
      <c r="Z26199" s="10"/>
      <c r="AA26199" s="10"/>
      <c r="AB26199" s="10"/>
      <c r="AC26199" s="10"/>
      <c r="AD26199" s="10"/>
      <c r="AE26199" s="10"/>
      <c r="AF26199" s="10"/>
      <c r="AG26199" s="12"/>
    </row>
    <row r="26200" spans="1:33">
      <c r="A26200" s="10"/>
      <c r="B26200" s="10"/>
      <c r="C26200" s="10"/>
      <c r="D26200" s="10"/>
      <c r="E26200" s="10"/>
      <c r="F26200" s="10"/>
      <c r="G26200" s="10"/>
      <c r="H26200" s="10"/>
      <c r="I26200" s="10"/>
      <c r="J26200" s="10"/>
      <c r="K26200" s="10"/>
      <c r="L26200" s="10"/>
      <c r="M26200" s="10"/>
      <c r="N26200" s="10"/>
      <c r="O26200" s="10"/>
      <c r="P26200" s="10"/>
      <c r="Q26200" s="10"/>
      <c r="R26200" s="10"/>
      <c r="S26200" s="10"/>
      <c r="T26200" s="10"/>
      <c r="U26200" s="10"/>
      <c r="V26200" s="10"/>
      <c r="W26200" s="10"/>
      <c r="X26200" s="10"/>
      <c r="Y26200" s="10"/>
      <c r="Z26200" s="10"/>
      <c r="AA26200" s="10"/>
      <c r="AB26200" s="10"/>
      <c r="AC26200" s="10"/>
      <c r="AD26200" s="10"/>
      <c r="AE26200" s="10"/>
      <c r="AF26200" s="10"/>
      <c r="AG26200" s="12"/>
    </row>
    <row r="26201" spans="1:33">
      <c r="A26201" s="10"/>
      <c r="B26201" s="10"/>
      <c r="C26201" s="10"/>
      <c r="D26201" s="10"/>
      <c r="E26201" s="10"/>
      <c r="F26201" s="10"/>
      <c r="G26201" s="10"/>
      <c r="H26201" s="10"/>
      <c r="I26201" s="10"/>
      <c r="J26201" s="10"/>
      <c r="K26201" s="10"/>
      <c r="L26201" s="10"/>
      <c r="M26201" s="10"/>
      <c r="N26201" s="10"/>
      <c r="O26201" s="10"/>
      <c r="P26201" s="10"/>
      <c r="Q26201" s="10"/>
      <c r="R26201" s="10"/>
      <c r="S26201" s="10"/>
      <c r="T26201" s="10"/>
      <c r="U26201" s="10"/>
      <c r="V26201" s="10"/>
      <c r="W26201" s="10"/>
      <c r="X26201" s="10"/>
      <c r="Y26201" s="10"/>
      <c r="Z26201" s="10"/>
      <c r="AA26201" s="10"/>
      <c r="AB26201" s="10"/>
      <c r="AC26201" s="10"/>
      <c r="AD26201" s="10"/>
      <c r="AE26201" s="10"/>
      <c r="AF26201" s="10"/>
      <c r="AG26201" s="12"/>
    </row>
    <row r="26202" spans="1:33">
      <c r="A26202" s="10"/>
      <c r="B26202" s="10"/>
      <c r="C26202" s="10"/>
      <c r="D26202" s="10"/>
      <c r="E26202" s="10"/>
      <c r="F26202" s="10"/>
      <c r="G26202" s="10"/>
      <c r="H26202" s="10"/>
      <c r="I26202" s="10"/>
      <c r="J26202" s="10"/>
      <c r="K26202" s="10"/>
      <c r="L26202" s="10"/>
      <c r="M26202" s="10"/>
      <c r="N26202" s="10"/>
      <c r="O26202" s="10"/>
      <c r="P26202" s="10"/>
      <c r="Q26202" s="10"/>
      <c r="R26202" s="10"/>
      <c r="S26202" s="10"/>
      <c r="T26202" s="10"/>
      <c r="U26202" s="10"/>
      <c r="V26202" s="10"/>
      <c r="W26202" s="10"/>
      <c r="X26202" s="10"/>
      <c r="Y26202" s="10"/>
      <c r="Z26202" s="10"/>
      <c r="AA26202" s="10"/>
      <c r="AB26202" s="10"/>
      <c r="AC26202" s="10"/>
      <c r="AD26202" s="10"/>
      <c r="AE26202" s="10"/>
      <c r="AF26202" s="10"/>
      <c r="AG26202" s="12"/>
    </row>
    <row r="26203" spans="1:33">
      <c r="A26203" s="10"/>
      <c r="B26203" s="10"/>
      <c r="C26203" s="10"/>
      <c r="D26203" s="10"/>
      <c r="E26203" s="10"/>
      <c r="F26203" s="10"/>
      <c r="G26203" s="10"/>
      <c r="H26203" s="10"/>
      <c r="I26203" s="10"/>
      <c r="J26203" s="10"/>
      <c r="K26203" s="10"/>
      <c r="L26203" s="10"/>
      <c r="M26203" s="10"/>
      <c r="N26203" s="10"/>
      <c r="O26203" s="10"/>
      <c r="P26203" s="10"/>
      <c r="Q26203" s="10"/>
      <c r="R26203" s="10"/>
      <c r="S26203" s="10"/>
      <c r="T26203" s="10"/>
      <c r="U26203" s="10"/>
      <c r="V26203" s="10"/>
      <c r="W26203" s="10"/>
      <c r="X26203" s="10"/>
      <c r="Y26203" s="10"/>
      <c r="Z26203" s="10"/>
      <c r="AA26203" s="10"/>
      <c r="AB26203" s="10"/>
      <c r="AC26203" s="10"/>
      <c r="AD26203" s="10"/>
      <c r="AE26203" s="10"/>
      <c r="AF26203" s="10"/>
      <c r="AG26203" s="12"/>
    </row>
    <row r="26204" spans="1:33">
      <c r="A26204" s="10"/>
      <c r="B26204" s="10"/>
      <c r="C26204" s="10"/>
      <c r="D26204" s="10"/>
      <c r="E26204" s="10"/>
      <c r="F26204" s="10"/>
      <c r="G26204" s="10"/>
      <c r="H26204" s="10"/>
      <c r="I26204" s="10"/>
      <c r="J26204" s="10"/>
      <c r="K26204" s="10"/>
      <c r="L26204" s="10"/>
      <c r="M26204" s="10"/>
      <c r="N26204" s="10"/>
      <c r="O26204" s="10"/>
      <c r="P26204" s="10"/>
      <c r="Q26204" s="10"/>
      <c r="R26204" s="10"/>
      <c r="S26204" s="10"/>
      <c r="T26204" s="10"/>
      <c r="U26204" s="10"/>
      <c r="V26204" s="10"/>
      <c r="W26204" s="10"/>
      <c r="X26204" s="10"/>
      <c r="Y26204" s="10"/>
      <c r="Z26204" s="10"/>
      <c r="AA26204" s="10"/>
      <c r="AB26204" s="10"/>
      <c r="AC26204" s="10"/>
      <c r="AD26204" s="10"/>
      <c r="AE26204" s="10"/>
      <c r="AF26204" s="10"/>
      <c r="AG26204" s="12"/>
    </row>
    <row r="26205" spans="1:33">
      <c r="A26205" s="10"/>
      <c r="B26205" s="10"/>
      <c r="C26205" s="10"/>
      <c r="D26205" s="10"/>
      <c r="E26205" s="10"/>
      <c r="F26205" s="10"/>
      <c r="G26205" s="10"/>
      <c r="H26205" s="10"/>
      <c r="I26205" s="10"/>
      <c r="J26205" s="10"/>
      <c r="K26205" s="10"/>
      <c r="L26205" s="10"/>
      <c r="M26205" s="10"/>
      <c r="N26205" s="10"/>
      <c r="O26205" s="10"/>
      <c r="P26205" s="10"/>
      <c r="Q26205" s="10"/>
      <c r="R26205" s="10"/>
      <c r="S26205" s="10"/>
      <c r="T26205" s="10"/>
      <c r="U26205" s="10"/>
      <c r="V26205" s="10"/>
      <c r="W26205" s="10"/>
      <c r="X26205" s="10"/>
      <c r="Y26205" s="10"/>
      <c r="Z26205" s="10"/>
      <c r="AA26205" s="10"/>
      <c r="AB26205" s="10"/>
      <c r="AC26205" s="10"/>
      <c r="AD26205" s="10"/>
      <c r="AE26205" s="10"/>
      <c r="AF26205" s="10"/>
      <c r="AG26205" s="12"/>
    </row>
    <row r="26206" spans="1:33">
      <c r="A26206" s="10"/>
      <c r="B26206" s="10"/>
      <c r="C26206" s="10"/>
      <c r="D26206" s="10"/>
      <c r="E26206" s="10"/>
      <c r="F26206" s="10"/>
      <c r="G26206" s="10"/>
      <c r="H26206" s="10"/>
      <c r="I26206" s="10"/>
      <c r="J26206" s="10"/>
      <c r="K26206" s="10"/>
      <c r="L26206" s="10"/>
      <c r="M26206" s="10"/>
      <c r="N26206" s="10"/>
      <c r="O26206" s="10"/>
      <c r="P26206" s="10"/>
      <c r="Q26206" s="10"/>
      <c r="R26206" s="10"/>
      <c r="S26206" s="10"/>
      <c r="T26206" s="10"/>
      <c r="U26206" s="10"/>
      <c r="V26206" s="10"/>
      <c r="W26206" s="10"/>
      <c r="X26206" s="10"/>
      <c r="Y26206" s="10"/>
      <c r="Z26206" s="10"/>
      <c r="AA26206" s="10"/>
      <c r="AB26206" s="10"/>
      <c r="AC26206" s="10"/>
      <c r="AD26206" s="10"/>
      <c r="AE26206" s="10"/>
      <c r="AF26206" s="10"/>
      <c r="AG26206" s="12"/>
    </row>
    <row r="26207" spans="1:33">
      <c r="A26207" s="10"/>
      <c r="B26207" s="10"/>
      <c r="C26207" s="10"/>
      <c r="D26207" s="10"/>
      <c r="E26207" s="10"/>
      <c r="F26207" s="10"/>
      <c r="G26207" s="10"/>
      <c r="H26207" s="10"/>
      <c r="I26207" s="10"/>
      <c r="J26207" s="10"/>
      <c r="K26207" s="10"/>
      <c r="L26207" s="10"/>
      <c r="M26207" s="10"/>
      <c r="N26207" s="10"/>
      <c r="O26207" s="10"/>
      <c r="P26207" s="10"/>
      <c r="Q26207" s="10"/>
      <c r="R26207" s="10"/>
      <c r="S26207" s="10"/>
      <c r="T26207" s="10"/>
      <c r="U26207" s="10"/>
      <c r="V26207" s="10"/>
      <c r="W26207" s="10"/>
      <c r="X26207" s="10"/>
      <c r="Y26207" s="10"/>
      <c r="Z26207" s="10"/>
      <c r="AA26207" s="10"/>
      <c r="AB26207" s="10"/>
      <c r="AC26207" s="10"/>
      <c r="AD26207" s="10"/>
      <c r="AE26207" s="10"/>
      <c r="AF26207" s="10"/>
      <c r="AG26207" s="12"/>
    </row>
    <row r="26208" spans="1:33">
      <c r="A26208" s="10"/>
      <c r="B26208" s="10"/>
      <c r="C26208" s="10"/>
      <c r="D26208" s="10"/>
      <c r="E26208" s="10"/>
      <c r="F26208" s="10"/>
      <c r="G26208" s="10"/>
      <c r="H26208" s="10"/>
      <c r="I26208" s="10"/>
      <c r="J26208" s="10"/>
      <c r="K26208" s="10"/>
      <c r="L26208" s="10"/>
      <c r="M26208" s="10"/>
      <c r="N26208" s="10"/>
      <c r="O26208" s="10"/>
      <c r="P26208" s="10"/>
      <c r="Q26208" s="10"/>
      <c r="R26208" s="10"/>
      <c r="S26208" s="10"/>
      <c r="T26208" s="10"/>
      <c r="U26208" s="10"/>
      <c r="V26208" s="10"/>
      <c r="W26208" s="10"/>
      <c r="X26208" s="10"/>
      <c r="Y26208" s="10"/>
      <c r="Z26208" s="10"/>
      <c r="AA26208" s="10"/>
      <c r="AB26208" s="10"/>
      <c r="AC26208" s="10"/>
      <c r="AD26208" s="10"/>
      <c r="AE26208" s="10"/>
      <c r="AF26208" s="10"/>
      <c r="AG26208" s="12"/>
    </row>
    <row r="26209" spans="1:33">
      <c r="A26209" s="10"/>
      <c r="B26209" s="10"/>
      <c r="C26209" s="10"/>
      <c r="D26209" s="10"/>
      <c r="E26209" s="10"/>
      <c r="F26209" s="10"/>
      <c r="G26209" s="10"/>
      <c r="H26209" s="10"/>
      <c r="I26209" s="10"/>
      <c r="J26209" s="10"/>
      <c r="K26209" s="10"/>
      <c r="L26209" s="10"/>
      <c r="M26209" s="10"/>
      <c r="N26209" s="10"/>
      <c r="O26209" s="10"/>
      <c r="P26209" s="10"/>
      <c r="Q26209" s="10"/>
      <c r="R26209" s="10"/>
      <c r="S26209" s="10"/>
      <c r="T26209" s="10"/>
      <c r="U26209" s="10"/>
      <c r="V26209" s="10"/>
      <c r="W26209" s="10"/>
      <c r="X26209" s="10"/>
      <c r="Y26209" s="10"/>
      <c r="Z26209" s="10"/>
      <c r="AA26209" s="10"/>
      <c r="AB26209" s="10"/>
      <c r="AC26209" s="10"/>
      <c r="AD26209" s="10"/>
      <c r="AE26209" s="10"/>
      <c r="AF26209" s="10"/>
      <c r="AG26209" s="12"/>
    </row>
    <row r="26210" spans="1:33">
      <c r="A26210" s="10"/>
      <c r="B26210" s="10"/>
      <c r="C26210" s="10"/>
      <c r="D26210" s="10"/>
      <c r="E26210" s="10"/>
      <c r="F26210" s="10"/>
      <c r="G26210" s="10"/>
      <c r="H26210" s="10"/>
      <c r="I26210" s="10"/>
      <c r="J26210" s="10"/>
      <c r="K26210" s="10"/>
      <c r="L26210" s="10"/>
      <c r="M26210" s="10"/>
      <c r="N26210" s="10"/>
      <c r="O26210" s="10"/>
      <c r="P26210" s="10"/>
      <c r="Q26210" s="10"/>
      <c r="R26210" s="10"/>
      <c r="S26210" s="10"/>
      <c r="T26210" s="10"/>
      <c r="U26210" s="10"/>
      <c r="V26210" s="10"/>
      <c r="W26210" s="10"/>
      <c r="X26210" s="10"/>
      <c r="Y26210" s="10"/>
      <c r="Z26210" s="10"/>
      <c r="AA26210" s="10"/>
      <c r="AB26210" s="10"/>
      <c r="AC26210" s="10"/>
      <c r="AD26210" s="10"/>
      <c r="AE26210" s="10"/>
      <c r="AF26210" s="10"/>
      <c r="AG26210" s="12"/>
    </row>
    <row r="26211" spans="1:33">
      <c r="A26211" s="10"/>
      <c r="B26211" s="10"/>
      <c r="C26211" s="10"/>
      <c r="D26211" s="10"/>
      <c r="E26211" s="10"/>
      <c r="F26211" s="10"/>
      <c r="G26211" s="10"/>
      <c r="H26211" s="10"/>
      <c r="I26211" s="10"/>
      <c r="J26211" s="10"/>
      <c r="K26211" s="10"/>
      <c r="L26211" s="10"/>
      <c r="M26211" s="10"/>
      <c r="N26211" s="10"/>
      <c r="O26211" s="10"/>
      <c r="P26211" s="10"/>
      <c r="Q26211" s="10"/>
      <c r="R26211" s="10"/>
      <c r="S26211" s="10"/>
      <c r="T26211" s="10"/>
      <c r="U26211" s="10"/>
      <c r="V26211" s="10"/>
      <c r="W26211" s="10"/>
      <c r="X26211" s="10"/>
      <c r="Y26211" s="10"/>
      <c r="Z26211" s="10"/>
      <c r="AA26211" s="10"/>
      <c r="AB26211" s="10"/>
      <c r="AC26211" s="10"/>
      <c r="AD26211" s="10"/>
      <c r="AE26211" s="10"/>
      <c r="AF26211" s="10"/>
      <c r="AG26211" s="12"/>
    </row>
    <row r="26212" spans="1:33">
      <c r="A26212" s="10"/>
      <c r="B26212" s="10"/>
      <c r="C26212" s="10"/>
      <c r="D26212" s="10"/>
      <c r="E26212" s="10"/>
      <c r="F26212" s="10"/>
      <c r="G26212" s="10"/>
      <c r="H26212" s="10"/>
      <c r="I26212" s="10"/>
      <c r="J26212" s="10"/>
      <c r="K26212" s="10"/>
      <c r="L26212" s="10"/>
      <c r="M26212" s="10"/>
      <c r="N26212" s="10"/>
      <c r="O26212" s="10"/>
      <c r="P26212" s="10"/>
      <c r="Q26212" s="10"/>
      <c r="R26212" s="10"/>
      <c r="S26212" s="10"/>
      <c r="T26212" s="10"/>
      <c r="U26212" s="10"/>
      <c r="V26212" s="10"/>
      <c r="W26212" s="10"/>
      <c r="X26212" s="10"/>
      <c r="Y26212" s="10"/>
      <c r="Z26212" s="10"/>
      <c r="AA26212" s="10"/>
      <c r="AB26212" s="10"/>
      <c r="AC26212" s="10"/>
      <c r="AD26212" s="10"/>
      <c r="AE26212" s="10"/>
      <c r="AF26212" s="10"/>
      <c r="AG26212" s="12"/>
    </row>
    <row r="26213" spans="1:33">
      <c r="A26213" s="10"/>
      <c r="B26213" s="10"/>
      <c r="C26213" s="10"/>
      <c r="D26213" s="10"/>
      <c r="E26213" s="10"/>
      <c r="F26213" s="10"/>
      <c r="G26213" s="10"/>
      <c r="H26213" s="10"/>
      <c r="I26213" s="10"/>
      <c r="J26213" s="10"/>
      <c r="K26213" s="10"/>
      <c r="L26213" s="10"/>
      <c r="M26213" s="10"/>
      <c r="N26213" s="10"/>
      <c r="O26213" s="10"/>
      <c r="P26213" s="10"/>
      <c r="Q26213" s="10"/>
      <c r="R26213" s="10"/>
      <c r="S26213" s="10"/>
      <c r="T26213" s="10"/>
      <c r="U26213" s="10"/>
      <c r="V26213" s="10"/>
      <c r="W26213" s="10"/>
      <c r="X26213" s="10"/>
      <c r="Y26213" s="10"/>
      <c r="Z26213" s="10"/>
      <c r="AA26213" s="10"/>
      <c r="AB26213" s="10"/>
      <c r="AC26213" s="10"/>
      <c r="AD26213" s="10"/>
      <c r="AE26213" s="10"/>
      <c r="AF26213" s="10"/>
      <c r="AG26213" s="12"/>
    </row>
    <row r="26214" spans="1:33">
      <c r="A26214" s="10"/>
      <c r="B26214" s="10"/>
      <c r="C26214" s="10"/>
      <c r="D26214" s="10"/>
      <c r="E26214" s="10"/>
      <c r="F26214" s="10"/>
      <c r="G26214" s="10"/>
      <c r="H26214" s="10"/>
      <c r="I26214" s="10"/>
      <c r="J26214" s="10"/>
      <c r="K26214" s="10"/>
      <c r="L26214" s="10"/>
      <c r="M26214" s="10"/>
      <c r="N26214" s="10"/>
      <c r="O26214" s="10"/>
      <c r="P26214" s="10"/>
      <c r="Q26214" s="10"/>
      <c r="R26214" s="10"/>
      <c r="S26214" s="10"/>
      <c r="T26214" s="10"/>
      <c r="U26214" s="10"/>
      <c r="V26214" s="10"/>
      <c r="W26214" s="10"/>
      <c r="X26214" s="10"/>
      <c r="Y26214" s="10"/>
      <c r="Z26214" s="10"/>
      <c r="AA26214" s="10"/>
      <c r="AB26214" s="10"/>
      <c r="AC26214" s="10"/>
      <c r="AD26214" s="10"/>
      <c r="AE26214" s="10"/>
      <c r="AF26214" s="10"/>
      <c r="AG26214" s="12"/>
    </row>
    <row r="26215" spans="1:33">
      <c r="A26215" s="10"/>
      <c r="B26215" s="10"/>
      <c r="C26215" s="10"/>
      <c r="D26215" s="10"/>
      <c r="E26215" s="10"/>
      <c r="F26215" s="10"/>
      <c r="G26215" s="10"/>
      <c r="H26215" s="10"/>
      <c r="I26215" s="10"/>
      <c r="J26215" s="10"/>
      <c r="K26215" s="10"/>
      <c r="L26215" s="10"/>
      <c r="M26215" s="10"/>
      <c r="N26215" s="10"/>
      <c r="O26215" s="10"/>
      <c r="P26215" s="10"/>
      <c r="Q26215" s="10"/>
      <c r="R26215" s="10"/>
      <c r="S26215" s="10"/>
      <c r="T26215" s="10"/>
      <c r="U26215" s="10"/>
      <c r="V26215" s="10"/>
      <c r="W26215" s="10"/>
      <c r="X26215" s="10"/>
      <c r="Y26215" s="10"/>
      <c r="Z26215" s="10"/>
      <c r="AA26215" s="10"/>
      <c r="AB26215" s="10"/>
      <c r="AC26215" s="10"/>
      <c r="AD26215" s="10"/>
      <c r="AE26215" s="10"/>
      <c r="AF26215" s="10"/>
      <c r="AG26215" s="12"/>
    </row>
    <row r="26216" spans="1:33">
      <c r="A26216" s="10"/>
      <c r="B26216" s="10"/>
      <c r="C26216" s="10"/>
      <c r="D26216" s="10"/>
      <c r="E26216" s="10"/>
      <c r="F26216" s="10"/>
      <c r="G26216" s="10"/>
      <c r="H26216" s="10"/>
      <c r="I26216" s="10"/>
      <c r="J26216" s="10"/>
      <c r="K26216" s="10"/>
      <c r="L26216" s="10"/>
      <c r="M26216" s="10"/>
      <c r="N26216" s="10"/>
      <c r="O26216" s="10"/>
      <c r="P26216" s="10"/>
      <c r="Q26216" s="10"/>
      <c r="R26216" s="10"/>
      <c r="S26216" s="10"/>
      <c r="T26216" s="10"/>
      <c r="U26216" s="10"/>
      <c r="V26216" s="10"/>
      <c r="W26216" s="10"/>
      <c r="X26216" s="10"/>
      <c r="Y26216" s="10"/>
      <c r="Z26216" s="10"/>
      <c r="AA26216" s="10"/>
      <c r="AB26216" s="10"/>
      <c r="AC26216" s="10"/>
      <c r="AD26216" s="10"/>
      <c r="AE26216" s="10"/>
      <c r="AF26216" s="10"/>
      <c r="AG26216" s="12"/>
    </row>
    <row r="26217" spans="1:33">
      <c r="A26217" s="10"/>
      <c r="B26217" s="10"/>
      <c r="C26217" s="10"/>
      <c r="D26217" s="10"/>
      <c r="E26217" s="10"/>
      <c r="F26217" s="10"/>
      <c r="G26217" s="10"/>
      <c r="H26217" s="10"/>
      <c r="I26217" s="10"/>
      <c r="J26217" s="10"/>
      <c r="K26217" s="10"/>
      <c r="L26217" s="10"/>
      <c r="M26217" s="10"/>
      <c r="N26217" s="10"/>
      <c r="O26217" s="10"/>
      <c r="P26217" s="10"/>
      <c r="Q26217" s="10"/>
      <c r="R26217" s="10"/>
      <c r="S26217" s="10"/>
      <c r="T26217" s="10"/>
      <c r="U26217" s="10"/>
      <c r="V26217" s="10"/>
      <c r="W26217" s="10"/>
      <c r="X26217" s="10"/>
      <c r="Y26217" s="10"/>
      <c r="Z26217" s="10"/>
      <c r="AA26217" s="10"/>
      <c r="AB26217" s="10"/>
      <c r="AC26217" s="10"/>
      <c r="AD26217" s="10"/>
      <c r="AE26217" s="10"/>
      <c r="AF26217" s="10"/>
      <c r="AG26217" s="12"/>
    </row>
    <row r="26218" spans="1:33">
      <c r="A26218" s="10"/>
      <c r="B26218" s="10"/>
      <c r="C26218" s="10"/>
      <c r="D26218" s="10"/>
      <c r="E26218" s="10"/>
      <c r="F26218" s="10"/>
      <c r="G26218" s="10"/>
      <c r="H26218" s="10"/>
      <c r="I26218" s="10"/>
      <c r="J26218" s="10"/>
      <c r="K26218" s="10"/>
      <c r="L26218" s="10"/>
      <c r="M26218" s="10"/>
      <c r="N26218" s="10"/>
      <c r="O26218" s="10"/>
      <c r="P26218" s="10"/>
      <c r="Q26218" s="10"/>
      <c r="R26218" s="10"/>
      <c r="S26218" s="10"/>
      <c r="T26218" s="10"/>
      <c r="U26218" s="10"/>
      <c r="V26218" s="10"/>
      <c r="W26218" s="10"/>
      <c r="X26218" s="10"/>
      <c r="Y26218" s="10"/>
      <c r="Z26218" s="10"/>
      <c r="AA26218" s="10"/>
      <c r="AB26218" s="10"/>
      <c r="AC26218" s="10"/>
      <c r="AD26218" s="10"/>
      <c r="AE26218" s="10"/>
      <c r="AF26218" s="10"/>
      <c r="AG26218" s="12"/>
    </row>
    <row r="26219" spans="1:33">
      <c r="A26219" s="10"/>
      <c r="B26219" s="10"/>
      <c r="C26219" s="10"/>
      <c r="D26219" s="10"/>
      <c r="E26219" s="10"/>
      <c r="F26219" s="10"/>
      <c r="G26219" s="10"/>
      <c r="H26219" s="10"/>
      <c r="I26219" s="10"/>
      <c r="J26219" s="10"/>
      <c r="K26219" s="10"/>
      <c r="L26219" s="10"/>
      <c r="M26219" s="10"/>
      <c r="N26219" s="10"/>
      <c r="O26219" s="10"/>
      <c r="P26219" s="10"/>
      <c r="Q26219" s="10"/>
      <c r="R26219" s="10"/>
      <c r="S26219" s="10"/>
      <c r="T26219" s="10"/>
      <c r="U26219" s="10"/>
      <c r="V26219" s="10"/>
      <c r="W26219" s="10"/>
      <c r="X26219" s="10"/>
      <c r="Y26219" s="10"/>
      <c r="Z26219" s="10"/>
      <c r="AA26219" s="10"/>
      <c r="AB26219" s="10"/>
      <c r="AC26219" s="10"/>
      <c r="AD26219" s="10"/>
      <c r="AE26219" s="10"/>
      <c r="AF26219" s="10"/>
      <c r="AG26219" s="12"/>
    </row>
    <row r="26220" spans="1:33">
      <c r="A26220" s="10"/>
      <c r="B26220" s="10"/>
      <c r="C26220" s="10"/>
      <c r="D26220" s="10"/>
      <c r="E26220" s="10"/>
      <c r="F26220" s="10"/>
      <c r="G26220" s="10"/>
      <c r="H26220" s="10"/>
      <c r="I26220" s="10"/>
      <c r="J26220" s="10"/>
      <c r="K26220" s="10"/>
      <c r="L26220" s="10"/>
      <c r="M26220" s="10"/>
      <c r="N26220" s="10"/>
      <c r="O26220" s="10"/>
      <c r="P26220" s="10"/>
      <c r="Q26220" s="10"/>
      <c r="R26220" s="10"/>
      <c r="S26220" s="10"/>
      <c r="T26220" s="10"/>
      <c r="U26220" s="10"/>
      <c r="V26220" s="10"/>
      <c r="W26220" s="10"/>
      <c r="X26220" s="10"/>
      <c r="Y26220" s="10"/>
      <c r="Z26220" s="10"/>
      <c r="AA26220" s="10"/>
      <c r="AB26220" s="10"/>
      <c r="AC26220" s="10"/>
      <c r="AD26220" s="10"/>
      <c r="AE26220" s="10"/>
      <c r="AF26220" s="10"/>
      <c r="AG26220" s="12"/>
    </row>
    <row r="26221" spans="1:33">
      <c r="A26221" s="10"/>
      <c r="B26221" s="10"/>
      <c r="C26221" s="10"/>
      <c r="D26221" s="10"/>
      <c r="E26221" s="10"/>
      <c r="F26221" s="10"/>
      <c r="G26221" s="10"/>
      <c r="H26221" s="10"/>
      <c r="I26221" s="10"/>
      <c r="J26221" s="10"/>
      <c r="K26221" s="10"/>
      <c r="L26221" s="10"/>
      <c r="M26221" s="10"/>
      <c r="N26221" s="10"/>
      <c r="O26221" s="10"/>
      <c r="P26221" s="10"/>
      <c r="Q26221" s="10"/>
      <c r="R26221" s="10"/>
      <c r="S26221" s="10"/>
      <c r="T26221" s="10"/>
      <c r="U26221" s="10"/>
      <c r="V26221" s="10"/>
      <c r="W26221" s="10"/>
      <c r="X26221" s="10"/>
      <c r="Y26221" s="10"/>
      <c r="Z26221" s="10"/>
      <c r="AA26221" s="10"/>
      <c r="AB26221" s="10"/>
      <c r="AC26221" s="10"/>
      <c r="AD26221" s="10"/>
      <c r="AE26221" s="10"/>
      <c r="AF26221" s="10"/>
      <c r="AG26221" s="12"/>
    </row>
    <row r="26222" spans="1:33">
      <c r="A26222" s="10"/>
      <c r="B26222" s="10"/>
      <c r="C26222" s="10"/>
      <c r="D26222" s="10"/>
      <c r="E26222" s="10"/>
      <c r="F26222" s="10"/>
      <c r="G26222" s="10"/>
      <c r="H26222" s="10"/>
      <c r="I26222" s="10"/>
      <c r="J26222" s="10"/>
      <c r="K26222" s="10"/>
      <c r="L26222" s="10"/>
      <c r="M26222" s="10"/>
      <c r="N26222" s="10"/>
      <c r="O26222" s="10"/>
      <c r="P26222" s="10"/>
      <c r="Q26222" s="10"/>
      <c r="R26222" s="10"/>
      <c r="S26222" s="10"/>
      <c r="T26222" s="10"/>
      <c r="U26222" s="10"/>
      <c r="V26222" s="10"/>
      <c r="W26222" s="10"/>
      <c r="X26222" s="10"/>
      <c r="Y26222" s="10"/>
      <c r="Z26222" s="10"/>
      <c r="AA26222" s="10"/>
      <c r="AB26222" s="10"/>
      <c r="AC26222" s="10"/>
      <c r="AD26222" s="10"/>
      <c r="AE26222" s="10"/>
      <c r="AF26222" s="10"/>
      <c r="AG26222" s="12"/>
    </row>
    <row r="26223" spans="1:33">
      <c r="A26223" s="10"/>
      <c r="B26223" s="10"/>
      <c r="C26223" s="10"/>
      <c r="D26223" s="10"/>
      <c r="E26223" s="10"/>
      <c r="F26223" s="10"/>
      <c r="G26223" s="10"/>
      <c r="H26223" s="10"/>
      <c r="I26223" s="10"/>
      <c r="J26223" s="10"/>
      <c r="K26223" s="10"/>
      <c r="L26223" s="10"/>
      <c r="M26223" s="10"/>
      <c r="N26223" s="10"/>
      <c r="O26223" s="10"/>
      <c r="P26223" s="10"/>
      <c r="Q26223" s="10"/>
      <c r="R26223" s="10"/>
      <c r="S26223" s="10"/>
      <c r="T26223" s="10"/>
      <c r="U26223" s="10"/>
      <c r="V26223" s="10"/>
      <c r="W26223" s="10"/>
      <c r="X26223" s="10"/>
      <c r="Y26223" s="10"/>
      <c r="Z26223" s="10"/>
      <c r="AA26223" s="10"/>
      <c r="AB26223" s="10"/>
      <c r="AC26223" s="10"/>
      <c r="AD26223" s="10"/>
      <c r="AE26223" s="10"/>
      <c r="AF26223" s="10"/>
      <c r="AG26223" s="12"/>
    </row>
    <row r="26224" spans="1:33">
      <c r="A26224" s="10"/>
      <c r="B26224" s="10"/>
      <c r="C26224" s="10"/>
      <c r="D26224" s="10"/>
      <c r="E26224" s="10"/>
      <c r="F26224" s="10"/>
      <c r="G26224" s="10"/>
      <c r="H26224" s="10"/>
      <c r="I26224" s="10"/>
      <c r="J26224" s="10"/>
      <c r="K26224" s="10"/>
      <c r="L26224" s="10"/>
      <c r="M26224" s="10"/>
      <c r="N26224" s="10"/>
      <c r="O26224" s="10"/>
      <c r="P26224" s="10"/>
      <c r="Q26224" s="10"/>
      <c r="R26224" s="10"/>
      <c r="S26224" s="10"/>
      <c r="T26224" s="10"/>
      <c r="U26224" s="10"/>
      <c r="V26224" s="10"/>
      <c r="W26224" s="10"/>
      <c r="X26224" s="10"/>
      <c r="Y26224" s="10"/>
      <c r="Z26224" s="10"/>
      <c r="AA26224" s="10"/>
      <c r="AB26224" s="10"/>
      <c r="AC26224" s="10"/>
      <c r="AD26224" s="10"/>
      <c r="AE26224" s="10"/>
      <c r="AF26224" s="10"/>
      <c r="AG26224" s="12"/>
    </row>
    <row r="26225" spans="1:33">
      <c r="A26225" s="10"/>
      <c r="B26225" s="10"/>
      <c r="C26225" s="10"/>
      <c r="D26225" s="10"/>
      <c r="E26225" s="10"/>
      <c r="F26225" s="10"/>
      <c r="G26225" s="10"/>
      <c r="H26225" s="10"/>
      <c r="I26225" s="10"/>
      <c r="J26225" s="10"/>
      <c r="K26225" s="10"/>
      <c r="L26225" s="10"/>
      <c r="M26225" s="10"/>
      <c r="N26225" s="10"/>
      <c r="O26225" s="10"/>
      <c r="P26225" s="10"/>
      <c r="Q26225" s="10"/>
      <c r="R26225" s="10"/>
      <c r="S26225" s="10"/>
      <c r="T26225" s="10"/>
      <c r="U26225" s="10"/>
      <c r="V26225" s="10"/>
      <c r="W26225" s="10"/>
      <c r="X26225" s="10"/>
      <c r="Y26225" s="10"/>
      <c r="Z26225" s="10"/>
      <c r="AA26225" s="10"/>
      <c r="AB26225" s="10"/>
      <c r="AC26225" s="10"/>
      <c r="AD26225" s="10"/>
      <c r="AE26225" s="10"/>
      <c r="AF26225" s="10"/>
      <c r="AG26225" s="12"/>
    </row>
    <row r="26226" spans="1:33">
      <c r="A26226" s="10"/>
      <c r="B26226" s="10"/>
      <c r="C26226" s="10"/>
      <c r="D26226" s="10"/>
      <c r="E26226" s="10"/>
      <c r="F26226" s="10"/>
      <c r="G26226" s="10"/>
      <c r="H26226" s="10"/>
      <c r="I26226" s="10"/>
      <c r="J26226" s="10"/>
      <c r="K26226" s="10"/>
      <c r="L26226" s="10"/>
      <c r="M26226" s="10"/>
      <c r="N26226" s="10"/>
      <c r="O26226" s="10"/>
      <c r="P26226" s="10"/>
      <c r="Q26226" s="10"/>
      <c r="R26226" s="10"/>
      <c r="S26226" s="10"/>
      <c r="T26226" s="10"/>
      <c r="U26226" s="10"/>
      <c r="V26226" s="10"/>
      <c r="W26226" s="10"/>
      <c r="X26226" s="10"/>
      <c r="Y26226" s="10"/>
      <c r="Z26226" s="10"/>
      <c r="AA26226" s="10"/>
      <c r="AB26226" s="10"/>
      <c r="AC26226" s="10"/>
      <c r="AD26226" s="10"/>
      <c r="AE26226" s="10"/>
      <c r="AF26226" s="10"/>
      <c r="AG26226" s="12"/>
    </row>
    <row r="26227" spans="1:33">
      <c r="A26227" s="10"/>
      <c r="B26227" s="10"/>
      <c r="C26227" s="10"/>
      <c r="D26227" s="10"/>
      <c r="E26227" s="10"/>
      <c r="F26227" s="10"/>
      <c r="G26227" s="10"/>
      <c r="H26227" s="10"/>
      <c r="I26227" s="10"/>
      <c r="J26227" s="10"/>
      <c r="K26227" s="10"/>
      <c r="L26227" s="10"/>
      <c r="M26227" s="10"/>
      <c r="N26227" s="10"/>
      <c r="O26227" s="10"/>
      <c r="P26227" s="10"/>
      <c r="Q26227" s="10"/>
      <c r="R26227" s="10"/>
      <c r="S26227" s="10"/>
      <c r="T26227" s="10"/>
      <c r="U26227" s="10"/>
      <c r="V26227" s="10"/>
      <c r="W26227" s="10"/>
      <c r="X26227" s="10"/>
      <c r="Y26227" s="10"/>
      <c r="Z26227" s="10"/>
      <c r="AA26227" s="10"/>
      <c r="AB26227" s="10"/>
      <c r="AC26227" s="10"/>
      <c r="AD26227" s="10"/>
      <c r="AE26227" s="10"/>
      <c r="AF26227" s="10"/>
      <c r="AG26227" s="12"/>
    </row>
    <row r="26228" spans="1:33">
      <c r="A26228" s="10"/>
      <c r="B26228" s="10"/>
      <c r="C26228" s="10"/>
      <c r="D26228" s="10"/>
      <c r="E26228" s="10"/>
      <c r="F26228" s="10"/>
      <c r="G26228" s="10"/>
      <c r="H26228" s="10"/>
      <c r="I26228" s="10"/>
      <c r="J26228" s="10"/>
      <c r="K26228" s="10"/>
      <c r="L26228" s="10"/>
      <c r="M26228" s="10"/>
      <c r="N26228" s="10"/>
      <c r="O26228" s="10"/>
      <c r="P26228" s="10"/>
      <c r="Q26228" s="10"/>
      <c r="R26228" s="10"/>
      <c r="S26228" s="10"/>
      <c r="T26228" s="10"/>
      <c r="U26228" s="10"/>
      <c r="V26228" s="10"/>
      <c r="W26228" s="10"/>
      <c r="X26228" s="10"/>
      <c r="Y26228" s="10"/>
      <c r="Z26228" s="10"/>
      <c r="AA26228" s="10"/>
      <c r="AB26228" s="10"/>
      <c r="AC26228" s="10"/>
      <c r="AD26228" s="10"/>
      <c r="AE26228" s="10"/>
      <c r="AF26228" s="10"/>
      <c r="AG26228" s="12"/>
    </row>
    <row r="26229" spans="1:33">
      <c r="A26229" s="10"/>
      <c r="B26229" s="10"/>
      <c r="C26229" s="10"/>
      <c r="D26229" s="10"/>
      <c r="E26229" s="10"/>
      <c r="F26229" s="10"/>
      <c r="G26229" s="10"/>
      <c r="H26229" s="10"/>
      <c r="I26229" s="10"/>
      <c r="J26229" s="10"/>
      <c r="K26229" s="10"/>
      <c r="L26229" s="10"/>
      <c r="M26229" s="10"/>
      <c r="N26229" s="10"/>
      <c r="O26229" s="10"/>
      <c r="P26229" s="10"/>
      <c r="Q26229" s="10"/>
      <c r="R26229" s="10"/>
      <c r="S26229" s="10"/>
      <c r="T26229" s="10"/>
      <c r="U26229" s="10"/>
      <c r="V26229" s="10"/>
      <c r="W26229" s="10"/>
      <c r="X26229" s="10"/>
      <c r="Y26229" s="10"/>
      <c r="Z26229" s="10"/>
      <c r="AA26229" s="10"/>
      <c r="AB26229" s="10"/>
      <c r="AC26229" s="10"/>
      <c r="AD26229" s="10"/>
      <c r="AE26229" s="10"/>
      <c r="AF26229" s="10"/>
      <c r="AG26229" s="12"/>
    </row>
    <row r="26230" spans="1:33">
      <c r="A26230" s="10"/>
      <c r="B26230" s="10"/>
      <c r="C26230" s="10"/>
      <c r="D26230" s="10"/>
      <c r="E26230" s="10"/>
      <c r="F26230" s="10"/>
      <c r="G26230" s="10"/>
      <c r="H26230" s="10"/>
      <c r="I26230" s="10"/>
      <c r="J26230" s="10"/>
      <c r="K26230" s="10"/>
      <c r="L26230" s="10"/>
      <c r="M26230" s="10"/>
      <c r="N26230" s="10"/>
      <c r="O26230" s="10"/>
      <c r="P26230" s="10"/>
      <c r="Q26230" s="10"/>
      <c r="R26230" s="10"/>
      <c r="S26230" s="10"/>
      <c r="T26230" s="10"/>
      <c r="U26230" s="10"/>
      <c r="V26230" s="10"/>
      <c r="W26230" s="10"/>
      <c r="X26230" s="10"/>
      <c r="Y26230" s="10"/>
      <c r="Z26230" s="10"/>
      <c r="AA26230" s="10"/>
      <c r="AB26230" s="10"/>
      <c r="AC26230" s="10"/>
      <c r="AD26230" s="10"/>
      <c r="AE26230" s="10"/>
      <c r="AF26230" s="10"/>
      <c r="AG26230" s="12"/>
    </row>
    <row r="26231" spans="1:33">
      <c r="A26231" s="10"/>
      <c r="B26231" s="10"/>
      <c r="C26231" s="10"/>
      <c r="D26231" s="10"/>
      <c r="E26231" s="10"/>
      <c r="F26231" s="10"/>
      <c r="G26231" s="10"/>
      <c r="H26231" s="10"/>
      <c r="I26231" s="10"/>
      <c r="J26231" s="10"/>
      <c r="K26231" s="10"/>
      <c r="L26231" s="10"/>
      <c r="M26231" s="10"/>
      <c r="N26231" s="10"/>
      <c r="O26231" s="10"/>
      <c r="P26231" s="10"/>
      <c r="Q26231" s="10"/>
      <c r="R26231" s="10"/>
      <c r="S26231" s="10"/>
      <c r="T26231" s="10"/>
      <c r="U26231" s="10"/>
      <c r="V26231" s="10"/>
      <c r="W26231" s="10"/>
      <c r="X26231" s="10"/>
      <c r="Y26231" s="10"/>
      <c r="Z26231" s="10"/>
      <c r="AA26231" s="10"/>
      <c r="AB26231" s="10"/>
      <c r="AC26231" s="10"/>
      <c r="AD26231" s="10"/>
      <c r="AE26231" s="10"/>
      <c r="AF26231" s="10"/>
      <c r="AG26231" s="12"/>
    </row>
    <row r="26232" spans="1:33">
      <c r="A26232" s="10"/>
      <c r="B26232" s="10"/>
      <c r="C26232" s="10"/>
      <c r="D26232" s="10"/>
      <c r="E26232" s="10"/>
      <c r="F26232" s="10"/>
      <c r="G26232" s="10"/>
      <c r="H26232" s="10"/>
      <c r="I26232" s="10"/>
      <c r="J26232" s="10"/>
      <c r="K26232" s="10"/>
      <c r="L26232" s="10"/>
      <c r="M26232" s="10"/>
      <c r="N26232" s="10"/>
      <c r="O26232" s="10"/>
      <c r="P26232" s="10"/>
      <c r="Q26232" s="10"/>
      <c r="R26232" s="10"/>
      <c r="S26232" s="10"/>
      <c r="T26232" s="10"/>
      <c r="U26232" s="10"/>
      <c r="V26232" s="10"/>
      <c r="W26232" s="10"/>
      <c r="X26232" s="10"/>
      <c r="Y26232" s="10"/>
      <c r="Z26232" s="10"/>
      <c r="AA26232" s="10"/>
      <c r="AB26232" s="10"/>
      <c r="AC26232" s="10"/>
      <c r="AD26232" s="10"/>
      <c r="AE26232" s="10"/>
      <c r="AF26232" s="10"/>
      <c r="AG26232" s="12"/>
    </row>
    <row r="26233" spans="1:33">
      <c r="A26233" s="10"/>
      <c r="B26233" s="10"/>
      <c r="C26233" s="10"/>
      <c r="D26233" s="10"/>
      <c r="E26233" s="10"/>
      <c r="F26233" s="10"/>
      <c r="G26233" s="10"/>
      <c r="H26233" s="10"/>
      <c r="I26233" s="10"/>
      <c r="J26233" s="10"/>
      <c r="K26233" s="10"/>
      <c r="L26233" s="10"/>
      <c r="M26233" s="10"/>
      <c r="N26233" s="10"/>
      <c r="O26233" s="10"/>
      <c r="P26233" s="10"/>
      <c r="Q26233" s="10"/>
      <c r="R26233" s="10"/>
      <c r="S26233" s="10"/>
      <c r="T26233" s="10"/>
      <c r="U26233" s="10"/>
      <c r="V26233" s="10"/>
      <c r="W26233" s="10"/>
      <c r="X26233" s="10"/>
      <c r="Y26233" s="10"/>
      <c r="Z26233" s="10"/>
      <c r="AA26233" s="10"/>
      <c r="AB26233" s="10"/>
      <c r="AC26233" s="10"/>
      <c r="AD26233" s="10"/>
      <c r="AE26233" s="10"/>
      <c r="AF26233" s="10"/>
      <c r="AG26233" s="12"/>
    </row>
    <row r="26234" spans="1:33">
      <c r="A26234" s="10"/>
      <c r="B26234" s="10"/>
      <c r="C26234" s="10"/>
      <c r="D26234" s="10"/>
      <c r="E26234" s="10"/>
      <c r="F26234" s="10"/>
      <c r="G26234" s="10"/>
      <c r="H26234" s="10"/>
      <c r="I26234" s="10"/>
      <c r="J26234" s="10"/>
      <c r="K26234" s="10"/>
      <c r="L26234" s="10"/>
      <c r="M26234" s="10"/>
      <c r="N26234" s="10"/>
      <c r="O26234" s="10"/>
      <c r="P26234" s="10"/>
      <c r="Q26234" s="10"/>
      <c r="R26234" s="10"/>
      <c r="S26234" s="10"/>
      <c r="T26234" s="10"/>
      <c r="U26234" s="10"/>
      <c r="V26234" s="10"/>
      <c r="W26234" s="10"/>
      <c r="X26234" s="10"/>
      <c r="Y26234" s="10"/>
      <c r="Z26234" s="10"/>
      <c r="AA26234" s="10"/>
      <c r="AB26234" s="10"/>
      <c r="AC26234" s="10"/>
      <c r="AD26234" s="10"/>
      <c r="AE26234" s="10"/>
      <c r="AF26234" s="10"/>
      <c r="AG26234" s="12"/>
    </row>
    <row r="26235" spans="1:33">
      <c r="A26235" s="10"/>
      <c r="B26235" s="10"/>
      <c r="C26235" s="10"/>
      <c r="D26235" s="10"/>
      <c r="E26235" s="10"/>
      <c r="F26235" s="10"/>
      <c r="G26235" s="10"/>
      <c r="H26235" s="10"/>
      <c r="I26235" s="10"/>
      <c r="J26235" s="10"/>
      <c r="K26235" s="10"/>
      <c r="L26235" s="10"/>
      <c r="M26235" s="10"/>
      <c r="N26235" s="10"/>
      <c r="O26235" s="10"/>
      <c r="P26235" s="10"/>
      <c r="Q26235" s="10"/>
      <c r="R26235" s="10"/>
      <c r="S26235" s="10"/>
      <c r="T26235" s="10"/>
      <c r="U26235" s="10"/>
      <c r="V26235" s="10"/>
      <c r="W26235" s="10"/>
      <c r="X26235" s="10"/>
      <c r="Y26235" s="10"/>
      <c r="Z26235" s="10"/>
      <c r="AA26235" s="10"/>
      <c r="AB26235" s="10"/>
      <c r="AC26235" s="10"/>
      <c r="AD26235" s="10"/>
      <c r="AE26235" s="10"/>
      <c r="AF26235" s="10"/>
      <c r="AG26235" s="12"/>
    </row>
    <row r="26236" spans="1:33">
      <c r="A26236" s="10"/>
      <c r="B26236" s="10"/>
      <c r="C26236" s="10"/>
      <c r="D26236" s="10"/>
      <c r="E26236" s="10"/>
      <c r="F26236" s="10"/>
      <c r="G26236" s="10"/>
      <c r="H26236" s="10"/>
      <c r="I26236" s="10"/>
      <c r="J26236" s="10"/>
      <c r="K26236" s="10"/>
      <c r="L26236" s="10"/>
      <c r="M26236" s="10"/>
      <c r="N26236" s="10"/>
      <c r="O26236" s="10"/>
      <c r="P26236" s="10"/>
      <c r="Q26236" s="10"/>
      <c r="R26236" s="10"/>
      <c r="S26236" s="10"/>
      <c r="T26236" s="10"/>
      <c r="U26236" s="10"/>
      <c r="V26236" s="10"/>
      <c r="W26236" s="10"/>
      <c r="X26236" s="10"/>
      <c r="Y26236" s="10"/>
      <c r="Z26236" s="10"/>
      <c r="AA26236" s="10"/>
      <c r="AB26236" s="10"/>
      <c r="AC26236" s="10"/>
      <c r="AD26236" s="10"/>
      <c r="AE26236" s="10"/>
      <c r="AF26236" s="10"/>
      <c r="AG26236" s="12"/>
    </row>
    <row r="26237" spans="1:33">
      <c r="A26237" s="10"/>
      <c r="B26237" s="10"/>
      <c r="C26237" s="10"/>
      <c r="D26237" s="10"/>
      <c r="E26237" s="10"/>
      <c r="F26237" s="10"/>
      <c r="G26237" s="10"/>
      <c r="H26237" s="10"/>
      <c r="I26237" s="10"/>
      <c r="J26237" s="10"/>
      <c r="K26237" s="10"/>
      <c r="L26237" s="10"/>
      <c r="M26237" s="10"/>
      <c r="N26237" s="10"/>
      <c r="O26237" s="10"/>
      <c r="P26237" s="10"/>
      <c r="Q26237" s="10"/>
      <c r="R26237" s="10"/>
      <c r="S26237" s="10"/>
      <c r="T26237" s="10"/>
      <c r="U26237" s="10"/>
      <c r="V26237" s="10"/>
      <c r="W26237" s="10"/>
      <c r="X26237" s="10"/>
      <c r="Y26237" s="10"/>
      <c r="Z26237" s="10"/>
      <c r="AA26237" s="10"/>
      <c r="AB26237" s="10"/>
      <c r="AC26237" s="10"/>
      <c r="AD26237" s="10"/>
      <c r="AE26237" s="10"/>
      <c r="AF26237" s="10"/>
      <c r="AG26237" s="12"/>
    </row>
    <row r="26238" spans="1:33">
      <c r="A26238" s="10"/>
      <c r="B26238" s="10"/>
      <c r="C26238" s="10"/>
      <c r="D26238" s="10"/>
      <c r="E26238" s="10"/>
      <c r="F26238" s="10"/>
      <c r="G26238" s="10"/>
      <c r="H26238" s="10"/>
      <c r="I26238" s="10"/>
      <c r="J26238" s="10"/>
      <c r="K26238" s="10"/>
      <c r="L26238" s="10"/>
      <c r="M26238" s="10"/>
      <c r="N26238" s="10"/>
      <c r="O26238" s="10"/>
      <c r="P26238" s="10"/>
      <c r="Q26238" s="10"/>
      <c r="R26238" s="10"/>
      <c r="S26238" s="10"/>
      <c r="T26238" s="10"/>
      <c r="U26238" s="10"/>
      <c r="V26238" s="10"/>
      <c r="W26238" s="10"/>
      <c r="X26238" s="10"/>
      <c r="Y26238" s="10"/>
      <c r="Z26238" s="10"/>
      <c r="AA26238" s="10"/>
      <c r="AB26238" s="10"/>
      <c r="AC26238" s="10"/>
      <c r="AD26238" s="10"/>
      <c r="AE26238" s="10"/>
      <c r="AF26238" s="10"/>
      <c r="AG26238" s="12"/>
    </row>
    <row r="26239" spans="1:33">
      <c r="A26239" s="10"/>
      <c r="B26239" s="10"/>
      <c r="C26239" s="10"/>
      <c r="D26239" s="10"/>
      <c r="E26239" s="10"/>
      <c r="F26239" s="10"/>
      <c r="G26239" s="10"/>
      <c r="H26239" s="10"/>
      <c r="I26239" s="10"/>
      <c r="J26239" s="10"/>
      <c r="K26239" s="10"/>
      <c r="L26239" s="10"/>
      <c r="M26239" s="10"/>
      <c r="N26239" s="10"/>
      <c r="O26239" s="10"/>
      <c r="P26239" s="10"/>
      <c r="Q26239" s="10"/>
      <c r="R26239" s="10"/>
      <c r="S26239" s="10"/>
      <c r="T26239" s="10"/>
      <c r="U26239" s="10"/>
      <c r="V26239" s="10"/>
      <c r="W26239" s="10"/>
      <c r="X26239" s="10"/>
      <c r="Y26239" s="10"/>
      <c r="Z26239" s="10"/>
      <c r="AA26239" s="10"/>
      <c r="AB26239" s="10"/>
      <c r="AC26239" s="10"/>
      <c r="AD26239" s="10"/>
      <c r="AE26239" s="10"/>
      <c r="AF26239" s="10"/>
      <c r="AG26239" s="12"/>
    </row>
    <row r="26240" spans="1:33">
      <c r="A26240" s="10"/>
      <c r="B26240" s="10"/>
      <c r="C26240" s="10"/>
      <c r="D26240" s="10"/>
      <c r="E26240" s="10"/>
      <c r="F26240" s="10"/>
      <c r="G26240" s="10"/>
      <c r="H26240" s="10"/>
      <c r="I26240" s="10"/>
      <c r="J26240" s="10"/>
      <c r="K26240" s="10"/>
      <c r="L26240" s="10"/>
      <c r="M26240" s="10"/>
      <c r="N26240" s="10"/>
      <c r="O26240" s="10"/>
      <c r="P26240" s="10"/>
      <c r="Q26240" s="10"/>
      <c r="R26240" s="10"/>
      <c r="S26240" s="10"/>
      <c r="T26240" s="10"/>
      <c r="U26240" s="10"/>
      <c r="V26240" s="10"/>
      <c r="W26240" s="10"/>
      <c r="X26240" s="10"/>
      <c r="Y26240" s="10"/>
      <c r="Z26240" s="10"/>
      <c r="AA26240" s="10"/>
      <c r="AB26240" s="10"/>
      <c r="AC26240" s="10"/>
      <c r="AD26240" s="10"/>
      <c r="AE26240" s="10"/>
      <c r="AF26240" s="10"/>
      <c r="AG26240" s="12"/>
    </row>
    <row r="26241" spans="1:33">
      <c r="A26241" s="10"/>
      <c r="B26241" s="10"/>
      <c r="C26241" s="10"/>
      <c r="D26241" s="10"/>
      <c r="E26241" s="10"/>
      <c r="F26241" s="10"/>
      <c r="G26241" s="10"/>
      <c r="H26241" s="10"/>
      <c r="I26241" s="10"/>
      <c r="J26241" s="10"/>
      <c r="K26241" s="10"/>
      <c r="L26241" s="10"/>
      <c r="M26241" s="10"/>
      <c r="N26241" s="10"/>
      <c r="O26241" s="10"/>
      <c r="P26241" s="10"/>
      <c r="Q26241" s="10"/>
      <c r="R26241" s="10"/>
      <c r="S26241" s="10"/>
      <c r="T26241" s="10"/>
      <c r="U26241" s="10"/>
      <c r="V26241" s="10"/>
      <c r="W26241" s="10"/>
      <c r="X26241" s="10"/>
      <c r="Y26241" s="10"/>
      <c r="Z26241" s="10"/>
      <c r="AA26241" s="10"/>
      <c r="AB26241" s="10"/>
      <c r="AC26241" s="10"/>
      <c r="AD26241" s="10"/>
      <c r="AE26241" s="10"/>
      <c r="AF26241" s="10"/>
      <c r="AG26241" s="12"/>
    </row>
    <row r="26242" spans="1:33">
      <c r="A26242" s="10"/>
      <c r="B26242" s="10"/>
      <c r="C26242" s="10"/>
      <c r="D26242" s="10"/>
      <c r="E26242" s="10"/>
      <c r="F26242" s="10"/>
      <c r="G26242" s="10"/>
      <c r="H26242" s="10"/>
      <c r="I26242" s="10"/>
      <c r="J26242" s="10"/>
      <c r="K26242" s="10"/>
      <c r="L26242" s="10"/>
      <c r="M26242" s="10"/>
      <c r="N26242" s="10"/>
      <c r="O26242" s="10"/>
      <c r="P26242" s="10"/>
      <c r="Q26242" s="10"/>
      <c r="R26242" s="10"/>
      <c r="S26242" s="10"/>
      <c r="T26242" s="10"/>
      <c r="U26242" s="10"/>
      <c r="V26242" s="10"/>
      <c r="W26242" s="10"/>
      <c r="X26242" s="10"/>
      <c r="Y26242" s="10"/>
      <c r="Z26242" s="10"/>
      <c r="AA26242" s="10"/>
      <c r="AB26242" s="10"/>
      <c r="AC26242" s="10"/>
      <c r="AD26242" s="10"/>
      <c r="AE26242" s="10"/>
      <c r="AF26242" s="10"/>
      <c r="AG26242" s="12"/>
    </row>
    <row r="26243" spans="1:33">
      <c r="A26243" s="10"/>
      <c r="B26243" s="10"/>
      <c r="C26243" s="10"/>
      <c r="D26243" s="10"/>
      <c r="E26243" s="10"/>
      <c r="F26243" s="10"/>
      <c r="G26243" s="10"/>
      <c r="H26243" s="10"/>
      <c r="I26243" s="10"/>
      <c r="J26243" s="10"/>
      <c r="K26243" s="10"/>
      <c r="L26243" s="10"/>
      <c r="M26243" s="10"/>
      <c r="N26243" s="10"/>
      <c r="O26243" s="10"/>
      <c r="P26243" s="10"/>
      <c r="Q26243" s="10"/>
      <c r="R26243" s="10"/>
      <c r="S26243" s="10"/>
      <c r="T26243" s="10"/>
      <c r="U26243" s="10"/>
      <c r="V26243" s="10"/>
      <c r="W26243" s="10"/>
      <c r="X26243" s="10"/>
      <c r="Y26243" s="10"/>
      <c r="Z26243" s="10"/>
      <c r="AA26243" s="10"/>
      <c r="AB26243" s="10"/>
      <c r="AC26243" s="10"/>
      <c r="AD26243" s="10"/>
      <c r="AE26243" s="10"/>
      <c r="AF26243" s="10"/>
      <c r="AG26243" s="12"/>
    </row>
    <row r="26244" spans="1:33">
      <c r="A26244" s="10"/>
      <c r="B26244" s="10"/>
      <c r="C26244" s="10"/>
      <c r="D26244" s="10"/>
      <c r="E26244" s="10"/>
      <c r="F26244" s="10"/>
      <c r="G26244" s="10"/>
      <c r="H26244" s="10"/>
      <c r="I26244" s="10"/>
      <c r="J26244" s="10"/>
      <c r="K26244" s="10"/>
      <c r="L26244" s="10"/>
      <c r="M26244" s="10"/>
      <c r="N26244" s="10"/>
      <c r="O26244" s="10"/>
      <c r="P26244" s="10"/>
      <c r="Q26244" s="10"/>
      <c r="R26244" s="10"/>
      <c r="S26244" s="10"/>
      <c r="T26244" s="10"/>
      <c r="U26244" s="10"/>
      <c r="V26244" s="10"/>
      <c r="W26244" s="10"/>
      <c r="X26244" s="10"/>
      <c r="Y26244" s="10"/>
      <c r="Z26244" s="10"/>
      <c r="AA26244" s="10"/>
      <c r="AB26244" s="10"/>
      <c r="AC26244" s="10"/>
      <c r="AD26244" s="10"/>
      <c r="AE26244" s="10"/>
      <c r="AF26244" s="10"/>
      <c r="AG26244" s="12"/>
    </row>
    <row r="26245" spans="1:33">
      <c r="A26245" s="10"/>
      <c r="B26245" s="10"/>
      <c r="C26245" s="10"/>
      <c r="D26245" s="10"/>
      <c r="E26245" s="10"/>
      <c r="F26245" s="10"/>
      <c r="G26245" s="10"/>
      <c r="H26245" s="10"/>
      <c r="I26245" s="10"/>
      <c r="J26245" s="10"/>
      <c r="K26245" s="10"/>
      <c r="L26245" s="10"/>
      <c r="M26245" s="10"/>
      <c r="N26245" s="10"/>
      <c r="O26245" s="10"/>
      <c r="P26245" s="10"/>
      <c r="Q26245" s="10"/>
      <c r="R26245" s="10"/>
      <c r="S26245" s="10"/>
      <c r="T26245" s="10"/>
      <c r="U26245" s="10"/>
      <c r="V26245" s="10"/>
      <c r="W26245" s="10"/>
      <c r="X26245" s="10"/>
      <c r="Y26245" s="10"/>
      <c r="Z26245" s="10"/>
      <c r="AA26245" s="10"/>
      <c r="AB26245" s="10"/>
      <c r="AC26245" s="10"/>
      <c r="AD26245" s="10"/>
      <c r="AE26245" s="10"/>
      <c r="AF26245" s="10"/>
      <c r="AG26245" s="12"/>
    </row>
    <row r="26246" spans="1:33">
      <c r="A26246" s="10"/>
      <c r="B26246" s="10"/>
      <c r="C26246" s="10"/>
      <c r="D26246" s="10"/>
      <c r="E26246" s="10"/>
      <c r="F26246" s="10"/>
      <c r="G26246" s="10"/>
      <c r="H26246" s="10"/>
      <c r="I26246" s="10"/>
      <c r="J26246" s="10"/>
      <c r="K26246" s="10"/>
      <c r="L26246" s="10"/>
      <c r="M26246" s="10"/>
      <c r="N26246" s="10"/>
      <c r="O26246" s="10"/>
      <c r="P26246" s="10"/>
      <c r="Q26246" s="10"/>
      <c r="R26246" s="10"/>
      <c r="S26246" s="10"/>
      <c r="T26246" s="10"/>
      <c r="U26246" s="10"/>
      <c r="V26246" s="10"/>
      <c r="W26246" s="10"/>
      <c r="X26246" s="10"/>
      <c r="Y26246" s="10"/>
      <c r="Z26246" s="10"/>
      <c r="AA26246" s="10"/>
      <c r="AB26246" s="10"/>
      <c r="AC26246" s="10"/>
      <c r="AD26246" s="10"/>
      <c r="AE26246" s="10"/>
      <c r="AF26246" s="10"/>
      <c r="AG26246" s="12"/>
    </row>
    <row r="26247" spans="1:33">
      <c r="A26247" s="10"/>
      <c r="B26247" s="10"/>
      <c r="C26247" s="10"/>
      <c r="D26247" s="10"/>
      <c r="E26247" s="10"/>
      <c r="F26247" s="10"/>
      <c r="G26247" s="10"/>
      <c r="H26247" s="10"/>
      <c r="I26247" s="10"/>
      <c r="J26247" s="10"/>
      <c r="K26247" s="10"/>
      <c r="L26247" s="10"/>
      <c r="M26247" s="10"/>
      <c r="N26247" s="10"/>
      <c r="O26247" s="10"/>
      <c r="P26247" s="10"/>
      <c r="Q26247" s="10"/>
      <c r="R26247" s="10"/>
      <c r="S26247" s="10"/>
      <c r="T26247" s="10"/>
      <c r="U26247" s="10"/>
      <c r="V26247" s="10"/>
      <c r="W26247" s="10"/>
      <c r="X26247" s="10"/>
      <c r="Y26247" s="10"/>
      <c r="Z26247" s="10"/>
      <c r="AA26247" s="10"/>
      <c r="AB26247" s="10"/>
      <c r="AC26247" s="10"/>
      <c r="AD26247" s="10"/>
      <c r="AE26247" s="10"/>
      <c r="AF26247" s="10"/>
      <c r="AG26247" s="12"/>
    </row>
    <row r="26248" spans="1:33">
      <c r="A26248" s="10"/>
      <c r="B26248" s="10"/>
      <c r="C26248" s="10"/>
      <c r="D26248" s="10"/>
      <c r="E26248" s="10"/>
      <c r="F26248" s="10"/>
      <c r="G26248" s="10"/>
      <c r="H26248" s="10"/>
      <c r="I26248" s="10"/>
      <c r="J26248" s="10"/>
      <c r="K26248" s="10"/>
      <c r="L26248" s="10"/>
      <c r="M26248" s="10"/>
      <c r="N26248" s="10"/>
      <c r="O26248" s="10"/>
      <c r="P26248" s="10"/>
      <c r="Q26248" s="10"/>
      <c r="R26248" s="10"/>
      <c r="S26248" s="10"/>
      <c r="T26248" s="10"/>
      <c r="U26248" s="10"/>
      <c r="V26248" s="10"/>
      <c r="W26248" s="10"/>
      <c r="X26248" s="10"/>
      <c r="Y26248" s="10"/>
      <c r="Z26248" s="10"/>
      <c r="AA26248" s="10"/>
      <c r="AB26248" s="10"/>
      <c r="AC26248" s="10"/>
      <c r="AD26248" s="10"/>
      <c r="AE26248" s="10"/>
      <c r="AF26248" s="10"/>
      <c r="AG26248" s="12"/>
    </row>
    <row r="26249" spans="1:33">
      <c r="A26249" s="10"/>
      <c r="B26249" s="10"/>
      <c r="C26249" s="10"/>
      <c r="D26249" s="10"/>
      <c r="E26249" s="10"/>
      <c r="F26249" s="10"/>
      <c r="G26249" s="10"/>
      <c r="H26249" s="10"/>
      <c r="I26249" s="10"/>
      <c r="J26249" s="10"/>
      <c r="K26249" s="10"/>
      <c r="L26249" s="10"/>
      <c r="M26249" s="10"/>
      <c r="N26249" s="10"/>
      <c r="O26249" s="10"/>
      <c r="P26249" s="10"/>
      <c r="Q26249" s="10"/>
      <c r="R26249" s="10"/>
      <c r="S26249" s="10"/>
      <c r="T26249" s="10"/>
      <c r="U26249" s="10"/>
      <c r="V26249" s="10"/>
      <c r="W26249" s="10"/>
      <c r="X26249" s="10"/>
      <c r="Y26249" s="10"/>
      <c r="Z26249" s="10"/>
      <c r="AA26249" s="10"/>
      <c r="AB26249" s="10"/>
      <c r="AC26249" s="10"/>
      <c r="AD26249" s="10"/>
      <c r="AE26249" s="10"/>
      <c r="AF26249" s="10"/>
      <c r="AG26249" s="12"/>
    </row>
    <row r="26250" spans="1:33">
      <c r="A26250" s="10"/>
      <c r="B26250" s="10"/>
      <c r="C26250" s="10"/>
      <c r="D26250" s="10"/>
      <c r="E26250" s="10"/>
      <c r="F26250" s="10"/>
      <c r="G26250" s="10"/>
      <c r="H26250" s="10"/>
      <c r="I26250" s="10"/>
      <c r="J26250" s="10"/>
      <c r="K26250" s="10"/>
      <c r="L26250" s="10"/>
      <c r="M26250" s="10"/>
      <c r="N26250" s="10"/>
      <c r="O26250" s="10"/>
      <c r="P26250" s="10"/>
      <c r="Q26250" s="10"/>
      <c r="R26250" s="10"/>
      <c r="S26250" s="10"/>
      <c r="T26250" s="10"/>
      <c r="U26250" s="10"/>
      <c r="V26250" s="10"/>
      <c r="W26250" s="10"/>
      <c r="X26250" s="10"/>
      <c r="Y26250" s="10"/>
      <c r="Z26250" s="10"/>
      <c r="AA26250" s="10"/>
      <c r="AB26250" s="10"/>
      <c r="AC26250" s="10"/>
      <c r="AD26250" s="10"/>
      <c r="AE26250" s="10"/>
      <c r="AF26250" s="10"/>
      <c r="AG26250" s="12"/>
    </row>
    <row r="26251" spans="1:33">
      <c r="A26251" s="10"/>
      <c r="B26251" s="10"/>
      <c r="C26251" s="10"/>
      <c r="D26251" s="10"/>
      <c r="E26251" s="10"/>
      <c r="F26251" s="10"/>
      <c r="G26251" s="10"/>
      <c r="H26251" s="10"/>
      <c r="I26251" s="10"/>
      <c r="J26251" s="10"/>
      <c r="K26251" s="10"/>
      <c r="L26251" s="10"/>
      <c r="M26251" s="10"/>
      <c r="N26251" s="10"/>
      <c r="O26251" s="10"/>
      <c r="P26251" s="10"/>
      <c r="Q26251" s="10"/>
      <c r="R26251" s="10"/>
      <c r="S26251" s="10"/>
      <c r="T26251" s="10"/>
      <c r="U26251" s="10"/>
      <c r="V26251" s="10"/>
      <c r="W26251" s="10"/>
      <c r="X26251" s="10"/>
      <c r="Y26251" s="10"/>
      <c r="Z26251" s="10"/>
      <c r="AA26251" s="10"/>
      <c r="AB26251" s="10"/>
      <c r="AC26251" s="10"/>
      <c r="AD26251" s="10"/>
      <c r="AE26251" s="10"/>
      <c r="AF26251" s="10"/>
      <c r="AG26251" s="12"/>
    </row>
    <row r="26252" spans="1:33">
      <c r="A26252" s="10"/>
      <c r="B26252" s="10"/>
      <c r="C26252" s="10"/>
      <c r="D26252" s="10"/>
      <c r="E26252" s="10"/>
      <c r="F26252" s="10"/>
      <c r="G26252" s="10"/>
      <c r="H26252" s="10"/>
      <c r="I26252" s="10"/>
      <c r="J26252" s="10"/>
      <c r="K26252" s="10"/>
      <c r="L26252" s="10"/>
      <c r="M26252" s="10"/>
      <c r="N26252" s="10"/>
      <c r="O26252" s="10"/>
      <c r="P26252" s="10"/>
      <c r="Q26252" s="10"/>
      <c r="R26252" s="10"/>
      <c r="S26252" s="10"/>
      <c r="T26252" s="10"/>
      <c r="U26252" s="10"/>
      <c r="V26252" s="10"/>
      <c r="W26252" s="10"/>
      <c r="X26252" s="10"/>
      <c r="Y26252" s="10"/>
      <c r="Z26252" s="10"/>
      <c r="AA26252" s="10"/>
      <c r="AB26252" s="10"/>
      <c r="AC26252" s="10"/>
      <c r="AD26252" s="10"/>
      <c r="AE26252" s="10"/>
      <c r="AF26252" s="10"/>
      <c r="AG26252" s="12"/>
    </row>
    <row r="26253" spans="1:33">
      <c r="A26253" s="10"/>
      <c r="B26253" s="10"/>
      <c r="C26253" s="10"/>
      <c r="D26253" s="10"/>
      <c r="E26253" s="10"/>
      <c r="F26253" s="10"/>
      <c r="G26253" s="10"/>
      <c r="H26253" s="10"/>
      <c r="I26253" s="10"/>
      <c r="J26253" s="10"/>
      <c r="K26253" s="10"/>
      <c r="L26253" s="10"/>
      <c r="M26253" s="10"/>
      <c r="N26253" s="10"/>
      <c r="O26253" s="10"/>
      <c r="P26253" s="10"/>
      <c r="Q26253" s="10"/>
      <c r="R26253" s="10"/>
      <c r="S26253" s="10"/>
      <c r="T26253" s="10"/>
      <c r="U26253" s="10"/>
      <c r="V26253" s="10"/>
      <c r="W26253" s="10"/>
      <c r="X26253" s="10"/>
      <c r="Y26253" s="10"/>
      <c r="Z26253" s="10"/>
      <c r="AA26253" s="10"/>
      <c r="AB26253" s="10"/>
      <c r="AC26253" s="10"/>
      <c r="AD26253" s="10"/>
      <c r="AE26253" s="10"/>
      <c r="AF26253" s="10"/>
      <c r="AG26253" s="12"/>
    </row>
    <row r="26254" spans="1:33">
      <c r="A26254" s="10"/>
      <c r="B26254" s="10"/>
      <c r="C26254" s="10"/>
      <c r="D26254" s="10"/>
      <c r="E26254" s="10"/>
      <c r="F26254" s="10"/>
      <c r="G26254" s="10"/>
      <c r="H26254" s="10"/>
      <c r="I26254" s="10"/>
      <c r="J26254" s="10"/>
      <c r="K26254" s="10"/>
      <c r="L26254" s="10"/>
      <c r="M26254" s="10"/>
      <c r="N26254" s="10"/>
      <c r="O26254" s="10"/>
      <c r="P26254" s="10"/>
      <c r="Q26254" s="10"/>
      <c r="R26254" s="10"/>
      <c r="S26254" s="10"/>
      <c r="T26254" s="10"/>
      <c r="U26254" s="10"/>
      <c r="V26254" s="10"/>
      <c r="W26254" s="10"/>
      <c r="X26254" s="10"/>
      <c r="Y26254" s="10"/>
      <c r="Z26254" s="10"/>
      <c r="AA26254" s="10"/>
      <c r="AB26254" s="10"/>
      <c r="AC26254" s="10"/>
      <c r="AD26254" s="10"/>
      <c r="AE26254" s="10"/>
      <c r="AF26254" s="10"/>
      <c r="AG26254" s="12"/>
    </row>
    <row r="26255" spans="1:33">
      <c r="A26255" s="10"/>
      <c r="B26255" s="10"/>
      <c r="C26255" s="10"/>
      <c r="D26255" s="10"/>
      <c r="E26255" s="10"/>
      <c r="F26255" s="10"/>
      <c r="G26255" s="10"/>
      <c r="H26255" s="10"/>
      <c r="I26255" s="10"/>
      <c r="J26255" s="10"/>
      <c r="K26255" s="10"/>
      <c r="L26255" s="10"/>
      <c r="M26255" s="10"/>
      <c r="N26255" s="10"/>
      <c r="O26255" s="10"/>
      <c r="P26255" s="10"/>
      <c r="Q26255" s="10"/>
      <c r="R26255" s="10"/>
      <c r="S26255" s="10"/>
      <c r="T26255" s="10"/>
      <c r="U26255" s="10"/>
      <c r="V26255" s="10"/>
      <c r="W26255" s="10"/>
      <c r="X26255" s="10"/>
      <c r="Y26255" s="10"/>
      <c r="Z26255" s="10"/>
      <c r="AA26255" s="10"/>
      <c r="AB26255" s="10"/>
      <c r="AC26255" s="10"/>
      <c r="AD26255" s="10"/>
      <c r="AE26255" s="10"/>
      <c r="AF26255" s="10"/>
      <c r="AG26255" s="12"/>
    </row>
    <row r="26256" spans="1:33">
      <c r="A26256" s="10"/>
      <c r="B26256" s="10"/>
      <c r="C26256" s="10"/>
      <c r="D26256" s="10"/>
      <c r="E26256" s="10"/>
      <c r="F26256" s="10"/>
      <c r="G26256" s="10"/>
      <c r="H26256" s="10"/>
      <c r="I26256" s="10"/>
      <c r="J26256" s="10"/>
      <c r="K26256" s="10"/>
      <c r="L26256" s="10"/>
      <c r="M26256" s="10"/>
      <c r="N26256" s="10"/>
      <c r="O26256" s="10"/>
      <c r="P26256" s="10"/>
      <c r="Q26256" s="10"/>
      <c r="R26256" s="10"/>
      <c r="S26256" s="10"/>
      <c r="T26256" s="10"/>
      <c r="U26256" s="10"/>
      <c r="V26256" s="10"/>
      <c r="W26256" s="10"/>
      <c r="X26256" s="10"/>
      <c r="Y26256" s="10"/>
      <c r="Z26256" s="10"/>
      <c r="AA26256" s="10"/>
      <c r="AB26256" s="10"/>
      <c r="AC26256" s="10"/>
      <c r="AD26256" s="10"/>
      <c r="AE26256" s="10"/>
      <c r="AF26256" s="10"/>
      <c r="AG26256" s="12"/>
    </row>
    <row r="26257" spans="1:33">
      <c r="A26257" s="10"/>
      <c r="B26257" s="10"/>
      <c r="C26257" s="10"/>
      <c r="D26257" s="10"/>
      <c r="E26257" s="10"/>
      <c r="F26257" s="10"/>
      <c r="G26257" s="10"/>
      <c r="H26257" s="10"/>
      <c r="I26257" s="10"/>
      <c r="J26257" s="10"/>
      <c r="K26257" s="10"/>
      <c r="L26257" s="10"/>
      <c r="M26257" s="10"/>
      <c r="N26257" s="10"/>
      <c r="O26257" s="10"/>
      <c r="P26257" s="10"/>
      <c r="Q26257" s="10"/>
      <c r="R26257" s="10"/>
      <c r="S26257" s="10"/>
      <c r="T26257" s="10"/>
      <c r="U26257" s="10"/>
      <c r="V26257" s="10"/>
      <c r="W26257" s="10"/>
      <c r="X26257" s="10"/>
      <c r="Y26257" s="10"/>
      <c r="Z26257" s="10"/>
      <c r="AA26257" s="10"/>
      <c r="AB26257" s="10"/>
      <c r="AC26257" s="10"/>
      <c r="AD26257" s="10"/>
      <c r="AE26257" s="10"/>
      <c r="AF26257" s="10"/>
      <c r="AG26257" s="12"/>
    </row>
    <row r="26258" spans="1:33">
      <c r="A26258" s="10"/>
      <c r="B26258" s="10"/>
      <c r="C26258" s="10"/>
      <c r="D26258" s="10"/>
      <c r="E26258" s="10"/>
      <c r="F26258" s="10"/>
      <c r="G26258" s="10"/>
      <c r="H26258" s="10"/>
      <c r="I26258" s="10"/>
      <c r="J26258" s="10"/>
      <c r="K26258" s="10"/>
      <c r="L26258" s="10"/>
      <c r="M26258" s="10"/>
      <c r="N26258" s="10"/>
      <c r="O26258" s="10"/>
      <c r="P26258" s="10"/>
      <c r="Q26258" s="10"/>
      <c r="R26258" s="10"/>
      <c r="S26258" s="10"/>
      <c r="T26258" s="10"/>
      <c r="U26258" s="10"/>
      <c r="V26258" s="10"/>
      <c r="W26258" s="10"/>
      <c r="X26258" s="10"/>
      <c r="Y26258" s="10"/>
      <c r="Z26258" s="10"/>
      <c r="AA26258" s="10"/>
      <c r="AB26258" s="10"/>
      <c r="AC26258" s="10"/>
      <c r="AD26258" s="10"/>
      <c r="AE26258" s="10"/>
      <c r="AF26258" s="10"/>
      <c r="AG26258" s="12"/>
    </row>
    <row r="26259" spans="1:33">
      <c r="A26259" s="10"/>
      <c r="B26259" s="10"/>
      <c r="C26259" s="10"/>
      <c r="D26259" s="10"/>
      <c r="E26259" s="10"/>
      <c r="F26259" s="10"/>
      <c r="G26259" s="10"/>
      <c r="H26259" s="10"/>
      <c r="I26259" s="10"/>
      <c r="J26259" s="10"/>
      <c r="K26259" s="10"/>
      <c r="L26259" s="10"/>
      <c r="M26259" s="10"/>
      <c r="N26259" s="10"/>
      <c r="O26259" s="10"/>
      <c r="P26259" s="10"/>
      <c r="Q26259" s="10"/>
      <c r="R26259" s="10"/>
      <c r="S26259" s="10"/>
      <c r="T26259" s="10"/>
      <c r="U26259" s="10"/>
      <c r="V26259" s="10"/>
      <c r="W26259" s="10"/>
      <c r="X26259" s="10"/>
      <c r="Y26259" s="10"/>
      <c r="Z26259" s="10"/>
      <c r="AA26259" s="10"/>
      <c r="AB26259" s="10"/>
      <c r="AC26259" s="10"/>
      <c r="AD26259" s="10"/>
      <c r="AE26259" s="10"/>
      <c r="AF26259" s="10"/>
      <c r="AG26259" s="12"/>
    </row>
    <row r="26260" spans="1:33">
      <c r="A26260" s="10"/>
      <c r="B26260" s="10"/>
      <c r="C26260" s="10"/>
      <c r="D26260" s="10"/>
      <c r="E26260" s="10"/>
      <c r="F26260" s="10"/>
      <c r="G26260" s="10"/>
      <c r="H26260" s="10"/>
      <c r="I26260" s="10"/>
      <c r="J26260" s="10"/>
      <c r="K26260" s="10"/>
      <c r="L26260" s="10"/>
      <c r="M26260" s="10"/>
      <c r="N26260" s="10"/>
      <c r="O26260" s="10"/>
      <c r="P26260" s="10"/>
      <c r="Q26260" s="10"/>
      <c r="R26260" s="10"/>
      <c r="S26260" s="10"/>
      <c r="T26260" s="10"/>
      <c r="U26260" s="10"/>
      <c r="V26260" s="10"/>
      <c r="W26260" s="10"/>
      <c r="X26260" s="10"/>
      <c r="Y26260" s="10"/>
      <c r="Z26260" s="10"/>
      <c r="AA26260" s="10"/>
      <c r="AB26260" s="10"/>
      <c r="AC26260" s="10"/>
      <c r="AD26260" s="10"/>
      <c r="AE26260" s="10"/>
      <c r="AF26260" s="10"/>
      <c r="AG26260" s="12"/>
    </row>
    <row r="26261" spans="1:33">
      <c r="A26261" s="10"/>
      <c r="B26261" s="10"/>
      <c r="C26261" s="10"/>
      <c r="D26261" s="10"/>
      <c r="E26261" s="10"/>
      <c r="F26261" s="10"/>
      <c r="G26261" s="10"/>
      <c r="H26261" s="10"/>
      <c r="I26261" s="10"/>
      <c r="J26261" s="10"/>
      <c r="K26261" s="10"/>
      <c r="L26261" s="10"/>
      <c r="M26261" s="10"/>
      <c r="N26261" s="10"/>
      <c r="O26261" s="10"/>
      <c r="P26261" s="10"/>
      <c r="Q26261" s="10"/>
      <c r="R26261" s="10"/>
      <c r="S26261" s="10"/>
      <c r="T26261" s="10"/>
      <c r="U26261" s="10"/>
      <c r="V26261" s="10"/>
      <c r="W26261" s="10"/>
      <c r="X26261" s="10"/>
      <c r="Y26261" s="10"/>
      <c r="Z26261" s="10"/>
      <c r="AA26261" s="10"/>
      <c r="AB26261" s="10"/>
      <c r="AC26261" s="10"/>
      <c r="AD26261" s="10"/>
      <c r="AE26261" s="10"/>
      <c r="AF26261" s="10"/>
      <c r="AG26261" s="12"/>
    </row>
    <row r="26262" spans="1:33">
      <c r="A26262" s="10"/>
      <c r="B26262" s="10"/>
      <c r="C26262" s="10"/>
      <c r="D26262" s="10"/>
      <c r="E26262" s="10"/>
      <c r="F26262" s="10"/>
      <c r="G26262" s="10"/>
      <c r="H26262" s="10"/>
      <c r="I26262" s="10"/>
      <c r="J26262" s="10"/>
      <c r="K26262" s="10"/>
      <c r="L26262" s="10"/>
      <c r="M26262" s="10"/>
      <c r="N26262" s="10"/>
      <c r="O26262" s="10"/>
      <c r="P26262" s="10"/>
      <c r="Q26262" s="10"/>
      <c r="R26262" s="10"/>
      <c r="S26262" s="10"/>
      <c r="T26262" s="10"/>
      <c r="U26262" s="10"/>
      <c r="V26262" s="10"/>
      <c r="W26262" s="10"/>
      <c r="X26262" s="10"/>
      <c r="Y26262" s="10"/>
      <c r="Z26262" s="10"/>
      <c r="AA26262" s="10"/>
      <c r="AB26262" s="10"/>
      <c r="AC26262" s="10"/>
      <c r="AD26262" s="10"/>
      <c r="AE26262" s="10"/>
      <c r="AF26262" s="10"/>
      <c r="AG26262" s="12"/>
    </row>
    <row r="26263" spans="1:33">
      <c r="A26263" s="10"/>
      <c r="B26263" s="10"/>
      <c r="C26263" s="10"/>
      <c r="D26263" s="10"/>
      <c r="E26263" s="10"/>
      <c r="F26263" s="10"/>
      <c r="G26263" s="10"/>
      <c r="H26263" s="10"/>
      <c r="I26263" s="10"/>
      <c r="J26263" s="10"/>
      <c r="K26263" s="10"/>
      <c r="L26263" s="10"/>
      <c r="M26263" s="10"/>
      <c r="N26263" s="10"/>
      <c r="O26263" s="10"/>
      <c r="P26263" s="10"/>
      <c r="Q26263" s="10"/>
      <c r="R26263" s="10"/>
      <c r="S26263" s="10"/>
      <c r="T26263" s="10"/>
      <c r="U26263" s="10"/>
      <c r="V26263" s="10"/>
      <c r="W26263" s="10"/>
      <c r="X26263" s="10"/>
      <c r="Y26263" s="10"/>
      <c r="Z26263" s="10"/>
      <c r="AA26263" s="10"/>
      <c r="AB26263" s="10"/>
      <c r="AC26263" s="10"/>
      <c r="AD26263" s="10"/>
      <c r="AE26263" s="10"/>
      <c r="AF26263" s="10"/>
      <c r="AG26263" s="12"/>
    </row>
    <row r="26264" spans="1:33">
      <c r="A26264" s="10"/>
      <c r="B26264" s="10"/>
      <c r="C26264" s="10"/>
      <c r="D26264" s="10"/>
      <c r="E26264" s="10"/>
      <c r="F26264" s="10"/>
      <c r="G26264" s="10"/>
      <c r="H26264" s="10"/>
      <c r="I26264" s="10"/>
      <c r="J26264" s="10"/>
      <c r="K26264" s="10"/>
      <c r="L26264" s="10"/>
      <c r="M26264" s="10"/>
      <c r="N26264" s="10"/>
      <c r="O26264" s="10"/>
      <c r="P26264" s="10"/>
      <c r="Q26264" s="10"/>
      <c r="R26264" s="10"/>
      <c r="S26264" s="10"/>
      <c r="T26264" s="10"/>
      <c r="U26264" s="10"/>
      <c r="V26264" s="10"/>
      <c r="W26264" s="10"/>
      <c r="X26264" s="10"/>
      <c r="Y26264" s="10"/>
      <c r="Z26264" s="10"/>
      <c r="AA26264" s="10"/>
      <c r="AB26264" s="10"/>
      <c r="AC26264" s="10"/>
      <c r="AD26264" s="10"/>
      <c r="AE26264" s="10"/>
      <c r="AF26264" s="10"/>
      <c r="AG26264" s="12"/>
    </row>
    <row r="26265" spans="1:33">
      <c r="A26265" s="10"/>
      <c r="B26265" s="10"/>
      <c r="C26265" s="10"/>
      <c r="D26265" s="10"/>
      <c r="E26265" s="10"/>
      <c r="F26265" s="10"/>
      <c r="G26265" s="10"/>
      <c r="H26265" s="10"/>
      <c r="I26265" s="10"/>
      <c r="J26265" s="10"/>
      <c r="K26265" s="10"/>
      <c r="L26265" s="10"/>
      <c r="M26265" s="10"/>
      <c r="N26265" s="10"/>
      <c r="O26265" s="10"/>
      <c r="P26265" s="10"/>
      <c r="Q26265" s="10"/>
      <c r="R26265" s="10"/>
      <c r="S26265" s="10"/>
      <c r="T26265" s="10"/>
      <c r="U26265" s="10"/>
      <c r="V26265" s="10"/>
      <c r="W26265" s="10"/>
      <c r="X26265" s="10"/>
      <c r="Y26265" s="10"/>
      <c r="Z26265" s="10"/>
      <c r="AA26265" s="10"/>
      <c r="AB26265" s="10"/>
      <c r="AC26265" s="10"/>
      <c r="AD26265" s="10"/>
      <c r="AE26265" s="10"/>
      <c r="AF26265" s="10"/>
      <c r="AG26265" s="12"/>
    </row>
    <row r="26266" spans="1:33">
      <c r="A26266" s="10"/>
      <c r="B26266" s="10"/>
      <c r="C26266" s="10"/>
      <c r="D26266" s="10"/>
      <c r="E26266" s="10"/>
      <c r="F26266" s="10"/>
      <c r="G26266" s="10"/>
      <c r="H26266" s="10"/>
      <c r="I26266" s="10"/>
      <c r="J26266" s="10"/>
      <c r="K26266" s="10"/>
      <c r="L26266" s="10"/>
      <c r="M26266" s="10"/>
      <c r="N26266" s="10"/>
      <c r="O26266" s="10"/>
      <c r="P26266" s="10"/>
      <c r="Q26266" s="10"/>
      <c r="R26266" s="10"/>
      <c r="S26266" s="10"/>
      <c r="T26266" s="10"/>
      <c r="U26266" s="10"/>
      <c r="V26266" s="10"/>
      <c r="W26266" s="10"/>
      <c r="X26266" s="10"/>
      <c r="Y26266" s="10"/>
      <c r="Z26266" s="10"/>
      <c r="AA26266" s="10"/>
      <c r="AB26266" s="10"/>
      <c r="AC26266" s="10"/>
      <c r="AD26266" s="10"/>
      <c r="AE26266" s="10"/>
      <c r="AF26266" s="10"/>
      <c r="AG26266" s="12"/>
    </row>
    <row r="26267" spans="1:33">
      <c r="A26267" s="10"/>
      <c r="B26267" s="10"/>
      <c r="C26267" s="10"/>
      <c r="D26267" s="10"/>
      <c r="E26267" s="10"/>
      <c r="F26267" s="10"/>
      <c r="G26267" s="10"/>
      <c r="H26267" s="10"/>
      <c r="I26267" s="10"/>
      <c r="J26267" s="10"/>
      <c r="K26267" s="10"/>
      <c r="L26267" s="10"/>
      <c r="M26267" s="10"/>
      <c r="N26267" s="10"/>
      <c r="O26267" s="10"/>
      <c r="P26267" s="10"/>
      <c r="Q26267" s="10"/>
      <c r="R26267" s="10"/>
      <c r="S26267" s="10"/>
      <c r="T26267" s="10"/>
      <c r="U26267" s="10"/>
      <c r="V26267" s="10"/>
      <c r="W26267" s="10"/>
      <c r="X26267" s="10"/>
      <c r="Y26267" s="10"/>
      <c r="Z26267" s="10"/>
      <c r="AA26267" s="10"/>
      <c r="AB26267" s="10"/>
      <c r="AC26267" s="10"/>
      <c r="AD26267" s="10"/>
      <c r="AE26267" s="10"/>
      <c r="AF26267" s="10"/>
      <c r="AG26267" s="12"/>
    </row>
    <row r="26268" spans="1:33">
      <c r="A26268" s="10"/>
      <c r="B26268" s="10"/>
      <c r="C26268" s="10"/>
      <c r="D26268" s="10"/>
      <c r="E26268" s="10"/>
      <c r="F26268" s="10"/>
      <c r="G26268" s="10"/>
      <c r="H26268" s="10"/>
      <c r="I26268" s="10"/>
      <c r="J26268" s="10"/>
      <c r="K26268" s="10"/>
      <c r="L26268" s="10"/>
      <c r="M26268" s="10"/>
      <c r="N26268" s="10"/>
      <c r="O26268" s="10"/>
      <c r="P26268" s="10"/>
      <c r="Q26268" s="10"/>
      <c r="R26268" s="10"/>
      <c r="S26268" s="10"/>
      <c r="T26268" s="10"/>
      <c r="U26268" s="10"/>
      <c r="V26268" s="10"/>
      <c r="W26268" s="10"/>
      <c r="X26268" s="10"/>
      <c r="Y26268" s="10"/>
      <c r="Z26268" s="10"/>
      <c r="AA26268" s="10"/>
      <c r="AB26268" s="10"/>
      <c r="AC26268" s="10"/>
      <c r="AD26268" s="10"/>
      <c r="AE26268" s="10"/>
      <c r="AF26268" s="10"/>
      <c r="AG26268" s="12"/>
    </row>
    <row r="26269" spans="1:33">
      <c r="A26269" s="10"/>
      <c r="B26269" s="10"/>
      <c r="C26269" s="10"/>
      <c r="D26269" s="10"/>
      <c r="E26269" s="10"/>
      <c r="F26269" s="10"/>
      <c r="G26269" s="10"/>
      <c r="H26269" s="10"/>
      <c r="I26269" s="10"/>
      <c r="J26269" s="10"/>
      <c r="K26269" s="10"/>
      <c r="L26269" s="10"/>
      <c r="M26269" s="10"/>
      <c r="N26269" s="10"/>
      <c r="O26269" s="10"/>
      <c r="P26269" s="10"/>
      <c r="Q26269" s="10"/>
      <c r="R26269" s="10"/>
      <c r="S26269" s="10"/>
      <c r="T26269" s="10"/>
      <c r="U26269" s="10"/>
      <c r="V26269" s="10"/>
      <c r="W26269" s="10"/>
      <c r="X26269" s="10"/>
      <c r="Y26269" s="10"/>
      <c r="Z26269" s="10"/>
      <c r="AA26269" s="10"/>
      <c r="AB26269" s="10"/>
      <c r="AC26269" s="10"/>
      <c r="AD26269" s="10"/>
      <c r="AE26269" s="10"/>
      <c r="AF26269" s="10"/>
      <c r="AG26269" s="12"/>
    </row>
    <row r="26270" spans="1:33">
      <c r="A26270" s="10"/>
      <c r="B26270" s="10"/>
      <c r="C26270" s="10"/>
      <c r="D26270" s="10"/>
      <c r="E26270" s="10"/>
      <c r="F26270" s="10"/>
      <c r="G26270" s="10"/>
      <c r="H26270" s="10"/>
      <c r="I26270" s="10"/>
      <c r="J26270" s="10"/>
      <c r="K26270" s="10"/>
      <c r="L26270" s="10"/>
      <c r="M26270" s="10"/>
      <c r="N26270" s="10"/>
      <c r="O26270" s="10"/>
      <c r="P26270" s="10"/>
      <c r="Q26270" s="10"/>
      <c r="R26270" s="10"/>
      <c r="S26270" s="10"/>
      <c r="T26270" s="10"/>
      <c r="U26270" s="10"/>
      <c r="V26270" s="10"/>
      <c r="W26270" s="10"/>
      <c r="X26270" s="10"/>
      <c r="Y26270" s="10"/>
      <c r="Z26270" s="10"/>
      <c r="AA26270" s="10"/>
      <c r="AB26270" s="10"/>
      <c r="AC26270" s="10"/>
      <c r="AD26270" s="10"/>
      <c r="AE26270" s="10"/>
      <c r="AF26270" s="10"/>
      <c r="AG26270" s="12"/>
    </row>
    <row r="26271" spans="1:33">
      <c r="A26271" s="10"/>
      <c r="B26271" s="10"/>
      <c r="C26271" s="10"/>
      <c r="D26271" s="10"/>
      <c r="E26271" s="10"/>
      <c r="F26271" s="10"/>
      <c r="G26271" s="10"/>
      <c r="H26271" s="10"/>
      <c r="I26271" s="10"/>
      <c r="J26271" s="10"/>
      <c r="K26271" s="10"/>
      <c r="L26271" s="10"/>
      <c r="M26271" s="10"/>
      <c r="N26271" s="10"/>
      <c r="O26271" s="10"/>
      <c r="P26271" s="10"/>
      <c r="Q26271" s="10"/>
      <c r="R26271" s="10"/>
      <c r="S26271" s="10"/>
      <c r="T26271" s="10"/>
      <c r="U26271" s="10"/>
      <c r="V26271" s="10"/>
      <c r="W26271" s="10"/>
      <c r="X26271" s="10"/>
      <c r="Y26271" s="10"/>
      <c r="Z26271" s="10"/>
      <c r="AA26271" s="10"/>
      <c r="AB26271" s="10"/>
      <c r="AC26271" s="10"/>
      <c r="AD26271" s="10"/>
      <c r="AE26271" s="10"/>
      <c r="AF26271" s="10"/>
      <c r="AG26271" s="12"/>
    </row>
    <row r="26272" spans="1:33">
      <c r="A26272" s="10"/>
      <c r="B26272" s="10"/>
      <c r="C26272" s="10"/>
      <c r="D26272" s="10"/>
      <c r="E26272" s="10"/>
      <c r="F26272" s="10"/>
      <c r="G26272" s="10"/>
      <c r="H26272" s="10"/>
      <c r="I26272" s="10"/>
      <c r="J26272" s="10"/>
      <c r="K26272" s="10"/>
      <c r="L26272" s="10"/>
      <c r="M26272" s="10"/>
      <c r="N26272" s="10"/>
      <c r="O26272" s="10"/>
      <c r="P26272" s="10"/>
      <c r="Q26272" s="10"/>
      <c r="R26272" s="10"/>
      <c r="S26272" s="10"/>
      <c r="T26272" s="10"/>
      <c r="U26272" s="10"/>
      <c r="V26272" s="10"/>
      <c r="W26272" s="10"/>
      <c r="X26272" s="10"/>
      <c r="Y26272" s="10"/>
      <c r="Z26272" s="10"/>
      <c r="AA26272" s="10"/>
      <c r="AB26272" s="10"/>
      <c r="AC26272" s="10"/>
      <c r="AD26272" s="10"/>
      <c r="AE26272" s="10"/>
      <c r="AF26272" s="10"/>
      <c r="AG26272" s="12"/>
    </row>
    <row r="26273" spans="1:33">
      <c r="A26273" s="10"/>
      <c r="B26273" s="10"/>
      <c r="C26273" s="10"/>
      <c r="D26273" s="10"/>
      <c r="E26273" s="10"/>
      <c r="F26273" s="10"/>
      <c r="G26273" s="10"/>
      <c r="H26273" s="10"/>
      <c r="I26273" s="10"/>
      <c r="J26273" s="10"/>
      <c r="K26273" s="10"/>
      <c r="L26273" s="10"/>
      <c r="M26273" s="10"/>
      <c r="N26273" s="10"/>
      <c r="O26273" s="10"/>
      <c r="P26273" s="10"/>
      <c r="Q26273" s="10"/>
      <c r="R26273" s="10"/>
      <c r="S26273" s="10"/>
      <c r="T26273" s="10"/>
      <c r="U26273" s="10"/>
      <c r="V26273" s="10"/>
      <c r="W26273" s="10"/>
      <c r="X26273" s="10"/>
      <c r="Y26273" s="10"/>
      <c r="Z26273" s="10"/>
      <c r="AA26273" s="10"/>
      <c r="AB26273" s="10"/>
      <c r="AC26273" s="10"/>
      <c r="AD26273" s="10"/>
      <c r="AE26273" s="10"/>
      <c r="AF26273" s="10"/>
      <c r="AG26273" s="12"/>
    </row>
    <row r="26274" spans="1:33">
      <c r="A26274" s="10"/>
      <c r="B26274" s="10"/>
      <c r="C26274" s="10"/>
      <c r="D26274" s="10"/>
      <c r="E26274" s="10"/>
      <c r="F26274" s="10"/>
      <c r="G26274" s="10"/>
      <c r="H26274" s="10"/>
      <c r="I26274" s="10"/>
      <c r="J26274" s="10"/>
      <c r="K26274" s="10"/>
      <c r="L26274" s="10"/>
      <c r="M26274" s="10"/>
      <c r="N26274" s="10"/>
      <c r="O26274" s="10"/>
      <c r="P26274" s="10"/>
      <c r="Q26274" s="10"/>
      <c r="R26274" s="10"/>
      <c r="S26274" s="10"/>
      <c r="T26274" s="10"/>
      <c r="U26274" s="10"/>
      <c r="V26274" s="10"/>
      <c r="W26274" s="10"/>
      <c r="X26274" s="10"/>
      <c r="Y26274" s="10"/>
      <c r="Z26274" s="10"/>
      <c r="AA26274" s="10"/>
      <c r="AB26274" s="10"/>
      <c r="AC26274" s="10"/>
      <c r="AD26274" s="10"/>
      <c r="AE26274" s="10"/>
      <c r="AF26274" s="10"/>
      <c r="AG26274" s="12"/>
    </row>
    <row r="26275" spans="1:33">
      <c r="A26275" s="10"/>
      <c r="B26275" s="10"/>
      <c r="C26275" s="10"/>
      <c r="D26275" s="10"/>
      <c r="E26275" s="10"/>
      <c r="F26275" s="10"/>
      <c r="G26275" s="10"/>
      <c r="H26275" s="10"/>
      <c r="I26275" s="10"/>
      <c r="J26275" s="10"/>
      <c r="K26275" s="10"/>
      <c r="L26275" s="10"/>
      <c r="M26275" s="10"/>
      <c r="N26275" s="10"/>
      <c r="O26275" s="10"/>
      <c r="P26275" s="10"/>
      <c r="Q26275" s="10"/>
      <c r="R26275" s="10"/>
      <c r="S26275" s="10"/>
      <c r="T26275" s="10"/>
      <c r="U26275" s="10"/>
      <c r="V26275" s="10"/>
      <c r="W26275" s="10"/>
      <c r="X26275" s="10"/>
      <c r="Y26275" s="10"/>
      <c r="Z26275" s="10"/>
      <c r="AA26275" s="10"/>
      <c r="AB26275" s="10"/>
      <c r="AC26275" s="10"/>
      <c r="AD26275" s="10"/>
      <c r="AE26275" s="10"/>
      <c r="AF26275" s="10"/>
      <c r="AG26275" s="12"/>
    </row>
    <row r="26276" spans="1:33">
      <c r="A26276" s="10"/>
      <c r="B26276" s="10"/>
      <c r="C26276" s="10"/>
      <c r="D26276" s="10"/>
      <c r="E26276" s="10"/>
      <c r="F26276" s="10"/>
      <c r="G26276" s="10"/>
      <c r="H26276" s="10"/>
      <c r="I26276" s="10"/>
      <c r="J26276" s="10"/>
      <c r="K26276" s="10"/>
      <c r="L26276" s="10"/>
      <c r="M26276" s="10"/>
      <c r="N26276" s="10"/>
      <c r="O26276" s="10"/>
      <c r="P26276" s="10"/>
      <c r="Q26276" s="10"/>
      <c r="R26276" s="10"/>
      <c r="S26276" s="10"/>
      <c r="T26276" s="10"/>
      <c r="U26276" s="10"/>
      <c r="V26276" s="10"/>
      <c r="W26276" s="10"/>
      <c r="X26276" s="10"/>
      <c r="Y26276" s="10"/>
      <c r="Z26276" s="10"/>
      <c r="AA26276" s="10"/>
      <c r="AB26276" s="10"/>
      <c r="AC26276" s="10"/>
      <c r="AD26276" s="10"/>
      <c r="AE26276" s="10"/>
      <c r="AF26276" s="10"/>
      <c r="AG26276" s="12"/>
    </row>
    <row r="26277" spans="1:33">
      <c r="A26277" s="10"/>
      <c r="B26277" s="10"/>
      <c r="C26277" s="10"/>
      <c r="D26277" s="10"/>
      <c r="E26277" s="10"/>
      <c r="F26277" s="10"/>
      <c r="G26277" s="10"/>
      <c r="H26277" s="10"/>
      <c r="I26277" s="10"/>
      <c r="J26277" s="10"/>
      <c r="K26277" s="10"/>
      <c r="L26277" s="10"/>
      <c r="M26277" s="10"/>
      <c r="N26277" s="10"/>
      <c r="O26277" s="10"/>
      <c r="P26277" s="10"/>
      <c r="Q26277" s="10"/>
      <c r="R26277" s="10"/>
      <c r="S26277" s="10"/>
      <c r="T26277" s="10"/>
      <c r="U26277" s="10"/>
      <c r="V26277" s="10"/>
      <c r="W26277" s="10"/>
      <c r="X26277" s="10"/>
      <c r="Y26277" s="10"/>
      <c r="Z26277" s="10"/>
      <c r="AA26277" s="10"/>
      <c r="AB26277" s="10"/>
      <c r="AC26277" s="10"/>
      <c r="AD26277" s="10"/>
      <c r="AE26277" s="10"/>
      <c r="AF26277" s="10"/>
      <c r="AG26277" s="12"/>
    </row>
    <row r="26278" spans="1:33">
      <c r="A26278" s="10"/>
      <c r="B26278" s="10"/>
      <c r="C26278" s="10"/>
      <c r="D26278" s="10"/>
      <c r="E26278" s="10"/>
      <c r="F26278" s="10"/>
      <c r="G26278" s="10"/>
      <c r="H26278" s="10"/>
      <c r="I26278" s="10"/>
      <c r="J26278" s="10"/>
      <c r="K26278" s="10"/>
      <c r="L26278" s="10"/>
      <c r="M26278" s="10"/>
      <c r="N26278" s="10"/>
      <c r="O26278" s="10"/>
      <c r="P26278" s="10"/>
      <c r="Q26278" s="10"/>
      <c r="R26278" s="10"/>
      <c r="S26278" s="10"/>
      <c r="T26278" s="10"/>
      <c r="U26278" s="10"/>
      <c r="V26278" s="10"/>
      <c r="W26278" s="10"/>
      <c r="X26278" s="10"/>
      <c r="Y26278" s="10"/>
      <c r="Z26278" s="10"/>
      <c r="AA26278" s="10"/>
      <c r="AB26278" s="10"/>
      <c r="AC26278" s="10"/>
      <c r="AD26278" s="10"/>
      <c r="AE26278" s="10"/>
      <c r="AF26278" s="10"/>
      <c r="AG26278" s="12"/>
    </row>
    <row r="26279" spans="1:33">
      <c r="A26279" s="10"/>
      <c r="B26279" s="10"/>
      <c r="C26279" s="10"/>
      <c r="D26279" s="10"/>
      <c r="E26279" s="10"/>
      <c r="F26279" s="10"/>
      <c r="G26279" s="10"/>
      <c r="H26279" s="10"/>
      <c r="I26279" s="10"/>
      <c r="J26279" s="10"/>
      <c r="K26279" s="10"/>
      <c r="L26279" s="10"/>
      <c r="M26279" s="10"/>
      <c r="N26279" s="10"/>
      <c r="O26279" s="10"/>
      <c r="P26279" s="10"/>
      <c r="Q26279" s="10"/>
      <c r="R26279" s="10"/>
      <c r="S26279" s="10"/>
      <c r="T26279" s="10"/>
      <c r="U26279" s="10"/>
      <c r="V26279" s="10"/>
      <c r="W26279" s="10"/>
      <c r="X26279" s="10"/>
      <c r="Y26279" s="10"/>
      <c r="Z26279" s="10"/>
      <c r="AA26279" s="10"/>
      <c r="AB26279" s="10"/>
      <c r="AC26279" s="10"/>
      <c r="AD26279" s="10"/>
      <c r="AE26279" s="10"/>
      <c r="AF26279" s="10"/>
      <c r="AG26279" s="12"/>
    </row>
    <row r="26280" spans="1:33">
      <c r="A26280" s="10"/>
      <c r="B26280" s="10"/>
      <c r="C26280" s="10"/>
      <c r="D26280" s="10"/>
      <c r="E26280" s="10"/>
      <c r="F26280" s="10"/>
      <c r="G26280" s="10"/>
      <c r="H26280" s="10"/>
      <c r="I26280" s="10"/>
      <c r="J26280" s="10"/>
      <c r="K26280" s="10"/>
      <c r="L26280" s="10"/>
      <c r="M26280" s="10"/>
      <c r="N26280" s="10"/>
      <c r="O26280" s="10"/>
      <c r="P26280" s="10"/>
      <c r="Q26280" s="10"/>
      <c r="R26280" s="10"/>
      <c r="S26280" s="10"/>
      <c r="T26280" s="10"/>
      <c r="U26280" s="10"/>
      <c r="V26280" s="10"/>
      <c r="W26280" s="10"/>
      <c r="X26280" s="10"/>
      <c r="Y26280" s="10"/>
      <c r="Z26280" s="10"/>
      <c r="AA26280" s="10"/>
      <c r="AB26280" s="10"/>
      <c r="AC26280" s="10"/>
      <c r="AD26280" s="10"/>
      <c r="AE26280" s="10"/>
      <c r="AF26280" s="10"/>
      <c r="AG26280" s="12"/>
    </row>
    <row r="26281" spans="1:33">
      <c r="A26281" s="10"/>
      <c r="B26281" s="10"/>
      <c r="C26281" s="10"/>
      <c r="D26281" s="10"/>
      <c r="E26281" s="10"/>
      <c r="F26281" s="10"/>
      <c r="G26281" s="10"/>
      <c r="H26281" s="10"/>
      <c r="I26281" s="10"/>
      <c r="J26281" s="10"/>
      <c r="K26281" s="10"/>
      <c r="L26281" s="10"/>
      <c r="M26281" s="10"/>
      <c r="N26281" s="10"/>
      <c r="O26281" s="10"/>
      <c r="P26281" s="10"/>
      <c r="Q26281" s="10"/>
      <c r="R26281" s="10"/>
      <c r="S26281" s="10"/>
      <c r="T26281" s="10"/>
      <c r="U26281" s="10"/>
      <c r="V26281" s="10"/>
      <c r="W26281" s="10"/>
      <c r="X26281" s="10"/>
      <c r="Y26281" s="10"/>
      <c r="Z26281" s="10"/>
      <c r="AA26281" s="10"/>
      <c r="AB26281" s="10"/>
      <c r="AC26281" s="10"/>
      <c r="AD26281" s="10"/>
      <c r="AE26281" s="10"/>
      <c r="AF26281" s="10"/>
      <c r="AG26281" s="12"/>
    </row>
    <row r="26282" spans="1:33">
      <c r="A26282" s="10"/>
      <c r="B26282" s="10"/>
      <c r="C26282" s="10"/>
      <c r="D26282" s="10"/>
      <c r="E26282" s="10"/>
      <c r="F26282" s="10"/>
      <c r="G26282" s="10"/>
      <c r="H26282" s="10"/>
      <c r="I26282" s="10"/>
      <c r="J26282" s="10"/>
      <c r="K26282" s="10"/>
      <c r="L26282" s="10"/>
      <c r="M26282" s="10"/>
      <c r="N26282" s="10"/>
      <c r="O26282" s="10"/>
      <c r="P26282" s="10"/>
      <c r="Q26282" s="10"/>
      <c r="R26282" s="10"/>
      <c r="S26282" s="10"/>
      <c r="T26282" s="10"/>
      <c r="U26282" s="10"/>
      <c r="V26282" s="10"/>
      <c r="W26282" s="10"/>
      <c r="X26282" s="10"/>
      <c r="Y26282" s="10"/>
      <c r="Z26282" s="10"/>
      <c r="AA26282" s="10"/>
      <c r="AB26282" s="10"/>
      <c r="AC26282" s="10"/>
      <c r="AD26282" s="10"/>
      <c r="AE26282" s="10"/>
      <c r="AF26282" s="10"/>
      <c r="AG26282" s="12"/>
    </row>
    <row r="26283" spans="1:33">
      <c r="A26283" s="10"/>
      <c r="B26283" s="10"/>
      <c r="C26283" s="10"/>
      <c r="D26283" s="10"/>
      <c r="E26283" s="10"/>
      <c r="F26283" s="10"/>
      <c r="G26283" s="10"/>
      <c r="H26283" s="10"/>
      <c r="I26283" s="10"/>
      <c r="J26283" s="10"/>
      <c r="K26283" s="10"/>
      <c r="L26283" s="10"/>
      <c r="M26283" s="10"/>
      <c r="N26283" s="10"/>
      <c r="O26283" s="10"/>
      <c r="P26283" s="10"/>
      <c r="Q26283" s="10"/>
      <c r="R26283" s="10"/>
      <c r="S26283" s="10"/>
      <c r="T26283" s="10"/>
      <c r="U26283" s="10"/>
      <c r="V26283" s="10"/>
      <c r="W26283" s="10"/>
      <c r="X26283" s="10"/>
      <c r="Y26283" s="10"/>
      <c r="Z26283" s="10"/>
      <c r="AA26283" s="10"/>
      <c r="AB26283" s="10"/>
      <c r="AC26283" s="10"/>
      <c r="AD26283" s="10"/>
      <c r="AE26283" s="10"/>
      <c r="AF26283" s="10"/>
      <c r="AG26283" s="12"/>
    </row>
    <row r="26284" spans="1:33">
      <c r="A26284" s="10"/>
      <c r="B26284" s="10"/>
      <c r="C26284" s="10"/>
      <c r="D26284" s="10"/>
      <c r="E26284" s="10"/>
      <c r="F26284" s="10"/>
      <c r="G26284" s="10"/>
      <c r="H26284" s="10"/>
      <c r="I26284" s="10"/>
      <c r="J26284" s="10"/>
      <c r="K26284" s="10"/>
      <c r="L26284" s="10"/>
      <c r="M26284" s="10"/>
      <c r="N26284" s="10"/>
      <c r="O26284" s="10"/>
      <c r="P26284" s="10"/>
      <c r="Q26284" s="10"/>
      <c r="R26284" s="10"/>
      <c r="S26284" s="10"/>
      <c r="T26284" s="10"/>
      <c r="U26284" s="10"/>
      <c r="V26284" s="10"/>
      <c r="W26284" s="10"/>
      <c r="X26284" s="10"/>
      <c r="Y26284" s="10"/>
      <c r="Z26284" s="10"/>
      <c r="AA26284" s="10"/>
      <c r="AB26284" s="10"/>
      <c r="AC26284" s="10"/>
      <c r="AD26284" s="10"/>
      <c r="AE26284" s="10"/>
      <c r="AF26284" s="10"/>
      <c r="AG26284" s="12"/>
    </row>
    <row r="26285" spans="1:33">
      <c r="A26285" s="10"/>
      <c r="B26285" s="10"/>
      <c r="C26285" s="10"/>
      <c r="D26285" s="10"/>
      <c r="E26285" s="10"/>
      <c r="F26285" s="10"/>
      <c r="G26285" s="10"/>
      <c r="H26285" s="10"/>
      <c r="I26285" s="10"/>
      <c r="J26285" s="10"/>
      <c r="K26285" s="10"/>
      <c r="L26285" s="10"/>
      <c r="M26285" s="10"/>
      <c r="N26285" s="10"/>
      <c r="O26285" s="10"/>
      <c r="P26285" s="10"/>
      <c r="Q26285" s="10"/>
      <c r="R26285" s="10"/>
      <c r="S26285" s="10"/>
      <c r="T26285" s="10"/>
      <c r="U26285" s="10"/>
      <c r="V26285" s="10"/>
      <c r="W26285" s="10"/>
      <c r="X26285" s="10"/>
      <c r="Y26285" s="10"/>
      <c r="Z26285" s="10"/>
      <c r="AA26285" s="10"/>
      <c r="AB26285" s="10"/>
      <c r="AC26285" s="10"/>
      <c r="AD26285" s="10"/>
      <c r="AE26285" s="10"/>
      <c r="AF26285" s="10"/>
      <c r="AG26285" s="12"/>
    </row>
    <row r="26286" spans="1:33">
      <c r="A26286" s="10"/>
      <c r="B26286" s="10"/>
      <c r="C26286" s="10"/>
      <c r="D26286" s="10"/>
      <c r="E26286" s="10"/>
      <c r="F26286" s="10"/>
      <c r="G26286" s="10"/>
      <c r="H26286" s="10"/>
      <c r="I26286" s="10"/>
      <c r="J26286" s="10"/>
      <c r="K26286" s="10"/>
      <c r="L26286" s="10"/>
      <c r="M26286" s="10"/>
      <c r="N26286" s="10"/>
      <c r="O26286" s="10"/>
      <c r="P26286" s="10"/>
      <c r="Q26286" s="10"/>
      <c r="R26286" s="10"/>
      <c r="S26286" s="10"/>
      <c r="T26286" s="10"/>
      <c r="U26286" s="10"/>
      <c r="V26286" s="10"/>
      <c r="W26286" s="10"/>
      <c r="X26286" s="10"/>
      <c r="Y26286" s="10"/>
      <c r="Z26286" s="10"/>
      <c r="AA26286" s="10"/>
      <c r="AB26286" s="10"/>
      <c r="AC26286" s="10"/>
      <c r="AD26286" s="10"/>
      <c r="AE26286" s="10"/>
      <c r="AF26286" s="10"/>
      <c r="AG26286" s="12"/>
    </row>
    <row r="26287" spans="1:33">
      <c r="A26287" s="10"/>
      <c r="B26287" s="10"/>
      <c r="C26287" s="10"/>
      <c r="D26287" s="10"/>
      <c r="E26287" s="10"/>
      <c r="F26287" s="10"/>
      <c r="G26287" s="10"/>
      <c r="H26287" s="10"/>
      <c r="I26287" s="10"/>
      <c r="J26287" s="10"/>
      <c r="K26287" s="10"/>
      <c r="L26287" s="10"/>
      <c r="M26287" s="10"/>
      <c r="N26287" s="10"/>
      <c r="O26287" s="10"/>
      <c r="P26287" s="10"/>
      <c r="Q26287" s="10"/>
      <c r="R26287" s="10"/>
      <c r="S26287" s="10"/>
      <c r="T26287" s="10"/>
      <c r="U26287" s="10"/>
      <c r="V26287" s="10"/>
      <c r="W26287" s="10"/>
      <c r="X26287" s="10"/>
      <c r="Y26287" s="10"/>
      <c r="Z26287" s="10"/>
      <c r="AA26287" s="10"/>
      <c r="AB26287" s="10"/>
      <c r="AC26287" s="10"/>
      <c r="AD26287" s="10"/>
      <c r="AE26287" s="10"/>
      <c r="AF26287" s="10"/>
      <c r="AG26287" s="12"/>
    </row>
    <row r="26288" spans="1:33">
      <c r="A26288" s="10"/>
      <c r="B26288" s="10"/>
      <c r="C26288" s="10"/>
      <c r="D26288" s="10"/>
      <c r="E26288" s="10"/>
      <c r="F26288" s="10"/>
      <c r="G26288" s="10"/>
      <c r="H26288" s="10"/>
      <c r="I26288" s="10"/>
      <c r="J26288" s="10"/>
      <c r="K26288" s="10"/>
      <c r="L26288" s="10"/>
      <c r="M26288" s="10"/>
      <c r="N26288" s="10"/>
      <c r="O26288" s="10"/>
      <c r="P26288" s="10"/>
      <c r="Q26288" s="10"/>
      <c r="R26288" s="10"/>
      <c r="S26288" s="10"/>
      <c r="T26288" s="10"/>
      <c r="U26288" s="10"/>
      <c r="V26288" s="10"/>
      <c r="W26288" s="10"/>
      <c r="X26288" s="10"/>
      <c r="Y26288" s="10"/>
      <c r="Z26288" s="10"/>
      <c r="AA26288" s="10"/>
      <c r="AB26288" s="10"/>
      <c r="AC26288" s="10"/>
      <c r="AD26288" s="10"/>
      <c r="AE26288" s="10"/>
      <c r="AF26288" s="10"/>
      <c r="AG26288" s="12"/>
    </row>
    <row r="26289" spans="1:33">
      <c r="A26289" s="10"/>
      <c r="B26289" s="10"/>
      <c r="C26289" s="10"/>
      <c r="D26289" s="10"/>
      <c r="E26289" s="10"/>
      <c r="F26289" s="10"/>
      <c r="G26289" s="10"/>
      <c r="H26289" s="10"/>
      <c r="I26289" s="10"/>
      <c r="J26289" s="10"/>
      <c r="K26289" s="10"/>
      <c r="L26289" s="10"/>
      <c r="M26289" s="10"/>
      <c r="N26289" s="10"/>
      <c r="O26289" s="10"/>
      <c r="P26289" s="10"/>
      <c r="Q26289" s="10"/>
      <c r="R26289" s="10"/>
      <c r="S26289" s="10"/>
      <c r="T26289" s="10"/>
      <c r="U26289" s="10"/>
      <c r="V26289" s="10"/>
      <c r="W26289" s="10"/>
      <c r="X26289" s="10"/>
      <c r="Y26289" s="10"/>
      <c r="Z26289" s="10"/>
      <c r="AA26289" s="10"/>
      <c r="AB26289" s="10"/>
      <c r="AC26289" s="10"/>
      <c r="AD26289" s="10"/>
      <c r="AE26289" s="10"/>
      <c r="AF26289" s="10"/>
      <c r="AG26289" s="12"/>
    </row>
    <row r="26290" spans="1:33">
      <c r="A26290" s="10"/>
      <c r="B26290" s="10"/>
      <c r="C26290" s="10"/>
      <c r="D26290" s="10"/>
      <c r="E26290" s="10"/>
      <c r="F26290" s="10"/>
      <c r="G26290" s="10"/>
      <c r="H26290" s="10"/>
      <c r="I26290" s="10"/>
      <c r="J26290" s="10"/>
      <c r="K26290" s="10"/>
      <c r="L26290" s="10"/>
      <c r="M26290" s="10"/>
      <c r="N26290" s="10"/>
      <c r="O26290" s="10"/>
      <c r="P26290" s="10"/>
      <c r="Q26290" s="10"/>
      <c r="R26290" s="10"/>
      <c r="S26290" s="10"/>
      <c r="T26290" s="10"/>
      <c r="U26290" s="10"/>
      <c r="V26290" s="10"/>
      <c r="W26290" s="10"/>
      <c r="X26290" s="10"/>
      <c r="Y26290" s="10"/>
      <c r="Z26290" s="10"/>
      <c r="AA26290" s="10"/>
      <c r="AB26290" s="10"/>
      <c r="AC26290" s="10"/>
      <c r="AD26290" s="10"/>
      <c r="AE26290" s="10"/>
      <c r="AF26290" s="10"/>
      <c r="AG26290" s="12"/>
    </row>
    <row r="26291" spans="1:33">
      <c r="A26291" s="10"/>
      <c r="B26291" s="10"/>
      <c r="C26291" s="10"/>
      <c r="D26291" s="10"/>
      <c r="E26291" s="10"/>
      <c r="F26291" s="10"/>
      <c r="G26291" s="10"/>
      <c r="H26291" s="10"/>
      <c r="I26291" s="10"/>
      <c r="J26291" s="10"/>
      <c r="K26291" s="10"/>
      <c r="L26291" s="10"/>
      <c r="M26291" s="10"/>
      <c r="N26291" s="10"/>
      <c r="O26291" s="10"/>
      <c r="P26291" s="10"/>
      <c r="Q26291" s="10"/>
      <c r="R26291" s="10"/>
      <c r="S26291" s="10"/>
      <c r="T26291" s="10"/>
      <c r="U26291" s="10"/>
      <c r="V26291" s="10"/>
      <c r="W26291" s="10"/>
      <c r="X26291" s="10"/>
      <c r="Y26291" s="10"/>
      <c r="Z26291" s="10"/>
      <c r="AA26291" s="10"/>
      <c r="AB26291" s="10"/>
      <c r="AC26291" s="10"/>
      <c r="AD26291" s="10"/>
      <c r="AE26291" s="10"/>
      <c r="AF26291" s="10"/>
      <c r="AG26291" s="12"/>
    </row>
    <row r="26292" spans="1:33">
      <c r="A26292" s="10"/>
      <c r="B26292" s="10"/>
      <c r="C26292" s="10"/>
      <c r="D26292" s="10"/>
      <c r="E26292" s="10"/>
      <c r="F26292" s="10"/>
      <c r="G26292" s="10"/>
      <c r="H26292" s="10"/>
      <c r="I26292" s="10"/>
      <c r="J26292" s="10"/>
      <c r="K26292" s="10"/>
      <c r="L26292" s="10"/>
      <c r="M26292" s="10"/>
      <c r="N26292" s="10"/>
      <c r="O26292" s="10"/>
      <c r="P26292" s="10"/>
      <c r="Q26292" s="10"/>
      <c r="R26292" s="10"/>
      <c r="S26292" s="10"/>
      <c r="T26292" s="10"/>
      <c r="U26292" s="10"/>
      <c r="V26292" s="10"/>
      <c r="W26292" s="10"/>
      <c r="X26292" s="10"/>
      <c r="Y26292" s="10"/>
      <c r="Z26292" s="10"/>
      <c r="AA26292" s="10"/>
      <c r="AB26292" s="10"/>
      <c r="AC26292" s="10"/>
      <c r="AD26292" s="10"/>
      <c r="AE26292" s="10"/>
      <c r="AF26292" s="10"/>
      <c r="AG26292" s="12"/>
    </row>
    <row r="26293" spans="1:33">
      <c r="A26293" s="10"/>
      <c r="B26293" s="10"/>
      <c r="C26293" s="10"/>
      <c r="D26293" s="10"/>
      <c r="E26293" s="10"/>
      <c r="F26293" s="10"/>
      <c r="G26293" s="10"/>
      <c r="H26293" s="10"/>
      <c r="I26293" s="10"/>
      <c r="J26293" s="10"/>
      <c r="K26293" s="10"/>
      <c r="L26293" s="10"/>
      <c r="M26293" s="10"/>
      <c r="N26293" s="10"/>
      <c r="O26293" s="10"/>
      <c r="P26293" s="10"/>
      <c r="Q26293" s="10"/>
      <c r="R26293" s="10"/>
      <c r="S26293" s="10"/>
      <c r="T26293" s="10"/>
      <c r="U26293" s="10"/>
      <c r="V26293" s="10"/>
      <c r="W26293" s="10"/>
      <c r="X26293" s="10"/>
      <c r="Y26293" s="10"/>
      <c r="Z26293" s="10"/>
      <c r="AA26293" s="10"/>
      <c r="AB26293" s="10"/>
      <c r="AC26293" s="10"/>
      <c r="AD26293" s="10"/>
      <c r="AE26293" s="10"/>
      <c r="AF26293" s="10"/>
      <c r="AG26293" s="12"/>
    </row>
    <row r="26294" spans="1:33">
      <c r="A26294" s="10"/>
      <c r="B26294" s="10"/>
      <c r="C26294" s="10"/>
      <c r="D26294" s="10"/>
      <c r="E26294" s="10"/>
      <c r="F26294" s="10"/>
      <c r="G26294" s="10"/>
      <c r="H26294" s="10"/>
      <c r="I26294" s="10"/>
      <c r="J26294" s="10"/>
      <c r="K26294" s="10"/>
      <c r="L26294" s="10"/>
      <c r="M26294" s="10"/>
      <c r="N26294" s="10"/>
      <c r="O26294" s="10"/>
      <c r="P26294" s="10"/>
      <c r="Q26294" s="10"/>
      <c r="R26294" s="10"/>
      <c r="S26294" s="10"/>
      <c r="T26294" s="10"/>
      <c r="U26294" s="10"/>
      <c r="V26294" s="10"/>
      <c r="W26294" s="10"/>
      <c r="X26294" s="10"/>
      <c r="Y26294" s="10"/>
      <c r="Z26294" s="10"/>
      <c r="AA26294" s="10"/>
      <c r="AB26294" s="10"/>
      <c r="AC26294" s="10"/>
      <c r="AD26294" s="10"/>
      <c r="AE26294" s="10"/>
      <c r="AF26294" s="10"/>
      <c r="AG26294" s="12"/>
    </row>
    <row r="26295" spans="1:33">
      <c r="A26295" s="10"/>
      <c r="B26295" s="10"/>
      <c r="C26295" s="10"/>
      <c r="D26295" s="10"/>
      <c r="E26295" s="10"/>
      <c r="F26295" s="10"/>
      <c r="G26295" s="10"/>
      <c r="H26295" s="10"/>
      <c r="I26295" s="10"/>
      <c r="J26295" s="10"/>
      <c r="K26295" s="10"/>
      <c r="L26295" s="10"/>
      <c r="M26295" s="10"/>
      <c r="N26295" s="10"/>
      <c r="O26295" s="10"/>
      <c r="P26295" s="10"/>
      <c r="Q26295" s="10"/>
      <c r="R26295" s="10"/>
      <c r="S26295" s="10"/>
      <c r="T26295" s="10"/>
      <c r="U26295" s="10"/>
      <c r="V26295" s="10"/>
      <c r="W26295" s="10"/>
      <c r="X26295" s="10"/>
      <c r="Y26295" s="10"/>
      <c r="Z26295" s="10"/>
      <c r="AA26295" s="10"/>
      <c r="AB26295" s="10"/>
      <c r="AC26295" s="10"/>
      <c r="AD26295" s="10"/>
      <c r="AE26295" s="10"/>
      <c r="AF26295" s="10"/>
      <c r="AG26295" s="12"/>
    </row>
    <row r="26296" spans="1:33">
      <c r="A26296" s="10"/>
      <c r="B26296" s="10"/>
      <c r="C26296" s="10"/>
      <c r="D26296" s="10"/>
      <c r="E26296" s="10"/>
      <c r="F26296" s="10"/>
      <c r="G26296" s="10"/>
      <c r="H26296" s="10"/>
      <c r="I26296" s="10"/>
      <c r="J26296" s="10"/>
      <c r="K26296" s="10"/>
      <c r="L26296" s="10"/>
      <c r="M26296" s="10"/>
      <c r="N26296" s="10"/>
      <c r="O26296" s="10"/>
      <c r="P26296" s="10"/>
      <c r="Q26296" s="10"/>
      <c r="R26296" s="10"/>
      <c r="S26296" s="10"/>
      <c r="T26296" s="10"/>
      <c r="U26296" s="10"/>
      <c r="V26296" s="10"/>
      <c r="W26296" s="10"/>
      <c r="X26296" s="10"/>
      <c r="Y26296" s="10"/>
      <c r="Z26296" s="10"/>
      <c r="AA26296" s="10"/>
      <c r="AB26296" s="10"/>
      <c r="AC26296" s="10"/>
      <c r="AD26296" s="10"/>
      <c r="AE26296" s="10"/>
      <c r="AF26296" s="10"/>
      <c r="AG26296" s="12"/>
    </row>
    <row r="26297" spans="1:33">
      <c r="A26297" s="10"/>
      <c r="B26297" s="10"/>
      <c r="C26297" s="10"/>
      <c r="D26297" s="10"/>
      <c r="E26297" s="10"/>
      <c r="F26297" s="10"/>
      <c r="G26297" s="10"/>
      <c r="H26297" s="10"/>
      <c r="I26297" s="10"/>
      <c r="J26297" s="10"/>
      <c r="K26297" s="10"/>
      <c r="L26297" s="10"/>
      <c r="M26297" s="10"/>
      <c r="N26297" s="10"/>
      <c r="O26297" s="10"/>
      <c r="P26297" s="10"/>
      <c r="Q26297" s="10"/>
      <c r="R26297" s="10"/>
      <c r="S26297" s="10"/>
      <c r="T26297" s="10"/>
      <c r="U26297" s="10"/>
      <c r="V26297" s="10"/>
      <c r="W26297" s="10"/>
      <c r="X26297" s="10"/>
      <c r="Y26297" s="10"/>
      <c r="Z26297" s="10"/>
      <c r="AA26297" s="10"/>
      <c r="AB26297" s="10"/>
      <c r="AC26297" s="10"/>
      <c r="AD26297" s="10"/>
      <c r="AE26297" s="10"/>
      <c r="AF26297" s="10"/>
      <c r="AG26297" s="12"/>
    </row>
    <row r="26298" spans="1:33">
      <c r="A26298" s="10"/>
      <c r="B26298" s="10"/>
      <c r="C26298" s="10"/>
      <c r="D26298" s="10"/>
      <c r="E26298" s="10"/>
      <c r="F26298" s="10"/>
      <c r="G26298" s="10"/>
      <c r="H26298" s="10"/>
      <c r="I26298" s="10"/>
      <c r="J26298" s="10"/>
      <c r="K26298" s="10"/>
      <c r="L26298" s="10"/>
      <c r="M26298" s="10"/>
      <c r="N26298" s="10"/>
      <c r="O26298" s="10"/>
      <c r="P26298" s="10"/>
      <c r="Q26298" s="10"/>
      <c r="R26298" s="10"/>
      <c r="S26298" s="10"/>
      <c r="T26298" s="10"/>
      <c r="U26298" s="10"/>
      <c r="V26298" s="10"/>
      <c r="W26298" s="10"/>
      <c r="X26298" s="10"/>
      <c r="Y26298" s="10"/>
      <c r="Z26298" s="10"/>
      <c r="AA26298" s="10"/>
      <c r="AB26298" s="10"/>
      <c r="AC26298" s="10"/>
      <c r="AD26298" s="10"/>
      <c r="AE26298" s="10"/>
      <c r="AF26298" s="10"/>
      <c r="AG26298" s="12"/>
    </row>
    <row r="26299" spans="1:33">
      <c r="A26299" s="10"/>
      <c r="B26299" s="10"/>
      <c r="C26299" s="10"/>
      <c r="D26299" s="10"/>
      <c r="E26299" s="10"/>
      <c r="F26299" s="10"/>
      <c r="G26299" s="10"/>
      <c r="H26299" s="10"/>
      <c r="I26299" s="10"/>
      <c r="J26299" s="10"/>
      <c r="K26299" s="10"/>
      <c r="L26299" s="10"/>
      <c r="M26299" s="10"/>
      <c r="N26299" s="10"/>
      <c r="O26299" s="10"/>
      <c r="P26299" s="10"/>
      <c r="Q26299" s="10"/>
      <c r="R26299" s="10"/>
      <c r="S26299" s="10"/>
      <c r="T26299" s="10"/>
      <c r="U26299" s="10"/>
      <c r="V26299" s="10"/>
      <c r="W26299" s="10"/>
      <c r="X26299" s="10"/>
      <c r="Y26299" s="10"/>
      <c r="Z26299" s="10"/>
      <c r="AA26299" s="10"/>
      <c r="AB26299" s="10"/>
      <c r="AC26299" s="10"/>
      <c r="AD26299" s="10"/>
      <c r="AE26299" s="10"/>
      <c r="AF26299" s="10"/>
      <c r="AG26299" s="12"/>
    </row>
    <row r="26300" spans="1:33">
      <c r="A26300" s="10"/>
      <c r="B26300" s="10"/>
      <c r="C26300" s="10"/>
      <c r="D26300" s="10"/>
      <c r="E26300" s="10"/>
      <c r="F26300" s="10"/>
      <c r="G26300" s="10"/>
      <c r="H26300" s="10"/>
      <c r="I26300" s="10"/>
      <c r="J26300" s="10"/>
      <c r="K26300" s="10"/>
      <c r="L26300" s="10"/>
      <c r="M26300" s="10"/>
      <c r="N26300" s="10"/>
      <c r="O26300" s="10"/>
      <c r="P26300" s="10"/>
      <c r="Q26300" s="10"/>
      <c r="R26300" s="10"/>
      <c r="S26300" s="10"/>
      <c r="T26300" s="10"/>
      <c r="U26300" s="10"/>
      <c r="V26300" s="10"/>
      <c r="W26300" s="10"/>
      <c r="X26300" s="10"/>
      <c r="Y26300" s="10"/>
      <c r="Z26300" s="10"/>
      <c r="AA26300" s="10"/>
      <c r="AB26300" s="10"/>
      <c r="AC26300" s="10"/>
      <c r="AD26300" s="10"/>
      <c r="AE26300" s="10"/>
      <c r="AF26300" s="10"/>
      <c r="AG26300" s="12"/>
    </row>
    <row r="26301" spans="1:33">
      <c r="A26301" s="10"/>
      <c r="B26301" s="10"/>
      <c r="C26301" s="10"/>
      <c r="D26301" s="10"/>
      <c r="E26301" s="10"/>
      <c r="F26301" s="10"/>
      <c r="G26301" s="10"/>
      <c r="H26301" s="10"/>
      <c r="I26301" s="10"/>
      <c r="J26301" s="10"/>
      <c r="K26301" s="10"/>
      <c r="L26301" s="10"/>
      <c r="M26301" s="10"/>
      <c r="N26301" s="10"/>
      <c r="O26301" s="10"/>
      <c r="P26301" s="10"/>
      <c r="Q26301" s="10"/>
      <c r="R26301" s="10"/>
      <c r="S26301" s="10"/>
      <c r="T26301" s="10"/>
      <c r="U26301" s="10"/>
      <c r="V26301" s="10"/>
      <c r="W26301" s="10"/>
      <c r="X26301" s="10"/>
      <c r="Y26301" s="10"/>
      <c r="Z26301" s="10"/>
      <c r="AA26301" s="10"/>
      <c r="AB26301" s="10"/>
      <c r="AC26301" s="10"/>
      <c r="AD26301" s="10"/>
      <c r="AE26301" s="10"/>
      <c r="AF26301" s="10"/>
      <c r="AG26301" s="12"/>
    </row>
    <row r="26302" spans="1:33">
      <c r="A26302" s="10"/>
      <c r="B26302" s="10"/>
      <c r="C26302" s="10"/>
      <c r="D26302" s="10"/>
      <c r="E26302" s="10"/>
      <c r="F26302" s="10"/>
      <c r="G26302" s="10"/>
      <c r="H26302" s="10"/>
      <c r="I26302" s="10"/>
      <c r="J26302" s="10"/>
      <c r="K26302" s="10"/>
      <c r="L26302" s="10"/>
      <c r="M26302" s="10"/>
      <c r="N26302" s="10"/>
      <c r="O26302" s="10"/>
      <c r="P26302" s="10"/>
      <c r="Q26302" s="10"/>
      <c r="R26302" s="10"/>
      <c r="S26302" s="10"/>
      <c r="T26302" s="10"/>
      <c r="U26302" s="10"/>
      <c r="V26302" s="10"/>
      <c r="W26302" s="10"/>
      <c r="X26302" s="10"/>
      <c r="Y26302" s="10"/>
      <c r="Z26302" s="10"/>
      <c r="AA26302" s="10"/>
      <c r="AB26302" s="10"/>
      <c r="AC26302" s="10"/>
      <c r="AD26302" s="10"/>
      <c r="AE26302" s="10"/>
      <c r="AF26302" s="10"/>
      <c r="AG26302" s="12"/>
    </row>
    <row r="26303" spans="1:33">
      <c r="A26303" s="10"/>
      <c r="B26303" s="10"/>
      <c r="C26303" s="10"/>
      <c r="D26303" s="10"/>
      <c r="E26303" s="10"/>
      <c r="F26303" s="10"/>
      <c r="G26303" s="10"/>
      <c r="H26303" s="10"/>
      <c r="I26303" s="10"/>
      <c r="J26303" s="10"/>
      <c r="K26303" s="10"/>
      <c r="L26303" s="10"/>
      <c r="M26303" s="10"/>
      <c r="N26303" s="10"/>
      <c r="O26303" s="10"/>
      <c r="P26303" s="10"/>
      <c r="Q26303" s="10"/>
      <c r="R26303" s="10"/>
      <c r="S26303" s="10"/>
      <c r="T26303" s="10"/>
      <c r="U26303" s="10"/>
      <c r="V26303" s="10"/>
      <c r="W26303" s="10"/>
      <c r="X26303" s="10"/>
      <c r="Y26303" s="10"/>
      <c r="Z26303" s="10"/>
      <c r="AA26303" s="10"/>
      <c r="AB26303" s="10"/>
      <c r="AC26303" s="10"/>
      <c r="AD26303" s="10"/>
      <c r="AE26303" s="10"/>
      <c r="AF26303" s="10"/>
      <c r="AG26303" s="12"/>
    </row>
    <row r="26304" spans="1:33">
      <c r="A26304" s="10"/>
      <c r="B26304" s="10"/>
      <c r="C26304" s="10"/>
      <c r="D26304" s="10"/>
      <c r="E26304" s="10"/>
      <c r="F26304" s="10"/>
      <c r="G26304" s="10"/>
      <c r="H26304" s="10"/>
      <c r="I26304" s="10"/>
      <c r="J26304" s="10"/>
      <c r="K26304" s="10"/>
      <c r="L26304" s="10"/>
      <c r="M26304" s="10"/>
      <c r="N26304" s="10"/>
      <c r="O26304" s="10"/>
      <c r="P26304" s="10"/>
      <c r="Q26304" s="10"/>
      <c r="R26304" s="10"/>
      <c r="S26304" s="10"/>
      <c r="T26304" s="10"/>
      <c r="U26304" s="10"/>
      <c r="V26304" s="10"/>
      <c r="W26304" s="10"/>
      <c r="X26304" s="10"/>
      <c r="Y26304" s="10"/>
      <c r="Z26304" s="10"/>
      <c r="AA26304" s="10"/>
      <c r="AB26304" s="10"/>
      <c r="AC26304" s="10"/>
      <c r="AD26304" s="10"/>
      <c r="AE26304" s="10"/>
      <c r="AF26304" s="10"/>
      <c r="AG26304" s="12"/>
    </row>
    <row r="26305" spans="1:33">
      <c r="A26305" s="10"/>
      <c r="B26305" s="10"/>
      <c r="C26305" s="10"/>
      <c r="D26305" s="10"/>
      <c r="E26305" s="10"/>
      <c r="F26305" s="10"/>
      <c r="G26305" s="10"/>
      <c r="H26305" s="10"/>
      <c r="I26305" s="10"/>
      <c r="J26305" s="10"/>
      <c r="K26305" s="10"/>
      <c r="L26305" s="10"/>
      <c r="M26305" s="10"/>
      <c r="N26305" s="10"/>
      <c r="O26305" s="10"/>
      <c r="P26305" s="10"/>
      <c r="Q26305" s="10"/>
      <c r="R26305" s="10"/>
      <c r="S26305" s="10"/>
      <c r="T26305" s="10"/>
      <c r="U26305" s="10"/>
      <c r="V26305" s="10"/>
      <c r="W26305" s="10"/>
      <c r="X26305" s="10"/>
      <c r="Y26305" s="10"/>
      <c r="Z26305" s="10"/>
      <c r="AA26305" s="10"/>
      <c r="AB26305" s="10"/>
      <c r="AC26305" s="10"/>
      <c r="AD26305" s="10"/>
      <c r="AE26305" s="10"/>
      <c r="AF26305" s="10"/>
      <c r="AG26305" s="12"/>
    </row>
    <row r="26306" spans="1:33">
      <c r="A26306" s="10"/>
      <c r="B26306" s="10"/>
      <c r="C26306" s="10"/>
      <c r="D26306" s="10"/>
      <c r="E26306" s="10"/>
      <c r="F26306" s="10"/>
      <c r="G26306" s="10"/>
      <c r="H26306" s="10"/>
      <c r="I26306" s="10"/>
      <c r="J26306" s="10"/>
      <c r="K26306" s="10"/>
      <c r="L26306" s="10"/>
      <c r="M26306" s="10"/>
      <c r="N26306" s="10"/>
      <c r="O26306" s="10"/>
      <c r="P26306" s="10"/>
      <c r="Q26306" s="10"/>
      <c r="R26306" s="10"/>
      <c r="S26306" s="10"/>
      <c r="T26306" s="10"/>
      <c r="U26306" s="10"/>
      <c r="V26306" s="10"/>
      <c r="W26306" s="10"/>
      <c r="X26306" s="10"/>
      <c r="Y26306" s="10"/>
      <c r="Z26306" s="10"/>
      <c r="AA26306" s="10"/>
      <c r="AB26306" s="10"/>
      <c r="AC26306" s="10"/>
      <c r="AD26306" s="10"/>
      <c r="AE26306" s="10"/>
      <c r="AF26306" s="10"/>
      <c r="AG26306" s="12"/>
    </row>
    <row r="26307" spans="1:33">
      <c r="A26307" s="10"/>
      <c r="B26307" s="10"/>
      <c r="C26307" s="10"/>
      <c r="D26307" s="10"/>
      <c r="E26307" s="10"/>
      <c r="F26307" s="10"/>
      <c r="G26307" s="10"/>
      <c r="H26307" s="10"/>
      <c r="I26307" s="10"/>
      <c r="J26307" s="10"/>
      <c r="K26307" s="10"/>
      <c r="L26307" s="10"/>
      <c r="M26307" s="10"/>
      <c r="N26307" s="10"/>
      <c r="O26307" s="10"/>
      <c r="P26307" s="10"/>
      <c r="Q26307" s="10"/>
      <c r="R26307" s="10"/>
      <c r="S26307" s="10"/>
      <c r="T26307" s="10"/>
      <c r="U26307" s="10"/>
      <c r="V26307" s="10"/>
      <c r="W26307" s="10"/>
      <c r="X26307" s="10"/>
      <c r="Y26307" s="10"/>
      <c r="Z26307" s="10"/>
      <c r="AA26307" s="10"/>
      <c r="AB26307" s="10"/>
      <c r="AC26307" s="10"/>
      <c r="AD26307" s="10"/>
      <c r="AE26307" s="10"/>
      <c r="AF26307" s="10"/>
      <c r="AG26307" s="12"/>
    </row>
    <row r="26308" spans="1:33">
      <c r="A26308" s="10"/>
      <c r="B26308" s="10"/>
      <c r="C26308" s="10"/>
      <c r="D26308" s="10"/>
      <c r="E26308" s="10"/>
      <c r="F26308" s="10"/>
      <c r="G26308" s="10"/>
      <c r="H26308" s="10"/>
      <c r="I26308" s="10"/>
      <c r="J26308" s="10"/>
      <c r="K26308" s="10"/>
      <c r="L26308" s="10"/>
      <c r="M26308" s="10"/>
      <c r="N26308" s="10"/>
      <c r="O26308" s="10"/>
      <c r="P26308" s="10"/>
      <c r="Q26308" s="10"/>
      <c r="R26308" s="10"/>
      <c r="S26308" s="10"/>
      <c r="T26308" s="10"/>
      <c r="U26308" s="10"/>
      <c r="V26308" s="10"/>
      <c r="W26308" s="10"/>
      <c r="X26308" s="10"/>
      <c r="Y26308" s="10"/>
      <c r="Z26308" s="10"/>
      <c r="AA26308" s="10"/>
      <c r="AB26308" s="10"/>
      <c r="AC26308" s="10"/>
      <c r="AD26308" s="10"/>
      <c r="AE26308" s="10"/>
      <c r="AF26308" s="10"/>
      <c r="AG26308" s="12"/>
    </row>
    <row r="26309" spans="1:33">
      <c r="A26309" s="10"/>
      <c r="B26309" s="10"/>
      <c r="C26309" s="10"/>
      <c r="D26309" s="10"/>
      <c r="E26309" s="10"/>
      <c r="F26309" s="10"/>
      <c r="G26309" s="10"/>
      <c r="H26309" s="10"/>
      <c r="I26309" s="10"/>
      <c r="J26309" s="10"/>
      <c r="K26309" s="10"/>
      <c r="L26309" s="10"/>
      <c r="M26309" s="10"/>
      <c r="N26309" s="10"/>
      <c r="O26309" s="10"/>
      <c r="P26309" s="10"/>
      <c r="Q26309" s="10"/>
      <c r="R26309" s="10"/>
      <c r="S26309" s="10"/>
      <c r="T26309" s="10"/>
      <c r="U26309" s="10"/>
      <c r="V26309" s="10"/>
      <c r="W26309" s="10"/>
      <c r="X26309" s="10"/>
      <c r="Y26309" s="10"/>
      <c r="Z26309" s="10"/>
      <c r="AA26309" s="10"/>
      <c r="AB26309" s="10"/>
      <c r="AC26309" s="10"/>
      <c r="AD26309" s="10"/>
      <c r="AE26309" s="10"/>
      <c r="AF26309" s="10"/>
      <c r="AG26309" s="12"/>
    </row>
    <row r="26310" spans="1:33">
      <c r="A26310" s="10"/>
      <c r="B26310" s="10"/>
      <c r="C26310" s="10"/>
      <c r="D26310" s="10"/>
      <c r="E26310" s="10"/>
      <c r="F26310" s="10"/>
      <c r="G26310" s="10"/>
      <c r="H26310" s="10"/>
      <c r="I26310" s="10"/>
      <c r="J26310" s="10"/>
      <c r="K26310" s="10"/>
      <c r="L26310" s="10"/>
      <c r="M26310" s="10"/>
      <c r="N26310" s="10"/>
      <c r="O26310" s="10"/>
      <c r="P26310" s="10"/>
      <c r="Q26310" s="10"/>
      <c r="R26310" s="10"/>
      <c r="S26310" s="10"/>
      <c r="T26310" s="10"/>
      <c r="U26310" s="10"/>
      <c r="V26310" s="10"/>
      <c r="W26310" s="10"/>
      <c r="X26310" s="10"/>
      <c r="Y26310" s="10"/>
      <c r="Z26310" s="10"/>
      <c r="AA26310" s="10"/>
      <c r="AB26310" s="10"/>
      <c r="AC26310" s="10"/>
      <c r="AD26310" s="10"/>
      <c r="AE26310" s="10"/>
      <c r="AF26310" s="10"/>
      <c r="AG26310" s="12"/>
    </row>
    <row r="26311" spans="1:33">
      <c r="A26311" s="10"/>
      <c r="B26311" s="10"/>
      <c r="C26311" s="10"/>
      <c r="D26311" s="10"/>
      <c r="E26311" s="10"/>
      <c r="F26311" s="10"/>
      <c r="G26311" s="10"/>
      <c r="H26311" s="10"/>
      <c r="I26311" s="10"/>
      <c r="J26311" s="10"/>
      <c r="K26311" s="10"/>
      <c r="L26311" s="10"/>
      <c r="M26311" s="10"/>
      <c r="N26311" s="10"/>
      <c r="O26311" s="10"/>
      <c r="P26311" s="10"/>
      <c r="Q26311" s="10"/>
      <c r="R26311" s="10"/>
      <c r="S26311" s="10"/>
      <c r="T26311" s="10"/>
      <c r="U26311" s="10"/>
      <c r="V26311" s="10"/>
      <c r="W26311" s="10"/>
      <c r="X26311" s="10"/>
      <c r="Y26311" s="10"/>
      <c r="Z26311" s="10"/>
      <c r="AA26311" s="10"/>
      <c r="AB26311" s="10"/>
      <c r="AC26311" s="10"/>
      <c r="AD26311" s="10"/>
      <c r="AE26311" s="10"/>
      <c r="AF26311" s="10"/>
      <c r="AG26311" s="12"/>
    </row>
    <row r="26312" spans="1:33">
      <c r="A26312" s="10"/>
      <c r="B26312" s="10"/>
      <c r="C26312" s="10"/>
      <c r="D26312" s="10"/>
      <c r="E26312" s="10"/>
      <c r="F26312" s="10"/>
      <c r="G26312" s="10"/>
      <c r="H26312" s="10"/>
      <c r="I26312" s="10"/>
      <c r="J26312" s="10"/>
      <c r="K26312" s="10"/>
      <c r="L26312" s="10"/>
      <c r="M26312" s="10"/>
      <c r="N26312" s="10"/>
      <c r="O26312" s="10"/>
      <c r="P26312" s="10"/>
      <c r="Q26312" s="10"/>
      <c r="R26312" s="10"/>
      <c r="S26312" s="10"/>
      <c r="T26312" s="10"/>
      <c r="U26312" s="10"/>
      <c r="V26312" s="10"/>
      <c r="W26312" s="10"/>
      <c r="X26312" s="10"/>
      <c r="Y26312" s="10"/>
      <c r="Z26312" s="10"/>
      <c r="AA26312" s="10"/>
      <c r="AB26312" s="10"/>
      <c r="AC26312" s="10"/>
      <c r="AD26312" s="10"/>
      <c r="AE26312" s="10"/>
      <c r="AF26312" s="10"/>
      <c r="AG26312" s="12"/>
    </row>
    <row r="26313" spans="1:33">
      <c r="A26313" s="10"/>
      <c r="B26313" s="10"/>
      <c r="C26313" s="10"/>
      <c r="D26313" s="10"/>
      <c r="E26313" s="10"/>
      <c r="F26313" s="10"/>
      <c r="G26313" s="10"/>
      <c r="H26313" s="10"/>
      <c r="I26313" s="10"/>
      <c r="J26313" s="10"/>
      <c r="K26313" s="10"/>
      <c r="L26313" s="10"/>
      <c r="M26313" s="10"/>
      <c r="N26313" s="10"/>
      <c r="O26313" s="10"/>
      <c r="P26313" s="10"/>
      <c r="Q26313" s="10"/>
      <c r="R26313" s="10"/>
      <c r="S26313" s="10"/>
      <c r="T26313" s="10"/>
      <c r="U26313" s="10"/>
      <c r="V26313" s="10"/>
      <c r="W26313" s="10"/>
      <c r="X26313" s="10"/>
      <c r="Y26313" s="10"/>
      <c r="Z26313" s="10"/>
      <c r="AA26313" s="10"/>
      <c r="AB26313" s="10"/>
      <c r="AC26313" s="10"/>
      <c r="AD26313" s="10"/>
      <c r="AE26313" s="10"/>
      <c r="AF26313" s="10"/>
      <c r="AG26313" s="12"/>
    </row>
    <row r="26314" spans="1:33">
      <c r="A26314" s="10"/>
      <c r="B26314" s="10"/>
      <c r="C26314" s="10"/>
      <c r="D26314" s="10"/>
      <c r="E26314" s="10"/>
      <c r="F26314" s="10"/>
      <c r="G26314" s="10"/>
      <c r="H26314" s="10"/>
      <c r="I26314" s="10"/>
      <c r="J26314" s="10"/>
      <c r="K26314" s="10"/>
      <c r="L26314" s="10"/>
      <c r="M26314" s="10"/>
      <c r="N26314" s="10"/>
      <c r="O26314" s="10"/>
      <c r="P26314" s="10"/>
      <c r="Q26314" s="10"/>
      <c r="R26314" s="10"/>
      <c r="S26314" s="10"/>
      <c r="T26314" s="10"/>
      <c r="U26314" s="10"/>
      <c r="V26314" s="10"/>
      <c r="W26314" s="10"/>
      <c r="X26314" s="10"/>
      <c r="Y26314" s="10"/>
      <c r="Z26314" s="10"/>
      <c r="AA26314" s="10"/>
      <c r="AB26314" s="10"/>
      <c r="AC26314" s="10"/>
      <c r="AD26314" s="10"/>
      <c r="AE26314" s="10"/>
      <c r="AF26314" s="10"/>
      <c r="AG26314" s="12"/>
    </row>
    <row r="26315" spans="1:33">
      <c r="A26315" s="10"/>
      <c r="B26315" s="10"/>
      <c r="C26315" s="10"/>
      <c r="D26315" s="10"/>
      <c r="E26315" s="10"/>
      <c r="F26315" s="10"/>
      <c r="G26315" s="10"/>
      <c r="H26315" s="10"/>
      <c r="I26315" s="10"/>
      <c r="J26315" s="10"/>
      <c r="K26315" s="10"/>
      <c r="L26315" s="10"/>
      <c r="M26315" s="10"/>
      <c r="N26315" s="10"/>
      <c r="O26315" s="10"/>
      <c r="P26315" s="10"/>
      <c r="Q26315" s="10"/>
      <c r="R26315" s="10"/>
      <c r="S26315" s="10"/>
      <c r="T26315" s="10"/>
      <c r="U26315" s="10"/>
      <c r="V26315" s="10"/>
      <c r="W26315" s="10"/>
      <c r="X26315" s="10"/>
      <c r="Y26315" s="10"/>
      <c r="Z26315" s="10"/>
      <c r="AA26315" s="10"/>
      <c r="AB26315" s="10"/>
      <c r="AC26315" s="10"/>
      <c r="AD26315" s="10"/>
      <c r="AE26315" s="10"/>
      <c r="AF26315" s="10"/>
      <c r="AG26315" s="12"/>
    </row>
    <row r="26316" spans="1:33">
      <c r="A26316" s="10"/>
      <c r="B26316" s="10"/>
      <c r="C26316" s="10"/>
      <c r="D26316" s="10"/>
      <c r="E26316" s="10"/>
      <c r="F26316" s="10"/>
      <c r="G26316" s="10"/>
      <c r="H26316" s="10"/>
      <c r="I26316" s="10"/>
      <c r="J26316" s="10"/>
      <c r="K26316" s="10"/>
      <c r="L26316" s="10"/>
      <c r="M26316" s="10"/>
      <c r="N26316" s="10"/>
      <c r="O26316" s="10"/>
      <c r="P26316" s="10"/>
      <c r="Q26316" s="10"/>
      <c r="R26316" s="10"/>
      <c r="S26316" s="10"/>
      <c r="T26316" s="10"/>
      <c r="U26316" s="10"/>
      <c r="V26316" s="10"/>
      <c r="W26316" s="10"/>
      <c r="X26316" s="10"/>
      <c r="Y26316" s="10"/>
      <c r="Z26316" s="10"/>
      <c r="AA26316" s="10"/>
      <c r="AB26316" s="10"/>
      <c r="AC26316" s="10"/>
      <c r="AD26316" s="10"/>
      <c r="AE26316" s="10"/>
      <c r="AF26316" s="10"/>
      <c r="AG26316" s="12"/>
    </row>
    <row r="26317" spans="1:33">
      <c r="A26317" s="10"/>
      <c r="B26317" s="10"/>
      <c r="C26317" s="10"/>
      <c r="D26317" s="10"/>
      <c r="E26317" s="10"/>
      <c r="F26317" s="10"/>
      <c r="G26317" s="10"/>
      <c r="H26317" s="10"/>
      <c r="I26317" s="10"/>
      <c r="J26317" s="10"/>
      <c r="K26317" s="10"/>
      <c r="L26317" s="10"/>
      <c r="M26317" s="10"/>
      <c r="N26317" s="10"/>
      <c r="O26317" s="10"/>
      <c r="P26317" s="10"/>
      <c r="Q26317" s="10"/>
      <c r="R26317" s="10"/>
      <c r="S26317" s="10"/>
      <c r="T26317" s="10"/>
      <c r="U26317" s="10"/>
      <c r="V26317" s="10"/>
      <c r="W26317" s="10"/>
      <c r="X26317" s="10"/>
      <c r="Y26317" s="10"/>
      <c r="Z26317" s="10"/>
      <c r="AA26317" s="10"/>
      <c r="AB26317" s="10"/>
      <c r="AC26317" s="10"/>
      <c r="AD26317" s="10"/>
      <c r="AE26317" s="10"/>
      <c r="AF26317" s="10"/>
      <c r="AG26317" s="12"/>
    </row>
    <row r="26318" spans="1:33">
      <c r="A26318" s="10"/>
      <c r="B26318" s="10"/>
      <c r="C26318" s="10"/>
      <c r="D26318" s="10"/>
      <c r="E26318" s="10"/>
      <c r="F26318" s="10"/>
      <c r="G26318" s="10"/>
      <c r="H26318" s="10"/>
      <c r="I26318" s="10"/>
      <c r="J26318" s="10"/>
      <c r="K26318" s="10"/>
      <c r="L26318" s="10"/>
      <c r="M26318" s="10"/>
      <c r="N26318" s="10"/>
      <c r="O26318" s="10"/>
      <c r="P26318" s="10"/>
      <c r="Q26318" s="10"/>
      <c r="R26318" s="10"/>
      <c r="S26318" s="10"/>
      <c r="T26318" s="10"/>
      <c r="U26318" s="10"/>
      <c r="V26318" s="10"/>
      <c r="W26318" s="10"/>
      <c r="X26318" s="10"/>
      <c r="Y26318" s="10"/>
      <c r="Z26318" s="10"/>
      <c r="AA26318" s="10"/>
      <c r="AB26318" s="10"/>
      <c r="AC26318" s="10"/>
      <c r="AD26318" s="10"/>
      <c r="AE26318" s="10"/>
      <c r="AF26318" s="10"/>
      <c r="AG26318" s="12"/>
    </row>
    <row r="26319" spans="1:33">
      <c r="A26319" s="10"/>
      <c r="B26319" s="10"/>
      <c r="C26319" s="10"/>
      <c r="D26319" s="10"/>
      <c r="E26319" s="10"/>
      <c r="F26319" s="10"/>
      <c r="G26319" s="10"/>
      <c r="H26319" s="10"/>
      <c r="I26319" s="10"/>
      <c r="J26319" s="10"/>
      <c r="K26319" s="10"/>
      <c r="L26319" s="10"/>
      <c r="M26319" s="10"/>
      <c r="N26319" s="10"/>
      <c r="O26319" s="10"/>
      <c r="P26319" s="10"/>
      <c r="Q26319" s="10"/>
      <c r="R26319" s="10"/>
      <c r="S26319" s="10"/>
      <c r="T26319" s="10"/>
      <c r="U26319" s="10"/>
      <c r="V26319" s="10"/>
      <c r="W26319" s="10"/>
      <c r="X26319" s="10"/>
      <c r="Y26319" s="10"/>
      <c r="Z26319" s="10"/>
      <c r="AA26319" s="10"/>
      <c r="AB26319" s="10"/>
      <c r="AC26319" s="10"/>
      <c r="AD26319" s="10"/>
      <c r="AE26319" s="10"/>
      <c r="AF26319" s="10"/>
      <c r="AG26319" s="12"/>
    </row>
    <row r="26320" spans="1:33">
      <c r="A26320" s="10"/>
      <c r="B26320" s="10"/>
      <c r="C26320" s="10"/>
      <c r="D26320" s="10"/>
      <c r="E26320" s="10"/>
      <c r="F26320" s="10"/>
      <c r="G26320" s="10"/>
      <c r="H26320" s="10"/>
      <c r="I26320" s="10"/>
      <c r="J26320" s="10"/>
      <c r="K26320" s="10"/>
      <c r="L26320" s="10"/>
      <c r="M26320" s="10"/>
      <c r="N26320" s="10"/>
      <c r="O26320" s="10"/>
      <c r="P26320" s="10"/>
      <c r="Q26320" s="10"/>
      <c r="R26320" s="10"/>
      <c r="S26320" s="10"/>
      <c r="T26320" s="10"/>
      <c r="U26320" s="10"/>
      <c r="V26320" s="10"/>
      <c r="W26320" s="10"/>
      <c r="X26320" s="10"/>
      <c r="Y26320" s="10"/>
      <c r="Z26320" s="10"/>
      <c r="AA26320" s="10"/>
      <c r="AB26320" s="10"/>
      <c r="AC26320" s="10"/>
      <c r="AD26320" s="10"/>
      <c r="AE26320" s="10"/>
      <c r="AF26320" s="10"/>
      <c r="AG26320" s="12"/>
    </row>
    <row r="26321" spans="1:33">
      <c r="A26321" s="10"/>
      <c r="B26321" s="10"/>
      <c r="C26321" s="10"/>
      <c r="D26321" s="10"/>
      <c r="E26321" s="10"/>
      <c r="F26321" s="10"/>
      <c r="G26321" s="10"/>
      <c r="H26321" s="10"/>
      <c r="I26321" s="10"/>
      <c r="J26321" s="10"/>
      <c r="K26321" s="10"/>
      <c r="L26321" s="10"/>
      <c r="M26321" s="10"/>
      <c r="N26321" s="10"/>
      <c r="O26321" s="10"/>
      <c r="P26321" s="10"/>
      <c r="Q26321" s="10"/>
      <c r="R26321" s="10"/>
      <c r="S26321" s="10"/>
      <c r="T26321" s="10"/>
      <c r="U26321" s="10"/>
      <c r="V26321" s="10"/>
      <c r="W26321" s="10"/>
      <c r="X26321" s="10"/>
      <c r="Y26321" s="10"/>
      <c r="Z26321" s="10"/>
      <c r="AA26321" s="10"/>
      <c r="AB26321" s="10"/>
      <c r="AC26321" s="10"/>
      <c r="AD26321" s="10"/>
      <c r="AE26321" s="10"/>
      <c r="AF26321" s="10"/>
      <c r="AG26321" s="12"/>
    </row>
    <row r="26322" spans="1:33">
      <c r="A26322" s="10"/>
      <c r="B26322" s="10"/>
      <c r="C26322" s="10"/>
      <c r="D26322" s="10"/>
      <c r="E26322" s="10"/>
      <c r="F26322" s="10"/>
      <c r="G26322" s="10"/>
      <c r="H26322" s="10"/>
      <c r="I26322" s="10"/>
      <c r="J26322" s="10"/>
      <c r="K26322" s="10"/>
      <c r="L26322" s="10"/>
      <c r="M26322" s="10"/>
      <c r="N26322" s="10"/>
      <c r="O26322" s="10"/>
      <c r="P26322" s="10"/>
      <c r="Q26322" s="10"/>
      <c r="R26322" s="10"/>
      <c r="S26322" s="10"/>
      <c r="T26322" s="10"/>
      <c r="U26322" s="10"/>
      <c r="V26322" s="10"/>
      <c r="W26322" s="10"/>
      <c r="X26322" s="10"/>
      <c r="Y26322" s="10"/>
      <c r="Z26322" s="10"/>
      <c r="AA26322" s="10"/>
      <c r="AB26322" s="10"/>
      <c r="AC26322" s="10"/>
      <c r="AD26322" s="10"/>
      <c r="AE26322" s="10"/>
      <c r="AF26322" s="10"/>
      <c r="AG26322" s="12"/>
    </row>
    <row r="26323" spans="1:33">
      <c r="A26323" s="10"/>
      <c r="B26323" s="10"/>
      <c r="C26323" s="10"/>
      <c r="D26323" s="10"/>
      <c r="E26323" s="10"/>
      <c r="F26323" s="10"/>
      <c r="G26323" s="10"/>
      <c r="H26323" s="10"/>
      <c r="I26323" s="10"/>
      <c r="J26323" s="10"/>
      <c r="K26323" s="10"/>
      <c r="L26323" s="10"/>
      <c r="M26323" s="10"/>
      <c r="N26323" s="10"/>
      <c r="O26323" s="10"/>
      <c r="P26323" s="10"/>
      <c r="Q26323" s="10"/>
      <c r="R26323" s="10"/>
      <c r="S26323" s="10"/>
      <c r="T26323" s="10"/>
      <c r="U26323" s="10"/>
      <c r="V26323" s="10"/>
      <c r="W26323" s="10"/>
      <c r="X26323" s="10"/>
      <c r="Y26323" s="10"/>
      <c r="Z26323" s="10"/>
      <c r="AA26323" s="10"/>
      <c r="AB26323" s="10"/>
      <c r="AC26323" s="10"/>
      <c r="AD26323" s="10"/>
      <c r="AE26323" s="10"/>
      <c r="AF26323" s="10"/>
      <c r="AG26323" s="12"/>
    </row>
    <row r="26324" spans="1:33">
      <c r="A26324" s="10"/>
      <c r="B26324" s="10"/>
      <c r="C26324" s="10"/>
      <c r="D26324" s="10"/>
      <c r="E26324" s="10"/>
      <c r="F26324" s="10"/>
      <c r="G26324" s="10"/>
      <c r="H26324" s="10"/>
      <c r="I26324" s="10"/>
      <c r="J26324" s="10"/>
      <c r="K26324" s="10"/>
      <c r="L26324" s="10"/>
      <c r="M26324" s="10"/>
      <c r="N26324" s="10"/>
      <c r="O26324" s="10"/>
      <c r="P26324" s="10"/>
      <c r="Q26324" s="10"/>
      <c r="R26324" s="10"/>
      <c r="S26324" s="10"/>
      <c r="T26324" s="10"/>
      <c r="U26324" s="10"/>
      <c r="V26324" s="10"/>
      <c r="W26324" s="10"/>
      <c r="X26324" s="10"/>
      <c r="Y26324" s="10"/>
      <c r="Z26324" s="10"/>
      <c r="AA26324" s="10"/>
      <c r="AB26324" s="10"/>
      <c r="AC26324" s="10"/>
      <c r="AD26324" s="10"/>
      <c r="AE26324" s="10"/>
      <c r="AF26324" s="10"/>
      <c r="AG26324" s="12"/>
    </row>
    <row r="26325" spans="1:33">
      <c r="A26325" s="10"/>
      <c r="B26325" s="10"/>
      <c r="C26325" s="10"/>
      <c r="D26325" s="10"/>
      <c r="E26325" s="10"/>
      <c r="F26325" s="10"/>
      <c r="G26325" s="10"/>
      <c r="H26325" s="10"/>
      <c r="I26325" s="10"/>
      <c r="J26325" s="10"/>
      <c r="K26325" s="10"/>
      <c r="L26325" s="10"/>
      <c r="M26325" s="10"/>
      <c r="N26325" s="10"/>
      <c r="O26325" s="10"/>
      <c r="P26325" s="10"/>
      <c r="Q26325" s="10"/>
      <c r="R26325" s="10"/>
      <c r="S26325" s="10"/>
      <c r="T26325" s="10"/>
      <c r="U26325" s="10"/>
      <c r="V26325" s="10"/>
      <c r="W26325" s="10"/>
      <c r="X26325" s="10"/>
      <c r="Y26325" s="10"/>
      <c r="Z26325" s="10"/>
      <c r="AA26325" s="10"/>
      <c r="AB26325" s="10"/>
      <c r="AC26325" s="10"/>
      <c r="AD26325" s="10"/>
      <c r="AE26325" s="10"/>
      <c r="AF26325" s="10"/>
      <c r="AG26325" s="12"/>
    </row>
    <row r="26326" spans="1:33">
      <c r="A26326" s="10"/>
      <c r="B26326" s="10"/>
      <c r="C26326" s="10"/>
      <c r="D26326" s="10"/>
      <c r="E26326" s="10"/>
      <c r="F26326" s="10"/>
      <c r="G26326" s="10"/>
      <c r="H26326" s="10"/>
      <c r="I26326" s="10"/>
      <c r="J26326" s="10"/>
      <c r="K26326" s="10"/>
      <c r="L26326" s="10"/>
      <c r="M26326" s="10"/>
      <c r="N26326" s="10"/>
      <c r="O26326" s="10"/>
      <c r="P26326" s="10"/>
      <c r="Q26326" s="10"/>
      <c r="R26326" s="10"/>
      <c r="S26326" s="10"/>
      <c r="T26326" s="10"/>
      <c r="U26326" s="10"/>
      <c r="V26326" s="10"/>
      <c r="W26326" s="10"/>
      <c r="X26326" s="10"/>
      <c r="Y26326" s="10"/>
      <c r="Z26326" s="10"/>
      <c r="AA26326" s="10"/>
      <c r="AB26326" s="10"/>
      <c r="AC26326" s="10"/>
      <c r="AD26326" s="10"/>
      <c r="AE26326" s="10"/>
      <c r="AF26326" s="10"/>
      <c r="AG26326" s="12"/>
    </row>
    <row r="26327" spans="1:33">
      <c r="A26327" s="10"/>
      <c r="B26327" s="10"/>
      <c r="C26327" s="10"/>
      <c r="D26327" s="10"/>
      <c r="E26327" s="10"/>
      <c r="F26327" s="10"/>
      <c r="G26327" s="10"/>
      <c r="H26327" s="10"/>
      <c r="I26327" s="10"/>
      <c r="J26327" s="10"/>
      <c r="K26327" s="10"/>
      <c r="L26327" s="10"/>
      <c r="M26327" s="10"/>
      <c r="N26327" s="10"/>
      <c r="O26327" s="10"/>
      <c r="P26327" s="10"/>
      <c r="Q26327" s="10"/>
      <c r="R26327" s="10"/>
      <c r="S26327" s="10"/>
      <c r="T26327" s="10"/>
      <c r="U26327" s="10"/>
      <c r="V26327" s="10"/>
      <c r="W26327" s="10"/>
      <c r="X26327" s="10"/>
      <c r="Y26327" s="10"/>
      <c r="Z26327" s="10"/>
      <c r="AA26327" s="10"/>
      <c r="AB26327" s="10"/>
      <c r="AC26327" s="10"/>
      <c r="AD26327" s="10"/>
      <c r="AE26327" s="10"/>
      <c r="AF26327" s="10"/>
      <c r="AG26327" s="12"/>
    </row>
    <row r="26328" spans="1:33">
      <c r="A26328" s="10"/>
      <c r="B26328" s="10"/>
      <c r="C26328" s="10"/>
      <c r="D26328" s="10"/>
      <c r="E26328" s="10"/>
      <c r="F26328" s="10"/>
      <c r="G26328" s="10"/>
      <c r="H26328" s="10"/>
      <c r="I26328" s="10"/>
      <c r="J26328" s="10"/>
      <c r="K26328" s="10"/>
      <c r="L26328" s="10"/>
      <c r="M26328" s="10"/>
      <c r="N26328" s="10"/>
      <c r="O26328" s="10"/>
      <c r="P26328" s="10"/>
      <c r="Q26328" s="10"/>
      <c r="R26328" s="10"/>
      <c r="S26328" s="10"/>
      <c r="T26328" s="10"/>
      <c r="U26328" s="10"/>
      <c r="V26328" s="10"/>
      <c r="W26328" s="10"/>
      <c r="X26328" s="10"/>
      <c r="Y26328" s="10"/>
      <c r="Z26328" s="10"/>
      <c r="AA26328" s="10"/>
      <c r="AB26328" s="10"/>
      <c r="AC26328" s="10"/>
      <c r="AD26328" s="10"/>
      <c r="AE26328" s="10"/>
      <c r="AF26328" s="10"/>
      <c r="AG26328" s="12"/>
    </row>
    <row r="26329" spans="1:33">
      <c r="A26329" s="10"/>
      <c r="B26329" s="10"/>
      <c r="C26329" s="10"/>
      <c r="D26329" s="10"/>
      <c r="E26329" s="10"/>
      <c r="F26329" s="10"/>
      <c r="G26329" s="10"/>
      <c r="H26329" s="10"/>
      <c r="I26329" s="10"/>
      <c r="J26329" s="10"/>
      <c r="K26329" s="10"/>
      <c r="L26329" s="10"/>
      <c r="M26329" s="10"/>
      <c r="N26329" s="10"/>
      <c r="O26329" s="10"/>
      <c r="P26329" s="10"/>
      <c r="Q26329" s="10"/>
      <c r="R26329" s="10"/>
      <c r="S26329" s="10"/>
      <c r="T26329" s="10"/>
      <c r="U26329" s="10"/>
      <c r="V26329" s="10"/>
      <c r="W26329" s="10"/>
      <c r="X26329" s="10"/>
      <c r="Y26329" s="10"/>
      <c r="Z26329" s="10"/>
      <c r="AA26329" s="10"/>
      <c r="AB26329" s="10"/>
      <c r="AC26329" s="10"/>
      <c r="AD26329" s="10"/>
      <c r="AE26329" s="10"/>
      <c r="AF26329" s="10"/>
      <c r="AG26329" s="12"/>
    </row>
    <row r="26330" spans="1:33">
      <c r="A26330" s="10"/>
      <c r="B26330" s="10"/>
      <c r="C26330" s="10"/>
      <c r="D26330" s="10"/>
      <c r="E26330" s="10"/>
      <c r="F26330" s="10"/>
      <c r="G26330" s="10"/>
      <c r="H26330" s="10"/>
      <c r="I26330" s="10"/>
      <c r="J26330" s="10"/>
      <c r="K26330" s="10"/>
      <c r="L26330" s="10"/>
      <c r="M26330" s="10"/>
      <c r="N26330" s="10"/>
      <c r="O26330" s="10"/>
      <c r="P26330" s="10"/>
      <c r="Q26330" s="10"/>
      <c r="R26330" s="10"/>
      <c r="S26330" s="10"/>
      <c r="T26330" s="10"/>
      <c r="U26330" s="10"/>
      <c r="V26330" s="10"/>
      <c r="W26330" s="10"/>
      <c r="X26330" s="10"/>
      <c r="Y26330" s="10"/>
      <c r="Z26330" s="10"/>
      <c r="AA26330" s="10"/>
      <c r="AB26330" s="10"/>
      <c r="AC26330" s="10"/>
      <c r="AD26330" s="10"/>
      <c r="AE26330" s="10"/>
      <c r="AF26330" s="10"/>
      <c r="AG26330" s="12"/>
    </row>
    <row r="26331" spans="1:33">
      <c r="A26331" s="10"/>
      <c r="B26331" s="10"/>
      <c r="C26331" s="10"/>
      <c r="D26331" s="10"/>
      <c r="E26331" s="10"/>
      <c r="F26331" s="10"/>
      <c r="G26331" s="10"/>
      <c r="H26331" s="10"/>
      <c r="I26331" s="10"/>
      <c r="J26331" s="10"/>
      <c r="K26331" s="10"/>
      <c r="L26331" s="10"/>
      <c r="M26331" s="10"/>
      <c r="N26331" s="10"/>
      <c r="O26331" s="10"/>
      <c r="P26331" s="10"/>
      <c r="Q26331" s="10"/>
      <c r="R26331" s="10"/>
      <c r="S26331" s="10"/>
      <c r="T26331" s="10"/>
      <c r="U26331" s="10"/>
      <c r="V26331" s="10"/>
      <c r="W26331" s="10"/>
      <c r="X26331" s="10"/>
      <c r="Y26331" s="10"/>
      <c r="Z26331" s="10"/>
      <c r="AA26331" s="10"/>
      <c r="AB26331" s="10"/>
      <c r="AC26331" s="10"/>
      <c r="AD26331" s="10"/>
      <c r="AE26331" s="10"/>
      <c r="AF26331" s="10"/>
      <c r="AG26331" s="12"/>
    </row>
    <row r="26332" spans="1:33">
      <c r="A26332" s="10"/>
      <c r="B26332" s="10"/>
      <c r="C26332" s="10"/>
      <c r="D26332" s="10"/>
      <c r="E26332" s="10"/>
      <c r="F26332" s="10"/>
      <c r="G26332" s="10"/>
      <c r="H26332" s="10"/>
      <c r="I26332" s="10"/>
      <c r="J26332" s="10"/>
      <c r="K26332" s="10"/>
      <c r="L26332" s="10"/>
      <c r="M26332" s="10"/>
      <c r="N26332" s="10"/>
      <c r="O26332" s="10"/>
      <c r="P26332" s="10"/>
      <c r="Q26332" s="10"/>
      <c r="R26332" s="10"/>
      <c r="S26332" s="10"/>
      <c r="T26332" s="10"/>
      <c r="U26332" s="10"/>
      <c r="V26332" s="10"/>
      <c r="W26332" s="10"/>
      <c r="X26332" s="10"/>
      <c r="Y26332" s="10"/>
      <c r="Z26332" s="10"/>
      <c r="AA26332" s="10"/>
      <c r="AB26332" s="10"/>
      <c r="AC26332" s="10"/>
      <c r="AD26332" s="10"/>
      <c r="AE26332" s="10"/>
      <c r="AF26332" s="10"/>
      <c r="AG26332" s="12"/>
    </row>
    <row r="26333" spans="1:33">
      <c r="A26333" s="10"/>
      <c r="B26333" s="10"/>
      <c r="C26333" s="10"/>
      <c r="D26333" s="10"/>
      <c r="E26333" s="10"/>
      <c r="F26333" s="10"/>
      <c r="G26333" s="10"/>
      <c r="H26333" s="10"/>
      <c r="I26333" s="10"/>
      <c r="J26333" s="10"/>
      <c r="K26333" s="10"/>
      <c r="L26333" s="10"/>
      <c r="M26333" s="10"/>
      <c r="N26333" s="10"/>
      <c r="O26333" s="10"/>
      <c r="P26333" s="10"/>
      <c r="Q26333" s="10"/>
      <c r="R26333" s="10"/>
      <c r="S26333" s="10"/>
      <c r="T26333" s="10"/>
      <c r="U26333" s="10"/>
      <c r="V26333" s="10"/>
      <c r="W26333" s="10"/>
      <c r="X26333" s="10"/>
      <c r="Y26333" s="10"/>
      <c r="Z26333" s="10"/>
      <c r="AA26333" s="10"/>
      <c r="AB26333" s="10"/>
      <c r="AC26333" s="10"/>
      <c r="AD26333" s="10"/>
      <c r="AE26333" s="10"/>
      <c r="AF26333" s="10"/>
      <c r="AG26333" s="12"/>
    </row>
    <row r="26334" spans="1:33">
      <c r="A26334" s="10"/>
      <c r="B26334" s="10"/>
      <c r="C26334" s="10"/>
      <c r="D26334" s="10"/>
      <c r="E26334" s="10"/>
      <c r="F26334" s="10"/>
      <c r="G26334" s="10"/>
      <c r="H26334" s="10"/>
      <c r="I26334" s="10"/>
      <c r="J26334" s="10"/>
      <c r="K26334" s="10"/>
      <c r="L26334" s="10"/>
      <c r="M26334" s="10"/>
      <c r="N26334" s="10"/>
      <c r="O26334" s="10"/>
      <c r="P26334" s="10"/>
      <c r="Q26334" s="10"/>
      <c r="R26334" s="10"/>
      <c r="S26334" s="10"/>
      <c r="T26334" s="10"/>
      <c r="U26334" s="10"/>
      <c r="V26334" s="10"/>
      <c r="W26334" s="10"/>
      <c r="X26334" s="10"/>
      <c r="Y26334" s="10"/>
      <c r="Z26334" s="10"/>
      <c r="AA26334" s="10"/>
      <c r="AB26334" s="10"/>
      <c r="AC26334" s="10"/>
      <c r="AD26334" s="10"/>
      <c r="AE26334" s="10"/>
      <c r="AF26334" s="10"/>
      <c r="AG26334" s="12"/>
    </row>
    <row r="26335" spans="1:33">
      <c r="A26335" s="10"/>
      <c r="B26335" s="10"/>
      <c r="C26335" s="10"/>
      <c r="D26335" s="10"/>
      <c r="E26335" s="10"/>
      <c r="F26335" s="10"/>
      <c r="G26335" s="10"/>
      <c r="H26335" s="10"/>
      <c r="I26335" s="10"/>
      <c r="J26335" s="10"/>
      <c r="K26335" s="10"/>
      <c r="L26335" s="10"/>
      <c r="M26335" s="10"/>
      <c r="N26335" s="10"/>
      <c r="O26335" s="10"/>
      <c r="P26335" s="10"/>
      <c r="Q26335" s="10"/>
      <c r="R26335" s="10"/>
      <c r="S26335" s="10"/>
      <c r="T26335" s="10"/>
      <c r="U26335" s="10"/>
      <c r="V26335" s="10"/>
      <c r="W26335" s="10"/>
      <c r="X26335" s="10"/>
      <c r="Y26335" s="10"/>
      <c r="Z26335" s="10"/>
      <c r="AA26335" s="10"/>
      <c r="AB26335" s="10"/>
      <c r="AC26335" s="10"/>
      <c r="AD26335" s="10"/>
      <c r="AE26335" s="10"/>
      <c r="AF26335" s="10"/>
      <c r="AG26335" s="12"/>
    </row>
    <row r="26336" spans="1:33">
      <c r="A26336" s="10"/>
      <c r="B26336" s="10"/>
      <c r="C26336" s="10"/>
      <c r="D26336" s="10"/>
      <c r="E26336" s="10"/>
      <c r="F26336" s="10"/>
      <c r="G26336" s="10"/>
      <c r="H26336" s="10"/>
      <c r="I26336" s="10"/>
      <c r="J26336" s="10"/>
      <c r="K26336" s="10"/>
      <c r="L26336" s="10"/>
      <c r="M26336" s="10"/>
      <c r="N26336" s="10"/>
      <c r="O26336" s="10"/>
      <c r="P26336" s="10"/>
      <c r="Q26336" s="10"/>
      <c r="R26336" s="10"/>
      <c r="S26336" s="10"/>
      <c r="T26336" s="10"/>
      <c r="U26336" s="10"/>
      <c r="V26336" s="10"/>
      <c r="W26336" s="10"/>
      <c r="X26336" s="10"/>
      <c r="Y26336" s="10"/>
      <c r="Z26336" s="10"/>
      <c r="AA26336" s="10"/>
      <c r="AB26336" s="10"/>
      <c r="AC26336" s="10"/>
      <c r="AD26336" s="10"/>
      <c r="AE26336" s="10"/>
      <c r="AF26336" s="10"/>
      <c r="AG26336" s="12"/>
    </row>
    <row r="26337" spans="1:33">
      <c r="A26337" s="10"/>
      <c r="B26337" s="10"/>
      <c r="C26337" s="10"/>
      <c r="D26337" s="10"/>
      <c r="E26337" s="10"/>
      <c r="F26337" s="10"/>
      <c r="G26337" s="10"/>
      <c r="H26337" s="10"/>
      <c r="I26337" s="10"/>
      <c r="J26337" s="10"/>
      <c r="K26337" s="10"/>
      <c r="L26337" s="10"/>
      <c r="M26337" s="10"/>
      <c r="N26337" s="10"/>
      <c r="O26337" s="10"/>
      <c r="P26337" s="10"/>
      <c r="Q26337" s="10"/>
      <c r="R26337" s="10"/>
      <c r="S26337" s="10"/>
      <c r="T26337" s="10"/>
      <c r="U26337" s="10"/>
      <c r="V26337" s="10"/>
      <c r="W26337" s="10"/>
      <c r="X26337" s="10"/>
      <c r="Y26337" s="10"/>
      <c r="Z26337" s="10"/>
      <c r="AA26337" s="10"/>
      <c r="AB26337" s="10"/>
      <c r="AC26337" s="10"/>
      <c r="AD26337" s="10"/>
      <c r="AE26337" s="10"/>
      <c r="AF26337" s="10"/>
      <c r="AG26337" s="12"/>
    </row>
    <row r="26338" spans="1:33">
      <c r="A26338" s="10"/>
      <c r="B26338" s="10"/>
      <c r="C26338" s="10"/>
      <c r="D26338" s="10"/>
      <c r="E26338" s="10"/>
      <c r="F26338" s="10"/>
      <c r="G26338" s="10"/>
      <c r="H26338" s="10"/>
      <c r="I26338" s="10"/>
      <c r="J26338" s="10"/>
      <c r="K26338" s="10"/>
      <c r="L26338" s="10"/>
      <c r="M26338" s="10"/>
      <c r="N26338" s="10"/>
      <c r="O26338" s="10"/>
      <c r="P26338" s="10"/>
      <c r="Q26338" s="10"/>
      <c r="R26338" s="10"/>
      <c r="S26338" s="10"/>
      <c r="T26338" s="10"/>
      <c r="U26338" s="10"/>
      <c r="V26338" s="10"/>
      <c r="W26338" s="10"/>
      <c r="X26338" s="10"/>
      <c r="Y26338" s="10"/>
      <c r="Z26338" s="10"/>
      <c r="AA26338" s="10"/>
      <c r="AB26338" s="10"/>
      <c r="AC26338" s="10"/>
      <c r="AD26338" s="10"/>
      <c r="AE26338" s="10"/>
      <c r="AF26338" s="10"/>
      <c r="AG26338" s="12"/>
    </row>
    <row r="26339" spans="1:33">
      <c r="A26339" s="10"/>
      <c r="B26339" s="10"/>
      <c r="C26339" s="10"/>
      <c r="D26339" s="10"/>
      <c r="E26339" s="10"/>
      <c r="F26339" s="10"/>
      <c r="G26339" s="10"/>
      <c r="H26339" s="10"/>
      <c r="I26339" s="10"/>
      <c r="J26339" s="10"/>
      <c r="K26339" s="10"/>
      <c r="L26339" s="10"/>
      <c r="M26339" s="10"/>
      <c r="N26339" s="10"/>
      <c r="O26339" s="10"/>
      <c r="P26339" s="10"/>
      <c r="Q26339" s="10"/>
      <c r="R26339" s="10"/>
      <c r="S26339" s="10"/>
      <c r="T26339" s="10"/>
      <c r="U26339" s="10"/>
      <c r="V26339" s="10"/>
      <c r="W26339" s="10"/>
      <c r="X26339" s="10"/>
      <c r="Y26339" s="10"/>
      <c r="Z26339" s="10"/>
      <c r="AA26339" s="10"/>
      <c r="AB26339" s="10"/>
      <c r="AC26339" s="10"/>
      <c r="AD26339" s="10"/>
      <c r="AE26339" s="10"/>
      <c r="AF26339" s="10"/>
      <c r="AG26339" s="12"/>
    </row>
    <row r="26340" spans="1:33">
      <c r="A26340" s="10"/>
      <c r="B26340" s="10"/>
      <c r="C26340" s="10"/>
      <c r="D26340" s="10"/>
      <c r="E26340" s="10"/>
      <c r="F26340" s="10"/>
      <c r="G26340" s="10"/>
      <c r="H26340" s="10"/>
      <c r="I26340" s="10"/>
      <c r="J26340" s="10"/>
      <c r="K26340" s="10"/>
      <c r="L26340" s="10"/>
      <c r="M26340" s="10"/>
      <c r="N26340" s="10"/>
      <c r="O26340" s="10"/>
      <c r="P26340" s="10"/>
      <c r="Q26340" s="10"/>
      <c r="R26340" s="10"/>
      <c r="S26340" s="10"/>
      <c r="T26340" s="10"/>
      <c r="U26340" s="10"/>
      <c r="V26340" s="10"/>
      <c r="W26340" s="10"/>
      <c r="X26340" s="10"/>
      <c r="Y26340" s="10"/>
      <c r="Z26340" s="10"/>
      <c r="AA26340" s="10"/>
      <c r="AB26340" s="10"/>
      <c r="AC26340" s="10"/>
      <c r="AD26340" s="10"/>
      <c r="AE26340" s="10"/>
      <c r="AF26340" s="10"/>
      <c r="AG26340" s="12"/>
    </row>
    <row r="26341" spans="1:33">
      <c r="A26341" s="10"/>
      <c r="B26341" s="10"/>
      <c r="C26341" s="10"/>
      <c r="D26341" s="10"/>
      <c r="E26341" s="10"/>
      <c r="F26341" s="10"/>
      <c r="G26341" s="10"/>
      <c r="H26341" s="10"/>
      <c r="I26341" s="10"/>
      <c r="J26341" s="10"/>
      <c r="K26341" s="10"/>
      <c r="L26341" s="10"/>
      <c r="M26341" s="10"/>
      <c r="N26341" s="10"/>
      <c r="O26341" s="10"/>
      <c r="P26341" s="10"/>
      <c r="Q26341" s="10"/>
      <c r="R26341" s="10"/>
      <c r="S26341" s="10"/>
      <c r="T26341" s="10"/>
      <c r="U26341" s="10"/>
      <c r="V26341" s="10"/>
      <c r="W26341" s="10"/>
      <c r="X26341" s="10"/>
      <c r="Y26341" s="10"/>
      <c r="Z26341" s="10"/>
      <c r="AA26341" s="10"/>
      <c r="AB26341" s="10"/>
      <c r="AC26341" s="10"/>
      <c r="AD26341" s="10"/>
      <c r="AE26341" s="10"/>
      <c r="AF26341" s="10"/>
      <c r="AG26341" s="12"/>
    </row>
    <row r="26342" spans="1:33">
      <c r="A26342" s="10"/>
      <c r="B26342" s="10"/>
      <c r="C26342" s="10"/>
      <c r="D26342" s="10"/>
      <c r="E26342" s="10"/>
      <c r="F26342" s="10"/>
      <c r="G26342" s="10"/>
      <c r="H26342" s="10"/>
      <c r="I26342" s="10"/>
      <c r="J26342" s="10"/>
      <c r="K26342" s="10"/>
      <c r="L26342" s="10"/>
      <c r="M26342" s="10"/>
      <c r="N26342" s="10"/>
      <c r="O26342" s="10"/>
      <c r="P26342" s="10"/>
      <c r="Q26342" s="10"/>
      <c r="R26342" s="10"/>
      <c r="S26342" s="10"/>
      <c r="T26342" s="10"/>
      <c r="U26342" s="10"/>
      <c r="V26342" s="10"/>
      <c r="W26342" s="10"/>
      <c r="X26342" s="10"/>
      <c r="Y26342" s="10"/>
      <c r="Z26342" s="10"/>
      <c r="AA26342" s="10"/>
      <c r="AB26342" s="10"/>
      <c r="AC26342" s="10"/>
      <c r="AD26342" s="10"/>
      <c r="AE26342" s="10"/>
      <c r="AF26342" s="10"/>
      <c r="AG26342" s="12"/>
    </row>
    <row r="26343" spans="1:33">
      <c r="A26343" s="10"/>
      <c r="B26343" s="10"/>
      <c r="C26343" s="10"/>
      <c r="D26343" s="10"/>
      <c r="E26343" s="10"/>
      <c r="F26343" s="10"/>
      <c r="G26343" s="10"/>
      <c r="H26343" s="10"/>
      <c r="I26343" s="10"/>
      <c r="J26343" s="10"/>
      <c r="K26343" s="10"/>
      <c r="L26343" s="10"/>
      <c r="M26343" s="10"/>
      <c r="N26343" s="10"/>
      <c r="O26343" s="10"/>
      <c r="P26343" s="10"/>
      <c r="Q26343" s="10"/>
      <c r="R26343" s="10"/>
      <c r="S26343" s="10"/>
      <c r="T26343" s="10"/>
      <c r="U26343" s="10"/>
      <c r="V26343" s="10"/>
      <c r="W26343" s="10"/>
      <c r="X26343" s="10"/>
      <c r="Y26343" s="10"/>
      <c r="Z26343" s="10"/>
      <c r="AA26343" s="10"/>
      <c r="AB26343" s="10"/>
      <c r="AC26343" s="10"/>
      <c r="AD26343" s="10"/>
      <c r="AE26343" s="10"/>
      <c r="AF26343" s="10"/>
      <c r="AG26343" s="12"/>
    </row>
    <row r="26344" spans="1:33">
      <c r="A26344" s="10"/>
      <c r="B26344" s="10"/>
      <c r="C26344" s="10"/>
      <c r="D26344" s="10"/>
      <c r="E26344" s="10"/>
      <c r="F26344" s="10"/>
      <c r="G26344" s="10"/>
      <c r="H26344" s="10"/>
      <c r="I26344" s="10"/>
      <c r="J26344" s="10"/>
      <c r="K26344" s="10"/>
      <c r="L26344" s="10"/>
      <c r="M26344" s="10"/>
      <c r="N26344" s="10"/>
      <c r="O26344" s="10"/>
      <c r="P26344" s="10"/>
      <c r="Q26344" s="10"/>
      <c r="R26344" s="10"/>
      <c r="S26344" s="10"/>
      <c r="T26344" s="10"/>
      <c r="U26344" s="10"/>
      <c r="V26344" s="10"/>
      <c r="W26344" s="10"/>
      <c r="X26344" s="10"/>
      <c r="Y26344" s="10"/>
      <c r="Z26344" s="10"/>
      <c r="AA26344" s="10"/>
      <c r="AB26344" s="10"/>
      <c r="AC26344" s="10"/>
      <c r="AD26344" s="10"/>
      <c r="AE26344" s="10"/>
      <c r="AF26344" s="10"/>
      <c r="AG26344" s="12"/>
    </row>
    <row r="26345" spans="1:33">
      <c r="A26345" s="10"/>
      <c r="B26345" s="10"/>
      <c r="C26345" s="10"/>
      <c r="D26345" s="10"/>
      <c r="E26345" s="10"/>
      <c r="F26345" s="10"/>
      <c r="G26345" s="10"/>
      <c r="H26345" s="10"/>
      <c r="I26345" s="10"/>
      <c r="J26345" s="10"/>
      <c r="K26345" s="10"/>
      <c r="L26345" s="10"/>
      <c r="M26345" s="10"/>
      <c r="N26345" s="10"/>
      <c r="O26345" s="10"/>
      <c r="P26345" s="10"/>
      <c r="Q26345" s="10"/>
      <c r="R26345" s="10"/>
      <c r="S26345" s="10"/>
      <c r="T26345" s="10"/>
      <c r="U26345" s="10"/>
      <c r="V26345" s="10"/>
      <c r="W26345" s="10"/>
      <c r="X26345" s="10"/>
      <c r="Y26345" s="10"/>
      <c r="Z26345" s="10"/>
      <c r="AA26345" s="10"/>
      <c r="AB26345" s="10"/>
      <c r="AC26345" s="10"/>
      <c r="AD26345" s="10"/>
      <c r="AE26345" s="10"/>
      <c r="AF26345" s="10"/>
      <c r="AG26345" s="12"/>
    </row>
    <row r="26346" spans="1:33">
      <c r="A26346" s="10"/>
      <c r="B26346" s="10"/>
      <c r="C26346" s="10"/>
      <c r="D26346" s="10"/>
      <c r="E26346" s="10"/>
      <c r="F26346" s="10"/>
      <c r="G26346" s="10"/>
      <c r="H26346" s="10"/>
      <c r="I26346" s="10"/>
      <c r="J26346" s="10"/>
      <c r="K26346" s="10"/>
      <c r="L26346" s="10"/>
      <c r="M26346" s="10"/>
      <c r="N26346" s="10"/>
      <c r="O26346" s="10"/>
      <c r="P26346" s="10"/>
      <c r="Q26346" s="10"/>
      <c r="R26346" s="10"/>
      <c r="S26346" s="10"/>
      <c r="T26346" s="10"/>
      <c r="U26346" s="10"/>
      <c r="V26346" s="10"/>
      <c r="W26346" s="10"/>
      <c r="X26346" s="10"/>
      <c r="Y26346" s="10"/>
      <c r="Z26346" s="10"/>
      <c r="AA26346" s="10"/>
      <c r="AB26346" s="10"/>
      <c r="AC26346" s="10"/>
      <c r="AD26346" s="10"/>
      <c r="AE26346" s="10"/>
      <c r="AF26346" s="10"/>
      <c r="AG26346" s="12"/>
    </row>
    <row r="26347" spans="1:33">
      <c r="A26347" s="10"/>
      <c r="B26347" s="10"/>
      <c r="C26347" s="10"/>
      <c r="D26347" s="10"/>
      <c r="E26347" s="10"/>
      <c r="F26347" s="10"/>
      <c r="G26347" s="10"/>
      <c r="H26347" s="10"/>
      <c r="I26347" s="10"/>
      <c r="J26347" s="10"/>
      <c r="K26347" s="10"/>
      <c r="L26347" s="10"/>
      <c r="M26347" s="10"/>
      <c r="N26347" s="10"/>
      <c r="O26347" s="10"/>
      <c r="P26347" s="10"/>
      <c r="Q26347" s="10"/>
      <c r="R26347" s="10"/>
      <c r="S26347" s="10"/>
      <c r="T26347" s="10"/>
      <c r="U26347" s="10"/>
      <c r="V26347" s="10"/>
      <c r="W26347" s="10"/>
      <c r="X26347" s="10"/>
      <c r="Y26347" s="10"/>
      <c r="Z26347" s="10"/>
      <c r="AA26347" s="10"/>
      <c r="AB26347" s="10"/>
      <c r="AC26347" s="10"/>
      <c r="AD26347" s="10"/>
      <c r="AE26347" s="10"/>
      <c r="AF26347" s="10"/>
      <c r="AG26347" s="12"/>
    </row>
    <row r="26348" spans="1:33">
      <c r="A26348" s="10"/>
      <c r="B26348" s="10"/>
      <c r="C26348" s="10"/>
      <c r="D26348" s="10"/>
      <c r="E26348" s="10"/>
      <c r="F26348" s="10"/>
      <c r="G26348" s="10"/>
      <c r="H26348" s="10"/>
      <c r="I26348" s="10"/>
      <c r="J26348" s="10"/>
      <c r="K26348" s="10"/>
      <c r="L26348" s="10"/>
      <c r="M26348" s="10"/>
      <c r="N26348" s="10"/>
      <c r="O26348" s="10"/>
      <c r="P26348" s="10"/>
      <c r="Q26348" s="10"/>
      <c r="R26348" s="10"/>
      <c r="S26348" s="10"/>
      <c r="T26348" s="10"/>
      <c r="U26348" s="10"/>
      <c r="V26348" s="10"/>
      <c r="W26348" s="10"/>
      <c r="X26348" s="10"/>
      <c r="Y26348" s="10"/>
      <c r="Z26348" s="10"/>
      <c r="AA26348" s="10"/>
      <c r="AB26348" s="10"/>
      <c r="AC26348" s="10"/>
      <c r="AD26348" s="10"/>
      <c r="AE26348" s="10"/>
      <c r="AF26348" s="10"/>
      <c r="AG26348" s="12"/>
    </row>
    <row r="26349" spans="1:33">
      <c r="A26349" s="10"/>
      <c r="B26349" s="10"/>
      <c r="C26349" s="10"/>
      <c r="D26349" s="10"/>
      <c r="E26349" s="10"/>
      <c r="F26349" s="10"/>
      <c r="G26349" s="10"/>
      <c r="H26349" s="10"/>
      <c r="I26349" s="10"/>
      <c r="J26349" s="10"/>
      <c r="K26349" s="10"/>
      <c r="L26349" s="10"/>
      <c r="M26349" s="10"/>
      <c r="N26349" s="10"/>
      <c r="O26349" s="10"/>
      <c r="P26349" s="10"/>
      <c r="Q26349" s="10"/>
      <c r="R26349" s="10"/>
      <c r="S26349" s="10"/>
      <c r="T26349" s="10"/>
      <c r="U26349" s="10"/>
      <c r="V26349" s="10"/>
      <c r="W26349" s="10"/>
      <c r="X26349" s="10"/>
      <c r="Y26349" s="10"/>
      <c r="Z26349" s="10"/>
      <c r="AA26349" s="10"/>
      <c r="AB26349" s="10"/>
      <c r="AC26349" s="10"/>
      <c r="AD26349" s="10"/>
      <c r="AE26349" s="10"/>
      <c r="AF26349" s="10"/>
      <c r="AG26349" s="12"/>
    </row>
    <row r="26350" spans="1:33">
      <c r="A26350" s="10"/>
      <c r="B26350" s="10"/>
      <c r="C26350" s="10"/>
      <c r="D26350" s="10"/>
      <c r="E26350" s="10"/>
      <c r="F26350" s="10"/>
      <c r="G26350" s="10"/>
      <c r="H26350" s="10"/>
      <c r="I26350" s="10"/>
      <c r="J26350" s="10"/>
      <c r="K26350" s="10"/>
      <c r="L26350" s="10"/>
      <c r="M26350" s="10"/>
      <c r="N26350" s="10"/>
      <c r="O26350" s="10"/>
      <c r="P26350" s="10"/>
      <c r="Q26350" s="10"/>
      <c r="R26350" s="10"/>
      <c r="S26350" s="10"/>
      <c r="T26350" s="10"/>
      <c r="U26350" s="10"/>
      <c r="V26350" s="10"/>
      <c r="W26350" s="10"/>
      <c r="X26350" s="10"/>
      <c r="Y26350" s="10"/>
      <c r="Z26350" s="10"/>
      <c r="AA26350" s="10"/>
      <c r="AB26350" s="10"/>
      <c r="AC26350" s="10"/>
      <c r="AD26350" s="10"/>
      <c r="AE26350" s="10"/>
      <c r="AF26350" s="10"/>
      <c r="AG26350" s="12"/>
    </row>
    <row r="26351" spans="1:33">
      <c r="A26351" s="10"/>
      <c r="B26351" s="10"/>
      <c r="C26351" s="10"/>
      <c r="D26351" s="10"/>
      <c r="E26351" s="10"/>
      <c r="F26351" s="10"/>
      <c r="G26351" s="10"/>
      <c r="H26351" s="10"/>
      <c r="I26351" s="10"/>
      <c r="J26351" s="10"/>
      <c r="K26351" s="10"/>
      <c r="L26351" s="10"/>
      <c r="M26351" s="10"/>
      <c r="N26351" s="10"/>
      <c r="O26351" s="10"/>
      <c r="P26351" s="10"/>
      <c r="Q26351" s="10"/>
      <c r="R26351" s="10"/>
      <c r="S26351" s="10"/>
      <c r="T26351" s="10"/>
      <c r="U26351" s="10"/>
      <c r="V26351" s="10"/>
      <c r="W26351" s="10"/>
      <c r="X26351" s="10"/>
      <c r="Y26351" s="10"/>
      <c r="Z26351" s="10"/>
      <c r="AA26351" s="10"/>
      <c r="AB26351" s="10"/>
      <c r="AC26351" s="10"/>
      <c r="AD26351" s="10"/>
      <c r="AE26351" s="10"/>
      <c r="AF26351" s="10"/>
      <c r="AG26351" s="12"/>
    </row>
    <row r="26352" spans="1:33">
      <c r="A26352" s="10"/>
      <c r="B26352" s="10"/>
      <c r="C26352" s="10"/>
      <c r="D26352" s="10"/>
      <c r="E26352" s="10"/>
      <c r="F26352" s="10"/>
      <c r="G26352" s="10"/>
      <c r="H26352" s="10"/>
      <c r="I26352" s="10"/>
      <c r="J26352" s="10"/>
      <c r="K26352" s="10"/>
      <c r="L26352" s="10"/>
      <c r="M26352" s="10"/>
      <c r="N26352" s="10"/>
      <c r="O26352" s="10"/>
      <c r="P26352" s="10"/>
      <c r="Q26352" s="10"/>
      <c r="R26352" s="10"/>
      <c r="S26352" s="10"/>
      <c r="T26352" s="10"/>
      <c r="U26352" s="10"/>
      <c r="V26352" s="10"/>
      <c r="W26352" s="10"/>
      <c r="X26352" s="10"/>
      <c r="Y26352" s="10"/>
      <c r="Z26352" s="10"/>
      <c r="AA26352" s="10"/>
      <c r="AB26352" s="10"/>
      <c r="AC26352" s="10"/>
      <c r="AD26352" s="10"/>
      <c r="AE26352" s="10"/>
      <c r="AF26352" s="10"/>
      <c r="AG26352" s="12"/>
    </row>
    <row r="26353" spans="1:33">
      <c r="A26353" s="10"/>
      <c r="B26353" s="10"/>
      <c r="C26353" s="10"/>
      <c r="D26353" s="10"/>
      <c r="E26353" s="10"/>
      <c r="F26353" s="10"/>
      <c r="G26353" s="10"/>
      <c r="H26353" s="10"/>
      <c r="I26353" s="10"/>
      <c r="J26353" s="10"/>
      <c r="K26353" s="10"/>
      <c r="L26353" s="10"/>
      <c r="M26353" s="10"/>
      <c r="N26353" s="10"/>
      <c r="O26353" s="10"/>
      <c r="P26353" s="10"/>
      <c r="Q26353" s="10"/>
      <c r="R26353" s="10"/>
      <c r="S26353" s="10"/>
      <c r="T26353" s="10"/>
      <c r="U26353" s="10"/>
      <c r="V26353" s="10"/>
      <c r="W26353" s="10"/>
      <c r="X26353" s="10"/>
      <c r="Y26353" s="10"/>
      <c r="Z26353" s="10"/>
      <c r="AA26353" s="10"/>
      <c r="AB26353" s="10"/>
      <c r="AC26353" s="10"/>
      <c r="AD26353" s="10"/>
      <c r="AE26353" s="10"/>
      <c r="AF26353" s="10"/>
      <c r="AG26353" s="12"/>
    </row>
    <row r="26354" spans="1:33">
      <c r="A26354" s="10"/>
      <c r="B26354" s="10"/>
      <c r="C26354" s="10"/>
      <c r="D26354" s="10"/>
      <c r="E26354" s="10"/>
      <c r="F26354" s="10"/>
      <c r="G26354" s="10"/>
      <c r="H26354" s="10"/>
      <c r="I26354" s="10"/>
      <c r="J26354" s="10"/>
      <c r="K26354" s="10"/>
      <c r="L26354" s="10"/>
      <c r="M26354" s="10"/>
      <c r="N26354" s="10"/>
      <c r="O26354" s="10"/>
      <c r="P26354" s="10"/>
      <c r="Q26354" s="10"/>
      <c r="R26354" s="10"/>
      <c r="S26354" s="10"/>
      <c r="T26354" s="10"/>
      <c r="U26354" s="10"/>
      <c r="V26354" s="10"/>
      <c r="W26354" s="10"/>
      <c r="X26354" s="10"/>
      <c r="Y26354" s="10"/>
      <c r="Z26354" s="10"/>
      <c r="AA26354" s="10"/>
      <c r="AB26354" s="10"/>
      <c r="AC26354" s="10"/>
      <c r="AD26354" s="10"/>
      <c r="AE26354" s="10"/>
      <c r="AF26354" s="10"/>
      <c r="AG26354" s="12"/>
    </row>
    <row r="26355" spans="1:33">
      <c r="A26355" s="10"/>
      <c r="B26355" s="10"/>
      <c r="C26355" s="10"/>
      <c r="D26355" s="10"/>
      <c r="E26355" s="10"/>
      <c r="F26355" s="10"/>
      <c r="G26355" s="10"/>
      <c r="H26355" s="10"/>
      <c r="I26355" s="10"/>
      <c r="J26355" s="10"/>
      <c r="K26355" s="10"/>
      <c r="L26355" s="10"/>
      <c r="M26355" s="10"/>
      <c r="N26355" s="10"/>
      <c r="O26355" s="10"/>
      <c r="P26355" s="10"/>
      <c r="Q26355" s="10"/>
      <c r="R26355" s="10"/>
      <c r="S26355" s="10"/>
      <c r="T26355" s="10"/>
      <c r="U26355" s="10"/>
      <c r="V26355" s="10"/>
      <c r="W26355" s="10"/>
      <c r="X26355" s="10"/>
      <c r="Y26355" s="10"/>
      <c r="Z26355" s="10"/>
      <c r="AA26355" s="10"/>
      <c r="AB26355" s="10"/>
      <c r="AC26355" s="10"/>
      <c r="AD26355" s="10"/>
      <c r="AE26355" s="10"/>
      <c r="AF26355" s="10"/>
      <c r="AG26355" s="12"/>
    </row>
    <row r="26356" spans="1:33">
      <c r="A26356" s="10"/>
      <c r="B26356" s="10"/>
      <c r="C26356" s="10"/>
      <c r="D26356" s="10"/>
      <c r="E26356" s="10"/>
      <c r="F26356" s="10"/>
      <c r="G26356" s="10"/>
      <c r="H26356" s="10"/>
      <c r="I26356" s="10"/>
      <c r="J26356" s="10"/>
      <c r="K26356" s="10"/>
      <c r="L26356" s="10"/>
      <c r="M26356" s="10"/>
      <c r="N26356" s="10"/>
      <c r="O26356" s="10"/>
      <c r="P26356" s="10"/>
      <c r="Q26356" s="10"/>
      <c r="R26356" s="10"/>
      <c r="S26356" s="10"/>
      <c r="T26356" s="10"/>
      <c r="U26356" s="10"/>
      <c r="V26356" s="10"/>
      <c r="W26356" s="10"/>
      <c r="X26356" s="10"/>
      <c r="Y26356" s="10"/>
      <c r="Z26356" s="10"/>
      <c r="AA26356" s="10"/>
      <c r="AB26356" s="10"/>
      <c r="AC26356" s="10"/>
      <c r="AD26356" s="10"/>
      <c r="AE26356" s="10"/>
      <c r="AF26356" s="10"/>
      <c r="AG26356" s="12"/>
    </row>
    <row r="26357" spans="1:33">
      <c r="A26357" s="10"/>
      <c r="B26357" s="10"/>
      <c r="C26357" s="10"/>
      <c r="D26357" s="10"/>
      <c r="E26357" s="10"/>
      <c r="F26357" s="10"/>
      <c r="G26357" s="10"/>
      <c r="H26357" s="10"/>
      <c r="I26357" s="10"/>
      <c r="J26357" s="10"/>
      <c r="K26357" s="10"/>
      <c r="L26357" s="10"/>
      <c r="M26357" s="10"/>
      <c r="N26357" s="10"/>
      <c r="O26357" s="10"/>
      <c r="P26357" s="10"/>
      <c r="Q26357" s="10"/>
      <c r="R26357" s="10"/>
      <c r="S26357" s="10"/>
      <c r="T26357" s="10"/>
      <c r="U26357" s="10"/>
      <c r="V26357" s="10"/>
      <c r="W26357" s="10"/>
      <c r="X26357" s="10"/>
      <c r="Y26357" s="10"/>
      <c r="Z26357" s="10"/>
      <c r="AA26357" s="10"/>
      <c r="AB26357" s="10"/>
      <c r="AC26357" s="10"/>
      <c r="AD26357" s="10"/>
      <c r="AE26357" s="10"/>
      <c r="AF26357" s="10"/>
      <c r="AG26357" s="12"/>
    </row>
    <row r="26358" spans="1:33">
      <c r="A26358" s="10"/>
      <c r="B26358" s="10"/>
      <c r="C26358" s="10"/>
      <c r="D26358" s="10"/>
      <c r="E26358" s="10"/>
      <c r="F26358" s="10"/>
      <c r="G26358" s="10"/>
      <c r="H26358" s="10"/>
      <c r="I26358" s="10"/>
      <c r="J26358" s="10"/>
      <c r="K26358" s="10"/>
      <c r="L26358" s="10"/>
      <c r="M26358" s="10"/>
      <c r="N26358" s="10"/>
      <c r="O26358" s="10"/>
      <c r="P26358" s="10"/>
      <c r="Q26358" s="10"/>
      <c r="R26358" s="10"/>
      <c r="S26358" s="10"/>
      <c r="T26358" s="10"/>
      <c r="U26358" s="10"/>
      <c r="V26358" s="10"/>
      <c r="W26358" s="10"/>
      <c r="X26358" s="10"/>
      <c r="Y26358" s="10"/>
      <c r="Z26358" s="10"/>
      <c r="AA26358" s="10"/>
      <c r="AB26358" s="10"/>
      <c r="AC26358" s="10"/>
      <c r="AD26358" s="10"/>
      <c r="AE26358" s="10"/>
      <c r="AF26358" s="10"/>
      <c r="AG26358" s="12"/>
    </row>
    <row r="26359" spans="1:33">
      <c r="A26359" s="10"/>
      <c r="B26359" s="10"/>
      <c r="C26359" s="10"/>
      <c r="D26359" s="10"/>
      <c r="E26359" s="10"/>
      <c r="F26359" s="10"/>
      <c r="G26359" s="10"/>
      <c r="H26359" s="10"/>
      <c r="I26359" s="10"/>
      <c r="J26359" s="10"/>
      <c r="K26359" s="10"/>
      <c r="L26359" s="10"/>
      <c r="M26359" s="10"/>
      <c r="N26359" s="10"/>
      <c r="O26359" s="10"/>
      <c r="P26359" s="10"/>
      <c r="Q26359" s="10"/>
      <c r="R26359" s="10"/>
      <c r="S26359" s="10"/>
      <c r="T26359" s="10"/>
      <c r="U26359" s="10"/>
      <c r="V26359" s="10"/>
      <c r="W26359" s="10"/>
      <c r="X26359" s="10"/>
      <c r="Y26359" s="10"/>
      <c r="Z26359" s="10"/>
      <c r="AA26359" s="10"/>
      <c r="AB26359" s="10"/>
      <c r="AC26359" s="10"/>
      <c r="AD26359" s="10"/>
      <c r="AE26359" s="10"/>
      <c r="AF26359" s="10"/>
      <c r="AG26359" s="12"/>
    </row>
    <row r="26360" spans="1:33">
      <c r="A26360" s="10"/>
      <c r="B26360" s="10"/>
      <c r="C26360" s="10"/>
      <c r="D26360" s="10"/>
      <c r="E26360" s="10"/>
      <c r="F26360" s="10"/>
      <c r="G26360" s="10"/>
      <c r="H26360" s="10"/>
      <c r="I26360" s="10"/>
      <c r="J26360" s="10"/>
      <c r="K26360" s="10"/>
      <c r="L26360" s="10"/>
      <c r="M26360" s="10"/>
      <c r="N26360" s="10"/>
      <c r="O26360" s="10"/>
      <c r="P26360" s="10"/>
      <c r="Q26360" s="10"/>
      <c r="R26360" s="10"/>
      <c r="S26360" s="10"/>
      <c r="T26360" s="10"/>
      <c r="U26360" s="10"/>
      <c r="V26360" s="10"/>
      <c r="W26360" s="10"/>
      <c r="X26360" s="10"/>
      <c r="Y26360" s="10"/>
      <c r="Z26360" s="10"/>
      <c r="AA26360" s="10"/>
      <c r="AB26360" s="10"/>
      <c r="AC26360" s="10"/>
      <c r="AD26360" s="10"/>
      <c r="AE26360" s="10"/>
      <c r="AF26360" s="10"/>
      <c r="AG26360" s="12"/>
    </row>
    <row r="26361" spans="1:33">
      <c r="A26361" s="10"/>
      <c r="B26361" s="10"/>
      <c r="C26361" s="10"/>
      <c r="D26361" s="10"/>
      <c r="E26361" s="10"/>
      <c r="F26361" s="10"/>
      <c r="G26361" s="10"/>
      <c r="H26361" s="10"/>
      <c r="I26361" s="10"/>
      <c r="J26361" s="10"/>
      <c r="K26361" s="10"/>
      <c r="L26361" s="10"/>
      <c r="M26361" s="10"/>
      <c r="N26361" s="10"/>
      <c r="O26361" s="10"/>
      <c r="P26361" s="10"/>
      <c r="Q26361" s="10"/>
      <c r="R26361" s="10"/>
      <c r="S26361" s="10"/>
      <c r="T26361" s="10"/>
      <c r="U26361" s="10"/>
      <c r="V26361" s="10"/>
      <c r="W26361" s="10"/>
      <c r="X26361" s="10"/>
      <c r="Y26361" s="10"/>
      <c r="Z26361" s="10"/>
      <c r="AA26361" s="10"/>
      <c r="AB26361" s="10"/>
      <c r="AC26361" s="10"/>
      <c r="AD26361" s="10"/>
      <c r="AE26361" s="10"/>
      <c r="AF26361" s="10"/>
      <c r="AG26361" s="12"/>
    </row>
    <row r="26362" spans="1:33">
      <c r="A26362" s="10"/>
      <c r="B26362" s="10"/>
      <c r="C26362" s="10"/>
      <c r="D26362" s="10"/>
      <c r="E26362" s="10"/>
      <c r="F26362" s="10"/>
      <c r="G26362" s="10"/>
      <c r="H26362" s="10"/>
      <c r="I26362" s="10"/>
      <c r="J26362" s="10"/>
      <c r="K26362" s="10"/>
      <c r="L26362" s="10"/>
      <c r="M26362" s="10"/>
      <c r="N26362" s="10"/>
      <c r="O26362" s="10"/>
      <c r="P26362" s="10"/>
      <c r="Q26362" s="10"/>
      <c r="R26362" s="10"/>
      <c r="S26362" s="10"/>
      <c r="T26362" s="10"/>
      <c r="U26362" s="10"/>
      <c r="V26362" s="10"/>
      <c r="W26362" s="10"/>
      <c r="X26362" s="10"/>
      <c r="Y26362" s="10"/>
      <c r="Z26362" s="10"/>
      <c r="AA26362" s="10"/>
      <c r="AB26362" s="10"/>
      <c r="AC26362" s="10"/>
      <c r="AD26362" s="10"/>
      <c r="AE26362" s="10"/>
      <c r="AF26362" s="10"/>
      <c r="AG26362" s="12"/>
    </row>
    <row r="26363" spans="1:33">
      <c r="A26363" s="10"/>
      <c r="B26363" s="10"/>
      <c r="C26363" s="10"/>
      <c r="D26363" s="10"/>
      <c r="E26363" s="10"/>
      <c r="F26363" s="10"/>
      <c r="G26363" s="10"/>
      <c r="H26363" s="10"/>
      <c r="I26363" s="10"/>
      <c r="J26363" s="10"/>
      <c r="K26363" s="10"/>
      <c r="L26363" s="10"/>
      <c r="M26363" s="10"/>
      <c r="N26363" s="10"/>
      <c r="O26363" s="10"/>
      <c r="P26363" s="10"/>
      <c r="Q26363" s="10"/>
      <c r="R26363" s="10"/>
      <c r="S26363" s="10"/>
      <c r="T26363" s="10"/>
      <c r="U26363" s="10"/>
      <c r="V26363" s="10"/>
      <c r="W26363" s="10"/>
      <c r="X26363" s="10"/>
      <c r="Y26363" s="10"/>
      <c r="Z26363" s="10"/>
      <c r="AA26363" s="10"/>
      <c r="AB26363" s="10"/>
      <c r="AC26363" s="10"/>
      <c r="AD26363" s="10"/>
      <c r="AE26363" s="10"/>
      <c r="AF26363" s="10"/>
      <c r="AG26363" s="12"/>
    </row>
    <row r="26364" spans="1:33">
      <c r="A26364" s="10"/>
      <c r="B26364" s="10"/>
      <c r="C26364" s="10"/>
      <c r="D26364" s="10"/>
      <c r="E26364" s="10"/>
      <c r="F26364" s="10"/>
      <c r="G26364" s="10"/>
      <c r="H26364" s="10"/>
      <c r="I26364" s="10"/>
      <c r="J26364" s="10"/>
      <c r="K26364" s="10"/>
      <c r="L26364" s="10"/>
      <c r="M26364" s="10"/>
      <c r="N26364" s="10"/>
      <c r="O26364" s="10"/>
      <c r="P26364" s="10"/>
      <c r="Q26364" s="10"/>
      <c r="R26364" s="10"/>
      <c r="S26364" s="10"/>
      <c r="T26364" s="10"/>
      <c r="U26364" s="10"/>
      <c r="V26364" s="10"/>
      <c r="W26364" s="10"/>
      <c r="X26364" s="10"/>
      <c r="Y26364" s="10"/>
      <c r="Z26364" s="10"/>
      <c r="AA26364" s="10"/>
      <c r="AB26364" s="10"/>
      <c r="AC26364" s="10"/>
      <c r="AD26364" s="10"/>
      <c r="AE26364" s="10"/>
      <c r="AF26364" s="10"/>
      <c r="AG26364" s="12"/>
    </row>
    <row r="26365" spans="1:33">
      <c r="A26365" s="10"/>
      <c r="B26365" s="10"/>
      <c r="C26365" s="10"/>
      <c r="D26365" s="10"/>
      <c r="E26365" s="10"/>
      <c r="F26365" s="10"/>
      <c r="G26365" s="10"/>
      <c r="H26365" s="10"/>
      <c r="I26365" s="10"/>
      <c r="J26365" s="10"/>
      <c r="K26365" s="10"/>
      <c r="L26365" s="10"/>
      <c r="M26365" s="10"/>
      <c r="N26365" s="10"/>
      <c r="O26365" s="10"/>
      <c r="P26365" s="10"/>
      <c r="Q26365" s="10"/>
      <c r="R26365" s="10"/>
      <c r="S26365" s="10"/>
      <c r="T26365" s="10"/>
      <c r="U26365" s="10"/>
      <c r="V26365" s="10"/>
      <c r="W26365" s="10"/>
      <c r="X26365" s="10"/>
      <c r="Y26365" s="10"/>
      <c r="Z26365" s="10"/>
      <c r="AA26365" s="10"/>
      <c r="AB26365" s="10"/>
      <c r="AC26365" s="10"/>
      <c r="AD26365" s="10"/>
      <c r="AE26365" s="10"/>
      <c r="AF26365" s="10"/>
      <c r="AG26365" s="12"/>
    </row>
    <row r="26366" spans="1:33">
      <c r="A26366" s="10"/>
      <c r="B26366" s="10"/>
      <c r="C26366" s="10"/>
      <c r="D26366" s="10"/>
      <c r="E26366" s="10"/>
      <c r="F26366" s="10"/>
      <c r="G26366" s="10"/>
      <c r="H26366" s="10"/>
      <c r="I26366" s="10"/>
      <c r="J26366" s="10"/>
      <c r="K26366" s="10"/>
      <c r="L26366" s="10"/>
      <c r="M26366" s="10"/>
      <c r="N26366" s="10"/>
      <c r="O26366" s="10"/>
      <c r="P26366" s="10"/>
      <c r="Q26366" s="10"/>
      <c r="R26366" s="10"/>
      <c r="S26366" s="10"/>
      <c r="T26366" s="10"/>
      <c r="U26366" s="10"/>
      <c r="V26366" s="10"/>
      <c r="W26366" s="10"/>
      <c r="X26366" s="10"/>
      <c r="Y26366" s="10"/>
      <c r="Z26366" s="10"/>
      <c r="AA26366" s="10"/>
      <c r="AB26366" s="10"/>
      <c r="AC26366" s="10"/>
      <c r="AD26366" s="10"/>
      <c r="AE26366" s="10"/>
      <c r="AF26366" s="10"/>
      <c r="AG26366" s="12"/>
    </row>
    <row r="26367" spans="1:33">
      <c r="A26367" s="10"/>
      <c r="B26367" s="10"/>
      <c r="C26367" s="10"/>
      <c r="D26367" s="10"/>
      <c r="E26367" s="10"/>
      <c r="F26367" s="10"/>
      <c r="G26367" s="10"/>
      <c r="H26367" s="10"/>
      <c r="I26367" s="10"/>
      <c r="J26367" s="10"/>
      <c r="K26367" s="10"/>
      <c r="L26367" s="10"/>
      <c r="M26367" s="10"/>
      <c r="N26367" s="10"/>
      <c r="O26367" s="10"/>
      <c r="P26367" s="10"/>
      <c r="Q26367" s="10"/>
      <c r="R26367" s="10"/>
      <c r="S26367" s="10"/>
      <c r="T26367" s="10"/>
      <c r="U26367" s="10"/>
      <c r="V26367" s="10"/>
      <c r="W26367" s="10"/>
      <c r="X26367" s="10"/>
      <c r="Y26367" s="10"/>
      <c r="Z26367" s="10"/>
      <c r="AA26367" s="10"/>
      <c r="AB26367" s="10"/>
      <c r="AC26367" s="10"/>
      <c r="AD26367" s="10"/>
      <c r="AE26367" s="10"/>
      <c r="AF26367" s="10"/>
      <c r="AG26367" s="12"/>
    </row>
    <row r="26368" spans="1:33">
      <c r="A26368" s="10"/>
      <c r="B26368" s="10"/>
      <c r="C26368" s="10"/>
      <c r="D26368" s="10"/>
      <c r="E26368" s="10"/>
      <c r="F26368" s="10"/>
      <c r="G26368" s="10"/>
      <c r="H26368" s="10"/>
      <c r="I26368" s="10"/>
      <c r="J26368" s="10"/>
      <c r="K26368" s="10"/>
      <c r="L26368" s="10"/>
      <c r="M26368" s="10"/>
      <c r="N26368" s="10"/>
      <c r="O26368" s="10"/>
      <c r="P26368" s="10"/>
      <c r="Q26368" s="10"/>
      <c r="R26368" s="10"/>
      <c r="S26368" s="10"/>
      <c r="T26368" s="10"/>
      <c r="U26368" s="10"/>
      <c r="V26368" s="10"/>
      <c r="W26368" s="10"/>
      <c r="X26368" s="10"/>
      <c r="Y26368" s="10"/>
      <c r="Z26368" s="10"/>
      <c r="AA26368" s="10"/>
      <c r="AB26368" s="10"/>
      <c r="AC26368" s="10"/>
      <c r="AD26368" s="10"/>
      <c r="AE26368" s="10"/>
      <c r="AF26368" s="10"/>
      <c r="AG26368" s="12"/>
    </row>
    <row r="26369" spans="1:33">
      <c r="A26369" s="10"/>
      <c r="B26369" s="10"/>
      <c r="C26369" s="10"/>
      <c r="D26369" s="10"/>
      <c r="E26369" s="10"/>
      <c r="F26369" s="10"/>
      <c r="G26369" s="10"/>
      <c r="H26369" s="10"/>
      <c r="I26369" s="10"/>
      <c r="J26369" s="10"/>
      <c r="K26369" s="10"/>
      <c r="L26369" s="10"/>
      <c r="M26369" s="10"/>
      <c r="N26369" s="10"/>
      <c r="O26369" s="10"/>
      <c r="P26369" s="10"/>
      <c r="Q26369" s="10"/>
      <c r="R26369" s="10"/>
      <c r="S26369" s="10"/>
      <c r="T26369" s="10"/>
      <c r="U26369" s="10"/>
      <c r="V26369" s="10"/>
      <c r="W26369" s="10"/>
      <c r="X26369" s="10"/>
      <c r="Y26369" s="10"/>
      <c r="Z26369" s="10"/>
      <c r="AA26369" s="10"/>
      <c r="AB26369" s="10"/>
      <c r="AC26369" s="10"/>
      <c r="AD26369" s="10"/>
      <c r="AE26369" s="10"/>
      <c r="AF26369" s="10"/>
      <c r="AG26369" s="12"/>
    </row>
    <row r="26370" spans="1:33">
      <c r="A26370" s="10"/>
      <c r="B26370" s="10"/>
      <c r="C26370" s="10"/>
      <c r="D26370" s="10"/>
      <c r="E26370" s="10"/>
      <c r="F26370" s="10"/>
      <c r="G26370" s="10"/>
      <c r="H26370" s="10"/>
      <c r="I26370" s="10"/>
      <c r="J26370" s="10"/>
      <c r="K26370" s="10"/>
      <c r="L26370" s="10"/>
      <c r="M26370" s="10"/>
      <c r="N26370" s="10"/>
      <c r="O26370" s="10"/>
      <c r="P26370" s="10"/>
      <c r="Q26370" s="10"/>
      <c r="R26370" s="10"/>
      <c r="S26370" s="10"/>
      <c r="T26370" s="10"/>
      <c r="U26370" s="10"/>
      <c r="V26370" s="10"/>
      <c r="W26370" s="10"/>
      <c r="X26370" s="10"/>
      <c r="Y26370" s="10"/>
      <c r="Z26370" s="10"/>
      <c r="AA26370" s="10"/>
      <c r="AB26370" s="10"/>
      <c r="AC26370" s="10"/>
      <c r="AD26370" s="10"/>
      <c r="AE26370" s="10"/>
      <c r="AF26370" s="10"/>
      <c r="AG26370" s="12"/>
    </row>
    <row r="26371" spans="1:33">
      <c r="A26371" s="10"/>
      <c r="B26371" s="10"/>
      <c r="C26371" s="10"/>
      <c r="D26371" s="10"/>
      <c r="E26371" s="10"/>
      <c r="F26371" s="10"/>
      <c r="G26371" s="10"/>
      <c r="H26371" s="10"/>
      <c r="I26371" s="10"/>
      <c r="J26371" s="10"/>
      <c r="K26371" s="10"/>
      <c r="L26371" s="10"/>
      <c r="M26371" s="10"/>
      <c r="N26371" s="10"/>
      <c r="O26371" s="10"/>
      <c r="P26371" s="10"/>
      <c r="Q26371" s="10"/>
      <c r="R26371" s="10"/>
      <c r="S26371" s="10"/>
      <c r="T26371" s="10"/>
      <c r="U26371" s="10"/>
      <c r="V26371" s="10"/>
      <c r="W26371" s="10"/>
      <c r="X26371" s="10"/>
      <c r="Y26371" s="10"/>
      <c r="Z26371" s="10"/>
      <c r="AA26371" s="10"/>
      <c r="AB26371" s="10"/>
      <c r="AC26371" s="10"/>
      <c r="AD26371" s="10"/>
      <c r="AE26371" s="10"/>
      <c r="AF26371" s="10"/>
      <c r="AG26371" s="12"/>
    </row>
    <row r="26372" spans="1:33">
      <c r="A26372" s="10"/>
      <c r="B26372" s="10"/>
      <c r="C26372" s="10"/>
      <c r="D26372" s="10"/>
      <c r="E26372" s="10"/>
      <c r="F26372" s="10"/>
      <c r="G26372" s="10"/>
      <c r="H26372" s="10"/>
      <c r="I26372" s="10"/>
      <c r="J26372" s="10"/>
      <c r="K26372" s="10"/>
      <c r="L26372" s="10"/>
      <c r="M26372" s="10"/>
      <c r="N26372" s="10"/>
      <c r="O26372" s="10"/>
      <c r="P26372" s="10"/>
      <c r="Q26372" s="10"/>
      <c r="R26372" s="10"/>
      <c r="S26372" s="10"/>
      <c r="T26372" s="10"/>
      <c r="U26372" s="10"/>
      <c r="V26372" s="10"/>
      <c r="W26372" s="10"/>
      <c r="X26372" s="10"/>
      <c r="Y26372" s="10"/>
      <c r="Z26372" s="10"/>
      <c r="AA26372" s="10"/>
      <c r="AB26372" s="10"/>
      <c r="AC26372" s="10"/>
      <c r="AD26372" s="10"/>
      <c r="AE26372" s="10"/>
      <c r="AF26372" s="10"/>
      <c r="AG26372" s="12"/>
    </row>
    <row r="26373" spans="1:33">
      <c r="A26373" s="10"/>
      <c r="B26373" s="10"/>
      <c r="C26373" s="10"/>
      <c r="D26373" s="10"/>
      <c r="E26373" s="10"/>
      <c r="F26373" s="10"/>
      <c r="G26373" s="10"/>
      <c r="H26373" s="10"/>
      <c r="I26373" s="10"/>
      <c r="J26373" s="10"/>
      <c r="K26373" s="10"/>
      <c r="L26373" s="10"/>
      <c r="M26373" s="10"/>
      <c r="N26373" s="10"/>
      <c r="O26373" s="10"/>
      <c r="P26373" s="10"/>
      <c r="Q26373" s="10"/>
      <c r="R26373" s="10"/>
      <c r="S26373" s="10"/>
      <c r="T26373" s="10"/>
      <c r="U26373" s="10"/>
      <c r="V26373" s="10"/>
      <c r="W26373" s="10"/>
      <c r="X26373" s="10"/>
      <c r="Y26373" s="10"/>
      <c r="Z26373" s="10"/>
      <c r="AA26373" s="10"/>
      <c r="AB26373" s="10"/>
      <c r="AC26373" s="10"/>
      <c r="AD26373" s="10"/>
      <c r="AE26373" s="10"/>
      <c r="AF26373" s="10"/>
      <c r="AG26373" s="12"/>
    </row>
    <row r="26374" spans="1:33">
      <c r="A26374" s="10"/>
      <c r="B26374" s="10"/>
      <c r="C26374" s="10"/>
      <c r="D26374" s="10"/>
      <c r="E26374" s="10"/>
      <c r="F26374" s="10"/>
      <c r="G26374" s="10"/>
      <c r="H26374" s="10"/>
      <c r="I26374" s="10"/>
      <c r="J26374" s="10"/>
      <c r="K26374" s="10"/>
      <c r="L26374" s="10"/>
      <c r="M26374" s="10"/>
      <c r="N26374" s="10"/>
      <c r="O26374" s="10"/>
      <c r="P26374" s="10"/>
      <c r="Q26374" s="10"/>
      <c r="R26374" s="10"/>
      <c r="S26374" s="10"/>
      <c r="T26374" s="10"/>
      <c r="U26374" s="10"/>
      <c r="V26374" s="10"/>
      <c r="W26374" s="10"/>
      <c r="X26374" s="10"/>
      <c r="Y26374" s="10"/>
      <c r="Z26374" s="10"/>
      <c r="AA26374" s="10"/>
      <c r="AB26374" s="10"/>
      <c r="AC26374" s="10"/>
      <c r="AD26374" s="10"/>
      <c r="AE26374" s="10"/>
      <c r="AF26374" s="10"/>
      <c r="AG26374" s="12"/>
    </row>
    <row r="26375" spans="1:33">
      <c r="A26375" s="10"/>
      <c r="B26375" s="10"/>
      <c r="C26375" s="10"/>
      <c r="D26375" s="10"/>
      <c r="E26375" s="10"/>
      <c r="F26375" s="10"/>
      <c r="G26375" s="10"/>
      <c r="H26375" s="10"/>
      <c r="I26375" s="10"/>
      <c r="J26375" s="10"/>
      <c r="K26375" s="10"/>
      <c r="L26375" s="10"/>
      <c r="M26375" s="10"/>
      <c r="N26375" s="10"/>
      <c r="O26375" s="10"/>
      <c r="P26375" s="10"/>
      <c r="Q26375" s="10"/>
      <c r="R26375" s="10"/>
      <c r="S26375" s="10"/>
      <c r="T26375" s="10"/>
      <c r="U26375" s="10"/>
      <c r="V26375" s="10"/>
      <c r="W26375" s="10"/>
      <c r="X26375" s="10"/>
      <c r="Y26375" s="10"/>
      <c r="Z26375" s="10"/>
      <c r="AA26375" s="10"/>
      <c r="AB26375" s="10"/>
      <c r="AC26375" s="10"/>
      <c r="AD26375" s="10"/>
      <c r="AE26375" s="10"/>
      <c r="AF26375" s="10"/>
      <c r="AG26375" s="12"/>
    </row>
    <row r="26376" spans="1:33">
      <c r="A26376" s="10"/>
      <c r="B26376" s="10"/>
      <c r="C26376" s="10"/>
      <c r="D26376" s="10"/>
      <c r="E26376" s="10"/>
      <c r="F26376" s="10"/>
      <c r="G26376" s="10"/>
      <c r="H26376" s="10"/>
      <c r="I26376" s="10"/>
      <c r="J26376" s="10"/>
      <c r="K26376" s="10"/>
      <c r="L26376" s="10"/>
      <c r="M26376" s="10"/>
      <c r="N26376" s="10"/>
      <c r="O26376" s="10"/>
      <c r="P26376" s="10"/>
      <c r="Q26376" s="10"/>
      <c r="R26376" s="10"/>
      <c r="S26376" s="10"/>
      <c r="T26376" s="10"/>
      <c r="U26376" s="10"/>
      <c r="V26376" s="10"/>
      <c r="W26376" s="10"/>
      <c r="X26376" s="10"/>
      <c r="Y26376" s="10"/>
      <c r="Z26376" s="10"/>
      <c r="AA26376" s="10"/>
      <c r="AB26376" s="10"/>
      <c r="AC26376" s="10"/>
      <c r="AD26376" s="10"/>
      <c r="AE26376" s="10"/>
      <c r="AF26376" s="10"/>
      <c r="AG26376" s="12"/>
    </row>
    <row r="26377" spans="1:33">
      <c r="A26377" s="10"/>
      <c r="B26377" s="10"/>
      <c r="C26377" s="10"/>
      <c r="D26377" s="10"/>
      <c r="E26377" s="10"/>
      <c r="F26377" s="10"/>
      <c r="G26377" s="10"/>
      <c r="H26377" s="10"/>
      <c r="I26377" s="10"/>
      <c r="J26377" s="10"/>
      <c r="K26377" s="10"/>
      <c r="L26377" s="10"/>
      <c r="M26377" s="10"/>
      <c r="N26377" s="10"/>
      <c r="O26377" s="10"/>
      <c r="P26377" s="10"/>
      <c r="Q26377" s="10"/>
      <c r="R26377" s="10"/>
      <c r="S26377" s="10"/>
      <c r="T26377" s="10"/>
      <c r="U26377" s="10"/>
      <c r="V26377" s="10"/>
      <c r="W26377" s="10"/>
      <c r="X26377" s="10"/>
      <c r="Y26377" s="10"/>
      <c r="Z26377" s="10"/>
      <c r="AA26377" s="10"/>
      <c r="AB26377" s="10"/>
      <c r="AC26377" s="10"/>
      <c r="AD26377" s="10"/>
      <c r="AE26377" s="10"/>
      <c r="AF26377" s="10"/>
      <c r="AG26377" s="12"/>
    </row>
    <row r="26378" spans="1:33">
      <c r="A26378" s="10"/>
      <c r="B26378" s="10"/>
      <c r="C26378" s="10"/>
      <c r="D26378" s="10"/>
      <c r="E26378" s="10"/>
      <c r="F26378" s="10"/>
      <c r="G26378" s="10"/>
      <c r="H26378" s="10"/>
      <c r="I26378" s="10"/>
      <c r="J26378" s="10"/>
      <c r="K26378" s="10"/>
      <c r="L26378" s="10"/>
      <c r="M26378" s="10"/>
      <c r="N26378" s="10"/>
      <c r="O26378" s="10"/>
      <c r="P26378" s="10"/>
      <c r="Q26378" s="10"/>
      <c r="R26378" s="10"/>
      <c r="S26378" s="10"/>
      <c r="T26378" s="10"/>
      <c r="U26378" s="10"/>
      <c r="V26378" s="10"/>
      <c r="W26378" s="10"/>
      <c r="X26378" s="10"/>
      <c r="Y26378" s="10"/>
      <c r="Z26378" s="10"/>
      <c r="AA26378" s="10"/>
      <c r="AB26378" s="10"/>
      <c r="AC26378" s="10"/>
      <c r="AD26378" s="10"/>
      <c r="AE26378" s="10"/>
      <c r="AF26378" s="10"/>
      <c r="AG26378" s="12"/>
    </row>
    <row r="26379" spans="1:33">
      <c r="A26379" s="10"/>
      <c r="B26379" s="10"/>
      <c r="C26379" s="10"/>
      <c r="D26379" s="10"/>
      <c r="E26379" s="10"/>
      <c r="F26379" s="10"/>
      <c r="G26379" s="10"/>
      <c r="H26379" s="10"/>
      <c r="I26379" s="10"/>
      <c r="J26379" s="10"/>
      <c r="K26379" s="10"/>
      <c r="L26379" s="10"/>
      <c r="M26379" s="10"/>
      <c r="N26379" s="10"/>
      <c r="O26379" s="10"/>
      <c r="P26379" s="10"/>
      <c r="Q26379" s="10"/>
      <c r="R26379" s="10"/>
      <c r="S26379" s="10"/>
      <c r="T26379" s="10"/>
      <c r="U26379" s="10"/>
      <c r="V26379" s="10"/>
      <c r="W26379" s="10"/>
      <c r="X26379" s="10"/>
      <c r="Y26379" s="10"/>
      <c r="Z26379" s="10"/>
      <c r="AA26379" s="10"/>
      <c r="AB26379" s="10"/>
      <c r="AC26379" s="10"/>
      <c r="AD26379" s="10"/>
      <c r="AE26379" s="10"/>
      <c r="AF26379" s="10"/>
      <c r="AG26379" s="12"/>
    </row>
    <row r="26380" spans="1:33">
      <c r="A26380" s="10"/>
      <c r="B26380" s="10"/>
      <c r="C26380" s="10"/>
      <c r="D26380" s="10"/>
      <c r="E26380" s="10"/>
      <c r="F26380" s="10"/>
      <c r="G26380" s="10"/>
      <c r="H26380" s="10"/>
      <c r="I26380" s="10"/>
      <c r="J26380" s="10"/>
      <c r="K26380" s="10"/>
      <c r="L26380" s="10"/>
      <c r="M26380" s="10"/>
      <c r="N26380" s="10"/>
      <c r="O26380" s="10"/>
      <c r="P26380" s="10"/>
      <c r="Q26380" s="10"/>
      <c r="R26380" s="10"/>
      <c r="S26380" s="10"/>
      <c r="T26380" s="10"/>
      <c r="U26380" s="10"/>
      <c r="V26380" s="10"/>
      <c r="W26380" s="10"/>
      <c r="X26380" s="10"/>
      <c r="Y26380" s="10"/>
      <c r="Z26380" s="10"/>
      <c r="AA26380" s="10"/>
      <c r="AB26380" s="10"/>
      <c r="AC26380" s="10"/>
      <c r="AD26380" s="10"/>
      <c r="AE26380" s="10"/>
      <c r="AF26380" s="10"/>
      <c r="AG26380" s="12"/>
    </row>
    <row r="26381" spans="1:33">
      <c r="A26381" s="10"/>
      <c r="B26381" s="10"/>
      <c r="C26381" s="10"/>
      <c r="D26381" s="10"/>
      <c r="E26381" s="10"/>
      <c r="F26381" s="10"/>
      <c r="G26381" s="10"/>
      <c r="H26381" s="10"/>
      <c r="I26381" s="10"/>
      <c r="J26381" s="10"/>
      <c r="K26381" s="10"/>
      <c r="L26381" s="10"/>
      <c r="M26381" s="10"/>
      <c r="N26381" s="10"/>
      <c r="O26381" s="10"/>
      <c r="P26381" s="10"/>
      <c r="Q26381" s="10"/>
      <c r="R26381" s="10"/>
      <c r="S26381" s="10"/>
      <c r="T26381" s="10"/>
      <c r="U26381" s="10"/>
      <c r="V26381" s="10"/>
      <c r="W26381" s="10"/>
      <c r="X26381" s="10"/>
      <c r="Y26381" s="10"/>
      <c r="Z26381" s="10"/>
      <c r="AA26381" s="10"/>
      <c r="AB26381" s="10"/>
      <c r="AC26381" s="10"/>
      <c r="AD26381" s="10"/>
      <c r="AE26381" s="10"/>
      <c r="AF26381" s="10"/>
      <c r="AG26381" s="12"/>
    </row>
    <row r="26382" spans="1:33">
      <c r="A26382" s="10"/>
      <c r="B26382" s="10"/>
      <c r="C26382" s="10"/>
      <c r="D26382" s="10"/>
      <c r="E26382" s="10"/>
      <c r="F26382" s="10"/>
      <c r="G26382" s="10"/>
      <c r="H26382" s="10"/>
      <c r="I26382" s="10"/>
      <c r="J26382" s="10"/>
      <c r="K26382" s="10"/>
      <c r="L26382" s="10"/>
      <c r="M26382" s="10"/>
      <c r="N26382" s="10"/>
      <c r="O26382" s="10"/>
      <c r="P26382" s="10"/>
      <c r="Q26382" s="10"/>
      <c r="R26382" s="10"/>
      <c r="S26382" s="10"/>
      <c r="T26382" s="10"/>
      <c r="U26382" s="10"/>
      <c r="V26382" s="10"/>
      <c r="W26382" s="10"/>
      <c r="X26382" s="10"/>
      <c r="Y26382" s="10"/>
      <c r="Z26382" s="10"/>
      <c r="AA26382" s="10"/>
      <c r="AB26382" s="10"/>
      <c r="AC26382" s="10"/>
      <c r="AD26382" s="10"/>
      <c r="AE26382" s="10"/>
      <c r="AF26382" s="10"/>
      <c r="AG26382" s="12"/>
    </row>
    <row r="26383" spans="1:33">
      <c r="A26383" s="10"/>
      <c r="B26383" s="10"/>
      <c r="C26383" s="10"/>
      <c r="D26383" s="10"/>
      <c r="E26383" s="10"/>
      <c r="F26383" s="10"/>
      <c r="G26383" s="10"/>
      <c r="H26383" s="10"/>
      <c r="I26383" s="10"/>
      <c r="J26383" s="10"/>
      <c r="K26383" s="10"/>
      <c r="L26383" s="10"/>
      <c r="M26383" s="10"/>
      <c r="N26383" s="10"/>
      <c r="O26383" s="10"/>
      <c r="P26383" s="10"/>
      <c r="Q26383" s="10"/>
      <c r="R26383" s="10"/>
      <c r="S26383" s="10"/>
      <c r="T26383" s="10"/>
      <c r="U26383" s="10"/>
      <c r="V26383" s="10"/>
      <c r="W26383" s="10"/>
      <c r="X26383" s="10"/>
      <c r="Y26383" s="10"/>
      <c r="Z26383" s="10"/>
      <c r="AA26383" s="10"/>
      <c r="AB26383" s="10"/>
      <c r="AC26383" s="10"/>
      <c r="AD26383" s="10"/>
      <c r="AE26383" s="10"/>
      <c r="AF26383" s="10"/>
      <c r="AG26383" s="12"/>
    </row>
    <row r="26384" spans="1:33">
      <c r="A26384" s="10"/>
      <c r="B26384" s="10"/>
      <c r="C26384" s="10"/>
      <c r="D26384" s="10"/>
      <c r="E26384" s="10"/>
      <c r="F26384" s="10"/>
      <c r="G26384" s="10"/>
      <c r="H26384" s="10"/>
      <c r="I26384" s="10"/>
      <c r="J26384" s="10"/>
      <c r="K26384" s="10"/>
      <c r="L26384" s="10"/>
      <c r="M26384" s="10"/>
      <c r="N26384" s="10"/>
      <c r="O26384" s="10"/>
      <c r="P26384" s="10"/>
      <c r="Q26384" s="10"/>
      <c r="R26384" s="10"/>
      <c r="S26384" s="10"/>
      <c r="T26384" s="10"/>
      <c r="U26384" s="10"/>
      <c r="V26384" s="10"/>
      <c r="W26384" s="10"/>
      <c r="X26384" s="10"/>
      <c r="Y26384" s="10"/>
      <c r="Z26384" s="10"/>
      <c r="AA26384" s="10"/>
      <c r="AB26384" s="10"/>
      <c r="AC26384" s="10"/>
      <c r="AD26384" s="10"/>
      <c r="AE26384" s="10"/>
      <c r="AF26384" s="10"/>
      <c r="AG26384" s="12"/>
    </row>
    <row r="26385" spans="1:33">
      <c r="A26385" s="10"/>
      <c r="B26385" s="10"/>
      <c r="C26385" s="10"/>
      <c r="D26385" s="10"/>
      <c r="E26385" s="10"/>
      <c r="F26385" s="10"/>
      <c r="G26385" s="10"/>
      <c r="H26385" s="10"/>
      <c r="I26385" s="10"/>
      <c r="J26385" s="10"/>
      <c r="K26385" s="10"/>
      <c r="L26385" s="10"/>
      <c r="M26385" s="10"/>
      <c r="N26385" s="10"/>
      <c r="O26385" s="10"/>
      <c r="P26385" s="10"/>
      <c r="Q26385" s="10"/>
      <c r="R26385" s="10"/>
      <c r="S26385" s="10"/>
      <c r="T26385" s="10"/>
      <c r="U26385" s="10"/>
      <c r="V26385" s="10"/>
      <c r="W26385" s="10"/>
      <c r="X26385" s="10"/>
      <c r="Y26385" s="10"/>
      <c r="Z26385" s="10"/>
      <c r="AA26385" s="10"/>
      <c r="AB26385" s="10"/>
      <c r="AC26385" s="10"/>
      <c r="AD26385" s="10"/>
      <c r="AE26385" s="10"/>
      <c r="AF26385" s="10"/>
      <c r="AG26385" s="12"/>
    </row>
    <row r="26386" spans="1:33">
      <c r="A26386" s="10"/>
      <c r="B26386" s="10"/>
      <c r="C26386" s="10"/>
      <c r="D26386" s="10"/>
      <c r="E26386" s="10"/>
      <c r="F26386" s="10"/>
      <c r="G26386" s="10"/>
      <c r="H26386" s="10"/>
      <c r="I26386" s="10"/>
      <c r="J26386" s="10"/>
      <c r="K26386" s="10"/>
      <c r="L26386" s="10"/>
      <c r="M26386" s="10"/>
      <c r="N26386" s="10"/>
      <c r="O26386" s="10"/>
      <c r="P26386" s="10"/>
      <c r="Q26386" s="10"/>
      <c r="R26386" s="10"/>
      <c r="S26386" s="10"/>
      <c r="T26386" s="10"/>
      <c r="U26386" s="10"/>
      <c r="V26386" s="10"/>
      <c r="W26386" s="10"/>
      <c r="X26386" s="10"/>
      <c r="Y26386" s="10"/>
      <c r="Z26386" s="10"/>
      <c r="AA26386" s="10"/>
      <c r="AB26386" s="10"/>
      <c r="AC26386" s="10"/>
      <c r="AD26386" s="10"/>
      <c r="AE26386" s="10"/>
      <c r="AF26386" s="10"/>
      <c r="AG26386" s="12"/>
    </row>
    <row r="26387" spans="1:33">
      <c r="A26387" s="10"/>
      <c r="B26387" s="10"/>
      <c r="C26387" s="10"/>
      <c r="D26387" s="10"/>
      <c r="E26387" s="10"/>
      <c r="F26387" s="10"/>
      <c r="G26387" s="10"/>
      <c r="H26387" s="10"/>
      <c r="I26387" s="10"/>
      <c r="J26387" s="10"/>
      <c r="K26387" s="10"/>
      <c r="L26387" s="10"/>
      <c r="M26387" s="10"/>
      <c r="N26387" s="10"/>
      <c r="O26387" s="10"/>
      <c r="P26387" s="10"/>
      <c r="Q26387" s="10"/>
      <c r="R26387" s="10"/>
      <c r="S26387" s="10"/>
      <c r="T26387" s="10"/>
      <c r="U26387" s="10"/>
      <c r="V26387" s="10"/>
      <c r="W26387" s="10"/>
      <c r="X26387" s="10"/>
      <c r="Y26387" s="10"/>
      <c r="Z26387" s="10"/>
      <c r="AA26387" s="10"/>
      <c r="AB26387" s="10"/>
      <c r="AC26387" s="10"/>
      <c r="AD26387" s="10"/>
      <c r="AE26387" s="10"/>
      <c r="AF26387" s="10"/>
      <c r="AG26387" s="12"/>
    </row>
    <row r="26388" spans="1:33">
      <c r="A26388" s="10"/>
      <c r="B26388" s="10"/>
      <c r="C26388" s="10"/>
      <c r="D26388" s="10"/>
      <c r="E26388" s="10"/>
      <c r="F26388" s="10"/>
      <c r="G26388" s="10"/>
      <c r="H26388" s="10"/>
      <c r="I26388" s="10"/>
      <c r="J26388" s="10"/>
      <c r="K26388" s="10"/>
      <c r="L26388" s="10"/>
      <c r="M26388" s="10"/>
      <c r="N26388" s="10"/>
      <c r="O26388" s="10"/>
      <c r="P26388" s="10"/>
      <c r="Q26388" s="10"/>
      <c r="R26388" s="10"/>
      <c r="S26388" s="10"/>
      <c r="T26388" s="10"/>
      <c r="U26388" s="10"/>
      <c r="V26388" s="10"/>
      <c r="W26388" s="10"/>
      <c r="X26388" s="10"/>
      <c r="Y26388" s="10"/>
      <c r="Z26388" s="10"/>
      <c r="AA26388" s="10"/>
      <c r="AB26388" s="10"/>
      <c r="AC26388" s="10"/>
      <c r="AD26388" s="10"/>
      <c r="AE26388" s="10"/>
      <c r="AF26388" s="10"/>
      <c r="AG26388" s="12"/>
    </row>
    <row r="26389" spans="1:33">
      <c r="A26389" s="10"/>
      <c r="B26389" s="10"/>
      <c r="C26389" s="10"/>
      <c r="D26389" s="10"/>
      <c r="E26389" s="10"/>
      <c r="F26389" s="10"/>
      <c r="G26389" s="10"/>
      <c r="H26389" s="10"/>
      <c r="I26389" s="10"/>
      <c r="J26389" s="10"/>
      <c r="K26389" s="10"/>
      <c r="L26389" s="10"/>
      <c r="M26389" s="10"/>
      <c r="N26389" s="10"/>
      <c r="O26389" s="10"/>
      <c r="P26389" s="10"/>
      <c r="Q26389" s="10"/>
      <c r="R26389" s="10"/>
      <c r="S26389" s="10"/>
      <c r="T26389" s="10"/>
      <c r="U26389" s="10"/>
      <c r="V26389" s="10"/>
      <c r="W26389" s="10"/>
      <c r="X26389" s="10"/>
      <c r="Y26389" s="10"/>
      <c r="Z26389" s="10"/>
      <c r="AA26389" s="10"/>
      <c r="AB26389" s="10"/>
      <c r="AC26389" s="10"/>
      <c r="AD26389" s="10"/>
      <c r="AE26389" s="10"/>
      <c r="AF26389" s="10"/>
      <c r="AG26389" s="12"/>
    </row>
    <row r="26390" spans="1:33">
      <c r="A26390" s="10"/>
      <c r="B26390" s="10"/>
      <c r="C26390" s="10"/>
      <c r="D26390" s="10"/>
      <c r="E26390" s="10"/>
      <c r="F26390" s="10"/>
      <c r="G26390" s="10"/>
      <c r="H26390" s="10"/>
      <c r="I26390" s="10"/>
      <c r="J26390" s="10"/>
      <c r="K26390" s="10"/>
      <c r="L26390" s="10"/>
      <c r="M26390" s="10"/>
      <c r="N26390" s="10"/>
      <c r="O26390" s="10"/>
      <c r="P26390" s="10"/>
      <c r="Q26390" s="10"/>
      <c r="R26390" s="10"/>
      <c r="S26390" s="10"/>
      <c r="T26390" s="10"/>
      <c r="U26390" s="10"/>
      <c r="V26390" s="10"/>
      <c r="W26390" s="10"/>
      <c r="X26390" s="10"/>
      <c r="Y26390" s="10"/>
      <c r="Z26390" s="10"/>
      <c r="AA26390" s="10"/>
      <c r="AB26390" s="10"/>
      <c r="AC26390" s="10"/>
      <c r="AD26390" s="10"/>
      <c r="AE26390" s="10"/>
      <c r="AF26390" s="10"/>
      <c r="AG26390" s="12"/>
    </row>
    <row r="26391" spans="1:33">
      <c r="A26391" s="10"/>
      <c r="B26391" s="10"/>
      <c r="C26391" s="10"/>
      <c r="D26391" s="10"/>
      <c r="E26391" s="10"/>
      <c r="F26391" s="10"/>
      <c r="G26391" s="10"/>
      <c r="H26391" s="10"/>
      <c r="I26391" s="10"/>
      <c r="J26391" s="10"/>
      <c r="K26391" s="10"/>
      <c r="L26391" s="10"/>
      <c r="M26391" s="10"/>
      <c r="N26391" s="10"/>
      <c r="O26391" s="10"/>
      <c r="P26391" s="10"/>
      <c r="Q26391" s="10"/>
      <c r="R26391" s="10"/>
      <c r="S26391" s="10"/>
      <c r="T26391" s="10"/>
      <c r="U26391" s="10"/>
      <c r="V26391" s="10"/>
      <c r="W26391" s="10"/>
      <c r="X26391" s="10"/>
      <c r="Y26391" s="10"/>
      <c r="Z26391" s="10"/>
      <c r="AA26391" s="10"/>
      <c r="AB26391" s="10"/>
      <c r="AC26391" s="10"/>
      <c r="AD26391" s="10"/>
      <c r="AE26391" s="10"/>
      <c r="AF26391" s="10"/>
      <c r="AG26391" s="12"/>
    </row>
    <row r="26392" spans="1:33">
      <c r="A26392" s="10"/>
      <c r="B26392" s="10"/>
      <c r="C26392" s="10"/>
      <c r="D26392" s="10"/>
      <c r="E26392" s="10"/>
      <c r="F26392" s="10"/>
      <c r="G26392" s="10"/>
      <c r="H26392" s="10"/>
      <c r="I26392" s="10"/>
      <c r="J26392" s="10"/>
      <c r="K26392" s="10"/>
      <c r="L26392" s="10"/>
      <c r="M26392" s="10"/>
      <c r="N26392" s="10"/>
      <c r="O26392" s="10"/>
      <c r="P26392" s="10"/>
      <c r="Q26392" s="10"/>
      <c r="R26392" s="10"/>
      <c r="S26392" s="10"/>
      <c r="T26392" s="10"/>
      <c r="U26392" s="10"/>
      <c r="V26392" s="10"/>
      <c r="W26392" s="10"/>
      <c r="X26392" s="10"/>
      <c r="Y26392" s="10"/>
      <c r="Z26392" s="10"/>
      <c r="AA26392" s="10"/>
      <c r="AB26392" s="10"/>
      <c r="AC26392" s="10"/>
      <c r="AD26392" s="10"/>
      <c r="AE26392" s="10"/>
      <c r="AF26392" s="10"/>
      <c r="AG26392" s="12"/>
    </row>
    <row r="26393" spans="1:33">
      <c r="A26393" s="10"/>
      <c r="B26393" s="10"/>
      <c r="C26393" s="10"/>
      <c r="D26393" s="10"/>
      <c r="E26393" s="10"/>
      <c r="F26393" s="10"/>
      <c r="G26393" s="10"/>
      <c r="H26393" s="10"/>
      <c r="I26393" s="10"/>
      <c r="J26393" s="10"/>
      <c r="K26393" s="10"/>
      <c r="L26393" s="10"/>
      <c r="M26393" s="10"/>
      <c r="N26393" s="10"/>
      <c r="O26393" s="10"/>
      <c r="P26393" s="10"/>
      <c r="Q26393" s="10"/>
      <c r="R26393" s="10"/>
      <c r="S26393" s="10"/>
      <c r="T26393" s="10"/>
      <c r="U26393" s="10"/>
      <c r="V26393" s="10"/>
      <c r="W26393" s="10"/>
      <c r="X26393" s="10"/>
      <c r="Y26393" s="10"/>
      <c r="Z26393" s="10"/>
      <c r="AA26393" s="10"/>
      <c r="AB26393" s="10"/>
      <c r="AC26393" s="10"/>
      <c r="AD26393" s="10"/>
      <c r="AE26393" s="10"/>
      <c r="AF26393" s="10"/>
      <c r="AG26393" s="12"/>
    </row>
    <row r="26394" spans="1:33">
      <c r="A26394" s="10"/>
      <c r="B26394" s="10"/>
      <c r="C26394" s="10"/>
      <c r="D26394" s="10"/>
      <c r="E26394" s="10"/>
      <c r="F26394" s="10"/>
      <c r="G26394" s="10"/>
      <c r="H26394" s="10"/>
      <c r="I26394" s="10"/>
      <c r="J26394" s="10"/>
      <c r="K26394" s="10"/>
      <c r="L26394" s="10"/>
      <c r="M26394" s="10"/>
      <c r="N26394" s="10"/>
      <c r="O26394" s="10"/>
      <c r="P26394" s="10"/>
      <c r="Q26394" s="10"/>
      <c r="R26394" s="10"/>
      <c r="S26394" s="10"/>
      <c r="T26394" s="10"/>
      <c r="U26394" s="10"/>
      <c r="V26394" s="10"/>
      <c r="W26394" s="10"/>
      <c r="X26394" s="10"/>
      <c r="Y26394" s="10"/>
      <c r="Z26394" s="10"/>
      <c r="AA26394" s="10"/>
      <c r="AB26394" s="10"/>
      <c r="AC26394" s="10"/>
      <c r="AD26394" s="10"/>
      <c r="AE26394" s="10"/>
      <c r="AF26394" s="10"/>
      <c r="AG26394" s="12"/>
    </row>
    <row r="26395" spans="1:33">
      <c r="A26395" s="10"/>
      <c r="B26395" s="10"/>
      <c r="C26395" s="10"/>
      <c r="D26395" s="10"/>
      <c r="E26395" s="10"/>
      <c r="F26395" s="10"/>
      <c r="G26395" s="10"/>
      <c r="H26395" s="10"/>
      <c r="I26395" s="10"/>
      <c r="J26395" s="10"/>
      <c r="K26395" s="10"/>
      <c r="L26395" s="10"/>
      <c r="M26395" s="10"/>
      <c r="N26395" s="10"/>
      <c r="O26395" s="10"/>
      <c r="P26395" s="10"/>
      <c r="Q26395" s="10"/>
      <c r="R26395" s="10"/>
      <c r="S26395" s="10"/>
      <c r="T26395" s="10"/>
      <c r="U26395" s="10"/>
      <c r="V26395" s="10"/>
      <c r="W26395" s="10"/>
      <c r="X26395" s="10"/>
      <c r="Y26395" s="10"/>
      <c r="Z26395" s="10"/>
      <c r="AA26395" s="10"/>
      <c r="AB26395" s="10"/>
      <c r="AC26395" s="10"/>
      <c r="AD26395" s="10"/>
      <c r="AE26395" s="10"/>
      <c r="AF26395" s="10"/>
      <c r="AG26395" s="12"/>
    </row>
    <row r="26396" spans="1:33">
      <c r="A26396" s="10"/>
      <c r="B26396" s="10"/>
      <c r="C26396" s="10"/>
      <c r="D26396" s="10"/>
      <c r="E26396" s="10"/>
      <c r="F26396" s="10"/>
      <c r="G26396" s="10"/>
      <c r="H26396" s="10"/>
      <c r="I26396" s="10"/>
      <c r="J26396" s="10"/>
      <c r="K26396" s="10"/>
      <c r="L26396" s="10"/>
      <c r="M26396" s="10"/>
      <c r="N26396" s="10"/>
      <c r="O26396" s="10"/>
      <c r="P26396" s="10"/>
      <c r="Q26396" s="10"/>
      <c r="R26396" s="10"/>
      <c r="S26396" s="10"/>
      <c r="T26396" s="10"/>
      <c r="U26396" s="10"/>
      <c r="V26396" s="10"/>
      <c r="W26396" s="10"/>
      <c r="X26396" s="10"/>
      <c r="Y26396" s="10"/>
      <c r="Z26396" s="10"/>
      <c r="AA26396" s="10"/>
      <c r="AB26396" s="10"/>
      <c r="AC26396" s="10"/>
      <c r="AD26396" s="10"/>
      <c r="AE26396" s="10"/>
      <c r="AF26396" s="10"/>
      <c r="AG26396" s="12"/>
    </row>
    <row r="26397" spans="1:33">
      <c r="A26397" s="10"/>
      <c r="B26397" s="10"/>
      <c r="C26397" s="10"/>
      <c r="D26397" s="10"/>
      <c r="E26397" s="10"/>
      <c r="F26397" s="10"/>
      <c r="G26397" s="10"/>
      <c r="H26397" s="10"/>
      <c r="I26397" s="10"/>
      <c r="J26397" s="10"/>
      <c r="K26397" s="10"/>
      <c r="L26397" s="10"/>
      <c r="M26397" s="10"/>
      <c r="N26397" s="10"/>
      <c r="O26397" s="10"/>
      <c r="P26397" s="10"/>
      <c r="Q26397" s="10"/>
      <c r="R26397" s="10"/>
      <c r="S26397" s="10"/>
      <c r="T26397" s="10"/>
      <c r="U26397" s="10"/>
      <c r="V26397" s="10"/>
      <c r="W26397" s="10"/>
      <c r="X26397" s="10"/>
      <c r="Y26397" s="10"/>
      <c r="Z26397" s="10"/>
      <c r="AA26397" s="10"/>
      <c r="AB26397" s="10"/>
      <c r="AC26397" s="10"/>
      <c r="AD26397" s="10"/>
      <c r="AE26397" s="10"/>
      <c r="AF26397" s="10"/>
      <c r="AG26397" s="12"/>
    </row>
    <row r="26398" spans="1:33">
      <c r="A26398" s="10"/>
      <c r="B26398" s="10"/>
      <c r="C26398" s="10"/>
      <c r="D26398" s="10"/>
      <c r="E26398" s="10"/>
      <c r="F26398" s="10"/>
      <c r="G26398" s="10"/>
      <c r="H26398" s="10"/>
      <c r="I26398" s="10"/>
      <c r="J26398" s="10"/>
      <c r="K26398" s="10"/>
      <c r="L26398" s="10"/>
      <c r="M26398" s="10"/>
      <c r="N26398" s="10"/>
      <c r="O26398" s="10"/>
      <c r="P26398" s="10"/>
      <c r="Q26398" s="10"/>
      <c r="R26398" s="10"/>
      <c r="S26398" s="10"/>
      <c r="T26398" s="10"/>
      <c r="U26398" s="10"/>
      <c r="V26398" s="10"/>
      <c r="W26398" s="10"/>
      <c r="X26398" s="10"/>
      <c r="Y26398" s="10"/>
      <c r="Z26398" s="10"/>
      <c r="AA26398" s="10"/>
      <c r="AB26398" s="10"/>
      <c r="AC26398" s="10"/>
      <c r="AD26398" s="10"/>
      <c r="AE26398" s="10"/>
      <c r="AF26398" s="10"/>
      <c r="AG26398" s="12"/>
    </row>
    <row r="26399" spans="1:33">
      <c r="A26399" s="10"/>
      <c r="B26399" s="10"/>
      <c r="C26399" s="10"/>
      <c r="D26399" s="10"/>
      <c r="E26399" s="10"/>
      <c r="F26399" s="10"/>
      <c r="G26399" s="10"/>
      <c r="H26399" s="10"/>
      <c r="I26399" s="10"/>
      <c r="J26399" s="10"/>
      <c r="K26399" s="10"/>
      <c r="L26399" s="10"/>
      <c r="M26399" s="10"/>
      <c r="N26399" s="10"/>
      <c r="O26399" s="10"/>
      <c r="P26399" s="10"/>
      <c r="Q26399" s="10"/>
      <c r="R26399" s="10"/>
      <c r="S26399" s="10"/>
      <c r="T26399" s="10"/>
      <c r="U26399" s="10"/>
      <c r="V26399" s="10"/>
      <c r="W26399" s="10"/>
      <c r="X26399" s="10"/>
      <c r="Y26399" s="10"/>
      <c r="Z26399" s="10"/>
      <c r="AA26399" s="10"/>
      <c r="AB26399" s="10"/>
      <c r="AC26399" s="10"/>
      <c r="AD26399" s="10"/>
      <c r="AE26399" s="10"/>
      <c r="AF26399" s="10"/>
      <c r="AG26399" s="12"/>
    </row>
    <row r="26400" spans="1:33">
      <c r="A26400" s="10"/>
      <c r="B26400" s="10"/>
      <c r="C26400" s="10"/>
      <c r="D26400" s="10"/>
      <c r="E26400" s="10"/>
      <c r="F26400" s="10"/>
      <c r="G26400" s="10"/>
      <c r="H26400" s="10"/>
      <c r="I26400" s="10"/>
      <c r="J26400" s="10"/>
      <c r="K26400" s="10"/>
      <c r="L26400" s="10"/>
      <c r="M26400" s="10"/>
      <c r="N26400" s="10"/>
      <c r="O26400" s="10"/>
      <c r="P26400" s="10"/>
      <c r="Q26400" s="10"/>
      <c r="R26400" s="10"/>
      <c r="S26400" s="10"/>
      <c r="T26400" s="10"/>
      <c r="U26400" s="10"/>
      <c r="V26400" s="10"/>
      <c r="W26400" s="10"/>
      <c r="X26400" s="10"/>
      <c r="Y26400" s="10"/>
      <c r="Z26400" s="10"/>
      <c r="AA26400" s="10"/>
      <c r="AB26400" s="10"/>
      <c r="AC26400" s="10"/>
      <c r="AD26400" s="10"/>
      <c r="AE26400" s="10"/>
      <c r="AF26400" s="10"/>
      <c r="AG26400" s="12"/>
    </row>
    <row r="26401" spans="1:33">
      <c r="A26401" s="10"/>
      <c r="B26401" s="10"/>
      <c r="C26401" s="10"/>
      <c r="D26401" s="10"/>
      <c r="E26401" s="10"/>
      <c r="F26401" s="10"/>
      <c r="G26401" s="10"/>
      <c r="H26401" s="10"/>
      <c r="I26401" s="10"/>
      <c r="J26401" s="10"/>
      <c r="K26401" s="10"/>
      <c r="L26401" s="10"/>
      <c r="M26401" s="10"/>
      <c r="N26401" s="10"/>
      <c r="O26401" s="10"/>
      <c r="P26401" s="10"/>
      <c r="Q26401" s="10"/>
      <c r="R26401" s="10"/>
      <c r="S26401" s="10"/>
      <c r="T26401" s="10"/>
      <c r="U26401" s="10"/>
      <c r="V26401" s="10"/>
      <c r="W26401" s="10"/>
      <c r="X26401" s="10"/>
      <c r="Y26401" s="10"/>
      <c r="Z26401" s="10"/>
      <c r="AA26401" s="10"/>
      <c r="AB26401" s="10"/>
      <c r="AC26401" s="10"/>
      <c r="AD26401" s="10"/>
      <c r="AE26401" s="10"/>
      <c r="AF26401" s="10"/>
      <c r="AG26401" s="12"/>
    </row>
    <row r="26402" spans="1:33">
      <c r="A26402" s="10"/>
      <c r="B26402" s="10"/>
      <c r="C26402" s="10"/>
      <c r="D26402" s="10"/>
      <c r="E26402" s="10"/>
      <c r="F26402" s="10"/>
      <c r="G26402" s="10"/>
      <c r="H26402" s="10"/>
      <c r="I26402" s="10"/>
      <c r="J26402" s="10"/>
      <c r="K26402" s="10"/>
      <c r="L26402" s="10"/>
      <c r="M26402" s="10"/>
      <c r="N26402" s="10"/>
      <c r="O26402" s="10"/>
      <c r="P26402" s="10"/>
      <c r="Q26402" s="10"/>
      <c r="R26402" s="10"/>
      <c r="S26402" s="10"/>
      <c r="T26402" s="10"/>
      <c r="U26402" s="10"/>
      <c r="V26402" s="10"/>
      <c r="W26402" s="10"/>
      <c r="X26402" s="10"/>
      <c r="Y26402" s="10"/>
      <c r="Z26402" s="10"/>
      <c r="AA26402" s="10"/>
      <c r="AB26402" s="10"/>
      <c r="AC26402" s="10"/>
      <c r="AD26402" s="10"/>
      <c r="AE26402" s="10"/>
      <c r="AF26402" s="10"/>
      <c r="AG26402" s="12"/>
    </row>
    <row r="26403" spans="1:33">
      <c r="A26403" s="10"/>
      <c r="B26403" s="10"/>
      <c r="C26403" s="10"/>
      <c r="D26403" s="10"/>
      <c r="E26403" s="10"/>
      <c r="F26403" s="10"/>
      <c r="G26403" s="10"/>
      <c r="H26403" s="10"/>
      <c r="I26403" s="10"/>
      <c r="J26403" s="10"/>
      <c r="K26403" s="10"/>
      <c r="L26403" s="10"/>
      <c r="M26403" s="10"/>
      <c r="N26403" s="10"/>
      <c r="O26403" s="10"/>
      <c r="P26403" s="10"/>
      <c r="Q26403" s="10"/>
      <c r="R26403" s="10"/>
      <c r="S26403" s="10"/>
      <c r="T26403" s="10"/>
      <c r="U26403" s="10"/>
      <c r="V26403" s="10"/>
      <c r="W26403" s="10"/>
      <c r="X26403" s="10"/>
      <c r="Y26403" s="10"/>
      <c r="Z26403" s="10"/>
      <c r="AA26403" s="10"/>
      <c r="AB26403" s="10"/>
      <c r="AC26403" s="10"/>
      <c r="AD26403" s="10"/>
      <c r="AE26403" s="10"/>
      <c r="AF26403" s="10"/>
      <c r="AG26403" s="12"/>
    </row>
    <row r="26404" spans="1:33">
      <c r="A26404" s="10"/>
      <c r="B26404" s="10"/>
      <c r="C26404" s="10"/>
      <c r="D26404" s="10"/>
      <c r="E26404" s="10"/>
      <c r="F26404" s="10"/>
      <c r="G26404" s="10"/>
      <c r="H26404" s="10"/>
      <c r="I26404" s="10"/>
      <c r="J26404" s="10"/>
      <c r="K26404" s="10"/>
      <c r="L26404" s="10"/>
      <c r="M26404" s="10"/>
      <c r="N26404" s="10"/>
      <c r="O26404" s="10"/>
      <c r="P26404" s="10"/>
      <c r="Q26404" s="10"/>
      <c r="R26404" s="10"/>
      <c r="S26404" s="10"/>
      <c r="T26404" s="10"/>
      <c r="U26404" s="10"/>
      <c r="V26404" s="10"/>
      <c r="W26404" s="10"/>
      <c r="X26404" s="10"/>
      <c r="Y26404" s="10"/>
      <c r="Z26404" s="10"/>
      <c r="AA26404" s="10"/>
      <c r="AB26404" s="10"/>
      <c r="AC26404" s="10"/>
      <c r="AD26404" s="10"/>
      <c r="AE26404" s="10"/>
      <c r="AF26404" s="10"/>
      <c r="AG26404" s="12"/>
    </row>
    <row r="26405" spans="1:33">
      <c r="A26405" s="10"/>
      <c r="B26405" s="10"/>
      <c r="C26405" s="10"/>
      <c r="D26405" s="10"/>
      <c r="E26405" s="10"/>
      <c r="F26405" s="10"/>
      <c r="G26405" s="10"/>
      <c r="H26405" s="10"/>
      <c r="I26405" s="10"/>
      <c r="J26405" s="10"/>
      <c r="K26405" s="10"/>
      <c r="L26405" s="10"/>
      <c r="M26405" s="10"/>
      <c r="N26405" s="10"/>
      <c r="O26405" s="10"/>
      <c r="P26405" s="10"/>
      <c r="Q26405" s="10"/>
      <c r="R26405" s="10"/>
      <c r="S26405" s="10"/>
      <c r="T26405" s="10"/>
      <c r="U26405" s="10"/>
      <c r="V26405" s="10"/>
      <c r="W26405" s="10"/>
      <c r="X26405" s="10"/>
      <c r="Y26405" s="10"/>
      <c r="Z26405" s="10"/>
      <c r="AA26405" s="10"/>
      <c r="AB26405" s="10"/>
      <c r="AC26405" s="10"/>
      <c r="AD26405" s="10"/>
      <c r="AE26405" s="10"/>
      <c r="AF26405" s="10"/>
      <c r="AG26405" s="12"/>
    </row>
    <row r="26406" spans="1:33">
      <c r="A26406" s="10"/>
      <c r="B26406" s="10"/>
      <c r="C26406" s="10"/>
      <c r="D26406" s="10"/>
      <c r="E26406" s="10"/>
      <c r="F26406" s="10"/>
      <c r="G26406" s="10"/>
      <c r="H26406" s="10"/>
      <c r="I26406" s="10"/>
      <c r="J26406" s="10"/>
      <c r="K26406" s="10"/>
      <c r="L26406" s="10"/>
      <c r="M26406" s="10"/>
      <c r="N26406" s="10"/>
      <c r="O26406" s="10"/>
      <c r="P26406" s="10"/>
      <c r="Q26406" s="10"/>
      <c r="R26406" s="10"/>
      <c r="S26406" s="10"/>
      <c r="T26406" s="10"/>
      <c r="U26406" s="10"/>
      <c r="V26406" s="10"/>
      <c r="W26406" s="10"/>
      <c r="X26406" s="10"/>
      <c r="Y26406" s="10"/>
      <c r="Z26406" s="10"/>
      <c r="AA26406" s="10"/>
      <c r="AB26406" s="10"/>
      <c r="AC26406" s="10"/>
      <c r="AD26406" s="10"/>
      <c r="AE26406" s="10"/>
      <c r="AF26406" s="10"/>
      <c r="AG26406" s="12"/>
    </row>
    <row r="26407" spans="1:33">
      <c r="A26407" s="10"/>
      <c r="B26407" s="10"/>
      <c r="C26407" s="10"/>
      <c r="D26407" s="10"/>
      <c r="E26407" s="10"/>
      <c r="F26407" s="10"/>
      <c r="G26407" s="10"/>
      <c r="H26407" s="10"/>
      <c r="I26407" s="10"/>
      <c r="J26407" s="10"/>
      <c r="K26407" s="10"/>
      <c r="L26407" s="10"/>
      <c r="M26407" s="10"/>
      <c r="N26407" s="10"/>
      <c r="O26407" s="10"/>
      <c r="P26407" s="10"/>
      <c r="Q26407" s="10"/>
      <c r="R26407" s="10"/>
      <c r="S26407" s="10"/>
      <c r="T26407" s="10"/>
      <c r="U26407" s="10"/>
      <c r="V26407" s="10"/>
      <c r="W26407" s="10"/>
      <c r="X26407" s="10"/>
      <c r="Y26407" s="10"/>
      <c r="Z26407" s="10"/>
      <c r="AA26407" s="10"/>
      <c r="AB26407" s="10"/>
      <c r="AC26407" s="10"/>
      <c r="AD26407" s="10"/>
      <c r="AE26407" s="10"/>
      <c r="AF26407" s="10"/>
      <c r="AG26407" s="12"/>
    </row>
    <row r="26408" spans="1:33">
      <c r="A26408" s="10"/>
      <c r="B26408" s="10"/>
      <c r="C26408" s="10"/>
      <c r="D26408" s="10"/>
      <c r="E26408" s="10"/>
      <c r="F26408" s="10"/>
      <c r="G26408" s="10"/>
      <c r="H26408" s="10"/>
      <c r="I26408" s="10"/>
      <c r="J26408" s="10"/>
      <c r="K26408" s="10"/>
      <c r="L26408" s="10"/>
      <c r="M26408" s="10"/>
      <c r="N26408" s="10"/>
      <c r="O26408" s="10"/>
      <c r="P26408" s="10"/>
      <c r="Q26408" s="10"/>
      <c r="R26408" s="10"/>
      <c r="S26408" s="10"/>
      <c r="T26408" s="10"/>
      <c r="U26408" s="10"/>
      <c r="V26408" s="10"/>
      <c r="W26408" s="10"/>
      <c r="X26408" s="10"/>
      <c r="Y26408" s="10"/>
      <c r="Z26408" s="10"/>
      <c r="AA26408" s="10"/>
      <c r="AB26408" s="10"/>
      <c r="AC26408" s="10"/>
      <c r="AD26408" s="10"/>
      <c r="AE26408" s="10"/>
      <c r="AF26408" s="10"/>
      <c r="AG26408" s="12"/>
    </row>
    <row r="26409" spans="1:33">
      <c r="A26409" s="10"/>
      <c r="B26409" s="10"/>
      <c r="C26409" s="10"/>
      <c r="D26409" s="10"/>
      <c r="E26409" s="10"/>
      <c r="F26409" s="10"/>
      <c r="G26409" s="10"/>
      <c r="H26409" s="10"/>
      <c r="I26409" s="10"/>
      <c r="J26409" s="10"/>
      <c r="K26409" s="10"/>
      <c r="L26409" s="10"/>
      <c r="M26409" s="10"/>
      <c r="N26409" s="10"/>
      <c r="O26409" s="10"/>
      <c r="P26409" s="10"/>
      <c r="Q26409" s="10"/>
      <c r="R26409" s="10"/>
      <c r="S26409" s="10"/>
      <c r="T26409" s="10"/>
      <c r="U26409" s="10"/>
      <c r="V26409" s="10"/>
      <c r="W26409" s="10"/>
      <c r="X26409" s="10"/>
      <c r="Y26409" s="10"/>
      <c r="Z26409" s="10"/>
      <c r="AA26409" s="10"/>
      <c r="AB26409" s="10"/>
      <c r="AC26409" s="10"/>
      <c r="AD26409" s="10"/>
      <c r="AE26409" s="10"/>
      <c r="AF26409" s="10"/>
      <c r="AG26409" s="12"/>
    </row>
    <row r="26410" spans="1:33">
      <c r="A26410" s="10"/>
      <c r="B26410" s="10"/>
      <c r="C26410" s="10"/>
      <c r="D26410" s="10"/>
      <c r="E26410" s="10"/>
      <c r="F26410" s="10"/>
      <c r="G26410" s="10"/>
      <c r="H26410" s="10"/>
      <c r="I26410" s="10"/>
      <c r="J26410" s="10"/>
      <c r="K26410" s="10"/>
      <c r="L26410" s="10"/>
      <c r="M26410" s="10"/>
      <c r="N26410" s="10"/>
      <c r="O26410" s="10"/>
      <c r="P26410" s="10"/>
      <c r="Q26410" s="10"/>
      <c r="R26410" s="10"/>
      <c r="S26410" s="10"/>
      <c r="T26410" s="10"/>
      <c r="U26410" s="10"/>
      <c r="V26410" s="10"/>
      <c r="W26410" s="10"/>
      <c r="X26410" s="10"/>
      <c r="Y26410" s="10"/>
      <c r="Z26410" s="10"/>
      <c r="AA26410" s="10"/>
      <c r="AB26410" s="10"/>
      <c r="AC26410" s="10"/>
      <c r="AD26410" s="10"/>
      <c r="AE26410" s="10"/>
      <c r="AF26410" s="10"/>
      <c r="AG26410" s="12"/>
    </row>
    <row r="26411" spans="1:33">
      <c r="A26411" s="10"/>
      <c r="B26411" s="10"/>
      <c r="C26411" s="10"/>
      <c r="D26411" s="10"/>
      <c r="E26411" s="10"/>
      <c r="F26411" s="10"/>
      <c r="G26411" s="10"/>
      <c r="H26411" s="10"/>
      <c r="I26411" s="10"/>
      <c r="J26411" s="10"/>
      <c r="K26411" s="10"/>
      <c r="L26411" s="10"/>
      <c r="M26411" s="10"/>
      <c r="N26411" s="10"/>
      <c r="O26411" s="10"/>
      <c r="P26411" s="10"/>
      <c r="Q26411" s="10"/>
      <c r="R26411" s="10"/>
      <c r="S26411" s="10"/>
      <c r="T26411" s="10"/>
      <c r="U26411" s="10"/>
      <c r="V26411" s="10"/>
      <c r="W26411" s="10"/>
      <c r="X26411" s="10"/>
      <c r="Y26411" s="10"/>
      <c r="Z26411" s="10"/>
      <c r="AA26411" s="10"/>
      <c r="AB26411" s="10"/>
      <c r="AC26411" s="10"/>
      <c r="AD26411" s="10"/>
      <c r="AE26411" s="10"/>
      <c r="AF26411" s="10"/>
      <c r="AG26411" s="12"/>
    </row>
    <row r="26412" spans="1:33">
      <c r="A26412" s="10"/>
      <c r="B26412" s="10"/>
      <c r="C26412" s="10"/>
      <c r="D26412" s="10"/>
      <c r="E26412" s="10"/>
      <c r="F26412" s="10"/>
      <c r="G26412" s="10"/>
      <c r="H26412" s="10"/>
      <c r="I26412" s="10"/>
      <c r="J26412" s="10"/>
      <c r="K26412" s="10"/>
      <c r="L26412" s="10"/>
      <c r="M26412" s="10"/>
      <c r="N26412" s="10"/>
      <c r="O26412" s="10"/>
      <c r="P26412" s="10"/>
      <c r="Q26412" s="10"/>
      <c r="R26412" s="10"/>
      <c r="S26412" s="10"/>
      <c r="T26412" s="10"/>
      <c r="U26412" s="10"/>
      <c r="V26412" s="10"/>
      <c r="W26412" s="10"/>
      <c r="X26412" s="10"/>
      <c r="Y26412" s="10"/>
      <c r="Z26412" s="10"/>
      <c r="AA26412" s="10"/>
      <c r="AB26412" s="10"/>
      <c r="AC26412" s="10"/>
      <c r="AD26412" s="10"/>
      <c r="AE26412" s="10"/>
      <c r="AF26412" s="10"/>
      <c r="AG26412" s="12"/>
    </row>
    <row r="26413" spans="1:33">
      <c r="A26413" s="10"/>
      <c r="B26413" s="10"/>
      <c r="C26413" s="10"/>
      <c r="D26413" s="10"/>
      <c r="E26413" s="10"/>
      <c r="F26413" s="10"/>
      <c r="G26413" s="10"/>
      <c r="H26413" s="10"/>
      <c r="I26413" s="10"/>
      <c r="J26413" s="10"/>
      <c r="K26413" s="10"/>
      <c r="L26413" s="10"/>
      <c r="M26413" s="10"/>
      <c r="N26413" s="10"/>
      <c r="O26413" s="10"/>
      <c r="P26413" s="10"/>
      <c r="Q26413" s="10"/>
      <c r="R26413" s="10"/>
      <c r="S26413" s="10"/>
      <c r="T26413" s="10"/>
      <c r="U26413" s="10"/>
      <c r="V26413" s="10"/>
      <c r="W26413" s="10"/>
      <c r="X26413" s="10"/>
      <c r="Y26413" s="10"/>
      <c r="Z26413" s="10"/>
      <c r="AA26413" s="10"/>
      <c r="AB26413" s="10"/>
      <c r="AC26413" s="10"/>
      <c r="AD26413" s="10"/>
      <c r="AE26413" s="10"/>
      <c r="AF26413" s="10"/>
      <c r="AG26413" s="12"/>
    </row>
    <row r="26414" spans="1:33">
      <c r="A26414" s="10"/>
      <c r="B26414" s="10"/>
      <c r="C26414" s="10"/>
      <c r="D26414" s="10"/>
      <c r="E26414" s="10"/>
      <c r="F26414" s="10"/>
      <c r="G26414" s="10"/>
      <c r="H26414" s="10"/>
      <c r="I26414" s="10"/>
      <c r="J26414" s="10"/>
      <c r="K26414" s="10"/>
      <c r="L26414" s="10"/>
      <c r="M26414" s="10"/>
      <c r="N26414" s="10"/>
      <c r="O26414" s="10"/>
      <c r="P26414" s="10"/>
      <c r="Q26414" s="10"/>
      <c r="R26414" s="10"/>
      <c r="S26414" s="10"/>
      <c r="T26414" s="10"/>
      <c r="U26414" s="10"/>
      <c r="V26414" s="10"/>
      <c r="W26414" s="10"/>
      <c r="X26414" s="10"/>
      <c r="Y26414" s="10"/>
      <c r="Z26414" s="10"/>
      <c r="AA26414" s="10"/>
      <c r="AB26414" s="10"/>
      <c r="AC26414" s="10"/>
      <c r="AD26414" s="10"/>
      <c r="AE26414" s="10"/>
      <c r="AF26414" s="10"/>
      <c r="AG26414" s="12"/>
    </row>
    <row r="26415" spans="1:33">
      <c r="A26415" s="10"/>
      <c r="B26415" s="10"/>
      <c r="C26415" s="10"/>
      <c r="D26415" s="10"/>
      <c r="E26415" s="10"/>
      <c r="F26415" s="10"/>
      <c r="G26415" s="10"/>
      <c r="H26415" s="10"/>
      <c r="I26415" s="10"/>
      <c r="J26415" s="10"/>
      <c r="K26415" s="10"/>
      <c r="L26415" s="10"/>
      <c r="M26415" s="10"/>
      <c r="N26415" s="10"/>
      <c r="O26415" s="10"/>
      <c r="P26415" s="10"/>
      <c r="Q26415" s="10"/>
      <c r="R26415" s="10"/>
      <c r="S26415" s="10"/>
      <c r="T26415" s="10"/>
      <c r="U26415" s="10"/>
      <c r="V26415" s="10"/>
      <c r="W26415" s="10"/>
      <c r="X26415" s="10"/>
      <c r="Y26415" s="10"/>
      <c r="Z26415" s="10"/>
      <c r="AA26415" s="10"/>
      <c r="AB26415" s="10"/>
      <c r="AC26415" s="10"/>
      <c r="AD26415" s="10"/>
      <c r="AE26415" s="10"/>
      <c r="AF26415" s="10"/>
      <c r="AG26415" s="12"/>
    </row>
    <row r="26416" spans="1:33">
      <c r="A26416" s="10"/>
      <c r="B26416" s="10"/>
      <c r="C26416" s="10"/>
      <c r="D26416" s="10"/>
      <c r="E26416" s="10"/>
      <c r="F26416" s="10"/>
      <c r="G26416" s="10"/>
      <c r="H26416" s="10"/>
      <c r="I26416" s="10"/>
      <c r="J26416" s="10"/>
      <c r="K26416" s="10"/>
      <c r="L26416" s="10"/>
      <c r="M26416" s="10"/>
      <c r="N26416" s="10"/>
      <c r="O26416" s="10"/>
      <c r="P26416" s="10"/>
      <c r="Q26416" s="10"/>
      <c r="R26416" s="10"/>
      <c r="S26416" s="10"/>
      <c r="T26416" s="10"/>
      <c r="U26416" s="10"/>
      <c r="V26416" s="10"/>
      <c r="W26416" s="10"/>
      <c r="X26416" s="10"/>
      <c r="Y26416" s="10"/>
      <c r="Z26416" s="10"/>
      <c r="AA26416" s="10"/>
      <c r="AB26416" s="10"/>
      <c r="AC26416" s="10"/>
      <c r="AD26416" s="10"/>
      <c r="AE26416" s="10"/>
      <c r="AF26416" s="10"/>
      <c r="AG26416" s="12"/>
    </row>
    <row r="26417" spans="1:33">
      <c r="A26417" s="10"/>
      <c r="B26417" s="10"/>
      <c r="C26417" s="10"/>
      <c r="D26417" s="10"/>
      <c r="E26417" s="10"/>
      <c r="F26417" s="10"/>
      <c r="G26417" s="10"/>
      <c r="H26417" s="10"/>
      <c r="I26417" s="10"/>
      <c r="J26417" s="10"/>
      <c r="K26417" s="10"/>
      <c r="L26417" s="10"/>
      <c r="M26417" s="10"/>
      <c r="N26417" s="10"/>
      <c r="O26417" s="10"/>
      <c r="P26417" s="10"/>
      <c r="Q26417" s="10"/>
      <c r="R26417" s="10"/>
      <c r="S26417" s="10"/>
      <c r="T26417" s="10"/>
      <c r="U26417" s="10"/>
      <c r="V26417" s="10"/>
      <c r="W26417" s="10"/>
      <c r="X26417" s="10"/>
      <c r="Y26417" s="10"/>
      <c r="Z26417" s="10"/>
      <c r="AA26417" s="10"/>
      <c r="AB26417" s="10"/>
      <c r="AC26417" s="10"/>
      <c r="AD26417" s="10"/>
      <c r="AE26417" s="10"/>
      <c r="AF26417" s="10"/>
      <c r="AG26417" s="12"/>
    </row>
    <row r="26418" spans="1:33">
      <c r="A26418" s="10"/>
      <c r="B26418" s="10"/>
      <c r="C26418" s="10"/>
      <c r="D26418" s="10"/>
      <c r="E26418" s="10"/>
      <c r="F26418" s="10"/>
      <c r="G26418" s="10"/>
      <c r="H26418" s="10"/>
      <c r="I26418" s="10"/>
      <c r="J26418" s="10"/>
      <c r="K26418" s="10"/>
      <c r="L26418" s="10"/>
      <c r="M26418" s="10"/>
      <c r="N26418" s="10"/>
      <c r="O26418" s="10"/>
      <c r="P26418" s="10"/>
      <c r="Q26418" s="10"/>
      <c r="R26418" s="10"/>
      <c r="S26418" s="10"/>
      <c r="T26418" s="10"/>
      <c r="U26418" s="10"/>
      <c r="V26418" s="10"/>
      <c r="W26418" s="10"/>
      <c r="X26418" s="10"/>
      <c r="Y26418" s="10"/>
      <c r="Z26418" s="10"/>
      <c r="AA26418" s="10"/>
      <c r="AB26418" s="10"/>
      <c r="AC26418" s="10"/>
      <c r="AD26418" s="10"/>
      <c r="AE26418" s="10"/>
      <c r="AF26418" s="10"/>
      <c r="AG26418" s="12"/>
    </row>
    <row r="26419" spans="1:33">
      <c r="A26419" s="10"/>
      <c r="B26419" s="10"/>
      <c r="C26419" s="10"/>
      <c r="D26419" s="10"/>
      <c r="E26419" s="10"/>
      <c r="F26419" s="10"/>
      <c r="G26419" s="10"/>
      <c r="H26419" s="10"/>
      <c r="I26419" s="10"/>
      <c r="J26419" s="10"/>
      <c r="K26419" s="10"/>
      <c r="L26419" s="10"/>
      <c r="M26419" s="10"/>
      <c r="N26419" s="10"/>
      <c r="O26419" s="10"/>
      <c r="P26419" s="10"/>
      <c r="Q26419" s="10"/>
      <c r="R26419" s="10"/>
      <c r="S26419" s="10"/>
      <c r="T26419" s="10"/>
      <c r="U26419" s="10"/>
      <c r="V26419" s="10"/>
      <c r="W26419" s="10"/>
      <c r="X26419" s="10"/>
      <c r="Y26419" s="10"/>
      <c r="Z26419" s="10"/>
      <c r="AA26419" s="10"/>
      <c r="AB26419" s="10"/>
      <c r="AC26419" s="10"/>
      <c r="AD26419" s="10"/>
      <c r="AE26419" s="10"/>
      <c r="AF26419" s="10"/>
      <c r="AG26419" s="12"/>
    </row>
    <row r="26420" spans="1:33">
      <c r="A26420" s="10"/>
      <c r="B26420" s="10"/>
      <c r="C26420" s="10"/>
      <c r="D26420" s="10"/>
      <c r="E26420" s="10"/>
      <c r="F26420" s="10"/>
      <c r="G26420" s="10"/>
      <c r="H26420" s="10"/>
      <c r="I26420" s="10"/>
      <c r="J26420" s="10"/>
      <c r="K26420" s="10"/>
      <c r="L26420" s="10"/>
      <c r="M26420" s="10"/>
      <c r="N26420" s="10"/>
      <c r="O26420" s="10"/>
      <c r="P26420" s="10"/>
      <c r="Q26420" s="10"/>
      <c r="R26420" s="10"/>
      <c r="S26420" s="10"/>
      <c r="T26420" s="10"/>
      <c r="U26420" s="10"/>
      <c r="V26420" s="10"/>
      <c r="W26420" s="10"/>
      <c r="X26420" s="10"/>
      <c r="Y26420" s="10"/>
      <c r="Z26420" s="10"/>
      <c r="AA26420" s="10"/>
      <c r="AB26420" s="10"/>
      <c r="AC26420" s="10"/>
      <c r="AD26420" s="10"/>
      <c r="AE26420" s="10"/>
      <c r="AF26420" s="10"/>
      <c r="AG26420" s="12"/>
    </row>
    <row r="26421" spans="1:33">
      <c r="A26421" s="10"/>
      <c r="B26421" s="10"/>
      <c r="C26421" s="10"/>
      <c r="D26421" s="10"/>
      <c r="E26421" s="10"/>
      <c r="F26421" s="10"/>
      <c r="G26421" s="10"/>
      <c r="H26421" s="10"/>
      <c r="I26421" s="10"/>
      <c r="J26421" s="10"/>
      <c r="K26421" s="10"/>
      <c r="L26421" s="10"/>
      <c r="M26421" s="10"/>
      <c r="N26421" s="10"/>
      <c r="O26421" s="10"/>
      <c r="P26421" s="10"/>
      <c r="Q26421" s="10"/>
      <c r="R26421" s="10"/>
      <c r="S26421" s="10"/>
      <c r="T26421" s="10"/>
      <c r="U26421" s="10"/>
      <c r="V26421" s="10"/>
      <c r="W26421" s="10"/>
      <c r="X26421" s="10"/>
      <c r="Y26421" s="10"/>
      <c r="Z26421" s="10"/>
      <c r="AA26421" s="10"/>
      <c r="AB26421" s="10"/>
      <c r="AC26421" s="10"/>
      <c r="AD26421" s="10"/>
      <c r="AE26421" s="10"/>
      <c r="AF26421" s="10"/>
      <c r="AG26421" s="12"/>
    </row>
    <row r="26422" spans="1:33">
      <c r="A26422" s="10"/>
      <c r="B26422" s="10"/>
      <c r="C26422" s="10"/>
      <c r="D26422" s="10"/>
      <c r="E26422" s="10"/>
      <c r="F26422" s="10"/>
      <c r="G26422" s="10"/>
      <c r="H26422" s="10"/>
      <c r="I26422" s="10"/>
      <c r="J26422" s="10"/>
      <c r="K26422" s="10"/>
      <c r="L26422" s="10"/>
      <c r="M26422" s="10"/>
      <c r="N26422" s="10"/>
      <c r="O26422" s="10"/>
      <c r="P26422" s="10"/>
      <c r="Q26422" s="10"/>
      <c r="R26422" s="10"/>
      <c r="S26422" s="10"/>
      <c r="T26422" s="10"/>
      <c r="U26422" s="10"/>
      <c r="V26422" s="10"/>
      <c r="W26422" s="10"/>
      <c r="X26422" s="10"/>
      <c r="Y26422" s="10"/>
      <c r="Z26422" s="10"/>
      <c r="AA26422" s="10"/>
      <c r="AB26422" s="10"/>
      <c r="AC26422" s="10"/>
      <c r="AD26422" s="10"/>
      <c r="AE26422" s="10"/>
      <c r="AF26422" s="10"/>
      <c r="AG26422" s="12"/>
    </row>
    <row r="26423" spans="1:33">
      <c r="A26423" s="10"/>
      <c r="B26423" s="10"/>
      <c r="C26423" s="10"/>
      <c r="D26423" s="10"/>
      <c r="E26423" s="10"/>
      <c r="F26423" s="10"/>
      <c r="G26423" s="10"/>
      <c r="H26423" s="10"/>
      <c r="I26423" s="10"/>
      <c r="J26423" s="10"/>
      <c r="K26423" s="10"/>
      <c r="L26423" s="10"/>
      <c r="M26423" s="10"/>
      <c r="N26423" s="10"/>
      <c r="O26423" s="10"/>
      <c r="P26423" s="10"/>
      <c r="Q26423" s="10"/>
      <c r="R26423" s="10"/>
      <c r="S26423" s="10"/>
      <c r="T26423" s="10"/>
      <c r="U26423" s="10"/>
      <c r="V26423" s="10"/>
      <c r="W26423" s="10"/>
      <c r="X26423" s="10"/>
      <c r="Y26423" s="10"/>
      <c r="Z26423" s="10"/>
      <c r="AA26423" s="10"/>
      <c r="AB26423" s="10"/>
      <c r="AC26423" s="10"/>
      <c r="AD26423" s="10"/>
      <c r="AE26423" s="10"/>
      <c r="AF26423" s="10"/>
      <c r="AG26423" s="12"/>
    </row>
    <row r="26424" spans="1:33">
      <c r="A26424" s="10"/>
      <c r="B26424" s="10"/>
      <c r="C26424" s="10"/>
      <c r="D26424" s="10"/>
      <c r="E26424" s="10"/>
      <c r="F26424" s="10"/>
      <c r="G26424" s="10"/>
      <c r="H26424" s="10"/>
      <c r="I26424" s="10"/>
      <c r="J26424" s="10"/>
      <c r="K26424" s="10"/>
      <c r="L26424" s="10"/>
      <c r="M26424" s="10"/>
      <c r="N26424" s="10"/>
      <c r="O26424" s="10"/>
      <c r="P26424" s="10"/>
      <c r="Q26424" s="10"/>
      <c r="R26424" s="10"/>
      <c r="S26424" s="10"/>
      <c r="T26424" s="10"/>
      <c r="U26424" s="10"/>
      <c r="V26424" s="10"/>
      <c r="W26424" s="10"/>
      <c r="X26424" s="10"/>
      <c r="Y26424" s="10"/>
      <c r="Z26424" s="10"/>
      <c r="AA26424" s="10"/>
      <c r="AB26424" s="10"/>
      <c r="AC26424" s="10"/>
      <c r="AD26424" s="10"/>
      <c r="AE26424" s="10"/>
      <c r="AF26424" s="10"/>
      <c r="AG26424" s="12"/>
    </row>
    <row r="26425" spans="1:33">
      <c r="A26425" s="10"/>
      <c r="B26425" s="10"/>
      <c r="C26425" s="10"/>
      <c r="D26425" s="10"/>
      <c r="E26425" s="10"/>
      <c r="F26425" s="10"/>
      <c r="G26425" s="10"/>
      <c r="H26425" s="10"/>
      <c r="I26425" s="10"/>
      <c r="J26425" s="10"/>
      <c r="K26425" s="10"/>
      <c r="L26425" s="10"/>
      <c r="M26425" s="10"/>
      <c r="N26425" s="10"/>
      <c r="O26425" s="10"/>
      <c r="P26425" s="10"/>
      <c r="Q26425" s="10"/>
      <c r="R26425" s="10"/>
      <c r="S26425" s="10"/>
      <c r="T26425" s="10"/>
      <c r="U26425" s="10"/>
      <c r="V26425" s="10"/>
      <c r="W26425" s="10"/>
      <c r="X26425" s="10"/>
      <c r="Y26425" s="10"/>
      <c r="Z26425" s="10"/>
      <c r="AA26425" s="10"/>
      <c r="AB26425" s="10"/>
      <c r="AC26425" s="10"/>
      <c r="AD26425" s="10"/>
      <c r="AE26425" s="10"/>
      <c r="AF26425" s="10"/>
      <c r="AG26425" s="12"/>
    </row>
    <row r="26426" spans="1:33">
      <c r="A26426" s="10"/>
      <c r="B26426" s="10"/>
      <c r="C26426" s="10"/>
      <c r="D26426" s="10"/>
      <c r="E26426" s="10"/>
      <c r="F26426" s="10"/>
      <c r="G26426" s="10"/>
      <c r="H26426" s="10"/>
      <c r="I26426" s="10"/>
      <c r="J26426" s="10"/>
      <c r="K26426" s="10"/>
      <c r="L26426" s="10"/>
      <c r="M26426" s="10"/>
      <c r="N26426" s="10"/>
      <c r="O26426" s="10"/>
      <c r="P26426" s="10"/>
      <c r="Q26426" s="10"/>
      <c r="R26426" s="10"/>
      <c r="S26426" s="10"/>
      <c r="T26426" s="10"/>
      <c r="U26426" s="10"/>
      <c r="V26426" s="10"/>
      <c r="W26426" s="10"/>
      <c r="X26426" s="10"/>
      <c r="Y26426" s="10"/>
      <c r="Z26426" s="10"/>
      <c r="AA26426" s="10"/>
      <c r="AB26426" s="10"/>
      <c r="AC26426" s="10"/>
      <c r="AD26426" s="10"/>
      <c r="AE26426" s="10"/>
      <c r="AF26426" s="10"/>
      <c r="AG26426" s="12"/>
    </row>
    <row r="26427" spans="1:33">
      <c r="A26427" s="10"/>
      <c r="B26427" s="10"/>
      <c r="C26427" s="10"/>
      <c r="D26427" s="10"/>
      <c r="E26427" s="10"/>
      <c r="F26427" s="10"/>
      <c r="G26427" s="10"/>
      <c r="H26427" s="10"/>
      <c r="I26427" s="10"/>
      <c r="J26427" s="10"/>
      <c r="K26427" s="10"/>
      <c r="L26427" s="10"/>
      <c r="M26427" s="10"/>
      <c r="N26427" s="10"/>
      <c r="O26427" s="10"/>
      <c r="P26427" s="10"/>
      <c r="Q26427" s="10"/>
      <c r="R26427" s="10"/>
      <c r="S26427" s="10"/>
      <c r="T26427" s="10"/>
      <c r="U26427" s="10"/>
      <c r="V26427" s="10"/>
      <c r="W26427" s="10"/>
      <c r="X26427" s="10"/>
      <c r="Y26427" s="10"/>
      <c r="Z26427" s="10"/>
      <c r="AA26427" s="10"/>
      <c r="AB26427" s="10"/>
      <c r="AC26427" s="10"/>
      <c r="AD26427" s="10"/>
      <c r="AE26427" s="10"/>
      <c r="AF26427" s="10"/>
      <c r="AG26427" s="12"/>
    </row>
    <row r="26428" spans="1:33">
      <c r="A26428" s="10"/>
      <c r="B26428" s="10"/>
      <c r="C26428" s="10"/>
      <c r="D26428" s="10"/>
      <c r="E26428" s="10"/>
      <c r="F26428" s="10"/>
      <c r="G26428" s="10"/>
      <c r="H26428" s="10"/>
      <c r="I26428" s="10"/>
      <c r="J26428" s="10"/>
      <c r="K26428" s="10"/>
      <c r="L26428" s="10"/>
      <c r="M26428" s="10"/>
      <c r="N26428" s="10"/>
      <c r="O26428" s="10"/>
      <c r="P26428" s="10"/>
      <c r="Q26428" s="10"/>
      <c r="R26428" s="10"/>
      <c r="S26428" s="10"/>
      <c r="T26428" s="10"/>
      <c r="U26428" s="10"/>
      <c r="V26428" s="10"/>
      <c r="W26428" s="10"/>
      <c r="X26428" s="10"/>
      <c r="Y26428" s="10"/>
      <c r="Z26428" s="10"/>
      <c r="AA26428" s="10"/>
      <c r="AB26428" s="10"/>
      <c r="AC26428" s="10"/>
      <c r="AD26428" s="10"/>
      <c r="AE26428" s="10"/>
      <c r="AF26428" s="10"/>
      <c r="AG26428" s="12"/>
    </row>
    <row r="26429" spans="1:33">
      <c r="A26429" s="10"/>
      <c r="B26429" s="10"/>
      <c r="C26429" s="10"/>
      <c r="D26429" s="10"/>
      <c r="E26429" s="10"/>
      <c r="F26429" s="10"/>
      <c r="G26429" s="10"/>
      <c r="H26429" s="10"/>
      <c r="I26429" s="10"/>
      <c r="J26429" s="10"/>
      <c r="K26429" s="10"/>
      <c r="L26429" s="10"/>
      <c r="M26429" s="10"/>
      <c r="N26429" s="10"/>
      <c r="O26429" s="10"/>
      <c r="P26429" s="10"/>
      <c r="Q26429" s="10"/>
      <c r="R26429" s="10"/>
      <c r="S26429" s="10"/>
      <c r="T26429" s="10"/>
      <c r="U26429" s="10"/>
      <c r="V26429" s="10"/>
      <c r="W26429" s="10"/>
      <c r="X26429" s="10"/>
      <c r="Y26429" s="10"/>
      <c r="Z26429" s="10"/>
      <c r="AA26429" s="10"/>
      <c r="AB26429" s="10"/>
      <c r="AC26429" s="10"/>
      <c r="AD26429" s="10"/>
      <c r="AE26429" s="10"/>
      <c r="AF26429" s="10"/>
      <c r="AG26429" s="12"/>
    </row>
    <row r="26430" spans="1:33">
      <c r="A26430" s="10"/>
      <c r="B26430" s="10"/>
      <c r="C26430" s="10"/>
      <c r="D26430" s="10"/>
      <c r="E26430" s="10"/>
      <c r="F26430" s="10"/>
      <c r="G26430" s="10"/>
      <c r="H26430" s="10"/>
      <c r="I26430" s="10"/>
      <c r="J26430" s="10"/>
      <c r="K26430" s="10"/>
      <c r="L26430" s="10"/>
      <c r="M26430" s="10"/>
      <c r="N26430" s="10"/>
      <c r="O26430" s="10"/>
      <c r="P26430" s="10"/>
      <c r="Q26430" s="10"/>
      <c r="R26430" s="10"/>
      <c r="S26430" s="10"/>
      <c r="T26430" s="10"/>
      <c r="U26430" s="10"/>
      <c r="V26430" s="10"/>
      <c r="W26430" s="10"/>
      <c r="X26430" s="10"/>
      <c r="Y26430" s="10"/>
      <c r="Z26430" s="10"/>
      <c r="AA26430" s="10"/>
      <c r="AB26430" s="10"/>
      <c r="AC26430" s="10"/>
      <c r="AD26430" s="10"/>
      <c r="AE26430" s="10"/>
      <c r="AF26430" s="10"/>
      <c r="AG26430" s="12"/>
    </row>
    <row r="26431" spans="1:33">
      <c r="A26431" s="10"/>
      <c r="B26431" s="10"/>
      <c r="C26431" s="10"/>
      <c r="D26431" s="10"/>
      <c r="E26431" s="10"/>
      <c r="F26431" s="10"/>
      <c r="G26431" s="10"/>
      <c r="H26431" s="10"/>
      <c r="I26431" s="10"/>
      <c r="J26431" s="10"/>
      <c r="K26431" s="10"/>
      <c r="L26431" s="10"/>
      <c r="M26431" s="10"/>
      <c r="N26431" s="10"/>
      <c r="O26431" s="10"/>
      <c r="P26431" s="10"/>
      <c r="Q26431" s="10"/>
      <c r="R26431" s="10"/>
      <c r="S26431" s="10"/>
      <c r="T26431" s="10"/>
      <c r="U26431" s="10"/>
      <c r="V26431" s="10"/>
      <c r="W26431" s="10"/>
      <c r="X26431" s="10"/>
      <c r="Y26431" s="10"/>
      <c r="Z26431" s="10"/>
      <c r="AA26431" s="10"/>
      <c r="AB26431" s="10"/>
      <c r="AC26431" s="10"/>
      <c r="AD26431" s="10"/>
      <c r="AE26431" s="10"/>
      <c r="AF26431" s="10"/>
      <c r="AG26431" s="12"/>
    </row>
    <row r="26432" spans="1:33">
      <c r="A26432" s="10"/>
      <c r="B26432" s="10"/>
      <c r="C26432" s="10"/>
      <c r="D26432" s="10"/>
      <c r="E26432" s="10"/>
      <c r="F26432" s="10"/>
      <c r="G26432" s="10"/>
      <c r="H26432" s="10"/>
      <c r="I26432" s="10"/>
      <c r="J26432" s="10"/>
      <c r="K26432" s="10"/>
      <c r="L26432" s="10"/>
      <c r="M26432" s="10"/>
      <c r="N26432" s="10"/>
      <c r="O26432" s="10"/>
      <c r="P26432" s="10"/>
      <c r="Q26432" s="10"/>
      <c r="R26432" s="10"/>
      <c r="S26432" s="10"/>
      <c r="T26432" s="10"/>
      <c r="U26432" s="10"/>
      <c r="V26432" s="10"/>
      <c r="W26432" s="10"/>
      <c r="X26432" s="10"/>
      <c r="Y26432" s="10"/>
      <c r="Z26432" s="10"/>
      <c r="AA26432" s="10"/>
      <c r="AB26432" s="10"/>
      <c r="AC26432" s="10"/>
      <c r="AD26432" s="10"/>
      <c r="AE26432" s="10"/>
      <c r="AF26432" s="10"/>
      <c r="AG26432" s="12"/>
    </row>
    <row r="26433" spans="1:33">
      <c r="A26433" s="10"/>
      <c r="B26433" s="10"/>
      <c r="C26433" s="10"/>
      <c r="D26433" s="10"/>
      <c r="E26433" s="10"/>
      <c r="F26433" s="10"/>
      <c r="G26433" s="10"/>
      <c r="H26433" s="10"/>
      <c r="I26433" s="10"/>
      <c r="J26433" s="10"/>
      <c r="K26433" s="10"/>
      <c r="L26433" s="10"/>
      <c r="M26433" s="10"/>
      <c r="N26433" s="10"/>
      <c r="O26433" s="10"/>
      <c r="P26433" s="10"/>
      <c r="Q26433" s="10"/>
      <c r="R26433" s="10"/>
      <c r="S26433" s="10"/>
      <c r="T26433" s="10"/>
      <c r="U26433" s="10"/>
      <c r="V26433" s="10"/>
      <c r="W26433" s="10"/>
      <c r="X26433" s="10"/>
      <c r="Y26433" s="10"/>
      <c r="Z26433" s="10"/>
      <c r="AA26433" s="10"/>
      <c r="AB26433" s="10"/>
      <c r="AC26433" s="10"/>
      <c r="AD26433" s="10"/>
      <c r="AE26433" s="10"/>
      <c r="AF26433" s="10"/>
      <c r="AG26433" s="12"/>
    </row>
    <row r="26434" spans="1:33">
      <c r="A26434" s="10"/>
      <c r="B26434" s="10"/>
      <c r="C26434" s="10"/>
      <c r="D26434" s="10"/>
      <c r="E26434" s="10"/>
      <c r="F26434" s="10"/>
      <c r="G26434" s="10"/>
      <c r="H26434" s="10"/>
      <c r="I26434" s="10"/>
      <c r="J26434" s="10"/>
      <c r="K26434" s="10"/>
      <c r="L26434" s="10"/>
      <c r="M26434" s="10"/>
      <c r="N26434" s="10"/>
      <c r="O26434" s="10"/>
      <c r="P26434" s="10"/>
      <c r="Q26434" s="10"/>
      <c r="R26434" s="10"/>
      <c r="S26434" s="10"/>
      <c r="T26434" s="10"/>
      <c r="U26434" s="10"/>
      <c r="V26434" s="10"/>
      <c r="W26434" s="10"/>
      <c r="X26434" s="10"/>
      <c r="Y26434" s="10"/>
      <c r="Z26434" s="10"/>
      <c r="AA26434" s="10"/>
      <c r="AB26434" s="10"/>
      <c r="AC26434" s="10"/>
      <c r="AD26434" s="10"/>
      <c r="AE26434" s="10"/>
      <c r="AF26434" s="10"/>
      <c r="AG26434" s="12"/>
    </row>
    <row r="26435" spans="1:33">
      <c r="A26435" s="10"/>
      <c r="B26435" s="10"/>
      <c r="C26435" s="10"/>
      <c r="D26435" s="10"/>
      <c r="E26435" s="10"/>
      <c r="F26435" s="10"/>
      <c r="G26435" s="10"/>
      <c r="H26435" s="10"/>
      <c r="I26435" s="10"/>
      <c r="J26435" s="10"/>
      <c r="K26435" s="10"/>
      <c r="L26435" s="10"/>
      <c r="M26435" s="10"/>
      <c r="N26435" s="10"/>
      <c r="O26435" s="10"/>
      <c r="P26435" s="10"/>
      <c r="Q26435" s="10"/>
      <c r="R26435" s="10"/>
      <c r="S26435" s="10"/>
      <c r="T26435" s="10"/>
      <c r="U26435" s="10"/>
      <c r="V26435" s="10"/>
      <c r="W26435" s="10"/>
      <c r="X26435" s="10"/>
      <c r="Y26435" s="10"/>
      <c r="Z26435" s="10"/>
      <c r="AA26435" s="10"/>
      <c r="AB26435" s="10"/>
      <c r="AC26435" s="10"/>
      <c r="AD26435" s="10"/>
      <c r="AE26435" s="10"/>
      <c r="AF26435" s="10"/>
      <c r="AG26435" s="12"/>
    </row>
    <row r="26436" spans="1:33">
      <c r="A26436" s="10"/>
      <c r="B26436" s="10"/>
      <c r="C26436" s="10"/>
      <c r="D26436" s="10"/>
      <c r="E26436" s="10"/>
      <c r="F26436" s="10"/>
      <c r="G26436" s="10"/>
      <c r="H26436" s="10"/>
      <c r="I26436" s="10"/>
      <c r="J26436" s="10"/>
      <c r="K26436" s="10"/>
      <c r="L26436" s="10"/>
      <c r="M26436" s="10"/>
      <c r="N26436" s="10"/>
      <c r="O26436" s="10"/>
      <c r="P26436" s="10"/>
      <c r="Q26436" s="10"/>
      <c r="R26436" s="10"/>
      <c r="S26436" s="10"/>
      <c r="T26436" s="10"/>
      <c r="U26436" s="10"/>
      <c r="V26436" s="10"/>
      <c r="W26436" s="10"/>
      <c r="X26436" s="10"/>
      <c r="Y26436" s="10"/>
      <c r="Z26436" s="10"/>
      <c r="AA26436" s="10"/>
      <c r="AB26436" s="10"/>
      <c r="AC26436" s="10"/>
      <c r="AD26436" s="10"/>
      <c r="AE26436" s="10"/>
      <c r="AF26436" s="10"/>
      <c r="AG26436" s="12"/>
    </row>
    <row r="26437" spans="1:33">
      <c r="A26437" s="10"/>
      <c r="B26437" s="10"/>
      <c r="C26437" s="10"/>
      <c r="D26437" s="10"/>
      <c r="E26437" s="10"/>
      <c r="F26437" s="10"/>
      <c r="G26437" s="10"/>
      <c r="H26437" s="10"/>
      <c r="I26437" s="10"/>
      <c r="J26437" s="10"/>
      <c r="K26437" s="10"/>
      <c r="L26437" s="10"/>
      <c r="M26437" s="10"/>
      <c r="N26437" s="10"/>
      <c r="O26437" s="10"/>
      <c r="P26437" s="10"/>
      <c r="Q26437" s="10"/>
      <c r="R26437" s="10"/>
      <c r="S26437" s="10"/>
      <c r="T26437" s="10"/>
      <c r="U26437" s="10"/>
      <c r="V26437" s="10"/>
      <c r="W26437" s="10"/>
      <c r="X26437" s="10"/>
      <c r="Y26437" s="10"/>
      <c r="Z26437" s="10"/>
      <c r="AA26437" s="10"/>
      <c r="AB26437" s="10"/>
      <c r="AC26437" s="10"/>
      <c r="AD26437" s="10"/>
      <c r="AE26437" s="10"/>
      <c r="AF26437" s="10"/>
      <c r="AG26437" s="12"/>
    </row>
    <row r="26438" spans="1:33">
      <c r="A26438" s="10"/>
      <c r="B26438" s="10"/>
      <c r="C26438" s="10"/>
      <c r="D26438" s="10"/>
      <c r="E26438" s="10"/>
      <c r="F26438" s="10"/>
      <c r="G26438" s="10"/>
      <c r="H26438" s="10"/>
      <c r="I26438" s="10"/>
      <c r="J26438" s="10"/>
      <c r="K26438" s="10"/>
      <c r="L26438" s="10"/>
      <c r="M26438" s="10"/>
      <c r="N26438" s="10"/>
      <c r="O26438" s="10"/>
      <c r="P26438" s="10"/>
      <c r="Q26438" s="10"/>
      <c r="R26438" s="10"/>
      <c r="S26438" s="10"/>
      <c r="T26438" s="10"/>
      <c r="U26438" s="10"/>
      <c r="V26438" s="10"/>
      <c r="W26438" s="10"/>
      <c r="X26438" s="10"/>
      <c r="Y26438" s="10"/>
      <c r="Z26438" s="10"/>
      <c r="AA26438" s="10"/>
      <c r="AB26438" s="10"/>
      <c r="AC26438" s="10"/>
      <c r="AD26438" s="10"/>
      <c r="AE26438" s="10"/>
      <c r="AF26438" s="10"/>
      <c r="AG26438" s="12"/>
    </row>
    <row r="26439" spans="1:33">
      <c r="A26439" s="10"/>
      <c r="B26439" s="10"/>
      <c r="C26439" s="10"/>
      <c r="D26439" s="10"/>
      <c r="E26439" s="10"/>
      <c r="F26439" s="10"/>
      <c r="G26439" s="10"/>
      <c r="H26439" s="10"/>
      <c r="I26439" s="10"/>
      <c r="J26439" s="10"/>
      <c r="K26439" s="10"/>
      <c r="L26439" s="10"/>
      <c r="M26439" s="10"/>
      <c r="N26439" s="10"/>
      <c r="O26439" s="10"/>
      <c r="P26439" s="10"/>
      <c r="Q26439" s="10"/>
      <c r="R26439" s="10"/>
      <c r="S26439" s="10"/>
      <c r="T26439" s="10"/>
      <c r="U26439" s="10"/>
      <c r="V26439" s="10"/>
      <c r="W26439" s="10"/>
      <c r="X26439" s="10"/>
      <c r="Y26439" s="10"/>
      <c r="Z26439" s="10"/>
      <c r="AA26439" s="10"/>
      <c r="AB26439" s="10"/>
      <c r="AC26439" s="10"/>
      <c r="AD26439" s="10"/>
      <c r="AE26439" s="10"/>
      <c r="AF26439" s="10"/>
      <c r="AG26439" s="12"/>
    </row>
    <row r="26440" spans="1:33">
      <c r="A26440" s="10"/>
      <c r="B26440" s="10"/>
      <c r="C26440" s="10"/>
      <c r="D26440" s="10"/>
      <c r="E26440" s="10"/>
      <c r="F26440" s="10"/>
      <c r="G26440" s="10"/>
      <c r="H26440" s="10"/>
      <c r="I26440" s="10"/>
      <c r="J26440" s="10"/>
      <c r="K26440" s="10"/>
      <c r="L26440" s="10"/>
      <c r="M26440" s="10"/>
      <c r="N26440" s="10"/>
      <c r="O26440" s="10"/>
      <c r="P26440" s="10"/>
      <c r="Q26440" s="10"/>
      <c r="R26440" s="10"/>
      <c r="S26440" s="10"/>
      <c r="T26440" s="10"/>
      <c r="U26440" s="10"/>
      <c r="V26440" s="10"/>
      <c r="W26440" s="10"/>
      <c r="X26440" s="10"/>
      <c r="Y26440" s="10"/>
      <c r="Z26440" s="10"/>
      <c r="AA26440" s="10"/>
      <c r="AB26440" s="10"/>
      <c r="AC26440" s="10"/>
      <c r="AD26440" s="10"/>
      <c r="AE26440" s="10"/>
      <c r="AF26440" s="10"/>
      <c r="AG26440" s="12"/>
    </row>
    <row r="26441" spans="1:33">
      <c r="A26441" s="10"/>
      <c r="B26441" s="10"/>
      <c r="C26441" s="10"/>
      <c r="D26441" s="10"/>
      <c r="E26441" s="10"/>
      <c r="F26441" s="10"/>
      <c r="G26441" s="10"/>
      <c r="H26441" s="10"/>
      <c r="I26441" s="10"/>
      <c r="J26441" s="10"/>
      <c r="K26441" s="10"/>
      <c r="L26441" s="10"/>
      <c r="M26441" s="10"/>
      <c r="N26441" s="10"/>
      <c r="O26441" s="10"/>
      <c r="P26441" s="10"/>
      <c r="Q26441" s="10"/>
      <c r="R26441" s="10"/>
      <c r="S26441" s="10"/>
      <c r="T26441" s="10"/>
      <c r="U26441" s="10"/>
      <c r="V26441" s="10"/>
      <c r="W26441" s="10"/>
      <c r="X26441" s="10"/>
      <c r="Y26441" s="10"/>
      <c r="Z26441" s="10"/>
      <c r="AA26441" s="10"/>
      <c r="AB26441" s="10"/>
      <c r="AC26441" s="10"/>
      <c r="AD26441" s="10"/>
      <c r="AE26441" s="10"/>
      <c r="AF26441" s="10"/>
      <c r="AG26441" s="12"/>
    </row>
    <row r="26442" spans="1:33">
      <c r="A26442" s="10"/>
      <c r="B26442" s="10"/>
      <c r="C26442" s="10"/>
      <c r="D26442" s="10"/>
      <c r="E26442" s="10"/>
      <c r="F26442" s="10"/>
      <c r="G26442" s="10"/>
      <c r="H26442" s="10"/>
      <c r="I26442" s="10"/>
      <c r="J26442" s="10"/>
      <c r="K26442" s="10"/>
      <c r="L26442" s="10"/>
      <c r="M26442" s="10"/>
      <c r="N26442" s="10"/>
      <c r="O26442" s="10"/>
      <c r="P26442" s="10"/>
      <c r="Q26442" s="10"/>
      <c r="R26442" s="10"/>
      <c r="S26442" s="10"/>
      <c r="T26442" s="10"/>
      <c r="U26442" s="10"/>
      <c r="V26442" s="10"/>
      <c r="W26442" s="10"/>
      <c r="X26442" s="10"/>
      <c r="Y26442" s="10"/>
      <c r="Z26442" s="10"/>
      <c r="AA26442" s="10"/>
      <c r="AB26442" s="10"/>
      <c r="AC26442" s="10"/>
      <c r="AD26442" s="10"/>
      <c r="AE26442" s="10"/>
      <c r="AF26442" s="10"/>
      <c r="AG26442" s="12"/>
    </row>
    <row r="26443" spans="1:33">
      <c r="A26443" s="10"/>
      <c r="B26443" s="10"/>
      <c r="C26443" s="10"/>
      <c r="D26443" s="10"/>
      <c r="E26443" s="10"/>
      <c r="F26443" s="10"/>
      <c r="G26443" s="10"/>
      <c r="H26443" s="10"/>
      <c r="I26443" s="10"/>
      <c r="J26443" s="10"/>
      <c r="K26443" s="10"/>
      <c r="L26443" s="10"/>
      <c r="M26443" s="10"/>
      <c r="N26443" s="10"/>
      <c r="O26443" s="10"/>
      <c r="P26443" s="10"/>
      <c r="Q26443" s="10"/>
      <c r="R26443" s="10"/>
      <c r="S26443" s="10"/>
      <c r="T26443" s="10"/>
      <c r="U26443" s="10"/>
      <c r="V26443" s="10"/>
      <c r="W26443" s="10"/>
      <c r="X26443" s="10"/>
      <c r="Y26443" s="10"/>
      <c r="Z26443" s="10"/>
      <c r="AA26443" s="10"/>
      <c r="AB26443" s="10"/>
      <c r="AC26443" s="10"/>
      <c r="AD26443" s="10"/>
      <c r="AE26443" s="10"/>
      <c r="AF26443" s="10"/>
      <c r="AG26443" s="12"/>
    </row>
    <row r="26444" spans="1:33">
      <c r="A26444" s="10"/>
      <c r="B26444" s="10"/>
      <c r="C26444" s="10"/>
      <c r="D26444" s="10"/>
      <c r="E26444" s="10"/>
      <c r="F26444" s="10"/>
      <c r="G26444" s="10"/>
      <c r="H26444" s="10"/>
      <c r="I26444" s="10"/>
      <c r="J26444" s="10"/>
      <c r="K26444" s="10"/>
      <c r="L26444" s="10"/>
      <c r="M26444" s="10"/>
      <c r="N26444" s="10"/>
      <c r="O26444" s="10"/>
      <c r="P26444" s="10"/>
      <c r="Q26444" s="10"/>
      <c r="R26444" s="10"/>
      <c r="S26444" s="10"/>
      <c r="T26444" s="10"/>
      <c r="U26444" s="10"/>
      <c r="V26444" s="10"/>
      <c r="W26444" s="10"/>
      <c r="X26444" s="10"/>
      <c r="Y26444" s="10"/>
      <c r="Z26444" s="10"/>
      <c r="AA26444" s="10"/>
      <c r="AB26444" s="10"/>
      <c r="AC26444" s="10"/>
      <c r="AD26444" s="10"/>
      <c r="AE26444" s="10"/>
      <c r="AF26444" s="10"/>
      <c r="AG26444" s="12"/>
    </row>
    <row r="26445" spans="1:33">
      <c r="A26445" s="10"/>
      <c r="B26445" s="10"/>
      <c r="C26445" s="10"/>
      <c r="D26445" s="10"/>
      <c r="E26445" s="10"/>
      <c r="F26445" s="10"/>
      <c r="G26445" s="10"/>
      <c r="H26445" s="10"/>
      <c r="I26445" s="10"/>
      <c r="J26445" s="10"/>
      <c r="K26445" s="10"/>
      <c r="L26445" s="10"/>
      <c r="M26445" s="10"/>
      <c r="N26445" s="10"/>
      <c r="O26445" s="10"/>
      <c r="P26445" s="10"/>
      <c r="Q26445" s="10"/>
      <c r="R26445" s="10"/>
      <c r="S26445" s="10"/>
      <c r="T26445" s="10"/>
      <c r="U26445" s="10"/>
      <c r="V26445" s="10"/>
      <c r="W26445" s="10"/>
      <c r="X26445" s="10"/>
      <c r="Y26445" s="10"/>
      <c r="Z26445" s="10"/>
      <c r="AA26445" s="10"/>
      <c r="AB26445" s="10"/>
      <c r="AC26445" s="10"/>
      <c r="AD26445" s="10"/>
      <c r="AE26445" s="10"/>
      <c r="AF26445" s="10"/>
      <c r="AG26445" s="12"/>
    </row>
    <row r="26446" spans="1:33">
      <c r="A26446" s="10"/>
      <c r="B26446" s="10"/>
      <c r="C26446" s="10"/>
      <c r="D26446" s="10"/>
      <c r="E26446" s="10"/>
      <c r="F26446" s="10"/>
      <c r="G26446" s="10"/>
      <c r="H26446" s="10"/>
      <c r="I26446" s="10"/>
      <c r="J26446" s="10"/>
      <c r="K26446" s="10"/>
      <c r="L26446" s="10"/>
      <c r="M26446" s="10"/>
      <c r="N26446" s="10"/>
      <c r="O26446" s="10"/>
      <c r="P26446" s="10"/>
      <c r="Q26446" s="10"/>
      <c r="R26446" s="10"/>
      <c r="S26446" s="10"/>
      <c r="T26446" s="10"/>
      <c r="U26446" s="10"/>
      <c r="V26446" s="10"/>
      <c r="W26446" s="10"/>
      <c r="X26446" s="10"/>
      <c r="Y26446" s="10"/>
      <c r="Z26446" s="10"/>
      <c r="AA26446" s="10"/>
      <c r="AB26446" s="10"/>
      <c r="AC26446" s="10"/>
      <c r="AD26446" s="10"/>
      <c r="AE26446" s="10"/>
      <c r="AF26446" s="10"/>
      <c r="AG26446" s="12"/>
    </row>
    <row r="26447" spans="1:33">
      <c r="A26447" s="10"/>
      <c r="B26447" s="10"/>
      <c r="C26447" s="10"/>
      <c r="D26447" s="10"/>
      <c r="E26447" s="10"/>
      <c r="F26447" s="10"/>
      <c r="G26447" s="10"/>
      <c r="H26447" s="10"/>
      <c r="I26447" s="10"/>
      <c r="J26447" s="10"/>
      <c r="K26447" s="10"/>
      <c r="L26447" s="10"/>
      <c r="M26447" s="10"/>
      <c r="N26447" s="10"/>
      <c r="O26447" s="10"/>
      <c r="P26447" s="10"/>
      <c r="Q26447" s="10"/>
      <c r="R26447" s="10"/>
      <c r="S26447" s="10"/>
      <c r="T26447" s="10"/>
      <c r="U26447" s="10"/>
      <c r="V26447" s="10"/>
      <c r="W26447" s="10"/>
      <c r="X26447" s="10"/>
      <c r="Y26447" s="10"/>
      <c r="Z26447" s="10"/>
      <c r="AA26447" s="10"/>
      <c r="AB26447" s="10"/>
      <c r="AC26447" s="10"/>
      <c r="AD26447" s="10"/>
      <c r="AE26447" s="10"/>
      <c r="AF26447" s="10"/>
      <c r="AG26447" s="12"/>
    </row>
    <row r="26448" spans="1:33">
      <c r="A26448" s="10"/>
      <c r="B26448" s="10"/>
      <c r="C26448" s="10"/>
      <c r="D26448" s="10"/>
      <c r="E26448" s="10"/>
      <c r="F26448" s="10"/>
      <c r="G26448" s="10"/>
      <c r="H26448" s="10"/>
      <c r="I26448" s="10"/>
      <c r="J26448" s="10"/>
      <c r="K26448" s="10"/>
      <c r="L26448" s="10"/>
      <c r="M26448" s="10"/>
      <c r="N26448" s="10"/>
      <c r="O26448" s="10"/>
      <c r="P26448" s="10"/>
      <c r="Q26448" s="10"/>
      <c r="R26448" s="10"/>
      <c r="S26448" s="10"/>
      <c r="T26448" s="10"/>
      <c r="U26448" s="10"/>
      <c r="V26448" s="10"/>
      <c r="W26448" s="10"/>
      <c r="X26448" s="10"/>
      <c r="Y26448" s="10"/>
      <c r="Z26448" s="10"/>
      <c r="AA26448" s="10"/>
      <c r="AB26448" s="10"/>
      <c r="AC26448" s="10"/>
      <c r="AD26448" s="10"/>
      <c r="AE26448" s="10"/>
      <c r="AF26448" s="10"/>
      <c r="AG26448" s="12"/>
    </row>
    <row r="26449" spans="1:33">
      <c r="A26449" s="10"/>
      <c r="B26449" s="10"/>
      <c r="C26449" s="10"/>
      <c r="D26449" s="10"/>
      <c r="E26449" s="10"/>
      <c r="F26449" s="10"/>
      <c r="G26449" s="10"/>
      <c r="H26449" s="10"/>
      <c r="I26449" s="10"/>
      <c r="J26449" s="10"/>
      <c r="K26449" s="10"/>
      <c r="L26449" s="10"/>
      <c r="M26449" s="10"/>
      <c r="N26449" s="10"/>
      <c r="O26449" s="10"/>
      <c r="P26449" s="10"/>
      <c r="Q26449" s="10"/>
      <c r="R26449" s="10"/>
      <c r="S26449" s="10"/>
      <c r="T26449" s="10"/>
      <c r="U26449" s="10"/>
      <c r="V26449" s="10"/>
      <c r="W26449" s="10"/>
      <c r="X26449" s="10"/>
      <c r="Y26449" s="10"/>
      <c r="Z26449" s="10"/>
      <c r="AA26449" s="10"/>
      <c r="AB26449" s="10"/>
      <c r="AC26449" s="10"/>
      <c r="AD26449" s="10"/>
      <c r="AE26449" s="10"/>
      <c r="AF26449" s="10"/>
      <c r="AG26449" s="12"/>
    </row>
    <row r="26450" spans="1:33">
      <c r="A26450" s="10"/>
      <c r="B26450" s="10"/>
      <c r="C26450" s="10"/>
      <c r="D26450" s="10"/>
      <c r="E26450" s="10"/>
      <c r="F26450" s="10"/>
      <c r="G26450" s="10"/>
      <c r="H26450" s="10"/>
      <c r="I26450" s="10"/>
      <c r="J26450" s="10"/>
      <c r="K26450" s="10"/>
      <c r="L26450" s="10"/>
      <c r="M26450" s="10"/>
      <c r="N26450" s="10"/>
      <c r="O26450" s="10"/>
      <c r="P26450" s="10"/>
      <c r="Q26450" s="10"/>
      <c r="R26450" s="10"/>
      <c r="S26450" s="10"/>
      <c r="T26450" s="10"/>
      <c r="U26450" s="10"/>
      <c r="V26450" s="10"/>
      <c r="W26450" s="10"/>
      <c r="X26450" s="10"/>
      <c r="Y26450" s="10"/>
      <c r="Z26450" s="10"/>
      <c r="AA26450" s="10"/>
      <c r="AB26450" s="10"/>
      <c r="AC26450" s="10"/>
      <c r="AD26450" s="10"/>
      <c r="AE26450" s="10"/>
      <c r="AF26450" s="10"/>
      <c r="AG26450" s="12"/>
    </row>
    <row r="26451" spans="1:33">
      <c r="A26451" s="10"/>
      <c r="B26451" s="10"/>
      <c r="C26451" s="10"/>
      <c r="D26451" s="10"/>
      <c r="E26451" s="10"/>
      <c r="F26451" s="10"/>
      <c r="G26451" s="10"/>
      <c r="H26451" s="10"/>
      <c r="I26451" s="10"/>
      <c r="J26451" s="10"/>
      <c r="K26451" s="10"/>
      <c r="L26451" s="10"/>
      <c r="M26451" s="10"/>
      <c r="N26451" s="10"/>
      <c r="O26451" s="10"/>
      <c r="P26451" s="10"/>
      <c r="Q26451" s="10"/>
      <c r="R26451" s="10"/>
      <c r="S26451" s="10"/>
      <c r="T26451" s="10"/>
      <c r="U26451" s="10"/>
      <c r="V26451" s="10"/>
      <c r="W26451" s="10"/>
      <c r="X26451" s="10"/>
      <c r="Y26451" s="10"/>
      <c r="Z26451" s="10"/>
      <c r="AA26451" s="10"/>
      <c r="AB26451" s="10"/>
      <c r="AC26451" s="10"/>
      <c r="AD26451" s="10"/>
      <c r="AE26451" s="10"/>
      <c r="AF26451" s="10"/>
      <c r="AG26451" s="12"/>
    </row>
    <row r="26452" spans="1:33">
      <c r="A26452" s="10"/>
      <c r="B26452" s="10"/>
      <c r="C26452" s="10"/>
      <c r="D26452" s="10"/>
      <c r="E26452" s="10"/>
      <c r="F26452" s="10"/>
      <c r="G26452" s="10"/>
      <c r="H26452" s="10"/>
      <c r="I26452" s="10"/>
      <c r="J26452" s="10"/>
      <c r="K26452" s="10"/>
      <c r="L26452" s="10"/>
      <c r="M26452" s="10"/>
      <c r="N26452" s="10"/>
      <c r="O26452" s="10"/>
      <c r="P26452" s="10"/>
      <c r="Q26452" s="10"/>
      <c r="R26452" s="10"/>
      <c r="S26452" s="10"/>
      <c r="T26452" s="10"/>
      <c r="U26452" s="10"/>
      <c r="V26452" s="10"/>
      <c r="W26452" s="10"/>
      <c r="X26452" s="10"/>
      <c r="Y26452" s="10"/>
      <c r="Z26452" s="10"/>
      <c r="AA26452" s="10"/>
      <c r="AB26452" s="10"/>
      <c r="AC26452" s="10"/>
      <c r="AD26452" s="10"/>
      <c r="AE26452" s="10"/>
      <c r="AF26452" s="10"/>
      <c r="AG26452" s="12"/>
    </row>
    <row r="26453" spans="1:33">
      <c r="A26453" s="10"/>
      <c r="B26453" s="10"/>
      <c r="C26453" s="10"/>
      <c r="D26453" s="10"/>
      <c r="E26453" s="10"/>
      <c r="F26453" s="10"/>
      <c r="G26453" s="10"/>
      <c r="H26453" s="10"/>
      <c r="I26453" s="10"/>
      <c r="J26453" s="10"/>
      <c r="K26453" s="10"/>
      <c r="L26453" s="10"/>
      <c r="M26453" s="10"/>
      <c r="N26453" s="10"/>
      <c r="O26453" s="10"/>
      <c r="P26453" s="10"/>
      <c r="Q26453" s="10"/>
      <c r="R26453" s="10"/>
      <c r="S26453" s="10"/>
      <c r="T26453" s="10"/>
      <c r="U26453" s="10"/>
      <c r="V26453" s="10"/>
      <c r="W26453" s="10"/>
      <c r="X26453" s="10"/>
      <c r="Y26453" s="10"/>
      <c r="Z26453" s="10"/>
      <c r="AA26453" s="10"/>
      <c r="AB26453" s="10"/>
      <c r="AC26453" s="10"/>
      <c r="AD26453" s="10"/>
      <c r="AE26453" s="10"/>
      <c r="AF26453" s="10"/>
      <c r="AG26453" s="12"/>
    </row>
    <row r="26454" spans="1:33">
      <c r="A26454" s="10"/>
      <c r="B26454" s="10"/>
      <c r="C26454" s="10"/>
      <c r="D26454" s="10"/>
      <c r="E26454" s="10"/>
      <c r="F26454" s="10"/>
      <c r="G26454" s="10"/>
      <c r="H26454" s="10"/>
      <c r="I26454" s="10"/>
      <c r="J26454" s="10"/>
      <c r="K26454" s="10"/>
      <c r="L26454" s="10"/>
      <c r="M26454" s="10"/>
      <c r="N26454" s="10"/>
      <c r="O26454" s="10"/>
      <c r="P26454" s="10"/>
      <c r="Q26454" s="10"/>
      <c r="R26454" s="10"/>
      <c r="S26454" s="10"/>
      <c r="T26454" s="10"/>
      <c r="U26454" s="10"/>
      <c r="V26454" s="10"/>
      <c r="W26454" s="10"/>
      <c r="X26454" s="10"/>
      <c r="Y26454" s="10"/>
      <c r="Z26454" s="10"/>
      <c r="AA26454" s="10"/>
      <c r="AB26454" s="10"/>
      <c r="AC26454" s="10"/>
      <c r="AD26454" s="10"/>
      <c r="AE26454" s="10"/>
      <c r="AF26454" s="10"/>
      <c r="AG26454" s="12"/>
    </row>
    <row r="26455" spans="1:33">
      <c r="A26455" s="10"/>
      <c r="B26455" s="10"/>
      <c r="C26455" s="10"/>
      <c r="D26455" s="10"/>
      <c r="E26455" s="10"/>
      <c r="F26455" s="10"/>
      <c r="G26455" s="10"/>
      <c r="H26455" s="10"/>
      <c r="I26455" s="10"/>
      <c r="J26455" s="10"/>
      <c r="K26455" s="10"/>
      <c r="L26455" s="10"/>
      <c r="M26455" s="10"/>
      <c r="N26455" s="10"/>
      <c r="O26455" s="10"/>
      <c r="P26455" s="10"/>
      <c r="Q26455" s="10"/>
      <c r="R26455" s="10"/>
      <c r="S26455" s="10"/>
      <c r="T26455" s="10"/>
      <c r="U26455" s="10"/>
      <c r="V26455" s="10"/>
      <c r="W26455" s="10"/>
      <c r="X26455" s="10"/>
      <c r="Y26455" s="10"/>
      <c r="Z26455" s="10"/>
      <c r="AA26455" s="10"/>
      <c r="AB26455" s="10"/>
      <c r="AC26455" s="10"/>
      <c r="AD26455" s="10"/>
      <c r="AE26455" s="10"/>
      <c r="AF26455" s="10"/>
      <c r="AG26455" s="12"/>
    </row>
    <row r="26456" spans="1:33">
      <c r="A26456" s="10"/>
      <c r="B26456" s="10"/>
      <c r="C26456" s="10"/>
      <c r="D26456" s="10"/>
      <c r="E26456" s="10"/>
      <c r="F26456" s="10"/>
      <c r="G26456" s="10"/>
      <c r="H26456" s="10"/>
      <c r="I26456" s="10"/>
      <c r="J26456" s="10"/>
      <c r="K26456" s="10"/>
      <c r="L26456" s="10"/>
      <c r="M26456" s="10"/>
      <c r="N26456" s="10"/>
      <c r="O26456" s="10"/>
      <c r="P26456" s="10"/>
      <c r="Q26456" s="10"/>
      <c r="R26456" s="10"/>
      <c r="S26456" s="10"/>
      <c r="T26456" s="10"/>
      <c r="U26456" s="10"/>
      <c r="V26456" s="10"/>
      <c r="W26456" s="10"/>
      <c r="X26456" s="10"/>
      <c r="Y26456" s="10"/>
      <c r="Z26456" s="10"/>
      <c r="AA26456" s="10"/>
      <c r="AB26456" s="10"/>
      <c r="AC26456" s="10"/>
      <c r="AD26456" s="10"/>
      <c r="AE26456" s="10"/>
      <c r="AF26456" s="10"/>
      <c r="AG26456" s="12"/>
    </row>
    <row r="26457" spans="1:33">
      <c r="A26457" s="10"/>
      <c r="B26457" s="10"/>
      <c r="C26457" s="10"/>
      <c r="D26457" s="10"/>
      <c r="E26457" s="10"/>
      <c r="F26457" s="10"/>
      <c r="G26457" s="10"/>
      <c r="H26457" s="10"/>
      <c r="I26457" s="10"/>
      <c r="J26457" s="10"/>
      <c r="K26457" s="10"/>
      <c r="L26457" s="10"/>
      <c r="M26457" s="10"/>
      <c r="N26457" s="10"/>
      <c r="O26457" s="10"/>
      <c r="P26457" s="10"/>
      <c r="Q26457" s="10"/>
      <c r="R26457" s="10"/>
      <c r="S26457" s="10"/>
      <c r="T26457" s="10"/>
      <c r="U26457" s="10"/>
      <c r="V26457" s="10"/>
      <c r="W26457" s="10"/>
      <c r="X26457" s="10"/>
      <c r="Y26457" s="10"/>
      <c r="Z26457" s="10"/>
      <c r="AA26457" s="10"/>
      <c r="AB26457" s="10"/>
      <c r="AC26457" s="10"/>
      <c r="AD26457" s="10"/>
      <c r="AE26457" s="10"/>
      <c r="AF26457" s="10"/>
      <c r="AG26457" s="12"/>
    </row>
    <row r="26458" spans="1:33">
      <c r="A26458" s="10"/>
      <c r="B26458" s="10"/>
      <c r="C26458" s="10"/>
      <c r="D26458" s="10"/>
      <c r="E26458" s="10"/>
      <c r="F26458" s="10"/>
      <c r="G26458" s="10"/>
      <c r="H26458" s="10"/>
      <c r="I26458" s="10"/>
      <c r="J26458" s="10"/>
      <c r="K26458" s="10"/>
      <c r="L26458" s="10"/>
      <c r="M26458" s="10"/>
      <c r="N26458" s="10"/>
      <c r="O26458" s="10"/>
      <c r="P26458" s="10"/>
      <c r="Q26458" s="10"/>
      <c r="R26458" s="10"/>
      <c r="S26458" s="10"/>
      <c r="T26458" s="10"/>
      <c r="U26458" s="10"/>
      <c r="V26458" s="10"/>
      <c r="W26458" s="10"/>
      <c r="X26458" s="10"/>
      <c r="Y26458" s="10"/>
      <c r="Z26458" s="10"/>
      <c r="AA26458" s="10"/>
      <c r="AB26458" s="10"/>
      <c r="AC26458" s="10"/>
      <c r="AD26458" s="10"/>
      <c r="AE26458" s="10"/>
      <c r="AF26458" s="10"/>
      <c r="AG26458" s="12"/>
    </row>
    <row r="26459" spans="1:33">
      <c r="A26459" s="10"/>
      <c r="B26459" s="10"/>
      <c r="C26459" s="10"/>
      <c r="D26459" s="10"/>
      <c r="E26459" s="10"/>
      <c r="F26459" s="10"/>
      <c r="G26459" s="10"/>
      <c r="H26459" s="10"/>
      <c r="I26459" s="10"/>
      <c r="J26459" s="10"/>
      <c r="K26459" s="10"/>
      <c r="L26459" s="10"/>
      <c r="M26459" s="10"/>
      <c r="N26459" s="10"/>
      <c r="O26459" s="10"/>
      <c r="P26459" s="10"/>
      <c r="Q26459" s="10"/>
      <c r="R26459" s="10"/>
      <c r="S26459" s="10"/>
      <c r="T26459" s="10"/>
      <c r="U26459" s="10"/>
      <c r="V26459" s="10"/>
      <c r="W26459" s="10"/>
      <c r="X26459" s="10"/>
      <c r="Y26459" s="10"/>
      <c r="Z26459" s="10"/>
      <c r="AA26459" s="10"/>
      <c r="AB26459" s="10"/>
      <c r="AC26459" s="10"/>
      <c r="AD26459" s="10"/>
      <c r="AE26459" s="10"/>
      <c r="AF26459" s="10"/>
      <c r="AG26459" s="12"/>
    </row>
    <row r="26460" spans="1:33">
      <c r="A26460" s="10"/>
      <c r="B26460" s="10"/>
      <c r="C26460" s="10"/>
      <c r="D26460" s="10"/>
      <c r="E26460" s="10"/>
      <c r="F26460" s="10"/>
      <c r="G26460" s="10"/>
      <c r="H26460" s="10"/>
      <c r="I26460" s="10"/>
      <c r="J26460" s="10"/>
      <c r="K26460" s="10"/>
      <c r="L26460" s="10"/>
      <c r="M26460" s="10"/>
      <c r="N26460" s="10"/>
      <c r="O26460" s="10"/>
      <c r="P26460" s="10"/>
      <c r="Q26460" s="10"/>
      <c r="R26460" s="10"/>
      <c r="S26460" s="10"/>
      <c r="T26460" s="10"/>
      <c r="U26460" s="10"/>
      <c r="V26460" s="10"/>
      <c r="W26460" s="10"/>
      <c r="X26460" s="10"/>
      <c r="Y26460" s="10"/>
      <c r="Z26460" s="10"/>
      <c r="AA26460" s="10"/>
      <c r="AB26460" s="10"/>
      <c r="AC26460" s="10"/>
      <c r="AD26460" s="10"/>
      <c r="AE26460" s="10"/>
      <c r="AF26460" s="10"/>
      <c r="AG26460" s="12"/>
    </row>
    <row r="26461" spans="1:33">
      <c r="A26461" s="10"/>
      <c r="B26461" s="10"/>
      <c r="C26461" s="10"/>
      <c r="D26461" s="10"/>
      <c r="E26461" s="10"/>
      <c r="F26461" s="10"/>
      <c r="G26461" s="10"/>
      <c r="H26461" s="10"/>
      <c r="I26461" s="10"/>
      <c r="J26461" s="10"/>
      <c r="K26461" s="10"/>
      <c r="L26461" s="10"/>
      <c r="M26461" s="10"/>
      <c r="N26461" s="10"/>
      <c r="O26461" s="10"/>
      <c r="P26461" s="10"/>
      <c r="Q26461" s="10"/>
      <c r="R26461" s="10"/>
      <c r="S26461" s="10"/>
      <c r="T26461" s="10"/>
      <c r="U26461" s="10"/>
      <c r="V26461" s="10"/>
      <c r="W26461" s="10"/>
      <c r="X26461" s="10"/>
      <c r="Y26461" s="10"/>
      <c r="Z26461" s="10"/>
      <c r="AA26461" s="10"/>
      <c r="AB26461" s="10"/>
      <c r="AC26461" s="10"/>
      <c r="AD26461" s="10"/>
      <c r="AE26461" s="10"/>
      <c r="AF26461" s="10"/>
      <c r="AG26461" s="12"/>
    </row>
    <row r="26462" spans="1:33">
      <c r="A26462" s="10"/>
      <c r="B26462" s="10"/>
      <c r="C26462" s="10"/>
      <c r="D26462" s="10"/>
      <c r="E26462" s="10"/>
      <c r="F26462" s="10"/>
      <c r="G26462" s="10"/>
      <c r="H26462" s="10"/>
      <c r="I26462" s="10"/>
      <c r="J26462" s="10"/>
      <c r="K26462" s="10"/>
      <c r="L26462" s="10"/>
      <c r="M26462" s="10"/>
      <c r="N26462" s="10"/>
      <c r="O26462" s="10"/>
      <c r="P26462" s="10"/>
      <c r="Q26462" s="10"/>
      <c r="R26462" s="10"/>
      <c r="S26462" s="10"/>
      <c r="T26462" s="10"/>
      <c r="U26462" s="10"/>
      <c r="V26462" s="10"/>
      <c r="W26462" s="10"/>
      <c r="X26462" s="10"/>
      <c r="Y26462" s="10"/>
      <c r="Z26462" s="10"/>
      <c r="AA26462" s="10"/>
      <c r="AB26462" s="10"/>
      <c r="AC26462" s="10"/>
      <c r="AD26462" s="10"/>
      <c r="AE26462" s="10"/>
      <c r="AF26462" s="10"/>
      <c r="AG26462" s="12"/>
    </row>
    <row r="26463" spans="1:33">
      <c r="A26463" s="10"/>
      <c r="B26463" s="10"/>
      <c r="C26463" s="10"/>
      <c r="D26463" s="10"/>
      <c r="E26463" s="10"/>
      <c r="F26463" s="10"/>
      <c r="G26463" s="10"/>
      <c r="H26463" s="10"/>
      <c r="I26463" s="10"/>
      <c r="J26463" s="10"/>
      <c r="K26463" s="10"/>
      <c r="L26463" s="10"/>
      <c r="M26463" s="10"/>
      <c r="N26463" s="10"/>
      <c r="O26463" s="10"/>
      <c r="P26463" s="10"/>
      <c r="Q26463" s="10"/>
      <c r="R26463" s="10"/>
      <c r="S26463" s="10"/>
      <c r="T26463" s="10"/>
      <c r="U26463" s="10"/>
      <c r="V26463" s="10"/>
      <c r="W26463" s="10"/>
      <c r="X26463" s="10"/>
      <c r="Y26463" s="10"/>
      <c r="Z26463" s="10"/>
      <c r="AA26463" s="10"/>
      <c r="AB26463" s="10"/>
      <c r="AC26463" s="10"/>
      <c r="AD26463" s="10"/>
      <c r="AE26463" s="10"/>
      <c r="AF26463" s="10"/>
      <c r="AG26463" s="12"/>
    </row>
    <row r="26464" spans="1:33">
      <c r="A26464" s="10"/>
      <c r="B26464" s="10"/>
      <c r="C26464" s="10"/>
      <c r="D26464" s="10"/>
      <c r="E26464" s="10"/>
      <c r="F26464" s="10"/>
      <c r="G26464" s="10"/>
      <c r="H26464" s="10"/>
      <c r="I26464" s="10"/>
      <c r="J26464" s="10"/>
      <c r="K26464" s="10"/>
      <c r="L26464" s="10"/>
      <c r="M26464" s="10"/>
      <c r="N26464" s="10"/>
      <c r="O26464" s="10"/>
      <c r="P26464" s="10"/>
      <c r="Q26464" s="10"/>
      <c r="R26464" s="10"/>
      <c r="S26464" s="10"/>
      <c r="T26464" s="10"/>
      <c r="U26464" s="10"/>
      <c r="V26464" s="10"/>
      <c r="W26464" s="10"/>
      <c r="X26464" s="10"/>
      <c r="Y26464" s="10"/>
      <c r="Z26464" s="10"/>
      <c r="AA26464" s="10"/>
      <c r="AB26464" s="10"/>
      <c r="AC26464" s="10"/>
      <c r="AD26464" s="10"/>
      <c r="AE26464" s="10"/>
      <c r="AF26464" s="10"/>
      <c r="AG26464" s="12"/>
    </row>
    <row r="26465" spans="1:33">
      <c r="A26465" s="10"/>
      <c r="B26465" s="10"/>
      <c r="C26465" s="10"/>
      <c r="D26465" s="10"/>
      <c r="E26465" s="10"/>
      <c r="F26465" s="10"/>
      <c r="G26465" s="10"/>
      <c r="H26465" s="10"/>
      <c r="I26465" s="10"/>
      <c r="J26465" s="10"/>
      <c r="K26465" s="10"/>
      <c r="L26465" s="10"/>
      <c r="M26465" s="10"/>
      <c r="N26465" s="10"/>
      <c r="O26465" s="10"/>
      <c r="P26465" s="10"/>
      <c r="Q26465" s="10"/>
      <c r="R26465" s="10"/>
      <c r="S26465" s="10"/>
      <c r="T26465" s="10"/>
      <c r="U26465" s="10"/>
      <c r="V26465" s="10"/>
      <c r="W26465" s="10"/>
      <c r="X26465" s="10"/>
      <c r="Y26465" s="10"/>
      <c r="Z26465" s="10"/>
      <c r="AA26465" s="10"/>
      <c r="AB26465" s="10"/>
      <c r="AC26465" s="10"/>
      <c r="AD26465" s="10"/>
      <c r="AE26465" s="10"/>
      <c r="AF26465" s="10"/>
      <c r="AG26465" s="12"/>
    </row>
    <row r="26466" spans="1:33">
      <c r="A26466" s="10"/>
      <c r="B26466" s="10"/>
      <c r="C26466" s="10"/>
      <c r="D26466" s="10"/>
      <c r="E26466" s="10"/>
      <c r="F26466" s="10"/>
      <c r="G26466" s="10"/>
      <c r="H26466" s="10"/>
      <c r="I26466" s="10"/>
      <c r="J26466" s="10"/>
      <c r="K26466" s="10"/>
      <c r="L26466" s="10"/>
      <c r="M26466" s="10"/>
      <c r="N26466" s="10"/>
      <c r="O26466" s="10"/>
      <c r="P26466" s="10"/>
      <c r="Q26466" s="10"/>
      <c r="R26466" s="10"/>
      <c r="S26466" s="10"/>
      <c r="T26466" s="10"/>
      <c r="U26466" s="10"/>
      <c r="V26466" s="10"/>
      <c r="W26466" s="10"/>
      <c r="X26466" s="10"/>
      <c r="Y26466" s="10"/>
      <c r="Z26466" s="10"/>
      <c r="AA26466" s="10"/>
      <c r="AB26466" s="10"/>
      <c r="AC26466" s="10"/>
      <c r="AD26466" s="10"/>
      <c r="AE26466" s="10"/>
      <c r="AF26466" s="10"/>
      <c r="AG26466" s="12"/>
    </row>
    <row r="26467" spans="1:33">
      <c r="A26467" s="10"/>
      <c r="B26467" s="10"/>
      <c r="C26467" s="10"/>
      <c r="D26467" s="10"/>
      <c r="E26467" s="10"/>
      <c r="F26467" s="10"/>
      <c r="G26467" s="10"/>
      <c r="H26467" s="10"/>
      <c r="I26467" s="10"/>
      <c r="J26467" s="10"/>
      <c r="K26467" s="10"/>
      <c r="L26467" s="10"/>
      <c r="M26467" s="10"/>
      <c r="N26467" s="10"/>
      <c r="O26467" s="10"/>
      <c r="P26467" s="10"/>
      <c r="Q26467" s="10"/>
      <c r="R26467" s="10"/>
      <c r="S26467" s="10"/>
      <c r="T26467" s="10"/>
      <c r="U26467" s="10"/>
      <c r="V26467" s="10"/>
      <c r="W26467" s="10"/>
      <c r="X26467" s="10"/>
      <c r="Y26467" s="10"/>
      <c r="Z26467" s="10"/>
      <c r="AA26467" s="10"/>
      <c r="AB26467" s="10"/>
      <c r="AC26467" s="10"/>
      <c r="AD26467" s="10"/>
      <c r="AE26467" s="10"/>
      <c r="AF26467" s="10"/>
      <c r="AG26467" s="12"/>
    </row>
    <row r="26468" spans="1:33">
      <c r="A26468" s="10"/>
      <c r="B26468" s="10"/>
      <c r="C26468" s="10"/>
      <c r="D26468" s="10"/>
      <c r="E26468" s="10"/>
      <c r="F26468" s="10"/>
      <c r="G26468" s="10"/>
      <c r="H26468" s="10"/>
      <c r="I26468" s="10"/>
      <c r="J26468" s="10"/>
      <c r="K26468" s="10"/>
      <c r="L26468" s="10"/>
      <c r="M26468" s="10"/>
      <c r="N26468" s="10"/>
      <c r="O26468" s="10"/>
      <c r="P26468" s="10"/>
      <c r="Q26468" s="10"/>
      <c r="R26468" s="10"/>
      <c r="S26468" s="10"/>
      <c r="T26468" s="10"/>
      <c r="U26468" s="10"/>
      <c r="V26468" s="10"/>
      <c r="W26468" s="10"/>
      <c r="X26468" s="10"/>
      <c r="Y26468" s="10"/>
      <c r="Z26468" s="10"/>
      <c r="AA26468" s="10"/>
      <c r="AB26468" s="10"/>
      <c r="AC26468" s="10"/>
      <c r="AD26468" s="10"/>
      <c r="AE26468" s="10"/>
      <c r="AF26468" s="10"/>
      <c r="AG26468" s="12"/>
    </row>
    <row r="26469" spans="1:33">
      <c r="A26469" s="10"/>
      <c r="B26469" s="10"/>
      <c r="C26469" s="10"/>
      <c r="D26469" s="10"/>
      <c r="E26469" s="10"/>
      <c r="F26469" s="10"/>
      <c r="G26469" s="10"/>
      <c r="H26469" s="10"/>
      <c r="I26469" s="10"/>
      <c r="J26469" s="10"/>
      <c r="K26469" s="10"/>
      <c r="L26469" s="10"/>
      <c r="M26469" s="10"/>
      <c r="N26469" s="10"/>
      <c r="O26469" s="10"/>
      <c r="P26469" s="10"/>
      <c r="Q26469" s="10"/>
      <c r="R26469" s="10"/>
      <c r="S26469" s="10"/>
      <c r="T26469" s="10"/>
      <c r="U26469" s="10"/>
      <c r="V26469" s="10"/>
      <c r="W26469" s="10"/>
      <c r="X26469" s="10"/>
      <c r="Y26469" s="10"/>
      <c r="Z26469" s="10"/>
      <c r="AA26469" s="10"/>
      <c r="AB26469" s="10"/>
      <c r="AC26469" s="10"/>
      <c r="AD26469" s="10"/>
      <c r="AE26469" s="10"/>
      <c r="AF26469" s="10"/>
      <c r="AG26469" s="12"/>
    </row>
    <row r="26470" spans="1:33">
      <c r="A26470" s="10"/>
      <c r="B26470" s="10"/>
      <c r="C26470" s="10"/>
      <c r="D26470" s="10"/>
      <c r="E26470" s="10"/>
      <c r="F26470" s="10"/>
      <c r="G26470" s="10"/>
      <c r="H26470" s="10"/>
      <c r="I26470" s="10"/>
      <c r="J26470" s="10"/>
      <c r="K26470" s="10"/>
      <c r="L26470" s="10"/>
      <c r="M26470" s="10"/>
      <c r="N26470" s="10"/>
      <c r="O26470" s="10"/>
      <c r="P26470" s="10"/>
      <c r="Q26470" s="10"/>
      <c r="R26470" s="10"/>
      <c r="S26470" s="10"/>
      <c r="T26470" s="10"/>
      <c r="U26470" s="10"/>
      <c r="V26470" s="10"/>
      <c r="W26470" s="10"/>
      <c r="X26470" s="10"/>
      <c r="Y26470" s="10"/>
      <c r="Z26470" s="10"/>
      <c r="AA26470" s="10"/>
      <c r="AB26470" s="10"/>
      <c r="AC26470" s="10"/>
      <c r="AD26470" s="10"/>
      <c r="AE26470" s="10"/>
      <c r="AF26470" s="10"/>
      <c r="AG26470" s="12"/>
    </row>
    <row r="26471" spans="1:33">
      <c r="A26471" s="10"/>
      <c r="B26471" s="10"/>
      <c r="C26471" s="10"/>
      <c r="D26471" s="10"/>
      <c r="E26471" s="10"/>
      <c r="F26471" s="10"/>
      <c r="G26471" s="10"/>
      <c r="H26471" s="10"/>
      <c r="I26471" s="10"/>
      <c r="J26471" s="10"/>
      <c r="K26471" s="10"/>
      <c r="L26471" s="10"/>
      <c r="M26471" s="10"/>
      <c r="N26471" s="10"/>
      <c r="O26471" s="10"/>
      <c r="P26471" s="10"/>
      <c r="Q26471" s="10"/>
      <c r="R26471" s="10"/>
      <c r="S26471" s="10"/>
      <c r="T26471" s="10"/>
      <c r="U26471" s="10"/>
      <c r="V26471" s="10"/>
      <c r="W26471" s="10"/>
      <c r="X26471" s="10"/>
      <c r="Y26471" s="10"/>
      <c r="Z26471" s="10"/>
      <c r="AA26471" s="10"/>
      <c r="AB26471" s="10"/>
      <c r="AC26471" s="10"/>
      <c r="AD26471" s="10"/>
      <c r="AE26471" s="10"/>
      <c r="AF26471" s="10"/>
      <c r="AG26471" s="12"/>
    </row>
    <row r="26472" spans="1:33">
      <c r="A26472" s="10"/>
      <c r="B26472" s="10"/>
      <c r="C26472" s="10"/>
      <c r="D26472" s="10"/>
      <c r="E26472" s="10"/>
      <c r="F26472" s="10"/>
      <c r="G26472" s="10"/>
      <c r="H26472" s="10"/>
      <c r="I26472" s="10"/>
      <c r="J26472" s="10"/>
      <c r="K26472" s="10"/>
      <c r="L26472" s="10"/>
      <c r="M26472" s="10"/>
      <c r="N26472" s="10"/>
      <c r="O26472" s="10"/>
      <c r="P26472" s="10"/>
      <c r="Q26472" s="10"/>
      <c r="R26472" s="10"/>
      <c r="S26472" s="10"/>
      <c r="T26472" s="10"/>
      <c r="U26472" s="10"/>
      <c r="V26472" s="10"/>
      <c r="W26472" s="10"/>
      <c r="X26472" s="10"/>
      <c r="Y26472" s="10"/>
      <c r="Z26472" s="10"/>
      <c r="AA26472" s="10"/>
      <c r="AB26472" s="10"/>
      <c r="AC26472" s="10"/>
      <c r="AD26472" s="10"/>
      <c r="AE26472" s="10"/>
      <c r="AF26472" s="10"/>
      <c r="AG26472" s="12"/>
    </row>
    <row r="26473" spans="1:33">
      <c r="A26473" s="10"/>
      <c r="B26473" s="10"/>
      <c r="C26473" s="10"/>
      <c r="D26473" s="10"/>
      <c r="E26473" s="10"/>
      <c r="F26473" s="10"/>
      <c r="G26473" s="10"/>
      <c r="H26473" s="10"/>
      <c r="I26473" s="10"/>
      <c r="J26473" s="10"/>
      <c r="K26473" s="10"/>
      <c r="L26473" s="10"/>
      <c r="M26473" s="10"/>
      <c r="N26473" s="10"/>
      <c r="O26473" s="10"/>
      <c r="P26473" s="10"/>
      <c r="Q26473" s="10"/>
      <c r="R26473" s="10"/>
      <c r="S26473" s="10"/>
      <c r="T26473" s="10"/>
      <c r="U26473" s="10"/>
      <c r="V26473" s="10"/>
      <c r="W26473" s="10"/>
      <c r="X26473" s="10"/>
      <c r="Y26473" s="10"/>
      <c r="Z26473" s="10"/>
      <c r="AA26473" s="10"/>
      <c r="AB26473" s="10"/>
      <c r="AC26473" s="10"/>
      <c r="AD26473" s="10"/>
      <c r="AE26473" s="10"/>
      <c r="AF26473" s="10"/>
      <c r="AG26473" s="12"/>
    </row>
    <row r="26474" spans="1:33">
      <c r="A26474" s="10"/>
      <c r="B26474" s="10"/>
      <c r="C26474" s="10"/>
      <c r="D26474" s="10"/>
      <c r="E26474" s="10"/>
      <c r="F26474" s="10"/>
      <c r="G26474" s="10"/>
      <c r="H26474" s="10"/>
      <c r="I26474" s="10"/>
      <c r="J26474" s="10"/>
      <c r="K26474" s="10"/>
      <c r="L26474" s="10"/>
      <c r="M26474" s="10"/>
      <c r="N26474" s="10"/>
      <c r="O26474" s="10"/>
      <c r="P26474" s="10"/>
      <c r="Q26474" s="10"/>
      <c r="R26474" s="10"/>
      <c r="S26474" s="10"/>
      <c r="T26474" s="10"/>
      <c r="U26474" s="10"/>
      <c r="V26474" s="10"/>
      <c r="W26474" s="10"/>
      <c r="X26474" s="10"/>
      <c r="Y26474" s="10"/>
      <c r="Z26474" s="10"/>
      <c r="AA26474" s="10"/>
      <c r="AB26474" s="10"/>
      <c r="AC26474" s="10"/>
      <c r="AD26474" s="10"/>
      <c r="AE26474" s="10"/>
      <c r="AF26474" s="10"/>
      <c r="AG26474" s="12"/>
    </row>
    <row r="26475" spans="1:33">
      <c r="A26475" s="10"/>
      <c r="B26475" s="10"/>
      <c r="C26475" s="10"/>
      <c r="D26475" s="10"/>
      <c r="E26475" s="10"/>
      <c r="F26475" s="10"/>
      <c r="G26475" s="10"/>
      <c r="H26475" s="10"/>
      <c r="I26475" s="10"/>
      <c r="J26475" s="10"/>
      <c r="K26475" s="10"/>
      <c r="L26475" s="10"/>
      <c r="M26475" s="10"/>
      <c r="N26475" s="10"/>
      <c r="O26475" s="10"/>
      <c r="P26475" s="10"/>
      <c r="Q26475" s="10"/>
      <c r="R26475" s="10"/>
      <c r="S26475" s="10"/>
      <c r="T26475" s="10"/>
      <c r="U26475" s="10"/>
      <c r="V26475" s="10"/>
      <c r="W26475" s="10"/>
      <c r="X26475" s="10"/>
      <c r="Y26475" s="10"/>
      <c r="Z26475" s="10"/>
      <c r="AA26475" s="10"/>
      <c r="AB26475" s="10"/>
      <c r="AC26475" s="10"/>
      <c r="AD26475" s="10"/>
      <c r="AE26475" s="10"/>
      <c r="AF26475" s="10"/>
      <c r="AG26475" s="12"/>
    </row>
    <row r="26476" spans="1:33">
      <c r="A26476" s="10"/>
      <c r="B26476" s="10"/>
      <c r="C26476" s="10"/>
      <c r="D26476" s="10"/>
      <c r="E26476" s="10"/>
      <c r="F26476" s="10"/>
      <c r="G26476" s="10"/>
      <c r="H26476" s="10"/>
      <c r="I26476" s="10"/>
      <c r="J26476" s="10"/>
      <c r="K26476" s="10"/>
      <c r="L26476" s="10"/>
      <c r="M26476" s="10"/>
      <c r="N26476" s="10"/>
      <c r="O26476" s="10"/>
      <c r="P26476" s="10"/>
      <c r="Q26476" s="10"/>
      <c r="R26476" s="10"/>
      <c r="S26476" s="10"/>
      <c r="T26476" s="10"/>
      <c r="U26476" s="10"/>
      <c r="V26476" s="10"/>
      <c r="W26476" s="10"/>
      <c r="X26476" s="10"/>
      <c r="Y26476" s="10"/>
      <c r="Z26476" s="10"/>
      <c r="AA26476" s="10"/>
      <c r="AB26476" s="10"/>
      <c r="AC26476" s="10"/>
      <c r="AD26476" s="10"/>
      <c r="AE26476" s="10"/>
      <c r="AF26476" s="10"/>
      <c r="AG26476" s="12"/>
    </row>
    <row r="26477" spans="1:33">
      <c r="A26477" s="10"/>
      <c r="B26477" s="10"/>
      <c r="C26477" s="10"/>
      <c r="D26477" s="10"/>
      <c r="E26477" s="10"/>
      <c r="F26477" s="10"/>
      <c r="G26477" s="10"/>
      <c r="H26477" s="10"/>
      <c r="I26477" s="10"/>
      <c r="J26477" s="10"/>
      <c r="K26477" s="10"/>
      <c r="L26477" s="10"/>
      <c r="M26477" s="10"/>
      <c r="N26477" s="10"/>
      <c r="O26477" s="10"/>
      <c r="P26477" s="10"/>
      <c r="Q26477" s="10"/>
      <c r="R26477" s="10"/>
      <c r="S26477" s="10"/>
      <c r="T26477" s="10"/>
      <c r="U26477" s="10"/>
      <c r="V26477" s="10"/>
      <c r="W26477" s="10"/>
      <c r="X26477" s="10"/>
      <c r="Y26477" s="10"/>
      <c r="Z26477" s="10"/>
      <c r="AA26477" s="10"/>
      <c r="AB26477" s="10"/>
      <c r="AC26477" s="10"/>
      <c r="AD26477" s="10"/>
      <c r="AE26477" s="10"/>
      <c r="AF26477" s="10"/>
      <c r="AG26477" s="12"/>
    </row>
    <row r="26478" spans="1:33">
      <c r="A26478" s="10"/>
      <c r="B26478" s="10"/>
      <c r="C26478" s="10"/>
      <c r="D26478" s="10"/>
      <c r="E26478" s="10"/>
      <c r="F26478" s="10"/>
      <c r="G26478" s="10"/>
      <c r="H26478" s="10"/>
      <c r="I26478" s="10"/>
      <c r="J26478" s="10"/>
      <c r="K26478" s="10"/>
      <c r="L26478" s="10"/>
      <c r="M26478" s="10"/>
      <c r="N26478" s="10"/>
      <c r="O26478" s="10"/>
      <c r="P26478" s="10"/>
      <c r="Q26478" s="10"/>
      <c r="R26478" s="10"/>
      <c r="S26478" s="10"/>
      <c r="T26478" s="10"/>
      <c r="U26478" s="10"/>
      <c r="V26478" s="10"/>
      <c r="W26478" s="10"/>
      <c r="X26478" s="10"/>
      <c r="Y26478" s="10"/>
      <c r="Z26478" s="10"/>
      <c r="AA26478" s="10"/>
      <c r="AB26478" s="10"/>
      <c r="AC26478" s="10"/>
      <c r="AD26478" s="10"/>
      <c r="AE26478" s="10"/>
      <c r="AF26478" s="10"/>
      <c r="AG26478" s="12"/>
    </row>
    <row r="26479" spans="1:33">
      <c r="A26479" s="10"/>
      <c r="B26479" s="10"/>
      <c r="C26479" s="10"/>
      <c r="D26479" s="10"/>
      <c r="E26479" s="10"/>
      <c r="F26479" s="10"/>
      <c r="G26479" s="10"/>
      <c r="H26479" s="10"/>
      <c r="I26479" s="10"/>
      <c r="J26479" s="10"/>
      <c r="K26479" s="10"/>
      <c r="L26479" s="10"/>
      <c r="M26479" s="10"/>
      <c r="N26479" s="10"/>
      <c r="O26479" s="10"/>
      <c r="P26479" s="10"/>
      <c r="Q26479" s="10"/>
      <c r="R26479" s="10"/>
      <c r="S26479" s="10"/>
      <c r="T26479" s="10"/>
      <c r="U26479" s="10"/>
      <c r="V26479" s="10"/>
      <c r="W26479" s="10"/>
      <c r="X26479" s="10"/>
      <c r="Y26479" s="10"/>
      <c r="Z26479" s="10"/>
      <c r="AA26479" s="10"/>
      <c r="AB26479" s="10"/>
      <c r="AC26479" s="10"/>
      <c r="AD26479" s="10"/>
      <c r="AE26479" s="10"/>
      <c r="AF26479" s="10"/>
      <c r="AG26479" s="12"/>
    </row>
    <row r="26480" spans="1:33">
      <c r="A26480" s="10"/>
      <c r="B26480" s="10"/>
      <c r="C26480" s="10"/>
      <c r="D26480" s="10"/>
      <c r="E26480" s="10"/>
      <c r="F26480" s="10"/>
      <c r="G26480" s="10"/>
      <c r="H26480" s="10"/>
      <c r="I26480" s="10"/>
      <c r="J26480" s="10"/>
      <c r="K26480" s="10"/>
      <c r="L26480" s="10"/>
      <c r="M26480" s="10"/>
      <c r="N26480" s="10"/>
      <c r="O26480" s="10"/>
      <c r="P26480" s="10"/>
      <c r="Q26480" s="10"/>
      <c r="R26480" s="10"/>
      <c r="S26480" s="10"/>
      <c r="T26480" s="10"/>
      <c r="U26480" s="10"/>
      <c r="V26480" s="10"/>
      <c r="W26480" s="10"/>
      <c r="X26480" s="10"/>
      <c r="Y26480" s="10"/>
      <c r="Z26480" s="10"/>
      <c r="AA26480" s="10"/>
      <c r="AB26480" s="10"/>
      <c r="AC26480" s="10"/>
      <c r="AD26480" s="10"/>
      <c r="AE26480" s="10"/>
      <c r="AF26480" s="10"/>
      <c r="AG26480" s="12"/>
    </row>
    <row r="26481" spans="1:33">
      <c r="A26481" s="10"/>
      <c r="B26481" s="10"/>
      <c r="C26481" s="10"/>
      <c r="D26481" s="10"/>
      <c r="E26481" s="10"/>
      <c r="F26481" s="10"/>
      <c r="G26481" s="10"/>
      <c r="H26481" s="10"/>
      <c r="I26481" s="10"/>
      <c r="J26481" s="10"/>
      <c r="K26481" s="10"/>
      <c r="L26481" s="10"/>
      <c r="M26481" s="10"/>
      <c r="N26481" s="10"/>
      <c r="O26481" s="10"/>
      <c r="P26481" s="10"/>
      <c r="Q26481" s="10"/>
      <c r="R26481" s="10"/>
      <c r="S26481" s="10"/>
      <c r="T26481" s="10"/>
      <c r="U26481" s="10"/>
      <c r="V26481" s="10"/>
      <c r="W26481" s="10"/>
      <c r="X26481" s="10"/>
      <c r="Y26481" s="10"/>
      <c r="Z26481" s="10"/>
      <c r="AA26481" s="10"/>
      <c r="AB26481" s="10"/>
      <c r="AC26481" s="10"/>
      <c r="AD26481" s="10"/>
      <c r="AE26481" s="10"/>
      <c r="AF26481" s="10"/>
      <c r="AG26481" s="12"/>
    </row>
    <row r="26482" spans="1:33">
      <c r="A26482" s="10"/>
      <c r="B26482" s="10"/>
      <c r="C26482" s="10"/>
      <c r="D26482" s="10"/>
      <c r="E26482" s="10"/>
      <c r="F26482" s="10"/>
      <c r="G26482" s="10"/>
      <c r="H26482" s="10"/>
      <c r="I26482" s="10"/>
      <c r="J26482" s="10"/>
      <c r="K26482" s="10"/>
      <c r="L26482" s="10"/>
      <c r="M26482" s="10"/>
      <c r="N26482" s="10"/>
      <c r="O26482" s="10"/>
      <c r="P26482" s="10"/>
      <c r="Q26482" s="10"/>
      <c r="R26482" s="10"/>
      <c r="S26482" s="10"/>
      <c r="T26482" s="10"/>
      <c r="U26482" s="10"/>
      <c r="V26482" s="10"/>
      <c r="W26482" s="10"/>
      <c r="X26482" s="10"/>
      <c r="Y26482" s="10"/>
      <c r="Z26482" s="10"/>
      <c r="AA26482" s="10"/>
      <c r="AB26482" s="10"/>
      <c r="AC26482" s="10"/>
      <c r="AD26482" s="10"/>
      <c r="AE26482" s="10"/>
      <c r="AF26482" s="10"/>
      <c r="AG26482" s="12"/>
    </row>
    <row r="26483" spans="1:33">
      <c r="A26483" s="10"/>
      <c r="B26483" s="10"/>
      <c r="C26483" s="10"/>
      <c r="D26483" s="10"/>
      <c r="E26483" s="10"/>
      <c r="F26483" s="10"/>
      <c r="G26483" s="10"/>
      <c r="H26483" s="10"/>
      <c r="I26483" s="10"/>
      <c r="J26483" s="10"/>
      <c r="K26483" s="10"/>
      <c r="L26483" s="10"/>
      <c r="M26483" s="10"/>
      <c r="N26483" s="10"/>
      <c r="O26483" s="10"/>
      <c r="P26483" s="10"/>
      <c r="Q26483" s="10"/>
      <c r="R26483" s="10"/>
      <c r="S26483" s="10"/>
      <c r="T26483" s="10"/>
      <c r="U26483" s="10"/>
      <c r="V26483" s="10"/>
      <c r="W26483" s="10"/>
      <c r="X26483" s="10"/>
      <c r="Y26483" s="10"/>
      <c r="Z26483" s="10"/>
      <c r="AA26483" s="10"/>
      <c r="AB26483" s="10"/>
      <c r="AC26483" s="10"/>
      <c r="AD26483" s="10"/>
      <c r="AE26483" s="10"/>
      <c r="AF26483" s="10"/>
      <c r="AG26483" s="12"/>
    </row>
    <row r="26484" spans="1:33">
      <c r="A26484" s="10"/>
      <c r="B26484" s="10"/>
      <c r="C26484" s="10"/>
      <c r="D26484" s="10"/>
      <c r="E26484" s="10"/>
      <c r="F26484" s="10"/>
      <c r="G26484" s="10"/>
      <c r="H26484" s="10"/>
      <c r="I26484" s="10"/>
      <c r="J26484" s="10"/>
      <c r="K26484" s="10"/>
      <c r="L26484" s="10"/>
      <c r="M26484" s="10"/>
      <c r="N26484" s="10"/>
      <c r="O26484" s="10"/>
      <c r="P26484" s="10"/>
      <c r="Q26484" s="10"/>
      <c r="R26484" s="10"/>
      <c r="S26484" s="10"/>
      <c r="T26484" s="10"/>
      <c r="U26484" s="10"/>
      <c r="V26484" s="10"/>
      <c r="W26484" s="10"/>
      <c r="X26484" s="10"/>
      <c r="Y26484" s="10"/>
      <c r="Z26484" s="10"/>
      <c r="AA26484" s="10"/>
      <c r="AB26484" s="10"/>
      <c r="AC26484" s="10"/>
      <c r="AD26484" s="10"/>
      <c r="AE26484" s="10"/>
      <c r="AF26484" s="10"/>
      <c r="AG26484" s="12"/>
    </row>
    <row r="26485" spans="1:33">
      <c r="A26485" s="10"/>
      <c r="B26485" s="10"/>
      <c r="C26485" s="10"/>
      <c r="D26485" s="10"/>
      <c r="E26485" s="10"/>
      <c r="F26485" s="10"/>
      <c r="G26485" s="10"/>
      <c r="H26485" s="10"/>
      <c r="I26485" s="10"/>
      <c r="J26485" s="10"/>
      <c r="K26485" s="10"/>
      <c r="L26485" s="10"/>
      <c r="M26485" s="10"/>
      <c r="N26485" s="10"/>
      <c r="O26485" s="10"/>
      <c r="P26485" s="10"/>
      <c r="Q26485" s="10"/>
      <c r="R26485" s="10"/>
      <c r="S26485" s="10"/>
      <c r="T26485" s="10"/>
      <c r="U26485" s="10"/>
      <c r="V26485" s="10"/>
      <c r="W26485" s="10"/>
      <c r="X26485" s="10"/>
      <c r="Y26485" s="10"/>
      <c r="Z26485" s="10"/>
      <c r="AA26485" s="10"/>
      <c r="AB26485" s="10"/>
      <c r="AC26485" s="10"/>
      <c r="AD26485" s="10"/>
      <c r="AE26485" s="10"/>
      <c r="AF26485" s="10"/>
      <c r="AG26485" s="12"/>
    </row>
    <row r="26486" spans="1:33">
      <c r="A26486" s="10"/>
      <c r="B26486" s="10"/>
      <c r="C26486" s="10"/>
      <c r="D26486" s="10"/>
      <c r="E26486" s="10"/>
      <c r="F26486" s="10"/>
      <c r="G26486" s="10"/>
      <c r="H26486" s="10"/>
      <c r="I26486" s="10"/>
      <c r="J26486" s="10"/>
      <c r="K26486" s="10"/>
      <c r="L26486" s="10"/>
      <c r="M26486" s="10"/>
      <c r="N26486" s="10"/>
      <c r="O26486" s="10"/>
      <c r="P26486" s="10"/>
      <c r="Q26486" s="10"/>
      <c r="R26486" s="10"/>
      <c r="S26486" s="10"/>
      <c r="T26486" s="10"/>
      <c r="U26486" s="10"/>
      <c r="V26486" s="10"/>
      <c r="W26486" s="10"/>
      <c r="X26486" s="10"/>
      <c r="Y26486" s="10"/>
      <c r="Z26486" s="10"/>
      <c r="AA26486" s="10"/>
      <c r="AB26486" s="10"/>
      <c r="AC26486" s="10"/>
      <c r="AD26486" s="10"/>
      <c r="AE26486" s="10"/>
      <c r="AF26486" s="10"/>
      <c r="AG26486" s="12"/>
    </row>
    <row r="26487" spans="1:33">
      <c r="A26487" s="10"/>
      <c r="B26487" s="10"/>
      <c r="C26487" s="10"/>
      <c r="D26487" s="10"/>
      <c r="E26487" s="10"/>
      <c r="F26487" s="10"/>
      <c r="G26487" s="10"/>
      <c r="H26487" s="10"/>
      <c r="I26487" s="10"/>
      <c r="J26487" s="10"/>
      <c r="K26487" s="10"/>
      <c r="L26487" s="10"/>
      <c r="M26487" s="10"/>
      <c r="N26487" s="10"/>
      <c r="O26487" s="10"/>
      <c r="P26487" s="10"/>
      <c r="Q26487" s="10"/>
      <c r="R26487" s="10"/>
      <c r="S26487" s="10"/>
      <c r="T26487" s="10"/>
      <c r="U26487" s="10"/>
      <c r="V26487" s="10"/>
      <c r="W26487" s="10"/>
      <c r="X26487" s="10"/>
      <c r="Y26487" s="10"/>
      <c r="Z26487" s="10"/>
      <c r="AA26487" s="10"/>
      <c r="AB26487" s="10"/>
      <c r="AC26487" s="10"/>
      <c r="AD26487" s="10"/>
      <c r="AE26487" s="10"/>
      <c r="AF26487" s="10"/>
      <c r="AG26487" s="12"/>
    </row>
    <row r="26488" spans="1:33">
      <c r="A26488" s="10"/>
      <c r="B26488" s="10"/>
      <c r="C26488" s="10"/>
      <c r="D26488" s="10"/>
      <c r="E26488" s="10"/>
      <c r="F26488" s="10"/>
      <c r="G26488" s="10"/>
      <c r="H26488" s="10"/>
      <c r="I26488" s="10"/>
      <c r="J26488" s="10"/>
      <c r="K26488" s="10"/>
      <c r="L26488" s="10"/>
      <c r="M26488" s="10"/>
      <c r="N26488" s="10"/>
      <c r="O26488" s="10"/>
      <c r="P26488" s="10"/>
      <c r="Q26488" s="10"/>
      <c r="R26488" s="10"/>
      <c r="S26488" s="10"/>
      <c r="T26488" s="10"/>
      <c r="U26488" s="10"/>
      <c r="V26488" s="10"/>
      <c r="W26488" s="10"/>
      <c r="X26488" s="10"/>
      <c r="Y26488" s="10"/>
      <c r="Z26488" s="10"/>
      <c r="AA26488" s="10"/>
      <c r="AB26488" s="10"/>
      <c r="AC26488" s="10"/>
      <c r="AD26488" s="10"/>
      <c r="AE26488" s="10"/>
      <c r="AF26488" s="10"/>
      <c r="AG26488" s="12"/>
    </row>
    <row r="26489" spans="1:33">
      <c r="A26489" s="10"/>
      <c r="B26489" s="10"/>
      <c r="C26489" s="10"/>
      <c r="D26489" s="10"/>
      <c r="E26489" s="10"/>
      <c r="F26489" s="10"/>
      <c r="G26489" s="10"/>
      <c r="H26489" s="10"/>
      <c r="I26489" s="10"/>
      <c r="J26489" s="10"/>
      <c r="K26489" s="10"/>
      <c r="L26489" s="10"/>
      <c r="M26489" s="10"/>
      <c r="N26489" s="10"/>
      <c r="O26489" s="10"/>
      <c r="P26489" s="10"/>
      <c r="Q26489" s="10"/>
      <c r="R26489" s="10"/>
      <c r="S26489" s="10"/>
      <c r="T26489" s="10"/>
      <c r="U26489" s="10"/>
      <c r="V26489" s="10"/>
      <c r="W26489" s="10"/>
      <c r="X26489" s="10"/>
      <c r="Y26489" s="10"/>
      <c r="Z26489" s="10"/>
      <c r="AA26489" s="10"/>
      <c r="AB26489" s="10"/>
      <c r="AC26489" s="10"/>
      <c r="AD26489" s="10"/>
      <c r="AE26489" s="10"/>
      <c r="AF26489" s="10"/>
      <c r="AG26489" s="12"/>
    </row>
    <row r="26490" spans="1:33">
      <c r="A26490" s="10"/>
      <c r="B26490" s="10"/>
      <c r="C26490" s="10"/>
      <c r="D26490" s="10"/>
      <c r="E26490" s="10"/>
      <c r="F26490" s="10"/>
      <c r="G26490" s="10"/>
      <c r="H26490" s="10"/>
      <c r="I26490" s="10"/>
      <c r="J26490" s="10"/>
      <c r="K26490" s="10"/>
      <c r="L26490" s="10"/>
      <c r="M26490" s="10"/>
      <c r="N26490" s="10"/>
      <c r="O26490" s="10"/>
      <c r="P26490" s="10"/>
      <c r="Q26490" s="10"/>
      <c r="R26490" s="10"/>
      <c r="S26490" s="10"/>
      <c r="T26490" s="10"/>
      <c r="U26490" s="10"/>
      <c r="V26490" s="10"/>
      <c r="W26490" s="10"/>
      <c r="X26490" s="10"/>
      <c r="Y26490" s="10"/>
      <c r="Z26490" s="10"/>
      <c r="AA26490" s="10"/>
      <c r="AB26490" s="10"/>
      <c r="AC26490" s="10"/>
      <c r="AD26490" s="10"/>
      <c r="AE26490" s="10"/>
      <c r="AF26490" s="10"/>
      <c r="AG26490" s="12"/>
    </row>
    <row r="26491" spans="1:33">
      <c r="A26491" s="10"/>
      <c r="B26491" s="10"/>
      <c r="C26491" s="10"/>
      <c r="D26491" s="10"/>
      <c r="E26491" s="10"/>
      <c r="F26491" s="10"/>
      <c r="G26491" s="10"/>
      <c r="H26491" s="10"/>
      <c r="I26491" s="10"/>
      <c r="J26491" s="10"/>
      <c r="K26491" s="10"/>
      <c r="L26491" s="10"/>
      <c r="M26491" s="10"/>
      <c r="N26491" s="10"/>
      <c r="O26491" s="10"/>
      <c r="P26491" s="10"/>
      <c r="Q26491" s="10"/>
      <c r="R26491" s="10"/>
      <c r="S26491" s="10"/>
      <c r="T26491" s="10"/>
      <c r="U26491" s="10"/>
      <c r="V26491" s="10"/>
      <c r="W26491" s="10"/>
      <c r="X26491" s="10"/>
      <c r="Y26491" s="10"/>
      <c r="Z26491" s="10"/>
      <c r="AA26491" s="10"/>
      <c r="AB26491" s="10"/>
      <c r="AC26491" s="10"/>
      <c r="AD26491" s="10"/>
      <c r="AE26491" s="10"/>
      <c r="AF26491" s="10"/>
      <c r="AG26491" s="12"/>
    </row>
    <row r="26492" spans="1:33">
      <c r="A26492" s="10"/>
      <c r="B26492" s="10"/>
      <c r="C26492" s="10"/>
      <c r="D26492" s="10"/>
      <c r="E26492" s="10"/>
      <c r="F26492" s="10"/>
      <c r="G26492" s="10"/>
      <c r="H26492" s="10"/>
      <c r="I26492" s="10"/>
      <c r="J26492" s="10"/>
      <c r="K26492" s="10"/>
      <c r="L26492" s="10"/>
      <c r="M26492" s="10"/>
      <c r="N26492" s="10"/>
      <c r="O26492" s="10"/>
      <c r="P26492" s="10"/>
      <c r="Q26492" s="10"/>
      <c r="R26492" s="10"/>
      <c r="S26492" s="10"/>
      <c r="T26492" s="10"/>
      <c r="U26492" s="10"/>
      <c r="V26492" s="10"/>
      <c r="W26492" s="10"/>
      <c r="X26492" s="10"/>
      <c r="Y26492" s="10"/>
      <c r="Z26492" s="10"/>
      <c r="AA26492" s="10"/>
      <c r="AB26492" s="10"/>
      <c r="AC26492" s="10"/>
      <c r="AD26492" s="10"/>
      <c r="AE26492" s="10"/>
      <c r="AF26492" s="10"/>
      <c r="AG26492" s="12"/>
    </row>
    <row r="26493" spans="1:33">
      <c r="A26493" s="10"/>
      <c r="B26493" s="10"/>
      <c r="C26493" s="10"/>
      <c r="D26493" s="10"/>
      <c r="E26493" s="10"/>
      <c r="F26493" s="10"/>
      <c r="G26493" s="10"/>
      <c r="H26493" s="10"/>
      <c r="I26493" s="10"/>
      <c r="J26493" s="10"/>
      <c r="K26493" s="10"/>
      <c r="L26493" s="10"/>
      <c r="M26493" s="10"/>
      <c r="N26493" s="10"/>
      <c r="O26493" s="10"/>
      <c r="P26493" s="10"/>
      <c r="Q26493" s="10"/>
      <c r="R26493" s="10"/>
      <c r="S26493" s="10"/>
      <c r="T26493" s="10"/>
      <c r="U26493" s="10"/>
      <c r="V26493" s="10"/>
      <c r="W26493" s="10"/>
      <c r="X26493" s="10"/>
      <c r="Y26493" s="10"/>
      <c r="Z26493" s="10"/>
      <c r="AA26493" s="10"/>
      <c r="AB26493" s="10"/>
      <c r="AC26493" s="10"/>
      <c r="AD26493" s="10"/>
      <c r="AE26493" s="10"/>
      <c r="AF26493" s="10"/>
      <c r="AG26493" s="12"/>
    </row>
    <row r="26494" spans="1:33">
      <c r="A26494" s="10"/>
      <c r="B26494" s="10"/>
      <c r="C26494" s="10"/>
      <c r="D26494" s="10"/>
      <c r="E26494" s="10"/>
      <c r="F26494" s="10"/>
      <c r="G26494" s="10"/>
      <c r="H26494" s="10"/>
      <c r="I26494" s="10"/>
      <c r="J26494" s="10"/>
      <c r="K26494" s="10"/>
      <c r="L26494" s="10"/>
      <c r="M26494" s="10"/>
      <c r="N26494" s="10"/>
      <c r="O26494" s="10"/>
      <c r="P26494" s="10"/>
      <c r="Q26494" s="10"/>
      <c r="R26494" s="10"/>
      <c r="S26494" s="10"/>
      <c r="T26494" s="10"/>
      <c r="U26494" s="10"/>
      <c r="V26494" s="10"/>
      <c r="W26494" s="10"/>
      <c r="X26494" s="10"/>
      <c r="Y26494" s="10"/>
      <c r="Z26494" s="10"/>
      <c r="AA26494" s="10"/>
      <c r="AB26494" s="10"/>
      <c r="AC26494" s="10"/>
      <c r="AD26494" s="10"/>
      <c r="AE26494" s="10"/>
      <c r="AF26494" s="10"/>
      <c r="AG26494" s="12"/>
    </row>
    <row r="26495" spans="1:33">
      <c r="A26495" s="10"/>
      <c r="B26495" s="10"/>
      <c r="C26495" s="10"/>
      <c r="D26495" s="10"/>
      <c r="E26495" s="10"/>
      <c r="F26495" s="10"/>
      <c r="G26495" s="10"/>
      <c r="H26495" s="10"/>
      <c r="I26495" s="10"/>
      <c r="J26495" s="10"/>
      <c r="K26495" s="10"/>
      <c r="L26495" s="10"/>
      <c r="M26495" s="10"/>
      <c r="N26495" s="10"/>
      <c r="O26495" s="10"/>
      <c r="P26495" s="10"/>
      <c r="Q26495" s="10"/>
      <c r="R26495" s="10"/>
      <c r="S26495" s="10"/>
      <c r="T26495" s="10"/>
      <c r="U26495" s="10"/>
      <c r="V26495" s="10"/>
      <c r="W26495" s="10"/>
      <c r="X26495" s="10"/>
      <c r="Y26495" s="10"/>
      <c r="Z26495" s="10"/>
      <c r="AA26495" s="10"/>
      <c r="AB26495" s="10"/>
      <c r="AC26495" s="10"/>
      <c r="AD26495" s="10"/>
      <c r="AE26495" s="10"/>
      <c r="AF26495" s="10"/>
      <c r="AG26495" s="12"/>
    </row>
    <row r="26496" spans="1:33">
      <c r="A26496" s="10"/>
      <c r="B26496" s="10"/>
      <c r="C26496" s="10"/>
      <c r="D26496" s="10"/>
      <c r="E26496" s="10"/>
      <c r="F26496" s="10"/>
      <c r="G26496" s="10"/>
      <c r="H26496" s="10"/>
      <c r="I26496" s="10"/>
      <c r="J26496" s="10"/>
      <c r="K26496" s="10"/>
      <c r="L26496" s="10"/>
      <c r="M26496" s="10"/>
      <c r="N26496" s="10"/>
      <c r="O26496" s="10"/>
      <c r="P26496" s="10"/>
      <c r="Q26496" s="10"/>
      <c r="R26496" s="10"/>
      <c r="S26496" s="10"/>
      <c r="T26496" s="10"/>
      <c r="U26496" s="10"/>
      <c r="V26496" s="10"/>
      <c r="W26496" s="10"/>
      <c r="X26496" s="10"/>
      <c r="Y26496" s="10"/>
      <c r="Z26496" s="10"/>
      <c r="AA26496" s="10"/>
      <c r="AB26496" s="10"/>
      <c r="AC26496" s="10"/>
      <c r="AD26496" s="10"/>
      <c r="AE26496" s="10"/>
      <c r="AF26496" s="10"/>
      <c r="AG26496" s="12"/>
    </row>
    <row r="26497" spans="1:33">
      <c r="A26497" s="10"/>
      <c r="B26497" s="10"/>
      <c r="C26497" s="10"/>
      <c r="D26497" s="10"/>
      <c r="E26497" s="10"/>
      <c r="F26497" s="10"/>
      <c r="G26497" s="10"/>
      <c r="H26497" s="10"/>
      <c r="I26497" s="10"/>
      <c r="J26497" s="10"/>
      <c r="K26497" s="10"/>
      <c r="L26497" s="10"/>
      <c r="M26497" s="10"/>
      <c r="N26497" s="10"/>
      <c r="O26497" s="10"/>
      <c r="P26497" s="10"/>
      <c r="Q26497" s="10"/>
      <c r="R26497" s="10"/>
      <c r="S26497" s="10"/>
      <c r="T26497" s="10"/>
      <c r="U26497" s="10"/>
      <c r="V26497" s="10"/>
      <c r="W26497" s="10"/>
      <c r="X26497" s="10"/>
      <c r="Y26497" s="10"/>
      <c r="Z26497" s="10"/>
      <c r="AA26497" s="10"/>
      <c r="AB26497" s="10"/>
      <c r="AC26497" s="10"/>
      <c r="AD26497" s="10"/>
      <c r="AE26497" s="10"/>
      <c r="AF26497" s="10"/>
      <c r="AG26497" s="12"/>
    </row>
    <row r="26498" spans="1:33">
      <c r="A26498" s="10"/>
      <c r="B26498" s="10"/>
      <c r="C26498" s="10"/>
      <c r="D26498" s="10"/>
      <c r="E26498" s="10"/>
      <c r="F26498" s="10"/>
      <c r="G26498" s="10"/>
      <c r="H26498" s="10"/>
      <c r="I26498" s="10"/>
      <c r="J26498" s="10"/>
      <c r="K26498" s="10"/>
      <c r="L26498" s="10"/>
      <c r="M26498" s="10"/>
      <c r="N26498" s="10"/>
      <c r="O26498" s="10"/>
      <c r="P26498" s="10"/>
      <c r="Q26498" s="10"/>
      <c r="R26498" s="10"/>
      <c r="S26498" s="10"/>
      <c r="T26498" s="10"/>
      <c r="U26498" s="10"/>
      <c r="V26498" s="10"/>
      <c r="W26498" s="10"/>
      <c r="X26498" s="10"/>
      <c r="Y26498" s="10"/>
      <c r="Z26498" s="10"/>
      <c r="AA26498" s="10"/>
      <c r="AB26498" s="10"/>
      <c r="AC26498" s="10"/>
      <c r="AD26498" s="10"/>
      <c r="AE26498" s="10"/>
      <c r="AF26498" s="10"/>
      <c r="AG26498" s="12"/>
    </row>
    <row r="26499" spans="1:33">
      <c r="A26499" s="10"/>
      <c r="B26499" s="10"/>
      <c r="C26499" s="10"/>
      <c r="D26499" s="10"/>
      <c r="E26499" s="10"/>
      <c r="F26499" s="10"/>
      <c r="G26499" s="10"/>
      <c r="H26499" s="10"/>
      <c r="I26499" s="10"/>
      <c r="J26499" s="10"/>
      <c r="K26499" s="10"/>
      <c r="L26499" s="10"/>
      <c r="M26499" s="10"/>
      <c r="N26499" s="10"/>
      <c r="O26499" s="10"/>
      <c r="P26499" s="10"/>
      <c r="Q26499" s="10"/>
      <c r="R26499" s="10"/>
      <c r="S26499" s="10"/>
      <c r="T26499" s="10"/>
      <c r="U26499" s="10"/>
      <c r="V26499" s="10"/>
      <c r="W26499" s="10"/>
      <c r="X26499" s="10"/>
      <c r="Y26499" s="10"/>
      <c r="Z26499" s="10"/>
      <c r="AA26499" s="10"/>
      <c r="AB26499" s="10"/>
      <c r="AC26499" s="10"/>
      <c r="AD26499" s="10"/>
      <c r="AE26499" s="10"/>
      <c r="AF26499" s="10"/>
      <c r="AG26499" s="12"/>
    </row>
    <row r="26500" spans="1:33">
      <c r="A26500" s="10"/>
      <c r="B26500" s="10"/>
      <c r="C26500" s="10"/>
      <c r="D26500" s="10"/>
      <c r="E26500" s="10"/>
      <c r="F26500" s="10"/>
      <c r="G26500" s="10"/>
      <c r="H26500" s="10"/>
      <c r="I26500" s="10"/>
      <c r="J26500" s="10"/>
      <c r="K26500" s="10"/>
      <c r="L26500" s="10"/>
      <c r="M26500" s="10"/>
      <c r="N26500" s="10"/>
      <c r="O26500" s="10"/>
      <c r="P26500" s="10"/>
      <c r="Q26500" s="10"/>
      <c r="R26500" s="10"/>
      <c r="S26500" s="10"/>
      <c r="T26500" s="10"/>
      <c r="U26500" s="10"/>
      <c r="V26500" s="10"/>
      <c r="W26500" s="10"/>
      <c r="X26500" s="10"/>
      <c r="Y26500" s="10"/>
      <c r="Z26500" s="10"/>
      <c r="AA26500" s="10"/>
      <c r="AB26500" s="10"/>
      <c r="AC26500" s="10"/>
      <c r="AD26500" s="10"/>
      <c r="AE26500" s="10"/>
      <c r="AF26500" s="10"/>
      <c r="AG26500" s="12"/>
    </row>
    <row r="26501" spans="1:33">
      <c r="A26501" s="10"/>
      <c r="B26501" s="10"/>
      <c r="C26501" s="10"/>
      <c r="D26501" s="10"/>
      <c r="E26501" s="10"/>
      <c r="F26501" s="10"/>
      <c r="G26501" s="10"/>
      <c r="H26501" s="10"/>
      <c r="I26501" s="10"/>
      <c r="J26501" s="10"/>
      <c r="K26501" s="10"/>
      <c r="L26501" s="10"/>
      <c r="M26501" s="10"/>
      <c r="N26501" s="10"/>
      <c r="O26501" s="10"/>
      <c r="P26501" s="10"/>
      <c r="Q26501" s="10"/>
      <c r="R26501" s="10"/>
      <c r="S26501" s="10"/>
      <c r="T26501" s="10"/>
      <c r="U26501" s="10"/>
      <c r="V26501" s="10"/>
      <c r="W26501" s="10"/>
      <c r="X26501" s="10"/>
      <c r="Y26501" s="10"/>
      <c r="Z26501" s="10"/>
      <c r="AA26501" s="10"/>
      <c r="AB26501" s="10"/>
      <c r="AC26501" s="10"/>
      <c r="AD26501" s="10"/>
      <c r="AE26501" s="10"/>
      <c r="AF26501" s="10"/>
      <c r="AG26501" s="12"/>
    </row>
    <row r="26502" spans="1:33">
      <c r="A26502" s="10"/>
      <c r="B26502" s="10"/>
      <c r="C26502" s="10"/>
      <c r="D26502" s="10"/>
      <c r="E26502" s="10"/>
      <c r="F26502" s="10"/>
      <c r="G26502" s="10"/>
      <c r="H26502" s="10"/>
      <c r="I26502" s="10"/>
      <c r="J26502" s="10"/>
      <c r="K26502" s="10"/>
      <c r="L26502" s="10"/>
      <c r="M26502" s="10"/>
      <c r="N26502" s="10"/>
      <c r="O26502" s="10"/>
      <c r="P26502" s="10"/>
      <c r="Q26502" s="10"/>
      <c r="R26502" s="10"/>
      <c r="S26502" s="10"/>
      <c r="T26502" s="10"/>
      <c r="U26502" s="10"/>
      <c r="V26502" s="10"/>
      <c r="W26502" s="10"/>
      <c r="X26502" s="10"/>
      <c r="Y26502" s="10"/>
      <c r="Z26502" s="10"/>
      <c r="AA26502" s="10"/>
      <c r="AB26502" s="10"/>
      <c r="AC26502" s="10"/>
      <c r="AD26502" s="10"/>
      <c r="AE26502" s="10"/>
      <c r="AF26502" s="10"/>
      <c r="AG26502" s="12"/>
    </row>
    <row r="26503" spans="1:33">
      <c r="A26503" s="10"/>
      <c r="B26503" s="10"/>
      <c r="C26503" s="10"/>
      <c r="D26503" s="10"/>
      <c r="E26503" s="10"/>
      <c r="F26503" s="10"/>
      <c r="G26503" s="10"/>
      <c r="H26503" s="10"/>
      <c r="I26503" s="10"/>
      <c r="J26503" s="10"/>
      <c r="K26503" s="10"/>
      <c r="L26503" s="10"/>
      <c r="M26503" s="10"/>
      <c r="N26503" s="10"/>
      <c r="O26503" s="10"/>
      <c r="P26503" s="10"/>
      <c r="Q26503" s="10"/>
      <c r="R26503" s="10"/>
      <c r="S26503" s="10"/>
      <c r="T26503" s="10"/>
      <c r="U26503" s="10"/>
      <c r="V26503" s="10"/>
      <c r="W26503" s="10"/>
      <c r="X26503" s="10"/>
      <c r="Y26503" s="10"/>
      <c r="Z26503" s="10"/>
      <c r="AA26503" s="10"/>
      <c r="AB26503" s="10"/>
      <c r="AC26503" s="10"/>
      <c r="AD26503" s="10"/>
      <c r="AE26503" s="10"/>
      <c r="AF26503" s="10"/>
      <c r="AG26503" s="12"/>
    </row>
    <row r="26504" spans="1:33">
      <c r="A26504" s="10"/>
      <c r="B26504" s="10"/>
      <c r="C26504" s="10"/>
      <c r="D26504" s="10"/>
      <c r="E26504" s="10"/>
      <c r="F26504" s="10"/>
      <c r="G26504" s="10"/>
      <c r="H26504" s="10"/>
      <c r="I26504" s="10"/>
      <c r="J26504" s="10"/>
      <c r="K26504" s="10"/>
      <c r="L26504" s="10"/>
      <c r="M26504" s="10"/>
      <c r="N26504" s="10"/>
      <c r="O26504" s="10"/>
      <c r="P26504" s="10"/>
      <c r="Q26504" s="10"/>
      <c r="R26504" s="10"/>
      <c r="S26504" s="10"/>
      <c r="T26504" s="10"/>
      <c r="U26504" s="10"/>
      <c r="V26504" s="10"/>
      <c r="W26504" s="10"/>
      <c r="X26504" s="10"/>
      <c r="Y26504" s="10"/>
      <c r="Z26504" s="10"/>
      <c r="AA26504" s="10"/>
      <c r="AB26504" s="10"/>
      <c r="AC26504" s="10"/>
      <c r="AD26504" s="10"/>
      <c r="AE26504" s="10"/>
      <c r="AF26504" s="10"/>
      <c r="AG26504" s="12"/>
    </row>
    <row r="26505" spans="1:33">
      <c r="A26505" s="10"/>
      <c r="B26505" s="10"/>
      <c r="C26505" s="10"/>
      <c r="D26505" s="10"/>
      <c r="E26505" s="10"/>
      <c r="F26505" s="10"/>
      <c r="G26505" s="10"/>
      <c r="H26505" s="10"/>
      <c r="I26505" s="10"/>
      <c r="J26505" s="10"/>
      <c r="K26505" s="10"/>
      <c r="L26505" s="10"/>
      <c r="M26505" s="10"/>
      <c r="N26505" s="10"/>
      <c r="O26505" s="10"/>
      <c r="P26505" s="10"/>
      <c r="Q26505" s="10"/>
      <c r="R26505" s="10"/>
      <c r="S26505" s="10"/>
      <c r="T26505" s="10"/>
      <c r="U26505" s="10"/>
      <c r="V26505" s="10"/>
      <c r="W26505" s="10"/>
      <c r="X26505" s="10"/>
      <c r="Y26505" s="10"/>
      <c r="Z26505" s="10"/>
      <c r="AA26505" s="10"/>
      <c r="AB26505" s="10"/>
      <c r="AC26505" s="10"/>
      <c r="AD26505" s="10"/>
      <c r="AE26505" s="10"/>
      <c r="AF26505" s="10"/>
      <c r="AG26505" s="12"/>
    </row>
    <row r="26506" spans="1:33">
      <c r="A26506" s="10"/>
      <c r="B26506" s="10"/>
      <c r="C26506" s="10"/>
      <c r="D26506" s="10"/>
      <c r="E26506" s="10"/>
      <c r="F26506" s="10"/>
      <c r="G26506" s="10"/>
      <c r="H26506" s="10"/>
      <c r="I26506" s="10"/>
      <c r="J26506" s="10"/>
      <c r="K26506" s="10"/>
      <c r="L26506" s="10"/>
      <c r="M26506" s="10"/>
      <c r="N26506" s="10"/>
      <c r="O26506" s="10"/>
      <c r="P26506" s="10"/>
      <c r="Q26506" s="10"/>
      <c r="R26506" s="10"/>
      <c r="S26506" s="10"/>
      <c r="T26506" s="10"/>
      <c r="U26506" s="10"/>
      <c r="V26506" s="10"/>
      <c r="W26506" s="10"/>
      <c r="X26506" s="10"/>
      <c r="Y26506" s="10"/>
      <c r="Z26506" s="10"/>
      <c r="AA26506" s="10"/>
      <c r="AB26506" s="10"/>
      <c r="AC26506" s="10"/>
      <c r="AD26506" s="10"/>
      <c r="AE26506" s="10"/>
      <c r="AF26506" s="10"/>
      <c r="AG26506" s="12"/>
    </row>
    <row r="26507" spans="1:33">
      <c r="A26507" s="10"/>
      <c r="B26507" s="10"/>
      <c r="C26507" s="10"/>
      <c r="D26507" s="10"/>
      <c r="E26507" s="10"/>
      <c r="F26507" s="10"/>
      <c r="G26507" s="10"/>
      <c r="H26507" s="10"/>
      <c r="I26507" s="10"/>
      <c r="J26507" s="10"/>
      <c r="K26507" s="10"/>
      <c r="L26507" s="10"/>
      <c r="M26507" s="10"/>
      <c r="N26507" s="10"/>
      <c r="O26507" s="10"/>
      <c r="P26507" s="10"/>
      <c r="Q26507" s="10"/>
      <c r="R26507" s="10"/>
      <c r="S26507" s="10"/>
      <c r="T26507" s="10"/>
      <c r="U26507" s="10"/>
      <c r="V26507" s="10"/>
      <c r="W26507" s="10"/>
      <c r="X26507" s="10"/>
      <c r="Y26507" s="10"/>
      <c r="Z26507" s="10"/>
      <c r="AA26507" s="10"/>
      <c r="AB26507" s="10"/>
      <c r="AC26507" s="10"/>
      <c r="AD26507" s="10"/>
      <c r="AE26507" s="10"/>
      <c r="AF26507" s="10"/>
      <c r="AG26507" s="12"/>
    </row>
    <row r="26508" spans="1:33">
      <c r="A26508" s="10"/>
      <c r="B26508" s="10"/>
      <c r="C26508" s="10"/>
      <c r="D26508" s="10"/>
      <c r="E26508" s="10"/>
      <c r="F26508" s="10"/>
      <c r="G26508" s="10"/>
      <c r="H26508" s="10"/>
      <c r="I26508" s="10"/>
      <c r="J26508" s="10"/>
      <c r="K26508" s="10"/>
      <c r="L26508" s="10"/>
      <c r="M26508" s="10"/>
      <c r="N26508" s="10"/>
      <c r="O26508" s="10"/>
      <c r="P26508" s="10"/>
      <c r="Q26508" s="10"/>
      <c r="R26508" s="10"/>
      <c r="S26508" s="10"/>
      <c r="T26508" s="10"/>
      <c r="U26508" s="10"/>
      <c r="V26508" s="10"/>
      <c r="W26508" s="10"/>
      <c r="X26508" s="10"/>
      <c r="Y26508" s="10"/>
      <c r="Z26508" s="10"/>
      <c r="AA26508" s="10"/>
      <c r="AB26508" s="10"/>
      <c r="AC26508" s="10"/>
      <c r="AD26508" s="10"/>
      <c r="AE26508" s="10"/>
      <c r="AF26508" s="10"/>
      <c r="AG26508" s="12"/>
    </row>
    <row r="26509" spans="1:33">
      <c r="A26509" s="10"/>
      <c r="B26509" s="10"/>
      <c r="C26509" s="10"/>
      <c r="D26509" s="10"/>
      <c r="E26509" s="10"/>
      <c r="F26509" s="10"/>
      <c r="G26509" s="10"/>
      <c r="H26509" s="10"/>
      <c r="I26509" s="10"/>
      <c r="J26509" s="10"/>
      <c r="K26509" s="10"/>
      <c r="L26509" s="10"/>
      <c r="M26509" s="10"/>
      <c r="N26509" s="10"/>
      <c r="O26509" s="10"/>
      <c r="P26509" s="10"/>
      <c r="Q26509" s="10"/>
      <c r="R26509" s="10"/>
      <c r="S26509" s="10"/>
      <c r="T26509" s="10"/>
      <c r="U26509" s="10"/>
      <c r="V26509" s="10"/>
      <c r="W26509" s="10"/>
      <c r="X26509" s="10"/>
      <c r="Y26509" s="10"/>
      <c r="Z26509" s="10"/>
      <c r="AA26509" s="10"/>
      <c r="AB26509" s="10"/>
      <c r="AC26509" s="10"/>
      <c r="AD26509" s="10"/>
      <c r="AE26509" s="10"/>
      <c r="AF26509" s="10"/>
      <c r="AG26509" s="12"/>
    </row>
    <row r="26510" spans="1:33">
      <c r="A26510" s="10"/>
      <c r="B26510" s="10"/>
      <c r="C26510" s="10"/>
      <c r="D26510" s="10"/>
      <c r="E26510" s="10"/>
      <c r="F26510" s="10"/>
      <c r="G26510" s="10"/>
      <c r="H26510" s="10"/>
      <c r="I26510" s="10"/>
      <c r="J26510" s="10"/>
      <c r="K26510" s="10"/>
      <c r="L26510" s="10"/>
      <c r="M26510" s="10"/>
      <c r="N26510" s="10"/>
      <c r="O26510" s="10"/>
      <c r="P26510" s="10"/>
      <c r="Q26510" s="10"/>
      <c r="R26510" s="10"/>
      <c r="S26510" s="10"/>
      <c r="T26510" s="10"/>
      <c r="U26510" s="10"/>
      <c r="V26510" s="10"/>
      <c r="W26510" s="10"/>
      <c r="X26510" s="10"/>
      <c r="Y26510" s="10"/>
      <c r="Z26510" s="10"/>
      <c r="AA26510" s="10"/>
      <c r="AB26510" s="10"/>
      <c r="AC26510" s="10"/>
      <c r="AD26510" s="10"/>
      <c r="AE26510" s="10"/>
      <c r="AF26510" s="10"/>
      <c r="AG26510" s="12"/>
    </row>
    <row r="26511" spans="1:33">
      <c r="A26511" s="10"/>
      <c r="B26511" s="10"/>
      <c r="C26511" s="10"/>
      <c r="D26511" s="10"/>
      <c r="E26511" s="10"/>
      <c r="F26511" s="10"/>
      <c r="G26511" s="10"/>
      <c r="H26511" s="10"/>
      <c r="I26511" s="10"/>
      <c r="J26511" s="10"/>
      <c r="K26511" s="10"/>
      <c r="L26511" s="10"/>
      <c r="M26511" s="10"/>
      <c r="N26511" s="10"/>
      <c r="O26511" s="10"/>
      <c r="P26511" s="10"/>
      <c r="Q26511" s="10"/>
      <c r="R26511" s="10"/>
      <c r="S26511" s="10"/>
      <c r="T26511" s="10"/>
      <c r="U26511" s="10"/>
      <c r="V26511" s="10"/>
      <c r="W26511" s="10"/>
      <c r="X26511" s="10"/>
      <c r="Y26511" s="10"/>
      <c r="Z26511" s="10"/>
      <c r="AA26511" s="10"/>
      <c r="AB26511" s="10"/>
      <c r="AC26511" s="10"/>
      <c r="AD26511" s="10"/>
      <c r="AE26511" s="10"/>
      <c r="AF26511" s="10"/>
      <c r="AG26511" s="12"/>
    </row>
    <row r="26512" spans="1:33">
      <c r="A26512" s="10"/>
      <c r="B26512" s="10"/>
      <c r="C26512" s="10"/>
      <c r="D26512" s="10"/>
      <c r="E26512" s="10"/>
      <c r="F26512" s="10"/>
      <c r="G26512" s="10"/>
      <c r="H26512" s="10"/>
      <c r="I26512" s="10"/>
      <c r="J26512" s="10"/>
      <c r="K26512" s="10"/>
      <c r="L26512" s="10"/>
      <c r="M26512" s="10"/>
      <c r="N26512" s="10"/>
      <c r="O26512" s="10"/>
      <c r="P26512" s="10"/>
      <c r="Q26512" s="10"/>
      <c r="R26512" s="10"/>
      <c r="S26512" s="10"/>
      <c r="T26512" s="10"/>
      <c r="U26512" s="10"/>
      <c r="V26512" s="10"/>
      <c r="W26512" s="10"/>
      <c r="X26512" s="10"/>
      <c r="Y26512" s="10"/>
      <c r="Z26512" s="10"/>
      <c r="AA26512" s="10"/>
      <c r="AB26512" s="10"/>
      <c r="AC26512" s="10"/>
      <c r="AD26512" s="10"/>
      <c r="AE26512" s="10"/>
      <c r="AF26512" s="10"/>
      <c r="AG26512" s="12"/>
    </row>
    <row r="26513" spans="1:33">
      <c r="A26513" s="10"/>
      <c r="B26513" s="10"/>
      <c r="C26513" s="10"/>
      <c r="D26513" s="10"/>
      <c r="E26513" s="10"/>
      <c r="F26513" s="10"/>
      <c r="G26513" s="10"/>
      <c r="H26513" s="10"/>
      <c r="I26513" s="10"/>
      <c r="J26513" s="10"/>
      <c r="K26513" s="10"/>
      <c r="L26513" s="10"/>
      <c r="M26513" s="10"/>
      <c r="N26513" s="10"/>
      <c r="O26513" s="10"/>
      <c r="P26513" s="10"/>
      <c r="Q26513" s="10"/>
      <c r="R26513" s="10"/>
      <c r="S26513" s="10"/>
      <c r="T26513" s="10"/>
      <c r="U26513" s="10"/>
      <c r="V26513" s="10"/>
      <c r="W26513" s="10"/>
      <c r="X26513" s="10"/>
      <c r="Y26513" s="10"/>
      <c r="Z26513" s="10"/>
      <c r="AA26513" s="10"/>
      <c r="AB26513" s="10"/>
      <c r="AC26513" s="10"/>
      <c r="AD26513" s="10"/>
      <c r="AE26513" s="10"/>
      <c r="AF26513" s="10"/>
      <c r="AG26513" s="12"/>
    </row>
    <row r="26514" spans="1:33">
      <c r="A26514" s="10"/>
      <c r="B26514" s="10"/>
      <c r="C26514" s="10"/>
      <c r="D26514" s="10"/>
      <c r="E26514" s="10"/>
      <c r="F26514" s="10"/>
      <c r="G26514" s="10"/>
      <c r="H26514" s="10"/>
      <c r="I26514" s="10"/>
      <c r="J26514" s="10"/>
      <c r="K26514" s="10"/>
      <c r="L26514" s="10"/>
      <c r="M26514" s="10"/>
      <c r="N26514" s="10"/>
      <c r="O26514" s="10"/>
      <c r="P26514" s="10"/>
      <c r="Q26514" s="10"/>
      <c r="R26514" s="10"/>
      <c r="S26514" s="10"/>
      <c r="T26514" s="10"/>
      <c r="U26514" s="10"/>
      <c r="V26514" s="10"/>
      <c r="W26514" s="10"/>
      <c r="X26514" s="10"/>
      <c r="Y26514" s="10"/>
      <c r="Z26514" s="10"/>
      <c r="AA26514" s="10"/>
      <c r="AB26514" s="10"/>
      <c r="AC26514" s="10"/>
      <c r="AD26514" s="10"/>
      <c r="AE26514" s="10"/>
      <c r="AF26514" s="10"/>
      <c r="AG26514" s="12"/>
    </row>
    <row r="26515" spans="1:33">
      <c r="A26515" s="10"/>
      <c r="B26515" s="10"/>
      <c r="C26515" s="10"/>
      <c r="D26515" s="10"/>
      <c r="E26515" s="10"/>
      <c r="F26515" s="10"/>
      <c r="G26515" s="10"/>
      <c r="H26515" s="10"/>
      <c r="I26515" s="10"/>
      <c r="J26515" s="10"/>
      <c r="K26515" s="10"/>
      <c r="L26515" s="10"/>
      <c r="M26515" s="10"/>
      <c r="N26515" s="10"/>
      <c r="O26515" s="10"/>
      <c r="P26515" s="10"/>
      <c r="Q26515" s="10"/>
      <c r="R26515" s="10"/>
      <c r="S26515" s="10"/>
      <c r="T26515" s="10"/>
      <c r="U26515" s="10"/>
      <c r="V26515" s="10"/>
      <c r="W26515" s="10"/>
      <c r="X26515" s="10"/>
      <c r="Y26515" s="10"/>
      <c r="Z26515" s="10"/>
      <c r="AA26515" s="10"/>
      <c r="AB26515" s="10"/>
      <c r="AC26515" s="10"/>
      <c r="AD26515" s="10"/>
      <c r="AE26515" s="10"/>
      <c r="AF26515" s="10"/>
      <c r="AG26515" s="12"/>
    </row>
    <row r="26516" spans="1:33">
      <c r="A26516" s="10"/>
      <c r="B26516" s="10"/>
      <c r="C26516" s="10"/>
      <c r="D26516" s="10"/>
      <c r="E26516" s="10"/>
      <c r="F26516" s="10"/>
      <c r="G26516" s="10"/>
      <c r="H26516" s="10"/>
      <c r="I26516" s="10"/>
      <c r="J26516" s="10"/>
      <c r="K26516" s="10"/>
      <c r="L26516" s="10"/>
      <c r="M26516" s="10"/>
      <c r="N26516" s="10"/>
      <c r="O26516" s="10"/>
      <c r="P26516" s="10"/>
      <c r="Q26516" s="10"/>
      <c r="R26516" s="10"/>
      <c r="S26516" s="10"/>
      <c r="T26516" s="10"/>
      <c r="U26516" s="10"/>
      <c r="V26516" s="10"/>
      <c r="W26516" s="10"/>
      <c r="X26516" s="10"/>
      <c r="Y26516" s="10"/>
      <c r="Z26516" s="10"/>
      <c r="AA26516" s="10"/>
      <c r="AB26516" s="10"/>
      <c r="AC26516" s="10"/>
      <c r="AD26516" s="10"/>
      <c r="AE26516" s="10"/>
      <c r="AF26516" s="10"/>
      <c r="AG26516" s="12"/>
    </row>
    <row r="26517" spans="1:33">
      <c r="A26517" s="10"/>
      <c r="B26517" s="10"/>
      <c r="C26517" s="10"/>
      <c r="D26517" s="10"/>
      <c r="E26517" s="10"/>
      <c r="F26517" s="10"/>
      <c r="G26517" s="10"/>
      <c r="H26517" s="10"/>
      <c r="I26517" s="10"/>
      <c r="J26517" s="10"/>
      <c r="K26517" s="10"/>
      <c r="L26517" s="10"/>
      <c r="M26517" s="10"/>
      <c r="N26517" s="10"/>
      <c r="O26517" s="10"/>
      <c r="P26517" s="10"/>
      <c r="Q26517" s="10"/>
      <c r="R26517" s="10"/>
      <c r="S26517" s="10"/>
      <c r="T26517" s="10"/>
      <c r="U26517" s="10"/>
      <c r="V26517" s="10"/>
      <c r="W26517" s="10"/>
      <c r="X26517" s="10"/>
      <c r="Y26517" s="10"/>
      <c r="Z26517" s="10"/>
      <c r="AA26517" s="10"/>
      <c r="AB26517" s="10"/>
      <c r="AC26517" s="10"/>
      <c r="AD26517" s="10"/>
      <c r="AE26517" s="10"/>
      <c r="AF26517" s="10"/>
      <c r="AG26517" s="12"/>
    </row>
    <row r="26518" spans="1:33">
      <c r="A26518" s="10"/>
      <c r="B26518" s="10"/>
      <c r="C26518" s="10"/>
      <c r="D26518" s="10"/>
      <c r="E26518" s="10"/>
      <c r="F26518" s="10"/>
      <c r="G26518" s="10"/>
      <c r="H26518" s="10"/>
      <c r="I26518" s="10"/>
      <c r="J26518" s="10"/>
      <c r="K26518" s="10"/>
      <c r="L26518" s="10"/>
      <c r="M26518" s="10"/>
      <c r="N26518" s="10"/>
      <c r="O26518" s="10"/>
      <c r="P26518" s="10"/>
      <c r="Q26518" s="10"/>
      <c r="R26518" s="10"/>
      <c r="S26518" s="10"/>
      <c r="T26518" s="10"/>
      <c r="U26518" s="10"/>
      <c r="V26518" s="10"/>
      <c r="W26518" s="10"/>
      <c r="X26518" s="10"/>
      <c r="Y26518" s="10"/>
      <c r="Z26518" s="10"/>
      <c r="AA26518" s="10"/>
      <c r="AB26518" s="10"/>
      <c r="AC26518" s="10"/>
      <c r="AD26518" s="10"/>
      <c r="AE26518" s="10"/>
      <c r="AF26518" s="10"/>
      <c r="AG26518" s="12"/>
    </row>
    <row r="26519" spans="1:33">
      <c r="A26519" s="10"/>
      <c r="B26519" s="10"/>
      <c r="C26519" s="10"/>
      <c r="D26519" s="10"/>
      <c r="E26519" s="10"/>
      <c r="F26519" s="10"/>
      <c r="G26519" s="10"/>
      <c r="H26519" s="10"/>
      <c r="I26519" s="10"/>
      <c r="J26519" s="10"/>
      <c r="K26519" s="10"/>
      <c r="L26519" s="10"/>
      <c r="M26519" s="10"/>
      <c r="N26519" s="10"/>
      <c r="O26519" s="10"/>
      <c r="P26519" s="10"/>
      <c r="Q26519" s="10"/>
      <c r="R26519" s="10"/>
      <c r="S26519" s="10"/>
      <c r="T26519" s="10"/>
      <c r="U26519" s="10"/>
      <c r="V26519" s="10"/>
      <c r="W26519" s="10"/>
      <c r="X26519" s="10"/>
      <c r="Y26519" s="10"/>
      <c r="Z26519" s="10"/>
      <c r="AA26519" s="10"/>
      <c r="AB26519" s="10"/>
      <c r="AC26519" s="10"/>
      <c r="AD26519" s="10"/>
      <c r="AE26519" s="10"/>
      <c r="AF26519" s="10"/>
      <c r="AG26519" s="12"/>
    </row>
    <row r="26520" spans="1:33">
      <c r="A26520" s="10"/>
      <c r="B26520" s="10"/>
      <c r="C26520" s="10"/>
      <c r="D26520" s="10"/>
      <c r="E26520" s="10"/>
      <c r="F26520" s="10"/>
      <c r="G26520" s="10"/>
      <c r="H26520" s="10"/>
      <c r="I26520" s="10"/>
      <c r="J26520" s="10"/>
      <c r="K26520" s="10"/>
      <c r="L26520" s="10"/>
      <c r="M26520" s="10"/>
      <c r="N26520" s="10"/>
      <c r="O26520" s="10"/>
      <c r="P26520" s="10"/>
      <c r="Q26520" s="10"/>
      <c r="R26520" s="10"/>
      <c r="S26520" s="10"/>
      <c r="T26520" s="10"/>
      <c r="U26520" s="10"/>
      <c r="V26520" s="10"/>
      <c r="W26520" s="10"/>
      <c r="X26520" s="10"/>
      <c r="Y26520" s="10"/>
      <c r="Z26520" s="10"/>
      <c r="AA26520" s="10"/>
      <c r="AB26520" s="10"/>
      <c r="AC26520" s="10"/>
      <c r="AD26520" s="10"/>
      <c r="AE26520" s="10"/>
      <c r="AF26520" s="10"/>
      <c r="AG26520" s="12"/>
    </row>
    <row r="26521" spans="1:33">
      <c r="A26521" s="10"/>
      <c r="B26521" s="10"/>
      <c r="C26521" s="10"/>
      <c r="D26521" s="10"/>
      <c r="E26521" s="10"/>
      <c r="F26521" s="10"/>
      <c r="G26521" s="10"/>
      <c r="H26521" s="10"/>
      <c r="I26521" s="10"/>
      <c r="J26521" s="10"/>
      <c r="K26521" s="10"/>
      <c r="L26521" s="10"/>
      <c r="M26521" s="10"/>
      <c r="N26521" s="10"/>
      <c r="O26521" s="10"/>
      <c r="P26521" s="10"/>
      <c r="Q26521" s="10"/>
      <c r="R26521" s="10"/>
      <c r="S26521" s="10"/>
      <c r="T26521" s="10"/>
      <c r="U26521" s="10"/>
      <c r="V26521" s="10"/>
      <c r="W26521" s="10"/>
      <c r="X26521" s="10"/>
      <c r="Y26521" s="10"/>
      <c r="Z26521" s="10"/>
      <c r="AA26521" s="10"/>
      <c r="AB26521" s="10"/>
      <c r="AC26521" s="10"/>
      <c r="AD26521" s="10"/>
      <c r="AE26521" s="10"/>
      <c r="AF26521" s="10"/>
      <c r="AG26521" s="12"/>
    </row>
    <row r="26522" spans="1:33">
      <c r="A26522" s="10"/>
      <c r="B26522" s="10"/>
      <c r="C26522" s="10"/>
      <c r="D26522" s="10"/>
      <c r="E26522" s="10"/>
      <c r="F26522" s="10"/>
      <c r="G26522" s="10"/>
      <c r="H26522" s="10"/>
      <c r="I26522" s="10"/>
      <c r="J26522" s="10"/>
      <c r="K26522" s="10"/>
      <c r="L26522" s="10"/>
      <c r="M26522" s="10"/>
      <c r="N26522" s="10"/>
      <c r="O26522" s="10"/>
      <c r="P26522" s="10"/>
      <c r="Q26522" s="10"/>
      <c r="R26522" s="10"/>
      <c r="S26522" s="10"/>
      <c r="T26522" s="10"/>
      <c r="U26522" s="10"/>
      <c r="V26522" s="10"/>
      <c r="W26522" s="10"/>
      <c r="X26522" s="10"/>
      <c r="Y26522" s="10"/>
      <c r="Z26522" s="10"/>
      <c r="AA26522" s="10"/>
      <c r="AB26522" s="10"/>
      <c r="AC26522" s="10"/>
      <c r="AD26522" s="10"/>
      <c r="AE26522" s="10"/>
      <c r="AF26522" s="10"/>
      <c r="AG26522" s="12"/>
    </row>
    <row r="26523" spans="1:33">
      <c r="A26523" s="10"/>
      <c r="B26523" s="10"/>
      <c r="C26523" s="10"/>
      <c r="D26523" s="10"/>
      <c r="E26523" s="10"/>
      <c r="F26523" s="10"/>
      <c r="G26523" s="10"/>
      <c r="H26523" s="10"/>
      <c r="I26523" s="10"/>
      <c r="J26523" s="10"/>
      <c r="K26523" s="10"/>
      <c r="L26523" s="10"/>
      <c r="M26523" s="10"/>
      <c r="N26523" s="10"/>
      <c r="O26523" s="10"/>
      <c r="P26523" s="10"/>
      <c r="Q26523" s="10"/>
      <c r="R26523" s="10"/>
      <c r="S26523" s="10"/>
      <c r="T26523" s="10"/>
      <c r="U26523" s="10"/>
      <c r="V26523" s="10"/>
      <c r="W26523" s="10"/>
      <c r="X26523" s="10"/>
      <c r="Y26523" s="10"/>
      <c r="Z26523" s="10"/>
      <c r="AA26523" s="10"/>
      <c r="AB26523" s="10"/>
      <c r="AC26523" s="10"/>
      <c r="AD26523" s="10"/>
      <c r="AE26523" s="10"/>
      <c r="AF26523" s="10"/>
      <c r="AG26523" s="12"/>
    </row>
    <row r="26524" spans="1:33">
      <c r="A26524" s="10"/>
      <c r="B26524" s="10"/>
      <c r="C26524" s="10"/>
      <c r="D26524" s="10"/>
      <c r="E26524" s="10"/>
      <c r="F26524" s="10"/>
      <c r="G26524" s="10"/>
      <c r="H26524" s="10"/>
      <c r="I26524" s="10"/>
      <c r="J26524" s="10"/>
      <c r="K26524" s="10"/>
      <c r="L26524" s="10"/>
      <c r="M26524" s="10"/>
      <c r="N26524" s="10"/>
      <c r="O26524" s="10"/>
      <c r="P26524" s="10"/>
      <c r="Q26524" s="10"/>
      <c r="R26524" s="10"/>
      <c r="S26524" s="10"/>
      <c r="T26524" s="10"/>
      <c r="U26524" s="10"/>
      <c r="V26524" s="10"/>
      <c r="W26524" s="10"/>
      <c r="X26524" s="10"/>
      <c r="Y26524" s="10"/>
      <c r="Z26524" s="10"/>
      <c r="AA26524" s="10"/>
      <c r="AB26524" s="10"/>
      <c r="AC26524" s="10"/>
      <c r="AD26524" s="10"/>
      <c r="AE26524" s="10"/>
      <c r="AF26524" s="10"/>
      <c r="AG26524" s="12"/>
    </row>
    <row r="26525" spans="1:33">
      <c r="A26525" s="10"/>
      <c r="B26525" s="10"/>
      <c r="C26525" s="10"/>
      <c r="D26525" s="10"/>
      <c r="E26525" s="10"/>
      <c r="F26525" s="10"/>
      <c r="G26525" s="10"/>
      <c r="H26525" s="10"/>
      <c r="I26525" s="10"/>
      <c r="J26525" s="10"/>
      <c r="K26525" s="10"/>
      <c r="L26525" s="10"/>
      <c r="M26525" s="10"/>
      <c r="N26525" s="10"/>
      <c r="O26525" s="10"/>
      <c r="P26525" s="10"/>
      <c r="Q26525" s="10"/>
      <c r="R26525" s="10"/>
      <c r="S26525" s="10"/>
      <c r="T26525" s="10"/>
      <c r="U26525" s="10"/>
      <c r="V26525" s="10"/>
      <c r="W26525" s="10"/>
      <c r="X26525" s="10"/>
      <c r="Y26525" s="10"/>
      <c r="Z26525" s="10"/>
      <c r="AA26525" s="10"/>
      <c r="AB26525" s="10"/>
      <c r="AC26525" s="10"/>
      <c r="AD26525" s="10"/>
      <c r="AE26525" s="10"/>
      <c r="AF26525" s="10"/>
      <c r="AG26525" s="12"/>
    </row>
    <row r="26526" spans="1:33">
      <c r="A26526" s="10"/>
      <c r="B26526" s="10"/>
      <c r="C26526" s="10"/>
      <c r="D26526" s="10"/>
      <c r="E26526" s="10"/>
      <c r="F26526" s="10"/>
      <c r="G26526" s="10"/>
      <c r="H26526" s="10"/>
      <c r="I26526" s="10"/>
      <c r="J26526" s="10"/>
      <c r="K26526" s="10"/>
      <c r="L26526" s="10"/>
      <c r="M26526" s="10"/>
      <c r="N26526" s="10"/>
      <c r="O26526" s="10"/>
      <c r="P26526" s="10"/>
      <c r="Q26526" s="10"/>
      <c r="R26526" s="10"/>
      <c r="S26526" s="10"/>
      <c r="T26526" s="10"/>
      <c r="U26526" s="10"/>
      <c r="V26526" s="10"/>
      <c r="W26526" s="10"/>
      <c r="X26526" s="10"/>
      <c r="Y26526" s="10"/>
      <c r="Z26526" s="10"/>
      <c r="AA26526" s="10"/>
      <c r="AB26526" s="10"/>
      <c r="AC26526" s="10"/>
      <c r="AD26526" s="10"/>
      <c r="AE26526" s="10"/>
      <c r="AF26526" s="10"/>
      <c r="AG26526" s="12"/>
    </row>
    <row r="26527" spans="1:33">
      <c r="A26527" s="10"/>
      <c r="B26527" s="10"/>
      <c r="C26527" s="10"/>
      <c r="D26527" s="10"/>
      <c r="E26527" s="10"/>
      <c r="F26527" s="10"/>
      <c r="G26527" s="10"/>
      <c r="H26527" s="10"/>
      <c r="I26527" s="10"/>
      <c r="J26527" s="10"/>
      <c r="K26527" s="10"/>
      <c r="L26527" s="10"/>
      <c r="M26527" s="10"/>
      <c r="N26527" s="10"/>
      <c r="O26527" s="10"/>
      <c r="P26527" s="10"/>
      <c r="Q26527" s="10"/>
      <c r="R26527" s="10"/>
      <c r="S26527" s="10"/>
      <c r="T26527" s="10"/>
      <c r="U26527" s="10"/>
      <c r="V26527" s="10"/>
      <c r="W26527" s="10"/>
      <c r="X26527" s="10"/>
      <c r="Y26527" s="10"/>
      <c r="Z26527" s="10"/>
      <c r="AA26527" s="10"/>
      <c r="AB26527" s="10"/>
      <c r="AC26527" s="10"/>
      <c r="AD26527" s="10"/>
      <c r="AE26527" s="10"/>
      <c r="AF26527" s="10"/>
      <c r="AG26527" s="12"/>
    </row>
    <row r="26528" spans="1:33">
      <c r="A26528" s="10"/>
      <c r="B26528" s="10"/>
      <c r="C26528" s="10"/>
      <c r="D26528" s="10"/>
      <c r="E26528" s="10"/>
      <c r="F26528" s="10"/>
      <c r="G26528" s="10"/>
      <c r="H26528" s="10"/>
      <c r="I26528" s="10"/>
      <c r="J26528" s="10"/>
      <c r="K26528" s="10"/>
      <c r="L26528" s="10"/>
      <c r="M26528" s="10"/>
      <c r="N26528" s="10"/>
      <c r="O26528" s="10"/>
      <c r="P26528" s="10"/>
      <c r="Q26528" s="10"/>
      <c r="R26528" s="10"/>
      <c r="S26528" s="10"/>
      <c r="T26528" s="10"/>
      <c r="U26528" s="10"/>
      <c r="V26528" s="10"/>
      <c r="W26528" s="10"/>
      <c r="X26528" s="10"/>
      <c r="Y26528" s="10"/>
      <c r="Z26528" s="10"/>
      <c r="AA26528" s="10"/>
      <c r="AB26528" s="10"/>
      <c r="AC26528" s="10"/>
      <c r="AD26528" s="10"/>
      <c r="AE26528" s="10"/>
      <c r="AF26528" s="10"/>
      <c r="AG26528" s="12"/>
    </row>
    <row r="26529" spans="1:33">
      <c r="A26529" s="10"/>
      <c r="B26529" s="10"/>
      <c r="C26529" s="10"/>
      <c r="D26529" s="10"/>
      <c r="E26529" s="10"/>
      <c r="F26529" s="10"/>
      <c r="G26529" s="10"/>
      <c r="H26529" s="10"/>
      <c r="I26529" s="10"/>
      <c r="J26529" s="10"/>
      <c r="K26529" s="10"/>
      <c r="L26529" s="10"/>
      <c r="M26529" s="10"/>
      <c r="N26529" s="10"/>
      <c r="O26529" s="10"/>
      <c r="P26529" s="10"/>
      <c r="Q26529" s="10"/>
      <c r="R26529" s="10"/>
      <c r="S26529" s="10"/>
      <c r="T26529" s="10"/>
      <c r="U26529" s="10"/>
      <c r="V26529" s="10"/>
      <c r="W26529" s="10"/>
      <c r="X26529" s="10"/>
      <c r="Y26529" s="10"/>
      <c r="Z26529" s="10"/>
      <c r="AA26529" s="10"/>
      <c r="AB26529" s="10"/>
      <c r="AC26529" s="10"/>
      <c r="AD26529" s="10"/>
      <c r="AE26529" s="10"/>
      <c r="AF26529" s="10"/>
      <c r="AG26529" s="12"/>
    </row>
    <row r="26530" spans="1:33">
      <c r="A26530" s="10"/>
      <c r="B26530" s="10"/>
      <c r="C26530" s="10"/>
      <c r="D26530" s="10"/>
      <c r="E26530" s="10"/>
      <c r="F26530" s="10"/>
      <c r="G26530" s="10"/>
      <c r="H26530" s="10"/>
      <c r="I26530" s="10"/>
      <c r="J26530" s="10"/>
      <c r="K26530" s="10"/>
      <c r="L26530" s="10"/>
      <c r="M26530" s="10"/>
      <c r="N26530" s="10"/>
      <c r="O26530" s="10"/>
      <c r="P26530" s="10"/>
      <c r="Q26530" s="10"/>
      <c r="R26530" s="10"/>
      <c r="S26530" s="10"/>
      <c r="T26530" s="10"/>
      <c r="U26530" s="10"/>
      <c r="V26530" s="10"/>
      <c r="W26530" s="10"/>
      <c r="X26530" s="10"/>
      <c r="Y26530" s="10"/>
      <c r="Z26530" s="10"/>
      <c r="AA26530" s="10"/>
      <c r="AB26530" s="10"/>
      <c r="AC26530" s="10"/>
      <c r="AD26530" s="10"/>
      <c r="AE26530" s="10"/>
      <c r="AF26530" s="10"/>
      <c r="AG26530" s="12"/>
    </row>
    <row r="26531" spans="1:33">
      <c r="A26531" s="10"/>
      <c r="B26531" s="10"/>
      <c r="C26531" s="10"/>
      <c r="D26531" s="10"/>
      <c r="E26531" s="10"/>
      <c r="F26531" s="10"/>
      <c r="G26531" s="10"/>
      <c r="H26531" s="10"/>
      <c r="I26531" s="10"/>
      <c r="J26531" s="10"/>
      <c r="K26531" s="10"/>
      <c r="L26531" s="10"/>
      <c r="M26531" s="10"/>
      <c r="N26531" s="10"/>
      <c r="O26531" s="10"/>
      <c r="P26531" s="10"/>
      <c r="Q26531" s="10"/>
      <c r="R26531" s="10"/>
      <c r="S26531" s="10"/>
      <c r="T26531" s="10"/>
      <c r="U26531" s="10"/>
      <c r="V26531" s="10"/>
      <c r="W26531" s="10"/>
      <c r="X26531" s="10"/>
      <c r="Y26531" s="10"/>
      <c r="Z26531" s="10"/>
      <c r="AA26531" s="10"/>
      <c r="AB26531" s="10"/>
      <c r="AC26531" s="10"/>
      <c r="AD26531" s="10"/>
      <c r="AE26531" s="10"/>
      <c r="AF26531" s="10"/>
      <c r="AG26531" s="12"/>
    </row>
    <row r="26532" spans="1:33">
      <c r="A26532" s="10"/>
      <c r="B26532" s="10"/>
      <c r="C26532" s="10"/>
      <c r="D26532" s="10"/>
      <c r="E26532" s="10"/>
      <c r="F26532" s="10"/>
      <c r="G26532" s="10"/>
      <c r="H26532" s="10"/>
      <c r="I26532" s="10"/>
      <c r="J26532" s="10"/>
      <c r="K26532" s="10"/>
      <c r="L26532" s="10"/>
      <c r="M26532" s="10"/>
      <c r="N26532" s="10"/>
      <c r="O26532" s="10"/>
      <c r="P26532" s="10"/>
      <c r="Q26532" s="10"/>
      <c r="R26532" s="10"/>
      <c r="S26532" s="10"/>
      <c r="T26532" s="10"/>
      <c r="U26532" s="10"/>
      <c r="V26532" s="10"/>
      <c r="W26532" s="10"/>
      <c r="X26532" s="10"/>
      <c r="Y26532" s="10"/>
      <c r="Z26532" s="10"/>
      <c r="AA26532" s="10"/>
      <c r="AB26532" s="10"/>
      <c r="AC26532" s="10"/>
      <c r="AD26532" s="10"/>
      <c r="AE26532" s="10"/>
      <c r="AF26532" s="10"/>
      <c r="AG26532" s="12"/>
    </row>
    <row r="26533" spans="1:33">
      <c r="A26533" s="10"/>
      <c r="B26533" s="10"/>
      <c r="C26533" s="10"/>
      <c r="D26533" s="10"/>
      <c r="E26533" s="10"/>
      <c r="F26533" s="10"/>
      <c r="G26533" s="10"/>
      <c r="H26533" s="10"/>
      <c r="I26533" s="10"/>
      <c r="J26533" s="10"/>
      <c r="K26533" s="10"/>
      <c r="L26533" s="10"/>
      <c r="M26533" s="10"/>
      <c r="N26533" s="10"/>
      <c r="O26533" s="10"/>
      <c r="P26533" s="10"/>
      <c r="Q26533" s="10"/>
      <c r="R26533" s="10"/>
      <c r="S26533" s="10"/>
      <c r="T26533" s="10"/>
      <c r="U26533" s="10"/>
      <c r="V26533" s="10"/>
      <c r="W26533" s="10"/>
      <c r="X26533" s="10"/>
      <c r="Y26533" s="10"/>
      <c r="Z26533" s="10"/>
      <c r="AA26533" s="10"/>
      <c r="AB26533" s="10"/>
      <c r="AC26533" s="10"/>
      <c r="AD26533" s="10"/>
      <c r="AE26533" s="10"/>
      <c r="AF26533" s="10"/>
      <c r="AG26533" s="12"/>
    </row>
    <row r="26534" spans="1:33">
      <c r="A26534" s="10"/>
      <c r="B26534" s="10"/>
      <c r="C26534" s="10"/>
      <c r="D26534" s="10"/>
      <c r="E26534" s="10"/>
      <c r="F26534" s="10"/>
      <c r="G26534" s="10"/>
      <c r="H26534" s="10"/>
      <c r="I26534" s="10"/>
      <c r="J26534" s="10"/>
      <c r="K26534" s="10"/>
      <c r="L26534" s="10"/>
      <c r="M26534" s="10"/>
      <c r="N26534" s="10"/>
      <c r="O26534" s="10"/>
      <c r="P26534" s="10"/>
      <c r="Q26534" s="10"/>
      <c r="R26534" s="10"/>
      <c r="S26534" s="10"/>
      <c r="T26534" s="10"/>
      <c r="U26534" s="10"/>
      <c r="V26534" s="10"/>
      <c r="W26534" s="10"/>
      <c r="X26534" s="10"/>
      <c r="Y26534" s="10"/>
      <c r="Z26534" s="10"/>
      <c r="AA26534" s="10"/>
      <c r="AB26534" s="10"/>
      <c r="AC26534" s="10"/>
      <c r="AD26534" s="10"/>
      <c r="AE26534" s="10"/>
      <c r="AF26534" s="10"/>
      <c r="AG26534" s="12"/>
    </row>
    <row r="26535" spans="1:33">
      <c r="A26535" s="10"/>
      <c r="B26535" s="10"/>
      <c r="C26535" s="10"/>
      <c r="D26535" s="10"/>
      <c r="E26535" s="10"/>
      <c r="F26535" s="10"/>
      <c r="G26535" s="10"/>
      <c r="H26535" s="10"/>
      <c r="I26535" s="10"/>
      <c r="J26535" s="10"/>
      <c r="K26535" s="10"/>
      <c r="L26535" s="10"/>
      <c r="M26535" s="10"/>
      <c r="N26535" s="10"/>
      <c r="O26535" s="10"/>
      <c r="P26535" s="10"/>
      <c r="Q26535" s="10"/>
      <c r="R26535" s="10"/>
      <c r="S26535" s="10"/>
      <c r="T26535" s="10"/>
      <c r="U26535" s="10"/>
      <c r="V26535" s="10"/>
      <c r="W26535" s="10"/>
      <c r="X26535" s="10"/>
      <c r="Y26535" s="10"/>
      <c r="Z26535" s="10"/>
      <c r="AA26535" s="10"/>
      <c r="AB26535" s="10"/>
      <c r="AC26535" s="10"/>
      <c r="AD26535" s="10"/>
      <c r="AE26535" s="10"/>
      <c r="AF26535" s="10"/>
      <c r="AG26535" s="12"/>
    </row>
    <row r="26536" spans="1:33">
      <c r="A26536" s="10"/>
      <c r="B26536" s="10"/>
      <c r="C26536" s="10"/>
      <c r="D26536" s="10"/>
      <c r="E26536" s="10"/>
      <c r="F26536" s="10"/>
      <c r="G26536" s="10"/>
      <c r="H26536" s="10"/>
      <c r="I26536" s="10"/>
      <c r="J26536" s="10"/>
      <c r="K26536" s="10"/>
      <c r="L26536" s="10"/>
      <c r="M26536" s="10"/>
      <c r="N26536" s="10"/>
      <c r="O26536" s="10"/>
      <c r="P26536" s="10"/>
      <c r="Q26536" s="10"/>
      <c r="R26536" s="10"/>
      <c r="S26536" s="10"/>
      <c r="T26536" s="10"/>
      <c r="U26536" s="10"/>
      <c r="V26536" s="10"/>
      <c r="W26536" s="10"/>
      <c r="X26536" s="10"/>
      <c r="Y26536" s="10"/>
      <c r="Z26536" s="10"/>
      <c r="AA26536" s="10"/>
      <c r="AB26536" s="10"/>
      <c r="AC26536" s="10"/>
      <c r="AD26536" s="10"/>
      <c r="AE26536" s="10"/>
      <c r="AF26536" s="10"/>
      <c r="AG26536" s="12"/>
    </row>
    <row r="26537" spans="1:33">
      <c r="A26537" s="10"/>
      <c r="B26537" s="10"/>
      <c r="C26537" s="10"/>
      <c r="D26537" s="10"/>
      <c r="E26537" s="10"/>
      <c r="F26537" s="10"/>
      <c r="G26537" s="10"/>
      <c r="H26537" s="10"/>
      <c r="I26537" s="10"/>
      <c r="J26537" s="10"/>
      <c r="K26537" s="10"/>
      <c r="L26537" s="10"/>
      <c r="M26537" s="10"/>
      <c r="N26537" s="10"/>
      <c r="O26537" s="10"/>
      <c r="P26537" s="10"/>
      <c r="Q26537" s="10"/>
      <c r="R26537" s="10"/>
      <c r="S26537" s="10"/>
      <c r="T26537" s="10"/>
      <c r="U26537" s="10"/>
      <c r="V26537" s="10"/>
      <c r="W26537" s="10"/>
      <c r="X26537" s="10"/>
      <c r="Y26537" s="10"/>
      <c r="Z26537" s="10"/>
      <c r="AA26537" s="10"/>
      <c r="AB26537" s="10"/>
      <c r="AC26537" s="10"/>
      <c r="AD26537" s="10"/>
      <c r="AE26537" s="10"/>
      <c r="AF26537" s="10"/>
      <c r="AG26537" s="12"/>
    </row>
    <row r="26538" spans="1:33">
      <c r="A26538" s="10"/>
      <c r="B26538" s="10"/>
      <c r="C26538" s="10"/>
      <c r="D26538" s="10"/>
      <c r="E26538" s="10"/>
      <c r="F26538" s="10"/>
      <c r="G26538" s="10"/>
      <c r="H26538" s="10"/>
      <c r="I26538" s="10"/>
      <c r="J26538" s="10"/>
      <c r="K26538" s="10"/>
      <c r="L26538" s="10"/>
      <c r="M26538" s="10"/>
      <c r="N26538" s="10"/>
      <c r="O26538" s="10"/>
      <c r="P26538" s="10"/>
      <c r="Q26538" s="10"/>
      <c r="R26538" s="10"/>
      <c r="S26538" s="10"/>
      <c r="T26538" s="10"/>
      <c r="U26538" s="10"/>
      <c r="V26538" s="10"/>
      <c r="W26538" s="10"/>
      <c r="X26538" s="10"/>
      <c r="Y26538" s="10"/>
      <c r="Z26538" s="10"/>
      <c r="AA26538" s="10"/>
      <c r="AB26538" s="10"/>
      <c r="AC26538" s="10"/>
      <c r="AD26538" s="10"/>
      <c r="AE26538" s="10"/>
      <c r="AF26538" s="10"/>
      <c r="AG26538" s="12"/>
    </row>
    <row r="26539" spans="1:33">
      <c r="A26539" s="10"/>
      <c r="B26539" s="10"/>
      <c r="C26539" s="10"/>
      <c r="D26539" s="10"/>
      <c r="E26539" s="10"/>
      <c r="F26539" s="10"/>
      <c r="G26539" s="10"/>
      <c r="H26539" s="10"/>
      <c r="I26539" s="10"/>
      <c r="J26539" s="10"/>
      <c r="K26539" s="10"/>
      <c r="L26539" s="10"/>
      <c r="M26539" s="10"/>
      <c r="N26539" s="10"/>
      <c r="O26539" s="10"/>
      <c r="P26539" s="10"/>
      <c r="Q26539" s="10"/>
      <c r="R26539" s="10"/>
      <c r="S26539" s="10"/>
      <c r="T26539" s="10"/>
      <c r="U26539" s="10"/>
      <c r="V26539" s="10"/>
      <c r="W26539" s="10"/>
      <c r="X26539" s="10"/>
      <c r="Y26539" s="10"/>
      <c r="Z26539" s="10"/>
      <c r="AA26539" s="10"/>
      <c r="AB26539" s="10"/>
      <c r="AC26539" s="10"/>
      <c r="AD26539" s="10"/>
      <c r="AE26539" s="10"/>
      <c r="AF26539" s="10"/>
      <c r="AG26539" s="12"/>
    </row>
    <row r="26540" spans="1:33">
      <c r="A26540" s="10"/>
      <c r="B26540" s="10"/>
      <c r="C26540" s="10"/>
      <c r="D26540" s="10"/>
      <c r="E26540" s="10"/>
      <c r="F26540" s="10"/>
      <c r="G26540" s="10"/>
      <c r="H26540" s="10"/>
      <c r="I26540" s="10"/>
      <c r="J26540" s="10"/>
      <c r="K26540" s="10"/>
      <c r="L26540" s="10"/>
      <c r="M26540" s="10"/>
      <c r="N26540" s="10"/>
      <c r="O26540" s="10"/>
      <c r="P26540" s="10"/>
      <c r="Q26540" s="10"/>
      <c r="R26540" s="10"/>
      <c r="S26540" s="10"/>
      <c r="T26540" s="10"/>
      <c r="U26540" s="10"/>
      <c r="V26540" s="10"/>
      <c r="W26540" s="10"/>
      <c r="X26540" s="10"/>
      <c r="Y26540" s="10"/>
      <c r="Z26540" s="10"/>
      <c r="AA26540" s="10"/>
      <c r="AB26540" s="10"/>
      <c r="AC26540" s="10"/>
      <c r="AD26540" s="10"/>
      <c r="AE26540" s="10"/>
      <c r="AF26540" s="10"/>
      <c r="AG26540" s="12"/>
    </row>
    <row r="26541" spans="1:33">
      <c r="A26541" s="10"/>
      <c r="B26541" s="10"/>
      <c r="C26541" s="10"/>
      <c r="D26541" s="10"/>
      <c r="E26541" s="10"/>
      <c r="F26541" s="10"/>
      <c r="G26541" s="10"/>
      <c r="H26541" s="10"/>
      <c r="I26541" s="10"/>
      <c r="J26541" s="10"/>
      <c r="K26541" s="10"/>
      <c r="L26541" s="10"/>
      <c r="M26541" s="10"/>
      <c r="N26541" s="10"/>
      <c r="O26541" s="10"/>
      <c r="P26541" s="10"/>
      <c r="Q26541" s="10"/>
      <c r="R26541" s="10"/>
      <c r="S26541" s="10"/>
      <c r="T26541" s="10"/>
      <c r="U26541" s="10"/>
      <c r="V26541" s="10"/>
      <c r="W26541" s="10"/>
      <c r="X26541" s="10"/>
      <c r="Y26541" s="10"/>
      <c r="Z26541" s="10"/>
      <c r="AA26541" s="10"/>
      <c r="AB26541" s="10"/>
      <c r="AC26541" s="10"/>
      <c r="AD26541" s="10"/>
      <c r="AE26541" s="10"/>
      <c r="AF26541" s="10"/>
      <c r="AG26541" s="12"/>
    </row>
    <row r="26542" spans="1:33">
      <c r="A26542" s="10"/>
      <c r="B26542" s="10"/>
      <c r="C26542" s="10"/>
      <c r="D26542" s="10"/>
      <c r="E26542" s="10"/>
      <c r="F26542" s="10"/>
      <c r="G26542" s="10"/>
      <c r="H26542" s="10"/>
      <c r="I26542" s="10"/>
      <c r="J26542" s="10"/>
      <c r="K26542" s="10"/>
      <c r="L26542" s="10"/>
      <c r="M26542" s="10"/>
      <c r="N26542" s="10"/>
      <c r="O26542" s="10"/>
      <c r="P26542" s="10"/>
      <c r="Q26542" s="10"/>
      <c r="R26542" s="10"/>
      <c r="S26542" s="10"/>
      <c r="T26542" s="10"/>
      <c r="U26542" s="10"/>
      <c r="V26542" s="10"/>
      <c r="W26542" s="10"/>
      <c r="X26542" s="10"/>
      <c r="Y26542" s="10"/>
      <c r="Z26542" s="10"/>
      <c r="AA26542" s="10"/>
      <c r="AB26542" s="10"/>
      <c r="AC26542" s="10"/>
      <c r="AD26542" s="10"/>
      <c r="AE26542" s="10"/>
      <c r="AF26542" s="10"/>
      <c r="AG26542" s="12"/>
    </row>
    <row r="26543" spans="1:33">
      <c r="A26543" s="10"/>
      <c r="B26543" s="10"/>
      <c r="C26543" s="10"/>
      <c r="D26543" s="10"/>
      <c r="E26543" s="10"/>
      <c r="F26543" s="10"/>
      <c r="G26543" s="10"/>
      <c r="H26543" s="10"/>
      <c r="I26543" s="10"/>
      <c r="J26543" s="10"/>
      <c r="K26543" s="10"/>
      <c r="L26543" s="10"/>
      <c r="M26543" s="10"/>
      <c r="N26543" s="10"/>
      <c r="O26543" s="10"/>
      <c r="P26543" s="10"/>
      <c r="Q26543" s="10"/>
      <c r="R26543" s="10"/>
      <c r="S26543" s="10"/>
      <c r="T26543" s="10"/>
      <c r="U26543" s="10"/>
      <c r="V26543" s="10"/>
      <c r="W26543" s="10"/>
      <c r="X26543" s="10"/>
      <c r="Y26543" s="10"/>
      <c r="Z26543" s="10"/>
      <c r="AA26543" s="10"/>
      <c r="AB26543" s="10"/>
      <c r="AC26543" s="10"/>
      <c r="AD26543" s="10"/>
      <c r="AE26543" s="10"/>
      <c r="AF26543" s="10"/>
      <c r="AG26543" s="12"/>
    </row>
    <row r="26544" spans="1:33">
      <c r="A26544" s="10"/>
      <c r="B26544" s="10"/>
      <c r="C26544" s="10"/>
      <c r="D26544" s="10"/>
      <c r="E26544" s="10"/>
      <c r="F26544" s="10"/>
      <c r="G26544" s="10"/>
      <c r="H26544" s="10"/>
      <c r="I26544" s="10"/>
      <c r="J26544" s="10"/>
      <c r="K26544" s="10"/>
      <c r="L26544" s="10"/>
      <c r="M26544" s="10"/>
      <c r="N26544" s="10"/>
      <c r="O26544" s="10"/>
      <c r="P26544" s="10"/>
      <c r="Q26544" s="10"/>
      <c r="R26544" s="10"/>
      <c r="S26544" s="10"/>
      <c r="T26544" s="10"/>
      <c r="U26544" s="10"/>
      <c r="V26544" s="10"/>
      <c r="W26544" s="10"/>
      <c r="X26544" s="10"/>
      <c r="Y26544" s="10"/>
      <c r="Z26544" s="10"/>
      <c r="AA26544" s="10"/>
      <c r="AB26544" s="10"/>
      <c r="AC26544" s="10"/>
      <c r="AD26544" s="10"/>
      <c r="AE26544" s="10"/>
      <c r="AF26544" s="10"/>
      <c r="AG26544" s="12"/>
    </row>
    <row r="26545" spans="1:33">
      <c r="A26545" s="10"/>
      <c r="B26545" s="10"/>
      <c r="C26545" s="10"/>
      <c r="D26545" s="10"/>
      <c r="E26545" s="10"/>
      <c r="F26545" s="10"/>
      <c r="G26545" s="10"/>
      <c r="H26545" s="10"/>
      <c r="I26545" s="10"/>
      <c r="J26545" s="10"/>
      <c r="K26545" s="10"/>
      <c r="L26545" s="10"/>
      <c r="M26545" s="10"/>
      <c r="N26545" s="10"/>
      <c r="O26545" s="10"/>
      <c r="P26545" s="10"/>
      <c r="Q26545" s="10"/>
      <c r="R26545" s="10"/>
      <c r="S26545" s="10"/>
      <c r="T26545" s="10"/>
      <c r="U26545" s="10"/>
      <c r="V26545" s="10"/>
      <c r="W26545" s="10"/>
      <c r="X26545" s="10"/>
      <c r="Y26545" s="10"/>
      <c r="Z26545" s="10"/>
      <c r="AA26545" s="10"/>
      <c r="AB26545" s="10"/>
      <c r="AC26545" s="10"/>
      <c r="AD26545" s="10"/>
      <c r="AE26545" s="10"/>
      <c r="AF26545" s="10"/>
      <c r="AG26545" s="12"/>
    </row>
    <row r="26546" spans="1:33">
      <c r="A26546" s="10"/>
      <c r="B26546" s="10"/>
      <c r="C26546" s="10"/>
      <c r="D26546" s="10"/>
      <c r="E26546" s="10"/>
      <c r="F26546" s="10"/>
      <c r="G26546" s="10"/>
      <c r="H26546" s="10"/>
      <c r="I26546" s="10"/>
      <c r="J26546" s="10"/>
      <c r="K26546" s="10"/>
      <c r="L26546" s="10"/>
      <c r="M26546" s="10"/>
      <c r="N26546" s="10"/>
      <c r="O26546" s="10"/>
      <c r="P26546" s="10"/>
      <c r="Q26546" s="10"/>
      <c r="R26546" s="10"/>
      <c r="S26546" s="10"/>
      <c r="T26546" s="10"/>
      <c r="U26546" s="10"/>
      <c r="V26546" s="10"/>
      <c r="W26546" s="10"/>
      <c r="X26546" s="10"/>
      <c r="Y26546" s="10"/>
      <c r="Z26546" s="10"/>
      <c r="AA26546" s="10"/>
      <c r="AB26546" s="10"/>
      <c r="AC26546" s="10"/>
      <c r="AD26546" s="10"/>
      <c r="AE26546" s="10"/>
      <c r="AF26546" s="10"/>
      <c r="AG26546" s="12"/>
    </row>
    <row r="26547" spans="1:33">
      <c r="A26547" s="10"/>
      <c r="B26547" s="10"/>
      <c r="C26547" s="10"/>
      <c r="D26547" s="10"/>
      <c r="E26547" s="10"/>
      <c r="F26547" s="10"/>
      <c r="G26547" s="10"/>
      <c r="H26547" s="10"/>
      <c r="I26547" s="10"/>
      <c r="J26547" s="10"/>
      <c r="K26547" s="10"/>
      <c r="L26547" s="10"/>
      <c r="M26547" s="10"/>
      <c r="N26547" s="10"/>
      <c r="O26547" s="10"/>
      <c r="P26547" s="10"/>
      <c r="Q26547" s="10"/>
      <c r="R26547" s="10"/>
      <c r="S26547" s="10"/>
      <c r="T26547" s="10"/>
      <c r="U26547" s="10"/>
      <c r="V26547" s="10"/>
      <c r="W26547" s="10"/>
      <c r="X26547" s="10"/>
      <c r="Y26547" s="10"/>
      <c r="Z26547" s="10"/>
      <c r="AA26547" s="10"/>
      <c r="AB26547" s="10"/>
      <c r="AC26547" s="10"/>
      <c r="AD26547" s="10"/>
      <c r="AE26547" s="10"/>
      <c r="AF26547" s="10"/>
      <c r="AG26547" s="12"/>
    </row>
    <row r="26548" spans="1:33">
      <c r="A26548" s="10"/>
      <c r="B26548" s="10"/>
      <c r="C26548" s="10"/>
      <c r="D26548" s="10"/>
      <c r="E26548" s="10"/>
      <c r="F26548" s="10"/>
      <c r="G26548" s="10"/>
      <c r="H26548" s="10"/>
      <c r="I26548" s="10"/>
      <c r="J26548" s="10"/>
      <c r="K26548" s="10"/>
      <c r="L26548" s="10"/>
      <c r="M26548" s="10"/>
      <c r="N26548" s="10"/>
      <c r="O26548" s="10"/>
      <c r="P26548" s="10"/>
      <c r="Q26548" s="10"/>
      <c r="R26548" s="10"/>
      <c r="S26548" s="10"/>
      <c r="T26548" s="10"/>
      <c r="U26548" s="10"/>
      <c r="V26548" s="10"/>
      <c r="W26548" s="10"/>
      <c r="X26548" s="10"/>
      <c r="Y26548" s="10"/>
      <c r="Z26548" s="10"/>
      <c r="AA26548" s="10"/>
      <c r="AB26548" s="10"/>
      <c r="AC26548" s="10"/>
      <c r="AD26548" s="10"/>
      <c r="AE26548" s="10"/>
      <c r="AF26548" s="10"/>
      <c r="AG26548" s="12"/>
    </row>
    <row r="26549" spans="1:33">
      <c r="A26549" s="10"/>
      <c r="B26549" s="10"/>
      <c r="C26549" s="10"/>
      <c r="D26549" s="10"/>
      <c r="E26549" s="10"/>
      <c r="F26549" s="10"/>
      <c r="G26549" s="10"/>
      <c r="H26549" s="10"/>
      <c r="I26549" s="10"/>
      <c r="J26549" s="10"/>
      <c r="K26549" s="10"/>
      <c r="L26549" s="10"/>
      <c r="M26549" s="10"/>
      <c r="N26549" s="10"/>
      <c r="O26549" s="10"/>
      <c r="P26549" s="10"/>
      <c r="Q26549" s="10"/>
      <c r="R26549" s="10"/>
      <c r="S26549" s="10"/>
      <c r="T26549" s="10"/>
      <c r="U26549" s="10"/>
      <c r="V26549" s="10"/>
      <c r="W26549" s="10"/>
      <c r="X26549" s="10"/>
      <c r="Y26549" s="10"/>
      <c r="Z26549" s="10"/>
      <c r="AA26549" s="10"/>
      <c r="AB26549" s="10"/>
      <c r="AC26549" s="10"/>
      <c r="AD26549" s="10"/>
      <c r="AE26549" s="10"/>
      <c r="AF26549" s="10"/>
      <c r="AG26549" s="12"/>
    </row>
    <row r="26550" spans="1:33">
      <c r="A26550" s="10"/>
      <c r="B26550" s="10"/>
      <c r="C26550" s="10"/>
      <c r="D26550" s="10"/>
      <c r="E26550" s="10"/>
      <c r="F26550" s="10"/>
      <c r="G26550" s="10"/>
      <c r="H26550" s="10"/>
      <c r="I26550" s="10"/>
      <c r="J26550" s="10"/>
      <c r="K26550" s="10"/>
      <c r="L26550" s="10"/>
      <c r="M26550" s="10"/>
      <c r="N26550" s="10"/>
      <c r="O26550" s="10"/>
      <c r="P26550" s="10"/>
      <c r="Q26550" s="10"/>
      <c r="R26550" s="10"/>
      <c r="S26550" s="10"/>
      <c r="T26550" s="10"/>
      <c r="U26550" s="10"/>
      <c r="V26550" s="10"/>
      <c r="W26550" s="10"/>
      <c r="X26550" s="10"/>
      <c r="Y26550" s="10"/>
      <c r="Z26550" s="10"/>
      <c r="AA26550" s="10"/>
      <c r="AB26550" s="10"/>
      <c r="AC26550" s="10"/>
      <c r="AD26550" s="10"/>
      <c r="AE26550" s="10"/>
      <c r="AF26550" s="10"/>
      <c r="AG26550" s="12"/>
    </row>
    <row r="26551" spans="1:33">
      <c r="A26551" s="10"/>
      <c r="B26551" s="10"/>
      <c r="C26551" s="10"/>
      <c r="D26551" s="10"/>
      <c r="E26551" s="10"/>
      <c r="F26551" s="10"/>
      <c r="G26551" s="10"/>
      <c r="H26551" s="10"/>
      <c r="I26551" s="10"/>
      <c r="J26551" s="10"/>
      <c r="K26551" s="10"/>
      <c r="L26551" s="10"/>
      <c r="M26551" s="10"/>
      <c r="N26551" s="10"/>
      <c r="O26551" s="10"/>
      <c r="P26551" s="10"/>
      <c r="Q26551" s="10"/>
      <c r="R26551" s="10"/>
      <c r="S26551" s="10"/>
      <c r="T26551" s="10"/>
      <c r="U26551" s="10"/>
      <c r="V26551" s="10"/>
      <c r="W26551" s="10"/>
      <c r="X26551" s="10"/>
      <c r="Y26551" s="10"/>
      <c r="Z26551" s="10"/>
      <c r="AA26551" s="10"/>
      <c r="AB26551" s="10"/>
      <c r="AC26551" s="10"/>
      <c r="AD26551" s="10"/>
      <c r="AE26551" s="10"/>
      <c r="AF26551" s="10"/>
      <c r="AG26551" s="12"/>
    </row>
    <row r="26552" spans="1:33">
      <c r="A26552" s="10"/>
      <c r="B26552" s="10"/>
      <c r="C26552" s="10"/>
      <c r="D26552" s="10"/>
      <c r="E26552" s="10"/>
      <c r="F26552" s="10"/>
      <c r="G26552" s="10"/>
      <c r="H26552" s="10"/>
      <c r="I26552" s="10"/>
      <c r="J26552" s="10"/>
      <c r="K26552" s="10"/>
      <c r="L26552" s="10"/>
      <c r="M26552" s="10"/>
      <c r="N26552" s="10"/>
      <c r="O26552" s="10"/>
      <c r="P26552" s="10"/>
      <c r="Q26552" s="10"/>
      <c r="R26552" s="10"/>
      <c r="S26552" s="10"/>
      <c r="T26552" s="10"/>
      <c r="U26552" s="10"/>
      <c r="V26552" s="10"/>
      <c r="W26552" s="10"/>
      <c r="X26552" s="10"/>
      <c r="Y26552" s="10"/>
      <c r="Z26552" s="10"/>
      <c r="AA26552" s="10"/>
      <c r="AB26552" s="10"/>
      <c r="AC26552" s="10"/>
      <c r="AD26552" s="10"/>
      <c r="AE26552" s="10"/>
      <c r="AF26552" s="10"/>
      <c r="AG26552" s="12"/>
    </row>
    <row r="26553" spans="1:33">
      <c r="A26553" s="10"/>
      <c r="B26553" s="10"/>
      <c r="C26553" s="10"/>
      <c r="D26553" s="10"/>
      <c r="E26553" s="10"/>
      <c r="F26553" s="10"/>
      <c r="G26553" s="10"/>
      <c r="H26553" s="10"/>
      <c r="I26553" s="10"/>
      <c r="J26553" s="10"/>
      <c r="K26553" s="10"/>
      <c r="L26553" s="10"/>
      <c r="M26553" s="10"/>
      <c r="N26553" s="10"/>
      <c r="O26553" s="10"/>
      <c r="P26553" s="10"/>
      <c r="Q26553" s="10"/>
      <c r="R26553" s="10"/>
      <c r="S26553" s="10"/>
      <c r="T26553" s="10"/>
      <c r="U26553" s="10"/>
      <c r="V26553" s="10"/>
      <c r="W26553" s="10"/>
      <c r="X26553" s="10"/>
      <c r="Y26553" s="10"/>
      <c r="Z26553" s="10"/>
      <c r="AA26553" s="10"/>
      <c r="AB26553" s="10"/>
      <c r="AC26553" s="10"/>
      <c r="AD26553" s="10"/>
      <c r="AE26553" s="10"/>
      <c r="AF26553" s="10"/>
      <c r="AG26553" s="12"/>
    </row>
    <row r="26554" spans="1:33">
      <c r="A26554" s="10"/>
      <c r="B26554" s="10"/>
      <c r="C26554" s="10"/>
      <c r="D26554" s="10"/>
      <c r="E26554" s="10"/>
      <c r="F26554" s="10"/>
      <c r="G26554" s="10"/>
      <c r="H26554" s="10"/>
      <c r="I26554" s="10"/>
      <c r="J26554" s="10"/>
      <c r="K26554" s="10"/>
      <c r="L26554" s="10"/>
      <c r="M26554" s="10"/>
      <c r="N26554" s="10"/>
      <c r="O26554" s="10"/>
      <c r="P26554" s="10"/>
      <c r="Q26554" s="10"/>
      <c r="R26554" s="10"/>
      <c r="S26554" s="10"/>
      <c r="T26554" s="10"/>
      <c r="U26554" s="10"/>
      <c r="V26554" s="10"/>
      <c r="W26554" s="10"/>
      <c r="X26554" s="10"/>
      <c r="Y26554" s="10"/>
      <c r="Z26554" s="10"/>
      <c r="AA26554" s="10"/>
      <c r="AB26554" s="10"/>
      <c r="AC26554" s="10"/>
      <c r="AD26554" s="10"/>
      <c r="AE26554" s="10"/>
      <c r="AF26554" s="10"/>
      <c r="AG26554" s="12"/>
    </row>
    <row r="26555" spans="1:33">
      <c r="A26555" s="10"/>
      <c r="B26555" s="10"/>
      <c r="C26555" s="10"/>
      <c r="D26555" s="10"/>
      <c r="E26555" s="10"/>
      <c r="F26555" s="10"/>
      <c r="G26555" s="10"/>
      <c r="H26555" s="10"/>
      <c r="I26555" s="10"/>
      <c r="J26555" s="10"/>
      <c r="K26555" s="10"/>
      <c r="L26555" s="10"/>
      <c r="M26555" s="10"/>
      <c r="N26555" s="10"/>
      <c r="O26555" s="10"/>
      <c r="P26555" s="10"/>
      <c r="Q26555" s="10"/>
      <c r="R26555" s="10"/>
      <c r="S26555" s="10"/>
      <c r="T26555" s="10"/>
      <c r="U26555" s="10"/>
      <c r="V26555" s="10"/>
      <c r="W26555" s="10"/>
      <c r="X26555" s="10"/>
      <c r="Y26555" s="10"/>
      <c r="Z26555" s="10"/>
      <c r="AA26555" s="10"/>
      <c r="AB26555" s="10"/>
      <c r="AC26555" s="10"/>
      <c r="AD26555" s="10"/>
      <c r="AE26555" s="10"/>
      <c r="AF26555" s="10"/>
      <c r="AG26555" s="12"/>
    </row>
    <row r="26556" spans="1:33">
      <c r="A26556" s="10"/>
      <c r="B26556" s="10"/>
      <c r="C26556" s="10"/>
      <c r="D26556" s="10"/>
      <c r="E26556" s="10"/>
      <c r="F26556" s="10"/>
      <c r="G26556" s="10"/>
      <c r="H26556" s="10"/>
      <c r="I26556" s="10"/>
      <c r="J26556" s="10"/>
      <c r="K26556" s="10"/>
      <c r="L26556" s="10"/>
      <c r="M26556" s="10"/>
      <c r="N26556" s="10"/>
      <c r="O26556" s="10"/>
      <c r="P26556" s="10"/>
      <c r="Q26556" s="10"/>
      <c r="R26556" s="10"/>
      <c r="S26556" s="10"/>
      <c r="T26556" s="10"/>
      <c r="U26556" s="10"/>
      <c r="V26556" s="10"/>
      <c r="W26556" s="10"/>
      <c r="X26556" s="10"/>
      <c r="Y26556" s="10"/>
      <c r="Z26556" s="10"/>
      <c r="AA26556" s="10"/>
      <c r="AB26556" s="10"/>
      <c r="AC26556" s="10"/>
      <c r="AD26556" s="10"/>
      <c r="AE26556" s="10"/>
      <c r="AF26556" s="10"/>
      <c r="AG26556" s="12"/>
    </row>
    <row r="26557" spans="1:33">
      <c r="A26557" s="10"/>
      <c r="B26557" s="10"/>
      <c r="C26557" s="10"/>
      <c r="D26557" s="10"/>
      <c r="E26557" s="10"/>
      <c r="F26557" s="10"/>
      <c r="G26557" s="10"/>
      <c r="H26557" s="10"/>
      <c r="I26557" s="10"/>
      <c r="J26557" s="10"/>
      <c r="K26557" s="10"/>
      <c r="L26557" s="10"/>
      <c r="M26557" s="10"/>
      <c r="N26557" s="10"/>
      <c r="O26557" s="10"/>
      <c r="P26557" s="10"/>
      <c r="Q26557" s="10"/>
      <c r="R26557" s="10"/>
      <c r="S26557" s="10"/>
      <c r="T26557" s="10"/>
      <c r="U26557" s="10"/>
      <c r="V26557" s="10"/>
      <c r="W26557" s="10"/>
      <c r="X26557" s="10"/>
      <c r="Y26557" s="10"/>
      <c r="Z26557" s="10"/>
      <c r="AA26557" s="10"/>
      <c r="AB26557" s="10"/>
      <c r="AC26557" s="10"/>
      <c r="AD26557" s="10"/>
      <c r="AE26557" s="10"/>
      <c r="AF26557" s="10"/>
      <c r="AG26557" s="12"/>
    </row>
    <row r="26558" spans="1:33">
      <c r="A26558" s="10"/>
      <c r="B26558" s="10"/>
      <c r="C26558" s="10"/>
      <c r="D26558" s="10"/>
      <c r="E26558" s="10"/>
      <c r="F26558" s="10"/>
      <c r="G26558" s="10"/>
      <c r="H26558" s="10"/>
      <c r="I26558" s="10"/>
      <c r="J26558" s="10"/>
      <c r="K26558" s="10"/>
      <c r="L26558" s="10"/>
      <c r="M26558" s="10"/>
      <c r="N26558" s="10"/>
      <c r="O26558" s="10"/>
      <c r="P26558" s="10"/>
      <c r="Q26558" s="10"/>
      <c r="R26558" s="10"/>
      <c r="S26558" s="10"/>
      <c r="T26558" s="10"/>
      <c r="U26558" s="10"/>
      <c r="V26558" s="10"/>
      <c r="W26558" s="10"/>
      <c r="X26558" s="10"/>
      <c r="Y26558" s="10"/>
      <c r="Z26558" s="10"/>
      <c r="AA26558" s="10"/>
      <c r="AB26558" s="10"/>
      <c r="AC26558" s="10"/>
      <c r="AD26558" s="10"/>
      <c r="AE26558" s="10"/>
      <c r="AF26558" s="10"/>
      <c r="AG26558" s="12"/>
    </row>
    <row r="26559" spans="1:33">
      <c r="A26559" s="10"/>
      <c r="B26559" s="10"/>
      <c r="C26559" s="10"/>
      <c r="D26559" s="10"/>
      <c r="E26559" s="10"/>
      <c r="F26559" s="10"/>
      <c r="G26559" s="10"/>
      <c r="H26559" s="10"/>
      <c r="I26559" s="10"/>
      <c r="J26559" s="10"/>
      <c r="K26559" s="10"/>
      <c r="L26559" s="10"/>
      <c r="M26559" s="10"/>
      <c r="N26559" s="10"/>
      <c r="O26559" s="10"/>
      <c r="P26559" s="10"/>
      <c r="Q26559" s="10"/>
      <c r="R26559" s="10"/>
      <c r="S26559" s="10"/>
      <c r="T26559" s="10"/>
      <c r="U26559" s="10"/>
      <c r="V26559" s="10"/>
      <c r="W26559" s="10"/>
      <c r="X26559" s="10"/>
      <c r="Y26559" s="10"/>
      <c r="Z26559" s="10"/>
      <c r="AA26559" s="10"/>
      <c r="AB26559" s="10"/>
      <c r="AC26559" s="10"/>
      <c r="AD26559" s="10"/>
      <c r="AE26559" s="10"/>
      <c r="AF26559" s="10"/>
      <c r="AG26559" s="12"/>
    </row>
    <row r="26560" spans="1:33">
      <c r="A26560" s="10"/>
      <c r="B26560" s="10"/>
      <c r="C26560" s="10"/>
      <c r="D26560" s="10"/>
      <c r="E26560" s="10"/>
      <c r="F26560" s="10"/>
      <c r="G26560" s="10"/>
      <c r="H26560" s="10"/>
      <c r="I26560" s="10"/>
      <c r="J26560" s="10"/>
      <c r="K26560" s="10"/>
      <c r="L26560" s="10"/>
      <c r="M26560" s="10"/>
      <c r="N26560" s="10"/>
      <c r="O26560" s="10"/>
      <c r="P26560" s="10"/>
      <c r="Q26560" s="10"/>
      <c r="R26560" s="10"/>
      <c r="S26560" s="10"/>
      <c r="T26560" s="10"/>
      <c r="U26560" s="10"/>
      <c r="V26560" s="10"/>
      <c r="W26560" s="10"/>
      <c r="X26560" s="10"/>
      <c r="Y26560" s="10"/>
      <c r="Z26560" s="10"/>
      <c r="AA26560" s="10"/>
      <c r="AB26560" s="10"/>
      <c r="AC26560" s="10"/>
      <c r="AD26560" s="10"/>
      <c r="AE26560" s="10"/>
      <c r="AF26560" s="10"/>
      <c r="AG26560" s="12"/>
    </row>
    <row r="26561" spans="1:33">
      <c r="A26561" s="10"/>
      <c r="B26561" s="10"/>
      <c r="C26561" s="10"/>
      <c r="D26561" s="10"/>
      <c r="E26561" s="10"/>
      <c r="F26561" s="10"/>
      <c r="G26561" s="10"/>
      <c r="H26561" s="10"/>
      <c r="I26561" s="10"/>
      <c r="J26561" s="10"/>
      <c r="K26561" s="10"/>
      <c r="L26561" s="10"/>
      <c r="M26561" s="10"/>
      <c r="N26561" s="10"/>
      <c r="O26561" s="10"/>
      <c r="P26561" s="10"/>
      <c r="Q26561" s="10"/>
      <c r="R26561" s="10"/>
      <c r="S26561" s="10"/>
      <c r="T26561" s="10"/>
      <c r="U26561" s="10"/>
      <c r="V26561" s="10"/>
      <c r="W26561" s="10"/>
      <c r="X26561" s="10"/>
      <c r="Y26561" s="10"/>
      <c r="Z26561" s="10"/>
      <c r="AA26561" s="10"/>
      <c r="AB26561" s="10"/>
      <c r="AC26561" s="10"/>
      <c r="AD26561" s="10"/>
      <c r="AE26561" s="10"/>
      <c r="AF26561" s="10"/>
      <c r="AG26561" s="12"/>
    </row>
    <row r="26562" spans="1:33">
      <c r="A26562" s="10"/>
      <c r="B26562" s="10"/>
      <c r="C26562" s="10"/>
      <c r="D26562" s="10"/>
      <c r="E26562" s="10"/>
      <c r="F26562" s="10"/>
      <c r="G26562" s="10"/>
      <c r="H26562" s="10"/>
      <c r="I26562" s="10"/>
      <c r="J26562" s="10"/>
      <c r="K26562" s="10"/>
      <c r="L26562" s="10"/>
      <c r="M26562" s="10"/>
      <c r="N26562" s="10"/>
      <c r="O26562" s="10"/>
      <c r="P26562" s="10"/>
      <c r="Q26562" s="10"/>
      <c r="R26562" s="10"/>
      <c r="S26562" s="10"/>
      <c r="T26562" s="10"/>
      <c r="U26562" s="10"/>
      <c r="V26562" s="10"/>
      <c r="W26562" s="10"/>
      <c r="X26562" s="10"/>
      <c r="Y26562" s="10"/>
      <c r="Z26562" s="10"/>
      <c r="AA26562" s="10"/>
      <c r="AB26562" s="10"/>
      <c r="AC26562" s="10"/>
      <c r="AD26562" s="10"/>
      <c r="AE26562" s="10"/>
      <c r="AF26562" s="10"/>
      <c r="AG26562" s="12"/>
    </row>
    <row r="26563" spans="1:33">
      <c r="A26563" s="10"/>
      <c r="B26563" s="10"/>
      <c r="C26563" s="10"/>
      <c r="D26563" s="10"/>
      <c r="E26563" s="10"/>
      <c r="F26563" s="10"/>
      <c r="G26563" s="10"/>
      <c r="H26563" s="10"/>
      <c r="I26563" s="10"/>
      <c r="J26563" s="10"/>
      <c r="K26563" s="10"/>
      <c r="L26563" s="10"/>
      <c r="M26563" s="10"/>
      <c r="N26563" s="10"/>
      <c r="O26563" s="10"/>
      <c r="P26563" s="10"/>
      <c r="Q26563" s="10"/>
      <c r="R26563" s="10"/>
      <c r="S26563" s="10"/>
      <c r="T26563" s="10"/>
      <c r="U26563" s="10"/>
      <c r="V26563" s="10"/>
      <c r="W26563" s="10"/>
      <c r="X26563" s="10"/>
      <c r="Y26563" s="10"/>
      <c r="Z26563" s="10"/>
      <c r="AA26563" s="10"/>
      <c r="AB26563" s="10"/>
      <c r="AC26563" s="10"/>
      <c r="AD26563" s="10"/>
      <c r="AE26563" s="10"/>
      <c r="AF26563" s="10"/>
      <c r="AG26563" s="12"/>
    </row>
    <row r="26564" spans="1:33">
      <c r="A26564" s="10"/>
      <c r="B26564" s="10"/>
      <c r="C26564" s="10"/>
      <c r="D26564" s="10"/>
      <c r="E26564" s="10"/>
      <c r="F26564" s="10"/>
      <c r="G26564" s="10"/>
      <c r="H26564" s="10"/>
      <c r="I26564" s="10"/>
      <c r="J26564" s="10"/>
      <c r="K26564" s="10"/>
      <c r="L26564" s="10"/>
      <c r="M26564" s="10"/>
      <c r="N26564" s="10"/>
      <c r="O26564" s="10"/>
      <c r="P26564" s="10"/>
      <c r="Q26564" s="10"/>
      <c r="R26564" s="10"/>
      <c r="S26564" s="10"/>
      <c r="T26564" s="10"/>
      <c r="U26564" s="10"/>
      <c r="V26564" s="10"/>
      <c r="W26564" s="10"/>
      <c r="X26564" s="10"/>
      <c r="Y26564" s="10"/>
      <c r="Z26564" s="10"/>
      <c r="AA26564" s="10"/>
      <c r="AB26564" s="10"/>
      <c r="AC26564" s="10"/>
      <c r="AD26564" s="10"/>
      <c r="AE26564" s="10"/>
      <c r="AF26564" s="10"/>
      <c r="AG26564" s="12"/>
    </row>
    <row r="26565" spans="1:33">
      <c r="A26565" s="10"/>
      <c r="B26565" s="10"/>
      <c r="C26565" s="10"/>
      <c r="D26565" s="10"/>
      <c r="E26565" s="10"/>
      <c r="F26565" s="10"/>
      <c r="G26565" s="10"/>
      <c r="H26565" s="10"/>
      <c r="I26565" s="10"/>
      <c r="J26565" s="10"/>
      <c r="K26565" s="10"/>
      <c r="L26565" s="10"/>
      <c r="M26565" s="10"/>
      <c r="N26565" s="10"/>
      <c r="O26565" s="10"/>
      <c r="P26565" s="10"/>
      <c r="Q26565" s="10"/>
      <c r="R26565" s="10"/>
      <c r="S26565" s="10"/>
      <c r="T26565" s="10"/>
      <c r="U26565" s="10"/>
      <c r="V26565" s="10"/>
      <c r="W26565" s="10"/>
      <c r="X26565" s="10"/>
      <c r="Y26565" s="10"/>
      <c r="Z26565" s="10"/>
      <c r="AA26565" s="10"/>
      <c r="AB26565" s="10"/>
      <c r="AC26565" s="10"/>
      <c r="AD26565" s="10"/>
      <c r="AE26565" s="10"/>
      <c r="AF26565" s="10"/>
      <c r="AG26565" s="12"/>
    </row>
    <row r="26566" spans="1:33">
      <c r="A26566" s="10"/>
      <c r="B26566" s="10"/>
      <c r="C26566" s="10"/>
      <c r="D26566" s="10"/>
      <c r="E26566" s="10"/>
      <c r="F26566" s="10"/>
      <c r="G26566" s="10"/>
      <c r="H26566" s="10"/>
      <c r="I26566" s="10"/>
      <c r="J26566" s="10"/>
      <c r="K26566" s="10"/>
      <c r="L26566" s="10"/>
      <c r="M26566" s="10"/>
      <c r="N26566" s="10"/>
      <c r="O26566" s="10"/>
      <c r="P26566" s="10"/>
      <c r="Q26566" s="10"/>
      <c r="R26566" s="10"/>
      <c r="S26566" s="10"/>
      <c r="T26566" s="10"/>
      <c r="U26566" s="10"/>
      <c r="V26566" s="10"/>
      <c r="W26566" s="10"/>
      <c r="X26566" s="10"/>
      <c r="Y26566" s="10"/>
      <c r="Z26566" s="10"/>
      <c r="AA26566" s="10"/>
      <c r="AB26566" s="10"/>
      <c r="AC26566" s="10"/>
      <c r="AD26566" s="10"/>
      <c r="AE26566" s="10"/>
      <c r="AF26566" s="10"/>
      <c r="AG26566" s="12"/>
    </row>
    <row r="26567" spans="1:33">
      <c r="A26567" s="10"/>
      <c r="B26567" s="10"/>
      <c r="C26567" s="10"/>
      <c r="D26567" s="10"/>
      <c r="E26567" s="10"/>
      <c r="F26567" s="10"/>
      <c r="G26567" s="10"/>
      <c r="H26567" s="10"/>
      <c r="I26567" s="10"/>
      <c r="J26567" s="10"/>
      <c r="K26567" s="10"/>
      <c r="L26567" s="10"/>
      <c r="M26567" s="10"/>
      <c r="N26567" s="10"/>
      <c r="O26567" s="10"/>
      <c r="P26567" s="10"/>
      <c r="Q26567" s="10"/>
      <c r="R26567" s="10"/>
      <c r="S26567" s="10"/>
      <c r="T26567" s="10"/>
      <c r="U26567" s="10"/>
      <c r="V26567" s="10"/>
      <c r="W26567" s="10"/>
      <c r="X26567" s="10"/>
      <c r="Y26567" s="10"/>
      <c r="Z26567" s="10"/>
      <c r="AA26567" s="10"/>
      <c r="AB26567" s="10"/>
      <c r="AC26567" s="10"/>
      <c r="AD26567" s="10"/>
      <c r="AE26567" s="10"/>
      <c r="AF26567" s="10"/>
      <c r="AG26567" s="12"/>
    </row>
    <row r="26568" spans="1:33">
      <c r="A26568" s="10"/>
      <c r="B26568" s="10"/>
      <c r="C26568" s="10"/>
      <c r="D26568" s="10"/>
      <c r="E26568" s="10"/>
      <c r="F26568" s="10"/>
      <c r="G26568" s="10"/>
      <c r="H26568" s="10"/>
      <c r="I26568" s="10"/>
      <c r="J26568" s="10"/>
      <c r="K26568" s="10"/>
      <c r="L26568" s="10"/>
      <c r="M26568" s="10"/>
      <c r="N26568" s="10"/>
      <c r="O26568" s="10"/>
      <c r="P26568" s="10"/>
      <c r="Q26568" s="10"/>
      <c r="R26568" s="10"/>
      <c r="S26568" s="10"/>
      <c r="T26568" s="10"/>
      <c r="U26568" s="10"/>
      <c r="V26568" s="10"/>
      <c r="W26568" s="10"/>
      <c r="X26568" s="10"/>
      <c r="Y26568" s="10"/>
      <c r="Z26568" s="10"/>
      <c r="AA26568" s="10"/>
      <c r="AB26568" s="10"/>
      <c r="AC26568" s="10"/>
      <c r="AD26568" s="10"/>
      <c r="AE26568" s="10"/>
      <c r="AF26568" s="10"/>
      <c r="AG26568" s="12"/>
    </row>
    <row r="26569" spans="1:33">
      <c r="A26569" s="10"/>
      <c r="B26569" s="10"/>
      <c r="C26569" s="10"/>
      <c r="D26569" s="10"/>
      <c r="E26569" s="10"/>
      <c r="F26569" s="10"/>
      <c r="G26569" s="10"/>
      <c r="H26569" s="10"/>
      <c r="I26569" s="10"/>
      <c r="J26569" s="10"/>
      <c r="K26569" s="10"/>
      <c r="L26569" s="10"/>
      <c r="M26569" s="10"/>
      <c r="N26569" s="10"/>
      <c r="O26569" s="10"/>
      <c r="P26569" s="10"/>
      <c r="Q26569" s="10"/>
      <c r="R26569" s="10"/>
      <c r="S26569" s="10"/>
      <c r="T26569" s="10"/>
      <c r="U26569" s="10"/>
      <c r="V26569" s="10"/>
      <c r="W26569" s="10"/>
      <c r="X26569" s="10"/>
      <c r="Y26569" s="10"/>
      <c r="Z26569" s="10"/>
      <c r="AA26569" s="10"/>
      <c r="AB26569" s="10"/>
      <c r="AC26569" s="10"/>
      <c r="AD26569" s="10"/>
      <c r="AE26569" s="10"/>
      <c r="AF26569" s="10"/>
      <c r="AG26569" s="12"/>
    </row>
    <row r="26570" spans="1:33">
      <c r="A26570" s="10"/>
      <c r="B26570" s="10"/>
      <c r="C26570" s="10"/>
      <c r="D26570" s="10"/>
      <c r="E26570" s="10"/>
      <c r="F26570" s="10"/>
      <c r="G26570" s="10"/>
      <c r="H26570" s="10"/>
      <c r="I26570" s="10"/>
      <c r="J26570" s="10"/>
      <c r="K26570" s="10"/>
      <c r="L26570" s="10"/>
      <c r="M26570" s="10"/>
      <c r="N26570" s="10"/>
      <c r="O26570" s="10"/>
      <c r="P26570" s="10"/>
      <c r="Q26570" s="10"/>
      <c r="R26570" s="10"/>
      <c r="S26570" s="10"/>
      <c r="T26570" s="10"/>
      <c r="U26570" s="10"/>
      <c r="V26570" s="10"/>
      <c r="W26570" s="10"/>
      <c r="X26570" s="10"/>
      <c r="Y26570" s="10"/>
      <c r="Z26570" s="10"/>
      <c r="AA26570" s="10"/>
      <c r="AB26570" s="10"/>
      <c r="AC26570" s="10"/>
      <c r="AD26570" s="10"/>
      <c r="AE26570" s="10"/>
      <c r="AF26570" s="10"/>
      <c r="AG26570" s="12"/>
    </row>
    <row r="26571" spans="1:33">
      <c r="A26571" s="10"/>
      <c r="B26571" s="10"/>
      <c r="C26571" s="10"/>
      <c r="D26571" s="10"/>
      <c r="E26571" s="10"/>
      <c r="F26571" s="10"/>
      <c r="G26571" s="10"/>
      <c r="H26571" s="10"/>
      <c r="I26571" s="10"/>
      <c r="J26571" s="10"/>
      <c r="K26571" s="10"/>
      <c r="L26571" s="10"/>
      <c r="M26571" s="10"/>
      <c r="N26571" s="10"/>
      <c r="O26571" s="10"/>
      <c r="P26571" s="10"/>
      <c r="Q26571" s="10"/>
      <c r="R26571" s="10"/>
      <c r="S26571" s="10"/>
      <c r="T26571" s="10"/>
      <c r="U26571" s="10"/>
      <c r="V26571" s="10"/>
      <c r="W26571" s="10"/>
      <c r="X26571" s="10"/>
      <c r="Y26571" s="10"/>
      <c r="Z26571" s="10"/>
      <c r="AA26571" s="10"/>
      <c r="AB26571" s="10"/>
      <c r="AC26571" s="10"/>
      <c r="AD26571" s="10"/>
      <c r="AE26571" s="10"/>
      <c r="AF26571" s="10"/>
      <c r="AG26571" s="12"/>
    </row>
    <row r="26572" spans="1:33">
      <c r="A26572" s="10"/>
      <c r="B26572" s="10"/>
      <c r="C26572" s="10"/>
      <c r="D26572" s="10"/>
      <c r="E26572" s="10"/>
      <c r="F26572" s="10"/>
      <c r="G26572" s="10"/>
      <c r="H26572" s="10"/>
      <c r="I26572" s="10"/>
      <c r="J26572" s="10"/>
      <c r="K26572" s="10"/>
      <c r="L26572" s="10"/>
      <c r="M26572" s="10"/>
      <c r="N26572" s="10"/>
      <c r="O26572" s="10"/>
      <c r="P26572" s="10"/>
      <c r="Q26572" s="10"/>
      <c r="R26572" s="10"/>
      <c r="S26572" s="10"/>
      <c r="T26572" s="10"/>
      <c r="U26572" s="10"/>
      <c r="V26572" s="10"/>
      <c r="W26572" s="10"/>
      <c r="X26572" s="10"/>
      <c r="Y26572" s="10"/>
      <c r="Z26572" s="10"/>
      <c r="AA26572" s="10"/>
      <c r="AB26572" s="10"/>
      <c r="AC26572" s="10"/>
      <c r="AD26572" s="10"/>
      <c r="AE26572" s="10"/>
      <c r="AF26572" s="10"/>
      <c r="AG26572" s="12"/>
    </row>
    <row r="26573" spans="1:33">
      <c r="A26573" s="10"/>
      <c r="B26573" s="10"/>
      <c r="C26573" s="10"/>
      <c r="D26573" s="10"/>
      <c r="E26573" s="10"/>
      <c r="F26573" s="10"/>
      <c r="G26573" s="10"/>
      <c r="H26573" s="10"/>
      <c r="I26573" s="10"/>
      <c r="J26573" s="10"/>
      <c r="K26573" s="10"/>
      <c r="L26573" s="10"/>
      <c r="M26573" s="10"/>
      <c r="N26573" s="10"/>
      <c r="O26573" s="10"/>
      <c r="P26573" s="10"/>
      <c r="Q26573" s="10"/>
      <c r="R26573" s="10"/>
      <c r="S26573" s="10"/>
      <c r="T26573" s="10"/>
      <c r="U26573" s="10"/>
      <c r="V26573" s="10"/>
      <c r="W26573" s="10"/>
      <c r="X26573" s="10"/>
      <c r="Y26573" s="10"/>
      <c r="Z26573" s="10"/>
      <c r="AA26573" s="10"/>
      <c r="AB26573" s="10"/>
      <c r="AC26573" s="10"/>
      <c r="AD26573" s="10"/>
      <c r="AE26573" s="10"/>
      <c r="AF26573" s="10"/>
      <c r="AG26573" s="12"/>
    </row>
    <row r="26574" spans="1:33">
      <c r="A26574" s="10"/>
      <c r="B26574" s="10"/>
      <c r="C26574" s="10"/>
      <c r="D26574" s="10"/>
      <c r="E26574" s="10"/>
      <c r="F26574" s="10"/>
      <c r="G26574" s="10"/>
      <c r="H26574" s="10"/>
      <c r="I26574" s="10"/>
      <c r="J26574" s="10"/>
      <c r="K26574" s="10"/>
      <c r="L26574" s="10"/>
      <c r="M26574" s="10"/>
      <c r="N26574" s="10"/>
      <c r="O26574" s="10"/>
      <c r="P26574" s="10"/>
      <c r="Q26574" s="10"/>
      <c r="R26574" s="10"/>
      <c r="S26574" s="10"/>
      <c r="T26574" s="10"/>
      <c r="U26574" s="10"/>
      <c r="V26574" s="10"/>
      <c r="W26574" s="10"/>
      <c r="X26574" s="10"/>
      <c r="Y26574" s="10"/>
      <c r="Z26574" s="10"/>
      <c r="AA26574" s="10"/>
      <c r="AB26574" s="10"/>
      <c r="AC26574" s="10"/>
      <c r="AD26574" s="10"/>
      <c r="AE26574" s="10"/>
      <c r="AF26574" s="10"/>
      <c r="AG26574" s="12"/>
    </row>
    <row r="26575" spans="1:33">
      <c r="A26575" s="10"/>
      <c r="B26575" s="10"/>
      <c r="C26575" s="10"/>
      <c r="D26575" s="10"/>
      <c r="E26575" s="10"/>
      <c r="F26575" s="10"/>
      <c r="G26575" s="10"/>
      <c r="H26575" s="10"/>
      <c r="I26575" s="10"/>
      <c r="J26575" s="10"/>
      <c r="K26575" s="10"/>
      <c r="L26575" s="10"/>
      <c r="M26575" s="10"/>
      <c r="N26575" s="10"/>
      <c r="O26575" s="10"/>
      <c r="P26575" s="10"/>
      <c r="Q26575" s="10"/>
      <c r="R26575" s="10"/>
      <c r="S26575" s="10"/>
      <c r="T26575" s="10"/>
      <c r="U26575" s="10"/>
      <c r="V26575" s="10"/>
      <c r="W26575" s="10"/>
      <c r="X26575" s="10"/>
      <c r="Y26575" s="10"/>
      <c r="Z26575" s="10"/>
      <c r="AA26575" s="10"/>
      <c r="AB26575" s="10"/>
      <c r="AC26575" s="10"/>
      <c r="AD26575" s="10"/>
      <c r="AE26575" s="10"/>
      <c r="AF26575" s="10"/>
      <c r="AG26575" s="12"/>
    </row>
    <row r="26576" spans="1:33">
      <c r="A26576" s="10"/>
      <c r="B26576" s="10"/>
      <c r="C26576" s="10"/>
      <c r="D26576" s="10"/>
      <c r="E26576" s="10"/>
      <c r="F26576" s="10"/>
      <c r="G26576" s="10"/>
      <c r="H26576" s="10"/>
      <c r="I26576" s="10"/>
      <c r="J26576" s="10"/>
      <c r="K26576" s="10"/>
      <c r="L26576" s="10"/>
      <c r="M26576" s="10"/>
      <c r="N26576" s="10"/>
      <c r="O26576" s="10"/>
      <c r="P26576" s="10"/>
      <c r="Q26576" s="10"/>
      <c r="R26576" s="10"/>
      <c r="S26576" s="10"/>
      <c r="T26576" s="10"/>
      <c r="U26576" s="10"/>
      <c r="V26576" s="10"/>
      <c r="W26576" s="10"/>
      <c r="X26576" s="10"/>
      <c r="Y26576" s="10"/>
      <c r="Z26576" s="10"/>
      <c r="AA26576" s="10"/>
      <c r="AB26576" s="10"/>
      <c r="AC26576" s="10"/>
      <c r="AD26576" s="10"/>
      <c r="AE26576" s="10"/>
      <c r="AF26576" s="10"/>
      <c r="AG26576" s="12"/>
    </row>
    <row r="26577" spans="1:33">
      <c r="A26577" s="10"/>
      <c r="B26577" s="10"/>
      <c r="C26577" s="10"/>
      <c r="D26577" s="10"/>
      <c r="E26577" s="10"/>
      <c r="F26577" s="10"/>
      <c r="G26577" s="10"/>
      <c r="H26577" s="10"/>
      <c r="I26577" s="10"/>
      <c r="J26577" s="10"/>
      <c r="K26577" s="10"/>
      <c r="L26577" s="10"/>
      <c r="M26577" s="10"/>
      <c r="N26577" s="10"/>
      <c r="O26577" s="10"/>
      <c r="P26577" s="10"/>
      <c r="Q26577" s="10"/>
      <c r="R26577" s="10"/>
      <c r="S26577" s="10"/>
      <c r="T26577" s="10"/>
      <c r="U26577" s="10"/>
      <c r="V26577" s="10"/>
      <c r="W26577" s="10"/>
      <c r="X26577" s="10"/>
      <c r="Y26577" s="10"/>
      <c r="Z26577" s="10"/>
      <c r="AA26577" s="10"/>
      <c r="AB26577" s="10"/>
      <c r="AC26577" s="10"/>
      <c r="AD26577" s="10"/>
      <c r="AE26577" s="10"/>
      <c r="AF26577" s="10"/>
      <c r="AG26577" s="12"/>
    </row>
    <row r="26578" spans="1:33">
      <c r="A26578" s="10"/>
      <c r="B26578" s="10"/>
      <c r="C26578" s="10"/>
      <c r="D26578" s="10"/>
      <c r="E26578" s="10"/>
      <c r="F26578" s="10"/>
      <c r="G26578" s="10"/>
      <c r="H26578" s="10"/>
      <c r="I26578" s="10"/>
      <c r="J26578" s="10"/>
      <c r="K26578" s="10"/>
      <c r="L26578" s="10"/>
      <c r="M26578" s="10"/>
      <c r="N26578" s="10"/>
      <c r="O26578" s="10"/>
      <c r="P26578" s="10"/>
      <c r="Q26578" s="10"/>
      <c r="R26578" s="10"/>
      <c r="S26578" s="10"/>
      <c r="T26578" s="10"/>
      <c r="U26578" s="10"/>
      <c r="V26578" s="10"/>
      <c r="W26578" s="10"/>
      <c r="X26578" s="10"/>
      <c r="Y26578" s="10"/>
      <c r="Z26578" s="10"/>
      <c r="AA26578" s="10"/>
      <c r="AB26578" s="10"/>
      <c r="AC26578" s="10"/>
      <c r="AD26578" s="10"/>
      <c r="AE26578" s="10"/>
      <c r="AF26578" s="10"/>
      <c r="AG26578" s="12"/>
    </row>
    <row r="26579" spans="1:33">
      <c r="A26579" s="10"/>
      <c r="B26579" s="10"/>
      <c r="C26579" s="10"/>
      <c r="D26579" s="10"/>
      <c r="E26579" s="10"/>
      <c r="F26579" s="10"/>
      <c r="G26579" s="10"/>
      <c r="H26579" s="10"/>
      <c r="I26579" s="10"/>
      <c r="J26579" s="10"/>
      <c r="K26579" s="10"/>
      <c r="L26579" s="10"/>
      <c r="M26579" s="10"/>
      <c r="N26579" s="10"/>
      <c r="O26579" s="10"/>
      <c r="P26579" s="10"/>
      <c r="Q26579" s="10"/>
      <c r="R26579" s="10"/>
      <c r="S26579" s="10"/>
      <c r="T26579" s="10"/>
      <c r="U26579" s="10"/>
      <c r="V26579" s="10"/>
      <c r="W26579" s="10"/>
      <c r="X26579" s="10"/>
      <c r="Y26579" s="10"/>
      <c r="Z26579" s="10"/>
      <c r="AA26579" s="10"/>
      <c r="AB26579" s="10"/>
      <c r="AC26579" s="10"/>
      <c r="AD26579" s="10"/>
      <c r="AE26579" s="10"/>
      <c r="AF26579" s="10"/>
      <c r="AG26579" s="12"/>
    </row>
    <row r="26580" spans="1:33">
      <c r="A26580" s="10"/>
      <c r="B26580" s="10"/>
      <c r="C26580" s="10"/>
      <c r="D26580" s="10"/>
      <c r="E26580" s="10"/>
      <c r="F26580" s="10"/>
      <c r="G26580" s="10"/>
      <c r="H26580" s="10"/>
      <c r="I26580" s="10"/>
      <c r="J26580" s="10"/>
      <c r="K26580" s="10"/>
      <c r="L26580" s="10"/>
      <c r="M26580" s="10"/>
      <c r="N26580" s="10"/>
      <c r="O26580" s="10"/>
      <c r="P26580" s="10"/>
      <c r="Q26580" s="10"/>
      <c r="R26580" s="10"/>
      <c r="S26580" s="10"/>
      <c r="T26580" s="10"/>
      <c r="U26580" s="10"/>
      <c r="V26580" s="10"/>
      <c r="W26580" s="10"/>
      <c r="X26580" s="10"/>
      <c r="Y26580" s="10"/>
      <c r="Z26580" s="10"/>
      <c r="AA26580" s="10"/>
      <c r="AB26580" s="10"/>
      <c r="AC26580" s="10"/>
      <c r="AD26580" s="10"/>
      <c r="AE26580" s="10"/>
      <c r="AF26580" s="10"/>
      <c r="AG26580" s="12"/>
    </row>
    <row r="26581" spans="1:33">
      <c r="A26581" s="10"/>
      <c r="B26581" s="10"/>
      <c r="C26581" s="10"/>
      <c r="D26581" s="10"/>
      <c r="E26581" s="10"/>
      <c r="F26581" s="10"/>
      <c r="G26581" s="10"/>
      <c r="H26581" s="10"/>
      <c r="I26581" s="10"/>
      <c r="J26581" s="10"/>
      <c r="K26581" s="10"/>
      <c r="L26581" s="10"/>
      <c r="M26581" s="10"/>
      <c r="N26581" s="10"/>
      <c r="O26581" s="10"/>
      <c r="P26581" s="10"/>
      <c r="Q26581" s="10"/>
      <c r="R26581" s="10"/>
      <c r="S26581" s="10"/>
      <c r="T26581" s="10"/>
      <c r="U26581" s="10"/>
      <c r="V26581" s="10"/>
      <c r="W26581" s="10"/>
      <c r="X26581" s="10"/>
      <c r="Y26581" s="10"/>
      <c r="Z26581" s="10"/>
      <c r="AA26581" s="10"/>
      <c r="AB26581" s="10"/>
      <c r="AC26581" s="10"/>
      <c r="AD26581" s="10"/>
      <c r="AE26581" s="10"/>
      <c r="AF26581" s="10"/>
      <c r="AG26581" s="12"/>
    </row>
    <row r="26582" spans="1:33">
      <c r="A26582" s="10"/>
      <c r="B26582" s="10"/>
      <c r="C26582" s="10"/>
      <c r="D26582" s="10"/>
      <c r="E26582" s="10"/>
      <c r="F26582" s="10"/>
      <c r="G26582" s="10"/>
      <c r="H26582" s="10"/>
      <c r="I26582" s="10"/>
      <c r="J26582" s="10"/>
      <c r="K26582" s="10"/>
      <c r="L26582" s="10"/>
      <c r="M26582" s="10"/>
      <c r="N26582" s="10"/>
      <c r="O26582" s="10"/>
      <c r="P26582" s="10"/>
      <c r="Q26582" s="10"/>
      <c r="R26582" s="10"/>
      <c r="S26582" s="10"/>
      <c r="T26582" s="10"/>
      <c r="U26582" s="10"/>
      <c r="V26582" s="10"/>
      <c r="W26582" s="10"/>
      <c r="X26582" s="10"/>
      <c r="Y26582" s="10"/>
      <c r="Z26582" s="10"/>
      <c r="AA26582" s="10"/>
      <c r="AB26582" s="10"/>
      <c r="AC26582" s="10"/>
      <c r="AD26582" s="10"/>
      <c r="AE26582" s="10"/>
      <c r="AF26582" s="10"/>
      <c r="AG26582" s="12"/>
    </row>
    <row r="26583" spans="1:33">
      <c r="A26583" s="10"/>
      <c r="B26583" s="10"/>
      <c r="C26583" s="10"/>
      <c r="D26583" s="10"/>
      <c r="E26583" s="10"/>
      <c r="F26583" s="10"/>
      <c r="G26583" s="10"/>
      <c r="H26583" s="10"/>
      <c r="I26583" s="10"/>
      <c r="J26583" s="10"/>
      <c r="K26583" s="10"/>
      <c r="L26583" s="10"/>
      <c r="M26583" s="10"/>
      <c r="N26583" s="10"/>
      <c r="O26583" s="10"/>
      <c r="P26583" s="10"/>
      <c r="Q26583" s="10"/>
      <c r="R26583" s="10"/>
      <c r="S26583" s="10"/>
      <c r="T26583" s="10"/>
      <c r="U26583" s="10"/>
      <c r="V26583" s="10"/>
      <c r="W26583" s="10"/>
      <c r="X26583" s="10"/>
      <c r="Y26583" s="10"/>
      <c r="Z26583" s="10"/>
      <c r="AA26583" s="10"/>
      <c r="AB26583" s="10"/>
      <c r="AC26583" s="10"/>
      <c r="AD26583" s="10"/>
      <c r="AE26583" s="10"/>
      <c r="AF26583" s="10"/>
      <c r="AG26583" s="12"/>
    </row>
    <row r="26584" spans="1:33">
      <c r="A26584" s="10"/>
      <c r="B26584" s="10"/>
      <c r="C26584" s="10"/>
      <c r="D26584" s="10"/>
      <c r="E26584" s="10"/>
      <c r="F26584" s="10"/>
      <c r="G26584" s="10"/>
      <c r="H26584" s="10"/>
      <c r="I26584" s="10"/>
      <c r="J26584" s="10"/>
      <c r="K26584" s="10"/>
      <c r="L26584" s="10"/>
      <c r="M26584" s="10"/>
      <c r="N26584" s="10"/>
      <c r="O26584" s="10"/>
      <c r="P26584" s="10"/>
      <c r="Q26584" s="10"/>
      <c r="R26584" s="10"/>
      <c r="S26584" s="10"/>
      <c r="T26584" s="10"/>
      <c r="U26584" s="10"/>
      <c r="V26584" s="10"/>
      <c r="W26584" s="10"/>
      <c r="X26584" s="10"/>
      <c r="Y26584" s="10"/>
      <c r="Z26584" s="10"/>
      <c r="AA26584" s="10"/>
      <c r="AB26584" s="10"/>
      <c r="AC26584" s="10"/>
      <c r="AD26584" s="10"/>
      <c r="AE26584" s="10"/>
      <c r="AF26584" s="10"/>
      <c r="AG26584" s="12"/>
    </row>
    <row r="26585" spans="1:33">
      <c r="A26585" s="10"/>
      <c r="B26585" s="10"/>
      <c r="C26585" s="10"/>
      <c r="D26585" s="10"/>
      <c r="E26585" s="10"/>
      <c r="F26585" s="10"/>
      <c r="G26585" s="10"/>
      <c r="H26585" s="10"/>
      <c r="I26585" s="10"/>
      <c r="J26585" s="10"/>
      <c r="K26585" s="10"/>
      <c r="L26585" s="10"/>
      <c r="M26585" s="10"/>
      <c r="N26585" s="10"/>
      <c r="O26585" s="10"/>
      <c r="P26585" s="10"/>
      <c r="Q26585" s="10"/>
      <c r="R26585" s="10"/>
      <c r="S26585" s="10"/>
      <c r="T26585" s="10"/>
      <c r="U26585" s="10"/>
      <c r="V26585" s="10"/>
      <c r="W26585" s="10"/>
      <c r="X26585" s="10"/>
      <c r="Y26585" s="10"/>
      <c r="Z26585" s="10"/>
      <c r="AA26585" s="10"/>
      <c r="AB26585" s="10"/>
      <c r="AC26585" s="10"/>
      <c r="AD26585" s="10"/>
      <c r="AE26585" s="10"/>
      <c r="AF26585" s="10"/>
      <c r="AG26585" s="12"/>
    </row>
    <row r="26586" spans="1:33">
      <c r="A26586" s="10"/>
      <c r="B26586" s="10"/>
      <c r="C26586" s="10"/>
      <c r="D26586" s="10"/>
      <c r="E26586" s="10"/>
      <c r="F26586" s="10"/>
      <c r="G26586" s="10"/>
      <c r="H26586" s="10"/>
      <c r="I26586" s="10"/>
      <c r="J26586" s="10"/>
      <c r="K26586" s="10"/>
      <c r="L26586" s="10"/>
      <c r="M26586" s="10"/>
      <c r="N26586" s="10"/>
      <c r="O26586" s="10"/>
      <c r="P26586" s="10"/>
      <c r="Q26586" s="10"/>
      <c r="R26586" s="10"/>
      <c r="S26586" s="10"/>
      <c r="T26586" s="10"/>
      <c r="U26586" s="10"/>
      <c r="V26586" s="10"/>
      <c r="W26586" s="10"/>
      <c r="X26586" s="10"/>
      <c r="Y26586" s="10"/>
      <c r="Z26586" s="10"/>
      <c r="AA26586" s="10"/>
      <c r="AB26586" s="10"/>
      <c r="AC26586" s="10"/>
      <c r="AD26586" s="10"/>
      <c r="AE26586" s="10"/>
      <c r="AF26586" s="10"/>
      <c r="AG26586" s="12"/>
    </row>
    <row r="26587" spans="1:33">
      <c r="A26587" s="10"/>
      <c r="B26587" s="10"/>
      <c r="C26587" s="10"/>
      <c r="D26587" s="10"/>
      <c r="E26587" s="10"/>
      <c r="F26587" s="10"/>
      <c r="G26587" s="10"/>
      <c r="H26587" s="10"/>
      <c r="I26587" s="10"/>
      <c r="J26587" s="10"/>
      <c r="K26587" s="10"/>
      <c r="L26587" s="10"/>
      <c r="M26587" s="10"/>
      <c r="N26587" s="10"/>
      <c r="O26587" s="10"/>
      <c r="P26587" s="10"/>
      <c r="Q26587" s="10"/>
      <c r="R26587" s="10"/>
      <c r="S26587" s="10"/>
      <c r="T26587" s="10"/>
      <c r="U26587" s="10"/>
      <c r="V26587" s="10"/>
      <c r="W26587" s="10"/>
      <c r="X26587" s="10"/>
      <c r="Y26587" s="10"/>
      <c r="Z26587" s="10"/>
      <c r="AA26587" s="10"/>
      <c r="AB26587" s="10"/>
      <c r="AC26587" s="10"/>
      <c r="AD26587" s="10"/>
      <c r="AE26587" s="10"/>
      <c r="AF26587" s="10"/>
      <c r="AG26587" s="12"/>
    </row>
    <row r="26588" spans="1:33">
      <c r="A26588" s="10"/>
      <c r="B26588" s="10"/>
      <c r="C26588" s="10"/>
      <c r="D26588" s="10"/>
      <c r="E26588" s="10"/>
      <c r="F26588" s="10"/>
      <c r="G26588" s="10"/>
      <c r="H26588" s="10"/>
      <c r="I26588" s="10"/>
      <c r="J26588" s="10"/>
      <c r="K26588" s="10"/>
      <c r="L26588" s="10"/>
      <c r="M26588" s="10"/>
      <c r="N26588" s="10"/>
      <c r="O26588" s="10"/>
      <c r="P26588" s="10"/>
      <c r="Q26588" s="10"/>
      <c r="R26588" s="10"/>
      <c r="S26588" s="10"/>
      <c r="T26588" s="10"/>
      <c r="U26588" s="10"/>
      <c r="V26588" s="10"/>
      <c r="W26588" s="10"/>
      <c r="X26588" s="10"/>
      <c r="Y26588" s="10"/>
      <c r="Z26588" s="10"/>
      <c r="AA26588" s="10"/>
      <c r="AB26588" s="10"/>
      <c r="AC26588" s="10"/>
      <c r="AD26588" s="10"/>
      <c r="AE26588" s="10"/>
      <c r="AF26588" s="10"/>
      <c r="AG26588" s="12"/>
    </row>
    <row r="26589" spans="1:33">
      <c r="A26589" s="10"/>
      <c r="B26589" s="10"/>
      <c r="C26589" s="10"/>
      <c r="D26589" s="10"/>
      <c r="E26589" s="10"/>
      <c r="F26589" s="10"/>
      <c r="G26589" s="10"/>
      <c r="H26589" s="10"/>
      <c r="I26589" s="10"/>
      <c r="J26589" s="10"/>
      <c r="K26589" s="10"/>
      <c r="L26589" s="10"/>
      <c r="M26589" s="10"/>
      <c r="N26589" s="10"/>
      <c r="O26589" s="10"/>
      <c r="P26589" s="10"/>
      <c r="Q26589" s="10"/>
      <c r="R26589" s="10"/>
      <c r="S26589" s="10"/>
      <c r="T26589" s="10"/>
      <c r="U26589" s="10"/>
      <c r="V26589" s="10"/>
      <c r="W26589" s="10"/>
      <c r="X26589" s="10"/>
      <c r="Y26589" s="10"/>
      <c r="Z26589" s="10"/>
      <c r="AA26589" s="10"/>
      <c r="AB26589" s="10"/>
      <c r="AC26589" s="10"/>
      <c r="AD26589" s="10"/>
      <c r="AE26589" s="10"/>
      <c r="AF26589" s="10"/>
      <c r="AG26589" s="12"/>
    </row>
    <row r="26590" spans="1:33">
      <c r="A26590" s="10"/>
      <c r="B26590" s="10"/>
      <c r="C26590" s="10"/>
      <c r="D26590" s="10"/>
      <c r="E26590" s="10"/>
      <c r="F26590" s="10"/>
      <c r="G26590" s="10"/>
      <c r="H26590" s="10"/>
      <c r="I26590" s="10"/>
      <c r="J26590" s="10"/>
      <c r="K26590" s="10"/>
      <c r="L26590" s="10"/>
      <c r="M26590" s="10"/>
      <c r="N26590" s="10"/>
      <c r="O26590" s="10"/>
      <c r="P26590" s="10"/>
      <c r="Q26590" s="10"/>
      <c r="R26590" s="10"/>
      <c r="S26590" s="10"/>
      <c r="T26590" s="10"/>
      <c r="U26590" s="10"/>
      <c r="V26590" s="10"/>
      <c r="W26590" s="10"/>
      <c r="X26590" s="10"/>
      <c r="Y26590" s="10"/>
      <c r="Z26590" s="10"/>
      <c r="AA26590" s="10"/>
      <c r="AB26590" s="10"/>
      <c r="AC26590" s="10"/>
      <c r="AD26590" s="10"/>
      <c r="AE26590" s="10"/>
      <c r="AF26590" s="10"/>
      <c r="AG26590" s="12"/>
    </row>
    <row r="26591" spans="1:33">
      <c r="A26591" s="10"/>
      <c r="B26591" s="10"/>
      <c r="C26591" s="10"/>
      <c r="D26591" s="10"/>
      <c r="E26591" s="10"/>
      <c r="F26591" s="10"/>
      <c r="G26591" s="10"/>
      <c r="H26591" s="10"/>
      <c r="I26591" s="10"/>
      <c r="J26591" s="10"/>
      <c r="K26591" s="10"/>
      <c r="L26591" s="10"/>
      <c r="M26591" s="10"/>
      <c r="N26591" s="10"/>
      <c r="O26591" s="10"/>
      <c r="P26591" s="10"/>
      <c r="Q26591" s="10"/>
      <c r="R26591" s="10"/>
      <c r="S26591" s="10"/>
      <c r="T26591" s="10"/>
      <c r="U26591" s="10"/>
      <c r="V26591" s="10"/>
      <c r="W26591" s="10"/>
      <c r="X26591" s="10"/>
      <c r="Y26591" s="10"/>
      <c r="Z26591" s="10"/>
      <c r="AA26591" s="10"/>
      <c r="AB26591" s="10"/>
      <c r="AC26591" s="10"/>
      <c r="AD26591" s="10"/>
      <c r="AE26591" s="10"/>
      <c r="AF26591" s="10"/>
      <c r="AG26591" s="12"/>
    </row>
    <row r="26592" spans="1:33">
      <c r="A26592" s="10"/>
      <c r="B26592" s="10"/>
      <c r="C26592" s="10"/>
      <c r="D26592" s="10"/>
      <c r="E26592" s="10"/>
      <c r="F26592" s="10"/>
      <c r="G26592" s="10"/>
      <c r="H26592" s="10"/>
      <c r="I26592" s="10"/>
      <c r="J26592" s="10"/>
      <c r="K26592" s="10"/>
      <c r="L26592" s="10"/>
      <c r="M26592" s="10"/>
      <c r="N26592" s="10"/>
      <c r="O26592" s="10"/>
      <c r="P26592" s="10"/>
      <c r="Q26592" s="10"/>
      <c r="R26592" s="10"/>
      <c r="S26592" s="10"/>
      <c r="T26592" s="10"/>
      <c r="U26592" s="10"/>
      <c r="V26592" s="10"/>
      <c r="W26592" s="10"/>
      <c r="X26592" s="10"/>
      <c r="Y26592" s="10"/>
      <c r="Z26592" s="10"/>
      <c r="AA26592" s="10"/>
      <c r="AB26592" s="10"/>
      <c r="AC26592" s="10"/>
      <c r="AD26592" s="10"/>
      <c r="AE26592" s="10"/>
      <c r="AF26592" s="10"/>
      <c r="AG26592" s="12"/>
    </row>
    <row r="26593" spans="1:33">
      <c r="A26593" s="10"/>
      <c r="B26593" s="10"/>
      <c r="C26593" s="10"/>
      <c r="D26593" s="10"/>
      <c r="E26593" s="10"/>
      <c r="F26593" s="10"/>
      <c r="G26593" s="10"/>
      <c r="H26593" s="10"/>
      <c r="I26593" s="10"/>
      <c r="J26593" s="10"/>
      <c r="K26593" s="10"/>
      <c r="L26593" s="10"/>
      <c r="M26593" s="10"/>
      <c r="N26593" s="10"/>
      <c r="O26593" s="10"/>
      <c r="P26593" s="10"/>
      <c r="Q26593" s="10"/>
      <c r="R26593" s="10"/>
      <c r="S26593" s="10"/>
      <c r="T26593" s="10"/>
      <c r="U26593" s="10"/>
      <c r="V26593" s="10"/>
      <c r="W26593" s="10"/>
      <c r="X26593" s="10"/>
      <c r="Y26593" s="10"/>
      <c r="Z26593" s="10"/>
      <c r="AA26593" s="10"/>
      <c r="AB26593" s="10"/>
      <c r="AC26593" s="10"/>
      <c r="AD26593" s="10"/>
      <c r="AE26593" s="10"/>
      <c r="AF26593" s="10"/>
      <c r="AG26593" s="12"/>
    </row>
    <row r="26594" spans="1:33">
      <c r="A26594" s="10"/>
      <c r="B26594" s="10"/>
      <c r="C26594" s="10"/>
      <c r="D26594" s="10"/>
      <c r="E26594" s="10"/>
      <c r="F26594" s="10"/>
      <c r="G26594" s="10"/>
      <c r="H26594" s="10"/>
      <c r="I26594" s="10"/>
      <c r="J26594" s="10"/>
      <c r="K26594" s="10"/>
      <c r="L26594" s="10"/>
      <c r="M26594" s="10"/>
      <c r="N26594" s="10"/>
      <c r="O26594" s="10"/>
      <c r="P26594" s="10"/>
      <c r="Q26594" s="10"/>
      <c r="R26594" s="10"/>
      <c r="S26594" s="10"/>
      <c r="T26594" s="10"/>
      <c r="U26594" s="10"/>
      <c r="V26594" s="10"/>
      <c r="W26594" s="10"/>
      <c r="X26594" s="10"/>
      <c r="Y26594" s="10"/>
      <c r="Z26594" s="10"/>
      <c r="AA26594" s="10"/>
      <c r="AB26594" s="10"/>
      <c r="AC26594" s="10"/>
      <c r="AD26594" s="10"/>
      <c r="AE26594" s="10"/>
      <c r="AF26594" s="10"/>
      <c r="AG26594" s="12"/>
    </row>
    <row r="26595" spans="1:33">
      <c r="A26595" s="10"/>
      <c r="B26595" s="10"/>
      <c r="C26595" s="10"/>
      <c r="D26595" s="10"/>
      <c r="E26595" s="10"/>
      <c r="F26595" s="10"/>
      <c r="G26595" s="10"/>
      <c r="H26595" s="10"/>
      <c r="I26595" s="10"/>
      <c r="J26595" s="10"/>
      <c r="K26595" s="10"/>
      <c r="L26595" s="10"/>
      <c r="M26595" s="10"/>
      <c r="N26595" s="10"/>
      <c r="O26595" s="10"/>
      <c r="P26595" s="10"/>
      <c r="Q26595" s="10"/>
      <c r="R26595" s="10"/>
      <c r="S26595" s="10"/>
      <c r="T26595" s="10"/>
      <c r="U26595" s="10"/>
      <c r="V26595" s="10"/>
      <c r="W26595" s="10"/>
      <c r="X26595" s="10"/>
      <c r="Y26595" s="10"/>
      <c r="Z26595" s="10"/>
      <c r="AA26595" s="10"/>
      <c r="AB26595" s="10"/>
      <c r="AC26595" s="10"/>
      <c r="AD26595" s="10"/>
      <c r="AE26595" s="10"/>
      <c r="AF26595" s="10"/>
      <c r="AG26595" s="12"/>
    </row>
    <row r="26596" spans="1:33">
      <c r="A26596" s="10"/>
      <c r="B26596" s="10"/>
      <c r="C26596" s="10"/>
      <c r="D26596" s="10"/>
      <c r="E26596" s="10"/>
      <c r="F26596" s="10"/>
      <c r="G26596" s="10"/>
      <c r="H26596" s="10"/>
      <c r="I26596" s="10"/>
      <c r="J26596" s="10"/>
      <c r="K26596" s="10"/>
      <c r="L26596" s="10"/>
      <c r="M26596" s="10"/>
      <c r="N26596" s="10"/>
      <c r="O26596" s="10"/>
      <c r="P26596" s="10"/>
      <c r="Q26596" s="10"/>
      <c r="R26596" s="10"/>
      <c r="S26596" s="10"/>
      <c r="T26596" s="10"/>
      <c r="U26596" s="10"/>
      <c r="V26596" s="10"/>
      <c r="W26596" s="10"/>
      <c r="X26596" s="10"/>
      <c r="Y26596" s="10"/>
      <c r="Z26596" s="10"/>
      <c r="AA26596" s="10"/>
      <c r="AB26596" s="10"/>
      <c r="AC26596" s="10"/>
      <c r="AD26596" s="10"/>
      <c r="AE26596" s="10"/>
      <c r="AF26596" s="10"/>
      <c r="AG26596" s="12"/>
    </row>
    <row r="26597" spans="1:33">
      <c r="A26597" s="10"/>
      <c r="B26597" s="10"/>
      <c r="C26597" s="10"/>
      <c r="D26597" s="10"/>
      <c r="E26597" s="10"/>
      <c r="F26597" s="10"/>
      <c r="G26597" s="10"/>
      <c r="H26597" s="10"/>
      <c r="I26597" s="10"/>
      <c r="J26597" s="10"/>
      <c r="K26597" s="10"/>
      <c r="L26597" s="10"/>
      <c r="M26597" s="10"/>
      <c r="N26597" s="10"/>
      <c r="O26597" s="10"/>
      <c r="P26597" s="10"/>
      <c r="Q26597" s="10"/>
      <c r="R26597" s="10"/>
      <c r="S26597" s="10"/>
      <c r="T26597" s="10"/>
      <c r="U26597" s="10"/>
      <c r="V26597" s="10"/>
      <c r="W26597" s="10"/>
      <c r="X26597" s="10"/>
      <c r="Y26597" s="10"/>
      <c r="Z26597" s="10"/>
      <c r="AA26597" s="10"/>
      <c r="AB26597" s="10"/>
      <c r="AC26597" s="10"/>
      <c r="AD26597" s="10"/>
      <c r="AE26597" s="10"/>
      <c r="AF26597" s="10"/>
      <c r="AG26597" s="12"/>
    </row>
    <row r="26598" spans="1:33">
      <c r="A26598" s="10"/>
      <c r="B26598" s="10"/>
      <c r="C26598" s="10"/>
      <c r="D26598" s="10"/>
      <c r="E26598" s="10"/>
      <c r="F26598" s="10"/>
      <c r="G26598" s="10"/>
      <c r="H26598" s="10"/>
      <c r="I26598" s="10"/>
      <c r="J26598" s="10"/>
      <c r="K26598" s="10"/>
      <c r="L26598" s="10"/>
      <c r="M26598" s="10"/>
      <c r="N26598" s="10"/>
      <c r="O26598" s="10"/>
      <c r="P26598" s="10"/>
      <c r="Q26598" s="10"/>
      <c r="R26598" s="10"/>
      <c r="S26598" s="10"/>
      <c r="T26598" s="10"/>
      <c r="U26598" s="10"/>
      <c r="V26598" s="10"/>
      <c r="W26598" s="10"/>
      <c r="X26598" s="10"/>
      <c r="Y26598" s="10"/>
      <c r="Z26598" s="10"/>
      <c r="AA26598" s="10"/>
      <c r="AB26598" s="10"/>
      <c r="AC26598" s="10"/>
      <c r="AD26598" s="10"/>
      <c r="AE26598" s="10"/>
      <c r="AF26598" s="10"/>
      <c r="AG26598" s="12"/>
    </row>
    <row r="26599" spans="1:33">
      <c r="A26599" s="10"/>
      <c r="B26599" s="10"/>
      <c r="C26599" s="10"/>
      <c r="D26599" s="10"/>
      <c r="E26599" s="10"/>
      <c r="F26599" s="10"/>
      <c r="G26599" s="10"/>
      <c r="H26599" s="10"/>
      <c r="I26599" s="10"/>
      <c r="J26599" s="10"/>
      <c r="K26599" s="10"/>
      <c r="L26599" s="10"/>
      <c r="M26599" s="10"/>
      <c r="N26599" s="10"/>
      <c r="O26599" s="10"/>
      <c r="P26599" s="10"/>
      <c r="Q26599" s="10"/>
      <c r="R26599" s="10"/>
      <c r="S26599" s="10"/>
      <c r="T26599" s="10"/>
      <c r="U26599" s="10"/>
      <c r="V26599" s="10"/>
      <c r="W26599" s="10"/>
      <c r="X26599" s="10"/>
      <c r="Y26599" s="10"/>
      <c r="Z26599" s="10"/>
      <c r="AA26599" s="10"/>
      <c r="AB26599" s="10"/>
      <c r="AC26599" s="10"/>
      <c r="AD26599" s="10"/>
      <c r="AE26599" s="10"/>
      <c r="AF26599" s="10"/>
      <c r="AG26599" s="12"/>
    </row>
    <row r="26600" spans="1:33">
      <c r="A26600" s="10"/>
      <c r="B26600" s="10"/>
      <c r="C26600" s="10"/>
      <c r="D26600" s="10"/>
      <c r="E26600" s="10"/>
      <c r="F26600" s="10"/>
      <c r="G26600" s="10"/>
      <c r="H26600" s="10"/>
      <c r="I26600" s="10"/>
      <c r="J26600" s="10"/>
      <c r="K26600" s="10"/>
      <c r="L26600" s="10"/>
      <c r="M26600" s="10"/>
      <c r="N26600" s="10"/>
      <c r="O26600" s="10"/>
      <c r="P26600" s="10"/>
      <c r="Q26600" s="10"/>
      <c r="R26600" s="10"/>
      <c r="S26600" s="10"/>
      <c r="T26600" s="10"/>
      <c r="U26600" s="10"/>
      <c r="V26600" s="10"/>
      <c r="W26600" s="10"/>
      <c r="X26600" s="10"/>
      <c r="Y26600" s="10"/>
      <c r="Z26600" s="10"/>
      <c r="AA26600" s="10"/>
      <c r="AB26600" s="10"/>
      <c r="AC26600" s="10"/>
      <c r="AD26600" s="10"/>
      <c r="AE26600" s="10"/>
      <c r="AF26600" s="10"/>
      <c r="AG26600" s="12"/>
    </row>
    <row r="26601" spans="1:33">
      <c r="A26601" s="10"/>
      <c r="B26601" s="10"/>
      <c r="C26601" s="10"/>
      <c r="D26601" s="10"/>
      <c r="E26601" s="10"/>
      <c r="F26601" s="10"/>
      <c r="G26601" s="10"/>
      <c r="H26601" s="10"/>
      <c r="I26601" s="10"/>
      <c r="J26601" s="10"/>
      <c r="K26601" s="10"/>
      <c r="L26601" s="10"/>
      <c r="M26601" s="10"/>
      <c r="N26601" s="10"/>
      <c r="O26601" s="10"/>
      <c r="P26601" s="10"/>
      <c r="Q26601" s="10"/>
      <c r="R26601" s="10"/>
      <c r="S26601" s="10"/>
      <c r="T26601" s="10"/>
      <c r="U26601" s="10"/>
      <c r="V26601" s="10"/>
      <c r="W26601" s="10"/>
      <c r="X26601" s="10"/>
      <c r="Y26601" s="10"/>
      <c r="Z26601" s="10"/>
      <c r="AA26601" s="10"/>
      <c r="AB26601" s="10"/>
      <c r="AC26601" s="10"/>
      <c r="AD26601" s="10"/>
      <c r="AE26601" s="10"/>
      <c r="AF26601" s="10"/>
      <c r="AG26601" s="12"/>
    </row>
    <row r="26602" spans="1:33">
      <c r="A26602" s="10"/>
      <c r="B26602" s="10"/>
      <c r="C26602" s="10"/>
      <c r="D26602" s="10"/>
      <c r="E26602" s="10"/>
      <c r="F26602" s="10"/>
      <c r="G26602" s="10"/>
      <c r="H26602" s="10"/>
      <c r="I26602" s="10"/>
      <c r="J26602" s="10"/>
      <c r="K26602" s="10"/>
      <c r="L26602" s="10"/>
      <c r="M26602" s="10"/>
      <c r="N26602" s="10"/>
      <c r="O26602" s="10"/>
      <c r="P26602" s="10"/>
      <c r="Q26602" s="10"/>
      <c r="R26602" s="10"/>
      <c r="S26602" s="10"/>
      <c r="T26602" s="10"/>
      <c r="U26602" s="10"/>
      <c r="V26602" s="10"/>
      <c r="W26602" s="10"/>
      <c r="X26602" s="10"/>
      <c r="Y26602" s="10"/>
      <c r="Z26602" s="10"/>
      <c r="AA26602" s="10"/>
      <c r="AB26602" s="10"/>
      <c r="AC26602" s="10"/>
      <c r="AD26602" s="10"/>
      <c r="AE26602" s="10"/>
      <c r="AF26602" s="10"/>
      <c r="AG26602" s="12"/>
    </row>
    <row r="26603" spans="1:33">
      <c r="A26603" s="10"/>
      <c r="B26603" s="10"/>
      <c r="C26603" s="10"/>
      <c r="D26603" s="10"/>
      <c r="E26603" s="10"/>
      <c r="F26603" s="10"/>
      <c r="G26603" s="10"/>
      <c r="H26603" s="10"/>
      <c r="I26603" s="10"/>
      <c r="J26603" s="10"/>
      <c r="K26603" s="10"/>
      <c r="L26603" s="10"/>
      <c r="M26603" s="10"/>
      <c r="N26603" s="10"/>
      <c r="O26603" s="10"/>
      <c r="P26603" s="10"/>
      <c r="Q26603" s="10"/>
      <c r="R26603" s="10"/>
      <c r="S26603" s="10"/>
      <c r="T26603" s="10"/>
      <c r="U26603" s="10"/>
      <c r="V26603" s="10"/>
      <c r="W26603" s="10"/>
      <c r="X26603" s="10"/>
      <c r="Y26603" s="10"/>
      <c r="Z26603" s="10"/>
      <c r="AA26603" s="10"/>
      <c r="AB26603" s="10"/>
      <c r="AC26603" s="10"/>
      <c r="AD26603" s="10"/>
      <c r="AE26603" s="10"/>
      <c r="AF26603" s="10"/>
      <c r="AG26603" s="12"/>
    </row>
    <row r="26604" spans="1:33">
      <c r="A26604" s="10"/>
      <c r="B26604" s="10"/>
      <c r="C26604" s="10"/>
      <c r="D26604" s="10"/>
      <c r="E26604" s="10"/>
      <c r="F26604" s="10"/>
      <c r="G26604" s="10"/>
      <c r="H26604" s="10"/>
      <c r="I26604" s="10"/>
      <c r="J26604" s="10"/>
      <c r="K26604" s="10"/>
      <c r="L26604" s="10"/>
      <c r="M26604" s="10"/>
      <c r="N26604" s="10"/>
      <c r="O26604" s="10"/>
      <c r="P26604" s="10"/>
      <c r="Q26604" s="10"/>
      <c r="R26604" s="10"/>
      <c r="S26604" s="10"/>
      <c r="T26604" s="10"/>
      <c r="U26604" s="10"/>
      <c r="V26604" s="10"/>
      <c r="W26604" s="10"/>
      <c r="X26604" s="10"/>
      <c r="Y26604" s="10"/>
      <c r="Z26604" s="10"/>
      <c r="AA26604" s="10"/>
      <c r="AB26604" s="10"/>
      <c r="AC26604" s="10"/>
      <c r="AD26604" s="10"/>
      <c r="AE26604" s="10"/>
      <c r="AF26604" s="10"/>
      <c r="AG26604" s="12"/>
    </row>
    <row r="26605" spans="1:33">
      <c r="A26605" s="10"/>
      <c r="B26605" s="10"/>
      <c r="C26605" s="10"/>
      <c r="D26605" s="10"/>
      <c r="E26605" s="10"/>
      <c r="F26605" s="10"/>
      <c r="G26605" s="10"/>
      <c r="H26605" s="10"/>
      <c r="I26605" s="10"/>
      <c r="J26605" s="10"/>
      <c r="K26605" s="10"/>
      <c r="L26605" s="10"/>
      <c r="M26605" s="10"/>
      <c r="N26605" s="10"/>
      <c r="O26605" s="10"/>
      <c r="P26605" s="10"/>
      <c r="Q26605" s="10"/>
      <c r="R26605" s="10"/>
      <c r="S26605" s="10"/>
      <c r="T26605" s="10"/>
      <c r="U26605" s="10"/>
      <c r="V26605" s="10"/>
      <c r="W26605" s="10"/>
      <c r="X26605" s="10"/>
      <c r="Y26605" s="10"/>
      <c r="Z26605" s="10"/>
      <c r="AA26605" s="10"/>
      <c r="AB26605" s="10"/>
      <c r="AC26605" s="10"/>
      <c r="AD26605" s="10"/>
      <c r="AE26605" s="10"/>
      <c r="AF26605" s="10"/>
      <c r="AG26605" s="12"/>
    </row>
    <row r="26606" spans="1:33">
      <c r="A26606" s="10"/>
      <c r="B26606" s="10"/>
      <c r="C26606" s="10"/>
      <c r="D26606" s="10"/>
      <c r="E26606" s="10"/>
      <c r="F26606" s="10"/>
      <c r="G26606" s="10"/>
      <c r="H26606" s="10"/>
      <c r="I26606" s="10"/>
      <c r="J26606" s="10"/>
      <c r="K26606" s="10"/>
      <c r="L26606" s="10"/>
      <c r="M26606" s="10"/>
      <c r="N26606" s="10"/>
      <c r="O26606" s="10"/>
      <c r="P26606" s="10"/>
      <c r="Q26606" s="10"/>
      <c r="R26606" s="10"/>
      <c r="S26606" s="10"/>
      <c r="T26606" s="10"/>
      <c r="U26606" s="10"/>
      <c r="V26606" s="10"/>
      <c r="W26606" s="10"/>
      <c r="X26606" s="10"/>
      <c r="Y26606" s="10"/>
      <c r="Z26606" s="10"/>
      <c r="AA26606" s="10"/>
      <c r="AB26606" s="10"/>
      <c r="AC26606" s="10"/>
      <c r="AD26606" s="10"/>
      <c r="AE26606" s="10"/>
      <c r="AF26606" s="10"/>
      <c r="AG26606" s="12"/>
    </row>
    <row r="26607" spans="1:33">
      <c r="A26607" s="10"/>
      <c r="B26607" s="10"/>
      <c r="C26607" s="10"/>
      <c r="D26607" s="10"/>
      <c r="E26607" s="10"/>
      <c r="F26607" s="10"/>
      <c r="G26607" s="10"/>
      <c r="H26607" s="10"/>
      <c r="I26607" s="10"/>
      <c r="J26607" s="10"/>
      <c r="K26607" s="10"/>
      <c r="L26607" s="10"/>
      <c r="M26607" s="10"/>
      <c r="N26607" s="10"/>
      <c r="O26607" s="10"/>
      <c r="P26607" s="10"/>
      <c r="Q26607" s="10"/>
      <c r="R26607" s="10"/>
      <c r="S26607" s="10"/>
      <c r="T26607" s="10"/>
      <c r="U26607" s="10"/>
      <c r="V26607" s="10"/>
      <c r="W26607" s="10"/>
      <c r="X26607" s="10"/>
      <c r="Y26607" s="10"/>
      <c r="Z26607" s="10"/>
      <c r="AA26607" s="10"/>
      <c r="AB26607" s="10"/>
      <c r="AC26607" s="10"/>
      <c r="AD26607" s="10"/>
      <c r="AE26607" s="10"/>
      <c r="AF26607" s="10"/>
      <c r="AG26607" s="12"/>
    </row>
    <row r="26608" spans="1:33">
      <c r="A26608" s="10"/>
      <c r="B26608" s="10"/>
      <c r="C26608" s="10"/>
      <c r="D26608" s="10"/>
      <c r="E26608" s="10"/>
      <c r="F26608" s="10"/>
      <c r="G26608" s="10"/>
      <c r="H26608" s="10"/>
      <c r="I26608" s="10"/>
      <c r="J26608" s="10"/>
      <c r="K26608" s="10"/>
      <c r="L26608" s="10"/>
      <c r="M26608" s="10"/>
      <c r="N26608" s="10"/>
      <c r="O26608" s="10"/>
      <c r="P26608" s="10"/>
      <c r="Q26608" s="10"/>
      <c r="R26608" s="10"/>
      <c r="S26608" s="10"/>
      <c r="T26608" s="10"/>
      <c r="U26608" s="10"/>
      <c r="V26608" s="10"/>
      <c r="W26608" s="10"/>
      <c r="X26608" s="10"/>
      <c r="Y26608" s="10"/>
      <c r="Z26608" s="10"/>
      <c r="AA26608" s="10"/>
      <c r="AB26608" s="10"/>
      <c r="AC26608" s="10"/>
      <c r="AD26608" s="10"/>
      <c r="AE26608" s="10"/>
      <c r="AF26608" s="10"/>
      <c r="AG26608" s="12"/>
    </row>
    <row r="26609" spans="1:33">
      <c r="A26609" s="10"/>
      <c r="B26609" s="10"/>
      <c r="C26609" s="10"/>
      <c r="D26609" s="10"/>
      <c r="E26609" s="10"/>
      <c r="F26609" s="10"/>
      <c r="G26609" s="10"/>
      <c r="H26609" s="10"/>
      <c r="I26609" s="10"/>
      <c r="J26609" s="10"/>
      <c r="K26609" s="10"/>
      <c r="L26609" s="10"/>
      <c r="M26609" s="10"/>
      <c r="N26609" s="10"/>
      <c r="O26609" s="10"/>
      <c r="P26609" s="10"/>
      <c r="Q26609" s="10"/>
      <c r="R26609" s="10"/>
      <c r="S26609" s="10"/>
      <c r="T26609" s="10"/>
      <c r="U26609" s="10"/>
      <c r="V26609" s="10"/>
      <c r="W26609" s="10"/>
      <c r="X26609" s="10"/>
      <c r="Y26609" s="10"/>
      <c r="Z26609" s="10"/>
      <c r="AA26609" s="10"/>
      <c r="AB26609" s="10"/>
      <c r="AC26609" s="10"/>
      <c r="AD26609" s="10"/>
      <c r="AE26609" s="10"/>
      <c r="AF26609" s="10"/>
      <c r="AG26609" s="12"/>
    </row>
    <row r="26610" spans="1:33">
      <c r="A26610" s="10"/>
      <c r="B26610" s="10"/>
      <c r="C26610" s="10"/>
      <c r="D26610" s="10"/>
      <c r="E26610" s="10"/>
      <c r="F26610" s="10"/>
      <c r="G26610" s="10"/>
      <c r="H26610" s="10"/>
      <c r="I26610" s="10"/>
      <c r="J26610" s="10"/>
      <c r="K26610" s="10"/>
      <c r="L26610" s="10"/>
      <c r="M26610" s="10"/>
      <c r="N26610" s="10"/>
      <c r="O26610" s="10"/>
      <c r="P26610" s="10"/>
      <c r="Q26610" s="10"/>
      <c r="R26610" s="10"/>
      <c r="S26610" s="10"/>
      <c r="T26610" s="10"/>
      <c r="U26610" s="10"/>
      <c r="V26610" s="10"/>
      <c r="W26610" s="10"/>
      <c r="X26610" s="10"/>
      <c r="Y26610" s="10"/>
      <c r="Z26610" s="10"/>
      <c r="AA26610" s="10"/>
      <c r="AB26610" s="10"/>
      <c r="AC26610" s="10"/>
      <c r="AD26610" s="10"/>
      <c r="AE26610" s="10"/>
      <c r="AF26610" s="10"/>
      <c r="AG26610" s="12"/>
    </row>
    <row r="26611" spans="1:33">
      <c r="A26611" s="10"/>
      <c r="B26611" s="10"/>
      <c r="C26611" s="10"/>
      <c r="D26611" s="10"/>
      <c r="E26611" s="10"/>
      <c r="F26611" s="10"/>
      <c r="G26611" s="10"/>
      <c r="H26611" s="10"/>
      <c r="I26611" s="10"/>
      <c r="J26611" s="10"/>
      <c r="K26611" s="10"/>
      <c r="L26611" s="10"/>
      <c r="M26611" s="10"/>
      <c r="N26611" s="10"/>
      <c r="O26611" s="10"/>
      <c r="P26611" s="10"/>
      <c r="Q26611" s="10"/>
      <c r="R26611" s="10"/>
      <c r="S26611" s="10"/>
      <c r="T26611" s="10"/>
      <c r="U26611" s="10"/>
      <c r="V26611" s="10"/>
      <c r="W26611" s="10"/>
      <c r="X26611" s="10"/>
      <c r="Y26611" s="10"/>
      <c r="Z26611" s="10"/>
      <c r="AA26611" s="10"/>
      <c r="AB26611" s="10"/>
      <c r="AC26611" s="10"/>
      <c r="AD26611" s="10"/>
      <c r="AE26611" s="10"/>
      <c r="AF26611" s="10"/>
      <c r="AG26611" s="12"/>
    </row>
    <row r="26612" spans="1:33">
      <c r="A26612" s="10"/>
      <c r="B26612" s="10"/>
      <c r="C26612" s="10"/>
      <c r="D26612" s="10"/>
      <c r="E26612" s="10"/>
      <c r="F26612" s="10"/>
      <c r="G26612" s="10"/>
      <c r="H26612" s="10"/>
      <c r="I26612" s="10"/>
      <c r="J26612" s="10"/>
      <c r="K26612" s="10"/>
      <c r="L26612" s="10"/>
      <c r="M26612" s="10"/>
      <c r="N26612" s="10"/>
      <c r="O26612" s="10"/>
      <c r="P26612" s="10"/>
      <c r="Q26612" s="10"/>
      <c r="R26612" s="10"/>
      <c r="S26612" s="10"/>
      <c r="T26612" s="10"/>
      <c r="U26612" s="10"/>
      <c r="V26612" s="10"/>
      <c r="W26612" s="10"/>
      <c r="X26612" s="10"/>
      <c r="Y26612" s="10"/>
      <c r="Z26612" s="10"/>
      <c r="AA26612" s="10"/>
      <c r="AB26612" s="10"/>
      <c r="AC26612" s="10"/>
      <c r="AD26612" s="10"/>
      <c r="AE26612" s="10"/>
      <c r="AF26612" s="10"/>
      <c r="AG26612" s="12"/>
    </row>
    <row r="26613" spans="1:33">
      <c r="A26613" s="10"/>
      <c r="B26613" s="10"/>
      <c r="C26613" s="10"/>
      <c r="D26613" s="10"/>
      <c r="E26613" s="10"/>
      <c r="F26613" s="10"/>
      <c r="G26613" s="10"/>
      <c r="H26613" s="10"/>
      <c r="I26613" s="10"/>
      <c r="J26613" s="10"/>
      <c r="K26613" s="10"/>
      <c r="L26613" s="10"/>
      <c r="M26613" s="10"/>
      <c r="N26613" s="10"/>
      <c r="O26613" s="10"/>
      <c r="P26613" s="10"/>
      <c r="Q26613" s="10"/>
      <c r="R26613" s="10"/>
      <c r="S26613" s="10"/>
      <c r="T26613" s="10"/>
      <c r="U26613" s="10"/>
      <c r="V26613" s="10"/>
      <c r="W26613" s="10"/>
      <c r="X26613" s="10"/>
      <c r="Y26613" s="10"/>
      <c r="Z26613" s="10"/>
      <c r="AA26613" s="10"/>
      <c r="AB26613" s="10"/>
      <c r="AC26613" s="10"/>
      <c r="AD26613" s="10"/>
      <c r="AE26613" s="10"/>
      <c r="AF26613" s="10"/>
      <c r="AG26613" s="12"/>
    </row>
    <row r="26614" spans="1:33">
      <c r="A26614" s="10"/>
      <c r="B26614" s="10"/>
      <c r="C26614" s="10"/>
      <c r="D26614" s="10"/>
      <c r="E26614" s="10"/>
      <c r="F26614" s="10"/>
      <c r="G26614" s="10"/>
      <c r="H26614" s="10"/>
      <c r="I26614" s="10"/>
      <c r="J26614" s="10"/>
      <c r="K26614" s="10"/>
      <c r="L26614" s="10"/>
      <c r="M26614" s="10"/>
      <c r="N26614" s="10"/>
      <c r="O26614" s="10"/>
      <c r="P26614" s="10"/>
      <c r="Q26614" s="10"/>
      <c r="R26614" s="10"/>
      <c r="S26614" s="10"/>
      <c r="T26614" s="10"/>
      <c r="U26614" s="10"/>
      <c r="V26614" s="10"/>
      <c r="W26614" s="10"/>
      <c r="X26614" s="10"/>
      <c r="Y26614" s="10"/>
      <c r="Z26614" s="10"/>
      <c r="AA26614" s="10"/>
      <c r="AB26614" s="10"/>
      <c r="AC26614" s="10"/>
      <c r="AD26614" s="10"/>
      <c r="AE26614" s="10"/>
      <c r="AF26614" s="10"/>
      <c r="AG26614" s="12"/>
    </row>
    <row r="26615" spans="1:33">
      <c r="A26615" s="10"/>
      <c r="B26615" s="10"/>
      <c r="C26615" s="10"/>
      <c r="D26615" s="10"/>
      <c r="E26615" s="10"/>
      <c r="F26615" s="10"/>
      <c r="G26615" s="10"/>
      <c r="H26615" s="10"/>
      <c r="I26615" s="10"/>
      <c r="J26615" s="10"/>
      <c r="K26615" s="10"/>
      <c r="L26615" s="10"/>
      <c r="M26615" s="10"/>
      <c r="N26615" s="10"/>
      <c r="O26615" s="10"/>
      <c r="P26615" s="10"/>
      <c r="Q26615" s="10"/>
      <c r="R26615" s="10"/>
      <c r="S26615" s="10"/>
      <c r="T26615" s="10"/>
      <c r="U26615" s="10"/>
      <c r="V26615" s="10"/>
      <c r="W26615" s="10"/>
      <c r="X26615" s="10"/>
      <c r="Y26615" s="10"/>
      <c r="Z26615" s="10"/>
      <c r="AA26615" s="10"/>
      <c r="AB26615" s="10"/>
      <c r="AC26615" s="10"/>
      <c r="AD26615" s="10"/>
      <c r="AE26615" s="10"/>
      <c r="AF26615" s="10"/>
      <c r="AG26615" s="12"/>
    </row>
    <row r="26616" spans="1:33">
      <c r="A26616" s="10"/>
      <c r="B26616" s="10"/>
      <c r="C26616" s="10"/>
      <c r="D26616" s="10"/>
      <c r="E26616" s="10"/>
      <c r="F26616" s="10"/>
      <c r="G26616" s="10"/>
      <c r="H26616" s="10"/>
      <c r="I26616" s="10"/>
      <c r="J26616" s="10"/>
      <c r="K26616" s="10"/>
      <c r="L26616" s="10"/>
      <c r="M26616" s="10"/>
      <c r="N26616" s="10"/>
      <c r="O26616" s="10"/>
      <c r="P26616" s="10"/>
      <c r="Q26616" s="10"/>
      <c r="R26616" s="10"/>
      <c r="S26616" s="10"/>
      <c r="T26616" s="10"/>
      <c r="U26616" s="10"/>
      <c r="V26616" s="10"/>
      <c r="W26616" s="10"/>
      <c r="X26616" s="10"/>
      <c r="Y26616" s="10"/>
      <c r="Z26616" s="10"/>
      <c r="AA26616" s="10"/>
      <c r="AB26616" s="10"/>
      <c r="AC26616" s="10"/>
      <c r="AD26616" s="10"/>
      <c r="AE26616" s="10"/>
      <c r="AF26616" s="10"/>
      <c r="AG26616" s="12"/>
    </row>
    <row r="26617" spans="1:33">
      <c r="A26617" s="10"/>
      <c r="B26617" s="10"/>
      <c r="C26617" s="10"/>
      <c r="D26617" s="10"/>
      <c r="E26617" s="10"/>
      <c r="F26617" s="10"/>
      <c r="G26617" s="10"/>
      <c r="H26617" s="10"/>
      <c r="I26617" s="10"/>
      <c r="J26617" s="10"/>
      <c r="K26617" s="10"/>
      <c r="L26617" s="10"/>
      <c r="M26617" s="10"/>
      <c r="N26617" s="10"/>
      <c r="O26617" s="10"/>
      <c r="P26617" s="10"/>
      <c r="Q26617" s="10"/>
      <c r="R26617" s="10"/>
      <c r="S26617" s="10"/>
      <c r="T26617" s="10"/>
      <c r="U26617" s="10"/>
      <c r="V26617" s="10"/>
      <c r="W26617" s="10"/>
      <c r="X26617" s="10"/>
      <c r="Y26617" s="10"/>
      <c r="Z26617" s="10"/>
      <c r="AA26617" s="10"/>
      <c r="AB26617" s="10"/>
      <c r="AC26617" s="10"/>
      <c r="AD26617" s="10"/>
      <c r="AE26617" s="10"/>
      <c r="AF26617" s="10"/>
      <c r="AG26617" s="12"/>
    </row>
    <row r="26618" spans="1:33">
      <c r="A26618" s="10"/>
      <c r="B26618" s="10"/>
      <c r="C26618" s="10"/>
      <c r="D26618" s="10"/>
      <c r="E26618" s="10"/>
      <c r="F26618" s="10"/>
      <c r="G26618" s="10"/>
      <c r="H26618" s="10"/>
      <c r="I26618" s="10"/>
      <c r="J26618" s="10"/>
      <c r="K26618" s="10"/>
      <c r="L26618" s="10"/>
      <c r="M26618" s="10"/>
      <c r="N26618" s="10"/>
      <c r="O26618" s="10"/>
      <c r="P26618" s="10"/>
      <c r="Q26618" s="10"/>
      <c r="R26618" s="10"/>
      <c r="S26618" s="10"/>
      <c r="T26618" s="10"/>
      <c r="U26618" s="10"/>
      <c r="V26618" s="10"/>
      <c r="W26618" s="10"/>
      <c r="X26618" s="10"/>
      <c r="Y26618" s="10"/>
      <c r="Z26618" s="10"/>
      <c r="AA26618" s="10"/>
      <c r="AB26618" s="10"/>
      <c r="AC26618" s="10"/>
      <c r="AD26618" s="10"/>
      <c r="AE26618" s="10"/>
      <c r="AF26618" s="10"/>
      <c r="AG26618" s="12"/>
    </row>
    <row r="26619" spans="1:33">
      <c r="A26619" s="10"/>
      <c r="B26619" s="10"/>
      <c r="C26619" s="10"/>
      <c r="D26619" s="10"/>
      <c r="E26619" s="10"/>
      <c r="F26619" s="10"/>
      <c r="G26619" s="10"/>
      <c r="H26619" s="10"/>
      <c r="I26619" s="10"/>
      <c r="J26619" s="10"/>
      <c r="K26619" s="10"/>
      <c r="L26619" s="10"/>
      <c r="M26619" s="10"/>
      <c r="N26619" s="10"/>
      <c r="O26619" s="10"/>
      <c r="P26619" s="10"/>
      <c r="Q26619" s="10"/>
      <c r="R26619" s="10"/>
      <c r="S26619" s="10"/>
      <c r="T26619" s="10"/>
      <c r="U26619" s="10"/>
      <c r="V26619" s="10"/>
      <c r="W26619" s="10"/>
      <c r="X26619" s="10"/>
      <c r="Y26619" s="10"/>
      <c r="Z26619" s="10"/>
      <c r="AA26619" s="10"/>
      <c r="AB26619" s="10"/>
      <c r="AC26619" s="10"/>
      <c r="AD26619" s="10"/>
      <c r="AE26619" s="10"/>
      <c r="AF26619" s="10"/>
      <c r="AG26619" s="12"/>
    </row>
    <row r="26620" spans="1:33">
      <c r="A26620" s="10"/>
      <c r="B26620" s="10"/>
      <c r="C26620" s="10"/>
      <c r="D26620" s="10"/>
      <c r="E26620" s="10"/>
      <c r="F26620" s="10"/>
      <c r="G26620" s="10"/>
      <c r="H26620" s="10"/>
      <c r="I26620" s="10"/>
      <c r="J26620" s="10"/>
      <c r="K26620" s="10"/>
      <c r="L26620" s="10"/>
      <c r="M26620" s="10"/>
      <c r="N26620" s="10"/>
      <c r="O26620" s="10"/>
      <c r="P26620" s="10"/>
      <c r="Q26620" s="10"/>
      <c r="R26620" s="10"/>
      <c r="S26620" s="10"/>
      <c r="T26620" s="10"/>
      <c r="U26620" s="10"/>
      <c r="V26620" s="10"/>
      <c r="W26620" s="10"/>
      <c r="X26620" s="10"/>
      <c r="Y26620" s="10"/>
      <c r="Z26620" s="10"/>
      <c r="AA26620" s="10"/>
      <c r="AB26620" s="10"/>
      <c r="AC26620" s="10"/>
      <c r="AD26620" s="10"/>
      <c r="AE26620" s="10"/>
      <c r="AF26620" s="10"/>
      <c r="AG26620" s="12"/>
    </row>
    <row r="26621" spans="1:33">
      <c r="A26621" s="10"/>
      <c r="B26621" s="10"/>
      <c r="C26621" s="10"/>
      <c r="D26621" s="10"/>
      <c r="E26621" s="10"/>
      <c r="F26621" s="10"/>
      <c r="G26621" s="10"/>
      <c r="H26621" s="10"/>
      <c r="I26621" s="10"/>
      <c r="J26621" s="10"/>
      <c r="K26621" s="10"/>
      <c r="L26621" s="10"/>
      <c r="M26621" s="10"/>
      <c r="N26621" s="10"/>
      <c r="O26621" s="10"/>
      <c r="P26621" s="10"/>
      <c r="Q26621" s="10"/>
      <c r="R26621" s="10"/>
      <c r="S26621" s="10"/>
      <c r="T26621" s="10"/>
      <c r="U26621" s="10"/>
      <c r="V26621" s="10"/>
      <c r="W26621" s="10"/>
      <c r="X26621" s="10"/>
      <c r="Y26621" s="10"/>
      <c r="Z26621" s="10"/>
      <c r="AA26621" s="10"/>
      <c r="AB26621" s="10"/>
      <c r="AC26621" s="10"/>
      <c r="AD26621" s="10"/>
      <c r="AE26621" s="10"/>
      <c r="AF26621" s="10"/>
      <c r="AG26621" s="12"/>
    </row>
    <row r="26622" spans="1:33">
      <c r="A26622" s="10"/>
      <c r="B26622" s="10"/>
      <c r="C26622" s="10"/>
      <c r="D26622" s="10"/>
      <c r="E26622" s="10"/>
      <c r="F26622" s="10"/>
      <c r="G26622" s="10"/>
      <c r="H26622" s="10"/>
      <c r="I26622" s="10"/>
      <c r="J26622" s="10"/>
      <c r="K26622" s="10"/>
      <c r="L26622" s="10"/>
      <c r="M26622" s="10"/>
      <c r="N26622" s="10"/>
      <c r="O26622" s="10"/>
      <c r="P26622" s="10"/>
      <c r="Q26622" s="10"/>
      <c r="R26622" s="10"/>
      <c r="S26622" s="10"/>
      <c r="T26622" s="10"/>
      <c r="U26622" s="10"/>
      <c r="V26622" s="10"/>
      <c r="W26622" s="10"/>
      <c r="X26622" s="10"/>
      <c r="Y26622" s="10"/>
      <c r="Z26622" s="10"/>
      <c r="AA26622" s="10"/>
      <c r="AB26622" s="10"/>
      <c r="AC26622" s="10"/>
      <c r="AD26622" s="10"/>
      <c r="AE26622" s="10"/>
      <c r="AF26622" s="10"/>
      <c r="AG26622" s="12"/>
    </row>
    <row r="26623" spans="1:33">
      <c r="A26623" s="10"/>
      <c r="B26623" s="10"/>
      <c r="C26623" s="10"/>
      <c r="D26623" s="10"/>
      <c r="E26623" s="10"/>
      <c r="F26623" s="10"/>
      <c r="G26623" s="10"/>
      <c r="H26623" s="10"/>
      <c r="I26623" s="10"/>
      <c r="J26623" s="10"/>
      <c r="K26623" s="10"/>
      <c r="L26623" s="10"/>
      <c r="M26623" s="10"/>
      <c r="N26623" s="10"/>
      <c r="O26623" s="10"/>
      <c r="P26623" s="10"/>
      <c r="Q26623" s="10"/>
      <c r="R26623" s="10"/>
      <c r="S26623" s="10"/>
      <c r="T26623" s="10"/>
      <c r="U26623" s="10"/>
      <c r="V26623" s="10"/>
      <c r="W26623" s="10"/>
      <c r="X26623" s="10"/>
      <c r="Y26623" s="10"/>
      <c r="Z26623" s="10"/>
      <c r="AA26623" s="10"/>
      <c r="AB26623" s="10"/>
      <c r="AC26623" s="10"/>
      <c r="AD26623" s="10"/>
      <c r="AE26623" s="10"/>
      <c r="AF26623" s="10"/>
      <c r="AG26623" s="12"/>
    </row>
    <row r="26624" spans="1:33">
      <c r="A26624" s="10"/>
      <c r="B26624" s="10"/>
      <c r="C26624" s="10"/>
      <c r="D26624" s="10"/>
      <c r="E26624" s="10"/>
      <c r="F26624" s="10"/>
      <c r="G26624" s="10"/>
      <c r="H26624" s="10"/>
      <c r="I26624" s="10"/>
      <c r="J26624" s="10"/>
      <c r="K26624" s="10"/>
      <c r="L26624" s="10"/>
      <c r="M26624" s="10"/>
      <c r="N26624" s="10"/>
      <c r="O26624" s="10"/>
      <c r="P26624" s="10"/>
      <c r="Q26624" s="10"/>
      <c r="R26624" s="10"/>
      <c r="S26624" s="10"/>
      <c r="T26624" s="10"/>
      <c r="U26624" s="10"/>
      <c r="V26624" s="10"/>
      <c r="W26624" s="10"/>
      <c r="X26624" s="10"/>
      <c r="Y26624" s="10"/>
      <c r="Z26624" s="10"/>
      <c r="AA26624" s="10"/>
      <c r="AB26624" s="10"/>
      <c r="AC26624" s="10"/>
      <c r="AD26624" s="10"/>
      <c r="AE26624" s="10"/>
      <c r="AF26624" s="10"/>
      <c r="AG26624" s="12"/>
    </row>
    <row r="26625" spans="1:33">
      <c r="A26625" s="10"/>
      <c r="B26625" s="10"/>
      <c r="C26625" s="10"/>
      <c r="D26625" s="10"/>
      <c r="E26625" s="10"/>
      <c r="F26625" s="10"/>
      <c r="G26625" s="10"/>
      <c r="H26625" s="10"/>
      <c r="I26625" s="10"/>
      <c r="J26625" s="10"/>
      <c r="K26625" s="10"/>
      <c r="L26625" s="10"/>
      <c r="M26625" s="10"/>
      <c r="N26625" s="10"/>
      <c r="O26625" s="10"/>
      <c r="P26625" s="10"/>
      <c r="Q26625" s="10"/>
      <c r="R26625" s="10"/>
      <c r="S26625" s="10"/>
      <c r="T26625" s="10"/>
      <c r="U26625" s="10"/>
      <c r="V26625" s="10"/>
      <c r="W26625" s="10"/>
      <c r="X26625" s="10"/>
      <c r="Y26625" s="10"/>
      <c r="Z26625" s="10"/>
      <c r="AA26625" s="10"/>
      <c r="AB26625" s="10"/>
      <c r="AC26625" s="10"/>
      <c r="AD26625" s="10"/>
      <c r="AE26625" s="10"/>
      <c r="AF26625" s="10"/>
      <c r="AG26625" s="12"/>
    </row>
    <row r="26626" spans="1:33">
      <c r="A26626" s="10"/>
      <c r="B26626" s="10"/>
      <c r="C26626" s="10"/>
      <c r="D26626" s="10"/>
      <c r="E26626" s="10"/>
      <c r="F26626" s="10"/>
      <c r="G26626" s="10"/>
      <c r="H26626" s="10"/>
      <c r="I26626" s="10"/>
      <c r="J26626" s="10"/>
      <c r="K26626" s="10"/>
      <c r="L26626" s="10"/>
      <c r="M26626" s="10"/>
      <c r="N26626" s="10"/>
      <c r="O26626" s="10"/>
      <c r="P26626" s="10"/>
      <c r="Q26626" s="10"/>
      <c r="R26626" s="10"/>
      <c r="S26626" s="10"/>
      <c r="T26626" s="10"/>
      <c r="U26626" s="10"/>
      <c r="V26626" s="10"/>
      <c r="W26626" s="10"/>
      <c r="X26626" s="10"/>
      <c r="Y26626" s="10"/>
      <c r="Z26626" s="10"/>
      <c r="AA26626" s="10"/>
      <c r="AB26626" s="10"/>
      <c r="AC26626" s="10"/>
      <c r="AD26626" s="10"/>
      <c r="AE26626" s="10"/>
      <c r="AF26626" s="10"/>
      <c r="AG26626" s="12"/>
    </row>
    <row r="26627" spans="1:33">
      <c r="A26627" s="10"/>
      <c r="B26627" s="10"/>
      <c r="C26627" s="10"/>
      <c r="D26627" s="10"/>
      <c r="E26627" s="10"/>
      <c r="F26627" s="10"/>
      <c r="G26627" s="10"/>
      <c r="H26627" s="10"/>
      <c r="I26627" s="10"/>
      <c r="J26627" s="10"/>
      <c r="K26627" s="10"/>
      <c r="L26627" s="10"/>
      <c r="M26627" s="10"/>
      <c r="N26627" s="10"/>
      <c r="O26627" s="10"/>
      <c r="P26627" s="10"/>
      <c r="Q26627" s="10"/>
      <c r="R26627" s="10"/>
      <c r="S26627" s="10"/>
      <c r="T26627" s="10"/>
      <c r="U26627" s="10"/>
      <c r="V26627" s="10"/>
      <c r="W26627" s="10"/>
      <c r="X26627" s="10"/>
      <c r="Y26627" s="10"/>
      <c r="Z26627" s="10"/>
      <c r="AA26627" s="10"/>
      <c r="AB26627" s="10"/>
      <c r="AC26627" s="10"/>
      <c r="AD26627" s="10"/>
      <c r="AE26627" s="10"/>
      <c r="AF26627" s="10"/>
      <c r="AG26627" s="12"/>
    </row>
    <row r="26628" spans="1:33">
      <c r="A26628" s="10"/>
      <c r="B26628" s="10"/>
      <c r="C26628" s="10"/>
      <c r="D26628" s="10"/>
      <c r="E26628" s="10"/>
      <c r="F26628" s="10"/>
      <c r="G26628" s="10"/>
      <c r="H26628" s="10"/>
      <c r="I26628" s="10"/>
      <c r="J26628" s="10"/>
      <c r="K26628" s="10"/>
      <c r="L26628" s="10"/>
      <c r="M26628" s="10"/>
      <c r="N26628" s="10"/>
      <c r="O26628" s="10"/>
      <c r="P26628" s="10"/>
      <c r="Q26628" s="10"/>
      <c r="R26628" s="10"/>
      <c r="S26628" s="10"/>
      <c r="T26628" s="10"/>
      <c r="U26628" s="10"/>
      <c r="V26628" s="10"/>
      <c r="W26628" s="10"/>
      <c r="X26628" s="10"/>
      <c r="Y26628" s="10"/>
      <c r="Z26628" s="10"/>
      <c r="AA26628" s="10"/>
      <c r="AB26628" s="10"/>
      <c r="AC26628" s="10"/>
      <c r="AD26628" s="10"/>
      <c r="AE26628" s="10"/>
      <c r="AF26628" s="10"/>
      <c r="AG26628" s="12"/>
    </row>
    <row r="26629" spans="1:33">
      <c r="A26629" s="10"/>
      <c r="B26629" s="10"/>
      <c r="C26629" s="10"/>
      <c r="D26629" s="10"/>
      <c r="E26629" s="10"/>
      <c r="F26629" s="10"/>
      <c r="G26629" s="10"/>
      <c r="H26629" s="10"/>
      <c r="I26629" s="10"/>
      <c r="J26629" s="10"/>
      <c r="K26629" s="10"/>
      <c r="L26629" s="10"/>
      <c r="M26629" s="10"/>
      <c r="N26629" s="10"/>
      <c r="O26629" s="10"/>
      <c r="P26629" s="10"/>
      <c r="Q26629" s="10"/>
      <c r="R26629" s="10"/>
      <c r="S26629" s="10"/>
      <c r="T26629" s="10"/>
      <c r="U26629" s="10"/>
      <c r="V26629" s="10"/>
      <c r="W26629" s="10"/>
      <c r="X26629" s="10"/>
      <c r="Y26629" s="10"/>
      <c r="Z26629" s="10"/>
      <c r="AA26629" s="10"/>
      <c r="AB26629" s="10"/>
      <c r="AC26629" s="10"/>
      <c r="AD26629" s="10"/>
      <c r="AE26629" s="10"/>
      <c r="AF26629" s="10"/>
      <c r="AG26629" s="12"/>
    </row>
    <row r="26630" spans="1:33">
      <c r="A26630" s="10"/>
      <c r="B26630" s="10"/>
      <c r="C26630" s="10"/>
      <c r="D26630" s="10"/>
      <c r="E26630" s="10"/>
      <c r="F26630" s="10"/>
      <c r="G26630" s="10"/>
      <c r="H26630" s="10"/>
      <c r="I26630" s="10"/>
      <c r="J26630" s="10"/>
      <c r="K26630" s="10"/>
      <c r="L26630" s="10"/>
      <c r="M26630" s="10"/>
      <c r="N26630" s="10"/>
      <c r="O26630" s="10"/>
      <c r="P26630" s="10"/>
      <c r="Q26630" s="10"/>
      <c r="R26630" s="10"/>
      <c r="S26630" s="10"/>
      <c r="T26630" s="10"/>
      <c r="U26630" s="10"/>
      <c r="V26630" s="10"/>
      <c r="W26630" s="10"/>
      <c r="X26630" s="10"/>
      <c r="Y26630" s="10"/>
      <c r="Z26630" s="10"/>
      <c r="AA26630" s="10"/>
      <c r="AB26630" s="10"/>
      <c r="AC26630" s="10"/>
      <c r="AD26630" s="10"/>
      <c r="AE26630" s="10"/>
      <c r="AF26630" s="10"/>
      <c r="AG26630" s="12"/>
    </row>
    <row r="26631" spans="1:33">
      <c r="A26631" s="10"/>
      <c r="B26631" s="10"/>
      <c r="C26631" s="10"/>
      <c r="D26631" s="10"/>
      <c r="E26631" s="10"/>
      <c r="F26631" s="10"/>
      <c r="G26631" s="10"/>
      <c r="H26631" s="10"/>
      <c r="I26631" s="10"/>
      <c r="J26631" s="10"/>
      <c r="K26631" s="10"/>
      <c r="L26631" s="10"/>
      <c r="M26631" s="10"/>
      <c r="N26631" s="10"/>
      <c r="O26631" s="10"/>
      <c r="P26631" s="10"/>
      <c r="Q26631" s="10"/>
      <c r="R26631" s="10"/>
      <c r="S26631" s="10"/>
      <c r="T26631" s="10"/>
      <c r="U26631" s="10"/>
      <c r="V26631" s="10"/>
      <c r="W26631" s="10"/>
      <c r="X26631" s="10"/>
      <c r="Y26631" s="10"/>
      <c r="Z26631" s="10"/>
      <c r="AA26631" s="10"/>
      <c r="AB26631" s="10"/>
      <c r="AC26631" s="10"/>
      <c r="AD26631" s="10"/>
      <c r="AE26631" s="10"/>
      <c r="AF26631" s="10"/>
      <c r="AG26631" s="12"/>
    </row>
    <row r="26632" spans="1:33">
      <c r="A26632" s="10"/>
      <c r="B26632" s="10"/>
      <c r="C26632" s="10"/>
      <c r="D26632" s="10"/>
      <c r="E26632" s="10"/>
      <c r="F26632" s="10"/>
      <c r="G26632" s="10"/>
      <c r="H26632" s="10"/>
      <c r="I26632" s="10"/>
      <c r="J26632" s="10"/>
      <c r="K26632" s="10"/>
      <c r="L26632" s="10"/>
      <c r="M26632" s="10"/>
      <c r="N26632" s="10"/>
      <c r="O26632" s="10"/>
      <c r="P26632" s="10"/>
      <c r="Q26632" s="10"/>
      <c r="R26632" s="10"/>
      <c r="S26632" s="10"/>
      <c r="T26632" s="10"/>
      <c r="U26632" s="10"/>
      <c r="V26632" s="10"/>
      <c r="W26632" s="10"/>
      <c r="X26632" s="10"/>
      <c r="Y26632" s="10"/>
      <c r="Z26632" s="10"/>
      <c r="AA26632" s="10"/>
      <c r="AB26632" s="10"/>
      <c r="AC26632" s="10"/>
      <c r="AD26632" s="10"/>
      <c r="AE26632" s="10"/>
      <c r="AF26632" s="10"/>
      <c r="AG26632" s="12"/>
    </row>
    <row r="26633" spans="1:33">
      <c r="A26633" s="10"/>
      <c r="B26633" s="10"/>
      <c r="C26633" s="10"/>
      <c r="D26633" s="10"/>
      <c r="E26633" s="10"/>
      <c r="F26633" s="10"/>
      <c r="G26633" s="10"/>
      <c r="H26633" s="10"/>
      <c r="I26633" s="10"/>
      <c r="J26633" s="10"/>
      <c r="K26633" s="10"/>
      <c r="L26633" s="10"/>
      <c r="M26633" s="10"/>
      <c r="N26633" s="10"/>
      <c r="O26633" s="10"/>
      <c r="P26633" s="10"/>
      <c r="Q26633" s="10"/>
      <c r="R26633" s="10"/>
      <c r="S26633" s="10"/>
      <c r="T26633" s="10"/>
      <c r="U26633" s="10"/>
      <c r="V26633" s="10"/>
      <c r="W26633" s="10"/>
      <c r="X26633" s="10"/>
      <c r="Y26633" s="10"/>
      <c r="Z26633" s="10"/>
      <c r="AA26633" s="10"/>
      <c r="AB26633" s="10"/>
      <c r="AC26633" s="10"/>
      <c r="AD26633" s="10"/>
      <c r="AE26633" s="10"/>
      <c r="AF26633" s="10"/>
      <c r="AG26633" s="12"/>
    </row>
    <row r="26634" spans="1:33">
      <c r="A26634" s="10"/>
      <c r="B26634" s="10"/>
      <c r="C26634" s="10"/>
      <c r="D26634" s="10"/>
      <c r="E26634" s="10"/>
      <c r="F26634" s="10"/>
      <c r="G26634" s="10"/>
      <c r="H26634" s="10"/>
      <c r="I26634" s="10"/>
      <c r="J26634" s="10"/>
      <c r="K26634" s="10"/>
      <c r="L26634" s="10"/>
      <c r="M26634" s="10"/>
      <c r="N26634" s="10"/>
      <c r="O26634" s="10"/>
      <c r="P26634" s="10"/>
      <c r="Q26634" s="10"/>
      <c r="R26634" s="10"/>
      <c r="S26634" s="10"/>
      <c r="T26634" s="10"/>
      <c r="U26634" s="10"/>
      <c r="V26634" s="10"/>
      <c r="W26634" s="10"/>
      <c r="X26634" s="10"/>
      <c r="Y26634" s="10"/>
      <c r="Z26634" s="10"/>
      <c r="AA26634" s="10"/>
      <c r="AB26634" s="10"/>
      <c r="AC26634" s="10"/>
      <c r="AD26634" s="10"/>
      <c r="AE26634" s="10"/>
      <c r="AF26634" s="10"/>
      <c r="AG26634" s="12"/>
    </row>
    <row r="26635" spans="1:33">
      <c r="A26635" s="10"/>
      <c r="B26635" s="10"/>
      <c r="C26635" s="10"/>
      <c r="D26635" s="10"/>
      <c r="E26635" s="10"/>
      <c r="F26635" s="10"/>
      <c r="G26635" s="10"/>
      <c r="H26635" s="10"/>
      <c r="I26635" s="10"/>
      <c r="J26635" s="10"/>
      <c r="K26635" s="10"/>
      <c r="L26635" s="10"/>
      <c r="M26635" s="10"/>
      <c r="N26635" s="10"/>
      <c r="O26635" s="10"/>
      <c r="P26635" s="10"/>
      <c r="Q26635" s="10"/>
      <c r="R26635" s="10"/>
      <c r="S26635" s="10"/>
      <c r="T26635" s="10"/>
      <c r="U26635" s="10"/>
      <c r="V26635" s="10"/>
      <c r="W26635" s="10"/>
      <c r="X26635" s="10"/>
      <c r="Y26635" s="10"/>
      <c r="Z26635" s="10"/>
      <c r="AA26635" s="10"/>
      <c r="AB26635" s="10"/>
      <c r="AC26635" s="10"/>
      <c r="AD26635" s="10"/>
      <c r="AE26635" s="10"/>
      <c r="AF26635" s="10"/>
      <c r="AG26635" s="12"/>
    </row>
    <row r="26636" spans="1:33">
      <c r="A26636" s="10"/>
      <c r="B26636" s="10"/>
      <c r="C26636" s="10"/>
      <c r="D26636" s="10"/>
      <c r="E26636" s="10"/>
      <c r="F26636" s="10"/>
      <c r="G26636" s="10"/>
      <c r="H26636" s="10"/>
      <c r="I26636" s="10"/>
      <c r="J26636" s="10"/>
      <c r="K26636" s="10"/>
      <c r="L26636" s="10"/>
      <c r="M26636" s="10"/>
      <c r="N26636" s="10"/>
      <c r="O26636" s="10"/>
      <c r="P26636" s="10"/>
      <c r="Q26636" s="10"/>
      <c r="R26636" s="10"/>
      <c r="S26636" s="10"/>
      <c r="T26636" s="10"/>
      <c r="U26636" s="10"/>
      <c r="V26636" s="10"/>
      <c r="W26636" s="10"/>
      <c r="X26636" s="10"/>
      <c r="Y26636" s="10"/>
      <c r="Z26636" s="10"/>
      <c r="AA26636" s="10"/>
      <c r="AB26636" s="10"/>
      <c r="AC26636" s="10"/>
      <c r="AD26636" s="10"/>
      <c r="AE26636" s="10"/>
      <c r="AF26636" s="10"/>
      <c r="AG26636" s="12"/>
    </row>
    <row r="26637" spans="1:33">
      <c r="A26637" s="10"/>
      <c r="B26637" s="10"/>
      <c r="C26637" s="10"/>
      <c r="D26637" s="10"/>
      <c r="E26637" s="10"/>
      <c r="F26637" s="10"/>
      <c r="G26637" s="10"/>
      <c r="H26637" s="10"/>
      <c r="I26637" s="10"/>
      <c r="J26637" s="10"/>
      <c r="K26637" s="10"/>
      <c r="L26637" s="10"/>
      <c r="M26637" s="10"/>
      <c r="N26637" s="10"/>
      <c r="O26637" s="10"/>
      <c r="P26637" s="10"/>
      <c r="Q26637" s="10"/>
      <c r="R26637" s="10"/>
      <c r="S26637" s="10"/>
      <c r="T26637" s="10"/>
      <c r="U26637" s="10"/>
      <c r="V26637" s="10"/>
      <c r="W26637" s="10"/>
      <c r="X26637" s="10"/>
      <c r="Y26637" s="10"/>
      <c r="Z26637" s="10"/>
      <c r="AA26637" s="10"/>
      <c r="AB26637" s="10"/>
      <c r="AC26637" s="10"/>
      <c r="AD26637" s="10"/>
      <c r="AE26637" s="10"/>
      <c r="AF26637" s="10"/>
      <c r="AG26637" s="12"/>
    </row>
    <row r="26638" spans="1:33">
      <c r="A26638" s="10"/>
      <c r="B26638" s="10"/>
      <c r="C26638" s="10"/>
      <c r="D26638" s="10"/>
      <c r="E26638" s="10"/>
      <c r="F26638" s="10"/>
      <c r="G26638" s="10"/>
      <c r="H26638" s="10"/>
      <c r="I26638" s="10"/>
      <c r="J26638" s="10"/>
      <c r="K26638" s="10"/>
      <c r="L26638" s="10"/>
      <c r="M26638" s="10"/>
      <c r="N26638" s="10"/>
      <c r="O26638" s="10"/>
      <c r="P26638" s="10"/>
      <c r="Q26638" s="10"/>
      <c r="R26638" s="10"/>
      <c r="S26638" s="10"/>
      <c r="T26638" s="10"/>
      <c r="U26638" s="10"/>
      <c r="V26638" s="10"/>
      <c r="W26638" s="10"/>
      <c r="X26638" s="10"/>
      <c r="Y26638" s="10"/>
      <c r="Z26638" s="10"/>
      <c r="AA26638" s="10"/>
      <c r="AB26638" s="10"/>
      <c r="AC26638" s="10"/>
      <c r="AD26638" s="10"/>
      <c r="AE26638" s="10"/>
      <c r="AF26638" s="10"/>
      <c r="AG26638" s="12"/>
    </row>
    <row r="26639" spans="1:33">
      <c r="A26639" s="10"/>
      <c r="B26639" s="10"/>
      <c r="C26639" s="10"/>
      <c r="D26639" s="10"/>
      <c r="E26639" s="10"/>
      <c r="F26639" s="10"/>
      <c r="G26639" s="10"/>
      <c r="H26639" s="10"/>
      <c r="I26639" s="10"/>
      <c r="J26639" s="10"/>
      <c r="K26639" s="10"/>
      <c r="L26639" s="10"/>
      <c r="M26639" s="10"/>
      <c r="N26639" s="10"/>
      <c r="O26639" s="10"/>
      <c r="P26639" s="10"/>
      <c r="Q26639" s="10"/>
      <c r="R26639" s="10"/>
      <c r="S26639" s="10"/>
      <c r="T26639" s="10"/>
      <c r="U26639" s="10"/>
      <c r="V26639" s="10"/>
      <c r="W26639" s="10"/>
      <c r="X26639" s="10"/>
      <c r="Y26639" s="10"/>
      <c r="Z26639" s="10"/>
      <c r="AA26639" s="10"/>
      <c r="AB26639" s="10"/>
      <c r="AC26639" s="10"/>
      <c r="AD26639" s="10"/>
      <c r="AE26639" s="10"/>
      <c r="AF26639" s="10"/>
      <c r="AG26639" s="12"/>
    </row>
    <row r="26640" spans="1:33">
      <c r="A26640" s="10"/>
      <c r="B26640" s="10"/>
      <c r="C26640" s="10"/>
      <c r="D26640" s="10"/>
      <c r="E26640" s="10"/>
      <c r="F26640" s="10"/>
      <c r="G26640" s="10"/>
      <c r="H26640" s="10"/>
      <c r="I26640" s="10"/>
      <c r="J26640" s="10"/>
      <c r="K26640" s="10"/>
      <c r="L26640" s="10"/>
      <c r="M26640" s="10"/>
      <c r="N26640" s="10"/>
      <c r="O26640" s="10"/>
      <c r="P26640" s="10"/>
      <c r="Q26640" s="10"/>
      <c r="R26640" s="10"/>
      <c r="S26640" s="10"/>
      <c r="T26640" s="10"/>
      <c r="U26640" s="10"/>
      <c r="V26640" s="10"/>
      <c r="W26640" s="10"/>
      <c r="X26640" s="10"/>
      <c r="Y26640" s="10"/>
      <c r="Z26640" s="10"/>
      <c r="AA26640" s="10"/>
      <c r="AB26640" s="10"/>
      <c r="AC26640" s="10"/>
      <c r="AD26640" s="10"/>
      <c r="AE26640" s="10"/>
      <c r="AF26640" s="10"/>
      <c r="AG26640" s="12"/>
    </row>
    <row r="26641" spans="1:33">
      <c r="A26641" s="10"/>
      <c r="B26641" s="10"/>
      <c r="C26641" s="10"/>
      <c r="D26641" s="10"/>
      <c r="E26641" s="10"/>
      <c r="F26641" s="10"/>
      <c r="G26641" s="10"/>
      <c r="H26641" s="10"/>
      <c r="I26641" s="10"/>
      <c r="J26641" s="10"/>
      <c r="K26641" s="10"/>
      <c r="L26641" s="10"/>
      <c r="M26641" s="10"/>
      <c r="N26641" s="10"/>
      <c r="O26641" s="10"/>
      <c r="P26641" s="10"/>
      <c r="Q26641" s="10"/>
      <c r="R26641" s="10"/>
      <c r="S26641" s="10"/>
      <c r="T26641" s="10"/>
      <c r="U26641" s="10"/>
      <c r="V26641" s="10"/>
      <c r="W26641" s="10"/>
      <c r="X26641" s="10"/>
      <c r="Y26641" s="10"/>
      <c r="Z26641" s="10"/>
      <c r="AA26641" s="10"/>
      <c r="AB26641" s="10"/>
      <c r="AC26641" s="10"/>
      <c r="AD26641" s="10"/>
      <c r="AE26641" s="10"/>
      <c r="AF26641" s="10"/>
      <c r="AG26641" s="12"/>
    </row>
    <row r="26642" spans="1:33">
      <c r="A26642" s="10"/>
      <c r="B26642" s="10"/>
      <c r="C26642" s="10"/>
      <c r="D26642" s="10"/>
      <c r="E26642" s="10"/>
      <c r="F26642" s="10"/>
      <c r="G26642" s="10"/>
      <c r="H26642" s="10"/>
      <c r="I26642" s="10"/>
      <c r="J26642" s="10"/>
      <c r="K26642" s="10"/>
      <c r="L26642" s="10"/>
      <c r="M26642" s="10"/>
      <c r="N26642" s="10"/>
      <c r="O26642" s="10"/>
      <c r="P26642" s="10"/>
      <c r="Q26642" s="10"/>
      <c r="R26642" s="10"/>
      <c r="S26642" s="10"/>
      <c r="T26642" s="10"/>
      <c r="U26642" s="10"/>
      <c r="V26642" s="10"/>
      <c r="W26642" s="10"/>
      <c r="X26642" s="10"/>
      <c r="Y26642" s="10"/>
      <c r="Z26642" s="10"/>
      <c r="AA26642" s="10"/>
      <c r="AB26642" s="10"/>
      <c r="AC26642" s="10"/>
      <c r="AD26642" s="10"/>
      <c r="AE26642" s="10"/>
      <c r="AF26642" s="10"/>
      <c r="AG26642" s="12"/>
    </row>
    <row r="26643" spans="1:33">
      <c r="A26643" s="10"/>
      <c r="B26643" s="10"/>
      <c r="C26643" s="10"/>
      <c r="D26643" s="10"/>
      <c r="E26643" s="10"/>
      <c r="F26643" s="10"/>
      <c r="G26643" s="10"/>
      <c r="H26643" s="10"/>
      <c r="I26643" s="10"/>
      <c r="J26643" s="10"/>
      <c r="K26643" s="10"/>
      <c r="L26643" s="10"/>
      <c r="M26643" s="10"/>
      <c r="N26643" s="10"/>
      <c r="O26643" s="10"/>
      <c r="P26643" s="10"/>
      <c r="Q26643" s="10"/>
      <c r="R26643" s="10"/>
      <c r="S26643" s="10"/>
      <c r="T26643" s="10"/>
      <c r="U26643" s="10"/>
      <c r="V26643" s="10"/>
      <c r="W26643" s="10"/>
      <c r="X26643" s="10"/>
      <c r="Y26643" s="10"/>
      <c r="Z26643" s="10"/>
      <c r="AA26643" s="10"/>
      <c r="AB26643" s="10"/>
      <c r="AC26643" s="10"/>
      <c r="AD26643" s="10"/>
      <c r="AE26643" s="10"/>
      <c r="AF26643" s="10"/>
      <c r="AG26643" s="12"/>
    </row>
    <row r="26644" spans="1:33">
      <c r="A26644" s="10"/>
      <c r="B26644" s="10"/>
      <c r="C26644" s="10"/>
      <c r="D26644" s="10"/>
      <c r="E26644" s="10"/>
      <c r="F26644" s="10"/>
      <c r="G26644" s="10"/>
      <c r="H26644" s="10"/>
      <c r="I26644" s="10"/>
      <c r="J26644" s="10"/>
      <c r="K26644" s="10"/>
      <c r="L26644" s="10"/>
      <c r="M26644" s="10"/>
      <c r="N26644" s="10"/>
      <c r="O26644" s="10"/>
      <c r="P26644" s="10"/>
      <c r="Q26644" s="10"/>
      <c r="R26644" s="10"/>
      <c r="S26644" s="10"/>
      <c r="T26644" s="10"/>
      <c r="U26644" s="10"/>
      <c r="V26644" s="10"/>
      <c r="W26644" s="10"/>
      <c r="X26644" s="10"/>
      <c r="Y26644" s="10"/>
      <c r="Z26644" s="10"/>
      <c r="AA26644" s="10"/>
      <c r="AB26644" s="10"/>
      <c r="AC26644" s="10"/>
      <c r="AD26644" s="10"/>
      <c r="AE26644" s="10"/>
      <c r="AF26644" s="10"/>
      <c r="AG26644" s="12"/>
    </row>
    <row r="26645" spans="1:33">
      <c r="A26645" s="10"/>
      <c r="B26645" s="10"/>
      <c r="C26645" s="10"/>
      <c r="D26645" s="10"/>
      <c r="E26645" s="10"/>
      <c r="F26645" s="10"/>
      <c r="G26645" s="10"/>
      <c r="H26645" s="10"/>
      <c r="I26645" s="10"/>
      <c r="J26645" s="10"/>
      <c r="K26645" s="10"/>
      <c r="L26645" s="10"/>
      <c r="M26645" s="10"/>
      <c r="N26645" s="10"/>
      <c r="O26645" s="10"/>
      <c r="P26645" s="10"/>
      <c r="Q26645" s="10"/>
      <c r="R26645" s="10"/>
      <c r="S26645" s="10"/>
      <c r="T26645" s="10"/>
      <c r="U26645" s="10"/>
      <c r="V26645" s="10"/>
      <c r="W26645" s="10"/>
      <c r="X26645" s="10"/>
      <c r="Y26645" s="10"/>
      <c r="Z26645" s="10"/>
      <c r="AA26645" s="10"/>
      <c r="AB26645" s="10"/>
      <c r="AC26645" s="10"/>
      <c r="AD26645" s="10"/>
      <c r="AE26645" s="10"/>
      <c r="AF26645" s="10"/>
      <c r="AG26645" s="12"/>
    </row>
    <row r="26646" spans="1:33">
      <c r="A26646" s="10"/>
      <c r="B26646" s="10"/>
      <c r="C26646" s="10"/>
      <c r="D26646" s="10"/>
      <c r="E26646" s="10"/>
      <c r="F26646" s="10"/>
      <c r="G26646" s="10"/>
      <c r="H26646" s="10"/>
      <c r="I26646" s="10"/>
      <c r="J26646" s="10"/>
      <c r="K26646" s="10"/>
      <c r="L26646" s="10"/>
      <c r="M26646" s="10"/>
      <c r="N26646" s="10"/>
      <c r="O26646" s="10"/>
      <c r="P26646" s="10"/>
      <c r="Q26646" s="10"/>
      <c r="R26646" s="10"/>
      <c r="S26646" s="10"/>
      <c r="T26646" s="10"/>
      <c r="U26646" s="10"/>
      <c r="V26646" s="10"/>
      <c r="W26646" s="10"/>
      <c r="X26646" s="10"/>
      <c r="Y26646" s="10"/>
      <c r="Z26646" s="10"/>
      <c r="AA26646" s="10"/>
      <c r="AB26646" s="10"/>
      <c r="AC26646" s="10"/>
      <c r="AD26646" s="10"/>
      <c r="AE26646" s="10"/>
      <c r="AF26646" s="10"/>
      <c r="AG26646" s="12"/>
    </row>
    <row r="26647" spans="1:33">
      <c r="A26647" s="10"/>
      <c r="B26647" s="10"/>
      <c r="C26647" s="10"/>
      <c r="D26647" s="10"/>
      <c r="E26647" s="10"/>
      <c r="F26647" s="10"/>
      <c r="G26647" s="10"/>
      <c r="H26647" s="10"/>
      <c r="I26647" s="10"/>
      <c r="J26647" s="10"/>
      <c r="K26647" s="10"/>
      <c r="L26647" s="10"/>
      <c r="M26647" s="10"/>
      <c r="N26647" s="10"/>
      <c r="O26647" s="10"/>
      <c r="P26647" s="10"/>
      <c r="Q26647" s="10"/>
      <c r="R26647" s="10"/>
      <c r="S26647" s="10"/>
      <c r="T26647" s="10"/>
      <c r="U26647" s="10"/>
      <c r="V26647" s="10"/>
      <c r="W26647" s="10"/>
      <c r="X26647" s="10"/>
      <c r="Y26647" s="10"/>
      <c r="Z26647" s="10"/>
      <c r="AA26647" s="10"/>
      <c r="AB26647" s="10"/>
      <c r="AC26647" s="10"/>
      <c r="AD26647" s="10"/>
      <c r="AE26647" s="10"/>
      <c r="AF26647" s="10"/>
      <c r="AG26647" s="12"/>
    </row>
    <row r="26648" spans="1:33">
      <c r="A26648" s="10"/>
      <c r="B26648" s="10"/>
      <c r="C26648" s="10"/>
      <c r="D26648" s="10"/>
      <c r="E26648" s="10"/>
      <c r="F26648" s="10"/>
      <c r="G26648" s="10"/>
      <c r="H26648" s="10"/>
      <c r="I26648" s="10"/>
      <c r="J26648" s="10"/>
      <c r="K26648" s="10"/>
      <c r="L26648" s="10"/>
      <c r="M26648" s="10"/>
      <c r="N26648" s="10"/>
      <c r="O26648" s="10"/>
      <c r="P26648" s="10"/>
      <c r="Q26648" s="10"/>
      <c r="R26648" s="10"/>
      <c r="S26648" s="10"/>
      <c r="T26648" s="10"/>
      <c r="U26648" s="10"/>
      <c r="V26648" s="10"/>
      <c r="W26648" s="10"/>
      <c r="X26648" s="10"/>
      <c r="Y26648" s="10"/>
      <c r="Z26648" s="10"/>
      <c r="AA26648" s="10"/>
      <c r="AB26648" s="10"/>
      <c r="AC26648" s="10"/>
      <c r="AD26648" s="10"/>
      <c r="AE26648" s="10"/>
      <c r="AF26648" s="10"/>
      <c r="AG26648" s="12"/>
    </row>
    <row r="26649" spans="1:33">
      <c r="A26649" s="10"/>
      <c r="B26649" s="10"/>
      <c r="C26649" s="10"/>
      <c r="D26649" s="10"/>
      <c r="E26649" s="10"/>
      <c r="F26649" s="10"/>
      <c r="G26649" s="10"/>
      <c r="H26649" s="10"/>
      <c r="I26649" s="10"/>
      <c r="J26649" s="10"/>
      <c r="K26649" s="10"/>
      <c r="L26649" s="10"/>
      <c r="M26649" s="10"/>
      <c r="N26649" s="10"/>
      <c r="O26649" s="10"/>
      <c r="P26649" s="10"/>
      <c r="Q26649" s="10"/>
      <c r="R26649" s="10"/>
      <c r="S26649" s="10"/>
      <c r="T26649" s="10"/>
      <c r="U26649" s="10"/>
      <c r="V26649" s="10"/>
      <c r="W26649" s="10"/>
      <c r="X26649" s="10"/>
      <c r="Y26649" s="10"/>
      <c r="Z26649" s="10"/>
      <c r="AA26649" s="10"/>
      <c r="AB26649" s="10"/>
      <c r="AC26649" s="10"/>
      <c r="AD26649" s="10"/>
      <c r="AE26649" s="10"/>
      <c r="AF26649" s="10"/>
      <c r="AG26649" s="12"/>
    </row>
    <row r="26650" spans="1:33">
      <c r="A26650" s="10"/>
      <c r="B26650" s="10"/>
      <c r="C26650" s="10"/>
      <c r="D26650" s="10"/>
      <c r="E26650" s="10"/>
      <c r="F26650" s="10"/>
      <c r="G26650" s="10"/>
      <c r="H26650" s="10"/>
      <c r="I26650" s="10"/>
      <c r="J26650" s="10"/>
      <c r="K26650" s="10"/>
      <c r="L26650" s="10"/>
      <c r="M26650" s="10"/>
      <c r="N26650" s="10"/>
      <c r="O26650" s="10"/>
      <c r="P26650" s="10"/>
      <c r="Q26650" s="10"/>
      <c r="R26650" s="10"/>
      <c r="S26650" s="10"/>
      <c r="T26650" s="10"/>
      <c r="U26650" s="10"/>
      <c r="V26650" s="10"/>
      <c r="W26650" s="10"/>
      <c r="X26650" s="10"/>
      <c r="Y26650" s="10"/>
      <c r="Z26650" s="10"/>
      <c r="AA26650" s="10"/>
      <c r="AB26650" s="10"/>
      <c r="AC26650" s="10"/>
      <c r="AD26650" s="10"/>
      <c r="AE26650" s="10"/>
      <c r="AF26650" s="10"/>
      <c r="AG26650" s="12"/>
    </row>
    <row r="26651" spans="1:33">
      <c r="A26651" s="10"/>
      <c r="B26651" s="10"/>
      <c r="C26651" s="10"/>
      <c r="D26651" s="10"/>
      <c r="E26651" s="10"/>
      <c r="F26651" s="10"/>
      <c r="G26651" s="10"/>
      <c r="H26651" s="10"/>
      <c r="I26651" s="10"/>
      <c r="J26651" s="10"/>
      <c r="K26651" s="10"/>
      <c r="L26651" s="10"/>
      <c r="M26651" s="10"/>
      <c r="N26651" s="10"/>
      <c r="O26651" s="10"/>
      <c r="P26651" s="10"/>
      <c r="Q26651" s="10"/>
      <c r="R26651" s="10"/>
      <c r="S26651" s="10"/>
      <c r="T26651" s="10"/>
      <c r="U26651" s="10"/>
      <c r="V26651" s="10"/>
      <c r="W26651" s="10"/>
      <c r="X26651" s="10"/>
      <c r="Y26651" s="10"/>
      <c r="Z26651" s="10"/>
      <c r="AA26651" s="10"/>
      <c r="AB26651" s="10"/>
      <c r="AC26651" s="10"/>
      <c r="AD26651" s="10"/>
      <c r="AE26651" s="10"/>
      <c r="AF26651" s="10"/>
      <c r="AG26651" s="12"/>
    </row>
    <row r="26652" spans="1:33">
      <c r="A26652" s="10"/>
      <c r="B26652" s="10"/>
      <c r="C26652" s="10"/>
      <c r="D26652" s="10"/>
      <c r="E26652" s="10"/>
      <c r="F26652" s="10"/>
      <c r="G26652" s="10"/>
      <c r="H26652" s="10"/>
      <c r="I26652" s="10"/>
      <c r="J26652" s="10"/>
      <c r="K26652" s="10"/>
      <c r="L26652" s="10"/>
      <c r="M26652" s="10"/>
      <c r="N26652" s="10"/>
      <c r="O26652" s="10"/>
      <c r="P26652" s="10"/>
      <c r="Q26652" s="10"/>
      <c r="R26652" s="10"/>
      <c r="S26652" s="10"/>
      <c r="T26652" s="10"/>
      <c r="U26652" s="10"/>
      <c r="V26652" s="10"/>
      <c r="W26652" s="10"/>
      <c r="X26652" s="10"/>
      <c r="Y26652" s="10"/>
      <c r="Z26652" s="10"/>
      <c r="AA26652" s="10"/>
      <c r="AB26652" s="10"/>
      <c r="AC26652" s="10"/>
      <c r="AD26652" s="10"/>
      <c r="AE26652" s="10"/>
      <c r="AF26652" s="10"/>
      <c r="AG26652" s="12"/>
    </row>
    <row r="26653" spans="1:33">
      <c r="A26653" s="10"/>
      <c r="B26653" s="10"/>
      <c r="C26653" s="10"/>
      <c r="D26653" s="10"/>
      <c r="E26653" s="10"/>
      <c r="F26653" s="10"/>
      <c r="G26653" s="10"/>
      <c r="H26653" s="10"/>
      <c r="I26653" s="10"/>
      <c r="J26653" s="10"/>
      <c r="K26653" s="10"/>
      <c r="L26653" s="10"/>
      <c r="M26653" s="10"/>
      <c r="N26653" s="10"/>
      <c r="O26653" s="10"/>
      <c r="P26653" s="10"/>
      <c r="Q26653" s="10"/>
      <c r="R26653" s="10"/>
      <c r="S26653" s="10"/>
      <c r="T26653" s="10"/>
      <c r="U26653" s="10"/>
      <c r="V26653" s="10"/>
      <c r="W26653" s="10"/>
      <c r="X26653" s="10"/>
      <c r="Y26653" s="10"/>
      <c r="Z26653" s="10"/>
      <c r="AA26653" s="10"/>
      <c r="AB26653" s="10"/>
      <c r="AC26653" s="10"/>
      <c r="AD26653" s="10"/>
      <c r="AE26653" s="10"/>
      <c r="AF26653" s="10"/>
      <c r="AG26653" s="12"/>
    </row>
    <row r="26654" spans="1:33">
      <c r="A26654" s="10"/>
      <c r="B26654" s="10"/>
      <c r="C26654" s="10"/>
      <c r="D26654" s="10"/>
      <c r="E26654" s="10"/>
      <c r="F26654" s="10"/>
      <c r="G26654" s="10"/>
      <c r="H26654" s="10"/>
      <c r="I26654" s="10"/>
      <c r="J26654" s="10"/>
      <c r="K26654" s="10"/>
      <c r="L26654" s="10"/>
      <c r="M26654" s="10"/>
      <c r="N26654" s="10"/>
      <c r="O26654" s="10"/>
      <c r="P26654" s="10"/>
      <c r="Q26654" s="10"/>
      <c r="R26654" s="10"/>
      <c r="S26654" s="10"/>
      <c r="T26654" s="10"/>
      <c r="U26654" s="10"/>
      <c r="V26654" s="10"/>
      <c r="W26654" s="10"/>
      <c r="X26654" s="10"/>
      <c r="Y26654" s="10"/>
      <c r="Z26654" s="10"/>
      <c r="AA26654" s="10"/>
      <c r="AB26654" s="10"/>
      <c r="AC26654" s="10"/>
      <c r="AD26654" s="10"/>
      <c r="AE26654" s="10"/>
      <c r="AF26654" s="10"/>
      <c r="AG26654" s="12"/>
    </row>
    <row r="26655" spans="1:33">
      <c r="A26655" s="10"/>
      <c r="B26655" s="10"/>
      <c r="C26655" s="10"/>
      <c r="D26655" s="10"/>
      <c r="E26655" s="10"/>
      <c r="F26655" s="10"/>
      <c r="G26655" s="10"/>
      <c r="H26655" s="10"/>
      <c r="I26655" s="10"/>
      <c r="J26655" s="10"/>
      <c r="K26655" s="10"/>
      <c r="L26655" s="10"/>
      <c r="M26655" s="10"/>
      <c r="N26655" s="10"/>
      <c r="O26655" s="10"/>
      <c r="P26655" s="10"/>
      <c r="Q26655" s="10"/>
      <c r="R26655" s="10"/>
      <c r="S26655" s="10"/>
      <c r="T26655" s="10"/>
      <c r="U26655" s="10"/>
      <c r="V26655" s="10"/>
      <c r="W26655" s="10"/>
      <c r="X26655" s="10"/>
      <c r="Y26655" s="10"/>
      <c r="Z26655" s="10"/>
      <c r="AA26655" s="10"/>
      <c r="AB26655" s="10"/>
      <c r="AC26655" s="10"/>
      <c r="AD26655" s="10"/>
      <c r="AE26655" s="10"/>
      <c r="AF26655" s="10"/>
      <c r="AG26655" s="12"/>
    </row>
    <row r="26656" spans="1:33">
      <c r="A26656" s="10"/>
      <c r="B26656" s="10"/>
      <c r="C26656" s="10"/>
      <c r="D26656" s="10"/>
      <c r="E26656" s="10"/>
      <c r="F26656" s="10"/>
      <c r="G26656" s="10"/>
      <c r="H26656" s="10"/>
      <c r="I26656" s="10"/>
      <c r="J26656" s="10"/>
      <c r="K26656" s="10"/>
      <c r="L26656" s="10"/>
      <c r="M26656" s="10"/>
      <c r="N26656" s="10"/>
      <c r="O26656" s="10"/>
      <c r="P26656" s="10"/>
      <c r="Q26656" s="10"/>
      <c r="R26656" s="10"/>
      <c r="S26656" s="10"/>
      <c r="T26656" s="10"/>
      <c r="U26656" s="10"/>
      <c r="V26656" s="10"/>
      <c r="W26656" s="10"/>
      <c r="X26656" s="10"/>
      <c r="Y26656" s="10"/>
      <c r="Z26656" s="10"/>
      <c r="AA26656" s="10"/>
      <c r="AB26656" s="10"/>
      <c r="AC26656" s="10"/>
      <c r="AD26656" s="10"/>
      <c r="AE26656" s="10"/>
      <c r="AF26656" s="10"/>
      <c r="AG26656" s="12"/>
    </row>
    <row r="26657" spans="1:33">
      <c r="A26657" s="10"/>
      <c r="B26657" s="10"/>
      <c r="C26657" s="10"/>
      <c r="D26657" s="10"/>
      <c r="E26657" s="10"/>
      <c r="F26657" s="10"/>
      <c r="G26657" s="10"/>
      <c r="H26657" s="10"/>
      <c r="I26657" s="10"/>
      <c r="J26657" s="10"/>
      <c r="K26657" s="10"/>
      <c r="L26657" s="10"/>
      <c r="M26657" s="10"/>
      <c r="N26657" s="10"/>
      <c r="O26657" s="10"/>
      <c r="P26657" s="10"/>
      <c r="Q26657" s="10"/>
      <c r="R26657" s="10"/>
      <c r="S26657" s="10"/>
      <c r="T26657" s="10"/>
      <c r="U26657" s="10"/>
      <c r="V26657" s="10"/>
      <c r="W26657" s="10"/>
      <c r="X26657" s="10"/>
      <c r="Y26657" s="10"/>
      <c r="Z26657" s="10"/>
      <c r="AA26657" s="10"/>
      <c r="AB26657" s="10"/>
      <c r="AC26657" s="10"/>
      <c r="AD26657" s="10"/>
      <c r="AE26657" s="10"/>
      <c r="AF26657" s="10"/>
      <c r="AG26657" s="12"/>
    </row>
    <row r="26658" spans="1:33">
      <c r="A26658" s="10"/>
      <c r="B26658" s="10"/>
      <c r="C26658" s="10"/>
      <c r="D26658" s="10"/>
      <c r="E26658" s="10"/>
      <c r="F26658" s="10"/>
      <c r="G26658" s="10"/>
      <c r="H26658" s="10"/>
      <c r="I26658" s="10"/>
      <c r="J26658" s="10"/>
      <c r="K26658" s="10"/>
      <c r="L26658" s="10"/>
      <c r="M26658" s="10"/>
      <c r="N26658" s="10"/>
      <c r="O26658" s="10"/>
      <c r="P26658" s="10"/>
      <c r="Q26658" s="10"/>
      <c r="R26658" s="10"/>
      <c r="S26658" s="10"/>
      <c r="T26658" s="10"/>
      <c r="U26658" s="10"/>
      <c r="V26658" s="10"/>
      <c r="W26658" s="10"/>
      <c r="X26658" s="10"/>
      <c r="Y26658" s="10"/>
      <c r="Z26658" s="10"/>
      <c r="AA26658" s="10"/>
      <c r="AB26658" s="10"/>
      <c r="AC26658" s="10"/>
      <c r="AD26658" s="10"/>
      <c r="AE26658" s="10"/>
      <c r="AF26658" s="10"/>
      <c r="AG26658" s="12"/>
    </row>
    <row r="26659" spans="1:33">
      <c r="A26659" s="10"/>
      <c r="B26659" s="10"/>
      <c r="C26659" s="10"/>
      <c r="D26659" s="10"/>
      <c r="E26659" s="10"/>
      <c r="F26659" s="10"/>
      <c r="G26659" s="10"/>
      <c r="H26659" s="10"/>
      <c r="I26659" s="10"/>
      <c r="J26659" s="10"/>
      <c r="K26659" s="10"/>
      <c r="L26659" s="10"/>
      <c r="M26659" s="10"/>
      <c r="N26659" s="10"/>
      <c r="O26659" s="10"/>
      <c r="P26659" s="10"/>
      <c r="Q26659" s="10"/>
      <c r="R26659" s="10"/>
      <c r="S26659" s="10"/>
      <c r="T26659" s="10"/>
      <c r="U26659" s="10"/>
      <c r="V26659" s="10"/>
      <c r="W26659" s="10"/>
      <c r="X26659" s="10"/>
      <c r="Y26659" s="10"/>
      <c r="Z26659" s="10"/>
      <c r="AA26659" s="10"/>
      <c r="AB26659" s="10"/>
      <c r="AC26659" s="10"/>
      <c r="AD26659" s="10"/>
      <c r="AE26659" s="10"/>
      <c r="AF26659" s="10"/>
      <c r="AG26659" s="12"/>
    </row>
    <row r="26660" spans="1:33">
      <c r="A26660" s="10"/>
      <c r="B26660" s="10"/>
      <c r="C26660" s="10"/>
      <c r="D26660" s="10"/>
      <c r="E26660" s="10"/>
      <c r="F26660" s="10"/>
      <c r="G26660" s="10"/>
      <c r="H26660" s="10"/>
      <c r="I26660" s="10"/>
      <c r="J26660" s="10"/>
      <c r="K26660" s="10"/>
      <c r="L26660" s="10"/>
      <c r="M26660" s="10"/>
      <c r="N26660" s="10"/>
      <c r="O26660" s="10"/>
      <c r="P26660" s="10"/>
      <c r="Q26660" s="10"/>
      <c r="R26660" s="10"/>
      <c r="S26660" s="10"/>
      <c r="T26660" s="10"/>
      <c r="U26660" s="10"/>
      <c r="V26660" s="10"/>
      <c r="W26660" s="10"/>
      <c r="X26660" s="10"/>
      <c r="Y26660" s="10"/>
      <c r="Z26660" s="10"/>
      <c r="AA26660" s="10"/>
      <c r="AB26660" s="10"/>
      <c r="AC26660" s="10"/>
      <c r="AD26660" s="10"/>
      <c r="AE26660" s="10"/>
      <c r="AF26660" s="10"/>
      <c r="AG26660" s="12"/>
    </row>
    <row r="26661" spans="1:33">
      <c r="A26661" s="10"/>
      <c r="B26661" s="10"/>
      <c r="C26661" s="10"/>
      <c r="D26661" s="10"/>
      <c r="E26661" s="10"/>
      <c r="F26661" s="10"/>
      <c r="G26661" s="10"/>
      <c r="H26661" s="10"/>
      <c r="I26661" s="10"/>
      <c r="J26661" s="10"/>
      <c r="K26661" s="10"/>
      <c r="L26661" s="10"/>
      <c r="M26661" s="10"/>
      <c r="N26661" s="10"/>
      <c r="O26661" s="10"/>
      <c r="P26661" s="10"/>
      <c r="Q26661" s="10"/>
      <c r="R26661" s="10"/>
      <c r="S26661" s="10"/>
      <c r="T26661" s="10"/>
      <c r="U26661" s="10"/>
      <c r="V26661" s="10"/>
      <c r="W26661" s="10"/>
      <c r="X26661" s="10"/>
      <c r="Y26661" s="10"/>
      <c r="Z26661" s="10"/>
      <c r="AA26661" s="10"/>
      <c r="AB26661" s="10"/>
      <c r="AC26661" s="10"/>
      <c r="AD26661" s="10"/>
      <c r="AE26661" s="10"/>
      <c r="AF26661" s="10"/>
      <c r="AG26661" s="12"/>
    </row>
    <row r="26662" spans="1:33">
      <c r="A26662" s="10"/>
      <c r="B26662" s="10"/>
      <c r="C26662" s="10"/>
      <c r="D26662" s="10"/>
      <c r="E26662" s="10"/>
      <c r="F26662" s="10"/>
      <c r="G26662" s="10"/>
      <c r="H26662" s="10"/>
      <c r="I26662" s="10"/>
      <c r="J26662" s="10"/>
      <c r="K26662" s="10"/>
      <c r="L26662" s="10"/>
      <c r="M26662" s="10"/>
      <c r="N26662" s="10"/>
      <c r="O26662" s="10"/>
      <c r="P26662" s="10"/>
      <c r="Q26662" s="10"/>
      <c r="R26662" s="10"/>
      <c r="S26662" s="10"/>
      <c r="T26662" s="10"/>
      <c r="U26662" s="10"/>
      <c r="V26662" s="10"/>
      <c r="W26662" s="10"/>
      <c r="X26662" s="10"/>
      <c r="Y26662" s="10"/>
      <c r="Z26662" s="10"/>
      <c r="AA26662" s="10"/>
      <c r="AB26662" s="10"/>
      <c r="AC26662" s="10"/>
      <c r="AD26662" s="10"/>
      <c r="AE26662" s="10"/>
      <c r="AF26662" s="10"/>
      <c r="AG26662" s="12"/>
    </row>
    <row r="26663" spans="1:33">
      <c r="A26663" s="10"/>
      <c r="B26663" s="10"/>
      <c r="C26663" s="10"/>
      <c r="D26663" s="10"/>
      <c r="E26663" s="10"/>
      <c r="F26663" s="10"/>
      <c r="G26663" s="10"/>
      <c r="H26663" s="10"/>
      <c r="I26663" s="10"/>
      <c r="J26663" s="10"/>
      <c r="K26663" s="10"/>
      <c r="L26663" s="10"/>
      <c r="M26663" s="10"/>
      <c r="N26663" s="10"/>
      <c r="O26663" s="10"/>
      <c r="P26663" s="10"/>
      <c r="Q26663" s="10"/>
      <c r="R26663" s="10"/>
      <c r="S26663" s="10"/>
      <c r="T26663" s="10"/>
      <c r="U26663" s="10"/>
      <c r="V26663" s="10"/>
      <c r="W26663" s="10"/>
      <c r="X26663" s="10"/>
      <c r="Y26663" s="10"/>
      <c r="Z26663" s="10"/>
      <c r="AA26663" s="10"/>
      <c r="AB26663" s="10"/>
      <c r="AC26663" s="10"/>
      <c r="AD26663" s="10"/>
      <c r="AE26663" s="10"/>
      <c r="AF26663" s="10"/>
      <c r="AG26663" s="12"/>
    </row>
    <row r="26664" spans="1:33">
      <c r="A26664" s="10"/>
      <c r="B26664" s="10"/>
      <c r="C26664" s="10"/>
      <c r="D26664" s="10"/>
      <c r="E26664" s="10"/>
      <c r="F26664" s="10"/>
      <c r="G26664" s="10"/>
      <c r="H26664" s="10"/>
      <c r="I26664" s="10"/>
      <c r="J26664" s="10"/>
      <c r="K26664" s="10"/>
      <c r="L26664" s="10"/>
      <c r="M26664" s="10"/>
      <c r="N26664" s="10"/>
      <c r="O26664" s="10"/>
      <c r="P26664" s="10"/>
      <c r="Q26664" s="10"/>
      <c r="R26664" s="10"/>
      <c r="S26664" s="10"/>
      <c r="T26664" s="10"/>
      <c r="U26664" s="10"/>
      <c r="V26664" s="10"/>
      <c r="W26664" s="10"/>
      <c r="X26664" s="10"/>
      <c r="Y26664" s="10"/>
      <c r="Z26664" s="10"/>
      <c r="AA26664" s="10"/>
      <c r="AB26664" s="10"/>
      <c r="AC26664" s="10"/>
      <c r="AD26664" s="10"/>
      <c r="AE26664" s="10"/>
      <c r="AF26664" s="10"/>
      <c r="AG26664" s="12"/>
    </row>
    <row r="26665" spans="1:33">
      <c r="A26665" s="10"/>
      <c r="B26665" s="10"/>
      <c r="C26665" s="10"/>
      <c r="D26665" s="10"/>
      <c r="E26665" s="10"/>
      <c r="F26665" s="10"/>
      <c r="G26665" s="10"/>
      <c r="H26665" s="10"/>
      <c r="I26665" s="10"/>
      <c r="J26665" s="10"/>
      <c r="K26665" s="10"/>
      <c r="L26665" s="10"/>
      <c r="M26665" s="10"/>
      <c r="N26665" s="10"/>
      <c r="O26665" s="10"/>
      <c r="P26665" s="10"/>
      <c r="Q26665" s="10"/>
      <c r="R26665" s="10"/>
      <c r="S26665" s="10"/>
      <c r="T26665" s="10"/>
      <c r="U26665" s="10"/>
      <c r="V26665" s="10"/>
      <c r="W26665" s="10"/>
      <c r="X26665" s="10"/>
      <c r="Y26665" s="10"/>
      <c r="Z26665" s="10"/>
      <c r="AA26665" s="10"/>
      <c r="AB26665" s="10"/>
      <c r="AC26665" s="10"/>
      <c r="AD26665" s="10"/>
      <c r="AE26665" s="10"/>
      <c r="AF26665" s="10"/>
      <c r="AG26665" s="12"/>
    </row>
    <row r="26666" spans="1:33">
      <c r="A26666" s="10"/>
      <c r="B26666" s="10"/>
      <c r="C26666" s="10"/>
      <c r="D26666" s="10"/>
      <c r="E26666" s="10"/>
      <c r="F26666" s="10"/>
      <c r="G26666" s="10"/>
      <c r="H26666" s="10"/>
      <c r="I26666" s="10"/>
      <c r="J26666" s="10"/>
      <c r="K26666" s="10"/>
      <c r="L26666" s="10"/>
      <c r="M26666" s="10"/>
      <c r="N26666" s="10"/>
      <c r="O26666" s="10"/>
      <c r="P26666" s="10"/>
      <c r="Q26666" s="10"/>
      <c r="R26666" s="10"/>
      <c r="S26666" s="10"/>
      <c r="T26666" s="10"/>
      <c r="U26666" s="10"/>
      <c r="V26666" s="10"/>
      <c r="W26666" s="10"/>
      <c r="X26666" s="10"/>
      <c r="Y26666" s="10"/>
      <c r="Z26666" s="10"/>
      <c r="AA26666" s="10"/>
      <c r="AB26666" s="10"/>
      <c r="AC26666" s="10"/>
      <c r="AD26666" s="10"/>
      <c r="AE26666" s="10"/>
      <c r="AF26666" s="10"/>
      <c r="AG26666" s="12"/>
    </row>
    <row r="26667" spans="1:33">
      <c r="A26667" s="10"/>
      <c r="B26667" s="10"/>
      <c r="C26667" s="10"/>
      <c r="D26667" s="10"/>
      <c r="E26667" s="10"/>
      <c r="F26667" s="10"/>
      <c r="G26667" s="10"/>
      <c r="H26667" s="10"/>
      <c r="I26667" s="10"/>
      <c r="J26667" s="10"/>
      <c r="K26667" s="10"/>
      <c r="L26667" s="10"/>
      <c r="M26667" s="10"/>
      <c r="N26667" s="10"/>
      <c r="O26667" s="10"/>
      <c r="P26667" s="10"/>
      <c r="Q26667" s="10"/>
      <c r="R26667" s="10"/>
      <c r="S26667" s="10"/>
      <c r="T26667" s="10"/>
      <c r="U26667" s="10"/>
      <c r="V26667" s="10"/>
      <c r="W26667" s="10"/>
      <c r="X26667" s="10"/>
      <c r="Y26667" s="10"/>
      <c r="Z26667" s="10"/>
      <c r="AA26667" s="10"/>
      <c r="AB26667" s="10"/>
      <c r="AC26667" s="10"/>
      <c r="AD26667" s="10"/>
      <c r="AE26667" s="10"/>
      <c r="AF26667" s="10"/>
      <c r="AG26667" s="12"/>
    </row>
    <row r="26668" spans="1:33">
      <c r="A26668" s="10"/>
      <c r="B26668" s="10"/>
      <c r="C26668" s="10"/>
      <c r="D26668" s="10"/>
      <c r="E26668" s="10"/>
      <c r="F26668" s="10"/>
      <c r="G26668" s="10"/>
      <c r="H26668" s="10"/>
      <c r="I26668" s="10"/>
      <c r="J26668" s="10"/>
      <c r="K26668" s="10"/>
      <c r="L26668" s="10"/>
      <c r="M26668" s="10"/>
      <c r="N26668" s="10"/>
      <c r="O26668" s="10"/>
      <c r="P26668" s="10"/>
      <c r="Q26668" s="10"/>
      <c r="R26668" s="10"/>
      <c r="S26668" s="10"/>
      <c r="T26668" s="10"/>
      <c r="U26668" s="10"/>
      <c r="V26668" s="10"/>
      <c r="W26668" s="10"/>
      <c r="X26668" s="10"/>
      <c r="Y26668" s="10"/>
      <c r="Z26668" s="10"/>
      <c r="AA26668" s="10"/>
      <c r="AB26668" s="10"/>
      <c r="AC26668" s="10"/>
      <c r="AD26668" s="10"/>
      <c r="AE26668" s="10"/>
      <c r="AF26668" s="10"/>
      <c r="AG26668" s="12"/>
    </row>
    <row r="26669" spans="1:33">
      <c r="A26669" s="10"/>
      <c r="B26669" s="10"/>
      <c r="C26669" s="10"/>
      <c r="D26669" s="10"/>
      <c r="E26669" s="10"/>
      <c r="F26669" s="10"/>
      <c r="G26669" s="10"/>
      <c r="H26669" s="10"/>
      <c r="I26669" s="10"/>
      <c r="J26669" s="10"/>
      <c r="K26669" s="10"/>
      <c r="L26669" s="10"/>
      <c r="M26669" s="10"/>
      <c r="N26669" s="10"/>
      <c r="O26669" s="10"/>
      <c r="P26669" s="10"/>
      <c r="Q26669" s="10"/>
      <c r="R26669" s="10"/>
      <c r="S26669" s="10"/>
      <c r="T26669" s="10"/>
      <c r="U26669" s="10"/>
      <c r="V26669" s="10"/>
      <c r="W26669" s="10"/>
      <c r="X26669" s="10"/>
      <c r="Y26669" s="10"/>
      <c r="Z26669" s="10"/>
      <c r="AA26669" s="10"/>
      <c r="AB26669" s="10"/>
      <c r="AC26669" s="10"/>
      <c r="AD26669" s="10"/>
      <c r="AE26669" s="10"/>
      <c r="AF26669" s="10"/>
      <c r="AG26669" s="12"/>
    </row>
    <row r="26670" spans="1:33">
      <c r="A26670" s="10"/>
      <c r="B26670" s="10"/>
      <c r="C26670" s="10"/>
      <c r="D26670" s="10"/>
      <c r="E26670" s="10"/>
      <c r="F26670" s="10"/>
      <c r="G26670" s="10"/>
      <c r="H26670" s="10"/>
      <c r="I26670" s="10"/>
      <c r="J26670" s="10"/>
      <c r="K26670" s="10"/>
      <c r="L26670" s="10"/>
      <c r="M26670" s="10"/>
      <c r="N26670" s="10"/>
      <c r="O26670" s="10"/>
      <c r="P26670" s="10"/>
      <c r="Q26670" s="10"/>
      <c r="R26670" s="10"/>
      <c r="S26670" s="10"/>
      <c r="T26670" s="10"/>
      <c r="U26670" s="10"/>
      <c r="V26670" s="10"/>
      <c r="W26670" s="10"/>
      <c r="X26670" s="10"/>
      <c r="Y26670" s="10"/>
      <c r="Z26670" s="10"/>
      <c r="AA26670" s="10"/>
      <c r="AB26670" s="10"/>
      <c r="AC26670" s="10"/>
      <c r="AD26670" s="10"/>
      <c r="AE26670" s="10"/>
      <c r="AF26670" s="10"/>
      <c r="AG26670" s="12"/>
    </row>
    <row r="26671" spans="1:33">
      <c r="A26671" s="10"/>
      <c r="B26671" s="10"/>
      <c r="C26671" s="10"/>
      <c r="D26671" s="10"/>
      <c r="E26671" s="10"/>
      <c r="F26671" s="10"/>
      <c r="G26671" s="10"/>
      <c r="H26671" s="10"/>
      <c r="I26671" s="10"/>
      <c r="J26671" s="10"/>
      <c r="K26671" s="10"/>
      <c r="L26671" s="10"/>
      <c r="M26671" s="10"/>
      <c r="N26671" s="10"/>
      <c r="O26671" s="10"/>
      <c r="P26671" s="10"/>
      <c r="Q26671" s="10"/>
      <c r="R26671" s="10"/>
      <c r="S26671" s="10"/>
      <c r="T26671" s="10"/>
      <c r="U26671" s="10"/>
      <c r="V26671" s="10"/>
      <c r="W26671" s="10"/>
      <c r="X26671" s="10"/>
      <c r="Y26671" s="10"/>
      <c r="Z26671" s="10"/>
      <c r="AA26671" s="10"/>
      <c r="AB26671" s="10"/>
      <c r="AC26671" s="10"/>
      <c r="AD26671" s="10"/>
      <c r="AE26671" s="10"/>
      <c r="AF26671" s="10"/>
      <c r="AG26671" s="12"/>
    </row>
    <row r="26672" spans="1:33">
      <c r="A26672" s="10"/>
      <c r="B26672" s="10"/>
      <c r="C26672" s="10"/>
      <c r="D26672" s="10"/>
      <c r="E26672" s="10"/>
      <c r="F26672" s="10"/>
      <c r="G26672" s="10"/>
      <c r="H26672" s="10"/>
      <c r="I26672" s="10"/>
      <c r="J26672" s="10"/>
      <c r="K26672" s="10"/>
      <c r="L26672" s="10"/>
      <c r="M26672" s="10"/>
      <c r="N26672" s="10"/>
      <c r="O26672" s="10"/>
      <c r="P26672" s="10"/>
      <c r="Q26672" s="10"/>
      <c r="R26672" s="10"/>
      <c r="S26672" s="10"/>
      <c r="T26672" s="10"/>
      <c r="U26672" s="10"/>
      <c r="V26672" s="10"/>
      <c r="W26672" s="10"/>
      <c r="X26672" s="10"/>
      <c r="Y26672" s="10"/>
      <c r="Z26672" s="10"/>
      <c r="AA26672" s="10"/>
      <c r="AB26672" s="10"/>
      <c r="AC26672" s="10"/>
      <c r="AD26672" s="10"/>
      <c r="AE26672" s="10"/>
      <c r="AF26672" s="10"/>
      <c r="AG26672" s="12"/>
    </row>
    <row r="26673" spans="1:33">
      <c r="A26673" s="10"/>
      <c r="B26673" s="10"/>
      <c r="C26673" s="10"/>
      <c r="D26673" s="10"/>
      <c r="E26673" s="10"/>
      <c r="F26673" s="10"/>
      <c r="G26673" s="10"/>
      <c r="H26673" s="10"/>
      <c r="I26673" s="10"/>
      <c r="J26673" s="10"/>
      <c r="K26673" s="10"/>
      <c r="L26673" s="10"/>
      <c r="M26673" s="10"/>
      <c r="N26673" s="10"/>
      <c r="O26673" s="10"/>
      <c r="P26673" s="10"/>
      <c r="Q26673" s="10"/>
      <c r="R26673" s="10"/>
      <c r="S26673" s="10"/>
      <c r="T26673" s="10"/>
      <c r="U26673" s="10"/>
      <c r="V26673" s="10"/>
      <c r="W26673" s="10"/>
      <c r="X26673" s="10"/>
      <c r="Y26673" s="10"/>
      <c r="Z26673" s="10"/>
      <c r="AA26673" s="10"/>
      <c r="AB26673" s="10"/>
      <c r="AC26673" s="10"/>
      <c r="AD26673" s="10"/>
      <c r="AE26673" s="10"/>
      <c r="AF26673" s="10"/>
      <c r="AG26673" s="12"/>
    </row>
    <row r="26674" spans="1:33">
      <c r="A26674" s="10"/>
      <c r="B26674" s="10"/>
      <c r="C26674" s="10"/>
      <c r="D26674" s="10"/>
      <c r="E26674" s="10"/>
      <c r="F26674" s="10"/>
      <c r="G26674" s="10"/>
      <c r="H26674" s="10"/>
      <c r="I26674" s="10"/>
      <c r="J26674" s="10"/>
      <c r="K26674" s="10"/>
      <c r="L26674" s="10"/>
      <c r="M26674" s="10"/>
      <c r="N26674" s="10"/>
      <c r="O26674" s="10"/>
      <c r="P26674" s="10"/>
      <c r="Q26674" s="10"/>
      <c r="R26674" s="10"/>
      <c r="S26674" s="10"/>
      <c r="T26674" s="10"/>
      <c r="U26674" s="10"/>
      <c r="V26674" s="10"/>
      <c r="W26674" s="10"/>
      <c r="X26674" s="10"/>
      <c r="Y26674" s="10"/>
      <c r="Z26674" s="10"/>
      <c r="AA26674" s="10"/>
      <c r="AB26674" s="10"/>
      <c r="AC26674" s="10"/>
      <c r="AD26674" s="10"/>
      <c r="AE26674" s="10"/>
      <c r="AF26674" s="10"/>
      <c r="AG26674" s="12"/>
    </row>
    <row r="26675" spans="1:33">
      <c r="A26675" s="10"/>
      <c r="B26675" s="10"/>
      <c r="C26675" s="10"/>
      <c r="D26675" s="10"/>
      <c r="E26675" s="10"/>
      <c r="F26675" s="10"/>
      <c r="G26675" s="10"/>
      <c r="H26675" s="10"/>
      <c r="I26675" s="10"/>
      <c r="J26675" s="10"/>
      <c r="K26675" s="10"/>
      <c r="L26675" s="10"/>
      <c r="M26675" s="10"/>
      <c r="N26675" s="10"/>
      <c r="O26675" s="10"/>
      <c r="P26675" s="10"/>
      <c r="Q26675" s="10"/>
      <c r="R26675" s="10"/>
      <c r="S26675" s="10"/>
      <c r="T26675" s="10"/>
      <c r="U26675" s="10"/>
      <c r="V26675" s="10"/>
      <c r="W26675" s="10"/>
      <c r="X26675" s="10"/>
      <c r="Y26675" s="10"/>
      <c r="Z26675" s="10"/>
      <c r="AA26675" s="10"/>
      <c r="AB26675" s="10"/>
      <c r="AC26675" s="10"/>
      <c r="AD26675" s="10"/>
      <c r="AE26675" s="10"/>
      <c r="AF26675" s="10"/>
      <c r="AG26675" s="12"/>
    </row>
    <row r="26676" spans="1:33">
      <c r="A26676" s="10"/>
      <c r="B26676" s="10"/>
      <c r="C26676" s="10"/>
      <c r="D26676" s="10"/>
      <c r="E26676" s="10"/>
      <c r="F26676" s="10"/>
      <c r="G26676" s="10"/>
      <c r="H26676" s="10"/>
      <c r="I26676" s="10"/>
      <c r="J26676" s="10"/>
      <c r="K26676" s="10"/>
      <c r="L26676" s="10"/>
      <c r="M26676" s="10"/>
      <c r="N26676" s="10"/>
      <c r="O26676" s="10"/>
      <c r="P26676" s="10"/>
      <c r="Q26676" s="10"/>
      <c r="R26676" s="10"/>
      <c r="S26676" s="10"/>
      <c r="T26676" s="10"/>
      <c r="U26676" s="10"/>
      <c r="V26676" s="10"/>
      <c r="W26676" s="10"/>
      <c r="X26676" s="10"/>
      <c r="Y26676" s="10"/>
      <c r="Z26676" s="10"/>
      <c r="AA26676" s="10"/>
      <c r="AB26676" s="10"/>
      <c r="AC26676" s="10"/>
      <c r="AD26676" s="10"/>
      <c r="AE26676" s="10"/>
      <c r="AF26676" s="10"/>
      <c r="AG26676" s="12"/>
    </row>
    <row r="26677" spans="1:33">
      <c r="A26677" s="10"/>
      <c r="B26677" s="10"/>
      <c r="C26677" s="10"/>
      <c r="D26677" s="10"/>
      <c r="E26677" s="10"/>
      <c r="F26677" s="10"/>
      <c r="G26677" s="10"/>
      <c r="H26677" s="10"/>
      <c r="I26677" s="10"/>
      <c r="J26677" s="10"/>
      <c r="K26677" s="10"/>
      <c r="L26677" s="10"/>
      <c r="M26677" s="10"/>
      <c r="N26677" s="10"/>
      <c r="O26677" s="10"/>
      <c r="P26677" s="10"/>
      <c r="Q26677" s="10"/>
      <c r="R26677" s="10"/>
      <c r="S26677" s="10"/>
      <c r="T26677" s="10"/>
      <c r="U26677" s="10"/>
      <c r="V26677" s="10"/>
      <c r="W26677" s="10"/>
      <c r="X26677" s="10"/>
      <c r="Y26677" s="10"/>
      <c r="Z26677" s="10"/>
      <c r="AA26677" s="10"/>
      <c r="AB26677" s="10"/>
      <c r="AC26677" s="10"/>
      <c r="AD26677" s="10"/>
      <c r="AE26677" s="10"/>
      <c r="AF26677" s="10"/>
      <c r="AG26677" s="12"/>
    </row>
    <row r="26678" spans="1:33">
      <c r="A26678" s="10"/>
      <c r="B26678" s="10"/>
      <c r="C26678" s="10"/>
      <c r="D26678" s="10"/>
      <c r="E26678" s="10"/>
      <c r="F26678" s="10"/>
      <c r="G26678" s="10"/>
      <c r="H26678" s="10"/>
      <c r="I26678" s="10"/>
      <c r="J26678" s="10"/>
      <c r="K26678" s="10"/>
      <c r="L26678" s="10"/>
      <c r="M26678" s="10"/>
      <c r="N26678" s="10"/>
      <c r="O26678" s="10"/>
      <c r="P26678" s="10"/>
      <c r="Q26678" s="10"/>
      <c r="R26678" s="10"/>
      <c r="S26678" s="10"/>
      <c r="T26678" s="10"/>
      <c r="U26678" s="10"/>
      <c r="V26678" s="10"/>
      <c r="W26678" s="10"/>
      <c r="X26678" s="10"/>
      <c r="Y26678" s="10"/>
      <c r="Z26678" s="10"/>
      <c r="AA26678" s="10"/>
      <c r="AB26678" s="10"/>
      <c r="AC26678" s="10"/>
      <c r="AD26678" s="10"/>
      <c r="AE26678" s="10"/>
      <c r="AF26678" s="10"/>
      <c r="AG26678" s="12"/>
    </row>
    <row r="26679" spans="1:33">
      <c r="A26679" s="10"/>
      <c r="B26679" s="10"/>
      <c r="C26679" s="10"/>
      <c r="D26679" s="10"/>
      <c r="E26679" s="10"/>
      <c r="F26679" s="10"/>
      <c r="G26679" s="10"/>
      <c r="H26679" s="10"/>
      <c r="I26679" s="10"/>
      <c r="J26679" s="10"/>
      <c r="K26679" s="10"/>
      <c r="L26679" s="10"/>
      <c r="M26679" s="10"/>
      <c r="N26679" s="10"/>
      <c r="O26679" s="10"/>
      <c r="P26679" s="10"/>
      <c r="Q26679" s="10"/>
      <c r="R26679" s="10"/>
      <c r="S26679" s="10"/>
      <c r="T26679" s="10"/>
      <c r="U26679" s="10"/>
      <c r="V26679" s="10"/>
      <c r="W26679" s="10"/>
      <c r="X26679" s="10"/>
      <c r="Y26679" s="10"/>
      <c r="Z26679" s="10"/>
      <c r="AA26679" s="10"/>
      <c r="AB26679" s="10"/>
      <c r="AC26679" s="10"/>
      <c r="AD26679" s="10"/>
      <c r="AE26679" s="10"/>
      <c r="AF26679" s="10"/>
      <c r="AG26679" s="12"/>
    </row>
    <row r="26680" spans="1:33">
      <c r="A26680" s="10"/>
      <c r="B26680" s="10"/>
      <c r="C26680" s="10"/>
      <c r="D26680" s="10"/>
      <c r="E26680" s="10"/>
      <c r="F26680" s="10"/>
      <c r="G26680" s="10"/>
      <c r="H26680" s="10"/>
      <c r="I26680" s="10"/>
      <c r="J26680" s="10"/>
      <c r="K26680" s="10"/>
      <c r="L26680" s="10"/>
      <c r="M26680" s="10"/>
      <c r="N26680" s="10"/>
      <c r="O26680" s="10"/>
      <c r="P26680" s="10"/>
      <c r="Q26680" s="10"/>
      <c r="R26680" s="10"/>
      <c r="S26680" s="10"/>
      <c r="T26680" s="10"/>
      <c r="U26680" s="10"/>
      <c r="V26680" s="10"/>
      <c r="W26680" s="10"/>
      <c r="X26680" s="10"/>
      <c r="Y26680" s="10"/>
      <c r="Z26680" s="10"/>
      <c r="AA26680" s="10"/>
      <c r="AB26680" s="10"/>
      <c r="AC26680" s="10"/>
      <c r="AD26680" s="10"/>
      <c r="AE26680" s="10"/>
      <c r="AF26680" s="10"/>
      <c r="AG26680" s="12"/>
    </row>
    <row r="26681" spans="1:33">
      <c r="A26681" s="10"/>
      <c r="B26681" s="10"/>
      <c r="C26681" s="10"/>
      <c r="D26681" s="10"/>
      <c r="E26681" s="10"/>
      <c r="F26681" s="10"/>
      <c r="G26681" s="10"/>
      <c r="H26681" s="10"/>
      <c r="I26681" s="10"/>
      <c r="J26681" s="10"/>
      <c r="K26681" s="10"/>
      <c r="L26681" s="10"/>
      <c r="M26681" s="10"/>
      <c r="N26681" s="10"/>
      <c r="O26681" s="10"/>
      <c r="P26681" s="10"/>
      <c r="Q26681" s="10"/>
      <c r="R26681" s="10"/>
      <c r="S26681" s="10"/>
      <c r="T26681" s="10"/>
      <c r="U26681" s="10"/>
      <c r="V26681" s="10"/>
      <c r="W26681" s="10"/>
      <c r="X26681" s="10"/>
      <c r="Y26681" s="10"/>
      <c r="Z26681" s="10"/>
      <c r="AA26681" s="10"/>
      <c r="AB26681" s="10"/>
      <c r="AC26681" s="10"/>
      <c r="AD26681" s="10"/>
      <c r="AE26681" s="10"/>
      <c r="AF26681" s="10"/>
      <c r="AG26681" s="12"/>
    </row>
    <row r="26682" spans="1:33">
      <c r="A26682" s="10"/>
      <c r="B26682" s="10"/>
      <c r="C26682" s="10"/>
      <c r="D26682" s="10"/>
      <c r="E26682" s="10"/>
      <c r="F26682" s="10"/>
      <c r="G26682" s="10"/>
      <c r="H26682" s="10"/>
      <c r="I26682" s="10"/>
      <c r="J26682" s="10"/>
      <c r="K26682" s="10"/>
      <c r="L26682" s="10"/>
      <c r="M26682" s="10"/>
      <c r="N26682" s="10"/>
      <c r="O26682" s="10"/>
      <c r="P26682" s="10"/>
      <c r="Q26682" s="10"/>
      <c r="R26682" s="10"/>
      <c r="S26682" s="10"/>
      <c r="T26682" s="10"/>
      <c r="U26682" s="10"/>
      <c r="V26682" s="10"/>
      <c r="W26682" s="10"/>
      <c r="X26682" s="10"/>
      <c r="Y26682" s="10"/>
      <c r="Z26682" s="10"/>
      <c r="AA26682" s="10"/>
      <c r="AB26682" s="10"/>
      <c r="AC26682" s="10"/>
      <c r="AD26682" s="10"/>
      <c r="AE26682" s="10"/>
      <c r="AF26682" s="10"/>
      <c r="AG26682" s="12"/>
    </row>
    <row r="26683" spans="1:33">
      <c r="A26683" s="10"/>
      <c r="B26683" s="10"/>
      <c r="C26683" s="10"/>
      <c r="D26683" s="10"/>
      <c r="E26683" s="10"/>
      <c r="F26683" s="10"/>
      <c r="G26683" s="10"/>
      <c r="H26683" s="10"/>
      <c r="I26683" s="10"/>
      <c r="J26683" s="10"/>
      <c r="K26683" s="10"/>
      <c r="L26683" s="10"/>
      <c r="M26683" s="10"/>
      <c r="N26683" s="10"/>
      <c r="O26683" s="10"/>
      <c r="P26683" s="10"/>
      <c r="Q26683" s="10"/>
      <c r="R26683" s="10"/>
      <c r="S26683" s="10"/>
      <c r="T26683" s="10"/>
      <c r="U26683" s="10"/>
      <c r="V26683" s="10"/>
      <c r="W26683" s="10"/>
      <c r="X26683" s="10"/>
      <c r="Y26683" s="10"/>
      <c r="Z26683" s="10"/>
      <c r="AA26683" s="10"/>
      <c r="AB26683" s="10"/>
      <c r="AC26683" s="10"/>
      <c r="AD26683" s="10"/>
      <c r="AE26683" s="10"/>
      <c r="AF26683" s="10"/>
      <c r="AG26683" s="12"/>
    </row>
    <row r="26684" spans="1:33">
      <c r="A26684" s="10"/>
      <c r="B26684" s="10"/>
      <c r="C26684" s="10"/>
      <c r="D26684" s="10"/>
      <c r="E26684" s="10"/>
      <c r="F26684" s="10"/>
      <c r="G26684" s="10"/>
      <c r="H26684" s="10"/>
      <c r="I26684" s="10"/>
      <c r="J26684" s="10"/>
      <c r="K26684" s="10"/>
      <c r="L26684" s="10"/>
      <c r="M26684" s="10"/>
      <c r="N26684" s="10"/>
      <c r="O26684" s="10"/>
      <c r="P26684" s="10"/>
      <c r="Q26684" s="10"/>
      <c r="R26684" s="10"/>
      <c r="S26684" s="10"/>
      <c r="T26684" s="10"/>
      <c r="U26684" s="10"/>
      <c r="V26684" s="10"/>
      <c r="W26684" s="10"/>
      <c r="X26684" s="10"/>
      <c r="Y26684" s="10"/>
      <c r="Z26684" s="10"/>
      <c r="AA26684" s="10"/>
      <c r="AB26684" s="10"/>
      <c r="AC26684" s="10"/>
      <c r="AD26684" s="10"/>
      <c r="AE26684" s="10"/>
      <c r="AF26684" s="10"/>
      <c r="AG26684" s="12"/>
    </row>
    <row r="26685" spans="1:33">
      <c r="A26685" s="10"/>
      <c r="B26685" s="10"/>
      <c r="C26685" s="10"/>
      <c r="D26685" s="10"/>
      <c r="E26685" s="10"/>
      <c r="F26685" s="10"/>
      <c r="G26685" s="10"/>
      <c r="H26685" s="10"/>
      <c r="I26685" s="10"/>
      <c r="J26685" s="10"/>
      <c r="K26685" s="10"/>
      <c r="L26685" s="10"/>
      <c r="M26685" s="10"/>
      <c r="N26685" s="10"/>
      <c r="O26685" s="10"/>
      <c r="P26685" s="10"/>
      <c r="Q26685" s="10"/>
      <c r="R26685" s="10"/>
      <c r="S26685" s="10"/>
      <c r="T26685" s="10"/>
      <c r="U26685" s="10"/>
      <c r="V26685" s="10"/>
      <c r="W26685" s="10"/>
      <c r="X26685" s="10"/>
      <c r="Y26685" s="10"/>
      <c r="Z26685" s="10"/>
      <c r="AA26685" s="10"/>
      <c r="AB26685" s="10"/>
      <c r="AC26685" s="10"/>
      <c r="AD26685" s="10"/>
      <c r="AE26685" s="10"/>
      <c r="AF26685" s="10"/>
      <c r="AG26685" s="12"/>
    </row>
    <row r="26686" spans="1:33">
      <c r="A26686" s="10"/>
      <c r="B26686" s="10"/>
      <c r="C26686" s="10"/>
      <c r="D26686" s="10"/>
      <c r="E26686" s="10"/>
      <c r="F26686" s="10"/>
      <c r="G26686" s="10"/>
      <c r="H26686" s="10"/>
      <c r="I26686" s="10"/>
      <c r="J26686" s="10"/>
      <c r="K26686" s="10"/>
      <c r="L26686" s="10"/>
      <c r="M26686" s="10"/>
      <c r="N26686" s="10"/>
      <c r="O26686" s="10"/>
      <c r="P26686" s="10"/>
      <c r="Q26686" s="10"/>
      <c r="R26686" s="10"/>
      <c r="S26686" s="10"/>
      <c r="T26686" s="10"/>
      <c r="U26686" s="10"/>
      <c r="V26686" s="10"/>
      <c r="W26686" s="10"/>
      <c r="X26686" s="10"/>
      <c r="Y26686" s="10"/>
      <c r="Z26686" s="10"/>
      <c r="AA26686" s="10"/>
      <c r="AB26686" s="10"/>
      <c r="AC26686" s="10"/>
      <c r="AD26686" s="10"/>
      <c r="AE26686" s="10"/>
      <c r="AF26686" s="10"/>
      <c r="AG26686" s="12"/>
    </row>
    <row r="26687" spans="1:33">
      <c r="A26687" s="10"/>
      <c r="B26687" s="10"/>
      <c r="C26687" s="10"/>
      <c r="D26687" s="10"/>
      <c r="E26687" s="10"/>
      <c r="F26687" s="10"/>
      <c r="G26687" s="10"/>
      <c r="H26687" s="10"/>
      <c r="I26687" s="10"/>
      <c r="J26687" s="10"/>
      <c r="K26687" s="10"/>
      <c r="L26687" s="10"/>
      <c r="M26687" s="10"/>
      <c r="N26687" s="10"/>
      <c r="O26687" s="10"/>
      <c r="P26687" s="10"/>
      <c r="Q26687" s="10"/>
      <c r="R26687" s="10"/>
      <c r="S26687" s="10"/>
      <c r="T26687" s="10"/>
      <c r="U26687" s="10"/>
      <c r="V26687" s="10"/>
      <c r="W26687" s="10"/>
      <c r="X26687" s="10"/>
      <c r="Y26687" s="10"/>
      <c r="Z26687" s="10"/>
      <c r="AA26687" s="10"/>
      <c r="AB26687" s="10"/>
      <c r="AC26687" s="10"/>
      <c r="AD26687" s="10"/>
      <c r="AE26687" s="10"/>
      <c r="AF26687" s="10"/>
      <c r="AG26687" s="12"/>
    </row>
    <row r="26688" spans="1:33">
      <c r="A26688" s="10"/>
      <c r="B26688" s="10"/>
      <c r="C26688" s="10"/>
      <c r="D26688" s="10"/>
      <c r="E26688" s="10"/>
      <c r="F26688" s="10"/>
      <c r="G26688" s="10"/>
      <c r="H26688" s="10"/>
      <c r="I26688" s="10"/>
      <c r="J26688" s="10"/>
      <c r="K26688" s="10"/>
      <c r="L26688" s="10"/>
      <c r="M26688" s="10"/>
      <c r="N26688" s="10"/>
      <c r="O26688" s="10"/>
      <c r="P26688" s="10"/>
      <c r="Q26688" s="10"/>
      <c r="R26688" s="10"/>
      <c r="S26688" s="10"/>
      <c r="T26688" s="10"/>
      <c r="U26688" s="10"/>
      <c r="V26688" s="10"/>
      <c r="W26688" s="10"/>
      <c r="X26688" s="10"/>
      <c r="Y26688" s="10"/>
      <c r="Z26688" s="10"/>
      <c r="AA26688" s="10"/>
      <c r="AB26688" s="10"/>
      <c r="AC26688" s="10"/>
      <c r="AD26688" s="10"/>
      <c r="AE26688" s="10"/>
      <c r="AF26688" s="10"/>
      <c r="AG26688" s="12"/>
    </row>
    <row r="26689" spans="1:33">
      <c r="A26689" s="10"/>
      <c r="B26689" s="10"/>
      <c r="C26689" s="10"/>
      <c r="D26689" s="10"/>
      <c r="E26689" s="10"/>
      <c r="F26689" s="10"/>
      <c r="G26689" s="10"/>
      <c r="H26689" s="10"/>
      <c r="I26689" s="10"/>
      <c r="J26689" s="10"/>
      <c r="K26689" s="10"/>
      <c r="L26689" s="10"/>
      <c r="M26689" s="10"/>
      <c r="N26689" s="10"/>
      <c r="O26689" s="10"/>
      <c r="P26689" s="10"/>
      <c r="Q26689" s="10"/>
      <c r="R26689" s="10"/>
      <c r="S26689" s="10"/>
      <c r="T26689" s="10"/>
      <c r="U26689" s="10"/>
      <c r="V26689" s="10"/>
      <c r="W26689" s="10"/>
      <c r="X26689" s="10"/>
      <c r="Y26689" s="10"/>
      <c r="Z26689" s="10"/>
      <c r="AA26689" s="10"/>
      <c r="AB26689" s="10"/>
      <c r="AC26689" s="10"/>
      <c r="AD26689" s="10"/>
      <c r="AE26689" s="10"/>
      <c r="AF26689" s="10"/>
      <c r="AG26689" s="12"/>
    </row>
    <row r="26690" spans="1:33">
      <c r="A26690" s="10"/>
      <c r="B26690" s="10"/>
      <c r="C26690" s="10"/>
      <c r="D26690" s="10"/>
      <c r="E26690" s="10"/>
      <c r="F26690" s="10"/>
      <c r="G26690" s="10"/>
      <c r="H26690" s="10"/>
      <c r="I26690" s="10"/>
      <c r="J26690" s="10"/>
      <c r="K26690" s="10"/>
      <c r="L26690" s="10"/>
      <c r="M26690" s="10"/>
      <c r="N26690" s="10"/>
      <c r="O26690" s="10"/>
      <c r="P26690" s="10"/>
      <c r="Q26690" s="10"/>
      <c r="R26690" s="10"/>
      <c r="S26690" s="10"/>
      <c r="T26690" s="10"/>
      <c r="U26690" s="10"/>
      <c r="V26690" s="10"/>
      <c r="W26690" s="10"/>
      <c r="X26690" s="10"/>
      <c r="Y26690" s="10"/>
      <c r="Z26690" s="10"/>
      <c r="AA26690" s="10"/>
      <c r="AB26690" s="10"/>
      <c r="AC26690" s="10"/>
      <c r="AD26690" s="10"/>
      <c r="AE26690" s="10"/>
      <c r="AF26690" s="10"/>
      <c r="AG26690" s="12"/>
    </row>
    <row r="26691" spans="1:33">
      <c r="A26691" s="10"/>
      <c r="B26691" s="10"/>
      <c r="C26691" s="10"/>
      <c r="D26691" s="10"/>
      <c r="E26691" s="10"/>
      <c r="F26691" s="10"/>
      <c r="G26691" s="10"/>
      <c r="H26691" s="10"/>
      <c r="I26691" s="10"/>
      <c r="J26691" s="10"/>
      <c r="K26691" s="10"/>
      <c r="L26691" s="10"/>
      <c r="M26691" s="10"/>
      <c r="N26691" s="10"/>
      <c r="O26691" s="10"/>
      <c r="P26691" s="10"/>
      <c r="Q26691" s="10"/>
      <c r="R26691" s="10"/>
      <c r="S26691" s="10"/>
      <c r="T26691" s="10"/>
      <c r="U26691" s="10"/>
      <c r="V26691" s="10"/>
      <c r="W26691" s="10"/>
      <c r="X26691" s="10"/>
      <c r="Y26691" s="10"/>
      <c r="Z26691" s="10"/>
      <c r="AA26691" s="10"/>
      <c r="AB26691" s="10"/>
      <c r="AC26691" s="10"/>
      <c r="AD26691" s="10"/>
      <c r="AE26691" s="10"/>
      <c r="AF26691" s="10"/>
      <c r="AG26691" s="12"/>
    </row>
    <row r="26692" spans="1:33">
      <c r="A26692" s="10"/>
      <c r="B26692" s="10"/>
      <c r="C26692" s="10"/>
      <c r="D26692" s="10"/>
      <c r="E26692" s="10"/>
      <c r="F26692" s="10"/>
      <c r="G26692" s="10"/>
      <c r="H26692" s="10"/>
      <c r="I26692" s="10"/>
      <c r="J26692" s="10"/>
      <c r="K26692" s="10"/>
      <c r="L26692" s="10"/>
      <c r="M26692" s="10"/>
      <c r="N26692" s="10"/>
      <c r="O26692" s="10"/>
      <c r="P26692" s="10"/>
      <c r="Q26692" s="10"/>
      <c r="R26692" s="10"/>
      <c r="S26692" s="10"/>
      <c r="T26692" s="10"/>
      <c r="U26692" s="10"/>
      <c r="V26692" s="10"/>
      <c r="W26692" s="10"/>
      <c r="X26692" s="10"/>
      <c r="Y26692" s="10"/>
      <c r="Z26692" s="10"/>
      <c r="AA26692" s="10"/>
      <c r="AB26692" s="10"/>
      <c r="AC26692" s="10"/>
      <c r="AD26692" s="10"/>
      <c r="AE26692" s="10"/>
      <c r="AF26692" s="10"/>
      <c r="AG26692" s="12"/>
    </row>
    <row r="26693" spans="1:33">
      <c r="A26693" s="10"/>
      <c r="B26693" s="10"/>
      <c r="C26693" s="10"/>
      <c r="D26693" s="10"/>
      <c r="E26693" s="10"/>
      <c r="F26693" s="10"/>
      <c r="G26693" s="10"/>
      <c r="H26693" s="10"/>
      <c r="I26693" s="10"/>
      <c r="J26693" s="10"/>
      <c r="K26693" s="10"/>
      <c r="L26693" s="10"/>
      <c r="M26693" s="10"/>
      <c r="N26693" s="10"/>
      <c r="O26693" s="10"/>
      <c r="P26693" s="10"/>
      <c r="Q26693" s="10"/>
      <c r="R26693" s="10"/>
      <c r="S26693" s="10"/>
      <c r="T26693" s="10"/>
      <c r="U26693" s="10"/>
      <c r="V26693" s="10"/>
      <c r="W26693" s="10"/>
      <c r="X26693" s="10"/>
      <c r="Y26693" s="10"/>
      <c r="Z26693" s="10"/>
      <c r="AA26693" s="10"/>
      <c r="AB26693" s="10"/>
      <c r="AC26693" s="10"/>
      <c r="AD26693" s="10"/>
      <c r="AE26693" s="10"/>
      <c r="AF26693" s="10"/>
      <c r="AG26693" s="12"/>
    </row>
    <row r="26694" spans="1:33">
      <c r="A26694" s="10"/>
      <c r="B26694" s="10"/>
      <c r="C26694" s="10"/>
      <c r="D26694" s="10"/>
      <c r="E26694" s="10"/>
      <c r="F26694" s="10"/>
      <c r="G26694" s="10"/>
      <c r="H26694" s="10"/>
      <c r="I26694" s="10"/>
      <c r="J26694" s="10"/>
      <c r="K26694" s="10"/>
      <c r="L26694" s="10"/>
      <c r="M26694" s="10"/>
      <c r="N26694" s="10"/>
      <c r="O26694" s="10"/>
      <c r="P26694" s="10"/>
      <c r="Q26694" s="10"/>
      <c r="R26694" s="10"/>
      <c r="S26694" s="10"/>
      <c r="T26694" s="10"/>
      <c r="U26694" s="10"/>
      <c r="V26694" s="10"/>
      <c r="W26694" s="10"/>
      <c r="X26694" s="10"/>
      <c r="Y26694" s="10"/>
      <c r="Z26694" s="10"/>
      <c r="AA26694" s="10"/>
      <c r="AB26694" s="10"/>
      <c r="AC26694" s="10"/>
      <c r="AD26694" s="10"/>
      <c r="AE26694" s="10"/>
      <c r="AF26694" s="10"/>
      <c r="AG26694" s="12"/>
    </row>
    <row r="26695" spans="1:33">
      <c r="A26695" s="10"/>
      <c r="B26695" s="10"/>
      <c r="C26695" s="10"/>
      <c r="D26695" s="10"/>
      <c r="E26695" s="10"/>
      <c r="F26695" s="10"/>
      <c r="G26695" s="10"/>
      <c r="H26695" s="10"/>
      <c r="I26695" s="10"/>
      <c r="J26695" s="10"/>
      <c r="K26695" s="10"/>
      <c r="L26695" s="10"/>
      <c r="M26695" s="10"/>
      <c r="N26695" s="10"/>
      <c r="O26695" s="10"/>
      <c r="P26695" s="10"/>
      <c r="Q26695" s="10"/>
      <c r="R26695" s="10"/>
      <c r="S26695" s="10"/>
      <c r="T26695" s="10"/>
      <c r="U26695" s="10"/>
      <c r="V26695" s="10"/>
      <c r="W26695" s="10"/>
      <c r="X26695" s="10"/>
      <c r="Y26695" s="10"/>
      <c r="Z26695" s="10"/>
      <c r="AA26695" s="10"/>
      <c r="AB26695" s="10"/>
      <c r="AC26695" s="10"/>
      <c r="AD26695" s="10"/>
      <c r="AE26695" s="10"/>
      <c r="AF26695" s="10"/>
      <c r="AG26695" s="12"/>
    </row>
    <row r="26696" spans="1:33">
      <c r="A26696" s="10"/>
      <c r="B26696" s="10"/>
      <c r="C26696" s="10"/>
      <c r="D26696" s="10"/>
      <c r="E26696" s="10"/>
      <c r="F26696" s="10"/>
      <c r="G26696" s="10"/>
      <c r="H26696" s="10"/>
      <c r="I26696" s="10"/>
      <c r="J26696" s="10"/>
      <c r="K26696" s="10"/>
      <c r="L26696" s="10"/>
      <c r="M26696" s="10"/>
      <c r="N26696" s="10"/>
      <c r="O26696" s="10"/>
      <c r="P26696" s="10"/>
      <c r="Q26696" s="10"/>
      <c r="R26696" s="10"/>
      <c r="S26696" s="10"/>
      <c r="T26696" s="10"/>
      <c r="U26696" s="10"/>
      <c r="V26696" s="10"/>
      <c r="W26696" s="10"/>
      <c r="X26696" s="10"/>
      <c r="Y26696" s="10"/>
      <c r="Z26696" s="10"/>
      <c r="AA26696" s="10"/>
      <c r="AB26696" s="10"/>
      <c r="AC26696" s="10"/>
      <c r="AD26696" s="10"/>
      <c r="AE26696" s="10"/>
      <c r="AF26696" s="10"/>
      <c r="AG26696" s="12"/>
    </row>
    <row r="26697" spans="1:33">
      <c r="A26697" s="10"/>
      <c r="B26697" s="10"/>
      <c r="C26697" s="10"/>
      <c r="D26697" s="10"/>
      <c r="E26697" s="10"/>
      <c r="F26697" s="10"/>
      <c r="G26697" s="10"/>
      <c r="H26697" s="10"/>
      <c r="I26697" s="10"/>
      <c r="J26697" s="10"/>
      <c r="K26697" s="10"/>
      <c r="L26697" s="10"/>
      <c r="M26697" s="10"/>
      <c r="N26697" s="10"/>
      <c r="O26697" s="10"/>
      <c r="P26697" s="10"/>
      <c r="Q26697" s="10"/>
      <c r="R26697" s="10"/>
      <c r="S26697" s="10"/>
      <c r="T26697" s="10"/>
      <c r="U26697" s="10"/>
      <c r="V26697" s="10"/>
      <c r="W26697" s="10"/>
      <c r="X26697" s="10"/>
      <c r="Y26697" s="10"/>
      <c r="Z26697" s="10"/>
      <c r="AA26697" s="10"/>
      <c r="AB26697" s="10"/>
      <c r="AC26697" s="10"/>
      <c r="AD26697" s="10"/>
      <c r="AE26697" s="10"/>
      <c r="AF26697" s="10"/>
      <c r="AG26697" s="12"/>
    </row>
    <row r="26698" spans="1:33">
      <c r="A26698" s="10"/>
      <c r="B26698" s="10"/>
      <c r="C26698" s="10"/>
      <c r="D26698" s="10"/>
      <c r="E26698" s="10"/>
      <c r="F26698" s="10"/>
      <c r="G26698" s="10"/>
      <c r="H26698" s="10"/>
      <c r="I26698" s="10"/>
      <c r="J26698" s="10"/>
      <c r="K26698" s="10"/>
      <c r="L26698" s="10"/>
      <c r="M26698" s="10"/>
      <c r="N26698" s="10"/>
      <c r="O26698" s="10"/>
      <c r="P26698" s="10"/>
      <c r="Q26698" s="10"/>
      <c r="R26698" s="10"/>
      <c r="S26698" s="10"/>
      <c r="T26698" s="10"/>
      <c r="U26698" s="10"/>
      <c r="V26698" s="10"/>
      <c r="W26698" s="10"/>
      <c r="X26698" s="10"/>
      <c r="Y26698" s="10"/>
      <c r="Z26698" s="10"/>
      <c r="AA26698" s="10"/>
      <c r="AB26698" s="10"/>
      <c r="AC26698" s="10"/>
      <c r="AD26698" s="10"/>
      <c r="AE26698" s="10"/>
      <c r="AF26698" s="10"/>
      <c r="AG26698" s="12"/>
    </row>
    <row r="26699" spans="1:33">
      <c r="A26699" s="10"/>
      <c r="B26699" s="10"/>
      <c r="C26699" s="10"/>
      <c r="D26699" s="10"/>
      <c r="E26699" s="10"/>
      <c r="F26699" s="10"/>
      <c r="G26699" s="10"/>
      <c r="H26699" s="10"/>
      <c r="I26699" s="10"/>
      <c r="J26699" s="10"/>
      <c r="K26699" s="10"/>
      <c r="L26699" s="10"/>
      <c r="M26699" s="10"/>
      <c r="N26699" s="10"/>
      <c r="O26699" s="10"/>
      <c r="P26699" s="10"/>
      <c r="Q26699" s="10"/>
      <c r="R26699" s="10"/>
      <c r="S26699" s="10"/>
      <c r="T26699" s="10"/>
      <c r="U26699" s="10"/>
      <c r="V26699" s="10"/>
      <c r="W26699" s="10"/>
      <c r="X26699" s="10"/>
      <c r="Y26699" s="10"/>
      <c r="Z26699" s="10"/>
      <c r="AA26699" s="10"/>
      <c r="AB26699" s="10"/>
      <c r="AC26699" s="10"/>
      <c r="AD26699" s="10"/>
      <c r="AE26699" s="10"/>
      <c r="AF26699" s="10"/>
      <c r="AG26699" s="12"/>
    </row>
    <row r="26700" spans="1:33">
      <c r="A26700" s="10"/>
      <c r="B26700" s="10"/>
      <c r="C26700" s="10"/>
      <c r="D26700" s="10"/>
      <c r="E26700" s="10"/>
      <c r="F26700" s="10"/>
      <c r="G26700" s="10"/>
      <c r="H26700" s="10"/>
      <c r="I26700" s="10"/>
      <c r="J26700" s="10"/>
      <c r="K26700" s="10"/>
      <c r="L26700" s="10"/>
      <c r="M26700" s="10"/>
      <c r="N26700" s="10"/>
      <c r="O26700" s="10"/>
      <c r="P26700" s="10"/>
      <c r="Q26700" s="10"/>
      <c r="R26700" s="10"/>
      <c r="S26700" s="10"/>
      <c r="T26700" s="10"/>
      <c r="U26700" s="10"/>
      <c r="V26700" s="10"/>
      <c r="W26700" s="10"/>
      <c r="X26700" s="10"/>
      <c r="Y26700" s="10"/>
      <c r="Z26700" s="10"/>
      <c r="AA26700" s="10"/>
      <c r="AB26700" s="10"/>
      <c r="AC26700" s="10"/>
      <c r="AD26700" s="10"/>
      <c r="AE26700" s="10"/>
      <c r="AF26700" s="10"/>
      <c r="AG26700" s="12"/>
    </row>
    <row r="26701" spans="1:33">
      <c r="A26701" s="10"/>
      <c r="B26701" s="10"/>
      <c r="C26701" s="10"/>
      <c r="D26701" s="10"/>
      <c r="E26701" s="10"/>
      <c r="F26701" s="10"/>
      <c r="G26701" s="10"/>
      <c r="H26701" s="10"/>
      <c r="I26701" s="10"/>
      <c r="J26701" s="10"/>
      <c r="K26701" s="10"/>
      <c r="L26701" s="10"/>
      <c r="M26701" s="10"/>
      <c r="N26701" s="10"/>
      <c r="O26701" s="10"/>
      <c r="P26701" s="10"/>
      <c r="Q26701" s="10"/>
      <c r="R26701" s="10"/>
      <c r="S26701" s="10"/>
      <c r="T26701" s="10"/>
      <c r="U26701" s="10"/>
      <c r="V26701" s="10"/>
      <c r="W26701" s="10"/>
      <c r="X26701" s="10"/>
      <c r="Y26701" s="10"/>
      <c r="Z26701" s="10"/>
      <c r="AA26701" s="10"/>
      <c r="AB26701" s="10"/>
      <c r="AC26701" s="10"/>
      <c r="AD26701" s="10"/>
      <c r="AE26701" s="10"/>
      <c r="AF26701" s="10"/>
      <c r="AG26701" s="12"/>
    </row>
    <row r="26702" spans="1:33">
      <c r="A26702" s="10"/>
      <c r="B26702" s="10"/>
      <c r="C26702" s="10"/>
      <c r="D26702" s="10"/>
      <c r="E26702" s="10"/>
      <c r="F26702" s="10"/>
      <c r="G26702" s="10"/>
      <c r="H26702" s="10"/>
      <c r="I26702" s="10"/>
      <c r="J26702" s="10"/>
      <c r="K26702" s="10"/>
      <c r="L26702" s="10"/>
      <c r="M26702" s="10"/>
      <c r="N26702" s="10"/>
      <c r="O26702" s="10"/>
      <c r="P26702" s="10"/>
      <c r="Q26702" s="10"/>
      <c r="R26702" s="10"/>
      <c r="S26702" s="10"/>
      <c r="T26702" s="10"/>
      <c r="U26702" s="10"/>
      <c r="V26702" s="10"/>
      <c r="W26702" s="10"/>
      <c r="X26702" s="10"/>
      <c r="Y26702" s="10"/>
      <c r="Z26702" s="10"/>
      <c r="AA26702" s="10"/>
      <c r="AB26702" s="10"/>
      <c r="AC26702" s="10"/>
      <c r="AD26702" s="10"/>
      <c r="AE26702" s="10"/>
      <c r="AF26702" s="10"/>
      <c r="AG26702" s="12"/>
    </row>
    <row r="26703" spans="1:33">
      <c r="A26703" s="10"/>
      <c r="B26703" s="10"/>
      <c r="C26703" s="10"/>
      <c r="D26703" s="10"/>
      <c r="E26703" s="10"/>
      <c r="F26703" s="10"/>
      <c r="G26703" s="10"/>
      <c r="H26703" s="10"/>
      <c r="I26703" s="10"/>
      <c r="J26703" s="10"/>
      <c r="K26703" s="10"/>
      <c r="L26703" s="10"/>
      <c r="M26703" s="10"/>
      <c r="N26703" s="10"/>
      <c r="O26703" s="10"/>
      <c r="P26703" s="10"/>
      <c r="Q26703" s="10"/>
      <c r="R26703" s="10"/>
      <c r="S26703" s="10"/>
      <c r="T26703" s="10"/>
      <c r="U26703" s="10"/>
      <c r="V26703" s="10"/>
      <c r="W26703" s="10"/>
      <c r="X26703" s="10"/>
      <c r="Y26703" s="10"/>
      <c r="Z26703" s="10"/>
      <c r="AA26703" s="10"/>
      <c r="AB26703" s="10"/>
      <c r="AC26703" s="10"/>
      <c r="AD26703" s="10"/>
      <c r="AE26703" s="10"/>
      <c r="AF26703" s="10"/>
      <c r="AG26703" s="12"/>
    </row>
    <row r="26704" spans="1:33">
      <c r="A26704" s="10"/>
      <c r="B26704" s="10"/>
      <c r="C26704" s="10"/>
      <c r="D26704" s="10"/>
      <c r="E26704" s="10"/>
      <c r="F26704" s="10"/>
      <c r="G26704" s="10"/>
      <c r="H26704" s="10"/>
      <c r="I26704" s="10"/>
      <c r="J26704" s="10"/>
      <c r="K26704" s="10"/>
      <c r="L26704" s="10"/>
      <c r="M26704" s="10"/>
      <c r="N26704" s="10"/>
      <c r="O26704" s="10"/>
      <c r="P26704" s="10"/>
      <c r="Q26704" s="10"/>
      <c r="R26704" s="10"/>
      <c r="S26704" s="10"/>
      <c r="T26704" s="10"/>
      <c r="U26704" s="10"/>
      <c r="V26704" s="10"/>
      <c r="W26704" s="10"/>
      <c r="X26704" s="10"/>
      <c r="Y26704" s="10"/>
      <c r="Z26704" s="10"/>
      <c r="AA26704" s="10"/>
      <c r="AB26704" s="10"/>
      <c r="AC26704" s="10"/>
      <c r="AD26704" s="10"/>
      <c r="AE26704" s="10"/>
      <c r="AF26704" s="10"/>
      <c r="AG26704" s="12"/>
    </row>
    <row r="26705" spans="1:33">
      <c r="A26705" s="10"/>
      <c r="B26705" s="10"/>
      <c r="C26705" s="10"/>
      <c r="D26705" s="10"/>
      <c r="E26705" s="10"/>
      <c r="F26705" s="10"/>
      <c r="G26705" s="10"/>
      <c r="H26705" s="10"/>
      <c r="I26705" s="10"/>
      <c r="J26705" s="10"/>
      <c r="K26705" s="10"/>
      <c r="L26705" s="10"/>
      <c r="M26705" s="10"/>
      <c r="N26705" s="10"/>
      <c r="O26705" s="10"/>
      <c r="P26705" s="10"/>
      <c r="Q26705" s="10"/>
      <c r="R26705" s="10"/>
      <c r="S26705" s="10"/>
      <c r="T26705" s="10"/>
      <c r="U26705" s="10"/>
      <c r="V26705" s="10"/>
      <c r="W26705" s="10"/>
      <c r="X26705" s="10"/>
      <c r="Y26705" s="10"/>
      <c r="Z26705" s="10"/>
      <c r="AA26705" s="10"/>
      <c r="AB26705" s="10"/>
      <c r="AC26705" s="10"/>
      <c r="AD26705" s="10"/>
      <c r="AE26705" s="10"/>
      <c r="AF26705" s="10"/>
      <c r="AG26705" s="12"/>
    </row>
    <row r="26706" spans="1:33">
      <c r="A26706" s="10"/>
      <c r="B26706" s="10"/>
      <c r="C26706" s="10"/>
      <c r="D26706" s="10"/>
      <c r="E26706" s="10"/>
      <c r="F26706" s="10"/>
      <c r="G26706" s="10"/>
      <c r="H26706" s="10"/>
      <c r="I26706" s="10"/>
      <c r="J26706" s="10"/>
      <c r="K26706" s="10"/>
      <c r="L26706" s="10"/>
      <c r="M26706" s="10"/>
      <c r="N26706" s="10"/>
      <c r="O26706" s="10"/>
      <c r="P26706" s="10"/>
      <c r="Q26706" s="10"/>
      <c r="R26706" s="10"/>
      <c r="S26706" s="10"/>
      <c r="T26706" s="10"/>
      <c r="U26706" s="10"/>
      <c r="V26706" s="10"/>
      <c r="W26706" s="10"/>
      <c r="X26706" s="10"/>
      <c r="Y26706" s="10"/>
      <c r="Z26706" s="10"/>
      <c r="AA26706" s="10"/>
      <c r="AB26706" s="10"/>
      <c r="AC26706" s="10"/>
      <c r="AD26706" s="10"/>
      <c r="AE26706" s="10"/>
      <c r="AF26706" s="10"/>
      <c r="AG26706" s="12"/>
    </row>
    <row r="26707" spans="1:33">
      <c r="A26707" s="10"/>
      <c r="B26707" s="10"/>
      <c r="C26707" s="10"/>
      <c r="D26707" s="10"/>
      <c r="E26707" s="10"/>
      <c r="F26707" s="10"/>
      <c r="G26707" s="10"/>
      <c r="H26707" s="10"/>
      <c r="I26707" s="10"/>
      <c r="J26707" s="10"/>
      <c r="K26707" s="10"/>
      <c r="L26707" s="10"/>
      <c r="M26707" s="10"/>
      <c r="N26707" s="10"/>
      <c r="O26707" s="10"/>
      <c r="P26707" s="10"/>
      <c r="Q26707" s="10"/>
      <c r="R26707" s="10"/>
      <c r="S26707" s="10"/>
      <c r="T26707" s="10"/>
      <c r="U26707" s="10"/>
      <c r="V26707" s="10"/>
      <c r="W26707" s="10"/>
      <c r="X26707" s="10"/>
      <c r="Y26707" s="10"/>
      <c r="Z26707" s="10"/>
      <c r="AA26707" s="10"/>
      <c r="AB26707" s="10"/>
      <c r="AC26707" s="10"/>
      <c r="AD26707" s="10"/>
      <c r="AE26707" s="10"/>
      <c r="AF26707" s="10"/>
      <c r="AG26707" s="12"/>
    </row>
    <row r="26708" spans="1:33">
      <c r="A26708" s="10"/>
      <c r="B26708" s="10"/>
      <c r="C26708" s="10"/>
      <c r="D26708" s="10"/>
      <c r="E26708" s="10"/>
      <c r="F26708" s="10"/>
      <c r="G26708" s="10"/>
      <c r="H26708" s="10"/>
      <c r="I26708" s="10"/>
      <c r="J26708" s="10"/>
      <c r="K26708" s="10"/>
      <c r="L26708" s="10"/>
      <c r="M26708" s="10"/>
      <c r="N26708" s="10"/>
      <c r="O26708" s="10"/>
      <c r="P26708" s="10"/>
      <c r="Q26708" s="10"/>
      <c r="R26708" s="10"/>
      <c r="S26708" s="10"/>
      <c r="T26708" s="10"/>
      <c r="U26708" s="10"/>
      <c r="V26708" s="10"/>
      <c r="W26708" s="10"/>
      <c r="X26708" s="10"/>
      <c r="Y26708" s="10"/>
      <c r="Z26708" s="10"/>
      <c r="AA26708" s="10"/>
      <c r="AB26708" s="10"/>
      <c r="AC26708" s="10"/>
      <c r="AD26708" s="10"/>
      <c r="AE26708" s="10"/>
      <c r="AF26708" s="10"/>
      <c r="AG26708" s="12"/>
    </row>
    <row r="26709" spans="1:33">
      <c r="A26709" s="10"/>
      <c r="B26709" s="10"/>
      <c r="C26709" s="10"/>
      <c r="D26709" s="10"/>
      <c r="E26709" s="10"/>
      <c r="F26709" s="10"/>
      <c r="G26709" s="10"/>
      <c r="H26709" s="10"/>
      <c r="I26709" s="10"/>
      <c r="J26709" s="10"/>
      <c r="K26709" s="10"/>
      <c r="L26709" s="10"/>
      <c r="M26709" s="10"/>
      <c r="N26709" s="10"/>
      <c r="O26709" s="10"/>
      <c r="P26709" s="10"/>
      <c r="Q26709" s="10"/>
      <c r="R26709" s="10"/>
      <c r="S26709" s="10"/>
      <c r="T26709" s="10"/>
      <c r="U26709" s="10"/>
      <c r="V26709" s="10"/>
      <c r="W26709" s="10"/>
      <c r="X26709" s="10"/>
      <c r="Y26709" s="10"/>
      <c r="Z26709" s="10"/>
      <c r="AA26709" s="10"/>
      <c r="AB26709" s="10"/>
      <c r="AC26709" s="10"/>
      <c r="AD26709" s="10"/>
      <c r="AE26709" s="10"/>
      <c r="AF26709" s="10"/>
      <c r="AG26709" s="12"/>
    </row>
    <row r="26710" spans="1:33">
      <c r="A26710" s="10"/>
      <c r="B26710" s="10"/>
      <c r="C26710" s="10"/>
      <c r="D26710" s="10"/>
      <c r="E26710" s="10"/>
      <c r="F26710" s="10"/>
      <c r="G26710" s="10"/>
      <c r="H26710" s="10"/>
      <c r="I26710" s="10"/>
      <c r="J26710" s="10"/>
      <c r="K26710" s="10"/>
      <c r="L26710" s="10"/>
      <c r="M26710" s="10"/>
      <c r="N26710" s="10"/>
      <c r="O26710" s="10"/>
      <c r="P26710" s="10"/>
      <c r="Q26710" s="10"/>
      <c r="R26710" s="10"/>
      <c r="S26710" s="10"/>
      <c r="T26710" s="10"/>
      <c r="U26710" s="10"/>
      <c r="V26710" s="10"/>
      <c r="W26710" s="10"/>
      <c r="X26710" s="10"/>
      <c r="Y26710" s="10"/>
      <c r="Z26710" s="10"/>
      <c r="AA26710" s="10"/>
      <c r="AB26710" s="10"/>
      <c r="AC26710" s="10"/>
      <c r="AD26710" s="10"/>
      <c r="AE26710" s="10"/>
      <c r="AF26710" s="10"/>
      <c r="AG26710" s="12"/>
    </row>
    <row r="26711" spans="1:33">
      <c r="A26711" s="10"/>
      <c r="B26711" s="10"/>
      <c r="C26711" s="10"/>
      <c r="D26711" s="10"/>
      <c r="E26711" s="10"/>
      <c r="F26711" s="10"/>
      <c r="G26711" s="10"/>
      <c r="H26711" s="10"/>
      <c r="I26711" s="10"/>
      <c r="J26711" s="10"/>
      <c r="K26711" s="10"/>
      <c r="L26711" s="10"/>
      <c r="M26711" s="10"/>
      <c r="N26711" s="10"/>
      <c r="O26711" s="10"/>
      <c r="P26711" s="10"/>
      <c r="Q26711" s="10"/>
      <c r="R26711" s="10"/>
      <c r="S26711" s="10"/>
      <c r="T26711" s="10"/>
      <c r="U26711" s="10"/>
      <c r="V26711" s="10"/>
      <c r="W26711" s="10"/>
      <c r="X26711" s="10"/>
      <c r="Y26711" s="10"/>
      <c r="Z26711" s="10"/>
      <c r="AA26711" s="10"/>
      <c r="AB26711" s="10"/>
      <c r="AC26711" s="10"/>
      <c r="AD26711" s="10"/>
      <c r="AE26711" s="10"/>
      <c r="AF26711" s="10"/>
      <c r="AG26711" s="12"/>
    </row>
    <row r="26712" spans="1:33">
      <c r="A26712" s="10"/>
      <c r="B26712" s="10"/>
      <c r="C26712" s="10"/>
      <c r="D26712" s="10"/>
      <c r="E26712" s="10"/>
      <c r="F26712" s="10"/>
      <c r="G26712" s="10"/>
      <c r="H26712" s="10"/>
      <c r="I26712" s="10"/>
      <c r="J26712" s="10"/>
      <c r="K26712" s="10"/>
      <c r="L26712" s="10"/>
      <c r="M26712" s="10"/>
      <c r="N26712" s="10"/>
      <c r="O26712" s="10"/>
      <c r="P26712" s="10"/>
      <c r="Q26712" s="10"/>
      <c r="R26712" s="10"/>
      <c r="S26712" s="10"/>
      <c r="T26712" s="10"/>
      <c r="U26712" s="10"/>
      <c r="V26712" s="10"/>
      <c r="W26712" s="10"/>
      <c r="X26712" s="10"/>
      <c r="Y26712" s="10"/>
      <c r="Z26712" s="10"/>
      <c r="AA26712" s="10"/>
      <c r="AB26712" s="10"/>
      <c r="AC26712" s="10"/>
      <c r="AD26712" s="10"/>
      <c r="AE26712" s="10"/>
      <c r="AF26712" s="10"/>
      <c r="AG26712" s="12"/>
    </row>
    <row r="26713" spans="1:33">
      <c r="A26713" s="10"/>
      <c r="B26713" s="10"/>
      <c r="C26713" s="10"/>
      <c r="D26713" s="10"/>
      <c r="E26713" s="10"/>
      <c r="F26713" s="10"/>
      <c r="G26713" s="10"/>
      <c r="H26713" s="10"/>
      <c r="I26713" s="10"/>
      <c r="J26713" s="10"/>
      <c r="K26713" s="10"/>
      <c r="L26713" s="10"/>
      <c r="M26713" s="10"/>
      <c r="N26713" s="10"/>
      <c r="O26713" s="10"/>
      <c r="P26713" s="10"/>
      <c r="Q26713" s="10"/>
      <c r="R26713" s="10"/>
      <c r="S26713" s="10"/>
      <c r="T26713" s="10"/>
      <c r="U26713" s="10"/>
      <c r="V26713" s="10"/>
      <c r="W26713" s="10"/>
      <c r="X26713" s="10"/>
      <c r="Y26713" s="10"/>
      <c r="Z26713" s="10"/>
      <c r="AA26713" s="10"/>
      <c r="AB26713" s="10"/>
      <c r="AC26713" s="10"/>
      <c r="AD26713" s="10"/>
      <c r="AE26713" s="10"/>
      <c r="AF26713" s="10"/>
      <c r="AG26713" s="12"/>
    </row>
    <row r="26714" spans="1:33">
      <c r="A26714" s="10"/>
      <c r="B26714" s="10"/>
      <c r="C26714" s="10"/>
      <c r="D26714" s="10"/>
      <c r="E26714" s="10"/>
      <c r="F26714" s="10"/>
      <c r="G26714" s="10"/>
      <c r="H26714" s="10"/>
      <c r="I26714" s="10"/>
      <c r="J26714" s="10"/>
      <c r="K26714" s="10"/>
      <c r="L26714" s="10"/>
      <c r="M26714" s="10"/>
      <c r="N26714" s="10"/>
      <c r="O26714" s="10"/>
      <c r="P26714" s="10"/>
      <c r="Q26714" s="10"/>
      <c r="R26714" s="10"/>
      <c r="S26714" s="10"/>
      <c r="T26714" s="10"/>
      <c r="U26714" s="10"/>
      <c r="V26714" s="10"/>
      <c r="W26714" s="10"/>
      <c r="X26714" s="10"/>
      <c r="Y26714" s="10"/>
      <c r="Z26714" s="10"/>
      <c r="AA26714" s="10"/>
      <c r="AB26714" s="10"/>
      <c r="AC26714" s="10"/>
      <c r="AD26714" s="10"/>
      <c r="AE26714" s="10"/>
      <c r="AF26714" s="10"/>
      <c r="AG26714" s="12"/>
    </row>
    <row r="26715" spans="1:33">
      <c r="A26715" s="10"/>
      <c r="B26715" s="10"/>
      <c r="C26715" s="10"/>
      <c r="D26715" s="10"/>
      <c r="E26715" s="10"/>
      <c r="F26715" s="10"/>
      <c r="G26715" s="10"/>
      <c r="H26715" s="10"/>
      <c r="I26715" s="10"/>
      <c r="J26715" s="10"/>
      <c r="K26715" s="10"/>
      <c r="L26715" s="10"/>
      <c r="M26715" s="10"/>
      <c r="N26715" s="10"/>
      <c r="O26715" s="10"/>
      <c r="P26715" s="10"/>
      <c r="Q26715" s="10"/>
      <c r="R26715" s="10"/>
      <c r="S26715" s="10"/>
      <c r="T26715" s="10"/>
      <c r="U26715" s="10"/>
      <c r="V26715" s="10"/>
      <c r="W26715" s="10"/>
      <c r="X26715" s="10"/>
      <c r="Y26715" s="10"/>
      <c r="Z26715" s="10"/>
      <c r="AA26715" s="10"/>
      <c r="AB26715" s="10"/>
      <c r="AC26715" s="10"/>
      <c r="AD26715" s="10"/>
      <c r="AE26715" s="10"/>
      <c r="AF26715" s="10"/>
      <c r="AG26715" s="12"/>
    </row>
    <row r="26716" spans="1:33">
      <c r="A26716" s="10"/>
      <c r="B26716" s="10"/>
      <c r="C26716" s="10"/>
      <c r="D26716" s="10"/>
      <c r="E26716" s="10"/>
      <c r="F26716" s="10"/>
      <c r="G26716" s="10"/>
      <c r="H26716" s="10"/>
      <c r="I26716" s="10"/>
      <c r="J26716" s="10"/>
      <c r="K26716" s="10"/>
      <c r="L26716" s="10"/>
      <c r="M26716" s="10"/>
      <c r="N26716" s="10"/>
      <c r="O26716" s="10"/>
      <c r="P26716" s="10"/>
      <c r="Q26716" s="10"/>
      <c r="R26716" s="10"/>
      <c r="S26716" s="10"/>
      <c r="T26716" s="10"/>
      <c r="U26716" s="10"/>
      <c r="V26716" s="10"/>
      <c r="W26716" s="10"/>
      <c r="X26716" s="10"/>
      <c r="Y26716" s="10"/>
      <c r="Z26716" s="10"/>
      <c r="AA26716" s="10"/>
      <c r="AB26716" s="10"/>
      <c r="AC26716" s="10"/>
      <c r="AD26716" s="10"/>
      <c r="AE26716" s="10"/>
      <c r="AF26716" s="10"/>
      <c r="AG26716" s="12"/>
    </row>
    <row r="26717" spans="1:33">
      <c r="A26717" s="10"/>
      <c r="B26717" s="10"/>
      <c r="C26717" s="10"/>
      <c r="D26717" s="10"/>
      <c r="E26717" s="10"/>
      <c r="F26717" s="10"/>
      <c r="G26717" s="10"/>
      <c r="H26717" s="10"/>
      <c r="I26717" s="10"/>
      <c r="J26717" s="10"/>
      <c r="K26717" s="10"/>
      <c r="L26717" s="10"/>
      <c r="M26717" s="10"/>
      <c r="N26717" s="10"/>
      <c r="O26717" s="10"/>
      <c r="P26717" s="10"/>
      <c r="Q26717" s="10"/>
      <c r="R26717" s="10"/>
      <c r="S26717" s="10"/>
      <c r="T26717" s="10"/>
      <c r="U26717" s="10"/>
      <c r="V26717" s="10"/>
      <c r="W26717" s="10"/>
      <c r="X26717" s="10"/>
      <c r="Y26717" s="10"/>
      <c r="Z26717" s="10"/>
      <c r="AA26717" s="10"/>
      <c r="AB26717" s="10"/>
      <c r="AC26717" s="10"/>
      <c r="AD26717" s="10"/>
      <c r="AE26717" s="10"/>
      <c r="AF26717" s="10"/>
      <c r="AG26717" s="12"/>
    </row>
    <row r="26718" spans="1:33">
      <c r="A26718" s="10"/>
      <c r="B26718" s="10"/>
      <c r="C26718" s="10"/>
      <c r="D26718" s="10"/>
      <c r="E26718" s="10"/>
      <c r="F26718" s="10"/>
      <c r="G26718" s="10"/>
      <c r="H26718" s="10"/>
      <c r="I26718" s="10"/>
      <c r="J26718" s="10"/>
      <c r="K26718" s="10"/>
      <c r="L26718" s="10"/>
      <c r="M26718" s="10"/>
      <c r="N26718" s="10"/>
      <c r="O26718" s="10"/>
      <c r="P26718" s="10"/>
      <c r="Q26718" s="10"/>
      <c r="R26718" s="10"/>
      <c r="S26718" s="10"/>
      <c r="T26718" s="10"/>
      <c r="U26718" s="10"/>
      <c r="V26718" s="10"/>
      <c r="W26718" s="10"/>
      <c r="X26718" s="10"/>
      <c r="Y26718" s="10"/>
      <c r="Z26718" s="10"/>
      <c r="AA26718" s="10"/>
      <c r="AB26718" s="10"/>
      <c r="AC26718" s="10"/>
      <c r="AD26718" s="10"/>
      <c r="AE26718" s="10"/>
      <c r="AF26718" s="10"/>
      <c r="AG26718" s="12"/>
    </row>
    <row r="26719" spans="1:33">
      <c r="A26719" s="10"/>
      <c r="B26719" s="10"/>
      <c r="C26719" s="10"/>
      <c r="D26719" s="10"/>
      <c r="E26719" s="10"/>
      <c r="F26719" s="10"/>
      <c r="G26719" s="10"/>
      <c r="H26719" s="10"/>
      <c r="I26719" s="10"/>
      <c r="J26719" s="10"/>
      <c r="K26719" s="10"/>
      <c r="L26719" s="10"/>
      <c r="M26719" s="10"/>
      <c r="N26719" s="10"/>
      <c r="O26719" s="10"/>
      <c r="P26719" s="10"/>
      <c r="Q26719" s="10"/>
      <c r="R26719" s="10"/>
      <c r="S26719" s="10"/>
      <c r="T26719" s="10"/>
      <c r="U26719" s="10"/>
      <c r="V26719" s="10"/>
      <c r="W26719" s="10"/>
      <c r="X26719" s="10"/>
      <c r="Y26719" s="10"/>
      <c r="Z26719" s="10"/>
      <c r="AA26719" s="10"/>
      <c r="AB26719" s="10"/>
      <c r="AC26719" s="10"/>
      <c r="AD26719" s="10"/>
      <c r="AE26719" s="10"/>
      <c r="AF26719" s="10"/>
      <c r="AG26719" s="12"/>
    </row>
    <row r="26720" spans="1:33">
      <c r="A26720" s="10"/>
      <c r="B26720" s="10"/>
      <c r="C26720" s="10"/>
      <c r="D26720" s="10"/>
      <c r="E26720" s="10"/>
      <c r="F26720" s="10"/>
      <c r="G26720" s="10"/>
      <c r="H26720" s="10"/>
      <c r="I26720" s="10"/>
      <c r="J26720" s="10"/>
      <c r="K26720" s="10"/>
      <c r="L26720" s="10"/>
      <c r="M26720" s="10"/>
      <c r="N26720" s="10"/>
      <c r="O26720" s="10"/>
      <c r="P26720" s="10"/>
      <c r="Q26720" s="10"/>
      <c r="R26720" s="10"/>
      <c r="S26720" s="10"/>
      <c r="T26720" s="10"/>
      <c r="U26720" s="10"/>
      <c r="V26720" s="10"/>
      <c r="W26720" s="10"/>
      <c r="X26720" s="10"/>
      <c r="Y26720" s="10"/>
      <c r="Z26720" s="10"/>
      <c r="AA26720" s="10"/>
      <c r="AB26720" s="10"/>
      <c r="AC26720" s="10"/>
      <c r="AD26720" s="10"/>
      <c r="AE26720" s="10"/>
      <c r="AF26720" s="10"/>
      <c r="AG26720" s="12"/>
    </row>
    <row r="26721" spans="1:33">
      <c r="A26721" s="10"/>
      <c r="B26721" s="10"/>
      <c r="C26721" s="10"/>
      <c r="D26721" s="10"/>
      <c r="E26721" s="10"/>
      <c r="F26721" s="10"/>
      <c r="G26721" s="10"/>
      <c r="H26721" s="10"/>
      <c r="I26721" s="10"/>
      <c r="J26721" s="10"/>
      <c r="K26721" s="10"/>
      <c r="L26721" s="10"/>
      <c r="M26721" s="10"/>
      <c r="N26721" s="10"/>
      <c r="O26721" s="10"/>
      <c r="P26721" s="10"/>
      <c r="Q26721" s="10"/>
      <c r="R26721" s="10"/>
      <c r="S26721" s="10"/>
      <c r="T26721" s="10"/>
      <c r="U26721" s="10"/>
      <c r="V26721" s="10"/>
      <c r="W26721" s="10"/>
      <c r="X26721" s="10"/>
      <c r="Y26721" s="10"/>
      <c r="Z26721" s="10"/>
      <c r="AA26721" s="10"/>
      <c r="AB26721" s="10"/>
      <c r="AC26721" s="10"/>
      <c r="AD26721" s="10"/>
      <c r="AE26721" s="10"/>
      <c r="AF26721" s="10"/>
      <c r="AG26721" s="12"/>
    </row>
    <row r="26722" spans="1:33">
      <c r="A26722" s="10"/>
      <c r="B26722" s="10"/>
      <c r="C26722" s="10"/>
      <c r="D26722" s="10"/>
      <c r="E26722" s="10"/>
      <c r="F26722" s="10"/>
      <c r="G26722" s="10"/>
      <c r="H26722" s="10"/>
      <c r="I26722" s="10"/>
      <c r="J26722" s="10"/>
      <c r="K26722" s="10"/>
      <c r="L26722" s="10"/>
      <c r="M26722" s="10"/>
      <c r="N26722" s="10"/>
      <c r="O26722" s="10"/>
      <c r="P26722" s="10"/>
      <c r="Q26722" s="10"/>
      <c r="R26722" s="10"/>
      <c r="S26722" s="10"/>
      <c r="T26722" s="10"/>
      <c r="U26722" s="10"/>
      <c r="V26722" s="10"/>
      <c r="W26722" s="10"/>
      <c r="X26722" s="10"/>
      <c r="Y26722" s="10"/>
      <c r="Z26722" s="10"/>
      <c r="AA26722" s="10"/>
      <c r="AB26722" s="10"/>
      <c r="AC26722" s="10"/>
      <c r="AD26722" s="10"/>
      <c r="AE26722" s="10"/>
      <c r="AF26722" s="10"/>
      <c r="AG26722" s="12"/>
    </row>
    <row r="26723" spans="1:33">
      <c r="A26723" s="10"/>
      <c r="B26723" s="10"/>
      <c r="C26723" s="10"/>
      <c r="D26723" s="10"/>
      <c r="E26723" s="10"/>
      <c r="F26723" s="10"/>
      <c r="G26723" s="10"/>
      <c r="H26723" s="10"/>
      <c r="I26723" s="10"/>
      <c r="J26723" s="10"/>
      <c r="K26723" s="10"/>
      <c r="L26723" s="10"/>
      <c r="M26723" s="10"/>
      <c r="N26723" s="10"/>
      <c r="O26723" s="10"/>
      <c r="P26723" s="10"/>
      <c r="Q26723" s="10"/>
      <c r="R26723" s="10"/>
      <c r="S26723" s="10"/>
      <c r="T26723" s="10"/>
      <c r="U26723" s="10"/>
      <c r="V26723" s="10"/>
      <c r="W26723" s="10"/>
      <c r="X26723" s="10"/>
      <c r="Y26723" s="10"/>
      <c r="Z26723" s="10"/>
      <c r="AA26723" s="10"/>
      <c r="AB26723" s="10"/>
      <c r="AC26723" s="10"/>
      <c r="AD26723" s="10"/>
      <c r="AE26723" s="10"/>
      <c r="AF26723" s="10"/>
      <c r="AG26723" s="12"/>
    </row>
    <row r="26724" spans="1:33">
      <c r="A26724" s="10"/>
      <c r="B26724" s="10"/>
      <c r="C26724" s="10"/>
      <c r="D26724" s="10"/>
      <c r="E26724" s="10"/>
      <c r="F26724" s="10"/>
      <c r="G26724" s="10"/>
      <c r="H26724" s="10"/>
      <c r="I26724" s="10"/>
      <c r="J26724" s="10"/>
      <c r="K26724" s="10"/>
      <c r="L26724" s="10"/>
      <c r="M26724" s="10"/>
      <c r="N26724" s="10"/>
      <c r="O26724" s="10"/>
      <c r="P26724" s="10"/>
      <c r="Q26724" s="10"/>
      <c r="R26724" s="10"/>
      <c r="S26724" s="10"/>
      <c r="T26724" s="10"/>
      <c r="U26724" s="10"/>
      <c r="V26724" s="10"/>
      <c r="W26724" s="10"/>
      <c r="X26724" s="10"/>
      <c r="Y26724" s="10"/>
      <c r="Z26724" s="10"/>
      <c r="AA26724" s="10"/>
      <c r="AB26724" s="10"/>
      <c r="AC26724" s="10"/>
      <c r="AD26724" s="10"/>
      <c r="AE26724" s="10"/>
      <c r="AF26724" s="10"/>
      <c r="AG26724" s="12"/>
    </row>
    <row r="26725" spans="1:33">
      <c r="A26725" s="10"/>
      <c r="B26725" s="10"/>
      <c r="C26725" s="10"/>
      <c r="D26725" s="10"/>
      <c r="E26725" s="10"/>
      <c r="F26725" s="10"/>
      <c r="G26725" s="10"/>
      <c r="H26725" s="10"/>
      <c r="I26725" s="10"/>
      <c r="J26725" s="10"/>
      <c r="K26725" s="10"/>
      <c r="L26725" s="10"/>
      <c r="M26725" s="10"/>
      <c r="N26725" s="10"/>
      <c r="O26725" s="10"/>
      <c r="P26725" s="10"/>
      <c r="Q26725" s="10"/>
      <c r="R26725" s="10"/>
      <c r="S26725" s="10"/>
      <c r="T26725" s="10"/>
      <c r="U26725" s="10"/>
      <c r="V26725" s="10"/>
      <c r="W26725" s="10"/>
      <c r="X26725" s="10"/>
      <c r="Y26725" s="10"/>
      <c r="Z26725" s="10"/>
      <c r="AA26725" s="10"/>
      <c r="AB26725" s="10"/>
      <c r="AC26725" s="10"/>
      <c r="AD26725" s="10"/>
      <c r="AE26725" s="10"/>
      <c r="AF26725" s="10"/>
      <c r="AG26725" s="12"/>
    </row>
    <row r="26726" spans="1:33">
      <c r="A26726" s="10"/>
      <c r="B26726" s="10"/>
      <c r="C26726" s="10"/>
      <c r="D26726" s="10"/>
      <c r="E26726" s="10"/>
      <c r="F26726" s="10"/>
      <c r="G26726" s="10"/>
      <c r="H26726" s="10"/>
      <c r="I26726" s="10"/>
      <c r="J26726" s="10"/>
      <c r="K26726" s="10"/>
      <c r="L26726" s="10"/>
      <c r="M26726" s="10"/>
      <c r="N26726" s="10"/>
      <c r="O26726" s="10"/>
      <c r="P26726" s="10"/>
      <c r="Q26726" s="10"/>
      <c r="R26726" s="10"/>
      <c r="S26726" s="10"/>
      <c r="T26726" s="10"/>
      <c r="U26726" s="10"/>
      <c r="V26726" s="10"/>
      <c r="W26726" s="10"/>
      <c r="X26726" s="10"/>
      <c r="Y26726" s="10"/>
      <c r="Z26726" s="10"/>
      <c r="AA26726" s="10"/>
      <c r="AB26726" s="10"/>
      <c r="AC26726" s="10"/>
      <c r="AD26726" s="10"/>
      <c r="AE26726" s="10"/>
      <c r="AF26726" s="10"/>
      <c r="AG26726" s="12"/>
    </row>
    <row r="26727" spans="1:33">
      <c r="A26727" s="10"/>
      <c r="B26727" s="10"/>
      <c r="C26727" s="10"/>
      <c r="D26727" s="10"/>
      <c r="E26727" s="10"/>
      <c r="F26727" s="10"/>
      <c r="G26727" s="10"/>
      <c r="H26727" s="10"/>
      <c r="I26727" s="10"/>
      <c r="J26727" s="10"/>
      <c r="K26727" s="10"/>
      <c r="L26727" s="10"/>
      <c r="M26727" s="10"/>
      <c r="N26727" s="10"/>
      <c r="O26727" s="10"/>
      <c r="P26727" s="10"/>
      <c r="Q26727" s="10"/>
      <c r="R26727" s="10"/>
      <c r="S26727" s="10"/>
      <c r="T26727" s="10"/>
      <c r="U26727" s="10"/>
      <c r="V26727" s="10"/>
      <c r="W26727" s="10"/>
      <c r="X26727" s="10"/>
      <c r="Y26727" s="10"/>
      <c r="Z26727" s="10"/>
      <c r="AA26727" s="10"/>
      <c r="AB26727" s="10"/>
      <c r="AC26727" s="10"/>
      <c r="AD26727" s="10"/>
      <c r="AE26727" s="10"/>
      <c r="AF26727" s="10"/>
      <c r="AG26727" s="12"/>
    </row>
    <row r="26728" spans="1:33">
      <c r="A26728" s="10"/>
      <c r="B26728" s="10"/>
      <c r="C26728" s="10"/>
      <c r="D26728" s="10"/>
      <c r="E26728" s="10"/>
      <c r="F26728" s="10"/>
      <c r="G26728" s="10"/>
      <c r="H26728" s="10"/>
      <c r="I26728" s="10"/>
      <c r="J26728" s="10"/>
      <c r="K26728" s="10"/>
      <c r="L26728" s="10"/>
      <c r="M26728" s="10"/>
      <c r="N26728" s="10"/>
      <c r="O26728" s="10"/>
      <c r="P26728" s="10"/>
      <c r="Q26728" s="10"/>
      <c r="R26728" s="10"/>
      <c r="S26728" s="10"/>
      <c r="T26728" s="10"/>
      <c r="U26728" s="10"/>
      <c r="V26728" s="10"/>
      <c r="W26728" s="10"/>
      <c r="X26728" s="10"/>
      <c r="Y26728" s="10"/>
      <c r="Z26728" s="10"/>
      <c r="AA26728" s="10"/>
      <c r="AB26728" s="10"/>
      <c r="AC26728" s="10"/>
      <c r="AD26728" s="10"/>
      <c r="AE26728" s="10"/>
      <c r="AF26728" s="10"/>
      <c r="AG26728" s="12"/>
    </row>
    <row r="26729" spans="1:33">
      <c r="A26729" s="10"/>
      <c r="B26729" s="10"/>
      <c r="C26729" s="10"/>
      <c r="D26729" s="10"/>
      <c r="E26729" s="10"/>
      <c r="F26729" s="10"/>
      <c r="G26729" s="10"/>
      <c r="H26729" s="10"/>
      <c r="I26729" s="10"/>
      <c r="J26729" s="10"/>
      <c r="K26729" s="10"/>
      <c r="L26729" s="10"/>
      <c r="M26729" s="10"/>
      <c r="N26729" s="10"/>
      <c r="O26729" s="10"/>
      <c r="P26729" s="10"/>
      <c r="Q26729" s="10"/>
      <c r="R26729" s="10"/>
      <c r="S26729" s="10"/>
      <c r="T26729" s="10"/>
      <c r="U26729" s="10"/>
      <c r="V26729" s="10"/>
      <c r="W26729" s="10"/>
      <c r="X26729" s="10"/>
      <c r="Y26729" s="10"/>
      <c r="Z26729" s="10"/>
      <c r="AA26729" s="10"/>
      <c r="AB26729" s="10"/>
      <c r="AC26729" s="10"/>
      <c r="AD26729" s="10"/>
      <c r="AE26729" s="10"/>
      <c r="AF26729" s="10"/>
      <c r="AG26729" s="12"/>
    </row>
    <row r="26730" spans="1:33">
      <c r="A26730" s="10"/>
      <c r="B26730" s="10"/>
      <c r="C26730" s="10"/>
      <c r="D26730" s="10"/>
      <c r="E26730" s="10"/>
      <c r="F26730" s="10"/>
      <c r="G26730" s="10"/>
      <c r="H26730" s="10"/>
      <c r="I26730" s="10"/>
      <c r="J26730" s="10"/>
      <c r="K26730" s="10"/>
      <c r="L26730" s="10"/>
      <c r="M26730" s="10"/>
      <c r="N26730" s="10"/>
      <c r="O26730" s="10"/>
      <c r="P26730" s="10"/>
      <c r="Q26730" s="10"/>
      <c r="R26730" s="10"/>
      <c r="S26730" s="10"/>
      <c r="T26730" s="10"/>
      <c r="U26730" s="10"/>
      <c r="V26730" s="10"/>
      <c r="W26730" s="10"/>
      <c r="X26730" s="10"/>
      <c r="Y26730" s="10"/>
      <c r="Z26730" s="10"/>
      <c r="AA26730" s="10"/>
      <c r="AB26730" s="10"/>
      <c r="AC26730" s="10"/>
      <c r="AD26730" s="10"/>
      <c r="AE26730" s="10"/>
      <c r="AF26730" s="10"/>
      <c r="AG26730" s="12"/>
    </row>
    <row r="26731" spans="1:33">
      <c r="A26731" s="10"/>
      <c r="B26731" s="10"/>
      <c r="C26731" s="10"/>
      <c r="D26731" s="10"/>
      <c r="E26731" s="10"/>
      <c r="F26731" s="10"/>
      <c r="G26731" s="10"/>
      <c r="H26731" s="10"/>
      <c r="I26731" s="10"/>
      <c r="J26731" s="10"/>
      <c r="K26731" s="10"/>
      <c r="L26731" s="10"/>
      <c r="M26731" s="10"/>
      <c r="N26731" s="10"/>
      <c r="O26731" s="10"/>
      <c r="P26731" s="10"/>
      <c r="Q26731" s="10"/>
      <c r="R26731" s="10"/>
      <c r="S26731" s="10"/>
      <c r="T26731" s="10"/>
      <c r="U26731" s="10"/>
      <c r="V26731" s="10"/>
      <c r="W26731" s="10"/>
      <c r="X26731" s="10"/>
      <c r="Y26731" s="10"/>
      <c r="Z26731" s="10"/>
      <c r="AA26731" s="10"/>
      <c r="AB26731" s="10"/>
      <c r="AC26731" s="10"/>
      <c r="AD26731" s="10"/>
      <c r="AE26731" s="10"/>
      <c r="AF26731" s="10"/>
      <c r="AG26731" s="12"/>
    </row>
    <row r="26732" spans="1:33">
      <c r="A26732" s="10"/>
      <c r="B26732" s="10"/>
      <c r="C26732" s="10"/>
      <c r="D26732" s="10"/>
      <c r="E26732" s="10"/>
      <c r="F26732" s="10"/>
      <c r="G26732" s="10"/>
      <c r="H26732" s="10"/>
      <c r="I26732" s="10"/>
      <c r="J26732" s="10"/>
      <c r="K26732" s="10"/>
      <c r="L26732" s="10"/>
      <c r="M26732" s="10"/>
      <c r="N26732" s="10"/>
      <c r="O26732" s="10"/>
      <c r="P26732" s="10"/>
      <c r="Q26732" s="10"/>
      <c r="R26732" s="10"/>
      <c r="S26732" s="10"/>
      <c r="T26732" s="10"/>
      <c r="U26732" s="10"/>
      <c r="V26732" s="10"/>
      <c r="W26732" s="10"/>
      <c r="X26732" s="10"/>
      <c r="Y26732" s="10"/>
      <c r="Z26732" s="10"/>
      <c r="AA26732" s="10"/>
      <c r="AB26732" s="10"/>
      <c r="AC26732" s="10"/>
      <c r="AD26732" s="10"/>
      <c r="AE26732" s="10"/>
      <c r="AF26732" s="10"/>
      <c r="AG26732" s="12"/>
    </row>
    <row r="26733" spans="1:33">
      <c r="A26733" s="10"/>
      <c r="B26733" s="10"/>
      <c r="C26733" s="10"/>
      <c r="D26733" s="10"/>
      <c r="E26733" s="10"/>
      <c r="F26733" s="10"/>
      <c r="G26733" s="10"/>
      <c r="H26733" s="10"/>
      <c r="I26733" s="10"/>
      <c r="J26733" s="10"/>
      <c r="K26733" s="10"/>
      <c r="L26733" s="10"/>
      <c r="M26733" s="10"/>
      <c r="N26733" s="10"/>
      <c r="O26733" s="10"/>
      <c r="P26733" s="10"/>
      <c r="Q26733" s="10"/>
      <c r="R26733" s="10"/>
      <c r="S26733" s="10"/>
      <c r="T26733" s="10"/>
      <c r="U26733" s="10"/>
      <c r="V26733" s="10"/>
      <c r="W26733" s="10"/>
      <c r="X26733" s="10"/>
      <c r="Y26733" s="10"/>
      <c r="Z26733" s="10"/>
      <c r="AA26733" s="10"/>
      <c r="AB26733" s="10"/>
      <c r="AC26733" s="10"/>
      <c r="AD26733" s="10"/>
      <c r="AE26733" s="10"/>
      <c r="AF26733" s="10"/>
      <c r="AG26733" s="12"/>
    </row>
    <row r="26734" spans="1:33">
      <c r="A26734" s="10"/>
      <c r="B26734" s="10"/>
      <c r="C26734" s="10"/>
      <c r="D26734" s="10"/>
      <c r="E26734" s="10"/>
      <c r="F26734" s="10"/>
      <c r="G26734" s="10"/>
      <c r="H26734" s="10"/>
      <c r="I26734" s="10"/>
      <c r="J26734" s="10"/>
      <c r="K26734" s="10"/>
      <c r="L26734" s="10"/>
      <c r="M26734" s="10"/>
      <c r="N26734" s="10"/>
      <c r="O26734" s="10"/>
      <c r="P26734" s="10"/>
      <c r="Q26734" s="10"/>
      <c r="R26734" s="10"/>
      <c r="S26734" s="10"/>
      <c r="T26734" s="10"/>
      <c r="U26734" s="10"/>
      <c r="V26734" s="10"/>
      <c r="W26734" s="10"/>
      <c r="X26734" s="10"/>
      <c r="Y26734" s="10"/>
      <c r="Z26734" s="10"/>
      <c r="AA26734" s="10"/>
      <c r="AB26734" s="10"/>
      <c r="AC26734" s="10"/>
      <c r="AD26734" s="10"/>
      <c r="AE26734" s="10"/>
      <c r="AF26734" s="10"/>
      <c r="AG26734" s="12"/>
    </row>
    <row r="26735" spans="1:33">
      <c r="A26735" s="10"/>
      <c r="B26735" s="10"/>
      <c r="C26735" s="10"/>
      <c r="D26735" s="10"/>
      <c r="E26735" s="10"/>
      <c r="F26735" s="10"/>
      <c r="G26735" s="10"/>
      <c r="H26735" s="10"/>
      <c r="I26735" s="10"/>
      <c r="J26735" s="10"/>
      <c r="K26735" s="10"/>
      <c r="L26735" s="10"/>
      <c r="M26735" s="10"/>
      <c r="N26735" s="10"/>
      <c r="O26735" s="10"/>
      <c r="P26735" s="10"/>
      <c r="Q26735" s="10"/>
      <c r="R26735" s="10"/>
      <c r="S26735" s="10"/>
      <c r="T26735" s="10"/>
      <c r="U26735" s="10"/>
      <c r="V26735" s="10"/>
      <c r="W26735" s="10"/>
      <c r="X26735" s="10"/>
      <c r="Y26735" s="10"/>
      <c r="Z26735" s="10"/>
      <c r="AA26735" s="10"/>
      <c r="AB26735" s="10"/>
      <c r="AC26735" s="10"/>
      <c r="AD26735" s="10"/>
      <c r="AE26735" s="10"/>
      <c r="AF26735" s="10"/>
      <c r="AG26735" s="12"/>
    </row>
    <row r="26736" spans="1:33">
      <c r="A26736" s="10"/>
      <c r="B26736" s="10"/>
      <c r="C26736" s="10"/>
      <c r="D26736" s="10"/>
      <c r="E26736" s="10"/>
      <c r="F26736" s="10"/>
      <c r="G26736" s="10"/>
      <c r="H26736" s="10"/>
      <c r="I26736" s="10"/>
      <c r="J26736" s="10"/>
      <c r="K26736" s="10"/>
      <c r="L26736" s="10"/>
      <c r="M26736" s="10"/>
      <c r="N26736" s="10"/>
      <c r="O26736" s="10"/>
      <c r="P26736" s="10"/>
      <c r="Q26736" s="10"/>
      <c r="R26736" s="10"/>
      <c r="S26736" s="10"/>
      <c r="T26736" s="10"/>
      <c r="U26736" s="10"/>
      <c r="V26736" s="10"/>
      <c r="W26736" s="10"/>
      <c r="X26736" s="10"/>
      <c r="Y26736" s="10"/>
      <c r="Z26736" s="10"/>
      <c r="AA26736" s="10"/>
      <c r="AB26736" s="10"/>
      <c r="AC26736" s="10"/>
      <c r="AD26736" s="10"/>
      <c r="AE26736" s="10"/>
      <c r="AF26736" s="10"/>
      <c r="AG26736" s="12"/>
    </row>
    <row r="26737" spans="1:33">
      <c r="A26737" s="10"/>
      <c r="B26737" s="10"/>
      <c r="C26737" s="10"/>
      <c r="D26737" s="10"/>
      <c r="E26737" s="10"/>
      <c r="F26737" s="10"/>
      <c r="G26737" s="10"/>
      <c r="H26737" s="10"/>
      <c r="I26737" s="10"/>
      <c r="J26737" s="10"/>
      <c r="K26737" s="10"/>
      <c r="L26737" s="10"/>
      <c r="M26737" s="10"/>
      <c r="N26737" s="10"/>
      <c r="O26737" s="10"/>
      <c r="P26737" s="10"/>
      <c r="Q26737" s="10"/>
      <c r="R26737" s="10"/>
      <c r="S26737" s="10"/>
      <c r="T26737" s="10"/>
      <c r="U26737" s="10"/>
      <c r="V26737" s="10"/>
      <c r="W26737" s="10"/>
      <c r="X26737" s="10"/>
      <c r="Y26737" s="10"/>
      <c r="Z26737" s="10"/>
      <c r="AA26737" s="10"/>
      <c r="AB26737" s="10"/>
      <c r="AC26737" s="10"/>
      <c r="AD26737" s="10"/>
      <c r="AE26737" s="10"/>
      <c r="AF26737" s="10"/>
      <c r="AG26737" s="12"/>
    </row>
    <row r="26738" spans="1:33">
      <c r="A26738" s="10"/>
      <c r="B26738" s="10"/>
      <c r="C26738" s="10"/>
      <c r="D26738" s="10"/>
      <c r="E26738" s="10"/>
      <c r="F26738" s="10"/>
      <c r="G26738" s="10"/>
      <c r="H26738" s="10"/>
      <c r="I26738" s="10"/>
      <c r="J26738" s="10"/>
      <c r="K26738" s="10"/>
      <c r="L26738" s="10"/>
      <c r="M26738" s="10"/>
      <c r="N26738" s="10"/>
      <c r="O26738" s="10"/>
      <c r="P26738" s="10"/>
      <c r="Q26738" s="10"/>
      <c r="R26738" s="10"/>
      <c r="S26738" s="10"/>
      <c r="T26738" s="10"/>
      <c r="U26738" s="10"/>
      <c r="V26738" s="10"/>
      <c r="W26738" s="10"/>
      <c r="X26738" s="10"/>
      <c r="Y26738" s="10"/>
      <c r="Z26738" s="10"/>
      <c r="AA26738" s="10"/>
      <c r="AB26738" s="10"/>
      <c r="AC26738" s="10"/>
      <c r="AD26738" s="10"/>
      <c r="AE26738" s="10"/>
      <c r="AF26738" s="10"/>
      <c r="AG26738" s="12"/>
    </row>
    <row r="26739" spans="1:33">
      <c r="A26739" s="10"/>
      <c r="B26739" s="10"/>
      <c r="C26739" s="10"/>
      <c r="D26739" s="10"/>
      <c r="E26739" s="10"/>
      <c r="F26739" s="10"/>
      <c r="G26739" s="10"/>
      <c r="H26739" s="10"/>
      <c r="I26739" s="10"/>
      <c r="J26739" s="10"/>
      <c r="K26739" s="10"/>
      <c r="L26739" s="10"/>
      <c r="M26739" s="10"/>
      <c r="N26739" s="10"/>
      <c r="O26739" s="10"/>
      <c r="P26739" s="10"/>
      <c r="Q26739" s="10"/>
      <c r="R26739" s="10"/>
      <c r="S26739" s="10"/>
      <c r="T26739" s="10"/>
      <c r="U26739" s="10"/>
      <c r="V26739" s="10"/>
      <c r="W26739" s="10"/>
      <c r="X26739" s="10"/>
      <c r="Y26739" s="10"/>
      <c r="Z26739" s="10"/>
      <c r="AA26739" s="10"/>
      <c r="AB26739" s="10"/>
      <c r="AC26739" s="10"/>
      <c r="AD26739" s="10"/>
      <c r="AE26739" s="10"/>
      <c r="AF26739" s="10"/>
      <c r="AG26739" s="12"/>
    </row>
    <row r="26740" spans="1:33">
      <c r="A26740" s="10"/>
      <c r="B26740" s="10"/>
      <c r="C26740" s="10"/>
      <c r="D26740" s="10"/>
      <c r="E26740" s="10"/>
      <c r="F26740" s="10"/>
      <c r="G26740" s="10"/>
      <c r="H26740" s="10"/>
      <c r="I26740" s="10"/>
      <c r="J26740" s="10"/>
      <c r="K26740" s="10"/>
      <c r="L26740" s="10"/>
      <c r="M26740" s="10"/>
      <c r="N26740" s="10"/>
      <c r="O26740" s="10"/>
      <c r="P26740" s="10"/>
      <c r="Q26740" s="10"/>
      <c r="R26740" s="10"/>
      <c r="S26740" s="10"/>
      <c r="T26740" s="10"/>
      <c r="U26740" s="10"/>
      <c r="V26740" s="10"/>
      <c r="W26740" s="10"/>
      <c r="X26740" s="10"/>
      <c r="Y26740" s="10"/>
      <c r="Z26740" s="10"/>
      <c r="AA26740" s="10"/>
      <c r="AB26740" s="10"/>
      <c r="AC26740" s="10"/>
      <c r="AD26740" s="10"/>
      <c r="AE26740" s="10"/>
      <c r="AF26740" s="10"/>
      <c r="AG26740" s="12"/>
    </row>
    <row r="26741" spans="1:33">
      <c r="A26741" s="10"/>
      <c r="B26741" s="10"/>
      <c r="C26741" s="10"/>
      <c r="D26741" s="10"/>
      <c r="E26741" s="10"/>
      <c r="F26741" s="10"/>
      <c r="G26741" s="10"/>
      <c r="H26741" s="10"/>
      <c r="I26741" s="10"/>
      <c r="J26741" s="10"/>
      <c r="K26741" s="10"/>
      <c r="L26741" s="10"/>
      <c r="M26741" s="10"/>
      <c r="N26741" s="10"/>
      <c r="O26741" s="10"/>
      <c r="P26741" s="10"/>
      <c r="Q26741" s="10"/>
      <c r="R26741" s="10"/>
      <c r="S26741" s="10"/>
      <c r="T26741" s="10"/>
      <c r="U26741" s="10"/>
      <c r="V26741" s="10"/>
      <c r="W26741" s="10"/>
      <c r="X26741" s="10"/>
      <c r="Y26741" s="10"/>
      <c r="Z26741" s="10"/>
      <c r="AA26741" s="10"/>
      <c r="AB26741" s="10"/>
      <c r="AC26741" s="10"/>
      <c r="AD26741" s="10"/>
      <c r="AE26741" s="10"/>
      <c r="AF26741" s="10"/>
      <c r="AG26741" s="12"/>
    </row>
    <row r="26742" spans="1:33">
      <c r="A26742" s="10"/>
      <c r="B26742" s="10"/>
      <c r="C26742" s="10"/>
      <c r="D26742" s="10"/>
      <c r="E26742" s="10"/>
      <c r="F26742" s="10"/>
      <c r="G26742" s="10"/>
      <c r="H26742" s="10"/>
      <c r="I26742" s="10"/>
      <c r="J26742" s="10"/>
      <c r="K26742" s="10"/>
      <c r="L26742" s="10"/>
      <c r="M26742" s="10"/>
      <c r="N26742" s="10"/>
      <c r="O26742" s="10"/>
      <c r="P26742" s="10"/>
      <c r="Q26742" s="10"/>
      <c r="R26742" s="10"/>
      <c r="S26742" s="10"/>
      <c r="T26742" s="10"/>
      <c r="U26742" s="10"/>
      <c r="V26742" s="10"/>
      <c r="W26742" s="10"/>
      <c r="X26742" s="10"/>
      <c r="Y26742" s="10"/>
      <c r="Z26742" s="10"/>
      <c r="AA26742" s="10"/>
      <c r="AB26742" s="10"/>
      <c r="AC26742" s="10"/>
      <c r="AD26742" s="10"/>
      <c r="AE26742" s="10"/>
      <c r="AF26742" s="10"/>
      <c r="AG26742" s="12"/>
    </row>
    <row r="26743" spans="1:33">
      <c r="A26743" s="10"/>
      <c r="B26743" s="10"/>
      <c r="C26743" s="10"/>
      <c r="D26743" s="10"/>
      <c r="E26743" s="10"/>
      <c r="F26743" s="10"/>
      <c r="G26743" s="10"/>
      <c r="H26743" s="10"/>
      <c r="I26743" s="10"/>
      <c r="J26743" s="10"/>
      <c r="K26743" s="10"/>
      <c r="L26743" s="10"/>
      <c r="M26743" s="10"/>
      <c r="N26743" s="10"/>
      <c r="O26743" s="10"/>
      <c r="P26743" s="10"/>
      <c r="Q26743" s="10"/>
      <c r="R26743" s="10"/>
      <c r="S26743" s="10"/>
      <c r="T26743" s="10"/>
      <c r="U26743" s="10"/>
      <c r="V26743" s="10"/>
      <c r="W26743" s="10"/>
      <c r="X26743" s="10"/>
      <c r="Y26743" s="10"/>
      <c r="Z26743" s="10"/>
      <c r="AA26743" s="10"/>
      <c r="AB26743" s="10"/>
      <c r="AC26743" s="10"/>
      <c r="AD26743" s="10"/>
      <c r="AE26743" s="10"/>
      <c r="AF26743" s="10"/>
      <c r="AG26743" s="12"/>
    </row>
    <row r="26744" spans="1:33">
      <c r="A26744" s="10"/>
      <c r="B26744" s="10"/>
      <c r="C26744" s="10"/>
      <c r="D26744" s="10"/>
      <c r="E26744" s="10"/>
      <c r="F26744" s="10"/>
      <c r="G26744" s="10"/>
      <c r="H26744" s="10"/>
      <c r="I26744" s="10"/>
      <c r="J26744" s="10"/>
      <c r="K26744" s="10"/>
      <c r="L26744" s="10"/>
      <c r="M26744" s="10"/>
      <c r="N26744" s="10"/>
      <c r="O26744" s="10"/>
      <c r="P26744" s="10"/>
      <c r="Q26744" s="10"/>
      <c r="R26744" s="10"/>
      <c r="S26744" s="10"/>
      <c r="T26744" s="10"/>
      <c r="U26744" s="10"/>
      <c r="V26744" s="10"/>
      <c r="W26744" s="10"/>
      <c r="X26744" s="10"/>
      <c r="Y26744" s="10"/>
      <c r="Z26744" s="10"/>
      <c r="AA26744" s="10"/>
      <c r="AB26744" s="10"/>
      <c r="AC26744" s="10"/>
      <c r="AD26744" s="10"/>
      <c r="AE26744" s="10"/>
      <c r="AF26744" s="10"/>
      <c r="AG26744" s="12"/>
    </row>
    <row r="26745" spans="1:33">
      <c r="A26745" s="10"/>
      <c r="B26745" s="10"/>
      <c r="C26745" s="10"/>
      <c r="D26745" s="10"/>
      <c r="E26745" s="10"/>
      <c r="F26745" s="10"/>
      <c r="G26745" s="10"/>
      <c r="H26745" s="10"/>
      <c r="I26745" s="10"/>
      <c r="J26745" s="10"/>
      <c r="K26745" s="10"/>
      <c r="L26745" s="10"/>
      <c r="M26745" s="10"/>
      <c r="N26745" s="10"/>
      <c r="O26745" s="10"/>
      <c r="P26745" s="10"/>
      <c r="Q26745" s="10"/>
      <c r="R26745" s="10"/>
      <c r="S26745" s="10"/>
      <c r="T26745" s="10"/>
      <c r="U26745" s="10"/>
      <c r="V26745" s="10"/>
      <c r="W26745" s="10"/>
      <c r="X26745" s="10"/>
      <c r="Y26745" s="10"/>
      <c r="Z26745" s="10"/>
      <c r="AA26745" s="10"/>
      <c r="AB26745" s="10"/>
      <c r="AC26745" s="10"/>
      <c r="AD26745" s="10"/>
      <c r="AE26745" s="10"/>
      <c r="AF26745" s="10"/>
      <c r="AG26745" s="12"/>
    </row>
    <row r="26746" spans="1:33">
      <c r="A26746" s="10"/>
      <c r="B26746" s="10"/>
      <c r="C26746" s="10"/>
      <c r="D26746" s="10"/>
      <c r="E26746" s="10"/>
      <c r="F26746" s="10"/>
      <c r="G26746" s="10"/>
      <c r="H26746" s="10"/>
      <c r="I26746" s="10"/>
      <c r="J26746" s="10"/>
      <c r="K26746" s="10"/>
      <c r="L26746" s="10"/>
      <c r="M26746" s="10"/>
      <c r="N26746" s="10"/>
      <c r="O26746" s="10"/>
      <c r="P26746" s="10"/>
      <c r="Q26746" s="10"/>
      <c r="R26746" s="10"/>
      <c r="S26746" s="10"/>
      <c r="T26746" s="10"/>
      <c r="U26746" s="10"/>
      <c r="V26746" s="10"/>
      <c r="W26746" s="10"/>
      <c r="X26746" s="10"/>
      <c r="Y26746" s="10"/>
      <c r="Z26746" s="10"/>
      <c r="AA26746" s="10"/>
      <c r="AB26746" s="10"/>
      <c r="AC26746" s="10"/>
      <c r="AD26746" s="10"/>
      <c r="AE26746" s="10"/>
      <c r="AF26746" s="10"/>
      <c r="AG26746" s="12"/>
    </row>
    <row r="26747" spans="1:33">
      <c r="A26747" s="10"/>
      <c r="B26747" s="10"/>
      <c r="C26747" s="10"/>
      <c r="D26747" s="10"/>
      <c r="E26747" s="10"/>
      <c r="F26747" s="10"/>
      <c r="G26747" s="10"/>
      <c r="H26747" s="10"/>
      <c r="I26747" s="10"/>
      <c r="J26747" s="10"/>
      <c r="K26747" s="10"/>
      <c r="L26747" s="10"/>
      <c r="M26747" s="10"/>
      <c r="N26747" s="10"/>
      <c r="O26747" s="10"/>
      <c r="P26747" s="10"/>
      <c r="Q26747" s="10"/>
      <c r="R26747" s="10"/>
      <c r="S26747" s="10"/>
      <c r="T26747" s="10"/>
      <c r="U26747" s="10"/>
      <c r="V26747" s="10"/>
      <c r="W26747" s="10"/>
      <c r="X26747" s="10"/>
      <c r="Y26747" s="10"/>
      <c r="Z26747" s="10"/>
      <c r="AA26747" s="10"/>
      <c r="AB26747" s="10"/>
      <c r="AC26747" s="10"/>
      <c r="AD26747" s="10"/>
      <c r="AE26747" s="10"/>
      <c r="AF26747" s="10"/>
      <c r="AG26747" s="12"/>
    </row>
    <row r="26748" spans="1:33">
      <c r="A26748" s="10"/>
      <c r="B26748" s="10"/>
      <c r="C26748" s="10"/>
      <c r="D26748" s="10"/>
      <c r="E26748" s="10"/>
      <c r="F26748" s="10"/>
      <c r="G26748" s="10"/>
      <c r="H26748" s="10"/>
      <c r="I26748" s="10"/>
      <c r="J26748" s="10"/>
      <c r="K26748" s="10"/>
      <c r="L26748" s="10"/>
      <c r="M26748" s="10"/>
      <c r="N26748" s="10"/>
      <c r="O26748" s="10"/>
      <c r="P26748" s="10"/>
      <c r="Q26748" s="10"/>
      <c r="R26748" s="10"/>
      <c r="S26748" s="10"/>
      <c r="T26748" s="10"/>
      <c r="U26748" s="10"/>
      <c r="V26748" s="10"/>
      <c r="W26748" s="10"/>
      <c r="X26748" s="10"/>
      <c r="Y26748" s="10"/>
      <c r="Z26748" s="10"/>
      <c r="AA26748" s="10"/>
      <c r="AB26748" s="10"/>
      <c r="AC26748" s="10"/>
      <c r="AD26748" s="10"/>
      <c r="AE26748" s="10"/>
      <c r="AF26748" s="10"/>
      <c r="AG26748" s="12"/>
    </row>
    <row r="26749" spans="1:33">
      <c r="A26749" s="10"/>
      <c r="B26749" s="10"/>
      <c r="C26749" s="10"/>
      <c r="D26749" s="10"/>
      <c r="E26749" s="10"/>
      <c r="F26749" s="10"/>
      <c r="G26749" s="10"/>
      <c r="H26749" s="10"/>
      <c r="I26749" s="10"/>
      <c r="J26749" s="10"/>
      <c r="K26749" s="10"/>
      <c r="L26749" s="10"/>
      <c r="M26749" s="10"/>
      <c r="N26749" s="10"/>
      <c r="O26749" s="10"/>
      <c r="P26749" s="10"/>
      <c r="Q26749" s="10"/>
      <c r="R26749" s="10"/>
      <c r="S26749" s="10"/>
      <c r="T26749" s="10"/>
      <c r="U26749" s="10"/>
      <c r="V26749" s="10"/>
      <c r="W26749" s="10"/>
      <c r="X26749" s="10"/>
      <c r="Y26749" s="10"/>
      <c r="Z26749" s="10"/>
      <c r="AA26749" s="10"/>
      <c r="AB26749" s="10"/>
      <c r="AC26749" s="10"/>
      <c r="AD26749" s="10"/>
      <c r="AE26749" s="10"/>
      <c r="AF26749" s="10"/>
      <c r="AG26749" s="12"/>
    </row>
    <row r="26750" spans="1:33">
      <c r="A26750" s="10"/>
      <c r="B26750" s="10"/>
      <c r="C26750" s="10"/>
      <c r="D26750" s="10"/>
      <c r="E26750" s="10"/>
      <c r="F26750" s="10"/>
      <c r="G26750" s="10"/>
      <c r="H26750" s="10"/>
      <c r="I26750" s="10"/>
      <c r="J26750" s="10"/>
      <c r="K26750" s="10"/>
      <c r="L26750" s="10"/>
      <c r="M26750" s="10"/>
      <c r="N26750" s="10"/>
      <c r="O26750" s="10"/>
      <c r="P26750" s="10"/>
      <c r="Q26750" s="10"/>
      <c r="R26750" s="10"/>
      <c r="S26750" s="10"/>
      <c r="T26750" s="10"/>
      <c r="U26750" s="10"/>
      <c r="V26750" s="10"/>
      <c r="W26750" s="10"/>
      <c r="X26750" s="10"/>
      <c r="Y26750" s="10"/>
      <c r="Z26750" s="10"/>
      <c r="AA26750" s="10"/>
      <c r="AB26750" s="10"/>
      <c r="AC26750" s="10"/>
      <c r="AD26750" s="10"/>
      <c r="AE26750" s="10"/>
      <c r="AF26750" s="10"/>
      <c r="AG26750" s="12"/>
    </row>
    <row r="26751" spans="1:33">
      <c r="A26751" s="10"/>
      <c r="B26751" s="10"/>
      <c r="C26751" s="10"/>
      <c r="D26751" s="10"/>
      <c r="E26751" s="10"/>
      <c r="F26751" s="10"/>
      <c r="G26751" s="10"/>
      <c r="H26751" s="10"/>
      <c r="I26751" s="10"/>
      <c r="J26751" s="10"/>
      <c r="K26751" s="10"/>
      <c r="L26751" s="10"/>
      <c r="M26751" s="10"/>
      <c r="N26751" s="10"/>
      <c r="O26751" s="10"/>
      <c r="P26751" s="10"/>
      <c r="Q26751" s="10"/>
      <c r="R26751" s="10"/>
      <c r="S26751" s="10"/>
      <c r="T26751" s="10"/>
      <c r="U26751" s="10"/>
      <c r="V26751" s="10"/>
      <c r="W26751" s="10"/>
      <c r="X26751" s="10"/>
      <c r="Y26751" s="10"/>
      <c r="Z26751" s="10"/>
      <c r="AA26751" s="10"/>
      <c r="AB26751" s="10"/>
      <c r="AC26751" s="10"/>
      <c r="AD26751" s="10"/>
      <c r="AE26751" s="10"/>
      <c r="AF26751" s="10"/>
      <c r="AG26751" s="12"/>
    </row>
    <row r="26752" spans="1:33">
      <c r="A26752" s="10"/>
      <c r="B26752" s="10"/>
      <c r="C26752" s="10"/>
      <c r="D26752" s="10"/>
      <c r="E26752" s="10"/>
      <c r="F26752" s="10"/>
      <c r="G26752" s="10"/>
      <c r="H26752" s="10"/>
      <c r="I26752" s="10"/>
      <c r="J26752" s="10"/>
      <c r="K26752" s="10"/>
      <c r="L26752" s="10"/>
      <c r="M26752" s="10"/>
      <c r="N26752" s="10"/>
      <c r="O26752" s="10"/>
      <c r="P26752" s="10"/>
      <c r="Q26752" s="10"/>
      <c r="R26752" s="10"/>
      <c r="S26752" s="10"/>
      <c r="T26752" s="10"/>
      <c r="U26752" s="10"/>
      <c r="V26752" s="10"/>
      <c r="W26752" s="10"/>
      <c r="X26752" s="10"/>
      <c r="Y26752" s="10"/>
      <c r="Z26752" s="10"/>
      <c r="AA26752" s="10"/>
      <c r="AB26752" s="10"/>
      <c r="AC26752" s="10"/>
      <c r="AD26752" s="10"/>
      <c r="AE26752" s="10"/>
      <c r="AF26752" s="10"/>
      <c r="AG26752" s="12"/>
    </row>
    <row r="26753" spans="1:33">
      <c r="A26753" s="10"/>
      <c r="B26753" s="10"/>
      <c r="C26753" s="10"/>
      <c r="D26753" s="10"/>
      <c r="E26753" s="10"/>
      <c r="F26753" s="10"/>
      <c r="G26753" s="10"/>
      <c r="H26753" s="10"/>
      <c r="I26753" s="10"/>
      <c r="J26753" s="10"/>
      <c r="K26753" s="10"/>
      <c r="L26753" s="10"/>
      <c r="M26753" s="10"/>
      <c r="N26753" s="10"/>
      <c r="O26753" s="10"/>
      <c r="P26753" s="10"/>
      <c r="Q26753" s="10"/>
      <c r="R26753" s="10"/>
      <c r="S26753" s="10"/>
      <c r="T26753" s="10"/>
      <c r="U26753" s="10"/>
      <c r="V26753" s="10"/>
      <c r="W26753" s="10"/>
      <c r="X26753" s="10"/>
      <c r="Y26753" s="10"/>
      <c r="Z26753" s="10"/>
      <c r="AA26753" s="10"/>
      <c r="AB26753" s="10"/>
      <c r="AC26753" s="10"/>
      <c r="AD26753" s="10"/>
      <c r="AE26753" s="10"/>
      <c r="AF26753" s="10"/>
      <c r="AG26753" s="12"/>
    </row>
    <row r="26754" spans="1:33">
      <c r="A26754" s="10"/>
      <c r="B26754" s="10"/>
      <c r="C26754" s="10"/>
      <c r="D26754" s="10"/>
      <c r="E26754" s="10"/>
      <c r="F26754" s="10"/>
      <c r="G26754" s="10"/>
      <c r="H26754" s="10"/>
      <c r="I26754" s="10"/>
      <c r="J26754" s="10"/>
      <c r="K26754" s="10"/>
      <c r="L26754" s="10"/>
      <c r="M26754" s="10"/>
      <c r="N26754" s="10"/>
      <c r="O26754" s="10"/>
      <c r="P26754" s="10"/>
      <c r="Q26754" s="10"/>
      <c r="R26754" s="10"/>
      <c r="S26754" s="10"/>
      <c r="T26754" s="10"/>
      <c r="U26754" s="10"/>
      <c r="V26754" s="10"/>
      <c r="W26754" s="10"/>
      <c r="X26754" s="10"/>
      <c r="Y26754" s="10"/>
      <c r="Z26754" s="10"/>
      <c r="AA26754" s="10"/>
      <c r="AB26754" s="10"/>
      <c r="AC26754" s="10"/>
      <c r="AD26754" s="10"/>
      <c r="AE26754" s="10"/>
      <c r="AF26754" s="10"/>
      <c r="AG26754" s="12"/>
    </row>
    <row r="26755" spans="1:33">
      <c r="A26755" s="10"/>
      <c r="B26755" s="10"/>
      <c r="C26755" s="10"/>
      <c r="D26755" s="10"/>
      <c r="E26755" s="10"/>
      <c r="F26755" s="10"/>
      <c r="G26755" s="10"/>
      <c r="H26755" s="10"/>
      <c r="I26755" s="10"/>
      <c r="J26755" s="10"/>
      <c r="K26755" s="10"/>
      <c r="L26755" s="10"/>
      <c r="M26755" s="10"/>
      <c r="N26755" s="10"/>
      <c r="O26755" s="10"/>
      <c r="P26755" s="10"/>
      <c r="Q26755" s="10"/>
      <c r="R26755" s="10"/>
      <c r="S26755" s="10"/>
      <c r="T26755" s="10"/>
      <c r="U26755" s="10"/>
      <c r="V26755" s="10"/>
      <c r="W26755" s="10"/>
      <c r="X26755" s="10"/>
      <c r="Y26755" s="10"/>
      <c r="Z26755" s="10"/>
      <c r="AA26755" s="10"/>
      <c r="AB26755" s="10"/>
      <c r="AC26755" s="10"/>
      <c r="AD26755" s="10"/>
      <c r="AE26755" s="10"/>
      <c r="AF26755" s="10"/>
      <c r="AG26755" s="12"/>
    </row>
    <row r="26756" spans="1:33">
      <c r="A26756" s="10"/>
      <c r="B26756" s="10"/>
      <c r="C26756" s="10"/>
      <c r="D26756" s="10"/>
      <c r="E26756" s="10"/>
      <c r="F26756" s="10"/>
      <c r="G26756" s="10"/>
      <c r="H26756" s="10"/>
      <c r="I26756" s="10"/>
      <c r="J26756" s="10"/>
      <c r="K26756" s="10"/>
      <c r="L26756" s="10"/>
      <c r="M26756" s="10"/>
      <c r="N26756" s="10"/>
      <c r="O26756" s="10"/>
      <c r="P26756" s="10"/>
      <c r="Q26756" s="10"/>
      <c r="R26756" s="10"/>
      <c r="S26756" s="10"/>
      <c r="T26756" s="10"/>
      <c r="U26756" s="10"/>
      <c r="V26756" s="10"/>
      <c r="W26756" s="10"/>
      <c r="X26756" s="10"/>
      <c r="Y26756" s="10"/>
      <c r="Z26756" s="10"/>
      <c r="AA26756" s="10"/>
      <c r="AB26756" s="10"/>
      <c r="AC26756" s="10"/>
      <c r="AD26756" s="10"/>
      <c r="AE26756" s="10"/>
      <c r="AF26756" s="10"/>
      <c r="AG26756" s="12"/>
    </row>
    <row r="26757" spans="1:33">
      <c r="A26757" s="10"/>
      <c r="B26757" s="10"/>
      <c r="C26757" s="10"/>
      <c r="D26757" s="10"/>
      <c r="E26757" s="10"/>
      <c r="F26757" s="10"/>
      <c r="G26757" s="10"/>
      <c r="H26757" s="10"/>
      <c r="I26757" s="10"/>
      <c r="J26757" s="10"/>
      <c r="K26757" s="10"/>
      <c r="L26757" s="10"/>
      <c r="M26757" s="10"/>
      <c r="N26757" s="10"/>
      <c r="O26757" s="10"/>
      <c r="P26757" s="10"/>
      <c r="Q26757" s="10"/>
      <c r="R26757" s="10"/>
      <c r="S26757" s="10"/>
      <c r="T26757" s="10"/>
      <c r="U26757" s="10"/>
      <c r="V26757" s="10"/>
      <c r="W26757" s="10"/>
      <c r="X26757" s="10"/>
      <c r="Y26757" s="10"/>
      <c r="Z26757" s="10"/>
      <c r="AA26757" s="10"/>
      <c r="AB26757" s="10"/>
      <c r="AC26757" s="10"/>
      <c r="AD26757" s="10"/>
      <c r="AE26757" s="10"/>
      <c r="AF26757" s="10"/>
      <c r="AG26757" s="12"/>
    </row>
    <row r="26758" spans="1:33">
      <c r="A26758" s="10"/>
      <c r="B26758" s="10"/>
      <c r="C26758" s="10"/>
      <c r="D26758" s="10"/>
      <c r="E26758" s="10"/>
      <c r="F26758" s="10"/>
      <c r="G26758" s="10"/>
      <c r="H26758" s="10"/>
      <c r="I26758" s="10"/>
      <c r="J26758" s="10"/>
      <c r="K26758" s="10"/>
      <c r="L26758" s="10"/>
      <c r="M26758" s="10"/>
      <c r="N26758" s="10"/>
      <c r="O26758" s="10"/>
      <c r="P26758" s="10"/>
      <c r="Q26758" s="10"/>
      <c r="R26758" s="10"/>
      <c r="S26758" s="10"/>
      <c r="T26758" s="10"/>
      <c r="U26758" s="10"/>
      <c r="V26758" s="10"/>
      <c r="W26758" s="10"/>
      <c r="X26758" s="10"/>
      <c r="Y26758" s="10"/>
      <c r="Z26758" s="10"/>
      <c r="AA26758" s="10"/>
      <c r="AB26758" s="10"/>
      <c r="AC26758" s="10"/>
      <c r="AD26758" s="10"/>
      <c r="AE26758" s="10"/>
      <c r="AF26758" s="10"/>
      <c r="AG26758" s="12"/>
    </row>
    <row r="26759" spans="1:33">
      <c r="A26759" s="10"/>
      <c r="B26759" s="10"/>
      <c r="C26759" s="10"/>
      <c r="D26759" s="10"/>
      <c r="E26759" s="10"/>
      <c r="F26759" s="10"/>
      <c r="G26759" s="10"/>
      <c r="H26759" s="10"/>
      <c r="I26759" s="10"/>
      <c r="J26759" s="10"/>
      <c r="K26759" s="10"/>
      <c r="L26759" s="10"/>
      <c r="M26759" s="10"/>
      <c r="N26759" s="10"/>
      <c r="O26759" s="10"/>
      <c r="P26759" s="10"/>
      <c r="Q26759" s="10"/>
      <c r="R26759" s="10"/>
      <c r="S26759" s="10"/>
      <c r="T26759" s="10"/>
      <c r="U26759" s="10"/>
      <c r="V26759" s="10"/>
      <c r="W26759" s="10"/>
      <c r="X26759" s="10"/>
      <c r="Y26759" s="10"/>
      <c r="Z26759" s="10"/>
      <c r="AA26759" s="10"/>
      <c r="AB26759" s="10"/>
      <c r="AC26759" s="10"/>
      <c r="AD26759" s="10"/>
      <c r="AE26759" s="10"/>
      <c r="AF26759" s="10"/>
      <c r="AG26759" s="12"/>
    </row>
    <row r="26760" spans="1:33">
      <c r="A26760" s="10"/>
      <c r="B26760" s="10"/>
      <c r="C26760" s="10"/>
      <c r="D26760" s="10"/>
      <c r="E26760" s="10"/>
      <c r="F26760" s="10"/>
      <c r="G26760" s="10"/>
      <c r="H26760" s="10"/>
      <c r="I26760" s="10"/>
      <c r="J26760" s="10"/>
      <c r="K26760" s="10"/>
      <c r="L26760" s="10"/>
      <c r="M26760" s="10"/>
      <c r="N26760" s="10"/>
      <c r="O26760" s="10"/>
      <c r="P26760" s="10"/>
      <c r="Q26760" s="10"/>
      <c r="R26760" s="10"/>
      <c r="S26760" s="10"/>
      <c r="T26760" s="10"/>
      <c r="U26760" s="10"/>
      <c r="V26760" s="10"/>
      <c r="W26760" s="10"/>
      <c r="X26760" s="10"/>
      <c r="Y26760" s="10"/>
      <c r="Z26760" s="10"/>
      <c r="AA26760" s="10"/>
      <c r="AB26760" s="10"/>
      <c r="AC26760" s="10"/>
      <c r="AD26760" s="10"/>
      <c r="AE26760" s="10"/>
      <c r="AF26760" s="10"/>
      <c r="AG26760" s="12"/>
    </row>
    <row r="26761" spans="1:33">
      <c r="A26761" s="10"/>
      <c r="B26761" s="10"/>
      <c r="C26761" s="10"/>
      <c r="D26761" s="10"/>
      <c r="E26761" s="10"/>
      <c r="F26761" s="10"/>
      <c r="G26761" s="10"/>
      <c r="H26761" s="10"/>
      <c r="I26761" s="10"/>
      <c r="J26761" s="10"/>
      <c r="K26761" s="10"/>
      <c r="L26761" s="10"/>
      <c r="M26761" s="10"/>
      <c r="N26761" s="10"/>
      <c r="O26761" s="10"/>
      <c r="P26761" s="10"/>
      <c r="Q26761" s="10"/>
      <c r="R26761" s="10"/>
      <c r="S26761" s="10"/>
      <c r="T26761" s="10"/>
      <c r="U26761" s="10"/>
      <c r="V26761" s="10"/>
      <c r="W26761" s="10"/>
      <c r="X26761" s="10"/>
      <c r="Y26761" s="10"/>
      <c r="Z26761" s="10"/>
      <c r="AA26761" s="10"/>
      <c r="AB26761" s="10"/>
      <c r="AC26761" s="10"/>
      <c r="AD26761" s="10"/>
      <c r="AE26761" s="10"/>
      <c r="AF26761" s="10"/>
      <c r="AG26761" s="12"/>
    </row>
    <row r="26762" spans="1:33">
      <c r="A26762" s="10"/>
      <c r="B26762" s="10"/>
      <c r="C26762" s="10"/>
      <c r="D26762" s="10"/>
      <c r="E26762" s="10"/>
      <c r="F26762" s="10"/>
      <c r="G26762" s="10"/>
      <c r="H26762" s="10"/>
      <c r="I26762" s="10"/>
      <c r="J26762" s="10"/>
      <c r="K26762" s="10"/>
      <c r="L26762" s="10"/>
      <c r="M26762" s="10"/>
      <c r="N26762" s="10"/>
      <c r="O26762" s="10"/>
      <c r="P26762" s="10"/>
      <c r="Q26762" s="10"/>
      <c r="R26762" s="10"/>
      <c r="S26762" s="10"/>
      <c r="T26762" s="10"/>
      <c r="U26762" s="10"/>
      <c r="V26762" s="10"/>
      <c r="W26762" s="10"/>
      <c r="X26762" s="10"/>
      <c r="Y26762" s="10"/>
      <c r="Z26762" s="10"/>
      <c r="AA26762" s="10"/>
      <c r="AB26762" s="10"/>
      <c r="AC26762" s="10"/>
      <c r="AD26762" s="10"/>
      <c r="AE26762" s="10"/>
      <c r="AF26762" s="10"/>
      <c r="AG26762" s="12"/>
    </row>
    <row r="26763" spans="1:33">
      <c r="A26763" s="10"/>
      <c r="B26763" s="10"/>
      <c r="C26763" s="10"/>
      <c r="D26763" s="10"/>
      <c r="E26763" s="10"/>
      <c r="F26763" s="10"/>
      <c r="G26763" s="10"/>
      <c r="H26763" s="10"/>
      <c r="I26763" s="10"/>
      <c r="J26763" s="10"/>
      <c r="K26763" s="10"/>
      <c r="L26763" s="10"/>
      <c r="M26763" s="10"/>
      <c r="N26763" s="10"/>
      <c r="O26763" s="10"/>
      <c r="P26763" s="10"/>
      <c r="Q26763" s="10"/>
      <c r="R26763" s="10"/>
      <c r="S26763" s="10"/>
      <c r="T26763" s="10"/>
      <c r="U26763" s="10"/>
      <c r="V26763" s="10"/>
      <c r="W26763" s="10"/>
      <c r="X26763" s="10"/>
      <c r="Y26763" s="10"/>
      <c r="Z26763" s="10"/>
      <c r="AA26763" s="10"/>
      <c r="AB26763" s="10"/>
      <c r="AC26763" s="10"/>
      <c r="AD26763" s="10"/>
      <c r="AE26763" s="10"/>
      <c r="AF26763" s="10"/>
      <c r="AG26763" s="12"/>
    </row>
    <row r="26764" spans="1:33">
      <c r="A26764" s="10"/>
      <c r="B26764" s="10"/>
      <c r="C26764" s="10"/>
      <c r="D26764" s="10"/>
      <c r="E26764" s="10"/>
      <c r="F26764" s="10"/>
      <c r="G26764" s="10"/>
      <c r="H26764" s="10"/>
      <c r="I26764" s="10"/>
      <c r="J26764" s="10"/>
      <c r="K26764" s="10"/>
      <c r="L26764" s="10"/>
      <c r="M26764" s="10"/>
      <c r="N26764" s="10"/>
      <c r="O26764" s="10"/>
      <c r="P26764" s="10"/>
      <c r="Q26764" s="10"/>
      <c r="R26764" s="10"/>
      <c r="S26764" s="10"/>
      <c r="T26764" s="10"/>
      <c r="U26764" s="10"/>
      <c r="V26764" s="10"/>
      <c r="W26764" s="10"/>
      <c r="X26764" s="10"/>
      <c r="Y26764" s="10"/>
      <c r="Z26764" s="10"/>
      <c r="AA26764" s="10"/>
      <c r="AB26764" s="10"/>
      <c r="AC26764" s="10"/>
      <c r="AD26764" s="10"/>
      <c r="AE26764" s="10"/>
      <c r="AF26764" s="10"/>
      <c r="AG26764" s="12"/>
    </row>
    <row r="26765" spans="1:33">
      <c r="A26765" s="10"/>
      <c r="B26765" s="10"/>
      <c r="C26765" s="10"/>
      <c r="D26765" s="10"/>
      <c r="E26765" s="10"/>
      <c r="F26765" s="10"/>
      <c r="G26765" s="10"/>
      <c r="H26765" s="10"/>
      <c r="I26765" s="10"/>
      <c r="J26765" s="10"/>
      <c r="K26765" s="10"/>
      <c r="L26765" s="10"/>
      <c r="M26765" s="10"/>
      <c r="N26765" s="10"/>
      <c r="O26765" s="10"/>
      <c r="P26765" s="10"/>
      <c r="Q26765" s="10"/>
      <c r="R26765" s="10"/>
      <c r="S26765" s="10"/>
      <c r="T26765" s="10"/>
      <c r="U26765" s="10"/>
      <c r="V26765" s="10"/>
      <c r="W26765" s="10"/>
      <c r="X26765" s="10"/>
      <c r="Y26765" s="10"/>
      <c r="Z26765" s="10"/>
      <c r="AA26765" s="10"/>
      <c r="AB26765" s="10"/>
      <c r="AC26765" s="10"/>
      <c r="AD26765" s="10"/>
      <c r="AE26765" s="10"/>
      <c r="AF26765" s="10"/>
      <c r="AG26765" s="12"/>
    </row>
    <row r="26766" spans="1:33">
      <c r="A26766" s="10"/>
      <c r="B26766" s="10"/>
      <c r="C26766" s="10"/>
      <c r="D26766" s="10"/>
      <c r="E26766" s="10"/>
      <c r="F26766" s="10"/>
      <c r="G26766" s="10"/>
      <c r="H26766" s="10"/>
      <c r="I26766" s="10"/>
      <c r="J26766" s="10"/>
      <c r="K26766" s="10"/>
      <c r="L26766" s="10"/>
      <c r="M26766" s="10"/>
      <c r="N26766" s="10"/>
      <c r="O26766" s="10"/>
      <c r="P26766" s="10"/>
      <c r="Q26766" s="10"/>
      <c r="R26766" s="10"/>
      <c r="S26766" s="10"/>
      <c r="T26766" s="10"/>
      <c r="U26766" s="10"/>
      <c r="V26766" s="10"/>
      <c r="W26766" s="10"/>
      <c r="X26766" s="10"/>
      <c r="Y26766" s="10"/>
      <c r="Z26766" s="10"/>
      <c r="AA26766" s="10"/>
      <c r="AB26766" s="10"/>
      <c r="AC26766" s="10"/>
      <c r="AD26766" s="10"/>
      <c r="AE26766" s="10"/>
      <c r="AF26766" s="10"/>
      <c r="AG26766" s="12"/>
    </row>
    <row r="26767" spans="1:33">
      <c r="A26767" s="10"/>
      <c r="B26767" s="10"/>
      <c r="C26767" s="10"/>
      <c r="D26767" s="10"/>
      <c r="E26767" s="10"/>
      <c r="F26767" s="10"/>
      <c r="G26767" s="10"/>
      <c r="H26767" s="10"/>
      <c r="I26767" s="10"/>
      <c r="J26767" s="10"/>
      <c r="K26767" s="10"/>
      <c r="L26767" s="10"/>
      <c r="M26767" s="10"/>
      <c r="N26767" s="10"/>
      <c r="O26767" s="10"/>
      <c r="P26767" s="10"/>
      <c r="Q26767" s="10"/>
      <c r="R26767" s="10"/>
      <c r="S26767" s="10"/>
      <c r="T26767" s="10"/>
      <c r="U26767" s="10"/>
      <c r="V26767" s="10"/>
      <c r="W26767" s="10"/>
      <c r="X26767" s="10"/>
      <c r="Y26767" s="10"/>
      <c r="Z26767" s="10"/>
      <c r="AA26767" s="10"/>
      <c r="AB26767" s="10"/>
      <c r="AC26767" s="10"/>
      <c r="AD26767" s="10"/>
      <c r="AE26767" s="10"/>
      <c r="AF26767" s="10"/>
      <c r="AG26767" s="12"/>
    </row>
    <row r="26768" spans="1:33">
      <c r="A26768" s="10"/>
      <c r="B26768" s="10"/>
      <c r="C26768" s="10"/>
      <c r="D26768" s="10"/>
      <c r="E26768" s="10"/>
      <c r="F26768" s="10"/>
      <c r="G26768" s="10"/>
      <c r="H26768" s="10"/>
      <c r="I26768" s="10"/>
      <c r="J26768" s="10"/>
      <c r="K26768" s="10"/>
      <c r="L26768" s="10"/>
      <c r="M26768" s="10"/>
      <c r="N26768" s="10"/>
      <c r="O26768" s="10"/>
      <c r="P26768" s="10"/>
      <c r="Q26768" s="10"/>
      <c r="R26768" s="10"/>
      <c r="S26768" s="10"/>
      <c r="T26768" s="10"/>
      <c r="U26768" s="10"/>
      <c r="V26768" s="10"/>
      <c r="W26768" s="10"/>
      <c r="X26768" s="10"/>
      <c r="Y26768" s="10"/>
      <c r="Z26768" s="10"/>
      <c r="AA26768" s="10"/>
      <c r="AB26768" s="10"/>
      <c r="AC26768" s="10"/>
      <c r="AD26768" s="10"/>
      <c r="AE26768" s="10"/>
      <c r="AF26768" s="10"/>
      <c r="AG26768" s="12"/>
    </row>
    <row r="26769" spans="1:33">
      <c r="A26769" s="10"/>
      <c r="B26769" s="10"/>
      <c r="C26769" s="10"/>
      <c r="D26769" s="10"/>
      <c r="E26769" s="10"/>
      <c r="F26769" s="10"/>
      <c r="G26769" s="10"/>
      <c r="H26769" s="10"/>
      <c r="I26769" s="10"/>
      <c r="J26769" s="10"/>
      <c r="K26769" s="10"/>
      <c r="L26769" s="10"/>
      <c r="M26769" s="10"/>
      <c r="N26769" s="10"/>
      <c r="O26769" s="10"/>
      <c r="P26769" s="10"/>
      <c r="Q26769" s="10"/>
      <c r="R26769" s="10"/>
      <c r="S26769" s="10"/>
      <c r="T26769" s="10"/>
      <c r="U26769" s="10"/>
      <c r="V26769" s="10"/>
      <c r="W26769" s="10"/>
      <c r="X26769" s="10"/>
      <c r="Y26769" s="10"/>
      <c r="Z26769" s="10"/>
      <c r="AA26769" s="10"/>
      <c r="AB26769" s="10"/>
      <c r="AC26769" s="10"/>
      <c r="AD26769" s="10"/>
      <c r="AE26769" s="10"/>
      <c r="AF26769" s="10"/>
      <c r="AG26769" s="12"/>
    </row>
    <row r="26770" spans="1:33">
      <c r="A26770" s="10"/>
      <c r="B26770" s="10"/>
      <c r="C26770" s="10"/>
      <c r="D26770" s="10"/>
      <c r="E26770" s="10"/>
      <c r="F26770" s="10"/>
      <c r="G26770" s="10"/>
      <c r="H26770" s="10"/>
      <c r="I26770" s="10"/>
      <c r="J26770" s="10"/>
      <c r="K26770" s="10"/>
      <c r="L26770" s="10"/>
      <c r="M26770" s="10"/>
      <c r="N26770" s="10"/>
      <c r="O26770" s="10"/>
      <c r="P26770" s="10"/>
      <c r="Q26770" s="10"/>
      <c r="R26770" s="10"/>
      <c r="S26770" s="10"/>
      <c r="T26770" s="10"/>
      <c r="U26770" s="10"/>
      <c r="V26770" s="10"/>
      <c r="W26770" s="10"/>
      <c r="X26770" s="10"/>
      <c r="Y26770" s="10"/>
      <c r="Z26770" s="10"/>
      <c r="AA26770" s="10"/>
      <c r="AB26770" s="10"/>
      <c r="AC26770" s="10"/>
      <c r="AD26770" s="10"/>
      <c r="AE26770" s="10"/>
      <c r="AF26770" s="10"/>
      <c r="AG26770" s="12"/>
    </row>
    <row r="26771" spans="1:33">
      <c r="A26771" s="10"/>
      <c r="B26771" s="10"/>
      <c r="C26771" s="10"/>
      <c r="D26771" s="10"/>
      <c r="E26771" s="10"/>
      <c r="F26771" s="10"/>
      <c r="G26771" s="10"/>
      <c r="H26771" s="10"/>
      <c r="I26771" s="10"/>
      <c r="J26771" s="10"/>
      <c r="K26771" s="10"/>
      <c r="L26771" s="10"/>
      <c r="M26771" s="10"/>
      <c r="N26771" s="10"/>
      <c r="O26771" s="10"/>
      <c r="P26771" s="10"/>
      <c r="Q26771" s="10"/>
      <c r="R26771" s="10"/>
      <c r="S26771" s="10"/>
      <c r="T26771" s="10"/>
      <c r="U26771" s="10"/>
      <c r="V26771" s="10"/>
      <c r="W26771" s="10"/>
      <c r="X26771" s="10"/>
      <c r="Y26771" s="10"/>
      <c r="Z26771" s="10"/>
      <c r="AA26771" s="10"/>
      <c r="AB26771" s="10"/>
      <c r="AC26771" s="10"/>
      <c r="AD26771" s="10"/>
      <c r="AE26771" s="10"/>
      <c r="AF26771" s="10"/>
      <c r="AG26771" s="12"/>
    </row>
    <row r="26772" spans="1:33">
      <c r="A26772" s="10"/>
      <c r="B26772" s="10"/>
      <c r="C26772" s="10"/>
      <c r="D26772" s="10"/>
      <c r="E26772" s="10"/>
      <c r="F26772" s="10"/>
      <c r="G26772" s="10"/>
      <c r="H26772" s="10"/>
      <c r="I26772" s="10"/>
      <c r="J26772" s="10"/>
      <c r="K26772" s="10"/>
      <c r="L26772" s="10"/>
      <c r="M26772" s="10"/>
      <c r="N26772" s="10"/>
      <c r="O26772" s="10"/>
      <c r="P26772" s="10"/>
      <c r="Q26772" s="10"/>
      <c r="R26772" s="10"/>
      <c r="S26772" s="10"/>
      <c r="T26772" s="10"/>
      <c r="U26772" s="10"/>
      <c r="V26772" s="10"/>
      <c r="W26772" s="10"/>
      <c r="X26772" s="10"/>
      <c r="Y26772" s="10"/>
      <c r="Z26772" s="10"/>
      <c r="AA26772" s="10"/>
      <c r="AB26772" s="10"/>
      <c r="AC26772" s="10"/>
      <c r="AD26772" s="10"/>
      <c r="AE26772" s="10"/>
      <c r="AF26772" s="10"/>
      <c r="AG26772" s="12"/>
    </row>
    <row r="26773" spans="1:33">
      <c r="A26773" s="10"/>
      <c r="B26773" s="10"/>
      <c r="C26773" s="10"/>
      <c r="D26773" s="10"/>
      <c r="E26773" s="10"/>
      <c r="F26773" s="10"/>
      <c r="G26773" s="10"/>
      <c r="H26773" s="10"/>
      <c r="I26773" s="10"/>
      <c r="J26773" s="10"/>
      <c r="K26773" s="10"/>
      <c r="L26773" s="10"/>
      <c r="M26773" s="10"/>
      <c r="N26773" s="10"/>
      <c r="O26773" s="10"/>
      <c r="P26773" s="10"/>
      <c r="Q26773" s="10"/>
      <c r="R26773" s="10"/>
      <c r="S26773" s="10"/>
      <c r="T26773" s="10"/>
      <c r="U26773" s="10"/>
      <c r="V26773" s="10"/>
      <c r="W26773" s="10"/>
      <c r="X26773" s="10"/>
      <c r="Y26773" s="10"/>
      <c r="Z26773" s="10"/>
      <c r="AA26773" s="10"/>
      <c r="AB26773" s="10"/>
      <c r="AC26773" s="10"/>
      <c r="AD26773" s="10"/>
      <c r="AE26773" s="10"/>
      <c r="AF26773" s="10"/>
      <c r="AG26773" s="12"/>
    </row>
    <row r="26774" spans="1:33">
      <c r="A26774" s="10"/>
      <c r="B26774" s="10"/>
      <c r="C26774" s="10"/>
      <c r="D26774" s="10"/>
      <c r="E26774" s="10"/>
      <c r="F26774" s="10"/>
      <c r="G26774" s="10"/>
      <c r="H26774" s="10"/>
      <c r="I26774" s="10"/>
      <c r="J26774" s="10"/>
      <c r="K26774" s="10"/>
      <c r="L26774" s="10"/>
      <c r="M26774" s="10"/>
      <c r="N26774" s="10"/>
      <c r="O26774" s="10"/>
      <c r="P26774" s="10"/>
      <c r="Q26774" s="10"/>
      <c r="R26774" s="10"/>
      <c r="S26774" s="10"/>
      <c r="T26774" s="10"/>
      <c r="U26774" s="10"/>
      <c r="V26774" s="10"/>
      <c r="W26774" s="10"/>
      <c r="X26774" s="10"/>
      <c r="Y26774" s="10"/>
      <c r="Z26774" s="10"/>
      <c r="AA26774" s="10"/>
      <c r="AB26774" s="10"/>
      <c r="AC26774" s="10"/>
      <c r="AD26774" s="10"/>
      <c r="AE26774" s="10"/>
      <c r="AF26774" s="10"/>
      <c r="AG26774" s="12"/>
    </row>
    <row r="26775" spans="1:33">
      <c r="A26775" s="10"/>
      <c r="B26775" s="10"/>
      <c r="C26775" s="10"/>
      <c r="D26775" s="10"/>
      <c r="E26775" s="10"/>
      <c r="F26775" s="10"/>
      <c r="G26775" s="10"/>
      <c r="H26775" s="10"/>
      <c r="I26775" s="10"/>
      <c r="J26775" s="10"/>
      <c r="K26775" s="10"/>
      <c r="L26775" s="10"/>
      <c r="M26775" s="10"/>
      <c r="N26775" s="10"/>
      <c r="O26775" s="10"/>
      <c r="P26775" s="10"/>
      <c r="Q26775" s="10"/>
      <c r="R26775" s="10"/>
      <c r="S26775" s="10"/>
      <c r="T26775" s="10"/>
      <c r="U26775" s="10"/>
      <c r="V26775" s="10"/>
      <c r="W26775" s="10"/>
      <c r="X26775" s="10"/>
      <c r="Y26775" s="10"/>
      <c r="Z26775" s="10"/>
      <c r="AA26775" s="10"/>
      <c r="AB26775" s="10"/>
      <c r="AC26775" s="10"/>
      <c r="AD26775" s="10"/>
      <c r="AE26775" s="10"/>
      <c r="AF26775" s="10"/>
      <c r="AG26775" s="12"/>
    </row>
    <row r="26776" spans="1:33">
      <c r="A26776" s="10"/>
      <c r="B26776" s="10"/>
      <c r="C26776" s="10"/>
      <c r="D26776" s="10"/>
      <c r="E26776" s="10"/>
      <c r="F26776" s="10"/>
      <c r="G26776" s="10"/>
      <c r="H26776" s="10"/>
      <c r="I26776" s="10"/>
      <c r="J26776" s="10"/>
      <c r="K26776" s="10"/>
      <c r="L26776" s="10"/>
      <c r="M26776" s="10"/>
      <c r="N26776" s="10"/>
      <c r="O26776" s="10"/>
      <c r="P26776" s="10"/>
      <c r="Q26776" s="10"/>
      <c r="R26776" s="10"/>
      <c r="S26776" s="10"/>
      <c r="T26776" s="10"/>
      <c r="U26776" s="10"/>
      <c r="V26776" s="10"/>
      <c r="W26776" s="10"/>
      <c r="X26776" s="10"/>
      <c r="Y26776" s="10"/>
      <c r="Z26776" s="10"/>
      <c r="AA26776" s="10"/>
      <c r="AB26776" s="10"/>
      <c r="AC26776" s="10"/>
      <c r="AD26776" s="10"/>
      <c r="AE26776" s="10"/>
      <c r="AF26776" s="10"/>
      <c r="AG26776" s="12"/>
    </row>
    <row r="26777" spans="1:33">
      <c r="A26777" s="10"/>
      <c r="B26777" s="10"/>
      <c r="C26777" s="10"/>
      <c r="D26777" s="10"/>
      <c r="E26777" s="10"/>
      <c r="F26777" s="10"/>
      <c r="G26777" s="10"/>
      <c r="H26777" s="10"/>
      <c r="I26777" s="10"/>
      <c r="J26777" s="10"/>
      <c r="K26777" s="10"/>
      <c r="L26777" s="10"/>
      <c r="M26777" s="10"/>
      <c r="N26777" s="10"/>
      <c r="O26777" s="10"/>
      <c r="P26777" s="10"/>
      <c r="Q26777" s="10"/>
      <c r="R26777" s="10"/>
      <c r="S26777" s="10"/>
      <c r="T26777" s="10"/>
      <c r="U26777" s="10"/>
      <c r="V26777" s="10"/>
      <c r="W26777" s="10"/>
      <c r="X26777" s="10"/>
      <c r="Y26777" s="10"/>
      <c r="Z26777" s="10"/>
      <c r="AA26777" s="10"/>
      <c r="AB26777" s="10"/>
      <c r="AC26777" s="10"/>
      <c r="AD26777" s="10"/>
      <c r="AE26777" s="10"/>
      <c r="AF26777" s="10"/>
      <c r="AG26777" s="12"/>
    </row>
    <row r="26778" spans="1:33">
      <c r="A26778" s="10"/>
      <c r="B26778" s="10"/>
      <c r="C26778" s="10"/>
      <c r="D26778" s="10"/>
      <c r="E26778" s="10"/>
      <c r="F26778" s="10"/>
      <c r="G26778" s="10"/>
      <c r="H26778" s="10"/>
      <c r="I26778" s="10"/>
      <c r="J26778" s="10"/>
      <c r="K26778" s="10"/>
      <c r="L26778" s="10"/>
      <c r="M26778" s="10"/>
      <c r="N26778" s="10"/>
      <c r="O26778" s="10"/>
      <c r="P26778" s="10"/>
      <c r="Q26778" s="10"/>
      <c r="R26778" s="10"/>
      <c r="S26778" s="10"/>
      <c r="T26778" s="10"/>
      <c r="U26778" s="10"/>
      <c r="V26778" s="10"/>
      <c r="W26778" s="10"/>
      <c r="X26778" s="10"/>
      <c r="Y26778" s="10"/>
      <c r="Z26778" s="10"/>
      <c r="AA26778" s="10"/>
      <c r="AB26778" s="10"/>
      <c r="AC26778" s="10"/>
      <c r="AD26778" s="10"/>
      <c r="AE26778" s="10"/>
      <c r="AF26778" s="10"/>
      <c r="AG26778" s="12"/>
    </row>
    <row r="26779" spans="1:33">
      <c r="A26779" s="10"/>
      <c r="B26779" s="10"/>
      <c r="C26779" s="10"/>
      <c r="D26779" s="10"/>
      <c r="E26779" s="10"/>
      <c r="F26779" s="10"/>
      <c r="G26779" s="10"/>
      <c r="H26779" s="10"/>
      <c r="I26779" s="10"/>
      <c r="J26779" s="10"/>
      <c r="K26779" s="10"/>
      <c r="L26779" s="10"/>
      <c r="M26779" s="10"/>
      <c r="N26779" s="10"/>
      <c r="O26779" s="10"/>
      <c r="P26779" s="10"/>
      <c r="Q26779" s="10"/>
      <c r="R26779" s="10"/>
      <c r="S26779" s="10"/>
      <c r="T26779" s="10"/>
      <c r="U26779" s="10"/>
      <c r="V26779" s="10"/>
      <c r="W26779" s="10"/>
      <c r="X26779" s="10"/>
      <c r="Y26779" s="10"/>
      <c r="Z26779" s="10"/>
      <c r="AA26779" s="10"/>
      <c r="AB26779" s="10"/>
      <c r="AC26779" s="10"/>
      <c r="AD26779" s="10"/>
      <c r="AE26779" s="10"/>
      <c r="AF26779" s="10"/>
      <c r="AG26779" s="12"/>
    </row>
    <row r="26780" spans="1:33">
      <c r="A26780" s="10"/>
      <c r="B26780" s="10"/>
      <c r="C26780" s="10"/>
      <c r="D26780" s="10"/>
      <c r="E26780" s="10"/>
      <c r="F26780" s="10"/>
      <c r="G26780" s="10"/>
      <c r="H26780" s="10"/>
      <c r="I26780" s="10"/>
      <c r="J26780" s="10"/>
      <c r="K26780" s="10"/>
      <c r="L26780" s="10"/>
      <c r="M26780" s="10"/>
      <c r="N26780" s="10"/>
      <c r="O26780" s="10"/>
      <c r="P26780" s="10"/>
      <c r="Q26780" s="10"/>
      <c r="R26780" s="10"/>
      <c r="S26780" s="10"/>
      <c r="T26780" s="10"/>
      <c r="U26780" s="10"/>
      <c r="V26780" s="10"/>
      <c r="W26780" s="10"/>
      <c r="X26780" s="10"/>
      <c r="Y26780" s="10"/>
      <c r="Z26780" s="10"/>
      <c r="AA26780" s="10"/>
      <c r="AB26780" s="10"/>
      <c r="AC26780" s="10"/>
      <c r="AD26780" s="10"/>
      <c r="AE26780" s="10"/>
      <c r="AF26780" s="10"/>
      <c r="AG26780" s="12"/>
    </row>
    <row r="26781" spans="1:33">
      <c r="A26781" s="10"/>
      <c r="B26781" s="10"/>
      <c r="C26781" s="10"/>
      <c r="D26781" s="10"/>
      <c r="E26781" s="10"/>
      <c r="F26781" s="10"/>
      <c r="G26781" s="10"/>
      <c r="H26781" s="10"/>
      <c r="I26781" s="10"/>
      <c r="J26781" s="10"/>
      <c r="K26781" s="10"/>
      <c r="L26781" s="10"/>
      <c r="M26781" s="10"/>
      <c r="N26781" s="10"/>
      <c r="O26781" s="10"/>
      <c r="P26781" s="10"/>
      <c r="Q26781" s="10"/>
      <c r="R26781" s="10"/>
      <c r="S26781" s="10"/>
      <c r="T26781" s="10"/>
      <c r="U26781" s="10"/>
      <c r="V26781" s="10"/>
      <c r="W26781" s="10"/>
      <c r="X26781" s="10"/>
      <c r="Y26781" s="10"/>
      <c r="Z26781" s="10"/>
      <c r="AA26781" s="10"/>
      <c r="AB26781" s="10"/>
      <c r="AC26781" s="10"/>
      <c r="AD26781" s="10"/>
      <c r="AE26781" s="10"/>
      <c r="AF26781" s="10"/>
      <c r="AG26781" s="12"/>
    </row>
    <row r="26782" spans="1:33">
      <c r="A26782" s="10"/>
      <c r="B26782" s="10"/>
      <c r="C26782" s="10"/>
      <c r="D26782" s="10"/>
      <c r="E26782" s="10"/>
      <c r="F26782" s="10"/>
      <c r="G26782" s="10"/>
      <c r="H26782" s="10"/>
      <c r="I26782" s="10"/>
      <c r="J26782" s="10"/>
      <c r="K26782" s="10"/>
      <c r="L26782" s="10"/>
      <c r="M26782" s="10"/>
      <c r="N26782" s="10"/>
      <c r="O26782" s="10"/>
      <c r="P26782" s="10"/>
      <c r="Q26782" s="10"/>
      <c r="R26782" s="10"/>
      <c r="S26782" s="10"/>
      <c r="T26782" s="10"/>
      <c r="U26782" s="10"/>
      <c r="V26782" s="10"/>
      <c r="W26782" s="10"/>
      <c r="X26782" s="10"/>
      <c r="Y26782" s="10"/>
      <c r="Z26782" s="10"/>
      <c r="AA26782" s="10"/>
      <c r="AB26782" s="10"/>
      <c r="AC26782" s="10"/>
      <c r="AD26782" s="10"/>
      <c r="AE26782" s="10"/>
      <c r="AF26782" s="10"/>
      <c r="AG26782" s="12"/>
    </row>
    <row r="26783" spans="1:33">
      <c r="A26783" s="10"/>
      <c r="B26783" s="10"/>
      <c r="C26783" s="10"/>
      <c r="D26783" s="10"/>
      <c r="E26783" s="10"/>
      <c r="F26783" s="10"/>
      <c r="G26783" s="10"/>
      <c r="H26783" s="10"/>
      <c r="I26783" s="10"/>
      <c r="J26783" s="10"/>
      <c r="K26783" s="10"/>
      <c r="L26783" s="10"/>
      <c r="M26783" s="10"/>
      <c r="N26783" s="10"/>
      <c r="O26783" s="10"/>
      <c r="P26783" s="10"/>
      <c r="Q26783" s="10"/>
      <c r="R26783" s="10"/>
      <c r="S26783" s="10"/>
      <c r="T26783" s="10"/>
      <c r="U26783" s="10"/>
      <c r="V26783" s="10"/>
      <c r="W26783" s="10"/>
      <c r="X26783" s="10"/>
      <c r="Y26783" s="10"/>
      <c r="Z26783" s="10"/>
      <c r="AA26783" s="10"/>
      <c r="AB26783" s="10"/>
      <c r="AC26783" s="10"/>
      <c r="AD26783" s="10"/>
      <c r="AE26783" s="10"/>
      <c r="AF26783" s="10"/>
      <c r="AG26783" s="12"/>
    </row>
    <row r="26784" spans="1:33">
      <c r="A26784" s="10"/>
      <c r="B26784" s="10"/>
      <c r="C26784" s="10"/>
      <c r="D26784" s="10"/>
      <c r="E26784" s="10"/>
      <c r="F26784" s="10"/>
      <c r="G26784" s="10"/>
      <c r="H26784" s="10"/>
      <c r="I26784" s="10"/>
      <c r="J26784" s="10"/>
      <c r="K26784" s="10"/>
      <c r="L26784" s="10"/>
      <c r="M26784" s="10"/>
      <c r="N26784" s="10"/>
      <c r="O26784" s="10"/>
      <c r="P26784" s="10"/>
      <c r="Q26784" s="10"/>
      <c r="R26784" s="10"/>
      <c r="S26784" s="10"/>
      <c r="T26784" s="10"/>
      <c r="U26784" s="10"/>
      <c r="V26784" s="10"/>
      <c r="W26784" s="10"/>
      <c r="X26784" s="10"/>
      <c r="Y26784" s="10"/>
      <c r="Z26784" s="10"/>
      <c r="AA26784" s="10"/>
      <c r="AB26784" s="10"/>
      <c r="AC26784" s="10"/>
      <c r="AD26784" s="10"/>
      <c r="AE26784" s="10"/>
      <c r="AF26784" s="10"/>
      <c r="AG26784" s="12"/>
    </row>
    <row r="26785" spans="1:33">
      <c r="A26785" s="10"/>
      <c r="B26785" s="10"/>
      <c r="C26785" s="10"/>
      <c r="D26785" s="10"/>
      <c r="E26785" s="10"/>
      <c r="F26785" s="10"/>
      <c r="G26785" s="10"/>
      <c r="H26785" s="10"/>
      <c r="I26785" s="10"/>
      <c r="J26785" s="10"/>
      <c r="K26785" s="10"/>
      <c r="L26785" s="10"/>
      <c r="M26785" s="10"/>
      <c r="N26785" s="10"/>
      <c r="O26785" s="10"/>
      <c r="P26785" s="10"/>
      <c r="Q26785" s="10"/>
      <c r="R26785" s="10"/>
      <c r="S26785" s="10"/>
      <c r="T26785" s="10"/>
      <c r="U26785" s="10"/>
      <c r="V26785" s="10"/>
      <c r="W26785" s="10"/>
      <c r="X26785" s="10"/>
      <c r="Y26785" s="10"/>
      <c r="Z26785" s="10"/>
      <c r="AA26785" s="10"/>
      <c r="AB26785" s="10"/>
      <c r="AC26785" s="10"/>
      <c r="AD26785" s="10"/>
      <c r="AE26785" s="10"/>
      <c r="AF26785" s="10"/>
      <c r="AG26785" s="12"/>
    </row>
    <row r="26786" spans="1:33">
      <c r="A26786" s="10"/>
      <c r="B26786" s="10"/>
      <c r="C26786" s="10"/>
      <c r="D26786" s="10"/>
      <c r="E26786" s="10"/>
      <c r="F26786" s="10"/>
      <c r="G26786" s="10"/>
      <c r="H26786" s="10"/>
      <c r="I26786" s="10"/>
      <c r="J26786" s="10"/>
      <c r="K26786" s="10"/>
      <c r="L26786" s="10"/>
      <c r="M26786" s="10"/>
      <c r="N26786" s="10"/>
      <c r="O26786" s="10"/>
      <c r="P26786" s="10"/>
      <c r="Q26786" s="10"/>
      <c r="R26786" s="10"/>
      <c r="S26786" s="10"/>
      <c r="T26786" s="10"/>
      <c r="U26786" s="10"/>
      <c r="V26786" s="10"/>
      <c r="W26786" s="10"/>
      <c r="X26786" s="10"/>
      <c r="Y26786" s="10"/>
      <c r="Z26786" s="10"/>
      <c r="AA26786" s="10"/>
      <c r="AB26786" s="10"/>
      <c r="AC26786" s="10"/>
      <c r="AD26786" s="10"/>
      <c r="AE26786" s="10"/>
      <c r="AF26786" s="10"/>
      <c r="AG26786" s="12"/>
    </row>
    <row r="26787" spans="1:33">
      <c r="A26787" s="10"/>
      <c r="B26787" s="10"/>
      <c r="C26787" s="10"/>
      <c r="D26787" s="10"/>
      <c r="E26787" s="10"/>
      <c r="F26787" s="10"/>
      <c r="G26787" s="10"/>
      <c r="H26787" s="10"/>
      <c r="I26787" s="10"/>
      <c r="J26787" s="10"/>
      <c r="K26787" s="10"/>
      <c r="L26787" s="10"/>
      <c r="M26787" s="10"/>
      <c r="N26787" s="10"/>
      <c r="O26787" s="10"/>
      <c r="P26787" s="10"/>
      <c r="Q26787" s="10"/>
      <c r="R26787" s="10"/>
      <c r="S26787" s="10"/>
      <c r="T26787" s="10"/>
      <c r="U26787" s="10"/>
      <c r="V26787" s="10"/>
      <c r="W26787" s="10"/>
      <c r="X26787" s="10"/>
      <c r="Y26787" s="10"/>
      <c r="Z26787" s="10"/>
      <c r="AA26787" s="10"/>
      <c r="AB26787" s="10"/>
      <c r="AC26787" s="10"/>
      <c r="AD26787" s="10"/>
      <c r="AE26787" s="10"/>
      <c r="AF26787" s="10"/>
      <c r="AG26787" s="12"/>
    </row>
    <row r="26788" spans="1:33">
      <c r="A26788" s="10"/>
      <c r="B26788" s="10"/>
      <c r="C26788" s="10"/>
      <c r="D26788" s="10"/>
      <c r="E26788" s="10"/>
      <c r="F26788" s="10"/>
      <c r="G26788" s="10"/>
      <c r="H26788" s="10"/>
      <c r="I26788" s="10"/>
      <c r="J26788" s="10"/>
      <c r="K26788" s="10"/>
      <c r="L26788" s="10"/>
      <c r="M26788" s="10"/>
      <c r="N26788" s="10"/>
      <c r="O26788" s="10"/>
      <c r="P26788" s="10"/>
      <c r="Q26788" s="10"/>
      <c r="R26788" s="10"/>
      <c r="S26788" s="10"/>
      <c r="T26788" s="10"/>
      <c r="U26788" s="10"/>
      <c r="V26788" s="10"/>
      <c r="W26788" s="10"/>
      <c r="X26788" s="10"/>
      <c r="Y26788" s="10"/>
      <c r="Z26788" s="10"/>
      <c r="AA26788" s="10"/>
      <c r="AB26788" s="10"/>
      <c r="AC26788" s="10"/>
      <c r="AD26788" s="10"/>
      <c r="AE26788" s="10"/>
      <c r="AF26788" s="10"/>
      <c r="AG26788" s="12"/>
    </row>
    <row r="26789" spans="1:33">
      <c r="A26789" s="10"/>
      <c r="B26789" s="10"/>
      <c r="C26789" s="10"/>
      <c r="D26789" s="10"/>
      <c r="E26789" s="10"/>
      <c r="F26789" s="10"/>
      <c r="G26789" s="10"/>
      <c r="H26789" s="10"/>
      <c r="I26789" s="10"/>
      <c r="J26789" s="10"/>
      <c r="K26789" s="10"/>
      <c r="L26789" s="10"/>
      <c r="M26789" s="10"/>
      <c r="N26789" s="10"/>
      <c r="O26789" s="10"/>
      <c r="P26789" s="10"/>
      <c r="Q26789" s="10"/>
      <c r="R26789" s="10"/>
      <c r="S26789" s="10"/>
      <c r="T26789" s="10"/>
      <c r="U26789" s="10"/>
      <c r="V26789" s="10"/>
      <c r="W26789" s="10"/>
      <c r="X26789" s="10"/>
      <c r="Y26789" s="10"/>
      <c r="Z26789" s="10"/>
      <c r="AA26789" s="10"/>
      <c r="AB26789" s="10"/>
      <c r="AC26789" s="10"/>
      <c r="AD26789" s="10"/>
      <c r="AE26789" s="10"/>
      <c r="AF26789" s="10"/>
      <c r="AG26789" s="12"/>
    </row>
    <row r="26790" spans="1:33">
      <c r="A26790" s="10"/>
      <c r="B26790" s="10"/>
      <c r="C26790" s="10"/>
      <c r="D26790" s="10"/>
      <c r="E26790" s="10"/>
      <c r="F26790" s="10"/>
      <c r="G26790" s="10"/>
      <c r="H26790" s="10"/>
      <c r="I26790" s="10"/>
      <c r="J26790" s="10"/>
      <c r="K26790" s="10"/>
      <c r="L26790" s="10"/>
      <c r="M26790" s="10"/>
      <c r="N26790" s="10"/>
      <c r="O26790" s="10"/>
      <c r="P26790" s="10"/>
      <c r="Q26790" s="10"/>
      <c r="R26790" s="10"/>
      <c r="S26790" s="10"/>
      <c r="T26790" s="10"/>
      <c r="U26790" s="10"/>
      <c r="V26790" s="10"/>
      <c r="W26790" s="10"/>
      <c r="X26790" s="10"/>
      <c r="Y26790" s="10"/>
      <c r="Z26790" s="10"/>
      <c r="AA26790" s="10"/>
      <c r="AB26790" s="10"/>
      <c r="AC26790" s="10"/>
      <c r="AD26790" s="10"/>
      <c r="AE26790" s="10"/>
      <c r="AF26790" s="10"/>
      <c r="AG26790" s="12"/>
    </row>
    <row r="26791" spans="1:33">
      <c r="A26791" s="10"/>
      <c r="B26791" s="10"/>
      <c r="C26791" s="10"/>
      <c r="D26791" s="10"/>
      <c r="E26791" s="10"/>
      <c r="F26791" s="10"/>
      <c r="G26791" s="10"/>
      <c r="H26791" s="10"/>
      <c r="I26791" s="10"/>
      <c r="J26791" s="10"/>
      <c r="K26791" s="10"/>
      <c r="L26791" s="10"/>
      <c r="M26791" s="10"/>
      <c r="N26791" s="10"/>
      <c r="O26791" s="10"/>
      <c r="P26791" s="10"/>
      <c r="Q26791" s="10"/>
      <c r="R26791" s="10"/>
      <c r="S26791" s="10"/>
      <c r="T26791" s="10"/>
      <c r="U26791" s="10"/>
      <c r="V26791" s="10"/>
      <c r="W26791" s="10"/>
      <c r="X26791" s="10"/>
      <c r="Y26791" s="10"/>
      <c r="Z26791" s="10"/>
      <c r="AA26791" s="10"/>
      <c r="AB26791" s="10"/>
      <c r="AC26791" s="10"/>
      <c r="AD26791" s="10"/>
      <c r="AE26791" s="10"/>
      <c r="AF26791" s="10"/>
      <c r="AG26791" s="12"/>
    </row>
    <row r="26792" spans="1:33">
      <c r="A26792" s="10"/>
      <c r="B26792" s="10"/>
      <c r="C26792" s="10"/>
      <c r="D26792" s="10"/>
      <c r="E26792" s="10"/>
      <c r="F26792" s="10"/>
      <c r="G26792" s="10"/>
      <c r="H26792" s="10"/>
      <c r="I26792" s="10"/>
      <c r="J26792" s="10"/>
      <c r="K26792" s="10"/>
      <c r="L26792" s="10"/>
      <c r="M26792" s="10"/>
      <c r="N26792" s="10"/>
      <c r="O26792" s="10"/>
      <c r="P26792" s="10"/>
      <c r="Q26792" s="10"/>
      <c r="R26792" s="10"/>
      <c r="S26792" s="10"/>
      <c r="T26792" s="10"/>
      <c r="U26792" s="10"/>
      <c r="V26792" s="10"/>
      <c r="W26792" s="10"/>
      <c r="X26792" s="10"/>
      <c r="Y26792" s="10"/>
      <c r="Z26792" s="10"/>
      <c r="AA26792" s="10"/>
      <c r="AB26792" s="10"/>
      <c r="AC26792" s="10"/>
      <c r="AD26792" s="10"/>
      <c r="AE26792" s="10"/>
      <c r="AF26792" s="10"/>
      <c r="AG26792" s="12"/>
    </row>
    <row r="26793" spans="1:33">
      <c r="A26793" s="10"/>
      <c r="B26793" s="10"/>
      <c r="C26793" s="10"/>
      <c r="D26793" s="10"/>
      <c r="E26793" s="10"/>
      <c r="F26793" s="10"/>
      <c r="G26793" s="10"/>
      <c r="H26793" s="10"/>
      <c r="I26793" s="10"/>
      <c r="J26793" s="10"/>
      <c r="K26793" s="10"/>
      <c r="L26793" s="10"/>
      <c r="M26793" s="10"/>
      <c r="N26793" s="10"/>
      <c r="O26793" s="10"/>
      <c r="P26793" s="10"/>
      <c r="Q26793" s="10"/>
      <c r="R26793" s="10"/>
      <c r="S26793" s="10"/>
      <c r="T26793" s="10"/>
      <c r="U26793" s="10"/>
      <c r="V26793" s="10"/>
      <c r="W26793" s="10"/>
      <c r="X26793" s="10"/>
      <c r="Y26793" s="10"/>
      <c r="Z26793" s="10"/>
      <c r="AA26793" s="10"/>
      <c r="AB26793" s="10"/>
      <c r="AC26793" s="10"/>
      <c r="AD26793" s="10"/>
      <c r="AE26793" s="10"/>
      <c r="AF26793" s="10"/>
      <c r="AG26793" s="12"/>
    </row>
    <row r="26794" spans="1:33">
      <c r="A26794" s="10"/>
      <c r="B26794" s="10"/>
      <c r="C26794" s="10"/>
      <c r="D26794" s="10"/>
      <c r="E26794" s="10"/>
      <c r="F26794" s="10"/>
      <c r="G26794" s="10"/>
      <c r="H26794" s="10"/>
      <c r="I26794" s="10"/>
      <c r="J26794" s="10"/>
      <c r="K26794" s="10"/>
      <c r="L26794" s="10"/>
      <c r="M26794" s="10"/>
      <c r="N26794" s="10"/>
      <c r="O26794" s="10"/>
      <c r="P26794" s="10"/>
      <c r="Q26794" s="10"/>
      <c r="R26794" s="10"/>
      <c r="S26794" s="10"/>
      <c r="T26794" s="10"/>
      <c r="U26794" s="10"/>
      <c r="V26794" s="10"/>
      <c r="W26794" s="10"/>
      <c r="X26794" s="10"/>
      <c r="Y26794" s="10"/>
      <c r="Z26794" s="10"/>
      <c r="AA26794" s="10"/>
      <c r="AB26794" s="10"/>
      <c r="AC26794" s="10"/>
      <c r="AD26794" s="10"/>
      <c r="AE26794" s="10"/>
      <c r="AF26794" s="10"/>
      <c r="AG26794" s="12"/>
    </row>
    <row r="26795" spans="1:33">
      <c r="A26795" s="10"/>
      <c r="B26795" s="10"/>
      <c r="C26795" s="10"/>
      <c r="D26795" s="10"/>
      <c r="E26795" s="10"/>
      <c r="F26795" s="10"/>
      <c r="G26795" s="10"/>
      <c r="H26795" s="10"/>
      <c r="I26795" s="10"/>
      <c r="J26795" s="10"/>
      <c r="K26795" s="10"/>
      <c r="L26795" s="10"/>
      <c r="M26795" s="10"/>
      <c r="N26795" s="10"/>
      <c r="O26795" s="10"/>
      <c r="P26795" s="10"/>
      <c r="Q26795" s="10"/>
      <c r="R26795" s="10"/>
      <c r="S26795" s="10"/>
      <c r="T26795" s="10"/>
      <c r="U26795" s="10"/>
      <c r="V26795" s="10"/>
      <c r="W26795" s="10"/>
      <c r="X26795" s="10"/>
      <c r="Y26795" s="10"/>
      <c r="Z26795" s="10"/>
      <c r="AA26795" s="10"/>
      <c r="AB26795" s="10"/>
      <c r="AC26795" s="10"/>
      <c r="AD26795" s="10"/>
      <c r="AE26795" s="10"/>
      <c r="AF26795" s="10"/>
      <c r="AG26795" s="12"/>
    </row>
    <row r="26796" spans="1:33">
      <c r="A26796" s="10"/>
      <c r="B26796" s="10"/>
      <c r="C26796" s="10"/>
      <c r="D26796" s="10"/>
      <c r="E26796" s="10"/>
      <c r="F26796" s="10"/>
      <c r="G26796" s="10"/>
      <c r="H26796" s="10"/>
      <c r="I26796" s="10"/>
      <c r="J26796" s="10"/>
      <c r="K26796" s="10"/>
      <c r="L26796" s="10"/>
      <c r="M26796" s="10"/>
      <c r="N26796" s="10"/>
      <c r="O26796" s="10"/>
      <c r="P26796" s="10"/>
      <c r="Q26796" s="10"/>
      <c r="R26796" s="10"/>
      <c r="S26796" s="10"/>
      <c r="T26796" s="10"/>
      <c r="U26796" s="10"/>
      <c r="V26796" s="10"/>
      <c r="W26796" s="10"/>
      <c r="X26796" s="10"/>
      <c r="Y26796" s="10"/>
      <c r="Z26796" s="10"/>
      <c r="AA26796" s="10"/>
      <c r="AB26796" s="10"/>
      <c r="AC26796" s="10"/>
      <c r="AD26796" s="10"/>
      <c r="AE26796" s="10"/>
      <c r="AF26796" s="10"/>
      <c r="AG26796" s="12"/>
    </row>
    <row r="26797" spans="1:33">
      <c r="A26797" s="10"/>
      <c r="B26797" s="10"/>
      <c r="C26797" s="10"/>
      <c r="D26797" s="10"/>
      <c r="E26797" s="10"/>
      <c r="F26797" s="10"/>
      <c r="G26797" s="10"/>
      <c r="H26797" s="10"/>
      <c r="I26797" s="10"/>
      <c r="J26797" s="10"/>
      <c r="K26797" s="10"/>
      <c r="L26797" s="10"/>
      <c r="M26797" s="10"/>
      <c r="N26797" s="10"/>
      <c r="O26797" s="10"/>
      <c r="P26797" s="10"/>
      <c r="Q26797" s="10"/>
      <c r="R26797" s="10"/>
      <c r="S26797" s="10"/>
      <c r="T26797" s="10"/>
      <c r="U26797" s="10"/>
      <c r="V26797" s="10"/>
      <c r="W26797" s="10"/>
      <c r="X26797" s="10"/>
      <c r="Y26797" s="10"/>
      <c r="Z26797" s="10"/>
      <c r="AA26797" s="10"/>
      <c r="AB26797" s="10"/>
      <c r="AC26797" s="10"/>
      <c r="AD26797" s="10"/>
      <c r="AE26797" s="10"/>
      <c r="AF26797" s="10"/>
      <c r="AG26797" s="12"/>
    </row>
    <row r="26798" spans="1:33">
      <c r="A26798" s="10"/>
      <c r="B26798" s="10"/>
      <c r="C26798" s="10"/>
      <c r="D26798" s="10"/>
      <c r="E26798" s="10"/>
      <c r="F26798" s="10"/>
      <c r="G26798" s="10"/>
      <c r="H26798" s="10"/>
      <c r="I26798" s="10"/>
      <c r="J26798" s="10"/>
      <c r="K26798" s="10"/>
      <c r="L26798" s="10"/>
      <c r="M26798" s="10"/>
      <c r="N26798" s="10"/>
      <c r="O26798" s="10"/>
      <c r="P26798" s="10"/>
      <c r="Q26798" s="10"/>
      <c r="R26798" s="10"/>
      <c r="S26798" s="10"/>
      <c r="T26798" s="10"/>
      <c r="U26798" s="10"/>
      <c r="V26798" s="10"/>
      <c r="W26798" s="10"/>
      <c r="X26798" s="10"/>
      <c r="Y26798" s="10"/>
      <c r="Z26798" s="10"/>
      <c r="AA26798" s="10"/>
      <c r="AB26798" s="10"/>
      <c r="AC26798" s="10"/>
      <c r="AD26798" s="10"/>
      <c r="AE26798" s="10"/>
      <c r="AF26798" s="10"/>
      <c r="AG26798" s="12"/>
    </row>
    <row r="26799" spans="1:33">
      <c r="A26799" s="10"/>
      <c r="B26799" s="10"/>
      <c r="C26799" s="10"/>
      <c r="D26799" s="10"/>
      <c r="E26799" s="10"/>
      <c r="F26799" s="10"/>
      <c r="G26799" s="10"/>
      <c r="H26799" s="10"/>
      <c r="I26799" s="10"/>
      <c r="J26799" s="10"/>
      <c r="K26799" s="10"/>
      <c r="L26799" s="10"/>
      <c r="M26799" s="10"/>
      <c r="N26799" s="10"/>
      <c r="O26799" s="10"/>
      <c r="P26799" s="10"/>
      <c r="Q26799" s="10"/>
      <c r="R26799" s="10"/>
      <c r="S26799" s="10"/>
      <c r="T26799" s="10"/>
      <c r="U26799" s="10"/>
      <c r="V26799" s="10"/>
      <c r="W26799" s="10"/>
      <c r="X26799" s="10"/>
      <c r="Y26799" s="10"/>
      <c r="Z26799" s="10"/>
      <c r="AA26799" s="10"/>
      <c r="AB26799" s="10"/>
      <c r="AC26799" s="10"/>
      <c r="AD26799" s="10"/>
      <c r="AE26799" s="10"/>
      <c r="AF26799" s="10"/>
      <c r="AG26799" s="12"/>
    </row>
    <row r="26800" spans="1:33">
      <c r="A26800" s="10"/>
      <c r="B26800" s="10"/>
      <c r="C26800" s="10"/>
      <c r="D26800" s="10"/>
      <c r="E26800" s="10"/>
      <c r="F26800" s="10"/>
      <c r="G26800" s="10"/>
      <c r="H26800" s="10"/>
      <c r="I26800" s="10"/>
      <c r="J26800" s="10"/>
      <c r="K26800" s="10"/>
      <c r="L26800" s="10"/>
      <c r="M26800" s="10"/>
      <c r="N26800" s="10"/>
      <c r="O26800" s="10"/>
      <c r="P26800" s="10"/>
      <c r="Q26800" s="10"/>
      <c r="R26800" s="10"/>
      <c r="S26800" s="10"/>
      <c r="T26800" s="10"/>
      <c r="U26800" s="10"/>
      <c r="V26800" s="10"/>
      <c r="W26800" s="10"/>
      <c r="X26800" s="10"/>
      <c r="Y26800" s="10"/>
      <c r="Z26800" s="10"/>
      <c r="AA26800" s="10"/>
      <c r="AB26800" s="10"/>
      <c r="AC26800" s="10"/>
      <c r="AD26800" s="10"/>
      <c r="AE26800" s="10"/>
      <c r="AF26800" s="10"/>
      <c r="AG26800" s="12"/>
    </row>
    <row r="26801" spans="1:33">
      <c r="A26801" s="10"/>
      <c r="B26801" s="10"/>
      <c r="C26801" s="10"/>
      <c r="D26801" s="10"/>
      <c r="E26801" s="10"/>
      <c r="F26801" s="10"/>
      <c r="G26801" s="10"/>
      <c r="H26801" s="10"/>
      <c r="I26801" s="10"/>
      <c r="J26801" s="10"/>
      <c r="K26801" s="10"/>
      <c r="L26801" s="10"/>
      <c r="M26801" s="10"/>
      <c r="N26801" s="10"/>
      <c r="O26801" s="10"/>
      <c r="P26801" s="10"/>
      <c r="Q26801" s="10"/>
      <c r="R26801" s="10"/>
      <c r="S26801" s="10"/>
      <c r="T26801" s="10"/>
      <c r="U26801" s="10"/>
      <c r="V26801" s="10"/>
      <c r="W26801" s="10"/>
      <c r="X26801" s="10"/>
      <c r="Y26801" s="10"/>
      <c r="Z26801" s="10"/>
      <c r="AA26801" s="10"/>
      <c r="AB26801" s="10"/>
      <c r="AC26801" s="10"/>
      <c r="AD26801" s="10"/>
      <c r="AE26801" s="10"/>
      <c r="AF26801" s="10"/>
      <c r="AG26801" s="12"/>
    </row>
    <row r="26802" spans="1:33">
      <c r="A26802" s="10"/>
      <c r="B26802" s="10"/>
      <c r="C26802" s="10"/>
      <c r="D26802" s="10"/>
      <c r="E26802" s="10"/>
      <c r="F26802" s="10"/>
      <c r="G26802" s="10"/>
      <c r="H26802" s="10"/>
      <c r="I26802" s="10"/>
      <c r="J26802" s="10"/>
      <c r="K26802" s="10"/>
      <c r="L26802" s="10"/>
      <c r="M26802" s="10"/>
      <c r="N26802" s="10"/>
      <c r="O26802" s="10"/>
      <c r="P26802" s="10"/>
      <c r="Q26802" s="10"/>
      <c r="R26802" s="10"/>
      <c r="S26802" s="10"/>
      <c r="T26802" s="10"/>
      <c r="U26802" s="10"/>
      <c r="V26802" s="10"/>
      <c r="W26802" s="10"/>
      <c r="X26802" s="10"/>
      <c r="Y26802" s="10"/>
      <c r="Z26802" s="10"/>
      <c r="AA26802" s="10"/>
      <c r="AB26802" s="10"/>
      <c r="AC26802" s="10"/>
      <c r="AD26802" s="10"/>
      <c r="AE26802" s="10"/>
      <c r="AF26802" s="10"/>
      <c r="AG26802" s="12"/>
    </row>
    <row r="26803" spans="1:33">
      <c r="A26803" s="10"/>
      <c r="B26803" s="10"/>
      <c r="C26803" s="10"/>
      <c r="D26803" s="10"/>
      <c r="E26803" s="10"/>
      <c r="F26803" s="10"/>
      <c r="G26803" s="10"/>
      <c r="H26803" s="10"/>
      <c r="I26803" s="10"/>
      <c r="J26803" s="10"/>
      <c r="K26803" s="10"/>
      <c r="L26803" s="10"/>
      <c r="M26803" s="10"/>
      <c r="N26803" s="10"/>
      <c r="O26803" s="10"/>
      <c r="P26803" s="10"/>
      <c r="Q26803" s="10"/>
      <c r="R26803" s="10"/>
      <c r="S26803" s="10"/>
      <c r="T26803" s="10"/>
      <c r="U26803" s="10"/>
      <c r="V26803" s="10"/>
      <c r="W26803" s="10"/>
      <c r="X26803" s="10"/>
      <c r="Y26803" s="10"/>
      <c r="Z26803" s="10"/>
      <c r="AA26803" s="10"/>
      <c r="AB26803" s="10"/>
      <c r="AC26803" s="10"/>
      <c r="AD26803" s="10"/>
      <c r="AE26803" s="10"/>
      <c r="AF26803" s="10"/>
      <c r="AG26803" s="12"/>
    </row>
    <row r="26804" spans="1:33">
      <c r="A26804" s="10"/>
      <c r="B26804" s="10"/>
      <c r="C26804" s="10"/>
      <c r="D26804" s="10"/>
      <c r="E26804" s="10"/>
      <c r="F26804" s="10"/>
      <c r="G26804" s="10"/>
      <c r="H26804" s="10"/>
      <c r="I26804" s="10"/>
      <c r="J26804" s="10"/>
      <c r="K26804" s="10"/>
      <c r="L26804" s="10"/>
      <c r="M26804" s="10"/>
      <c r="N26804" s="10"/>
      <c r="O26804" s="10"/>
      <c r="P26804" s="10"/>
      <c r="Q26804" s="10"/>
      <c r="R26804" s="10"/>
      <c r="S26804" s="10"/>
      <c r="T26804" s="10"/>
      <c r="U26804" s="10"/>
      <c r="V26804" s="10"/>
      <c r="W26804" s="10"/>
      <c r="X26804" s="10"/>
      <c r="Y26804" s="10"/>
      <c r="Z26804" s="10"/>
      <c r="AA26804" s="10"/>
      <c r="AB26804" s="10"/>
      <c r="AC26804" s="10"/>
      <c r="AD26804" s="10"/>
      <c r="AE26804" s="10"/>
      <c r="AF26804" s="10"/>
      <c r="AG26804" s="12"/>
    </row>
    <row r="26805" spans="1:33">
      <c r="A26805" s="10"/>
      <c r="B26805" s="10"/>
      <c r="C26805" s="10"/>
      <c r="D26805" s="10"/>
      <c r="E26805" s="10"/>
      <c r="F26805" s="10"/>
      <c r="G26805" s="10"/>
      <c r="H26805" s="10"/>
      <c r="I26805" s="10"/>
      <c r="J26805" s="10"/>
      <c r="K26805" s="10"/>
      <c r="L26805" s="10"/>
      <c r="M26805" s="10"/>
      <c r="N26805" s="10"/>
      <c r="O26805" s="10"/>
      <c r="P26805" s="10"/>
      <c r="Q26805" s="10"/>
      <c r="R26805" s="10"/>
      <c r="S26805" s="10"/>
      <c r="T26805" s="10"/>
      <c r="U26805" s="10"/>
      <c r="V26805" s="10"/>
      <c r="W26805" s="10"/>
      <c r="X26805" s="10"/>
      <c r="Y26805" s="10"/>
      <c r="Z26805" s="10"/>
      <c r="AA26805" s="10"/>
      <c r="AB26805" s="10"/>
      <c r="AC26805" s="10"/>
      <c r="AD26805" s="10"/>
      <c r="AE26805" s="10"/>
      <c r="AF26805" s="10"/>
      <c r="AG26805" s="12"/>
    </row>
    <row r="26806" spans="1:33">
      <c r="A26806" s="10"/>
      <c r="B26806" s="10"/>
      <c r="C26806" s="10"/>
      <c r="D26806" s="10"/>
      <c r="E26806" s="10"/>
      <c r="F26806" s="10"/>
      <c r="G26806" s="10"/>
      <c r="H26806" s="10"/>
      <c r="I26806" s="10"/>
      <c r="J26806" s="10"/>
      <c r="K26806" s="10"/>
      <c r="L26806" s="10"/>
      <c r="M26806" s="10"/>
      <c r="N26806" s="10"/>
      <c r="O26806" s="10"/>
      <c r="P26806" s="10"/>
      <c r="Q26806" s="10"/>
      <c r="R26806" s="10"/>
      <c r="S26806" s="10"/>
      <c r="T26806" s="10"/>
      <c r="U26806" s="10"/>
      <c r="V26806" s="10"/>
      <c r="W26806" s="10"/>
      <c r="X26806" s="10"/>
      <c r="Y26806" s="10"/>
      <c r="Z26806" s="10"/>
      <c r="AA26806" s="10"/>
      <c r="AB26806" s="10"/>
      <c r="AC26806" s="10"/>
      <c r="AD26806" s="10"/>
      <c r="AE26806" s="10"/>
      <c r="AF26806" s="10"/>
      <c r="AG26806" s="12"/>
    </row>
    <row r="26807" spans="1:33">
      <c r="A26807" s="10"/>
      <c r="B26807" s="10"/>
      <c r="C26807" s="10"/>
      <c r="D26807" s="10"/>
      <c r="E26807" s="10"/>
      <c r="F26807" s="10"/>
      <c r="G26807" s="10"/>
      <c r="H26807" s="10"/>
      <c r="I26807" s="10"/>
      <c r="J26807" s="10"/>
      <c r="K26807" s="10"/>
      <c r="L26807" s="10"/>
      <c r="M26807" s="10"/>
      <c r="N26807" s="10"/>
      <c r="O26807" s="10"/>
      <c r="P26807" s="10"/>
      <c r="Q26807" s="10"/>
      <c r="R26807" s="10"/>
      <c r="S26807" s="10"/>
      <c r="T26807" s="10"/>
      <c r="U26807" s="10"/>
      <c r="V26807" s="10"/>
      <c r="W26807" s="10"/>
      <c r="X26807" s="10"/>
      <c r="Y26807" s="10"/>
      <c r="Z26807" s="10"/>
      <c r="AA26807" s="10"/>
      <c r="AB26807" s="10"/>
      <c r="AC26807" s="10"/>
      <c r="AD26807" s="10"/>
      <c r="AE26807" s="10"/>
      <c r="AF26807" s="10"/>
      <c r="AG26807" s="12"/>
    </row>
    <row r="26808" spans="1:33">
      <c r="A26808" s="10"/>
      <c r="B26808" s="10"/>
      <c r="C26808" s="10"/>
      <c r="D26808" s="10"/>
      <c r="E26808" s="10"/>
      <c r="F26808" s="10"/>
      <c r="G26808" s="10"/>
      <c r="H26808" s="10"/>
      <c r="I26808" s="10"/>
      <c r="J26808" s="10"/>
      <c r="K26808" s="10"/>
      <c r="L26808" s="10"/>
      <c r="M26808" s="10"/>
      <c r="N26808" s="10"/>
      <c r="O26808" s="10"/>
      <c r="P26808" s="10"/>
      <c r="Q26808" s="10"/>
      <c r="R26808" s="10"/>
      <c r="S26808" s="10"/>
      <c r="T26808" s="10"/>
      <c r="U26808" s="10"/>
      <c r="V26808" s="10"/>
      <c r="W26808" s="10"/>
      <c r="X26808" s="10"/>
      <c r="Y26808" s="10"/>
      <c r="Z26808" s="10"/>
      <c r="AA26808" s="10"/>
      <c r="AB26808" s="10"/>
      <c r="AC26808" s="10"/>
      <c r="AD26808" s="10"/>
      <c r="AE26808" s="10"/>
      <c r="AF26808" s="10"/>
      <c r="AG26808" s="12"/>
    </row>
    <row r="26809" spans="1:33">
      <c r="A26809" s="10"/>
      <c r="B26809" s="10"/>
      <c r="C26809" s="10"/>
      <c r="D26809" s="10"/>
      <c r="E26809" s="10"/>
      <c r="F26809" s="10"/>
      <c r="G26809" s="10"/>
      <c r="H26809" s="10"/>
      <c r="I26809" s="10"/>
      <c r="J26809" s="10"/>
      <c r="K26809" s="10"/>
      <c r="L26809" s="10"/>
      <c r="M26809" s="10"/>
      <c r="N26809" s="10"/>
      <c r="O26809" s="10"/>
      <c r="P26809" s="10"/>
      <c r="Q26809" s="10"/>
      <c r="R26809" s="10"/>
      <c r="S26809" s="10"/>
      <c r="T26809" s="10"/>
      <c r="U26809" s="10"/>
      <c r="V26809" s="10"/>
      <c r="W26809" s="10"/>
      <c r="X26809" s="10"/>
      <c r="Y26809" s="10"/>
      <c r="Z26809" s="10"/>
      <c r="AA26809" s="10"/>
      <c r="AB26809" s="10"/>
      <c r="AC26809" s="10"/>
      <c r="AD26809" s="10"/>
      <c r="AE26809" s="10"/>
      <c r="AF26809" s="10"/>
      <c r="AG26809" s="12"/>
    </row>
    <row r="26810" spans="1:33">
      <c r="A26810" s="10"/>
      <c r="B26810" s="10"/>
      <c r="C26810" s="10"/>
      <c r="D26810" s="10"/>
      <c r="E26810" s="10"/>
      <c r="F26810" s="10"/>
      <c r="G26810" s="10"/>
      <c r="H26810" s="10"/>
      <c r="I26810" s="10"/>
      <c r="J26810" s="10"/>
      <c r="K26810" s="10"/>
      <c r="L26810" s="10"/>
      <c r="M26810" s="10"/>
      <c r="N26810" s="10"/>
      <c r="O26810" s="10"/>
      <c r="P26810" s="10"/>
      <c r="Q26810" s="10"/>
      <c r="R26810" s="10"/>
      <c r="S26810" s="10"/>
      <c r="T26810" s="10"/>
      <c r="U26810" s="10"/>
      <c r="V26810" s="10"/>
      <c r="W26810" s="10"/>
      <c r="X26810" s="10"/>
      <c r="Y26810" s="10"/>
      <c r="Z26810" s="10"/>
      <c r="AA26810" s="10"/>
      <c r="AB26810" s="10"/>
      <c r="AC26810" s="10"/>
      <c r="AD26810" s="10"/>
      <c r="AE26810" s="10"/>
      <c r="AF26810" s="10"/>
      <c r="AG26810" s="12"/>
    </row>
    <row r="26811" spans="1:33">
      <c r="A26811" s="10"/>
      <c r="B26811" s="10"/>
      <c r="C26811" s="10"/>
      <c r="D26811" s="10"/>
      <c r="E26811" s="10"/>
      <c r="F26811" s="10"/>
      <c r="G26811" s="10"/>
      <c r="H26811" s="10"/>
      <c r="I26811" s="10"/>
      <c r="J26811" s="10"/>
      <c r="K26811" s="10"/>
      <c r="L26811" s="10"/>
      <c r="M26811" s="10"/>
      <c r="N26811" s="10"/>
      <c r="O26811" s="10"/>
      <c r="P26811" s="10"/>
      <c r="Q26811" s="10"/>
      <c r="R26811" s="10"/>
      <c r="S26811" s="10"/>
      <c r="T26811" s="10"/>
      <c r="U26811" s="10"/>
      <c r="V26811" s="10"/>
      <c r="W26811" s="10"/>
      <c r="X26811" s="10"/>
      <c r="Y26811" s="10"/>
      <c r="Z26811" s="10"/>
      <c r="AA26811" s="10"/>
      <c r="AB26811" s="10"/>
      <c r="AC26811" s="10"/>
      <c r="AD26811" s="10"/>
      <c r="AE26811" s="10"/>
      <c r="AF26811" s="10"/>
      <c r="AG26811" s="12"/>
    </row>
    <row r="26812" spans="1:33">
      <c r="A26812" s="10"/>
      <c r="B26812" s="10"/>
      <c r="C26812" s="10"/>
      <c r="D26812" s="10"/>
      <c r="E26812" s="10"/>
      <c r="F26812" s="10"/>
      <c r="G26812" s="10"/>
      <c r="H26812" s="10"/>
      <c r="I26812" s="10"/>
      <c r="J26812" s="10"/>
      <c r="K26812" s="10"/>
      <c r="L26812" s="10"/>
      <c r="M26812" s="10"/>
      <c r="N26812" s="10"/>
      <c r="O26812" s="10"/>
      <c r="P26812" s="10"/>
      <c r="Q26812" s="10"/>
      <c r="R26812" s="10"/>
      <c r="S26812" s="10"/>
      <c r="T26812" s="10"/>
      <c r="U26812" s="10"/>
      <c r="V26812" s="10"/>
      <c r="W26812" s="10"/>
      <c r="X26812" s="10"/>
      <c r="Y26812" s="10"/>
      <c r="Z26812" s="10"/>
      <c r="AA26812" s="10"/>
      <c r="AB26812" s="10"/>
      <c r="AC26812" s="10"/>
      <c r="AD26812" s="10"/>
      <c r="AE26812" s="10"/>
      <c r="AF26812" s="10"/>
      <c r="AG26812" s="12"/>
    </row>
    <row r="26813" spans="1:33">
      <c r="A26813" s="10"/>
      <c r="B26813" s="10"/>
      <c r="C26813" s="10"/>
      <c r="D26813" s="10"/>
      <c r="E26813" s="10"/>
      <c r="F26813" s="10"/>
      <c r="G26813" s="10"/>
      <c r="H26813" s="10"/>
      <c r="I26813" s="10"/>
      <c r="J26813" s="10"/>
      <c r="K26813" s="10"/>
      <c r="L26813" s="10"/>
      <c r="M26813" s="10"/>
      <c r="N26813" s="10"/>
      <c r="O26813" s="10"/>
      <c r="P26813" s="10"/>
      <c r="Q26813" s="10"/>
      <c r="R26813" s="10"/>
      <c r="S26813" s="10"/>
      <c r="T26813" s="10"/>
      <c r="U26813" s="10"/>
      <c r="V26813" s="10"/>
      <c r="W26813" s="10"/>
      <c r="X26813" s="10"/>
      <c r="Y26813" s="10"/>
      <c r="Z26813" s="10"/>
      <c r="AA26813" s="10"/>
      <c r="AB26813" s="10"/>
      <c r="AC26813" s="10"/>
      <c r="AD26813" s="10"/>
      <c r="AE26813" s="10"/>
      <c r="AF26813" s="10"/>
      <c r="AG26813" s="12"/>
    </row>
    <row r="26814" spans="1:33">
      <c r="A26814" s="10"/>
      <c r="B26814" s="10"/>
      <c r="C26814" s="10"/>
      <c r="D26814" s="10"/>
      <c r="E26814" s="10"/>
      <c r="F26814" s="10"/>
      <c r="G26814" s="10"/>
      <c r="H26814" s="10"/>
      <c r="I26814" s="10"/>
      <c r="J26814" s="10"/>
      <c r="K26814" s="10"/>
      <c r="L26814" s="10"/>
      <c r="M26814" s="10"/>
      <c r="N26814" s="10"/>
      <c r="O26814" s="10"/>
      <c r="P26814" s="10"/>
      <c r="Q26814" s="10"/>
      <c r="R26814" s="10"/>
      <c r="S26814" s="10"/>
      <c r="T26814" s="10"/>
      <c r="U26814" s="10"/>
      <c r="V26814" s="10"/>
      <c r="W26814" s="10"/>
      <c r="X26814" s="10"/>
      <c r="Y26814" s="10"/>
      <c r="Z26814" s="10"/>
      <c r="AA26814" s="10"/>
      <c r="AB26814" s="10"/>
      <c r="AC26814" s="10"/>
      <c r="AD26814" s="10"/>
      <c r="AE26814" s="10"/>
      <c r="AF26814" s="10"/>
      <c r="AG26814" s="12"/>
    </row>
    <row r="26815" spans="1:33">
      <c r="A26815" s="10"/>
      <c r="B26815" s="10"/>
      <c r="C26815" s="10"/>
      <c r="D26815" s="10"/>
      <c r="E26815" s="10"/>
      <c r="F26815" s="10"/>
      <c r="G26815" s="10"/>
      <c r="H26815" s="10"/>
      <c r="I26815" s="10"/>
      <c r="J26815" s="10"/>
      <c r="K26815" s="10"/>
      <c r="L26815" s="10"/>
      <c r="M26815" s="10"/>
      <c r="N26815" s="10"/>
      <c r="O26815" s="10"/>
      <c r="P26815" s="10"/>
      <c r="Q26815" s="10"/>
      <c r="R26815" s="10"/>
      <c r="S26815" s="10"/>
      <c r="T26815" s="10"/>
      <c r="U26815" s="10"/>
      <c r="V26815" s="10"/>
      <c r="W26815" s="10"/>
      <c r="X26815" s="10"/>
      <c r="Y26815" s="10"/>
      <c r="Z26815" s="10"/>
      <c r="AA26815" s="10"/>
      <c r="AB26815" s="10"/>
      <c r="AC26815" s="10"/>
      <c r="AD26815" s="10"/>
      <c r="AE26815" s="10"/>
      <c r="AF26815" s="10"/>
      <c r="AG26815" s="12"/>
    </row>
    <row r="26816" spans="1:33">
      <c r="A26816" s="10"/>
      <c r="B26816" s="10"/>
      <c r="C26816" s="10"/>
      <c r="D26816" s="10"/>
      <c r="E26816" s="10"/>
      <c r="F26816" s="10"/>
      <c r="G26816" s="10"/>
      <c r="H26816" s="10"/>
      <c r="I26816" s="10"/>
      <c r="J26816" s="10"/>
      <c r="K26816" s="10"/>
      <c r="L26816" s="10"/>
      <c r="M26816" s="10"/>
      <c r="N26816" s="10"/>
      <c r="O26816" s="10"/>
      <c r="P26816" s="10"/>
      <c r="Q26816" s="10"/>
      <c r="R26816" s="10"/>
      <c r="S26816" s="10"/>
      <c r="T26816" s="10"/>
      <c r="U26816" s="10"/>
      <c r="V26816" s="10"/>
      <c r="W26816" s="10"/>
      <c r="X26816" s="10"/>
      <c r="Y26816" s="10"/>
      <c r="Z26816" s="10"/>
      <c r="AA26816" s="10"/>
      <c r="AB26816" s="10"/>
      <c r="AC26816" s="10"/>
      <c r="AD26816" s="10"/>
      <c r="AE26816" s="10"/>
      <c r="AF26816" s="10"/>
      <c r="AG26816" s="12"/>
    </row>
    <row r="26817" spans="1:33">
      <c r="A26817" s="10"/>
      <c r="B26817" s="10"/>
      <c r="C26817" s="10"/>
      <c r="D26817" s="10"/>
      <c r="E26817" s="10"/>
      <c r="F26817" s="10"/>
      <c r="G26817" s="10"/>
      <c r="H26817" s="10"/>
      <c r="I26817" s="10"/>
      <c r="J26817" s="10"/>
      <c r="K26817" s="10"/>
      <c r="L26817" s="10"/>
      <c r="M26817" s="10"/>
      <c r="N26817" s="10"/>
      <c r="O26817" s="10"/>
      <c r="P26817" s="10"/>
      <c r="Q26817" s="10"/>
      <c r="R26817" s="10"/>
      <c r="S26817" s="10"/>
      <c r="T26817" s="10"/>
      <c r="U26817" s="10"/>
      <c r="V26817" s="10"/>
      <c r="W26817" s="10"/>
      <c r="X26817" s="10"/>
      <c r="Y26817" s="10"/>
      <c r="Z26817" s="10"/>
      <c r="AA26817" s="10"/>
      <c r="AB26817" s="10"/>
      <c r="AC26817" s="10"/>
      <c r="AD26817" s="10"/>
      <c r="AE26817" s="10"/>
      <c r="AF26817" s="10"/>
      <c r="AG26817" s="12"/>
    </row>
    <row r="26818" spans="1:33">
      <c r="A26818" s="10"/>
      <c r="B26818" s="10"/>
      <c r="C26818" s="10"/>
      <c r="D26818" s="10"/>
      <c r="E26818" s="10"/>
      <c r="F26818" s="10"/>
      <c r="G26818" s="10"/>
      <c r="H26818" s="10"/>
      <c r="I26818" s="10"/>
      <c r="J26818" s="10"/>
      <c r="K26818" s="10"/>
      <c r="L26818" s="10"/>
      <c r="M26818" s="10"/>
      <c r="N26818" s="10"/>
      <c r="O26818" s="10"/>
      <c r="P26818" s="10"/>
      <c r="Q26818" s="10"/>
      <c r="R26818" s="10"/>
      <c r="S26818" s="10"/>
      <c r="T26818" s="10"/>
      <c r="U26818" s="10"/>
      <c r="V26818" s="10"/>
      <c r="W26818" s="10"/>
      <c r="X26818" s="10"/>
      <c r="Y26818" s="10"/>
      <c r="Z26818" s="10"/>
      <c r="AA26818" s="10"/>
      <c r="AB26818" s="10"/>
      <c r="AC26818" s="10"/>
      <c r="AD26818" s="10"/>
      <c r="AE26818" s="10"/>
      <c r="AF26818" s="10"/>
      <c r="AG26818" s="12"/>
    </row>
    <row r="26819" spans="1:33">
      <c r="A26819" s="10"/>
      <c r="B26819" s="10"/>
      <c r="C26819" s="10"/>
      <c r="D26819" s="10"/>
      <c r="E26819" s="10"/>
      <c r="F26819" s="10"/>
      <c r="G26819" s="10"/>
      <c r="H26819" s="10"/>
      <c r="I26819" s="10"/>
      <c r="J26819" s="10"/>
      <c r="K26819" s="10"/>
      <c r="L26819" s="10"/>
      <c r="M26819" s="10"/>
      <c r="N26819" s="10"/>
      <c r="O26819" s="10"/>
      <c r="P26819" s="10"/>
      <c r="Q26819" s="10"/>
      <c r="R26819" s="10"/>
      <c r="S26819" s="10"/>
      <c r="T26819" s="10"/>
      <c r="U26819" s="10"/>
      <c r="V26819" s="10"/>
      <c r="W26819" s="10"/>
      <c r="X26819" s="10"/>
      <c r="Y26819" s="10"/>
      <c r="Z26819" s="10"/>
      <c r="AA26819" s="10"/>
      <c r="AB26819" s="10"/>
      <c r="AC26819" s="10"/>
      <c r="AD26819" s="10"/>
      <c r="AE26819" s="10"/>
      <c r="AF26819" s="10"/>
      <c r="AG26819" s="12"/>
    </row>
    <row r="26820" spans="1:33">
      <c r="A26820" s="10"/>
      <c r="B26820" s="10"/>
      <c r="C26820" s="10"/>
      <c r="D26820" s="10"/>
      <c r="E26820" s="10"/>
      <c r="F26820" s="10"/>
      <c r="G26820" s="10"/>
      <c r="H26820" s="10"/>
      <c r="I26820" s="10"/>
      <c r="J26820" s="10"/>
      <c r="K26820" s="10"/>
      <c r="L26820" s="10"/>
      <c r="M26820" s="10"/>
      <c r="N26820" s="10"/>
      <c r="O26820" s="10"/>
      <c r="P26820" s="10"/>
      <c r="Q26820" s="10"/>
      <c r="R26820" s="10"/>
      <c r="S26820" s="10"/>
      <c r="T26820" s="10"/>
      <c r="U26820" s="10"/>
      <c r="V26820" s="10"/>
      <c r="W26820" s="10"/>
      <c r="X26820" s="10"/>
      <c r="Y26820" s="10"/>
      <c r="Z26820" s="10"/>
      <c r="AA26820" s="10"/>
      <c r="AB26820" s="10"/>
      <c r="AC26820" s="10"/>
      <c r="AD26820" s="10"/>
      <c r="AE26820" s="10"/>
      <c r="AF26820" s="10"/>
      <c r="AG26820" s="12"/>
    </row>
    <row r="26821" spans="1:33">
      <c r="A26821" s="10"/>
      <c r="B26821" s="10"/>
      <c r="C26821" s="10"/>
      <c r="D26821" s="10"/>
      <c r="E26821" s="10"/>
      <c r="F26821" s="10"/>
      <c r="G26821" s="10"/>
      <c r="H26821" s="10"/>
      <c r="I26821" s="10"/>
      <c r="J26821" s="10"/>
      <c r="K26821" s="10"/>
      <c r="L26821" s="10"/>
      <c r="M26821" s="10"/>
      <c r="N26821" s="10"/>
      <c r="O26821" s="10"/>
      <c r="P26821" s="10"/>
      <c r="Q26821" s="10"/>
      <c r="R26821" s="10"/>
      <c r="S26821" s="10"/>
      <c r="T26821" s="10"/>
      <c r="U26821" s="10"/>
      <c r="V26821" s="10"/>
      <c r="W26821" s="10"/>
      <c r="X26821" s="10"/>
      <c r="Y26821" s="10"/>
      <c r="Z26821" s="10"/>
      <c r="AA26821" s="10"/>
      <c r="AB26821" s="10"/>
      <c r="AC26821" s="10"/>
      <c r="AD26821" s="10"/>
      <c r="AE26821" s="10"/>
      <c r="AF26821" s="10"/>
      <c r="AG26821" s="12"/>
    </row>
    <row r="26822" spans="1:33">
      <c r="A26822" s="10"/>
      <c r="B26822" s="10"/>
      <c r="C26822" s="10"/>
      <c r="D26822" s="10"/>
      <c r="E26822" s="10"/>
      <c r="F26822" s="10"/>
      <c r="G26822" s="10"/>
      <c r="H26822" s="10"/>
      <c r="I26822" s="10"/>
      <c r="J26822" s="10"/>
      <c r="K26822" s="10"/>
      <c r="L26822" s="10"/>
      <c r="M26822" s="10"/>
      <c r="N26822" s="10"/>
      <c r="O26822" s="10"/>
      <c r="P26822" s="10"/>
      <c r="Q26822" s="10"/>
      <c r="R26822" s="10"/>
      <c r="S26822" s="10"/>
      <c r="T26822" s="10"/>
      <c r="U26822" s="10"/>
      <c r="V26822" s="10"/>
      <c r="W26822" s="10"/>
      <c r="X26822" s="10"/>
      <c r="Y26822" s="10"/>
      <c r="Z26822" s="10"/>
      <c r="AA26822" s="10"/>
      <c r="AB26822" s="10"/>
      <c r="AC26822" s="10"/>
      <c r="AD26822" s="10"/>
      <c r="AE26822" s="10"/>
      <c r="AF26822" s="10"/>
      <c r="AG26822" s="12"/>
    </row>
    <row r="26823" spans="1:33">
      <c r="A26823" s="10"/>
      <c r="B26823" s="10"/>
      <c r="C26823" s="10"/>
      <c r="D26823" s="10"/>
      <c r="E26823" s="10"/>
      <c r="F26823" s="10"/>
      <c r="G26823" s="10"/>
      <c r="H26823" s="10"/>
      <c r="I26823" s="10"/>
      <c r="J26823" s="10"/>
      <c r="K26823" s="10"/>
      <c r="L26823" s="10"/>
      <c r="M26823" s="10"/>
      <c r="N26823" s="10"/>
      <c r="O26823" s="10"/>
      <c r="P26823" s="10"/>
      <c r="Q26823" s="10"/>
      <c r="R26823" s="10"/>
      <c r="S26823" s="10"/>
      <c r="T26823" s="10"/>
      <c r="U26823" s="10"/>
      <c r="V26823" s="10"/>
      <c r="W26823" s="10"/>
      <c r="X26823" s="10"/>
      <c r="Y26823" s="10"/>
      <c r="Z26823" s="10"/>
      <c r="AA26823" s="10"/>
      <c r="AB26823" s="10"/>
      <c r="AC26823" s="10"/>
      <c r="AD26823" s="10"/>
      <c r="AE26823" s="10"/>
      <c r="AF26823" s="10"/>
      <c r="AG26823" s="12"/>
    </row>
    <row r="26824" spans="1:33">
      <c r="A26824" s="10"/>
      <c r="B26824" s="10"/>
      <c r="C26824" s="10"/>
      <c r="D26824" s="10"/>
      <c r="E26824" s="10"/>
      <c r="F26824" s="10"/>
      <c r="G26824" s="10"/>
      <c r="H26824" s="10"/>
      <c r="I26824" s="10"/>
      <c r="J26824" s="10"/>
      <c r="K26824" s="10"/>
      <c r="L26824" s="10"/>
      <c r="M26824" s="10"/>
      <c r="N26824" s="10"/>
      <c r="O26824" s="10"/>
      <c r="P26824" s="10"/>
      <c r="Q26824" s="10"/>
      <c r="R26824" s="10"/>
      <c r="S26824" s="10"/>
      <c r="T26824" s="10"/>
      <c r="U26824" s="10"/>
      <c r="V26824" s="10"/>
      <c r="W26824" s="10"/>
      <c r="X26824" s="10"/>
      <c r="Y26824" s="10"/>
      <c r="Z26824" s="10"/>
      <c r="AA26824" s="10"/>
      <c r="AB26824" s="10"/>
      <c r="AC26824" s="10"/>
      <c r="AD26824" s="10"/>
      <c r="AE26824" s="10"/>
      <c r="AF26824" s="10"/>
      <c r="AG26824" s="12"/>
    </row>
    <row r="26825" spans="1:33">
      <c r="A26825" s="10"/>
      <c r="B26825" s="10"/>
      <c r="C26825" s="10"/>
      <c r="D26825" s="10"/>
      <c r="E26825" s="10"/>
      <c r="F26825" s="10"/>
      <c r="G26825" s="10"/>
      <c r="H26825" s="10"/>
      <c r="I26825" s="10"/>
      <c r="J26825" s="10"/>
      <c r="K26825" s="10"/>
      <c r="L26825" s="10"/>
      <c r="M26825" s="10"/>
      <c r="N26825" s="10"/>
      <c r="O26825" s="10"/>
      <c r="P26825" s="10"/>
      <c r="Q26825" s="10"/>
      <c r="R26825" s="10"/>
      <c r="S26825" s="10"/>
      <c r="T26825" s="10"/>
      <c r="U26825" s="10"/>
      <c r="V26825" s="10"/>
      <c r="W26825" s="10"/>
      <c r="X26825" s="10"/>
      <c r="Y26825" s="10"/>
      <c r="Z26825" s="10"/>
      <c r="AA26825" s="10"/>
      <c r="AB26825" s="10"/>
      <c r="AC26825" s="10"/>
      <c r="AD26825" s="10"/>
      <c r="AE26825" s="10"/>
      <c r="AF26825" s="10"/>
      <c r="AG26825" s="12"/>
    </row>
    <row r="26826" spans="1:33">
      <c r="A26826" s="10"/>
      <c r="B26826" s="10"/>
      <c r="C26826" s="10"/>
      <c r="D26826" s="10"/>
      <c r="E26826" s="10"/>
      <c r="F26826" s="10"/>
      <c r="G26826" s="10"/>
      <c r="H26826" s="10"/>
      <c r="I26826" s="10"/>
      <c r="J26826" s="10"/>
      <c r="K26826" s="10"/>
      <c r="L26826" s="10"/>
      <c r="M26826" s="10"/>
      <c r="N26826" s="10"/>
      <c r="O26826" s="10"/>
      <c r="P26826" s="10"/>
      <c r="Q26826" s="10"/>
      <c r="R26826" s="10"/>
      <c r="S26826" s="10"/>
      <c r="T26826" s="10"/>
      <c r="U26826" s="10"/>
      <c r="V26826" s="10"/>
      <c r="W26826" s="10"/>
      <c r="X26826" s="10"/>
      <c r="Y26826" s="10"/>
      <c r="Z26826" s="10"/>
      <c r="AA26826" s="10"/>
      <c r="AB26826" s="10"/>
      <c r="AC26826" s="10"/>
      <c r="AD26826" s="10"/>
      <c r="AE26826" s="10"/>
      <c r="AF26826" s="10"/>
      <c r="AG26826" s="12"/>
    </row>
    <row r="26827" spans="1:33">
      <c r="A26827" s="10"/>
      <c r="B26827" s="10"/>
      <c r="C26827" s="10"/>
      <c r="D26827" s="10"/>
      <c r="E26827" s="10"/>
      <c r="F26827" s="10"/>
      <c r="G26827" s="10"/>
      <c r="H26827" s="10"/>
      <c r="I26827" s="10"/>
      <c r="J26827" s="10"/>
      <c r="K26827" s="10"/>
      <c r="L26827" s="10"/>
      <c r="M26827" s="10"/>
      <c r="N26827" s="10"/>
      <c r="O26827" s="10"/>
      <c r="P26827" s="10"/>
      <c r="Q26827" s="10"/>
      <c r="R26827" s="10"/>
      <c r="S26827" s="10"/>
      <c r="T26827" s="10"/>
      <c r="U26827" s="10"/>
      <c r="V26827" s="10"/>
      <c r="W26827" s="10"/>
      <c r="X26827" s="10"/>
      <c r="Y26827" s="10"/>
      <c r="Z26827" s="10"/>
      <c r="AA26827" s="10"/>
      <c r="AB26827" s="10"/>
      <c r="AC26827" s="10"/>
      <c r="AD26827" s="10"/>
      <c r="AE26827" s="10"/>
      <c r="AF26827" s="10"/>
      <c r="AG26827" s="12"/>
    </row>
    <row r="26828" spans="1:33">
      <c r="A26828" s="10"/>
      <c r="B26828" s="10"/>
      <c r="C26828" s="10"/>
      <c r="D26828" s="10"/>
      <c r="E26828" s="10"/>
      <c r="F26828" s="10"/>
      <c r="G26828" s="10"/>
      <c r="H26828" s="10"/>
      <c r="I26828" s="10"/>
      <c r="J26828" s="10"/>
      <c r="K26828" s="10"/>
      <c r="L26828" s="10"/>
      <c r="M26828" s="10"/>
      <c r="N26828" s="10"/>
      <c r="O26828" s="10"/>
      <c r="P26828" s="10"/>
      <c r="Q26828" s="10"/>
      <c r="R26828" s="10"/>
      <c r="S26828" s="10"/>
      <c r="T26828" s="10"/>
      <c r="U26828" s="10"/>
      <c r="V26828" s="10"/>
      <c r="W26828" s="10"/>
      <c r="X26828" s="10"/>
      <c r="Y26828" s="10"/>
      <c r="Z26828" s="10"/>
      <c r="AA26828" s="10"/>
      <c r="AB26828" s="10"/>
      <c r="AC26828" s="10"/>
      <c r="AD26828" s="10"/>
      <c r="AE26828" s="10"/>
      <c r="AF26828" s="10"/>
      <c r="AG26828" s="12"/>
    </row>
    <row r="26829" spans="1:33">
      <c r="A26829" s="10"/>
      <c r="B26829" s="10"/>
      <c r="C26829" s="10"/>
      <c r="D26829" s="10"/>
      <c r="E26829" s="10"/>
      <c r="F26829" s="10"/>
      <c r="G26829" s="10"/>
      <c r="H26829" s="10"/>
      <c r="I26829" s="10"/>
      <c r="J26829" s="10"/>
      <c r="K26829" s="10"/>
      <c r="L26829" s="10"/>
      <c r="M26829" s="10"/>
      <c r="N26829" s="10"/>
      <c r="O26829" s="10"/>
      <c r="P26829" s="10"/>
      <c r="Q26829" s="10"/>
      <c r="R26829" s="10"/>
      <c r="S26829" s="10"/>
      <c r="T26829" s="10"/>
      <c r="U26829" s="10"/>
      <c r="V26829" s="10"/>
      <c r="W26829" s="10"/>
      <c r="X26829" s="10"/>
      <c r="Y26829" s="10"/>
      <c r="Z26829" s="10"/>
      <c r="AA26829" s="10"/>
      <c r="AB26829" s="10"/>
      <c r="AC26829" s="10"/>
      <c r="AD26829" s="10"/>
      <c r="AE26829" s="10"/>
      <c r="AF26829" s="10"/>
      <c r="AG26829" s="12"/>
    </row>
    <row r="26830" spans="1:33">
      <c r="A26830" s="10"/>
      <c r="B26830" s="10"/>
      <c r="C26830" s="10"/>
      <c r="D26830" s="10"/>
      <c r="E26830" s="10"/>
      <c r="F26830" s="10"/>
      <c r="G26830" s="10"/>
      <c r="H26830" s="10"/>
      <c r="I26830" s="10"/>
      <c r="J26830" s="10"/>
      <c r="K26830" s="10"/>
      <c r="L26830" s="10"/>
      <c r="M26830" s="10"/>
      <c r="N26830" s="10"/>
      <c r="O26830" s="10"/>
      <c r="P26830" s="10"/>
      <c r="Q26830" s="10"/>
      <c r="R26830" s="10"/>
      <c r="S26830" s="10"/>
      <c r="T26830" s="10"/>
      <c r="U26830" s="10"/>
      <c r="V26830" s="10"/>
      <c r="W26830" s="10"/>
      <c r="X26830" s="10"/>
      <c r="Y26830" s="10"/>
      <c r="Z26830" s="10"/>
      <c r="AA26830" s="10"/>
      <c r="AB26830" s="10"/>
      <c r="AC26830" s="10"/>
      <c r="AD26830" s="10"/>
      <c r="AE26830" s="10"/>
      <c r="AF26830" s="10"/>
      <c r="AG26830" s="12"/>
    </row>
    <row r="26831" spans="1:33">
      <c r="A26831" s="10"/>
      <c r="B26831" s="10"/>
      <c r="C26831" s="10"/>
      <c r="D26831" s="10"/>
      <c r="E26831" s="10"/>
      <c r="F26831" s="10"/>
      <c r="G26831" s="10"/>
      <c r="H26831" s="10"/>
      <c r="I26831" s="10"/>
      <c r="J26831" s="10"/>
      <c r="K26831" s="10"/>
      <c r="L26831" s="10"/>
      <c r="M26831" s="10"/>
      <c r="N26831" s="10"/>
      <c r="O26831" s="10"/>
      <c r="P26831" s="10"/>
      <c r="Q26831" s="10"/>
      <c r="R26831" s="10"/>
      <c r="S26831" s="10"/>
      <c r="T26831" s="10"/>
      <c r="U26831" s="10"/>
      <c r="V26831" s="10"/>
      <c r="W26831" s="10"/>
      <c r="X26831" s="10"/>
      <c r="Y26831" s="10"/>
      <c r="Z26831" s="10"/>
      <c r="AA26831" s="10"/>
      <c r="AB26831" s="10"/>
      <c r="AC26831" s="10"/>
      <c r="AD26831" s="10"/>
      <c r="AE26831" s="10"/>
      <c r="AF26831" s="10"/>
      <c r="AG26831" s="12"/>
    </row>
    <row r="26832" spans="1:33">
      <c r="A26832" s="10"/>
      <c r="B26832" s="10"/>
      <c r="C26832" s="10"/>
      <c r="D26832" s="10"/>
      <c r="E26832" s="10"/>
      <c r="F26832" s="10"/>
      <c r="G26832" s="10"/>
      <c r="H26832" s="10"/>
      <c r="I26832" s="10"/>
      <c r="J26832" s="10"/>
      <c r="K26832" s="10"/>
      <c r="L26832" s="10"/>
      <c r="M26832" s="10"/>
      <c r="N26832" s="10"/>
      <c r="O26832" s="10"/>
      <c r="P26832" s="10"/>
      <c r="Q26832" s="10"/>
      <c r="R26832" s="10"/>
      <c r="S26832" s="10"/>
      <c r="T26832" s="10"/>
      <c r="U26832" s="10"/>
      <c r="V26832" s="10"/>
      <c r="W26832" s="10"/>
      <c r="X26832" s="10"/>
      <c r="Y26832" s="10"/>
      <c r="Z26832" s="10"/>
      <c r="AA26832" s="10"/>
      <c r="AB26832" s="10"/>
      <c r="AC26832" s="10"/>
      <c r="AD26832" s="10"/>
      <c r="AE26832" s="10"/>
      <c r="AF26832" s="10"/>
      <c r="AG26832" s="12"/>
    </row>
    <row r="26833" spans="1:33">
      <c r="A26833" s="10"/>
      <c r="B26833" s="10"/>
      <c r="C26833" s="10"/>
      <c r="D26833" s="10"/>
      <c r="E26833" s="10"/>
      <c r="F26833" s="10"/>
      <c r="G26833" s="10"/>
      <c r="H26833" s="10"/>
      <c r="I26833" s="10"/>
      <c r="J26833" s="10"/>
      <c r="K26833" s="10"/>
      <c r="L26833" s="10"/>
      <c r="M26833" s="10"/>
      <c r="N26833" s="10"/>
      <c r="O26833" s="10"/>
      <c r="P26833" s="10"/>
      <c r="Q26833" s="10"/>
      <c r="R26833" s="10"/>
      <c r="S26833" s="10"/>
      <c r="T26833" s="10"/>
      <c r="U26833" s="10"/>
      <c r="V26833" s="10"/>
      <c r="W26833" s="10"/>
      <c r="X26833" s="10"/>
      <c r="Y26833" s="10"/>
      <c r="Z26833" s="10"/>
      <c r="AA26833" s="10"/>
      <c r="AB26833" s="10"/>
      <c r="AC26833" s="10"/>
      <c r="AD26833" s="10"/>
      <c r="AE26833" s="10"/>
      <c r="AF26833" s="10"/>
      <c r="AG26833" s="12"/>
    </row>
    <row r="26834" spans="1:33">
      <c r="A26834" s="10"/>
      <c r="B26834" s="10"/>
      <c r="C26834" s="10"/>
      <c r="D26834" s="10"/>
      <c r="E26834" s="10"/>
      <c r="F26834" s="10"/>
      <c r="G26834" s="10"/>
      <c r="H26834" s="10"/>
      <c r="I26834" s="10"/>
      <c r="J26834" s="10"/>
      <c r="K26834" s="10"/>
      <c r="L26834" s="10"/>
      <c r="M26834" s="10"/>
      <c r="N26834" s="10"/>
      <c r="O26834" s="10"/>
      <c r="P26834" s="10"/>
      <c r="Q26834" s="10"/>
      <c r="R26834" s="10"/>
      <c r="S26834" s="10"/>
      <c r="T26834" s="10"/>
      <c r="U26834" s="10"/>
      <c r="V26834" s="10"/>
      <c r="W26834" s="10"/>
      <c r="X26834" s="10"/>
      <c r="Y26834" s="10"/>
      <c r="Z26834" s="10"/>
      <c r="AA26834" s="10"/>
      <c r="AB26834" s="10"/>
      <c r="AC26834" s="10"/>
      <c r="AD26834" s="10"/>
      <c r="AE26834" s="10"/>
      <c r="AF26834" s="10"/>
      <c r="AG26834" s="12"/>
    </row>
    <row r="26835" spans="1:33">
      <c r="A26835" s="10"/>
      <c r="B26835" s="10"/>
      <c r="C26835" s="10"/>
      <c r="D26835" s="10"/>
      <c r="E26835" s="10"/>
      <c r="F26835" s="10"/>
      <c r="G26835" s="10"/>
      <c r="H26835" s="10"/>
      <c r="I26835" s="10"/>
      <c r="J26835" s="10"/>
      <c r="K26835" s="10"/>
      <c r="L26835" s="10"/>
      <c r="M26835" s="10"/>
      <c r="N26835" s="10"/>
      <c r="O26835" s="10"/>
      <c r="P26835" s="10"/>
      <c r="Q26835" s="10"/>
      <c r="R26835" s="10"/>
      <c r="S26835" s="10"/>
      <c r="T26835" s="10"/>
      <c r="U26835" s="10"/>
      <c r="V26835" s="10"/>
      <c r="W26835" s="10"/>
      <c r="X26835" s="10"/>
      <c r="Y26835" s="10"/>
      <c r="Z26835" s="10"/>
      <c r="AA26835" s="10"/>
      <c r="AB26835" s="10"/>
      <c r="AC26835" s="10"/>
      <c r="AD26835" s="10"/>
      <c r="AE26835" s="10"/>
      <c r="AF26835" s="10"/>
      <c r="AG26835" s="12"/>
    </row>
    <row r="26836" spans="1:33">
      <c r="A26836" s="10"/>
      <c r="B26836" s="10"/>
      <c r="C26836" s="10"/>
      <c r="D26836" s="10"/>
      <c r="E26836" s="10"/>
      <c r="F26836" s="10"/>
      <c r="G26836" s="10"/>
      <c r="H26836" s="10"/>
      <c r="I26836" s="10"/>
      <c r="J26836" s="10"/>
      <c r="K26836" s="10"/>
      <c r="L26836" s="10"/>
      <c r="M26836" s="10"/>
      <c r="N26836" s="10"/>
      <c r="O26836" s="10"/>
      <c r="P26836" s="10"/>
      <c r="Q26836" s="10"/>
      <c r="R26836" s="10"/>
      <c r="S26836" s="10"/>
      <c r="T26836" s="10"/>
      <c r="U26836" s="10"/>
      <c r="V26836" s="10"/>
      <c r="W26836" s="10"/>
      <c r="X26836" s="10"/>
      <c r="Y26836" s="10"/>
      <c r="Z26836" s="10"/>
      <c r="AA26836" s="10"/>
      <c r="AB26836" s="10"/>
      <c r="AC26836" s="10"/>
      <c r="AD26836" s="10"/>
      <c r="AE26836" s="10"/>
      <c r="AF26836" s="10"/>
      <c r="AG26836" s="12"/>
    </row>
    <row r="26837" spans="1:33">
      <c r="A26837" s="10"/>
      <c r="B26837" s="10"/>
      <c r="C26837" s="10"/>
      <c r="D26837" s="10"/>
      <c r="E26837" s="10"/>
      <c r="F26837" s="10"/>
      <c r="G26837" s="10"/>
      <c r="H26837" s="10"/>
      <c r="I26837" s="10"/>
      <c r="J26837" s="10"/>
      <c r="K26837" s="10"/>
      <c r="L26837" s="10"/>
      <c r="M26837" s="10"/>
      <c r="N26837" s="10"/>
      <c r="O26837" s="10"/>
      <c r="P26837" s="10"/>
      <c r="Q26837" s="10"/>
      <c r="R26837" s="10"/>
      <c r="S26837" s="10"/>
      <c r="T26837" s="10"/>
      <c r="U26837" s="10"/>
      <c r="V26837" s="10"/>
      <c r="W26837" s="10"/>
      <c r="X26837" s="10"/>
      <c r="Y26837" s="10"/>
      <c r="Z26837" s="10"/>
      <c r="AA26837" s="10"/>
      <c r="AB26837" s="10"/>
      <c r="AC26837" s="10"/>
      <c r="AD26837" s="10"/>
      <c r="AE26837" s="10"/>
      <c r="AF26837" s="10"/>
      <c r="AG26837" s="12"/>
    </row>
    <row r="26838" spans="1:33">
      <c r="A26838" s="10"/>
      <c r="B26838" s="10"/>
      <c r="C26838" s="10"/>
      <c r="D26838" s="10"/>
      <c r="E26838" s="10"/>
      <c r="F26838" s="10"/>
      <c r="G26838" s="10"/>
      <c r="H26838" s="10"/>
      <c r="I26838" s="10"/>
      <c r="J26838" s="10"/>
      <c r="K26838" s="10"/>
      <c r="L26838" s="10"/>
      <c r="M26838" s="10"/>
      <c r="N26838" s="10"/>
      <c r="O26838" s="10"/>
      <c r="P26838" s="10"/>
      <c r="Q26838" s="10"/>
      <c r="R26838" s="10"/>
      <c r="S26838" s="10"/>
      <c r="T26838" s="10"/>
      <c r="U26838" s="10"/>
      <c r="V26838" s="10"/>
      <c r="W26838" s="10"/>
      <c r="X26838" s="10"/>
      <c r="Y26838" s="10"/>
      <c r="Z26838" s="10"/>
      <c r="AA26838" s="10"/>
      <c r="AB26838" s="10"/>
      <c r="AC26838" s="10"/>
      <c r="AD26838" s="10"/>
      <c r="AE26838" s="10"/>
      <c r="AF26838" s="10"/>
      <c r="AG26838" s="12"/>
    </row>
    <row r="26839" spans="1:33">
      <c r="A26839" s="10"/>
      <c r="B26839" s="10"/>
      <c r="C26839" s="10"/>
      <c r="D26839" s="10"/>
      <c r="E26839" s="10"/>
      <c r="F26839" s="10"/>
      <c r="G26839" s="10"/>
      <c r="H26839" s="10"/>
      <c r="I26839" s="10"/>
      <c r="J26839" s="10"/>
      <c r="K26839" s="10"/>
      <c r="L26839" s="10"/>
      <c r="M26839" s="10"/>
      <c r="N26839" s="10"/>
      <c r="O26839" s="10"/>
      <c r="P26839" s="10"/>
      <c r="Q26839" s="10"/>
      <c r="R26839" s="10"/>
      <c r="S26839" s="10"/>
      <c r="T26839" s="10"/>
      <c r="U26839" s="10"/>
      <c r="V26839" s="10"/>
      <c r="W26839" s="10"/>
      <c r="X26839" s="10"/>
      <c r="Y26839" s="10"/>
      <c r="Z26839" s="10"/>
      <c r="AA26839" s="10"/>
      <c r="AB26839" s="10"/>
      <c r="AC26839" s="10"/>
      <c r="AD26839" s="10"/>
      <c r="AE26839" s="10"/>
      <c r="AF26839" s="10"/>
      <c r="AG26839" s="12"/>
    </row>
    <row r="26840" spans="1:33">
      <c r="A26840" s="10"/>
      <c r="B26840" s="10"/>
      <c r="C26840" s="10"/>
      <c r="D26840" s="10"/>
      <c r="E26840" s="10"/>
      <c r="F26840" s="10"/>
      <c r="G26840" s="10"/>
      <c r="H26840" s="10"/>
      <c r="I26840" s="10"/>
      <c r="J26840" s="10"/>
      <c r="K26840" s="10"/>
      <c r="L26840" s="10"/>
      <c r="M26840" s="10"/>
      <c r="N26840" s="10"/>
      <c r="O26840" s="10"/>
      <c r="P26840" s="10"/>
      <c r="Q26840" s="10"/>
      <c r="R26840" s="10"/>
      <c r="S26840" s="10"/>
      <c r="T26840" s="10"/>
      <c r="U26840" s="10"/>
      <c r="V26840" s="10"/>
      <c r="W26840" s="10"/>
      <c r="X26840" s="10"/>
      <c r="Y26840" s="10"/>
      <c r="Z26840" s="10"/>
      <c r="AA26840" s="10"/>
      <c r="AB26840" s="10"/>
      <c r="AC26840" s="10"/>
      <c r="AD26840" s="10"/>
      <c r="AE26840" s="10"/>
      <c r="AF26840" s="10"/>
      <c r="AG26840" s="12"/>
    </row>
    <row r="26841" spans="1:33">
      <c r="A26841" s="10"/>
      <c r="B26841" s="10"/>
      <c r="C26841" s="10"/>
      <c r="D26841" s="10"/>
      <c r="E26841" s="10"/>
      <c r="F26841" s="10"/>
      <c r="G26841" s="10"/>
      <c r="H26841" s="10"/>
      <c r="I26841" s="10"/>
      <c r="J26841" s="10"/>
      <c r="K26841" s="10"/>
      <c r="L26841" s="10"/>
      <c r="M26841" s="10"/>
      <c r="N26841" s="10"/>
      <c r="O26841" s="10"/>
      <c r="P26841" s="10"/>
      <c r="Q26841" s="10"/>
      <c r="R26841" s="10"/>
      <c r="S26841" s="10"/>
      <c r="T26841" s="10"/>
      <c r="U26841" s="10"/>
      <c r="V26841" s="10"/>
      <c r="W26841" s="10"/>
      <c r="X26841" s="10"/>
      <c r="Y26841" s="10"/>
      <c r="Z26841" s="10"/>
      <c r="AA26841" s="10"/>
      <c r="AB26841" s="10"/>
      <c r="AC26841" s="10"/>
      <c r="AD26841" s="10"/>
      <c r="AE26841" s="10"/>
      <c r="AF26841" s="10"/>
      <c r="AG26841" s="12"/>
    </row>
    <row r="26842" spans="1:33">
      <c r="A26842" s="10"/>
      <c r="B26842" s="10"/>
      <c r="C26842" s="10"/>
      <c r="D26842" s="10"/>
      <c r="E26842" s="10"/>
      <c r="F26842" s="10"/>
      <c r="G26842" s="10"/>
      <c r="H26842" s="10"/>
      <c r="I26842" s="10"/>
      <c r="J26842" s="10"/>
      <c r="K26842" s="10"/>
      <c r="L26842" s="10"/>
      <c r="M26842" s="10"/>
      <c r="N26842" s="10"/>
      <c r="O26842" s="10"/>
      <c r="P26842" s="10"/>
      <c r="Q26842" s="10"/>
      <c r="R26842" s="10"/>
      <c r="S26842" s="10"/>
      <c r="T26842" s="10"/>
      <c r="U26842" s="10"/>
      <c r="V26842" s="10"/>
      <c r="W26842" s="10"/>
      <c r="X26842" s="10"/>
      <c r="Y26842" s="10"/>
      <c r="Z26842" s="10"/>
      <c r="AA26842" s="10"/>
      <c r="AB26842" s="10"/>
      <c r="AC26842" s="10"/>
      <c r="AD26842" s="10"/>
      <c r="AE26842" s="10"/>
      <c r="AF26842" s="10"/>
      <c r="AG26842" s="12"/>
    </row>
    <row r="26843" spans="1:33">
      <c r="A26843" s="10"/>
      <c r="B26843" s="10"/>
      <c r="C26843" s="10"/>
      <c r="D26843" s="10"/>
      <c r="E26843" s="10"/>
      <c r="F26843" s="10"/>
      <c r="G26843" s="10"/>
      <c r="H26843" s="10"/>
      <c r="I26843" s="10"/>
      <c r="J26843" s="10"/>
      <c r="K26843" s="10"/>
      <c r="L26843" s="10"/>
      <c r="M26843" s="10"/>
      <c r="N26843" s="10"/>
      <c r="O26843" s="10"/>
      <c r="P26843" s="10"/>
      <c r="Q26843" s="10"/>
      <c r="R26843" s="10"/>
      <c r="S26843" s="10"/>
      <c r="T26843" s="10"/>
      <c r="U26843" s="10"/>
      <c r="V26843" s="10"/>
      <c r="W26843" s="10"/>
      <c r="X26843" s="10"/>
      <c r="Y26843" s="10"/>
      <c r="Z26843" s="10"/>
      <c r="AA26843" s="10"/>
      <c r="AB26843" s="10"/>
      <c r="AC26843" s="10"/>
      <c r="AD26843" s="10"/>
      <c r="AE26843" s="10"/>
      <c r="AF26843" s="10"/>
      <c r="AG26843" s="12"/>
    </row>
    <row r="26844" spans="1:33">
      <c r="A26844" s="10"/>
      <c r="B26844" s="10"/>
      <c r="C26844" s="10"/>
      <c r="D26844" s="10"/>
      <c r="E26844" s="10"/>
      <c r="F26844" s="10"/>
      <c r="G26844" s="10"/>
      <c r="H26844" s="10"/>
      <c r="I26844" s="10"/>
      <c r="J26844" s="10"/>
      <c r="K26844" s="10"/>
      <c r="L26844" s="10"/>
      <c r="M26844" s="10"/>
      <c r="N26844" s="10"/>
      <c r="O26844" s="10"/>
      <c r="P26844" s="10"/>
      <c r="Q26844" s="10"/>
      <c r="R26844" s="10"/>
      <c r="S26844" s="10"/>
      <c r="T26844" s="10"/>
      <c r="U26844" s="10"/>
      <c r="V26844" s="10"/>
      <c r="W26844" s="10"/>
      <c r="X26844" s="10"/>
      <c r="Y26844" s="10"/>
      <c r="Z26844" s="10"/>
      <c r="AA26844" s="10"/>
      <c r="AB26844" s="10"/>
      <c r="AC26844" s="10"/>
      <c r="AD26844" s="10"/>
      <c r="AE26844" s="10"/>
      <c r="AF26844" s="10"/>
      <c r="AG26844" s="12"/>
    </row>
    <row r="26845" spans="1:33">
      <c r="A26845" s="10"/>
      <c r="B26845" s="10"/>
      <c r="C26845" s="10"/>
      <c r="D26845" s="10"/>
      <c r="E26845" s="10"/>
      <c r="F26845" s="10"/>
      <c r="G26845" s="10"/>
      <c r="H26845" s="10"/>
      <c r="I26845" s="10"/>
      <c r="J26845" s="10"/>
      <c r="K26845" s="10"/>
      <c r="L26845" s="10"/>
      <c r="M26845" s="10"/>
      <c r="N26845" s="10"/>
      <c r="O26845" s="10"/>
      <c r="P26845" s="10"/>
      <c r="Q26845" s="10"/>
      <c r="R26845" s="10"/>
      <c r="S26845" s="10"/>
      <c r="T26845" s="10"/>
      <c r="U26845" s="10"/>
      <c r="V26845" s="10"/>
      <c r="W26845" s="10"/>
      <c r="X26845" s="10"/>
      <c r="Y26845" s="10"/>
      <c r="Z26845" s="10"/>
      <c r="AA26845" s="10"/>
      <c r="AB26845" s="10"/>
      <c r="AC26845" s="10"/>
      <c r="AD26845" s="10"/>
      <c r="AE26845" s="10"/>
      <c r="AF26845" s="10"/>
      <c r="AG26845" s="12"/>
    </row>
    <row r="26846" spans="1:33">
      <c r="A26846" s="10"/>
      <c r="B26846" s="10"/>
      <c r="C26846" s="10"/>
      <c r="D26846" s="10"/>
      <c r="E26846" s="10"/>
      <c r="F26846" s="10"/>
      <c r="G26846" s="10"/>
      <c r="H26846" s="10"/>
      <c r="I26846" s="10"/>
      <c r="J26846" s="10"/>
      <c r="K26846" s="10"/>
      <c r="L26846" s="10"/>
      <c r="M26846" s="10"/>
      <c r="N26846" s="10"/>
      <c r="O26846" s="10"/>
      <c r="P26846" s="10"/>
      <c r="Q26846" s="10"/>
      <c r="R26846" s="10"/>
      <c r="S26846" s="10"/>
      <c r="T26846" s="10"/>
      <c r="U26846" s="10"/>
      <c r="V26846" s="10"/>
      <c r="W26846" s="10"/>
      <c r="X26846" s="10"/>
      <c r="Y26846" s="10"/>
      <c r="Z26846" s="10"/>
      <c r="AA26846" s="10"/>
      <c r="AB26846" s="10"/>
      <c r="AC26846" s="10"/>
      <c r="AD26846" s="10"/>
      <c r="AE26846" s="10"/>
      <c r="AF26846" s="10"/>
      <c r="AG26846" s="12"/>
    </row>
    <row r="26847" spans="1:33">
      <c r="A26847" s="10"/>
      <c r="B26847" s="10"/>
      <c r="C26847" s="10"/>
      <c r="D26847" s="10"/>
      <c r="E26847" s="10"/>
      <c r="F26847" s="10"/>
      <c r="G26847" s="10"/>
      <c r="H26847" s="10"/>
      <c r="I26847" s="10"/>
      <c r="J26847" s="10"/>
      <c r="K26847" s="10"/>
      <c r="L26847" s="10"/>
      <c r="M26847" s="10"/>
      <c r="N26847" s="10"/>
      <c r="O26847" s="10"/>
      <c r="P26847" s="10"/>
      <c r="Q26847" s="10"/>
      <c r="R26847" s="10"/>
      <c r="S26847" s="10"/>
      <c r="T26847" s="10"/>
      <c r="U26847" s="10"/>
      <c r="V26847" s="10"/>
      <c r="W26847" s="10"/>
      <c r="X26847" s="10"/>
      <c r="Y26847" s="10"/>
      <c r="Z26847" s="10"/>
      <c r="AA26847" s="10"/>
      <c r="AB26847" s="10"/>
      <c r="AC26847" s="10"/>
      <c r="AD26847" s="10"/>
      <c r="AE26847" s="10"/>
      <c r="AF26847" s="10"/>
      <c r="AG26847" s="12"/>
    </row>
    <row r="26848" spans="1:33">
      <c r="A26848" s="10"/>
      <c r="B26848" s="10"/>
      <c r="C26848" s="10"/>
      <c r="D26848" s="10"/>
      <c r="E26848" s="10"/>
      <c r="F26848" s="10"/>
      <c r="G26848" s="10"/>
      <c r="H26848" s="10"/>
      <c r="I26848" s="10"/>
      <c r="J26848" s="10"/>
      <c r="K26848" s="10"/>
      <c r="L26848" s="10"/>
      <c r="M26848" s="10"/>
      <c r="N26848" s="10"/>
      <c r="O26848" s="10"/>
      <c r="P26848" s="10"/>
      <c r="Q26848" s="10"/>
      <c r="R26848" s="10"/>
      <c r="S26848" s="10"/>
      <c r="T26848" s="10"/>
      <c r="U26848" s="10"/>
      <c r="V26848" s="10"/>
      <c r="W26848" s="10"/>
      <c r="X26848" s="10"/>
      <c r="Y26848" s="10"/>
      <c r="Z26848" s="10"/>
      <c r="AA26848" s="10"/>
      <c r="AB26848" s="10"/>
      <c r="AC26848" s="10"/>
      <c r="AD26848" s="10"/>
      <c r="AE26848" s="10"/>
      <c r="AF26848" s="10"/>
      <c r="AG26848" s="12"/>
    </row>
    <row r="26849" spans="1:33">
      <c r="A26849" s="10"/>
      <c r="B26849" s="10"/>
      <c r="C26849" s="10"/>
      <c r="D26849" s="10"/>
      <c r="E26849" s="10"/>
      <c r="F26849" s="10"/>
      <c r="G26849" s="10"/>
      <c r="H26849" s="10"/>
      <c r="I26849" s="10"/>
      <c r="J26849" s="10"/>
      <c r="K26849" s="10"/>
      <c r="L26849" s="10"/>
      <c r="M26849" s="10"/>
      <c r="N26849" s="10"/>
      <c r="O26849" s="10"/>
      <c r="P26849" s="10"/>
      <c r="Q26849" s="10"/>
      <c r="R26849" s="10"/>
      <c r="S26849" s="10"/>
      <c r="T26849" s="10"/>
      <c r="U26849" s="10"/>
      <c r="V26849" s="10"/>
      <c r="W26849" s="10"/>
      <c r="X26849" s="10"/>
      <c r="Y26849" s="10"/>
      <c r="Z26849" s="10"/>
      <c r="AA26849" s="10"/>
      <c r="AB26849" s="10"/>
      <c r="AC26849" s="10"/>
      <c r="AD26849" s="10"/>
      <c r="AE26849" s="10"/>
      <c r="AF26849" s="10"/>
      <c r="AG26849" s="12"/>
    </row>
    <row r="26850" spans="1:33">
      <c r="A26850" s="10"/>
      <c r="B26850" s="10"/>
      <c r="C26850" s="10"/>
      <c r="D26850" s="10"/>
      <c r="E26850" s="10"/>
      <c r="F26850" s="10"/>
      <c r="G26850" s="10"/>
      <c r="H26850" s="10"/>
      <c r="I26850" s="10"/>
      <c r="J26850" s="10"/>
      <c r="K26850" s="10"/>
      <c r="L26850" s="10"/>
      <c r="M26850" s="10"/>
      <c r="N26850" s="10"/>
      <c r="O26850" s="10"/>
      <c r="P26850" s="10"/>
      <c r="Q26850" s="10"/>
      <c r="R26850" s="10"/>
      <c r="S26850" s="10"/>
      <c r="T26850" s="10"/>
      <c r="U26850" s="10"/>
      <c r="V26850" s="10"/>
      <c r="W26850" s="10"/>
      <c r="X26850" s="10"/>
      <c r="Y26850" s="10"/>
      <c r="Z26850" s="10"/>
      <c r="AA26850" s="10"/>
      <c r="AB26850" s="10"/>
      <c r="AC26850" s="10"/>
      <c r="AD26850" s="10"/>
      <c r="AE26850" s="10"/>
      <c r="AF26850" s="10"/>
      <c r="AG26850" s="12"/>
    </row>
    <row r="26851" spans="1:33">
      <c r="A26851" s="10"/>
      <c r="B26851" s="10"/>
      <c r="C26851" s="10"/>
      <c r="D26851" s="10"/>
      <c r="E26851" s="10"/>
      <c r="F26851" s="10"/>
      <c r="G26851" s="10"/>
      <c r="H26851" s="10"/>
      <c r="I26851" s="10"/>
      <c r="J26851" s="10"/>
      <c r="K26851" s="10"/>
      <c r="L26851" s="10"/>
      <c r="M26851" s="10"/>
      <c r="N26851" s="10"/>
      <c r="O26851" s="10"/>
      <c r="P26851" s="10"/>
      <c r="Q26851" s="10"/>
      <c r="R26851" s="10"/>
      <c r="S26851" s="10"/>
      <c r="T26851" s="10"/>
      <c r="U26851" s="10"/>
      <c r="V26851" s="10"/>
      <c r="W26851" s="10"/>
      <c r="X26851" s="10"/>
      <c r="Y26851" s="10"/>
      <c r="Z26851" s="10"/>
      <c r="AA26851" s="10"/>
      <c r="AB26851" s="10"/>
      <c r="AC26851" s="10"/>
      <c r="AD26851" s="10"/>
      <c r="AE26851" s="10"/>
      <c r="AF26851" s="10"/>
      <c r="AG26851" s="12"/>
    </row>
    <row r="26852" spans="1:33">
      <c r="A26852" s="10"/>
      <c r="B26852" s="10"/>
      <c r="C26852" s="10"/>
      <c r="D26852" s="10"/>
      <c r="E26852" s="10"/>
      <c r="F26852" s="10"/>
      <c r="G26852" s="10"/>
      <c r="H26852" s="10"/>
      <c r="I26852" s="10"/>
      <c r="J26852" s="10"/>
      <c r="K26852" s="10"/>
      <c r="L26852" s="10"/>
      <c r="M26852" s="10"/>
      <c r="N26852" s="10"/>
      <c r="O26852" s="10"/>
      <c r="P26852" s="10"/>
      <c r="Q26852" s="10"/>
      <c r="R26852" s="10"/>
      <c r="S26852" s="10"/>
      <c r="T26852" s="10"/>
      <c r="U26852" s="10"/>
      <c r="V26852" s="10"/>
      <c r="W26852" s="10"/>
      <c r="X26852" s="10"/>
      <c r="Y26852" s="10"/>
      <c r="Z26852" s="10"/>
      <c r="AA26852" s="10"/>
      <c r="AB26852" s="10"/>
      <c r="AC26852" s="10"/>
      <c r="AD26852" s="10"/>
      <c r="AE26852" s="10"/>
      <c r="AF26852" s="10"/>
      <c r="AG26852" s="12"/>
    </row>
    <row r="26853" spans="1:33">
      <c r="A26853" s="10"/>
      <c r="B26853" s="10"/>
      <c r="C26853" s="10"/>
      <c r="D26853" s="10"/>
      <c r="E26853" s="10"/>
      <c r="F26853" s="10"/>
      <c r="G26853" s="10"/>
      <c r="H26853" s="10"/>
      <c r="I26853" s="10"/>
      <c r="J26853" s="10"/>
      <c r="K26853" s="10"/>
      <c r="L26853" s="10"/>
      <c r="M26853" s="10"/>
      <c r="N26853" s="10"/>
      <c r="O26853" s="10"/>
      <c r="P26853" s="10"/>
      <c r="Q26853" s="10"/>
      <c r="R26853" s="10"/>
      <c r="S26853" s="10"/>
      <c r="T26853" s="10"/>
      <c r="U26853" s="10"/>
      <c r="V26853" s="10"/>
      <c r="W26853" s="10"/>
      <c r="X26853" s="10"/>
      <c r="Y26853" s="10"/>
      <c r="Z26853" s="10"/>
      <c r="AA26853" s="10"/>
      <c r="AB26853" s="10"/>
      <c r="AC26853" s="10"/>
      <c r="AD26853" s="10"/>
      <c r="AE26853" s="10"/>
      <c r="AF26853" s="10"/>
      <c r="AG26853" s="12"/>
    </row>
    <row r="26854" spans="1:33">
      <c r="A26854" s="10"/>
      <c r="B26854" s="10"/>
      <c r="C26854" s="10"/>
      <c r="D26854" s="10"/>
      <c r="E26854" s="10"/>
      <c r="F26854" s="10"/>
      <c r="G26854" s="10"/>
      <c r="H26854" s="10"/>
      <c r="I26854" s="10"/>
      <c r="J26854" s="10"/>
      <c r="K26854" s="10"/>
      <c r="L26854" s="10"/>
      <c r="M26854" s="10"/>
      <c r="N26854" s="10"/>
      <c r="O26854" s="10"/>
      <c r="P26854" s="10"/>
      <c r="Q26854" s="10"/>
      <c r="R26854" s="10"/>
      <c r="S26854" s="10"/>
      <c r="T26854" s="10"/>
      <c r="U26854" s="10"/>
      <c r="V26854" s="10"/>
      <c r="W26854" s="10"/>
      <c r="X26854" s="10"/>
      <c r="Y26854" s="10"/>
      <c r="Z26854" s="10"/>
      <c r="AA26854" s="10"/>
      <c r="AB26854" s="10"/>
      <c r="AC26854" s="10"/>
      <c r="AD26854" s="10"/>
      <c r="AE26854" s="10"/>
      <c r="AF26854" s="10"/>
      <c r="AG26854" s="12"/>
    </row>
    <row r="26855" spans="1:33">
      <c r="A26855" s="10"/>
      <c r="B26855" s="10"/>
      <c r="C26855" s="10"/>
      <c r="D26855" s="10"/>
      <c r="E26855" s="10"/>
      <c r="F26855" s="10"/>
      <c r="G26855" s="10"/>
      <c r="H26855" s="10"/>
      <c r="I26855" s="10"/>
      <c r="J26855" s="10"/>
      <c r="K26855" s="10"/>
      <c r="L26855" s="10"/>
      <c r="M26855" s="10"/>
      <c r="N26855" s="10"/>
      <c r="O26855" s="10"/>
      <c r="P26855" s="10"/>
      <c r="Q26855" s="10"/>
      <c r="R26855" s="10"/>
      <c r="S26855" s="10"/>
      <c r="T26855" s="10"/>
      <c r="U26855" s="10"/>
      <c r="V26855" s="10"/>
      <c r="W26855" s="10"/>
      <c r="X26855" s="10"/>
      <c r="Y26855" s="10"/>
      <c r="Z26855" s="10"/>
      <c r="AA26855" s="10"/>
      <c r="AB26855" s="10"/>
      <c r="AC26855" s="10"/>
      <c r="AD26855" s="10"/>
      <c r="AE26855" s="10"/>
      <c r="AF26855" s="10"/>
      <c r="AG26855" s="12"/>
    </row>
    <row r="26856" spans="1:33">
      <c r="A26856" s="10"/>
      <c r="B26856" s="10"/>
      <c r="C26856" s="10"/>
      <c r="D26856" s="10"/>
      <c r="E26856" s="10"/>
      <c r="F26856" s="10"/>
      <c r="G26856" s="10"/>
      <c r="H26856" s="10"/>
      <c r="I26856" s="10"/>
      <c r="J26856" s="10"/>
      <c r="K26856" s="10"/>
      <c r="L26856" s="10"/>
      <c r="M26856" s="10"/>
      <c r="N26856" s="10"/>
      <c r="O26856" s="10"/>
      <c r="P26856" s="10"/>
      <c r="Q26856" s="10"/>
      <c r="R26856" s="10"/>
      <c r="S26856" s="10"/>
      <c r="T26856" s="10"/>
      <c r="U26856" s="10"/>
      <c r="V26856" s="10"/>
      <c r="W26856" s="10"/>
      <c r="X26856" s="10"/>
      <c r="Y26856" s="10"/>
      <c r="Z26856" s="10"/>
      <c r="AA26856" s="10"/>
      <c r="AB26856" s="10"/>
      <c r="AC26856" s="10"/>
      <c r="AD26856" s="10"/>
      <c r="AE26856" s="10"/>
      <c r="AF26856" s="10"/>
      <c r="AG26856" s="12"/>
    </row>
    <row r="26857" spans="1:33">
      <c r="A26857" s="10"/>
      <c r="B26857" s="10"/>
      <c r="C26857" s="10"/>
      <c r="D26857" s="10"/>
      <c r="E26857" s="10"/>
      <c r="F26857" s="10"/>
      <c r="G26857" s="10"/>
      <c r="H26857" s="10"/>
      <c r="I26857" s="10"/>
      <c r="J26857" s="10"/>
      <c r="K26857" s="10"/>
      <c r="L26857" s="10"/>
      <c r="M26857" s="10"/>
      <c r="N26857" s="10"/>
      <c r="O26857" s="10"/>
      <c r="P26857" s="10"/>
      <c r="Q26857" s="10"/>
      <c r="R26857" s="10"/>
      <c r="S26857" s="10"/>
      <c r="T26857" s="10"/>
      <c r="U26857" s="10"/>
      <c r="V26857" s="10"/>
      <c r="W26857" s="10"/>
      <c r="X26857" s="10"/>
      <c r="Y26857" s="10"/>
      <c r="Z26857" s="10"/>
      <c r="AA26857" s="10"/>
      <c r="AB26857" s="10"/>
      <c r="AC26857" s="10"/>
      <c r="AD26857" s="10"/>
      <c r="AE26857" s="10"/>
      <c r="AF26857" s="10"/>
      <c r="AG26857" s="12"/>
    </row>
    <row r="26858" spans="1:33">
      <c r="A26858" s="10"/>
      <c r="B26858" s="10"/>
      <c r="C26858" s="10"/>
      <c r="D26858" s="10"/>
      <c r="E26858" s="10"/>
      <c r="F26858" s="10"/>
      <c r="G26858" s="10"/>
      <c r="H26858" s="10"/>
      <c r="I26858" s="10"/>
      <c r="J26858" s="10"/>
      <c r="K26858" s="10"/>
      <c r="L26858" s="10"/>
      <c r="M26858" s="10"/>
      <c r="N26858" s="10"/>
      <c r="O26858" s="10"/>
      <c r="P26858" s="10"/>
      <c r="Q26858" s="10"/>
      <c r="R26858" s="10"/>
      <c r="S26858" s="10"/>
      <c r="T26858" s="10"/>
      <c r="U26858" s="10"/>
      <c r="V26858" s="10"/>
      <c r="W26858" s="10"/>
      <c r="X26858" s="10"/>
      <c r="Y26858" s="10"/>
      <c r="Z26858" s="10"/>
      <c r="AA26858" s="10"/>
      <c r="AB26858" s="10"/>
      <c r="AC26858" s="10"/>
      <c r="AD26858" s="10"/>
      <c r="AE26858" s="10"/>
      <c r="AF26858" s="10"/>
      <c r="AG26858" s="12"/>
    </row>
    <row r="26859" spans="1:33">
      <c r="A26859" s="10"/>
      <c r="B26859" s="10"/>
      <c r="C26859" s="10"/>
      <c r="D26859" s="10"/>
      <c r="E26859" s="10"/>
      <c r="F26859" s="10"/>
      <c r="G26859" s="10"/>
      <c r="H26859" s="10"/>
      <c r="I26859" s="10"/>
      <c r="J26859" s="10"/>
      <c r="K26859" s="10"/>
      <c r="L26859" s="10"/>
      <c r="M26859" s="10"/>
      <c r="N26859" s="10"/>
      <c r="O26859" s="10"/>
      <c r="P26859" s="10"/>
      <c r="Q26859" s="10"/>
      <c r="R26859" s="10"/>
      <c r="S26859" s="10"/>
      <c r="T26859" s="10"/>
      <c r="U26859" s="10"/>
      <c r="V26859" s="10"/>
      <c r="W26859" s="10"/>
      <c r="X26859" s="10"/>
      <c r="Y26859" s="10"/>
      <c r="Z26859" s="10"/>
      <c r="AA26859" s="10"/>
      <c r="AB26859" s="10"/>
      <c r="AC26859" s="10"/>
      <c r="AD26859" s="10"/>
      <c r="AE26859" s="10"/>
      <c r="AF26859" s="10"/>
      <c r="AG26859" s="12"/>
    </row>
    <row r="26860" spans="1:33">
      <c r="A26860" s="10"/>
      <c r="B26860" s="10"/>
      <c r="C26860" s="10"/>
      <c r="D26860" s="10"/>
      <c r="E26860" s="10"/>
      <c r="F26860" s="10"/>
      <c r="G26860" s="10"/>
      <c r="H26860" s="10"/>
      <c r="I26860" s="10"/>
      <c r="J26860" s="10"/>
      <c r="K26860" s="10"/>
      <c r="L26860" s="10"/>
      <c r="M26860" s="10"/>
      <c r="N26860" s="10"/>
      <c r="O26860" s="10"/>
      <c r="P26860" s="10"/>
      <c r="Q26860" s="10"/>
      <c r="R26860" s="10"/>
      <c r="S26860" s="10"/>
      <c r="T26860" s="10"/>
      <c r="U26860" s="10"/>
      <c r="V26860" s="10"/>
      <c r="W26860" s="10"/>
      <c r="X26860" s="10"/>
      <c r="Y26860" s="10"/>
      <c r="Z26860" s="10"/>
      <c r="AA26860" s="10"/>
      <c r="AB26860" s="10"/>
      <c r="AC26860" s="10"/>
      <c r="AD26860" s="10"/>
      <c r="AE26860" s="10"/>
      <c r="AF26860" s="10"/>
      <c r="AG26860" s="12"/>
    </row>
    <row r="26861" spans="1:33">
      <c r="A26861" s="10"/>
      <c r="B26861" s="10"/>
      <c r="C26861" s="10"/>
      <c r="D26861" s="10"/>
      <c r="E26861" s="10"/>
      <c r="F26861" s="10"/>
      <c r="G26861" s="10"/>
      <c r="H26861" s="10"/>
      <c r="I26861" s="10"/>
      <c r="J26861" s="10"/>
      <c r="K26861" s="10"/>
      <c r="L26861" s="10"/>
      <c r="M26861" s="10"/>
      <c r="N26861" s="10"/>
      <c r="O26861" s="10"/>
      <c r="P26861" s="10"/>
      <c r="Q26861" s="10"/>
      <c r="R26861" s="10"/>
      <c r="S26861" s="10"/>
      <c r="T26861" s="10"/>
      <c r="U26861" s="10"/>
      <c r="V26861" s="10"/>
      <c r="W26861" s="10"/>
      <c r="X26861" s="10"/>
      <c r="Y26861" s="10"/>
      <c r="Z26861" s="10"/>
      <c r="AA26861" s="10"/>
      <c r="AB26861" s="10"/>
      <c r="AC26861" s="10"/>
      <c r="AD26861" s="10"/>
      <c r="AE26861" s="10"/>
      <c r="AF26861" s="10"/>
      <c r="AG26861" s="12"/>
    </row>
    <row r="26862" spans="1:33">
      <c r="A26862" s="10"/>
      <c r="B26862" s="10"/>
      <c r="C26862" s="10"/>
      <c r="D26862" s="10"/>
      <c r="E26862" s="10"/>
      <c r="F26862" s="10"/>
      <c r="G26862" s="10"/>
      <c r="H26862" s="10"/>
      <c r="I26862" s="10"/>
      <c r="J26862" s="10"/>
      <c r="K26862" s="10"/>
      <c r="L26862" s="10"/>
      <c r="M26862" s="10"/>
      <c r="N26862" s="10"/>
      <c r="O26862" s="10"/>
      <c r="P26862" s="10"/>
      <c r="Q26862" s="10"/>
      <c r="R26862" s="10"/>
      <c r="S26862" s="10"/>
      <c r="T26862" s="10"/>
      <c r="U26862" s="10"/>
      <c r="V26862" s="10"/>
      <c r="W26862" s="10"/>
      <c r="X26862" s="10"/>
      <c r="Y26862" s="10"/>
      <c r="Z26862" s="10"/>
      <c r="AA26862" s="10"/>
      <c r="AB26862" s="10"/>
      <c r="AC26862" s="10"/>
      <c r="AD26862" s="10"/>
      <c r="AE26862" s="10"/>
      <c r="AF26862" s="10"/>
      <c r="AG26862" s="12"/>
    </row>
    <row r="26863" spans="1:33">
      <c r="A26863" s="10"/>
      <c r="B26863" s="10"/>
      <c r="C26863" s="10"/>
      <c r="D26863" s="10"/>
      <c r="E26863" s="10"/>
      <c r="F26863" s="10"/>
      <c r="G26863" s="10"/>
      <c r="H26863" s="10"/>
      <c r="I26863" s="10"/>
      <c r="J26863" s="10"/>
      <c r="K26863" s="10"/>
      <c r="L26863" s="10"/>
      <c r="M26863" s="10"/>
      <c r="N26863" s="10"/>
      <c r="O26863" s="10"/>
      <c r="P26863" s="10"/>
      <c r="Q26863" s="10"/>
      <c r="R26863" s="10"/>
      <c r="S26863" s="10"/>
      <c r="T26863" s="10"/>
      <c r="U26863" s="10"/>
      <c r="V26863" s="10"/>
      <c r="W26863" s="10"/>
      <c r="X26863" s="10"/>
      <c r="Y26863" s="10"/>
      <c r="Z26863" s="10"/>
      <c r="AA26863" s="10"/>
      <c r="AB26863" s="10"/>
      <c r="AC26863" s="10"/>
      <c r="AD26863" s="10"/>
      <c r="AE26863" s="10"/>
      <c r="AF26863" s="10"/>
      <c r="AG26863" s="12"/>
    </row>
    <row r="26864" spans="1:33">
      <c r="A26864" s="10"/>
      <c r="B26864" s="10"/>
      <c r="C26864" s="10"/>
      <c r="D26864" s="10"/>
      <c r="E26864" s="10"/>
      <c r="F26864" s="10"/>
      <c r="G26864" s="10"/>
      <c r="H26864" s="10"/>
      <c r="I26864" s="10"/>
      <c r="J26864" s="10"/>
      <c r="K26864" s="10"/>
      <c r="L26864" s="10"/>
      <c r="M26864" s="10"/>
      <c r="N26864" s="10"/>
      <c r="O26864" s="10"/>
      <c r="P26864" s="10"/>
      <c r="Q26864" s="10"/>
      <c r="R26864" s="10"/>
      <c r="S26864" s="10"/>
      <c r="T26864" s="10"/>
      <c r="U26864" s="10"/>
      <c r="V26864" s="10"/>
      <c r="W26864" s="10"/>
      <c r="X26864" s="10"/>
      <c r="Y26864" s="10"/>
      <c r="Z26864" s="10"/>
      <c r="AA26864" s="10"/>
      <c r="AB26864" s="10"/>
      <c r="AC26864" s="10"/>
      <c r="AD26864" s="10"/>
      <c r="AE26864" s="10"/>
      <c r="AF26864" s="10"/>
      <c r="AG26864" s="12"/>
    </row>
    <row r="26865" spans="1:33">
      <c r="A26865" s="10"/>
      <c r="B26865" s="10"/>
      <c r="C26865" s="10"/>
      <c r="D26865" s="10"/>
      <c r="E26865" s="10"/>
      <c r="F26865" s="10"/>
      <c r="G26865" s="10"/>
      <c r="H26865" s="10"/>
      <c r="I26865" s="10"/>
      <c r="J26865" s="10"/>
      <c r="K26865" s="10"/>
      <c r="L26865" s="10"/>
      <c r="M26865" s="10"/>
      <c r="N26865" s="10"/>
      <c r="O26865" s="10"/>
      <c r="P26865" s="10"/>
      <c r="Q26865" s="10"/>
      <c r="R26865" s="10"/>
      <c r="S26865" s="10"/>
      <c r="T26865" s="10"/>
      <c r="U26865" s="10"/>
      <c r="V26865" s="10"/>
      <c r="W26865" s="10"/>
      <c r="X26865" s="10"/>
      <c r="Y26865" s="10"/>
      <c r="Z26865" s="10"/>
      <c r="AA26865" s="10"/>
      <c r="AB26865" s="10"/>
      <c r="AC26865" s="10"/>
      <c r="AD26865" s="10"/>
      <c r="AE26865" s="10"/>
      <c r="AF26865" s="10"/>
      <c r="AG26865" s="12"/>
    </row>
    <row r="26866" spans="1:33">
      <c r="A26866" s="10"/>
      <c r="B26866" s="10"/>
      <c r="C26866" s="10"/>
      <c r="D26866" s="10"/>
      <c r="E26866" s="10"/>
      <c r="F26866" s="10"/>
      <c r="G26866" s="10"/>
      <c r="H26866" s="10"/>
      <c r="I26866" s="10"/>
      <c r="J26866" s="10"/>
      <c r="K26866" s="10"/>
      <c r="L26866" s="10"/>
      <c r="M26866" s="10"/>
      <c r="N26866" s="10"/>
      <c r="O26866" s="10"/>
      <c r="P26866" s="10"/>
      <c r="Q26866" s="10"/>
      <c r="R26866" s="10"/>
      <c r="S26866" s="10"/>
      <c r="T26866" s="10"/>
      <c r="U26866" s="10"/>
      <c r="V26866" s="10"/>
      <c r="W26866" s="10"/>
      <c r="X26866" s="10"/>
      <c r="Y26866" s="10"/>
      <c r="Z26866" s="10"/>
      <c r="AA26866" s="10"/>
      <c r="AB26866" s="10"/>
      <c r="AC26866" s="10"/>
      <c r="AD26866" s="10"/>
      <c r="AE26866" s="10"/>
      <c r="AF26866" s="10"/>
      <c r="AG26866" s="12"/>
    </row>
    <row r="26867" spans="1:33">
      <c r="A26867" s="10"/>
      <c r="B26867" s="10"/>
      <c r="C26867" s="10"/>
      <c r="D26867" s="10"/>
      <c r="E26867" s="10"/>
      <c r="F26867" s="10"/>
      <c r="G26867" s="10"/>
      <c r="H26867" s="10"/>
      <c r="I26867" s="10"/>
      <c r="J26867" s="10"/>
      <c r="K26867" s="10"/>
      <c r="L26867" s="10"/>
      <c r="M26867" s="10"/>
      <c r="N26867" s="10"/>
      <c r="O26867" s="10"/>
      <c r="P26867" s="10"/>
      <c r="Q26867" s="10"/>
      <c r="R26867" s="10"/>
      <c r="S26867" s="10"/>
      <c r="T26867" s="10"/>
      <c r="U26867" s="10"/>
      <c r="V26867" s="10"/>
      <c r="W26867" s="10"/>
      <c r="X26867" s="10"/>
      <c r="Y26867" s="10"/>
      <c r="Z26867" s="10"/>
      <c r="AA26867" s="10"/>
      <c r="AB26867" s="10"/>
      <c r="AC26867" s="10"/>
      <c r="AD26867" s="10"/>
      <c r="AE26867" s="10"/>
      <c r="AF26867" s="10"/>
      <c r="AG26867" s="12"/>
    </row>
    <row r="26868" spans="1:33">
      <c r="A26868" s="10"/>
      <c r="B26868" s="10"/>
      <c r="C26868" s="10"/>
      <c r="D26868" s="10"/>
      <c r="E26868" s="10"/>
      <c r="F26868" s="10"/>
      <c r="G26868" s="10"/>
      <c r="H26868" s="10"/>
      <c r="I26868" s="10"/>
      <c r="J26868" s="10"/>
      <c r="K26868" s="10"/>
      <c r="L26868" s="10"/>
      <c r="M26868" s="10"/>
      <c r="N26868" s="10"/>
      <c r="O26868" s="10"/>
      <c r="P26868" s="10"/>
      <c r="Q26868" s="10"/>
      <c r="R26868" s="10"/>
      <c r="S26868" s="10"/>
      <c r="T26868" s="10"/>
      <c r="U26868" s="10"/>
      <c r="V26868" s="10"/>
      <c r="W26868" s="10"/>
      <c r="X26868" s="10"/>
      <c r="Y26868" s="10"/>
      <c r="Z26868" s="10"/>
      <c r="AA26868" s="10"/>
      <c r="AB26868" s="10"/>
      <c r="AC26868" s="10"/>
      <c r="AD26868" s="10"/>
      <c r="AE26868" s="10"/>
      <c r="AF26868" s="10"/>
      <c r="AG26868" s="12"/>
    </row>
    <row r="26869" spans="1:33">
      <c r="A26869" s="10"/>
      <c r="B26869" s="10"/>
      <c r="C26869" s="10"/>
      <c r="D26869" s="10"/>
      <c r="E26869" s="10"/>
      <c r="F26869" s="10"/>
      <c r="G26869" s="10"/>
      <c r="H26869" s="10"/>
      <c r="I26869" s="10"/>
      <c r="J26869" s="10"/>
      <c r="K26869" s="10"/>
      <c r="L26869" s="10"/>
      <c r="M26869" s="10"/>
      <c r="N26869" s="10"/>
      <c r="O26869" s="10"/>
      <c r="P26869" s="10"/>
      <c r="Q26869" s="10"/>
      <c r="R26869" s="10"/>
      <c r="S26869" s="10"/>
      <c r="T26869" s="10"/>
      <c r="U26869" s="10"/>
      <c r="V26869" s="10"/>
      <c r="W26869" s="10"/>
      <c r="X26869" s="10"/>
      <c r="Y26869" s="10"/>
      <c r="Z26869" s="10"/>
      <c r="AA26869" s="10"/>
      <c r="AB26869" s="10"/>
      <c r="AC26869" s="10"/>
      <c r="AD26869" s="10"/>
      <c r="AE26869" s="10"/>
      <c r="AF26869" s="10"/>
      <c r="AG26869" s="12"/>
    </row>
    <row r="26870" spans="1:33">
      <c r="A26870" s="10"/>
      <c r="B26870" s="10"/>
      <c r="C26870" s="10"/>
      <c r="D26870" s="10"/>
      <c r="E26870" s="10"/>
      <c r="F26870" s="10"/>
      <c r="G26870" s="10"/>
      <c r="H26870" s="10"/>
      <c r="I26870" s="10"/>
      <c r="J26870" s="10"/>
      <c r="K26870" s="10"/>
      <c r="L26870" s="10"/>
      <c r="M26870" s="10"/>
      <c r="N26870" s="10"/>
      <c r="O26870" s="10"/>
      <c r="P26870" s="10"/>
      <c r="Q26870" s="10"/>
      <c r="R26870" s="10"/>
      <c r="S26870" s="10"/>
      <c r="T26870" s="10"/>
      <c r="U26870" s="10"/>
      <c r="V26870" s="10"/>
      <c r="W26870" s="10"/>
      <c r="X26870" s="10"/>
      <c r="Y26870" s="10"/>
      <c r="Z26870" s="10"/>
      <c r="AA26870" s="10"/>
      <c r="AB26870" s="10"/>
      <c r="AC26870" s="10"/>
      <c r="AD26870" s="10"/>
      <c r="AE26870" s="10"/>
      <c r="AF26870" s="10"/>
      <c r="AG26870" s="12"/>
    </row>
    <row r="26871" spans="1:33">
      <c r="A26871" s="10"/>
      <c r="B26871" s="10"/>
      <c r="C26871" s="10"/>
      <c r="D26871" s="10"/>
      <c r="E26871" s="10"/>
      <c r="F26871" s="10"/>
      <c r="G26871" s="10"/>
      <c r="H26871" s="10"/>
      <c r="I26871" s="10"/>
      <c r="J26871" s="10"/>
      <c r="K26871" s="10"/>
      <c r="L26871" s="10"/>
      <c r="M26871" s="10"/>
      <c r="N26871" s="10"/>
      <c r="O26871" s="10"/>
      <c r="P26871" s="10"/>
      <c r="Q26871" s="10"/>
      <c r="R26871" s="10"/>
      <c r="S26871" s="10"/>
      <c r="T26871" s="10"/>
      <c r="U26871" s="10"/>
      <c r="V26871" s="10"/>
      <c r="W26871" s="10"/>
      <c r="X26871" s="10"/>
      <c r="Y26871" s="10"/>
      <c r="Z26871" s="10"/>
      <c r="AA26871" s="10"/>
      <c r="AB26871" s="10"/>
      <c r="AC26871" s="10"/>
      <c r="AD26871" s="10"/>
      <c r="AE26871" s="10"/>
      <c r="AF26871" s="10"/>
      <c r="AG26871" s="12"/>
    </row>
    <row r="26872" spans="1:33">
      <c r="A26872" s="10"/>
      <c r="B26872" s="10"/>
      <c r="C26872" s="10"/>
      <c r="D26872" s="10"/>
      <c r="E26872" s="10"/>
      <c r="F26872" s="10"/>
      <c r="G26872" s="10"/>
      <c r="H26872" s="10"/>
      <c r="I26872" s="10"/>
      <c r="J26872" s="10"/>
      <c r="K26872" s="10"/>
      <c r="L26872" s="10"/>
      <c r="M26872" s="10"/>
      <c r="N26872" s="10"/>
      <c r="O26872" s="10"/>
      <c r="P26872" s="10"/>
      <c r="Q26872" s="10"/>
      <c r="R26872" s="10"/>
      <c r="S26872" s="10"/>
      <c r="T26872" s="10"/>
      <c r="U26872" s="10"/>
      <c r="V26872" s="10"/>
      <c r="W26872" s="10"/>
      <c r="X26872" s="10"/>
      <c r="Y26872" s="10"/>
      <c r="Z26872" s="10"/>
      <c r="AA26872" s="10"/>
      <c r="AB26872" s="10"/>
      <c r="AC26872" s="10"/>
      <c r="AD26872" s="10"/>
      <c r="AE26872" s="10"/>
      <c r="AF26872" s="10"/>
      <c r="AG26872" s="12"/>
    </row>
    <row r="26873" spans="1:33">
      <c r="A26873" s="10"/>
      <c r="B26873" s="10"/>
      <c r="C26873" s="10"/>
      <c r="D26873" s="10"/>
      <c r="E26873" s="10"/>
      <c r="F26873" s="10"/>
      <c r="G26873" s="10"/>
      <c r="H26873" s="10"/>
      <c r="I26873" s="10"/>
      <c r="J26873" s="10"/>
      <c r="K26873" s="10"/>
      <c r="L26873" s="10"/>
      <c r="M26873" s="10"/>
      <c r="N26873" s="10"/>
      <c r="O26873" s="10"/>
      <c r="P26873" s="10"/>
      <c r="Q26873" s="10"/>
      <c r="R26873" s="10"/>
      <c r="S26873" s="10"/>
      <c r="T26873" s="10"/>
      <c r="U26873" s="10"/>
      <c r="V26873" s="10"/>
      <c r="W26873" s="10"/>
      <c r="X26873" s="10"/>
      <c r="Y26873" s="10"/>
      <c r="Z26873" s="10"/>
      <c r="AA26873" s="10"/>
      <c r="AB26873" s="10"/>
      <c r="AC26873" s="10"/>
      <c r="AD26873" s="10"/>
      <c r="AE26873" s="10"/>
      <c r="AF26873" s="10"/>
      <c r="AG26873" s="12"/>
    </row>
    <row r="26874" spans="1:33">
      <c r="A26874" s="10"/>
      <c r="B26874" s="10"/>
      <c r="C26874" s="10"/>
      <c r="D26874" s="10"/>
      <c r="E26874" s="10"/>
      <c r="F26874" s="10"/>
      <c r="G26874" s="10"/>
      <c r="H26874" s="10"/>
      <c r="I26874" s="10"/>
      <c r="J26874" s="10"/>
      <c r="K26874" s="10"/>
      <c r="L26874" s="10"/>
      <c r="M26874" s="10"/>
      <c r="N26874" s="10"/>
      <c r="O26874" s="10"/>
      <c r="P26874" s="10"/>
      <c r="Q26874" s="10"/>
      <c r="R26874" s="10"/>
      <c r="S26874" s="10"/>
      <c r="T26874" s="10"/>
      <c r="U26874" s="10"/>
      <c r="V26874" s="10"/>
      <c r="W26874" s="10"/>
      <c r="X26874" s="10"/>
      <c r="Y26874" s="10"/>
      <c r="Z26874" s="10"/>
      <c r="AA26874" s="10"/>
      <c r="AB26874" s="10"/>
      <c r="AC26874" s="10"/>
      <c r="AD26874" s="10"/>
      <c r="AE26874" s="10"/>
      <c r="AF26874" s="10"/>
      <c r="AG26874" s="12"/>
    </row>
    <row r="26875" spans="1:33">
      <c r="A26875" s="10"/>
      <c r="B26875" s="10"/>
      <c r="C26875" s="10"/>
      <c r="D26875" s="10"/>
      <c r="E26875" s="10"/>
      <c r="F26875" s="10"/>
      <c r="G26875" s="10"/>
      <c r="H26875" s="10"/>
      <c r="I26875" s="10"/>
      <c r="J26875" s="10"/>
      <c r="K26875" s="10"/>
      <c r="L26875" s="10"/>
      <c r="M26875" s="10"/>
      <c r="N26875" s="10"/>
      <c r="O26875" s="10"/>
      <c r="P26875" s="10"/>
      <c r="Q26875" s="10"/>
      <c r="R26875" s="10"/>
      <c r="S26875" s="10"/>
      <c r="T26875" s="10"/>
      <c r="U26875" s="10"/>
      <c r="V26875" s="10"/>
      <c r="W26875" s="10"/>
      <c r="X26875" s="10"/>
      <c r="Y26875" s="10"/>
      <c r="Z26875" s="10"/>
      <c r="AA26875" s="10"/>
      <c r="AB26875" s="10"/>
      <c r="AC26875" s="10"/>
      <c r="AD26875" s="10"/>
      <c r="AE26875" s="10"/>
      <c r="AF26875" s="10"/>
      <c r="AG26875" s="12"/>
    </row>
    <row r="26876" spans="1:33">
      <c r="A26876" s="10"/>
      <c r="B26876" s="10"/>
      <c r="C26876" s="10"/>
      <c r="D26876" s="10"/>
      <c r="E26876" s="10"/>
      <c r="F26876" s="10"/>
      <c r="G26876" s="10"/>
      <c r="H26876" s="10"/>
      <c r="I26876" s="10"/>
      <c r="J26876" s="10"/>
      <c r="K26876" s="10"/>
      <c r="L26876" s="10"/>
      <c r="M26876" s="10"/>
      <c r="N26876" s="10"/>
      <c r="O26876" s="10"/>
      <c r="P26876" s="10"/>
      <c r="Q26876" s="10"/>
      <c r="R26876" s="10"/>
      <c r="S26876" s="10"/>
      <c r="T26876" s="10"/>
      <c r="U26876" s="10"/>
      <c r="V26876" s="10"/>
      <c r="W26876" s="10"/>
      <c r="X26876" s="10"/>
      <c r="Y26876" s="10"/>
      <c r="Z26876" s="10"/>
      <c r="AA26876" s="10"/>
      <c r="AB26876" s="10"/>
      <c r="AC26876" s="10"/>
      <c r="AD26876" s="10"/>
      <c r="AE26876" s="10"/>
      <c r="AF26876" s="10"/>
      <c r="AG26876" s="12"/>
    </row>
    <row r="26877" spans="1:33">
      <c r="A26877" s="10"/>
      <c r="B26877" s="10"/>
      <c r="C26877" s="10"/>
      <c r="D26877" s="10"/>
      <c r="E26877" s="10"/>
      <c r="F26877" s="10"/>
      <c r="G26877" s="10"/>
      <c r="H26877" s="10"/>
      <c r="I26877" s="10"/>
      <c r="J26877" s="10"/>
      <c r="K26877" s="10"/>
      <c r="L26877" s="10"/>
      <c r="M26877" s="10"/>
      <c r="N26877" s="10"/>
      <c r="O26877" s="10"/>
      <c r="P26877" s="10"/>
      <c r="Q26877" s="10"/>
      <c r="R26877" s="10"/>
      <c r="S26877" s="10"/>
      <c r="T26877" s="10"/>
      <c r="U26877" s="10"/>
      <c r="V26877" s="10"/>
      <c r="W26877" s="10"/>
      <c r="X26877" s="10"/>
      <c r="Y26877" s="10"/>
      <c r="Z26877" s="10"/>
      <c r="AA26877" s="10"/>
      <c r="AB26877" s="10"/>
      <c r="AC26877" s="10"/>
      <c r="AD26877" s="10"/>
      <c r="AE26877" s="10"/>
      <c r="AF26877" s="10"/>
      <c r="AG26877" s="12"/>
    </row>
    <row r="26878" spans="1:33">
      <c r="A26878" s="10"/>
      <c r="B26878" s="10"/>
      <c r="C26878" s="10"/>
      <c r="D26878" s="10"/>
      <c r="E26878" s="10"/>
      <c r="F26878" s="10"/>
      <c r="G26878" s="10"/>
      <c r="H26878" s="10"/>
      <c r="I26878" s="10"/>
      <c r="J26878" s="10"/>
      <c r="K26878" s="10"/>
      <c r="L26878" s="10"/>
      <c r="M26878" s="10"/>
      <c r="N26878" s="10"/>
      <c r="O26878" s="10"/>
      <c r="P26878" s="10"/>
      <c r="Q26878" s="10"/>
      <c r="R26878" s="10"/>
      <c r="S26878" s="10"/>
      <c r="T26878" s="10"/>
      <c r="U26878" s="10"/>
      <c r="V26878" s="10"/>
      <c r="W26878" s="10"/>
      <c r="X26878" s="10"/>
      <c r="Y26878" s="10"/>
      <c r="Z26878" s="10"/>
      <c r="AA26878" s="10"/>
      <c r="AB26878" s="10"/>
      <c r="AC26878" s="10"/>
      <c r="AD26878" s="10"/>
      <c r="AE26878" s="10"/>
      <c r="AF26878" s="10"/>
      <c r="AG26878" s="12"/>
    </row>
    <row r="26879" spans="1:33">
      <c r="A26879" s="10"/>
      <c r="B26879" s="10"/>
      <c r="C26879" s="10"/>
      <c r="D26879" s="10"/>
      <c r="E26879" s="10"/>
      <c r="F26879" s="10"/>
      <c r="G26879" s="10"/>
      <c r="H26879" s="10"/>
      <c r="I26879" s="10"/>
      <c r="J26879" s="10"/>
      <c r="K26879" s="10"/>
      <c r="L26879" s="10"/>
      <c r="M26879" s="10"/>
      <c r="N26879" s="10"/>
      <c r="O26879" s="10"/>
      <c r="P26879" s="10"/>
      <c r="Q26879" s="10"/>
      <c r="R26879" s="10"/>
      <c r="S26879" s="10"/>
      <c r="T26879" s="10"/>
      <c r="U26879" s="10"/>
      <c r="V26879" s="10"/>
      <c r="W26879" s="10"/>
      <c r="X26879" s="10"/>
      <c r="Y26879" s="10"/>
      <c r="Z26879" s="10"/>
      <c r="AA26879" s="10"/>
      <c r="AB26879" s="10"/>
      <c r="AC26879" s="10"/>
      <c r="AD26879" s="10"/>
      <c r="AE26879" s="10"/>
      <c r="AF26879" s="10"/>
      <c r="AG26879" s="12"/>
    </row>
    <row r="26880" spans="1:33">
      <c r="A26880" s="10"/>
      <c r="B26880" s="10"/>
      <c r="C26880" s="10"/>
      <c r="D26880" s="10"/>
      <c r="E26880" s="10"/>
      <c r="F26880" s="10"/>
      <c r="G26880" s="10"/>
      <c r="H26880" s="10"/>
      <c r="I26880" s="10"/>
      <c r="J26880" s="10"/>
      <c r="K26880" s="10"/>
      <c r="L26880" s="10"/>
      <c r="M26880" s="10"/>
      <c r="N26880" s="10"/>
      <c r="O26880" s="10"/>
      <c r="P26880" s="10"/>
      <c r="Q26880" s="10"/>
      <c r="R26880" s="10"/>
      <c r="S26880" s="10"/>
      <c r="T26880" s="10"/>
      <c r="U26880" s="10"/>
      <c r="V26880" s="10"/>
      <c r="W26880" s="10"/>
      <c r="X26880" s="10"/>
      <c r="Y26880" s="10"/>
      <c r="Z26880" s="10"/>
      <c r="AA26880" s="10"/>
      <c r="AB26880" s="10"/>
      <c r="AC26880" s="10"/>
      <c r="AD26880" s="10"/>
      <c r="AE26880" s="10"/>
      <c r="AF26880" s="10"/>
      <c r="AG26880" s="12"/>
    </row>
    <row r="26881" spans="1:33">
      <c r="A26881" s="10"/>
      <c r="B26881" s="10"/>
      <c r="C26881" s="10"/>
      <c r="D26881" s="10"/>
      <c r="E26881" s="10"/>
      <c r="F26881" s="10"/>
      <c r="G26881" s="10"/>
      <c r="H26881" s="10"/>
      <c r="I26881" s="10"/>
      <c r="J26881" s="10"/>
      <c r="K26881" s="10"/>
      <c r="L26881" s="10"/>
      <c r="M26881" s="10"/>
      <c r="N26881" s="10"/>
      <c r="O26881" s="10"/>
      <c r="P26881" s="10"/>
      <c r="Q26881" s="10"/>
      <c r="R26881" s="10"/>
      <c r="S26881" s="10"/>
      <c r="T26881" s="10"/>
      <c r="U26881" s="10"/>
      <c r="V26881" s="10"/>
      <c r="W26881" s="10"/>
      <c r="X26881" s="10"/>
      <c r="Y26881" s="10"/>
      <c r="Z26881" s="10"/>
      <c r="AA26881" s="10"/>
      <c r="AB26881" s="10"/>
      <c r="AC26881" s="10"/>
      <c r="AD26881" s="10"/>
      <c r="AE26881" s="10"/>
      <c r="AF26881" s="10"/>
      <c r="AG26881" s="12"/>
    </row>
    <row r="26882" spans="1:33">
      <c r="A26882" s="10"/>
      <c r="B26882" s="10"/>
      <c r="C26882" s="10"/>
      <c r="D26882" s="10"/>
      <c r="E26882" s="10"/>
      <c r="F26882" s="10"/>
      <c r="G26882" s="10"/>
      <c r="H26882" s="10"/>
      <c r="I26882" s="10"/>
      <c r="J26882" s="10"/>
      <c r="K26882" s="10"/>
      <c r="L26882" s="10"/>
      <c r="M26882" s="10"/>
      <c r="N26882" s="10"/>
      <c r="O26882" s="10"/>
      <c r="P26882" s="10"/>
      <c r="Q26882" s="10"/>
      <c r="R26882" s="10"/>
      <c r="S26882" s="10"/>
      <c r="T26882" s="10"/>
      <c r="U26882" s="10"/>
      <c r="V26882" s="10"/>
      <c r="W26882" s="10"/>
      <c r="X26882" s="10"/>
      <c r="Y26882" s="10"/>
      <c r="Z26882" s="10"/>
      <c r="AA26882" s="10"/>
      <c r="AB26882" s="10"/>
      <c r="AC26882" s="10"/>
      <c r="AD26882" s="10"/>
      <c r="AE26882" s="10"/>
      <c r="AF26882" s="10"/>
      <c r="AG26882" s="12"/>
    </row>
    <row r="26883" spans="1:33">
      <c r="A26883" s="10"/>
      <c r="B26883" s="10"/>
      <c r="C26883" s="10"/>
      <c r="D26883" s="10"/>
      <c r="E26883" s="10"/>
      <c r="F26883" s="10"/>
      <c r="G26883" s="10"/>
      <c r="H26883" s="10"/>
      <c r="I26883" s="10"/>
      <c r="J26883" s="10"/>
      <c r="K26883" s="10"/>
      <c r="L26883" s="10"/>
      <c r="M26883" s="10"/>
      <c r="N26883" s="10"/>
      <c r="O26883" s="10"/>
      <c r="P26883" s="10"/>
      <c r="Q26883" s="10"/>
      <c r="R26883" s="10"/>
      <c r="S26883" s="10"/>
      <c r="T26883" s="10"/>
      <c r="U26883" s="10"/>
      <c r="V26883" s="10"/>
      <c r="W26883" s="10"/>
      <c r="X26883" s="10"/>
      <c r="Y26883" s="10"/>
      <c r="Z26883" s="10"/>
      <c r="AA26883" s="10"/>
      <c r="AB26883" s="10"/>
      <c r="AC26883" s="10"/>
      <c r="AD26883" s="10"/>
      <c r="AE26883" s="10"/>
      <c r="AF26883" s="10"/>
      <c r="AG26883" s="12"/>
    </row>
    <row r="26884" spans="1:33">
      <c r="A26884" s="10"/>
      <c r="B26884" s="10"/>
      <c r="C26884" s="10"/>
      <c r="D26884" s="10"/>
      <c r="E26884" s="10"/>
      <c r="F26884" s="10"/>
      <c r="G26884" s="10"/>
      <c r="H26884" s="10"/>
      <c r="I26884" s="10"/>
      <c r="J26884" s="10"/>
      <c r="K26884" s="10"/>
      <c r="L26884" s="10"/>
      <c r="M26884" s="10"/>
      <c r="N26884" s="10"/>
      <c r="O26884" s="10"/>
      <c r="P26884" s="10"/>
      <c r="Q26884" s="10"/>
      <c r="R26884" s="10"/>
      <c r="S26884" s="10"/>
      <c r="T26884" s="10"/>
      <c r="U26884" s="10"/>
      <c r="V26884" s="10"/>
      <c r="W26884" s="10"/>
      <c r="X26884" s="10"/>
      <c r="Y26884" s="10"/>
      <c r="Z26884" s="10"/>
      <c r="AA26884" s="10"/>
      <c r="AB26884" s="10"/>
      <c r="AC26884" s="10"/>
      <c r="AD26884" s="10"/>
      <c r="AE26884" s="10"/>
      <c r="AF26884" s="10"/>
      <c r="AG26884" s="12"/>
    </row>
    <row r="26885" spans="1:33">
      <c r="A26885" s="10"/>
      <c r="B26885" s="10"/>
      <c r="C26885" s="10"/>
      <c r="D26885" s="10"/>
      <c r="E26885" s="10"/>
      <c r="F26885" s="10"/>
      <c r="G26885" s="10"/>
      <c r="H26885" s="10"/>
      <c r="I26885" s="10"/>
      <c r="J26885" s="10"/>
      <c r="K26885" s="10"/>
      <c r="L26885" s="10"/>
      <c r="M26885" s="10"/>
      <c r="N26885" s="10"/>
      <c r="O26885" s="10"/>
      <c r="P26885" s="10"/>
      <c r="Q26885" s="10"/>
      <c r="R26885" s="10"/>
      <c r="S26885" s="10"/>
      <c r="T26885" s="10"/>
      <c r="U26885" s="10"/>
      <c r="V26885" s="10"/>
      <c r="W26885" s="10"/>
      <c r="X26885" s="10"/>
      <c r="Y26885" s="10"/>
      <c r="Z26885" s="10"/>
      <c r="AA26885" s="10"/>
      <c r="AB26885" s="10"/>
      <c r="AC26885" s="10"/>
      <c r="AD26885" s="10"/>
      <c r="AE26885" s="10"/>
      <c r="AF26885" s="10"/>
      <c r="AG26885" s="12"/>
    </row>
    <row r="26886" spans="1:33">
      <c r="A26886" s="10"/>
      <c r="B26886" s="10"/>
      <c r="C26886" s="10"/>
      <c r="D26886" s="10"/>
      <c r="E26886" s="10"/>
      <c r="F26886" s="10"/>
      <c r="G26886" s="10"/>
      <c r="H26886" s="10"/>
      <c r="I26886" s="10"/>
      <c r="J26886" s="10"/>
      <c r="K26886" s="10"/>
      <c r="L26886" s="10"/>
      <c r="M26886" s="10"/>
      <c r="N26886" s="10"/>
      <c r="O26886" s="10"/>
      <c r="P26886" s="10"/>
      <c r="Q26886" s="10"/>
      <c r="R26886" s="10"/>
      <c r="S26886" s="10"/>
      <c r="T26886" s="10"/>
      <c r="U26886" s="10"/>
      <c r="V26886" s="10"/>
      <c r="W26886" s="10"/>
      <c r="X26886" s="10"/>
      <c r="Y26886" s="10"/>
      <c r="Z26886" s="10"/>
      <c r="AA26886" s="10"/>
      <c r="AB26886" s="10"/>
      <c r="AC26886" s="10"/>
      <c r="AD26886" s="10"/>
      <c r="AE26886" s="10"/>
      <c r="AF26886" s="10"/>
      <c r="AG26886" s="12"/>
    </row>
    <row r="26887" spans="1:33">
      <c r="A26887" s="10"/>
      <c r="B26887" s="10"/>
      <c r="C26887" s="10"/>
      <c r="D26887" s="10"/>
      <c r="E26887" s="10"/>
      <c r="F26887" s="10"/>
      <c r="G26887" s="10"/>
      <c r="H26887" s="10"/>
      <c r="I26887" s="10"/>
      <c r="J26887" s="10"/>
      <c r="K26887" s="10"/>
      <c r="L26887" s="10"/>
      <c r="M26887" s="10"/>
      <c r="N26887" s="10"/>
      <c r="O26887" s="10"/>
      <c r="P26887" s="10"/>
      <c r="Q26887" s="10"/>
      <c r="R26887" s="10"/>
      <c r="S26887" s="10"/>
      <c r="T26887" s="10"/>
      <c r="U26887" s="10"/>
      <c r="V26887" s="10"/>
      <c r="W26887" s="10"/>
      <c r="X26887" s="10"/>
      <c r="Y26887" s="10"/>
      <c r="Z26887" s="10"/>
      <c r="AA26887" s="10"/>
      <c r="AB26887" s="10"/>
      <c r="AC26887" s="10"/>
      <c r="AD26887" s="10"/>
      <c r="AE26887" s="10"/>
      <c r="AF26887" s="10"/>
      <c r="AG26887" s="12"/>
    </row>
    <row r="26888" spans="1:33">
      <c r="A26888" s="10"/>
      <c r="B26888" s="10"/>
      <c r="C26888" s="10"/>
      <c r="D26888" s="10"/>
      <c r="E26888" s="10"/>
      <c r="F26888" s="10"/>
      <c r="G26888" s="10"/>
      <c r="H26888" s="10"/>
      <c r="I26888" s="10"/>
      <c r="J26888" s="10"/>
      <c r="K26888" s="10"/>
      <c r="L26888" s="10"/>
      <c r="M26888" s="10"/>
      <c r="N26888" s="10"/>
      <c r="O26888" s="10"/>
      <c r="P26888" s="10"/>
      <c r="Q26888" s="10"/>
      <c r="R26888" s="10"/>
      <c r="S26888" s="10"/>
      <c r="T26888" s="10"/>
      <c r="U26888" s="10"/>
      <c r="V26888" s="10"/>
      <c r="W26888" s="10"/>
      <c r="X26888" s="10"/>
      <c r="Y26888" s="10"/>
      <c r="Z26888" s="10"/>
      <c r="AA26888" s="10"/>
      <c r="AB26888" s="10"/>
      <c r="AC26888" s="10"/>
      <c r="AD26888" s="10"/>
      <c r="AE26888" s="10"/>
      <c r="AF26888" s="10"/>
      <c r="AG26888" s="12"/>
    </row>
    <row r="26889" spans="1:33">
      <c r="A26889" s="10"/>
      <c r="B26889" s="10"/>
      <c r="C26889" s="10"/>
      <c r="D26889" s="10"/>
      <c r="E26889" s="10"/>
      <c r="F26889" s="10"/>
      <c r="G26889" s="10"/>
      <c r="H26889" s="10"/>
      <c r="I26889" s="10"/>
      <c r="J26889" s="10"/>
      <c r="K26889" s="10"/>
      <c r="L26889" s="10"/>
      <c r="M26889" s="10"/>
      <c r="N26889" s="10"/>
      <c r="O26889" s="10"/>
      <c r="P26889" s="10"/>
      <c r="Q26889" s="10"/>
      <c r="R26889" s="10"/>
      <c r="S26889" s="10"/>
      <c r="T26889" s="10"/>
      <c r="U26889" s="10"/>
      <c r="V26889" s="10"/>
      <c r="W26889" s="10"/>
      <c r="X26889" s="10"/>
      <c r="Y26889" s="10"/>
      <c r="Z26889" s="10"/>
      <c r="AA26889" s="10"/>
      <c r="AB26889" s="10"/>
      <c r="AC26889" s="10"/>
      <c r="AD26889" s="10"/>
      <c r="AE26889" s="10"/>
      <c r="AF26889" s="10"/>
      <c r="AG26889" s="12"/>
    </row>
    <row r="26890" spans="1:33">
      <c r="A26890" s="10"/>
      <c r="B26890" s="10"/>
      <c r="C26890" s="10"/>
      <c r="D26890" s="10"/>
      <c r="E26890" s="10"/>
      <c r="F26890" s="10"/>
      <c r="G26890" s="10"/>
      <c r="H26890" s="10"/>
      <c r="I26890" s="10"/>
      <c r="J26890" s="10"/>
      <c r="K26890" s="10"/>
      <c r="L26890" s="10"/>
      <c r="M26890" s="10"/>
      <c r="N26890" s="10"/>
      <c r="O26890" s="10"/>
      <c r="P26890" s="10"/>
      <c r="Q26890" s="10"/>
      <c r="R26890" s="10"/>
      <c r="S26890" s="10"/>
      <c r="T26890" s="10"/>
      <c r="U26890" s="10"/>
      <c r="V26890" s="10"/>
      <c r="W26890" s="10"/>
      <c r="X26890" s="10"/>
      <c r="Y26890" s="10"/>
      <c r="Z26890" s="10"/>
      <c r="AA26890" s="10"/>
      <c r="AB26890" s="10"/>
      <c r="AC26890" s="10"/>
      <c r="AD26890" s="10"/>
      <c r="AE26890" s="10"/>
      <c r="AF26890" s="10"/>
      <c r="AG26890" s="12"/>
    </row>
    <row r="26891" spans="1:33">
      <c r="A26891" s="10"/>
      <c r="B26891" s="10"/>
      <c r="C26891" s="10"/>
      <c r="D26891" s="10"/>
      <c r="E26891" s="10"/>
      <c r="F26891" s="10"/>
      <c r="G26891" s="10"/>
      <c r="H26891" s="10"/>
      <c r="I26891" s="10"/>
      <c r="J26891" s="10"/>
      <c r="K26891" s="10"/>
      <c r="L26891" s="10"/>
      <c r="M26891" s="10"/>
      <c r="N26891" s="10"/>
      <c r="O26891" s="10"/>
      <c r="P26891" s="10"/>
      <c r="Q26891" s="10"/>
      <c r="R26891" s="10"/>
      <c r="S26891" s="10"/>
      <c r="T26891" s="10"/>
      <c r="U26891" s="10"/>
      <c r="V26891" s="10"/>
      <c r="W26891" s="10"/>
      <c r="X26891" s="10"/>
      <c r="Y26891" s="10"/>
      <c r="Z26891" s="10"/>
      <c r="AA26891" s="10"/>
      <c r="AB26891" s="10"/>
      <c r="AC26891" s="10"/>
      <c r="AD26891" s="10"/>
      <c r="AE26891" s="10"/>
      <c r="AF26891" s="10"/>
      <c r="AG26891" s="12"/>
    </row>
    <row r="26892" spans="1:33">
      <c r="A26892" s="10"/>
      <c r="B26892" s="10"/>
      <c r="C26892" s="10"/>
      <c r="D26892" s="10"/>
      <c r="E26892" s="10"/>
      <c r="F26892" s="10"/>
      <c r="G26892" s="10"/>
      <c r="H26892" s="10"/>
      <c r="I26892" s="10"/>
      <c r="J26892" s="10"/>
      <c r="K26892" s="10"/>
      <c r="L26892" s="10"/>
      <c r="M26892" s="10"/>
      <c r="N26892" s="10"/>
      <c r="O26892" s="10"/>
      <c r="P26892" s="10"/>
      <c r="Q26892" s="10"/>
      <c r="R26892" s="10"/>
      <c r="S26892" s="10"/>
      <c r="T26892" s="10"/>
      <c r="U26892" s="10"/>
      <c r="V26892" s="10"/>
      <c r="W26892" s="10"/>
      <c r="X26892" s="10"/>
      <c r="Y26892" s="10"/>
      <c r="Z26892" s="10"/>
      <c r="AA26892" s="10"/>
      <c r="AB26892" s="10"/>
      <c r="AC26892" s="10"/>
      <c r="AD26892" s="10"/>
      <c r="AE26892" s="10"/>
      <c r="AF26892" s="10"/>
      <c r="AG26892" s="12"/>
    </row>
    <row r="26893" spans="1:33">
      <c r="A26893" s="10"/>
      <c r="B26893" s="10"/>
      <c r="C26893" s="10"/>
      <c r="D26893" s="10"/>
      <c r="E26893" s="10"/>
      <c r="F26893" s="10"/>
      <c r="G26893" s="10"/>
      <c r="H26893" s="10"/>
      <c r="I26893" s="10"/>
      <c r="J26893" s="10"/>
      <c r="K26893" s="10"/>
      <c r="L26893" s="10"/>
      <c r="M26893" s="10"/>
      <c r="N26893" s="10"/>
      <c r="O26893" s="10"/>
      <c r="P26893" s="10"/>
      <c r="Q26893" s="10"/>
      <c r="R26893" s="10"/>
      <c r="S26893" s="10"/>
      <c r="T26893" s="10"/>
      <c r="U26893" s="10"/>
      <c r="V26893" s="10"/>
      <c r="W26893" s="10"/>
      <c r="X26893" s="10"/>
      <c r="Y26893" s="10"/>
      <c r="Z26893" s="10"/>
      <c r="AA26893" s="10"/>
      <c r="AB26893" s="10"/>
      <c r="AC26893" s="10"/>
      <c r="AD26893" s="10"/>
      <c r="AE26893" s="10"/>
      <c r="AF26893" s="10"/>
      <c r="AG26893" s="12"/>
    </row>
    <row r="26894" spans="1:33">
      <c r="A26894" s="10"/>
      <c r="B26894" s="10"/>
      <c r="C26894" s="10"/>
      <c r="D26894" s="10"/>
      <c r="E26894" s="10"/>
      <c r="F26894" s="10"/>
      <c r="G26894" s="10"/>
      <c r="H26894" s="10"/>
      <c r="I26894" s="10"/>
      <c r="J26894" s="10"/>
      <c r="K26894" s="10"/>
      <c r="L26894" s="10"/>
      <c r="M26894" s="10"/>
      <c r="N26894" s="10"/>
      <c r="O26894" s="10"/>
      <c r="P26894" s="10"/>
      <c r="Q26894" s="10"/>
      <c r="R26894" s="10"/>
      <c r="S26894" s="10"/>
      <c r="T26894" s="10"/>
      <c r="U26894" s="10"/>
      <c r="V26894" s="10"/>
      <c r="W26894" s="10"/>
      <c r="X26894" s="10"/>
      <c r="Y26894" s="10"/>
      <c r="Z26894" s="10"/>
      <c r="AA26894" s="10"/>
      <c r="AB26894" s="10"/>
      <c r="AC26894" s="10"/>
      <c r="AD26894" s="10"/>
      <c r="AE26894" s="10"/>
      <c r="AF26894" s="10"/>
      <c r="AG26894" s="12"/>
    </row>
    <row r="26895" spans="1:33">
      <c r="A26895" s="10"/>
      <c r="B26895" s="10"/>
      <c r="C26895" s="10"/>
      <c r="D26895" s="10"/>
      <c r="E26895" s="10"/>
      <c r="F26895" s="10"/>
      <c r="G26895" s="10"/>
      <c r="H26895" s="10"/>
      <c r="I26895" s="10"/>
      <c r="J26895" s="10"/>
      <c r="K26895" s="10"/>
      <c r="L26895" s="10"/>
      <c r="M26895" s="10"/>
      <c r="N26895" s="10"/>
      <c r="O26895" s="10"/>
      <c r="P26895" s="10"/>
      <c r="Q26895" s="10"/>
      <c r="R26895" s="10"/>
      <c r="S26895" s="10"/>
      <c r="T26895" s="10"/>
      <c r="U26895" s="10"/>
      <c r="V26895" s="10"/>
      <c r="W26895" s="10"/>
      <c r="X26895" s="10"/>
      <c r="Y26895" s="10"/>
      <c r="Z26895" s="10"/>
      <c r="AA26895" s="10"/>
      <c r="AB26895" s="10"/>
      <c r="AC26895" s="10"/>
      <c r="AD26895" s="10"/>
      <c r="AE26895" s="10"/>
      <c r="AF26895" s="10"/>
      <c r="AG26895" s="12"/>
    </row>
    <row r="26896" spans="1:33">
      <c r="A26896" s="10"/>
      <c r="B26896" s="10"/>
      <c r="C26896" s="10"/>
      <c r="D26896" s="10"/>
      <c r="E26896" s="10"/>
      <c r="F26896" s="10"/>
      <c r="G26896" s="10"/>
      <c r="H26896" s="10"/>
      <c r="I26896" s="10"/>
      <c r="J26896" s="10"/>
      <c r="K26896" s="10"/>
      <c r="L26896" s="10"/>
      <c r="M26896" s="10"/>
      <c r="N26896" s="10"/>
      <c r="O26896" s="10"/>
      <c r="P26896" s="10"/>
      <c r="Q26896" s="10"/>
      <c r="R26896" s="10"/>
      <c r="S26896" s="10"/>
      <c r="T26896" s="10"/>
      <c r="U26896" s="10"/>
      <c r="V26896" s="10"/>
      <c r="W26896" s="10"/>
      <c r="X26896" s="10"/>
      <c r="Y26896" s="10"/>
      <c r="Z26896" s="10"/>
      <c r="AA26896" s="10"/>
      <c r="AB26896" s="10"/>
      <c r="AC26896" s="10"/>
      <c r="AD26896" s="10"/>
      <c r="AE26896" s="10"/>
      <c r="AF26896" s="10"/>
      <c r="AG26896" s="12"/>
    </row>
    <row r="26897" spans="1:33">
      <c r="A26897" s="10"/>
      <c r="B26897" s="10"/>
      <c r="C26897" s="10"/>
      <c r="D26897" s="10"/>
      <c r="E26897" s="10"/>
      <c r="F26897" s="10"/>
      <c r="G26897" s="10"/>
      <c r="H26897" s="10"/>
      <c r="I26897" s="10"/>
      <c r="J26897" s="10"/>
      <c r="K26897" s="10"/>
      <c r="L26897" s="10"/>
      <c r="M26897" s="10"/>
      <c r="N26897" s="10"/>
      <c r="O26897" s="10"/>
      <c r="P26897" s="10"/>
      <c r="Q26897" s="10"/>
      <c r="R26897" s="10"/>
      <c r="S26897" s="10"/>
      <c r="T26897" s="10"/>
      <c r="U26897" s="10"/>
      <c r="V26897" s="10"/>
      <c r="W26897" s="10"/>
      <c r="X26897" s="10"/>
      <c r="Y26897" s="10"/>
      <c r="Z26897" s="10"/>
      <c r="AA26897" s="10"/>
      <c r="AB26897" s="10"/>
      <c r="AC26897" s="10"/>
      <c r="AD26897" s="10"/>
      <c r="AE26897" s="10"/>
      <c r="AF26897" s="10"/>
      <c r="AG26897" s="12"/>
    </row>
    <row r="26898" spans="1:33">
      <c r="A26898" s="10"/>
      <c r="B26898" s="10"/>
      <c r="C26898" s="10"/>
      <c r="D26898" s="10"/>
      <c r="E26898" s="10"/>
      <c r="F26898" s="10"/>
      <c r="G26898" s="10"/>
      <c r="H26898" s="10"/>
      <c r="I26898" s="10"/>
      <c r="J26898" s="10"/>
      <c r="K26898" s="10"/>
      <c r="L26898" s="10"/>
      <c r="M26898" s="10"/>
      <c r="N26898" s="10"/>
      <c r="O26898" s="10"/>
      <c r="P26898" s="10"/>
      <c r="Q26898" s="10"/>
      <c r="R26898" s="10"/>
      <c r="S26898" s="10"/>
      <c r="T26898" s="10"/>
      <c r="U26898" s="10"/>
      <c r="V26898" s="10"/>
      <c r="W26898" s="10"/>
      <c r="X26898" s="10"/>
      <c r="Y26898" s="10"/>
      <c r="Z26898" s="10"/>
      <c r="AA26898" s="10"/>
      <c r="AB26898" s="10"/>
      <c r="AC26898" s="10"/>
      <c r="AD26898" s="10"/>
      <c r="AE26898" s="10"/>
      <c r="AF26898" s="10"/>
      <c r="AG26898" s="12"/>
    </row>
    <row r="26899" spans="1:33">
      <c r="A26899" s="10"/>
      <c r="B26899" s="10"/>
      <c r="C26899" s="10"/>
      <c r="D26899" s="10"/>
      <c r="E26899" s="10"/>
      <c r="F26899" s="10"/>
      <c r="G26899" s="10"/>
      <c r="H26899" s="10"/>
      <c r="I26899" s="10"/>
      <c r="J26899" s="10"/>
      <c r="K26899" s="10"/>
      <c r="L26899" s="10"/>
      <c r="M26899" s="10"/>
      <c r="N26899" s="10"/>
      <c r="O26899" s="10"/>
      <c r="P26899" s="10"/>
      <c r="Q26899" s="10"/>
      <c r="R26899" s="10"/>
      <c r="S26899" s="10"/>
      <c r="T26899" s="10"/>
      <c r="U26899" s="10"/>
      <c r="V26899" s="10"/>
      <c r="W26899" s="10"/>
      <c r="X26899" s="10"/>
      <c r="Y26899" s="10"/>
      <c r="Z26899" s="10"/>
      <c r="AA26899" s="10"/>
      <c r="AB26899" s="10"/>
      <c r="AC26899" s="10"/>
      <c r="AD26899" s="10"/>
      <c r="AE26899" s="10"/>
      <c r="AF26899" s="10"/>
      <c r="AG26899" s="12"/>
    </row>
    <row r="26900" spans="1:33">
      <c r="A26900" s="10"/>
      <c r="B26900" s="10"/>
      <c r="C26900" s="10"/>
      <c r="D26900" s="10"/>
      <c r="E26900" s="10"/>
      <c r="F26900" s="10"/>
      <c r="G26900" s="10"/>
      <c r="H26900" s="10"/>
      <c r="I26900" s="10"/>
      <c r="J26900" s="10"/>
      <c r="K26900" s="10"/>
      <c r="L26900" s="10"/>
      <c r="M26900" s="10"/>
      <c r="N26900" s="10"/>
      <c r="O26900" s="10"/>
      <c r="P26900" s="10"/>
      <c r="Q26900" s="10"/>
      <c r="R26900" s="10"/>
      <c r="S26900" s="10"/>
      <c r="T26900" s="10"/>
      <c r="U26900" s="10"/>
      <c r="V26900" s="10"/>
      <c r="W26900" s="10"/>
      <c r="X26900" s="10"/>
      <c r="Y26900" s="10"/>
      <c r="Z26900" s="10"/>
      <c r="AA26900" s="10"/>
      <c r="AB26900" s="10"/>
      <c r="AC26900" s="10"/>
      <c r="AD26900" s="10"/>
      <c r="AE26900" s="10"/>
      <c r="AF26900" s="10"/>
      <c r="AG26900" s="12"/>
    </row>
    <row r="26901" spans="1:33">
      <c r="A26901" s="10"/>
      <c r="B26901" s="10"/>
      <c r="C26901" s="10"/>
      <c r="D26901" s="10"/>
      <c r="E26901" s="10"/>
      <c r="F26901" s="10"/>
      <c r="G26901" s="10"/>
      <c r="H26901" s="10"/>
      <c r="I26901" s="10"/>
      <c r="J26901" s="10"/>
      <c r="K26901" s="10"/>
      <c r="L26901" s="10"/>
      <c r="M26901" s="10"/>
      <c r="N26901" s="10"/>
      <c r="O26901" s="10"/>
      <c r="P26901" s="10"/>
      <c r="Q26901" s="10"/>
      <c r="R26901" s="10"/>
      <c r="S26901" s="10"/>
      <c r="T26901" s="10"/>
      <c r="U26901" s="10"/>
      <c r="V26901" s="10"/>
      <c r="W26901" s="10"/>
      <c r="X26901" s="10"/>
      <c r="Y26901" s="10"/>
      <c r="Z26901" s="10"/>
      <c r="AA26901" s="10"/>
      <c r="AB26901" s="10"/>
      <c r="AC26901" s="10"/>
      <c r="AD26901" s="10"/>
      <c r="AE26901" s="10"/>
      <c r="AF26901" s="10"/>
      <c r="AG26901" s="12"/>
    </row>
    <row r="26902" spans="1:33">
      <c r="A26902" s="10"/>
      <c r="B26902" s="10"/>
      <c r="C26902" s="10"/>
      <c r="D26902" s="10"/>
      <c r="E26902" s="10"/>
      <c r="F26902" s="10"/>
      <c r="G26902" s="10"/>
      <c r="H26902" s="10"/>
      <c r="I26902" s="10"/>
      <c r="J26902" s="10"/>
      <c r="K26902" s="10"/>
      <c r="L26902" s="10"/>
      <c r="M26902" s="10"/>
      <c r="N26902" s="10"/>
      <c r="O26902" s="10"/>
      <c r="P26902" s="10"/>
      <c r="Q26902" s="10"/>
      <c r="R26902" s="10"/>
      <c r="S26902" s="10"/>
      <c r="T26902" s="10"/>
      <c r="U26902" s="10"/>
      <c r="V26902" s="10"/>
      <c r="W26902" s="10"/>
      <c r="X26902" s="10"/>
      <c r="Y26902" s="10"/>
      <c r="Z26902" s="10"/>
      <c r="AA26902" s="10"/>
      <c r="AB26902" s="10"/>
      <c r="AC26902" s="10"/>
      <c r="AD26902" s="10"/>
      <c r="AE26902" s="10"/>
      <c r="AF26902" s="10"/>
      <c r="AG26902" s="12"/>
    </row>
    <row r="26903" spans="1:33">
      <c r="A26903" s="10"/>
      <c r="B26903" s="10"/>
      <c r="C26903" s="10"/>
      <c r="D26903" s="10"/>
      <c r="E26903" s="10"/>
      <c r="F26903" s="10"/>
      <c r="G26903" s="10"/>
      <c r="H26903" s="10"/>
      <c r="I26903" s="10"/>
      <c r="J26903" s="10"/>
      <c r="K26903" s="10"/>
      <c r="L26903" s="10"/>
      <c r="M26903" s="10"/>
      <c r="N26903" s="10"/>
      <c r="O26903" s="10"/>
      <c r="P26903" s="10"/>
      <c r="Q26903" s="10"/>
      <c r="R26903" s="10"/>
      <c r="S26903" s="10"/>
      <c r="T26903" s="10"/>
      <c r="U26903" s="10"/>
      <c r="V26903" s="10"/>
      <c r="W26903" s="10"/>
      <c r="X26903" s="10"/>
      <c r="Y26903" s="10"/>
      <c r="Z26903" s="10"/>
      <c r="AA26903" s="10"/>
      <c r="AB26903" s="10"/>
      <c r="AC26903" s="10"/>
      <c r="AD26903" s="10"/>
      <c r="AE26903" s="10"/>
      <c r="AF26903" s="10"/>
      <c r="AG26903" s="12"/>
    </row>
    <row r="26904" spans="1:33">
      <c r="A26904" s="10"/>
      <c r="B26904" s="10"/>
      <c r="C26904" s="10"/>
      <c r="D26904" s="10"/>
      <c r="E26904" s="10"/>
      <c r="F26904" s="10"/>
      <c r="G26904" s="10"/>
      <c r="H26904" s="10"/>
      <c r="I26904" s="10"/>
      <c r="J26904" s="10"/>
      <c r="K26904" s="10"/>
      <c r="L26904" s="10"/>
      <c r="M26904" s="10"/>
      <c r="N26904" s="10"/>
      <c r="O26904" s="10"/>
      <c r="P26904" s="10"/>
      <c r="Q26904" s="10"/>
      <c r="R26904" s="10"/>
      <c r="S26904" s="10"/>
      <c r="T26904" s="10"/>
      <c r="U26904" s="10"/>
      <c r="V26904" s="10"/>
      <c r="W26904" s="10"/>
      <c r="X26904" s="10"/>
      <c r="Y26904" s="10"/>
      <c r="Z26904" s="10"/>
      <c r="AA26904" s="10"/>
      <c r="AB26904" s="10"/>
      <c r="AC26904" s="10"/>
      <c r="AD26904" s="10"/>
      <c r="AE26904" s="10"/>
      <c r="AF26904" s="10"/>
      <c r="AG26904" s="12"/>
    </row>
    <row r="26905" spans="1:33">
      <c r="A26905" s="10"/>
      <c r="B26905" s="10"/>
      <c r="C26905" s="10"/>
      <c r="D26905" s="10"/>
      <c r="E26905" s="10"/>
      <c r="F26905" s="10"/>
      <c r="G26905" s="10"/>
      <c r="H26905" s="10"/>
      <c r="I26905" s="10"/>
      <c r="J26905" s="10"/>
      <c r="K26905" s="10"/>
      <c r="L26905" s="10"/>
      <c r="M26905" s="10"/>
      <c r="N26905" s="10"/>
      <c r="O26905" s="10"/>
      <c r="P26905" s="10"/>
      <c r="Q26905" s="10"/>
      <c r="R26905" s="10"/>
      <c r="S26905" s="10"/>
      <c r="T26905" s="10"/>
      <c r="U26905" s="10"/>
      <c r="V26905" s="10"/>
      <c r="W26905" s="10"/>
      <c r="X26905" s="10"/>
      <c r="Y26905" s="10"/>
      <c r="Z26905" s="10"/>
      <c r="AA26905" s="10"/>
      <c r="AB26905" s="10"/>
      <c r="AC26905" s="10"/>
      <c r="AD26905" s="10"/>
      <c r="AE26905" s="10"/>
      <c r="AF26905" s="10"/>
      <c r="AG26905" s="12"/>
    </row>
    <row r="26906" spans="1:33">
      <c r="A26906" s="10"/>
      <c r="B26906" s="10"/>
      <c r="C26906" s="10"/>
      <c r="D26906" s="10"/>
      <c r="E26906" s="10"/>
      <c r="F26906" s="10"/>
      <c r="G26906" s="10"/>
      <c r="H26906" s="10"/>
      <c r="I26906" s="10"/>
      <c r="J26906" s="10"/>
      <c r="K26906" s="10"/>
      <c r="L26906" s="10"/>
      <c r="M26906" s="10"/>
      <c r="N26906" s="10"/>
      <c r="O26906" s="10"/>
      <c r="P26906" s="10"/>
      <c r="Q26906" s="10"/>
      <c r="R26906" s="10"/>
      <c r="S26906" s="10"/>
      <c r="T26906" s="10"/>
      <c r="U26906" s="10"/>
      <c r="V26906" s="10"/>
      <c r="W26906" s="10"/>
      <c r="X26906" s="10"/>
      <c r="Y26906" s="10"/>
      <c r="Z26906" s="10"/>
      <c r="AA26906" s="10"/>
      <c r="AB26906" s="10"/>
      <c r="AC26906" s="10"/>
      <c r="AD26906" s="10"/>
      <c r="AE26906" s="10"/>
      <c r="AF26906" s="10"/>
      <c r="AG26906" s="12"/>
    </row>
    <row r="26907" spans="1:33">
      <c r="A26907" s="10"/>
      <c r="B26907" s="10"/>
      <c r="C26907" s="10"/>
      <c r="D26907" s="10"/>
      <c r="E26907" s="10"/>
      <c r="F26907" s="10"/>
      <c r="G26907" s="10"/>
      <c r="H26907" s="10"/>
      <c r="I26907" s="10"/>
      <c r="J26907" s="10"/>
      <c r="K26907" s="10"/>
      <c r="L26907" s="10"/>
      <c r="M26907" s="10"/>
      <c r="N26907" s="10"/>
      <c r="O26907" s="10"/>
      <c r="P26907" s="10"/>
      <c r="Q26907" s="10"/>
      <c r="R26907" s="10"/>
      <c r="S26907" s="10"/>
      <c r="T26907" s="10"/>
      <c r="U26907" s="10"/>
      <c r="V26907" s="10"/>
      <c r="W26907" s="10"/>
      <c r="X26907" s="10"/>
      <c r="Y26907" s="10"/>
      <c r="Z26907" s="10"/>
      <c r="AA26907" s="10"/>
      <c r="AB26907" s="10"/>
      <c r="AC26907" s="10"/>
      <c r="AD26907" s="10"/>
      <c r="AE26907" s="10"/>
      <c r="AF26907" s="10"/>
      <c r="AG26907" s="12"/>
    </row>
    <row r="26908" spans="1:33">
      <c r="A26908" s="10"/>
      <c r="B26908" s="10"/>
      <c r="C26908" s="10"/>
      <c r="D26908" s="10"/>
      <c r="E26908" s="10"/>
      <c r="F26908" s="10"/>
      <c r="G26908" s="10"/>
      <c r="H26908" s="10"/>
      <c r="I26908" s="10"/>
      <c r="J26908" s="10"/>
      <c r="K26908" s="10"/>
      <c r="L26908" s="10"/>
      <c r="M26908" s="10"/>
      <c r="N26908" s="10"/>
      <c r="O26908" s="10"/>
      <c r="P26908" s="10"/>
      <c r="Q26908" s="10"/>
      <c r="R26908" s="10"/>
      <c r="S26908" s="10"/>
      <c r="T26908" s="10"/>
      <c r="U26908" s="10"/>
      <c r="V26908" s="10"/>
      <c r="W26908" s="10"/>
      <c r="X26908" s="10"/>
      <c r="Y26908" s="10"/>
      <c r="Z26908" s="10"/>
      <c r="AA26908" s="10"/>
      <c r="AB26908" s="10"/>
      <c r="AC26908" s="10"/>
      <c r="AD26908" s="10"/>
      <c r="AE26908" s="10"/>
      <c r="AF26908" s="10"/>
      <c r="AG26908" s="12"/>
    </row>
    <row r="26909" spans="1:33">
      <c r="A26909" s="10"/>
      <c r="B26909" s="10"/>
      <c r="C26909" s="10"/>
      <c r="D26909" s="10"/>
      <c r="E26909" s="10"/>
      <c r="F26909" s="10"/>
      <c r="G26909" s="10"/>
      <c r="H26909" s="10"/>
      <c r="I26909" s="10"/>
      <c r="J26909" s="10"/>
      <c r="K26909" s="10"/>
      <c r="L26909" s="10"/>
      <c r="M26909" s="10"/>
      <c r="N26909" s="10"/>
      <c r="O26909" s="10"/>
      <c r="P26909" s="10"/>
      <c r="Q26909" s="10"/>
      <c r="R26909" s="10"/>
      <c r="S26909" s="10"/>
      <c r="T26909" s="10"/>
      <c r="U26909" s="10"/>
      <c r="V26909" s="10"/>
      <c r="W26909" s="10"/>
      <c r="X26909" s="10"/>
      <c r="Y26909" s="10"/>
      <c r="Z26909" s="10"/>
      <c r="AA26909" s="10"/>
      <c r="AB26909" s="10"/>
      <c r="AC26909" s="10"/>
      <c r="AD26909" s="10"/>
      <c r="AE26909" s="10"/>
      <c r="AF26909" s="10"/>
      <c r="AG26909" s="12"/>
    </row>
    <row r="26910" spans="1:33">
      <c r="A26910" s="10"/>
      <c r="B26910" s="10"/>
      <c r="C26910" s="10"/>
      <c r="D26910" s="10"/>
      <c r="E26910" s="10"/>
      <c r="F26910" s="10"/>
      <c r="G26910" s="10"/>
      <c r="H26910" s="10"/>
      <c r="I26910" s="10"/>
      <c r="J26910" s="10"/>
      <c r="K26910" s="10"/>
      <c r="L26910" s="10"/>
      <c r="M26910" s="10"/>
      <c r="N26910" s="10"/>
      <c r="O26910" s="10"/>
      <c r="P26910" s="10"/>
      <c r="Q26910" s="10"/>
      <c r="R26910" s="10"/>
      <c r="S26910" s="10"/>
      <c r="T26910" s="10"/>
      <c r="U26910" s="10"/>
      <c r="V26910" s="10"/>
      <c r="W26910" s="10"/>
      <c r="X26910" s="10"/>
      <c r="Y26910" s="10"/>
      <c r="Z26910" s="10"/>
      <c r="AA26910" s="10"/>
      <c r="AB26910" s="10"/>
      <c r="AC26910" s="10"/>
      <c r="AD26910" s="10"/>
      <c r="AE26910" s="10"/>
      <c r="AF26910" s="10"/>
      <c r="AG26910" s="12"/>
    </row>
    <row r="26911" spans="1:33">
      <c r="A26911" s="10"/>
      <c r="B26911" s="10"/>
      <c r="C26911" s="10"/>
      <c r="D26911" s="10"/>
      <c r="E26911" s="10"/>
      <c r="F26911" s="10"/>
      <c r="G26911" s="10"/>
      <c r="H26911" s="10"/>
      <c r="I26911" s="10"/>
      <c r="J26911" s="10"/>
      <c r="K26911" s="10"/>
      <c r="L26911" s="10"/>
      <c r="M26911" s="10"/>
      <c r="N26911" s="10"/>
      <c r="O26911" s="10"/>
      <c r="P26911" s="10"/>
      <c r="Q26911" s="10"/>
      <c r="R26911" s="10"/>
      <c r="S26911" s="10"/>
      <c r="T26911" s="10"/>
      <c r="U26911" s="10"/>
      <c r="V26911" s="10"/>
      <c r="W26911" s="10"/>
      <c r="X26911" s="10"/>
      <c r="Y26911" s="10"/>
      <c r="Z26911" s="10"/>
      <c r="AA26911" s="10"/>
      <c r="AB26911" s="10"/>
      <c r="AC26911" s="10"/>
      <c r="AD26911" s="10"/>
      <c r="AE26911" s="10"/>
      <c r="AF26911" s="10"/>
      <c r="AG26911" s="12"/>
    </row>
    <row r="26912" spans="1:33">
      <c r="A26912" s="10"/>
      <c r="B26912" s="10"/>
      <c r="C26912" s="10"/>
      <c r="D26912" s="10"/>
      <c r="E26912" s="10"/>
      <c r="F26912" s="10"/>
      <c r="G26912" s="10"/>
      <c r="H26912" s="10"/>
      <c r="I26912" s="10"/>
      <c r="J26912" s="10"/>
      <c r="K26912" s="10"/>
      <c r="L26912" s="10"/>
      <c r="M26912" s="10"/>
      <c r="N26912" s="10"/>
      <c r="O26912" s="10"/>
      <c r="P26912" s="10"/>
      <c r="Q26912" s="10"/>
      <c r="R26912" s="10"/>
      <c r="S26912" s="10"/>
      <c r="T26912" s="10"/>
      <c r="U26912" s="10"/>
      <c r="V26912" s="10"/>
      <c r="W26912" s="10"/>
      <c r="X26912" s="10"/>
      <c r="Y26912" s="10"/>
      <c r="Z26912" s="10"/>
      <c r="AA26912" s="10"/>
      <c r="AB26912" s="10"/>
      <c r="AC26912" s="10"/>
      <c r="AD26912" s="10"/>
      <c r="AE26912" s="10"/>
      <c r="AF26912" s="10"/>
      <c r="AG26912" s="12"/>
    </row>
    <row r="26913" spans="1:33">
      <c r="A26913" s="10"/>
      <c r="B26913" s="10"/>
      <c r="C26913" s="10"/>
      <c r="D26913" s="10"/>
      <c r="E26913" s="10"/>
      <c r="F26913" s="10"/>
      <c r="G26913" s="10"/>
      <c r="H26913" s="10"/>
      <c r="I26913" s="10"/>
      <c r="J26913" s="10"/>
      <c r="K26913" s="10"/>
      <c r="L26913" s="10"/>
      <c r="M26913" s="10"/>
      <c r="N26913" s="10"/>
      <c r="O26913" s="10"/>
      <c r="P26913" s="10"/>
      <c r="Q26913" s="10"/>
      <c r="R26913" s="10"/>
      <c r="S26913" s="10"/>
      <c r="T26913" s="10"/>
      <c r="U26913" s="10"/>
      <c r="V26913" s="10"/>
      <c r="W26913" s="10"/>
      <c r="X26913" s="10"/>
      <c r="Y26913" s="10"/>
      <c r="Z26913" s="10"/>
      <c r="AA26913" s="10"/>
      <c r="AB26913" s="10"/>
      <c r="AC26913" s="10"/>
      <c r="AD26913" s="10"/>
      <c r="AE26913" s="10"/>
      <c r="AF26913" s="10"/>
      <c r="AG26913" s="12"/>
    </row>
    <row r="26914" spans="1:33">
      <c r="A26914" s="10"/>
      <c r="B26914" s="10"/>
      <c r="C26914" s="10"/>
      <c r="D26914" s="10"/>
      <c r="E26914" s="10"/>
      <c r="F26914" s="10"/>
      <c r="G26914" s="10"/>
      <c r="H26914" s="10"/>
      <c r="I26914" s="10"/>
      <c r="J26914" s="10"/>
      <c r="K26914" s="10"/>
      <c r="L26914" s="10"/>
      <c r="M26914" s="10"/>
      <c r="N26914" s="10"/>
      <c r="O26914" s="10"/>
      <c r="P26914" s="10"/>
      <c r="Q26914" s="10"/>
      <c r="R26914" s="10"/>
      <c r="S26914" s="10"/>
      <c r="T26914" s="10"/>
      <c r="U26914" s="10"/>
      <c r="V26914" s="10"/>
      <c r="W26914" s="10"/>
      <c r="X26914" s="10"/>
      <c r="Y26914" s="10"/>
      <c r="Z26914" s="10"/>
      <c r="AA26914" s="10"/>
      <c r="AB26914" s="10"/>
      <c r="AC26914" s="10"/>
      <c r="AD26914" s="10"/>
      <c r="AE26914" s="10"/>
      <c r="AF26914" s="10"/>
      <c r="AG26914" s="12"/>
    </row>
    <row r="26915" spans="1:33">
      <c r="A26915" s="10"/>
      <c r="B26915" s="10"/>
      <c r="C26915" s="10"/>
      <c r="D26915" s="10"/>
      <c r="E26915" s="10"/>
      <c r="F26915" s="10"/>
      <c r="G26915" s="10"/>
      <c r="H26915" s="10"/>
      <c r="I26915" s="10"/>
      <c r="J26915" s="10"/>
      <c r="K26915" s="10"/>
      <c r="L26915" s="10"/>
      <c r="M26915" s="10"/>
      <c r="N26915" s="10"/>
      <c r="O26915" s="10"/>
      <c r="P26915" s="10"/>
      <c r="Q26915" s="10"/>
      <c r="R26915" s="10"/>
      <c r="S26915" s="10"/>
      <c r="T26915" s="10"/>
      <c r="U26915" s="10"/>
      <c r="V26915" s="10"/>
      <c r="W26915" s="10"/>
      <c r="X26915" s="10"/>
      <c r="Y26915" s="10"/>
      <c r="Z26915" s="10"/>
      <c r="AA26915" s="10"/>
      <c r="AB26915" s="10"/>
      <c r="AC26915" s="10"/>
      <c r="AD26915" s="10"/>
      <c r="AE26915" s="10"/>
      <c r="AF26915" s="10"/>
      <c r="AG26915" s="12"/>
    </row>
    <row r="26916" spans="1:33">
      <c r="A26916" s="10"/>
      <c r="B26916" s="10"/>
      <c r="C26916" s="10"/>
      <c r="D26916" s="10"/>
      <c r="E26916" s="10"/>
      <c r="F26916" s="10"/>
      <c r="G26916" s="10"/>
      <c r="H26916" s="10"/>
      <c r="I26916" s="10"/>
      <c r="J26916" s="10"/>
      <c r="K26916" s="10"/>
      <c r="L26916" s="10"/>
      <c r="M26916" s="10"/>
      <c r="N26916" s="10"/>
      <c r="O26916" s="10"/>
      <c r="P26916" s="10"/>
      <c r="Q26916" s="10"/>
      <c r="R26916" s="10"/>
      <c r="S26916" s="10"/>
      <c r="T26916" s="10"/>
      <c r="U26916" s="10"/>
      <c r="V26916" s="10"/>
      <c r="W26916" s="10"/>
      <c r="X26916" s="10"/>
      <c r="Y26916" s="10"/>
      <c r="Z26916" s="10"/>
      <c r="AA26916" s="10"/>
      <c r="AB26916" s="10"/>
      <c r="AC26916" s="10"/>
      <c r="AD26916" s="10"/>
      <c r="AE26916" s="10"/>
      <c r="AF26916" s="10"/>
      <c r="AG26916" s="12"/>
    </row>
    <row r="26917" spans="1:33">
      <c r="A26917" s="10"/>
      <c r="B26917" s="10"/>
      <c r="C26917" s="10"/>
      <c r="D26917" s="10"/>
      <c r="E26917" s="10"/>
      <c r="F26917" s="10"/>
      <c r="G26917" s="10"/>
      <c r="H26917" s="10"/>
      <c r="I26917" s="10"/>
      <c r="J26917" s="10"/>
      <c r="K26917" s="10"/>
      <c r="L26917" s="10"/>
      <c r="M26917" s="10"/>
      <c r="N26917" s="10"/>
      <c r="O26917" s="10"/>
      <c r="P26917" s="10"/>
      <c r="Q26917" s="10"/>
      <c r="R26917" s="10"/>
      <c r="S26917" s="10"/>
      <c r="T26917" s="10"/>
      <c r="U26917" s="10"/>
      <c r="V26917" s="10"/>
      <c r="W26917" s="10"/>
      <c r="X26917" s="10"/>
      <c r="Y26917" s="10"/>
      <c r="Z26917" s="10"/>
      <c r="AA26917" s="10"/>
      <c r="AB26917" s="10"/>
      <c r="AC26917" s="10"/>
      <c r="AD26917" s="10"/>
      <c r="AE26917" s="10"/>
      <c r="AF26917" s="10"/>
      <c r="AG26917" s="12"/>
    </row>
    <row r="26918" spans="1:33">
      <c r="A26918" s="10"/>
      <c r="B26918" s="10"/>
      <c r="C26918" s="10"/>
      <c r="D26918" s="10"/>
      <c r="E26918" s="10"/>
      <c r="F26918" s="10"/>
      <c r="G26918" s="10"/>
      <c r="H26918" s="10"/>
      <c r="I26918" s="10"/>
      <c r="J26918" s="10"/>
      <c r="K26918" s="10"/>
      <c r="L26918" s="10"/>
      <c r="M26918" s="10"/>
      <c r="N26918" s="10"/>
      <c r="O26918" s="10"/>
      <c r="P26918" s="10"/>
      <c r="Q26918" s="10"/>
      <c r="R26918" s="10"/>
      <c r="S26918" s="10"/>
      <c r="T26918" s="10"/>
      <c r="U26918" s="10"/>
      <c r="V26918" s="10"/>
      <c r="W26918" s="10"/>
      <c r="X26918" s="10"/>
      <c r="Y26918" s="10"/>
      <c r="Z26918" s="10"/>
      <c r="AA26918" s="10"/>
      <c r="AB26918" s="10"/>
      <c r="AC26918" s="10"/>
      <c r="AD26918" s="10"/>
      <c r="AE26918" s="10"/>
      <c r="AF26918" s="10"/>
      <c r="AG26918" s="12"/>
    </row>
    <row r="26919" spans="1:33">
      <c r="A26919" s="10"/>
      <c r="B26919" s="10"/>
      <c r="C26919" s="10"/>
      <c r="D26919" s="10"/>
      <c r="E26919" s="10"/>
      <c r="F26919" s="10"/>
      <c r="G26919" s="10"/>
      <c r="H26919" s="10"/>
      <c r="I26919" s="10"/>
      <c r="J26919" s="10"/>
      <c r="K26919" s="10"/>
      <c r="L26919" s="10"/>
      <c r="M26919" s="10"/>
      <c r="N26919" s="10"/>
      <c r="O26919" s="10"/>
      <c r="P26919" s="10"/>
      <c r="Q26919" s="10"/>
      <c r="R26919" s="10"/>
      <c r="S26919" s="10"/>
      <c r="T26919" s="10"/>
      <c r="U26919" s="10"/>
      <c r="V26919" s="10"/>
      <c r="W26919" s="10"/>
      <c r="X26919" s="10"/>
      <c r="Y26919" s="10"/>
      <c r="Z26919" s="10"/>
      <c r="AA26919" s="10"/>
      <c r="AB26919" s="10"/>
      <c r="AC26919" s="10"/>
      <c r="AD26919" s="10"/>
      <c r="AE26919" s="10"/>
      <c r="AF26919" s="10"/>
      <c r="AG26919" s="12"/>
    </row>
    <row r="26920" spans="1:33">
      <c r="A26920" s="10"/>
      <c r="B26920" s="10"/>
      <c r="C26920" s="10"/>
      <c r="D26920" s="10"/>
      <c r="E26920" s="10"/>
      <c r="F26920" s="10"/>
      <c r="G26920" s="10"/>
      <c r="H26920" s="10"/>
      <c r="I26920" s="10"/>
      <c r="J26920" s="10"/>
      <c r="K26920" s="10"/>
      <c r="L26920" s="10"/>
      <c r="M26920" s="10"/>
      <c r="N26920" s="10"/>
      <c r="O26920" s="10"/>
      <c r="P26920" s="10"/>
      <c r="Q26920" s="10"/>
      <c r="R26920" s="10"/>
      <c r="S26920" s="10"/>
      <c r="T26920" s="10"/>
      <c r="U26920" s="10"/>
      <c r="V26920" s="10"/>
      <c r="W26920" s="10"/>
      <c r="X26920" s="10"/>
      <c r="Y26920" s="10"/>
      <c r="Z26920" s="10"/>
      <c r="AA26920" s="10"/>
      <c r="AB26920" s="10"/>
      <c r="AC26920" s="10"/>
      <c r="AD26920" s="10"/>
      <c r="AE26920" s="10"/>
      <c r="AF26920" s="10"/>
      <c r="AG26920" s="12"/>
    </row>
    <row r="26921" spans="1:33">
      <c r="A26921" s="10"/>
      <c r="B26921" s="10"/>
      <c r="C26921" s="10"/>
      <c r="D26921" s="10"/>
      <c r="E26921" s="10"/>
      <c r="F26921" s="10"/>
      <c r="G26921" s="10"/>
      <c r="H26921" s="10"/>
      <c r="I26921" s="10"/>
      <c r="J26921" s="10"/>
      <c r="K26921" s="10"/>
      <c r="L26921" s="10"/>
      <c r="M26921" s="10"/>
      <c r="N26921" s="10"/>
      <c r="O26921" s="10"/>
      <c r="P26921" s="10"/>
      <c r="Q26921" s="10"/>
      <c r="R26921" s="10"/>
      <c r="S26921" s="10"/>
      <c r="T26921" s="10"/>
      <c r="U26921" s="10"/>
      <c r="V26921" s="10"/>
      <c r="W26921" s="10"/>
      <c r="X26921" s="10"/>
      <c r="Y26921" s="10"/>
      <c r="Z26921" s="10"/>
      <c r="AA26921" s="10"/>
      <c r="AB26921" s="10"/>
      <c r="AC26921" s="10"/>
      <c r="AD26921" s="10"/>
      <c r="AE26921" s="10"/>
      <c r="AF26921" s="10"/>
      <c r="AG26921" s="12"/>
    </row>
    <row r="26922" spans="1:33">
      <c r="A26922" s="10"/>
      <c r="B26922" s="10"/>
      <c r="C26922" s="10"/>
      <c r="D26922" s="10"/>
      <c r="E26922" s="10"/>
      <c r="F26922" s="10"/>
      <c r="G26922" s="10"/>
      <c r="H26922" s="10"/>
      <c r="I26922" s="10"/>
      <c r="J26922" s="10"/>
      <c r="K26922" s="10"/>
      <c r="L26922" s="10"/>
      <c r="M26922" s="10"/>
      <c r="N26922" s="10"/>
      <c r="O26922" s="10"/>
      <c r="P26922" s="10"/>
      <c r="Q26922" s="10"/>
      <c r="R26922" s="10"/>
      <c r="S26922" s="10"/>
      <c r="T26922" s="10"/>
      <c r="U26922" s="10"/>
      <c r="V26922" s="10"/>
      <c r="W26922" s="10"/>
      <c r="X26922" s="10"/>
      <c r="Y26922" s="10"/>
      <c r="Z26922" s="10"/>
      <c r="AA26922" s="10"/>
      <c r="AB26922" s="10"/>
      <c r="AC26922" s="10"/>
      <c r="AD26922" s="10"/>
      <c r="AE26922" s="10"/>
      <c r="AF26922" s="10"/>
      <c r="AG26922" s="12"/>
    </row>
    <row r="26923" spans="1:33">
      <c r="A26923" s="10"/>
      <c r="B26923" s="10"/>
      <c r="C26923" s="10"/>
      <c r="D26923" s="10"/>
      <c r="E26923" s="10"/>
      <c r="F26923" s="10"/>
      <c r="G26923" s="10"/>
      <c r="H26923" s="10"/>
      <c r="I26923" s="10"/>
      <c r="J26923" s="10"/>
      <c r="K26923" s="10"/>
      <c r="L26923" s="10"/>
      <c r="M26923" s="10"/>
      <c r="N26923" s="10"/>
      <c r="O26923" s="10"/>
      <c r="P26923" s="10"/>
      <c r="Q26923" s="10"/>
      <c r="R26923" s="10"/>
      <c r="S26923" s="10"/>
      <c r="T26923" s="10"/>
      <c r="U26923" s="10"/>
      <c r="V26923" s="10"/>
      <c r="W26923" s="10"/>
      <c r="X26923" s="10"/>
      <c r="Y26923" s="10"/>
      <c r="Z26923" s="10"/>
      <c r="AA26923" s="10"/>
      <c r="AB26923" s="10"/>
      <c r="AC26923" s="10"/>
      <c r="AD26923" s="10"/>
      <c r="AE26923" s="10"/>
      <c r="AF26923" s="10"/>
      <c r="AG26923" s="12"/>
    </row>
    <row r="26924" spans="1:33">
      <c r="A26924" s="10"/>
      <c r="B26924" s="10"/>
      <c r="C26924" s="10"/>
      <c r="D26924" s="10"/>
      <c r="E26924" s="10"/>
      <c r="F26924" s="10"/>
      <c r="G26924" s="10"/>
      <c r="H26924" s="10"/>
      <c r="I26924" s="10"/>
      <c r="J26924" s="10"/>
      <c r="K26924" s="10"/>
      <c r="L26924" s="10"/>
      <c r="M26924" s="10"/>
      <c r="N26924" s="10"/>
      <c r="O26924" s="10"/>
      <c r="P26924" s="10"/>
      <c r="Q26924" s="10"/>
      <c r="R26924" s="10"/>
      <c r="S26924" s="10"/>
      <c r="T26924" s="10"/>
      <c r="U26924" s="10"/>
      <c r="V26924" s="10"/>
      <c r="W26924" s="10"/>
      <c r="X26924" s="10"/>
      <c r="Y26924" s="10"/>
      <c r="Z26924" s="10"/>
      <c r="AA26924" s="10"/>
      <c r="AB26924" s="10"/>
      <c r="AC26924" s="10"/>
      <c r="AD26924" s="10"/>
      <c r="AE26924" s="10"/>
      <c r="AF26924" s="10"/>
      <c r="AG26924" s="12"/>
    </row>
    <row r="26925" spans="1:33">
      <c r="A26925" s="10"/>
      <c r="B26925" s="10"/>
      <c r="C26925" s="10"/>
      <c r="D26925" s="10"/>
      <c r="E26925" s="10"/>
      <c r="F26925" s="10"/>
      <c r="G26925" s="10"/>
      <c r="H26925" s="10"/>
      <c r="I26925" s="10"/>
      <c r="J26925" s="10"/>
      <c r="K26925" s="10"/>
      <c r="L26925" s="10"/>
      <c r="M26925" s="10"/>
      <c r="N26925" s="10"/>
      <c r="O26925" s="10"/>
      <c r="P26925" s="10"/>
      <c r="Q26925" s="10"/>
      <c r="R26925" s="10"/>
      <c r="S26925" s="10"/>
      <c r="T26925" s="10"/>
      <c r="U26925" s="10"/>
      <c r="V26925" s="10"/>
      <c r="W26925" s="10"/>
      <c r="X26925" s="10"/>
      <c r="Y26925" s="10"/>
      <c r="Z26925" s="10"/>
      <c r="AA26925" s="10"/>
      <c r="AB26925" s="10"/>
      <c r="AC26925" s="10"/>
      <c r="AD26925" s="10"/>
      <c r="AE26925" s="10"/>
      <c r="AF26925" s="10"/>
      <c r="AG26925" s="12"/>
    </row>
    <row r="26926" spans="1:33">
      <c r="A26926" s="10"/>
      <c r="B26926" s="10"/>
      <c r="C26926" s="10"/>
      <c r="D26926" s="10"/>
      <c r="E26926" s="10"/>
      <c r="F26926" s="10"/>
      <c r="G26926" s="10"/>
      <c r="H26926" s="10"/>
      <c r="I26926" s="10"/>
      <c r="J26926" s="10"/>
      <c r="K26926" s="10"/>
      <c r="L26926" s="10"/>
      <c r="M26926" s="10"/>
      <c r="N26926" s="10"/>
      <c r="O26926" s="10"/>
      <c r="P26926" s="10"/>
      <c r="Q26926" s="10"/>
      <c r="R26926" s="10"/>
      <c r="S26926" s="10"/>
      <c r="T26926" s="10"/>
      <c r="U26926" s="10"/>
      <c r="V26926" s="10"/>
      <c r="W26926" s="10"/>
      <c r="X26926" s="10"/>
      <c r="Y26926" s="10"/>
      <c r="Z26926" s="10"/>
      <c r="AA26926" s="10"/>
      <c r="AB26926" s="10"/>
      <c r="AC26926" s="10"/>
      <c r="AD26926" s="10"/>
      <c r="AE26926" s="10"/>
      <c r="AF26926" s="10"/>
      <c r="AG26926" s="12"/>
    </row>
    <row r="26927" spans="1:33">
      <c r="A26927" s="10"/>
      <c r="B26927" s="10"/>
      <c r="C26927" s="10"/>
      <c r="D26927" s="10"/>
      <c r="E26927" s="10"/>
      <c r="F26927" s="10"/>
      <c r="G26927" s="10"/>
      <c r="H26927" s="10"/>
      <c r="I26927" s="10"/>
      <c r="J26927" s="10"/>
      <c r="K26927" s="10"/>
      <c r="L26927" s="10"/>
      <c r="M26927" s="10"/>
      <c r="N26927" s="10"/>
      <c r="O26927" s="10"/>
      <c r="P26927" s="10"/>
      <c r="Q26927" s="10"/>
      <c r="R26927" s="10"/>
      <c r="S26927" s="10"/>
      <c r="T26927" s="10"/>
      <c r="U26927" s="10"/>
      <c r="V26927" s="10"/>
      <c r="W26927" s="10"/>
      <c r="X26927" s="10"/>
      <c r="Y26927" s="10"/>
      <c r="Z26927" s="10"/>
      <c r="AA26927" s="10"/>
      <c r="AB26927" s="10"/>
      <c r="AC26927" s="10"/>
      <c r="AD26927" s="10"/>
      <c r="AE26927" s="10"/>
      <c r="AF26927" s="10"/>
      <c r="AG26927" s="12"/>
    </row>
    <row r="26928" spans="1:33">
      <c r="A26928" s="10"/>
      <c r="B26928" s="10"/>
      <c r="C26928" s="10"/>
      <c r="D26928" s="10"/>
      <c r="E26928" s="10"/>
      <c r="F26928" s="10"/>
      <c r="G26928" s="10"/>
      <c r="H26928" s="10"/>
      <c r="I26928" s="10"/>
      <c r="J26928" s="10"/>
      <c r="K26928" s="10"/>
      <c r="L26928" s="10"/>
      <c r="M26928" s="10"/>
      <c r="N26928" s="10"/>
      <c r="O26928" s="10"/>
      <c r="P26928" s="10"/>
      <c r="Q26928" s="10"/>
      <c r="R26928" s="10"/>
      <c r="S26928" s="10"/>
      <c r="T26928" s="10"/>
      <c r="U26928" s="10"/>
      <c r="V26928" s="10"/>
      <c r="W26928" s="10"/>
      <c r="X26928" s="10"/>
      <c r="Y26928" s="10"/>
      <c r="Z26928" s="10"/>
      <c r="AA26928" s="10"/>
      <c r="AB26928" s="10"/>
      <c r="AC26928" s="10"/>
      <c r="AD26928" s="10"/>
      <c r="AE26928" s="10"/>
      <c r="AF26928" s="10"/>
      <c r="AG26928" s="12"/>
    </row>
    <row r="26929" spans="1:33">
      <c r="A26929" s="10"/>
      <c r="B26929" s="10"/>
      <c r="C26929" s="10"/>
      <c r="D26929" s="10"/>
      <c r="E26929" s="10"/>
      <c r="F26929" s="10"/>
      <c r="G26929" s="10"/>
      <c r="H26929" s="10"/>
      <c r="I26929" s="10"/>
      <c r="J26929" s="10"/>
      <c r="K26929" s="10"/>
      <c r="L26929" s="10"/>
      <c r="M26929" s="10"/>
      <c r="N26929" s="10"/>
      <c r="O26929" s="10"/>
      <c r="P26929" s="10"/>
      <c r="Q26929" s="10"/>
      <c r="R26929" s="10"/>
      <c r="S26929" s="10"/>
      <c r="T26929" s="10"/>
      <c r="U26929" s="10"/>
      <c r="V26929" s="10"/>
      <c r="W26929" s="10"/>
      <c r="X26929" s="10"/>
      <c r="Y26929" s="10"/>
      <c r="Z26929" s="10"/>
      <c r="AA26929" s="10"/>
      <c r="AB26929" s="10"/>
      <c r="AC26929" s="10"/>
      <c r="AD26929" s="10"/>
      <c r="AE26929" s="10"/>
      <c r="AF26929" s="10"/>
      <c r="AG26929" s="12"/>
    </row>
    <row r="26930" spans="1:33">
      <c r="A26930" s="10"/>
      <c r="B26930" s="10"/>
      <c r="C26930" s="10"/>
      <c r="D26930" s="10"/>
      <c r="E26930" s="10"/>
      <c r="F26930" s="10"/>
      <c r="G26930" s="10"/>
      <c r="H26930" s="10"/>
      <c r="I26930" s="10"/>
      <c r="J26930" s="10"/>
      <c r="K26930" s="10"/>
      <c r="L26930" s="10"/>
      <c r="M26930" s="10"/>
      <c r="N26930" s="10"/>
      <c r="O26930" s="10"/>
      <c r="P26930" s="10"/>
      <c r="Q26930" s="10"/>
      <c r="R26930" s="10"/>
      <c r="S26930" s="10"/>
      <c r="T26930" s="10"/>
      <c r="U26930" s="10"/>
      <c r="V26930" s="10"/>
      <c r="W26930" s="10"/>
      <c r="X26930" s="10"/>
      <c r="Y26930" s="10"/>
      <c r="Z26930" s="10"/>
      <c r="AA26930" s="10"/>
      <c r="AB26930" s="10"/>
      <c r="AC26930" s="10"/>
      <c r="AD26930" s="10"/>
      <c r="AE26930" s="10"/>
      <c r="AF26930" s="10"/>
      <c r="AG26930" s="12"/>
    </row>
    <row r="26931" spans="1:33">
      <c r="A26931" s="10"/>
      <c r="B26931" s="10"/>
      <c r="C26931" s="10"/>
      <c r="D26931" s="10"/>
      <c r="E26931" s="10"/>
      <c r="F26931" s="10"/>
      <c r="G26931" s="10"/>
      <c r="H26931" s="10"/>
      <c r="I26931" s="10"/>
      <c r="J26931" s="10"/>
      <c r="K26931" s="10"/>
      <c r="L26931" s="10"/>
      <c r="M26931" s="10"/>
      <c r="N26931" s="10"/>
      <c r="O26931" s="10"/>
      <c r="P26931" s="10"/>
      <c r="Q26931" s="10"/>
      <c r="R26931" s="10"/>
      <c r="S26931" s="10"/>
      <c r="T26931" s="10"/>
      <c r="U26931" s="10"/>
      <c r="V26931" s="10"/>
      <c r="W26931" s="10"/>
      <c r="X26931" s="10"/>
      <c r="Y26931" s="10"/>
      <c r="Z26931" s="10"/>
      <c r="AA26931" s="10"/>
      <c r="AB26931" s="10"/>
      <c r="AC26931" s="10"/>
      <c r="AD26931" s="10"/>
      <c r="AE26931" s="10"/>
      <c r="AF26931" s="10"/>
      <c r="AG26931" s="12"/>
    </row>
    <row r="26932" spans="1:33">
      <c r="A26932" s="10"/>
      <c r="B26932" s="10"/>
      <c r="C26932" s="10"/>
      <c r="D26932" s="10"/>
      <c r="E26932" s="10"/>
      <c r="F26932" s="10"/>
      <c r="G26932" s="10"/>
      <c r="H26932" s="10"/>
      <c r="I26932" s="10"/>
      <c r="J26932" s="10"/>
      <c r="K26932" s="10"/>
      <c r="L26932" s="10"/>
      <c r="M26932" s="10"/>
      <c r="N26932" s="10"/>
      <c r="O26932" s="10"/>
      <c r="P26932" s="10"/>
      <c r="Q26932" s="10"/>
      <c r="R26932" s="10"/>
      <c r="S26932" s="10"/>
      <c r="T26932" s="10"/>
      <c r="U26932" s="10"/>
      <c r="V26932" s="10"/>
      <c r="W26932" s="10"/>
      <c r="X26932" s="10"/>
      <c r="Y26932" s="10"/>
      <c r="Z26932" s="10"/>
      <c r="AA26932" s="10"/>
      <c r="AB26932" s="10"/>
      <c r="AC26932" s="10"/>
      <c r="AD26932" s="10"/>
      <c r="AE26932" s="10"/>
      <c r="AF26932" s="10"/>
      <c r="AG26932" s="12"/>
    </row>
    <row r="26933" spans="1:33">
      <c r="A26933" s="10"/>
      <c r="B26933" s="10"/>
      <c r="C26933" s="10"/>
      <c r="D26933" s="10"/>
      <c r="E26933" s="10"/>
      <c r="F26933" s="10"/>
      <c r="G26933" s="10"/>
      <c r="H26933" s="10"/>
      <c r="I26933" s="10"/>
      <c r="J26933" s="10"/>
      <c r="K26933" s="10"/>
      <c r="L26933" s="10"/>
      <c r="M26933" s="10"/>
      <c r="N26933" s="10"/>
      <c r="O26933" s="10"/>
      <c r="P26933" s="10"/>
      <c r="Q26933" s="10"/>
      <c r="R26933" s="10"/>
      <c r="S26933" s="10"/>
      <c r="T26933" s="10"/>
      <c r="U26933" s="10"/>
      <c r="V26933" s="10"/>
      <c r="W26933" s="10"/>
      <c r="X26933" s="10"/>
      <c r="Y26933" s="10"/>
      <c r="Z26933" s="10"/>
      <c r="AA26933" s="10"/>
      <c r="AB26933" s="10"/>
      <c r="AC26933" s="10"/>
      <c r="AD26933" s="10"/>
      <c r="AE26933" s="10"/>
      <c r="AF26933" s="10"/>
      <c r="AG26933" s="12"/>
    </row>
    <row r="26934" spans="1:33">
      <c r="A26934" s="10"/>
      <c r="B26934" s="10"/>
      <c r="C26934" s="10"/>
      <c r="D26934" s="10"/>
      <c r="E26934" s="10"/>
      <c r="F26934" s="10"/>
      <c r="G26934" s="10"/>
      <c r="H26934" s="10"/>
      <c r="I26934" s="10"/>
      <c r="J26934" s="10"/>
      <c r="K26934" s="10"/>
      <c r="L26934" s="10"/>
      <c r="M26934" s="10"/>
      <c r="N26934" s="10"/>
      <c r="O26934" s="10"/>
      <c r="P26934" s="10"/>
      <c r="Q26934" s="10"/>
      <c r="R26934" s="10"/>
      <c r="S26934" s="10"/>
      <c r="T26934" s="10"/>
      <c r="U26934" s="10"/>
      <c r="V26934" s="10"/>
      <c r="W26934" s="10"/>
      <c r="X26934" s="10"/>
      <c r="Y26934" s="10"/>
      <c r="Z26934" s="10"/>
      <c r="AA26934" s="10"/>
      <c r="AB26934" s="10"/>
      <c r="AC26934" s="10"/>
      <c r="AD26934" s="10"/>
      <c r="AE26934" s="10"/>
      <c r="AF26934" s="10"/>
      <c r="AG26934" s="12"/>
    </row>
    <row r="26935" spans="1:33">
      <c r="A26935" s="10"/>
      <c r="B26935" s="10"/>
      <c r="C26935" s="10"/>
      <c r="D26935" s="10"/>
      <c r="E26935" s="10"/>
      <c r="F26935" s="10"/>
      <c r="G26935" s="10"/>
      <c r="H26935" s="10"/>
      <c r="I26935" s="10"/>
      <c r="J26935" s="10"/>
      <c r="K26935" s="10"/>
      <c r="L26935" s="10"/>
      <c r="M26935" s="10"/>
      <c r="N26935" s="10"/>
      <c r="O26935" s="10"/>
      <c r="P26935" s="10"/>
      <c r="Q26935" s="10"/>
      <c r="R26935" s="10"/>
      <c r="S26935" s="10"/>
      <c r="T26935" s="10"/>
      <c r="U26935" s="10"/>
      <c r="V26935" s="10"/>
      <c r="W26935" s="10"/>
      <c r="X26935" s="10"/>
      <c r="Y26935" s="10"/>
      <c r="Z26935" s="10"/>
      <c r="AA26935" s="10"/>
      <c r="AB26935" s="10"/>
      <c r="AC26935" s="10"/>
      <c r="AD26935" s="10"/>
      <c r="AE26935" s="10"/>
      <c r="AF26935" s="10"/>
      <c r="AG26935" s="12"/>
    </row>
    <row r="26936" spans="1:33">
      <c r="A26936" s="10"/>
      <c r="B26936" s="10"/>
      <c r="C26936" s="10"/>
      <c r="D26936" s="10"/>
      <c r="E26936" s="10"/>
      <c r="F26936" s="10"/>
      <c r="G26936" s="10"/>
      <c r="H26936" s="10"/>
      <c r="I26936" s="10"/>
      <c r="J26936" s="10"/>
      <c r="K26936" s="10"/>
      <c r="L26936" s="10"/>
      <c r="M26936" s="10"/>
      <c r="N26936" s="10"/>
      <c r="O26936" s="10"/>
      <c r="P26936" s="10"/>
      <c r="Q26936" s="10"/>
      <c r="R26936" s="10"/>
      <c r="S26936" s="10"/>
      <c r="T26936" s="10"/>
      <c r="U26936" s="10"/>
      <c r="V26936" s="10"/>
      <c r="W26936" s="10"/>
      <c r="X26936" s="10"/>
      <c r="Y26936" s="10"/>
      <c r="Z26936" s="10"/>
      <c r="AA26936" s="10"/>
      <c r="AB26936" s="10"/>
      <c r="AC26936" s="10"/>
      <c r="AD26936" s="10"/>
      <c r="AE26936" s="10"/>
      <c r="AF26936" s="10"/>
      <c r="AG26936" s="12"/>
    </row>
    <row r="26937" spans="1:33">
      <c r="A26937" s="10"/>
      <c r="B26937" s="10"/>
      <c r="C26937" s="10"/>
      <c r="D26937" s="10"/>
      <c r="E26937" s="10"/>
      <c r="F26937" s="10"/>
      <c r="G26937" s="10"/>
      <c r="H26937" s="10"/>
      <c r="I26937" s="10"/>
      <c r="J26937" s="10"/>
      <c r="K26937" s="10"/>
      <c r="L26937" s="10"/>
      <c r="M26937" s="10"/>
      <c r="N26937" s="10"/>
      <c r="O26937" s="10"/>
      <c r="P26937" s="10"/>
      <c r="Q26937" s="10"/>
      <c r="R26937" s="10"/>
      <c r="S26937" s="10"/>
      <c r="T26937" s="10"/>
      <c r="U26937" s="10"/>
      <c r="V26937" s="10"/>
      <c r="W26937" s="10"/>
      <c r="X26937" s="10"/>
      <c r="Y26937" s="10"/>
      <c r="Z26937" s="10"/>
      <c r="AA26937" s="10"/>
      <c r="AB26937" s="10"/>
      <c r="AC26937" s="10"/>
      <c r="AD26937" s="10"/>
      <c r="AE26937" s="10"/>
      <c r="AF26937" s="10"/>
      <c r="AG26937" s="12"/>
    </row>
    <row r="26938" spans="1:33">
      <c r="A26938" s="10"/>
      <c r="B26938" s="10"/>
      <c r="C26938" s="10"/>
      <c r="D26938" s="10"/>
      <c r="E26938" s="10"/>
      <c r="F26938" s="10"/>
      <c r="G26938" s="10"/>
      <c r="H26938" s="10"/>
      <c r="I26938" s="10"/>
      <c r="J26938" s="10"/>
      <c r="K26938" s="10"/>
      <c r="L26938" s="10"/>
      <c r="M26938" s="10"/>
      <c r="N26938" s="10"/>
      <c r="O26938" s="10"/>
      <c r="P26938" s="10"/>
      <c r="Q26938" s="10"/>
      <c r="R26938" s="10"/>
      <c r="S26938" s="10"/>
      <c r="T26938" s="10"/>
      <c r="U26938" s="10"/>
      <c r="V26938" s="10"/>
      <c r="W26938" s="10"/>
      <c r="X26938" s="10"/>
      <c r="Y26938" s="10"/>
      <c r="Z26938" s="10"/>
      <c r="AA26938" s="10"/>
      <c r="AB26938" s="10"/>
      <c r="AC26938" s="10"/>
      <c r="AD26938" s="10"/>
      <c r="AE26938" s="10"/>
      <c r="AF26938" s="10"/>
      <c r="AG26938" s="12"/>
    </row>
    <row r="26939" spans="1:33">
      <c r="A26939" s="10"/>
      <c r="B26939" s="10"/>
      <c r="C26939" s="10"/>
      <c r="D26939" s="10"/>
      <c r="E26939" s="10"/>
      <c r="F26939" s="10"/>
      <c r="G26939" s="10"/>
      <c r="H26939" s="10"/>
      <c r="I26939" s="10"/>
      <c r="J26939" s="10"/>
      <c r="K26939" s="10"/>
      <c r="L26939" s="10"/>
      <c r="M26939" s="10"/>
      <c r="N26939" s="10"/>
      <c r="O26939" s="10"/>
      <c r="P26939" s="10"/>
      <c r="Q26939" s="10"/>
      <c r="R26939" s="10"/>
      <c r="S26939" s="10"/>
      <c r="T26939" s="10"/>
      <c r="U26939" s="10"/>
      <c r="V26939" s="10"/>
      <c r="W26939" s="10"/>
      <c r="X26939" s="10"/>
      <c r="Y26939" s="10"/>
      <c r="Z26939" s="10"/>
      <c r="AA26939" s="10"/>
      <c r="AB26939" s="10"/>
      <c r="AC26939" s="10"/>
      <c r="AD26939" s="10"/>
      <c r="AE26939" s="10"/>
      <c r="AF26939" s="10"/>
      <c r="AG26939" s="12"/>
    </row>
    <row r="26940" spans="1:33">
      <c r="A26940" s="10"/>
      <c r="B26940" s="10"/>
      <c r="C26940" s="10"/>
      <c r="D26940" s="10"/>
      <c r="E26940" s="10"/>
      <c r="F26940" s="10"/>
      <c r="G26940" s="10"/>
      <c r="H26940" s="10"/>
      <c r="I26940" s="10"/>
      <c r="J26940" s="10"/>
      <c r="K26940" s="10"/>
      <c r="L26940" s="10"/>
      <c r="M26940" s="10"/>
      <c r="N26940" s="10"/>
      <c r="O26940" s="10"/>
      <c r="P26940" s="10"/>
      <c r="Q26940" s="10"/>
      <c r="R26940" s="10"/>
      <c r="S26940" s="10"/>
      <c r="T26940" s="10"/>
      <c r="U26940" s="10"/>
      <c r="V26940" s="10"/>
      <c r="W26940" s="10"/>
      <c r="X26940" s="10"/>
      <c r="Y26940" s="10"/>
      <c r="Z26940" s="10"/>
      <c r="AA26940" s="10"/>
      <c r="AB26940" s="10"/>
      <c r="AC26940" s="10"/>
      <c r="AD26940" s="10"/>
      <c r="AE26940" s="10"/>
      <c r="AF26940" s="10"/>
      <c r="AG26940" s="12"/>
    </row>
    <row r="26941" spans="1:33">
      <c r="A26941" s="10"/>
      <c r="B26941" s="10"/>
      <c r="C26941" s="10"/>
      <c r="D26941" s="10"/>
      <c r="E26941" s="10"/>
      <c r="F26941" s="10"/>
      <c r="G26941" s="10"/>
      <c r="H26941" s="10"/>
      <c r="I26941" s="10"/>
      <c r="J26941" s="10"/>
      <c r="K26941" s="10"/>
      <c r="L26941" s="10"/>
      <c r="M26941" s="10"/>
      <c r="N26941" s="10"/>
      <c r="O26941" s="10"/>
      <c r="P26941" s="10"/>
      <c r="Q26941" s="10"/>
      <c r="R26941" s="10"/>
      <c r="S26941" s="10"/>
      <c r="T26941" s="10"/>
      <c r="U26941" s="10"/>
      <c r="V26941" s="10"/>
      <c r="W26941" s="10"/>
      <c r="X26941" s="10"/>
      <c r="Y26941" s="10"/>
      <c r="Z26941" s="10"/>
      <c r="AA26941" s="10"/>
      <c r="AB26941" s="10"/>
      <c r="AC26941" s="10"/>
      <c r="AD26941" s="10"/>
      <c r="AE26941" s="10"/>
      <c r="AF26941" s="10"/>
      <c r="AG26941" s="12"/>
    </row>
    <row r="26942" spans="1:33">
      <c r="A26942" s="10"/>
      <c r="B26942" s="10"/>
      <c r="C26942" s="10"/>
      <c r="D26942" s="10"/>
      <c r="E26942" s="10"/>
      <c r="F26942" s="10"/>
      <c r="G26942" s="10"/>
      <c r="H26942" s="10"/>
      <c r="I26942" s="10"/>
      <c r="J26942" s="10"/>
      <c r="K26942" s="10"/>
      <c r="L26942" s="10"/>
      <c r="M26942" s="10"/>
      <c r="N26942" s="10"/>
      <c r="O26942" s="10"/>
      <c r="P26942" s="10"/>
      <c r="Q26942" s="10"/>
      <c r="R26942" s="10"/>
      <c r="S26942" s="10"/>
      <c r="T26942" s="10"/>
      <c r="U26942" s="10"/>
      <c r="V26942" s="10"/>
      <c r="W26942" s="10"/>
      <c r="X26942" s="10"/>
      <c r="Y26942" s="10"/>
      <c r="Z26942" s="10"/>
      <c r="AA26942" s="10"/>
      <c r="AB26942" s="10"/>
      <c r="AC26942" s="10"/>
      <c r="AD26942" s="10"/>
      <c r="AE26942" s="10"/>
      <c r="AF26942" s="10"/>
      <c r="AG26942" s="12"/>
    </row>
    <row r="26943" spans="1:33">
      <c r="A26943" s="10"/>
      <c r="B26943" s="10"/>
      <c r="C26943" s="10"/>
      <c r="D26943" s="10"/>
      <c r="E26943" s="10"/>
      <c r="F26943" s="10"/>
      <c r="G26943" s="10"/>
      <c r="H26943" s="10"/>
      <c r="I26943" s="10"/>
      <c r="J26943" s="10"/>
      <c r="K26943" s="10"/>
      <c r="L26943" s="10"/>
      <c r="M26943" s="10"/>
      <c r="N26943" s="10"/>
      <c r="O26943" s="10"/>
      <c r="P26943" s="10"/>
      <c r="Q26943" s="10"/>
      <c r="R26943" s="10"/>
      <c r="S26943" s="10"/>
      <c r="T26943" s="10"/>
      <c r="U26943" s="10"/>
      <c r="V26943" s="10"/>
      <c r="W26943" s="10"/>
      <c r="X26943" s="10"/>
      <c r="Y26943" s="10"/>
      <c r="Z26943" s="10"/>
      <c r="AA26943" s="10"/>
      <c r="AB26943" s="10"/>
      <c r="AC26943" s="10"/>
      <c r="AD26943" s="10"/>
      <c r="AE26943" s="10"/>
      <c r="AF26943" s="10"/>
      <c r="AG26943" s="12"/>
    </row>
    <row r="26944" spans="1:33">
      <c r="A26944" s="10"/>
      <c r="B26944" s="10"/>
      <c r="C26944" s="10"/>
      <c r="D26944" s="10"/>
      <c r="E26944" s="10"/>
      <c r="F26944" s="10"/>
      <c r="G26944" s="10"/>
      <c r="H26944" s="10"/>
      <c r="I26944" s="10"/>
      <c r="J26944" s="10"/>
      <c r="K26944" s="10"/>
      <c r="L26944" s="10"/>
      <c r="M26944" s="10"/>
      <c r="N26944" s="10"/>
      <c r="O26944" s="10"/>
      <c r="P26944" s="10"/>
      <c r="Q26944" s="10"/>
      <c r="R26944" s="10"/>
      <c r="S26944" s="10"/>
      <c r="T26944" s="10"/>
      <c r="U26944" s="10"/>
      <c r="V26944" s="10"/>
      <c r="W26944" s="10"/>
      <c r="X26944" s="10"/>
      <c r="Y26944" s="10"/>
      <c r="Z26944" s="10"/>
      <c r="AA26944" s="10"/>
      <c r="AB26944" s="10"/>
      <c r="AC26944" s="10"/>
      <c r="AD26944" s="10"/>
      <c r="AE26944" s="10"/>
      <c r="AF26944" s="10"/>
      <c r="AG26944" s="12"/>
    </row>
    <row r="26945" spans="1:33">
      <c r="A26945" s="10"/>
      <c r="B26945" s="10"/>
      <c r="C26945" s="10"/>
      <c r="D26945" s="10"/>
      <c r="E26945" s="10"/>
      <c r="F26945" s="10"/>
      <c r="G26945" s="10"/>
      <c r="H26945" s="10"/>
      <c r="I26945" s="10"/>
      <c r="J26945" s="10"/>
      <c r="K26945" s="10"/>
      <c r="L26945" s="10"/>
      <c r="M26945" s="10"/>
      <c r="N26945" s="10"/>
      <c r="O26945" s="10"/>
      <c r="P26945" s="10"/>
      <c r="Q26945" s="10"/>
      <c r="R26945" s="10"/>
      <c r="S26945" s="10"/>
      <c r="T26945" s="10"/>
      <c r="U26945" s="10"/>
      <c r="V26945" s="10"/>
      <c r="W26945" s="10"/>
      <c r="X26945" s="10"/>
      <c r="Y26945" s="10"/>
      <c r="Z26945" s="10"/>
      <c r="AA26945" s="10"/>
      <c r="AB26945" s="10"/>
      <c r="AC26945" s="10"/>
      <c r="AD26945" s="10"/>
      <c r="AE26945" s="10"/>
      <c r="AF26945" s="10"/>
      <c r="AG26945" s="12"/>
    </row>
    <row r="26946" spans="1:33">
      <c r="A26946" s="10"/>
      <c r="B26946" s="10"/>
      <c r="C26946" s="10"/>
      <c r="D26946" s="10"/>
      <c r="E26946" s="10"/>
      <c r="F26946" s="10"/>
      <c r="G26946" s="10"/>
      <c r="H26946" s="10"/>
      <c r="I26946" s="10"/>
      <c r="J26946" s="10"/>
      <c r="K26946" s="10"/>
      <c r="L26946" s="10"/>
      <c r="M26946" s="10"/>
      <c r="N26946" s="10"/>
      <c r="O26946" s="10"/>
      <c r="P26946" s="10"/>
      <c r="Q26946" s="10"/>
      <c r="R26946" s="10"/>
      <c r="S26946" s="10"/>
      <c r="T26946" s="10"/>
      <c r="U26946" s="10"/>
      <c r="V26946" s="10"/>
      <c r="W26946" s="10"/>
      <c r="X26946" s="10"/>
      <c r="Y26946" s="10"/>
      <c r="Z26946" s="10"/>
      <c r="AA26946" s="10"/>
      <c r="AB26946" s="10"/>
      <c r="AC26946" s="10"/>
      <c r="AD26946" s="10"/>
      <c r="AE26946" s="10"/>
      <c r="AF26946" s="10"/>
      <c r="AG26946" s="12"/>
    </row>
    <row r="26947" spans="1:33">
      <c r="A26947" s="10"/>
      <c r="B26947" s="10"/>
      <c r="C26947" s="10"/>
      <c r="D26947" s="10"/>
      <c r="E26947" s="10"/>
      <c r="F26947" s="10"/>
      <c r="G26947" s="10"/>
      <c r="H26947" s="10"/>
      <c r="I26947" s="10"/>
      <c r="J26947" s="10"/>
      <c r="K26947" s="10"/>
      <c r="L26947" s="10"/>
      <c r="M26947" s="10"/>
      <c r="N26947" s="10"/>
      <c r="O26947" s="10"/>
      <c r="P26947" s="10"/>
      <c r="Q26947" s="10"/>
      <c r="R26947" s="10"/>
      <c r="S26947" s="10"/>
      <c r="T26947" s="10"/>
      <c r="U26947" s="10"/>
      <c r="V26947" s="10"/>
      <c r="W26947" s="10"/>
      <c r="X26947" s="10"/>
      <c r="Y26947" s="10"/>
      <c r="Z26947" s="10"/>
      <c r="AA26947" s="10"/>
      <c r="AB26947" s="10"/>
      <c r="AC26947" s="10"/>
      <c r="AD26947" s="10"/>
      <c r="AE26947" s="10"/>
      <c r="AF26947" s="10"/>
      <c r="AG26947" s="12"/>
    </row>
    <row r="26948" spans="1:33">
      <c r="A26948" s="10"/>
      <c r="B26948" s="10"/>
      <c r="C26948" s="10"/>
      <c r="D26948" s="10"/>
      <c r="E26948" s="10"/>
      <c r="F26948" s="10"/>
      <c r="G26948" s="10"/>
      <c r="H26948" s="10"/>
      <c r="I26948" s="10"/>
      <c r="J26948" s="10"/>
      <c r="K26948" s="10"/>
      <c r="L26948" s="10"/>
      <c r="M26948" s="10"/>
      <c r="N26948" s="10"/>
      <c r="O26948" s="10"/>
      <c r="P26948" s="10"/>
      <c r="Q26948" s="10"/>
      <c r="R26948" s="10"/>
      <c r="S26948" s="10"/>
      <c r="T26948" s="10"/>
      <c r="U26948" s="10"/>
      <c r="V26948" s="10"/>
      <c r="W26948" s="10"/>
      <c r="X26948" s="10"/>
      <c r="Y26948" s="10"/>
      <c r="Z26948" s="10"/>
      <c r="AA26948" s="10"/>
      <c r="AB26948" s="10"/>
      <c r="AC26948" s="10"/>
      <c r="AD26948" s="10"/>
      <c r="AE26948" s="10"/>
      <c r="AF26948" s="10"/>
      <c r="AG26948" s="12"/>
    </row>
    <row r="26949" spans="1:33">
      <c r="A26949" s="10"/>
      <c r="B26949" s="10"/>
      <c r="C26949" s="10"/>
      <c r="D26949" s="10"/>
      <c r="E26949" s="10"/>
      <c r="F26949" s="10"/>
      <c r="G26949" s="10"/>
      <c r="H26949" s="10"/>
      <c r="I26949" s="10"/>
      <c r="J26949" s="10"/>
      <c r="K26949" s="10"/>
      <c r="L26949" s="10"/>
      <c r="M26949" s="10"/>
      <c r="N26949" s="10"/>
      <c r="O26949" s="10"/>
      <c r="P26949" s="10"/>
      <c r="Q26949" s="10"/>
      <c r="R26949" s="10"/>
      <c r="S26949" s="10"/>
      <c r="T26949" s="10"/>
      <c r="U26949" s="10"/>
      <c r="V26949" s="10"/>
      <c r="W26949" s="10"/>
      <c r="X26949" s="10"/>
      <c r="Y26949" s="10"/>
      <c r="Z26949" s="10"/>
      <c r="AA26949" s="10"/>
      <c r="AB26949" s="10"/>
      <c r="AC26949" s="10"/>
      <c r="AD26949" s="10"/>
      <c r="AE26949" s="10"/>
      <c r="AF26949" s="10"/>
      <c r="AG26949" s="12"/>
    </row>
    <row r="26950" spans="1:33">
      <c r="A26950" s="10"/>
      <c r="B26950" s="10"/>
      <c r="C26950" s="10"/>
      <c r="D26950" s="10"/>
      <c r="E26950" s="10"/>
      <c r="F26950" s="10"/>
      <c r="G26950" s="10"/>
      <c r="H26950" s="10"/>
      <c r="I26950" s="10"/>
      <c r="J26950" s="10"/>
      <c r="K26950" s="10"/>
      <c r="L26950" s="10"/>
      <c r="M26950" s="10"/>
      <c r="N26950" s="10"/>
      <c r="O26950" s="10"/>
      <c r="P26950" s="10"/>
      <c r="Q26950" s="10"/>
      <c r="R26950" s="10"/>
      <c r="S26950" s="10"/>
      <c r="T26950" s="10"/>
      <c r="U26950" s="10"/>
      <c r="V26950" s="10"/>
      <c r="W26950" s="10"/>
      <c r="X26950" s="10"/>
      <c r="Y26950" s="10"/>
      <c r="Z26950" s="10"/>
      <c r="AA26950" s="10"/>
      <c r="AB26950" s="10"/>
      <c r="AC26950" s="10"/>
      <c r="AD26950" s="10"/>
      <c r="AE26950" s="10"/>
      <c r="AF26950" s="10"/>
      <c r="AG26950" s="12"/>
    </row>
    <row r="26951" spans="1:33">
      <c r="A26951" s="10"/>
      <c r="B26951" s="10"/>
      <c r="C26951" s="10"/>
      <c r="D26951" s="10"/>
      <c r="E26951" s="10"/>
      <c r="F26951" s="10"/>
      <c r="G26951" s="10"/>
      <c r="H26951" s="10"/>
      <c r="I26951" s="10"/>
      <c r="J26951" s="10"/>
      <c r="K26951" s="10"/>
      <c r="L26951" s="10"/>
      <c r="M26951" s="10"/>
      <c r="N26951" s="10"/>
      <c r="O26951" s="10"/>
      <c r="P26951" s="10"/>
      <c r="Q26951" s="10"/>
      <c r="R26951" s="10"/>
      <c r="S26951" s="10"/>
      <c r="T26951" s="10"/>
      <c r="U26951" s="10"/>
      <c r="V26951" s="10"/>
      <c r="W26951" s="10"/>
      <c r="X26951" s="10"/>
      <c r="Y26951" s="10"/>
      <c r="Z26951" s="10"/>
      <c r="AA26951" s="10"/>
      <c r="AB26951" s="10"/>
      <c r="AC26951" s="10"/>
      <c r="AD26951" s="10"/>
      <c r="AE26951" s="10"/>
      <c r="AF26951" s="10"/>
      <c r="AG26951" s="12"/>
    </row>
    <row r="26952" spans="1:33">
      <c r="A26952" s="10"/>
      <c r="B26952" s="10"/>
      <c r="C26952" s="10"/>
      <c r="D26952" s="10"/>
      <c r="E26952" s="10"/>
      <c r="F26952" s="10"/>
      <c r="G26952" s="10"/>
      <c r="H26952" s="10"/>
      <c r="I26952" s="10"/>
      <c r="J26952" s="10"/>
      <c r="K26952" s="10"/>
      <c r="L26952" s="10"/>
      <c r="M26952" s="10"/>
      <c r="N26952" s="10"/>
      <c r="O26952" s="10"/>
      <c r="P26952" s="10"/>
      <c r="Q26952" s="10"/>
      <c r="R26952" s="10"/>
      <c r="S26952" s="10"/>
      <c r="T26952" s="10"/>
      <c r="U26952" s="10"/>
      <c r="V26952" s="10"/>
      <c r="W26952" s="10"/>
      <c r="X26952" s="10"/>
      <c r="Y26952" s="10"/>
      <c r="Z26952" s="10"/>
      <c r="AA26952" s="10"/>
      <c r="AB26952" s="10"/>
      <c r="AC26952" s="10"/>
      <c r="AD26952" s="10"/>
      <c r="AE26952" s="10"/>
      <c r="AF26952" s="10"/>
      <c r="AG26952" s="12"/>
    </row>
    <row r="26953" spans="1:33">
      <c r="A26953" s="10"/>
      <c r="B26953" s="10"/>
      <c r="C26953" s="10"/>
      <c r="D26953" s="10"/>
      <c r="E26953" s="10"/>
      <c r="F26953" s="10"/>
      <c r="G26953" s="10"/>
      <c r="H26953" s="10"/>
      <c r="I26953" s="10"/>
      <c r="J26953" s="10"/>
      <c r="K26953" s="10"/>
      <c r="L26953" s="10"/>
      <c r="M26953" s="10"/>
      <c r="N26953" s="10"/>
      <c r="O26953" s="10"/>
      <c r="P26953" s="10"/>
      <c r="Q26953" s="10"/>
      <c r="R26953" s="10"/>
      <c r="S26953" s="10"/>
      <c r="T26953" s="10"/>
      <c r="U26953" s="10"/>
      <c r="V26953" s="10"/>
      <c r="W26953" s="10"/>
      <c r="X26953" s="10"/>
      <c r="Y26953" s="10"/>
      <c r="Z26953" s="10"/>
      <c r="AA26953" s="10"/>
      <c r="AB26953" s="10"/>
      <c r="AC26953" s="10"/>
      <c r="AD26953" s="10"/>
      <c r="AE26953" s="10"/>
      <c r="AF26953" s="10"/>
      <c r="AG26953" s="12"/>
    </row>
    <row r="26954" spans="1:33">
      <c r="A26954" s="10"/>
      <c r="B26954" s="10"/>
      <c r="C26954" s="10"/>
      <c r="D26954" s="10"/>
      <c r="E26954" s="10"/>
      <c r="F26954" s="10"/>
      <c r="G26954" s="10"/>
      <c r="H26954" s="10"/>
      <c r="I26954" s="10"/>
      <c r="J26954" s="10"/>
      <c r="K26954" s="10"/>
      <c r="L26954" s="10"/>
      <c r="M26954" s="10"/>
      <c r="N26954" s="10"/>
      <c r="O26954" s="10"/>
      <c r="P26954" s="10"/>
      <c r="Q26954" s="10"/>
      <c r="R26954" s="10"/>
      <c r="S26954" s="10"/>
      <c r="T26954" s="10"/>
      <c r="U26954" s="10"/>
      <c r="V26954" s="10"/>
      <c r="W26954" s="10"/>
      <c r="X26954" s="10"/>
      <c r="Y26954" s="10"/>
      <c r="Z26954" s="10"/>
      <c r="AA26954" s="10"/>
      <c r="AB26954" s="10"/>
      <c r="AC26954" s="10"/>
      <c r="AD26954" s="10"/>
      <c r="AE26954" s="10"/>
      <c r="AF26954" s="10"/>
      <c r="AG26954" s="12"/>
    </row>
    <row r="26955" spans="1:33">
      <c r="A26955" s="10"/>
      <c r="B26955" s="10"/>
      <c r="C26955" s="10"/>
      <c r="D26955" s="10"/>
      <c r="E26955" s="10"/>
      <c r="F26955" s="10"/>
      <c r="G26955" s="10"/>
      <c r="H26955" s="10"/>
      <c r="I26955" s="10"/>
      <c r="J26955" s="10"/>
      <c r="K26955" s="10"/>
      <c r="L26955" s="10"/>
      <c r="M26955" s="10"/>
      <c r="N26955" s="10"/>
      <c r="O26955" s="10"/>
      <c r="P26955" s="10"/>
      <c r="Q26955" s="10"/>
      <c r="R26955" s="10"/>
      <c r="S26955" s="10"/>
      <c r="T26955" s="10"/>
      <c r="U26955" s="10"/>
      <c r="V26955" s="10"/>
      <c r="W26955" s="10"/>
      <c r="X26955" s="10"/>
      <c r="Y26955" s="10"/>
      <c r="Z26955" s="10"/>
      <c r="AA26955" s="10"/>
      <c r="AB26955" s="10"/>
      <c r="AC26955" s="10"/>
      <c r="AD26955" s="10"/>
      <c r="AE26955" s="10"/>
      <c r="AF26955" s="10"/>
      <c r="AG26955" s="12"/>
    </row>
    <row r="26956" spans="1:33">
      <c r="A26956" s="10"/>
      <c r="B26956" s="10"/>
      <c r="C26956" s="10"/>
      <c r="D26956" s="10"/>
      <c r="E26956" s="10"/>
      <c r="F26956" s="10"/>
      <c r="G26956" s="10"/>
      <c r="H26956" s="10"/>
      <c r="I26956" s="10"/>
      <c r="J26956" s="10"/>
      <c r="K26956" s="10"/>
      <c r="L26956" s="10"/>
      <c r="M26956" s="10"/>
      <c r="N26956" s="10"/>
      <c r="O26956" s="10"/>
      <c r="P26956" s="10"/>
      <c r="Q26956" s="10"/>
      <c r="R26956" s="10"/>
      <c r="S26956" s="10"/>
      <c r="T26956" s="10"/>
      <c r="U26956" s="10"/>
      <c r="V26956" s="10"/>
      <c r="W26956" s="10"/>
      <c r="X26956" s="10"/>
      <c r="Y26956" s="10"/>
      <c r="Z26956" s="10"/>
      <c r="AA26956" s="10"/>
      <c r="AB26956" s="10"/>
      <c r="AC26956" s="10"/>
      <c r="AD26956" s="10"/>
      <c r="AE26956" s="10"/>
      <c r="AF26956" s="10"/>
      <c r="AG26956" s="12"/>
    </row>
    <row r="26957" spans="1:33">
      <c r="A26957" s="10"/>
      <c r="B26957" s="10"/>
      <c r="C26957" s="10"/>
      <c r="D26957" s="10"/>
      <c r="E26957" s="10"/>
      <c r="F26957" s="10"/>
      <c r="G26957" s="10"/>
      <c r="H26957" s="10"/>
      <c r="I26957" s="10"/>
      <c r="J26957" s="10"/>
      <c r="K26957" s="10"/>
      <c r="L26957" s="10"/>
      <c r="M26957" s="10"/>
      <c r="N26957" s="10"/>
      <c r="O26957" s="10"/>
      <c r="P26957" s="10"/>
      <c r="Q26957" s="10"/>
      <c r="R26957" s="10"/>
      <c r="S26957" s="10"/>
      <c r="T26957" s="10"/>
      <c r="U26957" s="10"/>
      <c r="V26957" s="10"/>
      <c r="W26957" s="10"/>
      <c r="X26957" s="10"/>
      <c r="Y26957" s="10"/>
      <c r="Z26957" s="10"/>
      <c r="AA26957" s="10"/>
      <c r="AB26957" s="10"/>
      <c r="AC26957" s="10"/>
      <c r="AD26957" s="10"/>
      <c r="AE26957" s="10"/>
      <c r="AF26957" s="10"/>
      <c r="AG26957" s="12"/>
    </row>
    <row r="26958" spans="1:33">
      <c r="A26958" s="10"/>
      <c r="B26958" s="10"/>
      <c r="C26958" s="10"/>
      <c r="D26958" s="10"/>
      <c r="E26958" s="10"/>
      <c r="F26958" s="10"/>
      <c r="G26958" s="10"/>
      <c r="H26958" s="10"/>
      <c r="I26958" s="10"/>
      <c r="J26958" s="10"/>
      <c r="K26958" s="10"/>
      <c r="L26958" s="10"/>
      <c r="M26958" s="10"/>
      <c r="N26958" s="10"/>
      <c r="O26958" s="10"/>
      <c r="P26958" s="10"/>
      <c r="Q26958" s="10"/>
      <c r="R26958" s="10"/>
      <c r="S26958" s="10"/>
      <c r="T26958" s="10"/>
      <c r="U26958" s="10"/>
      <c r="V26958" s="10"/>
      <c r="W26958" s="10"/>
      <c r="X26958" s="10"/>
      <c r="Y26958" s="10"/>
      <c r="Z26958" s="10"/>
      <c r="AA26958" s="10"/>
      <c r="AB26958" s="10"/>
      <c r="AC26958" s="10"/>
      <c r="AD26958" s="10"/>
      <c r="AE26958" s="10"/>
      <c r="AF26958" s="10"/>
      <c r="AG26958" s="12"/>
    </row>
    <row r="26959" spans="1:33">
      <c r="A26959" s="10"/>
      <c r="B26959" s="10"/>
      <c r="C26959" s="10"/>
      <c r="D26959" s="10"/>
      <c r="E26959" s="10"/>
      <c r="F26959" s="10"/>
      <c r="G26959" s="10"/>
      <c r="H26959" s="10"/>
      <c r="I26959" s="10"/>
      <c r="J26959" s="10"/>
      <c r="K26959" s="10"/>
      <c r="L26959" s="10"/>
      <c r="M26959" s="10"/>
      <c r="N26959" s="10"/>
      <c r="O26959" s="10"/>
      <c r="P26959" s="10"/>
      <c r="Q26959" s="10"/>
      <c r="R26959" s="10"/>
      <c r="S26959" s="10"/>
      <c r="T26959" s="10"/>
      <c r="U26959" s="10"/>
      <c r="V26959" s="10"/>
      <c r="W26959" s="10"/>
      <c r="X26959" s="10"/>
      <c r="Y26959" s="10"/>
      <c r="Z26959" s="10"/>
      <c r="AA26959" s="10"/>
      <c r="AB26959" s="10"/>
      <c r="AC26959" s="10"/>
      <c r="AD26959" s="10"/>
      <c r="AE26959" s="10"/>
      <c r="AF26959" s="10"/>
      <c r="AG26959" s="12"/>
    </row>
    <row r="26960" spans="1:33">
      <c r="A26960" s="10"/>
      <c r="B26960" s="10"/>
      <c r="C26960" s="10"/>
      <c r="D26960" s="10"/>
      <c r="E26960" s="10"/>
      <c r="F26960" s="10"/>
      <c r="G26960" s="10"/>
      <c r="H26960" s="10"/>
      <c r="I26960" s="10"/>
      <c r="J26960" s="10"/>
      <c r="K26960" s="10"/>
      <c r="L26960" s="10"/>
      <c r="M26960" s="10"/>
      <c r="N26960" s="10"/>
      <c r="O26960" s="10"/>
      <c r="P26960" s="10"/>
      <c r="Q26960" s="10"/>
      <c r="R26960" s="10"/>
      <c r="S26960" s="10"/>
      <c r="T26960" s="10"/>
      <c r="U26960" s="10"/>
      <c r="V26960" s="10"/>
      <c r="W26960" s="10"/>
      <c r="X26960" s="10"/>
      <c r="Y26960" s="10"/>
      <c r="Z26960" s="10"/>
      <c r="AA26960" s="10"/>
      <c r="AB26960" s="10"/>
      <c r="AC26960" s="10"/>
      <c r="AD26960" s="10"/>
      <c r="AE26960" s="10"/>
      <c r="AF26960" s="10"/>
      <c r="AG26960" s="12"/>
    </row>
    <row r="26961" spans="1:33">
      <c r="A26961" s="10"/>
      <c r="B26961" s="10"/>
      <c r="C26961" s="10"/>
      <c r="D26961" s="10"/>
      <c r="E26961" s="10"/>
      <c r="F26961" s="10"/>
      <c r="G26961" s="10"/>
      <c r="H26961" s="10"/>
      <c r="I26961" s="10"/>
      <c r="J26961" s="10"/>
      <c r="K26961" s="10"/>
      <c r="L26961" s="10"/>
      <c r="M26961" s="10"/>
      <c r="N26961" s="10"/>
      <c r="O26961" s="10"/>
      <c r="P26961" s="10"/>
      <c r="Q26961" s="10"/>
      <c r="R26961" s="10"/>
      <c r="S26961" s="10"/>
      <c r="T26961" s="10"/>
      <c r="U26961" s="10"/>
      <c r="V26961" s="10"/>
      <c r="W26961" s="10"/>
      <c r="X26961" s="10"/>
      <c r="Y26961" s="10"/>
      <c r="Z26961" s="10"/>
      <c r="AA26961" s="10"/>
      <c r="AB26961" s="10"/>
      <c r="AC26961" s="10"/>
      <c r="AD26961" s="10"/>
      <c r="AE26961" s="10"/>
      <c r="AF26961" s="10"/>
      <c r="AG26961" s="12"/>
    </row>
    <row r="26962" spans="1:33">
      <c r="A26962" s="10"/>
      <c r="B26962" s="10"/>
      <c r="C26962" s="10"/>
      <c r="D26962" s="10"/>
      <c r="E26962" s="10"/>
      <c r="F26962" s="10"/>
      <c r="G26962" s="10"/>
      <c r="H26962" s="10"/>
      <c r="I26962" s="10"/>
      <c r="J26962" s="10"/>
      <c r="K26962" s="10"/>
      <c r="L26962" s="10"/>
      <c r="M26962" s="10"/>
      <c r="N26962" s="10"/>
      <c r="O26962" s="10"/>
      <c r="P26962" s="10"/>
      <c r="Q26962" s="10"/>
      <c r="R26962" s="10"/>
      <c r="S26962" s="10"/>
      <c r="T26962" s="10"/>
      <c r="U26962" s="10"/>
      <c r="V26962" s="10"/>
      <c r="W26962" s="10"/>
      <c r="X26962" s="10"/>
      <c r="Y26962" s="10"/>
      <c r="Z26962" s="10"/>
      <c r="AA26962" s="10"/>
      <c r="AB26962" s="10"/>
      <c r="AC26962" s="10"/>
      <c r="AD26962" s="10"/>
      <c r="AE26962" s="10"/>
      <c r="AF26962" s="10"/>
      <c r="AG26962" s="12"/>
    </row>
    <row r="26963" spans="1:33">
      <c r="A26963" s="10"/>
      <c r="B26963" s="10"/>
      <c r="C26963" s="10"/>
      <c r="D26963" s="10"/>
      <c r="E26963" s="10"/>
      <c r="F26963" s="10"/>
      <c r="G26963" s="10"/>
      <c r="H26963" s="10"/>
      <c r="I26963" s="10"/>
      <c r="J26963" s="10"/>
      <c r="K26963" s="10"/>
      <c r="L26963" s="10"/>
      <c r="M26963" s="10"/>
      <c r="N26963" s="10"/>
      <c r="O26963" s="10"/>
      <c r="P26963" s="10"/>
      <c r="Q26963" s="10"/>
      <c r="R26963" s="10"/>
      <c r="S26963" s="10"/>
      <c r="T26963" s="10"/>
      <c r="U26963" s="10"/>
      <c r="V26963" s="10"/>
      <c r="W26963" s="10"/>
      <c r="X26963" s="10"/>
      <c r="Y26963" s="10"/>
      <c r="Z26963" s="10"/>
      <c r="AA26963" s="10"/>
      <c r="AB26963" s="10"/>
      <c r="AC26963" s="10"/>
      <c r="AD26963" s="10"/>
      <c r="AE26963" s="10"/>
      <c r="AF26963" s="10"/>
      <c r="AG26963" s="12"/>
    </row>
    <row r="26964" spans="1:33">
      <c r="A26964" s="10"/>
      <c r="B26964" s="10"/>
      <c r="C26964" s="10"/>
      <c r="D26964" s="10"/>
      <c r="E26964" s="10"/>
      <c r="F26964" s="10"/>
      <c r="G26964" s="10"/>
      <c r="H26964" s="10"/>
      <c r="I26964" s="10"/>
      <c r="J26964" s="10"/>
      <c r="K26964" s="10"/>
      <c r="L26964" s="10"/>
      <c r="M26964" s="10"/>
      <c r="N26964" s="10"/>
      <c r="O26964" s="10"/>
      <c r="P26964" s="10"/>
      <c r="Q26964" s="10"/>
      <c r="R26964" s="10"/>
      <c r="S26964" s="10"/>
      <c r="T26964" s="10"/>
      <c r="U26964" s="10"/>
      <c r="V26964" s="10"/>
      <c r="W26964" s="10"/>
      <c r="X26964" s="10"/>
      <c r="Y26964" s="10"/>
      <c r="Z26964" s="10"/>
      <c r="AA26964" s="10"/>
      <c r="AB26964" s="10"/>
      <c r="AC26964" s="10"/>
      <c r="AD26964" s="10"/>
      <c r="AE26964" s="10"/>
      <c r="AF26964" s="10"/>
      <c r="AG26964" s="12"/>
    </row>
    <row r="26965" spans="1:33">
      <c r="A26965" s="10"/>
      <c r="B26965" s="10"/>
      <c r="C26965" s="10"/>
      <c r="D26965" s="10"/>
      <c r="E26965" s="10"/>
      <c r="F26965" s="10"/>
      <c r="G26965" s="10"/>
      <c r="H26965" s="10"/>
      <c r="I26965" s="10"/>
      <c r="J26965" s="10"/>
      <c r="K26965" s="10"/>
      <c r="L26965" s="10"/>
      <c r="M26965" s="10"/>
      <c r="N26965" s="10"/>
      <c r="O26965" s="10"/>
      <c r="P26965" s="10"/>
      <c r="Q26965" s="10"/>
      <c r="R26965" s="10"/>
      <c r="S26965" s="10"/>
      <c r="T26965" s="10"/>
      <c r="U26965" s="10"/>
      <c r="V26965" s="10"/>
      <c r="W26965" s="10"/>
      <c r="X26965" s="10"/>
      <c r="Y26965" s="10"/>
      <c r="Z26965" s="10"/>
      <c r="AA26965" s="10"/>
      <c r="AB26965" s="10"/>
      <c r="AC26965" s="10"/>
      <c r="AD26965" s="10"/>
      <c r="AE26965" s="10"/>
      <c r="AF26965" s="10"/>
      <c r="AG26965" s="12"/>
    </row>
    <row r="26966" spans="1:33">
      <c r="A26966" s="10"/>
      <c r="B26966" s="10"/>
      <c r="C26966" s="10"/>
      <c r="D26966" s="10"/>
      <c r="E26966" s="10"/>
      <c r="F26966" s="10"/>
      <c r="G26966" s="10"/>
      <c r="H26966" s="10"/>
      <c r="I26966" s="10"/>
      <c r="J26966" s="10"/>
      <c r="K26966" s="10"/>
      <c r="L26966" s="10"/>
      <c r="M26966" s="10"/>
      <c r="N26966" s="10"/>
      <c r="O26966" s="10"/>
      <c r="P26966" s="10"/>
      <c r="Q26966" s="10"/>
      <c r="R26966" s="10"/>
      <c r="S26966" s="10"/>
      <c r="T26966" s="10"/>
      <c r="U26966" s="10"/>
      <c r="V26966" s="10"/>
      <c r="W26966" s="10"/>
      <c r="X26966" s="10"/>
      <c r="Y26966" s="10"/>
      <c r="Z26966" s="10"/>
      <c r="AA26966" s="10"/>
      <c r="AB26966" s="10"/>
      <c r="AC26966" s="10"/>
      <c r="AD26966" s="10"/>
      <c r="AE26966" s="10"/>
      <c r="AF26966" s="10"/>
      <c r="AG26966" s="12"/>
    </row>
    <row r="26967" spans="1:33">
      <c r="A26967" s="10"/>
      <c r="B26967" s="10"/>
      <c r="C26967" s="10"/>
      <c r="D26967" s="10"/>
      <c r="E26967" s="10"/>
      <c r="F26967" s="10"/>
      <c r="G26967" s="10"/>
      <c r="H26967" s="10"/>
      <c r="I26967" s="10"/>
      <c r="J26967" s="10"/>
      <c r="K26967" s="10"/>
      <c r="L26967" s="10"/>
      <c r="M26967" s="10"/>
      <c r="N26967" s="10"/>
      <c r="O26967" s="10"/>
      <c r="P26967" s="10"/>
      <c r="Q26967" s="10"/>
      <c r="R26967" s="10"/>
      <c r="S26967" s="10"/>
      <c r="T26967" s="10"/>
      <c r="U26967" s="10"/>
      <c r="V26967" s="10"/>
      <c r="W26967" s="10"/>
      <c r="X26967" s="10"/>
      <c r="Y26967" s="10"/>
      <c r="Z26967" s="10"/>
      <c r="AA26967" s="10"/>
      <c r="AB26967" s="10"/>
      <c r="AC26967" s="10"/>
      <c r="AD26967" s="10"/>
      <c r="AE26967" s="10"/>
      <c r="AF26967" s="10"/>
      <c r="AG26967" s="12"/>
    </row>
    <row r="26968" spans="1:33">
      <c r="A26968" s="10"/>
      <c r="B26968" s="10"/>
      <c r="C26968" s="10"/>
      <c r="D26968" s="10"/>
      <c r="E26968" s="10"/>
      <c r="F26968" s="10"/>
      <c r="G26968" s="10"/>
      <c r="H26968" s="10"/>
      <c r="I26968" s="10"/>
      <c r="J26968" s="10"/>
      <c r="K26968" s="10"/>
      <c r="L26968" s="10"/>
      <c r="M26968" s="10"/>
      <c r="N26968" s="10"/>
      <c r="O26968" s="10"/>
      <c r="P26968" s="10"/>
      <c r="Q26968" s="10"/>
      <c r="R26968" s="10"/>
      <c r="S26968" s="10"/>
      <c r="T26968" s="10"/>
      <c r="U26968" s="10"/>
      <c r="V26968" s="10"/>
      <c r="W26968" s="10"/>
      <c r="X26968" s="10"/>
      <c r="Y26968" s="10"/>
      <c r="Z26968" s="10"/>
      <c r="AA26968" s="10"/>
      <c r="AB26968" s="10"/>
      <c r="AC26968" s="10"/>
      <c r="AD26968" s="10"/>
      <c r="AE26968" s="10"/>
      <c r="AF26968" s="10"/>
      <c r="AG26968" s="12"/>
    </row>
    <row r="26969" spans="1:33">
      <c r="A26969" s="10"/>
      <c r="B26969" s="10"/>
      <c r="C26969" s="10"/>
      <c r="D26969" s="10"/>
      <c r="E26969" s="10"/>
      <c r="F26969" s="10"/>
      <c r="G26969" s="10"/>
      <c r="H26969" s="10"/>
      <c r="I26969" s="10"/>
      <c r="J26969" s="10"/>
      <c r="K26969" s="10"/>
      <c r="L26969" s="10"/>
      <c r="M26969" s="10"/>
      <c r="N26969" s="10"/>
      <c r="O26969" s="10"/>
      <c r="P26969" s="10"/>
      <c r="Q26969" s="10"/>
      <c r="R26969" s="10"/>
      <c r="S26969" s="10"/>
      <c r="T26969" s="10"/>
      <c r="U26969" s="10"/>
      <c r="V26969" s="10"/>
      <c r="W26969" s="10"/>
      <c r="X26969" s="10"/>
      <c r="Y26969" s="10"/>
      <c r="Z26969" s="10"/>
      <c r="AA26969" s="10"/>
      <c r="AB26969" s="10"/>
      <c r="AC26969" s="10"/>
      <c r="AD26969" s="10"/>
      <c r="AE26969" s="10"/>
      <c r="AF26969" s="10"/>
      <c r="AG26969" s="12"/>
    </row>
    <row r="26970" spans="1:33">
      <c r="A26970" s="10"/>
      <c r="B26970" s="10"/>
      <c r="C26970" s="10"/>
      <c r="D26970" s="10"/>
      <c r="E26970" s="10"/>
      <c r="F26970" s="10"/>
      <c r="G26970" s="10"/>
      <c r="H26970" s="10"/>
      <c r="I26970" s="10"/>
      <c r="J26970" s="10"/>
      <c r="K26970" s="10"/>
      <c r="L26970" s="10"/>
      <c r="M26970" s="10"/>
      <c r="N26970" s="10"/>
      <c r="O26970" s="10"/>
      <c r="P26970" s="10"/>
      <c r="Q26970" s="10"/>
      <c r="R26970" s="10"/>
      <c r="S26970" s="10"/>
      <c r="T26970" s="10"/>
      <c r="U26970" s="10"/>
      <c r="V26970" s="10"/>
      <c r="W26970" s="10"/>
      <c r="X26970" s="10"/>
      <c r="Y26970" s="10"/>
      <c r="Z26970" s="10"/>
      <c r="AA26970" s="10"/>
      <c r="AB26970" s="10"/>
      <c r="AC26970" s="10"/>
      <c r="AD26970" s="10"/>
      <c r="AE26970" s="10"/>
      <c r="AF26970" s="10"/>
      <c r="AG26970" s="12"/>
    </row>
    <row r="26971" spans="1:33">
      <c r="A26971" s="10"/>
      <c r="B26971" s="10"/>
      <c r="C26971" s="10"/>
      <c r="D26971" s="10"/>
      <c r="E26971" s="10"/>
      <c r="F26971" s="10"/>
      <c r="G26971" s="10"/>
      <c r="H26971" s="10"/>
      <c r="I26971" s="10"/>
      <c r="J26971" s="10"/>
      <c r="K26971" s="10"/>
      <c r="L26971" s="10"/>
      <c r="M26971" s="10"/>
      <c r="N26971" s="10"/>
      <c r="O26971" s="10"/>
      <c r="P26971" s="10"/>
      <c r="Q26971" s="10"/>
      <c r="R26971" s="10"/>
      <c r="S26971" s="10"/>
      <c r="T26971" s="10"/>
      <c r="U26971" s="10"/>
      <c r="V26971" s="10"/>
      <c r="W26971" s="10"/>
      <c r="X26971" s="10"/>
      <c r="Y26971" s="10"/>
      <c r="Z26971" s="10"/>
      <c r="AA26971" s="10"/>
      <c r="AB26971" s="10"/>
      <c r="AC26971" s="10"/>
      <c r="AD26971" s="10"/>
      <c r="AE26971" s="10"/>
      <c r="AF26971" s="10"/>
      <c r="AG26971" s="12"/>
    </row>
    <row r="26972" spans="1:33">
      <c r="A26972" s="10"/>
      <c r="B26972" s="10"/>
      <c r="C26972" s="10"/>
      <c r="D26972" s="10"/>
      <c r="E26972" s="10"/>
      <c r="F26972" s="10"/>
      <c r="G26972" s="10"/>
      <c r="H26972" s="10"/>
      <c r="I26972" s="10"/>
      <c r="J26972" s="10"/>
      <c r="K26972" s="10"/>
      <c r="L26972" s="10"/>
      <c r="M26972" s="10"/>
      <c r="N26972" s="10"/>
      <c r="O26972" s="10"/>
      <c r="P26972" s="10"/>
      <c r="Q26972" s="10"/>
      <c r="R26972" s="10"/>
      <c r="S26972" s="10"/>
      <c r="T26972" s="10"/>
      <c r="U26972" s="10"/>
      <c r="V26972" s="10"/>
      <c r="W26972" s="10"/>
      <c r="X26972" s="10"/>
      <c r="Y26972" s="10"/>
      <c r="Z26972" s="10"/>
      <c r="AA26972" s="10"/>
      <c r="AB26972" s="10"/>
      <c r="AC26972" s="10"/>
      <c r="AD26972" s="10"/>
      <c r="AE26972" s="10"/>
      <c r="AF26972" s="10"/>
      <c r="AG26972" s="12"/>
    </row>
    <row r="26973" spans="1:33">
      <c r="A26973" s="10"/>
      <c r="B26973" s="10"/>
      <c r="C26973" s="10"/>
      <c r="D26973" s="10"/>
      <c r="E26973" s="10"/>
      <c r="F26973" s="10"/>
      <c r="G26973" s="10"/>
      <c r="H26973" s="10"/>
      <c r="I26973" s="10"/>
      <c r="J26973" s="10"/>
      <c r="K26973" s="10"/>
      <c r="L26973" s="10"/>
      <c r="M26973" s="10"/>
      <c r="N26973" s="10"/>
      <c r="O26973" s="10"/>
      <c r="P26973" s="10"/>
      <c r="Q26973" s="10"/>
      <c r="R26973" s="10"/>
      <c r="S26973" s="10"/>
      <c r="T26973" s="10"/>
      <c r="U26973" s="10"/>
      <c r="V26973" s="10"/>
      <c r="W26973" s="10"/>
      <c r="X26973" s="10"/>
      <c r="Y26973" s="10"/>
      <c r="Z26973" s="10"/>
      <c r="AA26973" s="10"/>
      <c r="AB26973" s="10"/>
      <c r="AC26973" s="10"/>
      <c r="AD26973" s="10"/>
      <c r="AE26973" s="10"/>
      <c r="AF26973" s="10"/>
      <c r="AG26973" s="12"/>
    </row>
    <row r="26974" spans="1:33">
      <c r="A26974" s="10"/>
      <c r="B26974" s="10"/>
      <c r="C26974" s="10"/>
      <c r="D26974" s="10"/>
      <c r="E26974" s="10"/>
      <c r="F26974" s="10"/>
      <c r="G26974" s="10"/>
      <c r="H26974" s="10"/>
      <c r="I26974" s="10"/>
      <c r="J26974" s="10"/>
      <c r="K26974" s="10"/>
      <c r="L26974" s="10"/>
      <c r="M26974" s="10"/>
      <c r="N26974" s="10"/>
      <c r="O26974" s="10"/>
      <c r="P26974" s="10"/>
      <c r="Q26974" s="10"/>
      <c r="R26974" s="10"/>
      <c r="S26974" s="10"/>
      <c r="T26974" s="10"/>
      <c r="U26974" s="10"/>
      <c r="V26974" s="10"/>
      <c r="W26974" s="10"/>
      <c r="X26974" s="10"/>
      <c r="Y26974" s="10"/>
      <c r="Z26974" s="10"/>
      <c r="AA26974" s="10"/>
      <c r="AB26974" s="10"/>
      <c r="AC26974" s="10"/>
      <c r="AD26974" s="10"/>
      <c r="AE26974" s="10"/>
      <c r="AF26974" s="10"/>
      <c r="AG26974" s="12"/>
    </row>
    <row r="26975" spans="1:33">
      <c r="A26975" s="10"/>
      <c r="B26975" s="10"/>
      <c r="C26975" s="10"/>
      <c r="D26975" s="10"/>
      <c r="E26975" s="10"/>
      <c r="F26975" s="10"/>
      <c r="G26975" s="10"/>
      <c r="H26975" s="10"/>
      <c r="I26975" s="10"/>
      <c r="J26975" s="10"/>
      <c r="K26975" s="10"/>
      <c r="L26975" s="10"/>
      <c r="M26975" s="10"/>
      <c r="N26975" s="10"/>
      <c r="O26975" s="10"/>
      <c r="P26975" s="10"/>
      <c r="Q26975" s="10"/>
      <c r="R26975" s="10"/>
      <c r="S26975" s="10"/>
      <c r="T26975" s="10"/>
      <c r="U26975" s="10"/>
      <c r="V26975" s="10"/>
      <c r="W26975" s="10"/>
      <c r="X26975" s="10"/>
      <c r="Y26975" s="10"/>
      <c r="Z26975" s="10"/>
      <c r="AA26975" s="10"/>
      <c r="AB26975" s="10"/>
      <c r="AC26975" s="10"/>
      <c r="AD26975" s="10"/>
      <c r="AE26975" s="10"/>
      <c r="AF26975" s="10"/>
      <c r="AG26975" s="12"/>
    </row>
    <row r="26976" spans="1:33">
      <c r="A26976" s="10"/>
      <c r="B26976" s="10"/>
      <c r="C26976" s="10"/>
      <c r="D26976" s="10"/>
      <c r="E26976" s="10"/>
      <c r="F26976" s="10"/>
      <c r="G26976" s="10"/>
      <c r="H26976" s="10"/>
      <c r="I26976" s="10"/>
      <c r="J26976" s="10"/>
      <c r="K26976" s="10"/>
      <c r="L26976" s="10"/>
      <c r="M26976" s="10"/>
      <c r="N26976" s="10"/>
      <c r="O26976" s="10"/>
      <c r="P26976" s="10"/>
      <c r="Q26976" s="10"/>
      <c r="R26976" s="10"/>
      <c r="S26976" s="10"/>
      <c r="T26976" s="10"/>
      <c r="U26976" s="10"/>
      <c r="V26976" s="10"/>
      <c r="W26976" s="10"/>
      <c r="X26976" s="10"/>
      <c r="Y26976" s="10"/>
      <c r="Z26976" s="10"/>
      <c r="AA26976" s="10"/>
      <c r="AB26976" s="10"/>
      <c r="AC26976" s="10"/>
      <c r="AD26976" s="10"/>
      <c r="AE26976" s="10"/>
      <c r="AF26976" s="10"/>
      <c r="AG26976" s="12"/>
    </row>
    <row r="26977" spans="1:33">
      <c r="A26977" s="10"/>
      <c r="B26977" s="10"/>
      <c r="C26977" s="10"/>
      <c r="D26977" s="10"/>
      <c r="E26977" s="10"/>
      <c r="F26977" s="10"/>
      <c r="G26977" s="10"/>
      <c r="H26977" s="10"/>
      <c r="I26977" s="10"/>
      <c r="J26977" s="10"/>
      <c r="K26977" s="10"/>
      <c r="L26977" s="10"/>
      <c r="M26977" s="10"/>
      <c r="N26977" s="10"/>
      <c r="O26977" s="10"/>
      <c r="P26977" s="10"/>
      <c r="Q26977" s="10"/>
      <c r="R26977" s="10"/>
      <c r="S26977" s="10"/>
      <c r="T26977" s="10"/>
      <c r="U26977" s="10"/>
      <c r="V26977" s="10"/>
      <c r="W26977" s="10"/>
      <c r="X26977" s="10"/>
      <c r="Y26977" s="10"/>
      <c r="Z26977" s="10"/>
      <c r="AA26977" s="10"/>
      <c r="AB26977" s="10"/>
      <c r="AC26977" s="10"/>
      <c r="AD26977" s="10"/>
      <c r="AE26977" s="10"/>
      <c r="AF26977" s="10"/>
      <c r="AG26977" s="12"/>
    </row>
    <row r="26978" spans="1:33">
      <c r="A26978" s="10"/>
      <c r="B26978" s="10"/>
      <c r="C26978" s="10"/>
      <c r="D26978" s="10"/>
      <c r="E26978" s="10"/>
      <c r="F26978" s="10"/>
      <c r="G26978" s="10"/>
      <c r="H26978" s="10"/>
      <c r="I26978" s="10"/>
      <c r="J26978" s="10"/>
      <c r="K26978" s="10"/>
      <c r="L26978" s="10"/>
      <c r="M26978" s="10"/>
      <c r="N26978" s="10"/>
      <c r="O26978" s="10"/>
      <c r="P26978" s="10"/>
      <c r="Q26978" s="10"/>
      <c r="R26978" s="10"/>
      <c r="S26978" s="10"/>
      <c r="T26978" s="10"/>
      <c r="U26978" s="10"/>
      <c r="V26978" s="10"/>
      <c r="W26978" s="10"/>
      <c r="X26978" s="10"/>
      <c r="Y26978" s="10"/>
      <c r="Z26978" s="10"/>
      <c r="AA26978" s="10"/>
      <c r="AB26978" s="10"/>
      <c r="AC26978" s="10"/>
      <c r="AD26978" s="10"/>
      <c r="AE26978" s="10"/>
      <c r="AF26978" s="10"/>
      <c r="AG26978" s="12"/>
    </row>
    <row r="26979" spans="1:33">
      <c r="A26979" s="10"/>
      <c r="B26979" s="10"/>
      <c r="C26979" s="10"/>
      <c r="D26979" s="10"/>
      <c r="E26979" s="10"/>
      <c r="F26979" s="10"/>
      <c r="G26979" s="10"/>
      <c r="H26979" s="10"/>
      <c r="I26979" s="10"/>
      <c r="J26979" s="10"/>
      <c r="K26979" s="10"/>
      <c r="L26979" s="10"/>
      <c r="M26979" s="10"/>
      <c r="N26979" s="10"/>
      <c r="O26979" s="10"/>
      <c r="P26979" s="10"/>
      <c r="Q26979" s="10"/>
      <c r="R26979" s="10"/>
      <c r="S26979" s="10"/>
      <c r="T26979" s="10"/>
      <c r="U26979" s="10"/>
      <c r="V26979" s="10"/>
      <c r="W26979" s="10"/>
      <c r="X26979" s="10"/>
      <c r="Y26979" s="10"/>
      <c r="Z26979" s="10"/>
      <c r="AA26979" s="10"/>
      <c r="AB26979" s="10"/>
      <c r="AC26979" s="10"/>
      <c r="AD26979" s="10"/>
      <c r="AE26979" s="10"/>
      <c r="AF26979" s="10"/>
      <c r="AG26979" s="12"/>
    </row>
    <row r="26980" spans="1:33">
      <c r="A26980" s="10"/>
      <c r="B26980" s="10"/>
      <c r="C26980" s="10"/>
      <c r="D26980" s="10"/>
      <c r="E26980" s="10"/>
      <c r="F26980" s="10"/>
      <c r="G26980" s="10"/>
      <c r="H26980" s="10"/>
      <c r="I26980" s="10"/>
      <c r="J26980" s="10"/>
      <c r="K26980" s="10"/>
      <c r="L26980" s="10"/>
      <c r="M26980" s="10"/>
      <c r="N26980" s="10"/>
      <c r="O26980" s="10"/>
      <c r="P26980" s="10"/>
      <c r="Q26980" s="10"/>
      <c r="R26980" s="10"/>
      <c r="S26980" s="10"/>
      <c r="T26980" s="10"/>
      <c r="U26980" s="10"/>
      <c r="V26980" s="10"/>
      <c r="W26980" s="10"/>
      <c r="X26980" s="10"/>
      <c r="Y26980" s="10"/>
      <c r="Z26980" s="10"/>
      <c r="AA26980" s="10"/>
      <c r="AB26980" s="10"/>
      <c r="AC26980" s="10"/>
      <c r="AD26980" s="10"/>
      <c r="AE26980" s="10"/>
      <c r="AF26980" s="10"/>
      <c r="AG26980" s="12"/>
    </row>
    <row r="26981" spans="1:33">
      <c r="A26981" s="10"/>
      <c r="B26981" s="10"/>
      <c r="C26981" s="10"/>
      <c r="D26981" s="10"/>
      <c r="E26981" s="10"/>
      <c r="F26981" s="10"/>
      <c r="G26981" s="10"/>
      <c r="H26981" s="10"/>
      <c r="I26981" s="10"/>
      <c r="J26981" s="10"/>
      <c r="K26981" s="10"/>
      <c r="L26981" s="10"/>
      <c r="M26981" s="10"/>
      <c r="N26981" s="10"/>
      <c r="O26981" s="10"/>
      <c r="P26981" s="10"/>
      <c r="Q26981" s="10"/>
      <c r="R26981" s="10"/>
      <c r="S26981" s="10"/>
      <c r="T26981" s="10"/>
      <c r="U26981" s="10"/>
      <c r="V26981" s="10"/>
      <c r="W26981" s="10"/>
      <c r="X26981" s="10"/>
      <c r="Y26981" s="10"/>
      <c r="Z26981" s="10"/>
      <c r="AA26981" s="10"/>
      <c r="AB26981" s="10"/>
      <c r="AC26981" s="10"/>
      <c r="AD26981" s="10"/>
      <c r="AE26981" s="10"/>
      <c r="AF26981" s="10"/>
      <c r="AG26981" s="12"/>
    </row>
    <row r="26982" spans="1:33">
      <c r="A26982" s="10"/>
      <c r="B26982" s="10"/>
      <c r="C26982" s="10"/>
      <c r="D26982" s="10"/>
      <c r="E26982" s="10"/>
      <c r="F26982" s="10"/>
      <c r="G26982" s="10"/>
      <c r="H26982" s="10"/>
      <c r="I26982" s="10"/>
      <c r="J26982" s="10"/>
      <c r="K26982" s="10"/>
      <c r="L26982" s="10"/>
      <c r="M26982" s="10"/>
      <c r="N26982" s="10"/>
      <c r="O26982" s="10"/>
      <c r="P26982" s="10"/>
      <c r="Q26982" s="10"/>
      <c r="R26982" s="10"/>
      <c r="S26982" s="10"/>
      <c r="T26982" s="10"/>
      <c r="U26982" s="10"/>
      <c r="V26982" s="10"/>
      <c r="W26982" s="10"/>
      <c r="X26982" s="10"/>
      <c r="Y26982" s="10"/>
      <c r="Z26982" s="10"/>
      <c r="AA26982" s="10"/>
      <c r="AB26982" s="10"/>
      <c r="AC26982" s="10"/>
      <c r="AD26982" s="10"/>
      <c r="AE26982" s="10"/>
      <c r="AF26982" s="10"/>
      <c r="AG26982" s="12"/>
    </row>
    <row r="26983" spans="1:33">
      <c r="A26983" s="10"/>
      <c r="B26983" s="10"/>
      <c r="C26983" s="10"/>
      <c r="D26983" s="10"/>
      <c r="E26983" s="10"/>
      <c r="F26983" s="10"/>
      <c r="G26983" s="10"/>
      <c r="H26983" s="10"/>
      <c r="I26983" s="10"/>
      <c r="J26983" s="10"/>
      <c r="K26983" s="10"/>
      <c r="L26983" s="10"/>
      <c r="M26983" s="10"/>
      <c r="N26983" s="10"/>
      <c r="O26983" s="10"/>
      <c r="P26983" s="10"/>
      <c r="Q26983" s="10"/>
      <c r="R26983" s="10"/>
      <c r="S26983" s="10"/>
      <c r="T26983" s="10"/>
      <c r="U26983" s="10"/>
      <c r="V26983" s="10"/>
      <c r="W26983" s="10"/>
      <c r="X26983" s="10"/>
      <c r="Y26983" s="10"/>
      <c r="Z26983" s="10"/>
      <c r="AA26983" s="10"/>
      <c r="AB26983" s="10"/>
      <c r="AC26983" s="10"/>
      <c r="AD26983" s="10"/>
      <c r="AE26983" s="10"/>
      <c r="AF26983" s="10"/>
      <c r="AG26983" s="12"/>
    </row>
    <row r="26984" spans="1:33">
      <c r="A26984" s="10"/>
      <c r="B26984" s="10"/>
      <c r="C26984" s="10"/>
      <c r="D26984" s="10"/>
      <c r="E26984" s="10"/>
      <c r="F26984" s="10"/>
      <c r="G26984" s="10"/>
      <c r="H26984" s="10"/>
      <c r="I26984" s="10"/>
      <c r="J26984" s="10"/>
      <c r="K26984" s="10"/>
      <c r="L26984" s="10"/>
      <c r="M26984" s="10"/>
      <c r="N26984" s="10"/>
      <c r="O26984" s="10"/>
      <c r="P26984" s="10"/>
      <c r="Q26984" s="10"/>
      <c r="R26984" s="10"/>
      <c r="S26984" s="10"/>
      <c r="T26984" s="10"/>
      <c r="U26984" s="10"/>
      <c r="V26984" s="10"/>
      <c r="W26984" s="10"/>
      <c r="X26984" s="10"/>
      <c r="Y26984" s="10"/>
      <c r="Z26984" s="10"/>
      <c r="AA26984" s="10"/>
      <c r="AB26984" s="10"/>
      <c r="AC26984" s="10"/>
      <c r="AD26984" s="10"/>
      <c r="AE26984" s="10"/>
      <c r="AF26984" s="10"/>
      <c r="AG26984" s="12"/>
    </row>
    <row r="26985" spans="1:33">
      <c r="A26985" s="10"/>
      <c r="B26985" s="10"/>
      <c r="C26985" s="10"/>
      <c r="D26985" s="10"/>
      <c r="E26985" s="10"/>
      <c r="F26985" s="10"/>
      <c r="G26985" s="10"/>
      <c r="H26985" s="10"/>
      <c r="I26985" s="10"/>
      <c r="J26985" s="10"/>
      <c r="K26985" s="10"/>
      <c r="L26985" s="10"/>
      <c r="M26985" s="10"/>
      <c r="N26985" s="10"/>
      <c r="O26985" s="10"/>
      <c r="P26985" s="10"/>
      <c r="Q26985" s="10"/>
      <c r="R26985" s="10"/>
      <c r="S26985" s="10"/>
      <c r="T26985" s="10"/>
      <c r="U26985" s="10"/>
      <c r="V26985" s="10"/>
      <c r="W26985" s="10"/>
      <c r="X26985" s="10"/>
      <c r="Y26985" s="10"/>
      <c r="Z26985" s="10"/>
      <c r="AA26985" s="10"/>
      <c r="AB26985" s="10"/>
      <c r="AC26985" s="10"/>
      <c r="AD26985" s="10"/>
      <c r="AE26985" s="10"/>
      <c r="AF26985" s="10"/>
      <c r="AG26985" s="12"/>
    </row>
    <row r="26986" spans="1:33">
      <c r="A26986" s="10"/>
      <c r="B26986" s="10"/>
      <c r="C26986" s="10"/>
      <c r="D26986" s="10"/>
      <c r="E26986" s="10"/>
      <c r="F26986" s="10"/>
      <c r="G26986" s="10"/>
      <c r="H26986" s="10"/>
      <c r="I26986" s="10"/>
      <c r="J26986" s="10"/>
      <c r="K26986" s="10"/>
      <c r="L26986" s="10"/>
      <c r="M26986" s="10"/>
      <c r="N26986" s="10"/>
      <c r="O26986" s="10"/>
      <c r="P26986" s="10"/>
      <c r="Q26986" s="10"/>
      <c r="R26986" s="10"/>
      <c r="S26986" s="10"/>
      <c r="T26986" s="10"/>
      <c r="U26986" s="10"/>
      <c r="V26986" s="10"/>
      <c r="W26986" s="10"/>
      <c r="X26986" s="10"/>
      <c r="Y26986" s="10"/>
      <c r="Z26986" s="10"/>
      <c r="AA26986" s="10"/>
      <c r="AB26986" s="10"/>
      <c r="AC26986" s="10"/>
      <c r="AD26986" s="10"/>
      <c r="AE26986" s="10"/>
      <c r="AF26986" s="10"/>
      <c r="AG26986" s="12"/>
    </row>
    <row r="26987" spans="1:33">
      <c r="A26987" s="10"/>
      <c r="B26987" s="10"/>
      <c r="C26987" s="10"/>
      <c r="D26987" s="10"/>
      <c r="E26987" s="10"/>
      <c r="F26987" s="10"/>
      <c r="G26987" s="10"/>
      <c r="H26987" s="10"/>
      <c r="I26987" s="10"/>
      <c r="J26987" s="10"/>
      <c r="K26987" s="10"/>
      <c r="L26987" s="10"/>
      <c r="M26987" s="10"/>
      <c r="N26987" s="10"/>
      <c r="O26987" s="10"/>
      <c r="P26987" s="10"/>
      <c r="Q26987" s="10"/>
      <c r="R26987" s="10"/>
      <c r="S26987" s="10"/>
      <c r="T26987" s="10"/>
      <c r="U26987" s="10"/>
      <c r="V26987" s="10"/>
      <c r="W26987" s="10"/>
      <c r="X26987" s="10"/>
      <c r="Y26987" s="10"/>
      <c r="Z26987" s="10"/>
      <c r="AA26987" s="10"/>
      <c r="AB26987" s="10"/>
      <c r="AC26987" s="10"/>
      <c r="AD26987" s="10"/>
      <c r="AE26987" s="10"/>
      <c r="AF26987" s="10"/>
      <c r="AG26987" s="12"/>
    </row>
    <row r="26988" spans="1:33">
      <c r="A26988" s="10"/>
      <c r="B26988" s="10"/>
      <c r="C26988" s="10"/>
      <c r="D26988" s="10"/>
      <c r="E26988" s="10"/>
      <c r="F26988" s="10"/>
      <c r="G26988" s="10"/>
      <c r="H26988" s="10"/>
      <c r="I26988" s="10"/>
      <c r="J26988" s="10"/>
      <c r="K26988" s="10"/>
      <c r="L26988" s="10"/>
      <c r="M26988" s="10"/>
      <c r="N26988" s="10"/>
      <c r="O26988" s="10"/>
      <c r="P26988" s="10"/>
      <c r="Q26988" s="10"/>
      <c r="R26988" s="10"/>
      <c r="S26988" s="10"/>
      <c r="T26988" s="10"/>
      <c r="U26988" s="10"/>
      <c r="V26988" s="10"/>
      <c r="W26988" s="10"/>
      <c r="X26988" s="10"/>
      <c r="Y26988" s="10"/>
      <c r="Z26988" s="10"/>
      <c r="AA26988" s="10"/>
      <c r="AB26988" s="10"/>
      <c r="AC26988" s="10"/>
      <c r="AD26988" s="10"/>
      <c r="AE26988" s="10"/>
      <c r="AF26988" s="10"/>
      <c r="AG26988" s="12"/>
    </row>
    <row r="26989" spans="1:33">
      <c r="A26989" s="10"/>
      <c r="B26989" s="10"/>
      <c r="C26989" s="10"/>
      <c r="D26989" s="10"/>
      <c r="E26989" s="10"/>
      <c r="F26989" s="10"/>
      <c r="G26989" s="10"/>
      <c r="H26989" s="10"/>
      <c r="I26989" s="10"/>
      <c r="J26989" s="10"/>
      <c r="K26989" s="10"/>
      <c r="L26989" s="10"/>
      <c r="M26989" s="10"/>
      <c r="N26989" s="10"/>
      <c r="O26989" s="10"/>
      <c r="P26989" s="10"/>
      <c r="Q26989" s="10"/>
      <c r="R26989" s="10"/>
      <c r="S26989" s="10"/>
      <c r="T26989" s="10"/>
      <c r="U26989" s="10"/>
      <c r="V26989" s="10"/>
      <c r="W26989" s="10"/>
      <c r="X26989" s="10"/>
      <c r="Y26989" s="10"/>
      <c r="Z26989" s="10"/>
      <c r="AA26989" s="10"/>
      <c r="AB26989" s="10"/>
      <c r="AC26989" s="10"/>
      <c r="AD26989" s="10"/>
      <c r="AE26989" s="10"/>
      <c r="AF26989" s="10"/>
      <c r="AG26989" s="12"/>
    </row>
    <row r="26990" spans="1:33">
      <c r="A26990" s="10"/>
      <c r="B26990" s="10"/>
      <c r="C26990" s="10"/>
      <c r="D26990" s="10"/>
      <c r="E26990" s="10"/>
      <c r="F26990" s="10"/>
      <c r="G26990" s="10"/>
      <c r="H26990" s="10"/>
      <c r="I26990" s="10"/>
      <c r="J26990" s="10"/>
      <c r="K26990" s="10"/>
      <c r="L26990" s="10"/>
      <c r="M26990" s="10"/>
      <c r="N26990" s="10"/>
      <c r="O26990" s="10"/>
      <c r="P26990" s="10"/>
      <c r="Q26990" s="10"/>
      <c r="R26990" s="10"/>
      <c r="S26990" s="10"/>
      <c r="T26990" s="10"/>
      <c r="U26990" s="10"/>
      <c r="V26990" s="10"/>
      <c r="W26990" s="10"/>
      <c r="X26990" s="10"/>
      <c r="Y26990" s="10"/>
      <c r="Z26990" s="10"/>
      <c r="AA26990" s="10"/>
      <c r="AB26990" s="10"/>
      <c r="AC26990" s="10"/>
      <c r="AD26990" s="10"/>
      <c r="AE26990" s="10"/>
      <c r="AF26990" s="10"/>
      <c r="AG26990" s="12"/>
    </row>
    <row r="26991" spans="1:33">
      <c r="A26991" s="10"/>
      <c r="B26991" s="10"/>
      <c r="C26991" s="10"/>
      <c r="D26991" s="10"/>
      <c r="E26991" s="10"/>
      <c r="F26991" s="10"/>
      <c r="G26991" s="10"/>
      <c r="H26991" s="10"/>
      <c r="I26991" s="10"/>
      <c r="J26991" s="10"/>
      <c r="K26991" s="10"/>
      <c r="L26991" s="10"/>
      <c r="M26991" s="10"/>
      <c r="N26991" s="10"/>
      <c r="O26991" s="10"/>
      <c r="P26991" s="10"/>
      <c r="Q26991" s="10"/>
      <c r="R26991" s="10"/>
      <c r="S26991" s="10"/>
      <c r="T26991" s="10"/>
      <c r="U26991" s="10"/>
      <c r="V26991" s="10"/>
      <c r="W26991" s="10"/>
      <c r="X26991" s="10"/>
      <c r="Y26991" s="10"/>
      <c r="Z26991" s="10"/>
      <c r="AA26991" s="10"/>
      <c r="AB26991" s="10"/>
      <c r="AC26991" s="10"/>
      <c r="AD26991" s="10"/>
      <c r="AE26991" s="10"/>
      <c r="AF26991" s="10"/>
      <c r="AG26991" s="12"/>
    </row>
    <row r="26992" spans="1:33">
      <c r="A26992" s="10"/>
      <c r="B26992" s="10"/>
      <c r="C26992" s="10"/>
      <c r="D26992" s="10"/>
      <c r="E26992" s="10"/>
      <c r="F26992" s="10"/>
      <c r="G26992" s="10"/>
      <c r="H26992" s="10"/>
      <c r="I26992" s="10"/>
      <c r="J26992" s="10"/>
      <c r="K26992" s="10"/>
      <c r="L26992" s="10"/>
      <c r="M26992" s="10"/>
      <c r="N26992" s="10"/>
      <c r="O26992" s="10"/>
      <c r="P26992" s="10"/>
      <c r="Q26992" s="10"/>
      <c r="R26992" s="10"/>
      <c r="S26992" s="10"/>
      <c r="T26992" s="10"/>
      <c r="U26992" s="10"/>
      <c r="V26992" s="10"/>
      <c r="W26992" s="10"/>
      <c r="X26992" s="10"/>
      <c r="Y26992" s="10"/>
      <c r="Z26992" s="10"/>
      <c r="AA26992" s="10"/>
      <c r="AB26992" s="10"/>
      <c r="AC26992" s="10"/>
      <c r="AD26992" s="10"/>
      <c r="AE26992" s="10"/>
      <c r="AF26992" s="10"/>
      <c r="AG26992" s="12"/>
    </row>
    <row r="26993" spans="1:33">
      <c r="A26993" s="10"/>
      <c r="B26993" s="10"/>
      <c r="C26993" s="10"/>
      <c r="D26993" s="10"/>
      <c r="E26993" s="10"/>
      <c r="F26993" s="10"/>
      <c r="G26993" s="10"/>
      <c r="H26993" s="10"/>
      <c r="I26993" s="10"/>
      <c r="J26993" s="10"/>
      <c r="K26993" s="10"/>
      <c r="L26993" s="10"/>
      <c r="M26993" s="10"/>
      <c r="N26993" s="10"/>
      <c r="O26993" s="10"/>
      <c r="P26993" s="10"/>
      <c r="Q26993" s="10"/>
      <c r="R26993" s="10"/>
      <c r="S26993" s="10"/>
      <c r="T26993" s="10"/>
      <c r="U26993" s="10"/>
      <c r="V26993" s="10"/>
      <c r="W26993" s="10"/>
      <c r="X26993" s="10"/>
      <c r="Y26993" s="10"/>
      <c r="Z26993" s="10"/>
      <c r="AA26993" s="10"/>
      <c r="AB26993" s="10"/>
      <c r="AC26993" s="10"/>
      <c r="AD26993" s="10"/>
      <c r="AE26993" s="10"/>
      <c r="AF26993" s="10"/>
      <c r="AG26993" s="12"/>
    </row>
    <row r="26994" spans="1:33">
      <c r="A26994" s="10"/>
      <c r="B26994" s="10"/>
      <c r="C26994" s="10"/>
      <c r="D26994" s="10"/>
      <c r="E26994" s="10"/>
      <c r="F26994" s="10"/>
      <c r="G26994" s="10"/>
      <c r="H26994" s="10"/>
      <c r="I26994" s="10"/>
      <c r="J26994" s="10"/>
      <c r="K26994" s="10"/>
      <c r="L26994" s="10"/>
      <c r="M26994" s="10"/>
      <c r="N26994" s="10"/>
      <c r="O26994" s="10"/>
      <c r="P26994" s="10"/>
      <c r="Q26994" s="10"/>
      <c r="R26994" s="10"/>
      <c r="S26994" s="10"/>
      <c r="T26994" s="10"/>
      <c r="U26994" s="10"/>
      <c r="V26994" s="10"/>
      <c r="W26994" s="10"/>
      <c r="X26994" s="10"/>
      <c r="Y26994" s="10"/>
      <c r="Z26994" s="10"/>
      <c r="AA26994" s="10"/>
      <c r="AB26994" s="10"/>
      <c r="AC26994" s="10"/>
      <c r="AD26994" s="10"/>
      <c r="AE26994" s="10"/>
      <c r="AF26994" s="10"/>
      <c r="AG26994" s="12"/>
    </row>
    <row r="26995" spans="1:33">
      <c r="A26995" s="10"/>
      <c r="B26995" s="10"/>
      <c r="C26995" s="10"/>
      <c r="D26995" s="10"/>
      <c r="E26995" s="10"/>
      <c r="F26995" s="10"/>
      <c r="G26995" s="10"/>
      <c r="H26995" s="10"/>
      <c r="I26995" s="10"/>
      <c r="J26995" s="10"/>
      <c r="K26995" s="10"/>
      <c r="L26995" s="10"/>
      <c r="M26995" s="10"/>
      <c r="N26995" s="10"/>
      <c r="O26995" s="10"/>
      <c r="P26995" s="10"/>
      <c r="Q26995" s="10"/>
      <c r="R26995" s="10"/>
      <c r="S26995" s="10"/>
      <c r="T26995" s="10"/>
      <c r="U26995" s="10"/>
      <c r="V26995" s="10"/>
      <c r="W26995" s="10"/>
      <c r="X26995" s="10"/>
      <c r="Y26995" s="10"/>
      <c r="Z26995" s="10"/>
      <c r="AA26995" s="10"/>
      <c r="AB26995" s="10"/>
      <c r="AC26995" s="10"/>
      <c r="AD26995" s="10"/>
      <c r="AE26995" s="10"/>
      <c r="AF26995" s="10"/>
      <c r="AG26995" s="12"/>
    </row>
    <row r="26996" spans="1:33">
      <c r="A26996" s="10"/>
      <c r="B26996" s="10"/>
      <c r="C26996" s="10"/>
      <c r="D26996" s="10"/>
      <c r="E26996" s="10"/>
      <c r="F26996" s="10"/>
      <c r="G26996" s="10"/>
      <c r="H26996" s="10"/>
      <c r="I26996" s="10"/>
      <c r="J26996" s="10"/>
      <c r="K26996" s="10"/>
      <c r="L26996" s="10"/>
      <c r="M26996" s="10"/>
      <c r="N26996" s="10"/>
      <c r="O26996" s="10"/>
      <c r="P26996" s="10"/>
      <c r="Q26996" s="10"/>
      <c r="R26996" s="10"/>
      <c r="S26996" s="10"/>
      <c r="T26996" s="10"/>
      <c r="U26996" s="10"/>
      <c r="V26996" s="10"/>
      <c r="W26996" s="10"/>
      <c r="X26996" s="10"/>
      <c r="Y26996" s="10"/>
      <c r="Z26996" s="10"/>
      <c r="AA26996" s="10"/>
      <c r="AB26996" s="10"/>
      <c r="AC26996" s="10"/>
      <c r="AD26996" s="10"/>
      <c r="AE26996" s="10"/>
      <c r="AF26996" s="10"/>
      <c r="AG26996" s="12"/>
    </row>
    <row r="26997" spans="1:33">
      <c r="A26997" s="10"/>
      <c r="B26997" s="10"/>
      <c r="C26997" s="10"/>
      <c r="D26997" s="10"/>
      <c r="E26997" s="10"/>
      <c r="F26997" s="10"/>
      <c r="G26997" s="10"/>
      <c r="H26997" s="10"/>
      <c r="I26997" s="10"/>
      <c r="J26997" s="10"/>
      <c r="K26997" s="10"/>
      <c r="L26997" s="10"/>
      <c r="M26997" s="10"/>
      <c r="N26997" s="10"/>
      <c r="O26997" s="10"/>
      <c r="P26997" s="10"/>
      <c r="Q26997" s="10"/>
      <c r="R26997" s="10"/>
      <c r="S26997" s="10"/>
      <c r="T26997" s="10"/>
      <c r="U26997" s="10"/>
      <c r="V26997" s="10"/>
      <c r="W26997" s="10"/>
      <c r="X26997" s="10"/>
      <c r="Y26997" s="10"/>
      <c r="Z26997" s="10"/>
      <c r="AA26997" s="10"/>
      <c r="AB26997" s="10"/>
      <c r="AC26997" s="10"/>
      <c r="AD26997" s="10"/>
      <c r="AE26997" s="10"/>
      <c r="AF26997" s="10"/>
      <c r="AG26997" s="12"/>
    </row>
    <row r="26998" spans="1:33">
      <c r="A26998" s="10"/>
      <c r="B26998" s="10"/>
      <c r="C26998" s="10"/>
      <c r="D26998" s="10"/>
      <c r="E26998" s="10"/>
      <c r="F26998" s="10"/>
      <c r="G26998" s="10"/>
      <c r="H26998" s="10"/>
      <c r="I26998" s="10"/>
      <c r="J26998" s="10"/>
      <c r="K26998" s="10"/>
      <c r="L26998" s="10"/>
      <c r="M26998" s="10"/>
      <c r="N26998" s="10"/>
      <c r="O26998" s="10"/>
      <c r="P26998" s="10"/>
      <c r="Q26998" s="10"/>
      <c r="R26998" s="10"/>
      <c r="S26998" s="10"/>
      <c r="T26998" s="10"/>
      <c r="U26998" s="10"/>
      <c r="V26998" s="10"/>
      <c r="W26998" s="10"/>
      <c r="X26998" s="10"/>
      <c r="Y26998" s="10"/>
      <c r="Z26998" s="10"/>
      <c r="AA26998" s="10"/>
      <c r="AB26998" s="10"/>
      <c r="AC26998" s="10"/>
      <c r="AD26998" s="10"/>
      <c r="AE26998" s="10"/>
      <c r="AF26998" s="10"/>
      <c r="AG26998" s="12"/>
    </row>
    <row r="26999" spans="1:33">
      <c r="A26999" s="10"/>
      <c r="B26999" s="10"/>
      <c r="C26999" s="10"/>
      <c r="D26999" s="10"/>
      <c r="E26999" s="10"/>
      <c r="F26999" s="10"/>
      <c r="G26999" s="10"/>
      <c r="H26999" s="10"/>
      <c r="I26999" s="10"/>
      <c r="J26999" s="10"/>
      <c r="K26999" s="10"/>
      <c r="L26999" s="10"/>
      <c r="M26999" s="10"/>
      <c r="N26999" s="10"/>
      <c r="O26999" s="10"/>
      <c r="P26999" s="10"/>
      <c r="Q26999" s="10"/>
      <c r="R26999" s="10"/>
      <c r="S26999" s="10"/>
      <c r="T26999" s="10"/>
      <c r="U26999" s="10"/>
      <c r="V26999" s="10"/>
      <c r="W26999" s="10"/>
      <c r="X26999" s="10"/>
      <c r="Y26999" s="10"/>
      <c r="Z26999" s="10"/>
      <c r="AA26999" s="10"/>
      <c r="AB26999" s="10"/>
      <c r="AC26999" s="10"/>
      <c r="AD26999" s="10"/>
      <c r="AE26999" s="10"/>
      <c r="AF26999" s="10"/>
      <c r="AG26999" s="12"/>
    </row>
    <row r="27000" spans="1:33">
      <c r="A27000" s="10"/>
      <c r="B27000" s="10"/>
      <c r="C27000" s="10"/>
      <c r="D27000" s="10"/>
      <c r="E27000" s="10"/>
      <c r="F27000" s="10"/>
      <c r="G27000" s="10"/>
      <c r="H27000" s="10"/>
      <c r="I27000" s="10"/>
      <c r="J27000" s="10"/>
      <c r="K27000" s="10"/>
      <c r="L27000" s="10"/>
      <c r="M27000" s="10"/>
      <c r="N27000" s="10"/>
      <c r="O27000" s="10"/>
      <c r="P27000" s="10"/>
      <c r="Q27000" s="10"/>
      <c r="R27000" s="10"/>
      <c r="S27000" s="10"/>
      <c r="T27000" s="10"/>
      <c r="U27000" s="10"/>
      <c r="V27000" s="10"/>
      <c r="W27000" s="10"/>
      <c r="X27000" s="10"/>
      <c r="Y27000" s="10"/>
      <c r="Z27000" s="10"/>
      <c r="AA27000" s="10"/>
      <c r="AB27000" s="10"/>
      <c r="AC27000" s="10"/>
      <c r="AD27000" s="10"/>
      <c r="AE27000" s="10"/>
      <c r="AF27000" s="10"/>
      <c r="AG27000" s="12"/>
    </row>
    <row r="27001" spans="1:33">
      <c r="A27001" s="10"/>
      <c r="B27001" s="10"/>
      <c r="C27001" s="10"/>
      <c r="D27001" s="10"/>
      <c r="E27001" s="10"/>
      <c r="F27001" s="10"/>
      <c r="G27001" s="10"/>
      <c r="H27001" s="10"/>
      <c r="I27001" s="10"/>
      <c r="J27001" s="10"/>
      <c r="K27001" s="10"/>
      <c r="L27001" s="10"/>
      <c r="M27001" s="10"/>
      <c r="N27001" s="10"/>
      <c r="O27001" s="10"/>
      <c r="P27001" s="10"/>
      <c r="Q27001" s="10"/>
      <c r="R27001" s="10"/>
      <c r="S27001" s="10"/>
      <c r="T27001" s="10"/>
      <c r="U27001" s="10"/>
      <c r="V27001" s="10"/>
      <c r="W27001" s="10"/>
      <c r="X27001" s="10"/>
      <c r="Y27001" s="10"/>
      <c r="Z27001" s="10"/>
      <c r="AA27001" s="10"/>
      <c r="AB27001" s="10"/>
      <c r="AC27001" s="10"/>
      <c r="AD27001" s="10"/>
      <c r="AE27001" s="10"/>
      <c r="AF27001" s="10"/>
      <c r="AG27001" s="12"/>
    </row>
    <row r="27002" spans="1:33">
      <c r="A27002" s="10"/>
      <c r="B27002" s="10"/>
      <c r="C27002" s="10"/>
      <c r="D27002" s="10"/>
      <c r="E27002" s="10"/>
      <c r="F27002" s="10"/>
      <c r="G27002" s="10"/>
      <c r="H27002" s="10"/>
      <c r="I27002" s="10"/>
      <c r="J27002" s="10"/>
      <c r="K27002" s="10"/>
      <c r="L27002" s="10"/>
      <c r="M27002" s="10"/>
      <c r="N27002" s="10"/>
      <c r="O27002" s="10"/>
      <c r="P27002" s="10"/>
      <c r="Q27002" s="10"/>
      <c r="R27002" s="10"/>
      <c r="S27002" s="10"/>
      <c r="T27002" s="10"/>
      <c r="U27002" s="10"/>
      <c r="V27002" s="10"/>
      <c r="W27002" s="10"/>
      <c r="X27002" s="10"/>
      <c r="Y27002" s="10"/>
      <c r="Z27002" s="10"/>
      <c r="AA27002" s="10"/>
      <c r="AB27002" s="10"/>
      <c r="AC27002" s="10"/>
      <c r="AD27002" s="10"/>
      <c r="AE27002" s="10"/>
      <c r="AF27002" s="10"/>
      <c r="AG27002" s="12"/>
    </row>
    <row r="27003" spans="1:33">
      <c r="A27003" s="10"/>
      <c r="B27003" s="10"/>
      <c r="C27003" s="10"/>
      <c r="D27003" s="10"/>
      <c r="E27003" s="10"/>
      <c r="F27003" s="10"/>
      <c r="G27003" s="10"/>
      <c r="H27003" s="10"/>
      <c r="I27003" s="10"/>
      <c r="J27003" s="10"/>
      <c r="K27003" s="10"/>
      <c r="L27003" s="10"/>
      <c r="M27003" s="10"/>
      <c r="N27003" s="10"/>
      <c r="O27003" s="10"/>
      <c r="P27003" s="10"/>
      <c r="Q27003" s="10"/>
      <c r="R27003" s="10"/>
      <c r="S27003" s="10"/>
      <c r="T27003" s="10"/>
      <c r="U27003" s="10"/>
      <c r="V27003" s="10"/>
      <c r="W27003" s="10"/>
      <c r="X27003" s="10"/>
      <c r="Y27003" s="10"/>
      <c r="Z27003" s="10"/>
      <c r="AA27003" s="10"/>
      <c r="AB27003" s="10"/>
      <c r="AC27003" s="10"/>
      <c r="AD27003" s="10"/>
      <c r="AE27003" s="10"/>
      <c r="AF27003" s="10"/>
      <c r="AG27003" s="12"/>
    </row>
    <row r="27004" spans="1:33">
      <c r="A27004" s="10"/>
      <c r="B27004" s="10"/>
      <c r="C27004" s="10"/>
      <c r="D27004" s="10"/>
      <c r="E27004" s="10"/>
      <c r="F27004" s="10"/>
      <c r="G27004" s="10"/>
      <c r="H27004" s="10"/>
      <c r="I27004" s="10"/>
      <c r="J27004" s="10"/>
      <c r="K27004" s="10"/>
      <c r="L27004" s="10"/>
      <c r="M27004" s="10"/>
      <c r="N27004" s="10"/>
      <c r="O27004" s="10"/>
      <c r="P27004" s="10"/>
      <c r="Q27004" s="10"/>
      <c r="R27004" s="10"/>
      <c r="S27004" s="10"/>
      <c r="T27004" s="10"/>
      <c r="U27004" s="10"/>
      <c r="V27004" s="10"/>
      <c r="W27004" s="10"/>
      <c r="X27004" s="10"/>
      <c r="Y27004" s="10"/>
      <c r="Z27004" s="10"/>
      <c r="AA27004" s="10"/>
      <c r="AB27004" s="10"/>
      <c r="AC27004" s="10"/>
      <c r="AD27004" s="10"/>
      <c r="AE27004" s="10"/>
      <c r="AF27004" s="10"/>
      <c r="AG27004" s="12"/>
    </row>
    <row r="27005" spans="1:33">
      <c r="A27005" s="10"/>
      <c r="B27005" s="10"/>
      <c r="C27005" s="10"/>
      <c r="D27005" s="10"/>
      <c r="E27005" s="10"/>
      <c r="F27005" s="10"/>
      <c r="G27005" s="10"/>
      <c r="H27005" s="10"/>
      <c r="I27005" s="10"/>
      <c r="J27005" s="10"/>
      <c r="K27005" s="10"/>
      <c r="L27005" s="10"/>
      <c r="M27005" s="10"/>
      <c r="N27005" s="10"/>
      <c r="O27005" s="10"/>
      <c r="P27005" s="10"/>
      <c r="Q27005" s="10"/>
      <c r="R27005" s="10"/>
      <c r="S27005" s="10"/>
      <c r="T27005" s="10"/>
      <c r="U27005" s="10"/>
      <c r="V27005" s="10"/>
      <c r="W27005" s="10"/>
      <c r="X27005" s="10"/>
      <c r="Y27005" s="10"/>
      <c r="Z27005" s="10"/>
      <c r="AA27005" s="10"/>
      <c r="AB27005" s="10"/>
      <c r="AC27005" s="10"/>
      <c r="AD27005" s="10"/>
      <c r="AE27005" s="10"/>
      <c r="AF27005" s="10"/>
      <c r="AG27005" s="12"/>
    </row>
    <row r="27006" spans="1:33">
      <c r="A27006" s="10"/>
      <c r="B27006" s="10"/>
      <c r="C27006" s="10"/>
      <c r="D27006" s="10"/>
      <c r="E27006" s="10"/>
      <c r="F27006" s="10"/>
      <c r="G27006" s="10"/>
      <c r="H27006" s="10"/>
      <c r="I27006" s="10"/>
      <c r="J27006" s="10"/>
      <c r="K27006" s="10"/>
      <c r="L27006" s="10"/>
      <c r="M27006" s="10"/>
      <c r="N27006" s="10"/>
      <c r="O27006" s="10"/>
      <c r="P27006" s="10"/>
      <c r="Q27006" s="10"/>
      <c r="R27006" s="10"/>
      <c r="S27006" s="10"/>
      <c r="T27006" s="10"/>
      <c r="U27006" s="10"/>
      <c r="V27006" s="10"/>
      <c r="W27006" s="10"/>
      <c r="X27006" s="10"/>
      <c r="Y27006" s="10"/>
      <c r="Z27006" s="10"/>
      <c r="AA27006" s="10"/>
      <c r="AB27006" s="10"/>
      <c r="AC27006" s="10"/>
      <c r="AD27006" s="10"/>
      <c r="AE27006" s="10"/>
      <c r="AF27006" s="10"/>
      <c r="AG27006" s="12"/>
    </row>
    <row r="27007" spans="1:33">
      <c r="A27007" s="10"/>
      <c r="B27007" s="10"/>
      <c r="C27007" s="10"/>
      <c r="D27007" s="10"/>
      <c r="E27007" s="10"/>
      <c r="F27007" s="10"/>
      <c r="G27007" s="10"/>
      <c r="H27007" s="10"/>
      <c r="I27007" s="10"/>
      <c r="J27007" s="10"/>
      <c r="K27007" s="10"/>
      <c r="L27007" s="10"/>
      <c r="M27007" s="10"/>
      <c r="N27007" s="10"/>
      <c r="O27007" s="10"/>
      <c r="P27007" s="10"/>
      <c r="Q27007" s="10"/>
      <c r="R27007" s="10"/>
      <c r="S27007" s="10"/>
      <c r="T27007" s="10"/>
      <c r="U27007" s="10"/>
      <c r="V27007" s="10"/>
      <c r="W27007" s="10"/>
      <c r="X27007" s="10"/>
      <c r="Y27007" s="10"/>
      <c r="Z27007" s="10"/>
      <c r="AA27007" s="10"/>
      <c r="AB27007" s="10"/>
      <c r="AC27007" s="10"/>
      <c r="AD27007" s="10"/>
      <c r="AE27007" s="10"/>
      <c r="AF27007" s="10"/>
      <c r="AG27007" s="12"/>
    </row>
    <row r="27008" spans="1:33">
      <c r="A27008" s="10"/>
      <c r="B27008" s="10"/>
      <c r="C27008" s="10"/>
      <c r="D27008" s="10"/>
      <c r="E27008" s="10"/>
      <c r="F27008" s="10"/>
      <c r="G27008" s="10"/>
      <c r="H27008" s="10"/>
      <c r="I27008" s="10"/>
      <c r="J27008" s="10"/>
      <c r="K27008" s="10"/>
      <c r="L27008" s="10"/>
      <c r="M27008" s="10"/>
      <c r="N27008" s="10"/>
      <c r="O27008" s="10"/>
      <c r="P27008" s="10"/>
      <c r="Q27008" s="10"/>
      <c r="R27008" s="10"/>
      <c r="S27008" s="10"/>
      <c r="T27008" s="10"/>
      <c r="U27008" s="10"/>
      <c r="V27008" s="10"/>
      <c r="W27008" s="10"/>
      <c r="X27008" s="10"/>
      <c r="Y27008" s="10"/>
      <c r="Z27008" s="10"/>
      <c r="AA27008" s="10"/>
      <c r="AB27008" s="10"/>
      <c r="AC27008" s="10"/>
      <c r="AD27008" s="10"/>
      <c r="AE27008" s="10"/>
      <c r="AF27008" s="10"/>
      <c r="AG27008" s="12"/>
    </row>
    <row r="27009" spans="1:33">
      <c r="A27009" s="10"/>
      <c r="B27009" s="10"/>
      <c r="C27009" s="10"/>
      <c r="D27009" s="10"/>
      <c r="E27009" s="10"/>
      <c r="F27009" s="10"/>
      <c r="G27009" s="10"/>
      <c r="H27009" s="10"/>
      <c r="I27009" s="10"/>
      <c r="J27009" s="10"/>
      <c r="K27009" s="10"/>
      <c r="L27009" s="10"/>
      <c r="M27009" s="10"/>
      <c r="N27009" s="10"/>
      <c r="O27009" s="10"/>
      <c r="P27009" s="10"/>
      <c r="Q27009" s="10"/>
      <c r="R27009" s="10"/>
      <c r="S27009" s="10"/>
      <c r="T27009" s="10"/>
      <c r="U27009" s="10"/>
      <c r="V27009" s="10"/>
      <c r="W27009" s="10"/>
      <c r="X27009" s="10"/>
      <c r="Y27009" s="10"/>
      <c r="Z27009" s="10"/>
      <c r="AA27009" s="10"/>
      <c r="AB27009" s="10"/>
      <c r="AC27009" s="10"/>
      <c r="AD27009" s="10"/>
      <c r="AE27009" s="10"/>
      <c r="AF27009" s="10"/>
      <c r="AG27009" s="12"/>
    </row>
    <row r="27010" spans="1:33">
      <c r="A27010" s="10"/>
      <c r="B27010" s="10"/>
      <c r="C27010" s="10"/>
      <c r="D27010" s="10"/>
      <c r="E27010" s="10"/>
      <c r="F27010" s="10"/>
      <c r="G27010" s="10"/>
      <c r="H27010" s="10"/>
      <c r="I27010" s="10"/>
      <c r="J27010" s="10"/>
      <c r="K27010" s="10"/>
      <c r="L27010" s="10"/>
      <c r="M27010" s="10"/>
      <c r="N27010" s="10"/>
      <c r="O27010" s="10"/>
      <c r="P27010" s="10"/>
      <c r="Q27010" s="10"/>
      <c r="R27010" s="10"/>
      <c r="S27010" s="10"/>
      <c r="T27010" s="10"/>
      <c r="U27010" s="10"/>
      <c r="V27010" s="10"/>
      <c r="W27010" s="10"/>
      <c r="X27010" s="10"/>
      <c r="Y27010" s="10"/>
      <c r="Z27010" s="10"/>
      <c r="AA27010" s="10"/>
      <c r="AB27010" s="10"/>
      <c r="AC27010" s="10"/>
      <c r="AD27010" s="10"/>
      <c r="AE27010" s="10"/>
      <c r="AF27010" s="10"/>
      <c r="AG27010" s="12"/>
    </row>
    <row r="27011" spans="1:33">
      <c r="A27011" s="10"/>
      <c r="B27011" s="10"/>
      <c r="C27011" s="10"/>
      <c r="D27011" s="10"/>
      <c r="E27011" s="10"/>
      <c r="F27011" s="10"/>
      <c r="G27011" s="10"/>
      <c r="H27011" s="10"/>
      <c r="I27011" s="10"/>
      <c r="J27011" s="10"/>
      <c r="K27011" s="10"/>
      <c r="L27011" s="10"/>
      <c r="M27011" s="10"/>
      <c r="N27011" s="10"/>
      <c r="O27011" s="10"/>
      <c r="P27011" s="10"/>
      <c r="Q27011" s="10"/>
      <c r="R27011" s="10"/>
      <c r="S27011" s="10"/>
      <c r="T27011" s="10"/>
      <c r="U27011" s="10"/>
      <c r="V27011" s="10"/>
      <c r="W27011" s="10"/>
      <c r="X27011" s="10"/>
      <c r="Y27011" s="10"/>
      <c r="Z27011" s="10"/>
      <c r="AA27011" s="10"/>
      <c r="AB27011" s="10"/>
      <c r="AC27011" s="10"/>
      <c r="AD27011" s="10"/>
      <c r="AE27011" s="10"/>
      <c r="AF27011" s="10"/>
      <c r="AG27011" s="12"/>
    </row>
    <row r="27012" spans="1:33">
      <c r="A27012" s="10"/>
      <c r="B27012" s="10"/>
      <c r="C27012" s="10"/>
      <c r="D27012" s="10"/>
      <c r="E27012" s="10"/>
      <c r="F27012" s="10"/>
      <c r="G27012" s="10"/>
      <c r="H27012" s="10"/>
      <c r="I27012" s="10"/>
      <c r="J27012" s="10"/>
      <c r="K27012" s="10"/>
      <c r="L27012" s="10"/>
      <c r="M27012" s="10"/>
      <c r="N27012" s="10"/>
      <c r="O27012" s="10"/>
      <c r="P27012" s="10"/>
      <c r="Q27012" s="10"/>
      <c r="R27012" s="10"/>
      <c r="S27012" s="10"/>
      <c r="T27012" s="10"/>
      <c r="U27012" s="10"/>
      <c r="V27012" s="10"/>
      <c r="W27012" s="10"/>
      <c r="X27012" s="10"/>
      <c r="Y27012" s="10"/>
      <c r="Z27012" s="10"/>
      <c r="AA27012" s="10"/>
      <c r="AB27012" s="10"/>
      <c r="AC27012" s="10"/>
      <c r="AD27012" s="10"/>
      <c r="AE27012" s="10"/>
      <c r="AF27012" s="10"/>
      <c r="AG27012" s="12"/>
    </row>
    <row r="27013" spans="1:33">
      <c r="A27013" s="10"/>
      <c r="B27013" s="10"/>
      <c r="C27013" s="10"/>
      <c r="D27013" s="10"/>
      <c r="E27013" s="10"/>
      <c r="F27013" s="10"/>
      <c r="G27013" s="10"/>
      <c r="H27013" s="10"/>
      <c r="I27013" s="10"/>
      <c r="J27013" s="10"/>
      <c r="K27013" s="10"/>
      <c r="L27013" s="10"/>
      <c r="M27013" s="10"/>
      <c r="N27013" s="10"/>
      <c r="O27013" s="10"/>
      <c r="P27013" s="10"/>
      <c r="Q27013" s="10"/>
      <c r="R27013" s="10"/>
      <c r="S27013" s="10"/>
      <c r="T27013" s="10"/>
      <c r="U27013" s="10"/>
      <c r="V27013" s="10"/>
      <c r="W27013" s="10"/>
      <c r="X27013" s="10"/>
      <c r="Y27013" s="10"/>
      <c r="Z27013" s="10"/>
      <c r="AA27013" s="10"/>
      <c r="AB27013" s="10"/>
      <c r="AC27013" s="10"/>
      <c r="AD27013" s="10"/>
      <c r="AE27013" s="10"/>
      <c r="AF27013" s="10"/>
      <c r="AG27013" s="12"/>
    </row>
    <row r="27014" spans="1:33">
      <c r="A27014" s="10"/>
      <c r="B27014" s="10"/>
      <c r="C27014" s="10"/>
      <c r="D27014" s="10"/>
      <c r="E27014" s="10"/>
      <c r="F27014" s="10"/>
      <c r="G27014" s="10"/>
      <c r="H27014" s="10"/>
      <c r="I27014" s="10"/>
      <c r="J27014" s="10"/>
      <c r="K27014" s="10"/>
      <c r="L27014" s="10"/>
      <c r="M27014" s="10"/>
      <c r="N27014" s="10"/>
      <c r="O27014" s="10"/>
      <c r="P27014" s="10"/>
      <c r="Q27014" s="10"/>
      <c r="R27014" s="10"/>
      <c r="S27014" s="10"/>
      <c r="T27014" s="10"/>
      <c r="U27014" s="10"/>
      <c r="V27014" s="10"/>
      <c r="W27014" s="10"/>
      <c r="X27014" s="10"/>
      <c r="Y27014" s="10"/>
      <c r="Z27014" s="10"/>
      <c r="AA27014" s="10"/>
      <c r="AB27014" s="10"/>
      <c r="AC27014" s="10"/>
      <c r="AD27014" s="10"/>
      <c r="AE27014" s="10"/>
      <c r="AF27014" s="10"/>
      <c r="AG27014" s="12"/>
    </row>
    <row r="27015" spans="1:33">
      <c r="A27015" s="10"/>
      <c r="B27015" s="10"/>
      <c r="C27015" s="10"/>
      <c r="D27015" s="10"/>
      <c r="E27015" s="10"/>
      <c r="F27015" s="10"/>
      <c r="G27015" s="10"/>
      <c r="H27015" s="10"/>
      <c r="I27015" s="10"/>
      <c r="J27015" s="10"/>
      <c r="K27015" s="10"/>
      <c r="L27015" s="10"/>
      <c r="M27015" s="10"/>
      <c r="N27015" s="10"/>
      <c r="O27015" s="10"/>
      <c r="P27015" s="10"/>
      <c r="Q27015" s="10"/>
      <c r="R27015" s="10"/>
      <c r="S27015" s="10"/>
      <c r="T27015" s="10"/>
      <c r="U27015" s="10"/>
      <c r="V27015" s="10"/>
      <c r="W27015" s="10"/>
      <c r="X27015" s="10"/>
      <c r="Y27015" s="10"/>
      <c r="Z27015" s="10"/>
      <c r="AA27015" s="10"/>
      <c r="AB27015" s="10"/>
      <c r="AC27015" s="10"/>
      <c r="AD27015" s="10"/>
      <c r="AE27015" s="10"/>
      <c r="AF27015" s="10"/>
      <c r="AG27015" s="12"/>
    </row>
    <row r="27016" spans="1:33">
      <c r="A27016" s="10"/>
      <c r="B27016" s="10"/>
      <c r="C27016" s="10"/>
      <c r="D27016" s="10"/>
      <c r="E27016" s="10"/>
      <c r="F27016" s="10"/>
      <c r="G27016" s="10"/>
      <c r="H27016" s="10"/>
      <c r="I27016" s="10"/>
      <c r="J27016" s="10"/>
      <c r="K27016" s="10"/>
      <c r="L27016" s="10"/>
      <c r="M27016" s="10"/>
      <c r="N27016" s="10"/>
      <c r="O27016" s="10"/>
      <c r="P27016" s="10"/>
      <c r="Q27016" s="10"/>
      <c r="R27016" s="10"/>
      <c r="S27016" s="10"/>
      <c r="T27016" s="10"/>
      <c r="U27016" s="10"/>
      <c r="V27016" s="10"/>
      <c r="W27016" s="10"/>
      <c r="X27016" s="10"/>
      <c r="Y27016" s="10"/>
      <c r="Z27016" s="10"/>
      <c r="AA27016" s="10"/>
      <c r="AB27016" s="10"/>
      <c r="AC27016" s="10"/>
      <c r="AD27016" s="10"/>
      <c r="AE27016" s="10"/>
      <c r="AF27016" s="10"/>
      <c r="AG27016" s="12"/>
    </row>
    <row r="27017" spans="1:33">
      <c r="A27017" s="10"/>
      <c r="B27017" s="10"/>
      <c r="C27017" s="10"/>
      <c r="D27017" s="10"/>
      <c r="E27017" s="10"/>
      <c r="F27017" s="10"/>
      <c r="G27017" s="10"/>
      <c r="H27017" s="10"/>
      <c r="I27017" s="10"/>
      <c r="J27017" s="10"/>
      <c r="K27017" s="10"/>
      <c r="L27017" s="10"/>
      <c r="M27017" s="10"/>
      <c r="N27017" s="10"/>
      <c r="O27017" s="10"/>
      <c r="P27017" s="10"/>
      <c r="Q27017" s="10"/>
      <c r="R27017" s="10"/>
      <c r="S27017" s="10"/>
      <c r="T27017" s="10"/>
      <c r="U27017" s="10"/>
      <c r="V27017" s="10"/>
      <c r="W27017" s="10"/>
      <c r="X27017" s="10"/>
      <c r="Y27017" s="10"/>
      <c r="Z27017" s="10"/>
      <c r="AA27017" s="10"/>
      <c r="AB27017" s="10"/>
      <c r="AC27017" s="10"/>
      <c r="AD27017" s="10"/>
      <c r="AE27017" s="10"/>
      <c r="AF27017" s="10"/>
      <c r="AG27017" s="12"/>
    </row>
    <row r="27018" spans="1:33">
      <c r="A27018" s="10"/>
      <c r="B27018" s="10"/>
      <c r="C27018" s="10"/>
      <c r="D27018" s="10"/>
      <c r="E27018" s="10"/>
      <c r="F27018" s="10"/>
      <c r="G27018" s="10"/>
      <c r="H27018" s="10"/>
      <c r="I27018" s="10"/>
      <c r="J27018" s="10"/>
      <c r="K27018" s="10"/>
      <c r="L27018" s="10"/>
      <c r="M27018" s="10"/>
      <c r="N27018" s="10"/>
      <c r="O27018" s="10"/>
      <c r="P27018" s="10"/>
      <c r="Q27018" s="10"/>
      <c r="R27018" s="10"/>
      <c r="S27018" s="10"/>
      <c r="T27018" s="10"/>
      <c r="U27018" s="10"/>
      <c r="V27018" s="10"/>
      <c r="W27018" s="10"/>
      <c r="X27018" s="10"/>
      <c r="Y27018" s="10"/>
      <c r="Z27018" s="10"/>
      <c r="AA27018" s="10"/>
      <c r="AB27018" s="10"/>
      <c r="AC27018" s="10"/>
      <c r="AD27018" s="10"/>
      <c r="AE27018" s="10"/>
      <c r="AF27018" s="10"/>
      <c r="AG27018" s="12"/>
    </row>
    <row r="27019" spans="1:33">
      <c r="A27019" s="10"/>
      <c r="B27019" s="10"/>
      <c r="C27019" s="10"/>
      <c r="D27019" s="10"/>
      <c r="E27019" s="10"/>
      <c r="F27019" s="10"/>
      <c r="G27019" s="10"/>
      <c r="H27019" s="10"/>
      <c r="I27019" s="10"/>
      <c r="J27019" s="10"/>
      <c r="K27019" s="10"/>
      <c r="L27019" s="10"/>
      <c r="M27019" s="10"/>
      <c r="N27019" s="10"/>
      <c r="O27019" s="10"/>
      <c r="P27019" s="10"/>
      <c r="Q27019" s="10"/>
      <c r="R27019" s="10"/>
      <c r="S27019" s="10"/>
      <c r="T27019" s="10"/>
      <c r="U27019" s="10"/>
      <c r="V27019" s="10"/>
      <c r="W27019" s="10"/>
      <c r="X27019" s="10"/>
      <c r="Y27019" s="10"/>
      <c r="Z27019" s="10"/>
      <c r="AA27019" s="10"/>
      <c r="AB27019" s="10"/>
      <c r="AC27019" s="10"/>
      <c r="AD27019" s="10"/>
      <c r="AE27019" s="10"/>
      <c r="AF27019" s="10"/>
      <c r="AG27019" s="12"/>
    </row>
    <row r="27020" spans="1:33">
      <c r="A27020" s="10"/>
      <c r="B27020" s="10"/>
      <c r="C27020" s="10"/>
      <c r="D27020" s="10"/>
      <c r="E27020" s="10"/>
      <c r="F27020" s="10"/>
      <c r="G27020" s="10"/>
      <c r="H27020" s="10"/>
      <c r="I27020" s="10"/>
      <c r="J27020" s="10"/>
      <c r="K27020" s="10"/>
      <c r="L27020" s="10"/>
      <c r="M27020" s="10"/>
      <c r="N27020" s="10"/>
      <c r="O27020" s="10"/>
      <c r="P27020" s="10"/>
      <c r="Q27020" s="10"/>
      <c r="R27020" s="10"/>
      <c r="S27020" s="10"/>
      <c r="T27020" s="10"/>
      <c r="U27020" s="10"/>
      <c r="V27020" s="10"/>
      <c r="W27020" s="10"/>
      <c r="X27020" s="10"/>
      <c r="Y27020" s="10"/>
      <c r="Z27020" s="10"/>
      <c r="AA27020" s="10"/>
      <c r="AB27020" s="10"/>
      <c r="AC27020" s="10"/>
      <c r="AD27020" s="10"/>
      <c r="AE27020" s="10"/>
      <c r="AF27020" s="10"/>
      <c r="AG27020" s="12"/>
    </row>
    <row r="27021" spans="1:33">
      <c r="A27021" s="10"/>
      <c r="B27021" s="10"/>
      <c r="C27021" s="10"/>
      <c r="D27021" s="10"/>
      <c r="E27021" s="10"/>
      <c r="F27021" s="10"/>
      <c r="G27021" s="10"/>
      <c r="H27021" s="10"/>
      <c r="I27021" s="10"/>
      <c r="J27021" s="10"/>
      <c r="K27021" s="10"/>
      <c r="L27021" s="10"/>
      <c r="M27021" s="10"/>
      <c r="N27021" s="10"/>
      <c r="O27021" s="10"/>
      <c r="P27021" s="10"/>
      <c r="Q27021" s="10"/>
      <c r="R27021" s="10"/>
      <c r="S27021" s="10"/>
      <c r="T27021" s="10"/>
      <c r="U27021" s="10"/>
      <c r="V27021" s="10"/>
      <c r="W27021" s="10"/>
      <c r="X27021" s="10"/>
      <c r="Y27021" s="10"/>
      <c r="Z27021" s="10"/>
      <c r="AA27021" s="10"/>
      <c r="AB27021" s="10"/>
      <c r="AC27021" s="10"/>
      <c r="AD27021" s="10"/>
      <c r="AE27021" s="10"/>
      <c r="AF27021" s="10"/>
      <c r="AG27021" s="12"/>
    </row>
    <row r="27022" spans="1:33">
      <c r="A27022" s="10"/>
      <c r="B27022" s="10"/>
      <c r="C27022" s="10"/>
      <c r="D27022" s="10"/>
      <c r="E27022" s="10"/>
      <c r="F27022" s="10"/>
      <c r="G27022" s="10"/>
      <c r="H27022" s="10"/>
      <c r="I27022" s="10"/>
      <c r="J27022" s="10"/>
      <c r="K27022" s="10"/>
      <c r="L27022" s="10"/>
      <c r="M27022" s="10"/>
      <c r="N27022" s="10"/>
      <c r="O27022" s="10"/>
      <c r="P27022" s="10"/>
      <c r="Q27022" s="10"/>
      <c r="R27022" s="10"/>
      <c r="S27022" s="10"/>
      <c r="T27022" s="10"/>
      <c r="U27022" s="10"/>
      <c r="V27022" s="10"/>
      <c r="W27022" s="10"/>
      <c r="X27022" s="10"/>
      <c r="Y27022" s="10"/>
      <c r="Z27022" s="10"/>
      <c r="AA27022" s="10"/>
      <c r="AB27022" s="10"/>
      <c r="AC27022" s="10"/>
      <c r="AD27022" s="10"/>
      <c r="AE27022" s="10"/>
      <c r="AF27022" s="10"/>
      <c r="AG27022" s="12"/>
    </row>
    <row r="27023" spans="1:33">
      <c r="A27023" s="10"/>
      <c r="B27023" s="10"/>
      <c r="C27023" s="10"/>
      <c r="D27023" s="10"/>
      <c r="E27023" s="10"/>
      <c r="F27023" s="10"/>
      <c r="G27023" s="10"/>
      <c r="H27023" s="10"/>
      <c r="I27023" s="10"/>
      <c r="J27023" s="10"/>
      <c r="K27023" s="10"/>
      <c r="L27023" s="10"/>
      <c r="M27023" s="10"/>
      <c r="N27023" s="10"/>
      <c r="O27023" s="10"/>
      <c r="P27023" s="10"/>
      <c r="Q27023" s="10"/>
      <c r="R27023" s="10"/>
      <c r="S27023" s="10"/>
      <c r="T27023" s="10"/>
      <c r="U27023" s="10"/>
      <c r="V27023" s="10"/>
      <c r="W27023" s="10"/>
      <c r="X27023" s="10"/>
      <c r="Y27023" s="10"/>
      <c r="Z27023" s="10"/>
      <c r="AA27023" s="10"/>
      <c r="AB27023" s="10"/>
      <c r="AC27023" s="10"/>
      <c r="AD27023" s="10"/>
      <c r="AE27023" s="10"/>
      <c r="AF27023" s="10"/>
      <c r="AG27023" s="12"/>
    </row>
    <row r="27024" spans="1:33">
      <c r="A27024" s="10"/>
      <c r="B27024" s="10"/>
      <c r="C27024" s="10"/>
      <c r="D27024" s="10"/>
      <c r="E27024" s="10"/>
      <c r="F27024" s="10"/>
      <c r="G27024" s="10"/>
      <c r="H27024" s="10"/>
      <c r="I27024" s="10"/>
      <c r="J27024" s="10"/>
      <c r="K27024" s="10"/>
      <c r="L27024" s="10"/>
      <c r="M27024" s="10"/>
      <c r="N27024" s="10"/>
      <c r="O27024" s="10"/>
      <c r="P27024" s="10"/>
      <c r="Q27024" s="10"/>
      <c r="R27024" s="10"/>
      <c r="S27024" s="10"/>
      <c r="T27024" s="10"/>
      <c r="U27024" s="10"/>
      <c r="V27024" s="10"/>
      <c r="W27024" s="10"/>
      <c r="X27024" s="10"/>
      <c r="Y27024" s="10"/>
      <c r="Z27024" s="10"/>
      <c r="AA27024" s="10"/>
      <c r="AB27024" s="10"/>
      <c r="AC27024" s="10"/>
      <c r="AD27024" s="10"/>
      <c r="AE27024" s="10"/>
      <c r="AF27024" s="10"/>
      <c r="AG27024" s="12"/>
    </row>
    <row r="27025" spans="1:33">
      <c r="A27025" s="10"/>
      <c r="B27025" s="10"/>
      <c r="C27025" s="10"/>
      <c r="D27025" s="10"/>
      <c r="E27025" s="10"/>
      <c r="F27025" s="10"/>
      <c r="G27025" s="10"/>
      <c r="H27025" s="10"/>
      <c r="I27025" s="10"/>
      <c r="J27025" s="10"/>
      <c r="K27025" s="10"/>
      <c r="L27025" s="10"/>
      <c r="M27025" s="10"/>
      <c r="N27025" s="10"/>
      <c r="O27025" s="10"/>
      <c r="P27025" s="10"/>
      <c r="Q27025" s="10"/>
      <c r="R27025" s="10"/>
      <c r="S27025" s="10"/>
      <c r="T27025" s="10"/>
      <c r="U27025" s="10"/>
      <c r="V27025" s="10"/>
      <c r="W27025" s="10"/>
      <c r="X27025" s="10"/>
      <c r="Y27025" s="10"/>
      <c r="Z27025" s="10"/>
      <c r="AA27025" s="10"/>
      <c r="AB27025" s="10"/>
      <c r="AC27025" s="10"/>
      <c r="AD27025" s="10"/>
      <c r="AE27025" s="10"/>
      <c r="AF27025" s="10"/>
      <c r="AG27025" s="12"/>
    </row>
    <row r="27026" spans="1:33">
      <c r="A27026" s="10"/>
      <c r="B27026" s="10"/>
      <c r="C27026" s="10"/>
      <c r="D27026" s="10"/>
      <c r="E27026" s="10"/>
      <c r="F27026" s="10"/>
      <c r="G27026" s="10"/>
      <c r="H27026" s="10"/>
      <c r="I27026" s="10"/>
      <c r="J27026" s="10"/>
      <c r="K27026" s="10"/>
      <c r="L27026" s="10"/>
      <c r="M27026" s="10"/>
      <c r="N27026" s="10"/>
      <c r="O27026" s="10"/>
      <c r="P27026" s="10"/>
      <c r="Q27026" s="10"/>
      <c r="R27026" s="10"/>
      <c r="S27026" s="10"/>
      <c r="T27026" s="10"/>
      <c r="U27026" s="10"/>
      <c r="V27026" s="10"/>
      <c r="W27026" s="10"/>
      <c r="X27026" s="10"/>
      <c r="Y27026" s="10"/>
      <c r="Z27026" s="10"/>
      <c r="AA27026" s="10"/>
      <c r="AB27026" s="10"/>
      <c r="AC27026" s="10"/>
      <c r="AD27026" s="10"/>
      <c r="AE27026" s="10"/>
      <c r="AF27026" s="10"/>
      <c r="AG27026" s="12"/>
    </row>
    <row r="27027" spans="1:33">
      <c r="A27027" s="10"/>
      <c r="B27027" s="10"/>
      <c r="C27027" s="10"/>
      <c r="D27027" s="10"/>
      <c r="E27027" s="10"/>
      <c r="F27027" s="10"/>
      <c r="G27027" s="10"/>
      <c r="H27027" s="10"/>
      <c r="I27027" s="10"/>
      <c r="J27027" s="10"/>
      <c r="K27027" s="10"/>
      <c r="L27027" s="10"/>
      <c r="M27027" s="10"/>
      <c r="N27027" s="10"/>
      <c r="O27027" s="10"/>
      <c r="P27027" s="10"/>
      <c r="Q27027" s="10"/>
      <c r="R27027" s="10"/>
      <c r="S27027" s="10"/>
      <c r="T27027" s="10"/>
      <c r="U27027" s="10"/>
      <c r="V27027" s="10"/>
      <c r="W27027" s="10"/>
      <c r="X27027" s="10"/>
      <c r="Y27027" s="10"/>
      <c r="Z27027" s="10"/>
      <c r="AA27027" s="10"/>
      <c r="AB27027" s="10"/>
      <c r="AC27027" s="10"/>
      <c r="AD27027" s="10"/>
      <c r="AE27027" s="10"/>
      <c r="AF27027" s="10"/>
      <c r="AG27027" s="12"/>
    </row>
    <row r="27028" spans="1:33">
      <c r="A27028" s="10"/>
      <c r="B27028" s="10"/>
      <c r="C27028" s="10"/>
      <c r="D27028" s="10"/>
      <c r="E27028" s="10"/>
      <c r="F27028" s="10"/>
      <c r="G27028" s="10"/>
      <c r="H27028" s="10"/>
      <c r="I27028" s="10"/>
      <c r="J27028" s="10"/>
      <c r="K27028" s="10"/>
      <c r="L27028" s="10"/>
      <c r="M27028" s="10"/>
      <c r="N27028" s="10"/>
      <c r="O27028" s="10"/>
      <c r="P27028" s="10"/>
      <c r="Q27028" s="10"/>
      <c r="R27028" s="10"/>
      <c r="S27028" s="10"/>
      <c r="T27028" s="10"/>
      <c r="U27028" s="10"/>
      <c r="V27028" s="10"/>
      <c r="W27028" s="10"/>
      <c r="X27028" s="10"/>
      <c r="Y27028" s="10"/>
      <c r="Z27028" s="10"/>
      <c r="AA27028" s="10"/>
      <c r="AB27028" s="10"/>
      <c r="AC27028" s="10"/>
      <c r="AD27028" s="10"/>
      <c r="AE27028" s="10"/>
      <c r="AF27028" s="10"/>
      <c r="AG27028" s="12"/>
    </row>
    <row r="27029" spans="1:33">
      <c r="A27029" s="10"/>
      <c r="B27029" s="10"/>
      <c r="C27029" s="10"/>
      <c r="D27029" s="10"/>
      <c r="E27029" s="10"/>
      <c r="F27029" s="10"/>
      <c r="G27029" s="10"/>
      <c r="H27029" s="10"/>
      <c r="I27029" s="10"/>
      <c r="J27029" s="10"/>
      <c r="K27029" s="10"/>
      <c r="L27029" s="10"/>
      <c r="M27029" s="10"/>
      <c r="N27029" s="10"/>
      <c r="O27029" s="10"/>
      <c r="P27029" s="10"/>
      <c r="Q27029" s="10"/>
      <c r="R27029" s="10"/>
      <c r="S27029" s="10"/>
      <c r="T27029" s="10"/>
      <c r="U27029" s="10"/>
      <c r="V27029" s="10"/>
      <c r="W27029" s="10"/>
      <c r="X27029" s="10"/>
      <c r="Y27029" s="10"/>
      <c r="Z27029" s="10"/>
      <c r="AA27029" s="10"/>
      <c r="AB27029" s="10"/>
      <c r="AC27029" s="10"/>
      <c r="AD27029" s="10"/>
      <c r="AE27029" s="10"/>
      <c r="AF27029" s="10"/>
      <c r="AG27029" s="12"/>
    </row>
    <row r="27030" spans="1:33">
      <c r="A27030" s="10"/>
      <c r="B27030" s="10"/>
      <c r="C27030" s="10"/>
      <c r="D27030" s="10"/>
      <c r="E27030" s="10"/>
      <c r="F27030" s="10"/>
      <c r="G27030" s="10"/>
      <c r="H27030" s="10"/>
      <c r="I27030" s="10"/>
      <c r="J27030" s="10"/>
      <c r="K27030" s="10"/>
      <c r="L27030" s="10"/>
      <c r="M27030" s="10"/>
      <c r="N27030" s="10"/>
      <c r="O27030" s="10"/>
      <c r="P27030" s="10"/>
      <c r="Q27030" s="10"/>
      <c r="R27030" s="10"/>
      <c r="S27030" s="10"/>
      <c r="T27030" s="10"/>
      <c r="U27030" s="10"/>
      <c r="V27030" s="10"/>
      <c r="W27030" s="10"/>
      <c r="X27030" s="10"/>
      <c r="Y27030" s="10"/>
      <c r="Z27030" s="10"/>
      <c r="AA27030" s="10"/>
      <c r="AB27030" s="10"/>
      <c r="AC27030" s="10"/>
      <c r="AD27030" s="10"/>
      <c r="AE27030" s="10"/>
      <c r="AF27030" s="10"/>
      <c r="AG27030" s="12"/>
    </row>
    <row r="27031" spans="1:33">
      <c r="A27031" s="10"/>
      <c r="B27031" s="10"/>
      <c r="C27031" s="10"/>
      <c r="D27031" s="10"/>
      <c r="E27031" s="10"/>
      <c r="F27031" s="10"/>
      <c r="G27031" s="10"/>
      <c r="H27031" s="10"/>
      <c r="I27031" s="10"/>
      <c r="J27031" s="10"/>
      <c r="K27031" s="10"/>
      <c r="L27031" s="10"/>
      <c r="M27031" s="10"/>
      <c r="N27031" s="10"/>
      <c r="O27031" s="10"/>
      <c r="P27031" s="10"/>
      <c r="Q27031" s="10"/>
      <c r="R27031" s="10"/>
      <c r="S27031" s="10"/>
      <c r="T27031" s="10"/>
      <c r="U27031" s="10"/>
      <c r="V27031" s="10"/>
      <c r="W27031" s="10"/>
      <c r="X27031" s="10"/>
      <c r="Y27031" s="10"/>
      <c r="Z27031" s="10"/>
      <c r="AA27031" s="10"/>
      <c r="AB27031" s="10"/>
      <c r="AC27031" s="10"/>
      <c r="AD27031" s="10"/>
      <c r="AE27031" s="10"/>
      <c r="AF27031" s="10"/>
      <c r="AG27031" s="12"/>
    </row>
    <row r="27032" spans="1:33">
      <c r="A27032" s="10"/>
      <c r="B27032" s="10"/>
      <c r="C27032" s="10"/>
      <c r="D27032" s="10"/>
      <c r="E27032" s="10"/>
      <c r="F27032" s="10"/>
      <c r="G27032" s="10"/>
      <c r="H27032" s="10"/>
      <c r="I27032" s="10"/>
      <c r="J27032" s="10"/>
      <c r="K27032" s="10"/>
      <c r="L27032" s="10"/>
      <c r="M27032" s="10"/>
      <c r="N27032" s="10"/>
      <c r="O27032" s="10"/>
      <c r="P27032" s="10"/>
      <c r="Q27032" s="10"/>
      <c r="R27032" s="10"/>
      <c r="S27032" s="10"/>
      <c r="T27032" s="10"/>
      <c r="U27032" s="10"/>
      <c r="V27032" s="10"/>
      <c r="W27032" s="10"/>
      <c r="X27032" s="10"/>
      <c r="Y27032" s="10"/>
      <c r="Z27032" s="10"/>
      <c r="AA27032" s="10"/>
      <c r="AB27032" s="10"/>
      <c r="AC27032" s="10"/>
      <c r="AD27032" s="10"/>
      <c r="AE27032" s="10"/>
      <c r="AF27032" s="10"/>
      <c r="AG27032" s="12"/>
    </row>
    <row r="27033" spans="1:33">
      <c r="A27033" s="10"/>
      <c r="B27033" s="10"/>
      <c r="C27033" s="10"/>
      <c r="D27033" s="10"/>
      <c r="E27033" s="10"/>
      <c r="F27033" s="10"/>
      <c r="G27033" s="10"/>
      <c r="H27033" s="10"/>
      <c r="I27033" s="10"/>
      <c r="J27033" s="10"/>
      <c r="K27033" s="10"/>
      <c r="L27033" s="10"/>
      <c r="M27033" s="10"/>
      <c r="N27033" s="10"/>
      <c r="O27033" s="10"/>
      <c r="P27033" s="10"/>
      <c r="Q27033" s="10"/>
      <c r="R27033" s="10"/>
      <c r="S27033" s="10"/>
      <c r="T27033" s="10"/>
      <c r="U27033" s="10"/>
      <c r="V27033" s="10"/>
      <c r="W27033" s="10"/>
      <c r="X27033" s="10"/>
      <c r="Y27033" s="10"/>
      <c r="Z27033" s="10"/>
      <c r="AA27033" s="10"/>
      <c r="AB27033" s="10"/>
      <c r="AC27033" s="10"/>
      <c r="AD27033" s="10"/>
      <c r="AE27033" s="10"/>
      <c r="AF27033" s="10"/>
      <c r="AG27033" s="12"/>
    </row>
    <row r="27034" spans="1:33">
      <c r="A27034" s="10"/>
      <c r="B27034" s="10"/>
      <c r="C27034" s="10"/>
      <c r="D27034" s="10"/>
      <c r="E27034" s="10"/>
      <c r="F27034" s="10"/>
      <c r="G27034" s="10"/>
      <c r="H27034" s="10"/>
      <c r="I27034" s="10"/>
      <c r="J27034" s="10"/>
      <c r="K27034" s="10"/>
      <c r="L27034" s="10"/>
      <c r="M27034" s="10"/>
      <c r="N27034" s="10"/>
      <c r="O27034" s="10"/>
      <c r="P27034" s="10"/>
      <c r="Q27034" s="10"/>
      <c r="R27034" s="10"/>
      <c r="S27034" s="10"/>
      <c r="T27034" s="10"/>
      <c r="U27034" s="10"/>
      <c r="V27034" s="10"/>
      <c r="W27034" s="10"/>
      <c r="X27034" s="10"/>
      <c r="Y27034" s="10"/>
      <c r="Z27034" s="10"/>
      <c r="AA27034" s="10"/>
      <c r="AB27034" s="10"/>
      <c r="AC27034" s="10"/>
      <c r="AD27034" s="10"/>
      <c r="AE27034" s="10"/>
      <c r="AF27034" s="10"/>
      <c r="AG27034" s="12"/>
    </row>
    <row r="27035" spans="1:33">
      <c r="A27035" s="10"/>
      <c r="B27035" s="10"/>
      <c r="C27035" s="10"/>
      <c r="D27035" s="10"/>
      <c r="E27035" s="10"/>
      <c r="F27035" s="10"/>
      <c r="G27035" s="10"/>
      <c r="H27035" s="10"/>
      <c r="I27035" s="10"/>
      <c r="J27035" s="10"/>
      <c r="K27035" s="10"/>
      <c r="L27035" s="10"/>
      <c r="M27035" s="10"/>
      <c r="N27035" s="10"/>
      <c r="O27035" s="10"/>
      <c r="P27035" s="10"/>
      <c r="Q27035" s="10"/>
      <c r="R27035" s="10"/>
      <c r="S27035" s="10"/>
      <c r="T27035" s="10"/>
      <c r="U27035" s="10"/>
      <c r="V27035" s="10"/>
      <c r="W27035" s="10"/>
      <c r="X27035" s="10"/>
      <c r="Y27035" s="10"/>
      <c r="Z27035" s="10"/>
      <c r="AA27035" s="10"/>
      <c r="AB27035" s="10"/>
      <c r="AC27035" s="10"/>
      <c r="AD27035" s="10"/>
      <c r="AE27035" s="10"/>
      <c r="AF27035" s="10"/>
      <c r="AG27035" s="12"/>
    </row>
    <row r="27036" spans="1:33">
      <c r="A27036" s="10"/>
      <c r="B27036" s="10"/>
      <c r="C27036" s="10"/>
      <c r="D27036" s="10"/>
      <c r="E27036" s="10"/>
      <c r="F27036" s="10"/>
      <c r="G27036" s="10"/>
      <c r="H27036" s="10"/>
      <c r="I27036" s="10"/>
      <c r="J27036" s="10"/>
      <c r="K27036" s="10"/>
      <c r="L27036" s="10"/>
      <c r="M27036" s="10"/>
      <c r="N27036" s="10"/>
      <c r="O27036" s="10"/>
      <c r="P27036" s="10"/>
      <c r="Q27036" s="10"/>
      <c r="R27036" s="10"/>
      <c r="S27036" s="10"/>
      <c r="T27036" s="10"/>
      <c r="U27036" s="10"/>
      <c r="V27036" s="10"/>
      <c r="W27036" s="10"/>
      <c r="X27036" s="10"/>
      <c r="Y27036" s="10"/>
      <c r="Z27036" s="10"/>
      <c r="AA27036" s="10"/>
      <c r="AB27036" s="10"/>
      <c r="AC27036" s="10"/>
      <c r="AD27036" s="10"/>
      <c r="AE27036" s="10"/>
      <c r="AF27036" s="10"/>
      <c r="AG27036" s="12"/>
    </row>
    <row r="27037" spans="1:33">
      <c r="A27037" s="10"/>
      <c r="B27037" s="10"/>
      <c r="C27037" s="10"/>
      <c r="D27037" s="10"/>
      <c r="E27037" s="10"/>
      <c r="F27037" s="10"/>
      <c r="G27037" s="10"/>
      <c r="H27037" s="10"/>
      <c r="I27037" s="10"/>
      <c r="J27037" s="10"/>
      <c r="K27037" s="10"/>
      <c r="L27037" s="10"/>
      <c r="M27037" s="10"/>
      <c r="N27037" s="10"/>
      <c r="O27037" s="10"/>
      <c r="P27037" s="10"/>
      <c r="Q27037" s="10"/>
      <c r="R27037" s="10"/>
      <c r="S27037" s="10"/>
      <c r="T27037" s="10"/>
      <c r="U27037" s="10"/>
      <c r="V27037" s="10"/>
      <c r="W27037" s="10"/>
      <c r="X27037" s="10"/>
      <c r="Y27037" s="10"/>
      <c r="Z27037" s="10"/>
      <c r="AA27037" s="10"/>
      <c r="AB27037" s="10"/>
      <c r="AC27037" s="10"/>
      <c r="AD27037" s="10"/>
      <c r="AE27037" s="10"/>
      <c r="AF27037" s="10"/>
      <c r="AG27037" s="12"/>
    </row>
    <row r="27038" spans="1:33">
      <c r="A27038" s="10"/>
      <c r="B27038" s="10"/>
      <c r="C27038" s="10"/>
      <c r="D27038" s="10"/>
      <c r="E27038" s="10"/>
      <c r="F27038" s="10"/>
      <c r="G27038" s="10"/>
      <c r="H27038" s="10"/>
      <c r="I27038" s="10"/>
      <c r="J27038" s="10"/>
      <c r="K27038" s="10"/>
      <c r="L27038" s="10"/>
      <c r="M27038" s="10"/>
      <c r="N27038" s="10"/>
      <c r="O27038" s="10"/>
      <c r="P27038" s="10"/>
      <c r="Q27038" s="10"/>
      <c r="R27038" s="10"/>
      <c r="S27038" s="10"/>
      <c r="T27038" s="10"/>
      <c r="U27038" s="10"/>
      <c r="V27038" s="10"/>
      <c r="W27038" s="10"/>
      <c r="X27038" s="10"/>
      <c r="Y27038" s="10"/>
      <c r="Z27038" s="10"/>
      <c r="AA27038" s="10"/>
      <c r="AB27038" s="10"/>
      <c r="AC27038" s="10"/>
      <c r="AD27038" s="10"/>
      <c r="AE27038" s="10"/>
      <c r="AF27038" s="10"/>
      <c r="AG27038" s="12"/>
    </row>
    <row r="27039" spans="1:33">
      <c r="A27039" s="10"/>
      <c r="B27039" s="10"/>
      <c r="C27039" s="10"/>
      <c r="D27039" s="10"/>
      <c r="E27039" s="10"/>
      <c r="F27039" s="10"/>
      <c r="G27039" s="10"/>
      <c r="H27039" s="10"/>
      <c r="I27039" s="10"/>
      <c r="J27039" s="10"/>
      <c r="K27039" s="10"/>
      <c r="L27039" s="10"/>
      <c r="M27039" s="10"/>
      <c r="N27039" s="10"/>
      <c r="O27039" s="10"/>
      <c r="P27039" s="10"/>
      <c r="Q27039" s="10"/>
      <c r="R27039" s="10"/>
      <c r="S27039" s="10"/>
      <c r="T27039" s="10"/>
      <c r="U27039" s="10"/>
      <c r="V27039" s="10"/>
      <c r="W27039" s="10"/>
      <c r="X27039" s="10"/>
      <c r="Y27039" s="10"/>
      <c r="Z27039" s="10"/>
      <c r="AA27039" s="10"/>
      <c r="AB27039" s="10"/>
      <c r="AC27039" s="10"/>
      <c r="AD27039" s="10"/>
      <c r="AE27039" s="10"/>
      <c r="AF27039" s="10"/>
      <c r="AG27039" s="12"/>
    </row>
    <row r="27040" spans="1:33">
      <c r="A27040" s="10"/>
      <c r="B27040" s="10"/>
      <c r="C27040" s="10"/>
      <c r="D27040" s="10"/>
      <c r="E27040" s="10"/>
      <c r="F27040" s="10"/>
      <c r="G27040" s="10"/>
      <c r="H27040" s="10"/>
      <c r="I27040" s="10"/>
      <c r="J27040" s="10"/>
      <c r="K27040" s="10"/>
      <c r="L27040" s="10"/>
      <c r="M27040" s="10"/>
      <c r="N27040" s="10"/>
      <c r="O27040" s="10"/>
      <c r="P27040" s="10"/>
      <c r="Q27040" s="10"/>
      <c r="R27040" s="10"/>
      <c r="S27040" s="10"/>
      <c r="T27040" s="10"/>
      <c r="U27040" s="10"/>
      <c r="V27040" s="10"/>
      <c r="W27040" s="10"/>
      <c r="X27040" s="10"/>
      <c r="Y27040" s="10"/>
      <c r="Z27040" s="10"/>
      <c r="AA27040" s="10"/>
      <c r="AB27040" s="10"/>
      <c r="AC27040" s="10"/>
      <c r="AD27040" s="10"/>
      <c r="AE27040" s="10"/>
      <c r="AF27040" s="10"/>
      <c r="AG27040" s="12"/>
    </row>
    <row r="27041" spans="1:33">
      <c r="A27041" s="10"/>
      <c r="B27041" s="10"/>
      <c r="C27041" s="10"/>
      <c r="D27041" s="10"/>
      <c r="E27041" s="10"/>
      <c r="F27041" s="10"/>
      <c r="G27041" s="10"/>
      <c r="H27041" s="10"/>
      <c r="I27041" s="10"/>
      <c r="J27041" s="10"/>
      <c r="K27041" s="10"/>
      <c r="L27041" s="10"/>
      <c r="M27041" s="10"/>
      <c r="N27041" s="10"/>
      <c r="O27041" s="10"/>
      <c r="P27041" s="10"/>
      <c r="Q27041" s="10"/>
      <c r="R27041" s="10"/>
      <c r="S27041" s="10"/>
      <c r="T27041" s="10"/>
      <c r="U27041" s="10"/>
      <c r="V27041" s="10"/>
      <c r="W27041" s="10"/>
      <c r="X27041" s="10"/>
      <c r="Y27041" s="10"/>
      <c r="Z27041" s="10"/>
      <c r="AA27041" s="10"/>
      <c r="AB27041" s="10"/>
      <c r="AC27041" s="10"/>
      <c r="AD27041" s="10"/>
      <c r="AE27041" s="10"/>
      <c r="AF27041" s="10"/>
      <c r="AG27041" s="12"/>
    </row>
    <row r="27042" spans="1:33">
      <c r="A27042" s="10"/>
      <c r="B27042" s="10"/>
      <c r="C27042" s="10"/>
      <c r="D27042" s="10"/>
      <c r="E27042" s="10"/>
      <c r="F27042" s="10"/>
      <c r="G27042" s="10"/>
      <c r="H27042" s="10"/>
      <c r="I27042" s="10"/>
      <c r="J27042" s="10"/>
      <c r="K27042" s="10"/>
      <c r="L27042" s="10"/>
      <c r="M27042" s="10"/>
      <c r="N27042" s="10"/>
      <c r="O27042" s="10"/>
      <c r="P27042" s="10"/>
      <c r="Q27042" s="10"/>
      <c r="R27042" s="10"/>
      <c r="S27042" s="10"/>
      <c r="T27042" s="10"/>
      <c r="U27042" s="10"/>
      <c r="V27042" s="10"/>
      <c r="W27042" s="10"/>
      <c r="X27042" s="10"/>
      <c r="Y27042" s="10"/>
      <c r="Z27042" s="10"/>
      <c r="AA27042" s="10"/>
      <c r="AB27042" s="10"/>
      <c r="AC27042" s="10"/>
      <c r="AD27042" s="10"/>
      <c r="AE27042" s="10"/>
      <c r="AF27042" s="10"/>
      <c r="AG27042" s="12"/>
    </row>
    <row r="27043" spans="1:33">
      <c r="A27043" s="10"/>
      <c r="B27043" s="10"/>
      <c r="C27043" s="10"/>
      <c r="D27043" s="10"/>
      <c r="E27043" s="10"/>
      <c r="F27043" s="10"/>
      <c r="G27043" s="10"/>
      <c r="H27043" s="10"/>
      <c r="I27043" s="10"/>
      <c r="J27043" s="10"/>
      <c r="K27043" s="10"/>
      <c r="L27043" s="10"/>
      <c r="M27043" s="10"/>
      <c r="N27043" s="10"/>
      <c r="O27043" s="10"/>
      <c r="P27043" s="10"/>
      <c r="Q27043" s="10"/>
      <c r="R27043" s="10"/>
      <c r="S27043" s="10"/>
      <c r="T27043" s="10"/>
      <c r="U27043" s="10"/>
      <c r="V27043" s="10"/>
      <c r="W27043" s="10"/>
      <c r="X27043" s="10"/>
      <c r="Y27043" s="10"/>
      <c r="Z27043" s="10"/>
      <c r="AA27043" s="10"/>
      <c r="AB27043" s="10"/>
      <c r="AC27043" s="10"/>
      <c r="AD27043" s="10"/>
      <c r="AE27043" s="10"/>
      <c r="AF27043" s="10"/>
      <c r="AG27043" s="12"/>
    </row>
    <row r="27044" spans="1:33">
      <c r="A27044" s="10"/>
      <c r="B27044" s="10"/>
      <c r="C27044" s="10"/>
      <c r="D27044" s="10"/>
      <c r="E27044" s="10"/>
      <c r="F27044" s="10"/>
      <c r="G27044" s="10"/>
      <c r="H27044" s="10"/>
      <c r="I27044" s="10"/>
      <c r="J27044" s="10"/>
      <c r="K27044" s="10"/>
      <c r="L27044" s="10"/>
      <c r="M27044" s="10"/>
      <c r="N27044" s="10"/>
      <c r="O27044" s="10"/>
      <c r="P27044" s="10"/>
      <c r="Q27044" s="10"/>
      <c r="R27044" s="10"/>
      <c r="S27044" s="10"/>
      <c r="T27044" s="10"/>
      <c r="U27044" s="10"/>
      <c r="V27044" s="10"/>
      <c r="W27044" s="10"/>
      <c r="X27044" s="10"/>
      <c r="Y27044" s="10"/>
      <c r="Z27044" s="10"/>
      <c r="AA27044" s="10"/>
      <c r="AB27044" s="10"/>
      <c r="AC27044" s="10"/>
      <c r="AD27044" s="10"/>
      <c r="AE27044" s="10"/>
      <c r="AF27044" s="10"/>
      <c r="AG27044" s="12"/>
    </row>
    <row r="27045" spans="1:33">
      <c r="A27045" s="10"/>
      <c r="B27045" s="10"/>
      <c r="C27045" s="10"/>
      <c r="D27045" s="10"/>
      <c r="E27045" s="10"/>
      <c r="F27045" s="10"/>
      <c r="G27045" s="10"/>
      <c r="H27045" s="10"/>
      <c r="I27045" s="10"/>
      <c r="J27045" s="10"/>
      <c r="K27045" s="10"/>
      <c r="L27045" s="10"/>
      <c r="M27045" s="10"/>
      <c r="N27045" s="10"/>
      <c r="O27045" s="10"/>
      <c r="P27045" s="10"/>
      <c r="Q27045" s="10"/>
      <c r="R27045" s="10"/>
      <c r="S27045" s="10"/>
      <c r="T27045" s="10"/>
      <c r="U27045" s="10"/>
      <c r="V27045" s="10"/>
      <c r="W27045" s="10"/>
      <c r="X27045" s="10"/>
      <c r="Y27045" s="10"/>
      <c r="Z27045" s="10"/>
      <c r="AA27045" s="10"/>
      <c r="AB27045" s="10"/>
      <c r="AC27045" s="10"/>
      <c r="AD27045" s="10"/>
      <c r="AE27045" s="10"/>
      <c r="AF27045" s="10"/>
      <c r="AG27045" s="12"/>
    </row>
    <row r="27046" spans="1:33">
      <c r="A27046" s="10"/>
      <c r="B27046" s="10"/>
      <c r="C27046" s="10"/>
      <c r="D27046" s="10"/>
      <c r="E27046" s="10"/>
      <c r="F27046" s="10"/>
      <c r="G27046" s="10"/>
      <c r="H27046" s="10"/>
      <c r="I27046" s="10"/>
      <c r="J27046" s="10"/>
      <c r="K27046" s="10"/>
      <c r="L27046" s="10"/>
      <c r="M27046" s="10"/>
      <c r="N27046" s="10"/>
      <c r="O27046" s="10"/>
      <c r="P27046" s="10"/>
      <c r="Q27046" s="10"/>
      <c r="R27046" s="10"/>
      <c r="S27046" s="10"/>
      <c r="T27046" s="10"/>
      <c r="U27046" s="10"/>
      <c r="V27046" s="10"/>
      <c r="W27046" s="10"/>
      <c r="X27046" s="10"/>
      <c r="Y27046" s="10"/>
      <c r="Z27046" s="10"/>
      <c r="AA27046" s="10"/>
      <c r="AB27046" s="10"/>
      <c r="AC27046" s="10"/>
      <c r="AD27046" s="10"/>
      <c r="AE27046" s="10"/>
      <c r="AF27046" s="10"/>
      <c r="AG27046" s="12"/>
    </row>
    <row r="27047" spans="1:33">
      <c r="A27047" s="10"/>
      <c r="B27047" s="10"/>
      <c r="C27047" s="10"/>
      <c r="D27047" s="10"/>
      <c r="E27047" s="10"/>
      <c r="F27047" s="10"/>
      <c r="G27047" s="10"/>
      <c r="H27047" s="10"/>
      <c r="I27047" s="10"/>
      <c r="J27047" s="10"/>
      <c r="K27047" s="10"/>
      <c r="L27047" s="10"/>
      <c r="M27047" s="10"/>
      <c r="N27047" s="10"/>
      <c r="O27047" s="10"/>
      <c r="P27047" s="10"/>
      <c r="Q27047" s="10"/>
      <c r="R27047" s="10"/>
      <c r="S27047" s="10"/>
      <c r="T27047" s="10"/>
      <c r="U27047" s="10"/>
      <c r="V27047" s="10"/>
      <c r="W27047" s="10"/>
      <c r="X27047" s="10"/>
      <c r="Y27047" s="10"/>
      <c r="Z27047" s="10"/>
      <c r="AA27047" s="10"/>
      <c r="AB27047" s="10"/>
      <c r="AC27047" s="10"/>
      <c r="AD27047" s="10"/>
      <c r="AE27047" s="10"/>
      <c r="AF27047" s="10"/>
      <c r="AG27047" s="12"/>
    </row>
    <row r="27048" spans="1:33">
      <c r="A27048" s="10"/>
      <c r="B27048" s="10"/>
      <c r="C27048" s="10"/>
      <c r="D27048" s="10"/>
      <c r="E27048" s="10"/>
      <c r="F27048" s="10"/>
      <c r="G27048" s="10"/>
      <c r="H27048" s="10"/>
      <c r="I27048" s="10"/>
      <c r="J27048" s="10"/>
      <c r="K27048" s="10"/>
      <c r="L27048" s="10"/>
      <c r="M27048" s="10"/>
      <c r="N27048" s="10"/>
      <c r="O27048" s="10"/>
      <c r="P27048" s="10"/>
      <c r="Q27048" s="10"/>
      <c r="R27048" s="10"/>
      <c r="S27048" s="10"/>
      <c r="T27048" s="10"/>
      <c r="U27048" s="10"/>
      <c r="V27048" s="10"/>
      <c r="W27048" s="10"/>
      <c r="X27048" s="10"/>
      <c r="Y27048" s="10"/>
      <c r="Z27048" s="10"/>
      <c r="AA27048" s="10"/>
      <c r="AB27048" s="10"/>
      <c r="AC27048" s="10"/>
      <c r="AD27048" s="10"/>
      <c r="AE27048" s="10"/>
      <c r="AF27048" s="10"/>
      <c r="AG27048" s="12"/>
    </row>
    <row r="27049" spans="1:33">
      <c r="A27049" s="10"/>
      <c r="B27049" s="10"/>
      <c r="C27049" s="10"/>
      <c r="D27049" s="10"/>
      <c r="E27049" s="10"/>
      <c r="F27049" s="10"/>
      <c r="G27049" s="10"/>
      <c r="H27049" s="10"/>
      <c r="I27049" s="10"/>
      <c r="J27049" s="10"/>
      <c r="K27049" s="10"/>
      <c r="L27049" s="10"/>
      <c r="M27049" s="10"/>
      <c r="N27049" s="10"/>
      <c r="O27049" s="10"/>
      <c r="P27049" s="10"/>
      <c r="Q27049" s="10"/>
      <c r="R27049" s="10"/>
      <c r="S27049" s="10"/>
      <c r="T27049" s="10"/>
      <c r="U27049" s="10"/>
      <c r="V27049" s="10"/>
      <c r="W27049" s="10"/>
      <c r="X27049" s="10"/>
      <c r="Y27049" s="10"/>
      <c r="Z27049" s="10"/>
      <c r="AA27049" s="10"/>
      <c r="AB27049" s="10"/>
      <c r="AC27049" s="10"/>
      <c r="AD27049" s="10"/>
      <c r="AE27049" s="10"/>
      <c r="AF27049" s="10"/>
      <c r="AG27049" s="12"/>
    </row>
    <row r="27050" spans="1:33">
      <c r="A27050" s="10"/>
      <c r="B27050" s="10"/>
      <c r="C27050" s="10"/>
      <c r="D27050" s="10"/>
      <c r="E27050" s="10"/>
      <c r="F27050" s="10"/>
      <c r="G27050" s="10"/>
      <c r="H27050" s="10"/>
      <c r="I27050" s="10"/>
      <c r="J27050" s="10"/>
      <c r="K27050" s="10"/>
      <c r="L27050" s="10"/>
      <c r="M27050" s="10"/>
      <c r="N27050" s="10"/>
      <c r="O27050" s="10"/>
      <c r="P27050" s="10"/>
      <c r="Q27050" s="10"/>
      <c r="R27050" s="10"/>
      <c r="S27050" s="10"/>
      <c r="T27050" s="10"/>
      <c r="U27050" s="10"/>
      <c r="V27050" s="10"/>
      <c r="W27050" s="10"/>
      <c r="X27050" s="10"/>
      <c r="Y27050" s="10"/>
      <c r="Z27050" s="10"/>
      <c r="AA27050" s="10"/>
      <c r="AB27050" s="10"/>
      <c r="AC27050" s="10"/>
      <c r="AD27050" s="10"/>
      <c r="AE27050" s="10"/>
      <c r="AF27050" s="10"/>
      <c r="AG27050" s="12"/>
    </row>
    <row r="27051" spans="1:33">
      <c r="A27051" s="10"/>
      <c r="B27051" s="10"/>
      <c r="C27051" s="10"/>
      <c r="D27051" s="10"/>
      <c r="E27051" s="10"/>
      <c r="F27051" s="10"/>
      <c r="G27051" s="10"/>
      <c r="H27051" s="10"/>
      <c r="I27051" s="10"/>
      <c r="J27051" s="10"/>
      <c r="K27051" s="10"/>
      <c r="L27051" s="10"/>
      <c r="M27051" s="10"/>
      <c r="N27051" s="10"/>
      <c r="O27051" s="10"/>
      <c r="P27051" s="10"/>
      <c r="Q27051" s="10"/>
      <c r="R27051" s="10"/>
      <c r="S27051" s="10"/>
      <c r="T27051" s="10"/>
      <c r="U27051" s="10"/>
      <c r="V27051" s="10"/>
      <c r="W27051" s="10"/>
      <c r="X27051" s="10"/>
      <c r="Y27051" s="10"/>
      <c r="Z27051" s="10"/>
      <c r="AA27051" s="10"/>
      <c r="AB27051" s="10"/>
      <c r="AC27051" s="10"/>
      <c r="AD27051" s="10"/>
      <c r="AE27051" s="10"/>
      <c r="AF27051" s="10"/>
      <c r="AG27051" s="12"/>
    </row>
    <row r="27052" spans="1:33">
      <c r="A27052" s="10"/>
      <c r="B27052" s="10"/>
      <c r="C27052" s="10"/>
      <c r="D27052" s="10"/>
      <c r="E27052" s="10"/>
      <c r="F27052" s="10"/>
      <c r="G27052" s="10"/>
      <c r="H27052" s="10"/>
      <c r="I27052" s="10"/>
      <c r="J27052" s="10"/>
      <c r="K27052" s="10"/>
      <c r="L27052" s="10"/>
      <c r="M27052" s="10"/>
      <c r="N27052" s="10"/>
      <c r="O27052" s="10"/>
      <c r="P27052" s="10"/>
      <c r="Q27052" s="10"/>
      <c r="R27052" s="10"/>
      <c r="S27052" s="10"/>
      <c r="T27052" s="10"/>
      <c r="U27052" s="10"/>
      <c r="V27052" s="10"/>
      <c r="W27052" s="10"/>
      <c r="X27052" s="10"/>
      <c r="Y27052" s="10"/>
      <c r="Z27052" s="10"/>
      <c r="AA27052" s="10"/>
      <c r="AB27052" s="10"/>
      <c r="AC27052" s="10"/>
      <c r="AD27052" s="10"/>
      <c r="AE27052" s="10"/>
      <c r="AF27052" s="10"/>
      <c r="AG27052" s="12"/>
    </row>
    <row r="27053" spans="1:33">
      <c r="A27053" s="10"/>
      <c r="B27053" s="10"/>
      <c r="C27053" s="10"/>
      <c r="D27053" s="10"/>
      <c r="E27053" s="10"/>
      <c r="F27053" s="10"/>
      <c r="G27053" s="10"/>
      <c r="H27053" s="10"/>
      <c r="I27053" s="10"/>
      <c r="J27053" s="10"/>
      <c r="K27053" s="10"/>
      <c r="L27053" s="10"/>
      <c r="M27053" s="10"/>
      <c r="N27053" s="10"/>
      <c r="O27053" s="10"/>
      <c r="P27053" s="10"/>
      <c r="Q27053" s="10"/>
      <c r="R27053" s="10"/>
      <c r="S27053" s="10"/>
      <c r="T27053" s="10"/>
      <c r="U27053" s="10"/>
      <c r="V27053" s="10"/>
      <c r="W27053" s="10"/>
      <c r="X27053" s="10"/>
      <c r="Y27053" s="10"/>
      <c r="Z27053" s="10"/>
      <c r="AA27053" s="10"/>
      <c r="AB27053" s="10"/>
      <c r="AC27053" s="10"/>
      <c r="AD27053" s="10"/>
      <c r="AE27053" s="10"/>
      <c r="AF27053" s="10"/>
      <c r="AG27053" s="12"/>
    </row>
    <row r="27054" spans="1:33">
      <c r="A27054" s="10"/>
      <c r="B27054" s="10"/>
      <c r="C27054" s="10"/>
      <c r="D27054" s="10"/>
      <c r="E27054" s="10"/>
      <c r="F27054" s="10"/>
      <c r="G27054" s="10"/>
      <c r="H27054" s="10"/>
      <c r="I27054" s="10"/>
      <c r="J27054" s="10"/>
      <c r="K27054" s="10"/>
      <c r="L27054" s="10"/>
      <c r="M27054" s="10"/>
      <c r="N27054" s="10"/>
      <c r="O27054" s="10"/>
      <c r="P27054" s="10"/>
      <c r="Q27054" s="10"/>
      <c r="R27054" s="10"/>
      <c r="S27054" s="10"/>
      <c r="T27054" s="10"/>
      <c r="U27054" s="10"/>
      <c r="V27054" s="10"/>
      <c r="W27054" s="10"/>
      <c r="X27054" s="10"/>
      <c r="Y27054" s="10"/>
      <c r="Z27054" s="10"/>
      <c r="AA27054" s="10"/>
      <c r="AB27054" s="10"/>
      <c r="AC27054" s="10"/>
      <c r="AD27054" s="10"/>
      <c r="AE27054" s="10"/>
      <c r="AF27054" s="10"/>
      <c r="AG27054" s="12"/>
    </row>
    <row r="27055" spans="1:33">
      <c r="A27055" s="10"/>
      <c r="B27055" s="10"/>
      <c r="C27055" s="10"/>
      <c r="D27055" s="10"/>
      <c r="E27055" s="10"/>
      <c r="F27055" s="10"/>
      <c r="G27055" s="10"/>
      <c r="H27055" s="10"/>
      <c r="I27055" s="10"/>
      <c r="J27055" s="10"/>
      <c r="K27055" s="10"/>
      <c r="L27055" s="10"/>
      <c r="M27055" s="10"/>
      <c r="N27055" s="10"/>
      <c r="O27055" s="10"/>
      <c r="P27055" s="10"/>
      <c r="Q27055" s="10"/>
      <c r="R27055" s="10"/>
      <c r="S27055" s="10"/>
      <c r="T27055" s="10"/>
      <c r="U27055" s="10"/>
      <c r="V27055" s="10"/>
      <c r="W27055" s="10"/>
      <c r="X27055" s="10"/>
      <c r="Y27055" s="10"/>
      <c r="Z27055" s="10"/>
      <c r="AA27055" s="10"/>
      <c r="AB27055" s="10"/>
      <c r="AC27055" s="10"/>
      <c r="AD27055" s="10"/>
      <c r="AE27055" s="10"/>
      <c r="AF27055" s="10"/>
      <c r="AG27055" s="12"/>
    </row>
    <row r="27056" spans="1:33">
      <c r="A27056" s="10"/>
      <c r="B27056" s="10"/>
      <c r="C27056" s="10"/>
      <c r="D27056" s="10"/>
      <c r="E27056" s="10"/>
      <c r="F27056" s="10"/>
      <c r="G27056" s="10"/>
      <c r="H27056" s="10"/>
      <c r="I27056" s="10"/>
      <c r="J27056" s="10"/>
      <c r="K27056" s="10"/>
      <c r="L27056" s="10"/>
      <c r="M27056" s="10"/>
      <c r="N27056" s="10"/>
      <c r="O27056" s="10"/>
      <c r="P27056" s="10"/>
      <c r="Q27056" s="10"/>
      <c r="R27056" s="10"/>
      <c r="S27056" s="10"/>
      <c r="T27056" s="10"/>
      <c r="U27056" s="10"/>
      <c r="V27056" s="10"/>
      <c r="W27056" s="10"/>
      <c r="X27056" s="10"/>
      <c r="Y27056" s="10"/>
      <c r="Z27056" s="10"/>
      <c r="AA27056" s="10"/>
      <c r="AB27056" s="10"/>
      <c r="AC27056" s="10"/>
      <c r="AD27056" s="10"/>
      <c r="AE27056" s="10"/>
      <c r="AF27056" s="10"/>
      <c r="AG27056" s="12"/>
    </row>
    <row r="27057" spans="1:33">
      <c r="A27057" s="10"/>
      <c r="B27057" s="10"/>
      <c r="C27057" s="10"/>
      <c r="D27057" s="10"/>
      <c r="E27057" s="10"/>
      <c r="F27057" s="10"/>
      <c r="G27057" s="10"/>
      <c r="H27057" s="10"/>
      <c r="I27057" s="10"/>
      <c r="J27057" s="10"/>
      <c r="K27057" s="10"/>
      <c r="L27057" s="10"/>
      <c r="M27057" s="10"/>
      <c r="N27057" s="10"/>
      <c r="O27057" s="10"/>
      <c r="P27057" s="10"/>
      <c r="Q27057" s="10"/>
      <c r="R27057" s="10"/>
      <c r="S27057" s="10"/>
      <c r="T27057" s="10"/>
      <c r="U27057" s="10"/>
      <c r="V27057" s="10"/>
      <c r="W27057" s="10"/>
      <c r="X27057" s="10"/>
      <c r="Y27057" s="10"/>
      <c r="Z27057" s="10"/>
      <c r="AA27057" s="10"/>
      <c r="AB27057" s="10"/>
      <c r="AC27057" s="10"/>
      <c r="AD27057" s="10"/>
      <c r="AE27057" s="10"/>
      <c r="AF27057" s="10"/>
      <c r="AG27057" s="12"/>
    </row>
    <row r="27058" spans="1:33">
      <c r="A27058" s="10"/>
      <c r="B27058" s="10"/>
      <c r="C27058" s="10"/>
      <c r="D27058" s="10"/>
      <c r="E27058" s="10"/>
      <c r="F27058" s="10"/>
      <c r="G27058" s="10"/>
      <c r="H27058" s="10"/>
      <c r="I27058" s="10"/>
      <c r="J27058" s="10"/>
      <c r="K27058" s="10"/>
      <c r="L27058" s="10"/>
      <c r="M27058" s="10"/>
      <c r="N27058" s="10"/>
      <c r="O27058" s="10"/>
      <c r="P27058" s="10"/>
      <c r="Q27058" s="10"/>
      <c r="R27058" s="10"/>
      <c r="S27058" s="10"/>
      <c r="T27058" s="10"/>
      <c r="U27058" s="10"/>
      <c r="V27058" s="10"/>
      <c r="W27058" s="10"/>
      <c r="X27058" s="10"/>
      <c r="Y27058" s="10"/>
      <c r="Z27058" s="10"/>
      <c r="AA27058" s="10"/>
      <c r="AB27058" s="10"/>
      <c r="AC27058" s="10"/>
      <c r="AD27058" s="10"/>
      <c r="AE27058" s="10"/>
      <c r="AF27058" s="10"/>
      <c r="AG27058" s="12"/>
    </row>
    <row r="27059" spans="1:33">
      <c r="A27059" s="10"/>
      <c r="B27059" s="10"/>
      <c r="C27059" s="10"/>
      <c r="D27059" s="10"/>
      <c r="E27059" s="10"/>
      <c r="F27059" s="10"/>
      <c r="G27059" s="10"/>
      <c r="H27059" s="10"/>
      <c r="I27059" s="10"/>
      <c r="J27059" s="10"/>
      <c r="K27059" s="10"/>
      <c r="L27059" s="10"/>
      <c r="M27059" s="10"/>
      <c r="N27059" s="10"/>
      <c r="O27059" s="10"/>
      <c r="P27059" s="10"/>
      <c r="Q27059" s="10"/>
      <c r="R27059" s="10"/>
      <c r="S27059" s="10"/>
      <c r="T27059" s="10"/>
      <c r="U27059" s="10"/>
      <c r="V27059" s="10"/>
      <c r="W27059" s="10"/>
      <c r="X27059" s="10"/>
      <c r="Y27059" s="10"/>
      <c r="Z27059" s="10"/>
      <c r="AA27059" s="10"/>
      <c r="AB27059" s="10"/>
      <c r="AC27059" s="10"/>
      <c r="AD27059" s="10"/>
      <c r="AE27059" s="10"/>
      <c r="AF27059" s="10"/>
      <c r="AG27059" s="12"/>
    </row>
    <row r="27060" spans="1:33">
      <c r="A27060" s="10"/>
      <c r="B27060" s="10"/>
      <c r="C27060" s="10"/>
      <c r="D27060" s="10"/>
      <c r="E27060" s="10"/>
      <c r="F27060" s="10"/>
      <c r="G27060" s="10"/>
      <c r="H27060" s="10"/>
      <c r="I27060" s="10"/>
      <c r="J27060" s="10"/>
      <c r="K27060" s="10"/>
      <c r="L27060" s="10"/>
      <c r="M27060" s="10"/>
      <c r="N27060" s="10"/>
      <c r="O27060" s="10"/>
      <c r="P27060" s="10"/>
      <c r="Q27060" s="10"/>
      <c r="R27060" s="10"/>
      <c r="S27060" s="10"/>
      <c r="T27060" s="10"/>
      <c r="U27060" s="10"/>
      <c r="V27060" s="10"/>
      <c r="W27060" s="10"/>
      <c r="X27060" s="10"/>
      <c r="Y27060" s="10"/>
      <c r="Z27060" s="10"/>
      <c r="AA27060" s="10"/>
      <c r="AB27060" s="10"/>
      <c r="AC27060" s="10"/>
      <c r="AD27060" s="10"/>
      <c r="AE27060" s="10"/>
      <c r="AF27060" s="10"/>
      <c r="AG27060" s="12"/>
    </row>
    <row r="27061" spans="1:33">
      <c r="A27061" s="10"/>
      <c r="B27061" s="10"/>
      <c r="C27061" s="10"/>
      <c r="D27061" s="10"/>
      <c r="E27061" s="10"/>
      <c r="F27061" s="10"/>
      <c r="G27061" s="10"/>
      <c r="H27061" s="10"/>
      <c r="I27061" s="10"/>
      <c r="J27061" s="10"/>
      <c r="K27061" s="10"/>
      <c r="L27061" s="10"/>
      <c r="M27061" s="10"/>
      <c r="N27061" s="10"/>
      <c r="O27061" s="10"/>
      <c r="P27061" s="10"/>
      <c r="Q27061" s="10"/>
      <c r="R27061" s="10"/>
      <c r="S27061" s="10"/>
      <c r="T27061" s="10"/>
      <c r="U27061" s="10"/>
      <c r="V27061" s="10"/>
      <c r="W27061" s="10"/>
      <c r="X27061" s="10"/>
      <c r="Y27061" s="10"/>
      <c r="Z27061" s="10"/>
      <c r="AA27061" s="10"/>
      <c r="AB27061" s="10"/>
      <c r="AC27061" s="10"/>
      <c r="AD27061" s="10"/>
      <c r="AE27061" s="10"/>
      <c r="AF27061" s="10"/>
      <c r="AG27061" s="12"/>
    </row>
    <row r="27062" spans="1:33">
      <c r="A27062" s="10"/>
      <c r="B27062" s="10"/>
      <c r="C27062" s="10"/>
      <c r="D27062" s="10"/>
      <c r="E27062" s="10"/>
      <c r="F27062" s="10"/>
      <c r="G27062" s="10"/>
      <c r="H27062" s="10"/>
      <c r="I27062" s="10"/>
      <c r="J27062" s="10"/>
      <c r="K27062" s="10"/>
      <c r="L27062" s="10"/>
      <c r="M27062" s="10"/>
      <c r="N27062" s="10"/>
      <c r="O27062" s="10"/>
      <c r="P27062" s="10"/>
      <c r="Q27062" s="10"/>
      <c r="R27062" s="10"/>
      <c r="S27062" s="10"/>
      <c r="T27062" s="10"/>
      <c r="U27062" s="10"/>
      <c r="V27062" s="10"/>
      <c r="W27062" s="10"/>
      <c r="X27062" s="10"/>
      <c r="Y27062" s="10"/>
      <c r="Z27062" s="10"/>
      <c r="AA27062" s="10"/>
      <c r="AB27062" s="10"/>
      <c r="AC27062" s="10"/>
      <c r="AD27062" s="10"/>
      <c r="AE27062" s="10"/>
      <c r="AF27062" s="10"/>
      <c r="AG27062" s="12"/>
    </row>
    <row r="27063" spans="1:33">
      <c r="A27063" s="10"/>
      <c r="B27063" s="10"/>
      <c r="C27063" s="10"/>
      <c r="D27063" s="10"/>
      <c r="E27063" s="10"/>
      <c r="F27063" s="10"/>
      <c r="G27063" s="10"/>
      <c r="H27063" s="10"/>
      <c r="I27063" s="10"/>
      <c r="J27063" s="10"/>
      <c r="K27063" s="10"/>
      <c r="L27063" s="10"/>
      <c r="M27063" s="10"/>
      <c r="N27063" s="10"/>
      <c r="O27063" s="10"/>
      <c r="P27063" s="10"/>
      <c r="Q27063" s="10"/>
      <c r="R27063" s="10"/>
      <c r="S27063" s="10"/>
      <c r="T27063" s="10"/>
      <c r="U27063" s="10"/>
      <c r="V27063" s="10"/>
      <c r="W27063" s="10"/>
      <c r="X27063" s="10"/>
      <c r="Y27063" s="10"/>
      <c r="Z27063" s="10"/>
      <c r="AA27063" s="10"/>
      <c r="AB27063" s="10"/>
      <c r="AC27063" s="10"/>
      <c r="AD27063" s="10"/>
      <c r="AE27063" s="10"/>
      <c r="AF27063" s="10"/>
      <c r="AG27063" s="12"/>
    </row>
    <row r="27064" spans="1:33">
      <c r="A27064" s="10"/>
      <c r="B27064" s="10"/>
      <c r="C27064" s="10"/>
      <c r="D27064" s="10"/>
      <c r="E27064" s="10"/>
      <c r="F27064" s="10"/>
      <c r="G27064" s="10"/>
      <c r="H27064" s="10"/>
      <c r="I27064" s="10"/>
      <c r="J27064" s="10"/>
      <c r="K27064" s="10"/>
      <c r="L27064" s="10"/>
      <c r="M27064" s="10"/>
      <c r="N27064" s="10"/>
      <c r="O27064" s="10"/>
      <c r="P27064" s="10"/>
      <c r="Q27064" s="10"/>
      <c r="R27064" s="10"/>
      <c r="S27064" s="10"/>
      <c r="T27064" s="10"/>
      <c r="U27064" s="10"/>
      <c r="V27064" s="10"/>
      <c r="W27064" s="10"/>
      <c r="X27064" s="10"/>
      <c r="Y27064" s="10"/>
      <c r="Z27064" s="10"/>
      <c r="AA27064" s="10"/>
      <c r="AB27064" s="10"/>
      <c r="AC27064" s="10"/>
      <c r="AD27064" s="10"/>
      <c r="AE27064" s="10"/>
      <c r="AF27064" s="10"/>
      <c r="AG27064" s="12"/>
    </row>
    <row r="27065" spans="1:33">
      <c r="A27065" s="10"/>
      <c r="B27065" s="10"/>
      <c r="C27065" s="10"/>
      <c r="D27065" s="10"/>
      <c r="E27065" s="10"/>
      <c r="F27065" s="10"/>
      <c r="G27065" s="10"/>
      <c r="H27065" s="10"/>
      <c r="I27065" s="10"/>
      <c r="J27065" s="10"/>
      <c r="K27065" s="10"/>
      <c r="L27065" s="10"/>
      <c r="M27065" s="10"/>
      <c r="N27065" s="10"/>
      <c r="O27065" s="10"/>
      <c r="P27065" s="10"/>
      <c r="Q27065" s="10"/>
      <c r="R27065" s="10"/>
      <c r="S27065" s="10"/>
      <c r="T27065" s="10"/>
      <c r="U27065" s="10"/>
      <c r="V27065" s="10"/>
      <c r="W27065" s="10"/>
      <c r="X27065" s="10"/>
      <c r="Y27065" s="10"/>
      <c r="Z27065" s="10"/>
      <c r="AA27065" s="10"/>
      <c r="AB27065" s="10"/>
      <c r="AC27065" s="10"/>
      <c r="AD27065" s="10"/>
      <c r="AE27065" s="10"/>
      <c r="AF27065" s="10"/>
      <c r="AG27065" s="12"/>
    </row>
    <row r="27066" spans="1:33">
      <c r="A27066" s="10"/>
      <c r="B27066" s="10"/>
      <c r="C27066" s="10"/>
      <c r="D27066" s="10"/>
      <c r="E27066" s="10"/>
      <c r="F27066" s="10"/>
      <c r="G27066" s="10"/>
      <c r="H27066" s="10"/>
      <c r="I27066" s="10"/>
      <c r="J27066" s="10"/>
      <c r="K27066" s="10"/>
      <c r="L27066" s="10"/>
      <c r="M27066" s="10"/>
      <c r="N27066" s="10"/>
      <c r="O27066" s="10"/>
      <c r="P27066" s="10"/>
      <c r="Q27066" s="10"/>
      <c r="R27066" s="10"/>
      <c r="S27066" s="10"/>
      <c r="T27066" s="10"/>
      <c r="U27066" s="10"/>
      <c r="V27066" s="10"/>
      <c r="W27066" s="10"/>
      <c r="X27066" s="10"/>
      <c r="Y27066" s="10"/>
      <c r="Z27066" s="10"/>
      <c r="AA27066" s="10"/>
      <c r="AB27066" s="10"/>
      <c r="AC27066" s="10"/>
      <c r="AD27066" s="10"/>
      <c r="AE27066" s="10"/>
      <c r="AF27066" s="10"/>
      <c r="AG27066" s="12"/>
    </row>
    <row r="27067" spans="1:33">
      <c r="A27067" s="10"/>
      <c r="B27067" s="10"/>
      <c r="C27067" s="10"/>
      <c r="D27067" s="10"/>
      <c r="E27067" s="10"/>
      <c r="F27067" s="10"/>
      <c r="G27067" s="10"/>
      <c r="H27067" s="10"/>
      <c r="I27067" s="10"/>
      <c r="J27067" s="10"/>
      <c r="K27067" s="10"/>
      <c r="L27067" s="10"/>
      <c r="M27067" s="10"/>
      <c r="N27067" s="10"/>
      <c r="O27067" s="10"/>
      <c r="P27067" s="10"/>
      <c r="Q27067" s="10"/>
      <c r="R27067" s="10"/>
      <c r="S27067" s="10"/>
      <c r="T27067" s="10"/>
      <c r="U27067" s="10"/>
      <c r="V27067" s="10"/>
      <c r="W27067" s="10"/>
      <c r="X27067" s="10"/>
      <c r="Y27067" s="10"/>
      <c r="Z27067" s="10"/>
      <c r="AA27067" s="10"/>
      <c r="AB27067" s="10"/>
      <c r="AC27067" s="10"/>
      <c r="AD27067" s="10"/>
      <c r="AE27067" s="10"/>
      <c r="AF27067" s="10"/>
      <c r="AG27067" s="12"/>
    </row>
    <row r="27068" spans="1:33">
      <c r="A27068" s="10"/>
      <c r="B27068" s="10"/>
      <c r="C27068" s="10"/>
      <c r="D27068" s="10"/>
      <c r="E27068" s="10"/>
      <c r="F27068" s="10"/>
      <c r="G27068" s="10"/>
      <c r="H27068" s="10"/>
      <c r="I27068" s="10"/>
      <c r="J27068" s="10"/>
      <c r="K27068" s="10"/>
      <c r="L27068" s="10"/>
      <c r="M27068" s="10"/>
      <c r="N27068" s="10"/>
      <c r="O27068" s="10"/>
      <c r="P27068" s="10"/>
      <c r="Q27068" s="10"/>
      <c r="R27068" s="10"/>
      <c r="S27068" s="10"/>
      <c r="T27068" s="10"/>
      <c r="U27068" s="10"/>
      <c r="V27068" s="10"/>
      <c r="W27068" s="10"/>
      <c r="X27068" s="10"/>
      <c r="Y27068" s="10"/>
      <c r="Z27068" s="10"/>
      <c r="AA27068" s="10"/>
      <c r="AB27068" s="10"/>
      <c r="AC27068" s="10"/>
      <c r="AD27068" s="10"/>
      <c r="AE27068" s="10"/>
      <c r="AF27068" s="10"/>
      <c r="AG27068" s="12"/>
    </row>
    <row r="27069" spans="1:33">
      <c r="A27069" s="10"/>
      <c r="B27069" s="10"/>
      <c r="C27069" s="10"/>
      <c r="D27069" s="10"/>
      <c r="E27069" s="10"/>
      <c r="F27069" s="10"/>
      <c r="G27069" s="10"/>
      <c r="H27069" s="10"/>
      <c r="I27069" s="10"/>
      <c r="J27069" s="10"/>
      <c r="K27069" s="10"/>
      <c r="L27069" s="10"/>
      <c r="M27069" s="10"/>
      <c r="N27069" s="10"/>
      <c r="O27069" s="10"/>
      <c r="P27069" s="10"/>
      <c r="Q27069" s="10"/>
      <c r="R27069" s="10"/>
      <c r="S27069" s="10"/>
      <c r="T27069" s="10"/>
      <c r="U27069" s="10"/>
      <c r="V27069" s="10"/>
      <c r="W27069" s="10"/>
      <c r="X27069" s="10"/>
      <c r="Y27069" s="10"/>
      <c r="Z27069" s="10"/>
      <c r="AA27069" s="10"/>
      <c r="AB27069" s="10"/>
      <c r="AC27069" s="10"/>
      <c r="AD27069" s="10"/>
      <c r="AE27069" s="10"/>
      <c r="AF27069" s="10"/>
      <c r="AG27069" s="12"/>
    </row>
    <row r="27070" spans="1:33">
      <c r="A27070" s="10"/>
      <c r="B27070" s="10"/>
      <c r="C27070" s="10"/>
      <c r="D27070" s="10"/>
      <c r="E27070" s="10"/>
      <c r="F27070" s="10"/>
      <c r="G27070" s="10"/>
      <c r="H27070" s="10"/>
      <c r="I27070" s="10"/>
      <c r="J27070" s="10"/>
      <c r="K27070" s="10"/>
      <c r="L27070" s="10"/>
      <c r="M27070" s="10"/>
      <c r="N27070" s="10"/>
      <c r="O27070" s="10"/>
      <c r="P27070" s="10"/>
      <c r="Q27070" s="10"/>
      <c r="R27070" s="10"/>
      <c r="S27070" s="10"/>
      <c r="T27070" s="10"/>
      <c r="U27070" s="10"/>
      <c r="V27070" s="10"/>
      <c r="W27070" s="10"/>
      <c r="X27070" s="10"/>
      <c r="Y27070" s="10"/>
      <c r="Z27070" s="10"/>
      <c r="AA27070" s="10"/>
      <c r="AB27070" s="10"/>
      <c r="AC27070" s="10"/>
      <c r="AD27070" s="10"/>
      <c r="AE27070" s="10"/>
      <c r="AF27070" s="10"/>
      <c r="AG27070" s="12"/>
    </row>
    <row r="27071" spans="1:33">
      <c r="A27071" s="10"/>
      <c r="B27071" s="10"/>
      <c r="C27071" s="10"/>
      <c r="D27071" s="10"/>
      <c r="E27071" s="10"/>
      <c r="F27071" s="10"/>
      <c r="G27071" s="10"/>
      <c r="H27071" s="10"/>
      <c r="I27071" s="10"/>
      <c r="J27071" s="10"/>
      <c r="K27071" s="10"/>
      <c r="L27071" s="10"/>
      <c r="M27071" s="10"/>
      <c r="N27071" s="10"/>
      <c r="O27071" s="10"/>
      <c r="P27071" s="10"/>
      <c r="Q27071" s="10"/>
      <c r="R27071" s="10"/>
      <c r="S27071" s="10"/>
      <c r="T27071" s="10"/>
      <c r="U27071" s="10"/>
      <c r="V27071" s="10"/>
      <c r="W27071" s="10"/>
      <c r="X27071" s="10"/>
      <c r="Y27071" s="10"/>
      <c r="Z27071" s="10"/>
      <c r="AA27071" s="10"/>
      <c r="AB27071" s="10"/>
      <c r="AC27071" s="10"/>
      <c r="AD27071" s="10"/>
      <c r="AE27071" s="10"/>
      <c r="AF27071" s="10"/>
      <c r="AG27071" s="12"/>
    </row>
    <row r="27072" spans="1:33">
      <c r="A27072" s="10"/>
      <c r="B27072" s="10"/>
      <c r="C27072" s="10"/>
      <c r="D27072" s="10"/>
      <c r="E27072" s="10"/>
      <c r="F27072" s="10"/>
      <c r="G27072" s="10"/>
      <c r="H27072" s="10"/>
      <c r="I27072" s="10"/>
      <c r="J27072" s="10"/>
      <c r="K27072" s="10"/>
      <c r="L27072" s="10"/>
      <c r="M27072" s="10"/>
      <c r="N27072" s="10"/>
      <c r="O27072" s="10"/>
      <c r="P27072" s="10"/>
      <c r="Q27072" s="10"/>
      <c r="R27072" s="10"/>
      <c r="S27072" s="10"/>
      <c r="T27072" s="10"/>
      <c r="U27072" s="10"/>
      <c r="V27072" s="10"/>
      <c r="W27072" s="10"/>
      <c r="X27072" s="10"/>
      <c r="Y27072" s="10"/>
      <c r="Z27072" s="10"/>
      <c r="AA27072" s="10"/>
      <c r="AB27072" s="10"/>
      <c r="AC27072" s="10"/>
      <c r="AD27072" s="10"/>
      <c r="AE27072" s="10"/>
      <c r="AF27072" s="10"/>
      <c r="AG27072" s="12"/>
    </row>
    <row r="27073" spans="1:33">
      <c r="A27073" s="10"/>
      <c r="B27073" s="10"/>
      <c r="C27073" s="10"/>
      <c r="D27073" s="10"/>
      <c r="E27073" s="10"/>
      <c r="F27073" s="10"/>
      <c r="G27073" s="10"/>
      <c r="H27073" s="10"/>
      <c r="I27073" s="10"/>
      <c r="J27073" s="10"/>
      <c r="K27073" s="10"/>
      <c r="L27073" s="10"/>
      <c r="M27073" s="10"/>
      <c r="N27073" s="10"/>
      <c r="O27073" s="10"/>
      <c r="P27073" s="10"/>
      <c r="Q27073" s="10"/>
      <c r="R27073" s="10"/>
      <c r="S27073" s="10"/>
      <c r="T27073" s="10"/>
      <c r="U27073" s="10"/>
      <c r="V27073" s="10"/>
      <c r="W27073" s="10"/>
      <c r="X27073" s="10"/>
      <c r="Y27073" s="10"/>
      <c r="Z27073" s="10"/>
      <c r="AA27073" s="10"/>
      <c r="AB27073" s="10"/>
      <c r="AC27073" s="10"/>
      <c r="AD27073" s="10"/>
      <c r="AE27073" s="10"/>
      <c r="AF27073" s="10"/>
      <c r="AG27073" s="12"/>
    </row>
    <row r="27074" spans="1:33">
      <c r="A27074" s="10"/>
      <c r="B27074" s="10"/>
      <c r="C27074" s="10"/>
      <c r="D27074" s="10"/>
      <c r="E27074" s="10"/>
      <c r="F27074" s="10"/>
      <c r="G27074" s="10"/>
      <c r="H27074" s="10"/>
      <c r="I27074" s="10"/>
      <c r="J27074" s="10"/>
      <c r="K27074" s="10"/>
      <c r="L27074" s="10"/>
      <c r="M27074" s="10"/>
      <c r="N27074" s="10"/>
      <c r="O27074" s="10"/>
      <c r="P27074" s="10"/>
      <c r="Q27074" s="10"/>
      <c r="R27074" s="10"/>
      <c r="S27074" s="10"/>
      <c r="T27074" s="10"/>
      <c r="U27074" s="10"/>
      <c r="V27074" s="10"/>
      <c r="W27074" s="10"/>
      <c r="X27074" s="10"/>
      <c r="Y27074" s="10"/>
      <c r="Z27074" s="10"/>
      <c r="AA27074" s="10"/>
      <c r="AB27074" s="10"/>
      <c r="AC27074" s="10"/>
      <c r="AD27074" s="10"/>
      <c r="AE27074" s="10"/>
      <c r="AF27074" s="10"/>
      <c r="AG27074" s="12"/>
    </row>
    <row r="27075" spans="1:33">
      <c r="A27075" s="10"/>
      <c r="B27075" s="10"/>
      <c r="C27075" s="10"/>
      <c r="D27075" s="10"/>
      <c r="E27075" s="10"/>
      <c r="F27075" s="10"/>
      <c r="G27075" s="10"/>
      <c r="H27075" s="10"/>
      <c r="I27075" s="10"/>
      <c r="J27075" s="10"/>
      <c r="K27075" s="10"/>
      <c r="L27075" s="10"/>
      <c r="M27075" s="10"/>
      <c r="N27075" s="10"/>
      <c r="O27075" s="10"/>
      <c r="P27075" s="10"/>
      <c r="Q27075" s="10"/>
      <c r="R27075" s="10"/>
      <c r="S27075" s="10"/>
      <c r="T27075" s="10"/>
      <c r="U27075" s="10"/>
      <c r="V27075" s="10"/>
      <c r="W27075" s="10"/>
      <c r="X27075" s="10"/>
      <c r="Y27075" s="10"/>
      <c r="Z27075" s="10"/>
      <c r="AA27075" s="10"/>
      <c r="AB27075" s="10"/>
      <c r="AC27075" s="10"/>
      <c r="AD27075" s="10"/>
      <c r="AE27075" s="10"/>
      <c r="AF27075" s="10"/>
      <c r="AG27075" s="12"/>
    </row>
    <row r="27076" spans="1:33">
      <c r="A27076" s="10"/>
      <c r="B27076" s="10"/>
      <c r="C27076" s="10"/>
      <c r="D27076" s="10"/>
      <c r="E27076" s="10"/>
      <c r="F27076" s="10"/>
      <c r="G27076" s="10"/>
      <c r="H27076" s="10"/>
      <c r="I27076" s="10"/>
      <c r="J27076" s="10"/>
      <c r="K27076" s="10"/>
      <c r="L27076" s="10"/>
      <c r="M27076" s="10"/>
      <c r="N27076" s="10"/>
      <c r="O27076" s="10"/>
      <c r="P27076" s="10"/>
      <c r="Q27076" s="10"/>
      <c r="R27076" s="10"/>
      <c r="S27076" s="10"/>
      <c r="T27076" s="10"/>
      <c r="U27076" s="10"/>
      <c r="V27076" s="10"/>
      <c r="W27076" s="10"/>
      <c r="X27076" s="10"/>
      <c r="Y27076" s="10"/>
      <c r="Z27076" s="10"/>
      <c r="AA27076" s="10"/>
      <c r="AB27076" s="10"/>
      <c r="AC27076" s="10"/>
      <c r="AD27076" s="10"/>
      <c r="AE27076" s="10"/>
      <c r="AF27076" s="10"/>
      <c r="AG27076" s="12"/>
    </row>
    <row r="27077" spans="1:33">
      <c r="A27077" s="10"/>
      <c r="B27077" s="10"/>
      <c r="C27077" s="10"/>
      <c r="D27077" s="10"/>
      <c r="E27077" s="10"/>
      <c r="F27077" s="10"/>
      <c r="G27077" s="10"/>
      <c r="H27077" s="10"/>
      <c r="I27077" s="10"/>
      <c r="J27077" s="10"/>
      <c r="K27077" s="10"/>
      <c r="L27077" s="10"/>
      <c r="M27077" s="10"/>
      <c r="N27077" s="10"/>
      <c r="O27077" s="10"/>
      <c r="P27077" s="10"/>
      <c r="Q27077" s="10"/>
      <c r="R27077" s="10"/>
      <c r="S27077" s="10"/>
      <c r="T27077" s="10"/>
      <c r="U27077" s="10"/>
      <c r="V27077" s="10"/>
      <c r="W27077" s="10"/>
      <c r="X27077" s="10"/>
      <c r="Y27077" s="10"/>
      <c r="Z27077" s="10"/>
      <c r="AA27077" s="10"/>
      <c r="AB27077" s="10"/>
      <c r="AC27077" s="10"/>
      <c r="AD27077" s="10"/>
      <c r="AE27077" s="10"/>
      <c r="AF27077" s="10"/>
      <c r="AG27077" s="12"/>
    </row>
    <row r="27078" spans="1:33">
      <c r="A27078" s="10"/>
      <c r="B27078" s="10"/>
      <c r="C27078" s="10"/>
      <c r="D27078" s="10"/>
      <c r="E27078" s="10"/>
      <c r="F27078" s="10"/>
      <c r="G27078" s="10"/>
      <c r="H27078" s="10"/>
      <c r="I27078" s="10"/>
      <c r="J27078" s="10"/>
      <c r="K27078" s="10"/>
      <c r="L27078" s="10"/>
      <c r="M27078" s="10"/>
      <c r="N27078" s="10"/>
      <c r="O27078" s="10"/>
      <c r="P27078" s="10"/>
      <c r="Q27078" s="10"/>
      <c r="R27078" s="10"/>
      <c r="S27078" s="10"/>
      <c r="T27078" s="10"/>
      <c r="U27078" s="10"/>
      <c r="V27078" s="10"/>
      <c r="W27078" s="10"/>
      <c r="X27078" s="10"/>
      <c r="Y27078" s="10"/>
      <c r="Z27078" s="10"/>
      <c r="AA27078" s="10"/>
      <c r="AB27078" s="10"/>
      <c r="AC27078" s="10"/>
      <c r="AD27078" s="10"/>
      <c r="AE27078" s="10"/>
      <c r="AF27078" s="10"/>
      <c r="AG27078" s="12"/>
    </row>
    <row r="27079" spans="1:33">
      <c r="A27079" s="10"/>
      <c r="B27079" s="10"/>
      <c r="C27079" s="10"/>
      <c r="D27079" s="10"/>
      <c r="E27079" s="10"/>
      <c r="F27079" s="10"/>
      <c r="G27079" s="10"/>
      <c r="H27079" s="10"/>
      <c r="I27079" s="10"/>
      <c r="J27079" s="10"/>
      <c r="K27079" s="10"/>
      <c r="L27079" s="10"/>
      <c r="M27079" s="10"/>
      <c r="N27079" s="10"/>
      <c r="O27079" s="10"/>
      <c r="P27079" s="10"/>
      <c r="Q27079" s="10"/>
      <c r="R27079" s="10"/>
      <c r="S27079" s="10"/>
      <c r="T27079" s="10"/>
      <c r="U27079" s="10"/>
      <c r="V27079" s="10"/>
      <c r="W27079" s="10"/>
      <c r="X27079" s="10"/>
      <c r="Y27079" s="10"/>
      <c r="Z27079" s="10"/>
      <c r="AA27079" s="10"/>
      <c r="AB27079" s="10"/>
      <c r="AC27079" s="10"/>
      <c r="AD27079" s="10"/>
      <c r="AE27079" s="10"/>
      <c r="AF27079" s="10"/>
      <c r="AG27079" s="12"/>
    </row>
    <row r="27080" spans="1:33">
      <c r="A27080" s="10"/>
      <c r="B27080" s="10"/>
      <c r="C27080" s="10"/>
      <c r="D27080" s="10"/>
      <c r="E27080" s="10"/>
      <c r="F27080" s="10"/>
      <c r="G27080" s="10"/>
      <c r="H27080" s="10"/>
      <c r="I27080" s="10"/>
      <c r="J27080" s="10"/>
      <c r="K27080" s="10"/>
      <c r="L27080" s="10"/>
      <c r="M27080" s="10"/>
      <c r="N27080" s="10"/>
      <c r="O27080" s="10"/>
      <c r="P27080" s="10"/>
      <c r="Q27080" s="10"/>
      <c r="R27080" s="10"/>
      <c r="S27080" s="10"/>
      <c r="T27080" s="10"/>
      <c r="U27080" s="10"/>
      <c r="V27080" s="10"/>
      <c r="W27080" s="10"/>
      <c r="X27080" s="10"/>
      <c r="Y27080" s="10"/>
      <c r="Z27080" s="10"/>
      <c r="AA27080" s="10"/>
      <c r="AB27080" s="10"/>
      <c r="AC27080" s="10"/>
      <c r="AD27080" s="10"/>
      <c r="AE27080" s="10"/>
      <c r="AF27080" s="10"/>
      <c r="AG27080" s="12"/>
    </row>
    <row r="27081" spans="1:33">
      <c r="A27081" s="10"/>
      <c r="B27081" s="10"/>
      <c r="C27081" s="10"/>
      <c r="D27081" s="10"/>
      <c r="E27081" s="10"/>
      <c r="F27081" s="10"/>
      <c r="G27081" s="10"/>
      <c r="H27081" s="10"/>
      <c r="I27081" s="10"/>
      <c r="J27081" s="10"/>
      <c r="K27081" s="10"/>
      <c r="L27081" s="10"/>
      <c r="M27081" s="10"/>
      <c r="N27081" s="10"/>
      <c r="O27081" s="10"/>
      <c r="P27081" s="10"/>
      <c r="Q27081" s="10"/>
      <c r="R27081" s="10"/>
      <c r="S27081" s="10"/>
      <c r="T27081" s="10"/>
      <c r="U27081" s="10"/>
      <c r="V27081" s="10"/>
      <c r="W27081" s="10"/>
      <c r="X27081" s="10"/>
      <c r="Y27081" s="10"/>
      <c r="Z27081" s="10"/>
      <c r="AA27081" s="10"/>
      <c r="AB27081" s="10"/>
      <c r="AC27081" s="10"/>
      <c r="AD27081" s="10"/>
      <c r="AE27081" s="10"/>
      <c r="AF27081" s="10"/>
      <c r="AG27081" s="12"/>
    </row>
    <row r="27082" spans="1:33">
      <c r="A27082" s="10"/>
      <c r="B27082" s="10"/>
      <c r="C27082" s="10"/>
      <c r="D27082" s="10"/>
      <c r="E27082" s="10"/>
      <c r="F27082" s="10"/>
      <c r="G27082" s="10"/>
      <c r="H27082" s="10"/>
      <c r="I27082" s="10"/>
      <c r="J27082" s="10"/>
      <c r="K27082" s="10"/>
      <c r="L27082" s="10"/>
      <c r="M27082" s="10"/>
      <c r="N27082" s="10"/>
      <c r="O27082" s="10"/>
      <c r="P27082" s="10"/>
      <c r="Q27082" s="10"/>
      <c r="R27082" s="10"/>
      <c r="S27082" s="10"/>
      <c r="T27082" s="10"/>
      <c r="U27082" s="10"/>
      <c r="V27082" s="10"/>
      <c r="W27082" s="10"/>
      <c r="X27082" s="10"/>
      <c r="Y27082" s="10"/>
      <c r="Z27082" s="10"/>
      <c r="AA27082" s="10"/>
      <c r="AB27082" s="10"/>
      <c r="AC27082" s="10"/>
      <c r="AD27082" s="10"/>
      <c r="AE27082" s="10"/>
      <c r="AF27082" s="10"/>
      <c r="AG27082" s="12"/>
    </row>
    <row r="27083" spans="1:33">
      <c r="A27083" s="10"/>
      <c r="B27083" s="10"/>
      <c r="C27083" s="10"/>
      <c r="D27083" s="10"/>
      <c r="E27083" s="10"/>
      <c r="F27083" s="10"/>
      <c r="G27083" s="10"/>
      <c r="H27083" s="10"/>
      <c r="I27083" s="10"/>
      <c r="J27083" s="10"/>
      <c r="K27083" s="10"/>
      <c r="L27083" s="10"/>
      <c r="M27083" s="10"/>
      <c r="N27083" s="10"/>
      <c r="O27083" s="10"/>
      <c r="P27083" s="10"/>
      <c r="Q27083" s="10"/>
      <c r="R27083" s="10"/>
      <c r="S27083" s="10"/>
      <c r="T27083" s="10"/>
      <c r="U27083" s="10"/>
      <c r="V27083" s="10"/>
      <c r="W27083" s="10"/>
      <c r="X27083" s="10"/>
      <c r="Y27083" s="10"/>
      <c r="Z27083" s="10"/>
      <c r="AA27083" s="10"/>
      <c r="AB27083" s="10"/>
      <c r="AC27083" s="10"/>
      <c r="AD27083" s="10"/>
      <c r="AE27083" s="10"/>
      <c r="AF27083" s="10"/>
      <c r="AG27083" s="12"/>
    </row>
    <row r="27084" spans="1:33">
      <c r="A27084" s="10"/>
      <c r="B27084" s="10"/>
      <c r="C27084" s="10"/>
      <c r="D27084" s="10"/>
      <c r="E27084" s="10"/>
      <c r="F27084" s="10"/>
      <c r="G27084" s="10"/>
      <c r="H27084" s="10"/>
      <c r="I27084" s="10"/>
      <c r="J27084" s="10"/>
      <c r="K27084" s="10"/>
      <c r="L27084" s="10"/>
      <c r="M27084" s="10"/>
      <c r="N27084" s="10"/>
      <c r="O27084" s="10"/>
      <c r="P27084" s="10"/>
      <c r="Q27084" s="10"/>
      <c r="R27084" s="10"/>
      <c r="S27084" s="10"/>
      <c r="T27084" s="10"/>
      <c r="U27084" s="10"/>
      <c r="V27084" s="10"/>
      <c r="W27084" s="10"/>
      <c r="X27084" s="10"/>
      <c r="Y27084" s="10"/>
      <c r="Z27084" s="10"/>
      <c r="AA27084" s="10"/>
      <c r="AB27084" s="10"/>
      <c r="AC27084" s="10"/>
      <c r="AD27084" s="10"/>
      <c r="AE27084" s="10"/>
      <c r="AF27084" s="10"/>
      <c r="AG27084" s="12"/>
    </row>
    <row r="27085" spans="1:33">
      <c r="A27085" s="10"/>
      <c r="B27085" s="10"/>
      <c r="C27085" s="10"/>
      <c r="D27085" s="10"/>
      <c r="E27085" s="10"/>
      <c r="F27085" s="10"/>
      <c r="G27085" s="10"/>
      <c r="H27085" s="10"/>
      <c r="I27085" s="10"/>
      <c r="J27085" s="10"/>
      <c r="K27085" s="10"/>
      <c r="L27085" s="10"/>
      <c r="M27085" s="10"/>
      <c r="N27085" s="10"/>
      <c r="O27085" s="10"/>
      <c r="P27085" s="10"/>
      <c r="Q27085" s="10"/>
      <c r="R27085" s="10"/>
      <c r="S27085" s="10"/>
      <c r="T27085" s="10"/>
      <c r="U27085" s="10"/>
      <c r="V27085" s="10"/>
      <c r="W27085" s="10"/>
      <c r="X27085" s="10"/>
      <c r="Y27085" s="10"/>
      <c r="Z27085" s="10"/>
      <c r="AA27085" s="10"/>
      <c r="AB27085" s="10"/>
      <c r="AC27085" s="10"/>
      <c r="AD27085" s="10"/>
      <c r="AE27085" s="10"/>
      <c r="AF27085" s="10"/>
      <c r="AG27085" s="12"/>
    </row>
    <row r="27086" spans="1:33">
      <c r="A27086" s="10"/>
      <c r="B27086" s="10"/>
      <c r="C27086" s="10"/>
      <c r="D27086" s="10"/>
      <c r="E27086" s="10"/>
      <c r="F27086" s="10"/>
      <c r="G27086" s="10"/>
      <c r="H27086" s="10"/>
      <c r="I27086" s="10"/>
      <c r="J27086" s="10"/>
      <c r="K27086" s="10"/>
      <c r="L27086" s="10"/>
      <c r="M27086" s="10"/>
      <c r="N27086" s="10"/>
      <c r="O27086" s="10"/>
      <c r="P27086" s="10"/>
      <c r="Q27086" s="10"/>
      <c r="R27086" s="10"/>
      <c r="S27086" s="10"/>
      <c r="T27086" s="10"/>
      <c r="U27086" s="10"/>
      <c r="V27086" s="10"/>
      <c r="W27086" s="10"/>
      <c r="X27086" s="10"/>
      <c r="Y27086" s="10"/>
      <c r="Z27086" s="10"/>
      <c r="AA27086" s="10"/>
      <c r="AB27086" s="10"/>
      <c r="AC27086" s="10"/>
      <c r="AD27086" s="10"/>
      <c r="AE27086" s="10"/>
      <c r="AF27086" s="10"/>
      <c r="AG27086" s="12"/>
    </row>
    <row r="27087" spans="1:33">
      <c r="A27087" s="10"/>
      <c r="B27087" s="10"/>
      <c r="C27087" s="10"/>
      <c r="D27087" s="10"/>
      <c r="E27087" s="10"/>
      <c r="F27087" s="10"/>
      <c r="G27087" s="10"/>
      <c r="H27087" s="10"/>
      <c r="I27087" s="10"/>
      <c r="J27087" s="10"/>
      <c r="K27087" s="10"/>
      <c r="L27087" s="10"/>
      <c r="M27087" s="10"/>
      <c r="N27087" s="10"/>
      <c r="O27087" s="10"/>
      <c r="P27087" s="10"/>
      <c r="Q27087" s="10"/>
      <c r="R27087" s="10"/>
      <c r="S27087" s="10"/>
      <c r="T27087" s="10"/>
      <c r="U27087" s="10"/>
      <c r="V27087" s="10"/>
      <c r="W27087" s="10"/>
      <c r="X27087" s="10"/>
      <c r="Y27087" s="10"/>
      <c r="Z27087" s="10"/>
      <c r="AA27087" s="10"/>
      <c r="AB27087" s="10"/>
      <c r="AC27087" s="10"/>
      <c r="AD27087" s="10"/>
      <c r="AE27087" s="10"/>
      <c r="AF27087" s="10"/>
      <c r="AG27087" s="12"/>
    </row>
    <row r="27088" spans="1:33">
      <c r="A27088" s="10"/>
      <c r="B27088" s="10"/>
      <c r="C27088" s="10"/>
      <c r="D27088" s="10"/>
      <c r="E27088" s="10"/>
      <c r="F27088" s="10"/>
      <c r="G27088" s="10"/>
      <c r="H27088" s="10"/>
      <c r="I27088" s="10"/>
      <c r="J27088" s="10"/>
      <c r="K27088" s="10"/>
      <c r="L27088" s="10"/>
      <c r="M27088" s="10"/>
      <c r="N27088" s="10"/>
      <c r="O27088" s="10"/>
      <c r="P27088" s="10"/>
      <c r="Q27088" s="10"/>
      <c r="R27088" s="10"/>
      <c r="S27088" s="10"/>
      <c r="T27088" s="10"/>
      <c r="U27088" s="10"/>
      <c r="V27088" s="10"/>
      <c r="W27088" s="10"/>
      <c r="X27088" s="10"/>
      <c r="Y27088" s="10"/>
      <c r="Z27088" s="10"/>
      <c r="AA27088" s="10"/>
      <c r="AB27088" s="10"/>
      <c r="AC27088" s="10"/>
      <c r="AD27088" s="10"/>
      <c r="AE27088" s="10"/>
      <c r="AF27088" s="10"/>
      <c r="AG27088" s="12"/>
    </row>
    <row r="27089" spans="1:33">
      <c r="A27089" s="10"/>
      <c r="B27089" s="10"/>
      <c r="C27089" s="10"/>
      <c r="D27089" s="10"/>
      <c r="E27089" s="10"/>
      <c r="F27089" s="10"/>
      <c r="G27089" s="10"/>
      <c r="H27089" s="10"/>
      <c r="I27089" s="10"/>
      <c r="J27089" s="10"/>
      <c r="K27089" s="10"/>
      <c r="L27089" s="10"/>
      <c r="M27089" s="10"/>
      <c r="N27089" s="10"/>
      <c r="O27089" s="10"/>
      <c r="P27089" s="10"/>
      <c r="Q27089" s="10"/>
      <c r="R27089" s="10"/>
      <c r="S27089" s="10"/>
      <c r="T27089" s="10"/>
      <c r="U27089" s="10"/>
      <c r="V27089" s="10"/>
      <c r="W27089" s="10"/>
      <c r="X27089" s="10"/>
      <c r="Y27089" s="10"/>
      <c r="Z27089" s="10"/>
      <c r="AA27089" s="10"/>
      <c r="AB27089" s="10"/>
      <c r="AC27089" s="10"/>
      <c r="AD27089" s="10"/>
      <c r="AE27089" s="10"/>
      <c r="AF27089" s="10"/>
      <c r="AG27089" s="12"/>
    </row>
    <row r="27090" spans="1:33">
      <c r="A27090" s="10"/>
      <c r="B27090" s="10"/>
      <c r="C27090" s="10"/>
      <c r="D27090" s="10"/>
      <c r="E27090" s="10"/>
      <c r="F27090" s="10"/>
      <c r="G27090" s="10"/>
      <c r="H27090" s="10"/>
      <c r="I27090" s="10"/>
      <c r="J27090" s="10"/>
      <c r="K27090" s="10"/>
      <c r="L27090" s="10"/>
      <c r="M27090" s="10"/>
      <c r="N27090" s="10"/>
      <c r="O27090" s="10"/>
      <c r="P27090" s="10"/>
      <c r="Q27090" s="10"/>
      <c r="R27090" s="10"/>
      <c r="S27090" s="10"/>
      <c r="T27090" s="10"/>
      <c r="U27090" s="10"/>
      <c r="V27090" s="10"/>
      <c r="W27090" s="10"/>
      <c r="X27090" s="10"/>
      <c r="Y27090" s="10"/>
      <c r="Z27090" s="10"/>
      <c r="AA27090" s="10"/>
      <c r="AB27090" s="10"/>
      <c r="AC27090" s="10"/>
      <c r="AD27090" s="10"/>
      <c r="AE27090" s="10"/>
      <c r="AF27090" s="10"/>
      <c r="AG27090" s="12"/>
    </row>
    <row r="27091" spans="1:33">
      <c r="A27091" s="10"/>
      <c r="B27091" s="10"/>
      <c r="C27091" s="10"/>
      <c r="D27091" s="10"/>
      <c r="E27091" s="10"/>
      <c r="F27091" s="10"/>
      <c r="G27091" s="10"/>
      <c r="H27091" s="10"/>
      <c r="I27091" s="10"/>
      <c r="J27091" s="10"/>
      <c r="K27091" s="10"/>
      <c r="L27091" s="10"/>
      <c r="M27091" s="10"/>
      <c r="N27091" s="10"/>
      <c r="O27091" s="10"/>
      <c r="P27091" s="10"/>
      <c r="Q27091" s="10"/>
      <c r="R27091" s="10"/>
      <c r="S27091" s="10"/>
      <c r="T27091" s="10"/>
      <c r="U27091" s="10"/>
      <c r="V27091" s="10"/>
      <c r="W27091" s="10"/>
      <c r="X27091" s="10"/>
      <c r="Y27091" s="10"/>
      <c r="Z27091" s="10"/>
      <c r="AA27091" s="10"/>
      <c r="AB27091" s="10"/>
      <c r="AC27091" s="10"/>
      <c r="AD27091" s="10"/>
      <c r="AE27091" s="10"/>
      <c r="AF27091" s="10"/>
      <c r="AG27091" s="12"/>
    </row>
    <row r="27092" spans="1:33">
      <c r="A27092" s="10"/>
      <c r="B27092" s="10"/>
      <c r="C27092" s="10"/>
      <c r="D27092" s="10"/>
      <c r="E27092" s="10"/>
      <c r="F27092" s="10"/>
      <c r="G27092" s="10"/>
      <c r="H27092" s="10"/>
      <c r="I27092" s="10"/>
      <c r="J27092" s="10"/>
      <c r="K27092" s="10"/>
      <c r="L27092" s="10"/>
      <c r="M27092" s="10"/>
      <c r="N27092" s="10"/>
      <c r="O27092" s="10"/>
      <c r="P27092" s="10"/>
      <c r="Q27092" s="10"/>
      <c r="R27092" s="10"/>
      <c r="S27092" s="10"/>
      <c r="T27092" s="10"/>
      <c r="U27092" s="10"/>
      <c r="V27092" s="10"/>
      <c r="W27092" s="10"/>
      <c r="X27092" s="10"/>
      <c r="Y27092" s="10"/>
      <c r="Z27092" s="10"/>
      <c r="AA27092" s="10"/>
      <c r="AB27092" s="10"/>
      <c r="AC27092" s="10"/>
      <c r="AD27092" s="10"/>
      <c r="AE27092" s="10"/>
      <c r="AF27092" s="10"/>
      <c r="AG27092" s="12"/>
    </row>
    <row r="27093" spans="1:33">
      <c r="A27093" s="10"/>
      <c r="B27093" s="10"/>
      <c r="C27093" s="10"/>
      <c r="D27093" s="10"/>
      <c r="E27093" s="10"/>
      <c r="F27093" s="10"/>
      <c r="G27093" s="10"/>
      <c r="H27093" s="10"/>
      <c r="I27093" s="10"/>
      <c r="J27093" s="10"/>
      <c r="K27093" s="10"/>
      <c r="L27093" s="10"/>
      <c r="M27093" s="10"/>
      <c r="N27093" s="10"/>
      <c r="O27093" s="10"/>
      <c r="P27093" s="10"/>
      <c r="Q27093" s="10"/>
      <c r="R27093" s="10"/>
      <c r="S27093" s="10"/>
      <c r="T27093" s="10"/>
      <c r="U27093" s="10"/>
      <c r="V27093" s="10"/>
      <c r="W27093" s="10"/>
      <c r="X27093" s="10"/>
      <c r="Y27093" s="10"/>
      <c r="Z27093" s="10"/>
      <c r="AA27093" s="10"/>
      <c r="AB27093" s="10"/>
      <c r="AC27093" s="10"/>
      <c r="AD27093" s="10"/>
      <c r="AE27093" s="10"/>
      <c r="AF27093" s="10"/>
      <c r="AG27093" s="12"/>
    </row>
    <row r="27094" spans="1:33">
      <c r="A27094" s="10"/>
      <c r="B27094" s="10"/>
      <c r="C27094" s="10"/>
      <c r="D27094" s="10"/>
      <c r="E27094" s="10"/>
      <c r="F27094" s="10"/>
      <c r="G27094" s="10"/>
      <c r="H27094" s="10"/>
      <c r="I27094" s="10"/>
      <c r="J27094" s="10"/>
      <c r="K27094" s="10"/>
      <c r="L27094" s="10"/>
      <c r="M27094" s="10"/>
      <c r="N27094" s="10"/>
      <c r="O27094" s="10"/>
      <c r="P27094" s="10"/>
      <c r="Q27094" s="10"/>
      <c r="R27094" s="10"/>
      <c r="S27094" s="10"/>
      <c r="T27094" s="10"/>
      <c r="U27094" s="10"/>
      <c r="V27094" s="10"/>
      <c r="W27094" s="10"/>
      <c r="X27094" s="10"/>
      <c r="Y27094" s="10"/>
      <c r="Z27094" s="10"/>
      <c r="AA27094" s="10"/>
      <c r="AB27094" s="10"/>
      <c r="AC27094" s="10"/>
      <c r="AD27094" s="10"/>
      <c r="AE27094" s="10"/>
      <c r="AF27094" s="10"/>
      <c r="AG27094" s="12"/>
    </row>
    <row r="27095" spans="1:33">
      <c r="A27095" s="10"/>
      <c r="B27095" s="10"/>
      <c r="C27095" s="10"/>
      <c r="D27095" s="10"/>
      <c r="E27095" s="10"/>
      <c r="F27095" s="10"/>
      <c r="G27095" s="10"/>
      <c r="H27095" s="10"/>
      <c r="I27095" s="10"/>
      <c r="J27095" s="10"/>
      <c r="K27095" s="10"/>
      <c r="L27095" s="10"/>
      <c r="M27095" s="10"/>
      <c r="N27095" s="10"/>
      <c r="O27095" s="10"/>
      <c r="P27095" s="10"/>
      <c r="Q27095" s="10"/>
      <c r="R27095" s="10"/>
      <c r="S27095" s="10"/>
      <c r="T27095" s="10"/>
      <c r="U27095" s="10"/>
      <c r="V27095" s="10"/>
      <c r="W27095" s="10"/>
      <c r="X27095" s="10"/>
      <c r="Y27095" s="10"/>
      <c r="Z27095" s="10"/>
      <c r="AA27095" s="10"/>
      <c r="AB27095" s="10"/>
      <c r="AC27095" s="10"/>
      <c r="AD27095" s="10"/>
      <c r="AE27095" s="10"/>
      <c r="AF27095" s="10"/>
      <c r="AG27095" s="12"/>
    </row>
    <row r="27096" spans="1:33">
      <c r="A27096" s="10"/>
      <c r="B27096" s="10"/>
      <c r="C27096" s="10"/>
      <c r="D27096" s="10"/>
      <c r="E27096" s="10"/>
      <c r="F27096" s="10"/>
      <c r="G27096" s="10"/>
      <c r="H27096" s="10"/>
      <c r="I27096" s="10"/>
      <c r="J27096" s="10"/>
      <c r="K27096" s="10"/>
      <c r="L27096" s="10"/>
      <c r="M27096" s="10"/>
      <c r="N27096" s="10"/>
      <c r="O27096" s="10"/>
      <c r="P27096" s="10"/>
      <c r="Q27096" s="10"/>
      <c r="R27096" s="10"/>
      <c r="S27096" s="10"/>
      <c r="T27096" s="10"/>
      <c r="U27096" s="10"/>
      <c r="V27096" s="10"/>
      <c r="W27096" s="10"/>
      <c r="X27096" s="10"/>
      <c r="Y27096" s="10"/>
      <c r="Z27096" s="10"/>
      <c r="AA27096" s="10"/>
      <c r="AB27096" s="10"/>
      <c r="AC27096" s="10"/>
      <c r="AD27096" s="10"/>
      <c r="AE27096" s="10"/>
      <c r="AF27096" s="10"/>
      <c r="AG27096" s="12"/>
    </row>
    <row r="27097" spans="1:33">
      <c r="A27097" s="10"/>
      <c r="B27097" s="10"/>
      <c r="C27097" s="10"/>
      <c r="D27097" s="10"/>
      <c r="E27097" s="10"/>
      <c r="F27097" s="10"/>
      <c r="G27097" s="10"/>
      <c r="H27097" s="10"/>
      <c r="I27097" s="10"/>
      <c r="J27097" s="10"/>
      <c r="K27097" s="10"/>
      <c r="L27097" s="10"/>
      <c r="M27097" s="10"/>
      <c r="N27097" s="10"/>
      <c r="O27097" s="10"/>
      <c r="P27097" s="10"/>
      <c r="Q27097" s="10"/>
      <c r="R27097" s="10"/>
      <c r="S27097" s="10"/>
      <c r="T27097" s="10"/>
      <c r="U27097" s="10"/>
      <c r="V27097" s="10"/>
      <c r="W27097" s="10"/>
      <c r="X27097" s="10"/>
      <c r="Y27097" s="10"/>
      <c r="Z27097" s="10"/>
      <c r="AA27097" s="10"/>
      <c r="AB27097" s="10"/>
      <c r="AC27097" s="10"/>
      <c r="AD27097" s="10"/>
      <c r="AE27097" s="10"/>
      <c r="AF27097" s="10"/>
      <c r="AG27097" s="12"/>
    </row>
    <row r="27098" spans="1:33">
      <c r="A27098" s="10"/>
      <c r="B27098" s="10"/>
      <c r="C27098" s="10"/>
      <c r="D27098" s="10"/>
      <c r="E27098" s="10"/>
      <c r="F27098" s="10"/>
      <c r="G27098" s="10"/>
      <c r="H27098" s="10"/>
      <c r="I27098" s="10"/>
      <c r="J27098" s="10"/>
      <c r="K27098" s="10"/>
      <c r="L27098" s="10"/>
      <c r="M27098" s="10"/>
      <c r="N27098" s="10"/>
      <c r="O27098" s="10"/>
      <c r="P27098" s="10"/>
      <c r="Q27098" s="10"/>
      <c r="R27098" s="10"/>
      <c r="S27098" s="10"/>
      <c r="T27098" s="10"/>
      <c r="U27098" s="10"/>
      <c r="V27098" s="10"/>
      <c r="W27098" s="10"/>
      <c r="X27098" s="10"/>
      <c r="Y27098" s="10"/>
      <c r="Z27098" s="10"/>
      <c r="AA27098" s="10"/>
      <c r="AB27098" s="10"/>
      <c r="AC27098" s="10"/>
      <c r="AD27098" s="10"/>
      <c r="AE27098" s="10"/>
      <c r="AF27098" s="10"/>
      <c r="AG27098" s="12"/>
    </row>
    <row r="27099" spans="1:33">
      <c r="A27099" s="10"/>
      <c r="B27099" s="10"/>
      <c r="C27099" s="10"/>
      <c r="D27099" s="10"/>
      <c r="E27099" s="10"/>
      <c r="F27099" s="10"/>
      <c r="G27099" s="10"/>
      <c r="H27099" s="10"/>
      <c r="I27099" s="10"/>
      <c r="J27099" s="10"/>
      <c r="K27099" s="10"/>
      <c r="L27099" s="10"/>
      <c r="M27099" s="10"/>
      <c r="N27099" s="10"/>
      <c r="O27099" s="10"/>
      <c r="P27099" s="10"/>
      <c r="Q27099" s="10"/>
      <c r="R27099" s="10"/>
      <c r="S27099" s="10"/>
      <c r="T27099" s="10"/>
      <c r="U27099" s="10"/>
      <c r="V27099" s="10"/>
      <c r="W27099" s="10"/>
      <c r="X27099" s="10"/>
      <c r="Y27099" s="10"/>
      <c r="Z27099" s="10"/>
      <c r="AA27099" s="10"/>
      <c r="AB27099" s="10"/>
      <c r="AC27099" s="10"/>
      <c r="AD27099" s="10"/>
      <c r="AE27099" s="10"/>
      <c r="AF27099" s="10"/>
      <c r="AG27099" s="12"/>
    </row>
    <row r="27100" spans="1:33">
      <c r="A27100" s="10"/>
      <c r="B27100" s="10"/>
      <c r="C27100" s="10"/>
      <c r="D27100" s="10"/>
      <c r="E27100" s="10"/>
      <c r="F27100" s="10"/>
      <c r="G27100" s="10"/>
      <c r="H27100" s="10"/>
      <c r="I27100" s="10"/>
      <c r="J27100" s="10"/>
      <c r="K27100" s="10"/>
      <c r="L27100" s="10"/>
      <c r="M27100" s="10"/>
      <c r="N27100" s="10"/>
      <c r="O27100" s="10"/>
      <c r="P27100" s="10"/>
      <c r="Q27100" s="10"/>
      <c r="R27100" s="10"/>
      <c r="S27100" s="10"/>
      <c r="T27100" s="10"/>
      <c r="U27100" s="10"/>
      <c r="V27100" s="10"/>
      <c r="W27100" s="10"/>
      <c r="X27100" s="10"/>
      <c r="Y27100" s="10"/>
      <c r="Z27100" s="10"/>
      <c r="AA27100" s="10"/>
      <c r="AB27100" s="10"/>
      <c r="AC27100" s="10"/>
      <c r="AD27100" s="10"/>
      <c r="AE27100" s="10"/>
      <c r="AF27100" s="10"/>
      <c r="AG27100" s="12"/>
    </row>
    <row r="27101" spans="1:33">
      <c r="A27101" s="10"/>
      <c r="B27101" s="10"/>
      <c r="C27101" s="10"/>
      <c r="D27101" s="10"/>
      <c r="E27101" s="10"/>
      <c r="F27101" s="10"/>
      <c r="G27101" s="10"/>
      <c r="H27101" s="10"/>
      <c r="I27101" s="10"/>
      <c r="J27101" s="10"/>
      <c r="K27101" s="10"/>
      <c r="L27101" s="10"/>
      <c r="M27101" s="10"/>
      <c r="N27101" s="10"/>
      <c r="O27101" s="10"/>
      <c r="P27101" s="10"/>
      <c r="Q27101" s="10"/>
      <c r="R27101" s="10"/>
      <c r="S27101" s="10"/>
      <c r="T27101" s="10"/>
      <c r="U27101" s="10"/>
      <c r="V27101" s="10"/>
      <c r="W27101" s="10"/>
      <c r="X27101" s="10"/>
      <c r="Y27101" s="10"/>
      <c r="Z27101" s="10"/>
      <c r="AA27101" s="10"/>
      <c r="AB27101" s="10"/>
      <c r="AC27101" s="10"/>
      <c r="AD27101" s="10"/>
      <c r="AE27101" s="10"/>
      <c r="AF27101" s="10"/>
      <c r="AG27101" s="12"/>
    </row>
    <row r="27102" spans="1:33">
      <c r="A27102" s="10"/>
      <c r="B27102" s="10"/>
      <c r="C27102" s="10"/>
      <c r="D27102" s="10"/>
      <c r="E27102" s="10"/>
      <c r="F27102" s="10"/>
      <c r="G27102" s="10"/>
      <c r="H27102" s="10"/>
      <c r="I27102" s="10"/>
      <c r="J27102" s="10"/>
      <c r="K27102" s="10"/>
      <c r="L27102" s="10"/>
      <c r="M27102" s="10"/>
      <c r="N27102" s="10"/>
      <c r="O27102" s="10"/>
      <c r="P27102" s="10"/>
      <c r="Q27102" s="10"/>
      <c r="R27102" s="10"/>
      <c r="S27102" s="10"/>
      <c r="T27102" s="10"/>
      <c r="U27102" s="10"/>
      <c r="V27102" s="10"/>
      <c r="W27102" s="10"/>
      <c r="X27102" s="10"/>
      <c r="Y27102" s="10"/>
      <c r="Z27102" s="10"/>
      <c r="AA27102" s="10"/>
      <c r="AB27102" s="10"/>
      <c r="AC27102" s="10"/>
      <c r="AD27102" s="10"/>
      <c r="AE27102" s="10"/>
      <c r="AF27102" s="10"/>
      <c r="AG27102" s="12"/>
    </row>
    <row r="27103" spans="1:33">
      <c r="A27103" s="10"/>
      <c r="B27103" s="10"/>
      <c r="C27103" s="10"/>
      <c r="D27103" s="10"/>
      <c r="E27103" s="10"/>
      <c r="F27103" s="10"/>
      <c r="G27103" s="10"/>
      <c r="H27103" s="10"/>
      <c r="I27103" s="10"/>
      <c r="J27103" s="10"/>
      <c r="K27103" s="10"/>
      <c r="L27103" s="10"/>
      <c r="M27103" s="10"/>
      <c r="N27103" s="10"/>
      <c r="O27103" s="10"/>
      <c r="P27103" s="10"/>
      <c r="Q27103" s="10"/>
      <c r="R27103" s="10"/>
      <c r="S27103" s="10"/>
      <c r="T27103" s="10"/>
      <c r="U27103" s="10"/>
      <c r="V27103" s="10"/>
      <c r="W27103" s="10"/>
      <c r="X27103" s="10"/>
      <c r="Y27103" s="10"/>
      <c r="Z27103" s="10"/>
      <c r="AA27103" s="10"/>
      <c r="AB27103" s="10"/>
      <c r="AC27103" s="10"/>
      <c r="AD27103" s="10"/>
      <c r="AE27103" s="10"/>
      <c r="AF27103" s="10"/>
      <c r="AG27103" s="12"/>
    </row>
    <row r="27104" spans="1:33">
      <c r="A27104" s="10"/>
      <c r="B27104" s="10"/>
      <c r="C27104" s="10"/>
      <c r="D27104" s="10"/>
      <c r="E27104" s="10"/>
      <c r="F27104" s="10"/>
      <c r="G27104" s="10"/>
      <c r="H27104" s="10"/>
      <c r="I27104" s="10"/>
      <c r="J27104" s="10"/>
      <c r="K27104" s="10"/>
      <c r="L27104" s="10"/>
      <c r="M27104" s="10"/>
      <c r="N27104" s="10"/>
      <c r="O27104" s="10"/>
      <c r="P27104" s="10"/>
      <c r="Q27104" s="10"/>
      <c r="R27104" s="10"/>
      <c r="S27104" s="10"/>
      <c r="T27104" s="10"/>
      <c r="U27104" s="10"/>
      <c r="V27104" s="10"/>
      <c r="W27104" s="10"/>
      <c r="X27104" s="10"/>
      <c r="Y27104" s="10"/>
      <c r="Z27104" s="10"/>
      <c r="AA27104" s="10"/>
      <c r="AB27104" s="10"/>
      <c r="AC27104" s="10"/>
      <c r="AD27104" s="10"/>
      <c r="AE27104" s="10"/>
      <c r="AF27104" s="10"/>
      <c r="AG27104" s="12"/>
    </row>
    <row r="27105" spans="1:33">
      <c r="A27105" s="10"/>
      <c r="B27105" s="10"/>
      <c r="C27105" s="10"/>
      <c r="D27105" s="10"/>
      <c r="E27105" s="10"/>
      <c r="F27105" s="10"/>
      <c r="G27105" s="10"/>
      <c r="H27105" s="10"/>
      <c r="I27105" s="10"/>
      <c r="J27105" s="10"/>
      <c r="K27105" s="10"/>
      <c r="L27105" s="10"/>
      <c r="M27105" s="10"/>
      <c r="N27105" s="10"/>
      <c r="O27105" s="10"/>
      <c r="P27105" s="10"/>
      <c r="Q27105" s="10"/>
      <c r="R27105" s="10"/>
      <c r="S27105" s="10"/>
      <c r="T27105" s="10"/>
      <c r="U27105" s="10"/>
      <c r="V27105" s="10"/>
      <c r="W27105" s="10"/>
      <c r="X27105" s="10"/>
      <c r="Y27105" s="10"/>
      <c r="Z27105" s="10"/>
      <c r="AA27105" s="10"/>
      <c r="AB27105" s="10"/>
      <c r="AC27105" s="10"/>
      <c r="AD27105" s="10"/>
      <c r="AE27105" s="10"/>
      <c r="AF27105" s="10"/>
      <c r="AG27105" s="12"/>
    </row>
    <row r="27106" spans="1:33">
      <c r="A27106" s="10"/>
      <c r="B27106" s="10"/>
      <c r="C27106" s="10"/>
      <c r="D27106" s="10"/>
      <c r="E27106" s="10"/>
      <c r="F27106" s="10"/>
      <c r="G27106" s="10"/>
      <c r="H27106" s="10"/>
      <c r="I27106" s="10"/>
      <c r="J27106" s="10"/>
      <c r="K27106" s="10"/>
      <c r="L27106" s="10"/>
      <c r="M27106" s="10"/>
      <c r="N27106" s="10"/>
      <c r="O27106" s="10"/>
      <c r="P27106" s="10"/>
      <c r="Q27106" s="10"/>
      <c r="R27106" s="10"/>
      <c r="S27106" s="10"/>
      <c r="T27106" s="10"/>
      <c r="U27106" s="10"/>
      <c r="V27106" s="10"/>
      <c r="W27106" s="10"/>
      <c r="X27106" s="10"/>
      <c r="Y27106" s="10"/>
      <c r="Z27106" s="10"/>
      <c r="AA27106" s="10"/>
      <c r="AB27106" s="10"/>
      <c r="AC27106" s="10"/>
      <c r="AD27106" s="10"/>
      <c r="AE27106" s="10"/>
      <c r="AF27106" s="10"/>
      <c r="AG27106" s="12"/>
    </row>
    <row r="27107" spans="1:33">
      <c r="A27107" s="10"/>
      <c r="B27107" s="10"/>
      <c r="C27107" s="10"/>
      <c r="D27107" s="10"/>
      <c r="E27107" s="10"/>
      <c r="F27107" s="10"/>
      <c r="G27107" s="10"/>
      <c r="H27107" s="10"/>
      <c r="I27107" s="10"/>
      <c r="J27107" s="10"/>
      <c r="K27107" s="10"/>
      <c r="L27107" s="10"/>
      <c r="M27107" s="10"/>
      <c r="N27107" s="10"/>
      <c r="O27107" s="10"/>
      <c r="P27107" s="10"/>
      <c r="Q27107" s="10"/>
      <c r="R27107" s="10"/>
      <c r="S27107" s="10"/>
      <c r="T27107" s="10"/>
      <c r="U27107" s="10"/>
      <c r="V27107" s="10"/>
      <c r="W27107" s="10"/>
      <c r="X27107" s="10"/>
      <c r="Y27107" s="10"/>
      <c r="Z27107" s="10"/>
      <c r="AA27107" s="10"/>
      <c r="AB27107" s="10"/>
      <c r="AC27107" s="10"/>
      <c r="AD27107" s="10"/>
      <c r="AE27107" s="10"/>
      <c r="AF27107" s="10"/>
      <c r="AG27107" s="12"/>
    </row>
    <row r="27108" spans="1:33">
      <c r="A27108" s="10"/>
      <c r="B27108" s="10"/>
      <c r="C27108" s="10"/>
      <c r="D27108" s="10"/>
      <c r="E27108" s="10"/>
      <c r="F27108" s="10"/>
      <c r="G27108" s="10"/>
      <c r="H27108" s="10"/>
      <c r="I27108" s="10"/>
      <c r="J27108" s="10"/>
      <c r="K27108" s="10"/>
      <c r="L27108" s="10"/>
      <c r="M27108" s="10"/>
      <c r="N27108" s="10"/>
      <c r="O27108" s="10"/>
      <c r="P27108" s="10"/>
      <c r="Q27108" s="10"/>
      <c r="R27108" s="10"/>
      <c r="S27108" s="10"/>
      <c r="T27108" s="10"/>
      <c r="U27108" s="10"/>
      <c r="V27108" s="10"/>
      <c r="W27108" s="10"/>
      <c r="X27108" s="10"/>
      <c r="Y27108" s="10"/>
      <c r="Z27108" s="10"/>
      <c r="AA27108" s="10"/>
      <c r="AB27108" s="10"/>
      <c r="AC27108" s="10"/>
      <c r="AD27108" s="10"/>
      <c r="AE27108" s="10"/>
      <c r="AF27108" s="10"/>
      <c r="AG27108" s="12"/>
    </row>
    <row r="27109" spans="1:33">
      <c r="A27109" s="10"/>
      <c r="B27109" s="10"/>
      <c r="C27109" s="10"/>
      <c r="D27109" s="10"/>
      <c r="E27109" s="10"/>
      <c r="F27109" s="10"/>
      <c r="G27109" s="10"/>
      <c r="H27109" s="10"/>
      <c r="I27109" s="10"/>
      <c r="J27109" s="10"/>
      <c r="K27109" s="10"/>
      <c r="L27109" s="10"/>
      <c r="M27109" s="10"/>
      <c r="N27109" s="10"/>
      <c r="O27109" s="10"/>
      <c r="P27109" s="10"/>
      <c r="Q27109" s="10"/>
      <c r="R27109" s="10"/>
      <c r="S27109" s="10"/>
      <c r="T27109" s="10"/>
      <c r="U27109" s="10"/>
      <c r="V27109" s="10"/>
      <c r="W27109" s="10"/>
      <c r="X27109" s="10"/>
      <c r="Y27109" s="10"/>
      <c r="Z27109" s="10"/>
      <c r="AA27109" s="10"/>
      <c r="AB27109" s="10"/>
      <c r="AC27109" s="10"/>
      <c r="AD27109" s="10"/>
      <c r="AE27109" s="10"/>
      <c r="AF27109" s="10"/>
      <c r="AG27109" s="12"/>
    </row>
    <row r="27110" spans="1:33">
      <c r="A27110" s="10"/>
      <c r="B27110" s="10"/>
      <c r="C27110" s="10"/>
      <c r="D27110" s="10"/>
      <c r="E27110" s="10"/>
      <c r="F27110" s="10"/>
      <c r="G27110" s="10"/>
      <c r="H27110" s="10"/>
      <c r="I27110" s="10"/>
      <c r="J27110" s="10"/>
      <c r="K27110" s="10"/>
      <c r="L27110" s="10"/>
      <c r="M27110" s="10"/>
      <c r="N27110" s="10"/>
      <c r="O27110" s="10"/>
      <c r="P27110" s="10"/>
      <c r="Q27110" s="10"/>
      <c r="R27110" s="10"/>
      <c r="S27110" s="10"/>
      <c r="T27110" s="10"/>
      <c r="U27110" s="10"/>
      <c r="V27110" s="10"/>
      <c r="W27110" s="10"/>
      <c r="X27110" s="10"/>
      <c r="Y27110" s="10"/>
      <c r="Z27110" s="10"/>
      <c r="AA27110" s="10"/>
      <c r="AB27110" s="10"/>
      <c r="AC27110" s="10"/>
      <c r="AD27110" s="10"/>
      <c r="AE27110" s="10"/>
      <c r="AF27110" s="10"/>
      <c r="AG27110" s="12"/>
    </row>
    <row r="27111" spans="1:33">
      <c r="A27111" s="10"/>
      <c r="B27111" s="10"/>
      <c r="C27111" s="10"/>
      <c r="D27111" s="10"/>
      <c r="E27111" s="10"/>
      <c r="F27111" s="10"/>
      <c r="G27111" s="10"/>
      <c r="H27111" s="10"/>
      <c r="I27111" s="10"/>
      <c r="J27111" s="10"/>
      <c r="K27111" s="10"/>
      <c r="L27111" s="10"/>
      <c r="M27111" s="10"/>
      <c r="N27111" s="10"/>
      <c r="O27111" s="10"/>
      <c r="P27111" s="10"/>
      <c r="Q27111" s="10"/>
      <c r="R27111" s="10"/>
      <c r="S27111" s="10"/>
      <c r="T27111" s="10"/>
      <c r="U27111" s="10"/>
      <c r="V27111" s="10"/>
      <c r="W27111" s="10"/>
      <c r="X27111" s="10"/>
      <c r="Y27111" s="10"/>
      <c r="Z27111" s="10"/>
      <c r="AA27111" s="10"/>
      <c r="AB27111" s="10"/>
      <c r="AC27111" s="10"/>
      <c r="AD27111" s="10"/>
      <c r="AE27111" s="10"/>
      <c r="AF27111" s="10"/>
      <c r="AG27111" s="12"/>
    </row>
    <row r="27112" spans="1:33">
      <c r="A27112" s="10"/>
      <c r="B27112" s="10"/>
      <c r="C27112" s="10"/>
      <c r="D27112" s="10"/>
      <c r="E27112" s="10"/>
      <c r="F27112" s="10"/>
      <c r="G27112" s="10"/>
      <c r="H27112" s="10"/>
      <c r="I27112" s="10"/>
      <c r="J27112" s="10"/>
      <c r="K27112" s="10"/>
      <c r="L27112" s="10"/>
      <c r="M27112" s="10"/>
      <c r="N27112" s="10"/>
      <c r="O27112" s="10"/>
      <c r="P27112" s="10"/>
      <c r="Q27112" s="10"/>
      <c r="R27112" s="10"/>
      <c r="S27112" s="10"/>
      <c r="T27112" s="10"/>
      <c r="U27112" s="10"/>
      <c r="V27112" s="10"/>
      <c r="W27112" s="10"/>
      <c r="X27112" s="10"/>
      <c r="Y27112" s="10"/>
      <c r="Z27112" s="10"/>
      <c r="AA27112" s="10"/>
      <c r="AB27112" s="10"/>
      <c r="AC27112" s="10"/>
      <c r="AD27112" s="10"/>
      <c r="AE27112" s="10"/>
      <c r="AF27112" s="10"/>
      <c r="AG27112" s="12"/>
    </row>
    <row r="27113" spans="1:33">
      <c r="A27113" s="10"/>
      <c r="B27113" s="10"/>
      <c r="C27113" s="10"/>
      <c r="D27113" s="10"/>
      <c r="E27113" s="10"/>
      <c r="F27113" s="10"/>
      <c r="G27113" s="10"/>
      <c r="H27113" s="10"/>
      <c r="I27113" s="10"/>
      <c r="J27113" s="10"/>
      <c r="K27113" s="10"/>
      <c r="L27113" s="10"/>
      <c r="M27113" s="10"/>
      <c r="N27113" s="10"/>
      <c r="O27113" s="10"/>
      <c r="P27113" s="10"/>
      <c r="Q27113" s="10"/>
      <c r="R27113" s="10"/>
      <c r="S27113" s="10"/>
      <c r="T27113" s="10"/>
      <c r="U27113" s="10"/>
      <c r="V27113" s="10"/>
      <c r="W27113" s="10"/>
      <c r="X27113" s="10"/>
      <c r="Y27113" s="10"/>
      <c r="Z27113" s="10"/>
      <c r="AA27113" s="10"/>
      <c r="AB27113" s="10"/>
      <c r="AC27113" s="10"/>
      <c r="AD27113" s="10"/>
      <c r="AE27113" s="10"/>
      <c r="AF27113" s="10"/>
      <c r="AG27113" s="12"/>
    </row>
    <row r="27114" spans="1:33">
      <c r="A27114" s="10"/>
      <c r="B27114" s="10"/>
      <c r="C27114" s="10"/>
      <c r="D27114" s="10"/>
      <c r="E27114" s="10"/>
      <c r="F27114" s="10"/>
      <c r="G27114" s="10"/>
      <c r="H27114" s="10"/>
      <c r="I27114" s="10"/>
      <c r="J27114" s="10"/>
      <c r="K27114" s="10"/>
      <c r="L27114" s="10"/>
      <c r="M27114" s="10"/>
      <c r="N27114" s="10"/>
      <c r="O27114" s="10"/>
      <c r="P27114" s="10"/>
      <c r="Q27114" s="10"/>
      <c r="R27114" s="10"/>
      <c r="S27114" s="10"/>
      <c r="T27114" s="10"/>
      <c r="U27114" s="10"/>
      <c r="V27114" s="10"/>
      <c r="W27114" s="10"/>
      <c r="X27114" s="10"/>
      <c r="Y27114" s="10"/>
      <c r="Z27114" s="10"/>
      <c r="AA27114" s="10"/>
      <c r="AB27114" s="10"/>
      <c r="AC27114" s="10"/>
      <c r="AD27114" s="10"/>
      <c r="AE27114" s="10"/>
      <c r="AF27114" s="10"/>
      <c r="AG27114" s="12"/>
    </row>
    <row r="27115" spans="1:33">
      <c r="A27115" s="10"/>
      <c r="B27115" s="10"/>
      <c r="C27115" s="10"/>
      <c r="D27115" s="10"/>
      <c r="E27115" s="10"/>
      <c r="F27115" s="10"/>
      <c r="G27115" s="10"/>
      <c r="H27115" s="10"/>
      <c r="I27115" s="10"/>
      <c r="J27115" s="10"/>
      <c r="K27115" s="10"/>
      <c r="L27115" s="10"/>
      <c r="M27115" s="10"/>
      <c r="N27115" s="10"/>
      <c r="O27115" s="10"/>
      <c r="P27115" s="10"/>
      <c r="Q27115" s="10"/>
      <c r="R27115" s="10"/>
      <c r="S27115" s="10"/>
      <c r="T27115" s="10"/>
      <c r="U27115" s="10"/>
      <c r="V27115" s="10"/>
      <c r="W27115" s="10"/>
      <c r="X27115" s="10"/>
      <c r="Y27115" s="10"/>
      <c r="Z27115" s="10"/>
      <c r="AA27115" s="10"/>
      <c r="AB27115" s="10"/>
      <c r="AC27115" s="10"/>
      <c r="AD27115" s="10"/>
      <c r="AE27115" s="10"/>
      <c r="AF27115" s="10"/>
      <c r="AG27115" s="12"/>
    </row>
    <row r="27116" spans="1:33">
      <c r="A27116" s="10"/>
      <c r="B27116" s="10"/>
      <c r="C27116" s="10"/>
      <c r="D27116" s="10"/>
      <c r="E27116" s="10"/>
      <c r="F27116" s="10"/>
      <c r="G27116" s="10"/>
      <c r="H27116" s="10"/>
      <c r="I27116" s="10"/>
      <c r="J27116" s="10"/>
      <c r="K27116" s="10"/>
      <c r="L27116" s="10"/>
      <c r="M27116" s="10"/>
      <c r="N27116" s="10"/>
      <c r="O27116" s="10"/>
      <c r="P27116" s="10"/>
      <c r="Q27116" s="10"/>
      <c r="R27116" s="10"/>
      <c r="S27116" s="10"/>
      <c r="T27116" s="10"/>
      <c r="U27116" s="10"/>
      <c r="V27116" s="10"/>
      <c r="W27116" s="10"/>
      <c r="X27116" s="10"/>
      <c r="Y27116" s="10"/>
      <c r="Z27116" s="10"/>
      <c r="AA27116" s="10"/>
      <c r="AB27116" s="10"/>
      <c r="AC27116" s="10"/>
      <c r="AD27116" s="10"/>
      <c r="AE27116" s="10"/>
      <c r="AF27116" s="10"/>
      <c r="AG27116" s="12"/>
    </row>
    <row r="27117" spans="1:33">
      <c r="A27117" s="10"/>
      <c r="B27117" s="10"/>
      <c r="C27117" s="10"/>
      <c r="D27117" s="10"/>
      <c r="E27117" s="10"/>
      <c r="F27117" s="10"/>
      <c r="G27117" s="10"/>
      <c r="H27117" s="10"/>
      <c r="I27117" s="10"/>
      <c r="J27117" s="10"/>
      <c r="K27117" s="10"/>
      <c r="L27117" s="10"/>
      <c r="M27117" s="10"/>
      <c r="N27117" s="10"/>
      <c r="O27117" s="10"/>
      <c r="P27117" s="10"/>
      <c r="Q27117" s="10"/>
      <c r="R27117" s="10"/>
      <c r="S27117" s="10"/>
      <c r="T27117" s="10"/>
      <c r="U27117" s="10"/>
      <c r="V27117" s="10"/>
      <c r="W27117" s="10"/>
      <c r="X27117" s="10"/>
      <c r="Y27117" s="10"/>
      <c r="Z27117" s="10"/>
      <c r="AA27117" s="10"/>
      <c r="AB27117" s="10"/>
      <c r="AC27117" s="10"/>
      <c r="AD27117" s="10"/>
      <c r="AE27117" s="10"/>
      <c r="AF27117" s="10"/>
      <c r="AG27117" s="12"/>
    </row>
    <row r="27118" spans="1:33">
      <c r="A27118" s="10"/>
      <c r="B27118" s="10"/>
      <c r="C27118" s="10"/>
      <c r="D27118" s="10"/>
      <c r="E27118" s="10"/>
      <c r="F27118" s="10"/>
      <c r="G27118" s="10"/>
      <c r="H27118" s="10"/>
      <c r="I27118" s="10"/>
      <c r="J27118" s="10"/>
      <c r="K27118" s="10"/>
      <c r="L27118" s="10"/>
      <c r="M27118" s="10"/>
      <c r="N27118" s="10"/>
      <c r="O27118" s="10"/>
      <c r="P27118" s="10"/>
      <c r="Q27118" s="10"/>
      <c r="R27118" s="10"/>
      <c r="S27118" s="10"/>
      <c r="T27118" s="10"/>
      <c r="U27118" s="10"/>
      <c r="V27118" s="10"/>
      <c r="W27118" s="10"/>
      <c r="X27118" s="10"/>
      <c r="Y27118" s="10"/>
      <c r="Z27118" s="10"/>
      <c r="AA27118" s="10"/>
      <c r="AB27118" s="10"/>
      <c r="AC27118" s="10"/>
      <c r="AD27118" s="10"/>
      <c r="AE27118" s="10"/>
      <c r="AF27118" s="10"/>
      <c r="AG27118" s="12"/>
    </row>
    <row r="27119" spans="1:33">
      <c r="A27119" s="10"/>
      <c r="B27119" s="10"/>
      <c r="C27119" s="10"/>
      <c r="D27119" s="10"/>
      <c r="E27119" s="10"/>
      <c r="F27119" s="10"/>
      <c r="G27119" s="10"/>
      <c r="H27119" s="10"/>
      <c r="I27119" s="10"/>
      <c r="J27119" s="10"/>
      <c r="K27119" s="10"/>
      <c r="L27119" s="10"/>
      <c r="M27119" s="10"/>
      <c r="N27119" s="10"/>
      <c r="O27119" s="10"/>
      <c r="P27119" s="10"/>
      <c r="Q27119" s="10"/>
      <c r="R27119" s="10"/>
      <c r="S27119" s="10"/>
      <c r="T27119" s="10"/>
      <c r="U27119" s="10"/>
      <c r="V27119" s="10"/>
      <c r="W27119" s="10"/>
      <c r="X27119" s="10"/>
      <c r="Y27119" s="10"/>
      <c r="Z27119" s="10"/>
      <c r="AA27119" s="10"/>
      <c r="AB27119" s="10"/>
      <c r="AC27119" s="10"/>
      <c r="AD27119" s="10"/>
      <c r="AE27119" s="10"/>
      <c r="AF27119" s="10"/>
      <c r="AG27119" s="12"/>
    </row>
    <row r="27120" spans="1:33">
      <c r="A27120" s="10"/>
      <c r="B27120" s="10"/>
      <c r="C27120" s="10"/>
      <c r="D27120" s="10"/>
      <c r="E27120" s="10"/>
      <c r="F27120" s="10"/>
      <c r="G27120" s="10"/>
      <c r="H27120" s="10"/>
      <c r="I27120" s="10"/>
      <c r="J27120" s="10"/>
      <c r="K27120" s="10"/>
      <c r="L27120" s="10"/>
      <c r="M27120" s="10"/>
      <c r="N27120" s="10"/>
      <c r="O27120" s="10"/>
      <c r="P27120" s="10"/>
      <c r="Q27120" s="10"/>
      <c r="R27120" s="10"/>
      <c r="S27120" s="10"/>
      <c r="T27120" s="10"/>
      <c r="U27120" s="10"/>
      <c r="V27120" s="10"/>
      <c r="W27120" s="10"/>
      <c r="X27120" s="10"/>
      <c r="Y27120" s="10"/>
      <c r="Z27120" s="10"/>
      <c r="AA27120" s="10"/>
      <c r="AB27120" s="10"/>
      <c r="AC27120" s="10"/>
      <c r="AD27120" s="10"/>
      <c r="AE27120" s="10"/>
      <c r="AF27120" s="10"/>
      <c r="AG27120" s="12"/>
    </row>
    <row r="27121" spans="1:33">
      <c r="A27121" s="10"/>
      <c r="B27121" s="10"/>
      <c r="C27121" s="10"/>
      <c r="D27121" s="10"/>
      <c r="E27121" s="10"/>
      <c r="F27121" s="10"/>
      <c r="G27121" s="10"/>
      <c r="H27121" s="10"/>
      <c r="I27121" s="10"/>
      <c r="J27121" s="10"/>
      <c r="K27121" s="10"/>
      <c r="L27121" s="10"/>
      <c r="M27121" s="10"/>
      <c r="N27121" s="10"/>
      <c r="O27121" s="10"/>
      <c r="P27121" s="10"/>
      <c r="Q27121" s="10"/>
      <c r="R27121" s="10"/>
      <c r="S27121" s="10"/>
      <c r="T27121" s="10"/>
      <c r="U27121" s="10"/>
      <c r="V27121" s="10"/>
      <c r="W27121" s="10"/>
      <c r="X27121" s="10"/>
      <c r="Y27121" s="10"/>
      <c r="Z27121" s="10"/>
      <c r="AA27121" s="10"/>
      <c r="AB27121" s="10"/>
      <c r="AC27121" s="10"/>
      <c r="AD27121" s="10"/>
      <c r="AE27121" s="10"/>
      <c r="AF27121" s="10"/>
      <c r="AG27121" s="12"/>
    </row>
    <row r="27122" spans="1:33">
      <c r="A27122" s="10"/>
      <c r="B27122" s="10"/>
      <c r="C27122" s="10"/>
      <c r="D27122" s="10"/>
      <c r="E27122" s="10"/>
      <c r="F27122" s="10"/>
      <c r="G27122" s="10"/>
      <c r="H27122" s="10"/>
      <c r="I27122" s="10"/>
      <c r="J27122" s="10"/>
      <c r="K27122" s="10"/>
      <c r="L27122" s="10"/>
      <c r="M27122" s="10"/>
      <c r="N27122" s="10"/>
      <c r="O27122" s="10"/>
      <c r="P27122" s="10"/>
      <c r="Q27122" s="10"/>
      <c r="R27122" s="10"/>
      <c r="S27122" s="10"/>
      <c r="T27122" s="10"/>
      <c r="U27122" s="10"/>
      <c r="V27122" s="10"/>
      <c r="W27122" s="10"/>
      <c r="X27122" s="10"/>
      <c r="Y27122" s="10"/>
      <c r="Z27122" s="10"/>
      <c r="AA27122" s="10"/>
      <c r="AB27122" s="10"/>
      <c r="AC27122" s="10"/>
      <c r="AD27122" s="10"/>
      <c r="AE27122" s="10"/>
      <c r="AF27122" s="10"/>
      <c r="AG27122" s="12"/>
    </row>
    <row r="27123" spans="1:33">
      <c r="A27123" s="10"/>
      <c r="B27123" s="10"/>
      <c r="C27123" s="10"/>
      <c r="D27123" s="10"/>
      <c r="E27123" s="10"/>
      <c r="F27123" s="10"/>
      <c r="G27123" s="10"/>
      <c r="H27123" s="10"/>
      <c r="I27123" s="10"/>
      <c r="J27123" s="10"/>
      <c r="K27123" s="10"/>
      <c r="L27123" s="10"/>
      <c r="M27123" s="10"/>
      <c r="N27123" s="10"/>
      <c r="O27123" s="10"/>
      <c r="P27123" s="10"/>
      <c r="Q27123" s="10"/>
      <c r="R27123" s="10"/>
      <c r="S27123" s="10"/>
      <c r="T27123" s="10"/>
      <c r="U27123" s="10"/>
      <c r="V27123" s="10"/>
      <c r="W27123" s="10"/>
      <c r="X27123" s="10"/>
      <c r="Y27123" s="10"/>
      <c r="Z27123" s="10"/>
      <c r="AA27123" s="10"/>
      <c r="AB27123" s="10"/>
      <c r="AC27123" s="10"/>
      <c r="AD27123" s="10"/>
      <c r="AE27123" s="10"/>
      <c r="AF27123" s="10"/>
      <c r="AG27123" s="12"/>
    </row>
    <row r="27124" spans="1:33">
      <c r="A27124" s="10"/>
      <c r="B27124" s="10"/>
      <c r="C27124" s="10"/>
      <c r="D27124" s="10"/>
      <c r="E27124" s="10"/>
      <c r="F27124" s="10"/>
      <c r="G27124" s="10"/>
      <c r="H27124" s="10"/>
      <c r="I27124" s="10"/>
      <c r="J27124" s="10"/>
      <c r="K27124" s="10"/>
      <c r="L27124" s="10"/>
      <c r="M27124" s="10"/>
      <c r="N27124" s="10"/>
      <c r="O27124" s="10"/>
      <c r="P27124" s="10"/>
      <c r="Q27124" s="10"/>
      <c r="R27124" s="10"/>
      <c r="S27124" s="10"/>
      <c r="T27124" s="10"/>
      <c r="U27124" s="10"/>
      <c r="V27124" s="10"/>
      <c r="W27124" s="10"/>
      <c r="X27124" s="10"/>
      <c r="Y27124" s="10"/>
      <c r="Z27124" s="10"/>
      <c r="AA27124" s="10"/>
      <c r="AB27124" s="10"/>
      <c r="AC27124" s="10"/>
      <c r="AD27124" s="10"/>
      <c r="AE27124" s="10"/>
      <c r="AF27124" s="10"/>
      <c r="AG27124" s="12"/>
    </row>
    <row r="27125" spans="1:33">
      <c r="A27125" s="10"/>
      <c r="B27125" s="10"/>
      <c r="C27125" s="10"/>
      <c r="D27125" s="10"/>
      <c r="E27125" s="10"/>
      <c r="F27125" s="10"/>
      <c r="G27125" s="10"/>
      <c r="H27125" s="10"/>
      <c r="I27125" s="10"/>
      <c r="J27125" s="10"/>
      <c r="K27125" s="10"/>
      <c r="L27125" s="10"/>
      <c r="M27125" s="10"/>
      <c r="N27125" s="10"/>
      <c r="O27125" s="10"/>
      <c r="P27125" s="10"/>
      <c r="Q27125" s="10"/>
      <c r="R27125" s="10"/>
      <c r="S27125" s="10"/>
      <c r="T27125" s="10"/>
      <c r="U27125" s="10"/>
      <c r="V27125" s="10"/>
      <c r="W27125" s="10"/>
      <c r="X27125" s="10"/>
      <c r="Y27125" s="10"/>
      <c r="Z27125" s="10"/>
      <c r="AA27125" s="10"/>
      <c r="AB27125" s="10"/>
      <c r="AC27125" s="10"/>
      <c r="AD27125" s="10"/>
      <c r="AE27125" s="10"/>
      <c r="AF27125" s="10"/>
      <c r="AG27125" s="12"/>
    </row>
    <row r="27126" spans="1:33">
      <c r="A27126" s="10"/>
      <c r="B27126" s="10"/>
      <c r="C27126" s="10"/>
      <c r="D27126" s="10"/>
      <c r="E27126" s="10"/>
      <c r="F27126" s="10"/>
      <c r="G27126" s="10"/>
      <c r="H27126" s="10"/>
      <c r="I27126" s="10"/>
      <c r="J27126" s="10"/>
      <c r="K27126" s="10"/>
      <c r="L27126" s="10"/>
      <c r="M27126" s="10"/>
      <c r="N27126" s="10"/>
      <c r="O27126" s="10"/>
      <c r="P27126" s="10"/>
      <c r="Q27126" s="10"/>
      <c r="R27126" s="10"/>
      <c r="S27126" s="10"/>
      <c r="T27126" s="10"/>
      <c r="U27126" s="10"/>
      <c r="V27126" s="10"/>
      <c r="W27126" s="10"/>
      <c r="X27126" s="10"/>
      <c r="Y27126" s="10"/>
      <c r="Z27126" s="10"/>
      <c r="AA27126" s="10"/>
      <c r="AB27126" s="10"/>
      <c r="AC27126" s="10"/>
      <c r="AD27126" s="10"/>
      <c r="AE27126" s="10"/>
      <c r="AF27126" s="10"/>
      <c r="AG27126" s="12"/>
    </row>
    <row r="27127" spans="1:33">
      <c r="A27127" s="10"/>
      <c r="B27127" s="10"/>
      <c r="C27127" s="10"/>
      <c r="D27127" s="10"/>
      <c r="E27127" s="10"/>
      <c r="F27127" s="10"/>
      <c r="G27127" s="10"/>
      <c r="H27127" s="10"/>
      <c r="I27127" s="10"/>
      <c r="J27127" s="10"/>
      <c r="K27127" s="10"/>
      <c r="L27127" s="10"/>
      <c r="M27127" s="10"/>
      <c r="N27127" s="10"/>
      <c r="O27127" s="10"/>
      <c r="P27127" s="10"/>
      <c r="Q27127" s="10"/>
      <c r="R27127" s="10"/>
      <c r="S27127" s="10"/>
      <c r="T27127" s="10"/>
      <c r="U27127" s="10"/>
      <c r="V27127" s="10"/>
      <c r="W27127" s="10"/>
      <c r="X27127" s="10"/>
      <c r="Y27127" s="10"/>
      <c r="Z27127" s="10"/>
      <c r="AA27127" s="10"/>
      <c r="AB27127" s="10"/>
      <c r="AC27127" s="10"/>
      <c r="AD27127" s="10"/>
      <c r="AE27127" s="10"/>
      <c r="AF27127" s="10"/>
      <c r="AG27127" s="12"/>
    </row>
    <row r="27128" spans="1:33">
      <c r="A27128" s="10"/>
      <c r="B27128" s="10"/>
      <c r="C27128" s="10"/>
      <c r="D27128" s="10"/>
      <c r="E27128" s="10"/>
      <c r="F27128" s="10"/>
      <c r="G27128" s="10"/>
      <c r="H27128" s="10"/>
      <c r="I27128" s="10"/>
      <c r="J27128" s="10"/>
      <c r="K27128" s="10"/>
      <c r="L27128" s="10"/>
      <c r="M27128" s="10"/>
      <c r="N27128" s="10"/>
      <c r="O27128" s="10"/>
      <c r="P27128" s="10"/>
      <c r="Q27128" s="10"/>
      <c r="R27128" s="10"/>
      <c r="S27128" s="10"/>
      <c r="T27128" s="10"/>
      <c r="U27128" s="10"/>
      <c r="V27128" s="10"/>
      <c r="W27128" s="10"/>
      <c r="X27128" s="10"/>
      <c r="Y27128" s="10"/>
      <c r="Z27128" s="10"/>
      <c r="AA27128" s="10"/>
      <c r="AB27128" s="10"/>
      <c r="AC27128" s="10"/>
      <c r="AD27128" s="10"/>
      <c r="AE27128" s="10"/>
      <c r="AF27128" s="10"/>
      <c r="AG27128" s="12"/>
    </row>
    <row r="27129" spans="1:33">
      <c r="A27129" s="10"/>
      <c r="B27129" s="10"/>
      <c r="C27129" s="10"/>
      <c r="D27129" s="10"/>
      <c r="E27129" s="10"/>
      <c r="F27129" s="10"/>
      <c r="G27129" s="10"/>
      <c r="H27129" s="10"/>
      <c r="I27129" s="10"/>
      <c r="J27129" s="10"/>
      <c r="K27129" s="10"/>
      <c r="L27129" s="10"/>
      <c r="M27129" s="10"/>
      <c r="N27129" s="10"/>
      <c r="O27129" s="10"/>
      <c r="P27129" s="10"/>
      <c r="Q27129" s="10"/>
      <c r="R27129" s="10"/>
      <c r="S27129" s="10"/>
      <c r="T27129" s="10"/>
      <c r="U27129" s="10"/>
      <c r="V27129" s="10"/>
      <c r="W27129" s="10"/>
      <c r="X27129" s="10"/>
      <c r="Y27129" s="10"/>
      <c r="Z27129" s="10"/>
      <c r="AA27129" s="10"/>
      <c r="AB27129" s="10"/>
      <c r="AC27129" s="10"/>
      <c r="AD27129" s="10"/>
      <c r="AE27129" s="10"/>
      <c r="AF27129" s="10"/>
      <c r="AG27129" s="12"/>
    </row>
    <row r="27130" spans="1:33">
      <c r="A27130" s="10"/>
      <c r="B27130" s="10"/>
      <c r="C27130" s="10"/>
      <c r="D27130" s="10"/>
      <c r="E27130" s="10"/>
      <c r="F27130" s="10"/>
      <c r="G27130" s="10"/>
      <c r="H27130" s="10"/>
      <c r="I27130" s="10"/>
      <c r="J27130" s="10"/>
      <c r="K27130" s="10"/>
      <c r="L27130" s="10"/>
      <c r="M27130" s="10"/>
      <c r="N27130" s="10"/>
      <c r="O27130" s="10"/>
      <c r="P27130" s="10"/>
      <c r="Q27130" s="10"/>
      <c r="R27130" s="10"/>
      <c r="S27130" s="10"/>
      <c r="T27130" s="10"/>
      <c r="U27130" s="10"/>
      <c r="V27130" s="10"/>
      <c r="W27130" s="10"/>
      <c r="X27130" s="10"/>
      <c r="Y27130" s="10"/>
      <c r="Z27130" s="10"/>
      <c r="AA27130" s="10"/>
      <c r="AB27130" s="10"/>
      <c r="AC27130" s="10"/>
      <c r="AD27130" s="10"/>
      <c r="AE27130" s="10"/>
      <c r="AF27130" s="10"/>
      <c r="AG27130" s="12"/>
    </row>
    <row r="27131" spans="1:33">
      <c r="A27131" s="10"/>
      <c r="B27131" s="10"/>
      <c r="C27131" s="10"/>
      <c r="D27131" s="10"/>
      <c r="E27131" s="10"/>
      <c r="F27131" s="10"/>
      <c r="G27131" s="10"/>
      <c r="H27131" s="10"/>
      <c r="I27131" s="10"/>
      <c r="J27131" s="10"/>
      <c r="K27131" s="10"/>
      <c r="L27131" s="10"/>
      <c r="M27131" s="10"/>
      <c r="N27131" s="10"/>
      <c r="O27131" s="10"/>
      <c r="P27131" s="10"/>
      <c r="Q27131" s="10"/>
      <c r="R27131" s="10"/>
      <c r="S27131" s="10"/>
      <c r="T27131" s="10"/>
      <c r="U27131" s="10"/>
      <c r="V27131" s="10"/>
      <c r="W27131" s="10"/>
      <c r="X27131" s="10"/>
      <c r="Y27131" s="10"/>
      <c r="Z27131" s="10"/>
      <c r="AA27131" s="10"/>
      <c r="AB27131" s="10"/>
      <c r="AC27131" s="10"/>
      <c r="AD27131" s="10"/>
      <c r="AE27131" s="10"/>
      <c r="AF27131" s="10"/>
      <c r="AG27131" s="12"/>
    </row>
    <row r="27132" spans="1:33">
      <c r="A27132" s="10"/>
      <c r="B27132" s="10"/>
      <c r="C27132" s="10"/>
      <c r="D27132" s="10"/>
      <c r="E27132" s="10"/>
      <c r="F27132" s="10"/>
      <c r="G27132" s="10"/>
      <c r="H27132" s="10"/>
      <c r="I27132" s="10"/>
      <c r="J27132" s="10"/>
      <c r="K27132" s="10"/>
      <c r="L27132" s="10"/>
      <c r="M27132" s="10"/>
      <c r="N27132" s="10"/>
      <c r="O27132" s="10"/>
      <c r="P27132" s="10"/>
      <c r="Q27132" s="10"/>
      <c r="R27132" s="10"/>
      <c r="S27132" s="10"/>
      <c r="T27132" s="10"/>
      <c r="U27132" s="10"/>
      <c r="V27132" s="10"/>
      <c r="W27132" s="10"/>
      <c r="X27132" s="10"/>
      <c r="Y27132" s="10"/>
      <c r="Z27132" s="10"/>
      <c r="AA27132" s="10"/>
      <c r="AB27132" s="10"/>
      <c r="AC27132" s="10"/>
      <c r="AD27132" s="10"/>
      <c r="AE27132" s="10"/>
      <c r="AF27132" s="10"/>
      <c r="AG27132" s="12"/>
    </row>
    <row r="27133" spans="1:33">
      <c r="A27133" s="10"/>
      <c r="B27133" s="10"/>
      <c r="C27133" s="10"/>
      <c r="D27133" s="10"/>
      <c r="E27133" s="10"/>
      <c r="F27133" s="10"/>
      <c r="G27133" s="10"/>
      <c r="H27133" s="10"/>
      <c r="I27133" s="10"/>
      <c r="J27133" s="10"/>
      <c r="K27133" s="10"/>
      <c r="L27133" s="10"/>
      <c r="M27133" s="10"/>
      <c r="N27133" s="10"/>
      <c r="O27133" s="10"/>
      <c r="P27133" s="10"/>
      <c r="Q27133" s="10"/>
      <c r="R27133" s="10"/>
      <c r="S27133" s="10"/>
      <c r="T27133" s="10"/>
      <c r="U27133" s="10"/>
      <c r="V27133" s="10"/>
      <c r="W27133" s="10"/>
      <c r="X27133" s="10"/>
      <c r="Y27133" s="10"/>
      <c r="Z27133" s="10"/>
      <c r="AA27133" s="10"/>
      <c r="AB27133" s="10"/>
      <c r="AC27133" s="10"/>
      <c r="AD27133" s="10"/>
      <c r="AE27133" s="10"/>
      <c r="AF27133" s="10"/>
      <c r="AG27133" s="12"/>
    </row>
    <row r="27134" spans="1:33">
      <c r="A27134" s="10"/>
      <c r="B27134" s="10"/>
      <c r="C27134" s="10"/>
      <c r="D27134" s="10"/>
      <c r="E27134" s="10"/>
      <c r="F27134" s="10"/>
      <c r="G27134" s="10"/>
      <c r="H27134" s="10"/>
      <c r="I27134" s="10"/>
      <c r="J27134" s="10"/>
      <c r="K27134" s="10"/>
      <c r="L27134" s="10"/>
      <c r="M27134" s="10"/>
      <c r="N27134" s="10"/>
      <c r="O27134" s="10"/>
      <c r="P27134" s="10"/>
      <c r="Q27134" s="10"/>
      <c r="R27134" s="10"/>
      <c r="S27134" s="10"/>
      <c r="T27134" s="10"/>
      <c r="U27134" s="10"/>
      <c r="V27134" s="10"/>
      <c r="W27134" s="10"/>
      <c r="X27134" s="10"/>
      <c r="Y27134" s="10"/>
      <c r="Z27134" s="10"/>
      <c r="AA27134" s="10"/>
      <c r="AB27134" s="10"/>
      <c r="AC27134" s="10"/>
      <c r="AD27134" s="10"/>
      <c r="AE27134" s="10"/>
      <c r="AF27134" s="10"/>
      <c r="AG27134" s="12"/>
    </row>
    <row r="27135" spans="1:33">
      <c r="A27135" s="10"/>
      <c r="B27135" s="10"/>
      <c r="C27135" s="10"/>
      <c r="D27135" s="10"/>
      <c r="E27135" s="10"/>
      <c r="F27135" s="10"/>
      <c r="G27135" s="10"/>
      <c r="H27135" s="10"/>
      <c r="I27135" s="10"/>
      <c r="J27135" s="10"/>
      <c r="K27135" s="10"/>
      <c r="L27135" s="10"/>
      <c r="M27135" s="10"/>
      <c r="N27135" s="10"/>
      <c r="O27135" s="10"/>
      <c r="P27135" s="10"/>
      <c r="Q27135" s="10"/>
      <c r="R27135" s="10"/>
      <c r="S27135" s="10"/>
      <c r="T27135" s="10"/>
      <c r="U27135" s="10"/>
      <c r="V27135" s="10"/>
      <c r="W27135" s="10"/>
      <c r="X27135" s="10"/>
      <c r="Y27135" s="10"/>
      <c r="Z27135" s="10"/>
      <c r="AA27135" s="10"/>
      <c r="AB27135" s="10"/>
      <c r="AC27135" s="10"/>
      <c r="AD27135" s="10"/>
      <c r="AE27135" s="10"/>
      <c r="AF27135" s="10"/>
      <c r="AG27135" s="12"/>
    </row>
    <row r="27136" spans="1:33">
      <c r="A27136" s="10"/>
      <c r="B27136" s="10"/>
      <c r="C27136" s="10"/>
      <c r="D27136" s="10"/>
      <c r="E27136" s="10"/>
      <c r="F27136" s="10"/>
      <c r="G27136" s="10"/>
      <c r="H27136" s="10"/>
      <c r="I27136" s="10"/>
      <c r="J27136" s="10"/>
      <c r="K27136" s="10"/>
      <c r="L27136" s="10"/>
      <c r="M27136" s="10"/>
      <c r="N27136" s="10"/>
      <c r="O27136" s="10"/>
      <c r="P27136" s="10"/>
      <c r="Q27136" s="10"/>
      <c r="R27136" s="10"/>
      <c r="S27136" s="10"/>
      <c r="T27136" s="10"/>
      <c r="U27136" s="10"/>
      <c r="V27136" s="10"/>
      <c r="W27136" s="10"/>
      <c r="X27136" s="10"/>
      <c r="Y27136" s="10"/>
      <c r="Z27136" s="10"/>
      <c r="AA27136" s="10"/>
      <c r="AB27136" s="10"/>
      <c r="AC27136" s="10"/>
      <c r="AD27136" s="10"/>
      <c r="AE27136" s="10"/>
      <c r="AF27136" s="10"/>
      <c r="AG27136" s="12"/>
    </row>
    <row r="27137" spans="1:33">
      <c r="A27137" s="10"/>
      <c r="B27137" s="10"/>
      <c r="C27137" s="10"/>
      <c r="D27137" s="10"/>
      <c r="E27137" s="10"/>
      <c r="F27137" s="10"/>
      <c r="G27137" s="10"/>
      <c r="H27137" s="10"/>
      <c r="I27137" s="10"/>
      <c r="J27137" s="10"/>
      <c r="K27137" s="10"/>
      <c r="L27137" s="10"/>
      <c r="M27137" s="10"/>
      <c r="N27137" s="10"/>
      <c r="O27137" s="10"/>
      <c r="P27137" s="10"/>
      <c r="Q27137" s="10"/>
      <c r="R27137" s="10"/>
      <c r="S27137" s="10"/>
      <c r="T27137" s="10"/>
      <c r="U27137" s="10"/>
      <c r="V27137" s="10"/>
      <c r="W27137" s="10"/>
      <c r="X27137" s="10"/>
      <c r="Y27137" s="10"/>
      <c r="Z27137" s="10"/>
      <c r="AA27137" s="10"/>
      <c r="AB27137" s="10"/>
      <c r="AC27137" s="10"/>
      <c r="AD27137" s="10"/>
      <c r="AE27137" s="10"/>
      <c r="AF27137" s="10"/>
      <c r="AG27137" s="12"/>
    </row>
    <row r="27138" spans="1:33">
      <c r="A27138" s="10"/>
      <c r="B27138" s="10"/>
      <c r="C27138" s="10"/>
      <c r="D27138" s="10"/>
      <c r="E27138" s="10"/>
      <c r="F27138" s="10"/>
      <c r="G27138" s="10"/>
      <c r="H27138" s="10"/>
      <c r="I27138" s="10"/>
      <c r="J27138" s="10"/>
      <c r="K27138" s="10"/>
      <c r="L27138" s="10"/>
      <c r="M27138" s="10"/>
      <c r="N27138" s="10"/>
      <c r="O27138" s="10"/>
      <c r="P27138" s="10"/>
      <c r="Q27138" s="10"/>
      <c r="R27138" s="10"/>
      <c r="S27138" s="10"/>
      <c r="T27138" s="10"/>
      <c r="U27138" s="10"/>
      <c r="V27138" s="10"/>
      <c r="W27138" s="10"/>
      <c r="X27138" s="10"/>
      <c r="Y27138" s="10"/>
      <c r="Z27138" s="10"/>
      <c r="AA27138" s="10"/>
      <c r="AB27138" s="10"/>
      <c r="AC27138" s="10"/>
      <c r="AD27138" s="10"/>
      <c r="AE27138" s="10"/>
      <c r="AF27138" s="10"/>
      <c r="AG27138" s="12"/>
    </row>
    <row r="27139" spans="1:33">
      <c r="A27139" s="10"/>
      <c r="B27139" s="10"/>
      <c r="C27139" s="10"/>
      <c r="D27139" s="10"/>
      <c r="E27139" s="10"/>
      <c r="F27139" s="10"/>
      <c r="G27139" s="10"/>
      <c r="H27139" s="10"/>
      <c r="I27139" s="10"/>
      <c r="J27139" s="10"/>
      <c r="K27139" s="10"/>
      <c r="L27139" s="10"/>
      <c r="M27139" s="10"/>
      <c r="N27139" s="10"/>
      <c r="O27139" s="10"/>
      <c r="P27139" s="10"/>
      <c r="Q27139" s="10"/>
      <c r="R27139" s="10"/>
      <c r="S27139" s="10"/>
      <c r="T27139" s="10"/>
      <c r="U27139" s="10"/>
      <c r="V27139" s="10"/>
      <c r="W27139" s="10"/>
      <c r="X27139" s="10"/>
      <c r="Y27139" s="10"/>
      <c r="Z27139" s="10"/>
      <c r="AA27139" s="10"/>
      <c r="AB27139" s="10"/>
      <c r="AC27139" s="10"/>
      <c r="AD27139" s="10"/>
      <c r="AE27139" s="10"/>
      <c r="AF27139" s="10"/>
      <c r="AG27139" s="12"/>
    </row>
    <row r="27140" spans="1:33">
      <c r="A27140" s="10"/>
      <c r="B27140" s="10"/>
      <c r="C27140" s="10"/>
      <c r="D27140" s="10"/>
      <c r="E27140" s="10"/>
      <c r="F27140" s="10"/>
      <c r="G27140" s="10"/>
      <c r="H27140" s="10"/>
      <c r="I27140" s="10"/>
      <c r="J27140" s="10"/>
      <c r="K27140" s="10"/>
      <c r="L27140" s="10"/>
      <c r="M27140" s="10"/>
      <c r="N27140" s="10"/>
      <c r="O27140" s="10"/>
      <c r="P27140" s="10"/>
      <c r="Q27140" s="10"/>
      <c r="R27140" s="10"/>
      <c r="S27140" s="10"/>
      <c r="T27140" s="10"/>
      <c r="U27140" s="10"/>
      <c r="V27140" s="10"/>
      <c r="W27140" s="10"/>
      <c r="X27140" s="10"/>
      <c r="Y27140" s="10"/>
      <c r="Z27140" s="10"/>
      <c r="AA27140" s="10"/>
      <c r="AB27140" s="10"/>
      <c r="AC27140" s="10"/>
      <c r="AD27140" s="10"/>
      <c r="AE27140" s="10"/>
      <c r="AF27140" s="10"/>
      <c r="AG27140" s="12"/>
    </row>
    <row r="27141" spans="1:33">
      <c r="A27141" s="10"/>
      <c r="B27141" s="10"/>
      <c r="C27141" s="10"/>
      <c r="D27141" s="10"/>
      <c r="E27141" s="10"/>
      <c r="F27141" s="10"/>
      <c r="G27141" s="10"/>
      <c r="H27141" s="10"/>
      <c r="I27141" s="10"/>
      <c r="J27141" s="10"/>
      <c r="K27141" s="10"/>
      <c r="L27141" s="10"/>
      <c r="M27141" s="10"/>
      <c r="N27141" s="10"/>
      <c r="O27141" s="10"/>
      <c r="P27141" s="10"/>
      <c r="Q27141" s="10"/>
      <c r="R27141" s="10"/>
      <c r="S27141" s="10"/>
      <c r="T27141" s="10"/>
      <c r="U27141" s="10"/>
      <c r="V27141" s="10"/>
      <c r="W27141" s="10"/>
      <c r="X27141" s="10"/>
      <c r="Y27141" s="10"/>
      <c r="Z27141" s="10"/>
      <c r="AA27141" s="10"/>
      <c r="AB27141" s="10"/>
      <c r="AC27141" s="10"/>
      <c r="AD27141" s="10"/>
      <c r="AE27141" s="10"/>
      <c r="AF27141" s="10"/>
      <c r="AG27141" s="12"/>
    </row>
    <row r="27142" spans="1:33">
      <c r="A27142" s="10"/>
      <c r="B27142" s="10"/>
      <c r="C27142" s="10"/>
      <c r="D27142" s="10"/>
      <c r="E27142" s="10"/>
      <c r="F27142" s="10"/>
      <c r="G27142" s="10"/>
      <c r="H27142" s="10"/>
      <c r="I27142" s="10"/>
      <c r="J27142" s="10"/>
      <c r="K27142" s="10"/>
      <c r="L27142" s="10"/>
      <c r="M27142" s="10"/>
      <c r="N27142" s="10"/>
      <c r="O27142" s="10"/>
      <c r="P27142" s="10"/>
      <c r="Q27142" s="10"/>
      <c r="R27142" s="10"/>
      <c r="S27142" s="10"/>
      <c r="T27142" s="10"/>
      <c r="U27142" s="10"/>
      <c r="V27142" s="10"/>
      <c r="W27142" s="10"/>
      <c r="X27142" s="10"/>
      <c r="Y27142" s="10"/>
      <c r="Z27142" s="10"/>
      <c r="AA27142" s="10"/>
      <c r="AB27142" s="10"/>
      <c r="AC27142" s="10"/>
      <c r="AD27142" s="10"/>
      <c r="AE27142" s="10"/>
      <c r="AF27142" s="10"/>
      <c r="AG27142" s="12"/>
    </row>
    <row r="27143" spans="1:33">
      <c r="A27143" s="10"/>
      <c r="B27143" s="10"/>
      <c r="C27143" s="10"/>
      <c r="D27143" s="10"/>
      <c r="E27143" s="10"/>
      <c r="F27143" s="10"/>
      <c r="G27143" s="10"/>
      <c r="H27143" s="10"/>
      <c r="I27143" s="10"/>
      <c r="J27143" s="10"/>
      <c r="K27143" s="10"/>
      <c r="L27143" s="10"/>
      <c r="M27143" s="10"/>
      <c r="N27143" s="10"/>
      <c r="O27143" s="10"/>
      <c r="P27143" s="10"/>
      <c r="Q27143" s="10"/>
      <c r="R27143" s="10"/>
      <c r="S27143" s="10"/>
      <c r="T27143" s="10"/>
      <c r="U27143" s="10"/>
      <c r="V27143" s="10"/>
      <c r="W27143" s="10"/>
      <c r="X27143" s="10"/>
      <c r="Y27143" s="10"/>
      <c r="Z27143" s="10"/>
      <c r="AA27143" s="10"/>
      <c r="AB27143" s="10"/>
      <c r="AC27143" s="10"/>
      <c r="AD27143" s="10"/>
      <c r="AE27143" s="10"/>
      <c r="AF27143" s="10"/>
      <c r="AG27143" s="12"/>
    </row>
    <row r="27144" spans="1:33">
      <c r="A27144" s="10"/>
      <c r="B27144" s="10"/>
      <c r="C27144" s="10"/>
      <c r="D27144" s="10"/>
      <c r="E27144" s="10"/>
      <c r="F27144" s="10"/>
      <c r="G27144" s="10"/>
      <c r="H27144" s="10"/>
      <c r="I27144" s="10"/>
      <c r="J27144" s="10"/>
      <c r="K27144" s="10"/>
      <c r="L27144" s="10"/>
      <c r="M27144" s="10"/>
      <c r="N27144" s="10"/>
      <c r="O27144" s="10"/>
      <c r="P27144" s="10"/>
      <c r="Q27144" s="10"/>
      <c r="R27144" s="10"/>
      <c r="S27144" s="10"/>
      <c r="T27144" s="10"/>
      <c r="U27144" s="10"/>
      <c r="V27144" s="10"/>
      <c r="W27144" s="10"/>
      <c r="X27144" s="10"/>
      <c r="Y27144" s="10"/>
      <c r="Z27144" s="10"/>
      <c r="AA27144" s="10"/>
      <c r="AB27144" s="10"/>
      <c r="AC27144" s="10"/>
      <c r="AD27144" s="10"/>
      <c r="AE27144" s="10"/>
      <c r="AF27144" s="10"/>
      <c r="AG27144" s="12"/>
    </row>
    <row r="27145" spans="1:33">
      <c r="A27145" s="10"/>
      <c r="B27145" s="10"/>
      <c r="C27145" s="10"/>
      <c r="D27145" s="10"/>
      <c r="E27145" s="10"/>
      <c r="F27145" s="10"/>
      <c r="G27145" s="10"/>
      <c r="H27145" s="10"/>
      <c r="I27145" s="10"/>
      <c r="J27145" s="10"/>
      <c r="K27145" s="10"/>
      <c r="L27145" s="10"/>
      <c r="M27145" s="10"/>
      <c r="N27145" s="10"/>
      <c r="O27145" s="10"/>
      <c r="P27145" s="10"/>
      <c r="Q27145" s="10"/>
      <c r="R27145" s="10"/>
      <c r="S27145" s="10"/>
      <c r="T27145" s="10"/>
      <c r="U27145" s="10"/>
      <c r="V27145" s="10"/>
      <c r="W27145" s="10"/>
      <c r="X27145" s="10"/>
      <c r="Y27145" s="10"/>
      <c r="Z27145" s="10"/>
      <c r="AA27145" s="10"/>
      <c r="AB27145" s="10"/>
      <c r="AC27145" s="10"/>
      <c r="AD27145" s="10"/>
      <c r="AE27145" s="10"/>
      <c r="AF27145" s="10"/>
      <c r="AG27145" s="12"/>
    </row>
    <row r="27146" spans="1:33">
      <c r="A27146" s="10"/>
      <c r="B27146" s="10"/>
      <c r="C27146" s="10"/>
      <c r="D27146" s="10"/>
      <c r="E27146" s="10"/>
      <c r="F27146" s="10"/>
      <c r="G27146" s="10"/>
      <c r="H27146" s="10"/>
      <c r="I27146" s="10"/>
      <c r="J27146" s="10"/>
      <c r="K27146" s="10"/>
      <c r="L27146" s="10"/>
      <c r="M27146" s="10"/>
      <c r="N27146" s="10"/>
      <c r="O27146" s="10"/>
      <c r="P27146" s="10"/>
      <c r="Q27146" s="10"/>
      <c r="R27146" s="10"/>
      <c r="S27146" s="10"/>
      <c r="T27146" s="10"/>
      <c r="U27146" s="10"/>
      <c r="V27146" s="10"/>
      <c r="W27146" s="10"/>
      <c r="X27146" s="10"/>
      <c r="Y27146" s="10"/>
      <c r="Z27146" s="10"/>
      <c r="AA27146" s="10"/>
      <c r="AB27146" s="10"/>
      <c r="AC27146" s="10"/>
      <c r="AD27146" s="10"/>
      <c r="AE27146" s="10"/>
      <c r="AF27146" s="10"/>
      <c r="AG27146" s="12"/>
    </row>
    <row r="27147" spans="1:33">
      <c r="A27147" s="10"/>
      <c r="B27147" s="10"/>
      <c r="C27147" s="10"/>
      <c r="D27147" s="10"/>
      <c r="E27147" s="10"/>
      <c r="F27147" s="10"/>
      <c r="G27147" s="10"/>
      <c r="H27147" s="10"/>
      <c r="I27147" s="10"/>
      <c r="J27147" s="10"/>
      <c r="K27147" s="10"/>
      <c r="L27147" s="10"/>
      <c r="M27147" s="10"/>
      <c r="N27147" s="10"/>
      <c r="O27147" s="10"/>
      <c r="P27147" s="10"/>
      <c r="Q27147" s="10"/>
      <c r="R27147" s="10"/>
      <c r="S27147" s="10"/>
      <c r="T27147" s="10"/>
      <c r="U27147" s="10"/>
      <c r="V27147" s="10"/>
      <c r="W27147" s="10"/>
      <c r="X27147" s="10"/>
      <c r="Y27147" s="10"/>
      <c r="Z27147" s="10"/>
      <c r="AA27147" s="10"/>
      <c r="AB27147" s="10"/>
      <c r="AC27147" s="10"/>
      <c r="AD27147" s="10"/>
      <c r="AE27147" s="10"/>
      <c r="AF27147" s="10"/>
      <c r="AG27147" s="12"/>
    </row>
    <row r="27148" spans="1:33">
      <c r="A27148" s="10"/>
      <c r="B27148" s="10"/>
      <c r="C27148" s="10"/>
      <c r="D27148" s="10"/>
      <c r="E27148" s="10"/>
      <c r="F27148" s="10"/>
      <c r="G27148" s="10"/>
      <c r="H27148" s="10"/>
      <c r="I27148" s="10"/>
      <c r="J27148" s="10"/>
      <c r="K27148" s="10"/>
      <c r="L27148" s="10"/>
      <c r="M27148" s="10"/>
      <c r="N27148" s="10"/>
      <c r="O27148" s="10"/>
      <c r="P27148" s="10"/>
      <c r="Q27148" s="10"/>
      <c r="R27148" s="10"/>
      <c r="S27148" s="10"/>
      <c r="T27148" s="10"/>
      <c r="U27148" s="10"/>
      <c r="V27148" s="10"/>
      <c r="W27148" s="10"/>
      <c r="X27148" s="10"/>
      <c r="Y27148" s="10"/>
      <c r="Z27148" s="10"/>
      <c r="AA27148" s="10"/>
      <c r="AB27148" s="10"/>
      <c r="AC27148" s="10"/>
      <c r="AD27148" s="10"/>
      <c r="AE27148" s="10"/>
      <c r="AF27148" s="10"/>
      <c r="AG27148" s="12"/>
    </row>
    <row r="27149" spans="1:33">
      <c r="A27149" s="10"/>
      <c r="B27149" s="10"/>
      <c r="C27149" s="10"/>
      <c r="D27149" s="10"/>
      <c r="E27149" s="10"/>
      <c r="F27149" s="10"/>
      <c r="G27149" s="10"/>
      <c r="H27149" s="10"/>
      <c r="I27149" s="10"/>
      <c r="J27149" s="10"/>
      <c r="K27149" s="10"/>
      <c r="L27149" s="10"/>
      <c r="M27149" s="10"/>
      <c r="N27149" s="10"/>
      <c r="O27149" s="10"/>
      <c r="P27149" s="10"/>
      <c r="Q27149" s="10"/>
      <c r="R27149" s="10"/>
      <c r="S27149" s="10"/>
      <c r="T27149" s="10"/>
      <c r="U27149" s="10"/>
      <c r="V27149" s="10"/>
      <c r="W27149" s="10"/>
      <c r="X27149" s="10"/>
      <c r="Y27149" s="10"/>
      <c r="Z27149" s="10"/>
      <c r="AA27149" s="10"/>
      <c r="AB27149" s="10"/>
      <c r="AC27149" s="10"/>
      <c r="AD27149" s="10"/>
      <c r="AE27149" s="10"/>
      <c r="AF27149" s="10"/>
      <c r="AG27149" s="12"/>
    </row>
    <row r="27150" spans="1:33">
      <c r="A27150" s="10"/>
      <c r="B27150" s="10"/>
      <c r="C27150" s="10"/>
      <c r="D27150" s="10"/>
      <c r="E27150" s="10"/>
      <c r="F27150" s="10"/>
      <c r="G27150" s="10"/>
      <c r="H27150" s="10"/>
      <c r="I27150" s="10"/>
      <c r="J27150" s="10"/>
      <c r="K27150" s="10"/>
      <c r="L27150" s="10"/>
      <c r="M27150" s="10"/>
      <c r="N27150" s="10"/>
      <c r="O27150" s="10"/>
      <c r="P27150" s="10"/>
      <c r="Q27150" s="10"/>
      <c r="R27150" s="10"/>
      <c r="S27150" s="10"/>
      <c r="T27150" s="10"/>
      <c r="U27150" s="10"/>
      <c r="V27150" s="10"/>
      <c r="W27150" s="10"/>
      <c r="X27150" s="10"/>
      <c r="Y27150" s="10"/>
      <c r="Z27150" s="10"/>
      <c r="AA27150" s="10"/>
      <c r="AB27150" s="10"/>
      <c r="AC27150" s="10"/>
      <c r="AD27150" s="10"/>
      <c r="AE27150" s="10"/>
      <c r="AF27150" s="10"/>
      <c r="AG27150" s="12"/>
    </row>
    <row r="27151" spans="1:33">
      <c r="A27151" s="10"/>
      <c r="B27151" s="10"/>
      <c r="C27151" s="10"/>
      <c r="D27151" s="10"/>
      <c r="E27151" s="10"/>
      <c r="F27151" s="10"/>
      <c r="G27151" s="10"/>
      <c r="H27151" s="10"/>
      <c r="I27151" s="10"/>
      <c r="J27151" s="10"/>
      <c r="K27151" s="10"/>
      <c r="L27151" s="10"/>
      <c r="M27151" s="10"/>
      <c r="N27151" s="10"/>
      <c r="O27151" s="10"/>
      <c r="P27151" s="10"/>
      <c r="Q27151" s="10"/>
      <c r="R27151" s="10"/>
      <c r="S27151" s="10"/>
      <c r="T27151" s="10"/>
      <c r="U27151" s="10"/>
      <c r="V27151" s="10"/>
      <c r="W27151" s="10"/>
      <c r="X27151" s="10"/>
      <c r="Y27151" s="10"/>
      <c r="Z27151" s="10"/>
      <c r="AA27151" s="10"/>
      <c r="AB27151" s="10"/>
      <c r="AC27151" s="10"/>
      <c r="AD27151" s="10"/>
      <c r="AE27151" s="10"/>
      <c r="AF27151" s="10"/>
      <c r="AG27151" s="12"/>
    </row>
    <row r="27152" spans="1:33">
      <c r="A27152" s="10"/>
      <c r="B27152" s="10"/>
      <c r="C27152" s="10"/>
      <c r="D27152" s="10"/>
      <c r="E27152" s="10"/>
      <c r="F27152" s="10"/>
      <c r="G27152" s="10"/>
      <c r="H27152" s="10"/>
      <c r="I27152" s="10"/>
      <c r="J27152" s="10"/>
      <c r="K27152" s="10"/>
      <c r="L27152" s="10"/>
      <c r="M27152" s="10"/>
      <c r="N27152" s="10"/>
      <c r="O27152" s="10"/>
      <c r="P27152" s="10"/>
      <c r="Q27152" s="10"/>
      <c r="R27152" s="10"/>
      <c r="S27152" s="10"/>
      <c r="T27152" s="10"/>
      <c r="U27152" s="10"/>
      <c r="V27152" s="10"/>
      <c r="W27152" s="10"/>
      <c r="X27152" s="10"/>
      <c r="Y27152" s="10"/>
      <c r="Z27152" s="10"/>
      <c r="AA27152" s="10"/>
      <c r="AB27152" s="10"/>
      <c r="AC27152" s="10"/>
      <c r="AD27152" s="10"/>
      <c r="AE27152" s="10"/>
      <c r="AF27152" s="10"/>
      <c r="AG27152" s="12"/>
    </row>
    <row r="27153" spans="1:33">
      <c r="A27153" s="10"/>
      <c r="B27153" s="10"/>
      <c r="C27153" s="10"/>
      <c r="D27153" s="10"/>
      <c r="E27153" s="10"/>
      <c r="F27153" s="10"/>
      <c r="G27153" s="10"/>
      <c r="H27153" s="10"/>
      <c r="I27153" s="10"/>
      <c r="J27153" s="10"/>
      <c r="K27153" s="10"/>
      <c r="L27153" s="10"/>
      <c r="M27153" s="10"/>
      <c r="N27153" s="10"/>
      <c r="O27153" s="10"/>
      <c r="P27153" s="10"/>
      <c r="Q27153" s="10"/>
      <c r="R27153" s="10"/>
      <c r="S27153" s="10"/>
      <c r="T27153" s="10"/>
      <c r="U27153" s="10"/>
      <c r="V27153" s="10"/>
      <c r="W27153" s="10"/>
      <c r="X27153" s="10"/>
      <c r="Y27153" s="10"/>
      <c r="Z27153" s="10"/>
      <c r="AA27153" s="10"/>
      <c r="AB27153" s="10"/>
      <c r="AC27153" s="10"/>
      <c r="AD27153" s="10"/>
      <c r="AE27153" s="10"/>
      <c r="AF27153" s="10"/>
      <c r="AG27153" s="12"/>
    </row>
    <row r="27154" spans="1:33">
      <c r="A27154" s="10"/>
      <c r="B27154" s="10"/>
      <c r="C27154" s="10"/>
      <c r="D27154" s="10"/>
      <c r="E27154" s="10"/>
      <c r="F27154" s="10"/>
      <c r="G27154" s="10"/>
      <c r="H27154" s="10"/>
      <c r="I27154" s="10"/>
      <c r="J27154" s="10"/>
      <c r="K27154" s="10"/>
      <c r="L27154" s="10"/>
      <c r="M27154" s="10"/>
      <c r="N27154" s="10"/>
      <c r="O27154" s="10"/>
      <c r="P27154" s="10"/>
      <c r="Q27154" s="10"/>
      <c r="R27154" s="10"/>
      <c r="S27154" s="10"/>
      <c r="T27154" s="10"/>
      <c r="U27154" s="10"/>
      <c r="V27154" s="10"/>
      <c r="W27154" s="10"/>
      <c r="X27154" s="10"/>
      <c r="Y27154" s="10"/>
      <c r="Z27154" s="10"/>
      <c r="AA27154" s="10"/>
      <c r="AB27154" s="10"/>
      <c r="AC27154" s="10"/>
      <c r="AD27154" s="10"/>
      <c r="AE27154" s="10"/>
      <c r="AF27154" s="10"/>
      <c r="AG27154" s="12"/>
    </row>
    <row r="27155" spans="1:33">
      <c r="A27155" s="10"/>
      <c r="B27155" s="10"/>
      <c r="C27155" s="10"/>
      <c r="D27155" s="10"/>
      <c r="E27155" s="10"/>
      <c r="F27155" s="10"/>
      <c r="G27155" s="10"/>
      <c r="H27155" s="10"/>
      <c r="I27155" s="10"/>
      <c r="J27155" s="10"/>
      <c r="K27155" s="10"/>
      <c r="L27155" s="10"/>
      <c r="M27155" s="10"/>
      <c r="N27155" s="10"/>
      <c r="O27155" s="10"/>
      <c r="P27155" s="10"/>
      <c r="Q27155" s="10"/>
      <c r="R27155" s="10"/>
      <c r="S27155" s="10"/>
      <c r="T27155" s="10"/>
      <c r="U27155" s="10"/>
      <c r="V27155" s="10"/>
      <c r="W27155" s="10"/>
      <c r="X27155" s="10"/>
      <c r="Y27155" s="10"/>
      <c r="Z27155" s="10"/>
      <c r="AA27155" s="10"/>
      <c r="AB27155" s="10"/>
      <c r="AC27155" s="10"/>
      <c r="AD27155" s="10"/>
      <c r="AE27155" s="10"/>
      <c r="AF27155" s="10"/>
      <c r="AG27155" s="12"/>
    </row>
    <row r="27156" spans="1:33">
      <c r="A27156" s="10"/>
      <c r="B27156" s="10"/>
      <c r="C27156" s="10"/>
      <c r="D27156" s="10"/>
      <c r="E27156" s="10"/>
      <c r="F27156" s="10"/>
      <c r="G27156" s="10"/>
      <c r="H27156" s="10"/>
      <c r="I27156" s="10"/>
      <c r="J27156" s="10"/>
      <c r="K27156" s="10"/>
      <c r="L27156" s="10"/>
      <c r="M27156" s="10"/>
      <c r="N27156" s="10"/>
      <c r="O27156" s="10"/>
      <c r="P27156" s="10"/>
      <c r="Q27156" s="10"/>
      <c r="R27156" s="10"/>
      <c r="S27156" s="10"/>
      <c r="T27156" s="10"/>
      <c r="U27156" s="10"/>
      <c r="V27156" s="10"/>
      <c r="W27156" s="10"/>
      <c r="X27156" s="10"/>
      <c r="Y27156" s="10"/>
      <c r="Z27156" s="10"/>
      <c r="AA27156" s="10"/>
      <c r="AB27156" s="10"/>
      <c r="AC27156" s="10"/>
      <c r="AD27156" s="10"/>
      <c r="AE27156" s="10"/>
      <c r="AF27156" s="10"/>
      <c r="AG27156" s="12"/>
    </row>
    <row r="27157" spans="1:33">
      <c r="A27157" s="10"/>
      <c r="B27157" s="10"/>
      <c r="C27157" s="10"/>
      <c r="D27157" s="10"/>
      <c r="E27157" s="10"/>
      <c r="F27157" s="10"/>
      <c r="G27157" s="10"/>
      <c r="H27157" s="10"/>
      <c r="I27157" s="10"/>
      <c r="J27157" s="10"/>
      <c r="K27157" s="10"/>
      <c r="L27157" s="10"/>
      <c r="M27157" s="10"/>
      <c r="N27157" s="10"/>
      <c r="O27157" s="10"/>
      <c r="P27157" s="10"/>
      <c r="Q27157" s="10"/>
      <c r="R27157" s="10"/>
      <c r="S27157" s="10"/>
      <c r="T27157" s="10"/>
      <c r="U27157" s="10"/>
      <c r="V27157" s="10"/>
      <c r="W27157" s="10"/>
      <c r="X27157" s="10"/>
      <c r="Y27157" s="10"/>
      <c r="Z27157" s="10"/>
      <c r="AA27157" s="10"/>
      <c r="AB27157" s="10"/>
      <c r="AC27157" s="10"/>
      <c r="AD27157" s="10"/>
      <c r="AE27157" s="10"/>
      <c r="AF27157" s="10"/>
      <c r="AG27157" s="12"/>
    </row>
    <row r="27158" spans="1:33">
      <c r="A27158" s="10"/>
      <c r="B27158" s="10"/>
      <c r="C27158" s="10"/>
      <c r="D27158" s="10"/>
      <c r="E27158" s="10"/>
      <c r="F27158" s="10"/>
      <c r="G27158" s="10"/>
      <c r="H27158" s="10"/>
      <c r="I27158" s="10"/>
      <c r="J27158" s="10"/>
      <c r="K27158" s="10"/>
      <c r="L27158" s="10"/>
      <c r="M27158" s="10"/>
      <c r="N27158" s="10"/>
      <c r="O27158" s="10"/>
      <c r="P27158" s="10"/>
      <c r="Q27158" s="10"/>
      <c r="R27158" s="10"/>
      <c r="S27158" s="10"/>
      <c r="T27158" s="10"/>
      <c r="U27158" s="10"/>
      <c r="V27158" s="10"/>
      <c r="W27158" s="10"/>
      <c r="X27158" s="10"/>
      <c r="Y27158" s="10"/>
      <c r="Z27158" s="10"/>
      <c r="AA27158" s="10"/>
      <c r="AB27158" s="10"/>
      <c r="AC27158" s="10"/>
      <c r="AD27158" s="10"/>
      <c r="AE27158" s="10"/>
      <c r="AF27158" s="10"/>
      <c r="AG27158" s="12"/>
    </row>
    <row r="27159" spans="1:33">
      <c r="A27159" s="10"/>
      <c r="B27159" s="10"/>
      <c r="C27159" s="10"/>
      <c r="D27159" s="10"/>
      <c r="E27159" s="10"/>
      <c r="F27159" s="10"/>
      <c r="G27159" s="10"/>
      <c r="H27159" s="10"/>
      <c r="I27159" s="10"/>
      <c r="J27159" s="10"/>
      <c r="K27159" s="10"/>
      <c r="L27159" s="10"/>
      <c r="M27159" s="10"/>
      <c r="N27159" s="10"/>
      <c r="O27159" s="10"/>
      <c r="P27159" s="10"/>
      <c r="Q27159" s="10"/>
      <c r="R27159" s="10"/>
      <c r="S27159" s="10"/>
      <c r="T27159" s="10"/>
      <c r="U27159" s="10"/>
      <c r="V27159" s="10"/>
      <c r="W27159" s="10"/>
      <c r="X27159" s="10"/>
      <c r="Y27159" s="10"/>
      <c r="Z27159" s="10"/>
      <c r="AA27159" s="10"/>
      <c r="AB27159" s="10"/>
      <c r="AC27159" s="10"/>
      <c r="AD27159" s="10"/>
      <c r="AE27159" s="10"/>
      <c r="AF27159" s="10"/>
      <c r="AG27159" s="12"/>
    </row>
    <row r="27160" spans="1:33">
      <c r="A27160" s="10"/>
      <c r="B27160" s="10"/>
      <c r="C27160" s="10"/>
      <c r="D27160" s="10"/>
      <c r="E27160" s="10"/>
      <c r="F27160" s="10"/>
      <c r="G27160" s="10"/>
      <c r="H27160" s="10"/>
      <c r="I27160" s="10"/>
      <c r="J27160" s="10"/>
      <c r="K27160" s="10"/>
      <c r="L27160" s="10"/>
      <c r="M27160" s="10"/>
      <c r="N27160" s="10"/>
      <c r="O27160" s="10"/>
      <c r="P27160" s="10"/>
      <c r="Q27160" s="10"/>
      <c r="R27160" s="10"/>
      <c r="S27160" s="10"/>
      <c r="T27160" s="10"/>
      <c r="U27160" s="10"/>
      <c r="V27160" s="10"/>
      <c r="W27160" s="10"/>
      <c r="X27160" s="10"/>
      <c r="Y27160" s="10"/>
      <c r="Z27160" s="10"/>
      <c r="AA27160" s="10"/>
      <c r="AB27160" s="10"/>
      <c r="AC27160" s="10"/>
      <c r="AD27160" s="10"/>
      <c r="AE27160" s="10"/>
      <c r="AF27160" s="10"/>
      <c r="AG27160" s="12"/>
    </row>
    <row r="27161" spans="1:33">
      <c r="A27161" s="10"/>
      <c r="B27161" s="10"/>
      <c r="C27161" s="10"/>
      <c r="D27161" s="10"/>
      <c r="E27161" s="10"/>
      <c r="F27161" s="10"/>
      <c r="G27161" s="10"/>
      <c r="H27161" s="10"/>
      <c r="I27161" s="10"/>
      <c r="J27161" s="10"/>
      <c r="K27161" s="10"/>
      <c r="L27161" s="10"/>
      <c r="M27161" s="10"/>
      <c r="N27161" s="10"/>
      <c r="O27161" s="10"/>
      <c r="P27161" s="10"/>
      <c r="Q27161" s="10"/>
      <c r="R27161" s="10"/>
      <c r="S27161" s="10"/>
      <c r="T27161" s="10"/>
      <c r="U27161" s="10"/>
      <c r="V27161" s="10"/>
      <c r="W27161" s="10"/>
      <c r="X27161" s="10"/>
      <c r="Y27161" s="10"/>
      <c r="Z27161" s="10"/>
      <c r="AA27161" s="10"/>
      <c r="AB27161" s="10"/>
      <c r="AC27161" s="10"/>
      <c r="AD27161" s="10"/>
      <c r="AE27161" s="10"/>
      <c r="AF27161" s="10"/>
      <c r="AG27161" s="12"/>
    </row>
    <row r="27162" spans="1:33">
      <c r="A27162" s="10"/>
      <c r="B27162" s="10"/>
      <c r="C27162" s="10"/>
      <c r="D27162" s="10"/>
      <c r="E27162" s="10"/>
      <c r="F27162" s="10"/>
      <c r="G27162" s="10"/>
      <c r="H27162" s="10"/>
      <c r="I27162" s="10"/>
      <c r="J27162" s="10"/>
      <c r="K27162" s="10"/>
      <c r="L27162" s="10"/>
      <c r="M27162" s="10"/>
      <c r="N27162" s="10"/>
      <c r="O27162" s="10"/>
      <c r="P27162" s="10"/>
      <c r="Q27162" s="10"/>
      <c r="R27162" s="10"/>
      <c r="S27162" s="10"/>
      <c r="T27162" s="10"/>
      <c r="U27162" s="10"/>
      <c r="V27162" s="10"/>
      <c r="W27162" s="10"/>
      <c r="X27162" s="10"/>
      <c r="Y27162" s="10"/>
      <c r="Z27162" s="10"/>
      <c r="AA27162" s="10"/>
      <c r="AB27162" s="10"/>
      <c r="AC27162" s="10"/>
      <c r="AD27162" s="10"/>
      <c r="AE27162" s="10"/>
      <c r="AF27162" s="10"/>
      <c r="AG27162" s="12"/>
    </row>
    <row r="27163" spans="1:33">
      <c r="A27163" s="10"/>
      <c r="B27163" s="10"/>
      <c r="C27163" s="10"/>
      <c r="D27163" s="10"/>
      <c r="E27163" s="10"/>
      <c r="F27163" s="10"/>
      <c r="G27163" s="10"/>
      <c r="H27163" s="10"/>
      <c r="I27163" s="10"/>
      <c r="J27163" s="10"/>
      <c r="K27163" s="10"/>
      <c r="L27163" s="10"/>
      <c r="M27163" s="10"/>
      <c r="N27163" s="10"/>
      <c r="O27163" s="10"/>
      <c r="P27163" s="10"/>
      <c r="Q27163" s="10"/>
      <c r="R27163" s="10"/>
      <c r="S27163" s="10"/>
      <c r="T27163" s="10"/>
      <c r="U27163" s="10"/>
      <c r="V27163" s="10"/>
      <c r="W27163" s="10"/>
      <c r="X27163" s="10"/>
      <c r="Y27163" s="10"/>
      <c r="Z27163" s="10"/>
      <c r="AA27163" s="10"/>
      <c r="AB27163" s="10"/>
      <c r="AC27163" s="10"/>
      <c r="AD27163" s="10"/>
      <c r="AE27163" s="10"/>
      <c r="AF27163" s="10"/>
      <c r="AG27163" s="12"/>
    </row>
    <row r="27164" spans="1:33">
      <c r="A27164" s="10"/>
      <c r="B27164" s="10"/>
      <c r="C27164" s="10"/>
      <c r="D27164" s="10"/>
      <c r="E27164" s="10"/>
      <c r="F27164" s="10"/>
      <c r="G27164" s="10"/>
      <c r="H27164" s="10"/>
      <c r="I27164" s="10"/>
      <c r="J27164" s="10"/>
      <c r="K27164" s="10"/>
      <c r="L27164" s="10"/>
      <c r="M27164" s="10"/>
      <c r="N27164" s="10"/>
      <c r="O27164" s="10"/>
      <c r="P27164" s="10"/>
      <c r="Q27164" s="10"/>
      <c r="R27164" s="10"/>
      <c r="S27164" s="10"/>
      <c r="T27164" s="10"/>
      <c r="U27164" s="10"/>
      <c r="V27164" s="10"/>
      <c r="W27164" s="10"/>
      <c r="X27164" s="10"/>
      <c r="Y27164" s="10"/>
      <c r="Z27164" s="10"/>
      <c r="AA27164" s="10"/>
      <c r="AB27164" s="10"/>
      <c r="AC27164" s="10"/>
      <c r="AD27164" s="10"/>
      <c r="AE27164" s="10"/>
      <c r="AF27164" s="10"/>
      <c r="AG27164" s="12"/>
    </row>
    <row r="27165" spans="1:33">
      <c r="A27165" s="10"/>
      <c r="B27165" s="10"/>
      <c r="C27165" s="10"/>
      <c r="D27165" s="10"/>
      <c r="E27165" s="10"/>
      <c r="F27165" s="10"/>
      <c r="G27165" s="10"/>
      <c r="H27165" s="10"/>
      <c r="I27165" s="10"/>
      <c r="J27165" s="10"/>
      <c r="K27165" s="10"/>
      <c r="L27165" s="10"/>
      <c r="M27165" s="10"/>
      <c r="N27165" s="10"/>
      <c r="O27165" s="10"/>
      <c r="P27165" s="10"/>
      <c r="Q27165" s="10"/>
      <c r="R27165" s="10"/>
      <c r="S27165" s="10"/>
      <c r="T27165" s="10"/>
      <c r="U27165" s="10"/>
      <c r="V27165" s="10"/>
      <c r="W27165" s="10"/>
      <c r="X27165" s="10"/>
      <c r="Y27165" s="10"/>
      <c r="Z27165" s="10"/>
      <c r="AA27165" s="10"/>
      <c r="AB27165" s="10"/>
      <c r="AC27165" s="10"/>
      <c r="AD27165" s="10"/>
      <c r="AE27165" s="10"/>
      <c r="AF27165" s="10"/>
      <c r="AG27165" s="12"/>
    </row>
    <row r="27166" spans="1:33">
      <c r="A27166" s="10"/>
      <c r="B27166" s="10"/>
      <c r="C27166" s="10"/>
      <c r="D27166" s="10"/>
      <c r="E27166" s="10"/>
      <c r="F27166" s="10"/>
      <c r="G27166" s="10"/>
      <c r="H27166" s="10"/>
      <c r="I27166" s="10"/>
      <c r="J27166" s="10"/>
      <c r="K27166" s="10"/>
      <c r="L27166" s="10"/>
      <c r="M27166" s="10"/>
      <c r="N27166" s="10"/>
      <c r="O27166" s="10"/>
      <c r="P27166" s="10"/>
      <c r="Q27166" s="10"/>
      <c r="R27166" s="10"/>
      <c r="S27166" s="10"/>
      <c r="T27166" s="10"/>
      <c r="U27166" s="10"/>
      <c r="V27166" s="10"/>
      <c r="W27166" s="10"/>
      <c r="X27166" s="10"/>
      <c r="Y27166" s="10"/>
      <c r="Z27166" s="10"/>
      <c r="AA27166" s="10"/>
      <c r="AB27166" s="10"/>
      <c r="AC27166" s="10"/>
      <c r="AD27166" s="10"/>
      <c r="AE27166" s="10"/>
      <c r="AF27166" s="10"/>
      <c r="AG27166" s="12"/>
    </row>
    <row r="27167" spans="1:33">
      <c r="A27167" s="10"/>
      <c r="B27167" s="10"/>
      <c r="C27167" s="10"/>
      <c r="D27167" s="10"/>
      <c r="E27167" s="10"/>
      <c r="F27167" s="10"/>
      <c r="G27167" s="10"/>
      <c r="H27167" s="10"/>
      <c r="I27167" s="10"/>
      <c r="J27167" s="10"/>
      <c r="K27167" s="10"/>
      <c r="L27167" s="10"/>
      <c r="M27167" s="10"/>
      <c r="N27167" s="10"/>
      <c r="O27167" s="10"/>
      <c r="P27167" s="10"/>
      <c r="Q27167" s="10"/>
      <c r="R27167" s="10"/>
      <c r="S27167" s="10"/>
      <c r="T27167" s="10"/>
      <c r="U27167" s="10"/>
      <c r="V27167" s="10"/>
      <c r="W27167" s="10"/>
      <c r="X27167" s="10"/>
      <c r="Y27167" s="10"/>
      <c r="Z27167" s="10"/>
      <c r="AA27167" s="10"/>
      <c r="AB27167" s="10"/>
      <c r="AC27167" s="10"/>
      <c r="AD27167" s="10"/>
      <c r="AE27167" s="10"/>
      <c r="AF27167" s="10"/>
      <c r="AG27167" s="12"/>
    </row>
    <row r="27168" spans="1:33">
      <c r="A27168" s="10"/>
      <c r="B27168" s="10"/>
      <c r="C27168" s="10"/>
      <c r="D27168" s="10"/>
      <c r="E27168" s="10"/>
      <c r="F27168" s="10"/>
      <c r="G27168" s="10"/>
      <c r="H27168" s="10"/>
      <c r="I27168" s="10"/>
      <c r="J27168" s="10"/>
      <c r="K27168" s="10"/>
      <c r="L27168" s="10"/>
      <c r="M27168" s="10"/>
      <c r="N27168" s="10"/>
      <c r="O27168" s="10"/>
      <c r="P27168" s="10"/>
      <c r="Q27168" s="10"/>
      <c r="R27168" s="10"/>
      <c r="S27168" s="10"/>
      <c r="T27168" s="10"/>
      <c r="U27168" s="10"/>
      <c r="V27168" s="10"/>
      <c r="W27168" s="10"/>
      <c r="X27168" s="10"/>
      <c r="Y27168" s="10"/>
      <c r="Z27168" s="10"/>
      <c r="AA27168" s="10"/>
      <c r="AB27168" s="10"/>
      <c r="AC27168" s="10"/>
      <c r="AD27168" s="10"/>
      <c r="AE27168" s="10"/>
      <c r="AF27168" s="10"/>
      <c r="AG27168" s="12"/>
    </row>
    <row r="27169" spans="1:33">
      <c r="A27169" s="10"/>
      <c r="B27169" s="10"/>
      <c r="C27169" s="10"/>
      <c r="D27169" s="10"/>
      <c r="E27169" s="10"/>
      <c r="F27169" s="10"/>
      <c r="G27169" s="10"/>
      <c r="H27169" s="10"/>
      <c r="I27169" s="10"/>
      <c r="J27169" s="10"/>
      <c r="K27169" s="10"/>
      <c r="L27169" s="10"/>
      <c r="M27169" s="10"/>
      <c r="N27169" s="10"/>
      <c r="O27169" s="10"/>
      <c r="P27169" s="10"/>
      <c r="Q27169" s="10"/>
      <c r="R27169" s="10"/>
      <c r="S27169" s="10"/>
      <c r="T27169" s="10"/>
      <c r="U27169" s="10"/>
      <c r="V27169" s="10"/>
      <c r="W27169" s="10"/>
      <c r="X27169" s="10"/>
      <c r="Y27169" s="10"/>
      <c r="Z27169" s="10"/>
      <c r="AA27169" s="10"/>
      <c r="AB27169" s="10"/>
      <c r="AC27169" s="10"/>
      <c r="AD27169" s="10"/>
      <c r="AE27169" s="10"/>
      <c r="AF27169" s="10"/>
      <c r="AG27169" s="12"/>
    </row>
    <row r="27170" spans="1:33">
      <c r="A27170" s="10"/>
      <c r="B27170" s="10"/>
      <c r="C27170" s="10"/>
      <c r="D27170" s="10"/>
      <c r="E27170" s="10"/>
      <c r="F27170" s="10"/>
      <c r="G27170" s="10"/>
      <c r="H27170" s="10"/>
      <c r="I27170" s="10"/>
      <c r="J27170" s="10"/>
      <c r="K27170" s="10"/>
      <c r="L27170" s="10"/>
      <c r="M27170" s="10"/>
      <c r="N27170" s="10"/>
      <c r="O27170" s="10"/>
      <c r="P27170" s="10"/>
      <c r="Q27170" s="10"/>
      <c r="R27170" s="10"/>
      <c r="S27170" s="10"/>
      <c r="T27170" s="10"/>
      <c r="U27170" s="10"/>
      <c r="V27170" s="10"/>
      <c r="W27170" s="10"/>
      <c r="X27170" s="10"/>
      <c r="Y27170" s="10"/>
      <c r="Z27170" s="10"/>
      <c r="AA27170" s="10"/>
      <c r="AB27170" s="10"/>
      <c r="AC27170" s="10"/>
      <c r="AD27170" s="10"/>
      <c r="AE27170" s="10"/>
      <c r="AF27170" s="10"/>
      <c r="AG27170" s="12"/>
    </row>
    <row r="27171" spans="1:33">
      <c r="A27171" s="10"/>
      <c r="B27171" s="10"/>
      <c r="C27171" s="10"/>
      <c r="D27171" s="10"/>
      <c r="E27171" s="10"/>
      <c r="F27171" s="10"/>
      <c r="G27171" s="10"/>
      <c r="H27171" s="10"/>
      <c r="I27171" s="10"/>
      <c r="J27171" s="10"/>
      <c r="K27171" s="10"/>
      <c r="L27171" s="10"/>
      <c r="M27171" s="10"/>
      <c r="N27171" s="10"/>
      <c r="O27171" s="10"/>
      <c r="P27171" s="10"/>
      <c r="Q27171" s="10"/>
      <c r="R27171" s="10"/>
      <c r="S27171" s="10"/>
      <c r="T27171" s="10"/>
      <c r="U27171" s="10"/>
      <c r="V27171" s="10"/>
      <c r="W27171" s="10"/>
      <c r="X27171" s="10"/>
      <c r="Y27171" s="10"/>
      <c r="Z27171" s="10"/>
      <c r="AA27171" s="10"/>
      <c r="AB27171" s="10"/>
      <c r="AC27171" s="10"/>
      <c r="AD27171" s="10"/>
      <c r="AE27171" s="10"/>
      <c r="AF27171" s="10"/>
      <c r="AG27171" s="12"/>
    </row>
    <row r="27172" spans="1:33">
      <c r="A27172" s="10"/>
      <c r="B27172" s="10"/>
      <c r="C27172" s="10"/>
      <c r="D27172" s="10"/>
      <c r="E27172" s="10"/>
      <c r="F27172" s="10"/>
      <c r="G27172" s="10"/>
      <c r="H27172" s="10"/>
      <c r="I27172" s="10"/>
      <c r="J27172" s="10"/>
      <c r="K27172" s="10"/>
      <c r="L27172" s="10"/>
      <c r="M27172" s="10"/>
      <c r="N27172" s="10"/>
      <c r="O27172" s="10"/>
      <c r="P27172" s="10"/>
      <c r="Q27172" s="10"/>
      <c r="R27172" s="10"/>
      <c r="S27172" s="10"/>
      <c r="T27172" s="10"/>
      <c r="U27172" s="10"/>
      <c r="V27172" s="10"/>
      <c r="W27172" s="10"/>
      <c r="X27172" s="10"/>
      <c r="Y27172" s="10"/>
      <c r="Z27172" s="10"/>
      <c r="AA27172" s="10"/>
      <c r="AB27172" s="10"/>
      <c r="AC27172" s="10"/>
      <c r="AD27172" s="10"/>
      <c r="AE27172" s="10"/>
      <c r="AF27172" s="10"/>
      <c r="AG27172" s="12"/>
    </row>
    <row r="27173" spans="1:33">
      <c r="A27173" s="10"/>
      <c r="B27173" s="10"/>
      <c r="C27173" s="10"/>
      <c r="D27173" s="10"/>
      <c r="E27173" s="10"/>
      <c r="F27173" s="10"/>
      <c r="G27173" s="10"/>
      <c r="H27173" s="10"/>
      <c r="I27173" s="10"/>
      <c r="J27173" s="10"/>
      <c r="K27173" s="10"/>
      <c r="L27173" s="10"/>
      <c r="M27173" s="10"/>
      <c r="N27173" s="10"/>
      <c r="O27173" s="10"/>
      <c r="P27173" s="10"/>
      <c r="Q27173" s="10"/>
      <c r="R27173" s="10"/>
      <c r="S27173" s="10"/>
      <c r="T27173" s="10"/>
      <c r="U27173" s="10"/>
      <c r="V27173" s="10"/>
      <c r="W27173" s="10"/>
      <c r="X27173" s="10"/>
      <c r="Y27173" s="10"/>
      <c r="Z27173" s="10"/>
      <c r="AA27173" s="10"/>
      <c r="AB27173" s="10"/>
      <c r="AC27173" s="10"/>
      <c r="AD27173" s="10"/>
      <c r="AE27173" s="10"/>
      <c r="AF27173" s="10"/>
      <c r="AG27173" s="12"/>
    </row>
    <row r="27174" spans="1:33">
      <c r="A27174" s="10"/>
      <c r="B27174" s="10"/>
      <c r="C27174" s="10"/>
      <c r="D27174" s="10"/>
      <c r="E27174" s="10"/>
      <c r="F27174" s="10"/>
      <c r="G27174" s="10"/>
      <c r="H27174" s="10"/>
      <c r="I27174" s="10"/>
      <c r="J27174" s="10"/>
      <c r="K27174" s="10"/>
      <c r="L27174" s="10"/>
      <c r="M27174" s="10"/>
      <c r="N27174" s="10"/>
      <c r="O27174" s="10"/>
      <c r="P27174" s="10"/>
      <c r="Q27174" s="10"/>
      <c r="R27174" s="10"/>
      <c r="S27174" s="10"/>
      <c r="T27174" s="10"/>
      <c r="U27174" s="10"/>
      <c r="V27174" s="10"/>
      <c r="W27174" s="10"/>
      <c r="X27174" s="10"/>
      <c r="Y27174" s="10"/>
      <c r="Z27174" s="10"/>
      <c r="AA27174" s="10"/>
      <c r="AB27174" s="10"/>
      <c r="AC27174" s="10"/>
      <c r="AD27174" s="10"/>
      <c r="AE27174" s="10"/>
      <c r="AF27174" s="10"/>
      <c r="AG27174" s="12"/>
    </row>
    <row r="27175" s="1" customFormat="1" spans="1:33">
      <c r="A27175" s="10"/>
      <c r="B27175" s="10"/>
      <c r="C27175" s="10"/>
      <c r="D27175" s="10"/>
      <c r="E27175" s="10"/>
      <c r="F27175" s="10"/>
      <c r="G27175" s="10"/>
      <c r="H27175" s="10"/>
      <c r="I27175" s="10"/>
      <c r="J27175" s="10"/>
      <c r="K27175" s="10"/>
      <c r="L27175" s="10"/>
      <c r="M27175" s="10"/>
      <c r="N27175" s="10"/>
      <c r="O27175" s="10"/>
      <c r="P27175" s="10"/>
      <c r="Q27175" s="10"/>
      <c r="R27175" s="10"/>
      <c r="S27175" s="10"/>
      <c r="T27175" s="10"/>
      <c r="U27175" s="10"/>
      <c r="V27175" s="10"/>
      <c r="W27175" s="10"/>
      <c r="X27175" s="10"/>
      <c r="Y27175" s="10"/>
      <c r="Z27175" s="10"/>
      <c r="AA27175" s="10"/>
      <c r="AB27175" s="10"/>
      <c r="AC27175" s="10"/>
      <c r="AD27175" s="10"/>
      <c r="AE27175" s="10"/>
      <c r="AF27175" s="10"/>
      <c r="AG27175" s="12"/>
    </row>
    <row r="27176" s="1" customFormat="1" spans="1:33">
      <c r="A27176" s="10"/>
      <c r="B27176" s="10"/>
      <c r="C27176" s="10"/>
      <c r="D27176" s="10"/>
      <c r="E27176" s="10"/>
      <c r="F27176" s="10"/>
      <c r="G27176" s="10"/>
      <c r="H27176" s="10"/>
      <c r="I27176" s="10"/>
      <c r="J27176" s="10"/>
      <c r="K27176" s="10"/>
      <c r="L27176" s="10"/>
      <c r="M27176" s="10"/>
      <c r="N27176" s="10"/>
      <c r="O27176" s="10"/>
      <c r="P27176" s="10"/>
      <c r="Q27176" s="10"/>
      <c r="R27176" s="10"/>
      <c r="S27176" s="10"/>
      <c r="T27176" s="10"/>
      <c r="U27176" s="10"/>
      <c r="V27176" s="10"/>
      <c r="W27176" s="10"/>
      <c r="X27176" s="10"/>
      <c r="Y27176" s="10"/>
      <c r="Z27176" s="10"/>
      <c r="AA27176" s="10"/>
      <c r="AB27176" s="10"/>
      <c r="AC27176" s="10"/>
      <c r="AD27176" s="10"/>
      <c r="AE27176" s="10"/>
      <c r="AF27176" s="10"/>
      <c r="AG27176" s="12"/>
    </row>
    <row r="27177" s="1" customFormat="1" spans="1:33">
      <c r="A27177" s="10"/>
      <c r="B27177" s="10"/>
      <c r="C27177" s="10"/>
      <c r="D27177" s="10"/>
      <c r="E27177" s="10"/>
      <c r="F27177" s="10"/>
      <c r="G27177" s="10"/>
      <c r="H27177" s="10"/>
      <c r="I27177" s="10"/>
      <c r="J27177" s="10"/>
      <c r="K27177" s="10"/>
      <c r="L27177" s="10"/>
      <c r="M27177" s="10"/>
      <c r="N27177" s="10"/>
      <c r="O27177" s="10"/>
      <c r="P27177" s="10"/>
      <c r="Q27177" s="10"/>
      <c r="R27177" s="10"/>
      <c r="S27177" s="10"/>
      <c r="T27177" s="10"/>
      <c r="U27177" s="10"/>
      <c r="V27177" s="10"/>
      <c r="W27177" s="10"/>
      <c r="X27177" s="10"/>
      <c r="Y27177" s="10"/>
      <c r="Z27177" s="10"/>
      <c r="AA27177" s="10"/>
      <c r="AB27177" s="10"/>
      <c r="AC27177" s="10"/>
      <c r="AD27177" s="10"/>
      <c r="AE27177" s="10"/>
      <c r="AF27177" s="10"/>
      <c r="AG27177" s="12"/>
    </row>
    <row r="27178" s="1" customFormat="1" spans="1:33">
      <c r="A27178" s="10"/>
      <c r="B27178" s="10"/>
      <c r="C27178" s="10"/>
      <c r="D27178" s="10"/>
      <c r="E27178" s="10"/>
      <c r="F27178" s="10"/>
      <c r="G27178" s="10"/>
      <c r="H27178" s="10"/>
      <c r="I27178" s="10"/>
      <c r="J27178" s="10"/>
      <c r="K27178" s="10"/>
      <c r="L27178" s="10"/>
      <c r="M27178" s="10"/>
      <c r="N27178" s="10"/>
      <c r="O27178" s="10"/>
      <c r="P27178" s="10"/>
      <c r="Q27178" s="10"/>
      <c r="R27178" s="10"/>
      <c r="S27178" s="10"/>
      <c r="T27178" s="10"/>
      <c r="U27178" s="10"/>
      <c r="V27178" s="10"/>
      <c r="W27178" s="10"/>
      <c r="X27178" s="10"/>
      <c r="Y27178" s="10"/>
      <c r="Z27178" s="10"/>
      <c r="AA27178" s="10"/>
      <c r="AB27178" s="10"/>
      <c r="AC27178" s="10"/>
      <c r="AD27178" s="10"/>
      <c r="AE27178" s="10"/>
      <c r="AF27178" s="10"/>
      <c r="AG27178" s="12"/>
    </row>
    <row r="27179" s="1" customFormat="1" spans="1:33">
      <c r="A27179" s="10"/>
      <c r="B27179" s="10"/>
      <c r="C27179" s="10"/>
      <c r="D27179" s="10"/>
      <c r="E27179" s="10"/>
      <c r="F27179" s="10"/>
      <c r="G27179" s="10"/>
      <c r="H27179" s="10"/>
      <c r="I27179" s="10"/>
      <c r="J27179" s="10"/>
      <c r="K27179" s="10"/>
      <c r="L27179" s="10"/>
      <c r="M27179" s="10"/>
      <c r="N27179" s="10"/>
      <c r="O27179" s="10"/>
      <c r="P27179" s="10"/>
      <c r="Q27179" s="10"/>
      <c r="R27179" s="10"/>
      <c r="S27179" s="10"/>
      <c r="T27179" s="10"/>
      <c r="U27179" s="10"/>
      <c r="V27179" s="10"/>
      <c r="W27179" s="10"/>
      <c r="X27179" s="10"/>
      <c r="Y27179" s="10"/>
      <c r="Z27179" s="10"/>
      <c r="AA27179" s="10"/>
      <c r="AB27179" s="10"/>
      <c r="AC27179" s="10"/>
      <c r="AD27179" s="10"/>
      <c r="AE27179" s="10"/>
      <c r="AF27179" s="10"/>
      <c r="AG27179" s="12"/>
    </row>
    <row r="27180" s="1" customFormat="1" spans="1:33">
      <c r="A27180" s="10"/>
      <c r="B27180" s="10"/>
      <c r="C27180" s="10"/>
      <c r="D27180" s="10"/>
      <c r="E27180" s="10"/>
      <c r="F27180" s="10"/>
      <c r="G27180" s="10"/>
      <c r="H27180" s="10"/>
      <c r="I27180" s="10"/>
      <c r="J27180" s="10"/>
      <c r="K27180" s="10"/>
      <c r="L27180" s="10"/>
      <c r="M27180" s="10"/>
      <c r="N27180" s="10"/>
      <c r="O27180" s="10"/>
      <c r="P27180" s="10"/>
      <c r="Q27180" s="10"/>
      <c r="R27180" s="10"/>
      <c r="S27180" s="10"/>
      <c r="T27180" s="10"/>
      <c r="U27180" s="10"/>
      <c r="V27180" s="10"/>
      <c r="W27180" s="10"/>
      <c r="X27180" s="10"/>
      <c r="Y27180" s="10"/>
      <c r="Z27180" s="10"/>
      <c r="AA27180" s="10"/>
      <c r="AB27180" s="10"/>
      <c r="AC27180" s="10"/>
      <c r="AD27180" s="10"/>
      <c r="AE27180" s="10"/>
      <c r="AF27180" s="10"/>
      <c r="AG27180" s="12"/>
    </row>
    <row r="27181" s="1" customFormat="1" spans="1:33">
      <c r="A27181" s="10"/>
      <c r="B27181" s="10"/>
      <c r="C27181" s="10"/>
      <c r="D27181" s="10"/>
      <c r="E27181" s="10"/>
      <c r="F27181" s="10"/>
      <c r="G27181" s="10"/>
      <c r="H27181" s="10"/>
      <c r="I27181" s="10"/>
      <c r="J27181" s="10"/>
      <c r="K27181" s="10"/>
      <c r="L27181" s="10"/>
      <c r="M27181" s="10"/>
      <c r="N27181" s="10"/>
      <c r="O27181" s="10"/>
      <c r="P27181" s="10"/>
      <c r="Q27181" s="10"/>
      <c r="R27181" s="10"/>
      <c r="S27181" s="10"/>
      <c r="T27181" s="10"/>
      <c r="U27181" s="10"/>
      <c r="V27181" s="10"/>
      <c r="W27181" s="10"/>
      <c r="X27181" s="10"/>
      <c r="Y27181" s="10"/>
      <c r="Z27181" s="10"/>
      <c r="AA27181" s="10"/>
      <c r="AB27181" s="10"/>
      <c r="AC27181" s="10"/>
      <c r="AD27181" s="10"/>
      <c r="AE27181" s="10"/>
      <c r="AF27181" s="10"/>
      <c r="AG27181" s="12"/>
    </row>
  </sheetData>
  <autoFilter ref="A1:AG3270">
    <extLst/>
  </autoFilter>
  <sortState ref="A2:AG3270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85725</xdr:colOff>
                <xdr:row>0</xdr:row>
                <xdr:rowOff>0</xdr:rowOff>
              </from>
              <to>
                <xdr:col>34</xdr:col>
                <xdr:colOff>66675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7499"/>
  <sheetViews>
    <sheetView workbookViewId="0">
      <selection activeCell="G26" sqref="G26"/>
    </sheetView>
  </sheetViews>
  <sheetFormatPr defaultColWidth="9" defaultRowHeight="14.25"/>
  <cols>
    <col min="1" max="2" width="22.5" customWidth="1"/>
    <col min="7" max="7" width="12.875"/>
    <col min="9" max="9" width="12.625"/>
  </cols>
  <sheetData>
    <row r="1" spans="1:9">
      <c r="A1" t="s">
        <v>11</v>
      </c>
      <c r="B1" t="s">
        <v>15840</v>
      </c>
      <c r="C1" t="s">
        <v>15841</v>
      </c>
      <c r="D1" t="s">
        <v>15842</v>
      </c>
      <c r="E1" t="s">
        <v>15843</v>
      </c>
      <c r="F1" t="s">
        <v>15844</v>
      </c>
      <c r="G1" t="s">
        <v>15845</v>
      </c>
      <c r="H1" t="s">
        <v>15846</v>
      </c>
      <c r="I1" t="s">
        <v>15847</v>
      </c>
    </row>
    <row r="2" s="6" customFormat="1" spans="1:6">
      <c r="A2" s="6" t="s">
        <v>15848</v>
      </c>
      <c r="C2" s="6">
        <f>SUM(C3:C65303)</f>
        <v>269</v>
      </c>
      <c r="D2" s="6">
        <f>SUM(D3:D65303)</f>
        <v>507</v>
      </c>
      <c r="E2" s="6">
        <f>SUM(E3:E65303)</f>
        <v>785</v>
      </c>
      <c r="F2" s="6">
        <f>SUM(F3:F65303)</f>
        <v>997</v>
      </c>
    </row>
    <row r="3" spans="1:9">
      <c r="A3" s="7" t="s">
        <v>41</v>
      </c>
      <c r="B3" s="8" t="str">
        <f>VLOOKUP(A3,'[1]子sku-父sku'!$A:$B,2,0)</f>
        <v>YZ-BS-1580</v>
      </c>
      <c r="C3" s="8">
        <f>SUMIFS(allorders!O:O,allorders!L:L,$A3,allorders!AG:AG,"&lt;="&amp;日期!$B$5,allorders!AG:AG,"&gt;="&amp;日期!$B$6,allorders!Q:Q,"&lt;&gt;"&amp;"",allorders!N:N,"Shipped")</f>
        <v>0</v>
      </c>
      <c r="D3" s="8">
        <f>SUMIFS(allorders!$O:$O,allorders!$L:$L,$A3,allorders!$AG:$AG,"&lt;="&amp;日期!$B$7,allorders!$AG:$AG,"&gt;="&amp;日期!$B$8,allorders!Q:Q,"&lt;&gt;"&amp;"",allorders!N:N,"Shipped")</f>
        <v>0</v>
      </c>
      <c r="E3" s="8">
        <f>SUMIFS(allorders!$O:$O,allorders!$L:$L,$A3,allorders!$AG:$AG,"&lt;="&amp;日期!$B$9,allorders!$AG:$AG,"&gt;="&amp;日期!$B$10,allorders!Q:Q,"&lt;&gt;"&amp;"",allorders!N:N,"Shipped")</f>
        <v>1</v>
      </c>
      <c r="F3" s="8">
        <f>SUMIFS(allorders!$O:$O,allorders!$L:$L,$A3,allorders!$AG:$AG,"&lt;="&amp;日期!$B$11,allorders!$AG:$AG,"&gt;="&amp;日期!$B$12,allorders!Q:Q,"&lt;&gt;"&amp;"",allorders!N:N,"Shipped")</f>
        <v>2</v>
      </c>
      <c r="G3" s="8">
        <f>SUMIFS(allorders!Q:Q,allorders!L:L,A3,allorders!AG:AG,"&lt;="&amp;日期!$B$5,allorders!AG:AG,"&gt;="&amp;日期!$B$12,allorders!N:N,"Shipped")/SUM(C3:F3)</f>
        <v>12.4933333333333</v>
      </c>
      <c r="H3" s="8">
        <f>SUMIFS(allorders!Q:Q,allorders!L:L,A3,allorders!AG:AG,"&gt;="&amp;日期!$B$12,allorders!AG:AG,"&lt;="&amp;日期!$B$5,allorders!N:N,"Shipped")</f>
        <v>37.48</v>
      </c>
      <c r="I3" s="8">
        <f t="shared" ref="I3:I66" si="0">SUM(C3:F3)</f>
        <v>3</v>
      </c>
    </row>
    <row r="4" spans="1:9">
      <c r="A4" s="7" t="s">
        <v>50</v>
      </c>
      <c r="B4" s="8" t="str">
        <f>VLOOKUP(A4,'[1]子sku-父sku'!$A:$B,2,0)</f>
        <v>XZ-BS-007</v>
      </c>
      <c r="C4" s="8">
        <f>SUMIFS(allorders!O:O,allorders!L:L,$A4,allorders!AG:AG,"&lt;="&amp;日期!$B$5,allorders!AG:AG,"&gt;="&amp;日期!$B$6,allorders!Q:Q,"&lt;&gt;"&amp;"",allorders!N:N,"Shipped")</f>
        <v>0</v>
      </c>
      <c r="D4" s="8">
        <f>SUMIFS(allorders!$O:$O,allorders!$L:$L,$A4,allorders!$AG:$AG,"&lt;="&amp;日期!$B$7,allorders!$AG:$AG,"&gt;="&amp;日期!$B$8,allorders!Q:Q,"&lt;&gt;"&amp;"",allorders!N:N,"Shipped")</f>
        <v>0</v>
      </c>
      <c r="E4" s="8">
        <f>SUMIFS(allorders!$O:$O,allorders!$L:$L,$A4,allorders!$AG:$AG,"&lt;="&amp;日期!$B$9,allorders!$AG:$AG,"&gt;="&amp;日期!$B$10,allorders!Q:Q,"&lt;&gt;"&amp;"",allorders!N:N,"Shipped")</f>
        <v>0</v>
      </c>
      <c r="F4" s="8">
        <f>SUMIFS(allorders!$O:$O,allorders!$L:$L,$A4,allorders!$AG:$AG,"&lt;="&amp;日期!$B$11,allorders!$AG:$AG,"&gt;="&amp;日期!$B$12,allorders!Q:Q,"&lt;&gt;"&amp;"",allorders!N:N,"Shipped")</f>
        <v>2</v>
      </c>
      <c r="G4" s="8">
        <f>SUMIFS(allorders!Q:Q,allorders!L:L,A4,allorders!AG:AG,"&lt;="&amp;日期!$B$5,allorders!AG:AG,"&gt;="&amp;日期!$B$12,allorders!N:N,"Shipped")/SUM(C4:F4)</f>
        <v>6.8</v>
      </c>
      <c r="H4" s="8">
        <f>SUMIFS(allorders!Q:Q,allorders!L:L,A4,allorders!AG:AG,"&gt;="&amp;日期!$B$12,allorders!AG:AG,"&lt;="&amp;日期!$B$5,allorders!N:N,"Shipped")</f>
        <v>13.6</v>
      </c>
      <c r="I4" s="8">
        <f t="shared" si="0"/>
        <v>2</v>
      </c>
    </row>
    <row r="5" spans="1:9">
      <c r="A5" s="7" t="s">
        <v>58</v>
      </c>
      <c r="B5" s="8" t="str">
        <f>VLOOKUP(A5,'[1]子sku-父sku'!$A:$B,2,0)</f>
        <v>YZ-BS-5505</v>
      </c>
      <c r="C5" s="8">
        <f>SUMIFS(allorders!O:O,allorders!L:L,$A5,allorders!AG:AG,"&lt;="&amp;日期!$B$5,allorders!AG:AG,"&gt;="&amp;日期!$B$6,allorders!Q:Q,"&lt;&gt;"&amp;"",allorders!N:N,"Shipped")</f>
        <v>1</v>
      </c>
      <c r="D5" s="8">
        <f>SUMIFS(allorders!$O:$O,allorders!$L:$L,$A5,allorders!$AG:$AG,"&lt;="&amp;日期!$B$7,allorders!$AG:$AG,"&gt;="&amp;日期!$B$8,allorders!Q:Q,"&lt;&gt;"&amp;"",allorders!N:N,"Shipped")</f>
        <v>1</v>
      </c>
      <c r="E5" s="8">
        <f>SUMIFS(allorders!$O:$O,allorders!$L:$L,$A5,allorders!$AG:$AG,"&lt;="&amp;日期!$B$9,allorders!$AG:$AG,"&gt;="&amp;日期!$B$10,allorders!Q:Q,"&lt;&gt;"&amp;"",allorders!N:N,"Shipped")</f>
        <v>6</v>
      </c>
      <c r="F5" s="8">
        <f>SUMIFS(allorders!$O:$O,allorders!$L:$L,$A5,allorders!$AG:$AG,"&lt;="&amp;日期!$B$11,allorders!$AG:$AG,"&gt;="&amp;日期!$B$12,allorders!Q:Q,"&lt;&gt;"&amp;"",allorders!N:N,"Shipped")</f>
        <v>9</v>
      </c>
      <c r="G5" s="8">
        <f>SUMIFS(allorders!Q:Q,allorders!L:L,A5,allorders!AG:AG,"&lt;="&amp;日期!$B$5,allorders!AG:AG,"&gt;="&amp;日期!$B$12,allorders!N:N,"Shipped")/SUM(C5:F5)</f>
        <v>20.1376470588235</v>
      </c>
      <c r="H5" s="8">
        <f>SUMIFS(allorders!Q:Q,allorders!L:L,A5,allorders!AG:AG,"&gt;="&amp;日期!$B$12,allorders!AG:AG,"&lt;="&amp;日期!$B$5,allorders!N:N,"Shipped")</f>
        <v>342.34</v>
      </c>
      <c r="I5" s="8">
        <f t="shared" si="0"/>
        <v>17</v>
      </c>
    </row>
    <row r="6" spans="1:9">
      <c r="A6" s="7" t="s">
        <v>67</v>
      </c>
      <c r="B6" s="8" t="str">
        <f>VLOOKUP(A6,'[1]子sku-父sku'!$A:$B,2,0)</f>
        <v>BS-WH17017</v>
      </c>
      <c r="C6" s="8">
        <f>SUMIFS(allorders!O:O,allorders!L:L,$A6,allorders!AG:AG,"&lt;="&amp;日期!$B$5,allorders!AG:AG,"&gt;="&amp;日期!$B$6,allorders!Q:Q,"&lt;&gt;"&amp;"",allorders!N:N,"Shipped")</f>
        <v>0</v>
      </c>
      <c r="D6" s="8">
        <f>SUMIFS(allorders!$O:$O,allorders!$L:$L,$A6,allorders!$AG:$AG,"&lt;="&amp;日期!$B$7,allorders!$AG:$AG,"&gt;="&amp;日期!$B$8,allorders!Q:Q,"&lt;&gt;"&amp;"",allorders!N:N,"Shipped")</f>
        <v>2</v>
      </c>
      <c r="E6" s="8">
        <f>SUMIFS(allorders!$O:$O,allorders!$L:$L,$A6,allorders!$AG:$AG,"&lt;="&amp;日期!$B$9,allorders!$AG:$AG,"&gt;="&amp;日期!$B$10,allorders!Q:Q,"&lt;&gt;"&amp;"",allorders!N:N,"Shipped")</f>
        <v>4</v>
      </c>
      <c r="F6" s="8">
        <f>SUMIFS(allorders!$O:$O,allorders!$L:$L,$A6,allorders!$AG:$AG,"&lt;="&amp;日期!$B$11,allorders!$AG:$AG,"&gt;="&amp;日期!$B$12,allorders!Q:Q,"&lt;&gt;"&amp;"",allorders!N:N,"Shipped")</f>
        <v>10</v>
      </c>
      <c r="G6" s="8">
        <f>SUMIFS(allorders!Q:Q,allorders!L:L,A6,allorders!AG:AG,"&lt;="&amp;日期!$B$5,allorders!AG:AG,"&gt;="&amp;日期!$B$12,allorders!N:N,"Shipped")/SUM(C6:F6)</f>
        <v>19.4775</v>
      </c>
      <c r="H6" s="8">
        <f>SUMIFS(allorders!Q:Q,allorders!L:L,A6,allorders!AG:AG,"&gt;="&amp;日期!$B$12,allorders!AG:AG,"&lt;="&amp;日期!$B$5,allorders!N:N,"Shipped")</f>
        <v>311.64</v>
      </c>
      <c r="I6" s="8">
        <f t="shared" si="0"/>
        <v>16</v>
      </c>
    </row>
    <row r="7" spans="1:9">
      <c r="A7" s="7" t="s">
        <v>76</v>
      </c>
      <c r="B7" s="8" t="str">
        <f>VLOOKUP(A7,'[1]子sku-父sku'!$A:$B,2,0)</f>
        <v>BS-BN-1501</v>
      </c>
      <c r="C7" s="8">
        <f>SUMIFS(allorders!O:O,allorders!L:L,$A7,allorders!AG:AG,"&lt;="&amp;日期!$B$5,allorders!AG:AG,"&gt;="&amp;日期!$B$6,allorders!Q:Q,"&lt;&gt;"&amp;"",allorders!N:N,"Shipped")</f>
        <v>0</v>
      </c>
      <c r="D7" s="8">
        <f>SUMIFS(allorders!$O:$O,allorders!$L:$L,$A7,allorders!$AG:$AG,"&lt;="&amp;日期!$B$7,allorders!$AG:$AG,"&gt;="&amp;日期!$B$8,allorders!Q:Q,"&lt;&gt;"&amp;"",allorders!N:N,"Shipped")</f>
        <v>0</v>
      </c>
      <c r="E7" s="8">
        <f>SUMIFS(allorders!$O:$O,allorders!$L:$L,$A7,allorders!$AG:$AG,"&lt;="&amp;日期!$B$9,allorders!$AG:$AG,"&gt;="&amp;日期!$B$10,allorders!Q:Q,"&lt;&gt;"&amp;"",allorders!N:N,"Shipped")</f>
        <v>0</v>
      </c>
      <c r="F7" s="8">
        <f>SUMIFS(allorders!$O:$O,allorders!$L:$L,$A7,allorders!$AG:$AG,"&lt;="&amp;日期!$B$11,allorders!$AG:$AG,"&gt;="&amp;日期!$B$12,allorders!Q:Q,"&lt;&gt;"&amp;"",allorders!N:N,"Shipped")</f>
        <v>0</v>
      </c>
      <c r="G7" s="8" t="e">
        <f>SUMIFS(allorders!Q:Q,allorders!L:L,A7,allorders!AG:AG,"&lt;="&amp;日期!$B$5,allorders!AG:AG,"&gt;="&amp;日期!$B$12,allorders!N:N,"Shipped")/SUM(C7:F7)</f>
        <v>#DIV/0!</v>
      </c>
      <c r="H7" s="8">
        <f>SUMIFS(allorders!Q:Q,allorders!L:L,A7,allorders!AG:AG,"&gt;="&amp;日期!$B$12,allorders!AG:AG,"&lt;="&amp;日期!$B$5,allorders!N:N,"Shipped")</f>
        <v>0</v>
      </c>
      <c r="I7" s="8">
        <f t="shared" si="0"/>
        <v>0</v>
      </c>
    </row>
    <row r="8" spans="1:9">
      <c r="A8" s="7" t="s">
        <v>84</v>
      </c>
      <c r="B8" s="8" t="str">
        <f>VLOOKUP(A8,'[1]子sku-父sku'!$A:$B,2,0)</f>
        <v>YZ-CSM022</v>
      </c>
      <c r="C8" s="8">
        <f>SUMIFS(allorders!O:O,allorders!L:L,$A8,allorders!AG:AG,"&lt;="&amp;日期!$B$5,allorders!AG:AG,"&gt;="&amp;日期!$B$6,allorders!Q:Q,"&lt;&gt;"&amp;"",allorders!N:N,"Shipped")</f>
        <v>1</v>
      </c>
      <c r="D8" s="8">
        <f>SUMIFS(allorders!$O:$O,allorders!$L:$L,$A8,allorders!$AG:$AG,"&lt;="&amp;日期!$B$7,allorders!$AG:$AG,"&gt;="&amp;日期!$B$8,allorders!Q:Q,"&lt;&gt;"&amp;"",allorders!N:N,"Shipped")</f>
        <v>1</v>
      </c>
      <c r="E8" s="8">
        <f>SUMIFS(allorders!$O:$O,allorders!$L:$L,$A8,allorders!$AG:$AG,"&lt;="&amp;日期!$B$9,allorders!$AG:$AG,"&gt;="&amp;日期!$B$10,allorders!Q:Q,"&lt;&gt;"&amp;"",allorders!N:N,"Shipped")</f>
        <v>1</v>
      </c>
      <c r="F8" s="8">
        <f>SUMIFS(allorders!$O:$O,allorders!$L:$L,$A8,allorders!$AG:$AG,"&lt;="&amp;日期!$B$11,allorders!$AG:$AG,"&gt;="&amp;日期!$B$12,allorders!Q:Q,"&lt;&gt;"&amp;"",allorders!N:N,"Shipped")</f>
        <v>3</v>
      </c>
      <c r="G8" s="8">
        <f>SUMIFS(allorders!Q:Q,allorders!L:L,A8,allorders!AG:AG,"&lt;="&amp;日期!$B$5,allorders!AG:AG,"&gt;="&amp;日期!$B$12,allorders!N:N,"Shipped")/SUM(C8:F8)</f>
        <v>12.87</v>
      </c>
      <c r="H8" s="8">
        <f>SUMIFS(allorders!Q:Q,allorders!L:L,A8,allorders!AG:AG,"&gt;="&amp;日期!$B$12,allorders!AG:AG,"&lt;="&amp;日期!$B$5,allorders!N:N,"Shipped")</f>
        <v>77.22</v>
      </c>
      <c r="I8" s="8">
        <f t="shared" si="0"/>
        <v>6</v>
      </c>
    </row>
    <row r="9" spans="1:9">
      <c r="A9" s="7" t="s">
        <v>93</v>
      </c>
      <c r="B9" s="8" t="str">
        <f>VLOOKUP(A9,'[1]子sku-父sku'!$A:$B,2,0)</f>
        <v>CS-LY166</v>
      </c>
      <c r="C9" s="8">
        <f>SUMIFS(allorders!O:O,allorders!L:L,$A9,allorders!AG:AG,"&lt;="&amp;日期!$B$5,allorders!AG:AG,"&gt;="&amp;日期!$B$6,allorders!Q:Q,"&lt;&gt;"&amp;"",allorders!N:N,"Shipped")</f>
        <v>0</v>
      </c>
      <c r="D9" s="8">
        <f>SUMIFS(allorders!$O:$O,allorders!$L:$L,$A9,allorders!$AG:$AG,"&lt;="&amp;日期!$B$7,allorders!$AG:$AG,"&gt;="&amp;日期!$B$8,allorders!Q:Q,"&lt;&gt;"&amp;"",allorders!N:N,"Shipped")</f>
        <v>0</v>
      </c>
      <c r="E9" s="8">
        <f>SUMIFS(allorders!$O:$O,allorders!$L:$L,$A9,allorders!$AG:$AG,"&lt;="&amp;日期!$B$9,allorders!$AG:$AG,"&gt;="&amp;日期!$B$10,allorders!Q:Q,"&lt;&gt;"&amp;"",allorders!N:N,"Shipped")</f>
        <v>2</v>
      </c>
      <c r="F9" s="8">
        <f>SUMIFS(allorders!$O:$O,allorders!$L:$L,$A9,allorders!$AG:$AG,"&lt;="&amp;日期!$B$11,allorders!$AG:$AG,"&gt;="&amp;日期!$B$12,allorders!Q:Q,"&lt;&gt;"&amp;"",allorders!N:N,"Shipped")</f>
        <v>2</v>
      </c>
      <c r="G9" s="8">
        <f>SUMIFS(allorders!Q:Q,allorders!L:L,A9,allorders!AG:AG,"&lt;="&amp;日期!$B$5,allorders!AG:AG,"&gt;="&amp;日期!$B$12,allorders!N:N,"Shipped")/SUM(C9:F9)</f>
        <v>18.8675</v>
      </c>
      <c r="H9" s="8">
        <f>SUMIFS(allorders!Q:Q,allorders!L:L,A9,allorders!AG:AG,"&gt;="&amp;日期!$B$12,allorders!AG:AG,"&lt;="&amp;日期!$B$5,allorders!N:N,"Shipped")</f>
        <v>75.47</v>
      </c>
      <c r="I9" s="8">
        <f t="shared" si="0"/>
        <v>4</v>
      </c>
    </row>
    <row r="10" spans="1:9">
      <c r="A10" s="7" t="s">
        <v>100</v>
      </c>
      <c r="B10" s="8" t="str">
        <f>VLOOKUP(A10,'[1]子sku-父sku'!$A:$B,2,0)</f>
        <v>YZ-BEHY2049</v>
      </c>
      <c r="C10" s="8">
        <f>SUMIFS(allorders!O:O,allorders!L:L,$A10,allorders!AG:AG,"&lt;="&amp;日期!$B$5,allorders!AG:AG,"&gt;="&amp;日期!$B$6,allorders!Q:Q,"&lt;&gt;"&amp;"",allorders!N:N,"Shipped")</f>
        <v>0</v>
      </c>
      <c r="D10" s="8">
        <f>SUMIFS(allorders!$O:$O,allorders!$L:$L,$A10,allorders!$AG:$AG,"&lt;="&amp;日期!$B$7,allorders!$AG:$AG,"&gt;="&amp;日期!$B$8,allorders!Q:Q,"&lt;&gt;"&amp;"",allorders!N:N,"Shipped")</f>
        <v>1</v>
      </c>
      <c r="E10" s="8">
        <f>SUMIFS(allorders!$O:$O,allorders!$L:$L,$A10,allorders!$AG:$AG,"&lt;="&amp;日期!$B$9,allorders!$AG:$AG,"&gt;="&amp;日期!$B$10,allorders!Q:Q,"&lt;&gt;"&amp;"",allorders!N:N,"Shipped")</f>
        <v>0</v>
      </c>
      <c r="F10" s="8">
        <f>SUMIFS(allorders!$O:$O,allorders!$L:$L,$A10,allorders!$AG:$AG,"&lt;="&amp;日期!$B$11,allorders!$AG:$AG,"&gt;="&amp;日期!$B$12,allorders!Q:Q,"&lt;&gt;"&amp;"",allorders!N:N,"Shipped")</f>
        <v>1</v>
      </c>
      <c r="G10" s="8">
        <f>SUMIFS(allorders!Q:Q,allorders!L:L,A10,allorders!AG:AG,"&lt;="&amp;日期!$B$5,allorders!AG:AG,"&gt;="&amp;日期!$B$12,allorders!N:N,"Shipped")/SUM(C10:F10)</f>
        <v>19.49</v>
      </c>
      <c r="H10" s="8">
        <f>SUMIFS(allorders!Q:Q,allorders!L:L,A10,allorders!AG:AG,"&gt;="&amp;日期!$B$12,allorders!AG:AG,"&lt;="&amp;日期!$B$5,allorders!N:N,"Shipped")</f>
        <v>38.98</v>
      </c>
      <c r="I10" s="8">
        <f t="shared" si="0"/>
        <v>2</v>
      </c>
    </row>
    <row r="11" spans="1:9">
      <c r="A11" s="7" t="s">
        <v>109</v>
      </c>
      <c r="B11" s="8" t="str">
        <f>VLOOKUP(A11,'[1]子sku-父sku'!$A:$B,2,0)</f>
        <v>YZ-BS-BSLL</v>
      </c>
      <c r="C11" s="8">
        <f>SUMIFS(allorders!O:O,allorders!L:L,$A11,allorders!AG:AG,"&lt;="&amp;日期!$B$5,allorders!AG:AG,"&gt;="&amp;日期!$B$6,allorders!Q:Q,"&lt;&gt;"&amp;"",allorders!N:N,"Shipped")</f>
        <v>0</v>
      </c>
      <c r="D11" s="8">
        <f>SUMIFS(allorders!$O:$O,allorders!$L:$L,$A11,allorders!$AG:$AG,"&lt;="&amp;日期!$B$7,allorders!$AG:$AG,"&gt;="&amp;日期!$B$8,allorders!Q:Q,"&lt;&gt;"&amp;"",allorders!N:N,"Shipped")</f>
        <v>0</v>
      </c>
      <c r="E11" s="8">
        <f>SUMIFS(allorders!$O:$O,allorders!$L:$L,$A11,allorders!$AG:$AG,"&lt;="&amp;日期!$B$9,allorders!$AG:$AG,"&gt;="&amp;日期!$B$10,allorders!Q:Q,"&lt;&gt;"&amp;"",allorders!N:N,"Shipped")</f>
        <v>0</v>
      </c>
      <c r="F11" s="8">
        <f>SUMIFS(allorders!$O:$O,allorders!$L:$L,$A11,allorders!$AG:$AG,"&lt;="&amp;日期!$B$11,allorders!$AG:$AG,"&gt;="&amp;日期!$B$12,allorders!Q:Q,"&lt;&gt;"&amp;"",allorders!N:N,"Shipped")</f>
        <v>1</v>
      </c>
      <c r="G11" s="8">
        <f>SUMIFS(allorders!Q:Q,allorders!L:L,A11,allorders!AG:AG,"&lt;="&amp;日期!$B$5,allorders!AG:AG,"&gt;="&amp;日期!$B$12,allorders!N:N,"Shipped")/SUM(C11:F11)</f>
        <v>18.99</v>
      </c>
      <c r="H11" s="8">
        <f>SUMIFS(allorders!Q:Q,allorders!L:L,A11,allorders!AG:AG,"&gt;="&amp;日期!$B$12,allorders!AG:AG,"&lt;="&amp;日期!$B$5,allorders!N:N,"Shipped")</f>
        <v>18.99</v>
      </c>
      <c r="I11" s="8">
        <f t="shared" si="0"/>
        <v>1</v>
      </c>
    </row>
    <row r="12" spans="1:9">
      <c r="A12" s="7" t="s">
        <v>116</v>
      </c>
      <c r="B12" s="8" t="str">
        <f>VLOOKUP(A12,'[1]子sku-父sku'!$A:$B,2,0)</f>
        <v>RE-YZ-BELE001</v>
      </c>
      <c r="C12" s="8">
        <f>SUMIFS(allorders!O:O,allorders!L:L,$A12,allorders!AG:AG,"&lt;="&amp;日期!$B$5,allorders!AG:AG,"&gt;="&amp;日期!$B$6,allorders!Q:Q,"&lt;&gt;"&amp;"",allorders!N:N,"Shipped")</f>
        <v>2</v>
      </c>
      <c r="D12" s="8">
        <f>SUMIFS(allorders!$O:$O,allorders!$L:$L,$A12,allorders!$AG:$AG,"&lt;="&amp;日期!$B$7,allorders!$AG:$AG,"&gt;="&amp;日期!$B$8,allorders!Q:Q,"&lt;&gt;"&amp;"",allorders!N:N,"Shipped")</f>
        <v>3</v>
      </c>
      <c r="E12" s="8">
        <f>SUMIFS(allorders!$O:$O,allorders!$L:$L,$A12,allorders!$AG:$AG,"&lt;="&amp;日期!$B$9,allorders!$AG:$AG,"&gt;="&amp;日期!$B$10,allorders!Q:Q,"&lt;&gt;"&amp;"",allorders!N:N,"Shipped")</f>
        <v>4</v>
      </c>
      <c r="F12" s="8">
        <f>SUMIFS(allorders!$O:$O,allorders!$L:$L,$A12,allorders!$AG:$AG,"&lt;="&amp;日期!$B$11,allorders!$AG:$AG,"&gt;="&amp;日期!$B$12,allorders!Q:Q,"&lt;&gt;"&amp;"",allorders!N:N,"Shipped")</f>
        <v>4</v>
      </c>
      <c r="G12" s="8">
        <f>SUMIFS(allorders!Q:Q,allorders!L:L,A12,allorders!AG:AG,"&lt;="&amp;日期!$B$5,allorders!AG:AG,"&gt;="&amp;日期!$B$12,allorders!N:N,"Shipped")/SUM(C12:F12)</f>
        <v>16.5438461538462</v>
      </c>
      <c r="H12" s="8">
        <f>SUMIFS(allorders!Q:Q,allorders!L:L,A12,allorders!AG:AG,"&gt;="&amp;日期!$B$12,allorders!AG:AG,"&lt;="&amp;日期!$B$5,allorders!N:N,"Shipped")</f>
        <v>215.07</v>
      </c>
      <c r="I12" s="8">
        <f t="shared" si="0"/>
        <v>13</v>
      </c>
    </row>
    <row r="13" spans="1:9">
      <c r="A13" s="7" t="s">
        <v>123</v>
      </c>
      <c r="B13" s="8" t="str">
        <f>VLOOKUP(A13,'[1]子sku-父sku'!$A:$B,2,0)</f>
        <v>BS-WHC19</v>
      </c>
      <c r="C13" s="8">
        <f>SUMIFS(allorders!O:O,allorders!L:L,$A13,allorders!AG:AG,"&lt;="&amp;日期!$B$5,allorders!AG:AG,"&gt;="&amp;日期!$B$6,allorders!Q:Q,"&lt;&gt;"&amp;"",allorders!N:N,"Shipped")</f>
        <v>0</v>
      </c>
      <c r="D13" s="8">
        <f>SUMIFS(allorders!$O:$O,allorders!$L:$L,$A13,allorders!$AG:$AG,"&lt;="&amp;日期!$B$7,allorders!$AG:$AG,"&gt;="&amp;日期!$B$8,allorders!Q:Q,"&lt;&gt;"&amp;"",allorders!N:N,"Shipped")</f>
        <v>0</v>
      </c>
      <c r="E13" s="8">
        <f>SUMIFS(allorders!$O:$O,allorders!$L:$L,$A13,allorders!$AG:$AG,"&lt;="&amp;日期!$B$9,allorders!$AG:$AG,"&gt;="&amp;日期!$B$10,allorders!Q:Q,"&lt;&gt;"&amp;"",allorders!N:N,"Shipped")</f>
        <v>0</v>
      </c>
      <c r="F13" s="8">
        <f>SUMIFS(allorders!$O:$O,allorders!$L:$L,$A13,allorders!$AG:$AG,"&lt;="&amp;日期!$B$11,allorders!$AG:$AG,"&gt;="&amp;日期!$B$12,allorders!Q:Q,"&lt;&gt;"&amp;"",allorders!N:N,"Shipped")</f>
        <v>1</v>
      </c>
      <c r="G13" s="8">
        <f>SUMIFS(allorders!Q:Q,allorders!L:L,A13,allorders!AG:AG,"&lt;="&amp;日期!$B$5,allorders!AG:AG,"&gt;="&amp;日期!$B$12,allorders!N:N,"Shipped")/SUM(C13:F13)</f>
        <v>15.99</v>
      </c>
      <c r="H13" s="8">
        <f>SUMIFS(allorders!Q:Q,allorders!L:L,A13,allorders!AG:AG,"&gt;="&amp;日期!$B$12,allorders!AG:AG,"&lt;="&amp;日期!$B$5,allorders!N:N,"Shipped")</f>
        <v>15.99</v>
      </c>
      <c r="I13" s="8">
        <f t="shared" si="0"/>
        <v>1</v>
      </c>
    </row>
    <row r="14" spans="1:9">
      <c r="A14" s="7" t="s">
        <v>130</v>
      </c>
      <c r="B14" s="8" t="str">
        <f>VLOOKUP(A14,'[1]子sku-父sku'!$A:$B,2,0)</f>
        <v>YZ-BS-ZQ15827</v>
      </c>
      <c r="C14" s="8">
        <f>SUMIFS(allorders!O:O,allorders!L:L,$A14,allorders!AG:AG,"&lt;="&amp;日期!$B$5,allorders!AG:AG,"&gt;="&amp;日期!$B$6,allorders!Q:Q,"&lt;&gt;"&amp;"",allorders!N:N,"Shipped")</f>
        <v>1</v>
      </c>
      <c r="D14" s="8">
        <f>SUMIFS(allorders!$O:$O,allorders!$L:$L,$A14,allorders!$AG:$AG,"&lt;="&amp;日期!$B$7,allorders!$AG:$AG,"&gt;="&amp;日期!$B$8,allorders!Q:Q,"&lt;&gt;"&amp;"",allorders!N:N,"Shipped")</f>
        <v>0</v>
      </c>
      <c r="E14" s="8">
        <f>SUMIFS(allorders!$O:$O,allorders!$L:$L,$A14,allorders!$AG:$AG,"&lt;="&amp;日期!$B$9,allorders!$AG:$AG,"&gt;="&amp;日期!$B$10,allorders!Q:Q,"&lt;&gt;"&amp;"",allorders!N:N,"Shipped")</f>
        <v>0</v>
      </c>
      <c r="F14" s="8">
        <f>SUMIFS(allorders!$O:$O,allorders!$L:$L,$A14,allorders!$AG:$AG,"&lt;="&amp;日期!$B$11,allorders!$AG:$AG,"&gt;="&amp;日期!$B$12,allorders!Q:Q,"&lt;&gt;"&amp;"",allorders!N:N,"Shipped")</f>
        <v>2</v>
      </c>
      <c r="G14" s="8">
        <f>SUMIFS(allorders!Q:Q,allorders!L:L,A14,allorders!AG:AG,"&lt;="&amp;日期!$B$5,allorders!AG:AG,"&gt;="&amp;日期!$B$12,allorders!N:N,"Shipped")/SUM(C14:F14)</f>
        <v>16.99</v>
      </c>
      <c r="H14" s="8">
        <f>SUMIFS(allorders!Q:Q,allorders!L:L,A14,allorders!AG:AG,"&gt;="&amp;日期!$B$12,allorders!AG:AG,"&lt;="&amp;日期!$B$5,allorders!N:N,"Shipped")</f>
        <v>50.97</v>
      </c>
      <c r="I14" s="8">
        <f t="shared" si="0"/>
        <v>3</v>
      </c>
    </row>
    <row r="15" spans="1:9">
      <c r="A15" s="7" t="s">
        <v>137</v>
      </c>
      <c r="B15" s="8" t="str">
        <f>VLOOKUP(A15,'[1]子sku-父sku'!$A:$B,2,0)</f>
        <v>BS-WHBH1704</v>
      </c>
      <c r="C15" s="8">
        <f>SUMIFS(allorders!O:O,allorders!L:L,$A15,allorders!AG:AG,"&lt;="&amp;日期!$B$5,allorders!AG:AG,"&gt;="&amp;日期!$B$6,allorders!Q:Q,"&lt;&gt;"&amp;"",allorders!N:N,"Shipped")</f>
        <v>2</v>
      </c>
      <c r="D15" s="8">
        <f>SUMIFS(allorders!$O:$O,allorders!$L:$L,$A15,allorders!$AG:$AG,"&lt;="&amp;日期!$B$7,allorders!$AG:$AG,"&gt;="&amp;日期!$B$8,allorders!Q:Q,"&lt;&gt;"&amp;"",allorders!N:N,"Shipped")</f>
        <v>2</v>
      </c>
      <c r="E15" s="8">
        <f>SUMIFS(allorders!$O:$O,allorders!$L:$L,$A15,allorders!$AG:$AG,"&lt;="&amp;日期!$B$9,allorders!$AG:$AG,"&gt;="&amp;日期!$B$10,allorders!Q:Q,"&lt;&gt;"&amp;"",allorders!N:N,"Shipped")</f>
        <v>6</v>
      </c>
      <c r="F15" s="8">
        <f>SUMIFS(allorders!$O:$O,allorders!$L:$L,$A15,allorders!$AG:$AG,"&lt;="&amp;日期!$B$11,allorders!$AG:$AG,"&gt;="&amp;日期!$B$12,allorders!Q:Q,"&lt;&gt;"&amp;"",allorders!N:N,"Shipped")</f>
        <v>16</v>
      </c>
      <c r="G15" s="8">
        <f>SUMIFS(allorders!Q:Q,allorders!L:L,A15,allorders!AG:AG,"&lt;="&amp;日期!$B$5,allorders!AG:AG,"&gt;="&amp;日期!$B$12,allorders!N:N,"Shipped")/SUM(C15:F15)</f>
        <v>19.4130769230769</v>
      </c>
      <c r="H15" s="8">
        <f>SUMIFS(allorders!Q:Q,allorders!L:L,A15,allorders!AG:AG,"&gt;="&amp;日期!$B$12,allorders!AG:AG,"&lt;="&amp;日期!$B$5,allorders!N:N,"Shipped")</f>
        <v>504.74</v>
      </c>
      <c r="I15" s="8">
        <f t="shared" si="0"/>
        <v>26</v>
      </c>
    </row>
    <row r="16" spans="1:9">
      <c r="A16" s="7" t="s">
        <v>144</v>
      </c>
      <c r="B16" s="8" t="str">
        <f>VLOOKUP(A16,'[1]子sku-父sku'!$A:$B,2,0)</f>
        <v>YZ-BS-5505</v>
      </c>
      <c r="C16" s="8">
        <f>SUMIFS(allorders!O:O,allorders!L:L,$A16,allorders!AG:AG,"&lt;="&amp;日期!$B$5,allorders!AG:AG,"&gt;="&amp;日期!$B$6,allorders!Q:Q,"&lt;&gt;"&amp;"",allorders!N:N,"Shipped")</f>
        <v>1</v>
      </c>
      <c r="D16" s="8">
        <f>SUMIFS(allorders!$O:$O,allorders!$L:$L,$A16,allorders!$AG:$AG,"&lt;="&amp;日期!$B$7,allorders!$AG:$AG,"&gt;="&amp;日期!$B$8,allorders!Q:Q,"&lt;&gt;"&amp;"",allorders!N:N,"Shipped")</f>
        <v>1</v>
      </c>
      <c r="E16" s="8">
        <f>SUMIFS(allorders!$O:$O,allorders!$L:$L,$A16,allorders!$AG:$AG,"&lt;="&amp;日期!$B$9,allorders!$AG:$AG,"&gt;="&amp;日期!$B$10,allorders!Q:Q,"&lt;&gt;"&amp;"",allorders!N:N,"Shipped")</f>
        <v>1</v>
      </c>
      <c r="F16" s="8">
        <f>SUMIFS(allorders!$O:$O,allorders!$L:$L,$A16,allorders!$AG:$AG,"&lt;="&amp;日期!$B$11,allorders!$AG:$AG,"&gt;="&amp;日期!$B$12,allorders!Q:Q,"&lt;&gt;"&amp;"",allorders!N:N,"Shipped")</f>
        <v>23</v>
      </c>
      <c r="G16" s="8">
        <f>SUMIFS(allorders!Q:Q,allorders!L:L,A16,allorders!AG:AG,"&lt;="&amp;日期!$B$5,allorders!AG:AG,"&gt;="&amp;日期!$B$12,allorders!N:N,"Shipped")/SUM(C16:F16)</f>
        <v>21.7530769230769</v>
      </c>
      <c r="H16" s="8">
        <f>SUMIFS(allorders!Q:Q,allorders!L:L,A16,allorders!AG:AG,"&gt;="&amp;日期!$B$12,allorders!AG:AG,"&lt;="&amp;日期!$B$5,allorders!N:N,"Shipped")</f>
        <v>565.58</v>
      </c>
      <c r="I16" s="8">
        <f t="shared" si="0"/>
        <v>26</v>
      </c>
    </row>
    <row r="17" spans="1:9">
      <c r="A17" s="7" t="s">
        <v>151</v>
      </c>
      <c r="B17" s="8" t="str">
        <f>VLOOKUP(A17,'[1]子sku-父sku'!$A:$B,2,0)</f>
        <v>YZ-BS-HE9008</v>
      </c>
      <c r="C17" s="8">
        <f>SUMIFS(allorders!O:O,allorders!L:L,$A17,allorders!AG:AG,"&lt;="&amp;日期!$B$5,allorders!AG:AG,"&gt;="&amp;日期!$B$6,allorders!Q:Q,"&lt;&gt;"&amp;"",allorders!N:N,"Shipped")</f>
        <v>0</v>
      </c>
      <c r="D17" s="8">
        <f>SUMIFS(allorders!$O:$O,allorders!$L:$L,$A17,allorders!$AG:$AG,"&lt;="&amp;日期!$B$7,allorders!$AG:$AG,"&gt;="&amp;日期!$B$8,allorders!Q:Q,"&lt;&gt;"&amp;"",allorders!N:N,"Shipped")</f>
        <v>2</v>
      </c>
      <c r="E17" s="8">
        <f>SUMIFS(allorders!$O:$O,allorders!$L:$L,$A17,allorders!$AG:$AG,"&lt;="&amp;日期!$B$9,allorders!$AG:$AG,"&gt;="&amp;日期!$B$10,allorders!Q:Q,"&lt;&gt;"&amp;"",allorders!N:N,"Shipped")</f>
        <v>6</v>
      </c>
      <c r="F17" s="8">
        <f>SUMIFS(allorders!$O:$O,allorders!$L:$L,$A17,allorders!$AG:$AG,"&lt;="&amp;日期!$B$11,allorders!$AG:$AG,"&gt;="&amp;日期!$B$12,allorders!Q:Q,"&lt;&gt;"&amp;"",allorders!N:N,"Shipped")</f>
        <v>6</v>
      </c>
      <c r="G17" s="8">
        <f>SUMIFS(allorders!Q:Q,allorders!L:L,A17,allorders!AG:AG,"&lt;="&amp;日期!$B$5,allorders!AG:AG,"&gt;="&amp;日期!$B$12,allorders!N:N,"Shipped")/SUM(C17:F17)</f>
        <v>21.9185714285714</v>
      </c>
      <c r="H17" s="8">
        <f>SUMIFS(allorders!Q:Q,allorders!L:L,A17,allorders!AG:AG,"&gt;="&amp;日期!$B$12,allorders!AG:AG,"&lt;="&amp;日期!$B$5,allorders!N:N,"Shipped")</f>
        <v>306.86</v>
      </c>
      <c r="I17" s="8">
        <f t="shared" si="0"/>
        <v>14</v>
      </c>
    </row>
    <row r="18" spans="1:9">
      <c r="A18" s="7" t="s">
        <v>159</v>
      </c>
      <c r="B18" s="8" t="str">
        <f>VLOOKUP(A18,'[1]子sku-父sku'!$A:$B,2,0)</f>
        <v>BS-WH16032</v>
      </c>
      <c r="C18" s="8">
        <f>SUMIFS(allorders!O:O,allorders!L:L,$A18,allorders!AG:AG,"&lt;="&amp;日期!$B$5,allorders!AG:AG,"&gt;="&amp;日期!$B$6,allorders!Q:Q,"&lt;&gt;"&amp;"",allorders!N:N,"Shipped")</f>
        <v>0</v>
      </c>
      <c r="D18" s="8">
        <f>SUMIFS(allorders!$O:$O,allorders!$L:$L,$A18,allorders!$AG:$AG,"&lt;="&amp;日期!$B$7,allorders!$AG:$AG,"&gt;="&amp;日期!$B$8,allorders!Q:Q,"&lt;&gt;"&amp;"",allorders!N:N,"Shipped")</f>
        <v>1</v>
      </c>
      <c r="E18" s="8">
        <f>SUMIFS(allorders!$O:$O,allorders!$L:$L,$A18,allorders!$AG:$AG,"&lt;="&amp;日期!$B$9,allorders!$AG:$AG,"&gt;="&amp;日期!$B$10,allorders!Q:Q,"&lt;&gt;"&amp;"",allorders!N:N,"Shipped")</f>
        <v>1</v>
      </c>
      <c r="F18" s="8">
        <f>SUMIFS(allorders!$O:$O,allorders!$L:$L,$A18,allorders!$AG:$AG,"&lt;="&amp;日期!$B$11,allorders!$AG:$AG,"&gt;="&amp;日期!$B$12,allorders!Q:Q,"&lt;&gt;"&amp;"",allorders!N:N,"Shipped")</f>
        <v>1</v>
      </c>
      <c r="G18" s="8">
        <f>SUMIFS(allorders!Q:Q,allorders!L:L,A18,allorders!AG:AG,"&lt;="&amp;日期!$B$5,allorders!AG:AG,"&gt;="&amp;日期!$B$12,allorders!N:N,"Shipped")/SUM(C18:F18)</f>
        <v>15.99</v>
      </c>
      <c r="H18" s="8">
        <f>SUMIFS(allorders!Q:Q,allorders!L:L,A18,allorders!AG:AG,"&gt;="&amp;日期!$B$12,allorders!AG:AG,"&lt;="&amp;日期!$B$5,allorders!N:N,"Shipped")</f>
        <v>47.97</v>
      </c>
      <c r="I18" s="8">
        <f t="shared" si="0"/>
        <v>3</v>
      </c>
    </row>
    <row r="19" spans="1:9">
      <c r="A19" s="7" t="s">
        <v>166</v>
      </c>
      <c r="B19" s="8" t="str">
        <f>VLOOKUP(A19,'[1]子sku-父sku'!$A:$B,2,0)</f>
        <v>YZ-BS-BSLL</v>
      </c>
      <c r="C19" s="8">
        <f>SUMIFS(allorders!O:O,allorders!L:L,$A19,allorders!AG:AG,"&lt;="&amp;日期!$B$5,allorders!AG:AG,"&gt;="&amp;日期!$B$6,allorders!Q:Q,"&lt;&gt;"&amp;"",allorders!N:N,"Shipped")</f>
        <v>0</v>
      </c>
      <c r="D19" s="8">
        <f>SUMIFS(allorders!$O:$O,allorders!$L:$L,$A19,allorders!$AG:$AG,"&lt;="&amp;日期!$B$7,allorders!$AG:$AG,"&gt;="&amp;日期!$B$8,allorders!Q:Q,"&lt;&gt;"&amp;"",allorders!N:N,"Shipped")</f>
        <v>0</v>
      </c>
      <c r="E19" s="8">
        <f>SUMIFS(allorders!$O:$O,allorders!$L:$L,$A19,allorders!$AG:$AG,"&lt;="&amp;日期!$B$9,allorders!$AG:$AG,"&gt;="&amp;日期!$B$10,allorders!Q:Q,"&lt;&gt;"&amp;"",allorders!N:N,"Shipped")</f>
        <v>0</v>
      </c>
      <c r="F19" s="8">
        <f>SUMIFS(allorders!$O:$O,allorders!$L:$L,$A19,allorders!$AG:$AG,"&lt;="&amp;日期!$B$11,allorders!$AG:$AG,"&gt;="&amp;日期!$B$12,allorders!Q:Q,"&lt;&gt;"&amp;"",allorders!N:N,"Shipped")</f>
        <v>1</v>
      </c>
      <c r="G19" s="8">
        <f>SUMIFS(allorders!Q:Q,allorders!L:L,A19,allorders!AG:AG,"&lt;="&amp;日期!$B$5,allorders!AG:AG,"&gt;="&amp;日期!$B$12,allorders!N:N,"Shipped")/SUM(C19:F19)</f>
        <v>18.99</v>
      </c>
      <c r="H19" s="8">
        <f>SUMIFS(allorders!Q:Q,allorders!L:L,A19,allorders!AG:AG,"&gt;="&amp;日期!$B$12,allorders!AG:AG,"&lt;="&amp;日期!$B$5,allorders!N:N,"Shipped")</f>
        <v>18.99</v>
      </c>
      <c r="I19" s="8">
        <f t="shared" si="0"/>
        <v>1</v>
      </c>
    </row>
    <row r="20" spans="1:9">
      <c r="A20" s="7" t="s">
        <v>172</v>
      </c>
      <c r="B20" s="8" t="str">
        <f>VLOOKUP(A20,'[1]子sku-父sku'!$A:$B,2,0)</f>
        <v>BS-WHBH1704</v>
      </c>
      <c r="C20" s="8">
        <f>SUMIFS(allorders!O:O,allorders!L:L,$A20,allorders!AG:AG,"&lt;="&amp;日期!$B$5,allorders!AG:AG,"&gt;="&amp;日期!$B$6,allorders!Q:Q,"&lt;&gt;"&amp;"",allorders!N:N,"Shipped")</f>
        <v>1</v>
      </c>
      <c r="D20" s="8">
        <f>SUMIFS(allorders!$O:$O,allorders!$L:$L,$A20,allorders!$AG:$AG,"&lt;="&amp;日期!$B$7,allorders!$AG:$AG,"&gt;="&amp;日期!$B$8,allorders!Q:Q,"&lt;&gt;"&amp;"",allorders!N:N,"Shipped")</f>
        <v>1</v>
      </c>
      <c r="E20" s="8">
        <f>SUMIFS(allorders!$O:$O,allorders!$L:$L,$A20,allorders!$AG:$AG,"&lt;="&amp;日期!$B$9,allorders!$AG:$AG,"&gt;="&amp;日期!$B$10,allorders!Q:Q,"&lt;&gt;"&amp;"",allorders!N:N,"Shipped")</f>
        <v>7</v>
      </c>
      <c r="F20" s="8">
        <f>SUMIFS(allorders!$O:$O,allorders!$L:$L,$A20,allorders!$AG:$AG,"&lt;="&amp;日期!$B$11,allorders!$AG:$AG,"&gt;="&amp;日期!$B$12,allorders!Q:Q,"&lt;&gt;"&amp;"",allorders!N:N,"Shipped")</f>
        <v>7</v>
      </c>
      <c r="G20" s="8">
        <f>SUMIFS(allorders!Q:Q,allorders!L:L,A20,allorders!AG:AG,"&lt;="&amp;日期!$B$5,allorders!AG:AG,"&gt;="&amp;日期!$B$12,allorders!N:N,"Shipped")/SUM(C20:F20)</f>
        <v>19.36625</v>
      </c>
      <c r="H20" s="8">
        <f>SUMIFS(allorders!Q:Q,allorders!L:L,A20,allorders!AG:AG,"&gt;="&amp;日期!$B$12,allorders!AG:AG,"&lt;="&amp;日期!$B$5,allorders!N:N,"Shipped")</f>
        <v>309.86</v>
      </c>
      <c r="I20" s="8">
        <f t="shared" si="0"/>
        <v>16</v>
      </c>
    </row>
    <row r="21" spans="1:9">
      <c r="A21" s="7" t="s">
        <v>179</v>
      </c>
      <c r="B21" s="8" t="str">
        <f>VLOOKUP(A21,'[1]子sku-父sku'!$A:$B,2,0)</f>
        <v>CS-LY170</v>
      </c>
      <c r="C21" s="8">
        <f>SUMIFS(allorders!O:O,allorders!L:L,$A21,allorders!AG:AG,"&lt;="&amp;日期!$B$5,allorders!AG:AG,"&gt;="&amp;日期!$B$6,allorders!Q:Q,"&lt;&gt;"&amp;"",allorders!N:N,"Shipped")</f>
        <v>0</v>
      </c>
      <c r="D21" s="8">
        <f>SUMIFS(allorders!$O:$O,allorders!$L:$L,$A21,allorders!$AG:$AG,"&lt;="&amp;日期!$B$7,allorders!$AG:$AG,"&gt;="&amp;日期!$B$8,allorders!Q:Q,"&lt;&gt;"&amp;"",allorders!N:N,"Shipped")</f>
        <v>1</v>
      </c>
      <c r="E21" s="8">
        <f>SUMIFS(allorders!$O:$O,allorders!$L:$L,$A21,allorders!$AG:$AG,"&lt;="&amp;日期!$B$9,allorders!$AG:$AG,"&gt;="&amp;日期!$B$10,allorders!Q:Q,"&lt;&gt;"&amp;"",allorders!N:N,"Shipped")</f>
        <v>1</v>
      </c>
      <c r="F21" s="8">
        <f>SUMIFS(allorders!$O:$O,allorders!$L:$L,$A21,allorders!$AG:$AG,"&lt;="&amp;日期!$B$11,allorders!$AG:$AG,"&gt;="&amp;日期!$B$12,allorders!Q:Q,"&lt;&gt;"&amp;"",allorders!N:N,"Shipped")</f>
        <v>3</v>
      </c>
      <c r="G21" s="8">
        <f>SUMIFS(allorders!Q:Q,allorders!L:L,A21,allorders!AG:AG,"&lt;="&amp;日期!$B$5,allorders!AG:AG,"&gt;="&amp;日期!$B$12,allorders!N:N,"Shipped")/SUM(C21:F21)</f>
        <v>16.534</v>
      </c>
      <c r="H21" s="8">
        <f>SUMIFS(allorders!Q:Q,allorders!L:L,A21,allorders!AG:AG,"&gt;="&amp;日期!$B$12,allorders!AG:AG,"&lt;="&amp;日期!$B$5,allorders!N:N,"Shipped")</f>
        <v>82.67</v>
      </c>
      <c r="I21" s="8">
        <f t="shared" si="0"/>
        <v>5</v>
      </c>
    </row>
    <row r="22" spans="1:9">
      <c r="A22" s="7" t="s">
        <v>185</v>
      </c>
      <c r="B22" s="8" t="str">
        <f>VLOOKUP(A22,'[1]子sku-父sku'!$A:$B,2,0)</f>
        <v>BS-WHC19</v>
      </c>
      <c r="C22" s="8">
        <f>SUMIFS(allorders!O:O,allorders!L:L,$A22,allorders!AG:AG,"&lt;="&amp;日期!$B$5,allorders!AG:AG,"&gt;="&amp;日期!$B$6,allorders!Q:Q,"&lt;&gt;"&amp;"",allorders!N:N,"Shipped")</f>
        <v>0</v>
      </c>
      <c r="D22" s="8">
        <f>SUMIFS(allorders!$O:$O,allorders!$L:$L,$A22,allorders!$AG:$AG,"&lt;="&amp;日期!$B$7,allorders!$AG:$AG,"&gt;="&amp;日期!$B$8,allorders!Q:Q,"&lt;&gt;"&amp;"",allorders!N:N,"Shipped")</f>
        <v>1</v>
      </c>
      <c r="E22" s="8">
        <f>SUMIFS(allorders!$O:$O,allorders!$L:$L,$A22,allorders!$AG:$AG,"&lt;="&amp;日期!$B$9,allorders!$AG:$AG,"&gt;="&amp;日期!$B$10,allorders!Q:Q,"&lt;&gt;"&amp;"",allorders!N:N,"Shipped")</f>
        <v>0</v>
      </c>
      <c r="F22" s="8">
        <f>SUMIFS(allorders!$O:$O,allorders!$L:$L,$A22,allorders!$AG:$AG,"&lt;="&amp;日期!$B$11,allorders!$AG:$AG,"&gt;="&amp;日期!$B$12,allorders!Q:Q,"&lt;&gt;"&amp;"",allorders!N:N,"Shipped")</f>
        <v>1</v>
      </c>
      <c r="G22" s="8">
        <f>SUMIFS(allorders!Q:Q,allorders!L:L,A22,allorders!AG:AG,"&lt;="&amp;日期!$B$5,allorders!AG:AG,"&gt;="&amp;日期!$B$12,allorders!N:N,"Shipped")/SUM(C22:F22)</f>
        <v>15.49</v>
      </c>
      <c r="H22" s="8">
        <f>SUMIFS(allorders!Q:Q,allorders!L:L,A22,allorders!AG:AG,"&gt;="&amp;日期!$B$12,allorders!AG:AG,"&lt;="&amp;日期!$B$5,allorders!N:N,"Shipped")</f>
        <v>30.98</v>
      </c>
      <c r="I22" s="8">
        <f t="shared" si="0"/>
        <v>2</v>
      </c>
    </row>
    <row r="23" spans="1:9">
      <c r="A23" s="7" t="s">
        <v>193</v>
      </c>
      <c r="B23" s="8" t="str">
        <f>VLOOKUP(A23,'[1]子sku-父sku'!$A:$B,2,0)</f>
        <v>YZ-BS-5505</v>
      </c>
      <c r="C23" s="8">
        <f>SUMIFS(allorders!O:O,allorders!L:L,$A23,allorders!AG:AG,"&lt;="&amp;日期!$B$5,allorders!AG:AG,"&gt;="&amp;日期!$B$6,allorders!Q:Q,"&lt;&gt;"&amp;"",allorders!N:N,"Shipped")</f>
        <v>3</v>
      </c>
      <c r="D23" s="8">
        <f>SUMIFS(allorders!$O:$O,allorders!$L:$L,$A23,allorders!$AG:$AG,"&lt;="&amp;日期!$B$7,allorders!$AG:$AG,"&gt;="&amp;日期!$B$8,allorders!Q:Q,"&lt;&gt;"&amp;"",allorders!N:N,"Shipped")</f>
        <v>9</v>
      </c>
      <c r="E23" s="8">
        <f>SUMIFS(allorders!$O:$O,allorders!$L:$L,$A23,allorders!$AG:$AG,"&lt;="&amp;日期!$B$9,allorders!$AG:$AG,"&gt;="&amp;日期!$B$10,allorders!Q:Q,"&lt;&gt;"&amp;"",allorders!N:N,"Shipped")</f>
        <v>33</v>
      </c>
      <c r="F23" s="8">
        <f>SUMIFS(allorders!$O:$O,allorders!$L:$L,$A23,allorders!$AG:$AG,"&lt;="&amp;日期!$B$11,allorders!$AG:$AG,"&gt;="&amp;日期!$B$12,allorders!Q:Q,"&lt;&gt;"&amp;"",allorders!N:N,"Shipped")</f>
        <v>31</v>
      </c>
      <c r="G23" s="8">
        <f>SUMIFS(allorders!Q:Q,allorders!L:L,A23,allorders!AG:AG,"&lt;="&amp;日期!$B$5,allorders!AG:AG,"&gt;="&amp;日期!$B$12,allorders!N:N,"Shipped")/SUM(C23:F23)</f>
        <v>20.7473684210526</v>
      </c>
      <c r="H23" s="8">
        <f>SUMIFS(allorders!Q:Q,allorders!L:L,A23,allorders!AG:AG,"&gt;="&amp;日期!$B$12,allorders!AG:AG,"&lt;="&amp;日期!$B$5,allorders!N:N,"Shipped")</f>
        <v>1576.8</v>
      </c>
      <c r="I23" s="8">
        <f t="shared" si="0"/>
        <v>76</v>
      </c>
    </row>
    <row r="24" spans="1:9">
      <c r="A24" s="7" t="s">
        <v>200</v>
      </c>
      <c r="B24" s="8" t="str">
        <f>VLOOKUP(A24,'[1]子sku-父sku'!$A:$B,2,0)</f>
        <v>YZ-BS-5505</v>
      </c>
      <c r="C24" s="8">
        <f>SUMIFS(allorders!O:O,allorders!L:L,$A24,allorders!AG:AG,"&lt;="&amp;日期!$B$5,allorders!AG:AG,"&gt;="&amp;日期!$B$6,allorders!Q:Q,"&lt;&gt;"&amp;"",allorders!N:N,"Shipped")</f>
        <v>8</v>
      </c>
      <c r="D24" s="8">
        <f>SUMIFS(allorders!$O:$O,allorders!$L:$L,$A24,allorders!$AG:$AG,"&lt;="&amp;日期!$B$7,allorders!$AG:$AG,"&gt;="&amp;日期!$B$8,allorders!Q:Q,"&lt;&gt;"&amp;"",allorders!N:N,"Shipped")</f>
        <v>4</v>
      </c>
      <c r="E24" s="8">
        <f>SUMIFS(allorders!$O:$O,allorders!$L:$L,$A24,allorders!$AG:$AG,"&lt;="&amp;日期!$B$9,allorders!$AG:$AG,"&gt;="&amp;日期!$B$10,allorders!Q:Q,"&lt;&gt;"&amp;"",allorders!N:N,"Shipped")</f>
        <v>6</v>
      </c>
      <c r="F24" s="8">
        <f>SUMIFS(allorders!$O:$O,allorders!$L:$L,$A24,allorders!$AG:$AG,"&lt;="&amp;日期!$B$11,allorders!$AG:$AG,"&gt;="&amp;日期!$B$12,allorders!Q:Q,"&lt;&gt;"&amp;"",allorders!N:N,"Shipped")</f>
        <v>20</v>
      </c>
      <c r="G24" s="8">
        <f>SUMIFS(allorders!Q:Q,allorders!L:L,A24,allorders!AG:AG,"&lt;="&amp;日期!$B$5,allorders!AG:AG,"&gt;="&amp;日期!$B$12,allorders!N:N,"Shipped")/SUM(C24:F24)</f>
        <v>21.1884210526316</v>
      </c>
      <c r="H24" s="8">
        <f>SUMIFS(allorders!Q:Q,allorders!L:L,A24,allorders!AG:AG,"&gt;="&amp;日期!$B$12,allorders!AG:AG,"&lt;="&amp;日期!$B$5,allorders!N:N,"Shipped")</f>
        <v>805.16</v>
      </c>
      <c r="I24" s="8">
        <f t="shared" si="0"/>
        <v>38</v>
      </c>
    </row>
    <row r="25" spans="1:9">
      <c r="A25" s="7" t="s">
        <v>206</v>
      </c>
      <c r="B25" s="8" t="str">
        <f>VLOOKUP(A25,'[1]子sku-父sku'!$A:$B,2,0)</f>
        <v>BS-WHBH1704</v>
      </c>
      <c r="C25" s="8">
        <f>SUMIFS(allorders!O:O,allorders!L:L,$A25,allorders!AG:AG,"&lt;="&amp;日期!$B$5,allorders!AG:AG,"&gt;="&amp;日期!$B$6,allorders!Q:Q,"&lt;&gt;"&amp;"",allorders!N:N,"Shipped")</f>
        <v>1</v>
      </c>
      <c r="D25" s="8">
        <f>SUMIFS(allorders!$O:$O,allorders!$L:$L,$A25,allorders!$AG:$AG,"&lt;="&amp;日期!$B$7,allorders!$AG:$AG,"&gt;="&amp;日期!$B$8,allorders!Q:Q,"&lt;&gt;"&amp;"",allorders!N:N,"Shipped")</f>
        <v>3</v>
      </c>
      <c r="E25" s="8">
        <f>SUMIFS(allorders!$O:$O,allorders!$L:$L,$A25,allorders!$AG:$AG,"&lt;="&amp;日期!$B$9,allorders!$AG:$AG,"&gt;="&amp;日期!$B$10,allorders!Q:Q,"&lt;&gt;"&amp;"",allorders!N:N,"Shipped")</f>
        <v>0</v>
      </c>
      <c r="F25" s="8">
        <f>SUMIFS(allorders!$O:$O,allorders!$L:$L,$A25,allorders!$AG:$AG,"&lt;="&amp;日期!$B$11,allorders!$AG:$AG,"&gt;="&amp;日期!$B$12,allorders!Q:Q,"&lt;&gt;"&amp;"",allorders!N:N,"Shipped")</f>
        <v>1</v>
      </c>
      <c r="G25" s="8">
        <f>SUMIFS(allorders!Q:Q,allorders!L:L,A25,allorders!AG:AG,"&lt;="&amp;日期!$B$5,allorders!AG:AG,"&gt;="&amp;日期!$B$12,allorders!N:N,"Shipped")/SUM(C25:F25)</f>
        <v>19.39</v>
      </c>
      <c r="H25" s="8">
        <f>SUMIFS(allorders!Q:Q,allorders!L:L,A25,allorders!AG:AG,"&gt;="&amp;日期!$B$12,allorders!AG:AG,"&lt;="&amp;日期!$B$5,allorders!N:N,"Shipped")</f>
        <v>96.95</v>
      </c>
      <c r="I25" s="8">
        <f t="shared" si="0"/>
        <v>5</v>
      </c>
    </row>
    <row r="26" spans="1:9">
      <c r="A26" s="7" t="s">
        <v>213</v>
      </c>
      <c r="B26" s="8" t="str">
        <f>VLOOKUP(A26,'[1]子sku-父sku'!$A:$B,2,0)</f>
        <v>BS-WH16032</v>
      </c>
      <c r="C26" s="8">
        <f>SUMIFS(allorders!O:O,allorders!L:L,$A26,allorders!AG:AG,"&lt;="&amp;日期!$B$5,allorders!AG:AG,"&gt;="&amp;日期!$B$6,allorders!Q:Q,"&lt;&gt;"&amp;"",allorders!N:N,"Shipped")</f>
        <v>0</v>
      </c>
      <c r="D26" s="8">
        <f>SUMIFS(allorders!$O:$O,allorders!$L:$L,$A26,allorders!$AG:$AG,"&lt;="&amp;日期!$B$7,allorders!$AG:$AG,"&gt;="&amp;日期!$B$8,allorders!Q:Q,"&lt;&gt;"&amp;"",allorders!N:N,"Shipped")</f>
        <v>0</v>
      </c>
      <c r="E26" s="8">
        <f>SUMIFS(allorders!$O:$O,allorders!$L:$L,$A26,allorders!$AG:$AG,"&lt;="&amp;日期!$B$9,allorders!$AG:$AG,"&gt;="&amp;日期!$B$10,allorders!Q:Q,"&lt;&gt;"&amp;"",allorders!N:N,"Shipped")</f>
        <v>0</v>
      </c>
      <c r="F26" s="8">
        <f>SUMIFS(allorders!$O:$O,allorders!$L:$L,$A26,allorders!$AG:$AG,"&lt;="&amp;日期!$B$11,allorders!$AG:$AG,"&gt;="&amp;日期!$B$12,allorders!Q:Q,"&lt;&gt;"&amp;"",allorders!N:N,"Shipped")</f>
        <v>2</v>
      </c>
      <c r="G26" s="8">
        <f>SUMIFS(allorders!Q:Q,allorders!L:L,A26,allorders!AG:AG,"&lt;="&amp;日期!$B$5,allorders!AG:AG,"&gt;="&amp;日期!$B$12,allorders!N:N,"Shipped")/SUM(C26:F26)</f>
        <v>15.99</v>
      </c>
      <c r="H26" s="8">
        <f>SUMIFS(allorders!Q:Q,allorders!L:L,A26,allorders!AG:AG,"&gt;="&amp;日期!$B$12,allorders!AG:AG,"&lt;="&amp;日期!$B$5,allorders!N:N,"Shipped")</f>
        <v>31.98</v>
      </c>
      <c r="I26" s="8">
        <f t="shared" si="0"/>
        <v>2</v>
      </c>
    </row>
    <row r="27" spans="1:9">
      <c r="A27" s="7" t="s">
        <v>220</v>
      </c>
      <c r="B27" s="8" t="str">
        <f>VLOOKUP(A27,'[1]子sku-父sku'!$A:$B,2,0)</f>
        <v>YZ-BS-5505</v>
      </c>
      <c r="C27" s="8">
        <f>SUMIFS(allorders!O:O,allorders!L:L,$A27,allorders!AG:AG,"&lt;="&amp;日期!$B$5,allorders!AG:AG,"&gt;="&amp;日期!$B$6,allorders!Q:Q,"&lt;&gt;"&amp;"",allorders!N:N,"Shipped")</f>
        <v>2</v>
      </c>
      <c r="D27" s="8">
        <f>SUMIFS(allorders!$O:$O,allorders!$L:$L,$A27,allorders!$AG:$AG,"&lt;="&amp;日期!$B$7,allorders!$AG:$AG,"&gt;="&amp;日期!$B$8,allorders!Q:Q,"&lt;&gt;"&amp;"",allorders!N:N,"Shipped")</f>
        <v>4</v>
      </c>
      <c r="E27" s="8">
        <f>SUMIFS(allorders!$O:$O,allorders!$L:$L,$A27,allorders!$AG:$AG,"&lt;="&amp;日期!$B$9,allorders!$AG:$AG,"&gt;="&amp;日期!$B$10,allorders!Q:Q,"&lt;&gt;"&amp;"",allorders!N:N,"Shipped")</f>
        <v>7</v>
      </c>
      <c r="F27" s="8">
        <f>SUMIFS(allorders!$O:$O,allorders!$L:$L,$A27,allorders!$AG:$AG,"&lt;="&amp;日期!$B$11,allorders!$AG:$AG,"&gt;="&amp;日期!$B$12,allorders!Q:Q,"&lt;&gt;"&amp;"",allorders!N:N,"Shipped")</f>
        <v>8</v>
      </c>
      <c r="G27" s="8">
        <f>SUMIFS(allorders!Q:Q,allorders!L:L,A27,allorders!AG:AG,"&lt;="&amp;日期!$B$5,allorders!AG:AG,"&gt;="&amp;日期!$B$12,allorders!N:N,"Shipped")/SUM(C27:F27)</f>
        <v>20.0390476190476</v>
      </c>
      <c r="H27" s="8">
        <f>SUMIFS(allorders!Q:Q,allorders!L:L,A27,allorders!AG:AG,"&gt;="&amp;日期!$B$12,allorders!AG:AG,"&lt;="&amp;日期!$B$5,allorders!N:N,"Shipped")</f>
        <v>420.82</v>
      </c>
      <c r="I27" s="8">
        <f t="shared" si="0"/>
        <v>21</v>
      </c>
    </row>
    <row r="28" spans="1:9">
      <c r="A28" s="7" t="s">
        <v>227</v>
      </c>
      <c r="B28" s="8" t="str">
        <f>VLOOKUP(A28,'[1]子sku-父sku'!$A:$B,2,0)</f>
        <v>BS-WH17017</v>
      </c>
      <c r="C28" s="8">
        <f>SUMIFS(allorders!O:O,allorders!L:L,$A28,allorders!AG:AG,"&lt;="&amp;日期!$B$5,allorders!AG:AG,"&gt;="&amp;日期!$B$6,allorders!Q:Q,"&lt;&gt;"&amp;"",allorders!N:N,"Shipped")</f>
        <v>4</v>
      </c>
      <c r="D28" s="8">
        <f>SUMIFS(allorders!$O:$O,allorders!$L:$L,$A28,allorders!$AG:$AG,"&lt;="&amp;日期!$B$7,allorders!$AG:$AG,"&gt;="&amp;日期!$B$8,allorders!Q:Q,"&lt;&gt;"&amp;"",allorders!N:N,"Shipped")</f>
        <v>3</v>
      </c>
      <c r="E28" s="8">
        <f>SUMIFS(allorders!$O:$O,allorders!$L:$L,$A28,allorders!$AG:$AG,"&lt;="&amp;日期!$B$9,allorders!$AG:$AG,"&gt;="&amp;日期!$B$10,allorders!Q:Q,"&lt;&gt;"&amp;"",allorders!N:N,"Shipped")</f>
        <v>3</v>
      </c>
      <c r="F28" s="8">
        <f>SUMIFS(allorders!$O:$O,allorders!$L:$L,$A28,allorders!$AG:$AG,"&lt;="&amp;日期!$B$11,allorders!$AG:$AG,"&gt;="&amp;日期!$B$12,allorders!Q:Q,"&lt;&gt;"&amp;"",allorders!N:N,"Shipped")</f>
        <v>7</v>
      </c>
      <c r="G28" s="8">
        <f>SUMIFS(allorders!Q:Q,allorders!L:L,A28,allorders!AG:AG,"&lt;="&amp;日期!$B$5,allorders!AG:AG,"&gt;="&amp;日期!$B$12,allorders!N:N,"Shipped")/SUM(C28:F28)</f>
        <v>19.5341176470588</v>
      </c>
      <c r="H28" s="8">
        <f>SUMIFS(allorders!Q:Q,allorders!L:L,A28,allorders!AG:AG,"&gt;="&amp;日期!$B$12,allorders!AG:AG,"&lt;="&amp;日期!$B$5,allorders!N:N,"Shipped")</f>
        <v>332.08</v>
      </c>
      <c r="I28" s="8">
        <f t="shared" si="0"/>
        <v>17</v>
      </c>
    </row>
    <row r="29" spans="1:9">
      <c r="A29" s="7" t="s">
        <v>234</v>
      </c>
      <c r="B29" s="8" t="str">
        <f>VLOOKUP(A29,'[1]子sku-父sku'!$A:$B,2,0)</f>
        <v>LYQ-WH1312</v>
      </c>
      <c r="C29" s="8">
        <f>SUMIFS(allorders!O:O,allorders!L:L,$A29,allorders!AG:AG,"&lt;="&amp;日期!$B$5,allorders!AG:AG,"&gt;="&amp;日期!$B$6,allorders!Q:Q,"&lt;&gt;"&amp;"",allorders!N:N,"Shipped")</f>
        <v>0</v>
      </c>
      <c r="D29" s="8">
        <f>SUMIFS(allorders!$O:$O,allorders!$L:$L,$A29,allorders!$AG:$AG,"&lt;="&amp;日期!$B$7,allorders!$AG:$AG,"&gt;="&amp;日期!$B$8,allorders!Q:Q,"&lt;&gt;"&amp;"",allorders!N:N,"Shipped")</f>
        <v>0</v>
      </c>
      <c r="E29" s="8">
        <f>SUMIFS(allorders!$O:$O,allorders!$L:$L,$A29,allorders!$AG:$AG,"&lt;="&amp;日期!$B$9,allorders!$AG:$AG,"&gt;="&amp;日期!$B$10,allorders!Q:Q,"&lt;&gt;"&amp;"",allorders!N:N,"Shipped")</f>
        <v>1</v>
      </c>
      <c r="F29" s="8">
        <f>SUMIFS(allorders!$O:$O,allorders!$L:$L,$A29,allorders!$AG:$AG,"&lt;="&amp;日期!$B$11,allorders!$AG:$AG,"&gt;="&amp;日期!$B$12,allorders!Q:Q,"&lt;&gt;"&amp;"",allorders!N:N,"Shipped")</f>
        <v>2</v>
      </c>
      <c r="G29" s="8">
        <f>SUMIFS(allorders!Q:Q,allorders!L:L,A29,allorders!AG:AG,"&lt;="&amp;日期!$B$5,allorders!AG:AG,"&gt;="&amp;日期!$B$12,allorders!N:N,"Shipped")/SUM(C29:F29)</f>
        <v>5.2</v>
      </c>
      <c r="H29" s="8">
        <f>SUMIFS(allorders!Q:Q,allorders!L:L,A29,allorders!AG:AG,"&gt;="&amp;日期!$B$12,allorders!AG:AG,"&lt;="&amp;日期!$B$5,allorders!N:N,"Shipped")</f>
        <v>15.6</v>
      </c>
      <c r="I29" s="8">
        <f t="shared" si="0"/>
        <v>3</v>
      </c>
    </row>
    <row r="30" spans="1:9">
      <c r="A30" s="7" t="s">
        <v>240</v>
      </c>
      <c r="B30" s="8" t="str">
        <f>VLOOKUP(A30,'[1]子sku-父sku'!$A:$B,2,0)</f>
        <v>YZ-BEYF183</v>
      </c>
      <c r="C30" s="8">
        <f>SUMIFS(allorders!O:O,allorders!L:L,$A30,allorders!AG:AG,"&lt;="&amp;日期!$B$5,allorders!AG:AG,"&gt;="&amp;日期!$B$6,allorders!Q:Q,"&lt;&gt;"&amp;"",allorders!N:N,"Shipped")</f>
        <v>0</v>
      </c>
      <c r="D30" s="8">
        <f>SUMIFS(allorders!$O:$O,allorders!$L:$L,$A30,allorders!$AG:$AG,"&lt;="&amp;日期!$B$7,allorders!$AG:$AG,"&gt;="&amp;日期!$B$8,allorders!Q:Q,"&lt;&gt;"&amp;"",allorders!N:N,"Shipped")</f>
        <v>0</v>
      </c>
      <c r="E30" s="8">
        <f>SUMIFS(allorders!$O:$O,allorders!$L:$L,$A30,allorders!$AG:$AG,"&lt;="&amp;日期!$B$9,allorders!$AG:$AG,"&gt;="&amp;日期!$B$10,allorders!Q:Q,"&lt;&gt;"&amp;"",allorders!N:N,"Shipped")</f>
        <v>0</v>
      </c>
      <c r="F30" s="8">
        <f>SUMIFS(allorders!$O:$O,allorders!$L:$L,$A30,allorders!$AG:$AG,"&lt;="&amp;日期!$B$11,allorders!$AG:$AG,"&gt;="&amp;日期!$B$12,allorders!Q:Q,"&lt;&gt;"&amp;"",allorders!N:N,"Shipped")</f>
        <v>1</v>
      </c>
      <c r="G30" s="8">
        <f>SUMIFS(allorders!Q:Q,allorders!L:L,A30,allorders!AG:AG,"&lt;="&amp;日期!$B$5,allorders!AG:AG,"&gt;="&amp;日期!$B$12,allorders!N:N,"Shipped")/SUM(C30:F30)</f>
        <v>18.99</v>
      </c>
      <c r="H30" s="8">
        <f>SUMIFS(allorders!Q:Q,allorders!L:L,A30,allorders!AG:AG,"&gt;="&amp;日期!$B$12,allorders!AG:AG,"&lt;="&amp;日期!$B$5,allorders!N:N,"Shipped")</f>
        <v>18.99</v>
      </c>
      <c r="I30" s="8">
        <f t="shared" si="0"/>
        <v>1</v>
      </c>
    </row>
    <row r="31" spans="1:9">
      <c r="A31" s="7" t="s">
        <v>248</v>
      </c>
      <c r="B31" s="8" t="str">
        <f>VLOOKUP(A31,'[1]子sku-父sku'!$A:$B,2,0)</f>
        <v>CS-LY166</v>
      </c>
      <c r="C31" s="8">
        <f>SUMIFS(allorders!O:O,allorders!L:L,$A31,allorders!AG:AG,"&lt;="&amp;日期!$B$5,allorders!AG:AG,"&gt;="&amp;日期!$B$6,allorders!Q:Q,"&lt;&gt;"&amp;"",allorders!N:N,"Shipped")</f>
        <v>0</v>
      </c>
      <c r="D31" s="8">
        <f>SUMIFS(allorders!$O:$O,allorders!$L:$L,$A31,allorders!$AG:$AG,"&lt;="&amp;日期!$B$7,allorders!$AG:$AG,"&gt;="&amp;日期!$B$8,allorders!Q:Q,"&lt;&gt;"&amp;"",allorders!N:N,"Shipped")</f>
        <v>0</v>
      </c>
      <c r="E31" s="8">
        <f>SUMIFS(allorders!$O:$O,allorders!$L:$L,$A31,allorders!$AG:$AG,"&lt;="&amp;日期!$B$9,allorders!$AG:$AG,"&gt;="&amp;日期!$B$10,allorders!Q:Q,"&lt;&gt;"&amp;"",allorders!N:N,"Shipped")</f>
        <v>0</v>
      </c>
      <c r="F31" s="8">
        <f>SUMIFS(allorders!$O:$O,allorders!$L:$L,$A31,allorders!$AG:$AG,"&lt;="&amp;日期!$B$11,allorders!$AG:$AG,"&gt;="&amp;日期!$B$12,allorders!Q:Q,"&lt;&gt;"&amp;"",allorders!N:N,"Shipped")</f>
        <v>1</v>
      </c>
      <c r="G31" s="8">
        <f>SUMIFS(allorders!Q:Q,allorders!L:L,A31,allorders!AG:AG,"&lt;="&amp;日期!$B$5,allorders!AG:AG,"&gt;="&amp;日期!$B$12,allorders!N:N,"Shipped")/SUM(C31:F31)</f>
        <v>20.99</v>
      </c>
      <c r="H31" s="8">
        <f>SUMIFS(allorders!Q:Q,allorders!L:L,A31,allorders!AG:AG,"&gt;="&amp;日期!$B$12,allorders!AG:AG,"&lt;="&amp;日期!$B$5,allorders!N:N,"Shipped")</f>
        <v>20.99</v>
      </c>
      <c r="I31" s="8">
        <f t="shared" si="0"/>
        <v>1</v>
      </c>
    </row>
    <row r="32" spans="1:9">
      <c r="A32" s="7" t="s">
        <v>260</v>
      </c>
      <c r="B32" s="8" t="str">
        <f>VLOOKUP(A32,'[1]子sku-父sku'!$A:$B,2,0)</f>
        <v>YZ-BS-ZQ15827</v>
      </c>
      <c r="C32" s="8">
        <f>SUMIFS(allorders!O:O,allorders!L:L,$A32,allorders!AG:AG,"&lt;="&amp;日期!$B$5,allorders!AG:AG,"&gt;="&amp;日期!$B$6,allorders!Q:Q,"&lt;&gt;"&amp;"",allorders!N:N,"Shipped")</f>
        <v>0</v>
      </c>
      <c r="D32" s="8">
        <f>SUMIFS(allorders!$O:$O,allorders!$L:$L,$A32,allorders!$AG:$AG,"&lt;="&amp;日期!$B$7,allorders!$AG:$AG,"&gt;="&amp;日期!$B$8,allorders!Q:Q,"&lt;&gt;"&amp;"",allorders!N:N,"Shipped")</f>
        <v>0</v>
      </c>
      <c r="E32" s="8">
        <f>SUMIFS(allorders!$O:$O,allorders!$L:$L,$A32,allorders!$AG:$AG,"&lt;="&amp;日期!$B$9,allorders!$AG:$AG,"&gt;="&amp;日期!$B$10,allorders!Q:Q,"&lt;&gt;"&amp;"",allorders!N:N,"Shipped")</f>
        <v>0</v>
      </c>
      <c r="F32" s="8">
        <f>SUMIFS(allorders!$O:$O,allorders!$L:$L,$A32,allorders!$AG:$AG,"&lt;="&amp;日期!$B$11,allorders!$AG:$AG,"&gt;="&amp;日期!$B$12,allorders!Q:Q,"&lt;&gt;"&amp;"",allorders!N:N,"Shipped")</f>
        <v>1</v>
      </c>
      <c r="G32" s="8">
        <f>SUMIFS(allorders!Q:Q,allorders!L:L,A32,allorders!AG:AG,"&lt;="&amp;日期!$B$5,allorders!AG:AG,"&gt;="&amp;日期!$B$12,allorders!N:N,"Shipped")/SUM(C32:F32)</f>
        <v>16.99</v>
      </c>
      <c r="H32" s="8">
        <f>SUMIFS(allorders!Q:Q,allorders!L:L,A32,allorders!AG:AG,"&gt;="&amp;日期!$B$12,allorders!AG:AG,"&lt;="&amp;日期!$B$5,allorders!N:N,"Shipped")</f>
        <v>16.99</v>
      </c>
      <c r="I32" s="8">
        <f t="shared" si="0"/>
        <v>1</v>
      </c>
    </row>
    <row r="33" spans="1:9">
      <c r="A33" s="7" t="s">
        <v>272</v>
      </c>
      <c r="B33" s="8" t="str">
        <f>VLOOKUP(A33,'[1]子sku-父sku'!$A:$B,2,0)</f>
        <v>BS-MY-1503</v>
      </c>
      <c r="C33" s="8">
        <f>SUMIFS(allorders!O:O,allorders!L:L,$A33,allorders!AG:AG,"&lt;="&amp;日期!$B$5,allorders!AG:AG,"&gt;="&amp;日期!$B$6,allorders!Q:Q,"&lt;&gt;"&amp;"",allorders!N:N,"Shipped")</f>
        <v>0</v>
      </c>
      <c r="D33" s="8">
        <f>SUMIFS(allorders!$O:$O,allorders!$L:$L,$A33,allorders!$AG:$AG,"&lt;="&amp;日期!$B$7,allorders!$AG:$AG,"&gt;="&amp;日期!$B$8,allorders!Q:Q,"&lt;&gt;"&amp;"",allorders!N:N,"Shipped")</f>
        <v>1</v>
      </c>
      <c r="E33" s="8">
        <f>SUMIFS(allorders!$O:$O,allorders!$L:$L,$A33,allorders!$AG:$AG,"&lt;="&amp;日期!$B$9,allorders!$AG:$AG,"&gt;="&amp;日期!$B$10,allorders!Q:Q,"&lt;&gt;"&amp;"",allorders!N:N,"Shipped")</f>
        <v>0</v>
      </c>
      <c r="F33" s="8">
        <f>SUMIFS(allorders!$O:$O,allorders!$L:$L,$A33,allorders!$AG:$AG,"&lt;="&amp;日期!$B$11,allorders!$AG:$AG,"&gt;="&amp;日期!$B$12,allorders!Q:Q,"&lt;&gt;"&amp;"",allorders!N:N,"Shipped")</f>
        <v>2</v>
      </c>
      <c r="G33" s="8">
        <f>SUMIFS(allorders!Q:Q,allorders!L:L,A33,allorders!AG:AG,"&lt;="&amp;日期!$B$5,allorders!AG:AG,"&gt;="&amp;日期!$B$12,allorders!N:N,"Shipped")/SUM(C33:F33)</f>
        <v>15.6566666666667</v>
      </c>
      <c r="H33" s="8">
        <f>SUMIFS(allorders!Q:Q,allorders!L:L,A33,allorders!AG:AG,"&gt;="&amp;日期!$B$12,allorders!AG:AG,"&lt;="&amp;日期!$B$5,allorders!N:N,"Shipped")</f>
        <v>46.97</v>
      </c>
      <c r="I33" s="8">
        <f t="shared" si="0"/>
        <v>3</v>
      </c>
    </row>
    <row r="34" spans="1:9">
      <c r="A34" s="7" t="s">
        <v>287</v>
      </c>
      <c r="B34" s="8" t="str">
        <f>VLOOKUP(A34,'[1]子sku-父sku'!$A:$B,2,0)</f>
        <v>RE-YZ-BEWS32</v>
      </c>
      <c r="C34" s="8">
        <f>SUMIFS(allorders!O:O,allorders!L:L,$A34,allorders!AG:AG,"&lt;="&amp;日期!$B$5,allorders!AG:AG,"&gt;="&amp;日期!$B$6,allorders!Q:Q,"&lt;&gt;"&amp;"",allorders!N:N,"Shipped")</f>
        <v>0</v>
      </c>
      <c r="D34" s="8">
        <f>SUMIFS(allorders!$O:$O,allorders!$L:$L,$A34,allorders!$AG:$AG,"&lt;="&amp;日期!$B$7,allorders!$AG:$AG,"&gt;="&amp;日期!$B$8,allorders!Q:Q,"&lt;&gt;"&amp;"",allorders!N:N,"Shipped")</f>
        <v>0</v>
      </c>
      <c r="E34" s="8">
        <f>SUMIFS(allorders!$O:$O,allorders!$L:$L,$A34,allorders!$AG:$AG,"&lt;="&amp;日期!$B$9,allorders!$AG:$AG,"&gt;="&amp;日期!$B$10,allorders!Q:Q,"&lt;&gt;"&amp;"",allorders!N:N,"Shipped")</f>
        <v>1</v>
      </c>
      <c r="F34" s="8">
        <f>SUMIFS(allorders!$O:$O,allorders!$L:$L,$A34,allorders!$AG:$AG,"&lt;="&amp;日期!$B$11,allorders!$AG:$AG,"&gt;="&amp;日期!$B$12,allorders!Q:Q,"&lt;&gt;"&amp;"",allorders!N:N,"Shipped")</f>
        <v>2</v>
      </c>
      <c r="G34" s="8">
        <f>SUMIFS(allorders!Q:Q,allorders!L:L,A34,allorders!AG:AG,"&lt;="&amp;日期!$B$5,allorders!AG:AG,"&gt;="&amp;日期!$B$12,allorders!N:N,"Shipped")/SUM(C34:F34)</f>
        <v>22.99</v>
      </c>
      <c r="H34" s="8">
        <f>SUMIFS(allorders!Q:Q,allorders!L:L,A34,allorders!AG:AG,"&gt;="&amp;日期!$B$12,allorders!AG:AG,"&lt;="&amp;日期!$B$5,allorders!N:N,"Shipped")</f>
        <v>68.97</v>
      </c>
      <c r="I34" s="8">
        <f t="shared" si="0"/>
        <v>3</v>
      </c>
    </row>
    <row r="35" spans="1:9">
      <c r="A35" s="7" t="s">
        <v>292</v>
      </c>
      <c r="B35" s="8" t="str">
        <f>VLOOKUP(A35,'[1]子sku-父sku'!$A:$B,2,0)</f>
        <v>RE-YZ-BEWS32</v>
      </c>
      <c r="C35" s="8">
        <f>SUMIFS(allorders!O:O,allorders!L:L,$A35,allorders!AG:AG,"&lt;="&amp;日期!$B$5,allorders!AG:AG,"&gt;="&amp;日期!$B$6,allorders!Q:Q,"&lt;&gt;"&amp;"",allorders!N:N,"Shipped")</f>
        <v>0</v>
      </c>
      <c r="D35" s="8">
        <f>SUMIFS(allorders!$O:$O,allorders!$L:$L,$A35,allorders!$AG:$AG,"&lt;="&amp;日期!$B$7,allorders!$AG:$AG,"&gt;="&amp;日期!$B$8,allorders!Q:Q,"&lt;&gt;"&amp;"",allorders!N:N,"Shipped")</f>
        <v>1</v>
      </c>
      <c r="E35" s="8">
        <f>SUMIFS(allorders!$O:$O,allorders!$L:$L,$A35,allorders!$AG:$AG,"&lt;="&amp;日期!$B$9,allorders!$AG:$AG,"&gt;="&amp;日期!$B$10,allorders!Q:Q,"&lt;&gt;"&amp;"",allorders!N:N,"Shipped")</f>
        <v>0</v>
      </c>
      <c r="F35" s="8">
        <f>SUMIFS(allorders!$O:$O,allorders!$L:$L,$A35,allorders!$AG:$AG,"&lt;="&amp;日期!$B$11,allorders!$AG:$AG,"&gt;="&amp;日期!$B$12,allorders!Q:Q,"&lt;&gt;"&amp;"",allorders!N:N,"Shipped")</f>
        <v>1</v>
      </c>
      <c r="G35" s="8">
        <f>SUMIFS(allorders!Q:Q,allorders!L:L,A35,allorders!AG:AG,"&lt;="&amp;日期!$B$5,allorders!AG:AG,"&gt;="&amp;日期!$B$12,allorders!N:N,"Shipped")/SUM(C35:F35)</f>
        <v>22.99</v>
      </c>
      <c r="H35" s="8">
        <f>SUMIFS(allorders!Q:Q,allorders!L:L,A35,allorders!AG:AG,"&gt;="&amp;日期!$B$12,allorders!AG:AG,"&lt;="&amp;日期!$B$5,allorders!N:N,"Shipped")</f>
        <v>45.98</v>
      </c>
      <c r="I35" s="8">
        <f t="shared" si="0"/>
        <v>2</v>
      </c>
    </row>
    <row r="36" spans="1:9">
      <c r="A36" s="7" t="s">
        <v>298</v>
      </c>
      <c r="B36" s="8" t="str">
        <f>VLOOKUP(A36,'[1]子sku-父sku'!$A:$B,2,0)</f>
        <v>YZ-BS-BSLL</v>
      </c>
      <c r="C36" s="8">
        <f>SUMIFS(allorders!O:O,allorders!L:L,$A36,allorders!AG:AG,"&lt;="&amp;日期!$B$5,allorders!AG:AG,"&gt;="&amp;日期!$B$6,allorders!Q:Q,"&lt;&gt;"&amp;"",allorders!N:N,"Shipped")</f>
        <v>0</v>
      </c>
      <c r="D36" s="8">
        <f>SUMIFS(allorders!$O:$O,allorders!$L:$L,$A36,allorders!$AG:$AG,"&lt;="&amp;日期!$B$7,allorders!$AG:$AG,"&gt;="&amp;日期!$B$8,allorders!Q:Q,"&lt;&gt;"&amp;"",allorders!N:N,"Shipped")</f>
        <v>0</v>
      </c>
      <c r="E36" s="8">
        <f>SUMIFS(allorders!$O:$O,allorders!$L:$L,$A36,allorders!$AG:$AG,"&lt;="&amp;日期!$B$9,allorders!$AG:$AG,"&gt;="&amp;日期!$B$10,allorders!Q:Q,"&lt;&gt;"&amp;"",allorders!N:N,"Shipped")</f>
        <v>0</v>
      </c>
      <c r="F36" s="8">
        <f>SUMIFS(allorders!$O:$O,allorders!$L:$L,$A36,allorders!$AG:$AG,"&lt;="&amp;日期!$B$11,allorders!$AG:$AG,"&gt;="&amp;日期!$B$12,allorders!Q:Q,"&lt;&gt;"&amp;"",allorders!N:N,"Shipped")</f>
        <v>1</v>
      </c>
      <c r="G36" s="8">
        <f>SUMIFS(allorders!Q:Q,allorders!L:L,A36,allorders!AG:AG,"&lt;="&amp;日期!$B$5,allorders!AG:AG,"&gt;="&amp;日期!$B$12,allorders!N:N,"Shipped")/SUM(C36:F36)</f>
        <v>18.99</v>
      </c>
      <c r="H36" s="8">
        <f>SUMIFS(allorders!Q:Q,allorders!L:L,A36,allorders!AG:AG,"&gt;="&amp;日期!$B$12,allorders!AG:AG,"&lt;="&amp;日期!$B$5,allorders!N:N,"Shipped")</f>
        <v>18.99</v>
      </c>
      <c r="I36" s="8">
        <f t="shared" si="0"/>
        <v>1</v>
      </c>
    </row>
    <row r="37" spans="1:9">
      <c r="A37" s="7" t="s">
        <v>309</v>
      </c>
      <c r="B37" s="8" t="str">
        <f>VLOOKUP(A37,'[1]子sku-父sku'!$A:$B,2,0)</f>
        <v>CFY-M1830</v>
      </c>
      <c r="C37" s="8">
        <f>SUMIFS(allorders!O:O,allorders!L:L,$A37,allorders!AG:AG,"&lt;="&amp;日期!$B$5,allorders!AG:AG,"&gt;="&amp;日期!$B$6,allorders!Q:Q,"&lt;&gt;"&amp;"",allorders!N:N,"Shipped")</f>
        <v>0</v>
      </c>
      <c r="D37" s="8">
        <f>SUMIFS(allorders!$O:$O,allorders!$L:$L,$A37,allorders!$AG:$AG,"&lt;="&amp;日期!$B$7,allorders!$AG:$AG,"&gt;="&amp;日期!$B$8,allorders!Q:Q,"&lt;&gt;"&amp;"",allorders!N:N,"Shipped")</f>
        <v>0</v>
      </c>
      <c r="E37" s="8">
        <f>SUMIFS(allorders!$O:$O,allorders!$L:$L,$A37,allorders!$AG:$AG,"&lt;="&amp;日期!$B$9,allorders!$AG:$AG,"&gt;="&amp;日期!$B$10,allorders!Q:Q,"&lt;&gt;"&amp;"",allorders!N:N,"Shipped")</f>
        <v>0</v>
      </c>
      <c r="F37" s="8">
        <f>SUMIFS(allorders!$O:$O,allorders!$L:$L,$A37,allorders!$AG:$AG,"&lt;="&amp;日期!$B$11,allorders!$AG:$AG,"&gt;="&amp;日期!$B$12,allorders!Q:Q,"&lt;&gt;"&amp;"",allorders!N:N,"Shipped")</f>
        <v>1</v>
      </c>
      <c r="G37" s="8">
        <f>SUMIFS(allorders!Q:Q,allorders!L:L,A37,allorders!AG:AG,"&lt;="&amp;日期!$B$5,allorders!AG:AG,"&gt;="&amp;日期!$B$12,allorders!N:N,"Shipped")/SUM(C37:F37)</f>
        <v>26</v>
      </c>
      <c r="H37" s="8">
        <f>SUMIFS(allorders!Q:Q,allorders!L:L,A37,allorders!AG:AG,"&gt;="&amp;日期!$B$12,allorders!AG:AG,"&lt;="&amp;日期!$B$5,allorders!N:N,"Shipped")</f>
        <v>26</v>
      </c>
      <c r="I37" s="8">
        <f t="shared" si="0"/>
        <v>1</v>
      </c>
    </row>
    <row r="38" spans="1:9">
      <c r="A38" s="7" t="s">
        <v>315</v>
      </c>
      <c r="B38" s="8" t="str">
        <f>VLOOKUP(A38,'[1]子sku-父sku'!$A:$B,2,0)</f>
        <v>YZ-BEYF182</v>
      </c>
      <c r="C38" s="8">
        <f>SUMIFS(allorders!O:O,allorders!L:L,$A38,allorders!AG:AG,"&lt;="&amp;日期!$B$5,allorders!AG:AG,"&gt;="&amp;日期!$B$6,allorders!Q:Q,"&lt;&gt;"&amp;"",allorders!N:N,"Shipped")</f>
        <v>0</v>
      </c>
      <c r="D38" s="8">
        <f>SUMIFS(allorders!$O:$O,allorders!$L:$L,$A38,allorders!$AG:$AG,"&lt;="&amp;日期!$B$7,allorders!$AG:$AG,"&gt;="&amp;日期!$B$8,allorders!Q:Q,"&lt;&gt;"&amp;"",allorders!N:N,"Shipped")</f>
        <v>0</v>
      </c>
      <c r="E38" s="8">
        <f>SUMIFS(allorders!$O:$O,allorders!$L:$L,$A38,allorders!$AG:$AG,"&lt;="&amp;日期!$B$9,allorders!$AG:$AG,"&gt;="&amp;日期!$B$10,allorders!Q:Q,"&lt;&gt;"&amp;"",allorders!N:N,"Shipped")</f>
        <v>2</v>
      </c>
      <c r="F38" s="8">
        <f>SUMIFS(allorders!$O:$O,allorders!$L:$L,$A38,allorders!$AG:$AG,"&lt;="&amp;日期!$B$11,allorders!$AG:$AG,"&gt;="&amp;日期!$B$12,allorders!Q:Q,"&lt;&gt;"&amp;"",allorders!N:N,"Shipped")</f>
        <v>2</v>
      </c>
      <c r="G38" s="8">
        <f>SUMIFS(allorders!Q:Q,allorders!L:L,A38,allorders!AG:AG,"&lt;="&amp;日期!$B$5,allorders!AG:AG,"&gt;="&amp;日期!$B$12,allorders!N:N,"Shipped")/SUM(C38:F38)</f>
        <v>20.49</v>
      </c>
      <c r="H38" s="8">
        <f>SUMIFS(allorders!Q:Q,allorders!L:L,A38,allorders!AG:AG,"&gt;="&amp;日期!$B$12,allorders!AG:AG,"&lt;="&amp;日期!$B$5,allorders!N:N,"Shipped")</f>
        <v>81.96</v>
      </c>
      <c r="I38" s="8">
        <f t="shared" si="0"/>
        <v>4</v>
      </c>
    </row>
    <row r="39" spans="1:9">
      <c r="A39" s="7" t="s">
        <v>323</v>
      </c>
      <c r="B39" s="8" t="str">
        <f>VLOOKUP(A39,'[1]子sku-父sku'!$A:$B,2,0)</f>
        <v>YZ-BS-BShyl5119</v>
      </c>
      <c r="C39" s="8">
        <f>SUMIFS(allorders!O:O,allorders!L:L,$A39,allorders!AG:AG,"&lt;="&amp;日期!$B$5,allorders!AG:AG,"&gt;="&amp;日期!$B$6,allorders!Q:Q,"&lt;&gt;"&amp;"",allorders!N:N,"Shipped")</f>
        <v>0</v>
      </c>
      <c r="D39" s="8">
        <f>SUMIFS(allorders!$O:$O,allorders!$L:$L,$A39,allorders!$AG:$AG,"&lt;="&amp;日期!$B$7,allorders!$AG:$AG,"&gt;="&amp;日期!$B$8,allorders!Q:Q,"&lt;&gt;"&amp;"",allorders!N:N,"Shipped")</f>
        <v>0</v>
      </c>
      <c r="E39" s="8">
        <f>SUMIFS(allorders!$O:$O,allorders!$L:$L,$A39,allorders!$AG:$AG,"&lt;="&amp;日期!$B$9,allorders!$AG:$AG,"&gt;="&amp;日期!$B$10,allorders!Q:Q,"&lt;&gt;"&amp;"",allorders!N:N,"Shipped")</f>
        <v>0</v>
      </c>
      <c r="F39" s="8">
        <f>SUMIFS(allorders!$O:$O,allorders!$L:$L,$A39,allorders!$AG:$AG,"&lt;="&amp;日期!$B$11,allorders!$AG:$AG,"&gt;="&amp;日期!$B$12,allorders!Q:Q,"&lt;&gt;"&amp;"",allorders!N:N,"Shipped")</f>
        <v>1</v>
      </c>
      <c r="G39" s="8">
        <f>SUMIFS(allorders!Q:Q,allorders!L:L,A39,allorders!AG:AG,"&lt;="&amp;日期!$B$5,allorders!AG:AG,"&gt;="&amp;日期!$B$12,allorders!N:N,"Shipped")/SUM(C39:F39)</f>
        <v>23.89</v>
      </c>
      <c r="H39" s="8">
        <f>SUMIFS(allorders!Q:Q,allorders!L:L,A39,allorders!AG:AG,"&gt;="&amp;日期!$B$12,allorders!AG:AG,"&lt;="&amp;日期!$B$5,allorders!N:N,"Shipped")</f>
        <v>23.89</v>
      </c>
      <c r="I39" s="8">
        <f t="shared" si="0"/>
        <v>1</v>
      </c>
    </row>
    <row r="40" spans="1:9">
      <c r="A40" s="7" t="s">
        <v>334</v>
      </c>
      <c r="B40" s="8" t="str">
        <f>VLOOKUP(A40,'[1]子sku-父sku'!$A:$B,2,0)</f>
        <v>YZ-BS-5505</v>
      </c>
      <c r="C40" s="8">
        <f>SUMIFS(allorders!O:O,allorders!L:L,$A40,allorders!AG:AG,"&lt;="&amp;日期!$B$5,allorders!AG:AG,"&gt;="&amp;日期!$B$6,allorders!Q:Q,"&lt;&gt;"&amp;"",allorders!N:N,"Shipped")</f>
        <v>5</v>
      </c>
      <c r="D40" s="8">
        <f>SUMIFS(allorders!$O:$O,allorders!$L:$L,$A40,allorders!$AG:$AG,"&lt;="&amp;日期!$B$7,allorders!$AG:$AG,"&gt;="&amp;日期!$B$8,allorders!Q:Q,"&lt;&gt;"&amp;"",allorders!N:N,"Shipped")</f>
        <v>0</v>
      </c>
      <c r="E40" s="8">
        <f>SUMIFS(allorders!$O:$O,allorders!$L:$L,$A40,allorders!$AG:$AG,"&lt;="&amp;日期!$B$9,allorders!$AG:$AG,"&gt;="&amp;日期!$B$10,allorders!Q:Q,"&lt;&gt;"&amp;"",allorders!N:N,"Shipped")</f>
        <v>10</v>
      </c>
      <c r="F40" s="8">
        <f>SUMIFS(allorders!$O:$O,allorders!$L:$L,$A40,allorders!$AG:$AG,"&lt;="&amp;日期!$B$11,allorders!$AG:$AG,"&gt;="&amp;日期!$B$12,allorders!Q:Q,"&lt;&gt;"&amp;"",allorders!N:N,"Shipped")</f>
        <v>20</v>
      </c>
      <c r="G40" s="8">
        <f>SUMIFS(allorders!Q:Q,allorders!L:L,A40,allorders!AG:AG,"&lt;="&amp;日期!$B$5,allorders!AG:AG,"&gt;="&amp;日期!$B$12,allorders!N:N,"Shipped")/SUM(C40:F40)</f>
        <v>20.8845714285714</v>
      </c>
      <c r="H40" s="8">
        <f>SUMIFS(allorders!Q:Q,allorders!L:L,A40,allorders!AG:AG,"&gt;="&amp;日期!$B$12,allorders!AG:AG,"&lt;="&amp;日期!$B$5,allorders!N:N,"Shipped")</f>
        <v>730.96</v>
      </c>
      <c r="I40" s="8">
        <f t="shared" si="0"/>
        <v>35</v>
      </c>
    </row>
    <row r="41" spans="1:9">
      <c r="A41" s="7" t="s">
        <v>343</v>
      </c>
      <c r="B41" s="8" t="str">
        <f>VLOOKUP(A41,'[1]子sku-父sku'!$A:$B,2,0)</f>
        <v>YZ-BS-TJ1245</v>
      </c>
      <c r="C41" s="8">
        <f>SUMIFS(allorders!O:O,allorders!L:L,$A41,allorders!AG:AG,"&lt;="&amp;日期!$B$5,allorders!AG:AG,"&gt;="&amp;日期!$B$6,allorders!Q:Q,"&lt;&gt;"&amp;"",allorders!N:N,"Shipped")</f>
        <v>0</v>
      </c>
      <c r="D41" s="8">
        <f>SUMIFS(allorders!$O:$O,allorders!$L:$L,$A41,allorders!$AG:$AG,"&lt;="&amp;日期!$B$7,allorders!$AG:$AG,"&gt;="&amp;日期!$B$8,allorders!Q:Q,"&lt;&gt;"&amp;"",allorders!N:N,"Shipped")</f>
        <v>0</v>
      </c>
      <c r="E41" s="8">
        <f>SUMIFS(allorders!$O:$O,allorders!$L:$L,$A41,allorders!$AG:$AG,"&lt;="&amp;日期!$B$9,allorders!$AG:$AG,"&gt;="&amp;日期!$B$10,allorders!Q:Q,"&lt;&gt;"&amp;"",allorders!N:N,"Shipped")</f>
        <v>0</v>
      </c>
      <c r="F41" s="8">
        <f>SUMIFS(allorders!$O:$O,allorders!$L:$L,$A41,allorders!$AG:$AG,"&lt;="&amp;日期!$B$11,allorders!$AG:$AG,"&gt;="&amp;日期!$B$12,allorders!Q:Q,"&lt;&gt;"&amp;"",allorders!N:N,"Shipped")</f>
        <v>1</v>
      </c>
      <c r="G41" s="8">
        <f>SUMIFS(allorders!Q:Q,allorders!L:L,A41,allorders!AG:AG,"&lt;="&amp;日期!$B$5,allorders!AG:AG,"&gt;="&amp;日期!$B$12,allorders!N:N,"Shipped")/SUM(C41:F41)</f>
        <v>15.99</v>
      </c>
      <c r="H41" s="8">
        <f>SUMIFS(allorders!Q:Q,allorders!L:L,A41,allorders!AG:AG,"&gt;="&amp;日期!$B$12,allorders!AG:AG,"&lt;="&amp;日期!$B$5,allorders!N:N,"Shipped")</f>
        <v>15.99</v>
      </c>
      <c r="I41" s="8">
        <f t="shared" si="0"/>
        <v>1</v>
      </c>
    </row>
    <row r="42" spans="1:9">
      <c r="A42" s="7" t="s">
        <v>350</v>
      </c>
      <c r="B42" s="8" t="str">
        <f>VLOOKUP(A42,'[1]子sku-父sku'!$A:$B,2,0)</f>
        <v>YZ-BS-TJ1245</v>
      </c>
      <c r="C42" s="8">
        <f>SUMIFS(allorders!O:O,allorders!L:L,$A42,allorders!AG:AG,"&lt;="&amp;日期!$B$5,allorders!AG:AG,"&gt;="&amp;日期!$B$6,allorders!Q:Q,"&lt;&gt;"&amp;"",allorders!N:N,"Shipped")</f>
        <v>0</v>
      </c>
      <c r="D42" s="8">
        <f>SUMIFS(allorders!$O:$O,allorders!$L:$L,$A42,allorders!$AG:$AG,"&lt;="&amp;日期!$B$7,allorders!$AG:$AG,"&gt;="&amp;日期!$B$8,allorders!Q:Q,"&lt;&gt;"&amp;"",allorders!N:N,"Shipped")</f>
        <v>0</v>
      </c>
      <c r="E42" s="8">
        <f>SUMIFS(allorders!$O:$O,allorders!$L:$L,$A42,allorders!$AG:$AG,"&lt;="&amp;日期!$B$9,allorders!$AG:$AG,"&gt;="&amp;日期!$B$10,allorders!Q:Q,"&lt;&gt;"&amp;"",allorders!N:N,"Shipped")</f>
        <v>2</v>
      </c>
      <c r="F42" s="8">
        <f>SUMIFS(allorders!$O:$O,allorders!$L:$L,$A42,allorders!$AG:$AG,"&lt;="&amp;日期!$B$11,allorders!$AG:$AG,"&gt;="&amp;日期!$B$12,allorders!Q:Q,"&lt;&gt;"&amp;"",allorders!N:N,"Shipped")</f>
        <v>1</v>
      </c>
      <c r="G42" s="8">
        <f>SUMIFS(allorders!Q:Q,allorders!L:L,A42,allorders!AG:AG,"&lt;="&amp;日期!$B$5,allorders!AG:AG,"&gt;="&amp;日期!$B$12,allorders!N:N,"Shipped")/SUM(C42:F42)</f>
        <v>16.6566666666667</v>
      </c>
      <c r="H42" s="8">
        <f>SUMIFS(allorders!Q:Q,allorders!L:L,A42,allorders!AG:AG,"&gt;="&amp;日期!$B$12,allorders!AG:AG,"&lt;="&amp;日期!$B$5,allorders!N:N,"Shipped")</f>
        <v>49.97</v>
      </c>
      <c r="I42" s="8">
        <f t="shared" si="0"/>
        <v>3</v>
      </c>
    </row>
    <row r="43" spans="1:9">
      <c r="A43" s="7" t="s">
        <v>359</v>
      </c>
      <c r="B43" s="8" t="str">
        <f>VLOOKUP(A43,'[1]子sku-父sku'!$A:$B,2,0)</f>
        <v>CS-LY170</v>
      </c>
      <c r="C43" s="8">
        <f>SUMIFS(allorders!O:O,allorders!L:L,$A43,allorders!AG:AG,"&lt;="&amp;日期!$B$5,allorders!AG:AG,"&gt;="&amp;日期!$B$6,allorders!Q:Q,"&lt;&gt;"&amp;"",allorders!N:N,"Shipped")</f>
        <v>0</v>
      </c>
      <c r="D43" s="8">
        <f>SUMIFS(allorders!$O:$O,allorders!$L:$L,$A43,allorders!$AG:$AG,"&lt;="&amp;日期!$B$7,allorders!$AG:$AG,"&gt;="&amp;日期!$B$8,allorders!Q:Q,"&lt;&gt;"&amp;"",allorders!N:N,"Shipped")</f>
        <v>0</v>
      </c>
      <c r="E43" s="8">
        <f>SUMIFS(allorders!$O:$O,allorders!$L:$L,$A43,allorders!$AG:$AG,"&lt;="&amp;日期!$B$9,allorders!$AG:$AG,"&gt;="&amp;日期!$B$10,allorders!Q:Q,"&lt;&gt;"&amp;"",allorders!N:N,"Shipped")</f>
        <v>0</v>
      </c>
      <c r="F43" s="8">
        <f>SUMIFS(allorders!$O:$O,allorders!$L:$L,$A43,allorders!$AG:$AG,"&lt;="&amp;日期!$B$11,allorders!$AG:$AG,"&gt;="&amp;日期!$B$12,allorders!Q:Q,"&lt;&gt;"&amp;"",allorders!N:N,"Shipped")</f>
        <v>1</v>
      </c>
      <c r="G43" s="8">
        <f>SUMIFS(allorders!Q:Q,allorders!L:L,A43,allorders!AG:AG,"&lt;="&amp;日期!$B$5,allorders!AG:AG,"&gt;="&amp;日期!$B$12,allorders!N:N,"Shipped")/SUM(C43:F43)</f>
        <v>18.89</v>
      </c>
      <c r="H43" s="8">
        <f>SUMIFS(allorders!Q:Q,allorders!L:L,A43,allorders!AG:AG,"&gt;="&amp;日期!$B$12,allorders!AG:AG,"&lt;="&amp;日期!$B$5,allorders!N:N,"Shipped")</f>
        <v>18.89</v>
      </c>
      <c r="I43" s="8">
        <f t="shared" si="0"/>
        <v>1</v>
      </c>
    </row>
    <row r="44" spans="1:9">
      <c r="A44" s="7" t="s">
        <v>367</v>
      </c>
      <c r="B44" s="8" t="str">
        <f>VLOOKUP(A44,'[1]子sku-父sku'!$A:$B,2,0)</f>
        <v>CS-LY170</v>
      </c>
      <c r="C44" s="8">
        <f>SUMIFS(allorders!O:O,allorders!L:L,$A44,allorders!AG:AG,"&lt;="&amp;日期!$B$5,allorders!AG:AG,"&gt;="&amp;日期!$B$6,allorders!Q:Q,"&lt;&gt;"&amp;"",allorders!N:N,"Shipped")</f>
        <v>0</v>
      </c>
      <c r="D44" s="8">
        <f>SUMIFS(allorders!$O:$O,allorders!$L:$L,$A44,allorders!$AG:$AG,"&lt;="&amp;日期!$B$7,allorders!$AG:$AG,"&gt;="&amp;日期!$B$8,allorders!Q:Q,"&lt;&gt;"&amp;"",allorders!N:N,"Shipped")</f>
        <v>2</v>
      </c>
      <c r="E44" s="8">
        <f>SUMIFS(allorders!$O:$O,allorders!$L:$L,$A44,allorders!$AG:$AG,"&lt;="&amp;日期!$B$9,allorders!$AG:$AG,"&gt;="&amp;日期!$B$10,allorders!Q:Q,"&lt;&gt;"&amp;"",allorders!N:N,"Shipped")</f>
        <v>1</v>
      </c>
      <c r="F44" s="8">
        <f>SUMIFS(allorders!$O:$O,allorders!$L:$L,$A44,allorders!$AG:$AG,"&lt;="&amp;日期!$B$11,allorders!$AG:$AG,"&gt;="&amp;日期!$B$12,allorders!Q:Q,"&lt;&gt;"&amp;"",allorders!N:N,"Shipped")</f>
        <v>3</v>
      </c>
      <c r="G44" s="8">
        <f>SUMIFS(allorders!Q:Q,allorders!L:L,A44,allorders!AG:AG,"&lt;="&amp;日期!$B$5,allorders!AG:AG,"&gt;="&amp;日期!$B$12,allorders!N:N,"Shipped")/SUM(C44:F44)</f>
        <v>17.3066666666667</v>
      </c>
      <c r="H44" s="8">
        <f>SUMIFS(allorders!Q:Q,allorders!L:L,A44,allorders!AG:AG,"&gt;="&amp;日期!$B$12,allorders!AG:AG,"&lt;="&amp;日期!$B$5,allorders!N:N,"Shipped")</f>
        <v>103.84</v>
      </c>
      <c r="I44" s="8">
        <f t="shared" si="0"/>
        <v>6</v>
      </c>
    </row>
    <row r="45" spans="1:9">
      <c r="A45" s="7" t="s">
        <v>376</v>
      </c>
      <c r="B45" s="8" t="str">
        <f>VLOOKUP(A45,'[1]子sku-父sku'!$A:$B,2,0)</f>
        <v>YZ-BEC19P</v>
      </c>
      <c r="C45" s="8">
        <f>SUMIFS(allorders!O:O,allorders!L:L,$A45,allorders!AG:AG,"&lt;="&amp;日期!$B$5,allorders!AG:AG,"&gt;="&amp;日期!$B$6,allorders!Q:Q,"&lt;&gt;"&amp;"",allorders!N:N,"Shipped")</f>
        <v>0</v>
      </c>
      <c r="D45" s="8">
        <f>SUMIFS(allorders!$O:$O,allorders!$L:$L,$A45,allorders!$AG:$AG,"&lt;="&amp;日期!$B$7,allorders!$AG:$AG,"&gt;="&amp;日期!$B$8,allorders!Q:Q,"&lt;&gt;"&amp;"",allorders!N:N,"Shipped")</f>
        <v>4</v>
      </c>
      <c r="E45" s="8">
        <f>SUMIFS(allorders!$O:$O,allorders!$L:$L,$A45,allorders!$AG:$AG,"&lt;="&amp;日期!$B$9,allorders!$AG:$AG,"&gt;="&amp;日期!$B$10,allorders!Q:Q,"&lt;&gt;"&amp;"",allorders!N:N,"Shipped")</f>
        <v>3</v>
      </c>
      <c r="F45" s="8">
        <f>SUMIFS(allorders!$O:$O,allorders!$L:$L,$A45,allorders!$AG:$AG,"&lt;="&amp;日期!$B$11,allorders!$AG:$AG,"&gt;="&amp;日期!$B$12,allorders!Q:Q,"&lt;&gt;"&amp;"",allorders!N:N,"Shipped")</f>
        <v>2</v>
      </c>
      <c r="G45" s="8">
        <f>SUMIFS(allorders!Q:Q,allorders!L:L,A45,allorders!AG:AG,"&lt;="&amp;日期!$B$5,allorders!AG:AG,"&gt;="&amp;日期!$B$12,allorders!N:N,"Shipped")/SUM(C45:F45)</f>
        <v>19.4344444444444</v>
      </c>
      <c r="H45" s="8">
        <f>SUMIFS(allorders!Q:Q,allorders!L:L,A45,allorders!AG:AG,"&gt;="&amp;日期!$B$12,allorders!AG:AG,"&lt;="&amp;日期!$B$5,allorders!N:N,"Shipped")</f>
        <v>174.91</v>
      </c>
      <c r="I45" s="8">
        <f t="shared" si="0"/>
        <v>9</v>
      </c>
    </row>
    <row r="46" spans="1:9">
      <c r="A46" s="7" t="s">
        <v>392</v>
      </c>
      <c r="B46" s="8" t="str">
        <f>VLOOKUP(A46,'[1]子sku-父sku'!$A:$B,2,0)</f>
        <v>YZ-BS-BShyl5119</v>
      </c>
      <c r="C46" s="8">
        <f>SUMIFS(allorders!O:O,allorders!L:L,$A46,allorders!AG:AG,"&lt;="&amp;日期!$B$5,allorders!AG:AG,"&gt;="&amp;日期!$B$6,allorders!Q:Q,"&lt;&gt;"&amp;"",allorders!N:N,"Shipped")</f>
        <v>1</v>
      </c>
      <c r="D46" s="8">
        <f>SUMIFS(allorders!$O:$O,allorders!$L:$L,$A46,allorders!$AG:$AG,"&lt;="&amp;日期!$B$7,allorders!$AG:$AG,"&gt;="&amp;日期!$B$8,allorders!Q:Q,"&lt;&gt;"&amp;"",allorders!N:N,"Shipped")</f>
        <v>2</v>
      </c>
      <c r="E46" s="8">
        <f>SUMIFS(allorders!$O:$O,allorders!$L:$L,$A46,allorders!$AG:$AG,"&lt;="&amp;日期!$B$9,allorders!$AG:$AG,"&gt;="&amp;日期!$B$10,allorders!Q:Q,"&lt;&gt;"&amp;"",allorders!N:N,"Shipped")</f>
        <v>0</v>
      </c>
      <c r="F46" s="8">
        <f>SUMIFS(allorders!$O:$O,allorders!$L:$L,$A46,allorders!$AG:$AG,"&lt;="&amp;日期!$B$11,allorders!$AG:$AG,"&gt;="&amp;日期!$B$12,allorders!Q:Q,"&lt;&gt;"&amp;"",allorders!N:N,"Shipped")</f>
        <v>6</v>
      </c>
      <c r="G46" s="8">
        <f>SUMIFS(allorders!Q:Q,allorders!L:L,A46,allorders!AG:AG,"&lt;="&amp;日期!$B$5,allorders!AG:AG,"&gt;="&amp;日期!$B$12,allorders!N:N,"Shipped")/SUM(C46:F46)</f>
        <v>24.7455555555556</v>
      </c>
      <c r="H46" s="8">
        <f>SUMIFS(allorders!Q:Q,allorders!L:L,A46,allorders!AG:AG,"&gt;="&amp;日期!$B$12,allorders!AG:AG,"&lt;="&amp;日期!$B$5,allorders!N:N,"Shipped")</f>
        <v>222.71</v>
      </c>
      <c r="I46" s="8">
        <f t="shared" si="0"/>
        <v>9</v>
      </c>
    </row>
    <row r="47" spans="1:9">
      <c r="A47" s="7" t="s">
        <v>401</v>
      </c>
      <c r="B47" s="8" t="str">
        <f>VLOOKUP(A47,'[1]子sku-父sku'!$A:$B,2,0)</f>
        <v>YZ-BS-5505</v>
      </c>
      <c r="C47" s="8">
        <f>SUMIFS(allorders!O:O,allorders!L:L,$A47,allorders!AG:AG,"&lt;="&amp;日期!$B$5,allorders!AG:AG,"&gt;="&amp;日期!$B$6,allorders!Q:Q,"&lt;&gt;"&amp;"",allorders!N:N,"Shipped")</f>
        <v>0</v>
      </c>
      <c r="D47" s="8">
        <f>SUMIFS(allorders!$O:$O,allorders!$L:$L,$A47,allorders!$AG:$AG,"&lt;="&amp;日期!$B$7,allorders!$AG:$AG,"&gt;="&amp;日期!$B$8,allorders!Q:Q,"&lt;&gt;"&amp;"",allorders!N:N,"Shipped")</f>
        <v>0</v>
      </c>
      <c r="E47" s="8">
        <f>SUMIFS(allorders!$O:$O,allorders!$L:$L,$A47,allorders!$AG:$AG,"&lt;="&amp;日期!$B$9,allorders!$AG:$AG,"&gt;="&amp;日期!$B$10,allorders!Q:Q,"&lt;&gt;"&amp;"",allorders!N:N,"Shipped")</f>
        <v>2</v>
      </c>
      <c r="F47" s="8">
        <f>SUMIFS(allorders!$O:$O,allorders!$L:$L,$A47,allorders!$AG:$AG,"&lt;="&amp;日期!$B$11,allorders!$AG:$AG,"&gt;="&amp;日期!$B$12,allorders!Q:Q,"&lt;&gt;"&amp;"",allorders!N:N,"Shipped")</f>
        <v>3</v>
      </c>
      <c r="G47" s="8">
        <f>SUMIFS(allorders!Q:Q,allorders!L:L,A47,allorders!AG:AG,"&lt;="&amp;日期!$B$5,allorders!AG:AG,"&gt;="&amp;日期!$B$12,allorders!N:N,"Shipped")/SUM(C47:F47)</f>
        <v>21.03</v>
      </c>
      <c r="H47" s="8">
        <f>SUMIFS(allorders!Q:Q,allorders!L:L,A47,allorders!AG:AG,"&gt;="&amp;日期!$B$12,allorders!AG:AG,"&lt;="&amp;日期!$B$5,allorders!N:N,"Shipped")</f>
        <v>105.15</v>
      </c>
      <c r="I47" s="8">
        <f t="shared" si="0"/>
        <v>5</v>
      </c>
    </row>
    <row r="48" spans="1:9">
      <c r="A48" s="7" t="s">
        <v>417</v>
      </c>
      <c r="B48" s="8" t="str">
        <f>VLOOKUP(A48,'[1]子sku-父sku'!$A:$B,2,0)</f>
        <v>YZ-BS-BShyl5119</v>
      </c>
      <c r="C48" s="8">
        <f>SUMIFS(allorders!O:O,allorders!L:L,$A48,allorders!AG:AG,"&lt;="&amp;日期!$B$5,allorders!AG:AG,"&gt;="&amp;日期!$B$6,allorders!Q:Q,"&lt;&gt;"&amp;"",allorders!N:N,"Shipped")</f>
        <v>0</v>
      </c>
      <c r="D48" s="8">
        <f>SUMIFS(allorders!$O:$O,allorders!$L:$L,$A48,allorders!$AG:$AG,"&lt;="&amp;日期!$B$7,allorders!$AG:$AG,"&gt;="&amp;日期!$B$8,allorders!Q:Q,"&lt;&gt;"&amp;"",allorders!N:N,"Shipped")</f>
        <v>0</v>
      </c>
      <c r="E48" s="8">
        <f>SUMIFS(allorders!$O:$O,allorders!$L:$L,$A48,allorders!$AG:$AG,"&lt;="&amp;日期!$B$9,allorders!$AG:$AG,"&gt;="&amp;日期!$B$10,allorders!Q:Q,"&lt;&gt;"&amp;"",allorders!N:N,"Shipped")</f>
        <v>0</v>
      </c>
      <c r="F48" s="8">
        <f>SUMIFS(allorders!$O:$O,allorders!$L:$L,$A48,allorders!$AG:$AG,"&lt;="&amp;日期!$B$11,allorders!$AG:$AG,"&gt;="&amp;日期!$B$12,allorders!Q:Q,"&lt;&gt;"&amp;"",allorders!N:N,"Shipped")</f>
        <v>1</v>
      </c>
      <c r="G48" s="8">
        <f>SUMIFS(allorders!Q:Q,allorders!L:L,A48,allorders!AG:AG,"&lt;="&amp;日期!$B$5,allorders!AG:AG,"&gt;="&amp;日期!$B$12,allorders!N:N,"Shipped")/SUM(C48:F48)</f>
        <v>24.99</v>
      </c>
      <c r="H48" s="8">
        <f>SUMIFS(allorders!Q:Q,allorders!L:L,A48,allorders!AG:AG,"&gt;="&amp;日期!$B$12,allorders!AG:AG,"&lt;="&amp;日期!$B$5,allorders!N:N,"Shipped")</f>
        <v>24.99</v>
      </c>
      <c r="I48" s="8">
        <f t="shared" si="0"/>
        <v>1</v>
      </c>
    </row>
    <row r="49" spans="1:9">
      <c r="A49" s="7" t="s">
        <v>425</v>
      </c>
      <c r="B49" s="8" t="str">
        <f>VLOOKUP(A49,'[1]子sku-父sku'!$A:$B,2,0)</f>
        <v>YZ-BS-PW2049</v>
      </c>
      <c r="C49" s="8">
        <f>SUMIFS(allorders!O:O,allorders!L:L,$A49,allorders!AG:AG,"&lt;="&amp;日期!$B$5,allorders!AG:AG,"&gt;="&amp;日期!$B$6,allorders!Q:Q,"&lt;&gt;"&amp;"",allorders!N:N,"Shipped")</f>
        <v>0</v>
      </c>
      <c r="D49" s="8">
        <f>SUMIFS(allorders!$O:$O,allorders!$L:$L,$A49,allorders!$AG:$AG,"&lt;="&amp;日期!$B$7,allorders!$AG:$AG,"&gt;="&amp;日期!$B$8,allorders!Q:Q,"&lt;&gt;"&amp;"",allorders!N:N,"Shipped")</f>
        <v>0</v>
      </c>
      <c r="E49" s="8">
        <f>SUMIFS(allorders!$O:$O,allorders!$L:$L,$A49,allorders!$AG:$AG,"&lt;="&amp;日期!$B$9,allorders!$AG:$AG,"&gt;="&amp;日期!$B$10,allorders!Q:Q,"&lt;&gt;"&amp;"",allorders!N:N,"Shipped")</f>
        <v>0</v>
      </c>
      <c r="F49" s="8">
        <f>SUMIFS(allorders!$O:$O,allorders!$L:$L,$A49,allorders!$AG:$AG,"&lt;="&amp;日期!$B$11,allorders!$AG:$AG,"&gt;="&amp;日期!$B$12,allorders!Q:Q,"&lt;&gt;"&amp;"",allorders!N:N,"Shipped")</f>
        <v>1</v>
      </c>
      <c r="G49" s="8">
        <f>SUMIFS(allorders!Q:Q,allorders!L:L,A49,allorders!AG:AG,"&lt;="&amp;日期!$B$5,allorders!AG:AG,"&gt;="&amp;日期!$B$12,allorders!N:N,"Shipped")/SUM(C49:F49)</f>
        <v>14.89</v>
      </c>
      <c r="H49" s="8">
        <f>SUMIFS(allorders!Q:Q,allorders!L:L,A49,allorders!AG:AG,"&gt;="&amp;日期!$B$12,allorders!AG:AG,"&lt;="&amp;日期!$B$5,allorders!N:N,"Shipped")</f>
        <v>14.89</v>
      </c>
      <c r="I49" s="8">
        <f t="shared" si="0"/>
        <v>1</v>
      </c>
    </row>
    <row r="50" spans="1:9">
      <c r="A50" s="7" t="s">
        <v>432</v>
      </c>
      <c r="B50" s="8" t="str">
        <f>VLOOKUP(A50,'[1]子sku-父sku'!$A:$B,2,0)</f>
        <v>YZ-BS-HE9007</v>
      </c>
      <c r="C50" s="8">
        <f>SUMIFS(allorders!O:O,allorders!L:L,$A50,allorders!AG:AG,"&lt;="&amp;日期!$B$5,allorders!AG:AG,"&gt;="&amp;日期!$B$6,allorders!Q:Q,"&lt;&gt;"&amp;"",allorders!N:N,"Shipped")</f>
        <v>1</v>
      </c>
      <c r="D50" s="8">
        <f>SUMIFS(allorders!$O:$O,allorders!$L:$L,$A50,allorders!$AG:$AG,"&lt;="&amp;日期!$B$7,allorders!$AG:$AG,"&gt;="&amp;日期!$B$8,allorders!Q:Q,"&lt;&gt;"&amp;"",allorders!N:N,"Shipped")</f>
        <v>1</v>
      </c>
      <c r="E50" s="8">
        <f>SUMIFS(allorders!$O:$O,allorders!$L:$L,$A50,allorders!$AG:$AG,"&lt;="&amp;日期!$B$9,allorders!$AG:$AG,"&gt;="&amp;日期!$B$10,allorders!Q:Q,"&lt;&gt;"&amp;"",allorders!N:N,"Shipped")</f>
        <v>3</v>
      </c>
      <c r="F50" s="8">
        <f>SUMIFS(allorders!$O:$O,allorders!$L:$L,$A50,allorders!$AG:$AG,"&lt;="&amp;日期!$B$11,allorders!$AG:$AG,"&gt;="&amp;日期!$B$12,allorders!Q:Q,"&lt;&gt;"&amp;"",allorders!N:N,"Shipped")</f>
        <v>4</v>
      </c>
      <c r="G50" s="8">
        <f>SUMIFS(allorders!Q:Q,allorders!L:L,A50,allorders!AG:AG,"&lt;="&amp;日期!$B$5,allorders!AG:AG,"&gt;="&amp;日期!$B$12,allorders!N:N,"Shipped")/SUM(C50:F50)</f>
        <v>21.1011111111111</v>
      </c>
      <c r="H50" s="8">
        <f>SUMIFS(allorders!Q:Q,allorders!L:L,A50,allorders!AG:AG,"&gt;="&amp;日期!$B$12,allorders!AG:AG,"&lt;="&amp;日期!$B$5,allorders!N:N,"Shipped")</f>
        <v>189.91</v>
      </c>
      <c r="I50" s="8">
        <f t="shared" si="0"/>
        <v>9</v>
      </c>
    </row>
    <row r="51" spans="1:9">
      <c r="A51" s="7" t="s">
        <v>440</v>
      </c>
      <c r="B51" s="8" t="str">
        <f>VLOOKUP(A51,'[1]子sku-父sku'!$A:$B,2,0)</f>
        <v>KZ-CSM073</v>
      </c>
      <c r="C51" s="8">
        <f>SUMIFS(allorders!O:O,allorders!L:L,$A51,allorders!AG:AG,"&lt;="&amp;日期!$B$5,allorders!AG:AG,"&gt;="&amp;日期!$B$6,allorders!Q:Q,"&lt;&gt;"&amp;"",allorders!N:N,"Shipped")</f>
        <v>0</v>
      </c>
      <c r="D51" s="8">
        <f>SUMIFS(allorders!$O:$O,allorders!$L:$L,$A51,allorders!$AG:$AG,"&lt;="&amp;日期!$B$7,allorders!$AG:$AG,"&gt;="&amp;日期!$B$8,allorders!Q:Q,"&lt;&gt;"&amp;"",allorders!N:N,"Shipped")</f>
        <v>0</v>
      </c>
      <c r="E51" s="8">
        <f>SUMIFS(allorders!$O:$O,allorders!$L:$L,$A51,allorders!$AG:$AG,"&lt;="&amp;日期!$B$9,allorders!$AG:$AG,"&gt;="&amp;日期!$B$10,allorders!Q:Q,"&lt;&gt;"&amp;"",allorders!N:N,"Shipped")</f>
        <v>0</v>
      </c>
      <c r="F51" s="8">
        <f>SUMIFS(allorders!$O:$O,allorders!$L:$L,$A51,allorders!$AG:$AG,"&lt;="&amp;日期!$B$11,allorders!$AG:$AG,"&gt;="&amp;日期!$B$12,allorders!Q:Q,"&lt;&gt;"&amp;"",allorders!N:N,"Shipped")</f>
        <v>1</v>
      </c>
      <c r="G51" s="8">
        <f>SUMIFS(allorders!Q:Q,allorders!L:L,A51,allorders!AG:AG,"&lt;="&amp;日期!$B$5,allorders!AG:AG,"&gt;="&amp;日期!$B$12,allorders!N:N,"Shipped")/SUM(C51:F51)</f>
        <v>12.99</v>
      </c>
      <c r="H51" s="8">
        <f>SUMIFS(allorders!Q:Q,allorders!L:L,A51,allorders!AG:AG,"&gt;="&amp;日期!$B$12,allorders!AG:AG,"&lt;="&amp;日期!$B$5,allorders!N:N,"Shipped")</f>
        <v>12.99</v>
      </c>
      <c r="I51" s="8">
        <f t="shared" si="0"/>
        <v>1</v>
      </c>
    </row>
    <row r="52" spans="1:9">
      <c r="A52" s="7" t="s">
        <v>447</v>
      </c>
      <c r="B52" s="8" t="str">
        <f>VLOOKUP(A52,'[1]子sku-父sku'!$A:$B,2,0)</f>
        <v>YZ-BS-BShyl5119</v>
      </c>
      <c r="C52" s="8">
        <f>SUMIFS(allorders!O:O,allorders!L:L,$A52,allorders!AG:AG,"&lt;="&amp;日期!$B$5,allorders!AG:AG,"&gt;="&amp;日期!$B$6,allorders!Q:Q,"&lt;&gt;"&amp;"",allorders!N:N,"Shipped")</f>
        <v>2</v>
      </c>
      <c r="D52" s="8">
        <f>SUMIFS(allorders!$O:$O,allorders!$L:$L,$A52,allorders!$AG:$AG,"&lt;="&amp;日期!$B$7,allorders!$AG:$AG,"&gt;="&amp;日期!$B$8,allorders!Q:Q,"&lt;&gt;"&amp;"",allorders!N:N,"Shipped")</f>
        <v>3</v>
      </c>
      <c r="E52" s="8">
        <f>SUMIFS(allorders!$O:$O,allorders!$L:$L,$A52,allorders!$AG:$AG,"&lt;="&amp;日期!$B$9,allorders!$AG:$AG,"&gt;="&amp;日期!$B$10,allorders!Q:Q,"&lt;&gt;"&amp;"",allorders!N:N,"Shipped")</f>
        <v>4</v>
      </c>
      <c r="F52" s="8">
        <f>SUMIFS(allorders!$O:$O,allorders!$L:$L,$A52,allorders!$AG:$AG,"&lt;="&amp;日期!$B$11,allorders!$AG:$AG,"&gt;="&amp;日期!$B$12,allorders!Q:Q,"&lt;&gt;"&amp;"",allorders!N:N,"Shipped")</f>
        <v>4</v>
      </c>
      <c r="G52" s="8">
        <f>SUMIFS(allorders!Q:Q,allorders!L:L,A52,allorders!AG:AG,"&lt;="&amp;日期!$B$5,allorders!AG:AG,"&gt;="&amp;日期!$B$12,allorders!N:N,"Shipped")/SUM(C52:F52)</f>
        <v>24.5292307692308</v>
      </c>
      <c r="H52" s="8">
        <f>SUMIFS(allorders!Q:Q,allorders!L:L,A52,allorders!AG:AG,"&gt;="&amp;日期!$B$12,allorders!AG:AG,"&lt;="&amp;日期!$B$5,allorders!N:N,"Shipped")</f>
        <v>318.88</v>
      </c>
      <c r="I52" s="8">
        <f t="shared" si="0"/>
        <v>13</v>
      </c>
    </row>
    <row r="53" spans="1:9">
      <c r="A53" s="7" t="s">
        <v>455</v>
      </c>
      <c r="B53" s="8" t="str">
        <f>VLOOKUP(A53,'[1]子sku-父sku'!$A:$B,2,0)</f>
        <v>CS-LY166</v>
      </c>
      <c r="C53" s="8">
        <f>SUMIFS(allorders!O:O,allorders!L:L,$A53,allorders!AG:AG,"&lt;="&amp;日期!$B$5,allorders!AG:AG,"&gt;="&amp;日期!$B$6,allorders!Q:Q,"&lt;&gt;"&amp;"",allorders!N:N,"Shipped")</f>
        <v>0</v>
      </c>
      <c r="D53" s="8">
        <f>SUMIFS(allorders!$O:$O,allorders!$L:$L,$A53,allorders!$AG:$AG,"&lt;="&amp;日期!$B$7,allorders!$AG:$AG,"&gt;="&amp;日期!$B$8,allorders!Q:Q,"&lt;&gt;"&amp;"",allorders!N:N,"Shipped")</f>
        <v>0</v>
      </c>
      <c r="E53" s="8">
        <f>SUMIFS(allorders!$O:$O,allorders!$L:$L,$A53,allorders!$AG:$AG,"&lt;="&amp;日期!$B$9,allorders!$AG:$AG,"&gt;="&amp;日期!$B$10,allorders!Q:Q,"&lt;&gt;"&amp;"",allorders!N:N,"Shipped")</f>
        <v>1</v>
      </c>
      <c r="F53" s="8">
        <f>SUMIFS(allorders!$O:$O,allorders!$L:$L,$A53,allorders!$AG:$AG,"&lt;="&amp;日期!$B$11,allorders!$AG:$AG,"&gt;="&amp;日期!$B$12,allorders!Q:Q,"&lt;&gt;"&amp;"",allorders!N:N,"Shipped")</f>
        <v>1</v>
      </c>
      <c r="G53" s="8">
        <f>SUMIFS(allorders!Q:Q,allorders!L:L,A53,allorders!AG:AG,"&lt;="&amp;日期!$B$5,allorders!AG:AG,"&gt;="&amp;日期!$B$12,allorders!N:N,"Shipped")/SUM(C53:F53)</f>
        <v>13.99</v>
      </c>
      <c r="H53" s="8">
        <f>SUMIFS(allorders!Q:Q,allorders!L:L,A53,allorders!AG:AG,"&gt;="&amp;日期!$B$12,allorders!AG:AG,"&lt;="&amp;日期!$B$5,allorders!N:N,"Shipped")</f>
        <v>27.98</v>
      </c>
      <c r="I53" s="8">
        <f t="shared" si="0"/>
        <v>2</v>
      </c>
    </row>
    <row r="54" spans="1:9">
      <c r="A54" s="7" t="s">
        <v>462</v>
      </c>
      <c r="B54" s="8" t="str">
        <f>VLOOKUP(A54,'[1]子sku-父sku'!$A:$B,2,0)</f>
        <v>YZ-BS-BShyl5119</v>
      </c>
      <c r="C54" s="8">
        <f>SUMIFS(allorders!O:O,allorders!L:L,$A54,allorders!AG:AG,"&lt;="&amp;日期!$B$5,allorders!AG:AG,"&gt;="&amp;日期!$B$6,allorders!Q:Q,"&lt;&gt;"&amp;"",allorders!N:N,"Shipped")</f>
        <v>5</v>
      </c>
      <c r="D54" s="8">
        <f>SUMIFS(allorders!$O:$O,allorders!$L:$L,$A54,allorders!$AG:$AG,"&lt;="&amp;日期!$B$7,allorders!$AG:$AG,"&gt;="&amp;日期!$B$8,allorders!Q:Q,"&lt;&gt;"&amp;"",allorders!N:N,"Shipped")</f>
        <v>4</v>
      </c>
      <c r="E54" s="8">
        <f>SUMIFS(allorders!$O:$O,allorders!$L:$L,$A54,allorders!$AG:$AG,"&lt;="&amp;日期!$B$9,allorders!$AG:$AG,"&gt;="&amp;日期!$B$10,allorders!Q:Q,"&lt;&gt;"&amp;"",allorders!N:N,"Shipped")</f>
        <v>17</v>
      </c>
      <c r="F54" s="8">
        <f>SUMIFS(allorders!$O:$O,allorders!$L:$L,$A54,allorders!$AG:$AG,"&lt;="&amp;日期!$B$11,allorders!$AG:$AG,"&gt;="&amp;日期!$B$12,allorders!Q:Q,"&lt;&gt;"&amp;"",allorders!N:N,"Shipped")</f>
        <v>16</v>
      </c>
      <c r="G54" s="8">
        <f>SUMIFS(allorders!Q:Q,allorders!L:L,A54,allorders!AG:AG,"&lt;="&amp;日期!$B$5,allorders!AG:AG,"&gt;="&amp;日期!$B$12,allorders!N:N,"Shipped")/SUM(C54:F54)</f>
        <v>24.6869047619048</v>
      </c>
      <c r="H54" s="8">
        <f>SUMIFS(allorders!Q:Q,allorders!L:L,A54,allorders!AG:AG,"&gt;="&amp;日期!$B$12,allorders!AG:AG,"&lt;="&amp;日期!$B$5,allorders!N:N,"Shipped")</f>
        <v>1036.85</v>
      </c>
      <c r="I54" s="8">
        <f t="shared" si="0"/>
        <v>42</v>
      </c>
    </row>
    <row r="55" spans="1:9">
      <c r="A55" s="7" t="s">
        <v>471</v>
      </c>
      <c r="B55" s="8" t="str">
        <f>VLOOKUP(A55,'[1]子sku-父sku'!$A:$B,2,0)</f>
        <v>YZ-BS-HE9007</v>
      </c>
      <c r="C55" s="8">
        <f>SUMIFS(allorders!O:O,allorders!L:L,$A55,allorders!AG:AG,"&lt;="&amp;日期!$B$5,allorders!AG:AG,"&gt;="&amp;日期!$B$6,allorders!Q:Q,"&lt;&gt;"&amp;"",allorders!N:N,"Shipped")</f>
        <v>0</v>
      </c>
      <c r="D55" s="8">
        <f>SUMIFS(allorders!$O:$O,allorders!$L:$L,$A55,allorders!$AG:$AG,"&lt;="&amp;日期!$B$7,allorders!$AG:$AG,"&gt;="&amp;日期!$B$8,allorders!Q:Q,"&lt;&gt;"&amp;"",allorders!N:N,"Shipped")</f>
        <v>0</v>
      </c>
      <c r="E55" s="8">
        <f>SUMIFS(allorders!$O:$O,allorders!$L:$L,$A55,allorders!$AG:$AG,"&lt;="&amp;日期!$B$9,allorders!$AG:$AG,"&gt;="&amp;日期!$B$10,allorders!Q:Q,"&lt;&gt;"&amp;"",allorders!N:N,"Shipped")</f>
        <v>2</v>
      </c>
      <c r="F55" s="8">
        <f>SUMIFS(allorders!$O:$O,allorders!$L:$L,$A55,allorders!$AG:$AG,"&lt;="&amp;日期!$B$11,allorders!$AG:$AG,"&gt;="&amp;日期!$B$12,allorders!Q:Q,"&lt;&gt;"&amp;"",allorders!N:N,"Shipped")</f>
        <v>4</v>
      </c>
      <c r="G55" s="8">
        <f>SUMIFS(allorders!Q:Q,allorders!L:L,A55,allorders!AG:AG,"&lt;="&amp;日期!$B$5,allorders!AG:AG,"&gt;="&amp;日期!$B$12,allorders!N:N,"Shipped")/SUM(C55:F55)</f>
        <v>20.99</v>
      </c>
      <c r="H55" s="8">
        <f>SUMIFS(allorders!Q:Q,allorders!L:L,A55,allorders!AG:AG,"&gt;="&amp;日期!$B$12,allorders!AG:AG,"&lt;="&amp;日期!$B$5,allorders!N:N,"Shipped")</f>
        <v>125.94</v>
      </c>
      <c r="I55" s="8">
        <f t="shared" si="0"/>
        <v>6</v>
      </c>
    </row>
    <row r="56" spans="1:9">
      <c r="A56" s="7" t="s">
        <v>484</v>
      </c>
      <c r="B56" s="8" t="str">
        <f>VLOOKUP(A56,'[1]子sku-父sku'!$A:$B,2,0)</f>
        <v>YZ-BETW32</v>
      </c>
      <c r="C56" s="8">
        <f>SUMIFS(allorders!O:O,allorders!L:L,$A56,allorders!AG:AG,"&lt;="&amp;日期!$B$5,allorders!AG:AG,"&gt;="&amp;日期!$B$6,allorders!Q:Q,"&lt;&gt;"&amp;"",allorders!N:N,"Shipped")</f>
        <v>0</v>
      </c>
      <c r="D56" s="8">
        <f>SUMIFS(allorders!$O:$O,allorders!$L:$L,$A56,allorders!$AG:$AG,"&lt;="&amp;日期!$B$7,allorders!$AG:$AG,"&gt;="&amp;日期!$B$8,allorders!Q:Q,"&lt;&gt;"&amp;"",allorders!N:N,"Shipped")</f>
        <v>1</v>
      </c>
      <c r="E56" s="8">
        <f>SUMIFS(allorders!$O:$O,allorders!$L:$L,$A56,allorders!$AG:$AG,"&lt;="&amp;日期!$B$9,allorders!$AG:$AG,"&gt;="&amp;日期!$B$10,allorders!Q:Q,"&lt;&gt;"&amp;"",allorders!N:N,"Shipped")</f>
        <v>9</v>
      </c>
      <c r="F56" s="8">
        <f>SUMIFS(allorders!$O:$O,allorders!$L:$L,$A56,allorders!$AG:$AG,"&lt;="&amp;日期!$B$11,allorders!$AG:$AG,"&gt;="&amp;日期!$B$12,allorders!Q:Q,"&lt;&gt;"&amp;"",allorders!N:N,"Shipped")</f>
        <v>7</v>
      </c>
      <c r="G56" s="8">
        <f>SUMIFS(allorders!Q:Q,allorders!L:L,A56,allorders!AG:AG,"&lt;="&amp;日期!$B$5,allorders!AG:AG,"&gt;="&amp;日期!$B$12,allorders!N:N,"Shipped")/SUM(C56:F56)</f>
        <v>19.7458823529412</v>
      </c>
      <c r="H56" s="8">
        <f>SUMIFS(allorders!Q:Q,allorders!L:L,A56,allorders!AG:AG,"&gt;="&amp;日期!$B$12,allorders!AG:AG,"&lt;="&amp;日期!$B$5,allorders!N:N,"Shipped")</f>
        <v>335.68</v>
      </c>
      <c r="I56" s="8">
        <f t="shared" si="0"/>
        <v>17</v>
      </c>
    </row>
    <row r="57" spans="1:9">
      <c r="A57" s="7" t="s">
        <v>499</v>
      </c>
      <c r="B57" s="8" t="str">
        <f>VLOOKUP(A57,'[1]子sku-父sku'!$A:$B,2,0)</f>
        <v>YZ-BEYF182</v>
      </c>
      <c r="C57" s="8">
        <f>SUMIFS(allorders!O:O,allorders!L:L,$A57,allorders!AG:AG,"&lt;="&amp;日期!$B$5,allorders!AG:AG,"&gt;="&amp;日期!$B$6,allorders!Q:Q,"&lt;&gt;"&amp;"",allorders!N:N,"Shipped")</f>
        <v>1</v>
      </c>
      <c r="D57" s="8">
        <f>SUMIFS(allorders!$O:$O,allorders!$L:$L,$A57,allorders!$AG:$AG,"&lt;="&amp;日期!$B$7,allorders!$AG:$AG,"&gt;="&amp;日期!$B$8,allorders!Q:Q,"&lt;&gt;"&amp;"",allorders!N:N,"Shipped")</f>
        <v>0</v>
      </c>
      <c r="E57" s="8">
        <f>SUMIFS(allorders!$O:$O,allorders!$L:$L,$A57,allorders!$AG:$AG,"&lt;="&amp;日期!$B$9,allorders!$AG:$AG,"&gt;="&amp;日期!$B$10,allorders!Q:Q,"&lt;&gt;"&amp;"",allorders!N:N,"Shipped")</f>
        <v>0</v>
      </c>
      <c r="F57" s="8">
        <f>SUMIFS(allorders!$O:$O,allorders!$L:$L,$A57,allorders!$AG:$AG,"&lt;="&amp;日期!$B$11,allorders!$AG:$AG,"&gt;="&amp;日期!$B$12,allorders!Q:Q,"&lt;&gt;"&amp;"",allorders!N:N,"Shipped")</f>
        <v>3</v>
      </c>
      <c r="G57" s="8">
        <f>SUMIFS(allorders!Q:Q,allorders!L:L,A57,allorders!AG:AG,"&lt;="&amp;日期!$B$5,allorders!AG:AG,"&gt;="&amp;日期!$B$12,allorders!N:N,"Shipped")/SUM(C57:F57)</f>
        <v>20.2425</v>
      </c>
      <c r="H57" s="8">
        <f>SUMIFS(allorders!Q:Q,allorders!L:L,A57,allorders!AG:AG,"&gt;="&amp;日期!$B$12,allorders!AG:AG,"&lt;="&amp;日期!$B$5,allorders!N:N,"Shipped")</f>
        <v>80.97</v>
      </c>
      <c r="I57" s="8">
        <f t="shared" si="0"/>
        <v>4</v>
      </c>
    </row>
    <row r="58" spans="1:9">
      <c r="A58" s="7" t="s">
        <v>507</v>
      </c>
      <c r="B58" s="8" t="str">
        <f>VLOOKUP(A58,'[1]子sku-父sku'!$A:$B,2,0)</f>
        <v>BS-WH1731</v>
      </c>
      <c r="C58" s="8">
        <f>SUMIFS(allorders!O:O,allorders!L:L,$A58,allorders!AG:AG,"&lt;="&amp;日期!$B$5,allorders!AG:AG,"&gt;="&amp;日期!$B$6,allorders!Q:Q,"&lt;&gt;"&amp;"",allorders!N:N,"Shipped")</f>
        <v>1</v>
      </c>
      <c r="D58" s="8">
        <f>SUMIFS(allorders!$O:$O,allorders!$L:$L,$A58,allorders!$AG:$AG,"&lt;="&amp;日期!$B$7,allorders!$AG:$AG,"&gt;="&amp;日期!$B$8,allorders!Q:Q,"&lt;&gt;"&amp;"",allorders!N:N,"Shipped")</f>
        <v>1</v>
      </c>
      <c r="E58" s="8">
        <f>SUMIFS(allorders!$O:$O,allorders!$L:$L,$A58,allorders!$AG:$AG,"&lt;="&amp;日期!$B$9,allorders!$AG:$AG,"&gt;="&amp;日期!$B$10,allorders!Q:Q,"&lt;&gt;"&amp;"",allorders!N:N,"Shipped")</f>
        <v>4</v>
      </c>
      <c r="F58" s="8">
        <f>SUMIFS(allorders!$O:$O,allorders!$L:$L,$A58,allorders!$AG:$AG,"&lt;="&amp;日期!$B$11,allorders!$AG:$AG,"&gt;="&amp;日期!$B$12,allorders!Q:Q,"&lt;&gt;"&amp;"",allorders!N:N,"Shipped")</f>
        <v>4</v>
      </c>
      <c r="G58" s="8">
        <f>SUMIFS(allorders!Q:Q,allorders!L:L,A58,allorders!AG:AG,"&lt;="&amp;日期!$B$5,allorders!AG:AG,"&gt;="&amp;日期!$B$12,allorders!N:N,"Shipped")/SUM(C58:F58)</f>
        <v>15.99</v>
      </c>
      <c r="H58" s="8">
        <f>SUMIFS(allorders!Q:Q,allorders!L:L,A58,allorders!AG:AG,"&gt;="&amp;日期!$B$12,allorders!AG:AG,"&lt;="&amp;日期!$B$5,allorders!N:N,"Shipped")</f>
        <v>159.9</v>
      </c>
      <c r="I58" s="8">
        <f t="shared" si="0"/>
        <v>10</v>
      </c>
    </row>
    <row r="59" spans="1:9">
      <c r="A59" s="7" t="s">
        <v>515</v>
      </c>
      <c r="B59" s="8" t="str">
        <f>VLOOKUP(A59,'[1]子sku-父sku'!$A:$B,2,0)</f>
        <v>YZ-BS-HE9007</v>
      </c>
      <c r="C59" s="8">
        <f>SUMIFS(allorders!O:O,allorders!L:L,$A59,allorders!AG:AG,"&lt;="&amp;日期!$B$5,allorders!AG:AG,"&gt;="&amp;日期!$B$6,allorders!Q:Q,"&lt;&gt;"&amp;"",allorders!N:N,"Shipped")</f>
        <v>0</v>
      </c>
      <c r="D59" s="8">
        <f>SUMIFS(allorders!$O:$O,allorders!$L:$L,$A59,allorders!$AG:$AG,"&lt;="&amp;日期!$B$7,allorders!$AG:$AG,"&gt;="&amp;日期!$B$8,allorders!Q:Q,"&lt;&gt;"&amp;"",allorders!N:N,"Shipped")</f>
        <v>1</v>
      </c>
      <c r="E59" s="8">
        <f>SUMIFS(allorders!$O:$O,allorders!$L:$L,$A59,allorders!$AG:$AG,"&lt;="&amp;日期!$B$9,allorders!$AG:$AG,"&gt;="&amp;日期!$B$10,allorders!Q:Q,"&lt;&gt;"&amp;"",allorders!N:N,"Shipped")</f>
        <v>0</v>
      </c>
      <c r="F59" s="8">
        <f>SUMIFS(allorders!$O:$O,allorders!$L:$L,$A59,allorders!$AG:$AG,"&lt;="&amp;日期!$B$11,allorders!$AG:$AG,"&gt;="&amp;日期!$B$12,allorders!Q:Q,"&lt;&gt;"&amp;"",allorders!N:N,"Shipped")</f>
        <v>6</v>
      </c>
      <c r="G59" s="8">
        <f>SUMIFS(allorders!Q:Q,allorders!L:L,A59,allorders!AG:AG,"&lt;="&amp;日期!$B$5,allorders!AG:AG,"&gt;="&amp;日期!$B$12,allorders!N:N,"Shipped")/SUM(C59:F59)</f>
        <v>21.8471428571429</v>
      </c>
      <c r="H59" s="8">
        <f>SUMIFS(allorders!Q:Q,allorders!L:L,A59,allorders!AG:AG,"&gt;="&amp;日期!$B$12,allorders!AG:AG,"&lt;="&amp;日期!$B$5,allorders!N:N,"Shipped")</f>
        <v>152.93</v>
      </c>
      <c r="I59" s="8">
        <f t="shared" si="0"/>
        <v>7</v>
      </c>
    </row>
    <row r="60" spans="1:9">
      <c r="A60" s="7" t="s">
        <v>528</v>
      </c>
      <c r="B60" s="8" t="str">
        <f>VLOOKUP(A60,'[1]子sku-父sku'!$A:$B,2,0)</f>
        <v>YZ-BS-JG2631</v>
      </c>
      <c r="C60" s="8">
        <f>SUMIFS(allorders!O:O,allorders!L:L,$A60,allorders!AG:AG,"&lt;="&amp;日期!$B$5,allorders!AG:AG,"&gt;="&amp;日期!$B$6,allorders!Q:Q,"&lt;&gt;"&amp;"",allorders!N:N,"Shipped")</f>
        <v>0</v>
      </c>
      <c r="D60" s="8">
        <f>SUMIFS(allorders!$O:$O,allorders!$L:$L,$A60,allorders!$AG:$AG,"&lt;="&amp;日期!$B$7,allorders!$AG:$AG,"&gt;="&amp;日期!$B$8,allorders!Q:Q,"&lt;&gt;"&amp;"",allorders!N:N,"Shipped")</f>
        <v>0</v>
      </c>
      <c r="E60" s="8">
        <f>SUMIFS(allorders!$O:$O,allorders!$L:$L,$A60,allorders!$AG:$AG,"&lt;="&amp;日期!$B$9,allorders!$AG:$AG,"&gt;="&amp;日期!$B$10,allorders!Q:Q,"&lt;&gt;"&amp;"",allorders!N:N,"Shipped")</f>
        <v>0</v>
      </c>
      <c r="F60" s="8">
        <f>SUMIFS(allorders!$O:$O,allorders!$L:$L,$A60,allorders!$AG:$AG,"&lt;="&amp;日期!$B$11,allorders!$AG:$AG,"&gt;="&amp;日期!$B$12,allorders!Q:Q,"&lt;&gt;"&amp;"",allorders!N:N,"Shipped")</f>
        <v>1</v>
      </c>
      <c r="G60" s="8">
        <f>SUMIFS(allorders!Q:Q,allorders!L:L,A60,allorders!AG:AG,"&lt;="&amp;日期!$B$5,allorders!AG:AG,"&gt;="&amp;日期!$B$12,allorders!N:N,"Shipped")/SUM(C60:F60)</f>
        <v>13.98</v>
      </c>
      <c r="H60" s="8">
        <f>SUMIFS(allorders!Q:Q,allorders!L:L,A60,allorders!AG:AG,"&gt;="&amp;日期!$B$12,allorders!AG:AG,"&lt;="&amp;日期!$B$5,allorders!N:N,"Shipped")</f>
        <v>13.98</v>
      </c>
      <c r="I60" s="8">
        <f t="shared" si="0"/>
        <v>1</v>
      </c>
    </row>
    <row r="61" spans="1:9">
      <c r="A61" s="7" t="s">
        <v>535</v>
      </c>
      <c r="B61" s="8" t="str">
        <f>VLOOKUP(A61,'[1]子sku-父sku'!$A:$B,2,0)</f>
        <v>YZ-BS-PW2049</v>
      </c>
      <c r="C61" s="8">
        <f>SUMIFS(allorders!O:O,allorders!L:L,$A61,allorders!AG:AG,"&lt;="&amp;日期!$B$5,allorders!AG:AG,"&gt;="&amp;日期!$B$6,allorders!Q:Q,"&lt;&gt;"&amp;"",allorders!N:N,"Shipped")</f>
        <v>0</v>
      </c>
      <c r="D61" s="8">
        <f>SUMIFS(allorders!$O:$O,allorders!$L:$L,$A61,allorders!$AG:$AG,"&lt;="&amp;日期!$B$7,allorders!$AG:$AG,"&gt;="&amp;日期!$B$8,allorders!Q:Q,"&lt;&gt;"&amp;"",allorders!N:N,"Shipped")</f>
        <v>0</v>
      </c>
      <c r="E61" s="8">
        <f>SUMIFS(allorders!$O:$O,allorders!$L:$L,$A61,allorders!$AG:$AG,"&lt;="&amp;日期!$B$9,allorders!$AG:$AG,"&gt;="&amp;日期!$B$10,allorders!Q:Q,"&lt;&gt;"&amp;"",allorders!N:N,"Shipped")</f>
        <v>0</v>
      </c>
      <c r="F61" s="8">
        <f>SUMIFS(allorders!$O:$O,allorders!$L:$L,$A61,allorders!$AG:$AG,"&lt;="&amp;日期!$B$11,allorders!$AG:$AG,"&gt;="&amp;日期!$B$12,allorders!Q:Q,"&lt;&gt;"&amp;"",allorders!N:N,"Shipped")</f>
        <v>1</v>
      </c>
      <c r="G61" s="8">
        <f>SUMIFS(allorders!Q:Q,allorders!L:L,A61,allorders!AG:AG,"&lt;="&amp;日期!$B$5,allorders!AG:AG,"&gt;="&amp;日期!$B$12,allorders!N:N,"Shipped")/SUM(C61:F61)</f>
        <v>14.89</v>
      </c>
      <c r="H61" s="8">
        <f>SUMIFS(allorders!Q:Q,allorders!L:L,A61,allorders!AG:AG,"&gt;="&amp;日期!$B$12,allorders!AG:AG,"&lt;="&amp;日期!$B$5,allorders!N:N,"Shipped")</f>
        <v>14.89</v>
      </c>
      <c r="I61" s="8">
        <f t="shared" si="0"/>
        <v>1</v>
      </c>
    </row>
    <row r="62" spans="1:9">
      <c r="A62" s="7" t="s">
        <v>542</v>
      </c>
      <c r="B62" s="8" t="str">
        <f>VLOOKUP(A62,'[1]子sku-父sku'!$A:$B,2,0)</f>
        <v>YZ-BS-HE9008</v>
      </c>
      <c r="C62" s="8">
        <f>SUMIFS(allorders!O:O,allorders!L:L,$A62,allorders!AG:AG,"&lt;="&amp;日期!$B$5,allorders!AG:AG,"&gt;="&amp;日期!$B$6,allorders!Q:Q,"&lt;&gt;"&amp;"",allorders!N:N,"Shipped")</f>
        <v>0</v>
      </c>
      <c r="D62" s="8">
        <f>SUMIFS(allorders!$O:$O,allorders!$L:$L,$A62,allorders!$AG:$AG,"&lt;="&amp;日期!$B$7,allorders!$AG:$AG,"&gt;="&amp;日期!$B$8,allorders!Q:Q,"&lt;&gt;"&amp;"",allorders!N:N,"Shipped")</f>
        <v>0</v>
      </c>
      <c r="E62" s="8">
        <f>SUMIFS(allorders!$O:$O,allorders!$L:$L,$A62,allorders!$AG:$AG,"&lt;="&amp;日期!$B$9,allorders!$AG:$AG,"&gt;="&amp;日期!$B$10,allorders!Q:Q,"&lt;&gt;"&amp;"",allorders!N:N,"Shipped")</f>
        <v>0</v>
      </c>
      <c r="F62" s="8">
        <f>SUMIFS(allorders!$O:$O,allorders!$L:$L,$A62,allorders!$AG:$AG,"&lt;="&amp;日期!$B$11,allorders!$AG:$AG,"&gt;="&amp;日期!$B$12,allorders!Q:Q,"&lt;&gt;"&amp;"",allorders!N:N,"Shipped")</f>
        <v>2</v>
      </c>
      <c r="G62" s="8">
        <f>SUMIFS(allorders!Q:Q,allorders!L:L,A62,allorders!AG:AG,"&lt;="&amp;日期!$B$5,allorders!AG:AG,"&gt;="&amp;日期!$B$12,allorders!N:N,"Shipped")/SUM(C62:F62)</f>
        <v>21.99</v>
      </c>
      <c r="H62" s="8">
        <f>SUMIFS(allorders!Q:Q,allorders!L:L,A62,allorders!AG:AG,"&gt;="&amp;日期!$B$12,allorders!AG:AG,"&lt;="&amp;日期!$B$5,allorders!N:N,"Shipped")</f>
        <v>43.98</v>
      </c>
      <c r="I62" s="8">
        <f t="shared" si="0"/>
        <v>2</v>
      </c>
    </row>
    <row r="63" spans="1:9">
      <c r="A63" s="7" t="s">
        <v>554</v>
      </c>
      <c r="B63" s="8" t="str">
        <f>VLOOKUP(A63,'[1]子sku-父sku'!$A:$B,2,0)</f>
        <v>YZ-BS-HE9008</v>
      </c>
      <c r="C63" s="8">
        <f>SUMIFS(allorders!O:O,allorders!L:L,$A63,allorders!AG:AG,"&lt;="&amp;日期!$B$5,allorders!AG:AG,"&gt;="&amp;日期!$B$6,allorders!Q:Q,"&lt;&gt;"&amp;"",allorders!N:N,"Shipped")</f>
        <v>0</v>
      </c>
      <c r="D63" s="8">
        <f>SUMIFS(allorders!$O:$O,allorders!$L:$L,$A63,allorders!$AG:$AG,"&lt;="&amp;日期!$B$7,allorders!$AG:$AG,"&gt;="&amp;日期!$B$8,allorders!Q:Q,"&lt;&gt;"&amp;"",allorders!N:N,"Shipped")</f>
        <v>0</v>
      </c>
      <c r="E63" s="8">
        <f>SUMIFS(allorders!$O:$O,allorders!$L:$L,$A63,allorders!$AG:$AG,"&lt;="&amp;日期!$B$9,allorders!$AG:$AG,"&gt;="&amp;日期!$B$10,allorders!Q:Q,"&lt;&gt;"&amp;"",allorders!N:N,"Shipped")</f>
        <v>1</v>
      </c>
      <c r="F63" s="8">
        <f>SUMIFS(allorders!$O:$O,allorders!$L:$L,$A63,allorders!$AG:$AG,"&lt;="&amp;日期!$B$11,allorders!$AG:$AG,"&gt;="&amp;日期!$B$12,allorders!Q:Q,"&lt;&gt;"&amp;"",allorders!N:N,"Shipped")</f>
        <v>2</v>
      </c>
      <c r="G63" s="8">
        <f>SUMIFS(allorders!Q:Q,allorders!L:L,A63,allorders!AG:AG,"&lt;="&amp;日期!$B$5,allorders!AG:AG,"&gt;="&amp;日期!$B$12,allorders!N:N,"Shipped")/SUM(C63:F63)</f>
        <v>21.99</v>
      </c>
      <c r="H63" s="8">
        <f>SUMIFS(allorders!Q:Q,allorders!L:L,A63,allorders!AG:AG,"&gt;="&amp;日期!$B$12,allorders!AG:AG,"&lt;="&amp;日期!$B$5,allorders!N:N,"Shipped")</f>
        <v>65.97</v>
      </c>
      <c r="I63" s="8">
        <f t="shared" si="0"/>
        <v>3</v>
      </c>
    </row>
    <row r="64" spans="1:9">
      <c r="A64" s="7" t="s">
        <v>560</v>
      </c>
      <c r="B64" s="8" t="str">
        <f>VLOOKUP(A64,'[1]子sku-父sku'!$A:$B,2,0)</f>
        <v>YZ-BS-HE9008</v>
      </c>
      <c r="C64" s="8">
        <f>SUMIFS(allorders!O:O,allorders!L:L,$A64,allorders!AG:AG,"&lt;="&amp;日期!$B$5,allorders!AG:AG,"&gt;="&amp;日期!$B$6,allorders!Q:Q,"&lt;&gt;"&amp;"",allorders!N:N,"Shipped")</f>
        <v>1</v>
      </c>
      <c r="D64" s="8">
        <f>SUMIFS(allorders!$O:$O,allorders!$L:$L,$A64,allorders!$AG:$AG,"&lt;="&amp;日期!$B$7,allorders!$AG:$AG,"&gt;="&amp;日期!$B$8,allorders!Q:Q,"&lt;&gt;"&amp;"",allorders!N:N,"Shipped")</f>
        <v>2</v>
      </c>
      <c r="E64" s="8">
        <f>SUMIFS(allorders!$O:$O,allorders!$L:$L,$A64,allorders!$AG:$AG,"&lt;="&amp;日期!$B$9,allorders!$AG:$AG,"&gt;="&amp;日期!$B$10,allorders!Q:Q,"&lt;&gt;"&amp;"",allorders!N:N,"Shipped")</f>
        <v>5</v>
      </c>
      <c r="F64" s="8">
        <f>SUMIFS(allorders!$O:$O,allorders!$L:$L,$A64,allorders!$AG:$AG,"&lt;="&amp;日期!$B$11,allorders!$AG:$AG,"&gt;="&amp;日期!$B$12,allorders!Q:Q,"&lt;&gt;"&amp;"",allorders!N:N,"Shipped")</f>
        <v>3</v>
      </c>
      <c r="G64" s="8">
        <f>SUMIFS(allorders!Q:Q,allorders!L:L,A64,allorders!AG:AG,"&lt;="&amp;日期!$B$5,allorders!AG:AG,"&gt;="&amp;日期!$B$12,allorders!N:N,"Shipped")/SUM(C64:F64)</f>
        <v>21.0809090909091</v>
      </c>
      <c r="H64" s="8">
        <f>SUMIFS(allorders!Q:Q,allorders!L:L,A64,allorders!AG:AG,"&gt;="&amp;日期!$B$12,allorders!AG:AG,"&lt;="&amp;日期!$B$5,allorders!N:N,"Shipped")</f>
        <v>231.89</v>
      </c>
      <c r="I64" s="8">
        <f t="shared" si="0"/>
        <v>11</v>
      </c>
    </row>
    <row r="65" spans="1:9">
      <c r="A65" s="7" t="s">
        <v>566</v>
      </c>
      <c r="B65" s="8" t="str">
        <f>VLOOKUP(A65,'[1]子sku-父sku'!$A:$B,2,0)</f>
        <v>YZ-BE5129</v>
      </c>
      <c r="C65" s="8">
        <f>SUMIFS(allorders!O:O,allorders!L:L,$A65,allorders!AG:AG,"&lt;="&amp;日期!$B$5,allorders!AG:AG,"&gt;="&amp;日期!$B$6,allorders!Q:Q,"&lt;&gt;"&amp;"",allorders!N:N,"Shipped")</f>
        <v>0</v>
      </c>
      <c r="D65" s="8">
        <f>SUMIFS(allorders!$O:$O,allorders!$L:$L,$A65,allorders!$AG:$AG,"&lt;="&amp;日期!$B$7,allorders!$AG:$AG,"&gt;="&amp;日期!$B$8,allorders!Q:Q,"&lt;&gt;"&amp;"",allorders!N:N,"Shipped")</f>
        <v>2</v>
      </c>
      <c r="E65" s="8">
        <f>SUMIFS(allorders!$O:$O,allorders!$L:$L,$A65,allorders!$AG:$AG,"&lt;="&amp;日期!$B$9,allorders!$AG:$AG,"&gt;="&amp;日期!$B$10,allorders!Q:Q,"&lt;&gt;"&amp;"",allorders!N:N,"Shipped")</f>
        <v>0</v>
      </c>
      <c r="F65" s="8">
        <f>SUMIFS(allorders!$O:$O,allorders!$L:$L,$A65,allorders!$AG:$AG,"&lt;="&amp;日期!$B$11,allorders!$AG:$AG,"&gt;="&amp;日期!$B$12,allorders!Q:Q,"&lt;&gt;"&amp;"",allorders!N:N,"Shipped")</f>
        <v>1</v>
      </c>
      <c r="G65" s="8">
        <f>SUMIFS(allorders!Q:Q,allorders!L:L,A65,allorders!AG:AG,"&lt;="&amp;日期!$B$5,allorders!AG:AG,"&gt;="&amp;日期!$B$12,allorders!N:N,"Shipped")/SUM(C65:F65)</f>
        <v>22.99</v>
      </c>
      <c r="H65" s="8">
        <f>SUMIFS(allorders!Q:Q,allorders!L:L,A65,allorders!AG:AG,"&gt;="&amp;日期!$B$12,allorders!AG:AG,"&lt;="&amp;日期!$B$5,allorders!N:N,"Shipped")</f>
        <v>68.97</v>
      </c>
      <c r="I65" s="8">
        <f t="shared" si="0"/>
        <v>3</v>
      </c>
    </row>
    <row r="66" spans="1:9">
      <c r="A66" s="7" t="s">
        <v>574</v>
      </c>
      <c r="B66" s="8" t="str">
        <f>VLOOKUP(A66,'[1]子sku-父sku'!$A:$B,2,0)</f>
        <v>YZ-BETW32</v>
      </c>
      <c r="C66" s="8">
        <f>SUMIFS(allorders!O:O,allorders!L:L,$A66,allorders!AG:AG,"&lt;="&amp;日期!$B$5,allorders!AG:AG,"&gt;="&amp;日期!$B$6,allorders!Q:Q,"&lt;&gt;"&amp;"",allorders!N:N,"Shipped")</f>
        <v>2</v>
      </c>
      <c r="D66" s="8">
        <f>SUMIFS(allorders!$O:$O,allorders!$L:$L,$A66,allorders!$AG:$AG,"&lt;="&amp;日期!$B$7,allorders!$AG:$AG,"&gt;="&amp;日期!$B$8,allorders!Q:Q,"&lt;&gt;"&amp;"",allorders!N:N,"Shipped")</f>
        <v>2</v>
      </c>
      <c r="E66" s="8">
        <f>SUMIFS(allorders!$O:$O,allorders!$L:$L,$A66,allorders!$AG:$AG,"&lt;="&amp;日期!$B$9,allorders!$AG:$AG,"&gt;="&amp;日期!$B$10,allorders!Q:Q,"&lt;&gt;"&amp;"",allorders!N:N,"Shipped")</f>
        <v>2</v>
      </c>
      <c r="F66" s="8">
        <f>SUMIFS(allorders!$O:$O,allorders!$L:$L,$A66,allorders!$AG:$AG,"&lt;="&amp;日期!$B$11,allorders!$AG:$AG,"&gt;="&amp;日期!$B$12,allorders!Q:Q,"&lt;&gt;"&amp;"",allorders!N:N,"Shipped")</f>
        <v>7</v>
      </c>
      <c r="G66" s="8">
        <f>SUMIFS(allorders!Q:Q,allorders!L:L,A66,allorders!AG:AG,"&lt;="&amp;日期!$B$5,allorders!AG:AG,"&gt;="&amp;日期!$B$12,allorders!N:N,"Shipped")/SUM(C66:F66)</f>
        <v>19.0592307692308</v>
      </c>
      <c r="H66" s="8">
        <f>SUMIFS(allorders!Q:Q,allorders!L:L,A66,allorders!AG:AG,"&gt;="&amp;日期!$B$12,allorders!AG:AG,"&lt;="&amp;日期!$B$5,allorders!N:N,"Shipped")</f>
        <v>247.77</v>
      </c>
      <c r="I66" s="8">
        <f t="shared" si="0"/>
        <v>13</v>
      </c>
    </row>
    <row r="67" spans="1:9">
      <c r="A67" s="7" t="s">
        <v>582</v>
      </c>
      <c r="B67" s="8" t="str">
        <f>VLOOKUP(A67,'[1]子sku-父sku'!$A:$B,2,0)</f>
        <v>YZ-BS-BShyl5119</v>
      </c>
      <c r="C67" s="8">
        <f>SUMIFS(allorders!O:O,allorders!L:L,$A67,allorders!AG:AG,"&lt;="&amp;日期!$B$5,allorders!AG:AG,"&gt;="&amp;日期!$B$6,allorders!Q:Q,"&lt;&gt;"&amp;"",allorders!N:N,"Shipped")</f>
        <v>1</v>
      </c>
      <c r="D67" s="8">
        <f>SUMIFS(allorders!$O:$O,allorders!$L:$L,$A67,allorders!$AG:$AG,"&lt;="&amp;日期!$B$7,allorders!$AG:$AG,"&gt;="&amp;日期!$B$8,allorders!Q:Q,"&lt;&gt;"&amp;"",allorders!N:N,"Shipped")</f>
        <v>1</v>
      </c>
      <c r="E67" s="8">
        <f>SUMIFS(allorders!$O:$O,allorders!$L:$L,$A67,allorders!$AG:$AG,"&lt;="&amp;日期!$B$9,allorders!$AG:$AG,"&gt;="&amp;日期!$B$10,allorders!Q:Q,"&lt;&gt;"&amp;"",allorders!N:N,"Shipped")</f>
        <v>2</v>
      </c>
      <c r="F67" s="8">
        <f>SUMIFS(allorders!$O:$O,allorders!$L:$L,$A67,allorders!$AG:$AG,"&lt;="&amp;日期!$B$11,allorders!$AG:$AG,"&gt;="&amp;日期!$B$12,allorders!Q:Q,"&lt;&gt;"&amp;"",allorders!N:N,"Shipped")</f>
        <v>7</v>
      </c>
      <c r="G67" s="8">
        <f>SUMIFS(allorders!Q:Q,allorders!L:L,A67,allorders!AG:AG,"&lt;="&amp;日期!$B$5,allorders!AG:AG,"&gt;="&amp;日期!$B$12,allorders!N:N,"Shipped")/SUM(C67:F67)</f>
        <v>24.5545454545455</v>
      </c>
      <c r="H67" s="8">
        <f>SUMIFS(allorders!Q:Q,allorders!L:L,A67,allorders!AG:AG,"&gt;="&amp;日期!$B$12,allorders!AG:AG,"&lt;="&amp;日期!$B$5,allorders!N:N,"Shipped")</f>
        <v>270.1</v>
      </c>
      <c r="I67" s="8">
        <f t="shared" ref="I67:I130" si="1">SUM(C67:F67)</f>
        <v>11</v>
      </c>
    </row>
    <row r="68" spans="1:9">
      <c r="A68" s="7" t="s">
        <v>596</v>
      </c>
      <c r="B68" s="8" t="str">
        <f>VLOOKUP(A68,'[1]子sku-父sku'!$A:$B,2,0)</f>
        <v>BS-WH1731</v>
      </c>
      <c r="C68" s="8">
        <f>SUMIFS(allorders!O:O,allorders!L:L,$A68,allorders!AG:AG,"&lt;="&amp;日期!$B$5,allorders!AG:AG,"&gt;="&amp;日期!$B$6,allorders!Q:Q,"&lt;&gt;"&amp;"",allorders!N:N,"Shipped")</f>
        <v>1</v>
      </c>
      <c r="D68" s="8">
        <f>SUMIFS(allorders!$O:$O,allorders!$L:$L,$A68,allorders!$AG:$AG,"&lt;="&amp;日期!$B$7,allorders!$AG:$AG,"&gt;="&amp;日期!$B$8,allorders!Q:Q,"&lt;&gt;"&amp;"",allorders!N:N,"Shipped")</f>
        <v>0</v>
      </c>
      <c r="E68" s="8">
        <f>SUMIFS(allorders!$O:$O,allorders!$L:$L,$A68,allorders!$AG:$AG,"&lt;="&amp;日期!$B$9,allorders!$AG:$AG,"&gt;="&amp;日期!$B$10,allorders!Q:Q,"&lt;&gt;"&amp;"",allorders!N:N,"Shipped")</f>
        <v>0</v>
      </c>
      <c r="F68" s="8">
        <f>SUMIFS(allorders!$O:$O,allorders!$L:$L,$A68,allorders!$AG:$AG,"&lt;="&amp;日期!$B$11,allorders!$AG:$AG,"&gt;="&amp;日期!$B$12,allorders!Q:Q,"&lt;&gt;"&amp;"",allorders!N:N,"Shipped")</f>
        <v>7</v>
      </c>
      <c r="G68" s="8">
        <f>SUMIFS(allorders!Q:Q,allorders!L:L,A68,allorders!AG:AG,"&lt;="&amp;日期!$B$5,allorders!AG:AG,"&gt;="&amp;日期!$B$12,allorders!N:N,"Shipped")/SUM(C68:F68)</f>
        <v>15.49</v>
      </c>
      <c r="H68" s="8">
        <f>SUMIFS(allorders!Q:Q,allorders!L:L,A68,allorders!AG:AG,"&gt;="&amp;日期!$B$12,allorders!AG:AG,"&lt;="&amp;日期!$B$5,allorders!N:N,"Shipped")</f>
        <v>123.92</v>
      </c>
      <c r="I68" s="8">
        <f t="shared" si="1"/>
        <v>8</v>
      </c>
    </row>
    <row r="69" spans="1:9">
      <c r="A69" s="7" t="s">
        <v>604</v>
      </c>
      <c r="B69" s="8" t="str">
        <f>VLOOKUP(A69,'[1]子sku-父sku'!$A:$B,2,0)</f>
        <v>CS-SB010</v>
      </c>
      <c r="C69" s="8">
        <f>SUMIFS(allorders!O:O,allorders!L:L,$A69,allorders!AG:AG,"&lt;="&amp;日期!$B$5,allorders!AG:AG,"&gt;="&amp;日期!$B$6,allorders!Q:Q,"&lt;&gt;"&amp;"",allorders!N:N,"Shipped")</f>
        <v>0</v>
      </c>
      <c r="D69" s="8">
        <f>SUMIFS(allorders!$O:$O,allorders!$L:$L,$A69,allorders!$AG:$AG,"&lt;="&amp;日期!$B$7,allorders!$AG:$AG,"&gt;="&amp;日期!$B$8,allorders!Q:Q,"&lt;&gt;"&amp;"",allorders!N:N,"Shipped")</f>
        <v>0</v>
      </c>
      <c r="E69" s="8">
        <f>SUMIFS(allorders!$O:$O,allorders!$L:$L,$A69,allorders!$AG:$AG,"&lt;="&amp;日期!$B$9,allorders!$AG:$AG,"&gt;="&amp;日期!$B$10,allorders!Q:Q,"&lt;&gt;"&amp;"",allorders!N:N,"Shipped")</f>
        <v>0</v>
      </c>
      <c r="F69" s="8">
        <f>SUMIFS(allorders!$O:$O,allorders!$L:$L,$A69,allorders!$AG:$AG,"&lt;="&amp;日期!$B$11,allorders!$AG:$AG,"&gt;="&amp;日期!$B$12,allorders!Q:Q,"&lt;&gt;"&amp;"",allorders!N:N,"Shipped")</f>
        <v>2</v>
      </c>
      <c r="G69" s="8">
        <f>SUMIFS(allorders!Q:Q,allorders!L:L,A69,allorders!AG:AG,"&lt;="&amp;日期!$B$5,allorders!AG:AG,"&gt;="&amp;日期!$B$12,allorders!N:N,"Shipped")/SUM(C69:F69)</f>
        <v>9.6</v>
      </c>
      <c r="H69" s="8">
        <f>SUMIFS(allorders!Q:Q,allorders!L:L,A69,allorders!AG:AG,"&gt;="&amp;日期!$B$12,allorders!AG:AG,"&lt;="&amp;日期!$B$5,allorders!N:N,"Shipped")</f>
        <v>19.2</v>
      </c>
      <c r="I69" s="8">
        <f t="shared" si="1"/>
        <v>2</v>
      </c>
    </row>
    <row r="70" spans="1:9">
      <c r="A70" s="7" t="s">
        <v>611</v>
      </c>
      <c r="B70" s="8" t="str">
        <f>VLOOKUP(A70,'[1]子sku-父sku'!$A:$B,2,0)</f>
        <v>YZ-BS-ZQ15827</v>
      </c>
      <c r="C70" s="8">
        <f>SUMIFS(allorders!O:O,allorders!L:L,$A70,allorders!AG:AG,"&lt;="&amp;日期!$B$5,allorders!AG:AG,"&gt;="&amp;日期!$B$6,allorders!Q:Q,"&lt;&gt;"&amp;"",allorders!N:N,"Shipped")</f>
        <v>0</v>
      </c>
      <c r="D70" s="8">
        <f>SUMIFS(allorders!$O:$O,allorders!$L:$L,$A70,allorders!$AG:$AG,"&lt;="&amp;日期!$B$7,allorders!$AG:$AG,"&gt;="&amp;日期!$B$8,allorders!Q:Q,"&lt;&gt;"&amp;"",allorders!N:N,"Shipped")</f>
        <v>0</v>
      </c>
      <c r="E70" s="8">
        <f>SUMIFS(allorders!$O:$O,allorders!$L:$L,$A70,allorders!$AG:$AG,"&lt;="&amp;日期!$B$9,allorders!$AG:$AG,"&gt;="&amp;日期!$B$10,allorders!Q:Q,"&lt;&gt;"&amp;"",allorders!N:N,"Shipped")</f>
        <v>0</v>
      </c>
      <c r="F70" s="8">
        <f>SUMIFS(allorders!$O:$O,allorders!$L:$L,$A70,allorders!$AG:$AG,"&lt;="&amp;日期!$B$11,allorders!$AG:$AG,"&gt;="&amp;日期!$B$12,allorders!Q:Q,"&lt;&gt;"&amp;"",allorders!N:N,"Shipped")</f>
        <v>1</v>
      </c>
      <c r="G70" s="8">
        <f>SUMIFS(allorders!Q:Q,allorders!L:L,A70,allorders!AG:AG,"&lt;="&amp;日期!$B$5,allorders!AG:AG,"&gt;="&amp;日期!$B$12,allorders!N:N,"Shipped")/SUM(C70:F70)</f>
        <v>12.99</v>
      </c>
      <c r="H70" s="8">
        <f>SUMIFS(allorders!Q:Q,allorders!L:L,A70,allorders!AG:AG,"&gt;="&amp;日期!$B$12,allorders!AG:AG,"&lt;="&amp;日期!$B$5,allorders!N:N,"Shipped")</f>
        <v>12.99</v>
      </c>
      <c r="I70" s="8">
        <f t="shared" si="1"/>
        <v>1</v>
      </c>
    </row>
    <row r="71" spans="1:9">
      <c r="A71" s="7" t="s">
        <v>618</v>
      </c>
      <c r="B71" s="8" t="str">
        <f>VLOOKUP(A71,'[1]子sku-父sku'!$A:$B,2,0)</f>
        <v>BS-WH1731</v>
      </c>
      <c r="C71" s="8">
        <f>SUMIFS(allorders!O:O,allorders!L:L,$A71,allorders!AG:AG,"&lt;="&amp;日期!$B$5,allorders!AG:AG,"&gt;="&amp;日期!$B$6,allorders!Q:Q,"&lt;&gt;"&amp;"",allorders!N:N,"Shipped")</f>
        <v>2</v>
      </c>
      <c r="D71" s="8">
        <f>SUMIFS(allorders!$O:$O,allorders!$L:$L,$A71,allorders!$AG:$AG,"&lt;="&amp;日期!$B$7,allorders!$AG:$AG,"&gt;="&amp;日期!$B$8,allorders!Q:Q,"&lt;&gt;"&amp;"",allorders!N:N,"Shipped")</f>
        <v>1</v>
      </c>
      <c r="E71" s="8">
        <f>SUMIFS(allorders!$O:$O,allorders!$L:$L,$A71,allorders!$AG:$AG,"&lt;="&amp;日期!$B$9,allorders!$AG:$AG,"&gt;="&amp;日期!$B$10,allorders!Q:Q,"&lt;&gt;"&amp;"",allorders!N:N,"Shipped")</f>
        <v>4</v>
      </c>
      <c r="F71" s="8">
        <f>SUMIFS(allorders!$O:$O,allorders!$L:$L,$A71,allorders!$AG:$AG,"&lt;="&amp;日期!$B$11,allorders!$AG:$AG,"&gt;="&amp;日期!$B$12,allorders!Q:Q,"&lt;&gt;"&amp;"",allorders!N:N,"Shipped")</f>
        <v>9</v>
      </c>
      <c r="G71" s="8">
        <f>SUMIFS(allorders!Q:Q,allorders!L:L,A71,allorders!AG:AG,"&lt;="&amp;日期!$B$5,allorders!AG:AG,"&gt;="&amp;日期!$B$12,allorders!N:N,"Shipped")/SUM(C71:F71)</f>
        <v>16.165</v>
      </c>
      <c r="H71" s="8">
        <f>SUMIFS(allorders!Q:Q,allorders!L:L,A71,allorders!AG:AG,"&gt;="&amp;日期!$B$12,allorders!AG:AG,"&lt;="&amp;日期!$B$5,allorders!N:N,"Shipped")</f>
        <v>258.64</v>
      </c>
      <c r="I71" s="8">
        <f t="shared" si="1"/>
        <v>16</v>
      </c>
    </row>
    <row r="72" spans="1:9">
      <c r="A72" s="7" t="s">
        <v>636</v>
      </c>
      <c r="B72" s="8" t="str">
        <f>VLOOKUP(A72,'[1]子sku-父sku'!$A:$B,2,0)</f>
        <v>YZ-BS-5505</v>
      </c>
      <c r="C72" s="8">
        <f>SUMIFS(allorders!O:O,allorders!L:L,$A72,allorders!AG:AG,"&lt;="&amp;日期!$B$5,allorders!AG:AG,"&gt;="&amp;日期!$B$6,allorders!Q:Q,"&lt;&gt;"&amp;"",allorders!N:N,"Shipped")</f>
        <v>2</v>
      </c>
      <c r="D72" s="8">
        <f>SUMIFS(allorders!$O:$O,allorders!$L:$L,$A72,allorders!$AG:$AG,"&lt;="&amp;日期!$B$7,allorders!$AG:$AG,"&gt;="&amp;日期!$B$8,allorders!Q:Q,"&lt;&gt;"&amp;"",allorders!N:N,"Shipped")</f>
        <v>3</v>
      </c>
      <c r="E72" s="8">
        <f>SUMIFS(allorders!$O:$O,allorders!$L:$L,$A72,allorders!$AG:$AG,"&lt;="&amp;日期!$B$9,allorders!$AG:$AG,"&gt;="&amp;日期!$B$10,allorders!Q:Q,"&lt;&gt;"&amp;"",allorders!N:N,"Shipped")</f>
        <v>3</v>
      </c>
      <c r="F72" s="8">
        <f>SUMIFS(allorders!$O:$O,allorders!$L:$L,$A72,allorders!$AG:$AG,"&lt;="&amp;日期!$B$11,allorders!$AG:$AG,"&gt;="&amp;日期!$B$12,allorders!Q:Q,"&lt;&gt;"&amp;"",allorders!N:N,"Shipped")</f>
        <v>5</v>
      </c>
      <c r="G72" s="8">
        <f>SUMIFS(allorders!Q:Q,allorders!L:L,A72,allorders!AG:AG,"&lt;="&amp;日期!$B$5,allorders!AG:AG,"&gt;="&amp;日期!$B$12,allorders!N:N,"Shipped")/SUM(C72:F72)</f>
        <v>20.5530769230769</v>
      </c>
      <c r="H72" s="8">
        <f>SUMIFS(allorders!Q:Q,allorders!L:L,A72,allorders!AG:AG,"&gt;="&amp;日期!$B$12,allorders!AG:AG,"&lt;="&amp;日期!$B$5,allorders!N:N,"Shipped")</f>
        <v>267.19</v>
      </c>
      <c r="I72" s="8">
        <f t="shared" si="1"/>
        <v>13</v>
      </c>
    </row>
    <row r="73" spans="1:9">
      <c r="A73" s="7" t="s">
        <v>647</v>
      </c>
      <c r="B73" s="8" t="str">
        <f>VLOOKUP(A73,'[1]子sku-父sku'!$A:$B,2,0)</f>
        <v>RE-YZ-BELK185</v>
      </c>
      <c r="C73" s="8">
        <f>SUMIFS(allorders!O:O,allorders!L:L,$A73,allorders!AG:AG,"&lt;="&amp;日期!$B$5,allorders!AG:AG,"&gt;="&amp;日期!$B$6,allorders!Q:Q,"&lt;&gt;"&amp;"",allorders!N:N,"Shipped")</f>
        <v>0</v>
      </c>
      <c r="D73" s="8">
        <f>SUMIFS(allorders!$O:$O,allorders!$L:$L,$A73,allorders!$AG:$AG,"&lt;="&amp;日期!$B$7,allorders!$AG:$AG,"&gt;="&amp;日期!$B$8,allorders!Q:Q,"&lt;&gt;"&amp;"",allorders!N:N,"Shipped")</f>
        <v>1</v>
      </c>
      <c r="E73" s="8">
        <f>SUMIFS(allorders!$O:$O,allorders!$L:$L,$A73,allorders!$AG:$AG,"&lt;="&amp;日期!$B$9,allorders!$AG:$AG,"&gt;="&amp;日期!$B$10,allorders!Q:Q,"&lt;&gt;"&amp;"",allorders!N:N,"Shipped")</f>
        <v>3</v>
      </c>
      <c r="F73" s="8">
        <f>SUMIFS(allorders!$O:$O,allorders!$L:$L,$A73,allorders!$AG:$AG,"&lt;="&amp;日期!$B$11,allorders!$AG:$AG,"&gt;="&amp;日期!$B$12,allorders!Q:Q,"&lt;&gt;"&amp;"",allorders!N:N,"Shipped")</f>
        <v>1</v>
      </c>
      <c r="G73" s="8">
        <f>SUMIFS(allorders!Q:Q,allorders!L:L,A73,allorders!AG:AG,"&lt;="&amp;日期!$B$5,allorders!AG:AG,"&gt;="&amp;日期!$B$12,allorders!N:N,"Shipped")/SUM(C73:F73)</f>
        <v>16.59</v>
      </c>
      <c r="H73" s="8">
        <f>SUMIFS(allorders!Q:Q,allorders!L:L,A73,allorders!AG:AG,"&gt;="&amp;日期!$B$12,allorders!AG:AG,"&lt;="&amp;日期!$B$5,allorders!N:N,"Shipped")</f>
        <v>82.95</v>
      </c>
      <c r="I73" s="8">
        <f t="shared" si="1"/>
        <v>5</v>
      </c>
    </row>
    <row r="74" spans="1:9">
      <c r="A74" s="7" t="s">
        <v>667</v>
      </c>
      <c r="B74" s="8" t="str">
        <f>VLOOKUP(A74,'[1]子sku-父sku'!$A:$B,2,0)</f>
        <v>YZ-BEC19P</v>
      </c>
      <c r="C74" s="8">
        <f>SUMIFS(allorders!O:O,allorders!L:L,$A74,allorders!AG:AG,"&lt;="&amp;日期!$B$5,allorders!AG:AG,"&gt;="&amp;日期!$B$6,allorders!Q:Q,"&lt;&gt;"&amp;"",allorders!N:N,"Shipped")</f>
        <v>1</v>
      </c>
      <c r="D74" s="8">
        <f>SUMIFS(allorders!$O:$O,allorders!$L:$L,$A74,allorders!$AG:$AG,"&lt;="&amp;日期!$B$7,allorders!$AG:$AG,"&gt;="&amp;日期!$B$8,allorders!Q:Q,"&lt;&gt;"&amp;"",allorders!N:N,"Shipped")</f>
        <v>0</v>
      </c>
      <c r="E74" s="8">
        <f>SUMIFS(allorders!$O:$O,allorders!$L:$L,$A74,allorders!$AG:$AG,"&lt;="&amp;日期!$B$9,allorders!$AG:$AG,"&gt;="&amp;日期!$B$10,allorders!Q:Q,"&lt;&gt;"&amp;"",allorders!N:N,"Shipped")</f>
        <v>1</v>
      </c>
      <c r="F74" s="8">
        <f>SUMIFS(allorders!$O:$O,allorders!$L:$L,$A74,allorders!$AG:$AG,"&lt;="&amp;日期!$B$11,allorders!$AG:$AG,"&gt;="&amp;日期!$B$12,allorders!Q:Q,"&lt;&gt;"&amp;"",allorders!N:N,"Shipped")</f>
        <v>2</v>
      </c>
      <c r="G74" s="8">
        <f>SUMIFS(allorders!Q:Q,allorders!L:L,A74,allorders!AG:AG,"&lt;="&amp;日期!$B$5,allorders!AG:AG,"&gt;="&amp;日期!$B$12,allorders!N:N,"Shipped")/SUM(C74:F74)</f>
        <v>19.99</v>
      </c>
      <c r="H74" s="8">
        <f>SUMIFS(allorders!Q:Q,allorders!L:L,A74,allorders!AG:AG,"&gt;="&amp;日期!$B$12,allorders!AG:AG,"&lt;="&amp;日期!$B$5,allorders!N:N,"Shipped")</f>
        <v>79.96</v>
      </c>
      <c r="I74" s="8">
        <f t="shared" si="1"/>
        <v>4</v>
      </c>
    </row>
    <row r="75" spans="1:9">
      <c r="A75" s="7" t="s">
        <v>674</v>
      </c>
      <c r="B75" s="8" t="str">
        <f>VLOOKUP(A75,'[1]子sku-父sku'!$A:$B,2,0)</f>
        <v>YZ-BS-5505</v>
      </c>
      <c r="C75" s="8">
        <f>SUMIFS(allorders!O:O,allorders!L:L,$A75,allorders!AG:AG,"&lt;="&amp;日期!$B$5,allorders!AG:AG,"&gt;="&amp;日期!$B$6,allorders!Q:Q,"&lt;&gt;"&amp;"",allorders!N:N,"Shipped")</f>
        <v>0</v>
      </c>
      <c r="D75" s="8">
        <f>SUMIFS(allorders!$O:$O,allorders!$L:$L,$A75,allorders!$AG:$AG,"&lt;="&amp;日期!$B$7,allorders!$AG:$AG,"&gt;="&amp;日期!$B$8,allorders!Q:Q,"&lt;&gt;"&amp;"",allorders!N:N,"Shipped")</f>
        <v>0</v>
      </c>
      <c r="E75" s="8">
        <f>SUMIFS(allorders!$O:$O,allorders!$L:$L,$A75,allorders!$AG:$AG,"&lt;="&amp;日期!$B$9,allorders!$AG:$AG,"&gt;="&amp;日期!$B$10,allorders!Q:Q,"&lt;&gt;"&amp;"",allorders!N:N,"Shipped")</f>
        <v>2</v>
      </c>
      <c r="F75" s="8">
        <f>SUMIFS(allorders!$O:$O,allorders!$L:$L,$A75,allorders!$AG:$AG,"&lt;="&amp;日期!$B$11,allorders!$AG:$AG,"&gt;="&amp;日期!$B$12,allorders!Q:Q,"&lt;&gt;"&amp;"",allorders!N:N,"Shipped")</f>
        <v>3</v>
      </c>
      <c r="G75" s="8">
        <f>SUMIFS(allorders!Q:Q,allorders!L:L,A75,allorders!AG:AG,"&lt;="&amp;日期!$B$5,allorders!AG:AG,"&gt;="&amp;日期!$B$12,allorders!N:N,"Shipped")/SUM(C75:F75)</f>
        <v>20.53</v>
      </c>
      <c r="H75" s="8">
        <f>SUMIFS(allorders!Q:Q,allorders!L:L,A75,allorders!AG:AG,"&gt;="&amp;日期!$B$12,allorders!AG:AG,"&lt;="&amp;日期!$B$5,allorders!N:N,"Shipped")</f>
        <v>102.65</v>
      </c>
      <c r="I75" s="8">
        <f t="shared" si="1"/>
        <v>5</v>
      </c>
    </row>
    <row r="76" spans="1:9">
      <c r="A76" s="7" t="s">
        <v>681</v>
      </c>
      <c r="B76" s="8" t="str">
        <f>VLOOKUP(A76,'[1]子sku-父sku'!$A:$B,2,0)</f>
        <v>YZ-BETW32</v>
      </c>
      <c r="C76" s="8">
        <f>SUMIFS(allorders!O:O,allorders!L:L,$A76,allorders!AG:AG,"&lt;="&amp;日期!$B$5,allorders!AG:AG,"&gt;="&amp;日期!$B$6,allorders!Q:Q,"&lt;&gt;"&amp;"",allorders!N:N,"Shipped")</f>
        <v>1</v>
      </c>
      <c r="D76" s="8">
        <f>SUMIFS(allorders!$O:$O,allorders!$L:$L,$A76,allorders!$AG:$AG,"&lt;="&amp;日期!$B$7,allorders!$AG:$AG,"&gt;="&amp;日期!$B$8,allorders!Q:Q,"&lt;&gt;"&amp;"",allorders!N:N,"Shipped")</f>
        <v>2</v>
      </c>
      <c r="E76" s="8">
        <f>SUMIFS(allorders!$O:$O,allorders!$L:$L,$A76,allorders!$AG:$AG,"&lt;="&amp;日期!$B$9,allorders!$AG:$AG,"&gt;="&amp;日期!$B$10,allorders!Q:Q,"&lt;&gt;"&amp;"",allorders!N:N,"Shipped")</f>
        <v>0</v>
      </c>
      <c r="F76" s="8">
        <f>SUMIFS(allorders!$O:$O,allorders!$L:$L,$A76,allorders!$AG:$AG,"&lt;="&amp;日期!$B$11,allorders!$AG:$AG,"&gt;="&amp;日期!$B$12,allorders!Q:Q,"&lt;&gt;"&amp;"",allorders!N:N,"Shipped")</f>
        <v>4</v>
      </c>
      <c r="G76" s="8">
        <f>SUMIFS(allorders!Q:Q,allorders!L:L,A76,allorders!AG:AG,"&lt;="&amp;日期!$B$5,allorders!AG:AG,"&gt;="&amp;日期!$B$12,allorders!N:N,"Shipped")/SUM(C76:F76)</f>
        <v>18.2785714285714</v>
      </c>
      <c r="H76" s="8">
        <f>SUMIFS(allorders!Q:Q,allorders!L:L,A76,allorders!AG:AG,"&gt;="&amp;日期!$B$12,allorders!AG:AG,"&lt;="&amp;日期!$B$5,allorders!N:N,"Shipped")</f>
        <v>127.95</v>
      </c>
      <c r="I76" s="8">
        <f t="shared" si="1"/>
        <v>7</v>
      </c>
    </row>
    <row r="77" spans="1:9">
      <c r="A77" s="7" t="s">
        <v>698</v>
      </c>
      <c r="B77" s="8" t="str">
        <f>VLOOKUP(A77,'[1]子sku-父sku'!$A:$B,2,0)</f>
        <v>YZ-BS-BS5119</v>
      </c>
      <c r="C77" s="8">
        <f>SUMIFS(allorders!O:O,allorders!L:L,$A77,allorders!AG:AG,"&lt;="&amp;日期!$B$5,allorders!AG:AG,"&gt;="&amp;日期!$B$6,allorders!Q:Q,"&lt;&gt;"&amp;"",allorders!N:N,"Shipped")</f>
        <v>2</v>
      </c>
      <c r="D77" s="8">
        <f>SUMIFS(allorders!$O:$O,allorders!$L:$L,$A77,allorders!$AG:$AG,"&lt;="&amp;日期!$B$7,allorders!$AG:$AG,"&gt;="&amp;日期!$B$8,allorders!Q:Q,"&lt;&gt;"&amp;"",allorders!N:N,"Shipped")</f>
        <v>2</v>
      </c>
      <c r="E77" s="8">
        <f>SUMIFS(allorders!$O:$O,allorders!$L:$L,$A77,allorders!$AG:$AG,"&lt;="&amp;日期!$B$9,allorders!$AG:$AG,"&gt;="&amp;日期!$B$10,allorders!Q:Q,"&lt;&gt;"&amp;"",allorders!N:N,"Shipped")</f>
        <v>1</v>
      </c>
      <c r="F77" s="8">
        <f>SUMIFS(allorders!$O:$O,allorders!$L:$L,$A77,allorders!$AG:$AG,"&lt;="&amp;日期!$B$11,allorders!$AG:$AG,"&gt;="&amp;日期!$B$12,allorders!Q:Q,"&lt;&gt;"&amp;"",allorders!N:N,"Shipped")</f>
        <v>5</v>
      </c>
      <c r="G77" s="8">
        <f>SUMIFS(allorders!Q:Q,allorders!L:L,A77,allorders!AG:AG,"&lt;="&amp;日期!$B$5,allorders!AG:AG,"&gt;="&amp;日期!$B$12,allorders!N:N,"Shipped")/SUM(C77:F77)</f>
        <v>24.667</v>
      </c>
      <c r="H77" s="8">
        <f>SUMIFS(allorders!Q:Q,allorders!L:L,A77,allorders!AG:AG,"&gt;="&amp;日期!$B$12,allorders!AG:AG,"&lt;="&amp;日期!$B$5,allorders!N:N,"Shipped")</f>
        <v>246.67</v>
      </c>
      <c r="I77" s="8">
        <f t="shared" si="1"/>
        <v>10</v>
      </c>
    </row>
    <row r="78" spans="1:9">
      <c r="A78" s="7" t="s">
        <v>709</v>
      </c>
      <c r="B78" s="8" t="str">
        <f>VLOOKUP(A78,'[1]子sku-父sku'!$A:$B,2,0)</f>
        <v>BS-WH1731</v>
      </c>
      <c r="C78" s="8">
        <f>SUMIFS(allorders!O:O,allorders!L:L,$A78,allorders!AG:AG,"&lt;="&amp;日期!$B$5,allorders!AG:AG,"&gt;="&amp;日期!$B$6,allorders!Q:Q,"&lt;&gt;"&amp;"",allorders!N:N,"Shipped")</f>
        <v>0</v>
      </c>
      <c r="D78" s="8">
        <f>SUMIFS(allorders!$O:$O,allorders!$L:$L,$A78,allorders!$AG:$AG,"&lt;="&amp;日期!$B$7,allorders!$AG:$AG,"&gt;="&amp;日期!$B$8,allorders!Q:Q,"&lt;&gt;"&amp;"",allorders!N:N,"Shipped")</f>
        <v>11</v>
      </c>
      <c r="E78" s="8">
        <f>SUMIFS(allorders!$O:$O,allorders!$L:$L,$A78,allorders!$AG:$AG,"&lt;="&amp;日期!$B$9,allorders!$AG:$AG,"&gt;="&amp;日期!$B$10,allorders!Q:Q,"&lt;&gt;"&amp;"",allorders!N:N,"Shipped")</f>
        <v>6</v>
      </c>
      <c r="F78" s="8">
        <f>SUMIFS(allorders!$O:$O,allorders!$L:$L,$A78,allorders!$AG:$AG,"&lt;="&amp;日期!$B$11,allorders!$AG:$AG,"&gt;="&amp;日期!$B$12,allorders!Q:Q,"&lt;&gt;"&amp;"",allorders!N:N,"Shipped")</f>
        <v>14</v>
      </c>
      <c r="G78" s="8">
        <f>SUMIFS(allorders!Q:Q,allorders!L:L,A78,allorders!AG:AG,"&lt;="&amp;日期!$B$5,allorders!AG:AG,"&gt;="&amp;日期!$B$12,allorders!N:N,"Shipped")/SUM(C78:F78)</f>
        <v>16.2545161290323</v>
      </c>
      <c r="H78" s="8">
        <f>SUMIFS(allorders!Q:Q,allorders!L:L,A78,allorders!AG:AG,"&gt;="&amp;日期!$B$12,allorders!AG:AG,"&lt;="&amp;日期!$B$5,allorders!N:N,"Shipped")</f>
        <v>503.89</v>
      </c>
      <c r="I78" s="8">
        <f t="shared" si="1"/>
        <v>31</v>
      </c>
    </row>
    <row r="79" spans="1:9">
      <c r="A79" s="7" t="s">
        <v>716</v>
      </c>
      <c r="B79" s="8" t="str">
        <f>VLOOKUP(A79,'[1]子sku-父sku'!$A:$B,2,0)</f>
        <v>YZ-BS-HE9007</v>
      </c>
      <c r="C79" s="8">
        <f>SUMIFS(allorders!O:O,allorders!L:L,$A79,allorders!AG:AG,"&lt;="&amp;日期!$B$5,allorders!AG:AG,"&gt;="&amp;日期!$B$6,allorders!Q:Q,"&lt;&gt;"&amp;"",allorders!N:N,"Shipped")</f>
        <v>0</v>
      </c>
      <c r="D79" s="8">
        <f>SUMIFS(allorders!$O:$O,allorders!$L:$L,$A79,allorders!$AG:$AG,"&lt;="&amp;日期!$B$7,allorders!$AG:$AG,"&gt;="&amp;日期!$B$8,allorders!Q:Q,"&lt;&gt;"&amp;"",allorders!N:N,"Shipped")</f>
        <v>0</v>
      </c>
      <c r="E79" s="8">
        <f>SUMIFS(allorders!$O:$O,allorders!$L:$L,$A79,allorders!$AG:$AG,"&lt;="&amp;日期!$B$9,allorders!$AG:$AG,"&gt;="&amp;日期!$B$10,allorders!Q:Q,"&lt;&gt;"&amp;"",allorders!N:N,"Shipped")</f>
        <v>6</v>
      </c>
      <c r="F79" s="8">
        <f>SUMIFS(allorders!$O:$O,allorders!$L:$L,$A79,allorders!$AG:$AG,"&lt;="&amp;日期!$B$11,allorders!$AG:$AG,"&gt;="&amp;日期!$B$12,allorders!Q:Q,"&lt;&gt;"&amp;"",allorders!N:N,"Shipped")</f>
        <v>6</v>
      </c>
      <c r="G79" s="8">
        <f>SUMIFS(allorders!Q:Q,allorders!L:L,A79,allorders!AG:AG,"&lt;="&amp;日期!$B$5,allorders!AG:AG,"&gt;="&amp;日期!$B$12,allorders!N:N,"Shipped")/SUM(C79:F79)</f>
        <v>20.8233333333333</v>
      </c>
      <c r="H79" s="8">
        <f>SUMIFS(allorders!Q:Q,allorders!L:L,A79,allorders!AG:AG,"&gt;="&amp;日期!$B$12,allorders!AG:AG,"&lt;="&amp;日期!$B$5,allorders!N:N,"Shipped")</f>
        <v>249.88</v>
      </c>
      <c r="I79" s="8">
        <f t="shared" si="1"/>
        <v>12</v>
      </c>
    </row>
    <row r="80" spans="1:9">
      <c r="A80" s="7" t="s">
        <v>727</v>
      </c>
      <c r="B80" s="8" t="str">
        <f>VLOOKUP(A80,'[1]子sku-父sku'!$A:$B,2,0)</f>
        <v>WQS-BN-1503</v>
      </c>
      <c r="C80" s="8">
        <f>SUMIFS(allorders!O:O,allorders!L:L,$A80,allorders!AG:AG,"&lt;="&amp;日期!$B$5,allorders!AG:AG,"&gt;="&amp;日期!$B$6,allorders!Q:Q,"&lt;&gt;"&amp;"",allorders!N:N,"Shipped")</f>
        <v>0</v>
      </c>
      <c r="D80" s="8">
        <f>SUMIFS(allorders!$O:$O,allorders!$L:$L,$A80,allorders!$AG:$AG,"&lt;="&amp;日期!$B$7,allorders!$AG:$AG,"&gt;="&amp;日期!$B$8,allorders!Q:Q,"&lt;&gt;"&amp;"",allorders!N:N,"Shipped")</f>
        <v>0</v>
      </c>
      <c r="E80" s="8">
        <f>SUMIFS(allorders!$O:$O,allorders!$L:$L,$A80,allorders!$AG:$AG,"&lt;="&amp;日期!$B$9,allorders!$AG:$AG,"&gt;="&amp;日期!$B$10,allorders!Q:Q,"&lt;&gt;"&amp;"",allorders!N:N,"Shipped")</f>
        <v>0</v>
      </c>
      <c r="F80" s="8">
        <f>SUMIFS(allorders!$O:$O,allorders!$L:$L,$A80,allorders!$AG:$AG,"&lt;="&amp;日期!$B$11,allorders!$AG:$AG,"&gt;="&amp;日期!$B$12,allorders!Q:Q,"&lt;&gt;"&amp;"",allorders!N:N,"Shipped")</f>
        <v>2</v>
      </c>
      <c r="G80" s="8">
        <f>SUMIFS(allorders!Q:Q,allorders!L:L,A80,allorders!AG:AG,"&lt;="&amp;日期!$B$5,allorders!AG:AG,"&gt;="&amp;日期!$B$12,allorders!N:N,"Shipped")/SUM(C80:F80)</f>
        <v>19.8</v>
      </c>
      <c r="H80" s="8">
        <f>SUMIFS(allorders!Q:Q,allorders!L:L,A80,allorders!AG:AG,"&gt;="&amp;日期!$B$12,allorders!AG:AG,"&lt;="&amp;日期!$B$5,allorders!N:N,"Shipped")</f>
        <v>39.6</v>
      </c>
      <c r="I80" s="8">
        <f t="shared" si="1"/>
        <v>2</v>
      </c>
    </row>
    <row r="81" spans="1:9">
      <c r="A81" s="7" t="s">
        <v>742</v>
      </c>
      <c r="B81" s="8" t="str">
        <f>VLOOKUP(A81,'[1]子sku-父sku'!$A:$B,2,0)</f>
        <v>YZ-BS-PW2037</v>
      </c>
      <c r="C81" s="8">
        <f>SUMIFS(allorders!O:O,allorders!L:L,$A81,allorders!AG:AG,"&lt;="&amp;日期!$B$5,allorders!AG:AG,"&gt;="&amp;日期!$B$6,allorders!Q:Q,"&lt;&gt;"&amp;"",allorders!N:N,"Shipped")</f>
        <v>0</v>
      </c>
      <c r="D81" s="8">
        <f>SUMIFS(allorders!$O:$O,allorders!$L:$L,$A81,allorders!$AG:$AG,"&lt;="&amp;日期!$B$7,allorders!$AG:$AG,"&gt;="&amp;日期!$B$8,allorders!Q:Q,"&lt;&gt;"&amp;"",allorders!N:N,"Shipped")</f>
        <v>0</v>
      </c>
      <c r="E81" s="8">
        <f>SUMIFS(allorders!$O:$O,allorders!$L:$L,$A81,allorders!$AG:$AG,"&lt;="&amp;日期!$B$9,allorders!$AG:$AG,"&gt;="&amp;日期!$B$10,allorders!Q:Q,"&lt;&gt;"&amp;"",allorders!N:N,"Shipped")</f>
        <v>1</v>
      </c>
      <c r="F81" s="8">
        <f>SUMIFS(allorders!$O:$O,allorders!$L:$L,$A81,allorders!$AG:$AG,"&lt;="&amp;日期!$B$11,allorders!$AG:$AG,"&gt;="&amp;日期!$B$12,allorders!Q:Q,"&lt;&gt;"&amp;"",allorders!N:N,"Shipped")</f>
        <v>1</v>
      </c>
      <c r="G81" s="8">
        <f>SUMIFS(allorders!Q:Q,allorders!L:L,A81,allorders!AG:AG,"&lt;="&amp;日期!$B$5,allorders!AG:AG,"&gt;="&amp;日期!$B$12,allorders!N:N,"Shipped")/SUM(C81:F81)</f>
        <v>16.99</v>
      </c>
      <c r="H81" s="8">
        <f>SUMIFS(allorders!Q:Q,allorders!L:L,A81,allorders!AG:AG,"&gt;="&amp;日期!$B$12,allorders!AG:AG,"&lt;="&amp;日期!$B$5,allorders!N:N,"Shipped")</f>
        <v>33.98</v>
      </c>
      <c r="I81" s="8">
        <f t="shared" si="1"/>
        <v>2</v>
      </c>
    </row>
    <row r="82" spans="1:9">
      <c r="A82" s="7" t="s">
        <v>749</v>
      </c>
      <c r="B82" s="8" t="str">
        <f>VLOOKUP(A82,'[1]子sku-父sku'!$A:$B,2,0)</f>
        <v>BS-WH1731</v>
      </c>
      <c r="C82" s="8">
        <f>SUMIFS(allorders!O:O,allorders!L:L,$A82,allorders!AG:AG,"&lt;="&amp;日期!$B$5,allorders!AG:AG,"&gt;="&amp;日期!$B$6,allorders!Q:Q,"&lt;&gt;"&amp;"",allorders!N:N,"Shipped")</f>
        <v>2</v>
      </c>
      <c r="D82" s="8">
        <f>SUMIFS(allorders!$O:$O,allorders!$L:$L,$A82,allorders!$AG:$AG,"&lt;="&amp;日期!$B$7,allorders!$AG:$AG,"&gt;="&amp;日期!$B$8,allorders!Q:Q,"&lt;&gt;"&amp;"",allorders!N:N,"Shipped")</f>
        <v>6</v>
      </c>
      <c r="E82" s="8">
        <f>SUMIFS(allorders!$O:$O,allorders!$L:$L,$A82,allorders!$AG:$AG,"&lt;="&amp;日期!$B$9,allorders!$AG:$AG,"&gt;="&amp;日期!$B$10,allorders!Q:Q,"&lt;&gt;"&amp;"",allorders!N:N,"Shipped")</f>
        <v>11</v>
      </c>
      <c r="F82" s="8">
        <f>SUMIFS(allorders!$O:$O,allorders!$L:$L,$A82,allorders!$AG:$AG,"&lt;="&amp;日期!$B$11,allorders!$AG:$AG,"&gt;="&amp;日期!$B$12,allorders!Q:Q,"&lt;&gt;"&amp;"",allorders!N:N,"Shipped")</f>
        <v>6</v>
      </c>
      <c r="G82" s="8">
        <f>SUMIFS(allorders!Q:Q,allorders!L:L,A82,allorders!AG:AG,"&lt;="&amp;日期!$B$5,allorders!AG:AG,"&gt;="&amp;日期!$B$12,allorders!N:N,"Shipped")/SUM(C82:F82)</f>
        <v>16.198</v>
      </c>
      <c r="H82" s="8">
        <f>SUMIFS(allorders!Q:Q,allorders!L:L,A82,allorders!AG:AG,"&gt;="&amp;日期!$B$12,allorders!AG:AG,"&lt;="&amp;日期!$B$5,allorders!N:N,"Shipped")</f>
        <v>404.95</v>
      </c>
      <c r="I82" s="8">
        <f t="shared" si="1"/>
        <v>25</v>
      </c>
    </row>
    <row r="83" spans="1:9">
      <c r="A83" s="7" t="s">
        <v>769</v>
      </c>
      <c r="B83" s="8" t="str">
        <f>VLOOKUP(A83,'[1]子sku-父sku'!$A:$B,2,0)</f>
        <v>YZ-BS-HE9007</v>
      </c>
      <c r="C83" s="8">
        <f>SUMIFS(allorders!O:O,allorders!L:L,$A83,allorders!AG:AG,"&lt;="&amp;日期!$B$5,allorders!AG:AG,"&gt;="&amp;日期!$B$6,allorders!Q:Q,"&lt;&gt;"&amp;"",allorders!N:N,"Shipped")</f>
        <v>2</v>
      </c>
      <c r="D83" s="8">
        <f>SUMIFS(allorders!$O:$O,allorders!$L:$L,$A83,allorders!$AG:$AG,"&lt;="&amp;日期!$B$7,allorders!$AG:$AG,"&gt;="&amp;日期!$B$8,allorders!Q:Q,"&lt;&gt;"&amp;"",allorders!N:N,"Shipped")</f>
        <v>1</v>
      </c>
      <c r="E83" s="8">
        <f>SUMIFS(allorders!$O:$O,allorders!$L:$L,$A83,allorders!$AG:$AG,"&lt;="&amp;日期!$B$9,allorders!$AG:$AG,"&gt;="&amp;日期!$B$10,allorders!Q:Q,"&lt;&gt;"&amp;"",allorders!N:N,"Shipped")</f>
        <v>1</v>
      </c>
      <c r="F83" s="8">
        <f>SUMIFS(allorders!$O:$O,allorders!$L:$L,$A83,allorders!$AG:$AG,"&lt;="&amp;日期!$B$11,allorders!$AG:$AG,"&gt;="&amp;日期!$B$12,allorders!Q:Q,"&lt;&gt;"&amp;"",allorders!N:N,"Shipped")</f>
        <v>3</v>
      </c>
      <c r="G83" s="8">
        <f>SUMIFS(allorders!Q:Q,allorders!L:L,A83,allorders!AG:AG,"&lt;="&amp;日期!$B$5,allorders!AG:AG,"&gt;="&amp;日期!$B$12,allorders!N:N,"Shipped")/SUM(C83:F83)</f>
        <v>21.99</v>
      </c>
      <c r="H83" s="8">
        <f>SUMIFS(allorders!Q:Q,allorders!L:L,A83,allorders!AG:AG,"&gt;="&amp;日期!$B$12,allorders!AG:AG,"&lt;="&amp;日期!$B$5,allorders!N:N,"Shipped")</f>
        <v>153.93</v>
      </c>
      <c r="I83" s="8">
        <f t="shared" si="1"/>
        <v>7</v>
      </c>
    </row>
    <row r="84" spans="1:9">
      <c r="A84" s="7" t="s">
        <v>775</v>
      </c>
      <c r="B84" s="8" t="str">
        <f>VLOOKUP(A84,'[1]子sku-父sku'!$A:$B,2,0)</f>
        <v>YZ-BE5129</v>
      </c>
      <c r="C84" s="8">
        <f>SUMIFS(allorders!O:O,allorders!L:L,$A84,allorders!AG:AG,"&lt;="&amp;日期!$B$5,allorders!AG:AG,"&gt;="&amp;日期!$B$6,allorders!Q:Q,"&lt;&gt;"&amp;"",allorders!N:N,"Shipped")</f>
        <v>0</v>
      </c>
      <c r="D84" s="8">
        <f>SUMIFS(allorders!$O:$O,allorders!$L:$L,$A84,allorders!$AG:$AG,"&lt;="&amp;日期!$B$7,allorders!$AG:$AG,"&gt;="&amp;日期!$B$8,allorders!Q:Q,"&lt;&gt;"&amp;"",allorders!N:N,"Shipped")</f>
        <v>2</v>
      </c>
      <c r="E84" s="8">
        <f>SUMIFS(allorders!$O:$O,allorders!$L:$L,$A84,allorders!$AG:$AG,"&lt;="&amp;日期!$B$9,allorders!$AG:$AG,"&gt;="&amp;日期!$B$10,allorders!Q:Q,"&lt;&gt;"&amp;"",allorders!N:N,"Shipped")</f>
        <v>0</v>
      </c>
      <c r="F84" s="8">
        <f>SUMIFS(allorders!$O:$O,allorders!$L:$L,$A84,allorders!$AG:$AG,"&lt;="&amp;日期!$B$11,allorders!$AG:$AG,"&gt;="&amp;日期!$B$12,allorders!Q:Q,"&lt;&gt;"&amp;"",allorders!N:N,"Shipped")</f>
        <v>1</v>
      </c>
      <c r="G84" s="8">
        <f>SUMIFS(allorders!Q:Q,allorders!L:L,A84,allorders!AG:AG,"&lt;="&amp;日期!$B$5,allorders!AG:AG,"&gt;="&amp;日期!$B$12,allorders!N:N,"Shipped")/SUM(C84:F84)</f>
        <v>21.6566666666667</v>
      </c>
      <c r="H84" s="8">
        <f>SUMIFS(allorders!Q:Q,allorders!L:L,A84,allorders!AG:AG,"&gt;="&amp;日期!$B$12,allorders!AG:AG,"&lt;="&amp;日期!$B$5,allorders!N:N,"Shipped")</f>
        <v>64.97</v>
      </c>
      <c r="I84" s="8">
        <f t="shared" si="1"/>
        <v>3</v>
      </c>
    </row>
    <row r="85" spans="1:9">
      <c r="A85" s="7" t="s">
        <v>784</v>
      </c>
      <c r="B85" s="8" t="str">
        <f>VLOOKUP(A85,'[1]子sku-父sku'!$A:$B,2,0)</f>
        <v>YZ-BS-BShyl5119</v>
      </c>
      <c r="C85" s="8">
        <f>SUMIFS(allorders!O:O,allorders!L:L,$A85,allorders!AG:AG,"&lt;="&amp;日期!$B$5,allorders!AG:AG,"&gt;="&amp;日期!$B$6,allorders!Q:Q,"&lt;&gt;"&amp;"",allorders!N:N,"Shipped")</f>
        <v>1</v>
      </c>
      <c r="D85" s="8">
        <f>SUMIFS(allorders!$O:$O,allorders!$L:$L,$A85,allorders!$AG:$AG,"&lt;="&amp;日期!$B$7,allorders!$AG:$AG,"&gt;="&amp;日期!$B$8,allorders!Q:Q,"&lt;&gt;"&amp;"",allorders!N:N,"Shipped")</f>
        <v>3</v>
      </c>
      <c r="E85" s="8">
        <f>SUMIFS(allorders!$O:$O,allorders!$L:$L,$A85,allorders!$AG:$AG,"&lt;="&amp;日期!$B$9,allorders!$AG:$AG,"&gt;="&amp;日期!$B$10,allorders!Q:Q,"&lt;&gt;"&amp;"",allorders!N:N,"Shipped")</f>
        <v>3</v>
      </c>
      <c r="F85" s="8">
        <f>SUMIFS(allorders!$O:$O,allorders!$L:$L,$A85,allorders!$AG:$AG,"&lt;="&amp;日期!$B$11,allorders!$AG:$AG,"&gt;="&amp;日期!$B$12,allorders!Q:Q,"&lt;&gt;"&amp;"",allorders!N:N,"Shipped")</f>
        <v>1</v>
      </c>
      <c r="G85" s="8">
        <f>SUMIFS(allorders!Q:Q,allorders!L:L,A85,allorders!AG:AG,"&lt;="&amp;日期!$B$5,allorders!AG:AG,"&gt;="&amp;日期!$B$12,allorders!N:N,"Shipped")/SUM(C85:F85)</f>
        <v>24.99</v>
      </c>
      <c r="H85" s="8">
        <f>SUMIFS(allorders!Q:Q,allorders!L:L,A85,allorders!AG:AG,"&gt;="&amp;日期!$B$12,allorders!AG:AG,"&lt;="&amp;日期!$B$5,allorders!N:N,"Shipped")</f>
        <v>199.92</v>
      </c>
      <c r="I85" s="8">
        <f t="shared" si="1"/>
        <v>8</v>
      </c>
    </row>
    <row r="86" spans="1:9">
      <c r="A86" s="7" t="s">
        <v>796</v>
      </c>
      <c r="B86" s="8" t="str">
        <f>VLOOKUP(A86,'[1]子sku-父sku'!$A:$B,2,0)</f>
        <v>BS-WH1731</v>
      </c>
      <c r="C86" s="8">
        <f>SUMIFS(allorders!O:O,allorders!L:L,$A86,allorders!AG:AG,"&lt;="&amp;日期!$B$5,allorders!AG:AG,"&gt;="&amp;日期!$B$6,allorders!Q:Q,"&lt;&gt;"&amp;"",allorders!N:N,"Shipped")</f>
        <v>5</v>
      </c>
      <c r="D86" s="8">
        <f>SUMIFS(allorders!$O:$O,allorders!$L:$L,$A86,allorders!$AG:$AG,"&lt;="&amp;日期!$B$7,allorders!$AG:$AG,"&gt;="&amp;日期!$B$8,allorders!Q:Q,"&lt;&gt;"&amp;"",allorders!N:N,"Shipped")</f>
        <v>9</v>
      </c>
      <c r="E86" s="8">
        <f>SUMIFS(allorders!$O:$O,allorders!$L:$L,$A86,allorders!$AG:$AG,"&lt;="&amp;日期!$B$9,allorders!$AG:$AG,"&gt;="&amp;日期!$B$10,allorders!Q:Q,"&lt;&gt;"&amp;"",allorders!N:N,"Shipped")</f>
        <v>5</v>
      </c>
      <c r="F86" s="8">
        <f>SUMIFS(allorders!$O:$O,allorders!$L:$L,$A86,allorders!$AG:$AG,"&lt;="&amp;日期!$B$11,allorders!$AG:$AG,"&gt;="&amp;日期!$B$12,allorders!Q:Q,"&lt;&gt;"&amp;"",allorders!N:N,"Shipped")</f>
        <v>13</v>
      </c>
      <c r="G86" s="8">
        <f>SUMIFS(allorders!Q:Q,allorders!L:L,A86,allorders!AG:AG,"&lt;="&amp;日期!$B$5,allorders!AG:AG,"&gt;="&amp;日期!$B$12,allorders!N:N,"Shipped")/SUM(C86:F86)</f>
        <v>16.53375</v>
      </c>
      <c r="H86" s="8">
        <f>SUMIFS(allorders!Q:Q,allorders!L:L,A86,allorders!AG:AG,"&gt;="&amp;日期!$B$12,allorders!AG:AG,"&lt;="&amp;日期!$B$5,allorders!N:N,"Shipped")</f>
        <v>529.08</v>
      </c>
      <c r="I86" s="8">
        <f t="shared" si="1"/>
        <v>32</v>
      </c>
    </row>
    <row r="87" spans="1:9">
      <c r="A87" s="7" t="s">
        <v>805</v>
      </c>
      <c r="B87" s="8" t="str">
        <f>VLOOKUP(A87,'[1]子sku-父sku'!$A:$B,2,0)</f>
        <v>BS-WHBH1704</v>
      </c>
      <c r="C87" s="8">
        <f>SUMIFS(allorders!O:O,allorders!L:L,$A87,allorders!AG:AG,"&lt;="&amp;日期!$B$5,allorders!AG:AG,"&gt;="&amp;日期!$B$6,allorders!Q:Q,"&lt;&gt;"&amp;"",allorders!N:N,"Shipped")</f>
        <v>2</v>
      </c>
      <c r="D87" s="8">
        <f>SUMIFS(allorders!$O:$O,allorders!$L:$L,$A87,allorders!$AG:$AG,"&lt;="&amp;日期!$B$7,allorders!$AG:$AG,"&gt;="&amp;日期!$B$8,allorders!Q:Q,"&lt;&gt;"&amp;"",allorders!N:N,"Shipped")</f>
        <v>4</v>
      </c>
      <c r="E87" s="8">
        <f>SUMIFS(allorders!$O:$O,allorders!$L:$L,$A87,allorders!$AG:$AG,"&lt;="&amp;日期!$B$9,allorders!$AG:$AG,"&gt;="&amp;日期!$B$10,allorders!Q:Q,"&lt;&gt;"&amp;"",allorders!N:N,"Shipped")</f>
        <v>6</v>
      </c>
      <c r="F87" s="8">
        <f>SUMIFS(allorders!$O:$O,allorders!$L:$L,$A87,allorders!$AG:$AG,"&lt;="&amp;日期!$B$11,allorders!$AG:$AG,"&gt;="&amp;日期!$B$12,allorders!Q:Q,"&lt;&gt;"&amp;"",allorders!N:N,"Shipped")</f>
        <v>12</v>
      </c>
      <c r="G87" s="8">
        <f>SUMIFS(allorders!Q:Q,allorders!L:L,A87,allorders!AG:AG,"&lt;="&amp;日期!$B$5,allorders!AG:AG,"&gt;="&amp;日期!$B$12,allorders!N:N,"Shipped")/SUM(C87:F87)</f>
        <v>19.5316666666667</v>
      </c>
      <c r="H87" s="8">
        <f>SUMIFS(allorders!Q:Q,allorders!L:L,A87,allorders!AG:AG,"&gt;="&amp;日期!$B$12,allorders!AG:AG,"&lt;="&amp;日期!$B$5,allorders!N:N,"Shipped")</f>
        <v>468.76</v>
      </c>
      <c r="I87" s="8">
        <f t="shared" si="1"/>
        <v>24</v>
      </c>
    </row>
    <row r="88" spans="1:9">
      <c r="A88" s="7" t="s">
        <v>811</v>
      </c>
      <c r="B88" s="8" t="str">
        <f>VLOOKUP(A88,'[1]子sku-父sku'!$A:$B,2,0)</f>
        <v>CS-LY084</v>
      </c>
      <c r="C88" s="8">
        <f>SUMIFS(allorders!O:O,allorders!L:L,$A88,allorders!AG:AG,"&lt;="&amp;日期!$B$5,allorders!AG:AG,"&gt;="&amp;日期!$B$6,allorders!Q:Q,"&lt;&gt;"&amp;"",allorders!N:N,"Shipped")</f>
        <v>0</v>
      </c>
      <c r="D88" s="8">
        <f>SUMIFS(allorders!$O:$O,allorders!$L:$L,$A88,allorders!$AG:$AG,"&lt;="&amp;日期!$B$7,allorders!$AG:$AG,"&gt;="&amp;日期!$B$8,allorders!Q:Q,"&lt;&gt;"&amp;"",allorders!N:N,"Shipped")</f>
        <v>0</v>
      </c>
      <c r="E88" s="8">
        <f>SUMIFS(allorders!$O:$O,allorders!$L:$L,$A88,allorders!$AG:$AG,"&lt;="&amp;日期!$B$9,allorders!$AG:$AG,"&gt;="&amp;日期!$B$10,allorders!Q:Q,"&lt;&gt;"&amp;"",allorders!N:N,"Shipped")</f>
        <v>0</v>
      </c>
      <c r="F88" s="8">
        <f>SUMIFS(allorders!$O:$O,allorders!$L:$L,$A88,allorders!$AG:$AG,"&lt;="&amp;日期!$B$11,allorders!$AG:$AG,"&gt;="&amp;日期!$B$12,allorders!Q:Q,"&lt;&gt;"&amp;"",allorders!N:N,"Shipped")</f>
        <v>1</v>
      </c>
      <c r="G88" s="8">
        <f>SUMIFS(allorders!Q:Q,allorders!L:L,A88,allorders!AG:AG,"&lt;="&amp;日期!$B$5,allorders!AG:AG,"&gt;="&amp;日期!$B$12,allorders!N:N,"Shipped")/SUM(C88:F88)</f>
        <v>19.99</v>
      </c>
      <c r="H88" s="8">
        <f>SUMIFS(allorders!Q:Q,allorders!L:L,A88,allorders!AG:AG,"&gt;="&amp;日期!$B$12,allorders!AG:AG,"&lt;="&amp;日期!$B$5,allorders!N:N,"Shipped")</f>
        <v>19.99</v>
      </c>
      <c r="I88" s="8">
        <f t="shared" si="1"/>
        <v>1</v>
      </c>
    </row>
    <row r="89" spans="1:9">
      <c r="A89" s="7" t="s">
        <v>814</v>
      </c>
      <c r="B89" s="8" t="str">
        <f>VLOOKUP(A89,'[1]子sku-父sku'!$A:$B,2,0)</f>
        <v>CS-LY084</v>
      </c>
      <c r="C89" s="8">
        <f>SUMIFS(allorders!O:O,allorders!L:L,$A89,allorders!AG:AG,"&lt;="&amp;日期!$B$5,allorders!AG:AG,"&gt;="&amp;日期!$B$6,allorders!Q:Q,"&lt;&gt;"&amp;"",allorders!N:N,"Shipped")</f>
        <v>0</v>
      </c>
      <c r="D89" s="8">
        <f>SUMIFS(allorders!$O:$O,allorders!$L:$L,$A89,allorders!$AG:$AG,"&lt;="&amp;日期!$B$7,allorders!$AG:$AG,"&gt;="&amp;日期!$B$8,allorders!Q:Q,"&lt;&gt;"&amp;"",allorders!N:N,"Shipped")</f>
        <v>0</v>
      </c>
      <c r="E89" s="8">
        <f>SUMIFS(allorders!$O:$O,allorders!$L:$L,$A89,allorders!$AG:$AG,"&lt;="&amp;日期!$B$9,allorders!$AG:$AG,"&gt;="&amp;日期!$B$10,allorders!Q:Q,"&lt;&gt;"&amp;"",allorders!N:N,"Shipped")</f>
        <v>0</v>
      </c>
      <c r="F89" s="8">
        <f>SUMIFS(allorders!$O:$O,allorders!$L:$L,$A89,allorders!$AG:$AG,"&lt;="&amp;日期!$B$11,allorders!$AG:$AG,"&gt;="&amp;日期!$B$12,allorders!Q:Q,"&lt;&gt;"&amp;"",allorders!N:N,"Shipped")</f>
        <v>1</v>
      </c>
      <c r="G89" s="8">
        <f>SUMIFS(allorders!Q:Q,allorders!L:L,A89,allorders!AG:AG,"&lt;="&amp;日期!$B$5,allorders!AG:AG,"&gt;="&amp;日期!$B$12,allorders!N:N,"Shipped")/SUM(C89:F89)</f>
        <v>15.99</v>
      </c>
      <c r="H89" s="8">
        <f>SUMIFS(allorders!Q:Q,allorders!L:L,A89,allorders!AG:AG,"&gt;="&amp;日期!$B$12,allorders!AG:AG,"&lt;="&amp;日期!$B$5,allorders!N:N,"Shipped")</f>
        <v>15.99</v>
      </c>
      <c r="I89" s="8">
        <f t="shared" si="1"/>
        <v>1</v>
      </c>
    </row>
    <row r="90" spans="1:9">
      <c r="A90" s="7" t="s">
        <v>831</v>
      </c>
      <c r="B90" s="8" t="str">
        <f>VLOOKUP(A90,'[1]子sku-父sku'!$A:$B,2,0)</f>
        <v>YZ-BETW32</v>
      </c>
      <c r="C90" s="8">
        <f>SUMIFS(allorders!O:O,allorders!L:L,$A90,allorders!AG:AG,"&lt;="&amp;日期!$B$5,allorders!AG:AG,"&gt;="&amp;日期!$B$6,allorders!Q:Q,"&lt;&gt;"&amp;"",allorders!N:N,"Shipped")</f>
        <v>0</v>
      </c>
      <c r="D90" s="8">
        <f>SUMIFS(allorders!$O:$O,allorders!$L:$L,$A90,allorders!$AG:$AG,"&lt;="&amp;日期!$B$7,allorders!$AG:$AG,"&gt;="&amp;日期!$B$8,allorders!Q:Q,"&lt;&gt;"&amp;"",allorders!N:N,"Shipped")</f>
        <v>1</v>
      </c>
      <c r="E90" s="8">
        <f>SUMIFS(allorders!$O:$O,allorders!$L:$L,$A90,allorders!$AG:$AG,"&lt;="&amp;日期!$B$9,allorders!$AG:$AG,"&gt;="&amp;日期!$B$10,allorders!Q:Q,"&lt;&gt;"&amp;"",allorders!N:N,"Shipped")</f>
        <v>1</v>
      </c>
      <c r="F90" s="8">
        <f>SUMIFS(allorders!$O:$O,allorders!$L:$L,$A90,allorders!$AG:$AG,"&lt;="&amp;日期!$B$11,allorders!$AG:$AG,"&gt;="&amp;日期!$B$12,allorders!Q:Q,"&lt;&gt;"&amp;"",allorders!N:N,"Shipped")</f>
        <v>5</v>
      </c>
      <c r="G90" s="8">
        <f>SUMIFS(allorders!Q:Q,allorders!L:L,A90,allorders!AG:AG,"&lt;="&amp;日期!$B$5,allorders!AG:AG,"&gt;="&amp;日期!$B$12,allorders!N:N,"Shipped")/SUM(C90:F90)</f>
        <v>19.41</v>
      </c>
      <c r="H90" s="8">
        <f>SUMIFS(allorders!Q:Q,allorders!L:L,A90,allorders!AG:AG,"&gt;="&amp;日期!$B$12,allorders!AG:AG,"&lt;="&amp;日期!$B$5,allorders!N:N,"Shipped")</f>
        <v>135.87</v>
      </c>
      <c r="I90" s="8">
        <f t="shared" si="1"/>
        <v>7</v>
      </c>
    </row>
    <row r="91" spans="1:9">
      <c r="A91" s="7" t="s">
        <v>837</v>
      </c>
      <c r="B91" s="8" t="str">
        <f>VLOOKUP(A91,'[1]子sku-父sku'!$A:$B,2,0)</f>
        <v>YZ-BS-5505</v>
      </c>
      <c r="C91" s="8">
        <f>SUMIFS(allorders!O:O,allorders!L:L,$A91,allorders!AG:AG,"&lt;="&amp;日期!$B$5,allorders!AG:AG,"&gt;="&amp;日期!$B$6,allorders!Q:Q,"&lt;&gt;"&amp;"",allorders!N:N,"Shipped")</f>
        <v>2</v>
      </c>
      <c r="D91" s="8">
        <f>SUMIFS(allorders!$O:$O,allorders!$L:$L,$A91,allorders!$AG:$AG,"&lt;="&amp;日期!$B$7,allorders!$AG:$AG,"&gt;="&amp;日期!$B$8,allorders!Q:Q,"&lt;&gt;"&amp;"",allorders!N:N,"Shipped")</f>
        <v>1</v>
      </c>
      <c r="E91" s="8">
        <f>SUMIFS(allorders!$O:$O,allorders!$L:$L,$A91,allorders!$AG:$AG,"&lt;="&amp;日期!$B$9,allorders!$AG:$AG,"&gt;="&amp;日期!$B$10,allorders!Q:Q,"&lt;&gt;"&amp;"",allorders!N:N,"Shipped")</f>
        <v>3</v>
      </c>
      <c r="F91" s="8">
        <f>SUMIFS(allorders!$O:$O,allorders!$L:$L,$A91,allorders!$AG:$AG,"&lt;="&amp;日期!$B$11,allorders!$AG:$AG,"&gt;="&amp;日期!$B$12,allorders!Q:Q,"&lt;&gt;"&amp;"",allorders!N:N,"Shipped")</f>
        <v>22</v>
      </c>
      <c r="G91" s="8">
        <f>SUMIFS(allorders!Q:Q,allorders!L:L,A91,allorders!AG:AG,"&lt;="&amp;日期!$B$5,allorders!AG:AG,"&gt;="&amp;日期!$B$12,allorders!N:N,"Shipped")/SUM(C91:F91)</f>
        <v>21.3689285714286</v>
      </c>
      <c r="H91" s="8">
        <f>SUMIFS(allorders!Q:Q,allorders!L:L,A91,allorders!AG:AG,"&gt;="&amp;日期!$B$12,allorders!AG:AG,"&lt;="&amp;日期!$B$5,allorders!N:N,"Shipped")</f>
        <v>598.33</v>
      </c>
      <c r="I91" s="8">
        <f t="shared" si="1"/>
        <v>28</v>
      </c>
    </row>
    <row r="92" spans="1:9">
      <c r="A92" s="7" t="s">
        <v>844</v>
      </c>
      <c r="B92" s="8" t="str">
        <f>VLOOKUP(A92,'[1]子sku-父sku'!$A:$B,2,0)</f>
        <v>RE-YZ-BEBD001</v>
      </c>
      <c r="C92" s="8">
        <f>SUMIFS(allorders!O:O,allorders!L:L,$A92,allorders!AG:AG,"&lt;="&amp;日期!$B$5,allorders!AG:AG,"&gt;="&amp;日期!$B$6,allorders!Q:Q,"&lt;&gt;"&amp;"",allorders!N:N,"Shipped")</f>
        <v>0</v>
      </c>
      <c r="D92" s="8">
        <f>SUMIFS(allorders!$O:$O,allorders!$L:$L,$A92,allorders!$AG:$AG,"&lt;="&amp;日期!$B$7,allorders!$AG:$AG,"&gt;="&amp;日期!$B$8,allorders!Q:Q,"&lt;&gt;"&amp;"",allorders!N:N,"Shipped")</f>
        <v>2</v>
      </c>
      <c r="E92" s="8">
        <f>SUMIFS(allorders!$O:$O,allorders!$L:$L,$A92,allorders!$AG:$AG,"&lt;="&amp;日期!$B$9,allorders!$AG:$AG,"&gt;="&amp;日期!$B$10,allorders!Q:Q,"&lt;&gt;"&amp;"",allorders!N:N,"Shipped")</f>
        <v>7</v>
      </c>
      <c r="F92" s="8">
        <f>SUMIFS(allorders!$O:$O,allorders!$L:$L,$A92,allorders!$AG:$AG,"&lt;="&amp;日期!$B$11,allorders!$AG:$AG,"&gt;="&amp;日期!$B$12,allorders!Q:Q,"&lt;&gt;"&amp;"",allorders!N:N,"Shipped")</f>
        <v>1</v>
      </c>
      <c r="G92" s="8">
        <f>SUMIFS(allorders!Q:Q,allorders!L:L,A92,allorders!AG:AG,"&lt;="&amp;日期!$B$5,allorders!AG:AG,"&gt;="&amp;日期!$B$12,allorders!N:N,"Shipped")/SUM(C92:F92)</f>
        <v>16.51</v>
      </c>
      <c r="H92" s="8">
        <f>SUMIFS(allorders!Q:Q,allorders!L:L,A92,allorders!AG:AG,"&gt;="&amp;日期!$B$12,allorders!AG:AG,"&lt;="&amp;日期!$B$5,allorders!N:N,"Shipped")</f>
        <v>165.1</v>
      </c>
      <c r="I92" s="8">
        <f t="shared" si="1"/>
        <v>10</v>
      </c>
    </row>
    <row r="93" spans="1:9">
      <c r="A93" s="7" t="s">
        <v>855</v>
      </c>
      <c r="B93" s="8" t="str">
        <f>VLOOKUP(A93,'[1]子sku-父sku'!$A:$B,2,0)</f>
        <v>YZ-BS-5505</v>
      </c>
      <c r="C93" s="8">
        <f>SUMIFS(allorders!O:O,allorders!L:L,$A93,allorders!AG:AG,"&lt;="&amp;日期!$B$5,allorders!AG:AG,"&gt;="&amp;日期!$B$6,allorders!Q:Q,"&lt;&gt;"&amp;"",allorders!N:N,"Shipped")</f>
        <v>0</v>
      </c>
      <c r="D93" s="8">
        <f>SUMIFS(allorders!$O:$O,allorders!$L:$L,$A93,allorders!$AG:$AG,"&lt;="&amp;日期!$B$7,allorders!$AG:$AG,"&gt;="&amp;日期!$B$8,allorders!Q:Q,"&lt;&gt;"&amp;"",allorders!N:N,"Shipped")</f>
        <v>1</v>
      </c>
      <c r="E93" s="8">
        <f>SUMIFS(allorders!$O:$O,allorders!$L:$L,$A93,allorders!$AG:$AG,"&lt;="&amp;日期!$B$9,allorders!$AG:$AG,"&gt;="&amp;日期!$B$10,allorders!Q:Q,"&lt;&gt;"&amp;"",allorders!N:N,"Shipped")</f>
        <v>0</v>
      </c>
      <c r="F93" s="8">
        <f>SUMIFS(allorders!$O:$O,allorders!$L:$L,$A93,allorders!$AG:$AG,"&lt;="&amp;日期!$B$11,allorders!$AG:$AG,"&gt;="&amp;日期!$B$12,allorders!Q:Q,"&lt;&gt;"&amp;"",allorders!N:N,"Shipped")</f>
        <v>5</v>
      </c>
      <c r="G93" s="8">
        <f>SUMIFS(allorders!Q:Q,allorders!L:L,A93,allorders!AG:AG,"&lt;="&amp;日期!$B$5,allorders!AG:AG,"&gt;="&amp;日期!$B$12,allorders!N:N,"Shipped")/SUM(C93:F93)</f>
        <v>20.875</v>
      </c>
      <c r="H93" s="8">
        <f>SUMIFS(allorders!Q:Q,allorders!L:L,A93,allorders!AG:AG,"&gt;="&amp;日期!$B$12,allorders!AG:AG,"&lt;="&amp;日期!$B$5,allorders!N:N,"Shipped")</f>
        <v>125.25</v>
      </c>
      <c r="I93" s="8">
        <f t="shared" si="1"/>
        <v>6</v>
      </c>
    </row>
    <row r="94" spans="1:9">
      <c r="A94" s="7" t="s">
        <v>866</v>
      </c>
      <c r="B94" s="8" t="str">
        <f>VLOOKUP(A94,'[1]子sku-父sku'!$A:$B,2,0)</f>
        <v>YZ-BEYF181</v>
      </c>
      <c r="C94" s="8">
        <f>SUMIFS(allorders!O:O,allorders!L:L,$A94,allorders!AG:AG,"&lt;="&amp;日期!$B$5,allorders!AG:AG,"&gt;="&amp;日期!$B$6,allorders!Q:Q,"&lt;&gt;"&amp;"",allorders!N:N,"Shipped")</f>
        <v>1</v>
      </c>
      <c r="D94" s="8">
        <f>SUMIFS(allorders!$O:$O,allorders!$L:$L,$A94,allorders!$AG:$AG,"&lt;="&amp;日期!$B$7,allorders!$AG:$AG,"&gt;="&amp;日期!$B$8,allorders!Q:Q,"&lt;&gt;"&amp;"",allorders!N:N,"Shipped")</f>
        <v>0</v>
      </c>
      <c r="E94" s="8">
        <f>SUMIFS(allorders!$O:$O,allorders!$L:$L,$A94,allorders!$AG:$AG,"&lt;="&amp;日期!$B$9,allorders!$AG:$AG,"&gt;="&amp;日期!$B$10,allorders!Q:Q,"&lt;&gt;"&amp;"",allorders!N:N,"Shipped")</f>
        <v>2</v>
      </c>
      <c r="F94" s="8">
        <f>SUMIFS(allorders!$O:$O,allorders!$L:$L,$A94,allorders!$AG:$AG,"&lt;="&amp;日期!$B$11,allorders!$AG:$AG,"&gt;="&amp;日期!$B$12,allorders!Q:Q,"&lt;&gt;"&amp;"",allorders!N:N,"Shipped")</f>
        <v>3</v>
      </c>
      <c r="G94" s="8">
        <f>SUMIFS(allorders!Q:Q,allorders!L:L,A94,allorders!AG:AG,"&lt;="&amp;日期!$B$5,allorders!AG:AG,"&gt;="&amp;日期!$B$12,allorders!N:N,"Shipped")/SUM(C94:F94)</f>
        <v>20.825</v>
      </c>
      <c r="H94" s="8">
        <f>SUMIFS(allorders!Q:Q,allorders!L:L,A94,allorders!AG:AG,"&gt;="&amp;日期!$B$12,allorders!AG:AG,"&lt;="&amp;日期!$B$5,allorders!N:N,"Shipped")</f>
        <v>124.95</v>
      </c>
      <c r="I94" s="8">
        <f t="shared" si="1"/>
        <v>6</v>
      </c>
    </row>
    <row r="95" spans="1:9">
      <c r="A95" s="7" t="s">
        <v>878</v>
      </c>
      <c r="B95" s="8" t="str">
        <f>VLOOKUP(A95,'[1]子sku-父sku'!$A:$B,2,0)</f>
        <v>BS-WH1731</v>
      </c>
      <c r="C95" s="8">
        <f>SUMIFS(allorders!O:O,allorders!L:L,$A95,allorders!AG:AG,"&lt;="&amp;日期!$B$5,allorders!AG:AG,"&gt;="&amp;日期!$B$6,allorders!Q:Q,"&lt;&gt;"&amp;"",allorders!N:N,"Shipped")</f>
        <v>2</v>
      </c>
      <c r="D95" s="8">
        <f>SUMIFS(allorders!$O:$O,allorders!$L:$L,$A95,allorders!$AG:$AG,"&lt;="&amp;日期!$B$7,allorders!$AG:$AG,"&gt;="&amp;日期!$B$8,allorders!Q:Q,"&lt;&gt;"&amp;"",allorders!N:N,"Shipped")</f>
        <v>1</v>
      </c>
      <c r="E95" s="8">
        <f>SUMIFS(allorders!$O:$O,allorders!$L:$L,$A95,allorders!$AG:$AG,"&lt;="&amp;日期!$B$9,allorders!$AG:$AG,"&gt;="&amp;日期!$B$10,allorders!Q:Q,"&lt;&gt;"&amp;"",allorders!N:N,"Shipped")</f>
        <v>1</v>
      </c>
      <c r="F95" s="8">
        <f>SUMIFS(allorders!$O:$O,allorders!$L:$L,$A95,allorders!$AG:$AG,"&lt;="&amp;日期!$B$11,allorders!$AG:$AG,"&gt;="&amp;日期!$B$12,allorders!Q:Q,"&lt;&gt;"&amp;"",allorders!N:N,"Shipped")</f>
        <v>8</v>
      </c>
      <c r="G95" s="8">
        <f>SUMIFS(allorders!Q:Q,allorders!L:L,A95,allorders!AG:AG,"&lt;="&amp;日期!$B$5,allorders!AG:AG,"&gt;="&amp;日期!$B$12,allorders!N:N,"Shipped")/SUM(C95:F95)</f>
        <v>15.99</v>
      </c>
      <c r="H95" s="8">
        <f>SUMIFS(allorders!Q:Q,allorders!L:L,A95,allorders!AG:AG,"&gt;="&amp;日期!$B$12,allorders!AG:AG,"&lt;="&amp;日期!$B$5,allorders!N:N,"Shipped")</f>
        <v>191.88</v>
      </c>
      <c r="I95" s="8">
        <f t="shared" si="1"/>
        <v>12</v>
      </c>
    </row>
    <row r="96" spans="1:9">
      <c r="A96" s="7" t="s">
        <v>889</v>
      </c>
      <c r="B96" s="8" t="str">
        <f>VLOOKUP(A96,'[1]子sku-父sku'!$A:$B,2,0)</f>
        <v>YZ-BEYF181</v>
      </c>
      <c r="C96" s="8">
        <f>SUMIFS(allorders!O:O,allorders!L:L,$A96,allorders!AG:AG,"&lt;="&amp;日期!$B$5,allorders!AG:AG,"&gt;="&amp;日期!$B$6,allorders!Q:Q,"&lt;&gt;"&amp;"",allorders!N:N,"Shipped")</f>
        <v>0</v>
      </c>
      <c r="D96" s="8">
        <f>SUMIFS(allorders!$O:$O,allorders!$L:$L,$A96,allorders!$AG:$AG,"&lt;="&amp;日期!$B$7,allorders!$AG:$AG,"&gt;="&amp;日期!$B$8,allorders!Q:Q,"&lt;&gt;"&amp;"",allorders!N:N,"Shipped")</f>
        <v>0</v>
      </c>
      <c r="E96" s="8">
        <f>SUMIFS(allorders!$O:$O,allorders!$L:$L,$A96,allorders!$AG:$AG,"&lt;="&amp;日期!$B$9,allorders!$AG:$AG,"&gt;="&amp;日期!$B$10,allorders!Q:Q,"&lt;&gt;"&amp;"",allorders!N:N,"Shipped")</f>
        <v>0</v>
      </c>
      <c r="F96" s="8">
        <f>SUMIFS(allorders!$O:$O,allorders!$L:$L,$A96,allorders!$AG:$AG,"&lt;="&amp;日期!$B$11,allorders!$AG:$AG,"&gt;="&amp;日期!$B$12,allorders!Q:Q,"&lt;&gt;"&amp;"",allorders!N:N,"Shipped")</f>
        <v>2</v>
      </c>
      <c r="G96" s="8">
        <f>SUMIFS(allorders!Q:Q,allorders!L:L,A96,allorders!AG:AG,"&lt;="&amp;日期!$B$5,allorders!AG:AG,"&gt;="&amp;日期!$B$12,allorders!N:N,"Shipped")/SUM(C96:F96)</f>
        <v>19.99</v>
      </c>
      <c r="H96" s="8">
        <f>SUMIFS(allorders!Q:Q,allorders!L:L,A96,allorders!AG:AG,"&gt;="&amp;日期!$B$12,allorders!AG:AG,"&lt;="&amp;日期!$B$5,allorders!N:N,"Shipped")</f>
        <v>39.98</v>
      </c>
      <c r="I96" s="8">
        <f t="shared" si="1"/>
        <v>2</v>
      </c>
    </row>
    <row r="97" spans="1:9">
      <c r="A97" s="7" t="s">
        <v>903</v>
      </c>
      <c r="B97" s="8" t="str">
        <f>VLOOKUP(A97,'[1]子sku-父sku'!$A:$B,2,0)</f>
        <v>YZ-BS-BShyl5119</v>
      </c>
      <c r="C97" s="8">
        <f>SUMIFS(allorders!O:O,allorders!L:L,$A97,allorders!AG:AG,"&lt;="&amp;日期!$B$5,allorders!AG:AG,"&gt;="&amp;日期!$B$6,allorders!Q:Q,"&lt;&gt;"&amp;"",allorders!N:N,"Shipped")</f>
        <v>2</v>
      </c>
      <c r="D97" s="8">
        <f>SUMIFS(allorders!$O:$O,allorders!$L:$L,$A97,allorders!$AG:$AG,"&lt;="&amp;日期!$B$7,allorders!$AG:$AG,"&gt;="&amp;日期!$B$8,allorders!Q:Q,"&lt;&gt;"&amp;"",allorders!N:N,"Shipped")</f>
        <v>1</v>
      </c>
      <c r="E97" s="8">
        <f>SUMIFS(allorders!$O:$O,allorders!$L:$L,$A97,allorders!$AG:$AG,"&lt;="&amp;日期!$B$9,allorders!$AG:$AG,"&gt;="&amp;日期!$B$10,allorders!Q:Q,"&lt;&gt;"&amp;"",allorders!N:N,"Shipped")</f>
        <v>0</v>
      </c>
      <c r="F97" s="8">
        <f>SUMIFS(allorders!$O:$O,allorders!$L:$L,$A97,allorders!$AG:$AG,"&lt;="&amp;日期!$B$11,allorders!$AG:$AG,"&gt;="&amp;日期!$B$12,allorders!Q:Q,"&lt;&gt;"&amp;"",allorders!N:N,"Shipped")</f>
        <v>2</v>
      </c>
      <c r="G97" s="8">
        <f>SUMIFS(allorders!Q:Q,allorders!L:L,A97,allorders!AG:AG,"&lt;="&amp;日期!$B$5,allorders!AG:AG,"&gt;="&amp;日期!$B$12,allorders!N:N,"Shipped")/SUM(C97:F97)</f>
        <v>23.826</v>
      </c>
      <c r="H97" s="8">
        <f>SUMIFS(allorders!Q:Q,allorders!L:L,A97,allorders!AG:AG,"&gt;="&amp;日期!$B$12,allorders!AG:AG,"&lt;="&amp;日期!$B$5,allorders!N:N,"Shipped")</f>
        <v>119.13</v>
      </c>
      <c r="I97" s="8">
        <f t="shared" si="1"/>
        <v>5</v>
      </c>
    </row>
    <row r="98" spans="1:9">
      <c r="A98" s="7" t="s">
        <v>910</v>
      </c>
      <c r="B98" s="8" t="str">
        <f>VLOOKUP(A98,'[1]子sku-父sku'!$A:$B,2,0)</f>
        <v>YZ-BETW32</v>
      </c>
      <c r="C98" s="8">
        <f>SUMIFS(allorders!O:O,allorders!L:L,$A98,allorders!AG:AG,"&lt;="&amp;日期!$B$5,allorders!AG:AG,"&gt;="&amp;日期!$B$6,allorders!Q:Q,"&lt;&gt;"&amp;"",allorders!N:N,"Shipped")</f>
        <v>5</v>
      </c>
      <c r="D98" s="8">
        <f>SUMIFS(allorders!$O:$O,allorders!$L:$L,$A98,allorders!$AG:$AG,"&lt;="&amp;日期!$B$7,allorders!$AG:$AG,"&gt;="&amp;日期!$B$8,allorders!Q:Q,"&lt;&gt;"&amp;"",allorders!N:N,"Shipped")</f>
        <v>1</v>
      </c>
      <c r="E98" s="8">
        <f>SUMIFS(allorders!$O:$O,allorders!$L:$L,$A98,allorders!$AG:$AG,"&lt;="&amp;日期!$B$9,allorders!$AG:$AG,"&gt;="&amp;日期!$B$10,allorders!Q:Q,"&lt;&gt;"&amp;"",allorders!N:N,"Shipped")</f>
        <v>1</v>
      </c>
      <c r="F98" s="8">
        <f>SUMIFS(allorders!$O:$O,allorders!$L:$L,$A98,allorders!$AG:$AG,"&lt;="&amp;日期!$B$11,allorders!$AG:$AG,"&gt;="&amp;日期!$B$12,allorders!Q:Q,"&lt;&gt;"&amp;"",allorders!N:N,"Shipped")</f>
        <v>1</v>
      </c>
      <c r="G98" s="8">
        <f>SUMIFS(allorders!Q:Q,allorders!L:L,A98,allorders!AG:AG,"&lt;="&amp;日期!$B$5,allorders!AG:AG,"&gt;="&amp;日期!$B$12,allorders!N:N,"Shipped")/SUM(C98:F98)</f>
        <v>17.48625</v>
      </c>
      <c r="H98" s="8">
        <f>SUMIFS(allorders!Q:Q,allorders!L:L,A98,allorders!AG:AG,"&gt;="&amp;日期!$B$12,allorders!AG:AG,"&lt;="&amp;日期!$B$5,allorders!N:N,"Shipped")</f>
        <v>139.89</v>
      </c>
      <c r="I98" s="8">
        <f t="shared" si="1"/>
        <v>8</v>
      </c>
    </row>
    <row r="99" spans="1:9">
      <c r="A99" s="7" t="s">
        <v>920</v>
      </c>
      <c r="B99" s="8" t="str">
        <f>VLOOKUP(A99,'[1]子sku-父sku'!$A:$B,2,0)</f>
        <v>BS-WH1731</v>
      </c>
      <c r="C99" s="8">
        <f>SUMIFS(allorders!O:O,allorders!L:L,$A99,allorders!AG:AG,"&lt;="&amp;日期!$B$5,allorders!AG:AG,"&gt;="&amp;日期!$B$6,allorders!Q:Q,"&lt;&gt;"&amp;"",allorders!N:N,"Shipped")</f>
        <v>2</v>
      </c>
      <c r="D99" s="8">
        <f>SUMIFS(allorders!$O:$O,allorders!$L:$L,$A99,allorders!$AG:$AG,"&lt;="&amp;日期!$B$7,allorders!$AG:$AG,"&gt;="&amp;日期!$B$8,allorders!Q:Q,"&lt;&gt;"&amp;"",allorders!N:N,"Shipped")</f>
        <v>4</v>
      </c>
      <c r="E99" s="8">
        <f>SUMIFS(allorders!$O:$O,allorders!$L:$L,$A99,allorders!$AG:$AG,"&lt;="&amp;日期!$B$9,allorders!$AG:$AG,"&gt;="&amp;日期!$B$10,allorders!Q:Q,"&lt;&gt;"&amp;"",allorders!N:N,"Shipped")</f>
        <v>5</v>
      </c>
      <c r="F99" s="8">
        <f>SUMIFS(allorders!$O:$O,allorders!$L:$L,$A99,allorders!$AG:$AG,"&lt;="&amp;日期!$B$11,allorders!$AG:$AG,"&gt;="&amp;日期!$B$12,allorders!Q:Q,"&lt;&gt;"&amp;"",allorders!N:N,"Shipped")</f>
        <v>26</v>
      </c>
      <c r="G99" s="8">
        <f>SUMIFS(allorders!Q:Q,allorders!L:L,A99,allorders!AG:AG,"&lt;="&amp;日期!$B$5,allorders!AG:AG,"&gt;="&amp;日期!$B$12,allorders!N:N,"Shipped")/SUM(C99:F99)</f>
        <v>15.8954054054054</v>
      </c>
      <c r="H99" s="8">
        <f>SUMIFS(allorders!Q:Q,allorders!L:L,A99,allorders!AG:AG,"&gt;="&amp;日期!$B$12,allorders!AG:AG,"&lt;="&amp;日期!$B$5,allorders!N:N,"Shipped")</f>
        <v>588.13</v>
      </c>
      <c r="I99" s="8">
        <f t="shared" si="1"/>
        <v>37</v>
      </c>
    </row>
    <row r="100" spans="1:9">
      <c r="A100" s="7" t="s">
        <v>931</v>
      </c>
      <c r="B100" s="8" t="str">
        <f>VLOOKUP(A100,'[1]子sku-父sku'!$A:$B,2,0)</f>
        <v>YZ-BS-TJ1245</v>
      </c>
      <c r="C100" s="8">
        <f>SUMIFS(allorders!O:O,allorders!L:L,$A100,allorders!AG:AG,"&lt;="&amp;日期!$B$5,allorders!AG:AG,"&gt;="&amp;日期!$B$6,allorders!Q:Q,"&lt;&gt;"&amp;"",allorders!N:N,"Shipped")</f>
        <v>0</v>
      </c>
      <c r="D100" s="8">
        <f>SUMIFS(allorders!$O:$O,allorders!$L:$L,$A100,allorders!$AG:$AG,"&lt;="&amp;日期!$B$7,allorders!$AG:$AG,"&gt;="&amp;日期!$B$8,allorders!Q:Q,"&lt;&gt;"&amp;"",allorders!N:N,"Shipped")</f>
        <v>0</v>
      </c>
      <c r="E100" s="8">
        <f>SUMIFS(allorders!$O:$O,allorders!$L:$L,$A100,allorders!$AG:$AG,"&lt;="&amp;日期!$B$9,allorders!$AG:$AG,"&gt;="&amp;日期!$B$10,allorders!Q:Q,"&lt;&gt;"&amp;"",allorders!N:N,"Shipped")</f>
        <v>3</v>
      </c>
      <c r="F100" s="8">
        <f>SUMIFS(allorders!$O:$O,allorders!$L:$L,$A100,allorders!$AG:$AG,"&lt;="&amp;日期!$B$11,allorders!$AG:$AG,"&gt;="&amp;日期!$B$12,allorders!Q:Q,"&lt;&gt;"&amp;"",allorders!N:N,"Shipped")</f>
        <v>2</v>
      </c>
      <c r="G100" s="8">
        <f>SUMIFS(allorders!Q:Q,allorders!L:L,A100,allorders!AG:AG,"&lt;="&amp;日期!$B$5,allorders!AG:AG,"&gt;="&amp;日期!$B$12,allorders!N:N,"Shipped")/SUM(C100:F100)</f>
        <v>12.99</v>
      </c>
      <c r="H100" s="8">
        <f>SUMIFS(allorders!Q:Q,allorders!L:L,A100,allorders!AG:AG,"&gt;="&amp;日期!$B$12,allorders!AG:AG,"&lt;="&amp;日期!$B$5,allorders!N:N,"Shipped")</f>
        <v>64.95</v>
      </c>
      <c r="I100" s="8">
        <f t="shared" si="1"/>
        <v>5</v>
      </c>
    </row>
    <row r="101" spans="1:9">
      <c r="A101" s="7" t="s">
        <v>938</v>
      </c>
      <c r="B101" s="8" t="str">
        <f>VLOOKUP(A101,'[1]子sku-父sku'!$A:$B,2,0)</f>
        <v>LYQ-BS4600</v>
      </c>
      <c r="C101" s="8">
        <f>SUMIFS(allorders!O:O,allorders!L:L,$A101,allorders!AG:AG,"&lt;="&amp;日期!$B$5,allorders!AG:AG,"&gt;="&amp;日期!$B$6,allorders!Q:Q,"&lt;&gt;"&amp;"",allorders!N:N,"Shipped")</f>
        <v>0</v>
      </c>
      <c r="D101" s="8">
        <f>SUMIFS(allorders!$O:$O,allorders!$L:$L,$A101,allorders!$AG:$AG,"&lt;="&amp;日期!$B$7,allorders!$AG:$AG,"&gt;="&amp;日期!$B$8,allorders!Q:Q,"&lt;&gt;"&amp;"",allorders!N:N,"Shipped")</f>
        <v>0</v>
      </c>
      <c r="E101" s="8">
        <f>SUMIFS(allorders!$O:$O,allorders!$L:$L,$A101,allorders!$AG:$AG,"&lt;="&amp;日期!$B$9,allorders!$AG:$AG,"&gt;="&amp;日期!$B$10,allorders!Q:Q,"&lt;&gt;"&amp;"",allorders!N:N,"Shipped")</f>
        <v>0</v>
      </c>
      <c r="F101" s="8">
        <f>SUMIFS(allorders!$O:$O,allorders!$L:$L,$A101,allorders!$AG:$AG,"&lt;="&amp;日期!$B$11,allorders!$AG:$AG,"&gt;="&amp;日期!$B$12,allorders!Q:Q,"&lt;&gt;"&amp;"",allorders!N:N,"Shipped")</f>
        <v>1</v>
      </c>
      <c r="G101" s="8">
        <f>SUMIFS(allorders!Q:Q,allorders!L:L,A101,allorders!AG:AG,"&lt;="&amp;日期!$B$5,allorders!AG:AG,"&gt;="&amp;日期!$B$12,allorders!N:N,"Shipped")/SUM(C101:F101)</f>
        <v>6.99</v>
      </c>
      <c r="H101" s="8">
        <f>SUMIFS(allorders!Q:Q,allorders!L:L,A101,allorders!AG:AG,"&gt;="&amp;日期!$B$12,allorders!AG:AG,"&lt;="&amp;日期!$B$5,allorders!N:N,"Shipped")</f>
        <v>6.99</v>
      </c>
      <c r="I101" s="8">
        <f t="shared" si="1"/>
        <v>1</v>
      </c>
    </row>
    <row r="102" spans="1:9">
      <c r="A102" s="9" t="s">
        <v>946</v>
      </c>
      <c r="B102" s="8" t="str">
        <f>VLOOKUP(A102,'[1]子sku-父sku'!$A:$B,2,0)</f>
        <v>LYQ-BS-1010</v>
      </c>
      <c r="C102" s="8">
        <f>SUMIFS(allorders!O:O,allorders!L:L,$A102,allorders!AG:AG,"&lt;="&amp;日期!$B$5,allorders!AG:AG,"&gt;="&amp;日期!$B$6,allorders!Q:Q,"&lt;&gt;"&amp;"",allorders!N:N,"Shipped")</f>
        <v>0</v>
      </c>
      <c r="D102" s="8">
        <f>SUMIFS(allorders!$O:$O,allorders!$L:$L,$A102,allorders!$AG:$AG,"&lt;="&amp;日期!$B$7,allorders!$AG:$AG,"&gt;="&amp;日期!$B$8,allorders!Q:Q,"&lt;&gt;"&amp;"",allorders!N:N,"Shipped")</f>
        <v>0</v>
      </c>
      <c r="E102" s="8">
        <f>SUMIFS(allorders!$O:$O,allorders!$L:$L,$A102,allorders!$AG:$AG,"&lt;="&amp;日期!$B$9,allorders!$AG:$AG,"&gt;="&amp;日期!$B$10,allorders!Q:Q,"&lt;&gt;"&amp;"",allorders!N:N,"Shipped")</f>
        <v>0</v>
      </c>
      <c r="F102" s="8">
        <f>SUMIFS(allorders!$O:$O,allorders!$L:$L,$A102,allorders!$AG:$AG,"&lt;="&amp;日期!$B$11,allorders!$AG:$AG,"&gt;="&amp;日期!$B$12,allorders!Q:Q,"&lt;&gt;"&amp;"",allorders!N:N,"Shipped")</f>
        <v>1</v>
      </c>
      <c r="G102" s="8">
        <f>SUMIFS(allorders!Q:Q,allorders!L:L,A102,allorders!AG:AG,"&lt;="&amp;日期!$B$5,allorders!AG:AG,"&gt;="&amp;日期!$B$12,allorders!N:N,"Shipped")/SUM(C102:F102)</f>
        <v>9.9</v>
      </c>
      <c r="H102" s="8">
        <f>SUMIFS(allorders!Q:Q,allorders!L:L,A102,allorders!AG:AG,"&gt;="&amp;日期!$B$12,allorders!AG:AG,"&lt;="&amp;日期!$B$5,allorders!N:N,"Shipped")</f>
        <v>9.9</v>
      </c>
      <c r="I102" s="8">
        <f t="shared" si="1"/>
        <v>1</v>
      </c>
    </row>
    <row r="103" spans="1:9">
      <c r="A103" s="7" t="s">
        <v>953</v>
      </c>
      <c r="B103" s="8" t="str">
        <f>VLOOKUP(A103,'[1]子sku-父sku'!$A:$B,2,0)</f>
        <v>LYQ-BS-LB01</v>
      </c>
      <c r="C103" s="8">
        <f>SUMIFS(allorders!O:O,allorders!L:L,$A103,allorders!AG:AG,"&lt;="&amp;日期!$B$5,allorders!AG:AG,"&gt;="&amp;日期!$B$6,allorders!Q:Q,"&lt;&gt;"&amp;"",allorders!N:N,"Shipped")</f>
        <v>0</v>
      </c>
      <c r="D103" s="8">
        <f>SUMIFS(allorders!$O:$O,allorders!$L:$L,$A103,allorders!$AG:$AG,"&lt;="&amp;日期!$B$7,allorders!$AG:$AG,"&gt;="&amp;日期!$B$8,allorders!Q:Q,"&lt;&gt;"&amp;"",allorders!N:N,"Shipped")</f>
        <v>0</v>
      </c>
      <c r="E103" s="8">
        <f>SUMIFS(allorders!$O:$O,allorders!$L:$L,$A103,allorders!$AG:$AG,"&lt;="&amp;日期!$B$9,allorders!$AG:$AG,"&gt;="&amp;日期!$B$10,allorders!Q:Q,"&lt;&gt;"&amp;"",allorders!N:N,"Shipped")</f>
        <v>0</v>
      </c>
      <c r="F103" s="8">
        <f>SUMIFS(allorders!$O:$O,allorders!$L:$L,$A103,allorders!$AG:$AG,"&lt;="&amp;日期!$B$11,allorders!$AG:$AG,"&gt;="&amp;日期!$B$12,allorders!Q:Q,"&lt;&gt;"&amp;"",allorders!N:N,"Shipped")</f>
        <v>1</v>
      </c>
      <c r="G103" s="8">
        <f>SUMIFS(allorders!Q:Q,allorders!L:L,A103,allorders!AG:AG,"&lt;="&amp;日期!$B$5,allorders!AG:AG,"&gt;="&amp;日期!$B$12,allorders!N:N,"Shipped")/SUM(C103:F103)</f>
        <v>5.2</v>
      </c>
      <c r="H103" s="8">
        <f>SUMIFS(allorders!Q:Q,allorders!L:L,A103,allorders!AG:AG,"&gt;="&amp;日期!$B$12,allorders!AG:AG,"&lt;="&amp;日期!$B$5,allorders!N:N,"Shipped")</f>
        <v>5.2</v>
      </c>
      <c r="I103" s="8">
        <f t="shared" si="1"/>
        <v>1</v>
      </c>
    </row>
    <row r="104" spans="1:9">
      <c r="A104" s="7" t="s">
        <v>960</v>
      </c>
      <c r="B104" s="8" t="str">
        <f>VLOOKUP(A104,'[1]子sku-父sku'!$A:$B,2,0)</f>
        <v>BS-WH1731</v>
      </c>
      <c r="C104" s="8">
        <f>SUMIFS(allorders!O:O,allorders!L:L,$A104,allorders!AG:AG,"&lt;="&amp;日期!$B$5,allorders!AG:AG,"&gt;="&amp;日期!$B$6,allorders!Q:Q,"&lt;&gt;"&amp;"",allorders!N:N,"Shipped")</f>
        <v>1</v>
      </c>
      <c r="D104" s="8">
        <f>SUMIFS(allorders!$O:$O,allorders!$L:$L,$A104,allorders!$AG:$AG,"&lt;="&amp;日期!$B$7,allorders!$AG:$AG,"&gt;="&amp;日期!$B$8,allorders!Q:Q,"&lt;&gt;"&amp;"",allorders!N:N,"Shipped")</f>
        <v>2</v>
      </c>
      <c r="E104" s="8">
        <f>SUMIFS(allorders!$O:$O,allorders!$L:$L,$A104,allorders!$AG:$AG,"&lt;="&amp;日期!$B$9,allorders!$AG:$AG,"&gt;="&amp;日期!$B$10,allorders!Q:Q,"&lt;&gt;"&amp;"",allorders!N:N,"Shipped")</f>
        <v>2</v>
      </c>
      <c r="F104" s="8">
        <f>SUMIFS(allorders!$O:$O,allorders!$L:$L,$A104,allorders!$AG:$AG,"&lt;="&amp;日期!$B$11,allorders!$AG:$AG,"&gt;="&amp;日期!$B$12,allorders!Q:Q,"&lt;&gt;"&amp;"",allorders!N:N,"Shipped")</f>
        <v>6</v>
      </c>
      <c r="G104" s="8">
        <f>SUMIFS(allorders!Q:Q,allorders!L:L,A104,allorders!AG:AG,"&lt;="&amp;日期!$B$5,allorders!AG:AG,"&gt;="&amp;日期!$B$12,allorders!N:N,"Shipped")/SUM(C104:F104)</f>
        <v>15.7718181818182</v>
      </c>
      <c r="H104" s="8">
        <f>SUMIFS(allorders!Q:Q,allorders!L:L,A104,allorders!AG:AG,"&gt;="&amp;日期!$B$12,allorders!AG:AG,"&lt;="&amp;日期!$B$5,allorders!N:N,"Shipped")</f>
        <v>173.49</v>
      </c>
      <c r="I104" s="8">
        <f t="shared" si="1"/>
        <v>11</v>
      </c>
    </row>
    <row r="105" spans="1:9">
      <c r="A105" s="7" t="s">
        <v>969</v>
      </c>
      <c r="B105" s="8" t="str">
        <f>VLOOKUP(A105,'[1]子sku-父sku'!$A:$B,2,0)</f>
        <v>KZ-CSM073</v>
      </c>
      <c r="C105" s="8">
        <f>SUMIFS(allorders!O:O,allorders!L:L,$A105,allorders!AG:AG,"&lt;="&amp;日期!$B$5,allorders!AG:AG,"&gt;="&amp;日期!$B$6,allorders!Q:Q,"&lt;&gt;"&amp;"",allorders!N:N,"Shipped")</f>
        <v>0</v>
      </c>
      <c r="D105" s="8">
        <f>SUMIFS(allorders!$O:$O,allorders!$L:$L,$A105,allorders!$AG:$AG,"&lt;="&amp;日期!$B$7,allorders!$AG:$AG,"&gt;="&amp;日期!$B$8,allorders!Q:Q,"&lt;&gt;"&amp;"",allorders!N:N,"Shipped")</f>
        <v>1</v>
      </c>
      <c r="E105" s="8">
        <f>SUMIFS(allorders!$O:$O,allorders!$L:$L,$A105,allorders!$AG:$AG,"&lt;="&amp;日期!$B$9,allorders!$AG:$AG,"&gt;="&amp;日期!$B$10,allorders!Q:Q,"&lt;&gt;"&amp;"",allorders!N:N,"Shipped")</f>
        <v>0</v>
      </c>
      <c r="F105" s="8">
        <f>SUMIFS(allorders!$O:$O,allorders!$L:$L,$A105,allorders!$AG:$AG,"&lt;="&amp;日期!$B$11,allorders!$AG:$AG,"&gt;="&amp;日期!$B$12,allorders!Q:Q,"&lt;&gt;"&amp;"",allorders!N:N,"Shipped")</f>
        <v>0</v>
      </c>
      <c r="G105" s="8">
        <f>SUMIFS(allorders!Q:Q,allorders!L:L,A105,allorders!AG:AG,"&lt;="&amp;日期!$B$5,allorders!AG:AG,"&gt;="&amp;日期!$B$12,allorders!N:N,"Shipped")/SUM(C105:F105)</f>
        <v>15.99</v>
      </c>
      <c r="H105" s="8">
        <f>SUMIFS(allorders!Q:Q,allorders!L:L,A105,allorders!AG:AG,"&gt;="&amp;日期!$B$12,allorders!AG:AG,"&lt;="&amp;日期!$B$5,allorders!N:N,"Shipped")</f>
        <v>15.99</v>
      </c>
      <c r="I105" s="8">
        <f t="shared" si="1"/>
        <v>1</v>
      </c>
    </row>
    <row r="106" spans="1:9">
      <c r="A106" s="7" t="s">
        <v>975</v>
      </c>
      <c r="B106" s="8" t="str">
        <f>VLOOKUP(A106,'[1]子sku-父sku'!$A:$B,2,0)</f>
        <v>BS-WH17017</v>
      </c>
      <c r="C106" s="8">
        <f>SUMIFS(allorders!O:O,allorders!L:L,$A106,allorders!AG:AG,"&lt;="&amp;日期!$B$5,allorders!AG:AG,"&gt;="&amp;日期!$B$6,allorders!Q:Q,"&lt;&gt;"&amp;"",allorders!N:N,"Shipped")</f>
        <v>0</v>
      </c>
      <c r="D106" s="8">
        <f>SUMIFS(allorders!$O:$O,allorders!$L:$L,$A106,allorders!$AG:$AG,"&lt;="&amp;日期!$B$7,allorders!$AG:$AG,"&gt;="&amp;日期!$B$8,allorders!Q:Q,"&lt;&gt;"&amp;"",allorders!N:N,"Shipped")</f>
        <v>0</v>
      </c>
      <c r="E106" s="8">
        <f>SUMIFS(allorders!$O:$O,allorders!$L:$L,$A106,allorders!$AG:$AG,"&lt;="&amp;日期!$B$9,allorders!$AG:$AG,"&gt;="&amp;日期!$B$10,allorders!Q:Q,"&lt;&gt;"&amp;"",allorders!N:N,"Shipped")</f>
        <v>1</v>
      </c>
      <c r="F106" s="8">
        <f>SUMIFS(allorders!$O:$O,allorders!$L:$L,$A106,allorders!$AG:$AG,"&lt;="&amp;日期!$B$11,allorders!$AG:$AG,"&gt;="&amp;日期!$B$12,allorders!Q:Q,"&lt;&gt;"&amp;"",allorders!N:N,"Shipped")</f>
        <v>4</v>
      </c>
      <c r="G106" s="8">
        <f>SUMIFS(allorders!Q:Q,allorders!L:L,A106,allorders!AG:AG,"&lt;="&amp;日期!$B$5,allorders!AG:AG,"&gt;="&amp;日期!$B$12,allorders!N:N,"Shipped")/SUM(C106:F106)</f>
        <v>18.88</v>
      </c>
      <c r="H106" s="8">
        <f>SUMIFS(allorders!Q:Q,allorders!L:L,A106,allorders!AG:AG,"&gt;="&amp;日期!$B$12,allorders!AG:AG,"&lt;="&amp;日期!$B$5,allorders!N:N,"Shipped")</f>
        <v>94.4</v>
      </c>
      <c r="I106" s="8">
        <f t="shared" si="1"/>
        <v>5</v>
      </c>
    </row>
    <row r="107" spans="1:9">
      <c r="A107" s="7" t="s">
        <v>983</v>
      </c>
      <c r="B107" s="8" t="str">
        <f>VLOOKUP(A107,'[1]子sku-父sku'!$A:$B,2,0)</f>
        <v>LYQ-BS-1010</v>
      </c>
      <c r="C107" s="8">
        <f>SUMIFS(allorders!O:O,allorders!L:L,$A107,allorders!AG:AG,"&lt;="&amp;日期!$B$5,allorders!AG:AG,"&gt;="&amp;日期!$B$6,allorders!Q:Q,"&lt;&gt;"&amp;"",allorders!N:N,"Shipped")</f>
        <v>0</v>
      </c>
      <c r="D107" s="8">
        <f>SUMIFS(allorders!$O:$O,allorders!$L:$L,$A107,allorders!$AG:$AG,"&lt;="&amp;日期!$B$7,allorders!$AG:$AG,"&gt;="&amp;日期!$B$8,allorders!Q:Q,"&lt;&gt;"&amp;"",allorders!N:N,"Shipped")</f>
        <v>0</v>
      </c>
      <c r="E107" s="8">
        <f>SUMIFS(allorders!$O:$O,allorders!$L:$L,$A107,allorders!$AG:$AG,"&lt;="&amp;日期!$B$9,allorders!$AG:$AG,"&gt;="&amp;日期!$B$10,allorders!Q:Q,"&lt;&gt;"&amp;"",allorders!N:N,"Shipped")</f>
        <v>0</v>
      </c>
      <c r="F107" s="8">
        <f>SUMIFS(allorders!$O:$O,allorders!$L:$L,$A107,allorders!$AG:$AG,"&lt;="&amp;日期!$B$11,allorders!$AG:$AG,"&gt;="&amp;日期!$B$12,allorders!Q:Q,"&lt;&gt;"&amp;"",allorders!N:N,"Shipped")</f>
        <v>1</v>
      </c>
      <c r="G107" s="8">
        <f>SUMIFS(allorders!Q:Q,allorders!L:L,A107,allorders!AG:AG,"&lt;="&amp;日期!$B$5,allorders!AG:AG,"&gt;="&amp;日期!$B$12,allorders!N:N,"Shipped")/SUM(C107:F107)</f>
        <v>9.9</v>
      </c>
      <c r="H107" s="8">
        <f>SUMIFS(allorders!Q:Q,allorders!L:L,A107,allorders!AG:AG,"&gt;="&amp;日期!$B$12,allorders!AG:AG,"&lt;="&amp;日期!$B$5,allorders!N:N,"Shipped")</f>
        <v>9.9</v>
      </c>
      <c r="I107" s="8">
        <f t="shared" si="1"/>
        <v>1</v>
      </c>
    </row>
    <row r="108" spans="1:9">
      <c r="A108" s="7" t="s">
        <v>987</v>
      </c>
      <c r="B108" s="8" t="str">
        <f>VLOOKUP(A108,'[1]子sku-父sku'!$A:$B,2,0)</f>
        <v>LYQ-BS-1010</v>
      </c>
      <c r="C108" s="8">
        <f>SUMIFS(allorders!O:O,allorders!L:L,$A108,allorders!AG:AG,"&lt;="&amp;日期!$B$5,allorders!AG:AG,"&gt;="&amp;日期!$B$6,allorders!Q:Q,"&lt;&gt;"&amp;"",allorders!N:N,"Shipped")</f>
        <v>1</v>
      </c>
      <c r="D108" s="8">
        <f>SUMIFS(allorders!$O:$O,allorders!$L:$L,$A108,allorders!$AG:$AG,"&lt;="&amp;日期!$B$7,allorders!$AG:$AG,"&gt;="&amp;日期!$B$8,allorders!Q:Q,"&lt;&gt;"&amp;"",allorders!N:N,"Shipped")</f>
        <v>0</v>
      </c>
      <c r="E108" s="8">
        <f>SUMIFS(allorders!$O:$O,allorders!$L:$L,$A108,allorders!$AG:$AG,"&lt;="&amp;日期!$B$9,allorders!$AG:$AG,"&gt;="&amp;日期!$B$10,allorders!Q:Q,"&lt;&gt;"&amp;"",allorders!N:N,"Shipped")</f>
        <v>0</v>
      </c>
      <c r="F108" s="8">
        <f>SUMIFS(allorders!$O:$O,allorders!$L:$L,$A108,allorders!$AG:$AG,"&lt;="&amp;日期!$B$11,allorders!$AG:$AG,"&gt;="&amp;日期!$B$12,allorders!Q:Q,"&lt;&gt;"&amp;"",allorders!N:N,"Shipped")</f>
        <v>1</v>
      </c>
      <c r="G108" s="8">
        <f>SUMIFS(allorders!Q:Q,allorders!L:L,A108,allorders!AG:AG,"&lt;="&amp;日期!$B$5,allorders!AG:AG,"&gt;="&amp;日期!$B$12,allorders!N:N,"Shipped")/SUM(C108:F108)</f>
        <v>10.445</v>
      </c>
      <c r="H108" s="8">
        <f>SUMIFS(allorders!Q:Q,allorders!L:L,A108,allorders!AG:AG,"&gt;="&amp;日期!$B$12,allorders!AG:AG,"&lt;="&amp;日期!$B$5,allorders!N:N,"Shipped")</f>
        <v>20.89</v>
      </c>
      <c r="I108" s="8">
        <f t="shared" si="1"/>
        <v>2</v>
      </c>
    </row>
    <row r="109" spans="1:9">
      <c r="A109" s="7" t="s">
        <v>997</v>
      </c>
      <c r="B109" s="8" t="str">
        <f>VLOOKUP(A109,'[1]子sku-父sku'!$A:$B,2,0)</f>
        <v>YZ-BS-5505</v>
      </c>
      <c r="C109" s="8">
        <f>SUMIFS(allorders!O:O,allorders!L:L,$A109,allorders!AG:AG,"&lt;="&amp;日期!$B$5,allorders!AG:AG,"&gt;="&amp;日期!$B$6,allorders!Q:Q,"&lt;&gt;"&amp;"",allorders!N:N,"Shipped")</f>
        <v>0</v>
      </c>
      <c r="D109" s="8">
        <f>SUMIFS(allorders!$O:$O,allorders!$L:$L,$A109,allorders!$AG:$AG,"&lt;="&amp;日期!$B$7,allorders!$AG:$AG,"&gt;="&amp;日期!$B$8,allorders!Q:Q,"&lt;&gt;"&amp;"",allorders!N:N,"Shipped")</f>
        <v>0</v>
      </c>
      <c r="E109" s="8">
        <f>SUMIFS(allorders!$O:$O,allorders!$L:$L,$A109,allorders!$AG:$AG,"&lt;="&amp;日期!$B$9,allorders!$AG:$AG,"&gt;="&amp;日期!$B$10,allorders!Q:Q,"&lt;&gt;"&amp;"",allorders!N:N,"Shipped")</f>
        <v>0</v>
      </c>
      <c r="F109" s="8">
        <f>SUMIFS(allorders!$O:$O,allorders!$L:$L,$A109,allorders!$AG:$AG,"&lt;="&amp;日期!$B$11,allorders!$AG:$AG,"&gt;="&amp;日期!$B$12,allorders!Q:Q,"&lt;&gt;"&amp;"",allorders!N:N,"Shipped")</f>
        <v>2</v>
      </c>
      <c r="G109" s="8">
        <f>SUMIFS(allorders!Q:Q,allorders!L:L,A109,allorders!AG:AG,"&lt;="&amp;日期!$B$5,allorders!AG:AG,"&gt;="&amp;日期!$B$12,allorders!N:N,"Shipped")/SUM(C109:F109)</f>
        <v>20.77</v>
      </c>
      <c r="H109" s="8">
        <f>SUMIFS(allorders!Q:Q,allorders!L:L,A109,allorders!AG:AG,"&gt;="&amp;日期!$B$12,allorders!AG:AG,"&lt;="&amp;日期!$B$5,allorders!N:N,"Shipped")</f>
        <v>41.54</v>
      </c>
      <c r="I109" s="8">
        <f t="shared" si="1"/>
        <v>2</v>
      </c>
    </row>
    <row r="110" spans="1:9">
      <c r="A110" s="7" t="s">
        <v>1002</v>
      </c>
      <c r="B110" s="8" t="str">
        <f>VLOOKUP(A110,'[1]子sku-父sku'!$A:$B,2,0)</f>
        <v>BS-WH17017</v>
      </c>
      <c r="C110" s="8">
        <f>SUMIFS(allorders!O:O,allorders!L:L,$A110,allorders!AG:AG,"&lt;="&amp;日期!$B$5,allorders!AG:AG,"&gt;="&amp;日期!$B$6,allorders!Q:Q,"&lt;&gt;"&amp;"",allorders!N:N,"Shipped")</f>
        <v>0</v>
      </c>
      <c r="D110" s="8">
        <f>SUMIFS(allorders!$O:$O,allorders!$L:$L,$A110,allorders!$AG:$AG,"&lt;="&amp;日期!$B$7,allorders!$AG:$AG,"&gt;="&amp;日期!$B$8,allorders!Q:Q,"&lt;&gt;"&amp;"",allorders!N:N,"Shipped")</f>
        <v>2</v>
      </c>
      <c r="E110" s="8">
        <f>SUMIFS(allorders!$O:$O,allorders!$L:$L,$A110,allorders!$AG:$AG,"&lt;="&amp;日期!$B$9,allorders!$AG:$AG,"&gt;="&amp;日期!$B$10,allorders!Q:Q,"&lt;&gt;"&amp;"",allorders!N:N,"Shipped")</f>
        <v>1</v>
      </c>
      <c r="F110" s="8">
        <f>SUMIFS(allorders!$O:$O,allorders!$L:$L,$A110,allorders!$AG:$AG,"&lt;="&amp;日期!$B$11,allorders!$AG:$AG,"&gt;="&amp;日期!$B$12,allorders!Q:Q,"&lt;&gt;"&amp;"",allorders!N:N,"Shipped")</f>
        <v>2</v>
      </c>
      <c r="G110" s="8">
        <f>SUMIFS(allorders!Q:Q,allorders!L:L,A110,allorders!AG:AG,"&lt;="&amp;日期!$B$5,allorders!AG:AG,"&gt;="&amp;日期!$B$12,allorders!N:N,"Shipped")/SUM(C110:F110)</f>
        <v>19.486</v>
      </c>
      <c r="H110" s="8">
        <f>SUMIFS(allorders!Q:Q,allorders!L:L,A110,allorders!AG:AG,"&gt;="&amp;日期!$B$12,allorders!AG:AG,"&lt;="&amp;日期!$B$5,allorders!N:N,"Shipped")</f>
        <v>97.43</v>
      </c>
      <c r="I110" s="8">
        <f t="shared" si="1"/>
        <v>5</v>
      </c>
    </row>
    <row r="111" spans="1:9">
      <c r="A111" s="7" t="s">
        <v>1010</v>
      </c>
      <c r="B111" s="8" t="str">
        <f>VLOOKUP(A111,'[1]子sku-父sku'!$A:$B,2,0)</f>
        <v>BS-HB3555</v>
      </c>
      <c r="C111" s="8">
        <f>SUMIFS(allorders!O:O,allorders!L:L,$A111,allorders!AG:AG,"&lt;="&amp;日期!$B$5,allorders!AG:AG,"&gt;="&amp;日期!$B$6,allorders!Q:Q,"&lt;&gt;"&amp;"",allorders!N:N,"Shipped")</f>
        <v>0</v>
      </c>
      <c r="D111" s="8">
        <f>SUMIFS(allorders!$O:$O,allorders!$L:$L,$A111,allorders!$AG:$AG,"&lt;="&amp;日期!$B$7,allorders!$AG:$AG,"&gt;="&amp;日期!$B$8,allorders!Q:Q,"&lt;&gt;"&amp;"",allorders!N:N,"Shipped")</f>
        <v>1</v>
      </c>
      <c r="E111" s="8">
        <f>SUMIFS(allorders!$O:$O,allorders!$L:$L,$A111,allorders!$AG:$AG,"&lt;="&amp;日期!$B$9,allorders!$AG:$AG,"&gt;="&amp;日期!$B$10,allorders!Q:Q,"&lt;&gt;"&amp;"",allorders!N:N,"Shipped")</f>
        <v>0</v>
      </c>
      <c r="F111" s="8">
        <f>SUMIFS(allorders!$O:$O,allorders!$L:$L,$A111,allorders!$AG:$AG,"&lt;="&amp;日期!$B$11,allorders!$AG:$AG,"&gt;="&amp;日期!$B$12,allorders!Q:Q,"&lt;&gt;"&amp;"",allorders!N:N,"Shipped")</f>
        <v>2</v>
      </c>
      <c r="G111" s="8">
        <f>SUMIFS(allorders!Q:Q,allorders!L:L,A111,allorders!AG:AG,"&lt;="&amp;日期!$B$5,allorders!AG:AG,"&gt;="&amp;日期!$B$12,allorders!N:N,"Shipped")/SUM(C111:F111)</f>
        <v>8.46333333333333</v>
      </c>
      <c r="H111" s="8">
        <f>SUMIFS(allorders!Q:Q,allorders!L:L,A111,allorders!AG:AG,"&gt;="&amp;日期!$B$12,allorders!AG:AG,"&lt;="&amp;日期!$B$5,allorders!N:N,"Shipped")</f>
        <v>25.39</v>
      </c>
      <c r="I111" s="8">
        <f t="shared" si="1"/>
        <v>3</v>
      </c>
    </row>
    <row r="112" spans="1:9">
      <c r="A112" s="7" t="s">
        <v>1018</v>
      </c>
      <c r="B112" s="8" t="str">
        <f>VLOOKUP(A112,'[1]子sku-父sku'!$A:$B,2,0)</f>
        <v>YZ-BEHY025</v>
      </c>
      <c r="C112" s="8">
        <f>SUMIFS(allorders!O:O,allorders!L:L,$A112,allorders!AG:AG,"&lt;="&amp;日期!$B$5,allorders!AG:AG,"&gt;="&amp;日期!$B$6,allorders!Q:Q,"&lt;&gt;"&amp;"",allorders!N:N,"Shipped")</f>
        <v>0</v>
      </c>
      <c r="D112" s="8">
        <f>SUMIFS(allorders!$O:$O,allorders!$L:$L,$A112,allorders!$AG:$AG,"&lt;="&amp;日期!$B$7,allorders!$AG:$AG,"&gt;="&amp;日期!$B$8,allorders!Q:Q,"&lt;&gt;"&amp;"",allorders!N:N,"Shipped")</f>
        <v>0</v>
      </c>
      <c r="E112" s="8">
        <f>SUMIFS(allorders!$O:$O,allorders!$L:$L,$A112,allorders!$AG:$AG,"&lt;="&amp;日期!$B$9,allorders!$AG:$AG,"&gt;="&amp;日期!$B$10,allorders!Q:Q,"&lt;&gt;"&amp;"",allorders!N:N,"Shipped")</f>
        <v>0</v>
      </c>
      <c r="F112" s="8">
        <f>SUMIFS(allorders!$O:$O,allorders!$L:$L,$A112,allorders!$AG:$AG,"&lt;="&amp;日期!$B$11,allorders!$AG:$AG,"&gt;="&amp;日期!$B$12,allorders!Q:Q,"&lt;&gt;"&amp;"",allorders!N:N,"Shipped")</f>
        <v>1</v>
      </c>
      <c r="G112" s="8">
        <f>SUMIFS(allorders!Q:Q,allorders!L:L,A112,allorders!AG:AG,"&lt;="&amp;日期!$B$5,allorders!AG:AG,"&gt;="&amp;日期!$B$12,allorders!N:N,"Shipped")/SUM(C112:F112)</f>
        <v>26.99</v>
      </c>
      <c r="H112" s="8">
        <f>SUMIFS(allorders!Q:Q,allorders!L:L,A112,allorders!AG:AG,"&gt;="&amp;日期!$B$12,allorders!AG:AG,"&lt;="&amp;日期!$B$5,allorders!N:N,"Shipped")</f>
        <v>26.99</v>
      </c>
      <c r="I112" s="8">
        <f t="shared" si="1"/>
        <v>1</v>
      </c>
    </row>
    <row r="113" spans="1:9">
      <c r="A113" s="7" t="s">
        <v>1026</v>
      </c>
      <c r="B113" s="8" t="str">
        <f>VLOOKUP(A113,'[1]子sku-父sku'!$A:$B,2,0)</f>
        <v>EUTK-J0102</v>
      </c>
      <c r="C113" s="8">
        <f>SUMIFS(allorders!O:O,allorders!L:L,$A113,allorders!AG:AG,"&lt;="&amp;日期!$B$5,allorders!AG:AG,"&gt;="&amp;日期!$B$6,allorders!Q:Q,"&lt;&gt;"&amp;"",allorders!N:N,"Shipped")</f>
        <v>1</v>
      </c>
      <c r="D113" s="8">
        <f>SUMIFS(allorders!$O:$O,allorders!$L:$L,$A113,allorders!$AG:$AG,"&lt;="&amp;日期!$B$7,allorders!$AG:$AG,"&gt;="&amp;日期!$B$8,allorders!Q:Q,"&lt;&gt;"&amp;"",allorders!N:N,"Shipped")</f>
        <v>0</v>
      </c>
      <c r="E113" s="8">
        <f>SUMIFS(allorders!$O:$O,allorders!$L:$L,$A113,allorders!$AG:$AG,"&lt;="&amp;日期!$B$9,allorders!$AG:$AG,"&gt;="&amp;日期!$B$10,allorders!Q:Q,"&lt;&gt;"&amp;"",allorders!N:N,"Shipped")</f>
        <v>0</v>
      </c>
      <c r="F113" s="8">
        <f>SUMIFS(allorders!$O:$O,allorders!$L:$L,$A113,allorders!$AG:$AG,"&lt;="&amp;日期!$B$11,allorders!$AG:$AG,"&gt;="&amp;日期!$B$12,allorders!Q:Q,"&lt;&gt;"&amp;"",allorders!N:N,"Shipped")</f>
        <v>1</v>
      </c>
      <c r="G113" s="8">
        <f>SUMIFS(allorders!Q:Q,allorders!L:L,A113,allorders!AG:AG,"&lt;="&amp;日期!$B$5,allorders!AG:AG,"&gt;="&amp;日期!$B$12,allorders!N:N,"Shipped")/SUM(C113:F113)</f>
        <v>30.5</v>
      </c>
      <c r="H113" s="8">
        <f>SUMIFS(allorders!Q:Q,allorders!L:L,A113,allorders!AG:AG,"&gt;="&amp;日期!$B$12,allorders!AG:AG,"&lt;="&amp;日期!$B$5,allorders!N:N,"Shipped")</f>
        <v>61</v>
      </c>
      <c r="I113" s="8">
        <f t="shared" si="1"/>
        <v>2</v>
      </c>
    </row>
    <row r="114" spans="1:9">
      <c r="A114" s="7" t="s">
        <v>1040</v>
      </c>
      <c r="B114" s="8" t="str">
        <f>VLOOKUP(A114,'[1]子sku-父sku'!$A:$B,2,0)</f>
        <v>YZ-BS-PW2037</v>
      </c>
      <c r="C114" s="8">
        <f>SUMIFS(allorders!O:O,allorders!L:L,$A114,allorders!AG:AG,"&lt;="&amp;日期!$B$5,allorders!AG:AG,"&gt;="&amp;日期!$B$6,allorders!Q:Q,"&lt;&gt;"&amp;"",allorders!N:N,"Shipped")</f>
        <v>0</v>
      </c>
      <c r="D114" s="8">
        <f>SUMIFS(allorders!$O:$O,allorders!$L:$L,$A114,allorders!$AG:$AG,"&lt;="&amp;日期!$B$7,allorders!$AG:$AG,"&gt;="&amp;日期!$B$8,allorders!Q:Q,"&lt;&gt;"&amp;"",allorders!N:N,"Shipped")</f>
        <v>1</v>
      </c>
      <c r="E114" s="8">
        <f>SUMIFS(allorders!$O:$O,allorders!$L:$L,$A114,allorders!$AG:$AG,"&lt;="&amp;日期!$B$9,allorders!$AG:$AG,"&gt;="&amp;日期!$B$10,allorders!Q:Q,"&lt;&gt;"&amp;"",allorders!N:N,"Shipped")</f>
        <v>0</v>
      </c>
      <c r="F114" s="8">
        <f>SUMIFS(allorders!$O:$O,allorders!$L:$L,$A114,allorders!$AG:$AG,"&lt;="&amp;日期!$B$11,allorders!$AG:$AG,"&gt;="&amp;日期!$B$12,allorders!Q:Q,"&lt;&gt;"&amp;"",allorders!N:N,"Shipped")</f>
        <v>1</v>
      </c>
      <c r="G114" s="8">
        <f>SUMIFS(allorders!Q:Q,allorders!L:L,A114,allorders!AG:AG,"&lt;="&amp;日期!$B$5,allorders!AG:AG,"&gt;="&amp;日期!$B$12,allorders!N:N,"Shipped")/SUM(C114:F114)</f>
        <v>8.99</v>
      </c>
      <c r="H114" s="8">
        <f>SUMIFS(allorders!Q:Q,allorders!L:L,A114,allorders!AG:AG,"&gt;="&amp;日期!$B$12,allorders!AG:AG,"&lt;="&amp;日期!$B$5,allorders!N:N,"Shipped")</f>
        <v>17.98</v>
      </c>
      <c r="I114" s="8">
        <f t="shared" si="1"/>
        <v>2</v>
      </c>
    </row>
    <row r="115" spans="1:9">
      <c r="A115" s="7" t="s">
        <v>1047</v>
      </c>
      <c r="B115" s="8" t="str">
        <f>VLOOKUP(A115,'[1]子sku-父sku'!$A:$B,2,0)</f>
        <v>BS-BN-1501</v>
      </c>
      <c r="C115" s="8">
        <f>SUMIFS(allorders!O:O,allorders!L:L,$A115,allorders!AG:AG,"&lt;="&amp;日期!$B$5,allorders!AG:AG,"&gt;="&amp;日期!$B$6,allorders!Q:Q,"&lt;&gt;"&amp;"",allorders!N:N,"Shipped")</f>
        <v>0</v>
      </c>
      <c r="D115" s="8">
        <f>SUMIFS(allorders!$O:$O,allorders!$L:$L,$A115,allorders!$AG:$AG,"&lt;="&amp;日期!$B$7,allorders!$AG:$AG,"&gt;="&amp;日期!$B$8,allorders!Q:Q,"&lt;&gt;"&amp;"",allorders!N:N,"Shipped")</f>
        <v>0</v>
      </c>
      <c r="E115" s="8">
        <f>SUMIFS(allorders!$O:$O,allorders!$L:$L,$A115,allorders!$AG:$AG,"&lt;="&amp;日期!$B$9,allorders!$AG:$AG,"&gt;="&amp;日期!$B$10,allorders!Q:Q,"&lt;&gt;"&amp;"",allorders!N:N,"Shipped")</f>
        <v>0</v>
      </c>
      <c r="F115" s="8">
        <f>SUMIFS(allorders!$O:$O,allorders!$L:$L,$A115,allorders!$AG:$AG,"&lt;="&amp;日期!$B$11,allorders!$AG:$AG,"&gt;="&amp;日期!$B$12,allorders!Q:Q,"&lt;&gt;"&amp;"",allorders!N:N,"Shipped")</f>
        <v>1</v>
      </c>
      <c r="G115" s="8">
        <f>SUMIFS(allorders!Q:Q,allorders!L:L,A115,allorders!AG:AG,"&lt;="&amp;日期!$B$5,allorders!AG:AG,"&gt;="&amp;日期!$B$12,allorders!N:N,"Shipped")/SUM(C115:F115)</f>
        <v>14.89</v>
      </c>
      <c r="H115" s="8">
        <f>SUMIFS(allorders!Q:Q,allorders!L:L,A115,allorders!AG:AG,"&gt;="&amp;日期!$B$12,allorders!AG:AG,"&lt;="&amp;日期!$B$5,allorders!N:N,"Shipped")</f>
        <v>14.89</v>
      </c>
      <c r="I115" s="8">
        <f t="shared" si="1"/>
        <v>1</v>
      </c>
    </row>
    <row r="116" spans="1:9">
      <c r="A116" s="7" t="s">
        <v>1059</v>
      </c>
      <c r="B116" s="8" t="str">
        <f>VLOOKUP(A116,'[1]子sku-父sku'!$A:$B,2,0)</f>
        <v>BS-BN-1501</v>
      </c>
      <c r="C116" s="8">
        <f>SUMIFS(allorders!O:O,allorders!L:L,$A116,allorders!AG:AG,"&lt;="&amp;日期!$B$5,allorders!AG:AG,"&gt;="&amp;日期!$B$6,allorders!Q:Q,"&lt;&gt;"&amp;"",allorders!N:N,"Shipped")</f>
        <v>0</v>
      </c>
      <c r="D116" s="8">
        <f>SUMIFS(allorders!$O:$O,allorders!$L:$L,$A116,allorders!$AG:$AG,"&lt;="&amp;日期!$B$7,allorders!$AG:$AG,"&gt;="&amp;日期!$B$8,allorders!Q:Q,"&lt;&gt;"&amp;"",allorders!N:N,"Shipped")</f>
        <v>0</v>
      </c>
      <c r="E116" s="8">
        <f>SUMIFS(allorders!$O:$O,allorders!$L:$L,$A116,allorders!$AG:$AG,"&lt;="&amp;日期!$B$9,allorders!$AG:$AG,"&gt;="&amp;日期!$B$10,allorders!Q:Q,"&lt;&gt;"&amp;"",allorders!N:N,"Shipped")</f>
        <v>0</v>
      </c>
      <c r="F116" s="8">
        <f>SUMIFS(allorders!$O:$O,allorders!$L:$L,$A116,allorders!$AG:$AG,"&lt;="&amp;日期!$B$11,allorders!$AG:$AG,"&gt;="&amp;日期!$B$12,allorders!Q:Q,"&lt;&gt;"&amp;"",allorders!N:N,"Shipped")</f>
        <v>1</v>
      </c>
      <c r="G116" s="8">
        <f>SUMIFS(allorders!Q:Q,allorders!L:L,A116,allorders!AG:AG,"&lt;="&amp;日期!$B$5,allorders!AG:AG,"&gt;="&amp;日期!$B$12,allorders!N:N,"Shipped")/SUM(C116:F116)</f>
        <v>14.89</v>
      </c>
      <c r="H116" s="8">
        <f>SUMIFS(allorders!Q:Q,allorders!L:L,A116,allorders!AG:AG,"&gt;="&amp;日期!$B$12,allorders!AG:AG,"&lt;="&amp;日期!$B$5,allorders!N:N,"Shipped")</f>
        <v>14.89</v>
      </c>
      <c r="I116" s="8">
        <f t="shared" si="1"/>
        <v>1</v>
      </c>
    </row>
    <row r="117" spans="1:9">
      <c r="A117" s="7" t="s">
        <v>1065</v>
      </c>
      <c r="B117" s="8" t="str">
        <f>VLOOKUP(A117,'[1]子sku-父sku'!$A:$B,2,0)</f>
        <v>BS-WH17017</v>
      </c>
      <c r="C117" s="8">
        <f>SUMIFS(allorders!O:O,allorders!L:L,$A117,allorders!AG:AG,"&lt;="&amp;日期!$B$5,allorders!AG:AG,"&gt;="&amp;日期!$B$6,allorders!Q:Q,"&lt;&gt;"&amp;"",allorders!N:N,"Shipped")</f>
        <v>0</v>
      </c>
      <c r="D117" s="8">
        <f>SUMIFS(allorders!$O:$O,allorders!$L:$L,$A117,allorders!$AG:$AG,"&lt;="&amp;日期!$B$7,allorders!$AG:$AG,"&gt;="&amp;日期!$B$8,allorders!Q:Q,"&lt;&gt;"&amp;"",allorders!N:N,"Shipped")</f>
        <v>2</v>
      </c>
      <c r="E117" s="8">
        <f>SUMIFS(allorders!$O:$O,allorders!$L:$L,$A117,allorders!$AG:$AG,"&lt;="&amp;日期!$B$9,allorders!$AG:$AG,"&gt;="&amp;日期!$B$10,allorders!Q:Q,"&lt;&gt;"&amp;"",allorders!N:N,"Shipped")</f>
        <v>2</v>
      </c>
      <c r="F117" s="8">
        <f>SUMIFS(allorders!$O:$O,allorders!$L:$L,$A117,allorders!$AG:$AG,"&lt;="&amp;日期!$B$11,allorders!$AG:$AG,"&gt;="&amp;日期!$B$12,allorders!Q:Q,"&lt;&gt;"&amp;"",allorders!N:N,"Shipped")</f>
        <v>2</v>
      </c>
      <c r="G117" s="8">
        <f>SUMIFS(allorders!Q:Q,allorders!L:L,A117,allorders!AG:AG,"&lt;="&amp;日期!$B$5,allorders!AG:AG,"&gt;="&amp;日期!$B$12,allorders!N:N,"Shipped")/SUM(C117:F117)</f>
        <v>19.0483333333333</v>
      </c>
      <c r="H117" s="8">
        <f>SUMIFS(allorders!Q:Q,allorders!L:L,A117,allorders!AG:AG,"&gt;="&amp;日期!$B$12,allorders!AG:AG,"&lt;="&amp;日期!$B$5,allorders!N:N,"Shipped")</f>
        <v>114.29</v>
      </c>
      <c r="I117" s="8">
        <f t="shared" si="1"/>
        <v>6</v>
      </c>
    </row>
    <row r="118" spans="1:9">
      <c r="A118" s="7" t="s">
        <v>1072</v>
      </c>
      <c r="B118" s="8" t="str">
        <f>VLOOKUP(A118,'[1]子sku-父sku'!$A:$B,2,0)</f>
        <v>BS-BN-1501</v>
      </c>
      <c r="C118" s="8">
        <f>SUMIFS(allorders!O:O,allorders!L:L,$A118,allorders!AG:AG,"&lt;="&amp;日期!$B$5,allorders!AG:AG,"&gt;="&amp;日期!$B$6,allorders!Q:Q,"&lt;&gt;"&amp;"",allorders!N:N,"Shipped")</f>
        <v>0</v>
      </c>
      <c r="D118" s="8">
        <f>SUMIFS(allorders!$O:$O,allorders!$L:$L,$A118,allorders!$AG:$AG,"&lt;="&amp;日期!$B$7,allorders!$AG:$AG,"&gt;="&amp;日期!$B$8,allorders!Q:Q,"&lt;&gt;"&amp;"",allorders!N:N,"Shipped")</f>
        <v>0</v>
      </c>
      <c r="E118" s="8">
        <f>SUMIFS(allorders!$O:$O,allorders!$L:$L,$A118,allorders!$AG:$AG,"&lt;="&amp;日期!$B$9,allorders!$AG:$AG,"&gt;="&amp;日期!$B$10,allorders!Q:Q,"&lt;&gt;"&amp;"",allorders!N:N,"Shipped")</f>
        <v>0</v>
      </c>
      <c r="F118" s="8">
        <f>SUMIFS(allorders!$O:$O,allorders!$L:$L,$A118,allorders!$AG:$AG,"&lt;="&amp;日期!$B$11,allorders!$AG:$AG,"&gt;="&amp;日期!$B$12,allorders!Q:Q,"&lt;&gt;"&amp;"",allorders!N:N,"Shipped")</f>
        <v>1</v>
      </c>
      <c r="G118" s="8">
        <f>SUMIFS(allorders!Q:Q,allorders!L:L,A118,allorders!AG:AG,"&lt;="&amp;日期!$B$5,allorders!AG:AG,"&gt;="&amp;日期!$B$12,allorders!N:N,"Shipped")/SUM(C118:F118)</f>
        <v>14.89</v>
      </c>
      <c r="H118" s="8">
        <f>SUMIFS(allorders!Q:Q,allorders!L:L,A118,allorders!AG:AG,"&gt;="&amp;日期!$B$12,allorders!AG:AG,"&lt;="&amp;日期!$B$5,allorders!N:N,"Shipped")</f>
        <v>14.89</v>
      </c>
      <c r="I118" s="8">
        <f t="shared" si="1"/>
        <v>1</v>
      </c>
    </row>
    <row r="119" spans="1:9">
      <c r="A119" s="7" t="s">
        <v>1078</v>
      </c>
      <c r="B119" s="8" t="str">
        <f>VLOOKUP(A119,'[1]子sku-父sku'!$A:$B,2,0)</f>
        <v>BS-WH17017</v>
      </c>
      <c r="C119" s="8">
        <f>SUMIFS(allorders!O:O,allorders!L:L,$A119,allorders!AG:AG,"&lt;="&amp;日期!$B$5,allorders!AG:AG,"&gt;="&amp;日期!$B$6,allorders!Q:Q,"&lt;&gt;"&amp;"",allorders!N:N,"Shipped")</f>
        <v>0</v>
      </c>
      <c r="D119" s="8">
        <f>SUMIFS(allorders!$O:$O,allorders!$L:$L,$A119,allorders!$AG:$AG,"&lt;="&amp;日期!$B$7,allorders!$AG:$AG,"&gt;="&amp;日期!$B$8,allorders!Q:Q,"&lt;&gt;"&amp;"",allorders!N:N,"Shipped")</f>
        <v>2</v>
      </c>
      <c r="E119" s="8">
        <f>SUMIFS(allorders!$O:$O,allorders!$L:$L,$A119,allorders!$AG:$AG,"&lt;="&amp;日期!$B$9,allorders!$AG:$AG,"&gt;="&amp;日期!$B$10,allorders!Q:Q,"&lt;&gt;"&amp;"",allorders!N:N,"Shipped")</f>
        <v>1</v>
      </c>
      <c r="F119" s="8">
        <f>SUMIFS(allorders!$O:$O,allorders!$L:$L,$A119,allorders!$AG:$AG,"&lt;="&amp;日期!$B$11,allorders!$AG:$AG,"&gt;="&amp;日期!$B$12,allorders!Q:Q,"&lt;&gt;"&amp;"",allorders!N:N,"Shipped")</f>
        <v>2</v>
      </c>
      <c r="G119" s="8">
        <f>SUMIFS(allorders!Q:Q,allorders!L:L,A119,allorders!AG:AG,"&lt;="&amp;日期!$B$5,allorders!AG:AG,"&gt;="&amp;日期!$B$12,allorders!N:N,"Shipped")/SUM(C119:F119)</f>
        <v>18.982</v>
      </c>
      <c r="H119" s="8">
        <f>SUMIFS(allorders!Q:Q,allorders!L:L,A119,allorders!AG:AG,"&gt;="&amp;日期!$B$12,allorders!AG:AG,"&lt;="&amp;日期!$B$5,allorders!N:N,"Shipped")</f>
        <v>94.91</v>
      </c>
      <c r="I119" s="8">
        <f t="shared" si="1"/>
        <v>5</v>
      </c>
    </row>
    <row r="120" spans="1:9">
      <c r="A120" s="7" t="s">
        <v>1083</v>
      </c>
      <c r="B120" s="8" t="str">
        <f>VLOOKUP(A120,'[1]子sku-父sku'!$A:$B,2,0)</f>
        <v>BS-WH17017</v>
      </c>
      <c r="C120" s="8">
        <f>SUMIFS(allorders!O:O,allorders!L:L,$A120,allorders!AG:AG,"&lt;="&amp;日期!$B$5,allorders!AG:AG,"&gt;="&amp;日期!$B$6,allorders!Q:Q,"&lt;&gt;"&amp;"",allorders!N:N,"Shipped")</f>
        <v>0</v>
      </c>
      <c r="D120" s="8">
        <f>SUMIFS(allorders!$O:$O,allorders!$L:$L,$A120,allorders!$AG:$AG,"&lt;="&amp;日期!$B$7,allorders!$AG:$AG,"&gt;="&amp;日期!$B$8,allorders!Q:Q,"&lt;&gt;"&amp;"",allorders!N:N,"Shipped")</f>
        <v>1</v>
      </c>
      <c r="E120" s="8">
        <f>SUMIFS(allorders!$O:$O,allorders!$L:$L,$A120,allorders!$AG:$AG,"&lt;="&amp;日期!$B$9,allorders!$AG:$AG,"&gt;="&amp;日期!$B$10,allorders!Q:Q,"&lt;&gt;"&amp;"",allorders!N:N,"Shipped")</f>
        <v>1</v>
      </c>
      <c r="F120" s="8">
        <f>SUMIFS(allorders!$O:$O,allorders!$L:$L,$A120,allorders!$AG:$AG,"&lt;="&amp;日期!$B$11,allorders!$AG:$AG,"&gt;="&amp;日期!$B$12,allorders!Q:Q,"&lt;&gt;"&amp;"",allorders!N:N,"Shipped")</f>
        <v>2</v>
      </c>
      <c r="G120" s="8">
        <f>SUMIFS(allorders!Q:Q,allorders!L:L,A120,allorders!AG:AG,"&lt;="&amp;日期!$B$5,allorders!AG:AG,"&gt;="&amp;日期!$B$12,allorders!N:N,"Shipped")/SUM(C120:F120)</f>
        <v>18.88</v>
      </c>
      <c r="H120" s="8">
        <f>SUMIFS(allorders!Q:Q,allorders!L:L,A120,allorders!AG:AG,"&gt;="&amp;日期!$B$12,allorders!AG:AG,"&lt;="&amp;日期!$B$5,allorders!N:N,"Shipped")</f>
        <v>75.52</v>
      </c>
      <c r="I120" s="8">
        <f t="shared" si="1"/>
        <v>4</v>
      </c>
    </row>
    <row r="121" spans="1:9">
      <c r="A121" s="7" t="s">
        <v>1097</v>
      </c>
      <c r="B121" s="8" t="str">
        <f>VLOOKUP(A121,'[1]子sku-父sku'!$A:$B,2,0)</f>
        <v>BS-MY-1503</v>
      </c>
      <c r="C121" s="8">
        <f>SUMIFS(allorders!O:O,allorders!L:L,$A121,allorders!AG:AG,"&lt;="&amp;日期!$B$5,allorders!AG:AG,"&gt;="&amp;日期!$B$6,allorders!Q:Q,"&lt;&gt;"&amp;"",allorders!N:N,"Shipped")</f>
        <v>0</v>
      </c>
      <c r="D121" s="8">
        <f>SUMIFS(allorders!$O:$O,allorders!$L:$L,$A121,allorders!$AG:$AG,"&lt;="&amp;日期!$B$7,allorders!$AG:$AG,"&gt;="&amp;日期!$B$8,allorders!Q:Q,"&lt;&gt;"&amp;"",allorders!N:N,"Shipped")</f>
        <v>3</v>
      </c>
      <c r="E121" s="8">
        <f>SUMIFS(allorders!$O:$O,allorders!$L:$L,$A121,allorders!$AG:$AG,"&lt;="&amp;日期!$B$9,allorders!$AG:$AG,"&gt;="&amp;日期!$B$10,allorders!Q:Q,"&lt;&gt;"&amp;"",allorders!N:N,"Shipped")</f>
        <v>1</v>
      </c>
      <c r="F121" s="8">
        <f>SUMIFS(allorders!$O:$O,allorders!$L:$L,$A121,allorders!$AG:$AG,"&lt;="&amp;日期!$B$11,allorders!$AG:$AG,"&gt;="&amp;日期!$B$12,allorders!Q:Q,"&lt;&gt;"&amp;"",allorders!N:N,"Shipped")</f>
        <v>2</v>
      </c>
      <c r="G121" s="8">
        <f>SUMIFS(allorders!Q:Q,allorders!L:L,A121,allorders!AG:AG,"&lt;="&amp;日期!$B$5,allorders!AG:AG,"&gt;="&amp;日期!$B$12,allorders!N:N,"Shipped")/SUM(C121:F121)</f>
        <v>16.06</v>
      </c>
      <c r="H121" s="8">
        <f>SUMIFS(allorders!Q:Q,allorders!L:L,A121,allorders!AG:AG,"&gt;="&amp;日期!$B$12,allorders!AG:AG,"&lt;="&amp;日期!$B$5,allorders!N:N,"Shipped")</f>
        <v>96.36</v>
      </c>
      <c r="I121" s="8">
        <f t="shared" si="1"/>
        <v>6</v>
      </c>
    </row>
    <row r="122" spans="1:9">
      <c r="A122" s="7" t="s">
        <v>1105</v>
      </c>
      <c r="B122" s="8" t="str">
        <f>VLOOKUP(A122,'[1]子sku-父sku'!$A:$B,2,0)</f>
        <v>BS-MY111</v>
      </c>
      <c r="C122" s="8">
        <f>SUMIFS(allorders!O:O,allorders!L:L,$A122,allorders!AG:AG,"&lt;="&amp;日期!$B$5,allorders!AG:AG,"&gt;="&amp;日期!$B$6,allorders!Q:Q,"&lt;&gt;"&amp;"",allorders!N:N,"Shipped")</f>
        <v>0</v>
      </c>
      <c r="D122" s="8">
        <f>SUMIFS(allorders!$O:$O,allorders!$L:$L,$A122,allorders!$AG:$AG,"&lt;="&amp;日期!$B$7,allorders!$AG:$AG,"&gt;="&amp;日期!$B$8,allorders!Q:Q,"&lt;&gt;"&amp;"",allorders!N:N,"Shipped")</f>
        <v>0</v>
      </c>
      <c r="E122" s="8">
        <f>SUMIFS(allorders!$O:$O,allorders!$L:$L,$A122,allorders!$AG:$AG,"&lt;="&amp;日期!$B$9,allorders!$AG:$AG,"&gt;="&amp;日期!$B$10,allorders!Q:Q,"&lt;&gt;"&amp;"",allorders!N:N,"Shipped")</f>
        <v>0</v>
      </c>
      <c r="F122" s="8">
        <f>SUMIFS(allorders!$O:$O,allorders!$L:$L,$A122,allorders!$AG:$AG,"&lt;="&amp;日期!$B$11,allorders!$AG:$AG,"&gt;="&amp;日期!$B$12,allorders!Q:Q,"&lt;&gt;"&amp;"",allorders!N:N,"Shipped")</f>
        <v>1</v>
      </c>
      <c r="G122" s="8">
        <f>SUMIFS(allorders!Q:Q,allorders!L:L,A122,allorders!AG:AG,"&lt;="&amp;日期!$B$5,allorders!AG:AG,"&gt;="&amp;日期!$B$12,allorders!N:N,"Shipped")/SUM(C122:F122)</f>
        <v>18.99</v>
      </c>
      <c r="H122" s="8">
        <f>SUMIFS(allorders!Q:Q,allorders!L:L,A122,allorders!AG:AG,"&gt;="&amp;日期!$B$12,allorders!AG:AG,"&lt;="&amp;日期!$B$5,allorders!N:N,"Shipped")</f>
        <v>18.99</v>
      </c>
      <c r="I122" s="8">
        <f t="shared" si="1"/>
        <v>1</v>
      </c>
    </row>
    <row r="123" spans="1:9">
      <c r="A123" s="7" t="s">
        <v>1119</v>
      </c>
      <c r="B123" s="8" t="str">
        <f>VLOOKUP(A123,'[1]子sku-父sku'!$A:$B,2,0)</f>
        <v>LYQ-BS-1010</v>
      </c>
      <c r="C123" s="8">
        <f>SUMIFS(allorders!O:O,allorders!L:L,$A123,allorders!AG:AG,"&lt;="&amp;日期!$B$5,allorders!AG:AG,"&gt;="&amp;日期!$B$6,allorders!Q:Q,"&lt;&gt;"&amp;"",allorders!N:N,"Shipped")</f>
        <v>0</v>
      </c>
      <c r="D123" s="8">
        <f>SUMIFS(allorders!$O:$O,allorders!$L:$L,$A123,allorders!$AG:$AG,"&lt;="&amp;日期!$B$7,allorders!$AG:$AG,"&gt;="&amp;日期!$B$8,allorders!Q:Q,"&lt;&gt;"&amp;"",allorders!N:N,"Shipped")</f>
        <v>0</v>
      </c>
      <c r="E123" s="8">
        <f>SUMIFS(allorders!$O:$O,allorders!$L:$L,$A123,allorders!$AG:$AG,"&lt;="&amp;日期!$B$9,allorders!$AG:$AG,"&gt;="&amp;日期!$B$10,allorders!Q:Q,"&lt;&gt;"&amp;"",allorders!N:N,"Shipped")</f>
        <v>1</v>
      </c>
      <c r="F123" s="8">
        <f>SUMIFS(allorders!$O:$O,allorders!$L:$L,$A123,allorders!$AG:$AG,"&lt;="&amp;日期!$B$11,allorders!$AG:$AG,"&gt;="&amp;日期!$B$12,allorders!Q:Q,"&lt;&gt;"&amp;"",allorders!N:N,"Shipped")</f>
        <v>1</v>
      </c>
      <c r="G123" s="8">
        <f>SUMIFS(allorders!Q:Q,allorders!L:L,A123,allorders!AG:AG,"&lt;="&amp;日期!$B$5,allorders!AG:AG,"&gt;="&amp;日期!$B$12,allorders!N:N,"Shipped")/SUM(C123:F123)</f>
        <v>12.94</v>
      </c>
      <c r="H123" s="8">
        <f>SUMIFS(allorders!Q:Q,allorders!L:L,A123,allorders!AG:AG,"&gt;="&amp;日期!$B$12,allorders!AG:AG,"&lt;="&amp;日期!$B$5,allorders!N:N,"Shipped")</f>
        <v>25.88</v>
      </c>
      <c r="I123" s="8">
        <f t="shared" si="1"/>
        <v>2</v>
      </c>
    </row>
    <row r="124" spans="1:9">
      <c r="A124" s="7" t="s">
        <v>1121</v>
      </c>
      <c r="B124" s="8" t="str">
        <f>VLOOKUP(A124,'[1]子sku-父sku'!$A:$B,2,0)</f>
        <v>LYQ-BS-1010</v>
      </c>
      <c r="C124" s="8">
        <f>SUMIFS(allorders!O:O,allorders!L:L,$A124,allorders!AG:AG,"&lt;="&amp;日期!$B$5,allorders!AG:AG,"&gt;="&amp;日期!$B$6,allorders!Q:Q,"&lt;&gt;"&amp;"",allorders!N:N,"Shipped")</f>
        <v>1</v>
      </c>
      <c r="D124" s="8">
        <f>SUMIFS(allorders!$O:$O,allorders!$L:$L,$A124,allorders!$AG:$AG,"&lt;="&amp;日期!$B$7,allorders!$AG:$AG,"&gt;="&amp;日期!$B$8,allorders!Q:Q,"&lt;&gt;"&amp;"",allorders!N:N,"Shipped")</f>
        <v>1</v>
      </c>
      <c r="E124" s="8">
        <f>SUMIFS(allorders!$O:$O,allorders!$L:$L,$A124,allorders!$AG:$AG,"&lt;="&amp;日期!$B$9,allorders!$AG:$AG,"&gt;="&amp;日期!$B$10,allorders!Q:Q,"&lt;&gt;"&amp;"",allorders!N:N,"Shipped")</f>
        <v>1</v>
      </c>
      <c r="F124" s="8">
        <f>SUMIFS(allorders!$O:$O,allorders!$L:$L,$A124,allorders!$AG:$AG,"&lt;="&amp;日期!$B$11,allorders!$AG:$AG,"&gt;="&amp;日期!$B$12,allorders!Q:Q,"&lt;&gt;"&amp;"",allorders!N:N,"Shipped")</f>
        <v>4</v>
      </c>
      <c r="G124" s="8">
        <f>SUMIFS(allorders!Q:Q,allorders!L:L,A124,allorders!AG:AG,"&lt;="&amp;日期!$B$5,allorders!AG:AG,"&gt;="&amp;日期!$B$12,allorders!N:N,"Shipped")/SUM(C124:F124)</f>
        <v>12.6614285714286</v>
      </c>
      <c r="H124" s="8">
        <f>SUMIFS(allorders!Q:Q,allorders!L:L,A124,allorders!AG:AG,"&gt;="&amp;日期!$B$12,allorders!AG:AG,"&lt;="&amp;日期!$B$5,allorders!N:N,"Shipped")</f>
        <v>88.63</v>
      </c>
      <c r="I124" s="8">
        <f t="shared" si="1"/>
        <v>7</v>
      </c>
    </row>
    <row r="125" spans="1:9">
      <c r="A125" s="7" t="s">
        <v>1127</v>
      </c>
      <c r="B125" s="8" t="str">
        <f>VLOOKUP(A125,'[1]子sku-父sku'!$A:$B,2,0)</f>
        <v>BS-WH17015</v>
      </c>
      <c r="C125" s="8">
        <f>SUMIFS(allorders!O:O,allorders!L:L,$A125,allorders!AG:AG,"&lt;="&amp;日期!$B$5,allorders!AG:AG,"&gt;="&amp;日期!$B$6,allorders!Q:Q,"&lt;&gt;"&amp;"",allorders!N:N,"Shipped")</f>
        <v>0</v>
      </c>
      <c r="D125" s="8">
        <f>SUMIFS(allorders!$O:$O,allorders!$L:$L,$A125,allorders!$AG:$AG,"&lt;="&amp;日期!$B$7,allorders!$AG:$AG,"&gt;="&amp;日期!$B$8,allorders!Q:Q,"&lt;&gt;"&amp;"",allorders!N:N,"Shipped")</f>
        <v>0</v>
      </c>
      <c r="E125" s="8">
        <f>SUMIFS(allorders!$O:$O,allorders!$L:$L,$A125,allorders!$AG:$AG,"&lt;="&amp;日期!$B$9,allorders!$AG:$AG,"&gt;="&amp;日期!$B$10,allorders!Q:Q,"&lt;&gt;"&amp;"",allorders!N:N,"Shipped")</f>
        <v>0</v>
      </c>
      <c r="F125" s="8">
        <f>SUMIFS(allorders!$O:$O,allorders!$L:$L,$A125,allorders!$AG:$AG,"&lt;="&amp;日期!$B$11,allorders!$AG:$AG,"&gt;="&amp;日期!$B$12,allorders!Q:Q,"&lt;&gt;"&amp;"",allorders!N:N,"Shipped")</f>
        <v>3</v>
      </c>
      <c r="G125" s="8">
        <f>SUMIFS(allorders!Q:Q,allorders!L:L,A125,allorders!AG:AG,"&lt;="&amp;日期!$B$5,allorders!AG:AG,"&gt;="&amp;日期!$B$12,allorders!N:N,"Shipped")/SUM(C125:F125)</f>
        <v>19.5766666666667</v>
      </c>
      <c r="H125" s="8">
        <f>SUMIFS(allorders!Q:Q,allorders!L:L,A125,allorders!AG:AG,"&gt;="&amp;日期!$B$12,allorders!AG:AG,"&lt;="&amp;日期!$B$5,allorders!N:N,"Shipped")</f>
        <v>58.73</v>
      </c>
      <c r="I125" s="8">
        <f t="shared" si="1"/>
        <v>3</v>
      </c>
    </row>
    <row r="126" spans="1:9">
      <c r="A126" s="7" t="s">
        <v>1136</v>
      </c>
      <c r="B126" s="8" t="str">
        <f>VLOOKUP(A126,'[1]子sku-父sku'!$A:$B,2,0)</f>
        <v>YZ-BS-JG2631</v>
      </c>
      <c r="C126" s="8">
        <f>SUMIFS(allorders!O:O,allorders!L:L,$A126,allorders!AG:AG,"&lt;="&amp;日期!$B$5,allorders!AG:AG,"&gt;="&amp;日期!$B$6,allorders!Q:Q,"&lt;&gt;"&amp;"",allorders!N:N,"Shipped")</f>
        <v>0</v>
      </c>
      <c r="D126" s="8">
        <f>SUMIFS(allorders!$O:$O,allorders!$L:$L,$A126,allorders!$AG:$AG,"&lt;="&amp;日期!$B$7,allorders!$AG:$AG,"&gt;="&amp;日期!$B$8,allorders!Q:Q,"&lt;&gt;"&amp;"",allorders!N:N,"Shipped")</f>
        <v>1</v>
      </c>
      <c r="E126" s="8">
        <f>SUMIFS(allorders!$O:$O,allorders!$L:$L,$A126,allorders!$AG:$AG,"&lt;="&amp;日期!$B$9,allorders!$AG:$AG,"&gt;="&amp;日期!$B$10,allorders!Q:Q,"&lt;&gt;"&amp;"",allorders!N:N,"Shipped")</f>
        <v>0</v>
      </c>
      <c r="F126" s="8">
        <f>SUMIFS(allorders!$O:$O,allorders!$L:$L,$A126,allorders!$AG:$AG,"&lt;="&amp;日期!$B$11,allorders!$AG:$AG,"&gt;="&amp;日期!$B$12,allorders!Q:Q,"&lt;&gt;"&amp;"",allorders!N:N,"Shipped")</f>
        <v>1</v>
      </c>
      <c r="G126" s="8">
        <f>SUMIFS(allorders!Q:Q,allorders!L:L,A126,allorders!AG:AG,"&lt;="&amp;日期!$B$5,allorders!AG:AG,"&gt;="&amp;日期!$B$12,allorders!N:N,"Shipped")/SUM(C126:F126)</f>
        <v>13.935</v>
      </c>
      <c r="H126" s="8">
        <f>SUMIFS(allorders!Q:Q,allorders!L:L,A126,allorders!AG:AG,"&gt;="&amp;日期!$B$12,allorders!AG:AG,"&lt;="&amp;日期!$B$5,allorders!N:N,"Shipped")</f>
        <v>27.87</v>
      </c>
      <c r="I126" s="8">
        <f t="shared" si="1"/>
        <v>2</v>
      </c>
    </row>
    <row r="127" spans="1:9">
      <c r="A127" s="7" t="s">
        <v>1144</v>
      </c>
      <c r="B127" s="8" t="str">
        <f>VLOOKUP(A127,'[1]子sku-父sku'!$A:$B,2,0)</f>
        <v>YZ-BS-PW2037</v>
      </c>
      <c r="C127" s="8">
        <f>SUMIFS(allorders!O:O,allorders!L:L,$A127,allorders!AG:AG,"&lt;="&amp;日期!$B$5,allorders!AG:AG,"&gt;="&amp;日期!$B$6,allorders!Q:Q,"&lt;&gt;"&amp;"",allorders!N:N,"Shipped")</f>
        <v>0</v>
      </c>
      <c r="D127" s="8">
        <f>SUMIFS(allorders!$O:$O,allorders!$L:$L,$A127,allorders!$AG:$AG,"&lt;="&amp;日期!$B$7,allorders!$AG:$AG,"&gt;="&amp;日期!$B$8,allorders!Q:Q,"&lt;&gt;"&amp;"",allorders!N:N,"Shipped")</f>
        <v>1</v>
      </c>
      <c r="E127" s="8">
        <f>SUMIFS(allorders!$O:$O,allorders!$L:$L,$A127,allorders!$AG:$AG,"&lt;="&amp;日期!$B$9,allorders!$AG:$AG,"&gt;="&amp;日期!$B$10,allorders!Q:Q,"&lt;&gt;"&amp;"",allorders!N:N,"Shipped")</f>
        <v>4</v>
      </c>
      <c r="F127" s="8">
        <f>SUMIFS(allorders!$O:$O,allorders!$L:$L,$A127,allorders!$AG:$AG,"&lt;="&amp;日期!$B$11,allorders!$AG:$AG,"&gt;="&amp;日期!$B$12,allorders!Q:Q,"&lt;&gt;"&amp;"",allorders!N:N,"Shipped")</f>
        <v>3</v>
      </c>
      <c r="G127" s="8">
        <f>SUMIFS(allorders!Q:Q,allorders!L:L,A127,allorders!AG:AG,"&lt;="&amp;日期!$B$5,allorders!AG:AG,"&gt;="&amp;日期!$B$12,allorders!N:N,"Shipped")/SUM(C127:F127)</f>
        <v>16.70125</v>
      </c>
      <c r="H127" s="8">
        <f>SUMIFS(allorders!Q:Q,allorders!L:L,A127,allorders!AG:AG,"&gt;="&amp;日期!$B$12,allorders!AG:AG,"&lt;="&amp;日期!$B$5,allorders!N:N,"Shipped")</f>
        <v>133.61</v>
      </c>
      <c r="I127" s="8">
        <f t="shared" si="1"/>
        <v>8</v>
      </c>
    </row>
    <row r="128" spans="1:9">
      <c r="A128" s="7" t="s">
        <v>1152</v>
      </c>
      <c r="B128" s="8" t="str">
        <f>VLOOKUP(A128,'[1]子sku-父sku'!$A:$B,2,0)</f>
        <v>XZ-BS-PW-2001</v>
      </c>
      <c r="C128" s="8">
        <f>SUMIFS(allorders!O:O,allorders!L:L,$A128,allorders!AG:AG,"&lt;="&amp;日期!$B$5,allorders!AG:AG,"&gt;="&amp;日期!$B$6,allorders!Q:Q,"&lt;&gt;"&amp;"",allorders!N:N,"Shipped")</f>
        <v>0</v>
      </c>
      <c r="D128" s="8">
        <f>SUMIFS(allorders!$O:$O,allorders!$L:$L,$A128,allorders!$AG:$AG,"&lt;="&amp;日期!$B$7,allorders!$AG:$AG,"&gt;="&amp;日期!$B$8,allorders!Q:Q,"&lt;&gt;"&amp;"",allorders!N:N,"Shipped")</f>
        <v>0</v>
      </c>
      <c r="E128" s="8">
        <f>SUMIFS(allorders!$O:$O,allorders!$L:$L,$A128,allorders!$AG:$AG,"&lt;="&amp;日期!$B$9,allorders!$AG:$AG,"&gt;="&amp;日期!$B$10,allorders!Q:Q,"&lt;&gt;"&amp;"",allorders!N:N,"Shipped")</f>
        <v>0</v>
      </c>
      <c r="F128" s="8">
        <f>SUMIFS(allorders!$O:$O,allorders!$L:$L,$A128,allorders!$AG:$AG,"&lt;="&amp;日期!$B$11,allorders!$AG:$AG,"&gt;="&amp;日期!$B$12,allorders!Q:Q,"&lt;&gt;"&amp;"",allorders!N:N,"Shipped")</f>
        <v>1</v>
      </c>
      <c r="G128" s="8">
        <f>SUMIFS(allorders!Q:Q,allorders!L:L,A128,allorders!AG:AG,"&lt;="&amp;日期!$B$5,allorders!AG:AG,"&gt;="&amp;日期!$B$12,allorders!N:N,"Shipped")/SUM(C128:F128)</f>
        <v>9.9</v>
      </c>
      <c r="H128" s="8">
        <f>SUMIFS(allorders!Q:Q,allorders!L:L,A128,allorders!AG:AG,"&gt;="&amp;日期!$B$12,allorders!AG:AG,"&lt;="&amp;日期!$B$5,allorders!N:N,"Shipped")</f>
        <v>9.9</v>
      </c>
      <c r="I128" s="8">
        <f t="shared" si="1"/>
        <v>1</v>
      </c>
    </row>
    <row r="129" spans="1:9">
      <c r="A129" s="7" t="s">
        <v>1159</v>
      </c>
      <c r="B129" s="8" t="str">
        <f>VLOOKUP(A129,'[1]子sku-父sku'!$A:$B,2,0)</f>
        <v>YZ-CSM022</v>
      </c>
      <c r="C129" s="8">
        <f>SUMIFS(allorders!O:O,allorders!L:L,$A129,allorders!AG:AG,"&lt;="&amp;日期!$B$5,allorders!AG:AG,"&gt;="&amp;日期!$B$6,allorders!Q:Q,"&lt;&gt;"&amp;"",allorders!N:N,"Shipped")</f>
        <v>0</v>
      </c>
      <c r="D129" s="8">
        <f>SUMIFS(allorders!$O:$O,allorders!$L:$L,$A129,allorders!$AG:$AG,"&lt;="&amp;日期!$B$7,allorders!$AG:$AG,"&gt;="&amp;日期!$B$8,allorders!Q:Q,"&lt;&gt;"&amp;"",allorders!N:N,"Shipped")</f>
        <v>1</v>
      </c>
      <c r="E129" s="8">
        <f>SUMIFS(allorders!$O:$O,allorders!$L:$L,$A129,allorders!$AG:$AG,"&lt;="&amp;日期!$B$9,allorders!$AG:$AG,"&gt;="&amp;日期!$B$10,allorders!Q:Q,"&lt;&gt;"&amp;"",allorders!N:N,"Shipped")</f>
        <v>1</v>
      </c>
      <c r="F129" s="8">
        <f>SUMIFS(allorders!$O:$O,allorders!$L:$L,$A129,allorders!$AG:$AG,"&lt;="&amp;日期!$B$11,allorders!$AG:$AG,"&gt;="&amp;日期!$B$12,allorders!Q:Q,"&lt;&gt;"&amp;"",allorders!N:N,"Shipped")</f>
        <v>2</v>
      </c>
      <c r="G129" s="8">
        <f>SUMIFS(allorders!Q:Q,allorders!L:L,A129,allorders!AG:AG,"&lt;="&amp;日期!$B$5,allorders!AG:AG,"&gt;="&amp;日期!$B$12,allorders!N:N,"Shipped")/SUM(C129:F129)</f>
        <v>12.87</v>
      </c>
      <c r="H129" s="8">
        <f>SUMIFS(allorders!Q:Q,allorders!L:L,A129,allorders!AG:AG,"&gt;="&amp;日期!$B$12,allorders!AG:AG,"&lt;="&amp;日期!$B$5,allorders!N:N,"Shipped")</f>
        <v>51.48</v>
      </c>
      <c r="I129" s="8">
        <f t="shared" si="1"/>
        <v>4</v>
      </c>
    </row>
    <row r="130" spans="1:9">
      <c r="A130" s="7" t="s">
        <v>1172</v>
      </c>
      <c r="B130" s="8" t="str">
        <f>VLOOKUP(A130,'[1]子sku-父sku'!$A:$B,2,0)</f>
        <v>YZ-BS-ZQ15827</v>
      </c>
      <c r="C130" s="8">
        <f>SUMIFS(allorders!O:O,allorders!L:L,$A130,allorders!AG:AG,"&lt;="&amp;日期!$B$5,allorders!AG:AG,"&gt;="&amp;日期!$B$6,allorders!Q:Q,"&lt;&gt;"&amp;"",allorders!N:N,"Shipped")</f>
        <v>0</v>
      </c>
      <c r="D130" s="8">
        <f>SUMIFS(allorders!$O:$O,allorders!$L:$L,$A130,allorders!$AG:$AG,"&lt;="&amp;日期!$B$7,allorders!$AG:$AG,"&gt;="&amp;日期!$B$8,allorders!Q:Q,"&lt;&gt;"&amp;"",allorders!N:N,"Shipped")</f>
        <v>0</v>
      </c>
      <c r="E130" s="8">
        <f>SUMIFS(allorders!$O:$O,allorders!$L:$L,$A130,allorders!$AG:$AG,"&lt;="&amp;日期!$B$9,allorders!$AG:$AG,"&gt;="&amp;日期!$B$10,allorders!Q:Q,"&lt;&gt;"&amp;"",allorders!N:N,"Shipped")</f>
        <v>0</v>
      </c>
      <c r="F130" s="8">
        <f>SUMIFS(allorders!$O:$O,allorders!$L:$L,$A130,allorders!$AG:$AG,"&lt;="&amp;日期!$B$11,allorders!$AG:$AG,"&gt;="&amp;日期!$B$12,allorders!Q:Q,"&lt;&gt;"&amp;"",allorders!N:N,"Shipped")</f>
        <v>1</v>
      </c>
      <c r="G130" s="8">
        <f>SUMIFS(allorders!Q:Q,allorders!L:L,A130,allorders!AG:AG,"&lt;="&amp;日期!$B$5,allorders!AG:AG,"&gt;="&amp;日期!$B$12,allorders!N:N,"Shipped")/SUM(C130:F130)</f>
        <v>15.99</v>
      </c>
      <c r="H130" s="8">
        <f>SUMIFS(allorders!Q:Q,allorders!L:L,A130,allorders!AG:AG,"&gt;="&amp;日期!$B$12,allorders!AG:AG,"&lt;="&amp;日期!$B$5,allorders!N:N,"Shipped")</f>
        <v>15.99</v>
      </c>
      <c r="I130" s="8">
        <f t="shared" si="1"/>
        <v>1</v>
      </c>
    </row>
    <row r="131" spans="1:9">
      <c r="A131" s="7" t="s">
        <v>1179</v>
      </c>
      <c r="B131" s="8" t="str">
        <f>VLOOKUP(A131,'[1]子sku-父sku'!$A:$B,2,0)</f>
        <v>YZ-BEHY025</v>
      </c>
      <c r="C131" s="8">
        <f>SUMIFS(allorders!O:O,allorders!L:L,$A131,allorders!AG:AG,"&lt;="&amp;日期!$B$5,allorders!AG:AG,"&gt;="&amp;日期!$B$6,allorders!Q:Q,"&lt;&gt;"&amp;"",allorders!N:N,"Shipped")</f>
        <v>0</v>
      </c>
      <c r="D131" s="8">
        <f>SUMIFS(allorders!$O:$O,allorders!$L:$L,$A131,allorders!$AG:$AG,"&lt;="&amp;日期!$B$7,allorders!$AG:$AG,"&gt;="&amp;日期!$B$8,allorders!Q:Q,"&lt;&gt;"&amp;"",allorders!N:N,"Shipped")</f>
        <v>0</v>
      </c>
      <c r="E131" s="8">
        <f>SUMIFS(allorders!$O:$O,allorders!$L:$L,$A131,allorders!$AG:$AG,"&lt;="&amp;日期!$B$9,allorders!$AG:$AG,"&gt;="&amp;日期!$B$10,allorders!Q:Q,"&lt;&gt;"&amp;"",allorders!N:N,"Shipped")</f>
        <v>1</v>
      </c>
      <c r="F131" s="8">
        <f>SUMIFS(allorders!$O:$O,allorders!$L:$L,$A131,allorders!$AG:$AG,"&lt;="&amp;日期!$B$11,allorders!$AG:$AG,"&gt;="&amp;日期!$B$12,allorders!Q:Q,"&lt;&gt;"&amp;"",allorders!N:N,"Shipped")</f>
        <v>1</v>
      </c>
      <c r="G131" s="8">
        <f>SUMIFS(allorders!Q:Q,allorders!L:L,A131,allorders!AG:AG,"&lt;="&amp;日期!$B$5,allorders!AG:AG,"&gt;="&amp;日期!$B$12,allorders!N:N,"Shipped")/SUM(C131:F131)</f>
        <v>20.99</v>
      </c>
      <c r="H131" s="8">
        <f>SUMIFS(allorders!Q:Q,allorders!L:L,A131,allorders!AG:AG,"&gt;="&amp;日期!$B$12,allorders!AG:AG,"&lt;="&amp;日期!$B$5,allorders!N:N,"Shipped")</f>
        <v>41.98</v>
      </c>
      <c r="I131" s="8">
        <f t="shared" ref="I131:I194" si="2">SUM(C131:F131)</f>
        <v>2</v>
      </c>
    </row>
    <row r="132" spans="1:9">
      <c r="A132" s="7" t="s">
        <v>1186</v>
      </c>
      <c r="B132" s="8" t="str">
        <f>VLOOKUP(A132,'[1]子sku-父sku'!$A:$B,2,0)</f>
        <v>BS-WH81677</v>
      </c>
      <c r="C132" s="8">
        <f>SUMIFS(allorders!O:O,allorders!L:L,$A132,allorders!AG:AG,"&lt;="&amp;日期!$B$5,allorders!AG:AG,"&gt;="&amp;日期!$B$6,allorders!Q:Q,"&lt;&gt;"&amp;"",allorders!N:N,"Shipped")</f>
        <v>0</v>
      </c>
      <c r="D132" s="8">
        <f>SUMIFS(allorders!$O:$O,allorders!$L:$L,$A132,allorders!$AG:$AG,"&lt;="&amp;日期!$B$7,allorders!$AG:$AG,"&gt;="&amp;日期!$B$8,allorders!Q:Q,"&lt;&gt;"&amp;"",allorders!N:N,"Shipped")</f>
        <v>0</v>
      </c>
      <c r="E132" s="8">
        <f>SUMIFS(allorders!$O:$O,allorders!$L:$L,$A132,allorders!$AG:$AG,"&lt;="&amp;日期!$B$9,allorders!$AG:$AG,"&gt;="&amp;日期!$B$10,allorders!Q:Q,"&lt;&gt;"&amp;"",allorders!N:N,"Shipped")</f>
        <v>0</v>
      </c>
      <c r="F132" s="8">
        <f>SUMIFS(allorders!$O:$O,allorders!$L:$L,$A132,allorders!$AG:$AG,"&lt;="&amp;日期!$B$11,allorders!$AG:$AG,"&gt;="&amp;日期!$B$12,allorders!Q:Q,"&lt;&gt;"&amp;"",allorders!N:N,"Shipped")</f>
        <v>1</v>
      </c>
      <c r="G132" s="8">
        <f>SUMIFS(allorders!Q:Q,allorders!L:L,A132,allorders!AG:AG,"&lt;="&amp;日期!$B$5,allorders!AG:AG,"&gt;="&amp;日期!$B$12,allorders!N:N,"Shipped")/SUM(C132:F132)</f>
        <v>18.99</v>
      </c>
      <c r="H132" s="8">
        <f>SUMIFS(allorders!Q:Q,allorders!L:L,A132,allorders!AG:AG,"&gt;="&amp;日期!$B$12,allorders!AG:AG,"&lt;="&amp;日期!$B$5,allorders!N:N,"Shipped")</f>
        <v>18.99</v>
      </c>
      <c r="I132" s="8">
        <f t="shared" si="2"/>
        <v>1</v>
      </c>
    </row>
    <row r="133" spans="1:9">
      <c r="A133" s="7" t="s">
        <v>1201</v>
      </c>
      <c r="B133" s="8" t="str">
        <f>VLOOKUP(A133,'[1]子sku-父sku'!$A:$B,2,0)</f>
        <v>WQS-BN-1503</v>
      </c>
      <c r="C133" s="8">
        <f>SUMIFS(allorders!O:O,allorders!L:L,$A133,allorders!AG:AG,"&lt;="&amp;日期!$B$5,allorders!AG:AG,"&gt;="&amp;日期!$B$6,allorders!Q:Q,"&lt;&gt;"&amp;"",allorders!N:N,"Shipped")</f>
        <v>0</v>
      </c>
      <c r="D133" s="8">
        <f>SUMIFS(allorders!$O:$O,allorders!$L:$L,$A133,allorders!$AG:$AG,"&lt;="&amp;日期!$B$7,allorders!$AG:$AG,"&gt;="&amp;日期!$B$8,allorders!Q:Q,"&lt;&gt;"&amp;"",allorders!N:N,"Shipped")</f>
        <v>0</v>
      </c>
      <c r="E133" s="8">
        <f>SUMIFS(allorders!$O:$O,allorders!$L:$L,$A133,allorders!$AG:$AG,"&lt;="&amp;日期!$B$9,allorders!$AG:$AG,"&gt;="&amp;日期!$B$10,allorders!Q:Q,"&lt;&gt;"&amp;"",allorders!N:N,"Shipped")</f>
        <v>0</v>
      </c>
      <c r="F133" s="8">
        <f>SUMIFS(allorders!$O:$O,allorders!$L:$L,$A133,allorders!$AG:$AG,"&lt;="&amp;日期!$B$11,allorders!$AG:$AG,"&gt;="&amp;日期!$B$12,allorders!Q:Q,"&lt;&gt;"&amp;"",allorders!N:N,"Shipped")</f>
        <v>0</v>
      </c>
      <c r="G133" s="8" t="e">
        <f>SUMIFS(allorders!Q:Q,allorders!L:L,A133,allorders!AG:AG,"&lt;="&amp;日期!$B$5,allorders!AG:AG,"&gt;="&amp;日期!$B$12,allorders!N:N,"Shipped")/SUM(C133:F133)</f>
        <v>#DIV/0!</v>
      </c>
      <c r="H133" s="8">
        <f>SUMIFS(allorders!Q:Q,allorders!L:L,A133,allorders!AG:AG,"&gt;="&amp;日期!$B$12,allorders!AG:AG,"&lt;="&amp;日期!$B$5,allorders!N:N,"Shipped")</f>
        <v>0</v>
      </c>
      <c r="I133" s="8">
        <f t="shared" si="2"/>
        <v>0</v>
      </c>
    </row>
    <row r="134" spans="1:9">
      <c r="A134" s="7" t="s">
        <v>1206</v>
      </c>
      <c r="B134" s="8" t="str">
        <f>VLOOKUP(A134,'[1]子sku-父sku'!$A:$B,2,0)</f>
        <v>BS-WHC19</v>
      </c>
      <c r="C134" s="8">
        <f>SUMIFS(allorders!O:O,allorders!L:L,$A134,allorders!AG:AG,"&lt;="&amp;日期!$B$5,allorders!AG:AG,"&gt;="&amp;日期!$B$6,allorders!Q:Q,"&lt;&gt;"&amp;"",allorders!N:N,"Shipped")</f>
        <v>0</v>
      </c>
      <c r="D134" s="8">
        <f>SUMIFS(allorders!$O:$O,allorders!$L:$L,$A134,allorders!$AG:$AG,"&lt;="&amp;日期!$B$7,allorders!$AG:$AG,"&gt;="&amp;日期!$B$8,allorders!Q:Q,"&lt;&gt;"&amp;"",allorders!N:N,"Shipped")</f>
        <v>0</v>
      </c>
      <c r="E134" s="8">
        <f>SUMIFS(allorders!$O:$O,allorders!$L:$L,$A134,allorders!$AG:$AG,"&lt;="&amp;日期!$B$9,allorders!$AG:$AG,"&gt;="&amp;日期!$B$10,allorders!Q:Q,"&lt;&gt;"&amp;"",allorders!N:N,"Shipped")</f>
        <v>0</v>
      </c>
      <c r="F134" s="8">
        <f>SUMIFS(allorders!$O:$O,allorders!$L:$L,$A134,allorders!$AG:$AG,"&lt;="&amp;日期!$B$11,allorders!$AG:$AG,"&gt;="&amp;日期!$B$12,allorders!Q:Q,"&lt;&gt;"&amp;"",allorders!N:N,"Shipped")</f>
        <v>0</v>
      </c>
      <c r="G134" s="8" t="e">
        <f>SUMIFS(allorders!Q:Q,allorders!L:L,A134,allorders!AG:AG,"&lt;="&amp;日期!$B$5,allorders!AG:AG,"&gt;="&amp;日期!$B$12,allorders!N:N,"Shipped")/SUM(C134:F134)</f>
        <v>#DIV/0!</v>
      </c>
      <c r="H134" s="8">
        <f>SUMIFS(allorders!Q:Q,allorders!L:L,A134,allorders!AG:AG,"&gt;="&amp;日期!$B$12,allorders!AG:AG,"&lt;="&amp;日期!$B$5,allorders!N:N,"Shipped")</f>
        <v>0</v>
      </c>
      <c r="I134" s="8">
        <f t="shared" si="2"/>
        <v>0</v>
      </c>
    </row>
    <row r="135" spans="1:9">
      <c r="A135" s="7" t="s">
        <v>1212</v>
      </c>
      <c r="B135" s="8" t="str">
        <f>VLOOKUP(A135,'[1]子sku-父sku'!$A:$B,2,0)</f>
        <v>BS-WH1731</v>
      </c>
      <c r="C135" s="8">
        <f>SUMIFS(allorders!O:O,allorders!L:L,$A135,allorders!AG:AG,"&lt;="&amp;日期!$B$5,allorders!AG:AG,"&gt;="&amp;日期!$B$6,allorders!Q:Q,"&lt;&gt;"&amp;"",allorders!N:N,"Shipped")</f>
        <v>3</v>
      </c>
      <c r="D135" s="8">
        <f>SUMIFS(allorders!$O:$O,allorders!$L:$L,$A135,allorders!$AG:$AG,"&lt;="&amp;日期!$B$7,allorders!$AG:$AG,"&gt;="&amp;日期!$B$8,allorders!Q:Q,"&lt;&gt;"&amp;"",allorders!N:N,"Shipped")</f>
        <v>7</v>
      </c>
      <c r="E135" s="8">
        <f>SUMIFS(allorders!$O:$O,allorders!$L:$L,$A135,allorders!$AG:$AG,"&lt;="&amp;日期!$B$9,allorders!$AG:$AG,"&gt;="&amp;日期!$B$10,allorders!Q:Q,"&lt;&gt;"&amp;"",allorders!N:N,"Shipped")</f>
        <v>29</v>
      </c>
      <c r="F135" s="8">
        <f>SUMIFS(allorders!$O:$O,allorders!$L:$L,$A135,allorders!$AG:$AG,"&lt;="&amp;日期!$B$11,allorders!$AG:$AG,"&gt;="&amp;日期!$B$12,allorders!Q:Q,"&lt;&gt;"&amp;"",allorders!N:N,"Shipped")</f>
        <v>17</v>
      </c>
      <c r="G135" s="8">
        <f>SUMIFS(allorders!Q:Q,allorders!L:L,A135,allorders!AG:AG,"&lt;="&amp;日期!$B$5,allorders!AG:AG,"&gt;="&amp;日期!$B$12,allorders!N:N,"Shipped")/SUM(C135:F135)</f>
        <v>12.9828571428571</v>
      </c>
      <c r="H135" s="8">
        <f>SUMIFS(allorders!Q:Q,allorders!L:L,A135,allorders!AG:AG,"&gt;="&amp;日期!$B$12,allorders!AG:AG,"&lt;="&amp;日期!$B$5,allorders!N:N,"Shipped")</f>
        <v>727.04</v>
      </c>
      <c r="I135" s="8">
        <f t="shared" si="2"/>
        <v>56</v>
      </c>
    </row>
    <row r="136" spans="1:9">
      <c r="A136" s="7" t="s">
        <v>1219</v>
      </c>
      <c r="B136" s="8" t="str">
        <f>VLOOKUP(A136,'[1]子sku-父sku'!$A:$B,2,0)</f>
        <v>YZ-BS-BS5119</v>
      </c>
      <c r="C136" s="8">
        <f>SUMIFS(allorders!O:O,allorders!L:L,$A136,allorders!AG:AG,"&lt;="&amp;日期!$B$5,allorders!AG:AG,"&gt;="&amp;日期!$B$6,allorders!Q:Q,"&lt;&gt;"&amp;"",allorders!N:N,"Shipped")</f>
        <v>2</v>
      </c>
      <c r="D136" s="8">
        <f>SUMIFS(allorders!$O:$O,allorders!$L:$L,$A136,allorders!$AG:$AG,"&lt;="&amp;日期!$B$7,allorders!$AG:$AG,"&gt;="&amp;日期!$B$8,allorders!Q:Q,"&lt;&gt;"&amp;"",allorders!N:N,"Shipped")</f>
        <v>2</v>
      </c>
      <c r="E136" s="8">
        <f>SUMIFS(allorders!$O:$O,allorders!$L:$L,$A136,allorders!$AG:$AG,"&lt;="&amp;日期!$B$9,allorders!$AG:$AG,"&gt;="&amp;日期!$B$10,allorders!Q:Q,"&lt;&gt;"&amp;"",allorders!N:N,"Shipped")</f>
        <v>2</v>
      </c>
      <c r="F136" s="8">
        <f>SUMIFS(allorders!$O:$O,allorders!$L:$L,$A136,allorders!$AG:$AG,"&lt;="&amp;日期!$B$11,allorders!$AG:$AG,"&gt;="&amp;日期!$B$12,allorders!Q:Q,"&lt;&gt;"&amp;"",allorders!N:N,"Shipped")</f>
        <v>2</v>
      </c>
      <c r="G136" s="8">
        <f>SUMIFS(allorders!Q:Q,allorders!L:L,A136,allorders!AG:AG,"&lt;="&amp;日期!$B$5,allorders!AG:AG,"&gt;="&amp;日期!$B$12,allorders!N:N,"Shipped")/SUM(C136:F136)</f>
        <v>23.46875</v>
      </c>
      <c r="H136" s="8">
        <f>SUMIFS(allorders!Q:Q,allorders!L:L,A136,allorders!AG:AG,"&gt;="&amp;日期!$B$12,allorders!AG:AG,"&lt;="&amp;日期!$B$5,allorders!N:N,"Shipped")</f>
        <v>187.75</v>
      </c>
      <c r="I136" s="8">
        <f t="shared" si="2"/>
        <v>8</v>
      </c>
    </row>
    <row r="137" spans="1:9">
      <c r="A137" s="7" t="s">
        <v>1233</v>
      </c>
      <c r="B137" s="8" t="str">
        <f>VLOOKUP(A137,'[1]子sku-父sku'!$A:$B,2,0)</f>
        <v>BS-WHBH1704</v>
      </c>
      <c r="C137" s="8">
        <f>SUMIFS(allorders!O:O,allorders!L:L,$A137,allorders!AG:AG,"&lt;="&amp;日期!$B$5,allorders!AG:AG,"&gt;="&amp;日期!$B$6,allorders!Q:Q,"&lt;&gt;"&amp;"",allorders!N:N,"Shipped")</f>
        <v>1</v>
      </c>
      <c r="D137" s="8">
        <f>SUMIFS(allorders!$O:$O,allorders!$L:$L,$A137,allorders!$AG:$AG,"&lt;="&amp;日期!$B$7,allorders!$AG:$AG,"&gt;="&amp;日期!$B$8,allorders!Q:Q,"&lt;&gt;"&amp;"",allorders!N:N,"Shipped")</f>
        <v>4</v>
      </c>
      <c r="E137" s="8">
        <f>SUMIFS(allorders!$O:$O,allorders!$L:$L,$A137,allorders!$AG:$AG,"&lt;="&amp;日期!$B$9,allorders!$AG:$AG,"&gt;="&amp;日期!$B$10,allorders!Q:Q,"&lt;&gt;"&amp;"",allorders!N:N,"Shipped")</f>
        <v>12</v>
      </c>
      <c r="F137" s="8">
        <f>SUMIFS(allorders!$O:$O,allorders!$L:$L,$A137,allorders!$AG:$AG,"&lt;="&amp;日期!$B$11,allorders!$AG:$AG,"&gt;="&amp;日期!$B$12,allorders!Q:Q,"&lt;&gt;"&amp;"",allorders!N:N,"Shipped")</f>
        <v>14</v>
      </c>
      <c r="G137" s="8">
        <f>SUMIFS(allorders!Q:Q,allorders!L:L,A137,allorders!AG:AG,"&lt;="&amp;日期!$B$5,allorders!AG:AG,"&gt;="&amp;日期!$B$12,allorders!N:N,"Shipped")/SUM(C137:F137)</f>
        <v>19.9903225806452</v>
      </c>
      <c r="H137" s="8">
        <f>SUMIFS(allorders!Q:Q,allorders!L:L,A137,allorders!AG:AG,"&gt;="&amp;日期!$B$12,allorders!AG:AG,"&lt;="&amp;日期!$B$5,allorders!N:N,"Shipped")</f>
        <v>619.7</v>
      </c>
      <c r="I137" s="8">
        <f t="shared" si="2"/>
        <v>31</v>
      </c>
    </row>
    <row r="138" spans="1:9">
      <c r="A138" s="7" t="s">
        <v>1240</v>
      </c>
      <c r="B138" s="8" t="str">
        <f>VLOOKUP(A138,'[1]子sku-父sku'!$A:$B,2,0)</f>
        <v>XZ-BS-PW-2001</v>
      </c>
      <c r="C138" s="8">
        <f>SUMIFS(allorders!O:O,allorders!L:L,$A138,allorders!AG:AG,"&lt;="&amp;日期!$B$5,allorders!AG:AG,"&gt;="&amp;日期!$B$6,allorders!Q:Q,"&lt;&gt;"&amp;"",allorders!N:N,"Shipped")</f>
        <v>0</v>
      </c>
      <c r="D138" s="8">
        <f>SUMIFS(allorders!$O:$O,allorders!$L:$L,$A138,allorders!$AG:$AG,"&lt;="&amp;日期!$B$7,allorders!$AG:$AG,"&gt;="&amp;日期!$B$8,allorders!Q:Q,"&lt;&gt;"&amp;"",allorders!N:N,"Shipped")</f>
        <v>0</v>
      </c>
      <c r="E138" s="8">
        <f>SUMIFS(allorders!$O:$O,allorders!$L:$L,$A138,allorders!$AG:$AG,"&lt;="&amp;日期!$B$9,allorders!$AG:$AG,"&gt;="&amp;日期!$B$10,allorders!Q:Q,"&lt;&gt;"&amp;"",allorders!N:N,"Shipped")</f>
        <v>1</v>
      </c>
      <c r="F138" s="8">
        <f>SUMIFS(allorders!$O:$O,allorders!$L:$L,$A138,allorders!$AG:$AG,"&lt;="&amp;日期!$B$11,allorders!$AG:$AG,"&gt;="&amp;日期!$B$12,allorders!Q:Q,"&lt;&gt;"&amp;"",allorders!N:N,"Shipped")</f>
        <v>0</v>
      </c>
      <c r="G138" s="8">
        <f>SUMIFS(allorders!Q:Q,allorders!L:L,A138,allorders!AG:AG,"&lt;="&amp;日期!$B$5,allorders!AG:AG,"&gt;="&amp;日期!$B$12,allorders!N:N,"Shipped")/SUM(C138:F138)</f>
        <v>6.99</v>
      </c>
      <c r="H138" s="8">
        <f>SUMIFS(allorders!Q:Q,allorders!L:L,A138,allorders!AG:AG,"&gt;="&amp;日期!$B$12,allorders!AG:AG,"&lt;="&amp;日期!$B$5,allorders!N:N,"Shipped")</f>
        <v>6.99</v>
      </c>
      <c r="I138" s="8">
        <f t="shared" si="2"/>
        <v>1</v>
      </c>
    </row>
    <row r="139" spans="1:9">
      <c r="A139" s="7" t="s">
        <v>1247</v>
      </c>
      <c r="B139" s="8" t="str">
        <f>VLOOKUP(A139,'[1]子sku-父sku'!$A:$B,2,0)</f>
        <v>LYQ-BS-ZQ2973</v>
      </c>
      <c r="C139" s="8">
        <f>SUMIFS(allorders!O:O,allorders!L:L,$A139,allorders!AG:AG,"&lt;="&amp;日期!$B$5,allorders!AG:AG,"&gt;="&amp;日期!$B$6,allorders!Q:Q,"&lt;&gt;"&amp;"",allorders!N:N,"Shipped")</f>
        <v>0</v>
      </c>
      <c r="D139" s="8">
        <f>SUMIFS(allorders!$O:$O,allorders!$L:$L,$A139,allorders!$AG:$AG,"&lt;="&amp;日期!$B$7,allorders!$AG:$AG,"&gt;="&amp;日期!$B$8,allorders!Q:Q,"&lt;&gt;"&amp;"",allorders!N:N,"Shipped")</f>
        <v>0</v>
      </c>
      <c r="E139" s="8">
        <f>SUMIFS(allorders!$O:$O,allorders!$L:$L,$A139,allorders!$AG:$AG,"&lt;="&amp;日期!$B$9,allorders!$AG:$AG,"&gt;="&amp;日期!$B$10,allorders!Q:Q,"&lt;&gt;"&amp;"",allorders!N:N,"Shipped")</f>
        <v>1</v>
      </c>
      <c r="F139" s="8">
        <f>SUMIFS(allorders!$O:$O,allorders!$L:$L,$A139,allorders!$AG:$AG,"&lt;="&amp;日期!$B$11,allorders!$AG:$AG,"&gt;="&amp;日期!$B$12,allorders!Q:Q,"&lt;&gt;"&amp;"",allorders!N:N,"Shipped")</f>
        <v>1</v>
      </c>
      <c r="G139" s="8">
        <f>SUMIFS(allorders!Q:Q,allorders!L:L,A139,allorders!AG:AG,"&lt;="&amp;日期!$B$5,allorders!AG:AG,"&gt;="&amp;日期!$B$12,allorders!N:N,"Shipped")/SUM(C139:F139)</f>
        <v>10.99</v>
      </c>
      <c r="H139" s="8">
        <f>SUMIFS(allorders!Q:Q,allorders!L:L,A139,allorders!AG:AG,"&gt;="&amp;日期!$B$12,allorders!AG:AG,"&lt;="&amp;日期!$B$5,allorders!N:N,"Shipped")</f>
        <v>21.98</v>
      </c>
      <c r="I139" s="8">
        <f t="shared" si="2"/>
        <v>2</v>
      </c>
    </row>
    <row r="140" spans="1:9">
      <c r="A140" s="7" t="s">
        <v>1254</v>
      </c>
      <c r="B140" s="8" t="str">
        <f>VLOOKUP(A140,'[1]子sku-父sku'!$A:$B,2,0)</f>
        <v>YZ-BS-HE9008</v>
      </c>
      <c r="C140" s="8">
        <f>SUMIFS(allorders!O:O,allorders!L:L,$A140,allorders!AG:AG,"&lt;="&amp;日期!$B$5,allorders!AG:AG,"&gt;="&amp;日期!$B$6,allorders!Q:Q,"&lt;&gt;"&amp;"",allorders!N:N,"Shipped")</f>
        <v>0</v>
      </c>
      <c r="D140" s="8">
        <f>SUMIFS(allorders!$O:$O,allorders!$L:$L,$A140,allorders!$AG:$AG,"&lt;="&amp;日期!$B$7,allorders!$AG:$AG,"&gt;="&amp;日期!$B$8,allorders!Q:Q,"&lt;&gt;"&amp;"",allorders!N:N,"Shipped")</f>
        <v>5</v>
      </c>
      <c r="E140" s="8">
        <f>SUMIFS(allorders!$O:$O,allorders!$L:$L,$A140,allorders!$AG:$AG,"&lt;="&amp;日期!$B$9,allorders!$AG:$AG,"&gt;="&amp;日期!$B$10,allorders!Q:Q,"&lt;&gt;"&amp;"",allorders!N:N,"Shipped")</f>
        <v>9</v>
      </c>
      <c r="F140" s="8">
        <f>SUMIFS(allorders!$O:$O,allorders!$L:$L,$A140,allorders!$AG:$AG,"&lt;="&amp;日期!$B$11,allorders!$AG:$AG,"&gt;="&amp;日期!$B$12,allorders!Q:Q,"&lt;&gt;"&amp;"",allorders!N:N,"Shipped")</f>
        <v>5</v>
      </c>
      <c r="G140" s="8">
        <f>SUMIFS(allorders!Q:Q,allorders!L:L,A140,allorders!AG:AG,"&lt;="&amp;日期!$B$5,allorders!AG:AG,"&gt;="&amp;日期!$B$12,allorders!N:N,"Shipped")/SUM(C140:F140)</f>
        <v>21.7268421052632</v>
      </c>
      <c r="H140" s="8">
        <f>SUMIFS(allorders!Q:Q,allorders!L:L,A140,allorders!AG:AG,"&gt;="&amp;日期!$B$12,allorders!AG:AG,"&lt;="&amp;日期!$B$5,allorders!N:N,"Shipped")</f>
        <v>412.81</v>
      </c>
      <c r="I140" s="8">
        <f t="shared" si="2"/>
        <v>19</v>
      </c>
    </row>
    <row r="141" spans="1:9">
      <c r="A141" s="7" t="s">
        <v>1261</v>
      </c>
      <c r="B141" s="8" t="str">
        <f>VLOOKUP(A141,'[1]子sku-父sku'!$A:$B,2,0)</f>
        <v>YZ-BS-BKN1703</v>
      </c>
      <c r="C141" s="8">
        <f>SUMIFS(allorders!O:O,allorders!L:L,$A141,allorders!AG:AG,"&lt;="&amp;日期!$B$5,allorders!AG:AG,"&gt;="&amp;日期!$B$6,allorders!Q:Q,"&lt;&gt;"&amp;"",allorders!N:N,"Shipped")</f>
        <v>0</v>
      </c>
      <c r="D141" s="8">
        <f>SUMIFS(allorders!$O:$O,allorders!$L:$L,$A141,allorders!$AG:$AG,"&lt;="&amp;日期!$B$7,allorders!$AG:$AG,"&gt;="&amp;日期!$B$8,allorders!Q:Q,"&lt;&gt;"&amp;"",allorders!N:N,"Shipped")</f>
        <v>0</v>
      </c>
      <c r="E141" s="8">
        <f>SUMIFS(allorders!$O:$O,allorders!$L:$L,$A141,allorders!$AG:$AG,"&lt;="&amp;日期!$B$9,allorders!$AG:$AG,"&gt;="&amp;日期!$B$10,allorders!Q:Q,"&lt;&gt;"&amp;"",allorders!N:N,"Shipped")</f>
        <v>0</v>
      </c>
      <c r="F141" s="8">
        <f>SUMIFS(allorders!$O:$O,allorders!$L:$L,$A141,allorders!$AG:$AG,"&lt;="&amp;日期!$B$11,allorders!$AG:$AG,"&gt;="&amp;日期!$B$12,allorders!Q:Q,"&lt;&gt;"&amp;"",allorders!N:N,"Shipped")</f>
        <v>1</v>
      </c>
      <c r="G141" s="8">
        <f>SUMIFS(allorders!Q:Q,allorders!L:L,A141,allorders!AG:AG,"&lt;="&amp;日期!$B$5,allorders!AG:AG,"&gt;="&amp;日期!$B$12,allorders!N:N,"Shipped")/SUM(C141:F141)</f>
        <v>5.3</v>
      </c>
      <c r="H141" s="8">
        <f>SUMIFS(allorders!Q:Q,allorders!L:L,A141,allorders!AG:AG,"&gt;="&amp;日期!$B$12,allorders!AG:AG,"&lt;="&amp;日期!$B$5,allorders!N:N,"Shipped")</f>
        <v>5.3</v>
      </c>
      <c r="I141" s="8">
        <f t="shared" si="2"/>
        <v>1</v>
      </c>
    </row>
    <row r="142" spans="1:9">
      <c r="A142" s="7" t="s">
        <v>1276</v>
      </c>
      <c r="B142" s="8" t="str">
        <f>VLOOKUP(A142,'[1]子sku-父sku'!$A:$B,2,0)</f>
        <v>BS-PW2025</v>
      </c>
      <c r="C142" s="8">
        <f>SUMIFS(allorders!O:O,allorders!L:L,$A142,allorders!AG:AG,"&lt;="&amp;日期!$B$5,allorders!AG:AG,"&gt;="&amp;日期!$B$6,allorders!Q:Q,"&lt;&gt;"&amp;"",allorders!N:N,"Shipped")</f>
        <v>0</v>
      </c>
      <c r="D142" s="8">
        <f>SUMIFS(allorders!$O:$O,allorders!$L:$L,$A142,allorders!$AG:$AG,"&lt;="&amp;日期!$B$7,allorders!$AG:$AG,"&gt;="&amp;日期!$B$8,allorders!Q:Q,"&lt;&gt;"&amp;"",allorders!N:N,"Shipped")</f>
        <v>1</v>
      </c>
      <c r="E142" s="8">
        <f>SUMIFS(allorders!$O:$O,allorders!$L:$L,$A142,allorders!$AG:$AG,"&lt;="&amp;日期!$B$9,allorders!$AG:$AG,"&gt;="&amp;日期!$B$10,allorders!Q:Q,"&lt;&gt;"&amp;"",allorders!N:N,"Shipped")</f>
        <v>0</v>
      </c>
      <c r="F142" s="8">
        <f>SUMIFS(allorders!$O:$O,allorders!$L:$L,$A142,allorders!$AG:$AG,"&lt;="&amp;日期!$B$11,allorders!$AG:$AG,"&gt;="&amp;日期!$B$12,allorders!Q:Q,"&lt;&gt;"&amp;"",allorders!N:N,"Shipped")</f>
        <v>2</v>
      </c>
      <c r="G142" s="8">
        <f>SUMIFS(allorders!Q:Q,allorders!L:L,A142,allorders!AG:AG,"&lt;="&amp;日期!$B$5,allorders!AG:AG,"&gt;="&amp;日期!$B$12,allorders!N:N,"Shipped")/SUM(C142:F142)</f>
        <v>15.59</v>
      </c>
      <c r="H142" s="8">
        <f>SUMIFS(allorders!Q:Q,allorders!L:L,A142,allorders!AG:AG,"&gt;="&amp;日期!$B$12,allorders!AG:AG,"&lt;="&amp;日期!$B$5,allorders!N:N,"Shipped")</f>
        <v>46.77</v>
      </c>
      <c r="I142" s="8">
        <f t="shared" si="2"/>
        <v>3</v>
      </c>
    </row>
    <row r="143" spans="1:9">
      <c r="A143" s="7" t="s">
        <v>1283</v>
      </c>
      <c r="B143" s="8" t="str">
        <f>VLOOKUP(A143,'[1]子sku-父sku'!$A:$B,2,0)</f>
        <v>YZ-BS-5505</v>
      </c>
      <c r="C143" s="8">
        <f>SUMIFS(allorders!O:O,allorders!L:L,$A143,allorders!AG:AG,"&lt;="&amp;日期!$B$5,allorders!AG:AG,"&gt;="&amp;日期!$B$6,allorders!Q:Q,"&lt;&gt;"&amp;"",allorders!N:N,"Shipped")</f>
        <v>0</v>
      </c>
      <c r="D143" s="8">
        <f>SUMIFS(allorders!$O:$O,allorders!$L:$L,$A143,allorders!$AG:$AG,"&lt;="&amp;日期!$B$7,allorders!$AG:$AG,"&gt;="&amp;日期!$B$8,allorders!Q:Q,"&lt;&gt;"&amp;"",allorders!N:N,"Shipped")</f>
        <v>3</v>
      </c>
      <c r="E143" s="8">
        <f>SUMIFS(allorders!$O:$O,allorders!$L:$L,$A143,allorders!$AG:$AG,"&lt;="&amp;日期!$B$9,allorders!$AG:$AG,"&gt;="&amp;日期!$B$10,allorders!Q:Q,"&lt;&gt;"&amp;"",allorders!N:N,"Shipped")</f>
        <v>4</v>
      </c>
      <c r="F143" s="8">
        <f>SUMIFS(allorders!$O:$O,allorders!$L:$L,$A143,allorders!$AG:$AG,"&lt;="&amp;日期!$B$11,allorders!$AG:$AG,"&gt;="&amp;日期!$B$12,allorders!Q:Q,"&lt;&gt;"&amp;"",allorders!N:N,"Shipped")</f>
        <v>3</v>
      </c>
      <c r="G143" s="8">
        <f>SUMIFS(allorders!Q:Q,allorders!L:L,A143,allorders!AG:AG,"&lt;="&amp;日期!$B$5,allorders!AG:AG,"&gt;="&amp;日期!$B$12,allorders!N:N,"Shipped")/SUM(C143:F143)</f>
        <v>20.743</v>
      </c>
      <c r="H143" s="8">
        <f>SUMIFS(allorders!Q:Q,allorders!L:L,A143,allorders!AG:AG,"&gt;="&amp;日期!$B$12,allorders!AG:AG,"&lt;="&amp;日期!$B$5,allorders!N:N,"Shipped")</f>
        <v>207.43</v>
      </c>
      <c r="I143" s="8">
        <f t="shared" si="2"/>
        <v>10</v>
      </c>
    </row>
    <row r="144" spans="1:9">
      <c r="A144" s="7" t="s">
        <v>1298</v>
      </c>
      <c r="B144" s="8" t="str">
        <f>VLOOKUP(A144,'[1]子sku-父sku'!$A:$B,2,0)</f>
        <v>MY-LYPoint021</v>
      </c>
      <c r="C144" s="8">
        <f>SUMIFS(allorders!O:O,allorders!L:L,$A144,allorders!AG:AG,"&lt;="&amp;日期!$B$5,allorders!AG:AG,"&gt;="&amp;日期!$B$6,allorders!Q:Q,"&lt;&gt;"&amp;"",allorders!N:N,"Shipped")</f>
        <v>0</v>
      </c>
      <c r="D144" s="8">
        <f>SUMIFS(allorders!$O:$O,allorders!$L:$L,$A144,allorders!$AG:$AG,"&lt;="&amp;日期!$B$7,allorders!$AG:$AG,"&gt;="&amp;日期!$B$8,allorders!Q:Q,"&lt;&gt;"&amp;"",allorders!N:N,"Shipped")</f>
        <v>0</v>
      </c>
      <c r="E144" s="8">
        <f>SUMIFS(allorders!$O:$O,allorders!$L:$L,$A144,allorders!$AG:$AG,"&lt;="&amp;日期!$B$9,allorders!$AG:$AG,"&gt;="&amp;日期!$B$10,allorders!Q:Q,"&lt;&gt;"&amp;"",allorders!N:N,"Shipped")</f>
        <v>0</v>
      </c>
      <c r="F144" s="8">
        <f>SUMIFS(allorders!$O:$O,allorders!$L:$L,$A144,allorders!$AG:$AG,"&lt;="&amp;日期!$B$11,allorders!$AG:$AG,"&gt;="&amp;日期!$B$12,allorders!Q:Q,"&lt;&gt;"&amp;"",allorders!N:N,"Shipped")</f>
        <v>1</v>
      </c>
      <c r="G144" s="8">
        <f>SUMIFS(allorders!Q:Q,allorders!L:L,A144,allorders!AG:AG,"&lt;="&amp;日期!$B$5,allorders!AG:AG,"&gt;="&amp;日期!$B$12,allorders!N:N,"Shipped")/SUM(C144:F144)</f>
        <v>22.99</v>
      </c>
      <c r="H144" s="8">
        <f>SUMIFS(allorders!Q:Q,allorders!L:L,A144,allorders!AG:AG,"&gt;="&amp;日期!$B$12,allorders!AG:AG,"&lt;="&amp;日期!$B$5,allorders!N:N,"Shipped")</f>
        <v>22.99</v>
      </c>
      <c r="I144" s="8">
        <f t="shared" si="2"/>
        <v>1</v>
      </c>
    </row>
    <row r="145" spans="1:9">
      <c r="A145" s="9" t="s">
        <v>1317</v>
      </c>
      <c r="B145" s="8" t="str">
        <f>VLOOKUP(A145,'[1]子sku-父sku'!$A:$B,2,0)</f>
        <v>EUTK-J0102</v>
      </c>
      <c r="C145" s="8">
        <f>SUMIFS(allorders!O:O,allorders!L:L,$A145,allorders!AG:AG,"&lt;="&amp;日期!$B$5,allorders!AG:AG,"&gt;="&amp;日期!$B$6,allorders!Q:Q,"&lt;&gt;"&amp;"",allorders!N:N,"Shipped")</f>
        <v>0</v>
      </c>
      <c r="D145" s="8">
        <f>SUMIFS(allorders!$O:$O,allorders!$L:$L,$A145,allorders!$AG:$AG,"&lt;="&amp;日期!$B$7,allorders!$AG:$AG,"&gt;="&amp;日期!$B$8,allorders!Q:Q,"&lt;&gt;"&amp;"",allorders!N:N,"Shipped")</f>
        <v>0</v>
      </c>
      <c r="E145" s="8">
        <f>SUMIFS(allorders!$O:$O,allorders!$L:$L,$A145,allorders!$AG:$AG,"&lt;="&amp;日期!$B$9,allorders!$AG:$AG,"&gt;="&amp;日期!$B$10,allorders!Q:Q,"&lt;&gt;"&amp;"",allorders!N:N,"Shipped")</f>
        <v>0</v>
      </c>
      <c r="F145" s="8">
        <f>SUMIFS(allorders!$O:$O,allorders!$L:$L,$A145,allorders!$AG:$AG,"&lt;="&amp;日期!$B$11,allorders!$AG:$AG,"&gt;="&amp;日期!$B$12,allorders!Q:Q,"&lt;&gt;"&amp;"",allorders!N:N,"Shipped")</f>
        <v>2</v>
      </c>
      <c r="G145" s="8">
        <f>SUMIFS(allorders!Q:Q,allorders!L:L,A145,allorders!AG:AG,"&lt;="&amp;日期!$B$5,allorders!AG:AG,"&gt;="&amp;日期!$B$12,allorders!N:N,"Shipped")/SUM(C145:F145)</f>
        <v>12</v>
      </c>
      <c r="H145" s="8">
        <f>SUMIFS(allorders!Q:Q,allorders!L:L,A145,allorders!AG:AG,"&gt;="&amp;日期!$B$12,allorders!AG:AG,"&lt;="&amp;日期!$B$5,allorders!N:N,"Shipped")</f>
        <v>24</v>
      </c>
      <c r="I145" s="8">
        <f t="shared" si="2"/>
        <v>2</v>
      </c>
    </row>
    <row r="146" spans="1:9">
      <c r="A146" t="s">
        <v>1322</v>
      </c>
      <c r="B146" s="8" t="str">
        <f>VLOOKUP(A146,'[1]子sku-父sku'!$A:$B,2,0)</f>
        <v>EUTK-J0102</v>
      </c>
      <c r="C146" s="8">
        <f>SUMIFS(allorders!O:O,allorders!L:L,$A146,allorders!AG:AG,"&lt;="&amp;日期!$B$5,allorders!AG:AG,"&gt;="&amp;日期!$B$6,allorders!Q:Q,"&lt;&gt;"&amp;"",allorders!N:N,"Shipped")</f>
        <v>0</v>
      </c>
      <c r="D146" s="8">
        <f>SUMIFS(allorders!$O:$O,allorders!$L:$L,$A146,allorders!$AG:$AG,"&lt;="&amp;日期!$B$7,allorders!$AG:$AG,"&gt;="&amp;日期!$B$8,allorders!Q:Q,"&lt;&gt;"&amp;"",allorders!N:N,"Shipped")</f>
        <v>0</v>
      </c>
      <c r="E146" s="8">
        <f>SUMIFS(allorders!$O:$O,allorders!$L:$L,$A146,allorders!$AG:$AG,"&lt;="&amp;日期!$B$9,allorders!$AG:$AG,"&gt;="&amp;日期!$B$10,allorders!Q:Q,"&lt;&gt;"&amp;"",allorders!N:N,"Shipped")</f>
        <v>0</v>
      </c>
      <c r="F146" s="8">
        <f>SUMIFS(allorders!$O:$O,allorders!$L:$L,$A146,allorders!$AG:$AG,"&lt;="&amp;日期!$B$11,allorders!$AG:$AG,"&gt;="&amp;日期!$B$12,allorders!Q:Q,"&lt;&gt;"&amp;"",allorders!N:N,"Shipped")</f>
        <v>1</v>
      </c>
      <c r="G146" s="8">
        <f>SUMIFS(allorders!Q:Q,allorders!L:L,A146,allorders!AG:AG,"&lt;="&amp;日期!$B$5,allorders!AG:AG,"&gt;="&amp;日期!$B$12,allorders!N:N,"Shipped")/SUM(C146:F146)</f>
        <v>12</v>
      </c>
      <c r="H146" s="8">
        <f>SUMIFS(allorders!Q:Q,allorders!L:L,A146,allorders!AG:AG,"&gt;="&amp;日期!$B$12,allorders!AG:AG,"&lt;="&amp;日期!$B$5,allorders!N:N,"Shipped")</f>
        <v>12</v>
      </c>
      <c r="I146" s="8">
        <f t="shared" si="2"/>
        <v>1</v>
      </c>
    </row>
    <row r="147" spans="1:9">
      <c r="A147" s="7" t="s">
        <v>1328</v>
      </c>
      <c r="B147" s="8" t="str">
        <f>VLOOKUP(A147,'[1]子sku-父sku'!$A:$B,2,0)</f>
        <v>XZ-WHBH004</v>
      </c>
      <c r="C147" s="8">
        <f>SUMIFS(allorders!O:O,allorders!L:L,$A147,allorders!AG:AG,"&lt;="&amp;日期!$B$5,allorders!AG:AG,"&gt;="&amp;日期!$B$6,allorders!Q:Q,"&lt;&gt;"&amp;"",allorders!N:N,"Shipped")</f>
        <v>0</v>
      </c>
      <c r="D147" s="8">
        <f>SUMIFS(allorders!$O:$O,allorders!$L:$L,$A147,allorders!$AG:$AG,"&lt;="&amp;日期!$B$7,allorders!$AG:$AG,"&gt;="&amp;日期!$B$8,allorders!Q:Q,"&lt;&gt;"&amp;"",allorders!N:N,"Shipped")</f>
        <v>0</v>
      </c>
      <c r="E147" s="8">
        <f>SUMIFS(allorders!$O:$O,allorders!$L:$L,$A147,allorders!$AG:$AG,"&lt;="&amp;日期!$B$9,allorders!$AG:$AG,"&gt;="&amp;日期!$B$10,allorders!Q:Q,"&lt;&gt;"&amp;"",allorders!N:N,"Shipped")</f>
        <v>0</v>
      </c>
      <c r="F147" s="8">
        <f>SUMIFS(allorders!$O:$O,allorders!$L:$L,$A147,allorders!$AG:$AG,"&lt;="&amp;日期!$B$11,allorders!$AG:$AG,"&gt;="&amp;日期!$B$12,allorders!Q:Q,"&lt;&gt;"&amp;"",allorders!N:N,"Shipped")</f>
        <v>1</v>
      </c>
      <c r="G147" s="8">
        <f>SUMIFS(allorders!Q:Q,allorders!L:L,A147,allorders!AG:AG,"&lt;="&amp;日期!$B$5,allorders!AG:AG,"&gt;="&amp;日期!$B$12,allorders!N:N,"Shipped")/SUM(C147:F147)</f>
        <v>14.99</v>
      </c>
      <c r="H147" s="8">
        <f>SUMIFS(allorders!Q:Q,allorders!L:L,A147,allorders!AG:AG,"&gt;="&amp;日期!$B$12,allorders!AG:AG,"&lt;="&amp;日期!$B$5,allorders!N:N,"Shipped")</f>
        <v>14.99</v>
      </c>
      <c r="I147" s="8">
        <f t="shared" si="2"/>
        <v>1</v>
      </c>
    </row>
    <row r="148" spans="1:9">
      <c r="A148" s="7" t="s">
        <v>1344</v>
      </c>
      <c r="B148" s="8" t="str">
        <f>VLOOKUP(A148,'[1]子sku-父sku'!$A:$B,2,0)</f>
        <v>YZ-BS-TJ1245</v>
      </c>
      <c r="C148" s="8">
        <f>SUMIFS(allorders!O:O,allorders!L:L,$A148,allorders!AG:AG,"&lt;="&amp;日期!$B$5,allorders!AG:AG,"&gt;="&amp;日期!$B$6,allorders!Q:Q,"&lt;&gt;"&amp;"",allorders!N:N,"Shipped")</f>
        <v>0</v>
      </c>
      <c r="D148" s="8">
        <f>SUMIFS(allorders!$O:$O,allorders!$L:$L,$A148,allorders!$AG:$AG,"&lt;="&amp;日期!$B$7,allorders!$AG:$AG,"&gt;="&amp;日期!$B$8,allorders!Q:Q,"&lt;&gt;"&amp;"",allorders!N:N,"Shipped")</f>
        <v>1</v>
      </c>
      <c r="E148" s="8">
        <f>SUMIFS(allorders!$O:$O,allorders!$L:$L,$A148,allorders!$AG:$AG,"&lt;="&amp;日期!$B$9,allorders!$AG:$AG,"&gt;="&amp;日期!$B$10,allorders!Q:Q,"&lt;&gt;"&amp;"",allorders!N:N,"Shipped")</f>
        <v>1</v>
      </c>
      <c r="F148" s="8">
        <f>SUMIFS(allorders!$O:$O,allorders!$L:$L,$A148,allorders!$AG:$AG,"&lt;="&amp;日期!$B$11,allorders!$AG:$AG,"&gt;="&amp;日期!$B$12,allorders!Q:Q,"&lt;&gt;"&amp;"",allorders!N:N,"Shipped")</f>
        <v>1</v>
      </c>
      <c r="G148" s="8">
        <f>SUMIFS(allorders!Q:Q,allorders!L:L,A148,allorders!AG:AG,"&lt;="&amp;日期!$B$5,allorders!AG:AG,"&gt;="&amp;日期!$B$12,allorders!N:N,"Shipped")/SUM(C148:F148)</f>
        <v>18.32</v>
      </c>
      <c r="H148" s="8">
        <f>SUMIFS(allorders!Q:Q,allorders!L:L,A148,allorders!AG:AG,"&gt;="&amp;日期!$B$12,allorders!AG:AG,"&lt;="&amp;日期!$B$5,allorders!N:N,"Shipped")</f>
        <v>54.96</v>
      </c>
      <c r="I148" s="8">
        <f t="shared" si="2"/>
        <v>3</v>
      </c>
    </row>
    <row r="149" spans="1:9">
      <c r="A149" s="7" t="s">
        <v>1352</v>
      </c>
      <c r="B149" s="8" t="str">
        <f>VLOOKUP(A149,'[1]子sku-父sku'!$A:$B,2,0)</f>
        <v>CS-LY171</v>
      </c>
      <c r="C149" s="8">
        <f>SUMIFS(allorders!O:O,allorders!L:L,$A149,allorders!AG:AG,"&lt;="&amp;日期!$B$5,allorders!AG:AG,"&gt;="&amp;日期!$B$6,allorders!Q:Q,"&lt;&gt;"&amp;"",allorders!N:N,"Shipped")</f>
        <v>0</v>
      </c>
      <c r="D149" s="8">
        <f>SUMIFS(allorders!$O:$O,allorders!$L:$L,$A149,allorders!$AG:$AG,"&lt;="&amp;日期!$B$7,allorders!$AG:$AG,"&gt;="&amp;日期!$B$8,allorders!Q:Q,"&lt;&gt;"&amp;"",allorders!N:N,"Shipped")</f>
        <v>0</v>
      </c>
      <c r="E149" s="8">
        <f>SUMIFS(allorders!$O:$O,allorders!$L:$L,$A149,allorders!$AG:$AG,"&lt;="&amp;日期!$B$9,allorders!$AG:$AG,"&gt;="&amp;日期!$B$10,allorders!Q:Q,"&lt;&gt;"&amp;"",allorders!N:N,"Shipped")</f>
        <v>0</v>
      </c>
      <c r="F149" s="8">
        <f>SUMIFS(allorders!$O:$O,allorders!$L:$L,$A149,allorders!$AG:$AG,"&lt;="&amp;日期!$B$11,allorders!$AG:$AG,"&gt;="&amp;日期!$B$12,allorders!Q:Q,"&lt;&gt;"&amp;"",allorders!N:N,"Shipped")</f>
        <v>1</v>
      </c>
      <c r="G149" s="8">
        <f>SUMIFS(allorders!Q:Q,allorders!L:L,A149,allorders!AG:AG,"&lt;="&amp;日期!$B$5,allorders!AG:AG,"&gt;="&amp;日期!$B$12,allorders!N:N,"Shipped")/SUM(C149:F149)</f>
        <v>18.99</v>
      </c>
      <c r="H149" s="8">
        <f>SUMIFS(allorders!Q:Q,allorders!L:L,A149,allorders!AG:AG,"&gt;="&amp;日期!$B$12,allorders!AG:AG,"&lt;="&amp;日期!$B$5,allorders!N:N,"Shipped")</f>
        <v>18.99</v>
      </c>
      <c r="I149" s="8">
        <f t="shared" si="2"/>
        <v>1</v>
      </c>
    </row>
    <row r="150" spans="1:9">
      <c r="A150" s="7" t="s">
        <v>1367</v>
      </c>
      <c r="B150" s="8" t="str">
        <f>VLOOKUP(A150,'[1]子sku-父sku'!$A:$B,2,0)</f>
        <v>YZ-BEYF183</v>
      </c>
      <c r="C150" s="8">
        <f>SUMIFS(allorders!O:O,allorders!L:L,$A150,allorders!AG:AG,"&lt;="&amp;日期!$B$5,allorders!AG:AG,"&gt;="&amp;日期!$B$6,allorders!Q:Q,"&lt;&gt;"&amp;"",allorders!N:N,"Shipped")</f>
        <v>0</v>
      </c>
      <c r="D150" s="8">
        <f>SUMIFS(allorders!$O:$O,allorders!$L:$L,$A150,allorders!$AG:$AG,"&lt;="&amp;日期!$B$7,allorders!$AG:$AG,"&gt;="&amp;日期!$B$8,allorders!Q:Q,"&lt;&gt;"&amp;"",allorders!N:N,"Shipped")</f>
        <v>0</v>
      </c>
      <c r="E150" s="8">
        <f>SUMIFS(allorders!$O:$O,allorders!$L:$L,$A150,allorders!$AG:$AG,"&lt;="&amp;日期!$B$9,allorders!$AG:$AG,"&gt;="&amp;日期!$B$10,allorders!Q:Q,"&lt;&gt;"&amp;"",allorders!N:N,"Shipped")</f>
        <v>3</v>
      </c>
      <c r="F150" s="8">
        <f>SUMIFS(allorders!$O:$O,allorders!$L:$L,$A150,allorders!$AG:$AG,"&lt;="&amp;日期!$B$11,allorders!$AG:$AG,"&gt;="&amp;日期!$B$12,allorders!Q:Q,"&lt;&gt;"&amp;"",allorders!N:N,"Shipped")</f>
        <v>2</v>
      </c>
      <c r="G150" s="8">
        <f>SUMIFS(allorders!Q:Q,allorders!L:L,A150,allorders!AG:AG,"&lt;="&amp;日期!$B$5,allorders!AG:AG,"&gt;="&amp;日期!$B$12,allorders!N:N,"Shipped")/SUM(C150:F150)</f>
        <v>20.992</v>
      </c>
      <c r="H150" s="8">
        <f>SUMIFS(allorders!Q:Q,allorders!L:L,A150,allorders!AG:AG,"&gt;="&amp;日期!$B$12,allorders!AG:AG,"&lt;="&amp;日期!$B$5,allorders!N:N,"Shipped")</f>
        <v>104.96</v>
      </c>
      <c r="I150" s="8">
        <f t="shared" si="2"/>
        <v>5</v>
      </c>
    </row>
    <row r="151" spans="1:9">
      <c r="A151" s="7" t="s">
        <v>1376</v>
      </c>
      <c r="B151" s="8" t="str">
        <f>VLOOKUP(A151,'[1]子sku-父sku'!$A:$B,2,0)</f>
        <v>RE-YZ-BEWS32</v>
      </c>
      <c r="C151" s="8">
        <f>SUMIFS(allorders!O:O,allorders!L:L,$A151,allorders!AG:AG,"&lt;="&amp;日期!$B$5,allorders!AG:AG,"&gt;="&amp;日期!$B$6,allorders!Q:Q,"&lt;&gt;"&amp;"",allorders!N:N,"Shipped")</f>
        <v>1</v>
      </c>
      <c r="D151" s="8">
        <f>SUMIFS(allorders!$O:$O,allorders!$L:$L,$A151,allorders!$AG:$AG,"&lt;="&amp;日期!$B$7,allorders!$AG:$AG,"&gt;="&amp;日期!$B$8,allorders!Q:Q,"&lt;&gt;"&amp;"",allorders!N:N,"Shipped")</f>
        <v>0</v>
      </c>
      <c r="E151" s="8">
        <f>SUMIFS(allorders!$O:$O,allorders!$L:$L,$A151,allorders!$AG:$AG,"&lt;="&amp;日期!$B$9,allorders!$AG:$AG,"&gt;="&amp;日期!$B$10,allorders!Q:Q,"&lt;&gt;"&amp;"",allorders!N:N,"Shipped")</f>
        <v>1</v>
      </c>
      <c r="F151" s="8">
        <f>SUMIFS(allorders!$O:$O,allorders!$L:$L,$A151,allorders!$AG:$AG,"&lt;="&amp;日期!$B$11,allorders!$AG:$AG,"&gt;="&amp;日期!$B$12,allorders!Q:Q,"&lt;&gt;"&amp;"",allorders!N:N,"Shipped")</f>
        <v>1</v>
      </c>
      <c r="G151" s="8">
        <f>SUMIFS(allorders!Q:Q,allorders!L:L,A151,allorders!AG:AG,"&lt;="&amp;日期!$B$5,allorders!AG:AG,"&gt;="&amp;日期!$B$12,allorders!N:N,"Shipped")/SUM(C151:F151)</f>
        <v>19.6566666666667</v>
      </c>
      <c r="H151" s="8">
        <f>SUMIFS(allorders!Q:Q,allorders!L:L,A151,allorders!AG:AG,"&gt;="&amp;日期!$B$12,allorders!AG:AG,"&lt;="&amp;日期!$B$5,allorders!N:N,"Shipped")</f>
        <v>58.97</v>
      </c>
      <c r="I151" s="8">
        <f t="shared" si="2"/>
        <v>3</v>
      </c>
    </row>
    <row r="152" spans="1:9">
      <c r="A152" s="7" t="s">
        <v>1403</v>
      </c>
      <c r="B152" s="8" t="str">
        <f>VLOOKUP(A152,'[1]子sku-父sku'!$A:$B,2,0)</f>
        <v>CS-LY170</v>
      </c>
      <c r="C152" s="8">
        <f>SUMIFS(allorders!O:O,allorders!L:L,$A152,allorders!AG:AG,"&lt;="&amp;日期!$B$5,allorders!AG:AG,"&gt;="&amp;日期!$B$6,allorders!Q:Q,"&lt;&gt;"&amp;"",allorders!N:N,"Shipped")</f>
        <v>0</v>
      </c>
      <c r="D152" s="8">
        <f>SUMIFS(allorders!$O:$O,allorders!$L:$L,$A152,allorders!$AG:$AG,"&lt;="&amp;日期!$B$7,allorders!$AG:$AG,"&gt;="&amp;日期!$B$8,allorders!Q:Q,"&lt;&gt;"&amp;"",allorders!N:N,"Shipped")</f>
        <v>0</v>
      </c>
      <c r="E152" s="8">
        <f>SUMIFS(allorders!$O:$O,allorders!$L:$L,$A152,allorders!$AG:$AG,"&lt;="&amp;日期!$B$9,allorders!$AG:$AG,"&gt;="&amp;日期!$B$10,allorders!Q:Q,"&lt;&gt;"&amp;"",allorders!N:N,"Shipped")</f>
        <v>1</v>
      </c>
      <c r="F152" s="8">
        <f>SUMIFS(allorders!$O:$O,allorders!$L:$L,$A152,allorders!$AG:$AG,"&lt;="&amp;日期!$B$11,allorders!$AG:$AG,"&gt;="&amp;日期!$B$12,allorders!Q:Q,"&lt;&gt;"&amp;"",allorders!N:N,"Shipped")</f>
        <v>3</v>
      </c>
      <c r="G152" s="8">
        <f>SUMIFS(allorders!Q:Q,allorders!L:L,A152,allorders!AG:AG,"&lt;="&amp;日期!$B$5,allorders!AG:AG,"&gt;="&amp;日期!$B$12,allorders!N:N,"Shipped")/SUM(C152:F152)</f>
        <v>17.4175</v>
      </c>
      <c r="H152" s="8">
        <f>SUMIFS(allorders!Q:Q,allorders!L:L,A152,allorders!AG:AG,"&gt;="&amp;日期!$B$12,allorders!AG:AG,"&lt;="&amp;日期!$B$5,allorders!N:N,"Shipped")</f>
        <v>69.67</v>
      </c>
      <c r="I152" s="8">
        <f t="shared" si="2"/>
        <v>4</v>
      </c>
    </row>
    <row r="153" spans="1:9">
      <c r="A153" s="7" t="s">
        <v>1412</v>
      </c>
      <c r="B153" s="8" t="str">
        <f>VLOOKUP(A153,'[1]子sku-父sku'!$A:$B,2,0)</f>
        <v>BS-BN-1501</v>
      </c>
      <c r="C153" s="8">
        <f>SUMIFS(allorders!O:O,allorders!L:L,$A153,allorders!AG:AG,"&lt;="&amp;日期!$B$5,allorders!AG:AG,"&gt;="&amp;日期!$B$6,allorders!Q:Q,"&lt;&gt;"&amp;"",allorders!N:N,"Shipped")</f>
        <v>0</v>
      </c>
      <c r="D153" s="8">
        <f>SUMIFS(allorders!$O:$O,allorders!$L:$L,$A153,allorders!$AG:$AG,"&lt;="&amp;日期!$B$7,allorders!$AG:$AG,"&gt;="&amp;日期!$B$8,allorders!Q:Q,"&lt;&gt;"&amp;"",allorders!N:N,"Shipped")</f>
        <v>1</v>
      </c>
      <c r="E153" s="8">
        <f>SUMIFS(allorders!$O:$O,allorders!$L:$L,$A153,allorders!$AG:$AG,"&lt;="&amp;日期!$B$9,allorders!$AG:$AG,"&gt;="&amp;日期!$B$10,allorders!Q:Q,"&lt;&gt;"&amp;"",allorders!N:N,"Shipped")</f>
        <v>0</v>
      </c>
      <c r="F153" s="8">
        <f>SUMIFS(allorders!$O:$O,allorders!$L:$L,$A153,allorders!$AG:$AG,"&lt;="&amp;日期!$B$11,allorders!$AG:$AG,"&gt;="&amp;日期!$B$12,allorders!Q:Q,"&lt;&gt;"&amp;"",allorders!N:N,"Shipped")</f>
        <v>2</v>
      </c>
      <c r="G153" s="8">
        <f>SUMIFS(allorders!Q:Q,allorders!L:L,A153,allorders!AG:AG,"&lt;="&amp;日期!$B$5,allorders!AG:AG,"&gt;="&amp;日期!$B$12,allorders!N:N,"Shipped")/SUM(C153:F153)</f>
        <v>16.29</v>
      </c>
      <c r="H153" s="8">
        <f>SUMIFS(allorders!Q:Q,allorders!L:L,A153,allorders!AG:AG,"&gt;="&amp;日期!$B$12,allorders!AG:AG,"&lt;="&amp;日期!$B$5,allorders!N:N,"Shipped")</f>
        <v>48.87</v>
      </c>
      <c r="I153" s="8">
        <f t="shared" si="2"/>
        <v>3</v>
      </c>
    </row>
    <row r="154" spans="1:9">
      <c r="A154" s="7" t="s">
        <v>1421</v>
      </c>
      <c r="B154" s="8" t="str">
        <f>VLOOKUP(A154,'[1]子sku-父sku'!$A:$B,2,0)</f>
        <v>CS-LY171</v>
      </c>
      <c r="C154" s="8">
        <f>SUMIFS(allorders!O:O,allorders!L:L,$A154,allorders!AG:AG,"&lt;="&amp;日期!$B$5,allorders!AG:AG,"&gt;="&amp;日期!$B$6,allorders!Q:Q,"&lt;&gt;"&amp;"",allorders!N:N,"Shipped")</f>
        <v>0</v>
      </c>
      <c r="D154" s="8">
        <f>SUMIFS(allorders!$O:$O,allorders!$L:$L,$A154,allorders!$AG:$AG,"&lt;="&amp;日期!$B$7,allorders!$AG:$AG,"&gt;="&amp;日期!$B$8,allorders!Q:Q,"&lt;&gt;"&amp;"",allorders!N:N,"Shipped")</f>
        <v>0</v>
      </c>
      <c r="E154" s="8">
        <f>SUMIFS(allorders!$O:$O,allorders!$L:$L,$A154,allorders!$AG:$AG,"&lt;="&amp;日期!$B$9,allorders!$AG:$AG,"&gt;="&amp;日期!$B$10,allorders!Q:Q,"&lt;&gt;"&amp;"",allorders!N:N,"Shipped")</f>
        <v>0</v>
      </c>
      <c r="F154" s="8">
        <f>SUMIFS(allorders!$O:$O,allorders!$L:$L,$A154,allorders!$AG:$AG,"&lt;="&amp;日期!$B$11,allorders!$AG:$AG,"&gt;="&amp;日期!$B$12,allorders!Q:Q,"&lt;&gt;"&amp;"",allorders!N:N,"Shipped")</f>
        <v>1</v>
      </c>
      <c r="G154" s="8">
        <f>SUMIFS(allorders!Q:Q,allorders!L:L,A154,allorders!AG:AG,"&lt;="&amp;日期!$B$5,allorders!AG:AG,"&gt;="&amp;日期!$B$12,allorders!N:N,"Shipped")/SUM(C154:F154)</f>
        <v>17.99</v>
      </c>
      <c r="H154" s="8">
        <f>SUMIFS(allorders!Q:Q,allorders!L:L,A154,allorders!AG:AG,"&gt;="&amp;日期!$B$12,allorders!AG:AG,"&lt;="&amp;日期!$B$5,allorders!N:N,"Shipped")</f>
        <v>17.99</v>
      </c>
      <c r="I154" s="8">
        <f t="shared" si="2"/>
        <v>1</v>
      </c>
    </row>
    <row r="155" spans="1:9">
      <c r="A155" s="7" t="s">
        <v>1428</v>
      </c>
      <c r="B155" s="8" t="str">
        <f>VLOOKUP(A155,'[1]子sku-父sku'!$A:$B,2,0)</f>
        <v>CS-LY170</v>
      </c>
      <c r="C155" s="8">
        <f>SUMIFS(allorders!O:O,allorders!L:L,$A155,allorders!AG:AG,"&lt;="&amp;日期!$B$5,allorders!AG:AG,"&gt;="&amp;日期!$B$6,allorders!Q:Q,"&lt;&gt;"&amp;"",allorders!N:N,"Shipped")</f>
        <v>0</v>
      </c>
      <c r="D155" s="8">
        <f>SUMIFS(allorders!$O:$O,allorders!$L:$L,$A155,allorders!$AG:$AG,"&lt;="&amp;日期!$B$7,allorders!$AG:$AG,"&gt;="&amp;日期!$B$8,allorders!Q:Q,"&lt;&gt;"&amp;"",allorders!N:N,"Shipped")</f>
        <v>4</v>
      </c>
      <c r="E155" s="8">
        <f>SUMIFS(allorders!$O:$O,allorders!$L:$L,$A155,allorders!$AG:$AG,"&lt;="&amp;日期!$B$9,allorders!$AG:$AG,"&gt;="&amp;日期!$B$10,allorders!Q:Q,"&lt;&gt;"&amp;"",allorders!N:N,"Shipped")</f>
        <v>1</v>
      </c>
      <c r="F155" s="8">
        <f>SUMIFS(allorders!$O:$O,allorders!$L:$L,$A155,allorders!$AG:$AG,"&lt;="&amp;日期!$B$11,allorders!$AG:$AG,"&gt;="&amp;日期!$B$12,allorders!Q:Q,"&lt;&gt;"&amp;"",allorders!N:N,"Shipped")</f>
        <v>1</v>
      </c>
      <c r="G155" s="8">
        <f>SUMIFS(allorders!Q:Q,allorders!L:L,A155,allorders!AG:AG,"&lt;="&amp;日期!$B$5,allorders!AG:AG,"&gt;="&amp;日期!$B$12,allorders!N:N,"Shipped")/SUM(C155:F155)</f>
        <v>15.565</v>
      </c>
      <c r="H155" s="8">
        <f>SUMIFS(allorders!Q:Q,allorders!L:L,A155,allorders!AG:AG,"&gt;="&amp;日期!$B$12,allorders!AG:AG,"&lt;="&amp;日期!$B$5,allorders!N:N,"Shipped")</f>
        <v>93.39</v>
      </c>
      <c r="I155" s="8">
        <f t="shared" si="2"/>
        <v>6</v>
      </c>
    </row>
    <row r="156" spans="1:9">
      <c r="A156" s="7" t="s">
        <v>1435</v>
      </c>
      <c r="B156" s="8" t="str">
        <f>VLOOKUP(A156,'[1]子sku-父sku'!$A:$B,2,0)</f>
        <v>YZ-BS-5505</v>
      </c>
      <c r="C156" s="8">
        <f>SUMIFS(allorders!O:O,allorders!L:L,$A156,allorders!AG:AG,"&lt;="&amp;日期!$B$5,allorders!AG:AG,"&gt;="&amp;日期!$B$6,allorders!Q:Q,"&lt;&gt;"&amp;"",allorders!N:N,"Shipped")</f>
        <v>2</v>
      </c>
      <c r="D156" s="8">
        <f>SUMIFS(allorders!$O:$O,allorders!$L:$L,$A156,allorders!$AG:$AG,"&lt;="&amp;日期!$B$7,allorders!$AG:$AG,"&gt;="&amp;日期!$B$8,allorders!Q:Q,"&lt;&gt;"&amp;"",allorders!N:N,"Shipped")</f>
        <v>3</v>
      </c>
      <c r="E156" s="8">
        <f>SUMIFS(allorders!$O:$O,allorders!$L:$L,$A156,allorders!$AG:$AG,"&lt;="&amp;日期!$B$9,allorders!$AG:$AG,"&gt;="&amp;日期!$B$10,allorders!Q:Q,"&lt;&gt;"&amp;"",allorders!N:N,"Shipped")</f>
        <v>0</v>
      </c>
      <c r="F156" s="8">
        <f>SUMIFS(allorders!$O:$O,allorders!$L:$L,$A156,allorders!$AG:$AG,"&lt;="&amp;日期!$B$11,allorders!$AG:$AG,"&gt;="&amp;日期!$B$12,allorders!Q:Q,"&lt;&gt;"&amp;"",allorders!N:N,"Shipped")</f>
        <v>2</v>
      </c>
      <c r="G156" s="8">
        <f>SUMIFS(allorders!Q:Q,allorders!L:L,A156,allorders!AG:AG,"&lt;="&amp;日期!$B$5,allorders!AG:AG,"&gt;="&amp;日期!$B$12,allorders!N:N,"Shipped")/SUM(C156:F156)</f>
        <v>18.82</v>
      </c>
      <c r="H156" s="8">
        <f>SUMIFS(allorders!Q:Q,allorders!L:L,A156,allorders!AG:AG,"&gt;="&amp;日期!$B$12,allorders!AG:AG,"&lt;="&amp;日期!$B$5,allorders!N:N,"Shipped")</f>
        <v>131.74</v>
      </c>
      <c r="I156" s="8">
        <f t="shared" si="2"/>
        <v>7</v>
      </c>
    </row>
    <row r="157" spans="1:9">
      <c r="A157" s="7" t="s">
        <v>1447</v>
      </c>
      <c r="B157" s="8" t="str">
        <f>VLOOKUP(A157,'[1]子sku-父sku'!$A:$B,2,0)</f>
        <v>YZ-BS-5505</v>
      </c>
      <c r="C157" s="8">
        <f>SUMIFS(allorders!O:O,allorders!L:L,$A157,allorders!AG:AG,"&lt;="&amp;日期!$B$5,allorders!AG:AG,"&gt;="&amp;日期!$B$6,allorders!Q:Q,"&lt;&gt;"&amp;"",allorders!N:N,"Shipped")</f>
        <v>0</v>
      </c>
      <c r="D157" s="8">
        <f>SUMIFS(allorders!$O:$O,allorders!$L:$L,$A157,allorders!$AG:$AG,"&lt;="&amp;日期!$B$7,allorders!$AG:$AG,"&gt;="&amp;日期!$B$8,allorders!Q:Q,"&lt;&gt;"&amp;"",allorders!N:N,"Shipped")</f>
        <v>2</v>
      </c>
      <c r="E157" s="8">
        <f>SUMIFS(allorders!$O:$O,allorders!$L:$L,$A157,allorders!$AG:$AG,"&lt;="&amp;日期!$B$9,allorders!$AG:$AG,"&gt;="&amp;日期!$B$10,allorders!Q:Q,"&lt;&gt;"&amp;"",allorders!N:N,"Shipped")</f>
        <v>3</v>
      </c>
      <c r="F157" s="8">
        <f>SUMIFS(allorders!$O:$O,allorders!$L:$L,$A157,allorders!$AG:$AG,"&lt;="&amp;日期!$B$11,allorders!$AG:$AG,"&gt;="&amp;日期!$B$12,allorders!Q:Q,"&lt;&gt;"&amp;"",allorders!N:N,"Shipped")</f>
        <v>6</v>
      </c>
      <c r="G157" s="8">
        <f>SUMIFS(allorders!Q:Q,allorders!L:L,A157,allorders!AG:AG,"&lt;="&amp;日期!$B$5,allorders!AG:AG,"&gt;="&amp;日期!$B$12,allorders!N:N,"Shipped")/SUM(C157:F157)</f>
        <v>20.41</v>
      </c>
      <c r="H157" s="8">
        <f>SUMIFS(allorders!Q:Q,allorders!L:L,A157,allorders!AG:AG,"&gt;="&amp;日期!$B$12,allorders!AG:AG,"&lt;="&amp;日期!$B$5,allorders!N:N,"Shipped")</f>
        <v>224.51</v>
      </c>
      <c r="I157" s="8">
        <f t="shared" si="2"/>
        <v>11</v>
      </c>
    </row>
    <row r="158" spans="1:9">
      <c r="A158" s="7" t="s">
        <v>1455</v>
      </c>
      <c r="B158" s="8" t="str">
        <f>VLOOKUP(A158,'[1]子sku-父sku'!$A:$B,2,0)</f>
        <v>YZ-BS-PW2049</v>
      </c>
      <c r="C158" s="8">
        <f>SUMIFS(allorders!O:O,allorders!L:L,$A158,allorders!AG:AG,"&lt;="&amp;日期!$B$5,allorders!AG:AG,"&gt;="&amp;日期!$B$6,allorders!Q:Q,"&lt;&gt;"&amp;"",allorders!N:N,"Shipped")</f>
        <v>0</v>
      </c>
      <c r="D158" s="8">
        <f>SUMIFS(allorders!$O:$O,allorders!$L:$L,$A158,allorders!$AG:$AG,"&lt;="&amp;日期!$B$7,allorders!$AG:$AG,"&gt;="&amp;日期!$B$8,allorders!Q:Q,"&lt;&gt;"&amp;"",allorders!N:N,"Shipped")</f>
        <v>0</v>
      </c>
      <c r="E158" s="8">
        <f>SUMIFS(allorders!$O:$O,allorders!$L:$L,$A158,allorders!$AG:$AG,"&lt;="&amp;日期!$B$9,allorders!$AG:$AG,"&gt;="&amp;日期!$B$10,allorders!Q:Q,"&lt;&gt;"&amp;"",allorders!N:N,"Shipped")</f>
        <v>1</v>
      </c>
      <c r="F158" s="8">
        <f>SUMIFS(allorders!$O:$O,allorders!$L:$L,$A158,allorders!$AG:$AG,"&lt;="&amp;日期!$B$11,allorders!$AG:$AG,"&gt;="&amp;日期!$B$12,allorders!Q:Q,"&lt;&gt;"&amp;"",allorders!N:N,"Shipped")</f>
        <v>1</v>
      </c>
      <c r="G158" s="8">
        <f>SUMIFS(allorders!Q:Q,allorders!L:L,A158,allorders!AG:AG,"&lt;="&amp;日期!$B$5,allorders!AG:AG,"&gt;="&amp;日期!$B$12,allorders!N:N,"Shipped")/SUM(C158:F158)</f>
        <v>14.34</v>
      </c>
      <c r="H158" s="8">
        <f>SUMIFS(allorders!Q:Q,allorders!L:L,A158,allorders!AG:AG,"&gt;="&amp;日期!$B$12,allorders!AG:AG,"&lt;="&amp;日期!$B$5,allorders!N:N,"Shipped")</f>
        <v>28.68</v>
      </c>
      <c r="I158" s="8">
        <f t="shared" si="2"/>
        <v>2</v>
      </c>
    </row>
    <row r="159" spans="1:9">
      <c r="A159" s="7" t="s">
        <v>1461</v>
      </c>
      <c r="B159" s="8" t="str">
        <f>VLOOKUP(A159,'[1]子sku-父sku'!$A:$B,2,0)</f>
        <v>YZ-BE5129</v>
      </c>
      <c r="C159" s="8">
        <f>SUMIFS(allorders!O:O,allorders!L:L,$A159,allorders!AG:AG,"&lt;="&amp;日期!$B$5,allorders!AG:AG,"&gt;="&amp;日期!$B$6,allorders!Q:Q,"&lt;&gt;"&amp;"",allorders!N:N,"Shipped")</f>
        <v>0</v>
      </c>
      <c r="D159" s="8">
        <f>SUMIFS(allorders!$O:$O,allorders!$L:$L,$A159,allorders!$AG:$AG,"&lt;="&amp;日期!$B$7,allorders!$AG:$AG,"&gt;="&amp;日期!$B$8,allorders!Q:Q,"&lt;&gt;"&amp;"",allorders!N:N,"Shipped")</f>
        <v>0</v>
      </c>
      <c r="E159" s="8">
        <f>SUMIFS(allorders!$O:$O,allorders!$L:$L,$A159,allorders!$AG:$AG,"&lt;="&amp;日期!$B$9,allorders!$AG:$AG,"&gt;="&amp;日期!$B$10,allorders!Q:Q,"&lt;&gt;"&amp;"",allorders!N:N,"Shipped")</f>
        <v>2</v>
      </c>
      <c r="F159" s="8">
        <f>SUMIFS(allorders!$O:$O,allorders!$L:$L,$A159,allorders!$AG:$AG,"&lt;="&amp;日期!$B$11,allorders!$AG:$AG,"&gt;="&amp;日期!$B$12,allorders!Q:Q,"&lt;&gt;"&amp;"",allorders!N:N,"Shipped")</f>
        <v>1</v>
      </c>
      <c r="G159" s="8">
        <f>SUMIFS(allorders!Q:Q,allorders!L:L,A159,allorders!AG:AG,"&lt;="&amp;日期!$B$5,allorders!AG:AG,"&gt;="&amp;日期!$B$12,allorders!N:N,"Shipped")/SUM(C159:F159)</f>
        <v>22.99</v>
      </c>
      <c r="H159" s="8">
        <f>SUMIFS(allorders!Q:Q,allorders!L:L,A159,allorders!AG:AG,"&gt;="&amp;日期!$B$12,allorders!AG:AG,"&lt;="&amp;日期!$B$5,allorders!N:N,"Shipped")</f>
        <v>68.97</v>
      </c>
      <c r="I159" s="8">
        <f t="shared" si="2"/>
        <v>3</v>
      </c>
    </row>
    <row r="160" spans="1:9">
      <c r="A160" s="7" t="s">
        <v>1468</v>
      </c>
      <c r="B160" s="8" t="str">
        <f>VLOOKUP(A160,'[1]子sku-父sku'!$A:$B,2,0)</f>
        <v>YZ-BETW32</v>
      </c>
      <c r="C160" s="8">
        <f>SUMIFS(allorders!O:O,allorders!L:L,$A160,allorders!AG:AG,"&lt;="&amp;日期!$B$5,allorders!AG:AG,"&gt;="&amp;日期!$B$6,allorders!Q:Q,"&lt;&gt;"&amp;"",allorders!N:N,"Shipped")</f>
        <v>2</v>
      </c>
      <c r="D160" s="8">
        <f>SUMIFS(allorders!$O:$O,allorders!$L:$L,$A160,allorders!$AG:$AG,"&lt;="&amp;日期!$B$7,allorders!$AG:$AG,"&gt;="&amp;日期!$B$8,allorders!Q:Q,"&lt;&gt;"&amp;"",allorders!N:N,"Shipped")</f>
        <v>3</v>
      </c>
      <c r="E160" s="8">
        <f>SUMIFS(allorders!$O:$O,allorders!$L:$L,$A160,allorders!$AG:$AG,"&lt;="&amp;日期!$B$9,allorders!$AG:$AG,"&gt;="&amp;日期!$B$10,allorders!Q:Q,"&lt;&gt;"&amp;"",allorders!N:N,"Shipped")</f>
        <v>0</v>
      </c>
      <c r="F160" s="8">
        <f>SUMIFS(allorders!$O:$O,allorders!$L:$L,$A160,allorders!$AG:$AG,"&lt;="&amp;日期!$B$11,allorders!$AG:$AG,"&gt;="&amp;日期!$B$12,allorders!Q:Q,"&lt;&gt;"&amp;"",allorders!N:N,"Shipped")</f>
        <v>2</v>
      </c>
      <c r="G160" s="8">
        <f>SUMIFS(allorders!Q:Q,allorders!L:L,A160,allorders!AG:AG,"&lt;="&amp;日期!$B$5,allorders!AG:AG,"&gt;="&amp;日期!$B$12,allorders!N:N,"Shipped")/SUM(C160:F160)</f>
        <v>17.7</v>
      </c>
      <c r="H160" s="8">
        <f>SUMIFS(allorders!Q:Q,allorders!L:L,A160,allorders!AG:AG,"&gt;="&amp;日期!$B$12,allorders!AG:AG,"&lt;="&amp;日期!$B$5,allorders!N:N,"Shipped")</f>
        <v>123.9</v>
      </c>
      <c r="I160" s="8">
        <f t="shared" si="2"/>
        <v>7</v>
      </c>
    </row>
    <row r="161" spans="1:9">
      <c r="A161" s="7" t="s">
        <v>1487</v>
      </c>
      <c r="B161" s="8" t="str">
        <f>VLOOKUP(A161,'[1]子sku-父sku'!$A:$B,2,0)</f>
        <v>CS-BESB032</v>
      </c>
      <c r="C161" s="8">
        <f>SUMIFS(allorders!O:O,allorders!L:L,$A161,allorders!AG:AG,"&lt;="&amp;日期!$B$5,allorders!AG:AG,"&gt;="&amp;日期!$B$6,allorders!Q:Q,"&lt;&gt;"&amp;"",allorders!N:N,"Shipped")</f>
        <v>0</v>
      </c>
      <c r="D161" s="8">
        <f>SUMIFS(allorders!$O:$O,allorders!$L:$L,$A161,allorders!$AG:$AG,"&lt;="&amp;日期!$B$7,allorders!$AG:$AG,"&gt;="&amp;日期!$B$8,allorders!Q:Q,"&lt;&gt;"&amp;"",allorders!N:N,"Shipped")</f>
        <v>0</v>
      </c>
      <c r="E161" s="8">
        <f>SUMIFS(allorders!$O:$O,allorders!$L:$L,$A161,allorders!$AG:$AG,"&lt;="&amp;日期!$B$9,allorders!$AG:$AG,"&gt;="&amp;日期!$B$10,allorders!Q:Q,"&lt;&gt;"&amp;"",allorders!N:N,"Shipped")</f>
        <v>0</v>
      </c>
      <c r="F161" s="8">
        <f>SUMIFS(allorders!$O:$O,allorders!$L:$L,$A161,allorders!$AG:$AG,"&lt;="&amp;日期!$B$11,allorders!$AG:$AG,"&gt;="&amp;日期!$B$12,allorders!Q:Q,"&lt;&gt;"&amp;"",allorders!N:N,"Shipped")</f>
        <v>1</v>
      </c>
      <c r="G161" s="8">
        <f>SUMIFS(allorders!Q:Q,allorders!L:L,A161,allorders!AG:AG,"&lt;="&amp;日期!$B$5,allorders!AG:AG,"&gt;="&amp;日期!$B$12,allorders!N:N,"Shipped")/SUM(C161:F161)</f>
        <v>22.99</v>
      </c>
      <c r="H161" s="8">
        <f>SUMIFS(allorders!Q:Q,allorders!L:L,A161,allorders!AG:AG,"&gt;="&amp;日期!$B$12,allorders!AG:AG,"&lt;="&amp;日期!$B$5,allorders!N:N,"Shipped")</f>
        <v>22.99</v>
      </c>
      <c r="I161" s="8">
        <f t="shared" si="2"/>
        <v>1</v>
      </c>
    </row>
    <row r="162" spans="1:9">
      <c r="A162" s="7" t="s">
        <v>1502</v>
      </c>
      <c r="B162" s="8" t="str">
        <f>VLOOKUP(A162,'[1]子sku-父sku'!$A:$B,2,0)</f>
        <v>YZ-BS-HE9007</v>
      </c>
      <c r="C162" s="8">
        <f>SUMIFS(allorders!O:O,allorders!L:L,$A162,allorders!AG:AG,"&lt;="&amp;日期!$B$5,allorders!AG:AG,"&gt;="&amp;日期!$B$6,allorders!Q:Q,"&lt;&gt;"&amp;"",allorders!N:N,"Shipped")</f>
        <v>0</v>
      </c>
      <c r="D162" s="8">
        <f>SUMIFS(allorders!$O:$O,allorders!$L:$L,$A162,allorders!$AG:$AG,"&lt;="&amp;日期!$B$7,allorders!$AG:$AG,"&gt;="&amp;日期!$B$8,allorders!Q:Q,"&lt;&gt;"&amp;"",allorders!N:N,"Shipped")</f>
        <v>0</v>
      </c>
      <c r="E162" s="8">
        <f>SUMIFS(allorders!$O:$O,allorders!$L:$L,$A162,allorders!$AG:$AG,"&lt;="&amp;日期!$B$9,allorders!$AG:$AG,"&gt;="&amp;日期!$B$10,allorders!Q:Q,"&lt;&gt;"&amp;"",allorders!N:N,"Shipped")</f>
        <v>0</v>
      </c>
      <c r="F162" s="8">
        <f>SUMIFS(allorders!$O:$O,allorders!$L:$L,$A162,allorders!$AG:$AG,"&lt;="&amp;日期!$B$11,allorders!$AG:$AG,"&gt;="&amp;日期!$B$12,allorders!Q:Q,"&lt;&gt;"&amp;"",allorders!N:N,"Shipped")</f>
        <v>6</v>
      </c>
      <c r="G162" s="8">
        <f>SUMIFS(allorders!Q:Q,allorders!L:L,A162,allorders!AG:AG,"&lt;="&amp;日期!$B$5,allorders!AG:AG,"&gt;="&amp;日期!$B$12,allorders!N:N,"Shipped")/SUM(C162:F162)</f>
        <v>19.99</v>
      </c>
      <c r="H162" s="8">
        <f>SUMIFS(allorders!Q:Q,allorders!L:L,A162,allorders!AG:AG,"&gt;="&amp;日期!$B$12,allorders!AG:AG,"&lt;="&amp;日期!$B$5,allorders!N:N,"Shipped")</f>
        <v>119.94</v>
      </c>
      <c r="I162" s="8">
        <f t="shared" si="2"/>
        <v>6</v>
      </c>
    </row>
    <row r="163" spans="1:9">
      <c r="A163" s="7" t="s">
        <v>1512</v>
      </c>
      <c r="B163" s="8" t="str">
        <f>VLOOKUP(A163,'[1]子sku-父sku'!$A:$B,2,0)</f>
        <v>YZ-BE5129</v>
      </c>
      <c r="C163" s="8">
        <f>SUMIFS(allorders!O:O,allorders!L:L,$A163,allorders!AG:AG,"&lt;="&amp;日期!$B$5,allorders!AG:AG,"&gt;="&amp;日期!$B$6,allorders!Q:Q,"&lt;&gt;"&amp;"",allorders!N:N,"Shipped")</f>
        <v>0</v>
      </c>
      <c r="D163" s="8">
        <f>SUMIFS(allorders!$O:$O,allorders!$L:$L,$A163,allorders!$AG:$AG,"&lt;="&amp;日期!$B$7,allorders!$AG:$AG,"&gt;="&amp;日期!$B$8,allorders!Q:Q,"&lt;&gt;"&amp;"",allorders!N:N,"Shipped")</f>
        <v>1</v>
      </c>
      <c r="E163" s="8">
        <f>SUMIFS(allorders!$O:$O,allorders!$L:$L,$A163,allorders!$AG:$AG,"&lt;="&amp;日期!$B$9,allorders!$AG:$AG,"&gt;="&amp;日期!$B$10,allorders!Q:Q,"&lt;&gt;"&amp;"",allorders!N:N,"Shipped")</f>
        <v>3</v>
      </c>
      <c r="F163" s="8">
        <f>SUMIFS(allorders!$O:$O,allorders!$L:$L,$A163,allorders!$AG:$AG,"&lt;="&amp;日期!$B$11,allorders!$AG:$AG,"&gt;="&amp;日期!$B$12,allorders!Q:Q,"&lt;&gt;"&amp;"",allorders!N:N,"Shipped")</f>
        <v>1</v>
      </c>
      <c r="G163" s="8">
        <f>SUMIFS(allorders!Q:Q,allorders!L:L,A163,allorders!AG:AG,"&lt;="&amp;日期!$B$5,allorders!AG:AG,"&gt;="&amp;日期!$B$12,allorders!N:N,"Shipped")/SUM(C163:F163)</f>
        <v>21.792</v>
      </c>
      <c r="H163" s="8">
        <f>SUMIFS(allorders!Q:Q,allorders!L:L,A163,allorders!AG:AG,"&gt;="&amp;日期!$B$12,allorders!AG:AG,"&lt;="&amp;日期!$B$5,allorders!N:N,"Shipped")</f>
        <v>108.96</v>
      </c>
      <c r="I163" s="8">
        <f t="shared" si="2"/>
        <v>5</v>
      </c>
    </row>
    <row r="164" spans="1:9">
      <c r="A164" s="7" t="s">
        <v>1519</v>
      </c>
      <c r="B164" s="8" t="str">
        <f>VLOOKUP(A164,'[1]子sku-父sku'!$A:$B,2,0)</f>
        <v>YZ-BS-PW2037</v>
      </c>
      <c r="C164" s="8">
        <f>SUMIFS(allorders!O:O,allorders!L:L,$A164,allorders!AG:AG,"&lt;="&amp;日期!$B$5,allorders!AG:AG,"&gt;="&amp;日期!$B$6,allorders!Q:Q,"&lt;&gt;"&amp;"",allorders!N:N,"Shipped")</f>
        <v>0</v>
      </c>
      <c r="D164" s="8">
        <f>SUMIFS(allorders!$O:$O,allorders!$L:$L,$A164,allorders!$AG:$AG,"&lt;="&amp;日期!$B$7,allorders!$AG:$AG,"&gt;="&amp;日期!$B$8,allorders!Q:Q,"&lt;&gt;"&amp;"",allorders!N:N,"Shipped")</f>
        <v>0</v>
      </c>
      <c r="E164" s="8">
        <f>SUMIFS(allorders!$O:$O,allorders!$L:$L,$A164,allorders!$AG:$AG,"&lt;="&amp;日期!$B$9,allorders!$AG:$AG,"&gt;="&amp;日期!$B$10,allorders!Q:Q,"&lt;&gt;"&amp;"",allorders!N:N,"Shipped")</f>
        <v>1</v>
      </c>
      <c r="F164" s="8">
        <f>SUMIFS(allorders!$O:$O,allorders!$L:$L,$A164,allorders!$AG:$AG,"&lt;="&amp;日期!$B$11,allorders!$AG:$AG,"&gt;="&amp;日期!$B$12,allorders!Q:Q,"&lt;&gt;"&amp;"",allorders!N:N,"Shipped")</f>
        <v>5</v>
      </c>
      <c r="G164" s="8">
        <f>SUMIFS(allorders!Q:Q,allorders!L:L,A164,allorders!AG:AG,"&lt;="&amp;日期!$B$5,allorders!AG:AG,"&gt;="&amp;日期!$B$12,allorders!N:N,"Shipped")/SUM(C164:F164)</f>
        <v>16.99</v>
      </c>
      <c r="H164" s="8">
        <f>SUMIFS(allorders!Q:Q,allorders!L:L,A164,allorders!AG:AG,"&gt;="&amp;日期!$B$12,allorders!AG:AG,"&lt;="&amp;日期!$B$5,allorders!N:N,"Shipped")</f>
        <v>101.94</v>
      </c>
      <c r="I164" s="8">
        <f t="shared" si="2"/>
        <v>6</v>
      </c>
    </row>
    <row r="165" spans="1:9">
      <c r="A165" s="7" t="s">
        <v>1530</v>
      </c>
      <c r="B165" s="8" t="str">
        <f>VLOOKUP(A165,'[1]子sku-父sku'!$A:$B,2,0)</f>
        <v>YZ-BS-HE9007</v>
      </c>
      <c r="C165" s="8">
        <f>SUMIFS(allorders!O:O,allorders!L:L,$A165,allorders!AG:AG,"&lt;="&amp;日期!$B$5,allorders!AG:AG,"&gt;="&amp;日期!$B$6,allorders!Q:Q,"&lt;&gt;"&amp;"",allorders!N:N,"Shipped")</f>
        <v>1</v>
      </c>
      <c r="D165" s="8">
        <f>SUMIFS(allorders!$O:$O,allorders!$L:$L,$A165,allorders!$AG:$AG,"&lt;="&amp;日期!$B$7,allorders!$AG:$AG,"&gt;="&amp;日期!$B$8,allorders!Q:Q,"&lt;&gt;"&amp;"",allorders!N:N,"Shipped")</f>
        <v>1</v>
      </c>
      <c r="E165" s="8">
        <f>SUMIFS(allorders!$O:$O,allorders!$L:$L,$A165,allorders!$AG:$AG,"&lt;="&amp;日期!$B$9,allorders!$AG:$AG,"&gt;="&amp;日期!$B$10,allorders!Q:Q,"&lt;&gt;"&amp;"",allorders!N:N,"Shipped")</f>
        <v>1</v>
      </c>
      <c r="F165" s="8">
        <f>SUMIFS(allorders!$O:$O,allorders!$L:$L,$A165,allorders!$AG:$AG,"&lt;="&amp;日期!$B$11,allorders!$AG:$AG,"&gt;="&amp;日期!$B$12,allorders!Q:Q,"&lt;&gt;"&amp;"",allorders!N:N,"Shipped")</f>
        <v>1</v>
      </c>
      <c r="G165" s="8">
        <f>SUMIFS(allorders!Q:Q,allorders!L:L,A165,allorders!AG:AG,"&lt;="&amp;日期!$B$5,allorders!AG:AG,"&gt;="&amp;日期!$B$12,allorders!N:N,"Shipped")/SUM(C165:F165)</f>
        <v>21.99</v>
      </c>
      <c r="H165" s="8">
        <f>SUMIFS(allorders!Q:Q,allorders!L:L,A165,allorders!AG:AG,"&gt;="&amp;日期!$B$12,allorders!AG:AG,"&lt;="&amp;日期!$B$5,allorders!N:N,"Shipped")</f>
        <v>87.96</v>
      </c>
      <c r="I165" s="8">
        <f t="shared" si="2"/>
        <v>4</v>
      </c>
    </row>
    <row r="166" spans="1:9">
      <c r="A166" s="7" t="s">
        <v>1545</v>
      </c>
      <c r="B166" s="8" t="str">
        <f>VLOOKUP(A166,'[1]子sku-父sku'!$A:$B,2,0)</f>
        <v>YZ-BEYF181</v>
      </c>
      <c r="C166" s="8">
        <f>SUMIFS(allorders!O:O,allorders!L:L,$A166,allorders!AG:AG,"&lt;="&amp;日期!$B$5,allorders!AG:AG,"&gt;="&amp;日期!$B$6,allorders!Q:Q,"&lt;&gt;"&amp;"",allorders!N:N,"Shipped")</f>
        <v>1</v>
      </c>
      <c r="D166" s="8">
        <f>SUMIFS(allorders!$O:$O,allorders!$L:$L,$A166,allorders!$AG:$AG,"&lt;="&amp;日期!$B$7,allorders!$AG:$AG,"&gt;="&amp;日期!$B$8,allorders!Q:Q,"&lt;&gt;"&amp;"",allorders!N:N,"Shipped")</f>
        <v>1</v>
      </c>
      <c r="E166" s="8">
        <f>SUMIFS(allorders!$O:$O,allorders!$L:$L,$A166,allorders!$AG:$AG,"&lt;="&amp;日期!$B$9,allorders!$AG:$AG,"&gt;="&amp;日期!$B$10,allorders!Q:Q,"&lt;&gt;"&amp;"",allorders!N:N,"Shipped")</f>
        <v>1</v>
      </c>
      <c r="F166" s="8">
        <f>SUMIFS(allorders!$O:$O,allorders!$L:$L,$A166,allorders!$AG:$AG,"&lt;="&amp;日期!$B$11,allorders!$AG:$AG,"&gt;="&amp;日期!$B$12,allorders!Q:Q,"&lt;&gt;"&amp;"",allorders!N:N,"Shipped")</f>
        <v>1</v>
      </c>
      <c r="G166" s="8">
        <f>SUMIFS(allorders!Q:Q,allorders!L:L,A166,allorders!AG:AG,"&lt;="&amp;日期!$B$5,allorders!AG:AG,"&gt;="&amp;日期!$B$12,allorders!N:N,"Shipped")/SUM(C166:F166)</f>
        <v>20.745</v>
      </c>
      <c r="H166" s="8">
        <f>SUMIFS(allorders!Q:Q,allorders!L:L,A166,allorders!AG:AG,"&gt;="&amp;日期!$B$12,allorders!AG:AG,"&lt;="&amp;日期!$B$5,allorders!N:N,"Shipped")</f>
        <v>82.98</v>
      </c>
      <c r="I166" s="8">
        <f t="shared" si="2"/>
        <v>4</v>
      </c>
    </row>
    <row r="167" spans="1:9">
      <c r="A167" s="7" t="s">
        <v>1563</v>
      </c>
      <c r="B167" s="8" t="str">
        <f>VLOOKUP(A167,'[1]子sku-父sku'!$A:$B,2,0)</f>
        <v>YZ-BS-BShyl5119</v>
      </c>
      <c r="C167" s="8">
        <f>SUMIFS(allorders!O:O,allorders!L:L,$A167,allorders!AG:AG,"&lt;="&amp;日期!$B$5,allorders!AG:AG,"&gt;="&amp;日期!$B$6,allorders!Q:Q,"&lt;&gt;"&amp;"",allorders!N:N,"Shipped")</f>
        <v>0</v>
      </c>
      <c r="D167" s="8">
        <f>SUMIFS(allorders!$O:$O,allorders!$L:$L,$A167,allorders!$AG:$AG,"&lt;="&amp;日期!$B$7,allorders!$AG:$AG,"&gt;="&amp;日期!$B$8,allorders!Q:Q,"&lt;&gt;"&amp;"",allorders!N:N,"Shipped")</f>
        <v>0</v>
      </c>
      <c r="E167" s="8">
        <f>SUMIFS(allorders!$O:$O,allorders!$L:$L,$A167,allorders!$AG:$AG,"&lt;="&amp;日期!$B$9,allorders!$AG:$AG,"&gt;="&amp;日期!$B$10,allorders!Q:Q,"&lt;&gt;"&amp;"",allorders!N:N,"Shipped")</f>
        <v>4</v>
      </c>
      <c r="F167" s="8">
        <f>SUMIFS(allorders!$O:$O,allorders!$L:$L,$A167,allorders!$AG:$AG,"&lt;="&amp;日期!$B$11,allorders!$AG:$AG,"&gt;="&amp;日期!$B$12,allorders!Q:Q,"&lt;&gt;"&amp;"",allorders!N:N,"Shipped")</f>
        <v>3</v>
      </c>
      <c r="G167" s="8">
        <f>SUMIFS(allorders!Q:Q,allorders!L:L,A167,allorders!AG:AG,"&lt;="&amp;日期!$B$5,allorders!AG:AG,"&gt;="&amp;日期!$B$12,allorders!N:N,"Shipped")/SUM(C167:F167)</f>
        <v>24.99</v>
      </c>
      <c r="H167" s="8">
        <f>SUMIFS(allorders!Q:Q,allorders!L:L,A167,allorders!AG:AG,"&gt;="&amp;日期!$B$12,allorders!AG:AG,"&lt;="&amp;日期!$B$5,allorders!N:N,"Shipped")</f>
        <v>174.93</v>
      </c>
      <c r="I167" s="8">
        <f t="shared" si="2"/>
        <v>7</v>
      </c>
    </row>
    <row r="168" spans="1:9">
      <c r="A168" s="7" t="s">
        <v>1576</v>
      </c>
      <c r="B168" s="8" t="str">
        <f>VLOOKUP(A168,'[1]子sku-父sku'!$A:$B,2,0)</f>
        <v>LYQ-BS-LB01</v>
      </c>
      <c r="C168" s="8">
        <f>SUMIFS(allorders!O:O,allorders!L:L,$A168,allorders!AG:AG,"&lt;="&amp;日期!$B$5,allorders!AG:AG,"&gt;="&amp;日期!$B$6,allorders!Q:Q,"&lt;&gt;"&amp;"",allorders!N:N,"Shipped")</f>
        <v>0</v>
      </c>
      <c r="D168" s="8">
        <f>SUMIFS(allorders!$O:$O,allorders!$L:$L,$A168,allorders!$AG:$AG,"&lt;="&amp;日期!$B$7,allorders!$AG:$AG,"&gt;="&amp;日期!$B$8,allorders!Q:Q,"&lt;&gt;"&amp;"",allorders!N:N,"Shipped")</f>
        <v>0</v>
      </c>
      <c r="E168" s="8">
        <f>SUMIFS(allorders!$O:$O,allorders!$L:$L,$A168,allorders!$AG:$AG,"&lt;="&amp;日期!$B$9,allorders!$AG:$AG,"&gt;="&amp;日期!$B$10,allorders!Q:Q,"&lt;&gt;"&amp;"",allorders!N:N,"Shipped")</f>
        <v>0</v>
      </c>
      <c r="F168" s="8">
        <f>SUMIFS(allorders!$O:$O,allorders!$L:$L,$A168,allorders!$AG:$AG,"&lt;="&amp;日期!$B$11,allorders!$AG:$AG,"&gt;="&amp;日期!$B$12,allorders!Q:Q,"&lt;&gt;"&amp;"",allorders!N:N,"Shipped")</f>
        <v>1</v>
      </c>
      <c r="G168" s="8">
        <f>SUMIFS(allorders!Q:Q,allorders!L:L,A168,allorders!AG:AG,"&lt;="&amp;日期!$B$5,allorders!AG:AG,"&gt;="&amp;日期!$B$12,allorders!N:N,"Shipped")/SUM(C168:F168)</f>
        <v>5.2</v>
      </c>
      <c r="H168" s="8">
        <f>SUMIFS(allorders!Q:Q,allorders!L:L,A168,allorders!AG:AG,"&gt;="&amp;日期!$B$12,allorders!AG:AG,"&lt;="&amp;日期!$B$5,allorders!N:N,"Shipped")</f>
        <v>5.2</v>
      </c>
      <c r="I168" s="8">
        <f t="shared" si="2"/>
        <v>1</v>
      </c>
    </row>
    <row r="169" spans="1:9">
      <c r="A169" s="7" t="s">
        <v>1588</v>
      </c>
      <c r="B169" s="8" t="str">
        <f>VLOOKUP(A169,'[1]子sku-父sku'!$A:$B,2,0)</f>
        <v>YZ-BETW32</v>
      </c>
      <c r="C169" s="8">
        <f>SUMIFS(allorders!O:O,allorders!L:L,$A169,allorders!AG:AG,"&lt;="&amp;日期!$B$5,allorders!AG:AG,"&gt;="&amp;日期!$B$6,allorders!Q:Q,"&lt;&gt;"&amp;"",allorders!N:N,"Shipped")</f>
        <v>1</v>
      </c>
      <c r="D169" s="8">
        <f>SUMIFS(allorders!$O:$O,allorders!$L:$L,$A169,allorders!$AG:$AG,"&lt;="&amp;日期!$B$7,allorders!$AG:$AG,"&gt;="&amp;日期!$B$8,allorders!Q:Q,"&lt;&gt;"&amp;"",allorders!N:N,"Shipped")</f>
        <v>2</v>
      </c>
      <c r="E169" s="8">
        <f>SUMIFS(allorders!$O:$O,allorders!$L:$L,$A169,allorders!$AG:$AG,"&lt;="&amp;日期!$B$9,allorders!$AG:$AG,"&gt;="&amp;日期!$B$10,allorders!Q:Q,"&lt;&gt;"&amp;"",allorders!N:N,"Shipped")</f>
        <v>0</v>
      </c>
      <c r="F169" s="8">
        <f>SUMIFS(allorders!$O:$O,allorders!$L:$L,$A169,allorders!$AG:$AG,"&lt;="&amp;日期!$B$11,allorders!$AG:$AG,"&gt;="&amp;日期!$B$12,allorders!Q:Q,"&lt;&gt;"&amp;"",allorders!N:N,"Shipped")</f>
        <v>3</v>
      </c>
      <c r="G169" s="8">
        <f>SUMIFS(allorders!Q:Q,allorders!L:L,A169,allorders!AG:AG,"&lt;="&amp;日期!$B$5,allorders!AG:AG,"&gt;="&amp;日期!$B$12,allorders!N:N,"Shipped")/SUM(C169:F169)</f>
        <v>17.985</v>
      </c>
      <c r="H169" s="8">
        <f>SUMIFS(allorders!Q:Q,allorders!L:L,A169,allorders!AG:AG,"&gt;="&amp;日期!$B$12,allorders!AG:AG,"&lt;="&amp;日期!$B$5,allorders!N:N,"Shipped")</f>
        <v>107.91</v>
      </c>
      <c r="I169" s="8">
        <f t="shared" si="2"/>
        <v>6</v>
      </c>
    </row>
    <row r="170" spans="1:9">
      <c r="A170" s="7" t="s">
        <v>1613</v>
      </c>
      <c r="B170" s="8" t="str">
        <f>VLOOKUP(A170,'[1]子sku-父sku'!$A:$B,2,0)</f>
        <v>YZ-BS-BS5119</v>
      </c>
      <c r="C170" s="8">
        <f>SUMIFS(allorders!O:O,allorders!L:L,$A170,allorders!AG:AG,"&lt;="&amp;日期!$B$5,allorders!AG:AG,"&gt;="&amp;日期!$B$6,allorders!Q:Q,"&lt;&gt;"&amp;"",allorders!N:N,"Shipped")</f>
        <v>1</v>
      </c>
      <c r="D170" s="8">
        <f>SUMIFS(allorders!$O:$O,allorders!$L:$L,$A170,allorders!$AG:$AG,"&lt;="&amp;日期!$B$7,allorders!$AG:$AG,"&gt;="&amp;日期!$B$8,allorders!Q:Q,"&lt;&gt;"&amp;"",allorders!N:N,"Shipped")</f>
        <v>0</v>
      </c>
      <c r="E170" s="8">
        <f>SUMIFS(allorders!$O:$O,allorders!$L:$L,$A170,allorders!$AG:$AG,"&lt;="&amp;日期!$B$9,allorders!$AG:$AG,"&gt;="&amp;日期!$B$10,allorders!Q:Q,"&lt;&gt;"&amp;"",allorders!N:N,"Shipped")</f>
        <v>2</v>
      </c>
      <c r="F170" s="8">
        <f>SUMIFS(allorders!$O:$O,allorders!$L:$L,$A170,allorders!$AG:$AG,"&lt;="&amp;日期!$B$11,allorders!$AG:$AG,"&gt;="&amp;日期!$B$12,allorders!Q:Q,"&lt;&gt;"&amp;"",allorders!N:N,"Shipped")</f>
        <v>2</v>
      </c>
      <c r="G170" s="8">
        <f>SUMIFS(allorders!Q:Q,allorders!L:L,A170,allorders!AG:AG,"&lt;="&amp;日期!$B$5,allorders!AG:AG,"&gt;="&amp;日期!$B$12,allorders!N:N,"Shipped")/SUM(C170:F170)</f>
        <v>23.606</v>
      </c>
      <c r="H170" s="8">
        <f>SUMIFS(allorders!Q:Q,allorders!L:L,A170,allorders!AG:AG,"&gt;="&amp;日期!$B$12,allorders!AG:AG,"&lt;="&amp;日期!$B$5,allorders!N:N,"Shipped")</f>
        <v>118.03</v>
      </c>
      <c r="I170" s="8">
        <f t="shared" si="2"/>
        <v>5</v>
      </c>
    </row>
    <row r="171" spans="1:9">
      <c r="A171" s="7" t="s">
        <v>1623</v>
      </c>
      <c r="B171" s="8" t="str">
        <f>VLOOKUP(A171,'[1]子sku-父sku'!$A:$B,2,0)</f>
        <v>LYQ-BS-ZQ2973</v>
      </c>
      <c r="C171" s="8">
        <f>SUMIFS(allorders!O:O,allorders!L:L,$A171,allorders!AG:AG,"&lt;="&amp;日期!$B$5,allorders!AG:AG,"&gt;="&amp;日期!$B$6,allorders!Q:Q,"&lt;&gt;"&amp;"",allorders!N:N,"Shipped")</f>
        <v>0</v>
      </c>
      <c r="D171" s="8">
        <f>SUMIFS(allorders!$O:$O,allorders!$L:$L,$A171,allorders!$AG:$AG,"&lt;="&amp;日期!$B$7,allorders!$AG:$AG,"&gt;="&amp;日期!$B$8,allorders!Q:Q,"&lt;&gt;"&amp;"",allorders!N:N,"Shipped")</f>
        <v>0</v>
      </c>
      <c r="E171" s="8">
        <f>SUMIFS(allorders!$O:$O,allorders!$L:$L,$A171,allorders!$AG:$AG,"&lt;="&amp;日期!$B$9,allorders!$AG:$AG,"&gt;="&amp;日期!$B$10,allorders!Q:Q,"&lt;&gt;"&amp;"",allorders!N:N,"Shipped")</f>
        <v>0</v>
      </c>
      <c r="F171" s="8">
        <f>SUMIFS(allorders!$O:$O,allorders!$L:$L,$A171,allorders!$AG:$AG,"&lt;="&amp;日期!$B$11,allorders!$AG:$AG,"&gt;="&amp;日期!$B$12,allorders!Q:Q,"&lt;&gt;"&amp;"",allorders!N:N,"Shipped")</f>
        <v>1</v>
      </c>
      <c r="G171" s="8">
        <f>SUMIFS(allorders!Q:Q,allorders!L:L,A171,allorders!AG:AG,"&lt;="&amp;日期!$B$5,allorders!AG:AG,"&gt;="&amp;日期!$B$12,allorders!N:N,"Shipped")/SUM(C171:F171)</f>
        <v>9.9</v>
      </c>
      <c r="H171" s="8">
        <f>SUMIFS(allorders!Q:Q,allorders!L:L,A171,allorders!AG:AG,"&gt;="&amp;日期!$B$12,allorders!AG:AG,"&lt;="&amp;日期!$B$5,allorders!N:N,"Shipped")</f>
        <v>9.9</v>
      </c>
      <c r="I171" s="8">
        <f t="shared" si="2"/>
        <v>1</v>
      </c>
    </row>
    <row r="172" spans="1:9">
      <c r="A172" s="7" t="s">
        <v>1627</v>
      </c>
      <c r="B172" s="8" t="str">
        <f>VLOOKUP(A172,'[1]子sku-父sku'!$A:$B,2,0)</f>
        <v>LYQ-BS-1010</v>
      </c>
      <c r="C172" s="8">
        <f>SUMIFS(allorders!O:O,allorders!L:L,$A172,allorders!AG:AG,"&lt;="&amp;日期!$B$5,allorders!AG:AG,"&gt;="&amp;日期!$B$6,allorders!Q:Q,"&lt;&gt;"&amp;"",allorders!N:N,"Shipped")</f>
        <v>0</v>
      </c>
      <c r="D172" s="8">
        <f>SUMIFS(allorders!$O:$O,allorders!$L:$L,$A172,allorders!$AG:$AG,"&lt;="&amp;日期!$B$7,allorders!$AG:$AG,"&gt;="&amp;日期!$B$8,allorders!Q:Q,"&lt;&gt;"&amp;"",allorders!N:N,"Shipped")</f>
        <v>0</v>
      </c>
      <c r="E172" s="8">
        <f>SUMIFS(allorders!$O:$O,allorders!$L:$L,$A172,allorders!$AG:$AG,"&lt;="&amp;日期!$B$9,allorders!$AG:$AG,"&gt;="&amp;日期!$B$10,allorders!Q:Q,"&lt;&gt;"&amp;"",allorders!N:N,"Shipped")</f>
        <v>1</v>
      </c>
      <c r="F172" s="8">
        <f>SUMIFS(allorders!$O:$O,allorders!$L:$L,$A172,allorders!$AG:$AG,"&lt;="&amp;日期!$B$11,allorders!$AG:$AG,"&gt;="&amp;日期!$B$12,allorders!Q:Q,"&lt;&gt;"&amp;"",allorders!N:N,"Shipped")</f>
        <v>2</v>
      </c>
      <c r="G172" s="8">
        <f>SUMIFS(allorders!Q:Q,allorders!L:L,A172,allorders!AG:AG,"&lt;="&amp;日期!$B$5,allorders!AG:AG,"&gt;="&amp;日期!$B$12,allorders!N:N,"Shipped")/SUM(C172:F172)</f>
        <v>9.9</v>
      </c>
      <c r="H172" s="8">
        <f>SUMIFS(allorders!Q:Q,allorders!L:L,A172,allorders!AG:AG,"&gt;="&amp;日期!$B$12,allorders!AG:AG,"&lt;="&amp;日期!$B$5,allorders!N:N,"Shipped")</f>
        <v>29.7</v>
      </c>
      <c r="I172" s="8">
        <f t="shared" si="2"/>
        <v>3</v>
      </c>
    </row>
    <row r="173" spans="1:9">
      <c r="A173" s="7" t="s">
        <v>1629</v>
      </c>
      <c r="B173" s="8" t="str">
        <f>VLOOKUP(A173,'[1]子sku-父sku'!$A:$B,2,0)</f>
        <v>LYQ-BS-ZQ2973</v>
      </c>
      <c r="C173" s="8">
        <f>SUMIFS(allorders!O:O,allorders!L:L,$A173,allorders!AG:AG,"&lt;="&amp;日期!$B$5,allorders!AG:AG,"&gt;="&amp;日期!$B$6,allorders!Q:Q,"&lt;&gt;"&amp;"",allorders!N:N,"Shipped")</f>
        <v>0</v>
      </c>
      <c r="D173" s="8">
        <f>SUMIFS(allorders!$O:$O,allorders!$L:$L,$A173,allorders!$AG:$AG,"&lt;="&amp;日期!$B$7,allorders!$AG:$AG,"&gt;="&amp;日期!$B$8,allorders!Q:Q,"&lt;&gt;"&amp;"",allorders!N:N,"Shipped")</f>
        <v>0</v>
      </c>
      <c r="E173" s="8">
        <f>SUMIFS(allorders!$O:$O,allorders!$L:$L,$A173,allorders!$AG:$AG,"&lt;="&amp;日期!$B$9,allorders!$AG:$AG,"&gt;="&amp;日期!$B$10,allorders!Q:Q,"&lt;&gt;"&amp;"",allorders!N:N,"Shipped")</f>
        <v>0</v>
      </c>
      <c r="F173" s="8">
        <f>SUMIFS(allorders!$O:$O,allorders!$L:$L,$A173,allorders!$AG:$AG,"&lt;="&amp;日期!$B$11,allorders!$AG:$AG,"&gt;="&amp;日期!$B$12,allorders!Q:Q,"&lt;&gt;"&amp;"",allorders!N:N,"Shipped")</f>
        <v>1</v>
      </c>
      <c r="G173" s="8">
        <f>SUMIFS(allorders!Q:Q,allorders!L:L,A173,allorders!AG:AG,"&lt;="&amp;日期!$B$5,allorders!AG:AG,"&gt;="&amp;日期!$B$12,allorders!N:N,"Shipped")/SUM(C173:F173)</f>
        <v>6.99</v>
      </c>
      <c r="H173" s="8">
        <f>SUMIFS(allorders!Q:Q,allorders!L:L,A173,allorders!AG:AG,"&gt;="&amp;日期!$B$12,allorders!AG:AG,"&lt;="&amp;日期!$B$5,allorders!N:N,"Shipped")</f>
        <v>6.99</v>
      </c>
      <c r="I173" s="8">
        <f t="shared" si="2"/>
        <v>1</v>
      </c>
    </row>
    <row r="174" spans="1:9">
      <c r="A174" s="7" t="s">
        <v>1638</v>
      </c>
      <c r="B174" s="8" t="str">
        <f>VLOOKUP(A174,'[1]子sku-父sku'!$A:$B,2,0)</f>
        <v>CS-LY166</v>
      </c>
      <c r="C174" s="8">
        <f>SUMIFS(allorders!O:O,allorders!L:L,$A174,allorders!AG:AG,"&lt;="&amp;日期!$B$5,allorders!AG:AG,"&gt;="&amp;日期!$B$6,allorders!Q:Q,"&lt;&gt;"&amp;"",allorders!N:N,"Shipped")</f>
        <v>0</v>
      </c>
      <c r="D174" s="8">
        <f>SUMIFS(allorders!$O:$O,allorders!$L:$L,$A174,allorders!$AG:$AG,"&lt;="&amp;日期!$B$7,allorders!$AG:$AG,"&gt;="&amp;日期!$B$8,allorders!Q:Q,"&lt;&gt;"&amp;"",allorders!N:N,"Shipped")</f>
        <v>0</v>
      </c>
      <c r="E174" s="8">
        <f>SUMIFS(allorders!$O:$O,allorders!$L:$L,$A174,allorders!$AG:$AG,"&lt;="&amp;日期!$B$9,allorders!$AG:$AG,"&gt;="&amp;日期!$B$10,allorders!Q:Q,"&lt;&gt;"&amp;"",allorders!N:N,"Shipped")</f>
        <v>0</v>
      </c>
      <c r="F174" s="8">
        <f>SUMIFS(allorders!$O:$O,allorders!$L:$L,$A174,allorders!$AG:$AG,"&lt;="&amp;日期!$B$11,allorders!$AG:$AG,"&gt;="&amp;日期!$B$12,allorders!Q:Q,"&lt;&gt;"&amp;"",allorders!N:N,"Shipped")</f>
        <v>1</v>
      </c>
      <c r="G174" s="8">
        <f>SUMIFS(allorders!Q:Q,allorders!L:L,A174,allorders!AG:AG,"&lt;="&amp;日期!$B$5,allorders!AG:AG,"&gt;="&amp;日期!$B$12,allorders!N:N,"Shipped")/SUM(C174:F174)</f>
        <v>13.99</v>
      </c>
      <c r="H174" s="8">
        <f>SUMIFS(allorders!Q:Q,allorders!L:L,A174,allorders!AG:AG,"&gt;="&amp;日期!$B$12,allorders!AG:AG,"&lt;="&amp;日期!$B$5,allorders!N:N,"Shipped")</f>
        <v>13.99</v>
      </c>
      <c r="I174" s="8">
        <f t="shared" si="2"/>
        <v>1</v>
      </c>
    </row>
    <row r="175" spans="1:9">
      <c r="A175" s="7" t="s">
        <v>1646</v>
      </c>
      <c r="B175" s="8" t="str">
        <f>VLOOKUP(A175,'[1]子sku-父sku'!$A:$B,2,0)</f>
        <v>YZ-BS-ZQ15827</v>
      </c>
      <c r="C175" s="8">
        <f>SUMIFS(allorders!O:O,allorders!L:L,$A175,allorders!AG:AG,"&lt;="&amp;日期!$B$5,allorders!AG:AG,"&gt;="&amp;日期!$B$6,allorders!Q:Q,"&lt;&gt;"&amp;"",allorders!N:N,"Shipped")</f>
        <v>0</v>
      </c>
      <c r="D175" s="8">
        <f>SUMIFS(allorders!$O:$O,allorders!$L:$L,$A175,allorders!$AG:$AG,"&lt;="&amp;日期!$B$7,allorders!$AG:$AG,"&gt;="&amp;日期!$B$8,allorders!Q:Q,"&lt;&gt;"&amp;"",allorders!N:N,"Shipped")</f>
        <v>0</v>
      </c>
      <c r="E175" s="8">
        <f>SUMIFS(allorders!$O:$O,allorders!$L:$L,$A175,allorders!$AG:$AG,"&lt;="&amp;日期!$B$9,allorders!$AG:$AG,"&gt;="&amp;日期!$B$10,allorders!Q:Q,"&lt;&gt;"&amp;"",allorders!N:N,"Shipped")</f>
        <v>0</v>
      </c>
      <c r="F175" s="8">
        <f>SUMIFS(allorders!$O:$O,allorders!$L:$L,$A175,allorders!$AG:$AG,"&lt;="&amp;日期!$B$11,allorders!$AG:$AG,"&gt;="&amp;日期!$B$12,allorders!Q:Q,"&lt;&gt;"&amp;"",allorders!N:N,"Shipped")</f>
        <v>1</v>
      </c>
      <c r="G175" s="8">
        <f>SUMIFS(allorders!Q:Q,allorders!L:L,A175,allorders!AG:AG,"&lt;="&amp;日期!$B$5,allorders!AG:AG,"&gt;="&amp;日期!$B$12,allorders!N:N,"Shipped")/SUM(C175:F175)</f>
        <v>12.99</v>
      </c>
      <c r="H175" s="8">
        <f>SUMIFS(allorders!Q:Q,allorders!L:L,A175,allorders!AG:AG,"&gt;="&amp;日期!$B$12,allorders!AG:AG,"&lt;="&amp;日期!$B$5,allorders!N:N,"Shipped")</f>
        <v>12.99</v>
      </c>
      <c r="I175" s="8">
        <f t="shared" si="2"/>
        <v>1</v>
      </c>
    </row>
    <row r="176" spans="1:9">
      <c r="A176" s="7" t="s">
        <v>1666</v>
      </c>
      <c r="B176" s="8" t="str">
        <f>VLOOKUP(A176,'[1]子sku-父sku'!$A:$B,2,0)</f>
        <v>YZ-BS-5505</v>
      </c>
      <c r="C176" s="8">
        <f>SUMIFS(allorders!O:O,allorders!L:L,$A176,allorders!AG:AG,"&lt;="&amp;日期!$B$5,allorders!AG:AG,"&gt;="&amp;日期!$B$6,allorders!Q:Q,"&lt;&gt;"&amp;"",allorders!N:N,"Shipped")</f>
        <v>6</v>
      </c>
      <c r="D176" s="8">
        <f>SUMIFS(allorders!$O:$O,allorders!$L:$L,$A176,allorders!$AG:$AG,"&lt;="&amp;日期!$B$7,allorders!$AG:$AG,"&gt;="&amp;日期!$B$8,allorders!Q:Q,"&lt;&gt;"&amp;"",allorders!N:N,"Shipped")</f>
        <v>8</v>
      </c>
      <c r="E176" s="8">
        <f>SUMIFS(allorders!$O:$O,allorders!$L:$L,$A176,allorders!$AG:$AG,"&lt;="&amp;日期!$B$9,allorders!$AG:$AG,"&gt;="&amp;日期!$B$10,allorders!Q:Q,"&lt;&gt;"&amp;"",allorders!N:N,"Shipped")</f>
        <v>4</v>
      </c>
      <c r="F176" s="8">
        <f>SUMIFS(allorders!$O:$O,allorders!$L:$L,$A176,allorders!$AG:$AG,"&lt;="&amp;日期!$B$11,allorders!$AG:$AG,"&gt;="&amp;日期!$B$12,allorders!Q:Q,"&lt;&gt;"&amp;"",allorders!N:N,"Shipped")</f>
        <v>7</v>
      </c>
      <c r="G176" s="8">
        <f>SUMIFS(allorders!Q:Q,allorders!L:L,A176,allorders!AG:AG,"&lt;="&amp;日期!$B$5,allorders!AG:AG,"&gt;="&amp;日期!$B$12,allorders!N:N,"Shipped")/SUM(C176:F176)</f>
        <v>20.2872</v>
      </c>
      <c r="H176" s="8">
        <f>SUMIFS(allorders!Q:Q,allorders!L:L,A176,allorders!AG:AG,"&gt;="&amp;日期!$B$12,allorders!AG:AG,"&lt;="&amp;日期!$B$5,allorders!N:N,"Shipped")</f>
        <v>507.18</v>
      </c>
      <c r="I176" s="8">
        <f t="shared" si="2"/>
        <v>25</v>
      </c>
    </row>
    <row r="177" spans="1:9">
      <c r="A177" s="7" t="s">
        <v>1694</v>
      </c>
      <c r="B177" s="8" t="str">
        <f>VLOOKUP(A177,'[1]子sku-父sku'!$A:$B,2,0)</f>
        <v>BS-WH1731</v>
      </c>
      <c r="C177" s="8">
        <f>SUMIFS(allorders!O:O,allorders!L:L,$A177,allorders!AG:AG,"&lt;="&amp;日期!$B$5,allorders!AG:AG,"&gt;="&amp;日期!$B$6,allorders!Q:Q,"&lt;&gt;"&amp;"",allorders!N:N,"Shipped")</f>
        <v>2</v>
      </c>
      <c r="D177" s="8">
        <f>SUMIFS(allorders!$O:$O,allorders!$L:$L,$A177,allorders!$AG:$AG,"&lt;="&amp;日期!$B$7,allorders!$AG:$AG,"&gt;="&amp;日期!$B$8,allorders!Q:Q,"&lt;&gt;"&amp;"",allorders!N:N,"Shipped")</f>
        <v>7</v>
      </c>
      <c r="E177" s="8">
        <f>SUMIFS(allorders!$O:$O,allorders!$L:$L,$A177,allorders!$AG:$AG,"&lt;="&amp;日期!$B$9,allorders!$AG:$AG,"&gt;="&amp;日期!$B$10,allorders!Q:Q,"&lt;&gt;"&amp;"",allorders!N:N,"Shipped")</f>
        <v>13</v>
      </c>
      <c r="F177" s="8">
        <f>SUMIFS(allorders!$O:$O,allorders!$L:$L,$A177,allorders!$AG:$AG,"&lt;="&amp;日期!$B$11,allorders!$AG:$AG,"&gt;="&amp;日期!$B$12,allorders!Q:Q,"&lt;&gt;"&amp;"",allorders!N:N,"Shipped")</f>
        <v>14</v>
      </c>
      <c r="G177" s="8">
        <f>SUMIFS(allorders!Q:Q,allorders!L:L,A177,allorders!AG:AG,"&lt;="&amp;日期!$B$5,allorders!AG:AG,"&gt;="&amp;日期!$B$12,allorders!N:N,"Shipped")/SUM(C177:F177)</f>
        <v>15.8622222222222</v>
      </c>
      <c r="H177" s="8">
        <f>SUMIFS(allorders!Q:Q,allorders!L:L,A177,allorders!AG:AG,"&gt;="&amp;日期!$B$12,allorders!AG:AG,"&lt;="&amp;日期!$B$5,allorders!N:N,"Shipped")</f>
        <v>571.04</v>
      </c>
      <c r="I177" s="8">
        <f t="shared" si="2"/>
        <v>36</v>
      </c>
    </row>
    <row r="178" spans="1:9">
      <c r="A178" s="7" t="s">
        <v>1729</v>
      </c>
      <c r="B178" s="8" t="str">
        <f>VLOOKUP(A178,'[1]子sku-父sku'!$A:$B,2,0)</f>
        <v>YZ-BS-BS5119</v>
      </c>
      <c r="C178" s="8">
        <f>SUMIFS(allorders!O:O,allorders!L:L,$A178,allorders!AG:AG,"&lt;="&amp;日期!$B$5,allorders!AG:AG,"&gt;="&amp;日期!$B$6,allorders!Q:Q,"&lt;&gt;"&amp;"",allorders!N:N,"Shipped")</f>
        <v>0</v>
      </c>
      <c r="D178" s="8">
        <f>SUMIFS(allorders!$O:$O,allorders!$L:$L,$A178,allorders!$AG:$AG,"&lt;="&amp;日期!$B$7,allorders!$AG:$AG,"&gt;="&amp;日期!$B$8,allorders!Q:Q,"&lt;&gt;"&amp;"",allorders!N:N,"Shipped")</f>
        <v>0</v>
      </c>
      <c r="E178" s="8">
        <f>SUMIFS(allorders!$O:$O,allorders!$L:$L,$A178,allorders!$AG:$AG,"&lt;="&amp;日期!$B$9,allorders!$AG:$AG,"&gt;="&amp;日期!$B$10,allorders!Q:Q,"&lt;&gt;"&amp;"",allorders!N:N,"Shipped")</f>
        <v>2</v>
      </c>
      <c r="F178" s="8">
        <f>SUMIFS(allorders!$O:$O,allorders!$L:$L,$A178,allorders!$AG:$AG,"&lt;="&amp;日期!$B$11,allorders!$AG:$AG,"&gt;="&amp;日期!$B$12,allorders!Q:Q,"&lt;&gt;"&amp;"",allorders!N:N,"Shipped")</f>
        <v>3</v>
      </c>
      <c r="G178" s="8">
        <f>SUMIFS(allorders!Q:Q,allorders!L:L,A178,allorders!AG:AG,"&lt;="&amp;日期!$B$5,allorders!AG:AG,"&gt;="&amp;日期!$B$12,allorders!N:N,"Shipped")/SUM(C178:F178)</f>
        <v>24.252</v>
      </c>
      <c r="H178" s="8">
        <f>SUMIFS(allorders!Q:Q,allorders!L:L,A178,allorders!AG:AG,"&gt;="&amp;日期!$B$12,allorders!AG:AG,"&lt;="&amp;日期!$B$5,allorders!N:N,"Shipped")</f>
        <v>121.26</v>
      </c>
      <c r="I178" s="8">
        <f t="shared" si="2"/>
        <v>5</v>
      </c>
    </row>
    <row r="179" spans="1:9">
      <c r="A179" s="7" t="s">
        <v>1741</v>
      </c>
      <c r="B179" s="8" t="str">
        <f>VLOOKUP(A179,'[1]子sku-父sku'!$A:$B,2,0)</f>
        <v>YZ-BS-JG2631</v>
      </c>
      <c r="C179" s="8">
        <f>SUMIFS(allorders!O:O,allorders!L:L,$A179,allorders!AG:AG,"&lt;="&amp;日期!$B$5,allorders!AG:AG,"&gt;="&amp;日期!$B$6,allorders!Q:Q,"&lt;&gt;"&amp;"",allorders!N:N,"Shipped")</f>
        <v>0</v>
      </c>
      <c r="D179" s="8">
        <f>SUMIFS(allorders!$O:$O,allorders!$L:$L,$A179,allorders!$AG:$AG,"&lt;="&amp;日期!$B$7,allorders!$AG:$AG,"&gt;="&amp;日期!$B$8,allorders!Q:Q,"&lt;&gt;"&amp;"",allorders!N:N,"Shipped")</f>
        <v>0</v>
      </c>
      <c r="E179" s="8">
        <f>SUMIFS(allorders!$O:$O,allorders!$L:$L,$A179,allorders!$AG:$AG,"&lt;="&amp;日期!$B$9,allorders!$AG:$AG,"&gt;="&amp;日期!$B$10,allorders!Q:Q,"&lt;&gt;"&amp;"",allorders!N:N,"Shipped")</f>
        <v>1</v>
      </c>
      <c r="F179" s="8">
        <f>SUMIFS(allorders!$O:$O,allorders!$L:$L,$A179,allorders!$AG:$AG,"&lt;="&amp;日期!$B$11,allorders!$AG:$AG,"&gt;="&amp;日期!$B$12,allorders!Q:Q,"&lt;&gt;"&amp;"",allorders!N:N,"Shipped")</f>
        <v>1</v>
      </c>
      <c r="G179" s="8">
        <f>SUMIFS(allorders!Q:Q,allorders!L:L,A179,allorders!AG:AG,"&lt;="&amp;日期!$B$5,allorders!AG:AG,"&gt;="&amp;日期!$B$12,allorders!N:N,"Shipped")/SUM(C179:F179)</f>
        <v>13.98</v>
      </c>
      <c r="H179" s="8">
        <f>SUMIFS(allorders!Q:Q,allorders!L:L,A179,allorders!AG:AG,"&gt;="&amp;日期!$B$12,allorders!AG:AG,"&lt;="&amp;日期!$B$5,allorders!N:N,"Shipped")</f>
        <v>27.96</v>
      </c>
      <c r="I179" s="8">
        <f t="shared" si="2"/>
        <v>2</v>
      </c>
    </row>
    <row r="180" spans="1:9">
      <c r="A180" s="7" t="s">
        <v>1748</v>
      </c>
      <c r="B180" s="8" t="str">
        <f>VLOOKUP(A180,'[1]子sku-父sku'!$A:$B,2,0)</f>
        <v>YZ-BS-BS5119</v>
      </c>
      <c r="C180" s="8">
        <f>SUMIFS(allorders!O:O,allorders!L:L,$A180,allorders!AG:AG,"&lt;="&amp;日期!$B$5,allorders!AG:AG,"&gt;="&amp;日期!$B$6,allorders!Q:Q,"&lt;&gt;"&amp;"",allorders!N:N,"Shipped")</f>
        <v>0</v>
      </c>
      <c r="D180" s="8">
        <f>SUMIFS(allorders!$O:$O,allorders!$L:$L,$A180,allorders!$AG:$AG,"&lt;="&amp;日期!$B$7,allorders!$AG:$AG,"&gt;="&amp;日期!$B$8,allorders!Q:Q,"&lt;&gt;"&amp;"",allorders!N:N,"Shipped")</f>
        <v>3</v>
      </c>
      <c r="E180" s="8">
        <f>SUMIFS(allorders!$O:$O,allorders!$L:$L,$A180,allorders!$AG:$AG,"&lt;="&amp;日期!$B$9,allorders!$AG:$AG,"&gt;="&amp;日期!$B$10,allorders!Q:Q,"&lt;&gt;"&amp;"",allorders!N:N,"Shipped")</f>
        <v>0</v>
      </c>
      <c r="F180" s="8">
        <f>SUMIFS(allorders!$O:$O,allorders!$L:$L,$A180,allorders!$AG:$AG,"&lt;="&amp;日期!$B$11,allorders!$AG:$AG,"&gt;="&amp;日期!$B$12,allorders!Q:Q,"&lt;&gt;"&amp;"",allorders!N:N,"Shipped")</f>
        <v>1</v>
      </c>
      <c r="G180" s="8">
        <f>SUMIFS(allorders!Q:Q,allorders!L:L,A180,allorders!AG:AG,"&lt;="&amp;日期!$B$5,allorders!AG:AG,"&gt;="&amp;日期!$B$12,allorders!N:N,"Shipped")/SUM(C180:F180)</f>
        <v>25.49</v>
      </c>
      <c r="H180" s="8">
        <f>SUMIFS(allorders!Q:Q,allorders!L:L,A180,allorders!AG:AG,"&gt;="&amp;日期!$B$12,allorders!AG:AG,"&lt;="&amp;日期!$B$5,allorders!N:N,"Shipped")</f>
        <v>101.96</v>
      </c>
      <c r="I180" s="8">
        <f t="shared" si="2"/>
        <v>4</v>
      </c>
    </row>
    <row r="181" spans="1:9">
      <c r="A181" s="7" t="s">
        <v>1762</v>
      </c>
      <c r="B181" s="8" t="str">
        <f>VLOOKUP(A181,'[1]子sku-父sku'!$A:$B,2,0)</f>
        <v>CS-LY166</v>
      </c>
      <c r="C181" s="8">
        <f>SUMIFS(allorders!O:O,allorders!L:L,$A181,allorders!AG:AG,"&lt;="&amp;日期!$B$5,allorders!AG:AG,"&gt;="&amp;日期!$B$6,allorders!Q:Q,"&lt;&gt;"&amp;"",allorders!N:N,"Shipped")</f>
        <v>0</v>
      </c>
      <c r="D181" s="8">
        <f>SUMIFS(allorders!$O:$O,allorders!$L:$L,$A181,allorders!$AG:$AG,"&lt;="&amp;日期!$B$7,allorders!$AG:$AG,"&gt;="&amp;日期!$B$8,allorders!Q:Q,"&lt;&gt;"&amp;"",allorders!N:N,"Shipped")</f>
        <v>1</v>
      </c>
      <c r="E181" s="8">
        <f>SUMIFS(allorders!$O:$O,allorders!$L:$L,$A181,allorders!$AG:$AG,"&lt;="&amp;日期!$B$9,allorders!$AG:$AG,"&gt;="&amp;日期!$B$10,allorders!Q:Q,"&lt;&gt;"&amp;"",allorders!N:N,"Shipped")</f>
        <v>0</v>
      </c>
      <c r="F181" s="8">
        <f>SUMIFS(allorders!$O:$O,allorders!$L:$L,$A181,allorders!$AG:$AG,"&lt;="&amp;日期!$B$11,allorders!$AG:$AG,"&gt;="&amp;日期!$B$12,allorders!Q:Q,"&lt;&gt;"&amp;"",allorders!N:N,"Shipped")</f>
        <v>1</v>
      </c>
      <c r="G181" s="8">
        <f>SUMIFS(allorders!Q:Q,allorders!L:L,A181,allorders!AG:AG,"&lt;="&amp;日期!$B$5,allorders!AG:AG,"&gt;="&amp;日期!$B$12,allorders!N:N,"Shipped")/SUM(C181:F181)</f>
        <v>13.99</v>
      </c>
      <c r="H181" s="8">
        <f>SUMIFS(allorders!Q:Q,allorders!L:L,A181,allorders!AG:AG,"&gt;="&amp;日期!$B$12,allorders!AG:AG,"&lt;="&amp;日期!$B$5,allorders!N:N,"Shipped")</f>
        <v>27.98</v>
      </c>
      <c r="I181" s="8">
        <f t="shared" si="2"/>
        <v>2</v>
      </c>
    </row>
    <row r="182" spans="1:9">
      <c r="A182" s="7" t="s">
        <v>1769</v>
      </c>
      <c r="B182" s="8" t="str">
        <f>VLOOKUP(A182,'[1]子sku-父sku'!$A:$B,2,0)</f>
        <v>BS-WH1731</v>
      </c>
      <c r="C182" s="8">
        <f>SUMIFS(allorders!O:O,allorders!L:L,$A182,allorders!AG:AG,"&lt;="&amp;日期!$B$5,allorders!AG:AG,"&gt;="&amp;日期!$B$6,allorders!Q:Q,"&lt;&gt;"&amp;"",allorders!N:N,"Shipped")</f>
        <v>2</v>
      </c>
      <c r="D182" s="8">
        <f>SUMIFS(allorders!$O:$O,allorders!$L:$L,$A182,allorders!$AG:$AG,"&lt;="&amp;日期!$B$7,allorders!$AG:$AG,"&gt;="&amp;日期!$B$8,allorders!Q:Q,"&lt;&gt;"&amp;"",allorders!N:N,"Shipped")</f>
        <v>2</v>
      </c>
      <c r="E182" s="8">
        <f>SUMIFS(allorders!$O:$O,allorders!$L:$L,$A182,allorders!$AG:$AG,"&lt;="&amp;日期!$B$9,allorders!$AG:$AG,"&gt;="&amp;日期!$B$10,allorders!Q:Q,"&lt;&gt;"&amp;"",allorders!N:N,"Shipped")</f>
        <v>1</v>
      </c>
      <c r="F182" s="8">
        <f>SUMIFS(allorders!$O:$O,allorders!$L:$L,$A182,allorders!$AG:$AG,"&lt;="&amp;日期!$B$11,allorders!$AG:$AG,"&gt;="&amp;日期!$B$12,allorders!Q:Q,"&lt;&gt;"&amp;"",allorders!N:N,"Shipped")</f>
        <v>2</v>
      </c>
      <c r="G182" s="8">
        <f>SUMIFS(allorders!Q:Q,allorders!L:L,A182,allorders!AG:AG,"&lt;="&amp;日期!$B$5,allorders!AG:AG,"&gt;="&amp;日期!$B$12,allorders!N:N,"Shipped")/SUM(C182:F182)</f>
        <v>17.3614285714286</v>
      </c>
      <c r="H182" s="8">
        <f>SUMIFS(allorders!Q:Q,allorders!L:L,A182,allorders!AG:AG,"&gt;="&amp;日期!$B$12,allorders!AG:AG,"&lt;="&amp;日期!$B$5,allorders!N:N,"Shipped")</f>
        <v>121.53</v>
      </c>
      <c r="I182" s="8">
        <f t="shared" si="2"/>
        <v>7</v>
      </c>
    </row>
    <row r="183" spans="1:9">
      <c r="A183" s="7" t="s">
        <v>1797</v>
      </c>
      <c r="B183" s="8" t="str">
        <f>VLOOKUP(A183,'[1]子sku-父sku'!$A:$B,2,0)</f>
        <v>YZ-BE5129</v>
      </c>
      <c r="C183" s="8">
        <f>SUMIFS(allorders!O:O,allorders!L:L,$A183,allorders!AG:AG,"&lt;="&amp;日期!$B$5,allorders!AG:AG,"&gt;="&amp;日期!$B$6,allorders!Q:Q,"&lt;&gt;"&amp;"",allorders!N:N,"Shipped")</f>
        <v>0</v>
      </c>
      <c r="D183" s="8">
        <f>SUMIFS(allorders!$O:$O,allorders!$L:$L,$A183,allorders!$AG:$AG,"&lt;="&amp;日期!$B$7,allorders!$AG:$AG,"&gt;="&amp;日期!$B$8,allorders!Q:Q,"&lt;&gt;"&amp;"",allorders!N:N,"Shipped")</f>
        <v>0</v>
      </c>
      <c r="E183" s="8">
        <f>SUMIFS(allorders!$O:$O,allorders!$L:$L,$A183,allorders!$AG:$AG,"&lt;="&amp;日期!$B$9,allorders!$AG:$AG,"&gt;="&amp;日期!$B$10,allorders!Q:Q,"&lt;&gt;"&amp;"",allorders!N:N,"Shipped")</f>
        <v>0</v>
      </c>
      <c r="F183" s="8">
        <f>SUMIFS(allorders!$O:$O,allorders!$L:$L,$A183,allorders!$AG:$AG,"&lt;="&amp;日期!$B$11,allorders!$AG:$AG,"&gt;="&amp;日期!$B$12,allorders!Q:Q,"&lt;&gt;"&amp;"",allorders!N:N,"Shipped")</f>
        <v>1</v>
      </c>
      <c r="G183" s="8">
        <f>SUMIFS(allorders!Q:Q,allorders!L:L,A183,allorders!AG:AG,"&lt;="&amp;日期!$B$5,allorders!AG:AG,"&gt;="&amp;日期!$B$12,allorders!N:N,"Shipped")/SUM(C183:F183)</f>
        <v>22.99</v>
      </c>
      <c r="H183" s="8">
        <f>SUMIFS(allorders!Q:Q,allorders!L:L,A183,allorders!AG:AG,"&gt;="&amp;日期!$B$12,allorders!AG:AG,"&lt;="&amp;日期!$B$5,allorders!N:N,"Shipped")</f>
        <v>22.99</v>
      </c>
      <c r="I183" s="8">
        <f t="shared" si="2"/>
        <v>1</v>
      </c>
    </row>
    <row r="184" spans="1:9">
      <c r="A184" s="7" t="s">
        <v>1803</v>
      </c>
      <c r="B184" s="8" t="str">
        <f>VLOOKUP(A184,'[1]子sku-父sku'!$A:$B,2,0)</f>
        <v>LYQ-BS-ZQ2973</v>
      </c>
      <c r="C184" s="8">
        <f>SUMIFS(allorders!O:O,allorders!L:L,$A184,allorders!AG:AG,"&lt;="&amp;日期!$B$5,allorders!AG:AG,"&gt;="&amp;日期!$B$6,allorders!Q:Q,"&lt;&gt;"&amp;"",allorders!N:N,"Shipped")</f>
        <v>0</v>
      </c>
      <c r="D184" s="8">
        <f>SUMIFS(allorders!$O:$O,allorders!$L:$L,$A184,allorders!$AG:$AG,"&lt;="&amp;日期!$B$7,allorders!$AG:$AG,"&gt;="&amp;日期!$B$8,allorders!Q:Q,"&lt;&gt;"&amp;"",allorders!N:N,"Shipped")</f>
        <v>1</v>
      </c>
      <c r="E184" s="8">
        <f>SUMIFS(allorders!$O:$O,allorders!$L:$L,$A184,allorders!$AG:$AG,"&lt;="&amp;日期!$B$9,allorders!$AG:$AG,"&gt;="&amp;日期!$B$10,allorders!Q:Q,"&lt;&gt;"&amp;"",allorders!N:N,"Shipped")</f>
        <v>1</v>
      </c>
      <c r="F184" s="8">
        <f>SUMIFS(allorders!$O:$O,allorders!$L:$L,$A184,allorders!$AG:$AG,"&lt;="&amp;日期!$B$11,allorders!$AG:$AG,"&gt;="&amp;日期!$B$12,allorders!Q:Q,"&lt;&gt;"&amp;"",allorders!N:N,"Shipped")</f>
        <v>1</v>
      </c>
      <c r="G184" s="8">
        <f>SUMIFS(allorders!Q:Q,allorders!L:L,A184,allorders!AG:AG,"&lt;="&amp;日期!$B$5,allorders!AG:AG,"&gt;="&amp;日期!$B$12,allorders!N:N,"Shipped")/SUM(C184:F184)</f>
        <v>9.9</v>
      </c>
      <c r="H184" s="8">
        <f>SUMIFS(allorders!Q:Q,allorders!L:L,A184,allorders!AG:AG,"&gt;="&amp;日期!$B$12,allorders!AG:AG,"&lt;="&amp;日期!$B$5,allorders!N:N,"Shipped")</f>
        <v>29.7</v>
      </c>
      <c r="I184" s="8">
        <f t="shared" si="2"/>
        <v>3</v>
      </c>
    </row>
    <row r="185" spans="1:9">
      <c r="A185" s="7" t="s">
        <v>1817</v>
      </c>
      <c r="B185" s="8" t="str">
        <f>VLOOKUP(A185,'[1]子sku-父sku'!$A:$B,2,0)</f>
        <v>RE-YZ-BEBD001</v>
      </c>
      <c r="C185" s="8">
        <f>SUMIFS(allorders!O:O,allorders!L:L,$A185,allorders!AG:AG,"&lt;="&amp;日期!$B$5,allorders!AG:AG,"&gt;="&amp;日期!$B$6,allorders!Q:Q,"&lt;&gt;"&amp;"",allorders!N:N,"Shipped")</f>
        <v>3</v>
      </c>
      <c r="D185" s="8">
        <f>SUMIFS(allorders!$O:$O,allorders!$L:$L,$A185,allorders!$AG:$AG,"&lt;="&amp;日期!$B$7,allorders!$AG:$AG,"&gt;="&amp;日期!$B$8,allorders!Q:Q,"&lt;&gt;"&amp;"",allorders!N:N,"Shipped")</f>
        <v>4</v>
      </c>
      <c r="E185" s="8">
        <f>SUMIFS(allorders!$O:$O,allorders!$L:$L,$A185,allorders!$AG:$AG,"&lt;="&amp;日期!$B$9,allorders!$AG:$AG,"&gt;="&amp;日期!$B$10,allorders!Q:Q,"&lt;&gt;"&amp;"",allorders!N:N,"Shipped")</f>
        <v>1</v>
      </c>
      <c r="F185" s="8">
        <f>SUMIFS(allorders!$O:$O,allorders!$L:$L,$A185,allorders!$AG:$AG,"&lt;="&amp;日期!$B$11,allorders!$AG:$AG,"&gt;="&amp;日期!$B$12,allorders!Q:Q,"&lt;&gt;"&amp;"",allorders!N:N,"Shipped")</f>
        <v>2</v>
      </c>
      <c r="G185" s="8">
        <f>SUMIFS(allorders!Q:Q,allorders!L:L,A185,allorders!AG:AG,"&lt;="&amp;日期!$B$5,allorders!AG:AG,"&gt;="&amp;日期!$B$12,allorders!N:N,"Shipped")/SUM(C185:F185)</f>
        <v>18.49</v>
      </c>
      <c r="H185" s="8">
        <f>SUMIFS(allorders!Q:Q,allorders!L:L,A185,allorders!AG:AG,"&gt;="&amp;日期!$B$12,allorders!AG:AG,"&lt;="&amp;日期!$B$5,allorders!N:N,"Shipped")</f>
        <v>184.9</v>
      </c>
      <c r="I185" s="8">
        <f t="shared" si="2"/>
        <v>10</v>
      </c>
    </row>
    <row r="186" spans="1:9">
      <c r="A186" s="7" t="s">
        <v>1824</v>
      </c>
      <c r="B186" s="8" t="str">
        <f>VLOOKUP(A186,'[1]子sku-父sku'!$A:$B,2,0)</f>
        <v>YZ-BS-HE9007</v>
      </c>
      <c r="C186" s="8">
        <f>SUMIFS(allorders!O:O,allorders!L:L,$A186,allorders!AG:AG,"&lt;="&amp;日期!$B$5,allorders!AG:AG,"&gt;="&amp;日期!$B$6,allorders!Q:Q,"&lt;&gt;"&amp;"",allorders!N:N,"Shipped")</f>
        <v>0</v>
      </c>
      <c r="D186" s="8">
        <f>SUMIFS(allorders!$O:$O,allorders!$L:$L,$A186,allorders!$AG:$AG,"&lt;="&amp;日期!$B$7,allorders!$AG:$AG,"&gt;="&amp;日期!$B$8,allorders!Q:Q,"&lt;&gt;"&amp;"",allorders!N:N,"Shipped")</f>
        <v>1</v>
      </c>
      <c r="E186" s="8">
        <f>SUMIFS(allorders!$O:$O,allorders!$L:$L,$A186,allorders!$AG:$AG,"&lt;="&amp;日期!$B$9,allorders!$AG:$AG,"&gt;="&amp;日期!$B$10,allorders!Q:Q,"&lt;&gt;"&amp;"",allorders!N:N,"Shipped")</f>
        <v>0</v>
      </c>
      <c r="F186" s="8">
        <f>SUMIFS(allorders!$O:$O,allorders!$L:$L,$A186,allorders!$AG:$AG,"&lt;="&amp;日期!$B$11,allorders!$AG:$AG,"&gt;="&amp;日期!$B$12,allorders!Q:Q,"&lt;&gt;"&amp;"",allorders!N:N,"Shipped")</f>
        <v>3</v>
      </c>
      <c r="G186" s="8">
        <f>SUMIFS(allorders!Q:Q,allorders!L:L,A186,allorders!AG:AG,"&lt;="&amp;日期!$B$5,allorders!AG:AG,"&gt;="&amp;日期!$B$12,allorders!N:N,"Shipped")/SUM(C186:F186)</f>
        <v>21.99</v>
      </c>
      <c r="H186" s="8">
        <f>SUMIFS(allorders!Q:Q,allorders!L:L,A186,allorders!AG:AG,"&gt;="&amp;日期!$B$12,allorders!AG:AG,"&lt;="&amp;日期!$B$5,allorders!N:N,"Shipped")</f>
        <v>87.96</v>
      </c>
      <c r="I186" s="8">
        <f t="shared" si="2"/>
        <v>4</v>
      </c>
    </row>
    <row r="187" spans="1:9">
      <c r="A187" s="7" t="s">
        <v>1835</v>
      </c>
      <c r="B187" s="8" t="str">
        <f>VLOOKUP(A187,'[1]子sku-父sku'!$A:$B,2,0)</f>
        <v>RE-YZ-BEBD001</v>
      </c>
      <c r="C187" s="8">
        <f>SUMIFS(allorders!O:O,allorders!L:L,$A187,allorders!AG:AG,"&lt;="&amp;日期!$B$5,allorders!AG:AG,"&gt;="&amp;日期!$B$6,allorders!Q:Q,"&lt;&gt;"&amp;"",allorders!N:N,"Shipped")</f>
        <v>2</v>
      </c>
      <c r="D187" s="8">
        <f>SUMIFS(allorders!$O:$O,allorders!$L:$L,$A187,allorders!$AG:$AG,"&lt;="&amp;日期!$B$7,allorders!$AG:$AG,"&gt;="&amp;日期!$B$8,allorders!Q:Q,"&lt;&gt;"&amp;"",allorders!N:N,"Shipped")</f>
        <v>0</v>
      </c>
      <c r="E187" s="8">
        <f>SUMIFS(allorders!$O:$O,allorders!$L:$L,$A187,allorders!$AG:$AG,"&lt;="&amp;日期!$B$9,allorders!$AG:$AG,"&gt;="&amp;日期!$B$10,allorders!Q:Q,"&lt;&gt;"&amp;"",allorders!N:N,"Shipped")</f>
        <v>2</v>
      </c>
      <c r="F187" s="8">
        <f>SUMIFS(allorders!$O:$O,allorders!$L:$L,$A187,allorders!$AG:$AG,"&lt;="&amp;日期!$B$11,allorders!$AG:$AG,"&gt;="&amp;日期!$B$12,allorders!Q:Q,"&lt;&gt;"&amp;"",allorders!N:N,"Shipped")</f>
        <v>1</v>
      </c>
      <c r="G187" s="8">
        <f>SUMIFS(allorders!Q:Q,allorders!L:L,A187,allorders!AG:AG,"&lt;="&amp;日期!$B$5,allorders!AG:AG,"&gt;="&amp;日期!$B$12,allorders!N:N,"Shipped")/SUM(C187:F187)</f>
        <v>19.43</v>
      </c>
      <c r="H187" s="8">
        <f>SUMIFS(allorders!Q:Q,allorders!L:L,A187,allorders!AG:AG,"&gt;="&amp;日期!$B$12,allorders!AG:AG,"&lt;="&amp;日期!$B$5,allorders!N:N,"Shipped")</f>
        <v>97.15</v>
      </c>
      <c r="I187" s="8">
        <f t="shared" si="2"/>
        <v>5</v>
      </c>
    </row>
    <row r="188" spans="1:9">
      <c r="A188" s="7" t="s">
        <v>1849</v>
      </c>
      <c r="B188" s="8" t="str">
        <f>VLOOKUP(A188,'[1]子sku-父sku'!$A:$B,2,0)</f>
        <v>YZ-BEC19P</v>
      </c>
      <c r="C188" s="8">
        <f>SUMIFS(allorders!O:O,allorders!L:L,$A188,allorders!AG:AG,"&lt;="&amp;日期!$B$5,allorders!AG:AG,"&gt;="&amp;日期!$B$6,allorders!Q:Q,"&lt;&gt;"&amp;"",allorders!N:N,"Shipped")</f>
        <v>1</v>
      </c>
      <c r="D188" s="8">
        <f>SUMIFS(allorders!$O:$O,allorders!$L:$L,$A188,allorders!$AG:$AG,"&lt;="&amp;日期!$B$7,allorders!$AG:$AG,"&gt;="&amp;日期!$B$8,allorders!Q:Q,"&lt;&gt;"&amp;"",allorders!N:N,"Shipped")</f>
        <v>1</v>
      </c>
      <c r="E188" s="8">
        <f>SUMIFS(allorders!$O:$O,allorders!$L:$L,$A188,allorders!$AG:$AG,"&lt;="&amp;日期!$B$9,allorders!$AG:$AG,"&gt;="&amp;日期!$B$10,allorders!Q:Q,"&lt;&gt;"&amp;"",allorders!N:N,"Shipped")</f>
        <v>0</v>
      </c>
      <c r="F188" s="8">
        <f>SUMIFS(allorders!$O:$O,allorders!$L:$L,$A188,allorders!$AG:$AG,"&lt;="&amp;日期!$B$11,allorders!$AG:$AG,"&gt;="&amp;日期!$B$12,allorders!Q:Q,"&lt;&gt;"&amp;"",allorders!N:N,"Shipped")</f>
        <v>1</v>
      </c>
      <c r="G188" s="8">
        <f>SUMIFS(allorders!Q:Q,allorders!L:L,A188,allorders!AG:AG,"&lt;="&amp;日期!$B$5,allorders!AG:AG,"&gt;="&amp;日期!$B$12,allorders!N:N,"Shipped")/SUM(C188:F188)</f>
        <v>19.3233333333333</v>
      </c>
      <c r="H188" s="8">
        <f>SUMIFS(allorders!Q:Q,allorders!L:L,A188,allorders!AG:AG,"&gt;="&amp;日期!$B$12,allorders!AG:AG,"&lt;="&amp;日期!$B$5,allorders!N:N,"Shipped")</f>
        <v>57.97</v>
      </c>
      <c r="I188" s="8">
        <f t="shared" si="2"/>
        <v>3</v>
      </c>
    </row>
    <row r="189" spans="1:9">
      <c r="A189" s="7" t="s">
        <v>1876</v>
      </c>
      <c r="B189" s="8" t="str">
        <f>VLOOKUP(A189,'[1]子sku-父sku'!$A:$B,2,0)</f>
        <v>RE-YZ-BECS186</v>
      </c>
      <c r="C189" s="8">
        <f>SUMIFS(allorders!O:O,allorders!L:L,$A189,allorders!AG:AG,"&lt;="&amp;日期!$B$5,allorders!AG:AG,"&gt;="&amp;日期!$B$6,allorders!Q:Q,"&lt;&gt;"&amp;"",allorders!N:N,"Shipped")</f>
        <v>1</v>
      </c>
      <c r="D189" s="8">
        <f>SUMIFS(allorders!$O:$O,allorders!$L:$L,$A189,allorders!$AG:$AG,"&lt;="&amp;日期!$B$7,allorders!$AG:$AG,"&gt;="&amp;日期!$B$8,allorders!Q:Q,"&lt;&gt;"&amp;"",allorders!N:N,"Shipped")</f>
        <v>0</v>
      </c>
      <c r="E189" s="8">
        <f>SUMIFS(allorders!$O:$O,allorders!$L:$L,$A189,allorders!$AG:$AG,"&lt;="&amp;日期!$B$9,allorders!$AG:$AG,"&gt;="&amp;日期!$B$10,allorders!Q:Q,"&lt;&gt;"&amp;"",allorders!N:N,"Shipped")</f>
        <v>0</v>
      </c>
      <c r="F189" s="8">
        <f>SUMIFS(allorders!$O:$O,allorders!$L:$L,$A189,allorders!$AG:$AG,"&lt;="&amp;日期!$B$11,allorders!$AG:$AG,"&gt;="&amp;日期!$B$12,allorders!Q:Q,"&lt;&gt;"&amp;"",allorders!N:N,"Shipped")</f>
        <v>1</v>
      </c>
      <c r="G189" s="8">
        <f>SUMIFS(allorders!Q:Q,allorders!L:L,A189,allorders!AG:AG,"&lt;="&amp;日期!$B$5,allorders!AG:AG,"&gt;="&amp;日期!$B$12,allorders!N:N,"Shipped")/SUM(C189:F189)</f>
        <v>16.99</v>
      </c>
      <c r="H189" s="8">
        <f>SUMIFS(allorders!Q:Q,allorders!L:L,A189,allorders!AG:AG,"&gt;="&amp;日期!$B$12,allorders!AG:AG,"&lt;="&amp;日期!$B$5,allorders!N:N,"Shipped")</f>
        <v>33.98</v>
      </c>
      <c r="I189" s="8">
        <f t="shared" si="2"/>
        <v>2</v>
      </c>
    </row>
    <row r="190" spans="1:9">
      <c r="A190" s="7" t="s">
        <v>1885</v>
      </c>
      <c r="B190" s="8" t="str">
        <f>VLOOKUP(A190,'[1]子sku-父sku'!$A:$B,2,0)</f>
        <v>YZ-BS-HE9008</v>
      </c>
      <c r="C190" s="8">
        <f>SUMIFS(allorders!O:O,allorders!L:L,$A190,allorders!AG:AG,"&lt;="&amp;日期!$B$5,allorders!AG:AG,"&gt;="&amp;日期!$B$6,allorders!Q:Q,"&lt;&gt;"&amp;"",allorders!N:N,"Shipped")</f>
        <v>0</v>
      </c>
      <c r="D190" s="8">
        <f>SUMIFS(allorders!$O:$O,allorders!$L:$L,$A190,allorders!$AG:$AG,"&lt;="&amp;日期!$B$7,allorders!$AG:$AG,"&gt;="&amp;日期!$B$8,allorders!Q:Q,"&lt;&gt;"&amp;"",allorders!N:N,"Shipped")</f>
        <v>2</v>
      </c>
      <c r="E190" s="8">
        <f>SUMIFS(allorders!$O:$O,allorders!$L:$L,$A190,allorders!$AG:$AG,"&lt;="&amp;日期!$B$9,allorders!$AG:$AG,"&gt;="&amp;日期!$B$10,allorders!Q:Q,"&lt;&gt;"&amp;"",allorders!N:N,"Shipped")</f>
        <v>1</v>
      </c>
      <c r="F190" s="8">
        <f>SUMIFS(allorders!$O:$O,allorders!$L:$L,$A190,allorders!$AG:$AG,"&lt;="&amp;日期!$B$11,allorders!$AG:$AG,"&gt;="&amp;日期!$B$12,allorders!Q:Q,"&lt;&gt;"&amp;"",allorders!N:N,"Shipped")</f>
        <v>1</v>
      </c>
      <c r="G190" s="8">
        <f>SUMIFS(allorders!Q:Q,allorders!L:L,A190,allorders!AG:AG,"&lt;="&amp;日期!$B$5,allorders!AG:AG,"&gt;="&amp;日期!$B$12,allorders!N:N,"Shipped")/SUM(C190:F190)</f>
        <v>21.99</v>
      </c>
      <c r="H190" s="8">
        <f>SUMIFS(allorders!Q:Q,allorders!L:L,A190,allorders!AG:AG,"&gt;="&amp;日期!$B$12,allorders!AG:AG,"&lt;="&amp;日期!$B$5,allorders!N:N,"Shipped")</f>
        <v>87.96</v>
      </c>
      <c r="I190" s="8">
        <f t="shared" si="2"/>
        <v>4</v>
      </c>
    </row>
    <row r="191" spans="1:9">
      <c r="A191" s="7" t="s">
        <v>1909</v>
      </c>
      <c r="B191" s="8" t="str">
        <f>VLOOKUP(A191,'[1]子sku-父sku'!$A:$B,2,0)</f>
        <v>RE-YZ-BETW001</v>
      </c>
      <c r="C191" s="8">
        <f>SUMIFS(allorders!O:O,allorders!L:L,$A191,allorders!AG:AG,"&lt;="&amp;日期!$B$5,allorders!AG:AG,"&gt;="&amp;日期!$B$6,allorders!Q:Q,"&lt;&gt;"&amp;"",allorders!N:N,"Shipped")</f>
        <v>1</v>
      </c>
      <c r="D191" s="8">
        <f>SUMIFS(allorders!$O:$O,allorders!$L:$L,$A191,allorders!$AG:$AG,"&lt;="&amp;日期!$B$7,allorders!$AG:$AG,"&gt;="&amp;日期!$B$8,allorders!Q:Q,"&lt;&gt;"&amp;"",allorders!N:N,"Shipped")</f>
        <v>0</v>
      </c>
      <c r="E191" s="8">
        <f>SUMIFS(allorders!$O:$O,allorders!$L:$L,$A191,allorders!$AG:$AG,"&lt;="&amp;日期!$B$9,allorders!$AG:$AG,"&gt;="&amp;日期!$B$10,allorders!Q:Q,"&lt;&gt;"&amp;"",allorders!N:N,"Shipped")</f>
        <v>1</v>
      </c>
      <c r="F191" s="8">
        <f>SUMIFS(allorders!$O:$O,allorders!$L:$L,$A191,allorders!$AG:$AG,"&lt;="&amp;日期!$B$11,allorders!$AG:$AG,"&gt;="&amp;日期!$B$12,allorders!Q:Q,"&lt;&gt;"&amp;"",allorders!N:N,"Shipped")</f>
        <v>1</v>
      </c>
      <c r="G191" s="8">
        <f>SUMIFS(allorders!Q:Q,allorders!L:L,A191,allorders!AG:AG,"&lt;="&amp;日期!$B$5,allorders!AG:AG,"&gt;="&amp;日期!$B$12,allorders!N:N,"Shipped")/SUM(C191:F191)</f>
        <v>19.5233333333333</v>
      </c>
      <c r="H191" s="8">
        <f>SUMIFS(allorders!Q:Q,allorders!L:L,A191,allorders!AG:AG,"&gt;="&amp;日期!$B$12,allorders!AG:AG,"&lt;="&amp;日期!$B$5,allorders!N:N,"Shipped")</f>
        <v>58.57</v>
      </c>
      <c r="I191" s="8">
        <f t="shared" si="2"/>
        <v>3</v>
      </c>
    </row>
    <row r="192" spans="1:9">
      <c r="A192" s="7" t="s">
        <v>1933</v>
      </c>
      <c r="B192" s="8" t="str">
        <f>VLOOKUP(A192,'[1]子sku-父sku'!$A:$B,2,0)</f>
        <v>RE-YZ-BELK185</v>
      </c>
      <c r="C192" s="8">
        <f>SUMIFS(allorders!O:O,allorders!L:L,$A192,allorders!AG:AG,"&lt;="&amp;日期!$B$5,allorders!AG:AG,"&gt;="&amp;日期!$B$6,allorders!Q:Q,"&lt;&gt;"&amp;"",allorders!N:N,"Shipped")</f>
        <v>0</v>
      </c>
      <c r="D192" s="8">
        <f>SUMIFS(allorders!$O:$O,allorders!$L:$L,$A192,allorders!$AG:$AG,"&lt;="&amp;日期!$B$7,allorders!$AG:$AG,"&gt;="&amp;日期!$B$8,allorders!Q:Q,"&lt;&gt;"&amp;"",allorders!N:N,"Shipped")</f>
        <v>0</v>
      </c>
      <c r="E192" s="8">
        <f>SUMIFS(allorders!$O:$O,allorders!$L:$L,$A192,allorders!$AG:$AG,"&lt;="&amp;日期!$B$9,allorders!$AG:$AG,"&gt;="&amp;日期!$B$10,allorders!Q:Q,"&lt;&gt;"&amp;"",allorders!N:N,"Shipped")</f>
        <v>0</v>
      </c>
      <c r="F192" s="8">
        <f>SUMIFS(allorders!$O:$O,allorders!$L:$L,$A192,allorders!$AG:$AG,"&lt;="&amp;日期!$B$11,allorders!$AG:$AG,"&gt;="&amp;日期!$B$12,allorders!Q:Q,"&lt;&gt;"&amp;"",allorders!N:N,"Shipped")</f>
        <v>2</v>
      </c>
      <c r="G192" s="8">
        <f>SUMIFS(allorders!Q:Q,allorders!L:L,A192,allorders!AG:AG,"&lt;="&amp;日期!$B$5,allorders!AG:AG,"&gt;="&amp;日期!$B$12,allorders!N:N,"Shipped")/SUM(C192:F192)</f>
        <v>16.99</v>
      </c>
      <c r="H192" s="8">
        <f>SUMIFS(allorders!Q:Q,allorders!L:L,A192,allorders!AG:AG,"&gt;="&amp;日期!$B$12,allorders!AG:AG,"&lt;="&amp;日期!$B$5,allorders!N:N,"Shipped")</f>
        <v>33.98</v>
      </c>
      <c r="I192" s="8">
        <f t="shared" si="2"/>
        <v>2</v>
      </c>
    </row>
    <row r="193" spans="1:9">
      <c r="A193" s="7" t="s">
        <v>1940</v>
      </c>
      <c r="B193" s="8" t="str">
        <f>VLOOKUP(A193,'[1]子sku-父sku'!$A:$B,2,0)</f>
        <v>LYQ-BS-1010</v>
      </c>
      <c r="C193" s="8">
        <f>SUMIFS(allorders!O:O,allorders!L:L,$A193,allorders!AG:AG,"&lt;="&amp;日期!$B$5,allorders!AG:AG,"&gt;="&amp;日期!$B$6,allorders!Q:Q,"&lt;&gt;"&amp;"",allorders!N:N,"Shipped")</f>
        <v>0</v>
      </c>
      <c r="D193" s="8">
        <f>SUMIFS(allorders!$O:$O,allorders!$L:$L,$A193,allorders!$AG:$AG,"&lt;="&amp;日期!$B$7,allorders!$AG:$AG,"&gt;="&amp;日期!$B$8,allorders!Q:Q,"&lt;&gt;"&amp;"",allorders!N:N,"Shipped")</f>
        <v>0</v>
      </c>
      <c r="E193" s="8">
        <f>SUMIFS(allorders!$O:$O,allorders!$L:$L,$A193,allorders!$AG:$AG,"&lt;="&amp;日期!$B$9,allorders!$AG:$AG,"&gt;="&amp;日期!$B$10,allorders!Q:Q,"&lt;&gt;"&amp;"",allorders!N:N,"Shipped")</f>
        <v>0</v>
      </c>
      <c r="F193" s="8">
        <f>SUMIFS(allorders!$O:$O,allorders!$L:$L,$A193,allorders!$AG:$AG,"&lt;="&amp;日期!$B$11,allorders!$AG:$AG,"&gt;="&amp;日期!$B$12,allorders!Q:Q,"&lt;&gt;"&amp;"",allorders!N:N,"Shipped")</f>
        <v>3</v>
      </c>
      <c r="G193" s="8">
        <f>SUMIFS(allorders!Q:Q,allorders!L:L,A193,allorders!AG:AG,"&lt;="&amp;日期!$B$5,allorders!AG:AG,"&gt;="&amp;日期!$B$12,allorders!N:N,"Shipped")/SUM(C193:F193)</f>
        <v>9.9</v>
      </c>
      <c r="H193" s="8">
        <f>SUMIFS(allorders!Q:Q,allorders!L:L,A193,allorders!AG:AG,"&gt;="&amp;日期!$B$12,allorders!AG:AG,"&lt;="&amp;日期!$B$5,allorders!N:N,"Shipped")</f>
        <v>29.7</v>
      </c>
      <c r="I193" s="8">
        <f t="shared" si="2"/>
        <v>3</v>
      </c>
    </row>
    <row r="194" spans="1:9">
      <c r="A194" s="7" t="s">
        <v>1955</v>
      </c>
      <c r="B194" s="8" t="str">
        <f>VLOOKUP(A194,'[1]子sku-父sku'!$A:$B,2,0)</f>
        <v>BS-WH17017</v>
      </c>
      <c r="C194" s="8">
        <f>SUMIFS(allorders!O:O,allorders!L:L,$A194,allorders!AG:AG,"&lt;="&amp;日期!$B$5,allorders!AG:AG,"&gt;="&amp;日期!$B$6,allorders!Q:Q,"&lt;&gt;"&amp;"",allorders!N:N,"Shipped")</f>
        <v>0</v>
      </c>
      <c r="D194" s="8">
        <f>SUMIFS(allorders!$O:$O,allorders!$L:$L,$A194,allorders!$AG:$AG,"&lt;="&amp;日期!$B$7,allorders!$AG:$AG,"&gt;="&amp;日期!$B$8,allorders!Q:Q,"&lt;&gt;"&amp;"",allorders!N:N,"Shipped")</f>
        <v>2</v>
      </c>
      <c r="E194" s="8">
        <f>SUMIFS(allorders!$O:$O,allorders!$L:$L,$A194,allorders!$AG:$AG,"&lt;="&amp;日期!$B$9,allorders!$AG:$AG,"&gt;="&amp;日期!$B$10,allorders!Q:Q,"&lt;&gt;"&amp;"",allorders!N:N,"Shipped")</f>
        <v>0</v>
      </c>
      <c r="F194" s="8">
        <f>SUMIFS(allorders!$O:$O,allorders!$L:$L,$A194,allorders!$AG:$AG,"&lt;="&amp;日期!$B$11,allorders!$AG:$AG,"&gt;="&amp;日期!$B$12,allorders!Q:Q,"&lt;&gt;"&amp;"",allorders!N:N,"Shipped")</f>
        <v>1</v>
      </c>
      <c r="G194" s="8">
        <f>SUMIFS(allorders!Q:Q,allorders!L:L,A194,allorders!AG:AG,"&lt;="&amp;日期!$B$5,allorders!AG:AG,"&gt;="&amp;日期!$B$12,allorders!N:N,"Shipped")/SUM(C194:F194)</f>
        <v>19.5866666666667</v>
      </c>
      <c r="H194" s="8">
        <f>SUMIFS(allorders!Q:Q,allorders!L:L,A194,allorders!AG:AG,"&gt;="&amp;日期!$B$12,allorders!AG:AG,"&lt;="&amp;日期!$B$5,allorders!N:N,"Shipped")</f>
        <v>58.76</v>
      </c>
      <c r="I194" s="8">
        <f t="shared" si="2"/>
        <v>3</v>
      </c>
    </row>
    <row r="195" spans="1:9">
      <c r="A195" s="7" t="s">
        <v>1976</v>
      </c>
      <c r="B195" s="8" t="str">
        <f>VLOOKUP(A195,'[1]子sku-父sku'!$A:$B,2,0)</f>
        <v>XZ-BS-PW-2001</v>
      </c>
      <c r="C195" s="8">
        <f>SUMIFS(allorders!O:O,allorders!L:L,$A195,allorders!AG:AG,"&lt;="&amp;日期!$B$5,allorders!AG:AG,"&gt;="&amp;日期!$B$6,allorders!Q:Q,"&lt;&gt;"&amp;"",allorders!N:N,"Shipped")</f>
        <v>0</v>
      </c>
      <c r="D195" s="8">
        <f>SUMIFS(allorders!$O:$O,allorders!$L:$L,$A195,allorders!$AG:$AG,"&lt;="&amp;日期!$B$7,allorders!$AG:$AG,"&gt;="&amp;日期!$B$8,allorders!Q:Q,"&lt;&gt;"&amp;"",allorders!N:N,"Shipped")</f>
        <v>0</v>
      </c>
      <c r="E195" s="8">
        <f>SUMIFS(allorders!$O:$O,allorders!$L:$L,$A195,allorders!$AG:$AG,"&lt;="&amp;日期!$B$9,allorders!$AG:$AG,"&gt;="&amp;日期!$B$10,allorders!Q:Q,"&lt;&gt;"&amp;"",allorders!N:N,"Shipped")</f>
        <v>0</v>
      </c>
      <c r="F195" s="8">
        <f>SUMIFS(allorders!$O:$O,allorders!$L:$L,$A195,allorders!$AG:$AG,"&lt;="&amp;日期!$B$11,allorders!$AG:$AG,"&gt;="&amp;日期!$B$12,allorders!Q:Q,"&lt;&gt;"&amp;"",allorders!N:N,"Shipped")</f>
        <v>1</v>
      </c>
      <c r="G195" s="8">
        <f>SUMIFS(allorders!Q:Q,allorders!L:L,A195,allorders!AG:AG,"&lt;="&amp;日期!$B$5,allorders!AG:AG,"&gt;="&amp;日期!$B$12,allorders!N:N,"Shipped")/SUM(C195:F195)</f>
        <v>12.99</v>
      </c>
      <c r="H195" s="8">
        <f>SUMIFS(allorders!Q:Q,allorders!L:L,A195,allorders!AG:AG,"&gt;="&amp;日期!$B$12,allorders!AG:AG,"&lt;="&amp;日期!$B$5,allorders!N:N,"Shipped")</f>
        <v>12.99</v>
      </c>
      <c r="I195" s="8">
        <f t="shared" ref="I195:I258" si="3">SUM(C195:F195)</f>
        <v>1</v>
      </c>
    </row>
    <row r="196" spans="1:9">
      <c r="A196" s="7" t="s">
        <v>1982</v>
      </c>
      <c r="B196" s="8" t="str">
        <f>VLOOKUP(A196,'[1]子sku-父sku'!$A:$B,2,0)</f>
        <v>BS-WH17017</v>
      </c>
      <c r="C196" s="8">
        <f>SUMIFS(allorders!O:O,allorders!L:L,$A196,allorders!AG:AG,"&lt;="&amp;日期!$B$5,allorders!AG:AG,"&gt;="&amp;日期!$B$6,allorders!Q:Q,"&lt;&gt;"&amp;"",allorders!N:N,"Shipped")</f>
        <v>2</v>
      </c>
      <c r="D196" s="8">
        <f>SUMIFS(allorders!$O:$O,allorders!$L:$L,$A196,allorders!$AG:$AG,"&lt;="&amp;日期!$B$7,allorders!$AG:$AG,"&gt;="&amp;日期!$B$8,allorders!Q:Q,"&lt;&gt;"&amp;"",allorders!N:N,"Shipped")</f>
        <v>5</v>
      </c>
      <c r="E196" s="8">
        <f>SUMIFS(allorders!$O:$O,allorders!$L:$L,$A196,allorders!$AG:$AG,"&lt;="&amp;日期!$B$9,allorders!$AG:$AG,"&gt;="&amp;日期!$B$10,allorders!Q:Q,"&lt;&gt;"&amp;"",allorders!N:N,"Shipped")</f>
        <v>9</v>
      </c>
      <c r="F196" s="8">
        <f>SUMIFS(allorders!$O:$O,allorders!$L:$L,$A196,allorders!$AG:$AG,"&lt;="&amp;日期!$B$11,allorders!$AG:$AG,"&gt;="&amp;日期!$B$12,allorders!Q:Q,"&lt;&gt;"&amp;"",allorders!N:N,"Shipped")</f>
        <v>4</v>
      </c>
      <c r="G196" s="8">
        <f>SUMIFS(allorders!Q:Q,allorders!L:L,A196,allorders!AG:AG,"&lt;="&amp;日期!$B$5,allorders!AG:AG,"&gt;="&amp;日期!$B$12,allorders!N:N,"Shipped")/SUM(C196:F196)</f>
        <v>18.811</v>
      </c>
      <c r="H196" s="8">
        <f>SUMIFS(allorders!Q:Q,allorders!L:L,A196,allorders!AG:AG,"&gt;="&amp;日期!$B$12,allorders!AG:AG,"&lt;="&amp;日期!$B$5,allorders!N:N,"Shipped")</f>
        <v>376.22</v>
      </c>
      <c r="I196" s="8">
        <f t="shared" si="3"/>
        <v>20</v>
      </c>
    </row>
    <row r="197" spans="1:9">
      <c r="A197" s="7" t="s">
        <v>1992</v>
      </c>
      <c r="B197" s="8" t="str">
        <f>VLOOKUP(A197,'[1]子sku-父sku'!$A:$B,2,0)</f>
        <v>YZ-BS-BShyl5119</v>
      </c>
      <c r="C197" s="8">
        <f>SUMIFS(allorders!O:O,allorders!L:L,$A197,allorders!AG:AG,"&lt;="&amp;日期!$B$5,allorders!AG:AG,"&gt;="&amp;日期!$B$6,allorders!Q:Q,"&lt;&gt;"&amp;"",allorders!N:N,"Shipped")</f>
        <v>0</v>
      </c>
      <c r="D197" s="8">
        <f>SUMIFS(allorders!$O:$O,allorders!$L:$L,$A197,allorders!$AG:$AG,"&lt;="&amp;日期!$B$7,allorders!$AG:$AG,"&gt;="&amp;日期!$B$8,allorders!Q:Q,"&lt;&gt;"&amp;"",allorders!N:N,"Shipped")</f>
        <v>1</v>
      </c>
      <c r="E197" s="8">
        <f>SUMIFS(allorders!$O:$O,allorders!$L:$L,$A197,allorders!$AG:$AG,"&lt;="&amp;日期!$B$9,allorders!$AG:$AG,"&gt;="&amp;日期!$B$10,allorders!Q:Q,"&lt;&gt;"&amp;"",allorders!N:N,"Shipped")</f>
        <v>1</v>
      </c>
      <c r="F197" s="8">
        <f>SUMIFS(allorders!$O:$O,allorders!$L:$L,$A197,allorders!$AG:$AG,"&lt;="&amp;日期!$B$11,allorders!$AG:$AG,"&gt;="&amp;日期!$B$12,allorders!Q:Q,"&lt;&gt;"&amp;"",allorders!N:N,"Shipped")</f>
        <v>2</v>
      </c>
      <c r="G197" s="8">
        <f>SUMIFS(allorders!Q:Q,allorders!L:L,A197,allorders!AG:AG,"&lt;="&amp;日期!$B$5,allorders!AG:AG,"&gt;="&amp;日期!$B$12,allorders!N:N,"Shipped")/SUM(C197:F197)</f>
        <v>24.99</v>
      </c>
      <c r="H197" s="8">
        <f>SUMIFS(allorders!Q:Q,allorders!L:L,A197,allorders!AG:AG,"&gt;="&amp;日期!$B$12,allorders!AG:AG,"&lt;="&amp;日期!$B$5,allorders!N:N,"Shipped")</f>
        <v>99.96</v>
      </c>
      <c r="I197" s="8">
        <f t="shared" si="3"/>
        <v>4</v>
      </c>
    </row>
    <row r="198" spans="1:9">
      <c r="A198" s="7" t="s">
        <v>2004</v>
      </c>
      <c r="B198" s="8" t="str">
        <f>VLOOKUP(A198,'[1]子sku-父sku'!$A:$B,2,0)</f>
        <v>YZ-BESM807</v>
      </c>
      <c r="C198" s="8">
        <f>SUMIFS(allorders!O:O,allorders!L:L,$A198,allorders!AG:AG,"&lt;="&amp;日期!$B$5,allorders!AG:AG,"&gt;="&amp;日期!$B$6,allorders!Q:Q,"&lt;&gt;"&amp;"",allorders!N:N,"Shipped")</f>
        <v>0</v>
      </c>
      <c r="D198" s="8">
        <f>SUMIFS(allorders!$O:$O,allorders!$L:$L,$A198,allorders!$AG:$AG,"&lt;="&amp;日期!$B$7,allorders!$AG:$AG,"&gt;="&amp;日期!$B$8,allorders!Q:Q,"&lt;&gt;"&amp;"",allorders!N:N,"Shipped")</f>
        <v>0</v>
      </c>
      <c r="E198" s="8">
        <f>SUMIFS(allorders!$O:$O,allorders!$L:$L,$A198,allorders!$AG:$AG,"&lt;="&amp;日期!$B$9,allorders!$AG:$AG,"&gt;="&amp;日期!$B$10,allorders!Q:Q,"&lt;&gt;"&amp;"",allorders!N:N,"Shipped")</f>
        <v>0</v>
      </c>
      <c r="F198" s="8">
        <f>SUMIFS(allorders!$O:$O,allorders!$L:$L,$A198,allorders!$AG:$AG,"&lt;="&amp;日期!$B$11,allorders!$AG:$AG,"&gt;="&amp;日期!$B$12,allorders!Q:Q,"&lt;&gt;"&amp;"",allorders!N:N,"Shipped")</f>
        <v>2</v>
      </c>
      <c r="G198" s="8">
        <f>SUMIFS(allorders!Q:Q,allorders!L:L,A198,allorders!AG:AG,"&lt;="&amp;日期!$B$5,allorders!AG:AG,"&gt;="&amp;日期!$B$12,allorders!N:N,"Shipped")/SUM(C198:F198)</f>
        <v>19.99</v>
      </c>
      <c r="H198" s="8">
        <f>SUMIFS(allorders!Q:Q,allorders!L:L,A198,allorders!AG:AG,"&gt;="&amp;日期!$B$12,allorders!AG:AG,"&lt;="&amp;日期!$B$5,allorders!N:N,"Shipped")</f>
        <v>39.98</v>
      </c>
      <c r="I198" s="8">
        <f t="shared" si="3"/>
        <v>2</v>
      </c>
    </row>
    <row r="199" spans="1:9">
      <c r="A199" s="7" t="s">
        <v>2010</v>
      </c>
      <c r="B199" s="8" t="str">
        <f>VLOOKUP(A199,'[1]子sku-父sku'!$A:$B,2,0)</f>
        <v>BS-WH17015</v>
      </c>
      <c r="C199" s="8">
        <f>SUMIFS(allorders!O:O,allorders!L:L,$A199,allorders!AG:AG,"&lt;="&amp;日期!$B$5,allorders!AG:AG,"&gt;="&amp;日期!$B$6,allorders!Q:Q,"&lt;&gt;"&amp;"",allorders!N:N,"Shipped")</f>
        <v>0</v>
      </c>
      <c r="D199" s="8">
        <f>SUMIFS(allorders!$O:$O,allorders!$L:$L,$A199,allorders!$AG:$AG,"&lt;="&amp;日期!$B$7,allorders!$AG:$AG,"&gt;="&amp;日期!$B$8,allorders!Q:Q,"&lt;&gt;"&amp;"",allorders!N:N,"Shipped")</f>
        <v>0</v>
      </c>
      <c r="E199" s="8">
        <f>SUMIFS(allorders!$O:$O,allorders!$L:$L,$A199,allorders!$AG:$AG,"&lt;="&amp;日期!$B$9,allorders!$AG:$AG,"&gt;="&amp;日期!$B$10,allorders!Q:Q,"&lt;&gt;"&amp;"",allorders!N:N,"Shipped")</f>
        <v>0</v>
      </c>
      <c r="F199" s="8">
        <f>SUMIFS(allorders!$O:$O,allorders!$L:$L,$A199,allorders!$AG:$AG,"&lt;="&amp;日期!$B$11,allorders!$AG:$AG,"&gt;="&amp;日期!$B$12,allorders!Q:Q,"&lt;&gt;"&amp;"",allorders!N:N,"Shipped")</f>
        <v>1</v>
      </c>
      <c r="G199" s="8">
        <f>SUMIFS(allorders!Q:Q,allorders!L:L,A199,allorders!AG:AG,"&lt;="&amp;日期!$B$5,allorders!AG:AG,"&gt;="&amp;日期!$B$12,allorders!N:N,"Shipped")/SUM(C199:F199)</f>
        <v>18.99</v>
      </c>
      <c r="H199" s="8">
        <f>SUMIFS(allorders!Q:Q,allorders!L:L,A199,allorders!AG:AG,"&gt;="&amp;日期!$B$12,allorders!AG:AG,"&lt;="&amp;日期!$B$5,allorders!N:N,"Shipped")</f>
        <v>18.99</v>
      </c>
      <c r="I199" s="8">
        <f t="shared" si="3"/>
        <v>1</v>
      </c>
    </row>
    <row r="200" spans="1:9">
      <c r="A200" s="7" t="s">
        <v>2020</v>
      </c>
      <c r="B200" s="8" t="str">
        <f>VLOOKUP(A200,'[1]子sku-父sku'!$A:$B,2,0)</f>
        <v>BS-WH17017</v>
      </c>
      <c r="C200" s="8">
        <f>SUMIFS(allorders!O:O,allorders!L:L,$A200,allorders!AG:AG,"&lt;="&amp;日期!$B$5,allorders!AG:AG,"&gt;="&amp;日期!$B$6,allorders!Q:Q,"&lt;&gt;"&amp;"",allorders!N:N,"Shipped")</f>
        <v>0</v>
      </c>
      <c r="D200" s="8">
        <f>SUMIFS(allorders!$O:$O,allorders!$L:$L,$A200,allorders!$AG:$AG,"&lt;="&amp;日期!$B$7,allorders!$AG:$AG,"&gt;="&amp;日期!$B$8,allorders!Q:Q,"&lt;&gt;"&amp;"",allorders!N:N,"Shipped")</f>
        <v>1</v>
      </c>
      <c r="E200" s="8">
        <f>SUMIFS(allorders!$O:$O,allorders!$L:$L,$A200,allorders!$AG:$AG,"&lt;="&amp;日期!$B$9,allorders!$AG:$AG,"&gt;="&amp;日期!$B$10,allorders!Q:Q,"&lt;&gt;"&amp;"",allorders!N:N,"Shipped")</f>
        <v>4</v>
      </c>
      <c r="F200" s="8">
        <f>SUMIFS(allorders!$O:$O,allorders!$L:$L,$A200,allorders!$AG:$AG,"&lt;="&amp;日期!$B$11,allorders!$AG:$AG,"&gt;="&amp;日期!$B$12,allorders!Q:Q,"&lt;&gt;"&amp;"",allorders!N:N,"Shipped")</f>
        <v>2</v>
      </c>
      <c r="G200" s="8">
        <f>SUMIFS(allorders!Q:Q,allorders!L:L,A200,allorders!AG:AG,"&lt;="&amp;日期!$B$5,allorders!AG:AG,"&gt;="&amp;日期!$B$12,allorders!N:N,"Shipped")/SUM(C200:F200)</f>
        <v>19.1114285714286</v>
      </c>
      <c r="H200" s="8">
        <f>SUMIFS(allorders!Q:Q,allorders!L:L,A200,allorders!AG:AG,"&gt;="&amp;日期!$B$12,allorders!AG:AG,"&lt;="&amp;日期!$B$5,allorders!N:N,"Shipped")</f>
        <v>133.78</v>
      </c>
      <c r="I200" s="8">
        <f t="shared" si="3"/>
        <v>7</v>
      </c>
    </row>
    <row r="201" spans="1:9">
      <c r="A201" s="7" t="s">
        <v>2025</v>
      </c>
      <c r="B201" s="8" t="str">
        <f>VLOOKUP(A201,'[1]子sku-父sku'!$A:$B,2,0)</f>
        <v>BS-BN-1501</v>
      </c>
      <c r="C201" s="8">
        <f>SUMIFS(allorders!O:O,allorders!L:L,$A201,allorders!AG:AG,"&lt;="&amp;日期!$B$5,allorders!AG:AG,"&gt;="&amp;日期!$B$6,allorders!Q:Q,"&lt;&gt;"&amp;"",allorders!N:N,"Shipped")</f>
        <v>1</v>
      </c>
      <c r="D201" s="8">
        <f>SUMIFS(allorders!$O:$O,allorders!$L:$L,$A201,allorders!$AG:$AG,"&lt;="&amp;日期!$B$7,allorders!$AG:$AG,"&gt;="&amp;日期!$B$8,allorders!Q:Q,"&lt;&gt;"&amp;"",allorders!N:N,"Shipped")</f>
        <v>0</v>
      </c>
      <c r="E201" s="8">
        <f>SUMIFS(allorders!$O:$O,allorders!$L:$L,$A201,allorders!$AG:$AG,"&lt;="&amp;日期!$B$9,allorders!$AG:$AG,"&gt;="&amp;日期!$B$10,allorders!Q:Q,"&lt;&gt;"&amp;"",allorders!N:N,"Shipped")</f>
        <v>0</v>
      </c>
      <c r="F201" s="8">
        <f>SUMIFS(allorders!$O:$O,allorders!$L:$L,$A201,allorders!$AG:$AG,"&lt;="&amp;日期!$B$11,allorders!$AG:$AG,"&gt;="&amp;日期!$B$12,allorders!Q:Q,"&lt;&gt;"&amp;"",allorders!N:N,"Shipped")</f>
        <v>2</v>
      </c>
      <c r="G201" s="8">
        <f>SUMIFS(allorders!Q:Q,allorders!L:L,A201,allorders!AG:AG,"&lt;="&amp;日期!$B$5,allorders!AG:AG,"&gt;="&amp;日期!$B$12,allorders!N:N,"Shipped")/SUM(C201:F201)</f>
        <v>14.89</v>
      </c>
      <c r="H201" s="8">
        <f>SUMIFS(allorders!Q:Q,allorders!L:L,A201,allorders!AG:AG,"&gt;="&amp;日期!$B$12,allorders!AG:AG,"&lt;="&amp;日期!$B$5,allorders!N:N,"Shipped")</f>
        <v>44.67</v>
      </c>
      <c r="I201" s="8">
        <f t="shared" si="3"/>
        <v>3</v>
      </c>
    </row>
    <row r="202" spans="1:9">
      <c r="A202" s="7" t="s">
        <v>2032</v>
      </c>
      <c r="B202" s="8" t="str">
        <f>VLOOKUP(A202,'[1]子sku-父sku'!$A:$B,2,0)</f>
        <v>BS-WH17017</v>
      </c>
      <c r="C202" s="8">
        <f>SUMIFS(allorders!O:O,allorders!L:L,$A202,allorders!AG:AG,"&lt;="&amp;日期!$B$5,allorders!AG:AG,"&gt;="&amp;日期!$B$6,allorders!Q:Q,"&lt;&gt;"&amp;"",allorders!N:N,"Shipped")</f>
        <v>0</v>
      </c>
      <c r="D202" s="8">
        <f>SUMIFS(allorders!$O:$O,allorders!$L:$L,$A202,allorders!$AG:$AG,"&lt;="&amp;日期!$B$7,allorders!$AG:$AG,"&gt;="&amp;日期!$B$8,allorders!Q:Q,"&lt;&gt;"&amp;"",allorders!N:N,"Shipped")</f>
        <v>2</v>
      </c>
      <c r="E202" s="8">
        <f>SUMIFS(allorders!$O:$O,allorders!$L:$L,$A202,allorders!$AG:$AG,"&lt;="&amp;日期!$B$9,allorders!$AG:$AG,"&gt;="&amp;日期!$B$10,allorders!Q:Q,"&lt;&gt;"&amp;"",allorders!N:N,"Shipped")</f>
        <v>3</v>
      </c>
      <c r="F202" s="8">
        <f>SUMIFS(allorders!$O:$O,allorders!$L:$L,$A202,allorders!$AG:$AG,"&lt;="&amp;日期!$B$11,allorders!$AG:$AG,"&gt;="&amp;日期!$B$12,allorders!Q:Q,"&lt;&gt;"&amp;"",allorders!N:N,"Shipped")</f>
        <v>3</v>
      </c>
      <c r="G202" s="8">
        <f>SUMIFS(allorders!Q:Q,allorders!L:L,A202,allorders!AG:AG,"&lt;="&amp;日期!$B$5,allorders!AG:AG,"&gt;="&amp;日期!$B$12,allorders!N:N,"Shipped")/SUM(C202:F202)</f>
        <v>18.76875</v>
      </c>
      <c r="H202" s="8">
        <f>SUMIFS(allorders!Q:Q,allorders!L:L,A202,allorders!AG:AG,"&gt;="&amp;日期!$B$12,allorders!AG:AG,"&lt;="&amp;日期!$B$5,allorders!N:N,"Shipped")</f>
        <v>150.15</v>
      </c>
      <c r="I202" s="8">
        <f t="shared" si="3"/>
        <v>8</v>
      </c>
    </row>
    <row r="203" spans="1:9">
      <c r="A203" s="7" t="s">
        <v>2038</v>
      </c>
      <c r="B203" s="8" t="str">
        <f>VLOOKUP(A203,'[1]子sku-父sku'!$A:$B,2,0)</f>
        <v>YZ-CSM022</v>
      </c>
      <c r="C203" s="8">
        <f>SUMIFS(allorders!O:O,allorders!L:L,$A203,allorders!AG:AG,"&lt;="&amp;日期!$B$5,allorders!AG:AG,"&gt;="&amp;日期!$B$6,allorders!Q:Q,"&lt;&gt;"&amp;"",allorders!N:N,"Shipped")</f>
        <v>0</v>
      </c>
      <c r="D203" s="8">
        <f>SUMIFS(allorders!$O:$O,allorders!$L:$L,$A203,allorders!$AG:$AG,"&lt;="&amp;日期!$B$7,allorders!$AG:$AG,"&gt;="&amp;日期!$B$8,allorders!Q:Q,"&lt;&gt;"&amp;"",allorders!N:N,"Shipped")</f>
        <v>0</v>
      </c>
      <c r="E203" s="8">
        <f>SUMIFS(allorders!$O:$O,allorders!$L:$L,$A203,allorders!$AG:$AG,"&lt;="&amp;日期!$B$9,allorders!$AG:$AG,"&gt;="&amp;日期!$B$10,allorders!Q:Q,"&lt;&gt;"&amp;"",allorders!N:N,"Shipped")</f>
        <v>0</v>
      </c>
      <c r="F203" s="8">
        <f>SUMIFS(allorders!$O:$O,allorders!$L:$L,$A203,allorders!$AG:$AG,"&lt;="&amp;日期!$B$11,allorders!$AG:$AG,"&gt;="&amp;日期!$B$12,allorders!Q:Q,"&lt;&gt;"&amp;"",allorders!N:N,"Shipped")</f>
        <v>1</v>
      </c>
      <c r="G203" s="8">
        <f>SUMIFS(allorders!Q:Q,allorders!L:L,A203,allorders!AG:AG,"&lt;="&amp;日期!$B$5,allorders!AG:AG,"&gt;="&amp;日期!$B$12,allorders!N:N,"Shipped")/SUM(C203:F203)</f>
        <v>12.87</v>
      </c>
      <c r="H203" s="8">
        <f>SUMIFS(allorders!Q:Q,allorders!L:L,A203,allorders!AG:AG,"&gt;="&amp;日期!$B$12,allorders!AG:AG,"&lt;="&amp;日期!$B$5,allorders!N:N,"Shipped")</f>
        <v>12.87</v>
      </c>
      <c r="I203" s="8">
        <f t="shared" si="3"/>
        <v>1</v>
      </c>
    </row>
    <row r="204" spans="1:9">
      <c r="A204" s="7" t="s">
        <v>2050</v>
      </c>
      <c r="B204" s="8" t="str">
        <f>VLOOKUP(A204,'[1]子sku-父sku'!$A:$B,2,0)</f>
        <v>LYQ-BS-1010</v>
      </c>
      <c r="C204" s="8">
        <f>SUMIFS(allorders!O:O,allorders!L:L,$A204,allorders!AG:AG,"&lt;="&amp;日期!$B$5,allorders!AG:AG,"&gt;="&amp;日期!$B$6,allorders!Q:Q,"&lt;&gt;"&amp;"",allorders!N:N,"Shipped")</f>
        <v>0</v>
      </c>
      <c r="D204" s="8">
        <f>SUMIFS(allorders!$O:$O,allorders!$L:$L,$A204,allorders!$AG:$AG,"&lt;="&amp;日期!$B$7,allorders!$AG:$AG,"&gt;="&amp;日期!$B$8,allorders!Q:Q,"&lt;&gt;"&amp;"",allorders!N:N,"Shipped")</f>
        <v>1</v>
      </c>
      <c r="E204" s="8">
        <f>SUMIFS(allorders!$O:$O,allorders!$L:$L,$A204,allorders!$AG:$AG,"&lt;="&amp;日期!$B$9,allorders!$AG:$AG,"&gt;="&amp;日期!$B$10,allorders!Q:Q,"&lt;&gt;"&amp;"",allorders!N:N,"Shipped")</f>
        <v>2</v>
      </c>
      <c r="F204" s="8">
        <f>SUMIFS(allorders!$O:$O,allorders!$L:$L,$A204,allorders!$AG:$AG,"&lt;="&amp;日期!$B$11,allorders!$AG:$AG,"&gt;="&amp;日期!$B$12,allorders!Q:Q,"&lt;&gt;"&amp;"",allorders!N:N,"Shipped")</f>
        <v>1</v>
      </c>
      <c r="G204" s="8">
        <f>SUMIFS(allorders!Q:Q,allorders!L:L,A204,allorders!AG:AG,"&lt;="&amp;日期!$B$5,allorders!AG:AG,"&gt;="&amp;日期!$B$12,allorders!N:N,"Shipped")/SUM(C204:F204)</f>
        <v>12.94</v>
      </c>
      <c r="H204" s="8">
        <f>SUMIFS(allorders!Q:Q,allorders!L:L,A204,allorders!AG:AG,"&gt;="&amp;日期!$B$12,allorders!AG:AG,"&lt;="&amp;日期!$B$5,allorders!N:N,"Shipped")</f>
        <v>51.76</v>
      </c>
      <c r="I204" s="8">
        <f t="shared" si="3"/>
        <v>4</v>
      </c>
    </row>
    <row r="205" spans="1:9">
      <c r="A205" s="7" t="s">
        <v>2057</v>
      </c>
      <c r="B205" s="8" t="str">
        <f>VLOOKUP(A205,'[1]子sku-父sku'!$A:$B,2,0)</f>
        <v>LYQ-BS-1010</v>
      </c>
      <c r="C205" s="8">
        <f>SUMIFS(allorders!O:O,allorders!L:L,$A205,allorders!AG:AG,"&lt;="&amp;日期!$B$5,allorders!AG:AG,"&gt;="&amp;日期!$B$6,allorders!Q:Q,"&lt;&gt;"&amp;"",allorders!N:N,"Shipped")</f>
        <v>0</v>
      </c>
      <c r="D205" s="8">
        <f>SUMIFS(allorders!$O:$O,allorders!$L:$L,$A205,allorders!$AG:$AG,"&lt;="&amp;日期!$B$7,allorders!$AG:$AG,"&gt;="&amp;日期!$B$8,allorders!Q:Q,"&lt;&gt;"&amp;"",allorders!N:N,"Shipped")</f>
        <v>0</v>
      </c>
      <c r="E205" s="8">
        <f>SUMIFS(allorders!$O:$O,allorders!$L:$L,$A205,allorders!$AG:$AG,"&lt;="&amp;日期!$B$9,allorders!$AG:$AG,"&gt;="&amp;日期!$B$10,allorders!Q:Q,"&lt;&gt;"&amp;"",allorders!N:N,"Shipped")</f>
        <v>1</v>
      </c>
      <c r="F205" s="8">
        <f>SUMIFS(allorders!$O:$O,allorders!$L:$L,$A205,allorders!$AG:$AG,"&lt;="&amp;日期!$B$11,allorders!$AG:$AG,"&gt;="&amp;日期!$B$12,allorders!Q:Q,"&lt;&gt;"&amp;"",allorders!N:N,"Shipped")</f>
        <v>0</v>
      </c>
      <c r="G205" s="8">
        <f>SUMIFS(allorders!Q:Q,allorders!L:L,A205,allorders!AG:AG,"&lt;="&amp;日期!$B$5,allorders!AG:AG,"&gt;="&amp;日期!$B$12,allorders!N:N,"Shipped")/SUM(C205:F205)</f>
        <v>15.98</v>
      </c>
      <c r="H205" s="8">
        <f>SUMIFS(allorders!Q:Q,allorders!L:L,A205,allorders!AG:AG,"&gt;="&amp;日期!$B$12,allorders!AG:AG,"&lt;="&amp;日期!$B$5,allorders!N:N,"Shipped")</f>
        <v>15.98</v>
      </c>
      <c r="I205" s="8">
        <f t="shared" si="3"/>
        <v>1</v>
      </c>
    </row>
    <row r="206" spans="1:9">
      <c r="A206" s="7" t="s">
        <v>2070</v>
      </c>
      <c r="B206" s="8" t="str">
        <f>VLOOKUP(A206,'[1]子sku-父sku'!$A:$B,2,0)</f>
        <v>YZ-BS-ZQ15827</v>
      </c>
      <c r="C206" s="8">
        <f>SUMIFS(allorders!O:O,allorders!L:L,$A206,allorders!AG:AG,"&lt;="&amp;日期!$B$5,allorders!AG:AG,"&gt;="&amp;日期!$B$6,allorders!Q:Q,"&lt;&gt;"&amp;"",allorders!N:N,"Shipped")</f>
        <v>1</v>
      </c>
      <c r="D206" s="8">
        <f>SUMIFS(allorders!$O:$O,allorders!$L:$L,$A206,allorders!$AG:$AG,"&lt;="&amp;日期!$B$7,allorders!$AG:$AG,"&gt;="&amp;日期!$B$8,allorders!Q:Q,"&lt;&gt;"&amp;"",allorders!N:N,"Shipped")</f>
        <v>0</v>
      </c>
      <c r="E206" s="8">
        <f>SUMIFS(allorders!$O:$O,allorders!$L:$L,$A206,allorders!$AG:$AG,"&lt;="&amp;日期!$B$9,allorders!$AG:$AG,"&gt;="&amp;日期!$B$10,allorders!Q:Q,"&lt;&gt;"&amp;"",allorders!N:N,"Shipped")</f>
        <v>0</v>
      </c>
      <c r="F206" s="8">
        <f>SUMIFS(allorders!$O:$O,allorders!$L:$L,$A206,allorders!$AG:$AG,"&lt;="&amp;日期!$B$11,allorders!$AG:$AG,"&gt;="&amp;日期!$B$12,allorders!Q:Q,"&lt;&gt;"&amp;"",allorders!N:N,"Shipped")</f>
        <v>2</v>
      </c>
      <c r="G206" s="8">
        <f>SUMIFS(allorders!Q:Q,allorders!L:L,A206,allorders!AG:AG,"&lt;="&amp;日期!$B$5,allorders!AG:AG,"&gt;="&amp;日期!$B$12,allorders!N:N,"Shipped")/SUM(C206:F206)</f>
        <v>16.3233333333333</v>
      </c>
      <c r="H206" s="8">
        <f>SUMIFS(allorders!Q:Q,allorders!L:L,A206,allorders!AG:AG,"&gt;="&amp;日期!$B$12,allorders!AG:AG,"&lt;="&amp;日期!$B$5,allorders!N:N,"Shipped")</f>
        <v>48.97</v>
      </c>
      <c r="I206" s="8">
        <f t="shared" si="3"/>
        <v>3</v>
      </c>
    </row>
    <row r="207" spans="1:9">
      <c r="A207" s="7" t="s">
        <v>2077</v>
      </c>
      <c r="B207" s="8" t="str">
        <f>VLOOKUP(A207,'[1]子sku-父sku'!$A:$B,2,0)</f>
        <v>BS-WH17015</v>
      </c>
      <c r="C207" s="8">
        <f>SUMIFS(allorders!O:O,allorders!L:L,$A207,allorders!AG:AG,"&lt;="&amp;日期!$B$5,allorders!AG:AG,"&gt;="&amp;日期!$B$6,allorders!Q:Q,"&lt;&gt;"&amp;"",allorders!N:N,"Shipped")</f>
        <v>2</v>
      </c>
      <c r="D207" s="8">
        <f>SUMIFS(allorders!$O:$O,allorders!$L:$L,$A207,allorders!$AG:$AG,"&lt;="&amp;日期!$B$7,allorders!$AG:$AG,"&gt;="&amp;日期!$B$8,allorders!Q:Q,"&lt;&gt;"&amp;"",allorders!N:N,"Shipped")</f>
        <v>1</v>
      </c>
      <c r="E207" s="8">
        <f>SUMIFS(allorders!$O:$O,allorders!$L:$L,$A207,allorders!$AG:$AG,"&lt;="&amp;日期!$B$9,allorders!$AG:$AG,"&gt;="&amp;日期!$B$10,allorders!Q:Q,"&lt;&gt;"&amp;"",allorders!N:N,"Shipped")</f>
        <v>1</v>
      </c>
      <c r="F207" s="8">
        <f>SUMIFS(allorders!$O:$O,allorders!$L:$L,$A207,allorders!$AG:$AG,"&lt;="&amp;日期!$B$11,allorders!$AG:$AG,"&gt;="&amp;日期!$B$12,allorders!Q:Q,"&lt;&gt;"&amp;"",allorders!N:N,"Shipped")</f>
        <v>2</v>
      </c>
      <c r="G207" s="8">
        <f>SUMIFS(allorders!Q:Q,allorders!L:L,A207,allorders!AG:AG,"&lt;="&amp;日期!$B$5,allorders!AG:AG,"&gt;="&amp;日期!$B$12,allorders!N:N,"Shipped")/SUM(C207:F207)</f>
        <v>17.6233333333333</v>
      </c>
      <c r="H207" s="8">
        <f>SUMIFS(allorders!Q:Q,allorders!L:L,A207,allorders!AG:AG,"&gt;="&amp;日期!$B$12,allorders!AG:AG,"&lt;="&amp;日期!$B$5,allorders!N:N,"Shipped")</f>
        <v>105.74</v>
      </c>
      <c r="I207" s="8">
        <f t="shared" si="3"/>
        <v>6</v>
      </c>
    </row>
    <row r="208" spans="1:9">
      <c r="A208" s="7" t="s">
        <v>2084</v>
      </c>
      <c r="B208" s="8" t="str">
        <f>VLOOKUP(A208,'[1]子sku-父sku'!$A:$B,2,0)</f>
        <v>BS-WH17015</v>
      </c>
      <c r="C208" s="8">
        <f>SUMIFS(allorders!O:O,allorders!L:L,$A208,allorders!AG:AG,"&lt;="&amp;日期!$B$5,allorders!AG:AG,"&gt;="&amp;日期!$B$6,allorders!Q:Q,"&lt;&gt;"&amp;"",allorders!N:N,"Shipped")</f>
        <v>0</v>
      </c>
      <c r="D208" s="8">
        <f>SUMIFS(allorders!$O:$O,allorders!$L:$L,$A208,allorders!$AG:$AG,"&lt;="&amp;日期!$B$7,allorders!$AG:$AG,"&gt;="&amp;日期!$B$8,allorders!Q:Q,"&lt;&gt;"&amp;"",allorders!N:N,"Shipped")</f>
        <v>0</v>
      </c>
      <c r="E208" s="8">
        <f>SUMIFS(allorders!$O:$O,allorders!$L:$L,$A208,allorders!$AG:$AG,"&lt;="&amp;日期!$B$9,allorders!$AG:$AG,"&gt;="&amp;日期!$B$10,allorders!Q:Q,"&lt;&gt;"&amp;"",allorders!N:N,"Shipped")</f>
        <v>0</v>
      </c>
      <c r="F208" s="8">
        <f>SUMIFS(allorders!$O:$O,allorders!$L:$L,$A208,allorders!$AG:$AG,"&lt;="&amp;日期!$B$11,allorders!$AG:$AG,"&gt;="&amp;日期!$B$12,allorders!Q:Q,"&lt;&gt;"&amp;"",allorders!N:N,"Shipped")</f>
        <v>1</v>
      </c>
      <c r="G208" s="8">
        <f>SUMIFS(allorders!Q:Q,allorders!L:L,A208,allorders!AG:AG,"&lt;="&amp;日期!$B$5,allorders!AG:AG,"&gt;="&amp;日期!$B$12,allorders!N:N,"Shipped")/SUM(C208:F208)</f>
        <v>16.59</v>
      </c>
      <c r="H208" s="8">
        <f>SUMIFS(allorders!Q:Q,allorders!L:L,A208,allorders!AG:AG,"&gt;="&amp;日期!$B$12,allorders!AG:AG,"&lt;="&amp;日期!$B$5,allorders!N:N,"Shipped")</f>
        <v>16.59</v>
      </c>
      <c r="I208" s="8">
        <f t="shared" si="3"/>
        <v>1</v>
      </c>
    </row>
    <row r="209" spans="1:9">
      <c r="A209" s="7" t="s">
        <v>2095</v>
      </c>
      <c r="B209" s="8" t="str">
        <f>VLOOKUP(A209,'[1]子sku-父sku'!$A:$B,2,0)</f>
        <v>YZ-BEYF181</v>
      </c>
      <c r="C209" s="8">
        <f>SUMIFS(allorders!O:O,allorders!L:L,$A209,allorders!AG:AG,"&lt;="&amp;日期!$B$5,allorders!AG:AG,"&gt;="&amp;日期!$B$6,allorders!Q:Q,"&lt;&gt;"&amp;"",allorders!N:N,"Shipped")</f>
        <v>0</v>
      </c>
      <c r="D209" s="8">
        <f>SUMIFS(allorders!$O:$O,allorders!$L:$L,$A209,allorders!$AG:$AG,"&lt;="&amp;日期!$B$7,allorders!$AG:$AG,"&gt;="&amp;日期!$B$8,allorders!Q:Q,"&lt;&gt;"&amp;"",allorders!N:N,"Shipped")</f>
        <v>0</v>
      </c>
      <c r="E209" s="8">
        <f>SUMIFS(allorders!$O:$O,allorders!$L:$L,$A209,allorders!$AG:$AG,"&lt;="&amp;日期!$B$9,allorders!$AG:$AG,"&gt;="&amp;日期!$B$10,allorders!Q:Q,"&lt;&gt;"&amp;"",allorders!N:N,"Shipped")</f>
        <v>1</v>
      </c>
      <c r="F209" s="8">
        <f>SUMIFS(allorders!$O:$O,allorders!$L:$L,$A209,allorders!$AG:$AG,"&lt;="&amp;日期!$B$11,allorders!$AG:$AG,"&gt;="&amp;日期!$B$12,allorders!Q:Q,"&lt;&gt;"&amp;"",allorders!N:N,"Shipped")</f>
        <v>2</v>
      </c>
      <c r="G209" s="8">
        <f>SUMIFS(allorders!Q:Q,allorders!L:L,A209,allorders!AG:AG,"&lt;="&amp;日期!$B$5,allorders!AG:AG,"&gt;="&amp;日期!$B$12,allorders!N:N,"Shipped")/SUM(C209:F209)</f>
        <v>20.3233333333333</v>
      </c>
      <c r="H209" s="8">
        <f>SUMIFS(allorders!Q:Q,allorders!L:L,A209,allorders!AG:AG,"&gt;="&amp;日期!$B$12,allorders!AG:AG,"&lt;="&amp;日期!$B$5,allorders!N:N,"Shipped")</f>
        <v>60.97</v>
      </c>
      <c r="I209" s="8">
        <f t="shared" si="3"/>
        <v>3</v>
      </c>
    </row>
    <row r="210" spans="1:9">
      <c r="A210" s="7" t="s">
        <v>2101</v>
      </c>
      <c r="B210" s="8" t="str">
        <f>VLOOKUP(A210,'[1]子sku-父sku'!$A:$B,2,0)</f>
        <v>BS-WHBH1704</v>
      </c>
      <c r="C210" s="8">
        <f>SUMIFS(allorders!O:O,allorders!L:L,$A210,allorders!AG:AG,"&lt;="&amp;日期!$B$5,allorders!AG:AG,"&gt;="&amp;日期!$B$6,allorders!Q:Q,"&lt;&gt;"&amp;"",allorders!N:N,"Shipped")</f>
        <v>4</v>
      </c>
      <c r="D210" s="8">
        <f>SUMIFS(allorders!$O:$O,allorders!$L:$L,$A210,allorders!$AG:$AG,"&lt;="&amp;日期!$B$7,allorders!$AG:$AG,"&gt;="&amp;日期!$B$8,allorders!Q:Q,"&lt;&gt;"&amp;"",allorders!N:N,"Shipped")</f>
        <v>9</v>
      </c>
      <c r="E210" s="8">
        <f>SUMIFS(allorders!$O:$O,allorders!$L:$L,$A210,allorders!$AG:$AG,"&lt;="&amp;日期!$B$9,allorders!$AG:$AG,"&gt;="&amp;日期!$B$10,allorders!Q:Q,"&lt;&gt;"&amp;"",allorders!N:N,"Shipped")</f>
        <v>9</v>
      </c>
      <c r="F210" s="8">
        <f>SUMIFS(allorders!$O:$O,allorders!$L:$L,$A210,allorders!$AG:$AG,"&lt;="&amp;日期!$B$11,allorders!$AG:$AG,"&gt;="&amp;日期!$B$12,allorders!Q:Q,"&lt;&gt;"&amp;"",allorders!N:N,"Shipped")</f>
        <v>7</v>
      </c>
      <c r="G210" s="8">
        <f>SUMIFS(allorders!Q:Q,allorders!L:L,A210,allorders!AG:AG,"&lt;="&amp;日期!$B$5,allorders!AG:AG,"&gt;="&amp;日期!$B$12,allorders!N:N,"Shipped")/SUM(C210:F210)</f>
        <v>19.3706896551724</v>
      </c>
      <c r="H210" s="8">
        <f>SUMIFS(allorders!Q:Q,allorders!L:L,A210,allorders!AG:AG,"&gt;="&amp;日期!$B$12,allorders!AG:AG,"&lt;="&amp;日期!$B$5,allorders!N:N,"Shipped")</f>
        <v>561.75</v>
      </c>
      <c r="I210" s="8">
        <f t="shared" si="3"/>
        <v>29</v>
      </c>
    </row>
    <row r="211" spans="1:9">
      <c r="A211" s="7" t="s">
        <v>2111</v>
      </c>
      <c r="B211" s="8" t="str">
        <f>VLOOKUP(A211,'[1]子sku-父sku'!$A:$B,2,0)</f>
        <v>YZ-BEYF182</v>
      </c>
      <c r="C211" s="8">
        <f>SUMIFS(allorders!O:O,allorders!L:L,$A211,allorders!AG:AG,"&lt;="&amp;日期!$B$5,allorders!AG:AG,"&gt;="&amp;日期!$B$6,allorders!Q:Q,"&lt;&gt;"&amp;"",allorders!N:N,"Shipped")</f>
        <v>0</v>
      </c>
      <c r="D211" s="8">
        <f>SUMIFS(allorders!$O:$O,allorders!$L:$L,$A211,allorders!$AG:$AG,"&lt;="&amp;日期!$B$7,allorders!$AG:$AG,"&gt;="&amp;日期!$B$8,allorders!Q:Q,"&lt;&gt;"&amp;"",allorders!N:N,"Shipped")</f>
        <v>0</v>
      </c>
      <c r="E211" s="8">
        <f>SUMIFS(allorders!$O:$O,allorders!$L:$L,$A211,allorders!$AG:$AG,"&lt;="&amp;日期!$B$9,allorders!$AG:$AG,"&gt;="&amp;日期!$B$10,allorders!Q:Q,"&lt;&gt;"&amp;"",allorders!N:N,"Shipped")</f>
        <v>1</v>
      </c>
      <c r="F211" s="8">
        <f>SUMIFS(allorders!$O:$O,allorders!$L:$L,$A211,allorders!$AG:$AG,"&lt;="&amp;日期!$B$11,allorders!$AG:$AG,"&gt;="&amp;日期!$B$12,allorders!Q:Q,"&lt;&gt;"&amp;"",allorders!N:N,"Shipped")</f>
        <v>1</v>
      </c>
      <c r="G211" s="8">
        <f>SUMIFS(allorders!Q:Q,allorders!L:L,A211,allorders!AG:AG,"&lt;="&amp;日期!$B$5,allorders!AG:AG,"&gt;="&amp;日期!$B$12,allorders!N:N,"Shipped")/SUM(C211:F211)</f>
        <v>19.99</v>
      </c>
      <c r="H211" s="8">
        <f>SUMIFS(allorders!Q:Q,allorders!L:L,A211,allorders!AG:AG,"&gt;="&amp;日期!$B$12,allorders!AG:AG,"&lt;="&amp;日期!$B$5,allorders!N:N,"Shipped")</f>
        <v>39.98</v>
      </c>
      <c r="I211" s="8">
        <f t="shared" si="3"/>
        <v>2</v>
      </c>
    </row>
    <row r="212" spans="1:9">
      <c r="A212" s="7" t="s">
        <v>2133</v>
      </c>
      <c r="B212" s="8" t="str">
        <f>VLOOKUP(A212,'[1]子sku-父sku'!$A:$B,2,0)</f>
        <v>WQS-BS-BN1504</v>
      </c>
      <c r="C212" s="8">
        <f>SUMIFS(allorders!O:O,allorders!L:L,$A212,allorders!AG:AG,"&lt;="&amp;日期!$B$5,allorders!AG:AG,"&gt;="&amp;日期!$B$6,allorders!Q:Q,"&lt;&gt;"&amp;"",allorders!N:N,"Shipped")</f>
        <v>0</v>
      </c>
      <c r="D212" s="8">
        <f>SUMIFS(allorders!$O:$O,allorders!$L:$L,$A212,allorders!$AG:$AG,"&lt;="&amp;日期!$B$7,allorders!$AG:$AG,"&gt;="&amp;日期!$B$8,allorders!Q:Q,"&lt;&gt;"&amp;"",allorders!N:N,"Shipped")</f>
        <v>0</v>
      </c>
      <c r="E212" s="8">
        <f>SUMIFS(allorders!$O:$O,allorders!$L:$L,$A212,allorders!$AG:$AG,"&lt;="&amp;日期!$B$9,allorders!$AG:$AG,"&gt;="&amp;日期!$B$10,allorders!Q:Q,"&lt;&gt;"&amp;"",allorders!N:N,"Shipped")</f>
        <v>0</v>
      </c>
      <c r="F212" s="8">
        <f>SUMIFS(allorders!$O:$O,allorders!$L:$L,$A212,allorders!$AG:$AG,"&lt;="&amp;日期!$B$11,allorders!$AG:$AG,"&gt;="&amp;日期!$B$12,allorders!Q:Q,"&lt;&gt;"&amp;"",allorders!N:N,"Shipped")</f>
        <v>1</v>
      </c>
      <c r="G212" s="8">
        <f>SUMIFS(allorders!Q:Q,allorders!L:L,A212,allorders!AG:AG,"&lt;="&amp;日期!$B$5,allorders!AG:AG,"&gt;="&amp;日期!$B$12,allorders!N:N,"Shipped")/SUM(C212:F212)</f>
        <v>6.8</v>
      </c>
      <c r="H212" s="8">
        <f>SUMIFS(allorders!Q:Q,allorders!L:L,A212,allorders!AG:AG,"&gt;="&amp;日期!$B$12,allorders!AG:AG,"&lt;="&amp;日期!$B$5,allorders!N:N,"Shipped")</f>
        <v>6.8</v>
      </c>
      <c r="I212" s="8">
        <f t="shared" si="3"/>
        <v>1</v>
      </c>
    </row>
    <row r="213" spans="1:9">
      <c r="A213" s="7" t="s">
        <v>2139</v>
      </c>
      <c r="B213" s="8" t="str">
        <f>VLOOKUP(A213,'[1]子sku-父sku'!$A:$B,2,0)</f>
        <v>BS-WH17015</v>
      </c>
      <c r="C213" s="8">
        <f>SUMIFS(allorders!O:O,allorders!L:L,$A213,allorders!AG:AG,"&lt;="&amp;日期!$B$5,allorders!AG:AG,"&gt;="&amp;日期!$B$6,allorders!Q:Q,"&lt;&gt;"&amp;"",allorders!N:N,"Shipped")</f>
        <v>0</v>
      </c>
      <c r="D213" s="8">
        <f>SUMIFS(allorders!$O:$O,allorders!$L:$L,$A213,allorders!$AG:$AG,"&lt;="&amp;日期!$B$7,allorders!$AG:$AG,"&gt;="&amp;日期!$B$8,allorders!Q:Q,"&lt;&gt;"&amp;"",allorders!N:N,"Shipped")</f>
        <v>1</v>
      </c>
      <c r="E213" s="8">
        <f>SUMIFS(allorders!$O:$O,allorders!$L:$L,$A213,allorders!$AG:$AG,"&lt;="&amp;日期!$B$9,allorders!$AG:$AG,"&gt;="&amp;日期!$B$10,allorders!Q:Q,"&lt;&gt;"&amp;"",allorders!N:N,"Shipped")</f>
        <v>1</v>
      </c>
      <c r="F213" s="8">
        <f>SUMIFS(allorders!$O:$O,allorders!$L:$L,$A213,allorders!$AG:$AG,"&lt;="&amp;日期!$B$11,allorders!$AG:$AG,"&gt;="&amp;日期!$B$12,allorders!Q:Q,"&lt;&gt;"&amp;"",allorders!N:N,"Shipped")</f>
        <v>1</v>
      </c>
      <c r="G213" s="8">
        <f>SUMIFS(allorders!Q:Q,allorders!L:L,A213,allorders!AG:AG,"&lt;="&amp;日期!$B$5,allorders!AG:AG,"&gt;="&amp;日期!$B$12,allorders!N:N,"Shipped")/SUM(C213:F213)</f>
        <v>18.99</v>
      </c>
      <c r="H213" s="8">
        <f>SUMIFS(allorders!Q:Q,allorders!L:L,A213,allorders!AG:AG,"&gt;="&amp;日期!$B$12,allorders!AG:AG,"&lt;="&amp;日期!$B$5,allorders!N:N,"Shipped")</f>
        <v>56.97</v>
      </c>
      <c r="I213" s="8">
        <f t="shared" si="3"/>
        <v>3</v>
      </c>
    </row>
    <row r="214" spans="1:9">
      <c r="A214" s="7" t="s">
        <v>2167</v>
      </c>
      <c r="B214" s="8" t="str">
        <f>VLOOKUP(A214,'[1]子sku-父sku'!$A:$B,2,0)</f>
        <v>BS-WH16032</v>
      </c>
      <c r="C214" s="8">
        <f>SUMIFS(allorders!O:O,allorders!L:L,$A214,allorders!AG:AG,"&lt;="&amp;日期!$B$5,allorders!AG:AG,"&gt;="&amp;日期!$B$6,allorders!Q:Q,"&lt;&gt;"&amp;"",allorders!N:N,"Shipped")</f>
        <v>0</v>
      </c>
      <c r="D214" s="8">
        <f>SUMIFS(allorders!$O:$O,allorders!$L:$L,$A214,allorders!$AG:$AG,"&lt;="&amp;日期!$B$7,allorders!$AG:$AG,"&gt;="&amp;日期!$B$8,allorders!Q:Q,"&lt;&gt;"&amp;"",allorders!N:N,"Shipped")</f>
        <v>0</v>
      </c>
      <c r="E214" s="8">
        <f>SUMIFS(allorders!$O:$O,allorders!$L:$L,$A214,allorders!$AG:$AG,"&lt;="&amp;日期!$B$9,allorders!$AG:$AG,"&gt;="&amp;日期!$B$10,allorders!Q:Q,"&lt;&gt;"&amp;"",allorders!N:N,"Shipped")</f>
        <v>0</v>
      </c>
      <c r="F214" s="8">
        <f>SUMIFS(allorders!$O:$O,allorders!$L:$L,$A214,allorders!$AG:$AG,"&lt;="&amp;日期!$B$11,allorders!$AG:$AG,"&gt;="&amp;日期!$B$12,allorders!Q:Q,"&lt;&gt;"&amp;"",allorders!N:N,"Shipped")</f>
        <v>0</v>
      </c>
      <c r="G214" s="8" t="e">
        <f>SUMIFS(allorders!Q:Q,allorders!L:L,A214,allorders!AG:AG,"&lt;="&amp;日期!$B$5,allorders!AG:AG,"&gt;="&amp;日期!$B$12,allorders!N:N,"Shipped")/SUM(C214:F214)</f>
        <v>#DIV/0!</v>
      </c>
      <c r="H214" s="8">
        <f>SUMIFS(allorders!Q:Q,allorders!L:L,A214,allorders!AG:AG,"&gt;="&amp;日期!$B$12,allorders!AG:AG,"&lt;="&amp;日期!$B$5,allorders!N:N,"Shipped")</f>
        <v>0</v>
      </c>
      <c r="I214" s="8">
        <f t="shared" si="3"/>
        <v>0</v>
      </c>
    </row>
    <row r="215" spans="1:9">
      <c r="A215" s="7" t="s">
        <v>2182</v>
      </c>
      <c r="B215" s="8" t="str">
        <f>VLOOKUP(A215,'[1]子sku-父sku'!$A:$B,2,0)</f>
        <v>BS-WH16032</v>
      </c>
      <c r="C215" s="8">
        <f>SUMIFS(allorders!O:O,allorders!L:L,$A215,allorders!AG:AG,"&lt;="&amp;日期!$B$5,allorders!AG:AG,"&gt;="&amp;日期!$B$6,allorders!Q:Q,"&lt;&gt;"&amp;"",allorders!N:N,"Shipped")</f>
        <v>0</v>
      </c>
      <c r="D215" s="8">
        <f>SUMIFS(allorders!$O:$O,allorders!$L:$L,$A215,allorders!$AG:$AG,"&lt;="&amp;日期!$B$7,allorders!$AG:$AG,"&gt;="&amp;日期!$B$8,allorders!Q:Q,"&lt;&gt;"&amp;"",allorders!N:N,"Shipped")</f>
        <v>0</v>
      </c>
      <c r="E215" s="8">
        <f>SUMIFS(allorders!$O:$O,allorders!$L:$L,$A215,allorders!$AG:$AG,"&lt;="&amp;日期!$B$9,allorders!$AG:$AG,"&gt;="&amp;日期!$B$10,allorders!Q:Q,"&lt;&gt;"&amp;"",allorders!N:N,"Shipped")</f>
        <v>0</v>
      </c>
      <c r="F215" s="8">
        <f>SUMIFS(allorders!$O:$O,allorders!$L:$L,$A215,allorders!$AG:$AG,"&lt;="&amp;日期!$B$11,allorders!$AG:$AG,"&gt;="&amp;日期!$B$12,allorders!Q:Q,"&lt;&gt;"&amp;"",allorders!N:N,"Shipped")</f>
        <v>1</v>
      </c>
      <c r="G215" s="8">
        <f>SUMIFS(allorders!Q:Q,allorders!L:L,A215,allorders!AG:AG,"&lt;="&amp;日期!$B$5,allorders!AG:AG,"&gt;="&amp;日期!$B$12,allorders!N:N,"Shipped")/SUM(C215:F215)</f>
        <v>15.99</v>
      </c>
      <c r="H215" s="8">
        <f>SUMIFS(allorders!Q:Q,allorders!L:L,A215,allorders!AG:AG,"&gt;="&amp;日期!$B$12,allorders!AG:AG,"&lt;="&amp;日期!$B$5,allorders!N:N,"Shipped")</f>
        <v>15.99</v>
      </c>
      <c r="I215" s="8">
        <f t="shared" si="3"/>
        <v>1</v>
      </c>
    </row>
    <row r="216" spans="1:9">
      <c r="A216" s="7" t="s">
        <v>2185</v>
      </c>
      <c r="B216" s="8" t="str">
        <f>VLOOKUP(A216,'[1]子sku-父sku'!$A:$B,2,0)</f>
        <v>BS-WH16032</v>
      </c>
      <c r="C216" s="8">
        <f>SUMIFS(allorders!O:O,allorders!L:L,$A216,allorders!AG:AG,"&lt;="&amp;日期!$B$5,allorders!AG:AG,"&gt;="&amp;日期!$B$6,allorders!Q:Q,"&lt;&gt;"&amp;"",allorders!N:N,"Shipped")</f>
        <v>0</v>
      </c>
      <c r="D216" s="8">
        <f>SUMIFS(allorders!$O:$O,allorders!$L:$L,$A216,allorders!$AG:$AG,"&lt;="&amp;日期!$B$7,allorders!$AG:$AG,"&gt;="&amp;日期!$B$8,allorders!Q:Q,"&lt;&gt;"&amp;"",allorders!N:N,"Shipped")</f>
        <v>0</v>
      </c>
      <c r="E216" s="8">
        <f>SUMIFS(allorders!$O:$O,allorders!$L:$L,$A216,allorders!$AG:$AG,"&lt;="&amp;日期!$B$9,allorders!$AG:$AG,"&gt;="&amp;日期!$B$10,allorders!Q:Q,"&lt;&gt;"&amp;"",allorders!N:N,"Shipped")</f>
        <v>0</v>
      </c>
      <c r="F216" s="8">
        <f>SUMIFS(allorders!$O:$O,allorders!$L:$L,$A216,allorders!$AG:$AG,"&lt;="&amp;日期!$B$11,allorders!$AG:$AG,"&gt;="&amp;日期!$B$12,allorders!Q:Q,"&lt;&gt;"&amp;"",allorders!N:N,"Shipped")</f>
        <v>1</v>
      </c>
      <c r="G216" s="8">
        <f>SUMIFS(allorders!Q:Q,allorders!L:L,A216,allorders!AG:AG,"&lt;="&amp;日期!$B$5,allorders!AG:AG,"&gt;="&amp;日期!$B$12,allorders!N:N,"Shipped")/SUM(C216:F216)</f>
        <v>15.99</v>
      </c>
      <c r="H216" s="8">
        <f>SUMIFS(allorders!Q:Q,allorders!L:L,A216,allorders!AG:AG,"&gt;="&amp;日期!$B$12,allorders!AG:AG,"&lt;="&amp;日期!$B$5,allorders!N:N,"Shipped")</f>
        <v>15.99</v>
      </c>
      <c r="I216" s="8">
        <f t="shared" si="3"/>
        <v>1</v>
      </c>
    </row>
    <row r="217" spans="1:9">
      <c r="A217" s="7" t="s">
        <v>2189</v>
      </c>
      <c r="B217" s="8" t="str">
        <f>VLOOKUP(A217,'[1]子sku-父sku'!$A:$B,2,0)</f>
        <v>BS-WH17015</v>
      </c>
      <c r="C217" s="8">
        <f>SUMIFS(allorders!O:O,allorders!L:L,$A217,allorders!AG:AG,"&lt;="&amp;日期!$B$5,allorders!AG:AG,"&gt;="&amp;日期!$B$6,allorders!Q:Q,"&lt;&gt;"&amp;"",allorders!N:N,"Shipped")</f>
        <v>1</v>
      </c>
      <c r="D217" s="8">
        <f>SUMIFS(allorders!$O:$O,allorders!$L:$L,$A217,allorders!$AG:$AG,"&lt;="&amp;日期!$B$7,allorders!$AG:$AG,"&gt;="&amp;日期!$B$8,allorders!Q:Q,"&lt;&gt;"&amp;"",allorders!N:N,"Shipped")</f>
        <v>0</v>
      </c>
      <c r="E217" s="8">
        <f>SUMIFS(allorders!$O:$O,allorders!$L:$L,$A217,allorders!$AG:$AG,"&lt;="&amp;日期!$B$9,allorders!$AG:$AG,"&gt;="&amp;日期!$B$10,allorders!Q:Q,"&lt;&gt;"&amp;"",allorders!N:N,"Shipped")</f>
        <v>0</v>
      </c>
      <c r="F217" s="8">
        <f>SUMIFS(allorders!$O:$O,allorders!$L:$L,$A217,allorders!$AG:$AG,"&lt;="&amp;日期!$B$11,allorders!$AG:$AG,"&gt;="&amp;日期!$B$12,allorders!Q:Q,"&lt;&gt;"&amp;"",allorders!N:N,"Shipped")</f>
        <v>1</v>
      </c>
      <c r="G217" s="8">
        <f>SUMIFS(allorders!Q:Q,allorders!L:L,A217,allorders!AG:AG,"&lt;="&amp;日期!$B$5,allorders!AG:AG,"&gt;="&amp;日期!$B$12,allorders!N:N,"Shipped")/SUM(C217:F217)</f>
        <v>18.49</v>
      </c>
      <c r="H217" s="8">
        <f>SUMIFS(allorders!Q:Q,allorders!L:L,A217,allorders!AG:AG,"&gt;="&amp;日期!$B$12,allorders!AG:AG,"&lt;="&amp;日期!$B$5,allorders!N:N,"Shipped")</f>
        <v>36.98</v>
      </c>
      <c r="I217" s="8">
        <f t="shared" si="3"/>
        <v>2</v>
      </c>
    </row>
    <row r="218" spans="1:9">
      <c r="A218" s="7" t="s">
        <v>2208</v>
      </c>
      <c r="B218" s="8" t="str">
        <f>VLOOKUP(A218,'[1]子sku-父sku'!$A:$B,2,0)</f>
        <v>EUTK-J0102</v>
      </c>
      <c r="C218" s="8">
        <f>SUMIFS(allorders!O:O,allorders!L:L,$A218,allorders!AG:AG,"&lt;="&amp;日期!$B$5,allorders!AG:AG,"&gt;="&amp;日期!$B$6,allorders!Q:Q,"&lt;&gt;"&amp;"",allorders!N:N,"Shipped")</f>
        <v>0</v>
      </c>
      <c r="D218" s="8">
        <f>SUMIFS(allorders!$O:$O,allorders!$L:$L,$A218,allorders!$AG:$AG,"&lt;="&amp;日期!$B$7,allorders!$AG:$AG,"&gt;="&amp;日期!$B$8,allorders!Q:Q,"&lt;&gt;"&amp;"",allorders!N:N,"Shipped")</f>
        <v>0</v>
      </c>
      <c r="E218" s="8">
        <f>SUMIFS(allorders!$O:$O,allorders!$L:$L,$A218,allorders!$AG:$AG,"&lt;="&amp;日期!$B$9,allorders!$AG:$AG,"&gt;="&amp;日期!$B$10,allorders!Q:Q,"&lt;&gt;"&amp;"",allorders!N:N,"Shipped")</f>
        <v>0</v>
      </c>
      <c r="F218" s="8">
        <f>SUMIFS(allorders!$O:$O,allorders!$L:$L,$A218,allorders!$AG:$AG,"&lt;="&amp;日期!$B$11,allorders!$AG:$AG,"&gt;="&amp;日期!$B$12,allorders!Q:Q,"&lt;&gt;"&amp;"",allorders!N:N,"Shipped")</f>
        <v>1</v>
      </c>
      <c r="G218" s="8">
        <f>SUMIFS(allorders!Q:Q,allorders!L:L,A218,allorders!AG:AG,"&lt;="&amp;日期!$B$5,allorders!AG:AG,"&gt;="&amp;日期!$B$12,allorders!N:N,"Shipped")/SUM(C218:F218)</f>
        <v>12</v>
      </c>
      <c r="H218" s="8">
        <f>SUMIFS(allorders!Q:Q,allorders!L:L,A218,allorders!AG:AG,"&gt;="&amp;日期!$B$12,allorders!AG:AG,"&lt;="&amp;日期!$B$5,allorders!N:N,"Shipped")</f>
        <v>12</v>
      </c>
      <c r="I218" s="8">
        <f t="shared" si="3"/>
        <v>1</v>
      </c>
    </row>
    <row r="219" spans="1:9">
      <c r="A219" s="7" t="s">
        <v>2216</v>
      </c>
      <c r="B219" s="8" t="str">
        <f>VLOOKUP(A219,'[1]子sku-父sku'!$A:$B,2,0)</f>
        <v>BS-WH16032</v>
      </c>
      <c r="C219" s="8">
        <f>SUMIFS(allorders!O:O,allorders!L:L,$A219,allorders!AG:AG,"&lt;="&amp;日期!$B$5,allorders!AG:AG,"&gt;="&amp;日期!$B$6,allorders!Q:Q,"&lt;&gt;"&amp;"",allorders!N:N,"Shipped")</f>
        <v>0</v>
      </c>
      <c r="D219" s="8">
        <f>SUMIFS(allorders!$O:$O,allorders!$L:$L,$A219,allorders!$AG:$AG,"&lt;="&amp;日期!$B$7,allorders!$AG:$AG,"&gt;="&amp;日期!$B$8,allorders!Q:Q,"&lt;&gt;"&amp;"",allorders!N:N,"Shipped")</f>
        <v>0</v>
      </c>
      <c r="E219" s="8">
        <f>SUMIFS(allorders!$O:$O,allorders!$L:$L,$A219,allorders!$AG:$AG,"&lt;="&amp;日期!$B$9,allorders!$AG:$AG,"&gt;="&amp;日期!$B$10,allorders!Q:Q,"&lt;&gt;"&amp;"",allorders!N:N,"Shipped")</f>
        <v>0</v>
      </c>
      <c r="F219" s="8">
        <f>SUMIFS(allorders!$O:$O,allorders!$L:$L,$A219,allorders!$AG:$AG,"&lt;="&amp;日期!$B$11,allorders!$AG:$AG,"&gt;="&amp;日期!$B$12,allorders!Q:Q,"&lt;&gt;"&amp;"",allorders!N:N,"Shipped")</f>
        <v>1</v>
      </c>
      <c r="G219" s="8">
        <f>SUMIFS(allorders!Q:Q,allorders!L:L,A219,allorders!AG:AG,"&lt;="&amp;日期!$B$5,allorders!AG:AG,"&gt;="&amp;日期!$B$12,allorders!N:N,"Shipped")/SUM(C219:F219)</f>
        <v>15.99</v>
      </c>
      <c r="H219" s="8">
        <f>SUMIFS(allorders!Q:Q,allorders!L:L,A219,allorders!AG:AG,"&gt;="&amp;日期!$B$12,allorders!AG:AG,"&lt;="&amp;日期!$B$5,allorders!N:N,"Shipped")</f>
        <v>15.99</v>
      </c>
      <c r="I219" s="8">
        <f t="shared" si="3"/>
        <v>1</v>
      </c>
    </row>
    <row r="220" spans="1:9">
      <c r="A220" s="7" t="s">
        <v>2241</v>
      </c>
      <c r="B220" s="8" t="str">
        <f>VLOOKUP(A220,'[1]子sku-父sku'!$A:$B,2,0)</f>
        <v>YZ-BS-PW2049</v>
      </c>
      <c r="C220" s="8">
        <f>SUMIFS(allorders!O:O,allorders!L:L,$A220,allorders!AG:AG,"&lt;="&amp;日期!$B$5,allorders!AG:AG,"&gt;="&amp;日期!$B$6,allorders!Q:Q,"&lt;&gt;"&amp;"",allorders!N:N,"Shipped")</f>
        <v>1</v>
      </c>
      <c r="D220" s="8">
        <f>SUMIFS(allorders!$O:$O,allorders!$L:$L,$A220,allorders!$AG:$AG,"&lt;="&amp;日期!$B$7,allorders!$AG:$AG,"&gt;="&amp;日期!$B$8,allorders!Q:Q,"&lt;&gt;"&amp;"",allorders!N:N,"Shipped")</f>
        <v>0</v>
      </c>
      <c r="E220" s="8">
        <f>SUMIFS(allorders!$O:$O,allorders!$L:$L,$A220,allorders!$AG:$AG,"&lt;="&amp;日期!$B$9,allorders!$AG:$AG,"&gt;="&amp;日期!$B$10,allorders!Q:Q,"&lt;&gt;"&amp;"",allorders!N:N,"Shipped")</f>
        <v>4</v>
      </c>
      <c r="F220" s="8">
        <f>SUMIFS(allorders!$O:$O,allorders!$L:$L,$A220,allorders!$AG:$AG,"&lt;="&amp;日期!$B$11,allorders!$AG:$AG,"&gt;="&amp;日期!$B$12,allorders!Q:Q,"&lt;&gt;"&amp;"",allorders!N:N,"Shipped")</f>
        <v>3</v>
      </c>
      <c r="G220" s="8">
        <f>SUMIFS(allorders!Q:Q,allorders!L:L,A220,allorders!AG:AG,"&lt;="&amp;日期!$B$5,allorders!AG:AG,"&gt;="&amp;日期!$B$12,allorders!N:N,"Shipped")/SUM(C220:F220)</f>
        <v>11.9775</v>
      </c>
      <c r="H220" s="8">
        <f>SUMIFS(allorders!Q:Q,allorders!L:L,A220,allorders!AG:AG,"&gt;="&amp;日期!$B$12,allorders!AG:AG,"&lt;="&amp;日期!$B$5,allorders!N:N,"Shipped")</f>
        <v>95.82</v>
      </c>
      <c r="I220" s="8">
        <f t="shared" si="3"/>
        <v>8</v>
      </c>
    </row>
    <row r="221" spans="1:9">
      <c r="A221" s="7" t="s">
        <v>2255</v>
      </c>
      <c r="B221" s="8" t="str">
        <f>VLOOKUP(A221,'[1]子sku-父sku'!$A:$B,2,0)</f>
        <v>BS-MY-1503</v>
      </c>
      <c r="C221" s="8">
        <f>SUMIFS(allorders!O:O,allorders!L:L,$A221,allorders!AG:AG,"&lt;="&amp;日期!$B$5,allorders!AG:AG,"&gt;="&amp;日期!$B$6,allorders!Q:Q,"&lt;&gt;"&amp;"",allorders!N:N,"Shipped")</f>
        <v>1</v>
      </c>
      <c r="D221" s="8">
        <f>SUMIFS(allorders!$O:$O,allorders!$L:$L,$A221,allorders!$AG:$AG,"&lt;="&amp;日期!$B$7,allorders!$AG:$AG,"&gt;="&amp;日期!$B$8,allorders!Q:Q,"&lt;&gt;"&amp;"",allorders!N:N,"Shipped")</f>
        <v>1</v>
      </c>
      <c r="E221" s="8">
        <f>SUMIFS(allorders!$O:$O,allorders!$L:$L,$A221,allorders!$AG:$AG,"&lt;="&amp;日期!$B$9,allorders!$AG:$AG,"&gt;="&amp;日期!$B$10,allorders!Q:Q,"&lt;&gt;"&amp;"",allorders!N:N,"Shipped")</f>
        <v>1</v>
      </c>
      <c r="F221" s="8">
        <f>SUMIFS(allorders!$O:$O,allorders!$L:$L,$A221,allorders!$AG:$AG,"&lt;="&amp;日期!$B$11,allorders!$AG:$AG,"&gt;="&amp;日期!$B$12,allorders!Q:Q,"&lt;&gt;"&amp;"",allorders!N:N,"Shipped")</f>
        <v>4</v>
      </c>
      <c r="G221" s="8">
        <f>SUMIFS(allorders!Q:Q,allorders!L:L,A221,allorders!AG:AG,"&lt;="&amp;日期!$B$5,allorders!AG:AG,"&gt;="&amp;日期!$B$12,allorders!N:N,"Shipped")/SUM(C221:F221)</f>
        <v>14.8785714285714</v>
      </c>
      <c r="H221" s="8">
        <f>SUMIFS(allorders!Q:Q,allorders!L:L,A221,allorders!AG:AG,"&gt;="&amp;日期!$B$12,allorders!AG:AG,"&lt;="&amp;日期!$B$5,allorders!N:N,"Shipped")</f>
        <v>104.15</v>
      </c>
      <c r="I221" s="8">
        <f t="shared" si="3"/>
        <v>7</v>
      </c>
    </row>
    <row r="222" spans="1:9">
      <c r="A222" s="7" t="s">
        <v>2270</v>
      </c>
      <c r="B222" s="8" t="str">
        <f>VLOOKUP(A222,'[1]子sku-父sku'!$A:$B,2,0)</f>
        <v>YZ-BEYF181</v>
      </c>
      <c r="C222" s="8">
        <f>SUMIFS(allorders!O:O,allorders!L:L,$A222,allorders!AG:AG,"&lt;="&amp;日期!$B$5,allorders!AG:AG,"&gt;="&amp;日期!$B$6,allorders!Q:Q,"&lt;&gt;"&amp;"",allorders!N:N,"Shipped")</f>
        <v>0</v>
      </c>
      <c r="D222" s="8">
        <f>SUMIFS(allorders!$O:$O,allorders!$L:$L,$A222,allorders!$AG:$AG,"&lt;="&amp;日期!$B$7,allorders!$AG:$AG,"&gt;="&amp;日期!$B$8,allorders!Q:Q,"&lt;&gt;"&amp;"",allorders!N:N,"Shipped")</f>
        <v>0</v>
      </c>
      <c r="E222" s="8">
        <f>SUMIFS(allorders!$O:$O,allorders!$L:$L,$A222,allorders!$AG:$AG,"&lt;="&amp;日期!$B$9,allorders!$AG:$AG,"&gt;="&amp;日期!$B$10,allorders!Q:Q,"&lt;&gt;"&amp;"",allorders!N:N,"Shipped")</f>
        <v>1</v>
      </c>
      <c r="F222" s="8">
        <f>SUMIFS(allorders!$O:$O,allorders!$L:$L,$A222,allorders!$AG:$AG,"&lt;="&amp;日期!$B$11,allorders!$AG:$AG,"&gt;="&amp;日期!$B$12,allorders!Q:Q,"&lt;&gt;"&amp;"",allorders!N:N,"Shipped")</f>
        <v>2</v>
      </c>
      <c r="G222" s="8">
        <f>SUMIFS(allorders!Q:Q,allorders!L:L,A222,allorders!AG:AG,"&lt;="&amp;日期!$B$5,allorders!AG:AG,"&gt;="&amp;日期!$B$12,allorders!N:N,"Shipped")/SUM(C222:F222)</f>
        <v>20.3266666666667</v>
      </c>
      <c r="H222" s="8">
        <f>SUMIFS(allorders!Q:Q,allorders!L:L,A222,allorders!AG:AG,"&gt;="&amp;日期!$B$12,allorders!AG:AG,"&lt;="&amp;日期!$B$5,allorders!N:N,"Shipped")</f>
        <v>60.98</v>
      </c>
      <c r="I222" s="8">
        <f t="shared" si="3"/>
        <v>3</v>
      </c>
    </row>
    <row r="223" spans="1:9">
      <c r="A223" s="7" t="s">
        <v>2287</v>
      </c>
      <c r="B223" s="8" t="str">
        <f>VLOOKUP(A223,'[1]子sku-父sku'!$A:$B,2,0)</f>
        <v>BS-BN-1503</v>
      </c>
      <c r="C223" s="8">
        <f>SUMIFS(allorders!O:O,allorders!L:L,$A223,allorders!AG:AG,"&lt;="&amp;日期!$B$5,allorders!AG:AG,"&gt;="&amp;日期!$B$6,allorders!Q:Q,"&lt;&gt;"&amp;"",allorders!N:N,"Shipped")</f>
        <v>0</v>
      </c>
      <c r="D223" s="8">
        <f>SUMIFS(allorders!$O:$O,allorders!$L:$L,$A223,allorders!$AG:$AG,"&lt;="&amp;日期!$B$7,allorders!$AG:$AG,"&gt;="&amp;日期!$B$8,allorders!Q:Q,"&lt;&gt;"&amp;"",allorders!N:N,"Shipped")</f>
        <v>0</v>
      </c>
      <c r="E223" s="8">
        <f>SUMIFS(allorders!$O:$O,allorders!$L:$L,$A223,allorders!$AG:$AG,"&lt;="&amp;日期!$B$9,allorders!$AG:$AG,"&gt;="&amp;日期!$B$10,allorders!Q:Q,"&lt;&gt;"&amp;"",allorders!N:N,"Shipped")</f>
        <v>0</v>
      </c>
      <c r="F223" s="8">
        <f>SUMIFS(allorders!$O:$O,allorders!$L:$L,$A223,allorders!$AG:$AG,"&lt;="&amp;日期!$B$11,allorders!$AG:$AG,"&gt;="&amp;日期!$B$12,allorders!Q:Q,"&lt;&gt;"&amp;"",allorders!N:N,"Shipped")</f>
        <v>1</v>
      </c>
      <c r="G223" s="8">
        <f>SUMIFS(allorders!Q:Q,allorders!L:L,A223,allorders!AG:AG,"&lt;="&amp;日期!$B$5,allorders!AG:AG,"&gt;="&amp;日期!$B$12,allorders!N:N,"Shipped")/SUM(C223:F223)</f>
        <v>19.99</v>
      </c>
      <c r="H223" s="8">
        <f>SUMIFS(allorders!Q:Q,allorders!L:L,A223,allorders!AG:AG,"&gt;="&amp;日期!$B$12,allorders!AG:AG,"&lt;="&amp;日期!$B$5,allorders!N:N,"Shipped")</f>
        <v>19.99</v>
      </c>
      <c r="I223" s="8">
        <f t="shared" si="3"/>
        <v>1</v>
      </c>
    </row>
    <row r="224" spans="1:9">
      <c r="A224" s="7" t="s">
        <v>2296</v>
      </c>
      <c r="B224" s="8" t="str">
        <f>VLOOKUP(A224,'[1]子sku-父sku'!$A:$B,2,0)</f>
        <v>CS-SB030</v>
      </c>
      <c r="C224" s="8">
        <f>SUMIFS(allorders!O:O,allorders!L:L,$A224,allorders!AG:AG,"&lt;="&amp;日期!$B$5,allorders!AG:AG,"&gt;="&amp;日期!$B$6,allorders!Q:Q,"&lt;&gt;"&amp;"",allorders!N:N,"Shipped")</f>
        <v>0</v>
      </c>
      <c r="D224" s="8">
        <f>SUMIFS(allorders!$O:$O,allorders!$L:$L,$A224,allorders!$AG:$AG,"&lt;="&amp;日期!$B$7,allorders!$AG:$AG,"&gt;="&amp;日期!$B$8,allorders!Q:Q,"&lt;&gt;"&amp;"",allorders!N:N,"Shipped")</f>
        <v>0</v>
      </c>
      <c r="E224" s="8">
        <f>SUMIFS(allorders!$O:$O,allorders!$L:$L,$A224,allorders!$AG:$AG,"&lt;="&amp;日期!$B$9,allorders!$AG:$AG,"&gt;="&amp;日期!$B$10,allorders!Q:Q,"&lt;&gt;"&amp;"",allorders!N:N,"Shipped")</f>
        <v>0</v>
      </c>
      <c r="F224" s="8">
        <f>SUMIFS(allorders!$O:$O,allorders!$L:$L,$A224,allorders!$AG:$AG,"&lt;="&amp;日期!$B$11,allorders!$AG:$AG,"&gt;="&amp;日期!$B$12,allorders!Q:Q,"&lt;&gt;"&amp;"",allorders!N:N,"Shipped")</f>
        <v>1</v>
      </c>
      <c r="G224" s="8">
        <f>SUMIFS(allorders!Q:Q,allorders!L:L,A224,allorders!AG:AG,"&lt;="&amp;日期!$B$5,allorders!AG:AG,"&gt;="&amp;日期!$B$12,allorders!N:N,"Shipped")/SUM(C224:F224)</f>
        <v>18.99</v>
      </c>
      <c r="H224" s="8">
        <f>SUMIFS(allorders!Q:Q,allorders!L:L,A224,allorders!AG:AG,"&gt;="&amp;日期!$B$12,allorders!AG:AG,"&lt;="&amp;日期!$B$5,allorders!N:N,"Shipped")</f>
        <v>18.99</v>
      </c>
      <c r="I224" s="8">
        <f t="shared" si="3"/>
        <v>1</v>
      </c>
    </row>
    <row r="225" spans="1:9">
      <c r="A225" s="7" t="s">
        <v>2305</v>
      </c>
      <c r="B225" s="8" t="str">
        <f>VLOOKUP(A225,'[1]子sku-父sku'!$A:$B,2,0)</f>
        <v>YZ-BEYF181</v>
      </c>
      <c r="C225" s="8">
        <f>SUMIFS(allorders!O:O,allorders!L:L,$A225,allorders!AG:AG,"&lt;="&amp;日期!$B$5,allorders!AG:AG,"&gt;="&amp;日期!$B$6,allorders!Q:Q,"&lt;&gt;"&amp;"",allorders!N:N,"Shipped")</f>
        <v>0</v>
      </c>
      <c r="D225" s="8">
        <f>SUMIFS(allorders!$O:$O,allorders!$L:$L,$A225,allorders!$AG:$AG,"&lt;="&amp;日期!$B$7,allorders!$AG:$AG,"&gt;="&amp;日期!$B$8,allorders!Q:Q,"&lt;&gt;"&amp;"",allorders!N:N,"Shipped")</f>
        <v>0</v>
      </c>
      <c r="E225" s="8">
        <f>SUMIFS(allorders!$O:$O,allorders!$L:$L,$A225,allorders!$AG:$AG,"&lt;="&amp;日期!$B$9,allorders!$AG:$AG,"&gt;="&amp;日期!$B$10,allorders!Q:Q,"&lt;&gt;"&amp;"",allorders!N:N,"Shipped")</f>
        <v>0</v>
      </c>
      <c r="F225" s="8">
        <f>SUMIFS(allorders!$O:$O,allorders!$L:$L,$A225,allorders!$AG:$AG,"&lt;="&amp;日期!$B$11,allorders!$AG:$AG,"&gt;="&amp;日期!$B$12,allorders!Q:Q,"&lt;&gt;"&amp;"",allorders!N:N,"Shipped")</f>
        <v>2</v>
      </c>
      <c r="G225" s="8">
        <f>SUMIFS(allorders!Q:Q,allorders!L:L,A225,allorders!AG:AG,"&lt;="&amp;日期!$B$5,allorders!AG:AG,"&gt;="&amp;日期!$B$12,allorders!N:N,"Shipped")/SUM(C225:F225)</f>
        <v>20.99</v>
      </c>
      <c r="H225" s="8">
        <f>SUMIFS(allorders!Q:Q,allorders!L:L,A225,allorders!AG:AG,"&gt;="&amp;日期!$B$12,allorders!AG:AG,"&lt;="&amp;日期!$B$5,allorders!N:N,"Shipped")</f>
        <v>41.98</v>
      </c>
      <c r="I225" s="8">
        <f t="shared" si="3"/>
        <v>2</v>
      </c>
    </row>
    <row r="226" spans="1:9">
      <c r="A226" s="7" t="s">
        <v>2313</v>
      </c>
      <c r="B226" s="8" t="str">
        <f>VLOOKUP(A226,'[1]子sku-父sku'!$A:$B,2,0)</f>
        <v>CS-LY181</v>
      </c>
      <c r="C226" s="8">
        <f>SUMIFS(allorders!O:O,allorders!L:L,$A226,allorders!AG:AG,"&lt;="&amp;日期!$B$5,allorders!AG:AG,"&gt;="&amp;日期!$B$6,allorders!Q:Q,"&lt;&gt;"&amp;"",allorders!N:N,"Shipped")</f>
        <v>0</v>
      </c>
      <c r="D226" s="8">
        <f>SUMIFS(allorders!$O:$O,allorders!$L:$L,$A226,allorders!$AG:$AG,"&lt;="&amp;日期!$B$7,allorders!$AG:$AG,"&gt;="&amp;日期!$B$8,allorders!Q:Q,"&lt;&gt;"&amp;"",allorders!N:N,"Shipped")</f>
        <v>0</v>
      </c>
      <c r="E226" s="8">
        <f>SUMIFS(allorders!$O:$O,allorders!$L:$L,$A226,allorders!$AG:$AG,"&lt;="&amp;日期!$B$9,allorders!$AG:$AG,"&gt;="&amp;日期!$B$10,allorders!Q:Q,"&lt;&gt;"&amp;"",allorders!N:N,"Shipped")</f>
        <v>1</v>
      </c>
      <c r="F226" s="8">
        <f>SUMIFS(allorders!$O:$O,allorders!$L:$L,$A226,allorders!$AG:$AG,"&lt;="&amp;日期!$B$11,allorders!$AG:$AG,"&gt;="&amp;日期!$B$12,allorders!Q:Q,"&lt;&gt;"&amp;"",allorders!N:N,"Shipped")</f>
        <v>1</v>
      </c>
      <c r="G226" s="8">
        <f>SUMIFS(allorders!Q:Q,allorders!L:L,A226,allorders!AG:AG,"&lt;="&amp;日期!$B$5,allorders!AG:AG,"&gt;="&amp;日期!$B$12,allorders!N:N,"Shipped")/SUM(C226:F226)</f>
        <v>18.49</v>
      </c>
      <c r="H226" s="8">
        <f>SUMIFS(allorders!Q:Q,allorders!L:L,A226,allorders!AG:AG,"&gt;="&amp;日期!$B$12,allorders!AG:AG,"&lt;="&amp;日期!$B$5,allorders!N:N,"Shipped")</f>
        <v>36.98</v>
      </c>
      <c r="I226" s="8">
        <f t="shared" si="3"/>
        <v>2</v>
      </c>
    </row>
    <row r="227" spans="1:9">
      <c r="A227" s="7" t="s">
        <v>2328</v>
      </c>
      <c r="B227" s="8" t="str">
        <f>VLOOKUP(A227,'[1]子sku-父sku'!$A:$B,2,0)</f>
        <v>YZ-BETW32</v>
      </c>
      <c r="C227" s="8">
        <f>SUMIFS(allorders!O:O,allorders!L:L,$A227,allorders!AG:AG,"&lt;="&amp;日期!$B$5,allorders!AG:AG,"&gt;="&amp;日期!$B$6,allorders!Q:Q,"&lt;&gt;"&amp;"",allorders!N:N,"Shipped")</f>
        <v>1</v>
      </c>
      <c r="D227" s="8">
        <f>SUMIFS(allorders!$O:$O,allorders!$L:$L,$A227,allorders!$AG:$AG,"&lt;="&amp;日期!$B$7,allorders!$AG:$AG,"&gt;="&amp;日期!$B$8,allorders!Q:Q,"&lt;&gt;"&amp;"",allorders!N:N,"Shipped")</f>
        <v>0</v>
      </c>
      <c r="E227" s="8">
        <f>SUMIFS(allorders!$O:$O,allorders!$L:$L,$A227,allorders!$AG:$AG,"&lt;="&amp;日期!$B$9,allorders!$AG:$AG,"&gt;="&amp;日期!$B$10,allorders!Q:Q,"&lt;&gt;"&amp;"",allorders!N:N,"Shipped")</f>
        <v>0</v>
      </c>
      <c r="F227" s="8">
        <f>SUMIFS(allorders!$O:$O,allorders!$L:$L,$A227,allorders!$AG:$AG,"&lt;="&amp;日期!$B$11,allorders!$AG:$AG,"&gt;="&amp;日期!$B$12,allorders!Q:Q,"&lt;&gt;"&amp;"",allorders!N:N,"Shipped")</f>
        <v>5</v>
      </c>
      <c r="G227" s="8">
        <f>SUMIFS(allorders!Q:Q,allorders!L:L,A227,allorders!AG:AG,"&lt;="&amp;日期!$B$5,allorders!AG:AG,"&gt;="&amp;日期!$B$12,allorders!N:N,"Shipped")/SUM(C227:F227)</f>
        <v>18.65</v>
      </c>
      <c r="H227" s="8">
        <f>SUMIFS(allorders!Q:Q,allorders!L:L,A227,allorders!AG:AG,"&gt;="&amp;日期!$B$12,allorders!AG:AG,"&lt;="&amp;日期!$B$5,allorders!N:N,"Shipped")</f>
        <v>111.9</v>
      </c>
      <c r="I227" s="8">
        <f t="shared" si="3"/>
        <v>6</v>
      </c>
    </row>
    <row r="228" spans="1:9">
      <c r="A228" s="7" t="s">
        <v>2337</v>
      </c>
      <c r="B228" s="8" t="str">
        <f>VLOOKUP(A228,'[1]子sku-父sku'!$A:$B,2,0)</f>
        <v>YZ-BS-HE9007</v>
      </c>
      <c r="C228" s="8">
        <f>SUMIFS(allorders!O:O,allorders!L:L,$A228,allorders!AG:AG,"&lt;="&amp;日期!$B$5,allorders!AG:AG,"&gt;="&amp;日期!$B$6,allorders!Q:Q,"&lt;&gt;"&amp;"",allorders!N:N,"Shipped")</f>
        <v>0</v>
      </c>
      <c r="D228" s="8">
        <f>SUMIFS(allorders!$O:$O,allorders!$L:$L,$A228,allorders!$AG:$AG,"&lt;="&amp;日期!$B$7,allorders!$AG:$AG,"&gt;="&amp;日期!$B$8,allorders!Q:Q,"&lt;&gt;"&amp;"",allorders!N:N,"Shipped")</f>
        <v>0</v>
      </c>
      <c r="E228" s="8">
        <f>SUMIFS(allorders!$O:$O,allorders!$L:$L,$A228,allorders!$AG:$AG,"&lt;="&amp;日期!$B$9,allorders!$AG:$AG,"&gt;="&amp;日期!$B$10,allorders!Q:Q,"&lt;&gt;"&amp;"",allorders!N:N,"Shipped")</f>
        <v>0</v>
      </c>
      <c r="F228" s="8">
        <f>SUMIFS(allorders!$O:$O,allorders!$L:$L,$A228,allorders!$AG:$AG,"&lt;="&amp;日期!$B$11,allorders!$AG:$AG,"&gt;="&amp;日期!$B$12,allorders!Q:Q,"&lt;&gt;"&amp;"",allorders!N:N,"Shipped")</f>
        <v>1</v>
      </c>
      <c r="G228" s="8">
        <f>SUMIFS(allorders!Q:Q,allorders!L:L,A228,allorders!AG:AG,"&lt;="&amp;日期!$B$5,allorders!AG:AG,"&gt;="&amp;日期!$B$12,allorders!N:N,"Shipped")/SUM(C228:F228)</f>
        <v>15.99</v>
      </c>
      <c r="H228" s="8">
        <f>SUMIFS(allorders!Q:Q,allorders!L:L,A228,allorders!AG:AG,"&gt;="&amp;日期!$B$12,allorders!AG:AG,"&lt;="&amp;日期!$B$5,allorders!N:N,"Shipped")</f>
        <v>15.99</v>
      </c>
      <c r="I228" s="8">
        <f t="shared" si="3"/>
        <v>1</v>
      </c>
    </row>
    <row r="229" spans="1:9">
      <c r="A229" s="7" t="s">
        <v>2356</v>
      </c>
      <c r="B229" s="8" t="str">
        <f>VLOOKUP(A229,'[1]子sku-父sku'!$A:$B,2,0)</f>
        <v>CS-LY181</v>
      </c>
      <c r="C229" s="8">
        <f>SUMIFS(allorders!O:O,allorders!L:L,$A229,allorders!AG:AG,"&lt;="&amp;日期!$B$5,allorders!AG:AG,"&gt;="&amp;日期!$B$6,allorders!Q:Q,"&lt;&gt;"&amp;"",allorders!N:N,"Shipped")</f>
        <v>0</v>
      </c>
      <c r="D229" s="8">
        <f>SUMIFS(allorders!$O:$O,allorders!$L:$L,$A229,allorders!$AG:$AG,"&lt;="&amp;日期!$B$7,allorders!$AG:$AG,"&gt;="&amp;日期!$B$8,allorders!Q:Q,"&lt;&gt;"&amp;"",allorders!N:N,"Shipped")</f>
        <v>0</v>
      </c>
      <c r="E229" s="8">
        <f>SUMIFS(allorders!$O:$O,allorders!$L:$L,$A229,allorders!$AG:$AG,"&lt;="&amp;日期!$B$9,allorders!$AG:$AG,"&gt;="&amp;日期!$B$10,allorders!Q:Q,"&lt;&gt;"&amp;"",allorders!N:N,"Shipped")</f>
        <v>2</v>
      </c>
      <c r="F229" s="8">
        <f>SUMIFS(allorders!$O:$O,allorders!$L:$L,$A229,allorders!$AG:$AG,"&lt;="&amp;日期!$B$11,allorders!$AG:$AG,"&gt;="&amp;日期!$B$12,allorders!Q:Q,"&lt;&gt;"&amp;"",allorders!N:N,"Shipped")</f>
        <v>2</v>
      </c>
      <c r="G229" s="8">
        <f>SUMIFS(allorders!Q:Q,allorders!L:L,A229,allorders!AG:AG,"&lt;="&amp;日期!$B$5,allorders!AG:AG,"&gt;="&amp;日期!$B$12,allorders!N:N,"Shipped")/SUM(C229:F229)</f>
        <v>18.49</v>
      </c>
      <c r="H229" s="8">
        <f>SUMIFS(allorders!Q:Q,allorders!L:L,A229,allorders!AG:AG,"&gt;="&amp;日期!$B$12,allorders!AG:AG,"&lt;="&amp;日期!$B$5,allorders!N:N,"Shipped")</f>
        <v>73.96</v>
      </c>
      <c r="I229" s="8">
        <f t="shared" si="3"/>
        <v>4</v>
      </c>
    </row>
    <row r="230" spans="1:9">
      <c r="A230" s="7" t="s">
        <v>2373</v>
      </c>
      <c r="B230" s="8" t="str">
        <f>VLOOKUP(A230,'[1]子sku-父sku'!$A:$B,2,0)</f>
        <v>YZ-BEYF181</v>
      </c>
      <c r="C230" s="8">
        <f>SUMIFS(allorders!O:O,allorders!L:L,$A230,allorders!AG:AG,"&lt;="&amp;日期!$B$5,allorders!AG:AG,"&gt;="&amp;日期!$B$6,allorders!Q:Q,"&lt;&gt;"&amp;"",allorders!N:N,"Shipped")</f>
        <v>0</v>
      </c>
      <c r="D230" s="8">
        <f>SUMIFS(allorders!$O:$O,allorders!$L:$L,$A230,allorders!$AG:$AG,"&lt;="&amp;日期!$B$7,allorders!$AG:$AG,"&gt;="&amp;日期!$B$8,allorders!Q:Q,"&lt;&gt;"&amp;"",allorders!N:N,"Shipped")</f>
        <v>0</v>
      </c>
      <c r="E230" s="8">
        <f>SUMIFS(allorders!$O:$O,allorders!$L:$L,$A230,allorders!$AG:$AG,"&lt;="&amp;日期!$B$9,allorders!$AG:$AG,"&gt;="&amp;日期!$B$10,allorders!Q:Q,"&lt;&gt;"&amp;"",allorders!N:N,"Shipped")</f>
        <v>0</v>
      </c>
      <c r="F230" s="8">
        <f>SUMIFS(allorders!$O:$O,allorders!$L:$L,$A230,allorders!$AG:$AG,"&lt;="&amp;日期!$B$11,allorders!$AG:$AG,"&gt;="&amp;日期!$B$12,allorders!Q:Q,"&lt;&gt;"&amp;"",allorders!N:N,"Shipped")</f>
        <v>1</v>
      </c>
      <c r="G230" s="8">
        <f>SUMIFS(allorders!Q:Q,allorders!L:L,A230,allorders!AG:AG,"&lt;="&amp;日期!$B$5,allorders!AG:AG,"&gt;="&amp;日期!$B$12,allorders!N:N,"Shipped")/SUM(C230:F230)</f>
        <v>20.99</v>
      </c>
      <c r="H230" s="8">
        <f>SUMIFS(allorders!Q:Q,allorders!L:L,A230,allorders!AG:AG,"&gt;="&amp;日期!$B$12,allorders!AG:AG,"&lt;="&amp;日期!$B$5,allorders!N:N,"Shipped")</f>
        <v>20.99</v>
      </c>
      <c r="I230" s="8">
        <f t="shared" si="3"/>
        <v>1</v>
      </c>
    </row>
    <row r="231" spans="1:9">
      <c r="A231" s="7" t="s">
        <v>2382</v>
      </c>
      <c r="B231" s="8" t="str">
        <f>VLOOKUP(A231,'[1]子sku-父sku'!$A:$B,2,0)</f>
        <v>YZ-BEC19P</v>
      </c>
      <c r="C231" s="8">
        <f>SUMIFS(allorders!O:O,allorders!L:L,$A231,allorders!AG:AG,"&lt;="&amp;日期!$B$5,allorders!AG:AG,"&gt;="&amp;日期!$B$6,allorders!Q:Q,"&lt;&gt;"&amp;"",allorders!N:N,"Shipped")</f>
        <v>0</v>
      </c>
      <c r="D231" s="8">
        <f>SUMIFS(allorders!$O:$O,allorders!$L:$L,$A231,allorders!$AG:$AG,"&lt;="&amp;日期!$B$7,allorders!$AG:$AG,"&gt;="&amp;日期!$B$8,allorders!Q:Q,"&lt;&gt;"&amp;"",allorders!N:N,"Shipped")</f>
        <v>1</v>
      </c>
      <c r="E231" s="8">
        <f>SUMIFS(allorders!$O:$O,allorders!$L:$L,$A231,allorders!$AG:$AG,"&lt;="&amp;日期!$B$9,allorders!$AG:$AG,"&gt;="&amp;日期!$B$10,allorders!Q:Q,"&lt;&gt;"&amp;"",allorders!N:N,"Shipped")</f>
        <v>2</v>
      </c>
      <c r="F231" s="8">
        <f>SUMIFS(allorders!$O:$O,allorders!$L:$L,$A231,allorders!$AG:$AG,"&lt;="&amp;日期!$B$11,allorders!$AG:$AG,"&gt;="&amp;日期!$B$12,allorders!Q:Q,"&lt;&gt;"&amp;"",allorders!N:N,"Shipped")</f>
        <v>2</v>
      </c>
      <c r="G231" s="8">
        <f>SUMIFS(allorders!Q:Q,allorders!L:L,A231,allorders!AG:AG,"&lt;="&amp;日期!$B$5,allorders!AG:AG,"&gt;="&amp;日期!$B$12,allorders!N:N,"Shipped")/SUM(C231:F231)</f>
        <v>19.79</v>
      </c>
      <c r="H231" s="8">
        <f>SUMIFS(allorders!Q:Q,allorders!L:L,A231,allorders!AG:AG,"&gt;="&amp;日期!$B$12,allorders!AG:AG,"&lt;="&amp;日期!$B$5,allorders!N:N,"Shipped")</f>
        <v>98.95</v>
      </c>
      <c r="I231" s="8">
        <f t="shared" si="3"/>
        <v>5</v>
      </c>
    </row>
    <row r="232" spans="1:9">
      <c r="A232" s="7" t="s">
        <v>2397</v>
      </c>
      <c r="B232" s="8" t="str">
        <f>VLOOKUP(A232,'[1]子sku-父sku'!$A:$B,2,0)</f>
        <v>BS-WH81677</v>
      </c>
      <c r="C232" s="8">
        <f>SUMIFS(allorders!O:O,allorders!L:L,$A232,allorders!AG:AG,"&lt;="&amp;日期!$B$5,allorders!AG:AG,"&gt;="&amp;日期!$B$6,allorders!Q:Q,"&lt;&gt;"&amp;"",allorders!N:N,"Shipped")</f>
        <v>1</v>
      </c>
      <c r="D232" s="8">
        <f>SUMIFS(allorders!$O:$O,allorders!$L:$L,$A232,allorders!$AG:$AG,"&lt;="&amp;日期!$B$7,allorders!$AG:$AG,"&gt;="&amp;日期!$B$8,allorders!Q:Q,"&lt;&gt;"&amp;"",allorders!N:N,"Shipped")</f>
        <v>0</v>
      </c>
      <c r="E232" s="8">
        <f>SUMIFS(allorders!$O:$O,allorders!$L:$L,$A232,allorders!$AG:$AG,"&lt;="&amp;日期!$B$9,allorders!$AG:$AG,"&gt;="&amp;日期!$B$10,allorders!Q:Q,"&lt;&gt;"&amp;"",allorders!N:N,"Shipped")</f>
        <v>0</v>
      </c>
      <c r="F232" s="8">
        <f>SUMIFS(allorders!$O:$O,allorders!$L:$L,$A232,allorders!$AG:$AG,"&lt;="&amp;日期!$B$11,allorders!$AG:$AG,"&gt;="&amp;日期!$B$12,allorders!Q:Q,"&lt;&gt;"&amp;"",allorders!N:N,"Shipped")</f>
        <v>1</v>
      </c>
      <c r="G232" s="8">
        <f>SUMIFS(allorders!Q:Q,allorders!L:L,A232,allorders!AG:AG,"&lt;="&amp;日期!$B$5,allorders!AG:AG,"&gt;="&amp;日期!$B$12,allorders!N:N,"Shipped")/SUM(C232:F232)</f>
        <v>18.99</v>
      </c>
      <c r="H232" s="8">
        <f>SUMIFS(allorders!Q:Q,allorders!L:L,A232,allorders!AG:AG,"&gt;="&amp;日期!$B$12,allorders!AG:AG,"&lt;="&amp;日期!$B$5,allorders!N:N,"Shipped")</f>
        <v>37.98</v>
      </c>
      <c r="I232" s="8">
        <f t="shared" si="3"/>
        <v>2</v>
      </c>
    </row>
    <row r="233" spans="1:9">
      <c r="A233" s="7" t="s">
        <v>2410</v>
      </c>
      <c r="B233" s="8" t="str">
        <f>VLOOKUP(A233,'[1]子sku-父sku'!$A:$B,2,0)</f>
        <v>CS-LY085</v>
      </c>
      <c r="C233" s="8">
        <f>SUMIFS(allorders!O:O,allorders!L:L,$A233,allorders!AG:AG,"&lt;="&amp;日期!$B$5,allorders!AG:AG,"&gt;="&amp;日期!$B$6,allorders!Q:Q,"&lt;&gt;"&amp;"",allorders!N:N,"Shipped")</f>
        <v>0</v>
      </c>
      <c r="D233" s="8">
        <f>SUMIFS(allorders!$O:$O,allorders!$L:$L,$A233,allorders!$AG:$AG,"&lt;="&amp;日期!$B$7,allorders!$AG:$AG,"&gt;="&amp;日期!$B$8,allorders!Q:Q,"&lt;&gt;"&amp;"",allorders!N:N,"Shipped")</f>
        <v>0</v>
      </c>
      <c r="E233" s="8">
        <f>SUMIFS(allorders!$O:$O,allorders!$L:$L,$A233,allorders!$AG:$AG,"&lt;="&amp;日期!$B$9,allorders!$AG:$AG,"&gt;="&amp;日期!$B$10,allorders!Q:Q,"&lt;&gt;"&amp;"",allorders!N:N,"Shipped")</f>
        <v>0</v>
      </c>
      <c r="F233" s="8">
        <f>SUMIFS(allorders!$O:$O,allorders!$L:$L,$A233,allorders!$AG:$AG,"&lt;="&amp;日期!$B$11,allorders!$AG:$AG,"&gt;="&amp;日期!$B$12,allorders!Q:Q,"&lt;&gt;"&amp;"",allorders!N:N,"Shipped")</f>
        <v>1</v>
      </c>
      <c r="G233" s="8">
        <f>SUMIFS(allorders!Q:Q,allorders!L:L,A233,allorders!AG:AG,"&lt;="&amp;日期!$B$5,allorders!AG:AG,"&gt;="&amp;日期!$B$12,allorders!N:N,"Shipped")/SUM(C233:F233)</f>
        <v>17.5</v>
      </c>
      <c r="H233" s="8">
        <f>SUMIFS(allorders!Q:Q,allorders!L:L,A233,allorders!AG:AG,"&gt;="&amp;日期!$B$12,allorders!AG:AG,"&lt;="&amp;日期!$B$5,allorders!N:N,"Shipped")</f>
        <v>17.5</v>
      </c>
      <c r="I233" s="8">
        <f t="shared" si="3"/>
        <v>1</v>
      </c>
    </row>
    <row r="234" spans="1:9">
      <c r="A234" s="7" t="s">
        <v>2417</v>
      </c>
      <c r="B234" s="8" t="str">
        <f>VLOOKUP(A234,'[1]子sku-父sku'!$A:$B,2,0)</f>
        <v>CS-BESB032</v>
      </c>
      <c r="C234" s="8">
        <f>SUMIFS(allorders!O:O,allorders!L:L,$A234,allorders!AG:AG,"&lt;="&amp;日期!$B$5,allorders!AG:AG,"&gt;="&amp;日期!$B$6,allorders!Q:Q,"&lt;&gt;"&amp;"",allorders!N:N,"Shipped")</f>
        <v>0</v>
      </c>
      <c r="D234" s="8">
        <f>SUMIFS(allorders!$O:$O,allorders!$L:$L,$A234,allorders!$AG:$AG,"&lt;="&amp;日期!$B$7,allorders!$AG:$AG,"&gt;="&amp;日期!$B$8,allorders!Q:Q,"&lt;&gt;"&amp;"",allorders!N:N,"Shipped")</f>
        <v>0</v>
      </c>
      <c r="E234" s="8">
        <f>SUMIFS(allorders!$O:$O,allorders!$L:$L,$A234,allorders!$AG:$AG,"&lt;="&amp;日期!$B$9,allorders!$AG:$AG,"&gt;="&amp;日期!$B$10,allorders!Q:Q,"&lt;&gt;"&amp;"",allorders!N:N,"Shipped")</f>
        <v>0</v>
      </c>
      <c r="F234" s="8">
        <f>SUMIFS(allorders!$O:$O,allorders!$L:$L,$A234,allorders!$AG:$AG,"&lt;="&amp;日期!$B$11,allorders!$AG:$AG,"&gt;="&amp;日期!$B$12,allorders!Q:Q,"&lt;&gt;"&amp;"",allorders!N:N,"Shipped")</f>
        <v>1</v>
      </c>
      <c r="G234" s="8">
        <f>SUMIFS(allorders!Q:Q,allorders!L:L,A234,allorders!AG:AG,"&lt;="&amp;日期!$B$5,allorders!AG:AG,"&gt;="&amp;日期!$B$12,allorders!N:N,"Shipped")/SUM(C234:F234)</f>
        <v>24.85</v>
      </c>
      <c r="H234" s="8">
        <f>SUMIFS(allorders!Q:Q,allorders!L:L,A234,allorders!AG:AG,"&gt;="&amp;日期!$B$12,allorders!AG:AG,"&lt;="&amp;日期!$B$5,allorders!N:N,"Shipped")</f>
        <v>24.85</v>
      </c>
      <c r="I234" s="8">
        <f t="shared" si="3"/>
        <v>1</v>
      </c>
    </row>
    <row r="235" spans="1:9">
      <c r="A235" s="7" t="s">
        <v>2426</v>
      </c>
      <c r="B235" s="8" t="str">
        <f>VLOOKUP(A235,'[1]子sku-父sku'!$A:$B,2,0)</f>
        <v>CS-LY171</v>
      </c>
      <c r="C235" s="8">
        <f>SUMIFS(allorders!O:O,allorders!L:L,$A235,allorders!AG:AG,"&lt;="&amp;日期!$B$5,allorders!AG:AG,"&gt;="&amp;日期!$B$6,allorders!Q:Q,"&lt;&gt;"&amp;"",allorders!N:N,"Shipped")</f>
        <v>0</v>
      </c>
      <c r="D235" s="8">
        <f>SUMIFS(allorders!$O:$O,allorders!$L:$L,$A235,allorders!$AG:$AG,"&lt;="&amp;日期!$B$7,allorders!$AG:$AG,"&gt;="&amp;日期!$B$8,allorders!Q:Q,"&lt;&gt;"&amp;"",allorders!N:N,"Shipped")</f>
        <v>1</v>
      </c>
      <c r="E235" s="8">
        <f>SUMIFS(allorders!$O:$O,allorders!$L:$L,$A235,allorders!$AG:$AG,"&lt;="&amp;日期!$B$9,allorders!$AG:$AG,"&gt;="&amp;日期!$B$10,allorders!Q:Q,"&lt;&gt;"&amp;"",allorders!N:N,"Shipped")</f>
        <v>0</v>
      </c>
      <c r="F235" s="8">
        <f>SUMIFS(allorders!$O:$O,allorders!$L:$L,$A235,allorders!$AG:$AG,"&lt;="&amp;日期!$B$11,allorders!$AG:$AG,"&gt;="&amp;日期!$B$12,allorders!Q:Q,"&lt;&gt;"&amp;"",allorders!N:N,"Shipped")</f>
        <v>2</v>
      </c>
      <c r="G235" s="8">
        <f>SUMIFS(allorders!Q:Q,allorders!L:L,A235,allorders!AG:AG,"&lt;="&amp;日期!$B$5,allorders!AG:AG,"&gt;="&amp;日期!$B$12,allorders!N:N,"Shipped")/SUM(C235:F235)</f>
        <v>17.99</v>
      </c>
      <c r="H235" s="8">
        <f>SUMIFS(allorders!Q:Q,allorders!L:L,A235,allorders!AG:AG,"&gt;="&amp;日期!$B$12,allorders!AG:AG,"&lt;="&amp;日期!$B$5,allorders!N:N,"Shipped")</f>
        <v>53.97</v>
      </c>
      <c r="I235" s="8">
        <f t="shared" si="3"/>
        <v>3</v>
      </c>
    </row>
    <row r="236" spans="1:9">
      <c r="A236" s="7" t="s">
        <v>2432</v>
      </c>
      <c r="B236" s="8" t="str">
        <f>VLOOKUP(A236,'[1]子sku-父sku'!$A:$B,2,0)</f>
        <v>CS-LY171</v>
      </c>
      <c r="C236" s="8">
        <f>SUMIFS(allorders!O:O,allorders!L:L,$A236,allorders!AG:AG,"&lt;="&amp;日期!$B$5,allorders!AG:AG,"&gt;="&amp;日期!$B$6,allorders!Q:Q,"&lt;&gt;"&amp;"",allorders!N:N,"Shipped")</f>
        <v>0</v>
      </c>
      <c r="D236" s="8">
        <f>SUMIFS(allorders!$O:$O,allorders!$L:$L,$A236,allorders!$AG:$AG,"&lt;="&amp;日期!$B$7,allorders!$AG:$AG,"&gt;="&amp;日期!$B$8,allorders!Q:Q,"&lt;&gt;"&amp;"",allorders!N:N,"Shipped")</f>
        <v>2</v>
      </c>
      <c r="E236" s="8">
        <f>SUMIFS(allorders!$O:$O,allorders!$L:$L,$A236,allorders!$AG:$AG,"&lt;="&amp;日期!$B$9,allorders!$AG:$AG,"&gt;="&amp;日期!$B$10,allorders!Q:Q,"&lt;&gt;"&amp;"",allorders!N:N,"Shipped")</f>
        <v>2</v>
      </c>
      <c r="F236" s="8">
        <f>SUMIFS(allorders!$O:$O,allorders!$L:$L,$A236,allorders!$AG:$AG,"&lt;="&amp;日期!$B$11,allorders!$AG:$AG,"&gt;="&amp;日期!$B$12,allorders!Q:Q,"&lt;&gt;"&amp;"",allorders!N:N,"Shipped")</f>
        <v>1</v>
      </c>
      <c r="G236" s="8">
        <f>SUMIFS(allorders!Q:Q,allorders!L:L,A236,allorders!AG:AG,"&lt;="&amp;日期!$B$5,allorders!AG:AG,"&gt;="&amp;日期!$B$12,allorders!N:N,"Shipped")/SUM(C236:F236)</f>
        <v>17.99</v>
      </c>
      <c r="H236" s="8">
        <f>SUMIFS(allorders!Q:Q,allorders!L:L,A236,allorders!AG:AG,"&gt;="&amp;日期!$B$12,allorders!AG:AG,"&lt;="&amp;日期!$B$5,allorders!N:N,"Shipped")</f>
        <v>89.95</v>
      </c>
      <c r="I236" s="8">
        <f t="shared" si="3"/>
        <v>5</v>
      </c>
    </row>
    <row r="237" spans="1:9">
      <c r="A237" s="7" t="s">
        <v>2438</v>
      </c>
      <c r="B237" s="8" t="str">
        <f>VLOOKUP(A237,'[1]子sku-父sku'!$A:$B,2,0)</f>
        <v>YZ-BEC19P</v>
      </c>
      <c r="C237" s="8">
        <f>SUMIFS(allorders!O:O,allorders!L:L,$A237,allorders!AG:AG,"&lt;="&amp;日期!$B$5,allorders!AG:AG,"&gt;="&amp;日期!$B$6,allorders!Q:Q,"&lt;&gt;"&amp;"",allorders!N:N,"Shipped")</f>
        <v>1</v>
      </c>
      <c r="D237" s="8">
        <f>SUMIFS(allorders!$O:$O,allorders!$L:$L,$A237,allorders!$AG:$AG,"&lt;="&amp;日期!$B$7,allorders!$AG:$AG,"&gt;="&amp;日期!$B$8,allorders!Q:Q,"&lt;&gt;"&amp;"",allorders!N:N,"Shipped")</f>
        <v>0</v>
      </c>
      <c r="E237" s="8">
        <f>SUMIFS(allorders!$O:$O,allorders!$L:$L,$A237,allorders!$AG:$AG,"&lt;="&amp;日期!$B$9,allorders!$AG:$AG,"&gt;="&amp;日期!$B$10,allorders!Q:Q,"&lt;&gt;"&amp;"",allorders!N:N,"Shipped")</f>
        <v>0</v>
      </c>
      <c r="F237" s="8">
        <f>SUMIFS(allorders!$O:$O,allorders!$L:$L,$A237,allorders!$AG:$AG,"&lt;="&amp;日期!$B$11,allorders!$AG:$AG,"&gt;="&amp;日期!$B$12,allorders!Q:Q,"&lt;&gt;"&amp;"",allorders!N:N,"Shipped")</f>
        <v>1</v>
      </c>
      <c r="G237" s="8">
        <f>SUMIFS(allorders!Q:Q,allorders!L:L,A237,allorders!AG:AG,"&lt;="&amp;日期!$B$5,allorders!AG:AG,"&gt;="&amp;日期!$B$12,allorders!N:N,"Shipped")/SUM(C237:F237)</f>
        <v>18.99</v>
      </c>
      <c r="H237" s="8">
        <f>SUMIFS(allorders!Q:Q,allorders!L:L,A237,allorders!AG:AG,"&gt;="&amp;日期!$B$12,allorders!AG:AG,"&lt;="&amp;日期!$B$5,allorders!N:N,"Shipped")</f>
        <v>37.98</v>
      </c>
      <c r="I237" s="8">
        <f t="shared" si="3"/>
        <v>2</v>
      </c>
    </row>
    <row r="238" spans="1:9">
      <c r="A238" s="7" t="s">
        <v>2453</v>
      </c>
      <c r="B238" s="8" t="str">
        <f>VLOOKUP(A238,'[1]子sku-父sku'!$A:$B,2,0)</f>
        <v>CS-LY170</v>
      </c>
      <c r="C238" s="8">
        <f>SUMIFS(allorders!O:O,allorders!L:L,$A238,allorders!AG:AG,"&lt;="&amp;日期!$B$5,allorders!AG:AG,"&gt;="&amp;日期!$B$6,allorders!Q:Q,"&lt;&gt;"&amp;"",allorders!N:N,"Shipped")</f>
        <v>0</v>
      </c>
      <c r="D238" s="8">
        <f>SUMIFS(allorders!$O:$O,allorders!$L:$L,$A238,allorders!$AG:$AG,"&lt;="&amp;日期!$B$7,allorders!$AG:$AG,"&gt;="&amp;日期!$B$8,allorders!Q:Q,"&lt;&gt;"&amp;"",allorders!N:N,"Shipped")</f>
        <v>1</v>
      </c>
      <c r="E238" s="8">
        <f>SUMIFS(allorders!$O:$O,allorders!$L:$L,$A238,allorders!$AG:$AG,"&lt;="&amp;日期!$B$9,allorders!$AG:$AG,"&gt;="&amp;日期!$B$10,allorders!Q:Q,"&lt;&gt;"&amp;"",allorders!N:N,"Shipped")</f>
        <v>2</v>
      </c>
      <c r="F238" s="8">
        <f>SUMIFS(allorders!$O:$O,allorders!$L:$L,$A238,allorders!$AG:$AG,"&lt;="&amp;日期!$B$11,allorders!$AG:$AG,"&gt;="&amp;日期!$B$12,allorders!Q:Q,"&lt;&gt;"&amp;"",allorders!N:N,"Shipped")</f>
        <v>3</v>
      </c>
      <c r="G238" s="8">
        <f>SUMIFS(allorders!Q:Q,allorders!L:L,A238,allorders!AG:AG,"&lt;="&amp;日期!$B$5,allorders!AG:AG,"&gt;="&amp;日期!$B$12,allorders!N:N,"Shipped")/SUM(C238:F238)</f>
        <v>16.23</v>
      </c>
      <c r="H238" s="8">
        <f>SUMIFS(allorders!Q:Q,allorders!L:L,A238,allorders!AG:AG,"&gt;="&amp;日期!$B$12,allorders!AG:AG,"&lt;="&amp;日期!$B$5,allorders!N:N,"Shipped")</f>
        <v>97.38</v>
      </c>
      <c r="I238" s="8">
        <f t="shared" si="3"/>
        <v>6</v>
      </c>
    </row>
    <row r="239" spans="1:9">
      <c r="A239" s="7" t="s">
        <v>2503</v>
      </c>
      <c r="B239" s="8" t="str">
        <f>VLOOKUP(A239,'[1]子sku-父sku'!$A:$B,2,0)</f>
        <v>BS-BN-1503</v>
      </c>
      <c r="C239" s="8">
        <f>SUMIFS(allorders!O:O,allorders!L:L,$A239,allorders!AG:AG,"&lt;="&amp;日期!$B$5,allorders!AG:AG,"&gt;="&amp;日期!$B$6,allorders!Q:Q,"&lt;&gt;"&amp;"",allorders!N:N,"Shipped")</f>
        <v>0</v>
      </c>
      <c r="D239" s="8">
        <f>SUMIFS(allorders!$O:$O,allorders!$L:$L,$A239,allorders!$AG:$AG,"&lt;="&amp;日期!$B$7,allorders!$AG:$AG,"&gt;="&amp;日期!$B$8,allorders!Q:Q,"&lt;&gt;"&amp;"",allorders!N:N,"Shipped")</f>
        <v>0</v>
      </c>
      <c r="E239" s="8">
        <f>SUMIFS(allorders!$O:$O,allorders!$L:$L,$A239,allorders!$AG:$AG,"&lt;="&amp;日期!$B$9,allorders!$AG:$AG,"&gt;="&amp;日期!$B$10,allorders!Q:Q,"&lt;&gt;"&amp;"",allorders!N:N,"Shipped")</f>
        <v>0</v>
      </c>
      <c r="F239" s="8">
        <f>SUMIFS(allorders!$O:$O,allorders!$L:$L,$A239,allorders!$AG:$AG,"&lt;="&amp;日期!$B$11,allorders!$AG:$AG,"&gt;="&amp;日期!$B$12,allorders!Q:Q,"&lt;&gt;"&amp;"",allorders!N:N,"Shipped")</f>
        <v>1</v>
      </c>
      <c r="G239" s="8">
        <f>SUMIFS(allorders!Q:Q,allorders!L:L,A239,allorders!AG:AG,"&lt;="&amp;日期!$B$5,allorders!AG:AG,"&gt;="&amp;日期!$B$12,allorders!N:N,"Shipped")/SUM(C239:F239)</f>
        <v>5.2</v>
      </c>
      <c r="H239" s="8">
        <f>SUMIFS(allorders!Q:Q,allorders!L:L,A239,allorders!AG:AG,"&gt;="&amp;日期!$B$12,allorders!AG:AG,"&lt;="&amp;日期!$B$5,allorders!N:N,"Shipped")</f>
        <v>5.2</v>
      </c>
      <c r="I239" s="8">
        <f t="shared" si="3"/>
        <v>1</v>
      </c>
    </row>
    <row r="240" spans="1:9">
      <c r="A240" s="7" t="s">
        <v>2521</v>
      </c>
      <c r="B240" s="8" t="str">
        <f>VLOOKUP(A240,'[1]子sku-父sku'!$A:$B,2,0)</f>
        <v>YZ-BS-PW2037</v>
      </c>
      <c r="C240" s="8">
        <f>SUMIFS(allorders!O:O,allorders!L:L,$A240,allorders!AG:AG,"&lt;="&amp;日期!$B$5,allorders!AG:AG,"&gt;="&amp;日期!$B$6,allorders!Q:Q,"&lt;&gt;"&amp;"",allorders!N:N,"Shipped")</f>
        <v>0</v>
      </c>
      <c r="D240" s="8">
        <f>SUMIFS(allorders!$O:$O,allorders!$L:$L,$A240,allorders!$AG:$AG,"&lt;="&amp;日期!$B$7,allorders!$AG:$AG,"&gt;="&amp;日期!$B$8,allorders!Q:Q,"&lt;&gt;"&amp;"",allorders!N:N,"Shipped")</f>
        <v>0</v>
      </c>
      <c r="E240" s="8">
        <f>SUMIFS(allorders!$O:$O,allorders!$L:$L,$A240,allorders!$AG:$AG,"&lt;="&amp;日期!$B$9,allorders!$AG:$AG,"&gt;="&amp;日期!$B$10,allorders!Q:Q,"&lt;&gt;"&amp;"",allorders!N:N,"Shipped")</f>
        <v>1</v>
      </c>
      <c r="F240" s="8">
        <f>SUMIFS(allorders!$O:$O,allorders!$L:$L,$A240,allorders!$AG:$AG,"&lt;="&amp;日期!$B$11,allorders!$AG:$AG,"&gt;="&amp;日期!$B$12,allorders!Q:Q,"&lt;&gt;"&amp;"",allorders!N:N,"Shipped")</f>
        <v>2</v>
      </c>
      <c r="G240" s="8">
        <f>SUMIFS(allorders!Q:Q,allorders!L:L,A240,allorders!AG:AG,"&lt;="&amp;日期!$B$5,allorders!AG:AG,"&gt;="&amp;日期!$B$12,allorders!N:N,"Shipped")/SUM(C240:F240)</f>
        <v>16.99</v>
      </c>
      <c r="H240" s="8">
        <f>SUMIFS(allorders!Q:Q,allorders!L:L,A240,allorders!AG:AG,"&gt;="&amp;日期!$B$12,allorders!AG:AG,"&lt;="&amp;日期!$B$5,allorders!N:N,"Shipped")</f>
        <v>50.97</v>
      </c>
      <c r="I240" s="8">
        <f t="shared" si="3"/>
        <v>3</v>
      </c>
    </row>
    <row r="241" spans="1:9">
      <c r="A241" s="7" t="s">
        <v>2528</v>
      </c>
      <c r="B241" s="8" t="str">
        <f>VLOOKUP(A241,'[1]子sku-父sku'!$A:$B,2,0)</f>
        <v>YZ-BEYF181</v>
      </c>
      <c r="C241" s="8">
        <f>SUMIFS(allorders!O:O,allorders!L:L,$A241,allorders!AG:AG,"&lt;="&amp;日期!$B$5,allorders!AG:AG,"&gt;="&amp;日期!$B$6,allorders!Q:Q,"&lt;&gt;"&amp;"",allorders!N:N,"Shipped")</f>
        <v>2</v>
      </c>
      <c r="D241" s="8">
        <f>SUMIFS(allorders!$O:$O,allorders!$L:$L,$A241,allorders!$AG:$AG,"&lt;="&amp;日期!$B$7,allorders!$AG:$AG,"&gt;="&amp;日期!$B$8,allorders!Q:Q,"&lt;&gt;"&amp;"",allorders!N:N,"Shipped")</f>
        <v>0</v>
      </c>
      <c r="E241" s="8">
        <f>SUMIFS(allorders!$O:$O,allorders!$L:$L,$A241,allorders!$AG:$AG,"&lt;="&amp;日期!$B$9,allorders!$AG:$AG,"&gt;="&amp;日期!$B$10,allorders!Q:Q,"&lt;&gt;"&amp;"",allorders!N:N,"Shipped")</f>
        <v>1</v>
      </c>
      <c r="F241" s="8">
        <f>SUMIFS(allorders!$O:$O,allorders!$L:$L,$A241,allorders!$AG:$AG,"&lt;="&amp;日期!$B$11,allorders!$AG:$AG,"&gt;="&amp;日期!$B$12,allorders!Q:Q,"&lt;&gt;"&amp;"",allorders!N:N,"Shipped")</f>
        <v>1</v>
      </c>
      <c r="G241" s="8">
        <f>SUMIFS(allorders!Q:Q,allorders!L:L,A241,allorders!AG:AG,"&lt;="&amp;日期!$B$5,allorders!AG:AG,"&gt;="&amp;日期!$B$12,allorders!N:N,"Shipped")/SUM(C241:F241)</f>
        <v>21.245</v>
      </c>
      <c r="H241" s="8">
        <f>SUMIFS(allorders!Q:Q,allorders!L:L,A241,allorders!AG:AG,"&gt;="&amp;日期!$B$12,allorders!AG:AG,"&lt;="&amp;日期!$B$5,allorders!N:N,"Shipped")</f>
        <v>84.98</v>
      </c>
      <c r="I241" s="8">
        <f t="shared" si="3"/>
        <v>4</v>
      </c>
    </row>
    <row r="242" spans="1:9">
      <c r="A242" s="7" t="s">
        <v>2545</v>
      </c>
      <c r="B242" s="8" t="str">
        <f>VLOOKUP(A242,'[1]子sku-父sku'!$A:$B,2,0)</f>
        <v>LYQ-BS-1010</v>
      </c>
      <c r="C242" s="8">
        <f>SUMIFS(allorders!O:O,allorders!L:L,$A242,allorders!AG:AG,"&lt;="&amp;日期!$B$5,allorders!AG:AG,"&gt;="&amp;日期!$B$6,allorders!Q:Q,"&lt;&gt;"&amp;"",allorders!N:N,"Shipped")</f>
        <v>0</v>
      </c>
      <c r="D242" s="8">
        <f>SUMIFS(allorders!$O:$O,allorders!$L:$L,$A242,allorders!$AG:$AG,"&lt;="&amp;日期!$B$7,allorders!$AG:$AG,"&gt;="&amp;日期!$B$8,allorders!Q:Q,"&lt;&gt;"&amp;"",allorders!N:N,"Shipped")</f>
        <v>0</v>
      </c>
      <c r="E242" s="8">
        <f>SUMIFS(allorders!$O:$O,allorders!$L:$L,$A242,allorders!$AG:$AG,"&lt;="&amp;日期!$B$9,allorders!$AG:$AG,"&gt;="&amp;日期!$B$10,allorders!Q:Q,"&lt;&gt;"&amp;"",allorders!N:N,"Shipped")</f>
        <v>2</v>
      </c>
      <c r="F242" s="8">
        <f>SUMIFS(allorders!$O:$O,allorders!$L:$L,$A242,allorders!$AG:$AG,"&lt;="&amp;日期!$B$11,allorders!$AG:$AG,"&gt;="&amp;日期!$B$12,allorders!Q:Q,"&lt;&gt;"&amp;"",allorders!N:N,"Shipped")</f>
        <v>1</v>
      </c>
      <c r="G242" s="8">
        <f>SUMIFS(allorders!Q:Q,allorders!L:L,A242,allorders!AG:AG,"&lt;="&amp;日期!$B$5,allorders!AG:AG,"&gt;="&amp;日期!$B$12,allorders!N:N,"Shipped")/SUM(C242:F242)</f>
        <v>12.2633333333333</v>
      </c>
      <c r="H242" s="8">
        <f>SUMIFS(allorders!Q:Q,allorders!L:L,A242,allorders!AG:AG,"&gt;="&amp;日期!$B$12,allorders!AG:AG,"&lt;="&amp;日期!$B$5,allorders!N:N,"Shipped")</f>
        <v>36.79</v>
      </c>
      <c r="I242" s="8">
        <f t="shared" si="3"/>
        <v>3</v>
      </c>
    </row>
    <row r="243" spans="1:9">
      <c r="A243" s="7" t="s">
        <v>2551</v>
      </c>
      <c r="B243" s="8" t="str">
        <f>VLOOKUP(A243,'[1]子sku-父sku'!$A:$B,2,0)</f>
        <v>LYQ-EUWH5339</v>
      </c>
      <c r="C243" s="8">
        <f>SUMIFS(allorders!O:O,allorders!L:L,$A243,allorders!AG:AG,"&lt;="&amp;日期!$B$5,allorders!AG:AG,"&gt;="&amp;日期!$B$6,allorders!Q:Q,"&lt;&gt;"&amp;"",allorders!N:N,"Shipped")</f>
        <v>0</v>
      </c>
      <c r="D243" s="8">
        <f>SUMIFS(allorders!$O:$O,allorders!$L:$L,$A243,allorders!$AG:$AG,"&lt;="&amp;日期!$B$7,allorders!$AG:$AG,"&gt;="&amp;日期!$B$8,allorders!Q:Q,"&lt;&gt;"&amp;"",allorders!N:N,"Shipped")</f>
        <v>0</v>
      </c>
      <c r="E243" s="8">
        <f>SUMIFS(allorders!$O:$O,allorders!$L:$L,$A243,allorders!$AG:$AG,"&lt;="&amp;日期!$B$9,allorders!$AG:$AG,"&gt;="&amp;日期!$B$10,allorders!Q:Q,"&lt;&gt;"&amp;"",allorders!N:N,"Shipped")</f>
        <v>0</v>
      </c>
      <c r="F243" s="8">
        <f>SUMIFS(allorders!$O:$O,allorders!$L:$L,$A243,allorders!$AG:$AG,"&lt;="&amp;日期!$B$11,allorders!$AG:$AG,"&gt;="&amp;日期!$B$12,allorders!Q:Q,"&lt;&gt;"&amp;"",allorders!N:N,"Shipped")</f>
        <v>1</v>
      </c>
      <c r="G243" s="8">
        <f>SUMIFS(allorders!Q:Q,allorders!L:L,A243,allorders!AG:AG,"&lt;="&amp;日期!$B$5,allorders!AG:AG,"&gt;="&amp;日期!$B$12,allorders!N:N,"Shipped")/SUM(C243:F243)</f>
        <v>5.2</v>
      </c>
      <c r="H243" s="8">
        <f>SUMIFS(allorders!Q:Q,allorders!L:L,A243,allorders!AG:AG,"&gt;="&amp;日期!$B$12,allorders!AG:AG,"&lt;="&amp;日期!$B$5,allorders!N:N,"Shipped")</f>
        <v>5.2</v>
      </c>
      <c r="I243" s="8">
        <f t="shared" si="3"/>
        <v>1</v>
      </c>
    </row>
    <row r="244" spans="1:9">
      <c r="A244" s="7" t="s">
        <v>2562</v>
      </c>
      <c r="B244" s="8" t="str">
        <f>VLOOKUP(A244,'[1]子sku-父sku'!$A:$B,2,0)</f>
        <v>YZ-BEYF182</v>
      </c>
      <c r="C244" s="8">
        <f>SUMIFS(allorders!O:O,allorders!L:L,$A244,allorders!AG:AG,"&lt;="&amp;日期!$B$5,allorders!AG:AG,"&gt;="&amp;日期!$B$6,allorders!Q:Q,"&lt;&gt;"&amp;"",allorders!N:N,"Shipped")</f>
        <v>0</v>
      </c>
      <c r="D244" s="8">
        <f>SUMIFS(allorders!$O:$O,allorders!$L:$L,$A244,allorders!$AG:$AG,"&lt;="&amp;日期!$B$7,allorders!$AG:$AG,"&gt;="&amp;日期!$B$8,allorders!Q:Q,"&lt;&gt;"&amp;"",allorders!N:N,"Shipped")</f>
        <v>0</v>
      </c>
      <c r="E244" s="8">
        <f>SUMIFS(allorders!$O:$O,allorders!$L:$L,$A244,allorders!$AG:$AG,"&lt;="&amp;日期!$B$9,allorders!$AG:$AG,"&gt;="&amp;日期!$B$10,allorders!Q:Q,"&lt;&gt;"&amp;"",allorders!N:N,"Shipped")</f>
        <v>1</v>
      </c>
      <c r="F244" s="8">
        <f>SUMIFS(allorders!$O:$O,allorders!$L:$L,$A244,allorders!$AG:$AG,"&lt;="&amp;日期!$B$11,allorders!$AG:$AG,"&gt;="&amp;日期!$B$12,allorders!Q:Q,"&lt;&gt;"&amp;"",allorders!N:N,"Shipped")</f>
        <v>1</v>
      </c>
      <c r="G244" s="8">
        <f>SUMIFS(allorders!Q:Q,allorders!L:L,A244,allorders!AG:AG,"&lt;="&amp;日期!$B$5,allorders!AG:AG,"&gt;="&amp;日期!$B$12,allorders!N:N,"Shipped")/SUM(C244:F244)</f>
        <v>20.99</v>
      </c>
      <c r="H244" s="8">
        <f>SUMIFS(allorders!Q:Q,allorders!L:L,A244,allorders!AG:AG,"&gt;="&amp;日期!$B$12,allorders!AG:AG,"&lt;="&amp;日期!$B$5,allorders!N:N,"Shipped")</f>
        <v>41.98</v>
      </c>
      <c r="I244" s="8">
        <f t="shared" si="3"/>
        <v>2</v>
      </c>
    </row>
    <row r="245" spans="1:9">
      <c r="A245" s="7" t="s">
        <v>2587</v>
      </c>
      <c r="B245" s="8" t="str">
        <f>VLOOKUP(A245,'[1]子sku-父sku'!$A:$B,2,0)</f>
        <v>CS-LY166</v>
      </c>
      <c r="C245" s="8">
        <f>SUMIFS(allorders!O:O,allorders!L:L,$A245,allorders!AG:AG,"&lt;="&amp;日期!$B$5,allorders!AG:AG,"&gt;="&amp;日期!$B$6,allorders!Q:Q,"&lt;&gt;"&amp;"",allorders!N:N,"Shipped")</f>
        <v>2</v>
      </c>
      <c r="D245" s="8">
        <f>SUMIFS(allorders!$O:$O,allorders!$L:$L,$A245,allorders!$AG:$AG,"&lt;="&amp;日期!$B$7,allorders!$AG:$AG,"&gt;="&amp;日期!$B$8,allorders!Q:Q,"&lt;&gt;"&amp;"",allorders!N:N,"Shipped")</f>
        <v>0</v>
      </c>
      <c r="E245" s="8">
        <f>SUMIFS(allorders!$O:$O,allorders!$L:$L,$A245,allorders!$AG:$AG,"&lt;="&amp;日期!$B$9,allorders!$AG:$AG,"&gt;="&amp;日期!$B$10,allorders!Q:Q,"&lt;&gt;"&amp;"",allorders!N:N,"Shipped")</f>
        <v>1</v>
      </c>
      <c r="F245" s="8">
        <f>SUMIFS(allorders!$O:$O,allorders!$L:$L,$A245,allorders!$AG:$AG,"&lt;="&amp;日期!$B$11,allorders!$AG:$AG,"&gt;="&amp;日期!$B$12,allorders!Q:Q,"&lt;&gt;"&amp;"",allorders!N:N,"Shipped")</f>
        <v>1</v>
      </c>
      <c r="G245" s="8">
        <f>SUMIFS(allorders!Q:Q,allorders!L:L,A245,allorders!AG:AG,"&lt;="&amp;日期!$B$5,allorders!AG:AG,"&gt;="&amp;日期!$B$12,allorders!N:N,"Shipped")/SUM(C245:F245)</f>
        <v>13.99</v>
      </c>
      <c r="H245" s="8">
        <f>SUMIFS(allorders!Q:Q,allorders!L:L,A245,allorders!AG:AG,"&gt;="&amp;日期!$B$12,allorders!AG:AG,"&lt;="&amp;日期!$B$5,allorders!N:N,"Shipped")</f>
        <v>55.96</v>
      </c>
      <c r="I245" s="8">
        <f t="shared" si="3"/>
        <v>4</v>
      </c>
    </row>
    <row r="246" spans="1:9">
      <c r="A246" s="7" t="s">
        <v>2594</v>
      </c>
      <c r="B246" s="8" t="str">
        <f>VLOOKUP(A246,'[1]子sku-父sku'!$A:$B,2,0)</f>
        <v>YZ-BS-HE9008</v>
      </c>
      <c r="C246" s="8">
        <f>SUMIFS(allorders!O:O,allorders!L:L,$A246,allorders!AG:AG,"&lt;="&amp;日期!$B$5,allorders!AG:AG,"&gt;="&amp;日期!$B$6,allorders!Q:Q,"&lt;&gt;"&amp;"",allorders!N:N,"Shipped")</f>
        <v>0</v>
      </c>
      <c r="D246" s="8">
        <f>SUMIFS(allorders!$O:$O,allorders!$L:$L,$A246,allorders!$AG:$AG,"&lt;="&amp;日期!$B$7,allorders!$AG:$AG,"&gt;="&amp;日期!$B$8,allorders!Q:Q,"&lt;&gt;"&amp;"",allorders!N:N,"Shipped")</f>
        <v>1</v>
      </c>
      <c r="E246" s="8">
        <f>SUMIFS(allorders!$O:$O,allorders!$L:$L,$A246,allorders!$AG:$AG,"&lt;="&amp;日期!$B$9,allorders!$AG:$AG,"&gt;="&amp;日期!$B$10,allorders!Q:Q,"&lt;&gt;"&amp;"",allorders!N:N,"Shipped")</f>
        <v>3</v>
      </c>
      <c r="F246" s="8">
        <f>SUMIFS(allorders!$O:$O,allorders!$L:$L,$A246,allorders!$AG:$AG,"&lt;="&amp;日期!$B$11,allorders!$AG:$AG,"&gt;="&amp;日期!$B$12,allorders!Q:Q,"&lt;&gt;"&amp;"",allorders!N:N,"Shipped")</f>
        <v>1</v>
      </c>
      <c r="G246" s="8">
        <f>SUMIFS(allorders!Q:Q,allorders!L:L,A246,allorders!AG:AG,"&lt;="&amp;日期!$B$5,allorders!AG:AG,"&gt;="&amp;日期!$B$12,allorders!N:N,"Shipped")/SUM(C246:F246)</f>
        <v>21.39</v>
      </c>
      <c r="H246" s="8">
        <f>SUMIFS(allorders!Q:Q,allorders!L:L,A246,allorders!AG:AG,"&gt;="&amp;日期!$B$12,allorders!AG:AG,"&lt;="&amp;日期!$B$5,allorders!N:N,"Shipped")</f>
        <v>106.95</v>
      </c>
      <c r="I246" s="8">
        <f t="shared" si="3"/>
        <v>5</v>
      </c>
    </row>
    <row r="247" spans="1:9">
      <c r="A247" s="7" t="s">
        <v>2605</v>
      </c>
      <c r="B247" s="8" t="str">
        <f>VLOOKUP(A247,'[1]子sku-父sku'!$A:$B,2,0)</f>
        <v>WQS-BS-BN1504</v>
      </c>
      <c r="C247" s="8">
        <f>SUMIFS(allorders!O:O,allorders!L:L,$A247,allorders!AG:AG,"&lt;="&amp;日期!$B$5,allorders!AG:AG,"&gt;="&amp;日期!$B$6,allorders!Q:Q,"&lt;&gt;"&amp;"",allorders!N:N,"Shipped")</f>
        <v>0</v>
      </c>
      <c r="D247" s="8">
        <f>SUMIFS(allorders!$O:$O,allorders!$L:$L,$A247,allorders!$AG:$AG,"&lt;="&amp;日期!$B$7,allorders!$AG:$AG,"&gt;="&amp;日期!$B$8,allorders!Q:Q,"&lt;&gt;"&amp;"",allorders!N:N,"Shipped")</f>
        <v>0</v>
      </c>
      <c r="E247" s="8">
        <f>SUMIFS(allorders!$O:$O,allorders!$L:$L,$A247,allorders!$AG:$AG,"&lt;="&amp;日期!$B$9,allorders!$AG:$AG,"&gt;="&amp;日期!$B$10,allorders!Q:Q,"&lt;&gt;"&amp;"",allorders!N:N,"Shipped")</f>
        <v>0</v>
      </c>
      <c r="F247" s="8">
        <f>SUMIFS(allorders!$O:$O,allorders!$L:$L,$A247,allorders!$AG:$AG,"&lt;="&amp;日期!$B$11,allorders!$AG:$AG,"&gt;="&amp;日期!$B$12,allorders!Q:Q,"&lt;&gt;"&amp;"",allorders!N:N,"Shipped")</f>
        <v>3</v>
      </c>
      <c r="G247" s="8">
        <f>SUMIFS(allorders!Q:Q,allorders!L:L,A247,allorders!AG:AG,"&lt;="&amp;日期!$B$5,allorders!AG:AG,"&gt;="&amp;日期!$B$12,allorders!N:N,"Shipped")/SUM(C247:F247)</f>
        <v>6.8</v>
      </c>
      <c r="H247" s="8">
        <f>SUMIFS(allorders!Q:Q,allorders!L:L,A247,allorders!AG:AG,"&gt;="&amp;日期!$B$12,allorders!AG:AG,"&lt;="&amp;日期!$B$5,allorders!N:N,"Shipped")</f>
        <v>20.4</v>
      </c>
      <c r="I247" s="8">
        <f t="shared" si="3"/>
        <v>3</v>
      </c>
    </row>
    <row r="248" spans="1:9">
      <c r="A248" s="7" t="s">
        <v>2612</v>
      </c>
      <c r="B248" s="8" t="str">
        <f>VLOOKUP(A248,'[1]子sku-父sku'!$A:$B,2,0)</f>
        <v>LYQ-BS-ZQ2973</v>
      </c>
      <c r="C248" s="8">
        <f>SUMIFS(allorders!O:O,allorders!L:L,$A248,allorders!AG:AG,"&lt;="&amp;日期!$B$5,allorders!AG:AG,"&gt;="&amp;日期!$B$6,allorders!Q:Q,"&lt;&gt;"&amp;"",allorders!N:N,"Shipped")</f>
        <v>0</v>
      </c>
      <c r="D248" s="8">
        <f>SUMIFS(allorders!$O:$O,allorders!$L:$L,$A248,allorders!$AG:$AG,"&lt;="&amp;日期!$B$7,allorders!$AG:$AG,"&gt;="&amp;日期!$B$8,allorders!Q:Q,"&lt;&gt;"&amp;"",allorders!N:N,"Shipped")</f>
        <v>0</v>
      </c>
      <c r="E248" s="8">
        <f>SUMIFS(allorders!$O:$O,allorders!$L:$L,$A248,allorders!$AG:$AG,"&lt;="&amp;日期!$B$9,allorders!$AG:$AG,"&gt;="&amp;日期!$B$10,allorders!Q:Q,"&lt;&gt;"&amp;"",allorders!N:N,"Shipped")</f>
        <v>0</v>
      </c>
      <c r="F248" s="8">
        <f>SUMIFS(allorders!$O:$O,allorders!$L:$L,$A248,allorders!$AG:$AG,"&lt;="&amp;日期!$B$11,allorders!$AG:$AG,"&gt;="&amp;日期!$B$12,allorders!Q:Q,"&lt;&gt;"&amp;"",allorders!N:N,"Shipped")</f>
        <v>0</v>
      </c>
      <c r="G248" s="8" t="e">
        <f>SUMIFS(allorders!Q:Q,allorders!L:L,A248,allorders!AG:AG,"&lt;="&amp;日期!$B$5,allorders!AG:AG,"&gt;="&amp;日期!$B$12,allorders!N:N,"Shipped")/SUM(C248:F248)</f>
        <v>#DIV/0!</v>
      </c>
      <c r="H248" s="8">
        <f>SUMIFS(allorders!Q:Q,allorders!L:L,A248,allorders!AG:AG,"&gt;="&amp;日期!$B$12,allorders!AG:AG,"&lt;="&amp;日期!$B$5,allorders!N:N,"Shipped")</f>
        <v>0</v>
      </c>
      <c r="I248" s="8">
        <f t="shared" si="3"/>
        <v>0</v>
      </c>
    </row>
    <row r="249" spans="1:9">
      <c r="A249" s="7" t="s">
        <v>2619</v>
      </c>
      <c r="B249" s="8" t="str">
        <f>VLOOKUP(A249,'[1]子sku-父sku'!$A:$B,2,0)</f>
        <v>YZ-BS-5505</v>
      </c>
      <c r="C249" s="8">
        <f>SUMIFS(allorders!O:O,allorders!L:L,$A249,allorders!AG:AG,"&lt;="&amp;日期!$B$5,allorders!AG:AG,"&gt;="&amp;日期!$B$6,allorders!Q:Q,"&lt;&gt;"&amp;"",allorders!N:N,"Shipped")</f>
        <v>0</v>
      </c>
      <c r="D249" s="8">
        <f>SUMIFS(allorders!$O:$O,allorders!$L:$L,$A249,allorders!$AG:$AG,"&lt;="&amp;日期!$B$7,allorders!$AG:$AG,"&gt;="&amp;日期!$B$8,allorders!Q:Q,"&lt;&gt;"&amp;"",allorders!N:N,"Shipped")</f>
        <v>1</v>
      </c>
      <c r="E249" s="8">
        <f>SUMIFS(allorders!$O:$O,allorders!$L:$L,$A249,allorders!$AG:$AG,"&lt;="&amp;日期!$B$9,allorders!$AG:$AG,"&gt;="&amp;日期!$B$10,allorders!Q:Q,"&lt;&gt;"&amp;"",allorders!N:N,"Shipped")</f>
        <v>5</v>
      </c>
      <c r="F249" s="8">
        <f>SUMIFS(allorders!$O:$O,allorders!$L:$L,$A249,allorders!$AG:$AG,"&lt;="&amp;日期!$B$11,allorders!$AG:$AG,"&gt;="&amp;日期!$B$12,allorders!Q:Q,"&lt;&gt;"&amp;"",allorders!N:N,"Shipped")</f>
        <v>5</v>
      </c>
      <c r="G249" s="8">
        <f>SUMIFS(allorders!Q:Q,allorders!L:L,A249,allorders!AG:AG,"&lt;="&amp;日期!$B$5,allorders!AG:AG,"&gt;="&amp;日期!$B$12,allorders!N:N,"Shipped")/SUM(C249:F249)</f>
        <v>20.3090909090909</v>
      </c>
      <c r="H249" s="8">
        <f>SUMIFS(allorders!Q:Q,allorders!L:L,A249,allorders!AG:AG,"&gt;="&amp;日期!$B$12,allorders!AG:AG,"&lt;="&amp;日期!$B$5,allorders!N:N,"Shipped")</f>
        <v>223.4</v>
      </c>
      <c r="I249" s="8">
        <f t="shared" si="3"/>
        <v>11</v>
      </c>
    </row>
    <row r="250" spans="1:9">
      <c r="A250" s="7" t="s">
        <v>2640</v>
      </c>
      <c r="B250" s="8" t="str">
        <f>VLOOKUP(A250,'[1]子sku-父sku'!$A:$B,2,0)</f>
        <v>YZ-BS-ZQ15827</v>
      </c>
      <c r="C250" s="8">
        <f>SUMIFS(allorders!O:O,allorders!L:L,$A250,allorders!AG:AG,"&lt;="&amp;日期!$B$5,allorders!AG:AG,"&gt;="&amp;日期!$B$6,allorders!Q:Q,"&lt;&gt;"&amp;"",allorders!N:N,"Shipped")</f>
        <v>0</v>
      </c>
      <c r="D250" s="8">
        <f>SUMIFS(allorders!$O:$O,allorders!$L:$L,$A250,allorders!$AG:$AG,"&lt;="&amp;日期!$B$7,allorders!$AG:$AG,"&gt;="&amp;日期!$B$8,allorders!Q:Q,"&lt;&gt;"&amp;"",allorders!N:N,"Shipped")</f>
        <v>0</v>
      </c>
      <c r="E250" s="8">
        <f>SUMIFS(allorders!$O:$O,allorders!$L:$L,$A250,allorders!$AG:$AG,"&lt;="&amp;日期!$B$9,allorders!$AG:$AG,"&gt;="&amp;日期!$B$10,allorders!Q:Q,"&lt;&gt;"&amp;"",allorders!N:N,"Shipped")</f>
        <v>0</v>
      </c>
      <c r="F250" s="8">
        <f>SUMIFS(allorders!$O:$O,allorders!$L:$L,$A250,allorders!$AG:$AG,"&lt;="&amp;日期!$B$11,allorders!$AG:$AG,"&gt;="&amp;日期!$B$12,allorders!Q:Q,"&lt;&gt;"&amp;"",allorders!N:N,"Shipped")</f>
        <v>2</v>
      </c>
      <c r="G250" s="8">
        <f>SUMIFS(allorders!Q:Q,allorders!L:L,A250,allorders!AG:AG,"&lt;="&amp;日期!$B$5,allorders!AG:AG,"&gt;="&amp;日期!$B$12,allorders!N:N,"Shipped")/SUM(C250:F250)</f>
        <v>12.99</v>
      </c>
      <c r="H250" s="8">
        <f>SUMIFS(allorders!Q:Q,allorders!L:L,A250,allorders!AG:AG,"&gt;="&amp;日期!$B$12,allorders!AG:AG,"&lt;="&amp;日期!$B$5,allorders!N:N,"Shipped")</f>
        <v>25.98</v>
      </c>
      <c r="I250" s="8">
        <f t="shared" si="3"/>
        <v>2</v>
      </c>
    </row>
    <row r="251" spans="1:9">
      <c r="A251" s="7" t="s">
        <v>2650</v>
      </c>
      <c r="B251" s="8" t="str">
        <f>VLOOKUP(A251,'[1]子sku-父sku'!$A:$B,2,0)</f>
        <v>LYQ-BS-1010</v>
      </c>
      <c r="C251" s="8">
        <f>SUMIFS(allorders!O:O,allorders!L:L,$A251,allorders!AG:AG,"&lt;="&amp;日期!$B$5,allorders!AG:AG,"&gt;="&amp;日期!$B$6,allorders!Q:Q,"&lt;&gt;"&amp;"",allorders!N:N,"Shipped")</f>
        <v>1</v>
      </c>
      <c r="D251" s="8">
        <f>SUMIFS(allorders!$O:$O,allorders!$L:$L,$A251,allorders!$AG:$AG,"&lt;="&amp;日期!$B$7,allorders!$AG:$AG,"&gt;="&amp;日期!$B$8,allorders!Q:Q,"&lt;&gt;"&amp;"",allorders!N:N,"Shipped")</f>
        <v>1</v>
      </c>
      <c r="E251" s="8">
        <f>SUMIFS(allorders!$O:$O,allorders!$L:$L,$A251,allorders!$AG:$AG,"&lt;="&amp;日期!$B$9,allorders!$AG:$AG,"&gt;="&amp;日期!$B$10,allorders!Q:Q,"&lt;&gt;"&amp;"",allorders!N:N,"Shipped")</f>
        <v>1</v>
      </c>
      <c r="F251" s="8">
        <f>SUMIFS(allorders!$O:$O,allorders!$L:$L,$A251,allorders!$AG:$AG,"&lt;="&amp;日期!$B$11,allorders!$AG:$AG,"&gt;="&amp;日期!$B$12,allorders!Q:Q,"&lt;&gt;"&amp;"",allorders!N:N,"Shipped")</f>
        <v>1</v>
      </c>
      <c r="G251" s="8">
        <f>SUMIFS(allorders!Q:Q,allorders!L:L,A251,allorders!AG:AG,"&lt;="&amp;日期!$B$5,allorders!AG:AG,"&gt;="&amp;日期!$B$12,allorders!N:N,"Shipped")/SUM(C251:F251)</f>
        <v>9.9</v>
      </c>
      <c r="H251" s="8">
        <f>SUMIFS(allorders!Q:Q,allorders!L:L,A251,allorders!AG:AG,"&gt;="&amp;日期!$B$12,allorders!AG:AG,"&lt;="&amp;日期!$B$5,allorders!N:N,"Shipped")</f>
        <v>39.6</v>
      </c>
      <c r="I251" s="8">
        <f t="shared" si="3"/>
        <v>4</v>
      </c>
    </row>
    <row r="252" spans="1:9">
      <c r="A252" s="7" t="s">
        <v>2656</v>
      </c>
      <c r="B252" s="8" t="str">
        <f>VLOOKUP(A252,'[1]子sku-父sku'!$A:$B,2,0)</f>
        <v>YZ-BE5129</v>
      </c>
      <c r="C252" s="8">
        <f>SUMIFS(allorders!O:O,allorders!L:L,$A252,allorders!AG:AG,"&lt;="&amp;日期!$B$5,allorders!AG:AG,"&gt;="&amp;日期!$B$6,allorders!Q:Q,"&lt;&gt;"&amp;"",allorders!N:N,"Shipped")</f>
        <v>0</v>
      </c>
      <c r="D252" s="8">
        <f>SUMIFS(allorders!$O:$O,allorders!$L:$L,$A252,allorders!$AG:$AG,"&lt;="&amp;日期!$B$7,allorders!$AG:$AG,"&gt;="&amp;日期!$B$8,allorders!Q:Q,"&lt;&gt;"&amp;"",allorders!N:N,"Shipped")</f>
        <v>1</v>
      </c>
      <c r="E252" s="8">
        <f>SUMIFS(allorders!$O:$O,allorders!$L:$L,$A252,allorders!$AG:$AG,"&lt;="&amp;日期!$B$9,allorders!$AG:$AG,"&gt;="&amp;日期!$B$10,allorders!Q:Q,"&lt;&gt;"&amp;"",allorders!N:N,"Shipped")</f>
        <v>1</v>
      </c>
      <c r="F252" s="8">
        <f>SUMIFS(allorders!$O:$O,allorders!$L:$L,$A252,allorders!$AG:$AG,"&lt;="&amp;日期!$B$11,allorders!$AG:$AG,"&gt;="&amp;日期!$B$12,allorders!Q:Q,"&lt;&gt;"&amp;"",allorders!N:N,"Shipped")</f>
        <v>3</v>
      </c>
      <c r="G252" s="8">
        <f>SUMIFS(allorders!Q:Q,allorders!L:L,A252,allorders!AG:AG,"&lt;="&amp;日期!$B$5,allorders!AG:AG,"&gt;="&amp;日期!$B$12,allorders!N:N,"Shipped")/SUM(C252:F252)</f>
        <v>22.59</v>
      </c>
      <c r="H252" s="8">
        <f>SUMIFS(allorders!Q:Q,allorders!L:L,A252,allorders!AG:AG,"&gt;="&amp;日期!$B$12,allorders!AG:AG,"&lt;="&amp;日期!$B$5,allorders!N:N,"Shipped")</f>
        <v>112.95</v>
      </c>
      <c r="I252" s="8">
        <f t="shared" si="3"/>
        <v>5</v>
      </c>
    </row>
    <row r="253" spans="1:9">
      <c r="A253" s="7" t="s">
        <v>2662</v>
      </c>
      <c r="B253" s="8" t="str">
        <f>VLOOKUP(A253,'[1]子sku-父sku'!$A:$B,2,0)</f>
        <v>YZ-BE5129</v>
      </c>
      <c r="C253" s="8">
        <f>SUMIFS(allorders!O:O,allorders!L:L,$A253,allorders!AG:AG,"&lt;="&amp;日期!$B$5,allorders!AG:AG,"&gt;="&amp;日期!$B$6,allorders!Q:Q,"&lt;&gt;"&amp;"",allorders!N:N,"Shipped")</f>
        <v>0</v>
      </c>
      <c r="D253" s="8">
        <f>SUMIFS(allorders!$O:$O,allorders!$L:$L,$A253,allorders!$AG:$AG,"&lt;="&amp;日期!$B$7,allorders!$AG:$AG,"&gt;="&amp;日期!$B$8,allorders!Q:Q,"&lt;&gt;"&amp;"",allorders!N:N,"Shipped")</f>
        <v>0</v>
      </c>
      <c r="E253" s="8">
        <f>SUMIFS(allorders!$O:$O,allorders!$L:$L,$A253,allorders!$AG:$AG,"&lt;="&amp;日期!$B$9,allorders!$AG:$AG,"&gt;="&amp;日期!$B$10,allorders!Q:Q,"&lt;&gt;"&amp;"",allorders!N:N,"Shipped")</f>
        <v>0</v>
      </c>
      <c r="F253" s="8">
        <f>SUMIFS(allorders!$O:$O,allorders!$L:$L,$A253,allorders!$AG:$AG,"&lt;="&amp;日期!$B$11,allorders!$AG:$AG,"&gt;="&amp;日期!$B$12,allorders!Q:Q,"&lt;&gt;"&amp;"",allorders!N:N,"Shipped")</f>
        <v>2</v>
      </c>
      <c r="G253" s="8">
        <f>SUMIFS(allorders!Q:Q,allorders!L:L,A253,allorders!AG:AG,"&lt;="&amp;日期!$B$5,allorders!AG:AG,"&gt;="&amp;日期!$B$12,allorders!N:N,"Shipped")/SUM(C253:F253)</f>
        <v>23.99</v>
      </c>
      <c r="H253" s="8">
        <f>SUMIFS(allorders!Q:Q,allorders!L:L,A253,allorders!AG:AG,"&gt;="&amp;日期!$B$12,allorders!AG:AG,"&lt;="&amp;日期!$B$5,allorders!N:N,"Shipped")</f>
        <v>47.98</v>
      </c>
      <c r="I253" s="8">
        <f t="shared" si="3"/>
        <v>2</v>
      </c>
    </row>
    <row r="254" spans="1:9">
      <c r="A254" s="7" t="s">
        <v>2673</v>
      </c>
      <c r="B254" s="8" t="str">
        <f>VLOOKUP(A254,'[1]子sku-父sku'!$A:$B,2,0)</f>
        <v>CS-BESB032</v>
      </c>
      <c r="C254" s="8">
        <f>SUMIFS(allorders!O:O,allorders!L:L,$A254,allorders!AG:AG,"&lt;="&amp;日期!$B$5,allorders!AG:AG,"&gt;="&amp;日期!$B$6,allorders!Q:Q,"&lt;&gt;"&amp;"",allorders!N:N,"Shipped")</f>
        <v>1</v>
      </c>
      <c r="D254" s="8">
        <f>SUMIFS(allorders!$O:$O,allorders!$L:$L,$A254,allorders!$AG:$AG,"&lt;="&amp;日期!$B$7,allorders!$AG:$AG,"&gt;="&amp;日期!$B$8,allorders!Q:Q,"&lt;&gt;"&amp;"",allorders!N:N,"Shipped")</f>
        <v>0</v>
      </c>
      <c r="E254" s="8">
        <f>SUMIFS(allorders!$O:$O,allorders!$L:$L,$A254,allorders!$AG:$AG,"&lt;="&amp;日期!$B$9,allorders!$AG:$AG,"&gt;="&amp;日期!$B$10,allorders!Q:Q,"&lt;&gt;"&amp;"",allorders!N:N,"Shipped")</f>
        <v>0</v>
      </c>
      <c r="F254" s="8">
        <f>SUMIFS(allorders!$O:$O,allorders!$L:$L,$A254,allorders!$AG:$AG,"&lt;="&amp;日期!$B$11,allorders!$AG:$AG,"&gt;="&amp;日期!$B$12,allorders!Q:Q,"&lt;&gt;"&amp;"",allorders!N:N,"Shipped")</f>
        <v>1</v>
      </c>
      <c r="G254" s="8">
        <f>SUMIFS(allorders!Q:Q,allorders!L:L,A254,allorders!AG:AG,"&lt;="&amp;日期!$B$5,allorders!AG:AG,"&gt;="&amp;日期!$B$12,allorders!N:N,"Shipped")/SUM(C254:F254)</f>
        <v>22.99</v>
      </c>
      <c r="H254" s="8">
        <f>SUMIFS(allorders!Q:Q,allorders!L:L,A254,allorders!AG:AG,"&gt;="&amp;日期!$B$12,allorders!AG:AG,"&lt;="&amp;日期!$B$5,allorders!N:N,"Shipped")</f>
        <v>45.98</v>
      </c>
      <c r="I254" s="8">
        <f t="shared" si="3"/>
        <v>2</v>
      </c>
    </row>
    <row r="255" spans="1:9">
      <c r="A255" s="7" t="s">
        <v>2680</v>
      </c>
      <c r="B255" s="8" t="str">
        <f>VLOOKUP(A255,'[1]子sku-父sku'!$A:$B,2,0)</f>
        <v>RE-YZ-BELK185</v>
      </c>
      <c r="C255" s="8">
        <f>SUMIFS(allorders!O:O,allorders!L:L,$A255,allorders!AG:AG,"&lt;="&amp;日期!$B$5,allorders!AG:AG,"&gt;="&amp;日期!$B$6,allorders!Q:Q,"&lt;&gt;"&amp;"",allorders!N:N,"Shipped")</f>
        <v>1</v>
      </c>
      <c r="D255" s="8">
        <f>SUMIFS(allorders!$O:$O,allorders!$L:$L,$A255,allorders!$AG:$AG,"&lt;="&amp;日期!$B$7,allorders!$AG:$AG,"&gt;="&amp;日期!$B$8,allorders!Q:Q,"&lt;&gt;"&amp;"",allorders!N:N,"Shipped")</f>
        <v>0</v>
      </c>
      <c r="E255" s="8">
        <f>SUMIFS(allorders!$O:$O,allorders!$L:$L,$A255,allorders!$AG:$AG,"&lt;="&amp;日期!$B$9,allorders!$AG:$AG,"&gt;="&amp;日期!$B$10,allorders!Q:Q,"&lt;&gt;"&amp;"",allorders!N:N,"Shipped")</f>
        <v>0</v>
      </c>
      <c r="F255" s="8">
        <f>SUMIFS(allorders!$O:$O,allorders!$L:$L,$A255,allorders!$AG:$AG,"&lt;="&amp;日期!$B$11,allorders!$AG:$AG,"&gt;="&amp;日期!$B$12,allorders!Q:Q,"&lt;&gt;"&amp;"",allorders!N:N,"Shipped")</f>
        <v>1</v>
      </c>
      <c r="G255" s="8">
        <f>SUMIFS(allorders!Q:Q,allorders!L:L,A255,allorders!AG:AG,"&lt;="&amp;日期!$B$5,allorders!AG:AG,"&gt;="&amp;日期!$B$12,allorders!N:N,"Shipped")/SUM(C255:F255)</f>
        <v>15.99</v>
      </c>
      <c r="H255" s="8">
        <f>SUMIFS(allorders!Q:Q,allorders!L:L,A255,allorders!AG:AG,"&gt;="&amp;日期!$B$12,allorders!AG:AG,"&lt;="&amp;日期!$B$5,allorders!N:N,"Shipped")</f>
        <v>31.98</v>
      </c>
      <c r="I255" s="8">
        <f t="shared" si="3"/>
        <v>2</v>
      </c>
    </row>
    <row r="256" spans="1:9">
      <c r="A256" s="7" t="s">
        <v>2691</v>
      </c>
      <c r="B256" s="8" t="str">
        <f>VLOOKUP(A256,'[1]子sku-父sku'!$A:$B,2,0)</f>
        <v>LYQ-BS-1010</v>
      </c>
      <c r="C256" s="8">
        <f>SUMIFS(allorders!O:O,allorders!L:L,$A256,allorders!AG:AG,"&lt;="&amp;日期!$B$5,allorders!AG:AG,"&gt;="&amp;日期!$B$6,allorders!Q:Q,"&lt;&gt;"&amp;"",allorders!N:N,"Shipped")</f>
        <v>0</v>
      </c>
      <c r="D256" s="8">
        <f>SUMIFS(allorders!$O:$O,allorders!$L:$L,$A256,allorders!$AG:$AG,"&lt;="&amp;日期!$B$7,allorders!$AG:$AG,"&gt;="&amp;日期!$B$8,allorders!Q:Q,"&lt;&gt;"&amp;"",allorders!N:N,"Shipped")</f>
        <v>3</v>
      </c>
      <c r="E256" s="8">
        <f>SUMIFS(allorders!$O:$O,allorders!$L:$L,$A256,allorders!$AG:$AG,"&lt;="&amp;日期!$B$9,allorders!$AG:$AG,"&gt;="&amp;日期!$B$10,allorders!Q:Q,"&lt;&gt;"&amp;"",allorders!N:N,"Shipped")</f>
        <v>0</v>
      </c>
      <c r="F256" s="8">
        <f>SUMIFS(allorders!$O:$O,allorders!$L:$L,$A256,allorders!$AG:$AG,"&lt;="&amp;日期!$B$11,allorders!$AG:$AG,"&gt;="&amp;日期!$B$12,allorders!Q:Q,"&lt;&gt;"&amp;"",allorders!N:N,"Shipped")</f>
        <v>1</v>
      </c>
      <c r="G256" s="8">
        <f>SUMIFS(allorders!Q:Q,allorders!L:L,A256,allorders!AG:AG,"&lt;="&amp;日期!$B$5,allorders!AG:AG,"&gt;="&amp;日期!$B$12,allorders!N:N,"Shipped")/SUM(C256:F256)</f>
        <v>9.9</v>
      </c>
      <c r="H256" s="8">
        <f>SUMIFS(allorders!Q:Q,allorders!L:L,A256,allorders!AG:AG,"&gt;="&amp;日期!$B$12,allorders!AG:AG,"&lt;="&amp;日期!$B$5,allorders!N:N,"Shipped")</f>
        <v>39.6</v>
      </c>
      <c r="I256" s="8">
        <f t="shared" si="3"/>
        <v>4</v>
      </c>
    </row>
    <row r="257" spans="1:9">
      <c r="A257" s="7" t="s">
        <v>2703</v>
      </c>
      <c r="B257" s="8" t="str">
        <f>VLOOKUP(A257,'[1]子sku-父sku'!$A:$B,2,0)</f>
        <v>YZ-BS-BShyl5119</v>
      </c>
      <c r="C257" s="8">
        <f>SUMIFS(allorders!O:O,allorders!L:L,$A257,allorders!AG:AG,"&lt;="&amp;日期!$B$5,allorders!AG:AG,"&gt;="&amp;日期!$B$6,allorders!Q:Q,"&lt;&gt;"&amp;"",allorders!N:N,"Shipped")</f>
        <v>0</v>
      </c>
      <c r="D257" s="8">
        <f>SUMIFS(allorders!$O:$O,allorders!$L:$L,$A257,allorders!$AG:$AG,"&lt;="&amp;日期!$B$7,allorders!$AG:$AG,"&gt;="&amp;日期!$B$8,allorders!Q:Q,"&lt;&gt;"&amp;"",allorders!N:N,"Shipped")</f>
        <v>0</v>
      </c>
      <c r="E257" s="8">
        <f>SUMIFS(allorders!$O:$O,allorders!$L:$L,$A257,allorders!$AG:$AG,"&lt;="&amp;日期!$B$9,allorders!$AG:$AG,"&gt;="&amp;日期!$B$10,allorders!Q:Q,"&lt;&gt;"&amp;"",allorders!N:N,"Shipped")</f>
        <v>0</v>
      </c>
      <c r="F257" s="8">
        <f>SUMIFS(allorders!$O:$O,allorders!$L:$L,$A257,allorders!$AG:$AG,"&lt;="&amp;日期!$B$11,allorders!$AG:$AG,"&gt;="&amp;日期!$B$12,allorders!Q:Q,"&lt;&gt;"&amp;"",allorders!N:N,"Shipped")</f>
        <v>2</v>
      </c>
      <c r="G257" s="8">
        <f>SUMIFS(allorders!Q:Q,allorders!L:L,A257,allorders!AG:AG,"&lt;="&amp;日期!$B$5,allorders!AG:AG,"&gt;="&amp;日期!$B$12,allorders!N:N,"Shipped")/SUM(C257:F257)</f>
        <v>24.99</v>
      </c>
      <c r="H257" s="8">
        <f>SUMIFS(allorders!Q:Q,allorders!L:L,A257,allorders!AG:AG,"&gt;="&amp;日期!$B$12,allorders!AG:AG,"&lt;="&amp;日期!$B$5,allorders!N:N,"Shipped")</f>
        <v>49.98</v>
      </c>
      <c r="I257" s="8">
        <f t="shared" si="3"/>
        <v>2</v>
      </c>
    </row>
    <row r="258" spans="1:9">
      <c r="A258" s="7" t="s">
        <v>2718</v>
      </c>
      <c r="B258" s="8" t="str">
        <f>VLOOKUP(A258,'[1]子sku-父sku'!$A:$B,2,0)</f>
        <v>YZ-BS-PW2037</v>
      </c>
      <c r="C258" s="8">
        <f>SUMIFS(allorders!O:O,allorders!L:L,$A258,allorders!AG:AG,"&lt;="&amp;日期!$B$5,allorders!AG:AG,"&gt;="&amp;日期!$B$6,allorders!Q:Q,"&lt;&gt;"&amp;"",allorders!N:N,"Shipped")</f>
        <v>0</v>
      </c>
      <c r="D258" s="8">
        <f>SUMIFS(allorders!$O:$O,allorders!$L:$L,$A258,allorders!$AG:$AG,"&lt;="&amp;日期!$B$7,allorders!$AG:$AG,"&gt;="&amp;日期!$B$8,allorders!Q:Q,"&lt;&gt;"&amp;"",allorders!N:N,"Shipped")</f>
        <v>0</v>
      </c>
      <c r="E258" s="8">
        <f>SUMIFS(allorders!$O:$O,allorders!$L:$L,$A258,allorders!$AG:$AG,"&lt;="&amp;日期!$B$9,allorders!$AG:$AG,"&gt;="&amp;日期!$B$10,allorders!Q:Q,"&lt;&gt;"&amp;"",allorders!N:N,"Shipped")</f>
        <v>0</v>
      </c>
      <c r="F258" s="8">
        <f>SUMIFS(allorders!$O:$O,allorders!$L:$L,$A258,allorders!$AG:$AG,"&lt;="&amp;日期!$B$11,allorders!$AG:$AG,"&gt;="&amp;日期!$B$12,allorders!Q:Q,"&lt;&gt;"&amp;"",allorders!N:N,"Shipped")</f>
        <v>2</v>
      </c>
      <c r="G258" s="8">
        <f>SUMIFS(allorders!Q:Q,allorders!L:L,A258,allorders!AG:AG,"&lt;="&amp;日期!$B$5,allorders!AG:AG,"&gt;="&amp;日期!$B$12,allorders!N:N,"Shipped")/SUM(C258:F258)</f>
        <v>16.99</v>
      </c>
      <c r="H258" s="8">
        <f>SUMIFS(allorders!Q:Q,allorders!L:L,A258,allorders!AG:AG,"&gt;="&amp;日期!$B$12,allorders!AG:AG,"&lt;="&amp;日期!$B$5,allorders!N:N,"Shipped")</f>
        <v>33.98</v>
      </c>
      <c r="I258" s="8">
        <f t="shared" si="3"/>
        <v>2</v>
      </c>
    </row>
    <row r="259" spans="1:9">
      <c r="A259" s="7" t="s">
        <v>2725</v>
      </c>
      <c r="B259" s="8" t="str">
        <f>VLOOKUP(A259,'[1]子sku-父sku'!$A:$B,2,0)</f>
        <v>LYQ-BS-1010</v>
      </c>
      <c r="C259" s="8">
        <f>SUMIFS(allorders!O:O,allorders!L:L,$A259,allorders!AG:AG,"&lt;="&amp;日期!$B$5,allorders!AG:AG,"&gt;="&amp;日期!$B$6,allorders!Q:Q,"&lt;&gt;"&amp;"",allorders!N:N,"Shipped")</f>
        <v>0</v>
      </c>
      <c r="D259" s="8">
        <f>SUMIFS(allorders!$O:$O,allorders!$L:$L,$A259,allorders!$AG:$AG,"&lt;="&amp;日期!$B$7,allorders!$AG:$AG,"&gt;="&amp;日期!$B$8,allorders!Q:Q,"&lt;&gt;"&amp;"",allorders!N:N,"Shipped")</f>
        <v>0</v>
      </c>
      <c r="E259" s="8">
        <f>SUMIFS(allorders!$O:$O,allorders!$L:$L,$A259,allorders!$AG:$AG,"&lt;="&amp;日期!$B$9,allorders!$AG:$AG,"&gt;="&amp;日期!$B$10,allorders!Q:Q,"&lt;&gt;"&amp;"",allorders!N:N,"Shipped")</f>
        <v>0</v>
      </c>
      <c r="F259" s="8">
        <f>SUMIFS(allorders!$O:$O,allorders!$L:$L,$A259,allorders!$AG:$AG,"&lt;="&amp;日期!$B$11,allorders!$AG:$AG,"&gt;="&amp;日期!$B$12,allorders!Q:Q,"&lt;&gt;"&amp;"",allorders!N:N,"Shipped")</f>
        <v>1</v>
      </c>
      <c r="G259" s="8">
        <f>SUMIFS(allorders!Q:Q,allorders!L:L,A259,allorders!AG:AG,"&lt;="&amp;日期!$B$5,allorders!AG:AG,"&gt;="&amp;日期!$B$12,allorders!N:N,"Shipped")/SUM(C259:F259)</f>
        <v>9.9</v>
      </c>
      <c r="H259" s="8">
        <f>SUMIFS(allorders!Q:Q,allorders!L:L,A259,allorders!AG:AG,"&gt;="&amp;日期!$B$12,allorders!AG:AG,"&lt;="&amp;日期!$B$5,allorders!N:N,"Shipped")</f>
        <v>9.9</v>
      </c>
      <c r="I259" s="8">
        <f t="shared" ref="I259:I322" si="4">SUM(C259:F259)</f>
        <v>1</v>
      </c>
    </row>
    <row r="260" spans="1:9">
      <c r="A260" s="7" t="s">
        <v>2727</v>
      </c>
      <c r="B260" s="8" t="str">
        <f>VLOOKUP(A260,'[1]子sku-父sku'!$A:$B,2,0)</f>
        <v>LYQ-BS-ZQ2973</v>
      </c>
      <c r="C260" s="8">
        <f>SUMIFS(allorders!O:O,allorders!L:L,$A260,allorders!AG:AG,"&lt;="&amp;日期!$B$5,allorders!AG:AG,"&gt;="&amp;日期!$B$6,allorders!Q:Q,"&lt;&gt;"&amp;"",allorders!N:N,"Shipped")</f>
        <v>0</v>
      </c>
      <c r="D260" s="8">
        <f>SUMIFS(allorders!$O:$O,allorders!$L:$L,$A260,allorders!$AG:$AG,"&lt;="&amp;日期!$B$7,allorders!$AG:$AG,"&gt;="&amp;日期!$B$8,allorders!Q:Q,"&lt;&gt;"&amp;"",allorders!N:N,"Shipped")</f>
        <v>0</v>
      </c>
      <c r="E260" s="8">
        <f>SUMIFS(allorders!$O:$O,allorders!$L:$L,$A260,allorders!$AG:$AG,"&lt;="&amp;日期!$B$9,allorders!$AG:$AG,"&gt;="&amp;日期!$B$10,allorders!Q:Q,"&lt;&gt;"&amp;"",allorders!N:N,"Shipped")</f>
        <v>0</v>
      </c>
      <c r="F260" s="8">
        <f>SUMIFS(allorders!$O:$O,allorders!$L:$L,$A260,allorders!$AG:$AG,"&lt;="&amp;日期!$B$11,allorders!$AG:$AG,"&gt;="&amp;日期!$B$12,allorders!Q:Q,"&lt;&gt;"&amp;"",allorders!N:N,"Shipped")</f>
        <v>2</v>
      </c>
      <c r="G260" s="8">
        <f>SUMIFS(allorders!Q:Q,allorders!L:L,A260,allorders!AG:AG,"&lt;="&amp;日期!$B$5,allorders!AG:AG,"&gt;="&amp;日期!$B$12,allorders!N:N,"Shipped")/SUM(C260:F260)</f>
        <v>6.99</v>
      </c>
      <c r="H260" s="8">
        <f>SUMIFS(allorders!Q:Q,allorders!L:L,A260,allorders!AG:AG,"&gt;="&amp;日期!$B$12,allorders!AG:AG,"&lt;="&amp;日期!$B$5,allorders!N:N,"Shipped")</f>
        <v>13.98</v>
      </c>
      <c r="I260" s="8">
        <f t="shared" si="4"/>
        <v>2</v>
      </c>
    </row>
    <row r="261" spans="1:9">
      <c r="A261" s="7" t="s">
        <v>2730</v>
      </c>
      <c r="B261" s="8" t="str">
        <f>VLOOKUP(A261,'[1]子sku-父sku'!$A:$B,2,0)</f>
        <v>LYQ-BS-1010</v>
      </c>
      <c r="C261" s="8">
        <f>SUMIFS(allorders!O:O,allorders!L:L,$A261,allorders!AG:AG,"&lt;="&amp;日期!$B$5,allorders!AG:AG,"&gt;="&amp;日期!$B$6,allorders!Q:Q,"&lt;&gt;"&amp;"",allorders!N:N,"Shipped")</f>
        <v>1</v>
      </c>
      <c r="D261" s="8">
        <f>SUMIFS(allorders!$O:$O,allorders!$L:$L,$A261,allorders!$AG:$AG,"&lt;="&amp;日期!$B$7,allorders!$AG:$AG,"&gt;="&amp;日期!$B$8,allorders!Q:Q,"&lt;&gt;"&amp;"",allorders!N:N,"Shipped")</f>
        <v>4</v>
      </c>
      <c r="E261" s="8">
        <f>SUMIFS(allorders!$O:$O,allorders!$L:$L,$A261,allorders!$AG:$AG,"&lt;="&amp;日期!$B$9,allorders!$AG:$AG,"&gt;="&amp;日期!$B$10,allorders!Q:Q,"&lt;&gt;"&amp;"",allorders!N:N,"Shipped")</f>
        <v>2</v>
      </c>
      <c r="F261" s="8">
        <f>SUMIFS(allorders!$O:$O,allorders!$L:$L,$A261,allorders!$AG:$AG,"&lt;="&amp;日期!$B$11,allorders!$AG:$AG,"&gt;="&amp;日期!$B$12,allorders!Q:Q,"&lt;&gt;"&amp;"",allorders!N:N,"Shipped")</f>
        <v>2</v>
      </c>
      <c r="G261" s="8">
        <f>SUMIFS(allorders!Q:Q,allorders!L:L,A261,allorders!AG:AG,"&lt;="&amp;日期!$B$5,allorders!AG:AG,"&gt;="&amp;日期!$B$12,allorders!N:N,"Shipped")/SUM(C261:F261)</f>
        <v>10.6966666666667</v>
      </c>
      <c r="H261" s="8">
        <f>SUMIFS(allorders!Q:Q,allorders!L:L,A261,allorders!AG:AG,"&gt;="&amp;日期!$B$12,allorders!AG:AG,"&lt;="&amp;日期!$B$5,allorders!N:N,"Shipped")</f>
        <v>96.27</v>
      </c>
      <c r="I261" s="8">
        <f t="shared" si="4"/>
        <v>9</v>
      </c>
    </row>
    <row r="262" spans="1:9">
      <c r="A262" s="7" t="s">
        <v>2733</v>
      </c>
      <c r="B262" s="8" t="str">
        <f>VLOOKUP(A262,'[1]子sku-父sku'!$A:$B,2,0)</f>
        <v>LYQ-BS-1010</v>
      </c>
      <c r="C262" s="8">
        <f>SUMIFS(allorders!O:O,allorders!L:L,$A262,allorders!AG:AG,"&lt;="&amp;日期!$B$5,allorders!AG:AG,"&gt;="&amp;日期!$B$6,allorders!Q:Q,"&lt;&gt;"&amp;"",allorders!N:N,"Shipped")</f>
        <v>0</v>
      </c>
      <c r="D262" s="8">
        <f>SUMIFS(allorders!$O:$O,allorders!$L:$L,$A262,allorders!$AG:$AG,"&lt;="&amp;日期!$B$7,allorders!$AG:$AG,"&gt;="&amp;日期!$B$8,allorders!Q:Q,"&lt;&gt;"&amp;"",allorders!N:N,"Shipped")</f>
        <v>1</v>
      </c>
      <c r="E262" s="8">
        <f>SUMIFS(allorders!$O:$O,allorders!$L:$L,$A262,allorders!$AG:$AG,"&lt;="&amp;日期!$B$9,allorders!$AG:$AG,"&gt;="&amp;日期!$B$10,allorders!Q:Q,"&lt;&gt;"&amp;"",allorders!N:N,"Shipped")</f>
        <v>1</v>
      </c>
      <c r="F262" s="8">
        <f>SUMIFS(allorders!$O:$O,allorders!$L:$L,$A262,allorders!$AG:$AG,"&lt;="&amp;日期!$B$11,allorders!$AG:$AG,"&gt;="&amp;日期!$B$12,allorders!Q:Q,"&lt;&gt;"&amp;"",allorders!N:N,"Shipped")</f>
        <v>1</v>
      </c>
      <c r="G262" s="8">
        <f>SUMIFS(allorders!Q:Q,allorders!L:L,A262,allorders!AG:AG,"&lt;="&amp;日期!$B$5,allorders!AG:AG,"&gt;="&amp;日期!$B$12,allorders!N:N,"Shipped")/SUM(C262:F262)</f>
        <v>9.9</v>
      </c>
      <c r="H262" s="8">
        <f>SUMIFS(allorders!Q:Q,allorders!L:L,A262,allorders!AG:AG,"&gt;="&amp;日期!$B$12,allorders!AG:AG,"&lt;="&amp;日期!$B$5,allorders!N:N,"Shipped")</f>
        <v>29.7</v>
      </c>
      <c r="I262" s="8">
        <f t="shared" si="4"/>
        <v>3</v>
      </c>
    </row>
    <row r="263" spans="1:9">
      <c r="A263" s="7" t="s">
        <v>2743</v>
      </c>
      <c r="B263" s="8" t="str">
        <f>VLOOKUP(A263,'[1]子sku-父sku'!$A:$B,2,0)</f>
        <v>BS-WH1731</v>
      </c>
      <c r="C263" s="8">
        <f>SUMIFS(allorders!O:O,allorders!L:L,$A263,allorders!AG:AG,"&lt;="&amp;日期!$B$5,allorders!AG:AG,"&gt;="&amp;日期!$B$6,allorders!Q:Q,"&lt;&gt;"&amp;"",allorders!N:N,"Shipped")</f>
        <v>3</v>
      </c>
      <c r="D263" s="8">
        <f>SUMIFS(allorders!$O:$O,allorders!$L:$L,$A263,allorders!$AG:$AG,"&lt;="&amp;日期!$B$7,allorders!$AG:$AG,"&gt;="&amp;日期!$B$8,allorders!Q:Q,"&lt;&gt;"&amp;"",allorders!N:N,"Shipped")</f>
        <v>7</v>
      </c>
      <c r="E263" s="8">
        <f>SUMIFS(allorders!$O:$O,allorders!$L:$L,$A263,allorders!$AG:$AG,"&lt;="&amp;日期!$B$9,allorders!$AG:$AG,"&gt;="&amp;日期!$B$10,allorders!Q:Q,"&lt;&gt;"&amp;"",allorders!N:N,"Shipped")</f>
        <v>7</v>
      </c>
      <c r="F263" s="8">
        <f>SUMIFS(allorders!$O:$O,allorders!$L:$L,$A263,allorders!$AG:$AG,"&lt;="&amp;日期!$B$11,allorders!$AG:$AG,"&gt;="&amp;日期!$B$12,allorders!Q:Q,"&lt;&gt;"&amp;"",allorders!N:N,"Shipped")</f>
        <v>3</v>
      </c>
      <c r="G263" s="8">
        <f>SUMIFS(allorders!Q:Q,allorders!L:L,A263,allorders!AG:AG,"&lt;="&amp;日期!$B$5,allorders!AG:AG,"&gt;="&amp;日期!$B$12,allorders!N:N,"Shipped")/SUM(C263:F263)</f>
        <v>16.59</v>
      </c>
      <c r="H263" s="8">
        <f>SUMIFS(allorders!Q:Q,allorders!L:L,A263,allorders!AG:AG,"&gt;="&amp;日期!$B$12,allorders!AG:AG,"&lt;="&amp;日期!$B$5,allorders!N:N,"Shipped")</f>
        <v>331.8</v>
      </c>
      <c r="I263" s="8">
        <f t="shared" si="4"/>
        <v>20</v>
      </c>
    </row>
    <row r="264" spans="1:9">
      <c r="A264" s="7" t="s">
        <v>2796</v>
      </c>
      <c r="B264" s="8" t="str">
        <f>VLOOKUP(A264,'[1]子sku-父sku'!$A:$B,2,0)</f>
        <v>YZ-BS-5505</v>
      </c>
      <c r="C264" s="8">
        <f>SUMIFS(allorders!O:O,allorders!L:L,$A264,allorders!AG:AG,"&lt;="&amp;日期!$B$5,allorders!AG:AG,"&gt;="&amp;日期!$B$6,allorders!Q:Q,"&lt;&gt;"&amp;"",allorders!N:N,"Shipped")</f>
        <v>0</v>
      </c>
      <c r="D264" s="8">
        <f>SUMIFS(allorders!$O:$O,allorders!$L:$L,$A264,allorders!$AG:$AG,"&lt;="&amp;日期!$B$7,allorders!$AG:$AG,"&gt;="&amp;日期!$B$8,allorders!Q:Q,"&lt;&gt;"&amp;"",allorders!N:N,"Shipped")</f>
        <v>0</v>
      </c>
      <c r="E264" s="8">
        <f>SUMIFS(allorders!$O:$O,allorders!$L:$L,$A264,allorders!$AG:$AG,"&lt;="&amp;日期!$B$9,allorders!$AG:$AG,"&gt;="&amp;日期!$B$10,allorders!Q:Q,"&lt;&gt;"&amp;"",allorders!N:N,"Shipped")</f>
        <v>0</v>
      </c>
      <c r="F264" s="8">
        <f>SUMIFS(allorders!$O:$O,allorders!$L:$L,$A264,allorders!$AG:$AG,"&lt;="&amp;日期!$B$11,allorders!$AG:$AG,"&gt;="&amp;日期!$B$12,allorders!Q:Q,"&lt;&gt;"&amp;"",allorders!N:N,"Shipped")</f>
        <v>4</v>
      </c>
      <c r="G264" s="8">
        <f>SUMIFS(allorders!Q:Q,allorders!L:L,A264,allorders!AG:AG,"&lt;="&amp;日期!$B$5,allorders!AG:AG,"&gt;="&amp;日期!$B$12,allorders!N:N,"Shipped")/SUM(C264:F264)</f>
        <v>21.1425</v>
      </c>
      <c r="H264" s="8">
        <f>SUMIFS(allorders!Q:Q,allorders!L:L,A264,allorders!AG:AG,"&gt;="&amp;日期!$B$12,allorders!AG:AG,"&lt;="&amp;日期!$B$5,allorders!N:N,"Shipped")</f>
        <v>84.57</v>
      </c>
      <c r="I264" s="8">
        <f t="shared" si="4"/>
        <v>4</v>
      </c>
    </row>
    <row r="265" spans="1:9">
      <c r="A265" s="7" t="s">
        <v>2812</v>
      </c>
      <c r="B265" s="8" t="str">
        <f>VLOOKUP(A265,'[1]子sku-父sku'!$A:$B,2,0)</f>
        <v>BS-WH17015</v>
      </c>
      <c r="C265" s="8">
        <f>SUMIFS(allorders!O:O,allorders!L:L,$A265,allorders!AG:AG,"&lt;="&amp;日期!$B$5,allorders!AG:AG,"&gt;="&amp;日期!$B$6,allorders!Q:Q,"&lt;&gt;"&amp;"",allorders!N:N,"Shipped")</f>
        <v>1</v>
      </c>
      <c r="D265" s="8">
        <f>SUMIFS(allorders!$O:$O,allorders!$L:$L,$A265,allorders!$AG:$AG,"&lt;="&amp;日期!$B$7,allorders!$AG:$AG,"&gt;="&amp;日期!$B$8,allorders!Q:Q,"&lt;&gt;"&amp;"",allorders!N:N,"Shipped")</f>
        <v>1</v>
      </c>
      <c r="E265" s="8">
        <f>SUMIFS(allorders!$O:$O,allorders!$L:$L,$A265,allorders!$AG:$AG,"&lt;="&amp;日期!$B$9,allorders!$AG:$AG,"&gt;="&amp;日期!$B$10,allorders!Q:Q,"&lt;&gt;"&amp;"",allorders!N:N,"Shipped")</f>
        <v>1</v>
      </c>
      <c r="F265" s="8">
        <f>SUMIFS(allorders!$O:$O,allorders!$L:$L,$A265,allorders!$AG:$AG,"&lt;="&amp;日期!$B$11,allorders!$AG:$AG,"&gt;="&amp;日期!$B$12,allorders!Q:Q,"&lt;&gt;"&amp;"",allorders!N:N,"Shipped")</f>
        <v>1</v>
      </c>
      <c r="G265" s="8">
        <f>SUMIFS(allorders!Q:Q,allorders!L:L,A265,allorders!AG:AG,"&lt;="&amp;日期!$B$5,allorders!AG:AG,"&gt;="&amp;日期!$B$12,allorders!N:N,"Shipped")/SUM(C265:F265)</f>
        <v>19.4625</v>
      </c>
      <c r="H265" s="8">
        <f>SUMIFS(allorders!Q:Q,allorders!L:L,A265,allorders!AG:AG,"&gt;="&amp;日期!$B$12,allorders!AG:AG,"&lt;="&amp;日期!$B$5,allorders!N:N,"Shipped")</f>
        <v>77.85</v>
      </c>
      <c r="I265" s="8">
        <f t="shared" si="4"/>
        <v>4</v>
      </c>
    </row>
    <row r="266" spans="1:9">
      <c r="A266" s="7" t="s">
        <v>2879</v>
      </c>
      <c r="B266" s="8" t="str">
        <f>VLOOKUP(A266,'[1]子sku-父sku'!$A:$B,2,0)</f>
        <v>YZ-BS-HE9007</v>
      </c>
      <c r="C266" s="8">
        <f>SUMIFS(allorders!O:O,allorders!L:L,$A266,allorders!AG:AG,"&lt;="&amp;日期!$B$5,allorders!AG:AG,"&gt;="&amp;日期!$B$6,allorders!Q:Q,"&lt;&gt;"&amp;"",allorders!N:N,"Shipped")</f>
        <v>0</v>
      </c>
      <c r="D266" s="8">
        <f>SUMIFS(allorders!$O:$O,allorders!$L:$L,$A266,allorders!$AG:$AG,"&lt;="&amp;日期!$B$7,allorders!$AG:$AG,"&gt;="&amp;日期!$B$8,allorders!Q:Q,"&lt;&gt;"&amp;"",allorders!N:N,"Shipped")</f>
        <v>1</v>
      </c>
      <c r="E266" s="8">
        <f>SUMIFS(allorders!$O:$O,allorders!$L:$L,$A266,allorders!$AG:$AG,"&lt;="&amp;日期!$B$9,allorders!$AG:$AG,"&gt;="&amp;日期!$B$10,allorders!Q:Q,"&lt;&gt;"&amp;"",allorders!N:N,"Shipped")</f>
        <v>3</v>
      </c>
      <c r="F266" s="8">
        <f>SUMIFS(allorders!$O:$O,allorders!$L:$L,$A266,allorders!$AG:$AG,"&lt;="&amp;日期!$B$11,allorders!$AG:$AG,"&gt;="&amp;日期!$B$12,allorders!Q:Q,"&lt;&gt;"&amp;"",allorders!N:N,"Shipped")</f>
        <v>3</v>
      </c>
      <c r="G266" s="8">
        <f>SUMIFS(allorders!Q:Q,allorders!L:L,A266,allorders!AG:AG,"&lt;="&amp;日期!$B$5,allorders!AG:AG,"&gt;="&amp;日期!$B$12,allorders!N:N,"Shipped")/SUM(C266:F266)</f>
        <v>20.2757142857143</v>
      </c>
      <c r="H266" s="8">
        <f>SUMIFS(allorders!Q:Q,allorders!L:L,A266,allorders!AG:AG,"&gt;="&amp;日期!$B$12,allorders!AG:AG,"&lt;="&amp;日期!$B$5,allorders!N:N,"Shipped")</f>
        <v>141.93</v>
      </c>
      <c r="I266" s="8">
        <f t="shared" si="4"/>
        <v>7</v>
      </c>
    </row>
    <row r="267" spans="1:9">
      <c r="A267" s="7" t="s">
        <v>2886</v>
      </c>
      <c r="B267" s="8" t="str">
        <f>VLOOKUP(A267,'[1]子sku-父sku'!$A:$B,2,0)</f>
        <v>RE-YZ-BELK185</v>
      </c>
      <c r="C267" s="8">
        <f>SUMIFS(allorders!O:O,allorders!L:L,$A267,allorders!AG:AG,"&lt;="&amp;日期!$B$5,allorders!AG:AG,"&gt;="&amp;日期!$B$6,allorders!Q:Q,"&lt;&gt;"&amp;"",allorders!N:N,"Shipped")</f>
        <v>1</v>
      </c>
      <c r="D267" s="8">
        <f>SUMIFS(allorders!$O:$O,allorders!$L:$L,$A267,allorders!$AG:$AG,"&lt;="&amp;日期!$B$7,allorders!$AG:$AG,"&gt;="&amp;日期!$B$8,allorders!Q:Q,"&lt;&gt;"&amp;"",allorders!N:N,"Shipped")</f>
        <v>1</v>
      </c>
      <c r="E267" s="8">
        <f>SUMIFS(allorders!$O:$O,allorders!$L:$L,$A267,allorders!$AG:$AG,"&lt;="&amp;日期!$B$9,allorders!$AG:$AG,"&gt;="&amp;日期!$B$10,allorders!Q:Q,"&lt;&gt;"&amp;"",allorders!N:N,"Shipped")</f>
        <v>0</v>
      </c>
      <c r="F267" s="8">
        <f>SUMIFS(allorders!$O:$O,allorders!$L:$L,$A267,allorders!$AG:$AG,"&lt;="&amp;日期!$B$11,allorders!$AG:$AG,"&gt;="&amp;日期!$B$12,allorders!Q:Q,"&lt;&gt;"&amp;"",allorders!N:N,"Shipped")</f>
        <v>1</v>
      </c>
      <c r="G267" s="8">
        <f>SUMIFS(allorders!Q:Q,allorders!L:L,A267,allorders!AG:AG,"&lt;="&amp;日期!$B$5,allorders!AG:AG,"&gt;="&amp;日期!$B$12,allorders!N:N,"Shipped")/SUM(C267:F267)</f>
        <v>16.99</v>
      </c>
      <c r="H267" s="8">
        <f>SUMIFS(allorders!Q:Q,allorders!L:L,A267,allorders!AG:AG,"&gt;="&amp;日期!$B$12,allorders!AG:AG,"&lt;="&amp;日期!$B$5,allorders!N:N,"Shipped")</f>
        <v>50.97</v>
      </c>
      <c r="I267" s="8">
        <f t="shared" si="4"/>
        <v>3</v>
      </c>
    </row>
    <row r="268" spans="1:9">
      <c r="A268" s="7" t="s">
        <v>2903</v>
      </c>
      <c r="B268" s="8" t="str">
        <f>VLOOKUP(A268,'[1]子sku-父sku'!$A:$B,2,0)</f>
        <v>YZ-BS-TJ1245</v>
      </c>
      <c r="C268" s="8">
        <f>SUMIFS(allorders!O:O,allorders!L:L,$A268,allorders!AG:AG,"&lt;="&amp;日期!$B$5,allorders!AG:AG,"&gt;="&amp;日期!$B$6,allorders!Q:Q,"&lt;&gt;"&amp;"",allorders!N:N,"Shipped")</f>
        <v>0</v>
      </c>
      <c r="D268" s="8">
        <f>SUMIFS(allorders!$O:$O,allorders!$L:$L,$A268,allorders!$AG:$AG,"&lt;="&amp;日期!$B$7,allorders!$AG:$AG,"&gt;="&amp;日期!$B$8,allorders!Q:Q,"&lt;&gt;"&amp;"",allorders!N:N,"Shipped")</f>
        <v>0</v>
      </c>
      <c r="E268" s="8">
        <f>SUMIFS(allorders!$O:$O,allorders!$L:$L,$A268,allorders!$AG:$AG,"&lt;="&amp;日期!$B$9,allorders!$AG:$AG,"&gt;="&amp;日期!$B$10,allorders!Q:Q,"&lt;&gt;"&amp;"",allorders!N:N,"Shipped")</f>
        <v>0</v>
      </c>
      <c r="F268" s="8">
        <f>SUMIFS(allorders!$O:$O,allorders!$L:$L,$A268,allorders!$AG:$AG,"&lt;="&amp;日期!$B$11,allorders!$AG:$AG,"&gt;="&amp;日期!$B$12,allorders!Q:Q,"&lt;&gt;"&amp;"",allorders!N:N,"Shipped")</f>
        <v>1</v>
      </c>
      <c r="G268" s="8">
        <f>SUMIFS(allorders!Q:Q,allorders!L:L,A268,allorders!AG:AG,"&lt;="&amp;日期!$B$5,allorders!AG:AG,"&gt;="&amp;日期!$B$12,allorders!N:N,"Shipped")/SUM(C268:F268)</f>
        <v>16.99</v>
      </c>
      <c r="H268" s="8">
        <f>SUMIFS(allorders!Q:Q,allorders!L:L,A268,allorders!AG:AG,"&gt;="&amp;日期!$B$12,allorders!AG:AG,"&lt;="&amp;日期!$B$5,allorders!N:N,"Shipped")</f>
        <v>16.99</v>
      </c>
      <c r="I268" s="8">
        <f t="shared" si="4"/>
        <v>1</v>
      </c>
    </row>
    <row r="269" spans="1:9">
      <c r="A269" s="7" t="s">
        <v>2916</v>
      </c>
      <c r="B269" s="8" t="str">
        <f>VLOOKUP(A269,'[1]子sku-父sku'!$A:$B,2,0)</f>
        <v>YZ-BS-1580</v>
      </c>
      <c r="C269" s="8">
        <f>SUMIFS(allorders!O:O,allorders!L:L,$A269,allorders!AG:AG,"&lt;="&amp;日期!$B$5,allorders!AG:AG,"&gt;="&amp;日期!$B$6,allorders!Q:Q,"&lt;&gt;"&amp;"",allorders!N:N,"Shipped")</f>
        <v>0</v>
      </c>
      <c r="D269" s="8">
        <f>SUMIFS(allorders!$O:$O,allorders!$L:$L,$A269,allorders!$AG:$AG,"&lt;="&amp;日期!$B$7,allorders!$AG:$AG,"&gt;="&amp;日期!$B$8,allorders!Q:Q,"&lt;&gt;"&amp;"",allorders!N:N,"Shipped")</f>
        <v>0</v>
      </c>
      <c r="E269" s="8">
        <f>SUMIFS(allorders!$O:$O,allorders!$L:$L,$A269,allorders!$AG:$AG,"&lt;="&amp;日期!$B$9,allorders!$AG:$AG,"&gt;="&amp;日期!$B$10,allorders!Q:Q,"&lt;&gt;"&amp;"",allorders!N:N,"Shipped")</f>
        <v>1</v>
      </c>
      <c r="F269" s="8">
        <f>SUMIFS(allorders!$O:$O,allorders!$L:$L,$A269,allorders!$AG:$AG,"&lt;="&amp;日期!$B$11,allorders!$AG:$AG,"&gt;="&amp;日期!$B$12,allorders!Q:Q,"&lt;&gt;"&amp;"",allorders!N:N,"Shipped")</f>
        <v>2</v>
      </c>
      <c r="G269" s="8">
        <f>SUMIFS(allorders!Q:Q,allorders!L:L,A269,allorders!AG:AG,"&lt;="&amp;日期!$B$5,allorders!AG:AG,"&gt;="&amp;日期!$B$12,allorders!N:N,"Shipped")/SUM(C269:F269)</f>
        <v>12.99</v>
      </c>
      <c r="H269" s="8">
        <f>SUMIFS(allorders!Q:Q,allorders!L:L,A269,allorders!AG:AG,"&gt;="&amp;日期!$B$12,allorders!AG:AG,"&lt;="&amp;日期!$B$5,allorders!N:N,"Shipped")</f>
        <v>38.97</v>
      </c>
      <c r="I269" s="8">
        <f t="shared" si="4"/>
        <v>3</v>
      </c>
    </row>
    <row r="270" spans="1:9">
      <c r="A270" s="7" t="s">
        <v>2943</v>
      </c>
      <c r="B270" s="8" t="str">
        <f>VLOOKUP(A270,'[1]子sku-父sku'!$A:$B,2,0)</f>
        <v>YZ-BE5129</v>
      </c>
      <c r="C270" s="8">
        <f>SUMIFS(allorders!O:O,allorders!L:L,$A270,allorders!AG:AG,"&lt;="&amp;日期!$B$5,allorders!AG:AG,"&gt;="&amp;日期!$B$6,allorders!Q:Q,"&lt;&gt;"&amp;"",allorders!N:N,"Shipped")</f>
        <v>0</v>
      </c>
      <c r="D270" s="8">
        <f>SUMIFS(allorders!$O:$O,allorders!$L:$L,$A270,allorders!$AG:$AG,"&lt;="&amp;日期!$B$7,allorders!$AG:$AG,"&gt;="&amp;日期!$B$8,allorders!Q:Q,"&lt;&gt;"&amp;"",allorders!N:N,"Shipped")</f>
        <v>0</v>
      </c>
      <c r="E270" s="8">
        <f>SUMIFS(allorders!$O:$O,allorders!$L:$L,$A270,allorders!$AG:$AG,"&lt;="&amp;日期!$B$9,allorders!$AG:$AG,"&gt;="&amp;日期!$B$10,allorders!Q:Q,"&lt;&gt;"&amp;"",allorders!N:N,"Shipped")</f>
        <v>1</v>
      </c>
      <c r="F270" s="8">
        <f>SUMIFS(allorders!$O:$O,allorders!$L:$L,$A270,allorders!$AG:$AG,"&lt;="&amp;日期!$B$11,allorders!$AG:$AG,"&gt;="&amp;日期!$B$12,allorders!Q:Q,"&lt;&gt;"&amp;"",allorders!N:N,"Shipped")</f>
        <v>1</v>
      </c>
      <c r="G270" s="8">
        <f>SUMIFS(allorders!Q:Q,allorders!L:L,A270,allorders!AG:AG,"&lt;="&amp;日期!$B$5,allorders!AG:AG,"&gt;="&amp;日期!$B$12,allorders!N:N,"Shipped")/SUM(C270:F270)</f>
        <v>22.99</v>
      </c>
      <c r="H270" s="8">
        <f>SUMIFS(allorders!Q:Q,allorders!L:L,A270,allorders!AG:AG,"&gt;="&amp;日期!$B$12,allorders!AG:AG,"&lt;="&amp;日期!$B$5,allorders!N:N,"Shipped")</f>
        <v>45.98</v>
      </c>
      <c r="I270" s="8">
        <f t="shared" si="4"/>
        <v>2</v>
      </c>
    </row>
    <row r="271" spans="1:9">
      <c r="A271" s="7" t="s">
        <v>2954</v>
      </c>
      <c r="B271" s="8" t="str">
        <f>VLOOKUP(A271,'[1]子sku-父sku'!$A:$B,2,0)</f>
        <v>RE-YZ-BECS186</v>
      </c>
      <c r="C271" s="8">
        <f>SUMIFS(allorders!O:O,allorders!L:L,$A271,allorders!AG:AG,"&lt;="&amp;日期!$B$5,allorders!AG:AG,"&gt;="&amp;日期!$B$6,allorders!Q:Q,"&lt;&gt;"&amp;"",allorders!N:N,"Shipped")</f>
        <v>0</v>
      </c>
      <c r="D271" s="8">
        <f>SUMIFS(allorders!$O:$O,allorders!$L:$L,$A271,allorders!$AG:$AG,"&lt;="&amp;日期!$B$7,allorders!$AG:$AG,"&gt;="&amp;日期!$B$8,allorders!Q:Q,"&lt;&gt;"&amp;"",allorders!N:N,"Shipped")</f>
        <v>2</v>
      </c>
      <c r="E271" s="8">
        <f>SUMIFS(allorders!$O:$O,allorders!$L:$L,$A271,allorders!$AG:$AG,"&lt;="&amp;日期!$B$9,allorders!$AG:$AG,"&gt;="&amp;日期!$B$10,allorders!Q:Q,"&lt;&gt;"&amp;"",allorders!N:N,"Shipped")</f>
        <v>0</v>
      </c>
      <c r="F271" s="8">
        <f>SUMIFS(allorders!$O:$O,allorders!$L:$L,$A271,allorders!$AG:$AG,"&lt;="&amp;日期!$B$11,allorders!$AG:$AG,"&gt;="&amp;日期!$B$12,allorders!Q:Q,"&lt;&gt;"&amp;"",allorders!N:N,"Shipped")</f>
        <v>1</v>
      </c>
      <c r="G271" s="8">
        <f>SUMIFS(allorders!Q:Q,allorders!L:L,A271,allorders!AG:AG,"&lt;="&amp;日期!$B$5,allorders!AG:AG,"&gt;="&amp;日期!$B$12,allorders!N:N,"Shipped")/SUM(C271:F271)</f>
        <v>16.99</v>
      </c>
      <c r="H271" s="8">
        <f>SUMIFS(allorders!Q:Q,allorders!L:L,A271,allorders!AG:AG,"&gt;="&amp;日期!$B$12,allorders!AG:AG,"&lt;="&amp;日期!$B$5,allorders!N:N,"Shipped")</f>
        <v>50.97</v>
      </c>
      <c r="I271" s="8">
        <f t="shared" si="4"/>
        <v>3</v>
      </c>
    </row>
    <row r="272" spans="1:9">
      <c r="A272" s="7" t="s">
        <v>2971</v>
      </c>
      <c r="B272" s="8" t="str">
        <f>VLOOKUP(A272,'[1]子sku-父sku'!$A:$B,2,0)</f>
        <v>BS-WHC19</v>
      </c>
      <c r="C272" s="8">
        <f>SUMIFS(allorders!O:O,allorders!L:L,$A272,allorders!AG:AG,"&lt;="&amp;日期!$B$5,allorders!AG:AG,"&gt;="&amp;日期!$B$6,allorders!Q:Q,"&lt;&gt;"&amp;"",allorders!N:N,"Shipped")</f>
        <v>2</v>
      </c>
      <c r="D272" s="8">
        <f>SUMIFS(allorders!$O:$O,allorders!$L:$L,$A272,allorders!$AG:$AG,"&lt;="&amp;日期!$B$7,allorders!$AG:$AG,"&gt;="&amp;日期!$B$8,allorders!Q:Q,"&lt;&gt;"&amp;"",allorders!N:N,"Shipped")</f>
        <v>0</v>
      </c>
      <c r="E272" s="8">
        <f>SUMIFS(allorders!$O:$O,allorders!$L:$L,$A272,allorders!$AG:$AG,"&lt;="&amp;日期!$B$9,allorders!$AG:$AG,"&gt;="&amp;日期!$B$10,allorders!Q:Q,"&lt;&gt;"&amp;"",allorders!N:N,"Shipped")</f>
        <v>1</v>
      </c>
      <c r="F272" s="8">
        <f>SUMIFS(allorders!$O:$O,allorders!$L:$L,$A272,allorders!$AG:$AG,"&lt;="&amp;日期!$B$11,allorders!$AG:$AG,"&gt;="&amp;日期!$B$12,allorders!Q:Q,"&lt;&gt;"&amp;"",allorders!N:N,"Shipped")</f>
        <v>1</v>
      </c>
      <c r="G272" s="8">
        <f>SUMIFS(allorders!Q:Q,allorders!L:L,A272,allorders!AG:AG,"&lt;="&amp;日期!$B$5,allorders!AG:AG,"&gt;="&amp;日期!$B$12,allorders!N:N,"Shipped")/SUM(C272:F272)</f>
        <v>15.74</v>
      </c>
      <c r="H272" s="8">
        <f>SUMIFS(allorders!Q:Q,allorders!L:L,A272,allorders!AG:AG,"&gt;="&amp;日期!$B$12,allorders!AG:AG,"&lt;="&amp;日期!$B$5,allorders!N:N,"Shipped")</f>
        <v>62.96</v>
      </c>
      <c r="I272" s="8">
        <f t="shared" si="4"/>
        <v>4</v>
      </c>
    </row>
    <row r="273" spans="1:9">
      <c r="A273" s="7" t="s">
        <v>2998</v>
      </c>
      <c r="B273" s="8" t="str">
        <f>VLOOKUP(A273,'[1]子sku-父sku'!$A:$B,2,0)</f>
        <v>XZ-BS-YG7223</v>
      </c>
      <c r="C273" s="8">
        <f>SUMIFS(allorders!O:O,allorders!L:L,$A273,allorders!AG:AG,"&lt;="&amp;日期!$B$5,allorders!AG:AG,"&gt;="&amp;日期!$B$6,allorders!Q:Q,"&lt;&gt;"&amp;"",allorders!N:N,"Shipped")</f>
        <v>0</v>
      </c>
      <c r="D273" s="8">
        <f>SUMIFS(allorders!$O:$O,allorders!$L:$L,$A273,allorders!$AG:$AG,"&lt;="&amp;日期!$B$7,allorders!$AG:$AG,"&gt;="&amp;日期!$B$8,allorders!Q:Q,"&lt;&gt;"&amp;"",allorders!N:N,"Shipped")</f>
        <v>0</v>
      </c>
      <c r="E273" s="8">
        <f>SUMIFS(allorders!$O:$O,allorders!$L:$L,$A273,allorders!$AG:$AG,"&lt;="&amp;日期!$B$9,allorders!$AG:$AG,"&gt;="&amp;日期!$B$10,allorders!Q:Q,"&lt;&gt;"&amp;"",allorders!N:N,"Shipped")</f>
        <v>0</v>
      </c>
      <c r="F273" s="8">
        <f>SUMIFS(allorders!$O:$O,allorders!$L:$L,$A273,allorders!$AG:$AG,"&lt;="&amp;日期!$B$11,allorders!$AG:$AG,"&gt;="&amp;日期!$B$12,allorders!Q:Q,"&lt;&gt;"&amp;"",allorders!N:N,"Shipped")</f>
        <v>1</v>
      </c>
      <c r="G273" s="8">
        <f>SUMIFS(allorders!Q:Q,allorders!L:L,A273,allorders!AG:AG,"&lt;="&amp;日期!$B$5,allorders!AG:AG,"&gt;="&amp;日期!$B$12,allorders!N:N,"Shipped")/SUM(C273:F273)</f>
        <v>9.9</v>
      </c>
      <c r="H273" s="8">
        <f>SUMIFS(allorders!Q:Q,allorders!L:L,A273,allorders!AG:AG,"&gt;="&amp;日期!$B$12,allorders!AG:AG,"&lt;="&amp;日期!$B$5,allorders!N:N,"Shipped")</f>
        <v>9.9</v>
      </c>
      <c r="I273" s="8">
        <f t="shared" si="4"/>
        <v>1</v>
      </c>
    </row>
    <row r="274" spans="1:9">
      <c r="A274" s="7" t="s">
        <v>3024</v>
      </c>
      <c r="B274" s="8" t="str">
        <f>VLOOKUP(A274,'[1]子sku-父sku'!$A:$B,2,0)</f>
        <v>BS-MY-1503</v>
      </c>
      <c r="C274" s="8">
        <f>SUMIFS(allorders!O:O,allorders!L:L,$A274,allorders!AG:AG,"&lt;="&amp;日期!$B$5,allorders!AG:AG,"&gt;="&amp;日期!$B$6,allorders!Q:Q,"&lt;&gt;"&amp;"",allorders!N:N,"Shipped")</f>
        <v>0</v>
      </c>
      <c r="D274" s="8">
        <f>SUMIFS(allorders!$O:$O,allorders!$L:$L,$A274,allorders!$AG:$AG,"&lt;="&amp;日期!$B$7,allorders!$AG:$AG,"&gt;="&amp;日期!$B$8,allorders!Q:Q,"&lt;&gt;"&amp;"",allorders!N:N,"Shipped")</f>
        <v>2</v>
      </c>
      <c r="E274" s="8">
        <f>SUMIFS(allorders!$O:$O,allorders!$L:$L,$A274,allorders!$AG:$AG,"&lt;="&amp;日期!$B$9,allorders!$AG:$AG,"&gt;="&amp;日期!$B$10,allorders!Q:Q,"&lt;&gt;"&amp;"",allorders!N:N,"Shipped")</f>
        <v>1</v>
      </c>
      <c r="F274" s="8">
        <f>SUMIFS(allorders!$O:$O,allorders!$L:$L,$A274,allorders!$AG:$AG,"&lt;="&amp;日期!$B$11,allorders!$AG:$AG,"&gt;="&amp;日期!$B$12,allorders!Q:Q,"&lt;&gt;"&amp;"",allorders!N:N,"Shipped")</f>
        <v>3</v>
      </c>
      <c r="G274" s="8">
        <f>SUMIFS(allorders!Q:Q,allorders!L:L,A274,allorders!AG:AG,"&lt;="&amp;日期!$B$5,allorders!AG:AG,"&gt;="&amp;日期!$B$12,allorders!N:N,"Shipped")/SUM(C274:F274)</f>
        <v>17.9816666666667</v>
      </c>
      <c r="H274" s="8">
        <f>SUMIFS(allorders!Q:Q,allorders!L:L,A274,allorders!AG:AG,"&gt;="&amp;日期!$B$12,allorders!AG:AG,"&lt;="&amp;日期!$B$5,allorders!N:N,"Shipped")</f>
        <v>107.89</v>
      </c>
      <c r="I274" s="8">
        <f t="shared" si="4"/>
        <v>6</v>
      </c>
    </row>
    <row r="275" spans="1:9">
      <c r="A275" s="7" t="s">
        <v>3035</v>
      </c>
      <c r="B275" s="8" t="str">
        <f>VLOOKUP(A275,'[1]子sku-父sku'!$A:$B,2,0)</f>
        <v>YZ-CSM022</v>
      </c>
      <c r="C275" s="8">
        <f>SUMIFS(allorders!O:O,allorders!L:L,$A275,allorders!AG:AG,"&lt;="&amp;日期!$B$5,allorders!AG:AG,"&gt;="&amp;日期!$B$6,allorders!Q:Q,"&lt;&gt;"&amp;"",allorders!N:N,"Shipped")</f>
        <v>0</v>
      </c>
      <c r="D275" s="8">
        <f>SUMIFS(allorders!$O:$O,allorders!$L:$L,$A275,allorders!$AG:$AG,"&lt;="&amp;日期!$B$7,allorders!$AG:$AG,"&gt;="&amp;日期!$B$8,allorders!Q:Q,"&lt;&gt;"&amp;"",allorders!N:N,"Shipped")</f>
        <v>1</v>
      </c>
      <c r="E275" s="8">
        <f>SUMIFS(allorders!$O:$O,allorders!$L:$L,$A275,allorders!$AG:$AG,"&lt;="&amp;日期!$B$9,allorders!$AG:$AG,"&gt;="&amp;日期!$B$10,allorders!Q:Q,"&lt;&gt;"&amp;"",allorders!N:N,"Shipped")</f>
        <v>0</v>
      </c>
      <c r="F275" s="8">
        <f>SUMIFS(allorders!$O:$O,allorders!$L:$L,$A275,allorders!$AG:$AG,"&lt;="&amp;日期!$B$11,allorders!$AG:$AG,"&gt;="&amp;日期!$B$12,allorders!Q:Q,"&lt;&gt;"&amp;"",allorders!N:N,"Shipped")</f>
        <v>1</v>
      </c>
      <c r="G275" s="8">
        <f>SUMIFS(allorders!Q:Q,allorders!L:L,A275,allorders!AG:AG,"&lt;="&amp;日期!$B$5,allorders!AG:AG,"&gt;="&amp;日期!$B$12,allorders!N:N,"Shipped")/SUM(C275:F275)</f>
        <v>12.87</v>
      </c>
      <c r="H275" s="8">
        <f>SUMIFS(allorders!Q:Q,allorders!L:L,A275,allorders!AG:AG,"&gt;="&amp;日期!$B$12,allorders!AG:AG,"&lt;="&amp;日期!$B$5,allorders!N:N,"Shipped")</f>
        <v>25.74</v>
      </c>
      <c r="I275" s="8">
        <f t="shared" si="4"/>
        <v>2</v>
      </c>
    </row>
    <row r="276" spans="1:9">
      <c r="A276" s="7" t="s">
        <v>3054</v>
      </c>
      <c r="B276" s="8" t="str">
        <f>VLOOKUP(A276,'[1]子sku-父sku'!$A:$B,2,0)</f>
        <v>BS-WH17015</v>
      </c>
      <c r="C276" s="8">
        <f>SUMIFS(allorders!O:O,allorders!L:L,$A276,allorders!AG:AG,"&lt;="&amp;日期!$B$5,allorders!AG:AG,"&gt;="&amp;日期!$B$6,allorders!Q:Q,"&lt;&gt;"&amp;"",allorders!N:N,"Shipped")</f>
        <v>0</v>
      </c>
      <c r="D276" s="8">
        <f>SUMIFS(allorders!$O:$O,allorders!$L:$L,$A276,allorders!$AG:$AG,"&lt;="&amp;日期!$B$7,allorders!$AG:$AG,"&gt;="&amp;日期!$B$8,allorders!Q:Q,"&lt;&gt;"&amp;"",allorders!N:N,"Shipped")</f>
        <v>0</v>
      </c>
      <c r="E276" s="8">
        <f>SUMIFS(allorders!$O:$O,allorders!$L:$L,$A276,allorders!$AG:$AG,"&lt;="&amp;日期!$B$9,allorders!$AG:$AG,"&gt;="&amp;日期!$B$10,allorders!Q:Q,"&lt;&gt;"&amp;"",allorders!N:N,"Shipped")</f>
        <v>0</v>
      </c>
      <c r="F276" s="8">
        <f>SUMIFS(allorders!$O:$O,allorders!$L:$L,$A276,allorders!$AG:$AG,"&lt;="&amp;日期!$B$11,allorders!$AG:$AG,"&gt;="&amp;日期!$B$12,allorders!Q:Q,"&lt;&gt;"&amp;"",allorders!N:N,"Shipped")</f>
        <v>1</v>
      </c>
      <c r="G276" s="8">
        <f>SUMIFS(allorders!Q:Q,allorders!L:L,A276,allorders!AG:AG,"&lt;="&amp;日期!$B$5,allorders!AG:AG,"&gt;="&amp;日期!$B$12,allorders!N:N,"Shipped")/SUM(C276:F276)</f>
        <v>19.87</v>
      </c>
      <c r="H276" s="8">
        <f>SUMIFS(allorders!Q:Q,allorders!L:L,A276,allorders!AG:AG,"&gt;="&amp;日期!$B$12,allorders!AG:AG,"&lt;="&amp;日期!$B$5,allorders!N:N,"Shipped")</f>
        <v>19.87</v>
      </c>
      <c r="I276" s="8">
        <f t="shared" si="4"/>
        <v>1</v>
      </c>
    </row>
    <row r="277" spans="1:9">
      <c r="A277" s="7" t="s">
        <v>3062</v>
      </c>
      <c r="B277" s="8" t="str">
        <f>VLOOKUP(A277,'[1]子sku-父sku'!$A:$B,2,0)</f>
        <v>YZ-BS-PW2049</v>
      </c>
      <c r="C277" s="8">
        <f>SUMIFS(allorders!O:O,allorders!L:L,$A277,allorders!AG:AG,"&lt;="&amp;日期!$B$5,allorders!AG:AG,"&gt;="&amp;日期!$B$6,allorders!Q:Q,"&lt;&gt;"&amp;"",allorders!N:N,"Shipped")</f>
        <v>0</v>
      </c>
      <c r="D277" s="8">
        <f>SUMIFS(allorders!$O:$O,allorders!$L:$L,$A277,allorders!$AG:$AG,"&lt;="&amp;日期!$B$7,allorders!$AG:$AG,"&gt;="&amp;日期!$B$8,allorders!Q:Q,"&lt;&gt;"&amp;"",allorders!N:N,"Shipped")</f>
        <v>0</v>
      </c>
      <c r="E277" s="8">
        <f>SUMIFS(allorders!$O:$O,allorders!$L:$L,$A277,allorders!$AG:$AG,"&lt;="&amp;日期!$B$9,allorders!$AG:$AG,"&gt;="&amp;日期!$B$10,allorders!Q:Q,"&lt;&gt;"&amp;"",allorders!N:N,"Shipped")</f>
        <v>0</v>
      </c>
      <c r="F277" s="8">
        <f>SUMIFS(allorders!$O:$O,allorders!$L:$L,$A277,allorders!$AG:$AG,"&lt;="&amp;日期!$B$11,allorders!$AG:$AG,"&gt;="&amp;日期!$B$12,allorders!Q:Q,"&lt;&gt;"&amp;"",allorders!N:N,"Shipped")</f>
        <v>2</v>
      </c>
      <c r="G277" s="8">
        <f>SUMIFS(allorders!Q:Q,allorders!L:L,A277,allorders!AG:AG,"&lt;="&amp;日期!$B$5,allorders!AG:AG,"&gt;="&amp;日期!$B$12,allorders!N:N,"Shipped")/SUM(C277:F277)</f>
        <v>15.99</v>
      </c>
      <c r="H277" s="8">
        <f>SUMIFS(allorders!Q:Q,allorders!L:L,A277,allorders!AG:AG,"&gt;="&amp;日期!$B$12,allorders!AG:AG,"&lt;="&amp;日期!$B$5,allorders!N:N,"Shipped")</f>
        <v>31.98</v>
      </c>
      <c r="I277" s="8">
        <f t="shared" si="4"/>
        <v>2</v>
      </c>
    </row>
    <row r="278" spans="1:9">
      <c r="A278" s="7" t="s">
        <v>3070</v>
      </c>
      <c r="B278" s="8" t="str">
        <f>VLOOKUP(A278,'[1]子sku-父sku'!$A:$B,2,0)</f>
        <v>KZ-CSM073</v>
      </c>
      <c r="C278" s="8">
        <f>SUMIFS(allorders!O:O,allorders!L:L,$A278,allorders!AG:AG,"&lt;="&amp;日期!$B$5,allorders!AG:AG,"&gt;="&amp;日期!$B$6,allorders!Q:Q,"&lt;&gt;"&amp;"",allorders!N:N,"Shipped")</f>
        <v>0</v>
      </c>
      <c r="D278" s="8">
        <f>SUMIFS(allorders!$O:$O,allorders!$L:$L,$A278,allorders!$AG:$AG,"&lt;="&amp;日期!$B$7,allorders!$AG:$AG,"&gt;="&amp;日期!$B$8,allorders!Q:Q,"&lt;&gt;"&amp;"",allorders!N:N,"Shipped")</f>
        <v>0</v>
      </c>
      <c r="E278" s="8">
        <f>SUMIFS(allorders!$O:$O,allorders!$L:$L,$A278,allorders!$AG:$AG,"&lt;="&amp;日期!$B$9,allorders!$AG:$AG,"&gt;="&amp;日期!$B$10,allorders!Q:Q,"&lt;&gt;"&amp;"",allorders!N:N,"Shipped")</f>
        <v>0</v>
      </c>
      <c r="F278" s="8">
        <f>SUMIFS(allorders!$O:$O,allorders!$L:$L,$A278,allorders!$AG:$AG,"&lt;="&amp;日期!$B$11,allorders!$AG:$AG,"&gt;="&amp;日期!$B$12,allorders!Q:Q,"&lt;&gt;"&amp;"",allorders!N:N,"Shipped")</f>
        <v>1</v>
      </c>
      <c r="G278" s="8">
        <f>SUMIFS(allorders!Q:Q,allorders!L:L,A278,allorders!AG:AG,"&lt;="&amp;日期!$B$5,allorders!AG:AG,"&gt;="&amp;日期!$B$12,allorders!N:N,"Shipped")/SUM(C278:F278)</f>
        <v>15.99</v>
      </c>
      <c r="H278" s="8">
        <f>SUMIFS(allorders!Q:Q,allorders!L:L,A278,allorders!AG:AG,"&gt;="&amp;日期!$B$12,allorders!AG:AG,"&lt;="&amp;日期!$B$5,allorders!N:N,"Shipped")</f>
        <v>15.99</v>
      </c>
      <c r="I278" s="8">
        <f t="shared" si="4"/>
        <v>1</v>
      </c>
    </row>
    <row r="279" spans="1:9">
      <c r="A279" s="7" t="s">
        <v>3082</v>
      </c>
      <c r="B279" s="8" t="str">
        <f>VLOOKUP(A279,'[1]子sku-父sku'!$A:$B,2,0)</f>
        <v>YZ-CSM022</v>
      </c>
      <c r="C279" s="8">
        <f>SUMIFS(allorders!O:O,allorders!L:L,$A279,allorders!AG:AG,"&lt;="&amp;日期!$B$5,allorders!AG:AG,"&gt;="&amp;日期!$B$6,allorders!Q:Q,"&lt;&gt;"&amp;"",allorders!N:N,"Shipped")</f>
        <v>0</v>
      </c>
      <c r="D279" s="8">
        <f>SUMIFS(allorders!$O:$O,allorders!$L:$L,$A279,allorders!$AG:$AG,"&lt;="&amp;日期!$B$7,allorders!$AG:$AG,"&gt;="&amp;日期!$B$8,allorders!Q:Q,"&lt;&gt;"&amp;"",allorders!N:N,"Shipped")</f>
        <v>0</v>
      </c>
      <c r="E279" s="8">
        <f>SUMIFS(allorders!$O:$O,allorders!$L:$L,$A279,allorders!$AG:$AG,"&lt;="&amp;日期!$B$9,allorders!$AG:$AG,"&gt;="&amp;日期!$B$10,allorders!Q:Q,"&lt;&gt;"&amp;"",allorders!N:N,"Shipped")</f>
        <v>0</v>
      </c>
      <c r="F279" s="8">
        <f>SUMIFS(allorders!$O:$O,allorders!$L:$L,$A279,allorders!$AG:$AG,"&lt;="&amp;日期!$B$11,allorders!$AG:$AG,"&gt;="&amp;日期!$B$12,allorders!Q:Q,"&lt;&gt;"&amp;"",allorders!N:N,"Shipped")</f>
        <v>1</v>
      </c>
      <c r="G279" s="8">
        <f>SUMIFS(allorders!Q:Q,allorders!L:L,A279,allorders!AG:AG,"&lt;="&amp;日期!$B$5,allorders!AG:AG,"&gt;="&amp;日期!$B$12,allorders!N:N,"Shipped")/SUM(C279:F279)</f>
        <v>12.87</v>
      </c>
      <c r="H279" s="8">
        <f>SUMIFS(allorders!Q:Q,allorders!L:L,A279,allorders!AG:AG,"&gt;="&amp;日期!$B$12,allorders!AG:AG,"&lt;="&amp;日期!$B$5,allorders!N:N,"Shipped")</f>
        <v>12.87</v>
      </c>
      <c r="I279" s="8">
        <f t="shared" si="4"/>
        <v>1</v>
      </c>
    </row>
    <row r="280" spans="1:9">
      <c r="A280" s="7" t="s">
        <v>3093</v>
      </c>
      <c r="B280" s="8" t="str">
        <f>VLOOKUP(A280,'[1]子sku-父sku'!$A:$B,2,0)</f>
        <v>BS-WH17015</v>
      </c>
      <c r="C280" s="8">
        <f>SUMIFS(allorders!O:O,allorders!L:L,$A280,allorders!AG:AG,"&lt;="&amp;日期!$B$5,allorders!AG:AG,"&gt;="&amp;日期!$B$6,allorders!Q:Q,"&lt;&gt;"&amp;"",allorders!N:N,"Shipped")</f>
        <v>0</v>
      </c>
      <c r="D280" s="8">
        <f>SUMIFS(allorders!$O:$O,allorders!$L:$L,$A280,allorders!$AG:$AG,"&lt;="&amp;日期!$B$7,allorders!$AG:$AG,"&gt;="&amp;日期!$B$8,allorders!Q:Q,"&lt;&gt;"&amp;"",allorders!N:N,"Shipped")</f>
        <v>0</v>
      </c>
      <c r="E280" s="8">
        <f>SUMIFS(allorders!$O:$O,allorders!$L:$L,$A280,allorders!$AG:$AG,"&lt;="&amp;日期!$B$9,allorders!$AG:$AG,"&gt;="&amp;日期!$B$10,allorders!Q:Q,"&lt;&gt;"&amp;"",allorders!N:N,"Shipped")</f>
        <v>1</v>
      </c>
      <c r="F280" s="8">
        <f>SUMIFS(allorders!$O:$O,allorders!$L:$L,$A280,allorders!$AG:$AG,"&lt;="&amp;日期!$B$11,allorders!$AG:$AG,"&gt;="&amp;日期!$B$12,allorders!Q:Q,"&lt;&gt;"&amp;"",allorders!N:N,"Shipped")</f>
        <v>1</v>
      </c>
      <c r="G280" s="8">
        <f>SUMIFS(allorders!Q:Q,allorders!L:L,A280,allorders!AG:AG,"&lt;="&amp;日期!$B$5,allorders!AG:AG,"&gt;="&amp;日期!$B$12,allorders!N:N,"Shipped")/SUM(C280:F280)</f>
        <v>17.79</v>
      </c>
      <c r="H280" s="8">
        <f>SUMIFS(allorders!Q:Q,allorders!L:L,A280,allorders!AG:AG,"&gt;="&amp;日期!$B$12,allorders!AG:AG,"&lt;="&amp;日期!$B$5,allorders!N:N,"Shipped")</f>
        <v>35.58</v>
      </c>
      <c r="I280" s="8">
        <f t="shared" si="4"/>
        <v>2</v>
      </c>
    </row>
    <row r="281" spans="1:9">
      <c r="A281" s="7" t="s">
        <v>3104</v>
      </c>
      <c r="B281" s="8" t="str">
        <f>VLOOKUP(A281,'[1]子sku-父sku'!$A:$B,2,0)</f>
        <v>BS-WH0028</v>
      </c>
      <c r="C281" s="8">
        <f>SUMIFS(allorders!O:O,allorders!L:L,$A281,allorders!AG:AG,"&lt;="&amp;日期!$B$5,allorders!AG:AG,"&gt;="&amp;日期!$B$6,allorders!Q:Q,"&lt;&gt;"&amp;"",allorders!N:N,"Shipped")</f>
        <v>1</v>
      </c>
      <c r="D281" s="8">
        <f>SUMIFS(allorders!$O:$O,allorders!$L:$L,$A281,allorders!$AG:$AG,"&lt;="&amp;日期!$B$7,allorders!$AG:$AG,"&gt;="&amp;日期!$B$8,allorders!Q:Q,"&lt;&gt;"&amp;"",allorders!N:N,"Shipped")</f>
        <v>0</v>
      </c>
      <c r="E281" s="8">
        <f>SUMIFS(allorders!$O:$O,allorders!$L:$L,$A281,allorders!$AG:$AG,"&lt;="&amp;日期!$B$9,allorders!$AG:$AG,"&gt;="&amp;日期!$B$10,allorders!Q:Q,"&lt;&gt;"&amp;"",allorders!N:N,"Shipped")</f>
        <v>1</v>
      </c>
      <c r="F281" s="8">
        <f>SUMIFS(allorders!$O:$O,allorders!$L:$L,$A281,allorders!$AG:$AG,"&lt;="&amp;日期!$B$11,allorders!$AG:$AG,"&gt;="&amp;日期!$B$12,allorders!Q:Q,"&lt;&gt;"&amp;"",allorders!N:N,"Shipped")</f>
        <v>1</v>
      </c>
      <c r="G281" s="8">
        <f>SUMIFS(allorders!Q:Q,allorders!L:L,A281,allorders!AG:AG,"&lt;="&amp;日期!$B$5,allorders!AG:AG,"&gt;="&amp;日期!$B$12,allorders!N:N,"Shipped")/SUM(C281:F281)</f>
        <v>16.99</v>
      </c>
      <c r="H281" s="8">
        <f>SUMIFS(allorders!Q:Q,allorders!L:L,A281,allorders!AG:AG,"&gt;="&amp;日期!$B$12,allorders!AG:AG,"&lt;="&amp;日期!$B$5,allorders!N:N,"Shipped")</f>
        <v>50.97</v>
      </c>
      <c r="I281" s="8">
        <f t="shared" si="4"/>
        <v>3</v>
      </c>
    </row>
    <row r="282" spans="1:9">
      <c r="A282" s="7" t="s">
        <v>3114</v>
      </c>
      <c r="B282" s="8" t="str">
        <f>VLOOKUP(A282,'[1]子sku-父sku'!$A:$B,2,0)</f>
        <v>YZ-BEYF181</v>
      </c>
      <c r="C282" s="8">
        <f>SUMIFS(allorders!O:O,allorders!L:L,$A282,allorders!AG:AG,"&lt;="&amp;日期!$B$5,allorders!AG:AG,"&gt;="&amp;日期!$B$6,allorders!Q:Q,"&lt;&gt;"&amp;"",allorders!N:N,"Shipped")</f>
        <v>0</v>
      </c>
      <c r="D282" s="8">
        <f>SUMIFS(allorders!$O:$O,allorders!$L:$L,$A282,allorders!$AG:$AG,"&lt;="&amp;日期!$B$7,allorders!$AG:$AG,"&gt;="&amp;日期!$B$8,allorders!Q:Q,"&lt;&gt;"&amp;"",allorders!N:N,"Shipped")</f>
        <v>0</v>
      </c>
      <c r="E282" s="8">
        <f>SUMIFS(allorders!$O:$O,allorders!$L:$L,$A282,allorders!$AG:$AG,"&lt;="&amp;日期!$B$9,allorders!$AG:$AG,"&gt;="&amp;日期!$B$10,allorders!Q:Q,"&lt;&gt;"&amp;"",allorders!N:N,"Shipped")</f>
        <v>1</v>
      </c>
      <c r="F282" s="8">
        <f>SUMIFS(allorders!$O:$O,allorders!$L:$L,$A282,allorders!$AG:$AG,"&lt;="&amp;日期!$B$11,allorders!$AG:$AG,"&gt;="&amp;日期!$B$12,allorders!Q:Q,"&lt;&gt;"&amp;"",allorders!N:N,"Shipped")</f>
        <v>1</v>
      </c>
      <c r="G282" s="8">
        <f>SUMIFS(allorders!Q:Q,allorders!L:L,A282,allorders!AG:AG,"&lt;="&amp;日期!$B$5,allorders!AG:AG,"&gt;="&amp;日期!$B$12,allorders!N:N,"Shipped")/SUM(C282:F282)</f>
        <v>20.99</v>
      </c>
      <c r="H282" s="8">
        <f>SUMIFS(allorders!Q:Q,allorders!L:L,A282,allorders!AG:AG,"&gt;="&amp;日期!$B$12,allorders!AG:AG,"&lt;="&amp;日期!$B$5,allorders!N:N,"Shipped")</f>
        <v>41.98</v>
      </c>
      <c r="I282" s="8">
        <f t="shared" si="4"/>
        <v>2</v>
      </c>
    </row>
    <row r="283" spans="1:9">
      <c r="A283" s="7" t="s">
        <v>3127</v>
      </c>
      <c r="B283" s="8" t="str">
        <f>VLOOKUP(A283,'[1]子sku-父sku'!$A:$B,2,0)</f>
        <v>RE-YZ-BEBD001</v>
      </c>
      <c r="C283" s="8">
        <f>SUMIFS(allorders!O:O,allorders!L:L,$A283,allorders!AG:AG,"&lt;="&amp;日期!$B$5,allorders!AG:AG,"&gt;="&amp;日期!$B$6,allorders!Q:Q,"&lt;&gt;"&amp;"",allorders!N:N,"Shipped")</f>
        <v>0</v>
      </c>
      <c r="D283" s="8">
        <f>SUMIFS(allorders!$O:$O,allorders!$L:$L,$A283,allorders!$AG:$AG,"&lt;="&amp;日期!$B$7,allorders!$AG:$AG,"&gt;="&amp;日期!$B$8,allorders!Q:Q,"&lt;&gt;"&amp;"",allorders!N:N,"Shipped")</f>
        <v>2</v>
      </c>
      <c r="E283" s="8">
        <f>SUMIFS(allorders!$O:$O,allorders!$L:$L,$A283,allorders!$AG:$AG,"&lt;="&amp;日期!$B$9,allorders!$AG:$AG,"&gt;="&amp;日期!$B$10,allorders!Q:Q,"&lt;&gt;"&amp;"",allorders!N:N,"Shipped")</f>
        <v>3</v>
      </c>
      <c r="F283" s="8">
        <f>SUMIFS(allorders!$O:$O,allorders!$L:$L,$A283,allorders!$AG:$AG,"&lt;="&amp;日期!$B$11,allorders!$AG:$AG,"&gt;="&amp;日期!$B$12,allorders!Q:Q,"&lt;&gt;"&amp;"",allorders!N:N,"Shipped")</f>
        <v>4</v>
      </c>
      <c r="G283" s="8">
        <f>SUMIFS(allorders!Q:Q,allorders!L:L,A283,allorders!AG:AG,"&lt;="&amp;日期!$B$5,allorders!AG:AG,"&gt;="&amp;日期!$B$12,allorders!N:N,"Shipped")/SUM(C283:F283)</f>
        <v>15.39</v>
      </c>
      <c r="H283" s="8">
        <f>SUMIFS(allorders!Q:Q,allorders!L:L,A283,allorders!AG:AG,"&gt;="&amp;日期!$B$12,allorders!AG:AG,"&lt;="&amp;日期!$B$5,allorders!N:N,"Shipped")</f>
        <v>138.51</v>
      </c>
      <c r="I283" s="8">
        <f t="shared" si="4"/>
        <v>9</v>
      </c>
    </row>
    <row r="284" spans="1:9">
      <c r="A284" s="7" t="s">
        <v>3142</v>
      </c>
      <c r="B284" s="8" t="str">
        <f>VLOOKUP(A284,'[1]子sku-父sku'!$A:$B,2,0)</f>
        <v>YZ-BS-HE9008</v>
      </c>
      <c r="C284" s="8">
        <f>SUMIFS(allorders!O:O,allorders!L:L,$A284,allorders!AG:AG,"&lt;="&amp;日期!$B$5,allorders!AG:AG,"&gt;="&amp;日期!$B$6,allorders!Q:Q,"&lt;&gt;"&amp;"",allorders!N:N,"Shipped")</f>
        <v>0</v>
      </c>
      <c r="D284" s="8">
        <f>SUMIFS(allorders!$O:$O,allorders!$L:$L,$A284,allorders!$AG:$AG,"&lt;="&amp;日期!$B$7,allorders!$AG:$AG,"&gt;="&amp;日期!$B$8,allorders!Q:Q,"&lt;&gt;"&amp;"",allorders!N:N,"Shipped")</f>
        <v>0</v>
      </c>
      <c r="E284" s="8">
        <f>SUMIFS(allorders!$O:$O,allorders!$L:$L,$A284,allorders!$AG:$AG,"&lt;="&amp;日期!$B$9,allorders!$AG:$AG,"&gt;="&amp;日期!$B$10,allorders!Q:Q,"&lt;&gt;"&amp;"",allorders!N:N,"Shipped")</f>
        <v>0</v>
      </c>
      <c r="F284" s="8">
        <f>SUMIFS(allorders!$O:$O,allorders!$L:$L,$A284,allorders!$AG:$AG,"&lt;="&amp;日期!$B$11,allorders!$AG:$AG,"&gt;="&amp;日期!$B$12,allorders!Q:Q,"&lt;&gt;"&amp;"",allorders!N:N,"Shipped")</f>
        <v>1</v>
      </c>
      <c r="G284" s="8">
        <f>SUMIFS(allorders!Q:Q,allorders!L:L,A284,allorders!AG:AG,"&lt;="&amp;日期!$B$5,allorders!AG:AG,"&gt;="&amp;日期!$B$12,allorders!N:N,"Shipped")/SUM(C284:F284)</f>
        <v>20.99</v>
      </c>
      <c r="H284" s="8">
        <f>SUMIFS(allorders!Q:Q,allorders!L:L,A284,allorders!AG:AG,"&gt;="&amp;日期!$B$12,allorders!AG:AG,"&lt;="&amp;日期!$B$5,allorders!N:N,"Shipped")</f>
        <v>20.99</v>
      </c>
      <c r="I284" s="8">
        <f t="shared" si="4"/>
        <v>1</v>
      </c>
    </row>
    <row r="285" spans="1:9">
      <c r="A285" s="7" t="s">
        <v>3154</v>
      </c>
      <c r="B285" s="8" t="str">
        <f>VLOOKUP(A285,'[1]子sku-父sku'!$A:$B,2,0)</f>
        <v>YZ-BS-ZQ15827</v>
      </c>
      <c r="C285" s="8">
        <f>SUMIFS(allorders!O:O,allorders!L:L,$A285,allorders!AG:AG,"&lt;="&amp;日期!$B$5,allorders!AG:AG,"&gt;="&amp;日期!$B$6,allorders!Q:Q,"&lt;&gt;"&amp;"",allorders!N:N,"Shipped")</f>
        <v>0</v>
      </c>
      <c r="D285" s="8">
        <f>SUMIFS(allorders!$O:$O,allorders!$L:$L,$A285,allorders!$AG:$AG,"&lt;="&amp;日期!$B$7,allorders!$AG:$AG,"&gt;="&amp;日期!$B$8,allorders!Q:Q,"&lt;&gt;"&amp;"",allorders!N:N,"Shipped")</f>
        <v>0</v>
      </c>
      <c r="E285" s="8">
        <f>SUMIFS(allorders!$O:$O,allorders!$L:$L,$A285,allorders!$AG:$AG,"&lt;="&amp;日期!$B$9,allorders!$AG:$AG,"&gt;="&amp;日期!$B$10,allorders!Q:Q,"&lt;&gt;"&amp;"",allorders!N:N,"Shipped")</f>
        <v>0</v>
      </c>
      <c r="F285" s="8">
        <f>SUMIFS(allorders!$O:$O,allorders!$L:$L,$A285,allorders!$AG:$AG,"&lt;="&amp;日期!$B$11,allorders!$AG:$AG,"&gt;="&amp;日期!$B$12,allorders!Q:Q,"&lt;&gt;"&amp;"",allorders!N:N,"Shipped")</f>
        <v>1</v>
      </c>
      <c r="G285" s="8">
        <f>SUMIFS(allorders!Q:Q,allorders!L:L,A285,allorders!AG:AG,"&lt;="&amp;日期!$B$5,allorders!AG:AG,"&gt;="&amp;日期!$B$12,allorders!N:N,"Shipped")/SUM(C285:F285)</f>
        <v>16.99</v>
      </c>
      <c r="H285" s="8">
        <f>SUMIFS(allorders!Q:Q,allorders!L:L,A285,allorders!AG:AG,"&gt;="&amp;日期!$B$12,allorders!AG:AG,"&lt;="&amp;日期!$B$5,allorders!N:N,"Shipped")</f>
        <v>16.99</v>
      </c>
      <c r="I285" s="8">
        <f t="shared" si="4"/>
        <v>1</v>
      </c>
    </row>
    <row r="286" spans="1:9">
      <c r="A286" s="7" t="s">
        <v>3160</v>
      </c>
      <c r="B286" s="8" t="str">
        <f>VLOOKUP(A286,'[1]子sku-父sku'!$A:$B,2,0)</f>
        <v>BS-WH17015</v>
      </c>
      <c r="C286" s="8">
        <f>SUMIFS(allorders!O:O,allorders!L:L,$A286,allorders!AG:AG,"&lt;="&amp;日期!$B$5,allorders!AG:AG,"&gt;="&amp;日期!$B$6,allorders!Q:Q,"&lt;&gt;"&amp;"",allorders!N:N,"Shipped")</f>
        <v>0</v>
      </c>
      <c r="D286" s="8">
        <f>SUMIFS(allorders!$O:$O,allorders!$L:$L,$A286,allorders!$AG:$AG,"&lt;="&amp;日期!$B$7,allorders!$AG:$AG,"&gt;="&amp;日期!$B$8,allorders!Q:Q,"&lt;&gt;"&amp;"",allorders!N:N,"Shipped")</f>
        <v>0</v>
      </c>
      <c r="E286" s="8">
        <f>SUMIFS(allorders!$O:$O,allorders!$L:$L,$A286,allorders!$AG:$AG,"&lt;="&amp;日期!$B$9,allorders!$AG:$AG,"&gt;="&amp;日期!$B$10,allorders!Q:Q,"&lt;&gt;"&amp;"",allorders!N:N,"Shipped")</f>
        <v>3</v>
      </c>
      <c r="F286" s="8">
        <f>SUMIFS(allorders!$O:$O,allorders!$L:$L,$A286,allorders!$AG:$AG,"&lt;="&amp;日期!$B$11,allorders!$AG:$AG,"&gt;="&amp;日期!$B$12,allorders!Q:Q,"&lt;&gt;"&amp;"",allorders!N:N,"Shipped")</f>
        <v>1</v>
      </c>
      <c r="G286" s="8">
        <f>SUMIFS(allorders!Q:Q,allorders!L:L,A286,allorders!AG:AG,"&lt;="&amp;日期!$B$5,allorders!AG:AG,"&gt;="&amp;日期!$B$12,allorders!N:N,"Shipped")/SUM(C286:F286)</f>
        <v>19.21</v>
      </c>
      <c r="H286" s="8">
        <f>SUMIFS(allorders!Q:Q,allorders!L:L,A286,allorders!AG:AG,"&gt;="&amp;日期!$B$12,allorders!AG:AG,"&lt;="&amp;日期!$B$5,allorders!N:N,"Shipped")</f>
        <v>76.84</v>
      </c>
      <c r="I286" s="8">
        <f t="shared" si="4"/>
        <v>4</v>
      </c>
    </row>
    <row r="287" spans="1:9">
      <c r="A287" s="7" t="s">
        <v>3167</v>
      </c>
      <c r="B287" s="8" t="str">
        <f>VLOOKUP(A287,'[1]子sku-父sku'!$A:$B,2,0)</f>
        <v>XZ-BS-2115</v>
      </c>
      <c r="C287" s="8">
        <f>SUMIFS(allorders!O:O,allorders!L:L,$A287,allorders!AG:AG,"&lt;="&amp;日期!$B$5,allorders!AG:AG,"&gt;="&amp;日期!$B$6,allorders!Q:Q,"&lt;&gt;"&amp;"",allorders!N:N,"Shipped")</f>
        <v>0</v>
      </c>
      <c r="D287" s="8">
        <f>SUMIFS(allorders!$O:$O,allorders!$L:$L,$A287,allorders!$AG:$AG,"&lt;="&amp;日期!$B$7,allorders!$AG:$AG,"&gt;="&amp;日期!$B$8,allorders!Q:Q,"&lt;&gt;"&amp;"",allorders!N:N,"Shipped")</f>
        <v>0</v>
      </c>
      <c r="E287" s="8">
        <f>SUMIFS(allorders!$O:$O,allorders!$L:$L,$A287,allorders!$AG:$AG,"&lt;="&amp;日期!$B$9,allorders!$AG:$AG,"&gt;="&amp;日期!$B$10,allorders!Q:Q,"&lt;&gt;"&amp;"",allorders!N:N,"Shipped")</f>
        <v>0</v>
      </c>
      <c r="F287" s="8">
        <f>SUMIFS(allorders!$O:$O,allorders!$L:$L,$A287,allorders!$AG:$AG,"&lt;="&amp;日期!$B$11,allorders!$AG:$AG,"&gt;="&amp;日期!$B$12,allorders!Q:Q,"&lt;&gt;"&amp;"",allorders!N:N,"Shipped")</f>
        <v>2</v>
      </c>
      <c r="G287" s="8">
        <f>SUMIFS(allorders!Q:Q,allorders!L:L,A287,allorders!AG:AG,"&lt;="&amp;日期!$B$5,allorders!AG:AG,"&gt;="&amp;日期!$B$12,allorders!N:N,"Shipped")/SUM(C287:F287)</f>
        <v>6.8</v>
      </c>
      <c r="H287" s="8">
        <f>SUMIFS(allorders!Q:Q,allorders!L:L,A287,allorders!AG:AG,"&gt;="&amp;日期!$B$12,allorders!AG:AG,"&lt;="&amp;日期!$B$5,allorders!N:N,"Shipped")</f>
        <v>13.6</v>
      </c>
      <c r="I287" s="8">
        <f t="shared" si="4"/>
        <v>2</v>
      </c>
    </row>
    <row r="288" spans="1:9">
      <c r="A288" s="7" t="s">
        <v>3174</v>
      </c>
      <c r="B288" s="8" t="str">
        <f>VLOOKUP(A288,'[1]子sku-父sku'!$A:$B,2,0)</f>
        <v>XZ-WH6606</v>
      </c>
      <c r="C288" s="8">
        <f>SUMIFS(allorders!O:O,allorders!L:L,$A288,allorders!AG:AG,"&lt;="&amp;日期!$B$5,allorders!AG:AG,"&gt;="&amp;日期!$B$6,allorders!Q:Q,"&lt;&gt;"&amp;"",allorders!N:N,"Shipped")</f>
        <v>0</v>
      </c>
      <c r="D288" s="8">
        <f>SUMIFS(allorders!$O:$O,allorders!$L:$L,$A288,allorders!$AG:$AG,"&lt;="&amp;日期!$B$7,allorders!$AG:$AG,"&gt;="&amp;日期!$B$8,allorders!Q:Q,"&lt;&gt;"&amp;"",allorders!N:N,"Shipped")</f>
        <v>0</v>
      </c>
      <c r="E288" s="8">
        <f>SUMIFS(allorders!$O:$O,allorders!$L:$L,$A288,allorders!$AG:$AG,"&lt;="&amp;日期!$B$9,allorders!$AG:$AG,"&gt;="&amp;日期!$B$10,allorders!Q:Q,"&lt;&gt;"&amp;"",allorders!N:N,"Shipped")</f>
        <v>0</v>
      </c>
      <c r="F288" s="8">
        <f>SUMIFS(allorders!$O:$O,allorders!$L:$L,$A288,allorders!$AG:$AG,"&lt;="&amp;日期!$B$11,allorders!$AG:$AG,"&gt;="&amp;日期!$B$12,allorders!Q:Q,"&lt;&gt;"&amp;"",allorders!N:N,"Shipped")</f>
        <v>1</v>
      </c>
      <c r="G288" s="8">
        <f>SUMIFS(allorders!Q:Q,allorders!L:L,A288,allorders!AG:AG,"&lt;="&amp;日期!$B$5,allorders!AG:AG,"&gt;="&amp;日期!$B$12,allorders!N:N,"Shipped")/SUM(C288:F288)</f>
        <v>9.99</v>
      </c>
      <c r="H288" s="8">
        <f>SUMIFS(allorders!Q:Q,allorders!L:L,A288,allorders!AG:AG,"&gt;="&amp;日期!$B$12,allorders!AG:AG,"&lt;="&amp;日期!$B$5,allorders!N:N,"Shipped")</f>
        <v>9.99</v>
      </c>
      <c r="I288" s="8">
        <f t="shared" si="4"/>
        <v>1</v>
      </c>
    </row>
    <row r="289" spans="1:9">
      <c r="A289" s="7" t="s">
        <v>3181</v>
      </c>
      <c r="B289" s="8" t="str">
        <f>VLOOKUP(A289,'[1]子sku-父sku'!$A:$B,2,0)</f>
        <v>XZ-BS-HM168</v>
      </c>
      <c r="C289" s="8">
        <f>SUMIFS(allorders!O:O,allorders!L:L,$A289,allorders!AG:AG,"&lt;="&amp;日期!$B$5,allorders!AG:AG,"&gt;="&amp;日期!$B$6,allorders!Q:Q,"&lt;&gt;"&amp;"",allorders!N:N,"Shipped")</f>
        <v>0</v>
      </c>
      <c r="D289" s="8">
        <f>SUMIFS(allorders!$O:$O,allorders!$L:$L,$A289,allorders!$AG:$AG,"&lt;="&amp;日期!$B$7,allorders!$AG:$AG,"&gt;="&amp;日期!$B$8,allorders!Q:Q,"&lt;&gt;"&amp;"",allorders!N:N,"Shipped")</f>
        <v>0</v>
      </c>
      <c r="E289" s="8">
        <f>SUMIFS(allorders!$O:$O,allorders!$L:$L,$A289,allorders!$AG:$AG,"&lt;="&amp;日期!$B$9,allorders!$AG:$AG,"&gt;="&amp;日期!$B$10,allorders!Q:Q,"&lt;&gt;"&amp;"",allorders!N:N,"Shipped")</f>
        <v>4</v>
      </c>
      <c r="F289" s="8">
        <f>SUMIFS(allorders!$O:$O,allorders!$L:$L,$A289,allorders!$AG:$AG,"&lt;="&amp;日期!$B$11,allorders!$AG:$AG,"&gt;="&amp;日期!$B$12,allorders!Q:Q,"&lt;&gt;"&amp;"",allorders!N:N,"Shipped")</f>
        <v>1</v>
      </c>
      <c r="G289" s="8">
        <f>SUMIFS(allorders!Q:Q,allorders!L:L,A289,allorders!AG:AG,"&lt;="&amp;日期!$B$5,allorders!AG:AG,"&gt;="&amp;日期!$B$12,allorders!N:N,"Shipped")/SUM(C289:F289)</f>
        <v>6.55</v>
      </c>
      <c r="H289" s="8">
        <f>SUMIFS(allorders!Q:Q,allorders!L:L,A289,allorders!AG:AG,"&gt;="&amp;日期!$B$12,allorders!AG:AG,"&lt;="&amp;日期!$B$5,allorders!N:N,"Shipped")</f>
        <v>32.75</v>
      </c>
      <c r="I289" s="8">
        <f t="shared" si="4"/>
        <v>5</v>
      </c>
    </row>
    <row r="290" spans="1:9">
      <c r="A290" s="7" t="s">
        <v>3192</v>
      </c>
      <c r="B290" s="8" t="str">
        <f>VLOOKUP(A290,'[1]子sku-父sku'!$A:$B,2,0)</f>
        <v>YZ-BS-ZQ15827</v>
      </c>
      <c r="C290" s="8">
        <f>SUMIFS(allorders!O:O,allorders!L:L,$A290,allorders!AG:AG,"&lt;="&amp;日期!$B$5,allorders!AG:AG,"&gt;="&amp;日期!$B$6,allorders!Q:Q,"&lt;&gt;"&amp;"",allorders!N:N,"Shipped")</f>
        <v>0</v>
      </c>
      <c r="D290" s="8">
        <f>SUMIFS(allorders!$O:$O,allorders!$L:$L,$A290,allorders!$AG:$AG,"&lt;="&amp;日期!$B$7,allorders!$AG:$AG,"&gt;="&amp;日期!$B$8,allorders!Q:Q,"&lt;&gt;"&amp;"",allorders!N:N,"Shipped")</f>
        <v>0</v>
      </c>
      <c r="E290" s="8">
        <f>SUMIFS(allorders!$O:$O,allorders!$L:$L,$A290,allorders!$AG:$AG,"&lt;="&amp;日期!$B$9,allorders!$AG:$AG,"&gt;="&amp;日期!$B$10,allorders!Q:Q,"&lt;&gt;"&amp;"",allorders!N:N,"Shipped")</f>
        <v>1</v>
      </c>
      <c r="F290" s="8">
        <f>SUMIFS(allorders!$O:$O,allorders!$L:$L,$A290,allorders!$AG:$AG,"&lt;="&amp;日期!$B$11,allorders!$AG:$AG,"&gt;="&amp;日期!$B$12,allorders!Q:Q,"&lt;&gt;"&amp;"",allorders!N:N,"Shipped")</f>
        <v>2</v>
      </c>
      <c r="G290" s="8">
        <f>SUMIFS(allorders!Q:Q,allorders!L:L,A290,allorders!AG:AG,"&lt;="&amp;日期!$B$5,allorders!AG:AG,"&gt;="&amp;日期!$B$12,allorders!N:N,"Shipped")/SUM(C290:F290)</f>
        <v>15.6566666666667</v>
      </c>
      <c r="H290" s="8">
        <f>SUMIFS(allorders!Q:Q,allorders!L:L,A290,allorders!AG:AG,"&gt;="&amp;日期!$B$12,allorders!AG:AG,"&lt;="&amp;日期!$B$5,allorders!N:N,"Shipped")</f>
        <v>46.97</v>
      </c>
      <c r="I290" s="8">
        <f t="shared" si="4"/>
        <v>3</v>
      </c>
    </row>
    <row r="291" spans="1:9">
      <c r="A291" s="7" t="s">
        <v>3199</v>
      </c>
      <c r="B291" s="8" t="str">
        <f>VLOOKUP(A291,'[1]子sku-父sku'!$A:$B,2,0)</f>
        <v>YZ-BS-BSLL</v>
      </c>
      <c r="C291" s="8">
        <f>SUMIFS(allorders!O:O,allorders!L:L,$A291,allorders!AG:AG,"&lt;="&amp;日期!$B$5,allorders!AG:AG,"&gt;="&amp;日期!$B$6,allorders!Q:Q,"&lt;&gt;"&amp;"",allorders!N:N,"Shipped")</f>
        <v>0</v>
      </c>
      <c r="D291" s="8">
        <f>SUMIFS(allorders!$O:$O,allorders!$L:$L,$A291,allorders!$AG:$AG,"&lt;="&amp;日期!$B$7,allorders!$AG:$AG,"&gt;="&amp;日期!$B$8,allorders!Q:Q,"&lt;&gt;"&amp;"",allorders!N:N,"Shipped")</f>
        <v>0</v>
      </c>
      <c r="E291" s="8">
        <f>SUMIFS(allorders!$O:$O,allorders!$L:$L,$A291,allorders!$AG:$AG,"&lt;="&amp;日期!$B$9,allorders!$AG:$AG,"&gt;="&amp;日期!$B$10,allorders!Q:Q,"&lt;&gt;"&amp;"",allorders!N:N,"Shipped")</f>
        <v>1</v>
      </c>
      <c r="F291" s="8">
        <f>SUMIFS(allorders!$O:$O,allorders!$L:$L,$A291,allorders!$AG:$AG,"&lt;="&amp;日期!$B$11,allorders!$AG:$AG,"&gt;="&amp;日期!$B$12,allorders!Q:Q,"&lt;&gt;"&amp;"",allorders!N:N,"Shipped")</f>
        <v>1</v>
      </c>
      <c r="G291" s="8">
        <f>SUMIFS(allorders!Q:Q,allorders!L:L,A291,allorders!AG:AG,"&lt;="&amp;日期!$B$5,allorders!AG:AG,"&gt;="&amp;日期!$B$12,allorders!N:N,"Shipped")/SUM(C291:F291)</f>
        <v>17.49</v>
      </c>
      <c r="H291" s="8">
        <f>SUMIFS(allorders!Q:Q,allorders!L:L,A291,allorders!AG:AG,"&gt;="&amp;日期!$B$12,allorders!AG:AG,"&lt;="&amp;日期!$B$5,allorders!N:N,"Shipped")</f>
        <v>34.98</v>
      </c>
      <c r="I291" s="8">
        <f t="shared" si="4"/>
        <v>2</v>
      </c>
    </row>
    <row r="292" spans="1:9">
      <c r="A292" s="7" t="s">
        <v>3205</v>
      </c>
      <c r="B292" s="8" t="str">
        <f>VLOOKUP(A292,'[1]子sku-父sku'!$A:$B,2,0)</f>
        <v>XZ-WH6606</v>
      </c>
      <c r="C292" s="8">
        <f>SUMIFS(allorders!O:O,allorders!L:L,$A292,allorders!AG:AG,"&lt;="&amp;日期!$B$5,allorders!AG:AG,"&gt;="&amp;日期!$B$6,allorders!Q:Q,"&lt;&gt;"&amp;"",allorders!N:N,"Shipped")</f>
        <v>0</v>
      </c>
      <c r="D292" s="8">
        <f>SUMIFS(allorders!$O:$O,allorders!$L:$L,$A292,allorders!$AG:$AG,"&lt;="&amp;日期!$B$7,allorders!$AG:$AG,"&gt;="&amp;日期!$B$8,allorders!Q:Q,"&lt;&gt;"&amp;"",allorders!N:N,"Shipped")</f>
        <v>0</v>
      </c>
      <c r="E292" s="8">
        <f>SUMIFS(allorders!$O:$O,allorders!$L:$L,$A292,allorders!$AG:$AG,"&lt;="&amp;日期!$B$9,allorders!$AG:$AG,"&gt;="&amp;日期!$B$10,allorders!Q:Q,"&lt;&gt;"&amp;"",allorders!N:N,"Shipped")</f>
        <v>0</v>
      </c>
      <c r="F292" s="8">
        <f>SUMIFS(allorders!$O:$O,allorders!$L:$L,$A292,allorders!$AG:$AG,"&lt;="&amp;日期!$B$11,allorders!$AG:$AG,"&gt;="&amp;日期!$B$12,allorders!Q:Q,"&lt;&gt;"&amp;"",allorders!N:N,"Shipped")</f>
        <v>1</v>
      </c>
      <c r="G292" s="8">
        <f>SUMIFS(allorders!Q:Q,allorders!L:L,A292,allorders!AG:AG,"&lt;="&amp;日期!$B$5,allorders!AG:AG,"&gt;="&amp;日期!$B$12,allorders!N:N,"Shipped")/SUM(C292:F292)</f>
        <v>9.99</v>
      </c>
      <c r="H292" s="8">
        <f>SUMIFS(allorders!Q:Q,allorders!L:L,A292,allorders!AG:AG,"&gt;="&amp;日期!$B$12,allorders!AG:AG,"&lt;="&amp;日期!$B$5,allorders!N:N,"Shipped")</f>
        <v>9.99</v>
      </c>
      <c r="I292" s="8">
        <f t="shared" si="4"/>
        <v>1</v>
      </c>
    </row>
    <row r="293" spans="1:9">
      <c r="A293" s="7" t="s">
        <v>3220</v>
      </c>
      <c r="B293" s="8" t="str">
        <f>VLOOKUP(A293,'[1]子sku-父sku'!$A:$B,2,0)</f>
        <v>CS-LY170</v>
      </c>
      <c r="C293" s="8">
        <f>SUMIFS(allorders!O:O,allorders!L:L,$A293,allorders!AG:AG,"&lt;="&amp;日期!$B$5,allorders!AG:AG,"&gt;="&amp;日期!$B$6,allorders!Q:Q,"&lt;&gt;"&amp;"",allorders!N:N,"Shipped")</f>
        <v>0</v>
      </c>
      <c r="D293" s="8">
        <f>SUMIFS(allorders!$O:$O,allorders!$L:$L,$A293,allorders!$AG:$AG,"&lt;="&amp;日期!$B$7,allorders!$AG:$AG,"&gt;="&amp;日期!$B$8,allorders!Q:Q,"&lt;&gt;"&amp;"",allorders!N:N,"Shipped")</f>
        <v>0</v>
      </c>
      <c r="E293" s="8">
        <f>SUMIFS(allorders!$O:$O,allorders!$L:$L,$A293,allorders!$AG:$AG,"&lt;="&amp;日期!$B$9,allorders!$AG:$AG,"&gt;="&amp;日期!$B$10,allorders!Q:Q,"&lt;&gt;"&amp;"",allorders!N:N,"Shipped")</f>
        <v>0</v>
      </c>
      <c r="F293" s="8">
        <f>SUMIFS(allorders!$O:$O,allorders!$L:$L,$A293,allorders!$AG:$AG,"&lt;="&amp;日期!$B$11,allorders!$AG:$AG,"&gt;="&amp;日期!$B$12,allorders!Q:Q,"&lt;&gt;"&amp;"",allorders!N:N,"Shipped")</f>
        <v>1</v>
      </c>
      <c r="G293" s="8">
        <f>SUMIFS(allorders!Q:Q,allorders!L:L,A293,allorders!AG:AG,"&lt;="&amp;日期!$B$5,allorders!AG:AG,"&gt;="&amp;日期!$B$12,allorders!N:N,"Shipped")/SUM(C293:F293)</f>
        <v>14.9</v>
      </c>
      <c r="H293" s="8">
        <f>SUMIFS(allorders!Q:Q,allorders!L:L,A293,allorders!AG:AG,"&gt;="&amp;日期!$B$12,allorders!AG:AG,"&lt;="&amp;日期!$B$5,allorders!N:N,"Shipped")</f>
        <v>14.9</v>
      </c>
      <c r="I293" s="8">
        <f t="shared" si="4"/>
        <v>1</v>
      </c>
    </row>
    <row r="294" spans="1:9">
      <c r="A294" s="7" t="s">
        <v>3236</v>
      </c>
      <c r="B294" s="8" t="str">
        <f>VLOOKUP(A294,'[1]子sku-父sku'!$A:$B,2,0)</f>
        <v>YZ-BE5129</v>
      </c>
      <c r="C294" s="8">
        <f>SUMIFS(allorders!O:O,allorders!L:L,$A294,allorders!AG:AG,"&lt;="&amp;日期!$B$5,allorders!AG:AG,"&gt;="&amp;日期!$B$6,allorders!Q:Q,"&lt;&gt;"&amp;"",allorders!N:N,"Shipped")</f>
        <v>0</v>
      </c>
      <c r="D294" s="8">
        <f>SUMIFS(allorders!$O:$O,allorders!$L:$L,$A294,allorders!$AG:$AG,"&lt;="&amp;日期!$B$7,allorders!$AG:$AG,"&gt;="&amp;日期!$B$8,allorders!Q:Q,"&lt;&gt;"&amp;"",allorders!N:N,"Shipped")</f>
        <v>0</v>
      </c>
      <c r="E294" s="8">
        <f>SUMIFS(allorders!$O:$O,allorders!$L:$L,$A294,allorders!$AG:$AG,"&lt;="&amp;日期!$B$9,allorders!$AG:$AG,"&gt;="&amp;日期!$B$10,allorders!Q:Q,"&lt;&gt;"&amp;"",allorders!N:N,"Shipped")</f>
        <v>2</v>
      </c>
      <c r="F294" s="8">
        <f>SUMIFS(allorders!$O:$O,allorders!$L:$L,$A294,allorders!$AG:$AG,"&lt;="&amp;日期!$B$11,allorders!$AG:$AG,"&gt;="&amp;日期!$B$12,allorders!Q:Q,"&lt;&gt;"&amp;"",allorders!N:N,"Shipped")</f>
        <v>2</v>
      </c>
      <c r="G294" s="8">
        <f>SUMIFS(allorders!Q:Q,allorders!L:L,A294,allorders!AG:AG,"&lt;="&amp;日期!$B$5,allorders!AG:AG,"&gt;="&amp;日期!$B$12,allorders!N:N,"Shipped")/SUM(C294:F294)</f>
        <v>23.49</v>
      </c>
      <c r="H294" s="8">
        <f>SUMIFS(allorders!Q:Q,allorders!L:L,A294,allorders!AG:AG,"&gt;="&amp;日期!$B$12,allorders!AG:AG,"&lt;="&amp;日期!$B$5,allorders!N:N,"Shipped")</f>
        <v>93.96</v>
      </c>
      <c r="I294" s="8">
        <f t="shared" si="4"/>
        <v>4</v>
      </c>
    </row>
    <row r="295" spans="1:9">
      <c r="A295" s="7" t="s">
        <v>3242</v>
      </c>
      <c r="B295" s="8" t="str">
        <f>VLOOKUP(A295,'[1]子sku-父sku'!$A:$B,2,0)</f>
        <v>BS-PW2025</v>
      </c>
      <c r="C295" s="8">
        <f>SUMIFS(allorders!O:O,allorders!L:L,$A295,allorders!AG:AG,"&lt;="&amp;日期!$B$5,allorders!AG:AG,"&gt;="&amp;日期!$B$6,allorders!Q:Q,"&lt;&gt;"&amp;"",allorders!N:N,"Shipped")</f>
        <v>0</v>
      </c>
      <c r="D295" s="8">
        <f>SUMIFS(allorders!$O:$O,allorders!$L:$L,$A295,allorders!$AG:$AG,"&lt;="&amp;日期!$B$7,allorders!$AG:$AG,"&gt;="&amp;日期!$B$8,allorders!Q:Q,"&lt;&gt;"&amp;"",allorders!N:N,"Shipped")</f>
        <v>1</v>
      </c>
      <c r="E295" s="8">
        <f>SUMIFS(allorders!$O:$O,allorders!$L:$L,$A295,allorders!$AG:$AG,"&lt;="&amp;日期!$B$9,allorders!$AG:$AG,"&gt;="&amp;日期!$B$10,allorders!Q:Q,"&lt;&gt;"&amp;"",allorders!N:N,"Shipped")</f>
        <v>1</v>
      </c>
      <c r="F295" s="8">
        <f>SUMIFS(allorders!$O:$O,allorders!$L:$L,$A295,allorders!$AG:$AG,"&lt;="&amp;日期!$B$11,allorders!$AG:$AG,"&gt;="&amp;日期!$B$12,allorders!Q:Q,"&lt;&gt;"&amp;"",allorders!N:N,"Shipped")</f>
        <v>1</v>
      </c>
      <c r="G295" s="8">
        <f>SUMIFS(allorders!Q:Q,allorders!L:L,A295,allorders!AG:AG,"&lt;="&amp;日期!$B$5,allorders!AG:AG,"&gt;="&amp;日期!$B$12,allorders!N:N,"Shipped")/SUM(C295:F295)</f>
        <v>15.9566666666667</v>
      </c>
      <c r="H295" s="8">
        <f>SUMIFS(allorders!Q:Q,allorders!L:L,A295,allorders!AG:AG,"&gt;="&amp;日期!$B$12,allorders!AG:AG,"&lt;="&amp;日期!$B$5,allorders!N:N,"Shipped")</f>
        <v>47.87</v>
      </c>
      <c r="I295" s="8">
        <f t="shared" si="4"/>
        <v>3</v>
      </c>
    </row>
    <row r="296" spans="1:9">
      <c r="A296" s="7" t="s">
        <v>3249</v>
      </c>
      <c r="B296" s="8" t="str">
        <f>VLOOKUP(A296,'[1]子sku-父sku'!$A:$B,2,0)</f>
        <v>YZ-BS-PW2049</v>
      </c>
      <c r="C296" s="8">
        <f>SUMIFS(allorders!O:O,allorders!L:L,$A296,allorders!AG:AG,"&lt;="&amp;日期!$B$5,allorders!AG:AG,"&gt;="&amp;日期!$B$6,allorders!Q:Q,"&lt;&gt;"&amp;"",allorders!N:N,"Shipped")</f>
        <v>0</v>
      </c>
      <c r="D296" s="8">
        <f>SUMIFS(allorders!$O:$O,allorders!$L:$L,$A296,allorders!$AG:$AG,"&lt;="&amp;日期!$B$7,allorders!$AG:$AG,"&gt;="&amp;日期!$B$8,allorders!Q:Q,"&lt;&gt;"&amp;"",allorders!N:N,"Shipped")</f>
        <v>0</v>
      </c>
      <c r="E296" s="8">
        <f>SUMIFS(allorders!$O:$O,allorders!$L:$L,$A296,allorders!$AG:$AG,"&lt;="&amp;日期!$B$9,allorders!$AG:$AG,"&gt;="&amp;日期!$B$10,allorders!Q:Q,"&lt;&gt;"&amp;"",allorders!N:N,"Shipped")</f>
        <v>1</v>
      </c>
      <c r="F296" s="8">
        <f>SUMIFS(allorders!$O:$O,allorders!$L:$L,$A296,allorders!$AG:$AG,"&lt;="&amp;日期!$B$11,allorders!$AG:$AG,"&gt;="&amp;日期!$B$12,allorders!Q:Q,"&lt;&gt;"&amp;"",allorders!N:N,"Shipped")</f>
        <v>2</v>
      </c>
      <c r="G296" s="8">
        <f>SUMIFS(allorders!Q:Q,allorders!L:L,A296,allorders!AG:AG,"&lt;="&amp;日期!$B$5,allorders!AG:AG,"&gt;="&amp;日期!$B$12,allorders!N:N,"Shipped")/SUM(C296:F296)</f>
        <v>13.3233333333333</v>
      </c>
      <c r="H296" s="8">
        <f>SUMIFS(allorders!Q:Q,allorders!L:L,A296,allorders!AG:AG,"&gt;="&amp;日期!$B$12,allorders!AG:AG,"&lt;="&amp;日期!$B$5,allorders!N:N,"Shipped")</f>
        <v>39.97</v>
      </c>
      <c r="I296" s="8">
        <f t="shared" si="4"/>
        <v>3</v>
      </c>
    </row>
    <row r="297" spans="1:9">
      <c r="A297" s="7" t="s">
        <v>3271</v>
      </c>
      <c r="B297" s="8" t="str">
        <f>VLOOKUP(A297,'[1]子sku-父sku'!$A:$B,2,0)</f>
        <v>YZ-BS-ZQ15827</v>
      </c>
      <c r="C297" s="8">
        <f>SUMIFS(allorders!O:O,allorders!L:L,$A297,allorders!AG:AG,"&lt;="&amp;日期!$B$5,allorders!AG:AG,"&gt;="&amp;日期!$B$6,allorders!Q:Q,"&lt;&gt;"&amp;"",allorders!N:N,"Shipped")</f>
        <v>0</v>
      </c>
      <c r="D297" s="8">
        <f>SUMIFS(allorders!$O:$O,allorders!$L:$L,$A297,allorders!$AG:$AG,"&lt;="&amp;日期!$B$7,allorders!$AG:$AG,"&gt;="&amp;日期!$B$8,allorders!Q:Q,"&lt;&gt;"&amp;"",allorders!N:N,"Shipped")</f>
        <v>1</v>
      </c>
      <c r="E297" s="8">
        <f>SUMIFS(allorders!$O:$O,allorders!$L:$L,$A297,allorders!$AG:$AG,"&lt;="&amp;日期!$B$9,allorders!$AG:$AG,"&gt;="&amp;日期!$B$10,allorders!Q:Q,"&lt;&gt;"&amp;"",allorders!N:N,"Shipped")</f>
        <v>0</v>
      </c>
      <c r="F297" s="8">
        <f>SUMIFS(allorders!$O:$O,allorders!$L:$L,$A297,allorders!$AG:$AG,"&lt;="&amp;日期!$B$11,allorders!$AG:$AG,"&gt;="&amp;日期!$B$12,allorders!Q:Q,"&lt;&gt;"&amp;"",allorders!N:N,"Shipped")</f>
        <v>1</v>
      </c>
      <c r="G297" s="8">
        <f>SUMIFS(allorders!Q:Q,allorders!L:L,A297,allorders!AG:AG,"&lt;="&amp;日期!$B$5,allorders!AG:AG,"&gt;="&amp;日期!$B$12,allorders!N:N,"Shipped")/SUM(C297:F297)</f>
        <v>14.99</v>
      </c>
      <c r="H297" s="8">
        <f>SUMIFS(allorders!Q:Q,allorders!L:L,A297,allorders!AG:AG,"&gt;="&amp;日期!$B$12,allorders!AG:AG,"&lt;="&amp;日期!$B$5,allorders!N:N,"Shipped")</f>
        <v>29.98</v>
      </c>
      <c r="I297" s="8">
        <f t="shared" si="4"/>
        <v>2</v>
      </c>
    </row>
    <row r="298" spans="1:9">
      <c r="A298" s="7" t="s">
        <v>3277</v>
      </c>
      <c r="B298" s="8" t="str">
        <f>VLOOKUP(A298,'[1]子sku-父sku'!$A:$B,2,0)</f>
        <v>BS-WH16032</v>
      </c>
      <c r="C298" s="8">
        <f>SUMIFS(allorders!O:O,allorders!L:L,$A298,allorders!AG:AG,"&lt;="&amp;日期!$B$5,allorders!AG:AG,"&gt;="&amp;日期!$B$6,allorders!Q:Q,"&lt;&gt;"&amp;"",allorders!N:N,"Shipped")</f>
        <v>0</v>
      </c>
      <c r="D298" s="8">
        <f>SUMIFS(allorders!$O:$O,allorders!$L:$L,$A298,allorders!$AG:$AG,"&lt;="&amp;日期!$B$7,allorders!$AG:$AG,"&gt;="&amp;日期!$B$8,allorders!Q:Q,"&lt;&gt;"&amp;"",allorders!N:N,"Shipped")</f>
        <v>0</v>
      </c>
      <c r="E298" s="8">
        <f>SUMIFS(allorders!$O:$O,allorders!$L:$L,$A298,allorders!$AG:$AG,"&lt;="&amp;日期!$B$9,allorders!$AG:$AG,"&gt;="&amp;日期!$B$10,allorders!Q:Q,"&lt;&gt;"&amp;"",allorders!N:N,"Shipped")</f>
        <v>0</v>
      </c>
      <c r="F298" s="8">
        <f>SUMIFS(allorders!$O:$O,allorders!$L:$L,$A298,allorders!$AG:$AG,"&lt;="&amp;日期!$B$11,allorders!$AG:$AG,"&gt;="&amp;日期!$B$12,allorders!Q:Q,"&lt;&gt;"&amp;"",allorders!N:N,"Shipped")</f>
        <v>0</v>
      </c>
      <c r="G298" s="8" t="e">
        <f>SUMIFS(allorders!Q:Q,allorders!L:L,A298,allorders!AG:AG,"&lt;="&amp;日期!$B$5,allorders!AG:AG,"&gt;="&amp;日期!$B$12,allorders!N:N,"Shipped")/SUM(C298:F298)</f>
        <v>#DIV/0!</v>
      </c>
      <c r="H298" s="8">
        <f>SUMIFS(allorders!Q:Q,allorders!L:L,A298,allorders!AG:AG,"&gt;="&amp;日期!$B$12,allorders!AG:AG,"&lt;="&amp;日期!$B$5,allorders!N:N,"Shipped")</f>
        <v>0</v>
      </c>
      <c r="I298" s="8">
        <f t="shared" si="4"/>
        <v>0</v>
      </c>
    </row>
    <row r="299" spans="1:9">
      <c r="A299" s="7" t="s">
        <v>3284</v>
      </c>
      <c r="B299" s="8" t="str">
        <f>VLOOKUP(A299,'[1]子sku-父sku'!$A:$B,2,0)</f>
        <v>CS-LY170</v>
      </c>
      <c r="C299" s="8">
        <f>SUMIFS(allorders!O:O,allorders!L:L,$A299,allorders!AG:AG,"&lt;="&amp;日期!$B$5,allorders!AG:AG,"&gt;="&amp;日期!$B$6,allorders!Q:Q,"&lt;&gt;"&amp;"",allorders!N:N,"Shipped")</f>
        <v>0</v>
      </c>
      <c r="D299" s="8">
        <f>SUMIFS(allorders!$O:$O,allorders!$L:$L,$A299,allorders!$AG:$AG,"&lt;="&amp;日期!$B$7,allorders!$AG:$AG,"&gt;="&amp;日期!$B$8,allorders!Q:Q,"&lt;&gt;"&amp;"",allorders!N:N,"Shipped")</f>
        <v>0</v>
      </c>
      <c r="E299" s="8">
        <f>SUMIFS(allorders!$O:$O,allorders!$L:$L,$A299,allorders!$AG:$AG,"&lt;="&amp;日期!$B$9,allorders!$AG:$AG,"&gt;="&amp;日期!$B$10,allorders!Q:Q,"&lt;&gt;"&amp;"",allorders!N:N,"Shipped")</f>
        <v>0</v>
      </c>
      <c r="F299" s="8">
        <f>SUMIFS(allorders!$O:$O,allorders!$L:$L,$A299,allorders!$AG:$AG,"&lt;="&amp;日期!$B$11,allorders!$AG:$AG,"&gt;="&amp;日期!$B$12,allorders!Q:Q,"&lt;&gt;"&amp;"",allorders!N:N,"Shipped")</f>
        <v>1</v>
      </c>
      <c r="G299" s="8">
        <f>SUMIFS(allorders!Q:Q,allorders!L:L,A299,allorders!AG:AG,"&lt;="&amp;日期!$B$5,allorders!AG:AG,"&gt;="&amp;日期!$B$12,allorders!N:N,"Shipped")/SUM(C299:F299)</f>
        <v>14.9</v>
      </c>
      <c r="H299" s="8">
        <f>SUMIFS(allorders!Q:Q,allorders!L:L,A299,allorders!AG:AG,"&gt;="&amp;日期!$B$12,allorders!AG:AG,"&lt;="&amp;日期!$B$5,allorders!N:N,"Shipped")</f>
        <v>14.9</v>
      </c>
      <c r="I299" s="8">
        <f t="shared" si="4"/>
        <v>1</v>
      </c>
    </row>
    <row r="300" spans="1:9">
      <c r="A300" s="9" t="s">
        <v>3290</v>
      </c>
      <c r="B300" s="8" t="str">
        <f>VLOOKUP(A300,'[1]子sku-父sku'!$A:$B,2,0)</f>
        <v>EUTK-J0102</v>
      </c>
      <c r="C300" s="8">
        <f>SUMIFS(allorders!O:O,allorders!L:L,$A300,allorders!AG:AG,"&lt;="&amp;日期!$B$5,allorders!AG:AG,"&gt;="&amp;日期!$B$6,allorders!Q:Q,"&lt;&gt;"&amp;"",allorders!N:N,"Shipped")</f>
        <v>0</v>
      </c>
      <c r="D300" s="8">
        <f>SUMIFS(allorders!$O:$O,allorders!$L:$L,$A300,allorders!$AG:$AG,"&lt;="&amp;日期!$B$7,allorders!$AG:$AG,"&gt;="&amp;日期!$B$8,allorders!Q:Q,"&lt;&gt;"&amp;"",allorders!N:N,"Shipped")</f>
        <v>0</v>
      </c>
      <c r="E300" s="8">
        <f>SUMIFS(allorders!$O:$O,allorders!$L:$L,$A300,allorders!$AG:$AG,"&lt;="&amp;日期!$B$9,allorders!$AG:$AG,"&gt;="&amp;日期!$B$10,allorders!Q:Q,"&lt;&gt;"&amp;"",allorders!N:N,"Shipped")</f>
        <v>0</v>
      </c>
      <c r="F300" s="8">
        <f>SUMIFS(allorders!$O:$O,allorders!$L:$L,$A300,allorders!$AG:$AG,"&lt;="&amp;日期!$B$11,allorders!$AG:$AG,"&gt;="&amp;日期!$B$12,allorders!Q:Q,"&lt;&gt;"&amp;"",allorders!N:N,"Shipped")</f>
        <v>0</v>
      </c>
      <c r="G300" s="8" t="e">
        <f>SUMIFS(allorders!Q:Q,allorders!L:L,A300,allorders!AG:AG,"&lt;="&amp;日期!$B$5,allorders!AG:AG,"&gt;="&amp;日期!$B$12,allorders!N:N,"Shipped")/SUM(C300:F300)</f>
        <v>#DIV/0!</v>
      </c>
      <c r="H300" s="8">
        <f>SUMIFS(allorders!Q:Q,allorders!L:L,A300,allorders!AG:AG,"&gt;="&amp;日期!$B$12,allorders!AG:AG,"&lt;="&amp;日期!$B$5,allorders!N:N,"Shipped")</f>
        <v>0</v>
      </c>
      <c r="I300" s="8">
        <f t="shared" si="4"/>
        <v>0</v>
      </c>
    </row>
    <row r="301" spans="1:9">
      <c r="A301" s="7" t="s">
        <v>3298</v>
      </c>
      <c r="B301" s="8" t="str">
        <f>VLOOKUP(A301,'[1]子sku-父sku'!$A:$B,2,0)</f>
        <v>YZ-BE5129</v>
      </c>
      <c r="C301" s="8">
        <f>SUMIFS(allorders!O:O,allorders!L:L,$A301,allorders!AG:AG,"&lt;="&amp;日期!$B$5,allorders!AG:AG,"&gt;="&amp;日期!$B$6,allorders!Q:Q,"&lt;&gt;"&amp;"",allorders!N:N,"Shipped")</f>
        <v>1</v>
      </c>
      <c r="D301" s="8">
        <f>SUMIFS(allorders!$O:$O,allorders!$L:$L,$A301,allorders!$AG:$AG,"&lt;="&amp;日期!$B$7,allorders!$AG:$AG,"&gt;="&amp;日期!$B$8,allorders!Q:Q,"&lt;&gt;"&amp;"",allorders!N:N,"Shipped")</f>
        <v>0</v>
      </c>
      <c r="E301" s="8">
        <f>SUMIFS(allorders!$O:$O,allorders!$L:$L,$A301,allorders!$AG:$AG,"&lt;="&amp;日期!$B$9,allorders!$AG:$AG,"&gt;="&amp;日期!$B$10,allorders!Q:Q,"&lt;&gt;"&amp;"",allorders!N:N,"Shipped")</f>
        <v>1</v>
      </c>
      <c r="F301" s="8">
        <f>SUMIFS(allorders!$O:$O,allorders!$L:$L,$A301,allorders!$AG:$AG,"&lt;="&amp;日期!$B$11,allorders!$AG:$AG,"&gt;="&amp;日期!$B$12,allorders!Q:Q,"&lt;&gt;"&amp;"",allorders!N:N,"Shipped")</f>
        <v>1</v>
      </c>
      <c r="G301" s="8">
        <f>SUMIFS(allorders!Q:Q,allorders!L:L,A301,allorders!AG:AG,"&lt;="&amp;日期!$B$5,allorders!AG:AG,"&gt;="&amp;日期!$B$12,allorders!N:N,"Shipped")/SUM(C301:F301)</f>
        <v>23.6566666666667</v>
      </c>
      <c r="H301" s="8">
        <f>SUMIFS(allorders!Q:Q,allorders!L:L,A301,allorders!AG:AG,"&gt;="&amp;日期!$B$12,allorders!AG:AG,"&lt;="&amp;日期!$B$5,allorders!N:N,"Shipped")</f>
        <v>70.97</v>
      </c>
      <c r="I301" s="8">
        <f t="shared" si="4"/>
        <v>3</v>
      </c>
    </row>
    <row r="302" spans="1:9">
      <c r="A302" s="7" t="s">
        <v>3304</v>
      </c>
      <c r="B302" s="8" t="str">
        <f>VLOOKUP(A302,'[1]子sku-父sku'!$A:$B,2,0)</f>
        <v>EUTK-J0102</v>
      </c>
      <c r="C302" s="8">
        <f>SUMIFS(allorders!O:O,allorders!L:L,$A302,allorders!AG:AG,"&lt;="&amp;日期!$B$5,allorders!AG:AG,"&gt;="&amp;日期!$B$6,allorders!Q:Q,"&lt;&gt;"&amp;"",allorders!N:N,"Shipped")</f>
        <v>0</v>
      </c>
      <c r="D302" s="8">
        <f>SUMIFS(allorders!$O:$O,allorders!$L:$L,$A302,allorders!$AG:$AG,"&lt;="&amp;日期!$B$7,allorders!$AG:$AG,"&gt;="&amp;日期!$B$8,allorders!Q:Q,"&lt;&gt;"&amp;"",allorders!N:N,"Shipped")</f>
        <v>0</v>
      </c>
      <c r="E302" s="8">
        <f>SUMIFS(allorders!$O:$O,allorders!$L:$L,$A302,allorders!$AG:$AG,"&lt;="&amp;日期!$B$9,allorders!$AG:$AG,"&gt;="&amp;日期!$B$10,allorders!Q:Q,"&lt;&gt;"&amp;"",allorders!N:N,"Shipped")</f>
        <v>0</v>
      </c>
      <c r="F302" s="8">
        <f>SUMIFS(allorders!$O:$O,allorders!$L:$L,$A302,allorders!$AG:$AG,"&lt;="&amp;日期!$B$11,allorders!$AG:$AG,"&gt;="&amp;日期!$B$12,allorders!Q:Q,"&lt;&gt;"&amp;"",allorders!N:N,"Shipped")</f>
        <v>1</v>
      </c>
      <c r="G302" s="8">
        <f>SUMIFS(allorders!Q:Q,allorders!L:L,A302,allorders!AG:AG,"&lt;="&amp;日期!$B$5,allorders!AG:AG,"&gt;="&amp;日期!$B$12,allorders!N:N,"Shipped")/SUM(C302:F302)</f>
        <v>12</v>
      </c>
      <c r="H302" s="8">
        <f>SUMIFS(allorders!Q:Q,allorders!L:L,A302,allorders!AG:AG,"&gt;="&amp;日期!$B$12,allorders!AG:AG,"&lt;="&amp;日期!$B$5,allorders!N:N,"Shipped")</f>
        <v>12</v>
      </c>
      <c r="I302" s="8">
        <f t="shared" si="4"/>
        <v>1</v>
      </c>
    </row>
    <row r="303" spans="1:9">
      <c r="A303" s="7" t="s">
        <v>3349</v>
      </c>
      <c r="B303" s="8" t="str">
        <f>VLOOKUP(A303,'[1]子sku-父sku'!$A:$B,2,0)</f>
        <v>BS-WH81677</v>
      </c>
      <c r="C303" s="8">
        <f>SUMIFS(allorders!O:O,allorders!L:L,$A303,allorders!AG:AG,"&lt;="&amp;日期!$B$5,allorders!AG:AG,"&gt;="&amp;日期!$B$6,allorders!Q:Q,"&lt;&gt;"&amp;"",allorders!N:N,"Shipped")</f>
        <v>0</v>
      </c>
      <c r="D303" s="8">
        <f>SUMIFS(allorders!$O:$O,allorders!$L:$L,$A303,allorders!$AG:$AG,"&lt;="&amp;日期!$B$7,allorders!$AG:$AG,"&gt;="&amp;日期!$B$8,allorders!Q:Q,"&lt;&gt;"&amp;"",allorders!N:N,"Shipped")</f>
        <v>0</v>
      </c>
      <c r="E303" s="8">
        <f>SUMIFS(allorders!$O:$O,allorders!$L:$L,$A303,allorders!$AG:$AG,"&lt;="&amp;日期!$B$9,allorders!$AG:$AG,"&gt;="&amp;日期!$B$10,allorders!Q:Q,"&lt;&gt;"&amp;"",allorders!N:N,"Shipped")</f>
        <v>1</v>
      </c>
      <c r="F303" s="8">
        <f>SUMIFS(allorders!$O:$O,allorders!$L:$L,$A303,allorders!$AG:$AG,"&lt;="&amp;日期!$B$11,allorders!$AG:$AG,"&gt;="&amp;日期!$B$12,allorders!Q:Q,"&lt;&gt;"&amp;"",allorders!N:N,"Shipped")</f>
        <v>1</v>
      </c>
      <c r="G303" s="8">
        <f>SUMIFS(allorders!Q:Q,allorders!L:L,A303,allorders!AG:AG,"&lt;="&amp;日期!$B$5,allorders!AG:AG,"&gt;="&amp;日期!$B$12,allorders!N:N,"Shipped")/SUM(C303:F303)</f>
        <v>18.99</v>
      </c>
      <c r="H303" s="8">
        <f>SUMIFS(allorders!Q:Q,allorders!L:L,A303,allorders!AG:AG,"&gt;="&amp;日期!$B$12,allorders!AG:AG,"&lt;="&amp;日期!$B$5,allorders!N:N,"Shipped")</f>
        <v>37.98</v>
      </c>
      <c r="I303" s="8">
        <f t="shared" si="4"/>
        <v>2</v>
      </c>
    </row>
    <row r="304" spans="1:9">
      <c r="A304" s="9" t="s">
        <v>3386</v>
      </c>
      <c r="B304" s="8" t="str">
        <f>VLOOKUP(A304,'[1]子sku-父sku'!$A:$B,2,0)</f>
        <v>RE-YZ-BELE001</v>
      </c>
      <c r="C304" s="8">
        <f>SUMIFS(allorders!O:O,allorders!L:L,$A304,allorders!AG:AG,"&lt;="&amp;日期!$B$5,allorders!AG:AG,"&gt;="&amp;日期!$B$6,allorders!Q:Q,"&lt;&gt;"&amp;"",allorders!N:N,"Shipped")</f>
        <v>0</v>
      </c>
      <c r="D304" s="8">
        <f>SUMIFS(allorders!$O:$O,allorders!$L:$L,$A304,allorders!$AG:$AG,"&lt;="&amp;日期!$B$7,allorders!$AG:$AG,"&gt;="&amp;日期!$B$8,allorders!Q:Q,"&lt;&gt;"&amp;"",allorders!N:N,"Shipped")</f>
        <v>0</v>
      </c>
      <c r="E304" s="8">
        <f>SUMIFS(allorders!$O:$O,allorders!$L:$L,$A304,allorders!$AG:$AG,"&lt;="&amp;日期!$B$9,allorders!$AG:$AG,"&gt;="&amp;日期!$B$10,allorders!Q:Q,"&lt;&gt;"&amp;"",allorders!N:N,"Shipped")</f>
        <v>1</v>
      </c>
      <c r="F304" s="8">
        <f>SUMIFS(allorders!$O:$O,allorders!$L:$L,$A304,allorders!$AG:$AG,"&lt;="&amp;日期!$B$11,allorders!$AG:$AG,"&gt;="&amp;日期!$B$12,allorders!Q:Q,"&lt;&gt;"&amp;"",allorders!N:N,"Shipped")</f>
        <v>1</v>
      </c>
      <c r="G304" s="8">
        <f>SUMIFS(allorders!Q:Q,allorders!L:L,A304,allorders!AG:AG,"&lt;="&amp;日期!$B$5,allorders!AG:AG,"&gt;="&amp;日期!$B$12,allorders!N:N,"Shipped")/SUM(C304:F304)</f>
        <v>15.59</v>
      </c>
      <c r="H304" s="8">
        <f>SUMIFS(allorders!Q:Q,allorders!L:L,A304,allorders!AG:AG,"&gt;="&amp;日期!$B$12,allorders!AG:AG,"&lt;="&amp;日期!$B$5,allorders!N:N,"Shipped")</f>
        <v>31.18</v>
      </c>
      <c r="I304" s="8">
        <f t="shared" si="4"/>
        <v>2</v>
      </c>
    </row>
    <row r="305" spans="1:9">
      <c r="A305" s="7" t="s">
        <v>3393</v>
      </c>
      <c r="B305" s="8" t="str">
        <f>VLOOKUP(A305,'[1]子sku-父sku'!$A:$B,2,0)</f>
        <v>YZ-BS-5505</v>
      </c>
      <c r="C305" s="8">
        <f>SUMIFS(allorders!O:O,allorders!L:L,$A305,allorders!AG:AG,"&lt;="&amp;日期!$B$5,allorders!AG:AG,"&gt;="&amp;日期!$B$6,allorders!Q:Q,"&lt;&gt;"&amp;"",allorders!N:N,"Shipped")</f>
        <v>0</v>
      </c>
      <c r="D305" s="8">
        <f>SUMIFS(allorders!$O:$O,allorders!$L:$L,$A305,allorders!$AG:$AG,"&lt;="&amp;日期!$B$7,allorders!$AG:$AG,"&gt;="&amp;日期!$B$8,allorders!Q:Q,"&lt;&gt;"&amp;"",allorders!N:N,"Shipped")</f>
        <v>4</v>
      </c>
      <c r="E305" s="8">
        <f>SUMIFS(allorders!$O:$O,allorders!$L:$L,$A305,allorders!$AG:$AG,"&lt;="&amp;日期!$B$9,allorders!$AG:$AG,"&gt;="&amp;日期!$B$10,allorders!Q:Q,"&lt;&gt;"&amp;"",allorders!N:N,"Shipped")</f>
        <v>11</v>
      </c>
      <c r="F305" s="8">
        <f>SUMIFS(allorders!$O:$O,allorders!$L:$L,$A305,allorders!$AG:$AG,"&lt;="&amp;日期!$B$11,allorders!$AG:$AG,"&gt;="&amp;日期!$B$12,allorders!Q:Q,"&lt;&gt;"&amp;"",allorders!N:N,"Shipped")</f>
        <v>4</v>
      </c>
      <c r="G305" s="8">
        <f>SUMIFS(allorders!Q:Q,allorders!L:L,A305,allorders!AG:AG,"&lt;="&amp;日期!$B$5,allorders!AG:AG,"&gt;="&amp;日期!$B$12,allorders!N:N,"Shipped")/SUM(C305:F305)</f>
        <v>20.4078947368421</v>
      </c>
      <c r="H305" s="8">
        <f>SUMIFS(allorders!Q:Q,allorders!L:L,A305,allorders!AG:AG,"&gt;="&amp;日期!$B$12,allorders!AG:AG,"&lt;="&amp;日期!$B$5,allorders!N:N,"Shipped")</f>
        <v>387.75</v>
      </c>
      <c r="I305" s="8">
        <f t="shared" si="4"/>
        <v>19</v>
      </c>
    </row>
    <row r="306" spans="1:9">
      <c r="A306" s="7" t="s">
        <v>3411</v>
      </c>
      <c r="B306" s="8" t="str">
        <f>VLOOKUP(A306,'[1]子sku-父sku'!$A:$B,2,0)</f>
        <v>CS-LY166</v>
      </c>
      <c r="C306" s="8">
        <f>SUMIFS(allorders!O:O,allorders!L:L,$A306,allorders!AG:AG,"&lt;="&amp;日期!$B$5,allorders!AG:AG,"&gt;="&amp;日期!$B$6,allorders!Q:Q,"&lt;&gt;"&amp;"",allorders!N:N,"Shipped")</f>
        <v>0</v>
      </c>
      <c r="D306" s="8">
        <f>SUMIFS(allorders!$O:$O,allorders!$L:$L,$A306,allorders!$AG:$AG,"&lt;="&amp;日期!$B$7,allorders!$AG:$AG,"&gt;="&amp;日期!$B$8,allorders!Q:Q,"&lt;&gt;"&amp;"",allorders!N:N,"Shipped")</f>
        <v>0</v>
      </c>
      <c r="E306" s="8">
        <f>SUMIFS(allorders!$O:$O,allorders!$L:$L,$A306,allorders!$AG:$AG,"&lt;="&amp;日期!$B$9,allorders!$AG:$AG,"&gt;="&amp;日期!$B$10,allorders!Q:Q,"&lt;&gt;"&amp;"",allorders!N:N,"Shipped")</f>
        <v>1</v>
      </c>
      <c r="F306" s="8">
        <f>SUMIFS(allorders!$O:$O,allorders!$L:$L,$A306,allorders!$AG:$AG,"&lt;="&amp;日期!$B$11,allorders!$AG:$AG,"&gt;="&amp;日期!$B$12,allorders!Q:Q,"&lt;&gt;"&amp;"",allorders!N:N,"Shipped")</f>
        <v>1</v>
      </c>
      <c r="G306" s="8">
        <f>SUMIFS(allorders!Q:Q,allorders!L:L,A306,allorders!AG:AG,"&lt;="&amp;日期!$B$5,allorders!AG:AG,"&gt;="&amp;日期!$B$12,allorders!N:N,"Shipped")/SUM(C306:F306)</f>
        <v>13.99</v>
      </c>
      <c r="H306" s="8">
        <f>SUMIFS(allorders!Q:Q,allorders!L:L,A306,allorders!AG:AG,"&gt;="&amp;日期!$B$12,allorders!AG:AG,"&lt;="&amp;日期!$B$5,allorders!N:N,"Shipped")</f>
        <v>27.98</v>
      </c>
      <c r="I306" s="8">
        <f t="shared" si="4"/>
        <v>2</v>
      </c>
    </row>
    <row r="307" spans="1:9">
      <c r="A307" s="7" t="s">
        <v>3429</v>
      </c>
      <c r="B307" s="8" t="str">
        <f>VLOOKUP(A307,'[1]子sku-父sku'!$A:$B,2,0)</f>
        <v>YZ-BE5129</v>
      </c>
      <c r="C307" s="8">
        <f>SUMIFS(allorders!O:O,allorders!L:L,$A307,allorders!AG:AG,"&lt;="&amp;日期!$B$5,allorders!AG:AG,"&gt;="&amp;日期!$B$6,allorders!Q:Q,"&lt;&gt;"&amp;"",allorders!N:N,"Shipped")</f>
        <v>0</v>
      </c>
      <c r="D307" s="8">
        <f>SUMIFS(allorders!$O:$O,allorders!$L:$L,$A307,allorders!$AG:$AG,"&lt;="&amp;日期!$B$7,allorders!$AG:$AG,"&gt;="&amp;日期!$B$8,allorders!Q:Q,"&lt;&gt;"&amp;"",allorders!N:N,"Shipped")</f>
        <v>0</v>
      </c>
      <c r="E307" s="8">
        <f>SUMIFS(allorders!$O:$O,allorders!$L:$L,$A307,allorders!$AG:$AG,"&lt;="&amp;日期!$B$9,allorders!$AG:$AG,"&gt;="&amp;日期!$B$10,allorders!Q:Q,"&lt;&gt;"&amp;"",allorders!N:N,"Shipped")</f>
        <v>1</v>
      </c>
      <c r="F307" s="8">
        <f>SUMIFS(allorders!$O:$O,allorders!$L:$L,$A307,allorders!$AG:$AG,"&lt;="&amp;日期!$B$11,allorders!$AG:$AG,"&gt;="&amp;日期!$B$12,allorders!Q:Q,"&lt;&gt;"&amp;"",allorders!N:N,"Shipped")</f>
        <v>3</v>
      </c>
      <c r="G307" s="8">
        <f>SUMIFS(allorders!Q:Q,allorders!L:L,A307,allorders!AG:AG,"&lt;="&amp;日期!$B$5,allorders!AG:AG,"&gt;="&amp;日期!$B$12,allorders!N:N,"Shipped")/SUM(C307:F307)</f>
        <v>23.49</v>
      </c>
      <c r="H307" s="8">
        <f>SUMIFS(allorders!Q:Q,allorders!L:L,A307,allorders!AG:AG,"&gt;="&amp;日期!$B$12,allorders!AG:AG,"&lt;="&amp;日期!$B$5,allorders!N:N,"Shipped")</f>
        <v>93.96</v>
      </c>
      <c r="I307" s="8">
        <f t="shared" si="4"/>
        <v>4</v>
      </c>
    </row>
    <row r="308" spans="1:9">
      <c r="A308" s="7" t="s">
        <v>3436</v>
      </c>
      <c r="B308" s="8" t="str">
        <f>VLOOKUP(A308,'[1]子sku-父sku'!$A:$B,2,0)</f>
        <v>YZ-BEYF183</v>
      </c>
      <c r="C308" s="8">
        <f>SUMIFS(allorders!O:O,allorders!L:L,$A308,allorders!AG:AG,"&lt;="&amp;日期!$B$5,allorders!AG:AG,"&gt;="&amp;日期!$B$6,allorders!Q:Q,"&lt;&gt;"&amp;"",allorders!N:N,"Shipped")</f>
        <v>2</v>
      </c>
      <c r="D308" s="8">
        <f>SUMIFS(allorders!$O:$O,allorders!$L:$L,$A308,allorders!$AG:$AG,"&lt;="&amp;日期!$B$7,allorders!$AG:$AG,"&gt;="&amp;日期!$B$8,allorders!Q:Q,"&lt;&gt;"&amp;"",allorders!N:N,"Shipped")</f>
        <v>3</v>
      </c>
      <c r="E308" s="8">
        <f>SUMIFS(allorders!$O:$O,allorders!$L:$L,$A308,allorders!$AG:$AG,"&lt;="&amp;日期!$B$9,allorders!$AG:$AG,"&gt;="&amp;日期!$B$10,allorders!Q:Q,"&lt;&gt;"&amp;"",allorders!N:N,"Shipped")</f>
        <v>4</v>
      </c>
      <c r="F308" s="8">
        <f>SUMIFS(allorders!$O:$O,allorders!$L:$L,$A308,allorders!$AG:$AG,"&lt;="&amp;日期!$B$11,allorders!$AG:$AG,"&gt;="&amp;日期!$B$12,allorders!Q:Q,"&lt;&gt;"&amp;"",allorders!N:N,"Shipped")</f>
        <v>0</v>
      </c>
      <c r="G308" s="8">
        <f>SUMIFS(allorders!Q:Q,allorders!L:L,A308,allorders!AG:AG,"&lt;="&amp;日期!$B$5,allorders!AG:AG,"&gt;="&amp;日期!$B$12,allorders!N:N,"Shipped")/SUM(C308:F308)</f>
        <v>20.1033333333333</v>
      </c>
      <c r="H308" s="8">
        <f>SUMIFS(allorders!Q:Q,allorders!L:L,A308,allorders!AG:AG,"&gt;="&amp;日期!$B$12,allorders!AG:AG,"&lt;="&amp;日期!$B$5,allorders!N:N,"Shipped")</f>
        <v>180.93</v>
      </c>
      <c r="I308" s="8">
        <f t="shared" si="4"/>
        <v>9</v>
      </c>
    </row>
    <row r="309" spans="1:9">
      <c r="A309" s="7" t="s">
        <v>3443</v>
      </c>
      <c r="B309" s="8" t="str">
        <f>VLOOKUP(A309,'[1]子sku-父sku'!$A:$B,2,0)</f>
        <v>YZ-BS-PW2037</v>
      </c>
      <c r="C309" s="8">
        <f>SUMIFS(allorders!O:O,allorders!L:L,$A309,allorders!AG:AG,"&lt;="&amp;日期!$B$5,allorders!AG:AG,"&gt;="&amp;日期!$B$6,allorders!Q:Q,"&lt;&gt;"&amp;"",allorders!N:N,"Shipped")</f>
        <v>0</v>
      </c>
      <c r="D309" s="8">
        <f>SUMIFS(allorders!$O:$O,allorders!$L:$L,$A309,allorders!$AG:$AG,"&lt;="&amp;日期!$B$7,allorders!$AG:$AG,"&gt;="&amp;日期!$B$8,allorders!Q:Q,"&lt;&gt;"&amp;"",allorders!N:N,"Shipped")</f>
        <v>0</v>
      </c>
      <c r="E309" s="8">
        <f>SUMIFS(allorders!$O:$O,allorders!$L:$L,$A309,allorders!$AG:$AG,"&lt;="&amp;日期!$B$9,allorders!$AG:$AG,"&gt;="&amp;日期!$B$10,allorders!Q:Q,"&lt;&gt;"&amp;"",allorders!N:N,"Shipped")</f>
        <v>0</v>
      </c>
      <c r="F309" s="8">
        <f>SUMIFS(allorders!$O:$O,allorders!$L:$L,$A309,allorders!$AG:$AG,"&lt;="&amp;日期!$B$11,allorders!$AG:$AG,"&gt;="&amp;日期!$B$12,allorders!Q:Q,"&lt;&gt;"&amp;"",allorders!N:N,"Shipped")</f>
        <v>1</v>
      </c>
      <c r="G309" s="8">
        <f>SUMIFS(allorders!Q:Q,allorders!L:L,A309,allorders!AG:AG,"&lt;="&amp;日期!$B$5,allorders!AG:AG,"&gt;="&amp;日期!$B$12,allorders!N:N,"Shipped")/SUM(C309:F309)</f>
        <v>16.66</v>
      </c>
      <c r="H309" s="8">
        <f>SUMIFS(allorders!Q:Q,allorders!L:L,A309,allorders!AG:AG,"&gt;="&amp;日期!$B$12,allorders!AG:AG,"&lt;="&amp;日期!$B$5,allorders!N:N,"Shipped")</f>
        <v>16.66</v>
      </c>
      <c r="I309" s="8">
        <f t="shared" si="4"/>
        <v>1</v>
      </c>
    </row>
    <row r="310" spans="1:9">
      <c r="A310" s="7" t="s">
        <v>3455</v>
      </c>
      <c r="B310" s="8" t="str">
        <f>VLOOKUP(A310,'[1]子sku-父sku'!$A:$B,2,0)</f>
        <v>RE-YZ-BEWS32</v>
      </c>
      <c r="C310" s="8">
        <f>SUMIFS(allorders!O:O,allorders!L:L,$A310,allorders!AG:AG,"&lt;="&amp;日期!$B$5,allorders!AG:AG,"&gt;="&amp;日期!$B$6,allorders!Q:Q,"&lt;&gt;"&amp;"",allorders!N:N,"Shipped")</f>
        <v>0</v>
      </c>
      <c r="D310" s="8">
        <f>SUMIFS(allorders!$O:$O,allorders!$L:$L,$A310,allorders!$AG:$AG,"&lt;="&amp;日期!$B$7,allorders!$AG:$AG,"&gt;="&amp;日期!$B$8,allorders!Q:Q,"&lt;&gt;"&amp;"",allorders!N:N,"Shipped")</f>
        <v>0</v>
      </c>
      <c r="E310" s="8">
        <f>SUMIFS(allorders!$O:$O,allorders!$L:$L,$A310,allorders!$AG:$AG,"&lt;="&amp;日期!$B$9,allorders!$AG:$AG,"&gt;="&amp;日期!$B$10,allorders!Q:Q,"&lt;&gt;"&amp;"",allorders!N:N,"Shipped")</f>
        <v>0</v>
      </c>
      <c r="F310" s="8">
        <f>SUMIFS(allorders!$O:$O,allorders!$L:$L,$A310,allorders!$AG:$AG,"&lt;="&amp;日期!$B$11,allorders!$AG:$AG,"&gt;="&amp;日期!$B$12,allorders!Q:Q,"&lt;&gt;"&amp;"",allorders!N:N,"Shipped")</f>
        <v>1</v>
      </c>
      <c r="G310" s="8">
        <f>SUMIFS(allorders!Q:Q,allorders!L:L,A310,allorders!AG:AG,"&lt;="&amp;日期!$B$5,allorders!AG:AG,"&gt;="&amp;日期!$B$12,allorders!N:N,"Shipped")/SUM(C310:F310)</f>
        <v>22.99</v>
      </c>
      <c r="H310" s="8">
        <f>SUMIFS(allorders!Q:Q,allorders!L:L,A310,allorders!AG:AG,"&gt;="&amp;日期!$B$12,allorders!AG:AG,"&lt;="&amp;日期!$B$5,allorders!N:N,"Shipped")</f>
        <v>22.99</v>
      </c>
      <c r="I310" s="8">
        <f t="shared" si="4"/>
        <v>1</v>
      </c>
    </row>
    <row r="311" spans="1:9">
      <c r="A311" s="7" t="s">
        <v>3462</v>
      </c>
      <c r="B311" s="8" t="str">
        <f>VLOOKUP(A311,'[1]子sku-父sku'!$A:$B,2,0)</f>
        <v>YZ-BS-HE9007</v>
      </c>
      <c r="C311" s="8">
        <f>SUMIFS(allorders!O:O,allorders!L:L,$A311,allorders!AG:AG,"&lt;="&amp;日期!$B$5,allorders!AG:AG,"&gt;="&amp;日期!$B$6,allorders!Q:Q,"&lt;&gt;"&amp;"",allorders!N:N,"Shipped")</f>
        <v>1</v>
      </c>
      <c r="D311" s="8">
        <f>SUMIFS(allorders!$O:$O,allorders!$L:$L,$A311,allorders!$AG:$AG,"&lt;="&amp;日期!$B$7,allorders!$AG:$AG,"&gt;="&amp;日期!$B$8,allorders!Q:Q,"&lt;&gt;"&amp;"",allorders!N:N,"Shipped")</f>
        <v>0</v>
      </c>
      <c r="E311" s="8">
        <f>SUMIFS(allorders!$O:$O,allorders!$L:$L,$A311,allorders!$AG:$AG,"&lt;="&amp;日期!$B$9,allorders!$AG:$AG,"&gt;="&amp;日期!$B$10,allorders!Q:Q,"&lt;&gt;"&amp;"",allorders!N:N,"Shipped")</f>
        <v>1</v>
      </c>
      <c r="F311" s="8">
        <f>SUMIFS(allorders!$O:$O,allorders!$L:$L,$A311,allorders!$AG:$AG,"&lt;="&amp;日期!$B$11,allorders!$AG:$AG,"&gt;="&amp;日期!$B$12,allorders!Q:Q,"&lt;&gt;"&amp;"",allorders!N:N,"Shipped")</f>
        <v>2</v>
      </c>
      <c r="G311" s="8">
        <f>SUMIFS(allorders!Q:Q,allorders!L:L,A311,allorders!AG:AG,"&lt;="&amp;日期!$B$5,allorders!AG:AG,"&gt;="&amp;日期!$B$12,allorders!N:N,"Shipped")/SUM(C311:F311)</f>
        <v>20.74</v>
      </c>
      <c r="H311" s="8">
        <f>SUMIFS(allorders!Q:Q,allorders!L:L,A311,allorders!AG:AG,"&gt;="&amp;日期!$B$12,allorders!AG:AG,"&lt;="&amp;日期!$B$5,allorders!N:N,"Shipped")</f>
        <v>82.96</v>
      </c>
      <c r="I311" s="8">
        <f t="shared" si="4"/>
        <v>4</v>
      </c>
    </row>
    <row r="312" spans="1:9">
      <c r="A312" s="7" t="s">
        <v>3479</v>
      </c>
      <c r="B312" s="8" t="str">
        <f>VLOOKUP(A312,'[1]子sku-父sku'!$A:$B,2,0)</f>
        <v>YZ-BS-PW2037</v>
      </c>
      <c r="C312" s="8">
        <f>SUMIFS(allorders!O:O,allorders!L:L,$A312,allorders!AG:AG,"&lt;="&amp;日期!$B$5,allorders!AG:AG,"&gt;="&amp;日期!$B$6,allorders!Q:Q,"&lt;&gt;"&amp;"",allorders!N:N,"Shipped")</f>
        <v>0</v>
      </c>
      <c r="D312" s="8">
        <f>SUMIFS(allorders!$O:$O,allorders!$L:$L,$A312,allorders!$AG:$AG,"&lt;="&amp;日期!$B$7,allorders!$AG:$AG,"&gt;="&amp;日期!$B$8,allorders!Q:Q,"&lt;&gt;"&amp;"",allorders!N:N,"Shipped")</f>
        <v>0</v>
      </c>
      <c r="E312" s="8">
        <f>SUMIFS(allorders!$O:$O,allorders!$L:$L,$A312,allorders!$AG:$AG,"&lt;="&amp;日期!$B$9,allorders!$AG:$AG,"&gt;="&amp;日期!$B$10,allorders!Q:Q,"&lt;&gt;"&amp;"",allorders!N:N,"Shipped")</f>
        <v>2</v>
      </c>
      <c r="F312" s="8">
        <f>SUMIFS(allorders!$O:$O,allorders!$L:$L,$A312,allorders!$AG:$AG,"&lt;="&amp;日期!$B$11,allorders!$AG:$AG,"&gt;="&amp;日期!$B$12,allorders!Q:Q,"&lt;&gt;"&amp;"",allorders!N:N,"Shipped")</f>
        <v>2</v>
      </c>
      <c r="G312" s="8">
        <f>SUMIFS(allorders!Q:Q,allorders!L:L,A312,allorders!AG:AG,"&lt;="&amp;日期!$B$5,allorders!AG:AG,"&gt;="&amp;日期!$B$12,allorders!N:N,"Shipped")/SUM(C312:F312)</f>
        <v>16.99</v>
      </c>
      <c r="H312" s="8">
        <f>SUMIFS(allorders!Q:Q,allorders!L:L,A312,allorders!AG:AG,"&gt;="&amp;日期!$B$12,allorders!AG:AG,"&lt;="&amp;日期!$B$5,allorders!N:N,"Shipped")</f>
        <v>67.96</v>
      </c>
      <c r="I312" s="8">
        <f t="shared" si="4"/>
        <v>4</v>
      </c>
    </row>
    <row r="313" spans="1:9">
      <c r="A313" s="7" t="s">
        <v>3493</v>
      </c>
      <c r="B313" s="8" t="str">
        <f>VLOOKUP(A313,'[1]子sku-父sku'!$A:$B,2,0)</f>
        <v>RE-YZ-BETW001</v>
      </c>
      <c r="C313" s="8">
        <f>SUMIFS(allorders!O:O,allorders!L:L,$A313,allorders!AG:AG,"&lt;="&amp;日期!$B$5,allorders!AG:AG,"&gt;="&amp;日期!$B$6,allorders!Q:Q,"&lt;&gt;"&amp;"",allorders!N:N,"Shipped")</f>
        <v>0</v>
      </c>
      <c r="D313" s="8">
        <f>SUMIFS(allorders!$O:$O,allorders!$L:$L,$A313,allorders!$AG:$AG,"&lt;="&amp;日期!$B$7,allorders!$AG:$AG,"&gt;="&amp;日期!$B$8,allorders!Q:Q,"&lt;&gt;"&amp;"",allorders!N:N,"Shipped")</f>
        <v>0</v>
      </c>
      <c r="E313" s="8">
        <f>SUMIFS(allorders!$O:$O,allorders!$L:$L,$A313,allorders!$AG:$AG,"&lt;="&amp;日期!$B$9,allorders!$AG:$AG,"&gt;="&amp;日期!$B$10,allorders!Q:Q,"&lt;&gt;"&amp;"",allorders!N:N,"Shipped")</f>
        <v>1</v>
      </c>
      <c r="F313" s="8">
        <f>SUMIFS(allorders!$O:$O,allorders!$L:$L,$A313,allorders!$AG:$AG,"&lt;="&amp;日期!$B$11,allorders!$AG:$AG,"&gt;="&amp;日期!$B$12,allorders!Q:Q,"&lt;&gt;"&amp;"",allorders!N:N,"Shipped")</f>
        <v>1</v>
      </c>
      <c r="G313" s="8">
        <f>SUMIFS(allorders!Q:Q,allorders!L:L,A313,allorders!AG:AG,"&lt;="&amp;日期!$B$5,allorders!AG:AG,"&gt;="&amp;日期!$B$12,allorders!N:N,"Shipped")/SUM(C313:F313)</f>
        <v>15.59</v>
      </c>
      <c r="H313" s="8">
        <f>SUMIFS(allorders!Q:Q,allorders!L:L,A313,allorders!AG:AG,"&gt;="&amp;日期!$B$12,allorders!AG:AG,"&lt;="&amp;日期!$B$5,allorders!N:N,"Shipped")</f>
        <v>31.18</v>
      </c>
      <c r="I313" s="8">
        <f t="shared" si="4"/>
        <v>2</v>
      </c>
    </row>
    <row r="314" spans="1:9">
      <c r="A314" s="7" t="s">
        <v>3530</v>
      </c>
      <c r="B314" s="8" t="str">
        <f>VLOOKUP(A314,'[1]子sku-父sku'!$A:$B,2,0)</f>
        <v>YZ-BS-HE9007</v>
      </c>
      <c r="C314" s="8">
        <f>SUMIFS(allorders!O:O,allorders!L:L,$A314,allorders!AG:AG,"&lt;="&amp;日期!$B$5,allorders!AG:AG,"&gt;="&amp;日期!$B$6,allorders!Q:Q,"&lt;&gt;"&amp;"",allorders!N:N,"Shipped")</f>
        <v>0</v>
      </c>
      <c r="D314" s="8">
        <f>SUMIFS(allorders!$O:$O,allorders!$L:$L,$A314,allorders!$AG:$AG,"&lt;="&amp;日期!$B$7,allorders!$AG:$AG,"&gt;="&amp;日期!$B$8,allorders!Q:Q,"&lt;&gt;"&amp;"",allorders!N:N,"Shipped")</f>
        <v>0</v>
      </c>
      <c r="E314" s="8">
        <f>SUMIFS(allorders!$O:$O,allorders!$L:$L,$A314,allorders!$AG:$AG,"&lt;="&amp;日期!$B$9,allorders!$AG:$AG,"&gt;="&amp;日期!$B$10,allorders!Q:Q,"&lt;&gt;"&amp;"",allorders!N:N,"Shipped")</f>
        <v>1</v>
      </c>
      <c r="F314" s="8">
        <f>SUMIFS(allorders!$O:$O,allorders!$L:$L,$A314,allorders!$AG:$AG,"&lt;="&amp;日期!$B$11,allorders!$AG:$AG,"&gt;="&amp;日期!$B$12,allorders!Q:Q,"&lt;&gt;"&amp;"",allorders!N:N,"Shipped")</f>
        <v>1</v>
      </c>
      <c r="G314" s="8">
        <f>SUMIFS(allorders!Q:Q,allorders!L:L,A314,allorders!AG:AG,"&lt;="&amp;日期!$B$5,allorders!AG:AG,"&gt;="&amp;日期!$B$12,allorders!N:N,"Shipped")/SUM(C314:F314)</f>
        <v>21.99</v>
      </c>
      <c r="H314" s="8">
        <f>SUMIFS(allorders!Q:Q,allorders!L:L,A314,allorders!AG:AG,"&gt;="&amp;日期!$B$12,allorders!AG:AG,"&lt;="&amp;日期!$B$5,allorders!N:N,"Shipped")</f>
        <v>43.98</v>
      </c>
      <c r="I314" s="8">
        <f t="shared" si="4"/>
        <v>2</v>
      </c>
    </row>
    <row r="315" spans="1:9">
      <c r="A315" s="7" t="s">
        <v>3552</v>
      </c>
      <c r="B315" s="8" t="str">
        <f>VLOOKUP(A315,'[1]子sku-父sku'!$A:$B,2,0)</f>
        <v>LYQ-BS-1010</v>
      </c>
      <c r="C315" s="8">
        <f>SUMIFS(allorders!O:O,allorders!L:L,$A315,allorders!AG:AG,"&lt;="&amp;日期!$B$5,allorders!AG:AG,"&gt;="&amp;日期!$B$6,allorders!Q:Q,"&lt;&gt;"&amp;"",allorders!N:N,"Shipped")</f>
        <v>0</v>
      </c>
      <c r="D315" s="8">
        <f>SUMIFS(allorders!$O:$O,allorders!$L:$L,$A315,allorders!$AG:$AG,"&lt;="&amp;日期!$B$7,allorders!$AG:$AG,"&gt;="&amp;日期!$B$8,allorders!Q:Q,"&lt;&gt;"&amp;"",allorders!N:N,"Shipped")</f>
        <v>0</v>
      </c>
      <c r="E315" s="8">
        <f>SUMIFS(allorders!$O:$O,allorders!$L:$L,$A315,allorders!$AG:$AG,"&lt;="&amp;日期!$B$9,allorders!$AG:$AG,"&gt;="&amp;日期!$B$10,allorders!Q:Q,"&lt;&gt;"&amp;"",allorders!N:N,"Shipped")</f>
        <v>1</v>
      </c>
      <c r="F315" s="8">
        <f>SUMIFS(allorders!$O:$O,allorders!$L:$L,$A315,allorders!$AG:$AG,"&lt;="&amp;日期!$B$11,allorders!$AG:$AG,"&gt;="&amp;日期!$B$12,allorders!Q:Q,"&lt;&gt;"&amp;"",allorders!N:N,"Shipped")</f>
        <v>1</v>
      </c>
      <c r="G315" s="8">
        <f>SUMIFS(allorders!Q:Q,allorders!L:L,A315,allorders!AG:AG,"&lt;="&amp;日期!$B$5,allorders!AG:AG,"&gt;="&amp;日期!$B$12,allorders!N:N,"Shipped")/SUM(C315:F315)</f>
        <v>9.9</v>
      </c>
      <c r="H315" s="8">
        <f>SUMIFS(allorders!Q:Q,allorders!L:L,A315,allorders!AG:AG,"&gt;="&amp;日期!$B$12,allorders!AG:AG,"&lt;="&amp;日期!$B$5,allorders!N:N,"Shipped")</f>
        <v>19.8</v>
      </c>
      <c r="I315" s="8">
        <f t="shared" si="4"/>
        <v>2</v>
      </c>
    </row>
    <row r="316" spans="1:9">
      <c r="A316" s="7" t="s">
        <v>3561</v>
      </c>
      <c r="B316" s="8" t="str">
        <f>VLOOKUP(A316,'[1]子sku-父sku'!$A:$B,2,0)</f>
        <v>LYQ-BS-ZQ2973</v>
      </c>
      <c r="C316" s="8">
        <f>SUMIFS(allorders!O:O,allorders!L:L,$A316,allorders!AG:AG,"&lt;="&amp;日期!$B$5,allorders!AG:AG,"&gt;="&amp;日期!$B$6,allorders!Q:Q,"&lt;&gt;"&amp;"",allorders!N:N,"Shipped")</f>
        <v>0</v>
      </c>
      <c r="D316" s="8">
        <f>SUMIFS(allorders!$O:$O,allorders!$L:$L,$A316,allorders!$AG:$AG,"&lt;="&amp;日期!$B$7,allorders!$AG:$AG,"&gt;="&amp;日期!$B$8,allorders!Q:Q,"&lt;&gt;"&amp;"",allorders!N:N,"Shipped")</f>
        <v>0</v>
      </c>
      <c r="E316" s="8">
        <f>SUMIFS(allorders!$O:$O,allorders!$L:$L,$A316,allorders!$AG:$AG,"&lt;="&amp;日期!$B$9,allorders!$AG:$AG,"&gt;="&amp;日期!$B$10,allorders!Q:Q,"&lt;&gt;"&amp;"",allorders!N:N,"Shipped")</f>
        <v>1</v>
      </c>
      <c r="F316" s="8">
        <f>SUMIFS(allorders!$O:$O,allorders!$L:$L,$A316,allorders!$AG:$AG,"&lt;="&amp;日期!$B$11,allorders!$AG:$AG,"&gt;="&amp;日期!$B$12,allorders!Q:Q,"&lt;&gt;"&amp;"",allorders!N:N,"Shipped")</f>
        <v>1</v>
      </c>
      <c r="G316" s="8">
        <f>SUMIFS(allorders!Q:Q,allorders!L:L,A316,allorders!AG:AG,"&lt;="&amp;日期!$B$5,allorders!AG:AG,"&gt;="&amp;日期!$B$12,allorders!N:N,"Shipped")/SUM(C316:F316)</f>
        <v>6.99</v>
      </c>
      <c r="H316" s="8">
        <f>SUMIFS(allorders!Q:Q,allorders!L:L,A316,allorders!AG:AG,"&gt;="&amp;日期!$B$12,allorders!AG:AG,"&lt;="&amp;日期!$B$5,allorders!N:N,"Shipped")</f>
        <v>13.98</v>
      </c>
      <c r="I316" s="8">
        <f t="shared" si="4"/>
        <v>2</v>
      </c>
    </row>
    <row r="317" spans="1:9">
      <c r="A317" s="7" t="s">
        <v>3590</v>
      </c>
      <c r="B317" s="8" t="str">
        <f>VLOOKUP(A317,'[1]子sku-父sku'!$A:$B,2,0)</f>
        <v>YZ-BS-PW2037</v>
      </c>
      <c r="C317" s="8">
        <f>SUMIFS(allorders!O:O,allorders!L:L,$A317,allorders!AG:AG,"&lt;="&amp;日期!$B$5,allorders!AG:AG,"&gt;="&amp;日期!$B$6,allorders!Q:Q,"&lt;&gt;"&amp;"",allorders!N:N,"Shipped")</f>
        <v>1</v>
      </c>
      <c r="D317" s="8">
        <f>SUMIFS(allorders!$O:$O,allorders!$L:$L,$A317,allorders!$AG:$AG,"&lt;="&amp;日期!$B$7,allorders!$AG:$AG,"&gt;="&amp;日期!$B$8,allorders!Q:Q,"&lt;&gt;"&amp;"",allorders!N:N,"Shipped")</f>
        <v>0</v>
      </c>
      <c r="E317" s="8">
        <f>SUMIFS(allorders!$O:$O,allorders!$L:$L,$A317,allorders!$AG:$AG,"&lt;="&amp;日期!$B$9,allorders!$AG:$AG,"&gt;="&amp;日期!$B$10,allorders!Q:Q,"&lt;&gt;"&amp;"",allorders!N:N,"Shipped")</f>
        <v>1</v>
      </c>
      <c r="F317" s="8">
        <f>SUMIFS(allorders!$O:$O,allorders!$L:$L,$A317,allorders!$AG:$AG,"&lt;="&amp;日期!$B$11,allorders!$AG:$AG,"&gt;="&amp;日期!$B$12,allorders!Q:Q,"&lt;&gt;"&amp;"",allorders!N:N,"Shipped")</f>
        <v>2</v>
      </c>
      <c r="G317" s="8">
        <f>SUMIFS(allorders!Q:Q,allorders!L:L,A317,allorders!AG:AG,"&lt;="&amp;日期!$B$5,allorders!AG:AG,"&gt;="&amp;日期!$B$12,allorders!N:N,"Shipped")/SUM(C317:F317)</f>
        <v>18.9425</v>
      </c>
      <c r="H317" s="8">
        <f>SUMIFS(allorders!Q:Q,allorders!L:L,A317,allorders!AG:AG,"&gt;="&amp;日期!$B$12,allorders!AG:AG,"&lt;="&amp;日期!$B$5,allorders!N:N,"Shipped")</f>
        <v>75.77</v>
      </c>
      <c r="I317" s="8">
        <f t="shared" si="4"/>
        <v>4</v>
      </c>
    </row>
    <row r="318" spans="1:9">
      <c r="A318" s="7" t="s">
        <v>3603</v>
      </c>
      <c r="B318" s="8" t="str">
        <f>VLOOKUP(A318,'[1]子sku-父sku'!$A:$B,2,0)</f>
        <v>BS-WH17008</v>
      </c>
      <c r="C318" s="8">
        <f>SUMIFS(allorders!O:O,allorders!L:L,$A318,allorders!AG:AG,"&lt;="&amp;日期!$B$5,allorders!AG:AG,"&gt;="&amp;日期!$B$6,allorders!Q:Q,"&lt;&gt;"&amp;"",allorders!N:N,"Shipped")</f>
        <v>0</v>
      </c>
      <c r="D318" s="8">
        <f>SUMIFS(allorders!$O:$O,allorders!$L:$L,$A318,allorders!$AG:$AG,"&lt;="&amp;日期!$B$7,allorders!$AG:$AG,"&gt;="&amp;日期!$B$8,allorders!Q:Q,"&lt;&gt;"&amp;"",allorders!N:N,"Shipped")</f>
        <v>0</v>
      </c>
      <c r="E318" s="8">
        <f>SUMIFS(allorders!$O:$O,allorders!$L:$L,$A318,allorders!$AG:$AG,"&lt;="&amp;日期!$B$9,allorders!$AG:$AG,"&gt;="&amp;日期!$B$10,allorders!Q:Q,"&lt;&gt;"&amp;"",allorders!N:N,"Shipped")</f>
        <v>0</v>
      </c>
      <c r="F318" s="8">
        <f>SUMIFS(allorders!$O:$O,allorders!$L:$L,$A318,allorders!$AG:$AG,"&lt;="&amp;日期!$B$11,allorders!$AG:$AG,"&gt;="&amp;日期!$B$12,allorders!Q:Q,"&lt;&gt;"&amp;"",allorders!N:N,"Shipped")</f>
        <v>1</v>
      </c>
      <c r="G318" s="8">
        <f>SUMIFS(allorders!Q:Q,allorders!L:L,A318,allorders!AG:AG,"&lt;="&amp;日期!$B$5,allorders!AG:AG,"&gt;="&amp;日期!$B$12,allorders!N:N,"Shipped")/SUM(C318:F318)</f>
        <v>5.2</v>
      </c>
      <c r="H318" s="8">
        <f>SUMIFS(allorders!Q:Q,allorders!L:L,A318,allorders!AG:AG,"&gt;="&amp;日期!$B$12,allorders!AG:AG,"&lt;="&amp;日期!$B$5,allorders!N:N,"Shipped")</f>
        <v>5.2</v>
      </c>
      <c r="I318" s="8">
        <f t="shared" si="4"/>
        <v>1</v>
      </c>
    </row>
    <row r="319" spans="1:9">
      <c r="A319" s="7" t="s">
        <v>3609</v>
      </c>
      <c r="B319" s="8" t="str">
        <f>VLOOKUP(A319,'[1]子sku-父sku'!$A:$B,2,0)</f>
        <v>LYQ-CSM048</v>
      </c>
      <c r="C319" s="8">
        <f>SUMIFS(allorders!O:O,allorders!L:L,$A319,allorders!AG:AG,"&lt;="&amp;日期!$B$5,allorders!AG:AG,"&gt;="&amp;日期!$B$6,allorders!Q:Q,"&lt;&gt;"&amp;"",allorders!N:N,"Shipped")</f>
        <v>1</v>
      </c>
      <c r="D319" s="8">
        <f>SUMIFS(allorders!$O:$O,allorders!$L:$L,$A319,allorders!$AG:$AG,"&lt;="&amp;日期!$B$7,allorders!$AG:$AG,"&gt;="&amp;日期!$B$8,allorders!Q:Q,"&lt;&gt;"&amp;"",allorders!N:N,"Shipped")</f>
        <v>0</v>
      </c>
      <c r="E319" s="8">
        <f>SUMIFS(allorders!$O:$O,allorders!$L:$L,$A319,allorders!$AG:$AG,"&lt;="&amp;日期!$B$9,allorders!$AG:$AG,"&gt;="&amp;日期!$B$10,allorders!Q:Q,"&lt;&gt;"&amp;"",allorders!N:N,"Shipped")</f>
        <v>0</v>
      </c>
      <c r="F319" s="8">
        <f>SUMIFS(allorders!$O:$O,allorders!$L:$L,$A319,allorders!$AG:$AG,"&lt;="&amp;日期!$B$11,allorders!$AG:$AG,"&gt;="&amp;日期!$B$12,allorders!Q:Q,"&lt;&gt;"&amp;"",allorders!N:N,"Shipped")</f>
        <v>1</v>
      </c>
      <c r="G319" s="8">
        <f>SUMIFS(allorders!Q:Q,allorders!L:L,A319,allorders!AG:AG,"&lt;="&amp;日期!$B$5,allorders!AG:AG,"&gt;="&amp;日期!$B$12,allorders!N:N,"Shipped")/SUM(C319:F319)</f>
        <v>8.49</v>
      </c>
      <c r="H319" s="8">
        <f>SUMIFS(allorders!Q:Q,allorders!L:L,A319,allorders!AG:AG,"&gt;="&amp;日期!$B$12,allorders!AG:AG,"&lt;="&amp;日期!$B$5,allorders!N:N,"Shipped")</f>
        <v>16.98</v>
      </c>
      <c r="I319" s="8">
        <f t="shared" si="4"/>
        <v>2</v>
      </c>
    </row>
    <row r="320" spans="1:9">
      <c r="A320" s="7" t="s">
        <v>3670</v>
      </c>
      <c r="B320" s="8" t="str">
        <f>VLOOKUP(A320,'[1]子sku-父sku'!$A:$B,2,0)</f>
        <v>RE-YZ-BEBD001</v>
      </c>
      <c r="C320" s="8">
        <f>SUMIFS(allorders!O:O,allorders!L:L,$A320,allorders!AG:AG,"&lt;="&amp;日期!$B$5,allorders!AG:AG,"&gt;="&amp;日期!$B$6,allorders!Q:Q,"&lt;&gt;"&amp;"",allorders!N:N,"Shipped")</f>
        <v>0</v>
      </c>
      <c r="D320" s="8">
        <f>SUMIFS(allorders!$O:$O,allorders!$L:$L,$A320,allorders!$AG:$AG,"&lt;="&amp;日期!$B$7,allorders!$AG:$AG,"&gt;="&amp;日期!$B$8,allorders!Q:Q,"&lt;&gt;"&amp;"",allorders!N:N,"Shipped")</f>
        <v>5</v>
      </c>
      <c r="E320" s="8">
        <f>SUMIFS(allorders!$O:$O,allorders!$L:$L,$A320,allorders!$AG:$AG,"&lt;="&amp;日期!$B$9,allorders!$AG:$AG,"&gt;="&amp;日期!$B$10,allorders!Q:Q,"&lt;&gt;"&amp;"",allorders!N:N,"Shipped")</f>
        <v>3</v>
      </c>
      <c r="F320" s="8">
        <f>SUMIFS(allorders!$O:$O,allorders!$L:$L,$A320,allorders!$AG:$AG,"&lt;="&amp;日期!$B$11,allorders!$AG:$AG,"&gt;="&amp;日期!$B$12,allorders!Q:Q,"&lt;&gt;"&amp;"",allorders!N:N,"Shipped")</f>
        <v>1</v>
      </c>
      <c r="G320" s="8">
        <f>SUMIFS(allorders!Q:Q,allorders!L:L,A320,allorders!AG:AG,"&lt;="&amp;日期!$B$5,allorders!AG:AG,"&gt;="&amp;日期!$B$12,allorders!N:N,"Shipped")/SUM(C320:F320)</f>
        <v>16.6788888888889</v>
      </c>
      <c r="H320" s="8">
        <f>SUMIFS(allorders!Q:Q,allorders!L:L,A320,allorders!AG:AG,"&gt;="&amp;日期!$B$12,allorders!AG:AG,"&lt;="&amp;日期!$B$5,allorders!N:N,"Shipped")</f>
        <v>150.11</v>
      </c>
      <c r="I320" s="8">
        <f t="shared" si="4"/>
        <v>9</v>
      </c>
    </row>
    <row r="321" spans="1:9">
      <c r="A321" s="9" t="s">
        <v>3682</v>
      </c>
      <c r="B321" s="8" t="str">
        <f>VLOOKUP(A321,'[1]子sku-父sku'!$A:$B,2,0)</f>
        <v>RE-YZ-BELE001</v>
      </c>
      <c r="C321" s="8">
        <f>SUMIFS(allorders!O:O,allorders!L:L,$A321,allorders!AG:AG,"&lt;="&amp;日期!$B$5,allorders!AG:AG,"&gt;="&amp;日期!$B$6,allorders!Q:Q,"&lt;&gt;"&amp;"",allorders!N:N,"Shipped")</f>
        <v>0</v>
      </c>
      <c r="D321" s="8">
        <f>SUMIFS(allorders!$O:$O,allorders!$L:$L,$A321,allorders!$AG:$AG,"&lt;="&amp;日期!$B$7,allorders!$AG:$AG,"&gt;="&amp;日期!$B$8,allorders!Q:Q,"&lt;&gt;"&amp;"",allorders!N:N,"Shipped")</f>
        <v>2</v>
      </c>
      <c r="E321" s="8">
        <f>SUMIFS(allorders!$O:$O,allorders!$L:$L,$A321,allorders!$AG:$AG,"&lt;="&amp;日期!$B$9,allorders!$AG:$AG,"&gt;="&amp;日期!$B$10,allorders!Q:Q,"&lt;&gt;"&amp;"",allorders!N:N,"Shipped")</f>
        <v>2</v>
      </c>
      <c r="F321" s="8">
        <f>SUMIFS(allorders!$O:$O,allorders!$L:$L,$A321,allorders!$AG:$AG,"&lt;="&amp;日期!$B$11,allorders!$AG:$AG,"&gt;="&amp;日期!$B$12,allorders!Q:Q,"&lt;&gt;"&amp;"",allorders!N:N,"Shipped")</f>
        <v>1</v>
      </c>
      <c r="G321" s="8">
        <f>SUMIFS(allorders!Q:Q,allorders!L:L,A321,allorders!AG:AG,"&lt;="&amp;日期!$B$5,allorders!AG:AG,"&gt;="&amp;日期!$B$12,allorders!N:N,"Shipped")/SUM(C321:F321)</f>
        <v>15.59</v>
      </c>
      <c r="H321" s="8">
        <f>SUMIFS(allorders!Q:Q,allorders!L:L,A321,allorders!AG:AG,"&gt;="&amp;日期!$B$12,allorders!AG:AG,"&lt;="&amp;日期!$B$5,allorders!N:N,"Shipped")</f>
        <v>77.95</v>
      </c>
      <c r="I321" s="8">
        <f t="shared" si="4"/>
        <v>5</v>
      </c>
    </row>
    <row r="322" spans="1:9">
      <c r="A322" s="9" t="s">
        <v>3689</v>
      </c>
      <c r="B322" s="8" t="str">
        <f>VLOOKUP(A322,'[1]子sku-父sku'!$A:$B,2,0)</f>
        <v>RE-YZ-BELE001</v>
      </c>
      <c r="C322" s="8">
        <f>SUMIFS(allorders!O:O,allorders!L:L,$A322,allorders!AG:AG,"&lt;="&amp;日期!$B$5,allorders!AG:AG,"&gt;="&amp;日期!$B$6,allorders!Q:Q,"&lt;&gt;"&amp;"",allorders!N:N,"Shipped")</f>
        <v>2</v>
      </c>
      <c r="D322" s="8">
        <f>SUMIFS(allorders!$O:$O,allorders!$L:$L,$A322,allorders!$AG:$AG,"&lt;="&amp;日期!$B$7,allorders!$AG:$AG,"&gt;="&amp;日期!$B$8,allorders!Q:Q,"&lt;&gt;"&amp;"",allorders!N:N,"Shipped")</f>
        <v>4</v>
      </c>
      <c r="E322" s="8">
        <f>SUMIFS(allorders!$O:$O,allorders!$L:$L,$A322,allorders!$AG:$AG,"&lt;="&amp;日期!$B$9,allorders!$AG:$AG,"&gt;="&amp;日期!$B$10,allorders!Q:Q,"&lt;&gt;"&amp;"",allorders!N:N,"Shipped")</f>
        <v>2</v>
      </c>
      <c r="F322" s="8">
        <f>SUMIFS(allorders!$O:$O,allorders!$L:$L,$A322,allorders!$AG:$AG,"&lt;="&amp;日期!$B$11,allorders!$AG:$AG,"&gt;="&amp;日期!$B$12,allorders!Q:Q,"&lt;&gt;"&amp;"",allorders!N:N,"Shipped")</f>
        <v>1</v>
      </c>
      <c r="G322" s="8">
        <f>SUMIFS(allorders!Q:Q,allorders!L:L,A322,allorders!AG:AG,"&lt;="&amp;日期!$B$5,allorders!AG:AG,"&gt;="&amp;日期!$B$12,allorders!N:N,"Shipped")/SUM(C322:F322)</f>
        <v>17.6566666666667</v>
      </c>
      <c r="H322" s="8">
        <f>SUMIFS(allorders!Q:Q,allorders!L:L,A322,allorders!AG:AG,"&gt;="&amp;日期!$B$12,allorders!AG:AG,"&lt;="&amp;日期!$B$5,allorders!N:N,"Shipped")</f>
        <v>158.91</v>
      </c>
      <c r="I322" s="8">
        <f t="shared" si="4"/>
        <v>9</v>
      </c>
    </row>
    <row r="323" spans="1:9">
      <c r="A323" s="7" t="s">
        <v>3711</v>
      </c>
      <c r="B323" s="8" t="str">
        <f>VLOOKUP(A323,'[1]子sku-父sku'!$A:$B,2,0)</f>
        <v>YZ-BS-TJ1245</v>
      </c>
      <c r="C323" s="8">
        <f>SUMIFS(allorders!O:O,allorders!L:L,$A323,allorders!AG:AG,"&lt;="&amp;日期!$B$5,allorders!AG:AG,"&gt;="&amp;日期!$B$6,allorders!Q:Q,"&lt;&gt;"&amp;"",allorders!N:N,"Shipped")</f>
        <v>0</v>
      </c>
      <c r="D323" s="8">
        <f>SUMIFS(allorders!$O:$O,allorders!$L:$L,$A323,allorders!$AG:$AG,"&lt;="&amp;日期!$B$7,allorders!$AG:$AG,"&gt;="&amp;日期!$B$8,allorders!Q:Q,"&lt;&gt;"&amp;"",allorders!N:N,"Shipped")</f>
        <v>1</v>
      </c>
      <c r="E323" s="8">
        <f>SUMIFS(allorders!$O:$O,allorders!$L:$L,$A323,allorders!$AG:$AG,"&lt;="&amp;日期!$B$9,allorders!$AG:$AG,"&gt;="&amp;日期!$B$10,allorders!Q:Q,"&lt;&gt;"&amp;"",allorders!N:N,"Shipped")</f>
        <v>2</v>
      </c>
      <c r="F323" s="8">
        <f>SUMIFS(allorders!$O:$O,allorders!$L:$L,$A323,allorders!$AG:$AG,"&lt;="&amp;日期!$B$11,allorders!$AG:$AG,"&gt;="&amp;日期!$B$12,allorders!Q:Q,"&lt;&gt;"&amp;"",allorders!N:N,"Shipped")</f>
        <v>2</v>
      </c>
      <c r="G323" s="8">
        <f>SUMIFS(allorders!Q:Q,allorders!L:L,A323,allorders!AG:AG,"&lt;="&amp;日期!$B$5,allorders!AG:AG,"&gt;="&amp;日期!$B$12,allorders!N:N,"Shipped")/SUM(C323:F323)</f>
        <v>16.79</v>
      </c>
      <c r="H323" s="8">
        <f>SUMIFS(allorders!Q:Q,allorders!L:L,A323,allorders!AG:AG,"&gt;="&amp;日期!$B$12,allorders!AG:AG,"&lt;="&amp;日期!$B$5,allorders!N:N,"Shipped")</f>
        <v>83.95</v>
      </c>
      <c r="I323" s="8">
        <f t="shared" ref="I323:I386" si="5">SUM(C323:F323)</f>
        <v>5</v>
      </c>
    </row>
    <row r="324" spans="1:9">
      <c r="A324" s="7" t="s">
        <v>3733</v>
      </c>
      <c r="B324" s="8" t="str">
        <f>VLOOKUP(A324,'[1]子sku-父sku'!$A:$B,2,0)</f>
        <v>YZ-BEYF184</v>
      </c>
      <c r="C324" s="8">
        <f>SUMIFS(allorders!O:O,allorders!L:L,$A324,allorders!AG:AG,"&lt;="&amp;日期!$B$5,allorders!AG:AG,"&gt;="&amp;日期!$B$6,allorders!Q:Q,"&lt;&gt;"&amp;"",allorders!N:N,"Shipped")</f>
        <v>0</v>
      </c>
      <c r="D324" s="8">
        <f>SUMIFS(allorders!$O:$O,allorders!$L:$L,$A324,allorders!$AG:$AG,"&lt;="&amp;日期!$B$7,allorders!$AG:$AG,"&gt;="&amp;日期!$B$8,allorders!Q:Q,"&lt;&gt;"&amp;"",allorders!N:N,"Shipped")</f>
        <v>0</v>
      </c>
      <c r="E324" s="8">
        <f>SUMIFS(allorders!$O:$O,allorders!$L:$L,$A324,allorders!$AG:$AG,"&lt;="&amp;日期!$B$9,allorders!$AG:$AG,"&gt;="&amp;日期!$B$10,allorders!Q:Q,"&lt;&gt;"&amp;"",allorders!N:N,"Shipped")</f>
        <v>0</v>
      </c>
      <c r="F324" s="8">
        <f>SUMIFS(allorders!$O:$O,allorders!$L:$L,$A324,allorders!$AG:$AG,"&lt;="&amp;日期!$B$11,allorders!$AG:$AG,"&gt;="&amp;日期!$B$12,allorders!Q:Q,"&lt;&gt;"&amp;"",allorders!N:N,"Shipped")</f>
        <v>1</v>
      </c>
      <c r="G324" s="8">
        <f>SUMIFS(allorders!Q:Q,allorders!L:L,A324,allorders!AG:AG,"&lt;="&amp;日期!$B$5,allorders!AG:AG,"&gt;="&amp;日期!$B$12,allorders!N:N,"Shipped")/SUM(C324:F324)</f>
        <v>20.99</v>
      </c>
      <c r="H324" s="8">
        <f>SUMIFS(allorders!Q:Q,allorders!L:L,A324,allorders!AG:AG,"&gt;="&amp;日期!$B$12,allorders!AG:AG,"&lt;="&amp;日期!$B$5,allorders!N:N,"Shipped")</f>
        <v>20.99</v>
      </c>
      <c r="I324" s="8">
        <f t="shared" si="5"/>
        <v>1</v>
      </c>
    </row>
    <row r="325" spans="1:9">
      <c r="A325" s="7" t="s">
        <v>3739</v>
      </c>
      <c r="B325" s="8" t="str">
        <f>VLOOKUP(A325,'[1]子sku-父sku'!$A:$B,2,0)</f>
        <v>BS-WH1731</v>
      </c>
      <c r="C325" s="8">
        <f>SUMIFS(allorders!O:O,allorders!L:L,$A325,allorders!AG:AG,"&lt;="&amp;日期!$B$5,allorders!AG:AG,"&gt;="&amp;日期!$B$6,allorders!Q:Q,"&lt;&gt;"&amp;"",allorders!N:N,"Shipped")</f>
        <v>2</v>
      </c>
      <c r="D325" s="8">
        <f>SUMIFS(allorders!$O:$O,allorders!$L:$L,$A325,allorders!$AG:$AG,"&lt;="&amp;日期!$B$7,allorders!$AG:$AG,"&gt;="&amp;日期!$B$8,allorders!Q:Q,"&lt;&gt;"&amp;"",allorders!N:N,"Shipped")</f>
        <v>3</v>
      </c>
      <c r="E325" s="8">
        <f>SUMIFS(allorders!$O:$O,allorders!$L:$L,$A325,allorders!$AG:$AG,"&lt;="&amp;日期!$B$9,allorders!$AG:$AG,"&gt;="&amp;日期!$B$10,allorders!Q:Q,"&lt;&gt;"&amp;"",allorders!N:N,"Shipped")</f>
        <v>8</v>
      </c>
      <c r="F325" s="8">
        <f>SUMIFS(allorders!$O:$O,allorders!$L:$L,$A325,allorders!$AG:$AG,"&lt;="&amp;日期!$B$11,allorders!$AG:$AG,"&gt;="&amp;日期!$B$12,allorders!Q:Q,"&lt;&gt;"&amp;"",allorders!N:N,"Shipped")</f>
        <v>7</v>
      </c>
      <c r="G325" s="8">
        <f>SUMIFS(allorders!Q:Q,allorders!L:L,A325,allorders!AG:AG,"&lt;="&amp;日期!$B$5,allorders!AG:AG,"&gt;="&amp;日期!$B$12,allorders!N:N,"Shipped")/SUM(C325:F325)</f>
        <v>16.2</v>
      </c>
      <c r="H325" s="8">
        <f>SUMIFS(allorders!Q:Q,allorders!L:L,A325,allorders!AG:AG,"&gt;="&amp;日期!$B$12,allorders!AG:AG,"&lt;="&amp;日期!$B$5,allorders!N:N,"Shipped")</f>
        <v>324</v>
      </c>
      <c r="I325" s="8">
        <f t="shared" si="5"/>
        <v>20</v>
      </c>
    </row>
    <row r="326" spans="1:9">
      <c r="A326" s="7" t="s">
        <v>3745</v>
      </c>
      <c r="B326" s="8" t="str">
        <f>VLOOKUP(A326,'[1]子sku-父sku'!$A:$B,2,0)</f>
        <v>RE-YZ-BECS186</v>
      </c>
      <c r="C326" s="8">
        <f>SUMIFS(allorders!O:O,allorders!L:L,$A326,allorders!AG:AG,"&lt;="&amp;日期!$B$5,allorders!AG:AG,"&gt;="&amp;日期!$B$6,allorders!Q:Q,"&lt;&gt;"&amp;"",allorders!N:N,"Shipped")</f>
        <v>0</v>
      </c>
      <c r="D326" s="8">
        <f>SUMIFS(allorders!$O:$O,allorders!$L:$L,$A326,allorders!$AG:$AG,"&lt;="&amp;日期!$B$7,allorders!$AG:$AG,"&gt;="&amp;日期!$B$8,allorders!Q:Q,"&lt;&gt;"&amp;"",allorders!N:N,"Shipped")</f>
        <v>0</v>
      </c>
      <c r="E326" s="8">
        <f>SUMIFS(allorders!$O:$O,allorders!$L:$L,$A326,allorders!$AG:$AG,"&lt;="&amp;日期!$B$9,allorders!$AG:$AG,"&gt;="&amp;日期!$B$10,allorders!Q:Q,"&lt;&gt;"&amp;"",allorders!N:N,"Shipped")</f>
        <v>2</v>
      </c>
      <c r="F326" s="8">
        <f>SUMIFS(allorders!$O:$O,allorders!$L:$L,$A326,allorders!$AG:$AG,"&lt;="&amp;日期!$B$11,allorders!$AG:$AG,"&gt;="&amp;日期!$B$12,allorders!Q:Q,"&lt;&gt;"&amp;"",allorders!N:N,"Shipped")</f>
        <v>1</v>
      </c>
      <c r="G326" s="8">
        <f>SUMIFS(allorders!Q:Q,allorders!L:L,A326,allorders!AG:AG,"&lt;="&amp;日期!$B$5,allorders!AG:AG,"&gt;="&amp;日期!$B$12,allorders!N:N,"Shipped")/SUM(C326:F326)</f>
        <v>16.99</v>
      </c>
      <c r="H326" s="8">
        <f>SUMIFS(allorders!Q:Q,allorders!L:L,A326,allorders!AG:AG,"&gt;="&amp;日期!$B$12,allorders!AG:AG,"&lt;="&amp;日期!$B$5,allorders!N:N,"Shipped")</f>
        <v>50.97</v>
      </c>
      <c r="I326" s="8">
        <f t="shared" si="5"/>
        <v>3</v>
      </c>
    </row>
    <row r="327" spans="1:9">
      <c r="A327" s="7" t="s">
        <v>3752</v>
      </c>
      <c r="B327" s="8" t="str">
        <f>VLOOKUP(A327,'[1]子sku-父sku'!$A:$B,2,0)</f>
        <v>CS-LY166</v>
      </c>
      <c r="C327" s="8">
        <f>SUMIFS(allorders!O:O,allorders!L:L,$A327,allorders!AG:AG,"&lt;="&amp;日期!$B$5,allorders!AG:AG,"&gt;="&amp;日期!$B$6,allorders!Q:Q,"&lt;&gt;"&amp;"",allorders!N:N,"Shipped")</f>
        <v>2</v>
      </c>
      <c r="D327" s="8">
        <f>SUMIFS(allorders!$O:$O,allorders!$L:$L,$A327,allorders!$AG:$AG,"&lt;="&amp;日期!$B$7,allorders!$AG:$AG,"&gt;="&amp;日期!$B$8,allorders!Q:Q,"&lt;&gt;"&amp;"",allorders!N:N,"Shipped")</f>
        <v>0</v>
      </c>
      <c r="E327" s="8">
        <f>SUMIFS(allorders!$O:$O,allorders!$L:$L,$A327,allorders!$AG:$AG,"&lt;="&amp;日期!$B$9,allorders!$AG:$AG,"&gt;="&amp;日期!$B$10,allorders!Q:Q,"&lt;&gt;"&amp;"",allorders!N:N,"Shipped")</f>
        <v>2</v>
      </c>
      <c r="F327" s="8">
        <f>SUMIFS(allorders!$O:$O,allorders!$L:$L,$A327,allorders!$AG:$AG,"&lt;="&amp;日期!$B$11,allorders!$AG:$AG,"&gt;="&amp;日期!$B$12,allorders!Q:Q,"&lt;&gt;"&amp;"",allorders!N:N,"Shipped")</f>
        <v>1</v>
      </c>
      <c r="G327" s="8">
        <f>SUMIFS(allorders!Q:Q,allorders!L:L,A327,allorders!AG:AG,"&lt;="&amp;日期!$B$5,allorders!AG:AG,"&gt;="&amp;日期!$B$12,allorders!N:N,"Shipped")/SUM(C327:F327)</f>
        <v>13.99</v>
      </c>
      <c r="H327" s="8">
        <f>SUMIFS(allorders!Q:Q,allorders!L:L,A327,allorders!AG:AG,"&gt;="&amp;日期!$B$12,allorders!AG:AG,"&lt;="&amp;日期!$B$5,allorders!N:N,"Shipped")</f>
        <v>69.95</v>
      </c>
      <c r="I327" s="8">
        <f t="shared" si="5"/>
        <v>5</v>
      </c>
    </row>
    <row r="328" spans="1:9">
      <c r="A328" s="7" t="s">
        <v>3758</v>
      </c>
      <c r="B328" s="8" t="str">
        <f>VLOOKUP(A328,'[1]子sku-父sku'!$A:$B,2,0)</f>
        <v>YZ-BS-BShyl5119</v>
      </c>
      <c r="C328" s="8">
        <f>SUMIFS(allorders!O:O,allorders!L:L,$A328,allorders!AG:AG,"&lt;="&amp;日期!$B$5,allorders!AG:AG,"&gt;="&amp;日期!$B$6,allorders!Q:Q,"&lt;&gt;"&amp;"",allorders!N:N,"Shipped")</f>
        <v>1</v>
      </c>
      <c r="D328" s="8">
        <f>SUMIFS(allorders!$O:$O,allorders!$L:$L,$A328,allorders!$AG:$AG,"&lt;="&amp;日期!$B$7,allorders!$AG:$AG,"&gt;="&amp;日期!$B$8,allorders!Q:Q,"&lt;&gt;"&amp;"",allorders!N:N,"Shipped")</f>
        <v>3</v>
      </c>
      <c r="E328" s="8">
        <f>SUMIFS(allorders!$O:$O,allorders!$L:$L,$A328,allorders!$AG:$AG,"&lt;="&amp;日期!$B$9,allorders!$AG:$AG,"&gt;="&amp;日期!$B$10,allorders!Q:Q,"&lt;&gt;"&amp;"",allorders!N:N,"Shipped")</f>
        <v>0</v>
      </c>
      <c r="F328" s="8">
        <f>SUMIFS(allorders!$O:$O,allorders!$L:$L,$A328,allorders!$AG:$AG,"&lt;="&amp;日期!$B$11,allorders!$AG:$AG,"&gt;="&amp;日期!$B$12,allorders!Q:Q,"&lt;&gt;"&amp;"",allorders!N:N,"Shipped")</f>
        <v>1</v>
      </c>
      <c r="G328" s="8">
        <f>SUMIFS(allorders!Q:Q,allorders!L:L,A328,allorders!AG:AG,"&lt;="&amp;日期!$B$5,allorders!AG:AG,"&gt;="&amp;日期!$B$12,allorders!N:N,"Shipped")/SUM(C328:F328)</f>
        <v>24.19</v>
      </c>
      <c r="H328" s="8">
        <f>SUMIFS(allorders!Q:Q,allorders!L:L,A328,allorders!AG:AG,"&gt;="&amp;日期!$B$12,allorders!AG:AG,"&lt;="&amp;日期!$B$5,allorders!N:N,"Shipped")</f>
        <v>120.95</v>
      </c>
      <c r="I328" s="8">
        <f t="shared" si="5"/>
        <v>5</v>
      </c>
    </row>
    <row r="329" spans="1:9">
      <c r="A329" s="7" t="s">
        <v>3779</v>
      </c>
      <c r="B329" s="8" t="str">
        <f>VLOOKUP(A329,'[1]子sku-父sku'!$A:$B,2,0)</f>
        <v>LYQ-WH1312</v>
      </c>
      <c r="C329" s="8">
        <f>SUMIFS(allorders!O:O,allorders!L:L,$A329,allorders!AG:AG,"&lt;="&amp;日期!$B$5,allorders!AG:AG,"&gt;="&amp;日期!$B$6,allorders!Q:Q,"&lt;&gt;"&amp;"",allorders!N:N,"Shipped")</f>
        <v>0</v>
      </c>
      <c r="D329" s="8">
        <f>SUMIFS(allorders!$O:$O,allorders!$L:$L,$A329,allorders!$AG:$AG,"&lt;="&amp;日期!$B$7,allorders!$AG:$AG,"&gt;="&amp;日期!$B$8,allorders!Q:Q,"&lt;&gt;"&amp;"",allorders!N:N,"Shipped")</f>
        <v>0</v>
      </c>
      <c r="E329" s="8">
        <f>SUMIFS(allorders!$O:$O,allorders!$L:$L,$A329,allorders!$AG:$AG,"&lt;="&amp;日期!$B$9,allorders!$AG:$AG,"&gt;="&amp;日期!$B$10,allorders!Q:Q,"&lt;&gt;"&amp;"",allorders!N:N,"Shipped")</f>
        <v>1</v>
      </c>
      <c r="F329" s="8">
        <f>SUMIFS(allorders!$O:$O,allorders!$L:$L,$A329,allorders!$AG:$AG,"&lt;="&amp;日期!$B$11,allorders!$AG:$AG,"&gt;="&amp;日期!$B$12,allorders!Q:Q,"&lt;&gt;"&amp;"",allorders!N:N,"Shipped")</f>
        <v>2</v>
      </c>
      <c r="G329" s="8">
        <f>SUMIFS(allorders!Q:Q,allorders!L:L,A329,allorders!AG:AG,"&lt;="&amp;日期!$B$5,allorders!AG:AG,"&gt;="&amp;日期!$B$12,allorders!N:N,"Shipped")/SUM(C329:F329)</f>
        <v>5.2</v>
      </c>
      <c r="H329" s="8">
        <f>SUMIFS(allorders!Q:Q,allorders!L:L,A329,allorders!AG:AG,"&gt;="&amp;日期!$B$12,allorders!AG:AG,"&lt;="&amp;日期!$B$5,allorders!N:N,"Shipped")</f>
        <v>15.6</v>
      </c>
      <c r="I329" s="8">
        <f t="shared" si="5"/>
        <v>3</v>
      </c>
    </row>
    <row r="330" spans="1:9">
      <c r="A330" s="7" t="s">
        <v>3786</v>
      </c>
      <c r="B330" s="8" t="str">
        <f>VLOOKUP(A330,'[1]子sku-父sku'!$A:$B,2,0)</f>
        <v>YZ-BS-HE9007</v>
      </c>
      <c r="C330" s="8">
        <f>SUMIFS(allorders!O:O,allorders!L:L,$A330,allorders!AG:AG,"&lt;="&amp;日期!$B$5,allorders!AG:AG,"&gt;="&amp;日期!$B$6,allorders!Q:Q,"&lt;&gt;"&amp;"",allorders!N:N,"Shipped")</f>
        <v>0</v>
      </c>
      <c r="D330" s="8">
        <f>SUMIFS(allorders!$O:$O,allorders!$L:$L,$A330,allorders!$AG:$AG,"&lt;="&amp;日期!$B$7,allorders!$AG:$AG,"&gt;="&amp;日期!$B$8,allorders!Q:Q,"&lt;&gt;"&amp;"",allorders!N:N,"Shipped")</f>
        <v>0</v>
      </c>
      <c r="E330" s="8">
        <f>SUMIFS(allorders!$O:$O,allorders!$L:$L,$A330,allorders!$AG:$AG,"&lt;="&amp;日期!$B$9,allorders!$AG:$AG,"&gt;="&amp;日期!$B$10,allorders!Q:Q,"&lt;&gt;"&amp;"",allorders!N:N,"Shipped")</f>
        <v>0</v>
      </c>
      <c r="F330" s="8">
        <f>SUMIFS(allorders!$O:$O,allorders!$L:$L,$A330,allorders!$AG:$AG,"&lt;="&amp;日期!$B$11,allorders!$AG:$AG,"&gt;="&amp;日期!$B$12,allorders!Q:Q,"&lt;&gt;"&amp;"",allorders!N:N,"Shipped")</f>
        <v>2</v>
      </c>
      <c r="G330" s="8">
        <f>SUMIFS(allorders!Q:Q,allorders!L:L,A330,allorders!AG:AG,"&lt;="&amp;日期!$B$5,allorders!AG:AG,"&gt;="&amp;日期!$B$12,allorders!N:N,"Shipped")/SUM(C330:F330)</f>
        <v>17.99</v>
      </c>
      <c r="H330" s="8">
        <f>SUMIFS(allorders!Q:Q,allorders!L:L,A330,allorders!AG:AG,"&gt;="&amp;日期!$B$12,allorders!AG:AG,"&lt;="&amp;日期!$B$5,allorders!N:N,"Shipped")</f>
        <v>35.98</v>
      </c>
      <c r="I330" s="8">
        <f t="shared" si="5"/>
        <v>2</v>
      </c>
    </row>
    <row r="331" spans="1:9">
      <c r="A331" s="7" t="s">
        <v>3798</v>
      </c>
      <c r="B331" s="8" t="str">
        <f>VLOOKUP(A331,'[1]子sku-父sku'!$A:$B,2,0)</f>
        <v>CS-LY181</v>
      </c>
      <c r="C331" s="8">
        <f>SUMIFS(allorders!O:O,allorders!L:L,$A331,allorders!AG:AG,"&lt;="&amp;日期!$B$5,allorders!AG:AG,"&gt;="&amp;日期!$B$6,allorders!Q:Q,"&lt;&gt;"&amp;"",allorders!N:N,"Shipped")</f>
        <v>0</v>
      </c>
      <c r="D331" s="8">
        <f>SUMIFS(allorders!$O:$O,allorders!$L:$L,$A331,allorders!$AG:$AG,"&lt;="&amp;日期!$B$7,allorders!$AG:$AG,"&gt;="&amp;日期!$B$8,allorders!Q:Q,"&lt;&gt;"&amp;"",allorders!N:N,"Shipped")</f>
        <v>0</v>
      </c>
      <c r="E331" s="8">
        <f>SUMIFS(allorders!$O:$O,allorders!$L:$L,$A331,allorders!$AG:$AG,"&lt;="&amp;日期!$B$9,allorders!$AG:$AG,"&gt;="&amp;日期!$B$10,allorders!Q:Q,"&lt;&gt;"&amp;"",allorders!N:N,"Shipped")</f>
        <v>0</v>
      </c>
      <c r="F331" s="8">
        <f>SUMIFS(allorders!$O:$O,allorders!$L:$L,$A331,allorders!$AG:$AG,"&lt;="&amp;日期!$B$11,allorders!$AG:$AG,"&gt;="&amp;日期!$B$12,allorders!Q:Q,"&lt;&gt;"&amp;"",allorders!N:N,"Shipped")</f>
        <v>1</v>
      </c>
      <c r="G331" s="8">
        <f>SUMIFS(allorders!Q:Q,allorders!L:L,A331,allorders!AG:AG,"&lt;="&amp;日期!$B$5,allorders!AG:AG,"&gt;="&amp;日期!$B$12,allorders!N:N,"Shipped")/SUM(C331:F331)</f>
        <v>18.99</v>
      </c>
      <c r="H331" s="8">
        <f>SUMIFS(allorders!Q:Q,allorders!L:L,A331,allorders!AG:AG,"&gt;="&amp;日期!$B$12,allorders!AG:AG,"&lt;="&amp;日期!$B$5,allorders!N:N,"Shipped")</f>
        <v>18.99</v>
      </c>
      <c r="I331" s="8">
        <f t="shared" si="5"/>
        <v>1</v>
      </c>
    </row>
    <row r="332" spans="1:9">
      <c r="A332" s="7" t="s">
        <v>3806</v>
      </c>
      <c r="B332" s="8" t="str">
        <f>VLOOKUP(A332,'[1]子sku-父sku'!$A:$B,2,0)</f>
        <v>BS-WH17017</v>
      </c>
      <c r="C332" s="8">
        <f>SUMIFS(allorders!O:O,allorders!L:L,$A332,allorders!AG:AG,"&lt;="&amp;日期!$B$5,allorders!AG:AG,"&gt;="&amp;日期!$B$6,allorders!Q:Q,"&lt;&gt;"&amp;"",allorders!N:N,"Shipped")</f>
        <v>0</v>
      </c>
      <c r="D332" s="8">
        <f>SUMIFS(allorders!$O:$O,allorders!$L:$L,$A332,allorders!$AG:$AG,"&lt;="&amp;日期!$B$7,allorders!$AG:$AG,"&gt;="&amp;日期!$B$8,allorders!Q:Q,"&lt;&gt;"&amp;"",allorders!N:N,"Shipped")</f>
        <v>0</v>
      </c>
      <c r="E332" s="8">
        <f>SUMIFS(allorders!$O:$O,allorders!$L:$L,$A332,allorders!$AG:$AG,"&lt;="&amp;日期!$B$9,allorders!$AG:$AG,"&gt;="&amp;日期!$B$10,allorders!Q:Q,"&lt;&gt;"&amp;"",allorders!N:N,"Shipped")</f>
        <v>1</v>
      </c>
      <c r="F332" s="8">
        <f>SUMIFS(allorders!$O:$O,allorders!$L:$L,$A332,allorders!$AG:$AG,"&lt;="&amp;日期!$B$11,allorders!$AG:$AG,"&gt;="&amp;日期!$B$12,allorders!Q:Q,"&lt;&gt;"&amp;"",allorders!N:N,"Shipped")</f>
        <v>2</v>
      </c>
      <c r="G332" s="8">
        <f>SUMIFS(allorders!Q:Q,allorders!L:L,A332,allorders!AG:AG,"&lt;="&amp;日期!$B$5,allorders!AG:AG,"&gt;="&amp;日期!$B$12,allorders!N:N,"Shipped")/SUM(C332:F332)</f>
        <v>20.25</v>
      </c>
      <c r="H332" s="8">
        <f>SUMIFS(allorders!Q:Q,allorders!L:L,A332,allorders!AG:AG,"&gt;="&amp;日期!$B$12,allorders!AG:AG,"&lt;="&amp;日期!$B$5,allorders!N:N,"Shipped")</f>
        <v>60.75</v>
      </c>
      <c r="I332" s="8">
        <f t="shared" si="5"/>
        <v>3</v>
      </c>
    </row>
    <row r="333" spans="1:9">
      <c r="A333" s="7" t="s">
        <v>3828</v>
      </c>
      <c r="B333" s="8" t="str">
        <f>VLOOKUP(A333,'[1]子sku-父sku'!$A:$B,2,0)</f>
        <v>BS-WHC19</v>
      </c>
      <c r="C333" s="8">
        <f>SUMIFS(allorders!O:O,allorders!L:L,$A333,allorders!AG:AG,"&lt;="&amp;日期!$B$5,allorders!AG:AG,"&gt;="&amp;日期!$B$6,allorders!Q:Q,"&lt;&gt;"&amp;"",allorders!N:N,"Shipped")</f>
        <v>0</v>
      </c>
      <c r="D333" s="8">
        <f>SUMIFS(allorders!$O:$O,allorders!$L:$L,$A333,allorders!$AG:$AG,"&lt;="&amp;日期!$B$7,allorders!$AG:$AG,"&gt;="&amp;日期!$B$8,allorders!Q:Q,"&lt;&gt;"&amp;"",allorders!N:N,"Shipped")</f>
        <v>0</v>
      </c>
      <c r="E333" s="8">
        <f>SUMIFS(allorders!$O:$O,allorders!$L:$L,$A333,allorders!$AG:$AG,"&lt;="&amp;日期!$B$9,allorders!$AG:$AG,"&gt;="&amp;日期!$B$10,allorders!Q:Q,"&lt;&gt;"&amp;"",allorders!N:N,"Shipped")</f>
        <v>0</v>
      </c>
      <c r="F333" s="8">
        <f>SUMIFS(allorders!$O:$O,allorders!$L:$L,$A333,allorders!$AG:$AG,"&lt;="&amp;日期!$B$11,allorders!$AG:$AG,"&gt;="&amp;日期!$B$12,allorders!Q:Q,"&lt;&gt;"&amp;"",allorders!N:N,"Shipped")</f>
        <v>1</v>
      </c>
      <c r="G333" s="8">
        <f>SUMIFS(allorders!Q:Q,allorders!L:L,A333,allorders!AG:AG,"&lt;="&amp;日期!$B$5,allorders!AG:AG,"&gt;="&amp;日期!$B$12,allorders!N:N,"Shipped")/SUM(C333:F333)</f>
        <v>15.99</v>
      </c>
      <c r="H333" s="8">
        <f>SUMIFS(allorders!Q:Q,allorders!L:L,A333,allorders!AG:AG,"&gt;="&amp;日期!$B$12,allorders!AG:AG,"&lt;="&amp;日期!$B$5,allorders!N:N,"Shipped")</f>
        <v>15.99</v>
      </c>
      <c r="I333" s="8">
        <f t="shared" si="5"/>
        <v>1</v>
      </c>
    </row>
    <row r="334" spans="1:9">
      <c r="A334" s="7" t="s">
        <v>3848</v>
      </c>
      <c r="B334" s="8" t="str">
        <f>VLOOKUP(A334,'[1]子sku-父sku'!$A:$B,2,0)</f>
        <v>LYQ-BS-1010</v>
      </c>
      <c r="C334" s="8">
        <f>SUMIFS(allorders!O:O,allorders!L:L,$A334,allorders!AG:AG,"&lt;="&amp;日期!$B$5,allorders!AG:AG,"&gt;="&amp;日期!$B$6,allorders!Q:Q,"&lt;&gt;"&amp;"",allorders!N:N,"Shipped")</f>
        <v>0</v>
      </c>
      <c r="D334" s="8">
        <f>SUMIFS(allorders!$O:$O,allorders!$L:$L,$A334,allorders!$AG:$AG,"&lt;="&amp;日期!$B$7,allorders!$AG:$AG,"&gt;="&amp;日期!$B$8,allorders!Q:Q,"&lt;&gt;"&amp;"",allorders!N:N,"Shipped")</f>
        <v>0</v>
      </c>
      <c r="E334" s="8">
        <f>SUMIFS(allorders!$O:$O,allorders!$L:$L,$A334,allorders!$AG:$AG,"&lt;="&amp;日期!$B$9,allorders!$AG:$AG,"&gt;="&amp;日期!$B$10,allorders!Q:Q,"&lt;&gt;"&amp;"",allorders!N:N,"Shipped")</f>
        <v>0</v>
      </c>
      <c r="F334" s="8">
        <f>SUMIFS(allorders!$O:$O,allorders!$L:$L,$A334,allorders!$AG:$AG,"&lt;="&amp;日期!$B$11,allorders!$AG:$AG,"&gt;="&amp;日期!$B$12,allorders!Q:Q,"&lt;&gt;"&amp;"",allorders!N:N,"Shipped")</f>
        <v>3</v>
      </c>
      <c r="G334" s="8">
        <f>SUMIFS(allorders!Q:Q,allorders!L:L,A334,allorders!AG:AG,"&lt;="&amp;日期!$B$5,allorders!AG:AG,"&gt;="&amp;日期!$B$12,allorders!N:N,"Shipped")/SUM(C334:F334)</f>
        <v>11.9266666666667</v>
      </c>
      <c r="H334" s="8">
        <f>SUMIFS(allorders!Q:Q,allorders!L:L,A334,allorders!AG:AG,"&gt;="&amp;日期!$B$12,allorders!AG:AG,"&lt;="&amp;日期!$B$5,allorders!N:N,"Shipped")</f>
        <v>35.78</v>
      </c>
      <c r="I334" s="8">
        <f t="shared" si="5"/>
        <v>3</v>
      </c>
    </row>
    <row r="335" spans="1:9">
      <c r="A335" s="7" t="s">
        <v>3856</v>
      </c>
      <c r="B335" s="8" t="str">
        <f>VLOOKUP(A335,'[1]子sku-父sku'!$A:$B,2,0)</f>
        <v>EUTK-J0102</v>
      </c>
      <c r="C335" s="8">
        <f>SUMIFS(allorders!O:O,allorders!L:L,$A335,allorders!AG:AG,"&lt;="&amp;日期!$B$5,allorders!AG:AG,"&gt;="&amp;日期!$B$6,allorders!Q:Q,"&lt;&gt;"&amp;"",allorders!N:N,"Shipped")</f>
        <v>0</v>
      </c>
      <c r="D335" s="8">
        <f>SUMIFS(allorders!$O:$O,allorders!$L:$L,$A335,allorders!$AG:$AG,"&lt;="&amp;日期!$B$7,allorders!$AG:$AG,"&gt;="&amp;日期!$B$8,allorders!Q:Q,"&lt;&gt;"&amp;"",allorders!N:N,"Shipped")</f>
        <v>0</v>
      </c>
      <c r="E335" s="8">
        <f>SUMIFS(allorders!$O:$O,allorders!$L:$L,$A335,allorders!$AG:$AG,"&lt;="&amp;日期!$B$9,allorders!$AG:$AG,"&gt;="&amp;日期!$B$10,allorders!Q:Q,"&lt;&gt;"&amp;"",allorders!N:N,"Shipped")</f>
        <v>0</v>
      </c>
      <c r="F335" s="8">
        <f>SUMIFS(allorders!$O:$O,allorders!$L:$L,$A335,allorders!$AG:$AG,"&lt;="&amp;日期!$B$11,allorders!$AG:$AG,"&gt;="&amp;日期!$B$12,allorders!Q:Q,"&lt;&gt;"&amp;"",allorders!N:N,"Shipped")</f>
        <v>1</v>
      </c>
      <c r="G335" s="8">
        <f>SUMIFS(allorders!Q:Q,allorders!L:L,A335,allorders!AG:AG,"&lt;="&amp;日期!$B$5,allorders!AG:AG,"&gt;="&amp;日期!$B$12,allorders!N:N,"Shipped")/SUM(C335:F335)</f>
        <v>12</v>
      </c>
      <c r="H335" s="8">
        <f>SUMIFS(allorders!Q:Q,allorders!L:L,A335,allorders!AG:AG,"&gt;="&amp;日期!$B$12,allorders!AG:AG,"&lt;="&amp;日期!$B$5,allorders!N:N,"Shipped")</f>
        <v>12</v>
      </c>
      <c r="I335" s="8">
        <f t="shared" si="5"/>
        <v>1</v>
      </c>
    </row>
    <row r="336" spans="1:9">
      <c r="A336" s="7" t="s">
        <v>3863</v>
      </c>
      <c r="B336" s="8" t="str">
        <f>VLOOKUP(A336,'[1]子sku-父sku'!$A:$B,2,0)</f>
        <v>YZ-BEYF183</v>
      </c>
      <c r="C336" s="8">
        <f>SUMIFS(allorders!O:O,allorders!L:L,$A336,allorders!AG:AG,"&lt;="&amp;日期!$B$5,allorders!AG:AG,"&gt;="&amp;日期!$B$6,allorders!Q:Q,"&lt;&gt;"&amp;"",allorders!N:N,"Shipped")</f>
        <v>0</v>
      </c>
      <c r="D336" s="8">
        <f>SUMIFS(allorders!$O:$O,allorders!$L:$L,$A336,allorders!$AG:$AG,"&lt;="&amp;日期!$B$7,allorders!$AG:$AG,"&gt;="&amp;日期!$B$8,allorders!Q:Q,"&lt;&gt;"&amp;"",allorders!N:N,"Shipped")</f>
        <v>1</v>
      </c>
      <c r="E336" s="8">
        <f>SUMIFS(allorders!$O:$O,allorders!$L:$L,$A336,allorders!$AG:$AG,"&lt;="&amp;日期!$B$9,allorders!$AG:$AG,"&gt;="&amp;日期!$B$10,allorders!Q:Q,"&lt;&gt;"&amp;"",allorders!N:N,"Shipped")</f>
        <v>0</v>
      </c>
      <c r="F336" s="8">
        <f>SUMIFS(allorders!$O:$O,allorders!$L:$L,$A336,allorders!$AG:$AG,"&lt;="&amp;日期!$B$11,allorders!$AG:$AG,"&gt;="&amp;日期!$B$12,allorders!Q:Q,"&lt;&gt;"&amp;"",allorders!N:N,"Shipped")</f>
        <v>1</v>
      </c>
      <c r="G336" s="8">
        <f>SUMIFS(allorders!Q:Q,allorders!L:L,A336,allorders!AG:AG,"&lt;="&amp;日期!$B$5,allorders!AG:AG,"&gt;="&amp;日期!$B$12,allorders!N:N,"Shipped")/SUM(C336:F336)</f>
        <v>20.995</v>
      </c>
      <c r="H336" s="8">
        <f>SUMIFS(allorders!Q:Q,allorders!L:L,A336,allorders!AG:AG,"&gt;="&amp;日期!$B$12,allorders!AG:AG,"&lt;="&amp;日期!$B$5,allorders!N:N,"Shipped")</f>
        <v>41.99</v>
      </c>
      <c r="I336" s="8">
        <f t="shared" si="5"/>
        <v>2</v>
      </c>
    </row>
    <row r="337" spans="1:9">
      <c r="A337" s="7" t="s">
        <v>3902</v>
      </c>
      <c r="B337" s="8" t="str">
        <f>VLOOKUP(A337,'[1]子sku-父sku'!$A:$B,2,0)</f>
        <v>XZ-BS-PW-2001</v>
      </c>
      <c r="C337" s="8">
        <f>SUMIFS(allorders!O:O,allorders!L:L,$A337,allorders!AG:AG,"&lt;="&amp;日期!$B$5,allorders!AG:AG,"&gt;="&amp;日期!$B$6,allorders!Q:Q,"&lt;&gt;"&amp;"",allorders!N:N,"Shipped")</f>
        <v>0</v>
      </c>
      <c r="D337" s="8">
        <f>SUMIFS(allorders!$O:$O,allorders!$L:$L,$A337,allorders!$AG:$AG,"&lt;="&amp;日期!$B$7,allorders!$AG:$AG,"&gt;="&amp;日期!$B$8,allorders!Q:Q,"&lt;&gt;"&amp;"",allorders!N:N,"Shipped")</f>
        <v>0</v>
      </c>
      <c r="E337" s="8">
        <f>SUMIFS(allorders!$O:$O,allorders!$L:$L,$A337,allorders!$AG:$AG,"&lt;="&amp;日期!$B$9,allorders!$AG:$AG,"&gt;="&amp;日期!$B$10,allorders!Q:Q,"&lt;&gt;"&amp;"",allorders!N:N,"Shipped")</f>
        <v>2</v>
      </c>
      <c r="F337" s="8">
        <f>SUMIFS(allorders!$O:$O,allorders!$L:$L,$A337,allorders!$AG:$AG,"&lt;="&amp;日期!$B$11,allorders!$AG:$AG,"&gt;="&amp;日期!$B$12,allorders!Q:Q,"&lt;&gt;"&amp;"",allorders!N:N,"Shipped")</f>
        <v>0</v>
      </c>
      <c r="G337" s="8">
        <f>SUMIFS(allorders!Q:Q,allorders!L:L,A337,allorders!AG:AG,"&lt;="&amp;日期!$B$5,allorders!AG:AG,"&gt;="&amp;日期!$B$12,allorders!N:N,"Shipped")/SUM(C337:F337)</f>
        <v>12.99</v>
      </c>
      <c r="H337" s="8">
        <f>SUMIFS(allorders!Q:Q,allorders!L:L,A337,allorders!AG:AG,"&gt;="&amp;日期!$B$12,allorders!AG:AG,"&lt;="&amp;日期!$B$5,allorders!N:N,"Shipped")</f>
        <v>25.98</v>
      </c>
      <c r="I337" s="8">
        <f t="shared" si="5"/>
        <v>2</v>
      </c>
    </row>
    <row r="338" spans="1:9">
      <c r="A338" s="7" t="s">
        <v>3909</v>
      </c>
      <c r="B338" s="8" t="str">
        <f>VLOOKUP(A338,'[1]子sku-父sku'!$A:$B,2,0)</f>
        <v>KZ-CSM073</v>
      </c>
      <c r="C338" s="8">
        <f>SUMIFS(allorders!O:O,allorders!L:L,$A338,allorders!AG:AG,"&lt;="&amp;日期!$B$5,allorders!AG:AG,"&gt;="&amp;日期!$B$6,allorders!Q:Q,"&lt;&gt;"&amp;"",allorders!N:N,"Shipped")</f>
        <v>0</v>
      </c>
      <c r="D338" s="8">
        <f>SUMIFS(allorders!$O:$O,allorders!$L:$L,$A338,allorders!$AG:$AG,"&lt;="&amp;日期!$B$7,allorders!$AG:$AG,"&gt;="&amp;日期!$B$8,allorders!Q:Q,"&lt;&gt;"&amp;"",allorders!N:N,"Shipped")</f>
        <v>0</v>
      </c>
      <c r="E338" s="8">
        <f>SUMIFS(allorders!$O:$O,allorders!$L:$L,$A338,allorders!$AG:$AG,"&lt;="&amp;日期!$B$9,allorders!$AG:$AG,"&gt;="&amp;日期!$B$10,allorders!Q:Q,"&lt;&gt;"&amp;"",allorders!N:N,"Shipped")</f>
        <v>0</v>
      </c>
      <c r="F338" s="8">
        <f>SUMIFS(allorders!$O:$O,allorders!$L:$L,$A338,allorders!$AG:$AG,"&lt;="&amp;日期!$B$11,allorders!$AG:$AG,"&gt;="&amp;日期!$B$12,allorders!Q:Q,"&lt;&gt;"&amp;"",allorders!N:N,"Shipped")</f>
        <v>1</v>
      </c>
      <c r="G338" s="8">
        <f>SUMIFS(allorders!Q:Q,allorders!L:L,A338,allorders!AG:AG,"&lt;="&amp;日期!$B$5,allorders!AG:AG,"&gt;="&amp;日期!$B$12,allorders!N:N,"Shipped")/SUM(C338:F338)</f>
        <v>15.99</v>
      </c>
      <c r="H338" s="8">
        <f>SUMIFS(allorders!Q:Q,allorders!L:L,A338,allorders!AG:AG,"&gt;="&amp;日期!$B$12,allorders!AG:AG,"&lt;="&amp;日期!$B$5,allorders!N:N,"Shipped")</f>
        <v>15.99</v>
      </c>
      <c r="I338" s="8">
        <f t="shared" si="5"/>
        <v>1</v>
      </c>
    </row>
    <row r="339" spans="1:9">
      <c r="A339" s="7" t="s">
        <v>3915</v>
      </c>
      <c r="B339" s="8" t="str">
        <f>VLOOKUP(A339,'[1]子sku-父sku'!$A:$B,2,0)</f>
        <v>YZ-CSM022</v>
      </c>
      <c r="C339" s="8">
        <f>SUMIFS(allorders!O:O,allorders!L:L,$A339,allorders!AG:AG,"&lt;="&amp;日期!$B$5,allorders!AG:AG,"&gt;="&amp;日期!$B$6,allorders!Q:Q,"&lt;&gt;"&amp;"",allorders!N:N,"Shipped")</f>
        <v>1</v>
      </c>
      <c r="D339" s="8">
        <f>SUMIFS(allorders!$O:$O,allorders!$L:$L,$A339,allorders!$AG:$AG,"&lt;="&amp;日期!$B$7,allorders!$AG:$AG,"&gt;="&amp;日期!$B$8,allorders!Q:Q,"&lt;&gt;"&amp;"",allorders!N:N,"Shipped")</f>
        <v>1</v>
      </c>
      <c r="E339" s="8">
        <f>SUMIFS(allorders!$O:$O,allorders!$L:$L,$A339,allorders!$AG:$AG,"&lt;="&amp;日期!$B$9,allorders!$AG:$AG,"&gt;="&amp;日期!$B$10,allorders!Q:Q,"&lt;&gt;"&amp;"",allorders!N:N,"Shipped")</f>
        <v>3</v>
      </c>
      <c r="F339" s="8">
        <f>SUMIFS(allorders!$O:$O,allorders!$L:$L,$A339,allorders!$AG:$AG,"&lt;="&amp;日期!$B$11,allorders!$AG:$AG,"&gt;="&amp;日期!$B$12,allorders!Q:Q,"&lt;&gt;"&amp;"",allorders!N:N,"Shipped")</f>
        <v>2</v>
      </c>
      <c r="G339" s="8">
        <f>SUMIFS(allorders!Q:Q,allorders!L:L,A339,allorders!AG:AG,"&lt;="&amp;日期!$B$5,allorders!AG:AG,"&gt;="&amp;日期!$B$12,allorders!N:N,"Shipped")/SUM(C339:F339)</f>
        <v>13.21</v>
      </c>
      <c r="H339" s="8">
        <f>SUMIFS(allorders!Q:Q,allorders!L:L,A339,allorders!AG:AG,"&gt;="&amp;日期!$B$12,allorders!AG:AG,"&lt;="&amp;日期!$B$5,allorders!N:N,"Shipped")</f>
        <v>92.47</v>
      </c>
      <c r="I339" s="8">
        <f t="shared" si="5"/>
        <v>7</v>
      </c>
    </row>
    <row r="340" spans="1:9">
      <c r="A340" s="7" t="s">
        <v>3921</v>
      </c>
      <c r="B340" s="8" t="str">
        <f>VLOOKUP(A340,'[1]子sku-父sku'!$A:$B,2,0)</f>
        <v>BS-HB6008</v>
      </c>
      <c r="C340" s="8">
        <f>SUMIFS(allorders!O:O,allorders!L:L,$A340,allorders!AG:AG,"&lt;="&amp;日期!$B$5,allorders!AG:AG,"&gt;="&amp;日期!$B$6,allorders!Q:Q,"&lt;&gt;"&amp;"",allorders!N:N,"Shipped")</f>
        <v>1</v>
      </c>
      <c r="D340" s="8">
        <f>SUMIFS(allorders!$O:$O,allorders!$L:$L,$A340,allorders!$AG:$AG,"&lt;="&amp;日期!$B$7,allorders!$AG:$AG,"&gt;="&amp;日期!$B$8,allorders!Q:Q,"&lt;&gt;"&amp;"",allorders!N:N,"Shipped")</f>
        <v>0</v>
      </c>
      <c r="E340" s="8">
        <f>SUMIFS(allorders!$O:$O,allorders!$L:$L,$A340,allorders!$AG:$AG,"&lt;="&amp;日期!$B$9,allorders!$AG:$AG,"&gt;="&amp;日期!$B$10,allorders!Q:Q,"&lt;&gt;"&amp;"",allorders!N:N,"Shipped")</f>
        <v>1</v>
      </c>
      <c r="F340" s="8">
        <f>SUMIFS(allorders!$O:$O,allorders!$L:$L,$A340,allorders!$AG:$AG,"&lt;="&amp;日期!$B$11,allorders!$AG:$AG,"&gt;="&amp;日期!$B$12,allorders!Q:Q,"&lt;&gt;"&amp;"",allorders!N:N,"Shipped")</f>
        <v>1</v>
      </c>
      <c r="G340" s="8">
        <f>SUMIFS(allorders!Q:Q,allorders!L:L,A340,allorders!AG:AG,"&lt;="&amp;日期!$B$5,allorders!AG:AG,"&gt;="&amp;日期!$B$12,allorders!N:N,"Shipped")/SUM(C340:F340)</f>
        <v>10.3933333333333</v>
      </c>
      <c r="H340" s="8">
        <f>SUMIFS(allorders!Q:Q,allorders!L:L,A340,allorders!AG:AG,"&gt;="&amp;日期!$B$12,allorders!AG:AG,"&lt;="&amp;日期!$B$5,allorders!N:N,"Shipped")</f>
        <v>31.18</v>
      </c>
      <c r="I340" s="8">
        <f t="shared" si="5"/>
        <v>3</v>
      </c>
    </row>
    <row r="341" spans="1:9">
      <c r="A341" s="7" t="s">
        <v>3932</v>
      </c>
      <c r="B341" s="8" t="str">
        <f>VLOOKUP(A341,'[1]子sku-父sku'!$A:$B,2,0)</f>
        <v>YZ-BEHY025</v>
      </c>
      <c r="C341" s="8">
        <f>SUMIFS(allorders!O:O,allorders!L:L,$A341,allorders!AG:AG,"&lt;="&amp;日期!$B$5,allorders!AG:AG,"&gt;="&amp;日期!$B$6,allorders!Q:Q,"&lt;&gt;"&amp;"",allorders!N:N,"Shipped")</f>
        <v>1</v>
      </c>
      <c r="D341" s="8">
        <f>SUMIFS(allorders!$O:$O,allorders!$L:$L,$A341,allorders!$AG:$AG,"&lt;="&amp;日期!$B$7,allorders!$AG:$AG,"&gt;="&amp;日期!$B$8,allorders!Q:Q,"&lt;&gt;"&amp;"",allorders!N:N,"Shipped")</f>
        <v>1</v>
      </c>
      <c r="E341" s="8">
        <f>SUMIFS(allorders!$O:$O,allorders!$L:$L,$A341,allorders!$AG:$AG,"&lt;="&amp;日期!$B$9,allorders!$AG:$AG,"&gt;="&amp;日期!$B$10,allorders!Q:Q,"&lt;&gt;"&amp;"",allorders!N:N,"Shipped")</f>
        <v>2</v>
      </c>
      <c r="F341" s="8">
        <f>SUMIFS(allorders!$O:$O,allorders!$L:$L,$A341,allorders!$AG:$AG,"&lt;="&amp;日期!$B$11,allorders!$AG:$AG,"&gt;="&amp;日期!$B$12,allorders!Q:Q,"&lt;&gt;"&amp;"",allorders!N:N,"Shipped")</f>
        <v>1</v>
      </c>
      <c r="G341" s="8">
        <f>SUMIFS(allorders!Q:Q,allorders!L:L,A341,allorders!AG:AG,"&lt;="&amp;日期!$B$5,allorders!AG:AG,"&gt;="&amp;日期!$B$12,allorders!N:N,"Shipped")/SUM(C341:F341)</f>
        <v>23.19</v>
      </c>
      <c r="H341" s="8">
        <f>SUMIFS(allorders!Q:Q,allorders!L:L,A341,allorders!AG:AG,"&gt;="&amp;日期!$B$12,allorders!AG:AG,"&lt;="&amp;日期!$B$5,allorders!N:N,"Shipped")</f>
        <v>115.95</v>
      </c>
      <c r="I341" s="8">
        <f t="shared" si="5"/>
        <v>5</v>
      </c>
    </row>
    <row r="342" spans="1:9">
      <c r="A342" s="7" t="s">
        <v>3943</v>
      </c>
      <c r="B342" s="8" t="str">
        <f>VLOOKUP(A342,'[1]子sku-父sku'!$A:$B,2,0)</f>
        <v>BS-WH16032</v>
      </c>
      <c r="C342" s="8">
        <f>SUMIFS(allorders!O:O,allorders!L:L,$A342,allorders!AG:AG,"&lt;="&amp;日期!$B$5,allorders!AG:AG,"&gt;="&amp;日期!$B$6,allorders!Q:Q,"&lt;&gt;"&amp;"",allorders!N:N,"Shipped")</f>
        <v>0</v>
      </c>
      <c r="D342" s="8">
        <f>SUMIFS(allorders!$O:$O,allorders!$L:$L,$A342,allorders!$AG:$AG,"&lt;="&amp;日期!$B$7,allorders!$AG:$AG,"&gt;="&amp;日期!$B$8,allorders!Q:Q,"&lt;&gt;"&amp;"",allorders!N:N,"Shipped")</f>
        <v>0</v>
      </c>
      <c r="E342" s="8">
        <f>SUMIFS(allorders!$O:$O,allorders!$L:$L,$A342,allorders!$AG:$AG,"&lt;="&amp;日期!$B$9,allorders!$AG:$AG,"&gt;="&amp;日期!$B$10,allorders!Q:Q,"&lt;&gt;"&amp;"",allorders!N:N,"Shipped")</f>
        <v>1</v>
      </c>
      <c r="F342" s="8">
        <f>SUMIFS(allorders!$O:$O,allorders!$L:$L,$A342,allorders!$AG:$AG,"&lt;="&amp;日期!$B$11,allorders!$AG:$AG,"&gt;="&amp;日期!$B$12,allorders!Q:Q,"&lt;&gt;"&amp;"",allorders!N:N,"Shipped")</f>
        <v>2</v>
      </c>
      <c r="G342" s="8">
        <f>SUMIFS(allorders!Q:Q,allorders!L:L,A342,allorders!AG:AG,"&lt;="&amp;日期!$B$5,allorders!AG:AG,"&gt;="&amp;日期!$B$12,allorders!N:N,"Shipped")/SUM(C342:F342)</f>
        <v>15.99</v>
      </c>
      <c r="H342" s="8">
        <f>SUMIFS(allorders!Q:Q,allorders!L:L,A342,allorders!AG:AG,"&gt;="&amp;日期!$B$12,allorders!AG:AG,"&lt;="&amp;日期!$B$5,allorders!N:N,"Shipped")</f>
        <v>47.97</v>
      </c>
      <c r="I342" s="8">
        <f t="shared" si="5"/>
        <v>3</v>
      </c>
    </row>
    <row r="343" spans="1:9">
      <c r="A343" s="7" t="s">
        <v>3949</v>
      </c>
      <c r="B343" s="8" t="str">
        <f>VLOOKUP(A343,'[1]子sku-父sku'!$A:$B,2,0)</f>
        <v>YZ-BEYF181</v>
      </c>
      <c r="C343" s="8">
        <f>SUMIFS(allorders!O:O,allorders!L:L,$A343,allorders!AG:AG,"&lt;="&amp;日期!$B$5,allorders!AG:AG,"&gt;="&amp;日期!$B$6,allorders!Q:Q,"&lt;&gt;"&amp;"",allorders!N:N,"Shipped")</f>
        <v>0</v>
      </c>
      <c r="D343" s="8">
        <f>SUMIFS(allorders!$O:$O,allorders!$L:$L,$A343,allorders!$AG:$AG,"&lt;="&amp;日期!$B$7,allorders!$AG:$AG,"&gt;="&amp;日期!$B$8,allorders!Q:Q,"&lt;&gt;"&amp;"",allorders!N:N,"Shipped")</f>
        <v>1</v>
      </c>
      <c r="E343" s="8">
        <f>SUMIFS(allorders!$O:$O,allorders!$L:$L,$A343,allorders!$AG:$AG,"&lt;="&amp;日期!$B$9,allorders!$AG:$AG,"&gt;="&amp;日期!$B$10,allorders!Q:Q,"&lt;&gt;"&amp;"",allorders!N:N,"Shipped")</f>
        <v>3</v>
      </c>
      <c r="F343" s="8">
        <f>SUMIFS(allorders!$O:$O,allorders!$L:$L,$A343,allorders!$AG:$AG,"&lt;="&amp;日期!$B$11,allorders!$AG:$AG,"&gt;="&amp;日期!$B$12,allorders!Q:Q,"&lt;&gt;"&amp;"",allorders!N:N,"Shipped")</f>
        <v>1</v>
      </c>
      <c r="G343" s="8">
        <f>SUMIFS(allorders!Q:Q,allorders!L:L,A343,allorders!AG:AG,"&lt;="&amp;日期!$B$5,allorders!AG:AG,"&gt;="&amp;日期!$B$12,allorders!N:N,"Shipped")/SUM(C343:F343)</f>
        <v>20.996</v>
      </c>
      <c r="H343" s="8">
        <f>SUMIFS(allorders!Q:Q,allorders!L:L,A343,allorders!AG:AG,"&gt;="&amp;日期!$B$12,allorders!AG:AG,"&lt;="&amp;日期!$B$5,allorders!N:N,"Shipped")</f>
        <v>104.98</v>
      </c>
      <c r="I343" s="8">
        <f t="shared" si="5"/>
        <v>5</v>
      </c>
    </row>
    <row r="344" spans="1:9">
      <c r="A344" s="7" t="s">
        <v>3955</v>
      </c>
      <c r="B344" s="8" t="str">
        <f>VLOOKUP(A344,'[1]子sku-父sku'!$A:$B,2,0)</f>
        <v>YZ-BEYF181</v>
      </c>
      <c r="C344" s="8">
        <f>SUMIFS(allorders!O:O,allorders!L:L,$A344,allorders!AG:AG,"&lt;="&amp;日期!$B$5,allorders!AG:AG,"&gt;="&amp;日期!$B$6,allorders!Q:Q,"&lt;&gt;"&amp;"",allorders!N:N,"Shipped")</f>
        <v>0</v>
      </c>
      <c r="D344" s="8">
        <f>SUMIFS(allorders!$O:$O,allorders!$L:$L,$A344,allorders!$AG:$AG,"&lt;="&amp;日期!$B$7,allorders!$AG:$AG,"&gt;="&amp;日期!$B$8,allorders!Q:Q,"&lt;&gt;"&amp;"",allorders!N:N,"Shipped")</f>
        <v>0</v>
      </c>
      <c r="E344" s="8">
        <f>SUMIFS(allorders!$O:$O,allorders!$L:$L,$A344,allorders!$AG:$AG,"&lt;="&amp;日期!$B$9,allorders!$AG:$AG,"&gt;="&amp;日期!$B$10,allorders!Q:Q,"&lt;&gt;"&amp;"",allorders!N:N,"Shipped")</f>
        <v>1</v>
      </c>
      <c r="F344" s="8">
        <f>SUMIFS(allorders!$O:$O,allorders!$L:$L,$A344,allorders!$AG:$AG,"&lt;="&amp;日期!$B$11,allorders!$AG:$AG,"&gt;="&amp;日期!$B$12,allorders!Q:Q,"&lt;&gt;"&amp;"",allorders!N:N,"Shipped")</f>
        <v>0</v>
      </c>
      <c r="G344" s="8">
        <f>SUMIFS(allorders!Q:Q,allorders!L:L,A344,allorders!AG:AG,"&lt;="&amp;日期!$B$5,allorders!AG:AG,"&gt;="&amp;日期!$B$12,allorders!N:N,"Shipped")/SUM(C344:F344)</f>
        <v>21</v>
      </c>
      <c r="H344" s="8">
        <f>SUMIFS(allorders!Q:Q,allorders!L:L,A344,allorders!AG:AG,"&gt;="&amp;日期!$B$12,allorders!AG:AG,"&lt;="&amp;日期!$B$5,allorders!N:N,"Shipped")</f>
        <v>21</v>
      </c>
      <c r="I344" s="8">
        <f t="shared" si="5"/>
        <v>1</v>
      </c>
    </row>
    <row r="345" spans="1:9">
      <c r="A345" s="9" t="s">
        <v>3961</v>
      </c>
      <c r="B345" s="8" t="str">
        <f>VLOOKUP(A345,'[1]子sku-父sku'!$A:$B,2,0)</f>
        <v>KZ-CSM073</v>
      </c>
      <c r="C345" s="8">
        <f>SUMIFS(allorders!O:O,allorders!L:L,$A345,allorders!AG:AG,"&lt;="&amp;日期!$B$5,allorders!AG:AG,"&gt;="&amp;日期!$B$6,allorders!Q:Q,"&lt;&gt;"&amp;"",allorders!N:N,"Shipped")</f>
        <v>0</v>
      </c>
      <c r="D345" s="8">
        <f>SUMIFS(allorders!$O:$O,allorders!$L:$L,$A345,allorders!$AG:$AG,"&lt;="&amp;日期!$B$7,allorders!$AG:$AG,"&gt;="&amp;日期!$B$8,allorders!Q:Q,"&lt;&gt;"&amp;"",allorders!N:N,"Shipped")</f>
        <v>0</v>
      </c>
      <c r="E345" s="8">
        <f>SUMIFS(allorders!$O:$O,allorders!$L:$L,$A345,allorders!$AG:$AG,"&lt;="&amp;日期!$B$9,allorders!$AG:$AG,"&gt;="&amp;日期!$B$10,allorders!Q:Q,"&lt;&gt;"&amp;"",allorders!N:N,"Shipped")</f>
        <v>0</v>
      </c>
      <c r="F345" s="8">
        <f>SUMIFS(allorders!$O:$O,allorders!$L:$L,$A345,allorders!$AG:$AG,"&lt;="&amp;日期!$B$11,allorders!$AG:$AG,"&gt;="&amp;日期!$B$12,allorders!Q:Q,"&lt;&gt;"&amp;"",allorders!N:N,"Shipped")</f>
        <v>1</v>
      </c>
      <c r="G345" s="8">
        <f>SUMIFS(allorders!Q:Q,allorders!L:L,A345,allorders!AG:AG,"&lt;="&amp;日期!$B$5,allorders!AG:AG,"&gt;="&amp;日期!$B$12,allorders!N:N,"Shipped")/SUM(C345:F345)</f>
        <v>15.99</v>
      </c>
      <c r="H345" s="8">
        <f>SUMIFS(allorders!Q:Q,allorders!L:L,A345,allorders!AG:AG,"&gt;="&amp;日期!$B$12,allorders!AG:AG,"&lt;="&amp;日期!$B$5,allorders!N:N,"Shipped")</f>
        <v>15.99</v>
      </c>
      <c r="I345" s="8">
        <f t="shared" si="5"/>
        <v>1</v>
      </c>
    </row>
    <row r="346" spans="1:9">
      <c r="A346" s="7" t="s">
        <v>3981</v>
      </c>
      <c r="B346" s="8" t="str">
        <f>VLOOKUP(A346,'[1]子sku-父sku'!$A:$B,2,0)</f>
        <v>LYQ-BS4600</v>
      </c>
      <c r="C346" s="8">
        <f>SUMIFS(allorders!O:O,allorders!L:L,$A346,allorders!AG:AG,"&lt;="&amp;日期!$B$5,allorders!AG:AG,"&gt;="&amp;日期!$B$6,allorders!Q:Q,"&lt;&gt;"&amp;"",allorders!N:N,"Shipped")</f>
        <v>0</v>
      </c>
      <c r="D346" s="8">
        <f>SUMIFS(allorders!$O:$O,allorders!$L:$L,$A346,allorders!$AG:$AG,"&lt;="&amp;日期!$B$7,allorders!$AG:$AG,"&gt;="&amp;日期!$B$8,allorders!Q:Q,"&lt;&gt;"&amp;"",allorders!N:N,"Shipped")</f>
        <v>0</v>
      </c>
      <c r="E346" s="8">
        <f>SUMIFS(allorders!$O:$O,allorders!$L:$L,$A346,allorders!$AG:$AG,"&lt;="&amp;日期!$B$9,allorders!$AG:$AG,"&gt;="&amp;日期!$B$10,allorders!Q:Q,"&lt;&gt;"&amp;"",allorders!N:N,"Shipped")</f>
        <v>0</v>
      </c>
      <c r="F346" s="8">
        <f>SUMIFS(allorders!$O:$O,allorders!$L:$L,$A346,allorders!$AG:$AG,"&lt;="&amp;日期!$B$11,allorders!$AG:$AG,"&gt;="&amp;日期!$B$12,allorders!Q:Q,"&lt;&gt;"&amp;"",allorders!N:N,"Shipped")</f>
        <v>1</v>
      </c>
      <c r="G346" s="8">
        <f>SUMIFS(allorders!Q:Q,allorders!L:L,A346,allorders!AG:AG,"&lt;="&amp;日期!$B$5,allorders!AG:AG,"&gt;="&amp;日期!$B$12,allorders!N:N,"Shipped")/SUM(C346:F346)</f>
        <v>15.5</v>
      </c>
      <c r="H346" s="8">
        <f>SUMIFS(allorders!Q:Q,allorders!L:L,A346,allorders!AG:AG,"&gt;="&amp;日期!$B$12,allorders!AG:AG,"&lt;="&amp;日期!$B$5,allorders!N:N,"Shipped")</f>
        <v>15.5</v>
      </c>
      <c r="I346" s="8">
        <f t="shared" si="5"/>
        <v>1</v>
      </c>
    </row>
    <row r="347" spans="1:9">
      <c r="A347" s="7" t="s">
        <v>3996</v>
      </c>
      <c r="B347" s="8" t="str">
        <f>VLOOKUP(A347,'[1]子sku-父sku'!$A:$B,2,0)</f>
        <v>CS-LY170</v>
      </c>
      <c r="C347" s="8">
        <f>SUMIFS(allorders!O:O,allorders!L:L,$A347,allorders!AG:AG,"&lt;="&amp;日期!$B$5,allorders!AG:AG,"&gt;="&amp;日期!$B$6,allorders!Q:Q,"&lt;&gt;"&amp;"",allorders!N:N,"Shipped")</f>
        <v>0</v>
      </c>
      <c r="D347" s="8">
        <f>SUMIFS(allorders!$O:$O,allorders!$L:$L,$A347,allorders!$AG:$AG,"&lt;="&amp;日期!$B$7,allorders!$AG:$AG,"&gt;="&amp;日期!$B$8,allorders!Q:Q,"&lt;&gt;"&amp;"",allorders!N:N,"Shipped")</f>
        <v>0</v>
      </c>
      <c r="E347" s="8">
        <f>SUMIFS(allorders!$O:$O,allorders!$L:$L,$A347,allorders!$AG:$AG,"&lt;="&amp;日期!$B$9,allorders!$AG:$AG,"&gt;="&amp;日期!$B$10,allorders!Q:Q,"&lt;&gt;"&amp;"",allorders!N:N,"Shipped")</f>
        <v>0</v>
      </c>
      <c r="F347" s="8">
        <f>SUMIFS(allorders!$O:$O,allorders!$L:$L,$A347,allorders!$AG:$AG,"&lt;="&amp;日期!$B$11,allorders!$AG:$AG,"&gt;="&amp;日期!$B$12,allorders!Q:Q,"&lt;&gt;"&amp;"",allorders!N:N,"Shipped")</f>
        <v>1</v>
      </c>
      <c r="G347" s="8">
        <f>SUMIFS(allorders!Q:Q,allorders!L:L,A347,allorders!AG:AG,"&lt;="&amp;日期!$B$5,allorders!AG:AG,"&gt;="&amp;日期!$B$12,allorders!N:N,"Shipped")/SUM(C347:F347)</f>
        <v>18.89</v>
      </c>
      <c r="H347" s="8">
        <f>SUMIFS(allorders!Q:Q,allorders!L:L,A347,allorders!AG:AG,"&gt;="&amp;日期!$B$12,allorders!AG:AG,"&lt;="&amp;日期!$B$5,allorders!N:N,"Shipped")</f>
        <v>18.89</v>
      </c>
      <c r="I347" s="8">
        <f t="shared" si="5"/>
        <v>1</v>
      </c>
    </row>
    <row r="348" spans="1:9">
      <c r="A348" s="7" t="s">
        <v>4007</v>
      </c>
      <c r="B348" s="8" t="str">
        <f>VLOOKUP(A348,'[1]子sku-父sku'!$A:$B,2,0)</f>
        <v>YZ-BE5129</v>
      </c>
      <c r="C348" s="8">
        <f>SUMIFS(allorders!O:O,allorders!L:L,$A348,allorders!AG:AG,"&lt;="&amp;日期!$B$5,allorders!AG:AG,"&gt;="&amp;日期!$B$6,allorders!Q:Q,"&lt;&gt;"&amp;"",allorders!N:N,"Shipped")</f>
        <v>0</v>
      </c>
      <c r="D348" s="8">
        <f>SUMIFS(allorders!$O:$O,allorders!$L:$L,$A348,allorders!$AG:$AG,"&lt;="&amp;日期!$B$7,allorders!$AG:$AG,"&gt;="&amp;日期!$B$8,allorders!Q:Q,"&lt;&gt;"&amp;"",allorders!N:N,"Shipped")</f>
        <v>0</v>
      </c>
      <c r="E348" s="8">
        <f>SUMIFS(allorders!$O:$O,allorders!$L:$L,$A348,allorders!$AG:$AG,"&lt;="&amp;日期!$B$9,allorders!$AG:$AG,"&gt;="&amp;日期!$B$10,allorders!Q:Q,"&lt;&gt;"&amp;"",allorders!N:N,"Shipped")</f>
        <v>0</v>
      </c>
      <c r="F348" s="8">
        <f>SUMIFS(allorders!$O:$O,allorders!$L:$L,$A348,allorders!$AG:$AG,"&lt;="&amp;日期!$B$11,allorders!$AG:$AG,"&gt;="&amp;日期!$B$12,allorders!Q:Q,"&lt;&gt;"&amp;"",allorders!N:N,"Shipped")</f>
        <v>2</v>
      </c>
      <c r="G348" s="8">
        <f>SUMIFS(allorders!Q:Q,allorders!L:L,A348,allorders!AG:AG,"&lt;="&amp;日期!$B$5,allorders!AG:AG,"&gt;="&amp;日期!$B$12,allorders!N:N,"Shipped")/SUM(C348:F348)</f>
        <v>23.99</v>
      </c>
      <c r="H348" s="8">
        <f>SUMIFS(allorders!Q:Q,allorders!L:L,A348,allorders!AG:AG,"&gt;="&amp;日期!$B$12,allorders!AG:AG,"&lt;="&amp;日期!$B$5,allorders!N:N,"Shipped")</f>
        <v>47.98</v>
      </c>
      <c r="I348" s="8">
        <f t="shared" si="5"/>
        <v>2</v>
      </c>
    </row>
    <row r="349" spans="1:9">
      <c r="A349" s="7" t="s">
        <v>4018</v>
      </c>
      <c r="B349" s="8" t="str">
        <f>VLOOKUP(A349,'[1]子sku-父sku'!$A:$B,2,0)</f>
        <v>YZ-BS-BSLL</v>
      </c>
      <c r="C349" s="8">
        <f>SUMIFS(allorders!O:O,allorders!L:L,$A349,allorders!AG:AG,"&lt;="&amp;日期!$B$5,allorders!AG:AG,"&gt;="&amp;日期!$B$6,allorders!Q:Q,"&lt;&gt;"&amp;"",allorders!N:N,"Shipped")</f>
        <v>0</v>
      </c>
      <c r="D349" s="8">
        <f>SUMIFS(allorders!$O:$O,allorders!$L:$L,$A349,allorders!$AG:$AG,"&lt;="&amp;日期!$B$7,allorders!$AG:$AG,"&gt;="&amp;日期!$B$8,allorders!Q:Q,"&lt;&gt;"&amp;"",allorders!N:N,"Shipped")</f>
        <v>0</v>
      </c>
      <c r="E349" s="8">
        <f>SUMIFS(allorders!$O:$O,allorders!$L:$L,$A349,allorders!$AG:$AG,"&lt;="&amp;日期!$B$9,allorders!$AG:$AG,"&gt;="&amp;日期!$B$10,allorders!Q:Q,"&lt;&gt;"&amp;"",allorders!N:N,"Shipped")</f>
        <v>0</v>
      </c>
      <c r="F349" s="8">
        <f>SUMIFS(allorders!$O:$O,allorders!$L:$L,$A349,allorders!$AG:$AG,"&lt;="&amp;日期!$B$11,allorders!$AG:$AG,"&gt;="&amp;日期!$B$12,allorders!Q:Q,"&lt;&gt;"&amp;"",allorders!N:N,"Shipped")</f>
        <v>1</v>
      </c>
      <c r="G349" s="8">
        <f>SUMIFS(allorders!Q:Q,allorders!L:L,A349,allorders!AG:AG,"&lt;="&amp;日期!$B$5,allorders!AG:AG,"&gt;="&amp;日期!$B$12,allorders!N:N,"Shipped")/SUM(C349:F349)</f>
        <v>18.2</v>
      </c>
      <c r="H349" s="8">
        <f>SUMIFS(allorders!Q:Q,allorders!L:L,A349,allorders!AG:AG,"&gt;="&amp;日期!$B$12,allorders!AG:AG,"&lt;="&amp;日期!$B$5,allorders!N:N,"Shipped")</f>
        <v>18.2</v>
      </c>
      <c r="I349" s="8">
        <f t="shared" si="5"/>
        <v>1</v>
      </c>
    </row>
    <row r="350" spans="1:9">
      <c r="A350" s="7" t="s">
        <v>4029</v>
      </c>
      <c r="B350" s="8" t="str">
        <f>VLOOKUP(A350,'[1]子sku-父sku'!$A:$B,2,0)</f>
        <v>EUTK-J0102</v>
      </c>
      <c r="C350" s="8">
        <f>SUMIFS(allorders!O:O,allorders!L:L,$A350,allorders!AG:AG,"&lt;="&amp;日期!$B$5,allorders!AG:AG,"&gt;="&amp;日期!$B$6,allorders!Q:Q,"&lt;&gt;"&amp;"",allorders!N:N,"Shipped")</f>
        <v>0</v>
      </c>
      <c r="D350" s="8">
        <f>SUMIFS(allorders!$O:$O,allorders!$L:$L,$A350,allorders!$AG:$AG,"&lt;="&amp;日期!$B$7,allorders!$AG:$AG,"&gt;="&amp;日期!$B$8,allorders!Q:Q,"&lt;&gt;"&amp;"",allorders!N:N,"Shipped")</f>
        <v>0</v>
      </c>
      <c r="E350" s="8">
        <f>SUMIFS(allorders!$O:$O,allorders!$L:$L,$A350,allorders!$AG:$AG,"&lt;="&amp;日期!$B$9,allorders!$AG:$AG,"&gt;="&amp;日期!$B$10,allorders!Q:Q,"&lt;&gt;"&amp;"",allorders!N:N,"Shipped")</f>
        <v>0</v>
      </c>
      <c r="F350" s="8">
        <f>SUMIFS(allorders!$O:$O,allorders!$L:$L,$A350,allorders!$AG:$AG,"&lt;="&amp;日期!$B$11,allorders!$AG:$AG,"&gt;="&amp;日期!$B$12,allorders!Q:Q,"&lt;&gt;"&amp;"",allorders!N:N,"Shipped")</f>
        <v>1</v>
      </c>
      <c r="G350" s="8">
        <f>SUMIFS(allorders!Q:Q,allorders!L:L,A350,allorders!AG:AG,"&lt;="&amp;日期!$B$5,allorders!AG:AG,"&gt;="&amp;日期!$B$12,allorders!N:N,"Shipped")/SUM(C350:F350)</f>
        <v>12</v>
      </c>
      <c r="H350" s="8">
        <f>SUMIFS(allorders!Q:Q,allorders!L:L,A350,allorders!AG:AG,"&gt;="&amp;日期!$B$12,allorders!AG:AG,"&lt;="&amp;日期!$B$5,allorders!N:N,"Shipped")</f>
        <v>12</v>
      </c>
      <c r="I350" s="8">
        <f t="shared" si="5"/>
        <v>1</v>
      </c>
    </row>
    <row r="351" spans="1:9">
      <c r="A351" s="7" t="s">
        <v>4050</v>
      </c>
      <c r="B351" s="8" t="str">
        <f>VLOOKUP(A351,'[1]子sku-父sku'!$A:$B,2,0)</f>
        <v>YZ-BS1702</v>
      </c>
      <c r="C351" s="8">
        <f>SUMIFS(allorders!O:O,allorders!L:L,$A351,allorders!AG:AG,"&lt;="&amp;日期!$B$5,allorders!AG:AG,"&gt;="&amp;日期!$B$6,allorders!Q:Q,"&lt;&gt;"&amp;"",allorders!N:N,"Shipped")</f>
        <v>0</v>
      </c>
      <c r="D351" s="8">
        <f>SUMIFS(allorders!$O:$O,allorders!$L:$L,$A351,allorders!$AG:$AG,"&lt;="&amp;日期!$B$7,allorders!$AG:$AG,"&gt;="&amp;日期!$B$8,allorders!Q:Q,"&lt;&gt;"&amp;"",allorders!N:N,"Shipped")</f>
        <v>0</v>
      </c>
      <c r="E351" s="8">
        <f>SUMIFS(allorders!$O:$O,allorders!$L:$L,$A351,allorders!$AG:$AG,"&lt;="&amp;日期!$B$9,allorders!$AG:$AG,"&gt;="&amp;日期!$B$10,allorders!Q:Q,"&lt;&gt;"&amp;"",allorders!N:N,"Shipped")</f>
        <v>0</v>
      </c>
      <c r="F351" s="8">
        <f>SUMIFS(allorders!$O:$O,allorders!$L:$L,$A351,allorders!$AG:$AG,"&lt;="&amp;日期!$B$11,allorders!$AG:$AG,"&gt;="&amp;日期!$B$12,allorders!Q:Q,"&lt;&gt;"&amp;"",allorders!N:N,"Shipped")</f>
        <v>1</v>
      </c>
      <c r="G351" s="8">
        <f>SUMIFS(allorders!Q:Q,allorders!L:L,A351,allorders!AG:AG,"&lt;="&amp;日期!$B$5,allorders!AG:AG,"&gt;="&amp;日期!$B$12,allorders!N:N,"Shipped")/SUM(C351:F351)</f>
        <v>5.3</v>
      </c>
      <c r="H351" s="8">
        <f>SUMIFS(allorders!Q:Q,allorders!L:L,A351,allorders!AG:AG,"&gt;="&amp;日期!$B$12,allorders!AG:AG,"&lt;="&amp;日期!$B$5,allorders!N:N,"Shipped")</f>
        <v>5.3</v>
      </c>
      <c r="I351" s="8">
        <f t="shared" si="5"/>
        <v>1</v>
      </c>
    </row>
    <row r="352" spans="1:9">
      <c r="A352" s="7" t="s">
        <v>4061</v>
      </c>
      <c r="B352" s="8" t="str">
        <f>VLOOKUP(A352,'[1]子sku-父sku'!$A:$B,2,0)</f>
        <v>MY-LYRound020</v>
      </c>
      <c r="C352" s="8">
        <f>SUMIFS(allorders!O:O,allorders!L:L,$A352,allorders!AG:AG,"&lt;="&amp;日期!$B$5,allorders!AG:AG,"&gt;="&amp;日期!$B$6,allorders!Q:Q,"&lt;&gt;"&amp;"",allorders!N:N,"Shipped")</f>
        <v>0</v>
      </c>
      <c r="D352" s="8">
        <f>SUMIFS(allorders!$O:$O,allorders!$L:$L,$A352,allorders!$AG:$AG,"&lt;="&amp;日期!$B$7,allorders!$AG:$AG,"&gt;="&amp;日期!$B$8,allorders!Q:Q,"&lt;&gt;"&amp;"",allorders!N:N,"Shipped")</f>
        <v>0</v>
      </c>
      <c r="E352" s="8">
        <f>SUMIFS(allorders!$O:$O,allorders!$L:$L,$A352,allorders!$AG:$AG,"&lt;="&amp;日期!$B$9,allorders!$AG:$AG,"&gt;="&amp;日期!$B$10,allorders!Q:Q,"&lt;&gt;"&amp;"",allorders!N:N,"Shipped")</f>
        <v>0</v>
      </c>
      <c r="F352" s="8">
        <f>SUMIFS(allorders!$O:$O,allorders!$L:$L,$A352,allorders!$AG:$AG,"&lt;="&amp;日期!$B$11,allorders!$AG:$AG,"&gt;="&amp;日期!$B$12,allorders!Q:Q,"&lt;&gt;"&amp;"",allorders!N:N,"Shipped")</f>
        <v>1</v>
      </c>
      <c r="G352" s="8">
        <f>SUMIFS(allorders!Q:Q,allorders!L:L,A352,allorders!AG:AG,"&lt;="&amp;日期!$B$5,allorders!AG:AG,"&gt;="&amp;日期!$B$12,allorders!N:N,"Shipped")/SUM(C352:F352)</f>
        <v>22.99</v>
      </c>
      <c r="H352" s="8">
        <f>SUMIFS(allorders!Q:Q,allorders!L:L,A352,allorders!AG:AG,"&gt;="&amp;日期!$B$12,allorders!AG:AG,"&lt;="&amp;日期!$B$5,allorders!N:N,"Shipped")</f>
        <v>22.99</v>
      </c>
      <c r="I352" s="8">
        <f t="shared" si="5"/>
        <v>1</v>
      </c>
    </row>
    <row r="353" spans="1:9">
      <c r="A353" s="7" t="s">
        <v>4081</v>
      </c>
      <c r="B353" s="8" t="str">
        <f>VLOOKUP(A353,'[1]子sku-父sku'!$A:$B,2,0)</f>
        <v>YZ-BEC19P</v>
      </c>
      <c r="C353" s="8">
        <f>SUMIFS(allorders!O:O,allorders!L:L,$A353,allorders!AG:AG,"&lt;="&amp;日期!$B$5,allorders!AG:AG,"&gt;="&amp;日期!$B$6,allorders!Q:Q,"&lt;&gt;"&amp;"",allorders!N:N,"Shipped")</f>
        <v>0</v>
      </c>
      <c r="D353" s="8">
        <f>SUMIFS(allorders!$O:$O,allorders!$L:$L,$A353,allorders!$AG:$AG,"&lt;="&amp;日期!$B$7,allorders!$AG:$AG,"&gt;="&amp;日期!$B$8,allorders!Q:Q,"&lt;&gt;"&amp;"",allorders!N:N,"Shipped")</f>
        <v>1</v>
      </c>
      <c r="E353" s="8">
        <f>SUMIFS(allorders!$O:$O,allorders!$L:$L,$A353,allorders!$AG:$AG,"&lt;="&amp;日期!$B$9,allorders!$AG:$AG,"&gt;="&amp;日期!$B$10,allorders!Q:Q,"&lt;&gt;"&amp;"",allorders!N:N,"Shipped")</f>
        <v>2</v>
      </c>
      <c r="F353" s="8">
        <f>SUMIFS(allorders!$O:$O,allorders!$L:$L,$A353,allorders!$AG:$AG,"&lt;="&amp;日期!$B$11,allorders!$AG:$AG,"&gt;="&amp;日期!$B$12,allorders!Q:Q,"&lt;&gt;"&amp;"",allorders!N:N,"Shipped")</f>
        <v>1</v>
      </c>
      <c r="G353" s="8">
        <f>SUMIFS(allorders!Q:Q,allorders!L:L,A353,allorders!AG:AG,"&lt;="&amp;日期!$B$5,allorders!AG:AG,"&gt;="&amp;日期!$B$12,allorders!N:N,"Shipped")/SUM(C353:F353)</f>
        <v>18.99</v>
      </c>
      <c r="H353" s="8">
        <f>SUMIFS(allorders!Q:Q,allorders!L:L,A353,allorders!AG:AG,"&gt;="&amp;日期!$B$12,allorders!AG:AG,"&lt;="&amp;日期!$B$5,allorders!N:N,"Shipped")</f>
        <v>75.96</v>
      </c>
      <c r="I353" s="8">
        <f t="shared" si="5"/>
        <v>4</v>
      </c>
    </row>
    <row r="354" spans="1:9">
      <c r="A354" s="7" t="s">
        <v>4094</v>
      </c>
      <c r="B354" s="8" t="str">
        <f>VLOOKUP(A354,'[1]子sku-父sku'!$A:$B,2,0)</f>
        <v>CS-LY171</v>
      </c>
      <c r="C354" s="8">
        <f>SUMIFS(allorders!O:O,allorders!L:L,$A354,allorders!AG:AG,"&lt;="&amp;日期!$B$5,allorders!AG:AG,"&gt;="&amp;日期!$B$6,allorders!Q:Q,"&lt;&gt;"&amp;"",allorders!N:N,"Shipped")</f>
        <v>0</v>
      </c>
      <c r="D354" s="8">
        <f>SUMIFS(allorders!$O:$O,allorders!$L:$L,$A354,allorders!$AG:$AG,"&lt;="&amp;日期!$B$7,allorders!$AG:$AG,"&gt;="&amp;日期!$B$8,allorders!Q:Q,"&lt;&gt;"&amp;"",allorders!N:N,"Shipped")</f>
        <v>0</v>
      </c>
      <c r="E354" s="8">
        <f>SUMIFS(allorders!$O:$O,allorders!$L:$L,$A354,allorders!$AG:$AG,"&lt;="&amp;日期!$B$9,allorders!$AG:$AG,"&gt;="&amp;日期!$B$10,allorders!Q:Q,"&lt;&gt;"&amp;"",allorders!N:N,"Shipped")</f>
        <v>0</v>
      </c>
      <c r="F354" s="8">
        <f>SUMIFS(allorders!$O:$O,allorders!$L:$L,$A354,allorders!$AG:$AG,"&lt;="&amp;日期!$B$11,allorders!$AG:$AG,"&gt;="&amp;日期!$B$12,allorders!Q:Q,"&lt;&gt;"&amp;"",allorders!N:N,"Shipped")</f>
        <v>1</v>
      </c>
      <c r="G354" s="8">
        <f>SUMIFS(allorders!Q:Q,allorders!L:L,A354,allorders!AG:AG,"&lt;="&amp;日期!$B$5,allorders!AG:AG,"&gt;="&amp;日期!$B$12,allorders!N:N,"Shipped")/SUM(C354:F354)</f>
        <v>14.99</v>
      </c>
      <c r="H354" s="8">
        <f>SUMIFS(allorders!Q:Q,allorders!L:L,A354,allorders!AG:AG,"&gt;="&amp;日期!$B$12,allorders!AG:AG,"&lt;="&amp;日期!$B$5,allorders!N:N,"Shipped")</f>
        <v>14.99</v>
      </c>
      <c r="I354" s="8">
        <f t="shared" si="5"/>
        <v>1</v>
      </c>
    </row>
    <row r="355" spans="1:9">
      <c r="A355" s="7" t="s">
        <v>4135</v>
      </c>
      <c r="B355" s="8" t="str">
        <f>VLOOKUP(A355,'[1]子sku-父sku'!$A:$B,2,0)</f>
        <v>RE-YZ-BELK185</v>
      </c>
      <c r="C355" s="8">
        <f>SUMIFS(allorders!O:O,allorders!L:L,$A355,allorders!AG:AG,"&lt;="&amp;日期!$B$5,allorders!AG:AG,"&gt;="&amp;日期!$B$6,allorders!Q:Q,"&lt;&gt;"&amp;"",allorders!N:N,"Shipped")</f>
        <v>0</v>
      </c>
      <c r="D355" s="8">
        <f>SUMIFS(allorders!$O:$O,allorders!$L:$L,$A355,allorders!$AG:$AG,"&lt;="&amp;日期!$B$7,allorders!$AG:$AG,"&gt;="&amp;日期!$B$8,allorders!Q:Q,"&lt;&gt;"&amp;"",allorders!N:N,"Shipped")</f>
        <v>0</v>
      </c>
      <c r="E355" s="8">
        <f>SUMIFS(allorders!$O:$O,allorders!$L:$L,$A355,allorders!$AG:$AG,"&lt;="&amp;日期!$B$9,allorders!$AG:$AG,"&gt;="&amp;日期!$B$10,allorders!Q:Q,"&lt;&gt;"&amp;"",allorders!N:N,"Shipped")</f>
        <v>1</v>
      </c>
      <c r="F355" s="8">
        <f>SUMIFS(allorders!$O:$O,allorders!$L:$L,$A355,allorders!$AG:$AG,"&lt;="&amp;日期!$B$11,allorders!$AG:$AG,"&gt;="&amp;日期!$B$12,allorders!Q:Q,"&lt;&gt;"&amp;"",allorders!N:N,"Shipped")</f>
        <v>1</v>
      </c>
      <c r="G355" s="8">
        <f>SUMIFS(allorders!Q:Q,allorders!L:L,A355,allorders!AG:AG,"&lt;="&amp;日期!$B$5,allorders!AG:AG,"&gt;="&amp;日期!$B$12,allorders!N:N,"Shipped")/SUM(C355:F355)</f>
        <v>16.99</v>
      </c>
      <c r="H355" s="8">
        <f>SUMIFS(allorders!Q:Q,allorders!L:L,A355,allorders!AG:AG,"&gt;="&amp;日期!$B$12,allorders!AG:AG,"&lt;="&amp;日期!$B$5,allorders!N:N,"Shipped")</f>
        <v>33.98</v>
      </c>
      <c r="I355" s="8">
        <f t="shared" si="5"/>
        <v>2</v>
      </c>
    </row>
    <row r="356" spans="1:9">
      <c r="A356" s="9" t="s">
        <v>4142</v>
      </c>
      <c r="B356" s="8" t="str">
        <f>VLOOKUP(A356,'[1]子sku-父sku'!$A:$B,2,0)</f>
        <v>LYQ-BS-1010</v>
      </c>
      <c r="C356" s="8">
        <f>SUMIFS(allorders!O:O,allorders!L:L,$A356,allorders!AG:AG,"&lt;="&amp;日期!$B$5,allorders!AG:AG,"&gt;="&amp;日期!$B$6,allorders!Q:Q,"&lt;&gt;"&amp;"",allorders!N:N,"Shipped")</f>
        <v>1</v>
      </c>
      <c r="D356" s="8">
        <f>SUMIFS(allorders!$O:$O,allorders!$L:$L,$A356,allorders!$AG:$AG,"&lt;="&amp;日期!$B$7,allorders!$AG:$AG,"&gt;="&amp;日期!$B$8,allorders!Q:Q,"&lt;&gt;"&amp;"",allorders!N:N,"Shipped")</f>
        <v>1</v>
      </c>
      <c r="E356" s="8">
        <f>SUMIFS(allorders!$O:$O,allorders!$L:$L,$A356,allorders!$AG:$AG,"&lt;="&amp;日期!$B$9,allorders!$AG:$AG,"&gt;="&amp;日期!$B$10,allorders!Q:Q,"&lt;&gt;"&amp;"",allorders!N:N,"Shipped")</f>
        <v>1</v>
      </c>
      <c r="F356" s="8">
        <f>SUMIFS(allorders!$O:$O,allorders!$L:$L,$A356,allorders!$AG:$AG,"&lt;="&amp;日期!$B$11,allorders!$AG:$AG,"&gt;="&amp;日期!$B$12,allorders!Q:Q,"&lt;&gt;"&amp;"",allorders!N:N,"Shipped")</f>
        <v>1</v>
      </c>
      <c r="G356" s="8">
        <f>SUMIFS(allorders!Q:Q,allorders!L:L,A356,allorders!AG:AG,"&lt;="&amp;日期!$B$5,allorders!AG:AG,"&gt;="&amp;日期!$B$12,allorders!N:N,"Shipped")/SUM(C356:F356)</f>
        <v>9.9</v>
      </c>
      <c r="H356" s="8">
        <f>SUMIFS(allorders!Q:Q,allorders!L:L,A356,allorders!AG:AG,"&gt;="&amp;日期!$B$12,allorders!AG:AG,"&lt;="&amp;日期!$B$5,allorders!N:N,"Shipped")</f>
        <v>39.6</v>
      </c>
      <c r="I356" s="8">
        <f t="shared" si="5"/>
        <v>4</v>
      </c>
    </row>
    <row r="357" spans="1:9">
      <c r="A357" s="7" t="s">
        <v>4176</v>
      </c>
      <c r="B357" s="8" t="str">
        <f>VLOOKUP(A357,'[1]子sku-父sku'!$A:$B,2,0)</f>
        <v>YZ-BS-HE9007</v>
      </c>
      <c r="C357" s="8">
        <f>SUMIFS(allorders!O:O,allorders!L:L,$A357,allorders!AG:AG,"&lt;="&amp;日期!$B$5,allorders!AG:AG,"&gt;="&amp;日期!$B$6,allorders!Q:Q,"&lt;&gt;"&amp;"",allorders!N:N,"Shipped")</f>
        <v>1</v>
      </c>
      <c r="D357" s="8">
        <f>SUMIFS(allorders!$O:$O,allorders!$L:$L,$A357,allorders!$AG:$AG,"&lt;="&amp;日期!$B$7,allorders!$AG:$AG,"&gt;="&amp;日期!$B$8,allorders!Q:Q,"&lt;&gt;"&amp;"",allorders!N:N,"Shipped")</f>
        <v>1</v>
      </c>
      <c r="E357" s="8">
        <f>SUMIFS(allorders!$O:$O,allorders!$L:$L,$A357,allorders!$AG:$AG,"&lt;="&amp;日期!$B$9,allorders!$AG:$AG,"&gt;="&amp;日期!$B$10,allorders!Q:Q,"&lt;&gt;"&amp;"",allorders!N:N,"Shipped")</f>
        <v>4</v>
      </c>
      <c r="F357" s="8">
        <f>SUMIFS(allorders!$O:$O,allorders!$L:$L,$A357,allorders!$AG:$AG,"&lt;="&amp;日期!$B$11,allorders!$AG:$AG,"&gt;="&amp;日期!$B$12,allorders!Q:Q,"&lt;&gt;"&amp;"",allorders!N:N,"Shipped")</f>
        <v>2</v>
      </c>
      <c r="G357" s="8">
        <f>SUMIFS(allorders!Q:Q,allorders!L:L,A357,allorders!AG:AG,"&lt;="&amp;日期!$B$5,allorders!AG:AG,"&gt;="&amp;日期!$B$12,allorders!N:N,"Shipped")/SUM(C357:F357)</f>
        <v>18.99</v>
      </c>
      <c r="H357" s="8">
        <f>SUMIFS(allorders!Q:Q,allorders!L:L,A357,allorders!AG:AG,"&gt;="&amp;日期!$B$12,allorders!AG:AG,"&lt;="&amp;日期!$B$5,allorders!N:N,"Shipped")</f>
        <v>151.92</v>
      </c>
      <c r="I357" s="8">
        <f t="shared" si="5"/>
        <v>8</v>
      </c>
    </row>
    <row r="358" spans="1:9">
      <c r="A358" s="7" t="s">
        <v>4208</v>
      </c>
      <c r="B358" s="8" t="str">
        <f>VLOOKUP(A358,'[1]子sku-父sku'!$A:$B,2,0)</f>
        <v>LYQ-BS-1010</v>
      </c>
      <c r="C358" s="8">
        <f>SUMIFS(allorders!O:O,allorders!L:L,$A358,allorders!AG:AG,"&lt;="&amp;日期!$B$5,allorders!AG:AG,"&gt;="&amp;日期!$B$6,allorders!Q:Q,"&lt;&gt;"&amp;"",allorders!N:N,"Shipped")</f>
        <v>0</v>
      </c>
      <c r="D358" s="8">
        <f>SUMIFS(allorders!$O:$O,allorders!$L:$L,$A358,allorders!$AG:$AG,"&lt;="&amp;日期!$B$7,allorders!$AG:$AG,"&gt;="&amp;日期!$B$8,allorders!Q:Q,"&lt;&gt;"&amp;"",allorders!N:N,"Shipped")</f>
        <v>1</v>
      </c>
      <c r="E358" s="8">
        <f>SUMIFS(allorders!$O:$O,allorders!$L:$L,$A358,allorders!$AG:$AG,"&lt;="&amp;日期!$B$9,allorders!$AG:$AG,"&gt;="&amp;日期!$B$10,allorders!Q:Q,"&lt;&gt;"&amp;"",allorders!N:N,"Shipped")</f>
        <v>0</v>
      </c>
      <c r="F358" s="8">
        <f>SUMIFS(allorders!$O:$O,allorders!$L:$L,$A358,allorders!$AG:$AG,"&lt;="&amp;日期!$B$11,allorders!$AG:$AG,"&gt;="&amp;日期!$B$12,allorders!Q:Q,"&lt;&gt;"&amp;"",allorders!N:N,"Shipped")</f>
        <v>1</v>
      </c>
      <c r="G358" s="8">
        <f>SUMIFS(allorders!Q:Q,allorders!L:L,A358,allorders!AG:AG,"&lt;="&amp;日期!$B$5,allorders!AG:AG,"&gt;="&amp;日期!$B$12,allorders!N:N,"Shipped")/SUM(C358:F358)</f>
        <v>10.445</v>
      </c>
      <c r="H358" s="8">
        <f>SUMIFS(allorders!Q:Q,allorders!L:L,A358,allorders!AG:AG,"&gt;="&amp;日期!$B$12,allorders!AG:AG,"&lt;="&amp;日期!$B$5,allorders!N:N,"Shipped")</f>
        <v>20.89</v>
      </c>
      <c r="I358" s="8">
        <f t="shared" si="5"/>
        <v>2</v>
      </c>
    </row>
    <row r="359" spans="1:9">
      <c r="A359" s="7" t="s">
        <v>4210</v>
      </c>
      <c r="B359" s="8" t="str">
        <f>VLOOKUP(A359,'[1]子sku-父sku'!$A:$B,2,0)</f>
        <v>LYQ-BS-ZQ2973</v>
      </c>
      <c r="C359" s="8">
        <f>SUMIFS(allorders!O:O,allorders!L:L,$A359,allorders!AG:AG,"&lt;="&amp;日期!$B$5,allorders!AG:AG,"&gt;="&amp;日期!$B$6,allorders!Q:Q,"&lt;&gt;"&amp;"",allorders!N:N,"Shipped")</f>
        <v>0</v>
      </c>
      <c r="D359" s="8">
        <f>SUMIFS(allorders!$O:$O,allorders!$L:$L,$A359,allorders!$AG:$AG,"&lt;="&amp;日期!$B$7,allorders!$AG:$AG,"&gt;="&amp;日期!$B$8,allorders!Q:Q,"&lt;&gt;"&amp;"",allorders!N:N,"Shipped")</f>
        <v>0</v>
      </c>
      <c r="E359" s="8">
        <f>SUMIFS(allorders!$O:$O,allorders!$L:$L,$A359,allorders!$AG:$AG,"&lt;="&amp;日期!$B$9,allorders!$AG:$AG,"&gt;="&amp;日期!$B$10,allorders!Q:Q,"&lt;&gt;"&amp;"",allorders!N:N,"Shipped")</f>
        <v>0</v>
      </c>
      <c r="F359" s="8">
        <f>SUMIFS(allorders!$O:$O,allorders!$L:$L,$A359,allorders!$AG:$AG,"&lt;="&amp;日期!$B$11,allorders!$AG:$AG,"&gt;="&amp;日期!$B$12,allorders!Q:Q,"&lt;&gt;"&amp;"",allorders!N:N,"Shipped")</f>
        <v>1</v>
      </c>
      <c r="G359" s="8">
        <f>SUMIFS(allorders!Q:Q,allorders!L:L,A359,allorders!AG:AG,"&lt;="&amp;日期!$B$5,allorders!AG:AG,"&gt;="&amp;日期!$B$12,allorders!N:N,"Shipped")/SUM(C359:F359)</f>
        <v>6.99</v>
      </c>
      <c r="H359" s="8">
        <f>SUMIFS(allorders!Q:Q,allorders!L:L,A359,allorders!AG:AG,"&gt;="&amp;日期!$B$12,allorders!AG:AG,"&lt;="&amp;日期!$B$5,allorders!N:N,"Shipped")</f>
        <v>6.99</v>
      </c>
      <c r="I359" s="8">
        <f t="shared" si="5"/>
        <v>1</v>
      </c>
    </row>
    <row r="360" spans="1:9">
      <c r="A360" s="7" t="s">
        <v>4212</v>
      </c>
      <c r="B360" s="8" t="str">
        <f>VLOOKUP(A360,'[1]子sku-父sku'!$A:$B,2,0)</f>
        <v>LYQ-BS-ZQ2973</v>
      </c>
      <c r="C360" s="8">
        <f>SUMIFS(allorders!O:O,allorders!L:L,$A360,allorders!AG:AG,"&lt;="&amp;日期!$B$5,allorders!AG:AG,"&gt;="&amp;日期!$B$6,allorders!Q:Q,"&lt;&gt;"&amp;"",allorders!N:N,"Shipped")</f>
        <v>0</v>
      </c>
      <c r="D360" s="8">
        <f>SUMIFS(allorders!$O:$O,allorders!$L:$L,$A360,allorders!$AG:$AG,"&lt;="&amp;日期!$B$7,allorders!$AG:$AG,"&gt;="&amp;日期!$B$8,allorders!Q:Q,"&lt;&gt;"&amp;"",allorders!N:N,"Shipped")</f>
        <v>0</v>
      </c>
      <c r="E360" s="8">
        <f>SUMIFS(allorders!$O:$O,allorders!$L:$L,$A360,allorders!$AG:$AG,"&lt;="&amp;日期!$B$9,allorders!$AG:$AG,"&gt;="&amp;日期!$B$10,allorders!Q:Q,"&lt;&gt;"&amp;"",allorders!N:N,"Shipped")</f>
        <v>0</v>
      </c>
      <c r="F360" s="8">
        <f>SUMIFS(allorders!$O:$O,allorders!$L:$L,$A360,allorders!$AG:$AG,"&lt;="&amp;日期!$B$11,allorders!$AG:$AG,"&gt;="&amp;日期!$B$12,allorders!Q:Q,"&lt;&gt;"&amp;"",allorders!N:N,"Shipped")</f>
        <v>1</v>
      </c>
      <c r="G360" s="8">
        <f>SUMIFS(allorders!Q:Q,allorders!L:L,A360,allorders!AG:AG,"&lt;="&amp;日期!$B$5,allorders!AG:AG,"&gt;="&amp;日期!$B$12,allorders!N:N,"Shipped")/SUM(C360:F360)</f>
        <v>6.99</v>
      </c>
      <c r="H360" s="8">
        <f>SUMIFS(allorders!Q:Q,allorders!L:L,A360,allorders!AG:AG,"&gt;="&amp;日期!$B$12,allorders!AG:AG,"&lt;="&amp;日期!$B$5,allorders!N:N,"Shipped")</f>
        <v>6.99</v>
      </c>
      <c r="I360" s="8">
        <f t="shared" si="5"/>
        <v>1</v>
      </c>
    </row>
    <row r="361" spans="1:9">
      <c r="A361" s="7" t="s">
        <v>4242</v>
      </c>
      <c r="B361" s="8" t="str">
        <f>VLOOKUP(A361,'[1]子sku-父sku'!$A:$B,2,0)</f>
        <v>YZ-BS-PW2037</v>
      </c>
      <c r="C361" s="8">
        <f>SUMIFS(allorders!O:O,allorders!L:L,$A361,allorders!AG:AG,"&lt;="&amp;日期!$B$5,allorders!AG:AG,"&gt;="&amp;日期!$B$6,allorders!Q:Q,"&lt;&gt;"&amp;"",allorders!N:N,"Shipped")</f>
        <v>0</v>
      </c>
      <c r="D361" s="8">
        <f>SUMIFS(allorders!$O:$O,allorders!$L:$L,$A361,allorders!$AG:$AG,"&lt;="&amp;日期!$B$7,allorders!$AG:$AG,"&gt;="&amp;日期!$B$8,allorders!Q:Q,"&lt;&gt;"&amp;"",allorders!N:N,"Shipped")</f>
        <v>1</v>
      </c>
      <c r="E361" s="8">
        <f>SUMIFS(allorders!$O:$O,allorders!$L:$L,$A361,allorders!$AG:$AG,"&lt;="&amp;日期!$B$9,allorders!$AG:$AG,"&gt;="&amp;日期!$B$10,allorders!Q:Q,"&lt;&gt;"&amp;"",allorders!N:N,"Shipped")</f>
        <v>0</v>
      </c>
      <c r="F361" s="8">
        <f>SUMIFS(allorders!$O:$O,allorders!$L:$L,$A361,allorders!$AG:$AG,"&lt;="&amp;日期!$B$11,allorders!$AG:$AG,"&gt;="&amp;日期!$B$12,allorders!Q:Q,"&lt;&gt;"&amp;"",allorders!N:N,"Shipped")</f>
        <v>1</v>
      </c>
      <c r="G361" s="8">
        <f>SUMIFS(allorders!Q:Q,allorders!L:L,A361,allorders!AG:AG,"&lt;="&amp;日期!$B$5,allorders!AG:AG,"&gt;="&amp;日期!$B$12,allorders!N:N,"Shipped")/SUM(C361:F361)</f>
        <v>16.66</v>
      </c>
      <c r="H361" s="8">
        <f>SUMIFS(allorders!Q:Q,allorders!L:L,A361,allorders!AG:AG,"&gt;="&amp;日期!$B$12,allorders!AG:AG,"&lt;="&amp;日期!$B$5,allorders!N:N,"Shipped")</f>
        <v>33.32</v>
      </c>
      <c r="I361" s="8">
        <f t="shared" si="5"/>
        <v>2</v>
      </c>
    </row>
    <row r="362" spans="1:9">
      <c r="A362" s="7" t="s">
        <v>4259</v>
      </c>
      <c r="B362" s="8" t="str">
        <f>VLOOKUP(A362,'[1]子sku-父sku'!$A:$B,2,0)</f>
        <v>LYQ-BS-ZQ2973</v>
      </c>
      <c r="C362" s="8">
        <f>SUMIFS(allorders!O:O,allorders!L:L,$A362,allorders!AG:AG,"&lt;="&amp;日期!$B$5,allorders!AG:AG,"&gt;="&amp;日期!$B$6,allorders!Q:Q,"&lt;&gt;"&amp;"",allorders!N:N,"Shipped")</f>
        <v>0</v>
      </c>
      <c r="D362" s="8">
        <f>SUMIFS(allorders!$O:$O,allorders!$L:$L,$A362,allorders!$AG:$AG,"&lt;="&amp;日期!$B$7,allorders!$AG:$AG,"&gt;="&amp;日期!$B$8,allorders!Q:Q,"&lt;&gt;"&amp;"",allorders!N:N,"Shipped")</f>
        <v>1</v>
      </c>
      <c r="E362" s="8">
        <f>SUMIFS(allorders!$O:$O,allorders!$L:$L,$A362,allorders!$AG:$AG,"&lt;="&amp;日期!$B$9,allorders!$AG:$AG,"&gt;="&amp;日期!$B$10,allorders!Q:Q,"&lt;&gt;"&amp;"",allorders!N:N,"Shipped")</f>
        <v>0</v>
      </c>
      <c r="F362" s="8">
        <f>SUMIFS(allorders!$O:$O,allorders!$L:$L,$A362,allorders!$AG:$AG,"&lt;="&amp;日期!$B$11,allorders!$AG:$AG,"&gt;="&amp;日期!$B$12,allorders!Q:Q,"&lt;&gt;"&amp;"",allorders!N:N,"Shipped")</f>
        <v>1</v>
      </c>
      <c r="G362" s="8">
        <f>SUMIFS(allorders!Q:Q,allorders!L:L,A362,allorders!AG:AG,"&lt;="&amp;日期!$B$5,allorders!AG:AG,"&gt;="&amp;日期!$B$12,allorders!N:N,"Shipped")/SUM(C362:F362)</f>
        <v>8.49</v>
      </c>
      <c r="H362" s="8">
        <f>SUMIFS(allorders!Q:Q,allorders!L:L,A362,allorders!AG:AG,"&gt;="&amp;日期!$B$12,allorders!AG:AG,"&lt;="&amp;日期!$B$5,allorders!N:N,"Shipped")</f>
        <v>16.98</v>
      </c>
      <c r="I362" s="8">
        <f t="shared" si="5"/>
        <v>2</v>
      </c>
    </row>
    <row r="363" spans="1:9">
      <c r="A363" s="7" t="s">
        <v>4295</v>
      </c>
      <c r="B363" s="8" t="str">
        <f>VLOOKUP(A363,'[1]子sku-父sku'!$A:$B,2,0)</f>
        <v>YZ-BEYF184</v>
      </c>
      <c r="C363" s="8">
        <f>SUMIFS(allorders!O:O,allorders!L:L,$A363,allorders!AG:AG,"&lt;="&amp;日期!$B$5,allorders!AG:AG,"&gt;="&amp;日期!$B$6,allorders!Q:Q,"&lt;&gt;"&amp;"",allorders!N:N,"Shipped")</f>
        <v>0</v>
      </c>
      <c r="D363" s="8">
        <f>SUMIFS(allorders!$O:$O,allorders!$L:$L,$A363,allorders!$AG:$AG,"&lt;="&amp;日期!$B$7,allorders!$AG:$AG,"&gt;="&amp;日期!$B$8,allorders!Q:Q,"&lt;&gt;"&amp;"",allorders!N:N,"Shipped")</f>
        <v>0</v>
      </c>
      <c r="E363" s="8">
        <f>SUMIFS(allorders!$O:$O,allorders!$L:$L,$A363,allorders!$AG:$AG,"&lt;="&amp;日期!$B$9,allorders!$AG:$AG,"&gt;="&amp;日期!$B$10,allorders!Q:Q,"&lt;&gt;"&amp;"",allorders!N:N,"Shipped")</f>
        <v>0</v>
      </c>
      <c r="F363" s="8">
        <f>SUMIFS(allorders!$O:$O,allorders!$L:$L,$A363,allorders!$AG:$AG,"&lt;="&amp;日期!$B$11,allorders!$AG:$AG,"&gt;="&amp;日期!$B$12,allorders!Q:Q,"&lt;&gt;"&amp;"",allorders!N:N,"Shipped")</f>
        <v>1</v>
      </c>
      <c r="G363" s="8">
        <f>SUMIFS(allorders!Q:Q,allorders!L:L,A363,allorders!AG:AG,"&lt;="&amp;日期!$B$5,allorders!AG:AG,"&gt;="&amp;日期!$B$12,allorders!N:N,"Shipped")/SUM(C363:F363)</f>
        <v>20.99</v>
      </c>
      <c r="H363" s="8">
        <f>SUMIFS(allorders!Q:Q,allorders!L:L,A363,allorders!AG:AG,"&gt;="&amp;日期!$B$12,allorders!AG:AG,"&lt;="&amp;日期!$B$5,allorders!N:N,"Shipped")</f>
        <v>20.99</v>
      </c>
      <c r="I363" s="8">
        <f t="shared" si="5"/>
        <v>1</v>
      </c>
    </row>
    <row r="364" spans="1:9">
      <c r="A364" s="7" t="s">
        <v>4317</v>
      </c>
      <c r="B364" s="8" t="str">
        <f>VLOOKUP(A364,'[1]子sku-父sku'!$A:$B,2,0)</f>
        <v>YZ-BS-PW2049</v>
      </c>
      <c r="C364" s="8">
        <f>SUMIFS(allorders!O:O,allorders!L:L,$A364,allorders!AG:AG,"&lt;="&amp;日期!$B$5,allorders!AG:AG,"&gt;="&amp;日期!$B$6,allorders!Q:Q,"&lt;&gt;"&amp;"",allorders!N:N,"Shipped")</f>
        <v>0</v>
      </c>
      <c r="D364" s="8">
        <f>SUMIFS(allorders!$O:$O,allorders!$L:$L,$A364,allorders!$AG:$AG,"&lt;="&amp;日期!$B$7,allorders!$AG:$AG,"&gt;="&amp;日期!$B$8,allorders!Q:Q,"&lt;&gt;"&amp;"",allorders!N:N,"Shipped")</f>
        <v>0</v>
      </c>
      <c r="E364" s="8">
        <f>SUMIFS(allorders!$O:$O,allorders!$L:$L,$A364,allorders!$AG:$AG,"&lt;="&amp;日期!$B$9,allorders!$AG:$AG,"&gt;="&amp;日期!$B$10,allorders!Q:Q,"&lt;&gt;"&amp;"",allorders!N:N,"Shipped")</f>
        <v>0</v>
      </c>
      <c r="F364" s="8">
        <f>SUMIFS(allorders!$O:$O,allorders!$L:$L,$A364,allorders!$AG:$AG,"&lt;="&amp;日期!$B$11,allorders!$AG:$AG,"&gt;="&amp;日期!$B$12,allorders!Q:Q,"&lt;&gt;"&amp;"",allorders!N:N,"Shipped")</f>
        <v>1</v>
      </c>
      <c r="G364" s="8">
        <f>SUMIFS(allorders!Q:Q,allorders!L:L,A364,allorders!AG:AG,"&lt;="&amp;日期!$B$5,allorders!AG:AG,"&gt;="&amp;日期!$B$12,allorders!N:N,"Shipped")/SUM(C364:F364)</f>
        <v>14.89</v>
      </c>
      <c r="H364" s="8">
        <f>SUMIFS(allorders!Q:Q,allorders!L:L,A364,allorders!AG:AG,"&gt;="&amp;日期!$B$12,allorders!AG:AG,"&lt;="&amp;日期!$B$5,allorders!N:N,"Shipped")</f>
        <v>14.89</v>
      </c>
      <c r="I364" s="8">
        <f t="shared" si="5"/>
        <v>1</v>
      </c>
    </row>
    <row r="365" spans="1:9">
      <c r="A365" s="7" t="s">
        <v>4336</v>
      </c>
      <c r="B365" s="8" t="str">
        <f>VLOOKUP(A365,'[1]子sku-父sku'!$A:$B,2,0)</f>
        <v>YZ-BS-PW2037</v>
      </c>
      <c r="C365" s="8">
        <f>SUMIFS(allorders!O:O,allorders!L:L,$A365,allorders!AG:AG,"&lt;="&amp;日期!$B$5,allorders!AG:AG,"&gt;="&amp;日期!$B$6,allorders!Q:Q,"&lt;&gt;"&amp;"",allorders!N:N,"Shipped")</f>
        <v>0</v>
      </c>
      <c r="D365" s="8">
        <f>SUMIFS(allorders!$O:$O,allorders!$L:$L,$A365,allorders!$AG:$AG,"&lt;="&amp;日期!$B$7,allorders!$AG:$AG,"&gt;="&amp;日期!$B$8,allorders!Q:Q,"&lt;&gt;"&amp;"",allorders!N:N,"Shipped")</f>
        <v>0</v>
      </c>
      <c r="E365" s="8">
        <f>SUMIFS(allorders!$O:$O,allorders!$L:$L,$A365,allorders!$AG:$AG,"&lt;="&amp;日期!$B$9,allorders!$AG:$AG,"&gt;="&amp;日期!$B$10,allorders!Q:Q,"&lt;&gt;"&amp;"",allorders!N:N,"Shipped")</f>
        <v>1</v>
      </c>
      <c r="F365" s="8">
        <f>SUMIFS(allorders!$O:$O,allorders!$L:$L,$A365,allorders!$AG:$AG,"&lt;="&amp;日期!$B$11,allorders!$AG:$AG,"&gt;="&amp;日期!$B$12,allorders!Q:Q,"&lt;&gt;"&amp;"",allorders!N:N,"Shipped")</f>
        <v>1</v>
      </c>
      <c r="G365" s="8">
        <f>SUMIFS(allorders!Q:Q,allorders!L:L,A365,allorders!AG:AG,"&lt;="&amp;日期!$B$5,allorders!AG:AG,"&gt;="&amp;日期!$B$12,allorders!N:N,"Shipped")/SUM(C365:F365)</f>
        <v>16.99</v>
      </c>
      <c r="H365" s="8">
        <f>SUMIFS(allorders!Q:Q,allorders!L:L,A365,allorders!AG:AG,"&gt;="&amp;日期!$B$12,allorders!AG:AG,"&lt;="&amp;日期!$B$5,allorders!N:N,"Shipped")</f>
        <v>33.98</v>
      </c>
      <c r="I365" s="8">
        <f t="shared" si="5"/>
        <v>2</v>
      </c>
    </row>
    <row r="366" spans="1:9">
      <c r="A366" s="7" t="s">
        <v>4361</v>
      </c>
      <c r="B366" s="8" t="str">
        <f>VLOOKUP(A366,'[1]子sku-父sku'!$A:$B,2,0)</f>
        <v>YZ-BS-BShyl5119</v>
      </c>
      <c r="C366" s="8">
        <f>SUMIFS(allorders!O:O,allorders!L:L,$A366,allorders!AG:AG,"&lt;="&amp;日期!$B$5,allorders!AG:AG,"&gt;="&amp;日期!$B$6,allorders!Q:Q,"&lt;&gt;"&amp;"",allorders!N:N,"Shipped")</f>
        <v>1</v>
      </c>
      <c r="D366" s="8">
        <f>SUMIFS(allorders!$O:$O,allorders!$L:$L,$A366,allorders!$AG:$AG,"&lt;="&amp;日期!$B$7,allorders!$AG:$AG,"&gt;="&amp;日期!$B$8,allorders!Q:Q,"&lt;&gt;"&amp;"",allorders!N:N,"Shipped")</f>
        <v>0</v>
      </c>
      <c r="E366" s="8">
        <f>SUMIFS(allorders!$O:$O,allorders!$L:$L,$A366,allorders!$AG:$AG,"&lt;="&amp;日期!$B$9,allorders!$AG:$AG,"&gt;="&amp;日期!$B$10,allorders!Q:Q,"&lt;&gt;"&amp;"",allorders!N:N,"Shipped")</f>
        <v>1</v>
      </c>
      <c r="F366" s="8">
        <f>SUMIFS(allorders!$O:$O,allorders!$L:$L,$A366,allorders!$AG:$AG,"&lt;="&amp;日期!$B$11,allorders!$AG:$AG,"&gt;="&amp;日期!$B$12,allorders!Q:Q,"&lt;&gt;"&amp;"",allorders!N:N,"Shipped")</f>
        <v>0</v>
      </c>
      <c r="G366" s="8">
        <f>SUMIFS(allorders!Q:Q,allorders!L:L,A366,allorders!AG:AG,"&lt;="&amp;日期!$B$5,allorders!AG:AG,"&gt;="&amp;日期!$B$12,allorders!N:N,"Shipped")/SUM(C366:F366)</f>
        <v>24.99</v>
      </c>
      <c r="H366" s="8">
        <f>SUMIFS(allorders!Q:Q,allorders!L:L,A366,allorders!AG:AG,"&gt;="&amp;日期!$B$12,allorders!AG:AG,"&lt;="&amp;日期!$B$5,allorders!N:N,"Shipped")</f>
        <v>49.98</v>
      </c>
      <c r="I366" s="8">
        <f t="shared" si="5"/>
        <v>2</v>
      </c>
    </row>
    <row r="367" spans="1:9">
      <c r="A367" s="7" t="s">
        <v>4367</v>
      </c>
      <c r="B367" s="8" t="str">
        <f>VLOOKUP(A367,'[1]子sku-父sku'!$A:$B,2,0)</f>
        <v>YZ-BEC19P</v>
      </c>
      <c r="C367" s="8">
        <f>SUMIFS(allorders!O:O,allorders!L:L,$A367,allorders!AG:AG,"&lt;="&amp;日期!$B$5,allorders!AG:AG,"&gt;="&amp;日期!$B$6,allorders!Q:Q,"&lt;&gt;"&amp;"",allorders!N:N,"Shipped")</f>
        <v>0</v>
      </c>
      <c r="D367" s="8">
        <f>SUMIFS(allorders!$O:$O,allorders!$L:$L,$A367,allorders!$AG:$AG,"&lt;="&amp;日期!$B$7,allorders!$AG:$AG,"&gt;="&amp;日期!$B$8,allorders!Q:Q,"&lt;&gt;"&amp;"",allorders!N:N,"Shipped")</f>
        <v>2</v>
      </c>
      <c r="E367" s="8">
        <f>SUMIFS(allorders!$O:$O,allorders!$L:$L,$A367,allorders!$AG:$AG,"&lt;="&amp;日期!$B$9,allorders!$AG:$AG,"&gt;="&amp;日期!$B$10,allorders!Q:Q,"&lt;&gt;"&amp;"",allorders!N:N,"Shipped")</f>
        <v>0</v>
      </c>
      <c r="F367" s="8">
        <f>SUMIFS(allorders!$O:$O,allorders!$L:$L,$A367,allorders!$AG:$AG,"&lt;="&amp;日期!$B$11,allorders!$AG:$AG,"&gt;="&amp;日期!$B$12,allorders!Q:Q,"&lt;&gt;"&amp;"",allorders!N:N,"Shipped")</f>
        <v>0</v>
      </c>
      <c r="G367" s="8">
        <f>SUMIFS(allorders!Q:Q,allorders!L:L,A367,allorders!AG:AG,"&lt;="&amp;日期!$B$5,allorders!AG:AG,"&gt;="&amp;日期!$B$12,allorders!N:N,"Shipped")/SUM(C367:F367)</f>
        <v>19.99</v>
      </c>
      <c r="H367" s="8">
        <f>SUMIFS(allorders!Q:Q,allorders!L:L,A367,allorders!AG:AG,"&gt;="&amp;日期!$B$12,allorders!AG:AG,"&lt;="&amp;日期!$B$5,allorders!N:N,"Shipped")</f>
        <v>39.98</v>
      </c>
      <c r="I367" s="8">
        <f t="shared" si="5"/>
        <v>2</v>
      </c>
    </row>
    <row r="368" spans="1:9">
      <c r="A368" s="7" t="s">
        <v>4374</v>
      </c>
      <c r="B368" s="8" t="str">
        <f>VLOOKUP(A368,'[1]子sku-父sku'!$A:$B,2,0)</f>
        <v>YZ-BS-HE9008</v>
      </c>
      <c r="C368" s="8">
        <f>SUMIFS(allorders!O:O,allorders!L:L,$A368,allorders!AG:AG,"&lt;="&amp;日期!$B$5,allorders!AG:AG,"&gt;="&amp;日期!$B$6,allorders!Q:Q,"&lt;&gt;"&amp;"",allorders!N:N,"Shipped")</f>
        <v>0</v>
      </c>
      <c r="D368" s="8">
        <f>SUMIFS(allorders!$O:$O,allorders!$L:$L,$A368,allorders!$AG:$AG,"&lt;="&amp;日期!$B$7,allorders!$AG:$AG,"&gt;="&amp;日期!$B$8,allorders!Q:Q,"&lt;&gt;"&amp;"",allorders!N:N,"Shipped")</f>
        <v>0</v>
      </c>
      <c r="E368" s="8">
        <f>SUMIFS(allorders!$O:$O,allorders!$L:$L,$A368,allorders!$AG:$AG,"&lt;="&amp;日期!$B$9,allorders!$AG:$AG,"&gt;="&amp;日期!$B$10,allorders!Q:Q,"&lt;&gt;"&amp;"",allorders!N:N,"Shipped")</f>
        <v>0</v>
      </c>
      <c r="F368" s="8">
        <f>SUMIFS(allorders!$O:$O,allorders!$L:$L,$A368,allorders!$AG:$AG,"&lt;="&amp;日期!$B$11,allorders!$AG:$AG,"&gt;="&amp;日期!$B$12,allorders!Q:Q,"&lt;&gt;"&amp;"",allorders!N:N,"Shipped")</f>
        <v>1</v>
      </c>
      <c r="G368" s="8">
        <f>SUMIFS(allorders!Q:Q,allorders!L:L,A368,allorders!AG:AG,"&lt;="&amp;日期!$B$5,allorders!AG:AG,"&gt;="&amp;日期!$B$12,allorders!N:N,"Shipped")/SUM(C368:F368)</f>
        <v>21.99</v>
      </c>
      <c r="H368" s="8">
        <f>SUMIFS(allorders!Q:Q,allorders!L:L,A368,allorders!AG:AG,"&gt;="&amp;日期!$B$12,allorders!AG:AG,"&lt;="&amp;日期!$B$5,allorders!N:N,"Shipped")</f>
        <v>21.99</v>
      </c>
      <c r="I368" s="8">
        <f t="shared" si="5"/>
        <v>1</v>
      </c>
    </row>
    <row r="369" spans="1:9">
      <c r="A369" s="7" t="s">
        <v>4406</v>
      </c>
      <c r="B369" s="8" t="str">
        <f>VLOOKUP(A369,'[1]子sku-父sku'!$A:$B,2,0)</f>
        <v>YZ-BS-5505</v>
      </c>
      <c r="C369" s="8">
        <f>SUMIFS(allorders!O:O,allorders!L:L,$A369,allorders!AG:AG,"&lt;="&amp;日期!$B$5,allorders!AG:AG,"&gt;="&amp;日期!$B$6,allorders!Q:Q,"&lt;&gt;"&amp;"",allorders!N:N,"Shipped")</f>
        <v>0</v>
      </c>
      <c r="D369" s="8">
        <f>SUMIFS(allorders!$O:$O,allorders!$L:$L,$A369,allorders!$AG:$AG,"&lt;="&amp;日期!$B$7,allorders!$AG:$AG,"&gt;="&amp;日期!$B$8,allorders!Q:Q,"&lt;&gt;"&amp;"",allorders!N:N,"Shipped")</f>
        <v>0</v>
      </c>
      <c r="E369" s="8">
        <f>SUMIFS(allorders!$O:$O,allorders!$L:$L,$A369,allorders!$AG:$AG,"&lt;="&amp;日期!$B$9,allorders!$AG:$AG,"&gt;="&amp;日期!$B$10,allorders!Q:Q,"&lt;&gt;"&amp;"",allorders!N:N,"Shipped")</f>
        <v>1</v>
      </c>
      <c r="F369" s="8">
        <f>SUMIFS(allorders!$O:$O,allorders!$L:$L,$A369,allorders!$AG:$AG,"&lt;="&amp;日期!$B$11,allorders!$AG:$AG,"&gt;="&amp;日期!$B$12,allorders!Q:Q,"&lt;&gt;"&amp;"",allorders!N:N,"Shipped")</f>
        <v>1</v>
      </c>
      <c r="G369" s="8">
        <f>SUMIFS(allorders!Q:Q,allorders!L:L,A369,allorders!AG:AG,"&lt;="&amp;日期!$B$5,allorders!AG:AG,"&gt;="&amp;日期!$B$12,allorders!N:N,"Shipped")/SUM(C369:F369)</f>
        <v>20.995</v>
      </c>
      <c r="H369" s="8">
        <f>SUMIFS(allorders!Q:Q,allorders!L:L,A369,allorders!AG:AG,"&gt;="&amp;日期!$B$12,allorders!AG:AG,"&lt;="&amp;日期!$B$5,allorders!N:N,"Shipped")</f>
        <v>41.99</v>
      </c>
      <c r="I369" s="8">
        <f t="shared" si="5"/>
        <v>2</v>
      </c>
    </row>
    <row r="370" spans="1:9">
      <c r="A370" s="7" t="s">
        <v>4420</v>
      </c>
      <c r="B370" s="8" t="str">
        <f>VLOOKUP(A370,'[1]子sku-父sku'!$A:$B,2,0)</f>
        <v>YZ-BS-1580</v>
      </c>
      <c r="C370" s="8">
        <f>SUMIFS(allorders!O:O,allorders!L:L,$A370,allorders!AG:AG,"&lt;="&amp;日期!$B$5,allorders!AG:AG,"&gt;="&amp;日期!$B$6,allorders!Q:Q,"&lt;&gt;"&amp;"",allorders!N:N,"Shipped")</f>
        <v>0</v>
      </c>
      <c r="D370" s="8">
        <f>SUMIFS(allorders!$O:$O,allorders!$L:$L,$A370,allorders!$AG:$AG,"&lt;="&amp;日期!$B$7,allorders!$AG:$AG,"&gt;="&amp;日期!$B$8,allorders!Q:Q,"&lt;&gt;"&amp;"",allorders!N:N,"Shipped")</f>
        <v>0</v>
      </c>
      <c r="E370" s="8">
        <f>SUMIFS(allorders!$O:$O,allorders!$L:$L,$A370,allorders!$AG:$AG,"&lt;="&amp;日期!$B$9,allorders!$AG:$AG,"&gt;="&amp;日期!$B$10,allorders!Q:Q,"&lt;&gt;"&amp;"",allorders!N:N,"Shipped")</f>
        <v>1</v>
      </c>
      <c r="F370" s="8">
        <f>SUMIFS(allorders!$O:$O,allorders!$L:$L,$A370,allorders!$AG:$AG,"&lt;="&amp;日期!$B$11,allorders!$AG:$AG,"&gt;="&amp;日期!$B$12,allorders!Q:Q,"&lt;&gt;"&amp;"",allorders!N:N,"Shipped")</f>
        <v>1</v>
      </c>
      <c r="G370" s="8">
        <f>SUMIFS(allorders!Q:Q,allorders!L:L,A370,allorders!AG:AG,"&lt;="&amp;日期!$B$5,allorders!AG:AG,"&gt;="&amp;日期!$B$12,allorders!N:N,"Shipped")/SUM(C370:F370)</f>
        <v>11.99</v>
      </c>
      <c r="H370" s="8">
        <f>SUMIFS(allorders!Q:Q,allorders!L:L,A370,allorders!AG:AG,"&gt;="&amp;日期!$B$12,allorders!AG:AG,"&lt;="&amp;日期!$B$5,allorders!N:N,"Shipped")</f>
        <v>23.98</v>
      </c>
      <c r="I370" s="8">
        <f t="shared" si="5"/>
        <v>2</v>
      </c>
    </row>
    <row r="371" spans="1:9">
      <c r="A371" s="7" t="s">
        <v>4437</v>
      </c>
      <c r="B371" s="8" t="str">
        <f>VLOOKUP(A371,'[1]子sku-父sku'!$A:$B,2,0)</f>
        <v>YZ-BS-TJ1245</v>
      </c>
      <c r="C371" s="8">
        <f>SUMIFS(allorders!O:O,allorders!L:L,$A371,allorders!AG:AG,"&lt;="&amp;日期!$B$5,allorders!AG:AG,"&gt;="&amp;日期!$B$6,allorders!Q:Q,"&lt;&gt;"&amp;"",allorders!N:N,"Shipped")</f>
        <v>1</v>
      </c>
      <c r="D371" s="8">
        <f>SUMIFS(allorders!$O:$O,allorders!$L:$L,$A371,allorders!$AG:$AG,"&lt;="&amp;日期!$B$7,allorders!$AG:$AG,"&gt;="&amp;日期!$B$8,allorders!Q:Q,"&lt;&gt;"&amp;"",allorders!N:N,"Shipped")</f>
        <v>0</v>
      </c>
      <c r="E371" s="8">
        <f>SUMIFS(allorders!$O:$O,allorders!$L:$L,$A371,allorders!$AG:$AG,"&lt;="&amp;日期!$B$9,allorders!$AG:$AG,"&gt;="&amp;日期!$B$10,allorders!Q:Q,"&lt;&gt;"&amp;"",allorders!N:N,"Shipped")</f>
        <v>0</v>
      </c>
      <c r="F371" s="8">
        <f>SUMIFS(allorders!$O:$O,allorders!$L:$L,$A371,allorders!$AG:$AG,"&lt;="&amp;日期!$B$11,allorders!$AG:$AG,"&gt;="&amp;日期!$B$12,allorders!Q:Q,"&lt;&gt;"&amp;"",allorders!N:N,"Shipped")</f>
        <v>1</v>
      </c>
      <c r="G371" s="8">
        <f>SUMIFS(allorders!Q:Q,allorders!L:L,A371,allorders!AG:AG,"&lt;="&amp;日期!$B$5,allorders!AG:AG,"&gt;="&amp;日期!$B$12,allorders!N:N,"Shipped")/SUM(C371:F371)</f>
        <v>16.99</v>
      </c>
      <c r="H371" s="8">
        <f>SUMIFS(allorders!Q:Q,allorders!L:L,A371,allorders!AG:AG,"&gt;="&amp;日期!$B$12,allorders!AG:AG,"&lt;="&amp;日期!$B$5,allorders!N:N,"Shipped")</f>
        <v>33.98</v>
      </c>
      <c r="I371" s="8">
        <f t="shared" si="5"/>
        <v>2</v>
      </c>
    </row>
    <row r="372" spans="1:9">
      <c r="A372" s="7" t="s">
        <v>4443</v>
      </c>
      <c r="B372" s="8" t="str">
        <f>VLOOKUP(A372,'[1]子sku-父sku'!$A:$B,2,0)</f>
        <v>BS-PW2025</v>
      </c>
      <c r="C372" s="8">
        <f>SUMIFS(allorders!O:O,allorders!L:L,$A372,allorders!AG:AG,"&lt;="&amp;日期!$B$5,allorders!AG:AG,"&gt;="&amp;日期!$B$6,allorders!Q:Q,"&lt;&gt;"&amp;"",allorders!N:N,"Shipped")</f>
        <v>0</v>
      </c>
      <c r="D372" s="8">
        <f>SUMIFS(allorders!$O:$O,allorders!$L:$L,$A372,allorders!$AG:$AG,"&lt;="&amp;日期!$B$7,allorders!$AG:$AG,"&gt;="&amp;日期!$B$8,allorders!Q:Q,"&lt;&gt;"&amp;"",allorders!N:N,"Shipped")</f>
        <v>0</v>
      </c>
      <c r="E372" s="8">
        <f>SUMIFS(allorders!$O:$O,allorders!$L:$L,$A372,allorders!$AG:$AG,"&lt;="&amp;日期!$B$9,allorders!$AG:$AG,"&gt;="&amp;日期!$B$10,allorders!Q:Q,"&lt;&gt;"&amp;"",allorders!N:N,"Shipped")</f>
        <v>1</v>
      </c>
      <c r="F372" s="8">
        <f>SUMIFS(allorders!$O:$O,allorders!$L:$L,$A372,allorders!$AG:$AG,"&lt;="&amp;日期!$B$11,allorders!$AG:$AG,"&gt;="&amp;日期!$B$12,allorders!Q:Q,"&lt;&gt;"&amp;"",allorders!N:N,"Shipped")</f>
        <v>1</v>
      </c>
      <c r="G372" s="8">
        <f>SUMIFS(allorders!Q:Q,allorders!L:L,A372,allorders!AG:AG,"&lt;="&amp;日期!$B$5,allorders!AG:AG,"&gt;="&amp;日期!$B$12,allorders!N:N,"Shipped")/SUM(C372:F372)</f>
        <v>17.44</v>
      </c>
      <c r="H372" s="8">
        <f>SUMIFS(allorders!Q:Q,allorders!L:L,A372,allorders!AG:AG,"&gt;="&amp;日期!$B$12,allorders!AG:AG,"&lt;="&amp;日期!$B$5,allorders!N:N,"Shipped")</f>
        <v>34.88</v>
      </c>
      <c r="I372" s="8">
        <f t="shared" si="5"/>
        <v>2</v>
      </c>
    </row>
    <row r="373" spans="1:9">
      <c r="A373" s="7" t="s">
        <v>4466</v>
      </c>
      <c r="B373" s="8" t="str">
        <f>VLOOKUP(A373,'[1]子sku-父sku'!$A:$B,2,0)</f>
        <v>LYQ-WH1109</v>
      </c>
      <c r="C373" s="8">
        <f>SUMIFS(allorders!O:O,allorders!L:L,$A373,allorders!AG:AG,"&lt;="&amp;日期!$B$5,allorders!AG:AG,"&gt;="&amp;日期!$B$6,allorders!Q:Q,"&lt;&gt;"&amp;"",allorders!N:N,"Shipped")</f>
        <v>0</v>
      </c>
      <c r="D373" s="8">
        <f>SUMIFS(allorders!$O:$O,allorders!$L:$L,$A373,allorders!$AG:$AG,"&lt;="&amp;日期!$B$7,allorders!$AG:$AG,"&gt;="&amp;日期!$B$8,allorders!Q:Q,"&lt;&gt;"&amp;"",allorders!N:N,"Shipped")</f>
        <v>0</v>
      </c>
      <c r="E373" s="8">
        <f>SUMIFS(allorders!$O:$O,allorders!$L:$L,$A373,allorders!$AG:$AG,"&lt;="&amp;日期!$B$9,allorders!$AG:$AG,"&gt;="&amp;日期!$B$10,allorders!Q:Q,"&lt;&gt;"&amp;"",allorders!N:N,"Shipped")</f>
        <v>0</v>
      </c>
      <c r="F373" s="8">
        <f>SUMIFS(allorders!$O:$O,allorders!$L:$L,$A373,allorders!$AG:$AG,"&lt;="&amp;日期!$B$11,allorders!$AG:$AG,"&gt;="&amp;日期!$B$12,allorders!Q:Q,"&lt;&gt;"&amp;"",allorders!N:N,"Shipped")</f>
        <v>1</v>
      </c>
      <c r="G373" s="8">
        <f>SUMIFS(allorders!Q:Q,allorders!L:L,A373,allorders!AG:AG,"&lt;="&amp;日期!$B$5,allorders!AG:AG,"&gt;="&amp;日期!$B$12,allorders!N:N,"Shipped")/SUM(C373:F373)</f>
        <v>12.99</v>
      </c>
      <c r="H373" s="8">
        <f>SUMIFS(allorders!Q:Q,allorders!L:L,A373,allorders!AG:AG,"&gt;="&amp;日期!$B$12,allorders!AG:AG,"&lt;="&amp;日期!$B$5,allorders!N:N,"Shipped")</f>
        <v>12.99</v>
      </c>
      <c r="I373" s="8">
        <f t="shared" si="5"/>
        <v>1</v>
      </c>
    </row>
    <row r="374" spans="1:9">
      <c r="A374" s="7" t="s">
        <v>4473</v>
      </c>
      <c r="B374" s="8" t="str">
        <f>VLOOKUP(A374,'[1]子sku-父sku'!$A:$B,2,0)</f>
        <v>YZ-BESM807</v>
      </c>
      <c r="C374" s="8">
        <f>SUMIFS(allorders!O:O,allorders!L:L,$A374,allorders!AG:AG,"&lt;="&amp;日期!$B$5,allorders!AG:AG,"&gt;="&amp;日期!$B$6,allorders!Q:Q,"&lt;&gt;"&amp;"",allorders!N:N,"Shipped")</f>
        <v>0</v>
      </c>
      <c r="D374" s="8">
        <f>SUMIFS(allorders!$O:$O,allorders!$L:$L,$A374,allorders!$AG:$AG,"&lt;="&amp;日期!$B$7,allorders!$AG:$AG,"&gt;="&amp;日期!$B$8,allorders!Q:Q,"&lt;&gt;"&amp;"",allorders!N:N,"Shipped")</f>
        <v>0</v>
      </c>
      <c r="E374" s="8">
        <f>SUMIFS(allorders!$O:$O,allorders!$L:$L,$A374,allorders!$AG:$AG,"&lt;="&amp;日期!$B$9,allorders!$AG:$AG,"&gt;="&amp;日期!$B$10,allorders!Q:Q,"&lt;&gt;"&amp;"",allorders!N:N,"Shipped")</f>
        <v>0</v>
      </c>
      <c r="F374" s="8">
        <f>SUMIFS(allorders!$O:$O,allorders!$L:$L,$A374,allorders!$AG:$AG,"&lt;="&amp;日期!$B$11,allorders!$AG:$AG,"&gt;="&amp;日期!$B$12,allorders!Q:Q,"&lt;&gt;"&amp;"",allorders!N:N,"Shipped")</f>
        <v>1</v>
      </c>
      <c r="G374" s="8">
        <f>SUMIFS(allorders!Q:Q,allorders!L:L,A374,allorders!AG:AG,"&lt;="&amp;日期!$B$5,allorders!AG:AG,"&gt;="&amp;日期!$B$12,allorders!N:N,"Shipped")/SUM(C374:F374)</f>
        <v>19.99</v>
      </c>
      <c r="H374" s="8">
        <f>SUMIFS(allorders!Q:Q,allorders!L:L,A374,allorders!AG:AG,"&gt;="&amp;日期!$B$12,allorders!AG:AG,"&lt;="&amp;日期!$B$5,allorders!N:N,"Shipped")</f>
        <v>19.99</v>
      </c>
      <c r="I374" s="8">
        <f t="shared" si="5"/>
        <v>1</v>
      </c>
    </row>
    <row r="375" spans="1:9">
      <c r="A375" s="7" t="s">
        <v>4493</v>
      </c>
      <c r="B375" s="8" t="str">
        <f>VLOOKUP(A375,'[1]子sku-父sku'!$A:$B,2,0)</f>
        <v>YZ-BS-BKN1703</v>
      </c>
      <c r="C375" s="8">
        <f>SUMIFS(allorders!O:O,allorders!L:L,$A375,allorders!AG:AG,"&lt;="&amp;日期!$B$5,allorders!AG:AG,"&gt;="&amp;日期!$B$6,allorders!Q:Q,"&lt;&gt;"&amp;"",allorders!N:N,"Shipped")</f>
        <v>0</v>
      </c>
      <c r="D375" s="8">
        <f>SUMIFS(allorders!$O:$O,allorders!$L:$L,$A375,allorders!$AG:$AG,"&lt;="&amp;日期!$B$7,allorders!$AG:$AG,"&gt;="&amp;日期!$B$8,allorders!Q:Q,"&lt;&gt;"&amp;"",allorders!N:N,"Shipped")</f>
        <v>0</v>
      </c>
      <c r="E375" s="8">
        <f>SUMIFS(allorders!$O:$O,allorders!$L:$L,$A375,allorders!$AG:$AG,"&lt;="&amp;日期!$B$9,allorders!$AG:$AG,"&gt;="&amp;日期!$B$10,allorders!Q:Q,"&lt;&gt;"&amp;"",allorders!N:N,"Shipped")</f>
        <v>0</v>
      </c>
      <c r="F375" s="8">
        <f>SUMIFS(allorders!$O:$O,allorders!$L:$L,$A375,allorders!$AG:$AG,"&lt;="&amp;日期!$B$11,allorders!$AG:$AG,"&gt;="&amp;日期!$B$12,allorders!Q:Q,"&lt;&gt;"&amp;"",allorders!N:N,"Shipped")</f>
        <v>1</v>
      </c>
      <c r="G375" s="8">
        <f>SUMIFS(allorders!Q:Q,allorders!L:L,A375,allorders!AG:AG,"&lt;="&amp;日期!$B$5,allorders!AG:AG,"&gt;="&amp;日期!$B$12,allorders!N:N,"Shipped")/SUM(C375:F375)</f>
        <v>5.3</v>
      </c>
      <c r="H375" s="8">
        <f>SUMIFS(allorders!Q:Q,allorders!L:L,A375,allorders!AG:AG,"&gt;="&amp;日期!$B$12,allorders!AG:AG,"&lt;="&amp;日期!$B$5,allorders!N:N,"Shipped")</f>
        <v>5.3</v>
      </c>
      <c r="I375" s="8">
        <f t="shared" si="5"/>
        <v>1</v>
      </c>
    </row>
    <row r="376" spans="1:9">
      <c r="A376" s="7" t="s">
        <v>4505</v>
      </c>
      <c r="B376" s="8" t="str">
        <f>VLOOKUP(A376,'[1]子sku-父sku'!$A:$B,2,0)</f>
        <v>WQS-BN-1503</v>
      </c>
      <c r="C376" s="8">
        <f>SUMIFS(allorders!O:O,allorders!L:L,$A376,allorders!AG:AG,"&lt;="&amp;日期!$B$5,allorders!AG:AG,"&gt;="&amp;日期!$B$6,allorders!Q:Q,"&lt;&gt;"&amp;"",allorders!N:N,"Shipped")</f>
        <v>0</v>
      </c>
      <c r="D376" s="8">
        <f>SUMIFS(allorders!$O:$O,allorders!$L:$L,$A376,allorders!$AG:$AG,"&lt;="&amp;日期!$B$7,allorders!$AG:$AG,"&gt;="&amp;日期!$B$8,allorders!Q:Q,"&lt;&gt;"&amp;"",allorders!N:N,"Shipped")</f>
        <v>0</v>
      </c>
      <c r="E376" s="8">
        <f>SUMIFS(allorders!$O:$O,allorders!$L:$L,$A376,allorders!$AG:$AG,"&lt;="&amp;日期!$B$9,allorders!$AG:$AG,"&gt;="&amp;日期!$B$10,allorders!Q:Q,"&lt;&gt;"&amp;"",allorders!N:N,"Shipped")</f>
        <v>0</v>
      </c>
      <c r="F376" s="8">
        <f>SUMIFS(allorders!$O:$O,allorders!$L:$L,$A376,allorders!$AG:$AG,"&lt;="&amp;日期!$B$11,allorders!$AG:$AG,"&gt;="&amp;日期!$B$12,allorders!Q:Q,"&lt;&gt;"&amp;"",allorders!N:N,"Shipped")</f>
        <v>1</v>
      </c>
      <c r="G376" s="8">
        <f>SUMIFS(allorders!Q:Q,allorders!L:L,A376,allorders!AG:AG,"&lt;="&amp;日期!$B$5,allorders!AG:AG,"&gt;="&amp;日期!$B$12,allorders!N:N,"Shipped")/SUM(C376:F376)</f>
        <v>22.99</v>
      </c>
      <c r="H376" s="8">
        <f>SUMIFS(allorders!Q:Q,allorders!L:L,A376,allorders!AG:AG,"&gt;="&amp;日期!$B$12,allorders!AG:AG,"&lt;="&amp;日期!$B$5,allorders!N:N,"Shipped")</f>
        <v>22.99</v>
      </c>
      <c r="I376" s="8">
        <f t="shared" si="5"/>
        <v>1</v>
      </c>
    </row>
    <row r="377" spans="1:9">
      <c r="A377" s="7" t="s">
        <v>4510</v>
      </c>
      <c r="B377" s="8" t="str">
        <f>VLOOKUP(A377,'[1]子sku-父sku'!$A:$B,2,0)</f>
        <v>LYQ-BS-1010</v>
      </c>
      <c r="C377" s="8">
        <f>SUMIFS(allorders!O:O,allorders!L:L,$A377,allorders!AG:AG,"&lt;="&amp;日期!$B$5,allorders!AG:AG,"&gt;="&amp;日期!$B$6,allorders!Q:Q,"&lt;&gt;"&amp;"",allorders!N:N,"Shipped")</f>
        <v>0</v>
      </c>
      <c r="D377" s="8">
        <f>SUMIFS(allorders!$O:$O,allorders!$L:$L,$A377,allorders!$AG:$AG,"&lt;="&amp;日期!$B$7,allorders!$AG:$AG,"&gt;="&amp;日期!$B$8,allorders!Q:Q,"&lt;&gt;"&amp;"",allorders!N:N,"Shipped")</f>
        <v>0</v>
      </c>
      <c r="E377" s="8">
        <f>SUMIFS(allorders!$O:$O,allorders!$L:$L,$A377,allorders!$AG:$AG,"&lt;="&amp;日期!$B$9,allorders!$AG:$AG,"&gt;="&amp;日期!$B$10,allorders!Q:Q,"&lt;&gt;"&amp;"",allorders!N:N,"Shipped")</f>
        <v>0</v>
      </c>
      <c r="F377" s="8">
        <f>SUMIFS(allorders!$O:$O,allorders!$L:$L,$A377,allorders!$AG:$AG,"&lt;="&amp;日期!$B$11,allorders!$AG:$AG,"&gt;="&amp;日期!$B$12,allorders!Q:Q,"&lt;&gt;"&amp;"",allorders!N:N,"Shipped")</f>
        <v>1</v>
      </c>
      <c r="G377" s="8">
        <f>SUMIFS(allorders!Q:Q,allorders!L:L,A377,allorders!AG:AG,"&lt;="&amp;日期!$B$5,allorders!AG:AG,"&gt;="&amp;日期!$B$12,allorders!N:N,"Shipped")/SUM(C377:F377)</f>
        <v>9.9</v>
      </c>
      <c r="H377" s="8">
        <f>SUMIFS(allorders!Q:Q,allorders!L:L,A377,allorders!AG:AG,"&gt;="&amp;日期!$B$12,allorders!AG:AG,"&lt;="&amp;日期!$B$5,allorders!N:N,"Shipped")</f>
        <v>9.9</v>
      </c>
      <c r="I377" s="8">
        <f t="shared" si="5"/>
        <v>1</v>
      </c>
    </row>
    <row r="378" spans="1:9">
      <c r="A378" s="7" t="s">
        <v>4522</v>
      </c>
      <c r="B378" s="8" t="str">
        <f>VLOOKUP(A378,'[1]子sku-父sku'!$A:$B,2,0)</f>
        <v>YZ-BS-PW2049</v>
      </c>
      <c r="C378" s="8">
        <f>SUMIFS(allorders!O:O,allorders!L:L,$A378,allorders!AG:AG,"&lt;="&amp;日期!$B$5,allorders!AG:AG,"&gt;="&amp;日期!$B$6,allorders!Q:Q,"&lt;&gt;"&amp;"",allorders!N:N,"Shipped")</f>
        <v>1</v>
      </c>
      <c r="D378" s="8">
        <f>SUMIFS(allorders!$O:$O,allorders!$L:$L,$A378,allorders!$AG:$AG,"&lt;="&amp;日期!$B$7,allorders!$AG:$AG,"&gt;="&amp;日期!$B$8,allorders!Q:Q,"&lt;&gt;"&amp;"",allorders!N:N,"Shipped")</f>
        <v>0</v>
      </c>
      <c r="E378" s="8">
        <f>SUMIFS(allorders!$O:$O,allorders!$L:$L,$A378,allorders!$AG:$AG,"&lt;="&amp;日期!$B$9,allorders!$AG:$AG,"&gt;="&amp;日期!$B$10,allorders!Q:Q,"&lt;&gt;"&amp;"",allorders!N:N,"Shipped")</f>
        <v>3</v>
      </c>
      <c r="F378" s="8">
        <f>SUMIFS(allorders!$O:$O,allorders!$L:$L,$A378,allorders!$AG:$AG,"&lt;="&amp;日期!$B$11,allorders!$AG:$AG,"&gt;="&amp;日期!$B$12,allorders!Q:Q,"&lt;&gt;"&amp;"",allorders!N:N,"Shipped")</f>
        <v>1</v>
      </c>
      <c r="G378" s="8">
        <f>SUMIFS(allorders!Q:Q,allorders!L:L,A378,allorders!AG:AG,"&lt;="&amp;日期!$B$5,allorders!AG:AG,"&gt;="&amp;日期!$B$12,allorders!N:N,"Shipped")/SUM(C378:F378)</f>
        <v>13.99</v>
      </c>
      <c r="H378" s="8">
        <f>SUMIFS(allorders!Q:Q,allorders!L:L,A378,allorders!AG:AG,"&gt;="&amp;日期!$B$12,allorders!AG:AG,"&lt;="&amp;日期!$B$5,allorders!N:N,"Shipped")</f>
        <v>69.95</v>
      </c>
      <c r="I378" s="8">
        <f t="shared" si="5"/>
        <v>5</v>
      </c>
    </row>
    <row r="379" spans="1:9">
      <c r="A379" s="7" t="s">
        <v>4534</v>
      </c>
      <c r="B379" s="8" t="str">
        <f>VLOOKUP(A379,'[1]子sku-父sku'!$A:$B,2,0)</f>
        <v>XZ-BS-HMMF360</v>
      </c>
      <c r="C379" s="8">
        <f>SUMIFS(allorders!O:O,allorders!L:L,$A379,allorders!AG:AG,"&lt;="&amp;日期!$B$5,allorders!AG:AG,"&gt;="&amp;日期!$B$6,allorders!Q:Q,"&lt;&gt;"&amp;"",allorders!N:N,"Shipped")</f>
        <v>0</v>
      </c>
      <c r="D379" s="8">
        <f>SUMIFS(allorders!$O:$O,allorders!$L:$L,$A379,allorders!$AG:$AG,"&lt;="&amp;日期!$B$7,allorders!$AG:$AG,"&gt;="&amp;日期!$B$8,allorders!Q:Q,"&lt;&gt;"&amp;"",allorders!N:N,"Shipped")</f>
        <v>0</v>
      </c>
      <c r="E379" s="8">
        <f>SUMIFS(allorders!$O:$O,allorders!$L:$L,$A379,allorders!$AG:$AG,"&lt;="&amp;日期!$B$9,allorders!$AG:$AG,"&gt;="&amp;日期!$B$10,allorders!Q:Q,"&lt;&gt;"&amp;"",allorders!N:N,"Shipped")</f>
        <v>1</v>
      </c>
      <c r="F379" s="8">
        <f>SUMIFS(allorders!$O:$O,allorders!$L:$L,$A379,allorders!$AG:$AG,"&lt;="&amp;日期!$B$11,allorders!$AG:$AG,"&gt;="&amp;日期!$B$12,allorders!Q:Q,"&lt;&gt;"&amp;"",allorders!N:N,"Shipped")</f>
        <v>2</v>
      </c>
      <c r="G379" s="8">
        <f>SUMIFS(allorders!Q:Q,allorders!L:L,A379,allorders!AG:AG,"&lt;="&amp;日期!$B$5,allorders!AG:AG,"&gt;="&amp;日期!$B$12,allorders!N:N,"Shipped")/SUM(C379:F379)</f>
        <v>6.8</v>
      </c>
      <c r="H379" s="8">
        <f>SUMIFS(allorders!Q:Q,allorders!L:L,A379,allorders!AG:AG,"&gt;="&amp;日期!$B$12,allorders!AG:AG,"&lt;="&amp;日期!$B$5,allorders!N:N,"Shipped")</f>
        <v>20.4</v>
      </c>
      <c r="I379" s="8">
        <f t="shared" si="5"/>
        <v>3</v>
      </c>
    </row>
    <row r="380" spans="1:9">
      <c r="A380" s="7" t="s">
        <v>4541</v>
      </c>
      <c r="B380" s="8" t="str">
        <f>VLOOKUP(A380,'[1]子sku-父sku'!$A:$B,2,0)</f>
        <v>XZ-BS-YG7223</v>
      </c>
      <c r="C380" s="8">
        <f>SUMIFS(allorders!O:O,allorders!L:L,$A380,allorders!AG:AG,"&lt;="&amp;日期!$B$5,allorders!AG:AG,"&gt;="&amp;日期!$B$6,allorders!Q:Q,"&lt;&gt;"&amp;"",allorders!N:N,"Shipped")</f>
        <v>0</v>
      </c>
      <c r="D380" s="8">
        <f>SUMIFS(allorders!$O:$O,allorders!$L:$L,$A380,allorders!$AG:$AG,"&lt;="&amp;日期!$B$7,allorders!$AG:$AG,"&gt;="&amp;日期!$B$8,allorders!Q:Q,"&lt;&gt;"&amp;"",allorders!N:N,"Shipped")</f>
        <v>0</v>
      </c>
      <c r="E380" s="8">
        <f>SUMIFS(allorders!$O:$O,allorders!$L:$L,$A380,allorders!$AG:$AG,"&lt;="&amp;日期!$B$9,allorders!$AG:$AG,"&gt;="&amp;日期!$B$10,allorders!Q:Q,"&lt;&gt;"&amp;"",allorders!N:N,"Shipped")</f>
        <v>0</v>
      </c>
      <c r="F380" s="8">
        <f>SUMIFS(allorders!$O:$O,allorders!$L:$L,$A380,allorders!$AG:$AG,"&lt;="&amp;日期!$B$11,allorders!$AG:$AG,"&gt;="&amp;日期!$B$12,allorders!Q:Q,"&lt;&gt;"&amp;"",allorders!N:N,"Shipped")</f>
        <v>1</v>
      </c>
      <c r="G380" s="8">
        <f>SUMIFS(allorders!Q:Q,allorders!L:L,A380,allorders!AG:AG,"&lt;="&amp;日期!$B$5,allorders!AG:AG,"&gt;="&amp;日期!$B$12,allorders!N:N,"Shipped")/SUM(C380:F380)</f>
        <v>9.9</v>
      </c>
      <c r="H380" s="8">
        <f>SUMIFS(allorders!Q:Q,allorders!L:L,A380,allorders!AG:AG,"&gt;="&amp;日期!$B$12,allorders!AG:AG,"&lt;="&amp;日期!$B$5,allorders!N:N,"Shipped")</f>
        <v>9.9</v>
      </c>
      <c r="I380" s="8">
        <f t="shared" si="5"/>
        <v>1</v>
      </c>
    </row>
    <row r="381" spans="1:9">
      <c r="A381" s="7" t="s">
        <v>4548</v>
      </c>
      <c r="B381" s="8" t="str">
        <f>VLOOKUP(A381,'[1]子sku-父sku'!$A:$B,2,0)</f>
        <v>BS-MY-1503</v>
      </c>
      <c r="C381" s="8">
        <f>SUMIFS(allorders!O:O,allorders!L:L,$A381,allorders!AG:AG,"&lt;="&amp;日期!$B$5,allorders!AG:AG,"&gt;="&amp;日期!$B$6,allorders!Q:Q,"&lt;&gt;"&amp;"",allorders!N:N,"Shipped")</f>
        <v>1</v>
      </c>
      <c r="D381" s="8">
        <f>SUMIFS(allorders!$O:$O,allorders!$L:$L,$A381,allorders!$AG:$AG,"&lt;="&amp;日期!$B$7,allorders!$AG:$AG,"&gt;="&amp;日期!$B$8,allorders!Q:Q,"&lt;&gt;"&amp;"",allorders!N:N,"Shipped")</f>
        <v>1</v>
      </c>
      <c r="E381" s="8">
        <f>SUMIFS(allorders!$O:$O,allorders!$L:$L,$A381,allorders!$AG:$AG,"&lt;="&amp;日期!$B$9,allorders!$AG:$AG,"&gt;="&amp;日期!$B$10,allorders!Q:Q,"&lt;&gt;"&amp;"",allorders!N:N,"Shipped")</f>
        <v>0</v>
      </c>
      <c r="F381" s="8">
        <f>SUMIFS(allorders!$O:$O,allorders!$L:$L,$A381,allorders!$AG:$AG,"&lt;="&amp;日期!$B$11,allorders!$AG:$AG,"&gt;="&amp;日期!$B$12,allorders!Q:Q,"&lt;&gt;"&amp;"",allorders!N:N,"Shipped")</f>
        <v>1</v>
      </c>
      <c r="G381" s="8">
        <f>SUMIFS(allorders!Q:Q,allorders!L:L,A381,allorders!AG:AG,"&lt;="&amp;日期!$B$5,allorders!AG:AG,"&gt;="&amp;日期!$B$12,allorders!N:N,"Shipped")/SUM(C381:F381)</f>
        <v>15.2566666666667</v>
      </c>
      <c r="H381" s="8">
        <f>SUMIFS(allorders!Q:Q,allorders!L:L,A381,allorders!AG:AG,"&gt;="&amp;日期!$B$12,allorders!AG:AG,"&lt;="&amp;日期!$B$5,allorders!N:N,"Shipped")</f>
        <v>45.77</v>
      </c>
      <c r="I381" s="8">
        <f t="shared" si="5"/>
        <v>3</v>
      </c>
    </row>
    <row r="382" spans="1:9">
      <c r="A382" s="7" t="s">
        <v>4558</v>
      </c>
      <c r="B382" s="8" t="str">
        <f>VLOOKUP(A382,'[1]子sku-父sku'!$A:$B,2,0)</f>
        <v>BS-WH81677</v>
      </c>
      <c r="C382" s="8">
        <f>SUMIFS(allorders!O:O,allorders!L:L,$A382,allorders!AG:AG,"&lt;="&amp;日期!$B$5,allorders!AG:AG,"&gt;="&amp;日期!$B$6,allorders!Q:Q,"&lt;&gt;"&amp;"",allorders!N:N,"Shipped")</f>
        <v>0</v>
      </c>
      <c r="D382" s="8">
        <f>SUMIFS(allorders!$O:$O,allorders!$L:$L,$A382,allorders!$AG:$AG,"&lt;="&amp;日期!$B$7,allorders!$AG:$AG,"&gt;="&amp;日期!$B$8,allorders!Q:Q,"&lt;&gt;"&amp;"",allorders!N:N,"Shipped")</f>
        <v>3</v>
      </c>
      <c r="E382" s="8">
        <f>SUMIFS(allorders!$O:$O,allorders!$L:$L,$A382,allorders!$AG:$AG,"&lt;="&amp;日期!$B$9,allorders!$AG:$AG,"&gt;="&amp;日期!$B$10,allorders!Q:Q,"&lt;&gt;"&amp;"",allorders!N:N,"Shipped")</f>
        <v>2</v>
      </c>
      <c r="F382" s="8">
        <f>SUMIFS(allorders!$O:$O,allorders!$L:$L,$A382,allorders!$AG:$AG,"&lt;="&amp;日期!$B$11,allorders!$AG:$AG,"&gt;="&amp;日期!$B$12,allorders!Q:Q,"&lt;&gt;"&amp;"",allorders!N:N,"Shipped")</f>
        <v>1</v>
      </c>
      <c r="G382" s="8">
        <f>SUMIFS(allorders!Q:Q,allorders!L:L,A382,allorders!AG:AG,"&lt;="&amp;日期!$B$5,allorders!AG:AG,"&gt;="&amp;日期!$B$12,allorders!N:N,"Shipped")/SUM(C382:F382)</f>
        <v>19.3233333333333</v>
      </c>
      <c r="H382" s="8">
        <f>SUMIFS(allorders!Q:Q,allorders!L:L,A382,allorders!AG:AG,"&gt;="&amp;日期!$B$12,allorders!AG:AG,"&lt;="&amp;日期!$B$5,allorders!N:N,"Shipped")</f>
        <v>115.94</v>
      </c>
      <c r="I382" s="8">
        <f t="shared" si="5"/>
        <v>6</v>
      </c>
    </row>
    <row r="383" spans="1:9">
      <c r="A383" s="7" t="s">
        <v>4606</v>
      </c>
      <c r="B383" s="8" t="str">
        <f>VLOOKUP(A383,'[1]子sku-父sku'!$A:$B,2,0)</f>
        <v>EUTK-J0102</v>
      </c>
      <c r="C383" s="8">
        <f>SUMIFS(allorders!O:O,allorders!L:L,$A383,allorders!AG:AG,"&lt;="&amp;日期!$B$5,allorders!AG:AG,"&gt;="&amp;日期!$B$6,allorders!Q:Q,"&lt;&gt;"&amp;"",allorders!N:N,"Shipped")</f>
        <v>0</v>
      </c>
      <c r="D383" s="8">
        <f>SUMIFS(allorders!$O:$O,allorders!$L:$L,$A383,allorders!$AG:$AG,"&lt;="&amp;日期!$B$7,allorders!$AG:$AG,"&gt;="&amp;日期!$B$8,allorders!Q:Q,"&lt;&gt;"&amp;"",allorders!N:N,"Shipped")</f>
        <v>0</v>
      </c>
      <c r="E383" s="8">
        <f>SUMIFS(allorders!$O:$O,allorders!$L:$L,$A383,allorders!$AG:$AG,"&lt;="&amp;日期!$B$9,allorders!$AG:$AG,"&gt;="&amp;日期!$B$10,allorders!Q:Q,"&lt;&gt;"&amp;"",allorders!N:N,"Shipped")</f>
        <v>0</v>
      </c>
      <c r="F383" s="8">
        <f>SUMIFS(allorders!$O:$O,allorders!$L:$L,$A383,allorders!$AG:$AG,"&lt;="&amp;日期!$B$11,allorders!$AG:$AG,"&gt;="&amp;日期!$B$12,allorders!Q:Q,"&lt;&gt;"&amp;"",allorders!N:N,"Shipped")</f>
        <v>1</v>
      </c>
      <c r="G383" s="8">
        <f>SUMIFS(allorders!Q:Q,allorders!L:L,A383,allorders!AG:AG,"&lt;="&amp;日期!$B$5,allorders!AG:AG,"&gt;="&amp;日期!$B$12,allorders!N:N,"Shipped")/SUM(C383:F383)</f>
        <v>12</v>
      </c>
      <c r="H383" s="8">
        <f>SUMIFS(allorders!Q:Q,allorders!L:L,A383,allorders!AG:AG,"&gt;="&amp;日期!$B$12,allorders!AG:AG,"&lt;="&amp;日期!$B$5,allorders!N:N,"Shipped")</f>
        <v>12</v>
      </c>
      <c r="I383" s="8">
        <f t="shared" si="5"/>
        <v>1</v>
      </c>
    </row>
    <row r="384" spans="1:9">
      <c r="A384" s="7" t="s">
        <v>4618</v>
      </c>
      <c r="B384" s="8" t="str">
        <f>VLOOKUP(A384,'[1]子sku-父sku'!$A:$B,2,0)</f>
        <v>EUTK-J0102</v>
      </c>
      <c r="C384" s="8">
        <f>SUMIFS(allorders!O:O,allorders!L:L,$A384,allorders!AG:AG,"&lt;="&amp;日期!$B$5,allorders!AG:AG,"&gt;="&amp;日期!$B$6,allorders!Q:Q,"&lt;&gt;"&amp;"",allorders!N:N,"Shipped")</f>
        <v>0</v>
      </c>
      <c r="D384" s="8">
        <f>SUMIFS(allorders!$O:$O,allorders!$L:$L,$A384,allorders!$AG:$AG,"&lt;="&amp;日期!$B$7,allorders!$AG:$AG,"&gt;="&amp;日期!$B$8,allorders!Q:Q,"&lt;&gt;"&amp;"",allorders!N:N,"Shipped")</f>
        <v>0</v>
      </c>
      <c r="E384" s="8">
        <f>SUMIFS(allorders!$O:$O,allorders!$L:$L,$A384,allorders!$AG:$AG,"&lt;="&amp;日期!$B$9,allorders!$AG:$AG,"&gt;="&amp;日期!$B$10,allorders!Q:Q,"&lt;&gt;"&amp;"",allorders!N:N,"Shipped")</f>
        <v>0</v>
      </c>
      <c r="F384" s="8">
        <f>SUMIFS(allorders!$O:$O,allorders!$L:$L,$A384,allorders!$AG:$AG,"&lt;="&amp;日期!$B$11,allorders!$AG:$AG,"&gt;="&amp;日期!$B$12,allorders!Q:Q,"&lt;&gt;"&amp;"",allorders!N:N,"Shipped")</f>
        <v>1</v>
      </c>
      <c r="G384" s="8">
        <f>SUMIFS(allorders!Q:Q,allorders!L:L,A384,allorders!AG:AG,"&lt;="&amp;日期!$B$5,allorders!AG:AG,"&gt;="&amp;日期!$B$12,allorders!N:N,"Shipped")/SUM(C384:F384)</f>
        <v>12</v>
      </c>
      <c r="H384" s="8">
        <f>SUMIFS(allorders!Q:Q,allorders!L:L,A384,allorders!AG:AG,"&gt;="&amp;日期!$B$12,allorders!AG:AG,"&lt;="&amp;日期!$B$5,allorders!N:N,"Shipped")</f>
        <v>12</v>
      </c>
      <c r="I384" s="8">
        <f t="shared" si="5"/>
        <v>1</v>
      </c>
    </row>
    <row r="385" spans="1:9">
      <c r="A385" s="7" t="s">
        <v>4649</v>
      </c>
      <c r="B385" s="8" t="str">
        <f>VLOOKUP(A385,'[1]子sku-父sku'!$A:$B,2,0)</f>
        <v>BS-WH16032</v>
      </c>
      <c r="C385" s="8">
        <f>SUMIFS(allorders!O:O,allorders!L:L,$A385,allorders!AG:AG,"&lt;="&amp;日期!$B$5,allorders!AG:AG,"&gt;="&amp;日期!$B$6,allorders!Q:Q,"&lt;&gt;"&amp;"",allorders!N:N,"Shipped")</f>
        <v>0</v>
      </c>
      <c r="D385" s="8">
        <f>SUMIFS(allorders!$O:$O,allorders!$L:$L,$A385,allorders!$AG:$AG,"&lt;="&amp;日期!$B$7,allorders!$AG:$AG,"&gt;="&amp;日期!$B$8,allorders!Q:Q,"&lt;&gt;"&amp;"",allorders!N:N,"Shipped")</f>
        <v>0</v>
      </c>
      <c r="E385" s="8">
        <f>SUMIFS(allorders!$O:$O,allorders!$L:$L,$A385,allorders!$AG:$AG,"&lt;="&amp;日期!$B$9,allorders!$AG:$AG,"&gt;="&amp;日期!$B$10,allorders!Q:Q,"&lt;&gt;"&amp;"",allorders!N:N,"Shipped")</f>
        <v>0</v>
      </c>
      <c r="F385" s="8">
        <f>SUMIFS(allorders!$O:$O,allorders!$L:$L,$A385,allorders!$AG:$AG,"&lt;="&amp;日期!$B$11,allorders!$AG:$AG,"&gt;="&amp;日期!$B$12,allorders!Q:Q,"&lt;&gt;"&amp;"",allorders!N:N,"Shipped")</f>
        <v>1</v>
      </c>
      <c r="G385" s="8">
        <f>SUMIFS(allorders!Q:Q,allorders!L:L,A385,allorders!AG:AG,"&lt;="&amp;日期!$B$5,allorders!AG:AG,"&gt;="&amp;日期!$B$12,allorders!N:N,"Shipped")/SUM(C385:F385)</f>
        <v>15.99</v>
      </c>
      <c r="H385" s="8">
        <f>SUMIFS(allorders!Q:Q,allorders!L:L,A385,allorders!AG:AG,"&gt;="&amp;日期!$B$12,allorders!AG:AG,"&lt;="&amp;日期!$B$5,allorders!N:N,"Shipped")</f>
        <v>15.99</v>
      </c>
      <c r="I385" s="8">
        <f t="shared" si="5"/>
        <v>1</v>
      </c>
    </row>
    <row r="386" spans="1:9">
      <c r="A386" s="7" t="s">
        <v>4670</v>
      </c>
      <c r="B386" s="8" t="str">
        <f>VLOOKUP(A386,'[1]子sku-父sku'!$A:$B,2,0)</f>
        <v>MY-LYPoint021</v>
      </c>
      <c r="C386" s="8">
        <f>SUMIFS(allorders!O:O,allorders!L:L,$A386,allorders!AG:AG,"&lt;="&amp;日期!$B$5,allorders!AG:AG,"&gt;="&amp;日期!$B$6,allorders!Q:Q,"&lt;&gt;"&amp;"",allorders!N:N,"Shipped")</f>
        <v>0</v>
      </c>
      <c r="D386" s="8">
        <f>SUMIFS(allorders!$O:$O,allorders!$L:$L,$A386,allorders!$AG:$AG,"&lt;="&amp;日期!$B$7,allorders!$AG:$AG,"&gt;="&amp;日期!$B$8,allorders!Q:Q,"&lt;&gt;"&amp;"",allorders!N:N,"Shipped")</f>
        <v>0</v>
      </c>
      <c r="E386" s="8">
        <f>SUMIFS(allorders!$O:$O,allorders!$L:$L,$A386,allorders!$AG:$AG,"&lt;="&amp;日期!$B$9,allorders!$AG:$AG,"&gt;="&amp;日期!$B$10,allorders!Q:Q,"&lt;&gt;"&amp;"",allorders!N:N,"Shipped")</f>
        <v>0</v>
      </c>
      <c r="F386" s="8">
        <f>SUMIFS(allorders!$O:$O,allorders!$L:$L,$A386,allorders!$AG:$AG,"&lt;="&amp;日期!$B$11,allorders!$AG:$AG,"&gt;="&amp;日期!$B$12,allorders!Q:Q,"&lt;&gt;"&amp;"",allorders!N:N,"Shipped")</f>
        <v>1</v>
      </c>
      <c r="G386" s="8">
        <f>SUMIFS(allorders!Q:Q,allorders!L:L,A386,allorders!AG:AG,"&lt;="&amp;日期!$B$5,allorders!AG:AG,"&gt;="&amp;日期!$B$12,allorders!N:N,"Shipped")/SUM(C386:F386)</f>
        <v>19.99</v>
      </c>
      <c r="H386" s="8">
        <f>SUMIFS(allorders!Q:Q,allorders!L:L,A386,allorders!AG:AG,"&gt;="&amp;日期!$B$12,allorders!AG:AG,"&lt;="&amp;日期!$B$5,allorders!N:N,"Shipped")</f>
        <v>19.99</v>
      </c>
      <c r="I386" s="8">
        <f t="shared" si="5"/>
        <v>1</v>
      </c>
    </row>
    <row r="387" spans="1:9">
      <c r="A387" s="7" t="s">
        <v>4684</v>
      </c>
      <c r="B387" s="8" t="str">
        <f>VLOOKUP(A387,'[1]子sku-父sku'!$A:$B,2,0)</f>
        <v>YZ-BS-PW2037</v>
      </c>
      <c r="C387" s="8">
        <f>SUMIFS(allorders!O:O,allorders!L:L,$A387,allorders!AG:AG,"&lt;="&amp;日期!$B$5,allorders!AG:AG,"&gt;="&amp;日期!$B$6,allorders!Q:Q,"&lt;&gt;"&amp;"",allorders!N:N,"Shipped")</f>
        <v>0</v>
      </c>
      <c r="D387" s="8">
        <f>SUMIFS(allorders!$O:$O,allorders!$L:$L,$A387,allorders!$AG:$AG,"&lt;="&amp;日期!$B$7,allorders!$AG:$AG,"&gt;="&amp;日期!$B$8,allorders!Q:Q,"&lt;&gt;"&amp;"",allorders!N:N,"Shipped")</f>
        <v>0</v>
      </c>
      <c r="E387" s="8">
        <f>SUMIFS(allorders!$O:$O,allorders!$L:$L,$A387,allorders!$AG:$AG,"&lt;="&amp;日期!$B$9,allorders!$AG:$AG,"&gt;="&amp;日期!$B$10,allorders!Q:Q,"&lt;&gt;"&amp;"",allorders!N:N,"Shipped")</f>
        <v>0</v>
      </c>
      <c r="F387" s="8">
        <f>SUMIFS(allorders!$O:$O,allorders!$L:$L,$A387,allorders!$AG:$AG,"&lt;="&amp;日期!$B$11,allorders!$AG:$AG,"&gt;="&amp;日期!$B$12,allorders!Q:Q,"&lt;&gt;"&amp;"",allorders!N:N,"Shipped")</f>
        <v>1</v>
      </c>
      <c r="G387" s="8">
        <f>SUMIFS(allorders!Q:Q,allorders!L:L,A387,allorders!AG:AG,"&lt;="&amp;日期!$B$5,allorders!AG:AG,"&gt;="&amp;日期!$B$12,allorders!N:N,"Shipped")/SUM(C387:F387)</f>
        <v>16.99</v>
      </c>
      <c r="H387" s="8">
        <f>SUMIFS(allorders!Q:Q,allorders!L:L,A387,allorders!AG:AG,"&gt;="&amp;日期!$B$12,allorders!AG:AG,"&lt;="&amp;日期!$B$5,allorders!N:N,"Shipped")</f>
        <v>16.99</v>
      </c>
      <c r="I387" s="8">
        <f t="shared" ref="I387:I450" si="6">SUM(C387:F387)</f>
        <v>1</v>
      </c>
    </row>
    <row r="388" spans="1:9">
      <c r="A388" s="7" t="s">
        <v>4704</v>
      </c>
      <c r="B388" s="8" t="str">
        <f>VLOOKUP(A388,'[1]子sku-父sku'!$A:$B,2,0)</f>
        <v>LYQ-WH1312</v>
      </c>
      <c r="C388" s="8">
        <f>SUMIFS(allorders!O:O,allorders!L:L,$A388,allorders!AG:AG,"&lt;="&amp;日期!$B$5,allorders!AG:AG,"&gt;="&amp;日期!$B$6,allorders!Q:Q,"&lt;&gt;"&amp;"",allorders!N:N,"Shipped")</f>
        <v>0</v>
      </c>
      <c r="D388" s="8">
        <f>SUMIFS(allorders!$O:$O,allorders!$L:$L,$A388,allorders!$AG:$AG,"&lt;="&amp;日期!$B$7,allorders!$AG:$AG,"&gt;="&amp;日期!$B$8,allorders!Q:Q,"&lt;&gt;"&amp;"",allorders!N:N,"Shipped")</f>
        <v>0</v>
      </c>
      <c r="E388" s="8">
        <f>SUMIFS(allorders!$O:$O,allorders!$L:$L,$A388,allorders!$AG:$AG,"&lt;="&amp;日期!$B$9,allorders!$AG:$AG,"&gt;="&amp;日期!$B$10,allorders!Q:Q,"&lt;&gt;"&amp;"",allorders!N:N,"Shipped")</f>
        <v>0</v>
      </c>
      <c r="F388" s="8">
        <f>SUMIFS(allorders!$O:$O,allorders!$L:$L,$A388,allorders!$AG:$AG,"&lt;="&amp;日期!$B$11,allorders!$AG:$AG,"&gt;="&amp;日期!$B$12,allorders!Q:Q,"&lt;&gt;"&amp;"",allorders!N:N,"Shipped")</f>
        <v>1</v>
      </c>
      <c r="G388" s="8">
        <f>SUMIFS(allorders!Q:Q,allorders!L:L,A388,allorders!AG:AG,"&lt;="&amp;日期!$B$5,allorders!AG:AG,"&gt;="&amp;日期!$B$12,allorders!N:N,"Shipped")/SUM(C388:F388)</f>
        <v>5.2</v>
      </c>
      <c r="H388" s="8">
        <f>SUMIFS(allorders!Q:Q,allorders!L:L,A388,allorders!AG:AG,"&gt;="&amp;日期!$B$12,allorders!AG:AG,"&lt;="&amp;日期!$B$5,allorders!N:N,"Shipped")</f>
        <v>5.2</v>
      </c>
      <c r="I388" s="8">
        <f t="shared" si="6"/>
        <v>1</v>
      </c>
    </row>
    <row r="389" spans="1:9">
      <c r="A389" s="7" t="s">
        <v>4711</v>
      </c>
      <c r="B389" s="8" t="str">
        <f>VLOOKUP(A389,'[1]子sku-父sku'!$A:$B,2,0)</f>
        <v>YZ-BEYF181</v>
      </c>
      <c r="C389" s="8">
        <f>SUMIFS(allorders!O:O,allorders!L:L,$A389,allorders!AG:AG,"&lt;="&amp;日期!$B$5,allorders!AG:AG,"&gt;="&amp;日期!$B$6,allorders!Q:Q,"&lt;&gt;"&amp;"",allorders!N:N,"Shipped")</f>
        <v>0</v>
      </c>
      <c r="D389" s="8">
        <f>SUMIFS(allorders!$O:$O,allorders!$L:$L,$A389,allorders!$AG:$AG,"&lt;="&amp;日期!$B$7,allorders!$AG:$AG,"&gt;="&amp;日期!$B$8,allorders!Q:Q,"&lt;&gt;"&amp;"",allorders!N:N,"Shipped")</f>
        <v>1</v>
      </c>
      <c r="E389" s="8">
        <f>SUMIFS(allorders!$O:$O,allorders!$L:$L,$A389,allorders!$AG:$AG,"&lt;="&amp;日期!$B$9,allorders!$AG:$AG,"&gt;="&amp;日期!$B$10,allorders!Q:Q,"&lt;&gt;"&amp;"",allorders!N:N,"Shipped")</f>
        <v>0</v>
      </c>
      <c r="F389" s="8">
        <f>SUMIFS(allorders!$O:$O,allorders!$L:$L,$A389,allorders!$AG:$AG,"&lt;="&amp;日期!$B$11,allorders!$AG:$AG,"&gt;="&amp;日期!$B$12,allorders!Q:Q,"&lt;&gt;"&amp;"",allorders!N:N,"Shipped")</f>
        <v>1</v>
      </c>
      <c r="G389" s="8">
        <f>SUMIFS(allorders!Q:Q,allorders!L:L,A389,allorders!AG:AG,"&lt;="&amp;日期!$B$5,allorders!AG:AG,"&gt;="&amp;日期!$B$12,allorders!N:N,"Shipped")/SUM(C389:F389)</f>
        <v>20.995</v>
      </c>
      <c r="H389" s="8">
        <f>SUMIFS(allorders!Q:Q,allorders!L:L,A389,allorders!AG:AG,"&gt;="&amp;日期!$B$12,allorders!AG:AG,"&lt;="&amp;日期!$B$5,allorders!N:N,"Shipped")</f>
        <v>41.99</v>
      </c>
      <c r="I389" s="8">
        <f t="shared" si="6"/>
        <v>2</v>
      </c>
    </row>
    <row r="390" spans="1:9">
      <c r="A390" s="7" t="s">
        <v>4717</v>
      </c>
      <c r="B390" s="8" t="str">
        <f>VLOOKUP(A390,'[1]子sku-父sku'!$A:$B,2,0)</f>
        <v>YZ-BEYF181</v>
      </c>
      <c r="C390" s="8">
        <f>SUMIFS(allorders!O:O,allorders!L:L,$A390,allorders!AG:AG,"&lt;="&amp;日期!$B$5,allorders!AG:AG,"&gt;="&amp;日期!$B$6,allorders!Q:Q,"&lt;&gt;"&amp;"",allorders!N:N,"Shipped")</f>
        <v>1</v>
      </c>
      <c r="D390" s="8">
        <f>SUMIFS(allorders!$O:$O,allorders!$L:$L,$A390,allorders!$AG:$AG,"&lt;="&amp;日期!$B$7,allorders!$AG:$AG,"&gt;="&amp;日期!$B$8,allorders!Q:Q,"&lt;&gt;"&amp;"",allorders!N:N,"Shipped")</f>
        <v>0</v>
      </c>
      <c r="E390" s="8">
        <f>SUMIFS(allorders!$O:$O,allorders!$L:$L,$A390,allorders!$AG:$AG,"&lt;="&amp;日期!$B$9,allorders!$AG:$AG,"&gt;="&amp;日期!$B$10,allorders!Q:Q,"&lt;&gt;"&amp;"",allorders!N:N,"Shipped")</f>
        <v>0</v>
      </c>
      <c r="F390" s="8">
        <f>SUMIFS(allorders!$O:$O,allorders!$L:$L,$A390,allorders!$AG:$AG,"&lt;="&amp;日期!$B$11,allorders!$AG:$AG,"&gt;="&amp;日期!$B$12,allorders!Q:Q,"&lt;&gt;"&amp;"",allorders!N:N,"Shipped")</f>
        <v>1</v>
      </c>
      <c r="G390" s="8">
        <f>SUMIFS(allorders!Q:Q,allorders!L:L,A390,allorders!AG:AG,"&lt;="&amp;日期!$B$5,allorders!AG:AG,"&gt;="&amp;日期!$B$12,allorders!N:N,"Shipped")/SUM(C390:F390)</f>
        <v>20.495</v>
      </c>
      <c r="H390" s="8">
        <f>SUMIFS(allorders!Q:Q,allorders!L:L,A390,allorders!AG:AG,"&gt;="&amp;日期!$B$12,allorders!AG:AG,"&lt;="&amp;日期!$B$5,allorders!N:N,"Shipped")</f>
        <v>40.99</v>
      </c>
      <c r="I390" s="8">
        <f t="shared" si="6"/>
        <v>2</v>
      </c>
    </row>
    <row r="391" spans="1:9">
      <c r="A391" s="7" t="s">
        <v>4723</v>
      </c>
      <c r="B391" s="8" t="str">
        <f>VLOOKUP(A391,'[1]子sku-父sku'!$A:$B,2,0)</f>
        <v>YZ-BS-BKN1703</v>
      </c>
      <c r="C391" s="8">
        <f>SUMIFS(allorders!O:O,allorders!L:L,$A391,allorders!AG:AG,"&lt;="&amp;日期!$B$5,allorders!AG:AG,"&gt;="&amp;日期!$B$6,allorders!Q:Q,"&lt;&gt;"&amp;"",allorders!N:N,"Shipped")</f>
        <v>0</v>
      </c>
      <c r="D391" s="8">
        <f>SUMIFS(allorders!$O:$O,allorders!$L:$L,$A391,allorders!$AG:$AG,"&lt;="&amp;日期!$B$7,allorders!$AG:$AG,"&gt;="&amp;日期!$B$8,allorders!Q:Q,"&lt;&gt;"&amp;"",allorders!N:N,"Shipped")</f>
        <v>0</v>
      </c>
      <c r="E391" s="8">
        <f>SUMIFS(allorders!$O:$O,allorders!$L:$L,$A391,allorders!$AG:$AG,"&lt;="&amp;日期!$B$9,allorders!$AG:$AG,"&gt;="&amp;日期!$B$10,allorders!Q:Q,"&lt;&gt;"&amp;"",allorders!N:N,"Shipped")</f>
        <v>0</v>
      </c>
      <c r="F391" s="8">
        <f>SUMIFS(allorders!$O:$O,allorders!$L:$L,$A391,allorders!$AG:$AG,"&lt;="&amp;日期!$B$11,allorders!$AG:$AG,"&gt;="&amp;日期!$B$12,allorders!Q:Q,"&lt;&gt;"&amp;"",allorders!N:N,"Shipped")</f>
        <v>1</v>
      </c>
      <c r="G391" s="8">
        <f>SUMIFS(allorders!Q:Q,allorders!L:L,A391,allorders!AG:AG,"&lt;="&amp;日期!$B$5,allorders!AG:AG,"&gt;="&amp;日期!$B$12,allorders!N:N,"Shipped")/SUM(C391:F391)</f>
        <v>5.3</v>
      </c>
      <c r="H391" s="8">
        <f>SUMIFS(allorders!Q:Q,allorders!L:L,A391,allorders!AG:AG,"&gt;="&amp;日期!$B$12,allorders!AG:AG,"&lt;="&amp;日期!$B$5,allorders!N:N,"Shipped")</f>
        <v>5.3</v>
      </c>
      <c r="I391" s="8">
        <f t="shared" si="6"/>
        <v>1</v>
      </c>
    </row>
    <row r="392" spans="1:9">
      <c r="A392" s="7" t="s">
        <v>4737</v>
      </c>
      <c r="B392" s="8" t="str">
        <f>VLOOKUP(A392,'[1]子sku-父sku'!$A:$B,2,0)</f>
        <v>RE-YZ-BELK185</v>
      </c>
      <c r="C392" s="8">
        <f>SUMIFS(allorders!O:O,allorders!L:L,$A392,allorders!AG:AG,"&lt;="&amp;日期!$B$5,allorders!AG:AG,"&gt;="&amp;日期!$B$6,allorders!Q:Q,"&lt;&gt;"&amp;"",allorders!N:N,"Shipped")</f>
        <v>0</v>
      </c>
      <c r="D392" s="8">
        <f>SUMIFS(allorders!$O:$O,allorders!$L:$L,$A392,allorders!$AG:$AG,"&lt;="&amp;日期!$B$7,allorders!$AG:$AG,"&gt;="&amp;日期!$B$8,allorders!Q:Q,"&lt;&gt;"&amp;"",allorders!N:N,"Shipped")</f>
        <v>1</v>
      </c>
      <c r="E392" s="8">
        <f>SUMIFS(allorders!$O:$O,allorders!$L:$L,$A392,allorders!$AG:$AG,"&lt;="&amp;日期!$B$9,allorders!$AG:$AG,"&gt;="&amp;日期!$B$10,allorders!Q:Q,"&lt;&gt;"&amp;"",allorders!N:N,"Shipped")</f>
        <v>2</v>
      </c>
      <c r="F392" s="8">
        <f>SUMIFS(allorders!$O:$O,allorders!$L:$L,$A392,allorders!$AG:$AG,"&lt;="&amp;日期!$B$11,allorders!$AG:$AG,"&gt;="&amp;日期!$B$12,allorders!Q:Q,"&lt;&gt;"&amp;"",allorders!N:N,"Shipped")</f>
        <v>1</v>
      </c>
      <c r="G392" s="8">
        <f>SUMIFS(allorders!Q:Q,allorders!L:L,A392,allorders!AG:AG,"&lt;="&amp;日期!$B$5,allorders!AG:AG,"&gt;="&amp;日期!$B$12,allorders!N:N,"Shipped")/SUM(C392:F392)</f>
        <v>16.99</v>
      </c>
      <c r="H392" s="8">
        <f>SUMIFS(allorders!Q:Q,allorders!L:L,A392,allorders!AG:AG,"&gt;="&amp;日期!$B$12,allorders!AG:AG,"&lt;="&amp;日期!$B$5,allorders!N:N,"Shipped")</f>
        <v>67.96</v>
      </c>
      <c r="I392" s="8">
        <f t="shared" si="6"/>
        <v>4</v>
      </c>
    </row>
    <row r="393" spans="1:9">
      <c r="A393" s="7" t="s">
        <v>4746</v>
      </c>
      <c r="B393" s="8" t="str">
        <f>VLOOKUP(A393,'[1]子sku-父sku'!$A:$B,2,0)</f>
        <v>LYQ-BS-ZQ2973</v>
      </c>
      <c r="C393" s="8">
        <f>SUMIFS(allorders!O:O,allorders!L:L,$A393,allorders!AG:AG,"&lt;="&amp;日期!$B$5,allorders!AG:AG,"&gt;="&amp;日期!$B$6,allorders!Q:Q,"&lt;&gt;"&amp;"",allorders!N:N,"Shipped")</f>
        <v>0</v>
      </c>
      <c r="D393" s="8">
        <f>SUMIFS(allorders!$O:$O,allorders!$L:$L,$A393,allorders!$AG:$AG,"&lt;="&amp;日期!$B$7,allorders!$AG:$AG,"&gt;="&amp;日期!$B$8,allorders!Q:Q,"&lt;&gt;"&amp;"",allorders!N:N,"Shipped")</f>
        <v>0</v>
      </c>
      <c r="E393" s="8">
        <f>SUMIFS(allorders!$O:$O,allorders!$L:$L,$A393,allorders!$AG:$AG,"&lt;="&amp;日期!$B$9,allorders!$AG:$AG,"&gt;="&amp;日期!$B$10,allorders!Q:Q,"&lt;&gt;"&amp;"",allorders!N:N,"Shipped")</f>
        <v>0</v>
      </c>
      <c r="F393" s="8">
        <f>SUMIFS(allorders!$O:$O,allorders!$L:$L,$A393,allorders!$AG:$AG,"&lt;="&amp;日期!$B$11,allorders!$AG:$AG,"&gt;="&amp;日期!$B$12,allorders!Q:Q,"&lt;&gt;"&amp;"",allorders!N:N,"Shipped")</f>
        <v>1</v>
      </c>
      <c r="G393" s="8">
        <f>SUMIFS(allorders!Q:Q,allorders!L:L,A393,allorders!AG:AG,"&lt;="&amp;日期!$B$5,allorders!AG:AG,"&gt;="&amp;日期!$B$12,allorders!N:N,"Shipped")/SUM(C393:F393)</f>
        <v>6.99</v>
      </c>
      <c r="H393" s="8">
        <f>SUMIFS(allorders!Q:Q,allorders!L:L,A393,allorders!AG:AG,"&gt;="&amp;日期!$B$12,allorders!AG:AG,"&lt;="&amp;日期!$B$5,allorders!N:N,"Shipped")</f>
        <v>6.99</v>
      </c>
      <c r="I393" s="8">
        <f t="shared" si="6"/>
        <v>1</v>
      </c>
    </row>
    <row r="394" spans="1:9">
      <c r="A394" s="7" t="s">
        <v>4748</v>
      </c>
      <c r="B394" s="8" t="str">
        <f>VLOOKUP(A394,'[1]子sku-父sku'!$A:$B,2,0)</f>
        <v>LYQ-BS-ZQ2973</v>
      </c>
      <c r="C394" s="8">
        <f>SUMIFS(allorders!O:O,allorders!L:L,$A394,allorders!AG:AG,"&lt;="&amp;日期!$B$5,allorders!AG:AG,"&gt;="&amp;日期!$B$6,allorders!Q:Q,"&lt;&gt;"&amp;"",allorders!N:N,"Shipped")</f>
        <v>0</v>
      </c>
      <c r="D394" s="8">
        <f>SUMIFS(allorders!$O:$O,allorders!$L:$L,$A394,allorders!$AG:$AG,"&lt;="&amp;日期!$B$7,allorders!$AG:$AG,"&gt;="&amp;日期!$B$8,allorders!Q:Q,"&lt;&gt;"&amp;"",allorders!N:N,"Shipped")</f>
        <v>0</v>
      </c>
      <c r="E394" s="8">
        <f>SUMIFS(allorders!$O:$O,allorders!$L:$L,$A394,allorders!$AG:$AG,"&lt;="&amp;日期!$B$9,allorders!$AG:$AG,"&gt;="&amp;日期!$B$10,allorders!Q:Q,"&lt;&gt;"&amp;"",allorders!N:N,"Shipped")</f>
        <v>0</v>
      </c>
      <c r="F394" s="8">
        <f>SUMIFS(allorders!$O:$O,allorders!$L:$L,$A394,allorders!$AG:$AG,"&lt;="&amp;日期!$B$11,allorders!$AG:$AG,"&gt;="&amp;日期!$B$12,allorders!Q:Q,"&lt;&gt;"&amp;"",allorders!N:N,"Shipped")</f>
        <v>1</v>
      </c>
      <c r="G394" s="8">
        <f>SUMIFS(allorders!Q:Q,allorders!L:L,A394,allorders!AG:AG,"&lt;="&amp;日期!$B$5,allorders!AG:AG,"&gt;="&amp;日期!$B$12,allorders!N:N,"Shipped")/SUM(C394:F394)</f>
        <v>6.99</v>
      </c>
      <c r="H394" s="8">
        <f>SUMIFS(allorders!Q:Q,allorders!L:L,A394,allorders!AG:AG,"&gt;="&amp;日期!$B$12,allorders!AG:AG,"&lt;="&amp;日期!$B$5,allorders!N:N,"Shipped")</f>
        <v>6.99</v>
      </c>
      <c r="I394" s="8">
        <f t="shared" si="6"/>
        <v>1</v>
      </c>
    </row>
    <row r="395" spans="1:9">
      <c r="A395" s="7" t="s">
        <v>4750</v>
      </c>
      <c r="B395" s="8" t="str">
        <f>VLOOKUP(A395,'[1]子sku-父sku'!$A:$B,2,0)</f>
        <v>LYQ-BS-ZQ2973</v>
      </c>
      <c r="C395" s="8">
        <f>SUMIFS(allorders!O:O,allorders!L:L,$A395,allorders!AG:AG,"&lt;="&amp;日期!$B$5,allorders!AG:AG,"&gt;="&amp;日期!$B$6,allorders!Q:Q,"&lt;&gt;"&amp;"",allorders!N:N,"Shipped")</f>
        <v>0</v>
      </c>
      <c r="D395" s="8">
        <f>SUMIFS(allorders!$O:$O,allorders!$L:$L,$A395,allorders!$AG:$AG,"&lt;="&amp;日期!$B$7,allorders!$AG:$AG,"&gt;="&amp;日期!$B$8,allorders!Q:Q,"&lt;&gt;"&amp;"",allorders!N:N,"Shipped")</f>
        <v>0</v>
      </c>
      <c r="E395" s="8">
        <f>SUMIFS(allorders!$O:$O,allorders!$L:$L,$A395,allorders!$AG:$AG,"&lt;="&amp;日期!$B$9,allorders!$AG:$AG,"&gt;="&amp;日期!$B$10,allorders!Q:Q,"&lt;&gt;"&amp;"",allorders!N:N,"Shipped")</f>
        <v>0</v>
      </c>
      <c r="F395" s="8">
        <f>SUMIFS(allorders!$O:$O,allorders!$L:$L,$A395,allorders!$AG:$AG,"&lt;="&amp;日期!$B$11,allorders!$AG:$AG,"&gt;="&amp;日期!$B$12,allorders!Q:Q,"&lt;&gt;"&amp;"",allorders!N:N,"Shipped")</f>
        <v>1</v>
      </c>
      <c r="G395" s="8">
        <f>SUMIFS(allorders!Q:Q,allorders!L:L,A395,allorders!AG:AG,"&lt;="&amp;日期!$B$5,allorders!AG:AG,"&gt;="&amp;日期!$B$12,allorders!N:N,"Shipped")/SUM(C395:F395)</f>
        <v>6.99</v>
      </c>
      <c r="H395" s="8">
        <f>SUMIFS(allorders!Q:Q,allorders!L:L,A395,allorders!AG:AG,"&gt;="&amp;日期!$B$12,allorders!AG:AG,"&lt;="&amp;日期!$B$5,allorders!N:N,"Shipped")</f>
        <v>6.99</v>
      </c>
      <c r="I395" s="8">
        <f t="shared" si="6"/>
        <v>1</v>
      </c>
    </row>
    <row r="396" spans="1:9">
      <c r="A396" s="7" t="s">
        <v>4752</v>
      </c>
      <c r="B396" s="8" t="str">
        <f>VLOOKUP(A396,'[1]子sku-父sku'!$A:$B,2,0)</f>
        <v>LYQ-BS-ZQ2973</v>
      </c>
      <c r="C396" s="8">
        <f>SUMIFS(allorders!O:O,allorders!L:L,$A396,allorders!AG:AG,"&lt;="&amp;日期!$B$5,allorders!AG:AG,"&gt;="&amp;日期!$B$6,allorders!Q:Q,"&lt;&gt;"&amp;"",allorders!N:N,"Shipped")</f>
        <v>0</v>
      </c>
      <c r="D396" s="8">
        <f>SUMIFS(allorders!$O:$O,allorders!$L:$L,$A396,allorders!$AG:$AG,"&lt;="&amp;日期!$B$7,allorders!$AG:$AG,"&gt;="&amp;日期!$B$8,allorders!Q:Q,"&lt;&gt;"&amp;"",allorders!N:N,"Shipped")</f>
        <v>0</v>
      </c>
      <c r="E396" s="8">
        <f>SUMIFS(allorders!$O:$O,allorders!$L:$L,$A396,allorders!$AG:$AG,"&lt;="&amp;日期!$B$9,allorders!$AG:$AG,"&gt;="&amp;日期!$B$10,allorders!Q:Q,"&lt;&gt;"&amp;"",allorders!N:N,"Shipped")</f>
        <v>0</v>
      </c>
      <c r="F396" s="8">
        <f>SUMIFS(allorders!$O:$O,allorders!$L:$L,$A396,allorders!$AG:$AG,"&lt;="&amp;日期!$B$11,allorders!$AG:$AG,"&gt;="&amp;日期!$B$12,allorders!Q:Q,"&lt;&gt;"&amp;"",allorders!N:N,"Shipped")</f>
        <v>1</v>
      </c>
      <c r="G396" s="8">
        <f>SUMIFS(allorders!Q:Q,allorders!L:L,A396,allorders!AG:AG,"&lt;="&amp;日期!$B$5,allorders!AG:AG,"&gt;="&amp;日期!$B$12,allorders!N:N,"Shipped")/SUM(C396:F396)</f>
        <v>6.99</v>
      </c>
      <c r="H396" s="8">
        <f>SUMIFS(allorders!Q:Q,allorders!L:L,A396,allorders!AG:AG,"&gt;="&amp;日期!$B$12,allorders!AG:AG,"&lt;="&amp;日期!$B$5,allorders!N:N,"Shipped")</f>
        <v>6.99</v>
      </c>
      <c r="I396" s="8">
        <f t="shared" si="6"/>
        <v>1</v>
      </c>
    </row>
    <row r="397" spans="1:9">
      <c r="A397" s="7" t="s">
        <v>4776</v>
      </c>
      <c r="B397" s="8" t="str">
        <f>VLOOKUP(A397,'[1]子sku-父sku'!$A:$B,2,0)</f>
        <v>LYQ-BS-1010</v>
      </c>
      <c r="C397" s="8">
        <f>SUMIFS(allorders!O:O,allorders!L:L,$A397,allorders!AG:AG,"&lt;="&amp;日期!$B$5,allorders!AG:AG,"&gt;="&amp;日期!$B$6,allorders!Q:Q,"&lt;&gt;"&amp;"",allorders!N:N,"Shipped")</f>
        <v>0</v>
      </c>
      <c r="D397" s="8">
        <f>SUMIFS(allorders!$O:$O,allorders!$L:$L,$A397,allorders!$AG:$AG,"&lt;="&amp;日期!$B$7,allorders!$AG:$AG,"&gt;="&amp;日期!$B$8,allorders!Q:Q,"&lt;&gt;"&amp;"",allorders!N:N,"Shipped")</f>
        <v>0</v>
      </c>
      <c r="E397" s="8">
        <f>SUMIFS(allorders!$O:$O,allorders!$L:$L,$A397,allorders!$AG:$AG,"&lt;="&amp;日期!$B$9,allorders!$AG:$AG,"&gt;="&amp;日期!$B$10,allorders!Q:Q,"&lt;&gt;"&amp;"",allorders!N:N,"Shipped")</f>
        <v>0</v>
      </c>
      <c r="F397" s="8">
        <f>SUMIFS(allorders!$O:$O,allorders!$L:$L,$A397,allorders!$AG:$AG,"&lt;="&amp;日期!$B$11,allorders!$AG:$AG,"&gt;="&amp;日期!$B$12,allorders!Q:Q,"&lt;&gt;"&amp;"",allorders!N:N,"Shipped")</f>
        <v>1</v>
      </c>
      <c r="G397" s="8">
        <f>SUMIFS(allorders!Q:Q,allorders!L:L,A397,allorders!AG:AG,"&lt;="&amp;日期!$B$5,allorders!AG:AG,"&gt;="&amp;日期!$B$12,allorders!N:N,"Shipped")/SUM(C397:F397)</f>
        <v>9.9</v>
      </c>
      <c r="H397" s="8">
        <f>SUMIFS(allorders!Q:Q,allorders!L:L,A397,allorders!AG:AG,"&gt;="&amp;日期!$B$12,allorders!AG:AG,"&lt;="&amp;日期!$B$5,allorders!N:N,"Shipped")</f>
        <v>9.9</v>
      </c>
      <c r="I397" s="8">
        <f t="shared" si="6"/>
        <v>1</v>
      </c>
    </row>
    <row r="398" spans="1:9">
      <c r="A398" s="7" t="s">
        <v>4783</v>
      </c>
      <c r="B398" s="8" t="str">
        <f>VLOOKUP(A398,'[1]子sku-父sku'!$A:$B,2,0)</f>
        <v>YZ-BS-5505</v>
      </c>
      <c r="C398" s="8">
        <f>SUMIFS(allorders!O:O,allorders!L:L,$A398,allorders!AG:AG,"&lt;="&amp;日期!$B$5,allorders!AG:AG,"&gt;="&amp;日期!$B$6,allorders!Q:Q,"&lt;&gt;"&amp;"",allorders!N:N,"Shipped")</f>
        <v>1</v>
      </c>
      <c r="D398" s="8">
        <f>SUMIFS(allorders!$O:$O,allorders!$L:$L,$A398,allorders!$AG:$AG,"&lt;="&amp;日期!$B$7,allorders!$AG:$AG,"&gt;="&amp;日期!$B$8,allorders!Q:Q,"&lt;&gt;"&amp;"",allorders!N:N,"Shipped")</f>
        <v>1</v>
      </c>
      <c r="E398" s="8">
        <f>SUMIFS(allorders!$O:$O,allorders!$L:$L,$A398,allorders!$AG:$AG,"&lt;="&amp;日期!$B$9,allorders!$AG:$AG,"&gt;="&amp;日期!$B$10,allorders!Q:Q,"&lt;&gt;"&amp;"",allorders!N:N,"Shipped")</f>
        <v>5</v>
      </c>
      <c r="F398" s="8">
        <f>SUMIFS(allorders!$O:$O,allorders!$L:$L,$A398,allorders!$AG:$AG,"&lt;="&amp;日期!$B$11,allorders!$AG:$AG,"&gt;="&amp;日期!$B$12,allorders!Q:Q,"&lt;&gt;"&amp;"",allorders!N:N,"Shipped")</f>
        <v>1</v>
      </c>
      <c r="G398" s="8">
        <f>SUMIFS(allorders!Q:Q,allorders!L:L,A398,allorders!AG:AG,"&lt;="&amp;日期!$B$5,allorders!AG:AG,"&gt;="&amp;日期!$B$12,allorders!N:N,"Shipped")/SUM(C398:F398)</f>
        <v>20.48</v>
      </c>
      <c r="H398" s="8">
        <f>SUMIFS(allorders!Q:Q,allorders!L:L,A398,allorders!AG:AG,"&gt;="&amp;日期!$B$12,allorders!AG:AG,"&lt;="&amp;日期!$B$5,allorders!N:N,"Shipped")</f>
        <v>163.84</v>
      </c>
      <c r="I398" s="8">
        <f t="shared" si="6"/>
        <v>8</v>
      </c>
    </row>
    <row r="399" spans="1:9">
      <c r="A399" s="7" t="s">
        <v>4789</v>
      </c>
      <c r="B399" s="8" t="str">
        <f>VLOOKUP(A399,'[1]子sku-父sku'!$A:$B,2,0)</f>
        <v>YZ-BS-JG2631</v>
      </c>
      <c r="C399" s="8">
        <f>SUMIFS(allorders!O:O,allorders!L:L,$A399,allorders!AG:AG,"&lt;="&amp;日期!$B$5,allorders!AG:AG,"&gt;="&amp;日期!$B$6,allorders!Q:Q,"&lt;&gt;"&amp;"",allorders!N:N,"Shipped")</f>
        <v>0</v>
      </c>
      <c r="D399" s="8">
        <f>SUMIFS(allorders!$O:$O,allorders!$L:$L,$A399,allorders!$AG:$AG,"&lt;="&amp;日期!$B$7,allorders!$AG:$AG,"&gt;="&amp;日期!$B$8,allorders!Q:Q,"&lt;&gt;"&amp;"",allorders!N:N,"Shipped")</f>
        <v>0</v>
      </c>
      <c r="E399" s="8">
        <f>SUMIFS(allorders!$O:$O,allorders!$L:$L,$A399,allorders!$AG:$AG,"&lt;="&amp;日期!$B$9,allorders!$AG:$AG,"&gt;="&amp;日期!$B$10,allorders!Q:Q,"&lt;&gt;"&amp;"",allorders!N:N,"Shipped")</f>
        <v>1</v>
      </c>
      <c r="F399" s="8">
        <f>SUMIFS(allorders!$O:$O,allorders!$L:$L,$A399,allorders!$AG:$AG,"&lt;="&amp;日期!$B$11,allorders!$AG:$AG,"&gt;="&amp;日期!$B$12,allorders!Q:Q,"&lt;&gt;"&amp;"",allorders!N:N,"Shipped")</f>
        <v>0</v>
      </c>
      <c r="G399" s="8">
        <f>SUMIFS(allorders!Q:Q,allorders!L:L,A399,allorders!AG:AG,"&lt;="&amp;日期!$B$5,allorders!AG:AG,"&gt;="&amp;日期!$B$12,allorders!N:N,"Shipped")/SUM(C399:F399)</f>
        <v>15.69</v>
      </c>
      <c r="H399" s="8">
        <f>SUMIFS(allorders!Q:Q,allorders!L:L,A399,allorders!AG:AG,"&gt;="&amp;日期!$B$12,allorders!AG:AG,"&lt;="&amp;日期!$B$5,allorders!N:N,"Shipped")</f>
        <v>15.69</v>
      </c>
      <c r="I399" s="8">
        <f t="shared" si="6"/>
        <v>1</v>
      </c>
    </row>
    <row r="400" spans="1:9">
      <c r="A400" s="7" t="s">
        <v>4803</v>
      </c>
      <c r="B400" s="8" t="str">
        <f>VLOOKUP(A400,'[1]子sku-父sku'!$A:$B,2,0)</f>
        <v>CS-LY166</v>
      </c>
      <c r="C400" s="8">
        <f>SUMIFS(allorders!O:O,allorders!L:L,$A400,allorders!AG:AG,"&lt;="&amp;日期!$B$5,allorders!AG:AG,"&gt;="&amp;日期!$B$6,allorders!Q:Q,"&lt;&gt;"&amp;"",allorders!N:N,"Shipped")</f>
        <v>0</v>
      </c>
      <c r="D400" s="8">
        <f>SUMIFS(allorders!$O:$O,allorders!$L:$L,$A400,allorders!$AG:$AG,"&lt;="&amp;日期!$B$7,allorders!$AG:$AG,"&gt;="&amp;日期!$B$8,allorders!Q:Q,"&lt;&gt;"&amp;"",allorders!N:N,"Shipped")</f>
        <v>0</v>
      </c>
      <c r="E400" s="8">
        <f>SUMIFS(allorders!$O:$O,allorders!$L:$L,$A400,allorders!$AG:$AG,"&lt;="&amp;日期!$B$9,allorders!$AG:$AG,"&gt;="&amp;日期!$B$10,allorders!Q:Q,"&lt;&gt;"&amp;"",allorders!N:N,"Shipped")</f>
        <v>0</v>
      </c>
      <c r="F400" s="8">
        <f>SUMIFS(allorders!$O:$O,allorders!$L:$L,$A400,allorders!$AG:$AG,"&lt;="&amp;日期!$B$11,allorders!$AG:$AG,"&gt;="&amp;日期!$B$12,allorders!Q:Q,"&lt;&gt;"&amp;"",allorders!N:N,"Shipped")</f>
        <v>1</v>
      </c>
      <c r="G400" s="8">
        <f>SUMIFS(allorders!Q:Q,allorders!L:L,A400,allorders!AG:AG,"&lt;="&amp;日期!$B$5,allorders!AG:AG,"&gt;="&amp;日期!$B$12,allorders!N:N,"Shipped")/SUM(C400:F400)</f>
        <v>13.99</v>
      </c>
      <c r="H400" s="8">
        <f>SUMIFS(allorders!Q:Q,allorders!L:L,A400,allorders!AG:AG,"&gt;="&amp;日期!$B$12,allorders!AG:AG,"&lt;="&amp;日期!$B$5,allorders!N:N,"Shipped")</f>
        <v>13.99</v>
      </c>
      <c r="I400" s="8">
        <f t="shared" si="6"/>
        <v>1</v>
      </c>
    </row>
    <row r="401" spans="1:9">
      <c r="A401" s="7" t="s">
        <v>4810</v>
      </c>
      <c r="B401" s="8" t="str">
        <f>VLOOKUP(A401,'[1]子sku-父sku'!$A:$B,2,0)</f>
        <v>YZ-BS-PW2037</v>
      </c>
      <c r="C401" s="8">
        <f>SUMIFS(allorders!O:O,allorders!L:L,$A401,allorders!AG:AG,"&lt;="&amp;日期!$B$5,allorders!AG:AG,"&gt;="&amp;日期!$B$6,allorders!Q:Q,"&lt;&gt;"&amp;"",allorders!N:N,"Shipped")</f>
        <v>0</v>
      </c>
      <c r="D401" s="8">
        <f>SUMIFS(allorders!$O:$O,allorders!$L:$L,$A401,allorders!$AG:$AG,"&lt;="&amp;日期!$B$7,allorders!$AG:$AG,"&gt;="&amp;日期!$B$8,allorders!Q:Q,"&lt;&gt;"&amp;"",allorders!N:N,"Shipped")</f>
        <v>0</v>
      </c>
      <c r="E401" s="8">
        <f>SUMIFS(allorders!$O:$O,allorders!$L:$L,$A401,allorders!$AG:$AG,"&lt;="&amp;日期!$B$9,allorders!$AG:$AG,"&gt;="&amp;日期!$B$10,allorders!Q:Q,"&lt;&gt;"&amp;"",allorders!N:N,"Shipped")</f>
        <v>1</v>
      </c>
      <c r="F401" s="8">
        <f>SUMIFS(allorders!$O:$O,allorders!$L:$L,$A401,allorders!$AG:$AG,"&lt;="&amp;日期!$B$11,allorders!$AG:$AG,"&gt;="&amp;日期!$B$12,allorders!Q:Q,"&lt;&gt;"&amp;"",allorders!N:N,"Shipped")</f>
        <v>1</v>
      </c>
      <c r="G401" s="8">
        <f>SUMIFS(allorders!Q:Q,allorders!L:L,A401,allorders!AG:AG,"&lt;="&amp;日期!$B$5,allorders!AG:AG,"&gt;="&amp;日期!$B$12,allorders!N:N,"Shipped")/SUM(C401:F401)</f>
        <v>16.99</v>
      </c>
      <c r="H401" s="8">
        <f>SUMIFS(allorders!Q:Q,allorders!L:L,A401,allorders!AG:AG,"&gt;="&amp;日期!$B$12,allorders!AG:AG,"&lt;="&amp;日期!$B$5,allorders!N:N,"Shipped")</f>
        <v>33.98</v>
      </c>
      <c r="I401" s="8">
        <f t="shared" si="6"/>
        <v>2</v>
      </c>
    </row>
    <row r="402" spans="1:9">
      <c r="A402" s="7" t="s">
        <v>4860</v>
      </c>
      <c r="B402" s="8" t="str">
        <f>VLOOKUP(A402,'[1]子sku-父sku'!$A:$B,2,0)</f>
        <v>LYQ-CSM048</v>
      </c>
      <c r="C402" s="8">
        <f>SUMIFS(allorders!O:O,allorders!L:L,$A402,allorders!AG:AG,"&lt;="&amp;日期!$B$5,allorders!AG:AG,"&gt;="&amp;日期!$B$6,allorders!Q:Q,"&lt;&gt;"&amp;"",allorders!N:N,"Shipped")</f>
        <v>0</v>
      </c>
      <c r="D402" s="8">
        <f>SUMIFS(allorders!$O:$O,allorders!$L:$L,$A402,allorders!$AG:$AG,"&lt;="&amp;日期!$B$7,allorders!$AG:$AG,"&gt;="&amp;日期!$B$8,allorders!Q:Q,"&lt;&gt;"&amp;"",allorders!N:N,"Shipped")</f>
        <v>0</v>
      </c>
      <c r="E402" s="8">
        <f>SUMIFS(allorders!$O:$O,allorders!$L:$L,$A402,allorders!$AG:$AG,"&lt;="&amp;日期!$B$9,allorders!$AG:$AG,"&gt;="&amp;日期!$B$10,allorders!Q:Q,"&lt;&gt;"&amp;"",allorders!N:N,"Shipped")</f>
        <v>0</v>
      </c>
      <c r="F402" s="8">
        <f>SUMIFS(allorders!$O:$O,allorders!$L:$L,$A402,allorders!$AG:$AG,"&lt;="&amp;日期!$B$11,allorders!$AG:$AG,"&gt;="&amp;日期!$B$12,allorders!Q:Q,"&lt;&gt;"&amp;"",allorders!N:N,"Shipped")</f>
        <v>1</v>
      </c>
      <c r="G402" s="8">
        <f>SUMIFS(allorders!Q:Q,allorders!L:L,A402,allorders!AG:AG,"&lt;="&amp;日期!$B$5,allorders!AG:AG,"&gt;="&amp;日期!$B$12,allorders!N:N,"Shipped")/SUM(C402:F402)</f>
        <v>6.99</v>
      </c>
      <c r="H402" s="8">
        <f>SUMIFS(allorders!Q:Q,allorders!L:L,A402,allorders!AG:AG,"&gt;="&amp;日期!$B$12,allorders!AG:AG,"&lt;="&amp;日期!$B$5,allorders!N:N,"Shipped")</f>
        <v>6.99</v>
      </c>
      <c r="I402" s="8">
        <f t="shared" si="6"/>
        <v>1</v>
      </c>
    </row>
    <row r="403" spans="1:9">
      <c r="A403" s="7" t="s">
        <v>4884</v>
      </c>
      <c r="B403" s="8" t="str">
        <f>VLOOKUP(A403,'[1]子sku-父sku'!$A:$B,2,0)</f>
        <v>CS-LY171</v>
      </c>
      <c r="C403" s="8">
        <f>SUMIFS(allorders!O:O,allorders!L:L,$A403,allorders!AG:AG,"&lt;="&amp;日期!$B$5,allorders!AG:AG,"&gt;="&amp;日期!$B$6,allorders!Q:Q,"&lt;&gt;"&amp;"",allorders!N:N,"Shipped")</f>
        <v>0</v>
      </c>
      <c r="D403" s="8">
        <f>SUMIFS(allorders!$O:$O,allorders!$L:$L,$A403,allorders!$AG:$AG,"&lt;="&amp;日期!$B$7,allorders!$AG:$AG,"&gt;="&amp;日期!$B$8,allorders!Q:Q,"&lt;&gt;"&amp;"",allorders!N:N,"Shipped")</f>
        <v>0</v>
      </c>
      <c r="E403" s="8">
        <f>SUMIFS(allorders!$O:$O,allorders!$L:$L,$A403,allorders!$AG:$AG,"&lt;="&amp;日期!$B$9,allorders!$AG:$AG,"&gt;="&amp;日期!$B$10,allorders!Q:Q,"&lt;&gt;"&amp;"",allorders!N:N,"Shipped")</f>
        <v>1</v>
      </c>
      <c r="F403" s="8">
        <f>SUMIFS(allorders!$O:$O,allorders!$L:$L,$A403,allorders!$AG:$AG,"&lt;="&amp;日期!$B$11,allorders!$AG:$AG,"&gt;="&amp;日期!$B$12,allorders!Q:Q,"&lt;&gt;"&amp;"",allorders!N:N,"Shipped")</f>
        <v>1</v>
      </c>
      <c r="G403" s="8">
        <f>SUMIFS(allorders!Q:Q,allorders!L:L,A403,allorders!AG:AG,"&lt;="&amp;日期!$B$5,allorders!AG:AG,"&gt;="&amp;日期!$B$12,allorders!N:N,"Shipped")/SUM(C403:F403)</f>
        <v>18.49</v>
      </c>
      <c r="H403" s="8">
        <f>SUMIFS(allorders!Q:Q,allorders!L:L,A403,allorders!AG:AG,"&gt;="&amp;日期!$B$12,allorders!AG:AG,"&lt;="&amp;日期!$B$5,allorders!N:N,"Shipped")</f>
        <v>36.98</v>
      </c>
      <c r="I403" s="8">
        <f t="shared" si="6"/>
        <v>2</v>
      </c>
    </row>
    <row r="404" spans="1:9">
      <c r="A404" s="7" t="s">
        <v>4905</v>
      </c>
      <c r="B404" s="8" t="str">
        <f>VLOOKUP(A404,'[1]子sku-父sku'!$A:$B,2,0)</f>
        <v>BS-WH81677</v>
      </c>
      <c r="C404" s="8">
        <f>SUMIFS(allorders!O:O,allorders!L:L,$A404,allorders!AG:AG,"&lt;="&amp;日期!$B$5,allorders!AG:AG,"&gt;="&amp;日期!$B$6,allorders!Q:Q,"&lt;&gt;"&amp;"",allorders!N:N,"Shipped")</f>
        <v>2</v>
      </c>
      <c r="D404" s="8">
        <f>SUMIFS(allorders!$O:$O,allorders!$L:$L,$A404,allorders!$AG:$AG,"&lt;="&amp;日期!$B$7,allorders!$AG:$AG,"&gt;="&amp;日期!$B$8,allorders!Q:Q,"&lt;&gt;"&amp;"",allorders!N:N,"Shipped")</f>
        <v>1</v>
      </c>
      <c r="E404" s="8">
        <f>SUMIFS(allorders!$O:$O,allorders!$L:$L,$A404,allorders!$AG:$AG,"&lt;="&amp;日期!$B$9,allorders!$AG:$AG,"&gt;="&amp;日期!$B$10,allorders!Q:Q,"&lt;&gt;"&amp;"",allorders!N:N,"Shipped")</f>
        <v>1</v>
      </c>
      <c r="F404" s="8">
        <f>SUMIFS(allorders!$O:$O,allorders!$L:$L,$A404,allorders!$AG:$AG,"&lt;="&amp;日期!$B$11,allorders!$AG:$AG,"&gt;="&amp;日期!$B$12,allorders!Q:Q,"&lt;&gt;"&amp;"",allorders!N:N,"Shipped")</f>
        <v>0</v>
      </c>
      <c r="G404" s="8">
        <f>SUMIFS(allorders!Q:Q,allorders!L:L,A404,allorders!AG:AG,"&lt;="&amp;日期!$B$5,allorders!AG:AG,"&gt;="&amp;日期!$B$12,allorders!N:N,"Shipped")/SUM(C404:F404)</f>
        <v>18.99</v>
      </c>
      <c r="H404" s="8">
        <f>SUMIFS(allorders!Q:Q,allorders!L:L,A404,allorders!AG:AG,"&gt;="&amp;日期!$B$12,allorders!AG:AG,"&lt;="&amp;日期!$B$5,allorders!N:N,"Shipped")</f>
        <v>75.96</v>
      </c>
      <c r="I404" s="8">
        <f t="shared" si="6"/>
        <v>4</v>
      </c>
    </row>
    <row r="405" spans="1:9">
      <c r="A405" s="7" t="s">
        <v>4953</v>
      </c>
      <c r="B405" s="8" t="str">
        <f>VLOOKUP(A405,'[1]子sku-父sku'!$A:$B,2,0)</f>
        <v>XZ-WH6606</v>
      </c>
      <c r="C405" s="8">
        <f>SUMIFS(allorders!O:O,allorders!L:L,$A405,allorders!AG:AG,"&lt;="&amp;日期!$B$5,allorders!AG:AG,"&gt;="&amp;日期!$B$6,allorders!Q:Q,"&lt;&gt;"&amp;"",allorders!N:N,"Shipped")</f>
        <v>0</v>
      </c>
      <c r="D405" s="8">
        <f>SUMIFS(allorders!$O:$O,allorders!$L:$L,$A405,allorders!$AG:$AG,"&lt;="&amp;日期!$B$7,allorders!$AG:$AG,"&gt;="&amp;日期!$B$8,allorders!Q:Q,"&lt;&gt;"&amp;"",allorders!N:N,"Shipped")</f>
        <v>0</v>
      </c>
      <c r="E405" s="8">
        <f>SUMIFS(allorders!$O:$O,allorders!$L:$L,$A405,allorders!$AG:$AG,"&lt;="&amp;日期!$B$9,allorders!$AG:$AG,"&gt;="&amp;日期!$B$10,allorders!Q:Q,"&lt;&gt;"&amp;"",allorders!N:N,"Shipped")</f>
        <v>0</v>
      </c>
      <c r="F405" s="8">
        <f>SUMIFS(allorders!$O:$O,allorders!$L:$L,$A405,allorders!$AG:$AG,"&lt;="&amp;日期!$B$11,allorders!$AG:$AG,"&gt;="&amp;日期!$B$12,allorders!Q:Q,"&lt;&gt;"&amp;"",allorders!N:N,"Shipped")</f>
        <v>1</v>
      </c>
      <c r="G405" s="8">
        <f>SUMIFS(allorders!Q:Q,allorders!L:L,A405,allorders!AG:AG,"&lt;="&amp;日期!$B$5,allorders!AG:AG,"&gt;="&amp;日期!$B$12,allorders!N:N,"Shipped")/SUM(C405:F405)</f>
        <v>9.99</v>
      </c>
      <c r="H405" s="8">
        <f>SUMIFS(allorders!Q:Q,allorders!L:L,A405,allorders!AG:AG,"&gt;="&amp;日期!$B$12,allorders!AG:AG,"&lt;="&amp;日期!$B$5,allorders!N:N,"Shipped")</f>
        <v>9.99</v>
      </c>
      <c r="I405" s="8">
        <f t="shared" si="6"/>
        <v>1</v>
      </c>
    </row>
    <row r="406" spans="1:9">
      <c r="A406" s="7" t="s">
        <v>4959</v>
      </c>
      <c r="B406" s="8" t="str">
        <f>VLOOKUP(A406,'[1]子sku-父sku'!$A:$B,2,0)</f>
        <v>BS-MY-1503</v>
      </c>
      <c r="C406" s="8">
        <f>SUMIFS(allorders!O:O,allorders!L:L,$A406,allorders!AG:AG,"&lt;="&amp;日期!$B$5,allorders!AG:AG,"&gt;="&amp;日期!$B$6,allorders!Q:Q,"&lt;&gt;"&amp;"",allorders!N:N,"Shipped")</f>
        <v>0</v>
      </c>
      <c r="D406" s="8">
        <f>SUMIFS(allorders!$O:$O,allorders!$L:$L,$A406,allorders!$AG:$AG,"&lt;="&amp;日期!$B$7,allorders!$AG:$AG,"&gt;="&amp;日期!$B$8,allorders!Q:Q,"&lt;&gt;"&amp;"",allorders!N:N,"Shipped")</f>
        <v>0</v>
      </c>
      <c r="E406" s="8">
        <f>SUMIFS(allorders!$O:$O,allorders!$L:$L,$A406,allorders!$AG:$AG,"&lt;="&amp;日期!$B$9,allorders!$AG:$AG,"&gt;="&amp;日期!$B$10,allorders!Q:Q,"&lt;&gt;"&amp;"",allorders!N:N,"Shipped")</f>
        <v>0</v>
      </c>
      <c r="F406" s="8">
        <f>SUMIFS(allorders!$O:$O,allorders!$L:$L,$A406,allorders!$AG:$AG,"&lt;="&amp;日期!$B$11,allorders!$AG:$AG,"&gt;="&amp;日期!$B$12,allorders!Q:Q,"&lt;&gt;"&amp;"",allorders!N:N,"Shipped")</f>
        <v>3</v>
      </c>
      <c r="G406" s="8">
        <f>SUMIFS(allorders!Q:Q,allorders!L:L,A406,allorders!AG:AG,"&lt;="&amp;日期!$B$5,allorders!AG:AG,"&gt;="&amp;日期!$B$12,allorders!N:N,"Shipped")/SUM(C406:F406)</f>
        <v>18.3</v>
      </c>
      <c r="H406" s="8">
        <f>SUMIFS(allorders!Q:Q,allorders!L:L,A406,allorders!AG:AG,"&gt;="&amp;日期!$B$12,allorders!AG:AG,"&lt;="&amp;日期!$B$5,allorders!N:N,"Shipped")</f>
        <v>54.9</v>
      </c>
      <c r="I406" s="8">
        <f t="shared" si="6"/>
        <v>3</v>
      </c>
    </row>
    <row r="407" spans="1:9">
      <c r="A407" s="7" t="s">
        <v>4982</v>
      </c>
      <c r="B407" s="8" t="str">
        <f>VLOOKUP(A407,'[1]子sku-父sku'!$A:$B,2,0)</f>
        <v>BS-WH17017</v>
      </c>
      <c r="C407" s="8">
        <f>SUMIFS(allorders!O:O,allorders!L:L,$A407,allorders!AG:AG,"&lt;="&amp;日期!$B$5,allorders!AG:AG,"&gt;="&amp;日期!$B$6,allorders!Q:Q,"&lt;&gt;"&amp;"",allorders!N:N,"Shipped")</f>
        <v>0</v>
      </c>
      <c r="D407" s="8">
        <f>SUMIFS(allorders!$O:$O,allorders!$L:$L,$A407,allorders!$AG:$AG,"&lt;="&amp;日期!$B$7,allorders!$AG:$AG,"&gt;="&amp;日期!$B$8,allorders!Q:Q,"&lt;&gt;"&amp;"",allorders!N:N,"Shipped")</f>
        <v>2</v>
      </c>
      <c r="E407" s="8">
        <f>SUMIFS(allorders!$O:$O,allorders!$L:$L,$A407,allorders!$AG:$AG,"&lt;="&amp;日期!$B$9,allorders!$AG:$AG,"&gt;="&amp;日期!$B$10,allorders!Q:Q,"&lt;&gt;"&amp;"",allorders!N:N,"Shipped")</f>
        <v>0</v>
      </c>
      <c r="F407" s="8">
        <f>SUMIFS(allorders!$O:$O,allorders!$L:$L,$A407,allorders!$AG:$AG,"&lt;="&amp;日期!$B$11,allorders!$AG:$AG,"&gt;="&amp;日期!$B$12,allorders!Q:Q,"&lt;&gt;"&amp;"",allorders!N:N,"Shipped")</f>
        <v>3</v>
      </c>
      <c r="G407" s="8">
        <f>SUMIFS(allorders!Q:Q,allorders!L:L,A407,allorders!AG:AG,"&lt;="&amp;日期!$B$5,allorders!AG:AG,"&gt;="&amp;日期!$B$12,allorders!N:N,"Shipped")/SUM(C407:F407)</f>
        <v>19.304</v>
      </c>
      <c r="H407" s="8">
        <f>SUMIFS(allorders!Q:Q,allorders!L:L,A407,allorders!AG:AG,"&gt;="&amp;日期!$B$12,allorders!AG:AG,"&lt;="&amp;日期!$B$5,allorders!N:N,"Shipped")</f>
        <v>96.52</v>
      </c>
      <c r="I407" s="8">
        <f t="shared" si="6"/>
        <v>5</v>
      </c>
    </row>
    <row r="408" spans="1:9">
      <c r="A408" s="7" t="s">
        <v>5015</v>
      </c>
      <c r="B408" s="8" t="str">
        <f>VLOOKUP(A408,'[1]子sku-父sku'!$A:$B,2,0)</f>
        <v>XZ-BS-013</v>
      </c>
      <c r="C408" s="8">
        <f>SUMIFS(allorders!O:O,allorders!L:L,$A408,allorders!AG:AG,"&lt;="&amp;日期!$B$5,allorders!AG:AG,"&gt;="&amp;日期!$B$6,allorders!Q:Q,"&lt;&gt;"&amp;"",allorders!N:N,"Shipped")</f>
        <v>0</v>
      </c>
      <c r="D408" s="8">
        <f>SUMIFS(allorders!$O:$O,allorders!$L:$L,$A408,allorders!$AG:$AG,"&lt;="&amp;日期!$B$7,allorders!$AG:$AG,"&gt;="&amp;日期!$B$8,allorders!Q:Q,"&lt;&gt;"&amp;"",allorders!N:N,"Shipped")</f>
        <v>0</v>
      </c>
      <c r="E408" s="8">
        <f>SUMIFS(allorders!$O:$O,allorders!$L:$L,$A408,allorders!$AG:$AG,"&lt;="&amp;日期!$B$9,allorders!$AG:$AG,"&gt;="&amp;日期!$B$10,allorders!Q:Q,"&lt;&gt;"&amp;"",allorders!N:N,"Shipped")</f>
        <v>1</v>
      </c>
      <c r="F408" s="8">
        <f>SUMIFS(allorders!$O:$O,allorders!$L:$L,$A408,allorders!$AG:$AG,"&lt;="&amp;日期!$B$11,allorders!$AG:$AG,"&gt;="&amp;日期!$B$12,allorders!Q:Q,"&lt;&gt;"&amp;"",allorders!N:N,"Shipped")</f>
        <v>1</v>
      </c>
      <c r="G408" s="8">
        <f>SUMIFS(allorders!Q:Q,allorders!L:L,A408,allorders!AG:AG,"&lt;="&amp;日期!$B$5,allorders!AG:AG,"&gt;="&amp;日期!$B$12,allorders!N:N,"Shipped")/SUM(C408:F408)</f>
        <v>12.99</v>
      </c>
      <c r="H408" s="8">
        <f>SUMIFS(allorders!Q:Q,allorders!L:L,A408,allorders!AG:AG,"&gt;="&amp;日期!$B$12,allorders!AG:AG,"&lt;="&amp;日期!$B$5,allorders!N:N,"Shipped")</f>
        <v>25.98</v>
      </c>
      <c r="I408" s="8">
        <f t="shared" si="6"/>
        <v>2</v>
      </c>
    </row>
    <row r="409" spans="1:9">
      <c r="A409" s="7" t="s">
        <v>5022</v>
      </c>
      <c r="B409" s="8" t="str">
        <f>VLOOKUP(A409,'[1]子sku-父sku'!$A:$B,2,0)</f>
        <v>WQS-BS-BN1504</v>
      </c>
      <c r="C409" s="8">
        <f>SUMIFS(allorders!O:O,allorders!L:L,$A409,allorders!AG:AG,"&lt;="&amp;日期!$B$5,allorders!AG:AG,"&gt;="&amp;日期!$B$6,allorders!Q:Q,"&lt;&gt;"&amp;"",allorders!N:N,"Shipped")</f>
        <v>0</v>
      </c>
      <c r="D409" s="8">
        <f>SUMIFS(allorders!$O:$O,allorders!$L:$L,$A409,allorders!$AG:$AG,"&lt;="&amp;日期!$B$7,allorders!$AG:$AG,"&gt;="&amp;日期!$B$8,allorders!Q:Q,"&lt;&gt;"&amp;"",allorders!N:N,"Shipped")</f>
        <v>0</v>
      </c>
      <c r="E409" s="8">
        <f>SUMIFS(allorders!$O:$O,allorders!$L:$L,$A409,allorders!$AG:$AG,"&lt;="&amp;日期!$B$9,allorders!$AG:$AG,"&gt;="&amp;日期!$B$10,allorders!Q:Q,"&lt;&gt;"&amp;"",allorders!N:N,"Shipped")</f>
        <v>0</v>
      </c>
      <c r="F409" s="8">
        <f>SUMIFS(allorders!$O:$O,allorders!$L:$L,$A409,allorders!$AG:$AG,"&lt;="&amp;日期!$B$11,allorders!$AG:$AG,"&gt;="&amp;日期!$B$12,allorders!Q:Q,"&lt;&gt;"&amp;"",allorders!N:N,"Shipped")</f>
        <v>1</v>
      </c>
      <c r="G409" s="8">
        <f>SUMIFS(allorders!Q:Q,allorders!L:L,A409,allorders!AG:AG,"&lt;="&amp;日期!$B$5,allorders!AG:AG,"&gt;="&amp;日期!$B$12,allorders!N:N,"Shipped")/SUM(C409:F409)</f>
        <v>6.8</v>
      </c>
      <c r="H409" s="8">
        <f>SUMIFS(allorders!Q:Q,allorders!L:L,A409,allorders!AG:AG,"&gt;="&amp;日期!$B$12,allorders!AG:AG,"&lt;="&amp;日期!$B$5,allorders!N:N,"Shipped")</f>
        <v>6.8</v>
      </c>
      <c r="I409" s="8">
        <f t="shared" si="6"/>
        <v>1</v>
      </c>
    </row>
    <row r="410" spans="1:9">
      <c r="A410" s="7" t="s">
        <v>5026</v>
      </c>
      <c r="B410" s="8" t="str">
        <f>VLOOKUP(A410,'[1]子sku-父sku'!$A:$B,2,0)</f>
        <v>WQS-BS-BN1504</v>
      </c>
      <c r="C410" s="8">
        <f>SUMIFS(allorders!O:O,allorders!L:L,$A410,allorders!AG:AG,"&lt;="&amp;日期!$B$5,allorders!AG:AG,"&gt;="&amp;日期!$B$6,allorders!Q:Q,"&lt;&gt;"&amp;"",allorders!N:N,"Shipped")</f>
        <v>0</v>
      </c>
      <c r="D410" s="8">
        <f>SUMIFS(allorders!$O:$O,allorders!$L:$L,$A410,allorders!$AG:$AG,"&lt;="&amp;日期!$B$7,allorders!$AG:$AG,"&gt;="&amp;日期!$B$8,allorders!Q:Q,"&lt;&gt;"&amp;"",allorders!N:N,"Shipped")</f>
        <v>0</v>
      </c>
      <c r="E410" s="8">
        <f>SUMIFS(allorders!$O:$O,allorders!$L:$L,$A410,allorders!$AG:$AG,"&lt;="&amp;日期!$B$9,allorders!$AG:$AG,"&gt;="&amp;日期!$B$10,allorders!Q:Q,"&lt;&gt;"&amp;"",allorders!N:N,"Shipped")</f>
        <v>0</v>
      </c>
      <c r="F410" s="8">
        <f>SUMIFS(allorders!$O:$O,allorders!$L:$L,$A410,allorders!$AG:$AG,"&lt;="&amp;日期!$B$11,allorders!$AG:$AG,"&gt;="&amp;日期!$B$12,allorders!Q:Q,"&lt;&gt;"&amp;"",allorders!N:N,"Shipped")</f>
        <v>1</v>
      </c>
      <c r="G410" s="8">
        <f>SUMIFS(allorders!Q:Q,allorders!L:L,A410,allorders!AG:AG,"&lt;="&amp;日期!$B$5,allorders!AG:AG,"&gt;="&amp;日期!$B$12,allorders!N:N,"Shipped")/SUM(C410:F410)</f>
        <v>6.8</v>
      </c>
      <c r="H410" s="8">
        <f>SUMIFS(allorders!Q:Q,allorders!L:L,A410,allorders!AG:AG,"&gt;="&amp;日期!$B$12,allorders!AG:AG,"&lt;="&amp;日期!$B$5,allorders!N:N,"Shipped")</f>
        <v>6.8</v>
      </c>
      <c r="I410" s="8">
        <f t="shared" si="6"/>
        <v>1</v>
      </c>
    </row>
    <row r="411" spans="1:9">
      <c r="A411" s="7" t="s">
        <v>5057</v>
      </c>
      <c r="B411" s="8" t="str">
        <f>VLOOKUP(A411,'[1]子sku-父sku'!$A:$B,2,0)</f>
        <v>YZ-BS-HE9007</v>
      </c>
      <c r="C411" s="8">
        <f>SUMIFS(allorders!O:O,allorders!L:L,$A411,allorders!AG:AG,"&lt;="&amp;日期!$B$5,allorders!AG:AG,"&gt;="&amp;日期!$B$6,allorders!Q:Q,"&lt;&gt;"&amp;"",allorders!N:N,"Shipped")</f>
        <v>0</v>
      </c>
      <c r="D411" s="8">
        <f>SUMIFS(allorders!$O:$O,allorders!$L:$L,$A411,allorders!$AG:$AG,"&lt;="&amp;日期!$B$7,allorders!$AG:$AG,"&gt;="&amp;日期!$B$8,allorders!Q:Q,"&lt;&gt;"&amp;"",allorders!N:N,"Shipped")</f>
        <v>0</v>
      </c>
      <c r="E411" s="8">
        <f>SUMIFS(allorders!$O:$O,allorders!$L:$L,$A411,allorders!$AG:$AG,"&lt;="&amp;日期!$B$9,allorders!$AG:$AG,"&gt;="&amp;日期!$B$10,allorders!Q:Q,"&lt;&gt;"&amp;"",allorders!N:N,"Shipped")</f>
        <v>2</v>
      </c>
      <c r="F411" s="8">
        <f>SUMIFS(allorders!$O:$O,allorders!$L:$L,$A411,allorders!$AG:$AG,"&lt;="&amp;日期!$B$11,allorders!$AG:$AG,"&gt;="&amp;日期!$B$12,allorders!Q:Q,"&lt;&gt;"&amp;"",allorders!N:N,"Shipped")</f>
        <v>1</v>
      </c>
      <c r="G411" s="8">
        <f>SUMIFS(allorders!Q:Q,allorders!L:L,A411,allorders!AG:AG,"&lt;="&amp;日期!$B$5,allorders!AG:AG,"&gt;="&amp;日期!$B$12,allorders!N:N,"Shipped")/SUM(C411:F411)</f>
        <v>19.99</v>
      </c>
      <c r="H411" s="8">
        <f>SUMIFS(allorders!Q:Q,allorders!L:L,A411,allorders!AG:AG,"&gt;="&amp;日期!$B$12,allorders!AG:AG,"&lt;="&amp;日期!$B$5,allorders!N:N,"Shipped")</f>
        <v>59.97</v>
      </c>
      <c r="I411" s="8">
        <f t="shared" si="6"/>
        <v>3</v>
      </c>
    </row>
    <row r="412" spans="1:9">
      <c r="A412" s="7" t="s">
        <v>5084</v>
      </c>
      <c r="B412" s="8" t="str">
        <f>VLOOKUP(A412,'[1]子sku-父sku'!$A:$B,2,0)</f>
        <v>YZ-BEC19P</v>
      </c>
      <c r="C412" s="8">
        <f>SUMIFS(allorders!O:O,allorders!L:L,$A412,allorders!AG:AG,"&lt;="&amp;日期!$B$5,allorders!AG:AG,"&gt;="&amp;日期!$B$6,allorders!Q:Q,"&lt;&gt;"&amp;"",allorders!N:N,"Shipped")</f>
        <v>3</v>
      </c>
      <c r="D412" s="8">
        <f>SUMIFS(allorders!$O:$O,allorders!$L:$L,$A412,allorders!$AG:$AG,"&lt;="&amp;日期!$B$7,allorders!$AG:$AG,"&gt;="&amp;日期!$B$8,allorders!Q:Q,"&lt;&gt;"&amp;"",allorders!N:N,"Shipped")</f>
        <v>3</v>
      </c>
      <c r="E412" s="8">
        <f>SUMIFS(allorders!$O:$O,allorders!$L:$L,$A412,allorders!$AG:$AG,"&lt;="&amp;日期!$B$9,allorders!$AG:$AG,"&gt;="&amp;日期!$B$10,allorders!Q:Q,"&lt;&gt;"&amp;"",allorders!N:N,"Shipped")</f>
        <v>3</v>
      </c>
      <c r="F412" s="8">
        <f>SUMIFS(allorders!$O:$O,allorders!$L:$L,$A412,allorders!$AG:$AG,"&lt;="&amp;日期!$B$11,allorders!$AG:$AG,"&gt;="&amp;日期!$B$12,allorders!Q:Q,"&lt;&gt;"&amp;"",allorders!N:N,"Shipped")</f>
        <v>1</v>
      </c>
      <c r="G412" s="8">
        <f>SUMIFS(allorders!Q:Q,allorders!L:L,A412,allorders!AG:AG,"&lt;="&amp;日期!$B$5,allorders!AG:AG,"&gt;="&amp;日期!$B$12,allorders!N:N,"Shipped")/SUM(C412:F412)</f>
        <v>19.29</v>
      </c>
      <c r="H412" s="8">
        <f>SUMIFS(allorders!Q:Q,allorders!L:L,A412,allorders!AG:AG,"&gt;="&amp;日期!$B$12,allorders!AG:AG,"&lt;="&amp;日期!$B$5,allorders!N:N,"Shipped")</f>
        <v>192.9</v>
      </c>
      <c r="I412" s="8">
        <f t="shared" si="6"/>
        <v>10</v>
      </c>
    </row>
    <row r="413" spans="1:9">
      <c r="A413" s="7" t="s">
        <v>5160</v>
      </c>
      <c r="B413" s="8" t="str">
        <f>VLOOKUP(A413,'[1]子sku-父sku'!$A:$B,2,0)</f>
        <v>YZ-BE5506</v>
      </c>
      <c r="C413" s="8">
        <f>SUMIFS(allorders!O:O,allorders!L:L,$A413,allorders!AG:AG,"&lt;="&amp;日期!$B$5,allorders!AG:AG,"&gt;="&amp;日期!$B$6,allorders!Q:Q,"&lt;&gt;"&amp;"",allorders!N:N,"Shipped")</f>
        <v>0</v>
      </c>
      <c r="D413" s="8">
        <f>SUMIFS(allorders!$O:$O,allorders!$L:$L,$A413,allorders!$AG:$AG,"&lt;="&amp;日期!$B$7,allorders!$AG:$AG,"&gt;="&amp;日期!$B$8,allorders!Q:Q,"&lt;&gt;"&amp;"",allorders!N:N,"Shipped")</f>
        <v>0</v>
      </c>
      <c r="E413" s="8">
        <f>SUMIFS(allorders!$O:$O,allorders!$L:$L,$A413,allorders!$AG:$AG,"&lt;="&amp;日期!$B$9,allorders!$AG:$AG,"&gt;="&amp;日期!$B$10,allorders!Q:Q,"&lt;&gt;"&amp;"",allorders!N:N,"Shipped")</f>
        <v>0</v>
      </c>
      <c r="F413" s="8">
        <f>SUMIFS(allorders!$O:$O,allorders!$L:$L,$A413,allorders!$AG:$AG,"&lt;="&amp;日期!$B$11,allorders!$AG:$AG,"&gt;="&amp;日期!$B$12,allorders!Q:Q,"&lt;&gt;"&amp;"",allorders!N:N,"Shipped")</f>
        <v>2</v>
      </c>
      <c r="G413" s="8">
        <f>SUMIFS(allorders!Q:Q,allorders!L:L,A413,allorders!AG:AG,"&lt;="&amp;日期!$B$5,allorders!AG:AG,"&gt;="&amp;日期!$B$12,allorders!N:N,"Shipped")/SUM(C413:F413)</f>
        <v>19.99</v>
      </c>
      <c r="H413" s="8">
        <f>SUMIFS(allorders!Q:Q,allorders!L:L,A413,allorders!AG:AG,"&gt;="&amp;日期!$B$12,allorders!AG:AG,"&lt;="&amp;日期!$B$5,allorders!N:N,"Shipped")</f>
        <v>39.98</v>
      </c>
      <c r="I413" s="8">
        <f t="shared" si="6"/>
        <v>2</v>
      </c>
    </row>
    <row r="414" spans="1:9">
      <c r="A414" s="7" t="s">
        <v>5205</v>
      </c>
      <c r="B414" s="8" t="str">
        <f>VLOOKUP(A414,'[1]子sku-父sku'!$A:$B,2,0)</f>
        <v>BS-BN-1503</v>
      </c>
      <c r="C414" s="8">
        <f>SUMIFS(allorders!O:O,allorders!L:L,$A414,allorders!AG:AG,"&lt;="&amp;日期!$B$5,allorders!AG:AG,"&gt;="&amp;日期!$B$6,allorders!Q:Q,"&lt;&gt;"&amp;"",allorders!N:N,"Shipped")</f>
        <v>0</v>
      </c>
      <c r="D414" s="8">
        <f>SUMIFS(allorders!$O:$O,allorders!$L:$L,$A414,allorders!$AG:$AG,"&lt;="&amp;日期!$B$7,allorders!$AG:$AG,"&gt;="&amp;日期!$B$8,allorders!Q:Q,"&lt;&gt;"&amp;"",allorders!N:N,"Shipped")</f>
        <v>0</v>
      </c>
      <c r="E414" s="8">
        <f>SUMIFS(allorders!$O:$O,allorders!$L:$L,$A414,allorders!$AG:$AG,"&lt;="&amp;日期!$B$9,allorders!$AG:$AG,"&gt;="&amp;日期!$B$10,allorders!Q:Q,"&lt;&gt;"&amp;"",allorders!N:N,"Shipped")</f>
        <v>1</v>
      </c>
      <c r="F414" s="8">
        <f>SUMIFS(allorders!$O:$O,allorders!$L:$L,$A414,allorders!$AG:$AG,"&lt;="&amp;日期!$B$11,allorders!$AG:$AG,"&gt;="&amp;日期!$B$12,allorders!Q:Q,"&lt;&gt;"&amp;"",allorders!N:N,"Shipped")</f>
        <v>1</v>
      </c>
      <c r="G414" s="8">
        <f>SUMIFS(allorders!Q:Q,allorders!L:L,A414,allorders!AG:AG,"&lt;="&amp;日期!$B$5,allorders!AG:AG,"&gt;="&amp;日期!$B$12,allorders!N:N,"Shipped")/SUM(C414:F414)</f>
        <v>9.99</v>
      </c>
      <c r="H414" s="8">
        <f>SUMIFS(allorders!Q:Q,allorders!L:L,A414,allorders!AG:AG,"&gt;="&amp;日期!$B$12,allorders!AG:AG,"&lt;="&amp;日期!$B$5,allorders!N:N,"Shipped")</f>
        <v>19.98</v>
      </c>
      <c r="I414" s="8">
        <f t="shared" si="6"/>
        <v>2</v>
      </c>
    </row>
    <row r="415" spans="1:9">
      <c r="A415" s="7" t="s">
        <v>5212</v>
      </c>
      <c r="B415" s="8" t="str">
        <f>VLOOKUP(A415,'[1]子sku-父sku'!$A:$B,2,0)</f>
        <v>RE-YZ-BELK185</v>
      </c>
      <c r="C415" s="8">
        <f>SUMIFS(allorders!O:O,allorders!L:L,$A415,allorders!AG:AG,"&lt;="&amp;日期!$B$5,allorders!AG:AG,"&gt;="&amp;日期!$B$6,allorders!Q:Q,"&lt;&gt;"&amp;"",allorders!N:N,"Shipped")</f>
        <v>0</v>
      </c>
      <c r="D415" s="8">
        <f>SUMIFS(allorders!$O:$O,allorders!$L:$L,$A415,allorders!$AG:$AG,"&lt;="&amp;日期!$B$7,allorders!$AG:$AG,"&gt;="&amp;日期!$B$8,allorders!Q:Q,"&lt;&gt;"&amp;"",allorders!N:N,"Shipped")</f>
        <v>0</v>
      </c>
      <c r="E415" s="8">
        <f>SUMIFS(allorders!$O:$O,allorders!$L:$L,$A415,allorders!$AG:$AG,"&lt;="&amp;日期!$B$9,allorders!$AG:$AG,"&gt;="&amp;日期!$B$10,allorders!Q:Q,"&lt;&gt;"&amp;"",allorders!N:N,"Shipped")</f>
        <v>1</v>
      </c>
      <c r="F415" s="8">
        <f>SUMIFS(allorders!$O:$O,allorders!$L:$L,$A415,allorders!$AG:$AG,"&lt;="&amp;日期!$B$11,allorders!$AG:$AG,"&gt;="&amp;日期!$B$12,allorders!Q:Q,"&lt;&gt;"&amp;"",allorders!N:N,"Shipped")</f>
        <v>0</v>
      </c>
      <c r="G415" s="8">
        <f>SUMIFS(allorders!Q:Q,allorders!L:L,A415,allorders!AG:AG,"&lt;="&amp;日期!$B$5,allorders!AG:AG,"&gt;="&amp;日期!$B$12,allorders!N:N,"Shipped")/SUM(C415:F415)</f>
        <v>16.99</v>
      </c>
      <c r="H415" s="8">
        <f>SUMIFS(allorders!Q:Q,allorders!L:L,A415,allorders!AG:AG,"&gt;="&amp;日期!$B$12,allorders!AG:AG,"&lt;="&amp;日期!$B$5,allorders!N:N,"Shipped")</f>
        <v>16.99</v>
      </c>
      <c r="I415" s="8">
        <f t="shared" si="6"/>
        <v>1</v>
      </c>
    </row>
    <row r="416" spans="1:9">
      <c r="A416" s="7" t="s">
        <v>5225</v>
      </c>
      <c r="B416" s="8" t="str">
        <f>VLOOKUP(A416,'[1]子sku-父sku'!$A:$B,2,0)</f>
        <v>LYQ-BS4600</v>
      </c>
      <c r="C416" s="8">
        <f>SUMIFS(allorders!O:O,allorders!L:L,$A416,allorders!AG:AG,"&lt;="&amp;日期!$B$5,allorders!AG:AG,"&gt;="&amp;日期!$B$6,allorders!Q:Q,"&lt;&gt;"&amp;"",allorders!N:N,"Shipped")</f>
        <v>0</v>
      </c>
      <c r="D416" s="8">
        <f>SUMIFS(allorders!$O:$O,allorders!$L:$L,$A416,allorders!$AG:$AG,"&lt;="&amp;日期!$B$7,allorders!$AG:$AG,"&gt;="&amp;日期!$B$8,allorders!Q:Q,"&lt;&gt;"&amp;"",allorders!N:N,"Shipped")</f>
        <v>0</v>
      </c>
      <c r="E416" s="8">
        <f>SUMIFS(allorders!$O:$O,allorders!$L:$L,$A416,allorders!$AG:$AG,"&lt;="&amp;日期!$B$9,allorders!$AG:$AG,"&gt;="&amp;日期!$B$10,allorders!Q:Q,"&lt;&gt;"&amp;"",allorders!N:N,"Shipped")</f>
        <v>0</v>
      </c>
      <c r="F416" s="8">
        <f>SUMIFS(allorders!$O:$O,allorders!$L:$L,$A416,allorders!$AG:$AG,"&lt;="&amp;日期!$B$11,allorders!$AG:$AG,"&gt;="&amp;日期!$B$12,allorders!Q:Q,"&lt;&gt;"&amp;"",allorders!N:N,"Shipped")</f>
        <v>1</v>
      </c>
      <c r="G416" s="8">
        <f>SUMIFS(allorders!Q:Q,allorders!L:L,A416,allorders!AG:AG,"&lt;="&amp;日期!$B$5,allorders!AG:AG,"&gt;="&amp;日期!$B$12,allorders!N:N,"Shipped")/SUM(C416:F416)</f>
        <v>6.99</v>
      </c>
      <c r="H416" s="8">
        <f>SUMIFS(allorders!Q:Q,allorders!L:L,A416,allorders!AG:AG,"&gt;="&amp;日期!$B$12,allorders!AG:AG,"&lt;="&amp;日期!$B$5,allorders!N:N,"Shipped")</f>
        <v>6.99</v>
      </c>
      <c r="I416" s="8">
        <f t="shared" si="6"/>
        <v>1</v>
      </c>
    </row>
    <row r="417" spans="1:9">
      <c r="A417" s="7" t="s">
        <v>5236</v>
      </c>
      <c r="B417" s="8" t="str">
        <f>VLOOKUP(A417,'[1]子sku-父sku'!$A:$B,2,0)</f>
        <v>LYQ-BS-1010</v>
      </c>
      <c r="C417" s="8">
        <f>SUMIFS(allorders!O:O,allorders!L:L,$A417,allorders!AG:AG,"&lt;="&amp;日期!$B$5,allorders!AG:AG,"&gt;="&amp;日期!$B$6,allorders!Q:Q,"&lt;&gt;"&amp;"",allorders!N:N,"Shipped")</f>
        <v>0</v>
      </c>
      <c r="D417" s="8">
        <f>SUMIFS(allorders!$O:$O,allorders!$L:$L,$A417,allorders!$AG:$AG,"&lt;="&amp;日期!$B$7,allorders!$AG:$AG,"&gt;="&amp;日期!$B$8,allorders!Q:Q,"&lt;&gt;"&amp;"",allorders!N:N,"Shipped")</f>
        <v>0</v>
      </c>
      <c r="E417" s="8">
        <f>SUMIFS(allorders!$O:$O,allorders!$L:$L,$A417,allorders!$AG:$AG,"&lt;="&amp;日期!$B$9,allorders!$AG:$AG,"&gt;="&amp;日期!$B$10,allorders!Q:Q,"&lt;&gt;"&amp;"",allorders!N:N,"Shipped")</f>
        <v>0</v>
      </c>
      <c r="F417" s="8">
        <f>SUMIFS(allorders!$O:$O,allorders!$L:$L,$A417,allorders!$AG:$AG,"&lt;="&amp;日期!$B$11,allorders!$AG:$AG,"&gt;="&amp;日期!$B$12,allorders!Q:Q,"&lt;&gt;"&amp;"",allorders!N:N,"Shipped")</f>
        <v>1</v>
      </c>
      <c r="G417" s="8">
        <f>SUMIFS(allorders!Q:Q,allorders!L:L,A417,allorders!AG:AG,"&lt;="&amp;日期!$B$5,allorders!AG:AG,"&gt;="&amp;日期!$B$12,allorders!N:N,"Shipped")/SUM(C417:F417)</f>
        <v>9.9</v>
      </c>
      <c r="H417" s="8">
        <f>SUMIFS(allorders!Q:Q,allorders!L:L,A417,allorders!AG:AG,"&gt;="&amp;日期!$B$12,allorders!AG:AG,"&lt;="&amp;日期!$B$5,allorders!N:N,"Shipped")</f>
        <v>9.9</v>
      </c>
      <c r="I417" s="8">
        <f t="shared" si="6"/>
        <v>1</v>
      </c>
    </row>
    <row r="418" spans="1:9">
      <c r="A418" s="7" t="s">
        <v>5241</v>
      </c>
      <c r="B418" s="8" t="str">
        <f>VLOOKUP(A418,'[1]子sku-父sku'!$A:$B,2,0)</f>
        <v>LYQ-BS-1010</v>
      </c>
      <c r="C418" s="8">
        <f>SUMIFS(allorders!O:O,allorders!L:L,$A418,allorders!AG:AG,"&lt;="&amp;日期!$B$5,allorders!AG:AG,"&gt;="&amp;日期!$B$6,allorders!Q:Q,"&lt;&gt;"&amp;"",allorders!N:N,"Shipped")</f>
        <v>0</v>
      </c>
      <c r="D418" s="8">
        <f>SUMIFS(allorders!$O:$O,allorders!$L:$L,$A418,allorders!$AG:$AG,"&lt;="&amp;日期!$B$7,allorders!$AG:$AG,"&gt;="&amp;日期!$B$8,allorders!Q:Q,"&lt;&gt;"&amp;"",allorders!N:N,"Shipped")</f>
        <v>0</v>
      </c>
      <c r="E418" s="8">
        <f>SUMIFS(allorders!$O:$O,allorders!$L:$L,$A418,allorders!$AG:$AG,"&lt;="&amp;日期!$B$9,allorders!$AG:$AG,"&gt;="&amp;日期!$B$10,allorders!Q:Q,"&lt;&gt;"&amp;"",allorders!N:N,"Shipped")</f>
        <v>0</v>
      </c>
      <c r="F418" s="8">
        <f>SUMIFS(allorders!$O:$O,allorders!$L:$L,$A418,allorders!$AG:$AG,"&lt;="&amp;日期!$B$11,allorders!$AG:$AG,"&gt;="&amp;日期!$B$12,allorders!Q:Q,"&lt;&gt;"&amp;"",allorders!N:N,"Shipped")</f>
        <v>1</v>
      </c>
      <c r="G418" s="8">
        <f>SUMIFS(allorders!Q:Q,allorders!L:L,A418,allorders!AG:AG,"&lt;="&amp;日期!$B$5,allorders!AG:AG,"&gt;="&amp;日期!$B$12,allorders!N:N,"Shipped")/SUM(C418:F418)</f>
        <v>9.9</v>
      </c>
      <c r="H418" s="8">
        <f>SUMIFS(allorders!Q:Q,allorders!L:L,A418,allorders!AG:AG,"&gt;="&amp;日期!$B$12,allorders!AG:AG,"&lt;="&amp;日期!$B$5,allorders!N:N,"Shipped")</f>
        <v>9.9</v>
      </c>
      <c r="I418" s="8">
        <f t="shared" si="6"/>
        <v>1</v>
      </c>
    </row>
    <row r="419" spans="1:9">
      <c r="A419" s="7" t="s">
        <v>5257</v>
      </c>
      <c r="B419" s="8" t="str">
        <f>VLOOKUP(A419,'[1]子sku-父sku'!$A:$B,2,0)</f>
        <v>YZ-BEYF181</v>
      </c>
      <c r="C419" s="8">
        <f>SUMIFS(allorders!O:O,allorders!L:L,$A419,allorders!AG:AG,"&lt;="&amp;日期!$B$5,allorders!AG:AG,"&gt;="&amp;日期!$B$6,allorders!Q:Q,"&lt;&gt;"&amp;"",allorders!N:N,"Shipped")</f>
        <v>0</v>
      </c>
      <c r="D419" s="8">
        <f>SUMIFS(allorders!$O:$O,allorders!$L:$L,$A419,allorders!$AG:$AG,"&lt;="&amp;日期!$B$7,allorders!$AG:$AG,"&gt;="&amp;日期!$B$8,allorders!Q:Q,"&lt;&gt;"&amp;"",allorders!N:N,"Shipped")</f>
        <v>1</v>
      </c>
      <c r="E419" s="8">
        <f>SUMIFS(allorders!$O:$O,allorders!$L:$L,$A419,allorders!$AG:$AG,"&lt;="&amp;日期!$B$9,allorders!$AG:$AG,"&gt;="&amp;日期!$B$10,allorders!Q:Q,"&lt;&gt;"&amp;"",allorders!N:N,"Shipped")</f>
        <v>0</v>
      </c>
      <c r="F419" s="8">
        <f>SUMIFS(allorders!$O:$O,allorders!$L:$L,$A419,allorders!$AG:$AG,"&lt;="&amp;日期!$B$11,allorders!$AG:$AG,"&gt;="&amp;日期!$B$12,allorders!Q:Q,"&lt;&gt;"&amp;"",allorders!N:N,"Shipped")</f>
        <v>1</v>
      </c>
      <c r="G419" s="8">
        <f>SUMIFS(allorders!Q:Q,allorders!L:L,A419,allorders!AG:AG,"&lt;="&amp;日期!$B$5,allorders!AG:AG,"&gt;="&amp;日期!$B$12,allorders!N:N,"Shipped")/SUM(C419:F419)</f>
        <v>20.995</v>
      </c>
      <c r="H419" s="8">
        <f>SUMIFS(allorders!Q:Q,allorders!L:L,A419,allorders!AG:AG,"&gt;="&amp;日期!$B$12,allorders!AG:AG,"&lt;="&amp;日期!$B$5,allorders!N:N,"Shipped")</f>
        <v>41.99</v>
      </c>
      <c r="I419" s="8">
        <f t="shared" si="6"/>
        <v>2</v>
      </c>
    </row>
    <row r="420" spans="1:9">
      <c r="A420" s="7" t="s">
        <v>5298</v>
      </c>
      <c r="B420" s="8" t="str">
        <f>VLOOKUP(A420,'[1]子sku-父sku'!$A:$B,2,0)</f>
        <v>YZ-BE5506</v>
      </c>
      <c r="C420" s="8">
        <f>SUMIFS(allorders!O:O,allorders!L:L,$A420,allorders!AG:AG,"&lt;="&amp;日期!$B$5,allorders!AG:AG,"&gt;="&amp;日期!$B$6,allorders!Q:Q,"&lt;&gt;"&amp;"",allorders!N:N,"Shipped")</f>
        <v>0</v>
      </c>
      <c r="D420" s="8">
        <f>SUMIFS(allorders!$O:$O,allorders!$L:$L,$A420,allorders!$AG:$AG,"&lt;="&amp;日期!$B$7,allorders!$AG:$AG,"&gt;="&amp;日期!$B$8,allorders!Q:Q,"&lt;&gt;"&amp;"",allorders!N:N,"Shipped")</f>
        <v>0</v>
      </c>
      <c r="E420" s="8">
        <f>SUMIFS(allorders!$O:$O,allorders!$L:$L,$A420,allorders!$AG:$AG,"&lt;="&amp;日期!$B$9,allorders!$AG:$AG,"&gt;="&amp;日期!$B$10,allorders!Q:Q,"&lt;&gt;"&amp;"",allorders!N:N,"Shipped")</f>
        <v>1</v>
      </c>
      <c r="F420" s="8">
        <f>SUMIFS(allorders!$O:$O,allorders!$L:$L,$A420,allorders!$AG:$AG,"&lt;="&amp;日期!$B$11,allorders!$AG:$AG,"&gt;="&amp;日期!$B$12,allorders!Q:Q,"&lt;&gt;"&amp;"",allorders!N:N,"Shipped")</f>
        <v>1</v>
      </c>
      <c r="G420" s="8">
        <f>SUMIFS(allorders!Q:Q,allorders!L:L,A420,allorders!AG:AG,"&lt;="&amp;日期!$B$5,allorders!AG:AG,"&gt;="&amp;日期!$B$12,allorders!N:N,"Shipped")/SUM(C420:F420)</f>
        <v>19.99</v>
      </c>
      <c r="H420" s="8">
        <f>SUMIFS(allorders!Q:Q,allorders!L:L,A420,allorders!AG:AG,"&gt;="&amp;日期!$B$12,allorders!AG:AG,"&lt;="&amp;日期!$B$5,allorders!N:N,"Shipped")</f>
        <v>39.98</v>
      </c>
      <c r="I420" s="8">
        <f t="shared" si="6"/>
        <v>2</v>
      </c>
    </row>
    <row r="421" spans="1:9">
      <c r="A421" s="7" t="s">
        <v>5348</v>
      </c>
      <c r="B421" s="8" t="str">
        <f>VLOOKUP(A421,'[1]子sku-父sku'!$A:$B,2,0)</f>
        <v>LYQ-BS-1010</v>
      </c>
      <c r="C421" s="8">
        <f>SUMIFS(allorders!O:O,allorders!L:L,$A421,allorders!AG:AG,"&lt;="&amp;日期!$B$5,allorders!AG:AG,"&gt;="&amp;日期!$B$6,allorders!Q:Q,"&lt;&gt;"&amp;"",allorders!N:N,"Shipped")</f>
        <v>0</v>
      </c>
      <c r="D421" s="8">
        <f>SUMIFS(allorders!$O:$O,allorders!$L:$L,$A421,allorders!$AG:$AG,"&lt;="&amp;日期!$B$7,allorders!$AG:$AG,"&gt;="&amp;日期!$B$8,allorders!Q:Q,"&lt;&gt;"&amp;"",allorders!N:N,"Shipped")</f>
        <v>2</v>
      </c>
      <c r="E421" s="8">
        <f>SUMIFS(allorders!$O:$O,allorders!$L:$L,$A421,allorders!$AG:$AG,"&lt;="&amp;日期!$B$9,allorders!$AG:$AG,"&gt;="&amp;日期!$B$10,allorders!Q:Q,"&lt;&gt;"&amp;"",allorders!N:N,"Shipped")</f>
        <v>0</v>
      </c>
      <c r="F421" s="8">
        <f>SUMIFS(allorders!$O:$O,allorders!$L:$L,$A421,allorders!$AG:$AG,"&lt;="&amp;日期!$B$11,allorders!$AG:$AG,"&gt;="&amp;日期!$B$12,allorders!Q:Q,"&lt;&gt;"&amp;"",allorders!N:N,"Shipped")</f>
        <v>1</v>
      </c>
      <c r="G421" s="8">
        <f>SUMIFS(allorders!Q:Q,allorders!L:L,A421,allorders!AG:AG,"&lt;="&amp;日期!$B$5,allorders!AG:AG,"&gt;="&amp;日期!$B$12,allorders!N:N,"Shipped")/SUM(C421:F421)</f>
        <v>9.9</v>
      </c>
      <c r="H421" s="8">
        <f>SUMIFS(allorders!Q:Q,allorders!L:L,A421,allorders!AG:AG,"&gt;="&amp;日期!$B$12,allorders!AG:AG,"&lt;="&amp;日期!$B$5,allorders!N:N,"Shipped")</f>
        <v>29.7</v>
      </c>
      <c r="I421" s="8">
        <f t="shared" si="6"/>
        <v>3</v>
      </c>
    </row>
    <row r="422" spans="1:9">
      <c r="A422" s="7" t="s">
        <v>5352</v>
      </c>
      <c r="B422" s="8" t="str">
        <f>VLOOKUP(A422,'[1]子sku-父sku'!$A:$B,2,0)</f>
        <v>LYQ-BS-1010</v>
      </c>
      <c r="C422" s="8">
        <f>SUMIFS(allorders!O:O,allorders!L:L,$A422,allorders!AG:AG,"&lt;="&amp;日期!$B$5,allorders!AG:AG,"&gt;="&amp;日期!$B$6,allorders!Q:Q,"&lt;&gt;"&amp;"",allorders!N:N,"Shipped")</f>
        <v>0</v>
      </c>
      <c r="D422" s="8">
        <f>SUMIFS(allorders!$O:$O,allorders!$L:$L,$A422,allorders!$AG:$AG,"&lt;="&amp;日期!$B$7,allorders!$AG:$AG,"&gt;="&amp;日期!$B$8,allorders!Q:Q,"&lt;&gt;"&amp;"",allorders!N:N,"Shipped")</f>
        <v>0</v>
      </c>
      <c r="E422" s="8">
        <f>SUMIFS(allorders!$O:$O,allorders!$L:$L,$A422,allorders!$AG:$AG,"&lt;="&amp;日期!$B$9,allorders!$AG:$AG,"&gt;="&amp;日期!$B$10,allorders!Q:Q,"&lt;&gt;"&amp;"",allorders!N:N,"Shipped")</f>
        <v>0</v>
      </c>
      <c r="F422" s="8">
        <f>SUMIFS(allorders!$O:$O,allorders!$L:$L,$A422,allorders!$AG:$AG,"&lt;="&amp;日期!$B$11,allorders!$AG:$AG,"&gt;="&amp;日期!$B$12,allorders!Q:Q,"&lt;&gt;"&amp;"",allorders!N:N,"Shipped")</f>
        <v>1</v>
      </c>
      <c r="G422" s="8">
        <f>SUMIFS(allorders!Q:Q,allorders!L:L,A422,allorders!AG:AG,"&lt;="&amp;日期!$B$5,allorders!AG:AG,"&gt;="&amp;日期!$B$12,allorders!N:N,"Shipped")/SUM(C422:F422)</f>
        <v>9.9</v>
      </c>
      <c r="H422" s="8">
        <f>SUMIFS(allorders!Q:Q,allorders!L:L,A422,allorders!AG:AG,"&gt;="&amp;日期!$B$12,allorders!AG:AG,"&lt;="&amp;日期!$B$5,allorders!N:N,"Shipped")</f>
        <v>9.9</v>
      </c>
      <c r="I422" s="8">
        <f t="shared" si="6"/>
        <v>1</v>
      </c>
    </row>
    <row r="423" spans="1:9">
      <c r="A423" s="7" t="s">
        <v>5358</v>
      </c>
      <c r="B423" s="8" t="str">
        <f>VLOOKUP(A423,'[1]子sku-父sku'!$A:$B,2,0)</f>
        <v>LYQ-BS-TW03</v>
      </c>
      <c r="C423" s="8">
        <f>SUMIFS(allorders!O:O,allorders!L:L,$A423,allorders!AG:AG,"&lt;="&amp;日期!$B$5,allorders!AG:AG,"&gt;="&amp;日期!$B$6,allorders!Q:Q,"&lt;&gt;"&amp;"",allorders!N:N,"Shipped")</f>
        <v>0</v>
      </c>
      <c r="D423" s="8">
        <f>SUMIFS(allorders!$O:$O,allorders!$L:$L,$A423,allorders!$AG:$AG,"&lt;="&amp;日期!$B$7,allorders!$AG:$AG,"&gt;="&amp;日期!$B$8,allorders!Q:Q,"&lt;&gt;"&amp;"",allorders!N:N,"Shipped")</f>
        <v>0</v>
      </c>
      <c r="E423" s="8">
        <f>SUMIFS(allorders!$O:$O,allorders!$L:$L,$A423,allorders!$AG:$AG,"&lt;="&amp;日期!$B$9,allorders!$AG:$AG,"&gt;="&amp;日期!$B$10,allorders!Q:Q,"&lt;&gt;"&amp;"",allorders!N:N,"Shipped")</f>
        <v>0</v>
      </c>
      <c r="F423" s="8">
        <f>SUMIFS(allorders!$O:$O,allorders!$L:$L,$A423,allorders!$AG:$AG,"&lt;="&amp;日期!$B$11,allorders!$AG:$AG,"&gt;="&amp;日期!$B$12,allorders!Q:Q,"&lt;&gt;"&amp;"",allorders!N:N,"Shipped")</f>
        <v>1</v>
      </c>
      <c r="G423" s="8">
        <f>SUMIFS(allorders!Q:Q,allorders!L:L,A423,allorders!AG:AG,"&lt;="&amp;日期!$B$5,allorders!AG:AG,"&gt;="&amp;日期!$B$12,allorders!N:N,"Shipped")/SUM(C423:F423)</f>
        <v>5.2</v>
      </c>
      <c r="H423" s="8">
        <f>SUMIFS(allorders!Q:Q,allorders!L:L,A423,allorders!AG:AG,"&gt;="&amp;日期!$B$12,allorders!AG:AG,"&lt;="&amp;日期!$B$5,allorders!N:N,"Shipped")</f>
        <v>5.2</v>
      </c>
      <c r="I423" s="8">
        <f t="shared" si="6"/>
        <v>1</v>
      </c>
    </row>
    <row r="424" spans="1:9">
      <c r="A424" s="7" t="s">
        <v>5376</v>
      </c>
      <c r="B424" s="8" t="str">
        <f>VLOOKUP(A424,'[1]子sku-父sku'!$A:$B,2,0)</f>
        <v>LYQ-BS-ZQ2973</v>
      </c>
      <c r="C424" s="8">
        <f>SUMIFS(allorders!O:O,allorders!L:L,$A424,allorders!AG:AG,"&lt;="&amp;日期!$B$5,allorders!AG:AG,"&gt;="&amp;日期!$B$6,allorders!Q:Q,"&lt;&gt;"&amp;"",allorders!N:N,"Shipped")</f>
        <v>0</v>
      </c>
      <c r="D424" s="8">
        <f>SUMIFS(allorders!$O:$O,allorders!$L:$L,$A424,allorders!$AG:$AG,"&lt;="&amp;日期!$B$7,allorders!$AG:$AG,"&gt;="&amp;日期!$B$8,allorders!Q:Q,"&lt;&gt;"&amp;"",allorders!N:N,"Shipped")</f>
        <v>1</v>
      </c>
      <c r="E424" s="8">
        <f>SUMIFS(allorders!$O:$O,allorders!$L:$L,$A424,allorders!$AG:$AG,"&lt;="&amp;日期!$B$9,allorders!$AG:$AG,"&gt;="&amp;日期!$B$10,allorders!Q:Q,"&lt;&gt;"&amp;"",allorders!N:N,"Shipped")</f>
        <v>0</v>
      </c>
      <c r="F424" s="8">
        <f>SUMIFS(allorders!$O:$O,allorders!$L:$L,$A424,allorders!$AG:$AG,"&lt;="&amp;日期!$B$11,allorders!$AG:$AG,"&gt;="&amp;日期!$B$12,allorders!Q:Q,"&lt;&gt;"&amp;"",allorders!N:N,"Shipped")</f>
        <v>2</v>
      </c>
      <c r="G424" s="8">
        <f>SUMIFS(allorders!Q:Q,allorders!L:L,A424,allorders!AG:AG,"&lt;="&amp;日期!$B$5,allorders!AG:AG,"&gt;="&amp;日期!$B$12,allorders!N:N,"Shipped")/SUM(C424:F424)</f>
        <v>10.3233333333333</v>
      </c>
      <c r="H424" s="8">
        <f>SUMIFS(allorders!Q:Q,allorders!L:L,A424,allorders!AG:AG,"&gt;="&amp;日期!$B$12,allorders!AG:AG,"&lt;="&amp;日期!$B$5,allorders!N:N,"Shipped")</f>
        <v>30.97</v>
      </c>
      <c r="I424" s="8">
        <f t="shared" si="6"/>
        <v>3</v>
      </c>
    </row>
    <row r="425" spans="1:9">
      <c r="A425" s="7" t="s">
        <v>5387</v>
      </c>
      <c r="B425" s="8" t="str">
        <f>VLOOKUP(A425,'[1]子sku-父sku'!$A:$B,2,0)</f>
        <v>BS-MY111</v>
      </c>
      <c r="C425" s="8">
        <f>SUMIFS(allorders!O:O,allorders!L:L,$A425,allorders!AG:AG,"&lt;="&amp;日期!$B$5,allorders!AG:AG,"&gt;="&amp;日期!$B$6,allorders!Q:Q,"&lt;&gt;"&amp;"",allorders!N:N,"Shipped")</f>
        <v>0</v>
      </c>
      <c r="D425" s="8">
        <f>SUMIFS(allorders!$O:$O,allorders!$L:$L,$A425,allorders!$AG:$AG,"&lt;="&amp;日期!$B$7,allorders!$AG:$AG,"&gt;="&amp;日期!$B$8,allorders!Q:Q,"&lt;&gt;"&amp;"",allorders!N:N,"Shipped")</f>
        <v>0</v>
      </c>
      <c r="E425" s="8">
        <f>SUMIFS(allorders!$O:$O,allorders!$L:$L,$A425,allorders!$AG:$AG,"&lt;="&amp;日期!$B$9,allorders!$AG:$AG,"&gt;="&amp;日期!$B$10,allorders!Q:Q,"&lt;&gt;"&amp;"",allorders!N:N,"Shipped")</f>
        <v>0</v>
      </c>
      <c r="F425" s="8">
        <f>SUMIFS(allorders!$O:$O,allorders!$L:$L,$A425,allorders!$AG:$AG,"&lt;="&amp;日期!$B$11,allorders!$AG:$AG,"&gt;="&amp;日期!$B$12,allorders!Q:Q,"&lt;&gt;"&amp;"",allorders!N:N,"Shipped")</f>
        <v>1</v>
      </c>
      <c r="G425" s="8">
        <f>SUMIFS(allorders!Q:Q,allorders!L:L,A425,allorders!AG:AG,"&lt;="&amp;日期!$B$5,allorders!AG:AG,"&gt;="&amp;日期!$B$12,allorders!N:N,"Shipped")/SUM(C425:F425)</f>
        <v>15.99</v>
      </c>
      <c r="H425" s="8">
        <f>SUMIFS(allorders!Q:Q,allorders!L:L,A425,allorders!AG:AG,"&gt;="&amp;日期!$B$12,allorders!AG:AG,"&lt;="&amp;日期!$B$5,allorders!N:N,"Shipped")</f>
        <v>15.99</v>
      </c>
      <c r="I425" s="8">
        <f t="shared" si="6"/>
        <v>1</v>
      </c>
    </row>
    <row r="426" spans="1:9">
      <c r="A426" s="7" t="s">
        <v>5432</v>
      </c>
      <c r="B426" s="8" t="str">
        <f>VLOOKUP(A426,'[1]子sku-父sku'!$A:$B,2,0)</f>
        <v>BS-BN-1503</v>
      </c>
      <c r="C426" s="8">
        <f>SUMIFS(allorders!O:O,allorders!L:L,$A426,allorders!AG:AG,"&lt;="&amp;日期!$B$5,allorders!AG:AG,"&gt;="&amp;日期!$B$6,allorders!Q:Q,"&lt;&gt;"&amp;"",allorders!N:N,"Shipped")</f>
        <v>0</v>
      </c>
      <c r="D426" s="8">
        <f>SUMIFS(allorders!$O:$O,allorders!$L:$L,$A426,allorders!$AG:$AG,"&lt;="&amp;日期!$B$7,allorders!$AG:$AG,"&gt;="&amp;日期!$B$8,allorders!Q:Q,"&lt;&gt;"&amp;"",allorders!N:N,"Shipped")</f>
        <v>0</v>
      </c>
      <c r="E426" s="8">
        <f>SUMIFS(allorders!$O:$O,allorders!$L:$L,$A426,allorders!$AG:$AG,"&lt;="&amp;日期!$B$9,allorders!$AG:$AG,"&gt;="&amp;日期!$B$10,allorders!Q:Q,"&lt;&gt;"&amp;"",allorders!N:N,"Shipped")</f>
        <v>0</v>
      </c>
      <c r="F426" s="8">
        <f>SUMIFS(allorders!$O:$O,allorders!$L:$L,$A426,allorders!$AG:$AG,"&lt;="&amp;日期!$B$11,allorders!$AG:$AG,"&gt;="&amp;日期!$B$12,allorders!Q:Q,"&lt;&gt;"&amp;"",allorders!N:N,"Shipped")</f>
        <v>1</v>
      </c>
      <c r="G426" s="8">
        <f>SUMIFS(allorders!Q:Q,allorders!L:L,A426,allorders!AG:AG,"&lt;="&amp;日期!$B$5,allorders!AG:AG,"&gt;="&amp;日期!$B$12,allorders!N:N,"Shipped")/SUM(C426:F426)</f>
        <v>5.2</v>
      </c>
      <c r="H426" s="8">
        <f>SUMIFS(allorders!Q:Q,allorders!L:L,A426,allorders!AG:AG,"&gt;="&amp;日期!$B$12,allorders!AG:AG,"&lt;="&amp;日期!$B$5,allorders!N:N,"Shipped")</f>
        <v>5.2</v>
      </c>
      <c r="I426" s="8">
        <f t="shared" si="6"/>
        <v>1</v>
      </c>
    </row>
    <row r="427" spans="1:9">
      <c r="A427" s="7" t="s">
        <v>5438</v>
      </c>
      <c r="B427" s="8" t="str">
        <f>VLOOKUP(A427,'[1]子sku-父sku'!$A:$B,2,0)</f>
        <v>MY-LYRound020</v>
      </c>
      <c r="C427" s="8">
        <f>SUMIFS(allorders!O:O,allorders!L:L,$A427,allorders!AG:AG,"&lt;="&amp;日期!$B$5,allorders!AG:AG,"&gt;="&amp;日期!$B$6,allorders!Q:Q,"&lt;&gt;"&amp;"",allorders!N:N,"Shipped")</f>
        <v>0</v>
      </c>
      <c r="D427" s="8">
        <f>SUMIFS(allorders!$O:$O,allorders!$L:$L,$A427,allorders!$AG:$AG,"&lt;="&amp;日期!$B$7,allorders!$AG:$AG,"&gt;="&amp;日期!$B$8,allorders!Q:Q,"&lt;&gt;"&amp;"",allorders!N:N,"Shipped")</f>
        <v>0</v>
      </c>
      <c r="E427" s="8">
        <f>SUMIFS(allorders!$O:$O,allorders!$L:$L,$A427,allorders!$AG:$AG,"&lt;="&amp;日期!$B$9,allorders!$AG:$AG,"&gt;="&amp;日期!$B$10,allorders!Q:Q,"&lt;&gt;"&amp;"",allorders!N:N,"Shipped")</f>
        <v>0</v>
      </c>
      <c r="F427" s="8">
        <f>SUMIFS(allorders!$O:$O,allorders!$L:$L,$A427,allorders!$AG:$AG,"&lt;="&amp;日期!$B$11,allorders!$AG:$AG,"&gt;="&amp;日期!$B$12,allorders!Q:Q,"&lt;&gt;"&amp;"",allorders!N:N,"Shipped")</f>
        <v>1</v>
      </c>
      <c r="G427" s="8">
        <f>SUMIFS(allorders!Q:Q,allorders!L:L,A427,allorders!AG:AG,"&lt;="&amp;日期!$B$5,allorders!AG:AG,"&gt;="&amp;日期!$B$12,allorders!N:N,"Shipped")/SUM(C427:F427)</f>
        <v>24.5</v>
      </c>
      <c r="H427" s="8">
        <f>SUMIFS(allorders!Q:Q,allorders!L:L,A427,allorders!AG:AG,"&gt;="&amp;日期!$B$12,allorders!AG:AG,"&lt;="&amp;日期!$B$5,allorders!N:N,"Shipped")</f>
        <v>24.5</v>
      </c>
      <c r="I427" s="8">
        <f t="shared" si="6"/>
        <v>1</v>
      </c>
    </row>
    <row r="428" spans="1:9">
      <c r="A428" s="7" t="s">
        <v>5445</v>
      </c>
      <c r="B428" s="8" t="str">
        <f>VLOOKUP(A428,'[1]子sku-父sku'!$A:$B,2,0)</f>
        <v>LYQ-BS-1010</v>
      </c>
      <c r="C428" s="8">
        <f>SUMIFS(allorders!O:O,allorders!L:L,$A428,allorders!AG:AG,"&lt;="&amp;日期!$B$5,allorders!AG:AG,"&gt;="&amp;日期!$B$6,allorders!Q:Q,"&lt;&gt;"&amp;"",allorders!N:N,"Shipped")</f>
        <v>0</v>
      </c>
      <c r="D428" s="8">
        <f>SUMIFS(allorders!$O:$O,allorders!$L:$L,$A428,allorders!$AG:$AG,"&lt;="&amp;日期!$B$7,allorders!$AG:$AG,"&gt;="&amp;日期!$B$8,allorders!Q:Q,"&lt;&gt;"&amp;"",allorders!N:N,"Shipped")</f>
        <v>2</v>
      </c>
      <c r="E428" s="8">
        <f>SUMIFS(allorders!$O:$O,allorders!$L:$L,$A428,allorders!$AG:$AG,"&lt;="&amp;日期!$B$9,allorders!$AG:$AG,"&gt;="&amp;日期!$B$10,allorders!Q:Q,"&lt;&gt;"&amp;"",allorders!N:N,"Shipped")</f>
        <v>1</v>
      </c>
      <c r="F428" s="8">
        <f>SUMIFS(allorders!$O:$O,allorders!$L:$L,$A428,allorders!$AG:$AG,"&lt;="&amp;日期!$B$11,allorders!$AG:$AG,"&gt;="&amp;日期!$B$12,allorders!Q:Q,"&lt;&gt;"&amp;"",allorders!N:N,"Shipped")</f>
        <v>1</v>
      </c>
      <c r="G428" s="8">
        <f>SUMIFS(allorders!Q:Q,allorders!L:L,A428,allorders!AG:AG,"&lt;="&amp;日期!$B$5,allorders!AG:AG,"&gt;="&amp;日期!$B$12,allorders!N:N,"Shipped")/SUM(C428:F428)</f>
        <v>9.9</v>
      </c>
      <c r="H428" s="8">
        <f>SUMIFS(allorders!Q:Q,allorders!L:L,A428,allorders!AG:AG,"&gt;="&amp;日期!$B$12,allorders!AG:AG,"&lt;="&amp;日期!$B$5,allorders!N:N,"Shipped")</f>
        <v>39.6</v>
      </c>
      <c r="I428" s="8">
        <f t="shared" si="6"/>
        <v>4</v>
      </c>
    </row>
    <row r="429" spans="1:9">
      <c r="A429" s="7" t="s">
        <v>5467</v>
      </c>
      <c r="B429" s="8" t="str">
        <f>VLOOKUP(A429,'[1]子sku-父sku'!$A:$B,2,0)</f>
        <v>YZ-BEYF183</v>
      </c>
      <c r="C429" s="8">
        <f>SUMIFS(allorders!O:O,allorders!L:L,$A429,allorders!AG:AG,"&lt;="&amp;日期!$B$5,allorders!AG:AG,"&gt;="&amp;日期!$B$6,allorders!Q:Q,"&lt;&gt;"&amp;"",allorders!N:N,"Shipped")</f>
        <v>1</v>
      </c>
      <c r="D429" s="8">
        <f>SUMIFS(allorders!$O:$O,allorders!$L:$L,$A429,allorders!$AG:$AG,"&lt;="&amp;日期!$B$7,allorders!$AG:$AG,"&gt;="&amp;日期!$B$8,allorders!Q:Q,"&lt;&gt;"&amp;"",allorders!N:N,"Shipped")</f>
        <v>4</v>
      </c>
      <c r="E429" s="8">
        <f>SUMIFS(allorders!$O:$O,allorders!$L:$L,$A429,allorders!$AG:$AG,"&lt;="&amp;日期!$B$9,allorders!$AG:$AG,"&gt;="&amp;日期!$B$10,allorders!Q:Q,"&lt;&gt;"&amp;"",allorders!N:N,"Shipped")</f>
        <v>2</v>
      </c>
      <c r="F429" s="8">
        <f>SUMIFS(allorders!$O:$O,allorders!$L:$L,$A429,allorders!$AG:$AG,"&lt;="&amp;日期!$B$11,allorders!$AG:$AG,"&gt;="&amp;日期!$B$12,allorders!Q:Q,"&lt;&gt;"&amp;"",allorders!N:N,"Shipped")</f>
        <v>1</v>
      </c>
      <c r="G429" s="8">
        <f>SUMIFS(allorders!Q:Q,allorders!L:L,A429,allorders!AG:AG,"&lt;="&amp;日期!$B$5,allorders!AG:AG,"&gt;="&amp;日期!$B$12,allorders!N:N,"Shipped")/SUM(C429:F429)</f>
        <v>21.2425</v>
      </c>
      <c r="H429" s="8">
        <f>SUMIFS(allorders!Q:Q,allorders!L:L,A429,allorders!AG:AG,"&gt;="&amp;日期!$B$12,allorders!AG:AG,"&lt;="&amp;日期!$B$5,allorders!N:N,"Shipped")</f>
        <v>169.94</v>
      </c>
      <c r="I429" s="8">
        <f t="shared" si="6"/>
        <v>8</v>
      </c>
    </row>
    <row r="430" spans="1:9">
      <c r="A430" s="7" t="s">
        <v>5498</v>
      </c>
      <c r="B430" s="8" t="str">
        <f>VLOOKUP(A430,'[1]子sku-父sku'!$A:$B,2,0)</f>
        <v>YZ-CSM022</v>
      </c>
      <c r="C430" s="8">
        <f>SUMIFS(allorders!O:O,allorders!L:L,$A430,allorders!AG:AG,"&lt;="&amp;日期!$B$5,allorders!AG:AG,"&gt;="&amp;日期!$B$6,allorders!Q:Q,"&lt;&gt;"&amp;"",allorders!N:N,"Shipped")</f>
        <v>1</v>
      </c>
      <c r="D430" s="8">
        <f>SUMIFS(allorders!$O:$O,allorders!$L:$L,$A430,allorders!$AG:$AG,"&lt;="&amp;日期!$B$7,allorders!$AG:$AG,"&gt;="&amp;日期!$B$8,allorders!Q:Q,"&lt;&gt;"&amp;"",allorders!N:N,"Shipped")</f>
        <v>0</v>
      </c>
      <c r="E430" s="8">
        <f>SUMIFS(allorders!$O:$O,allorders!$L:$L,$A430,allorders!$AG:$AG,"&lt;="&amp;日期!$B$9,allorders!$AG:$AG,"&gt;="&amp;日期!$B$10,allorders!Q:Q,"&lt;&gt;"&amp;"",allorders!N:N,"Shipped")</f>
        <v>0</v>
      </c>
      <c r="F430" s="8">
        <f>SUMIFS(allorders!$O:$O,allorders!$L:$L,$A430,allorders!$AG:$AG,"&lt;="&amp;日期!$B$11,allorders!$AG:$AG,"&gt;="&amp;日期!$B$12,allorders!Q:Q,"&lt;&gt;"&amp;"",allorders!N:N,"Shipped")</f>
        <v>0</v>
      </c>
      <c r="G430" s="8">
        <f>SUMIFS(allorders!Q:Q,allorders!L:L,A430,allorders!AG:AG,"&lt;="&amp;日期!$B$5,allorders!AG:AG,"&gt;="&amp;日期!$B$12,allorders!N:N,"Shipped")/SUM(C430:F430)</f>
        <v>12.87</v>
      </c>
      <c r="H430" s="8">
        <f>SUMIFS(allorders!Q:Q,allorders!L:L,A430,allorders!AG:AG,"&gt;="&amp;日期!$B$12,allorders!AG:AG,"&lt;="&amp;日期!$B$5,allorders!N:N,"Shipped")</f>
        <v>12.87</v>
      </c>
      <c r="I430" s="8">
        <f t="shared" si="6"/>
        <v>1</v>
      </c>
    </row>
    <row r="431" spans="1:9">
      <c r="A431" s="7" t="s">
        <v>5508</v>
      </c>
      <c r="B431" s="8" t="str">
        <f>VLOOKUP(A431,'[1]子sku-父sku'!$A:$B,2,0)</f>
        <v>WQS-BS-BN1504</v>
      </c>
      <c r="C431" s="8">
        <f>SUMIFS(allorders!O:O,allorders!L:L,$A431,allorders!AG:AG,"&lt;="&amp;日期!$B$5,allorders!AG:AG,"&gt;="&amp;日期!$B$6,allorders!Q:Q,"&lt;&gt;"&amp;"",allorders!N:N,"Shipped")</f>
        <v>0</v>
      </c>
      <c r="D431" s="8">
        <f>SUMIFS(allorders!$O:$O,allorders!$L:$L,$A431,allorders!$AG:$AG,"&lt;="&amp;日期!$B$7,allorders!$AG:$AG,"&gt;="&amp;日期!$B$8,allorders!Q:Q,"&lt;&gt;"&amp;"",allorders!N:N,"Shipped")</f>
        <v>0</v>
      </c>
      <c r="E431" s="8">
        <f>SUMIFS(allorders!$O:$O,allorders!$L:$L,$A431,allorders!$AG:$AG,"&lt;="&amp;日期!$B$9,allorders!$AG:$AG,"&gt;="&amp;日期!$B$10,allorders!Q:Q,"&lt;&gt;"&amp;"",allorders!N:N,"Shipped")</f>
        <v>1</v>
      </c>
      <c r="F431" s="8">
        <f>SUMIFS(allorders!$O:$O,allorders!$L:$L,$A431,allorders!$AG:$AG,"&lt;="&amp;日期!$B$11,allorders!$AG:$AG,"&gt;="&amp;日期!$B$12,allorders!Q:Q,"&lt;&gt;"&amp;"",allorders!N:N,"Shipped")</f>
        <v>0</v>
      </c>
      <c r="G431" s="8">
        <f>SUMIFS(allorders!Q:Q,allorders!L:L,A431,allorders!AG:AG,"&lt;="&amp;日期!$B$5,allorders!AG:AG,"&gt;="&amp;日期!$B$12,allorders!N:N,"Shipped")/SUM(C431:F431)</f>
        <v>6.8</v>
      </c>
      <c r="H431" s="8">
        <f>SUMIFS(allorders!Q:Q,allorders!L:L,A431,allorders!AG:AG,"&gt;="&amp;日期!$B$12,allorders!AG:AG,"&lt;="&amp;日期!$B$5,allorders!N:N,"Shipped")</f>
        <v>6.8</v>
      </c>
      <c r="I431" s="8">
        <f t="shared" si="6"/>
        <v>1</v>
      </c>
    </row>
    <row r="432" spans="1:9">
      <c r="A432" s="7" t="s">
        <v>5520</v>
      </c>
      <c r="B432" s="8" t="str">
        <f>VLOOKUP(A432,'[1]子sku-父sku'!$A:$B,2,0)</f>
        <v>YZ-BS-ZQ15827</v>
      </c>
      <c r="C432" s="8">
        <f>SUMIFS(allorders!O:O,allorders!L:L,$A432,allorders!AG:AG,"&lt;="&amp;日期!$B$5,allorders!AG:AG,"&gt;="&amp;日期!$B$6,allorders!Q:Q,"&lt;&gt;"&amp;"",allorders!N:N,"Shipped")</f>
        <v>0</v>
      </c>
      <c r="D432" s="8">
        <f>SUMIFS(allorders!$O:$O,allorders!$L:$L,$A432,allorders!$AG:$AG,"&lt;="&amp;日期!$B$7,allorders!$AG:$AG,"&gt;="&amp;日期!$B$8,allorders!Q:Q,"&lt;&gt;"&amp;"",allorders!N:N,"Shipped")</f>
        <v>0</v>
      </c>
      <c r="E432" s="8">
        <f>SUMIFS(allorders!$O:$O,allorders!$L:$L,$A432,allorders!$AG:$AG,"&lt;="&amp;日期!$B$9,allorders!$AG:$AG,"&gt;="&amp;日期!$B$10,allorders!Q:Q,"&lt;&gt;"&amp;"",allorders!N:N,"Shipped")</f>
        <v>1</v>
      </c>
      <c r="F432" s="8">
        <f>SUMIFS(allorders!$O:$O,allorders!$L:$L,$A432,allorders!$AG:$AG,"&lt;="&amp;日期!$B$11,allorders!$AG:$AG,"&gt;="&amp;日期!$B$12,allorders!Q:Q,"&lt;&gt;"&amp;"",allorders!N:N,"Shipped")</f>
        <v>0</v>
      </c>
      <c r="G432" s="8">
        <f>SUMIFS(allorders!Q:Q,allorders!L:L,A432,allorders!AG:AG,"&lt;="&amp;日期!$B$5,allorders!AG:AG,"&gt;="&amp;日期!$B$12,allorders!N:N,"Shipped")/SUM(C432:F432)</f>
        <v>16.99</v>
      </c>
      <c r="H432" s="8">
        <f>SUMIFS(allorders!Q:Q,allorders!L:L,A432,allorders!AG:AG,"&gt;="&amp;日期!$B$12,allorders!AG:AG,"&lt;="&amp;日期!$B$5,allorders!N:N,"Shipped")</f>
        <v>16.99</v>
      </c>
      <c r="I432" s="8">
        <f t="shared" si="6"/>
        <v>1</v>
      </c>
    </row>
    <row r="433" spans="1:9">
      <c r="A433" s="7" t="s">
        <v>5534</v>
      </c>
      <c r="B433" s="8" t="str">
        <f>VLOOKUP(A433,'[1]子sku-父sku'!$A:$B,2,0)</f>
        <v>CS-SB030</v>
      </c>
      <c r="C433" s="8">
        <f>SUMIFS(allorders!O:O,allorders!L:L,$A433,allorders!AG:AG,"&lt;="&amp;日期!$B$5,allorders!AG:AG,"&gt;="&amp;日期!$B$6,allorders!Q:Q,"&lt;&gt;"&amp;"",allorders!N:N,"Shipped")</f>
        <v>0</v>
      </c>
      <c r="D433" s="8">
        <f>SUMIFS(allorders!$O:$O,allorders!$L:$L,$A433,allorders!$AG:$AG,"&lt;="&amp;日期!$B$7,allorders!$AG:$AG,"&gt;="&amp;日期!$B$8,allorders!Q:Q,"&lt;&gt;"&amp;"",allorders!N:N,"Shipped")</f>
        <v>0</v>
      </c>
      <c r="E433" s="8">
        <f>SUMIFS(allorders!$O:$O,allorders!$L:$L,$A433,allorders!$AG:$AG,"&lt;="&amp;日期!$B$9,allorders!$AG:$AG,"&gt;="&amp;日期!$B$10,allorders!Q:Q,"&lt;&gt;"&amp;"",allorders!N:N,"Shipped")</f>
        <v>1</v>
      </c>
      <c r="F433" s="8">
        <f>SUMIFS(allorders!$O:$O,allorders!$L:$L,$A433,allorders!$AG:$AG,"&lt;="&amp;日期!$B$11,allorders!$AG:$AG,"&gt;="&amp;日期!$B$12,allorders!Q:Q,"&lt;&gt;"&amp;"",allorders!N:N,"Shipped")</f>
        <v>0</v>
      </c>
      <c r="G433" s="8">
        <f>SUMIFS(allorders!Q:Q,allorders!L:L,A433,allorders!AG:AG,"&lt;="&amp;日期!$B$5,allorders!AG:AG,"&gt;="&amp;日期!$B$12,allorders!N:N,"Shipped")/SUM(C433:F433)</f>
        <v>18.5</v>
      </c>
      <c r="H433" s="8">
        <f>SUMIFS(allorders!Q:Q,allorders!L:L,A433,allorders!AG:AG,"&gt;="&amp;日期!$B$12,allorders!AG:AG,"&lt;="&amp;日期!$B$5,allorders!N:N,"Shipped")</f>
        <v>18.5</v>
      </c>
      <c r="I433" s="8">
        <f t="shared" si="6"/>
        <v>1</v>
      </c>
    </row>
    <row r="434" spans="1:9">
      <c r="A434" s="7" t="s">
        <v>5537</v>
      </c>
      <c r="B434" s="8" t="str">
        <f>VLOOKUP(A434,'[1]子sku-父sku'!$A:$B,2,0)</f>
        <v>CS-LY170</v>
      </c>
      <c r="C434" s="8">
        <f>SUMIFS(allorders!O:O,allorders!L:L,$A434,allorders!AG:AG,"&lt;="&amp;日期!$B$5,allorders!AG:AG,"&gt;="&amp;日期!$B$6,allorders!Q:Q,"&lt;&gt;"&amp;"",allorders!N:N,"Shipped")</f>
        <v>0</v>
      </c>
      <c r="D434" s="8">
        <f>SUMIFS(allorders!$O:$O,allorders!$L:$L,$A434,allorders!$AG:$AG,"&lt;="&amp;日期!$B$7,allorders!$AG:$AG,"&gt;="&amp;日期!$B$8,allorders!Q:Q,"&lt;&gt;"&amp;"",allorders!N:N,"Shipped")</f>
        <v>3</v>
      </c>
      <c r="E434" s="8">
        <f>SUMIFS(allorders!$O:$O,allorders!$L:$L,$A434,allorders!$AG:$AG,"&lt;="&amp;日期!$B$9,allorders!$AG:$AG,"&gt;="&amp;日期!$B$10,allorders!Q:Q,"&lt;&gt;"&amp;"",allorders!N:N,"Shipped")</f>
        <v>2</v>
      </c>
      <c r="F434" s="8">
        <f>SUMIFS(allorders!$O:$O,allorders!$L:$L,$A434,allorders!$AG:$AG,"&lt;="&amp;日期!$B$11,allorders!$AG:$AG,"&gt;="&amp;日期!$B$12,allorders!Q:Q,"&lt;&gt;"&amp;"",allorders!N:N,"Shipped")</f>
        <v>0</v>
      </c>
      <c r="G434" s="8">
        <f>SUMIFS(allorders!Q:Q,allorders!L:L,A434,allorders!AG:AG,"&lt;="&amp;日期!$B$5,allorders!AG:AG,"&gt;="&amp;日期!$B$12,allorders!N:N,"Shipped")/SUM(C434:F434)</f>
        <v>14.9</v>
      </c>
      <c r="H434" s="8">
        <f>SUMIFS(allorders!Q:Q,allorders!L:L,A434,allorders!AG:AG,"&gt;="&amp;日期!$B$12,allorders!AG:AG,"&lt;="&amp;日期!$B$5,allorders!N:N,"Shipped")</f>
        <v>74.5</v>
      </c>
      <c r="I434" s="8">
        <f t="shared" si="6"/>
        <v>5</v>
      </c>
    </row>
    <row r="435" spans="1:9">
      <c r="A435" s="7" t="s">
        <v>5546</v>
      </c>
      <c r="B435" s="8" t="str">
        <f>VLOOKUP(A435,'[1]子sku-父sku'!$A:$B,2,0)</f>
        <v>YZ-BS-PW2049</v>
      </c>
      <c r="C435" s="8">
        <f>SUMIFS(allorders!O:O,allorders!L:L,$A435,allorders!AG:AG,"&lt;="&amp;日期!$B$5,allorders!AG:AG,"&gt;="&amp;日期!$B$6,allorders!Q:Q,"&lt;&gt;"&amp;"",allorders!N:N,"Shipped")</f>
        <v>0</v>
      </c>
      <c r="D435" s="8">
        <f>SUMIFS(allorders!$O:$O,allorders!$L:$L,$A435,allorders!$AG:$AG,"&lt;="&amp;日期!$B$7,allorders!$AG:$AG,"&gt;="&amp;日期!$B$8,allorders!Q:Q,"&lt;&gt;"&amp;"",allorders!N:N,"Shipped")</f>
        <v>0</v>
      </c>
      <c r="E435" s="8">
        <f>SUMIFS(allorders!$O:$O,allorders!$L:$L,$A435,allorders!$AG:$AG,"&lt;="&amp;日期!$B$9,allorders!$AG:$AG,"&gt;="&amp;日期!$B$10,allorders!Q:Q,"&lt;&gt;"&amp;"",allorders!N:N,"Shipped")</f>
        <v>1</v>
      </c>
      <c r="F435" s="8">
        <f>SUMIFS(allorders!$O:$O,allorders!$L:$L,$A435,allorders!$AG:$AG,"&lt;="&amp;日期!$B$11,allorders!$AG:$AG,"&gt;="&amp;日期!$B$12,allorders!Q:Q,"&lt;&gt;"&amp;"",allorders!N:N,"Shipped")</f>
        <v>0</v>
      </c>
      <c r="G435" s="8">
        <f>SUMIFS(allorders!Q:Q,allorders!L:L,A435,allorders!AG:AG,"&lt;="&amp;日期!$B$5,allorders!AG:AG,"&gt;="&amp;日期!$B$12,allorders!N:N,"Shipped")/SUM(C435:F435)</f>
        <v>15.99</v>
      </c>
      <c r="H435" s="8">
        <f>SUMIFS(allorders!Q:Q,allorders!L:L,A435,allorders!AG:AG,"&gt;="&amp;日期!$B$12,allorders!AG:AG,"&lt;="&amp;日期!$B$5,allorders!N:N,"Shipped")</f>
        <v>15.99</v>
      </c>
      <c r="I435" s="8">
        <f t="shared" si="6"/>
        <v>1</v>
      </c>
    </row>
    <row r="436" spans="1:9">
      <c r="A436" s="7" t="s">
        <v>5556</v>
      </c>
      <c r="B436" s="8" t="str">
        <f>VLOOKUP(A436,'[1]子sku-父sku'!$A:$B,2,0)</f>
        <v>EUTK-J0102</v>
      </c>
      <c r="C436" s="8">
        <f>SUMIFS(allorders!O:O,allorders!L:L,$A436,allorders!AG:AG,"&lt;="&amp;日期!$B$5,allorders!AG:AG,"&gt;="&amp;日期!$B$6,allorders!Q:Q,"&lt;&gt;"&amp;"",allorders!N:N,"Shipped")</f>
        <v>0</v>
      </c>
      <c r="D436" s="8">
        <f>SUMIFS(allorders!$O:$O,allorders!$L:$L,$A436,allorders!$AG:$AG,"&lt;="&amp;日期!$B$7,allorders!$AG:$AG,"&gt;="&amp;日期!$B$8,allorders!Q:Q,"&lt;&gt;"&amp;"",allorders!N:N,"Shipped")</f>
        <v>0</v>
      </c>
      <c r="E436" s="8">
        <f>SUMIFS(allorders!$O:$O,allorders!$L:$L,$A436,allorders!$AG:$AG,"&lt;="&amp;日期!$B$9,allorders!$AG:$AG,"&gt;="&amp;日期!$B$10,allorders!Q:Q,"&lt;&gt;"&amp;"",allorders!N:N,"Shipped")</f>
        <v>1</v>
      </c>
      <c r="F436" s="8">
        <f>SUMIFS(allorders!$O:$O,allorders!$L:$L,$A436,allorders!$AG:$AG,"&lt;="&amp;日期!$B$11,allorders!$AG:$AG,"&gt;="&amp;日期!$B$12,allorders!Q:Q,"&lt;&gt;"&amp;"",allorders!N:N,"Shipped")</f>
        <v>0</v>
      </c>
      <c r="G436" s="8">
        <f>SUMIFS(allorders!Q:Q,allorders!L:L,A436,allorders!AG:AG,"&lt;="&amp;日期!$B$5,allorders!AG:AG,"&gt;="&amp;日期!$B$12,allorders!N:N,"Shipped")/SUM(C436:F436)</f>
        <v>12</v>
      </c>
      <c r="H436" s="8">
        <f>SUMIFS(allorders!Q:Q,allorders!L:L,A436,allorders!AG:AG,"&gt;="&amp;日期!$B$12,allorders!AG:AG,"&lt;="&amp;日期!$B$5,allorders!N:N,"Shipped")</f>
        <v>12</v>
      </c>
      <c r="I436" s="8">
        <f t="shared" si="6"/>
        <v>1</v>
      </c>
    </row>
    <row r="437" spans="1:9">
      <c r="A437" s="7" t="s">
        <v>5585</v>
      </c>
      <c r="B437" s="8" t="str">
        <f>VLOOKUP(A437,'[1]子sku-父sku'!$A:$B,2,0)</f>
        <v>CS-LY181</v>
      </c>
      <c r="C437" s="8">
        <f>SUMIFS(allorders!O:O,allorders!L:L,$A437,allorders!AG:AG,"&lt;="&amp;日期!$B$5,allorders!AG:AG,"&gt;="&amp;日期!$B$6,allorders!Q:Q,"&lt;&gt;"&amp;"",allorders!N:N,"Shipped")</f>
        <v>0</v>
      </c>
      <c r="D437" s="8">
        <f>SUMIFS(allorders!$O:$O,allorders!$L:$L,$A437,allorders!$AG:$AG,"&lt;="&amp;日期!$B$7,allorders!$AG:$AG,"&gt;="&amp;日期!$B$8,allorders!Q:Q,"&lt;&gt;"&amp;"",allorders!N:N,"Shipped")</f>
        <v>1</v>
      </c>
      <c r="E437" s="8">
        <f>SUMIFS(allorders!$O:$O,allorders!$L:$L,$A437,allorders!$AG:$AG,"&lt;="&amp;日期!$B$9,allorders!$AG:$AG,"&gt;="&amp;日期!$B$10,allorders!Q:Q,"&lt;&gt;"&amp;"",allorders!N:N,"Shipped")</f>
        <v>2</v>
      </c>
      <c r="F437" s="8">
        <f>SUMIFS(allorders!$O:$O,allorders!$L:$L,$A437,allorders!$AG:$AG,"&lt;="&amp;日期!$B$11,allorders!$AG:$AG,"&gt;="&amp;日期!$B$12,allorders!Q:Q,"&lt;&gt;"&amp;"",allorders!N:N,"Shipped")</f>
        <v>0</v>
      </c>
      <c r="G437" s="8">
        <f>SUMIFS(allorders!Q:Q,allorders!L:L,A437,allorders!AG:AG,"&lt;="&amp;日期!$B$5,allorders!AG:AG,"&gt;="&amp;日期!$B$12,allorders!N:N,"Shipped")/SUM(C437:F437)</f>
        <v>18.3233333333333</v>
      </c>
      <c r="H437" s="8">
        <f>SUMIFS(allorders!Q:Q,allorders!L:L,A437,allorders!AG:AG,"&gt;="&amp;日期!$B$12,allorders!AG:AG,"&lt;="&amp;日期!$B$5,allorders!N:N,"Shipped")</f>
        <v>54.97</v>
      </c>
      <c r="I437" s="8">
        <f t="shared" si="6"/>
        <v>3</v>
      </c>
    </row>
    <row r="438" spans="1:9">
      <c r="A438" s="7" t="s">
        <v>5629</v>
      </c>
      <c r="B438" s="8" t="str">
        <f>VLOOKUP(A438,'[1]子sku-父sku'!$A:$B,2,0)</f>
        <v>XZ-WH6606</v>
      </c>
      <c r="C438" s="8">
        <f>SUMIFS(allorders!O:O,allorders!L:L,$A438,allorders!AG:AG,"&lt;="&amp;日期!$B$5,allorders!AG:AG,"&gt;="&amp;日期!$B$6,allorders!Q:Q,"&lt;&gt;"&amp;"",allorders!N:N,"Shipped")</f>
        <v>0</v>
      </c>
      <c r="D438" s="8">
        <f>SUMIFS(allorders!$O:$O,allorders!$L:$L,$A438,allorders!$AG:$AG,"&lt;="&amp;日期!$B$7,allorders!$AG:$AG,"&gt;="&amp;日期!$B$8,allorders!Q:Q,"&lt;&gt;"&amp;"",allorders!N:N,"Shipped")</f>
        <v>0</v>
      </c>
      <c r="E438" s="8">
        <f>SUMIFS(allorders!$O:$O,allorders!$L:$L,$A438,allorders!$AG:$AG,"&lt;="&amp;日期!$B$9,allorders!$AG:$AG,"&gt;="&amp;日期!$B$10,allorders!Q:Q,"&lt;&gt;"&amp;"",allorders!N:N,"Shipped")</f>
        <v>1</v>
      </c>
      <c r="F438" s="8">
        <f>SUMIFS(allorders!$O:$O,allorders!$L:$L,$A438,allorders!$AG:$AG,"&lt;="&amp;日期!$B$11,allorders!$AG:$AG,"&gt;="&amp;日期!$B$12,allorders!Q:Q,"&lt;&gt;"&amp;"",allorders!N:N,"Shipped")</f>
        <v>0</v>
      </c>
      <c r="G438" s="8">
        <f>SUMIFS(allorders!Q:Q,allorders!L:L,A438,allorders!AG:AG,"&lt;="&amp;日期!$B$5,allorders!AG:AG,"&gt;="&amp;日期!$B$12,allorders!N:N,"Shipped")/SUM(C438:F438)</f>
        <v>9.99</v>
      </c>
      <c r="H438" s="8">
        <f>SUMIFS(allorders!Q:Q,allorders!L:L,A438,allorders!AG:AG,"&gt;="&amp;日期!$B$12,allorders!AG:AG,"&lt;="&amp;日期!$B$5,allorders!N:N,"Shipped")</f>
        <v>9.99</v>
      </c>
      <c r="I438" s="8">
        <f t="shared" si="6"/>
        <v>1</v>
      </c>
    </row>
    <row r="439" spans="1:9">
      <c r="A439" s="7" t="s">
        <v>5652</v>
      </c>
      <c r="B439" s="8" t="str">
        <f>VLOOKUP(A439,'[1]子sku-父sku'!$A:$B,2,0)</f>
        <v>YZ-BS-ZQ15827</v>
      </c>
      <c r="C439" s="8">
        <f>SUMIFS(allorders!O:O,allorders!L:L,$A439,allorders!AG:AG,"&lt;="&amp;日期!$B$5,allorders!AG:AG,"&gt;="&amp;日期!$B$6,allorders!Q:Q,"&lt;&gt;"&amp;"",allorders!N:N,"Shipped")</f>
        <v>0</v>
      </c>
      <c r="D439" s="8">
        <f>SUMIFS(allorders!$O:$O,allorders!$L:$L,$A439,allorders!$AG:$AG,"&lt;="&amp;日期!$B$7,allorders!$AG:$AG,"&gt;="&amp;日期!$B$8,allorders!Q:Q,"&lt;&gt;"&amp;"",allorders!N:N,"Shipped")</f>
        <v>0</v>
      </c>
      <c r="E439" s="8">
        <f>SUMIFS(allorders!$O:$O,allorders!$L:$L,$A439,allorders!$AG:$AG,"&lt;="&amp;日期!$B$9,allorders!$AG:$AG,"&gt;="&amp;日期!$B$10,allorders!Q:Q,"&lt;&gt;"&amp;"",allorders!N:N,"Shipped")</f>
        <v>1</v>
      </c>
      <c r="F439" s="8">
        <f>SUMIFS(allorders!$O:$O,allorders!$L:$L,$A439,allorders!$AG:$AG,"&lt;="&amp;日期!$B$11,allorders!$AG:$AG,"&gt;="&amp;日期!$B$12,allorders!Q:Q,"&lt;&gt;"&amp;"",allorders!N:N,"Shipped")</f>
        <v>0</v>
      </c>
      <c r="G439" s="8">
        <f>SUMIFS(allorders!Q:Q,allorders!L:L,A439,allorders!AG:AG,"&lt;="&amp;日期!$B$5,allorders!AG:AG,"&gt;="&amp;日期!$B$12,allorders!N:N,"Shipped")/SUM(C439:F439)</f>
        <v>16.99</v>
      </c>
      <c r="H439" s="8">
        <f>SUMIFS(allorders!Q:Q,allorders!L:L,A439,allorders!AG:AG,"&gt;="&amp;日期!$B$12,allorders!AG:AG,"&lt;="&amp;日期!$B$5,allorders!N:N,"Shipped")</f>
        <v>16.99</v>
      </c>
      <c r="I439" s="8">
        <f t="shared" si="6"/>
        <v>1</v>
      </c>
    </row>
    <row r="440" spans="1:9">
      <c r="A440" s="7" t="s">
        <v>5687</v>
      </c>
      <c r="B440" s="8" t="str">
        <f>VLOOKUP(A440,'[1]子sku-父sku'!$A:$B,2,0)</f>
        <v>YZ-BS-BSLL</v>
      </c>
      <c r="C440" s="8">
        <f>SUMIFS(allorders!O:O,allorders!L:L,$A440,allorders!AG:AG,"&lt;="&amp;日期!$B$5,allorders!AG:AG,"&gt;="&amp;日期!$B$6,allorders!Q:Q,"&lt;&gt;"&amp;"",allorders!N:N,"Shipped")</f>
        <v>0</v>
      </c>
      <c r="D440" s="8">
        <f>SUMIFS(allorders!$O:$O,allorders!$L:$L,$A440,allorders!$AG:$AG,"&lt;="&amp;日期!$B$7,allorders!$AG:$AG,"&gt;="&amp;日期!$B$8,allorders!Q:Q,"&lt;&gt;"&amp;"",allorders!N:N,"Shipped")</f>
        <v>0</v>
      </c>
      <c r="E440" s="8">
        <f>SUMIFS(allorders!$O:$O,allorders!$L:$L,$A440,allorders!$AG:$AG,"&lt;="&amp;日期!$B$9,allorders!$AG:$AG,"&gt;="&amp;日期!$B$10,allorders!Q:Q,"&lt;&gt;"&amp;"",allorders!N:N,"Shipped")</f>
        <v>2</v>
      </c>
      <c r="F440" s="8">
        <f>SUMIFS(allorders!$O:$O,allorders!$L:$L,$A440,allorders!$AG:$AG,"&lt;="&amp;日期!$B$11,allorders!$AG:$AG,"&gt;="&amp;日期!$B$12,allorders!Q:Q,"&lt;&gt;"&amp;"",allorders!N:N,"Shipped")</f>
        <v>0</v>
      </c>
      <c r="G440" s="8">
        <f>SUMIFS(allorders!Q:Q,allorders!L:L,A440,allorders!AG:AG,"&lt;="&amp;日期!$B$5,allorders!AG:AG,"&gt;="&amp;日期!$B$12,allorders!N:N,"Shipped")/SUM(C440:F440)</f>
        <v>18.2</v>
      </c>
      <c r="H440" s="8">
        <f>SUMIFS(allorders!Q:Q,allorders!L:L,A440,allorders!AG:AG,"&gt;="&amp;日期!$B$12,allorders!AG:AG,"&lt;="&amp;日期!$B$5,allorders!N:N,"Shipped")</f>
        <v>36.4</v>
      </c>
      <c r="I440" s="8">
        <f t="shared" si="6"/>
        <v>2</v>
      </c>
    </row>
    <row r="441" spans="1:9">
      <c r="A441" s="7" t="s">
        <v>5695</v>
      </c>
      <c r="B441" s="8" t="str">
        <f>VLOOKUP(A441,'[1]子sku-父sku'!$A:$B,2,0)</f>
        <v>YZ-BS-BSLL</v>
      </c>
      <c r="C441" s="8">
        <f>SUMIFS(allorders!O:O,allorders!L:L,$A441,allorders!AG:AG,"&lt;="&amp;日期!$B$5,allorders!AG:AG,"&gt;="&amp;日期!$B$6,allorders!Q:Q,"&lt;&gt;"&amp;"",allorders!N:N,"Shipped")</f>
        <v>0</v>
      </c>
      <c r="D441" s="8">
        <f>SUMIFS(allorders!$O:$O,allorders!$L:$L,$A441,allorders!$AG:$AG,"&lt;="&amp;日期!$B$7,allorders!$AG:$AG,"&gt;="&amp;日期!$B$8,allorders!Q:Q,"&lt;&gt;"&amp;"",allorders!N:N,"Shipped")</f>
        <v>0</v>
      </c>
      <c r="E441" s="8">
        <f>SUMIFS(allorders!$O:$O,allorders!$L:$L,$A441,allorders!$AG:$AG,"&lt;="&amp;日期!$B$9,allorders!$AG:$AG,"&gt;="&amp;日期!$B$10,allorders!Q:Q,"&lt;&gt;"&amp;"",allorders!N:N,"Shipped")</f>
        <v>1</v>
      </c>
      <c r="F441" s="8">
        <f>SUMIFS(allorders!$O:$O,allorders!$L:$L,$A441,allorders!$AG:$AG,"&lt;="&amp;日期!$B$11,allorders!$AG:$AG,"&gt;="&amp;日期!$B$12,allorders!Q:Q,"&lt;&gt;"&amp;"",allorders!N:N,"Shipped")</f>
        <v>0</v>
      </c>
      <c r="G441" s="8">
        <f>SUMIFS(allorders!Q:Q,allorders!L:L,A441,allorders!AG:AG,"&lt;="&amp;日期!$B$5,allorders!AG:AG,"&gt;="&amp;日期!$B$12,allorders!N:N,"Shipped")/SUM(C441:F441)</f>
        <v>18.2</v>
      </c>
      <c r="H441" s="8">
        <f>SUMIFS(allorders!Q:Q,allorders!L:L,A441,allorders!AG:AG,"&gt;="&amp;日期!$B$12,allorders!AG:AG,"&lt;="&amp;日期!$B$5,allorders!N:N,"Shipped")</f>
        <v>18.2</v>
      </c>
      <c r="I441" s="8">
        <f t="shared" si="6"/>
        <v>1</v>
      </c>
    </row>
    <row r="442" spans="1:9">
      <c r="A442" s="7" t="s">
        <v>5710</v>
      </c>
      <c r="B442" s="8" t="str">
        <f>VLOOKUP(A442,'[1]子sku-父sku'!$A:$B,2,0)</f>
        <v>CS-SB030</v>
      </c>
      <c r="C442" s="8">
        <f>SUMIFS(allorders!O:O,allorders!L:L,$A442,allorders!AG:AG,"&lt;="&amp;日期!$B$5,allorders!AG:AG,"&gt;="&amp;日期!$B$6,allorders!Q:Q,"&lt;&gt;"&amp;"",allorders!N:N,"Shipped")</f>
        <v>1</v>
      </c>
      <c r="D442" s="8">
        <f>SUMIFS(allorders!$O:$O,allorders!$L:$L,$A442,allorders!$AG:$AG,"&lt;="&amp;日期!$B$7,allorders!$AG:$AG,"&gt;="&amp;日期!$B$8,allorders!Q:Q,"&lt;&gt;"&amp;"",allorders!N:N,"Shipped")</f>
        <v>0</v>
      </c>
      <c r="E442" s="8">
        <f>SUMIFS(allorders!$O:$O,allorders!$L:$L,$A442,allorders!$AG:$AG,"&lt;="&amp;日期!$B$9,allorders!$AG:$AG,"&gt;="&amp;日期!$B$10,allorders!Q:Q,"&lt;&gt;"&amp;"",allorders!N:N,"Shipped")</f>
        <v>1</v>
      </c>
      <c r="F442" s="8">
        <f>SUMIFS(allorders!$O:$O,allorders!$L:$L,$A442,allorders!$AG:$AG,"&lt;="&amp;日期!$B$11,allorders!$AG:$AG,"&gt;="&amp;日期!$B$12,allorders!Q:Q,"&lt;&gt;"&amp;"",allorders!N:N,"Shipped")</f>
        <v>0</v>
      </c>
      <c r="G442" s="8">
        <f>SUMIFS(allorders!Q:Q,allorders!L:L,A442,allorders!AG:AG,"&lt;="&amp;日期!$B$5,allorders!AG:AG,"&gt;="&amp;日期!$B$12,allorders!N:N,"Shipped")/SUM(C442:F442)</f>
        <v>18.99</v>
      </c>
      <c r="H442" s="8">
        <f>SUMIFS(allorders!Q:Q,allorders!L:L,A442,allorders!AG:AG,"&gt;="&amp;日期!$B$12,allorders!AG:AG,"&lt;="&amp;日期!$B$5,allorders!N:N,"Shipped")</f>
        <v>37.98</v>
      </c>
      <c r="I442" s="8">
        <f t="shared" si="6"/>
        <v>2</v>
      </c>
    </row>
    <row r="443" spans="1:9">
      <c r="A443" s="7" t="s">
        <v>5724</v>
      </c>
      <c r="B443" s="8" t="str">
        <f>VLOOKUP(A443,'[1]子sku-父sku'!$A:$B,2,0)</f>
        <v>YZ-BESM801</v>
      </c>
      <c r="C443" s="8">
        <f>SUMIFS(allorders!O:O,allorders!L:L,$A443,allorders!AG:AG,"&lt;="&amp;日期!$B$5,allorders!AG:AG,"&gt;="&amp;日期!$B$6,allorders!Q:Q,"&lt;&gt;"&amp;"",allorders!N:N,"Shipped")</f>
        <v>0</v>
      </c>
      <c r="D443" s="8">
        <f>SUMIFS(allorders!$O:$O,allorders!$L:$L,$A443,allorders!$AG:$AG,"&lt;="&amp;日期!$B$7,allorders!$AG:$AG,"&gt;="&amp;日期!$B$8,allorders!Q:Q,"&lt;&gt;"&amp;"",allorders!N:N,"Shipped")</f>
        <v>0</v>
      </c>
      <c r="E443" s="8">
        <f>SUMIFS(allorders!$O:$O,allorders!$L:$L,$A443,allorders!$AG:$AG,"&lt;="&amp;日期!$B$9,allorders!$AG:$AG,"&gt;="&amp;日期!$B$10,allorders!Q:Q,"&lt;&gt;"&amp;"",allorders!N:N,"Shipped")</f>
        <v>1</v>
      </c>
      <c r="F443" s="8">
        <f>SUMIFS(allorders!$O:$O,allorders!$L:$L,$A443,allorders!$AG:$AG,"&lt;="&amp;日期!$B$11,allorders!$AG:$AG,"&gt;="&amp;日期!$B$12,allorders!Q:Q,"&lt;&gt;"&amp;"",allorders!N:N,"Shipped")</f>
        <v>0</v>
      </c>
      <c r="G443" s="8">
        <f>SUMIFS(allorders!Q:Q,allorders!L:L,A443,allorders!AG:AG,"&lt;="&amp;日期!$B$5,allorders!AG:AG,"&gt;="&amp;日期!$B$12,allorders!N:N,"Shipped")/SUM(C443:F443)</f>
        <v>12.99</v>
      </c>
      <c r="H443" s="8">
        <f>SUMIFS(allorders!Q:Q,allorders!L:L,A443,allorders!AG:AG,"&gt;="&amp;日期!$B$12,allorders!AG:AG,"&lt;="&amp;日期!$B$5,allorders!N:N,"Shipped")</f>
        <v>12.99</v>
      </c>
      <c r="I443" s="8">
        <f t="shared" si="6"/>
        <v>1</v>
      </c>
    </row>
    <row r="444" spans="1:9">
      <c r="A444" s="7" t="s">
        <v>5749</v>
      </c>
      <c r="B444" s="8" t="str">
        <f>VLOOKUP(A444,'[1]子sku-父sku'!$A:$B,2,0)</f>
        <v>BS-HB3555</v>
      </c>
      <c r="C444" s="8">
        <f>SUMIFS(allorders!O:O,allorders!L:L,$A444,allorders!AG:AG,"&lt;="&amp;日期!$B$5,allorders!AG:AG,"&gt;="&amp;日期!$B$6,allorders!Q:Q,"&lt;&gt;"&amp;"",allorders!N:N,"Shipped")</f>
        <v>0</v>
      </c>
      <c r="D444" s="8">
        <f>SUMIFS(allorders!$O:$O,allorders!$L:$L,$A444,allorders!$AG:$AG,"&lt;="&amp;日期!$B$7,allorders!$AG:$AG,"&gt;="&amp;日期!$B$8,allorders!Q:Q,"&lt;&gt;"&amp;"",allorders!N:N,"Shipped")</f>
        <v>1</v>
      </c>
      <c r="E444" s="8">
        <f>SUMIFS(allorders!$O:$O,allorders!$L:$L,$A444,allorders!$AG:$AG,"&lt;="&amp;日期!$B$9,allorders!$AG:$AG,"&gt;="&amp;日期!$B$10,allorders!Q:Q,"&lt;&gt;"&amp;"",allorders!N:N,"Shipped")</f>
        <v>1</v>
      </c>
      <c r="F444" s="8">
        <f>SUMIFS(allorders!$O:$O,allorders!$L:$L,$A444,allorders!$AG:$AG,"&lt;="&amp;日期!$B$11,allorders!$AG:$AG,"&gt;="&amp;日期!$B$12,allorders!Q:Q,"&lt;&gt;"&amp;"",allorders!N:N,"Shipped")</f>
        <v>0</v>
      </c>
      <c r="G444" s="8">
        <f>SUMIFS(allorders!Q:Q,allorders!L:L,A444,allorders!AG:AG,"&lt;="&amp;日期!$B$5,allorders!AG:AG,"&gt;="&amp;日期!$B$12,allorders!N:N,"Shipped")/SUM(C444:F444)</f>
        <v>19.995</v>
      </c>
      <c r="H444" s="8">
        <f>SUMIFS(allorders!Q:Q,allorders!L:L,A444,allorders!AG:AG,"&gt;="&amp;日期!$B$12,allorders!AG:AG,"&lt;="&amp;日期!$B$5,allorders!N:N,"Shipped")</f>
        <v>39.99</v>
      </c>
      <c r="I444" s="8">
        <f t="shared" si="6"/>
        <v>2</v>
      </c>
    </row>
    <row r="445" spans="1:9">
      <c r="A445" s="7" t="s">
        <v>5757</v>
      </c>
      <c r="B445" s="8" t="str">
        <f>VLOOKUP(A445,'[1]子sku-父sku'!$A:$B,2,0)</f>
        <v>CS-LY166</v>
      </c>
      <c r="C445" s="8">
        <f>SUMIFS(allorders!O:O,allorders!L:L,$A445,allorders!AG:AG,"&lt;="&amp;日期!$B$5,allorders!AG:AG,"&gt;="&amp;日期!$B$6,allorders!Q:Q,"&lt;&gt;"&amp;"",allorders!N:N,"Shipped")</f>
        <v>0</v>
      </c>
      <c r="D445" s="8">
        <f>SUMIFS(allorders!$O:$O,allorders!$L:$L,$A445,allorders!$AG:$AG,"&lt;="&amp;日期!$B$7,allorders!$AG:$AG,"&gt;="&amp;日期!$B$8,allorders!Q:Q,"&lt;&gt;"&amp;"",allorders!N:N,"Shipped")</f>
        <v>0</v>
      </c>
      <c r="E445" s="8">
        <f>SUMIFS(allorders!$O:$O,allorders!$L:$L,$A445,allorders!$AG:$AG,"&lt;="&amp;日期!$B$9,allorders!$AG:$AG,"&gt;="&amp;日期!$B$10,allorders!Q:Q,"&lt;&gt;"&amp;"",allorders!N:N,"Shipped")</f>
        <v>5</v>
      </c>
      <c r="F445" s="8">
        <f>SUMIFS(allorders!$O:$O,allorders!$L:$L,$A445,allorders!$AG:$AG,"&lt;="&amp;日期!$B$11,allorders!$AG:$AG,"&gt;="&amp;日期!$B$12,allorders!Q:Q,"&lt;&gt;"&amp;"",allorders!N:N,"Shipped")</f>
        <v>0</v>
      </c>
      <c r="G445" s="8">
        <f>SUMIFS(allorders!Q:Q,allorders!L:L,A445,allorders!AG:AG,"&lt;="&amp;日期!$B$5,allorders!AG:AG,"&gt;="&amp;日期!$B$12,allorders!N:N,"Shipped")/SUM(C445:F445)</f>
        <v>13.99</v>
      </c>
      <c r="H445" s="8">
        <f>SUMIFS(allorders!Q:Q,allorders!L:L,A445,allorders!AG:AG,"&gt;="&amp;日期!$B$12,allorders!AG:AG,"&lt;="&amp;日期!$B$5,allorders!N:N,"Shipped")</f>
        <v>69.95</v>
      </c>
      <c r="I445" s="8">
        <f t="shared" si="6"/>
        <v>5</v>
      </c>
    </row>
    <row r="446" spans="1:9">
      <c r="A446" s="7" t="s">
        <v>5761</v>
      </c>
      <c r="B446" s="8" t="str">
        <f>VLOOKUP(A446,'[1]子sku-父sku'!$A:$B,2,0)</f>
        <v>CS-LY166</v>
      </c>
      <c r="C446" s="8">
        <f>SUMIFS(allorders!O:O,allorders!L:L,$A446,allorders!AG:AG,"&lt;="&amp;日期!$B$5,allorders!AG:AG,"&gt;="&amp;日期!$B$6,allorders!Q:Q,"&lt;&gt;"&amp;"",allorders!N:N,"Shipped")</f>
        <v>0</v>
      </c>
      <c r="D446" s="8">
        <f>SUMIFS(allorders!$O:$O,allorders!$L:$L,$A446,allorders!$AG:$AG,"&lt;="&amp;日期!$B$7,allorders!$AG:$AG,"&gt;="&amp;日期!$B$8,allorders!Q:Q,"&lt;&gt;"&amp;"",allorders!N:N,"Shipped")</f>
        <v>0</v>
      </c>
      <c r="E446" s="8">
        <f>SUMIFS(allorders!$O:$O,allorders!$L:$L,$A446,allorders!$AG:$AG,"&lt;="&amp;日期!$B$9,allorders!$AG:$AG,"&gt;="&amp;日期!$B$10,allorders!Q:Q,"&lt;&gt;"&amp;"",allorders!N:N,"Shipped")</f>
        <v>2</v>
      </c>
      <c r="F446" s="8">
        <f>SUMIFS(allorders!$O:$O,allorders!$L:$L,$A446,allorders!$AG:$AG,"&lt;="&amp;日期!$B$11,allorders!$AG:$AG,"&gt;="&amp;日期!$B$12,allorders!Q:Q,"&lt;&gt;"&amp;"",allorders!N:N,"Shipped")</f>
        <v>0</v>
      </c>
      <c r="G446" s="8">
        <f>SUMIFS(allorders!Q:Q,allorders!L:L,A446,allorders!AG:AG,"&lt;="&amp;日期!$B$5,allorders!AG:AG,"&gt;="&amp;日期!$B$12,allorders!N:N,"Shipped")/SUM(C446:F446)</f>
        <v>15.49</v>
      </c>
      <c r="H446" s="8">
        <f>SUMIFS(allorders!Q:Q,allorders!L:L,A446,allorders!AG:AG,"&gt;="&amp;日期!$B$12,allorders!AG:AG,"&lt;="&amp;日期!$B$5,allorders!N:N,"Shipped")</f>
        <v>30.98</v>
      </c>
      <c r="I446" s="8">
        <f t="shared" si="6"/>
        <v>2</v>
      </c>
    </row>
    <row r="447" spans="1:9">
      <c r="A447" s="7" t="s">
        <v>5771</v>
      </c>
      <c r="B447" s="8" t="str">
        <f>VLOOKUP(A447,'[1]子sku-父sku'!$A:$B,2,0)</f>
        <v>YZ-BELS1458</v>
      </c>
      <c r="C447" s="8">
        <f>SUMIFS(allorders!O:O,allorders!L:L,$A447,allorders!AG:AG,"&lt;="&amp;日期!$B$5,allorders!AG:AG,"&gt;="&amp;日期!$B$6,allorders!Q:Q,"&lt;&gt;"&amp;"",allorders!N:N,"Shipped")</f>
        <v>0</v>
      </c>
      <c r="D447" s="8">
        <f>SUMIFS(allorders!$O:$O,allorders!$L:$L,$A447,allorders!$AG:$AG,"&lt;="&amp;日期!$B$7,allorders!$AG:$AG,"&gt;="&amp;日期!$B$8,allorders!Q:Q,"&lt;&gt;"&amp;"",allorders!N:N,"Shipped")</f>
        <v>0</v>
      </c>
      <c r="E447" s="8">
        <f>SUMIFS(allorders!$O:$O,allorders!$L:$L,$A447,allorders!$AG:$AG,"&lt;="&amp;日期!$B$9,allorders!$AG:$AG,"&gt;="&amp;日期!$B$10,allorders!Q:Q,"&lt;&gt;"&amp;"",allorders!N:N,"Shipped")</f>
        <v>1</v>
      </c>
      <c r="F447" s="8">
        <f>SUMIFS(allorders!$O:$O,allorders!$L:$L,$A447,allorders!$AG:$AG,"&lt;="&amp;日期!$B$11,allorders!$AG:$AG,"&gt;="&amp;日期!$B$12,allorders!Q:Q,"&lt;&gt;"&amp;"",allorders!N:N,"Shipped")</f>
        <v>0</v>
      </c>
      <c r="G447" s="8">
        <f>SUMIFS(allorders!Q:Q,allorders!L:L,A447,allorders!AG:AG,"&lt;="&amp;日期!$B$5,allorders!AG:AG,"&gt;="&amp;日期!$B$12,allorders!N:N,"Shipped")/SUM(C447:F447)</f>
        <v>22.99</v>
      </c>
      <c r="H447" s="8">
        <f>SUMIFS(allorders!Q:Q,allorders!L:L,A447,allorders!AG:AG,"&gt;="&amp;日期!$B$12,allorders!AG:AG,"&lt;="&amp;日期!$B$5,allorders!N:N,"Shipped")</f>
        <v>22.99</v>
      </c>
      <c r="I447" s="8">
        <f t="shared" si="6"/>
        <v>1</v>
      </c>
    </row>
    <row r="448" spans="1:9">
      <c r="A448" s="7" t="s">
        <v>5809</v>
      </c>
      <c r="B448" s="8" t="str">
        <f>VLOOKUP(A448,'[1]子sku-父sku'!$A:$B,2,0)</f>
        <v>YZ-BEC19P</v>
      </c>
      <c r="C448" s="8">
        <f>SUMIFS(allorders!O:O,allorders!L:L,$A448,allorders!AG:AG,"&lt;="&amp;日期!$B$5,allorders!AG:AG,"&gt;="&amp;日期!$B$6,allorders!Q:Q,"&lt;&gt;"&amp;"",allorders!N:N,"Shipped")</f>
        <v>0</v>
      </c>
      <c r="D448" s="8">
        <f>SUMIFS(allorders!$O:$O,allorders!$L:$L,$A448,allorders!$AG:$AG,"&lt;="&amp;日期!$B$7,allorders!$AG:$AG,"&gt;="&amp;日期!$B$8,allorders!Q:Q,"&lt;&gt;"&amp;"",allorders!N:N,"Shipped")</f>
        <v>1</v>
      </c>
      <c r="E448" s="8">
        <f>SUMIFS(allorders!$O:$O,allorders!$L:$L,$A448,allorders!$AG:$AG,"&lt;="&amp;日期!$B$9,allorders!$AG:$AG,"&gt;="&amp;日期!$B$10,allorders!Q:Q,"&lt;&gt;"&amp;"",allorders!N:N,"Shipped")</f>
        <v>1</v>
      </c>
      <c r="F448" s="8">
        <f>SUMIFS(allorders!$O:$O,allorders!$L:$L,$A448,allorders!$AG:$AG,"&lt;="&amp;日期!$B$11,allorders!$AG:$AG,"&gt;="&amp;日期!$B$12,allorders!Q:Q,"&lt;&gt;"&amp;"",allorders!N:N,"Shipped")</f>
        <v>0</v>
      </c>
      <c r="G448" s="8">
        <f>SUMIFS(allorders!Q:Q,allorders!L:L,A448,allorders!AG:AG,"&lt;="&amp;日期!$B$5,allorders!AG:AG,"&gt;="&amp;日期!$B$12,allorders!N:N,"Shipped")/SUM(C448:F448)</f>
        <v>19.99</v>
      </c>
      <c r="H448" s="8">
        <f>SUMIFS(allorders!Q:Q,allorders!L:L,A448,allorders!AG:AG,"&gt;="&amp;日期!$B$12,allorders!AG:AG,"&lt;="&amp;日期!$B$5,allorders!N:N,"Shipped")</f>
        <v>39.98</v>
      </c>
      <c r="I448" s="8">
        <f t="shared" si="6"/>
        <v>2</v>
      </c>
    </row>
    <row r="449" spans="1:9">
      <c r="A449" s="7" t="s">
        <v>5815</v>
      </c>
      <c r="B449" s="8" t="str">
        <f>VLOOKUP(A449,'[1]子sku-父sku'!$A:$B,2,0)</f>
        <v>YZ-BE5129</v>
      </c>
      <c r="C449" s="8">
        <f>SUMIFS(allorders!O:O,allorders!L:L,$A449,allorders!AG:AG,"&lt;="&amp;日期!$B$5,allorders!AG:AG,"&gt;="&amp;日期!$B$6,allorders!Q:Q,"&lt;&gt;"&amp;"",allorders!N:N,"Shipped")</f>
        <v>0</v>
      </c>
      <c r="D449" s="8">
        <f>SUMIFS(allorders!$O:$O,allorders!$L:$L,$A449,allorders!$AG:$AG,"&lt;="&amp;日期!$B$7,allorders!$AG:$AG,"&gt;="&amp;日期!$B$8,allorders!Q:Q,"&lt;&gt;"&amp;"",allorders!N:N,"Shipped")</f>
        <v>2</v>
      </c>
      <c r="E449" s="8">
        <f>SUMIFS(allorders!$O:$O,allorders!$L:$L,$A449,allorders!$AG:$AG,"&lt;="&amp;日期!$B$9,allorders!$AG:$AG,"&gt;="&amp;日期!$B$10,allorders!Q:Q,"&lt;&gt;"&amp;"",allorders!N:N,"Shipped")</f>
        <v>2</v>
      </c>
      <c r="F449" s="8">
        <f>SUMIFS(allorders!$O:$O,allorders!$L:$L,$A449,allorders!$AG:$AG,"&lt;="&amp;日期!$B$11,allorders!$AG:$AG,"&gt;="&amp;日期!$B$12,allorders!Q:Q,"&lt;&gt;"&amp;"",allorders!N:N,"Shipped")</f>
        <v>0</v>
      </c>
      <c r="G449" s="8">
        <f>SUMIFS(allorders!Q:Q,allorders!L:L,A449,allorders!AG:AG,"&lt;="&amp;日期!$B$5,allorders!AG:AG,"&gt;="&amp;日期!$B$12,allorders!N:N,"Shipped")/SUM(C449:F449)</f>
        <v>20.995</v>
      </c>
      <c r="H449" s="8">
        <f>SUMIFS(allorders!Q:Q,allorders!L:L,A449,allorders!AG:AG,"&gt;="&amp;日期!$B$12,allorders!AG:AG,"&lt;="&amp;日期!$B$5,allorders!N:N,"Shipped")</f>
        <v>83.98</v>
      </c>
      <c r="I449" s="8">
        <f t="shared" si="6"/>
        <v>4</v>
      </c>
    </row>
    <row r="450" spans="1:9">
      <c r="A450" s="7" t="s">
        <v>5840</v>
      </c>
      <c r="B450" s="8" t="str">
        <f>VLOOKUP(A450,'[1]子sku-父sku'!$A:$B,2,0)</f>
        <v>BS-WH1731</v>
      </c>
      <c r="C450" s="8">
        <f>SUMIFS(allorders!O:O,allorders!L:L,$A450,allorders!AG:AG,"&lt;="&amp;日期!$B$5,allorders!AG:AG,"&gt;="&amp;日期!$B$6,allorders!Q:Q,"&lt;&gt;"&amp;"",allorders!N:N,"Shipped")</f>
        <v>2</v>
      </c>
      <c r="D450" s="8">
        <f>SUMIFS(allorders!$O:$O,allorders!$L:$L,$A450,allorders!$AG:$AG,"&lt;="&amp;日期!$B$7,allorders!$AG:$AG,"&gt;="&amp;日期!$B$8,allorders!Q:Q,"&lt;&gt;"&amp;"",allorders!N:N,"Shipped")</f>
        <v>1</v>
      </c>
      <c r="E450" s="8">
        <f>SUMIFS(allorders!$O:$O,allorders!$L:$L,$A450,allorders!$AG:$AG,"&lt;="&amp;日期!$B$9,allorders!$AG:$AG,"&gt;="&amp;日期!$B$10,allorders!Q:Q,"&lt;&gt;"&amp;"",allorders!N:N,"Shipped")</f>
        <v>2</v>
      </c>
      <c r="F450" s="8">
        <f>SUMIFS(allorders!$O:$O,allorders!$L:$L,$A450,allorders!$AG:$AG,"&lt;="&amp;日期!$B$11,allorders!$AG:$AG,"&gt;="&amp;日期!$B$12,allorders!Q:Q,"&lt;&gt;"&amp;"",allorders!N:N,"Shipped")</f>
        <v>0</v>
      </c>
      <c r="G450" s="8">
        <f>SUMIFS(allorders!Q:Q,allorders!L:L,A450,allorders!AG:AG,"&lt;="&amp;日期!$B$5,allorders!AG:AG,"&gt;="&amp;日期!$B$12,allorders!N:N,"Shipped")/SUM(C450:F450)</f>
        <v>15.91</v>
      </c>
      <c r="H450" s="8">
        <f>SUMIFS(allorders!Q:Q,allorders!L:L,A450,allorders!AG:AG,"&gt;="&amp;日期!$B$12,allorders!AG:AG,"&lt;="&amp;日期!$B$5,allorders!N:N,"Shipped")</f>
        <v>79.55</v>
      </c>
      <c r="I450" s="8">
        <f t="shared" si="6"/>
        <v>5</v>
      </c>
    </row>
    <row r="451" spans="1:9">
      <c r="A451" s="7" t="s">
        <v>5845</v>
      </c>
      <c r="B451" s="8" t="str">
        <f>VLOOKUP(A451,'[1]子sku-父sku'!$A:$B,2,0)</f>
        <v>YZ-BE5129</v>
      </c>
      <c r="C451" s="8">
        <f>SUMIFS(allorders!O:O,allorders!L:L,$A451,allorders!AG:AG,"&lt;="&amp;日期!$B$5,allorders!AG:AG,"&gt;="&amp;日期!$B$6,allorders!Q:Q,"&lt;&gt;"&amp;"",allorders!N:N,"Shipped")</f>
        <v>0</v>
      </c>
      <c r="D451" s="8">
        <f>SUMIFS(allorders!$O:$O,allorders!$L:$L,$A451,allorders!$AG:$AG,"&lt;="&amp;日期!$B$7,allorders!$AG:$AG,"&gt;="&amp;日期!$B$8,allorders!Q:Q,"&lt;&gt;"&amp;"",allorders!N:N,"Shipped")</f>
        <v>0</v>
      </c>
      <c r="E451" s="8">
        <f>SUMIFS(allorders!$O:$O,allorders!$L:$L,$A451,allorders!$AG:$AG,"&lt;="&amp;日期!$B$9,allorders!$AG:$AG,"&gt;="&amp;日期!$B$10,allorders!Q:Q,"&lt;&gt;"&amp;"",allorders!N:N,"Shipped")</f>
        <v>2</v>
      </c>
      <c r="F451" s="8">
        <f>SUMIFS(allorders!$O:$O,allorders!$L:$L,$A451,allorders!$AG:$AG,"&lt;="&amp;日期!$B$11,allorders!$AG:$AG,"&gt;="&amp;日期!$B$12,allorders!Q:Q,"&lt;&gt;"&amp;"",allorders!N:N,"Shipped")</f>
        <v>0</v>
      </c>
      <c r="G451" s="8">
        <f>SUMIFS(allorders!Q:Q,allorders!L:L,A451,allorders!AG:AG,"&lt;="&amp;日期!$B$5,allorders!AG:AG,"&gt;="&amp;日期!$B$12,allorders!N:N,"Shipped")/SUM(C451:F451)</f>
        <v>22.99</v>
      </c>
      <c r="H451" s="8">
        <f>SUMIFS(allorders!Q:Q,allorders!L:L,A451,allorders!AG:AG,"&gt;="&amp;日期!$B$12,allorders!AG:AG,"&lt;="&amp;日期!$B$5,allorders!N:N,"Shipped")</f>
        <v>45.98</v>
      </c>
      <c r="I451" s="8">
        <f t="shared" ref="I451:I514" si="7">SUM(C451:F451)</f>
        <v>2</v>
      </c>
    </row>
    <row r="452" spans="1:9">
      <c r="A452" s="7" t="s">
        <v>5851</v>
      </c>
      <c r="B452" s="8" t="str">
        <f>VLOOKUP(A452,'[1]子sku-父sku'!$A:$B,2,0)</f>
        <v>RE-YZ-BELK185</v>
      </c>
      <c r="C452" s="8">
        <f>SUMIFS(allorders!O:O,allorders!L:L,$A452,allorders!AG:AG,"&lt;="&amp;日期!$B$5,allorders!AG:AG,"&gt;="&amp;日期!$B$6,allorders!Q:Q,"&lt;&gt;"&amp;"",allorders!N:N,"Shipped")</f>
        <v>0</v>
      </c>
      <c r="D452" s="8">
        <f>SUMIFS(allorders!$O:$O,allorders!$L:$L,$A452,allorders!$AG:$AG,"&lt;="&amp;日期!$B$7,allorders!$AG:$AG,"&gt;="&amp;日期!$B$8,allorders!Q:Q,"&lt;&gt;"&amp;"",allorders!N:N,"Shipped")</f>
        <v>0</v>
      </c>
      <c r="E452" s="8">
        <f>SUMIFS(allorders!$O:$O,allorders!$L:$L,$A452,allorders!$AG:$AG,"&lt;="&amp;日期!$B$9,allorders!$AG:$AG,"&gt;="&amp;日期!$B$10,allorders!Q:Q,"&lt;&gt;"&amp;"",allorders!N:N,"Shipped")</f>
        <v>1</v>
      </c>
      <c r="F452" s="8">
        <f>SUMIFS(allorders!$O:$O,allorders!$L:$L,$A452,allorders!$AG:$AG,"&lt;="&amp;日期!$B$11,allorders!$AG:$AG,"&gt;="&amp;日期!$B$12,allorders!Q:Q,"&lt;&gt;"&amp;"",allorders!N:N,"Shipped")</f>
        <v>0</v>
      </c>
      <c r="G452" s="8">
        <f>SUMIFS(allorders!Q:Q,allorders!L:L,A452,allorders!AG:AG,"&lt;="&amp;日期!$B$5,allorders!AG:AG,"&gt;="&amp;日期!$B$12,allorders!N:N,"Shipped")/SUM(C452:F452)</f>
        <v>14.99</v>
      </c>
      <c r="H452" s="8">
        <f>SUMIFS(allorders!Q:Q,allorders!L:L,A452,allorders!AG:AG,"&gt;="&amp;日期!$B$12,allorders!AG:AG,"&lt;="&amp;日期!$B$5,allorders!N:N,"Shipped")</f>
        <v>14.99</v>
      </c>
      <c r="I452" s="8">
        <f t="shared" si="7"/>
        <v>1</v>
      </c>
    </row>
    <row r="453" spans="1:9">
      <c r="A453" s="7" t="s">
        <v>5864</v>
      </c>
      <c r="B453" s="8" t="str">
        <f>VLOOKUP(A453,'[1]子sku-父sku'!$A:$B,2,0)</f>
        <v>BS-WHC19</v>
      </c>
      <c r="C453" s="8">
        <f>SUMIFS(allorders!O:O,allorders!L:L,$A453,allorders!AG:AG,"&lt;="&amp;日期!$B$5,allorders!AG:AG,"&gt;="&amp;日期!$B$6,allorders!Q:Q,"&lt;&gt;"&amp;"",allorders!N:N,"Shipped")</f>
        <v>0</v>
      </c>
      <c r="D453" s="8">
        <f>SUMIFS(allorders!$O:$O,allorders!$L:$L,$A453,allorders!$AG:$AG,"&lt;="&amp;日期!$B$7,allorders!$AG:$AG,"&gt;="&amp;日期!$B$8,allorders!Q:Q,"&lt;&gt;"&amp;"",allorders!N:N,"Shipped")</f>
        <v>0</v>
      </c>
      <c r="E453" s="8">
        <f>SUMIFS(allorders!$O:$O,allorders!$L:$L,$A453,allorders!$AG:$AG,"&lt;="&amp;日期!$B$9,allorders!$AG:$AG,"&gt;="&amp;日期!$B$10,allorders!Q:Q,"&lt;&gt;"&amp;"",allorders!N:N,"Shipped")</f>
        <v>1</v>
      </c>
      <c r="F453" s="8">
        <f>SUMIFS(allorders!$O:$O,allorders!$L:$L,$A453,allorders!$AG:$AG,"&lt;="&amp;日期!$B$11,allorders!$AG:$AG,"&gt;="&amp;日期!$B$12,allorders!Q:Q,"&lt;&gt;"&amp;"",allorders!N:N,"Shipped")</f>
        <v>0</v>
      </c>
      <c r="G453" s="8">
        <f>SUMIFS(allorders!Q:Q,allorders!L:L,A453,allorders!AG:AG,"&lt;="&amp;日期!$B$5,allorders!AG:AG,"&gt;="&amp;日期!$B$12,allorders!N:N,"Shipped")/SUM(C453:F453)</f>
        <v>15.99</v>
      </c>
      <c r="H453" s="8">
        <f>SUMIFS(allorders!Q:Q,allorders!L:L,A453,allorders!AG:AG,"&gt;="&amp;日期!$B$12,allorders!AG:AG,"&lt;="&amp;日期!$B$5,allorders!N:N,"Shipped")</f>
        <v>15.99</v>
      </c>
      <c r="I453" s="8">
        <f t="shared" si="7"/>
        <v>1</v>
      </c>
    </row>
    <row r="454" spans="1:9">
      <c r="A454" s="7" t="s">
        <v>5893</v>
      </c>
      <c r="B454" s="8" t="str">
        <f>VLOOKUP(A454,'[1]子sku-父sku'!$A:$B,2,0)</f>
        <v>LYQ-BS-1010</v>
      </c>
      <c r="C454" s="8">
        <f>SUMIFS(allorders!O:O,allorders!L:L,$A454,allorders!AG:AG,"&lt;="&amp;日期!$B$5,allorders!AG:AG,"&gt;="&amp;日期!$B$6,allorders!Q:Q,"&lt;&gt;"&amp;"",allorders!N:N,"Shipped")</f>
        <v>0</v>
      </c>
      <c r="D454" s="8">
        <f>SUMIFS(allorders!$O:$O,allorders!$L:$L,$A454,allorders!$AG:$AG,"&lt;="&amp;日期!$B$7,allorders!$AG:$AG,"&gt;="&amp;日期!$B$8,allorders!Q:Q,"&lt;&gt;"&amp;"",allorders!N:N,"Shipped")</f>
        <v>1</v>
      </c>
      <c r="E454" s="8">
        <f>SUMIFS(allorders!$O:$O,allorders!$L:$L,$A454,allorders!$AG:$AG,"&lt;="&amp;日期!$B$9,allorders!$AG:$AG,"&gt;="&amp;日期!$B$10,allorders!Q:Q,"&lt;&gt;"&amp;"",allorders!N:N,"Shipped")</f>
        <v>3</v>
      </c>
      <c r="F454" s="8">
        <f>SUMIFS(allorders!$O:$O,allorders!$L:$L,$A454,allorders!$AG:$AG,"&lt;="&amp;日期!$B$11,allorders!$AG:$AG,"&gt;="&amp;日期!$B$12,allorders!Q:Q,"&lt;&gt;"&amp;"",allorders!N:N,"Shipped")</f>
        <v>0</v>
      </c>
      <c r="G454" s="8">
        <f>SUMIFS(allorders!Q:Q,allorders!L:L,A454,allorders!AG:AG,"&lt;="&amp;日期!$B$5,allorders!AG:AG,"&gt;="&amp;日期!$B$12,allorders!N:N,"Shipped")/SUM(C454:F454)</f>
        <v>9.9</v>
      </c>
      <c r="H454" s="8">
        <f>SUMIFS(allorders!Q:Q,allorders!L:L,A454,allorders!AG:AG,"&gt;="&amp;日期!$B$12,allorders!AG:AG,"&lt;="&amp;日期!$B$5,allorders!N:N,"Shipped")</f>
        <v>39.6</v>
      </c>
      <c r="I454" s="8">
        <f t="shared" si="7"/>
        <v>4</v>
      </c>
    </row>
    <row r="455" spans="1:9">
      <c r="A455" s="7" t="s">
        <v>5906</v>
      </c>
      <c r="B455" s="8" t="str">
        <f>VLOOKUP(A455,'[1]子sku-父sku'!$A:$B,2,0)</f>
        <v>YZ-BS-JG2631</v>
      </c>
      <c r="C455" s="8">
        <f>SUMIFS(allorders!O:O,allorders!L:L,$A455,allorders!AG:AG,"&lt;="&amp;日期!$B$5,allorders!AG:AG,"&gt;="&amp;日期!$B$6,allorders!Q:Q,"&lt;&gt;"&amp;"",allorders!N:N,"Shipped")</f>
        <v>0</v>
      </c>
      <c r="D455" s="8">
        <f>SUMIFS(allorders!$O:$O,allorders!$L:$L,$A455,allorders!$AG:$AG,"&lt;="&amp;日期!$B$7,allorders!$AG:$AG,"&gt;="&amp;日期!$B$8,allorders!Q:Q,"&lt;&gt;"&amp;"",allorders!N:N,"Shipped")</f>
        <v>1</v>
      </c>
      <c r="E455" s="8">
        <f>SUMIFS(allorders!$O:$O,allorders!$L:$L,$A455,allorders!$AG:$AG,"&lt;="&amp;日期!$B$9,allorders!$AG:$AG,"&gt;="&amp;日期!$B$10,allorders!Q:Q,"&lt;&gt;"&amp;"",allorders!N:N,"Shipped")</f>
        <v>2</v>
      </c>
      <c r="F455" s="8">
        <f>SUMIFS(allorders!$O:$O,allorders!$L:$L,$A455,allorders!$AG:$AG,"&lt;="&amp;日期!$B$11,allorders!$AG:$AG,"&gt;="&amp;日期!$B$12,allorders!Q:Q,"&lt;&gt;"&amp;"",allorders!N:N,"Shipped")</f>
        <v>0</v>
      </c>
      <c r="G455" s="8">
        <f>SUMIFS(allorders!Q:Q,allorders!L:L,A455,allorders!AG:AG,"&lt;="&amp;日期!$B$5,allorders!AG:AG,"&gt;="&amp;日期!$B$12,allorders!N:N,"Shipped")/SUM(C455:F455)</f>
        <v>13.98</v>
      </c>
      <c r="H455" s="8">
        <f>SUMIFS(allorders!Q:Q,allorders!L:L,A455,allorders!AG:AG,"&gt;="&amp;日期!$B$12,allorders!AG:AG,"&lt;="&amp;日期!$B$5,allorders!N:N,"Shipped")</f>
        <v>41.94</v>
      </c>
      <c r="I455" s="8">
        <f t="shared" si="7"/>
        <v>3</v>
      </c>
    </row>
    <row r="456" spans="1:9">
      <c r="A456" s="7" t="s">
        <v>6079</v>
      </c>
      <c r="B456" s="8" t="str">
        <f>VLOOKUP(A456,'[1]子sku-父sku'!$A:$B,2,0)</f>
        <v>MY-LYRound020</v>
      </c>
      <c r="C456" s="8">
        <f>SUMIFS(allorders!O:O,allorders!L:L,$A456,allorders!AG:AG,"&lt;="&amp;日期!$B$5,allorders!AG:AG,"&gt;="&amp;日期!$B$6,allorders!Q:Q,"&lt;&gt;"&amp;"",allorders!N:N,"Shipped")</f>
        <v>0</v>
      </c>
      <c r="D456" s="8">
        <f>SUMIFS(allorders!$O:$O,allorders!$L:$L,$A456,allorders!$AG:$AG,"&lt;="&amp;日期!$B$7,allorders!$AG:$AG,"&gt;="&amp;日期!$B$8,allorders!Q:Q,"&lt;&gt;"&amp;"",allorders!N:N,"Shipped")</f>
        <v>0</v>
      </c>
      <c r="E456" s="8">
        <f>SUMIFS(allorders!$O:$O,allorders!$L:$L,$A456,allorders!$AG:$AG,"&lt;="&amp;日期!$B$9,allorders!$AG:$AG,"&gt;="&amp;日期!$B$10,allorders!Q:Q,"&lt;&gt;"&amp;"",allorders!N:N,"Shipped")</f>
        <v>1</v>
      </c>
      <c r="F456" s="8">
        <f>SUMIFS(allorders!$O:$O,allorders!$L:$L,$A456,allorders!$AG:$AG,"&lt;="&amp;日期!$B$11,allorders!$AG:$AG,"&gt;="&amp;日期!$B$12,allorders!Q:Q,"&lt;&gt;"&amp;"",allorders!N:N,"Shipped")</f>
        <v>0</v>
      </c>
      <c r="G456" s="8">
        <f>SUMIFS(allorders!Q:Q,allorders!L:L,A456,allorders!AG:AG,"&lt;="&amp;日期!$B$5,allorders!AG:AG,"&gt;="&amp;日期!$B$12,allorders!N:N,"Shipped")/SUM(C456:F456)</f>
        <v>24.99</v>
      </c>
      <c r="H456" s="8">
        <f>SUMIFS(allorders!Q:Q,allorders!L:L,A456,allorders!AG:AG,"&gt;="&amp;日期!$B$12,allorders!AG:AG,"&lt;="&amp;日期!$B$5,allorders!N:N,"Shipped")</f>
        <v>24.99</v>
      </c>
      <c r="I456" s="8">
        <f t="shared" si="7"/>
        <v>1</v>
      </c>
    </row>
    <row r="457" spans="1:9">
      <c r="A457" s="7" t="s">
        <v>6090</v>
      </c>
      <c r="B457" s="8" t="str">
        <f>VLOOKUP(A457,'[1]子sku-父sku'!$A:$B,2,0)</f>
        <v>LYQ-BS-MX02</v>
      </c>
      <c r="C457" s="8">
        <f>SUMIFS(allorders!O:O,allorders!L:L,$A457,allorders!AG:AG,"&lt;="&amp;日期!$B$5,allorders!AG:AG,"&gt;="&amp;日期!$B$6,allorders!Q:Q,"&lt;&gt;"&amp;"",allorders!N:N,"Shipped")</f>
        <v>0</v>
      </c>
      <c r="D457" s="8">
        <f>SUMIFS(allorders!$O:$O,allorders!$L:$L,$A457,allorders!$AG:$AG,"&lt;="&amp;日期!$B$7,allorders!$AG:$AG,"&gt;="&amp;日期!$B$8,allorders!Q:Q,"&lt;&gt;"&amp;"",allorders!N:N,"Shipped")</f>
        <v>0</v>
      </c>
      <c r="E457" s="8">
        <f>SUMIFS(allorders!$O:$O,allorders!$L:$L,$A457,allorders!$AG:$AG,"&lt;="&amp;日期!$B$9,allorders!$AG:$AG,"&gt;="&amp;日期!$B$10,allorders!Q:Q,"&lt;&gt;"&amp;"",allorders!N:N,"Shipped")</f>
        <v>1</v>
      </c>
      <c r="F457" s="8">
        <f>SUMIFS(allorders!$O:$O,allorders!$L:$L,$A457,allorders!$AG:$AG,"&lt;="&amp;日期!$B$11,allorders!$AG:$AG,"&gt;="&amp;日期!$B$12,allorders!Q:Q,"&lt;&gt;"&amp;"",allorders!N:N,"Shipped")</f>
        <v>0</v>
      </c>
      <c r="G457" s="8">
        <f>SUMIFS(allorders!Q:Q,allorders!L:L,A457,allorders!AG:AG,"&lt;="&amp;日期!$B$5,allorders!AG:AG,"&gt;="&amp;日期!$B$12,allorders!N:N,"Shipped")/SUM(C457:F457)</f>
        <v>5.2</v>
      </c>
      <c r="H457" s="8">
        <f>SUMIFS(allorders!Q:Q,allorders!L:L,A457,allorders!AG:AG,"&gt;="&amp;日期!$B$12,allorders!AG:AG,"&lt;="&amp;日期!$B$5,allorders!N:N,"Shipped")</f>
        <v>5.2</v>
      </c>
      <c r="I457" s="8">
        <f t="shared" si="7"/>
        <v>1</v>
      </c>
    </row>
    <row r="458" spans="1:9">
      <c r="A458" s="7" t="s">
        <v>6107</v>
      </c>
      <c r="B458" s="8" t="str">
        <f>VLOOKUP(A458,'[1]子sku-父sku'!$A:$B,2,0)</f>
        <v>YZ-BS1702</v>
      </c>
      <c r="C458" s="8">
        <f>SUMIFS(allorders!O:O,allorders!L:L,$A458,allorders!AG:AG,"&lt;="&amp;日期!$B$5,allorders!AG:AG,"&gt;="&amp;日期!$B$6,allorders!Q:Q,"&lt;&gt;"&amp;"",allorders!N:N,"Shipped")</f>
        <v>0</v>
      </c>
      <c r="D458" s="8">
        <f>SUMIFS(allorders!$O:$O,allorders!$L:$L,$A458,allorders!$AG:$AG,"&lt;="&amp;日期!$B$7,allorders!$AG:$AG,"&gt;="&amp;日期!$B$8,allorders!Q:Q,"&lt;&gt;"&amp;"",allorders!N:N,"Shipped")</f>
        <v>0</v>
      </c>
      <c r="E458" s="8">
        <f>SUMIFS(allorders!$O:$O,allorders!$L:$L,$A458,allorders!$AG:$AG,"&lt;="&amp;日期!$B$9,allorders!$AG:$AG,"&gt;="&amp;日期!$B$10,allorders!Q:Q,"&lt;&gt;"&amp;"",allorders!N:N,"Shipped")</f>
        <v>1</v>
      </c>
      <c r="F458" s="8">
        <f>SUMIFS(allorders!$O:$O,allorders!$L:$L,$A458,allorders!$AG:$AG,"&lt;="&amp;日期!$B$11,allorders!$AG:$AG,"&gt;="&amp;日期!$B$12,allorders!Q:Q,"&lt;&gt;"&amp;"",allorders!N:N,"Shipped")</f>
        <v>0</v>
      </c>
      <c r="G458" s="8">
        <f>SUMIFS(allorders!Q:Q,allorders!L:L,A458,allorders!AG:AG,"&lt;="&amp;日期!$B$5,allorders!AG:AG,"&gt;="&amp;日期!$B$12,allorders!N:N,"Shipped")/SUM(C458:F458)</f>
        <v>5.3</v>
      </c>
      <c r="H458" s="8">
        <f>SUMIFS(allorders!Q:Q,allorders!L:L,A458,allorders!AG:AG,"&gt;="&amp;日期!$B$12,allorders!AG:AG,"&lt;="&amp;日期!$B$5,allorders!N:N,"Shipped")</f>
        <v>5.3</v>
      </c>
      <c r="I458" s="8">
        <f t="shared" si="7"/>
        <v>1</v>
      </c>
    </row>
    <row r="459" spans="1:9">
      <c r="A459" s="7" t="s">
        <v>6132</v>
      </c>
      <c r="B459" s="8" t="str">
        <f>VLOOKUP(A459,'[1]子sku-父sku'!$A:$B,2,0)</f>
        <v>XZ-WHBH004</v>
      </c>
      <c r="C459" s="8">
        <f>SUMIFS(allorders!O:O,allorders!L:L,$A459,allorders!AG:AG,"&lt;="&amp;日期!$B$5,allorders!AG:AG,"&gt;="&amp;日期!$B$6,allorders!Q:Q,"&lt;&gt;"&amp;"",allorders!N:N,"Shipped")</f>
        <v>0</v>
      </c>
      <c r="D459" s="8">
        <f>SUMIFS(allorders!$O:$O,allorders!$L:$L,$A459,allorders!$AG:$AG,"&lt;="&amp;日期!$B$7,allorders!$AG:$AG,"&gt;="&amp;日期!$B$8,allorders!Q:Q,"&lt;&gt;"&amp;"",allorders!N:N,"Shipped")</f>
        <v>1</v>
      </c>
      <c r="E459" s="8">
        <f>SUMIFS(allorders!$O:$O,allorders!$L:$L,$A459,allorders!$AG:$AG,"&lt;="&amp;日期!$B$9,allorders!$AG:$AG,"&gt;="&amp;日期!$B$10,allorders!Q:Q,"&lt;&gt;"&amp;"",allorders!N:N,"Shipped")</f>
        <v>1</v>
      </c>
      <c r="F459" s="8">
        <f>SUMIFS(allorders!$O:$O,allorders!$L:$L,$A459,allorders!$AG:$AG,"&lt;="&amp;日期!$B$11,allorders!$AG:$AG,"&gt;="&amp;日期!$B$12,allorders!Q:Q,"&lt;&gt;"&amp;"",allorders!N:N,"Shipped")</f>
        <v>0</v>
      </c>
      <c r="G459" s="8">
        <f>SUMIFS(allorders!Q:Q,allorders!L:L,A459,allorders!AG:AG,"&lt;="&amp;日期!$B$5,allorders!AG:AG,"&gt;="&amp;日期!$B$12,allorders!N:N,"Shipped")/SUM(C459:F459)</f>
        <v>16.99</v>
      </c>
      <c r="H459" s="8">
        <f>SUMIFS(allorders!Q:Q,allorders!L:L,A459,allorders!AG:AG,"&gt;="&amp;日期!$B$12,allorders!AG:AG,"&lt;="&amp;日期!$B$5,allorders!N:N,"Shipped")</f>
        <v>33.98</v>
      </c>
      <c r="I459" s="8">
        <f t="shared" si="7"/>
        <v>2</v>
      </c>
    </row>
    <row r="460" spans="1:9">
      <c r="A460" s="7" t="s">
        <v>6146</v>
      </c>
      <c r="B460" s="8" t="str">
        <f>VLOOKUP(A460,'[1]子sku-父sku'!$A:$B,2,0)</f>
        <v>MY-SB019</v>
      </c>
      <c r="C460" s="8">
        <f>SUMIFS(allorders!O:O,allorders!L:L,$A460,allorders!AG:AG,"&lt;="&amp;日期!$B$5,allorders!AG:AG,"&gt;="&amp;日期!$B$6,allorders!Q:Q,"&lt;&gt;"&amp;"",allorders!N:N,"Shipped")</f>
        <v>0</v>
      </c>
      <c r="D460" s="8">
        <f>SUMIFS(allorders!$O:$O,allorders!$L:$L,$A460,allorders!$AG:$AG,"&lt;="&amp;日期!$B$7,allorders!$AG:$AG,"&gt;="&amp;日期!$B$8,allorders!Q:Q,"&lt;&gt;"&amp;"",allorders!N:N,"Shipped")</f>
        <v>0</v>
      </c>
      <c r="E460" s="8">
        <f>SUMIFS(allorders!$O:$O,allorders!$L:$L,$A460,allorders!$AG:$AG,"&lt;="&amp;日期!$B$9,allorders!$AG:$AG,"&gt;="&amp;日期!$B$10,allorders!Q:Q,"&lt;&gt;"&amp;"",allorders!N:N,"Shipped")</f>
        <v>1</v>
      </c>
      <c r="F460" s="8">
        <f>SUMIFS(allorders!$O:$O,allorders!$L:$L,$A460,allorders!$AG:$AG,"&lt;="&amp;日期!$B$11,allorders!$AG:$AG,"&gt;="&amp;日期!$B$12,allorders!Q:Q,"&lt;&gt;"&amp;"",allorders!N:N,"Shipped")</f>
        <v>0</v>
      </c>
      <c r="G460" s="8">
        <f>SUMIFS(allorders!Q:Q,allorders!L:L,A460,allorders!AG:AG,"&lt;="&amp;日期!$B$5,allorders!AG:AG,"&gt;="&amp;日期!$B$12,allorders!N:N,"Shipped")/SUM(C460:F460)</f>
        <v>6.2</v>
      </c>
      <c r="H460" s="8">
        <f>SUMIFS(allorders!Q:Q,allorders!L:L,A460,allorders!AG:AG,"&gt;="&amp;日期!$B$12,allorders!AG:AG,"&lt;="&amp;日期!$B$5,allorders!N:N,"Shipped")</f>
        <v>6.2</v>
      </c>
      <c r="I460" s="8">
        <f t="shared" si="7"/>
        <v>1</v>
      </c>
    </row>
    <row r="461" spans="1:9">
      <c r="A461" s="7" t="s">
        <v>6190</v>
      </c>
      <c r="B461" s="8" t="str">
        <f>VLOOKUP(A461,'[1]子sku-父sku'!$A:$B,2,0)</f>
        <v>CS-LY171</v>
      </c>
      <c r="C461" s="8">
        <f>SUMIFS(allorders!O:O,allorders!L:L,$A461,allorders!AG:AG,"&lt;="&amp;日期!$B$5,allorders!AG:AG,"&gt;="&amp;日期!$B$6,allorders!Q:Q,"&lt;&gt;"&amp;"",allorders!N:N,"Shipped")</f>
        <v>0</v>
      </c>
      <c r="D461" s="8">
        <f>SUMIFS(allorders!$O:$O,allorders!$L:$L,$A461,allorders!$AG:$AG,"&lt;="&amp;日期!$B$7,allorders!$AG:$AG,"&gt;="&amp;日期!$B$8,allorders!Q:Q,"&lt;&gt;"&amp;"",allorders!N:N,"Shipped")</f>
        <v>1</v>
      </c>
      <c r="E461" s="8">
        <f>SUMIFS(allorders!$O:$O,allorders!$L:$L,$A461,allorders!$AG:$AG,"&lt;="&amp;日期!$B$9,allorders!$AG:$AG,"&gt;="&amp;日期!$B$10,allorders!Q:Q,"&lt;&gt;"&amp;"",allorders!N:N,"Shipped")</f>
        <v>1</v>
      </c>
      <c r="F461" s="8">
        <f>SUMIFS(allorders!$O:$O,allorders!$L:$L,$A461,allorders!$AG:$AG,"&lt;="&amp;日期!$B$11,allorders!$AG:$AG,"&gt;="&amp;日期!$B$12,allorders!Q:Q,"&lt;&gt;"&amp;"",allorders!N:N,"Shipped")</f>
        <v>0</v>
      </c>
      <c r="G461" s="8">
        <f>SUMIFS(allorders!Q:Q,allorders!L:L,A461,allorders!AG:AG,"&lt;="&amp;日期!$B$5,allorders!AG:AG,"&gt;="&amp;日期!$B$12,allorders!N:N,"Shipped")/SUM(C461:F461)</f>
        <v>18.49</v>
      </c>
      <c r="H461" s="8">
        <f>SUMIFS(allorders!Q:Q,allorders!L:L,A461,allorders!AG:AG,"&gt;="&amp;日期!$B$12,allorders!AG:AG,"&lt;="&amp;日期!$B$5,allorders!N:N,"Shipped")</f>
        <v>36.98</v>
      </c>
      <c r="I461" s="8">
        <f t="shared" si="7"/>
        <v>2</v>
      </c>
    </row>
    <row r="462" spans="1:9">
      <c r="A462" s="7" t="s">
        <v>6227</v>
      </c>
      <c r="B462" s="8" t="str">
        <f>VLOOKUP(A462,'[1]子sku-父sku'!$A:$B,2,0)</f>
        <v>BS-WH17015</v>
      </c>
      <c r="C462" s="8">
        <f>SUMIFS(allorders!O:O,allorders!L:L,$A462,allorders!AG:AG,"&lt;="&amp;日期!$B$5,allorders!AG:AG,"&gt;="&amp;日期!$B$6,allorders!Q:Q,"&lt;&gt;"&amp;"",allorders!N:N,"Shipped")</f>
        <v>0</v>
      </c>
      <c r="D462" s="8">
        <f>SUMIFS(allorders!$O:$O,allorders!$L:$L,$A462,allorders!$AG:$AG,"&lt;="&amp;日期!$B$7,allorders!$AG:$AG,"&gt;="&amp;日期!$B$8,allorders!Q:Q,"&lt;&gt;"&amp;"",allorders!N:N,"Shipped")</f>
        <v>0</v>
      </c>
      <c r="E462" s="8">
        <f>SUMIFS(allorders!$O:$O,allorders!$L:$L,$A462,allorders!$AG:$AG,"&lt;="&amp;日期!$B$9,allorders!$AG:$AG,"&gt;="&amp;日期!$B$10,allorders!Q:Q,"&lt;&gt;"&amp;"",allorders!N:N,"Shipped")</f>
        <v>1</v>
      </c>
      <c r="F462" s="8">
        <f>SUMIFS(allorders!$O:$O,allorders!$L:$L,$A462,allorders!$AG:$AG,"&lt;="&amp;日期!$B$11,allorders!$AG:$AG,"&gt;="&amp;日期!$B$12,allorders!Q:Q,"&lt;&gt;"&amp;"",allorders!N:N,"Shipped")</f>
        <v>0</v>
      </c>
      <c r="G462" s="8">
        <f>SUMIFS(allorders!Q:Q,allorders!L:L,A462,allorders!AG:AG,"&lt;="&amp;日期!$B$5,allorders!AG:AG,"&gt;="&amp;日期!$B$12,allorders!N:N,"Shipped")/SUM(C462:F462)</f>
        <v>16.59</v>
      </c>
      <c r="H462" s="8">
        <f>SUMIFS(allorders!Q:Q,allorders!L:L,A462,allorders!AG:AG,"&gt;="&amp;日期!$B$12,allorders!AG:AG,"&lt;="&amp;日期!$B$5,allorders!N:N,"Shipped")</f>
        <v>16.59</v>
      </c>
      <c r="I462" s="8">
        <f t="shared" si="7"/>
        <v>1</v>
      </c>
    </row>
    <row r="463" spans="1:9">
      <c r="A463" s="7" t="s">
        <v>6239</v>
      </c>
      <c r="B463" s="8" t="str">
        <f>VLOOKUP(A463,'[1]子sku-父sku'!$A:$B,2,0)</f>
        <v>YZ-BEHY025</v>
      </c>
      <c r="C463" s="8">
        <f>SUMIFS(allorders!O:O,allorders!L:L,$A463,allorders!AG:AG,"&lt;="&amp;日期!$B$5,allorders!AG:AG,"&gt;="&amp;日期!$B$6,allorders!Q:Q,"&lt;&gt;"&amp;"",allorders!N:N,"Shipped")</f>
        <v>0</v>
      </c>
      <c r="D463" s="8">
        <f>SUMIFS(allorders!$O:$O,allorders!$L:$L,$A463,allorders!$AG:$AG,"&lt;="&amp;日期!$B$7,allorders!$AG:$AG,"&gt;="&amp;日期!$B$8,allorders!Q:Q,"&lt;&gt;"&amp;"",allorders!N:N,"Shipped")</f>
        <v>0</v>
      </c>
      <c r="E463" s="8">
        <f>SUMIFS(allorders!$O:$O,allorders!$L:$L,$A463,allorders!$AG:$AG,"&lt;="&amp;日期!$B$9,allorders!$AG:$AG,"&gt;="&amp;日期!$B$10,allorders!Q:Q,"&lt;&gt;"&amp;"",allorders!N:N,"Shipped")</f>
        <v>1</v>
      </c>
      <c r="F463" s="8">
        <f>SUMIFS(allorders!$O:$O,allorders!$L:$L,$A463,allorders!$AG:$AG,"&lt;="&amp;日期!$B$11,allorders!$AG:$AG,"&gt;="&amp;日期!$B$12,allorders!Q:Q,"&lt;&gt;"&amp;"",allorders!N:N,"Shipped")</f>
        <v>0</v>
      </c>
      <c r="G463" s="8">
        <f>SUMIFS(allorders!Q:Q,allorders!L:L,A463,allorders!AG:AG,"&lt;="&amp;日期!$B$5,allorders!AG:AG,"&gt;="&amp;日期!$B$12,allorders!N:N,"Shipped")/SUM(C463:F463)</f>
        <v>21.99</v>
      </c>
      <c r="H463" s="8">
        <f>SUMIFS(allorders!Q:Q,allorders!L:L,A463,allorders!AG:AG,"&gt;="&amp;日期!$B$12,allorders!AG:AG,"&lt;="&amp;日期!$B$5,allorders!N:N,"Shipped")</f>
        <v>21.99</v>
      </c>
      <c r="I463" s="8">
        <f t="shared" si="7"/>
        <v>1</v>
      </c>
    </row>
    <row r="464" spans="1:9">
      <c r="A464" s="7" t="s">
        <v>6246</v>
      </c>
      <c r="B464" s="8" t="str">
        <f>VLOOKUP(A464,'[1]子sku-父sku'!$A:$B,2,0)</f>
        <v>CS-LY086</v>
      </c>
      <c r="C464" s="8">
        <f>SUMIFS(allorders!O:O,allorders!L:L,$A464,allorders!AG:AG,"&lt;="&amp;日期!$B$5,allorders!AG:AG,"&gt;="&amp;日期!$B$6,allorders!Q:Q,"&lt;&gt;"&amp;"",allorders!N:N,"Shipped")</f>
        <v>0</v>
      </c>
      <c r="D464" s="8">
        <f>SUMIFS(allorders!$O:$O,allorders!$L:$L,$A464,allorders!$AG:$AG,"&lt;="&amp;日期!$B$7,allorders!$AG:$AG,"&gt;="&amp;日期!$B$8,allorders!Q:Q,"&lt;&gt;"&amp;"",allorders!N:N,"Shipped")</f>
        <v>0</v>
      </c>
      <c r="E464" s="8">
        <f>SUMIFS(allorders!$O:$O,allorders!$L:$L,$A464,allorders!$AG:$AG,"&lt;="&amp;日期!$B$9,allorders!$AG:$AG,"&gt;="&amp;日期!$B$10,allorders!Q:Q,"&lt;&gt;"&amp;"",allorders!N:N,"Shipped")</f>
        <v>1</v>
      </c>
      <c r="F464" s="8">
        <f>SUMIFS(allorders!$O:$O,allorders!$L:$L,$A464,allorders!$AG:$AG,"&lt;="&amp;日期!$B$11,allorders!$AG:$AG,"&gt;="&amp;日期!$B$12,allorders!Q:Q,"&lt;&gt;"&amp;"",allorders!N:N,"Shipped")</f>
        <v>0</v>
      </c>
      <c r="G464" s="8">
        <f>SUMIFS(allorders!Q:Q,allorders!L:L,A464,allorders!AG:AG,"&lt;="&amp;日期!$B$5,allorders!AG:AG,"&gt;="&amp;日期!$B$12,allorders!N:N,"Shipped")/SUM(C464:F464)</f>
        <v>18.5</v>
      </c>
      <c r="H464" s="8">
        <f>SUMIFS(allorders!Q:Q,allorders!L:L,A464,allorders!AG:AG,"&gt;="&amp;日期!$B$12,allorders!AG:AG,"&lt;="&amp;日期!$B$5,allorders!N:N,"Shipped")</f>
        <v>18.5</v>
      </c>
      <c r="I464" s="8">
        <f t="shared" si="7"/>
        <v>1</v>
      </c>
    </row>
    <row r="465" spans="1:9">
      <c r="A465" s="7" t="s">
        <v>6299</v>
      </c>
      <c r="B465" s="8" t="str">
        <f>VLOOKUP(A465,'[1]子sku-父sku'!$A:$B,2,0)</f>
        <v>YZ-BE5506</v>
      </c>
      <c r="C465" s="8">
        <f>SUMIFS(allorders!O:O,allorders!L:L,$A465,allorders!AG:AG,"&lt;="&amp;日期!$B$5,allorders!AG:AG,"&gt;="&amp;日期!$B$6,allorders!Q:Q,"&lt;&gt;"&amp;"",allorders!N:N,"Shipped")</f>
        <v>0</v>
      </c>
      <c r="D465" s="8">
        <f>SUMIFS(allorders!$O:$O,allorders!$L:$L,$A465,allorders!$AG:$AG,"&lt;="&amp;日期!$B$7,allorders!$AG:$AG,"&gt;="&amp;日期!$B$8,allorders!Q:Q,"&lt;&gt;"&amp;"",allorders!N:N,"Shipped")</f>
        <v>0</v>
      </c>
      <c r="E465" s="8">
        <f>SUMIFS(allorders!$O:$O,allorders!$L:$L,$A465,allorders!$AG:$AG,"&lt;="&amp;日期!$B$9,allorders!$AG:$AG,"&gt;="&amp;日期!$B$10,allorders!Q:Q,"&lt;&gt;"&amp;"",allorders!N:N,"Shipped")</f>
        <v>1</v>
      </c>
      <c r="F465" s="8">
        <f>SUMIFS(allorders!$O:$O,allorders!$L:$L,$A465,allorders!$AG:$AG,"&lt;="&amp;日期!$B$11,allorders!$AG:$AG,"&gt;="&amp;日期!$B$12,allorders!Q:Q,"&lt;&gt;"&amp;"",allorders!N:N,"Shipped")</f>
        <v>0</v>
      </c>
      <c r="G465" s="8">
        <f>SUMIFS(allorders!Q:Q,allorders!L:L,A465,allorders!AG:AG,"&lt;="&amp;日期!$B$5,allorders!AG:AG,"&gt;="&amp;日期!$B$12,allorders!N:N,"Shipped")/SUM(C465:F465)</f>
        <v>21.98</v>
      </c>
      <c r="H465" s="8">
        <f>SUMIFS(allorders!Q:Q,allorders!L:L,A465,allorders!AG:AG,"&gt;="&amp;日期!$B$12,allorders!AG:AG,"&lt;="&amp;日期!$B$5,allorders!N:N,"Shipped")</f>
        <v>21.98</v>
      </c>
      <c r="I465" s="8">
        <f t="shared" si="7"/>
        <v>1</v>
      </c>
    </row>
    <row r="466" spans="1:9">
      <c r="A466" s="7" t="s">
        <v>6326</v>
      </c>
      <c r="B466" s="8" t="str">
        <f>VLOOKUP(A466,'[1]子sku-父sku'!$A:$B,2,0)</f>
        <v>CS-LY170</v>
      </c>
      <c r="C466" s="8">
        <f>SUMIFS(allorders!O:O,allorders!L:L,$A466,allorders!AG:AG,"&lt;="&amp;日期!$B$5,allorders!AG:AG,"&gt;="&amp;日期!$B$6,allorders!Q:Q,"&lt;&gt;"&amp;"",allorders!N:N,"Shipped")</f>
        <v>0</v>
      </c>
      <c r="D466" s="8">
        <f>SUMIFS(allorders!$O:$O,allorders!$L:$L,$A466,allorders!$AG:$AG,"&lt;="&amp;日期!$B$7,allorders!$AG:$AG,"&gt;="&amp;日期!$B$8,allorders!Q:Q,"&lt;&gt;"&amp;"",allorders!N:N,"Shipped")</f>
        <v>0</v>
      </c>
      <c r="E466" s="8">
        <f>SUMIFS(allorders!$O:$O,allorders!$L:$L,$A466,allorders!$AG:$AG,"&lt;="&amp;日期!$B$9,allorders!$AG:$AG,"&gt;="&amp;日期!$B$10,allorders!Q:Q,"&lt;&gt;"&amp;"",allorders!N:N,"Shipped")</f>
        <v>3</v>
      </c>
      <c r="F466" s="8">
        <f>SUMIFS(allorders!$O:$O,allorders!$L:$L,$A466,allorders!$AG:$AG,"&lt;="&amp;日期!$B$11,allorders!$AG:$AG,"&gt;="&amp;日期!$B$12,allorders!Q:Q,"&lt;&gt;"&amp;"",allorders!N:N,"Shipped")</f>
        <v>0</v>
      </c>
      <c r="G466" s="8">
        <f>SUMIFS(allorders!Q:Q,allorders!L:L,A466,allorders!AG:AG,"&lt;="&amp;日期!$B$5,allorders!AG:AG,"&gt;="&amp;日期!$B$12,allorders!N:N,"Shipped")/SUM(C466:F466)</f>
        <v>15.5966666666667</v>
      </c>
      <c r="H466" s="8">
        <f>SUMIFS(allorders!Q:Q,allorders!L:L,A466,allorders!AG:AG,"&gt;="&amp;日期!$B$12,allorders!AG:AG,"&lt;="&amp;日期!$B$5,allorders!N:N,"Shipped")</f>
        <v>46.79</v>
      </c>
      <c r="I466" s="8">
        <f t="shared" si="7"/>
        <v>3</v>
      </c>
    </row>
    <row r="467" spans="1:9">
      <c r="A467" s="7" t="s">
        <v>6343</v>
      </c>
      <c r="B467" s="8" t="str">
        <f>VLOOKUP(A467,'[1]子sku-父sku'!$A:$B,2,0)</f>
        <v>XZ-BS-013</v>
      </c>
      <c r="C467" s="8">
        <f>SUMIFS(allorders!O:O,allorders!L:L,$A467,allorders!AG:AG,"&lt;="&amp;日期!$B$5,allorders!AG:AG,"&gt;="&amp;日期!$B$6,allorders!Q:Q,"&lt;&gt;"&amp;"",allorders!N:N,"Shipped")</f>
        <v>0</v>
      </c>
      <c r="D467" s="8">
        <f>SUMIFS(allorders!$O:$O,allorders!$L:$L,$A467,allorders!$AG:$AG,"&lt;="&amp;日期!$B$7,allorders!$AG:$AG,"&gt;="&amp;日期!$B$8,allorders!Q:Q,"&lt;&gt;"&amp;"",allorders!N:N,"Shipped")</f>
        <v>0</v>
      </c>
      <c r="E467" s="8">
        <f>SUMIFS(allorders!$O:$O,allorders!$L:$L,$A467,allorders!$AG:$AG,"&lt;="&amp;日期!$B$9,allorders!$AG:$AG,"&gt;="&amp;日期!$B$10,allorders!Q:Q,"&lt;&gt;"&amp;"",allorders!N:N,"Shipped")</f>
        <v>1</v>
      </c>
      <c r="F467" s="8">
        <f>SUMIFS(allorders!$O:$O,allorders!$L:$L,$A467,allorders!$AG:$AG,"&lt;="&amp;日期!$B$11,allorders!$AG:$AG,"&gt;="&amp;日期!$B$12,allorders!Q:Q,"&lt;&gt;"&amp;"",allorders!N:N,"Shipped")</f>
        <v>0</v>
      </c>
      <c r="G467" s="8">
        <f>SUMIFS(allorders!Q:Q,allorders!L:L,A467,allorders!AG:AG,"&lt;="&amp;日期!$B$5,allorders!AG:AG,"&gt;="&amp;日期!$B$12,allorders!N:N,"Shipped")/SUM(C467:F467)</f>
        <v>9.99</v>
      </c>
      <c r="H467" s="8">
        <f>SUMIFS(allorders!Q:Q,allorders!L:L,A467,allorders!AG:AG,"&gt;="&amp;日期!$B$12,allorders!AG:AG,"&lt;="&amp;日期!$B$5,allorders!N:N,"Shipped")</f>
        <v>9.99</v>
      </c>
      <c r="I467" s="8">
        <f t="shared" si="7"/>
        <v>1</v>
      </c>
    </row>
    <row r="468" spans="1:9">
      <c r="A468" s="7" t="s">
        <v>6376</v>
      </c>
      <c r="B468" s="8" t="str">
        <f>VLOOKUP(A468,'[1]子sku-父sku'!$A:$B,2,0)</f>
        <v>BS-WH17017</v>
      </c>
      <c r="C468" s="8">
        <f>SUMIFS(allorders!O:O,allorders!L:L,$A468,allorders!AG:AG,"&lt;="&amp;日期!$B$5,allorders!AG:AG,"&gt;="&amp;日期!$B$6,allorders!Q:Q,"&lt;&gt;"&amp;"",allorders!N:N,"Shipped")</f>
        <v>0</v>
      </c>
      <c r="D468" s="8">
        <f>SUMIFS(allorders!$O:$O,allorders!$L:$L,$A468,allorders!$AG:$AG,"&lt;="&amp;日期!$B$7,allorders!$AG:$AG,"&gt;="&amp;日期!$B$8,allorders!Q:Q,"&lt;&gt;"&amp;"",allorders!N:N,"Shipped")</f>
        <v>2</v>
      </c>
      <c r="E468" s="8">
        <f>SUMIFS(allorders!$O:$O,allorders!$L:$L,$A468,allorders!$AG:$AG,"&lt;="&amp;日期!$B$9,allorders!$AG:$AG,"&gt;="&amp;日期!$B$10,allorders!Q:Q,"&lt;&gt;"&amp;"",allorders!N:N,"Shipped")</f>
        <v>2</v>
      </c>
      <c r="F468" s="8">
        <f>SUMIFS(allorders!$O:$O,allorders!$L:$L,$A468,allorders!$AG:$AG,"&lt;="&amp;日期!$B$11,allorders!$AG:$AG,"&gt;="&amp;日期!$B$12,allorders!Q:Q,"&lt;&gt;"&amp;"",allorders!N:N,"Shipped")</f>
        <v>0</v>
      </c>
      <c r="G468" s="8">
        <f>SUMIFS(allorders!Q:Q,allorders!L:L,A468,allorders!AG:AG,"&lt;="&amp;日期!$B$5,allorders!AG:AG,"&gt;="&amp;日期!$B$12,allorders!N:N,"Shipped")/SUM(C468:F468)</f>
        <v>18.9625</v>
      </c>
      <c r="H468" s="8">
        <f>SUMIFS(allorders!Q:Q,allorders!L:L,A468,allorders!AG:AG,"&gt;="&amp;日期!$B$12,allorders!AG:AG,"&lt;="&amp;日期!$B$5,allorders!N:N,"Shipped")</f>
        <v>75.85</v>
      </c>
      <c r="I468" s="8">
        <f t="shared" si="7"/>
        <v>4</v>
      </c>
    </row>
    <row r="469" spans="1:9">
      <c r="A469" s="7" t="s">
        <v>6396</v>
      </c>
      <c r="B469" s="8" t="str">
        <f>VLOOKUP(A469,'[1]子sku-父sku'!$A:$B,2,0)</f>
        <v>YZ-BS-HE9008</v>
      </c>
      <c r="C469" s="8">
        <f>SUMIFS(allorders!O:O,allorders!L:L,$A469,allorders!AG:AG,"&lt;="&amp;日期!$B$5,allorders!AG:AG,"&gt;="&amp;日期!$B$6,allorders!Q:Q,"&lt;&gt;"&amp;"",allorders!N:N,"Shipped")</f>
        <v>0</v>
      </c>
      <c r="D469" s="8">
        <f>SUMIFS(allorders!$O:$O,allorders!$L:$L,$A469,allorders!$AG:$AG,"&lt;="&amp;日期!$B$7,allorders!$AG:$AG,"&gt;="&amp;日期!$B$8,allorders!Q:Q,"&lt;&gt;"&amp;"",allorders!N:N,"Shipped")</f>
        <v>0</v>
      </c>
      <c r="E469" s="8">
        <f>SUMIFS(allorders!$O:$O,allorders!$L:$L,$A469,allorders!$AG:$AG,"&lt;="&amp;日期!$B$9,allorders!$AG:$AG,"&gt;="&amp;日期!$B$10,allorders!Q:Q,"&lt;&gt;"&amp;"",allorders!N:N,"Shipped")</f>
        <v>1</v>
      </c>
      <c r="F469" s="8">
        <f>SUMIFS(allorders!$O:$O,allorders!$L:$L,$A469,allorders!$AG:$AG,"&lt;="&amp;日期!$B$11,allorders!$AG:$AG,"&gt;="&amp;日期!$B$12,allorders!Q:Q,"&lt;&gt;"&amp;"",allorders!N:N,"Shipped")</f>
        <v>0</v>
      </c>
      <c r="G469" s="8">
        <f>SUMIFS(allorders!Q:Q,allorders!L:L,A469,allorders!AG:AG,"&lt;="&amp;日期!$B$5,allorders!AG:AG,"&gt;="&amp;日期!$B$12,allorders!N:N,"Shipped")/SUM(C469:F469)</f>
        <v>16.99</v>
      </c>
      <c r="H469" s="8">
        <f>SUMIFS(allorders!Q:Q,allorders!L:L,A469,allorders!AG:AG,"&gt;="&amp;日期!$B$12,allorders!AG:AG,"&lt;="&amp;日期!$B$5,allorders!N:N,"Shipped")</f>
        <v>16.99</v>
      </c>
      <c r="I469" s="8">
        <f t="shared" si="7"/>
        <v>1</v>
      </c>
    </row>
    <row r="470" spans="1:9">
      <c r="A470" s="7" t="s">
        <v>6411</v>
      </c>
      <c r="B470" s="8" t="str">
        <f>VLOOKUP(A470,'[1]子sku-父sku'!$A:$B,2,0)</f>
        <v>YZ-BEYF181</v>
      </c>
      <c r="C470" s="8">
        <f>SUMIFS(allorders!O:O,allorders!L:L,$A470,allorders!AG:AG,"&lt;="&amp;日期!$B$5,allorders!AG:AG,"&gt;="&amp;日期!$B$6,allorders!Q:Q,"&lt;&gt;"&amp;"",allorders!N:N,"Shipped")</f>
        <v>0</v>
      </c>
      <c r="D470" s="8">
        <f>SUMIFS(allorders!$O:$O,allorders!$L:$L,$A470,allorders!$AG:$AG,"&lt;="&amp;日期!$B$7,allorders!$AG:$AG,"&gt;="&amp;日期!$B$8,allorders!Q:Q,"&lt;&gt;"&amp;"",allorders!N:N,"Shipped")</f>
        <v>1</v>
      </c>
      <c r="E470" s="8">
        <f>SUMIFS(allorders!$O:$O,allorders!$L:$L,$A470,allorders!$AG:$AG,"&lt;="&amp;日期!$B$9,allorders!$AG:$AG,"&gt;="&amp;日期!$B$10,allorders!Q:Q,"&lt;&gt;"&amp;"",allorders!N:N,"Shipped")</f>
        <v>2</v>
      </c>
      <c r="F470" s="8">
        <f>SUMIFS(allorders!$O:$O,allorders!$L:$L,$A470,allorders!$AG:$AG,"&lt;="&amp;日期!$B$11,allorders!$AG:$AG,"&gt;="&amp;日期!$B$12,allorders!Q:Q,"&lt;&gt;"&amp;"",allorders!N:N,"Shipped")</f>
        <v>0</v>
      </c>
      <c r="G470" s="8">
        <f>SUMIFS(allorders!Q:Q,allorders!L:L,A470,allorders!AG:AG,"&lt;="&amp;日期!$B$5,allorders!AG:AG,"&gt;="&amp;日期!$B$12,allorders!N:N,"Shipped")/SUM(C470:F470)</f>
        <v>21.66</v>
      </c>
      <c r="H470" s="8">
        <f>SUMIFS(allorders!Q:Q,allorders!L:L,A470,allorders!AG:AG,"&gt;="&amp;日期!$B$12,allorders!AG:AG,"&lt;="&amp;日期!$B$5,allorders!N:N,"Shipped")</f>
        <v>64.98</v>
      </c>
      <c r="I470" s="8">
        <f t="shared" si="7"/>
        <v>3</v>
      </c>
    </row>
    <row r="471" spans="1:9">
      <c r="A471" s="7" t="s">
        <v>6421</v>
      </c>
      <c r="B471" s="8" t="str">
        <f>VLOOKUP(A471,'[1]子sku-父sku'!$A:$B,2,0)</f>
        <v>YZ-BS-JG2631</v>
      </c>
      <c r="C471" s="8">
        <f>SUMIFS(allorders!O:O,allorders!L:L,$A471,allorders!AG:AG,"&lt;="&amp;日期!$B$5,allorders!AG:AG,"&gt;="&amp;日期!$B$6,allorders!Q:Q,"&lt;&gt;"&amp;"",allorders!N:N,"Shipped")</f>
        <v>0</v>
      </c>
      <c r="D471" s="8">
        <f>SUMIFS(allorders!$O:$O,allorders!$L:$L,$A471,allorders!$AG:$AG,"&lt;="&amp;日期!$B$7,allorders!$AG:$AG,"&gt;="&amp;日期!$B$8,allorders!Q:Q,"&lt;&gt;"&amp;"",allorders!N:N,"Shipped")</f>
        <v>0</v>
      </c>
      <c r="E471" s="8">
        <f>SUMIFS(allorders!$O:$O,allorders!$L:$L,$A471,allorders!$AG:$AG,"&lt;="&amp;日期!$B$9,allorders!$AG:$AG,"&gt;="&amp;日期!$B$10,allorders!Q:Q,"&lt;&gt;"&amp;"",allorders!N:N,"Shipped")</f>
        <v>1</v>
      </c>
      <c r="F471" s="8">
        <f>SUMIFS(allorders!$O:$O,allorders!$L:$L,$A471,allorders!$AG:$AG,"&lt;="&amp;日期!$B$11,allorders!$AG:$AG,"&gt;="&amp;日期!$B$12,allorders!Q:Q,"&lt;&gt;"&amp;"",allorders!N:N,"Shipped")</f>
        <v>0</v>
      </c>
      <c r="G471" s="8">
        <f>SUMIFS(allorders!Q:Q,allorders!L:L,A471,allorders!AG:AG,"&lt;="&amp;日期!$B$5,allorders!AG:AG,"&gt;="&amp;日期!$B$12,allorders!N:N,"Shipped")/SUM(C471:F471)</f>
        <v>13.98</v>
      </c>
      <c r="H471" s="8">
        <f>SUMIFS(allorders!Q:Q,allorders!L:L,A471,allorders!AG:AG,"&gt;="&amp;日期!$B$12,allorders!AG:AG,"&lt;="&amp;日期!$B$5,allorders!N:N,"Shipped")</f>
        <v>13.98</v>
      </c>
      <c r="I471" s="8">
        <f t="shared" si="7"/>
        <v>1</v>
      </c>
    </row>
    <row r="472" spans="1:9">
      <c r="A472" s="7" t="s">
        <v>6442</v>
      </c>
      <c r="B472" s="8" t="str">
        <f>VLOOKUP(A472,'[1]子sku-父sku'!$A:$B,2,0)</f>
        <v>YZ-BEC19P</v>
      </c>
      <c r="C472" s="8">
        <f>SUMIFS(allorders!O:O,allorders!L:L,$A472,allorders!AG:AG,"&lt;="&amp;日期!$B$5,allorders!AG:AG,"&gt;="&amp;日期!$B$6,allorders!Q:Q,"&lt;&gt;"&amp;"",allorders!N:N,"Shipped")</f>
        <v>5</v>
      </c>
      <c r="D472" s="8">
        <f>SUMIFS(allorders!$O:$O,allorders!$L:$L,$A472,allorders!$AG:$AG,"&lt;="&amp;日期!$B$7,allorders!$AG:$AG,"&gt;="&amp;日期!$B$8,allorders!Q:Q,"&lt;&gt;"&amp;"",allorders!N:N,"Shipped")</f>
        <v>3</v>
      </c>
      <c r="E472" s="8">
        <f>SUMIFS(allorders!$O:$O,allorders!$L:$L,$A472,allorders!$AG:$AG,"&lt;="&amp;日期!$B$9,allorders!$AG:$AG,"&gt;="&amp;日期!$B$10,allorders!Q:Q,"&lt;&gt;"&amp;"",allorders!N:N,"Shipped")</f>
        <v>2</v>
      </c>
      <c r="F472" s="8">
        <f>SUMIFS(allorders!$O:$O,allorders!$L:$L,$A472,allorders!$AG:$AG,"&lt;="&amp;日期!$B$11,allorders!$AG:$AG,"&gt;="&amp;日期!$B$12,allorders!Q:Q,"&lt;&gt;"&amp;"",allorders!N:N,"Shipped")</f>
        <v>0</v>
      </c>
      <c r="G472" s="8">
        <f>SUMIFS(allorders!Q:Q,allorders!L:L,A472,allorders!AG:AG,"&lt;="&amp;日期!$B$5,allorders!AG:AG,"&gt;="&amp;日期!$B$12,allorders!N:N,"Shipped")/SUM(C472:F472)</f>
        <v>19.79</v>
      </c>
      <c r="H472" s="8">
        <f>SUMIFS(allorders!Q:Q,allorders!L:L,A472,allorders!AG:AG,"&gt;="&amp;日期!$B$12,allorders!AG:AG,"&lt;="&amp;日期!$B$5,allorders!N:N,"Shipped")</f>
        <v>197.9</v>
      </c>
      <c r="I472" s="8">
        <f t="shared" si="7"/>
        <v>10</v>
      </c>
    </row>
    <row r="473" spans="1:9">
      <c r="A473" s="7" t="s">
        <v>6464</v>
      </c>
      <c r="B473" s="8" t="str">
        <f>VLOOKUP(A473,'[1]子sku-父sku'!$A:$B,2,0)</f>
        <v>YZ-BE5129</v>
      </c>
      <c r="C473" s="8">
        <f>SUMIFS(allorders!O:O,allorders!L:L,$A473,allorders!AG:AG,"&lt;="&amp;日期!$B$5,allorders!AG:AG,"&gt;="&amp;日期!$B$6,allorders!Q:Q,"&lt;&gt;"&amp;"",allorders!N:N,"Shipped")</f>
        <v>0</v>
      </c>
      <c r="D473" s="8">
        <f>SUMIFS(allorders!$O:$O,allorders!$L:$L,$A473,allorders!$AG:$AG,"&lt;="&amp;日期!$B$7,allorders!$AG:$AG,"&gt;="&amp;日期!$B$8,allorders!Q:Q,"&lt;&gt;"&amp;"",allorders!N:N,"Shipped")</f>
        <v>0</v>
      </c>
      <c r="E473" s="8">
        <f>SUMIFS(allorders!$O:$O,allorders!$L:$L,$A473,allorders!$AG:$AG,"&lt;="&amp;日期!$B$9,allorders!$AG:$AG,"&gt;="&amp;日期!$B$10,allorders!Q:Q,"&lt;&gt;"&amp;"",allorders!N:N,"Shipped")</f>
        <v>1</v>
      </c>
      <c r="F473" s="8">
        <f>SUMIFS(allorders!$O:$O,allorders!$L:$L,$A473,allorders!$AG:$AG,"&lt;="&amp;日期!$B$11,allorders!$AG:$AG,"&gt;="&amp;日期!$B$12,allorders!Q:Q,"&lt;&gt;"&amp;"",allorders!N:N,"Shipped")</f>
        <v>0</v>
      </c>
      <c r="G473" s="8">
        <f>SUMIFS(allorders!Q:Q,allorders!L:L,A473,allorders!AG:AG,"&lt;="&amp;日期!$B$5,allorders!AG:AG,"&gt;="&amp;日期!$B$12,allorders!N:N,"Shipped")/SUM(C473:F473)</f>
        <v>22.99</v>
      </c>
      <c r="H473" s="8">
        <f>SUMIFS(allorders!Q:Q,allorders!L:L,A473,allorders!AG:AG,"&gt;="&amp;日期!$B$12,allorders!AG:AG,"&lt;="&amp;日期!$B$5,allorders!N:N,"Shipped")</f>
        <v>22.99</v>
      </c>
      <c r="I473" s="8">
        <f t="shared" si="7"/>
        <v>1</v>
      </c>
    </row>
    <row r="474" spans="1:9">
      <c r="A474" s="7" t="s">
        <v>6484</v>
      </c>
      <c r="B474" s="8" t="str">
        <f>VLOOKUP(A474,'[1]子sku-父sku'!$A:$B,2,0)</f>
        <v>YZ-BEYF181</v>
      </c>
      <c r="C474" s="8">
        <f>SUMIFS(allorders!O:O,allorders!L:L,$A474,allorders!AG:AG,"&lt;="&amp;日期!$B$5,allorders!AG:AG,"&gt;="&amp;日期!$B$6,allorders!Q:Q,"&lt;&gt;"&amp;"",allorders!N:N,"Shipped")</f>
        <v>0</v>
      </c>
      <c r="D474" s="8">
        <f>SUMIFS(allorders!$O:$O,allorders!$L:$L,$A474,allorders!$AG:$AG,"&lt;="&amp;日期!$B$7,allorders!$AG:$AG,"&gt;="&amp;日期!$B$8,allorders!Q:Q,"&lt;&gt;"&amp;"",allorders!N:N,"Shipped")</f>
        <v>0</v>
      </c>
      <c r="E474" s="8">
        <f>SUMIFS(allorders!$O:$O,allorders!$L:$L,$A474,allorders!$AG:$AG,"&lt;="&amp;日期!$B$9,allorders!$AG:$AG,"&gt;="&amp;日期!$B$10,allorders!Q:Q,"&lt;&gt;"&amp;"",allorders!N:N,"Shipped")</f>
        <v>1</v>
      </c>
      <c r="F474" s="8">
        <f>SUMIFS(allorders!$O:$O,allorders!$L:$L,$A474,allorders!$AG:$AG,"&lt;="&amp;日期!$B$11,allorders!$AG:$AG,"&gt;="&amp;日期!$B$12,allorders!Q:Q,"&lt;&gt;"&amp;"",allorders!N:N,"Shipped")</f>
        <v>0</v>
      </c>
      <c r="G474" s="8">
        <f>SUMIFS(allorders!Q:Q,allorders!L:L,A474,allorders!AG:AG,"&lt;="&amp;日期!$B$5,allorders!AG:AG,"&gt;="&amp;日期!$B$12,allorders!N:N,"Shipped")/SUM(C474:F474)</f>
        <v>21</v>
      </c>
      <c r="H474" s="8">
        <f>SUMIFS(allorders!Q:Q,allorders!L:L,A474,allorders!AG:AG,"&gt;="&amp;日期!$B$12,allorders!AG:AG,"&lt;="&amp;日期!$B$5,allorders!N:N,"Shipped")</f>
        <v>21</v>
      </c>
      <c r="I474" s="8">
        <f t="shared" si="7"/>
        <v>1</v>
      </c>
    </row>
    <row r="475" spans="1:9">
      <c r="A475" s="7" t="s">
        <v>6489</v>
      </c>
      <c r="B475" s="8" t="str">
        <f>VLOOKUP(A475,'[1]子sku-父sku'!$A:$B,2,0)</f>
        <v>YZ-BS-1580</v>
      </c>
      <c r="C475" s="8">
        <f>SUMIFS(allorders!O:O,allorders!L:L,$A475,allorders!AG:AG,"&lt;="&amp;日期!$B$5,allorders!AG:AG,"&gt;="&amp;日期!$B$6,allorders!Q:Q,"&lt;&gt;"&amp;"",allorders!N:N,"Shipped")</f>
        <v>0</v>
      </c>
      <c r="D475" s="8">
        <f>SUMIFS(allorders!$O:$O,allorders!$L:$L,$A475,allorders!$AG:$AG,"&lt;="&amp;日期!$B$7,allorders!$AG:$AG,"&gt;="&amp;日期!$B$8,allorders!Q:Q,"&lt;&gt;"&amp;"",allorders!N:N,"Shipped")</f>
        <v>0</v>
      </c>
      <c r="E475" s="8">
        <f>SUMIFS(allorders!$O:$O,allorders!$L:$L,$A475,allorders!$AG:$AG,"&lt;="&amp;日期!$B$9,allorders!$AG:$AG,"&gt;="&amp;日期!$B$10,allorders!Q:Q,"&lt;&gt;"&amp;"",allorders!N:N,"Shipped")</f>
        <v>1</v>
      </c>
      <c r="F475" s="8">
        <f>SUMIFS(allorders!$O:$O,allorders!$L:$L,$A475,allorders!$AG:$AG,"&lt;="&amp;日期!$B$11,allorders!$AG:$AG,"&gt;="&amp;日期!$B$12,allorders!Q:Q,"&lt;&gt;"&amp;"",allorders!N:N,"Shipped")</f>
        <v>0</v>
      </c>
      <c r="G475" s="8">
        <f>SUMIFS(allorders!Q:Q,allorders!L:L,A475,allorders!AG:AG,"&lt;="&amp;日期!$B$5,allorders!AG:AG,"&gt;="&amp;日期!$B$12,allorders!N:N,"Shipped")/SUM(C475:F475)</f>
        <v>15</v>
      </c>
      <c r="H475" s="8">
        <f>SUMIFS(allorders!Q:Q,allorders!L:L,A475,allorders!AG:AG,"&gt;="&amp;日期!$B$12,allorders!AG:AG,"&lt;="&amp;日期!$B$5,allorders!N:N,"Shipped")</f>
        <v>15</v>
      </c>
      <c r="I475" s="8">
        <f t="shared" si="7"/>
        <v>1</v>
      </c>
    </row>
    <row r="476" spans="1:9">
      <c r="A476" s="7" t="s">
        <v>6514</v>
      </c>
      <c r="B476" s="8" t="str">
        <f>VLOOKUP(A476,'[1]子sku-父sku'!$A:$B,2,0)</f>
        <v>YZ-BS-1580</v>
      </c>
      <c r="C476" s="8">
        <f>SUMIFS(allorders!O:O,allorders!L:L,$A476,allorders!AG:AG,"&lt;="&amp;日期!$B$5,allorders!AG:AG,"&gt;="&amp;日期!$B$6,allorders!Q:Q,"&lt;&gt;"&amp;"",allorders!N:N,"Shipped")</f>
        <v>2</v>
      </c>
      <c r="D476" s="8">
        <f>SUMIFS(allorders!$O:$O,allorders!$L:$L,$A476,allorders!$AG:$AG,"&lt;="&amp;日期!$B$7,allorders!$AG:$AG,"&gt;="&amp;日期!$B$8,allorders!Q:Q,"&lt;&gt;"&amp;"",allorders!N:N,"Shipped")</f>
        <v>0</v>
      </c>
      <c r="E476" s="8">
        <f>SUMIFS(allorders!$O:$O,allorders!$L:$L,$A476,allorders!$AG:$AG,"&lt;="&amp;日期!$B$9,allorders!$AG:$AG,"&gt;="&amp;日期!$B$10,allorders!Q:Q,"&lt;&gt;"&amp;"",allorders!N:N,"Shipped")</f>
        <v>2</v>
      </c>
      <c r="F476" s="8">
        <f>SUMIFS(allorders!$O:$O,allorders!$L:$L,$A476,allorders!$AG:$AG,"&lt;="&amp;日期!$B$11,allorders!$AG:$AG,"&gt;="&amp;日期!$B$12,allorders!Q:Q,"&lt;&gt;"&amp;"",allorders!N:N,"Shipped")</f>
        <v>0</v>
      </c>
      <c r="G476" s="8">
        <f>SUMIFS(allorders!Q:Q,allorders!L:L,A476,allorders!AG:AG,"&lt;="&amp;日期!$B$5,allorders!AG:AG,"&gt;="&amp;日期!$B$12,allorders!N:N,"Shipped")/SUM(C476:F476)</f>
        <v>13.49</v>
      </c>
      <c r="H476" s="8">
        <f>SUMIFS(allorders!Q:Q,allorders!L:L,A476,allorders!AG:AG,"&gt;="&amp;日期!$B$12,allorders!AG:AG,"&lt;="&amp;日期!$B$5,allorders!N:N,"Shipped")</f>
        <v>53.96</v>
      </c>
      <c r="I476" s="8">
        <f t="shared" si="7"/>
        <v>4</v>
      </c>
    </row>
    <row r="477" spans="1:9">
      <c r="A477" s="7" t="s">
        <v>6525</v>
      </c>
      <c r="B477" s="8" t="str">
        <f>VLOOKUP(A477,'[1]子sku-父sku'!$A:$B,2,0)</f>
        <v>RE-YZ-BELK185</v>
      </c>
      <c r="C477" s="8">
        <f>SUMIFS(allorders!O:O,allorders!L:L,$A477,allorders!AG:AG,"&lt;="&amp;日期!$B$5,allorders!AG:AG,"&gt;="&amp;日期!$B$6,allorders!Q:Q,"&lt;&gt;"&amp;"",allorders!N:N,"Shipped")</f>
        <v>0</v>
      </c>
      <c r="D477" s="8">
        <f>SUMIFS(allorders!$O:$O,allorders!$L:$L,$A477,allorders!$AG:$AG,"&lt;="&amp;日期!$B$7,allorders!$AG:$AG,"&gt;="&amp;日期!$B$8,allorders!Q:Q,"&lt;&gt;"&amp;"",allorders!N:N,"Shipped")</f>
        <v>0</v>
      </c>
      <c r="E477" s="8">
        <f>SUMIFS(allorders!$O:$O,allorders!$L:$L,$A477,allorders!$AG:$AG,"&lt;="&amp;日期!$B$9,allorders!$AG:$AG,"&gt;="&amp;日期!$B$10,allorders!Q:Q,"&lt;&gt;"&amp;"",allorders!N:N,"Shipped")</f>
        <v>1</v>
      </c>
      <c r="F477" s="8">
        <f>SUMIFS(allorders!$O:$O,allorders!$L:$L,$A477,allorders!$AG:$AG,"&lt;="&amp;日期!$B$11,allorders!$AG:$AG,"&gt;="&amp;日期!$B$12,allorders!Q:Q,"&lt;&gt;"&amp;"",allorders!N:N,"Shipped")</f>
        <v>0</v>
      </c>
      <c r="G477" s="8">
        <f>SUMIFS(allorders!Q:Q,allorders!L:L,A477,allorders!AG:AG,"&lt;="&amp;日期!$B$5,allorders!AG:AG,"&gt;="&amp;日期!$B$12,allorders!N:N,"Shipped")/SUM(C477:F477)</f>
        <v>16.99</v>
      </c>
      <c r="H477" s="8">
        <f>SUMIFS(allorders!Q:Q,allorders!L:L,A477,allorders!AG:AG,"&gt;="&amp;日期!$B$12,allorders!AG:AG,"&lt;="&amp;日期!$B$5,allorders!N:N,"Shipped")</f>
        <v>16.99</v>
      </c>
      <c r="I477" s="8">
        <f t="shared" si="7"/>
        <v>1</v>
      </c>
    </row>
    <row r="478" spans="1:9">
      <c r="A478" s="7" t="s">
        <v>6539</v>
      </c>
      <c r="B478" s="8" t="str">
        <f>VLOOKUP(A478,'[1]子sku-父sku'!$A:$B,2,0)</f>
        <v>LYQ-BS-1010</v>
      </c>
      <c r="C478" s="8">
        <f>SUMIFS(allorders!O:O,allorders!L:L,$A478,allorders!AG:AG,"&lt;="&amp;日期!$B$5,allorders!AG:AG,"&gt;="&amp;日期!$B$6,allorders!Q:Q,"&lt;&gt;"&amp;"",allorders!N:N,"Shipped")</f>
        <v>0</v>
      </c>
      <c r="D478" s="8">
        <f>SUMIFS(allorders!$O:$O,allorders!$L:$L,$A478,allorders!$AG:$AG,"&lt;="&amp;日期!$B$7,allorders!$AG:$AG,"&gt;="&amp;日期!$B$8,allorders!Q:Q,"&lt;&gt;"&amp;"",allorders!N:N,"Shipped")</f>
        <v>0</v>
      </c>
      <c r="E478" s="8">
        <f>SUMIFS(allorders!$O:$O,allorders!$L:$L,$A478,allorders!$AG:$AG,"&lt;="&amp;日期!$B$9,allorders!$AG:$AG,"&gt;="&amp;日期!$B$10,allorders!Q:Q,"&lt;&gt;"&amp;"",allorders!N:N,"Shipped")</f>
        <v>1</v>
      </c>
      <c r="F478" s="8">
        <f>SUMIFS(allorders!$O:$O,allorders!$L:$L,$A478,allorders!$AG:$AG,"&lt;="&amp;日期!$B$11,allorders!$AG:$AG,"&gt;="&amp;日期!$B$12,allorders!Q:Q,"&lt;&gt;"&amp;"",allorders!N:N,"Shipped")</f>
        <v>0</v>
      </c>
      <c r="G478" s="8">
        <f>SUMIFS(allorders!Q:Q,allorders!L:L,A478,allorders!AG:AG,"&lt;="&amp;日期!$B$5,allorders!AG:AG,"&gt;="&amp;日期!$B$12,allorders!N:N,"Shipped")/SUM(C478:F478)</f>
        <v>9.9</v>
      </c>
      <c r="H478" s="8">
        <f>SUMIFS(allorders!Q:Q,allorders!L:L,A478,allorders!AG:AG,"&gt;="&amp;日期!$B$12,allorders!AG:AG,"&lt;="&amp;日期!$B$5,allorders!N:N,"Shipped")</f>
        <v>9.9</v>
      </c>
      <c r="I478" s="8">
        <f t="shared" si="7"/>
        <v>1</v>
      </c>
    </row>
    <row r="479" spans="1:9">
      <c r="A479" s="7" t="s">
        <v>6550</v>
      </c>
      <c r="B479" s="8" t="str">
        <f>VLOOKUP(A479,'[1]子sku-父sku'!$A:$B,2,0)</f>
        <v>RE-YZ-BELK185</v>
      </c>
      <c r="C479" s="8">
        <f>SUMIFS(allorders!O:O,allorders!L:L,$A479,allorders!AG:AG,"&lt;="&amp;日期!$B$5,allorders!AG:AG,"&gt;="&amp;日期!$B$6,allorders!Q:Q,"&lt;&gt;"&amp;"",allorders!N:N,"Shipped")</f>
        <v>0</v>
      </c>
      <c r="D479" s="8">
        <f>SUMIFS(allorders!$O:$O,allorders!$L:$L,$A479,allorders!$AG:$AG,"&lt;="&amp;日期!$B$7,allorders!$AG:$AG,"&gt;="&amp;日期!$B$8,allorders!Q:Q,"&lt;&gt;"&amp;"",allorders!N:N,"Shipped")</f>
        <v>0</v>
      </c>
      <c r="E479" s="8">
        <f>SUMIFS(allorders!$O:$O,allorders!$L:$L,$A479,allorders!$AG:$AG,"&lt;="&amp;日期!$B$9,allorders!$AG:$AG,"&gt;="&amp;日期!$B$10,allorders!Q:Q,"&lt;&gt;"&amp;"",allorders!N:N,"Shipped")</f>
        <v>2</v>
      </c>
      <c r="F479" s="8">
        <f>SUMIFS(allorders!$O:$O,allorders!$L:$L,$A479,allorders!$AG:$AG,"&lt;="&amp;日期!$B$11,allorders!$AG:$AG,"&gt;="&amp;日期!$B$12,allorders!Q:Q,"&lt;&gt;"&amp;"",allorders!N:N,"Shipped")</f>
        <v>0</v>
      </c>
      <c r="G479" s="8">
        <f>SUMIFS(allorders!Q:Q,allorders!L:L,A479,allorders!AG:AG,"&lt;="&amp;日期!$B$5,allorders!AG:AG,"&gt;="&amp;日期!$B$12,allorders!N:N,"Shipped")/SUM(C479:F479)</f>
        <v>16.99</v>
      </c>
      <c r="H479" s="8">
        <f>SUMIFS(allorders!Q:Q,allorders!L:L,A479,allorders!AG:AG,"&gt;="&amp;日期!$B$12,allorders!AG:AG,"&lt;="&amp;日期!$B$5,allorders!N:N,"Shipped")</f>
        <v>33.98</v>
      </c>
      <c r="I479" s="8">
        <f t="shared" si="7"/>
        <v>2</v>
      </c>
    </row>
    <row r="480" spans="1:9">
      <c r="A480" s="7" t="s">
        <v>6553</v>
      </c>
      <c r="B480" s="8" t="str">
        <f>VLOOKUP(A480,'[1]子sku-父sku'!$A:$B,2,0)</f>
        <v>RE-YZ-BELK185</v>
      </c>
      <c r="C480" s="8">
        <f>SUMIFS(allorders!O:O,allorders!L:L,$A480,allorders!AG:AG,"&lt;="&amp;日期!$B$5,allorders!AG:AG,"&gt;="&amp;日期!$B$6,allorders!Q:Q,"&lt;&gt;"&amp;"",allorders!N:N,"Shipped")</f>
        <v>0</v>
      </c>
      <c r="D480" s="8">
        <f>SUMIFS(allorders!$O:$O,allorders!$L:$L,$A480,allorders!$AG:$AG,"&lt;="&amp;日期!$B$7,allorders!$AG:$AG,"&gt;="&amp;日期!$B$8,allorders!Q:Q,"&lt;&gt;"&amp;"",allorders!N:N,"Shipped")</f>
        <v>1</v>
      </c>
      <c r="E480" s="8">
        <f>SUMIFS(allorders!$O:$O,allorders!$L:$L,$A480,allorders!$AG:$AG,"&lt;="&amp;日期!$B$9,allorders!$AG:$AG,"&gt;="&amp;日期!$B$10,allorders!Q:Q,"&lt;&gt;"&amp;"",allorders!N:N,"Shipped")</f>
        <v>1</v>
      </c>
      <c r="F480" s="8">
        <f>SUMIFS(allorders!$O:$O,allorders!$L:$L,$A480,allorders!$AG:$AG,"&lt;="&amp;日期!$B$11,allorders!$AG:$AG,"&gt;="&amp;日期!$B$12,allorders!Q:Q,"&lt;&gt;"&amp;"",allorders!N:N,"Shipped")</f>
        <v>0</v>
      </c>
      <c r="G480" s="8">
        <f>SUMIFS(allorders!Q:Q,allorders!L:L,A480,allorders!AG:AG,"&lt;="&amp;日期!$B$5,allorders!AG:AG,"&gt;="&amp;日期!$B$12,allorders!N:N,"Shipped")/SUM(C480:F480)</f>
        <v>16.99</v>
      </c>
      <c r="H480" s="8">
        <f>SUMIFS(allorders!Q:Q,allorders!L:L,A480,allorders!AG:AG,"&gt;="&amp;日期!$B$12,allorders!AG:AG,"&lt;="&amp;日期!$B$5,allorders!N:N,"Shipped")</f>
        <v>33.98</v>
      </c>
      <c r="I480" s="8">
        <f t="shared" si="7"/>
        <v>2</v>
      </c>
    </row>
    <row r="481" spans="1:9">
      <c r="A481" s="7" t="s">
        <v>6569</v>
      </c>
      <c r="B481" s="8" t="str">
        <f>VLOOKUP(A481,'[1]子sku-父sku'!$A:$B,2,0)</f>
        <v>YZ-BE5129</v>
      </c>
      <c r="C481" s="8">
        <f>SUMIFS(allorders!O:O,allorders!L:L,$A481,allorders!AG:AG,"&lt;="&amp;日期!$B$5,allorders!AG:AG,"&gt;="&amp;日期!$B$6,allorders!Q:Q,"&lt;&gt;"&amp;"",allorders!N:N,"Shipped")</f>
        <v>0</v>
      </c>
      <c r="D481" s="8">
        <f>SUMIFS(allorders!$O:$O,allorders!$L:$L,$A481,allorders!$AG:$AG,"&lt;="&amp;日期!$B$7,allorders!$AG:$AG,"&gt;="&amp;日期!$B$8,allorders!Q:Q,"&lt;&gt;"&amp;"",allorders!N:N,"Shipped")</f>
        <v>0</v>
      </c>
      <c r="E481" s="8">
        <f>SUMIFS(allorders!$O:$O,allorders!$L:$L,$A481,allorders!$AG:$AG,"&lt;="&amp;日期!$B$9,allorders!$AG:$AG,"&gt;="&amp;日期!$B$10,allorders!Q:Q,"&lt;&gt;"&amp;"",allorders!N:N,"Shipped")</f>
        <v>1</v>
      </c>
      <c r="F481" s="8">
        <f>SUMIFS(allorders!$O:$O,allorders!$L:$L,$A481,allorders!$AG:$AG,"&lt;="&amp;日期!$B$11,allorders!$AG:$AG,"&gt;="&amp;日期!$B$12,allorders!Q:Q,"&lt;&gt;"&amp;"",allorders!N:N,"Shipped")</f>
        <v>0</v>
      </c>
      <c r="G481" s="8">
        <f>SUMIFS(allorders!Q:Q,allorders!L:L,A481,allorders!AG:AG,"&lt;="&amp;日期!$B$5,allorders!AG:AG,"&gt;="&amp;日期!$B$12,allorders!N:N,"Shipped")/SUM(C481:F481)</f>
        <v>22.99</v>
      </c>
      <c r="H481" s="8">
        <f>SUMIFS(allorders!Q:Q,allorders!L:L,A481,allorders!AG:AG,"&gt;="&amp;日期!$B$12,allorders!AG:AG,"&lt;="&amp;日期!$B$5,allorders!N:N,"Shipped")</f>
        <v>22.99</v>
      </c>
      <c r="I481" s="8">
        <f t="shared" si="7"/>
        <v>1</v>
      </c>
    </row>
    <row r="482" spans="1:9">
      <c r="A482" s="7" t="s">
        <v>6575</v>
      </c>
      <c r="B482" s="8" t="str">
        <f>VLOOKUP(A482,'[1]子sku-父sku'!$A:$B,2,0)</f>
        <v>YZ-BS-HE9007</v>
      </c>
      <c r="C482" s="8">
        <f>SUMIFS(allorders!O:O,allorders!L:L,$A482,allorders!AG:AG,"&lt;="&amp;日期!$B$5,allorders!AG:AG,"&gt;="&amp;日期!$B$6,allorders!Q:Q,"&lt;&gt;"&amp;"",allorders!N:N,"Shipped")</f>
        <v>0</v>
      </c>
      <c r="D482" s="8">
        <f>SUMIFS(allorders!$O:$O,allorders!$L:$L,$A482,allorders!$AG:$AG,"&lt;="&amp;日期!$B$7,allorders!$AG:$AG,"&gt;="&amp;日期!$B$8,allorders!Q:Q,"&lt;&gt;"&amp;"",allorders!N:N,"Shipped")</f>
        <v>1</v>
      </c>
      <c r="E482" s="8">
        <f>SUMIFS(allorders!$O:$O,allorders!$L:$L,$A482,allorders!$AG:$AG,"&lt;="&amp;日期!$B$9,allorders!$AG:$AG,"&gt;="&amp;日期!$B$10,allorders!Q:Q,"&lt;&gt;"&amp;"",allorders!N:N,"Shipped")</f>
        <v>1</v>
      </c>
      <c r="F482" s="8">
        <f>SUMIFS(allorders!$O:$O,allorders!$L:$L,$A482,allorders!$AG:$AG,"&lt;="&amp;日期!$B$11,allorders!$AG:$AG,"&gt;="&amp;日期!$B$12,allorders!Q:Q,"&lt;&gt;"&amp;"",allorders!N:N,"Shipped")</f>
        <v>0</v>
      </c>
      <c r="G482" s="8">
        <f>SUMIFS(allorders!Q:Q,allorders!L:L,A482,allorders!AG:AG,"&lt;="&amp;日期!$B$5,allorders!AG:AG,"&gt;="&amp;日期!$B$12,allorders!N:N,"Shipped")/SUM(C482:F482)</f>
        <v>21.99</v>
      </c>
      <c r="H482" s="8">
        <f>SUMIFS(allorders!Q:Q,allorders!L:L,A482,allorders!AG:AG,"&gt;="&amp;日期!$B$12,allorders!AG:AG,"&lt;="&amp;日期!$B$5,allorders!N:N,"Shipped")</f>
        <v>43.98</v>
      </c>
      <c r="I482" s="8">
        <f t="shared" si="7"/>
        <v>2</v>
      </c>
    </row>
    <row r="483" spans="1:9">
      <c r="A483" s="7" t="s">
        <v>6581</v>
      </c>
      <c r="B483" s="8" t="str">
        <f>VLOOKUP(A483,'[1]子sku-父sku'!$A:$B,2,0)</f>
        <v>LYQ-BS-1010</v>
      </c>
      <c r="C483" s="8">
        <f>SUMIFS(allorders!O:O,allorders!L:L,$A483,allorders!AG:AG,"&lt;="&amp;日期!$B$5,allorders!AG:AG,"&gt;="&amp;日期!$B$6,allorders!Q:Q,"&lt;&gt;"&amp;"",allorders!N:N,"Shipped")</f>
        <v>0</v>
      </c>
      <c r="D483" s="8">
        <f>SUMIFS(allorders!$O:$O,allorders!$L:$L,$A483,allorders!$AG:$AG,"&lt;="&amp;日期!$B$7,allorders!$AG:$AG,"&gt;="&amp;日期!$B$8,allorders!Q:Q,"&lt;&gt;"&amp;"",allorders!N:N,"Shipped")</f>
        <v>1</v>
      </c>
      <c r="E483" s="8">
        <f>SUMIFS(allorders!$O:$O,allorders!$L:$L,$A483,allorders!$AG:$AG,"&lt;="&amp;日期!$B$9,allorders!$AG:$AG,"&gt;="&amp;日期!$B$10,allorders!Q:Q,"&lt;&gt;"&amp;"",allorders!N:N,"Shipped")</f>
        <v>1</v>
      </c>
      <c r="F483" s="8">
        <f>SUMIFS(allorders!$O:$O,allorders!$L:$L,$A483,allorders!$AG:$AG,"&lt;="&amp;日期!$B$11,allorders!$AG:$AG,"&gt;="&amp;日期!$B$12,allorders!Q:Q,"&lt;&gt;"&amp;"",allorders!N:N,"Shipped")</f>
        <v>0</v>
      </c>
      <c r="G483" s="8">
        <f>SUMIFS(allorders!Q:Q,allorders!L:L,A483,allorders!AG:AG,"&lt;="&amp;日期!$B$5,allorders!AG:AG,"&gt;="&amp;日期!$B$12,allorders!N:N,"Shipped")/SUM(C483:F483)</f>
        <v>9.9</v>
      </c>
      <c r="H483" s="8">
        <f>SUMIFS(allorders!Q:Q,allorders!L:L,A483,allorders!AG:AG,"&gt;="&amp;日期!$B$12,allorders!AG:AG,"&lt;="&amp;日期!$B$5,allorders!N:N,"Shipped")</f>
        <v>19.8</v>
      </c>
      <c r="I483" s="8">
        <f t="shared" si="7"/>
        <v>2</v>
      </c>
    </row>
    <row r="484" spans="1:9">
      <c r="A484" s="7" t="s">
        <v>6661</v>
      </c>
      <c r="B484" s="8" t="str">
        <f>VLOOKUP(A484,'[1]子sku-父sku'!$A:$B,2,0)</f>
        <v>YZ-BETW32</v>
      </c>
      <c r="C484" s="8">
        <f>SUMIFS(allorders!O:O,allorders!L:L,$A484,allorders!AG:AG,"&lt;="&amp;日期!$B$5,allorders!AG:AG,"&gt;="&amp;日期!$B$6,allorders!Q:Q,"&lt;&gt;"&amp;"",allorders!N:N,"Shipped")</f>
        <v>3</v>
      </c>
      <c r="D484" s="8">
        <f>SUMIFS(allorders!$O:$O,allorders!$L:$L,$A484,allorders!$AG:$AG,"&lt;="&amp;日期!$B$7,allorders!$AG:$AG,"&gt;="&amp;日期!$B$8,allorders!Q:Q,"&lt;&gt;"&amp;"",allorders!N:N,"Shipped")</f>
        <v>2</v>
      </c>
      <c r="E484" s="8">
        <f>SUMIFS(allorders!$O:$O,allorders!$L:$L,$A484,allorders!$AG:$AG,"&lt;="&amp;日期!$B$9,allorders!$AG:$AG,"&gt;="&amp;日期!$B$10,allorders!Q:Q,"&lt;&gt;"&amp;"",allorders!N:N,"Shipped")</f>
        <v>1</v>
      </c>
      <c r="F484" s="8">
        <f>SUMIFS(allorders!$O:$O,allorders!$L:$L,$A484,allorders!$AG:$AG,"&lt;="&amp;日期!$B$11,allorders!$AG:$AG,"&gt;="&amp;日期!$B$12,allorders!Q:Q,"&lt;&gt;"&amp;"",allorders!N:N,"Shipped")</f>
        <v>0</v>
      </c>
      <c r="G484" s="8">
        <f>SUMIFS(allorders!Q:Q,allorders!L:L,A484,allorders!AG:AG,"&lt;="&amp;日期!$B$5,allorders!AG:AG,"&gt;="&amp;日期!$B$12,allorders!N:N,"Shipped")/SUM(C484:F484)</f>
        <v>16.655</v>
      </c>
      <c r="H484" s="8">
        <f>SUMIFS(allorders!Q:Q,allorders!L:L,A484,allorders!AG:AG,"&gt;="&amp;日期!$B$12,allorders!AG:AG,"&lt;="&amp;日期!$B$5,allorders!N:N,"Shipped")</f>
        <v>99.93</v>
      </c>
      <c r="I484" s="8">
        <f t="shared" si="7"/>
        <v>6</v>
      </c>
    </row>
    <row r="485" spans="1:9">
      <c r="A485" s="7" t="s">
        <v>6687</v>
      </c>
      <c r="B485" s="8" t="str">
        <f>VLOOKUP(A485,'[1]子sku-父sku'!$A:$B,2,0)</f>
        <v>YZ-BEC19P</v>
      </c>
      <c r="C485" s="8">
        <f>SUMIFS(allorders!O:O,allorders!L:L,$A485,allorders!AG:AG,"&lt;="&amp;日期!$B$5,allorders!AG:AG,"&gt;="&amp;日期!$B$6,allorders!Q:Q,"&lt;&gt;"&amp;"",allorders!N:N,"Shipped")</f>
        <v>4</v>
      </c>
      <c r="D485" s="8">
        <f>SUMIFS(allorders!$O:$O,allorders!$L:$L,$A485,allorders!$AG:$AG,"&lt;="&amp;日期!$B$7,allorders!$AG:$AG,"&gt;="&amp;日期!$B$8,allorders!Q:Q,"&lt;&gt;"&amp;"",allorders!N:N,"Shipped")</f>
        <v>1</v>
      </c>
      <c r="E485" s="8">
        <f>SUMIFS(allorders!$O:$O,allorders!$L:$L,$A485,allorders!$AG:$AG,"&lt;="&amp;日期!$B$9,allorders!$AG:$AG,"&gt;="&amp;日期!$B$10,allorders!Q:Q,"&lt;&gt;"&amp;"",allorders!N:N,"Shipped")</f>
        <v>3</v>
      </c>
      <c r="F485" s="8">
        <f>SUMIFS(allorders!$O:$O,allorders!$L:$L,$A485,allorders!$AG:$AG,"&lt;="&amp;日期!$B$11,allorders!$AG:$AG,"&gt;="&amp;日期!$B$12,allorders!Q:Q,"&lt;&gt;"&amp;"",allorders!N:N,"Shipped")</f>
        <v>0</v>
      </c>
      <c r="G485" s="8">
        <f>SUMIFS(allorders!Q:Q,allorders!L:L,A485,allorders!AG:AG,"&lt;="&amp;日期!$B$5,allorders!AG:AG,"&gt;="&amp;日期!$B$12,allorders!N:N,"Shipped")/SUM(C485:F485)</f>
        <v>19.24</v>
      </c>
      <c r="H485" s="8">
        <f>SUMIFS(allorders!Q:Q,allorders!L:L,A485,allorders!AG:AG,"&gt;="&amp;日期!$B$12,allorders!AG:AG,"&lt;="&amp;日期!$B$5,allorders!N:N,"Shipped")</f>
        <v>153.92</v>
      </c>
      <c r="I485" s="8">
        <f t="shared" si="7"/>
        <v>8</v>
      </c>
    </row>
    <row r="486" spans="1:9">
      <c r="A486" s="7" t="s">
        <v>6723</v>
      </c>
      <c r="B486" s="8" t="str">
        <f>VLOOKUP(A486,'[1]子sku-父sku'!$A:$B,2,0)</f>
        <v>YZ-BE5129</v>
      </c>
      <c r="C486" s="8">
        <f>SUMIFS(allorders!O:O,allorders!L:L,$A486,allorders!AG:AG,"&lt;="&amp;日期!$B$5,allorders!AG:AG,"&gt;="&amp;日期!$B$6,allorders!Q:Q,"&lt;&gt;"&amp;"",allorders!N:N,"Shipped")</f>
        <v>0</v>
      </c>
      <c r="D486" s="8">
        <f>SUMIFS(allorders!$O:$O,allorders!$L:$L,$A486,allorders!$AG:$AG,"&lt;="&amp;日期!$B$7,allorders!$AG:$AG,"&gt;="&amp;日期!$B$8,allorders!Q:Q,"&lt;&gt;"&amp;"",allorders!N:N,"Shipped")</f>
        <v>0</v>
      </c>
      <c r="E486" s="8">
        <f>SUMIFS(allorders!$O:$O,allorders!$L:$L,$A486,allorders!$AG:$AG,"&lt;="&amp;日期!$B$9,allorders!$AG:$AG,"&gt;="&amp;日期!$B$10,allorders!Q:Q,"&lt;&gt;"&amp;"",allorders!N:N,"Shipped")</f>
        <v>3</v>
      </c>
      <c r="F486" s="8">
        <f>SUMIFS(allorders!$O:$O,allorders!$L:$L,$A486,allorders!$AG:$AG,"&lt;="&amp;日期!$B$11,allorders!$AG:$AG,"&gt;="&amp;日期!$B$12,allorders!Q:Q,"&lt;&gt;"&amp;"",allorders!N:N,"Shipped")</f>
        <v>0</v>
      </c>
      <c r="G486" s="8">
        <f>SUMIFS(allorders!Q:Q,allorders!L:L,A486,allorders!AG:AG,"&lt;="&amp;日期!$B$5,allorders!AG:AG,"&gt;="&amp;日期!$B$12,allorders!N:N,"Shipped")/SUM(C486:F486)</f>
        <v>20.33</v>
      </c>
      <c r="H486" s="8">
        <f>SUMIFS(allorders!Q:Q,allorders!L:L,A486,allorders!AG:AG,"&gt;="&amp;日期!$B$12,allorders!AG:AG,"&lt;="&amp;日期!$B$5,allorders!N:N,"Shipped")</f>
        <v>60.99</v>
      </c>
      <c r="I486" s="8">
        <f t="shared" si="7"/>
        <v>3</v>
      </c>
    </row>
    <row r="487" spans="1:9">
      <c r="A487" s="7" t="s">
        <v>6740</v>
      </c>
      <c r="B487" s="8" t="str">
        <f>VLOOKUP(A487,'[1]子sku-父sku'!$A:$B,2,0)</f>
        <v>LYQ-BS-CS04</v>
      </c>
      <c r="C487" s="8">
        <f>SUMIFS(allorders!O:O,allorders!L:L,$A487,allorders!AG:AG,"&lt;="&amp;日期!$B$5,allorders!AG:AG,"&gt;="&amp;日期!$B$6,allorders!Q:Q,"&lt;&gt;"&amp;"",allorders!N:N,"Shipped")</f>
        <v>0</v>
      </c>
      <c r="D487" s="8">
        <f>SUMIFS(allorders!$O:$O,allorders!$L:$L,$A487,allorders!$AG:$AG,"&lt;="&amp;日期!$B$7,allorders!$AG:$AG,"&gt;="&amp;日期!$B$8,allorders!Q:Q,"&lt;&gt;"&amp;"",allorders!N:N,"Shipped")</f>
        <v>0</v>
      </c>
      <c r="E487" s="8">
        <f>SUMIFS(allorders!$O:$O,allorders!$L:$L,$A487,allorders!$AG:$AG,"&lt;="&amp;日期!$B$9,allorders!$AG:$AG,"&gt;="&amp;日期!$B$10,allorders!Q:Q,"&lt;&gt;"&amp;"",allorders!N:N,"Shipped")</f>
        <v>1</v>
      </c>
      <c r="F487" s="8">
        <f>SUMIFS(allorders!$O:$O,allorders!$L:$L,$A487,allorders!$AG:$AG,"&lt;="&amp;日期!$B$11,allorders!$AG:$AG,"&gt;="&amp;日期!$B$12,allorders!Q:Q,"&lt;&gt;"&amp;"",allorders!N:N,"Shipped")</f>
        <v>0</v>
      </c>
      <c r="G487" s="8">
        <f>SUMIFS(allorders!Q:Q,allorders!L:L,A487,allorders!AG:AG,"&lt;="&amp;日期!$B$5,allorders!AG:AG,"&gt;="&amp;日期!$B$12,allorders!N:N,"Shipped")/SUM(C487:F487)</f>
        <v>9.99</v>
      </c>
      <c r="H487" s="8">
        <f>SUMIFS(allorders!Q:Q,allorders!L:L,A487,allorders!AG:AG,"&gt;="&amp;日期!$B$12,allorders!AG:AG,"&lt;="&amp;日期!$B$5,allorders!N:N,"Shipped")</f>
        <v>9.99</v>
      </c>
      <c r="I487" s="8">
        <f t="shared" si="7"/>
        <v>1</v>
      </c>
    </row>
    <row r="488" spans="1:9">
      <c r="A488" s="7" t="s">
        <v>6748</v>
      </c>
      <c r="B488" s="8" t="str">
        <f>VLOOKUP(A488,'[1]子sku-父sku'!$A:$B,2,0)</f>
        <v>LYQ-BS-1010</v>
      </c>
      <c r="C488" s="8">
        <f>SUMIFS(allorders!O:O,allorders!L:L,$A488,allorders!AG:AG,"&lt;="&amp;日期!$B$5,allorders!AG:AG,"&gt;="&amp;日期!$B$6,allorders!Q:Q,"&lt;&gt;"&amp;"",allorders!N:N,"Shipped")</f>
        <v>0</v>
      </c>
      <c r="D488" s="8">
        <f>SUMIFS(allorders!$O:$O,allorders!$L:$L,$A488,allorders!$AG:$AG,"&lt;="&amp;日期!$B$7,allorders!$AG:$AG,"&gt;="&amp;日期!$B$8,allorders!Q:Q,"&lt;&gt;"&amp;"",allorders!N:N,"Shipped")</f>
        <v>0</v>
      </c>
      <c r="E488" s="8">
        <f>SUMIFS(allorders!$O:$O,allorders!$L:$L,$A488,allorders!$AG:$AG,"&lt;="&amp;日期!$B$9,allorders!$AG:$AG,"&gt;="&amp;日期!$B$10,allorders!Q:Q,"&lt;&gt;"&amp;"",allorders!N:N,"Shipped")</f>
        <v>1</v>
      </c>
      <c r="F488" s="8">
        <f>SUMIFS(allorders!$O:$O,allorders!$L:$L,$A488,allorders!$AG:$AG,"&lt;="&amp;日期!$B$11,allorders!$AG:$AG,"&gt;="&amp;日期!$B$12,allorders!Q:Q,"&lt;&gt;"&amp;"",allorders!N:N,"Shipped")</f>
        <v>0</v>
      </c>
      <c r="G488" s="8">
        <f>SUMIFS(allorders!Q:Q,allorders!L:L,A488,allorders!AG:AG,"&lt;="&amp;日期!$B$5,allorders!AG:AG,"&gt;="&amp;日期!$B$12,allorders!N:N,"Shipped")/SUM(C488:F488)</f>
        <v>9.9</v>
      </c>
      <c r="H488" s="8">
        <f>SUMIFS(allorders!Q:Q,allorders!L:L,A488,allorders!AG:AG,"&gt;="&amp;日期!$B$12,allorders!AG:AG,"&lt;="&amp;日期!$B$5,allorders!N:N,"Shipped")</f>
        <v>9.9</v>
      </c>
      <c r="I488" s="8">
        <f t="shared" si="7"/>
        <v>1</v>
      </c>
    </row>
    <row r="489" spans="1:9">
      <c r="A489" s="7" t="s">
        <v>6751</v>
      </c>
      <c r="B489" s="8" t="str">
        <f>VLOOKUP(A489,'[1]子sku-父sku'!$A:$B,2,0)</f>
        <v>LYQ-BS-1010</v>
      </c>
      <c r="C489" s="8">
        <f>SUMIFS(allorders!O:O,allorders!L:L,$A489,allorders!AG:AG,"&lt;="&amp;日期!$B$5,allorders!AG:AG,"&gt;="&amp;日期!$B$6,allorders!Q:Q,"&lt;&gt;"&amp;"",allorders!N:N,"Shipped")</f>
        <v>0</v>
      </c>
      <c r="D489" s="8">
        <f>SUMIFS(allorders!$O:$O,allorders!$L:$L,$A489,allorders!$AG:$AG,"&lt;="&amp;日期!$B$7,allorders!$AG:$AG,"&gt;="&amp;日期!$B$8,allorders!Q:Q,"&lt;&gt;"&amp;"",allorders!N:N,"Shipped")</f>
        <v>0</v>
      </c>
      <c r="E489" s="8">
        <f>SUMIFS(allorders!$O:$O,allorders!$L:$L,$A489,allorders!$AG:$AG,"&lt;="&amp;日期!$B$9,allorders!$AG:$AG,"&gt;="&amp;日期!$B$10,allorders!Q:Q,"&lt;&gt;"&amp;"",allorders!N:N,"Shipped")</f>
        <v>3</v>
      </c>
      <c r="F489" s="8">
        <f>SUMIFS(allorders!$O:$O,allorders!$L:$L,$A489,allorders!$AG:$AG,"&lt;="&amp;日期!$B$11,allorders!$AG:$AG,"&gt;="&amp;日期!$B$12,allorders!Q:Q,"&lt;&gt;"&amp;"",allorders!N:N,"Shipped")</f>
        <v>0</v>
      </c>
      <c r="G489" s="8">
        <f>SUMIFS(allorders!Q:Q,allorders!L:L,A489,allorders!AG:AG,"&lt;="&amp;日期!$B$5,allorders!AG:AG,"&gt;="&amp;日期!$B$12,allorders!N:N,"Shipped")/SUM(C489:F489)</f>
        <v>9.9</v>
      </c>
      <c r="H489" s="8">
        <f>SUMIFS(allorders!Q:Q,allorders!L:L,A489,allorders!AG:AG,"&gt;="&amp;日期!$B$12,allorders!AG:AG,"&lt;="&amp;日期!$B$5,allorders!N:N,"Shipped")</f>
        <v>29.7</v>
      </c>
      <c r="I489" s="8">
        <f t="shared" si="7"/>
        <v>3</v>
      </c>
    </row>
    <row r="490" spans="1:9">
      <c r="A490" s="7" t="s">
        <v>6756</v>
      </c>
      <c r="B490" s="8" t="str">
        <f>VLOOKUP(A490,'[1]子sku-父sku'!$A:$B,2,0)</f>
        <v>YZ-BEC19P</v>
      </c>
      <c r="C490" s="8">
        <f>SUMIFS(allorders!O:O,allorders!L:L,$A490,allorders!AG:AG,"&lt;="&amp;日期!$B$5,allorders!AG:AG,"&gt;="&amp;日期!$B$6,allorders!Q:Q,"&lt;&gt;"&amp;"",allorders!N:N,"Shipped")</f>
        <v>0</v>
      </c>
      <c r="D490" s="8">
        <f>SUMIFS(allorders!$O:$O,allorders!$L:$L,$A490,allorders!$AG:$AG,"&lt;="&amp;日期!$B$7,allorders!$AG:$AG,"&gt;="&amp;日期!$B$8,allorders!Q:Q,"&lt;&gt;"&amp;"",allorders!N:N,"Shipped")</f>
        <v>0</v>
      </c>
      <c r="E490" s="8">
        <f>SUMIFS(allorders!$O:$O,allorders!$L:$L,$A490,allorders!$AG:$AG,"&lt;="&amp;日期!$B$9,allorders!$AG:$AG,"&gt;="&amp;日期!$B$10,allorders!Q:Q,"&lt;&gt;"&amp;"",allorders!N:N,"Shipped")</f>
        <v>2</v>
      </c>
      <c r="F490" s="8">
        <f>SUMIFS(allorders!$O:$O,allorders!$L:$L,$A490,allorders!$AG:$AG,"&lt;="&amp;日期!$B$11,allorders!$AG:$AG,"&gt;="&amp;日期!$B$12,allorders!Q:Q,"&lt;&gt;"&amp;"",allorders!N:N,"Shipped")</f>
        <v>0</v>
      </c>
      <c r="G490" s="8">
        <f>SUMIFS(allorders!Q:Q,allorders!L:L,A490,allorders!AG:AG,"&lt;="&amp;日期!$B$5,allorders!AG:AG,"&gt;="&amp;日期!$B$12,allorders!N:N,"Shipped")/SUM(C490:F490)</f>
        <v>20.49</v>
      </c>
      <c r="H490" s="8">
        <f>SUMIFS(allorders!Q:Q,allorders!L:L,A490,allorders!AG:AG,"&gt;="&amp;日期!$B$12,allorders!AG:AG,"&lt;="&amp;日期!$B$5,allorders!N:N,"Shipped")</f>
        <v>40.98</v>
      </c>
      <c r="I490" s="8">
        <f t="shared" si="7"/>
        <v>2</v>
      </c>
    </row>
    <row r="491" spans="1:9">
      <c r="A491" s="7" t="s">
        <v>6813</v>
      </c>
      <c r="B491" s="8" t="str">
        <f>VLOOKUP(A491,'[1]子sku-父sku'!$A:$B,2,0)</f>
        <v>MY-LYRound020</v>
      </c>
      <c r="C491" s="8">
        <f>SUMIFS(allorders!O:O,allorders!L:L,$A491,allorders!AG:AG,"&lt;="&amp;日期!$B$5,allorders!AG:AG,"&gt;="&amp;日期!$B$6,allorders!Q:Q,"&lt;&gt;"&amp;"",allorders!N:N,"Shipped")</f>
        <v>0</v>
      </c>
      <c r="D491" s="8">
        <f>SUMIFS(allorders!$O:$O,allorders!$L:$L,$A491,allorders!$AG:$AG,"&lt;="&amp;日期!$B$7,allorders!$AG:$AG,"&gt;="&amp;日期!$B$8,allorders!Q:Q,"&lt;&gt;"&amp;"",allorders!N:N,"Shipped")</f>
        <v>0</v>
      </c>
      <c r="E491" s="8">
        <f>SUMIFS(allorders!$O:$O,allorders!$L:$L,$A491,allorders!$AG:$AG,"&lt;="&amp;日期!$B$9,allorders!$AG:$AG,"&gt;="&amp;日期!$B$10,allorders!Q:Q,"&lt;&gt;"&amp;"",allorders!N:N,"Shipped")</f>
        <v>1</v>
      </c>
      <c r="F491" s="8">
        <f>SUMIFS(allorders!$O:$O,allorders!$L:$L,$A491,allorders!$AG:$AG,"&lt;="&amp;日期!$B$11,allorders!$AG:$AG,"&gt;="&amp;日期!$B$12,allorders!Q:Q,"&lt;&gt;"&amp;"",allorders!N:N,"Shipped")</f>
        <v>0</v>
      </c>
      <c r="G491" s="8">
        <f>SUMIFS(allorders!Q:Q,allorders!L:L,A491,allorders!AG:AG,"&lt;="&amp;日期!$B$5,allorders!AG:AG,"&gt;="&amp;日期!$B$12,allorders!N:N,"Shipped")/SUM(C491:F491)</f>
        <v>24.5</v>
      </c>
      <c r="H491" s="8">
        <f>SUMIFS(allorders!Q:Q,allorders!L:L,A491,allorders!AG:AG,"&gt;="&amp;日期!$B$12,allorders!AG:AG,"&lt;="&amp;日期!$B$5,allorders!N:N,"Shipped")</f>
        <v>24.5</v>
      </c>
      <c r="I491" s="8">
        <f t="shared" si="7"/>
        <v>1</v>
      </c>
    </row>
    <row r="492" spans="1:9">
      <c r="A492" s="7" t="s">
        <v>6820</v>
      </c>
      <c r="B492" s="8" t="str">
        <f>VLOOKUP(A492,'[1]子sku-父sku'!$A:$B,2,0)</f>
        <v>YZ-BEHY2049</v>
      </c>
      <c r="C492" s="8">
        <f>SUMIFS(allorders!O:O,allorders!L:L,$A492,allorders!AG:AG,"&lt;="&amp;日期!$B$5,allorders!AG:AG,"&gt;="&amp;日期!$B$6,allorders!Q:Q,"&lt;&gt;"&amp;"",allorders!N:N,"Shipped")</f>
        <v>0</v>
      </c>
      <c r="D492" s="8">
        <f>SUMIFS(allorders!$O:$O,allorders!$L:$L,$A492,allorders!$AG:$AG,"&lt;="&amp;日期!$B$7,allorders!$AG:$AG,"&gt;="&amp;日期!$B$8,allorders!Q:Q,"&lt;&gt;"&amp;"",allorders!N:N,"Shipped")</f>
        <v>0</v>
      </c>
      <c r="E492" s="8">
        <f>SUMIFS(allorders!$O:$O,allorders!$L:$L,$A492,allorders!$AG:$AG,"&lt;="&amp;日期!$B$9,allorders!$AG:$AG,"&gt;="&amp;日期!$B$10,allorders!Q:Q,"&lt;&gt;"&amp;"",allorders!N:N,"Shipped")</f>
        <v>1</v>
      </c>
      <c r="F492" s="8">
        <f>SUMIFS(allorders!$O:$O,allorders!$L:$L,$A492,allorders!$AG:$AG,"&lt;="&amp;日期!$B$11,allorders!$AG:$AG,"&gt;="&amp;日期!$B$12,allorders!Q:Q,"&lt;&gt;"&amp;"",allorders!N:N,"Shipped")</f>
        <v>0</v>
      </c>
      <c r="G492" s="8">
        <f>SUMIFS(allorders!Q:Q,allorders!L:L,A492,allorders!AG:AG,"&lt;="&amp;日期!$B$5,allorders!AG:AG,"&gt;="&amp;日期!$B$12,allorders!N:N,"Shipped")/SUM(C492:F492)</f>
        <v>19.99</v>
      </c>
      <c r="H492" s="8">
        <f>SUMIFS(allorders!Q:Q,allorders!L:L,A492,allorders!AG:AG,"&gt;="&amp;日期!$B$12,allorders!AG:AG,"&lt;="&amp;日期!$B$5,allorders!N:N,"Shipped")</f>
        <v>19.99</v>
      </c>
      <c r="I492" s="8">
        <f t="shared" si="7"/>
        <v>1</v>
      </c>
    </row>
    <row r="493" spans="1:9">
      <c r="A493" s="7" t="s">
        <v>6826</v>
      </c>
      <c r="B493" s="8" t="str">
        <f>VLOOKUP(A493,'[1]子sku-父sku'!$A:$B,2,0)</f>
        <v>BS-WH17015</v>
      </c>
      <c r="C493" s="8">
        <f>SUMIFS(allorders!O:O,allorders!L:L,$A493,allorders!AG:AG,"&lt;="&amp;日期!$B$5,allorders!AG:AG,"&gt;="&amp;日期!$B$6,allorders!Q:Q,"&lt;&gt;"&amp;"",allorders!N:N,"Shipped")</f>
        <v>0</v>
      </c>
      <c r="D493" s="8">
        <f>SUMIFS(allorders!$O:$O,allorders!$L:$L,$A493,allorders!$AG:$AG,"&lt;="&amp;日期!$B$7,allorders!$AG:$AG,"&gt;="&amp;日期!$B$8,allorders!Q:Q,"&lt;&gt;"&amp;"",allorders!N:N,"Shipped")</f>
        <v>0</v>
      </c>
      <c r="E493" s="8">
        <f>SUMIFS(allorders!$O:$O,allorders!$L:$L,$A493,allorders!$AG:$AG,"&lt;="&amp;日期!$B$9,allorders!$AG:$AG,"&gt;="&amp;日期!$B$10,allorders!Q:Q,"&lt;&gt;"&amp;"",allorders!N:N,"Shipped")</f>
        <v>1</v>
      </c>
      <c r="F493" s="8">
        <f>SUMIFS(allorders!$O:$O,allorders!$L:$L,$A493,allorders!$AG:$AG,"&lt;="&amp;日期!$B$11,allorders!$AG:$AG,"&gt;="&amp;日期!$B$12,allorders!Q:Q,"&lt;&gt;"&amp;"",allorders!N:N,"Shipped")</f>
        <v>0</v>
      </c>
      <c r="G493" s="8">
        <f>SUMIFS(allorders!Q:Q,allorders!L:L,A493,allorders!AG:AG,"&lt;="&amp;日期!$B$5,allorders!AG:AG,"&gt;="&amp;日期!$B$12,allorders!N:N,"Shipped")/SUM(C493:F493)</f>
        <v>16.59</v>
      </c>
      <c r="H493" s="8">
        <f>SUMIFS(allorders!Q:Q,allorders!L:L,A493,allorders!AG:AG,"&gt;="&amp;日期!$B$12,allorders!AG:AG,"&lt;="&amp;日期!$B$5,allorders!N:N,"Shipped")</f>
        <v>16.59</v>
      </c>
      <c r="I493" s="8">
        <f t="shared" si="7"/>
        <v>1</v>
      </c>
    </row>
    <row r="494" spans="1:9">
      <c r="A494" s="7" t="s">
        <v>6845</v>
      </c>
      <c r="B494" s="8" t="str">
        <f>VLOOKUP(A494,'[1]子sku-父sku'!$A:$B,2,0)</f>
        <v>YZ-BS-PW2049</v>
      </c>
      <c r="C494" s="8">
        <f>SUMIFS(allorders!O:O,allorders!L:L,$A494,allorders!AG:AG,"&lt;="&amp;日期!$B$5,allorders!AG:AG,"&gt;="&amp;日期!$B$6,allorders!Q:Q,"&lt;&gt;"&amp;"",allorders!N:N,"Shipped")</f>
        <v>0</v>
      </c>
      <c r="D494" s="8">
        <f>SUMIFS(allorders!$O:$O,allorders!$L:$L,$A494,allorders!$AG:$AG,"&lt;="&amp;日期!$B$7,allorders!$AG:$AG,"&gt;="&amp;日期!$B$8,allorders!Q:Q,"&lt;&gt;"&amp;"",allorders!N:N,"Shipped")</f>
        <v>0</v>
      </c>
      <c r="E494" s="8">
        <f>SUMIFS(allorders!$O:$O,allorders!$L:$L,$A494,allorders!$AG:$AG,"&lt;="&amp;日期!$B$9,allorders!$AG:$AG,"&gt;="&amp;日期!$B$10,allorders!Q:Q,"&lt;&gt;"&amp;"",allorders!N:N,"Shipped")</f>
        <v>1</v>
      </c>
      <c r="F494" s="8">
        <f>SUMIFS(allorders!$O:$O,allorders!$L:$L,$A494,allorders!$AG:$AG,"&lt;="&amp;日期!$B$11,allorders!$AG:$AG,"&gt;="&amp;日期!$B$12,allorders!Q:Q,"&lt;&gt;"&amp;"",allorders!N:N,"Shipped")</f>
        <v>0</v>
      </c>
      <c r="G494" s="8">
        <f>SUMIFS(allorders!Q:Q,allorders!L:L,A494,allorders!AG:AG,"&lt;="&amp;日期!$B$5,allorders!AG:AG,"&gt;="&amp;日期!$B$12,allorders!N:N,"Shipped")/SUM(C494:F494)</f>
        <v>15.99</v>
      </c>
      <c r="H494" s="8">
        <f>SUMIFS(allorders!Q:Q,allorders!L:L,A494,allorders!AG:AG,"&gt;="&amp;日期!$B$12,allorders!AG:AG,"&lt;="&amp;日期!$B$5,allorders!N:N,"Shipped")</f>
        <v>15.99</v>
      </c>
      <c r="I494" s="8">
        <f t="shared" si="7"/>
        <v>1</v>
      </c>
    </row>
    <row r="495" spans="1:9">
      <c r="A495" s="7" t="s">
        <v>6858</v>
      </c>
      <c r="B495" s="8" t="str">
        <f>VLOOKUP(A495,'[1]子sku-父sku'!$A:$B,2,0)</f>
        <v>BS-MY111</v>
      </c>
      <c r="C495" s="8">
        <f>SUMIFS(allorders!O:O,allorders!L:L,$A495,allorders!AG:AG,"&lt;="&amp;日期!$B$5,allorders!AG:AG,"&gt;="&amp;日期!$B$6,allorders!Q:Q,"&lt;&gt;"&amp;"",allorders!N:N,"Shipped")</f>
        <v>0</v>
      </c>
      <c r="D495" s="8">
        <f>SUMIFS(allorders!$O:$O,allorders!$L:$L,$A495,allorders!$AG:$AG,"&lt;="&amp;日期!$B$7,allorders!$AG:$AG,"&gt;="&amp;日期!$B$8,allorders!Q:Q,"&lt;&gt;"&amp;"",allorders!N:N,"Shipped")</f>
        <v>0</v>
      </c>
      <c r="E495" s="8">
        <f>SUMIFS(allorders!$O:$O,allorders!$L:$L,$A495,allorders!$AG:$AG,"&lt;="&amp;日期!$B$9,allorders!$AG:$AG,"&gt;="&amp;日期!$B$10,allorders!Q:Q,"&lt;&gt;"&amp;"",allorders!N:N,"Shipped")</f>
        <v>1</v>
      </c>
      <c r="F495" s="8">
        <f>SUMIFS(allorders!$O:$O,allorders!$L:$L,$A495,allorders!$AG:$AG,"&lt;="&amp;日期!$B$11,allorders!$AG:$AG,"&gt;="&amp;日期!$B$12,allorders!Q:Q,"&lt;&gt;"&amp;"",allorders!N:N,"Shipped")</f>
        <v>0</v>
      </c>
      <c r="G495" s="8">
        <f>SUMIFS(allorders!Q:Q,allorders!L:L,A495,allorders!AG:AG,"&lt;="&amp;日期!$B$5,allorders!AG:AG,"&gt;="&amp;日期!$B$12,allorders!N:N,"Shipped")/SUM(C495:F495)</f>
        <v>15</v>
      </c>
      <c r="H495" s="8">
        <f>SUMIFS(allorders!Q:Q,allorders!L:L,A495,allorders!AG:AG,"&gt;="&amp;日期!$B$12,allorders!AG:AG,"&lt;="&amp;日期!$B$5,allorders!N:N,"Shipped")</f>
        <v>15</v>
      </c>
      <c r="I495" s="8">
        <f t="shared" si="7"/>
        <v>1</v>
      </c>
    </row>
    <row r="496" spans="1:9">
      <c r="A496" s="7" t="s">
        <v>6868</v>
      </c>
      <c r="B496" s="8" t="str">
        <f>VLOOKUP(A496,'[1]子sku-父sku'!$A:$B,2,0)</f>
        <v>KZ-CSM073</v>
      </c>
      <c r="C496" s="8">
        <f>SUMIFS(allorders!O:O,allorders!L:L,$A496,allorders!AG:AG,"&lt;="&amp;日期!$B$5,allorders!AG:AG,"&gt;="&amp;日期!$B$6,allorders!Q:Q,"&lt;&gt;"&amp;"",allorders!N:N,"Shipped")</f>
        <v>0</v>
      </c>
      <c r="D496" s="8">
        <f>SUMIFS(allorders!$O:$O,allorders!$L:$L,$A496,allorders!$AG:$AG,"&lt;="&amp;日期!$B$7,allorders!$AG:$AG,"&gt;="&amp;日期!$B$8,allorders!Q:Q,"&lt;&gt;"&amp;"",allorders!N:N,"Shipped")</f>
        <v>1</v>
      </c>
      <c r="E496" s="8">
        <f>SUMIFS(allorders!$O:$O,allorders!$L:$L,$A496,allorders!$AG:$AG,"&lt;="&amp;日期!$B$9,allorders!$AG:$AG,"&gt;="&amp;日期!$B$10,allorders!Q:Q,"&lt;&gt;"&amp;"",allorders!N:N,"Shipped")</f>
        <v>1</v>
      </c>
      <c r="F496" s="8">
        <f>SUMIFS(allorders!$O:$O,allorders!$L:$L,$A496,allorders!$AG:$AG,"&lt;="&amp;日期!$B$11,allorders!$AG:$AG,"&gt;="&amp;日期!$B$12,allorders!Q:Q,"&lt;&gt;"&amp;"",allorders!N:N,"Shipped")</f>
        <v>0</v>
      </c>
      <c r="G496" s="8">
        <f>SUMIFS(allorders!Q:Q,allorders!L:L,A496,allorders!AG:AG,"&lt;="&amp;日期!$B$5,allorders!AG:AG,"&gt;="&amp;日期!$B$12,allorders!N:N,"Shipped")/SUM(C496:F496)</f>
        <v>15.99</v>
      </c>
      <c r="H496" s="8">
        <f>SUMIFS(allorders!Q:Q,allorders!L:L,A496,allorders!AG:AG,"&gt;="&amp;日期!$B$12,allorders!AG:AG,"&lt;="&amp;日期!$B$5,allorders!N:N,"Shipped")</f>
        <v>31.98</v>
      </c>
      <c r="I496" s="8">
        <f t="shared" si="7"/>
        <v>2</v>
      </c>
    </row>
    <row r="497" spans="1:9">
      <c r="A497" s="7" t="s">
        <v>6885</v>
      </c>
      <c r="B497" s="8" t="str">
        <f>VLOOKUP(A497,'[1]子sku-父sku'!$A:$B,2,0)</f>
        <v>CS-LY170</v>
      </c>
      <c r="C497" s="8">
        <f>SUMIFS(allorders!O:O,allorders!L:L,$A497,allorders!AG:AG,"&lt;="&amp;日期!$B$5,allorders!AG:AG,"&gt;="&amp;日期!$B$6,allorders!Q:Q,"&lt;&gt;"&amp;"",allorders!N:N,"Shipped")</f>
        <v>0</v>
      </c>
      <c r="D497" s="8">
        <f>SUMIFS(allorders!$O:$O,allorders!$L:$L,$A497,allorders!$AG:$AG,"&lt;="&amp;日期!$B$7,allorders!$AG:$AG,"&gt;="&amp;日期!$B$8,allorders!Q:Q,"&lt;&gt;"&amp;"",allorders!N:N,"Shipped")</f>
        <v>0</v>
      </c>
      <c r="E497" s="8">
        <f>SUMIFS(allorders!$O:$O,allorders!$L:$L,$A497,allorders!$AG:$AG,"&lt;="&amp;日期!$B$9,allorders!$AG:$AG,"&gt;="&amp;日期!$B$10,allorders!Q:Q,"&lt;&gt;"&amp;"",allorders!N:N,"Shipped")</f>
        <v>1</v>
      </c>
      <c r="F497" s="8">
        <f>SUMIFS(allorders!$O:$O,allorders!$L:$L,$A497,allorders!$AG:$AG,"&lt;="&amp;日期!$B$11,allorders!$AG:$AG,"&gt;="&amp;日期!$B$12,allorders!Q:Q,"&lt;&gt;"&amp;"",allorders!N:N,"Shipped")</f>
        <v>0</v>
      </c>
      <c r="G497" s="8">
        <f>SUMIFS(allorders!Q:Q,allorders!L:L,A497,allorders!AG:AG,"&lt;="&amp;日期!$B$5,allorders!AG:AG,"&gt;="&amp;日期!$B$12,allorders!N:N,"Shipped")/SUM(C497:F497)</f>
        <v>14.9</v>
      </c>
      <c r="H497" s="8">
        <f>SUMIFS(allorders!Q:Q,allorders!L:L,A497,allorders!AG:AG,"&gt;="&amp;日期!$B$12,allorders!AG:AG,"&lt;="&amp;日期!$B$5,allorders!N:N,"Shipped")</f>
        <v>14.9</v>
      </c>
      <c r="I497" s="8">
        <f t="shared" si="7"/>
        <v>1</v>
      </c>
    </row>
    <row r="498" spans="1:9">
      <c r="A498" s="7" t="s">
        <v>6891</v>
      </c>
      <c r="B498" s="8" t="str">
        <f>VLOOKUP(A498,'[1]子sku-父sku'!$A:$B,2,0)</f>
        <v>LYQ-BS-ZQ2973</v>
      </c>
      <c r="C498" s="8">
        <f>SUMIFS(allorders!O:O,allorders!L:L,$A498,allorders!AG:AG,"&lt;="&amp;日期!$B$5,allorders!AG:AG,"&gt;="&amp;日期!$B$6,allorders!Q:Q,"&lt;&gt;"&amp;"",allorders!N:N,"Shipped")</f>
        <v>0</v>
      </c>
      <c r="D498" s="8">
        <f>SUMIFS(allorders!$O:$O,allorders!$L:$L,$A498,allorders!$AG:$AG,"&lt;="&amp;日期!$B$7,allorders!$AG:$AG,"&gt;="&amp;日期!$B$8,allorders!Q:Q,"&lt;&gt;"&amp;"",allorders!N:N,"Shipped")</f>
        <v>0</v>
      </c>
      <c r="E498" s="8">
        <f>SUMIFS(allorders!$O:$O,allorders!$L:$L,$A498,allorders!$AG:$AG,"&lt;="&amp;日期!$B$9,allorders!$AG:$AG,"&gt;="&amp;日期!$B$10,allorders!Q:Q,"&lt;&gt;"&amp;"",allorders!N:N,"Shipped")</f>
        <v>0</v>
      </c>
      <c r="F498" s="8">
        <f>SUMIFS(allorders!$O:$O,allorders!$L:$L,$A498,allorders!$AG:$AG,"&lt;="&amp;日期!$B$11,allorders!$AG:$AG,"&gt;="&amp;日期!$B$12,allorders!Q:Q,"&lt;&gt;"&amp;"",allorders!N:N,"Shipped")</f>
        <v>0</v>
      </c>
      <c r="G498" s="8" t="e">
        <f>SUMIFS(allorders!Q:Q,allorders!L:L,A498,allorders!AG:AG,"&lt;="&amp;日期!$B$5,allorders!AG:AG,"&gt;="&amp;日期!$B$12,allorders!N:N,"Shipped")/SUM(C498:F498)</f>
        <v>#DIV/0!</v>
      </c>
      <c r="H498" s="8">
        <f>SUMIFS(allorders!Q:Q,allorders!L:L,A498,allorders!AG:AG,"&gt;="&amp;日期!$B$12,allorders!AG:AG,"&lt;="&amp;日期!$B$5,allorders!N:N,"Shipped")</f>
        <v>0</v>
      </c>
      <c r="I498" s="8">
        <f t="shared" si="7"/>
        <v>0</v>
      </c>
    </row>
    <row r="499" spans="1:9">
      <c r="A499" s="7" t="s">
        <v>6923</v>
      </c>
      <c r="B499" s="8" t="str">
        <f>VLOOKUP(A499,'[1]子sku-父sku'!$A:$B,2,0)</f>
        <v>LYQ-BS-ZQ2973</v>
      </c>
      <c r="C499" s="8">
        <f>SUMIFS(allorders!O:O,allorders!L:L,$A499,allorders!AG:AG,"&lt;="&amp;日期!$B$5,allorders!AG:AG,"&gt;="&amp;日期!$B$6,allorders!Q:Q,"&lt;&gt;"&amp;"",allorders!N:N,"Shipped")</f>
        <v>0</v>
      </c>
      <c r="D499" s="8">
        <f>SUMIFS(allorders!$O:$O,allorders!$L:$L,$A499,allorders!$AG:$AG,"&lt;="&amp;日期!$B$7,allorders!$AG:$AG,"&gt;="&amp;日期!$B$8,allorders!Q:Q,"&lt;&gt;"&amp;"",allorders!N:N,"Shipped")</f>
        <v>0</v>
      </c>
      <c r="E499" s="8">
        <f>SUMIFS(allorders!$O:$O,allorders!$L:$L,$A499,allorders!$AG:$AG,"&lt;="&amp;日期!$B$9,allorders!$AG:$AG,"&gt;="&amp;日期!$B$10,allorders!Q:Q,"&lt;&gt;"&amp;"",allorders!N:N,"Shipped")</f>
        <v>1</v>
      </c>
      <c r="F499" s="8">
        <f>SUMIFS(allorders!$O:$O,allorders!$L:$L,$A499,allorders!$AG:$AG,"&lt;="&amp;日期!$B$11,allorders!$AG:$AG,"&gt;="&amp;日期!$B$12,allorders!Q:Q,"&lt;&gt;"&amp;"",allorders!N:N,"Shipped")</f>
        <v>0</v>
      </c>
      <c r="G499" s="8">
        <f>SUMIFS(allorders!Q:Q,allorders!L:L,A499,allorders!AG:AG,"&lt;="&amp;日期!$B$5,allorders!AG:AG,"&gt;="&amp;日期!$B$12,allorders!N:N,"Shipped")/SUM(C499:F499)</f>
        <v>15.99</v>
      </c>
      <c r="H499" s="8">
        <f>SUMIFS(allorders!Q:Q,allorders!L:L,A499,allorders!AG:AG,"&gt;="&amp;日期!$B$12,allorders!AG:AG,"&lt;="&amp;日期!$B$5,allorders!N:N,"Shipped")</f>
        <v>15.99</v>
      </c>
      <c r="I499" s="8">
        <f t="shared" si="7"/>
        <v>1</v>
      </c>
    </row>
    <row r="500" spans="1:9">
      <c r="A500" s="7" t="s">
        <v>6987</v>
      </c>
      <c r="B500" s="8" t="str">
        <f>VLOOKUP(A500,'[1]子sku-父sku'!$A:$B,2,0)</f>
        <v>XZ-WH6606</v>
      </c>
      <c r="C500" s="8">
        <f>SUMIFS(allorders!O:O,allorders!L:L,$A500,allorders!AG:AG,"&lt;="&amp;日期!$B$5,allorders!AG:AG,"&gt;="&amp;日期!$B$6,allorders!Q:Q,"&lt;&gt;"&amp;"",allorders!N:N,"Shipped")</f>
        <v>0</v>
      </c>
      <c r="D500" s="8">
        <f>SUMIFS(allorders!$O:$O,allorders!$L:$L,$A500,allorders!$AG:$AG,"&lt;="&amp;日期!$B$7,allorders!$AG:$AG,"&gt;="&amp;日期!$B$8,allorders!Q:Q,"&lt;&gt;"&amp;"",allorders!N:N,"Shipped")</f>
        <v>0</v>
      </c>
      <c r="E500" s="8">
        <f>SUMIFS(allorders!$O:$O,allorders!$L:$L,$A500,allorders!$AG:$AG,"&lt;="&amp;日期!$B$9,allorders!$AG:$AG,"&gt;="&amp;日期!$B$10,allorders!Q:Q,"&lt;&gt;"&amp;"",allorders!N:N,"Shipped")</f>
        <v>1</v>
      </c>
      <c r="F500" s="8">
        <f>SUMIFS(allorders!$O:$O,allorders!$L:$L,$A500,allorders!$AG:$AG,"&lt;="&amp;日期!$B$11,allorders!$AG:$AG,"&gt;="&amp;日期!$B$12,allorders!Q:Q,"&lt;&gt;"&amp;"",allorders!N:N,"Shipped")</f>
        <v>0</v>
      </c>
      <c r="G500" s="8">
        <f>SUMIFS(allorders!Q:Q,allorders!L:L,A500,allorders!AG:AG,"&lt;="&amp;日期!$B$5,allorders!AG:AG,"&gt;="&amp;日期!$B$12,allorders!N:N,"Shipped")/SUM(C500:F500)</f>
        <v>17.99</v>
      </c>
      <c r="H500" s="8">
        <f>SUMIFS(allorders!Q:Q,allorders!L:L,A500,allorders!AG:AG,"&gt;="&amp;日期!$B$12,allorders!AG:AG,"&lt;="&amp;日期!$B$5,allorders!N:N,"Shipped")</f>
        <v>17.99</v>
      </c>
      <c r="I500" s="8">
        <f t="shared" si="7"/>
        <v>1</v>
      </c>
    </row>
    <row r="501" spans="1:9">
      <c r="A501" s="7" t="s">
        <v>6996</v>
      </c>
      <c r="B501" s="8" t="str">
        <f>VLOOKUP(A501,'[1]子sku-父sku'!$A:$B,2,0)</f>
        <v>CS-BESB032</v>
      </c>
      <c r="C501" s="8">
        <f>SUMIFS(allorders!O:O,allorders!L:L,$A501,allorders!AG:AG,"&lt;="&amp;日期!$B$5,allorders!AG:AG,"&gt;="&amp;日期!$B$6,allorders!Q:Q,"&lt;&gt;"&amp;"",allorders!N:N,"Shipped")</f>
        <v>0</v>
      </c>
      <c r="D501" s="8">
        <f>SUMIFS(allorders!$O:$O,allorders!$L:$L,$A501,allorders!$AG:$AG,"&lt;="&amp;日期!$B$7,allorders!$AG:$AG,"&gt;="&amp;日期!$B$8,allorders!Q:Q,"&lt;&gt;"&amp;"",allorders!N:N,"Shipped")</f>
        <v>0</v>
      </c>
      <c r="E501" s="8">
        <f>SUMIFS(allorders!$O:$O,allorders!$L:$L,$A501,allorders!$AG:$AG,"&lt;="&amp;日期!$B$9,allorders!$AG:$AG,"&gt;="&amp;日期!$B$10,allorders!Q:Q,"&lt;&gt;"&amp;"",allorders!N:N,"Shipped")</f>
        <v>1</v>
      </c>
      <c r="F501" s="8">
        <f>SUMIFS(allorders!$O:$O,allorders!$L:$L,$A501,allorders!$AG:$AG,"&lt;="&amp;日期!$B$11,allorders!$AG:$AG,"&gt;="&amp;日期!$B$12,allorders!Q:Q,"&lt;&gt;"&amp;"",allorders!N:N,"Shipped")</f>
        <v>0</v>
      </c>
      <c r="G501" s="8">
        <f>SUMIFS(allorders!Q:Q,allorders!L:L,A501,allorders!AG:AG,"&lt;="&amp;日期!$B$5,allorders!AG:AG,"&gt;="&amp;日期!$B$12,allorders!N:N,"Shipped")/SUM(C501:F501)</f>
        <v>24.85</v>
      </c>
      <c r="H501" s="8">
        <f>SUMIFS(allorders!Q:Q,allorders!L:L,A501,allorders!AG:AG,"&gt;="&amp;日期!$B$12,allorders!AG:AG,"&lt;="&amp;日期!$B$5,allorders!N:N,"Shipped")</f>
        <v>24.85</v>
      </c>
      <c r="I501" s="8">
        <f t="shared" si="7"/>
        <v>1</v>
      </c>
    </row>
    <row r="502" spans="1:9">
      <c r="A502" s="7" t="s">
        <v>7013</v>
      </c>
      <c r="B502" s="8" t="str">
        <f>VLOOKUP(A502,'[1]子sku-父sku'!$A:$B,2,0)</f>
        <v>WQS-BN-1503</v>
      </c>
      <c r="C502" s="8">
        <f>SUMIFS(allorders!O:O,allorders!L:L,$A502,allorders!AG:AG,"&lt;="&amp;日期!$B$5,allorders!AG:AG,"&gt;="&amp;日期!$B$6,allorders!Q:Q,"&lt;&gt;"&amp;"",allorders!N:N,"Shipped")</f>
        <v>1</v>
      </c>
      <c r="D502" s="8">
        <f>SUMIFS(allorders!$O:$O,allorders!$L:$L,$A502,allorders!$AG:$AG,"&lt;="&amp;日期!$B$7,allorders!$AG:$AG,"&gt;="&amp;日期!$B$8,allorders!Q:Q,"&lt;&gt;"&amp;"",allorders!N:N,"Shipped")</f>
        <v>0</v>
      </c>
      <c r="E502" s="8">
        <f>SUMIFS(allorders!$O:$O,allorders!$L:$L,$A502,allorders!$AG:$AG,"&lt;="&amp;日期!$B$9,allorders!$AG:$AG,"&gt;="&amp;日期!$B$10,allorders!Q:Q,"&lt;&gt;"&amp;"",allorders!N:N,"Shipped")</f>
        <v>1</v>
      </c>
      <c r="F502" s="8">
        <f>SUMIFS(allorders!$O:$O,allorders!$L:$L,$A502,allorders!$AG:$AG,"&lt;="&amp;日期!$B$11,allorders!$AG:$AG,"&gt;="&amp;日期!$B$12,allorders!Q:Q,"&lt;&gt;"&amp;"",allorders!N:N,"Shipped")</f>
        <v>0</v>
      </c>
      <c r="G502" s="8">
        <f>SUMIFS(allorders!Q:Q,allorders!L:L,A502,allorders!AG:AG,"&lt;="&amp;日期!$B$5,allorders!AG:AG,"&gt;="&amp;日期!$B$12,allorders!N:N,"Shipped")/SUM(C502:F502)</f>
        <v>18.99</v>
      </c>
      <c r="H502" s="8">
        <f>SUMIFS(allorders!Q:Q,allorders!L:L,A502,allorders!AG:AG,"&gt;="&amp;日期!$B$12,allorders!AG:AG,"&lt;="&amp;日期!$B$5,allorders!N:N,"Shipped")</f>
        <v>37.98</v>
      </c>
      <c r="I502" s="8">
        <f t="shared" si="7"/>
        <v>2</v>
      </c>
    </row>
    <row r="503" spans="1:9">
      <c r="A503" s="7" t="s">
        <v>7026</v>
      </c>
      <c r="B503" s="8" t="str">
        <f>VLOOKUP(A503,'[1]子sku-父sku'!$A:$B,2,0)</f>
        <v>YZ-BS-5505</v>
      </c>
      <c r="C503" s="8">
        <f>SUMIFS(allorders!O:O,allorders!L:L,$A503,allorders!AG:AG,"&lt;="&amp;日期!$B$5,allorders!AG:AG,"&gt;="&amp;日期!$B$6,allorders!Q:Q,"&lt;&gt;"&amp;"",allorders!N:N,"Shipped")</f>
        <v>1</v>
      </c>
      <c r="D503" s="8">
        <f>SUMIFS(allorders!$O:$O,allorders!$L:$L,$A503,allorders!$AG:$AG,"&lt;="&amp;日期!$B$7,allorders!$AG:$AG,"&gt;="&amp;日期!$B$8,allorders!Q:Q,"&lt;&gt;"&amp;"",allorders!N:N,"Shipped")</f>
        <v>0</v>
      </c>
      <c r="E503" s="8">
        <f>SUMIFS(allorders!$O:$O,allorders!$L:$L,$A503,allorders!$AG:$AG,"&lt;="&amp;日期!$B$9,allorders!$AG:$AG,"&gt;="&amp;日期!$B$10,allorders!Q:Q,"&lt;&gt;"&amp;"",allorders!N:N,"Shipped")</f>
        <v>3</v>
      </c>
      <c r="F503" s="8">
        <f>SUMIFS(allorders!$O:$O,allorders!$L:$L,$A503,allorders!$AG:$AG,"&lt;="&amp;日期!$B$11,allorders!$AG:$AG,"&gt;="&amp;日期!$B$12,allorders!Q:Q,"&lt;&gt;"&amp;"",allorders!N:N,"Shipped")</f>
        <v>0</v>
      </c>
      <c r="G503" s="8">
        <f>SUMIFS(allorders!Q:Q,allorders!L:L,A503,allorders!AG:AG,"&lt;="&amp;日期!$B$5,allorders!AG:AG,"&gt;="&amp;日期!$B$12,allorders!N:N,"Shipped")/SUM(C503:F503)</f>
        <v>19.69</v>
      </c>
      <c r="H503" s="8">
        <f>SUMIFS(allorders!Q:Q,allorders!L:L,A503,allorders!AG:AG,"&gt;="&amp;日期!$B$12,allorders!AG:AG,"&lt;="&amp;日期!$B$5,allorders!N:N,"Shipped")</f>
        <v>78.76</v>
      </c>
      <c r="I503" s="8">
        <f t="shared" si="7"/>
        <v>4</v>
      </c>
    </row>
    <row r="504" spans="1:9">
      <c r="A504" s="7" t="s">
        <v>7054</v>
      </c>
      <c r="B504" s="8" t="str">
        <f>VLOOKUP(A504,'[1]子sku-父sku'!$A:$B,2,0)</f>
        <v>YZ-BEC19P</v>
      </c>
      <c r="C504" s="8">
        <f>SUMIFS(allorders!O:O,allorders!L:L,$A504,allorders!AG:AG,"&lt;="&amp;日期!$B$5,allorders!AG:AG,"&gt;="&amp;日期!$B$6,allorders!Q:Q,"&lt;&gt;"&amp;"",allorders!N:N,"Shipped")</f>
        <v>1</v>
      </c>
      <c r="D504" s="8">
        <f>SUMIFS(allorders!$O:$O,allorders!$L:$L,$A504,allorders!$AG:$AG,"&lt;="&amp;日期!$B$7,allorders!$AG:$AG,"&gt;="&amp;日期!$B$8,allorders!Q:Q,"&lt;&gt;"&amp;"",allorders!N:N,"Shipped")</f>
        <v>2</v>
      </c>
      <c r="E504" s="8">
        <f>SUMIFS(allorders!$O:$O,allorders!$L:$L,$A504,allorders!$AG:$AG,"&lt;="&amp;日期!$B$9,allorders!$AG:$AG,"&gt;="&amp;日期!$B$10,allorders!Q:Q,"&lt;&gt;"&amp;"",allorders!N:N,"Shipped")</f>
        <v>1</v>
      </c>
      <c r="F504" s="8">
        <f>SUMIFS(allorders!$O:$O,allorders!$L:$L,$A504,allorders!$AG:$AG,"&lt;="&amp;日期!$B$11,allorders!$AG:$AG,"&gt;="&amp;日期!$B$12,allorders!Q:Q,"&lt;&gt;"&amp;"",allorders!N:N,"Shipped")</f>
        <v>0</v>
      </c>
      <c r="G504" s="8">
        <f>SUMIFS(allorders!Q:Q,allorders!L:L,A504,allorders!AG:AG,"&lt;="&amp;日期!$B$5,allorders!AG:AG,"&gt;="&amp;日期!$B$12,allorders!N:N,"Shipped")/SUM(C504:F504)</f>
        <v>19.24</v>
      </c>
      <c r="H504" s="8">
        <f>SUMIFS(allorders!Q:Q,allorders!L:L,A504,allorders!AG:AG,"&gt;="&amp;日期!$B$12,allorders!AG:AG,"&lt;="&amp;日期!$B$5,allorders!N:N,"Shipped")</f>
        <v>76.96</v>
      </c>
      <c r="I504" s="8">
        <f t="shared" si="7"/>
        <v>4</v>
      </c>
    </row>
    <row r="505" spans="1:9">
      <c r="A505" s="7" t="s">
        <v>7074</v>
      </c>
      <c r="B505" s="8" t="str">
        <f>VLOOKUP(A505,'[1]子sku-父sku'!$A:$B,2,0)</f>
        <v>CS-BESB032</v>
      </c>
      <c r="C505" s="8">
        <f>SUMIFS(allorders!O:O,allorders!L:L,$A505,allorders!AG:AG,"&lt;="&amp;日期!$B$5,allorders!AG:AG,"&gt;="&amp;日期!$B$6,allorders!Q:Q,"&lt;&gt;"&amp;"",allorders!N:N,"Shipped")</f>
        <v>0</v>
      </c>
      <c r="D505" s="8">
        <f>SUMIFS(allorders!$O:$O,allorders!$L:$L,$A505,allorders!$AG:$AG,"&lt;="&amp;日期!$B$7,allorders!$AG:$AG,"&gt;="&amp;日期!$B$8,allorders!Q:Q,"&lt;&gt;"&amp;"",allorders!N:N,"Shipped")</f>
        <v>1</v>
      </c>
      <c r="E505" s="8">
        <f>SUMIFS(allorders!$O:$O,allorders!$L:$L,$A505,allorders!$AG:$AG,"&lt;="&amp;日期!$B$9,allorders!$AG:$AG,"&gt;="&amp;日期!$B$10,allorders!Q:Q,"&lt;&gt;"&amp;"",allorders!N:N,"Shipped")</f>
        <v>1</v>
      </c>
      <c r="F505" s="8">
        <f>SUMIFS(allorders!$O:$O,allorders!$L:$L,$A505,allorders!$AG:$AG,"&lt;="&amp;日期!$B$11,allorders!$AG:$AG,"&gt;="&amp;日期!$B$12,allorders!Q:Q,"&lt;&gt;"&amp;"",allorders!N:N,"Shipped")</f>
        <v>0</v>
      </c>
      <c r="G505" s="8">
        <f>SUMIFS(allorders!Q:Q,allorders!L:L,A505,allorders!AG:AG,"&lt;="&amp;日期!$B$5,allorders!AG:AG,"&gt;="&amp;日期!$B$12,allorders!N:N,"Shipped")/SUM(C505:F505)</f>
        <v>22.99</v>
      </c>
      <c r="H505" s="8">
        <f>SUMIFS(allorders!Q:Q,allorders!L:L,A505,allorders!AG:AG,"&gt;="&amp;日期!$B$12,allorders!AG:AG,"&lt;="&amp;日期!$B$5,allorders!N:N,"Shipped")</f>
        <v>45.98</v>
      </c>
      <c r="I505" s="8">
        <f t="shared" si="7"/>
        <v>2</v>
      </c>
    </row>
    <row r="506" spans="1:9">
      <c r="A506" s="7" t="s">
        <v>7084</v>
      </c>
      <c r="B506" s="8" t="str">
        <f>VLOOKUP(A506,'[1]子sku-父sku'!$A:$B,2,0)</f>
        <v>LYQ-BS-1010</v>
      </c>
      <c r="C506" s="8">
        <f>SUMIFS(allorders!O:O,allorders!L:L,$A506,allorders!AG:AG,"&lt;="&amp;日期!$B$5,allorders!AG:AG,"&gt;="&amp;日期!$B$6,allorders!Q:Q,"&lt;&gt;"&amp;"",allorders!N:N,"Shipped")</f>
        <v>0</v>
      </c>
      <c r="D506" s="8">
        <f>SUMIFS(allorders!$O:$O,allorders!$L:$L,$A506,allorders!$AG:$AG,"&lt;="&amp;日期!$B$7,allorders!$AG:$AG,"&gt;="&amp;日期!$B$8,allorders!Q:Q,"&lt;&gt;"&amp;"",allorders!N:N,"Shipped")</f>
        <v>0</v>
      </c>
      <c r="E506" s="8">
        <f>SUMIFS(allorders!$O:$O,allorders!$L:$L,$A506,allorders!$AG:$AG,"&lt;="&amp;日期!$B$9,allorders!$AG:$AG,"&gt;="&amp;日期!$B$10,allorders!Q:Q,"&lt;&gt;"&amp;"",allorders!N:N,"Shipped")</f>
        <v>2</v>
      </c>
      <c r="F506" s="8">
        <f>SUMIFS(allorders!$O:$O,allorders!$L:$L,$A506,allorders!$AG:$AG,"&lt;="&amp;日期!$B$11,allorders!$AG:$AG,"&gt;="&amp;日期!$B$12,allorders!Q:Q,"&lt;&gt;"&amp;"",allorders!N:N,"Shipped")</f>
        <v>0</v>
      </c>
      <c r="G506" s="8">
        <f>SUMIFS(allorders!Q:Q,allorders!L:L,A506,allorders!AG:AG,"&lt;="&amp;日期!$B$5,allorders!AG:AG,"&gt;="&amp;日期!$B$12,allorders!N:N,"Shipped")/SUM(C506:F506)</f>
        <v>12.94</v>
      </c>
      <c r="H506" s="8">
        <f>SUMIFS(allorders!Q:Q,allorders!L:L,A506,allorders!AG:AG,"&gt;="&amp;日期!$B$12,allorders!AG:AG,"&lt;="&amp;日期!$B$5,allorders!N:N,"Shipped")</f>
        <v>25.88</v>
      </c>
      <c r="I506" s="8">
        <f t="shared" si="7"/>
        <v>2</v>
      </c>
    </row>
    <row r="507" spans="1:9">
      <c r="A507" s="7" t="s">
        <v>7111</v>
      </c>
      <c r="B507" s="8" t="str">
        <f>VLOOKUP(A507,'[1]子sku-父sku'!$A:$B,2,0)</f>
        <v>LYQ-BS4600</v>
      </c>
      <c r="C507" s="8">
        <f>SUMIFS(allorders!O:O,allorders!L:L,$A507,allorders!AG:AG,"&lt;="&amp;日期!$B$5,allorders!AG:AG,"&gt;="&amp;日期!$B$6,allorders!Q:Q,"&lt;&gt;"&amp;"",allorders!N:N,"Shipped")</f>
        <v>0</v>
      </c>
      <c r="D507" s="8">
        <f>SUMIFS(allorders!$O:$O,allorders!$L:$L,$A507,allorders!$AG:$AG,"&lt;="&amp;日期!$B$7,allorders!$AG:$AG,"&gt;="&amp;日期!$B$8,allorders!Q:Q,"&lt;&gt;"&amp;"",allorders!N:N,"Shipped")</f>
        <v>0</v>
      </c>
      <c r="E507" s="8">
        <f>SUMIFS(allorders!$O:$O,allorders!$L:$L,$A507,allorders!$AG:$AG,"&lt;="&amp;日期!$B$9,allorders!$AG:$AG,"&gt;="&amp;日期!$B$10,allorders!Q:Q,"&lt;&gt;"&amp;"",allorders!N:N,"Shipped")</f>
        <v>1</v>
      </c>
      <c r="F507" s="8">
        <f>SUMIFS(allorders!$O:$O,allorders!$L:$L,$A507,allorders!$AG:$AG,"&lt;="&amp;日期!$B$11,allorders!$AG:$AG,"&gt;="&amp;日期!$B$12,allorders!Q:Q,"&lt;&gt;"&amp;"",allorders!N:N,"Shipped")</f>
        <v>0</v>
      </c>
      <c r="G507" s="8">
        <f>SUMIFS(allorders!Q:Q,allorders!L:L,A507,allorders!AG:AG,"&lt;="&amp;日期!$B$5,allorders!AG:AG,"&gt;="&amp;日期!$B$12,allorders!N:N,"Shipped")/SUM(C507:F507)</f>
        <v>12.99</v>
      </c>
      <c r="H507" s="8">
        <f>SUMIFS(allorders!Q:Q,allorders!L:L,A507,allorders!AG:AG,"&gt;="&amp;日期!$B$12,allorders!AG:AG,"&lt;="&amp;日期!$B$5,allorders!N:N,"Shipped")</f>
        <v>12.99</v>
      </c>
      <c r="I507" s="8">
        <f t="shared" si="7"/>
        <v>1</v>
      </c>
    </row>
    <row r="508" spans="1:9">
      <c r="A508" s="7" t="s">
        <v>7118</v>
      </c>
      <c r="B508" s="8" t="str">
        <f>VLOOKUP(A508,'[1]子sku-父sku'!$A:$B,2,0)</f>
        <v>YZ-BS-5505</v>
      </c>
      <c r="C508" s="8">
        <f>SUMIFS(allorders!O:O,allorders!L:L,$A508,allorders!AG:AG,"&lt;="&amp;日期!$B$5,allorders!AG:AG,"&gt;="&amp;日期!$B$6,allorders!Q:Q,"&lt;&gt;"&amp;"",allorders!N:N,"Shipped")</f>
        <v>0</v>
      </c>
      <c r="D508" s="8">
        <f>SUMIFS(allorders!$O:$O,allorders!$L:$L,$A508,allorders!$AG:$AG,"&lt;="&amp;日期!$B$7,allorders!$AG:$AG,"&gt;="&amp;日期!$B$8,allorders!Q:Q,"&lt;&gt;"&amp;"",allorders!N:N,"Shipped")</f>
        <v>0</v>
      </c>
      <c r="E508" s="8">
        <f>SUMIFS(allorders!$O:$O,allorders!$L:$L,$A508,allorders!$AG:$AG,"&lt;="&amp;日期!$B$9,allorders!$AG:$AG,"&gt;="&amp;日期!$B$10,allorders!Q:Q,"&lt;&gt;"&amp;"",allorders!N:N,"Shipped")</f>
        <v>1</v>
      </c>
      <c r="F508" s="8">
        <f>SUMIFS(allorders!$O:$O,allorders!$L:$L,$A508,allorders!$AG:$AG,"&lt;="&amp;日期!$B$11,allorders!$AG:$AG,"&gt;="&amp;日期!$B$12,allorders!Q:Q,"&lt;&gt;"&amp;"",allorders!N:N,"Shipped")</f>
        <v>0</v>
      </c>
      <c r="G508" s="8">
        <f>SUMIFS(allorders!Q:Q,allorders!L:L,A508,allorders!AG:AG,"&lt;="&amp;日期!$B$5,allorders!AG:AG,"&gt;="&amp;日期!$B$12,allorders!N:N,"Shipped")/SUM(C508:F508)</f>
        <v>19.99</v>
      </c>
      <c r="H508" s="8">
        <f>SUMIFS(allorders!Q:Q,allorders!L:L,A508,allorders!AG:AG,"&gt;="&amp;日期!$B$12,allorders!AG:AG,"&lt;="&amp;日期!$B$5,allorders!N:N,"Shipped")</f>
        <v>19.99</v>
      </c>
      <c r="I508" s="8">
        <f t="shared" si="7"/>
        <v>1</v>
      </c>
    </row>
    <row r="509" spans="1:9">
      <c r="A509" s="7" t="s">
        <v>7161</v>
      </c>
      <c r="B509" s="8" t="str">
        <f>VLOOKUP(A509,'[1]子sku-父sku'!$A:$B,2,0)</f>
        <v>LYQ-BS-1010</v>
      </c>
      <c r="C509" s="8">
        <f>SUMIFS(allorders!O:O,allorders!L:L,$A509,allorders!AG:AG,"&lt;="&amp;日期!$B$5,allorders!AG:AG,"&gt;="&amp;日期!$B$6,allorders!Q:Q,"&lt;&gt;"&amp;"",allorders!N:N,"Shipped")</f>
        <v>0</v>
      </c>
      <c r="D509" s="8">
        <f>SUMIFS(allorders!$O:$O,allorders!$L:$L,$A509,allorders!$AG:$AG,"&lt;="&amp;日期!$B$7,allorders!$AG:$AG,"&gt;="&amp;日期!$B$8,allorders!Q:Q,"&lt;&gt;"&amp;"",allorders!N:N,"Shipped")</f>
        <v>0</v>
      </c>
      <c r="E509" s="8">
        <f>SUMIFS(allorders!$O:$O,allorders!$L:$L,$A509,allorders!$AG:$AG,"&lt;="&amp;日期!$B$9,allorders!$AG:$AG,"&gt;="&amp;日期!$B$10,allorders!Q:Q,"&lt;&gt;"&amp;"",allorders!N:N,"Shipped")</f>
        <v>1</v>
      </c>
      <c r="F509" s="8">
        <f>SUMIFS(allorders!$O:$O,allorders!$L:$L,$A509,allorders!$AG:$AG,"&lt;="&amp;日期!$B$11,allorders!$AG:$AG,"&gt;="&amp;日期!$B$12,allorders!Q:Q,"&lt;&gt;"&amp;"",allorders!N:N,"Shipped")</f>
        <v>0</v>
      </c>
      <c r="G509" s="8">
        <f>SUMIFS(allorders!Q:Q,allorders!L:L,A509,allorders!AG:AG,"&lt;="&amp;日期!$B$5,allorders!AG:AG,"&gt;="&amp;日期!$B$12,allorders!N:N,"Shipped")/SUM(C509:F509)</f>
        <v>9.9</v>
      </c>
      <c r="H509" s="8">
        <f>SUMIFS(allorders!Q:Q,allorders!L:L,A509,allorders!AG:AG,"&gt;="&amp;日期!$B$12,allorders!AG:AG,"&lt;="&amp;日期!$B$5,allorders!N:N,"Shipped")</f>
        <v>9.9</v>
      </c>
      <c r="I509" s="8">
        <f t="shared" si="7"/>
        <v>1</v>
      </c>
    </row>
    <row r="510" spans="1:9">
      <c r="A510" s="7" t="s">
        <v>7206</v>
      </c>
      <c r="B510" s="8" t="str">
        <f>VLOOKUP(A510,'[1]子sku-父sku'!$A:$B,2,0)</f>
        <v>YZ-BE5506</v>
      </c>
      <c r="C510" s="8">
        <f>SUMIFS(allorders!O:O,allorders!L:L,$A510,allorders!AG:AG,"&lt;="&amp;日期!$B$5,allorders!AG:AG,"&gt;="&amp;日期!$B$6,allorders!Q:Q,"&lt;&gt;"&amp;"",allorders!N:N,"Shipped")</f>
        <v>0</v>
      </c>
      <c r="D510" s="8">
        <f>SUMIFS(allorders!$O:$O,allorders!$L:$L,$A510,allorders!$AG:$AG,"&lt;="&amp;日期!$B$7,allorders!$AG:$AG,"&gt;="&amp;日期!$B$8,allorders!Q:Q,"&lt;&gt;"&amp;"",allorders!N:N,"Shipped")</f>
        <v>0</v>
      </c>
      <c r="E510" s="8">
        <f>SUMIFS(allorders!$O:$O,allorders!$L:$L,$A510,allorders!$AG:$AG,"&lt;="&amp;日期!$B$9,allorders!$AG:$AG,"&gt;="&amp;日期!$B$10,allorders!Q:Q,"&lt;&gt;"&amp;"",allorders!N:N,"Shipped")</f>
        <v>1</v>
      </c>
      <c r="F510" s="8">
        <f>SUMIFS(allorders!$O:$O,allorders!$L:$L,$A510,allorders!$AG:$AG,"&lt;="&amp;日期!$B$11,allorders!$AG:$AG,"&gt;="&amp;日期!$B$12,allorders!Q:Q,"&lt;&gt;"&amp;"",allorders!N:N,"Shipped")</f>
        <v>0</v>
      </c>
      <c r="G510" s="8">
        <f>SUMIFS(allorders!Q:Q,allorders!L:L,A510,allorders!AG:AG,"&lt;="&amp;日期!$B$5,allorders!AG:AG,"&gt;="&amp;日期!$B$12,allorders!N:N,"Shipped")/SUM(C510:F510)</f>
        <v>19.99</v>
      </c>
      <c r="H510" s="8">
        <f>SUMIFS(allorders!Q:Q,allorders!L:L,A510,allorders!AG:AG,"&gt;="&amp;日期!$B$12,allorders!AG:AG,"&lt;="&amp;日期!$B$5,allorders!N:N,"Shipped")</f>
        <v>19.99</v>
      </c>
      <c r="I510" s="8">
        <f t="shared" si="7"/>
        <v>1</v>
      </c>
    </row>
    <row r="511" spans="1:9">
      <c r="A511" s="7" t="s">
        <v>7273</v>
      </c>
      <c r="B511" s="8" t="str">
        <f>VLOOKUP(A511,'[1]子sku-父sku'!$A:$B,2,0)</f>
        <v>YZ-BE5129</v>
      </c>
      <c r="C511" s="8">
        <f>SUMIFS(allorders!O:O,allorders!L:L,$A511,allorders!AG:AG,"&lt;="&amp;日期!$B$5,allorders!AG:AG,"&gt;="&amp;日期!$B$6,allorders!Q:Q,"&lt;&gt;"&amp;"",allorders!N:N,"Shipped")</f>
        <v>0</v>
      </c>
      <c r="D511" s="8">
        <f>SUMIFS(allorders!$O:$O,allorders!$L:$L,$A511,allorders!$AG:$AG,"&lt;="&amp;日期!$B$7,allorders!$AG:$AG,"&gt;="&amp;日期!$B$8,allorders!Q:Q,"&lt;&gt;"&amp;"",allorders!N:N,"Shipped")</f>
        <v>0</v>
      </c>
      <c r="E511" s="8">
        <f>SUMIFS(allorders!$O:$O,allorders!$L:$L,$A511,allorders!$AG:$AG,"&lt;="&amp;日期!$B$9,allorders!$AG:$AG,"&gt;="&amp;日期!$B$10,allorders!Q:Q,"&lt;&gt;"&amp;"",allorders!N:N,"Shipped")</f>
        <v>1</v>
      </c>
      <c r="F511" s="8">
        <f>SUMIFS(allorders!$O:$O,allorders!$L:$L,$A511,allorders!$AG:$AG,"&lt;="&amp;日期!$B$11,allorders!$AG:$AG,"&gt;="&amp;日期!$B$12,allorders!Q:Q,"&lt;&gt;"&amp;"",allorders!N:N,"Shipped")</f>
        <v>0</v>
      </c>
      <c r="G511" s="8">
        <f>SUMIFS(allorders!Q:Q,allorders!L:L,A511,allorders!AG:AG,"&lt;="&amp;日期!$B$5,allorders!AG:AG,"&gt;="&amp;日期!$B$12,allorders!N:N,"Shipped")/SUM(C511:F511)</f>
        <v>19</v>
      </c>
      <c r="H511" s="8">
        <f>SUMIFS(allorders!Q:Q,allorders!L:L,A511,allorders!AG:AG,"&gt;="&amp;日期!$B$12,allorders!AG:AG,"&lt;="&amp;日期!$B$5,allorders!N:N,"Shipped")</f>
        <v>19</v>
      </c>
      <c r="I511" s="8">
        <f t="shared" si="7"/>
        <v>1</v>
      </c>
    </row>
    <row r="512" spans="1:9">
      <c r="A512" s="7" t="s">
        <v>7302</v>
      </c>
      <c r="B512" s="8" t="str">
        <f>VLOOKUP(A512,'[1]子sku-父sku'!$A:$B,2,0)</f>
        <v>CS-LY171</v>
      </c>
      <c r="C512" s="8">
        <f>SUMIFS(allorders!O:O,allorders!L:L,$A512,allorders!AG:AG,"&lt;="&amp;日期!$B$5,allorders!AG:AG,"&gt;="&amp;日期!$B$6,allorders!Q:Q,"&lt;&gt;"&amp;"",allorders!N:N,"Shipped")</f>
        <v>0</v>
      </c>
      <c r="D512" s="8">
        <f>SUMIFS(allorders!$O:$O,allorders!$L:$L,$A512,allorders!$AG:$AG,"&lt;="&amp;日期!$B$7,allorders!$AG:$AG,"&gt;="&amp;日期!$B$8,allorders!Q:Q,"&lt;&gt;"&amp;"",allorders!N:N,"Shipped")</f>
        <v>2</v>
      </c>
      <c r="E512" s="8">
        <f>SUMIFS(allorders!$O:$O,allorders!$L:$L,$A512,allorders!$AG:$AG,"&lt;="&amp;日期!$B$9,allorders!$AG:$AG,"&gt;="&amp;日期!$B$10,allorders!Q:Q,"&lt;&gt;"&amp;"",allorders!N:N,"Shipped")</f>
        <v>1</v>
      </c>
      <c r="F512" s="8">
        <f>SUMIFS(allorders!$O:$O,allorders!$L:$L,$A512,allorders!$AG:$AG,"&lt;="&amp;日期!$B$11,allorders!$AG:$AG,"&gt;="&amp;日期!$B$12,allorders!Q:Q,"&lt;&gt;"&amp;"",allorders!N:N,"Shipped")</f>
        <v>0</v>
      </c>
      <c r="G512" s="8">
        <f>SUMIFS(allorders!Q:Q,allorders!L:L,A512,allorders!AG:AG,"&lt;="&amp;日期!$B$5,allorders!AG:AG,"&gt;="&amp;日期!$B$12,allorders!N:N,"Shipped")/SUM(C512:F512)</f>
        <v>18.6566666666667</v>
      </c>
      <c r="H512" s="8">
        <f>SUMIFS(allorders!Q:Q,allorders!L:L,A512,allorders!AG:AG,"&gt;="&amp;日期!$B$12,allorders!AG:AG,"&lt;="&amp;日期!$B$5,allorders!N:N,"Shipped")</f>
        <v>55.97</v>
      </c>
      <c r="I512" s="8">
        <f t="shared" si="7"/>
        <v>3</v>
      </c>
    </row>
    <row r="513" spans="1:9">
      <c r="A513" s="7" t="s">
        <v>7307</v>
      </c>
      <c r="B513" s="8" t="str">
        <f>VLOOKUP(A513,'[1]子sku-父sku'!$A:$B,2,0)</f>
        <v>CS-LY171</v>
      </c>
      <c r="C513" s="8">
        <f>SUMIFS(allorders!O:O,allorders!L:L,$A513,allorders!AG:AG,"&lt;="&amp;日期!$B$5,allorders!AG:AG,"&gt;="&amp;日期!$B$6,allorders!Q:Q,"&lt;&gt;"&amp;"",allorders!N:N,"Shipped")</f>
        <v>0</v>
      </c>
      <c r="D513" s="8">
        <f>SUMIFS(allorders!$O:$O,allorders!$L:$L,$A513,allorders!$AG:$AG,"&lt;="&amp;日期!$B$7,allorders!$AG:$AG,"&gt;="&amp;日期!$B$8,allorders!Q:Q,"&lt;&gt;"&amp;"",allorders!N:N,"Shipped")</f>
        <v>1</v>
      </c>
      <c r="E513" s="8">
        <f>SUMIFS(allorders!$O:$O,allorders!$L:$L,$A513,allorders!$AG:$AG,"&lt;="&amp;日期!$B$9,allorders!$AG:$AG,"&gt;="&amp;日期!$B$10,allorders!Q:Q,"&lt;&gt;"&amp;"",allorders!N:N,"Shipped")</f>
        <v>1</v>
      </c>
      <c r="F513" s="8">
        <f>SUMIFS(allorders!$O:$O,allorders!$L:$L,$A513,allorders!$AG:$AG,"&lt;="&amp;日期!$B$11,allorders!$AG:$AG,"&gt;="&amp;日期!$B$12,allorders!Q:Q,"&lt;&gt;"&amp;"",allorders!N:N,"Shipped")</f>
        <v>0</v>
      </c>
      <c r="G513" s="8">
        <f>SUMIFS(allorders!Q:Q,allorders!L:L,A513,allorders!AG:AG,"&lt;="&amp;日期!$B$5,allorders!AG:AG,"&gt;="&amp;日期!$B$12,allorders!N:N,"Shipped")/SUM(C513:F513)</f>
        <v>18.99</v>
      </c>
      <c r="H513" s="8">
        <f>SUMIFS(allorders!Q:Q,allorders!L:L,A513,allorders!AG:AG,"&gt;="&amp;日期!$B$12,allorders!AG:AG,"&lt;="&amp;日期!$B$5,allorders!N:N,"Shipped")</f>
        <v>37.98</v>
      </c>
      <c r="I513" s="8">
        <f t="shared" si="7"/>
        <v>2</v>
      </c>
    </row>
    <row r="514" spans="1:9">
      <c r="A514" s="7" t="s">
        <v>7312</v>
      </c>
      <c r="B514" s="8" t="str">
        <f>VLOOKUP(A514,'[1]子sku-父sku'!$A:$B,2,0)</f>
        <v>YZ-BE5506</v>
      </c>
      <c r="C514" s="8">
        <f>SUMIFS(allorders!O:O,allorders!L:L,$A514,allorders!AG:AG,"&lt;="&amp;日期!$B$5,allorders!AG:AG,"&gt;="&amp;日期!$B$6,allorders!Q:Q,"&lt;&gt;"&amp;"",allorders!N:N,"Shipped")</f>
        <v>0</v>
      </c>
      <c r="D514" s="8">
        <f>SUMIFS(allorders!$O:$O,allorders!$L:$L,$A514,allorders!$AG:$AG,"&lt;="&amp;日期!$B$7,allorders!$AG:$AG,"&gt;="&amp;日期!$B$8,allorders!Q:Q,"&lt;&gt;"&amp;"",allorders!N:N,"Shipped")</f>
        <v>0</v>
      </c>
      <c r="E514" s="8">
        <f>SUMIFS(allorders!$O:$O,allorders!$L:$L,$A514,allorders!$AG:$AG,"&lt;="&amp;日期!$B$9,allorders!$AG:$AG,"&gt;="&amp;日期!$B$10,allorders!Q:Q,"&lt;&gt;"&amp;"",allorders!N:N,"Shipped")</f>
        <v>3</v>
      </c>
      <c r="F514" s="8">
        <f>SUMIFS(allorders!$O:$O,allorders!$L:$L,$A514,allorders!$AG:$AG,"&lt;="&amp;日期!$B$11,allorders!$AG:$AG,"&gt;="&amp;日期!$B$12,allorders!Q:Q,"&lt;&gt;"&amp;"",allorders!N:N,"Shipped")</f>
        <v>0</v>
      </c>
      <c r="G514" s="8">
        <f>SUMIFS(allorders!Q:Q,allorders!L:L,A514,allorders!AG:AG,"&lt;="&amp;日期!$B$5,allorders!AG:AG,"&gt;="&amp;日期!$B$12,allorders!N:N,"Shipped")/SUM(C514:F514)</f>
        <v>19.99</v>
      </c>
      <c r="H514" s="8">
        <f>SUMIFS(allorders!Q:Q,allorders!L:L,A514,allorders!AG:AG,"&gt;="&amp;日期!$B$12,allorders!AG:AG,"&lt;="&amp;日期!$B$5,allorders!N:N,"Shipped")</f>
        <v>59.97</v>
      </c>
      <c r="I514" s="8">
        <f t="shared" si="7"/>
        <v>3</v>
      </c>
    </row>
    <row r="515" spans="1:9">
      <c r="A515" s="7" t="s">
        <v>7348</v>
      </c>
      <c r="B515" s="8" t="str">
        <f>VLOOKUP(A515,'[1]子sku-父sku'!$A:$B,2,0)</f>
        <v>BS-BN-1501</v>
      </c>
      <c r="C515" s="8">
        <f>SUMIFS(allorders!O:O,allorders!L:L,$A515,allorders!AG:AG,"&lt;="&amp;日期!$B$5,allorders!AG:AG,"&gt;="&amp;日期!$B$6,allorders!Q:Q,"&lt;&gt;"&amp;"",allorders!N:N,"Shipped")</f>
        <v>1</v>
      </c>
      <c r="D515" s="8">
        <f>SUMIFS(allorders!$O:$O,allorders!$L:$L,$A515,allorders!$AG:$AG,"&lt;="&amp;日期!$B$7,allorders!$AG:$AG,"&gt;="&amp;日期!$B$8,allorders!Q:Q,"&lt;&gt;"&amp;"",allorders!N:N,"Shipped")</f>
        <v>0</v>
      </c>
      <c r="E515" s="8">
        <f>SUMIFS(allorders!$O:$O,allorders!$L:$L,$A515,allorders!$AG:$AG,"&lt;="&amp;日期!$B$9,allorders!$AG:$AG,"&gt;="&amp;日期!$B$10,allorders!Q:Q,"&lt;&gt;"&amp;"",allorders!N:N,"Shipped")</f>
        <v>1</v>
      </c>
      <c r="F515" s="8">
        <f>SUMIFS(allorders!$O:$O,allorders!$L:$L,$A515,allorders!$AG:$AG,"&lt;="&amp;日期!$B$11,allorders!$AG:$AG,"&gt;="&amp;日期!$B$12,allorders!Q:Q,"&lt;&gt;"&amp;"",allorders!N:N,"Shipped")</f>
        <v>0</v>
      </c>
      <c r="G515" s="8">
        <f>SUMIFS(allorders!Q:Q,allorders!L:L,A515,allorders!AG:AG,"&lt;="&amp;日期!$B$5,allorders!AG:AG,"&gt;="&amp;日期!$B$12,allorders!N:N,"Shipped")/SUM(C515:F515)</f>
        <v>15.94</v>
      </c>
      <c r="H515" s="8">
        <f>SUMIFS(allorders!Q:Q,allorders!L:L,A515,allorders!AG:AG,"&gt;="&amp;日期!$B$12,allorders!AG:AG,"&lt;="&amp;日期!$B$5,allorders!N:N,"Shipped")</f>
        <v>31.88</v>
      </c>
      <c r="I515" s="8">
        <f t="shared" ref="I515:I578" si="8">SUM(C515:F515)</f>
        <v>2</v>
      </c>
    </row>
    <row r="516" spans="1:9">
      <c r="A516" s="7" t="s">
        <v>7352</v>
      </c>
      <c r="B516" s="8" t="str">
        <f>VLOOKUP(A516,'[1]子sku-父sku'!$A:$B,2,0)</f>
        <v>BS-BN-1501</v>
      </c>
      <c r="C516" s="8">
        <f>SUMIFS(allorders!O:O,allorders!L:L,$A516,allorders!AG:AG,"&lt;="&amp;日期!$B$5,allorders!AG:AG,"&gt;="&amp;日期!$B$6,allorders!Q:Q,"&lt;&gt;"&amp;"",allorders!N:N,"Shipped")</f>
        <v>1</v>
      </c>
      <c r="D516" s="8">
        <f>SUMIFS(allorders!$O:$O,allorders!$L:$L,$A516,allorders!$AG:$AG,"&lt;="&amp;日期!$B$7,allorders!$AG:$AG,"&gt;="&amp;日期!$B$8,allorders!Q:Q,"&lt;&gt;"&amp;"",allorders!N:N,"Shipped")</f>
        <v>1</v>
      </c>
      <c r="E516" s="8">
        <f>SUMIFS(allorders!$O:$O,allorders!$L:$L,$A516,allorders!$AG:$AG,"&lt;="&amp;日期!$B$9,allorders!$AG:$AG,"&gt;="&amp;日期!$B$10,allorders!Q:Q,"&lt;&gt;"&amp;"",allorders!N:N,"Shipped")</f>
        <v>2</v>
      </c>
      <c r="F516" s="8">
        <f>SUMIFS(allorders!$O:$O,allorders!$L:$L,$A516,allorders!$AG:$AG,"&lt;="&amp;日期!$B$11,allorders!$AG:$AG,"&gt;="&amp;日期!$B$12,allorders!Q:Q,"&lt;&gt;"&amp;"",allorders!N:N,"Shipped")</f>
        <v>0</v>
      </c>
      <c r="G516" s="8">
        <f>SUMIFS(allorders!Q:Q,allorders!L:L,A516,allorders!AG:AG,"&lt;="&amp;日期!$B$5,allorders!AG:AG,"&gt;="&amp;日期!$B$12,allorders!N:N,"Shipped")/SUM(C516:F516)</f>
        <v>14.89</v>
      </c>
      <c r="H516" s="8">
        <f>SUMIFS(allorders!Q:Q,allorders!L:L,A516,allorders!AG:AG,"&gt;="&amp;日期!$B$12,allorders!AG:AG,"&lt;="&amp;日期!$B$5,allorders!N:N,"Shipped")</f>
        <v>59.56</v>
      </c>
      <c r="I516" s="8">
        <f t="shared" si="8"/>
        <v>4</v>
      </c>
    </row>
    <row r="517" spans="1:9">
      <c r="A517" s="7" t="s">
        <v>7358</v>
      </c>
      <c r="B517" s="8" t="str">
        <f>VLOOKUP(A517,'[1]子sku-父sku'!$A:$B,2,0)</f>
        <v>YZ-BESM807</v>
      </c>
      <c r="C517" s="8">
        <f>SUMIFS(allorders!O:O,allorders!L:L,$A517,allorders!AG:AG,"&lt;="&amp;日期!$B$5,allorders!AG:AG,"&gt;="&amp;日期!$B$6,allorders!Q:Q,"&lt;&gt;"&amp;"",allorders!N:N,"Shipped")</f>
        <v>1</v>
      </c>
      <c r="D517" s="8">
        <f>SUMIFS(allorders!$O:$O,allorders!$L:$L,$A517,allorders!$AG:$AG,"&lt;="&amp;日期!$B$7,allorders!$AG:$AG,"&gt;="&amp;日期!$B$8,allorders!Q:Q,"&lt;&gt;"&amp;"",allorders!N:N,"Shipped")</f>
        <v>1</v>
      </c>
      <c r="E517" s="8">
        <f>SUMIFS(allorders!$O:$O,allorders!$L:$L,$A517,allorders!$AG:$AG,"&lt;="&amp;日期!$B$9,allorders!$AG:$AG,"&gt;="&amp;日期!$B$10,allorders!Q:Q,"&lt;&gt;"&amp;"",allorders!N:N,"Shipped")</f>
        <v>1</v>
      </c>
      <c r="F517" s="8">
        <f>SUMIFS(allorders!$O:$O,allorders!$L:$L,$A517,allorders!$AG:$AG,"&lt;="&amp;日期!$B$11,allorders!$AG:$AG,"&gt;="&amp;日期!$B$12,allorders!Q:Q,"&lt;&gt;"&amp;"",allorders!N:N,"Shipped")</f>
        <v>0</v>
      </c>
      <c r="G517" s="8">
        <f>SUMIFS(allorders!Q:Q,allorders!L:L,A517,allorders!AG:AG,"&lt;="&amp;日期!$B$5,allorders!AG:AG,"&gt;="&amp;日期!$B$12,allorders!N:N,"Shipped")/SUM(C517:F517)</f>
        <v>17.6566666666667</v>
      </c>
      <c r="H517" s="8">
        <f>SUMIFS(allorders!Q:Q,allorders!L:L,A517,allorders!AG:AG,"&gt;="&amp;日期!$B$12,allorders!AG:AG,"&lt;="&amp;日期!$B$5,allorders!N:N,"Shipped")</f>
        <v>52.97</v>
      </c>
      <c r="I517" s="8">
        <f t="shared" si="8"/>
        <v>3</v>
      </c>
    </row>
    <row r="518" spans="1:9">
      <c r="A518" s="7" t="s">
        <v>7364</v>
      </c>
      <c r="B518" s="8" t="str">
        <f>VLOOKUP(A518,'[1]子sku-父sku'!$A:$B,2,0)</f>
        <v>LYQ-BS-1010</v>
      </c>
      <c r="C518" s="8">
        <f>SUMIFS(allorders!O:O,allorders!L:L,$A518,allorders!AG:AG,"&lt;="&amp;日期!$B$5,allorders!AG:AG,"&gt;="&amp;日期!$B$6,allorders!Q:Q,"&lt;&gt;"&amp;"",allorders!N:N,"Shipped")</f>
        <v>0</v>
      </c>
      <c r="D518" s="8">
        <f>SUMIFS(allorders!$O:$O,allorders!$L:$L,$A518,allorders!$AG:$AG,"&lt;="&amp;日期!$B$7,allorders!$AG:$AG,"&gt;="&amp;日期!$B$8,allorders!Q:Q,"&lt;&gt;"&amp;"",allorders!N:N,"Shipped")</f>
        <v>0</v>
      </c>
      <c r="E518" s="8">
        <f>SUMIFS(allorders!$O:$O,allorders!$L:$L,$A518,allorders!$AG:$AG,"&lt;="&amp;日期!$B$9,allorders!$AG:$AG,"&gt;="&amp;日期!$B$10,allorders!Q:Q,"&lt;&gt;"&amp;"",allorders!N:N,"Shipped")</f>
        <v>1</v>
      </c>
      <c r="F518" s="8">
        <f>SUMIFS(allorders!$O:$O,allorders!$L:$L,$A518,allorders!$AG:$AG,"&lt;="&amp;日期!$B$11,allorders!$AG:$AG,"&gt;="&amp;日期!$B$12,allorders!Q:Q,"&lt;&gt;"&amp;"",allorders!N:N,"Shipped")</f>
        <v>0</v>
      </c>
      <c r="G518" s="8">
        <f>SUMIFS(allorders!Q:Q,allorders!L:L,A518,allorders!AG:AG,"&lt;="&amp;日期!$B$5,allorders!AG:AG,"&gt;="&amp;日期!$B$12,allorders!N:N,"Shipped")/SUM(C518:F518)</f>
        <v>9.9</v>
      </c>
      <c r="H518" s="8">
        <f>SUMIFS(allorders!Q:Q,allorders!L:L,A518,allorders!AG:AG,"&gt;="&amp;日期!$B$12,allorders!AG:AG,"&lt;="&amp;日期!$B$5,allorders!N:N,"Shipped")</f>
        <v>9.9</v>
      </c>
      <c r="I518" s="8">
        <f t="shared" si="8"/>
        <v>1</v>
      </c>
    </row>
    <row r="519" spans="1:9">
      <c r="A519" s="7" t="s">
        <v>7381</v>
      </c>
      <c r="B519" s="8" t="str">
        <f>VLOOKUP(A519,'[1]子sku-父sku'!$A:$B,2,0)</f>
        <v>KZ-CSM073</v>
      </c>
      <c r="C519" s="8">
        <f>SUMIFS(allorders!O:O,allorders!L:L,$A519,allorders!AG:AG,"&lt;="&amp;日期!$B$5,allorders!AG:AG,"&gt;="&amp;日期!$B$6,allorders!Q:Q,"&lt;&gt;"&amp;"",allorders!N:N,"Shipped")</f>
        <v>0</v>
      </c>
      <c r="D519" s="8">
        <f>SUMIFS(allorders!$O:$O,allorders!$L:$L,$A519,allorders!$AG:$AG,"&lt;="&amp;日期!$B$7,allorders!$AG:$AG,"&gt;="&amp;日期!$B$8,allorders!Q:Q,"&lt;&gt;"&amp;"",allorders!N:N,"Shipped")</f>
        <v>0</v>
      </c>
      <c r="E519" s="8">
        <f>SUMIFS(allorders!$O:$O,allorders!$L:$L,$A519,allorders!$AG:$AG,"&lt;="&amp;日期!$B$9,allorders!$AG:$AG,"&gt;="&amp;日期!$B$10,allorders!Q:Q,"&lt;&gt;"&amp;"",allorders!N:N,"Shipped")</f>
        <v>1</v>
      </c>
      <c r="F519" s="8">
        <f>SUMIFS(allorders!$O:$O,allorders!$L:$L,$A519,allorders!$AG:$AG,"&lt;="&amp;日期!$B$11,allorders!$AG:$AG,"&gt;="&amp;日期!$B$12,allorders!Q:Q,"&lt;&gt;"&amp;"",allorders!N:N,"Shipped")</f>
        <v>0</v>
      </c>
      <c r="G519" s="8">
        <f>SUMIFS(allorders!Q:Q,allorders!L:L,A519,allorders!AG:AG,"&lt;="&amp;日期!$B$5,allorders!AG:AG,"&gt;="&amp;日期!$B$12,allorders!N:N,"Shipped")/SUM(C519:F519)</f>
        <v>15.99</v>
      </c>
      <c r="H519" s="8">
        <f>SUMIFS(allorders!Q:Q,allorders!L:L,A519,allorders!AG:AG,"&gt;="&amp;日期!$B$12,allorders!AG:AG,"&lt;="&amp;日期!$B$5,allorders!N:N,"Shipped")</f>
        <v>15.99</v>
      </c>
      <c r="I519" s="8">
        <f t="shared" si="8"/>
        <v>1</v>
      </c>
    </row>
    <row r="520" spans="1:9">
      <c r="A520" s="7" t="s">
        <v>7388</v>
      </c>
      <c r="B520" s="8" t="str">
        <f>VLOOKUP(A520,'[1]子sku-父sku'!$A:$B,2,0)</f>
        <v>BS-WH17015</v>
      </c>
      <c r="C520" s="8">
        <f>SUMIFS(allorders!O:O,allorders!L:L,$A520,allorders!AG:AG,"&lt;="&amp;日期!$B$5,allorders!AG:AG,"&gt;="&amp;日期!$B$6,allorders!Q:Q,"&lt;&gt;"&amp;"",allorders!N:N,"Shipped")</f>
        <v>0</v>
      </c>
      <c r="D520" s="8">
        <f>SUMIFS(allorders!$O:$O,allorders!$L:$L,$A520,allorders!$AG:$AG,"&lt;="&amp;日期!$B$7,allorders!$AG:$AG,"&gt;="&amp;日期!$B$8,allorders!Q:Q,"&lt;&gt;"&amp;"",allorders!N:N,"Shipped")</f>
        <v>0</v>
      </c>
      <c r="E520" s="8">
        <f>SUMIFS(allorders!$O:$O,allorders!$L:$L,$A520,allorders!$AG:$AG,"&lt;="&amp;日期!$B$9,allorders!$AG:$AG,"&gt;="&amp;日期!$B$10,allorders!Q:Q,"&lt;&gt;"&amp;"",allorders!N:N,"Shipped")</f>
        <v>1</v>
      </c>
      <c r="F520" s="8">
        <f>SUMIFS(allorders!$O:$O,allorders!$L:$L,$A520,allorders!$AG:$AG,"&lt;="&amp;日期!$B$11,allorders!$AG:$AG,"&gt;="&amp;日期!$B$12,allorders!Q:Q,"&lt;&gt;"&amp;"",allorders!N:N,"Shipped")</f>
        <v>0</v>
      </c>
      <c r="G520" s="8">
        <f>SUMIFS(allorders!Q:Q,allorders!L:L,A520,allorders!AG:AG,"&lt;="&amp;日期!$B$5,allorders!AG:AG,"&gt;="&amp;日期!$B$12,allorders!N:N,"Shipped")/SUM(C520:F520)</f>
        <v>19.87</v>
      </c>
      <c r="H520" s="8">
        <f>SUMIFS(allorders!Q:Q,allorders!L:L,A520,allorders!AG:AG,"&gt;="&amp;日期!$B$12,allorders!AG:AG,"&lt;="&amp;日期!$B$5,allorders!N:N,"Shipped")</f>
        <v>19.87</v>
      </c>
      <c r="I520" s="8">
        <f t="shared" si="8"/>
        <v>1</v>
      </c>
    </row>
    <row r="521" spans="1:9">
      <c r="A521" s="7" t="s">
        <v>7426</v>
      </c>
      <c r="B521" s="8" t="str">
        <f>VLOOKUP(A521,'[1]子sku-父sku'!$A:$B,2,0)</f>
        <v>BS-WH17015</v>
      </c>
      <c r="C521" s="8">
        <f>SUMIFS(allorders!O:O,allorders!L:L,$A521,allorders!AG:AG,"&lt;="&amp;日期!$B$5,allorders!AG:AG,"&gt;="&amp;日期!$B$6,allorders!Q:Q,"&lt;&gt;"&amp;"",allorders!N:N,"Shipped")</f>
        <v>0</v>
      </c>
      <c r="D521" s="8">
        <f>SUMIFS(allorders!$O:$O,allorders!$L:$L,$A521,allorders!$AG:$AG,"&lt;="&amp;日期!$B$7,allorders!$AG:$AG,"&gt;="&amp;日期!$B$8,allorders!Q:Q,"&lt;&gt;"&amp;"",allorders!N:N,"Shipped")</f>
        <v>2</v>
      </c>
      <c r="E521" s="8">
        <f>SUMIFS(allorders!$O:$O,allorders!$L:$L,$A521,allorders!$AG:$AG,"&lt;="&amp;日期!$B$9,allorders!$AG:$AG,"&gt;="&amp;日期!$B$10,allorders!Q:Q,"&lt;&gt;"&amp;"",allorders!N:N,"Shipped")</f>
        <v>1</v>
      </c>
      <c r="F521" s="8">
        <f>SUMIFS(allorders!$O:$O,allorders!$L:$L,$A521,allorders!$AG:$AG,"&lt;="&amp;日期!$B$11,allorders!$AG:$AG,"&gt;="&amp;日期!$B$12,allorders!Q:Q,"&lt;&gt;"&amp;"",allorders!N:N,"Shipped")</f>
        <v>0</v>
      </c>
      <c r="G521" s="8">
        <f>SUMIFS(allorders!Q:Q,allorders!L:L,A521,allorders!AG:AG,"&lt;="&amp;日期!$B$5,allorders!AG:AG,"&gt;="&amp;日期!$B$12,allorders!N:N,"Shipped")/SUM(C521:F521)</f>
        <v>18.6566666666667</v>
      </c>
      <c r="H521" s="8">
        <f>SUMIFS(allorders!Q:Q,allorders!L:L,A521,allorders!AG:AG,"&gt;="&amp;日期!$B$12,allorders!AG:AG,"&lt;="&amp;日期!$B$5,allorders!N:N,"Shipped")</f>
        <v>55.97</v>
      </c>
      <c r="I521" s="8">
        <f t="shared" si="8"/>
        <v>3</v>
      </c>
    </row>
    <row r="522" spans="1:9">
      <c r="A522" s="7" t="s">
        <v>7448</v>
      </c>
      <c r="B522" s="8" t="str">
        <f>VLOOKUP(A522,'[1]子sku-父sku'!$A:$B,2,0)</f>
        <v>CS-LY170</v>
      </c>
      <c r="C522" s="8">
        <f>SUMIFS(allorders!O:O,allorders!L:L,$A522,allorders!AG:AG,"&lt;="&amp;日期!$B$5,allorders!AG:AG,"&gt;="&amp;日期!$B$6,allorders!Q:Q,"&lt;&gt;"&amp;"",allorders!N:N,"Shipped")</f>
        <v>1</v>
      </c>
      <c r="D522" s="8">
        <f>SUMIFS(allorders!$O:$O,allorders!$L:$L,$A522,allorders!$AG:$AG,"&lt;="&amp;日期!$B$7,allorders!$AG:$AG,"&gt;="&amp;日期!$B$8,allorders!Q:Q,"&lt;&gt;"&amp;"",allorders!N:N,"Shipped")</f>
        <v>1</v>
      </c>
      <c r="E522" s="8">
        <f>SUMIFS(allorders!$O:$O,allorders!$L:$L,$A522,allorders!$AG:$AG,"&lt;="&amp;日期!$B$9,allorders!$AG:$AG,"&gt;="&amp;日期!$B$10,allorders!Q:Q,"&lt;&gt;"&amp;"",allorders!N:N,"Shipped")</f>
        <v>2</v>
      </c>
      <c r="F522" s="8">
        <f>SUMIFS(allorders!$O:$O,allorders!$L:$L,$A522,allorders!$AG:$AG,"&lt;="&amp;日期!$B$11,allorders!$AG:$AG,"&gt;="&amp;日期!$B$12,allorders!Q:Q,"&lt;&gt;"&amp;"",allorders!N:N,"Shipped")</f>
        <v>0</v>
      </c>
      <c r="G522" s="8">
        <f>SUMIFS(allorders!Q:Q,allorders!L:L,A522,allorders!AG:AG,"&lt;="&amp;日期!$B$5,allorders!AG:AG,"&gt;="&amp;日期!$B$12,allorders!N:N,"Shipped")/SUM(C522:F522)</f>
        <v>14.9</v>
      </c>
      <c r="H522" s="8">
        <f>SUMIFS(allorders!Q:Q,allorders!L:L,A522,allorders!AG:AG,"&gt;="&amp;日期!$B$12,allorders!AG:AG,"&lt;="&amp;日期!$B$5,allorders!N:N,"Shipped")</f>
        <v>59.6</v>
      </c>
      <c r="I522" s="8">
        <f t="shared" si="8"/>
        <v>4</v>
      </c>
    </row>
    <row r="523" spans="1:9">
      <c r="A523" s="7" t="s">
        <v>7481</v>
      </c>
      <c r="B523" s="8" t="str">
        <f>VLOOKUP(A523,'[1]子sku-父sku'!$A:$B,2,0)</f>
        <v>BS-WH17017</v>
      </c>
      <c r="C523" s="8">
        <f>SUMIFS(allorders!O:O,allorders!L:L,$A523,allorders!AG:AG,"&lt;="&amp;日期!$B$5,allorders!AG:AG,"&gt;="&amp;日期!$B$6,allorders!Q:Q,"&lt;&gt;"&amp;"",allorders!N:N,"Shipped")</f>
        <v>0</v>
      </c>
      <c r="D523" s="8">
        <f>SUMIFS(allorders!$O:$O,allorders!$L:$L,$A523,allorders!$AG:$AG,"&lt;="&amp;日期!$B$7,allorders!$AG:$AG,"&gt;="&amp;日期!$B$8,allorders!Q:Q,"&lt;&gt;"&amp;"",allorders!N:N,"Shipped")</f>
        <v>2</v>
      </c>
      <c r="E523" s="8">
        <f>SUMIFS(allorders!$O:$O,allorders!$L:$L,$A523,allorders!$AG:$AG,"&lt;="&amp;日期!$B$9,allorders!$AG:$AG,"&gt;="&amp;日期!$B$10,allorders!Q:Q,"&lt;&gt;"&amp;"",allorders!N:N,"Shipped")</f>
        <v>1</v>
      </c>
      <c r="F523" s="8">
        <f>SUMIFS(allorders!$O:$O,allorders!$L:$L,$A523,allorders!$AG:$AG,"&lt;="&amp;日期!$B$11,allorders!$AG:$AG,"&gt;="&amp;日期!$B$12,allorders!Q:Q,"&lt;&gt;"&amp;"",allorders!N:N,"Shipped")</f>
        <v>0</v>
      </c>
      <c r="G523" s="8">
        <f>SUMIFS(allorders!Q:Q,allorders!L:L,A523,allorders!AG:AG,"&lt;="&amp;日期!$B$5,allorders!AG:AG,"&gt;="&amp;日期!$B$12,allorders!N:N,"Shipped")/SUM(C523:F523)</f>
        <v>19.25</v>
      </c>
      <c r="H523" s="8">
        <f>SUMIFS(allorders!Q:Q,allorders!L:L,A523,allorders!AG:AG,"&gt;="&amp;日期!$B$12,allorders!AG:AG,"&lt;="&amp;日期!$B$5,allorders!N:N,"Shipped")</f>
        <v>57.75</v>
      </c>
      <c r="I523" s="8">
        <f t="shared" si="8"/>
        <v>3</v>
      </c>
    </row>
    <row r="524" spans="1:9">
      <c r="A524" s="7" t="s">
        <v>7496</v>
      </c>
      <c r="B524" s="8" t="str">
        <f>VLOOKUP(A524,'[1]子sku-父sku'!$A:$B,2,0)</f>
        <v>YZ-BS-5505</v>
      </c>
      <c r="C524" s="8">
        <f>SUMIFS(allorders!O:O,allorders!L:L,$A524,allorders!AG:AG,"&lt;="&amp;日期!$B$5,allorders!AG:AG,"&gt;="&amp;日期!$B$6,allorders!Q:Q,"&lt;&gt;"&amp;"",allorders!N:N,"Shipped")</f>
        <v>0</v>
      </c>
      <c r="D524" s="8">
        <f>SUMIFS(allorders!$O:$O,allorders!$L:$L,$A524,allorders!$AG:$AG,"&lt;="&amp;日期!$B$7,allorders!$AG:$AG,"&gt;="&amp;日期!$B$8,allorders!Q:Q,"&lt;&gt;"&amp;"",allorders!N:N,"Shipped")</f>
        <v>0</v>
      </c>
      <c r="E524" s="8">
        <f>SUMIFS(allorders!$O:$O,allorders!$L:$L,$A524,allorders!$AG:$AG,"&lt;="&amp;日期!$B$9,allorders!$AG:$AG,"&gt;="&amp;日期!$B$10,allorders!Q:Q,"&lt;&gt;"&amp;"",allorders!N:N,"Shipped")</f>
        <v>1</v>
      </c>
      <c r="F524" s="8">
        <f>SUMIFS(allorders!$O:$O,allorders!$L:$L,$A524,allorders!$AG:$AG,"&lt;="&amp;日期!$B$11,allorders!$AG:$AG,"&gt;="&amp;日期!$B$12,allorders!Q:Q,"&lt;&gt;"&amp;"",allorders!N:N,"Shipped")</f>
        <v>0</v>
      </c>
      <c r="G524" s="8">
        <f>SUMIFS(allorders!Q:Q,allorders!L:L,A524,allorders!AG:AG,"&lt;="&amp;日期!$B$5,allorders!AG:AG,"&gt;="&amp;日期!$B$12,allorders!N:N,"Shipped")/SUM(C524:F524)</f>
        <v>22</v>
      </c>
      <c r="H524" s="8">
        <f>SUMIFS(allorders!Q:Q,allorders!L:L,A524,allorders!AG:AG,"&gt;="&amp;日期!$B$12,allorders!AG:AG,"&lt;="&amp;日期!$B$5,allorders!N:N,"Shipped")</f>
        <v>22</v>
      </c>
      <c r="I524" s="8">
        <f t="shared" si="8"/>
        <v>1</v>
      </c>
    </row>
    <row r="525" spans="1:9">
      <c r="A525" s="7" t="s">
        <v>7543</v>
      </c>
      <c r="B525" s="8" t="str">
        <f>VLOOKUP(A525,'[1]子sku-父sku'!$A:$B,2,0)</f>
        <v>YZ-BEC19P</v>
      </c>
      <c r="C525" s="8">
        <f>SUMIFS(allorders!O:O,allorders!L:L,$A525,allorders!AG:AG,"&lt;="&amp;日期!$B$5,allorders!AG:AG,"&gt;="&amp;日期!$B$6,allorders!Q:Q,"&lt;&gt;"&amp;"",allorders!N:N,"Shipped")</f>
        <v>1</v>
      </c>
      <c r="D525" s="8">
        <f>SUMIFS(allorders!$O:$O,allorders!$L:$L,$A525,allorders!$AG:$AG,"&lt;="&amp;日期!$B$7,allorders!$AG:$AG,"&gt;="&amp;日期!$B$8,allorders!Q:Q,"&lt;&gt;"&amp;"",allorders!N:N,"Shipped")</f>
        <v>1</v>
      </c>
      <c r="E525" s="8">
        <f>SUMIFS(allorders!$O:$O,allorders!$L:$L,$A525,allorders!$AG:$AG,"&lt;="&amp;日期!$B$9,allorders!$AG:$AG,"&gt;="&amp;日期!$B$10,allorders!Q:Q,"&lt;&gt;"&amp;"",allorders!N:N,"Shipped")</f>
        <v>3</v>
      </c>
      <c r="F525" s="8">
        <f>SUMIFS(allorders!$O:$O,allorders!$L:$L,$A525,allorders!$AG:$AG,"&lt;="&amp;日期!$B$11,allorders!$AG:$AG,"&gt;="&amp;日期!$B$12,allorders!Q:Q,"&lt;&gt;"&amp;"",allorders!N:N,"Shipped")</f>
        <v>0</v>
      </c>
      <c r="G525" s="8">
        <f>SUMIFS(allorders!Q:Q,allorders!L:L,A525,allorders!AG:AG,"&lt;="&amp;日期!$B$5,allorders!AG:AG,"&gt;="&amp;日期!$B$12,allorders!N:N,"Shipped")/SUM(C525:F525)</f>
        <v>19.39</v>
      </c>
      <c r="H525" s="8">
        <f>SUMIFS(allorders!Q:Q,allorders!L:L,A525,allorders!AG:AG,"&gt;="&amp;日期!$B$12,allorders!AG:AG,"&lt;="&amp;日期!$B$5,allorders!N:N,"Shipped")</f>
        <v>96.95</v>
      </c>
      <c r="I525" s="8">
        <f t="shared" si="8"/>
        <v>5</v>
      </c>
    </row>
    <row r="526" spans="1:9">
      <c r="A526" s="7" t="s">
        <v>7556</v>
      </c>
      <c r="B526" s="8" t="str">
        <f>VLOOKUP(A526,'[1]子sku-父sku'!$A:$B,2,0)</f>
        <v>MY-EU1925</v>
      </c>
      <c r="C526" s="8">
        <f>SUMIFS(allorders!O:O,allorders!L:L,$A526,allorders!AG:AG,"&lt;="&amp;日期!$B$5,allorders!AG:AG,"&gt;="&amp;日期!$B$6,allorders!Q:Q,"&lt;&gt;"&amp;"",allorders!N:N,"Shipped")</f>
        <v>0</v>
      </c>
      <c r="D526" s="8">
        <f>SUMIFS(allorders!$O:$O,allorders!$L:$L,$A526,allorders!$AG:$AG,"&lt;="&amp;日期!$B$7,allorders!$AG:$AG,"&gt;="&amp;日期!$B$8,allorders!Q:Q,"&lt;&gt;"&amp;"",allorders!N:N,"Shipped")</f>
        <v>0</v>
      </c>
      <c r="E526" s="8">
        <f>SUMIFS(allorders!$O:$O,allorders!$L:$L,$A526,allorders!$AG:$AG,"&lt;="&amp;日期!$B$9,allorders!$AG:$AG,"&gt;="&amp;日期!$B$10,allorders!Q:Q,"&lt;&gt;"&amp;"",allorders!N:N,"Shipped")</f>
        <v>1</v>
      </c>
      <c r="F526" s="8">
        <f>SUMIFS(allorders!$O:$O,allorders!$L:$L,$A526,allorders!$AG:$AG,"&lt;="&amp;日期!$B$11,allorders!$AG:$AG,"&gt;="&amp;日期!$B$12,allorders!Q:Q,"&lt;&gt;"&amp;"",allorders!N:N,"Shipped")</f>
        <v>0</v>
      </c>
      <c r="G526" s="8">
        <f>SUMIFS(allorders!Q:Q,allorders!L:L,A526,allorders!AG:AG,"&lt;="&amp;日期!$B$5,allorders!AG:AG,"&gt;="&amp;日期!$B$12,allorders!N:N,"Shipped")/SUM(C526:F526)</f>
        <v>5.99</v>
      </c>
      <c r="H526" s="8">
        <f>SUMIFS(allorders!Q:Q,allorders!L:L,A526,allorders!AG:AG,"&gt;="&amp;日期!$B$12,allorders!AG:AG,"&lt;="&amp;日期!$B$5,allorders!N:N,"Shipped")</f>
        <v>5.99</v>
      </c>
      <c r="I526" s="8">
        <f t="shared" si="8"/>
        <v>1</v>
      </c>
    </row>
    <row r="527" spans="1:9">
      <c r="A527" s="7" t="s">
        <v>7567</v>
      </c>
      <c r="B527" s="8" t="str">
        <f>VLOOKUP(A527,'[1]子sku-父sku'!$A:$B,2,0)</f>
        <v>CS-LY166</v>
      </c>
      <c r="C527" s="8">
        <f>SUMIFS(allorders!O:O,allorders!L:L,$A527,allorders!AG:AG,"&lt;="&amp;日期!$B$5,allorders!AG:AG,"&gt;="&amp;日期!$B$6,allorders!Q:Q,"&lt;&gt;"&amp;"",allorders!N:N,"Shipped")</f>
        <v>0</v>
      </c>
      <c r="D527" s="8">
        <f>SUMIFS(allorders!$O:$O,allorders!$L:$L,$A527,allorders!$AG:$AG,"&lt;="&amp;日期!$B$7,allorders!$AG:$AG,"&gt;="&amp;日期!$B$8,allorders!Q:Q,"&lt;&gt;"&amp;"",allorders!N:N,"Shipped")</f>
        <v>0</v>
      </c>
      <c r="E527" s="8">
        <f>SUMIFS(allorders!$O:$O,allorders!$L:$L,$A527,allorders!$AG:$AG,"&lt;="&amp;日期!$B$9,allorders!$AG:$AG,"&gt;="&amp;日期!$B$10,allorders!Q:Q,"&lt;&gt;"&amp;"",allorders!N:N,"Shipped")</f>
        <v>1</v>
      </c>
      <c r="F527" s="8">
        <f>SUMIFS(allorders!$O:$O,allorders!$L:$L,$A527,allorders!$AG:$AG,"&lt;="&amp;日期!$B$11,allorders!$AG:$AG,"&gt;="&amp;日期!$B$12,allorders!Q:Q,"&lt;&gt;"&amp;"",allorders!N:N,"Shipped")</f>
        <v>0</v>
      </c>
      <c r="G527" s="8">
        <f>SUMIFS(allorders!Q:Q,allorders!L:L,A527,allorders!AG:AG,"&lt;="&amp;日期!$B$5,allorders!AG:AG,"&gt;="&amp;日期!$B$12,allorders!N:N,"Shipped")/SUM(C527:F527)</f>
        <v>16.99</v>
      </c>
      <c r="H527" s="8">
        <f>SUMIFS(allorders!Q:Q,allorders!L:L,A527,allorders!AG:AG,"&gt;="&amp;日期!$B$12,allorders!AG:AG,"&lt;="&amp;日期!$B$5,allorders!N:N,"Shipped")</f>
        <v>16.99</v>
      </c>
      <c r="I527" s="8">
        <f t="shared" si="8"/>
        <v>1</v>
      </c>
    </row>
    <row r="528" spans="1:9">
      <c r="A528" s="7" t="s">
        <v>7602</v>
      </c>
      <c r="B528" s="8" t="str">
        <f>VLOOKUP(A528,'[1]子sku-父sku'!$A:$B,2,0)</f>
        <v>LYQ-BS-1010</v>
      </c>
      <c r="C528" s="8">
        <f>SUMIFS(allorders!O:O,allorders!L:L,$A528,allorders!AG:AG,"&lt;="&amp;日期!$B$5,allorders!AG:AG,"&gt;="&amp;日期!$B$6,allorders!Q:Q,"&lt;&gt;"&amp;"",allorders!N:N,"Shipped")</f>
        <v>0</v>
      </c>
      <c r="D528" s="8">
        <f>SUMIFS(allorders!$O:$O,allorders!$L:$L,$A528,allorders!$AG:$AG,"&lt;="&amp;日期!$B$7,allorders!$AG:$AG,"&gt;="&amp;日期!$B$8,allorders!Q:Q,"&lt;&gt;"&amp;"",allorders!N:N,"Shipped")</f>
        <v>2</v>
      </c>
      <c r="E528" s="8">
        <f>SUMIFS(allorders!$O:$O,allorders!$L:$L,$A528,allorders!$AG:$AG,"&lt;="&amp;日期!$B$9,allorders!$AG:$AG,"&gt;="&amp;日期!$B$10,allorders!Q:Q,"&lt;&gt;"&amp;"",allorders!N:N,"Shipped")</f>
        <v>1</v>
      </c>
      <c r="F528" s="8">
        <f>SUMIFS(allorders!$O:$O,allorders!$L:$L,$A528,allorders!$AG:$AG,"&lt;="&amp;日期!$B$11,allorders!$AG:$AG,"&gt;="&amp;日期!$B$12,allorders!Q:Q,"&lt;&gt;"&amp;"",allorders!N:N,"Shipped")</f>
        <v>0</v>
      </c>
      <c r="G528" s="8">
        <f>SUMIFS(allorders!Q:Q,allorders!L:L,A528,allorders!AG:AG,"&lt;="&amp;日期!$B$5,allorders!AG:AG,"&gt;="&amp;日期!$B$12,allorders!N:N,"Shipped")/SUM(C528:F528)</f>
        <v>9.9</v>
      </c>
      <c r="H528" s="8">
        <f>SUMIFS(allorders!Q:Q,allorders!L:L,A528,allorders!AG:AG,"&gt;="&amp;日期!$B$12,allorders!AG:AG,"&lt;="&amp;日期!$B$5,allorders!N:N,"Shipped")</f>
        <v>29.7</v>
      </c>
      <c r="I528" s="8">
        <f t="shared" si="8"/>
        <v>3</v>
      </c>
    </row>
    <row r="529" spans="1:9">
      <c r="A529" s="7" t="s">
        <v>7612</v>
      </c>
      <c r="B529" s="8" t="str">
        <f>VLOOKUP(A529,'[1]子sku-父sku'!$A:$B,2,0)</f>
        <v>RE-YZ-BELK185</v>
      </c>
      <c r="C529" s="8">
        <f>SUMIFS(allorders!O:O,allorders!L:L,$A529,allorders!AG:AG,"&lt;="&amp;日期!$B$5,allorders!AG:AG,"&gt;="&amp;日期!$B$6,allorders!Q:Q,"&lt;&gt;"&amp;"",allorders!N:N,"Shipped")</f>
        <v>0</v>
      </c>
      <c r="D529" s="8">
        <f>SUMIFS(allorders!$O:$O,allorders!$L:$L,$A529,allorders!$AG:$AG,"&lt;="&amp;日期!$B$7,allorders!$AG:$AG,"&gt;="&amp;日期!$B$8,allorders!Q:Q,"&lt;&gt;"&amp;"",allorders!N:N,"Shipped")</f>
        <v>1</v>
      </c>
      <c r="E529" s="8">
        <f>SUMIFS(allorders!$O:$O,allorders!$L:$L,$A529,allorders!$AG:$AG,"&lt;="&amp;日期!$B$9,allorders!$AG:$AG,"&gt;="&amp;日期!$B$10,allorders!Q:Q,"&lt;&gt;"&amp;"",allorders!N:N,"Shipped")</f>
        <v>1</v>
      </c>
      <c r="F529" s="8">
        <f>SUMIFS(allorders!$O:$O,allorders!$L:$L,$A529,allorders!$AG:$AG,"&lt;="&amp;日期!$B$11,allorders!$AG:$AG,"&gt;="&amp;日期!$B$12,allorders!Q:Q,"&lt;&gt;"&amp;"",allorders!N:N,"Shipped")</f>
        <v>0</v>
      </c>
      <c r="G529" s="8">
        <f>SUMIFS(allorders!Q:Q,allorders!L:L,A529,allorders!AG:AG,"&lt;="&amp;日期!$B$5,allorders!AG:AG,"&gt;="&amp;日期!$B$12,allorders!N:N,"Shipped")/SUM(C529:F529)</f>
        <v>16.99</v>
      </c>
      <c r="H529" s="8">
        <f>SUMIFS(allorders!Q:Q,allorders!L:L,A529,allorders!AG:AG,"&gt;="&amp;日期!$B$12,allorders!AG:AG,"&lt;="&amp;日期!$B$5,allorders!N:N,"Shipped")</f>
        <v>33.98</v>
      </c>
      <c r="I529" s="8">
        <f t="shared" si="8"/>
        <v>2</v>
      </c>
    </row>
    <row r="530" spans="1:9">
      <c r="A530" s="7" t="s">
        <v>7631</v>
      </c>
      <c r="B530" s="8" t="str">
        <f>VLOOKUP(A530,'[1]子sku-父sku'!$A:$B,2,0)</f>
        <v>CS-BESB032</v>
      </c>
      <c r="C530" s="8">
        <f>SUMIFS(allorders!O:O,allorders!L:L,$A530,allorders!AG:AG,"&lt;="&amp;日期!$B$5,allorders!AG:AG,"&gt;="&amp;日期!$B$6,allorders!Q:Q,"&lt;&gt;"&amp;"",allorders!N:N,"Shipped")</f>
        <v>0</v>
      </c>
      <c r="D530" s="8">
        <f>SUMIFS(allorders!$O:$O,allorders!$L:$L,$A530,allorders!$AG:$AG,"&lt;="&amp;日期!$B$7,allorders!$AG:$AG,"&gt;="&amp;日期!$B$8,allorders!Q:Q,"&lt;&gt;"&amp;"",allorders!N:N,"Shipped")</f>
        <v>0</v>
      </c>
      <c r="E530" s="8">
        <f>SUMIFS(allorders!$O:$O,allorders!$L:$L,$A530,allorders!$AG:$AG,"&lt;="&amp;日期!$B$9,allorders!$AG:$AG,"&gt;="&amp;日期!$B$10,allorders!Q:Q,"&lt;&gt;"&amp;"",allorders!N:N,"Shipped")</f>
        <v>1</v>
      </c>
      <c r="F530" s="8">
        <f>SUMIFS(allorders!$O:$O,allorders!$L:$L,$A530,allorders!$AG:$AG,"&lt;="&amp;日期!$B$11,allorders!$AG:$AG,"&gt;="&amp;日期!$B$12,allorders!Q:Q,"&lt;&gt;"&amp;"",allorders!N:N,"Shipped")</f>
        <v>0</v>
      </c>
      <c r="G530" s="8">
        <f>SUMIFS(allorders!Q:Q,allorders!L:L,A530,allorders!AG:AG,"&lt;="&amp;日期!$B$5,allorders!AG:AG,"&gt;="&amp;日期!$B$12,allorders!N:N,"Shipped")/SUM(C530:F530)</f>
        <v>22.99</v>
      </c>
      <c r="H530" s="8">
        <f>SUMIFS(allorders!Q:Q,allorders!L:L,A530,allorders!AG:AG,"&gt;="&amp;日期!$B$12,allorders!AG:AG,"&lt;="&amp;日期!$B$5,allorders!N:N,"Shipped")</f>
        <v>22.99</v>
      </c>
      <c r="I530" s="8">
        <f t="shared" si="8"/>
        <v>1</v>
      </c>
    </row>
    <row r="531" spans="1:9">
      <c r="A531" s="7" t="s">
        <v>7666</v>
      </c>
      <c r="B531" s="8" t="str">
        <f>VLOOKUP(A531,'[1]子sku-父sku'!$A:$B,2,0)</f>
        <v>LYQ-BS-CS04</v>
      </c>
      <c r="C531" s="8">
        <f>SUMIFS(allorders!O:O,allorders!L:L,$A531,allorders!AG:AG,"&lt;="&amp;日期!$B$5,allorders!AG:AG,"&gt;="&amp;日期!$B$6,allorders!Q:Q,"&lt;&gt;"&amp;"",allorders!N:N,"Shipped")</f>
        <v>0</v>
      </c>
      <c r="D531" s="8">
        <f>SUMIFS(allorders!$O:$O,allorders!$L:$L,$A531,allorders!$AG:$AG,"&lt;="&amp;日期!$B$7,allorders!$AG:$AG,"&gt;="&amp;日期!$B$8,allorders!Q:Q,"&lt;&gt;"&amp;"",allorders!N:N,"Shipped")</f>
        <v>0</v>
      </c>
      <c r="E531" s="8">
        <f>SUMIFS(allorders!$O:$O,allorders!$L:$L,$A531,allorders!$AG:$AG,"&lt;="&amp;日期!$B$9,allorders!$AG:$AG,"&gt;="&amp;日期!$B$10,allorders!Q:Q,"&lt;&gt;"&amp;"",allorders!N:N,"Shipped")</f>
        <v>1</v>
      </c>
      <c r="F531" s="8">
        <f>SUMIFS(allorders!$O:$O,allorders!$L:$L,$A531,allorders!$AG:$AG,"&lt;="&amp;日期!$B$11,allorders!$AG:$AG,"&gt;="&amp;日期!$B$12,allorders!Q:Q,"&lt;&gt;"&amp;"",allorders!N:N,"Shipped")</f>
        <v>0</v>
      </c>
      <c r="G531" s="8">
        <f>SUMIFS(allorders!Q:Q,allorders!L:L,A531,allorders!AG:AG,"&lt;="&amp;日期!$B$5,allorders!AG:AG,"&gt;="&amp;日期!$B$12,allorders!N:N,"Shipped")/SUM(C531:F531)</f>
        <v>9.99</v>
      </c>
      <c r="H531" s="8">
        <f>SUMIFS(allorders!Q:Q,allorders!L:L,A531,allorders!AG:AG,"&gt;="&amp;日期!$B$12,allorders!AG:AG,"&lt;="&amp;日期!$B$5,allorders!N:N,"Shipped")</f>
        <v>9.99</v>
      </c>
      <c r="I531" s="8">
        <f t="shared" si="8"/>
        <v>1</v>
      </c>
    </row>
    <row r="532" spans="1:9">
      <c r="A532" s="7" t="s">
        <v>7670</v>
      </c>
      <c r="B532" s="8" t="str">
        <f>VLOOKUP(A532,'[1]子sku-父sku'!$A:$B,2,0)</f>
        <v>LYQ-BS-CS04</v>
      </c>
      <c r="C532" s="8">
        <f>SUMIFS(allorders!O:O,allorders!L:L,$A532,allorders!AG:AG,"&lt;="&amp;日期!$B$5,allorders!AG:AG,"&gt;="&amp;日期!$B$6,allorders!Q:Q,"&lt;&gt;"&amp;"",allorders!N:N,"Shipped")</f>
        <v>0</v>
      </c>
      <c r="D532" s="8">
        <f>SUMIFS(allorders!$O:$O,allorders!$L:$L,$A532,allorders!$AG:$AG,"&lt;="&amp;日期!$B$7,allorders!$AG:$AG,"&gt;="&amp;日期!$B$8,allorders!Q:Q,"&lt;&gt;"&amp;"",allorders!N:N,"Shipped")</f>
        <v>0</v>
      </c>
      <c r="E532" s="8">
        <f>SUMIFS(allorders!$O:$O,allorders!$L:$L,$A532,allorders!$AG:$AG,"&lt;="&amp;日期!$B$9,allorders!$AG:$AG,"&gt;="&amp;日期!$B$10,allorders!Q:Q,"&lt;&gt;"&amp;"",allorders!N:N,"Shipped")</f>
        <v>0</v>
      </c>
      <c r="F532" s="8">
        <f>SUMIFS(allorders!$O:$O,allorders!$L:$L,$A532,allorders!$AG:$AG,"&lt;="&amp;日期!$B$11,allorders!$AG:$AG,"&gt;="&amp;日期!$B$12,allorders!Q:Q,"&lt;&gt;"&amp;"",allorders!N:N,"Shipped")</f>
        <v>0</v>
      </c>
      <c r="G532" s="8" t="e">
        <f>SUMIFS(allorders!Q:Q,allorders!L:L,A532,allorders!AG:AG,"&lt;="&amp;日期!$B$5,allorders!AG:AG,"&gt;="&amp;日期!$B$12,allorders!N:N,"Shipped")/SUM(C532:F532)</f>
        <v>#DIV/0!</v>
      </c>
      <c r="H532" s="8">
        <f>SUMIFS(allorders!Q:Q,allorders!L:L,A532,allorders!AG:AG,"&gt;="&amp;日期!$B$12,allorders!AG:AG,"&lt;="&amp;日期!$B$5,allorders!N:N,"Shipped")</f>
        <v>0</v>
      </c>
      <c r="I532" s="8">
        <f t="shared" si="8"/>
        <v>0</v>
      </c>
    </row>
    <row r="533" spans="1:9">
      <c r="A533" s="7" t="s">
        <v>7680</v>
      </c>
      <c r="B533" s="8" t="str">
        <f>VLOOKUP(A533,'[1]子sku-父sku'!$A:$B,2,0)</f>
        <v>YZ-BS-JG2631</v>
      </c>
      <c r="C533" s="8">
        <f>SUMIFS(allorders!O:O,allorders!L:L,$A533,allorders!AG:AG,"&lt;="&amp;日期!$B$5,allorders!AG:AG,"&gt;="&amp;日期!$B$6,allorders!Q:Q,"&lt;&gt;"&amp;"",allorders!N:N,"Shipped")</f>
        <v>0</v>
      </c>
      <c r="D533" s="8">
        <f>SUMIFS(allorders!$O:$O,allorders!$L:$L,$A533,allorders!$AG:$AG,"&lt;="&amp;日期!$B$7,allorders!$AG:$AG,"&gt;="&amp;日期!$B$8,allorders!Q:Q,"&lt;&gt;"&amp;"",allorders!N:N,"Shipped")</f>
        <v>0</v>
      </c>
      <c r="E533" s="8">
        <f>SUMIFS(allorders!$O:$O,allorders!$L:$L,$A533,allorders!$AG:$AG,"&lt;="&amp;日期!$B$9,allorders!$AG:$AG,"&gt;="&amp;日期!$B$10,allorders!Q:Q,"&lt;&gt;"&amp;"",allorders!N:N,"Shipped")</f>
        <v>1</v>
      </c>
      <c r="F533" s="8">
        <f>SUMIFS(allorders!$O:$O,allorders!$L:$L,$A533,allorders!$AG:$AG,"&lt;="&amp;日期!$B$11,allorders!$AG:$AG,"&gt;="&amp;日期!$B$12,allorders!Q:Q,"&lt;&gt;"&amp;"",allorders!N:N,"Shipped")</f>
        <v>0</v>
      </c>
      <c r="G533" s="8">
        <f>SUMIFS(allorders!Q:Q,allorders!L:L,A533,allorders!AG:AG,"&lt;="&amp;日期!$B$5,allorders!AG:AG,"&gt;="&amp;日期!$B$12,allorders!N:N,"Shipped")/SUM(C533:F533)</f>
        <v>13.98</v>
      </c>
      <c r="H533" s="8">
        <f>SUMIFS(allorders!Q:Q,allorders!L:L,A533,allorders!AG:AG,"&gt;="&amp;日期!$B$12,allorders!AG:AG,"&lt;="&amp;日期!$B$5,allorders!N:N,"Shipped")</f>
        <v>13.98</v>
      </c>
      <c r="I533" s="8">
        <f t="shared" si="8"/>
        <v>1</v>
      </c>
    </row>
    <row r="534" spans="1:9">
      <c r="A534" s="7" t="s">
        <v>7686</v>
      </c>
      <c r="B534" s="8" t="str">
        <f>VLOOKUP(A534,'[1]子sku-父sku'!$A:$B,2,0)</f>
        <v>LYQ-BS-ZQ2973</v>
      </c>
      <c r="C534" s="8">
        <f>SUMIFS(allorders!O:O,allorders!L:L,$A534,allorders!AG:AG,"&lt;="&amp;日期!$B$5,allorders!AG:AG,"&gt;="&amp;日期!$B$6,allorders!Q:Q,"&lt;&gt;"&amp;"",allorders!N:N,"Shipped")</f>
        <v>0</v>
      </c>
      <c r="D534" s="8">
        <f>SUMIFS(allorders!$O:$O,allorders!$L:$L,$A534,allorders!$AG:$AG,"&lt;="&amp;日期!$B$7,allorders!$AG:$AG,"&gt;="&amp;日期!$B$8,allorders!Q:Q,"&lt;&gt;"&amp;"",allorders!N:N,"Shipped")</f>
        <v>0</v>
      </c>
      <c r="E534" s="8">
        <f>SUMIFS(allorders!$O:$O,allorders!$L:$L,$A534,allorders!$AG:$AG,"&lt;="&amp;日期!$B$9,allorders!$AG:$AG,"&gt;="&amp;日期!$B$10,allorders!Q:Q,"&lt;&gt;"&amp;"",allorders!N:N,"Shipped")</f>
        <v>1</v>
      </c>
      <c r="F534" s="8">
        <f>SUMIFS(allorders!$O:$O,allorders!$L:$L,$A534,allorders!$AG:$AG,"&lt;="&amp;日期!$B$11,allorders!$AG:$AG,"&gt;="&amp;日期!$B$12,allorders!Q:Q,"&lt;&gt;"&amp;"",allorders!N:N,"Shipped")</f>
        <v>0</v>
      </c>
      <c r="G534" s="8">
        <f>SUMIFS(allorders!Q:Q,allorders!L:L,A534,allorders!AG:AG,"&lt;="&amp;日期!$B$5,allorders!AG:AG,"&gt;="&amp;日期!$B$12,allorders!N:N,"Shipped")/SUM(C534:F534)</f>
        <v>9.9</v>
      </c>
      <c r="H534" s="8">
        <f>SUMIFS(allorders!Q:Q,allorders!L:L,A534,allorders!AG:AG,"&gt;="&amp;日期!$B$12,allorders!AG:AG,"&lt;="&amp;日期!$B$5,allorders!N:N,"Shipped")</f>
        <v>9.9</v>
      </c>
      <c r="I534" s="8">
        <f t="shared" si="8"/>
        <v>1</v>
      </c>
    </row>
    <row r="535" spans="1:9">
      <c r="A535" s="7" t="s">
        <v>7736</v>
      </c>
      <c r="B535" s="8" t="str">
        <f>VLOOKUP(A535,'[1]子sku-父sku'!$A:$B,2,0)</f>
        <v>CS-LY166</v>
      </c>
      <c r="C535" s="8">
        <f>SUMIFS(allorders!O:O,allorders!L:L,$A535,allorders!AG:AG,"&lt;="&amp;日期!$B$5,allorders!AG:AG,"&gt;="&amp;日期!$B$6,allorders!Q:Q,"&lt;&gt;"&amp;"",allorders!N:N,"Shipped")</f>
        <v>0</v>
      </c>
      <c r="D535" s="8">
        <f>SUMIFS(allorders!$O:$O,allorders!$L:$L,$A535,allorders!$AG:$AG,"&lt;="&amp;日期!$B$7,allorders!$AG:$AG,"&gt;="&amp;日期!$B$8,allorders!Q:Q,"&lt;&gt;"&amp;"",allorders!N:N,"Shipped")</f>
        <v>0</v>
      </c>
      <c r="E535" s="8">
        <f>SUMIFS(allorders!$O:$O,allorders!$L:$L,$A535,allorders!$AG:$AG,"&lt;="&amp;日期!$B$9,allorders!$AG:$AG,"&gt;="&amp;日期!$B$10,allorders!Q:Q,"&lt;&gt;"&amp;"",allorders!N:N,"Shipped")</f>
        <v>1</v>
      </c>
      <c r="F535" s="8">
        <f>SUMIFS(allorders!$O:$O,allorders!$L:$L,$A535,allorders!$AG:$AG,"&lt;="&amp;日期!$B$11,allorders!$AG:$AG,"&gt;="&amp;日期!$B$12,allorders!Q:Q,"&lt;&gt;"&amp;"",allorders!N:N,"Shipped")</f>
        <v>0</v>
      </c>
      <c r="G535" s="8">
        <f>SUMIFS(allorders!Q:Q,allorders!L:L,A535,allorders!AG:AG,"&lt;="&amp;日期!$B$5,allorders!AG:AG,"&gt;="&amp;日期!$B$12,allorders!N:N,"Shipped")/SUM(C535:F535)</f>
        <v>13.99</v>
      </c>
      <c r="H535" s="8">
        <f>SUMIFS(allorders!Q:Q,allorders!L:L,A535,allorders!AG:AG,"&gt;="&amp;日期!$B$12,allorders!AG:AG,"&lt;="&amp;日期!$B$5,allorders!N:N,"Shipped")</f>
        <v>13.99</v>
      </c>
      <c r="I535" s="8">
        <f t="shared" si="8"/>
        <v>1</v>
      </c>
    </row>
    <row r="536" spans="1:9">
      <c r="A536" s="7" t="s">
        <v>7742</v>
      </c>
      <c r="B536" s="8" t="str">
        <f>VLOOKUP(A536,'[1]子sku-父sku'!$A:$B,2,0)</f>
        <v>YZ-BETW32</v>
      </c>
      <c r="C536" s="8">
        <f>SUMIFS(allorders!O:O,allorders!L:L,$A536,allorders!AG:AG,"&lt;="&amp;日期!$B$5,allorders!AG:AG,"&gt;="&amp;日期!$B$6,allorders!Q:Q,"&lt;&gt;"&amp;"",allorders!N:N,"Shipped")</f>
        <v>1</v>
      </c>
      <c r="D536" s="8">
        <f>SUMIFS(allorders!$O:$O,allorders!$L:$L,$A536,allorders!$AG:$AG,"&lt;="&amp;日期!$B$7,allorders!$AG:$AG,"&gt;="&amp;日期!$B$8,allorders!Q:Q,"&lt;&gt;"&amp;"",allorders!N:N,"Shipped")</f>
        <v>0</v>
      </c>
      <c r="E536" s="8">
        <f>SUMIFS(allorders!$O:$O,allorders!$L:$L,$A536,allorders!$AG:$AG,"&lt;="&amp;日期!$B$9,allorders!$AG:$AG,"&gt;="&amp;日期!$B$10,allorders!Q:Q,"&lt;&gt;"&amp;"",allorders!N:N,"Shipped")</f>
        <v>1</v>
      </c>
      <c r="F536" s="8">
        <f>SUMIFS(allorders!$O:$O,allorders!$L:$L,$A536,allorders!$AG:$AG,"&lt;="&amp;日期!$B$11,allorders!$AG:$AG,"&gt;="&amp;日期!$B$12,allorders!Q:Q,"&lt;&gt;"&amp;"",allorders!N:N,"Shipped")</f>
        <v>0</v>
      </c>
      <c r="G536" s="8">
        <f>SUMIFS(allorders!Q:Q,allorders!L:L,A536,allorders!AG:AG,"&lt;="&amp;日期!$B$5,allorders!AG:AG,"&gt;="&amp;日期!$B$12,allorders!N:N,"Shipped")/SUM(C536:F536)</f>
        <v>17.985</v>
      </c>
      <c r="H536" s="8">
        <f>SUMIFS(allorders!Q:Q,allorders!L:L,A536,allorders!AG:AG,"&gt;="&amp;日期!$B$12,allorders!AG:AG,"&lt;="&amp;日期!$B$5,allorders!N:N,"Shipped")</f>
        <v>35.97</v>
      </c>
      <c r="I536" s="8">
        <f t="shared" si="8"/>
        <v>2</v>
      </c>
    </row>
    <row r="537" spans="1:9">
      <c r="A537" s="7" t="s">
        <v>7749</v>
      </c>
      <c r="B537" s="8" t="str">
        <f>VLOOKUP(A537,'[1]子sku-父sku'!$A:$B,2,0)</f>
        <v>YZ-BETW32</v>
      </c>
      <c r="C537" s="8">
        <f>SUMIFS(allorders!O:O,allorders!L:L,$A537,allorders!AG:AG,"&lt;="&amp;日期!$B$5,allorders!AG:AG,"&gt;="&amp;日期!$B$6,allorders!Q:Q,"&lt;&gt;"&amp;"",allorders!N:N,"Shipped")</f>
        <v>1</v>
      </c>
      <c r="D537" s="8">
        <f>SUMIFS(allorders!$O:$O,allorders!$L:$L,$A537,allorders!$AG:$AG,"&lt;="&amp;日期!$B$7,allorders!$AG:$AG,"&gt;="&amp;日期!$B$8,allorders!Q:Q,"&lt;&gt;"&amp;"",allorders!N:N,"Shipped")</f>
        <v>1</v>
      </c>
      <c r="E537" s="8">
        <f>SUMIFS(allorders!$O:$O,allorders!$L:$L,$A537,allorders!$AG:$AG,"&lt;="&amp;日期!$B$9,allorders!$AG:$AG,"&gt;="&amp;日期!$B$10,allorders!Q:Q,"&lt;&gt;"&amp;"",allorders!N:N,"Shipped")</f>
        <v>1</v>
      </c>
      <c r="F537" s="8">
        <f>SUMIFS(allorders!$O:$O,allorders!$L:$L,$A537,allorders!$AG:$AG,"&lt;="&amp;日期!$B$11,allorders!$AG:$AG,"&gt;="&amp;日期!$B$12,allorders!Q:Q,"&lt;&gt;"&amp;"",allorders!N:N,"Shipped")</f>
        <v>0</v>
      </c>
      <c r="G537" s="8">
        <f>SUMIFS(allorders!Q:Q,allorders!L:L,A537,allorders!AG:AG,"&lt;="&amp;日期!$B$5,allorders!AG:AG,"&gt;="&amp;日期!$B$12,allorders!N:N,"Shipped")/SUM(C537:F537)</f>
        <v>17.32</v>
      </c>
      <c r="H537" s="8">
        <f>SUMIFS(allorders!Q:Q,allorders!L:L,A537,allorders!AG:AG,"&gt;="&amp;日期!$B$12,allorders!AG:AG,"&lt;="&amp;日期!$B$5,allorders!N:N,"Shipped")</f>
        <v>51.96</v>
      </c>
      <c r="I537" s="8">
        <f t="shared" si="8"/>
        <v>3</v>
      </c>
    </row>
    <row r="538" spans="1:9">
      <c r="A538" s="7" t="s">
        <v>7762</v>
      </c>
      <c r="B538" s="8" t="str">
        <f>VLOOKUP(A538,'[1]子sku-父sku'!$A:$B,2,0)</f>
        <v>YZ-BE5129</v>
      </c>
      <c r="C538" s="8">
        <f>SUMIFS(allorders!O:O,allorders!L:L,$A538,allorders!AG:AG,"&lt;="&amp;日期!$B$5,allorders!AG:AG,"&gt;="&amp;日期!$B$6,allorders!Q:Q,"&lt;&gt;"&amp;"",allorders!N:N,"Shipped")</f>
        <v>0</v>
      </c>
      <c r="D538" s="8">
        <f>SUMIFS(allorders!$O:$O,allorders!$L:$L,$A538,allorders!$AG:$AG,"&lt;="&amp;日期!$B$7,allorders!$AG:$AG,"&gt;="&amp;日期!$B$8,allorders!Q:Q,"&lt;&gt;"&amp;"",allorders!N:N,"Shipped")</f>
        <v>1</v>
      </c>
      <c r="E538" s="8">
        <f>SUMIFS(allorders!$O:$O,allorders!$L:$L,$A538,allorders!$AG:$AG,"&lt;="&amp;日期!$B$9,allorders!$AG:$AG,"&gt;="&amp;日期!$B$10,allorders!Q:Q,"&lt;&gt;"&amp;"",allorders!N:N,"Shipped")</f>
        <v>1</v>
      </c>
      <c r="F538" s="8">
        <f>SUMIFS(allorders!$O:$O,allorders!$L:$L,$A538,allorders!$AG:$AG,"&lt;="&amp;日期!$B$11,allorders!$AG:$AG,"&gt;="&amp;日期!$B$12,allorders!Q:Q,"&lt;&gt;"&amp;"",allorders!N:N,"Shipped")</f>
        <v>0</v>
      </c>
      <c r="G538" s="8">
        <f>SUMIFS(allorders!Q:Q,allorders!L:L,A538,allorders!AG:AG,"&lt;="&amp;日期!$B$5,allorders!AG:AG,"&gt;="&amp;日期!$B$12,allorders!N:N,"Shipped")/SUM(C538:F538)</f>
        <v>24.99</v>
      </c>
      <c r="H538" s="8">
        <f>SUMIFS(allorders!Q:Q,allorders!L:L,A538,allorders!AG:AG,"&gt;="&amp;日期!$B$12,allorders!AG:AG,"&lt;="&amp;日期!$B$5,allorders!N:N,"Shipped")</f>
        <v>49.98</v>
      </c>
      <c r="I538" s="8">
        <f t="shared" si="8"/>
        <v>2</v>
      </c>
    </row>
    <row r="539" spans="1:9">
      <c r="A539" s="7" t="s">
        <v>7775</v>
      </c>
      <c r="B539" s="8" t="str">
        <f>VLOOKUP(A539,'[1]子sku-父sku'!$A:$B,2,0)</f>
        <v>CS-LY166</v>
      </c>
      <c r="C539" s="8">
        <f>SUMIFS(allorders!O:O,allorders!L:L,$A539,allorders!AG:AG,"&lt;="&amp;日期!$B$5,allorders!AG:AG,"&gt;="&amp;日期!$B$6,allorders!Q:Q,"&lt;&gt;"&amp;"",allorders!N:N,"Shipped")</f>
        <v>0</v>
      </c>
      <c r="D539" s="8">
        <f>SUMIFS(allorders!$O:$O,allorders!$L:$L,$A539,allorders!$AG:$AG,"&lt;="&amp;日期!$B$7,allorders!$AG:$AG,"&gt;="&amp;日期!$B$8,allorders!Q:Q,"&lt;&gt;"&amp;"",allorders!N:N,"Shipped")</f>
        <v>1</v>
      </c>
      <c r="E539" s="8">
        <f>SUMIFS(allorders!$O:$O,allorders!$L:$L,$A539,allorders!$AG:$AG,"&lt;="&amp;日期!$B$9,allorders!$AG:$AG,"&gt;="&amp;日期!$B$10,allorders!Q:Q,"&lt;&gt;"&amp;"",allorders!N:N,"Shipped")</f>
        <v>1</v>
      </c>
      <c r="F539" s="8">
        <f>SUMIFS(allorders!$O:$O,allorders!$L:$L,$A539,allorders!$AG:$AG,"&lt;="&amp;日期!$B$11,allorders!$AG:$AG,"&gt;="&amp;日期!$B$12,allorders!Q:Q,"&lt;&gt;"&amp;"",allorders!N:N,"Shipped")</f>
        <v>0</v>
      </c>
      <c r="G539" s="8">
        <f>SUMIFS(allorders!Q:Q,allorders!L:L,A539,allorders!AG:AG,"&lt;="&amp;日期!$B$5,allorders!AG:AG,"&gt;="&amp;日期!$B$12,allorders!N:N,"Shipped")/SUM(C539:F539)</f>
        <v>13.99</v>
      </c>
      <c r="H539" s="8">
        <f>SUMIFS(allorders!Q:Q,allorders!L:L,A539,allorders!AG:AG,"&gt;="&amp;日期!$B$12,allorders!AG:AG,"&lt;="&amp;日期!$B$5,allorders!N:N,"Shipped")</f>
        <v>27.98</v>
      </c>
      <c r="I539" s="8">
        <f t="shared" si="8"/>
        <v>2</v>
      </c>
    </row>
    <row r="540" spans="1:9">
      <c r="A540" s="7" t="s">
        <v>7779</v>
      </c>
      <c r="B540" s="8" t="str">
        <f>VLOOKUP(A540,'[1]子sku-父sku'!$A:$B,2,0)</f>
        <v>CS-LY166</v>
      </c>
      <c r="C540" s="8">
        <f>SUMIFS(allorders!O:O,allorders!L:L,$A540,allorders!AG:AG,"&lt;="&amp;日期!$B$5,allorders!AG:AG,"&gt;="&amp;日期!$B$6,allorders!Q:Q,"&lt;&gt;"&amp;"",allorders!N:N,"Shipped")</f>
        <v>0</v>
      </c>
      <c r="D540" s="8">
        <f>SUMIFS(allorders!$O:$O,allorders!$L:$L,$A540,allorders!$AG:$AG,"&lt;="&amp;日期!$B$7,allorders!$AG:$AG,"&gt;="&amp;日期!$B$8,allorders!Q:Q,"&lt;&gt;"&amp;"",allorders!N:N,"Shipped")</f>
        <v>0</v>
      </c>
      <c r="E540" s="8">
        <f>SUMIFS(allorders!$O:$O,allorders!$L:$L,$A540,allorders!$AG:$AG,"&lt;="&amp;日期!$B$9,allorders!$AG:$AG,"&gt;="&amp;日期!$B$10,allorders!Q:Q,"&lt;&gt;"&amp;"",allorders!N:N,"Shipped")</f>
        <v>1</v>
      </c>
      <c r="F540" s="8">
        <f>SUMIFS(allorders!$O:$O,allorders!$L:$L,$A540,allorders!$AG:$AG,"&lt;="&amp;日期!$B$11,allorders!$AG:$AG,"&gt;="&amp;日期!$B$12,allorders!Q:Q,"&lt;&gt;"&amp;"",allorders!N:N,"Shipped")</f>
        <v>0</v>
      </c>
      <c r="G540" s="8">
        <f>SUMIFS(allorders!Q:Q,allorders!L:L,A540,allorders!AG:AG,"&lt;="&amp;日期!$B$5,allorders!AG:AG,"&gt;="&amp;日期!$B$12,allorders!N:N,"Shipped")/SUM(C540:F540)</f>
        <v>13.99</v>
      </c>
      <c r="H540" s="8">
        <f>SUMIFS(allorders!Q:Q,allorders!L:L,A540,allorders!AG:AG,"&gt;="&amp;日期!$B$12,allorders!AG:AG,"&lt;="&amp;日期!$B$5,allorders!N:N,"Shipped")</f>
        <v>13.99</v>
      </c>
      <c r="I540" s="8">
        <f t="shared" si="8"/>
        <v>1</v>
      </c>
    </row>
    <row r="541" spans="1:9">
      <c r="A541" s="7" t="s">
        <v>7810</v>
      </c>
      <c r="B541" s="8" t="str">
        <f>VLOOKUP(A541,'[1]子sku-父sku'!$A:$B,2,0)</f>
        <v>LYQ-YH115</v>
      </c>
      <c r="C541" s="8">
        <f>SUMIFS(allorders!O:O,allorders!L:L,$A541,allorders!AG:AG,"&lt;="&amp;日期!$B$5,allorders!AG:AG,"&gt;="&amp;日期!$B$6,allorders!Q:Q,"&lt;&gt;"&amp;"",allorders!N:N,"Shipped")</f>
        <v>1</v>
      </c>
      <c r="D541" s="8">
        <f>SUMIFS(allorders!$O:$O,allorders!$L:$L,$A541,allorders!$AG:$AG,"&lt;="&amp;日期!$B$7,allorders!$AG:$AG,"&gt;="&amp;日期!$B$8,allorders!Q:Q,"&lt;&gt;"&amp;"",allorders!N:N,"Shipped")</f>
        <v>0</v>
      </c>
      <c r="E541" s="8">
        <f>SUMIFS(allorders!$O:$O,allorders!$L:$L,$A541,allorders!$AG:$AG,"&lt;="&amp;日期!$B$9,allorders!$AG:$AG,"&gt;="&amp;日期!$B$10,allorders!Q:Q,"&lt;&gt;"&amp;"",allorders!N:N,"Shipped")</f>
        <v>1</v>
      </c>
      <c r="F541" s="8">
        <f>SUMIFS(allorders!$O:$O,allorders!$L:$L,$A541,allorders!$AG:$AG,"&lt;="&amp;日期!$B$11,allorders!$AG:$AG,"&gt;="&amp;日期!$B$12,allorders!Q:Q,"&lt;&gt;"&amp;"",allorders!N:N,"Shipped")</f>
        <v>0</v>
      </c>
      <c r="G541" s="8">
        <f>SUMIFS(allorders!Q:Q,allorders!L:L,A541,allorders!AG:AG,"&lt;="&amp;日期!$B$5,allorders!AG:AG,"&gt;="&amp;日期!$B$12,allorders!N:N,"Shipped")/SUM(C541:F541)</f>
        <v>12.99</v>
      </c>
      <c r="H541" s="8">
        <f>SUMIFS(allorders!Q:Q,allorders!L:L,A541,allorders!AG:AG,"&gt;="&amp;日期!$B$12,allorders!AG:AG,"&lt;="&amp;日期!$B$5,allorders!N:N,"Shipped")</f>
        <v>25.98</v>
      </c>
      <c r="I541" s="8">
        <f t="shared" si="8"/>
        <v>2</v>
      </c>
    </row>
    <row r="542" spans="1:9">
      <c r="A542" s="7" t="s">
        <v>7835</v>
      </c>
      <c r="B542" s="8" t="str">
        <f>VLOOKUP(A542,'[1]子sku-父sku'!$A:$B,2,0)</f>
        <v>XZ-BS-PW-2001</v>
      </c>
      <c r="C542" s="8">
        <f>SUMIFS(allorders!O:O,allorders!L:L,$A542,allorders!AG:AG,"&lt;="&amp;日期!$B$5,allorders!AG:AG,"&gt;="&amp;日期!$B$6,allorders!Q:Q,"&lt;&gt;"&amp;"",allorders!N:N,"Shipped")</f>
        <v>0</v>
      </c>
      <c r="D542" s="8">
        <f>SUMIFS(allorders!$O:$O,allorders!$L:$L,$A542,allorders!$AG:$AG,"&lt;="&amp;日期!$B$7,allorders!$AG:$AG,"&gt;="&amp;日期!$B$8,allorders!Q:Q,"&lt;&gt;"&amp;"",allorders!N:N,"Shipped")</f>
        <v>1</v>
      </c>
      <c r="E542" s="8">
        <f>SUMIFS(allorders!$O:$O,allorders!$L:$L,$A542,allorders!$AG:$AG,"&lt;="&amp;日期!$B$9,allorders!$AG:$AG,"&gt;="&amp;日期!$B$10,allorders!Q:Q,"&lt;&gt;"&amp;"",allorders!N:N,"Shipped")</f>
        <v>1</v>
      </c>
      <c r="F542" s="8">
        <f>SUMIFS(allorders!$O:$O,allorders!$L:$L,$A542,allorders!$AG:$AG,"&lt;="&amp;日期!$B$11,allorders!$AG:$AG,"&gt;="&amp;日期!$B$12,allorders!Q:Q,"&lt;&gt;"&amp;"",allorders!N:N,"Shipped")</f>
        <v>0</v>
      </c>
      <c r="G542" s="8">
        <f>SUMIFS(allorders!Q:Q,allorders!L:L,A542,allorders!AG:AG,"&lt;="&amp;日期!$B$5,allorders!AG:AG,"&gt;="&amp;日期!$B$12,allorders!N:N,"Shipped")/SUM(C542:F542)</f>
        <v>9.99</v>
      </c>
      <c r="H542" s="8">
        <f>SUMIFS(allorders!Q:Q,allorders!L:L,A542,allorders!AG:AG,"&gt;="&amp;日期!$B$12,allorders!AG:AG,"&lt;="&amp;日期!$B$5,allorders!N:N,"Shipped")</f>
        <v>19.98</v>
      </c>
      <c r="I542" s="8">
        <f t="shared" si="8"/>
        <v>2</v>
      </c>
    </row>
    <row r="543" spans="1:9">
      <c r="A543" s="7" t="s">
        <v>7854</v>
      </c>
      <c r="B543" s="8" t="str">
        <f>VLOOKUP(A543,'[1]子sku-父sku'!$A:$B,2,0)</f>
        <v>LYQ-CSM048</v>
      </c>
      <c r="C543" s="8">
        <f>SUMIFS(allorders!O:O,allorders!L:L,$A543,allorders!AG:AG,"&lt;="&amp;日期!$B$5,allorders!AG:AG,"&gt;="&amp;日期!$B$6,allorders!Q:Q,"&lt;&gt;"&amp;"",allorders!N:N,"Shipped")</f>
        <v>0</v>
      </c>
      <c r="D543" s="8">
        <f>SUMIFS(allorders!$O:$O,allorders!$L:$L,$A543,allorders!$AG:$AG,"&lt;="&amp;日期!$B$7,allorders!$AG:$AG,"&gt;="&amp;日期!$B$8,allorders!Q:Q,"&lt;&gt;"&amp;"",allorders!N:N,"Shipped")</f>
        <v>0</v>
      </c>
      <c r="E543" s="8">
        <f>SUMIFS(allorders!$O:$O,allorders!$L:$L,$A543,allorders!$AG:$AG,"&lt;="&amp;日期!$B$9,allorders!$AG:$AG,"&gt;="&amp;日期!$B$10,allorders!Q:Q,"&lt;&gt;"&amp;"",allorders!N:N,"Shipped")</f>
        <v>1</v>
      </c>
      <c r="F543" s="8">
        <f>SUMIFS(allorders!$O:$O,allorders!$L:$L,$A543,allorders!$AG:$AG,"&lt;="&amp;日期!$B$11,allorders!$AG:$AG,"&gt;="&amp;日期!$B$12,allorders!Q:Q,"&lt;&gt;"&amp;"",allorders!N:N,"Shipped")</f>
        <v>0</v>
      </c>
      <c r="G543" s="8">
        <f>SUMIFS(allorders!Q:Q,allorders!L:L,A543,allorders!AG:AG,"&lt;="&amp;日期!$B$5,allorders!AG:AG,"&gt;="&amp;日期!$B$12,allorders!N:N,"Shipped")/SUM(C543:F543)</f>
        <v>16.99</v>
      </c>
      <c r="H543" s="8">
        <f>SUMIFS(allorders!Q:Q,allorders!L:L,A543,allorders!AG:AG,"&gt;="&amp;日期!$B$12,allorders!AG:AG,"&lt;="&amp;日期!$B$5,allorders!N:N,"Shipped")</f>
        <v>16.99</v>
      </c>
      <c r="I543" s="8">
        <f t="shared" si="8"/>
        <v>1</v>
      </c>
    </row>
    <row r="544" spans="1:9">
      <c r="A544" s="7" t="s">
        <v>7882</v>
      </c>
      <c r="B544" s="8" t="str">
        <f>VLOOKUP(A544,'[1]子sku-父sku'!$A:$B,2,0)</f>
        <v>BS-WH16032</v>
      </c>
      <c r="C544" s="8">
        <f>SUMIFS(allorders!O:O,allorders!L:L,$A544,allorders!AG:AG,"&lt;="&amp;日期!$B$5,allorders!AG:AG,"&gt;="&amp;日期!$B$6,allorders!Q:Q,"&lt;&gt;"&amp;"",allorders!N:N,"Shipped")</f>
        <v>0</v>
      </c>
      <c r="D544" s="8">
        <f>SUMIFS(allorders!$O:$O,allorders!$L:$L,$A544,allorders!$AG:$AG,"&lt;="&amp;日期!$B$7,allorders!$AG:$AG,"&gt;="&amp;日期!$B$8,allorders!Q:Q,"&lt;&gt;"&amp;"",allorders!N:N,"Shipped")</f>
        <v>0</v>
      </c>
      <c r="E544" s="8">
        <f>SUMIFS(allorders!$O:$O,allorders!$L:$L,$A544,allorders!$AG:$AG,"&lt;="&amp;日期!$B$9,allorders!$AG:$AG,"&gt;="&amp;日期!$B$10,allorders!Q:Q,"&lt;&gt;"&amp;"",allorders!N:N,"Shipped")</f>
        <v>1</v>
      </c>
      <c r="F544" s="8">
        <f>SUMIFS(allorders!$O:$O,allorders!$L:$L,$A544,allorders!$AG:$AG,"&lt;="&amp;日期!$B$11,allorders!$AG:$AG,"&gt;="&amp;日期!$B$12,allorders!Q:Q,"&lt;&gt;"&amp;"",allorders!N:N,"Shipped")</f>
        <v>0</v>
      </c>
      <c r="G544" s="8">
        <f>SUMIFS(allorders!Q:Q,allorders!L:L,A544,allorders!AG:AG,"&lt;="&amp;日期!$B$5,allorders!AG:AG,"&gt;="&amp;日期!$B$12,allorders!N:N,"Shipped")/SUM(C544:F544)</f>
        <v>16.99</v>
      </c>
      <c r="H544" s="8">
        <f>SUMIFS(allorders!Q:Q,allorders!L:L,A544,allorders!AG:AG,"&gt;="&amp;日期!$B$12,allorders!AG:AG,"&lt;="&amp;日期!$B$5,allorders!N:N,"Shipped")</f>
        <v>16.99</v>
      </c>
      <c r="I544" s="8">
        <f t="shared" si="8"/>
        <v>1</v>
      </c>
    </row>
    <row r="545" spans="1:9">
      <c r="A545" s="7" t="s">
        <v>7888</v>
      </c>
      <c r="B545" s="8" t="str">
        <f>VLOOKUP(A545,'[1]子sku-父sku'!$A:$B,2,0)</f>
        <v>YZ-BEHY2049</v>
      </c>
      <c r="C545" s="8">
        <f>SUMIFS(allorders!O:O,allorders!L:L,$A545,allorders!AG:AG,"&lt;="&amp;日期!$B$5,allorders!AG:AG,"&gt;="&amp;日期!$B$6,allorders!Q:Q,"&lt;&gt;"&amp;"",allorders!N:N,"Shipped")</f>
        <v>0</v>
      </c>
      <c r="D545" s="8">
        <f>SUMIFS(allorders!$O:$O,allorders!$L:$L,$A545,allorders!$AG:$AG,"&lt;="&amp;日期!$B$7,allorders!$AG:$AG,"&gt;="&amp;日期!$B$8,allorders!Q:Q,"&lt;&gt;"&amp;"",allorders!N:N,"Shipped")</f>
        <v>0</v>
      </c>
      <c r="E545" s="8">
        <f>SUMIFS(allorders!$O:$O,allorders!$L:$L,$A545,allorders!$AG:$AG,"&lt;="&amp;日期!$B$9,allorders!$AG:$AG,"&gt;="&amp;日期!$B$10,allorders!Q:Q,"&lt;&gt;"&amp;"",allorders!N:N,"Shipped")</f>
        <v>1</v>
      </c>
      <c r="F545" s="8">
        <f>SUMIFS(allorders!$O:$O,allorders!$L:$L,$A545,allorders!$AG:$AG,"&lt;="&amp;日期!$B$11,allorders!$AG:$AG,"&gt;="&amp;日期!$B$12,allorders!Q:Q,"&lt;&gt;"&amp;"",allorders!N:N,"Shipped")</f>
        <v>0</v>
      </c>
      <c r="G545" s="8">
        <f>SUMIFS(allorders!Q:Q,allorders!L:L,A545,allorders!AG:AG,"&lt;="&amp;日期!$B$5,allorders!AG:AG,"&gt;="&amp;日期!$B$12,allorders!N:N,"Shipped")/SUM(C545:F545)</f>
        <v>19.99</v>
      </c>
      <c r="H545" s="8">
        <f>SUMIFS(allorders!Q:Q,allorders!L:L,A545,allorders!AG:AG,"&gt;="&amp;日期!$B$12,allorders!AG:AG,"&lt;="&amp;日期!$B$5,allorders!N:N,"Shipped")</f>
        <v>19.99</v>
      </c>
      <c r="I545" s="8">
        <f t="shared" si="8"/>
        <v>1</v>
      </c>
    </row>
    <row r="546" spans="1:9">
      <c r="A546" s="7" t="s">
        <v>7928</v>
      </c>
      <c r="B546" s="8" t="str">
        <f>VLOOKUP(A546,'[1]子sku-父sku'!$A:$B,2,0)</f>
        <v>CS-SB030</v>
      </c>
      <c r="C546" s="8">
        <f>SUMIFS(allorders!O:O,allorders!L:L,$A546,allorders!AG:AG,"&lt;="&amp;日期!$B$5,allorders!AG:AG,"&gt;="&amp;日期!$B$6,allorders!Q:Q,"&lt;&gt;"&amp;"",allorders!N:N,"Shipped")</f>
        <v>0</v>
      </c>
      <c r="D546" s="8">
        <f>SUMIFS(allorders!$O:$O,allorders!$L:$L,$A546,allorders!$AG:$AG,"&lt;="&amp;日期!$B$7,allorders!$AG:$AG,"&gt;="&amp;日期!$B$8,allorders!Q:Q,"&lt;&gt;"&amp;"",allorders!N:N,"Shipped")</f>
        <v>0</v>
      </c>
      <c r="E546" s="8">
        <f>SUMIFS(allorders!$O:$O,allorders!$L:$L,$A546,allorders!$AG:$AG,"&lt;="&amp;日期!$B$9,allorders!$AG:$AG,"&gt;="&amp;日期!$B$10,allorders!Q:Q,"&lt;&gt;"&amp;"",allorders!N:N,"Shipped")</f>
        <v>1</v>
      </c>
      <c r="F546" s="8">
        <f>SUMIFS(allorders!$O:$O,allorders!$L:$L,$A546,allorders!$AG:$AG,"&lt;="&amp;日期!$B$11,allorders!$AG:$AG,"&gt;="&amp;日期!$B$12,allorders!Q:Q,"&lt;&gt;"&amp;"",allorders!N:N,"Shipped")</f>
        <v>0</v>
      </c>
      <c r="G546" s="8">
        <f>SUMIFS(allorders!Q:Q,allorders!L:L,A546,allorders!AG:AG,"&lt;="&amp;日期!$B$5,allorders!AG:AG,"&gt;="&amp;日期!$B$12,allorders!N:N,"Shipped")/SUM(C546:F546)</f>
        <v>18.5</v>
      </c>
      <c r="H546" s="8">
        <f>SUMIFS(allorders!Q:Q,allorders!L:L,A546,allorders!AG:AG,"&gt;="&amp;日期!$B$12,allorders!AG:AG,"&lt;="&amp;日期!$B$5,allorders!N:N,"Shipped")</f>
        <v>18.5</v>
      </c>
      <c r="I546" s="8">
        <f t="shared" si="8"/>
        <v>1</v>
      </c>
    </row>
    <row r="547" spans="1:9">
      <c r="A547" s="7" t="s">
        <v>7951</v>
      </c>
      <c r="B547" s="8" t="str">
        <f>VLOOKUP(A547,'[1]子sku-父sku'!$A:$B,2,0)</f>
        <v>EUTK-J0102</v>
      </c>
      <c r="C547" s="8">
        <f>SUMIFS(allorders!O:O,allorders!L:L,$A547,allorders!AG:AG,"&lt;="&amp;日期!$B$5,allorders!AG:AG,"&gt;="&amp;日期!$B$6,allorders!Q:Q,"&lt;&gt;"&amp;"",allorders!N:N,"Shipped")</f>
        <v>0</v>
      </c>
      <c r="D547" s="8">
        <f>SUMIFS(allorders!$O:$O,allorders!$L:$L,$A547,allorders!$AG:$AG,"&lt;="&amp;日期!$B$7,allorders!$AG:$AG,"&gt;="&amp;日期!$B$8,allorders!Q:Q,"&lt;&gt;"&amp;"",allorders!N:N,"Shipped")</f>
        <v>0</v>
      </c>
      <c r="E547" s="8">
        <f>SUMIFS(allorders!$O:$O,allorders!$L:$L,$A547,allorders!$AG:$AG,"&lt;="&amp;日期!$B$9,allorders!$AG:$AG,"&gt;="&amp;日期!$B$10,allorders!Q:Q,"&lt;&gt;"&amp;"",allorders!N:N,"Shipped")</f>
        <v>1</v>
      </c>
      <c r="F547" s="8">
        <f>SUMIFS(allorders!$O:$O,allorders!$L:$L,$A547,allorders!$AG:$AG,"&lt;="&amp;日期!$B$11,allorders!$AG:$AG,"&gt;="&amp;日期!$B$12,allorders!Q:Q,"&lt;&gt;"&amp;"",allorders!N:N,"Shipped")</f>
        <v>0</v>
      </c>
      <c r="G547" s="8">
        <f>SUMIFS(allorders!Q:Q,allorders!L:L,A547,allorders!AG:AG,"&lt;="&amp;日期!$B$5,allorders!AG:AG,"&gt;="&amp;日期!$B$12,allorders!N:N,"Shipped")/SUM(C547:F547)</f>
        <v>49</v>
      </c>
      <c r="H547" s="8">
        <f>SUMIFS(allorders!Q:Q,allorders!L:L,A547,allorders!AG:AG,"&gt;="&amp;日期!$B$12,allorders!AG:AG,"&lt;="&amp;日期!$B$5,allorders!N:N,"Shipped")</f>
        <v>49</v>
      </c>
      <c r="I547" s="8">
        <f t="shared" si="8"/>
        <v>1</v>
      </c>
    </row>
    <row r="548" spans="1:9">
      <c r="A548" s="7" t="s">
        <v>7999</v>
      </c>
      <c r="B548" s="8" t="str">
        <f>VLOOKUP(A548,'[1]子sku-父sku'!$A:$B,2,0)</f>
        <v>BS-WH16032</v>
      </c>
      <c r="C548" s="8">
        <f>SUMIFS(allorders!O:O,allorders!L:L,$A548,allorders!AG:AG,"&lt;="&amp;日期!$B$5,allorders!AG:AG,"&gt;="&amp;日期!$B$6,allorders!Q:Q,"&lt;&gt;"&amp;"",allorders!N:N,"Shipped")</f>
        <v>0</v>
      </c>
      <c r="D548" s="8">
        <f>SUMIFS(allorders!$O:$O,allorders!$L:$L,$A548,allorders!$AG:$AG,"&lt;="&amp;日期!$B$7,allorders!$AG:$AG,"&gt;="&amp;日期!$B$8,allorders!Q:Q,"&lt;&gt;"&amp;"",allorders!N:N,"Shipped")</f>
        <v>0</v>
      </c>
      <c r="E548" s="8">
        <f>SUMIFS(allorders!$O:$O,allorders!$L:$L,$A548,allorders!$AG:$AG,"&lt;="&amp;日期!$B$9,allorders!$AG:$AG,"&gt;="&amp;日期!$B$10,allorders!Q:Q,"&lt;&gt;"&amp;"",allorders!N:N,"Shipped")</f>
        <v>1</v>
      </c>
      <c r="F548" s="8">
        <f>SUMIFS(allorders!$O:$O,allorders!$L:$L,$A548,allorders!$AG:$AG,"&lt;="&amp;日期!$B$11,allorders!$AG:$AG,"&gt;="&amp;日期!$B$12,allorders!Q:Q,"&lt;&gt;"&amp;"",allorders!N:N,"Shipped")</f>
        <v>0</v>
      </c>
      <c r="G548" s="8">
        <f>SUMIFS(allorders!Q:Q,allorders!L:L,A548,allorders!AG:AG,"&lt;="&amp;日期!$B$5,allorders!AG:AG,"&gt;="&amp;日期!$B$12,allorders!N:N,"Shipped")/SUM(C548:F548)</f>
        <v>15.99</v>
      </c>
      <c r="H548" s="8">
        <f>SUMIFS(allorders!Q:Q,allorders!L:L,A548,allorders!AG:AG,"&gt;="&amp;日期!$B$12,allorders!AG:AG,"&lt;="&amp;日期!$B$5,allorders!N:N,"Shipped")</f>
        <v>15.99</v>
      </c>
      <c r="I548" s="8">
        <f t="shared" si="8"/>
        <v>1</v>
      </c>
    </row>
    <row r="549" spans="1:9">
      <c r="A549" s="7" t="s">
        <v>8030</v>
      </c>
      <c r="B549" s="8" t="str">
        <f>VLOOKUP(A549,'[1]子sku-父sku'!$A:$B,2,0)</f>
        <v>CS-LY166</v>
      </c>
      <c r="C549" s="8">
        <f>SUMIFS(allorders!O:O,allorders!L:L,$A549,allorders!AG:AG,"&lt;="&amp;日期!$B$5,allorders!AG:AG,"&gt;="&amp;日期!$B$6,allorders!Q:Q,"&lt;&gt;"&amp;"",allorders!N:N,"Shipped")</f>
        <v>0</v>
      </c>
      <c r="D549" s="8">
        <f>SUMIFS(allorders!$O:$O,allorders!$L:$L,$A549,allorders!$AG:$AG,"&lt;="&amp;日期!$B$7,allorders!$AG:$AG,"&gt;="&amp;日期!$B$8,allorders!Q:Q,"&lt;&gt;"&amp;"",allorders!N:N,"Shipped")</f>
        <v>1</v>
      </c>
      <c r="E549" s="8">
        <f>SUMIFS(allorders!$O:$O,allorders!$L:$L,$A549,allorders!$AG:$AG,"&lt;="&amp;日期!$B$9,allorders!$AG:$AG,"&gt;="&amp;日期!$B$10,allorders!Q:Q,"&lt;&gt;"&amp;"",allorders!N:N,"Shipped")</f>
        <v>1</v>
      </c>
      <c r="F549" s="8">
        <f>SUMIFS(allorders!$O:$O,allorders!$L:$L,$A549,allorders!$AG:$AG,"&lt;="&amp;日期!$B$11,allorders!$AG:$AG,"&gt;="&amp;日期!$B$12,allorders!Q:Q,"&lt;&gt;"&amp;"",allorders!N:N,"Shipped")</f>
        <v>0</v>
      </c>
      <c r="G549" s="8">
        <f>SUMIFS(allorders!Q:Q,allorders!L:L,A549,allorders!AG:AG,"&lt;="&amp;日期!$B$5,allorders!AG:AG,"&gt;="&amp;日期!$B$12,allorders!N:N,"Shipped")/SUM(C549:F549)</f>
        <v>15.49</v>
      </c>
      <c r="H549" s="8">
        <f>SUMIFS(allorders!Q:Q,allorders!L:L,A549,allorders!AG:AG,"&gt;="&amp;日期!$B$12,allorders!AG:AG,"&lt;="&amp;日期!$B$5,allorders!N:N,"Shipped")</f>
        <v>30.98</v>
      </c>
      <c r="I549" s="8">
        <f t="shared" si="8"/>
        <v>2</v>
      </c>
    </row>
    <row r="550" spans="1:9">
      <c r="A550" s="7" t="s">
        <v>8067</v>
      </c>
      <c r="B550" s="8" t="str">
        <f>VLOOKUP(A550,'[1]子sku-父sku'!$A:$B,2,0)</f>
        <v>CS-LY166</v>
      </c>
      <c r="C550" s="8">
        <f>SUMIFS(allorders!O:O,allorders!L:L,$A550,allorders!AG:AG,"&lt;="&amp;日期!$B$5,allorders!AG:AG,"&gt;="&amp;日期!$B$6,allorders!Q:Q,"&lt;&gt;"&amp;"",allorders!N:N,"Shipped")</f>
        <v>0</v>
      </c>
      <c r="D550" s="8">
        <f>SUMIFS(allorders!$O:$O,allorders!$L:$L,$A550,allorders!$AG:$AG,"&lt;="&amp;日期!$B$7,allorders!$AG:$AG,"&gt;="&amp;日期!$B$8,allorders!Q:Q,"&lt;&gt;"&amp;"",allorders!N:N,"Shipped")</f>
        <v>0</v>
      </c>
      <c r="E550" s="8">
        <f>SUMIFS(allorders!$O:$O,allorders!$L:$L,$A550,allorders!$AG:$AG,"&lt;="&amp;日期!$B$9,allorders!$AG:$AG,"&gt;="&amp;日期!$B$10,allorders!Q:Q,"&lt;&gt;"&amp;"",allorders!N:N,"Shipped")</f>
        <v>1</v>
      </c>
      <c r="F550" s="8">
        <f>SUMIFS(allorders!$O:$O,allorders!$L:$L,$A550,allorders!$AG:$AG,"&lt;="&amp;日期!$B$11,allorders!$AG:$AG,"&gt;="&amp;日期!$B$12,allorders!Q:Q,"&lt;&gt;"&amp;"",allorders!N:N,"Shipped")</f>
        <v>0</v>
      </c>
      <c r="G550" s="8">
        <f>SUMIFS(allorders!Q:Q,allorders!L:L,A550,allorders!AG:AG,"&lt;="&amp;日期!$B$5,allorders!AG:AG,"&gt;="&amp;日期!$B$12,allorders!N:N,"Shipped")/SUM(C550:F550)</f>
        <v>13.99</v>
      </c>
      <c r="H550" s="8">
        <f>SUMIFS(allorders!Q:Q,allorders!L:L,A550,allorders!AG:AG,"&gt;="&amp;日期!$B$12,allorders!AG:AG,"&lt;="&amp;日期!$B$5,allorders!N:N,"Shipped")</f>
        <v>13.99</v>
      </c>
      <c r="I550" s="8">
        <f t="shared" si="8"/>
        <v>1</v>
      </c>
    </row>
    <row r="551" spans="1:9">
      <c r="A551" s="7" t="s">
        <v>8097</v>
      </c>
      <c r="B551" s="8" t="str">
        <f>VLOOKUP(A551,'[1]子sku-父sku'!$A:$B,2,0)</f>
        <v>YZ-BETW32</v>
      </c>
      <c r="C551" s="8">
        <f>SUMIFS(allorders!O:O,allorders!L:L,$A551,allorders!AG:AG,"&lt;="&amp;日期!$B$5,allorders!AG:AG,"&gt;="&amp;日期!$B$6,allorders!Q:Q,"&lt;&gt;"&amp;"",allorders!N:N,"Shipped")</f>
        <v>0</v>
      </c>
      <c r="D551" s="8">
        <f>SUMIFS(allorders!$O:$O,allorders!$L:$L,$A551,allorders!$AG:$AG,"&lt;="&amp;日期!$B$7,allorders!$AG:$AG,"&gt;="&amp;日期!$B$8,allorders!Q:Q,"&lt;&gt;"&amp;"",allorders!N:N,"Shipped")</f>
        <v>2</v>
      </c>
      <c r="E551" s="8">
        <f>SUMIFS(allorders!$O:$O,allorders!$L:$L,$A551,allorders!$AG:$AG,"&lt;="&amp;日期!$B$9,allorders!$AG:$AG,"&gt;="&amp;日期!$B$10,allorders!Q:Q,"&lt;&gt;"&amp;"",allorders!N:N,"Shipped")</f>
        <v>1</v>
      </c>
      <c r="F551" s="8">
        <f>SUMIFS(allorders!$O:$O,allorders!$L:$L,$A551,allorders!$AG:$AG,"&lt;="&amp;日期!$B$11,allorders!$AG:$AG,"&gt;="&amp;日期!$B$12,allorders!Q:Q,"&lt;&gt;"&amp;"",allorders!N:N,"Shipped")</f>
        <v>0</v>
      </c>
      <c r="G551" s="8">
        <f>SUMIFS(allorders!Q:Q,allorders!L:L,A551,allorders!AG:AG,"&lt;="&amp;日期!$B$5,allorders!AG:AG,"&gt;="&amp;日期!$B$12,allorders!N:N,"Shipped")/SUM(C551:F551)</f>
        <v>18.6533333333333</v>
      </c>
      <c r="H551" s="8">
        <f>SUMIFS(allorders!Q:Q,allorders!L:L,A551,allorders!AG:AG,"&gt;="&amp;日期!$B$12,allorders!AG:AG,"&lt;="&amp;日期!$B$5,allorders!N:N,"Shipped")</f>
        <v>55.96</v>
      </c>
      <c r="I551" s="8">
        <f t="shared" si="8"/>
        <v>3</v>
      </c>
    </row>
    <row r="552" spans="1:9">
      <c r="A552" s="7" t="s">
        <v>8103</v>
      </c>
      <c r="B552" s="8" t="str">
        <f>VLOOKUP(A552,'[1]子sku-父sku'!$A:$B,2,0)</f>
        <v>LYQ-BS-1010</v>
      </c>
      <c r="C552" s="8">
        <f>SUMIFS(allorders!O:O,allorders!L:L,$A552,allorders!AG:AG,"&lt;="&amp;日期!$B$5,allorders!AG:AG,"&gt;="&amp;日期!$B$6,allorders!Q:Q,"&lt;&gt;"&amp;"",allorders!N:N,"Shipped")</f>
        <v>0</v>
      </c>
      <c r="D552" s="8">
        <f>SUMIFS(allorders!$O:$O,allorders!$L:$L,$A552,allorders!$AG:$AG,"&lt;="&amp;日期!$B$7,allorders!$AG:$AG,"&gt;="&amp;日期!$B$8,allorders!Q:Q,"&lt;&gt;"&amp;"",allorders!N:N,"Shipped")</f>
        <v>1</v>
      </c>
      <c r="E552" s="8">
        <f>SUMIFS(allorders!$O:$O,allorders!$L:$L,$A552,allorders!$AG:$AG,"&lt;="&amp;日期!$B$9,allorders!$AG:$AG,"&gt;="&amp;日期!$B$10,allorders!Q:Q,"&lt;&gt;"&amp;"",allorders!N:N,"Shipped")</f>
        <v>1</v>
      </c>
      <c r="F552" s="8">
        <f>SUMIFS(allorders!$O:$O,allorders!$L:$L,$A552,allorders!$AG:$AG,"&lt;="&amp;日期!$B$11,allorders!$AG:$AG,"&gt;="&amp;日期!$B$12,allorders!Q:Q,"&lt;&gt;"&amp;"",allorders!N:N,"Shipped")</f>
        <v>0</v>
      </c>
      <c r="G552" s="8">
        <f>SUMIFS(allorders!Q:Q,allorders!L:L,A552,allorders!AG:AG,"&lt;="&amp;日期!$B$5,allorders!AG:AG,"&gt;="&amp;日期!$B$12,allorders!N:N,"Shipped")/SUM(C552:F552)</f>
        <v>9.9</v>
      </c>
      <c r="H552" s="8">
        <f>SUMIFS(allorders!Q:Q,allorders!L:L,A552,allorders!AG:AG,"&gt;="&amp;日期!$B$12,allorders!AG:AG,"&lt;="&amp;日期!$B$5,allorders!N:N,"Shipped")</f>
        <v>19.8</v>
      </c>
      <c r="I552" s="8">
        <f t="shared" si="8"/>
        <v>2</v>
      </c>
    </row>
    <row r="553" spans="1:9">
      <c r="A553" s="7" t="s">
        <v>8129</v>
      </c>
      <c r="B553" s="8" t="str">
        <f>VLOOKUP(A553,'[1]子sku-父sku'!$A:$B,2,0)</f>
        <v>YZ-BE5129</v>
      </c>
      <c r="C553" s="8">
        <f>SUMIFS(allorders!O:O,allorders!L:L,$A553,allorders!AG:AG,"&lt;="&amp;日期!$B$5,allorders!AG:AG,"&gt;="&amp;日期!$B$6,allorders!Q:Q,"&lt;&gt;"&amp;"",allorders!N:N,"Shipped")</f>
        <v>0</v>
      </c>
      <c r="D553" s="8">
        <f>SUMIFS(allorders!$O:$O,allorders!$L:$L,$A553,allorders!$AG:$AG,"&lt;="&amp;日期!$B$7,allorders!$AG:$AG,"&gt;="&amp;日期!$B$8,allorders!Q:Q,"&lt;&gt;"&amp;"",allorders!N:N,"Shipped")</f>
        <v>1</v>
      </c>
      <c r="E553" s="8">
        <f>SUMIFS(allorders!$O:$O,allorders!$L:$L,$A553,allorders!$AG:$AG,"&lt;="&amp;日期!$B$9,allorders!$AG:$AG,"&gt;="&amp;日期!$B$10,allorders!Q:Q,"&lt;&gt;"&amp;"",allorders!N:N,"Shipped")</f>
        <v>1</v>
      </c>
      <c r="F553" s="8">
        <f>SUMIFS(allorders!$O:$O,allorders!$L:$L,$A553,allorders!$AG:$AG,"&lt;="&amp;日期!$B$11,allorders!$AG:$AG,"&gt;="&amp;日期!$B$12,allorders!Q:Q,"&lt;&gt;"&amp;"",allorders!N:N,"Shipped")</f>
        <v>0</v>
      </c>
      <c r="G553" s="8">
        <f>SUMIFS(allorders!Q:Q,allorders!L:L,A553,allorders!AG:AG,"&lt;="&amp;日期!$B$5,allorders!AG:AG,"&gt;="&amp;日期!$B$12,allorders!N:N,"Shipped")/SUM(C553:F553)</f>
        <v>22.99</v>
      </c>
      <c r="H553" s="8">
        <f>SUMIFS(allorders!Q:Q,allorders!L:L,A553,allorders!AG:AG,"&gt;="&amp;日期!$B$12,allorders!AG:AG,"&lt;="&amp;日期!$B$5,allorders!N:N,"Shipped")</f>
        <v>45.98</v>
      </c>
      <c r="I553" s="8">
        <f t="shared" si="8"/>
        <v>2</v>
      </c>
    </row>
    <row r="554" spans="1:9">
      <c r="A554" s="7" t="s">
        <v>8167</v>
      </c>
      <c r="B554" s="8" t="str">
        <f>VLOOKUP(A554,'[1]子sku-父sku'!$A:$B,2,0)</f>
        <v>LYQ-BS-1010</v>
      </c>
      <c r="C554" s="8">
        <f>SUMIFS(allorders!O:O,allorders!L:L,$A554,allorders!AG:AG,"&lt;="&amp;日期!$B$5,allorders!AG:AG,"&gt;="&amp;日期!$B$6,allorders!Q:Q,"&lt;&gt;"&amp;"",allorders!N:N,"Shipped")</f>
        <v>0</v>
      </c>
      <c r="D554" s="8">
        <f>SUMIFS(allorders!$O:$O,allorders!$L:$L,$A554,allorders!$AG:$AG,"&lt;="&amp;日期!$B$7,allorders!$AG:$AG,"&gt;="&amp;日期!$B$8,allorders!Q:Q,"&lt;&gt;"&amp;"",allorders!N:N,"Shipped")</f>
        <v>0</v>
      </c>
      <c r="E554" s="8">
        <f>SUMIFS(allorders!$O:$O,allorders!$L:$L,$A554,allorders!$AG:$AG,"&lt;="&amp;日期!$B$9,allorders!$AG:$AG,"&gt;="&amp;日期!$B$10,allorders!Q:Q,"&lt;&gt;"&amp;"",allorders!N:N,"Shipped")</f>
        <v>1</v>
      </c>
      <c r="F554" s="8">
        <f>SUMIFS(allorders!$O:$O,allorders!$L:$L,$A554,allorders!$AG:$AG,"&lt;="&amp;日期!$B$11,allorders!$AG:$AG,"&gt;="&amp;日期!$B$12,allorders!Q:Q,"&lt;&gt;"&amp;"",allorders!N:N,"Shipped")</f>
        <v>0</v>
      </c>
      <c r="G554" s="8">
        <f>SUMIFS(allorders!Q:Q,allorders!L:L,A554,allorders!AG:AG,"&lt;="&amp;日期!$B$5,allorders!AG:AG,"&gt;="&amp;日期!$B$12,allorders!N:N,"Shipped")/SUM(C554:F554)</f>
        <v>9.9</v>
      </c>
      <c r="H554" s="8">
        <f>SUMIFS(allorders!Q:Q,allorders!L:L,A554,allorders!AG:AG,"&gt;="&amp;日期!$B$12,allorders!AG:AG,"&lt;="&amp;日期!$B$5,allorders!N:N,"Shipped")</f>
        <v>9.9</v>
      </c>
      <c r="I554" s="8">
        <f t="shared" si="8"/>
        <v>1</v>
      </c>
    </row>
    <row r="555" spans="1:9">
      <c r="A555" s="7" t="s">
        <v>8192</v>
      </c>
      <c r="B555" s="8" t="str">
        <f>VLOOKUP(A555,'[1]子sku-父sku'!$A:$B,2,0)</f>
        <v>YZ-BS-HE9008</v>
      </c>
      <c r="C555" s="8">
        <f>SUMIFS(allorders!O:O,allorders!L:L,$A555,allorders!AG:AG,"&lt;="&amp;日期!$B$5,allorders!AG:AG,"&gt;="&amp;日期!$B$6,allorders!Q:Q,"&lt;&gt;"&amp;"",allorders!N:N,"Shipped")</f>
        <v>0</v>
      </c>
      <c r="D555" s="8">
        <f>SUMIFS(allorders!$O:$O,allorders!$L:$L,$A555,allorders!$AG:$AG,"&lt;="&amp;日期!$B$7,allorders!$AG:$AG,"&gt;="&amp;日期!$B$8,allorders!Q:Q,"&lt;&gt;"&amp;"",allorders!N:N,"Shipped")</f>
        <v>0</v>
      </c>
      <c r="E555" s="8">
        <f>SUMIFS(allorders!$O:$O,allorders!$L:$L,$A555,allorders!$AG:$AG,"&lt;="&amp;日期!$B$9,allorders!$AG:$AG,"&gt;="&amp;日期!$B$10,allorders!Q:Q,"&lt;&gt;"&amp;"",allorders!N:N,"Shipped")</f>
        <v>1</v>
      </c>
      <c r="F555" s="8">
        <f>SUMIFS(allorders!$O:$O,allorders!$L:$L,$A555,allorders!$AG:$AG,"&lt;="&amp;日期!$B$11,allorders!$AG:$AG,"&gt;="&amp;日期!$B$12,allorders!Q:Q,"&lt;&gt;"&amp;"",allorders!N:N,"Shipped")</f>
        <v>0</v>
      </c>
      <c r="G555" s="8">
        <f>SUMIFS(allorders!Q:Q,allorders!L:L,A555,allorders!AG:AG,"&lt;="&amp;日期!$B$5,allorders!AG:AG,"&gt;="&amp;日期!$B$12,allorders!N:N,"Shipped")/SUM(C555:F555)</f>
        <v>21.99</v>
      </c>
      <c r="H555" s="8">
        <f>SUMIFS(allorders!Q:Q,allorders!L:L,A555,allorders!AG:AG,"&gt;="&amp;日期!$B$12,allorders!AG:AG,"&lt;="&amp;日期!$B$5,allorders!N:N,"Shipped")</f>
        <v>21.99</v>
      </c>
      <c r="I555" s="8">
        <f t="shared" si="8"/>
        <v>1</v>
      </c>
    </row>
    <row r="556" spans="1:9">
      <c r="A556" s="7" t="s">
        <v>8216</v>
      </c>
      <c r="B556" s="8" t="str">
        <f>VLOOKUP(A556,'[1]子sku-父sku'!$A:$B,2,0)</f>
        <v>RE-YZ-BEWS32</v>
      </c>
      <c r="C556" s="8">
        <f>SUMIFS(allorders!O:O,allorders!L:L,$A556,allorders!AG:AG,"&lt;="&amp;日期!$B$5,allorders!AG:AG,"&gt;="&amp;日期!$B$6,allorders!Q:Q,"&lt;&gt;"&amp;"",allorders!N:N,"Shipped")</f>
        <v>0</v>
      </c>
      <c r="D556" s="8">
        <f>SUMIFS(allorders!$O:$O,allorders!$L:$L,$A556,allorders!$AG:$AG,"&lt;="&amp;日期!$B$7,allorders!$AG:$AG,"&gt;="&amp;日期!$B$8,allorders!Q:Q,"&lt;&gt;"&amp;"",allorders!N:N,"Shipped")</f>
        <v>0</v>
      </c>
      <c r="E556" s="8">
        <f>SUMIFS(allorders!$O:$O,allorders!$L:$L,$A556,allorders!$AG:$AG,"&lt;="&amp;日期!$B$9,allorders!$AG:$AG,"&gt;="&amp;日期!$B$10,allorders!Q:Q,"&lt;&gt;"&amp;"",allorders!N:N,"Shipped")</f>
        <v>1</v>
      </c>
      <c r="F556" s="8">
        <f>SUMIFS(allorders!$O:$O,allorders!$L:$L,$A556,allorders!$AG:$AG,"&lt;="&amp;日期!$B$11,allorders!$AG:$AG,"&gt;="&amp;日期!$B$12,allorders!Q:Q,"&lt;&gt;"&amp;"",allorders!N:N,"Shipped")</f>
        <v>0</v>
      </c>
      <c r="G556" s="8">
        <f>SUMIFS(allorders!Q:Q,allorders!L:L,A556,allorders!AG:AG,"&lt;="&amp;日期!$B$5,allorders!AG:AG,"&gt;="&amp;日期!$B$12,allorders!N:N,"Shipped")/SUM(C556:F556)</f>
        <v>16.99</v>
      </c>
      <c r="H556" s="8">
        <f>SUMIFS(allorders!Q:Q,allorders!L:L,A556,allorders!AG:AG,"&gt;="&amp;日期!$B$12,allorders!AG:AG,"&lt;="&amp;日期!$B$5,allorders!N:N,"Shipped")</f>
        <v>16.99</v>
      </c>
      <c r="I556" s="8">
        <f t="shared" si="8"/>
        <v>1</v>
      </c>
    </row>
    <row r="557" spans="1:9">
      <c r="A557" s="7" t="s">
        <v>8232</v>
      </c>
      <c r="B557" s="8" t="str">
        <f>VLOOKUP(A557,'[1]子sku-父sku'!$A:$B,2,0)</f>
        <v>YZ-BS-BShyl5119</v>
      </c>
      <c r="C557" s="8">
        <f>SUMIFS(allorders!O:O,allorders!L:L,$A557,allorders!AG:AG,"&lt;="&amp;日期!$B$5,allorders!AG:AG,"&gt;="&amp;日期!$B$6,allorders!Q:Q,"&lt;&gt;"&amp;"",allorders!N:N,"Shipped")</f>
        <v>0</v>
      </c>
      <c r="D557" s="8">
        <f>SUMIFS(allorders!$O:$O,allorders!$L:$L,$A557,allorders!$AG:$AG,"&lt;="&amp;日期!$B$7,allorders!$AG:$AG,"&gt;="&amp;日期!$B$8,allorders!Q:Q,"&lt;&gt;"&amp;"",allorders!N:N,"Shipped")</f>
        <v>0</v>
      </c>
      <c r="E557" s="8">
        <f>SUMIFS(allorders!$O:$O,allorders!$L:$L,$A557,allorders!$AG:$AG,"&lt;="&amp;日期!$B$9,allorders!$AG:$AG,"&gt;="&amp;日期!$B$10,allorders!Q:Q,"&lt;&gt;"&amp;"",allorders!N:N,"Shipped")</f>
        <v>1</v>
      </c>
      <c r="F557" s="8">
        <f>SUMIFS(allorders!$O:$O,allorders!$L:$L,$A557,allorders!$AG:$AG,"&lt;="&amp;日期!$B$11,allorders!$AG:$AG,"&gt;="&amp;日期!$B$12,allorders!Q:Q,"&lt;&gt;"&amp;"",allorders!N:N,"Shipped")</f>
        <v>0</v>
      </c>
      <c r="G557" s="8">
        <f>SUMIFS(allorders!Q:Q,allorders!L:L,A557,allorders!AG:AG,"&lt;="&amp;日期!$B$5,allorders!AG:AG,"&gt;="&amp;日期!$B$12,allorders!N:N,"Shipped")/SUM(C557:F557)</f>
        <v>24.99</v>
      </c>
      <c r="H557" s="8">
        <f>SUMIFS(allorders!Q:Q,allorders!L:L,A557,allorders!AG:AG,"&gt;="&amp;日期!$B$12,allorders!AG:AG,"&lt;="&amp;日期!$B$5,allorders!N:N,"Shipped")</f>
        <v>24.99</v>
      </c>
      <c r="I557" s="8">
        <f t="shared" si="8"/>
        <v>1</v>
      </c>
    </row>
    <row r="558" spans="1:9">
      <c r="A558" s="7" t="s">
        <v>8239</v>
      </c>
      <c r="B558" s="8" t="str">
        <f>VLOOKUP(A558,'[1]子sku-父sku'!$A:$B,2,0)</f>
        <v>YZ-BS-JG2631</v>
      </c>
      <c r="C558" s="8">
        <f>SUMIFS(allorders!O:O,allorders!L:L,$A558,allorders!AG:AG,"&lt;="&amp;日期!$B$5,allorders!AG:AG,"&gt;="&amp;日期!$B$6,allorders!Q:Q,"&lt;&gt;"&amp;"",allorders!N:N,"Shipped")</f>
        <v>0</v>
      </c>
      <c r="D558" s="8">
        <f>SUMIFS(allorders!$O:$O,allorders!$L:$L,$A558,allorders!$AG:$AG,"&lt;="&amp;日期!$B$7,allorders!$AG:$AG,"&gt;="&amp;日期!$B$8,allorders!Q:Q,"&lt;&gt;"&amp;"",allorders!N:N,"Shipped")</f>
        <v>0</v>
      </c>
      <c r="E558" s="8">
        <f>SUMIFS(allorders!$O:$O,allorders!$L:$L,$A558,allorders!$AG:$AG,"&lt;="&amp;日期!$B$9,allorders!$AG:$AG,"&gt;="&amp;日期!$B$10,allorders!Q:Q,"&lt;&gt;"&amp;"",allorders!N:N,"Shipped")</f>
        <v>1</v>
      </c>
      <c r="F558" s="8">
        <f>SUMIFS(allorders!$O:$O,allorders!$L:$L,$A558,allorders!$AG:$AG,"&lt;="&amp;日期!$B$11,allorders!$AG:$AG,"&gt;="&amp;日期!$B$12,allorders!Q:Q,"&lt;&gt;"&amp;"",allorders!N:N,"Shipped")</f>
        <v>0</v>
      </c>
      <c r="G558" s="8">
        <f>SUMIFS(allorders!Q:Q,allorders!L:L,A558,allorders!AG:AG,"&lt;="&amp;日期!$B$5,allorders!AG:AG,"&gt;="&amp;日期!$B$12,allorders!N:N,"Shipped")/SUM(C558:F558)</f>
        <v>15.69</v>
      </c>
      <c r="H558" s="8">
        <f>SUMIFS(allorders!Q:Q,allorders!L:L,A558,allorders!AG:AG,"&gt;="&amp;日期!$B$12,allorders!AG:AG,"&lt;="&amp;日期!$B$5,allorders!N:N,"Shipped")</f>
        <v>15.69</v>
      </c>
      <c r="I558" s="8">
        <f t="shared" si="8"/>
        <v>1</v>
      </c>
    </row>
    <row r="559" spans="1:9">
      <c r="A559" s="7" t="s">
        <v>8258</v>
      </c>
      <c r="B559" s="8" t="str">
        <f>VLOOKUP(A559,'[1]子sku-父sku'!$A:$B,2,0)</f>
        <v>YZ-BS-TJ1245</v>
      </c>
      <c r="C559" s="8">
        <f>SUMIFS(allorders!O:O,allorders!L:L,$A559,allorders!AG:AG,"&lt;="&amp;日期!$B$5,allorders!AG:AG,"&gt;="&amp;日期!$B$6,allorders!Q:Q,"&lt;&gt;"&amp;"",allorders!N:N,"Shipped")</f>
        <v>0</v>
      </c>
      <c r="D559" s="8">
        <f>SUMIFS(allorders!$O:$O,allorders!$L:$L,$A559,allorders!$AG:$AG,"&lt;="&amp;日期!$B$7,allorders!$AG:$AG,"&gt;="&amp;日期!$B$8,allorders!Q:Q,"&lt;&gt;"&amp;"",allorders!N:N,"Shipped")</f>
        <v>0</v>
      </c>
      <c r="E559" s="8">
        <f>SUMIFS(allorders!$O:$O,allorders!$L:$L,$A559,allorders!$AG:$AG,"&lt;="&amp;日期!$B$9,allorders!$AG:$AG,"&gt;="&amp;日期!$B$10,allorders!Q:Q,"&lt;&gt;"&amp;"",allorders!N:N,"Shipped")</f>
        <v>1</v>
      </c>
      <c r="F559" s="8">
        <f>SUMIFS(allorders!$O:$O,allorders!$L:$L,$A559,allorders!$AG:$AG,"&lt;="&amp;日期!$B$11,allorders!$AG:$AG,"&gt;="&amp;日期!$B$12,allorders!Q:Q,"&lt;&gt;"&amp;"",allorders!N:N,"Shipped")</f>
        <v>0</v>
      </c>
      <c r="G559" s="8">
        <f>SUMIFS(allorders!Q:Q,allorders!L:L,A559,allorders!AG:AG,"&lt;="&amp;日期!$B$5,allorders!AG:AG,"&gt;="&amp;日期!$B$12,allorders!N:N,"Shipped")/SUM(C559:F559)</f>
        <v>16.99</v>
      </c>
      <c r="H559" s="8">
        <f>SUMIFS(allorders!Q:Q,allorders!L:L,A559,allorders!AG:AG,"&gt;="&amp;日期!$B$12,allorders!AG:AG,"&lt;="&amp;日期!$B$5,allorders!N:N,"Shipped")</f>
        <v>16.99</v>
      </c>
      <c r="I559" s="8">
        <f t="shared" si="8"/>
        <v>1</v>
      </c>
    </row>
    <row r="560" spans="1:9">
      <c r="A560" s="7" t="s">
        <v>8264</v>
      </c>
      <c r="B560" s="8" t="str">
        <f>VLOOKUP(A560,'[1]子sku-父sku'!$A:$B,2,0)</f>
        <v>BS-PW2025</v>
      </c>
      <c r="C560" s="8">
        <f>SUMIFS(allorders!O:O,allorders!L:L,$A560,allorders!AG:AG,"&lt;="&amp;日期!$B$5,allorders!AG:AG,"&gt;="&amp;日期!$B$6,allorders!Q:Q,"&lt;&gt;"&amp;"",allorders!N:N,"Shipped")</f>
        <v>0</v>
      </c>
      <c r="D560" s="8">
        <f>SUMIFS(allorders!$O:$O,allorders!$L:$L,$A560,allorders!$AG:$AG,"&lt;="&amp;日期!$B$7,allorders!$AG:$AG,"&gt;="&amp;日期!$B$8,allorders!Q:Q,"&lt;&gt;"&amp;"",allorders!N:N,"Shipped")</f>
        <v>0</v>
      </c>
      <c r="E560" s="8">
        <f>SUMIFS(allorders!$O:$O,allorders!$L:$L,$A560,allorders!$AG:$AG,"&lt;="&amp;日期!$B$9,allorders!$AG:$AG,"&gt;="&amp;日期!$B$10,allorders!Q:Q,"&lt;&gt;"&amp;"",allorders!N:N,"Shipped")</f>
        <v>1</v>
      </c>
      <c r="F560" s="8">
        <f>SUMIFS(allorders!$O:$O,allorders!$L:$L,$A560,allorders!$AG:$AG,"&lt;="&amp;日期!$B$11,allorders!$AG:$AG,"&gt;="&amp;日期!$B$12,allorders!Q:Q,"&lt;&gt;"&amp;"",allorders!N:N,"Shipped")</f>
        <v>0</v>
      </c>
      <c r="G560" s="8">
        <f>SUMIFS(allorders!Q:Q,allorders!L:L,A560,allorders!AG:AG,"&lt;="&amp;日期!$B$5,allorders!AG:AG,"&gt;="&amp;日期!$B$12,allorders!N:N,"Shipped")/SUM(C560:F560)</f>
        <v>14.99</v>
      </c>
      <c r="H560" s="8">
        <f>SUMIFS(allorders!Q:Q,allorders!L:L,A560,allorders!AG:AG,"&gt;="&amp;日期!$B$12,allorders!AG:AG,"&lt;="&amp;日期!$B$5,allorders!N:N,"Shipped")</f>
        <v>14.99</v>
      </c>
      <c r="I560" s="8">
        <f t="shared" si="8"/>
        <v>1</v>
      </c>
    </row>
    <row r="561" spans="1:9">
      <c r="A561" s="7" t="s">
        <v>8274</v>
      </c>
      <c r="B561" s="8" t="str">
        <f>VLOOKUP(A561,'[1]子sku-父sku'!$A:$B,2,0)</f>
        <v>BS-BN-1501</v>
      </c>
      <c r="C561" s="8">
        <f>SUMIFS(allorders!O:O,allorders!L:L,$A561,allorders!AG:AG,"&lt;="&amp;日期!$B$5,allorders!AG:AG,"&gt;="&amp;日期!$B$6,allorders!Q:Q,"&lt;&gt;"&amp;"",allorders!N:N,"Shipped")</f>
        <v>0</v>
      </c>
      <c r="D561" s="8">
        <f>SUMIFS(allorders!$O:$O,allorders!$L:$L,$A561,allorders!$AG:$AG,"&lt;="&amp;日期!$B$7,allorders!$AG:$AG,"&gt;="&amp;日期!$B$8,allorders!Q:Q,"&lt;&gt;"&amp;"",allorders!N:N,"Shipped")</f>
        <v>0</v>
      </c>
      <c r="E561" s="8">
        <f>SUMIFS(allorders!$O:$O,allorders!$L:$L,$A561,allorders!$AG:$AG,"&lt;="&amp;日期!$B$9,allorders!$AG:$AG,"&gt;="&amp;日期!$B$10,allorders!Q:Q,"&lt;&gt;"&amp;"",allorders!N:N,"Shipped")</f>
        <v>1</v>
      </c>
      <c r="F561" s="8">
        <f>SUMIFS(allorders!$O:$O,allorders!$L:$L,$A561,allorders!$AG:$AG,"&lt;="&amp;日期!$B$11,allorders!$AG:$AG,"&gt;="&amp;日期!$B$12,allorders!Q:Q,"&lt;&gt;"&amp;"",allorders!N:N,"Shipped")</f>
        <v>0</v>
      </c>
      <c r="G561" s="8">
        <f>SUMIFS(allorders!Q:Q,allorders!L:L,A561,allorders!AG:AG,"&lt;="&amp;日期!$B$5,allorders!AG:AG,"&gt;="&amp;日期!$B$12,allorders!N:N,"Shipped")/SUM(C561:F561)</f>
        <v>14.89</v>
      </c>
      <c r="H561" s="8">
        <f>SUMIFS(allorders!Q:Q,allorders!L:L,A561,allorders!AG:AG,"&gt;="&amp;日期!$B$12,allorders!AG:AG,"&lt;="&amp;日期!$B$5,allorders!N:N,"Shipped")</f>
        <v>14.89</v>
      </c>
      <c r="I561" s="8">
        <f t="shared" si="8"/>
        <v>1</v>
      </c>
    </row>
    <row r="562" ht="9" customHeight="1" spans="1:9">
      <c r="A562" s="7" t="s">
        <v>8281</v>
      </c>
      <c r="B562" s="8" t="str">
        <f>VLOOKUP(A562,'[1]子sku-父sku'!$A:$B,2,0)</f>
        <v>BS-BN-1501</v>
      </c>
      <c r="C562" s="8">
        <f>SUMIFS(allorders!O:O,allorders!L:L,$A562,allorders!AG:AG,"&lt;="&amp;日期!$B$5,allorders!AG:AG,"&gt;="&amp;日期!$B$6,allorders!Q:Q,"&lt;&gt;"&amp;"",allorders!N:N,"Shipped")</f>
        <v>0</v>
      </c>
      <c r="D562" s="8">
        <f>SUMIFS(allorders!$O:$O,allorders!$L:$L,$A562,allorders!$AG:$AG,"&lt;="&amp;日期!$B$7,allorders!$AG:$AG,"&gt;="&amp;日期!$B$8,allorders!Q:Q,"&lt;&gt;"&amp;"",allorders!N:N,"Shipped")</f>
        <v>0</v>
      </c>
      <c r="E562" s="8">
        <f>SUMIFS(allorders!$O:$O,allorders!$L:$L,$A562,allorders!$AG:$AG,"&lt;="&amp;日期!$B$9,allorders!$AG:$AG,"&gt;="&amp;日期!$B$10,allorders!Q:Q,"&lt;&gt;"&amp;"",allorders!N:N,"Shipped")</f>
        <v>0</v>
      </c>
      <c r="F562" s="8">
        <f>SUMIFS(allorders!$O:$O,allorders!$L:$L,$A562,allorders!$AG:$AG,"&lt;="&amp;日期!$B$11,allorders!$AG:$AG,"&gt;="&amp;日期!$B$12,allorders!Q:Q,"&lt;&gt;"&amp;"",allorders!N:N,"Shipped")</f>
        <v>0</v>
      </c>
      <c r="G562" s="8" t="e">
        <f>SUMIFS(allorders!Q:Q,allorders!L:L,A562,allorders!AG:AG,"&lt;="&amp;日期!$B$5,allorders!AG:AG,"&gt;="&amp;日期!$B$12,allorders!N:N,"Shipped")/SUM(C562:F562)</f>
        <v>#DIV/0!</v>
      </c>
      <c r="H562" s="8">
        <f>SUMIFS(allorders!Q:Q,allorders!L:L,A562,allorders!AG:AG,"&gt;="&amp;日期!$B$12,allorders!AG:AG,"&lt;="&amp;日期!$B$5,allorders!N:N,"Shipped")</f>
        <v>0</v>
      </c>
      <c r="I562" s="8">
        <f t="shared" si="8"/>
        <v>0</v>
      </c>
    </row>
    <row r="563" spans="1:9">
      <c r="A563" s="7" t="s">
        <v>8293</v>
      </c>
      <c r="B563" s="8" t="str">
        <f>VLOOKUP(A563,'[1]子sku-父sku'!$A:$B,2,0)</f>
        <v>BS-BN-1501</v>
      </c>
      <c r="C563" s="8">
        <f>SUMIFS(allorders!O:O,allorders!L:L,$A563,allorders!AG:AG,"&lt;="&amp;日期!$B$5,allorders!AG:AG,"&gt;="&amp;日期!$B$6,allorders!Q:Q,"&lt;&gt;"&amp;"",allorders!N:N,"Shipped")</f>
        <v>0</v>
      </c>
      <c r="D563" s="8">
        <f>SUMIFS(allorders!$O:$O,allorders!$L:$L,$A563,allorders!$AG:$AG,"&lt;="&amp;日期!$B$7,allorders!$AG:$AG,"&gt;="&amp;日期!$B$8,allorders!Q:Q,"&lt;&gt;"&amp;"",allorders!N:N,"Shipped")</f>
        <v>0</v>
      </c>
      <c r="E563" s="8">
        <f>SUMIFS(allorders!$O:$O,allorders!$L:$L,$A563,allorders!$AG:$AG,"&lt;="&amp;日期!$B$9,allorders!$AG:$AG,"&gt;="&amp;日期!$B$10,allorders!Q:Q,"&lt;&gt;"&amp;"",allorders!N:N,"Shipped")</f>
        <v>1</v>
      </c>
      <c r="F563" s="8">
        <f>SUMIFS(allorders!$O:$O,allorders!$L:$L,$A563,allorders!$AG:$AG,"&lt;="&amp;日期!$B$11,allorders!$AG:$AG,"&gt;="&amp;日期!$B$12,allorders!Q:Q,"&lt;&gt;"&amp;"",allorders!N:N,"Shipped")</f>
        <v>0</v>
      </c>
      <c r="G563" s="8">
        <f>SUMIFS(allorders!Q:Q,allorders!L:L,A563,allorders!AG:AG,"&lt;="&amp;日期!$B$5,allorders!AG:AG,"&gt;="&amp;日期!$B$12,allorders!N:N,"Shipped")/SUM(C563:F563)</f>
        <v>14.89</v>
      </c>
      <c r="H563" s="8">
        <f>SUMIFS(allorders!Q:Q,allorders!L:L,A563,allorders!AG:AG,"&gt;="&amp;日期!$B$12,allorders!AG:AG,"&lt;="&amp;日期!$B$5,allorders!N:N,"Shipped")</f>
        <v>14.89</v>
      </c>
      <c r="I563" s="8">
        <f t="shared" si="8"/>
        <v>1</v>
      </c>
    </row>
    <row r="564" spans="1:9">
      <c r="A564" s="7" t="s">
        <v>8325</v>
      </c>
      <c r="B564" s="8" t="str">
        <f>VLOOKUP(A564,'[1]子sku-父sku'!$A:$B,2,0)</f>
        <v>CS-LY170</v>
      </c>
      <c r="C564" s="8">
        <f>SUMIFS(allorders!O:O,allorders!L:L,$A564,allorders!AG:AG,"&lt;="&amp;日期!$B$5,allorders!AG:AG,"&gt;="&amp;日期!$B$6,allorders!Q:Q,"&lt;&gt;"&amp;"",allorders!N:N,"Shipped")</f>
        <v>0</v>
      </c>
      <c r="D564" s="8">
        <f>SUMIFS(allorders!$O:$O,allorders!$L:$L,$A564,allorders!$AG:$AG,"&lt;="&amp;日期!$B$7,allorders!$AG:$AG,"&gt;="&amp;日期!$B$8,allorders!Q:Q,"&lt;&gt;"&amp;"",allorders!N:N,"Shipped")</f>
        <v>0</v>
      </c>
      <c r="E564" s="8">
        <f>SUMIFS(allorders!$O:$O,allorders!$L:$L,$A564,allorders!$AG:$AG,"&lt;="&amp;日期!$B$9,allorders!$AG:$AG,"&gt;="&amp;日期!$B$10,allorders!Q:Q,"&lt;&gt;"&amp;"",allorders!N:N,"Shipped")</f>
        <v>1</v>
      </c>
      <c r="F564" s="8">
        <f>SUMIFS(allorders!$O:$O,allorders!$L:$L,$A564,allorders!$AG:$AG,"&lt;="&amp;日期!$B$11,allorders!$AG:$AG,"&gt;="&amp;日期!$B$12,allorders!Q:Q,"&lt;&gt;"&amp;"",allorders!N:N,"Shipped")</f>
        <v>0</v>
      </c>
      <c r="G564" s="8">
        <f>SUMIFS(allorders!Q:Q,allorders!L:L,A564,allorders!AG:AG,"&lt;="&amp;日期!$B$5,allorders!AG:AG,"&gt;="&amp;日期!$B$12,allorders!N:N,"Shipped")/SUM(C564:F564)</f>
        <v>14.9</v>
      </c>
      <c r="H564" s="8">
        <f>SUMIFS(allorders!Q:Q,allorders!L:L,A564,allorders!AG:AG,"&gt;="&amp;日期!$B$12,allorders!AG:AG,"&lt;="&amp;日期!$B$5,allorders!N:N,"Shipped")</f>
        <v>14.9</v>
      </c>
      <c r="I564" s="8">
        <f t="shared" si="8"/>
        <v>1</v>
      </c>
    </row>
    <row r="565" spans="1:9">
      <c r="A565" s="7" t="s">
        <v>8331</v>
      </c>
      <c r="B565" s="8" t="str">
        <f>VLOOKUP(A565,'[1]子sku-父sku'!$A:$B,2,0)</f>
        <v>MY-WH7624</v>
      </c>
      <c r="C565" s="8">
        <f>SUMIFS(allorders!O:O,allorders!L:L,$A565,allorders!AG:AG,"&lt;="&amp;日期!$B$5,allorders!AG:AG,"&gt;="&amp;日期!$B$6,allorders!Q:Q,"&lt;&gt;"&amp;"",allorders!N:N,"Shipped")</f>
        <v>0</v>
      </c>
      <c r="D565" s="8">
        <f>SUMIFS(allorders!$O:$O,allorders!$L:$L,$A565,allorders!$AG:$AG,"&lt;="&amp;日期!$B$7,allorders!$AG:$AG,"&gt;="&amp;日期!$B$8,allorders!Q:Q,"&lt;&gt;"&amp;"",allorders!N:N,"Shipped")</f>
        <v>0</v>
      </c>
      <c r="E565" s="8">
        <f>SUMIFS(allorders!$O:$O,allorders!$L:$L,$A565,allorders!$AG:$AG,"&lt;="&amp;日期!$B$9,allorders!$AG:$AG,"&gt;="&amp;日期!$B$10,allorders!Q:Q,"&lt;&gt;"&amp;"",allorders!N:N,"Shipped")</f>
        <v>1</v>
      </c>
      <c r="F565" s="8">
        <f>SUMIFS(allorders!$O:$O,allorders!$L:$L,$A565,allorders!$AG:$AG,"&lt;="&amp;日期!$B$11,allorders!$AG:$AG,"&gt;="&amp;日期!$B$12,allorders!Q:Q,"&lt;&gt;"&amp;"",allorders!N:N,"Shipped")</f>
        <v>0</v>
      </c>
      <c r="G565" s="8">
        <f>SUMIFS(allorders!Q:Q,allorders!L:L,A565,allorders!AG:AG,"&lt;="&amp;日期!$B$5,allorders!AG:AG,"&gt;="&amp;日期!$B$12,allorders!N:N,"Shipped")/SUM(C565:F565)</f>
        <v>13.99</v>
      </c>
      <c r="H565" s="8">
        <f>SUMIFS(allorders!Q:Q,allorders!L:L,A565,allorders!AG:AG,"&gt;="&amp;日期!$B$12,allorders!AG:AG,"&lt;="&amp;日期!$B$5,allorders!N:N,"Shipped")</f>
        <v>13.99</v>
      </c>
      <c r="I565" s="8">
        <f t="shared" si="8"/>
        <v>1</v>
      </c>
    </row>
    <row r="566" spans="1:9">
      <c r="A566" s="7" t="s">
        <v>8341</v>
      </c>
      <c r="B566" s="8" t="str">
        <f>VLOOKUP(A566,'[1]子sku-父sku'!$A:$B,2,0)</f>
        <v>LYQ-BS-ZQ2973</v>
      </c>
      <c r="C566" s="8">
        <f>SUMIFS(allorders!O:O,allorders!L:L,$A566,allorders!AG:AG,"&lt;="&amp;日期!$B$5,allorders!AG:AG,"&gt;="&amp;日期!$B$6,allorders!Q:Q,"&lt;&gt;"&amp;"",allorders!N:N,"Shipped")</f>
        <v>0</v>
      </c>
      <c r="D566" s="8">
        <f>SUMIFS(allorders!$O:$O,allorders!$L:$L,$A566,allorders!$AG:$AG,"&lt;="&amp;日期!$B$7,allorders!$AG:$AG,"&gt;="&amp;日期!$B$8,allorders!Q:Q,"&lt;&gt;"&amp;"",allorders!N:N,"Shipped")</f>
        <v>0</v>
      </c>
      <c r="E566" s="8">
        <f>SUMIFS(allorders!$O:$O,allorders!$L:$L,$A566,allorders!$AG:$AG,"&lt;="&amp;日期!$B$9,allorders!$AG:$AG,"&gt;="&amp;日期!$B$10,allorders!Q:Q,"&lt;&gt;"&amp;"",allorders!N:N,"Shipped")</f>
        <v>1</v>
      </c>
      <c r="F566" s="8">
        <f>SUMIFS(allorders!$O:$O,allorders!$L:$L,$A566,allorders!$AG:$AG,"&lt;="&amp;日期!$B$11,allorders!$AG:$AG,"&gt;="&amp;日期!$B$12,allorders!Q:Q,"&lt;&gt;"&amp;"",allorders!N:N,"Shipped")</f>
        <v>0</v>
      </c>
      <c r="G566" s="8">
        <f>SUMIFS(allorders!Q:Q,allorders!L:L,A566,allorders!AG:AG,"&lt;="&amp;日期!$B$5,allorders!AG:AG,"&gt;="&amp;日期!$B$12,allorders!N:N,"Shipped")/SUM(C566:F566)</f>
        <v>14.99</v>
      </c>
      <c r="H566" s="8">
        <f>SUMIFS(allorders!Q:Q,allorders!L:L,A566,allorders!AG:AG,"&gt;="&amp;日期!$B$12,allorders!AG:AG,"&lt;="&amp;日期!$B$5,allorders!N:N,"Shipped")</f>
        <v>14.99</v>
      </c>
      <c r="I566" s="8">
        <f t="shared" si="8"/>
        <v>1</v>
      </c>
    </row>
    <row r="567" spans="1:9">
      <c r="A567" s="7" t="s">
        <v>8360</v>
      </c>
      <c r="B567" s="8" t="str">
        <f>VLOOKUP(A567,'[1]子sku-父sku'!$A:$B,2,0)</f>
        <v>LYQ-WH1109</v>
      </c>
      <c r="C567" s="8">
        <f>SUMIFS(allorders!O:O,allorders!L:L,$A567,allorders!AG:AG,"&lt;="&amp;日期!$B$5,allorders!AG:AG,"&gt;="&amp;日期!$B$6,allorders!Q:Q,"&lt;&gt;"&amp;"",allorders!N:N,"Shipped")</f>
        <v>0</v>
      </c>
      <c r="D567" s="8">
        <f>SUMIFS(allorders!$O:$O,allorders!$L:$L,$A567,allorders!$AG:$AG,"&lt;="&amp;日期!$B$7,allorders!$AG:$AG,"&gt;="&amp;日期!$B$8,allorders!Q:Q,"&lt;&gt;"&amp;"",allorders!N:N,"Shipped")</f>
        <v>0</v>
      </c>
      <c r="E567" s="8">
        <f>SUMIFS(allorders!$O:$O,allorders!$L:$L,$A567,allorders!$AG:$AG,"&lt;="&amp;日期!$B$9,allorders!$AG:$AG,"&gt;="&amp;日期!$B$10,allorders!Q:Q,"&lt;&gt;"&amp;"",allorders!N:N,"Shipped")</f>
        <v>0</v>
      </c>
      <c r="F567" s="8">
        <f>SUMIFS(allorders!$O:$O,allorders!$L:$L,$A567,allorders!$AG:$AG,"&lt;="&amp;日期!$B$11,allorders!$AG:$AG,"&gt;="&amp;日期!$B$12,allorders!Q:Q,"&lt;&gt;"&amp;"",allorders!N:N,"Shipped")</f>
        <v>0</v>
      </c>
      <c r="G567" s="8" t="e">
        <f>SUMIFS(allorders!Q:Q,allorders!L:L,A567,allorders!AG:AG,"&lt;="&amp;日期!$B$5,allorders!AG:AG,"&gt;="&amp;日期!$B$12,allorders!N:N,"Shipped")/SUM(C567:F567)</f>
        <v>#DIV/0!</v>
      </c>
      <c r="H567" s="8">
        <f>SUMIFS(allorders!Q:Q,allorders!L:L,A567,allorders!AG:AG,"&gt;="&amp;日期!$B$12,allorders!AG:AG,"&lt;="&amp;日期!$B$5,allorders!N:N,"Shipped")</f>
        <v>0</v>
      </c>
      <c r="I567" s="8">
        <f t="shared" si="8"/>
        <v>0</v>
      </c>
    </row>
    <row r="568" spans="1:9">
      <c r="A568" s="7" t="s">
        <v>8370</v>
      </c>
      <c r="B568" s="8" t="str">
        <f>VLOOKUP(A568,'[1]子sku-父sku'!$A:$B,2,0)</f>
        <v>CS-LY170</v>
      </c>
      <c r="C568" s="8">
        <f>SUMIFS(allorders!O:O,allorders!L:L,$A568,allorders!AG:AG,"&lt;="&amp;日期!$B$5,allorders!AG:AG,"&gt;="&amp;日期!$B$6,allorders!Q:Q,"&lt;&gt;"&amp;"",allorders!N:N,"Shipped")</f>
        <v>0</v>
      </c>
      <c r="D568" s="8">
        <f>SUMIFS(allorders!$O:$O,allorders!$L:$L,$A568,allorders!$AG:$AG,"&lt;="&amp;日期!$B$7,allorders!$AG:$AG,"&gt;="&amp;日期!$B$8,allorders!Q:Q,"&lt;&gt;"&amp;"",allorders!N:N,"Shipped")</f>
        <v>2</v>
      </c>
      <c r="E568" s="8">
        <f>SUMIFS(allorders!$O:$O,allorders!$L:$L,$A568,allorders!$AG:$AG,"&lt;="&amp;日期!$B$9,allorders!$AG:$AG,"&gt;="&amp;日期!$B$10,allorders!Q:Q,"&lt;&gt;"&amp;"",allorders!N:N,"Shipped")</f>
        <v>1</v>
      </c>
      <c r="F568" s="8">
        <f>SUMIFS(allorders!$O:$O,allorders!$L:$L,$A568,allorders!$AG:$AG,"&lt;="&amp;日期!$B$11,allorders!$AG:$AG,"&gt;="&amp;日期!$B$12,allorders!Q:Q,"&lt;&gt;"&amp;"",allorders!N:N,"Shipped")</f>
        <v>0</v>
      </c>
      <c r="G568" s="8">
        <f>SUMIFS(allorders!Q:Q,allorders!L:L,A568,allorders!AG:AG,"&lt;="&amp;日期!$B$5,allorders!AG:AG,"&gt;="&amp;日期!$B$12,allorders!N:N,"Shipped")/SUM(C568:F568)</f>
        <v>14.9</v>
      </c>
      <c r="H568" s="8">
        <f>SUMIFS(allorders!Q:Q,allorders!L:L,A568,allorders!AG:AG,"&gt;="&amp;日期!$B$12,allorders!AG:AG,"&lt;="&amp;日期!$B$5,allorders!N:N,"Shipped")</f>
        <v>44.7</v>
      </c>
      <c r="I568" s="8">
        <f t="shared" si="8"/>
        <v>3</v>
      </c>
    </row>
    <row r="569" spans="1:9">
      <c r="A569" s="7" t="s">
        <v>8376</v>
      </c>
      <c r="B569" s="8" t="str">
        <f>VLOOKUP(A569,'[1]子sku-父sku'!$A:$B,2,0)</f>
        <v>CS-LY170</v>
      </c>
      <c r="C569" s="8">
        <f>SUMIFS(allorders!O:O,allorders!L:L,$A569,allorders!AG:AG,"&lt;="&amp;日期!$B$5,allorders!AG:AG,"&gt;="&amp;日期!$B$6,allorders!Q:Q,"&lt;&gt;"&amp;"",allorders!N:N,"Shipped")</f>
        <v>0</v>
      </c>
      <c r="D569" s="8">
        <f>SUMIFS(allorders!$O:$O,allorders!$L:$L,$A569,allorders!$AG:$AG,"&lt;="&amp;日期!$B$7,allorders!$AG:$AG,"&gt;="&amp;日期!$B$8,allorders!Q:Q,"&lt;&gt;"&amp;"",allorders!N:N,"Shipped")</f>
        <v>0</v>
      </c>
      <c r="E569" s="8">
        <f>SUMIFS(allorders!$O:$O,allorders!$L:$L,$A569,allorders!$AG:$AG,"&lt;="&amp;日期!$B$9,allorders!$AG:$AG,"&gt;="&amp;日期!$B$10,allorders!Q:Q,"&lt;&gt;"&amp;"",allorders!N:N,"Shipped")</f>
        <v>2</v>
      </c>
      <c r="F569" s="8">
        <f>SUMIFS(allorders!$O:$O,allorders!$L:$L,$A569,allorders!$AG:$AG,"&lt;="&amp;日期!$B$11,allorders!$AG:$AG,"&gt;="&amp;日期!$B$12,allorders!Q:Q,"&lt;&gt;"&amp;"",allorders!N:N,"Shipped")</f>
        <v>0</v>
      </c>
      <c r="G569" s="8">
        <f>SUMIFS(allorders!Q:Q,allorders!L:L,A569,allorders!AG:AG,"&lt;="&amp;日期!$B$5,allorders!AG:AG,"&gt;="&amp;日期!$B$12,allorders!N:N,"Shipped")/SUM(C569:F569)</f>
        <v>14.9</v>
      </c>
      <c r="H569" s="8">
        <f>SUMIFS(allorders!Q:Q,allorders!L:L,A569,allorders!AG:AG,"&gt;="&amp;日期!$B$12,allorders!AG:AG,"&lt;="&amp;日期!$B$5,allorders!N:N,"Shipped")</f>
        <v>29.8</v>
      </c>
      <c r="I569" s="8">
        <f t="shared" si="8"/>
        <v>2</v>
      </c>
    </row>
    <row r="570" spans="1:9">
      <c r="A570" s="7" t="s">
        <v>8379</v>
      </c>
      <c r="B570" s="8" t="str">
        <f>VLOOKUP(A570,'[1]子sku-父sku'!$A:$B,2,0)</f>
        <v>CS-LY170</v>
      </c>
      <c r="C570" s="8">
        <f>SUMIFS(allorders!O:O,allorders!L:L,$A570,allorders!AG:AG,"&lt;="&amp;日期!$B$5,allorders!AG:AG,"&gt;="&amp;日期!$B$6,allorders!Q:Q,"&lt;&gt;"&amp;"",allorders!N:N,"Shipped")</f>
        <v>0</v>
      </c>
      <c r="D570" s="8">
        <f>SUMIFS(allorders!$O:$O,allorders!$L:$L,$A570,allorders!$AG:$AG,"&lt;="&amp;日期!$B$7,allorders!$AG:$AG,"&gt;="&amp;日期!$B$8,allorders!Q:Q,"&lt;&gt;"&amp;"",allorders!N:N,"Shipped")</f>
        <v>0</v>
      </c>
      <c r="E570" s="8">
        <f>SUMIFS(allorders!$O:$O,allorders!$L:$L,$A570,allorders!$AG:$AG,"&lt;="&amp;日期!$B$9,allorders!$AG:$AG,"&gt;="&amp;日期!$B$10,allorders!Q:Q,"&lt;&gt;"&amp;"",allorders!N:N,"Shipped")</f>
        <v>2</v>
      </c>
      <c r="F570" s="8">
        <f>SUMIFS(allorders!$O:$O,allorders!$L:$L,$A570,allorders!$AG:$AG,"&lt;="&amp;日期!$B$11,allorders!$AG:$AG,"&gt;="&amp;日期!$B$12,allorders!Q:Q,"&lt;&gt;"&amp;"",allorders!N:N,"Shipped")</f>
        <v>0</v>
      </c>
      <c r="G570" s="8">
        <f>SUMIFS(allorders!Q:Q,allorders!L:L,A570,allorders!AG:AG,"&lt;="&amp;日期!$B$5,allorders!AG:AG,"&gt;="&amp;日期!$B$12,allorders!N:N,"Shipped")/SUM(C570:F570)</f>
        <v>14.9</v>
      </c>
      <c r="H570" s="8">
        <f>SUMIFS(allorders!Q:Q,allorders!L:L,A570,allorders!AG:AG,"&gt;="&amp;日期!$B$12,allorders!AG:AG,"&lt;="&amp;日期!$B$5,allorders!N:N,"Shipped")</f>
        <v>29.8</v>
      </c>
      <c r="I570" s="8">
        <f t="shared" si="8"/>
        <v>2</v>
      </c>
    </row>
    <row r="571" spans="1:9">
      <c r="A571" s="7" t="s">
        <v>8382</v>
      </c>
      <c r="B571" s="8" t="str">
        <f>VLOOKUP(A571,'[1]子sku-父sku'!$A:$B,2,0)</f>
        <v>CS-LY170</v>
      </c>
      <c r="C571" s="8">
        <f>SUMIFS(allorders!O:O,allorders!L:L,$A571,allorders!AG:AG,"&lt;="&amp;日期!$B$5,allorders!AG:AG,"&gt;="&amp;日期!$B$6,allorders!Q:Q,"&lt;&gt;"&amp;"",allorders!N:N,"Shipped")</f>
        <v>0</v>
      </c>
      <c r="D571" s="8">
        <f>SUMIFS(allorders!$O:$O,allorders!$L:$L,$A571,allorders!$AG:$AG,"&lt;="&amp;日期!$B$7,allorders!$AG:$AG,"&gt;="&amp;日期!$B$8,allorders!Q:Q,"&lt;&gt;"&amp;"",allorders!N:N,"Shipped")</f>
        <v>0</v>
      </c>
      <c r="E571" s="8">
        <f>SUMIFS(allorders!$O:$O,allorders!$L:$L,$A571,allorders!$AG:$AG,"&lt;="&amp;日期!$B$9,allorders!$AG:$AG,"&gt;="&amp;日期!$B$10,allorders!Q:Q,"&lt;&gt;"&amp;"",allorders!N:N,"Shipped")</f>
        <v>2</v>
      </c>
      <c r="F571" s="8">
        <f>SUMIFS(allorders!$O:$O,allorders!$L:$L,$A571,allorders!$AG:$AG,"&lt;="&amp;日期!$B$11,allorders!$AG:$AG,"&gt;="&amp;日期!$B$12,allorders!Q:Q,"&lt;&gt;"&amp;"",allorders!N:N,"Shipped")</f>
        <v>0</v>
      </c>
      <c r="G571" s="8">
        <f>SUMIFS(allorders!Q:Q,allorders!L:L,A571,allorders!AG:AG,"&lt;="&amp;日期!$B$5,allorders!AG:AG,"&gt;="&amp;日期!$B$12,allorders!N:N,"Shipped")/SUM(C571:F571)</f>
        <v>14.9</v>
      </c>
      <c r="H571" s="8">
        <f>SUMIFS(allorders!Q:Q,allorders!L:L,A571,allorders!AG:AG,"&gt;="&amp;日期!$B$12,allorders!AG:AG,"&lt;="&amp;日期!$B$5,allorders!N:N,"Shipped")</f>
        <v>29.8</v>
      </c>
      <c r="I571" s="8">
        <f t="shared" si="8"/>
        <v>2</v>
      </c>
    </row>
    <row r="572" spans="1:9">
      <c r="A572" s="7" t="s">
        <v>8385</v>
      </c>
      <c r="B572" s="8" t="str">
        <f>VLOOKUP(A572,'[1]子sku-父sku'!$A:$B,2,0)</f>
        <v>CS-LY170</v>
      </c>
      <c r="C572" s="8">
        <f>SUMIFS(allorders!O:O,allorders!L:L,$A572,allorders!AG:AG,"&lt;="&amp;日期!$B$5,allorders!AG:AG,"&gt;="&amp;日期!$B$6,allorders!Q:Q,"&lt;&gt;"&amp;"",allorders!N:N,"Shipped")</f>
        <v>1</v>
      </c>
      <c r="D572" s="8">
        <f>SUMIFS(allorders!$O:$O,allorders!$L:$L,$A572,allorders!$AG:$AG,"&lt;="&amp;日期!$B$7,allorders!$AG:$AG,"&gt;="&amp;日期!$B$8,allorders!Q:Q,"&lt;&gt;"&amp;"",allorders!N:N,"Shipped")</f>
        <v>0</v>
      </c>
      <c r="E572" s="8">
        <f>SUMIFS(allorders!$O:$O,allorders!$L:$L,$A572,allorders!$AG:$AG,"&lt;="&amp;日期!$B$9,allorders!$AG:$AG,"&gt;="&amp;日期!$B$10,allorders!Q:Q,"&lt;&gt;"&amp;"",allorders!N:N,"Shipped")</f>
        <v>2</v>
      </c>
      <c r="F572" s="8">
        <f>SUMIFS(allorders!$O:$O,allorders!$L:$L,$A572,allorders!$AG:$AG,"&lt;="&amp;日期!$B$11,allorders!$AG:$AG,"&gt;="&amp;日期!$B$12,allorders!Q:Q,"&lt;&gt;"&amp;"",allorders!N:N,"Shipped")</f>
        <v>0</v>
      </c>
      <c r="G572" s="8">
        <f>SUMIFS(allorders!Q:Q,allorders!L:L,A572,allorders!AG:AG,"&lt;="&amp;日期!$B$5,allorders!AG:AG,"&gt;="&amp;日期!$B$12,allorders!N:N,"Shipped")/SUM(C572:F572)</f>
        <v>14.9</v>
      </c>
      <c r="H572" s="8">
        <f>SUMIFS(allorders!Q:Q,allorders!L:L,A572,allorders!AG:AG,"&gt;="&amp;日期!$B$12,allorders!AG:AG,"&lt;="&amp;日期!$B$5,allorders!N:N,"Shipped")</f>
        <v>44.7</v>
      </c>
      <c r="I572" s="8">
        <f t="shared" si="8"/>
        <v>3</v>
      </c>
    </row>
    <row r="573" spans="1:9">
      <c r="A573" s="7" t="s">
        <v>8388</v>
      </c>
      <c r="B573" s="8" t="str">
        <f>VLOOKUP(A573,'[1]子sku-父sku'!$A:$B,2,0)</f>
        <v>CS-LY170</v>
      </c>
      <c r="C573" s="8">
        <f>SUMIFS(allorders!O:O,allorders!L:L,$A573,allorders!AG:AG,"&lt;="&amp;日期!$B$5,allorders!AG:AG,"&gt;="&amp;日期!$B$6,allorders!Q:Q,"&lt;&gt;"&amp;"",allorders!N:N,"Shipped")</f>
        <v>0</v>
      </c>
      <c r="D573" s="8">
        <f>SUMIFS(allorders!$O:$O,allorders!$L:$L,$A573,allorders!$AG:$AG,"&lt;="&amp;日期!$B$7,allorders!$AG:$AG,"&gt;="&amp;日期!$B$8,allorders!Q:Q,"&lt;&gt;"&amp;"",allorders!N:N,"Shipped")</f>
        <v>0</v>
      </c>
      <c r="E573" s="8">
        <f>SUMIFS(allorders!$O:$O,allorders!$L:$L,$A573,allorders!$AG:$AG,"&lt;="&amp;日期!$B$9,allorders!$AG:$AG,"&gt;="&amp;日期!$B$10,allorders!Q:Q,"&lt;&gt;"&amp;"",allorders!N:N,"Shipped")</f>
        <v>2</v>
      </c>
      <c r="F573" s="8">
        <f>SUMIFS(allorders!$O:$O,allorders!$L:$L,$A573,allorders!$AG:$AG,"&lt;="&amp;日期!$B$11,allorders!$AG:$AG,"&gt;="&amp;日期!$B$12,allorders!Q:Q,"&lt;&gt;"&amp;"",allorders!N:N,"Shipped")</f>
        <v>0</v>
      </c>
      <c r="G573" s="8">
        <f>SUMIFS(allorders!Q:Q,allorders!L:L,A573,allorders!AG:AG,"&lt;="&amp;日期!$B$5,allorders!AG:AG,"&gt;="&amp;日期!$B$12,allorders!N:N,"Shipped")/SUM(C573:F573)</f>
        <v>14.9</v>
      </c>
      <c r="H573" s="8">
        <f>SUMIFS(allorders!Q:Q,allorders!L:L,A573,allorders!AG:AG,"&gt;="&amp;日期!$B$12,allorders!AG:AG,"&lt;="&amp;日期!$B$5,allorders!N:N,"Shipped")</f>
        <v>29.8</v>
      </c>
      <c r="I573" s="8">
        <f t="shared" si="8"/>
        <v>2</v>
      </c>
    </row>
    <row r="574" spans="1:9">
      <c r="A574" s="7" t="s">
        <v>8402</v>
      </c>
      <c r="B574" s="8" t="str">
        <f>VLOOKUP(A574,'[1]子sku-父sku'!$A:$B,2,0)</f>
        <v>LYQ-BS-1010</v>
      </c>
      <c r="C574" s="8">
        <f>SUMIFS(allorders!O:O,allorders!L:L,$A574,allorders!AG:AG,"&lt;="&amp;日期!$B$5,allorders!AG:AG,"&gt;="&amp;日期!$B$6,allorders!Q:Q,"&lt;&gt;"&amp;"",allorders!N:N,"Shipped")</f>
        <v>0</v>
      </c>
      <c r="D574" s="8">
        <f>SUMIFS(allorders!$O:$O,allorders!$L:$L,$A574,allorders!$AG:$AG,"&lt;="&amp;日期!$B$7,allorders!$AG:$AG,"&gt;="&amp;日期!$B$8,allorders!Q:Q,"&lt;&gt;"&amp;"",allorders!N:N,"Shipped")</f>
        <v>0</v>
      </c>
      <c r="E574" s="8">
        <f>SUMIFS(allorders!$O:$O,allorders!$L:$L,$A574,allorders!$AG:$AG,"&lt;="&amp;日期!$B$9,allorders!$AG:$AG,"&gt;="&amp;日期!$B$10,allorders!Q:Q,"&lt;&gt;"&amp;"",allorders!N:N,"Shipped")</f>
        <v>1</v>
      </c>
      <c r="F574" s="8">
        <f>SUMIFS(allorders!$O:$O,allorders!$L:$L,$A574,allorders!$AG:$AG,"&lt;="&amp;日期!$B$11,allorders!$AG:$AG,"&gt;="&amp;日期!$B$12,allorders!Q:Q,"&lt;&gt;"&amp;"",allorders!N:N,"Shipped")</f>
        <v>0</v>
      </c>
      <c r="G574" s="8">
        <f>SUMIFS(allorders!Q:Q,allorders!L:L,A574,allorders!AG:AG,"&lt;="&amp;日期!$B$5,allorders!AG:AG,"&gt;="&amp;日期!$B$12,allorders!N:N,"Shipped")/SUM(C574:F574)</f>
        <v>14.99</v>
      </c>
      <c r="H574" s="8">
        <f>SUMIFS(allorders!Q:Q,allorders!L:L,A574,allorders!AG:AG,"&gt;="&amp;日期!$B$12,allorders!AG:AG,"&lt;="&amp;日期!$B$5,allorders!N:N,"Shipped")</f>
        <v>14.99</v>
      </c>
      <c r="I574" s="8">
        <f t="shared" si="8"/>
        <v>1</v>
      </c>
    </row>
    <row r="575" spans="1:9">
      <c r="A575" s="7" t="s">
        <v>8419</v>
      </c>
      <c r="B575" s="8" t="str">
        <f>VLOOKUP(A575,'[1]子sku-父sku'!$A:$B,2,0)</f>
        <v>CS-LY170</v>
      </c>
      <c r="C575" s="8">
        <f>SUMIFS(allorders!O:O,allorders!L:L,$A575,allorders!AG:AG,"&lt;="&amp;日期!$B$5,allorders!AG:AG,"&gt;="&amp;日期!$B$6,allorders!Q:Q,"&lt;&gt;"&amp;"",allorders!N:N,"Shipped")</f>
        <v>1</v>
      </c>
      <c r="D575" s="8">
        <f>SUMIFS(allorders!$O:$O,allorders!$L:$L,$A575,allorders!$AG:$AG,"&lt;="&amp;日期!$B$7,allorders!$AG:$AG,"&gt;="&amp;日期!$B$8,allorders!Q:Q,"&lt;&gt;"&amp;"",allorders!N:N,"Shipped")</f>
        <v>1</v>
      </c>
      <c r="E575" s="8">
        <f>SUMIFS(allorders!$O:$O,allorders!$L:$L,$A575,allorders!$AG:$AG,"&lt;="&amp;日期!$B$9,allorders!$AG:$AG,"&gt;="&amp;日期!$B$10,allorders!Q:Q,"&lt;&gt;"&amp;"",allorders!N:N,"Shipped")</f>
        <v>1</v>
      </c>
      <c r="F575" s="8">
        <f>SUMIFS(allorders!$O:$O,allorders!$L:$L,$A575,allorders!$AG:$AG,"&lt;="&amp;日期!$B$11,allorders!$AG:$AG,"&gt;="&amp;日期!$B$12,allorders!Q:Q,"&lt;&gt;"&amp;"",allorders!N:N,"Shipped")</f>
        <v>0</v>
      </c>
      <c r="G575" s="8">
        <f>SUMIFS(allorders!Q:Q,allorders!L:L,A575,allorders!AG:AG,"&lt;="&amp;日期!$B$5,allorders!AG:AG,"&gt;="&amp;日期!$B$12,allorders!N:N,"Shipped")/SUM(C575:F575)</f>
        <v>21.6333333333333</v>
      </c>
      <c r="H575" s="8">
        <f>SUMIFS(allorders!Q:Q,allorders!L:L,A575,allorders!AG:AG,"&gt;="&amp;日期!$B$12,allorders!AG:AG,"&lt;="&amp;日期!$B$5,allorders!N:N,"Shipped")</f>
        <v>64.9</v>
      </c>
      <c r="I575" s="8">
        <f t="shared" si="8"/>
        <v>3</v>
      </c>
    </row>
    <row r="576" spans="1:9">
      <c r="A576" s="7" t="s">
        <v>8434</v>
      </c>
      <c r="B576" s="8" t="str">
        <f>VLOOKUP(A576,'[1]子sku-父sku'!$A:$B,2,0)</f>
        <v>YZ-BEC19P</v>
      </c>
      <c r="C576" s="8">
        <f>SUMIFS(allorders!O:O,allorders!L:L,$A576,allorders!AG:AG,"&lt;="&amp;日期!$B$5,allorders!AG:AG,"&gt;="&amp;日期!$B$6,allorders!Q:Q,"&lt;&gt;"&amp;"",allorders!N:N,"Shipped")</f>
        <v>2</v>
      </c>
      <c r="D576" s="8">
        <f>SUMIFS(allorders!$O:$O,allorders!$L:$L,$A576,allorders!$AG:$AG,"&lt;="&amp;日期!$B$7,allorders!$AG:$AG,"&gt;="&amp;日期!$B$8,allorders!Q:Q,"&lt;&gt;"&amp;"",allorders!N:N,"Shipped")</f>
        <v>0</v>
      </c>
      <c r="E576" s="8">
        <f>SUMIFS(allorders!$O:$O,allorders!$L:$L,$A576,allorders!$AG:$AG,"&lt;="&amp;日期!$B$9,allorders!$AG:$AG,"&gt;="&amp;日期!$B$10,allorders!Q:Q,"&lt;&gt;"&amp;"",allorders!N:N,"Shipped")</f>
        <v>2</v>
      </c>
      <c r="F576" s="8">
        <f>SUMIFS(allorders!$O:$O,allorders!$L:$L,$A576,allorders!$AG:$AG,"&lt;="&amp;日期!$B$11,allorders!$AG:$AG,"&gt;="&amp;日期!$B$12,allorders!Q:Q,"&lt;&gt;"&amp;"",allorders!N:N,"Shipped")</f>
        <v>0</v>
      </c>
      <c r="G576" s="8">
        <f>SUMIFS(allorders!Q:Q,allorders!L:L,A576,allorders!AG:AG,"&lt;="&amp;日期!$B$5,allorders!AG:AG,"&gt;="&amp;日期!$B$12,allorders!N:N,"Shipped")/SUM(C576:F576)</f>
        <v>19.74</v>
      </c>
      <c r="H576" s="8">
        <f>SUMIFS(allorders!Q:Q,allorders!L:L,A576,allorders!AG:AG,"&gt;="&amp;日期!$B$12,allorders!AG:AG,"&lt;="&amp;日期!$B$5,allorders!N:N,"Shipped")</f>
        <v>78.96</v>
      </c>
      <c r="I576" s="8">
        <f t="shared" si="8"/>
        <v>4</v>
      </c>
    </row>
    <row r="577" spans="1:9">
      <c r="A577" s="7" t="s">
        <v>8451</v>
      </c>
      <c r="B577" s="8" t="str">
        <f>VLOOKUP(A577,'[1]子sku-父sku'!$A:$B,2,0)</f>
        <v>CS-LY171</v>
      </c>
      <c r="C577" s="8">
        <f>SUMIFS(allorders!O:O,allorders!L:L,$A577,allorders!AG:AG,"&lt;="&amp;日期!$B$5,allorders!AG:AG,"&gt;="&amp;日期!$B$6,allorders!Q:Q,"&lt;&gt;"&amp;"",allorders!N:N,"Shipped")</f>
        <v>0</v>
      </c>
      <c r="D577" s="8">
        <f>SUMIFS(allorders!$O:$O,allorders!$L:$L,$A577,allorders!$AG:$AG,"&lt;="&amp;日期!$B$7,allorders!$AG:$AG,"&gt;="&amp;日期!$B$8,allorders!Q:Q,"&lt;&gt;"&amp;"",allorders!N:N,"Shipped")</f>
        <v>0</v>
      </c>
      <c r="E577" s="8">
        <f>SUMIFS(allorders!$O:$O,allorders!$L:$L,$A577,allorders!$AG:$AG,"&lt;="&amp;日期!$B$9,allorders!$AG:$AG,"&gt;="&amp;日期!$B$10,allorders!Q:Q,"&lt;&gt;"&amp;"",allorders!N:N,"Shipped")</f>
        <v>1</v>
      </c>
      <c r="F577" s="8">
        <f>SUMIFS(allorders!$O:$O,allorders!$L:$L,$A577,allorders!$AG:$AG,"&lt;="&amp;日期!$B$11,allorders!$AG:$AG,"&gt;="&amp;日期!$B$12,allorders!Q:Q,"&lt;&gt;"&amp;"",allorders!N:N,"Shipped")</f>
        <v>0</v>
      </c>
      <c r="G577" s="8">
        <f>SUMIFS(allorders!Q:Q,allorders!L:L,A577,allorders!AG:AG,"&lt;="&amp;日期!$B$5,allorders!AG:AG,"&gt;="&amp;日期!$B$12,allorders!N:N,"Shipped")/SUM(C577:F577)</f>
        <v>17.99</v>
      </c>
      <c r="H577" s="8">
        <f>SUMIFS(allorders!Q:Q,allorders!L:L,A577,allorders!AG:AG,"&gt;="&amp;日期!$B$12,allorders!AG:AG,"&lt;="&amp;日期!$B$5,allorders!N:N,"Shipped")</f>
        <v>17.99</v>
      </c>
      <c r="I577" s="8">
        <f t="shared" si="8"/>
        <v>1</v>
      </c>
    </row>
    <row r="578" spans="1:9">
      <c r="A578" s="7" t="s">
        <v>8459</v>
      </c>
      <c r="B578" s="8" t="str">
        <f>VLOOKUP(A578,'[1]子sku-父sku'!$A:$B,2,0)</f>
        <v>XZ-WH6606</v>
      </c>
      <c r="C578" s="8">
        <f>SUMIFS(allorders!O:O,allorders!L:L,$A578,allorders!AG:AG,"&lt;="&amp;日期!$B$5,allorders!AG:AG,"&gt;="&amp;日期!$B$6,allorders!Q:Q,"&lt;&gt;"&amp;"",allorders!N:N,"Shipped")</f>
        <v>0</v>
      </c>
      <c r="D578" s="8">
        <f>SUMIFS(allorders!$O:$O,allorders!$L:$L,$A578,allorders!$AG:$AG,"&lt;="&amp;日期!$B$7,allorders!$AG:$AG,"&gt;="&amp;日期!$B$8,allorders!Q:Q,"&lt;&gt;"&amp;"",allorders!N:N,"Shipped")</f>
        <v>0</v>
      </c>
      <c r="E578" s="8">
        <f>SUMIFS(allorders!$O:$O,allorders!$L:$L,$A578,allorders!$AG:$AG,"&lt;="&amp;日期!$B$9,allorders!$AG:$AG,"&gt;="&amp;日期!$B$10,allorders!Q:Q,"&lt;&gt;"&amp;"",allorders!N:N,"Shipped")</f>
        <v>1</v>
      </c>
      <c r="F578" s="8">
        <f>SUMIFS(allorders!$O:$O,allorders!$L:$L,$A578,allorders!$AG:$AG,"&lt;="&amp;日期!$B$11,allorders!$AG:$AG,"&gt;="&amp;日期!$B$12,allorders!Q:Q,"&lt;&gt;"&amp;"",allorders!N:N,"Shipped")</f>
        <v>0</v>
      </c>
      <c r="G578" s="8">
        <f>SUMIFS(allorders!Q:Q,allorders!L:L,A578,allorders!AG:AG,"&lt;="&amp;日期!$B$5,allorders!AG:AG,"&gt;="&amp;日期!$B$12,allorders!N:N,"Shipped")/SUM(C578:F578)</f>
        <v>12.99</v>
      </c>
      <c r="H578" s="8">
        <f>SUMIFS(allorders!Q:Q,allorders!L:L,A578,allorders!AG:AG,"&gt;="&amp;日期!$B$12,allorders!AG:AG,"&lt;="&amp;日期!$B$5,allorders!N:N,"Shipped")</f>
        <v>12.99</v>
      </c>
      <c r="I578" s="8">
        <f t="shared" si="8"/>
        <v>1</v>
      </c>
    </row>
    <row r="579" spans="1:9">
      <c r="A579" s="7" t="s">
        <v>8481</v>
      </c>
      <c r="B579" s="8" t="str">
        <f>VLOOKUP(A579,'[1]子sku-父sku'!$A:$B,2,0)</f>
        <v>YZ-BE5129</v>
      </c>
      <c r="C579" s="8">
        <f>SUMIFS(allorders!O:O,allorders!L:L,$A579,allorders!AG:AG,"&lt;="&amp;日期!$B$5,allorders!AG:AG,"&gt;="&amp;日期!$B$6,allorders!Q:Q,"&lt;&gt;"&amp;"",allorders!N:N,"Shipped")</f>
        <v>0</v>
      </c>
      <c r="D579" s="8">
        <f>SUMIFS(allorders!$O:$O,allorders!$L:$L,$A579,allorders!$AG:$AG,"&lt;="&amp;日期!$B$7,allorders!$AG:$AG,"&gt;="&amp;日期!$B$8,allorders!Q:Q,"&lt;&gt;"&amp;"",allorders!N:N,"Shipped")</f>
        <v>2</v>
      </c>
      <c r="E579" s="8">
        <f>SUMIFS(allorders!$O:$O,allorders!$L:$L,$A579,allorders!$AG:$AG,"&lt;="&amp;日期!$B$9,allorders!$AG:$AG,"&gt;="&amp;日期!$B$10,allorders!Q:Q,"&lt;&gt;"&amp;"",allorders!N:N,"Shipped")</f>
        <v>1</v>
      </c>
      <c r="F579" s="8">
        <f>SUMIFS(allorders!$O:$O,allorders!$L:$L,$A579,allorders!$AG:$AG,"&lt;="&amp;日期!$B$11,allorders!$AG:$AG,"&gt;="&amp;日期!$B$12,allorders!Q:Q,"&lt;&gt;"&amp;"",allorders!N:N,"Shipped")</f>
        <v>0</v>
      </c>
      <c r="G579" s="8">
        <f>SUMIFS(allorders!Q:Q,allorders!L:L,A579,allorders!AG:AG,"&lt;="&amp;日期!$B$5,allorders!AG:AG,"&gt;="&amp;日期!$B$12,allorders!N:N,"Shipped")/SUM(C579:F579)</f>
        <v>22.99</v>
      </c>
      <c r="H579" s="8">
        <f>SUMIFS(allorders!Q:Q,allorders!L:L,A579,allorders!AG:AG,"&gt;="&amp;日期!$B$12,allorders!AG:AG,"&lt;="&amp;日期!$B$5,allorders!N:N,"Shipped")</f>
        <v>68.97</v>
      </c>
      <c r="I579" s="8">
        <f t="shared" ref="I579:I642" si="9">SUM(C579:F579)</f>
        <v>3</v>
      </c>
    </row>
    <row r="580" spans="1:9">
      <c r="A580" s="7" t="s">
        <v>8497</v>
      </c>
      <c r="B580" s="8" t="str">
        <f>VLOOKUP(A580,'[1]子sku-父sku'!$A:$B,2,0)</f>
        <v>YZ-BE5129</v>
      </c>
      <c r="C580" s="8">
        <f>SUMIFS(allorders!O:O,allorders!L:L,$A580,allorders!AG:AG,"&lt;="&amp;日期!$B$5,allorders!AG:AG,"&gt;="&amp;日期!$B$6,allorders!Q:Q,"&lt;&gt;"&amp;"",allorders!N:N,"Shipped")</f>
        <v>1</v>
      </c>
      <c r="D580" s="8">
        <f>SUMIFS(allorders!$O:$O,allorders!$L:$L,$A580,allorders!$AG:$AG,"&lt;="&amp;日期!$B$7,allorders!$AG:$AG,"&gt;="&amp;日期!$B$8,allorders!Q:Q,"&lt;&gt;"&amp;"",allorders!N:N,"Shipped")</f>
        <v>0</v>
      </c>
      <c r="E580" s="8">
        <f>SUMIFS(allorders!$O:$O,allorders!$L:$L,$A580,allorders!$AG:$AG,"&lt;="&amp;日期!$B$9,allorders!$AG:$AG,"&gt;="&amp;日期!$B$10,allorders!Q:Q,"&lt;&gt;"&amp;"",allorders!N:N,"Shipped")</f>
        <v>1</v>
      </c>
      <c r="F580" s="8">
        <f>SUMIFS(allorders!$O:$O,allorders!$L:$L,$A580,allorders!$AG:$AG,"&lt;="&amp;日期!$B$11,allorders!$AG:$AG,"&gt;="&amp;日期!$B$12,allorders!Q:Q,"&lt;&gt;"&amp;"",allorders!N:N,"Shipped")</f>
        <v>0</v>
      </c>
      <c r="G580" s="8">
        <f>SUMIFS(allorders!Q:Q,allorders!L:L,A580,allorders!AG:AG,"&lt;="&amp;日期!$B$5,allorders!AG:AG,"&gt;="&amp;日期!$B$12,allorders!N:N,"Shipped")/SUM(C580:F580)</f>
        <v>21.99</v>
      </c>
      <c r="H580" s="8">
        <f>SUMIFS(allorders!Q:Q,allorders!L:L,A580,allorders!AG:AG,"&gt;="&amp;日期!$B$12,allorders!AG:AG,"&lt;="&amp;日期!$B$5,allorders!N:N,"Shipped")</f>
        <v>43.98</v>
      </c>
      <c r="I580" s="8">
        <f t="shared" si="9"/>
        <v>2</v>
      </c>
    </row>
    <row r="581" spans="1:9">
      <c r="A581" s="9" t="s">
        <v>8507</v>
      </c>
      <c r="B581" s="8" t="str">
        <f>VLOOKUP(A581,'[1]子sku-父sku'!$A:$B,2,0)</f>
        <v>LYQ-BS-1010</v>
      </c>
      <c r="C581" s="8">
        <f>SUMIFS(allorders!O:O,allorders!L:L,$A581,allorders!AG:AG,"&lt;="&amp;日期!$B$5,allorders!AG:AG,"&gt;="&amp;日期!$B$6,allorders!Q:Q,"&lt;&gt;"&amp;"",allorders!N:N,"Shipped")</f>
        <v>0</v>
      </c>
      <c r="D581" s="8">
        <f>SUMIFS(allorders!$O:$O,allorders!$L:$L,$A581,allorders!$AG:$AG,"&lt;="&amp;日期!$B$7,allorders!$AG:$AG,"&gt;="&amp;日期!$B$8,allorders!Q:Q,"&lt;&gt;"&amp;"",allorders!N:N,"Shipped")</f>
        <v>0</v>
      </c>
      <c r="E581" s="8">
        <f>SUMIFS(allorders!$O:$O,allorders!$L:$L,$A581,allorders!$AG:$AG,"&lt;="&amp;日期!$B$9,allorders!$AG:$AG,"&gt;="&amp;日期!$B$10,allorders!Q:Q,"&lt;&gt;"&amp;"",allorders!N:N,"Shipped")</f>
        <v>1</v>
      </c>
      <c r="F581" s="8">
        <f>SUMIFS(allorders!$O:$O,allorders!$L:$L,$A581,allorders!$AG:$AG,"&lt;="&amp;日期!$B$11,allorders!$AG:$AG,"&gt;="&amp;日期!$B$12,allorders!Q:Q,"&lt;&gt;"&amp;"",allorders!N:N,"Shipped")</f>
        <v>0</v>
      </c>
      <c r="G581" s="8">
        <f>SUMIFS(allorders!Q:Q,allorders!L:L,A581,allorders!AG:AG,"&lt;="&amp;日期!$B$5,allorders!AG:AG,"&gt;="&amp;日期!$B$12,allorders!N:N,"Shipped")/SUM(C581:F581)</f>
        <v>9.9</v>
      </c>
      <c r="H581" s="8">
        <f>SUMIFS(allorders!Q:Q,allorders!L:L,A581,allorders!AG:AG,"&gt;="&amp;日期!$B$12,allorders!AG:AG,"&lt;="&amp;日期!$B$5,allorders!N:N,"Shipped")</f>
        <v>9.9</v>
      </c>
      <c r="I581" s="8">
        <f t="shared" si="9"/>
        <v>1</v>
      </c>
    </row>
    <row r="582" spans="1:9">
      <c r="A582" s="7" t="s">
        <v>8512</v>
      </c>
      <c r="B582" s="8" t="str">
        <f>VLOOKUP(A582,'[1]子sku-父sku'!$A:$B,2,0)</f>
        <v>YZ-BS-1580</v>
      </c>
      <c r="C582" s="8">
        <f>SUMIFS(allorders!O:O,allorders!L:L,$A582,allorders!AG:AG,"&lt;="&amp;日期!$B$5,allorders!AG:AG,"&gt;="&amp;日期!$B$6,allorders!Q:Q,"&lt;&gt;"&amp;"",allorders!N:N,"Shipped")</f>
        <v>0</v>
      </c>
      <c r="D582" s="8">
        <f>SUMIFS(allorders!$O:$O,allorders!$L:$L,$A582,allorders!$AG:$AG,"&lt;="&amp;日期!$B$7,allorders!$AG:$AG,"&gt;="&amp;日期!$B$8,allorders!Q:Q,"&lt;&gt;"&amp;"",allorders!N:N,"Shipped")</f>
        <v>0</v>
      </c>
      <c r="E582" s="8">
        <f>SUMIFS(allorders!$O:$O,allorders!$L:$L,$A582,allorders!$AG:$AG,"&lt;="&amp;日期!$B$9,allorders!$AG:$AG,"&gt;="&amp;日期!$B$10,allorders!Q:Q,"&lt;&gt;"&amp;"",allorders!N:N,"Shipped")</f>
        <v>1</v>
      </c>
      <c r="F582" s="8">
        <f>SUMIFS(allorders!$O:$O,allorders!$L:$L,$A582,allorders!$AG:$AG,"&lt;="&amp;日期!$B$11,allorders!$AG:$AG,"&gt;="&amp;日期!$B$12,allorders!Q:Q,"&lt;&gt;"&amp;"",allorders!N:N,"Shipped")</f>
        <v>0</v>
      </c>
      <c r="G582" s="8">
        <f>SUMIFS(allorders!Q:Q,allorders!L:L,A582,allorders!AG:AG,"&lt;="&amp;日期!$B$5,allorders!AG:AG,"&gt;="&amp;日期!$B$12,allorders!N:N,"Shipped")/SUM(C582:F582)</f>
        <v>12.99</v>
      </c>
      <c r="H582" s="8">
        <f>SUMIFS(allorders!Q:Q,allorders!L:L,A582,allorders!AG:AG,"&gt;="&amp;日期!$B$12,allorders!AG:AG,"&lt;="&amp;日期!$B$5,allorders!N:N,"Shipped")</f>
        <v>12.99</v>
      </c>
      <c r="I582" s="8">
        <f t="shared" si="9"/>
        <v>1</v>
      </c>
    </row>
    <row r="583" spans="1:9">
      <c r="A583" s="7" t="s">
        <v>8519</v>
      </c>
      <c r="B583" s="8" t="str">
        <f>VLOOKUP(A583,'[1]子sku-父sku'!$A:$B,2,0)</f>
        <v>CS-BESB032</v>
      </c>
      <c r="C583" s="8">
        <f>SUMIFS(allorders!O:O,allorders!L:L,$A583,allorders!AG:AG,"&lt;="&amp;日期!$B$5,allorders!AG:AG,"&gt;="&amp;日期!$B$6,allorders!Q:Q,"&lt;&gt;"&amp;"",allorders!N:N,"Shipped")</f>
        <v>1</v>
      </c>
      <c r="D583" s="8">
        <f>SUMIFS(allorders!$O:$O,allorders!$L:$L,$A583,allorders!$AG:$AG,"&lt;="&amp;日期!$B$7,allorders!$AG:$AG,"&gt;="&amp;日期!$B$8,allorders!Q:Q,"&lt;&gt;"&amp;"",allorders!N:N,"Shipped")</f>
        <v>0</v>
      </c>
      <c r="E583" s="8">
        <f>SUMIFS(allorders!$O:$O,allorders!$L:$L,$A583,allorders!$AG:$AG,"&lt;="&amp;日期!$B$9,allorders!$AG:$AG,"&gt;="&amp;日期!$B$10,allorders!Q:Q,"&lt;&gt;"&amp;"",allorders!N:N,"Shipped")</f>
        <v>1</v>
      </c>
      <c r="F583" s="8">
        <f>SUMIFS(allorders!$O:$O,allorders!$L:$L,$A583,allorders!$AG:$AG,"&lt;="&amp;日期!$B$11,allorders!$AG:$AG,"&gt;="&amp;日期!$B$12,allorders!Q:Q,"&lt;&gt;"&amp;"",allorders!N:N,"Shipped")</f>
        <v>0</v>
      </c>
      <c r="G583" s="8">
        <f>SUMIFS(allorders!Q:Q,allorders!L:L,A583,allorders!AG:AG,"&lt;="&amp;日期!$B$5,allorders!AG:AG,"&gt;="&amp;日期!$B$12,allorders!N:N,"Shipped")/SUM(C583:F583)</f>
        <v>23.92</v>
      </c>
      <c r="H583" s="8">
        <f>SUMIFS(allorders!Q:Q,allorders!L:L,A583,allorders!AG:AG,"&gt;="&amp;日期!$B$12,allorders!AG:AG,"&lt;="&amp;日期!$B$5,allorders!N:N,"Shipped")</f>
        <v>47.84</v>
      </c>
      <c r="I583" s="8">
        <f t="shared" si="9"/>
        <v>2</v>
      </c>
    </row>
    <row r="584" spans="1:9">
      <c r="A584" s="7" t="s">
        <v>8579</v>
      </c>
      <c r="B584" s="8" t="str">
        <f>VLOOKUP(A584,'[1]子sku-父sku'!$A:$B,2,0)</f>
        <v>LYQ-BS4600</v>
      </c>
      <c r="C584" s="8">
        <f>SUMIFS(allorders!O:O,allorders!L:L,$A584,allorders!AG:AG,"&lt;="&amp;日期!$B$5,allorders!AG:AG,"&gt;="&amp;日期!$B$6,allorders!Q:Q,"&lt;&gt;"&amp;"",allorders!N:N,"Shipped")</f>
        <v>0</v>
      </c>
      <c r="D584" s="8">
        <f>SUMIFS(allorders!$O:$O,allorders!$L:$L,$A584,allorders!$AG:$AG,"&lt;="&amp;日期!$B$7,allorders!$AG:$AG,"&gt;="&amp;日期!$B$8,allorders!Q:Q,"&lt;&gt;"&amp;"",allorders!N:N,"Shipped")</f>
        <v>1</v>
      </c>
      <c r="E584" s="8">
        <f>SUMIFS(allorders!$O:$O,allorders!$L:$L,$A584,allorders!$AG:$AG,"&lt;="&amp;日期!$B$9,allorders!$AG:$AG,"&gt;="&amp;日期!$B$10,allorders!Q:Q,"&lt;&gt;"&amp;"",allorders!N:N,"Shipped")</f>
        <v>1</v>
      </c>
      <c r="F584" s="8">
        <f>SUMIFS(allorders!$O:$O,allorders!$L:$L,$A584,allorders!$AG:$AG,"&lt;="&amp;日期!$B$11,allorders!$AG:$AG,"&gt;="&amp;日期!$B$12,allorders!Q:Q,"&lt;&gt;"&amp;"",allorders!N:N,"Shipped")</f>
        <v>0</v>
      </c>
      <c r="G584" s="8">
        <f>SUMIFS(allorders!Q:Q,allorders!L:L,A584,allorders!AG:AG,"&lt;="&amp;日期!$B$5,allorders!AG:AG,"&gt;="&amp;日期!$B$12,allorders!N:N,"Shipped")/SUM(C584:F584)</f>
        <v>12.99</v>
      </c>
      <c r="H584" s="8">
        <f>SUMIFS(allorders!Q:Q,allorders!L:L,A584,allorders!AG:AG,"&gt;="&amp;日期!$B$12,allorders!AG:AG,"&lt;="&amp;日期!$B$5,allorders!N:N,"Shipped")</f>
        <v>25.98</v>
      </c>
      <c r="I584" s="8">
        <f t="shared" si="9"/>
        <v>2</v>
      </c>
    </row>
    <row r="585" spans="1:9">
      <c r="A585" s="7" t="s">
        <v>8598</v>
      </c>
      <c r="B585" s="8" t="str">
        <f>VLOOKUP(A585,'[1]子sku-父sku'!$A:$B,2,0)</f>
        <v>RE-YZ-BEWS32</v>
      </c>
      <c r="C585" s="8">
        <f>SUMIFS(allorders!O:O,allorders!L:L,$A585,allorders!AG:AG,"&lt;="&amp;日期!$B$5,allorders!AG:AG,"&gt;="&amp;日期!$B$6,allorders!Q:Q,"&lt;&gt;"&amp;"",allorders!N:N,"Shipped")</f>
        <v>0</v>
      </c>
      <c r="D585" s="8">
        <f>SUMIFS(allorders!$O:$O,allorders!$L:$L,$A585,allorders!$AG:$AG,"&lt;="&amp;日期!$B$7,allorders!$AG:$AG,"&gt;="&amp;日期!$B$8,allorders!Q:Q,"&lt;&gt;"&amp;"",allorders!N:N,"Shipped")</f>
        <v>0</v>
      </c>
      <c r="E585" s="8">
        <f>SUMIFS(allorders!$O:$O,allorders!$L:$L,$A585,allorders!$AG:$AG,"&lt;="&amp;日期!$B$9,allorders!$AG:$AG,"&gt;="&amp;日期!$B$10,allorders!Q:Q,"&lt;&gt;"&amp;"",allorders!N:N,"Shipped")</f>
        <v>1</v>
      </c>
      <c r="F585" s="8">
        <f>SUMIFS(allorders!$O:$O,allorders!$L:$L,$A585,allorders!$AG:$AG,"&lt;="&amp;日期!$B$11,allorders!$AG:$AG,"&gt;="&amp;日期!$B$12,allorders!Q:Q,"&lt;&gt;"&amp;"",allorders!N:N,"Shipped")</f>
        <v>0</v>
      </c>
      <c r="G585" s="8">
        <f>SUMIFS(allorders!Q:Q,allorders!L:L,A585,allorders!AG:AG,"&lt;="&amp;日期!$B$5,allorders!AG:AG,"&gt;="&amp;日期!$B$12,allorders!N:N,"Shipped")/SUM(C585:F585)</f>
        <v>16.99</v>
      </c>
      <c r="H585" s="8">
        <f>SUMIFS(allorders!Q:Q,allorders!L:L,A585,allorders!AG:AG,"&gt;="&amp;日期!$B$12,allorders!AG:AG,"&lt;="&amp;日期!$B$5,allorders!N:N,"Shipped")</f>
        <v>16.99</v>
      </c>
      <c r="I585" s="8">
        <f t="shared" si="9"/>
        <v>1</v>
      </c>
    </row>
    <row r="586" spans="1:9">
      <c r="A586" s="7" t="s">
        <v>8623</v>
      </c>
      <c r="B586" s="8" t="str">
        <f>VLOOKUP(A586,'[1]子sku-父sku'!$A:$B,2,0)</f>
        <v>LYQ-BS-1010</v>
      </c>
      <c r="C586" s="8">
        <f>SUMIFS(allorders!O:O,allorders!L:L,$A586,allorders!AG:AG,"&lt;="&amp;日期!$B$5,allorders!AG:AG,"&gt;="&amp;日期!$B$6,allorders!Q:Q,"&lt;&gt;"&amp;"",allorders!N:N,"Shipped")</f>
        <v>0</v>
      </c>
      <c r="D586" s="8">
        <f>SUMIFS(allorders!$O:$O,allorders!$L:$L,$A586,allorders!$AG:$AG,"&lt;="&amp;日期!$B$7,allorders!$AG:$AG,"&gt;="&amp;日期!$B$8,allorders!Q:Q,"&lt;&gt;"&amp;"",allorders!N:N,"Shipped")</f>
        <v>1</v>
      </c>
      <c r="E586" s="8">
        <f>SUMIFS(allorders!$O:$O,allorders!$L:$L,$A586,allorders!$AG:$AG,"&lt;="&amp;日期!$B$9,allorders!$AG:$AG,"&gt;="&amp;日期!$B$10,allorders!Q:Q,"&lt;&gt;"&amp;"",allorders!N:N,"Shipped")</f>
        <v>1</v>
      </c>
      <c r="F586" s="8">
        <f>SUMIFS(allorders!$O:$O,allorders!$L:$L,$A586,allorders!$AG:$AG,"&lt;="&amp;日期!$B$11,allorders!$AG:$AG,"&gt;="&amp;日期!$B$12,allorders!Q:Q,"&lt;&gt;"&amp;"",allorders!N:N,"Shipped")</f>
        <v>0</v>
      </c>
      <c r="G586" s="8">
        <f>SUMIFS(allorders!Q:Q,allorders!L:L,A586,allorders!AG:AG,"&lt;="&amp;日期!$B$5,allorders!AG:AG,"&gt;="&amp;日期!$B$12,allorders!N:N,"Shipped")/SUM(C586:F586)</f>
        <v>9.9</v>
      </c>
      <c r="H586" s="8">
        <f>SUMIFS(allorders!Q:Q,allorders!L:L,A586,allorders!AG:AG,"&gt;="&amp;日期!$B$12,allorders!AG:AG,"&lt;="&amp;日期!$B$5,allorders!N:N,"Shipped")</f>
        <v>19.8</v>
      </c>
      <c r="I586" s="8">
        <f t="shared" si="9"/>
        <v>2</v>
      </c>
    </row>
    <row r="587" spans="1:9">
      <c r="A587" s="7" t="s">
        <v>8634</v>
      </c>
      <c r="B587" s="8" t="str">
        <f>VLOOKUP(A587,'[1]子sku-父sku'!$A:$B,2,0)</f>
        <v>CS-BESB032</v>
      </c>
      <c r="C587" s="8">
        <f>SUMIFS(allorders!O:O,allorders!L:L,$A587,allorders!AG:AG,"&lt;="&amp;日期!$B$5,allorders!AG:AG,"&gt;="&amp;日期!$B$6,allorders!Q:Q,"&lt;&gt;"&amp;"",allorders!N:N,"Shipped")</f>
        <v>0</v>
      </c>
      <c r="D587" s="8">
        <f>SUMIFS(allorders!$O:$O,allorders!$L:$L,$A587,allorders!$AG:$AG,"&lt;="&amp;日期!$B$7,allorders!$AG:$AG,"&gt;="&amp;日期!$B$8,allorders!Q:Q,"&lt;&gt;"&amp;"",allorders!N:N,"Shipped")</f>
        <v>0</v>
      </c>
      <c r="E587" s="8">
        <f>SUMIFS(allorders!$O:$O,allorders!$L:$L,$A587,allorders!$AG:$AG,"&lt;="&amp;日期!$B$9,allorders!$AG:$AG,"&gt;="&amp;日期!$B$10,allorders!Q:Q,"&lt;&gt;"&amp;"",allorders!N:N,"Shipped")</f>
        <v>1</v>
      </c>
      <c r="F587" s="8">
        <f>SUMIFS(allorders!$O:$O,allorders!$L:$L,$A587,allorders!$AG:$AG,"&lt;="&amp;日期!$B$11,allorders!$AG:$AG,"&gt;="&amp;日期!$B$12,allorders!Q:Q,"&lt;&gt;"&amp;"",allorders!N:N,"Shipped")</f>
        <v>0</v>
      </c>
      <c r="G587" s="8">
        <f>SUMIFS(allorders!Q:Q,allorders!L:L,A587,allorders!AG:AG,"&lt;="&amp;日期!$B$5,allorders!AG:AG,"&gt;="&amp;日期!$B$12,allorders!N:N,"Shipped")/SUM(C587:F587)</f>
        <v>22.99</v>
      </c>
      <c r="H587" s="8">
        <f>SUMIFS(allorders!Q:Q,allorders!L:L,A587,allorders!AG:AG,"&gt;="&amp;日期!$B$12,allorders!AG:AG,"&lt;="&amp;日期!$B$5,allorders!N:N,"Shipped")</f>
        <v>22.99</v>
      </c>
      <c r="I587" s="8">
        <f t="shared" si="9"/>
        <v>1</v>
      </c>
    </row>
    <row r="588" spans="1:9">
      <c r="A588" s="7" t="s">
        <v>8649</v>
      </c>
      <c r="B588" s="8" t="str">
        <f>VLOOKUP(A588,'[1]子sku-父sku'!$A:$B,2,0)</f>
        <v>RE-YZ-BEWS32</v>
      </c>
      <c r="C588" s="8">
        <f>SUMIFS(allorders!O:O,allorders!L:L,$A588,allorders!AG:AG,"&lt;="&amp;日期!$B$5,allorders!AG:AG,"&gt;="&amp;日期!$B$6,allorders!Q:Q,"&lt;&gt;"&amp;"",allorders!N:N,"Shipped")</f>
        <v>0</v>
      </c>
      <c r="D588" s="8">
        <f>SUMIFS(allorders!$O:$O,allorders!$L:$L,$A588,allorders!$AG:$AG,"&lt;="&amp;日期!$B$7,allorders!$AG:$AG,"&gt;="&amp;日期!$B$8,allorders!Q:Q,"&lt;&gt;"&amp;"",allorders!N:N,"Shipped")</f>
        <v>0</v>
      </c>
      <c r="E588" s="8">
        <f>SUMIFS(allorders!$O:$O,allorders!$L:$L,$A588,allorders!$AG:$AG,"&lt;="&amp;日期!$B$9,allorders!$AG:$AG,"&gt;="&amp;日期!$B$10,allorders!Q:Q,"&lt;&gt;"&amp;"",allorders!N:N,"Shipped")</f>
        <v>1</v>
      </c>
      <c r="F588" s="8">
        <f>SUMIFS(allorders!$O:$O,allorders!$L:$L,$A588,allorders!$AG:$AG,"&lt;="&amp;日期!$B$11,allorders!$AG:$AG,"&gt;="&amp;日期!$B$12,allorders!Q:Q,"&lt;&gt;"&amp;"",allorders!N:N,"Shipped")</f>
        <v>0</v>
      </c>
      <c r="G588" s="8">
        <f>SUMIFS(allorders!Q:Q,allorders!L:L,A588,allorders!AG:AG,"&lt;="&amp;日期!$B$5,allorders!AG:AG,"&gt;="&amp;日期!$B$12,allorders!N:N,"Shipped")/SUM(C588:F588)</f>
        <v>16.99</v>
      </c>
      <c r="H588" s="8">
        <f>SUMIFS(allorders!Q:Q,allorders!L:L,A588,allorders!AG:AG,"&gt;="&amp;日期!$B$12,allorders!AG:AG,"&lt;="&amp;日期!$B$5,allorders!N:N,"Shipped")</f>
        <v>16.99</v>
      </c>
      <c r="I588" s="8">
        <f t="shared" si="9"/>
        <v>1</v>
      </c>
    </row>
    <row r="589" spans="1:9">
      <c r="A589" s="7" t="s">
        <v>8669</v>
      </c>
      <c r="B589" s="8" t="str">
        <f>VLOOKUP(A589,'[1]子sku-父sku'!$A:$B,2,0)</f>
        <v>BS-WH17017</v>
      </c>
      <c r="C589" s="8">
        <f>SUMIFS(allorders!O:O,allorders!L:L,$A589,allorders!AG:AG,"&lt;="&amp;日期!$B$5,allorders!AG:AG,"&gt;="&amp;日期!$B$6,allorders!Q:Q,"&lt;&gt;"&amp;"",allorders!N:N,"Shipped")</f>
        <v>0</v>
      </c>
      <c r="D589" s="8">
        <f>SUMIFS(allorders!$O:$O,allorders!$L:$L,$A589,allorders!$AG:$AG,"&lt;="&amp;日期!$B$7,allorders!$AG:$AG,"&gt;="&amp;日期!$B$8,allorders!Q:Q,"&lt;&gt;"&amp;"",allorders!N:N,"Shipped")</f>
        <v>0</v>
      </c>
      <c r="E589" s="8">
        <f>SUMIFS(allorders!$O:$O,allorders!$L:$L,$A589,allorders!$AG:$AG,"&lt;="&amp;日期!$B$9,allorders!$AG:$AG,"&gt;="&amp;日期!$B$10,allorders!Q:Q,"&lt;&gt;"&amp;"",allorders!N:N,"Shipped")</f>
        <v>1</v>
      </c>
      <c r="F589" s="8">
        <f>SUMIFS(allorders!$O:$O,allorders!$L:$L,$A589,allorders!$AG:$AG,"&lt;="&amp;日期!$B$11,allorders!$AG:$AG,"&gt;="&amp;日期!$B$12,allorders!Q:Q,"&lt;&gt;"&amp;"",allorders!N:N,"Shipped")</f>
        <v>0</v>
      </c>
      <c r="G589" s="8">
        <f>SUMIFS(allorders!Q:Q,allorders!L:L,A589,allorders!AG:AG,"&lt;="&amp;日期!$B$5,allorders!AG:AG,"&gt;="&amp;日期!$B$12,allorders!N:N,"Shipped")/SUM(C589:F589)</f>
        <v>18.88</v>
      </c>
      <c r="H589" s="8">
        <f>SUMIFS(allorders!Q:Q,allorders!L:L,A589,allorders!AG:AG,"&gt;="&amp;日期!$B$12,allorders!AG:AG,"&lt;="&amp;日期!$B$5,allorders!N:N,"Shipped")</f>
        <v>18.88</v>
      </c>
      <c r="I589" s="8">
        <f t="shared" si="9"/>
        <v>1</v>
      </c>
    </row>
    <row r="590" spans="1:9">
      <c r="A590" s="7" t="s">
        <v>8687</v>
      </c>
      <c r="B590" s="8" t="str">
        <f>VLOOKUP(A590,'[1]子sku-父sku'!$A:$B,2,0)</f>
        <v>LYQ-BS-1010</v>
      </c>
      <c r="C590" s="8">
        <f>SUMIFS(allorders!O:O,allorders!L:L,$A590,allorders!AG:AG,"&lt;="&amp;日期!$B$5,allorders!AG:AG,"&gt;="&amp;日期!$B$6,allorders!Q:Q,"&lt;&gt;"&amp;"",allorders!N:N,"Shipped")</f>
        <v>0</v>
      </c>
      <c r="D590" s="8">
        <f>SUMIFS(allorders!$O:$O,allorders!$L:$L,$A590,allorders!$AG:$AG,"&lt;="&amp;日期!$B$7,allorders!$AG:$AG,"&gt;="&amp;日期!$B$8,allorders!Q:Q,"&lt;&gt;"&amp;"",allorders!N:N,"Shipped")</f>
        <v>0</v>
      </c>
      <c r="E590" s="8">
        <f>SUMIFS(allorders!$O:$O,allorders!$L:$L,$A590,allorders!$AG:$AG,"&lt;="&amp;日期!$B$9,allorders!$AG:$AG,"&gt;="&amp;日期!$B$10,allorders!Q:Q,"&lt;&gt;"&amp;"",allorders!N:N,"Shipped")</f>
        <v>1</v>
      </c>
      <c r="F590" s="8">
        <f>SUMIFS(allorders!$O:$O,allorders!$L:$L,$A590,allorders!$AG:$AG,"&lt;="&amp;日期!$B$11,allorders!$AG:$AG,"&gt;="&amp;日期!$B$12,allorders!Q:Q,"&lt;&gt;"&amp;"",allorders!N:N,"Shipped")</f>
        <v>0</v>
      </c>
      <c r="G590" s="8">
        <f>SUMIFS(allorders!Q:Q,allorders!L:L,A590,allorders!AG:AG,"&lt;="&amp;日期!$B$5,allorders!AG:AG,"&gt;="&amp;日期!$B$12,allorders!N:N,"Shipped")/SUM(C590:F590)</f>
        <v>9.9</v>
      </c>
      <c r="H590" s="8">
        <f>SUMIFS(allorders!Q:Q,allorders!L:L,A590,allorders!AG:AG,"&gt;="&amp;日期!$B$12,allorders!AG:AG,"&lt;="&amp;日期!$B$5,allorders!N:N,"Shipped")</f>
        <v>9.9</v>
      </c>
      <c r="I590" s="8">
        <f t="shared" si="9"/>
        <v>1</v>
      </c>
    </row>
    <row r="591" spans="1:9">
      <c r="A591" s="7" t="s">
        <v>8701</v>
      </c>
      <c r="B591" s="8" t="str">
        <f>VLOOKUP(A591,'[1]子sku-父sku'!$A:$B,2,0)</f>
        <v>BS-MY111</v>
      </c>
      <c r="C591" s="8">
        <f>SUMIFS(allorders!O:O,allorders!L:L,$A591,allorders!AG:AG,"&lt;="&amp;日期!$B$5,allorders!AG:AG,"&gt;="&amp;日期!$B$6,allorders!Q:Q,"&lt;&gt;"&amp;"",allorders!N:N,"Shipped")</f>
        <v>0</v>
      </c>
      <c r="D591" s="8">
        <f>SUMIFS(allorders!$O:$O,allorders!$L:$L,$A591,allorders!$AG:$AG,"&lt;="&amp;日期!$B$7,allorders!$AG:$AG,"&gt;="&amp;日期!$B$8,allorders!Q:Q,"&lt;&gt;"&amp;"",allorders!N:N,"Shipped")</f>
        <v>1</v>
      </c>
      <c r="E591" s="8">
        <f>SUMIFS(allorders!$O:$O,allorders!$L:$L,$A591,allorders!$AG:$AG,"&lt;="&amp;日期!$B$9,allorders!$AG:$AG,"&gt;="&amp;日期!$B$10,allorders!Q:Q,"&lt;&gt;"&amp;"",allorders!N:N,"Shipped")</f>
        <v>1</v>
      </c>
      <c r="F591" s="8">
        <f>SUMIFS(allorders!$O:$O,allorders!$L:$L,$A591,allorders!$AG:$AG,"&lt;="&amp;日期!$B$11,allorders!$AG:$AG,"&gt;="&amp;日期!$B$12,allorders!Q:Q,"&lt;&gt;"&amp;"",allorders!N:N,"Shipped")</f>
        <v>0</v>
      </c>
      <c r="G591" s="8">
        <f>SUMIFS(allorders!Q:Q,allorders!L:L,A591,allorders!AG:AG,"&lt;="&amp;日期!$B$5,allorders!AG:AG,"&gt;="&amp;日期!$B$12,allorders!N:N,"Shipped")/SUM(C591:F591)</f>
        <v>17.995</v>
      </c>
      <c r="H591" s="8">
        <f>SUMIFS(allorders!Q:Q,allorders!L:L,A591,allorders!AG:AG,"&gt;="&amp;日期!$B$12,allorders!AG:AG,"&lt;="&amp;日期!$B$5,allorders!N:N,"Shipped")</f>
        <v>35.99</v>
      </c>
      <c r="I591" s="8">
        <f t="shared" si="9"/>
        <v>2</v>
      </c>
    </row>
    <row r="592" spans="1:9">
      <c r="A592" s="7" t="s">
        <v>8723</v>
      </c>
      <c r="B592" s="8" t="str">
        <f>VLOOKUP(A592,'[1]子sku-父sku'!$A:$B,2,0)</f>
        <v>YZ-BS-ZQ15827</v>
      </c>
      <c r="C592" s="8">
        <f>SUMIFS(allorders!O:O,allorders!L:L,$A592,allorders!AG:AG,"&lt;="&amp;日期!$B$5,allorders!AG:AG,"&gt;="&amp;日期!$B$6,allorders!Q:Q,"&lt;&gt;"&amp;"",allorders!N:N,"Shipped")</f>
        <v>0</v>
      </c>
      <c r="D592" s="8">
        <f>SUMIFS(allorders!$O:$O,allorders!$L:$L,$A592,allorders!$AG:$AG,"&lt;="&amp;日期!$B$7,allorders!$AG:$AG,"&gt;="&amp;日期!$B$8,allorders!Q:Q,"&lt;&gt;"&amp;"",allorders!N:N,"Shipped")</f>
        <v>0</v>
      </c>
      <c r="E592" s="8">
        <f>SUMIFS(allorders!$O:$O,allorders!$L:$L,$A592,allorders!$AG:$AG,"&lt;="&amp;日期!$B$9,allorders!$AG:$AG,"&gt;="&amp;日期!$B$10,allorders!Q:Q,"&lt;&gt;"&amp;"",allorders!N:N,"Shipped")</f>
        <v>1</v>
      </c>
      <c r="F592" s="8">
        <f>SUMIFS(allorders!$O:$O,allorders!$L:$L,$A592,allorders!$AG:$AG,"&lt;="&amp;日期!$B$11,allorders!$AG:$AG,"&gt;="&amp;日期!$B$12,allorders!Q:Q,"&lt;&gt;"&amp;"",allorders!N:N,"Shipped")</f>
        <v>0</v>
      </c>
      <c r="G592" s="8">
        <f>SUMIFS(allorders!Q:Q,allorders!L:L,A592,allorders!AG:AG,"&lt;="&amp;日期!$B$5,allorders!AG:AG,"&gt;="&amp;日期!$B$12,allorders!N:N,"Shipped")/SUM(C592:F592)</f>
        <v>20.99</v>
      </c>
      <c r="H592" s="8">
        <f>SUMIFS(allorders!Q:Q,allorders!L:L,A592,allorders!AG:AG,"&gt;="&amp;日期!$B$12,allorders!AG:AG,"&lt;="&amp;日期!$B$5,allorders!N:N,"Shipped")</f>
        <v>20.99</v>
      </c>
      <c r="I592" s="8">
        <f t="shared" si="9"/>
        <v>1</v>
      </c>
    </row>
    <row r="593" spans="1:9">
      <c r="A593" s="7" t="s">
        <v>8733</v>
      </c>
      <c r="B593" s="8" t="str">
        <f>VLOOKUP(A593,'[1]子sku-父sku'!$A:$B,2,0)</f>
        <v>RE-YZ-BETW001</v>
      </c>
      <c r="C593" s="8">
        <f>SUMIFS(allorders!O:O,allorders!L:L,$A593,allorders!AG:AG,"&lt;="&amp;日期!$B$5,allorders!AG:AG,"&gt;="&amp;日期!$B$6,allorders!Q:Q,"&lt;&gt;"&amp;"",allorders!N:N,"Shipped")</f>
        <v>0</v>
      </c>
      <c r="D593" s="8">
        <f>SUMIFS(allorders!$O:$O,allorders!$L:$L,$A593,allorders!$AG:$AG,"&lt;="&amp;日期!$B$7,allorders!$AG:$AG,"&gt;="&amp;日期!$B$8,allorders!Q:Q,"&lt;&gt;"&amp;"",allorders!N:N,"Shipped")</f>
        <v>0</v>
      </c>
      <c r="E593" s="8">
        <f>SUMIFS(allorders!$O:$O,allorders!$L:$L,$A593,allorders!$AG:$AG,"&lt;="&amp;日期!$B$9,allorders!$AG:$AG,"&gt;="&amp;日期!$B$10,allorders!Q:Q,"&lt;&gt;"&amp;"",allorders!N:N,"Shipped")</f>
        <v>1</v>
      </c>
      <c r="F593" s="8">
        <f>SUMIFS(allorders!$O:$O,allorders!$L:$L,$A593,allorders!$AG:$AG,"&lt;="&amp;日期!$B$11,allorders!$AG:$AG,"&gt;="&amp;日期!$B$12,allorders!Q:Q,"&lt;&gt;"&amp;"",allorders!N:N,"Shipped")</f>
        <v>0</v>
      </c>
      <c r="G593" s="8">
        <f>SUMIFS(allorders!Q:Q,allorders!L:L,A593,allorders!AG:AG,"&lt;="&amp;日期!$B$5,allorders!AG:AG,"&gt;="&amp;日期!$B$12,allorders!N:N,"Shipped")/SUM(C593:F593)</f>
        <v>17.99</v>
      </c>
      <c r="H593" s="8">
        <f>SUMIFS(allorders!Q:Q,allorders!L:L,A593,allorders!AG:AG,"&gt;="&amp;日期!$B$12,allorders!AG:AG,"&lt;="&amp;日期!$B$5,allorders!N:N,"Shipped")</f>
        <v>17.99</v>
      </c>
      <c r="I593" s="8">
        <f t="shared" si="9"/>
        <v>1</v>
      </c>
    </row>
    <row r="594" spans="1:9">
      <c r="A594" s="7" t="s">
        <v>8741</v>
      </c>
      <c r="B594" s="8" t="str">
        <f>VLOOKUP(A594,'[1]子sku-父sku'!$A:$B,2,0)</f>
        <v>YZ-BS-BS5119</v>
      </c>
      <c r="C594" s="8">
        <f>SUMIFS(allorders!O:O,allorders!L:L,$A594,allorders!AG:AG,"&lt;="&amp;日期!$B$5,allorders!AG:AG,"&gt;="&amp;日期!$B$6,allorders!Q:Q,"&lt;&gt;"&amp;"",allorders!N:N,"Shipped")</f>
        <v>0</v>
      </c>
      <c r="D594" s="8">
        <f>SUMIFS(allorders!$O:$O,allorders!$L:$L,$A594,allorders!$AG:$AG,"&lt;="&amp;日期!$B$7,allorders!$AG:$AG,"&gt;="&amp;日期!$B$8,allorders!Q:Q,"&lt;&gt;"&amp;"",allorders!N:N,"Shipped")</f>
        <v>0</v>
      </c>
      <c r="E594" s="8">
        <f>SUMIFS(allorders!$O:$O,allorders!$L:$L,$A594,allorders!$AG:$AG,"&lt;="&amp;日期!$B$9,allorders!$AG:$AG,"&gt;="&amp;日期!$B$10,allorders!Q:Q,"&lt;&gt;"&amp;"",allorders!N:N,"Shipped")</f>
        <v>1</v>
      </c>
      <c r="F594" s="8">
        <f>SUMIFS(allorders!$O:$O,allorders!$L:$L,$A594,allorders!$AG:$AG,"&lt;="&amp;日期!$B$11,allorders!$AG:$AG,"&gt;="&amp;日期!$B$12,allorders!Q:Q,"&lt;&gt;"&amp;"",allorders!N:N,"Shipped")</f>
        <v>0</v>
      </c>
      <c r="G594" s="8">
        <f>SUMIFS(allorders!Q:Q,allorders!L:L,A594,allorders!AG:AG,"&lt;="&amp;日期!$B$5,allorders!AG:AG,"&gt;="&amp;日期!$B$12,allorders!N:N,"Shipped")/SUM(C594:F594)</f>
        <v>26.99</v>
      </c>
      <c r="H594" s="8">
        <f>SUMIFS(allorders!Q:Q,allorders!L:L,A594,allorders!AG:AG,"&gt;="&amp;日期!$B$12,allorders!AG:AG,"&lt;="&amp;日期!$B$5,allorders!N:N,"Shipped")</f>
        <v>26.99</v>
      </c>
      <c r="I594" s="8">
        <f t="shared" si="9"/>
        <v>1</v>
      </c>
    </row>
    <row r="595" spans="1:9">
      <c r="A595" s="7" t="s">
        <v>8746</v>
      </c>
      <c r="B595" s="8" t="str">
        <f>VLOOKUP(A595,'[1]子sku-父sku'!$A:$B,2,0)</f>
        <v>YZ-BS-BShyl5119</v>
      </c>
      <c r="C595" s="8">
        <f>SUMIFS(allorders!O:O,allorders!L:L,$A595,allorders!AG:AG,"&lt;="&amp;日期!$B$5,allorders!AG:AG,"&gt;="&amp;日期!$B$6,allorders!Q:Q,"&lt;&gt;"&amp;"",allorders!N:N,"Shipped")</f>
        <v>0</v>
      </c>
      <c r="D595" s="8">
        <f>SUMIFS(allorders!$O:$O,allorders!$L:$L,$A595,allorders!$AG:$AG,"&lt;="&amp;日期!$B$7,allorders!$AG:$AG,"&gt;="&amp;日期!$B$8,allorders!Q:Q,"&lt;&gt;"&amp;"",allorders!N:N,"Shipped")</f>
        <v>0</v>
      </c>
      <c r="E595" s="8">
        <f>SUMIFS(allorders!$O:$O,allorders!$L:$L,$A595,allorders!$AG:$AG,"&lt;="&amp;日期!$B$9,allorders!$AG:$AG,"&gt;="&amp;日期!$B$10,allorders!Q:Q,"&lt;&gt;"&amp;"",allorders!N:N,"Shipped")</f>
        <v>1</v>
      </c>
      <c r="F595" s="8">
        <f>SUMIFS(allorders!$O:$O,allorders!$L:$L,$A595,allorders!$AG:$AG,"&lt;="&amp;日期!$B$11,allorders!$AG:$AG,"&gt;="&amp;日期!$B$12,allorders!Q:Q,"&lt;&gt;"&amp;"",allorders!N:N,"Shipped")</f>
        <v>0</v>
      </c>
      <c r="G595" s="8">
        <f>SUMIFS(allorders!Q:Q,allorders!L:L,A595,allorders!AG:AG,"&lt;="&amp;日期!$B$5,allorders!AG:AG,"&gt;="&amp;日期!$B$12,allorders!N:N,"Shipped")/SUM(C595:F595)</f>
        <v>26.99</v>
      </c>
      <c r="H595" s="8">
        <f>SUMIFS(allorders!Q:Q,allorders!L:L,A595,allorders!AG:AG,"&gt;="&amp;日期!$B$12,allorders!AG:AG,"&lt;="&amp;日期!$B$5,allorders!N:N,"Shipped")</f>
        <v>26.99</v>
      </c>
      <c r="I595" s="8">
        <f t="shared" si="9"/>
        <v>1</v>
      </c>
    </row>
    <row r="596" spans="1:9">
      <c r="A596" s="7" t="s">
        <v>8755</v>
      </c>
      <c r="B596" s="8" t="str">
        <f>VLOOKUP(A596,'[1]子sku-父sku'!$A:$B,2,0)</f>
        <v>YZ-BS-HE9008</v>
      </c>
      <c r="C596" s="8">
        <f>SUMIFS(allorders!O:O,allorders!L:L,$A596,allorders!AG:AG,"&lt;="&amp;日期!$B$5,allorders!AG:AG,"&gt;="&amp;日期!$B$6,allorders!Q:Q,"&lt;&gt;"&amp;"",allorders!N:N,"Shipped")</f>
        <v>1</v>
      </c>
      <c r="D596" s="8">
        <f>SUMIFS(allorders!$O:$O,allorders!$L:$L,$A596,allorders!$AG:$AG,"&lt;="&amp;日期!$B$7,allorders!$AG:$AG,"&gt;="&amp;日期!$B$8,allorders!Q:Q,"&lt;&gt;"&amp;"",allorders!N:N,"Shipped")</f>
        <v>0</v>
      </c>
      <c r="E596" s="8">
        <f>SUMIFS(allorders!$O:$O,allorders!$L:$L,$A596,allorders!$AG:$AG,"&lt;="&amp;日期!$B$9,allorders!$AG:$AG,"&gt;="&amp;日期!$B$10,allorders!Q:Q,"&lt;&gt;"&amp;"",allorders!N:N,"Shipped")</f>
        <v>1</v>
      </c>
      <c r="F596" s="8">
        <f>SUMIFS(allorders!$O:$O,allorders!$L:$L,$A596,allorders!$AG:$AG,"&lt;="&amp;日期!$B$11,allorders!$AG:$AG,"&gt;="&amp;日期!$B$12,allorders!Q:Q,"&lt;&gt;"&amp;"",allorders!N:N,"Shipped")</f>
        <v>0</v>
      </c>
      <c r="G596" s="8">
        <f>SUMIFS(allorders!Q:Q,allorders!L:L,A596,allorders!AG:AG,"&lt;="&amp;日期!$B$5,allorders!AG:AG,"&gt;="&amp;日期!$B$12,allorders!N:N,"Shipped")/SUM(C596:F596)</f>
        <v>21.49</v>
      </c>
      <c r="H596" s="8">
        <f>SUMIFS(allorders!Q:Q,allorders!L:L,A596,allorders!AG:AG,"&gt;="&amp;日期!$B$12,allorders!AG:AG,"&lt;="&amp;日期!$B$5,allorders!N:N,"Shipped")</f>
        <v>42.98</v>
      </c>
      <c r="I596" s="8">
        <f t="shared" si="9"/>
        <v>2</v>
      </c>
    </row>
    <row r="597" spans="1:9">
      <c r="A597" s="7" t="s">
        <v>8826</v>
      </c>
      <c r="B597" s="8" t="str">
        <f>VLOOKUP(A597,'[1]子sku-父sku'!$A:$B,2,0)</f>
        <v>YZ-BEC19P</v>
      </c>
      <c r="C597" s="8">
        <f>SUMIFS(allorders!O:O,allorders!L:L,$A597,allorders!AG:AG,"&lt;="&amp;日期!$B$5,allorders!AG:AG,"&gt;="&amp;日期!$B$6,allorders!Q:Q,"&lt;&gt;"&amp;"",allorders!N:N,"Shipped")</f>
        <v>1</v>
      </c>
      <c r="D597" s="8">
        <f>SUMIFS(allorders!$O:$O,allorders!$L:$L,$A597,allorders!$AG:$AG,"&lt;="&amp;日期!$B$7,allorders!$AG:$AG,"&gt;="&amp;日期!$B$8,allorders!Q:Q,"&lt;&gt;"&amp;"",allorders!N:N,"Shipped")</f>
        <v>5</v>
      </c>
      <c r="E597" s="8">
        <f>SUMIFS(allorders!$O:$O,allorders!$L:$L,$A597,allorders!$AG:$AG,"&lt;="&amp;日期!$B$9,allorders!$AG:$AG,"&gt;="&amp;日期!$B$10,allorders!Q:Q,"&lt;&gt;"&amp;"",allorders!N:N,"Shipped")</f>
        <v>1</v>
      </c>
      <c r="F597" s="8">
        <f>SUMIFS(allorders!$O:$O,allorders!$L:$L,$A597,allorders!$AG:$AG,"&lt;="&amp;日期!$B$11,allorders!$AG:$AG,"&gt;="&amp;日期!$B$12,allorders!Q:Q,"&lt;&gt;"&amp;"",allorders!N:N,"Shipped")</f>
        <v>0</v>
      </c>
      <c r="G597" s="8">
        <f>SUMIFS(allorders!Q:Q,allorders!L:L,A597,allorders!AG:AG,"&lt;="&amp;日期!$B$5,allorders!AG:AG,"&gt;="&amp;日期!$B$12,allorders!N:N,"Shipped")/SUM(C597:F597)</f>
        <v>19.2757142857143</v>
      </c>
      <c r="H597" s="8">
        <f>SUMIFS(allorders!Q:Q,allorders!L:L,A597,allorders!AG:AG,"&gt;="&amp;日期!$B$12,allorders!AG:AG,"&lt;="&amp;日期!$B$5,allorders!N:N,"Shipped")</f>
        <v>134.93</v>
      </c>
      <c r="I597" s="8">
        <f t="shared" si="9"/>
        <v>7</v>
      </c>
    </row>
    <row r="598" spans="1:9">
      <c r="A598" s="7" t="s">
        <v>8847</v>
      </c>
      <c r="B598" s="8" t="str">
        <f>VLOOKUP(A598,'[1]子sku-父sku'!$A:$B,2,0)</f>
        <v>BS-WHC19</v>
      </c>
      <c r="C598" s="8">
        <f>SUMIFS(allorders!O:O,allorders!L:L,$A598,allorders!AG:AG,"&lt;="&amp;日期!$B$5,allorders!AG:AG,"&gt;="&amp;日期!$B$6,allorders!Q:Q,"&lt;&gt;"&amp;"",allorders!N:N,"Shipped")</f>
        <v>0</v>
      </c>
      <c r="D598" s="8">
        <f>SUMIFS(allorders!$O:$O,allorders!$L:$L,$A598,allorders!$AG:$AG,"&lt;="&amp;日期!$B$7,allorders!$AG:$AG,"&gt;="&amp;日期!$B$8,allorders!Q:Q,"&lt;&gt;"&amp;"",allorders!N:N,"Shipped")</f>
        <v>0</v>
      </c>
      <c r="E598" s="8">
        <f>SUMIFS(allorders!$O:$O,allorders!$L:$L,$A598,allorders!$AG:$AG,"&lt;="&amp;日期!$B$9,allorders!$AG:$AG,"&gt;="&amp;日期!$B$10,allorders!Q:Q,"&lt;&gt;"&amp;"",allorders!N:N,"Shipped")</f>
        <v>1</v>
      </c>
      <c r="F598" s="8">
        <f>SUMIFS(allorders!$O:$O,allorders!$L:$L,$A598,allorders!$AG:$AG,"&lt;="&amp;日期!$B$11,allorders!$AG:$AG,"&gt;="&amp;日期!$B$12,allorders!Q:Q,"&lt;&gt;"&amp;"",allorders!N:N,"Shipped")</f>
        <v>0</v>
      </c>
      <c r="G598" s="8">
        <f>SUMIFS(allorders!Q:Q,allorders!L:L,A598,allorders!AG:AG,"&lt;="&amp;日期!$B$5,allorders!AG:AG,"&gt;="&amp;日期!$B$12,allorders!N:N,"Shipped")/SUM(C598:F598)</f>
        <v>14.99</v>
      </c>
      <c r="H598" s="8">
        <f>SUMIFS(allorders!Q:Q,allorders!L:L,A598,allorders!AG:AG,"&gt;="&amp;日期!$B$12,allorders!AG:AG,"&lt;="&amp;日期!$B$5,allorders!N:N,"Shipped")</f>
        <v>14.99</v>
      </c>
      <c r="I598" s="8">
        <f t="shared" si="9"/>
        <v>1</v>
      </c>
    </row>
    <row r="599" spans="1:9">
      <c r="A599" s="7" t="s">
        <v>8887</v>
      </c>
      <c r="B599" s="8" t="str">
        <f>VLOOKUP(A599,'[1]子sku-父sku'!$A:$B,2,0)</f>
        <v>LYQ-BS4600</v>
      </c>
      <c r="C599" s="8">
        <f>SUMIFS(allorders!O:O,allorders!L:L,$A599,allorders!AG:AG,"&lt;="&amp;日期!$B$5,allorders!AG:AG,"&gt;="&amp;日期!$B$6,allorders!Q:Q,"&lt;&gt;"&amp;"",allorders!N:N,"Shipped")</f>
        <v>0</v>
      </c>
      <c r="D599" s="8">
        <f>SUMIFS(allorders!$O:$O,allorders!$L:$L,$A599,allorders!$AG:$AG,"&lt;="&amp;日期!$B$7,allorders!$AG:$AG,"&gt;="&amp;日期!$B$8,allorders!Q:Q,"&lt;&gt;"&amp;"",allorders!N:N,"Shipped")</f>
        <v>1</v>
      </c>
      <c r="E599" s="8">
        <f>SUMIFS(allorders!$O:$O,allorders!$L:$L,$A599,allorders!$AG:$AG,"&lt;="&amp;日期!$B$9,allorders!$AG:$AG,"&gt;="&amp;日期!$B$10,allorders!Q:Q,"&lt;&gt;"&amp;"",allorders!N:N,"Shipped")</f>
        <v>1</v>
      </c>
      <c r="F599" s="8">
        <f>SUMIFS(allorders!$O:$O,allorders!$L:$L,$A599,allorders!$AG:$AG,"&lt;="&amp;日期!$B$11,allorders!$AG:$AG,"&gt;="&amp;日期!$B$12,allorders!Q:Q,"&lt;&gt;"&amp;"",allorders!N:N,"Shipped")</f>
        <v>0</v>
      </c>
      <c r="G599" s="8">
        <f>SUMIFS(allorders!Q:Q,allorders!L:L,A599,allorders!AG:AG,"&lt;="&amp;日期!$B$5,allorders!AG:AG,"&gt;="&amp;日期!$B$12,allorders!N:N,"Shipped")/SUM(C599:F599)</f>
        <v>12.99</v>
      </c>
      <c r="H599" s="8">
        <f>SUMIFS(allorders!Q:Q,allorders!L:L,A599,allorders!AG:AG,"&gt;="&amp;日期!$B$12,allorders!AG:AG,"&lt;="&amp;日期!$B$5,allorders!N:N,"Shipped")</f>
        <v>25.98</v>
      </c>
      <c r="I599" s="8">
        <f t="shared" si="9"/>
        <v>2</v>
      </c>
    </row>
    <row r="600" spans="1:9">
      <c r="A600" s="7" t="s">
        <v>8905</v>
      </c>
      <c r="B600" s="8" t="str">
        <f>VLOOKUP(A600,'[1]子sku-父sku'!$A:$B,2,0)</f>
        <v>YZ-BS-5505</v>
      </c>
      <c r="C600" s="8">
        <f>SUMIFS(allorders!O:O,allorders!L:L,$A600,allorders!AG:AG,"&lt;="&amp;日期!$B$5,allorders!AG:AG,"&gt;="&amp;日期!$B$6,allorders!Q:Q,"&lt;&gt;"&amp;"",allorders!N:N,"Shipped")</f>
        <v>0</v>
      </c>
      <c r="D600" s="8">
        <f>SUMIFS(allorders!$O:$O,allorders!$L:$L,$A600,allorders!$AG:$AG,"&lt;="&amp;日期!$B$7,allorders!$AG:$AG,"&gt;="&amp;日期!$B$8,allorders!Q:Q,"&lt;&gt;"&amp;"",allorders!N:N,"Shipped")</f>
        <v>0</v>
      </c>
      <c r="E600" s="8">
        <f>SUMIFS(allorders!$O:$O,allorders!$L:$L,$A600,allorders!$AG:$AG,"&lt;="&amp;日期!$B$9,allorders!$AG:$AG,"&gt;="&amp;日期!$B$10,allorders!Q:Q,"&lt;&gt;"&amp;"",allorders!N:N,"Shipped")</f>
        <v>1</v>
      </c>
      <c r="F600" s="8">
        <f>SUMIFS(allorders!$O:$O,allorders!$L:$L,$A600,allorders!$AG:$AG,"&lt;="&amp;日期!$B$11,allorders!$AG:$AG,"&gt;="&amp;日期!$B$12,allorders!Q:Q,"&lt;&gt;"&amp;"",allorders!N:N,"Shipped")</f>
        <v>0</v>
      </c>
      <c r="G600" s="8">
        <f>SUMIFS(allorders!Q:Q,allorders!L:L,A600,allorders!AG:AG,"&lt;="&amp;日期!$B$5,allorders!AG:AG,"&gt;="&amp;日期!$B$12,allorders!N:N,"Shipped")/SUM(C600:F600)</f>
        <v>19.99</v>
      </c>
      <c r="H600" s="8">
        <f>SUMIFS(allorders!Q:Q,allorders!L:L,A600,allorders!AG:AG,"&gt;="&amp;日期!$B$12,allorders!AG:AG,"&lt;="&amp;日期!$B$5,allorders!N:N,"Shipped")</f>
        <v>19.99</v>
      </c>
      <c r="I600" s="8">
        <f t="shared" si="9"/>
        <v>1</v>
      </c>
    </row>
    <row r="601" spans="1:9">
      <c r="A601" s="7" t="s">
        <v>8919</v>
      </c>
      <c r="B601" s="8" t="str">
        <f>VLOOKUP(A601,'[1]子sku-父sku'!$A:$B,2,0)</f>
        <v>YZ-BE5129</v>
      </c>
      <c r="C601" s="8">
        <f>SUMIFS(allorders!O:O,allorders!L:L,$A601,allorders!AG:AG,"&lt;="&amp;日期!$B$5,allorders!AG:AG,"&gt;="&amp;日期!$B$6,allorders!Q:Q,"&lt;&gt;"&amp;"",allorders!N:N,"Shipped")</f>
        <v>0</v>
      </c>
      <c r="D601" s="8">
        <f>SUMIFS(allorders!$O:$O,allorders!$L:$L,$A601,allorders!$AG:$AG,"&lt;="&amp;日期!$B$7,allorders!$AG:$AG,"&gt;="&amp;日期!$B$8,allorders!Q:Q,"&lt;&gt;"&amp;"",allorders!N:N,"Shipped")</f>
        <v>0</v>
      </c>
      <c r="E601" s="8">
        <f>SUMIFS(allorders!$O:$O,allorders!$L:$L,$A601,allorders!$AG:$AG,"&lt;="&amp;日期!$B$9,allorders!$AG:$AG,"&gt;="&amp;日期!$B$10,allorders!Q:Q,"&lt;&gt;"&amp;"",allorders!N:N,"Shipped")</f>
        <v>1</v>
      </c>
      <c r="F601" s="8">
        <f>SUMIFS(allorders!$O:$O,allorders!$L:$L,$A601,allorders!$AG:$AG,"&lt;="&amp;日期!$B$11,allorders!$AG:$AG,"&gt;="&amp;日期!$B$12,allorders!Q:Q,"&lt;&gt;"&amp;"",allorders!N:N,"Shipped")</f>
        <v>0</v>
      </c>
      <c r="G601" s="8">
        <f>SUMIFS(allorders!Q:Q,allorders!L:L,A601,allorders!AG:AG,"&lt;="&amp;日期!$B$5,allorders!AG:AG,"&gt;="&amp;日期!$B$12,allorders!N:N,"Shipped")/SUM(C601:F601)</f>
        <v>22.99</v>
      </c>
      <c r="H601" s="8">
        <f>SUMIFS(allorders!Q:Q,allorders!L:L,A601,allorders!AG:AG,"&gt;="&amp;日期!$B$12,allorders!AG:AG,"&lt;="&amp;日期!$B$5,allorders!N:N,"Shipped")</f>
        <v>22.99</v>
      </c>
      <c r="I601" s="8">
        <f t="shared" si="9"/>
        <v>1</v>
      </c>
    </row>
    <row r="602" spans="1:9">
      <c r="A602" s="7" t="s">
        <v>8930</v>
      </c>
      <c r="B602" s="8" t="str">
        <f>VLOOKUP(A602,'[1]子sku-父sku'!$A:$B,2,0)</f>
        <v>LYQ-BS-1010</v>
      </c>
      <c r="C602" s="8">
        <f>SUMIFS(allorders!O:O,allorders!L:L,$A602,allorders!AG:AG,"&lt;="&amp;日期!$B$5,allorders!AG:AG,"&gt;="&amp;日期!$B$6,allorders!Q:Q,"&lt;&gt;"&amp;"",allorders!N:N,"Shipped")</f>
        <v>0</v>
      </c>
      <c r="D602" s="8">
        <f>SUMIFS(allorders!$O:$O,allorders!$L:$L,$A602,allorders!$AG:$AG,"&lt;="&amp;日期!$B$7,allorders!$AG:$AG,"&gt;="&amp;日期!$B$8,allorders!Q:Q,"&lt;&gt;"&amp;"",allorders!N:N,"Shipped")</f>
        <v>1</v>
      </c>
      <c r="E602" s="8">
        <f>SUMIFS(allorders!$O:$O,allorders!$L:$L,$A602,allorders!$AG:$AG,"&lt;="&amp;日期!$B$9,allorders!$AG:$AG,"&gt;="&amp;日期!$B$10,allorders!Q:Q,"&lt;&gt;"&amp;"",allorders!N:N,"Shipped")</f>
        <v>1</v>
      </c>
      <c r="F602" s="8">
        <f>SUMIFS(allorders!$O:$O,allorders!$L:$L,$A602,allorders!$AG:$AG,"&lt;="&amp;日期!$B$11,allorders!$AG:$AG,"&gt;="&amp;日期!$B$12,allorders!Q:Q,"&lt;&gt;"&amp;"",allorders!N:N,"Shipped")</f>
        <v>0</v>
      </c>
      <c r="G602" s="8">
        <f>SUMIFS(allorders!Q:Q,allorders!L:L,A602,allorders!AG:AG,"&lt;="&amp;日期!$B$5,allorders!AG:AG,"&gt;="&amp;日期!$B$12,allorders!N:N,"Shipped")/SUM(C602:F602)</f>
        <v>10.445</v>
      </c>
      <c r="H602" s="8">
        <f>SUMIFS(allorders!Q:Q,allorders!L:L,A602,allorders!AG:AG,"&gt;="&amp;日期!$B$12,allorders!AG:AG,"&lt;="&amp;日期!$B$5,allorders!N:N,"Shipped")</f>
        <v>20.89</v>
      </c>
      <c r="I602" s="8">
        <f t="shared" si="9"/>
        <v>2</v>
      </c>
    </row>
    <row r="603" spans="1:9">
      <c r="A603" s="7" t="s">
        <v>8936</v>
      </c>
      <c r="B603" s="8" t="str">
        <f>VLOOKUP(A603,'[1]子sku-父sku'!$A:$B,2,0)</f>
        <v>KZ-CSM073</v>
      </c>
      <c r="C603" s="8">
        <f>SUMIFS(allorders!O:O,allorders!L:L,$A603,allorders!AG:AG,"&lt;="&amp;日期!$B$5,allorders!AG:AG,"&gt;="&amp;日期!$B$6,allorders!Q:Q,"&lt;&gt;"&amp;"",allorders!N:N,"Shipped")</f>
        <v>0</v>
      </c>
      <c r="D603" s="8">
        <f>SUMIFS(allorders!$O:$O,allorders!$L:$L,$A603,allorders!$AG:$AG,"&lt;="&amp;日期!$B$7,allorders!$AG:$AG,"&gt;="&amp;日期!$B$8,allorders!Q:Q,"&lt;&gt;"&amp;"",allorders!N:N,"Shipped")</f>
        <v>0</v>
      </c>
      <c r="E603" s="8">
        <f>SUMIFS(allorders!$O:$O,allorders!$L:$L,$A603,allorders!$AG:$AG,"&lt;="&amp;日期!$B$9,allorders!$AG:$AG,"&gt;="&amp;日期!$B$10,allorders!Q:Q,"&lt;&gt;"&amp;"",allorders!N:N,"Shipped")</f>
        <v>1</v>
      </c>
      <c r="F603" s="8">
        <f>SUMIFS(allorders!$O:$O,allorders!$L:$L,$A603,allorders!$AG:$AG,"&lt;="&amp;日期!$B$11,allorders!$AG:$AG,"&gt;="&amp;日期!$B$12,allorders!Q:Q,"&lt;&gt;"&amp;"",allorders!N:N,"Shipped")</f>
        <v>0</v>
      </c>
      <c r="G603" s="8">
        <f>SUMIFS(allorders!Q:Q,allorders!L:L,A603,allorders!AG:AG,"&lt;="&amp;日期!$B$5,allorders!AG:AG,"&gt;="&amp;日期!$B$12,allorders!N:N,"Shipped")/SUM(C603:F603)</f>
        <v>12.99</v>
      </c>
      <c r="H603" s="8">
        <f>SUMIFS(allorders!Q:Q,allorders!L:L,A603,allorders!AG:AG,"&gt;="&amp;日期!$B$12,allorders!AG:AG,"&lt;="&amp;日期!$B$5,allorders!N:N,"Shipped")</f>
        <v>12.99</v>
      </c>
      <c r="I603" s="8">
        <f t="shared" si="9"/>
        <v>1</v>
      </c>
    </row>
    <row r="604" spans="1:9">
      <c r="A604" s="7" t="s">
        <v>9003</v>
      </c>
      <c r="B604" s="8" t="str">
        <f>VLOOKUP(A604,'[1]子sku-父sku'!$A:$B,2,0)</f>
        <v>KZ-CSM073</v>
      </c>
      <c r="C604" s="8">
        <f>SUMIFS(allorders!O:O,allorders!L:L,$A604,allorders!AG:AG,"&lt;="&amp;日期!$B$5,allorders!AG:AG,"&gt;="&amp;日期!$B$6,allorders!Q:Q,"&lt;&gt;"&amp;"",allorders!N:N,"Shipped")</f>
        <v>0</v>
      </c>
      <c r="D604" s="8">
        <f>SUMIFS(allorders!$O:$O,allorders!$L:$L,$A604,allorders!$AG:$AG,"&lt;="&amp;日期!$B$7,allorders!$AG:$AG,"&gt;="&amp;日期!$B$8,allorders!Q:Q,"&lt;&gt;"&amp;"",allorders!N:N,"Shipped")</f>
        <v>0</v>
      </c>
      <c r="E604" s="8">
        <f>SUMIFS(allorders!$O:$O,allorders!$L:$L,$A604,allorders!$AG:$AG,"&lt;="&amp;日期!$B$9,allorders!$AG:$AG,"&gt;="&amp;日期!$B$10,allorders!Q:Q,"&lt;&gt;"&amp;"",allorders!N:N,"Shipped")</f>
        <v>1</v>
      </c>
      <c r="F604" s="8">
        <f>SUMIFS(allorders!$O:$O,allorders!$L:$L,$A604,allorders!$AG:$AG,"&lt;="&amp;日期!$B$11,allorders!$AG:$AG,"&gt;="&amp;日期!$B$12,allorders!Q:Q,"&lt;&gt;"&amp;"",allorders!N:N,"Shipped")</f>
        <v>0</v>
      </c>
      <c r="G604" s="8">
        <f>SUMIFS(allorders!Q:Q,allorders!L:L,A604,allorders!AG:AG,"&lt;="&amp;日期!$B$5,allorders!AG:AG,"&gt;="&amp;日期!$B$12,allorders!N:N,"Shipped")/SUM(C604:F604)</f>
        <v>12.99</v>
      </c>
      <c r="H604" s="8">
        <f>SUMIFS(allorders!Q:Q,allorders!L:L,A604,allorders!AG:AG,"&gt;="&amp;日期!$B$12,allorders!AG:AG,"&lt;="&amp;日期!$B$5,allorders!N:N,"Shipped")</f>
        <v>12.99</v>
      </c>
      <c r="I604" s="8">
        <f t="shared" si="9"/>
        <v>1</v>
      </c>
    </row>
    <row r="605" spans="1:9">
      <c r="A605" s="7" t="s">
        <v>9060</v>
      </c>
      <c r="B605" s="8" t="str">
        <f>VLOOKUP(A605,'[1]子sku-父sku'!$A:$B,2,0)</f>
        <v>YZ-BE5506</v>
      </c>
      <c r="C605" s="8">
        <f>SUMIFS(allorders!O:O,allorders!L:L,$A605,allorders!AG:AG,"&lt;="&amp;日期!$B$5,allorders!AG:AG,"&gt;="&amp;日期!$B$6,allorders!Q:Q,"&lt;&gt;"&amp;"",allorders!N:N,"Shipped")</f>
        <v>1</v>
      </c>
      <c r="D605" s="8">
        <f>SUMIFS(allorders!$O:$O,allorders!$L:$L,$A605,allorders!$AG:$AG,"&lt;="&amp;日期!$B$7,allorders!$AG:$AG,"&gt;="&amp;日期!$B$8,allorders!Q:Q,"&lt;&gt;"&amp;"",allorders!N:N,"Shipped")</f>
        <v>0</v>
      </c>
      <c r="E605" s="8">
        <f>SUMIFS(allorders!$O:$O,allorders!$L:$L,$A605,allorders!$AG:$AG,"&lt;="&amp;日期!$B$9,allorders!$AG:$AG,"&gt;="&amp;日期!$B$10,allorders!Q:Q,"&lt;&gt;"&amp;"",allorders!N:N,"Shipped")</f>
        <v>0</v>
      </c>
      <c r="F605" s="8">
        <f>SUMIFS(allorders!$O:$O,allorders!$L:$L,$A605,allorders!$AG:$AG,"&lt;="&amp;日期!$B$11,allorders!$AG:$AG,"&gt;="&amp;日期!$B$12,allorders!Q:Q,"&lt;&gt;"&amp;"",allorders!N:N,"Shipped")</f>
        <v>0</v>
      </c>
      <c r="G605" s="8">
        <f>SUMIFS(allorders!Q:Q,allorders!L:L,A605,allorders!AG:AG,"&lt;="&amp;日期!$B$5,allorders!AG:AG,"&gt;="&amp;日期!$B$12,allorders!N:N,"Shipped")/SUM(C605:F605)</f>
        <v>19.99</v>
      </c>
      <c r="H605" s="8">
        <f>SUMIFS(allorders!Q:Q,allorders!L:L,A605,allorders!AG:AG,"&gt;="&amp;日期!$B$12,allorders!AG:AG,"&lt;="&amp;日期!$B$5,allorders!N:N,"Shipped")</f>
        <v>19.99</v>
      </c>
      <c r="I605" s="8">
        <f t="shared" si="9"/>
        <v>1</v>
      </c>
    </row>
    <row r="606" spans="1:9">
      <c r="A606" s="7" t="s">
        <v>9070</v>
      </c>
      <c r="B606" s="8" t="str">
        <f>VLOOKUP(A606,'[1]子sku-父sku'!$A:$B,2,0)</f>
        <v>YZ-BS-BShyl5119</v>
      </c>
      <c r="C606" s="8">
        <f>SUMIFS(allorders!O:O,allorders!L:L,$A606,allorders!AG:AG,"&lt;="&amp;日期!$B$5,allorders!AG:AG,"&gt;="&amp;日期!$B$6,allorders!Q:Q,"&lt;&gt;"&amp;"",allorders!N:N,"Shipped")</f>
        <v>0</v>
      </c>
      <c r="D606" s="8">
        <f>SUMIFS(allorders!$O:$O,allorders!$L:$L,$A606,allorders!$AG:$AG,"&lt;="&amp;日期!$B$7,allorders!$AG:$AG,"&gt;="&amp;日期!$B$8,allorders!Q:Q,"&lt;&gt;"&amp;"",allorders!N:N,"Shipped")</f>
        <v>1</v>
      </c>
      <c r="E606" s="8">
        <f>SUMIFS(allorders!$O:$O,allorders!$L:$L,$A606,allorders!$AG:$AG,"&lt;="&amp;日期!$B$9,allorders!$AG:$AG,"&gt;="&amp;日期!$B$10,allorders!Q:Q,"&lt;&gt;"&amp;"",allorders!N:N,"Shipped")</f>
        <v>0</v>
      </c>
      <c r="F606" s="8">
        <f>SUMIFS(allorders!$O:$O,allorders!$L:$L,$A606,allorders!$AG:$AG,"&lt;="&amp;日期!$B$11,allorders!$AG:$AG,"&gt;="&amp;日期!$B$12,allorders!Q:Q,"&lt;&gt;"&amp;"",allorders!N:N,"Shipped")</f>
        <v>0</v>
      </c>
      <c r="G606" s="8">
        <f>SUMIFS(allorders!Q:Q,allorders!L:L,A606,allorders!AG:AG,"&lt;="&amp;日期!$B$5,allorders!AG:AG,"&gt;="&amp;日期!$B$12,allorders!N:N,"Shipped")/SUM(C606:F606)</f>
        <v>26.99</v>
      </c>
      <c r="H606" s="8">
        <f>SUMIFS(allorders!Q:Q,allorders!L:L,A606,allorders!AG:AG,"&gt;="&amp;日期!$B$12,allorders!AG:AG,"&lt;="&amp;日期!$B$5,allorders!N:N,"Shipped")</f>
        <v>26.99</v>
      </c>
      <c r="I606" s="8">
        <f t="shared" si="9"/>
        <v>1</v>
      </c>
    </row>
    <row r="607" spans="1:9">
      <c r="A607" s="9" t="s">
        <v>9090</v>
      </c>
      <c r="B607" s="8" t="str">
        <f>VLOOKUP(A607,'[1]子sku-父sku'!$A:$B,2,0)</f>
        <v>KZ-CSM073</v>
      </c>
      <c r="C607" s="8">
        <f>SUMIFS(allorders!O:O,allorders!L:L,$A607,allorders!AG:AG,"&lt;="&amp;日期!$B$5,allorders!AG:AG,"&gt;="&amp;日期!$B$6,allorders!Q:Q,"&lt;&gt;"&amp;"",allorders!N:N,"Shipped")</f>
        <v>0</v>
      </c>
      <c r="D607" s="8">
        <f>SUMIFS(allorders!$O:$O,allorders!$L:$L,$A607,allorders!$AG:$AG,"&lt;="&amp;日期!$B$7,allorders!$AG:$AG,"&gt;="&amp;日期!$B$8,allorders!Q:Q,"&lt;&gt;"&amp;"",allorders!N:N,"Shipped")</f>
        <v>3</v>
      </c>
      <c r="E607" s="8">
        <f>SUMIFS(allorders!$O:$O,allorders!$L:$L,$A607,allorders!$AG:$AG,"&lt;="&amp;日期!$B$9,allorders!$AG:$AG,"&gt;="&amp;日期!$B$10,allorders!Q:Q,"&lt;&gt;"&amp;"",allorders!N:N,"Shipped")</f>
        <v>0</v>
      </c>
      <c r="F607" s="8">
        <f>SUMIFS(allorders!$O:$O,allorders!$L:$L,$A607,allorders!$AG:$AG,"&lt;="&amp;日期!$B$11,allorders!$AG:$AG,"&gt;="&amp;日期!$B$12,allorders!Q:Q,"&lt;&gt;"&amp;"",allorders!N:N,"Shipped")</f>
        <v>0</v>
      </c>
      <c r="G607" s="8">
        <f>SUMIFS(allorders!Q:Q,allorders!L:L,A607,allorders!AG:AG,"&lt;="&amp;日期!$B$5,allorders!AG:AG,"&gt;="&amp;日期!$B$12,allorders!N:N,"Shipped")/SUM(C607:F607)</f>
        <v>10.99</v>
      </c>
      <c r="H607" s="8">
        <f>SUMIFS(allorders!Q:Q,allorders!L:L,A607,allorders!AG:AG,"&gt;="&amp;日期!$B$12,allorders!AG:AG,"&lt;="&amp;日期!$B$5,allorders!N:N,"Shipped")</f>
        <v>32.97</v>
      </c>
      <c r="I607" s="8">
        <f t="shared" si="9"/>
        <v>3</v>
      </c>
    </row>
    <row r="608" spans="1:9">
      <c r="A608" s="7" t="s">
        <v>9096</v>
      </c>
      <c r="B608" s="8" t="str">
        <f>VLOOKUP(A608,'[1]子sku-父sku'!$A:$B,2,0)</f>
        <v>BS-WH17017</v>
      </c>
      <c r="C608" s="8">
        <f>SUMIFS(allorders!O:O,allorders!L:L,$A608,allorders!AG:AG,"&lt;="&amp;日期!$B$5,allorders!AG:AG,"&gt;="&amp;日期!$B$6,allorders!Q:Q,"&lt;&gt;"&amp;"",allorders!N:N,"Shipped")</f>
        <v>0</v>
      </c>
      <c r="D608" s="8">
        <f>SUMIFS(allorders!$O:$O,allorders!$L:$L,$A608,allorders!$AG:$AG,"&lt;="&amp;日期!$B$7,allorders!$AG:$AG,"&gt;="&amp;日期!$B$8,allorders!Q:Q,"&lt;&gt;"&amp;"",allorders!N:N,"Shipped")</f>
        <v>1</v>
      </c>
      <c r="E608" s="8">
        <f>SUMIFS(allorders!$O:$O,allorders!$L:$L,$A608,allorders!$AG:$AG,"&lt;="&amp;日期!$B$9,allorders!$AG:$AG,"&gt;="&amp;日期!$B$10,allorders!Q:Q,"&lt;&gt;"&amp;"",allorders!N:N,"Shipped")</f>
        <v>0</v>
      </c>
      <c r="F608" s="8">
        <f>SUMIFS(allorders!$O:$O,allorders!$L:$L,$A608,allorders!$AG:$AG,"&lt;="&amp;日期!$B$11,allorders!$AG:$AG,"&gt;="&amp;日期!$B$12,allorders!Q:Q,"&lt;&gt;"&amp;"",allorders!N:N,"Shipped")</f>
        <v>0</v>
      </c>
      <c r="G608" s="8">
        <f>SUMIFS(allorders!Q:Q,allorders!L:L,A608,allorders!AG:AG,"&lt;="&amp;日期!$B$5,allorders!AG:AG,"&gt;="&amp;日期!$B$12,allorders!N:N,"Shipped")/SUM(C608:F608)</f>
        <v>19.99</v>
      </c>
      <c r="H608" s="8">
        <f>SUMIFS(allorders!Q:Q,allorders!L:L,A608,allorders!AG:AG,"&gt;="&amp;日期!$B$12,allorders!AG:AG,"&lt;="&amp;日期!$B$5,allorders!N:N,"Shipped")</f>
        <v>19.99</v>
      </c>
      <c r="I608" s="8">
        <f t="shared" si="9"/>
        <v>1</v>
      </c>
    </row>
    <row r="609" spans="1:9">
      <c r="A609" s="7" t="s">
        <v>9177</v>
      </c>
      <c r="B609" s="8" t="str">
        <f>VLOOKUP(A609,'[1]子sku-父sku'!$A:$B,2,0)</f>
        <v>CS-BESB032</v>
      </c>
      <c r="C609" s="8">
        <f>SUMIFS(allorders!O:O,allorders!L:L,$A609,allorders!AG:AG,"&lt;="&amp;日期!$B$5,allorders!AG:AG,"&gt;="&amp;日期!$B$6,allorders!Q:Q,"&lt;&gt;"&amp;"",allorders!N:N,"Shipped")</f>
        <v>0</v>
      </c>
      <c r="D609" s="8">
        <f>SUMIFS(allorders!$O:$O,allorders!$L:$L,$A609,allorders!$AG:$AG,"&lt;="&amp;日期!$B$7,allorders!$AG:$AG,"&gt;="&amp;日期!$B$8,allorders!Q:Q,"&lt;&gt;"&amp;"",allorders!N:N,"Shipped")</f>
        <v>2</v>
      </c>
      <c r="E609" s="8">
        <f>SUMIFS(allorders!$O:$O,allorders!$L:$L,$A609,allorders!$AG:$AG,"&lt;="&amp;日期!$B$9,allorders!$AG:$AG,"&gt;="&amp;日期!$B$10,allorders!Q:Q,"&lt;&gt;"&amp;"",allorders!N:N,"Shipped")</f>
        <v>0</v>
      </c>
      <c r="F609" s="8">
        <f>SUMIFS(allorders!$O:$O,allorders!$L:$L,$A609,allorders!$AG:$AG,"&lt;="&amp;日期!$B$11,allorders!$AG:$AG,"&gt;="&amp;日期!$B$12,allorders!Q:Q,"&lt;&gt;"&amp;"",allorders!N:N,"Shipped")</f>
        <v>0</v>
      </c>
      <c r="G609" s="8">
        <f>SUMIFS(allorders!Q:Q,allorders!L:L,A609,allorders!AG:AG,"&lt;="&amp;日期!$B$5,allorders!AG:AG,"&gt;="&amp;日期!$B$12,allorders!N:N,"Shipped")/SUM(C609:F609)</f>
        <v>24.85</v>
      </c>
      <c r="H609" s="8">
        <f>SUMIFS(allorders!Q:Q,allorders!L:L,A609,allorders!AG:AG,"&gt;="&amp;日期!$B$12,allorders!AG:AG,"&lt;="&amp;日期!$B$5,allorders!N:N,"Shipped")</f>
        <v>49.7</v>
      </c>
      <c r="I609" s="8">
        <f t="shared" si="9"/>
        <v>2</v>
      </c>
    </row>
    <row r="610" spans="1:9">
      <c r="A610" s="7" t="s">
        <v>9195</v>
      </c>
      <c r="B610" s="8" t="str">
        <f>VLOOKUP(A610,'[1]子sku-父sku'!$A:$B,2,0)</f>
        <v>BS-BN-1501</v>
      </c>
      <c r="C610" s="8">
        <f>SUMIFS(allorders!O:O,allorders!L:L,$A610,allorders!AG:AG,"&lt;="&amp;日期!$B$5,allorders!AG:AG,"&gt;="&amp;日期!$B$6,allorders!Q:Q,"&lt;&gt;"&amp;"",allorders!N:N,"Shipped")</f>
        <v>0</v>
      </c>
      <c r="D610" s="8">
        <f>SUMIFS(allorders!$O:$O,allorders!$L:$L,$A610,allorders!$AG:$AG,"&lt;="&amp;日期!$B$7,allorders!$AG:$AG,"&gt;="&amp;日期!$B$8,allorders!Q:Q,"&lt;&gt;"&amp;"",allorders!N:N,"Shipped")</f>
        <v>1</v>
      </c>
      <c r="E610" s="8">
        <f>SUMIFS(allorders!$O:$O,allorders!$L:$L,$A610,allorders!$AG:$AG,"&lt;="&amp;日期!$B$9,allorders!$AG:$AG,"&gt;="&amp;日期!$B$10,allorders!Q:Q,"&lt;&gt;"&amp;"",allorders!N:N,"Shipped")</f>
        <v>0</v>
      </c>
      <c r="F610" s="8">
        <f>SUMIFS(allorders!$O:$O,allorders!$L:$L,$A610,allorders!$AG:$AG,"&lt;="&amp;日期!$B$11,allorders!$AG:$AG,"&gt;="&amp;日期!$B$12,allorders!Q:Q,"&lt;&gt;"&amp;"",allorders!N:N,"Shipped")</f>
        <v>0</v>
      </c>
      <c r="G610" s="8">
        <f>SUMIFS(allorders!Q:Q,allorders!L:L,A610,allorders!AG:AG,"&lt;="&amp;日期!$B$5,allorders!AG:AG,"&gt;="&amp;日期!$B$12,allorders!N:N,"Shipped")/SUM(C610:F610)</f>
        <v>16.99</v>
      </c>
      <c r="H610" s="8">
        <f>SUMIFS(allorders!Q:Q,allorders!L:L,A610,allorders!AG:AG,"&gt;="&amp;日期!$B$12,allorders!AG:AG,"&lt;="&amp;日期!$B$5,allorders!N:N,"Shipped")</f>
        <v>16.99</v>
      </c>
      <c r="I610" s="8">
        <f t="shared" si="9"/>
        <v>1</v>
      </c>
    </row>
    <row r="611" spans="1:9">
      <c r="A611" s="7" t="s">
        <v>9216</v>
      </c>
      <c r="B611" s="8" t="str">
        <f>VLOOKUP(A611,'[1]子sku-父sku'!$A:$B,2,0)</f>
        <v>BS-PW331</v>
      </c>
      <c r="C611" s="8">
        <f>SUMIFS(allorders!O:O,allorders!L:L,$A611,allorders!AG:AG,"&lt;="&amp;日期!$B$5,allorders!AG:AG,"&gt;="&amp;日期!$B$6,allorders!Q:Q,"&lt;&gt;"&amp;"",allorders!N:N,"Shipped")</f>
        <v>0</v>
      </c>
      <c r="D611" s="8">
        <f>SUMIFS(allorders!$O:$O,allorders!$L:$L,$A611,allorders!$AG:$AG,"&lt;="&amp;日期!$B$7,allorders!$AG:$AG,"&gt;="&amp;日期!$B$8,allorders!Q:Q,"&lt;&gt;"&amp;"",allorders!N:N,"Shipped")</f>
        <v>1</v>
      </c>
      <c r="E611" s="8">
        <f>SUMIFS(allorders!$O:$O,allorders!$L:$L,$A611,allorders!$AG:$AG,"&lt;="&amp;日期!$B$9,allorders!$AG:$AG,"&gt;="&amp;日期!$B$10,allorders!Q:Q,"&lt;&gt;"&amp;"",allorders!N:N,"Shipped")</f>
        <v>0</v>
      </c>
      <c r="F611" s="8">
        <f>SUMIFS(allorders!$O:$O,allorders!$L:$L,$A611,allorders!$AG:$AG,"&lt;="&amp;日期!$B$11,allorders!$AG:$AG,"&gt;="&amp;日期!$B$12,allorders!Q:Q,"&lt;&gt;"&amp;"",allorders!N:N,"Shipped")</f>
        <v>0</v>
      </c>
      <c r="G611" s="8">
        <f>SUMIFS(allorders!Q:Q,allorders!L:L,A611,allorders!AG:AG,"&lt;="&amp;日期!$B$5,allorders!AG:AG,"&gt;="&amp;日期!$B$12,allorders!N:N,"Shipped")/SUM(C611:F611)</f>
        <v>13</v>
      </c>
      <c r="H611" s="8">
        <f>SUMIFS(allorders!Q:Q,allorders!L:L,A611,allorders!AG:AG,"&gt;="&amp;日期!$B$12,allorders!AG:AG,"&lt;="&amp;日期!$B$5,allorders!N:N,"Shipped")</f>
        <v>13</v>
      </c>
      <c r="I611" s="8">
        <f t="shared" si="9"/>
        <v>1</v>
      </c>
    </row>
    <row r="612" spans="1:9">
      <c r="A612" s="7" t="s">
        <v>9257</v>
      </c>
      <c r="B612" s="8" t="str">
        <f>VLOOKUP(A612,'[1]子sku-父sku'!$A:$B,2,0)</f>
        <v>RE-YZ-BEWS32</v>
      </c>
      <c r="C612" s="8">
        <f>SUMIFS(allorders!O:O,allorders!L:L,$A612,allorders!AG:AG,"&lt;="&amp;日期!$B$5,allorders!AG:AG,"&gt;="&amp;日期!$B$6,allorders!Q:Q,"&lt;&gt;"&amp;"",allorders!N:N,"Shipped")</f>
        <v>0</v>
      </c>
      <c r="D612" s="8">
        <f>SUMIFS(allorders!$O:$O,allorders!$L:$L,$A612,allorders!$AG:$AG,"&lt;="&amp;日期!$B$7,allorders!$AG:$AG,"&gt;="&amp;日期!$B$8,allorders!Q:Q,"&lt;&gt;"&amp;"",allorders!N:N,"Shipped")</f>
        <v>1</v>
      </c>
      <c r="E612" s="8">
        <f>SUMIFS(allorders!$O:$O,allorders!$L:$L,$A612,allorders!$AG:$AG,"&lt;="&amp;日期!$B$9,allorders!$AG:$AG,"&gt;="&amp;日期!$B$10,allorders!Q:Q,"&lt;&gt;"&amp;"",allorders!N:N,"Shipped")</f>
        <v>0</v>
      </c>
      <c r="F612" s="8">
        <f>SUMIFS(allorders!$O:$O,allorders!$L:$L,$A612,allorders!$AG:$AG,"&lt;="&amp;日期!$B$11,allorders!$AG:$AG,"&gt;="&amp;日期!$B$12,allorders!Q:Q,"&lt;&gt;"&amp;"",allorders!N:N,"Shipped")</f>
        <v>0</v>
      </c>
      <c r="G612" s="8">
        <f>SUMIFS(allorders!Q:Q,allorders!L:L,A612,allorders!AG:AG,"&lt;="&amp;日期!$B$5,allorders!AG:AG,"&gt;="&amp;日期!$B$12,allorders!N:N,"Shipped")/SUM(C612:F612)</f>
        <v>16.99</v>
      </c>
      <c r="H612" s="8">
        <f>SUMIFS(allorders!Q:Q,allorders!L:L,A612,allorders!AG:AG,"&gt;="&amp;日期!$B$12,allorders!AG:AG,"&lt;="&amp;日期!$B$5,allorders!N:N,"Shipped")</f>
        <v>16.99</v>
      </c>
      <c r="I612" s="8">
        <f t="shared" si="9"/>
        <v>1</v>
      </c>
    </row>
    <row r="613" spans="1:9">
      <c r="A613" s="7" t="s">
        <v>9282</v>
      </c>
      <c r="B613" s="8" t="str">
        <f>VLOOKUP(A613,'[1]子sku-父sku'!$A:$B,2,0)</f>
        <v>YZ-BS-5505</v>
      </c>
      <c r="C613" s="8">
        <f>SUMIFS(allorders!O:O,allorders!L:L,$A613,allorders!AG:AG,"&lt;="&amp;日期!$B$5,allorders!AG:AG,"&gt;="&amp;日期!$B$6,allorders!Q:Q,"&lt;&gt;"&amp;"",allorders!N:N,"Shipped")</f>
        <v>0</v>
      </c>
      <c r="D613" s="8">
        <f>SUMIFS(allorders!$O:$O,allorders!$L:$L,$A613,allorders!$AG:$AG,"&lt;="&amp;日期!$B$7,allorders!$AG:$AG,"&gt;="&amp;日期!$B$8,allorders!Q:Q,"&lt;&gt;"&amp;"",allorders!N:N,"Shipped")</f>
        <v>1</v>
      </c>
      <c r="E613" s="8">
        <f>SUMIFS(allorders!$O:$O,allorders!$L:$L,$A613,allorders!$AG:$AG,"&lt;="&amp;日期!$B$9,allorders!$AG:$AG,"&gt;="&amp;日期!$B$10,allorders!Q:Q,"&lt;&gt;"&amp;"",allorders!N:N,"Shipped")</f>
        <v>0</v>
      </c>
      <c r="F613" s="8">
        <f>SUMIFS(allorders!$O:$O,allorders!$L:$L,$A613,allorders!$AG:$AG,"&lt;="&amp;日期!$B$11,allorders!$AG:$AG,"&gt;="&amp;日期!$B$12,allorders!Q:Q,"&lt;&gt;"&amp;"",allorders!N:N,"Shipped")</f>
        <v>0</v>
      </c>
      <c r="G613" s="8">
        <f>SUMIFS(allorders!Q:Q,allorders!L:L,A613,allorders!AG:AG,"&lt;="&amp;日期!$B$5,allorders!AG:AG,"&gt;="&amp;日期!$B$12,allorders!N:N,"Shipped")/SUM(C613:F613)</f>
        <v>19.99</v>
      </c>
      <c r="H613" s="8">
        <f>SUMIFS(allorders!Q:Q,allorders!L:L,A613,allorders!AG:AG,"&gt;="&amp;日期!$B$12,allorders!AG:AG,"&lt;="&amp;日期!$B$5,allorders!N:N,"Shipped")</f>
        <v>19.99</v>
      </c>
      <c r="I613" s="8">
        <f t="shared" si="9"/>
        <v>1</v>
      </c>
    </row>
    <row r="614" spans="1:9">
      <c r="A614" s="7" t="s">
        <v>9292</v>
      </c>
      <c r="B614" s="8" t="str">
        <f>VLOOKUP(A614,'[1]子sku-父sku'!$A:$B,2,0)</f>
        <v>YZ-BS-PW2037</v>
      </c>
      <c r="C614" s="8">
        <f>SUMIFS(allorders!O:O,allorders!L:L,$A614,allorders!AG:AG,"&lt;="&amp;日期!$B$5,allorders!AG:AG,"&gt;="&amp;日期!$B$6,allorders!Q:Q,"&lt;&gt;"&amp;"",allorders!N:N,"Shipped")</f>
        <v>0</v>
      </c>
      <c r="D614" s="8">
        <f>SUMIFS(allorders!$O:$O,allorders!$L:$L,$A614,allorders!$AG:$AG,"&lt;="&amp;日期!$B$7,allorders!$AG:$AG,"&gt;="&amp;日期!$B$8,allorders!Q:Q,"&lt;&gt;"&amp;"",allorders!N:N,"Shipped")</f>
        <v>1</v>
      </c>
      <c r="E614" s="8">
        <f>SUMIFS(allorders!$O:$O,allorders!$L:$L,$A614,allorders!$AG:$AG,"&lt;="&amp;日期!$B$9,allorders!$AG:$AG,"&gt;="&amp;日期!$B$10,allorders!Q:Q,"&lt;&gt;"&amp;"",allorders!N:N,"Shipped")</f>
        <v>0</v>
      </c>
      <c r="F614" s="8">
        <f>SUMIFS(allorders!$O:$O,allorders!$L:$L,$A614,allorders!$AG:$AG,"&lt;="&amp;日期!$B$11,allorders!$AG:$AG,"&gt;="&amp;日期!$B$12,allorders!Q:Q,"&lt;&gt;"&amp;"",allorders!N:N,"Shipped")</f>
        <v>0</v>
      </c>
      <c r="G614" s="8">
        <f>SUMIFS(allorders!Q:Q,allorders!L:L,A614,allorders!AG:AG,"&lt;="&amp;日期!$B$5,allorders!AG:AG,"&gt;="&amp;日期!$B$12,allorders!N:N,"Shipped")/SUM(C614:F614)</f>
        <v>16.66</v>
      </c>
      <c r="H614" s="8">
        <f>SUMIFS(allorders!Q:Q,allorders!L:L,A614,allorders!AG:AG,"&gt;="&amp;日期!$B$12,allorders!AG:AG,"&lt;="&amp;日期!$B$5,allorders!N:N,"Shipped")</f>
        <v>16.66</v>
      </c>
      <c r="I614" s="8">
        <f t="shared" si="9"/>
        <v>1</v>
      </c>
    </row>
    <row r="615" spans="1:9">
      <c r="A615" s="7" t="s">
        <v>9335</v>
      </c>
      <c r="B615" s="8" t="str">
        <f>VLOOKUP(A615,'[1]子sku-父sku'!$A:$B,2,0)</f>
        <v>LYQ-BS-1010</v>
      </c>
      <c r="C615" s="8">
        <f>SUMIFS(allorders!O:O,allorders!L:L,$A615,allorders!AG:AG,"&lt;="&amp;日期!$B$5,allorders!AG:AG,"&gt;="&amp;日期!$B$6,allorders!Q:Q,"&lt;&gt;"&amp;"",allorders!N:N,"Shipped")</f>
        <v>0</v>
      </c>
      <c r="D615" s="8">
        <f>SUMIFS(allorders!$O:$O,allorders!$L:$L,$A615,allorders!$AG:$AG,"&lt;="&amp;日期!$B$7,allorders!$AG:$AG,"&gt;="&amp;日期!$B$8,allorders!Q:Q,"&lt;&gt;"&amp;"",allorders!N:N,"Shipped")</f>
        <v>1</v>
      </c>
      <c r="E615" s="8">
        <f>SUMIFS(allorders!$O:$O,allorders!$L:$L,$A615,allorders!$AG:$AG,"&lt;="&amp;日期!$B$9,allorders!$AG:$AG,"&gt;="&amp;日期!$B$10,allorders!Q:Q,"&lt;&gt;"&amp;"",allorders!N:N,"Shipped")</f>
        <v>0</v>
      </c>
      <c r="F615" s="8">
        <f>SUMIFS(allorders!$O:$O,allorders!$L:$L,$A615,allorders!$AG:$AG,"&lt;="&amp;日期!$B$11,allorders!$AG:$AG,"&gt;="&amp;日期!$B$12,allorders!Q:Q,"&lt;&gt;"&amp;"",allorders!N:N,"Shipped")</f>
        <v>0</v>
      </c>
      <c r="G615" s="8">
        <f>SUMIFS(allorders!Q:Q,allorders!L:L,A615,allorders!AG:AG,"&lt;="&amp;日期!$B$5,allorders!AG:AG,"&gt;="&amp;日期!$B$12,allorders!N:N,"Shipped")/SUM(C615:F615)</f>
        <v>9.9</v>
      </c>
      <c r="H615" s="8">
        <f>SUMIFS(allorders!Q:Q,allorders!L:L,A615,allorders!AG:AG,"&gt;="&amp;日期!$B$12,allorders!AG:AG,"&lt;="&amp;日期!$B$5,allorders!N:N,"Shipped")</f>
        <v>9.9</v>
      </c>
      <c r="I615" s="8">
        <f t="shared" si="9"/>
        <v>1</v>
      </c>
    </row>
    <row r="616" spans="1:9">
      <c r="A616" s="7" t="s">
        <v>9341</v>
      </c>
      <c r="B616" s="8" t="str">
        <f>VLOOKUP(A616,'[1]子sku-父sku'!$A:$B,2,0)</f>
        <v>YZ-BEHY025</v>
      </c>
      <c r="C616" s="8">
        <f>SUMIFS(allorders!O:O,allorders!L:L,$A616,allorders!AG:AG,"&lt;="&amp;日期!$B$5,allorders!AG:AG,"&gt;="&amp;日期!$B$6,allorders!Q:Q,"&lt;&gt;"&amp;"",allorders!N:N,"Shipped")</f>
        <v>0</v>
      </c>
      <c r="D616" s="8">
        <f>SUMIFS(allorders!$O:$O,allorders!$L:$L,$A616,allorders!$AG:$AG,"&lt;="&amp;日期!$B$7,allorders!$AG:$AG,"&gt;="&amp;日期!$B$8,allorders!Q:Q,"&lt;&gt;"&amp;"",allorders!N:N,"Shipped")</f>
        <v>3</v>
      </c>
      <c r="E616" s="8">
        <f>SUMIFS(allorders!$O:$O,allorders!$L:$L,$A616,allorders!$AG:$AG,"&lt;="&amp;日期!$B$9,allorders!$AG:$AG,"&gt;="&amp;日期!$B$10,allorders!Q:Q,"&lt;&gt;"&amp;"",allorders!N:N,"Shipped")</f>
        <v>0</v>
      </c>
      <c r="F616" s="8">
        <f>SUMIFS(allorders!$O:$O,allorders!$L:$L,$A616,allorders!$AG:$AG,"&lt;="&amp;日期!$B$11,allorders!$AG:$AG,"&gt;="&amp;日期!$B$12,allorders!Q:Q,"&lt;&gt;"&amp;"",allorders!N:N,"Shipped")</f>
        <v>0</v>
      </c>
      <c r="G616" s="8">
        <f>SUMIFS(allorders!Q:Q,allorders!L:L,A616,allorders!AG:AG,"&lt;="&amp;日期!$B$5,allorders!AG:AG,"&gt;="&amp;日期!$B$12,allorders!N:N,"Shipped")/SUM(C616:F616)</f>
        <v>23.3233333333333</v>
      </c>
      <c r="H616" s="8">
        <f>SUMIFS(allorders!Q:Q,allorders!L:L,A616,allorders!AG:AG,"&gt;="&amp;日期!$B$12,allorders!AG:AG,"&lt;="&amp;日期!$B$5,allorders!N:N,"Shipped")</f>
        <v>69.97</v>
      </c>
      <c r="I616" s="8">
        <f t="shared" si="9"/>
        <v>3</v>
      </c>
    </row>
    <row r="617" spans="1:9">
      <c r="A617" s="7" t="s">
        <v>9351</v>
      </c>
      <c r="B617" s="8" t="str">
        <f>VLOOKUP(A617,'[1]子sku-父sku'!$A:$B,2,0)</f>
        <v>MY-LYRound020</v>
      </c>
      <c r="C617" s="8">
        <f>SUMIFS(allorders!O:O,allorders!L:L,$A617,allorders!AG:AG,"&lt;="&amp;日期!$B$5,allorders!AG:AG,"&gt;="&amp;日期!$B$6,allorders!Q:Q,"&lt;&gt;"&amp;"",allorders!N:N,"Shipped")</f>
        <v>0</v>
      </c>
      <c r="D617" s="8">
        <f>SUMIFS(allorders!$O:$O,allorders!$L:$L,$A617,allorders!$AG:$AG,"&lt;="&amp;日期!$B$7,allorders!$AG:$AG,"&gt;="&amp;日期!$B$8,allorders!Q:Q,"&lt;&gt;"&amp;"",allorders!N:N,"Shipped")</f>
        <v>1</v>
      </c>
      <c r="E617" s="8">
        <f>SUMIFS(allorders!$O:$O,allorders!$L:$L,$A617,allorders!$AG:$AG,"&lt;="&amp;日期!$B$9,allorders!$AG:$AG,"&gt;="&amp;日期!$B$10,allorders!Q:Q,"&lt;&gt;"&amp;"",allorders!N:N,"Shipped")</f>
        <v>0</v>
      </c>
      <c r="F617" s="8">
        <f>SUMIFS(allorders!$O:$O,allorders!$L:$L,$A617,allorders!$AG:$AG,"&lt;="&amp;日期!$B$11,allorders!$AG:$AG,"&gt;="&amp;日期!$B$12,allorders!Q:Q,"&lt;&gt;"&amp;"",allorders!N:N,"Shipped")</f>
        <v>0</v>
      </c>
      <c r="G617" s="8">
        <f>SUMIFS(allorders!Q:Q,allorders!L:L,A617,allorders!AG:AG,"&lt;="&amp;日期!$B$5,allorders!AG:AG,"&gt;="&amp;日期!$B$12,allorders!N:N,"Shipped")/SUM(C617:F617)</f>
        <v>24.99</v>
      </c>
      <c r="H617" s="8">
        <f>SUMIFS(allorders!Q:Q,allorders!L:L,A617,allorders!AG:AG,"&gt;="&amp;日期!$B$12,allorders!AG:AG,"&lt;="&amp;日期!$B$5,allorders!N:N,"Shipped")</f>
        <v>24.99</v>
      </c>
      <c r="I617" s="8">
        <f t="shared" si="9"/>
        <v>1</v>
      </c>
    </row>
    <row r="618" spans="1:9">
      <c r="A618" s="7" t="s">
        <v>9382</v>
      </c>
      <c r="B618" s="8" t="str">
        <f>VLOOKUP(A618,'[1]子sku-父sku'!$A:$B,2,0)</f>
        <v>KZ-CSM073</v>
      </c>
      <c r="C618" s="8">
        <f>SUMIFS(allorders!O:O,allorders!L:L,$A618,allorders!AG:AG,"&lt;="&amp;日期!$B$5,allorders!AG:AG,"&gt;="&amp;日期!$B$6,allorders!Q:Q,"&lt;&gt;"&amp;"",allorders!N:N,"Shipped")</f>
        <v>0</v>
      </c>
      <c r="D618" s="8">
        <f>SUMIFS(allorders!$O:$O,allorders!$L:$L,$A618,allorders!$AG:$AG,"&lt;="&amp;日期!$B$7,allorders!$AG:$AG,"&gt;="&amp;日期!$B$8,allorders!Q:Q,"&lt;&gt;"&amp;"",allorders!N:N,"Shipped")</f>
        <v>1</v>
      </c>
      <c r="E618" s="8">
        <f>SUMIFS(allorders!$O:$O,allorders!$L:$L,$A618,allorders!$AG:$AG,"&lt;="&amp;日期!$B$9,allorders!$AG:$AG,"&gt;="&amp;日期!$B$10,allorders!Q:Q,"&lt;&gt;"&amp;"",allorders!N:N,"Shipped")</f>
        <v>0</v>
      </c>
      <c r="F618" s="8">
        <f>SUMIFS(allorders!$O:$O,allorders!$L:$L,$A618,allorders!$AG:$AG,"&lt;="&amp;日期!$B$11,allorders!$AG:$AG,"&gt;="&amp;日期!$B$12,allorders!Q:Q,"&lt;&gt;"&amp;"",allorders!N:N,"Shipped")</f>
        <v>0</v>
      </c>
      <c r="G618" s="8">
        <f>SUMIFS(allorders!Q:Q,allorders!L:L,A618,allorders!AG:AG,"&lt;="&amp;日期!$B$5,allorders!AG:AG,"&gt;="&amp;日期!$B$12,allorders!N:N,"Shipped")/SUM(C618:F618)</f>
        <v>12.99</v>
      </c>
      <c r="H618" s="8">
        <f>SUMIFS(allorders!Q:Q,allorders!L:L,A618,allorders!AG:AG,"&gt;="&amp;日期!$B$12,allorders!AG:AG,"&lt;="&amp;日期!$B$5,allorders!N:N,"Shipped")</f>
        <v>12.99</v>
      </c>
      <c r="I618" s="8">
        <f t="shared" si="9"/>
        <v>1</v>
      </c>
    </row>
    <row r="619" spans="1:9">
      <c r="A619" s="7" t="s">
        <v>9403</v>
      </c>
      <c r="B619" s="8" t="str">
        <f>VLOOKUP(A619,'[1]子sku-父sku'!$A:$B,2,0)</f>
        <v>YZ-BS-BShyl5119</v>
      </c>
      <c r="C619" s="8">
        <f>SUMIFS(allorders!O:O,allorders!L:L,$A619,allorders!AG:AG,"&lt;="&amp;日期!$B$5,allorders!AG:AG,"&gt;="&amp;日期!$B$6,allorders!Q:Q,"&lt;&gt;"&amp;"",allorders!N:N,"Shipped")</f>
        <v>0</v>
      </c>
      <c r="D619" s="8">
        <f>SUMIFS(allorders!$O:$O,allorders!$L:$L,$A619,allorders!$AG:$AG,"&lt;="&amp;日期!$B$7,allorders!$AG:$AG,"&gt;="&amp;日期!$B$8,allorders!Q:Q,"&lt;&gt;"&amp;"",allorders!N:N,"Shipped")</f>
        <v>1</v>
      </c>
      <c r="E619" s="8">
        <f>SUMIFS(allorders!$O:$O,allorders!$L:$L,$A619,allorders!$AG:$AG,"&lt;="&amp;日期!$B$9,allorders!$AG:$AG,"&gt;="&amp;日期!$B$10,allorders!Q:Q,"&lt;&gt;"&amp;"",allorders!N:N,"Shipped")</f>
        <v>0</v>
      </c>
      <c r="F619" s="8">
        <f>SUMIFS(allorders!$O:$O,allorders!$L:$L,$A619,allorders!$AG:$AG,"&lt;="&amp;日期!$B$11,allorders!$AG:$AG,"&gt;="&amp;日期!$B$12,allorders!Q:Q,"&lt;&gt;"&amp;"",allorders!N:N,"Shipped")</f>
        <v>0</v>
      </c>
      <c r="G619" s="8">
        <f>SUMIFS(allorders!Q:Q,allorders!L:L,A619,allorders!AG:AG,"&lt;="&amp;日期!$B$5,allorders!AG:AG,"&gt;="&amp;日期!$B$12,allorders!N:N,"Shipped")/SUM(C619:F619)</f>
        <v>24.99</v>
      </c>
      <c r="H619" s="8">
        <f>SUMIFS(allorders!Q:Q,allorders!L:L,A619,allorders!AG:AG,"&gt;="&amp;日期!$B$12,allorders!AG:AG,"&lt;="&amp;日期!$B$5,allorders!N:N,"Shipped")</f>
        <v>24.99</v>
      </c>
      <c r="I619" s="8">
        <f t="shared" si="9"/>
        <v>1</v>
      </c>
    </row>
    <row r="620" spans="1:9">
      <c r="A620" s="7" t="s">
        <v>9409</v>
      </c>
      <c r="B620" s="8" t="str">
        <f>VLOOKUP(A620,'[1]子sku-父sku'!$A:$B,2,0)</f>
        <v>BS-BN-1501</v>
      </c>
      <c r="C620" s="8">
        <f>SUMIFS(allorders!O:O,allorders!L:L,$A620,allorders!AG:AG,"&lt;="&amp;日期!$B$5,allorders!AG:AG,"&gt;="&amp;日期!$B$6,allorders!Q:Q,"&lt;&gt;"&amp;"",allorders!N:N,"Shipped")</f>
        <v>0</v>
      </c>
      <c r="D620" s="8">
        <f>SUMIFS(allorders!$O:$O,allorders!$L:$L,$A620,allorders!$AG:$AG,"&lt;="&amp;日期!$B$7,allorders!$AG:$AG,"&gt;="&amp;日期!$B$8,allorders!Q:Q,"&lt;&gt;"&amp;"",allorders!N:N,"Shipped")</f>
        <v>1</v>
      </c>
      <c r="E620" s="8">
        <f>SUMIFS(allorders!$O:$O,allorders!$L:$L,$A620,allorders!$AG:$AG,"&lt;="&amp;日期!$B$9,allorders!$AG:$AG,"&gt;="&amp;日期!$B$10,allorders!Q:Q,"&lt;&gt;"&amp;"",allorders!N:N,"Shipped")</f>
        <v>0</v>
      </c>
      <c r="F620" s="8">
        <f>SUMIFS(allorders!$O:$O,allorders!$L:$L,$A620,allorders!$AG:$AG,"&lt;="&amp;日期!$B$11,allorders!$AG:$AG,"&gt;="&amp;日期!$B$12,allorders!Q:Q,"&lt;&gt;"&amp;"",allorders!N:N,"Shipped")</f>
        <v>0</v>
      </c>
      <c r="G620" s="8">
        <f>SUMIFS(allorders!Q:Q,allorders!L:L,A620,allorders!AG:AG,"&lt;="&amp;日期!$B$5,allorders!AG:AG,"&gt;="&amp;日期!$B$12,allorders!N:N,"Shipped")/SUM(C620:F620)</f>
        <v>14.89</v>
      </c>
      <c r="H620" s="8">
        <f>SUMIFS(allorders!Q:Q,allorders!L:L,A620,allorders!AG:AG,"&gt;="&amp;日期!$B$12,allorders!AG:AG,"&lt;="&amp;日期!$B$5,allorders!N:N,"Shipped")</f>
        <v>14.89</v>
      </c>
      <c r="I620" s="8">
        <f t="shared" si="9"/>
        <v>1</v>
      </c>
    </row>
    <row r="621" spans="1:9">
      <c r="A621" s="7" t="s">
        <v>9424</v>
      </c>
      <c r="B621" s="8" t="str">
        <f>VLOOKUP(A621,'[1]子sku-父sku'!$A:$B,2,0)</f>
        <v>MY-LYRound020</v>
      </c>
      <c r="C621" s="8">
        <f>SUMIFS(allorders!O:O,allorders!L:L,$A621,allorders!AG:AG,"&lt;="&amp;日期!$B$5,allorders!AG:AG,"&gt;="&amp;日期!$B$6,allorders!Q:Q,"&lt;&gt;"&amp;"",allorders!N:N,"Shipped")</f>
        <v>0</v>
      </c>
      <c r="D621" s="8">
        <f>SUMIFS(allorders!$O:$O,allorders!$L:$L,$A621,allorders!$AG:$AG,"&lt;="&amp;日期!$B$7,allorders!$AG:$AG,"&gt;="&amp;日期!$B$8,allorders!Q:Q,"&lt;&gt;"&amp;"",allorders!N:N,"Shipped")</f>
        <v>0</v>
      </c>
      <c r="E621" s="8">
        <f>SUMIFS(allorders!$O:$O,allorders!$L:$L,$A621,allorders!$AG:$AG,"&lt;="&amp;日期!$B$9,allorders!$AG:$AG,"&gt;="&amp;日期!$B$10,allorders!Q:Q,"&lt;&gt;"&amp;"",allorders!N:N,"Shipped")</f>
        <v>0</v>
      </c>
      <c r="F621" s="8">
        <f>SUMIFS(allorders!$O:$O,allorders!$L:$L,$A621,allorders!$AG:$AG,"&lt;="&amp;日期!$B$11,allorders!$AG:$AG,"&gt;="&amp;日期!$B$12,allorders!Q:Q,"&lt;&gt;"&amp;"",allorders!N:N,"Shipped")</f>
        <v>0</v>
      </c>
      <c r="G621" s="8" t="e">
        <f>SUMIFS(allorders!Q:Q,allorders!L:L,A621,allorders!AG:AG,"&lt;="&amp;日期!$B$5,allorders!AG:AG,"&gt;="&amp;日期!$B$12,allorders!N:N,"Shipped")/SUM(C621:F621)</f>
        <v>#DIV/0!</v>
      </c>
      <c r="H621" s="8">
        <f>SUMIFS(allorders!Q:Q,allorders!L:L,A621,allorders!AG:AG,"&gt;="&amp;日期!$B$12,allorders!AG:AG,"&lt;="&amp;日期!$B$5,allorders!N:N,"Shipped")</f>
        <v>0</v>
      </c>
      <c r="I621" s="8">
        <f t="shared" si="9"/>
        <v>0</v>
      </c>
    </row>
    <row r="622" spans="1:9">
      <c r="A622" s="7" t="s">
        <v>9441</v>
      </c>
      <c r="B622" s="8" t="str">
        <f>VLOOKUP(A622,'[1]子sku-父sku'!$A:$B,2,0)</f>
        <v>BS-BN-1501</v>
      </c>
      <c r="C622" s="8">
        <f>SUMIFS(allorders!O:O,allorders!L:L,$A622,allorders!AG:AG,"&lt;="&amp;日期!$B$5,allorders!AG:AG,"&gt;="&amp;日期!$B$6,allorders!Q:Q,"&lt;&gt;"&amp;"",allorders!N:N,"Shipped")</f>
        <v>0</v>
      </c>
      <c r="D622" s="8">
        <f>SUMIFS(allorders!$O:$O,allorders!$L:$L,$A622,allorders!$AG:$AG,"&lt;="&amp;日期!$B$7,allorders!$AG:$AG,"&gt;="&amp;日期!$B$8,allorders!Q:Q,"&lt;&gt;"&amp;"",allorders!N:N,"Shipped")</f>
        <v>1</v>
      </c>
      <c r="E622" s="8">
        <f>SUMIFS(allorders!$O:$O,allorders!$L:$L,$A622,allorders!$AG:$AG,"&lt;="&amp;日期!$B$9,allorders!$AG:$AG,"&gt;="&amp;日期!$B$10,allorders!Q:Q,"&lt;&gt;"&amp;"",allorders!N:N,"Shipped")</f>
        <v>0</v>
      </c>
      <c r="F622" s="8">
        <f>SUMIFS(allorders!$O:$O,allorders!$L:$L,$A622,allorders!$AG:$AG,"&lt;="&amp;日期!$B$11,allorders!$AG:$AG,"&gt;="&amp;日期!$B$12,allorders!Q:Q,"&lt;&gt;"&amp;"",allorders!N:N,"Shipped")</f>
        <v>0</v>
      </c>
      <c r="G622" s="8">
        <f>SUMIFS(allorders!Q:Q,allorders!L:L,A622,allorders!AG:AG,"&lt;="&amp;日期!$B$5,allorders!AG:AG,"&gt;="&amp;日期!$B$12,allorders!N:N,"Shipped")/SUM(C622:F622)</f>
        <v>14.89</v>
      </c>
      <c r="H622" s="8">
        <f>SUMIFS(allorders!Q:Q,allorders!L:L,A622,allorders!AG:AG,"&gt;="&amp;日期!$B$12,allorders!AG:AG,"&lt;="&amp;日期!$B$5,allorders!N:N,"Shipped")</f>
        <v>14.89</v>
      </c>
      <c r="I622" s="8">
        <f t="shared" si="9"/>
        <v>1</v>
      </c>
    </row>
    <row r="623" spans="1:9">
      <c r="A623" s="7" t="s">
        <v>9445</v>
      </c>
      <c r="B623" s="8" t="str">
        <f>VLOOKUP(A623,'[1]子sku-父sku'!$A:$B,2,0)</f>
        <v>BS-BN-1501</v>
      </c>
      <c r="C623" s="8">
        <f>SUMIFS(allorders!O:O,allorders!L:L,$A623,allorders!AG:AG,"&lt;="&amp;日期!$B$5,allorders!AG:AG,"&gt;="&amp;日期!$B$6,allorders!Q:Q,"&lt;&gt;"&amp;"",allorders!N:N,"Shipped")</f>
        <v>0</v>
      </c>
      <c r="D623" s="8">
        <f>SUMIFS(allorders!$O:$O,allorders!$L:$L,$A623,allorders!$AG:$AG,"&lt;="&amp;日期!$B$7,allorders!$AG:$AG,"&gt;="&amp;日期!$B$8,allorders!Q:Q,"&lt;&gt;"&amp;"",allorders!N:N,"Shipped")</f>
        <v>2</v>
      </c>
      <c r="E623" s="8">
        <f>SUMIFS(allorders!$O:$O,allorders!$L:$L,$A623,allorders!$AG:$AG,"&lt;="&amp;日期!$B$9,allorders!$AG:$AG,"&gt;="&amp;日期!$B$10,allorders!Q:Q,"&lt;&gt;"&amp;"",allorders!N:N,"Shipped")</f>
        <v>0</v>
      </c>
      <c r="F623" s="8">
        <f>SUMIFS(allorders!$O:$O,allorders!$L:$L,$A623,allorders!$AG:$AG,"&lt;="&amp;日期!$B$11,allorders!$AG:$AG,"&gt;="&amp;日期!$B$12,allorders!Q:Q,"&lt;&gt;"&amp;"",allorders!N:N,"Shipped")</f>
        <v>0</v>
      </c>
      <c r="G623" s="8">
        <f>SUMIFS(allorders!Q:Q,allorders!L:L,A623,allorders!AG:AG,"&lt;="&amp;日期!$B$5,allorders!AG:AG,"&gt;="&amp;日期!$B$12,allorders!N:N,"Shipped")/SUM(C623:F623)</f>
        <v>14.89</v>
      </c>
      <c r="H623" s="8">
        <f>SUMIFS(allorders!Q:Q,allorders!L:L,A623,allorders!AG:AG,"&gt;="&amp;日期!$B$12,allorders!AG:AG,"&lt;="&amp;日期!$B$5,allorders!N:N,"Shipped")</f>
        <v>29.78</v>
      </c>
      <c r="I623" s="8">
        <f t="shared" si="9"/>
        <v>2</v>
      </c>
    </row>
    <row r="624" spans="1:9">
      <c r="A624" s="7" t="s">
        <v>9482</v>
      </c>
      <c r="B624" s="8" t="str">
        <f>VLOOKUP(A624,'[1]子sku-父sku'!$A:$B,2,0)</f>
        <v>YZ-BS1702</v>
      </c>
      <c r="C624" s="8">
        <f>SUMIFS(allorders!O:O,allorders!L:L,$A624,allorders!AG:AG,"&lt;="&amp;日期!$B$5,allorders!AG:AG,"&gt;="&amp;日期!$B$6,allorders!Q:Q,"&lt;&gt;"&amp;"",allorders!N:N,"Shipped")</f>
        <v>0</v>
      </c>
      <c r="D624" s="8">
        <f>SUMIFS(allorders!$O:$O,allorders!$L:$L,$A624,allorders!$AG:$AG,"&lt;="&amp;日期!$B$7,allorders!$AG:$AG,"&gt;="&amp;日期!$B$8,allorders!Q:Q,"&lt;&gt;"&amp;"",allorders!N:N,"Shipped")</f>
        <v>1</v>
      </c>
      <c r="E624" s="8">
        <f>SUMIFS(allorders!$O:$O,allorders!$L:$L,$A624,allorders!$AG:$AG,"&lt;="&amp;日期!$B$9,allorders!$AG:$AG,"&gt;="&amp;日期!$B$10,allorders!Q:Q,"&lt;&gt;"&amp;"",allorders!N:N,"Shipped")</f>
        <v>0</v>
      </c>
      <c r="F624" s="8">
        <f>SUMIFS(allorders!$O:$O,allorders!$L:$L,$A624,allorders!$AG:$AG,"&lt;="&amp;日期!$B$11,allorders!$AG:$AG,"&gt;="&amp;日期!$B$12,allorders!Q:Q,"&lt;&gt;"&amp;"",allorders!N:N,"Shipped")</f>
        <v>0</v>
      </c>
      <c r="G624" s="8">
        <f>SUMIFS(allorders!Q:Q,allorders!L:L,A624,allorders!AG:AG,"&lt;="&amp;日期!$B$5,allorders!AG:AG,"&gt;="&amp;日期!$B$12,allorders!N:N,"Shipped")/SUM(C624:F624)</f>
        <v>6.88</v>
      </c>
      <c r="H624" s="8">
        <f>SUMIFS(allorders!Q:Q,allorders!L:L,A624,allorders!AG:AG,"&gt;="&amp;日期!$B$12,allorders!AG:AG,"&lt;="&amp;日期!$B$5,allorders!N:N,"Shipped")</f>
        <v>6.88</v>
      </c>
      <c r="I624" s="8">
        <f t="shared" si="9"/>
        <v>1</v>
      </c>
    </row>
    <row r="625" spans="1:9">
      <c r="A625" s="7" t="s">
        <v>9512</v>
      </c>
      <c r="B625" s="8" t="str">
        <f>VLOOKUP(A625,'[1]子sku-父sku'!$A:$B,2,0)</f>
        <v>LYQ-BS-1010</v>
      </c>
      <c r="C625" s="8">
        <f>SUMIFS(allorders!O:O,allorders!L:L,$A625,allorders!AG:AG,"&lt;="&amp;日期!$B$5,allorders!AG:AG,"&gt;="&amp;日期!$B$6,allorders!Q:Q,"&lt;&gt;"&amp;"",allorders!N:N,"Shipped")</f>
        <v>0</v>
      </c>
      <c r="D625" s="8">
        <f>SUMIFS(allorders!$O:$O,allorders!$L:$L,$A625,allorders!$AG:$AG,"&lt;="&amp;日期!$B$7,allorders!$AG:$AG,"&gt;="&amp;日期!$B$8,allorders!Q:Q,"&lt;&gt;"&amp;"",allorders!N:N,"Shipped")</f>
        <v>1</v>
      </c>
      <c r="E625" s="8">
        <f>SUMIFS(allorders!$O:$O,allorders!$L:$L,$A625,allorders!$AG:$AG,"&lt;="&amp;日期!$B$9,allorders!$AG:$AG,"&gt;="&amp;日期!$B$10,allorders!Q:Q,"&lt;&gt;"&amp;"",allorders!N:N,"Shipped")</f>
        <v>0</v>
      </c>
      <c r="F625" s="8">
        <f>SUMIFS(allorders!$O:$O,allorders!$L:$L,$A625,allorders!$AG:$AG,"&lt;="&amp;日期!$B$11,allorders!$AG:$AG,"&gt;="&amp;日期!$B$12,allorders!Q:Q,"&lt;&gt;"&amp;"",allorders!N:N,"Shipped")</f>
        <v>0</v>
      </c>
      <c r="G625" s="8">
        <f>SUMIFS(allorders!Q:Q,allorders!L:L,A625,allorders!AG:AG,"&lt;="&amp;日期!$B$5,allorders!AG:AG,"&gt;="&amp;日期!$B$12,allorders!N:N,"Shipped")/SUM(C625:F625)</f>
        <v>10.99</v>
      </c>
      <c r="H625" s="8">
        <f>SUMIFS(allorders!Q:Q,allorders!L:L,A625,allorders!AG:AG,"&gt;="&amp;日期!$B$12,allorders!AG:AG,"&lt;="&amp;日期!$B$5,allorders!N:N,"Shipped")</f>
        <v>10.99</v>
      </c>
      <c r="I625" s="8">
        <f t="shared" si="9"/>
        <v>1</v>
      </c>
    </row>
    <row r="626" spans="1:9">
      <c r="A626" s="7" t="s">
        <v>9535</v>
      </c>
      <c r="B626" s="8" t="str">
        <f>VLOOKUP(A626,'[1]子sku-父sku'!$A:$B,2,0)</f>
        <v>LYQ-EU7232</v>
      </c>
      <c r="C626" s="8">
        <f>SUMIFS(allorders!O:O,allorders!L:L,$A626,allorders!AG:AG,"&lt;="&amp;日期!$B$5,allorders!AG:AG,"&gt;="&amp;日期!$B$6,allorders!Q:Q,"&lt;&gt;"&amp;"",allorders!N:N,"Shipped")</f>
        <v>0</v>
      </c>
      <c r="D626" s="8">
        <f>SUMIFS(allorders!$O:$O,allorders!$L:$L,$A626,allorders!$AG:$AG,"&lt;="&amp;日期!$B$7,allorders!$AG:$AG,"&gt;="&amp;日期!$B$8,allorders!Q:Q,"&lt;&gt;"&amp;"",allorders!N:N,"Shipped")</f>
        <v>0</v>
      </c>
      <c r="E626" s="8">
        <f>SUMIFS(allorders!$O:$O,allorders!$L:$L,$A626,allorders!$AG:$AG,"&lt;="&amp;日期!$B$9,allorders!$AG:$AG,"&gt;="&amp;日期!$B$10,allorders!Q:Q,"&lt;&gt;"&amp;"",allorders!N:N,"Shipped")</f>
        <v>0</v>
      </c>
      <c r="F626" s="8">
        <f>SUMIFS(allorders!$O:$O,allorders!$L:$L,$A626,allorders!$AG:$AG,"&lt;="&amp;日期!$B$11,allorders!$AG:$AG,"&gt;="&amp;日期!$B$12,allorders!Q:Q,"&lt;&gt;"&amp;"",allorders!N:N,"Shipped")</f>
        <v>0</v>
      </c>
      <c r="G626" s="8" t="e">
        <f>SUMIFS(allorders!Q:Q,allorders!L:L,A626,allorders!AG:AG,"&lt;="&amp;日期!$B$5,allorders!AG:AG,"&gt;="&amp;日期!$B$12,allorders!N:N,"Shipped")/SUM(C626:F626)</f>
        <v>#DIV/0!</v>
      </c>
      <c r="H626" s="8">
        <f>SUMIFS(allorders!Q:Q,allorders!L:L,A626,allorders!AG:AG,"&gt;="&amp;日期!$B$12,allorders!AG:AG,"&lt;="&amp;日期!$B$5,allorders!N:N,"Shipped")</f>
        <v>0</v>
      </c>
      <c r="I626" s="8">
        <f t="shared" si="9"/>
        <v>0</v>
      </c>
    </row>
    <row r="627" spans="1:9">
      <c r="A627" s="7" t="s">
        <v>9544</v>
      </c>
      <c r="B627" s="8" t="str">
        <f>VLOOKUP(A627,'[1]子sku-父sku'!$A:$B,2,0)</f>
        <v>LYQ-WH1109</v>
      </c>
      <c r="C627" s="8">
        <f>SUMIFS(allorders!O:O,allorders!L:L,$A627,allorders!AG:AG,"&lt;="&amp;日期!$B$5,allorders!AG:AG,"&gt;="&amp;日期!$B$6,allorders!Q:Q,"&lt;&gt;"&amp;"",allorders!N:N,"Shipped")</f>
        <v>0</v>
      </c>
      <c r="D627" s="8">
        <f>SUMIFS(allorders!$O:$O,allorders!$L:$L,$A627,allorders!$AG:$AG,"&lt;="&amp;日期!$B$7,allorders!$AG:$AG,"&gt;="&amp;日期!$B$8,allorders!Q:Q,"&lt;&gt;"&amp;"",allorders!N:N,"Shipped")</f>
        <v>0</v>
      </c>
      <c r="E627" s="8">
        <f>SUMIFS(allorders!$O:$O,allorders!$L:$L,$A627,allorders!$AG:$AG,"&lt;="&amp;日期!$B$9,allorders!$AG:$AG,"&gt;="&amp;日期!$B$10,allorders!Q:Q,"&lt;&gt;"&amp;"",allorders!N:N,"Shipped")</f>
        <v>0</v>
      </c>
      <c r="F627" s="8">
        <f>SUMIFS(allorders!$O:$O,allorders!$L:$L,$A627,allorders!$AG:$AG,"&lt;="&amp;日期!$B$11,allorders!$AG:$AG,"&gt;="&amp;日期!$B$12,allorders!Q:Q,"&lt;&gt;"&amp;"",allorders!N:N,"Shipped")</f>
        <v>0</v>
      </c>
      <c r="G627" s="8" t="e">
        <f>SUMIFS(allorders!Q:Q,allorders!L:L,A627,allorders!AG:AG,"&lt;="&amp;日期!$B$5,allorders!AG:AG,"&gt;="&amp;日期!$B$12,allorders!N:N,"Shipped")/SUM(C627:F627)</f>
        <v>#DIV/0!</v>
      </c>
      <c r="H627" s="8">
        <f>SUMIFS(allorders!Q:Q,allorders!L:L,A627,allorders!AG:AG,"&gt;="&amp;日期!$B$12,allorders!AG:AG,"&lt;="&amp;日期!$B$5,allorders!N:N,"Shipped")</f>
        <v>0</v>
      </c>
      <c r="I627" s="8">
        <f t="shared" si="9"/>
        <v>0</v>
      </c>
    </row>
    <row r="628" spans="1:9">
      <c r="A628" s="7" t="s">
        <v>9551</v>
      </c>
      <c r="B628" s="8" t="str">
        <f>VLOOKUP(A628,'[1]子sku-父sku'!$A:$B,2,0)</f>
        <v>LYQ-WH1109</v>
      </c>
      <c r="C628" s="8">
        <f>SUMIFS(allorders!O:O,allorders!L:L,$A628,allorders!AG:AG,"&lt;="&amp;日期!$B$5,allorders!AG:AG,"&gt;="&amp;日期!$B$6,allorders!Q:Q,"&lt;&gt;"&amp;"",allorders!N:N,"Shipped")</f>
        <v>0</v>
      </c>
      <c r="D628" s="8">
        <f>SUMIFS(allorders!$O:$O,allorders!$L:$L,$A628,allorders!$AG:$AG,"&lt;="&amp;日期!$B$7,allorders!$AG:$AG,"&gt;="&amp;日期!$B$8,allorders!Q:Q,"&lt;&gt;"&amp;"",allorders!N:N,"Shipped")</f>
        <v>0</v>
      </c>
      <c r="E628" s="8">
        <f>SUMIFS(allorders!$O:$O,allorders!$L:$L,$A628,allorders!$AG:$AG,"&lt;="&amp;日期!$B$9,allorders!$AG:$AG,"&gt;="&amp;日期!$B$10,allorders!Q:Q,"&lt;&gt;"&amp;"",allorders!N:N,"Shipped")</f>
        <v>0</v>
      </c>
      <c r="F628" s="8">
        <f>SUMIFS(allorders!$O:$O,allorders!$L:$L,$A628,allorders!$AG:$AG,"&lt;="&amp;日期!$B$11,allorders!$AG:$AG,"&gt;="&amp;日期!$B$12,allorders!Q:Q,"&lt;&gt;"&amp;"",allorders!N:N,"Shipped")</f>
        <v>0</v>
      </c>
      <c r="G628" s="8" t="e">
        <f>SUMIFS(allorders!Q:Q,allorders!L:L,A628,allorders!AG:AG,"&lt;="&amp;日期!$B$5,allorders!AG:AG,"&gt;="&amp;日期!$B$12,allorders!N:N,"Shipped")/SUM(C628:F628)</f>
        <v>#DIV/0!</v>
      </c>
      <c r="H628" s="8">
        <f>SUMIFS(allorders!Q:Q,allorders!L:L,A628,allorders!AG:AG,"&gt;="&amp;日期!$B$12,allorders!AG:AG,"&lt;="&amp;日期!$B$5,allorders!N:N,"Shipped")</f>
        <v>0</v>
      </c>
      <c r="I628" s="8">
        <f t="shared" si="9"/>
        <v>0</v>
      </c>
    </row>
    <row r="629" spans="1:9">
      <c r="A629" s="7" t="s">
        <v>9557</v>
      </c>
      <c r="B629" s="8" t="str">
        <f>VLOOKUP(A629,'[1]子sku-父sku'!$A:$B,2,0)</f>
        <v>LYQ-WH1109</v>
      </c>
      <c r="C629" s="8">
        <f>SUMIFS(allorders!O:O,allorders!L:L,$A629,allorders!AG:AG,"&lt;="&amp;日期!$B$5,allorders!AG:AG,"&gt;="&amp;日期!$B$6,allorders!Q:Q,"&lt;&gt;"&amp;"",allorders!N:N,"Shipped")</f>
        <v>0</v>
      </c>
      <c r="D629" s="8">
        <f>SUMIFS(allorders!$O:$O,allorders!$L:$L,$A629,allorders!$AG:$AG,"&lt;="&amp;日期!$B$7,allorders!$AG:$AG,"&gt;="&amp;日期!$B$8,allorders!Q:Q,"&lt;&gt;"&amp;"",allorders!N:N,"Shipped")</f>
        <v>0</v>
      </c>
      <c r="E629" s="8">
        <f>SUMIFS(allorders!$O:$O,allorders!$L:$L,$A629,allorders!$AG:$AG,"&lt;="&amp;日期!$B$9,allorders!$AG:$AG,"&gt;="&amp;日期!$B$10,allorders!Q:Q,"&lt;&gt;"&amp;"",allorders!N:N,"Shipped")</f>
        <v>0</v>
      </c>
      <c r="F629" s="8">
        <f>SUMIFS(allorders!$O:$O,allorders!$L:$L,$A629,allorders!$AG:$AG,"&lt;="&amp;日期!$B$11,allorders!$AG:$AG,"&gt;="&amp;日期!$B$12,allorders!Q:Q,"&lt;&gt;"&amp;"",allorders!N:N,"Shipped")</f>
        <v>0</v>
      </c>
      <c r="G629" s="8" t="e">
        <f>SUMIFS(allorders!Q:Q,allorders!L:L,A629,allorders!AG:AG,"&lt;="&amp;日期!$B$5,allorders!AG:AG,"&gt;="&amp;日期!$B$12,allorders!N:N,"Shipped")/SUM(C629:F629)</f>
        <v>#DIV/0!</v>
      </c>
      <c r="H629" s="8">
        <f>SUMIFS(allorders!Q:Q,allorders!L:L,A629,allorders!AG:AG,"&gt;="&amp;日期!$B$12,allorders!AG:AG,"&lt;="&amp;日期!$B$5,allorders!N:N,"Shipped")</f>
        <v>0</v>
      </c>
      <c r="I629" s="8">
        <f t="shared" si="9"/>
        <v>0</v>
      </c>
    </row>
    <row r="630" spans="1:9">
      <c r="A630" s="7" t="s">
        <v>9563</v>
      </c>
      <c r="B630" s="8" t="str">
        <f>VLOOKUP(A630,'[1]子sku-父sku'!$A:$B,2,0)</f>
        <v>LYQ-WH1109</v>
      </c>
      <c r="C630" s="8">
        <f>SUMIFS(allorders!O:O,allorders!L:L,$A630,allorders!AG:AG,"&lt;="&amp;日期!$B$5,allorders!AG:AG,"&gt;="&amp;日期!$B$6,allorders!Q:Q,"&lt;&gt;"&amp;"",allorders!N:N,"Shipped")</f>
        <v>0</v>
      </c>
      <c r="D630" s="8">
        <f>SUMIFS(allorders!$O:$O,allorders!$L:$L,$A630,allorders!$AG:$AG,"&lt;="&amp;日期!$B$7,allorders!$AG:$AG,"&gt;="&amp;日期!$B$8,allorders!Q:Q,"&lt;&gt;"&amp;"",allorders!N:N,"Shipped")</f>
        <v>0</v>
      </c>
      <c r="E630" s="8">
        <f>SUMIFS(allorders!$O:$O,allorders!$L:$L,$A630,allorders!$AG:$AG,"&lt;="&amp;日期!$B$9,allorders!$AG:$AG,"&gt;="&amp;日期!$B$10,allorders!Q:Q,"&lt;&gt;"&amp;"",allorders!N:N,"Shipped")</f>
        <v>0</v>
      </c>
      <c r="F630" s="8">
        <f>SUMIFS(allorders!$O:$O,allorders!$L:$L,$A630,allorders!$AG:$AG,"&lt;="&amp;日期!$B$11,allorders!$AG:$AG,"&gt;="&amp;日期!$B$12,allorders!Q:Q,"&lt;&gt;"&amp;"",allorders!N:N,"Shipped")</f>
        <v>0</v>
      </c>
      <c r="G630" s="8" t="e">
        <f>SUMIFS(allorders!Q:Q,allorders!L:L,A630,allorders!AG:AG,"&lt;="&amp;日期!$B$5,allorders!AG:AG,"&gt;="&amp;日期!$B$12,allorders!N:N,"Shipped")/SUM(C630:F630)</f>
        <v>#DIV/0!</v>
      </c>
      <c r="H630" s="8">
        <f>SUMIFS(allorders!Q:Q,allorders!L:L,A630,allorders!AG:AG,"&gt;="&amp;日期!$B$12,allorders!AG:AG,"&lt;="&amp;日期!$B$5,allorders!N:N,"Shipped")</f>
        <v>0</v>
      </c>
      <c r="I630" s="8">
        <f t="shared" si="9"/>
        <v>0</v>
      </c>
    </row>
    <row r="631" spans="1:9">
      <c r="A631" s="7" t="s">
        <v>9573</v>
      </c>
      <c r="B631" s="8" t="str">
        <f>VLOOKUP(A631,'[1]子sku-父sku'!$A:$B,2,0)</f>
        <v>LYQ-WH1109</v>
      </c>
      <c r="C631" s="8">
        <f>SUMIFS(allorders!O:O,allorders!L:L,$A631,allorders!AG:AG,"&lt;="&amp;日期!$B$5,allorders!AG:AG,"&gt;="&amp;日期!$B$6,allorders!Q:Q,"&lt;&gt;"&amp;"",allorders!N:N,"Shipped")</f>
        <v>0</v>
      </c>
      <c r="D631" s="8">
        <f>SUMIFS(allorders!$O:$O,allorders!$L:$L,$A631,allorders!$AG:$AG,"&lt;="&amp;日期!$B$7,allorders!$AG:$AG,"&gt;="&amp;日期!$B$8,allorders!Q:Q,"&lt;&gt;"&amp;"",allorders!N:N,"Shipped")</f>
        <v>0</v>
      </c>
      <c r="E631" s="8">
        <f>SUMIFS(allorders!$O:$O,allorders!$L:$L,$A631,allorders!$AG:$AG,"&lt;="&amp;日期!$B$9,allorders!$AG:$AG,"&gt;="&amp;日期!$B$10,allorders!Q:Q,"&lt;&gt;"&amp;"",allorders!N:N,"Shipped")</f>
        <v>0</v>
      </c>
      <c r="F631" s="8">
        <f>SUMIFS(allorders!$O:$O,allorders!$L:$L,$A631,allorders!$AG:$AG,"&lt;="&amp;日期!$B$11,allorders!$AG:$AG,"&gt;="&amp;日期!$B$12,allorders!Q:Q,"&lt;&gt;"&amp;"",allorders!N:N,"Shipped")</f>
        <v>0</v>
      </c>
      <c r="G631" s="8" t="e">
        <f>SUMIFS(allorders!Q:Q,allorders!L:L,A631,allorders!AG:AG,"&lt;="&amp;日期!$B$5,allorders!AG:AG,"&gt;="&amp;日期!$B$12,allorders!N:N,"Shipped")/SUM(C631:F631)</f>
        <v>#DIV/0!</v>
      </c>
      <c r="H631" s="8">
        <f>SUMIFS(allorders!Q:Q,allorders!L:L,A631,allorders!AG:AG,"&gt;="&amp;日期!$B$12,allorders!AG:AG,"&lt;="&amp;日期!$B$5,allorders!N:N,"Shipped")</f>
        <v>0</v>
      </c>
      <c r="I631" s="8">
        <f t="shared" si="9"/>
        <v>0</v>
      </c>
    </row>
    <row r="632" spans="1:9">
      <c r="A632" s="7" t="s">
        <v>9579</v>
      </c>
      <c r="B632" s="8" t="str">
        <f>VLOOKUP(A632,'[1]子sku-父sku'!$A:$B,2,0)</f>
        <v>LYQ-WH1109</v>
      </c>
      <c r="C632" s="8">
        <f>SUMIFS(allorders!O:O,allorders!L:L,$A632,allorders!AG:AG,"&lt;="&amp;日期!$B$5,allorders!AG:AG,"&gt;="&amp;日期!$B$6,allorders!Q:Q,"&lt;&gt;"&amp;"",allorders!N:N,"Shipped")</f>
        <v>0</v>
      </c>
      <c r="D632" s="8">
        <f>SUMIFS(allorders!$O:$O,allorders!$L:$L,$A632,allorders!$AG:$AG,"&lt;="&amp;日期!$B$7,allorders!$AG:$AG,"&gt;="&amp;日期!$B$8,allorders!Q:Q,"&lt;&gt;"&amp;"",allorders!N:N,"Shipped")</f>
        <v>0</v>
      </c>
      <c r="E632" s="8">
        <f>SUMIFS(allorders!$O:$O,allorders!$L:$L,$A632,allorders!$AG:$AG,"&lt;="&amp;日期!$B$9,allorders!$AG:$AG,"&gt;="&amp;日期!$B$10,allorders!Q:Q,"&lt;&gt;"&amp;"",allorders!N:N,"Shipped")</f>
        <v>0</v>
      </c>
      <c r="F632" s="8">
        <f>SUMIFS(allorders!$O:$O,allorders!$L:$L,$A632,allorders!$AG:$AG,"&lt;="&amp;日期!$B$11,allorders!$AG:$AG,"&gt;="&amp;日期!$B$12,allorders!Q:Q,"&lt;&gt;"&amp;"",allorders!N:N,"Shipped")</f>
        <v>0</v>
      </c>
      <c r="G632" s="8" t="e">
        <f>SUMIFS(allorders!Q:Q,allorders!L:L,A632,allorders!AG:AG,"&lt;="&amp;日期!$B$5,allorders!AG:AG,"&gt;="&amp;日期!$B$12,allorders!N:N,"Shipped")/SUM(C632:F632)</f>
        <v>#DIV/0!</v>
      </c>
      <c r="H632" s="8">
        <f>SUMIFS(allorders!Q:Q,allorders!L:L,A632,allorders!AG:AG,"&gt;="&amp;日期!$B$12,allorders!AG:AG,"&lt;="&amp;日期!$B$5,allorders!N:N,"Shipped")</f>
        <v>0</v>
      </c>
      <c r="I632" s="8">
        <f t="shared" si="9"/>
        <v>0</v>
      </c>
    </row>
    <row r="633" spans="1:9">
      <c r="A633" s="7" t="s">
        <v>9585</v>
      </c>
      <c r="B633" s="8" t="str">
        <f>VLOOKUP(A633,'[1]子sku-父sku'!$A:$B,2,0)</f>
        <v>LYQ-WH1109</v>
      </c>
      <c r="C633" s="8">
        <f>SUMIFS(allorders!O:O,allorders!L:L,$A633,allorders!AG:AG,"&lt;="&amp;日期!$B$5,allorders!AG:AG,"&gt;="&amp;日期!$B$6,allorders!Q:Q,"&lt;&gt;"&amp;"",allorders!N:N,"Shipped")</f>
        <v>0</v>
      </c>
      <c r="D633" s="8">
        <f>SUMIFS(allorders!$O:$O,allorders!$L:$L,$A633,allorders!$AG:$AG,"&lt;="&amp;日期!$B$7,allorders!$AG:$AG,"&gt;="&amp;日期!$B$8,allorders!Q:Q,"&lt;&gt;"&amp;"",allorders!N:N,"Shipped")</f>
        <v>0</v>
      </c>
      <c r="E633" s="8">
        <f>SUMIFS(allorders!$O:$O,allorders!$L:$L,$A633,allorders!$AG:$AG,"&lt;="&amp;日期!$B$9,allorders!$AG:$AG,"&gt;="&amp;日期!$B$10,allorders!Q:Q,"&lt;&gt;"&amp;"",allorders!N:N,"Shipped")</f>
        <v>0</v>
      </c>
      <c r="F633" s="8">
        <f>SUMIFS(allorders!$O:$O,allorders!$L:$L,$A633,allorders!$AG:$AG,"&lt;="&amp;日期!$B$11,allorders!$AG:$AG,"&gt;="&amp;日期!$B$12,allorders!Q:Q,"&lt;&gt;"&amp;"",allorders!N:N,"Shipped")</f>
        <v>0</v>
      </c>
      <c r="G633" s="8" t="e">
        <f>SUMIFS(allorders!Q:Q,allorders!L:L,A633,allorders!AG:AG,"&lt;="&amp;日期!$B$5,allorders!AG:AG,"&gt;="&amp;日期!$B$12,allorders!N:N,"Shipped")/SUM(C633:F633)</f>
        <v>#DIV/0!</v>
      </c>
      <c r="H633" s="8">
        <f>SUMIFS(allorders!Q:Q,allorders!L:L,A633,allorders!AG:AG,"&gt;="&amp;日期!$B$12,allorders!AG:AG,"&lt;="&amp;日期!$B$5,allorders!N:N,"Shipped")</f>
        <v>0</v>
      </c>
      <c r="I633" s="8">
        <f t="shared" si="9"/>
        <v>0</v>
      </c>
    </row>
    <row r="634" spans="1:9">
      <c r="A634" s="7" t="s">
        <v>9591</v>
      </c>
      <c r="B634" s="8" t="str">
        <f>VLOOKUP(A634,'[1]子sku-父sku'!$A:$B,2,0)</f>
        <v>LYQ-WH1109</v>
      </c>
      <c r="C634" s="8">
        <f>SUMIFS(allorders!O:O,allorders!L:L,$A634,allorders!AG:AG,"&lt;="&amp;日期!$B$5,allorders!AG:AG,"&gt;="&amp;日期!$B$6,allorders!Q:Q,"&lt;&gt;"&amp;"",allorders!N:N,"Shipped")</f>
        <v>0</v>
      </c>
      <c r="D634" s="8">
        <f>SUMIFS(allorders!$O:$O,allorders!$L:$L,$A634,allorders!$AG:$AG,"&lt;="&amp;日期!$B$7,allorders!$AG:$AG,"&gt;="&amp;日期!$B$8,allorders!Q:Q,"&lt;&gt;"&amp;"",allorders!N:N,"Shipped")</f>
        <v>0</v>
      </c>
      <c r="E634" s="8">
        <f>SUMIFS(allorders!$O:$O,allorders!$L:$L,$A634,allorders!$AG:$AG,"&lt;="&amp;日期!$B$9,allorders!$AG:$AG,"&gt;="&amp;日期!$B$10,allorders!Q:Q,"&lt;&gt;"&amp;"",allorders!N:N,"Shipped")</f>
        <v>0</v>
      </c>
      <c r="F634" s="8">
        <f>SUMIFS(allorders!$O:$O,allorders!$L:$L,$A634,allorders!$AG:$AG,"&lt;="&amp;日期!$B$11,allorders!$AG:$AG,"&gt;="&amp;日期!$B$12,allorders!Q:Q,"&lt;&gt;"&amp;"",allorders!N:N,"Shipped")</f>
        <v>0</v>
      </c>
      <c r="G634" s="8" t="e">
        <f>SUMIFS(allorders!Q:Q,allorders!L:L,A634,allorders!AG:AG,"&lt;="&amp;日期!$B$5,allorders!AG:AG,"&gt;="&amp;日期!$B$12,allorders!N:N,"Shipped")/SUM(C634:F634)</f>
        <v>#DIV/0!</v>
      </c>
      <c r="H634" s="8">
        <f>SUMIFS(allorders!Q:Q,allorders!L:L,A634,allorders!AG:AG,"&gt;="&amp;日期!$B$12,allorders!AG:AG,"&lt;="&amp;日期!$B$5,allorders!N:N,"Shipped")</f>
        <v>0</v>
      </c>
      <c r="I634" s="8">
        <f t="shared" si="9"/>
        <v>0</v>
      </c>
    </row>
    <row r="635" spans="1:9">
      <c r="A635" s="7" t="s">
        <v>9597</v>
      </c>
      <c r="B635" s="8" t="str">
        <f>VLOOKUP(A635,'[1]子sku-父sku'!$A:$B,2,0)</f>
        <v>LYQ-WH1109</v>
      </c>
      <c r="C635" s="8">
        <f>SUMIFS(allorders!O:O,allorders!L:L,$A635,allorders!AG:AG,"&lt;="&amp;日期!$B$5,allorders!AG:AG,"&gt;="&amp;日期!$B$6,allorders!Q:Q,"&lt;&gt;"&amp;"",allorders!N:N,"Shipped")</f>
        <v>0</v>
      </c>
      <c r="D635" s="8">
        <f>SUMIFS(allorders!$O:$O,allorders!$L:$L,$A635,allorders!$AG:$AG,"&lt;="&amp;日期!$B$7,allorders!$AG:$AG,"&gt;="&amp;日期!$B$8,allorders!Q:Q,"&lt;&gt;"&amp;"",allorders!N:N,"Shipped")</f>
        <v>0</v>
      </c>
      <c r="E635" s="8">
        <f>SUMIFS(allorders!$O:$O,allorders!$L:$L,$A635,allorders!$AG:$AG,"&lt;="&amp;日期!$B$9,allorders!$AG:$AG,"&gt;="&amp;日期!$B$10,allorders!Q:Q,"&lt;&gt;"&amp;"",allorders!N:N,"Shipped")</f>
        <v>0</v>
      </c>
      <c r="F635" s="8">
        <f>SUMIFS(allorders!$O:$O,allorders!$L:$L,$A635,allorders!$AG:$AG,"&lt;="&amp;日期!$B$11,allorders!$AG:$AG,"&gt;="&amp;日期!$B$12,allorders!Q:Q,"&lt;&gt;"&amp;"",allorders!N:N,"Shipped")</f>
        <v>0</v>
      </c>
      <c r="G635" s="8" t="e">
        <f>SUMIFS(allorders!Q:Q,allorders!L:L,A635,allorders!AG:AG,"&lt;="&amp;日期!$B$5,allorders!AG:AG,"&gt;="&amp;日期!$B$12,allorders!N:N,"Shipped")/SUM(C635:F635)</f>
        <v>#DIV/0!</v>
      </c>
      <c r="H635" s="8">
        <f>SUMIFS(allorders!Q:Q,allorders!L:L,A635,allorders!AG:AG,"&gt;="&amp;日期!$B$12,allorders!AG:AG,"&lt;="&amp;日期!$B$5,allorders!N:N,"Shipped")</f>
        <v>0</v>
      </c>
      <c r="I635" s="8">
        <f t="shared" si="9"/>
        <v>0</v>
      </c>
    </row>
    <row r="636" spans="1:9">
      <c r="A636" s="7" t="s">
        <v>9603</v>
      </c>
      <c r="B636" s="8" t="str">
        <f>VLOOKUP(A636,'[1]子sku-父sku'!$A:$B,2,0)</f>
        <v>LYQ-WH1109</v>
      </c>
      <c r="C636" s="8">
        <f>SUMIFS(allorders!O:O,allorders!L:L,$A636,allorders!AG:AG,"&lt;="&amp;日期!$B$5,allorders!AG:AG,"&gt;="&amp;日期!$B$6,allorders!Q:Q,"&lt;&gt;"&amp;"",allorders!N:N,"Shipped")</f>
        <v>0</v>
      </c>
      <c r="D636" s="8">
        <f>SUMIFS(allorders!$O:$O,allorders!$L:$L,$A636,allorders!$AG:$AG,"&lt;="&amp;日期!$B$7,allorders!$AG:$AG,"&gt;="&amp;日期!$B$8,allorders!Q:Q,"&lt;&gt;"&amp;"",allorders!N:N,"Shipped")</f>
        <v>0</v>
      </c>
      <c r="E636" s="8">
        <f>SUMIFS(allorders!$O:$O,allorders!$L:$L,$A636,allorders!$AG:$AG,"&lt;="&amp;日期!$B$9,allorders!$AG:$AG,"&gt;="&amp;日期!$B$10,allorders!Q:Q,"&lt;&gt;"&amp;"",allorders!N:N,"Shipped")</f>
        <v>0</v>
      </c>
      <c r="F636" s="8">
        <f>SUMIFS(allorders!$O:$O,allorders!$L:$L,$A636,allorders!$AG:$AG,"&lt;="&amp;日期!$B$11,allorders!$AG:$AG,"&gt;="&amp;日期!$B$12,allorders!Q:Q,"&lt;&gt;"&amp;"",allorders!N:N,"Shipped")</f>
        <v>0</v>
      </c>
      <c r="G636" s="8" t="e">
        <f>SUMIFS(allorders!Q:Q,allorders!L:L,A636,allorders!AG:AG,"&lt;="&amp;日期!$B$5,allorders!AG:AG,"&gt;="&amp;日期!$B$12,allorders!N:N,"Shipped")/SUM(C636:F636)</f>
        <v>#DIV/0!</v>
      </c>
      <c r="H636" s="8">
        <f>SUMIFS(allorders!Q:Q,allorders!L:L,A636,allorders!AG:AG,"&gt;="&amp;日期!$B$12,allorders!AG:AG,"&lt;="&amp;日期!$B$5,allorders!N:N,"Shipped")</f>
        <v>0</v>
      </c>
      <c r="I636" s="8">
        <f t="shared" si="9"/>
        <v>0</v>
      </c>
    </row>
    <row r="637" spans="1:9">
      <c r="A637" s="7" t="s">
        <v>9609</v>
      </c>
      <c r="B637" s="8" t="str">
        <f>VLOOKUP(A637,'[1]子sku-父sku'!$A:$B,2,0)</f>
        <v>LYQ-WH1109</v>
      </c>
      <c r="C637" s="8">
        <f>SUMIFS(allorders!O:O,allorders!L:L,$A637,allorders!AG:AG,"&lt;="&amp;日期!$B$5,allorders!AG:AG,"&gt;="&amp;日期!$B$6,allorders!Q:Q,"&lt;&gt;"&amp;"",allorders!N:N,"Shipped")</f>
        <v>0</v>
      </c>
      <c r="D637" s="8">
        <f>SUMIFS(allorders!$O:$O,allorders!$L:$L,$A637,allorders!$AG:$AG,"&lt;="&amp;日期!$B$7,allorders!$AG:$AG,"&gt;="&amp;日期!$B$8,allorders!Q:Q,"&lt;&gt;"&amp;"",allorders!N:N,"Shipped")</f>
        <v>0</v>
      </c>
      <c r="E637" s="8">
        <f>SUMIFS(allorders!$O:$O,allorders!$L:$L,$A637,allorders!$AG:$AG,"&lt;="&amp;日期!$B$9,allorders!$AG:$AG,"&gt;="&amp;日期!$B$10,allorders!Q:Q,"&lt;&gt;"&amp;"",allorders!N:N,"Shipped")</f>
        <v>0</v>
      </c>
      <c r="F637" s="8">
        <f>SUMIFS(allorders!$O:$O,allorders!$L:$L,$A637,allorders!$AG:$AG,"&lt;="&amp;日期!$B$11,allorders!$AG:$AG,"&gt;="&amp;日期!$B$12,allorders!Q:Q,"&lt;&gt;"&amp;"",allorders!N:N,"Shipped")</f>
        <v>0</v>
      </c>
      <c r="G637" s="8" t="e">
        <f>SUMIFS(allorders!Q:Q,allorders!L:L,A637,allorders!AG:AG,"&lt;="&amp;日期!$B$5,allorders!AG:AG,"&gt;="&amp;日期!$B$12,allorders!N:N,"Shipped")/SUM(C637:F637)</f>
        <v>#DIV/0!</v>
      </c>
      <c r="H637" s="8">
        <f>SUMIFS(allorders!Q:Q,allorders!L:L,A637,allorders!AG:AG,"&gt;="&amp;日期!$B$12,allorders!AG:AG,"&lt;="&amp;日期!$B$5,allorders!N:N,"Shipped")</f>
        <v>0</v>
      </c>
      <c r="I637" s="8">
        <f t="shared" si="9"/>
        <v>0</v>
      </c>
    </row>
    <row r="638" spans="1:9">
      <c r="A638" s="7" t="s">
        <v>9615</v>
      </c>
      <c r="B638" s="8" t="str">
        <f>VLOOKUP(A638,'[1]子sku-父sku'!$A:$B,2,0)</f>
        <v>LYQ-WH1109</v>
      </c>
      <c r="C638" s="8">
        <f>SUMIFS(allorders!O:O,allorders!L:L,$A638,allorders!AG:AG,"&lt;="&amp;日期!$B$5,allorders!AG:AG,"&gt;="&amp;日期!$B$6,allorders!Q:Q,"&lt;&gt;"&amp;"",allorders!N:N,"Shipped")</f>
        <v>0</v>
      </c>
      <c r="D638" s="8">
        <f>SUMIFS(allorders!$O:$O,allorders!$L:$L,$A638,allorders!$AG:$AG,"&lt;="&amp;日期!$B$7,allorders!$AG:$AG,"&gt;="&amp;日期!$B$8,allorders!Q:Q,"&lt;&gt;"&amp;"",allorders!N:N,"Shipped")</f>
        <v>0</v>
      </c>
      <c r="E638" s="8">
        <f>SUMIFS(allorders!$O:$O,allorders!$L:$L,$A638,allorders!$AG:$AG,"&lt;="&amp;日期!$B$9,allorders!$AG:$AG,"&gt;="&amp;日期!$B$10,allorders!Q:Q,"&lt;&gt;"&amp;"",allorders!N:N,"Shipped")</f>
        <v>0</v>
      </c>
      <c r="F638" s="8">
        <f>SUMIFS(allorders!$O:$O,allorders!$L:$L,$A638,allorders!$AG:$AG,"&lt;="&amp;日期!$B$11,allorders!$AG:$AG,"&gt;="&amp;日期!$B$12,allorders!Q:Q,"&lt;&gt;"&amp;"",allorders!N:N,"Shipped")</f>
        <v>0</v>
      </c>
      <c r="G638" s="8" t="e">
        <f>SUMIFS(allorders!Q:Q,allorders!L:L,A638,allorders!AG:AG,"&lt;="&amp;日期!$B$5,allorders!AG:AG,"&gt;="&amp;日期!$B$12,allorders!N:N,"Shipped")/SUM(C638:F638)</f>
        <v>#DIV/0!</v>
      </c>
      <c r="H638" s="8">
        <f>SUMIFS(allorders!Q:Q,allorders!L:L,A638,allorders!AG:AG,"&gt;="&amp;日期!$B$12,allorders!AG:AG,"&lt;="&amp;日期!$B$5,allorders!N:N,"Shipped")</f>
        <v>0</v>
      </c>
      <c r="I638" s="8">
        <f t="shared" si="9"/>
        <v>0</v>
      </c>
    </row>
    <row r="639" spans="1:9">
      <c r="A639" s="7" t="s">
        <v>9621</v>
      </c>
      <c r="B639" s="8" t="str">
        <f>VLOOKUP(A639,'[1]子sku-父sku'!$A:$B,2,0)</f>
        <v>LYQ-WH1109</v>
      </c>
      <c r="C639" s="8">
        <f>SUMIFS(allorders!O:O,allorders!L:L,$A639,allorders!AG:AG,"&lt;="&amp;日期!$B$5,allorders!AG:AG,"&gt;="&amp;日期!$B$6,allorders!Q:Q,"&lt;&gt;"&amp;"",allorders!N:N,"Shipped")</f>
        <v>0</v>
      </c>
      <c r="D639" s="8">
        <f>SUMIFS(allorders!$O:$O,allorders!$L:$L,$A639,allorders!$AG:$AG,"&lt;="&amp;日期!$B$7,allorders!$AG:$AG,"&gt;="&amp;日期!$B$8,allorders!Q:Q,"&lt;&gt;"&amp;"",allorders!N:N,"Shipped")</f>
        <v>0</v>
      </c>
      <c r="E639" s="8">
        <f>SUMIFS(allorders!$O:$O,allorders!$L:$L,$A639,allorders!$AG:$AG,"&lt;="&amp;日期!$B$9,allorders!$AG:$AG,"&gt;="&amp;日期!$B$10,allorders!Q:Q,"&lt;&gt;"&amp;"",allorders!N:N,"Shipped")</f>
        <v>0</v>
      </c>
      <c r="F639" s="8">
        <f>SUMIFS(allorders!$O:$O,allorders!$L:$L,$A639,allorders!$AG:$AG,"&lt;="&amp;日期!$B$11,allorders!$AG:$AG,"&gt;="&amp;日期!$B$12,allorders!Q:Q,"&lt;&gt;"&amp;"",allorders!N:N,"Shipped")</f>
        <v>0</v>
      </c>
      <c r="G639" s="8" t="e">
        <f>SUMIFS(allorders!Q:Q,allorders!L:L,A639,allorders!AG:AG,"&lt;="&amp;日期!$B$5,allorders!AG:AG,"&gt;="&amp;日期!$B$12,allorders!N:N,"Shipped")/SUM(C639:F639)</f>
        <v>#DIV/0!</v>
      </c>
      <c r="H639" s="8">
        <f>SUMIFS(allorders!Q:Q,allorders!L:L,A639,allorders!AG:AG,"&gt;="&amp;日期!$B$12,allorders!AG:AG,"&lt;="&amp;日期!$B$5,allorders!N:N,"Shipped")</f>
        <v>0</v>
      </c>
      <c r="I639" s="8">
        <f t="shared" si="9"/>
        <v>0</v>
      </c>
    </row>
    <row r="640" spans="1:9">
      <c r="A640" s="7" t="s">
        <v>9627</v>
      </c>
      <c r="B640" s="8" t="str">
        <f>VLOOKUP(A640,'[1]子sku-父sku'!$A:$B,2,0)</f>
        <v>LYQ-WH1109</v>
      </c>
      <c r="C640" s="8">
        <f>SUMIFS(allorders!O:O,allorders!L:L,$A640,allorders!AG:AG,"&lt;="&amp;日期!$B$5,allorders!AG:AG,"&gt;="&amp;日期!$B$6,allorders!Q:Q,"&lt;&gt;"&amp;"",allorders!N:N,"Shipped")</f>
        <v>0</v>
      </c>
      <c r="D640" s="8">
        <f>SUMIFS(allorders!$O:$O,allorders!$L:$L,$A640,allorders!$AG:$AG,"&lt;="&amp;日期!$B$7,allorders!$AG:$AG,"&gt;="&amp;日期!$B$8,allorders!Q:Q,"&lt;&gt;"&amp;"",allorders!N:N,"Shipped")</f>
        <v>0</v>
      </c>
      <c r="E640" s="8">
        <f>SUMIFS(allorders!$O:$O,allorders!$L:$L,$A640,allorders!$AG:$AG,"&lt;="&amp;日期!$B$9,allorders!$AG:$AG,"&gt;="&amp;日期!$B$10,allorders!Q:Q,"&lt;&gt;"&amp;"",allorders!N:N,"Shipped")</f>
        <v>0</v>
      </c>
      <c r="F640" s="8">
        <f>SUMIFS(allorders!$O:$O,allorders!$L:$L,$A640,allorders!$AG:$AG,"&lt;="&amp;日期!$B$11,allorders!$AG:$AG,"&gt;="&amp;日期!$B$12,allorders!Q:Q,"&lt;&gt;"&amp;"",allorders!N:N,"Shipped")</f>
        <v>0</v>
      </c>
      <c r="G640" s="8" t="e">
        <f>SUMIFS(allorders!Q:Q,allorders!L:L,A640,allorders!AG:AG,"&lt;="&amp;日期!$B$5,allorders!AG:AG,"&gt;="&amp;日期!$B$12,allorders!N:N,"Shipped")/SUM(C640:F640)</f>
        <v>#DIV/0!</v>
      </c>
      <c r="H640" s="8">
        <f>SUMIFS(allorders!Q:Q,allorders!L:L,A640,allorders!AG:AG,"&gt;="&amp;日期!$B$12,allorders!AG:AG,"&lt;="&amp;日期!$B$5,allorders!N:N,"Shipped")</f>
        <v>0</v>
      </c>
      <c r="I640" s="8">
        <f t="shared" si="9"/>
        <v>0</v>
      </c>
    </row>
    <row r="641" spans="1:9">
      <c r="A641" s="7" t="s">
        <v>9633</v>
      </c>
      <c r="B641" s="8" t="str">
        <f>VLOOKUP(A641,'[1]子sku-父sku'!$A:$B,2,0)</f>
        <v>LYQ-WH1109</v>
      </c>
      <c r="C641" s="8">
        <f>SUMIFS(allorders!O:O,allorders!L:L,$A641,allorders!AG:AG,"&lt;="&amp;日期!$B$5,allorders!AG:AG,"&gt;="&amp;日期!$B$6,allorders!Q:Q,"&lt;&gt;"&amp;"",allorders!N:N,"Shipped")</f>
        <v>0</v>
      </c>
      <c r="D641" s="8">
        <f>SUMIFS(allorders!$O:$O,allorders!$L:$L,$A641,allorders!$AG:$AG,"&lt;="&amp;日期!$B$7,allorders!$AG:$AG,"&gt;="&amp;日期!$B$8,allorders!Q:Q,"&lt;&gt;"&amp;"",allorders!N:N,"Shipped")</f>
        <v>0</v>
      </c>
      <c r="E641" s="8">
        <f>SUMIFS(allorders!$O:$O,allorders!$L:$L,$A641,allorders!$AG:$AG,"&lt;="&amp;日期!$B$9,allorders!$AG:$AG,"&gt;="&amp;日期!$B$10,allorders!Q:Q,"&lt;&gt;"&amp;"",allorders!N:N,"Shipped")</f>
        <v>0</v>
      </c>
      <c r="F641" s="8">
        <f>SUMIFS(allorders!$O:$O,allorders!$L:$L,$A641,allorders!$AG:$AG,"&lt;="&amp;日期!$B$11,allorders!$AG:$AG,"&gt;="&amp;日期!$B$12,allorders!Q:Q,"&lt;&gt;"&amp;"",allorders!N:N,"Shipped")</f>
        <v>0</v>
      </c>
      <c r="G641" s="8" t="e">
        <f>SUMIFS(allorders!Q:Q,allorders!L:L,A641,allorders!AG:AG,"&lt;="&amp;日期!$B$5,allorders!AG:AG,"&gt;="&amp;日期!$B$12,allorders!N:N,"Shipped")/SUM(C641:F641)</f>
        <v>#DIV/0!</v>
      </c>
      <c r="H641" s="8">
        <f>SUMIFS(allorders!Q:Q,allorders!L:L,A641,allorders!AG:AG,"&gt;="&amp;日期!$B$12,allorders!AG:AG,"&lt;="&amp;日期!$B$5,allorders!N:N,"Shipped")</f>
        <v>0</v>
      </c>
      <c r="I641" s="8">
        <f t="shared" si="9"/>
        <v>0</v>
      </c>
    </row>
    <row r="642" spans="1:9">
      <c r="A642" s="7" t="s">
        <v>9639</v>
      </c>
      <c r="B642" s="8" t="str">
        <f>VLOOKUP(A642,'[1]子sku-父sku'!$A:$B,2,0)</f>
        <v>LYQ-WH1109</v>
      </c>
      <c r="C642" s="8">
        <f>SUMIFS(allorders!O:O,allorders!L:L,$A642,allorders!AG:AG,"&lt;="&amp;日期!$B$5,allorders!AG:AG,"&gt;="&amp;日期!$B$6,allorders!Q:Q,"&lt;&gt;"&amp;"",allorders!N:N,"Shipped")</f>
        <v>0</v>
      </c>
      <c r="D642" s="8">
        <f>SUMIFS(allorders!$O:$O,allorders!$L:$L,$A642,allorders!$AG:$AG,"&lt;="&amp;日期!$B$7,allorders!$AG:$AG,"&gt;="&amp;日期!$B$8,allorders!Q:Q,"&lt;&gt;"&amp;"",allorders!N:N,"Shipped")</f>
        <v>0</v>
      </c>
      <c r="E642" s="8">
        <f>SUMIFS(allorders!$O:$O,allorders!$L:$L,$A642,allorders!$AG:$AG,"&lt;="&amp;日期!$B$9,allorders!$AG:$AG,"&gt;="&amp;日期!$B$10,allorders!Q:Q,"&lt;&gt;"&amp;"",allorders!N:N,"Shipped")</f>
        <v>0</v>
      </c>
      <c r="F642" s="8">
        <f>SUMIFS(allorders!$O:$O,allorders!$L:$L,$A642,allorders!$AG:$AG,"&lt;="&amp;日期!$B$11,allorders!$AG:$AG,"&gt;="&amp;日期!$B$12,allorders!Q:Q,"&lt;&gt;"&amp;"",allorders!N:N,"Shipped")</f>
        <v>0</v>
      </c>
      <c r="G642" s="8" t="e">
        <f>SUMIFS(allorders!Q:Q,allorders!L:L,A642,allorders!AG:AG,"&lt;="&amp;日期!$B$5,allorders!AG:AG,"&gt;="&amp;日期!$B$12,allorders!N:N,"Shipped")/SUM(C642:F642)</f>
        <v>#DIV/0!</v>
      </c>
      <c r="H642" s="8">
        <f>SUMIFS(allorders!Q:Q,allorders!L:L,A642,allorders!AG:AG,"&gt;="&amp;日期!$B$12,allorders!AG:AG,"&lt;="&amp;日期!$B$5,allorders!N:N,"Shipped")</f>
        <v>0</v>
      </c>
      <c r="I642" s="8">
        <f t="shared" si="9"/>
        <v>0</v>
      </c>
    </row>
    <row r="643" spans="1:9">
      <c r="A643" s="7" t="s">
        <v>9645</v>
      </c>
      <c r="B643" s="8" t="str">
        <f>VLOOKUP(A643,'[1]子sku-父sku'!$A:$B,2,0)</f>
        <v>LYQ-WH1109</v>
      </c>
      <c r="C643" s="8">
        <f>SUMIFS(allorders!O:O,allorders!L:L,$A643,allorders!AG:AG,"&lt;="&amp;日期!$B$5,allorders!AG:AG,"&gt;="&amp;日期!$B$6,allorders!Q:Q,"&lt;&gt;"&amp;"",allorders!N:N,"Shipped")</f>
        <v>0</v>
      </c>
      <c r="D643" s="8">
        <f>SUMIFS(allorders!$O:$O,allorders!$L:$L,$A643,allorders!$AG:$AG,"&lt;="&amp;日期!$B$7,allorders!$AG:$AG,"&gt;="&amp;日期!$B$8,allorders!Q:Q,"&lt;&gt;"&amp;"",allorders!N:N,"Shipped")</f>
        <v>0</v>
      </c>
      <c r="E643" s="8">
        <f>SUMIFS(allorders!$O:$O,allorders!$L:$L,$A643,allorders!$AG:$AG,"&lt;="&amp;日期!$B$9,allorders!$AG:$AG,"&gt;="&amp;日期!$B$10,allorders!Q:Q,"&lt;&gt;"&amp;"",allorders!N:N,"Shipped")</f>
        <v>0</v>
      </c>
      <c r="F643" s="8">
        <f>SUMIFS(allorders!$O:$O,allorders!$L:$L,$A643,allorders!$AG:$AG,"&lt;="&amp;日期!$B$11,allorders!$AG:$AG,"&gt;="&amp;日期!$B$12,allorders!Q:Q,"&lt;&gt;"&amp;"",allorders!N:N,"Shipped")</f>
        <v>0</v>
      </c>
      <c r="G643" s="8" t="e">
        <f>SUMIFS(allorders!Q:Q,allorders!L:L,A643,allorders!AG:AG,"&lt;="&amp;日期!$B$5,allorders!AG:AG,"&gt;="&amp;日期!$B$12,allorders!N:N,"Shipped")/SUM(C643:F643)</f>
        <v>#DIV/0!</v>
      </c>
      <c r="H643" s="8">
        <f>SUMIFS(allorders!Q:Q,allorders!L:L,A643,allorders!AG:AG,"&gt;="&amp;日期!$B$12,allorders!AG:AG,"&lt;="&amp;日期!$B$5,allorders!N:N,"Shipped")</f>
        <v>0</v>
      </c>
      <c r="I643" s="8">
        <f t="shared" ref="I643:I706" si="10">SUM(C643:F643)</f>
        <v>0</v>
      </c>
    </row>
    <row r="644" spans="1:9">
      <c r="A644" s="7" t="s">
        <v>9651</v>
      </c>
      <c r="B644" s="8" t="str">
        <f>VLOOKUP(A644,'[1]子sku-父sku'!$A:$B,2,0)</f>
        <v>LYQ-WH1109</v>
      </c>
      <c r="C644" s="8">
        <f>SUMIFS(allorders!O:O,allorders!L:L,$A644,allorders!AG:AG,"&lt;="&amp;日期!$B$5,allorders!AG:AG,"&gt;="&amp;日期!$B$6,allorders!Q:Q,"&lt;&gt;"&amp;"",allorders!N:N,"Shipped")</f>
        <v>0</v>
      </c>
      <c r="D644" s="8">
        <f>SUMIFS(allorders!$O:$O,allorders!$L:$L,$A644,allorders!$AG:$AG,"&lt;="&amp;日期!$B$7,allorders!$AG:$AG,"&gt;="&amp;日期!$B$8,allorders!Q:Q,"&lt;&gt;"&amp;"",allorders!N:N,"Shipped")</f>
        <v>0</v>
      </c>
      <c r="E644" s="8">
        <f>SUMIFS(allorders!$O:$O,allorders!$L:$L,$A644,allorders!$AG:$AG,"&lt;="&amp;日期!$B$9,allorders!$AG:$AG,"&gt;="&amp;日期!$B$10,allorders!Q:Q,"&lt;&gt;"&amp;"",allorders!N:N,"Shipped")</f>
        <v>0</v>
      </c>
      <c r="F644" s="8">
        <f>SUMIFS(allorders!$O:$O,allorders!$L:$L,$A644,allorders!$AG:$AG,"&lt;="&amp;日期!$B$11,allorders!$AG:$AG,"&gt;="&amp;日期!$B$12,allorders!Q:Q,"&lt;&gt;"&amp;"",allorders!N:N,"Shipped")</f>
        <v>0</v>
      </c>
      <c r="G644" s="8" t="e">
        <f>SUMIFS(allorders!Q:Q,allorders!L:L,A644,allorders!AG:AG,"&lt;="&amp;日期!$B$5,allorders!AG:AG,"&gt;="&amp;日期!$B$12,allorders!N:N,"Shipped")/SUM(C644:F644)</f>
        <v>#DIV/0!</v>
      </c>
      <c r="H644" s="8">
        <f>SUMIFS(allorders!Q:Q,allorders!L:L,A644,allorders!AG:AG,"&gt;="&amp;日期!$B$12,allorders!AG:AG,"&lt;="&amp;日期!$B$5,allorders!N:N,"Shipped")</f>
        <v>0</v>
      </c>
      <c r="I644" s="8">
        <f t="shared" si="10"/>
        <v>0</v>
      </c>
    </row>
    <row r="645" spans="1:9">
      <c r="A645" s="7" t="s">
        <v>9666</v>
      </c>
      <c r="B645" s="8" t="str">
        <f>VLOOKUP(A645,'[1]子sku-父sku'!$A:$B,2,0)</f>
        <v>LYQ-WH1312</v>
      </c>
      <c r="C645" s="8">
        <f>SUMIFS(allorders!O:O,allorders!L:L,$A645,allorders!AG:AG,"&lt;="&amp;日期!$B$5,allorders!AG:AG,"&gt;="&amp;日期!$B$6,allorders!Q:Q,"&lt;&gt;"&amp;"",allorders!N:N,"Shipped")</f>
        <v>0</v>
      </c>
      <c r="D645" s="8">
        <f>SUMIFS(allorders!$O:$O,allorders!$L:$L,$A645,allorders!$AG:$AG,"&lt;="&amp;日期!$B$7,allorders!$AG:$AG,"&gt;="&amp;日期!$B$8,allorders!Q:Q,"&lt;&gt;"&amp;"",allorders!N:N,"Shipped")</f>
        <v>0</v>
      </c>
      <c r="E645" s="8">
        <f>SUMIFS(allorders!$O:$O,allorders!$L:$L,$A645,allorders!$AG:$AG,"&lt;="&amp;日期!$B$9,allorders!$AG:$AG,"&gt;="&amp;日期!$B$10,allorders!Q:Q,"&lt;&gt;"&amp;"",allorders!N:N,"Shipped")</f>
        <v>0</v>
      </c>
      <c r="F645" s="8">
        <f>SUMIFS(allorders!$O:$O,allorders!$L:$L,$A645,allorders!$AG:$AG,"&lt;="&amp;日期!$B$11,allorders!$AG:$AG,"&gt;="&amp;日期!$B$12,allorders!Q:Q,"&lt;&gt;"&amp;"",allorders!N:N,"Shipped")</f>
        <v>0</v>
      </c>
      <c r="G645" s="8" t="e">
        <f>SUMIFS(allorders!Q:Q,allorders!L:L,A645,allorders!AG:AG,"&lt;="&amp;日期!$B$5,allorders!AG:AG,"&gt;="&amp;日期!$B$12,allorders!N:N,"Shipped")/SUM(C645:F645)</f>
        <v>#DIV/0!</v>
      </c>
      <c r="H645" s="8">
        <f>SUMIFS(allorders!Q:Q,allorders!L:L,A645,allorders!AG:AG,"&gt;="&amp;日期!$B$12,allorders!AG:AG,"&lt;="&amp;日期!$B$5,allorders!N:N,"Shipped")</f>
        <v>0</v>
      </c>
      <c r="I645" s="8">
        <f t="shared" si="10"/>
        <v>0</v>
      </c>
    </row>
    <row r="646" spans="1:9">
      <c r="A646" s="7" t="s">
        <v>9672</v>
      </c>
      <c r="B646" s="8" t="str">
        <f>VLOOKUP(A646,'[1]子sku-父sku'!$A:$B,2,0)</f>
        <v>LYQ-WH1312</v>
      </c>
      <c r="C646" s="8">
        <f>SUMIFS(allorders!O:O,allorders!L:L,$A646,allorders!AG:AG,"&lt;="&amp;日期!$B$5,allorders!AG:AG,"&gt;="&amp;日期!$B$6,allorders!Q:Q,"&lt;&gt;"&amp;"",allorders!N:N,"Shipped")</f>
        <v>0</v>
      </c>
      <c r="D646" s="8">
        <f>SUMIFS(allorders!$O:$O,allorders!$L:$L,$A646,allorders!$AG:$AG,"&lt;="&amp;日期!$B$7,allorders!$AG:$AG,"&gt;="&amp;日期!$B$8,allorders!Q:Q,"&lt;&gt;"&amp;"",allorders!N:N,"Shipped")</f>
        <v>0</v>
      </c>
      <c r="E646" s="8">
        <f>SUMIFS(allorders!$O:$O,allorders!$L:$L,$A646,allorders!$AG:$AG,"&lt;="&amp;日期!$B$9,allorders!$AG:$AG,"&gt;="&amp;日期!$B$10,allorders!Q:Q,"&lt;&gt;"&amp;"",allorders!N:N,"Shipped")</f>
        <v>0</v>
      </c>
      <c r="F646" s="8">
        <f>SUMIFS(allorders!$O:$O,allorders!$L:$L,$A646,allorders!$AG:$AG,"&lt;="&amp;日期!$B$11,allorders!$AG:$AG,"&gt;="&amp;日期!$B$12,allorders!Q:Q,"&lt;&gt;"&amp;"",allorders!N:N,"Shipped")</f>
        <v>0</v>
      </c>
      <c r="G646" s="8" t="e">
        <f>SUMIFS(allorders!Q:Q,allorders!L:L,A646,allorders!AG:AG,"&lt;="&amp;日期!$B$5,allorders!AG:AG,"&gt;="&amp;日期!$B$12,allorders!N:N,"Shipped")/SUM(C646:F646)</f>
        <v>#DIV/0!</v>
      </c>
      <c r="H646" s="8">
        <f>SUMIFS(allorders!Q:Q,allorders!L:L,A646,allorders!AG:AG,"&gt;="&amp;日期!$B$12,allorders!AG:AG,"&lt;="&amp;日期!$B$5,allorders!N:N,"Shipped")</f>
        <v>0</v>
      </c>
      <c r="I646" s="8">
        <f t="shared" si="10"/>
        <v>0</v>
      </c>
    </row>
    <row r="647" spans="1:9">
      <c r="A647" s="7" t="s">
        <v>9679</v>
      </c>
      <c r="B647" s="8" t="str">
        <f>VLOOKUP(A647,'[1]子sku-父sku'!$A:$B,2,0)</f>
        <v>LYQ-WH16331</v>
      </c>
      <c r="C647" s="8">
        <f>SUMIFS(allorders!O:O,allorders!L:L,$A647,allorders!AG:AG,"&lt;="&amp;日期!$B$5,allorders!AG:AG,"&gt;="&amp;日期!$B$6,allorders!Q:Q,"&lt;&gt;"&amp;"",allorders!N:N,"Shipped")</f>
        <v>0</v>
      </c>
      <c r="D647" s="8">
        <f>SUMIFS(allorders!$O:$O,allorders!$L:$L,$A647,allorders!$AG:$AG,"&lt;="&amp;日期!$B$7,allorders!$AG:$AG,"&gt;="&amp;日期!$B$8,allorders!Q:Q,"&lt;&gt;"&amp;"",allorders!N:N,"Shipped")</f>
        <v>0</v>
      </c>
      <c r="E647" s="8">
        <f>SUMIFS(allorders!$O:$O,allorders!$L:$L,$A647,allorders!$AG:$AG,"&lt;="&amp;日期!$B$9,allorders!$AG:$AG,"&gt;="&amp;日期!$B$10,allorders!Q:Q,"&lt;&gt;"&amp;"",allorders!N:N,"Shipped")</f>
        <v>0</v>
      </c>
      <c r="F647" s="8">
        <f>SUMIFS(allorders!$O:$O,allorders!$L:$L,$A647,allorders!$AG:$AG,"&lt;="&amp;日期!$B$11,allorders!$AG:$AG,"&gt;="&amp;日期!$B$12,allorders!Q:Q,"&lt;&gt;"&amp;"",allorders!N:N,"Shipped")</f>
        <v>0</v>
      </c>
      <c r="G647" s="8" t="e">
        <f>SUMIFS(allorders!Q:Q,allorders!L:L,A647,allorders!AG:AG,"&lt;="&amp;日期!$B$5,allorders!AG:AG,"&gt;="&amp;日期!$B$12,allorders!N:N,"Shipped")/SUM(C647:F647)</f>
        <v>#DIV/0!</v>
      </c>
      <c r="H647" s="8">
        <f>SUMIFS(allorders!Q:Q,allorders!L:L,A647,allorders!AG:AG,"&gt;="&amp;日期!$B$12,allorders!AG:AG,"&lt;="&amp;日期!$B$5,allorders!N:N,"Shipped")</f>
        <v>0</v>
      </c>
      <c r="I647" s="8">
        <f t="shared" si="10"/>
        <v>0</v>
      </c>
    </row>
    <row r="648" spans="1:9">
      <c r="A648" s="7" t="s">
        <v>9684</v>
      </c>
      <c r="B648" s="8" t="str">
        <f>VLOOKUP(A648,'[1]子sku-父sku'!$A:$B,2,0)</f>
        <v>BS-WHC19</v>
      </c>
      <c r="C648" s="8">
        <f>SUMIFS(allorders!O:O,allorders!L:L,$A648,allorders!AG:AG,"&lt;="&amp;日期!$B$5,allorders!AG:AG,"&gt;="&amp;日期!$B$6,allorders!Q:Q,"&lt;&gt;"&amp;"",allorders!N:N,"Shipped")</f>
        <v>0</v>
      </c>
      <c r="D648" s="8">
        <f>SUMIFS(allorders!$O:$O,allorders!$L:$L,$A648,allorders!$AG:$AG,"&lt;="&amp;日期!$B$7,allorders!$AG:$AG,"&gt;="&amp;日期!$B$8,allorders!Q:Q,"&lt;&gt;"&amp;"",allorders!N:N,"Shipped")</f>
        <v>1</v>
      </c>
      <c r="E648" s="8">
        <f>SUMIFS(allorders!$O:$O,allorders!$L:$L,$A648,allorders!$AG:$AG,"&lt;="&amp;日期!$B$9,allorders!$AG:$AG,"&gt;="&amp;日期!$B$10,allorders!Q:Q,"&lt;&gt;"&amp;"",allorders!N:N,"Shipped")</f>
        <v>0</v>
      </c>
      <c r="F648" s="8">
        <f>SUMIFS(allorders!$O:$O,allorders!$L:$L,$A648,allorders!$AG:$AG,"&lt;="&amp;日期!$B$11,allorders!$AG:$AG,"&gt;="&amp;日期!$B$12,allorders!Q:Q,"&lt;&gt;"&amp;"",allorders!N:N,"Shipped")</f>
        <v>0</v>
      </c>
      <c r="G648" s="8">
        <f>SUMIFS(allorders!Q:Q,allorders!L:L,A648,allorders!AG:AG,"&lt;="&amp;日期!$B$5,allorders!AG:AG,"&gt;="&amp;日期!$B$12,allorders!N:N,"Shipped")/SUM(C648:F648)</f>
        <v>15.99</v>
      </c>
      <c r="H648" s="8">
        <f>SUMIFS(allorders!Q:Q,allorders!L:L,A648,allorders!AG:AG,"&gt;="&amp;日期!$B$12,allorders!AG:AG,"&lt;="&amp;日期!$B$5,allorders!N:N,"Shipped")</f>
        <v>15.99</v>
      </c>
      <c r="I648" s="8">
        <f t="shared" si="10"/>
        <v>1</v>
      </c>
    </row>
    <row r="649" spans="1:9">
      <c r="A649" s="7" t="s">
        <v>9737</v>
      </c>
      <c r="B649" s="8" t="str">
        <f>VLOOKUP(A649,'[1]子sku-父sku'!$A:$B,2,0)</f>
        <v>YZ-BEC19P</v>
      </c>
      <c r="C649" s="8">
        <f>SUMIFS(allorders!O:O,allorders!L:L,$A649,allorders!AG:AG,"&lt;="&amp;日期!$B$5,allorders!AG:AG,"&gt;="&amp;日期!$B$6,allorders!Q:Q,"&lt;&gt;"&amp;"",allorders!N:N,"Shipped")</f>
        <v>1</v>
      </c>
      <c r="D649" s="8">
        <f>SUMIFS(allorders!$O:$O,allorders!$L:$L,$A649,allorders!$AG:$AG,"&lt;="&amp;日期!$B$7,allorders!$AG:$AG,"&gt;="&amp;日期!$B$8,allorders!Q:Q,"&lt;&gt;"&amp;"",allorders!N:N,"Shipped")</f>
        <v>1</v>
      </c>
      <c r="E649" s="8">
        <f>SUMIFS(allorders!$O:$O,allorders!$L:$L,$A649,allorders!$AG:$AG,"&lt;="&amp;日期!$B$9,allorders!$AG:$AG,"&gt;="&amp;日期!$B$10,allorders!Q:Q,"&lt;&gt;"&amp;"",allorders!N:N,"Shipped")</f>
        <v>0</v>
      </c>
      <c r="F649" s="8">
        <f>SUMIFS(allorders!$O:$O,allorders!$L:$L,$A649,allorders!$AG:$AG,"&lt;="&amp;日期!$B$11,allorders!$AG:$AG,"&gt;="&amp;日期!$B$12,allorders!Q:Q,"&lt;&gt;"&amp;"",allorders!N:N,"Shipped")</f>
        <v>0</v>
      </c>
      <c r="G649" s="8">
        <f>SUMIFS(allorders!Q:Q,allorders!L:L,A649,allorders!AG:AG,"&lt;="&amp;日期!$B$5,allorders!AG:AG,"&gt;="&amp;日期!$B$12,allorders!N:N,"Shipped")/SUM(C649:F649)</f>
        <v>18.99</v>
      </c>
      <c r="H649" s="8">
        <f>SUMIFS(allorders!Q:Q,allorders!L:L,A649,allorders!AG:AG,"&gt;="&amp;日期!$B$12,allorders!AG:AG,"&lt;="&amp;日期!$B$5,allorders!N:N,"Shipped")</f>
        <v>37.98</v>
      </c>
      <c r="I649" s="8">
        <f t="shared" si="10"/>
        <v>2</v>
      </c>
    </row>
    <row r="650" spans="1:9">
      <c r="A650" s="7" t="s">
        <v>9748</v>
      </c>
      <c r="B650" s="8" t="str">
        <f>VLOOKUP(A650,'[1]子sku-父sku'!$A:$B,2,0)</f>
        <v>YZ-BEC19P</v>
      </c>
      <c r="C650" s="8">
        <f>SUMIFS(allorders!O:O,allorders!L:L,$A650,allorders!AG:AG,"&lt;="&amp;日期!$B$5,allorders!AG:AG,"&gt;="&amp;日期!$B$6,allorders!Q:Q,"&lt;&gt;"&amp;"",allorders!N:N,"Shipped")</f>
        <v>1</v>
      </c>
      <c r="D650" s="8">
        <f>SUMIFS(allorders!$O:$O,allorders!$L:$L,$A650,allorders!$AG:$AG,"&lt;="&amp;日期!$B$7,allorders!$AG:$AG,"&gt;="&amp;日期!$B$8,allorders!Q:Q,"&lt;&gt;"&amp;"",allorders!N:N,"Shipped")</f>
        <v>2</v>
      </c>
      <c r="E650" s="8">
        <f>SUMIFS(allorders!$O:$O,allorders!$L:$L,$A650,allorders!$AG:$AG,"&lt;="&amp;日期!$B$9,allorders!$AG:$AG,"&gt;="&amp;日期!$B$10,allorders!Q:Q,"&lt;&gt;"&amp;"",allorders!N:N,"Shipped")</f>
        <v>0</v>
      </c>
      <c r="F650" s="8">
        <f>SUMIFS(allorders!$O:$O,allorders!$L:$L,$A650,allorders!$AG:$AG,"&lt;="&amp;日期!$B$11,allorders!$AG:$AG,"&gt;="&amp;日期!$B$12,allorders!Q:Q,"&lt;&gt;"&amp;"",allorders!N:N,"Shipped")</f>
        <v>0</v>
      </c>
      <c r="G650" s="8">
        <f>SUMIFS(allorders!Q:Q,allorders!L:L,A650,allorders!AG:AG,"&lt;="&amp;日期!$B$5,allorders!AG:AG,"&gt;="&amp;日期!$B$12,allorders!N:N,"Shipped")/SUM(C650:F650)</f>
        <v>18.99</v>
      </c>
      <c r="H650" s="8">
        <f>SUMIFS(allorders!Q:Q,allorders!L:L,A650,allorders!AG:AG,"&gt;="&amp;日期!$B$12,allorders!AG:AG,"&lt;="&amp;日期!$B$5,allorders!N:N,"Shipped")</f>
        <v>56.97</v>
      </c>
      <c r="I650" s="8">
        <f t="shared" si="10"/>
        <v>3</v>
      </c>
    </row>
    <row r="651" spans="1:9">
      <c r="A651" s="7" t="s">
        <v>9756</v>
      </c>
      <c r="B651" s="8" t="str">
        <f>VLOOKUP(A651,'[1]子sku-父sku'!$A:$B,2,0)</f>
        <v>YZ-BESM807</v>
      </c>
      <c r="C651" s="8">
        <f>SUMIFS(allorders!O:O,allorders!L:L,$A651,allorders!AG:AG,"&lt;="&amp;日期!$B$5,allorders!AG:AG,"&gt;="&amp;日期!$B$6,allorders!Q:Q,"&lt;&gt;"&amp;"",allorders!N:N,"Shipped")</f>
        <v>1</v>
      </c>
      <c r="D651" s="8">
        <f>SUMIFS(allorders!$O:$O,allorders!$L:$L,$A651,allorders!$AG:$AG,"&lt;="&amp;日期!$B$7,allorders!$AG:$AG,"&gt;="&amp;日期!$B$8,allorders!Q:Q,"&lt;&gt;"&amp;"",allorders!N:N,"Shipped")</f>
        <v>2</v>
      </c>
      <c r="E651" s="8">
        <f>SUMIFS(allorders!$O:$O,allorders!$L:$L,$A651,allorders!$AG:$AG,"&lt;="&amp;日期!$B$9,allorders!$AG:$AG,"&gt;="&amp;日期!$B$10,allorders!Q:Q,"&lt;&gt;"&amp;"",allorders!N:N,"Shipped")</f>
        <v>0</v>
      </c>
      <c r="F651" s="8">
        <f>SUMIFS(allorders!$O:$O,allorders!$L:$L,$A651,allorders!$AG:$AG,"&lt;="&amp;日期!$B$11,allorders!$AG:$AG,"&gt;="&amp;日期!$B$12,allorders!Q:Q,"&lt;&gt;"&amp;"",allorders!N:N,"Shipped")</f>
        <v>0</v>
      </c>
      <c r="G651" s="8">
        <f>SUMIFS(allorders!Q:Q,allorders!L:L,A651,allorders!AG:AG,"&lt;="&amp;日期!$B$5,allorders!AG:AG,"&gt;="&amp;日期!$B$12,allorders!N:N,"Shipped")/SUM(C651:F651)</f>
        <v>14.99</v>
      </c>
      <c r="H651" s="8">
        <f>SUMIFS(allorders!Q:Q,allorders!L:L,A651,allorders!AG:AG,"&gt;="&amp;日期!$B$12,allorders!AG:AG,"&lt;="&amp;日期!$B$5,allorders!N:N,"Shipped")</f>
        <v>44.97</v>
      </c>
      <c r="I651" s="8">
        <f t="shared" si="10"/>
        <v>3</v>
      </c>
    </row>
    <row r="652" spans="1:9">
      <c r="A652" s="7" t="s">
        <v>9773</v>
      </c>
      <c r="B652" s="8" t="str">
        <f>VLOOKUP(A652,'[1]子sku-父sku'!$A:$B,2,0)</f>
        <v>YZ-BS-TJ1245</v>
      </c>
      <c r="C652" s="8">
        <f>SUMIFS(allorders!O:O,allorders!L:L,$A652,allorders!AG:AG,"&lt;="&amp;日期!$B$5,allorders!AG:AG,"&gt;="&amp;日期!$B$6,allorders!Q:Q,"&lt;&gt;"&amp;"",allorders!N:N,"Shipped")</f>
        <v>0</v>
      </c>
      <c r="D652" s="8">
        <f>SUMIFS(allorders!$O:$O,allorders!$L:$L,$A652,allorders!$AG:$AG,"&lt;="&amp;日期!$B$7,allorders!$AG:$AG,"&gt;="&amp;日期!$B$8,allorders!Q:Q,"&lt;&gt;"&amp;"",allorders!N:N,"Shipped")</f>
        <v>1</v>
      </c>
      <c r="E652" s="8">
        <f>SUMIFS(allorders!$O:$O,allorders!$L:$L,$A652,allorders!$AG:$AG,"&lt;="&amp;日期!$B$9,allorders!$AG:$AG,"&gt;="&amp;日期!$B$10,allorders!Q:Q,"&lt;&gt;"&amp;"",allorders!N:N,"Shipped")</f>
        <v>0</v>
      </c>
      <c r="F652" s="8">
        <f>SUMIFS(allorders!$O:$O,allorders!$L:$L,$A652,allorders!$AG:$AG,"&lt;="&amp;日期!$B$11,allorders!$AG:$AG,"&gt;="&amp;日期!$B$12,allorders!Q:Q,"&lt;&gt;"&amp;"",allorders!N:N,"Shipped")</f>
        <v>0</v>
      </c>
      <c r="G652" s="8">
        <f>SUMIFS(allorders!Q:Q,allorders!L:L,A652,allorders!AG:AG,"&lt;="&amp;日期!$B$5,allorders!AG:AG,"&gt;="&amp;日期!$B$12,allorders!N:N,"Shipped")/SUM(C652:F652)</f>
        <v>15.99</v>
      </c>
      <c r="H652" s="8">
        <f>SUMIFS(allorders!Q:Q,allorders!L:L,A652,allorders!AG:AG,"&gt;="&amp;日期!$B$12,allorders!AG:AG,"&lt;="&amp;日期!$B$5,allorders!N:N,"Shipped")</f>
        <v>15.99</v>
      </c>
      <c r="I652" s="8">
        <f t="shared" si="10"/>
        <v>1</v>
      </c>
    </row>
    <row r="653" spans="1:9">
      <c r="A653" s="7" t="s">
        <v>9781</v>
      </c>
      <c r="B653" s="8" t="str">
        <f>VLOOKUP(A653,'[1]子sku-父sku'!$A:$B,2,0)</f>
        <v>CS-LY171</v>
      </c>
      <c r="C653" s="8">
        <f>SUMIFS(allorders!O:O,allorders!L:L,$A653,allorders!AG:AG,"&lt;="&amp;日期!$B$5,allorders!AG:AG,"&gt;="&amp;日期!$B$6,allorders!Q:Q,"&lt;&gt;"&amp;"",allorders!N:N,"Shipped")</f>
        <v>0</v>
      </c>
      <c r="D653" s="8">
        <f>SUMIFS(allorders!$O:$O,allorders!$L:$L,$A653,allorders!$AG:$AG,"&lt;="&amp;日期!$B$7,allorders!$AG:$AG,"&gt;="&amp;日期!$B$8,allorders!Q:Q,"&lt;&gt;"&amp;"",allorders!N:N,"Shipped")</f>
        <v>1</v>
      </c>
      <c r="E653" s="8">
        <f>SUMIFS(allorders!$O:$O,allorders!$L:$L,$A653,allorders!$AG:$AG,"&lt;="&amp;日期!$B$9,allorders!$AG:$AG,"&gt;="&amp;日期!$B$10,allorders!Q:Q,"&lt;&gt;"&amp;"",allorders!N:N,"Shipped")</f>
        <v>0</v>
      </c>
      <c r="F653" s="8">
        <f>SUMIFS(allorders!$O:$O,allorders!$L:$L,$A653,allorders!$AG:$AG,"&lt;="&amp;日期!$B$11,allorders!$AG:$AG,"&gt;="&amp;日期!$B$12,allorders!Q:Q,"&lt;&gt;"&amp;"",allorders!N:N,"Shipped")</f>
        <v>0</v>
      </c>
      <c r="G653" s="8">
        <f>SUMIFS(allorders!Q:Q,allorders!L:L,A653,allorders!AG:AG,"&lt;="&amp;日期!$B$5,allorders!AG:AG,"&gt;="&amp;日期!$B$12,allorders!N:N,"Shipped")/SUM(C653:F653)</f>
        <v>17.99</v>
      </c>
      <c r="H653" s="8">
        <f>SUMIFS(allorders!Q:Q,allorders!L:L,A653,allorders!AG:AG,"&gt;="&amp;日期!$B$12,allorders!AG:AG,"&lt;="&amp;日期!$B$5,allorders!N:N,"Shipped")</f>
        <v>17.99</v>
      </c>
      <c r="I653" s="8">
        <f t="shared" si="10"/>
        <v>1</v>
      </c>
    </row>
    <row r="654" spans="1:9">
      <c r="A654" s="7" t="s">
        <v>9828</v>
      </c>
      <c r="B654" s="8" t="str">
        <f>VLOOKUP(A654,'[1]子sku-父sku'!$A:$B,2,0)</f>
        <v>LYQ-BS4600</v>
      </c>
      <c r="C654" s="8">
        <f>SUMIFS(allorders!O:O,allorders!L:L,$A654,allorders!AG:AG,"&lt;="&amp;日期!$B$5,allorders!AG:AG,"&gt;="&amp;日期!$B$6,allorders!Q:Q,"&lt;&gt;"&amp;"",allorders!N:N,"Shipped")</f>
        <v>0</v>
      </c>
      <c r="D654" s="8">
        <f>SUMIFS(allorders!$O:$O,allorders!$L:$L,$A654,allorders!$AG:$AG,"&lt;="&amp;日期!$B$7,allorders!$AG:$AG,"&gt;="&amp;日期!$B$8,allorders!Q:Q,"&lt;&gt;"&amp;"",allorders!N:N,"Shipped")</f>
        <v>1</v>
      </c>
      <c r="E654" s="8">
        <f>SUMIFS(allorders!$O:$O,allorders!$L:$L,$A654,allorders!$AG:$AG,"&lt;="&amp;日期!$B$9,allorders!$AG:$AG,"&gt;="&amp;日期!$B$10,allorders!Q:Q,"&lt;&gt;"&amp;"",allorders!N:N,"Shipped")</f>
        <v>0</v>
      </c>
      <c r="F654" s="8">
        <f>SUMIFS(allorders!$O:$O,allorders!$L:$L,$A654,allorders!$AG:$AG,"&lt;="&amp;日期!$B$11,allorders!$AG:$AG,"&gt;="&amp;日期!$B$12,allorders!Q:Q,"&lt;&gt;"&amp;"",allorders!N:N,"Shipped")</f>
        <v>0</v>
      </c>
      <c r="G654" s="8">
        <f>SUMIFS(allorders!Q:Q,allorders!L:L,A654,allorders!AG:AG,"&lt;="&amp;日期!$B$5,allorders!AG:AG,"&gt;="&amp;日期!$B$12,allorders!N:N,"Shipped")/SUM(C654:F654)</f>
        <v>12.99</v>
      </c>
      <c r="H654" s="8">
        <f>SUMIFS(allorders!Q:Q,allorders!L:L,A654,allorders!AG:AG,"&gt;="&amp;日期!$B$12,allorders!AG:AG,"&lt;="&amp;日期!$B$5,allorders!N:N,"Shipped")</f>
        <v>12.99</v>
      </c>
      <c r="I654" s="8">
        <f t="shared" si="10"/>
        <v>1</v>
      </c>
    </row>
    <row r="655" spans="1:9">
      <c r="A655" s="7" t="s">
        <v>9858</v>
      </c>
      <c r="B655" s="8" t="str">
        <f>VLOOKUP(A655,'[1]子sku-父sku'!$A:$B,2,0)</f>
        <v>BS-WHC19</v>
      </c>
      <c r="C655" s="8">
        <f>SUMIFS(allorders!O:O,allorders!L:L,$A655,allorders!AG:AG,"&lt;="&amp;日期!$B$5,allorders!AG:AG,"&gt;="&amp;日期!$B$6,allorders!Q:Q,"&lt;&gt;"&amp;"",allorders!N:N,"Shipped")</f>
        <v>0</v>
      </c>
      <c r="D655" s="8">
        <f>SUMIFS(allorders!$O:$O,allorders!$L:$L,$A655,allorders!$AG:$AG,"&lt;="&amp;日期!$B$7,allorders!$AG:$AG,"&gt;="&amp;日期!$B$8,allorders!Q:Q,"&lt;&gt;"&amp;"",allorders!N:N,"Shipped")</f>
        <v>2</v>
      </c>
      <c r="E655" s="8">
        <f>SUMIFS(allorders!$O:$O,allorders!$L:$L,$A655,allorders!$AG:$AG,"&lt;="&amp;日期!$B$9,allorders!$AG:$AG,"&gt;="&amp;日期!$B$10,allorders!Q:Q,"&lt;&gt;"&amp;"",allorders!N:N,"Shipped")</f>
        <v>0</v>
      </c>
      <c r="F655" s="8">
        <f>SUMIFS(allorders!$O:$O,allorders!$L:$L,$A655,allorders!$AG:$AG,"&lt;="&amp;日期!$B$11,allorders!$AG:$AG,"&gt;="&amp;日期!$B$12,allorders!Q:Q,"&lt;&gt;"&amp;"",allorders!N:N,"Shipped")</f>
        <v>0</v>
      </c>
      <c r="G655" s="8">
        <f>SUMIFS(allorders!Q:Q,allorders!L:L,A655,allorders!AG:AG,"&lt;="&amp;日期!$B$5,allorders!AG:AG,"&gt;="&amp;日期!$B$12,allorders!N:N,"Shipped")/SUM(C655:F655)</f>
        <v>15.99</v>
      </c>
      <c r="H655" s="8">
        <f>SUMIFS(allorders!Q:Q,allorders!L:L,A655,allorders!AG:AG,"&gt;="&amp;日期!$B$12,allorders!AG:AG,"&lt;="&amp;日期!$B$5,allorders!N:N,"Shipped")</f>
        <v>31.98</v>
      </c>
      <c r="I655" s="8">
        <f t="shared" si="10"/>
        <v>2</v>
      </c>
    </row>
    <row r="656" spans="1:9">
      <c r="A656" s="7" t="s">
        <v>9865</v>
      </c>
      <c r="B656" s="8" t="str">
        <f>VLOOKUP(A656,'[1]子sku-父sku'!$A:$B,2,0)</f>
        <v>RE-YZ-BECS186</v>
      </c>
      <c r="C656" s="8">
        <f>SUMIFS(allorders!O:O,allorders!L:L,$A656,allorders!AG:AG,"&lt;="&amp;日期!$B$5,allorders!AG:AG,"&gt;="&amp;日期!$B$6,allorders!Q:Q,"&lt;&gt;"&amp;"",allorders!N:N,"Shipped")</f>
        <v>0</v>
      </c>
      <c r="D656" s="8">
        <f>SUMIFS(allorders!$O:$O,allorders!$L:$L,$A656,allorders!$AG:$AG,"&lt;="&amp;日期!$B$7,allorders!$AG:$AG,"&gt;="&amp;日期!$B$8,allorders!Q:Q,"&lt;&gt;"&amp;"",allorders!N:N,"Shipped")</f>
        <v>1</v>
      </c>
      <c r="E656" s="8">
        <f>SUMIFS(allorders!$O:$O,allorders!$L:$L,$A656,allorders!$AG:$AG,"&lt;="&amp;日期!$B$9,allorders!$AG:$AG,"&gt;="&amp;日期!$B$10,allorders!Q:Q,"&lt;&gt;"&amp;"",allorders!N:N,"Shipped")</f>
        <v>0</v>
      </c>
      <c r="F656" s="8">
        <f>SUMIFS(allorders!$O:$O,allorders!$L:$L,$A656,allorders!$AG:$AG,"&lt;="&amp;日期!$B$11,allorders!$AG:$AG,"&gt;="&amp;日期!$B$12,allorders!Q:Q,"&lt;&gt;"&amp;"",allorders!N:N,"Shipped")</f>
        <v>0</v>
      </c>
      <c r="G656" s="8">
        <f>SUMIFS(allorders!Q:Q,allorders!L:L,A656,allorders!AG:AG,"&lt;="&amp;日期!$B$5,allorders!AG:AG,"&gt;="&amp;日期!$B$12,allorders!N:N,"Shipped")/SUM(C656:F656)</f>
        <v>16.99</v>
      </c>
      <c r="H656" s="8">
        <f>SUMIFS(allorders!Q:Q,allorders!L:L,A656,allorders!AG:AG,"&gt;="&amp;日期!$B$12,allorders!AG:AG,"&lt;="&amp;日期!$B$5,allorders!N:N,"Shipped")</f>
        <v>16.99</v>
      </c>
      <c r="I656" s="8">
        <f t="shared" si="10"/>
        <v>1</v>
      </c>
    </row>
    <row r="657" spans="1:9">
      <c r="A657" s="7" t="s">
        <v>9882</v>
      </c>
      <c r="B657" s="8" t="str">
        <f>VLOOKUP(A657,'[1]子sku-父sku'!$A:$B,2,0)</f>
        <v>LYQ-BS-1010</v>
      </c>
      <c r="C657" s="8">
        <f>SUMIFS(allorders!O:O,allorders!L:L,$A657,allorders!AG:AG,"&lt;="&amp;日期!$B$5,allorders!AG:AG,"&gt;="&amp;日期!$B$6,allorders!Q:Q,"&lt;&gt;"&amp;"",allorders!N:N,"Shipped")</f>
        <v>0</v>
      </c>
      <c r="D657" s="8">
        <f>SUMIFS(allorders!$O:$O,allorders!$L:$L,$A657,allorders!$AG:$AG,"&lt;="&amp;日期!$B$7,allorders!$AG:$AG,"&gt;="&amp;日期!$B$8,allorders!Q:Q,"&lt;&gt;"&amp;"",allorders!N:N,"Shipped")</f>
        <v>1</v>
      </c>
      <c r="E657" s="8">
        <f>SUMIFS(allorders!$O:$O,allorders!$L:$L,$A657,allorders!$AG:$AG,"&lt;="&amp;日期!$B$9,allorders!$AG:$AG,"&gt;="&amp;日期!$B$10,allorders!Q:Q,"&lt;&gt;"&amp;"",allorders!N:N,"Shipped")</f>
        <v>0</v>
      </c>
      <c r="F657" s="8">
        <f>SUMIFS(allorders!$O:$O,allorders!$L:$L,$A657,allorders!$AG:$AG,"&lt;="&amp;日期!$B$11,allorders!$AG:$AG,"&gt;="&amp;日期!$B$12,allorders!Q:Q,"&lt;&gt;"&amp;"",allorders!N:N,"Shipped")</f>
        <v>0</v>
      </c>
      <c r="G657" s="8">
        <f>SUMIFS(allorders!Q:Q,allorders!L:L,A657,allorders!AG:AG,"&lt;="&amp;日期!$B$5,allorders!AG:AG,"&gt;="&amp;日期!$B$12,allorders!N:N,"Shipped")/SUM(C657:F657)</f>
        <v>9.9</v>
      </c>
      <c r="H657" s="8">
        <f>SUMIFS(allorders!Q:Q,allorders!L:L,A657,allorders!AG:AG,"&gt;="&amp;日期!$B$12,allorders!AG:AG,"&lt;="&amp;日期!$B$5,allorders!N:N,"Shipped")</f>
        <v>9.9</v>
      </c>
      <c r="I657" s="8">
        <f t="shared" si="10"/>
        <v>1</v>
      </c>
    </row>
    <row r="658" spans="1:9">
      <c r="A658" s="7" t="s">
        <v>9888</v>
      </c>
      <c r="B658" s="8" t="str">
        <f>VLOOKUP(A658,'[1]子sku-父sku'!$A:$B,2,0)</f>
        <v>YZ-BETW32</v>
      </c>
      <c r="C658" s="8">
        <f>SUMIFS(allorders!O:O,allorders!L:L,$A658,allorders!AG:AG,"&lt;="&amp;日期!$B$5,allorders!AG:AG,"&gt;="&amp;日期!$B$6,allorders!Q:Q,"&lt;&gt;"&amp;"",allorders!N:N,"Shipped")</f>
        <v>3</v>
      </c>
      <c r="D658" s="8">
        <f>SUMIFS(allorders!$O:$O,allorders!$L:$L,$A658,allorders!$AG:$AG,"&lt;="&amp;日期!$B$7,allorders!$AG:$AG,"&gt;="&amp;日期!$B$8,allorders!Q:Q,"&lt;&gt;"&amp;"",allorders!N:N,"Shipped")</f>
        <v>3</v>
      </c>
      <c r="E658" s="8">
        <f>SUMIFS(allorders!$O:$O,allorders!$L:$L,$A658,allorders!$AG:$AG,"&lt;="&amp;日期!$B$9,allorders!$AG:$AG,"&gt;="&amp;日期!$B$10,allorders!Q:Q,"&lt;&gt;"&amp;"",allorders!N:N,"Shipped")</f>
        <v>0</v>
      </c>
      <c r="F658" s="8">
        <f>SUMIFS(allorders!$O:$O,allorders!$L:$L,$A658,allorders!$AG:$AG,"&lt;="&amp;日期!$B$11,allorders!$AG:$AG,"&gt;="&amp;日期!$B$12,allorders!Q:Q,"&lt;&gt;"&amp;"",allorders!N:N,"Shipped")</f>
        <v>0</v>
      </c>
      <c r="G658" s="8">
        <f>SUMIFS(allorders!Q:Q,allorders!L:L,A658,allorders!AG:AG,"&lt;="&amp;日期!$B$5,allorders!AG:AG,"&gt;="&amp;日期!$B$12,allorders!N:N,"Shipped")/SUM(C658:F658)</f>
        <v>17.32</v>
      </c>
      <c r="H658" s="8">
        <f>SUMIFS(allorders!Q:Q,allorders!L:L,A658,allorders!AG:AG,"&gt;="&amp;日期!$B$12,allorders!AG:AG,"&lt;="&amp;日期!$B$5,allorders!N:N,"Shipped")</f>
        <v>103.92</v>
      </c>
      <c r="I658" s="8">
        <f t="shared" si="10"/>
        <v>6</v>
      </c>
    </row>
    <row r="659" spans="1:9">
      <c r="A659" s="7" t="s">
        <v>9908</v>
      </c>
      <c r="B659" s="8" t="str">
        <f>VLOOKUP(A659,'[1]子sku-父sku'!$A:$B,2,0)</f>
        <v>YZ-BEYF181</v>
      </c>
      <c r="C659" s="8">
        <f>SUMIFS(allorders!O:O,allorders!L:L,$A659,allorders!AG:AG,"&lt;="&amp;日期!$B$5,allorders!AG:AG,"&gt;="&amp;日期!$B$6,allorders!Q:Q,"&lt;&gt;"&amp;"",allorders!N:N,"Shipped")</f>
        <v>0</v>
      </c>
      <c r="D659" s="8">
        <f>SUMIFS(allorders!$O:$O,allorders!$L:$L,$A659,allorders!$AG:$AG,"&lt;="&amp;日期!$B$7,allorders!$AG:$AG,"&gt;="&amp;日期!$B$8,allorders!Q:Q,"&lt;&gt;"&amp;"",allorders!N:N,"Shipped")</f>
        <v>1</v>
      </c>
      <c r="E659" s="8">
        <f>SUMIFS(allorders!$O:$O,allorders!$L:$L,$A659,allorders!$AG:$AG,"&lt;="&amp;日期!$B$9,allorders!$AG:$AG,"&gt;="&amp;日期!$B$10,allorders!Q:Q,"&lt;&gt;"&amp;"",allorders!N:N,"Shipped")</f>
        <v>0</v>
      </c>
      <c r="F659" s="8">
        <f>SUMIFS(allorders!$O:$O,allorders!$L:$L,$A659,allorders!$AG:$AG,"&lt;="&amp;日期!$B$11,allorders!$AG:$AG,"&gt;="&amp;日期!$B$12,allorders!Q:Q,"&lt;&gt;"&amp;"",allorders!N:N,"Shipped")</f>
        <v>0</v>
      </c>
      <c r="G659" s="8">
        <f>SUMIFS(allorders!Q:Q,allorders!L:L,A659,allorders!AG:AG,"&lt;="&amp;日期!$B$5,allorders!AG:AG,"&gt;="&amp;日期!$B$12,allorders!N:N,"Shipped")/SUM(C659:F659)</f>
        <v>21</v>
      </c>
      <c r="H659" s="8">
        <f>SUMIFS(allorders!Q:Q,allorders!L:L,A659,allorders!AG:AG,"&gt;="&amp;日期!$B$12,allorders!AG:AG,"&lt;="&amp;日期!$B$5,allorders!N:N,"Shipped")</f>
        <v>21</v>
      </c>
      <c r="I659" s="8">
        <f t="shared" si="10"/>
        <v>1</v>
      </c>
    </row>
    <row r="660" spans="1:9">
      <c r="A660" s="7" t="s">
        <v>9946</v>
      </c>
      <c r="B660" s="8" t="str">
        <f>VLOOKUP(A660,'[1]子sku-父sku'!$A:$B,2,0)</f>
        <v>RE-YZ-BEWS32</v>
      </c>
      <c r="C660" s="8">
        <f>SUMIFS(allorders!O:O,allorders!L:L,$A660,allorders!AG:AG,"&lt;="&amp;日期!$B$5,allorders!AG:AG,"&gt;="&amp;日期!$B$6,allorders!Q:Q,"&lt;&gt;"&amp;"",allorders!N:N,"Shipped")</f>
        <v>0</v>
      </c>
      <c r="D660" s="8">
        <f>SUMIFS(allorders!$O:$O,allorders!$L:$L,$A660,allorders!$AG:$AG,"&lt;="&amp;日期!$B$7,allorders!$AG:$AG,"&gt;="&amp;日期!$B$8,allorders!Q:Q,"&lt;&gt;"&amp;"",allorders!N:N,"Shipped")</f>
        <v>2</v>
      </c>
      <c r="E660" s="8">
        <f>SUMIFS(allorders!$O:$O,allorders!$L:$L,$A660,allorders!$AG:$AG,"&lt;="&amp;日期!$B$9,allorders!$AG:$AG,"&gt;="&amp;日期!$B$10,allorders!Q:Q,"&lt;&gt;"&amp;"",allorders!N:N,"Shipped")</f>
        <v>0</v>
      </c>
      <c r="F660" s="8">
        <f>SUMIFS(allorders!$O:$O,allorders!$L:$L,$A660,allorders!$AG:$AG,"&lt;="&amp;日期!$B$11,allorders!$AG:$AG,"&gt;="&amp;日期!$B$12,allorders!Q:Q,"&lt;&gt;"&amp;"",allorders!N:N,"Shipped")</f>
        <v>0</v>
      </c>
      <c r="G660" s="8">
        <f>SUMIFS(allorders!Q:Q,allorders!L:L,A660,allorders!AG:AG,"&lt;="&amp;日期!$B$5,allorders!AG:AG,"&gt;="&amp;日期!$B$12,allorders!N:N,"Shipped")/SUM(C660:F660)</f>
        <v>22.985</v>
      </c>
      <c r="H660" s="8">
        <f>SUMIFS(allorders!Q:Q,allorders!L:L,A660,allorders!AG:AG,"&gt;="&amp;日期!$B$12,allorders!AG:AG,"&lt;="&amp;日期!$B$5,allorders!N:N,"Shipped")</f>
        <v>45.97</v>
      </c>
      <c r="I660" s="8">
        <f t="shared" si="10"/>
        <v>2</v>
      </c>
    </row>
    <row r="661" spans="1:9">
      <c r="A661" s="7" t="s">
        <v>10010</v>
      </c>
      <c r="B661" s="8" t="str">
        <f>VLOOKUP(A661,'[1]子sku-父sku'!$A:$B,2,0)</f>
        <v>BS-WHC19</v>
      </c>
      <c r="C661" s="8">
        <f>SUMIFS(allorders!O:O,allorders!L:L,$A661,allorders!AG:AG,"&lt;="&amp;日期!$B$5,allorders!AG:AG,"&gt;="&amp;日期!$B$6,allorders!Q:Q,"&lt;&gt;"&amp;"",allorders!N:N,"Shipped")</f>
        <v>1</v>
      </c>
      <c r="D661" s="8">
        <f>SUMIFS(allorders!$O:$O,allorders!$L:$L,$A661,allorders!$AG:$AG,"&lt;="&amp;日期!$B$7,allorders!$AG:$AG,"&gt;="&amp;日期!$B$8,allorders!Q:Q,"&lt;&gt;"&amp;"",allorders!N:N,"Shipped")</f>
        <v>1</v>
      </c>
      <c r="E661" s="8">
        <f>SUMIFS(allorders!$O:$O,allorders!$L:$L,$A661,allorders!$AG:$AG,"&lt;="&amp;日期!$B$9,allorders!$AG:$AG,"&gt;="&amp;日期!$B$10,allorders!Q:Q,"&lt;&gt;"&amp;"",allorders!N:N,"Shipped")</f>
        <v>0</v>
      </c>
      <c r="F661" s="8">
        <f>SUMIFS(allorders!$O:$O,allorders!$L:$L,$A661,allorders!$AG:$AG,"&lt;="&amp;日期!$B$11,allorders!$AG:$AG,"&gt;="&amp;日期!$B$12,allorders!Q:Q,"&lt;&gt;"&amp;"",allorders!N:N,"Shipped")</f>
        <v>0</v>
      </c>
      <c r="G661" s="8">
        <f>SUMIFS(allorders!Q:Q,allorders!L:L,A661,allorders!AG:AG,"&lt;="&amp;日期!$B$5,allorders!AG:AG,"&gt;="&amp;日期!$B$12,allorders!N:N,"Shipped")/SUM(C661:F661)</f>
        <v>15.99</v>
      </c>
      <c r="H661" s="8">
        <f>SUMIFS(allorders!Q:Q,allorders!L:L,A661,allorders!AG:AG,"&gt;="&amp;日期!$B$12,allorders!AG:AG,"&lt;="&amp;日期!$B$5,allorders!N:N,"Shipped")</f>
        <v>31.98</v>
      </c>
      <c r="I661" s="8">
        <f t="shared" si="10"/>
        <v>2</v>
      </c>
    </row>
    <row r="662" spans="1:9">
      <c r="A662" s="7" t="s">
        <v>10015</v>
      </c>
      <c r="B662" s="8" t="str">
        <f>VLOOKUP(A662,'[1]子sku-父sku'!$A:$B,2,0)</f>
        <v>LYQ-BS-1010</v>
      </c>
      <c r="C662" s="8">
        <f>SUMIFS(allorders!O:O,allorders!L:L,$A662,allorders!AG:AG,"&lt;="&amp;日期!$B$5,allorders!AG:AG,"&gt;="&amp;日期!$B$6,allorders!Q:Q,"&lt;&gt;"&amp;"",allorders!N:N,"Shipped")</f>
        <v>0</v>
      </c>
      <c r="D662" s="8">
        <f>SUMIFS(allorders!$O:$O,allorders!$L:$L,$A662,allorders!$AG:$AG,"&lt;="&amp;日期!$B$7,allorders!$AG:$AG,"&gt;="&amp;日期!$B$8,allorders!Q:Q,"&lt;&gt;"&amp;"",allorders!N:N,"Shipped")</f>
        <v>2</v>
      </c>
      <c r="E662" s="8">
        <f>SUMIFS(allorders!$O:$O,allorders!$L:$L,$A662,allorders!$AG:$AG,"&lt;="&amp;日期!$B$9,allorders!$AG:$AG,"&gt;="&amp;日期!$B$10,allorders!Q:Q,"&lt;&gt;"&amp;"",allorders!N:N,"Shipped")</f>
        <v>0</v>
      </c>
      <c r="F662" s="8">
        <f>SUMIFS(allorders!$O:$O,allorders!$L:$L,$A662,allorders!$AG:$AG,"&lt;="&amp;日期!$B$11,allorders!$AG:$AG,"&gt;="&amp;日期!$B$12,allorders!Q:Q,"&lt;&gt;"&amp;"",allorders!N:N,"Shipped")</f>
        <v>0</v>
      </c>
      <c r="G662" s="8">
        <f>SUMIFS(allorders!Q:Q,allorders!L:L,A662,allorders!AG:AG,"&lt;="&amp;日期!$B$5,allorders!AG:AG,"&gt;="&amp;日期!$B$12,allorders!N:N,"Shipped")/SUM(C662:F662)</f>
        <v>9.9</v>
      </c>
      <c r="H662" s="8">
        <f>SUMIFS(allorders!Q:Q,allorders!L:L,A662,allorders!AG:AG,"&gt;="&amp;日期!$B$12,allorders!AG:AG,"&lt;="&amp;日期!$B$5,allorders!N:N,"Shipped")</f>
        <v>19.8</v>
      </c>
      <c r="I662" s="8">
        <f t="shared" si="10"/>
        <v>2</v>
      </c>
    </row>
    <row r="663" spans="1:9">
      <c r="A663" s="7" t="s">
        <v>10083</v>
      </c>
      <c r="B663" s="8" t="str">
        <f>VLOOKUP(A663,'[1]子sku-父sku'!$A:$B,2,0)</f>
        <v>LYQ-CSM048</v>
      </c>
      <c r="C663" s="8">
        <f>SUMIFS(allorders!O:O,allorders!L:L,$A663,allorders!AG:AG,"&lt;="&amp;日期!$B$5,allorders!AG:AG,"&gt;="&amp;日期!$B$6,allorders!Q:Q,"&lt;&gt;"&amp;"",allorders!N:N,"Shipped")</f>
        <v>0</v>
      </c>
      <c r="D663" s="8">
        <f>SUMIFS(allorders!$O:$O,allorders!$L:$L,$A663,allorders!$AG:$AG,"&lt;="&amp;日期!$B$7,allorders!$AG:$AG,"&gt;="&amp;日期!$B$8,allorders!Q:Q,"&lt;&gt;"&amp;"",allorders!N:N,"Shipped")</f>
        <v>0</v>
      </c>
      <c r="E663" s="8">
        <f>SUMIFS(allorders!$O:$O,allorders!$L:$L,$A663,allorders!$AG:$AG,"&lt;="&amp;日期!$B$9,allorders!$AG:$AG,"&gt;="&amp;日期!$B$10,allorders!Q:Q,"&lt;&gt;"&amp;"",allorders!N:N,"Shipped")</f>
        <v>0</v>
      </c>
      <c r="F663" s="8">
        <f>SUMIFS(allorders!$O:$O,allorders!$L:$L,$A663,allorders!$AG:$AG,"&lt;="&amp;日期!$B$11,allorders!$AG:$AG,"&gt;="&amp;日期!$B$12,allorders!Q:Q,"&lt;&gt;"&amp;"",allorders!N:N,"Shipped")</f>
        <v>0</v>
      </c>
      <c r="G663" s="8" t="e">
        <f>SUMIFS(allorders!Q:Q,allorders!L:L,A663,allorders!AG:AG,"&lt;="&amp;日期!$B$5,allorders!AG:AG,"&gt;="&amp;日期!$B$12,allorders!N:N,"Shipped")/SUM(C663:F663)</f>
        <v>#DIV/0!</v>
      </c>
      <c r="H663" s="8">
        <f>SUMIFS(allorders!Q:Q,allorders!L:L,A663,allorders!AG:AG,"&gt;="&amp;日期!$B$12,allorders!AG:AG,"&lt;="&amp;日期!$B$5,allorders!N:N,"Shipped")</f>
        <v>0</v>
      </c>
      <c r="I663" s="8">
        <f t="shared" si="10"/>
        <v>0</v>
      </c>
    </row>
    <row r="664" spans="1:9">
      <c r="A664" s="7" t="s">
        <v>10089</v>
      </c>
      <c r="B664" s="8" t="str">
        <f>VLOOKUP(A664,'[1]子sku-父sku'!$A:$B,2,0)</f>
        <v>LYQ-CSM048</v>
      </c>
      <c r="C664" s="8">
        <f>SUMIFS(allorders!O:O,allorders!L:L,$A664,allorders!AG:AG,"&lt;="&amp;日期!$B$5,allorders!AG:AG,"&gt;="&amp;日期!$B$6,allorders!Q:Q,"&lt;&gt;"&amp;"",allorders!N:N,"Shipped")</f>
        <v>0</v>
      </c>
      <c r="D664" s="8">
        <f>SUMIFS(allorders!$O:$O,allorders!$L:$L,$A664,allorders!$AG:$AG,"&lt;="&amp;日期!$B$7,allorders!$AG:$AG,"&gt;="&amp;日期!$B$8,allorders!Q:Q,"&lt;&gt;"&amp;"",allorders!N:N,"Shipped")</f>
        <v>0</v>
      </c>
      <c r="E664" s="8">
        <f>SUMIFS(allorders!$O:$O,allorders!$L:$L,$A664,allorders!$AG:$AG,"&lt;="&amp;日期!$B$9,allorders!$AG:$AG,"&gt;="&amp;日期!$B$10,allorders!Q:Q,"&lt;&gt;"&amp;"",allorders!N:N,"Shipped")</f>
        <v>0</v>
      </c>
      <c r="F664" s="8">
        <f>SUMIFS(allorders!$O:$O,allorders!$L:$L,$A664,allorders!$AG:$AG,"&lt;="&amp;日期!$B$11,allorders!$AG:$AG,"&gt;="&amp;日期!$B$12,allorders!Q:Q,"&lt;&gt;"&amp;"",allorders!N:N,"Shipped")</f>
        <v>0</v>
      </c>
      <c r="G664" s="8" t="e">
        <f>SUMIFS(allorders!Q:Q,allorders!L:L,A664,allorders!AG:AG,"&lt;="&amp;日期!$B$5,allorders!AG:AG,"&gt;="&amp;日期!$B$12,allorders!N:N,"Shipped")/SUM(C664:F664)</f>
        <v>#DIV/0!</v>
      </c>
      <c r="H664" s="8">
        <f>SUMIFS(allorders!Q:Q,allorders!L:L,A664,allorders!AG:AG,"&gt;="&amp;日期!$B$12,allorders!AG:AG,"&lt;="&amp;日期!$B$5,allorders!N:N,"Shipped")</f>
        <v>0</v>
      </c>
      <c r="I664" s="8">
        <f t="shared" si="10"/>
        <v>0</v>
      </c>
    </row>
    <row r="665" spans="1:9">
      <c r="A665" s="7" t="s">
        <v>10095</v>
      </c>
      <c r="B665" s="8" t="str">
        <f>VLOOKUP(A665,'[1]子sku-父sku'!$A:$B,2,0)</f>
        <v>LYQ-CSM048</v>
      </c>
      <c r="C665" s="8">
        <f>SUMIFS(allorders!O:O,allorders!L:L,$A665,allorders!AG:AG,"&lt;="&amp;日期!$B$5,allorders!AG:AG,"&gt;="&amp;日期!$B$6,allorders!Q:Q,"&lt;&gt;"&amp;"",allorders!N:N,"Shipped")</f>
        <v>0</v>
      </c>
      <c r="D665" s="8">
        <f>SUMIFS(allorders!$O:$O,allorders!$L:$L,$A665,allorders!$AG:$AG,"&lt;="&amp;日期!$B$7,allorders!$AG:$AG,"&gt;="&amp;日期!$B$8,allorders!Q:Q,"&lt;&gt;"&amp;"",allorders!N:N,"Shipped")</f>
        <v>0</v>
      </c>
      <c r="E665" s="8">
        <f>SUMIFS(allorders!$O:$O,allorders!$L:$L,$A665,allorders!$AG:$AG,"&lt;="&amp;日期!$B$9,allorders!$AG:$AG,"&gt;="&amp;日期!$B$10,allorders!Q:Q,"&lt;&gt;"&amp;"",allorders!N:N,"Shipped")</f>
        <v>0</v>
      </c>
      <c r="F665" s="8">
        <f>SUMIFS(allorders!$O:$O,allorders!$L:$L,$A665,allorders!$AG:$AG,"&lt;="&amp;日期!$B$11,allorders!$AG:$AG,"&gt;="&amp;日期!$B$12,allorders!Q:Q,"&lt;&gt;"&amp;"",allorders!N:N,"Shipped")</f>
        <v>0</v>
      </c>
      <c r="G665" s="8" t="e">
        <f>SUMIFS(allorders!Q:Q,allorders!L:L,A665,allorders!AG:AG,"&lt;="&amp;日期!$B$5,allorders!AG:AG,"&gt;="&amp;日期!$B$12,allorders!N:N,"Shipped")/SUM(C665:F665)</f>
        <v>#DIV/0!</v>
      </c>
      <c r="H665" s="8">
        <f>SUMIFS(allorders!Q:Q,allorders!L:L,A665,allorders!AG:AG,"&gt;="&amp;日期!$B$12,allorders!AG:AG,"&lt;="&amp;日期!$B$5,allorders!N:N,"Shipped")</f>
        <v>0</v>
      </c>
      <c r="I665" s="8">
        <f t="shared" si="10"/>
        <v>0</v>
      </c>
    </row>
    <row r="666" spans="1:9">
      <c r="A666" s="7" t="s">
        <v>10105</v>
      </c>
      <c r="B666" s="8" t="str">
        <f>VLOOKUP(A666,'[1]子sku-父sku'!$A:$B,2,0)</f>
        <v>LYQ-CSM048</v>
      </c>
      <c r="C666" s="8">
        <f>SUMIFS(allorders!O:O,allorders!L:L,$A666,allorders!AG:AG,"&lt;="&amp;日期!$B$5,allorders!AG:AG,"&gt;="&amp;日期!$B$6,allorders!Q:Q,"&lt;&gt;"&amp;"",allorders!N:N,"Shipped")</f>
        <v>0</v>
      </c>
      <c r="D666" s="8">
        <f>SUMIFS(allorders!$O:$O,allorders!$L:$L,$A666,allorders!$AG:$AG,"&lt;="&amp;日期!$B$7,allorders!$AG:$AG,"&gt;="&amp;日期!$B$8,allorders!Q:Q,"&lt;&gt;"&amp;"",allorders!N:N,"Shipped")</f>
        <v>0</v>
      </c>
      <c r="E666" s="8">
        <f>SUMIFS(allorders!$O:$O,allorders!$L:$L,$A666,allorders!$AG:$AG,"&lt;="&amp;日期!$B$9,allorders!$AG:$AG,"&gt;="&amp;日期!$B$10,allorders!Q:Q,"&lt;&gt;"&amp;"",allorders!N:N,"Shipped")</f>
        <v>0</v>
      </c>
      <c r="F666" s="8">
        <f>SUMIFS(allorders!$O:$O,allorders!$L:$L,$A666,allorders!$AG:$AG,"&lt;="&amp;日期!$B$11,allorders!$AG:$AG,"&gt;="&amp;日期!$B$12,allorders!Q:Q,"&lt;&gt;"&amp;"",allorders!N:N,"Shipped")</f>
        <v>0</v>
      </c>
      <c r="G666" s="8" t="e">
        <f>SUMIFS(allorders!Q:Q,allorders!L:L,A666,allorders!AG:AG,"&lt;="&amp;日期!$B$5,allorders!AG:AG,"&gt;="&amp;日期!$B$12,allorders!N:N,"Shipped")/SUM(C666:F666)</f>
        <v>#DIV/0!</v>
      </c>
      <c r="H666" s="8">
        <f>SUMIFS(allorders!Q:Q,allorders!L:L,A666,allorders!AG:AG,"&gt;="&amp;日期!$B$12,allorders!AG:AG,"&lt;="&amp;日期!$B$5,allorders!N:N,"Shipped")</f>
        <v>0</v>
      </c>
      <c r="I666" s="8">
        <f t="shared" si="10"/>
        <v>0</v>
      </c>
    </row>
    <row r="667" spans="1:9">
      <c r="A667" s="7" t="s">
        <v>10111</v>
      </c>
      <c r="B667" s="8" t="str">
        <f>VLOOKUP(A667,'[1]子sku-父sku'!$A:$B,2,0)</f>
        <v>LYQ-CSM048</v>
      </c>
      <c r="C667" s="8">
        <f>SUMIFS(allorders!O:O,allorders!L:L,$A667,allorders!AG:AG,"&lt;="&amp;日期!$B$5,allorders!AG:AG,"&gt;="&amp;日期!$B$6,allorders!Q:Q,"&lt;&gt;"&amp;"",allorders!N:N,"Shipped")</f>
        <v>0</v>
      </c>
      <c r="D667" s="8">
        <f>SUMIFS(allorders!$O:$O,allorders!$L:$L,$A667,allorders!$AG:$AG,"&lt;="&amp;日期!$B$7,allorders!$AG:$AG,"&gt;="&amp;日期!$B$8,allorders!Q:Q,"&lt;&gt;"&amp;"",allorders!N:N,"Shipped")</f>
        <v>0</v>
      </c>
      <c r="E667" s="8">
        <f>SUMIFS(allorders!$O:$O,allorders!$L:$L,$A667,allorders!$AG:$AG,"&lt;="&amp;日期!$B$9,allorders!$AG:$AG,"&gt;="&amp;日期!$B$10,allorders!Q:Q,"&lt;&gt;"&amp;"",allorders!N:N,"Shipped")</f>
        <v>0</v>
      </c>
      <c r="F667" s="8">
        <f>SUMIFS(allorders!$O:$O,allorders!$L:$L,$A667,allorders!$AG:$AG,"&lt;="&amp;日期!$B$11,allorders!$AG:$AG,"&gt;="&amp;日期!$B$12,allorders!Q:Q,"&lt;&gt;"&amp;"",allorders!N:N,"Shipped")</f>
        <v>0</v>
      </c>
      <c r="G667" s="8" t="e">
        <f>SUMIFS(allorders!Q:Q,allorders!L:L,A667,allorders!AG:AG,"&lt;="&amp;日期!$B$5,allorders!AG:AG,"&gt;="&amp;日期!$B$12,allorders!N:N,"Shipped")/SUM(C667:F667)</f>
        <v>#DIV/0!</v>
      </c>
      <c r="H667" s="8">
        <f>SUMIFS(allorders!Q:Q,allorders!L:L,A667,allorders!AG:AG,"&gt;="&amp;日期!$B$12,allorders!AG:AG,"&lt;="&amp;日期!$B$5,allorders!N:N,"Shipped")</f>
        <v>0</v>
      </c>
      <c r="I667" s="8">
        <f t="shared" si="10"/>
        <v>0</v>
      </c>
    </row>
    <row r="668" spans="1:9">
      <c r="A668" s="7" t="s">
        <v>10117</v>
      </c>
      <c r="B668" s="8" t="str">
        <f>VLOOKUP(A668,'[1]子sku-父sku'!$A:$B,2,0)</f>
        <v>LYQ-CSM048</v>
      </c>
      <c r="C668" s="8">
        <f>SUMIFS(allorders!O:O,allorders!L:L,$A668,allorders!AG:AG,"&lt;="&amp;日期!$B$5,allorders!AG:AG,"&gt;="&amp;日期!$B$6,allorders!Q:Q,"&lt;&gt;"&amp;"",allorders!N:N,"Shipped")</f>
        <v>0</v>
      </c>
      <c r="D668" s="8">
        <f>SUMIFS(allorders!$O:$O,allorders!$L:$L,$A668,allorders!$AG:$AG,"&lt;="&amp;日期!$B$7,allorders!$AG:$AG,"&gt;="&amp;日期!$B$8,allorders!Q:Q,"&lt;&gt;"&amp;"",allorders!N:N,"Shipped")</f>
        <v>0</v>
      </c>
      <c r="E668" s="8">
        <f>SUMIFS(allorders!$O:$O,allorders!$L:$L,$A668,allorders!$AG:$AG,"&lt;="&amp;日期!$B$9,allorders!$AG:$AG,"&gt;="&amp;日期!$B$10,allorders!Q:Q,"&lt;&gt;"&amp;"",allorders!N:N,"Shipped")</f>
        <v>0</v>
      </c>
      <c r="F668" s="8">
        <f>SUMIFS(allorders!$O:$O,allorders!$L:$L,$A668,allorders!$AG:$AG,"&lt;="&amp;日期!$B$11,allorders!$AG:$AG,"&gt;="&amp;日期!$B$12,allorders!Q:Q,"&lt;&gt;"&amp;"",allorders!N:N,"Shipped")</f>
        <v>0</v>
      </c>
      <c r="G668" s="8" t="e">
        <f>SUMIFS(allorders!Q:Q,allorders!L:L,A668,allorders!AG:AG,"&lt;="&amp;日期!$B$5,allorders!AG:AG,"&gt;="&amp;日期!$B$12,allorders!N:N,"Shipped")/SUM(C668:F668)</f>
        <v>#DIV/0!</v>
      </c>
      <c r="H668" s="8">
        <f>SUMIFS(allorders!Q:Q,allorders!L:L,A668,allorders!AG:AG,"&gt;="&amp;日期!$B$12,allorders!AG:AG,"&lt;="&amp;日期!$B$5,allorders!N:N,"Shipped")</f>
        <v>0</v>
      </c>
      <c r="I668" s="8">
        <f t="shared" si="10"/>
        <v>0</v>
      </c>
    </row>
    <row r="669" spans="1:9">
      <c r="A669" s="7" t="s">
        <v>10161</v>
      </c>
      <c r="B669" s="8" t="str">
        <f>VLOOKUP(A669,'[1]子sku-父sku'!$A:$B,2,0)</f>
        <v>CS-LY170</v>
      </c>
      <c r="C669" s="8">
        <f>SUMIFS(allorders!O:O,allorders!L:L,$A669,allorders!AG:AG,"&lt;="&amp;日期!$B$5,allorders!AG:AG,"&gt;="&amp;日期!$B$6,allorders!Q:Q,"&lt;&gt;"&amp;"",allorders!N:N,"Shipped")</f>
        <v>0</v>
      </c>
      <c r="D669" s="8">
        <f>SUMIFS(allorders!$O:$O,allorders!$L:$L,$A669,allorders!$AG:$AG,"&lt;="&amp;日期!$B$7,allorders!$AG:$AG,"&gt;="&amp;日期!$B$8,allorders!Q:Q,"&lt;&gt;"&amp;"",allorders!N:N,"Shipped")</f>
        <v>1</v>
      </c>
      <c r="E669" s="8">
        <f>SUMIFS(allorders!$O:$O,allorders!$L:$L,$A669,allorders!$AG:$AG,"&lt;="&amp;日期!$B$9,allorders!$AG:$AG,"&gt;="&amp;日期!$B$10,allorders!Q:Q,"&lt;&gt;"&amp;"",allorders!N:N,"Shipped")</f>
        <v>0</v>
      </c>
      <c r="F669" s="8">
        <f>SUMIFS(allorders!$O:$O,allorders!$L:$L,$A669,allorders!$AG:$AG,"&lt;="&amp;日期!$B$11,allorders!$AG:$AG,"&gt;="&amp;日期!$B$12,allorders!Q:Q,"&lt;&gt;"&amp;"",allorders!N:N,"Shipped")</f>
        <v>0</v>
      </c>
      <c r="G669" s="8">
        <f>SUMIFS(allorders!Q:Q,allorders!L:L,A669,allorders!AG:AG,"&lt;="&amp;日期!$B$5,allorders!AG:AG,"&gt;="&amp;日期!$B$12,allorders!N:N,"Shipped")/SUM(C669:F669)</f>
        <v>14.9</v>
      </c>
      <c r="H669" s="8">
        <f>SUMIFS(allorders!Q:Q,allorders!L:L,A669,allorders!AG:AG,"&gt;="&amp;日期!$B$12,allorders!AG:AG,"&lt;="&amp;日期!$B$5,allorders!N:N,"Shipped")</f>
        <v>14.9</v>
      </c>
      <c r="I669" s="8">
        <f t="shared" si="10"/>
        <v>1</v>
      </c>
    </row>
    <row r="670" spans="1:9">
      <c r="A670" s="7" t="s">
        <v>10282</v>
      </c>
      <c r="B670" s="8" t="str">
        <f>VLOOKUP(A670,'[1]子sku-父sku'!$A:$B,2,0)</f>
        <v>LYQ-BS-1010</v>
      </c>
      <c r="C670" s="8">
        <f>SUMIFS(allorders!O:O,allorders!L:L,$A670,allorders!AG:AG,"&lt;="&amp;日期!$B$5,allorders!AG:AG,"&gt;="&amp;日期!$B$6,allorders!Q:Q,"&lt;&gt;"&amp;"",allorders!N:N,"Shipped")</f>
        <v>0</v>
      </c>
      <c r="D670" s="8">
        <f>SUMIFS(allorders!$O:$O,allorders!$L:$L,$A670,allorders!$AG:$AG,"&lt;="&amp;日期!$B$7,allorders!$AG:$AG,"&gt;="&amp;日期!$B$8,allorders!Q:Q,"&lt;&gt;"&amp;"",allorders!N:N,"Shipped")</f>
        <v>1</v>
      </c>
      <c r="E670" s="8">
        <f>SUMIFS(allorders!$O:$O,allorders!$L:$L,$A670,allorders!$AG:$AG,"&lt;="&amp;日期!$B$9,allorders!$AG:$AG,"&gt;="&amp;日期!$B$10,allorders!Q:Q,"&lt;&gt;"&amp;"",allorders!N:N,"Shipped")</f>
        <v>0</v>
      </c>
      <c r="F670" s="8">
        <f>SUMIFS(allorders!$O:$O,allorders!$L:$L,$A670,allorders!$AG:$AG,"&lt;="&amp;日期!$B$11,allorders!$AG:$AG,"&gt;="&amp;日期!$B$12,allorders!Q:Q,"&lt;&gt;"&amp;"",allorders!N:N,"Shipped")</f>
        <v>0</v>
      </c>
      <c r="G670" s="8">
        <f>SUMIFS(allorders!Q:Q,allorders!L:L,A670,allorders!AG:AG,"&lt;="&amp;日期!$B$5,allorders!AG:AG,"&gt;="&amp;日期!$B$12,allorders!N:N,"Shipped")/SUM(C670:F670)</f>
        <v>9.9</v>
      </c>
      <c r="H670" s="8">
        <f>SUMIFS(allorders!Q:Q,allorders!L:L,A670,allorders!AG:AG,"&gt;="&amp;日期!$B$12,allorders!AG:AG,"&lt;="&amp;日期!$B$5,allorders!N:N,"Shipped")</f>
        <v>9.9</v>
      </c>
      <c r="I670" s="8">
        <f t="shared" si="10"/>
        <v>1</v>
      </c>
    </row>
    <row r="671" spans="1:9">
      <c r="A671" s="7" t="s">
        <v>10320</v>
      </c>
      <c r="B671" s="8" t="str">
        <f>VLOOKUP(A671,'[1]子sku-父sku'!$A:$B,2,0)</f>
        <v>RE-YZ-BECS186</v>
      </c>
      <c r="C671" s="8">
        <f>SUMIFS(allorders!O:O,allorders!L:L,$A671,allorders!AG:AG,"&lt;="&amp;日期!$B$5,allorders!AG:AG,"&gt;="&amp;日期!$B$6,allorders!Q:Q,"&lt;&gt;"&amp;"",allorders!N:N,"Shipped")</f>
        <v>1</v>
      </c>
      <c r="D671" s="8">
        <f>SUMIFS(allorders!$O:$O,allorders!$L:$L,$A671,allorders!$AG:$AG,"&lt;="&amp;日期!$B$7,allorders!$AG:$AG,"&gt;="&amp;日期!$B$8,allorders!Q:Q,"&lt;&gt;"&amp;"",allorders!N:N,"Shipped")</f>
        <v>1</v>
      </c>
      <c r="E671" s="8">
        <f>SUMIFS(allorders!$O:$O,allorders!$L:$L,$A671,allorders!$AG:$AG,"&lt;="&amp;日期!$B$9,allorders!$AG:$AG,"&gt;="&amp;日期!$B$10,allorders!Q:Q,"&lt;&gt;"&amp;"",allorders!N:N,"Shipped")</f>
        <v>0</v>
      </c>
      <c r="F671" s="8">
        <f>SUMIFS(allorders!$O:$O,allorders!$L:$L,$A671,allorders!$AG:$AG,"&lt;="&amp;日期!$B$11,allorders!$AG:$AG,"&gt;="&amp;日期!$B$12,allorders!Q:Q,"&lt;&gt;"&amp;"",allorders!N:N,"Shipped")</f>
        <v>0</v>
      </c>
      <c r="G671" s="8">
        <f>SUMIFS(allorders!Q:Q,allorders!L:L,A671,allorders!AG:AG,"&lt;="&amp;日期!$B$5,allorders!AG:AG,"&gt;="&amp;日期!$B$12,allorders!N:N,"Shipped")/SUM(C671:F671)</f>
        <v>16.99</v>
      </c>
      <c r="H671" s="8">
        <f>SUMIFS(allorders!Q:Q,allorders!L:L,A671,allorders!AG:AG,"&gt;="&amp;日期!$B$12,allorders!AG:AG,"&lt;="&amp;日期!$B$5,allorders!N:N,"Shipped")</f>
        <v>33.98</v>
      </c>
      <c r="I671" s="8">
        <f t="shared" si="10"/>
        <v>2</v>
      </c>
    </row>
    <row r="672" spans="1:9">
      <c r="A672" s="7" t="s">
        <v>10326</v>
      </c>
      <c r="B672" s="8" t="str">
        <f>VLOOKUP(A672,'[1]子sku-父sku'!$A:$B,2,0)</f>
        <v>YZ-BEYF184</v>
      </c>
      <c r="C672" s="8">
        <f>SUMIFS(allorders!O:O,allorders!L:L,$A672,allorders!AG:AG,"&lt;="&amp;日期!$B$5,allorders!AG:AG,"&gt;="&amp;日期!$B$6,allorders!Q:Q,"&lt;&gt;"&amp;"",allorders!N:N,"Shipped")</f>
        <v>0</v>
      </c>
      <c r="D672" s="8">
        <f>SUMIFS(allorders!$O:$O,allorders!$L:$L,$A672,allorders!$AG:$AG,"&lt;="&amp;日期!$B$7,allorders!$AG:$AG,"&gt;="&amp;日期!$B$8,allorders!Q:Q,"&lt;&gt;"&amp;"",allorders!N:N,"Shipped")</f>
        <v>1</v>
      </c>
      <c r="E672" s="8">
        <f>SUMIFS(allorders!$O:$O,allorders!$L:$L,$A672,allorders!$AG:$AG,"&lt;="&amp;日期!$B$9,allorders!$AG:$AG,"&gt;="&amp;日期!$B$10,allorders!Q:Q,"&lt;&gt;"&amp;"",allorders!N:N,"Shipped")</f>
        <v>0</v>
      </c>
      <c r="F672" s="8">
        <f>SUMIFS(allorders!$O:$O,allorders!$L:$L,$A672,allorders!$AG:$AG,"&lt;="&amp;日期!$B$11,allorders!$AG:$AG,"&gt;="&amp;日期!$B$12,allorders!Q:Q,"&lt;&gt;"&amp;"",allorders!N:N,"Shipped")</f>
        <v>0</v>
      </c>
      <c r="G672" s="8">
        <f>SUMIFS(allorders!Q:Q,allorders!L:L,A672,allorders!AG:AG,"&lt;="&amp;日期!$B$5,allorders!AG:AG,"&gt;="&amp;日期!$B$12,allorders!N:N,"Shipped")/SUM(C672:F672)</f>
        <v>21</v>
      </c>
      <c r="H672" s="8">
        <f>SUMIFS(allorders!Q:Q,allorders!L:L,A672,allorders!AG:AG,"&gt;="&amp;日期!$B$12,allorders!AG:AG,"&lt;="&amp;日期!$B$5,allorders!N:N,"Shipped")</f>
        <v>21</v>
      </c>
      <c r="I672" s="8">
        <f t="shared" si="10"/>
        <v>1</v>
      </c>
    </row>
    <row r="673" spans="1:9">
      <c r="A673" s="7" t="s">
        <v>10378</v>
      </c>
      <c r="B673" s="8" t="str">
        <f>VLOOKUP(A673,'[1]子sku-父sku'!$A:$B,2,0)</f>
        <v>YZ-BEC19P</v>
      </c>
      <c r="C673" s="8">
        <f>SUMIFS(allorders!O:O,allorders!L:L,$A673,allorders!AG:AG,"&lt;="&amp;日期!$B$5,allorders!AG:AG,"&gt;="&amp;日期!$B$6,allorders!Q:Q,"&lt;&gt;"&amp;"",allorders!N:N,"Shipped")</f>
        <v>0</v>
      </c>
      <c r="D673" s="8">
        <f>SUMIFS(allorders!$O:$O,allorders!$L:$L,$A673,allorders!$AG:$AG,"&lt;="&amp;日期!$B$7,allorders!$AG:$AG,"&gt;="&amp;日期!$B$8,allorders!Q:Q,"&lt;&gt;"&amp;"",allorders!N:N,"Shipped")</f>
        <v>2</v>
      </c>
      <c r="E673" s="8">
        <f>SUMIFS(allorders!$O:$O,allorders!$L:$L,$A673,allorders!$AG:$AG,"&lt;="&amp;日期!$B$9,allorders!$AG:$AG,"&gt;="&amp;日期!$B$10,allorders!Q:Q,"&lt;&gt;"&amp;"",allorders!N:N,"Shipped")</f>
        <v>0</v>
      </c>
      <c r="F673" s="8">
        <f>SUMIFS(allorders!$O:$O,allorders!$L:$L,$A673,allorders!$AG:$AG,"&lt;="&amp;日期!$B$11,allorders!$AG:$AG,"&gt;="&amp;日期!$B$12,allorders!Q:Q,"&lt;&gt;"&amp;"",allorders!N:N,"Shipped")</f>
        <v>0</v>
      </c>
      <c r="G673" s="8">
        <f>SUMIFS(allorders!Q:Q,allorders!L:L,A673,allorders!AG:AG,"&lt;="&amp;日期!$B$5,allorders!AG:AG,"&gt;="&amp;日期!$B$12,allorders!N:N,"Shipped")/SUM(C673:F673)</f>
        <v>19.49</v>
      </c>
      <c r="H673" s="8">
        <f>SUMIFS(allorders!Q:Q,allorders!L:L,A673,allorders!AG:AG,"&gt;="&amp;日期!$B$12,allorders!AG:AG,"&lt;="&amp;日期!$B$5,allorders!N:N,"Shipped")</f>
        <v>38.98</v>
      </c>
      <c r="I673" s="8">
        <f t="shared" si="10"/>
        <v>2</v>
      </c>
    </row>
    <row r="674" spans="1:9">
      <c r="A674" s="7" t="s">
        <v>10410</v>
      </c>
      <c r="B674" s="8" t="str">
        <f>VLOOKUP(A674,'[1]子sku-父sku'!$A:$B,2,0)</f>
        <v>BS-BN-1503</v>
      </c>
      <c r="C674" s="8">
        <f>SUMIFS(allorders!O:O,allorders!L:L,$A674,allorders!AG:AG,"&lt;="&amp;日期!$B$5,allorders!AG:AG,"&gt;="&amp;日期!$B$6,allorders!Q:Q,"&lt;&gt;"&amp;"",allorders!N:N,"Shipped")</f>
        <v>0</v>
      </c>
      <c r="D674" s="8">
        <f>SUMIFS(allorders!$O:$O,allorders!$L:$L,$A674,allorders!$AG:$AG,"&lt;="&amp;日期!$B$7,allorders!$AG:$AG,"&gt;="&amp;日期!$B$8,allorders!Q:Q,"&lt;&gt;"&amp;"",allorders!N:N,"Shipped")</f>
        <v>1</v>
      </c>
      <c r="E674" s="8">
        <f>SUMIFS(allorders!$O:$O,allorders!$L:$L,$A674,allorders!$AG:$AG,"&lt;="&amp;日期!$B$9,allorders!$AG:$AG,"&gt;="&amp;日期!$B$10,allorders!Q:Q,"&lt;&gt;"&amp;"",allorders!N:N,"Shipped")</f>
        <v>0</v>
      </c>
      <c r="F674" s="8">
        <f>SUMIFS(allorders!$O:$O,allorders!$L:$L,$A674,allorders!$AG:$AG,"&lt;="&amp;日期!$B$11,allorders!$AG:$AG,"&gt;="&amp;日期!$B$12,allorders!Q:Q,"&lt;&gt;"&amp;"",allorders!N:N,"Shipped")</f>
        <v>0</v>
      </c>
      <c r="G674" s="8">
        <f>SUMIFS(allorders!Q:Q,allorders!L:L,A674,allorders!AG:AG,"&lt;="&amp;日期!$B$5,allorders!AG:AG,"&gt;="&amp;日期!$B$12,allorders!N:N,"Shipped")/SUM(C674:F674)</f>
        <v>9.99</v>
      </c>
      <c r="H674" s="8">
        <f>SUMIFS(allorders!Q:Q,allorders!L:L,A674,allorders!AG:AG,"&gt;="&amp;日期!$B$12,allorders!AG:AG,"&lt;="&amp;日期!$B$5,allorders!N:N,"Shipped")</f>
        <v>9.99</v>
      </c>
      <c r="I674" s="8">
        <f t="shared" si="10"/>
        <v>1</v>
      </c>
    </row>
    <row r="675" spans="1:9">
      <c r="A675" s="7" t="s">
        <v>10414</v>
      </c>
      <c r="B675" s="8" t="str">
        <f>VLOOKUP(A675,'[1]子sku-父sku'!$A:$B,2,0)</f>
        <v>BS-BN-1503</v>
      </c>
      <c r="C675" s="8">
        <f>SUMIFS(allorders!O:O,allorders!L:L,$A675,allorders!AG:AG,"&lt;="&amp;日期!$B$5,allorders!AG:AG,"&gt;="&amp;日期!$B$6,allorders!Q:Q,"&lt;&gt;"&amp;"",allorders!N:N,"Shipped")</f>
        <v>0</v>
      </c>
      <c r="D675" s="8">
        <f>SUMIFS(allorders!$O:$O,allorders!$L:$L,$A675,allorders!$AG:$AG,"&lt;="&amp;日期!$B$7,allorders!$AG:$AG,"&gt;="&amp;日期!$B$8,allorders!Q:Q,"&lt;&gt;"&amp;"",allorders!N:N,"Shipped")</f>
        <v>1</v>
      </c>
      <c r="E675" s="8">
        <f>SUMIFS(allorders!$O:$O,allorders!$L:$L,$A675,allorders!$AG:$AG,"&lt;="&amp;日期!$B$9,allorders!$AG:$AG,"&gt;="&amp;日期!$B$10,allorders!Q:Q,"&lt;&gt;"&amp;"",allorders!N:N,"Shipped")</f>
        <v>0</v>
      </c>
      <c r="F675" s="8">
        <f>SUMIFS(allorders!$O:$O,allorders!$L:$L,$A675,allorders!$AG:$AG,"&lt;="&amp;日期!$B$11,allorders!$AG:$AG,"&gt;="&amp;日期!$B$12,allorders!Q:Q,"&lt;&gt;"&amp;"",allorders!N:N,"Shipped")</f>
        <v>0</v>
      </c>
      <c r="G675" s="8">
        <f>SUMIFS(allorders!Q:Q,allorders!L:L,A675,allorders!AG:AG,"&lt;="&amp;日期!$B$5,allorders!AG:AG,"&gt;="&amp;日期!$B$12,allorders!N:N,"Shipped")/SUM(C675:F675)</f>
        <v>30</v>
      </c>
      <c r="H675" s="8">
        <f>SUMIFS(allorders!Q:Q,allorders!L:L,A675,allorders!AG:AG,"&gt;="&amp;日期!$B$12,allorders!AG:AG,"&lt;="&amp;日期!$B$5,allorders!N:N,"Shipped")</f>
        <v>30</v>
      </c>
      <c r="I675" s="8">
        <f t="shared" si="10"/>
        <v>1</v>
      </c>
    </row>
    <row r="676" spans="1:9">
      <c r="A676" s="7" t="s">
        <v>10428</v>
      </c>
      <c r="B676" s="8" t="str">
        <f>VLOOKUP(A676,'[1]子sku-父sku'!$A:$B,2,0)</f>
        <v>LYQ-YH115</v>
      </c>
      <c r="C676" s="8">
        <f>SUMIFS(allorders!O:O,allorders!L:L,$A676,allorders!AG:AG,"&lt;="&amp;日期!$B$5,allorders!AG:AG,"&gt;="&amp;日期!$B$6,allorders!Q:Q,"&lt;&gt;"&amp;"",allorders!N:N,"Shipped")</f>
        <v>0</v>
      </c>
      <c r="D676" s="8">
        <f>SUMIFS(allorders!$O:$O,allorders!$L:$L,$A676,allorders!$AG:$AG,"&lt;="&amp;日期!$B$7,allorders!$AG:$AG,"&gt;="&amp;日期!$B$8,allorders!Q:Q,"&lt;&gt;"&amp;"",allorders!N:N,"Shipped")</f>
        <v>1</v>
      </c>
      <c r="E676" s="8">
        <f>SUMIFS(allorders!$O:$O,allorders!$L:$L,$A676,allorders!$AG:$AG,"&lt;="&amp;日期!$B$9,allorders!$AG:$AG,"&gt;="&amp;日期!$B$10,allorders!Q:Q,"&lt;&gt;"&amp;"",allorders!N:N,"Shipped")</f>
        <v>0</v>
      </c>
      <c r="F676" s="8">
        <f>SUMIFS(allorders!$O:$O,allorders!$L:$L,$A676,allorders!$AG:$AG,"&lt;="&amp;日期!$B$11,allorders!$AG:$AG,"&gt;="&amp;日期!$B$12,allorders!Q:Q,"&lt;&gt;"&amp;"",allorders!N:N,"Shipped")</f>
        <v>0</v>
      </c>
      <c r="G676" s="8">
        <f>SUMIFS(allorders!Q:Q,allorders!L:L,A676,allorders!AG:AG,"&lt;="&amp;日期!$B$5,allorders!AG:AG,"&gt;="&amp;日期!$B$12,allorders!N:N,"Shipped")/SUM(C676:F676)</f>
        <v>13.99</v>
      </c>
      <c r="H676" s="8">
        <f>SUMIFS(allorders!Q:Q,allorders!L:L,A676,allorders!AG:AG,"&gt;="&amp;日期!$B$12,allorders!AG:AG,"&lt;="&amp;日期!$B$5,allorders!N:N,"Shipped")</f>
        <v>13.99</v>
      </c>
      <c r="I676" s="8">
        <f t="shared" si="10"/>
        <v>1</v>
      </c>
    </row>
    <row r="677" spans="1:9">
      <c r="A677" s="7" t="s">
        <v>10449</v>
      </c>
      <c r="B677" s="8" t="str">
        <f>VLOOKUP(A677,'[1]子sku-父sku'!$A:$B,2,0)</f>
        <v>KZ-CSM073</v>
      </c>
      <c r="C677" s="8">
        <f>SUMIFS(allorders!O:O,allorders!L:L,$A677,allorders!AG:AG,"&lt;="&amp;日期!$B$5,allorders!AG:AG,"&gt;="&amp;日期!$B$6,allorders!Q:Q,"&lt;&gt;"&amp;"",allorders!N:N,"Shipped")</f>
        <v>0</v>
      </c>
      <c r="D677" s="8">
        <f>SUMIFS(allorders!$O:$O,allorders!$L:$L,$A677,allorders!$AG:$AG,"&lt;="&amp;日期!$B$7,allorders!$AG:$AG,"&gt;="&amp;日期!$B$8,allorders!Q:Q,"&lt;&gt;"&amp;"",allorders!N:N,"Shipped")</f>
        <v>1</v>
      </c>
      <c r="E677" s="8">
        <f>SUMIFS(allorders!$O:$O,allorders!$L:$L,$A677,allorders!$AG:$AG,"&lt;="&amp;日期!$B$9,allorders!$AG:$AG,"&gt;="&amp;日期!$B$10,allorders!Q:Q,"&lt;&gt;"&amp;"",allorders!N:N,"Shipped")</f>
        <v>0</v>
      </c>
      <c r="F677" s="8">
        <f>SUMIFS(allorders!$O:$O,allorders!$L:$L,$A677,allorders!$AG:$AG,"&lt;="&amp;日期!$B$11,allorders!$AG:$AG,"&gt;="&amp;日期!$B$12,allorders!Q:Q,"&lt;&gt;"&amp;"",allorders!N:N,"Shipped")</f>
        <v>0</v>
      </c>
      <c r="G677" s="8">
        <f>SUMIFS(allorders!Q:Q,allorders!L:L,A677,allorders!AG:AG,"&lt;="&amp;日期!$B$5,allorders!AG:AG,"&gt;="&amp;日期!$B$12,allorders!N:N,"Shipped")/SUM(C677:F677)</f>
        <v>12.99</v>
      </c>
      <c r="H677" s="8">
        <f>SUMIFS(allorders!Q:Q,allorders!L:L,A677,allorders!AG:AG,"&gt;="&amp;日期!$B$12,allorders!AG:AG,"&lt;="&amp;日期!$B$5,allorders!N:N,"Shipped")</f>
        <v>12.99</v>
      </c>
      <c r="I677" s="8">
        <f t="shared" si="10"/>
        <v>1</v>
      </c>
    </row>
    <row r="678" spans="1:9">
      <c r="A678" s="7" t="s">
        <v>10454</v>
      </c>
      <c r="B678" s="8" t="str">
        <f>VLOOKUP(A678,'[1]子sku-父sku'!$A:$B,2,0)</f>
        <v>BS-WH17015</v>
      </c>
      <c r="C678" s="8">
        <f>SUMIFS(allorders!O:O,allorders!L:L,$A678,allorders!AG:AG,"&lt;="&amp;日期!$B$5,allorders!AG:AG,"&gt;="&amp;日期!$B$6,allorders!Q:Q,"&lt;&gt;"&amp;"",allorders!N:N,"Shipped")</f>
        <v>0</v>
      </c>
      <c r="D678" s="8">
        <f>SUMIFS(allorders!$O:$O,allorders!$L:$L,$A678,allorders!$AG:$AG,"&lt;="&amp;日期!$B$7,allorders!$AG:$AG,"&gt;="&amp;日期!$B$8,allorders!Q:Q,"&lt;&gt;"&amp;"",allorders!N:N,"Shipped")</f>
        <v>1</v>
      </c>
      <c r="E678" s="8">
        <f>SUMIFS(allorders!$O:$O,allorders!$L:$L,$A678,allorders!$AG:$AG,"&lt;="&amp;日期!$B$9,allorders!$AG:$AG,"&gt;="&amp;日期!$B$10,allorders!Q:Q,"&lt;&gt;"&amp;"",allorders!N:N,"Shipped")</f>
        <v>0</v>
      </c>
      <c r="F678" s="8">
        <f>SUMIFS(allorders!$O:$O,allorders!$L:$L,$A678,allorders!$AG:$AG,"&lt;="&amp;日期!$B$11,allorders!$AG:$AG,"&gt;="&amp;日期!$B$12,allorders!Q:Q,"&lt;&gt;"&amp;"",allorders!N:N,"Shipped")</f>
        <v>0</v>
      </c>
      <c r="G678" s="8">
        <f>SUMIFS(allorders!Q:Q,allorders!L:L,A678,allorders!AG:AG,"&lt;="&amp;日期!$B$5,allorders!AG:AG,"&gt;="&amp;日期!$B$12,allorders!N:N,"Shipped")/SUM(C678:F678)</f>
        <v>18.99</v>
      </c>
      <c r="H678" s="8">
        <f>SUMIFS(allorders!Q:Q,allorders!L:L,A678,allorders!AG:AG,"&gt;="&amp;日期!$B$12,allorders!AG:AG,"&lt;="&amp;日期!$B$5,allorders!N:N,"Shipped")</f>
        <v>18.99</v>
      </c>
      <c r="I678" s="8">
        <f t="shared" si="10"/>
        <v>1</v>
      </c>
    </row>
    <row r="679" spans="1:9">
      <c r="A679" s="7" t="s">
        <v>10476</v>
      </c>
      <c r="B679" s="8" t="str">
        <f>VLOOKUP(A679,'[1]子sku-父sku'!$A:$B,2,0)</f>
        <v>YZ-BS-ZQ15827</v>
      </c>
      <c r="C679" s="8">
        <f>SUMIFS(allorders!O:O,allorders!L:L,$A679,allorders!AG:AG,"&lt;="&amp;日期!$B$5,allorders!AG:AG,"&gt;="&amp;日期!$B$6,allorders!Q:Q,"&lt;&gt;"&amp;"",allorders!N:N,"Shipped")</f>
        <v>0</v>
      </c>
      <c r="D679" s="8">
        <f>SUMIFS(allorders!$O:$O,allorders!$L:$L,$A679,allorders!$AG:$AG,"&lt;="&amp;日期!$B$7,allorders!$AG:$AG,"&gt;="&amp;日期!$B$8,allorders!Q:Q,"&lt;&gt;"&amp;"",allorders!N:N,"Shipped")</f>
        <v>1</v>
      </c>
      <c r="E679" s="8">
        <f>SUMIFS(allorders!$O:$O,allorders!$L:$L,$A679,allorders!$AG:$AG,"&lt;="&amp;日期!$B$9,allorders!$AG:$AG,"&gt;="&amp;日期!$B$10,allorders!Q:Q,"&lt;&gt;"&amp;"",allorders!N:N,"Shipped")</f>
        <v>0</v>
      </c>
      <c r="F679" s="8">
        <f>SUMIFS(allorders!$O:$O,allorders!$L:$L,$A679,allorders!$AG:$AG,"&lt;="&amp;日期!$B$11,allorders!$AG:$AG,"&gt;="&amp;日期!$B$12,allorders!Q:Q,"&lt;&gt;"&amp;"",allorders!N:N,"Shipped")</f>
        <v>0</v>
      </c>
      <c r="G679" s="8">
        <f>SUMIFS(allorders!Q:Q,allorders!L:L,A679,allorders!AG:AG,"&lt;="&amp;日期!$B$5,allorders!AG:AG,"&gt;="&amp;日期!$B$12,allorders!N:N,"Shipped")/SUM(C679:F679)</f>
        <v>12.99</v>
      </c>
      <c r="H679" s="8">
        <f>SUMIFS(allorders!Q:Q,allorders!L:L,A679,allorders!AG:AG,"&gt;="&amp;日期!$B$12,allorders!AG:AG,"&lt;="&amp;日期!$B$5,allorders!N:N,"Shipped")</f>
        <v>12.99</v>
      </c>
      <c r="I679" s="8">
        <f t="shared" si="10"/>
        <v>1</v>
      </c>
    </row>
    <row r="680" spans="1:9">
      <c r="A680" s="7" t="s">
        <v>10487</v>
      </c>
      <c r="B680" s="8" t="str">
        <f>VLOOKUP(A680,'[1]子sku-父sku'!$A:$B,2,0)</f>
        <v>YZ-BEHY2049</v>
      </c>
      <c r="C680" s="8">
        <f>SUMIFS(allorders!O:O,allorders!L:L,$A680,allorders!AG:AG,"&lt;="&amp;日期!$B$5,allorders!AG:AG,"&gt;="&amp;日期!$B$6,allorders!Q:Q,"&lt;&gt;"&amp;"",allorders!N:N,"Shipped")</f>
        <v>0</v>
      </c>
      <c r="D680" s="8">
        <f>SUMIFS(allorders!$O:$O,allorders!$L:$L,$A680,allorders!$AG:$AG,"&lt;="&amp;日期!$B$7,allorders!$AG:$AG,"&gt;="&amp;日期!$B$8,allorders!Q:Q,"&lt;&gt;"&amp;"",allorders!N:N,"Shipped")</f>
        <v>1</v>
      </c>
      <c r="E680" s="8">
        <f>SUMIFS(allorders!$O:$O,allorders!$L:$L,$A680,allorders!$AG:$AG,"&lt;="&amp;日期!$B$9,allorders!$AG:$AG,"&gt;="&amp;日期!$B$10,allorders!Q:Q,"&lt;&gt;"&amp;"",allorders!N:N,"Shipped")</f>
        <v>0</v>
      </c>
      <c r="F680" s="8">
        <f>SUMIFS(allorders!$O:$O,allorders!$L:$L,$A680,allorders!$AG:$AG,"&lt;="&amp;日期!$B$11,allorders!$AG:$AG,"&gt;="&amp;日期!$B$12,allorders!Q:Q,"&lt;&gt;"&amp;"",allorders!N:N,"Shipped")</f>
        <v>0</v>
      </c>
      <c r="G680" s="8">
        <f>SUMIFS(allorders!Q:Q,allorders!L:L,A680,allorders!AG:AG,"&lt;="&amp;日期!$B$5,allorders!AG:AG,"&gt;="&amp;日期!$B$12,allorders!N:N,"Shipped")/SUM(C680:F680)</f>
        <v>19.99</v>
      </c>
      <c r="H680" s="8">
        <f>SUMIFS(allorders!Q:Q,allorders!L:L,A680,allorders!AG:AG,"&gt;="&amp;日期!$B$12,allorders!AG:AG,"&lt;="&amp;日期!$B$5,allorders!N:N,"Shipped")</f>
        <v>19.99</v>
      </c>
      <c r="I680" s="8">
        <f t="shared" si="10"/>
        <v>1</v>
      </c>
    </row>
    <row r="681" spans="1:9">
      <c r="A681" s="7" t="s">
        <v>10497</v>
      </c>
      <c r="B681" s="8" t="str">
        <f>VLOOKUP(A681,'[1]子sku-父sku'!$A:$B,2,0)</f>
        <v>BS-BN-1501</v>
      </c>
      <c r="C681" s="8">
        <f>SUMIFS(allorders!O:O,allorders!L:L,$A681,allorders!AG:AG,"&lt;="&amp;日期!$B$5,allorders!AG:AG,"&gt;="&amp;日期!$B$6,allorders!Q:Q,"&lt;&gt;"&amp;"",allorders!N:N,"Shipped")</f>
        <v>1</v>
      </c>
      <c r="D681" s="8">
        <f>SUMIFS(allorders!$O:$O,allorders!$L:$L,$A681,allorders!$AG:$AG,"&lt;="&amp;日期!$B$7,allorders!$AG:$AG,"&gt;="&amp;日期!$B$8,allorders!Q:Q,"&lt;&gt;"&amp;"",allorders!N:N,"Shipped")</f>
        <v>1</v>
      </c>
      <c r="E681" s="8">
        <f>SUMIFS(allorders!$O:$O,allorders!$L:$L,$A681,allorders!$AG:$AG,"&lt;="&amp;日期!$B$9,allorders!$AG:$AG,"&gt;="&amp;日期!$B$10,allorders!Q:Q,"&lt;&gt;"&amp;"",allorders!N:N,"Shipped")</f>
        <v>0</v>
      </c>
      <c r="F681" s="8">
        <f>SUMIFS(allorders!$O:$O,allorders!$L:$L,$A681,allorders!$AG:$AG,"&lt;="&amp;日期!$B$11,allorders!$AG:$AG,"&gt;="&amp;日期!$B$12,allorders!Q:Q,"&lt;&gt;"&amp;"",allorders!N:N,"Shipped")</f>
        <v>0</v>
      </c>
      <c r="G681" s="8">
        <f>SUMIFS(allorders!Q:Q,allorders!L:L,A681,allorders!AG:AG,"&lt;="&amp;日期!$B$5,allorders!AG:AG,"&gt;="&amp;日期!$B$12,allorders!N:N,"Shipped")/SUM(C681:F681)</f>
        <v>14.89</v>
      </c>
      <c r="H681" s="8">
        <f>SUMIFS(allorders!Q:Q,allorders!L:L,A681,allorders!AG:AG,"&gt;="&amp;日期!$B$12,allorders!AG:AG,"&lt;="&amp;日期!$B$5,allorders!N:N,"Shipped")</f>
        <v>29.78</v>
      </c>
      <c r="I681" s="8">
        <f t="shared" si="10"/>
        <v>2</v>
      </c>
    </row>
    <row r="682" spans="1:9">
      <c r="A682" s="7" t="s">
        <v>10522</v>
      </c>
      <c r="B682" s="8" t="str">
        <f>VLOOKUP(A682,'[1]子sku-父sku'!$A:$B,2,0)</f>
        <v>YZ-BELS1458</v>
      </c>
      <c r="C682" s="8">
        <f>SUMIFS(allorders!O:O,allorders!L:L,$A682,allorders!AG:AG,"&lt;="&amp;日期!$B$5,allorders!AG:AG,"&gt;="&amp;日期!$B$6,allorders!Q:Q,"&lt;&gt;"&amp;"",allorders!N:N,"Shipped")</f>
        <v>0</v>
      </c>
      <c r="D682" s="8">
        <f>SUMIFS(allorders!$O:$O,allorders!$L:$L,$A682,allorders!$AG:$AG,"&lt;="&amp;日期!$B$7,allorders!$AG:$AG,"&gt;="&amp;日期!$B$8,allorders!Q:Q,"&lt;&gt;"&amp;"",allorders!N:N,"Shipped")</f>
        <v>0</v>
      </c>
      <c r="E682" s="8">
        <f>SUMIFS(allorders!$O:$O,allorders!$L:$L,$A682,allorders!$AG:$AG,"&lt;="&amp;日期!$B$9,allorders!$AG:$AG,"&gt;="&amp;日期!$B$10,allorders!Q:Q,"&lt;&gt;"&amp;"",allorders!N:N,"Shipped")</f>
        <v>0</v>
      </c>
      <c r="F682" s="8">
        <f>SUMIFS(allorders!$O:$O,allorders!$L:$L,$A682,allorders!$AG:$AG,"&lt;="&amp;日期!$B$11,allorders!$AG:$AG,"&gt;="&amp;日期!$B$12,allorders!Q:Q,"&lt;&gt;"&amp;"",allorders!N:N,"Shipped")</f>
        <v>0</v>
      </c>
      <c r="G682" s="8" t="e">
        <f>SUMIFS(allorders!Q:Q,allorders!L:L,A682,allorders!AG:AG,"&lt;="&amp;日期!$B$5,allorders!AG:AG,"&gt;="&amp;日期!$B$12,allorders!N:N,"Shipped")/SUM(C682:F682)</f>
        <v>#DIV/0!</v>
      </c>
      <c r="H682" s="8">
        <f>SUMIFS(allorders!Q:Q,allorders!L:L,A682,allorders!AG:AG,"&gt;="&amp;日期!$B$12,allorders!AG:AG,"&lt;="&amp;日期!$B$5,allorders!N:N,"Shipped")</f>
        <v>0</v>
      </c>
      <c r="I682" s="8">
        <f t="shared" si="10"/>
        <v>0</v>
      </c>
    </row>
    <row r="683" spans="1:9">
      <c r="A683" s="7" t="s">
        <v>10541</v>
      </c>
      <c r="B683" s="8" t="str">
        <f>VLOOKUP(A683,'[1]子sku-父sku'!$A:$B,2,0)</f>
        <v>BS-WH17015</v>
      </c>
      <c r="C683" s="8">
        <f>SUMIFS(allorders!O:O,allorders!L:L,$A683,allorders!AG:AG,"&lt;="&amp;日期!$B$5,allorders!AG:AG,"&gt;="&amp;日期!$B$6,allorders!Q:Q,"&lt;&gt;"&amp;"",allorders!N:N,"Shipped")</f>
        <v>0</v>
      </c>
      <c r="D683" s="8">
        <f>SUMIFS(allorders!$O:$O,allorders!$L:$L,$A683,allorders!$AG:$AG,"&lt;="&amp;日期!$B$7,allorders!$AG:$AG,"&gt;="&amp;日期!$B$8,allorders!Q:Q,"&lt;&gt;"&amp;"",allorders!N:N,"Shipped")</f>
        <v>2</v>
      </c>
      <c r="E683" s="8">
        <f>SUMIFS(allorders!$O:$O,allorders!$L:$L,$A683,allorders!$AG:$AG,"&lt;="&amp;日期!$B$9,allorders!$AG:$AG,"&gt;="&amp;日期!$B$10,allorders!Q:Q,"&lt;&gt;"&amp;"",allorders!N:N,"Shipped")</f>
        <v>0</v>
      </c>
      <c r="F683" s="8">
        <f>SUMIFS(allorders!$O:$O,allorders!$L:$L,$A683,allorders!$AG:$AG,"&lt;="&amp;日期!$B$11,allorders!$AG:$AG,"&gt;="&amp;日期!$B$12,allorders!Q:Q,"&lt;&gt;"&amp;"",allorders!N:N,"Shipped")</f>
        <v>0</v>
      </c>
      <c r="G683" s="8">
        <f>SUMIFS(allorders!Q:Q,allorders!L:L,A683,allorders!AG:AG,"&lt;="&amp;日期!$B$5,allorders!AG:AG,"&gt;="&amp;日期!$B$12,allorders!N:N,"Shipped")/SUM(C683:F683)</f>
        <v>17.99</v>
      </c>
      <c r="H683" s="8">
        <f>SUMIFS(allorders!Q:Q,allorders!L:L,A683,allorders!AG:AG,"&gt;="&amp;日期!$B$12,allorders!AG:AG,"&lt;="&amp;日期!$B$5,allorders!N:N,"Shipped")</f>
        <v>35.98</v>
      </c>
      <c r="I683" s="8">
        <f t="shared" si="10"/>
        <v>2</v>
      </c>
    </row>
    <row r="684" spans="1:9">
      <c r="A684" s="7" t="s">
        <v>10547</v>
      </c>
      <c r="B684" s="8" t="str">
        <f>VLOOKUP(A684,'[1]子sku-父sku'!$A:$B,2,0)</f>
        <v>YZ-BS-ZQ15827</v>
      </c>
      <c r="C684" s="8">
        <f>SUMIFS(allorders!O:O,allorders!L:L,$A684,allorders!AG:AG,"&lt;="&amp;日期!$B$5,allorders!AG:AG,"&gt;="&amp;日期!$B$6,allorders!Q:Q,"&lt;&gt;"&amp;"",allorders!N:N,"Shipped")</f>
        <v>0</v>
      </c>
      <c r="D684" s="8">
        <f>SUMIFS(allorders!$O:$O,allorders!$L:$L,$A684,allorders!$AG:$AG,"&lt;="&amp;日期!$B$7,allorders!$AG:$AG,"&gt;="&amp;日期!$B$8,allorders!Q:Q,"&lt;&gt;"&amp;"",allorders!N:N,"Shipped")</f>
        <v>1</v>
      </c>
      <c r="E684" s="8">
        <f>SUMIFS(allorders!$O:$O,allorders!$L:$L,$A684,allorders!$AG:$AG,"&lt;="&amp;日期!$B$9,allorders!$AG:$AG,"&gt;="&amp;日期!$B$10,allorders!Q:Q,"&lt;&gt;"&amp;"",allorders!N:N,"Shipped")</f>
        <v>0</v>
      </c>
      <c r="F684" s="8">
        <f>SUMIFS(allorders!$O:$O,allorders!$L:$L,$A684,allorders!$AG:$AG,"&lt;="&amp;日期!$B$11,allorders!$AG:$AG,"&gt;="&amp;日期!$B$12,allorders!Q:Q,"&lt;&gt;"&amp;"",allorders!N:N,"Shipped")</f>
        <v>0</v>
      </c>
      <c r="G684" s="8">
        <f>SUMIFS(allorders!Q:Q,allorders!L:L,A684,allorders!AG:AG,"&lt;="&amp;日期!$B$5,allorders!AG:AG,"&gt;="&amp;日期!$B$12,allorders!N:N,"Shipped")/SUM(C684:F684)</f>
        <v>15.99</v>
      </c>
      <c r="H684" s="8">
        <f>SUMIFS(allorders!Q:Q,allorders!L:L,A684,allorders!AG:AG,"&gt;="&amp;日期!$B$12,allorders!AG:AG,"&lt;="&amp;日期!$B$5,allorders!N:N,"Shipped")</f>
        <v>15.99</v>
      </c>
      <c r="I684" s="8">
        <f t="shared" si="10"/>
        <v>1</v>
      </c>
    </row>
    <row r="685" spans="1:9">
      <c r="A685" s="7" t="s">
        <v>10557</v>
      </c>
      <c r="B685" s="8" t="str">
        <f>VLOOKUP(A685,'[1]子sku-父sku'!$A:$B,2,0)</f>
        <v>YZ-BEHY2049</v>
      </c>
      <c r="C685" s="8">
        <f>SUMIFS(allorders!O:O,allorders!L:L,$A685,allorders!AG:AG,"&lt;="&amp;日期!$B$5,allorders!AG:AG,"&gt;="&amp;日期!$B$6,allorders!Q:Q,"&lt;&gt;"&amp;"",allorders!N:N,"Shipped")</f>
        <v>0</v>
      </c>
      <c r="D685" s="8">
        <f>SUMIFS(allorders!$O:$O,allorders!$L:$L,$A685,allorders!$AG:$AG,"&lt;="&amp;日期!$B$7,allorders!$AG:$AG,"&gt;="&amp;日期!$B$8,allorders!Q:Q,"&lt;&gt;"&amp;"",allorders!N:N,"Shipped")</f>
        <v>0</v>
      </c>
      <c r="E685" s="8">
        <f>SUMIFS(allorders!$O:$O,allorders!$L:$L,$A685,allorders!$AG:$AG,"&lt;="&amp;日期!$B$9,allorders!$AG:$AG,"&gt;="&amp;日期!$B$10,allorders!Q:Q,"&lt;&gt;"&amp;"",allorders!N:N,"Shipped")</f>
        <v>0</v>
      </c>
      <c r="F685" s="8">
        <f>SUMIFS(allorders!$O:$O,allorders!$L:$L,$A685,allorders!$AG:$AG,"&lt;="&amp;日期!$B$11,allorders!$AG:$AG,"&gt;="&amp;日期!$B$12,allorders!Q:Q,"&lt;&gt;"&amp;"",allorders!N:N,"Shipped")</f>
        <v>0</v>
      </c>
      <c r="G685" s="8" t="e">
        <f>SUMIFS(allorders!Q:Q,allorders!L:L,A685,allorders!AG:AG,"&lt;="&amp;日期!$B$5,allorders!AG:AG,"&gt;="&amp;日期!$B$12,allorders!N:N,"Shipped")/SUM(C685:F685)</f>
        <v>#DIV/0!</v>
      </c>
      <c r="H685" s="8">
        <f>SUMIFS(allorders!Q:Q,allorders!L:L,A685,allorders!AG:AG,"&gt;="&amp;日期!$B$12,allorders!AG:AG,"&lt;="&amp;日期!$B$5,allorders!N:N,"Shipped")</f>
        <v>0</v>
      </c>
      <c r="I685" s="8">
        <f t="shared" si="10"/>
        <v>0</v>
      </c>
    </row>
    <row r="686" spans="1:9">
      <c r="A686" s="7" t="s">
        <v>10569</v>
      </c>
      <c r="B686" s="8" t="str">
        <f>VLOOKUP(A686,'[1]子sku-父sku'!$A:$B,2,0)</f>
        <v>BS-WH17015</v>
      </c>
      <c r="C686" s="8">
        <f>SUMIFS(allorders!O:O,allorders!L:L,$A686,allorders!AG:AG,"&lt;="&amp;日期!$B$5,allorders!AG:AG,"&gt;="&amp;日期!$B$6,allorders!Q:Q,"&lt;&gt;"&amp;"",allorders!N:N,"Shipped")</f>
        <v>0</v>
      </c>
      <c r="D686" s="8">
        <f>SUMIFS(allorders!$O:$O,allorders!$L:$L,$A686,allorders!$AG:$AG,"&lt;="&amp;日期!$B$7,allorders!$AG:$AG,"&gt;="&amp;日期!$B$8,allorders!Q:Q,"&lt;&gt;"&amp;"",allorders!N:N,"Shipped")</f>
        <v>2</v>
      </c>
      <c r="E686" s="8">
        <f>SUMIFS(allorders!$O:$O,allorders!$L:$L,$A686,allorders!$AG:$AG,"&lt;="&amp;日期!$B$9,allorders!$AG:$AG,"&gt;="&amp;日期!$B$10,allorders!Q:Q,"&lt;&gt;"&amp;"",allorders!N:N,"Shipped")</f>
        <v>0</v>
      </c>
      <c r="F686" s="8">
        <f>SUMIFS(allorders!$O:$O,allorders!$L:$L,$A686,allorders!$AG:$AG,"&lt;="&amp;日期!$B$11,allorders!$AG:$AG,"&gt;="&amp;日期!$B$12,allorders!Q:Q,"&lt;&gt;"&amp;"",allorders!N:N,"Shipped")</f>
        <v>0</v>
      </c>
      <c r="G686" s="8">
        <f>SUMIFS(allorders!Q:Q,allorders!L:L,A686,allorders!AG:AG,"&lt;="&amp;日期!$B$5,allorders!AG:AG,"&gt;="&amp;日期!$B$12,allorders!N:N,"Shipped")/SUM(C686:F686)</f>
        <v>17.99</v>
      </c>
      <c r="H686" s="8">
        <f>SUMIFS(allorders!Q:Q,allorders!L:L,A686,allorders!AG:AG,"&gt;="&amp;日期!$B$12,allorders!AG:AG,"&lt;="&amp;日期!$B$5,allorders!N:N,"Shipped")</f>
        <v>35.98</v>
      </c>
      <c r="I686" s="8">
        <f t="shared" si="10"/>
        <v>2</v>
      </c>
    </row>
    <row r="687" spans="1:9">
      <c r="A687" s="7" t="s">
        <v>10614</v>
      </c>
      <c r="B687" s="8" t="str">
        <f>VLOOKUP(A687,'[1]子sku-父sku'!$A:$B,2,0)</f>
        <v>YZ-BELS1458</v>
      </c>
      <c r="C687" s="8">
        <f>SUMIFS(allorders!O:O,allorders!L:L,$A687,allorders!AG:AG,"&lt;="&amp;日期!$B$5,allorders!AG:AG,"&gt;="&amp;日期!$B$6,allorders!Q:Q,"&lt;&gt;"&amp;"",allorders!N:N,"Shipped")</f>
        <v>0</v>
      </c>
      <c r="D687" s="8">
        <f>SUMIFS(allorders!$O:$O,allorders!$L:$L,$A687,allorders!$AG:$AG,"&lt;="&amp;日期!$B$7,allorders!$AG:$AG,"&gt;="&amp;日期!$B$8,allorders!Q:Q,"&lt;&gt;"&amp;"",allorders!N:N,"Shipped")</f>
        <v>1</v>
      </c>
      <c r="E687" s="8">
        <f>SUMIFS(allorders!$O:$O,allorders!$L:$L,$A687,allorders!$AG:$AG,"&lt;="&amp;日期!$B$9,allorders!$AG:$AG,"&gt;="&amp;日期!$B$10,allorders!Q:Q,"&lt;&gt;"&amp;"",allorders!N:N,"Shipped")</f>
        <v>0</v>
      </c>
      <c r="F687" s="8">
        <f>SUMIFS(allorders!$O:$O,allorders!$L:$L,$A687,allorders!$AG:$AG,"&lt;="&amp;日期!$B$11,allorders!$AG:$AG,"&gt;="&amp;日期!$B$12,allorders!Q:Q,"&lt;&gt;"&amp;"",allorders!N:N,"Shipped")</f>
        <v>0</v>
      </c>
      <c r="G687" s="8">
        <f>SUMIFS(allorders!Q:Q,allorders!L:L,A687,allorders!AG:AG,"&lt;="&amp;日期!$B$5,allorders!AG:AG,"&gt;="&amp;日期!$B$12,allorders!N:N,"Shipped")/SUM(C687:F687)</f>
        <v>22.99</v>
      </c>
      <c r="H687" s="8">
        <f>SUMIFS(allorders!Q:Q,allorders!L:L,A687,allorders!AG:AG,"&gt;="&amp;日期!$B$12,allorders!AG:AG,"&lt;="&amp;日期!$B$5,allorders!N:N,"Shipped")</f>
        <v>22.99</v>
      </c>
      <c r="I687" s="8">
        <f t="shared" si="10"/>
        <v>1</v>
      </c>
    </row>
    <row r="688" spans="1:9">
      <c r="A688" s="7" t="s">
        <v>10645</v>
      </c>
      <c r="B688" s="8" t="str">
        <f>VLOOKUP(A688,'[1]子sku-父sku'!$A:$B,2,0)</f>
        <v>CS-LY171</v>
      </c>
      <c r="C688" s="8">
        <f>SUMIFS(allorders!O:O,allorders!L:L,$A688,allorders!AG:AG,"&lt;="&amp;日期!$B$5,allorders!AG:AG,"&gt;="&amp;日期!$B$6,allorders!Q:Q,"&lt;&gt;"&amp;"",allorders!N:N,"Shipped")</f>
        <v>0</v>
      </c>
      <c r="D688" s="8">
        <f>SUMIFS(allorders!$O:$O,allorders!$L:$L,$A688,allorders!$AG:$AG,"&lt;="&amp;日期!$B$7,allorders!$AG:$AG,"&gt;="&amp;日期!$B$8,allorders!Q:Q,"&lt;&gt;"&amp;"",allorders!N:N,"Shipped")</f>
        <v>1</v>
      </c>
      <c r="E688" s="8">
        <f>SUMIFS(allorders!$O:$O,allorders!$L:$L,$A688,allorders!$AG:$AG,"&lt;="&amp;日期!$B$9,allorders!$AG:$AG,"&gt;="&amp;日期!$B$10,allorders!Q:Q,"&lt;&gt;"&amp;"",allorders!N:N,"Shipped")</f>
        <v>0</v>
      </c>
      <c r="F688" s="8">
        <f>SUMIFS(allorders!$O:$O,allorders!$L:$L,$A688,allorders!$AG:$AG,"&lt;="&amp;日期!$B$11,allorders!$AG:$AG,"&gt;="&amp;日期!$B$12,allorders!Q:Q,"&lt;&gt;"&amp;"",allorders!N:N,"Shipped")</f>
        <v>0</v>
      </c>
      <c r="G688" s="8">
        <f>SUMIFS(allorders!Q:Q,allorders!L:L,A688,allorders!AG:AG,"&lt;="&amp;日期!$B$5,allorders!AG:AG,"&gt;="&amp;日期!$B$12,allorders!N:N,"Shipped")/SUM(C688:F688)</f>
        <v>17.99</v>
      </c>
      <c r="H688" s="8">
        <f>SUMIFS(allorders!Q:Q,allorders!L:L,A688,allorders!AG:AG,"&gt;="&amp;日期!$B$12,allorders!AG:AG,"&lt;="&amp;日期!$B$5,allorders!N:N,"Shipped")</f>
        <v>17.99</v>
      </c>
      <c r="I688" s="8">
        <f t="shared" si="10"/>
        <v>1</v>
      </c>
    </row>
    <row r="689" spans="1:9">
      <c r="A689" s="7" t="s">
        <v>10664</v>
      </c>
      <c r="B689" s="8" t="str">
        <f>VLOOKUP(A689,'[1]子sku-父sku'!$A:$B,2,0)</f>
        <v>CS-SB030</v>
      </c>
      <c r="C689" s="8">
        <f>SUMIFS(allorders!O:O,allorders!L:L,$A689,allorders!AG:AG,"&lt;="&amp;日期!$B$5,allorders!AG:AG,"&gt;="&amp;日期!$B$6,allorders!Q:Q,"&lt;&gt;"&amp;"",allorders!N:N,"Shipped")</f>
        <v>0</v>
      </c>
      <c r="D689" s="8">
        <f>SUMIFS(allorders!$O:$O,allorders!$L:$L,$A689,allorders!$AG:$AG,"&lt;="&amp;日期!$B$7,allorders!$AG:$AG,"&gt;="&amp;日期!$B$8,allorders!Q:Q,"&lt;&gt;"&amp;"",allorders!N:N,"Shipped")</f>
        <v>1</v>
      </c>
      <c r="E689" s="8">
        <f>SUMIFS(allorders!$O:$O,allorders!$L:$L,$A689,allorders!$AG:$AG,"&lt;="&amp;日期!$B$9,allorders!$AG:$AG,"&gt;="&amp;日期!$B$10,allorders!Q:Q,"&lt;&gt;"&amp;"",allorders!N:N,"Shipped")</f>
        <v>0</v>
      </c>
      <c r="F689" s="8">
        <f>SUMIFS(allorders!$O:$O,allorders!$L:$L,$A689,allorders!$AG:$AG,"&lt;="&amp;日期!$B$11,allorders!$AG:$AG,"&gt;="&amp;日期!$B$12,allorders!Q:Q,"&lt;&gt;"&amp;"",allorders!N:N,"Shipped")</f>
        <v>0</v>
      </c>
      <c r="G689" s="8">
        <f>SUMIFS(allorders!Q:Q,allorders!L:L,A689,allorders!AG:AG,"&lt;="&amp;日期!$B$5,allorders!AG:AG,"&gt;="&amp;日期!$B$12,allorders!N:N,"Shipped")/SUM(C689:F689)</f>
        <v>18.99</v>
      </c>
      <c r="H689" s="8">
        <f>SUMIFS(allorders!Q:Q,allorders!L:L,A689,allorders!AG:AG,"&gt;="&amp;日期!$B$12,allorders!AG:AG,"&lt;="&amp;日期!$B$5,allorders!N:N,"Shipped")</f>
        <v>18.99</v>
      </c>
      <c r="I689" s="8">
        <f t="shared" si="10"/>
        <v>1</v>
      </c>
    </row>
    <row r="690" spans="1:9">
      <c r="A690" s="7" t="s">
        <v>10693</v>
      </c>
      <c r="B690" s="8" t="str">
        <f>VLOOKUP(A690,'[1]子sku-父sku'!$A:$B,2,0)</f>
        <v>YZ-BS-PW2049</v>
      </c>
      <c r="C690" s="8">
        <f>SUMIFS(allorders!O:O,allorders!L:L,$A690,allorders!AG:AG,"&lt;="&amp;日期!$B$5,allorders!AG:AG,"&gt;="&amp;日期!$B$6,allorders!Q:Q,"&lt;&gt;"&amp;"",allorders!N:N,"Shipped")</f>
        <v>0</v>
      </c>
      <c r="D690" s="8">
        <f>SUMIFS(allorders!$O:$O,allorders!$L:$L,$A690,allorders!$AG:$AG,"&lt;="&amp;日期!$B$7,allorders!$AG:$AG,"&gt;="&amp;日期!$B$8,allorders!Q:Q,"&lt;&gt;"&amp;"",allorders!N:N,"Shipped")</f>
        <v>1</v>
      </c>
      <c r="E690" s="8">
        <f>SUMIFS(allorders!$O:$O,allorders!$L:$L,$A690,allorders!$AG:$AG,"&lt;="&amp;日期!$B$9,allorders!$AG:$AG,"&gt;="&amp;日期!$B$10,allorders!Q:Q,"&lt;&gt;"&amp;"",allorders!N:N,"Shipped")</f>
        <v>0</v>
      </c>
      <c r="F690" s="8">
        <f>SUMIFS(allorders!$O:$O,allorders!$L:$L,$A690,allorders!$AG:$AG,"&lt;="&amp;日期!$B$11,allorders!$AG:$AG,"&gt;="&amp;日期!$B$12,allorders!Q:Q,"&lt;&gt;"&amp;"",allorders!N:N,"Shipped")</f>
        <v>0</v>
      </c>
      <c r="G690" s="8">
        <f>SUMIFS(allorders!Q:Q,allorders!L:L,A690,allorders!AG:AG,"&lt;="&amp;日期!$B$5,allorders!AG:AG,"&gt;="&amp;日期!$B$12,allorders!N:N,"Shipped")/SUM(C690:F690)</f>
        <v>14.89</v>
      </c>
      <c r="H690" s="8">
        <f>SUMIFS(allorders!Q:Q,allorders!L:L,A690,allorders!AG:AG,"&gt;="&amp;日期!$B$12,allorders!AG:AG,"&lt;="&amp;日期!$B$5,allorders!N:N,"Shipped")</f>
        <v>14.89</v>
      </c>
      <c r="I690" s="8">
        <f t="shared" si="10"/>
        <v>1</v>
      </c>
    </row>
    <row r="691" spans="1:9">
      <c r="A691" s="7" t="s">
        <v>10777</v>
      </c>
      <c r="B691" s="8" t="str">
        <f>VLOOKUP(A691,'[1]子sku-父sku'!$A:$B,2,0)</f>
        <v>YZ-BS-HE9008</v>
      </c>
      <c r="C691" s="8">
        <f>SUMIFS(allorders!O:O,allorders!L:L,$A691,allorders!AG:AG,"&lt;="&amp;日期!$B$5,allorders!AG:AG,"&gt;="&amp;日期!$B$6,allorders!Q:Q,"&lt;&gt;"&amp;"",allorders!N:N,"Shipped")</f>
        <v>1</v>
      </c>
      <c r="D691" s="8">
        <f>SUMIFS(allorders!$O:$O,allorders!$L:$L,$A691,allorders!$AG:$AG,"&lt;="&amp;日期!$B$7,allorders!$AG:$AG,"&gt;="&amp;日期!$B$8,allorders!Q:Q,"&lt;&gt;"&amp;"",allorders!N:N,"Shipped")</f>
        <v>1</v>
      </c>
      <c r="E691" s="8">
        <f>SUMIFS(allorders!$O:$O,allorders!$L:$L,$A691,allorders!$AG:$AG,"&lt;="&amp;日期!$B$9,allorders!$AG:$AG,"&gt;="&amp;日期!$B$10,allorders!Q:Q,"&lt;&gt;"&amp;"",allorders!N:N,"Shipped")</f>
        <v>0</v>
      </c>
      <c r="F691" s="8">
        <f>SUMIFS(allorders!$O:$O,allorders!$L:$L,$A691,allorders!$AG:$AG,"&lt;="&amp;日期!$B$11,allorders!$AG:$AG,"&gt;="&amp;日期!$B$12,allorders!Q:Q,"&lt;&gt;"&amp;"",allorders!N:N,"Shipped")</f>
        <v>0</v>
      </c>
      <c r="G691" s="8">
        <f>SUMIFS(allorders!Q:Q,allorders!L:L,A691,allorders!AG:AG,"&lt;="&amp;日期!$B$5,allorders!AG:AG,"&gt;="&amp;日期!$B$12,allorders!N:N,"Shipped")/SUM(C691:F691)</f>
        <v>21.99</v>
      </c>
      <c r="H691" s="8">
        <f>SUMIFS(allorders!Q:Q,allorders!L:L,A691,allorders!AG:AG,"&gt;="&amp;日期!$B$12,allorders!AG:AG,"&lt;="&amp;日期!$B$5,allorders!N:N,"Shipped")</f>
        <v>43.98</v>
      </c>
      <c r="I691" s="8">
        <f t="shared" si="10"/>
        <v>2</v>
      </c>
    </row>
    <row r="692" spans="1:9">
      <c r="A692" s="7" t="s">
        <v>10809</v>
      </c>
      <c r="B692" s="8" t="str">
        <f>VLOOKUP(A692,'[1]子sku-父sku'!$A:$B,2,0)</f>
        <v>LYQ-BS-ZQ2973</v>
      </c>
      <c r="C692" s="8">
        <f>SUMIFS(allorders!O:O,allorders!L:L,$A692,allorders!AG:AG,"&lt;="&amp;日期!$B$5,allorders!AG:AG,"&gt;="&amp;日期!$B$6,allorders!Q:Q,"&lt;&gt;"&amp;"",allorders!N:N,"Shipped")</f>
        <v>0</v>
      </c>
      <c r="D692" s="8">
        <f>SUMIFS(allorders!$O:$O,allorders!$L:$L,$A692,allorders!$AG:$AG,"&lt;="&amp;日期!$B$7,allorders!$AG:$AG,"&gt;="&amp;日期!$B$8,allorders!Q:Q,"&lt;&gt;"&amp;"",allorders!N:N,"Shipped")</f>
        <v>1</v>
      </c>
      <c r="E692" s="8">
        <f>SUMIFS(allorders!$O:$O,allorders!$L:$L,$A692,allorders!$AG:$AG,"&lt;="&amp;日期!$B$9,allorders!$AG:$AG,"&gt;="&amp;日期!$B$10,allorders!Q:Q,"&lt;&gt;"&amp;"",allorders!N:N,"Shipped")</f>
        <v>0</v>
      </c>
      <c r="F692" s="8">
        <f>SUMIFS(allorders!$O:$O,allorders!$L:$L,$A692,allorders!$AG:$AG,"&lt;="&amp;日期!$B$11,allorders!$AG:$AG,"&gt;="&amp;日期!$B$12,allorders!Q:Q,"&lt;&gt;"&amp;"",allorders!N:N,"Shipped")</f>
        <v>0</v>
      </c>
      <c r="G692" s="8">
        <f>SUMIFS(allorders!Q:Q,allorders!L:L,A692,allorders!AG:AG,"&lt;="&amp;日期!$B$5,allorders!AG:AG,"&gt;="&amp;日期!$B$12,allorders!N:N,"Shipped")/SUM(C692:F692)</f>
        <v>9.99</v>
      </c>
      <c r="H692" s="8">
        <f>SUMIFS(allorders!Q:Q,allorders!L:L,A692,allorders!AG:AG,"&gt;="&amp;日期!$B$12,allorders!AG:AG,"&lt;="&amp;日期!$B$5,allorders!N:N,"Shipped")</f>
        <v>9.99</v>
      </c>
      <c r="I692" s="8">
        <f t="shared" si="10"/>
        <v>1</v>
      </c>
    </row>
    <row r="693" spans="1:9">
      <c r="A693" s="7" t="s">
        <v>10816</v>
      </c>
      <c r="B693" s="8" t="str">
        <f>VLOOKUP(A693,'[1]子sku-父sku'!$A:$B,2,0)</f>
        <v>LYQ-BS-1010</v>
      </c>
      <c r="C693" s="8">
        <f>SUMIFS(allorders!O:O,allorders!L:L,$A693,allorders!AG:AG,"&lt;="&amp;日期!$B$5,allorders!AG:AG,"&gt;="&amp;日期!$B$6,allorders!Q:Q,"&lt;&gt;"&amp;"",allorders!N:N,"Shipped")</f>
        <v>0</v>
      </c>
      <c r="D693" s="8">
        <f>SUMIFS(allorders!$O:$O,allorders!$L:$L,$A693,allorders!$AG:$AG,"&lt;="&amp;日期!$B$7,allorders!$AG:$AG,"&gt;="&amp;日期!$B$8,allorders!Q:Q,"&lt;&gt;"&amp;"",allorders!N:N,"Shipped")</f>
        <v>2</v>
      </c>
      <c r="E693" s="8">
        <f>SUMIFS(allorders!$O:$O,allorders!$L:$L,$A693,allorders!$AG:$AG,"&lt;="&amp;日期!$B$9,allorders!$AG:$AG,"&gt;="&amp;日期!$B$10,allorders!Q:Q,"&lt;&gt;"&amp;"",allorders!N:N,"Shipped")</f>
        <v>0</v>
      </c>
      <c r="F693" s="8">
        <f>SUMIFS(allorders!$O:$O,allorders!$L:$L,$A693,allorders!$AG:$AG,"&lt;="&amp;日期!$B$11,allorders!$AG:$AG,"&gt;="&amp;日期!$B$12,allorders!Q:Q,"&lt;&gt;"&amp;"",allorders!N:N,"Shipped")</f>
        <v>0</v>
      </c>
      <c r="G693" s="8">
        <f>SUMIFS(allorders!Q:Q,allorders!L:L,A693,allorders!AG:AG,"&lt;="&amp;日期!$B$5,allorders!AG:AG,"&gt;="&amp;日期!$B$12,allorders!N:N,"Shipped")/SUM(C693:F693)</f>
        <v>9.9</v>
      </c>
      <c r="H693" s="8">
        <f>SUMIFS(allorders!Q:Q,allorders!L:L,A693,allorders!AG:AG,"&gt;="&amp;日期!$B$12,allorders!AG:AG,"&lt;="&amp;日期!$B$5,allorders!N:N,"Shipped")</f>
        <v>19.8</v>
      </c>
      <c r="I693" s="8">
        <f t="shared" si="10"/>
        <v>2</v>
      </c>
    </row>
    <row r="694" spans="1:9">
      <c r="A694" s="7" t="s">
        <v>10827</v>
      </c>
      <c r="B694" s="8" t="str">
        <f>VLOOKUP(A694,'[1]子sku-父sku'!$A:$B,2,0)</f>
        <v>WQS-BN-1503</v>
      </c>
      <c r="C694" s="8">
        <f>SUMIFS(allorders!O:O,allorders!L:L,$A694,allorders!AG:AG,"&lt;="&amp;日期!$B$5,allorders!AG:AG,"&gt;="&amp;日期!$B$6,allorders!Q:Q,"&lt;&gt;"&amp;"",allorders!N:N,"Shipped")</f>
        <v>0</v>
      </c>
      <c r="D694" s="8">
        <f>SUMIFS(allorders!$O:$O,allorders!$L:$L,$A694,allorders!$AG:$AG,"&lt;="&amp;日期!$B$7,allorders!$AG:$AG,"&gt;="&amp;日期!$B$8,allorders!Q:Q,"&lt;&gt;"&amp;"",allorders!N:N,"Shipped")</f>
        <v>1</v>
      </c>
      <c r="E694" s="8">
        <f>SUMIFS(allorders!$O:$O,allorders!$L:$L,$A694,allorders!$AG:$AG,"&lt;="&amp;日期!$B$9,allorders!$AG:$AG,"&gt;="&amp;日期!$B$10,allorders!Q:Q,"&lt;&gt;"&amp;"",allorders!N:N,"Shipped")</f>
        <v>0</v>
      </c>
      <c r="F694" s="8">
        <f>SUMIFS(allorders!$O:$O,allorders!$L:$L,$A694,allorders!$AG:$AG,"&lt;="&amp;日期!$B$11,allorders!$AG:$AG,"&gt;="&amp;日期!$B$12,allorders!Q:Q,"&lt;&gt;"&amp;"",allorders!N:N,"Shipped")</f>
        <v>0</v>
      </c>
      <c r="G694" s="8">
        <f>SUMIFS(allorders!Q:Q,allorders!L:L,A694,allorders!AG:AG,"&lt;="&amp;日期!$B$5,allorders!AG:AG,"&gt;="&amp;日期!$B$12,allorders!N:N,"Shipped")/SUM(C694:F694)</f>
        <v>17.8</v>
      </c>
      <c r="H694" s="8">
        <f>SUMIFS(allorders!Q:Q,allorders!L:L,A694,allorders!AG:AG,"&gt;="&amp;日期!$B$12,allorders!AG:AG,"&lt;="&amp;日期!$B$5,allorders!N:N,"Shipped")</f>
        <v>17.8</v>
      </c>
      <c r="I694" s="8">
        <f t="shared" si="10"/>
        <v>1</v>
      </c>
    </row>
    <row r="695" spans="1:9">
      <c r="A695" s="7" t="s">
        <v>10843</v>
      </c>
      <c r="B695" s="8" t="str">
        <f>VLOOKUP(A695,'[1]子sku-父sku'!$A:$B,2,0)</f>
        <v>LYQ-BS-1010</v>
      </c>
      <c r="C695" s="8">
        <f>SUMIFS(allorders!O:O,allorders!L:L,$A695,allorders!AG:AG,"&lt;="&amp;日期!$B$5,allorders!AG:AG,"&gt;="&amp;日期!$B$6,allorders!Q:Q,"&lt;&gt;"&amp;"",allorders!N:N,"Shipped")</f>
        <v>0</v>
      </c>
      <c r="D695" s="8">
        <f>SUMIFS(allorders!$O:$O,allorders!$L:$L,$A695,allorders!$AG:$AG,"&lt;="&amp;日期!$B$7,allorders!$AG:$AG,"&gt;="&amp;日期!$B$8,allorders!Q:Q,"&lt;&gt;"&amp;"",allorders!N:N,"Shipped")</f>
        <v>1</v>
      </c>
      <c r="E695" s="8">
        <f>SUMIFS(allorders!$O:$O,allorders!$L:$L,$A695,allorders!$AG:$AG,"&lt;="&amp;日期!$B$9,allorders!$AG:$AG,"&gt;="&amp;日期!$B$10,allorders!Q:Q,"&lt;&gt;"&amp;"",allorders!N:N,"Shipped")</f>
        <v>0</v>
      </c>
      <c r="F695" s="8">
        <f>SUMIFS(allorders!$O:$O,allorders!$L:$L,$A695,allorders!$AG:$AG,"&lt;="&amp;日期!$B$11,allorders!$AG:$AG,"&gt;="&amp;日期!$B$12,allorders!Q:Q,"&lt;&gt;"&amp;"",allorders!N:N,"Shipped")</f>
        <v>0</v>
      </c>
      <c r="G695" s="8">
        <f>SUMIFS(allorders!Q:Q,allorders!L:L,A695,allorders!AG:AG,"&lt;="&amp;日期!$B$5,allorders!AG:AG,"&gt;="&amp;日期!$B$12,allorders!N:N,"Shipped")/SUM(C695:F695)</f>
        <v>9.9</v>
      </c>
      <c r="H695" s="8">
        <f>SUMIFS(allorders!Q:Q,allorders!L:L,A695,allorders!AG:AG,"&gt;="&amp;日期!$B$12,allorders!AG:AG,"&lt;="&amp;日期!$B$5,allorders!N:N,"Shipped")</f>
        <v>9.9</v>
      </c>
      <c r="I695" s="8">
        <f t="shared" si="10"/>
        <v>1</v>
      </c>
    </row>
    <row r="696" spans="1:9">
      <c r="A696" s="7" t="s">
        <v>10854</v>
      </c>
      <c r="B696" s="8" t="str">
        <f>VLOOKUP(A696,'[1]子sku-父sku'!$A:$B,2,0)</f>
        <v>BS-WH17015</v>
      </c>
      <c r="C696" s="8">
        <f>SUMIFS(allorders!O:O,allorders!L:L,$A696,allorders!AG:AG,"&lt;="&amp;日期!$B$5,allorders!AG:AG,"&gt;="&amp;日期!$B$6,allorders!Q:Q,"&lt;&gt;"&amp;"",allorders!N:N,"Shipped")</f>
        <v>0</v>
      </c>
      <c r="D696" s="8">
        <f>SUMIFS(allorders!$O:$O,allorders!$L:$L,$A696,allorders!$AG:$AG,"&lt;="&amp;日期!$B$7,allorders!$AG:$AG,"&gt;="&amp;日期!$B$8,allorders!Q:Q,"&lt;&gt;"&amp;"",allorders!N:N,"Shipped")</f>
        <v>1</v>
      </c>
      <c r="E696" s="8">
        <f>SUMIFS(allorders!$O:$O,allorders!$L:$L,$A696,allorders!$AG:$AG,"&lt;="&amp;日期!$B$9,allorders!$AG:$AG,"&gt;="&amp;日期!$B$10,allorders!Q:Q,"&lt;&gt;"&amp;"",allorders!N:N,"Shipped")</f>
        <v>0</v>
      </c>
      <c r="F696" s="8">
        <f>SUMIFS(allorders!$O:$O,allorders!$L:$L,$A696,allorders!$AG:$AG,"&lt;="&amp;日期!$B$11,allorders!$AG:$AG,"&gt;="&amp;日期!$B$12,allorders!Q:Q,"&lt;&gt;"&amp;"",allorders!N:N,"Shipped")</f>
        <v>0</v>
      </c>
      <c r="G696" s="8">
        <f>SUMIFS(allorders!Q:Q,allorders!L:L,A696,allorders!AG:AG,"&lt;="&amp;日期!$B$5,allorders!AG:AG,"&gt;="&amp;日期!$B$12,allorders!N:N,"Shipped")/SUM(C696:F696)</f>
        <v>18.99</v>
      </c>
      <c r="H696" s="8">
        <f>SUMIFS(allorders!Q:Q,allorders!L:L,A696,allorders!AG:AG,"&gt;="&amp;日期!$B$12,allorders!AG:AG,"&lt;="&amp;日期!$B$5,allorders!N:N,"Shipped")</f>
        <v>18.99</v>
      </c>
      <c r="I696" s="8">
        <f t="shared" si="10"/>
        <v>1</v>
      </c>
    </row>
    <row r="697" spans="1:9">
      <c r="A697" s="7" t="s">
        <v>10861</v>
      </c>
      <c r="B697" s="8" t="str">
        <f>VLOOKUP(A697,'[1]子sku-父sku'!$A:$B,2,0)</f>
        <v>YZ-BS-BSLL</v>
      </c>
      <c r="C697" s="8">
        <f>SUMIFS(allorders!O:O,allorders!L:L,$A697,allorders!AG:AG,"&lt;="&amp;日期!$B$5,allorders!AG:AG,"&gt;="&amp;日期!$B$6,allorders!Q:Q,"&lt;&gt;"&amp;"",allorders!N:N,"Shipped")</f>
        <v>0</v>
      </c>
      <c r="D697" s="8">
        <f>SUMIFS(allorders!$O:$O,allorders!$L:$L,$A697,allorders!$AG:$AG,"&lt;="&amp;日期!$B$7,allorders!$AG:$AG,"&gt;="&amp;日期!$B$8,allorders!Q:Q,"&lt;&gt;"&amp;"",allorders!N:N,"Shipped")</f>
        <v>1</v>
      </c>
      <c r="E697" s="8">
        <f>SUMIFS(allorders!$O:$O,allorders!$L:$L,$A697,allorders!$AG:$AG,"&lt;="&amp;日期!$B$9,allorders!$AG:$AG,"&gt;="&amp;日期!$B$10,allorders!Q:Q,"&lt;&gt;"&amp;"",allorders!N:N,"Shipped")</f>
        <v>0</v>
      </c>
      <c r="F697" s="8">
        <f>SUMIFS(allorders!$O:$O,allorders!$L:$L,$A697,allorders!$AG:$AG,"&lt;="&amp;日期!$B$11,allorders!$AG:$AG,"&gt;="&amp;日期!$B$12,allorders!Q:Q,"&lt;&gt;"&amp;"",allorders!N:N,"Shipped")</f>
        <v>0</v>
      </c>
      <c r="G697" s="8">
        <f>SUMIFS(allorders!Q:Q,allorders!L:L,A697,allorders!AG:AG,"&lt;="&amp;日期!$B$5,allorders!AG:AG,"&gt;="&amp;日期!$B$12,allorders!N:N,"Shipped")/SUM(C697:F697)</f>
        <v>18.99</v>
      </c>
      <c r="H697" s="8">
        <f>SUMIFS(allorders!Q:Q,allorders!L:L,A697,allorders!AG:AG,"&gt;="&amp;日期!$B$12,allorders!AG:AG,"&lt;="&amp;日期!$B$5,allorders!N:N,"Shipped")</f>
        <v>18.99</v>
      </c>
      <c r="I697" s="8">
        <f t="shared" si="10"/>
        <v>1</v>
      </c>
    </row>
    <row r="698" spans="1:9">
      <c r="A698" s="7" t="s">
        <v>10886</v>
      </c>
      <c r="B698" s="8" t="str">
        <f>VLOOKUP(A698,'[1]子sku-父sku'!$A:$B,2,0)</f>
        <v>YZ-BESM807</v>
      </c>
      <c r="C698" s="8">
        <f>SUMIFS(allorders!O:O,allorders!L:L,$A698,allorders!AG:AG,"&lt;="&amp;日期!$B$5,allorders!AG:AG,"&gt;="&amp;日期!$B$6,allorders!Q:Q,"&lt;&gt;"&amp;"",allorders!N:N,"Shipped")</f>
        <v>3</v>
      </c>
      <c r="D698" s="8">
        <f>SUMIFS(allorders!$O:$O,allorders!$L:$L,$A698,allorders!$AG:$AG,"&lt;="&amp;日期!$B$7,allorders!$AG:$AG,"&gt;="&amp;日期!$B$8,allorders!Q:Q,"&lt;&gt;"&amp;"",allorders!N:N,"Shipped")</f>
        <v>1</v>
      </c>
      <c r="E698" s="8">
        <f>SUMIFS(allorders!$O:$O,allorders!$L:$L,$A698,allorders!$AG:$AG,"&lt;="&amp;日期!$B$9,allorders!$AG:$AG,"&gt;="&amp;日期!$B$10,allorders!Q:Q,"&lt;&gt;"&amp;"",allorders!N:N,"Shipped")</f>
        <v>0</v>
      </c>
      <c r="F698" s="8">
        <f>SUMIFS(allorders!$O:$O,allorders!$L:$L,$A698,allorders!$AG:$AG,"&lt;="&amp;日期!$B$11,allorders!$AG:$AG,"&gt;="&amp;日期!$B$12,allorders!Q:Q,"&lt;&gt;"&amp;"",allorders!N:N,"Shipped")</f>
        <v>0</v>
      </c>
      <c r="G698" s="8">
        <f>SUMIFS(allorders!Q:Q,allorders!L:L,A698,allorders!AG:AG,"&lt;="&amp;日期!$B$5,allorders!AG:AG,"&gt;="&amp;日期!$B$12,allorders!N:N,"Shipped")/SUM(C698:F698)</f>
        <v>18.24</v>
      </c>
      <c r="H698" s="8">
        <f>SUMIFS(allorders!Q:Q,allorders!L:L,A698,allorders!AG:AG,"&gt;="&amp;日期!$B$12,allorders!AG:AG,"&lt;="&amp;日期!$B$5,allorders!N:N,"Shipped")</f>
        <v>72.96</v>
      </c>
      <c r="I698" s="8">
        <f t="shared" si="10"/>
        <v>4</v>
      </c>
    </row>
    <row r="699" spans="1:9">
      <c r="A699" s="7" t="s">
        <v>10897</v>
      </c>
      <c r="B699" s="8" t="str">
        <f>VLOOKUP(A699,'[1]子sku-父sku'!$A:$B,2,0)</f>
        <v>YZ-BEHY025</v>
      </c>
      <c r="C699" s="8">
        <f>SUMIFS(allorders!O:O,allorders!L:L,$A699,allorders!AG:AG,"&lt;="&amp;日期!$B$5,allorders!AG:AG,"&gt;="&amp;日期!$B$6,allorders!Q:Q,"&lt;&gt;"&amp;"",allorders!N:N,"Shipped")</f>
        <v>0</v>
      </c>
      <c r="D699" s="8">
        <f>SUMIFS(allorders!$O:$O,allorders!$L:$L,$A699,allorders!$AG:$AG,"&lt;="&amp;日期!$B$7,allorders!$AG:$AG,"&gt;="&amp;日期!$B$8,allorders!Q:Q,"&lt;&gt;"&amp;"",allorders!N:N,"Shipped")</f>
        <v>1</v>
      </c>
      <c r="E699" s="8">
        <f>SUMIFS(allorders!$O:$O,allorders!$L:$L,$A699,allorders!$AG:$AG,"&lt;="&amp;日期!$B$9,allorders!$AG:$AG,"&gt;="&amp;日期!$B$10,allorders!Q:Q,"&lt;&gt;"&amp;"",allorders!N:N,"Shipped")</f>
        <v>0</v>
      </c>
      <c r="F699" s="8">
        <f>SUMIFS(allorders!$O:$O,allorders!$L:$L,$A699,allorders!$AG:$AG,"&lt;="&amp;日期!$B$11,allorders!$AG:$AG,"&gt;="&amp;日期!$B$12,allorders!Q:Q,"&lt;&gt;"&amp;"",allorders!N:N,"Shipped")</f>
        <v>0</v>
      </c>
      <c r="G699" s="8">
        <f>SUMIFS(allorders!Q:Q,allorders!L:L,A699,allorders!AG:AG,"&lt;="&amp;日期!$B$5,allorders!AG:AG,"&gt;="&amp;日期!$B$12,allorders!N:N,"Shipped")/SUM(C699:F699)</f>
        <v>19.99</v>
      </c>
      <c r="H699" s="8">
        <f>SUMIFS(allorders!Q:Q,allorders!L:L,A699,allorders!AG:AG,"&gt;="&amp;日期!$B$12,allorders!AG:AG,"&lt;="&amp;日期!$B$5,allorders!N:N,"Shipped")</f>
        <v>19.99</v>
      </c>
      <c r="I699" s="8">
        <f t="shared" si="10"/>
        <v>1</v>
      </c>
    </row>
    <row r="700" spans="1:9">
      <c r="A700" s="7" t="s">
        <v>10905</v>
      </c>
      <c r="B700" s="8" t="str">
        <f>VLOOKUP(A700,'[1]子sku-父sku'!$A:$B,2,0)</f>
        <v>YZ-BEHY025</v>
      </c>
      <c r="C700" s="8">
        <f>SUMIFS(allorders!O:O,allorders!L:L,$A700,allorders!AG:AG,"&lt;="&amp;日期!$B$5,allorders!AG:AG,"&gt;="&amp;日期!$B$6,allorders!Q:Q,"&lt;&gt;"&amp;"",allorders!N:N,"Shipped")</f>
        <v>0</v>
      </c>
      <c r="D700" s="8">
        <f>SUMIFS(allorders!$O:$O,allorders!$L:$L,$A700,allorders!$AG:$AG,"&lt;="&amp;日期!$B$7,allorders!$AG:$AG,"&gt;="&amp;日期!$B$8,allorders!Q:Q,"&lt;&gt;"&amp;"",allorders!N:N,"Shipped")</f>
        <v>2</v>
      </c>
      <c r="E700" s="8">
        <f>SUMIFS(allorders!$O:$O,allorders!$L:$L,$A700,allorders!$AG:$AG,"&lt;="&amp;日期!$B$9,allorders!$AG:$AG,"&gt;="&amp;日期!$B$10,allorders!Q:Q,"&lt;&gt;"&amp;"",allorders!N:N,"Shipped")</f>
        <v>0</v>
      </c>
      <c r="F700" s="8">
        <f>SUMIFS(allorders!$O:$O,allorders!$L:$L,$A700,allorders!$AG:$AG,"&lt;="&amp;日期!$B$11,allorders!$AG:$AG,"&gt;="&amp;日期!$B$12,allorders!Q:Q,"&lt;&gt;"&amp;"",allorders!N:N,"Shipped")</f>
        <v>0</v>
      </c>
      <c r="G700" s="8">
        <f>SUMIFS(allorders!Q:Q,allorders!L:L,A700,allorders!AG:AG,"&lt;="&amp;日期!$B$5,allorders!AG:AG,"&gt;="&amp;日期!$B$12,allorders!N:N,"Shipped")/SUM(C700:F700)</f>
        <v>19.99</v>
      </c>
      <c r="H700" s="8">
        <f>SUMIFS(allorders!Q:Q,allorders!L:L,A700,allorders!AG:AG,"&gt;="&amp;日期!$B$12,allorders!AG:AG,"&lt;="&amp;日期!$B$5,allorders!N:N,"Shipped")</f>
        <v>39.98</v>
      </c>
      <c r="I700" s="8">
        <f t="shared" si="10"/>
        <v>2</v>
      </c>
    </row>
    <row r="701" spans="1:9">
      <c r="A701" s="7" t="s">
        <v>10927</v>
      </c>
      <c r="B701" s="8" t="str">
        <f>VLOOKUP(A701,'[1]子sku-父sku'!$A:$B,2,0)</f>
        <v>TX-55554</v>
      </c>
      <c r="C701" s="8">
        <f>SUMIFS(allorders!O:O,allorders!L:L,$A701,allorders!AG:AG,"&lt;="&amp;日期!$B$5,allorders!AG:AG,"&gt;="&amp;日期!$B$6,allorders!Q:Q,"&lt;&gt;"&amp;"",allorders!N:N,"Shipped")</f>
        <v>0</v>
      </c>
      <c r="D701" s="8">
        <f>SUMIFS(allorders!$O:$O,allorders!$L:$L,$A701,allorders!$AG:$AG,"&lt;="&amp;日期!$B$7,allorders!$AG:$AG,"&gt;="&amp;日期!$B$8,allorders!Q:Q,"&lt;&gt;"&amp;"",allorders!N:N,"Shipped")</f>
        <v>0</v>
      </c>
      <c r="E701" s="8">
        <f>SUMIFS(allorders!$O:$O,allorders!$L:$L,$A701,allorders!$AG:$AG,"&lt;="&amp;日期!$B$9,allorders!$AG:$AG,"&gt;="&amp;日期!$B$10,allorders!Q:Q,"&lt;&gt;"&amp;"",allorders!N:N,"Shipped")</f>
        <v>0</v>
      </c>
      <c r="F701" s="8">
        <f>SUMIFS(allorders!$O:$O,allorders!$L:$L,$A701,allorders!$AG:$AG,"&lt;="&amp;日期!$B$11,allorders!$AG:$AG,"&gt;="&amp;日期!$B$12,allorders!Q:Q,"&lt;&gt;"&amp;"",allorders!N:N,"Shipped")</f>
        <v>0</v>
      </c>
      <c r="G701" s="8" t="e">
        <f>SUMIFS(allorders!Q:Q,allorders!L:L,A701,allorders!AG:AG,"&lt;="&amp;日期!$B$5,allorders!AG:AG,"&gt;="&amp;日期!$B$12,allorders!N:N,"Shipped")/SUM(C701:F701)</f>
        <v>#DIV/0!</v>
      </c>
      <c r="H701" s="8">
        <f>SUMIFS(allorders!Q:Q,allorders!L:L,A701,allorders!AG:AG,"&gt;="&amp;日期!$B$12,allorders!AG:AG,"&lt;="&amp;日期!$B$5,allorders!N:N,"Shipped")</f>
        <v>0</v>
      </c>
      <c r="I701" s="8">
        <f t="shared" si="10"/>
        <v>0</v>
      </c>
    </row>
    <row r="702" spans="1:9">
      <c r="A702" s="7" t="s">
        <v>10934</v>
      </c>
      <c r="B702" s="8" t="str">
        <f>VLOOKUP(A702,'[1]子sku-父sku'!$A:$B,2,0)</f>
        <v>TX-55554</v>
      </c>
      <c r="C702" s="8">
        <f>SUMIFS(allorders!O:O,allorders!L:L,$A702,allorders!AG:AG,"&lt;="&amp;日期!$B$5,allorders!AG:AG,"&gt;="&amp;日期!$B$6,allorders!Q:Q,"&lt;&gt;"&amp;"",allorders!N:N,"Shipped")</f>
        <v>0</v>
      </c>
      <c r="D702" s="8">
        <f>SUMIFS(allorders!$O:$O,allorders!$L:$L,$A702,allorders!$AG:$AG,"&lt;="&amp;日期!$B$7,allorders!$AG:$AG,"&gt;="&amp;日期!$B$8,allorders!Q:Q,"&lt;&gt;"&amp;"",allorders!N:N,"Shipped")</f>
        <v>0</v>
      </c>
      <c r="E702" s="8">
        <f>SUMIFS(allorders!$O:$O,allorders!$L:$L,$A702,allorders!$AG:$AG,"&lt;="&amp;日期!$B$9,allorders!$AG:$AG,"&gt;="&amp;日期!$B$10,allorders!Q:Q,"&lt;&gt;"&amp;"",allorders!N:N,"Shipped")</f>
        <v>0</v>
      </c>
      <c r="F702" s="8">
        <f>SUMIFS(allorders!$O:$O,allorders!$L:$L,$A702,allorders!$AG:$AG,"&lt;="&amp;日期!$B$11,allorders!$AG:$AG,"&gt;="&amp;日期!$B$12,allorders!Q:Q,"&lt;&gt;"&amp;"",allorders!N:N,"Shipped")</f>
        <v>0</v>
      </c>
      <c r="G702" s="8" t="e">
        <f>SUMIFS(allorders!Q:Q,allorders!L:L,A702,allorders!AG:AG,"&lt;="&amp;日期!$B$5,allorders!AG:AG,"&gt;="&amp;日期!$B$12,allorders!N:N,"Shipped")/SUM(C702:F702)</f>
        <v>#DIV/0!</v>
      </c>
      <c r="H702" s="8">
        <f>SUMIFS(allorders!Q:Q,allorders!L:L,A702,allorders!AG:AG,"&gt;="&amp;日期!$B$12,allorders!AG:AG,"&lt;="&amp;日期!$B$5,allorders!N:N,"Shipped")</f>
        <v>0</v>
      </c>
      <c r="I702" s="8">
        <f t="shared" si="10"/>
        <v>0</v>
      </c>
    </row>
    <row r="703" spans="1:9">
      <c r="A703" s="7" t="s">
        <v>10941</v>
      </c>
      <c r="B703" s="8" t="str">
        <f>VLOOKUP(A703,'[1]子sku-父sku'!$A:$B,2,0)</f>
        <v>TX-55554</v>
      </c>
      <c r="C703" s="8">
        <f>SUMIFS(allorders!O:O,allorders!L:L,$A703,allorders!AG:AG,"&lt;="&amp;日期!$B$5,allorders!AG:AG,"&gt;="&amp;日期!$B$6,allorders!Q:Q,"&lt;&gt;"&amp;"",allorders!N:N,"Shipped")</f>
        <v>0</v>
      </c>
      <c r="D703" s="8">
        <f>SUMIFS(allorders!$O:$O,allorders!$L:$L,$A703,allorders!$AG:$AG,"&lt;="&amp;日期!$B$7,allorders!$AG:$AG,"&gt;="&amp;日期!$B$8,allorders!Q:Q,"&lt;&gt;"&amp;"",allorders!N:N,"Shipped")</f>
        <v>0</v>
      </c>
      <c r="E703" s="8">
        <f>SUMIFS(allorders!$O:$O,allorders!$L:$L,$A703,allorders!$AG:$AG,"&lt;="&amp;日期!$B$9,allorders!$AG:$AG,"&gt;="&amp;日期!$B$10,allorders!Q:Q,"&lt;&gt;"&amp;"",allorders!N:N,"Shipped")</f>
        <v>0</v>
      </c>
      <c r="F703" s="8">
        <f>SUMIFS(allorders!$O:$O,allorders!$L:$L,$A703,allorders!$AG:$AG,"&lt;="&amp;日期!$B$11,allorders!$AG:$AG,"&gt;="&amp;日期!$B$12,allorders!Q:Q,"&lt;&gt;"&amp;"",allorders!N:N,"Shipped")</f>
        <v>0</v>
      </c>
      <c r="G703" s="8" t="e">
        <f>SUMIFS(allorders!Q:Q,allorders!L:L,A703,allorders!AG:AG,"&lt;="&amp;日期!$B$5,allorders!AG:AG,"&gt;="&amp;日期!$B$12,allorders!N:N,"Shipped")/SUM(C703:F703)</f>
        <v>#DIV/0!</v>
      </c>
      <c r="H703" s="8">
        <f>SUMIFS(allorders!Q:Q,allorders!L:L,A703,allorders!AG:AG,"&gt;="&amp;日期!$B$12,allorders!AG:AG,"&lt;="&amp;日期!$B$5,allorders!N:N,"Shipped")</f>
        <v>0</v>
      </c>
      <c r="I703" s="8">
        <f t="shared" si="10"/>
        <v>0</v>
      </c>
    </row>
    <row r="704" spans="1:9">
      <c r="A704" s="7" t="s">
        <v>10948</v>
      </c>
      <c r="B704" s="8" t="str">
        <f>VLOOKUP(A704,'[1]子sku-父sku'!$A:$B,2,0)</f>
        <v>TX-55554</v>
      </c>
      <c r="C704" s="8">
        <f>SUMIFS(allorders!O:O,allorders!L:L,$A704,allorders!AG:AG,"&lt;="&amp;日期!$B$5,allorders!AG:AG,"&gt;="&amp;日期!$B$6,allorders!Q:Q,"&lt;&gt;"&amp;"",allorders!N:N,"Shipped")</f>
        <v>0</v>
      </c>
      <c r="D704" s="8">
        <f>SUMIFS(allorders!$O:$O,allorders!$L:$L,$A704,allorders!$AG:$AG,"&lt;="&amp;日期!$B$7,allorders!$AG:$AG,"&gt;="&amp;日期!$B$8,allorders!Q:Q,"&lt;&gt;"&amp;"",allorders!N:N,"Shipped")</f>
        <v>0</v>
      </c>
      <c r="E704" s="8">
        <f>SUMIFS(allorders!$O:$O,allorders!$L:$L,$A704,allorders!$AG:$AG,"&lt;="&amp;日期!$B$9,allorders!$AG:$AG,"&gt;="&amp;日期!$B$10,allorders!Q:Q,"&lt;&gt;"&amp;"",allorders!N:N,"Shipped")</f>
        <v>0</v>
      </c>
      <c r="F704" s="8">
        <f>SUMIFS(allorders!$O:$O,allorders!$L:$L,$A704,allorders!$AG:$AG,"&lt;="&amp;日期!$B$11,allorders!$AG:$AG,"&gt;="&amp;日期!$B$12,allorders!Q:Q,"&lt;&gt;"&amp;"",allorders!N:N,"Shipped")</f>
        <v>0</v>
      </c>
      <c r="G704" s="8" t="e">
        <f>SUMIFS(allorders!Q:Q,allorders!L:L,A704,allorders!AG:AG,"&lt;="&amp;日期!$B$5,allorders!AG:AG,"&gt;="&amp;日期!$B$12,allorders!N:N,"Shipped")/SUM(C704:F704)</f>
        <v>#DIV/0!</v>
      </c>
      <c r="H704" s="8">
        <f>SUMIFS(allorders!Q:Q,allorders!L:L,A704,allorders!AG:AG,"&gt;="&amp;日期!$B$12,allorders!AG:AG,"&lt;="&amp;日期!$B$5,allorders!N:N,"Shipped")</f>
        <v>0</v>
      </c>
      <c r="I704" s="8">
        <f t="shared" si="10"/>
        <v>0</v>
      </c>
    </row>
    <row r="705" spans="1:9">
      <c r="A705" s="7" t="s">
        <v>10955</v>
      </c>
      <c r="B705" s="8" t="str">
        <f>VLOOKUP(A705,'[1]子sku-父sku'!$A:$B,2,0)</f>
        <v>TX-55554</v>
      </c>
      <c r="C705" s="8">
        <f>SUMIFS(allorders!O:O,allorders!L:L,$A705,allorders!AG:AG,"&lt;="&amp;日期!$B$5,allorders!AG:AG,"&gt;="&amp;日期!$B$6,allorders!Q:Q,"&lt;&gt;"&amp;"",allorders!N:N,"Shipped")</f>
        <v>0</v>
      </c>
      <c r="D705" s="8">
        <f>SUMIFS(allorders!$O:$O,allorders!$L:$L,$A705,allorders!$AG:$AG,"&lt;="&amp;日期!$B$7,allorders!$AG:$AG,"&gt;="&amp;日期!$B$8,allorders!Q:Q,"&lt;&gt;"&amp;"",allorders!N:N,"Shipped")</f>
        <v>0</v>
      </c>
      <c r="E705" s="8">
        <f>SUMIFS(allorders!$O:$O,allorders!$L:$L,$A705,allorders!$AG:$AG,"&lt;="&amp;日期!$B$9,allorders!$AG:$AG,"&gt;="&amp;日期!$B$10,allorders!Q:Q,"&lt;&gt;"&amp;"",allorders!N:N,"Shipped")</f>
        <v>0</v>
      </c>
      <c r="F705" s="8">
        <f>SUMIFS(allorders!$O:$O,allorders!$L:$L,$A705,allorders!$AG:$AG,"&lt;="&amp;日期!$B$11,allorders!$AG:$AG,"&gt;="&amp;日期!$B$12,allorders!Q:Q,"&lt;&gt;"&amp;"",allorders!N:N,"Shipped")</f>
        <v>0</v>
      </c>
      <c r="G705" s="8" t="e">
        <f>SUMIFS(allorders!Q:Q,allorders!L:L,A705,allorders!AG:AG,"&lt;="&amp;日期!$B$5,allorders!AG:AG,"&gt;="&amp;日期!$B$12,allorders!N:N,"Shipped")/SUM(C705:F705)</f>
        <v>#DIV/0!</v>
      </c>
      <c r="H705" s="8">
        <f>SUMIFS(allorders!Q:Q,allorders!L:L,A705,allorders!AG:AG,"&gt;="&amp;日期!$B$12,allorders!AG:AG,"&lt;="&amp;日期!$B$5,allorders!N:N,"Shipped")</f>
        <v>0</v>
      </c>
      <c r="I705" s="8">
        <f t="shared" si="10"/>
        <v>0</v>
      </c>
    </row>
    <row r="706" spans="1:9">
      <c r="A706" s="7" t="s">
        <v>10962</v>
      </c>
      <c r="B706" s="8" t="str">
        <f>VLOOKUP(A706,'[1]子sku-父sku'!$A:$B,2,0)</f>
        <v>TX-55554</v>
      </c>
      <c r="C706" s="8">
        <f>SUMIFS(allorders!O:O,allorders!L:L,$A706,allorders!AG:AG,"&lt;="&amp;日期!$B$5,allorders!AG:AG,"&gt;="&amp;日期!$B$6,allorders!Q:Q,"&lt;&gt;"&amp;"",allorders!N:N,"Shipped")</f>
        <v>0</v>
      </c>
      <c r="D706" s="8">
        <f>SUMIFS(allorders!$O:$O,allorders!$L:$L,$A706,allorders!$AG:$AG,"&lt;="&amp;日期!$B$7,allorders!$AG:$AG,"&gt;="&amp;日期!$B$8,allorders!Q:Q,"&lt;&gt;"&amp;"",allorders!N:N,"Shipped")</f>
        <v>0</v>
      </c>
      <c r="E706" s="8">
        <f>SUMIFS(allorders!$O:$O,allorders!$L:$L,$A706,allorders!$AG:$AG,"&lt;="&amp;日期!$B$9,allorders!$AG:$AG,"&gt;="&amp;日期!$B$10,allorders!Q:Q,"&lt;&gt;"&amp;"",allorders!N:N,"Shipped")</f>
        <v>0</v>
      </c>
      <c r="F706" s="8">
        <f>SUMIFS(allorders!$O:$O,allorders!$L:$L,$A706,allorders!$AG:$AG,"&lt;="&amp;日期!$B$11,allorders!$AG:$AG,"&gt;="&amp;日期!$B$12,allorders!Q:Q,"&lt;&gt;"&amp;"",allorders!N:N,"Shipped")</f>
        <v>0</v>
      </c>
      <c r="G706" s="8" t="e">
        <f>SUMIFS(allorders!Q:Q,allorders!L:L,A706,allorders!AG:AG,"&lt;="&amp;日期!$B$5,allorders!AG:AG,"&gt;="&amp;日期!$B$12,allorders!N:N,"Shipped")/SUM(C706:F706)</f>
        <v>#DIV/0!</v>
      </c>
      <c r="H706" s="8">
        <f>SUMIFS(allorders!Q:Q,allorders!L:L,A706,allorders!AG:AG,"&gt;="&amp;日期!$B$12,allorders!AG:AG,"&lt;="&amp;日期!$B$5,allorders!N:N,"Shipped")</f>
        <v>0</v>
      </c>
      <c r="I706" s="8">
        <f t="shared" si="10"/>
        <v>0</v>
      </c>
    </row>
    <row r="707" spans="1:9">
      <c r="A707" s="7" t="s">
        <v>10969</v>
      </c>
      <c r="B707" s="8" t="str">
        <f>VLOOKUP(A707,'[1]子sku-父sku'!$A:$B,2,0)</f>
        <v>TX-55554</v>
      </c>
      <c r="C707" s="8">
        <f>SUMIFS(allorders!O:O,allorders!L:L,$A707,allorders!AG:AG,"&lt;="&amp;日期!$B$5,allorders!AG:AG,"&gt;="&amp;日期!$B$6,allorders!Q:Q,"&lt;&gt;"&amp;"",allorders!N:N,"Shipped")</f>
        <v>0</v>
      </c>
      <c r="D707" s="8">
        <f>SUMIFS(allorders!$O:$O,allorders!$L:$L,$A707,allorders!$AG:$AG,"&lt;="&amp;日期!$B$7,allorders!$AG:$AG,"&gt;="&amp;日期!$B$8,allorders!Q:Q,"&lt;&gt;"&amp;"",allorders!N:N,"Shipped")</f>
        <v>0</v>
      </c>
      <c r="E707" s="8">
        <f>SUMIFS(allorders!$O:$O,allorders!$L:$L,$A707,allorders!$AG:$AG,"&lt;="&amp;日期!$B$9,allorders!$AG:$AG,"&gt;="&amp;日期!$B$10,allorders!Q:Q,"&lt;&gt;"&amp;"",allorders!N:N,"Shipped")</f>
        <v>0</v>
      </c>
      <c r="F707" s="8">
        <f>SUMIFS(allorders!$O:$O,allorders!$L:$L,$A707,allorders!$AG:$AG,"&lt;="&amp;日期!$B$11,allorders!$AG:$AG,"&gt;="&amp;日期!$B$12,allorders!Q:Q,"&lt;&gt;"&amp;"",allorders!N:N,"Shipped")</f>
        <v>0</v>
      </c>
      <c r="G707" s="8" t="e">
        <f>SUMIFS(allorders!Q:Q,allorders!L:L,A707,allorders!AG:AG,"&lt;="&amp;日期!$B$5,allorders!AG:AG,"&gt;="&amp;日期!$B$12,allorders!N:N,"Shipped")/SUM(C707:F707)</f>
        <v>#DIV/0!</v>
      </c>
      <c r="H707" s="8">
        <f>SUMIFS(allorders!Q:Q,allorders!L:L,A707,allorders!AG:AG,"&gt;="&amp;日期!$B$12,allorders!AG:AG,"&lt;="&amp;日期!$B$5,allorders!N:N,"Shipped")</f>
        <v>0</v>
      </c>
      <c r="I707" s="8">
        <f t="shared" ref="I707:I770" si="11">SUM(C707:F707)</f>
        <v>0</v>
      </c>
    </row>
    <row r="708" spans="1:9">
      <c r="A708" s="7" t="s">
        <v>10976</v>
      </c>
      <c r="B708" s="8" t="str">
        <f>VLOOKUP(A708,'[1]子sku-父sku'!$A:$B,2,0)</f>
        <v>TX-55554</v>
      </c>
      <c r="C708" s="8">
        <f>SUMIFS(allorders!O:O,allorders!L:L,$A708,allorders!AG:AG,"&lt;="&amp;日期!$B$5,allorders!AG:AG,"&gt;="&amp;日期!$B$6,allorders!Q:Q,"&lt;&gt;"&amp;"",allorders!N:N,"Shipped")</f>
        <v>0</v>
      </c>
      <c r="D708" s="8">
        <f>SUMIFS(allorders!$O:$O,allorders!$L:$L,$A708,allorders!$AG:$AG,"&lt;="&amp;日期!$B$7,allorders!$AG:$AG,"&gt;="&amp;日期!$B$8,allorders!Q:Q,"&lt;&gt;"&amp;"",allorders!N:N,"Shipped")</f>
        <v>0</v>
      </c>
      <c r="E708" s="8">
        <f>SUMIFS(allorders!$O:$O,allorders!$L:$L,$A708,allorders!$AG:$AG,"&lt;="&amp;日期!$B$9,allorders!$AG:$AG,"&gt;="&amp;日期!$B$10,allorders!Q:Q,"&lt;&gt;"&amp;"",allorders!N:N,"Shipped")</f>
        <v>0</v>
      </c>
      <c r="F708" s="8">
        <f>SUMIFS(allorders!$O:$O,allorders!$L:$L,$A708,allorders!$AG:$AG,"&lt;="&amp;日期!$B$11,allorders!$AG:$AG,"&gt;="&amp;日期!$B$12,allorders!Q:Q,"&lt;&gt;"&amp;"",allorders!N:N,"Shipped")</f>
        <v>0</v>
      </c>
      <c r="G708" s="8" t="e">
        <f>SUMIFS(allorders!Q:Q,allorders!L:L,A708,allorders!AG:AG,"&lt;="&amp;日期!$B$5,allorders!AG:AG,"&gt;="&amp;日期!$B$12,allorders!N:N,"Shipped")/SUM(C708:F708)</f>
        <v>#DIV/0!</v>
      </c>
      <c r="H708" s="8">
        <f>SUMIFS(allorders!Q:Q,allorders!L:L,A708,allorders!AG:AG,"&gt;="&amp;日期!$B$12,allorders!AG:AG,"&lt;="&amp;日期!$B$5,allorders!N:N,"Shipped")</f>
        <v>0</v>
      </c>
      <c r="I708" s="8">
        <f t="shared" si="11"/>
        <v>0</v>
      </c>
    </row>
    <row r="709" spans="1:9">
      <c r="A709" s="7" t="s">
        <v>10983</v>
      </c>
      <c r="B709" s="8" t="str">
        <f>VLOOKUP(A709,'[1]子sku-父sku'!$A:$B,2,0)</f>
        <v>TX-55554</v>
      </c>
      <c r="C709" s="8">
        <f>SUMIFS(allorders!O:O,allorders!L:L,$A709,allorders!AG:AG,"&lt;="&amp;日期!$B$5,allorders!AG:AG,"&gt;="&amp;日期!$B$6,allorders!Q:Q,"&lt;&gt;"&amp;"",allorders!N:N,"Shipped")</f>
        <v>0</v>
      </c>
      <c r="D709" s="8">
        <f>SUMIFS(allorders!$O:$O,allorders!$L:$L,$A709,allorders!$AG:$AG,"&lt;="&amp;日期!$B$7,allorders!$AG:$AG,"&gt;="&amp;日期!$B$8,allorders!Q:Q,"&lt;&gt;"&amp;"",allorders!N:N,"Shipped")</f>
        <v>0</v>
      </c>
      <c r="E709" s="8">
        <f>SUMIFS(allorders!$O:$O,allorders!$L:$L,$A709,allorders!$AG:$AG,"&lt;="&amp;日期!$B$9,allorders!$AG:$AG,"&gt;="&amp;日期!$B$10,allorders!Q:Q,"&lt;&gt;"&amp;"",allorders!N:N,"Shipped")</f>
        <v>0</v>
      </c>
      <c r="F709" s="8">
        <f>SUMIFS(allorders!$O:$O,allorders!$L:$L,$A709,allorders!$AG:$AG,"&lt;="&amp;日期!$B$11,allorders!$AG:$AG,"&gt;="&amp;日期!$B$12,allorders!Q:Q,"&lt;&gt;"&amp;"",allorders!N:N,"Shipped")</f>
        <v>0</v>
      </c>
      <c r="G709" s="8" t="e">
        <f>SUMIFS(allorders!Q:Q,allorders!L:L,A709,allorders!AG:AG,"&lt;="&amp;日期!$B$5,allorders!AG:AG,"&gt;="&amp;日期!$B$12,allorders!N:N,"Shipped")/SUM(C709:F709)</f>
        <v>#DIV/0!</v>
      </c>
      <c r="H709" s="8">
        <f>SUMIFS(allorders!Q:Q,allorders!L:L,A709,allorders!AG:AG,"&gt;="&amp;日期!$B$12,allorders!AG:AG,"&lt;="&amp;日期!$B$5,allorders!N:N,"Shipped")</f>
        <v>0</v>
      </c>
      <c r="I709" s="8">
        <f t="shared" si="11"/>
        <v>0</v>
      </c>
    </row>
    <row r="710" spans="1:9">
      <c r="A710" s="7" t="s">
        <v>10990</v>
      </c>
      <c r="B710" s="8" t="str">
        <f>VLOOKUP(A710,'[1]子sku-父sku'!$A:$B,2,0)</f>
        <v>TX-55554</v>
      </c>
      <c r="C710" s="8">
        <f>SUMIFS(allorders!O:O,allorders!L:L,$A710,allorders!AG:AG,"&lt;="&amp;日期!$B$5,allorders!AG:AG,"&gt;="&amp;日期!$B$6,allorders!Q:Q,"&lt;&gt;"&amp;"",allorders!N:N,"Shipped")</f>
        <v>0</v>
      </c>
      <c r="D710" s="8">
        <f>SUMIFS(allorders!$O:$O,allorders!$L:$L,$A710,allorders!$AG:$AG,"&lt;="&amp;日期!$B$7,allorders!$AG:$AG,"&gt;="&amp;日期!$B$8,allorders!Q:Q,"&lt;&gt;"&amp;"",allorders!N:N,"Shipped")</f>
        <v>0</v>
      </c>
      <c r="E710" s="8">
        <f>SUMIFS(allorders!$O:$O,allorders!$L:$L,$A710,allorders!$AG:$AG,"&lt;="&amp;日期!$B$9,allorders!$AG:$AG,"&gt;="&amp;日期!$B$10,allorders!Q:Q,"&lt;&gt;"&amp;"",allorders!N:N,"Shipped")</f>
        <v>0</v>
      </c>
      <c r="F710" s="8">
        <f>SUMIFS(allorders!$O:$O,allorders!$L:$L,$A710,allorders!$AG:$AG,"&lt;="&amp;日期!$B$11,allorders!$AG:$AG,"&gt;="&amp;日期!$B$12,allorders!Q:Q,"&lt;&gt;"&amp;"",allorders!N:N,"Shipped")</f>
        <v>0</v>
      </c>
      <c r="G710" s="8" t="e">
        <f>SUMIFS(allorders!Q:Q,allorders!L:L,A710,allorders!AG:AG,"&lt;="&amp;日期!$B$5,allorders!AG:AG,"&gt;="&amp;日期!$B$12,allorders!N:N,"Shipped")/SUM(C710:F710)</f>
        <v>#DIV/0!</v>
      </c>
      <c r="H710" s="8">
        <f>SUMIFS(allorders!Q:Q,allorders!L:L,A710,allorders!AG:AG,"&gt;="&amp;日期!$B$12,allorders!AG:AG,"&lt;="&amp;日期!$B$5,allorders!N:N,"Shipped")</f>
        <v>0</v>
      </c>
      <c r="I710" s="8">
        <f t="shared" si="11"/>
        <v>0</v>
      </c>
    </row>
    <row r="711" spans="1:9">
      <c r="A711" s="7" t="s">
        <v>10997</v>
      </c>
      <c r="B711" s="8" t="str">
        <f>VLOOKUP(A711,'[1]子sku-父sku'!$A:$B,2,0)</f>
        <v>TX-55554</v>
      </c>
      <c r="C711" s="8">
        <f>SUMIFS(allorders!O:O,allorders!L:L,$A711,allorders!AG:AG,"&lt;="&amp;日期!$B$5,allorders!AG:AG,"&gt;="&amp;日期!$B$6,allorders!Q:Q,"&lt;&gt;"&amp;"",allorders!N:N,"Shipped")</f>
        <v>0</v>
      </c>
      <c r="D711" s="8">
        <f>SUMIFS(allorders!$O:$O,allorders!$L:$L,$A711,allorders!$AG:$AG,"&lt;="&amp;日期!$B$7,allorders!$AG:$AG,"&gt;="&amp;日期!$B$8,allorders!Q:Q,"&lt;&gt;"&amp;"",allorders!N:N,"Shipped")</f>
        <v>0</v>
      </c>
      <c r="E711" s="8">
        <f>SUMIFS(allorders!$O:$O,allorders!$L:$L,$A711,allorders!$AG:$AG,"&lt;="&amp;日期!$B$9,allorders!$AG:$AG,"&gt;="&amp;日期!$B$10,allorders!Q:Q,"&lt;&gt;"&amp;"",allorders!N:N,"Shipped")</f>
        <v>0</v>
      </c>
      <c r="F711" s="8">
        <f>SUMIFS(allorders!$O:$O,allorders!$L:$L,$A711,allorders!$AG:$AG,"&lt;="&amp;日期!$B$11,allorders!$AG:$AG,"&gt;="&amp;日期!$B$12,allorders!Q:Q,"&lt;&gt;"&amp;"",allorders!N:N,"Shipped")</f>
        <v>0</v>
      </c>
      <c r="G711" s="8" t="e">
        <f>SUMIFS(allorders!Q:Q,allorders!L:L,A711,allorders!AG:AG,"&lt;="&amp;日期!$B$5,allorders!AG:AG,"&gt;="&amp;日期!$B$12,allorders!N:N,"Shipped")/SUM(C711:F711)</f>
        <v>#DIV/0!</v>
      </c>
      <c r="H711" s="8">
        <f>SUMIFS(allorders!Q:Q,allorders!L:L,A711,allorders!AG:AG,"&gt;="&amp;日期!$B$12,allorders!AG:AG,"&lt;="&amp;日期!$B$5,allorders!N:N,"Shipped")</f>
        <v>0</v>
      </c>
      <c r="I711" s="8">
        <f t="shared" si="11"/>
        <v>0</v>
      </c>
    </row>
    <row r="712" spans="1:9">
      <c r="A712" s="7" t="s">
        <v>11004</v>
      </c>
      <c r="B712" s="8" t="str">
        <f>VLOOKUP(A712,'[1]子sku-父sku'!$A:$B,2,0)</f>
        <v>TX-55554</v>
      </c>
      <c r="C712" s="8">
        <f>SUMIFS(allorders!O:O,allorders!L:L,$A712,allorders!AG:AG,"&lt;="&amp;日期!$B$5,allorders!AG:AG,"&gt;="&amp;日期!$B$6,allorders!Q:Q,"&lt;&gt;"&amp;"",allorders!N:N,"Shipped")</f>
        <v>0</v>
      </c>
      <c r="D712" s="8">
        <f>SUMIFS(allorders!$O:$O,allorders!$L:$L,$A712,allorders!$AG:$AG,"&lt;="&amp;日期!$B$7,allorders!$AG:$AG,"&gt;="&amp;日期!$B$8,allorders!Q:Q,"&lt;&gt;"&amp;"",allorders!N:N,"Shipped")</f>
        <v>0</v>
      </c>
      <c r="E712" s="8">
        <f>SUMIFS(allorders!$O:$O,allorders!$L:$L,$A712,allorders!$AG:$AG,"&lt;="&amp;日期!$B$9,allorders!$AG:$AG,"&gt;="&amp;日期!$B$10,allorders!Q:Q,"&lt;&gt;"&amp;"",allorders!N:N,"Shipped")</f>
        <v>0</v>
      </c>
      <c r="F712" s="8">
        <f>SUMIFS(allorders!$O:$O,allorders!$L:$L,$A712,allorders!$AG:$AG,"&lt;="&amp;日期!$B$11,allorders!$AG:$AG,"&gt;="&amp;日期!$B$12,allorders!Q:Q,"&lt;&gt;"&amp;"",allorders!N:N,"Shipped")</f>
        <v>0</v>
      </c>
      <c r="G712" s="8" t="e">
        <f>SUMIFS(allorders!Q:Q,allorders!L:L,A712,allorders!AG:AG,"&lt;="&amp;日期!$B$5,allorders!AG:AG,"&gt;="&amp;日期!$B$12,allorders!N:N,"Shipped")/SUM(C712:F712)</f>
        <v>#DIV/0!</v>
      </c>
      <c r="H712" s="8">
        <f>SUMIFS(allorders!Q:Q,allorders!L:L,A712,allorders!AG:AG,"&gt;="&amp;日期!$B$12,allorders!AG:AG,"&lt;="&amp;日期!$B$5,allorders!N:N,"Shipped")</f>
        <v>0</v>
      </c>
      <c r="I712" s="8">
        <f t="shared" si="11"/>
        <v>0</v>
      </c>
    </row>
    <row r="713" spans="1:9">
      <c r="A713" s="7" t="s">
        <v>11040</v>
      </c>
      <c r="B713" s="8" t="str">
        <f>VLOOKUP(A713,'[1]子sku-父sku'!$A:$B,2,0)</f>
        <v>LYQ-BS4600</v>
      </c>
      <c r="C713" s="8">
        <f>SUMIFS(allorders!O:O,allorders!L:L,$A713,allorders!AG:AG,"&lt;="&amp;日期!$B$5,allorders!AG:AG,"&gt;="&amp;日期!$B$6,allorders!Q:Q,"&lt;&gt;"&amp;"",allorders!N:N,"Shipped")</f>
        <v>0</v>
      </c>
      <c r="D713" s="8">
        <f>SUMIFS(allorders!$O:$O,allorders!$L:$L,$A713,allorders!$AG:$AG,"&lt;="&amp;日期!$B$7,allorders!$AG:$AG,"&gt;="&amp;日期!$B$8,allorders!Q:Q,"&lt;&gt;"&amp;"",allorders!N:N,"Shipped")</f>
        <v>0</v>
      </c>
      <c r="E713" s="8">
        <f>SUMIFS(allorders!$O:$O,allorders!$L:$L,$A713,allorders!$AG:$AG,"&lt;="&amp;日期!$B$9,allorders!$AG:$AG,"&gt;="&amp;日期!$B$10,allorders!Q:Q,"&lt;&gt;"&amp;"",allorders!N:N,"Shipped")</f>
        <v>0</v>
      </c>
      <c r="F713" s="8">
        <f>SUMIFS(allorders!$O:$O,allorders!$L:$L,$A713,allorders!$AG:$AG,"&lt;="&amp;日期!$B$11,allorders!$AG:$AG,"&gt;="&amp;日期!$B$12,allorders!Q:Q,"&lt;&gt;"&amp;"",allorders!N:N,"Shipped")</f>
        <v>0</v>
      </c>
      <c r="G713" s="8" t="e">
        <f>SUMIFS(allorders!Q:Q,allorders!L:L,A713,allorders!AG:AG,"&lt;="&amp;日期!$B$5,allorders!AG:AG,"&gt;="&amp;日期!$B$12,allorders!N:N,"Shipped")/SUM(C713:F713)</f>
        <v>#DIV/0!</v>
      </c>
      <c r="H713" s="8">
        <f>SUMIFS(allorders!Q:Q,allorders!L:L,A713,allorders!AG:AG,"&gt;="&amp;日期!$B$12,allorders!AG:AG,"&lt;="&amp;日期!$B$5,allorders!N:N,"Shipped")</f>
        <v>0</v>
      </c>
      <c r="I713" s="8">
        <f t="shared" si="11"/>
        <v>0</v>
      </c>
    </row>
    <row r="714" spans="1:9">
      <c r="A714" s="7" t="s">
        <v>11047</v>
      </c>
      <c r="B714" s="8" t="str">
        <f>VLOOKUP(A714,'[1]子sku-父sku'!$A:$B,2,0)</f>
        <v>LYQ-BS4600</v>
      </c>
      <c r="C714" s="8">
        <f>SUMIFS(allorders!O:O,allorders!L:L,$A714,allorders!AG:AG,"&lt;="&amp;日期!$B$5,allorders!AG:AG,"&gt;="&amp;日期!$B$6,allorders!Q:Q,"&lt;&gt;"&amp;"",allorders!N:N,"Shipped")</f>
        <v>0</v>
      </c>
      <c r="D714" s="8">
        <f>SUMIFS(allorders!$O:$O,allorders!$L:$L,$A714,allorders!$AG:$AG,"&lt;="&amp;日期!$B$7,allorders!$AG:$AG,"&gt;="&amp;日期!$B$8,allorders!Q:Q,"&lt;&gt;"&amp;"",allorders!N:N,"Shipped")</f>
        <v>0</v>
      </c>
      <c r="E714" s="8">
        <f>SUMIFS(allorders!$O:$O,allorders!$L:$L,$A714,allorders!$AG:$AG,"&lt;="&amp;日期!$B$9,allorders!$AG:$AG,"&gt;="&amp;日期!$B$10,allorders!Q:Q,"&lt;&gt;"&amp;"",allorders!N:N,"Shipped")</f>
        <v>0</v>
      </c>
      <c r="F714" s="8">
        <f>SUMIFS(allorders!$O:$O,allorders!$L:$L,$A714,allorders!$AG:$AG,"&lt;="&amp;日期!$B$11,allorders!$AG:$AG,"&gt;="&amp;日期!$B$12,allorders!Q:Q,"&lt;&gt;"&amp;"",allorders!N:N,"Shipped")</f>
        <v>0</v>
      </c>
      <c r="G714" s="8" t="e">
        <f>SUMIFS(allorders!Q:Q,allorders!L:L,A714,allorders!AG:AG,"&lt;="&amp;日期!$B$5,allorders!AG:AG,"&gt;="&amp;日期!$B$12,allorders!N:N,"Shipped")/SUM(C714:F714)</f>
        <v>#DIV/0!</v>
      </c>
      <c r="H714" s="8">
        <f>SUMIFS(allorders!Q:Q,allorders!L:L,A714,allorders!AG:AG,"&gt;="&amp;日期!$B$12,allorders!AG:AG,"&lt;="&amp;日期!$B$5,allorders!N:N,"Shipped")</f>
        <v>0</v>
      </c>
      <c r="I714" s="8">
        <f t="shared" si="11"/>
        <v>0</v>
      </c>
    </row>
    <row r="715" spans="1:9">
      <c r="A715" s="7" t="s">
        <v>11054</v>
      </c>
      <c r="B715" s="8" t="str">
        <f>VLOOKUP(A715,'[1]子sku-父sku'!$A:$B,2,0)</f>
        <v>LYQ-BS4600</v>
      </c>
      <c r="C715" s="8">
        <f>SUMIFS(allorders!O:O,allorders!L:L,$A715,allorders!AG:AG,"&lt;="&amp;日期!$B$5,allorders!AG:AG,"&gt;="&amp;日期!$B$6,allorders!Q:Q,"&lt;&gt;"&amp;"",allorders!N:N,"Shipped")</f>
        <v>0</v>
      </c>
      <c r="D715" s="8">
        <f>SUMIFS(allorders!$O:$O,allorders!$L:$L,$A715,allorders!$AG:$AG,"&lt;="&amp;日期!$B$7,allorders!$AG:$AG,"&gt;="&amp;日期!$B$8,allorders!Q:Q,"&lt;&gt;"&amp;"",allorders!N:N,"Shipped")</f>
        <v>0</v>
      </c>
      <c r="E715" s="8">
        <f>SUMIFS(allorders!$O:$O,allorders!$L:$L,$A715,allorders!$AG:$AG,"&lt;="&amp;日期!$B$9,allorders!$AG:$AG,"&gt;="&amp;日期!$B$10,allorders!Q:Q,"&lt;&gt;"&amp;"",allorders!N:N,"Shipped")</f>
        <v>0</v>
      </c>
      <c r="F715" s="8">
        <f>SUMIFS(allorders!$O:$O,allorders!$L:$L,$A715,allorders!$AG:$AG,"&lt;="&amp;日期!$B$11,allorders!$AG:$AG,"&gt;="&amp;日期!$B$12,allorders!Q:Q,"&lt;&gt;"&amp;"",allorders!N:N,"Shipped")</f>
        <v>0</v>
      </c>
      <c r="G715" s="8" t="e">
        <f>SUMIFS(allorders!Q:Q,allorders!L:L,A715,allorders!AG:AG,"&lt;="&amp;日期!$B$5,allorders!AG:AG,"&gt;="&amp;日期!$B$12,allorders!N:N,"Shipped")/SUM(C715:F715)</f>
        <v>#DIV/0!</v>
      </c>
      <c r="H715" s="8">
        <f>SUMIFS(allorders!Q:Q,allorders!L:L,A715,allorders!AG:AG,"&gt;="&amp;日期!$B$12,allorders!AG:AG,"&lt;="&amp;日期!$B$5,allorders!N:N,"Shipped")</f>
        <v>0</v>
      </c>
      <c r="I715" s="8">
        <f t="shared" si="11"/>
        <v>0</v>
      </c>
    </row>
    <row r="716" spans="1:9">
      <c r="A716" s="7" t="s">
        <v>11071</v>
      </c>
      <c r="B716" s="8" t="str">
        <f>VLOOKUP(A716,'[1]子sku-父sku'!$A:$B,2,0)</f>
        <v>LYQ-BS4600</v>
      </c>
      <c r="C716" s="8">
        <f>SUMIFS(allorders!O:O,allorders!L:L,$A716,allorders!AG:AG,"&lt;="&amp;日期!$B$5,allorders!AG:AG,"&gt;="&amp;日期!$B$6,allorders!Q:Q,"&lt;&gt;"&amp;"",allorders!N:N,"Shipped")</f>
        <v>0</v>
      </c>
      <c r="D716" s="8">
        <f>SUMIFS(allorders!$O:$O,allorders!$L:$L,$A716,allorders!$AG:$AG,"&lt;="&amp;日期!$B$7,allorders!$AG:$AG,"&gt;="&amp;日期!$B$8,allorders!Q:Q,"&lt;&gt;"&amp;"",allorders!N:N,"Shipped")</f>
        <v>0</v>
      </c>
      <c r="E716" s="8">
        <f>SUMIFS(allorders!$O:$O,allorders!$L:$L,$A716,allorders!$AG:$AG,"&lt;="&amp;日期!$B$9,allorders!$AG:$AG,"&gt;="&amp;日期!$B$10,allorders!Q:Q,"&lt;&gt;"&amp;"",allorders!N:N,"Shipped")</f>
        <v>0</v>
      </c>
      <c r="F716" s="8">
        <f>SUMIFS(allorders!$O:$O,allorders!$L:$L,$A716,allorders!$AG:$AG,"&lt;="&amp;日期!$B$11,allorders!$AG:$AG,"&gt;="&amp;日期!$B$12,allorders!Q:Q,"&lt;&gt;"&amp;"",allorders!N:N,"Shipped")</f>
        <v>0</v>
      </c>
      <c r="G716" s="8" t="e">
        <f>SUMIFS(allorders!Q:Q,allorders!L:L,A716,allorders!AG:AG,"&lt;="&amp;日期!$B$5,allorders!AG:AG,"&gt;="&amp;日期!$B$12,allorders!N:N,"Shipped")/SUM(C716:F716)</f>
        <v>#DIV/0!</v>
      </c>
      <c r="H716" s="8">
        <f>SUMIFS(allorders!Q:Q,allorders!L:L,A716,allorders!AG:AG,"&gt;="&amp;日期!$B$12,allorders!AG:AG,"&lt;="&amp;日期!$B$5,allorders!N:N,"Shipped")</f>
        <v>0</v>
      </c>
      <c r="I716" s="8">
        <f t="shared" si="11"/>
        <v>0</v>
      </c>
    </row>
    <row r="717" spans="1:9">
      <c r="A717" s="7" t="s">
        <v>11083</v>
      </c>
      <c r="B717" s="8" t="str">
        <f>VLOOKUP(A717,'[1]子sku-父sku'!$A:$B,2,0)</f>
        <v>LYQ-BS4600</v>
      </c>
      <c r="C717" s="8">
        <f>SUMIFS(allorders!O:O,allorders!L:L,$A717,allorders!AG:AG,"&lt;="&amp;日期!$B$5,allorders!AG:AG,"&gt;="&amp;日期!$B$6,allorders!Q:Q,"&lt;&gt;"&amp;"",allorders!N:N,"Shipped")</f>
        <v>0</v>
      </c>
      <c r="D717" s="8">
        <f>SUMIFS(allorders!$O:$O,allorders!$L:$L,$A717,allorders!$AG:$AG,"&lt;="&amp;日期!$B$7,allorders!$AG:$AG,"&gt;="&amp;日期!$B$8,allorders!Q:Q,"&lt;&gt;"&amp;"",allorders!N:N,"Shipped")</f>
        <v>0</v>
      </c>
      <c r="E717" s="8">
        <f>SUMIFS(allorders!$O:$O,allorders!$L:$L,$A717,allorders!$AG:$AG,"&lt;="&amp;日期!$B$9,allorders!$AG:$AG,"&gt;="&amp;日期!$B$10,allorders!Q:Q,"&lt;&gt;"&amp;"",allorders!N:N,"Shipped")</f>
        <v>0</v>
      </c>
      <c r="F717" s="8">
        <f>SUMIFS(allorders!$O:$O,allorders!$L:$L,$A717,allorders!$AG:$AG,"&lt;="&amp;日期!$B$11,allorders!$AG:$AG,"&gt;="&amp;日期!$B$12,allorders!Q:Q,"&lt;&gt;"&amp;"",allorders!N:N,"Shipped")</f>
        <v>0</v>
      </c>
      <c r="G717" s="8" t="e">
        <f>SUMIFS(allorders!Q:Q,allorders!L:L,A717,allorders!AG:AG,"&lt;="&amp;日期!$B$5,allorders!AG:AG,"&gt;="&amp;日期!$B$12,allorders!N:N,"Shipped")/SUM(C717:F717)</f>
        <v>#DIV/0!</v>
      </c>
      <c r="H717" s="8">
        <f>SUMIFS(allorders!Q:Q,allorders!L:L,A717,allorders!AG:AG,"&gt;="&amp;日期!$B$12,allorders!AG:AG,"&lt;="&amp;日期!$B$5,allorders!N:N,"Shipped")</f>
        <v>0</v>
      </c>
      <c r="I717" s="8">
        <f t="shared" si="11"/>
        <v>0</v>
      </c>
    </row>
    <row r="718" spans="1:9">
      <c r="A718" s="7" t="s">
        <v>11090</v>
      </c>
      <c r="B718" s="8" t="str">
        <f>VLOOKUP(A718,'[1]子sku-父sku'!$A:$B,2,0)</f>
        <v>LYQ-BS4600</v>
      </c>
      <c r="C718" s="8">
        <f>SUMIFS(allorders!O:O,allorders!L:L,$A718,allorders!AG:AG,"&lt;="&amp;日期!$B$5,allorders!AG:AG,"&gt;="&amp;日期!$B$6,allorders!Q:Q,"&lt;&gt;"&amp;"",allorders!N:N,"Shipped")</f>
        <v>0</v>
      </c>
      <c r="D718" s="8">
        <f>SUMIFS(allorders!$O:$O,allorders!$L:$L,$A718,allorders!$AG:$AG,"&lt;="&amp;日期!$B$7,allorders!$AG:$AG,"&gt;="&amp;日期!$B$8,allorders!Q:Q,"&lt;&gt;"&amp;"",allorders!N:N,"Shipped")</f>
        <v>0</v>
      </c>
      <c r="E718" s="8">
        <f>SUMIFS(allorders!$O:$O,allorders!$L:$L,$A718,allorders!$AG:$AG,"&lt;="&amp;日期!$B$9,allorders!$AG:$AG,"&gt;="&amp;日期!$B$10,allorders!Q:Q,"&lt;&gt;"&amp;"",allorders!N:N,"Shipped")</f>
        <v>0</v>
      </c>
      <c r="F718" s="8">
        <f>SUMIFS(allorders!$O:$O,allorders!$L:$L,$A718,allorders!$AG:$AG,"&lt;="&amp;日期!$B$11,allorders!$AG:$AG,"&gt;="&amp;日期!$B$12,allorders!Q:Q,"&lt;&gt;"&amp;"",allorders!N:N,"Shipped")</f>
        <v>0</v>
      </c>
      <c r="G718" s="8" t="e">
        <f>SUMIFS(allorders!Q:Q,allorders!L:L,A718,allorders!AG:AG,"&lt;="&amp;日期!$B$5,allorders!AG:AG,"&gt;="&amp;日期!$B$12,allorders!N:N,"Shipped")/SUM(C718:F718)</f>
        <v>#DIV/0!</v>
      </c>
      <c r="H718" s="8">
        <f>SUMIFS(allorders!Q:Q,allorders!L:L,A718,allorders!AG:AG,"&gt;="&amp;日期!$B$12,allorders!AG:AG,"&lt;="&amp;日期!$B$5,allorders!N:N,"Shipped")</f>
        <v>0</v>
      </c>
      <c r="I718" s="8">
        <f t="shared" si="11"/>
        <v>0</v>
      </c>
    </row>
    <row r="719" spans="1:9">
      <c r="A719" s="7" t="s">
        <v>11097</v>
      </c>
      <c r="B719" s="8" t="str">
        <f>VLOOKUP(A719,'[1]子sku-父sku'!$A:$B,2,0)</f>
        <v>LYQ-BS4600</v>
      </c>
      <c r="C719" s="8">
        <f>SUMIFS(allorders!O:O,allorders!L:L,$A719,allorders!AG:AG,"&lt;="&amp;日期!$B$5,allorders!AG:AG,"&gt;="&amp;日期!$B$6,allorders!Q:Q,"&lt;&gt;"&amp;"",allorders!N:N,"Shipped")</f>
        <v>0</v>
      </c>
      <c r="D719" s="8">
        <f>SUMIFS(allorders!$O:$O,allorders!$L:$L,$A719,allorders!$AG:$AG,"&lt;="&amp;日期!$B$7,allorders!$AG:$AG,"&gt;="&amp;日期!$B$8,allorders!Q:Q,"&lt;&gt;"&amp;"",allorders!N:N,"Shipped")</f>
        <v>0</v>
      </c>
      <c r="E719" s="8">
        <f>SUMIFS(allorders!$O:$O,allorders!$L:$L,$A719,allorders!$AG:$AG,"&lt;="&amp;日期!$B$9,allorders!$AG:$AG,"&gt;="&amp;日期!$B$10,allorders!Q:Q,"&lt;&gt;"&amp;"",allorders!N:N,"Shipped")</f>
        <v>0</v>
      </c>
      <c r="F719" s="8">
        <f>SUMIFS(allorders!$O:$O,allorders!$L:$L,$A719,allorders!$AG:$AG,"&lt;="&amp;日期!$B$11,allorders!$AG:$AG,"&gt;="&amp;日期!$B$12,allorders!Q:Q,"&lt;&gt;"&amp;"",allorders!N:N,"Shipped")</f>
        <v>0</v>
      </c>
      <c r="G719" s="8" t="e">
        <f>SUMIFS(allorders!Q:Q,allorders!L:L,A719,allorders!AG:AG,"&lt;="&amp;日期!$B$5,allorders!AG:AG,"&gt;="&amp;日期!$B$12,allorders!N:N,"Shipped")/SUM(C719:F719)</f>
        <v>#DIV/0!</v>
      </c>
      <c r="H719" s="8">
        <f>SUMIFS(allorders!Q:Q,allorders!L:L,A719,allorders!AG:AG,"&gt;="&amp;日期!$B$12,allorders!AG:AG,"&lt;="&amp;日期!$B$5,allorders!N:N,"Shipped")</f>
        <v>0</v>
      </c>
      <c r="I719" s="8">
        <f t="shared" si="11"/>
        <v>0</v>
      </c>
    </row>
    <row r="720" spans="1:9">
      <c r="A720" s="7" t="s">
        <v>11104</v>
      </c>
      <c r="B720" s="8" t="str">
        <f>VLOOKUP(A720,'[1]子sku-父sku'!$A:$B,2,0)</f>
        <v>LYQ-BS4600</v>
      </c>
      <c r="C720" s="8">
        <f>SUMIFS(allorders!O:O,allorders!L:L,$A720,allorders!AG:AG,"&lt;="&amp;日期!$B$5,allorders!AG:AG,"&gt;="&amp;日期!$B$6,allorders!Q:Q,"&lt;&gt;"&amp;"",allorders!N:N,"Shipped")</f>
        <v>0</v>
      </c>
      <c r="D720" s="8">
        <f>SUMIFS(allorders!$O:$O,allorders!$L:$L,$A720,allorders!$AG:$AG,"&lt;="&amp;日期!$B$7,allorders!$AG:$AG,"&gt;="&amp;日期!$B$8,allorders!Q:Q,"&lt;&gt;"&amp;"",allorders!N:N,"Shipped")</f>
        <v>0</v>
      </c>
      <c r="E720" s="8">
        <f>SUMIFS(allorders!$O:$O,allorders!$L:$L,$A720,allorders!$AG:$AG,"&lt;="&amp;日期!$B$9,allorders!$AG:$AG,"&gt;="&amp;日期!$B$10,allorders!Q:Q,"&lt;&gt;"&amp;"",allorders!N:N,"Shipped")</f>
        <v>0</v>
      </c>
      <c r="F720" s="8">
        <f>SUMIFS(allorders!$O:$O,allorders!$L:$L,$A720,allorders!$AG:$AG,"&lt;="&amp;日期!$B$11,allorders!$AG:$AG,"&gt;="&amp;日期!$B$12,allorders!Q:Q,"&lt;&gt;"&amp;"",allorders!N:N,"Shipped")</f>
        <v>0</v>
      </c>
      <c r="G720" s="8" t="e">
        <f>SUMIFS(allorders!Q:Q,allorders!L:L,A720,allorders!AG:AG,"&lt;="&amp;日期!$B$5,allorders!AG:AG,"&gt;="&amp;日期!$B$12,allorders!N:N,"Shipped")/SUM(C720:F720)</f>
        <v>#DIV/0!</v>
      </c>
      <c r="H720" s="8">
        <f>SUMIFS(allorders!Q:Q,allorders!L:L,A720,allorders!AG:AG,"&gt;="&amp;日期!$B$12,allorders!AG:AG,"&lt;="&amp;日期!$B$5,allorders!N:N,"Shipped")</f>
        <v>0</v>
      </c>
      <c r="I720" s="8">
        <f t="shared" si="11"/>
        <v>0</v>
      </c>
    </row>
    <row r="721" spans="1:9">
      <c r="A721" s="7" t="s">
        <v>11111</v>
      </c>
      <c r="B721" s="8" t="str">
        <f>VLOOKUP(A721,'[1]子sku-父sku'!$A:$B,2,0)</f>
        <v>LYQ-BS4600</v>
      </c>
      <c r="C721" s="8">
        <f>SUMIFS(allorders!O:O,allorders!L:L,$A721,allorders!AG:AG,"&lt;="&amp;日期!$B$5,allorders!AG:AG,"&gt;="&amp;日期!$B$6,allorders!Q:Q,"&lt;&gt;"&amp;"",allorders!N:N,"Shipped")</f>
        <v>0</v>
      </c>
      <c r="D721" s="8">
        <f>SUMIFS(allorders!$O:$O,allorders!$L:$L,$A721,allorders!$AG:$AG,"&lt;="&amp;日期!$B$7,allorders!$AG:$AG,"&gt;="&amp;日期!$B$8,allorders!Q:Q,"&lt;&gt;"&amp;"",allorders!N:N,"Shipped")</f>
        <v>0</v>
      </c>
      <c r="E721" s="8">
        <f>SUMIFS(allorders!$O:$O,allorders!$L:$L,$A721,allorders!$AG:$AG,"&lt;="&amp;日期!$B$9,allorders!$AG:$AG,"&gt;="&amp;日期!$B$10,allorders!Q:Q,"&lt;&gt;"&amp;"",allorders!N:N,"Shipped")</f>
        <v>0</v>
      </c>
      <c r="F721" s="8">
        <f>SUMIFS(allorders!$O:$O,allorders!$L:$L,$A721,allorders!$AG:$AG,"&lt;="&amp;日期!$B$11,allorders!$AG:$AG,"&gt;="&amp;日期!$B$12,allorders!Q:Q,"&lt;&gt;"&amp;"",allorders!N:N,"Shipped")</f>
        <v>0</v>
      </c>
      <c r="G721" s="8" t="e">
        <f>SUMIFS(allorders!Q:Q,allorders!L:L,A721,allorders!AG:AG,"&lt;="&amp;日期!$B$5,allorders!AG:AG,"&gt;="&amp;日期!$B$12,allorders!N:N,"Shipped")/SUM(C721:F721)</f>
        <v>#DIV/0!</v>
      </c>
      <c r="H721" s="8">
        <f>SUMIFS(allorders!Q:Q,allorders!L:L,A721,allorders!AG:AG,"&gt;="&amp;日期!$B$12,allorders!AG:AG,"&lt;="&amp;日期!$B$5,allorders!N:N,"Shipped")</f>
        <v>0</v>
      </c>
      <c r="I721" s="8">
        <f t="shared" si="11"/>
        <v>0</v>
      </c>
    </row>
    <row r="722" spans="1:9">
      <c r="A722" s="7" t="s">
        <v>11128</v>
      </c>
      <c r="B722" s="8" t="str">
        <f>VLOOKUP(A722,'[1]子sku-父sku'!$A:$B,2,0)</f>
        <v>LYQ-BS4600</v>
      </c>
      <c r="C722" s="8">
        <f>SUMIFS(allorders!O:O,allorders!L:L,$A722,allorders!AG:AG,"&lt;="&amp;日期!$B$5,allorders!AG:AG,"&gt;="&amp;日期!$B$6,allorders!Q:Q,"&lt;&gt;"&amp;"",allorders!N:N,"Shipped")</f>
        <v>0</v>
      </c>
      <c r="D722" s="8">
        <f>SUMIFS(allorders!$O:$O,allorders!$L:$L,$A722,allorders!$AG:$AG,"&lt;="&amp;日期!$B$7,allorders!$AG:$AG,"&gt;="&amp;日期!$B$8,allorders!Q:Q,"&lt;&gt;"&amp;"",allorders!N:N,"Shipped")</f>
        <v>0</v>
      </c>
      <c r="E722" s="8">
        <f>SUMIFS(allorders!$O:$O,allorders!$L:$L,$A722,allorders!$AG:$AG,"&lt;="&amp;日期!$B$9,allorders!$AG:$AG,"&gt;="&amp;日期!$B$10,allorders!Q:Q,"&lt;&gt;"&amp;"",allorders!N:N,"Shipped")</f>
        <v>0</v>
      </c>
      <c r="F722" s="8">
        <f>SUMIFS(allorders!$O:$O,allorders!$L:$L,$A722,allorders!$AG:$AG,"&lt;="&amp;日期!$B$11,allorders!$AG:$AG,"&gt;="&amp;日期!$B$12,allorders!Q:Q,"&lt;&gt;"&amp;"",allorders!N:N,"Shipped")</f>
        <v>0</v>
      </c>
      <c r="G722" s="8" t="e">
        <f>SUMIFS(allorders!Q:Q,allorders!L:L,A722,allorders!AG:AG,"&lt;="&amp;日期!$B$5,allorders!AG:AG,"&gt;="&amp;日期!$B$12,allorders!N:N,"Shipped")/SUM(C722:F722)</f>
        <v>#DIV/0!</v>
      </c>
      <c r="H722" s="8">
        <f>SUMIFS(allorders!Q:Q,allorders!L:L,A722,allorders!AG:AG,"&gt;="&amp;日期!$B$12,allorders!AG:AG,"&lt;="&amp;日期!$B$5,allorders!N:N,"Shipped")</f>
        <v>0</v>
      </c>
      <c r="I722" s="8">
        <f t="shared" si="11"/>
        <v>0</v>
      </c>
    </row>
    <row r="723" spans="1:9">
      <c r="A723" s="7" t="s">
        <v>11135</v>
      </c>
      <c r="B723" s="8" t="str">
        <f>VLOOKUP(A723,'[1]子sku-父sku'!$A:$B,2,0)</f>
        <v>LYQ-BS-CS04</v>
      </c>
      <c r="C723" s="8">
        <f>SUMIFS(allorders!O:O,allorders!L:L,$A723,allorders!AG:AG,"&lt;="&amp;日期!$B$5,allorders!AG:AG,"&gt;="&amp;日期!$B$6,allorders!Q:Q,"&lt;&gt;"&amp;"",allorders!N:N,"Shipped")</f>
        <v>0</v>
      </c>
      <c r="D723" s="8">
        <f>SUMIFS(allorders!$O:$O,allorders!$L:$L,$A723,allorders!$AG:$AG,"&lt;="&amp;日期!$B$7,allorders!$AG:$AG,"&gt;="&amp;日期!$B$8,allorders!Q:Q,"&lt;&gt;"&amp;"",allorders!N:N,"Shipped")</f>
        <v>0</v>
      </c>
      <c r="E723" s="8">
        <f>SUMIFS(allorders!$O:$O,allorders!$L:$L,$A723,allorders!$AG:$AG,"&lt;="&amp;日期!$B$9,allorders!$AG:$AG,"&gt;="&amp;日期!$B$10,allorders!Q:Q,"&lt;&gt;"&amp;"",allorders!N:N,"Shipped")</f>
        <v>0</v>
      </c>
      <c r="F723" s="8">
        <f>SUMIFS(allorders!$O:$O,allorders!$L:$L,$A723,allorders!$AG:$AG,"&lt;="&amp;日期!$B$11,allorders!$AG:$AG,"&gt;="&amp;日期!$B$12,allorders!Q:Q,"&lt;&gt;"&amp;"",allorders!N:N,"Shipped")</f>
        <v>0</v>
      </c>
      <c r="G723" s="8" t="e">
        <f>SUMIFS(allorders!Q:Q,allorders!L:L,A723,allorders!AG:AG,"&lt;="&amp;日期!$B$5,allorders!AG:AG,"&gt;="&amp;日期!$B$12,allorders!N:N,"Shipped")/SUM(C723:F723)</f>
        <v>#DIV/0!</v>
      </c>
      <c r="H723" s="8">
        <f>SUMIFS(allorders!Q:Q,allorders!L:L,A723,allorders!AG:AG,"&gt;="&amp;日期!$B$12,allorders!AG:AG,"&lt;="&amp;日期!$B$5,allorders!N:N,"Shipped")</f>
        <v>0</v>
      </c>
      <c r="I723" s="8">
        <f t="shared" si="11"/>
        <v>0</v>
      </c>
    </row>
    <row r="724" spans="1:9">
      <c r="A724" s="7" t="s">
        <v>11142</v>
      </c>
      <c r="B724" s="8" t="str">
        <f>VLOOKUP(A724,'[1]子sku-父sku'!$A:$B,2,0)</f>
        <v>LYQ-BS-CS04</v>
      </c>
      <c r="C724" s="8">
        <f>SUMIFS(allorders!O:O,allorders!L:L,$A724,allorders!AG:AG,"&lt;="&amp;日期!$B$5,allorders!AG:AG,"&gt;="&amp;日期!$B$6,allorders!Q:Q,"&lt;&gt;"&amp;"",allorders!N:N,"Shipped")</f>
        <v>0</v>
      </c>
      <c r="D724" s="8">
        <f>SUMIFS(allorders!$O:$O,allorders!$L:$L,$A724,allorders!$AG:$AG,"&lt;="&amp;日期!$B$7,allorders!$AG:$AG,"&gt;="&amp;日期!$B$8,allorders!Q:Q,"&lt;&gt;"&amp;"",allorders!N:N,"Shipped")</f>
        <v>0</v>
      </c>
      <c r="E724" s="8">
        <f>SUMIFS(allorders!$O:$O,allorders!$L:$L,$A724,allorders!$AG:$AG,"&lt;="&amp;日期!$B$9,allorders!$AG:$AG,"&gt;="&amp;日期!$B$10,allorders!Q:Q,"&lt;&gt;"&amp;"",allorders!N:N,"Shipped")</f>
        <v>0</v>
      </c>
      <c r="F724" s="8">
        <f>SUMIFS(allorders!$O:$O,allorders!$L:$L,$A724,allorders!$AG:$AG,"&lt;="&amp;日期!$B$11,allorders!$AG:$AG,"&gt;="&amp;日期!$B$12,allorders!Q:Q,"&lt;&gt;"&amp;"",allorders!N:N,"Shipped")</f>
        <v>0</v>
      </c>
      <c r="G724" s="8" t="e">
        <f>SUMIFS(allorders!Q:Q,allorders!L:L,A724,allorders!AG:AG,"&lt;="&amp;日期!$B$5,allorders!AG:AG,"&gt;="&amp;日期!$B$12,allorders!N:N,"Shipped")/SUM(C724:F724)</f>
        <v>#DIV/0!</v>
      </c>
      <c r="H724" s="8">
        <f>SUMIFS(allorders!Q:Q,allorders!L:L,A724,allorders!AG:AG,"&gt;="&amp;日期!$B$12,allorders!AG:AG,"&lt;="&amp;日期!$B$5,allorders!N:N,"Shipped")</f>
        <v>0</v>
      </c>
      <c r="I724" s="8">
        <f t="shared" si="11"/>
        <v>0</v>
      </c>
    </row>
    <row r="725" spans="1:9">
      <c r="A725" s="7" t="s">
        <v>11149</v>
      </c>
      <c r="B725" s="8" t="str">
        <f>VLOOKUP(A725,'[1]子sku-父sku'!$A:$B,2,0)</f>
        <v>LYQ-BS-CS04</v>
      </c>
      <c r="C725" s="8">
        <f>SUMIFS(allorders!O:O,allorders!L:L,$A725,allorders!AG:AG,"&lt;="&amp;日期!$B$5,allorders!AG:AG,"&gt;="&amp;日期!$B$6,allorders!Q:Q,"&lt;&gt;"&amp;"",allorders!N:N,"Shipped")</f>
        <v>0</v>
      </c>
      <c r="D725" s="8">
        <f>SUMIFS(allorders!$O:$O,allorders!$L:$L,$A725,allorders!$AG:$AG,"&lt;="&amp;日期!$B$7,allorders!$AG:$AG,"&gt;="&amp;日期!$B$8,allorders!Q:Q,"&lt;&gt;"&amp;"",allorders!N:N,"Shipped")</f>
        <v>0</v>
      </c>
      <c r="E725" s="8">
        <f>SUMIFS(allorders!$O:$O,allorders!$L:$L,$A725,allorders!$AG:$AG,"&lt;="&amp;日期!$B$9,allorders!$AG:$AG,"&gt;="&amp;日期!$B$10,allorders!Q:Q,"&lt;&gt;"&amp;"",allorders!N:N,"Shipped")</f>
        <v>0</v>
      </c>
      <c r="F725" s="8">
        <f>SUMIFS(allorders!$O:$O,allorders!$L:$L,$A725,allorders!$AG:$AG,"&lt;="&amp;日期!$B$11,allorders!$AG:$AG,"&gt;="&amp;日期!$B$12,allorders!Q:Q,"&lt;&gt;"&amp;"",allorders!N:N,"Shipped")</f>
        <v>0</v>
      </c>
      <c r="G725" s="8" t="e">
        <f>SUMIFS(allorders!Q:Q,allorders!L:L,A725,allorders!AG:AG,"&lt;="&amp;日期!$B$5,allorders!AG:AG,"&gt;="&amp;日期!$B$12,allorders!N:N,"Shipped")/SUM(C725:F725)</f>
        <v>#DIV/0!</v>
      </c>
      <c r="H725" s="8">
        <f>SUMIFS(allorders!Q:Q,allorders!L:L,A725,allorders!AG:AG,"&gt;="&amp;日期!$B$12,allorders!AG:AG,"&lt;="&amp;日期!$B$5,allorders!N:N,"Shipped")</f>
        <v>0</v>
      </c>
      <c r="I725" s="8">
        <f t="shared" si="11"/>
        <v>0</v>
      </c>
    </row>
    <row r="726" spans="1:9">
      <c r="A726" s="7" t="s">
        <v>11161</v>
      </c>
      <c r="B726" s="8" t="str">
        <f>VLOOKUP(A726,'[1]子sku-父sku'!$A:$B,2,0)</f>
        <v>LYQ-BS-HM1205</v>
      </c>
      <c r="C726" s="8">
        <f>SUMIFS(allorders!O:O,allorders!L:L,$A726,allorders!AG:AG,"&lt;="&amp;日期!$B$5,allorders!AG:AG,"&gt;="&amp;日期!$B$6,allorders!Q:Q,"&lt;&gt;"&amp;"",allorders!N:N,"Shipped")</f>
        <v>0</v>
      </c>
      <c r="D726" s="8">
        <f>SUMIFS(allorders!$O:$O,allorders!$L:$L,$A726,allorders!$AG:$AG,"&lt;="&amp;日期!$B$7,allorders!$AG:$AG,"&gt;="&amp;日期!$B$8,allorders!Q:Q,"&lt;&gt;"&amp;"",allorders!N:N,"Shipped")</f>
        <v>0</v>
      </c>
      <c r="E726" s="8">
        <f>SUMIFS(allorders!$O:$O,allorders!$L:$L,$A726,allorders!$AG:$AG,"&lt;="&amp;日期!$B$9,allorders!$AG:$AG,"&gt;="&amp;日期!$B$10,allorders!Q:Q,"&lt;&gt;"&amp;"",allorders!N:N,"Shipped")</f>
        <v>0</v>
      </c>
      <c r="F726" s="8">
        <f>SUMIFS(allorders!$O:$O,allorders!$L:$L,$A726,allorders!$AG:$AG,"&lt;="&amp;日期!$B$11,allorders!$AG:$AG,"&gt;="&amp;日期!$B$12,allorders!Q:Q,"&lt;&gt;"&amp;"",allorders!N:N,"Shipped")</f>
        <v>0</v>
      </c>
      <c r="G726" s="8" t="e">
        <f>SUMIFS(allorders!Q:Q,allorders!L:L,A726,allorders!AG:AG,"&lt;="&amp;日期!$B$5,allorders!AG:AG,"&gt;="&amp;日期!$B$12,allorders!N:N,"Shipped")/SUM(C726:F726)</f>
        <v>#DIV/0!</v>
      </c>
      <c r="H726" s="8">
        <f>SUMIFS(allorders!Q:Q,allorders!L:L,A726,allorders!AG:AG,"&gt;="&amp;日期!$B$12,allorders!AG:AG,"&lt;="&amp;日期!$B$5,allorders!N:N,"Shipped")</f>
        <v>0</v>
      </c>
      <c r="I726" s="8">
        <f t="shared" si="11"/>
        <v>0</v>
      </c>
    </row>
    <row r="727" spans="1:9">
      <c r="A727" s="7" t="s">
        <v>11167</v>
      </c>
      <c r="B727" s="8" t="str">
        <f>VLOOKUP(A727,'[1]子sku-父sku'!$A:$B,2,0)</f>
        <v>LYQ-BS-HM1205</v>
      </c>
      <c r="C727" s="8">
        <f>SUMIFS(allorders!O:O,allorders!L:L,$A727,allorders!AG:AG,"&lt;="&amp;日期!$B$5,allorders!AG:AG,"&gt;="&amp;日期!$B$6,allorders!Q:Q,"&lt;&gt;"&amp;"",allorders!N:N,"Shipped")</f>
        <v>0</v>
      </c>
      <c r="D727" s="8">
        <f>SUMIFS(allorders!$O:$O,allorders!$L:$L,$A727,allorders!$AG:$AG,"&lt;="&amp;日期!$B$7,allorders!$AG:$AG,"&gt;="&amp;日期!$B$8,allorders!Q:Q,"&lt;&gt;"&amp;"",allorders!N:N,"Shipped")</f>
        <v>0</v>
      </c>
      <c r="E727" s="8">
        <f>SUMIFS(allorders!$O:$O,allorders!$L:$L,$A727,allorders!$AG:$AG,"&lt;="&amp;日期!$B$9,allorders!$AG:$AG,"&gt;="&amp;日期!$B$10,allorders!Q:Q,"&lt;&gt;"&amp;"",allorders!N:N,"Shipped")</f>
        <v>0</v>
      </c>
      <c r="F727" s="8">
        <f>SUMIFS(allorders!$O:$O,allorders!$L:$L,$A727,allorders!$AG:$AG,"&lt;="&amp;日期!$B$11,allorders!$AG:$AG,"&gt;="&amp;日期!$B$12,allorders!Q:Q,"&lt;&gt;"&amp;"",allorders!N:N,"Shipped")</f>
        <v>0</v>
      </c>
      <c r="G727" s="8" t="e">
        <f>SUMIFS(allorders!Q:Q,allorders!L:L,A727,allorders!AG:AG,"&lt;="&amp;日期!$B$5,allorders!AG:AG,"&gt;="&amp;日期!$B$12,allorders!N:N,"Shipped")/SUM(C727:F727)</f>
        <v>#DIV/0!</v>
      </c>
      <c r="H727" s="8">
        <f>SUMIFS(allorders!Q:Q,allorders!L:L,A727,allorders!AG:AG,"&gt;="&amp;日期!$B$12,allorders!AG:AG,"&lt;="&amp;日期!$B$5,allorders!N:N,"Shipped")</f>
        <v>0</v>
      </c>
      <c r="I727" s="8">
        <f t="shared" si="11"/>
        <v>0</v>
      </c>
    </row>
    <row r="728" spans="1:9">
      <c r="A728" s="7" t="s">
        <v>11173</v>
      </c>
      <c r="B728" s="8" t="str">
        <f>VLOOKUP(A728,'[1]子sku-父sku'!$A:$B,2,0)</f>
        <v>LYQ-BS-HM1205</v>
      </c>
      <c r="C728" s="8">
        <f>SUMIFS(allorders!O:O,allorders!L:L,$A728,allorders!AG:AG,"&lt;="&amp;日期!$B$5,allorders!AG:AG,"&gt;="&amp;日期!$B$6,allorders!Q:Q,"&lt;&gt;"&amp;"",allorders!N:N,"Shipped")</f>
        <v>0</v>
      </c>
      <c r="D728" s="8">
        <f>SUMIFS(allorders!$O:$O,allorders!$L:$L,$A728,allorders!$AG:$AG,"&lt;="&amp;日期!$B$7,allorders!$AG:$AG,"&gt;="&amp;日期!$B$8,allorders!Q:Q,"&lt;&gt;"&amp;"",allorders!N:N,"Shipped")</f>
        <v>0</v>
      </c>
      <c r="E728" s="8">
        <f>SUMIFS(allorders!$O:$O,allorders!$L:$L,$A728,allorders!$AG:$AG,"&lt;="&amp;日期!$B$9,allorders!$AG:$AG,"&gt;="&amp;日期!$B$10,allorders!Q:Q,"&lt;&gt;"&amp;"",allorders!N:N,"Shipped")</f>
        <v>0</v>
      </c>
      <c r="F728" s="8">
        <f>SUMIFS(allorders!$O:$O,allorders!$L:$L,$A728,allorders!$AG:$AG,"&lt;="&amp;日期!$B$11,allorders!$AG:$AG,"&gt;="&amp;日期!$B$12,allorders!Q:Q,"&lt;&gt;"&amp;"",allorders!N:N,"Shipped")</f>
        <v>0</v>
      </c>
      <c r="G728" s="8" t="e">
        <f>SUMIFS(allorders!Q:Q,allorders!L:L,A728,allorders!AG:AG,"&lt;="&amp;日期!$B$5,allorders!AG:AG,"&gt;="&amp;日期!$B$12,allorders!N:N,"Shipped")/SUM(C728:F728)</f>
        <v>#DIV/0!</v>
      </c>
      <c r="H728" s="8">
        <f>SUMIFS(allorders!Q:Q,allorders!L:L,A728,allorders!AG:AG,"&gt;="&amp;日期!$B$12,allorders!AG:AG,"&lt;="&amp;日期!$B$5,allorders!N:N,"Shipped")</f>
        <v>0</v>
      </c>
      <c r="I728" s="8">
        <f t="shared" si="11"/>
        <v>0</v>
      </c>
    </row>
    <row r="729" spans="1:9">
      <c r="A729" s="7" t="s">
        <v>11179</v>
      </c>
      <c r="B729" s="8" t="str">
        <f>VLOOKUP(A729,'[1]子sku-父sku'!$A:$B,2,0)</f>
        <v>LYQ-BS-HM1205</v>
      </c>
      <c r="C729" s="8">
        <f>SUMIFS(allorders!O:O,allorders!L:L,$A729,allorders!AG:AG,"&lt;="&amp;日期!$B$5,allorders!AG:AG,"&gt;="&amp;日期!$B$6,allorders!Q:Q,"&lt;&gt;"&amp;"",allorders!N:N,"Shipped")</f>
        <v>0</v>
      </c>
      <c r="D729" s="8">
        <f>SUMIFS(allorders!$O:$O,allorders!$L:$L,$A729,allorders!$AG:$AG,"&lt;="&amp;日期!$B$7,allorders!$AG:$AG,"&gt;="&amp;日期!$B$8,allorders!Q:Q,"&lt;&gt;"&amp;"",allorders!N:N,"Shipped")</f>
        <v>0</v>
      </c>
      <c r="E729" s="8">
        <f>SUMIFS(allorders!$O:$O,allorders!$L:$L,$A729,allorders!$AG:$AG,"&lt;="&amp;日期!$B$9,allorders!$AG:$AG,"&gt;="&amp;日期!$B$10,allorders!Q:Q,"&lt;&gt;"&amp;"",allorders!N:N,"Shipped")</f>
        <v>0</v>
      </c>
      <c r="F729" s="8">
        <f>SUMIFS(allorders!$O:$O,allorders!$L:$L,$A729,allorders!$AG:$AG,"&lt;="&amp;日期!$B$11,allorders!$AG:$AG,"&gt;="&amp;日期!$B$12,allorders!Q:Q,"&lt;&gt;"&amp;"",allorders!N:N,"Shipped")</f>
        <v>0</v>
      </c>
      <c r="G729" s="8" t="e">
        <f>SUMIFS(allorders!Q:Q,allorders!L:L,A729,allorders!AG:AG,"&lt;="&amp;日期!$B$5,allorders!AG:AG,"&gt;="&amp;日期!$B$12,allorders!N:N,"Shipped")/SUM(C729:F729)</f>
        <v>#DIV/0!</v>
      </c>
      <c r="H729" s="8">
        <f>SUMIFS(allorders!Q:Q,allorders!L:L,A729,allorders!AG:AG,"&gt;="&amp;日期!$B$12,allorders!AG:AG,"&lt;="&amp;日期!$B$5,allorders!N:N,"Shipped")</f>
        <v>0</v>
      </c>
      <c r="I729" s="8">
        <f t="shared" si="11"/>
        <v>0</v>
      </c>
    </row>
    <row r="730" spans="1:9">
      <c r="A730" s="7" t="s">
        <v>11186</v>
      </c>
      <c r="B730" s="8" t="str">
        <f>VLOOKUP(A730,'[1]子sku-父sku'!$A:$B,2,0)</f>
        <v>LYQ-BS-HM1205</v>
      </c>
      <c r="C730" s="8">
        <f>SUMIFS(allorders!O:O,allorders!L:L,$A730,allorders!AG:AG,"&lt;="&amp;日期!$B$5,allorders!AG:AG,"&gt;="&amp;日期!$B$6,allorders!Q:Q,"&lt;&gt;"&amp;"",allorders!N:N,"Shipped")</f>
        <v>0</v>
      </c>
      <c r="D730" s="8">
        <f>SUMIFS(allorders!$O:$O,allorders!$L:$L,$A730,allorders!$AG:$AG,"&lt;="&amp;日期!$B$7,allorders!$AG:$AG,"&gt;="&amp;日期!$B$8,allorders!Q:Q,"&lt;&gt;"&amp;"",allorders!N:N,"Shipped")</f>
        <v>0</v>
      </c>
      <c r="E730" s="8">
        <f>SUMIFS(allorders!$O:$O,allorders!$L:$L,$A730,allorders!$AG:$AG,"&lt;="&amp;日期!$B$9,allorders!$AG:$AG,"&gt;="&amp;日期!$B$10,allorders!Q:Q,"&lt;&gt;"&amp;"",allorders!N:N,"Shipped")</f>
        <v>0</v>
      </c>
      <c r="F730" s="8">
        <f>SUMIFS(allorders!$O:$O,allorders!$L:$L,$A730,allorders!$AG:$AG,"&lt;="&amp;日期!$B$11,allorders!$AG:$AG,"&gt;="&amp;日期!$B$12,allorders!Q:Q,"&lt;&gt;"&amp;"",allorders!N:N,"Shipped")</f>
        <v>0</v>
      </c>
      <c r="G730" s="8" t="e">
        <f>SUMIFS(allorders!Q:Q,allorders!L:L,A730,allorders!AG:AG,"&lt;="&amp;日期!$B$5,allorders!AG:AG,"&gt;="&amp;日期!$B$12,allorders!N:N,"Shipped")/SUM(C730:F730)</f>
        <v>#DIV/0!</v>
      </c>
      <c r="H730" s="8">
        <f>SUMIFS(allorders!Q:Q,allorders!L:L,A730,allorders!AG:AG,"&gt;="&amp;日期!$B$12,allorders!AG:AG,"&lt;="&amp;日期!$B$5,allorders!N:N,"Shipped")</f>
        <v>0</v>
      </c>
      <c r="I730" s="8">
        <f t="shared" si="11"/>
        <v>0</v>
      </c>
    </row>
    <row r="731" spans="1:9">
      <c r="A731" s="7" t="s">
        <v>11192</v>
      </c>
      <c r="B731" s="8" t="str">
        <f>VLOOKUP(A731,'[1]子sku-父sku'!$A:$B,2,0)</f>
        <v>LYQ-BS-HM1205</v>
      </c>
      <c r="C731" s="8">
        <f>SUMIFS(allorders!O:O,allorders!L:L,$A731,allorders!AG:AG,"&lt;="&amp;日期!$B$5,allorders!AG:AG,"&gt;="&amp;日期!$B$6,allorders!Q:Q,"&lt;&gt;"&amp;"",allorders!N:N,"Shipped")</f>
        <v>0</v>
      </c>
      <c r="D731" s="8">
        <f>SUMIFS(allorders!$O:$O,allorders!$L:$L,$A731,allorders!$AG:$AG,"&lt;="&amp;日期!$B$7,allorders!$AG:$AG,"&gt;="&amp;日期!$B$8,allorders!Q:Q,"&lt;&gt;"&amp;"",allorders!N:N,"Shipped")</f>
        <v>0</v>
      </c>
      <c r="E731" s="8">
        <f>SUMIFS(allorders!$O:$O,allorders!$L:$L,$A731,allorders!$AG:$AG,"&lt;="&amp;日期!$B$9,allorders!$AG:$AG,"&gt;="&amp;日期!$B$10,allorders!Q:Q,"&lt;&gt;"&amp;"",allorders!N:N,"Shipped")</f>
        <v>0</v>
      </c>
      <c r="F731" s="8">
        <f>SUMIFS(allorders!$O:$O,allorders!$L:$L,$A731,allorders!$AG:$AG,"&lt;="&amp;日期!$B$11,allorders!$AG:$AG,"&gt;="&amp;日期!$B$12,allorders!Q:Q,"&lt;&gt;"&amp;"",allorders!N:N,"Shipped")</f>
        <v>0</v>
      </c>
      <c r="G731" s="8" t="e">
        <f>SUMIFS(allorders!Q:Q,allorders!L:L,A731,allorders!AG:AG,"&lt;="&amp;日期!$B$5,allorders!AG:AG,"&gt;="&amp;日期!$B$12,allorders!N:N,"Shipped")/SUM(C731:F731)</f>
        <v>#DIV/0!</v>
      </c>
      <c r="H731" s="8">
        <f>SUMIFS(allorders!Q:Q,allorders!L:L,A731,allorders!AG:AG,"&gt;="&amp;日期!$B$12,allorders!AG:AG,"&lt;="&amp;日期!$B$5,allorders!N:N,"Shipped")</f>
        <v>0</v>
      </c>
      <c r="I731" s="8">
        <f t="shared" si="11"/>
        <v>0</v>
      </c>
    </row>
    <row r="732" spans="1:9">
      <c r="A732" s="7" t="s">
        <v>11198</v>
      </c>
      <c r="B732" s="8" t="str">
        <f>VLOOKUP(A732,'[1]子sku-父sku'!$A:$B,2,0)</f>
        <v>LYQ-BS-HM1205</v>
      </c>
      <c r="C732" s="8">
        <f>SUMIFS(allorders!O:O,allorders!L:L,$A732,allorders!AG:AG,"&lt;="&amp;日期!$B$5,allorders!AG:AG,"&gt;="&amp;日期!$B$6,allorders!Q:Q,"&lt;&gt;"&amp;"",allorders!N:N,"Shipped")</f>
        <v>0</v>
      </c>
      <c r="D732" s="8">
        <f>SUMIFS(allorders!$O:$O,allorders!$L:$L,$A732,allorders!$AG:$AG,"&lt;="&amp;日期!$B$7,allorders!$AG:$AG,"&gt;="&amp;日期!$B$8,allorders!Q:Q,"&lt;&gt;"&amp;"",allorders!N:N,"Shipped")</f>
        <v>0</v>
      </c>
      <c r="E732" s="8">
        <f>SUMIFS(allorders!$O:$O,allorders!$L:$L,$A732,allorders!$AG:$AG,"&lt;="&amp;日期!$B$9,allorders!$AG:$AG,"&gt;="&amp;日期!$B$10,allorders!Q:Q,"&lt;&gt;"&amp;"",allorders!N:N,"Shipped")</f>
        <v>0</v>
      </c>
      <c r="F732" s="8">
        <f>SUMIFS(allorders!$O:$O,allorders!$L:$L,$A732,allorders!$AG:$AG,"&lt;="&amp;日期!$B$11,allorders!$AG:$AG,"&gt;="&amp;日期!$B$12,allorders!Q:Q,"&lt;&gt;"&amp;"",allorders!N:N,"Shipped")</f>
        <v>0</v>
      </c>
      <c r="G732" s="8" t="e">
        <f>SUMIFS(allorders!Q:Q,allorders!L:L,A732,allorders!AG:AG,"&lt;="&amp;日期!$B$5,allorders!AG:AG,"&gt;="&amp;日期!$B$12,allorders!N:N,"Shipped")/SUM(C732:F732)</f>
        <v>#DIV/0!</v>
      </c>
      <c r="H732" s="8">
        <f>SUMIFS(allorders!Q:Q,allorders!L:L,A732,allorders!AG:AG,"&gt;="&amp;日期!$B$12,allorders!AG:AG,"&lt;="&amp;日期!$B$5,allorders!N:N,"Shipped")</f>
        <v>0</v>
      </c>
      <c r="I732" s="8">
        <f t="shared" si="11"/>
        <v>0</v>
      </c>
    </row>
    <row r="733" spans="1:9">
      <c r="A733" s="7" t="s">
        <v>11204</v>
      </c>
      <c r="B733" s="8" t="str">
        <f>VLOOKUP(A733,'[1]子sku-父sku'!$A:$B,2,0)</f>
        <v>LYQ-BS-HM1205</v>
      </c>
      <c r="C733" s="8">
        <f>SUMIFS(allorders!O:O,allorders!L:L,$A733,allorders!AG:AG,"&lt;="&amp;日期!$B$5,allorders!AG:AG,"&gt;="&amp;日期!$B$6,allorders!Q:Q,"&lt;&gt;"&amp;"",allorders!N:N,"Shipped")</f>
        <v>0</v>
      </c>
      <c r="D733" s="8">
        <f>SUMIFS(allorders!$O:$O,allorders!$L:$L,$A733,allorders!$AG:$AG,"&lt;="&amp;日期!$B$7,allorders!$AG:$AG,"&gt;="&amp;日期!$B$8,allorders!Q:Q,"&lt;&gt;"&amp;"",allorders!N:N,"Shipped")</f>
        <v>0</v>
      </c>
      <c r="E733" s="8">
        <f>SUMIFS(allorders!$O:$O,allorders!$L:$L,$A733,allorders!$AG:$AG,"&lt;="&amp;日期!$B$9,allorders!$AG:$AG,"&gt;="&amp;日期!$B$10,allorders!Q:Q,"&lt;&gt;"&amp;"",allorders!N:N,"Shipped")</f>
        <v>0</v>
      </c>
      <c r="F733" s="8">
        <f>SUMIFS(allorders!$O:$O,allorders!$L:$L,$A733,allorders!$AG:$AG,"&lt;="&amp;日期!$B$11,allorders!$AG:$AG,"&gt;="&amp;日期!$B$12,allorders!Q:Q,"&lt;&gt;"&amp;"",allorders!N:N,"Shipped")</f>
        <v>0</v>
      </c>
      <c r="G733" s="8" t="e">
        <f>SUMIFS(allorders!Q:Q,allorders!L:L,A733,allorders!AG:AG,"&lt;="&amp;日期!$B$5,allorders!AG:AG,"&gt;="&amp;日期!$B$12,allorders!N:N,"Shipped")/SUM(C733:F733)</f>
        <v>#DIV/0!</v>
      </c>
      <c r="H733" s="8">
        <f>SUMIFS(allorders!Q:Q,allorders!L:L,A733,allorders!AG:AG,"&gt;="&amp;日期!$B$12,allorders!AG:AG,"&lt;="&amp;日期!$B$5,allorders!N:N,"Shipped")</f>
        <v>0</v>
      </c>
      <c r="I733" s="8">
        <f t="shared" si="11"/>
        <v>0</v>
      </c>
    </row>
    <row r="734" spans="1:9">
      <c r="A734" s="7" t="s">
        <v>11210</v>
      </c>
      <c r="B734" s="8" t="str">
        <f>VLOOKUP(A734,'[1]子sku-父sku'!$A:$B,2,0)</f>
        <v>LYQ-BS-HM1205</v>
      </c>
      <c r="C734" s="8">
        <f>SUMIFS(allorders!O:O,allorders!L:L,$A734,allorders!AG:AG,"&lt;="&amp;日期!$B$5,allorders!AG:AG,"&gt;="&amp;日期!$B$6,allorders!Q:Q,"&lt;&gt;"&amp;"",allorders!N:N,"Shipped")</f>
        <v>0</v>
      </c>
      <c r="D734" s="8">
        <f>SUMIFS(allorders!$O:$O,allorders!$L:$L,$A734,allorders!$AG:$AG,"&lt;="&amp;日期!$B$7,allorders!$AG:$AG,"&gt;="&amp;日期!$B$8,allorders!Q:Q,"&lt;&gt;"&amp;"",allorders!N:N,"Shipped")</f>
        <v>0</v>
      </c>
      <c r="E734" s="8">
        <f>SUMIFS(allorders!$O:$O,allorders!$L:$L,$A734,allorders!$AG:$AG,"&lt;="&amp;日期!$B$9,allorders!$AG:$AG,"&gt;="&amp;日期!$B$10,allorders!Q:Q,"&lt;&gt;"&amp;"",allorders!N:N,"Shipped")</f>
        <v>0</v>
      </c>
      <c r="F734" s="8">
        <f>SUMIFS(allorders!$O:$O,allorders!$L:$L,$A734,allorders!$AG:$AG,"&lt;="&amp;日期!$B$11,allorders!$AG:$AG,"&gt;="&amp;日期!$B$12,allorders!Q:Q,"&lt;&gt;"&amp;"",allorders!N:N,"Shipped")</f>
        <v>0</v>
      </c>
      <c r="G734" s="8" t="e">
        <f>SUMIFS(allorders!Q:Q,allorders!L:L,A734,allorders!AG:AG,"&lt;="&amp;日期!$B$5,allorders!AG:AG,"&gt;="&amp;日期!$B$12,allorders!N:N,"Shipped")/SUM(C734:F734)</f>
        <v>#DIV/0!</v>
      </c>
      <c r="H734" s="8">
        <f>SUMIFS(allorders!Q:Q,allorders!L:L,A734,allorders!AG:AG,"&gt;="&amp;日期!$B$12,allorders!AG:AG,"&lt;="&amp;日期!$B$5,allorders!N:N,"Shipped")</f>
        <v>0</v>
      </c>
      <c r="I734" s="8">
        <f t="shared" si="11"/>
        <v>0</v>
      </c>
    </row>
    <row r="735" spans="1:9">
      <c r="A735" s="7" t="s">
        <v>11232</v>
      </c>
      <c r="B735" s="8" t="str">
        <f>VLOOKUP(A735,'[1]子sku-父sku'!$A:$B,2,0)</f>
        <v>LYQ-BS-1010</v>
      </c>
      <c r="C735" s="8">
        <f>SUMIFS(allorders!O:O,allorders!L:L,$A735,allorders!AG:AG,"&lt;="&amp;日期!$B$5,allorders!AG:AG,"&gt;="&amp;日期!$B$6,allorders!Q:Q,"&lt;&gt;"&amp;"",allorders!N:N,"Shipped")</f>
        <v>0</v>
      </c>
      <c r="D735" s="8">
        <f>SUMIFS(allorders!$O:$O,allorders!$L:$L,$A735,allorders!$AG:$AG,"&lt;="&amp;日期!$B$7,allorders!$AG:$AG,"&gt;="&amp;日期!$B$8,allorders!Q:Q,"&lt;&gt;"&amp;"",allorders!N:N,"Shipped")</f>
        <v>0</v>
      </c>
      <c r="E735" s="8">
        <f>SUMIFS(allorders!$O:$O,allorders!$L:$L,$A735,allorders!$AG:$AG,"&lt;="&amp;日期!$B$9,allorders!$AG:$AG,"&gt;="&amp;日期!$B$10,allorders!Q:Q,"&lt;&gt;"&amp;"",allorders!N:N,"Shipped")</f>
        <v>0</v>
      </c>
      <c r="F735" s="8">
        <f>SUMIFS(allorders!$O:$O,allorders!$L:$L,$A735,allorders!$AG:$AG,"&lt;="&amp;日期!$B$11,allorders!$AG:$AG,"&gt;="&amp;日期!$B$12,allorders!Q:Q,"&lt;&gt;"&amp;"",allorders!N:N,"Shipped")</f>
        <v>0</v>
      </c>
      <c r="G735" s="8" t="e">
        <f>SUMIFS(allorders!Q:Q,allorders!L:L,A735,allorders!AG:AG,"&lt;="&amp;日期!$B$5,allorders!AG:AG,"&gt;="&amp;日期!$B$12,allorders!N:N,"Shipped")/SUM(C735:F735)</f>
        <v>#DIV/0!</v>
      </c>
      <c r="H735" s="8">
        <f>SUMIFS(allorders!Q:Q,allorders!L:L,A735,allorders!AG:AG,"&gt;="&amp;日期!$B$12,allorders!AG:AG,"&lt;="&amp;日期!$B$5,allorders!N:N,"Shipped")</f>
        <v>0</v>
      </c>
      <c r="I735" s="8">
        <f t="shared" si="11"/>
        <v>0</v>
      </c>
    </row>
    <row r="736" spans="1:9">
      <c r="A736" s="7" t="s">
        <v>11262</v>
      </c>
      <c r="B736" s="8" t="str">
        <f>VLOOKUP(A736,'[1]子sku-父sku'!$A:$B,2,0)</f>
        <v>LYQ-BS-1010</v>
      </c>
      <c r="C736" s="8">
        <f>SUMIFS(allorders!O:O,allorders!L:L,$A736,allorders!AG:AG,"&lt;="&amp;日期!$B$5,allorders!AG:AG,"&gt;="&amp;日期!$B$6,allorders!Q:Q,"&lt;&gt;"&amp;"",allorders!N:N,"Shipped")</f>
        <v>0</v>
      </c>
      <c r="D736" s="8">
        <f>SUMIFS(allorders!$O:$O,allorders!$L:$L,$A736,allorders!$AG:$AG,"&lt;="&amp;日期!$B$7,allorders!$AG:$AG,"&gt;="&amp;日期!$B$8,allorders!Q:Q,"&lt;&gt;"&amp;"",allorders!N:N,"Shipped")</f>
        <v>0</v>
      </c>
      <c r="E736" s="8">
        <f>SUMIFS(allorders!$O:$O,allorders!$L:$L,$A736,allorders!$AG:$AG,"&lt;="&amp;日期!$B$9,allorders!$AG:$AG,"&gt;="&amp;日期!$B$10,allorders!Q:Q,"&lt;&gt;"&amp;"",allorders!N:N,"Shipped")</f>
        <v>0</v>
      </c>
      <c r="F736" s="8">
        <f>SUMIFS(allorders!$O:$O,allorders!$L:$L,$A736,allorders!$AG:$AG,"&lt;="&amp;日期!$B$11,allorders!$AG:$AG,"&gt;="&amp;日期!$B$12,allorders!Q:Q,"&lt;&gt;"&amp;"",allorders!N:N,"Shipped")</f>
        <v>0</v>
      </c>
      <c r="G736" s="8" t="e">
        <f>SUMIFS(allorders!Q:Q,allorders!L:L,A736,allorders!AG:AG,"&lt;="&amp;日期!$B$5,allorders!AG:AG,"&gt;="&amp;日期!$B$12,allorders!N:N,"Shipped")/SUM(C736:F736)</f>
        <v>#DIV/0!</v>
      </c>
      <c r="H736" s="8">
        <f>SUMIFS(allorders!Q:Q,allorders!L:L,A736,allorders!AG:AG,"&gt;="&amp;日期!$B$12,allorders!AG:AG,"&lt;="&amp;日期!$B$5,allorders!N:N,"Shipped")</f>
        <v>0</v>
      </c>
      <c r="I736" s="8">
        <f t="shared" si="11"/>
        <v>0</v>
      </c>
    </row>
    <row r="737" spans="1:9">
      <c r="A737" s="7" t="s">
        <v>11284</v>
      </c>
      <c r="B737" s="8" t="str">
        <f>VLOOKUP(A737,'[1]子sku-父sku'!$A:$B,2,0)</f>
        <v>LYQ-BS-1010</v>
      </c>
      <c r="C737" s="8">
        <f>SUMIFS(allorders!O:O,allorders!L:L,$A737,allorders!AG:AG,"&lt;="&amp;日期!$B$5,allorders!AG:AG,"&gt;="&amp;日期!$B$6,allorders!Q:Q,"&lt;&gt;"&amp;"",allorders!N:N,"Shipped")</f>
        <v>0</v>
      </c>
      <c r="D737" s="8">
        <f>SUMIFS(allorders!$O:$O,allorders!$L:$L,$A737,allorders!$AG:$AG,"&lt;="&amp;日期!$B$7,allorders!$AG:$AG,"&gt;="&amp;日期!$B$8,allorders!Q:Q,"&lt;&gt;"&amp;"",allorders!N:N,"Shipped")</f>
        <v>0</v>
      </c>
      <c r="E737" s="8">
        <f>SUMIFS(allorders!$O:$O,allorders!$L:$L,$A737,allorders!$AG:$AG,"&lt;="&amp;日期!$B$9,allorders!$AG:$AG,"&gt;="&amp;日期!$B$10,allorders!Q:Q,"&lt;&gt;"&amp;"",allorders!N:N,"Shipped")</f>
        <v>0</v>
      </c>
      <c r="F737" s="8">
        <f>SUMIFS(allorders!$O:$O,allorders!$L:$L,$A737,allorders!$AG:$AG,"&lt;="&amp;日期!$B$11,allorders!$AG:$AG,"&gt;="&amp;日期!$B$12,allorders!Q:Q,"&lt;&gt;"&amp;"",allorders!N:N,"Shipped")</f>
        <v>0</v>
      </c>
      <c r="G737" s="8" t="e">
        <f>SUMIFS(allorders!Q:Q,allorders!L:L,A737,allorders!AG:AG,"&lt;="&amp;日期!$B$5,allorders!AG:AG,"&gt;="&amp;日期!$B$12,allorders!N:N,"Shipped")/SUM(C737:F737)</f>
        <v>#DIV/0!</v>
      </c>
      <c r="H737" s="8">
        <f>SUMIFS(allorders!Q:Q,allorders!L:L,A737,allorders!AG:AG,"&gt;="&amp;日期!$B$12,allorders!AG:AG,"&lt;="&amp;日期!$B$5,allorders!N:N,"Shipped")</f>
        <v>0</v>
      </c>
      <c r="I737" s="8">
        <f t="shared" si="11"/>
        <v>0</v>
      </c>
    </row>
    <row r="738" spans="1:9">
      <c r="A738" s="7" t="s">
        <v>11334</v>
      </c>
      <c r="B738" s="8" t="str">
        <f>VLOOKUP(A738,'[1]子sku-父sku'!$A:$B,2,0)</f>
        <v>LYQ-BS-1010</v>
      </c>
      <c r="C738" s="8">
        <f>SUMIFS(allorders!O:O,allorders!L:L,$A738,allorders!AG:AG,"&lt;="&amp;日期!$B$5,allorders!AG:AG,"&gt;="&amp;日期!$B$6,allorders!Q:Q,"&lt;&gt;"&amp;"",allorders!N:N,"Shipped")</f>
        <v>0</v>
      </c>
      <c r="D738" s="8">
        <f>SUMIFS(allorders!$O:$O,allorders!$L:$L,$A738,allorders!$AG:$AG,"&lt;="&amp;日期!$B$7,allorders!$AG:$AG,"&gt;="&amp;日期!$B$8,allorders!Q:Q,"&lt;&gt;"&amp;"",allorders!N:N,"Shipped")</f>
        <v>0</v>
      </c>
      <c r="E738" s="8">
        <f>SUMIFS(allorders!$O:$O,allorders!$L:$L,$A738,allorders!$AG:$AG,"&lt;="&amp;日期!$B$9,allorders!$AG:$AG,"&gt;="&amp;日期!$B$10,allorders!Q:Q,"&lt;&gt;"&amp;"",allorders!N:N,"Shipped")</f>
        <v>0</v>
      </c>
      <c r="F738" s="8">
        <f>SUMIFS(allorders!$O:$O,allorders!$L:$L,$A738,allorders!$AG:$AG,"&lt;="&amp;日期!$B$11,allorders!$AG:$AG,"&gt;="&amp;日期!$B$12,allorders!Q:Q,"&lt;&gt;"&amp;"",allorders!N:N,"Shipped")</f>
        <v>0</v>
      </c>
      <c r="G738" s="8" t="e">
        <f>SUMIFS(allorders!Q:Q,allorders!L:L,A738,allorders!AG:AG,"&lt;="&amp;日期!$B$5,allorders!AG:AG,"&gt;="&amp;日期!$B$12,allorders!N:N,"Shipped")/SUM(C738:F738)</f>
        <v>#DIV/0!</v>
      </c>
      <c r="H738" s="8">
        <f>SUMIFS(allorders!Q:Q,allorders!L:L,A738,allorders!AG:AG,"&gt;="&amp;日期!$B$12,allorders!AG:AG,"&lt;="&amp;日期!$B$5,allorders!N:N,"Shipped")</f>
        <v>0</v>
      </c>
      <c r="I738" s="8">
        <f t="shared" si="11"/>
        <v>0</v>
      </c>
    </row>
    <row r="739" spans="1:9">
      <c r="A739" s="7" t="s">
        <v>11380</v>
      </c>
      <c r="B739" s="8" t="str">
        <f>VLOOKUP(A739,'[1]子sku-父sku'!$A:$B,2,0)</f>
        <v>LYQ-BS-1010</v>
      </c>
      <c r="C739" s="8">
        <f>SUMIFS(allorders!O:O,allorders!L:L,$A739,allorders!AG:AG,"&lt;="&amp;日期!$B$5,allorders!AG:AG,"&gt;="&amp;日期!$B$6,allorders!Q:Q,"&lt;&gt;"&amp;"",allorders!N:N,"Shipped")</f>
        <v>0</v>
      </c>
      <c r="D739" s="8">
        <f>SUMIFS(allorders!$O:$O,allorders!$L:$L,$A739,allorders!$AG:$AG,"&lt;="&amp;日期!$B$7,allorders!$AG:$AG,"&gt;="&amp;日期!$B$8,allorders!Q:Q,"&lt;&gt;"&amp;"",allorders!N:N,"Shipped")</f>
        <v>0</v>
      </c>
      <c r="E739" s="8">
        <f>SUMIFS(allorders!$O:$O,allorders!$L:$L,$A739,allorders!$AG:$AG,"&lt;="&amp;日期!$B$9,allorders!$AG:$AG,"&gt;="&amp;日期!$B$10,allorders!Q:Q,"&lt;&gt;"&amp;"",allorders!N:N,"Shipped")</f>
        <v>0</v>
      </c>
      <c r="F739" s="8">
        <f>SUMIFS(allorders!$O:$O,allorders!$L:$L,$A739,allorders!$AG:$AG,"&lt;="&amp;日期!$B$11,allorders!$AG:$AG,"&gt;="&amp;日期!$B$12,allorders!Q:Q,"&lt;&gt;"&amp;"",allorders!N:N,"Shipped")</f>
        <v>0</v>
      </c>
      <c r="G739" s="8" t="e">
        <f>SUMIFS(allorders!Q:Q,allorders!L:L,A739,allorders!AG:AG,"&lt;="&amp;日期!$B$5,allorders!AG:AG,"&gt;="&amp;日期!$B$12,allorders!N:N,"Shipped")/SUM(C739:F739)</f>
        <v>#DIV/0!</v>
      </c>
      <c r="H739" s="8">
        <f>SUMIFS(allorders!Q:Q,allorders!L:L,A739,allorders!AG:AG,"&gt;="&amp;日期!$B$12,allorders!AG:AG,"&lt;="&amp;日期!$B$5,allorders!N:N,"Shipped")</f>
        <v>0</v>
      </c>
      <c r="I739" s="8">
        <f t="shared" si="11"/>
        <v>0</v>
      </c>
    </row>
    <row r="740" spans="1:9">
      <c r="A740" s="7" t="s">
        <v>11395</v>
      </c>
      <c r="B740" s="8" t="str">
        <f>VLOOKUP(A740,'[1]子sku-父sku'!$A:$B,2,0)</f>
        <v>LYQ-BS-LB01</v>
      </c>
      <c r="C740" s="8">
        <f>SUMIFS(allorders!O:O,allorders!L:L,$A740,allorders!AG:AG,"&lt;="&amp;日期!$B$5,allorders!AG:AG,"&gt;="&amp;日期!$B$6,allorders!Q:Q,"&lt;&gt;"&amp;"",allorders!N:N,"Shipped")</f>
        <v>0</v>
      </c>
      <c r="D740" s="8">
        <f>SUMIFS(allorders!$O:$O,allorders!$L:$L,$A740,allorders!$AG:$AG,"&lt;="&amp;日期!$B$7,allorders!$AG:$AG,"&gt;="&amp;日期!$B$8,allorders!Q:Q,"&lt;&gt;"&amp;"",allorders!N:N,"Shipped")</f>
        <v>0</v>
      </c>
      <c r="E740" s="8">
        <f>SUMIFS(allorders!$O:$O,allorders!$L:$L,$A740,allorders!$AG:$AG,"&lt;="&amp;日期!$B$9,allorders!$AG:$AG,"&gt;="&amp;日期!$B$10,allorders!Q:Q,"&lt;&gt;"&amp;"",allorders!N:N,"Shipped")</f>
        <v>0</v>
      </c>
      <c r="F740" s="8">
        <f>SUMIFS(allorders!$O:$O,allorders!$L:$L,$A740,allorders!$AG:$AG,"&lt;="&amp;日期!$B$11,allorders!$AG:$AG,"&gt;="&amp;日期!$B$12,allorders!Q:Q,"&lt;&gt;"&amp;"",allorders!N:N,"Shipped")</f>
        <v>0</v>
      </c>
      <c r="G740" s="8" t="e">
        <f>SUMIFS(allorders!Q:Q,allorders!L:L,A740,allorders!AG:AG,"&lt;="&amp;日期!$B$5,allorders!AG:AG,"&gt;="&amp;日期!$B$12,allorders!N:N,"Shipped")/SUM(C740:F740)</f>
        <v>#DIV/0!</v>
      </c>
      <c r="H740" s="8">
        <f>SUMIFS(allorders!Q:Q,allorders!L:L,A740,allorders!AG:AG,"&gt;="&amp;日期!$B$12,allorders!AG:AG,"&lt;="&amp;日期!$B$5,allorders!N:N,"Shipped")</f>
        <v>0</v>
      </c>
      <c r="I740" s="8">
        <f t="shared" si="11"/>
        <v>0</v>
      </c>
    </row>
    <row r="741" spans="1:9">
      <c r="A741" s="7" t="s">
        <v>11402</v>
      </c>
      <c r="B741" s="8" t="str">
        <f>VLOOKUP(A741,'[1]子sku-父sku'!$A:$B,2,0)</f>
        <v>LYQ-BS-LB01</v>
      </c>
      <c r="C741" s="8">
        <f>SUMIFS(allorders!O:O,allorders!L:L,$A741,allorders!AG:AG,"&lt;="&amp;日期!$B$5,allorders!AG:AG,"&gt;="&amp;日期!$B$6,allorders!Q:Q,"&lt;&gt;"&amp;"",allorders!N:N,"Shipped")</f>
        <v>0</v>
      </c>
      <c r="D741" s="8">
        <f>SUMIFS(allorders!$O:$O,allorders!$L:$L,$A741,allorders!$AG:$AG,"&lt;="&amp;日期!$B$7,allorders!$AG:$AG,"&gt;="&amp;日期!$B$8,allorders!Q:Q,"&lt;&gt;"&amp;"",allorders!N:N,"Shipped")</f>
        <v>0</v>
      </c>
      <c r="E741" s="8">
        <f>SUMIFS(allorders!$O:$O,allorders!$L:$L,$A741,allorders!$AG:$AG,"&lt;="&amp;日期!$B$9,allorders!$AG:$AG,"&gt;="&amp;日期!$B$10,allorders!Q:Q,"&lt;&gt;"&amp;"",allorders!N:N,"Shipped")</f>
        <v>0</v>
      </c>
      <c r="F741" s="8">
        <f>SUMIFS(allorders!$O:$O,allorders!$L:$L,$A741,allorders!$AG:$AG,"&lt;="&amp;日期!$B$11,allorders!$AG:$AG,"&gt;="&amp;日期!$B$12,allorders!Q:Q,"&lt;&gt;"&amp;"",allorders!N:N,"Shipped")</f>
        <v>0</v>
      </c>
      <c r="G741" s="8" t="e">
        <f>SUMIFS(allorders!Q:Q,allorders!L:L,A741,allorders!AG:AG,"&lt;="&amp;日期!$B$5,allorders!AG:AG,"&gt;="&amp;日期!$B$12,allorders!N:N,"Shipped")/SUM(C741:F741)</f>
        <v>#DIV/0!</v>
      </c>
      <c r="H741" s="8">
        <f>SUMIFS(allorders!Q:Q,allorders!L:L,A741,allorders!AG:AG,"&gt;="&amp;日期!$B$12,allorders!AG:AG,"&lt;="&amp;日期!$B$5,allorders!N:N,"Shipped")</f>
        <v>0</v>
      </c>
      <c r="I741" s="8">
        <f t="shared" si="11"/>
        <v>0</v>
      </c>
    </row>
    <row r="742" spans="1:9">
      <c r="A742" s="7" t="s">
        <v>11409</v>
      </c>
      <c r="B742" s="8" t="str">
        <f>VLOOKUP(A742,'[1]子sku-父sku'!$A:$B,2,0)</f>
        <v>LYQ-BS-LB01</v>
      </c>
      <c r="C742" s="8">
        <f>SUMIFS(allorders!O:O,allorders!L:L,$A742,allorders!AG:AG,"&lt;="&amp;日期!$B$5,allorders!AG:AG,"&gt;="&amp;日期!$B$6,allorders!Q:Q,"&lt;&gt;"&amp;"",allorders!N:N,"Shipped")</f>
        <v>0</v>
      </c>
      <c r="D742" s="8">
        <f>SUMIFS(allorders!$O:$O,allorders!$L:$L,$A742,allorders!$AG:$AG,"&lt;="&amp;日期!$B$7,allorders!$AG:$AG,"&gt;="&amp;日期!$B$8,allorders!Q:Q,"&lt;&gt;"&amp;"",allorders!N:N,"Shipped")</f>
        <v>0</v>
      </c>
      <c r="E742" s="8">
        <f>SUMIFS(allorders!$O:$O,allorders!$L:$L,$A742,allorders!$AG:$AG,"&lt;="&amp;日期!$B$9,allorders!$AG:$AG,"&gt;="&amp;日期!$B$10,allorders!Q:Q,"&lt;&gt;"&amp;"",allorders!N:N,"Shipped")</f>
        <v>0</v>
      </c>
      <c r="F742" s="8">
        <f>SUMIFS(allorders!$O:$O,allorders!$L:$L,$A742,allorders!$AG:$AG,"&lt;="&amp;日期!$B$11,allorders!$AG:$AG,"&gt;="&amp;日期!$B$12,allorders!Q:Q,"&lt;&gt;"&amp;"",allorders!N:N,"Shipped")</f>
        <v>0</v>
      </c>
      <c r="G742" s="8" t="e">
        <f>SUMIFS(allorders!Q:Q,allorders!L:L,A742,allorders!AG:AG,"&lt;="&amp;日期!$B$5,allorders!AG:AG,"&gt;="&amp;日期!$B$12,allorders!N:N,"Shipped")/SUM(C742:F742)</f>
        <v>#DIV/0!</v>
      </c>
      <c r="H742" s="8">
        <f>SUMIFS(allorders!Q:Q,allorders!L:L,A742,allorders!AG:AG,"&gt;="&amp;日期!$B$12,allorders!AG:AG,"&lt;="&amp;日期!$B$5,allorders!N:N,"Shipped")</f>
        <v>0</v>
      </c>
      <c r="I742" s="8">
        <f t="shared" si="11"/>
        <v>0</v>
      </c>
    </row>
    <row r="743" spans="1:9">
      <c r="A743" s="7" t="s">
        <v>11416</v>
      </c>
      <c r="B743" s="8" t="str">
        <f>VLOOKUP(A743,'[1]子sku-父sku'!$A:$B,2,0)</f>
        <v>LYQ-BS-LB01</v>
      </c>
      <c r="C743" s="8">
        <f>SUMIFS(allorders!O:O,allorders!L:L,$A743,allorders!AG:AG,"&lt;="&amp;日期!$B$5,allorders!AG:AG,"&gt;="&amp;日期!$B$6,allorders!Q:Q,"&lt;&gt;"&amp;"",allorders!N:N,"Shipped")</f>
        <v>0</v>
      </c>
      <c r="D743" s="8">
        <f>SUMIFS(allorders!$O:$O,allorders!$L:$L,$A743,allorders!$AG:$AG,"&lt;="&amp;日期!$B$7,allorders!$AG:$AG,"&gt;="&amp;日期!$B$8,allorders!Q:Q,"&lt;&gt;"&amp;"",allorders!N:N,"Shipped")</f>
        <v>0</v>
      </c>
      <c r="E743" s="8">
        <f>SUMIFS(allorders!$O:$O,allorders!$L:$L,$A743,allorders!$AG:$AG,"&lt;="&amp;日期!$B$9,allorders!$AG:$AG,"&gt;="&amp;日期!$B$10,allorders!Q:Q,"&lt;&gt;"&amp;"",allorders!N:N,"Shipped")</f>
        <v>0</v>
      </c>
      <c r="F743" s="8">
        <f>SUMIFS(allorders!$O:$O,allorders!$L:$L,$A743,allorders!$AG:$AG,"&lt;="&amp;日期!$B$11,allorders!$AG:$AG,"&gt;="&amp;日期!$B$12,allorders!Q:Q,"&lt;&gt;"&amp;"",allorders!N:N,"Shipped")</f>
        <v>0</v>
      </c>
      <c r="G743" s="8" t="e">
        <f>SUMIFS(allorders!Q:Q,allorders!L:L,A743,allorders!AG:AG,"&lt;="&amp;日期!$B$5,allorders!AG:AG,"&gt;="&amp;日期!$B$12,allorders!N:N,"Shipped")/SUM(C743:F743)</f>
        <v>#DIV/0!</v>
      </c>
      <c r="H743" s="8">
        <f>SUMIFS(allorders!Q:Q,allorders!L:L,A743,allorders!AG:AG,"&gt;="&amp;日期!$B$12,allorders!AG:AG,"&lt;="&amp;日期!$B$5,allorders!N:N,"Shipped")</f>
        <v>0</v>
      </c>
      <c r="I743" s="8">
        <f t="shared" si="11"/>
        <v>0</v>
      </c>
    </row>
    <row r="744" spans="1:9">
      <c r="A744" s="7" t="s">
        <v>11433</v>
      </c>
      <c r="B744" s="8" t="str">
        <f>VLOOKUP(A744,'[1]子sku-父sku'!$A:$B,2,0)</f>
        <v>LYQ-BS-LB01</v>
      </c>
      <c r="C744" s="8">
        <f>SUMIFS(allorders!O:O,allorders!L:L,$A744,allorders!AG:AG,"&lt;="&amp;日期!$B$5,allorders!AG:AG,"&gt;="&amp;日期!$B$6,allorders!Q:Q,"&lt;&gt;"&amp;"",allorders!N:N,"Shipped")</f>
        <v>0</v>
      </c>
      <c r="D744" s="8">
        <f>SUMIFS(allorders!$O:$O,allorders!$L:$L,$A744,allorders!$AG:$AG,"&lt;="&amp;日期!$B$7,allorders!$AG:$AG,"&gt;="&amp;日期!$B$8,allorders!Q:Q,"&lt;&gt;"&amp;"",allorders!N:N,"Shipped")</f>
        <v>0</v>
      </c>
      <c r="E744" s="8">
        <f>SUMIFS(allorders!$O:$O,allorders!$L:$L,$A744,allorders!$AG:$AG,"&lt;="&amp;日期!$B$9,allorders!$AG:$AG,"&gt;="&amp;日期!$B$10,allorders!Q:Q,"&lt;&gt;"&amp;"",allorders!N:N,"Shipped")</f>
        <v>0</v>
      </c>
      <c r="F744" s="8">
        <f>SUMIFS(allorders!$O:$O,allorders!$L:$L,$A744,allorders!$AG:$AG,"&lt;="&amp;日期!$B$11,allorders!$AG:$AG,"&gt;="&amp;日期!$B$12,allorders!Q:Q,"&lt;&gt;"&amp;"",allorders!N:N,"Shipped")</f>
        <v>0</v>
      </c>
      <c r="G744" s="8" t="e">
        <f>SUMIFS(allorders!Q:Q,allorders!L:L,A744,allorders!AG:AG,"&lt;="&amp;日期!$B$5,allorders!AG:AG,"&gt;="&amp;日期!$B$12,allorders!N:N,"Shipped")/SUM(C744:F744)</f>
        <v>#DIV/0!</v>
      </c>
      <c r="H744" s="8">
        <f>SUMIFS(allorders!Q:Q,allorders!L:L,A744,allorders!AG:AG,"&gt;="&amp;日期!$B$12,allorders!AG:AG,"&lt;="&amp;日期!$B$5,allorders!N:N,"Shipped")</f>
        <v>0</v>
      </c>
      <c r="I744" s="8">
        <f t="shared" si="11"/>
        <v>0</v>
      </c>
    </row>
    <row r="745" spans="1:9">
      <c r="A745" s="7" t="s">
        <v>11440</v>
      </c>
      <c r="B745" s="8" t="str">
        <f>VLOOKUP(A745,'[1]子sku-父sku'!$A:$B,2,0)</f>
        <v>LYQ-BS-LB01</v>
      </c>
      <c r="C745" s="8">
        <f>SUMIFS(allorders!O:O,allorders!L:L,$A745,allorders!AG:AG,"&lt;="&amp;日期!$B$5,allorders!AG:AG,"&gt;="&amp;日期!$B$6,allorders!Q:Q,"&lt;&gt;"&amp;"",allorders!N:N,"Shipped")</f>
        <v>0</v>
      </c>
      <c r="D745" s="8">
        <f>SUMIFS(allorders!$O:$O,allorders!$L:$L,$A745,allorders!$AG:$AG,"&lt;="&amp;日期!$B$7,allorders!$AG:$AG,"&gt;="&amp;日期!$B$8,allorders!Q:Q,"&lt;&gt;"&amp;"",allorders!N:N,"Shipped")</f>
        <v>0</v>
      </c>
      <c r="E745" s="8">
        <f>SUMIFS(allorders!$O:$O,allorders!$L:$L,$A745,allorders!$AG:$AG,"&lt;="&amp;日期!$B$9,allorders!$AG:$AG,"&gt;="&amp;日期!$B$10,allorders!Q:Q,"&lt;&gt;"&amp;"",allorders!N:N,"Shipped")</f>
        <v>0</v>
      </c>
      <c r="F745" s="8">
        <f>SUMIFS(allorders!$O:$O,allorders!$L:$L,$A745,allorders!$AG:$AG,"&lt;="&amp;日期!$B$11,allorders!$AG:$AG,"&gt;="&amp;日期!$B$12,allorders!Q:Q,"&lt;&gt;"&amp;"",allorders!N:N,"Shipped")</f>
        <v>0</v>
      </c>
      <c r="G745" s="8" t="e">
        <f>SUMIFS(allorders!Q:Q,allorders!L:L,A745,allorders!AG:AG,"&lt;="&amp;日期!$B$5,allorders!AG:AG,"&gt;="&amp;日期!$B$12,allorders!N:N,"Shipped")/SUM(C745:F745)</f>
        <v>#DIV/0!</v>
      </c>
      <c r="H745" s="8">
        <f>SUMIFS(allorders!Q:Q,allorders!L:L,A745,allorders!AG:AG,"&gt;="&amp;日期!$B$12,allorders!AG:AG,"&lt;="&amp;日期!$B$5,allorders!N:N,"Shipped")</f>
        <v>0</v>
      </c>
      <c r="I745" s="8">
        <f t="shared" si="11"/>
        <v>0</v>
      </c>
    </row>
    <row r="746" spans="1:9">
      <c r="A746" s="7" t="s">
        <v>11447</v>
      </c>
      <c r="B746" s="8" t="str">
        <f>VLOOKUP(A746,'[1]子sku-父sku'!$A:$B,2,0)</f>
        <v>LYQ-BS-LB01</v>
      </c>
      <c r="C746" s="8">
        <f>SUMIFS(allorders!O:O,allorders!L:L,$A746,allorders!AG:AG,"&lt;="&amp;日期!$B$5,allorders!AG:AG,"&gt;="&amp;日期!$B$6,allorders!Q:Q,"&lt;&gt;"&amp;"",allorders!N:N,"Shipped")</f>
        <v>0</v>
      </c>
      <c r="D746" s="8">
        <f>SUMIFS(allorders!$O:$O,allorders!$L:$L,$A746,allorders!$AG:$AG,"&lt;="&amp;日期!$B$7,allorders!$AG:$AG,"&gt;="&amp;日期!$B$8,allorders!Q:Q,"&lt;&gt;"&amp;"",allorders!N:N,"Shipped")</f>
        <v>0</v>
      </c>
      <c r="E746" s="8">
        <f>SUMIFS(allorders!$O:$O,allorders!$L:$L,$A746,allorders!$AG:$AG,"&lt;="&amp;日期!$B$9,allorders!$AG:$AG,"&gt;="&amp;日期!$B$10,allorders!Q:Q,"&lt;&gt;"&amp;"",allorders!N:N,"Shipped")</f>
        <v>0</v>
      </c>
      <c r="F746" s="8">
        <f>SUMIFS(allorders!$O:$O,allorders!$L:$L,$A746,allorders!$AG:$AG,"&lt;="&amp;日期!$B$11,allorders!$AG:$AG,"&gt;="&amp;日期!$B$12,allorders!Q:Q,"&lt;&gt;"&amp;"",allorders!N:N,"Shipped")</f>
        <v>0</v>
      </c>
      <c r="G746" s="8" t="e">
        <f>SUMIFS(allorders!Q:Q,allorders!L:L,A746,allorders!AG:AG,"&lt;="&amp;日期!$B$5,allorders!AG:AG,"&gt;="&amp;日期!$B$12,allorders!N:N,"Shipped")/SUM(C746:F746)</f>
        <v>#DIV/0!</v>
      </c>
      <c r="H746" s="8">
        <f>SUMIFS(allorders!Q:Q,allorders!L:L,A746,allorders!AG:AG,"&gt;="&amp;日期!$B$12,allorders!AG:AG,"&lt;="&amp;日期!$B$5,allorders!N:N,"Shipped")</f>
        <v>0</v>
      </c>
      <c r="I746" s="8">
        <f t="shared" si="11"/>
        <v>0</v>
      </c>
    </row>
    <row r="747" spans="1:9">
      <c r="A747" s="7" t="s">
        <v>11454</v>
      </c>
      <c r="B747" s="8" t="str">
        <f>VLOOKUP(A747,'[1]子sku-父sku'!$A:$B,2,0)</f>
        <v>LYQ-BS-LB01</v>
      </c>
      <c r="C747" s="8">
        <f>SUMIFS(allorders!O:O,allorders!L:L,$A747,allorders!AG:AG,"&lt;="&amp;日期!$B$5,allorders!AG:AG,"&gt;="&amp;日期!$B$6,allorders!Q:Q,"&lt;&gt;"&amp;"",allorders!N:N,"Shipped")</f>
        <v>0</v>
      </c>
      <c r="D747" s="8">
        <f>SUMIFS(allorders!$O:$O,allorders!$L:$L,$A747,allorders!$AG:$AG,"&lt;="&amp;日期!$B$7,allorders!$AG:$AG,"&gt;="&amp;日期!$B$8,allorders!Q:Q,"&lt;&gt;"&amp;"",allorders!N:N,"Shipped")</f>
        <v>0</v>
      </c>
      <c r="E747" s="8">
        <f>SUMIFS(allorders!$O:$O,allorders!$L:$L,$A747,allorders!$AG:$AG,"&lt;="&amp;日期!$B$9,allorders!$AG:$AG,"&gt;="&amp;日期!$B$10,allorders!Q:Q,"&lt;&gt;"&amp;"",allorders!N:N,"Shipped")</f>
        <v>0</v>
      </c>
      <c r="F747" s="8">
        <f>SUMIFS(allorders!$O:$O,allorders!$L:$L,$A747,allorders!$AG:$AG,"&lt;="&amp;日期!$B$11,allorders!$AG:$AG,"&gt;="&amp;日期!$B$12,allorders!Q:Q,"&lt;&gt;"&amp;"",allorders!N:N,"Shipped")</f>
        <v>0</v>
      </c>
      <c r="G747" s="8" t="e">
        <f>SUMIFS(allorders!Q:Q,allorders!L:L,A747,allorders!AG:AG,"&lt;="&amp;日期!$B$5,allorders!AG:AG,"&gt;="&amp;日期!$B$12,allorders!N:N,"Shipped")/SUM(C747:F747)</f>
        <v>#DIV/0!</v>
      </c>
      <c r="H747" s="8">
        <f>SUMIFS(allorders!Q:Q,allorders!L:L,A747,allorders!AG:AG,"&gt;="&amp;日期!$B$12,allorders!AG:AG,"&lt;="&amp;日期!$B$5,allorders!N:N,"Shipped")</f>
        <v>0</v>
      </c>
      <c r="I747" s="8">
        <f t="shared" si="11"/>
        <v>0</v>
      </c>
    </row>
    <row r="748" spans="1:9">
      <c r="A748" s="7" t="s">
        <v>11461</v>
      </c>
      <c r="B748" s="8" t="str">
        <f>VLOOKUP(A748,'[1]子sku-父sku'!$A:$B,2,0)</f>
        <v>LYQ-BS-LB01</v>
      </c>
      <c r="C748" s="8">
        <f>SUMIFS(allorders!O:O,allorders!L:L,$A748,allorders!AG:AG,"&lt;="&amp;日期!$B$5,allorders!AG:AG,"&gt;="&amp;日期!$B$6,allorders!Q:Q,"&lt;&gt;"&amp;"",allorders!N:N,"Shipped")</f>
        <v>0</v>
      </c>
      <c r="D748" s="8">
        <f>SUMIFS(allorders!$O:$O,allorders!$L:$L,$A748,allorders!$AG:$AG,"&lt;="&amp;日期!$B$7,allorders!$AG:$AG,"&gt;="&amp;日期!$B$8,allorders!Q:Q,"&lt;&gt;"&amp;"",allorders!N:N,"Shipped")</f>
        <v>0</v>
      </c>
      <c r="E748" s="8">
        <f>SUMIFS(allorders!$O:$O,allorders!$L:$L,$A748,allorders!$AG:$AG,"&lt;="&amp;日期!$B$9,allorders!$AG:$AG,"&gt;="&amp;日期!$B$10,allorders!Q:Q,"&lt;&gt;"&amp;"",allorders!N:N,"Shipped")</f>
        <v>0</v>
      </c>
      <c r="F748" s="8">
        <f>SUMIFS(allorders!$O:$O,allorders!$L:$L,$A748,allorders!$AG:$AG,"&lt;="&amp;日期!$B$11,allorders!$AG:$AG,"&gt;="&amp;日期!$B$12,allorders!Q:Q,"&lt;&gt;"&amp;"",allorders!N:N,"Shipped")</f>
        <v>0</v>
      </c>
      <c r="G748" s="8" t="e">
        <f>SUMIFS(allorders!Q:Q,allorders!L:L,A748,allorders!AG:AG,"&lt;="&amp;日期!$B$5,allorders!AG:AG,"&gt;="&amp;日期!$B$12,allorders!N:N,"Shipped")/SUM(C748:F748)</f>
        <v>#DIV/0!</v>
      </c>
      <c r="H748" s="8">
        <f>SUMIFS(allorders!Q:Q,allorders!L:L,A748,allorders!AG:AG,"&gt;="&amp;日期!$B$12,allorders!AG:AG,"&lt;="&amp;日期!$B$5,allorders!N:N,"Shipped")</f>
        <v>0</v>
      </c>
      <c r="I748" s="8">
        <f t="shared" si="11"/>
        <v>0</v>
      </c>
    </row>
    <row r="749" spans="1:9">
      <c r="A749" s="7" t="s">
        <v>11468</v>
      </c>
      <c r="B749" s="8" t="str">
        <f>VLOOKUP(A749,'[1]子sku-父sku'!$A:$B,2,0)</f>
        <v>LYQ-BS-LB01</v>
      </c>
      <c r="C749" s="8">
        <f>SUMIFS(allorders!O:O,allorders!L:L,$A749,allorders!AG:AG,"&lt;="&amp;日期!$B$5,allorders!AG:AG,"&gt;="&amp;日期!$B$6,allorders!Q:Q,"&lt;&gt;"&amp;"",allorders!N:N,"Shipped")</f>
        <v>0</v>
      </c>
      <c r="D749" s="8">
        <f>SUMIFS(allorders!$O:$O,allorders!$L:$L,$A749,allorders!$AG:$AG,"&lt;="&amp;日期!$B$7,allorders!$AG:$AG,"&gt;="&amp;日期!$B$8,allorders!Q:Q,"&lt;&gt;"&amp;"",allorders!N:N,"Shipped")</f>
        <v>0</v>
      </c>
      <c r="E749" s="8">
        <f>SUMIFS(allorders!$O:$O,allorders!$L:$L,$A749,allorders!$AG:$AG,"&lt;="&amp;日期!$B$9,allorders!$AG:$AG,"&gt;="&amp;日期!$B$10,allorders!Q:Q,"&lt;&gt;"&amp;"",allorders!N:N,"Shipped")</f>
        <v>0</v>
      </c>
      <c r="F749" s="8">
        <f>SUMIFS(allorders!$O:$O,allorders!$L:$L,$A749,allorders!$AG:$AG,"&lt;="&amp;日期!$B$11,allorders!$AG:$AG,"&gt;="&amp;日期!$B$12,allorders!Q:Q,"&lt;&gt;"&amp;"",allorders!N:N,"Shipped")</f>
        <v>0</v>
      </c>
      <c r="G749" s="8" t="e">
        <f>SUMIFS(allorders!Q:Q,allorders!L:L,A749,allorders!AG:AG,"&lt;="&amp;日期!$B$5,allorders!AG:AG,"&gt;="&amp;日期!$B$12,allorders!N:N,"Shipped")/SUM(C749:F749)</f>
        <v>#DIV/0!</v>
      </c>
      <c r="H749" s="8">
        <f>SUMIFS(allorders!Q:Q,allorders!L:L,A749,allorders!AG:AG,"&gt;="&amp;日期!$B$12,allorders!AG:AG,"&lt;="&amp;日期!$B$5,allorders!N:N,"Shipped")</f>
        <v>0</v>
      </c>
      <c r="I749" s="8">
        <f t="shared" si="11"/>
        <v>0</v>
      </c>
    </row>
    <row r="750" spans="1:9">
      <c r="A750" s="7" t="s">
        <v>11475</v>
      </c>
      <c r="B750" s="8" t="str">
        <f>VLOOKUP(A750,'[1]子sku-父sku'!$A:$B,2,0)</f>
        <v>LYQ-BS-MX02</v>
      </c>
      <c r="C750" s="8">
        <f>SUMIFS(allorders!O:O,allorders!L:L,$A750,allorders!AG:AG,"&lt;="&amp;日期!$B$5,allorders!AG:AG,"&gt;="&amp;日期!$B$6,allorders!Q:Q,"&lt;&gt;"&amp;"",allorders!N:N,"Shipped")</f>
        <v>0</v>
      </c>
      <c r="D750" s="8">
        <f>SUMIFS(allorders!$O:$O,allorders!$L:$L,$A750,allorders!$AG:$AG,"&lt;="&amp;日期!$B$7,allorders!$AG:$AG,"&gt;="&amp;日期!$B$8,allorders!Q:Q,"&lt;&gt;"&amp;"",allorders!N:N,"Shipped")</f>
        <v>0</v>
      </c>
      <c r="E750" s="8">
        <f>SUMIFS(allorders!$O:$O,allorders!$L:$L,$A750,allorders!$AG:$AG,"&lt;="&amp;日期!$B$9,allorders!$AG:$AG,"&gt;="&amp;日期!$B$10,allorders!Q:Q,"&lt;&gt;"&amp;"",allorders!N:N,"Shipped")</f>
        <v>0</v>
      </c>
      <c r="F750" s="8">
        <f>SUMIFS(allorders!$O:$O,allorders!$L:$L,$A750,allorders!$AG:$AG,"&lt;="&amp;日期!$B$11,allorders!$AG:$AG,"&gt;="&amp;日期!$B$12,allorders!Q:Q,"&lt;&gt;"&amp;"",allorders!N:N,"Shipped")</f>
        <v>0</v>
      </c>
      <c r="G750" s="8" t="e">
        <f>SUMIFS(allorders!Q:Q,allorders!L:L,A750,allorders!AG:AG,"&lt;="&amp;日期!$B$5,allorders!AG:AG,"&gt;="&amp;日期!$B$12,allorders!N:N,"Shipped")/SUM(C750:F750)</f>
        <v>#DIV/0!</v>
      </c>
      <c r="H750" s="8">
        <f>SUMIFS(allorders!Q:Q,allorders!L:L,A750,allorders!AG:AG,"&gt;="&amp;日期!$B$12,allorders!AG:AG,"&lt;="&amp;日期!$B$5,allorders!N:N,"Shipped")</f>
        <v>0</v>
      </c>
      <c r="I750" s="8">
        <f t="shared" si="11"/>
        <v>0</v>
      </c>
    </row>
    <row r="751" spans="1:9">
      <c r="A751" s="7" t="s">
        <v>11482</v>
      </c>
      <c r="B751" s="8" t="str">
        <f>VLOOKUP(A751,'[1]子sku-父sku'!$A:$B,2,0)</f>
        <v>LYQ-BS-MX02</v>
      </c>
      <c r="C751" s="8">
        <f>SUMIFS(allorders!O:O,allorders!L:L,$A751,allorders!AG:AG,"&lt;="&amp;日期!$B$5,allorders!AG:AG,"&gt;="&amp;日期!$B$6,allorders!Q:Q,"&lt;&gt;"&amp;"",allorders!N:N,"Shipped")</f>
        <v>0</v>
      </c>
      <c r="D751" s="8">
        <f>SUMIFS(allorders!$O:$O,allorders!$L:$L,$A751,allorders!$AG:$AG,"&lt;="&amp;日期!$B$7,allorders!$AG:$AG,"&gt;="&amp;日期!$B$8,allorders!Q:Q,"&lt;&gt;"&amp;"",allorders!N:N,"Shipped")</f>
        <v>0</v>
      </c>
      <c r="E751" s="8">
        <f>SUMIFS(allorders!$O:$O,allorders!$L:$L,$A751,allorders!$AG:$AG,"&lt;="&amp;日期!$B$9,allorders!$AG:$AG,"&gt;="&amp;日期!$B$10,allorders!Q:Q,"&lt;&gt;"&amp;"",allorders!N:N,"Shipped")</f>
        <v>0</v>
      </c>
      <c r="F751" s="8">
        <f>SUMIFS(allorders!$O:$O,allorders!$L:$L,$A751,allorders!$AG:$AG,"&lt;="&amp;日期!$B$11,allorders!$AG:$AG,"&gt;="&amp;日期!$B$12,allorders!Q:Q,"&lt;&gt;"&amp;"",allorders!N:N,"Shipped")</f>
        <v>0</v>
      </c>
      <c r="G751" s="8" t="e">
        <f>SUMIFS(allorders!Q:Q,allorders!L:L,A751,allorders!AG:AG,"&lt;="&amp;日期!$B$5,allorders!AG:AG,"&gt;="&amp;日期!$B$12,allorders!N:N,"Shipped")/SUM(C751:F751)</f>
        <v>#DIV/0!</v>
      </c>
      <c r="H751" s="8">
        <f>SUMIFS(allorders!Q:Q,allorders!L:L,A751,allorders!AG:AG,"&gt;="&amp;日期!$B$12,allorders!AG:AG,"&lt;="&amp;日期!$B$5,allorders!N:N,"Shipped")</f>
        <v>0</v>
      </c>
      <c r="I751" s="8">
        <f t="shared" si="11"/>
        <v>0</v>
      </c>
    </row>
    <row r="752" spans="1:9">
      <c r="A752" s="7" t="s">
        <v>11489</v>
      </c>
      <c r="B752" s="8" t="str">
        <f>VLOOKUP(A752,'[1]子sku-父sku'!$A:$B,2,0)</f>
        <v>LYQ-BS-MX02</v>
      </c>
      <c r="C752" s="8">
        <f>SUMIFS(allorders!O:O,allorders!L:L,$A752,allorders!AG:AG,"&lt;="&amp;日期!$B$5,allorders!AG:AG,"&gt;="&amp;日期!$B$6,allorders!Q:Q,"&lt;&gt;"&amp;"",allorders!N:N,"Shipped")</f>
        <v>0</v>
      </c>
      <c r="D752" s="8">
        <f>SUMIFS(allorders!$O:$O,allorders!$L:$L,$A752,allorders!$AG:$AG,"&lt;="&amp;日期!$B$7,allorders!$AG:$AG,"&gt;="&amp;日期!$B$8,allorders!Q:Q,"&lt;&gt;"&amp;"",allorders!N:N,"Shipped")</f>
        <v>0</v>
      </c>
      <c r="E752" s="8">
        <f>SUMIFS(allorders!$O:$O,allorders!$L:$L,$A752,allorders!$AG:$AG,"&lt;="&amp;日期!$B$9,allorders!$AG:$AG,"&gt;="&amp;日期!$B$10,allorders!Q:Q,"&lt;&gt;"&amp;"",allorders!N:N,"Shipped")</f>
        <v>0</v>
      </c>
      <c r="F752" s="8">
        <f>SUMIFS(allorders!$O:$O,allorders!$L:$L,$A752,allorders!$AG:$AG,"&lt;="&amp;日期!$B$11,allorders!$AG:$AG,"&gt;="&amp;日期!$B$12,allorders!Q:Q,"&lt;&gt;"&amp;"",allorders!N:N,"Shipped")</f>
        <v>0</v>
      </c>
      <c r="G752" s="8" t="e">
        <f>SUMIFS(allorders!Q:Q,allorders!L:L,A752,allorders!AG:AG,"&lt;="&amp;日期!$B$5,allorders!AG:AG,"&gt;="&amp;日期!$B$12,allorders!N:N,"Shipped")/SUM(C752:F752)</f>
        <v>#DIV/0!</v>
      </c>
      <c r="H752" s="8">
        <f>SUMIFS(allorders!Q:Q,allorders!L:L,A752,allorders!AG:AG,"&gt;="&amp;日期!$B$12,allorders!AG:AG,"&lt;="&amp;日期!$B$5,allorders!N:N,"Shipped")</f>
        <v>0</v>
      </c>
      <c r="I752" s="8">
        <f t="shared" si="11"/>
        <v>0</v>
      </c>
    </row>
    <row r="753" spans="1:9">
      <c r="A753" s="7" t="s">
        <v>11496</v>
      </c>
      <c r="B753" s="8" t="str">
        <f>VLOOKUP(A753,'[1]子sku-父sku'!$A:$B,2,0)</f>
        <v>LYQ-BS-MX02</v>
      </c>
      <c r="C753" s="8">
        <f>SUMIFS(allorders!O:O,allorders!L:L,$A753,allorders!AG:AG,"&lt;="&amp;日期!$B$5,allorders!AG:AG,"&gt;="&amp;日期!$B$6,allorders!Q:Q,"&lt;&gt;"&amp;"",allorders!N:N,"Shipped")</f>
        <v>0</v>
      </c>
      <c r="D753" s="8">
        <f>SUMIFS(allorders!$O:$O,allorders!$L:$L,$A753,allorders!$AG:$AG,"&lt;="&amp;日期!$B$7,allorders!$AG:$AG,"&gt;="&amp;日期!$B$8,allorders!Q:Q,"&lt;&gt;"&amp;"",allorders!N:N,"Shipped")</f>
        <v>0</v>
      </c>
      <c r="E753" s="8">
        <f>SUMIFS(allorders!$O:$O,allorders!$L:$L,$A753,allorders!$AG:$AG,"&lt;="&amp;日期!$B$9,allorders!$AG:$AG,"&gt;="&amp;日期!$B$10,allorders!Q:Q,"&lt;&gt;"&amp;"",allorders!N:N,"Shipped")</f>
        <v>0</v>
      </c>
      <c r="F753" s="8">
        <f>SUMIFS(allorders!$O:$O,allorders!$L:$L,$A753,allorders!$AG:$AG,"&lt;="&amp;日期!$B$11,allorders!$AG:$AG,"&gt;="&amp;日期!$B$12,allorders!Q:Q,"&lt;&gt;"&amp;"",allorders!N:N,"Shipped")</f>
        <v>0</v>
      </c>
      <c r="G753" s="8" t="e">
        <f>SUMIFS(allorders!Q:Q,allorders!L:L,A753,allorders!AG:AG,"&lt;="&amp;日期!$B$5,allorders!AG:AG,"&gt;="&amp;日期!$B$12,allorders!N:N,"Shipped")/SUM(C753:F753)</f>
        <v>#DIV/0!</v>
      </c>
      <c r="H753" s="8">
        <f>SUMIFS(allorders!Q:Q,allorders!L:L,A753,allorders!AG:AG,"&gt;="&amp;日期!$B$12,allorders!AG:AG,"&lt;="&amp;日期!$B$5,allorders!N:N,"Shipped")</f>
        <v>0</v>
      </c>
      <c r="I753" s="8">
        <f t="shared" si="11"/>
        <v>0</v>
      </c>
    </row>
    <row r="754" spans="1:9">
      <c r="A754" s="7" t="s">
        <v>11503</v>
      </c>
      <c r="B754" s="8" t="str">
        <f>VLOOKUP(A754,'[1]子sku-父sku'!$A:$B,2,0)</f>
        <v>LYQ-BS-MX02</v>
      </c>
      <c r="C754" s="8">
        <f>SUMIFS(allorders!O:O,allorders!L:L,$A754,allorders!AG:AG,"&lt;="&amp;日期!$B$5,allorders!AG:AG,"&gt;="&amp;日期!$B$6,allorders!Q:Q,"&lt;&gt;"&amp;"",allorders!N:N,"Shipped")</f>
        <v>0</v>
      </c>
      <c r="D754" s="8">
        <f>SUMIFS(allorders!$O:$O,allorders!$L:$L,$A754,allorders!$AG:$AG,"&lt;="&amp;日期!$B$7,allorders!$AG:$AG,"&gt;="&amp;日期!$B$8,allorders!Q:Q,"&lt;&gt;"&amp;"",allorders!N:N,"Shipped")</f>
        <v>0</v>
      </c>
      <c r="E754" s="8">
        <f>SUMIFS(allorders!$O:$O,allorders!$L:$L,$A754,allorders!$AG:$AG,"&lt;="&amp;日期!$B$9,allorders!$AG:$AG,"&gt;="&amp;日期!$B$10,allorders!Q:Q,"&lt;&gt;"&amp;"",allorders!N:N,"Shipped")</f>
        <v>0</v>
      </c>
      <c r="F754" s="8">
        <f>SUMIFS(allorders!$O:$O,allorders!$L:$L,$A754,allorders!$AG:$AG,"&lt;="&amp;日期!$B$11,allorders!$AG:$AG,"&gt;="&amp;日期!$B$12,allorders!Q:Q,"&lt;&gt;"&amp;"",allorders!N:N,"Shipped")</f>
        <v>0</v>
      </c>
      <c r="G754" s="8" t="e">
        <f>SUMIFS(allorders!Q:Q,allorders!L:L,A754,allorders!AG:AG,"&lt;="&amp;日期!$B$5,allorders!AG:AG,"&gt;="&amp;日期!$B$12,allorders!N:N,"Shipped")/SUM(C754:F754)</f>
        <v>#DIV/0!</v>
      </c>
      <c r="H754" s="8">
        <f>SUMIFS(allorders!Q:Q,allorders!L:L,A754,allorders!AG:AG,"&gt;="&amp;日期!$B$12,allorders!AG:AG,"&lt;="&amp;日期!$B$5,allorders!N:N,"Shipped")</f>
        <v>0</v>
      </c>
      <c r="I754" s="8">
        <f t="shared" si="11"/>
        <v>0</v>
      </c>
    </row>
    <row r="755" spans="1:9">
      <c r="A755" s="7" t="s">
        <v>11510</v>
      </c>
      <c r="B755" s="8" t="str">
        <f>VLOOKUP(A755,'[1]子sku-父sku'!$A:$B,2,0)</f>
        <v>LYQ-BS-MX02</v>
      </c>
      <c r="C755" s="8">
        <f>SUMIFS(allorders!O:O,allorders!L:L,$A755,allorders!AG:AG,"&lt;="&amp;日期!$B$5,allorders!AG:AG,"&gt;="&amp;日期!$B$6,allorders!Q:Q,"&lt;&gt;"&amp;"",allorders!N:N,"Shipped")</f>
        <v>0</v>
      </c>
      <c r="D755" s="8">
        <f>SUMIFS(allorders!$O:$O,allorders!$L:$L,$A755,allorders!$AG:$AG,"&lt;="&amp;日期!$B$7,allorders!$AG:$AG,"&gt;="&amp;日期!$B$8,allorders!Q:Q,"&lt;&gt;"&amp;"",allorders!N:N,"Shipped")</f>
        <v>0</v>
      </c>
      <c r="E755" s="8">
        <f>SUMIFS(allorders!$O:$O,allorders!$L:$L,$A755,allorders!$AG:$AG,"&lt;="&amp;日期!$B$9,allorders!$AG:$AG,"&gt;="&amp;日期!$B$10,allorders!Q:Q,"&lt;&gt;"&amp;"",allorders!N:N,"Shipped")</f>
        <v>0</v>
      </c>
      <c r="F755" s="8">
        <f>SUMIFS(allorders!$O:$O,allorders!$L:$L,$A755,allorders!$AG:$AG,"&lt;="&amp;日期!$B$11,allorders!$AG:$AG,"&gt;="&amp;日期!$B$12,allorders!Q:Q,"&lt;&gt;"&amp;"",allorders!N:N,"Shipped")</f>
        <v>0</v>
      </c>
      <c r="G755" s="8" t="e">
        <f>SUMIFS(allorders!Q:Q,allorders!L:L,A755,allorders!AG:AG,"&lt;="&amp;日期!$B$5,allorders!AG:AG,"&gt;="&amp;日期!$B$12,allorders!N:N,"Shipped")/SUM(C755:F755)</f>
        <v>#DIV/0!</v>
      </c>
      <c r="H755" s="8">
        <f>SUMIFS(allorders!Q:Q,allorders!L:L,A755,allorders!AG:AG,"&gt;="&amp;日期!$B$12,allorders!AG:AG,"&lt;="&amp;日期!$B$5,allorders!N:N,"Shipped")</f>
        <v>0</v>
      </c>
      <c r="I755" s="8">
        <f t="shared" si="11"/>
        <v>0</v>
      </c>
    </row>
    <row r="756" spans="1:9">
      <c r="A756" s="7" t="s">
        <v>11517</v>
      </c>
      <c r="B756" s="8" t="str">
        <f>VLOOKUP(A756,'[1]子sku-父sku'!$A:$B,2,0)</f>
        <v>LYQ-BS-MX02</v>
      </c>
      <c r="C756" s="8">
        <f>SUMIFS(allorders!O:O,allorders!L:L,$A756,allorders!AG:AG,"&lt;="&amp;日期!$B$5,allorders!AG:AG,"&gt;="&amp;日期!$B$6,allorders!Q:Q,"&lt;&gt;"&amp;"",allorders!N:N,"Shipped")</f>
        <v>0</v>
      </c>
      <c r="D756" s="8">
        <f>SUMIFS(allorders!$O:$O,allorders!$L:$L,$A756,allorders!$AG:$AG,"&lt;="&amp;日期!$B$7,allorders!$AG:$AG,"&gt;="&amp;日期!$B$8,allorders!Q:Q,"&lt;&gt;"&amp;"",allorders!N:N,"Shipped")</f>
        <v>0</v>
      </c>
      <c r="E756" s="8">
        <f>SUMIFS(allorders!$O:$O,allorders!$L:$L,$A756,allorders!$AG:$AG,"&lt;="&amp;日期!$B$9,allorders!$AG:$AG,"&gt;="&amp;日期!$B$10,allorders!Q:Q,"&lt;&gt;"&amp;"",allorders!N:N,"Shipped")</f>
        <v>0</v>
      </c>
      <c r="F756" s="8">
        <f>SUMIFS(allorders!$O:$O,allorders!$L:$L,$A756,allorders!$AG:$AG,"&lt;="&amp;日期!$B$11,allorders!$AG:$AG,"&gt;="&amp;日期!$B$12,allorders!Q:Q,"&lt;&gt;"&amp;"",allorders!N:N,"Shipped")</f>
        <v>0</v>
      </c>
      <c r="G756" s="8" t="e">
        <f>SUMIFS(allorders!Q:Q,allorders!L:L,A756,allorders!AG:AG,"&lt;="&amp;日期!$B$5,allorders!AG:AG,"&gt;="&amp;日期!$B$12,allorders!N:N,"Shipped")/SUM(C756:F756)</f>
        <v>#DIV/0!</v>
      </c>
      <c r="H756" s="8">
        <f>SUMIFS(allorders!Q:Q,allorders!L:L,A756,allorders!AG:AG,"&gt;="&amp;日期!$B$12,allorders!AG:AG,"&lt;="&amp;日期!$B$5,allorders!N:N,"Shipped")</f>
        <v>0</v>
      </c>
      <c r="I756" s="8">
        <f t="shared" si="11"/>
        <v>0</v>
      </c>
    </row>
    <row r="757" spans="1:9">
      <c r="A757" s="7" t="s">
        <v>11524</v>
      </c>
      <c r="B757" s="8" t="str">
        <f>VLOOKUP(A757,'[1]子sku-父sku'!$A:$B,2,0)</f>
        <v>LYQ-BS-MX02</v>
      </c>
      <c r="C757" s="8">
        <f>SUMIFS(allorders!O:O,allorders!L:L,$A757,allorders!AG:AG,"&lt;="&amp;日期!$B$5,allorders!AG:AG,"&gt;="&amp;日期!$B$6,allorders!Q:Q,"&lt;&gt;"&amp;"",allorders!N:N,"Shipped")</f>
        <v>0</v>
      </c>
      <c r="D757" s="8">
        <f>SUMIFS(allorders!$O:$O,allorders!$L:$L,$A757,allorders!$AG:$AG,"&lt;="&amp;日期!$B$7,allorders!$AG:$AG,"&gt;="&amp;日期!$B$8,allorders!Q:Q,"&lt;&gt;"&amp;"",allorders!N:N,"Shipped")</f>
        <v>0</v>
      </c>
      <c r="E757" s="8">
        <f>SUMIFS(allorders!$O:$O,allorders!$L:$L,$A757,allorders!$AG:$AG,"&lt;="&amp;日期!$B$9,allorders!$AG:$AG,"&gt;="&amp;日期!$B$10,allorders!Q:Q,"&lt;&gt;"&amp;"",allorders!N:N,"Shipped")</f>
        <v>0</v>
      </c>
      <c r="F757" s="8">
        <f>SUMIFS(allorders!$O:$O,allorders!$L:$L,$A757,allorders!$AG:$AG,"&lt;="&amp;日期!$B$11,allorders!$AG:$AG,"&gt;="&amp;日期!$B$12,allorders!Q:Q,"&lt;&gt;"&amp;"",allorders!N:N,"Shipped")</f>
        <v>0</v>
      </c>
      <c r="G757" s="8" t="e">
        <f>SUMIFS(allorders!Q:Q,allorders!L:L,A757,allorders!AG:AG,"&lt;="&amp;日期!$B$5,allorders!AG:AG,"&gt;="&amp;日期!$B$12,allorders!N:N,"Shipped")/SUM(C757:F757)</f>
        <v>#DIV/0!</v>
      </c>
      <c r="H757" s="8">
        <f>SUMIFS(allorders!Q:Q,allorders!L:L,A757,allorders!AG:AG,"&gt;="&amp;日期!$B$12,allorders!AG:AG,"&lt;="&amp;日期!$B$5,allorders!N:N,"Shipped")</f>
        <v>0</v>
      </c>
      <c r="I757" s="8">
        <f t="shared" si="11"/>
        <v>0</v>
      </c>
    </row>
    <row r="758" spans="1:9">
      <c r="A758" s="7" t="s">
        <v>11531</v>
      </c>
      <c r="B758" s="8" t="str">
        <f>VLOOKUP(A758,'[1]子sku-父sku'!$A:$B,2,0)</f>
        <v>LYQ-BS-MX02</v>
      </c>
      <c r="C758" s="8">
        <f>SUMIFS(allorders!O:O,allorders!L:L,$A758,allorders!AG:AG,"&lt;="&amp;日期!$B$5,allorders!AG:AG,"&gt;="&amp;日期!$B$6,allorders!Q:Q,"&lt;&gt;"&amp;"",allorders!N:N,"Shipped")</f>
        <v>0</v>
      </c>
      <c r="D758" s="8">
        <f>SUMIFS(allorders!$O:$O,allorders!$L:$L,$A758,allorders!$AG:$AG,"&lt;="&amp;日期!$B$7,allorders!$AG:$AG,"&gt;="&amp;日期!$B$8,allorders!Q:Q,"&lt;&gt;"&amp;"",allorders!N:N,"Shipped")</f>
        <v>0</v>
      </c>
      <c r="E758" s="8">
        <f>SUMIFS(allorders!$O:$O,allorders!$L:$L,$A758,allorders!$AG:$AG,"&lt;="&amp;日期!$B$9,allorders!$AG:$AG,"&gt;="&amp;日期!$B$10,allorders!Q:Q,"&lt;&gt;"&amp;"",allorders!N:N,"Shipped")</f>
        <v>0</v>
      </c>
      <c r="F758" s="8">
        <f>SUMIFS(allorders!$O:$O,allorders!$L:$L,$A758,allorders!$AG:$AG,"&lt;="&amp;日期!$B$11,allorders!$AG:$AG,"&gt;="&amp;日期!$B$12,allorders!Q:Q,"&lt;&gt;"&amp;"",allorders!N:N,"Shipped")</f>
        <v>0</v>
      </c>
      <c r="G758" s="8" t="e">
        <f>SUMIFS(allorders!Q:Q,allorders!L:L,A758,allorders!AG:AG,"&lt;="&amp;日期!$B$5,allorders!AG:AG,"&gt;="&amp;日期!$B$12,allorders!N:N,"Shipped")/SUM(C758:F758)</f>
        <v>#DIV/0!</v>
      </c>
      <c r="H758" s="8">
        <f>SUMIFS(allorders!Q:Q,allorders!L:L,A758,allorders!AG:AG,"&gt;="&amp;日期!$B$12,allorders!AG:AG,"&lt;="&amp;日期!$B$5,allorders!N:N,"Shipped")</f>
        <v>0</v>
      </c>
      <c r="I758" s="8">
        <f t="shared" si="11"/>
        <v>0</v>
      </c>
    </row>
    <row r="759" spans="1:9">
      <c r="A759" s="7" t="s">
        <v>11538</v>
      </c>
      <c r="B759" s="8" t="str">
        <f>VLOOKUP(A759,'[1]子sku-父sku'!$A:$B,2,0)</f>
        <v>LYQ-BS-TW03</v>
      </c>
      <c r="C759" s="8">
        <f>SUMIFS(allorders!O:O,allorders!L:L,$A759,allorders!AG:AG,"&lt;="&amp;日期!$B$5,allorders!AG:AG,"&gt;="&amp;日期!$B$6,allorders!Q:Q,"&lt;&gt;"&amp;"",allorders!N:N,"Shipped")</f>
        <v>0</v>
      </c>
      <c r="D759" s="8">
        <f>SUMIFS(allorders!$O:$O,allorders!$L:$L,$A759,allorders!$AG:$AG,"&lt;="&amp;日期!$B$7,allorders!$AG:$AG,"&gt;="&amp;日期!$B$8,allorders!Q:Q,"&lt;&gt;"&amp;"",allorders!N:N,"Shipped")</f>
        <v>0</v>
      </c>
      <c r="E759" s="8">
        <f>SUMIFS(allorders!$O:$O,allorders!$L:$L,$A759,allorders!$AG:$AG,"&lt;="&amp;日期!$B$9,allorders!$AG:$AG,"&gt;="&amp;日期!$B$10,allorders!Q:Q,"&lt;&gt;"&amp;"",allorders!N:N,"Shipped")</f>
        <v>0</v>
      </c>
      <c r="F759" s="8">
        <f>SUMIFS(allorders!$O:$O,allorders!$L:$L,$A759,allorders!$AG:$AG,"&lt;="&amp;日期!$B$11,allorders!$AG:$AG,"&gt;="&amp;日期!$B$12,allorders!Q:Q,"&lt;&gt;"&amp;"",allorders!N:N,"Shipped")</f>
        <v>0</v>
      </c>
      <c r="G759" s="8" t="e">
        <f>SUMIFS(allorders!Q:Q,allorders!L:L,A759,allorders!AG:AG,"&lt;="&amp;日期!$B$5,allorders!AG:AG,"&gt;="&amp;日期!$B$12,allorders!N:N,"Shipped")/SUM(C759:F759)</f>
        <v>#DIV/0!</v>
      </c>
      <c r="H759" s="8">
        <f>SUMIFS(allorders!Q:Q,allorders!L:L,A759,allorders!AG:AG,"&gt;="&amp;日期!$B$12,allorders!AG:AG,"&lt;="&amp;日期!$B$5,allorders!N:N,"Shipped")</f>
        <v>0</v>
      </c>
      <c r="I759" s="8">
        <f t="shared" si="11"/>
        <v>0</v>
      </c>
    </row>
    <row r="760" spans="1:9">
      <c r="A760" s="7" t="s">
        <v>11545</v>
      </c>
      <c r="B760" s="8" t="str">
        <f>VLOOKUP(A760,'[1]子sku-父sku'!$A:$B,2,0)</f>
        <v>LYQ-BS-TW03</v>
      </c>
      <c r="C760" s="8">
        <f>SUMIFS(allorders!O:O,allorders!L:L,$A760,allorders!AG:AG,"&lt;="&amp;日期!$B$5,allorders!AG:AG,"&gt;="&amp;日期!$B$6,allorders!Q:Q,"&lt;&gt;"&amp;"",allorders!N:N,"Shipped")</f>
        <v>0</v>
      </c>
      <c r="D760" s="8">
        <f>SUMIFS(allorders!$O:$O,allorders!$L:$L,$A760,allorders!$AG:$AG,"&lt;="&amp;日期!$B$7,allorders!$AG:$AG,"&gt;="&amp;日期!$B$8,allorders!Q:Q,"&lt;&gt;"&amp;"",allorders!N:N,"Shipped")</f>
        <v>0</v>
      </c>
      <c r="E760" s="8">
        <f>SUMIFS(allorders!$O:$O,allorders!$L:$L,$A760,allorders!$AG:$AG,"&lt;="&amp;日期!$B$9,allorders!$AG:$AG,"&gt;="&amp;日期!$B$10,allorders!Q:Q,"&lt;&gt;"&amp;"",allorders!N:N,"Shipped")</f>
        <v>0</v>
      </c>
      <c r="F760" s="8">
        <f>SUMIFS(allorders!$O:$O,allorders!$L:$L,$A760,allorders!$AG:$AG,"&lt;="&amp;日期!$B$11,allorders!$AG:$AG,"&gt;="&amp;日期!$B$12,allorders!Q:Q,"&lt;&gt;"&amp;"",allorders!N:N,"Shipped")</f>
        <v>0</v>
      </c>
      <c r="G760" s="8" t="e">
        <f>SUMIFS(allorders!Q:Q,allorders!L:L,A760,allorders!AG:AG,"&lt;="&amp;日期!$B$5,allorders!AG:AG,"&gt;="&amp;日期!$B$12,allorders!N:N,"Shipped")/SUM(C760:F760)</f>
        <v>#DIV/0!</v>
      </c>
      <c r="H760" s="8">
        <f>SUMIFS(allorders!Q:Q,allorders!L:L,A760,allorders!AG:AG,"&gt;="&amp;日期!$B$12,allorders!AG:AG,"&lt;="&amp;日期!$B$5,allorders!N:N,"Shipped")</f>
        <v>0</v>
      </c>
      <c r="I760" s="8">
        <f t="shared" si="11"/>
        <v>0</v>
      </c>
    </row>
    <row r="761" spans="1:9">
      <c r="A761" s="7" t="s">
        <v>11552</v>
      </c>
      <c r="B761" s="8" t="str">
        <f>VLOOKUP(A761,'[1]子sku-父sku'!$A:$B,2,0)</f>
        <v>LYQ-BS-TW03</v>
      </c>
      <c r="C761" s="8">
        <f>SUMIFS(allorders!O:O,allorders!L:L,$A761,allorders!AG:AG,"&lt;="&amp;日期!$B$5,allorders!AG:AG,"&gt;="&amp;日期!$B$6,allorders!Q:Q,"&lt;&gt;"&amp;"",allorders!N:N,"Shipped")</f>
        <v>0</v>
      </c>
      <c r="D761" s="8">
        <f>SUMIFS(allorders!$O:$O,allorders!$L:$L,$A761,allorders!$AG:$AG,"&lt;="&amp;日期!$B$7,allorders!$AG:$AG,"&gt;="&amp;日期!$B$8,allorders!Q:Q,"&lt;&gt;"&amp;"",allorders!N:N,"Shipped")</f>
        <v>0</v>
      </c>
      <c r="E761" s="8">
        <f>SUMIFS(allorders!$O:$O,allorders!$L:$L,$A761,allorders!$AG:$AG,"&lt;="&amp;日期!$B$9,allorders!$AG:$AG,"&gt;="&amp;日期!$B$10,allorders!Q:Q,"&lt;&gt;"&amp;"",allorders!N:N,"Shipped")</f>
        <v>0</v>
      </c>
      <c r="F761" s="8">
        <f>SUMIFS(allorders!$O:$O,allorders!$L:$L,$A761,allorders!$AG:$AG,"&lt;="&amp;日期!$B$11,allorders!$AG:$AG,"&gt;="&amp;日期!$B$12,allorders!Q:Q,"&lt;&gt;"&amp;"",allorders!N:N,"Shipped")</f>
        <v>0</v>
      </c>
      <c r="G761" s="8" t="e">
        <f>SUMIFS(allorders!Q:Q,allorders!L:L,A761,allorders!AG:AG,"&lt;="&amp;日期!$B$5,allorders!AG:AG,"&gt;="&amp;日期!$B$12,allorders!N:N,"Shipped")/SUM(C761:F761)</f>
        <v>#DIV/0!</v>
      </c>
      <c r="H761" s="8">
        <f>SUMIFS(allorders!Q:Q,allorders!L:L,A761,allorders!AG:AG,"&gt;="&amp;日期!$B$12,allorders!AG:AG,"&lt;="&amp;日期!$B$5,allorders!N:N,"Shipped")</f>
        <v>0</v>
      </c>
      <c r="I761" s="8">
        <f t="shared" si="11"/>
        <v>0</v>
      </c>
    </row>
    <row r="762" spans="1:9">
      <c r="A762" s="7" t="s">
        <v>11559</v>
      </c>
      <c r="B762" s="8" t="str">
        <f>VLOOKUP(A762,'[1]子sku-父sku'!$A:$B,2,0)</f>
        <v>LYQ-BS-TW03</v>
      </c>
      <c r="C762" s="8">
        <f>SUMIFS(allorders!O:O,allorders!L:L,$A762,allorders!AG:AG,"&lt;="&amp;日期!$B$5,allorders!AG:AG,"&gt;="&amp;日期!$B$6,allorders!Q:Q,"&lt;&gt;"&amp;"",allorders!N:N,"Shipped")</f>
        <v>0</v>
      </c>
      <c r="D762" s="8">
        <f>SUMIFS(allorders!$O:$O,allorders!$L:$L,$A762,allorders!$AG:$AG,"&lt;="&amp;日期!$B$7,allorders!$AG:$AG,"&gt;="&amp;日期!$B$8,allorders!Q:Q,"&lt;&gt;"&amp;"",allorders!N:N,"Shipped")</f>
        <v>0</v>
      </c>
      <c r="E762" s="8">
        <f>SUMIFS(allorders!$O:$O,allorders!$L:$L,$A762,allorders!$AG:$AG,"&lt;="&amp;日期!$B$9,allorders!$AG:$AG,"&gt;="&amp;日期!$B$10,allorders!Q:Q,"&lt;&gt;"&amp;"",allorders!N:N,"Shipped")</f>
        <v>0</v>
      </c>
      <c r="F762" s="8">
        <f>SUMIFS(allorders!$O:$O,allorders!$L:$L,$A762,allorders!$AG:$AG,"&lt;="&amp;日期!$B$11,allorders!$AG:$AG,"&gt;="&amp;日期!$B$12,allorders!Q:Q,"&lt;&gt;"&amp;"",allorders!N:N,"Shipped")</f>
        <v>0</v>
      </c>
      <c r="G762" s="8" t="e">
        <f>SUMIFS(allorders!Q:Q,allorders!L:L,A762,allorders!AG:AG,"&lt;="&amp;日期!$B$5,allorders!AG:AG,"&gt;="&amp;日期!$B$12,allorders!N:N,"Shipped")/SUM(C762:F762)</f>
        <v>#DIV/0!</v>
      </c>
      <c r="H762" s="8">
        <f>SUMIFS(allorders!Q:Q,allorders!L:L,A762,allorders!AG:AG,"&gt;="&amp;日期!$B$12,allorders!AG:AG,"&lt;="&amp;日期!$B$5,allorders!N:N,"Shipped")</f>
        <v>0</v>
      </c>
      <c r="I762" s="8">
        <f t="shared" si="11"/>
        <v>0</v>
      </c>
    </row>
    <row r="763" spans="1:9">
      <c r="A763" s="7" t="s">
        <v>11566</v>
      </c>
      <c r="B763" s="8" t="str">
        <f>VLOOKUP(A763,'[1]子sku-父sku'!$A:$B,2,0)</f>
        <v>LYQ-BS-TW03</v>
      </c>
      <c r="C763" s="8">
        <f>SUMIFS(allorders!O:O,allorders!L:L,$A763,allorders!AG:AG,"&lt;="&amp;日期!$B$5,allorders!AG:AG,"&gt;="&amp;日期!$B$6,allorders!Q:Q,"&lt;&gt;"&amp;"",allorders!N:N,"Shipped")</f>
        <v>0</v>
      </c>
      <c r="D763" s="8">
        <f>SUMIFS(allorders!$O:$O,allorders!$L:$L,$A763,allorders!$AG:$AG,"&lt;="&amp;日期!$B$7,allorders!$AG:$AG,"&gt;="&amp;日期!$B$8,allorders!Q:Q,"&lt;&gt;"&amp;"",allorders!N:N,"Shipped")</f>
        <v>0</v>
      </c>
      <c r="E763" s="8">
        <f>SUMIFS(allorders!$O:$O,allorders!$L:$L,$A763,allorders!$AG:$AG,"&lt;="&amp;日期!$B$9,allorders!$AG:$AG,"&gt;="&amp;日期!$B$10,allorders!Q:Q,"&lt;&gt;"&amp;"",allorders!N:N,"Shipped")</f>
        <v>0</v>
      </c>
      <c r="F763" s="8">
        <f>SUMIFS(allorders!$O:$O,allorders!$L:$L,$A763,allorders!$AG:$AG,"&lt;="&amp;日期!$B$11,allorders!$AG:$AG,"&gt;="&amp;日期!$B$12,allorders!Q:Q,"&lt;&gt;"&amp;"",allorders!N:N,"Shipped")</f>
        <v>0</v>
      </c>
      <c r="G763" s="8" t="e">
        <f>SUMIFS(allorders!Q:Q,allorders!L:L,A763,allorders!AG:AG,"&lt;="&amp;日期!$B$5,allorders!AG:AG,"&gt;="&amp;日期!$B$12,allorders!N:N,"Shipped")/SUM(C763:F763)</f>
        <v>#DIV/0!</v>
      </c>
      <c r="H763" s="8">
        <f>SUMIFS(allorders!Q:Q,allorders!L:L,A763,allorders!AG:AG,"&gt;="&amp;日期!$B$12,allorders!AG:AG,"&lt;="&amp;日期!$B$5,allorders!N:N,"Shipped")</f>
        <v>0</v>
      </c>
      <c r="I763" s="8">
        <f t="shared" si="11"/>
        <v>0</v>
      </c>
    </row>
    <row r="764" spans="1:9">
      <c r="A764" s="7" t="s">
        <v>11573</v>
      </c>
      <c r="B764" s="8" t="str">
        <f>VLOOKUP(A764,'[1]子sku-父sku'!$A:$B,2,0)</f>
        <v>LYQ-BS-TW03</v>
      </c>
      <c r="C764" s="8">
        <f>SUMIFS(allorders!O:O,allorders!L:L,$A764,allorders!AG:AG,"&lt;="&amp;日期!$B$5,allorders!AG:AG,"&gt;="&amp;日期!$B$6,allorders!Q:Q,"&lt;&gt;"&amp;"",allorders!N:N,"Shipped")</f>
        <v>0</v>
      </c>
      <c r="D764" s="8">
        <f>SUMIFS(allorders!$O:$O,allorders!$L:$L,$A764,allorders!$AG:$AG,"&lt;="&amp;日期!$B$7,allorders!$AG:$AG,"&gt;="&amp;日期!$B$8,allorders!Q:Q,"&lt;&gt;"&amp;"",allorders!N:N,"Shipped")</f>
        <v>0</v>
      </c>
      <c r="E764" s="8">
        <f>SUMIFS(allorders!$O:$O,allorders!$L:$L,$A764,allorders!$AG:$AG,"&lt;="&amp;日期!$B$9,allorders!$AG:$AG,"&gt;="&amp;日期!$B$10,allorders!Q:Q,"&lt;&gt;"&amp;"",allorders!N:N,"Shipped")</f>
        <v>0</v>
      </c>
      <c r="F764" s="8">
        <f>SUMIFS(allorders!$O:$O,allorders!$L:$L,$A764,allorders!$AG:$AG,"&lt;="&amp;日期!$B$11,allorders!$AG:$AG,"&gt;="&amp;日期!$B$12,allorders!Q:Q,"&lt;&gt;"&amp;"",allorders!N:N,"Shipped")</f>
        <v>0</v>
      </c>
      <c r="G764" s="8" t="e">
        <f>SUMIFS(allorders!Q:Q,allorders!L:L,A764,allorders!AG:AG,"&lt;="&amp;日期!$B$5,allorders!AG:AG,"&gt;="&amp;日期!$B$12,allorders!N:N,"Shipped")/SUM(C764:F764)</f>
        <v>#DIV/0!</v>
      </c>
      <c r="H764" s="8">
        <f>SUMIFS(allorders!Q:Q,allorders!L:L,A764,allorders!AG:AG,"&gt;="&amp;日期!$B$12,allorders!AG:AG,"&lt;="&amp;日期!$B$5,allorders!N:N,"Shipped")</f>
        <v>0</v>
      </c>
      <c r="I764" s="8">
        <f t="shared" si="11"/>
        <v>0</v>
      </c>
    </row>
    <row r="765" spans="1:9">
      <c r="A765" s="7" t="s">
        <v>11580</v>
      </c>
      <c r="B765" s="8" t="str">
        <f>VLOOKUP(A765,'[1]子sku-父sku'!$A:$B,2,0)</f>
        <v>LYQ-BS-TW03</v>
      </c>
      <c r="C765" s="8">
        <f>SUMIFS(allorders!O:O,allorders!L:L,$A765,allorders!AG:AG,"&lt;="&amp;日期!$B$5,allorders!AG:AG,"&gt;="&amp;日期!$B$6,allorders!Q:Q,"&lt;&gt;"&amp;"",allorders!N:N,"Shipped")</f>
        <v>0</v>
      </c>
      <c r="D765" s="8">
        <f>SUMIFS(allorders!$O:$O,allorders!$L:$L,$A765,allorders!$AG:$AG,"&lt;="&amp;日期!$B$7,allorders!$AG:$AG,"&gt;="&amp;日期!$B$8,allorders!Q:Q,"&lt;&gt;"&amp;"",allorders!N:N,"Shipped")</f>
        <v>0</v>
      </c>
      <c r="E765" s="8">
        <f>SUMIFS(allorders!$O:$O,allorders!$L:$L,$A765,allorders!$AG:$AG,"&lt;="&amp;日期!$B$9,allorders!$AG:$AG,"&gt;="&amp;日期!$B$10,allorders!Q:Q,"&lt;&gt;"&amp;"",allorders!N:N,"Shipped")</f>
        <v>0</v>
      </c>
      <c r="F765" s="8">
        <f>SUMIFS(allorders!$O:$O,allorders!$L:$L,$A765,allorders!$AG:$AG,"&lt;="&amp;日期!$B$11,allorders!$AG:$AG,"&gt;="&amp;日期!$B$12,allorders!Q:Q,"&lt;&gt;"&amp;"",allorders!N:N,"Shipped")</f>
        <v>0</v>
      </c>
      <c r="G765" s="8" t="e">
        <f>SUMIFS(allorders!Q:Q,allorders!L:L,A765,allorders!AG:AG,"&lt;="&amp;日期!$B$5,allorders!AG:AG,"&gt;="&amp;日期!$B$12,allorders!N:N,"Shipped")/SUM(C765:F765)</f>
        <v>#DIV/0!</v>
      </c>
      <c r="H765" s="8">
        <f>SUMIFS(allorders!Q:Q,allorders!L:L,A765,allorders!AG:AG,"&gt;="&amp;日期!$B$12,allorders!AG:AG,"&lt;="&amp;日期!$B$5,allorders!N:N,"Shipped")</f>
        <v>0</v>
      </c>
      <c r="I765" s="8">
        <f t="shared" si="11"/>
        <v>0</v>
      </c>
    </row>
    <row r="766" spans="1:9">
      <c r="A766" s="7" t="s">
        <v>11592</v>
      </c>
      <c r="B766" s="8" t="str">
        <f>VLOOKUP(A766,'[1]子sku-父sku'!$A:$B,2,0)</f>
        <v>LYQ-BS-TW03</v>
      </c>
      <c r="C766" s="8">
        <f>SUMIFS(allorders!O:O,allorders!L:L,$A766,allorders!AG:AG,"&lt;="&amp;日期!$B$5,allorders!AG:AG,"&gt;="&amp;日期!$B$6,allorders!Q:Q,"&lt;&gt;"&amp;"",allorders!N:N,"Shipped")</f>
        <v>0</v>
      </c>
      <c r="D766" s="8">
        <f>SUMIFS(allorders!$O:$O,allorders!$L:$L,$A766,allorders!$AG:$AG,"&lt;="&amp;日期!$B$7,allorders!$AG:$AG,"&gt;="&amp;日期!$B$8,allorders!Q:Q,"&lt;&gt;"&amp;"",allorders!N:N,"Shipped")</f>
        <v>0</v>
      </c>
      <c r="E766" s="8">
        <f>SUMIFS(allorders!$O:$O,allorders!$L:$L,$A766,allorders!$AG:$AG,"&lt;="&amp;日期!$B$9,allorders!$AG:$AG,"&gt;="&amp;日期!$B$10,allorders!Q:Q,"&lt;&gt;"&amp;"",allorders!N:N,"Shipped")</f>
        <v>0</v>
      </c>
      <c r="F766" s="8">
        <f>SUMIFS(allorders!$O:$O,allorders!$L:$L,$A766,allorders!$AG:$AG,"&lt;="&amp;日期!$B$11,allorders!$AG:$AG,"&gt;="&amp;日期!$B$12,allorders!Q:Q,"&lt;&gt;"&amp;"",allorders!N:N,"Shipped")</f>
        <v>0</v>
      </c>
      <c r="G766" s="8" t="e">
        <f>SUMIFS(allorders!Q:Q,allorders!L:L,A766,allorders!AG:AG,"&lt;="&amp;日期!$B$5,allorders!AG:AG,"&gt;="&amp;日期!$B$12,allorders!N:N,"Shipped")/SUM(C766:F766)</f>
        <v>#DIV/0!</v>
      </c>
      <c r="H766" s="8">
        <f>SUMIFS(allorders!Q:Q,allorders!L:L,A766,allorders!AG:AG,"&gt;="&amp;日期!$B$12,allorders!AG:AG,"&lt;="&amp;日期!$B$5,allorders!N:N,"Shipped")</f>
        <v>0</v>
      </c>
      <c r="I766" s="8">
        <f t="shared" si="11"/>
        <v>0</v>
      </c>
    </row>
    <row r="767" spans="1:9">
      <c r="A767" s="7" t="s">
        <v>11599</v>
      </c>
      <c r="B767" s="8" t="str">
        <f>VLOOKUP(A767,'[1]子sku-父sku'!$A:$B,2,0)</f>
        <v>LYQ-BS-ZQ2973</v>
      </c>
      <c r="C767" s="8">
        <f>SUMIFS(allorders!O:O,allorders!L:L,$A767,allorders!AG:AG,"&lt;="&amp;日期!$B$5,allorders!AG:AG,"&gt;="&amp;日期!$B$6,allorders!Q:Q,"&lt;&gt;"&amp;"",allorders!N:N,"Shipped")</f>
        <v>0</v>
      </c>
      <c r="D767" s="8">
        <f>SUMIFS(allorders!$O:$O,allorders!$L:$L,$A767,allorders!$AG:$AG,"&lt;="&amp;日期!$B$7,allorders!$AG:$AG,"&gt;="&amp;日期!$B$8,allorders!Q:Q,"&lt;&gt;"&amp;"",allorders!N:N,"Shipped")</f>
        <v>0</v>
      </c>
      <c r="E767" s="8">
        <f>SUMIFS(allorders!$O:$O,allorders!$L:$L,$A767,allorders!$AG:$AG,"&lt;="&amp;日期!$B$9,allorders!$AG:$AG,"&gt;="&amp;日期!$B$10,allorders!Q:Q,"&lt;&gt;"&amp;"",allorders!N:N,"Shipped")</f>
        <v>0</v>
      </c>
      <c r="F767" s="8">
        <f>SUMIFS(allorders!$O:$O,allorders!$L:$L,$A767,allorders!$AG:$AG,"&lt;="&amp;日期!$B$11,allorders!$AG:$AG,"&gt;="&amp;日期!$B$12,allorders!Q:Q,"&lt;&gt;"&amp;"",allorders!N:N,"Shipped")</f>
        <v>0</v>
      </c>
      <c r="G767" s="8" t="e">
        <f>SUMIFS(allorders!Q:Q,allorders!L:L,A767,allorders!AG:AG,"&lt;="&amp;日期!$B$5,allorders!AG:AG,"&gt;="&amp;日期!$B$12,allorders!N:N,"Shipped")/SUM(C767:F767)</f>
        <v>#DIV/0!</v>
      </c>
      <c r="H767" s="8">
        <f>SUMIFS(allorders!Q:Q,allorders!L:L,A767,allorders!AG:AG,"&gt;="&amp;日期!$B$12,allorders!AG:AG,"&lt;="&amp;日期!$B$5,allorders!N:N,"Shipped")</f>
        <v>0</v>
      </c>
      <c r="I767" s="8">
        <f t="shared" si="11"/>
        <v>0</v>
      </c>
    </row>
    <row r="768" spans="1:9">
      <c r="A768" s="7" t="s">
        <v>11621</v>
      </c>
      <c r="B768" s="8" t="str">
        <f>VLOOKUP(A768,'[1]子sku-父sku'!$A:$B,2,0)</f>
        <v>LYQ-BS-ZQ2973</v>
      </c>
      <c r="C768" s="8">
        <f>SUMIFS(allorders!O:O,allorders!L:L,$A768,allorders!AG:AG,"&lt;="&amp;日期!$B$5,allorders!AG:AG,"&gt;="&amp;日期!$B$6,allorders!Q:Q,"&lt;&gt;"&amp;"",allorders!N:N,"Shipped")</f>
        <v>0</v>
      </c>
      <c r="D768" s="8">
        <f>SUMIFS(allorders!$O:$O,allorders!$L:$L,$A768,allorders!$AG:$AG,"&lt;="&amp;日期!$B$7,allorders!$AG:$AG,"&gt;="&amp;日期!$B$8,allorders!Q:Q,"&lt;&gt;"&amp;"",allorders!N:N,"Shipped")</f>
        <v>0</v>
      </c>
      <c r="E768" s="8">
        <f>SUMIFS(allorders!$O:$O,allorders!$L:$L,$A768,allorders!$AG:$AG,"&lt;="&amp;日期!$B$9,allorders!$AG:$AG,"&gt;="&amp;日期!$B$10,allorders!Q:Q,"&lt;&gt;"&amp;"",allorders!N:N,"Shipped")</f>
        <v>0</v>
      </c>
      <c r="F768" s="8">
        <f>SUMIFS(allorders!$O:$O,allorders!$L:$L,$A768,allorders!$AG:$AG,"&lt;="&amp;日期!$B$11,allorders!$AG:$AG,"&gt;="&amp;日期!$B$12,allorders!Q:Q,"&lt;&gt;"&amp;"",allorders!N:N,"Shipped")</f>
        <v>0</v>
      </c>
      <c r="G768" s="8" t="e">
        <f>SUMIFS(allorders!Q:Q,allorders!L:L,A768,allorders!AG:AG,"&lt;="&amp;日期!$B$5,allorders!AG:AG,"&gt;="&amp;日期!$B$12,allorders!N:N,"Shipped")/SUM(C768:F768)</f>
        <v>#DIV/0!</v>
      </c>
      <c r="H768" s="8">
        <f>SUMIFS(allorders!Q:Q,allorders!L:L,A768,allorders!AG:AG,"&gt;="&amp;日期!$B$12,allorders!AG:AG,"&lt;="&amp;日期!$B$5,allorders!N:N,"Shipped")</f>
        <v>0</v>
      </c>
      <c r="I768" s="8">
        <f t="shared" si="11"/>
        <v>0</v>
      </c>
    </row>
    <row r="769" spans="1:9">
      <c r="A769" s="7" t="s">
        <v>11631</v>
      </c>
      <c r="B769" s="8" t="str">
        <f>VLOOKUP(A769,'[1]子sku-父sku'!$A:$B,2,0)</f>
        <v>LYQ-BS-ZQ2973</v>
      </c>
      <c r="C769" s="8">
        <f>SUMIFS(allorders!O:O,allorders!L:L,$A769,allorders!AG:AG,"&lt;="&amp;日期!$B$5,allorders!AG:AG,"&gt;="&amp;日期!$B$6,allorders!Q:Q,"&lt;&gt;"&amp;"",allorders!N:N,"Shipped")</f>
        <v>0</v>
      </c>
      <c r="D769" s="8">
        <f>SUMIFS(allorders!$O:$O,allorders!$L:$L,$A769,allorders!$AG:$AG,"&lt;="&amp;日期!$B$7,allorders!$AG:$AG,"&gt;="&amp;日期!$B$8,allorders!Q:Q,"&lt;&gt;"&amp;"",allorders!N:N,"Shipped")</f>
        <v>0</v>
      </c>
      <c r="E769" s="8">
        <f>SUMIFS(allorders!$O:$O,allorders!$L:$L,$A769,allorders!$AG:$AG,"&lt;="&amp;日期!$B$9,allorders!$AG:$AG,"&gt;="&amp;日期!$B$10,allorders!Q:Q,"&lt;&gt;"&amp;"",allorders!N:N,"Shipped")</f>
        <v>0</v>
      </c>
      <c r="F769" s="8">
        <f>SUMIFS(allorders!$O:$O,allorders!$L:$L,$A769,allorders!$AG:$AG,"&lt;="&amp;日期!$B$11,allorders!$AG:$AG,"&gt;="&amp;日期!$B$12,allorders!Q:Q,"&lt;&gt;"&amp;"",allorders!N:N,"Shipped")</f>
        <v>0</v>
      </c>
      <c r="G769" s="8" t="e">
        <f>SUMIFS(allorders!Q:Q,allorders!L:L,A769,allorders!AG:AG,"&lt;="&amp;日期!$B$5,allorders!AG:AG,"&gt;="&amp;日期!$B$12,allorders!N:N,"Shipped")/SUM(C769:F769)</f>
        <v>#DIV/0!</v>
      </c>
      <c r="H769" s="8">
        <f>SUMIFS(allorders!Q:Q,allorders!L:L,A769,allorders!AG:AG,"&gt;="&amp;日期!$B$12,allorders!AG:AG,"&lt;="&amp;日期!$B$5,allorders!N:N,"Shipped")</f>
        <v>0</v>
      </c>
      <c r="I769" s="8">
        <f t="shared" si="11"/>
        <v>0</v>
      </c>
    </row>
    <row r="770" spans="1:9">
      <c r="A770" s="7" t="s">
        <v>11661</v>
      </c>
      <c r="B770" s="8" t="str">
        <f>VLOOKUP(A770,'[1]子sku-父sku'!$A:$B,2,0)</f>
        <v>LYQ-BS-ZQ2973</v>
      </c>
      <c r="C770" s="8">
        <f>SUMIFS(allorders!O:O,allorders!L:L,$A770,allorders!AG:AG,"&lt;="&amp;日期!$B$5,allorders!AG:AG,"&gt;="&amp;日期!$B$6,allorders!Q:Q,"&lt;&gt;"&amp;"",allorders!N:N,"Shipped")</f>
        <v>0</v>
      </c>
      <c r="D770" s="8">
        <f>SUMIFS(allorders!$O:$O,allorders!$L:$L,$A770,allorders!$AG:$AG,"&lt;="&amp;日期!$B$7,allorders!$AG:$AG,"&gt;="&amp;日期!$B$8,allorders!Q:Q,"&lt;&gt;"&amp;"",allorders!N:N,"Shipped")</f>
        <v>1</v>
      </c>
      <c r="E770" s="8">
        <f>SUMIFS(allorders!$O:$O,allorders!$L:$L,$A770,allorders!$AG:$AG,"&lt;="&amp;日期!$B$9,allorders!$AG:$AG,"&gt;="&amp;日期!$B$10,allorders!Q:Q,"&lt;&gt;"&amp;"",allorders!N:N,"Shipped")</f>
        <v>0</v>
      </c>
      <c r="F770" s="8">
        <f>SUMIFS(allorders!$O:$O,allorders!$L:$L,$A770,allorders!$AG:$AG,"&lt;="&amp;日期!$B$11,allorders!$AG:$AG,"&gt;="&amp;日期!$B$12,allorders!Q:Q,"&lt;&gt;"&amp;"",allorders!N:N,"Shipped")</f>
        <v>0</v>
      </c>
      <c r="G770" s="8">
        <f>SUMIFS(allorders!Q:Q,allorders!L:L,A770,allorders!AG:AG,"&lt;="&amp;日期!$B$5,allorders!AG:AG,"&gt;="&amp;日期!$B$12,allorders!N:N,"Shipped")/SUM(C770:F770)</f>
        <v>9.99</v>
      </c>
      <c r="H770" s="8">
        <f>SUMIFS(allorders!Q:Q,allorders!L:L,A770,allorders!AG:AG,"&gt;="&amp;日期!$B$12,allorders!AG:AG,"&lt;="&amp;日期!$B$5,allorders!N:N,"Shipped")</f>
        <v>9.99</v>
      </c>
      <c r="I770" s="8">
        <f t="shared" si="11"/>
        <v>1</v>
      </c>
    </row>
    <row r="771" spans="1:9">
      <c r="A771" s="7" t="s">
        <v>11667</v>
      </c>
      <c r="B771" s="8" t="str">
        <f>VLOOKUP(A771,'[1]子sku-父sku'!$A:$B,2,0)</f>
        <v>LYQ-BS-ZQ2973</v>
      </c>
      <c r="C771" s="8">
        <f>SUMIFS(allorders!O:O,allorders!L:L,$A771,allorders!AG:AG,"&lt;="&amp;日期!$B$5,allorders!AG:AG,"&gt;="&amp;日期!$B$6,allorders!Q:Q,"&lt;&gt;"&amp;"",allorders!N:N,"Shipped")</f>
        <v>0</v>
      </c>
      <c r="D771" s="8">
        <f>SUMIFS(allorders!$O:$O,allorders!$L:$L,$A771,allorders!$AG:$AG,"&lt;="&amp;日期!$B$7,allorders!$AG:$AG,"&gt;="&amp;日期!$B$8,allorders!Q:Q,"&lt;&gt;"&amp;"",allorders!N:N,"Shipped")</f>
        <v>0</v>
      </c>
      <c r="E771" s="8">
        <f>SUMIFS(allorders!$O:$O,allorders!$L:$L,$A771,allorders!$AG:$AG,"&lt;="&amp;日期!$B$9,allorders!$AG:$AG,"&gt;="&amp;日期!$B$10,allorders!Q:Q,"&lt;&gt;"&amp;"",allorders!N:N,"Shipped")</f>
        <v>0</v>
      </c>
      <c r="F771" s="8">
        <f>SUMIFS(allorders!$O:$O,allorders!$L:$L,$A771,allorders!$AG:$AG,"&lt;="&amp;日期!$B$11,allorders!$AG:$AG,"&gt;="&amp;日期!$B$12,allorders!Q:Q,"&lt;&gt;"&amp;"",allorders!N:N,"Shipped")</f>
        <v>0</v>
      </c>
      <c r="G771" s="8" t="e">
        <f>SUMIFS(allorders!Q:Q,allorders!L:L,A771,allorders!AG:AG,"&lt;="&amp;日期!$B$5,allorders!AG:AG,"&gt;="&amp;日期!$B$12,allorders!N:N,"Shipped")/SUM(C771:F771)</f>
        <v>#DIV/0!</v>
      </c>
      <c r="H771" s="8">
        <f>SUMIFS(allorders!Q:Q,allorders!L:L,A771,allorders!AG:AG,"&gt;="&amp;日期!$B$12,allorders!AG:AG,"&lt;="&amp;日期!$B$5,allorders!N:N,"Shipped")</f>
        <v>0</v>
      </c>
      <c r="I771" s="8">
        <f t="shared" ref="I771:I834" si="12">SUM(C771:F771)</f>
        <v>0</v>
      </c>
    </row>
    <row r="772" spans="1:9">
      <c r="A772" s="7" t="s">
        <v>11677</v>
      </c>
      <c r="B772" s="8" t="str">
        <f>VLOOKUP(A772,'[1]子sku-父sku'!$A:$B,2,0)</f>
        <v>LYQ-BS-ZQ2973</v>
      </c>
      <c r="C772" s="8">
        <f>SUMIFS(allorders!O:O,allorders!L:L,$A772,allorders!AG:AG,"&lt;="&amp;日期!$B$5,allorders!AG:AG,"&gt;="&amp;日期!$B$6,allorders!Q:Q,"&lt;&gt;"&amp;"",allorders!N:N,"Shipped")</f>
        <v>0</v>
      </c>
      <c r="D772" s="8">
        <f>SUMIFS(allorders!$O:$O,allorders!$L:$L,$A772,allorders!$AG:$AG,"&lt;="&amp;日期!$B$7,allorders!$AG:$AG,"&gt;="&amp;日期!$B$8,allorders!Q:Q,"&lt;&gt;"&amp;"",allorders!N:N,"Shipped")</f>
        <v>0</v>
      </c>
      <c r="E772" s="8">
        <f>SUMIFS(allorders!$O:$O,allorders!$L:$L,$A772,allorders!$AG:$AG,"&lt;="&amp;日期!$B$9,allorders!$AG:$AG,"&gt;="&amp;日期!$B$10,allorders!Q:Q,"&lt;&gt;"&amp;"",allorders!N:N,"Shipped")</f>
        <v>0</v>
      </c>
      <c r="F772" s="8">
        <f>SUMIFS(allorders!$O:$O,allorders!$L:$L,$A772,allorders!$AG:$AG,"&lt;="&amp;日期!$B$11,allorders!$AG:$AG,"&gt;="&amp;日期!$B$12,allorders!Q:Q,"&lt;&gt;"&amp;"",allorders!N:N,"Shipped")</f>
        <v>0</v>
      </c>
      <c r="G772" s="8" t="e">
        <f>SUMIFS(allorders!Q:Q,allorders!L:L,A772,allorders!AG:AG,"&lt;="&amp;日期!$B$5,allorders!AG:AG,"&gt;="&amp;日期!$B$12,allorders!N:N,"Shipped")/SUM(C772:F772)</f>
        <v>#DIV/0!</v>
      </c>
      <c r="H772" s="8">
        <f>SUMIFS(allorders!Q:Q,allorders!L:L,A772,allorders!AG:AG,"&gt;="&amp;日期!$B$12,allorders!AG:AG,"&lt;="&amp;日期!$B$5,allorders!N:N,"Shipped")</f>
        <v>0</v>
      </c>
      <c r="I772" s="8">
        <f t="shared" si="12"/>
        <v>0</v>
      </c>
    </row>
    <row r="773" spans="1:9">
      <c r="A773" s="7" t="s">
        <v>11683</v>
      </c>
      <c r="B773" s="8" t="str">
        <f>VLOOKUP(A773,'[1]子sku-父sku'!$A:$B,2,0)</f>
        <v>LYQ-BS-ZQ2973</v>
      </c>
      <c r="C773" s="8">
        <f>SUMIFS(allorders!O:O,allorders!L:L,$A773,allorders!AG:AG,"&lt;="&amp;日期!$B$5,allorders!AG:AG,"&gt;="&amp;日期!$B$6,allorders!Q:Q,"&lt;&gt;"&amp;"",allorders!N:N,"Shipped")</f>
        <v>0</v>
      </c>
      <c r="D773" s="8">
        <f>SUMIFS(allorders!$O:$O,allorders!$L:$L,$A773,allorders!$AG:$AG,"&lt;="&amp;日期!$B$7,allorders!$AG:$AG,"&gt;="&amp;日期!$B$8,allorders!Q:Q,"&lt;&gt;"&amp;"",allorders!N:N,"Shipped")</f>
        <v>0</v>
      </c>
      <c r="E773" s="8">
        <f>SUMIFS(allorders!$O:$O,allorders!$L:$L,$A773,allorders!$AG:$AG,"&lt;="&amp;日期!$B$9,allorders!$AG:$AG,"&gt;="&amp;日期!$B$10,allorders!Q:Q,"&lt;&gt;"&amp;"",allorders!N:N,"Shipped")</f>
        <v>0</v>
      </c>
      <c r="F773" s="8">
        <f>SUMIFS(allorders!$O:$O,allorders!$L:$L,$A773,allorders!$AG:$AG,"&lt;="&amp;日期!$B$11,allorders!$AG:$AG,"&gt;="&amp;日期!$B$12,allorders!Q:Q,"&lt;&gt;"&amp;"",allorders!N:N,"Shipped")</f>
        <v>0</v>
      </c>
      <c r="G773" s="8" t="e">
        <f>SUMIFS(allorders!Q:Q,allorders!L:L,A773,allorders!AG:AG,"&lt;="&amp;日期!$B$5,allorders!AG:AG,"&gt;="&amp;日期!$B$12,allorders!N:N,"Shipped")/SUM(C773:F773)</f>
        <v>#DIV/0!</v>
      </c>
      <c r="H773" s="8">
        <f>SUMIFS(allorders!Q:Q,allorders!L:L,A773,allorders!AG:AG,"&gt;="&amp;日期!$B$12,allorders!AG:AG,"&lt;="&amp;日期!$B$5,allorders!N:N,"Shipped")</f>
        <v>0</v>
      </c>
      <c r="I773" s="8">
        <f t="shared" si="12"/>
        <v>0</v>
      </c>
    </row>
    <row r="774" spans="1:9">
      <c r="A774" s="7" t="s">
        <v>11689</v>
      </c>
      <c r="B774" s="8" t="str">
        <f>VLOOKUP(A774,'[1]子sku-父sku'!$A:$B,2,0)</f>
        <v>LYQ-BS-ZQ2973</v>
      </c>
      <c r="C774" s="8">
        <f>SUMIFS(allorders!O:O,allorders!L:L,$A774,allorders!AG:AG,"&lt;="&amp;日期!$B$5,allorders!AG:AG,"&gt;="&amp;日期!$B$6,allorders!Q:Q,"&lt;&gt;"&amp;"",allorders!N:N,"Shipped")</f>
        <v>0</v>
      </c>
      <c r="D774" s="8">
        <f>SUMIFS(allorders!$O:$O,allorders!$L:$L,$A774,allorders!$AG:$AG,"&lt;="&amp;日期!$B$7,allorders!$AG:$AG,"&gt;="&amp;日期!$B$8,allorders!Q:Q,"&lt;&gt;"&amp;"",allorders!N:N,"Shipped")</f>
        <v>0</v>
      </c>
      <c r="E774" s="8">
        <f>SUMIFS(allorders!$O:$O,allorders!$L:$L,$A774,allorders!$AG:$AG,"&lt;="&amp;日期!$B$9,allorders!$AG:$AG,"&gt;="&amp;日期!$B$10,allorders!Q:Q,"&lt;&gt;"&amp;"",allorders!N:N,"Shipped")</f>
        <v>0</v>
      </c>
      <c r="F774" s="8">
        <f>SUMIFS(allorders!$O:$O,allorders!$L:$L,$A774,allorders!$AG:$AG,"&lt;="&amp;日期!$B$11,allorders!$AG:$AG,"&gt;="&amp;日期!$B$12,allorders!Q:Q,"&lt;&gt;"&amp;"",allorders!N:N,"Shipped")</f>
        <v>0</v>
      </c>
      <c r="G774" s="8" t="e">
        <f>SUMIFS(allorders!Q:Q,allorders!L:L,A774,allorders!AG:AG,"&lt;="&amp;日期!$B$5,allorders!AG:AG,"&gt;="&amp;日期!$B$12,allorders!N:N,"Shipped")/SUM(C774:F774)</f>
        <v>#DIV/0!</v>
      </c>
      <c r="H774" s="8">
        <f>SUMIFS(allorders!Q:Q,allorders!L:L,A774,allorders!AG:AG,"&gt;="&amp;日期!$B$12,allorders!AG:AG,"&lt;="&amp;日期!$B$5,allorders!N:N,"Shipped")</f>
        <v>0</v>
      </c>
      <c r="I774" s="8">
        <f t="shared" si="12"/>
        <v>0</v>
      </c>
    </row>
    <row r="775" spans="1:9">
      <c r="A775" s="7" t="s">
        <v>11711</v>
      </c>
      <c r="B775" s="8" t="str">
        <f>VLOOKUP(A775,'[1]子sku-父sku'!$A:$B,2,0)</f>
        <v>LYQ-BS-ZQ2973</v>
      </c>
      <c r="C775" s="8">
        <f>SUMIFS(allorders!O:O,allorders!L:L,$A775,allorders!AG:AG,"&lt;="&amp;日期!$B$5,allorders!AG:AG,"&gt;="&amp;日期!$B$6,allorders!Q:Q,"&lt;&gt;"&amp;"",allorders!N:N,"Shipped")</f>
        <v>0</v>
      </c>
      <c r="D775" s="8">
        <f>SUMIFS(allorders!$O:$O,allorders!$L:$L,$A775,allorders!$AG:$AG,"&lt;="&amp;日期!$B$7,allorders!$AG:$AG,"&gt;="&amp;日期!$B$8,allorders!Q:Q,"&lt;&gt;"&amp;"",allorders!N:N,"Shipped")</f>
        <v>0</v>
      </c>
      <c r="E775" s="8">
        <f>SUMIFS(allorders!$O:$O,allorders!$L:$L,$A775,allorders!$AG:$AG,"&lt;="&amp;日期!$B$9,allorders!$AG:$AG,"&gt;="&amp;日期!$B$10,allorders!Q:Q,"&lt;&gt;"&amp;"",allorders!N:N,"Shipped")</f>
        <v>0</v>
      </c>
      <c r="F775" s="8">
        <f>SUMIFS(allorders!$O:$O,allorders!$L:$L,$A775,allorders!$AG:$AG,"&lt;="&amp;日期!$B$11,allorders!$AG:$AG,"&gt;="&amp;日期!$B$12,allorders!Q:Q,"&lt;&gt;"&amp;"",allorders!N:N,"Shipped")</f>
        <v>0</v>
      </c>
      <c r="G775" s="8" t="e">
        <f>SUMIFS(allorders!Q:Q,allorders!L:L,A775,allorders!AG:AG,"&lt;="&amp;日期!$B$5,allorders!AG:AG,"&gt;="&amp;日期!$B$12,allorders!N:N,"Shipped")/SUM(C775:F775)</f>
        <v>#DIV/0!</v>
      </c>
      <c r="H775" s="8">
        <f>SUMIFS(allorders!Q:Q,allorders!L:L,A775,allorders!AG:AG,"&gt;="&amp;日期!$B$12,allorders!AG:AG,"&lt;="&amp;日期!$B$5,allorders!N:N,"Shipped")</f>
        <v>0</v>
      </c>
      <c r="I775" s="8">
        <f t="shared" si="12"/>
        <v>0</v>
      </c>
    </row>
    <row r="776" spans="1:9">
      <c r="A776" s="7" t="s">
        <v>11721</v>
      </c>
      <c r="B776" s="8" t="str">
        <f>VLOOKUP(A776,'[1]子sku-父sku'!$A:$B,2,0)</f>
        <v>LYQ-CSM048</v>
      </c>
      <c r="C776" s="8">
        <f>SUMIFS(allorders!O:O,allorders!L:L,$A776,allorders!AG:AG,"&lt;="&amp;日期!$B$5,allorders!AG:AG,"&gt;="&amp;日期!$B$6,allorders!Q:Q,"&lt;&gt;"&amp;"",allorders!N:N,"Shipped")</f>
        <v>1</v>
      </c>
      <c r="D776" s="8">
        <f>SUMIFS(allorders!$O:$O,allorders!$L:$L,$A776,allorders!$AG:$AG,"&lt;="&amp;日期!$B$7,allorders!$AG:$AG,"&gt;="&amp;日期!$B$8,allorders!Q:Q,"&lt;&gt;"&amp;"",allorders!N:N,"Shipped")</f>
        <v>0</v>
      </c>
      <c r="E776" s="8">
        <f>SUMIFS(allorders!$O:$O,allorders!$L:$L,$A776,allorders!$AG:$AG,"&lt;="&amp;日期!$B$9,allorders!$AG:$AG,"&gt;="&amp;日期!$B$10,allorders!Q:Q,"&lt;&gt;"&amp;"",allorders!N:N,"Shipped")</f>
        <v>0</v>
      </c>
      <c r="F776" s="8">
        <f>SUMIFS(allorders!$O:$O,allorders!$L:$L,$A776,allorders!$AG:$AG,"&lt;="&amp;日期!$B$11,allorders!$AG:$AG,"&gt;="&amp;日期!$B$12,allorders!Q:Q,"&lt;&gt;"&amp;"",allorders!N:N,"Shipped")</f>
        <v>0</v>
      </c>
      <c r="G776" s="8">
        <f>SUMIFS(allorders!Q:Q,allorders!L:L,A776,allorders!AG:AG,"&lt;="&amp;日期!$B$5,allorders!AG:AG,"&gt;="&amp;日期!$B$12,allorders!N:N,"Shipped")/SUM(C776:F776)</f>
        <v>9.99</v>
      </c>
      <c r="H776" s="8">
        <f>SUMIFS(allorders!Q:Q,allorders!L:L,A776,allorders!AG:AG,"&gt;="&amp;日期!$B$12,allorders!AG:AG,"&lt;="&amp;日期!$B$5,allorders!N:N,"Shipped")</f>
        <v>9.99</v>
      </c>
      <c r="I776" s="8">
        <f t="shared" si="12"/>
        <v>1</v>
      </c>
    </row>
    <row r="777" spans="1:9">
      <c r="A777" s="7" t="s">
        <v>11727</v>
      </c>
      <c r="B777" s="8" t="str">
        <f>VLOOKUP(A777,'[1]子sku-父sku'!$A:$B,2,0)</f>
        <v>LYQ-CSM048</v>
      </c>
      <c r="C777" s="8">
        <f>SUMIFS(allorders!O:O,allorders!L:L,$A777,allorders!AG:AG,"&lt;="&amp;日期!$B$5,allorders!AG:AG,"&gt;="&amp;日期!$B$6,allorders!Q:Q,"&lt;&gt;"&amp;"",allorders!N:N,"Shipped")</f>
        <v>0</v>
      </c>
      <c r="D777" s="8">
        <f>SUMIFS(allorders!$O:$O,allorders!$L:$L,$A777,allorders!$AG:$AG,"&lt;="&amp;日期!$B$7,allorders!$AG:$AG,"&gt;="&amp;日期!$B$8,allorders!Q:Q,"&lt;&gt;"&amp;"",allorders!N:N,"Shipped")</f>
        <v>0</v>
      </c>
      <c r="E777" s="8">
        <f>SUMIFS(allorders!$O:$O,allorders!$L:$L,$A777,allorders!$AG:$AG,"&lt;="&amp;日期!$B$9,allorders!$AG:$AG,"&gt;="&amp;日期!$B$10,allorders!Q:Q,"&lt;&gt;"&amp;"",allorders!N:N,"Shipped")</f>
        <v>0</v>
      </c>
      <c r="F777" s="8">
        <f>SUMIFS(allorders!$O:$O,allorders!$L:$L,$A777,allorders!$AG:$AG,"&lt;="&amp;日期!$B$11,allorders!$AG:$AG,"&gt;="&amp;日期!$B$12,allorders!Q:Q,"&lt;&gt;"&amp;"",allorders!N:N,"Shipped")</f>
        <v>0</v>
      </c>
      <c r="G777" s="8" t="e">
        <f>SUMIFS(allorders!Q:Q,allorders!L:L,A777,allorders!AG:AG,"&lt;="&amp;日期!$B$5,allorders!AG:AG,"&gt;="&amp;日期!$B$12,allorders!N:N,"Shipped")/SUM(C777:F777)</f>
        <v>#DIV/0!</v>
      </c>
      <c r="H777" s="8">
        <f>SUMIFS(allorders!Q:Q,allorders!L:L,A777,allorders!AG:AG,"&gt;="&amp;日期!$B$12,allorders!AG:AG,"&lt;="&amp;日期!$B$5,allorders!N:N,"Shipped")</f>
        <v>0</v>
      </c>
      <c r="I777" s="8">
        <f t="shared" si="12"/>
        <v>0</v>
      </c>
    </row>
    <row r="778" spans="1:9">
      <c r="A778" s="7" t="s">
        <v>11737</v>
      </c>
      <c r="B778" s="8" t="str">
        <f>VLOOKUP(A778,'[1]子sku-父sku'!$A:$B,2,0)</f>
        <v>LYQ-CSM048</v>
      </c>
      <c r="C778" s="8">
        <f>SUMIFS(allorders!O:O,allorders!L:L,$A778,allorders!AG:AG,"&lt;="&amp;日期!$B$5,allorders!AG:AG,"&gt;="&amp;日期!$B$6,allorders!Q:Q,"&lt;&gt;"&amp;"",allorders!N:N,"Shipped")</f>
        <v>0</v>
      </c>
      <c r="D778" s="8">
        <f>SUMIFS(allorders!$O:$O,allorders!$L:$L,$A778,allorders!$AG:$AG,"&lt;="&amp;日期!$B$7,allorders!$AG:$AG,"&gt;="&amp;日期!$B$8,allorders!Q:Q,"&lt;&gt;"&amp;"",allorders!N:N,"Shipped")</f>
        <v>0</v>
      </c>
      <c r="E778" s="8">
        <f>SUMIFS(allorders!$O:$O,allorders!$L:$L,$A778,allorders!$AG:$AG,"&lt;="&amp;日期!$B$9,allorders!$AG:$AG,"&gt;="&amp;日期!$B$10,allorders!Q:Q,"&lt;&gt;"&amp;"",allorders!N:N,"Shipped")</f>
        <v>0</v>
      </c>
      <c r="F778" s="8">
        <f>SUMIFS(allorders!$O:$O,allorders!$L:$L,$A778,allorders!$AG:$AG,"&lt;="&amp;日期!$B$11,allorders!$AG:$AG,"&gt;="&amp;日期!$B$12,allorders!Q:Q,"&lt;&gt;"&amp;"",allorders!N:N,"Shipped")</f>
        <v>0</v>
      </c>
      <c r="G778" s="8" t="e">
        <f>SUMIFS(allorders!Q:Q,allorders!L:L,A778,allorders!AG:AG,"&lt;="&amp;日期!$B$5,allorders!AG:AG,"&gt;="&amp;日期!$B$12,allorders!N:N,"Shipped")/SUM(C778:F778)</f>
        <v>#DIV/0!</v>
      </c>
      <c r="H778" s="8">
        <f>SUMIFS(allorders!Q:Q,allorders!L:L,A778,allorders!AG:AG,"&gt;="&amp;日期!$B$12,allorders!AG:AG,"&lt;="&amp;日期!$B$5,allorders!N:N,"Shipped")</f>
        <v>0</v>
      </c>
      <c r="I778" s="8">
        <f t="shared" si="12"/>
        <v>0</v>
      </c>
    </row>
    <row r="779" spans="1:9">
      <c r="A779" s="7" t="s">
        <v>11743</v>
      </c>
      <c r="B779" s="8" t="str">
        <f>VLOOKUP(A779,'[1]子sku-父sku'!$A:$B,2,0)</f>
        <v>LYQ-CSM048</v>
      </c>
      <c r="C779" s="8">
        <f>SUMIFS(allorders!O:O,allorders!L:L,$A779,allorders!AG:AG,"&lt;="&amp;日期!$B$5,allorders!AG:AG,"&gt;="&amp;日期!$B$6,allorders!Q:Q,"&lt;&gt;"&amp;"",allorders!N:N,"Shipped")</f>
        <v>0</v>
      </c>
      <c r="D779" s="8">
        <f>SUMIFS(allorders!$O:$O,allorders!$L:$L,$A779,allorders!$AG:$AG,"&lt;="&amp;日期!$B$7,allorders!$AG:$AG,"&gt;="&amp;日期!$B$8,allorders!Q:Q,"&lt;&gt;"&amp;"",allorders!N:N,"Shipped")</f>
        <v>0</v>
      </c>
      <c r="E779" s="8">
        <f>SUMIFS(allorders!$O:$O,allorders!$L:$L,$A779,allorders!$AG:$AG,"&lt;="&amp;日期!$B$9,allorders!$AG:$AG,"&gt;="&amp;日期!$B$10,allorders!Q:Q,"&lt;&gt;"&amp;"",allorders!N:N,"Shipped")</f>
        <v>0</v>
      </c>
      <c r="F779" s="8">
        <f>SUMIFS(allorders!$O:$O,allorders!$L:$L,$A779,allorders!$AG:$AG,"&lt;="&amp;日期!$B$11,allorders!$AG:$AG,"&gt;="&amp;日期!$B$12,allorders!Q:Q,"&lt;&gt;"&amp;"",allorders!N:N,"Shipped")</f>
        <v>0</v>
      </c>
      <c r="G779" s="8" t="e">
        <f>SUMIFS(allorders!Q:Q,allorders!L:L,A779,allorders!AG:AG,"&lt;="&amp;日期!$B$5,allorders!AG:AG,"&gt;="&amp;日期!$B$12,allorders!N:N,"Shipped")/SUM(C779:F779)</f>
        <v>#DIV/0!</v>
      </c>
      <c r="H779" s="8">
        <f>SUMIFS(allorders!Q:Q,allorders!L:L,A779,allorders!AG:AG,"&gt;="&amp;日期!$B$12,allorders!AG:AG,"&lt;="&amp;日期!$B$5,allorders!N:N,"Shipped")</f>
        <v>0</v>
      </c>
      <c r="I779" s="8">
        <f t="shared" si="12"/>
        <v>0</v>
      </c>
    </row>
    <row r="780" spans="1:9">
      <c r="A780" s="7" t="s">
        <v>11749</v>
      </c>
      <c r="B780" s="8" t="str">
        <f>VLOOKUP(A780,'[1]子sku-父sku'!$A:$B,2,0)</f>
        <v>LYQ-CSM048</v>
      </c>
      <c r="C780" s="8">
        <f>SUMIFS(allorders!O:O,allorders!L:L,$A780,allorders!AG:AG,"&lt;="&amp;日期!$B$5,allorders!AG:AG,"&gt;="&amp;日期!$B$6,allorders!Q:Q,"&lt;&gt;"&amp;"",allorders!N:N,"Shipped")</f>
        <v>0</v>
      </c>
      <c r="D780" s="8">
        <f>SUMIFS(allorders!$O:$O,allorders!$L:$L,$A780,allorders!$AG:$AG,"&lt;="&amp;日期!$B$7,allorders!$AG:$AG,"&gt;="&amp;日期!$B$8,allorders!Q:Q,"&lt;&gt;"&amp;"",allorders!N:N,"Shipped")</f>
        <v>0</v>
      </c>
      <c r="E780" s="8">
        <f>SUMIFS(allorders!$O:$O,allorders!$L:$L,$A780,allorders!$AG:$AG,"&lt;="&amp;日期!$B$9,allorders!$AG:$AG,"&gt;="&amp;日期!$B$10,allorders!Q:Q,"&lt;&gt;"&amp;"",allorders!N:N,"Shipped")</f>
        <v>0</v>
      </c>
      <c r="F780" s="8">
        <f>SUMIFS(allorders!$O:$O,allorders!$L:$L,$A780,allorders!$AG:$AG,"&lt;="&amp;日期!$B$11,allorders!$AG:$AG,"&gt;="&amp;日期!$B$12,allorders!Q:Q,"&lt;&gt;"&amp;"",allorders!N:N,"Shipped")</f>
        <v>0</v>
      </c>
      <c r="G780" s="8" t="e">
        <f>SUMIFS(allorders!Q:Q,allorders!L:L,A780,allorders!AG:AG,"&lt;="&amp;日期!$B$5,allorders!AG:AG,"&gt;="&amp;日期!$B$12,allorders!N:N,"Shipped")/SUM(C780:F780)</f>
        <v>#DIV/0!</v>
      </c>
      <c r="H780" s="8">
        <f>SUMIFS(allorders!Q:Q,allorders!L:L,A780,allorders!AG:AG,"&gt;="&amp;日期!$B$12,allorders!AG:AG,"&lt;="&amp;日期!$B$5,allorders!N:N,"Shipped")</f>
        <v>0</v>
      </c>
      <c r="I780" s="8">
        <f t="shared" si="12"/>
        <v>0</v>
      </c>
    </row>
    <row r="781" spans="1:9">
      <c r="A781" s="7" t="s">
        <v>11755</v>
      </c>
      <c r="B781" s="8" t="str">
        <f>VLOOKUP(A781,'[1]子sku-父sku'!$A:$B,2,0)</f>
        <v>LYQ-CSM048</v>
      </c>
      <c r="C781" s="8">
        <f>SUMIFS(allorders!O:O,allorders!L:L,$A781,allorders!AG:AG,"&lt;="&amp;日期!$B$5,allorders!AG:AG,"&gt;="&amp;日期!$B$6,allorders!Q:Q,"&lt;&gt;"&amp;"",allorders!N:N,"Shipped")</f>
        <v>0</v>
      </c>
      <c r="D781" s="8">
        <f>SUMIFS(allorders!$O:$O,allorders!$L:$L,$A781,allorders!$AG:$AG,"&lt;="&amp;日期!$B$7,allorders!$AG:$AG,"&gt;="&amp;日期!$B$8,allorders!Q:Q,"&lt;&gt;"&amp;"",allorders!N:N,"Shipped")</f>
        <v>0</v>
      </c>
      <c r="E781" s="8">
        <f>SUMIFS(allorders!$O:$O,allorders!$L:$L,$A781,allorders!$AG:$AG,"&lt;="&amp;日期!$B$9,allorders!$AG:$AG,"&gt;="&amp;日期!$B$10,allorders!Q:Q,"&lt;&gt;"&amp;"",allorders!N:N,"Shipped")</f>
        <v>0</v>
      </c>
      <c r="F781" s="8">
        <f>SUMIFS(allorders!$O:$O,allorders!$L:$L,$A781,allorders!$AG:$AG,"&lt;="&amp;日期!$B$11,allorders!$AG:$AG,"&gt;="&amp;日期!$B$12,allorders!Q:Q,"&lt;&gt;"&amp;"",allorders!N:N,"Shipped")</f>
        <v>0</v>
      </c>
      <c r="G781" s="8" t="e">
        <f>SUMIFS(allorders!Q:Q,allorders!L:L,A781,allorders!AG:AG,"&lt;="&amp;日期!$B$5,allorders!AG:AG,"&gt;="&amp;日期!$B$12,allorders!N:N,"Shipped")/SUM(C781:F781)</f>
        <v>#DIV/0!</v>
      </c>
      <c r="H781" s="8">
        <f>SUMIFS(allorders!Q:Q,allorders!L:L,A781,allorders!AG:AG,"&gt;="&amp;日期!$B$12,allorders!AG:AG,"&lt;="&amp;日期!$B$5,allorders!N:N,"Shipped")</f>
        <v>0</v>
      </c>
      <c r="I781" s="8">
        <f t="shared" si="12"/>
        <v>0</v>
      </c>
    </row>
    <row r="782" spans="1:9">
      <c r="A782" s="7" t="s">
        <v>11761</v>
      </c>
      <c r="B782" s="8" t="str">
        <f>VLOOKUP(A782,'[1]子sku-父sku'!$A:$B,2,0)</f>
        <v>LYQ-CSM048</v>
      </c>
      <c r="C782" s="8">
        <f>SUMIFS(allorders!O:O,allorders!L:L,$A782,allorders!AG:AG,"&lt;="&amp;日期!$B$5,allorders!AG:AG,"&gt;="&amp;日期!$B$6,allorders!Q:Q,"&lt;&gt;"&amp;"",allorders!N:N,"Shipped")</f>
        <v>0</v>
      </c>
      <c r="D782" s="8">
        <f>SUMIFS(allorders!$O:$O,allorders!$L:$L,$A782,allorders!$AG:$AG,"&lt;="&amp;日期!$B$7,allorders!$AG:$AG,"&gt;="&amp;日期!$B$8,allorders!Q:Q,"&lt;&gt;"&amp;"",allorders!N:N,"Shipped")</f>
        <v>0</v>
      </c>
      <c r="E782" s="8">
        <f>SUMIFS(allorders!$O:$O,allorders!$L:$L,$A782,allorders!$AG:$AG,"&lt;="&amp;日期!$B$9,allorders!$AG:$AG,"&gt;="&amp;日期!$B$10,allorders!Q:Q,"&lt;&gt;"&amp;"",allorders!N:N,"Shipped")</f>
        <v>0</v>
      </c>
      <c r="F782" s="8">
        <f>SUMIFS(allorders!$O:$O,allorders!$L:$L,$A782,allorders!$AG:$AG,"&lt;="&amp;日期!$B$11,allorders!$AG:$AG,"&gt;="&amp;日期!$B$12,allorders!Q:Q,"&lt;&gt;"&amp;"",allorders!N:N,"Shipped")</f>
        <v>0</v>
      </c>
      <c r="G782" s="8" t="e">
        <f>SUMIFS(allorders!Q:Q,allorders!L:L,A782,allorders!AG:AG,"&lt;="&amp;日期!$B$5,allorders!AG:AG,"&gt;="&amp;日期!$B$12,allorders!N:N,"Shipped")/SUM(C782:F782)</f>
        <v>#DIV/0!</v>
      </c>
      <c r="H782" s="8">
        <f>SUMIFS(allorders!Q:Q,allorders!L:L,A782,allorders!AG:AG,"&gt;="&amp;日期!$B$12,allorders!AG:AG,"&lt;="&amp;日期!$B$5,allorders!N:N,"Shipped")</f>
        <v>0</v>
      </c>
      <c r="I782" s="8">
        <f t="shared" si="12"/>
        <v>0</v>
      </c>
    </row>
    <row r="783" spans="1:9">
      <c r="A783" s="7" t="s">
        <v>11767</v>
      </c>
      <c r="B783" s="8" t="str">
        <f>VLOOKUP(A783,'[1]子sku-父sku'!$A:$B,2,0)</f>
        <v>LYQ-CSM048</v>
      </c>
      <c r="C783" s="8">
        <f>SUMIFS(allorders!O:O,allorders!L:L,$A783,allorders!AG:AG,"&lt;="&amp;日期!$B$5,allorders!AG:AG,"&gt;="&amp;日期!$B$6,allorders!Q:Q,"&lt;&gt;"&amp;"",allorders!N:N,"Shipped")</f>
        <v>0</v>
      </c>
      <c r="D783" s="8">
        <f>SUMIFS(allorders!$O:$O,allorders!$L:$L,$A783,allorders!$AG:$AG,"&lt;="&amp;日期!$B$7,allorders!$AG:$AG,"&gt;="&amp;日期!$B$8,allorders!Q:Q,"&lt;&gt;"&amp;"",allorders!N:N,"Shipped")</f>
        <v>0</v>
      </c>
      <c r="E783" s="8">
        <f>SUMIFS(allorders!$O:$O,allorders!$L:$L,$A783,allorders!$AG:$AG,"&lt;="&amp;日期!$B$9,allorders!$AG:$AG,"&gt;="&amp;日期!$B$10,allorders!Q:Q,"&lt;&gt;"&amp;"",allorders!N:N,"Shipped")</f>
        <v>0</v>
      </c>
      <c r="F783" s="8">
        <f>SUMIFS(allorders!$O:$O,allorders!$L:$L,$A783,allorders!$AG:$AG,"&lt;="&amp;日期!$B$11,allorders!$AG:$AG,"&gt;="&amp;日期!$B$12,allorders!Q:Q,"&lt;&gt;"&amp;"",allorders!N:N,"Shipped")</f>
        <v>0</v>
      </c>
      <c r="G783" s="8" t="e">
        <f>SUMIFS(allorders!Q:Q,allorders!L:L,A783,allorders!AG:AG,"&lt;="&amp;日期!$B$5,allorders!AG:AG,"&gt;="&amp;日期!$B$12,allorders!N:N,"Shipped")/SUM(C783:F783)</f>
        <v>#DIV/0!</v>
      </c>
      <c r="H783" s="8">
        <f>SUMIFS(allorders!Q:Q,allorders!L:L,A783,allorders!AG:AG,"&gt;="&amp;日期!$B$12,allorders!AG:AG,"&lt;="&amp;日期!$B$5,allorders!N:N,"Shipped")</f>
        <v>0</v>
      </c>
      <c r="I783" s="8">
        <f t="shared" si="12"/>
        <v>0</v>
      </c>
    </row>
    <row r="784" spans="1:9">
      <c r="A784" s="7" t="s">
        <v>11773</v>
      </c>
      <c r="B784" s="8" t="str">
        <f>VLOOKUP(A784,'[1]子sku-父sku'!$A:$B,2,0)</f>
        <v>LYQ-CSM048</v>
      </c>
      <c r="C784" s="8">
        <f>SUMIFS(allorders!O:O,allorders!L:L,$A784,allorders!AG:AG,"&lt;="&amp;日期!$B$5,allorders!AG:AG,"&gt;="&amp;日期!$B$6,allorders!Q:Q,"&lt;&gt;"&amp;"",allorders!N:N,"Shipped")</f>
        <v>0</v>
      </c>
      <c r="D784" s="8">
        <f>SUMIFS(allorders!$O:$O,allorders!$L:$L,$A784,allorders!$AG:$AG,"&lt;="&amp;日期!$B$7,allorders!$AG:$AG,"&gt;="&amp;日期!$B$8,allorders!Q:Q,"&lt;&gt;"&amp;"",allorders!N:N,"Shipped")</f>
        <v>0</v>
      </c>
      <c r="E784" s="8">
        <f>SUMIFS(allorders!$O:$O,allorders!$L:$L,$A784,allorders!$AG:$AG,"&lt;="&amp;日期!$B$9,allorders!$AG:$AG,"&gt;="&amp;日期!$B$10,allorders!Q:Q,"&lt;&gt;"&amp;"",allorders!N:N,"Shipped")</f>
        <v>0</v>
      </c>
      <c r="F784" s="8">
        <f>SUMIFS(allorders!$O:$O,allorders!$L:$L,$A784,allorders!$AG:$AG,"&lt;="&amp;日期!$B$11,allorders!$AG:$AG,"&gt;="&amp;日期!$B$12,allorders!Q:Q,"&lt;&gt;"&amp;"",allorders!N:N,"Shipped")</f>
        <v>0</v>
      </c>
      <c r="G784" s="8" t="e">
        <f>SUMIFS(allorders!Q:Q,allorders!L:L,A784,allorders!AG:AG,"&lt;="&amp;日期!$B$5,allorders!AG:AG,"&gt;="&amp;日期!$B$12,allorders!N:N,"Shipped")/SUM(C784:F784)</f>
        <v>#DIV/0!</v>
      </c>
      <c r="H784" s="8">
        <f>SUMIFS(allorders!Q:Q,allorders!L:L,A784,allorders!AG:AG,"&gt;="&amp;日期!$B$12,allorders!AG:AG,"&lt;="&amp;日期!$B$5,allorders!N:N,"Shipped")</f>
        <v>0</v>
      </c>
      <c r="I784" s="8">
        <f t="shared" si="12"/>
        <v>0</v>
      </c>
    </row>
    <row r="785" spans="1:9">
      <c r="A785" s="7" t="s">
        <v>11780</v>
      </c>
      <c r="B785" s="8" t="str">
        <f>VLOOKUP(A785,'[1]子sku-父sku'!$A:$B,2,0)</f>
        <v>LYQ-CSM048</v>
      </c>
      <c r="C785" s="8">
        <f>SUMIFS(allorders!O:O,allorders!L:L,$A785,allorders!AG:AG,"&lt;="&amp;日期!$B$5,allorders!AG:AG,"&gt;="&amp;日期!$B$6,allorders!Q:Q,"&lt;&gt;"&amp;"",allorders!N:N,"Shipped")</f>
        <v>0</v>
      </c>
      <c r="D785" s="8">
        <f>SUMIFS(allorders!$O:$O,allorders!$L:$L,$A785,allorders!$AG:$AG,"&lt;="&amp;日期!$B$7,allorders!$AG:$AG,"&gt;="&amp;日期!$B$8,allorders!Q:Q,"&lt;&gt;"&amp;"",allorders!N:N,"Shipped")</f>
        <v>0</v>
      </c>
      <c r="E785" s="8">
        <f>SUMIFS(allorders!$O:$O,allorders!$L:$L,$A785,allorders!$AG:$AG,"&lt;="&amp;日期!$B$9,allorders!$AG:$AG,"&gt;="&amp;日期!$B$10,allorders!Q:Q,"&lt;&gt;"&amp;"",allorders!N:N,"Shipped")</f>
        <v>0</v>
      </c>
      <c r="F785" s="8">
        <f>SUMIFS(allorders!$O:$O,allorders!$L:$L,$A785,allorders!$AG:$AG,"&lt;="&amp;日期!$B$11,allorders!$AG:$AG,"&gt;="&amp;日期!$B$12,allorders!Q:Q,"&lt;&gt;"&amp;"",allorders!N:N,"Shipped")</f>
        <v>0</v>
      </c>
      <c r="G785" s="8" t="e">
        <f>SUMIFS(allorders!Q:Q,allorders!L:L,A785,allorders!AG:AG,"&lt;="&amp;日期!$B$5,allorders!AG:AG,"&gt;="&amp;日期!$B$12,allorders!N:N,"Shipped")/SUM(C785:F785)</f>
        <v>#DIV/0!</v>
      </c>
      <c r="H785" s="8">
        <f>SUMIFS(allorders!Q:Q,allorders!L:L,A785,allorders!AG:AG,"&gt;="&amp;日期!$B$12,allorders!AG:AG,"&lt;="&amp;日期!$B$5,allorders!N:N,"Shipped")</f>
        <v>0</v>
      </c>
      <c r="I785" s="8">
        <f t="shared" si="12"/>
        <v>0</v>
      </c>
    </row>
    <row r="786" spans="1:9">
      <c r="A786" s="7" t="s">
        <v>11786</v>
      </c>
      <c r="B786" s="8" t="str">
        <f>VLOOKUP(A786,'[1]子sku-父sku'!$A:$B,2,0)</f>
        <v>LYQ-CSM048</v>
      </c>
      <c r="C786" s="8">
        <f>SUMIFS(allorders!O:O,allorders!L:L,$A786,allorders!AG:AG,"&lt;="&amp;日期!$B$5,allorders!AG:AG,"&gt;="&amp;日期!$B$6,allorders!Q:Q,"&lt;&gt;"&amp;"",allorders!N:N,"Shipped")</f>
        <v>0</v>
      </c>
      <c r="D786" s="8">
        <f>SUMIFS(allorders!$O:$O,allorders!$L:$L,$A786,allorders!$AG:$AG,"&lt;="&amp;日期!$B$7,allorders!$AG:$AG,"&gt;="&amp;日期!$B$8,allorders!Q:Q,"&lt;&gt;"&amp;"",allorders!N:N,"Shipped")</f>
        <v>0</v>
      </c>
      <c r="E786" s="8">
        <f>SUMIFS(allorders!$O:$O,allorders!$L:$L,$A786,allorders!$AG:$AG,"&lt;="&amp;日期!$B$9,allorders!$AG:$AG,"&gt;="&amp;日期!$B$10,allorders!Q:Q,"&lt;&gt;"&amp;"",allorders!N:N,"Shipped")</f>
        <v>0</v>
      </c>
      <c r="F786" s="8">
        <f>SUMIFS(allorders!$O:$O,allorders!$L:$L,$A786,allorders!$AG:$AG,"&lt;="&amp;日期!$B$11,allorders!$AG:$AG,"&gt;="&amp;日期!$B$12,allorders!Q:Q,"&lt;&gt;"&amp;"",allorders!N:N,"Shipped")</f>
        <v>0</v>
      </c>
      <c r="G786" s="8" t="e">
        <f>SUMIFS(allorders!Q:Q,allorders!L:L,A786,allorders!AG:AG,"&lt;="&amp;日期!$B$5,allorders!AG:AG,"&gt;="&amp;日期!$B$12,allorders!N:N,"Shipped")/SUM(C786:F786)</f>
        <v>#DIV/0!</v>
      </c>
      <c r="H786" s="8">
        <f>SUMIFS(allorders!Q:Q,allorders!L:L,A786,allorders!AG:AG,"&gt;="&amp;日期!$B$12,allorders!AG:AG,"&lt;="&amp;日期!$B$5,allorders!N:N,"Shipped")</f>
        <v>0</v>
      </c>
      <c r="I786" s="8">
        <f t="shared" si="12"/>
        <v>0</v>
      </c>
    </row>
    <row r="787" spans="1:9">
      <c r="A787" s="7" t="s">
        <v>11792</v>
      </c>
      <c r="B787" s="8" t="str">
        <f>VLOOKUP(A787,'[1]子sku-父sku'!$A:$B,2,0)</f>
        <v>LYQ-CSM048</v>
      </c>
      <c r="C787" s="8">
        <f>SUMIFS(allorders!O:O,allorders!L:L,$A787,allorders!AG:AG,"&lt;="&amp;日期!$B$5,allorders!AG:AG,"&gt;="&amp;日期!$B$6,allorders!Q:Q,"&lt;&gt;"&amp;"",allorders!N:N,"Shipped")</f>
        <v>0</v>
      </c>
      <c r="D787" s="8">
        <f>SUMIFS(allorders!$O:$O,allorders!$L:$L,$A787,allorders!$AG:$AG,"&lt;="&amp;日期!$B$7,allorders!$AG:$AG,"&gt;="&amp;日期!$B$8,allorders!Q:Q,"&lt;&gt;"&amp;"",allorders!N:N,"Shipped")</f>
        <v>0</v>
      </c>
      <c r="E787" s="8">
        <f>SUMIFS(allorders!$O:$O,allorders!$L:$L,$A787,allorders!$AG:$AG,"&lt;="&amp;日期!$B$9,allorders!$AG:$AG,"&gt;="&amp;日期!$B$10,allorders!Q:Q,"&lt;&gt;"&amp;"",allorders!N:N,"Shipped")</f>
        <v>0</v>
      </c>
      <c r="F787" s="8">
        <f>SUMIFS(allorders!$O:$O,allorders!$L:$L,$A787,allorders!$AG:$AG,"&lt;="&amp;日期!$B$11,allorders!$AG:$AG,"&gt;="&amp;日期!$B$12,allorders!Q:Q,"&lt;&gt;"&amp;"",allorders!N:N,"Shipped")</f>
        <v>0</v>
      </c>
      <c r="G787" s="8" t="e">
        <f>SUMIFS(allorders!Q:Q,allorders!L:L,A787,allorders!AG:AG,"&lt;="&amp;日期!$B$5,allorders!AG:AG,"&gt;="&amp;日期!$B$12,allorders!N:N,"Shipped")/SUM(C787:F787)</f>
        <v>#DIV/0!</v>
      </c>
      <c r="H787" s="8">
        <f>SUMIFS(allorders!Q:Q,allorders!L:L,A787,allorders!AG:AG,"&gt;="&amp;日期!$B$12,allorders!AG:AG,"&lt;="&amp;日期!$B$5,allorders!N:N,"Shipped")</f>
        <v>0</v>
      </c>
      <c r="I787" s="8">
        <f t="shared" si="12"/>
        <v>0</v>
      </c>
    </row>
    <row r="788" spans="1:9">
      <c r="A788" s="7" t="s">
        <v>11798</v>
      </c>
      <c r="B788" s="8" t="str">
        <f>VLOOKUP(A788,'[1]子sku-父sku'!$A:$B,2,0)</f>
        <v>LYQ-CSM048</v>
      </c>
      <c r="C788" s="8">
        <f>SUMIFS(allorders!O:O,allorders!L:L,$A788,allorders!AG:AG,"&lt;="&amp;日期!$B$5,allorders!AG:AG,"&gt;="&amp;日期!$B$6,allorders!Q:Q,"&lt;&gt;"&amp;"",allorders!N:N,"Shipped")</f>
        <v>0</v>
      </c>
      <c r="D788" s="8">
        <f>SUMIFS(allorders!$O:$O,allorders!$L:$L,$A788,allorders!$AG:$AG,"&lt;="&amp;日期!$B$7,allorders!$AG:$AG,"&gt;="&amp;日期!$B$8,allorders!Q:Q,"&lt;&gt;"&amp;"",allorders!N:N,"Shipped")</f>
        <v>0</v>
      </c>
      <c r="E788" s="8">
        <f>SUMIFS(allorders!$O:$O,allorders!$L:$L,$A788,allorders!$AG:$AG,"&lt;="&amp;日期!$B$9,allorders!$AG:$AG,"&gt;="&amp;日期!$B$10,allorders!Q:Q,"&lt;&gt;"&amp;"",allorders!N:N,"Shipped")</f>
        <v>0</v>
      </c>
      <c r="F788" s="8">
        <f>SUMIFS(allorders!$O:$O,allorders!$L:$L,$A788,allorders!$AG:$AG,"&lt;="&amp;日期!$B$11,allorders!$AG:$AG,"&gt;="&amp;日期!$B$12,allorders!Q:Q,"&lt;&gt;"&amp;"",allorders!N:N,"Shipped")</f>
        <v>0</v>
      </c>
      <c r="G788" s="8" t="e">
        <f>SUMIFS(allorders!Q:Q,allorders!L:L,A788,allorders!AG:AG,"&lt;="&amp;日期!$B$5,allorders!AG:AG,"&gt;="&amp;日期!$B$12,allorders!N:N,"Shipped")/SUM(C788:F788)</f>
        <v>#DIV/0!</v>
      </c>
      <c r="H788" s="8">
        <f>SUMIFS(allorders!Q:Q,allorders!L:L,A788,allorders!AG:AG,"&gt;="&amp;日期!$B$12,allorders!AG:AG,"&lt;="&amp;日期!$B$5,allorders!N:N,"Shipped")</f>
        <v>0</v>
      </c>
      <c r="I788" s="8">
        <f t="shared" si="12"/>
        <v>0</v>
      </c>
    </row>
    <row r="789" spans="1:9">
      <c r="A789" s="7" t="s">
        <v>11804</v>
      </c>
      <c r="B789" s="8" t="str">
        <f>VLOOKUP(A789,'[1]子sku-父sku'!$A:$B,2,0)</f>
        <v>LYQ-CSM048</v>
      </c>
      <c r="C789" s="8">
        <f>SUMIFS(allorders!O:O,allorders!L:L,$A789,allorders!AG:AG,"&lt;="&amp;日期!$B$5,allorders!AG:AG,"&gt;="&amp;日期!$B$6,allorders!Q:Q,"&lt;&gt;"&amp;"",allorders!N:N,"Shipped")</f>
        <v>0</v>
      </c>
      <c r="D789" s="8">
        <f>SUMIFS(allorders!$O:$O,allorders!$L:$L,$A789,allorders!$AG:$AG,"&lt;="&amp;日期!$B$7,allorders!$AG:$AG,"&gt;="&amp;日期!$B$8,allorders!Q:Q,"&lt;&gt;"&amp;"",allorders!N:N,"Shipped")</f>
        <v>0</v>
      </c>
      <c r="E789" s="8">
        <f>SUMIFS(allorders!$O:$O,allorders!$L:$L,$A789,allorders!$AG:$AG,"&lt;="&amp;日期!$B$9,allorders!$AG:$AG,"&gt;="&amp;日期!$B$10,allorders!Q:Q,"&lt;&gt;"&amp;"",allorders!N:N,"Shipped")</f>
        <v>0</v>
      </c>
      <c r="F789" s="8">
        <f>SUMIFS(allorders!$O:$O,allorders!$L:$L,$A789,allorders!$AG:$AG,"&lt;="&amp;日期!$B$11,allorders!$AG:$AG,"&gt;="&amp;日期!$B$12,allorders!Q:Q,"&lt;&gt;"&amp;"",allorders!N:N,"Shipped")</f>
        <v>0</v>
      </c>
      <c r="G789" s="8" t="e">
        <f>SUMIFS(allorders!Q:Q,allorders!L:L,A789,allorders!AG:AG,"&lt;="&amp;日期!$B$5,allorders!AG:AG,"&gt;="&amp;日期!$B$12,allorders!N:N,"Shipped")/SUM(C789:F789)</f>
        <v>#DIV/0!</v>
      </c>
      <c r="H789" s="8">
        <f>SUMIFS(allorders!Q:Q,allorders!L:L,A789,allorders!AG:AG,"&gt;="&amp;日期!$B$12,allorders!AG:AG,"&lt;="&amp;日期!$B$5,allorders!N:N,"Shipped")</f>
        <v>0</v>
      </c>
      <c r="I789" s="8">
        <f t="shared" si="12"/>
        <v>0</v>
      </c>
    </row>
    <row r="790" spans="1:9">
      <c r="A790" s="7" t="s">
        <v>11822</v>
      </c>
      <c r="B790" s="8" t="str">
        <f>VLOOKUP(A790,'[1]子sku-父sku'!$A:$B,2,0)</f>
        <v>CS-LY181</v>
      </c>
      <c r="C790" s="8">
        <f>SUMIFS(allorders!O:O,allorders!L:L,$A790,allorders!AG:AG,"&lt;="&amp;日期!$B$5,allorders!AG:AG,"&gt;="&amp;日期!$B$6,allorders!Q:Q,"&lt;&gt;"&amp;"",allorders!N:N,"Shipped")</f>
        <v>0</v>
      </c>
      <c r="D790" s="8">
        <f>SUMIFS(allorders!$O:$O,allorders!$L:$L,$A790,allorders!$AG:$AG,"&lt;="&amp;日期!$B$7,allorders!$AG:$AG,"&gt;="&amp;日期!$B$8,allorders!Q:Q,"&lt;&gt;"&amp;"",allorders!N:N,"Shipped")</f>
        <v>1</v>
      </c>
      <c r="E790" s="8">
        <f>SUMIFS(allorders!$O:$O,allorders!$L:$L,$A790,allorders!$AG:$AG,"&lt;="&amp;日期!$B$9,allorders!$AG:$AG,"&gt;="&amp;日期!$B$10,allorders!Q:Q,"&lt;&gt;"&amp;"",allorders!N:N,"Shipped")</f>
        <v>0</v>
      </c>
      <c r="F790" s="8">
        <f>SUMIFS(allorders!$O:$O,allorders!$L:$L,$A790,allorders!$AG:$AG,"&lt;="&amp;日期!$B$11,allorders!$AG:$AG,"&gt;="&amp;日期!$B$12,allorders!Q:Q,"&lt;&gt;"&amp;"",allorders!N:N,"Shipped")</f>
        <v>0</v>
      </c>
      <c r="G790" s="8">
        <f>SUMIFS(allorders!Q:Q,allorders!L:L,A790,allorders!AG:AG,"&lt;="&amp;日期!$B$5,allorders!AG:AG,"&gt;="&amp;日期!$B$12,allorders!N:N,"Shipped")/SUM(C790:F790)</f>
        <v>18.99</v>
      </c>
      <c r="H790" s="8">
        <f>SUMIFS(allorders!Q:Q,allorders!L:L,A790,allorders!AG:AG,"&gt;="&amp;日期!$B$12,allorders!AG:AG,"&lt;="&amp;日期!$B$5,allorders!N:N,"Shipped")</f>
        <v>18.99</v>
      </c>
      <c r="I790" s="8">
        <f t="shared" si="12"/>
        <v>1</v>
      </c>
    </row>
    <row r="791" spans="1:9">
      <c r="A791" s="7" t="s">
        <v>11838</v>
      </c>
      <c r="B791" s="8" t="str">
        <f>VLOOKUP(A791,'[1]子sku-父sku'!$A:$B,2,0)</f>
        <v>YZ-BS-HE9008</v>
      </c>
      <c r="C791" s="8">
        <f>SUMIFS(allorders!O:O,allorders!L:L,$A791,allorders!AG:AG,"&lt;="&amp;日期!$B$5,allorders!AG:AG,"&gt;="&amp;日期!$B$6,allorders!Q:Q,"&lt;&gt;"&amp;"",allorders!N:N,"Shipped")</f>
        <v>1</v>
      </c>
      <c r="D791" s="8">
        <f>SUMIFS(allorders!$O:$O,allorders!$L:$L,$A791,allorders!$AG:$AG,"&lt;="&amp;日期!$B$7,allorders!$AG:$AG,"&gt;="&amp;日期!$B$8,allorders!Q:Q,"&lt;&gt;"&amp;"",allorders!N:N,"Shipped")</f>
        <v>1</v>
      </c>
      <c r="E791" s="8">
        <f>SUMIFS(allorders!$O:$O,allorders!$L:$L,$A791,allorders!$AG:$AG,"&lt;="&amp;日期!$B$9,allorders!$AG:$AG,"&gt;="&amp;日期!$B$10,allorders!Q:Q,"&lt;&gt;"&amp;"",allorders!N:N,"Shipped")</f>
        <v>0</v>
      </c>
      <c r="F791" s="8">
        <f>SUMIFS(allorders!$O:$O,allorders!$L:$L,$A791,allorders!$AG:$AG,"&lt;="&amp;日期!$B$11,allorders!$AG:$AG,"&gt;="&amp;日期!$B$12,allorders!Q:Q,"&lt;&gt;"&amp;"",allorders!N:N,"Shipped")</f>
        <v>0</v>
      </c>
      <c r="G791" s="8">
        <f>SUMIFS(allorders!Q:Q,allorders!L:L,A791,allorders!AG:AG,"&lt;="&amp;日期!$B$5,allorders!AG:AG,"&gt;="&amp;日期!$B$12,allorders!N:N,"Shipped")/SUM(C791:F791)</f>
        <v>15.99</v>
      </c>
      <c r="H791" s="8">
        <f>SUMIFS(allorders!Q:Q,allorders!L:L,A791,allorders!AG:AG,"&gt;="&amp;日期!$B$12,allorders!AG:AG,"&lt;="&amp;日期!$B$5,allorders!N:N,"Shipped")</f>
        <v>31.98</v>
      </c>
      <c r="I791" s="8">
        <f t="shared" si="12"/>
        <v>2</v>
      </c>
    </row>
    <row r="792" spans="1:9">
      <c r="A792" s="7" t="s">
        <v>11878</v>
      </c>
      <c r="B792" s="8" t="str">
        <f>VLOOKUP(A792,'[1]子sku-父sku'!$A:$B,2,0)</f>
        <v>YZ-BE5506</v>
      </c>
      <c r="C792" s="8">
        <f>SUMIFS(allorders!O:O,allorders!L:L,$A792,allorders!AG:AG,"&lt;="&amp;日期!$B$5,allorders!AG:AG,"&gt;="&amp;日期!$B$6,allorders!Q:Q,"&lt;&gt;"&amp;"",allorders!N:N,"Shipped")</f>
        <v>0</v>
      </c>
      <c r="D792" s="8">
        <f>SUMIFS(allorders!$O:$O,allorders!$L:$L,$A792,allorders!$AG:$AG,"&lt;="&amp;日期!$B$7,allorders!$AG:$AG,"&gt;="&amp;日期!$B$8,allorders!Q:Q,"&lt;&gt;"&amp;"",allorders!N:N,"Shipped")</f>
        <v>1</v>
      </c>
      <c r="E792" s="8">
        <f>SUMIFS(allorders!$O:$O,allorders!$L:$L,$A792,allorders!$AG:$AG,"&lt;="&amp;日期!$B$9,allorders!$AG:$AG,"&gt;="&amp;日期!$B$10,allorders!Q:Q,"&lt;&gt;"&amp;"",allorders!N:N,"Shipped")</f>
        <v>0</v>
      </c>
      <c r="F792" s="8">
        <f>SUMIFS(allorders!$O:$O,allorders!$L:$L,$A792,allorders!$AG:$AG,"&lt;="&amp;日期!$B$11,allorders!$AG:$AG,"&gt;="&amp;日期!$B$12,allorders!Q:Q,"&lt;&gt;"&amp;"",allorders!N:N,"Shipped")</f>
        <v>0</v>
      </c>
      <c r="G792" s="8">
        <f>SUMIFS(allorders!Q:Q,allorders!L:L,A792,allorders!AG:AG,"&lt;="&amp;日期!$B$5,allorders!AG:AG,"&gt;="&amp;日期!$B$12,allorders!N:N,"Shipped")/SUM(C792:F792)</f>
        <v>19.99</v>
      </c>
      <c r="H792" s="8">
        <f>SUMIFS(allorders!Q:Q,allorders!L:L,A792,allorders!AG:AG,"&gt;="&amp;日期!$B$12,allorders!AG:AG,"&lt;="&amp;日期!$B$5,allorders!N:N,"Shipped")</f>
        <v>19.99</v>
      </c>
      <c r="I792" s="8">
        <f t="shared" si="12"/>
        <v>1</v>
      </c>
    </row>
    <row r="793" spans="1:9">
      <c r="A793" s="7" t="s">
        <v>11915</v>
      </c>
      <c r="B793" s="8" t="str">
        <f>VLOOKUP(A793,'[1]子sku-父sku'!$A:$B,2,0)</f>
        <v>RE-YZ-BEWS32</v>
      </c>
      <c r="C793" s="8">
        <f>SUMIFS(allorders!O:O,allorders!L:L,$A793,allorders!AG:AG,"&lt;="&amp;日期!$B$5,allorders!AG:AG,"&gt;="&amp;日期!$B$6,allorders!Q:Q,"&lt;&gt;"&amp;"",allorders!N:N,"Shipped")</f>
        <v>0</v>
      </c>
      <c r="D793" s="8">
        <f>SUMIFS(allorders!$O:$O,allorders!$L:$L,$A793,allorders!$AG:$AG,"&lt;="&amp;日期!$B$7,allorders!$AG:$AG,"&gt;="&amp;日期!$B$8,allorders!Q:Q,"&lt;&gt;"&amp;"",allorders!N:N,"Shipped")</f>
        <v>2</v>
      </c>
      <c r="E793" s="8">
        <f>SUMIFS(allorders!$O:$O,allorders!$L:$L,$A793,allorders!$AG:$AG,"&lt;="&amp;日期!$B$9,allorders!$AG:$AG,"&gt;="&amp;日期!$B$10,allorders!Q:Q,"&lt;&gt;"&amp;"",allorders!N:N,"Shipped")</f>
        <v>0</v>
      </c>
      <c r="F793" s="8">
        <f>SUMIFS(allorders!$O:$O,allorders!$L:$L,$A793,allorders!$AG:$AG,"&lt;="&amp;日期!$B$11,allorders!$AG:$AG,"&gt;="&amp;日期!$B$12,allorders!Q:Q,"&lt;&gt;"&amp;"",allorders!N:N,"Shipped")</f>
        <v>0</v>
      </c>
      <c r="G793" s="8">
        <f>SUMIFS(allorders!Q:Q,allorders!L:L,A793,allorders!AG:AG,"&lt;="&amp;日期!$B$5,allorders!AG:AG,"&gt;="&amp;日期!$B$12,allorders!N:N,"Shipped")/SUM(C793:F793)</f>
        <v>16.99</v>
      </c>
      <c r="H793" s="8">
        <f>SUMIFS(allorders!Q:Q,allorders!L:L,A793,allorders!AG:AG,"&gt;="&amp;日期!$B$12,allorders!AG:AG,"&lt;="&amp;日期!$B$5,allorders!N:N,"Shipped")</f>
        <v>33.98</v>
      </c>
      <c r="I793" s="8">
        <f t="shared" si="12"/>
        <v>2</v>
      </c>
    </row>
    <row r="794" spans="1:9">
      <c r="A794" s="7" t="s">
        <v>11940</v>
      </c>
      <c r="B794" s="8" t="str">
        <f>VLOOKUP(A794,'[1]子sku-父sku'!$A:$B,2,0)</f>
        <v>TX-55554</v>
      </c>
      <c r="C794" s="8">
        <f>SUMIFS(allorders!O:O,allorders!L:L,$A794,allorders!AG:AG,"&lt;="&amp;日期!$B$5,allorders!AG:AG,"&gt;="&amp;日期!$B$6,allorders!Q:Q,"&lt;&gt;"&amp;"",allorders!N:N,"Shipped")</f>
        <v>0</v>
      </c>
      <c r="D794" s="8">
        <f>SUMIFS(allorders!$O:$O,allorders!$L:$L,$A794,allorders!$AG:$AG,"&lt;="&amp;日期!$B$7,allorders!$AG:$AG,"&gt;="&amp;日期!$B$8,allorders!Q:Q,"&lt;&gt;"&amp;"",allorders!N:N,"Shipped")</f>
        <v>1</v>
      </c>
      <c r="E794" s="8">
        <f>SUMIFS(allorders!$O:$O,allorders!$L:$L,$A794,allorders!$AG:$AG,"&lt;="&amp;日期!$B$9,allorders!$AG:$AG,"&gt;="&amp;日期!$B$10,allorders!Q:Q,"&lt;&gt;"&amp;"",allorders!N:N,"Shipped")</f>
        <v>0</v>
      </c>
      <c r="F794" s="8">
        <f>SUMIFS(allorders!$O:$O,allorders!$L:$L,$A794,allorders!$AG:$AG,"&lt;="&amp;日期!$B$11,allorders!$AG:$AG,"&gt;="&amp;日期!$B$12,allorders!Q:Q,"&lt;&gt;"&amp;"",allorders!N:N,"Shipped")</f>
        <v>0</v>
      </c>
      <c r="G794" s="8">
        <f>SUMIFS(allorders!Q:Q,allorders!L:L,A794,allorders!AG:AG,"&lt;="&amp;日期!$B$5,allorders!AG:AG,"&gt;="&amp;日期!$B$12,allorders!N:N,"Shipped")/SUM(C794:F794)</f>
        <v>8.9</v>
      </c>
      <c r="H794" s="8">
        <f>SUMIFS(allorders!Q:Q,allorders!L:L,A794,allorders!AG:AG,"&gt;="&amp;日期!$B$12,allorders!AG:AG,"&lt;="&amp;日期!$B$5,allorders!N:N,"Shipped")</f>
        <v>8.9</v>
      </c>
      <c r="I794" s="8">
        <f t="shared" si="12"/>
        <v>1</v>
      </c>
    </row>
    <row r="795" spans="1:9">
      <c r="A795" s="7" t="s">
        <v>11943</v>
      </c>
      <c r="B795" s="8" t="str">
        <f>VLOOKUP(A795,'[1]子sku-父sku'!$A:$B,2,0)</f>
        <v>TX-55554</v>
      </c>
      <c r="C795" s="8">
        <f>SUMIFS(allorders!O:O,allorders!L:L,$A795,allorders!AG:AG,"&lt;="&amp;日期!$B$5,allorders!AG:AG,"&gt;="&amp;日期!$B$6,allorders!Q:Q,"&lt;&gt;"&amp;"",allorders!N:N,"Shipped")</f>
        <v>0</v>
      </c>
      <c r="D795" s="8">
        <f>SUMIFS(allorders!$O:$O,allorders!$L:$L,$A795,allorders!$AG:$AG,"&lt;="&amp;日期!$B$7,allorders!$AG:$AG,"&gt;="&amp;日期!$B$8,allorders!Q:Q,"&lt;&gt;"&amp;"",allorders!N:N,"Shipped")</f>
        <v>1</v>
      </c>
      <c r="E795" s="8">
        <f>SUMIFS(allorders!$O:$O,allorders!$L:$L,$A795,allorders!$AG:$AG,"&lt;="&amp;日期!$B$9,allorders!$AG:$AG,"&gt;="&amp;日期!$B$10,allorders!Q:Q,"&lt;&gt;"&amp;"",allorders!N:N,"Shipped")</f>
        <v>0</v>
      </c>
      <c r="F795" s="8">
        <f>SUMIFS(allorders!$O:$O,allorders!$L:$L,$A795,allorders!$AG:$AG,"&lt;="&amp;日期!$B$11,allorders!$AG:$AG,"&gt;="&amp;日期!$B$12,allorders!Q:Q,"&lt;&gt;"&amp;"",allorders!N:N,"Shipped")</f>
        <v>0</v>
      </c>
      <c r="G795" s="8">
        <f>SUMIFS(allorders!Q:Q,allorders!L:L,A795,allorders!AG:AG,"&lt;="&amp;日期!$B$5,allorders!AG:AG,"&gt;="&amp;日期!$B$12,allorders!N:N,"Shipped")/SUM(C795:F795)</f>
        <v>8.9</v>
      </c>
      <c r="H795" s="8">
        <f>SUMIFS(allorders!Q:Q,allorders!L:L,A795,allorders!AG:AG,"&gt;="&amp;日期!$B$12,allorders!AG:AG,"&lt;="&amp;日期!$B$5,allorders!N:N,"Shipped")</f>
        <v>8.9</v>
      </c>
      <c r="I795" s="8">
        <f t="shared" si="12"/>
        <v>1</v>
      </c>
    </row>
    <row r="796" spans="1:9">
      <c r="A796" s="7" t="s">
        <v>11946</v>
      </c>
      <c r="B796" s="8" t="str">
        <f>VLOOKUP(A796,'[1]子sku-父sku'!$A:$B,2,0)</f>
        <v>TX-55554</v>
      </c>
      <c r="C796" s="8">
        <f>SUMIFS(allorders!O:O,allorders!L:L,$A796,allorders!AG:AG,"&lt;="&amp;日期!$B$5,allorders!AG:AG,"&gt;="&amp;日期!$B$6,allorders!Q:Q,"&lt;&gt;"&amp;"",allorders!N:N,"Shipped")</f>
        <v>0</v>
      </c>
      <c r="D796" s="8">
        <f>SUMIFS(allorders!$O:$O,allorders!$L:$L,$A796,allorders!$AG:$AG,"&lt;="&amp;日期!$B$7,allorders!$AG:$AG,"&gt;="&amp;日期!$B$8,allorders!Q:Q,"&lt;&gt;"&amp;"",allorders!N:N,"Shipped")</f>
        <v>1</v>
      </c>
      <c r="E796" s="8">
        <f>SUMIFS(allorders!$O:$O,allorders!$L:$L,$A796,allorders!$AG:$AG,"&lt;="&amp;日期!$B$9,allorders!$AG:$AG,"&gt;="&amp;日期!$B$10,allorders!Q:Q,"&lt;&gt;"&amp;"",allorders!N:N,"Shipped")</f>
        <v>0</v>
      </c>
      <c r="F796" s="8">
        <f>SUMIFS(allorders!$O:$O,allorders!$L:$L,$A796,allorders!$AG:$AG,"&lt;="&amp;日期!$B$11,allorders!$AG:$AG,"&gt;="&amp;日期!$B$12,allorders!Q:Q,"&lt;&gt;"&amp;"",allorders!N:N,"Shipped")</f>
        <v>0</v>
      </c>
      <c r="G796" s="8">
        <f>SUMIFS(allorders!Q:Q,allorders!L:L,A796,allorders!AG:AG,"&lt;="&amp;日期!$B$5,allorders!AG:AG,"&gt;="&amp;日期!$B$12,allorders!N:N,"Shipped")/SUM(C796:F796)</f>
        <v>8.9</v>
      </c>
      <c r="H796" s="8">
        <f>SUMIFS(allorders!Q:Q,allorders!L:L,A796,allorders!AG:AG,"&gt;="&amp;日期!$B$12,allorders!AG:AG,"&lt;="&amp;日期!$B$5,allorders!N:N,"Shipped")</f>
        <v>8.9</v>
      </c>
      <c r="I796" s="8">
        <f t="shared" si="12"/>
        <v>1</v>
      </c>
    </row>
    <row r="797" spans="1:9">
      <c r="A797" s="7" t="s">
        <v>11967</v>
      </c>
      <c r="B797" s="8" t="str">
        <f>VLOOKUP(A797,'[1]子sku-父sku'!$A:$B,2,0)</f>
        <v>BS-BN-1501</v>
      </c>
      <c r="C797" s="8">
        <f>SUMIFS(allorders!O:O,allorders!L:L,$A797,allorders!AG:AG,"&lt;="&amp;日期!$B$5,allorders!AG:AG,"&gt;="&amp;日期!$B$6,allorders!Q:Q,"&lt;&gt;"&amp;"",allorders!N:N,"Shipped")</f>
        <v>0</v>
      </c>
      <c r="D797" s="8">
        <f>SUMIFS(allorders!$O:$O,allorders!$L:$L,$A797,allorders!$AG:$AG,"&lt;="&amp;日期!$B$7,allorders!$AG:$AG,"&gt;="&amp;日期!$B$8,allorders!Q:Q,"&lt;&gt;"&amp;"",allorders!N:N,"Shipped")</f>
        <v>1</v>
      </c>
      <c r="E797" s="8">
        <f>SUMIFS(allorders!$O:$O,allorders!$L:$L,$A797,allorders!$AG:$AG,"&lt;="&amp;日期!$B$9,allorders!$AG:$AG,"&gt;="&amp;日期!$B$10,allorders!Q:Q,"&lt;&gt;"&amp;"",allorders!N:N,"Shipped")</f>
        <v>0</v>
      </c>
      <c r="F797" s="8">
        <f>SUMIFS(allorders!$O:$O,allorders!$L:$L,$A797,allorders!$AG:$AG,"&lt;="&amp;日期!$B$11,allorders!$AG:$AG,"&gt;="&amp;日期!$B$12,allorders!Q:Q,"&lt;&gt;"&amp;"",allorders!N:N,"Shipped")</f>
        <v>0</v>
      </c>
      <c r="G797" s="8">
        <f>SUMIFS(allorders!Q:Q,allorders!L:L,A797,allorders!AG:AG,"&lt;="&amp;日期!$B$5,allorders!AG:AG,"&gt;="&amp;日期!$B$12,allorders!N:N,"Shipped")/SUM(C797:F797)</f>
        <v>14.89</v>
      </c>
      <c r="H797" s="8">
        <f>SUMIFS(allorders!Q:Q,allorders!L:L,A797,allorders!AG:AG,"&gt;="&amp;日期!$B$12,allorders!AG:AG,"&lt;="&amp;日期!$B$5,allorders!N:N,"Shipped")</f>
        <v>14.89</v>
      </c>
      <c r="I797" s="8">
        <f t="shared" si="12"/>
        <v>1</v>
      </c>
    </row>
    <row r="798" spans="1:9">
      <c r="A798" s="7" t="s">
        <v>12004</v>
      </c>
      <c r="B798" s="8" t="str">
        <f>VLOOKUP(A798,'[1]子sku-父sku'!$A:$B,2,0)</f>
        <v>BS-MY-1503</v>
      </c>
      <c r="C798" s="8">
        <f>SUMIFS(allorders!O:O,allorders!L:L,$A798,allorders!AG:AG,"&lt;="&amp;日期!$B$5,allorders!AG:AG,"&gt;="&amp;日期!$B$6,allorders!Q:Q,"&lt;&gt;"&amp;"",allorders!N:N,"Shipped")</f>
        <v>1</v>
      </c>
      <c r="D798" s="8">
        <f>SUMIFS(allorders!$O:$O,allorders!$L:$L,$A798,allorders!$AG:$AG,"&lt;="&amp;日期!$B$7,allorders!$AG:$AG,"&gt;="&amp;日期!$B$8,allorders!Q:Q,"&lt;&gt;"&amp;"",allorders!N:N,"Shipped")</f>
        <v>1</v>
      </c>
      <c r="E798" s="8">
        <f>SUMIFS(allorders!$O:$O,allorders!$L:$L,$A798,allorders!$AG:$AG,"&lt;="&amp;日期!$B$9,allorders!$AG:$AG,"&gt;="&amp;日期!$B$10,allorders!Q:Q,"&lt;&gt;"&amp;"",allorders!N:N,"Shipped")</f>
        <v>0</v>
      </c>
      <c r="F798" s="8">
        <f>SUMIFS(allorders!$O:$O,allorders!$L:$L,$A798,allorders!$AG:$AG,"&lt;="&amp;日期!$B$11,allorders!$AG:$AG,"&gt;="&amp;日期!$B$12,allorders!Q:Q,"&lt;&gt;"&amp;"",allorders!N:N,"Shipped")</f>
        <v>0</v>
      </c>
      <c r="G798" s="8">
        <f>SUMIFS(allorders!Q:Q,allorders!L:L,A798,allorders!AG:AG,"&lt;="&amp;日期!$B$5,allorders!AG:AG,"&gt;="&amp;日期!$B$12,allorders!N:N,"Shipped")/SUM(C798:F798)</f>
        <v>15.39</v>
      </c>
      <c r="H798" s="8">
        <f>SUMIFS(allorders!Q:Q,allorders!L:L,A798,allorders!AG:AG,"&gt;="&amp;日期!$B$12,allorders!AG:AG,"&lt;="&amp;日期!$B$5,allorders!N:N,"Shipped")</f>
        <v>30.78</v>
      </c>
      <c r="I798" s="8">
        <f t="shared" si="12"/>
        <v>2</v>
      </c>
    </row>
    <row r="799" spans="1:9">
      <c r="A799" s="7" t="s">
        <v>12036</v>
      </c>
      <c r="B799" s="8" t="str">
        <f>VLOOKUP(A799,'[1]子sku-父sku'!$A:$B,2,0)</f>
        <v>MY-WH7622</v>
      </c>
      <c r="C799" s="8">
        <f>SUMIFS(allorders!O:O,allorders!L:L,$A799,allorders!AG:AG,"&lt;="&amp;日期!$B$5,allorders!AG:AG,"&gt;="&amp;日期!$B$6,allorders!Q:Q,"&lt;&gt;"&amp;"",allorders!N:N,"Shipped")</f>
        <v>0</v>
      </c>
      <c r="D799" s="8">
        <f>SUMIFS(allorders!$O:$O,allorders!$L:$L,$A799,allorders!$AG:$AG,"&lt;="&amp;日期!$B$7,allorders!$AG:$AG,"&gt;="&amp;日期!$B$8,allorders!Q:Q,"&lt;&gt;"&amp;"",allorders!N:N,"Shipped")</f>
        <v>0</v>
      </c>
      <c r="E799" s="8">
        <f>SUMIFS(allorders!$O:$O,allorders!$L:$L,$A799,allorders!$AG:$AG,"&lt;="&amp;日期!$B$9,allorders!$AG:$AG,"&gt;="&amp;日期!$B$10,allorders!Q:Q,"&lt;&gt;"&amp;"",allorders!N:N,"Shipped")</f>
        <v>0</v>
      </c>
      <c r="F799" s="8">
        <f>SUMIFS(allorders!$O:$O,allorders!$L:$L,$A799,allorders!$AG:$AG,"&lt;="&amp;日期!$B$11,allorders!$AG:$AG,"&gt;="&amp;日期!$B$12,allorders!Q:Q,"&lt;&gt;"&amp;"",allorders!N:N,"Shipped")</f>
        <v>0</v>
      </c>
      <c r="G799" s="8" t="e">
        <f>SUMIFS(allorders!Q:Q,allorders!L:L,A799,allorders!AG:AG,"&lt;="&amp;日期!$B$5,allorders!AG:AG,"&gt;="&amp;日期!$B$12,allorders!N:N,"Shipped")/SUM(C799:F799)</f>
        <v>#DIV/0!</v>
      </c>
      <c r="H799" s="8">
        <f>SUMIFS(allorders!Q:Q,allorders!L:L,A799,allorders!AG:AG,"&gt;="&amp;日期!$B$12,allorders!AG:AG,"&lt;="&amp;日期!$B$5,allorders!N:N,"Shipped")</f>
        <v>0</v>
      </c>
      <c r="I799" s="8">
        <f t="shared" si="12"/>
        <v>0</v>
      </c>
    </row>
    <row r="800" spans="1:9">
      <c r="A800" s="7" t="s">
        <v>12043</v>
      </c>
      <c r="B800" s="8" t="str">
        <f>VLOOKUP(A800,'[1]子sku-父sku'!$A:$B,2,0)</f>
        <v>MY-WH7622</v>
      </c>
      <c r="C800" s="8">
        <f>SUMIFS(allorders!O:O,allorders!L:L,$A800,allorders!AG:AG,"&lt;="&amp;日期!$B$5,allorders!AG:AG,"&gt;="&amp;日期!$B$6,allorders!Q:Q,"&lt;&gt;"&amp;"",allorders!N:N,"Shipped")</f>
        <v>0</v>
      </c>
      <c r="D800" s="8">
        <f>SUMIFS(allorders!$O:$O,allorders!$L:$L,$A800,allorders!$AG:$AG,"&lt;="&amp;日期!$B$7,allorders!$AG:$AG,"&gt;="&amp;日期!$B$8,allorders!Q:Q,"&lt;&gt;"&amp;"",allorders!N:N,"Shipped")</f>
        <v>0</v>
      </c>
      <c r="E800" s="8">
        <f>SUMIFS(allorders!$O:$O,allorders!$L:$L,$A800,allorders!$AG:$AG,"&lt;="&amp;日期!$B$9,allorders!$AG:$AG,"&gt;="&amp;日期!$B$10,allorders!Q:Q,"&lt;&gt;"&amp;"",allorders!N:N,"Shipped")</f>
        <v>0</v>
      </c>
      <c r="F800" s="8">
        <f>SUMIFS(allorders!$O:$O,allorders!$L:$L,$A800,allorders!$AG:$AG,"&lt;="&amp;日期!$B$11,allorders!$AG:$AG,"&gt;="&amp;日期!$B$12,allorders!Q:Q,"&lt;&gt;"&amp;"",allorders!N:N,"Shipped")</f>
        <v>0</v>
      </c>
      <c r="G800" s="8" t="e">
        <f>SUMIFS(allorders!Q:Q,allorders!L:L,A800,allorders!AG:AG,"&lt;="&amp;日期!$B$5,allorders!AG:AG,"&gt;="&amp;日期!$B$12,allorders!N:N,"Shipped")/SUM(C800:F800)</f>
        <v>#DIV/0!</v>
      </c>
      <c r="H800" s="8">
        <f>SUMIFS(allorders!Q:Q,allorders!L:L,A800,allorders!AG:AG,"&gt;="&amp;日期!$B$12,allorders!AG:AG,"&lt;="&amp;日期!$B$5,allorders!N:N,"Shipped")</f>
        <v>0</v>
      </c>
      <c r="I800" s="8">
        <f t="shared" si="12"/>
        <v>0</v>
      </c>
    </row>
    <row r="801" spans="1:9">
      <c r="A801" s="7" t="s">
        <v>12050</v>
      </c>
      <c r="B801" s="8" t="str">
        <f>VLOOKUP(A801,'[1]子sku-父sku'!$A:$B,2,0)</f>
        <v>MY-WH7622</v>
      </c>
      <c r="C801" s="8">
        <f>SUMIFS(allorders!O:O,allorders!L:L,$A801,allorders!AG:AG,"&lt;="&amp;日期!$B$5,allorders!AG:AG,"&gt;="&amp;日期!$B$6,allorders!Q:Q,"&lt;&gt;"&amp;"",allorders!N:N,"Shipped")</f>
        <v>0</v>
      </c>
      <c r="D801" s="8">
        <f>SUMIFS(allorders!$O:$O,allorders!$L:$L,$A801,allorders!$AG:$AG,"&lt;="&amp;日期!$B$7,allorders!$AG:$AG,"&gt;="&amp;日期!$B$8,allorders!Q:Q,"&lt;&gt;"&amp;"",allorders!N:N,"Shipped")</f>
        <v>0</v>
      </c>
      <c r="E801" s="8">
        <f>SUMIFS(allorders!$O:$O,allorders!$L:$L,$A801,allorders!$AG:$AG,"&lt;="&amp;日期!$B$9,allorders!$AG:$AG,"&gt;="&amp;日期!$B$10,allorders!Q:Q,"&lt;&gt;"&amp;"",allorders!N:N,"Shipped")</f>
        <v>0</v>
      </c>
      <c r="F801" s="8">
        <f>SUMIFS(allorders!$O:$O,allorders!$L:$L,$A801,allorders!$AG:$AG,"&lt;="&amp;日期!$B$11,allorders!$AG:$AG,"&gt;="&amp;日期!$B$12,allorders!Q:Q,"&lt;&gt;"&amp;"",allorders!N:N,"Shipped")</f>
        <v>0</v>
      </c>
      <c r="G801" s="8" t="e">
        <f>SUMIFS(allorders!Q:Q,allorders!L:L,A801,allorders!AG:AG,"&lt;="&amp;日期!$B$5,allorders!AG:AG,"&gt;="&amp;日期!$B$12,allorders!N:N,"Shipped")/SUM(C801:F801)</f>
        <v>#DIV/0!</v>
      </c>
      <c r="H801" s="8">
        <f>SUMIFS(allorders!Q:Q,allorders!L:L,A801,allorders!AG:AG,"&gt;="&amp;日期!$B$12,allorders!AG:AG,"&lt;="&amp;日期!$B$5,allorders!N:N,"Shipped")</f>
        <v>0</v>
      </c>
      <c r="I801" s="8">
        <f t="shared" si="12"/>
        <v>0</v>
      </c>
    </row>
    <row r="802" spans="1:9">
      <c r="A802" s="7" t="s">
        <v>12057</v>
      </c>
      <c r="B802" s="8" t="str">
        <f>VLOOKUP(A802,'[1]子sku-父sku'!$A:$B,2,0)</f>
        <v>MY-WH7622</v>
      </c>
      <c r="C802" s="8">
        <f>SUMIFS(allorders!O:O,allorders!L:L,$A802,allorders!AG:AG,"&lt;="&amp;日期!$B$5,allorders!AG:AG,"&gt;="&amp;日期!$B$6,allorders!Q:Q,"&lt;&gt;"&amp;"",allorders!N:N,"Shipped")</f>
        <v>0</v>
      </c>
      <c r="D802" s="8">
        <f>SUMIFS(allorders!$O:$O,allorders!$L:$L,$A802,allorders!$AG:$AG,"&lt;="&amp;日期!$B$7,allorders!$AG:$AG,"&gt;="&amp;日期!$B$8,allorders!Q:Q,"&lt;&gt;"&amp;"",allorders!N:N,"Shipped")</f>
        <v>0</v>
      </c>
      <c r="E802" s="8">
        <f>SUMIFS(allorders!$O:$O,allorders!$L:$L,$A802,allorders!$AG:$AG,"&lt;="&amp;日期!$B$9,allorders!$AG:$AG,"&gt;="&amp;日期!$B$10,allorders!Q:Q,"&lt;&gt;"&amp;"",allorders!N:N,"Shipped")</f>
        <v>0</v>
      </c>
      <c r="F802" s="8">
        <f>SUMIFS(allorders!$O:$O,allorders!$L:$L,$A802,allorders!$AG:$AG,"&lt;="&amp;日期!$B$11,allorders!$AG:$AG,"&gt;="&amp;日期!$B$12,allorders!Q:Q,"&lt;&gt;"&amp;"",allorders!N:N,"Shipped")</f>
        <v>0</v>
      </c>
      <c r="G802" s="8" t="e">
        <f>SUMIFS(allorders!Q:Q,allorders!L:L,A802,allorders!AG:AG,"&lt;="&amp;日期!$B$5,allorders!AG:AG,"&gt;="&amp;日期!$B$12,allorders!N:N,"Shipped")/SUM(C802:F802)</f>
        <v>#DIV/0!</v>
      </c>
      <c r="H802" s="8">
        <f>SUMIFS(allorders!Q:Q,allorders!L:L,A802,allorders!AG:AG,"&gt;="&amp;日期!$B$12,allorders!AG:AG,"&lt;="&amp;日期!$B$5,allorders!N:N,"Shipped")</f>
        <v>0</v>
      </c>
      <c r="I802" s="8">
        <f t="shared" si="12"/>
        <v>0</v>
      </c>
    </row>
    <row r="803" spans="1:9">
      <c r="A803" s="7" t="s">
        <v>12064</v>
      </c>
      <c r="B803" s="8" t="str">
        <f>VLOOKUP(A803,'[1]子sku-父sku'!$A:$B,2,0)</f>
        <v>MY-WH7622</v>
      </c>
      <c r="C803" s="8">
        <f>SUMIFS(allorders!O:O,allorders!L:L,$A803,allorders!AG:AG,"&lt;="&amp;日期!$B$5,allorders!AG:AG,"&gt;="&amp;日期!$B$6,allorders!Q:Q,"&lt;&gt;"&amp;"",allorders!N:N,"Shipped")</f>
        <v>0</v>
      </c>
      <c r="D803" s="8">
        <f>SUMIFS(allorders!$O:$O,allorders!$L:$L,$A803,allorders!$AG:$AG,"&lt;="&amp;日期!$B$7,allorders!$AG:$AG,"&gt;="&amp;日期!$B$8,allorders!Q:Q,"&lt;&gt;"&amp;"",allorders!N:N,"Shipped")</f>
        <v>0</v>
      </c>
      <c r="E803" s="8">
        <f>SUMIFS(allorders!$O:$O,allorders!$L:$L,$A803,allorders!$AG:$AG,"&lt;="&amp;日期!$B$9,allorders!$AG:$AG,"&gt;="&amp;日期!$B$10,allorders!Q:Q,"&lt;&gt;"&amp;"",allorders!N:N,"Shipped")</f>
        <v>0</v>
      </c>
      <c r="F803" s="8">
        <f>SUMIFS(allorders!$O:$O,allorders!$L:$L,$A803,allorders!$AG:$AG,"&lt;="&amp;日期!$B$11,allorders!$AG:$AG,"&gt;="&amp;日期!$B$12,allorders!Q:Q,"&lt;&gt;"&amp;"",allorders!N:N,"Shipped")</f>
        <v>0</v>
      </c>
      <c r="G803" s="8" t="e">
        <f>SUMIFS(allorders!Q:Q,allorders!L:L,A803,allorders!AG:AG,"&lt;="&amp;日期!$B$5,allorders!AG:AG,"&gt;="&amp;日期!$B$12,allorders!N:N,"Shipped")/SUM(C803:F803)</f>
        <v>#DIV/0!</v>
      </c>
      <c r="H803" s="8">
        <f>SUMIFS(allorders!Q:Q,allorders!L:L,A803,allorders!AG:AG,"&gt;="&amp;日期!$B$12,allorders!AG:AG,"&lt;="&amp;日期!$B$5,allorders!N:N,"Shipped")</f>
        <v>0</v>
      </c>
      <c r="I803" s="8">
        <f t="shared" si="12"/>
        <v>0</v>
      </c>
    </row>
    <row r="804" spans="1:9">
      <c r="A804" s="7" t="s">
        <v>12071</v>
      </c>
      <c r="B804" s="8" t="str">
        <f>VLOOKUP(A804,'[1]子sku-父sku'!$A:$B,2,0)</f>
        <v>MY-WH7622</v>
      </c>
      <c r="C804" s="8">
        <f>SUMIFS(allorders!O:O,allorders!L:L,$A804,allorders!AG:AG,"&lt;="&amp;日期!$B$5,allorders!AG:AG,"&gt;="&amp;日期!$B$6,allorders!Q:Q,"&lt;&gt;"&amp;"",allorders!N:N,"Shipped")</f>
        <v>0</v>
      </c>
      <c r="D804" s="8">
        <f>SUMIFS(allorders!$O:$O,allorders!$L:$L,$A804,allorders!$AG:$AG,"&lt;="&amp;日期!$B$7,allorders!$AG:$AG,"&gt;="&amp;日期!$B$8,allorders!Q:Q,"&lt;&gt;"&amp;"",allorders!N:N,"Shipped")</f>
        <v>0</v>
      </c>
      <c r="E804" s="8">
        <f>SUMIFS(allorders!$O:$O,allorders!$L:$L,$A804,allorders!$AG:$AG,"&lt;="&amp;日期!$B$9,allorders!$AG:$AG,"&gt;="&amp;日期!$B$10,allorders!Q:Q,"&lt;&gt;"&amp;"",allorders!N:N,"Shipped")</f>
        <v>0</v>
      </c>
      <c r="F804" s="8">
        <f>SUMIFS(allorders!$O:$O,allorders!$L:$L,$A804,allorders!$AG:$AG,"&lt;="&amp;日期!$B$11,allorders!$AG:$AG,"&gt;="&amp;日期!$B$12,allorders!Q:Q,"&lt;&gt;"&amp;"",allorders!N:N,"Shipped")</f>
        <v>0</v>
      </c>
      <c r="G804" s="8" t="e">
        <f>SUMIFS(allorders!Q:Q,allorders!L:L,A804,allorders!AG:AG,"&lt;="&amp;日期!$B$5,allorders!AG:AG,"&gt;="&amp;日期!$B$12,allorders!N:N,"Shipped")/SUM(C804:F804)</f>
        <v>#DIV/0!</v>
      </c>
      <c r="H804" s="8">
        <f>SUMIFS(allorders!Q:Q,allorders!L:L,A804,allorders!AG:AG,"&gt;="&amp;日期!$B$12,allorders!AG:AG,"&lt;="&amp;日期!$B$5,allorders!N:N,"Shipped")</f>
        <v>0</v>
      </c>
      <c r="I804" s="8">
        <f t="shared" si="12"/>
        <v>0</v>
      </c>
    </row>
    <row r="805" spans="1:9">
      <c r="A805" s="7" t="s">
        <v>12078</v>
      </c>
      <c r="B805" s="8" t="str">
        <f>VLOOKUP(A805,'[1]子sku-父sku'!$A:$B,2,0)</f>
        <v>MY-WH7622</v>
      </c>
      <c r="C805" s="8">
        <f>SUMIFS(allorders!O:O,allorders!L:L,$A805,allorders!AG:AG,"&lt;="&amp;日期!$B$5,allorders!AG:AG,"&gt;="&amp;日期!$B$6,allorders!Q:Q,"&lt;&gt;"&amp;"",allorders!N:N,"Shipped")</f>
        <v>0</v>
      </c>
      <c r="D805" s="8">
        <f>SUMIFS(allorders!$O:$O,allorders!$L:$L,$A805,allorders!$AG:$AG,"&lt;="&amp;日期!$B$7,allorders!$AG:$AG,"&gt;="&amp;日期!$B$8,allorders!Q:Q,"&lt;&gt;"&amp;"",allorders!N:N,"Shipped")</f>
        <v>0</v>
      </c>
      <c r="E805" s="8">
        <f>SUMIFS(allorders!$O:$O,allorders!$L:$L,$A805,allorders!$AG:$AG,"&lt;="&amp;日期!$B$9,allorders!$AG:$AG,"&gt;="&amp;日期!$B$10,allorders!Q:Q,"&lt;&gt;"&amp;"",allorders!N:N,"Shipped")</f>
        <v>0</v>
      </c>
      <c r="F805" s="8">
        <f>SUMIFS(allorders!$O:$O,allorders!$L:$L,$A805,allorders!$AG:$AG,"&lt;="&amp;日期!$B$11,allorders!$AG:$AG,"&gt;="&amp;日期!$B$12,allorders!Q:Q,"&lt;&gt;"&amp;"",allorders!N:N,"Shipped")</f>
        <v>0</v>
      </c>
      <c r="G805" s="8" t="e">
        <f>SUMIFS(allorders!Q:Q,allorders!L:L,A805,allorders!AG:AG,"&lt;="&amp;日期!$B$5,allorders!AG:AG,"&gt;="&amp;日期!$B$12,allorders!N:N,"Shipped")/SUM(C805:F805)</f>
        <v>#DIV/0!</v>
      </c>
      <c r="H805" s="8">
        <f>SUMIFS(allorders!Q:Q,allorders!L:L,A805,allorders!AG:AG,"&gt;="&amp;日期!$B$12,allorders!AG:AG,"&lt;="&amp;日期!$B$5,allorders!N:N,"Shipped")</f>
        <v>0</v>
      </c>
      <c r="I805" s="8">
        <f t="shared" si="12"/>
        <v>0</v>
      </c>
    </row>
    <row r="806" spans="1:9">
      <c r="A806" s="7" t="s">
        <v>12085</v>
      </c>
      <c r="B806" s="8" t="str">
        <f>VLOOKUP(A806,'[1]子sku-父sku'!$A:$B,2,0)</f>
        <v>MY-WH7624</v>
      </c>
      <c r="C806" s="8">
        <f>SUMIFS(allorders!O:O,allorders!L:L,$A806,allorders!AG:AG,"&lt;="&amp;日期!$B$5,allorders!AG:AG,"&gt;="&amp;日期!$B$6,allorders!Q:Q,"&lt;&gt;"&amp;"",allorders!N:N,"Shipped")</f>
        <v>0</v>
      </c>
      <c r="D806" s="8">
        <f>SUMIFS(allorders!$O:$O,allorders!$L:$L,$A806,allorders!$AG:$AG,"&lt;="&amp;日期!$B$7,allorders!$AG:$AG,"&gt;="&amp;日期!$B$8,allorders!Q:Q,"&lt;&gt;"&amp;"",allorders!N:N,"Shipped")</f>
        <v>0</v>
      </c>
      <c r="E806" s="8">
        <f>SUMIFS(allorders!$O:$O,allorders!$L:$L,$A806,allorders!$AG:$AG,"&lt;="&amp;日期!$B$9,allorders!$AG:$AG,"&gt;="&amp;日期!$B$10,allorders!Q:Q,"&lt;&gt;"&amp;"",allorders!N:N,"Shipped")</f>
        <v>0</v>
      </c>
      <c r="F806" s="8">
        <f>SUMIFS(allorders!$O:$O,allorders!$L:$L,$A806,allorders!$AG:$AG,"&lt;="&amp;日期!$B$11,allorders!$AG:$AG,"&gt;="&amp;日期!$B$12,allorders!Q:Q,"&lt;&gt;"&amp;"",allorders!N:N,"Shipped")</f>
        <v>0</v>
      </c>
      <c r="G806" s="8" t="e">
        <f>SUMIFS(allorders!Q:Q,allorders!L:L,A806,allorders!AG:AG,"&lt;="&amp;日期!$B$5,allorders!AG:AG,"&gt;="&amp;日期!$B$12,allorders!N:N,"Shipped")/SUM(C806:F806)</f>
        <v>#DIV/0!</v>
      </c>
      <c r="H806" s="8">
        <f>SUMIFS(allorders!Q:Q,allorders!L:L,A806,allorders!AG:AG,"&gt;="&amp;日期!$B$12,allorders!AG:AG,"&lt;="&amp;日期!$B$5,allorders!N:N,"Shipped")</f>
        <v>0</v>
      </c>
      <c r="I806" s="8">
        <f t="shared" si="12"/>
        <v>0</v>
      </c>
    </row>
    <row r="807" spans="1:9">
      <c r="A807" s="7" t="s">
        <v>12097</v>
      </c>
      <c r="B807" s="8" t="str">
        <f>VLOOKUP(A807,'[1]子sku-父sku'!$A:$B,2,0)</f>
        <v>MY-WH7624</v>
      </c>
      <c r="C807" s="8">
        <f>SUMIFS(allorders!O:O,allorders!L:L,$A807,allorders!AG:AG,"&lt;="&amp;日期!$B$5,allorders!AG:AG,"&gt;="&amp;日期!$B$6,allorders!Q:Q,"&lt;&gt;"&amp;"",allorders!N:N,"Shipped")</f>
        <v>0</v>
      </c>
      <c r="D807" s="8">
        <f>SUMIFS(allorders!$O:$O,allorders!$L:$L,$A807,allorders!$AG:$AG,"&lt;="&amp;日期!$B$7,allorders!$AG:$AG,"&gt;="&amp;日期!$B$8,allorders!Q:Q,"&lt;&gt;"&amp;"",allorders!N:N,"Shipped")</f>
        <v>0</v>
      </c>
      <c r="E807" s="8">
        <f>SUMIFS(allorders!$O:$O,allorders!$L:$L,$A807,allorders!$AG:$AG,"&lt;="&amp;日期!$B$9,allorders!$AG:$AG,"&gt;="&amp;日期!$B$10,allorders!Q:Q,"&lt;&gt;"&amp;"",allorders!N:N,"Shipped")</f>
        <v>0</v>
      </c>
      <c r="F807" s="8">
        <f>SUMIFS(allorders!$O:$O,allorders!$L:$L,$A807,allorders!$AG:$AG,"&lt;="&amp;日期!$B$11,allorders!$AG:$AG,"&gt;="&amp;日期!$B$12,allorders!Q:Q,"&lt;&gt;"&amp;"",allorders!N:N,"Shipped")</f>
        <v>0</v>
      </c>
      <c r="G807" s="8" t="e">
        <f>SUMIFS(allorders!Q:Q,allorders!L:L,A807,allorders!AG:AG,"&lt;="&amp;日期!$B$5,allorders!AG:AG,"&gt;="&amp;日期!$B$12,allorders!N:N,"Shipped")/SUM(C807:F807)</f>
        <v>#DIV/0!</v>
      </c>
      <c r="H807" s="8">
        <f>SUMIFS(allorders!Q:Q,allorders!L:L,A807,allorders!AG:AG,"&gt;="&amp;日期!$B$12,allorders!AG:AG,"&lt;="&amp;日期!$B$5,allorders!N:N,"Shipped")</f>
        <v>0</v>
      </c>
      <c r="I807" s="8">
        <f t="shared" si="12"/>
        <v>0</v>
      </c>
    </row>
    <row r="808" spans="1:9">
      <c r="A808" s="7" t="s">
        <v>12104</v>
      </c>
      <c r="B808" s="8" t="str">
        <f>VLOOKUP(A808,'[1]子sku-父sku'!$A:$B,2,0)</f>
        <v>MY-WH7624</v>
      </c>
      <c r="C808" s="8">
        <f>SUMIFS(allorders!O:O,allorders!L:L,$A808,allorders!AG:AG,"&lt;="&amp;日期!$B$5,allorders!AG:AG,"&gt;="&amp;日期!$B$6,allorders!Q:Q,"&lt;&gt;"&amp;"",allorders!N:N,"Shipped")</f>
        <v>0</v>
      </c>
      <c r="D808" s="8">
        <f>SUMIFS(allorders!$O:$O,allorders!$L:$L,$A808,allorders!$AG:$AG,"&lt;="&amp;日期!$B$7,allorders!$AG:$AG,"&gt;="&amp;日期!$B$8,allorders!Q:Q,"&lt;&gt;"&amp;"",allorders!N:N,"Shipped")</f>
        <v>0</v>
      </c>
      <c r="E808" s="8">
        <f>SUMIFS(allorders!$O:$O,allorders!$L:$L,$A808,allorders!$AG:$AG,"&lt;="&amp;日期!$B$9,allorders!$AG:$AG,"&gt;="&amp;日期!$B$10,allorders!Q:Q,"&lt;&gt;"&amp;"",allorders!N:N,"Shipped")</f>
        <v>0</v>
      </c>
      <c r="F808" s="8">
        <f>SUMIFS(allorders!$O:$O,allorders!$L:$L,$A808,allorders!$AG:$AG,"&lt;="&amp;日期!$B$11,allorders!$AG:$AG,"&gt;="&amp;日期!$B$12,allorders!Q:Q,"&lt;&gt;"&amp;"",allorders!N:N,"Shipped")</f>
        <v>0</v>
      </c>
      <c r="G808" s="8" t="e">
        <f>SUMIFS(allorders!Q:Q,allorders!L:L,A808,allorders!AG:AG,"&lt;="&amp;日期!$B$5,allorders!AG:AG,"&gt;="&amp;日期!$B$12,allorders!N:N,"Shipped")/SUM(C808:F808)</f>
        <v>#DIV/0!</v>
      </c>
      <c r="H808" s="8">
        <f>SUMIFS(allorders!Q:Q,allorders!L:L,A808,allorders!AG:AG,"&gt;="&amp;日期!$B$12,allorders!AG:AG,"&lt;="&amp;日期!$B$5,allorders!N:N,"Shipped")</f>
        <v>0</v>
      </c>
      <c r="I808" s="8">
        <f t="shared" si="12"/>
        <v>0</v>
      </c>
    </row>
    <row r="809" spans="1:9">
      <c r="A809" s="7" t="s">
        <v>12111</v>
      </c>
      <c r="B809" s="8" t="str">
        <f>VLOOKUP(A809,'[1]子sku-父sku'!$A:$B,2,0)</f>
        <v>MY-WH7624</v>
      </c>
      <c r="C809" s="8">
        <f>SUMIFS(allorders!O:O,allorders!L:L,$A809,allorders!AG:AG,"&lt;="&amp;日期!$B$5,allorders!AG:AG,"&gt;="&amp;日期!$B$6,allorders!Q:Q,"&lt;&gt;"&amp;"",allorders!N:N,"Shipped")</f>
        <v>0</v>
      </c>
      <c r="D809" s="8">
        <f>SUMIFS(allorders!$O:$O,allorders!$L:$L,$A809,allorders!$AG:$AG,"&lt;="&amp;日期!$B$7,allorders!$AG:$AG,"&gt;="&amp;日期!$B$8,allorders!Q:Q,"&lt;&gt;"&amp;"",allorders!N:N,"Shipped")</f>
        <v>0</v>
      </c>
      <c r="E809" s="8">
        <f>SUMIFS(allorders!$O:$O,allorders!$L:$L,$A809,allorders!$AG:$AG,"&lt;="&amp;日期!$B$9,allorders!$AG:$AG,"&gt;="&amp;日期!$B$10,allorders!Q:Q,"&lt;&gt;"&amp;"",allorders!N:N,"Shipped")</f>
        <v>0</v>
      </c>
      <c r="F809" s="8">
        <f>SUMIFS(allorders!$O:$O,allorders!$L:$L,$A809,allorders!$AG:$AG,"&lt;="&amp;日期!$B$11,allorders!$AG:$AG,"&gt;="&amp;日期!$B$12,allorders!Q:Q,"&lt;&gt;"&amp;"",allorders!N:N,"Shipped")</f>
        <v>0</v>
      </c>
      <c r="G809" s="8" t="e">
        <f>SUMIFS(allorders!Q:Q,allorders!L:L,A809,allorders!AG:AG,"&lt;="&amp;日期!$B$5,allorders!AG:AG,"&gt;="&amp;日期!$B$12,allorders!N:N,"Shipped")/SUM(C809:F809)</f>
        <v>#DIV/0!</v>
      </c>
      <c r="H809" s="8">
        <f>SUMIFS(allorders!Q:Q,allorders!L:L,A809,allorders!AG:AG,"&gt;="&amp;日期!$B$12,allorders!AG:AG,"&lt;="&amp;日期!$B$5,allorders!N:N,"Shipped")</f>
        <v>0</v>
      </c>
      <c r="I809" s="8">
        <f t="shared" si="12"/>
        <v>0</v>
      </c>
    </row>
    <row r="810" spans="1:9">
      <c r="A810" s="7" t="s">
        <v>12118</v>
      </c>
      <c r="B810" s="8" t="str">
        <f>VLOOKUP(A810,'[1]子sku-父sku'!$A:$B,2,0)</f>
        <v>MY-WH7624</v>
      </c>
      <c r="C810" s="8">
        <f>SUMIFS(allorders!O:O,allorders!L:L,$A810,allorders!AG:AG,"&lt;="&amp;日期!$B$5,allorders!AG:AG,"&gt;="&amp;日期!$B$6,allorders!Q:Q,"&lt;&gt;"&amp;"",allorders!N:N,"Shipped")</f>
        <v>0</v>
      </c>
      <c r="D810" s="8">
        <f>SUMIFS(allorders!$O:$O,allorders!$L:$L,$A810,allorders!$AG:$AG,"&lt;="&amp;日期!$B$7,allorders!$AG:$AG,"&gt;="&amp;日期!$B$8,allorders!Q:Q,"&lt;&gt;"&amp;"",allorders!N:N,"Shipped")</f>
        <v>0</v>
      </c>
      <c r="E810" s="8">
        <f>SUMIFS(allorders!$O:$O,allorders!$L:$L,$A810,allorders!$AG:$AG,"&lt;="&amp;日期!$B$9,allorders!$AG:$AG,"&gt;="&amp;日期!$B$10,allorders!Q:Q,"&lt;&gt;"&amp;"",allorders!N:N,"Shipped")</f>
        <v>0</v>
      </c>
      <c r="F810" s="8">
        <f>SUMIFS(allorders!$O:$O,allorders!$L:$L,$A810,allorders!$AG:$AG,"&lt;="&amp;日期!$B$11,allorders!$AG:$AG,"&gt;="&amp;日期!$B$12,allorders!Q:Q,"&lt;&gt;"&amp;"",allorders!N:N,"Shipped")</f>
        <v>0</v>
      </c>
      <c r="G810" s="8" t="e">
        <f>SUMIFS(allorders!Q:Q,allorders!L:L,A810,allorders!AG:AG,"&lt;="&amp;日期!$B$5,allorders!AG:AG,"&gt;="&amp;日期!$B$12,allorders!N:N,"Shipped")/SUM(C810:F810)</f>
        <v>#DIV/0!</v>
      </c>
      <c r="H810" s="8">
        <f>SUMIFS(allorders!Q:Q,allorders!L:L,A810,allorders!AG:AG,"&gt;="&amp;日期!$B$12,allorders!AG:AG,"&lt;="&amp;日期!$B$5,allorders!N:N,"Shipped")</f>
        <v>0</v>
      </c>
      <c r="I810" s="8">
        <f t="shared" si="12"/>
        <v>0</v>
      </c>
    </row>
    <row r="811" spans="1:9">
      <c r="A811" s="7" t="s">
        <v>12125</v>
      </c>
      <c r="B811" s="8" t="str">
        <f>VLOOKUP(A811,'[1]子sku-父sku'!$A:$B,2,0)</f>
        <v>MY-WH7624</v>
      </c>
      <c r="C811" s="8">
        <f>SUMIFS(allorders!O:O,allorders!L:L,$A811,allorders!AG:AG,"&lt;="&amp;日期!$B$5,allorders!AG:AG,"&gt;="&amp;日期!$B$6,allorders!Q:Q,"&lt;&gt;"&amp;"",allorders!N:N,"Shipped")</f>
        <v>0</v>
      </c>
      <c r="D811" s="8">
        <f>SUMIFS(allorders!$O:$O,allorders!$L:$L,$A811,allorders!$AG:$AG,"&lt;="&amp;日期!$B$7,allorders!$AG:$AG,"&gt;="&amp;日期!$B$8,allorders!Q:Q,"&lt;&gt;"&amp;"",allorders!N:N,"Shipped")</f>
        <v>0</v>
      </c>
      <c r="E811" s="8">
        <f>SUMIFS(allorders!$O:$O,allorders!$L:$L,$A811,allorders!$AG:$AG,"&lt;="&amp;日期!$B$9,allorders!$AG:$AG,"&gt;="&amp;日期!$B$10,allorders!Q:Q,"&lt;&gt;"&amp;"",allorders!N:N,"Shipped")</f>
        <v>0</v>
      </c>
      <c r="F811" s="8">
        <f>SUMIFS(allorders!$O:$O,allorders!$L:$L,$A811,allorders!$AG:$AG,"&lt;="&amp;日期!$B$11,allorders!$AG:$AG,"&gt;="&amp;日期!$B$12,allorders!Q:Q,"&lt;&gt;"&amp;"",allorders!N:N,"Shipped")</f>
        <v>0</v>
      </c>
      <c r="G811" s="8" t="e">
        <f>SUMIFS(allorders!Q:Q,allorders!L:L,A811,allorders!AG:AG,"&lt;="&amp;日期!$B$5,allorders!AG:AG,"&gt;="&amp;日期!$B$12,allorders!N:N,"Shipped")/SUM(C811:F811)</f>
        <v>#DIV/0!</v>
      </c>
      <c r="H811" s="8">
        <f>SUMIFS(allorders!Q:Q,allorders!L:L,A811,allorders!AG:AG,"&gt;="&amp;日期!$B$12,allorders!AG:AG,"&lt;="&amp;日期!$B$5,allorders!N:N,"Shipped")</f>
        <v>0</v>
      </c>
      <c r="I811" s="8">
        <f t="shared" si="12"/>
        <v>0</v>
      </c>
    </row>
    <row r="812" spans="1:9">
      <c r="A812" s="7" t="s">
        <v>12132</v>
      </c>
      <c r="B812" s="8" t="str">
        <f>VLOOKUP(A812,'[1]子sku-父sku'!$A:$B,2,0)</f>
        <v>MY-WH7624</v>
      </c>
      <c r="C812" s="8">
        <f>SUMIFS(allorders!O:O,allorders!L:L,$A812,allorders!AG:AG,"&lt;="&amp;日期!$B$5,allorders!AG:AG,"&gt;="&amp;日期!$B$6,allorders!Q:Q,"&lt;&gt;"&amp;"",allorders!N:N,"Shipped")</f>
        <v>0</v>
      </c>
      <c r="D812" s="8">
        <f>SUMIFS(allorders!$O:$O,allorders!$L:$L,$A812,allorders!$AG:$AG,"&lt;="&amp;日期!$B$7,allorders!$AG:$AG,"&gt;="&amp;日期!$B$8,allorders!Q:Q,"&lt;&gt;"&amp;"",allorders!N:N,"Shipped")</f>
        <v>0</v>
      </c>
      <c r="E812" s="8">
        <f>SUMIFS(allorders!$O:$O,allorders!$L:$L,$A812,allorders!$AG:$AG,"&lt;="&amp;日期!$B$9,allorders!$AG:$AG,"&gt;="&amp;日期!$B$10,allorders!Q:Q,"&lt;&gt;"&amp;"",allorders!N:N,"Shipped")</f>
        <v>0</v>
      </c>
      <c r="F812" s="8">
        <f>SUMIFS(allorders!$O:$O,allorders!$L:$L,$A812,allorders!$AG:$AG,"&lt;="&amp;日期!$B$11,allorders!$AG:$AG,"&gt;="&amp;日期!$B$12,allorders!Q:Q,"&lt;&gt;"&amp;"",allorders!N:N,"Shipped")</f>
        <v>0</v>
      </c>
      <c r="G812" s="8" t="e">
        <f>SUMIFS(allorders!Q:Q,allorders!L:L,A812,allorders!AG:AG,"&lt;="&amp;日期!$B$5,allorders!AG:AG,"&gt;="&amp;日期!$B$12,allorders!N:N,"Shipped")/SUM(C812:F812)</f>
        <v>#DIV/0!</v>
      </c>
      <c r="H812" s="8">
        <f>SUMIFS(allorders!Q:Q,allorders!L:L,A812,allorders!AG:AG,"&gt;="&amp;日期!$B$12,allorders!AG:AG,"&lt;="&amp;日期!$B$5,allorders!N:N,"Shipped")</f>
        <v>0</v>
      </c>
      <c r="I812" s="8">
        <f t="shared" si="12"/>
        <v>0</v>
      </c>
    </row>
    <row r="813" spans="1:9">
      <c r="A813" s="7" t="s">
        <v>12139</v>
      </c>
      <c r="B813" s="8" t="str">
        <f>VLOOKUP(A813,'[1]子sku-父sku'!$A:$B,2,0)</f>
        <v>MY-WH7624</v>
      </c>
      <c r="C813" s="8">
        <f>SUMIFS(allorders!O:O,allorders!L:L,$A813,allorders!AG:AG,"&lt;="&amp;日期!$B$5,allorders!AG:AG,"&gt;="&amp;日期!$B$6,allorders!Q:Q,"&lt;&gt;"&amp;"",allorders!N:N,"Shipped")</f>
        <v>0</v>
      </c>
      <c r="D813" s="8">
        <f>SUMIFS(allorders!$O:$O,allorders!$L:$L,$A813,allorders!$AG:$AG,"&lt;="&amp;日期!$B$7,allorders!$AG:$AG,"&gt;="&amp;日期!$B$8,allorders!Q:Q,"&lt;&gt;"&amp;"",allorders!N:N,"Shipped")</f>
        <v>0</v>
      </c>
      <c r="E813" s="8">
        <f>SUMIFS(allorders!$O:$O,allorders!$L:$L,$A813,allorders!$AG:$AG,"&lt;="&amp;日期!$B$9,allorders!$AG:$AG,"&gt;="&amp;日期!$B$10,allorders!Q:Q,"&lt;&gt;"&amp;"",allorders!N:N,"Shipped")</f>
        <v>0</v>
      </c>
      <c r="F813" s="8">
        <f>SUMIFS(allorders!$O:$O,allorders!$L:$L,$A813,allorders!$AG:$AG,"&lt;="&amp;日期!$B$11,allorders!$AG:$AG,"&gt;="&amp;日期!$B$12,allorders!Q:Q,"&lt;&gt;"&amp;"",allorders!N:N,"Shipped")</f>
        <v>0</v>
      </c>
      <c r="G813" s="8" t="e">
        <f>SUMIFS(allorders!Q:Q,allorders!L:L,A813,allorders!AG:AG,"&lt;="&amp;日期!$B$5,allorders!AG:AG,"&gt;="&amp;日期!$B$12,allorders!N:N,"Shipped")/SUM(C813:F813)</f>
        <v>#DIV/0!</v>
      </c>
      <c r="H813" s="8">
        <f>SUMIFS(allorders!Q:Q,allorders!L:L,A813,allorders!AG:AG,"&gt;="&amp;日期!$B$12,allorders!AG:AG,"&lt;="&amp;日期!$B$5,allorders!N:N,"Shipped")</f>
        <v>0</v>
      </c>
      <c r="I813" s="8">
        <f t="shared" si="12"/>
        <v>0</v>
      </c>
    </row>
    <row r="814" spans="1:9">
      <c r="A814" s="7" t="s">
        <v>12146</v>
      </c>
      <c r="B814" s="8" t="str">
        <f>VLOOKUP(A814,'[1]子sku-父sku'!$A:$B,2,0)</f>
        <v>MY-WH7624</v>
      </c>
      <c r="C814" s="8">
        <f>SUMIFS(allorders!O:O,allorders!L:L,$A814,allorders!AG:AG,"&lt;="&amp;日期!$B$5,allorders!AG:AG,"&gt;="&amp;日期!$B$6,allorders!Q:Q,"&lt;&gt;"&amp;"",allorders!N:N,"Shipped")</f>
        <v>0</v>
      </c>
      <c r="D814" s="8">
        <f>SUMIFS(allorders!$O:$O,allorders!$L:$L,$A814,allorders!$AG:$AG,"&lt;="&amp;日期!$B$7,allorders!$AG:$AG,"&gt;="&amp;日期!$B$8,allorders!Q:Q,"&lt;&gt;"&amp;"",allorders!N:N,"Shipped")</f>
        <v>0</v>
      </c>
      <c r="E814" s="8">
        <f>SUMIFS(allorders!$O:$O,allorders!$L:$L,$A814,allorders!$AG:$AG,"&lt;="&amp;日期!$B$9,allorders!$AG:$AG,"&gt;="&amp;日期!$B$10,allorders!Q:Q,"&lt;&gt;"&amp;"",allorders!N:N,"Shipped")</f>
        <v>0</v>
      </c>
      <c r="F814" s="8">
        <f>SUMIFS(allorders!$O:$O,allorders!$L:$L,$A814,allorders!$AG:$AG,"&lt;="&amp;日期!$B$11,allorders!$AG:$AG,"&gt;="&amp;日期!$B$12,allorders!Q:Q,"&lt;&gt;"&amp;"",allorders!N:N,"Shipped")</f>
        <v>0</v>
      </c>
      <c r="G814" s="8" t="e">
        <f>SUMIFS(allorders!Q:Q,allorders!L:L,A814,allorders!AG:AG,"&lt;="&amp;日期!$B$5,allorders!AG:AG,"&gt;="&amp;日期!$B$12,allorders!N:N,"Shipped")/SUM(C814:F814)</f>
        <v>#DIV/0!</v>
      </c>
      <c r="H814" s="8">
        <f>SUMIFS(allorders!Q:Q,allorders!L:L,A814,allorders!AG:AG,"&gt;="&amp;日期!$B$12,allorders!AG:AG,"&lt;="&amp;日期!$B$5,allorders!N:N,"Shipped")</f>
        <v>0</v>
      </c>
      <c r="I814" s="8">
        <f t="shared" si="12"/>
        <v>0</v>
      </c>
    </row>
    <row r="815" spans="1:9">
      <c r="A815" s="7" t="s">
        <v>12153</v>
      </c>
      <c r="B815" s="8" t="str">
        <f>VLOOKUP(A815,'[1]子sku-父sku'!$A:$B,2,0)</f>
        <v>MY-WH7624</v>
      </c>
      <c r="C815" s="8">
        <f>SUMIFS(allorders!O:O,allorders!L:L,$A815,allorders!AG:AG,"&lt;="&amp;日期!$B$5,allorders!AG:AG,"&gt;="&amp;日期!$B$6,allorders!Q:Q,"&lt;&gt;"&amp;"",allorders!N:N,"Shipped")</f>
        <v>0</v>
      </c>
      <c r="D815" s="8">
        <f>SUMIFS(allorders!$O:$O,allorders!$L:$L,$A815,allorders!$AG:$AG,"&lt;="&amp;日期!$B$7,allorders!$AG:$AG,"&gt;="&amp;日期!$B$8,allorders!Q:Q,"&lt;&gt;"&amp;"",allorders!N:N,"Shipped")</f>
        <v>0</v>
      </c>
      <c r="E815" s="8">
        <f>SUMIFS(allorders!$O:$O,allorders!$L:$L,$A815,allorders!$AG:$AG,"&lt;="&amp;日期!$B$9,allorders!$AG:$AG,"&gt;="&amp;日期!$B$10,allorders!Q:Q,"&lt;&gt;"&amp;"",allorders!N:N,"Shipped")</f>
        <v>0</v>
      </c>
      <c r="F815" s="8">
        <f>SUMIFS(allorders!$O:$O,allorders!$L:$L,$A815,allorders!$AG:$AG,"&lt;="&amp;日期!$B$11,allorders!$AG:$AG,"&gt;="&amp;日期!$B$12,allorders!Q:Q,"&lt;&gt;"&amp;"",allorders!N:N,"Shipped")</f>
        <v>0</v>
      </c>
      <c r="G815" s="8" t="e">
        <f>SUMIFS(allorders!Q:Q,allorders!L:L,A815,allorders!AG:AG,"&lt;="&amp;日期!$B$5,allorders!AG:AG,"&gt;="&amp;日期!$B$12,allorders!N:N,"Shipped")/SUM(C815:F815)</f>
        <v>#DIV/0!</v>
      </c>
      <c r="H815" s="8">
        <f>SUMIFS(allorders!Q:Q,allorders!L:L,A815,allorders!AG:AG,"&gt;="&amp;日期!$B$12,allorders!AG:AG,"&lt;="&amp;日期!$B$5,allorders!N:N,"Shipped")</f>
        <v>0</v>
      </c>
      <c r="I815" s="8">
        <f t="shared" si="12"/>
        <v>0</v>
      </c>
    </row>
    <row r="816" spans="1:9">
      <c r="A816" s="7" t="s">
        <v>12160</v>
      </c>
      <c r="B816" s="8" t="str">
        <f>VLOOKUP(A816,'[1]子sku-父sku'!$A:$B,2,0)</f>
        <v>MY-WH7624</v>
      </c>
      <c r="C816" s="8">
        <f>SUMIFS(allorders!O:O,allorders!L:L,$A816,allorders!AG:AG,"&lt;="&amp;日期!$B$5,allorders!AG:AG,"&gt;="&amp;日期!$B$6,allorders!Q:Q,"&lt;&gt;"&amp;"",allorders!N:N,"Shipped")</f>
        <v>0</v>
      </c>
      <c r="D816" s="8">
        <f>SUMIFS(allorders!$O:$O,allorders!$L:$L,$A816,allorders!$AG:$AG,"&lt;="&amp;日期!$B$7,allorders!$AG:$AG,"&gt;="&amp;日期!$B$8,allorders!Q:Q,"&lt;&gt;"&amp;"",allorders!N:N,"Shipped")</f>
        <v>0</v>
      </c>
      <c r="E816" s="8">
        <f>SUMIFS(allorders!$O:$O,allorders!$L:$L,$A816,allorders!$AG:$AG,"&lt;="&amp;日期!$B$9,allorders!$AG:$AG,"&gt;="&amp;日期!$B$10,allorders!Q:Q,"&lt;&gt;"&amp;"",allorders!N:N,"Shipped")</f>
        <v>0</v>
      </c>
      <c r="F816" s="8">
        <f>SUMIFS(allorders!$O:$O,allorders!$L:$L,$A816,allorders!$AG:$AG,"&lt;="&amp;日期!$B$11,allorders!$AG:$AG,"&gt;="&amp;日期!$B$12,allorders!Q:Q,"&lt;&gt;"&amp;"",allorders!N:N,"Shipped")</f>
        <v>0</v>
      </c>
      <c r="G816" s="8" t="e">
        <f>SUMIFS(allorders!Q:Q,allorders!L:L,A816,allorders!AG:AG,"&lt;="&amp;日期!$B$5,allorders!AG:AG,"&gt;="&amp;日期!$B$12,allorders!N:N,"Shipped")/SUM(C816:F816)</f>
        <v>#DIV/0!</v>
      </c>
      <c r="H816" s="8">
        <f>SUMIFS(allorders!Q:Q,allorders!L:L,A816,allorders!AG:AG,"&gt;="&amp;日期!$B$12,allorders!AG:AG,"&lt;="&amp;日期!$B$5,allorders!N:N,"Shipped")</f>
        <v>0</v>
      </c>
      <c r="I816" s="8">
        <f t="shared" si="12"/>
        <v>0</v>
      </c>
    </row>
    <row r="817" spans="1:9">
      <c r="A817" s="7" t="s">
        <v>12167</v>
      </c>
      <c r="B817" s="8" t="str">
        <f>VLOOKUP(A817,'[1]子sku-父sku'!$A:$B,2,0)</f>
        <v>MY-WH7624</v>
      </c>
      <c r="C817" s="8">
        <f>SUMIFS(allorders!O:O,allorders!L:L,$A817,allorders!AG:AG,"&lt;="&amp;日期!$B$5,allorders!AG:AG,"&gt;="&amp;日期!$B$6,allorders!Q:Q,"&lt;&gt;"&amp;"",allorders!N:N,"Shipped")</f>
        <v>0</v>
      </c>
      <c r="D817" s="8">
        <f>SUMIFS(allorders!$O:$O,allorders!$L:$L,$A817,allorders!$AG:$AG,"&lt;="&amp;日期!$B$7,allorders!$AG:$AG,"&gt;="&amp;日期!$B$8,allorders!Q:Q,"&lt;&gt;"&amp;"",allorders!N:N,"Shipped")</f>
        <v>0</v>
      </c>
      <c r="E817" s="8">
        <f>SUMIFS(allorders!$O:$O,allorders!$L:$L,$A817,allorders!$AG:$AG,"&lt;="&amp;日期!$B$9,allorders!$AG:$AG,"&gt;="&amp;日期!$B$10,allorders!Q:Q,"&lt;&gt;"&amp;"",allorders!N:N,"Shipped")</f>
        <v>0</v>
      </c>
      <c r="F817" s="8">
        <f>SUMIFS(allorders!$O:$O,allorders!$L:$L,$A817,allorders!$AG:$AG,"&lt;="&amp;日期!$B$11,allorders!$AG:$AG,"&gt;="&amp;日期!$B$12,allorders!Q:Q,"&lt;&gt;"&amp;"",allorders!N:N,"Shipped")</f>
        <v>0</v>
      </c>
      <c r="G817" s="8" t="e">
        <f>SUMIFS(allorders!Q:Q,allorders!L:L,A817,allorders!AG:AG,"&lt;="&amp;日期!$B$5,allorders!AG:AG,"&gt;="&amp;日期!$B$12,allorders!N:N,"Shipped")/SUM(C817:F817)</f>
        <v>#DIV/0!</v>
      </c>
      <c r="H817" s="8">
        <f>SUMIFS(allorders!Q:Q,allorders!L:L,A817,allorders!AG:AG,"&gt;="&amp;日期!$B$12,allorders!AG:AG,"&lt;="&amp;日期!$B$5,allorders!N:N,"Shipped")</f>
        <v>0</v>
      </c>
      <c r="I817" s="8">
        <f t="shared" si="12"/>
        <v>0</v>
      </c>
    </row>
    <row r="818" spans="1:9">
      <c r="A818" s="7" t="s">
        <v>12174</v>
      </c>
      <c r="B818" s="8" t="str">
        <f>VLOOKUP(A818,'[1]子sku-父sku'!$A:$B,2,0)</f>
        <v>MY-WH7624</v>
      </c>
      <c r="C818" s="8">
        <f>SUMIFS(allorders!O:O,allorders!L:L,$A818,allorders!AG:AG,"&lt;="&amp;日期!$B$5,allorders!AG:AG,"&gt;="&amp;日期!$B$6,allorders!Q:Q,"&lt;&gt;"&amp;"",allorders!N:N,"Shipped")</f>
        <v>0</v>
      </c>
      <c r="D818" s="8">
        <f>SUMIFS(allorders!$O:$O,allorders!$L:$L,$A818,allorders!$AG:$AG,"&lt;="&amp;日期!$B$7,allorders!$AG:$AG,"&gt;="&amp;日期!$B$8,allorders!Q:Q,"&lt;&gt;"&amp;"",allorders!N:N,"Shipped")</f>
        <v>0</v>
      </c>
      <c r="E818" s="8">
        <f>SUMIFS(allorders!$O:$O,allorders!$L:$L,$A818,allorders!$AG:$AG,"&lt;="&amp;日期!$B$9,allorders!$AG:$AG,"&gt;="&amp;日期!$B$10,allorders!Q:Q,"&lt;&gt;"&amp;"",allorders!N:N,"Shipped")</f>
        <v>0</v>
      </c>
      <c r="F818" s="8">
        <f>SUMIFS(allorders!$O:$O,allorders!$L:$L,$A818,allorders!$AG:$AG,"&lt;="&amp;日期!$B$11,allorders!$AG:$AG,"&gt;="&amp;日期!$B$12,allorders!Q:Q,"&lt;&gt;"&amp;"",allorders!N:N,"Shipped")</f>
        <v>0</v>
      </c>
      <c r="G818" s="8" t="e">
        <f>SUMIFS(allorders!Q:Q,allorders!L:L,A818,allorders!AG:AG,"&lt;="&amp;日期!$B$5,allorders!AG:AG,"&gt;="&amp;日期!$B$12,allorders!N:N,"Shipped")/SUM(C818:F818)</f>
        <v>#DIV/0!</v>
      </c>
      <c r="H818" s="8">
        <f>SUMIFS(allorders!Q:Q,allorders!L:L,A818,allorders!AG:AG,"&gt;="&amp;日期!$B$12,allorders!AG:AG,"&lt;="&amp;日期!$B$5,allorders!N:N,"Shipped")</f>
        <v>0</v>
      </c>
      <c r="I818" s="8">
        <f t="shared" si="12"/>
        <v>0</v>
      </c>
    </row>
    <row r="819" spans="1:9">
      <c r="A819" s="7" t="s">
        <v>12181</v>
      </c>
      <c r="B819" s="8" t="str">
        <f>VLOOKUP(A819,'[1]子sku-父sku'!$A:$B,2,0)</f>
        <v>MY-WH7624</v>
      </c>
      <c r="C819" s="8">
        <f>SUMIFS(allorders!O:O,allorders!L:L,$A819,allorders!AG:AG,"&lt;="&amp;日期!$B$5,allorders!AG:AG,"&gt;="&amp;日期!$B$6,allorders!Q:Q,"&lt;&gt;"&amp;"",allorders!N:N,"Shipped")</f>
        <v>0</v>
      </c>
      <c r="D819" s="8">
        <f>SUMIFS(allorders!$O:$O,allorders!$L:$L,$A819,allorders!$AG:$AG,"&lt;="&amp;日期!$B$7,allorders!$AG:$AG,"&gt;="&amp;日期!$B$8,allorders!Q:Q,"&lt;&gt;"&amp;"",allorders!N:N,"Shipped")</f>
        <v>0</v>
      </c>
      <c r="E819" s="8">
        <f>SUMIFS(allorders!$O:$O,allorders!$L:$L,$A819,allorders!$AG:$AG,"&lt;="&amp;日期!$B$9,allorders!$AG:$AG,"&gt;="&amp;日期!$B$10,allorders!Q:Q,"&lt;&gt;"&amp;"",allorders!N:N,"Shipped")</f>
        <v>0</v>
      </c>
      <c r="F819" s="8">
        <f>SUMIFS(allorders!$O:$O,allorders!$L:$L,$A819,allorders!$AG:$AG,"&lt;="&amp;日期!$B$11,allorders!$AG:$AG,"&gt;="&amp;日期!$B$12,allorders!Q:Q,"&lt;&gt;"&amp;"",allorders!N:N,"Shipped")</f>
        <v>0</v>
      </c>
      <c r="G819" s="8" t="e">
        <f>SUMIFS(allorders!Q:Q,allorders!L:L,A819,allorders!AG:AG,"&lt;="&amp;日期!$B$5,allorders!AG:AG,"&gt;="&amp;日期!$B$12,allorders!N:N,"Shipped")/SUM(C819:F819)</f>
        <v>#DIV/0!</v>
      </c>
      <c r="H819" s="8">
        <f>SUMIFS(allorders!Q:Q,allorders!L:L,A819,allorders!AG:AG,"&gt;="&amp;日期!$B$12,allorders!AG:AG,"&lt;="&amp;日期!$B$5,allorders!N:N,"Shipped")</f>
        <v>0</v>
      </c>
      <c r="I819" s="8">
        <f t="shared" si="12"/>
        <v>0</v>
      </c>
    </row>
    <row r="820" spans="1:9">
      <c r="A820" s="7" t="s">
        <v>12188</v>
      </c>
      <c r="B820" s="8" t="str">
        <f>VLOOKUP(A820,'[1]子sku-父sku'!$A:$B,2,0)</f>
        <v>MY-WH7624</v>
      </c>
      <c r="C820" s="8">
        <f>SUMIFS(allorders!O:O,allorders!L:L,$A820,allorders!AG:AG,"&lt;="&amp;日期!$B$5,allorders!AG:AG,"&gt;="&amp;日期!$B$6,allorders!Q:Q,"&lt;&gt;"&amp;"",allorders!N:N,"Shipped")</f>
        <v>0</v>
      </c>
      <c r="D820" s="8">
        <f>SUMIFS(allorders!$O:$O,allorders!$L:$L,$A820,allorders!$AG:$AG,"&lt;="&amp;日期!$B$7,allorders!$AG:$AG,"&gt;="&amp;日期!$B$8,allorders!Q:Q,"&lt;&gt;"&amp;"",allorders!N:N,"Shipped")</f>
        <v>0</v>
      </c>
      <c r="E820" s="8">
        <f>SUMIFS(allorders!$O:$O,allorders!$L:$L,$A820,allorders!$AG:$AG,"&lt;="&amp;日期!$B$9,allorders!$AG:$AG,"&gt;="&amp;日期!$B$10,allorders!Q:Q,"&lt;&gt;"&amp;"",allorders!N:N,"Shipped")</f>
        <v>0</v>
      </c>
      <c r="F820" s="8">
        <f>SUMIFS(allorders!$O:$O,allorders!$L:$L,$A820,allorders!$AG:$AG,"&lt;="&amp;日期!$B$11,allorders!$AG:$AG,"&gt;="&amp;日期!$B$12,allorders!Q:Q,"&lt;&gt;"&amp;"",allorders!N:N,"Shipped")</f>
        <v>0</v>
      </c>
      <c r="G820" s="8" t="e">
        <f>SUMIFS(allorders!Q:Q,allorders!L:L,A820,allorders!AG:AG,"&lt;="&amp;日期!$B$5,allorders!AG:AG,"&gt;="&amp;日期!$B$12,allorders!N:N,"Shipped")/SUM(C820:F820)</f>
        <v>#DIV/0!</v>
      </c>
      <c r="H820" s="8">
        <f>SUMIFS(allorders!Q:Q,allorders!L:L,A820,allorders!AG:AG,"&gt;="&amp;日期!$B$12,allorders!AG:AG,"&lt;="&amp;日期!$B$5,allorders!N:N,"Shipped")</f>
        <v>0</v>
      </c>
      <c r="I820" s="8">
        <f t="shared" si="12"/>
        <v>0</v>
      </c>
    </row>
    <row r="821" spans="1:9">
      <c r="A821" s="7" t="s">
        <v>12195</v>
      </c>
      <c r="B821" s="8" t="str">
        <f>VLOOKUP(A821,'[1]子sku-父sku'!$A:$B,2,0)</f>
        <v>MY-WH7624</v>
      </c>
      <c r="C821" s="8">
        <f>SUMIFS(allorders!O:O,allorders!L:L,$A821,allorders!AG:AG,"&lt;="&amp;日期!$B$5,allorders!AG:AG,"&gt;="&amp;日期!$B$6,allorders!Q:Q,"&lt;&gt;"&amp;"",allorders!N:N,"Shipped")</f>
        <v>0</v>
      </c>
      <c r="D821" s="8">
        <f>SUMIFS(allorders!$O:$O,allorders!$L:$L,$A821,allorders!$AG:$AG,"&lt;="&amp;日期!$B$7,allorders!$AG:$AG,"&gt;="&amp;日期!$B$8,allorders!Q:Q,"&lt;&gt;"&amp;"",allorders!N:N,"Shipped")</f>
        <v>0</v>
      </c>
      <c r="E821" s="8">
        <f>SUMIFS(allorders!$O:$O,allorders!$L:$L,$A821,allorders!$AG:$AG,"&lt;="&amp;日期!$B$9,allorders!$AG:$AG,"&gt;="&amp;日期!$B$10,allorders!Q:Q,"&lt;&gt;"&amp;"",allorders!N:N,"Shipped")</f>
        <v>0</v>
      </c>
      <c r="F821" s="8">
        <f>SUMIFS(allorders!$O:$O,allorders!$L:$L,$A821,allorders!$AG:$AG,"&lt;="&amp;日期!$B$11,allorders!$AG:$AG,"&gt;="&amp;日期!$B$12,allorders!Q:Q,"&lt;&gt;"&amp;"",allorders!N:N,"Shipped")</f>
        <v>0</v>
      </c>
      <c r="G821" s="8" t="e">
        <f>SUMIFS(allorders!Q:Q,allorders!L:L,A821,allorders!AG:AG,"&lt;="&amp;日期!$B$5,allorders!AG:AG,"&gt;="&amp;日期!$B$12,allorders!N:N,"Shipped")/SUM(C821:F821)</f>
        <v>#DIV/0!</v>
      </c>
      <c r="H821" s="8">
        <f>SUMIFS(allorders!Q:Q,allorders!L:L,A821,allorders!AG:AG,"&gt;="&amp;日期!$B$12,allorders!AG:AG,"&lt;="&amp;日期!$B$5,allorders!N:N,"Shipped")</f>
        <v>0</v>
      </c>
      <c r="I821" s="8">
        <f t="shared" si="12"/>
        <v>0</v>
      </c>
    </row>
    <row r="822" spans="1:9">
      <c r="A822" s="7" t="s">
        <v>12202</v>
      </c>
      <c r="B822" s="8" t="str">
        <f>VLOOKUP(A822,'[1]子sku-父sku'!$A:$B,2,0)</f>
        <v>MY-WH7672</v>
      </c>
      <c r="C822" s="8">
        <f>SUMIFS(allorders!O:O,allorders!L:L,$A822,allorders!AG:AG,"&lt;="&amp;日期!$B$5,allorders!AG:AG,"&gt;="&amp;日期!$B$6,allorders!Q:Q,"&lt;&gt;"&amp;"",allorders!N:N,"Shipped")</f>
        <v>0</v>
      </c>
      <c r="D822" s="8">
        <f>SUMIFS(allorders!$O:$O,allorders!$L:$L,$A822,allorders!$AG:$AG,"&lt;="&amp;日期!$B$7,allorders!$AG:$AG,"&gt;="&amp;日期!$B$8,allorders!Q:Q,"&lt;&gt;"&amp;"",allorders!N:N,"Shipped")</f>
        <v>0</v>
      </c>
      <c r="E822" s="8">
        <f>SUMIFS(allorders!$O:$O,allorders!$L:$L,$A822,allorders!$AG:$AG,"&lt;="&amp;日期!$B$9,allorders!$AG:$AG,"&gt;="&amp;日期!$B$10,allorders!Q:Q,"&lt;&gt;"&amp;"",allorders!N:N,"Shipped")</f>
        <v>0</v>
      </c>
      <c r="F822" s="8">
        <f>SUMIFS(allorders!$O:$O,allorders!$L:$L,$A822,allorders!$AG:$AG,"&lt;="&amp;日期!$B$11,allorders!$AG:$AG,"&gt;="&amp;日期!$B$12,allorders!Q:Q,"&lt;&gt;"&amp;"",allorders!N:N,"Shipped")</f>
        <v>0</v>
      </c>
      <c r="G822" s="8" t="e">
        <f>SUMIFS(allorders!Q:Q,allorders!L:L,A822,allorders!AG:AG,"&lt;="&amp;日期!$B$5,allorders!AG:AG,"&gt;="&amp;日期!$B$12,allorders!N:N,"Shipped")/SUM(C822:F822)</f>
        <v>#DIV/0!</v>
      </c>
      <c r="H822" s="8">
        <f>SUMIFS(allorders!Q:Q,allorders!L:L,A822,allorders!AG:AG,"&gt;="&amp;日期!$B$12,allorders!AG:AG,"&lt;="&amp;日期!$B$5,allorders!N:N,"Shipped")</f>
        <v>0</v>
      </c>
      <c r="I822" s="8">
        <f t="shared" si="12"/>
        <v>0</v>
      </c>
    </row>
    <row r="823" spans="1:9">
      <c r="A823" s="7" t="s">
        <v>12209</v>
      </c>
      <c r="B823" s="8" t="str">
        <f>VLOOKUP(A823,'[1]子sku-父sku'!$A:$B,2,0)</f>
        <v>MY-WH7672</v>
      </c>
      <c r="C823" s="8">
        <f>SUMIFS(allorders!O:O,allorders!L:L,$A823,allorders!AG:AG,"&lt;="&amp;日期!$B$5,allorders!AG:AG,"&gt;="&amp;日期!$B$6,allorders!Q:Q,"&lt;&gt;"&amp;"",allorders!N:N,"Shipped")</f>
        <v>0</v>
      </c>
      <c r="D823" s="8">
        <f>SUMIFS(allorders!$O:$O,allorders!$L:$L,$A823,allorders!$AG:$AG,"&lt;="&amp;日期!$B$7,allorders!$AG:$AG,"&gt;="&amp;日期!$B$8,allorders!Q:Q,"&lt;&gt;"&amp;"",allorders!N:N,"Shipped")</f>
        <v>0</v>
      </c>
      <c r="E823" s="8">
        <f>SUMIFS(allorders!$O:$O,allorders!$L:$L,$A823,allorders!$AG:$AG,"&lt;="&amp;日期!$B$9,allorders!$AG:$AG,"&gt;="&amp;日期!$B$10,allorders!Q:Q,"&lt;&gt;"&amp;"",allorders!N:N,"Shipped")</f>
        <v>0</v>
      </c>
      <c r="F823" s="8">
        <f>SUMIFS(allorders!$O:$O,allorders!$L:$L,$A823,allorders!$AG:$AG,"&lt;="&amp;日期!$B$11,allorders!$AG:$AG,"&gt;="&amp;日期!$B$12,allorders!Q:Q,"&lt;&gt;"&amp;"",allorders!N:N,"Shipped")</f>
        <v>0</v>
      </c>
      <c r="G823" s="8" t="e">
        <f>SUMIFS(allorders!Q:Q,allorders!L:L,A823,allorders!AG:AG,"&lt;="&amp;日期!$B$5,allorders!AG:AG,"&gt;="&amp;日期!$B$12,allorders!N:N,"Shipped")/SUM(C823:F823)</f>
        <v>#DIV/0!</v>
      </c>
      <c r="H823" s="8">
        <f>SUMIFS(allorders!Q:Q,allorders!L:L,A823,allorders!AG:AG,"&gt;="&amp;日期!$B$12,allorders!AG:AG,"&lt;="&amp;日期!$B$5,allorders!N:N,"Shipped")</f>
        <v>0</v>
      </c>
      <c r="I823" s="8">
        <f t="shared" si="12"/>
        <v>0</v>
      </c>
    </row>
    <row r="824" spans="1:9">
      <c r="A824" s="7" t="s">
        <v>12216</v>
      </c>
      <c r="B824" s="8" t="str">
        <f>VLOOKUP(A824,'[1]子sku-父sku'!$A:$B,2,0)</f>
        <v>MY-WH7672</v>
      </c>
      <c r="C824" s="8">
        <f>SUMIFS(allorders!O:O,allorders!L:L,$A824,allorders!AG:AG,"&lt;="&amp;日期!$B$5,allorders!AG:AG,"&gt;="&amp;日期!$B$6,allorders!Q:Q,"&lt;&gt;"&amp;"",allorders!N:N,"Shipped")</f>
        <v>0</v>
      </c>
      <c r="D824" s="8">
        <f>SUMIFS(allorders!$O:$O,allorders!$L:$L,$A824,allorders!$AG:$AG,"&lt;="&amp;日期!$B$7,allorders!$AG:$AG,"&gt;="&amp;日期!$B$8,allorders!Q:Q,"&lt;&gt;"&amp;"",allorders!N:N,"Shipped")</f>
        <v>0</v>
      </c>
      <c r="E824" s="8">
        <f>SUMIFS(allorders!$O:$O,allorders!$L:$L,$A824,allorders!$AG:$AG,"&lt;="&amp;日期!$B$9,allorders!$AG:$AG,"&gt;="&amp;日期!$B$10,allorders!Q:Q,"&lt;&gt;"&amp;"",allorders!N:N,"Shipped")</f>
        <v>0</v>
      </c>
      <c r="F824" s="8">
        <f>SUMIFS(allorders!$O:$O,allorders!$L:$L,$A824,allorders!$AG:$AG,"&lt;="&amp;日期!$B$11,allorders!$AG:$AG,"&gt;="&amp;日期!$B$12,allorders!Q:Q,"&lt;&gt;"&amp;"",allorders!N:N,"Shipped")</f>
        <v>0</v>
      </c>
      <c r="G824" s="8" t="e">
        <f>SUMIFS(allorders!Q:Q,allorders!L:L,A824,allorders!AG:AG,"&lt;="&amp;日期!$B$5,allorders!AG:AG,"&gt;="&amp;日期!$B$12,allorders!N:N,"Shipped")/SUM(C824:F824)</f>
        <v>#DIV/0!</v>
      </c>
      <c r="H824" s="8">
        <f>SUMIFS(allorders!Q:Q,allorders!L:L,A824,allorders!AG:AG,"&gt;="&amp;日期!$B$12,allorders!AG:AG,"&lt;="&amp;日期!$B$5,allorders!N:N,"Shipped")</f>
        <v>0</v>
      </c>
      <c r="I824" s="8">
        <f t="shared" si="12"/>
        <v>0</v>
      </c>
    </row>
    <row r="825" spans="1:9">
      <c r="A825" s="7" t="s">
        <v>12223</v>
      </c>
      <c r="B825" s="8" t="str">
        <f>VLOOKUP(A825,'[1]子sku-父sku'!$A:$B,2,0)</f>
        <v>MY-WH7672</v>
      </c>
      <c r="C825" s="8">
        <f>SUMIFS(allorders!O:O,allorders!L:L,$A825,allorders!AG:AG,"&lt;="&amp;日期!$B$5,allorders!AG:AG,"&gt;="&amp;日期!$B$6,allorders!Q:Q,"&lt;&gt;"&amp;"",allorders!N:N,"Shipped")</f>
        <v>0</v>
      </c>
      <c r="D825" s="8">
        <f>SUMIFS(allorders!$O:$O,allorders!$L:$L,$A825,allorders!$AG:$AG,"&lt;="&amp;日期!$B$7,allorders!$AG:$AG,"&gt;="&amp;日期!$B$8,allorders!Q:Q,"&lt;&gt;"&amp;"",allorders!N:N,"Shipped")</f>
        <v>0</v>
      </c>
      <c r="E825" s="8">
        <f>SUMIFS(allorders!$O:$O,allorders!$L:$L,$A825,allorders!$AG:$AG,"&lt;="&amp;日期!$B$9,allorders!$AG:$AG,"&gt;="&amp;日期!$B$10,allorders!Q:Q,"&lt;&gt;"&amp;"",allorders!N:N,"Shipped")</f>
        <v>0</v>
      </c>
      <c r="F825" s="8">
        <f>SUMIFS(allorders!$O:$O,allorders!$L:$L,$A825,allorders!$AG:$AG,"&lt;="&amp;日期!$B$11,allorders!$AG:$AG,"&gt;="&amp;日期!$B$12,allorders!Q:Q,"&lt;&gt;"&amp;"",allorders!N:N,"Shipped")</f>
        <v>0</v>
      </c>
      <c r="G825" s="8" t="e">
        <f>SUMIFS(allorders!Q:Q,allorders!L:L,A825,allorders!AG:AG,"&lt;="&amp;日期!$B$5,allorders!AG:AG,"&gt;="&amp;日期!$B$12,allorders!N:N,"Shipped")/SUM(C825:F825)</f>
        <v>#DIV/0!</v>
      </c>
      <c r="H825" s="8">
        <f>SUMIFS(allorders!Q:Q,allorders!L:L,A825,allorders!AG:AG,"&gt;="&amp;日期!$B$12,allorders!AG:AG,"&lt;="&amp;日期!$B$5,allorders!N:N,"Shipped")</f>
        <v>0</v>
      </c>
      <c r="I825" s="8">
        <f t="shared" si="12"/>
        <v>0</v>
      </c>
    </row>
    <row r="826" spans="1:9">
      <c r="A826" s="7" t="s">
        <v>12230</v>
      </c>
      <c r="B826" s="8" t="str">
        <f>VLOOKUP(A826,'[1]子sku-父sku'!$A:$B,2,0)</f>
        <v>MY-WH7672</v>
      </c>
      <c r="C826" s="8">
        <f>SUMIFS(allorders!O:O,allorders!L:L,$A826,allorders!AG:AG,"&lt;="&amp;日期!$B$5,allorders!AG:AG,"&gt;="&amp;日期!$B$6,allorders!Q:Q,"&lt;&gt;"&amp;"",allorders!N:N,"Shipped")</f>
        <v>0</v>
      </c>
      <c r="D826" s="8">
        <f>SUMIFS(allorders!$O:$O,allorders!$L:$L,$A826,allorders!$AG:$AG,"&lt;="&amp;日期!$B$7,allorders!$AG:$AG,"&gt;="&amp;日期!$B$8,allorders!Q:Q,"&lt;&gt;"&amp;"",allorders!N:N,"Shipped")</f>
        <v>0</v>
      </c>
      <c r="E826" s="8">
        <f>SUMIFS(allorders!$O:$O,allorders!$L:$L,$A826,allorders!$AG:$AG,"&lt;="&amp;日期!$B$9,allorders!$AG:$AG,"&gt;="&amp;日期!$B$10,allorders!Q:Q,"&lt;&gt;"&amp;"",allorders!N:N,"Shipped")</f>
        <v>0</v>
      </c>
      <c r="F826" s="8">
        <f>SUMIFS(allorders!$O:$O,allorders!$L:$L,$A826,allorders!$AG:$AG,"&lt;="&amp;日期!$B$11,allorders!$AG:$AG,"&gt;="&amp;日期!$B$12,allorders!Q:Q,"&lt;&gt;"&amp;"",allorders!N:N,"Shipped")</f>
        <v>0</v>
      </c>
      <c r="G826" s="8" t="e">
        <f>SUMIFS(allorders!Q:Q,allorders!L:L,A826,allorders!AG:AG,"&lt;="&amp;日期!$B$5,allorders!AG:AG,"&gt;="&amp;日期!$B$12,allorders!N:N,"Shipped")/SUM(C826:F826)</f>
        <v>#DIV/0!</v>
      </c>
      <c r="H826" s="8">
        <f>SUMIFS(allorders!Q:Q,allorders!L:L,A826,allorders!AG:AG,"&gt;="&amp;日期!$B$12,allorders!AG:AG,"&lt;="&amp;日期!$B$5,allorders!N:N,"Shipped")</f>
        <v>0</v>
      </c>
      <c r="I826" s="8">
        <f t="shared" si="12"/>
        <v>0</v>
      </c>
    </row>
    <row r="827" spans="1:9">
      <c r="A827" s="7" t="s">
        <v>12237</v>
      </c>
      <c r="B827" s="8" t="str">
        <f>VLOOKUP(A827,'[1]子sku-父sku'!$A:$B,2,0)</f>
        <v>MY-WH7672</v>
      </c>
      <c r="C827" s="8">
        <f>SUMIFS(allorders!O:O,allorders!L:L,$A827,allorders!AG:AG,"&lt;="&amp;日期!$B$5,allorders!AG:AG,"&gt;="&amp;日期!$B$6,allorders!Q:Q,"&lt;&gt;"&amp;"",allorders!N:N,"Shipped")</f>
        <v>0</v>
      </c>
      <c r="D827" s="8">
        <f>SUMIFS(allorders!$O:$O,allorders!$L:$L,$A827,allorders!$AG:$AG,"&lt;="&amp;日期!$B$7,allorders!$AG:$AG,"&gt;="&amp;日期!$B$8,allorders!Q:Q,"&lt;&gt;"&amp;"",allorders!N:N,"Shipped")</f>
        <v>0</v>
      </c>
      <c r="E827" s="8">
        <f>SUMIFS(allorders!$O:$O,allorders!$L:$L,$A827,allorders!$AG:$AG,"&lt;="&amp;日期!$B$9,allorders!$AG:$AG,"&gt;="&amp;日期!$B$10,allorders!Q:Q,"&lt;&gt;"&amp;"",allorders!N:N,"Shipped")</f>
        <v>0</v>
      </c>
      <c r="F827" s="8">
        <f>SUMIFS(allorders!$O:$O,allorders!$L:$L,$A827,allorders!$AG:$AG,"&lt;="&amp;日期!$B$11,allorders!$AG:$AG,"&gt;="&amp;日期!$B$12,allorders!Q:Q,"&lt;&gt;"&amp;"",allorders!N:N,"Shipped")</f>
        <v>0</v>
      </c>
      <c r="G827" s="8" t="e">
        <f>SUMIFS(allorders!Q:Q,allorders!L:L,A827,allorders!AG:AG,"&lt;="&amp;日期!$B$5,allorders!AG:AG,"&gt;="&amp;日期!$B$12,allorders!N:N,"Shipped")/SUM(C827:F827)</f>
        <v>#DIV/0!</v>
      </c>
      <c r="H827" s="8">
        <f>SUMIFS(allorders!Q:Q,allorders!L:L,A827,allorders!AG:AG,"&gt;="&amp;日期!$B$12,allorders!AG:AG,"&lt;="&amp;日期!$B$5,allorders!N:N,"Shipped")</f>
        <v>0</v>
      </c>
      <c r="I827" s="8">
        <f t="shared" si="12"/>
        <v>0</v>
      </c>
    </row>
    <row r="828" spans="1:9">
      <c r="A828" s="7" t="s">
        <v>12244</v>
      </c>
      <c r="B828" s="8" t="str">
        <f>VLOOKUP(A828,'[1]子sku-父sku'!$A:$B,2,0)</f>
        <v>MY-WH7672</v>
      </c>
      <c r="C828" s="8">
        <f>SUMIFS(allorders!O:O,allorders!L:L,$A828,allorders!AG:AG,"&lt;="&amp;日期!$B$5,allorders!AG:AG,"&gt;="&amp;日期!$B$6,allorders!Q:Q,"&lt;&gt;"&amp;"",allorders!N:N,"Shipped")</f>
        <v>0</v>
      </c>
      <c r="D828" s="8">
        <f>SUMIFS(allorders!$O:$O,allorders!$L:$L,$A828,allorders!$AG:$AG,"&lt;="&amp;日期!$B$7,allorders!$AG:$AG,"&gt;="&amp;日期!$B$8,allorders!Q:Q,"&lt;&gt;"&amp;"",allorders!N:N,"Shipped")</f>
        <v>0</v>
      </c>
      <c r="E828" s="8">
        <f>SUMIFS(allorders!$O:$O,allorders!$L:$L,$A828,allorders!$AG:$AG,"&lt;="&amp;日期!$B$9,allorders!$AG:$AG,"&gt;="&amp;日期!$B$10,allorders!Q:Q,"&lt;&gt;"&amp;"",allorders!N:N,"Shipped")</f>
        <v>0</v>
      </c>
      <c r="F828" s="8">
        <f>SUMIFS(allorders!$O:$O,allorders!$L:$L,$A828,allorders!$AG:$AG,"&lt;="&amp;日期!$B$11,allorders!$AG:$AG,"&gt;="&amp;日期!$B$12,allorders!Q:Q,"&lt;&gt;"&amp;"",allorders!N:N,"Shipped")</f>
        <v>0</v>
      </c>
      <c r="G828" s="8" t="e">
        <f>SUMIFS(allorders!Q:Q,allorders!L:L,A828,allorders!AG:AG,"&lt;="&amp;日期!$B$5,allorders!AG:AG,"&gt;="&amp;日期!$B$12,allorders!N:N,"Shipped")/SUM(C828:F828)</f>
        <v>#DIV/0!</v>
      </c>
      <c r="H828" s="8">
        <f>SUMIFS(allorders!Q:Q,allorders!L:L,A828,allorders!AG:AG,"&gt;="&amp;日期!$B$12,allorders!AG:AG,"&lt;="&amp;日期!$B$5,allorders!N:N,"Shipped")</f>
        <v>0</v>
      </c>
      <c r="I828" s="8">
        <f t="shared" si="12"/>
        <v>0</v>
      </c>
    </row>
    <row r="829" spans="1:9">
      <c r="A829" s="7" t="s">
        <v>12251</v>
      </c>
      <c r="B829" s="8" t="str">
        <f>VLOOKUP(A829,'[1]子sku-父sku'!$A:$B,2,0)</f>
        <v>MY-WH7688</v>
      </c>
      <c r="C829" s="8">
        <f>SUMIFS(allorders!O:O,allorders!L:L,$A829,allorders!AG:AG,"&lt;="&amp;日期!$B$5,allorders!AG:AG,"&gt;="&amp;日期!$B$6,allorders!Q:Q,"&lt;&gt;"&amp;"",allorders!N:N,"Shipped")</f>
        <v>0</v>
      </c>
      <c r="D829" s="8">
        <f>SUMIFS(allorders!$O:$O,allorders!$L:$L,$A829,allorders!$AG:$AG,"&lt;="&amp;日期!$B$7,allorders!$AG:$AG,"&gt;="&amp;日期!$B$8,allorders!Q:Q,"&lt;&gt;"&amp;"",allorders!N:N,"Shipped")</f>
        <v>0</v>
      </c>
      <c r="E829" s="8">
        <f>SUMIFS(allorders!$O:$O,allorders!$L:$L,$A829,allorders!$AG:$AG,"&lt;="&amp;日期!$B$9,allorders!$AG:$AG,"&gt;="&amp;日期!$B$10,allorders!Q:Q,"&lt;&gt;"&amp;"",allorders!N:N,"Shipped")</f>
        <v>0</v>
      </c>
      <c r="F829" s="8">
        <f>SUMIFS(allorders!$O:$O,allorders!$L:$L,$A829,allorders!$AG:$AG,"&lt;="&amp;日期!$B$11,allorders!$AG:$AG,"&gt;="&amp;日期!$B$12,allorders!Q:Q,"&lt;&gt;"&amp;"",allorders!N:N,"Shipped")</f>
        <v>0</v>
      </c>
      <c r="G829" s="8" t="e">
        <f>SUMIFS(allorders!Q:Q,allorders!L:L,A829,allorders!AG:AG,"&lt;="&amp;日期!$B$5,allorders!AG:AG,"&gt;="&amp;日期!$B$12,allorders!N:N,"Shipped")/SUM(C829:F829)</f>
        <v>#DIV/0!</v>
      </c>
      <c r="H829" s="8">
        <f>SUMIFS(allorders!Q:Q,allorders!L:L,A829,allorders!AG:AG,"&gt;="&amp;日期!$B$12,allorders!AG:AG,"&lt;="&amp;日期!$B$5,allorders!N:N,"Shipped")</f>
        <v>0</v>
      </c>
      <c r="I829" s="8">
        <f t="shared" si="12"/>
        <v>0</v>
      </c>
    </row>
    <row r="830" spans="1:9">
      <c r="A830" s="7" t="s">
        <v>12258</v>
      </c>
      <c r="B830" s="8" t="str">
        <f>VLOOKUP(A830,'[1]子sku-父sku'!$A:$B,2,0)</f>
        <v>MY-WH7688</v>
      </c>
      <c r="C830" s="8">
        <f>SUMIFS(allorders!O:O,allorders!L:L,$A830,allorders!AG:AG,"&lt;="&amp;日期!$B$5,allorders!AG:AG,"&gt;="&amp;日期!$B$6,allorders!Q:Q,"&lt;&gt;"&amp;"",allorders!N:N,"Shipped")</f>
        <v>0</v>
      </c>
      <c r="D830" s="8">
        <f>SUMIFS(allorders!$O:$O,allorders!$L:$L,$A830,allorders!$AG:$AG,"&lt;="&amp;日期!$B$7,allorders!$AG:$AG,"&gt;="&amp;日期!$B$8,allorders!Q:Q,"&lt;&gt;"&amp;"",allorders!N:N,"Shipped")</f>
        <v>0</v>
      </c>
      <c r="E830" s="8">
        <f>SUMIFS(allorders!$O:$O,allorders!$L:$L,$A830,allorders!$AG:$AG,"&lt;="&amp;日期!$B$9,allorders!$AG:$AG,"&gt;="&amp;日期!$B$10,allorders!Q:Q,"&lt;&gt;"&amp;"",allorders!N:N,"Shipped")</f>
        <v>0</v>
      </c>
      <c r="F830" s="8">
        <f>SUMIFS(allorders!$O:$O,allorders!$L:$L,$A830,allorders!$AG:$AG,"&lt;="&amp;日期!$B$11,allorders!$AG:$AG,"&gt;="&amp;日期!$B$12,allorders!Q:Q,"&lt;&gt;"&amp;"",allorders!N:N,"Shipped")</f>
        <v>0</v>
      </c>
      <c r="G830" s="8" t="e">
        <f>SUMIFS(allorders!Q:Q,allorders!L:L,A830,allorders!AG:AG,"&lt;="&amp;日期!$B$5,allorders!AG:AG,"&gt;="&amp;日期!$B$12,allorders!N:N,"Shipped")/SUM(C830:F830)</f>
        <v>#DIV/0!</v>
      </c>
      <c r="H830" s="8">
        <f>SUMIFS(allorders!Q:Q,allorders!L:L,A830,allorders!AG:AG,"&gt;="&amp;日期!$B$12,allorders!AG:AG,"&lt;="&amp;日期!$B$5,allorders!N:N,"Shipped")</f>
        <v>0</v>
      </c>
      <c r="I830" s="8">
        <f t="shared" si="12"/>
        <v>0</v>
      </c>
    </row>
    <row r="831" spans="1:9">
      <c r="A831" s="7" t="s">
        <v>12265</v>
      </c>
      <c r="B831" s="8" t="str">
        <f>VLOOKUP(A831,'[1]子sku-父sku'!$A:$B,2,0)</f>
        <v>MY-WH7688</v>
      </c>
      <c r="C831" s="8">
        <f>SUMIFS(allorders!O:O,allorders!L:L,$A831,allorders!AG:AG,"&lt;="&amp;日期!$B$5,allorders!AG:AG,"&gt;="&amp;日期!$B$6,allorders!Q:Q,"&lt;&gt;"&amp;"",allorders!N:N,"Shipped")</f>
        <v>0</v>
      </c>
      <c r="D831" s="8">
        <f>SUMIFS(allorders!$O:$O,allorders!$L:$L,$A831,allorders!$AG:$AG,"&lt;="&amp;日期!$B$7,allorders!$AG:$AG,"&gt;="&amp;日期!$B$8,allorders!Q:Q,"&lt;&gt;"&amp;"",allorders!N:N,"Shipped")</f>
        <v>0</v>
      </c>
      <c r="E831" s="8">
        <f>SUMIFS(allorders!$O:$O,allorders!$L:$L,$A831,allorders!$AG:$AG,"&lt;="&amp;日期!$B$9,allorders!$AG:$AG,"&gt;="&amp;日期!$B$10,allorders!Q:Q,"&lt;&gt;"&amp;"",allorders!N:N,"Shipped")</f>
        <v>0</v>
      </c>
      <c r="F831" s="8">
        <f>SUMIFS(allorders!$O:$O,allorders!$L:$L,$A831,allorders!$AG:$AG,"&lt;="&amp;日期!$B$11,allorders!$AG:$AG,"&gt;="&amp;日期!$B$12,allorders!Q:Q,"&lt;&gt;"&amp;"",allorders!N:N,"Shipped")</f>
        <v>0</v>
      </c>
      <c r="G831" s="8" t="e">
        <f>SUMIFS(allorders!Q:Q,allorders!L:L,A831,allorders!AG:AG,"&lt;="&amp;日期!$B$5,allorders!AG:AG,"&gt;="&amp;日期!$B$12,allorders!N:N,"Shipped")/SUM(C831:F831)</f>
        <v>#DIV/0!</v>
      </c>
      <c r="H831" s="8">
        <f>SUMIFS(allorders!Q:Q,allorders!L:L,A831,allorders!AG:AG,"&gt;="&amp;日期!$B$12,allorders!AG:AG,"&lt;="&amp;日期!$B$5,allorders!N:N,"Shipped")</f>
        <v>0</v>
      </c>
      <c r="I831" s="8">
        <f t="shared" si="12"/>
        <v>0</v>
      </c>
    </row>
    <row r="832" spans="1:9">
      <c r="A832" s="7" t="s">
        <v>12272</v>
      </c>
      <c r="B832" s="8" t="str">
        <f>VLOOKUP(A832,'[1]子sku-父sku'!$A:$B,2,0)</f>
        <v>MY-WH7688</v>
      </c>
      <c r="C832" s="8">
        <f>SUMIFS(allorders!O:O,allorders!L:L,$A832,allorders!AG:AG,"&lt;="&amp;日期!$B$5,allorders!AG:AG,"&gt;="&amp;日期!$B$6,allorders!Q:Q,"&lt;&gt;"&amp;"",allorders!N:N,"Shipped")</f>
        <v>0</v>
      </c>
      <c r="D832" s="8">
        <f>SUMIFS(allorders!$O:$O,allorders!$L:$L,$A832,allorders!$AG:$AG,"&lt;="&amp;日期!$B$7,allorders!$AG:$AG,"&gt;="&amp;日期!$B$8,allorders!Q:Q,"&lt;&gt;"&amp;"",allorders!N:N,"Shipped")</f>
        <v>0</v>
      </c>
      <c r="E832" s="8">
        <f>SUMIFS(allorders!$O:$O,allorders!$L:$L,$A832,allorders!$AG:$AG,"&lt;="&amp;日期!$B$9,allorders!$AG:$AG,"&gt;="&amp;日期!$B$10,allorders!Q:Q,"&lt;&gt;"&amp;"",allorders!N:N,"Shipped")</f>
        <v>0</v>
      </c>
      <c r="F832" s="8">
        <f>SUMIFS(allorders!$O:$O,allorders!$L:$L,$A832,allorders!$AG:$AG,"&lt;="&amp;日期!$B$11,allorders!$AG:$AG,"&gt;="&amp;日期!$B$12,allorders!Q:Q,"&lt;&gt;"&amp;"",allorders!N:N,"Shipped")</f>
        <v>0</v>
      </c>
      <c r="G832" s="8" t="e">
        <f>SUMIFS(allorders!Q:Q,allorders!L:L,A832,allorders!AG:AG,"&lt;="&amp;日期!$B$5,allorders!AG:AG,"&gt;="&amp;日期!$B$12,allorders!N:N,"Shipped")/SUM(C832:F832)</f>
        <v>#DIV/0!</v>
      </c>
      <c r="H832" s="8">
        <f>SUMIFS(allorders!Q:Q,allorders!L:L,A832,allorders!AG:AG,"&gt;="&amp;日期!$B$12,allorders!AG:AG,"&lt;="&amp;日期!$B$5,allorders!N:N,"Shipped")</f>
        <v>0</v>
      </c>
      <c r="I832" s="8">
        <f t="shared" si="12"/>
        <v>0</v>
      </c>
    </row>
    <row r="833" spans="1:9">
      <c r="A833" s="7" t="s">
        <v>12279</v>
      </c>
      <c r="B833" s="8" t="str">
        <f>VLOOKUP(A833,'[1]子sku-父sku'!$A:$B,2,0)</f>
        <v>MY-WH7688</v>
      </c>
      <c r="C833" s="8">
        <f>SUMIFS(allorders!O:O,allorders!L:L,$A833,allorders!AG:AG,"&lt;="&amp;日期!$B$5,allorders!AG:AG,"&gt;="&amp;日期!$B$6,allorders!Q:Q,"&lt;&gt;"&amp;"",allorders!N:N,"Shipped")</f>
        <v>0</v>
      </c>
      <c r="D833" s="8">
        <f>SUMIFS(allorders!$O:$O,allorders!$L:$L,$A833,allorders!$AG:$AG,"&lt;="&amp;日期!$B$7,allorders!$AG:$AG,"&gt;="&amp;日期!$B$8,allorders!Q:Q,"&lt;&gt;"&amp;"",allorders!N:N,"Shipped")</f>
        <v>0</v>
      </c>
      <c r="E833" s="8">
        <f>SUMIFS(allorders!$O:$O,allorders!$L:$L,$A833,allorders!$AG:$AG,"&lt;="&amp;日期!$B$9,allorders!$AG:$AG,"&gt;="&amp;日期!$B$10,allorders!Q:Q,"&lt;&gt;"&amp;"",allorders!N:N,"Shipped")</f>
        <v>0</v>
      </c>
      <c r="F833" s="8">
        <f>SUMIFS(allorders!$O:$O,allorders!$L:$L,$A833,allorders!$AG:$AG,"&lt;="&amp;日期!$B$11,allorders!$AG:$AG,"&gt;="&amp;日期!$B$12,allorders!Q:Q,"&lt;&gt;"&amp;"",allorders!N:N,"Shipped")</f>
        <v>0</v>
      </c>
      <c r="G833" s="8" t="e">
        <f>SUMIFS(allorders!Q:Q,allorders!L:L,A833,allorders!AG:AG,"&lt;="&amp;日期!$B$5,allorders!AG:AG,"&gt;="&amp;日期!$B$12,allorders!N:N,"Shipped")/SUM(C833:F833)</f>
        <v>#DIV/0!</v>
      </c>
      <c r="H833" s="8">
        <f>SUMIFS(allorders!Q:Q,allorders!L:L,A833,allorders!AG:AG,"&gt;="&amp;日期!$B$12,allorders!AG:AG,"&lt;="&amp;日期!$B$5,allorders!N:N,"Shipped")</f>
        <v>0</v>
      </c>
      <c r="I833" s="8">
        <f t="shared" si="12"/>
        <v>0</v>
      </c>
    </row>
    <row r="834" spans="1:9">
      <c r="A834" s="7" t="s">
        <v>12286</v>
      </c>
      <c r="B834" s="8" t="str">
        <f>VLOOKUP(A834,'[1]子sku-父sku'!$A:$B,2,0)</f>
        <v>KZ-CSM073</v>
      </c>
      <c r="C834" s="8">
        <f>SUMIFS(allorders!O:O,allorders!L:L,$A834,allorders!AG:AG,"&lt;="&amp;日期!$B$5,allorders!AG:AG,"&gt;="&amp;日期!$B$6,allorders!Q:Q,"&lt;&gt;"&amp;"",allorders!N:N,"Shipped")</f>
        <v>0</v>
      </c>
      <c r="D834" s="8">
        <f>SUMIFS(allorders!$O:$O,allorders!$L:$L,$A834,allorders!$AG:$AG,"&lt;="&amp;日期!$B$7,allorders!$AG:$AG,"&gt;="&amp;日期!$B$8,allorders!Q:Q,"&lt;&gt;"&amp;"",allorders!N:N,"Shipped")</f>
        <v>0</v>
      </c>
      <c r="E834" s="8">
        <f>SUMIFS(allorders!$O:$O,allorders!$L:$L,$A834,allorders!$AG:$AG,"&lt;="&amp;日期!$B$9,allorders!$AG:$AG,"&gt;="&amp;日期!$B$10,allorders!Q:Q,"&lt;&gt;"&amp;"",allorders!N:N,"Shipped")</f>
        <v>0</v>
      </c>
      <c r="F834" s="8">
        <f>SUMIFS(allorders!$O:$O,allorders!$L:$L,$A834,allorders!$AG:$AG,"&lt;="&amp;日期!$B$11,allorders!$AG:$AG,"&gt;="&amp;日期!$B$12,allorders!Q:Q,"&lt;&gt;"&amp;"",allorders!N:N,"Shipped")</f>
        <v>0</v>
      </c>
      <c r="G834" s="8" t="e">
        <f>SUMIFS(allorders!Q:Q,allorders!L:L,A834,allorders!AG:AG,"&lt;="&amp;日期!$B$5,allorders!AG:AG,"&gt;="&amp;日期!$B$12,allorders!N:N,"Shipped")/SUM(C834:F834)</f>
        <v>#DIV/0!</v>
      </c>
      <c r="H834" s="8">
        <f>SUMIFS(allorders!Q:Q,allorders!L:L,A834,allorders!AG:AG,"&gt;="&amp;日期!$B$12,allorders!AG:AG,"&lt;="&amp;日期!$B$5,allorders!N:N,"Shipped")</f>
        <v>0</v>
      </c>
      <c r="I834" s="8">
        <f t="shared" si="12"/>
        <v>0</v>
      </c>
    </row>
    <row r="835" spans="1:9">
      <c r="A835" s="7" t="s">
        <v>12313</v>
      </c>
      <c r="B835" s="8" t="str">
        <f>VLOOKUP(A835,'[1]子sku-父sku'!$A:$B,2,0)</f>
        <v>KZ-CSM073</v>
      </c>
      <c r="C835" s="8">
        <f>SUMIFS(allorders!O:O,allorders!L:L,$A835,allorders!AG:AG,"&lt;="&amp;日期!$B$5,allorders!AG:AG,"&gt;="&amp;日期!$B$6,allorders!Q:Q,"&lt;&gt;"&amp;"",allorders!N:N,"Shipped")</f>
        <v>0</v>
      </c>
      <c r="D835" s="8">
        <f>SUMIFS(allorders!$O:$O,allorders!$L:$L,$A835,allorders!$AG:$AG,"&lt;="&amp;日期!$B$7,allorders!$AG:$AG,"&gt;="&amp;日期!$B$8,allorders!Q:Q,"&lt;&gt;"&amp;"",allorders!N:N,"Shipped")</f>
        <v>0</v>
      </c>
      <c r="E835" s="8">
        <f>SUMIFS(allorders!$O:$O,allorders!$L:$L,$A835,allorders!$AG:$AG,"&lt;="&amp;日期!$B$9,allorders!$AG:$AG,"&gt;="&amp;日期!$B$10,allorders!Q:Q,"&lt;&gt;"&amp;"",allorders!N:N,"Shipped")</f>
        <v>0</v>
      </c>
      <c r="F835" s="8">
        <f>SUMIFS(allorders!$O:$O,allorders!$L:$L,$A835,allorders!$AG:$AG,"&lt;="&amp;日期!$B$11,allorders!$AG:$AG,"&gt;="&amp;日期!$B$12,allorders!Q:Q,"&lt;&gt;"&amp;"",allorders!N:N,"Shipped")</f>
        <v>0</v>
      </c>
      <c r="G835" s="8" t="e">
        <f>SUMIFS(allorders!Q:Q,allorders!L:L,A835,allorders!AG:AG,"&lt;="&amp;日期!$B$5,allorders!AG:AG,"&gt;="&amp;日期!$B$12,allorders!N:N,"Shipped")/SUM(C835:F835)</f>
        <v>#DIV/0!</v>
      </c>
      <c r="H835" s="8">
        <f>SUMIFS(allorders!Q:Q,allorders!L:L,A835,allorders!AG:AG,"&gt;="&amp;日期!$B$12,allorders!AG:AG,"&lt;="&amp;日期!$B$5,allorders!N:N,"Shipped")</f>
        <v>0</v>
      </c>
      <c r="I835" s="8">
        <f t="shared" ref="I835:I898" si="13">SUM(C835:F835)</f>
        <v>0</v>
      </c>
    </row>
    <row r="836" spans="1:9">
      <c r="A836" s="7" t="s">
        <v>12320</v>
      </c>
      <c r="B836" s="8" t="str">
        <f>VLOOKUP(A836,'[1]子sku-父sku'!$A:$B,2,0)</f>
        <v>KZ-CSM073</v>
      </c>
      <c r="C836" s="8">
        <f>SUMIFS(allorders!O:O,allorders!L:L,$A836,allorders!AG:AG,"&lt;="&amp;日期!$B$5,allorders!AG:AG,"&gt;="&amp;日期!$B$6,allorders!Q:Q,"&lt;&gt;"&amp;"",allorders!N:N,"Shipped")</f>
        <v>0</v>
      </c>
      <c r="D836" s="8">
        <f>SUMIFS(allorders!$O:$O,allorders!$L:$L,$A836,allorders!$AG:$AG,"&lt;="&amp;日期!$B$7,allorders!$AG:$AG,"&gt;="&amp;日期!$B$8,allorders!Q:Q,"&lt;&gt;"&amp;"",allorders!N:N,"Shipped")</f>
        <v>0</v>
      </c>
      <c r="E836" s="8">
        <f>SUMIFS(allorders!$O:$O,allorders!$L:$L,$A836,allorders!$AG:$AG,"&lt;="&amp;日期!$B$9,allorders!$AG:$AG,"&gt;="&amp;日期!$B$10,allorders!Q:Q,"&lt;&gt;"&amp;"",allorders!N:N,"Shipped")</f>
        <v>0</v>
      </c>
      <c r="F836" s="8">
        <f>SUMIFS(allorders!$O:$O,allorders!$L:$L,$A836,allorders!$AG:$AG,"&lt;="&amp;日期!$B$11,allorders!$AG:$AG,"&gt;="&amp;日期!$B$12,allorders!Q:Q,"&lt;&gt;"&amp;"",allorders!N:N,"Shipped")</f>
        <v>0</v>
      </c>
      <c r="G836" s="8" t="e">
        <f>SUMIFS(allorders!Q:Q,allorders!L:L,A836,allorders!AG:AG,"&lt;="&amp;日期!$B$5,allorders!AG:AG,"&gt;="&amp;日期!$B$12,allorders!N:N,"Shipped")/SUM(C836:F836)</f>
        <v>#DIV/0!</v>
      </c>
      <c r="H836" s="8">
        <f>SUMIFS(allorders!Q:Q,allorders!L:L,A836,allorders!AG:AG,"&gt;="&amp;日期!$B$12,allorders!AG:AG,"&lt;="&amp;日期!$B$5,allorders!N:N,"Shipped")</f>
        <v>0</v>
      </c>
      <c r="I836" s="8">
        <f t="shared" si="13"/>
        <v>0</v>
      </c>
    </row>
    <row r="837" spans="1:9">
      <c r="A837" s="7" t="s">
        <v>12330</v>
      </c>
      <c r="B837" s="8" t="str">
        <f>VLOOKUP(A837,'[1]子sku-父sku'!$A:$B,2,0)</f>
        <v>XZ-BS-013</v>
      </c>
      <c r="C837" s="8">
        <f>SUMIFS(allorders!O:O,allorders!L:L,$A837,allorders!AG:AG,"&lt;="&amp;日期!$B$5,allorders!AG:AG,"&gt;="&amp;日期!$B$6,allorders!Q:Q,"&lt;&gt;"&amp;"",allorders!N:N,"Shipped")</f>
        <v>0</v>
      </c>
      <c r="D837" s="8">
        <f>SUMIFS(allorders!$O:$O,allorders!$L:$L,$A837,allorders!$AG:$AG,"&lt;="&amp;日期!$B$7,allorders!$AG:$AG,"&gt;="&amp;日期!$B$8,allorders!Q:Q,"&lt;&gt;"&amp;"",allorders!N:N,"Shipped")</f>
        <v>0</v>
      </c>
      <c r="E837" s="8">
        <f>SUMIFS(allorders!$O:$O,allorders!$L:$L,$A837,allorders!$AG:$AG,"&lt;="&amp;日期!$B$9,allorders!$AG:$AG,"&gt;="&amp;日期!$B$10,allorders!Q:Q,"&lt;&gt;"&amp;"",allorders!N:N,"Shipped")</f>
        <v>0</v>
      </c>
      <c r="F837" s="8">
        <f>SUMIFS(allorders!$O:$O,allorders!$L:$L,$A837,allorders!$AG:$AG,"&lt;="&amp;日期!$B$11,allorders!$AG:$AG,"&gt;="&amp;日期!$B$12,allorders!Q:Q,"&lt;&gt;"&amp;"",allorders!N:N,"Shipped")</f>
        <v>0</v>
      </c>
      <c r="G837" s="8" t="e">
        <f>SUMIFS(allorders!Q:Q,allorders!L:L,A837,allorders!AG:AG,"&lt;="&amp;日期!$B$5,allorders!AG:AG,"&gt;="&amp;日期!$B$12,allorders!N:N,"Shipped")/SUM(C837:F837)</f>
        <v>#DIV/0!</v>
      </c>
      <c r="H837" s="8">
        <f>SUMIFS(allorders!Q:Q,allorders!L:L,A837,allorders!AG:AG,"&gt;="&amp;日期!$B$12,allorders!AG:AG,"&lt;="&amp;日期!$B$5,allorders!N:N,"Shipped")</f>
        <v>0</v>
      </c>
      <c r="I837" s="8">
        <f t="shared" si="13"/>
        <v>0</v>
      </c>
    </row>
    <row r="838" spans="1:9">
      <c r="A838" s="7" t="s">
        <v>12336</v>
      </c>
      <c r="B838" s="8" t="str">
        <f>VLOOKUP(A838,'[1]子sku-父sku'!$A:$B,2,0)</f>
        <v>XZ-BS-013</v>
      </c>
      <c r="C838" s="8">
        <f>SUMIFS(allorders!O:O,allorders!L:L,$A838,allorders!AG:AG,"&lt;="&amp;日期!$B$5,allorders!AG:AG,"&gt;="&amp;日期!$B$6,allorders!Q:Q,"&lt;&gt;"&amp;"",allorders!N:N,"Shipped")</f>
        <v>0</v>
      </c>
      <c r="D838" s="8">
        <f>SUMIFS(allorders!$O:$O,allorders!$L:$L,$A838,allorders!$AG:$AG,"&lt;="&amp;日期!$B$7,allorders!$AG:$AG,"&gt;="&amp;日期!$B$8,allorders!Q:Q,"&lt;&gt;"&amp;"",allorders!N:N,"Shipped")</f>
        <v>0</v>
      </c>
      <c r="E838" s="8">
        <f>SUMIFS(allorders!$O:$O,allorders!$L:$L,$A838,allorders!$AG:$AG,"&lt;="&amp;日期!$B$9,allorders!$AG:$AG,"&gt;="&amp;日期!$B$10,allorders!Q:Q,"&lt;&gt;"&amp;"",allorders!N:N,"Shipped")</f>
        <v>0</v>
      </c>
      <c r="F838" s="8">
        <f>SUMIFS(allorders!$O:$O,allorders!$L:$L,$A838,allorders!$AG:$AG,"&lt;="&amp;日期!$B$11,allorders!$AG:$AG,"&gt;="&amp;日期!$B$12,allorders!Q:Q,"&lt;&gt;"&amp;"",allorders!N:N,"Shipped")</f>
        <v>0</v>
      </c>
      <c r="G838" s="8" t="e">
        <f>SUMIFS(allorders!Q:Q,allorders!L:L,A838,allorders!AG:AG,"&lt;="&amp;日期!$B$5,allorders!AG:AG,"&gt;="&amp;日期!$B$12,allorders!N:N,"Shipped")/SUM(C838:F838)</f>
        <v>#DIV/0!</v>
      </c>
      <c r="H838" s="8">
        <f>SUMIFS(allorders!Q:Q,allorders!L:L,A838,allorders!AG:AG,"&gt;="&amp;日期!$B$12,allorders!AG:AG,"&lt;="&amp;日期!$B$5,allorders!N:N,"Shipped")</f>
        <v>0</v>
      </c>
      <c r="I838" s="8">
        <f t="shared" si="13"/>
        <v>0</v>
      </c>
    </row>
    <row r="839" spans="1:9">
      <c r="A839" s="7" t="s">
        <v>12342</v>
      </c>
      <c r="B839" s="8" t="str">
        <f>VLOOKUP(A839,'[1]子sku-父sku'!$A:$B,2,0)</f>
        <v>XZ-BS-013</v>
      </c>
      <c r="C839" s="8">
        <f>SUMIFS(allorders!O:O,allorders!L:L,$A839,allorders!AG:AG,"&lt;="&amp;日期!$B$5,allorders!AG:AG,"&gt;="&amp;日期!$B$6,allorders!Q:Q,"&lt;&gt;"&amp;"",allorders!N:N,"Shipped")</f>
        <v>0</v>
      </c>
      <c r="D839" s="8">
        <f>SUMIFS(allorders!$O:$O,allorders!$L:$L,$A839,allorders!$AG:$AG,"&lt;="&amp;日期!$B$7,allorders!$AG:$AG,"&gt;="&amp;日期!$B$8,allorders!Q:Q,"&lt;&gt;"&amp;"",allorders!N:N,"Shipped")</f>
        <v>0</v>
      </c>
      <c r="E839" s="8">
        <f>SUMIFS(allorders!$O:$O,allorders!$L:$L,$A839,allorders!$AG:$AG,"&lt;="&amp;日期!$B$9,allorders!$AG:$AG,"&gt;="&amp;日期!$B$10,allorders!Q:Q,"&lt;&gt;"&amp;"",allorders!N:N,"Shipped")</f>
        <v>0</v>
      </c>
      <c r="F839" s="8">
        <f>SUMIFS(allorders!$O:$O,allorders!$L:$L,$A839,allorders!$AG:$AG,"&lt;="&amp;日期!$B$11,allorders!$AG:$AG,"&gt;="&amp;日期!$B$12,allorders!Q:Q,"&lt;&gt;"&amp;"",allorders!N:N,"Shipped")</f>
        <v>0</v>
      </c>
      <c r="G839" s="8" t="e">
        <f>SUMIFS(allorders!Q:Q,allorders!L:L,A839,allorders!AG:AG,"&lt;="&amp;日期!$B$5,allorders!AG:AG,"&gt;="&amp;日期!$B$12,allorders!N:N,"Shipped")/SUM(C839:F839)</f>
        <v>#DIV/0!</v>
      </c>
      <c r="H839" s="8">
        <f>SUMIFS(allorders!Q:Q,allorders!L:L,A839,allorders!AG:AG,"&gt;="&amp;日期!$B$12,allorders!AG:AG,"&lt;="&amp;日期!$B$5,allorders!N:N,"Shipped")</f>
        <v>0</v>
      </c>
      <c r="I839" s="8">
        <f t="shared" si="13"/>
        <v>0</v>
      </c>
    </row>
    <row r="840" spans="1:9">
      <c r="A840" s="7" t="s">
        <v>12359</v>
      </c>
      <c r="B840" s="8" t="str">
        <f>VLOOKUP(A840,'[1]子sku-父sku'!$A:$B,2,0)</f>
        <v>XZ-BS-HMMF360</v>
      </c>
      <c r="C840" s="8">
        <f>SUMIFS(allorders!O:O,allorders!L:L,$A840,allorders!AG:AG,"&lt;="&amp;日期!$B$5,allorders!AG:AG,"&gt;="&amp;日期!$B$6,allorders!Q:Q,"&lt;&gt;"&amp;"",allorders!N:N,"Shipped")</f>
        <v>0</v>
      </c>
      <c r="D840" s="8">
        <f>SUMIFS(allorders!$O:$O,allorders!$L:$L,$A840,allorders!$AG:$AG,"&lt;="&amp;日期!$B$7,allorders!$AG:$AG,"&gt;="&amp;日期!$B$8,allorders!Q:Q,"&lt;&gt;"&amp;"",allorders!N:N,"Shipped")</f>
        <v>0</v>
      </c>
      <c r="E840" s="8">
        <f>SUMIFS(allorders!$O:$O,allorders!$L:$L,$A840,allorders!$AG:$AG,"&lt;="&amp;日期!$B$9,allorders!$AG:$AG,"&gt;="&amp;日期!$B$10,allorders!Q:Q,"&lt;&gt;"&amp;"",allorders!N:N,"Shipped")</f>
        <v>0</v>
      </c>
      <c r="F840" s="8">
        <f>SUMIFS(allorders!$O:$O,allorders!$L:$L,$A840,allorders!$AG:$AG,"&lt;="&amp;日期!$B$11,allorders!$AG:$AG,"&gt;="&amp;日期!$B$12,allorders!Q:Q,"&lt;&gt;"&amp;"",allorders!N:N,"Shipped")</f>
        <v>0</v>
      </c>
      <c r="G840" s="8" t="e">
        <f>SUMIFS(allorders!Q:Q,allorders!L:L,A840,allorders!AG:AG,"&lt;="&amp;日期!$B$5,allorders!AG:AG,"&gt;="&amp;日期!$B$12,allorders!N:N,"Shipped")/SUM(C840:F840)</f>
        <v>#DIV/0!</v>
      </c>
      <c r="H840" s="8">
        <f>SUMIFS(allorders!Q:Q,allorders!L:L,A840,allorders!AG:AG,"&gt;="&amp;日期!$B$12,allorders!AG:AG,"&lt;="&amp;日期!$B$5,allorders!N:N,"Shipped")</f>
        <v>0</v>
      </c>
      <c r="I840" s="8">
        <f t="shared" si="13"/>
        <v>0</v>
      </c>
    </row>
    <row r="841" spans="1:9">
      <c r="A841" s="7" t="s">
        <v>12365</v>
      </c>
      <c r="B841" s="8" t="str">
        <f>VLOOKUP(A841,'[1]子sku-父sku'!$A:$B,2,0)</f>
        <v>XZ-BS-HMMX360</v>
      </c>
      <c r="C841" s="8">
        <f>SUMIFS(allorders!O:O,allorders!L:L,$A841,allorders!AG:AG,"&lt;="&amp;日期!$B$5,allorders!AG:AG,"&gt;="&amp;日期!$B$6,allorders!Q:Q,"&lt;&gt;"&amp;"",allorders!N:N,"Shipped")</f>
        <v>0</v>
      </c>
      <c r="D841" s="8">
        <f>SUMIFS(allorders!$O:$O,allorders!$L:$L,$A841,allorders!$AG:$AG,"&lt;="&amp;日期!$B$7,allorders!$AG:$AG,"&gt;="&amp;日期!$B$8,allorders!Q:Q,"&lt;&gt;"&amp;"",allorders!N:N,"Shipped")</f>
        <v>0</v>
      </c>
      <c r="E841" s="8">
        <f>SUMIFS(allorders!$O:$O,allorders!$L:$L,$A841,allorders!$AG:$AG,"&lt;="&amp;日期!$B$9,allorders!$AG:$AG,"&gt;="&amp;日期!$B$10,allorders!Q:Q,"&lt;&gt;"&amp;"",allorders!N:N,"Shipped")</f>
        <v>0</v>
      </c>
      <c r="F841" s="8">
        <f>SUMIFS(allorders!$O:$O,allorders!$L:$L,$A841,allorders!$AG:$AG,"&lt;="&amp;日期!$B$11,allorders!$AG:$AG,"&gt;="&amp;日期!$B$12,allorders!Q:Q,"&lt;&gt;"&amp;"",allorders!N:N,"Shipped")</f>
        <v>0</v>
      </c>
      <c r="G841" s="8" t="e">
        <f>SUMIFS(allorders!Q:Q,allorders!L:L,A841,allorders!AG:AG,"&lt;="&amp;日期!$B$5,allorders!AG:AG,"&gt;="&amp;日期!$B$12,allorders!N:N,"Shipped")/SUM(C841:F841)</f>
        <v>#DIV/0!</v>
      </c>
      <c r="H841" s="8">
        <f>SUMIFS(allorders!Q:Q,allorders!L:L,A841,allorders!AG:AG,"&gt;="&amp;日期!$B$12,allorders!AG:AG,"&lt;="&amp;日期!$B$5,allorders!N:N,"Shipped")</f>
        <v>0</v>
      </c>
      <c r="I841" s="8">
        <f t="shared" si="13"/>
        <v>0</v>
      </c>
    </row>
    <row r="842" spans="1:9">
      <c r="A842" s="7" t="s">
        <v>12384</v>
      </c>
      <c r="B842" s="8" t="str">
        <f>VLOOKUP(A842,'[1]子sku-父sku'!$A:$B,2,0)</f>
        <v>XZ-BS-PW-2001</v>
      </c>
      <c r="C842" s="8">
        <f>SUMIFS(allorders!O:O,allorders!L:L,$A842,allorders!AG:AG,"&lt;="&amp;日期!$B$5,allorders!AG:AG,"&gt;="&amp;日期!$B$6,allorders!Q:Q,"&lt;&gt;"&amp;"",allorders!N:N,"Shipped")</f>
        <v>0</v>
      </c>
      <c r="D842" s="8">
        <f>SUMIFS(allorders!$O:$O,allorders!$L:$L,$A842,allorders!$AG:$AG,"&lt;="&amp;日期!$B$7,allorders!$AG:$AG,"&gt;="&amp;日期!$B$8,allorders!Q:Q,"&lt;&gt;"&amp;"",allorders!N:N,"Shipped")</f>
        <v>0</v>
      </c>
      <c r="E842" s="8">
        <f>SUMIFS(allorders!$O:$O,allorders!$L:$L,$A842,allorders!$AG:$AG,"&lt;="&amp;日期!$B$9,allorders!$AG:$AG,"&gt;="&amp;日期!$B$10,allorders!Q:Q,"&lt;&gt;"&amp;"",allorders!N:N,"Shipped")</f>
        <v>0</v>
      </c>
      <c r="F842" s="8">
        <f>SUMIFS(allorders!$O:$O,allorders!$L:$L,$A842,allorders!$AG:$AG,"&lt;="&amp;日期!$B$11,allorders!$AG:$AG,"&gt;="&amp;日期!$B$12,allorders!Q:Q,"&lt;&gt;"&amp;"",allorders!N:N,"Shipped")</f>
        <v>0</v>
      </c>
      <c r="G842" s="8" t="e">
        <f>SUMIFS(allorders!Q:Q,allorders!L:L,A842,allorders!AG:AG,"&lt;="&amp;日期!$B$5,allorders!AG:AG,"&gt;="&amp;日期!$B$12,allorders!N:N,"Shipped")/SUM(C842:F842)</f>
        <v>#DIV/0!</v>
      </c>
      <c r="H842" s="8">
        <f>SUMIFS(allorders!Q:Q,allorders!L:L,A842,allorders!AG:AG,"&gt;="&amp;日期!$B$12,allorders!AG:AG,"&lt;="&amp;日期!$B$5,allorders!N:N,"Shipped")</f>
        <v>0</v>
      </c>
      <c r="I842" s="8">
        <f t="shared" si="13"/>
        <v>0</v>
      </c>
    </row>
    <row r="843" spans="1:9">
      <c r="A843" s="7" t="s">
        <v>12391</v>
      </c>
      <c r="B843" s="8" t="str">
        <f>VLOOKUP(A843,'[1]子sku-父sku'!$A:$B,2,0)</f>
        <v>XZ-BS-WH771</v>
      </c>
      <c r="C843" s="8">
        <f>SUMIFS(allorders!O:O,allorders!L:L,$A843,allorders!AG:AG,"&lt;="&amp;日期!$B$5,allorders!AG:AG,"&gt;="&amp;日期!$B$6,allorders!Q:Q,"&lt;&gt;"&amp;"",allorders!N:N,"Shipped")</f>
        <v>0</v>
      </c>
      <c r="D843" s="8">
        <f>SUMIFS(allorders!$O:$O,allorders!$L:$L,$A843,allorders!$AG:$AG,"&lt;="&amp;日期!$B$7,allorders!$AG:$AG,"&gt;="&amp;日期!$B$8,allorders!Q:Q,"&lt;&gt;"&amp;"",allorders!N:N,"Shipped")</f>
        <v>0</v>
      </c>
      <c r="E843" s="8">
        <f>SUMIFS(allorders!$O:$O,allorders!$L:$L,$A843,allorders!$AG:$AG,"&lt;="&amp;日期!$B$9,allorders!$AG:$AG,"&gt;="&amp;日期!$B$10,allorders!Q:Q,"&lt;&gt;"&amp;"",allorders!N:N,"Shipped")</f>
        <v>0</v>
      </c>
      <c r="F843" s="8">
        <f>SUMIFS(allorders!$O:$O,allorders!$L:$L,$A843,allorders!$AG:$AG,"&lt;="&amp;日期!$B$11,allorders!$AG:$AG,"&gt;="&amp;日期!$B$12,allorders!Q:Q,"&lt;&gt;"&amp;"",allorders!N:N,"Shipped")</f>
        <v>0</v>
      </c>
      <c r="G843" s="8" t="e">
        <f>SUMIFS(allorders!Q:Q,allorders!L:L,A843,allorders!AG:AG,"&lt;="&amp;日期!$B$5,allorders!AG:AG,"&gt;="&amp;日期!$B$12,allorders!N:N,"Shipped")/SUM(C843:F843)</f>
        <v>#DIV/0!</v>
      </c>
      <c r="H843" s="8">
        <f>SUMIFS(allorders!Q:Q,allorders!L:L,A843,allorders!AG:AG,"&gt;="&amp;日期!$B$12,allorders!AG:AG,"&lt;="&amp;日期!$B$5,allorders!N:N,"Shipped")</f>
        <v>0</v>
      </c>
      <c r="I843" s="8">
        <f t="shared" si="13"/>
        <v>0</v>
      </c>
    </row>
    <row r="844" spans="1:9">
      <c r="A844" s="7" t="s">
        <v>12398</v>
      </c>
      <c r="B844" s="8" t="str">
        <f>VLOOKUP(A844,'[1]子sku-父sku'!$A:$B,2,0)</f>
        <v>XZ-BS-YG7223</v>
      </c>
      <c r="C844" s="8">
        <f>SUMIFS(allorders!O:O,allorders!L:L,$A844,allorders!AG:AG,"&lt;="&amp;日期!$B$5,allorders!AG:AG,"&gt;="&amp;日期!$B$6,allorders!Q:Q,"&lt;&gt;"&amp;"",allorders!N:N,"Shipped")</f>
        <v>0</v>
      </c>
      <c r="D844" s="8">
        <f>SUMIFS(allorders!$O:$O,allorders!$L:$L,$A844,allorders!$AG:$AG,"&lt;="&amp;日期!$B$7,allorders!$AG:$AG,"&gt;="&amp;日期!$B$8,allorders!Q:Q,"&lt;&gt;"&amp;"",allorders!N:N,"Shipped")</f>
        <v>0</v>
      </c>
      <c r="E844" s="8">
        <f>SUMIFS(allorders!$O:$O,allorders!$L:$L,$A844,allorders!$AG:$AG,"&lt;="&amp;日期!$B$9,allorders!$AG:$AG,"&gt;="&amp;日期!$B$10,allorders!Q:Q,"&lt;&gt;"&amp;"",allorders!N:N,"Shipped")</f>
        <v>0</v>
      </c>
      <c r="F844" s="8">
        <f>SUMIFS(allorders!$O:$O,allorders!$L:$L,$A844,allorders!$AG:$AG,"&lt;="&amp;日期!$B$11,allorders!$AG:$AG,"&gt;="&amp;日期!$B$12,allorders!Q:Q,"&lt;&gt;"&amp;"",allorders!N:N,"Shipped")</f>
        <v>0</v>
      </c>
      <c r="G844" s="8" t="e">
        <f>SUMIFS(allorders!Q:Q,allorders!L:L,A844,allorders!AG:AG,"&lt;="&amp;日期!$B$5,allorders!AG:AG,"&gt;="&amp;日期!$B$12,allorders!N:N,"Shipped")/SUM(C844:F844)</f>
        <v>#DIV/0!</v>
      </c>
      <c r="H844" s="8">
        <f>SUMIFS(allorders!Q:Q,allorders!L:L,A844,allorders!AG:AG,"&gt;="&amp;日期!$B$12,allorders!AG:AG,"&lt;="&amp;日期!$B$5,allorders!N:N,"Shipped")</f>
        <v>0</v>
      </c>
      <c r="I844" s="8">
        <f t="shared" si="13"/>
        <v>0</v>
      </c>
    </row>
    <row r="845" spans="1:9">
      <c r="A845" s="7" t="s">
        <v>12409</v>
      </c>
      <c r="B845" s="8" t="str">
        <f>VLOOKUP(A845,'[1]子sku-父sku'!$A:$B,2,0)</f>
        <v>XZ-BS-YG7223</v>
      </c>
      <c r="C845" s="8">
        <f>SUMIFS(allorders!O:O,allorders!L:L,$A845,allorders!AG:AG,"&lt;="&amp;日期!$B$5,allorders!AG:AG,"&gt;="&amp;日期!$B$6,allorders!Q:Q,"&lt;&gt;"&amp;"",allorders!N:N,"Shipped")</f>
        <v>0</v>
      </c>
      <c r="D845" s="8">
        <f>SUMIFS(allorders!$O:$O,allorders!$L:$L,$A845,allorders!$AG:$AG,"&lt;="&amp;日期!$B$7,allorders!$AG:$AG,"&gt;="&amp;日期!$B$8,allorders!Q:Q,"&lt;&gt;"&amp;"",allorders!N:N,"Shipped")</f>
        <v>0</v>
      </c>
      <c r="E845" s="8">
        <f>SUMIFS(allorders!$O:$O,allorders!$L:$L,$A845,allorders!$AG:$AG,"&lt;="&amp;日期!$B$9,allorders!$AG:$AG,"&gt;="&amp;日期!$B$10,allorders!Q:Q,"&lt;&gt;"&amp;"",allorders!N:N,"Shipped")</f>
        <v>0</v>
      </c>
      <c r="F845" s="8">
        <f>SUMIFS(allorders!$O:$O,allorders!$L:$L,$A845,allorders!$AG:$AG,"&lt;="&amp;日期!$B$11,allorders!$AG:$AG,"&gt;="&amp;日期!$B$12,allorders!Q:Q,"&lt;&gt;"&amp;"",allorders!N:N,"Shipped")</f>
        <v>0</v>
      </c>
      <c r="G845" s="8" t="e">
        <f>SUMIFS(allorders!Q:Q,allorders!L:L,A845,allorders!AG:AG,"&lt;="&amp;日期!$B$5,allorders!AG:AG,"&gt;="&amp;日期!$B$12,allorders!N:N,"Shipped")/SUM(C845:F845)</f>
        <v>#DIV/0!</v>
      </c>
      <c r="H845" s="8">
        <f>SUMIFS(allorders!Q:Q,allorders!L:L,A845,allorders!AG:AG,"&gt;="&amp;日期!$B$12,allorders!AG:AG,"&lt;="&amp;日期!$B$5,allorders!N:N,"Shipped")</f>
        <v>0</v>
      </c>
      <c r="I845" s="8">
        <f t="shared" si="13"/>
        <v>0</v>
      </c>
    </row>
    <row r="846" spans="1:9">
      <c r="A846" s="7" t="s">
        <v>12419</v>
      </c>
      <c r="B846" s="8" t="str">
        <f>VLOOKUP(A846,'[1]子sku-父sku'!$A:$B,2,0)</f>
        <v>XZ-BS-YG7223</v>
      </c>
      <c r="C846" s="8">
        <f>SUMIFS(allorders!O:O,allorders!L:L,$A846,allorders!AG:AG,"&lt;="&amp;日期!$B$5,allorders!AG:AG,"&gt;="&amp;日期!$B$6,allorders!Q:Q,"&lt;&gt;"&amp;"",allorders!N:N,"Shipped")</f>
        <v>0</v>
      </c>
      <c r="D846" s="8">
        <f>SUMIFS(allorders!$O:$O,allorders!$L:$L,$A846,allorders!$AG:$AG,"&lt;="&amp;日期!$B$7,allorders!$AG:$AG,"&gt;="&amp;日期!$B$8,allorders!Q:Q,"&lt;&gt;"&amp;"",allorders!N:N,"Shipped")</f>
        <v>0</v>
      </c>
      <c r="E846" s="8">
        <f>SUMIFS(allorders!$O:$O,allorders!$L:$L,$A846,allorders!$AG:$AG,"&lt;="&amp;日期!$B$9,allorders!$AG:$AG,"&gt;="&amp;日期!$B$10,allorders!Q:Q,"&lt;&gt;"&amp;"",allorders!N:N,"Shipped")</f>
        <v>0</v>
      </c>
      <c r="F846" s="8">
        <f>SUMIFS(allorders!$O:$O,allorders!$L:$L,$A846,allorders!$AG:$AG,"&lt;="&amp;日期!$B$11,allorders!$AG:$AG,"&gt;="&amp;日期!$B$12,allorders!Q:Q,"&lt;&gt;"&amp;"",allorders!N:N,"Shipped")</f>
        <v>0</v>
      </c>
      <c r="G846" s="8" t="e">
        <f>SUMIFS(allorders!Q:Q,allorders!L:L,A846,allorders!AG:AG,"&lt;="&amp;日期!$B$5,allorders!AG:AG,"&gt;="&amp;日期!$B$12,allorders!N:N,"Shipped")/SUM(C846:F846)</f>
        <v>#DIV/0!</v>
      </c>
      <c r="H846" s="8">
        <f>SUMIFS(allorders!Q:Q,allorders!L:L,A846,allorders!AG:AG,"&gt;="&amp;日期!$B$12,allorders!AG:AG,"&lt;="&amp;日期!$B$5,allorders!N:N,"Shipped")</f>
        <v>0</v>
      </c>
      <c r="I846" s="8">
        <f t="shared" si="13"/>
        <v>0</v>
      </c>
    </row>
    <row r="847" spans="1:9">
      <c r="A847" s="7" t="s">
        <v>12426</v>
      </c>
      <c r="B847" s="8" t="str">
        <f>VLOOKUP(A847,'[1]子sku-父sku'!$A:$B,2,0)</f>
        <v>XZ-BS-ZQ7032</v>
      </c>
      <c r="C847" s="8">
        <f>SUMIFS(allorders!O:O,allorders!L:L,$A847,allorders!AG:AG,"&lt;="&amp;日期!$B$5,allorders!AG:AG,"&gt;="&amp;日期!$B$6,allorders!Q:Q,"&lt;&gt;"&amp;"",allorders!N:N,"Shipped")</f>
        <v>0</v>
      </c>
      <c r="D847" s="8">
        <f>SUMIFS(allorders!$O:$O,allorders!$L:$L,$A847,allorders!$AG:$AG,"&lt;="&amp;日期!$B$7,allorders!$AG:$AG,"&gt;="&amp;日期!$B$8,allorders!Q:Q,"&lt;&gt;"&amp;"",allorders!N:N,"Shipped")</f>
        <v>0</v>
      </c>
      <c r="E847" s="8">
        <f>SUMIFS(allorders!$O:$O,allorders!$L:$L,$A847,allorders!$AG:$AG,"&lt;="&amp;日期!$B$9,allorders!$AG:$AG,"&gt;="&amp;日期!$B$10,allorders!Q:Q,"&lt;&gt;"&amp;"",allorders!N:N,"Shipped")</f>
        <v>0</v>
      </c>
      <c r="F847" s="8">
        <f>SUMIFS(allorders!$O:$O,allorders!$L:$L,$A847,allorders!$AG:$AG,"&lt;="&amp;日期!$B$11,allorders!$AG:$AG,"&gt;="&amp;日期!$B$12,allorders!Q:Q,"&lt;&gt;"&amp;"",allorders!N:N,"Shipped")</f>
        <v>0</v>
      </c>
      <c r="G847" s="8" t="e">
        <f>SUMIFS(allorders!Q:Q,allorders!L:L,A847,allorders!AG:AG,"&lt;="&amp;日期!$B$5,allorders!AG:AG,"&gt;="&amp;日期!$B$12,allorders!N:N,"Shipped")/SUM(C847:F847)</f>
        <v>#DIV/0!</v>
      </c>
      <c r="H847" s="8">
        <f>SUMIFS(allorders!Q:Q,allorders!L:L,A847,allorders!AG:AG,"&gt;="&amp;日期!$B$12,allorders!AG:AG,"&lt;="&amp;日期!$B$5,allorders!N:N,"Shipped")</f>
        <v>0</v>
      </c>
      <c r="I847" s="8">
        <f t="shared" si="13"/>
        <v>0</v>
      </c>
    </row>
    <row r="848" spans="1:9">
      <c r="A848" s="7" t="s">
        <v>12432</v>
      </c>
      <c r="B848" s="8" t="str">
        <f>VLOOKUP(A848,'[1]子sku-父sku'!$A:$B,2,0)</f>
        <v>XZ-BS-ZQ7032</v>
      </c>
      <c r="C848" s="8">
        <f>SUMIFS(allorders!O:O,allorders!L:L,$A848,allorders!AG:AG,"&lt;="&amp;日期!$B$5,allorders!AG:AG,"&gt;="&amp;日期!$B$6,allorders!Q:Q,"&lt;&gt;"&amp;"",allorders!N:N,"Shipped")</f>
        <v>0</v>
      </c>
      <c r="D848" s="8">
        <f>SUMIFS(allorders!$O:$O,allorders!$L:$L,$A848,allorders!$AG:$AG,"&lt;="&amp;日期!$B$7,allorders!$AG:$AG,"&gt;="&amp;日期!$B$8,allorders!Q:Q,"&lt;&gt;"&amp;"",allorders!N:N,"Shipped")</f>
        <v>0</v>
      </c>
      <c r="E848" s="8">
        <f>SUMIFS(allorders!$O:$O,allorders!$L:$L,$A848,allorders!$AG:$AG,"&lt;="&amp;日期!$B$9,allorders!$AG:$AG,"&gt;="&amp;日期!$B$10,allorders!Q:Q,"&lt;&gt;"&amp;"",allorders!N:N,"Shipped")</f>
        <v>0</v>
      </c>
      <c r="F848" s="8">
        <f>SUMIFS(allorders!$O:$O,allorders!$L:$L,$A848,allorders!$AG:$AG,"&lt;="&amp;日期!$B$11,allorders!$AG:$AG,"&gt;="&amp;日期!$B$12,allorders!Q:Q,"&lt;&gt;"&amp;"",allorders!N:N,"Shipped")</f>
        <v>0</v>
      </c>
      <c r="G848" s="8" t="e">
        <f>SUMIFS(allorders!Q:Q,allorders!L:L,A848,allorders!AG:AG,"&lt;="&amp;日期!$B$5,allorders!AG:AG,"&gt;="&amp;日期!$B$12,allorders!N:N,"Shipped")/SUM(C848:F848)</f>
        <v>#DIV/0!</v>
      </c>
      <c r="H848" s="8">
        <f>SUMIFS(allorders!Q:Q,allorders!L:L,A848,allorders!AG:AG,"&gt;="&amp;日期!$B$12,allorders!AG:AG,"&lt;="&amp;日期!$B$5,allorders!N:N,"Shipped")</f>
        <v>0</v>
      </c>
      <c r="I848" s="8">
        <f t="shared" si="13"/>
        <v>0</v>
      </c>
    </row>
    <row r="849" spans="1:9">
      <c r="A849" s="7" t="s">
        <v>12438</v>
      </c>
      <c r="B849" s="8" t="str">
        <f>VLOOKUP(A849,'[1]子sku-父sku'!$A:$B,2,0)</f>
        <v>XZ-BS-ZQ7032</v>
      </c>
      <c r="C849" s="8">
        <f>SUMIFS(allorders!O:O,allorders!L:L,$A849,allorders!AG:AG,"&lt;="&amp;日期!$B$5,allorders!AG:AG,"&gt;="&amp;日期!$B$6,allorders!Q:Q,"&lt;&gt;"&amp;"",allorders!N:N,"Shipped")</f>
        <v>0</v>
      </c>
      <c r="D849" s="8">
        <f>SUMIFS(allorders!$O:$O,allorders!$L:$L,$A849,allorders!$AG:$AG,"&lt;="&amp;日期!$B$7,allorders!$AG:$AG,"&gt;="&amp;日期!$B$8,allorders!Q:Q,"&lt;&gt;"&amp;"",allorders!N:N,"Shipped")</f>
        <v>0</v>
      </c>
      <c r="E849" s="8">
        <f>SUMIFS(allorders!$O:$O,allorders!$L:$L,$A849,allorders!$AG:$AG,"&lt;="&amp;日期!$B$9,allorders!$AG:$AG,"&gt;="&amp;日期!$B$10,allorders!Q:Q,"&lt;&gt;"&amp;"",allorders!N:N,"Shipped")</f>
        <v>0</v>
      </c>
      <c r="F849" s="8">
        <f>SUMIFS(allorders!$O:$O,allorders!$L:$L,$A849,allorders!$AG:$AG,"&lt;="&amp;日期!$B$11,allorders!$AG:$AG,"&gt;="&amp;日期!$B$12,allorders!Q:Q,"&lt;&gt;"&amp;"",allorders!N:N,"Shipped")</f>
        <v>0</v>
      </c>
      <c r="G849" s="8" t="e">
        <f>SUMIFS(allorders!Q:Q,allorders!L:L,A849,allorders!AG:AG,"&lt;="&amp;日期!$B$5,allorders!AG:AG,"&gt;="&amp;日期!$B$12,allorders!N:N,"Shipped")/SUM(C849:F849)</f>
        <v>#DIV/0!</v>
      </c>
      <c r="H849" s="8">
        <f>SUMIFS(allorders!Q:Q,allorders!L:L,A849,allorders!AG:AG,"&gt;="&amp;日期!$B$12,allorders!AG:AG,"&lt;="&amp;日期!$B$5,allorders!N:N,"Shipped")</f>
        <v>0</v>
      </c>
      <c r="I849" s="8">
        <f t="shared" si="13"/>
        <v>0</v>
      </c>
    </row>
    <row r="850" spans="1:9">
      <c r="A850" s="7" t="s">
        <v>12445</v>
      </c>
      <c r="B850" s="8" t="str">
        <f>VLOOKUP(A850,'[1]子sku-父sku'!$A:$B,2,0)</f>
        <v>XZ-BS-ZQCB3056</v>
      </c>
      <c r="C850" s="8">
        <f>SUMIFS(allorders!O:O,allorders!L:L,$A850,allorders!AG:AG,"&lt;="&amp;日期!$B$5,allorders!AG:AG,"&gt;="&amp;日期!$B$6,allorders!Q:Q,"&lt;&gt;"&amp;"",allorders!N:N,"Shipped")</f>
        <v>0</v>
      </c>
      <c r="D850" s="8">
        <f>SUMIFS(allorders!$O:$O,allorders!$L:$L,$A850,allorders!$AG:$AG,"&lt;="&amp;日期!$B$7,allorders!$AG:$AG,"&gt;="&amp;日期!$B$8,allorders!Q:Q,"&lt;&gt;"&amp;"",allorders!N:N,"Shipped")</f>
        <v>0</v>
      </c>
      <c r="E850" s="8">
        <f>SUMIFS(allorders!$O:$O,allorders!$L:$L,$A850,allorders!$AG:$AG,"&lt;="&amp;日期!$B$9,allorders!$AG:$AG,"&gt;="&amp;日期!$B$10,allorders!Q:Q,"&lt;&gt;"&amp;"",allorders!N:N,"Shipped")</f>
        <v>0</v>
      </c>
      <c r="F850" s="8">
        <f>SUMIFS(allorders!$O:$O,allorders!$L:$L,$A850,allorders!$AG:$AG,"&lt;="&amp;日期!$B$11,allorders!$AG:$AG,"&gt;="&amp;日期!$B$12,allorders!Q:Q,"&lt;&gt;"&amp;"",allorders!N:N,"Shipped")</f>
        <v>0</v>
      </c>
      <c r="G850" s="8" t="e">
        <f>SUMIFS(allorders!Q:Q,allorders!L:L,A850,allorders!AG:AG,"&lt;="&amp;日期!$B$5,allorders!AG:AG,"&gt;="&amp;日期!$B$12,allorders!N:N,"Shipped")/SUM(C850:F850)</f>
        <v>#DIV/0!</v>
      </c>
      <c r="H850" s="8">
        <f>SUMIFS(allorders!Q:Q,allorders!L:L,A850,allorders!AG:AG,"&gt;="&amp;日期!$B$12,allorders!AG:AG,"&lt;="&amp;日期!$B$5,allorders!N:N,"Shipped")</f>
        <v>0</v>
      </c>
      <c r="I850" s="8">
        <f t="shared" si="13"/>
        <v>0</v>
      </c>
    </row>
    <row r="851" spans="1:9">
      <c r="A851" s="7" t="s">
        <v>12451</v>
      </c>
      <c r="B851" s="8" t="str">
        <f>VLOOKUP(A851,'[1]子sku-父sku'!$A:$B,2,0)</f>
        <v>XZ-BS-ZQCB3056</v>
      </c>
      <c r="C851" s="8">
        <f>SUMIFS(allorders!O:O,allorders!L:L,$A851,allorders!AG:AG,"&lt;="&amp;日期!$B$5,allorders!AG:AG,"&gt;="&amp;日期!$B$6,allorders!Q:Q,"&lt;&gt;"&amp;"",allorders!N:N,"Shipped")</f>
        <v>0</v>
      </c>
      <c r="D851" s="8">
        <f>SUMIFS(allorders!$O:$O,allorders!$L:$L,$A851,allorders!$AG:$AG,"&lt;="&amp;日期!$B$7,allorders!$AG:$AG,"&gt;="&amp;日期!$B$8,allorders!Q:Q,"&lt;&gt;"&amp;"",allorders!N:N,"Shipped")</f>
        <v>0</v>
      </c>
      <c r="E851" s="8">
        <f>SUMIFS(allorders!$O:$O,allorders!$L:$L,$A851,allorders!$AG:$AG,"&lt;="&amp;日期!$B$9,allorders!$AG:$AG,"&gt;="&amp;日期!$B$10,allorders!Q:Q,"&lt;&gt;"&amp;"",allorders!N:N,"Shipped")</f>
        <v>0</v>
      </c>
      <c r="F851" s="8">
        <f>SUMIFS(allorders!$O:$O,allorders!$L:$L,$A851,allorders!$AG:$AG,"&lt;="&amp;日期!$B$11,allorders!$AG:$AG,"&gt;="&amp;日期!$B$12,allorders!Q:Q,"&lt;&gt;"&amp;"",allorders!N:N,"Shipped")</f>
        <v>0</v>
      </c>
      <c r="G851" s="8" t="e">
        <f>SUMIFS(allorders!Q:Q,allorders!L:L,A851,allorders!AG:AG,"&lt;="&amp;日期!$B$5,allorders!AG:AG,"&gt;="&amp;日期!$B$12,allorders!N:N,"Shipped")/SUM(C851:F851)</f>
        <v>#DIV/0!</v>
      </c>
      <c r="H851" s="8">
        <f>SUMIFS(allorders!Q:Q,allorders!L:L,A851,allorders!AG:AG,"&gt;="&amp;日期!$B$12,allorders!AG:AG,"&lt;="&amp;日期!$B$5,allorders!N:N,"Shipped")</f>
        <v>0</v>
      </c>
      <c r="I851" s="8">
        <f t="shared" si="13"/>
        <v>0</v>
      </c>
    </row>
    <row r="852" spans="1:9">
      <c r="A852" s="7" t="s">
        <v>12457</v>
      </c>
      <c r="B852" s="8" t="str">
        <f>VLOOKUP(A852,'[1]子sku-父sku'!$A:$B,2,0)</f>
        <v>XZ-BS-ZQCB3056</v>
      </c>
      <c r="C852" s="8">
        <f>SUMIFS(allorders!O:O,allorders!L:L,$A852,allorders!AG:AG,"&lt;="&amp;日期!$B$5,allorders!AG:AG,"&gt;="&amp;日期!$B$6,allorders!Q:Q,"&lt;&gt;"&amp;"",allorders!N:N,"Shipped")</f>
        <v>0</v>
      </c>
      <c r="D852" s="8">
        <f>SUMIFS(allorders!$O:$O,allorders!$L:$L,$A852,allorders!$AG:$AG,"&lt;="&amp;日期!$B$7,allorders!$AG:$AG,"&gt;="&amp;日期!$B$8,allorders!Q:Q,"&lt;&gt;"&amp;"",allorders!N:N,"Shipped")</f>
        <v>0</v>
      </c>
      <c r="E852" s="8">
        <f>SUMIFS(allorders!$O:$O,allorders!$L:$L,$A852,allorders!$AG:$AG,"&lt;="&amp;日期!$B$9,allorders!$AG:$AG,"&gt;="&amp;日期!$B$10,allorders!Q:Q,"&lt;&gt;"&amp;"",allorders!N:N,"Shipped")</f>
        <v>0</v>
      </c>
      <c r="F852" s="8">
        <f>SUMIFS(allorders!$O:$O,allorders!$L:$L,$A852,allorders!$AG:$AG,"&lt;="&amp;日期!$B$11,allorders!$AG:$AG,"&gt;="&amp;日期!$B$12,allorders!Q:Q,"&lt;&gt;"&amp;"",allorders!N:N,"Shipped")</f>
        <v>0</v>
      </c>
      <c r="G852" s="8" t="e">
        <f>SUMIFS(allorders!Q:Q,allorders!L:L,A852,allorders!AG:AG,"&lt;="&amp;日期!$B$5,allorders!AG:AG,"&gt;="&amp;日期!$B$12,allorders!N:N,"Shipped")/SUM(C852:F852)</f>
        <v>#DIV/0!</v>
      </c>
      <c r="H852" s="8">
        <f>SUMIFS(allorders!Q:Q,allorders!L:L,A852,allorders!AG:AG,"&gt;="&amp;日期!$B$12,allorders!AG:AG,"&lt;="&amp;日期!$B$5,allorders!N:N,"Shipped")</f>
        <v>0</v>
      </c>
      <c r="I852" s="8">
        <f t="shared" si="13"/>
        <v>0</v>
      </c>
    </row>
    <row r="853" spans="1:9">
      <c r="A853" s="7" t="s">
        <v>12463</v>
      </c>
      <c r="B853" s="8" t="str">
        <f>VLOOKUP(A853,'[1]子sku-父sku'!$A:$B,2,0)</f>
        <v>XZ-BS-ZQCB3056</v>
      </c>
      <c r="C853" s="8">
        <f>SUMIFS(allorders!O:O,allorders!L:L,$A853,allorders!AG:AG,"&lt;="&amp;日期!$B$5,allorders!AG:AG,"&gt;="&amp;日期!$B$6,allorders!Q:Q,"&lt;&gt;"&amp;"",allorders!N:N,"Shipped")</f>
        <v>0</v>
      </c>
      <c r="D853" s="8">
        <f>SUMIFS(allorders!$O:$O,allorders!$L:$L,$A853,allorders!$AG:$AG,"&lt;="&amp;日期!$B$7,allorders!$AG:$AG,"&gt;="&amp;日期!$B$8,allorders!Q:Q,"&lt;&gt;"&amp;"",allorders!N:N,"Shipped")</f>
        <v>0</v>
      </c>
      <c r="E853" s="8">
        <f>SUMIFS(allorders!$O:$O,allorders!$L:$L,$A853,allorders!$AG:$AG,"&lt;="&amp;日期!$B$9,allorders!$AG:$AG,"&gt;="&amp;日期!$B$10,allorders!Q:Q,"&lt;&gt;"&amp;"",allorders!N:N,"Shipped")</f>
        <v>0</v>
      </c>
      <c r="F853" s="8">
        <f>SUMIFS(allorders!$O:$O,allorders!$L:$L,$A853,allorders!$AG:$AG,"&lt;="&amp;日期!$B$11,allorders!$AG:$AG,"&gt;="&amp;日期!$B$12,allorders!Q:Q,"&lt;&gt;"&amp;"",allorders!N:N,"Shipped")</f>
        <v>0</v>
      </c>
      <c r="G853" s="8" t="e">
        <f>SUMIFS(allorders!Q:Q,allorders!L:L,A853,allorders!AG:AG,"&lt;="&amp;日期!$B$5,allorders!AG:AG,"&gt;="&amp;日期!$B$12,allorders!N:N,"Shipped")/SUM(C853:F853)</f>
        <v>#DIV/0!</v>
      </c>
      <c r="H853" s="8">
        <f>SUMIFS(allorders!Q:Q,allorders!L:L,A853,allorders!AG:AG,"&gt;="&amp;日期!$B$12,allorders!AG:AG,"&lt;="&amp;日期!$B$5,allorders!N:N,"Shipped")</f>
        <v>0</v>
      </c>
      <c r="I853" s="8">
        <f t="shared" si="13"/>
        <v>0</v>
      </c>
    </row>
    <row r="854" spans="1:9">
      <c r="A854" s="7" t="s">
        <v>12469</v>
      </c>
      <c r="B854" s="8" t="str">
        <f>VLOOKUP(A854,'[1]子sku-父sku'!$A:$B,2,0)</f>
        <v>XZ-BS-ZQCB3056</v>
      </c>
      <c r="C854" s="8">
        <f>SUMIFS(allorders!O:O,allorders!L:L,$A854,allorders!AG:AG,"&lt;="&amp;日期!$B$5,allorders!AG:AG,"&gt;="&amp;日期!$B$6,allorders!Q:Q,"&lt;&gt;"&amp;"",allorders!N:N,"Shipped")</f>
        <v>0</v>
      </c>
      <c r="D854" s="8">
        <f>SUMIFS(allorders!$O:$O,allorders!$L:$L,$A854,allorders!$AG:$AG,"&lt;="&amp;日期!$B$7,allorders!$AG:$AG,"&gt;="&amp;日期!$B$8,allorders!Q:Q,"&lt;&gt;"&amp;"",allorders!N:N,"Shipped")</f>
        <v>0</v>
      </c>
      <c r="E854" s="8">
        <f>SUMIFS(allorders!$O:$O,allorders!$L:$L,$A854,allorders!$AG:$AG,"&lt;="&amp;日期!$B$9,allorders!$AG:$AG,"&gt;="&amp;日期!$B$10,allorders!Q:Q,"&lt;&gt;"&amp;"",allorders!N:N,"Shipped")</f>
        <v>0</v>
      </c>
      <c r="F854" s="8">
        <f>SUMIFS(allorders!$O:$O,allorders!$L:$L,$A854,allorders!$AG:$AG,"&lt;="&amp;日期!$B$11,allorders!$AG:$AG,"&gt;="&amp;日期!$B$12,allorders!Q:Q,"&lt;&gt;"&amp;"",allorders!N:N,"Shipped")</f>
        <v>0</v>
      </c>
      <c r="G854" s="8" t="e">
        <f>SUMIFS(allorders!Q:Q,allorders!L:L,A854,allorders!AG:AG,"&lt;="&amp;日期!$B$5,allorders!AG:AG,"&gt;="&amp;日期!$B$12,allorders!N:N,"Shipped")/SUM(C854:F854)</f>
        <v>#DIV/0!</v>
      </c>
      <c r="H854" s="8">
        <f>SUMIFS(allorders!Q:Q,allorders!L:L,A854,allorders!AG:AG,"&gt;="&amp;日期!$B$12,allorders!AG:AG,"&lt;="&amp;日期!$B$5,allorders!N:N,"Shipped")</f>
        <v>0</v>
      </c>
      <c r="I854" s="8">
        <f t="shared" si="13"/>
        <v>0</v>
      </c>
    </row>
    <row r="855" spans="1:9">
      <c r="A855" s="7" t="s">
        <v>12475</v>
      </c>
      <c r="B855" s="8" t="str">
        <f>VLOOKUP(A855,'[1]子sku-父sku'!$A:$B,2,0)</f>
        <v>XZ-BS-ZQCB3056</v>
      </c>
      <c r="C855" s="8">
        <f>SUMIFS(allorders!O:O,allorders!L:L,$A855,allorders!AG:AG,"&lt;="&amp;日期!$B$5,allorders!AG:AG,"&gt;="&amp;日期!$B$6,allorders!Q:Q,"&lt;&gt;"&amp;"",allorders!N:N,"Shipped")</f>
        <v>0</v>
      </c>
      <c r="D855" s="8">
        <f>SUMIFS(allorders!$O:$O,allorders!$L:$L,$A855,allorders!$AG:$AG,"&lt;="&amp;日期!$B$7,allorders!$AG:$AG,"&gt;="&amp;日期!$B$8,allorders!Q:Q,"&lt;&gt;"&amp;"",allorders!N:N,"Shipped")</f>
        <v>0</v>
      </c>
      <c r="E855" s="8">
        <f>SUMIFS(allorders!$O:$O,allorders!$L:$L,$A855,allorders!$AG:$AG,"&lt;="&amp;日期!$B$9,allorders!$AG:$AG,"&gt;="&amp;日期!$B$10,allorders!Q:Q,"&lt;&gt;"&amp;"",allorders!N:N,"Shipped")</f>
        <v>0</v>
      </c>
      <c r="F855" s="8">
        <f>SUMIFS(allorders!$O:$O,allorders!$L:$L,$A855,allorders!$AG:$AG,"&lt;="&amp;日期!$B$11,allorders!$AG:$AG,"&gt;="&amp;日期!$B$12,allorders!Q:Q,"&lt;&gt;"&amp;"",allorders!N:N,"Shipped")</f>
        <v>0</v>
      </c>
      <c r="G855" s="8" t="e">
        <f>SUMIFS(allorders!Q:Q,allorders!L:L,A855,allorders!AG:AG,"&lt;="&amp;日期!$B$5,allorders!AG:AG,"&gt;="&amp;日期!$B$12,allorders!N:N,"Shipped")/SUM(C855:F855)</f>
        <v>#DIV/0!</v>
      </c>
      <c r="H855" s="8">
        <f>SUMIFS(allorders!Q:Q,allorders!L:L,A855,allorders!AG:AG,"&gt;="&amp;日期!$B$12,allorders!AG:AG,"&lt;="&amp;日期!$B$5,allorders!N:N,"Shipped")</f>
        <v>0</v>
      </c>
      <c r="I855" s="8">
        <f t="shared" si="13"/>
        <v>0</v>
      </c>
    </row>
    <row r="856" spans="1:9">
      <c r="A856" s="7" t="s">
        <v>12482</v>
      </c>
      <c r="B856" s="8" t="str">
        <f>VLOOKUP(A856,'[1]子sku-父sku'!$A:$B,2,0)</f>
        <v>XZ-WH150903</v>
      </c>
      <c r="C856" s="8">
        <f>SUMIFS(allorders!O:O,allorders!L:L,$A856,allorders!AG:AG,"&lt;="&amp;日期!$B$5,allorders!AG:AG,"&gt;="&amp;日期!$B$6,allorders!Q:Q,"&lt;&gt;"&amp;"",allorders!N:N,"Shipped")</f>
        <v>0</v>
      </c>
      <c r="D856" s="8">
        <f>SUMIFS(allorders!$O:$O,allorders!$L:$L,$A856,allorders!$AG:$AG,"&lt;="&amp;日期!$B$7,allorders!$AG:$AG,"&gt;="&amp;日期!$B$8,allorders!Q:Q,"&lt;&gt;"&amp;"",allorders!N:N,"Shipped")</f>
        <v>0</v>
      </c>
      <c r="E856" s="8">
        <f>SUMIFS(allorders!$O:$O,allorders!$L:$L,$A856,allorders!$AG:$AG,"&lt;="&amp;日期!$B$9,allorders!$AG:$AG,"&gt;="&amp;日期!$B$10,allorders!Q:Q,"&lt;&gt;"&amp;"",allorders!N:N,"Shipped")</f>
        <v>0</v>
      </c>
      <c r="F856" s="8">
        <f>SUMIFS(allorders!$O:$O,allorders!$L:$L,$A856,allorders!$AG:$AG,"&lt;="&amp;日期!$B$11,allorders!$AG:$AG,"&gt;="&amp;日期!$B$12,allorders!Q:Q,"&lt;&gt;"&amp;"",allorders!N:N,"Shipped")</f>
        <v>0</v>
      </c>
      <c r="G856" s="8" t="e">
        <f>SUMIFS(allorders!Q:Q,allorders!L:L,A856,allorders!AG:AG,"&lt;="&amp;日期!$B$5,allorders!AG:AG,"&gt;="&amp;日期!$B$12,allorders!N:N,"Shipped")/SUM(C856:F856)</f>
        <v>#DIV/0!</v>
      </c>
      <c r="H856" s="8">
        <f>SUMIFS(allorders!Q:Q,allorders!L:L,A856,allorders!AG:AG,"&gt;="&amp;日期!$B$12,allorders!AG:AG,"&lt;="&amp;日期!$B$5,allorders!N:N,"Shipped")</f>
        <v>0</v>
      </c>
      <c r="I856" s="8">
        <f t="shared" si="13"/>
        <v>0</v>
      </c>
    </row>
    <row r="857" spans="1:9">
      <c r="A857" s="7" t="s">
        <v>12488</v>
      </c>
      <c r="B857" s="8" t="str">
        <f>VLOOKUP(A857,'[1]子sku-父sku'!$A:$B,2,0)</f>
        <v>XZ-WH150903</v>
      </c>
      <c r="C857" s="8">
        <f>SUMIFS(allorders!O:O,allorders!L:L,$A857,allorders!AG:AG,"&lt;="&amp;日期!$B$5,allorders!AG:AG,"&gt;="&amp;日期!$B$6,allorders!Q:Q,"&lt;&gt;"&amp;"",allorders!N:N,"Shipped")</f>
        <v>0</v>
      </c>
      <c r="D857" s="8">
        <f>SUMIFS(allorders!$O:$O,allorders!$L:$L,$A857,allorders!$AG:$AG,"&lt;="&amp;日期!$B$7,allorders!$AG:$AG,"&gt;="&amp;日期!$B$8,allorders!Q:Q,"&lt;&gt;"&amp;"",allorders!N:N,"Shipped")</f>
        <v>0</v>
      </c>
      <c r="E857" s="8">
        <f>SUMIFS(allorders!$O:$O,allorders!$L:$L,$A857,allorders!$AG:$AG,"&lt;="&amp;日期!$B$9,allorders!$AG:$AG,"&gt;="&amp;日期!$B$10,allorders!Q:Q,"&lt;&gt;"&amp;"",allorders!N:N,"Shipped")</f>
        <v>0</v>
      </c>
      <c r="F857" s="8">
        <f>SUMIFS(allorders!$O:$O,allorders!$L:$L,$A857,allorders!$AG:$AG,"&lt;="&amp;日期!$B$11,allorders!$AG:$AG,"&gt;="&amp;日期!$B$12,allorders!Q:Q,"&lt;&gt;"&amp;"",allorders!N:N,"Shipped")</f>
        <v>0</v>
      </c>
      <c r="G857" s="8" t="e">
        <f>SUMIFS(allorders!Q:Q,allorders!L:L,A857,allorders!AG:AG,"&lt;="&amp;日期!$B$5,allorders!AG:AG,"&gt;="&amp;日期!$B$12,allorders!N:N,"Shipped")/SUM(C857:F857)</f>
        <v>#DIV/0!</v>
      </c>
      <c r="H857" s="8">
        <f>SUMIFS(allorders!Q:Q,allorders!L:L,A857,allorders!AG:AG,"&gt;="&amp;日期!$B$12,allorders!AG:AG,"&lt;="&amp;日期!$B$5,allorders!N:N,"Shipped")</f>
        <v>0</v>
      </c>
      <c r="I857" s="8">
        <f t="shared" si="13"/>
        <v>0</v>
      </c>
    </row>
    <row r="858" spans="1:9">
      <c r="A858" s="7" t="s">
        <v>12494</v>
      </c>
      <c r="B858" s="8" t="str">
        <f>VLOOKUP(A858,'[1]子sku-父sku'!$A:$B,2,0)</f>
        <v>XZ-WH150903</v>
      </c>
      <c r="C858" s="8">
        <f>SUMIFS(allorders!O:O,allorders!L:L,$A858,allorders!AG:AG,"&lt;="&amp;日期!$B$5,allorders!AG:AG,"&gt;="&amp;日期!$B$6,allorders!Q:Q,"&lt;&gt;"&amp;"",allorders!N:N,"Shipped")</f>
        <v>0</v>
      </c>
      <c r="D858" s="8">
        <f>SUMIFS(allorders!$O:$O,allorders!$L:$L,$A858,allorders!$AG:$AG,"&lt;="&amp;日期!$B$7,allorders!$AG:$AG,"&gt;="&amp;日期!$B$8,allorders!Q:Q,"&lt;&gt;"&amp;"",allorders!N:N,"Shipped")</f>
        <v>0</v>
      </c>
      <c r="E858" s="8">
        <f>SUMIFS(allorders!$O:$O,allorders!$L:$L,$A858,allorders!$AG:$AG,"&lt;="&amp;日期!$B$9,allorders!$AG:$AG,"&gt;="&amp;日期!$B$10,allorders!Q:Q,"&lt;&gt;"&amp;"",allorders!N:N,"Shipped")</f>
        <v>0</v>
      </c>
      <c r="F858" s="8">
        <f>SUMIFS(allorders!$O:$O,allorders!$L:$L,$A858,allorders!$AG:$AG,"&lt;="&amp;日期!$B$11,allorders!$AG:$AG,"&gt;="&amp;日期!$B$12,allorders!Q:Q,"&lt;&gt;"&amp;"",allorders!N:N,"Shipped")</f>
        <v>0</v>
      </c>
      <c r="G858" s="8" t="e">
        <f>SUMIFS(allorders!Q:Q,allorders!L:L,A858,allorders!AG:AG,"&lt;="&amp;日期!$B$5,allorders!AG:AG,"&gt;="&amp;日期!$B$12,allorders!N:N,"Shipped")/SUM(C858:F858)</f>
        <v>#DIV/0!</v>
      </c>
      <c r="H858" s="8">
        <f>SUMIFS(allorders!Q:Q,allorders!L:L,A858,allorders!AG:AG,"&gt;="&amp;日期!$B$12,allorders!AG:AG,"&lt;="&amp;日期!$B$5,allorders!N:N,"Shipped")</f>
        <v>0</v>
      </c>
      <c r="I858" s="8">
        <f t="shared" si="13"/>
        <v>0</v>
      </c>
    </row>
    <row r="859" spans="1:9">
      <c r="A859" s="7" t="s">
        <v>12500</v>
      </c>
      <c r="B859" s="8" t="str">
        <f>VLOOKUP(A859,'[1]子sku-父sku'!$A:$B,2,0)</f>
        <v>XZ-WH150903</v>
      </c>
      <c r="C859" s="8">
        <f>SUMIFS(allorders!O:O,allorders!L:L,$A859,allorders!AG:AG,"&lt;="&amp;日期!$B$5,allorders!AG:AG,"&gt;="&amp;日期!$B$6,allorders!Q:Q,"&lt;&gt;"&amp;"",allorders!N:N,"Shipped")</f>
        <v>0</v>
      </c>
      <c r="D859" s="8">
        <f>SUMIFS(allorders!$O:$O,allorders!$L:$L,$A859,allorders!$AG:$AG,"&lt;="&amp;日期!$B$7,allorders!$AG:$AG,"&gt;="&amp;日期!$B$8,allorders!Q:Q,"&lt;&gt;"&amp;"",allorders!N:N,"Shipped")</f>
        <v>0</v>
      </c>
      <c r="E859" s="8">
        <f>SUMIFS(allorders!$O:$O,allorders!$L:$L,$A859,allorders!$AG:$AG,"&lt;="&amp;日期!$B$9,allorders!$AG:$AG,"&gt;="&amp;日期!$B$10,allorders!Q:Q,"&lt;&gt;"&amp;"",allorders!N:N,"Shipped")</f>
        <v>0</v>
      </c>
      <c r="F859" s="8">
        <f>SUMIFS(allorders!$O:$O,allorders!$L:$L,$A859,allorders!$AG:$AG,"&lt;="&amp;日期!$B$11,allorders!$AG:$AG,"&gt;="&amp;日期!$B$12,allorders!Q:Q,"&lt;&gt;"&amp;"",allorders!N:N,"Shipped")</f>
        <v>0</v>
      </c>
      <c r="G859" s="8" t="e">
        <f>SUMIFS(allorders!Q:Q,allorders!L:L,A859,allorders!AG:AG,"&lt;="&amp;日期!$B$5,allorders!AG:AG,"&gt;="&amp;日期!$B$12,allorders!N:N,"Shipped")/SUM(C859:F859)</f>
        <v>#DIV/0!</v>
      </c>
      <c r="H859" s="8">
        <f>SUMIFS(allorders!Q:Q,allorders!L:L,A859,allorders!AG:AG,"&gt;="&amp;日期!$B$12,allorders!AG:AG,"&lt;="&amp;日期!$B$5,allorders!N:N,"Shipped")</f>
        <v>0</v>
      </c>
      <c r="I859" s="8">
        <f t="shared" si="13"/>
        <v>0</v>
      </c>
    </row>
    <row r="860" spans="1:9">
      <c r="A860" s="7" t="s">
        <v>12506</v>
      </c>
      <c r="B860" s="8" t="str">
        <f>VLOOKUP(A860,'[1]子sku-父sku'!$A:$B,2,0)</f>
        <v>XZ-WH150903</v>
      </c>
      <c r="C860" s="8">
        <f>SUMIFS(allorders!O:O,allorders!L:L,$A860,allorders!AG:AG,"&lt;="&amp;日期!$B$5,allorders!AG:AG,"&gt;="&amp;日期!$B$6,allorders!Q:Q,"&lt;&gt;"&amp;"",allorders!N:N,"Shipped")</f>
        <v>0</v>
      </c>
      <c r="D860" s="8">
        <f>SUMIFS(allorders!$O:$O,allorders!$L:$L,$A860,allorders!$AG:$AG,"&lt;="&amp;日期!$B$7,allorders!$AG:$AG,"&gt;="&amp;日期!$B$8,allorders!Q:Q,"&lt;&gt;"&amp;"",allorders!N:N,"Shipped")</f>
        <v>0</v>
      </c>
      <c r="E860" s="8">
        <f>SUMIFS(allorders!$O:$O,allorders!$L:$L,$A860,allorders!$AG:$AG,"&lt;="&amp;日期!$B$9,allorders!$AG:$AG,"&gt;="&amp;日期!$B$10,allorders!Q:Q,"&lt;&gt;"&amp;"",allorders!N:N,"Shipped")</f>
        <v>0</v>
      </c>
      <c r="F860" s="8">
        <f>SUMIFS(allorders!$O:$O,allorders!$L:$L,$A860,allorders!$AG:$AG,"&lt;="&amp;日期!$B$11,allorders!$AG:$AG,"&gt;="&amp;日期!$B$12,allorders!Q:Q,"&lt;&gt;"&amp;"",allorders!N:N,"Shipped")</f>
        <v>0</v>
      </c>
      <c r="G860" s="8" t="e">
        <f>SUMIFS(allorders!Q:Q,allorders!L:L,A860,allorders!AG:AG,"&lt;="&amp;日期!$B$5,allorders!AG:AG,"&gt;="&amp;日期!$B$12,allorders!N:N,"Shipped")/SUM(C860:F860)</f>
        <v>#DIV/0!</v>
      </c>
      <c r="H860" s="8">
        <f>SUMIFS(allorders!Q:Q,allorders!L:L,A860,allorders!AG:AG,"&gt;="&amp;日期!$B$12,allorders!AG:AG,"&lt;="&amp;日期!$B$5,allorders!N:N,"Shipped")</f>
        <v>0</v>
      </c>
      <c r="I860" s="8">
        <f t="shared" si="13"/>
        <v>0</v>
      </c>
    </row>
    <row r="861" spans="1:9">
      <c r="A861" s="7" t="s">
        <v>12512</v>
      </c>
      <c r="B861" s="8" t="str">
        <f>VLOOKUP(A861,'[1]子sku-父sku'!$A:$B,2,0)</f>
        <v>XZ-WH150903</v>
      </c>
      <c r="C861" s="8">
        <f>SUMIFS(allorders!O:O,allorders!L:L,$A861,allorders!AG:AG,"&lt;="&amp;日期!$B$5,allorders!AG:AG,"&gt;="&amp;日期!$B$6,allorders!Q:Q,"&lt;&gt;"&amp;"",allorders!N:N,"Shipped")</f>
        <v>0</v>
      </c>
      <c r="D861" s="8">
        <f>SUMIFS(allorders!$O:$O,allorders!$L:$L,$A861,allorders!$AG:$AG,"&lt;="&amp;日期!$B$7,allorders!$AG:$AG,"&gt;="&amp;日期!$B$8,allorders!Q:Q,"&lt;&gt;"&amp;"",allorders!N:N,"Shipped")</f>
        <v>0</v>
      </c>
      <c r="E861" s="8">
        <f>SUMIFS(allorders!$O:$O,allorders!$L:$L,$A861,allorders!$AG:$AG,"&lt;="&amp;日期!$B$9,allorders!$AG:$AG,"&gt;="&amp;日期!$B$10,allorders!Q:Q,"&lt;&gt;"&amp;"",allorders!N:N,"Shipped")</f>
        <v>0</v>
      </c>
      <c r="F861" s="8">
        <f>SUMIFS(allorders!$O:$O,allorders!$L:$L,$A861,allorders!$AG:$AG,"&lt;="&amp;日期!$B$11,allorders!$AG:$AG,"&gt;="&amp;日期!$B$12,allorders!Q:Q,"&lt;&gt;"&amp;"",allorders!N:N,"Shipped")</f>
        <v>0</v>
      </c>
      <c r="G861" s="8" t="e">
        <f>SUMIFS(allorders!Q:Q,allorders!L:L,A861,allorders!AG:AG,"&lt;="&amp;日期!$B$5,allorders!AG:AG,"&gt;="&amp;日期!$B$12,allorders!N:N,"Shipped")/SUM(C861:F861)</f>
        <v>#DIV/0!</v>
      </c>
      <c r="H861" s="8">
        <f>SUMIFS(allorders!Q:Q,allorders!L:L,A861,allorders!AG:AG,"&gt;="&amp;日期!$B$12,allorders!AG:AG,"&lt;="&amp;日期!$B$5,allorders!N:N,"Shipped")</f>
        <v>0</v>
      </c>
      <c r="I861" s="8">
        <f t="shared" si="13"/>
        <v>0</v>
      </c>
    </row>
    <row r="862" spans="1:9">
      <c r="A862" s="7" t="s">
        <v>12519</v>
      </c>
      <c r="B862" s="8" t="str">
        <f>VLOOKUP(A862,'[1]子sku-父sku'!$A:$B,2,0)</f>
        <v>XZ-WH1509</v>
      </c>
      <c r="C862" s="8">
        <f>SUMIFS(allorders!O:O,allorders!L:L,$A862,allorders!AG:AG,"&lt;="&amp;日期!$B$5,allorders!AG:AG,"&gt;="&amp;日期!$B$6,allorders!Q:Q,"&lt;&gt;"&amp;"",allorders!N:N,"Shipped")</f>
        <v>0</v>
      </c>
      <c r="D862" s="8">
        <f>SUMIFS(allorders!$O:$O,allorders!$L:$L,$A862,allorders!$AG:$AG,"&lt;="&amp;日期!$B$7,allorders!$AG:$AG,"&gt;="&amp;日期!$B$8,allorders!Q:Q,"&lt;&gt;"&amp;"",allorders!N:N,"Shipped")</f>
        <v>0</v>
      </c>
      <c r="E862" s="8">
        <f>SUMIFS(allorders!$O:$O,allorders!$L:$L,$A862,allorders!$AG:$AG,"&lt;="&amp;日期!$B$9,allorders!$AG:$AG,"&gt;="&amp;日期!$B$10,allorders!Q:Q,"&lt;&gt;"&amp;"",allorders!N:N,"Shipped")</f>
        <v>0</v>
      </c>
      <c r="F862" s="8">
        <f>SUMIFS(allorders!$O:$O,allorders!$L:$L,$A862,allorders!$AG:$AG,"&lt;="&amp;日期!$B$11,allorders!$AG:$AG,"&gt;="&amp;日期!$B$12,allorders!Q:Q,"&lt;&gt;"&amp;"",allorders!N:N,"Shipped")</f>
        <v>0</v>
      </c>
      <c r="G862" s="8" t="e">
        <f>SUMIFS(allorders!Q:Q,allorders!L:L,A862,allorders!AG:AG,"&lt;="&amp;日期!$B$5,allorders!AG:AG,"&gt;="&amp;日期!$B$12,allorders!N:N,"Shipped")/SUM(C862:F862)</f>
        <v>#DIV/0!</v>
      </c>
      <c r="H862" s="8">
        <f>SUMIFS(allorders!Q:Q,allorders!L:L,A862,allorders!AG:AG,"&gt;="&amp;日期!$B$12,allorders!AG:AG,"&lt;="&amp;日期!$B$5,allorders!N:N,"Shipped")</f>
        <v>0</v>
      </c>
      <c r="I862" s="8">
        <f t="shared" si="13"/>
        <v>0</v>
      </c>
    </row>
    <row r="863" spans="1:9">
      <c r="A863" s="7" t="s">
        <v>12526</v>
      </c>
      <c r="B863" s="8" t="str">
        <f>VLOOKUP(A863,'[1]子sku-父sku'!$A:$B,2,0)</f>
        <v>XZ-WH1509</v>
      </c>
      <c r="C863" s="8">
        <f>SUMIFS(allorders!O:O,allorders!L:L,$A863,allorders!AG:AG,"&lt;="&amp;日期!$B$5,allorders!AG:AG,"&gt;="&amp;日期!$B$6,allorders!Q:Q,"&lt;&gt;"&amp;"",allorders!N:N,"Shipped")</f>
        <v>0</v>
      </c>
      <c r="D863" s="8">
        <f>SUMIFS(allorders!$O:$O,allorders!$L:$L,$A863,allorders!$AG:$AG,"&lt;="&amp;日期!$B$7,allorders!$AG:$AG,"&gt;="&amp;日期!$B$8,allorders!Q:Q,"&lt;&gt;"&amp;"",allorders!N:N,"Shipped")</f>
        <v>0</v>
      </c>
      <c r="E863" s="8">
        <f>SUMIFS(allorders!$O:$O,allorders!$L:$L,$A863,allorders!$AG:$AG,"&lt;="&amp;日期!$B$9,allorders!$AG:$AG,"&gt;="&amp;日期!$B$10,allorders!Q:Q,"&lt;&gt;"&amp;"",allorders!N:N,"Shipped")</f>
        <v>0</v>
      </c>
      <c r="F863" s="8">
        <f>SUMIFS(allorders!$O:$O,allorders!$L:$L,$A863,allorders!$AG:$AG,"&lt;="&amp;日期!$B$11,allorders!$AG:$AG,"&gt;="&amp;日期!$B$12,allorders!Q:Q,"&lt;&gt;"&amp;"",allorders!N:N,"Shipped")</f>
        <v>0</v>
      </c>
      <c r="G863" s="8" t="e">
        <f>SUMIFS(allorders!Q:Q,allorders!L:L,A863,allorders!AG:AG,"&lt;="&amp;日期!$B$5,allorders!AG:AG,"&gt;="&amp;日期!$B$12,allorders!N:N,"Shipped")/SUM(C863:F863)</f>
        <v>#DIV/0!</v>
      </c>
      <c r="H863" s="8">
        <f>SUMIFS(allorders!Q:Q,allorders!L:L,A863,allorders!AG:AG,"&gt;="&amp;日期!$B$12,allorders!AG:AG,"&lt;="&amp;日期!$B$5,allorders!N:N,"Shipped")</f>
        <v>0</v>
      </c>
      <c r="I863" s="8">
        <f t="shared" si="13"/>
        <v>0</v>
      </c>
    </row>
    <row r="864" spans="1:9">
      <c r="A864" s="7" t="s">
        <v>12532</v>
      </c>
      <c r="B864" s="8" t="str">
        <f>VLOOKUP(A864,'[1]子sku-父sku'!$A:$B,2,0)</f>
        <v>XZ-WH1509</v>
      </c>
      <c r="C864" s="8">
        <f>SUMIFS(allorders!O:O,allorders!L:L,$A864,allorders!AG:AG,"&lt;="&amp;日期!$B$5,allorders!AG:AG,"&gt;="&amp;日期!$B$6,allorders!Q:Q,"&lt;&gt;"&amp;"",allorders!N:N,"Shipped")</f>
        <v>0</v>
      </c>
      <c r="D864" s="8">
        <f>SUMIFS(allorders!$O:$O,allorders!$L:$L,$A864,allorders!$AG:$AG,"&lt;="&amp;日期!$B$7,allorders!$AG:$AG,"&gt;="&amp;日期!$B$8,allorders!Q:Q,"&lt;&gt;"&amp;"",allorders!N:N,"Shipped")</f>
        <v>0</v>
      </c>
      <c r="E864" s="8">
        <f>SUMIFS(allorders!$O:$O,allorders!$L:$L,$A864,allorders!$AG:$AG,"&lt;="&amp;日期!$B$9,allorders!$AG:$AG,"&gt;="&amp;日期!$B$10,allorders!Q:Q,"&lt;&gt;"&amp;"",allorders!N:N,"Shipped")</f>
        <v>0</v>
      </c>
      <c r="F864" s="8">
        <f>SUMIFS(allorders!$O:$O,allorders!$L:$L,$A864,allorders!$AG:$AG,"&lt;="&amp;日期!$B$11,allorders!$AG:$AG,"&gt;="&amp;日期!$B$12,allorders!Q:Q,"&lt;&gt;"&amp;"",allorders!N:N,"Shipped")</f>
        <v>0</v>
      </c>
      <c r="G864" s="8" t="e">
        <f>SUMIFS(allorders!Q:Q,allorders!L:L,A864,allorders!AG:AG,"&lt;="&amp;日期!$B$5,allorders!AG:AG,"&gt;="&amp;日期!$B$12,allorders!N:N,"Shipped")/SUM(C864:F864)</f>
        <v>#DIV/0!</v>
      </c>
      <c r="H864" s="8">
        <f>SUMIFS(allorders!Q:Q,allorders!L:L,A864,allorders!AG:AG,"&gt;="&amp;日期!$B$12,allorders!AG:AG,"&lt;="&amp;日期!$B$5,allorders!N:N,"Shipped")</f>
        <v>0</v>
      </c>
      <c r="I864" s="8">
        <f t="shared" si="13"/>
        <v>0</v>
      </c>
    </row>
    <row r="865" spans="1:9">
      <c r="A865" s="7" t="s">
        <v>12538</v>
      </c>
      <c r="B865" s="8" t="str">
        <f>VLOOKUP(A865,'[1]子sku-父sku'!$A:$B,2,0)</f>
        <v>XZ-WH1509</v>
      </c>
      <c r="C865" s="8">
        <f>SUMIFS(allorders!O:O,allorders!L:L,$A865,allorders!AG:AG,"&lt;="&amp;日期!$B$5,allorders!AG:AG,"&gt;="&amp;日期!$B$6,allorders!Q:Q,"&lt;&gt;"&amp;"",allorders!N:N,"Shipped")</f>
        <v>0</v>
      </c>
      <c r="D865" s="8">
        <f>SUMIFS(allorders!$O:$O,allorders!$L:$L,$A865,allorders!$AG:$AG,"&lt;="&amp;日期!$B$7,allorders!$AG:$AG,"&gt;="&amp;日期!$B$8,allorders!Q:Q,"&lt;&gt;"&amp;"",allorders!N:N,"Shipped")</f>
        <v>0</v>
      </c>
      <c r="E865" s="8">
        <f>SUMIFS(allorders!$O:$O,allorders!$L:$L,$A865,allorders!$AG:$AG,"&lt;="&amp;日期!$B$9,allorders!$AG:$AG,"&gt;="&amp;日期!$B$10,allorders!Q:Q,"&lt;&gt;"&amp;"",allorders!N:N,"Shipped")</f>
        <v>0</v>
      </c>
      <c r="F865" s="8">
        <f>SUMIFS(allorders!$O:$O,allorders!$L:$L,$A865,allorders!$AG:$AG,"&lt;="&amp;日期!$B$11,allorders!$AG:$AG,"&gt;="&amp;日期!$B$12,allorders!Q:Q,"&lt;&gt;"&amp;"",allorders!N:N,"Shipped")</f>
        <v>0</v>
      </c>
      <c r="G865" s="8" t="e">
        <f>SUMIFS(allorders!Q:Q,allorders!L:L,A865,allorders!AG:AG,"&lt;="&amp;日期!$B$5,allorders!AG:AG,"&gt;="&amp;日期!$B$12,allorders!N:N,"Shipped")/SUM(C865:F865)</f>
        <v>#DIV/0!</v>
      </c>
      <c r="H865" s="8">
        <f>SUMIFS(allorders!Q:Q,allorders!L:L,A865,allorders!AG:AG,"&gt;="&amp;日期!$B$12,allorders!AG:AG,"&lt;="&amp;日期!$B$5,allorders!N:N,"Shipped")</f>
        <v>0</v>
      </c>
      <c r="I865" s="8">
        <f t="shared" si="13"/>
        <v>0</v>
      </c>
    </row>
    <row r="866" spans="1:9">
      <c r="A866" s="7" t="s">
        <v>12544</v>
      </c>
      <c r="B866" s="8" t="str">
        <f>VLOOKUP(A866,'[1]子sku-父sku'!$A:$B,2,0)</f>
        <v>XZ-WH1509</v>
      </c>
      <c r="C866" s="8">
        <f>SUMIFS(allorders!O:O,allorders!L:L,$A866,allorders!AG:AG,"&lt;="&amp;日期!$B$5,allorders!AG:AG,"&gt;="&amp;日期!$B$6,allorders!Q:Q,"&lt;&gt;"&amp;"",allorders!N:N,"Shipped")</f>
        <v>0</v>
      </c>
      <c r="D866" s="8">
        <f>SUMIFS(allorders!$O:$O,allorders!$L:$L,$A866,allorders!$AG:$AG,"&lt;="&amp;日期!$B$7,allorders!$AG:$AG,"&gt;="&amp;日期!$B$8,allorders!Q:Q,"&lt;&gt;"&amp;"",allorders!N:N,"Shipped")</f>
        <v>0</v>
      </c>
      <c r="E866" s="8">
        <f>SUMIFS(allorders!$O:$O,allorders!$L:$L,$A866,allorders!$AG:$AG,"&lt;="&amp;日期!$B$9,allorders!$AG:$AG,"&gt;="&amp;日期!$B$10,allorders!Q:Q,"&lt;&gt;"&amp;"",allorders!N:N,"Shipped")</f>
        <v>0</v>
      </c>
      <c r="F866" s="8">
        <f>SUMIFS(allorders!$O:$O,allorders!$L:$L,$A866,allorders!$AG:$AG,"&lt;="&amp;日期!$B$11,allorders!$AG:$AG,"&gt;="&amp;日期!$B$12,allorders!Q:Q,"&lt;&gt;"&amp;"",allorders!N:N,"Shipped")</f>
        <v>0</v>
      </c>
      <c r="G866" s="8" t="e">
        <f>SUMIFS(allorders!Q:Q,allorders!L:L,A866,allorders!AG:AG,"&lt;="&amp;日期!$B$5,allorders!AG:AG,"&gt;="&amp;日期!$B$12,allorders!N:N,"Shipped")/SUM(C866:F866)</f>
        <v>#DIV/0!</v>
      </c>
      <c r="H866" s="8">
        <f>SUMIFS(allorders!Q:Q,allorders!L:L,A866,allorders!AG:AG,"&gt;="&amp;日期!$B$12,allorders!AG:AG,"&lt;="&amp;日期!$B$5,allorders!N:N,"Shipped")</f>
        <v>0</v>
      </c>
      <c r="I866" s="8">
        <f t="shared" si="13"/>
        <v>0</v>
      </c>
    </row>
    <row r="867" spans="1:9">
      <c r="A867" s="7" t="s">
        <v>12551</v>
      </c>
      <c r="B867" s="8" t="str">
        <f>VLOOKUP(A867,'[1]子sku-父sku'!$A:$B,2,0)</f>
        <v>XZ-WH6606</v>
      </c>
      <c r="C867" s="8">
        <f>SUMIFS(allorders!O:O,allorders!L:L,$A867,allorders!AG:AG,"&lt;="&amp;日期!$B$5,allorders!AG:AG,"&gt;="&amp;日期!$B$6,allorders!Q:Q,"&lt;&gt;"&amp;"",allorders!N:N,"Shipped")</f>
        <v>0</v>
      </c>
      <c r="D867" s="8">
        <f>SUMIFS(allorders!$O:$O,allorders!$L:$L,$A867,allorders!$AG:$AG,"&lt;="&amp;日期!$B$7,allorders!$AG:$AG,"&gt;="&amp;日期!$B$8,allorders!Q:Q,"&lt;&gt;"&amp;"",allorders!N:N,"Shipped")</f>
        <v>0</v>
      </c>
      <c r="E867" s="8">
        <f>SUMIFS(allorders!$O:$O,allorders!$L:$L,$A867,allorders!$AG:$AG,"&lt;="&amp;日期!$B$9,allorders!$AG:$AG,"&gt;="&amp;日期!$B$10,allorders!Q:Q,"&lt;&gt;"&amp;"",allorders!N:N,"Shipped")</f>
        <v>0</v>
      </c>
      <c r="F867" s="8">
        <f>SUMIFS(allorders!$O:$O,allorders!$L:$L,$A867,allorders!$AG:$AG,"&lt;="&amp;日期!$B$11,allorders!$AG:$AG,"&gt;="&amp;日期!$B$12,allorders!Q:Q,"&lt;&gt;"&amp;"",allorders!N:N,"Shipped")</f>
        <v>0</v>
      </c>
      <c r="G867" s="8" t="e">
        <f>SUMIFS(allorders!Q:Q,allorders!L:L,A867,allorders!AG:AG,"&lt;="&amp;日期!$B$5,allorders!AG:AG,"&gt;="&amp;日期!$B$12,allorders!N:N,"Shipped")/SUM(C867:F867)</f>
        <v>#DIV/0!</v>
      </c>
      <c r="H867" s="8">
        <f>SUMIFS(allorders!Q:Q,allorders!L:L,A867,allorders!AG:AG,"&gt;="&amp;日期!$B$12,allorders!AG:AG,"&lt;="&amp;日期!$B$5,allorders!N:N,"Shipped")</f>
        <v>0</v>
      </c>
      <c r="I867" s="8">
        <f t="shared" si="13"/>
        <v>0</v>
      </c>
    </row>
    <row r="868" spans="1:9">
      <c r="A868" s="7" t="s">
        <v>12558</v>
      </c>
      <c r="B868" s="8" t="str">
        <f>VLOOKUP(A868,'[1]子sku-父sku'!$A:$B,2,0)</f>
        <v>XZ-WH6606</v>
      </c>
      <c r="C868" s="8">
        <f>SUMIFS(allorders!O:O,allorders!L:L,$A868,allorders!AG:AG,"&lt;="&amp;日期!$B$5,allorders!AG:AG,"&gt;="&amp;日期!$B$6,allorders!Q:Q,"&lt;&gt;"&amp;"",allorders!N:N,"Shipped")</f>
        <v>0</v>
      </c>
      <c r="D868" s="8">
        <f>SUMIFS(allorders!$O:$O,allorders!$L:$L,$A868,allorders!$AG:$AG,"&lt;="&amp;日期!$B$7,allorders!$AG:$AG,"&gt;="&amp;日期!$B$8,allorders!Q:Q,"&lt;&gt;"&amp;"",allorders!N:N,"Shipped")</f>
        <v>0</v>
      </c>
      <c r="E868" s="8">
        <f>SUMIFS(allorders!$O:$O,allorders!$L:$L,$A868,allorders!$AG:$AG,"&lt;="&amp;日期!$B$9,allorders!$AG:$AG,"&gt;="&amp;日期!$B$10,allorders!Q:Q,"&lt;&gt;"&amp;"",allorders!N:N,"Shipped")</f>
        <v>0</v>
      </c>
      <c r="F868" s="8">
        <f>SUMIFS(allorders!$O:$O,allorders!$L:$L,$A868,allorders!$AG:$AG,"&lt;="&amp;日期!$B$11,allorders!$AG:$AG,"&gt;="&amp;日期!$B$12,allorders!Q:Q,"&lt;&gt;"&amp;"",allorders!N:N,"Shipped")</f>
        <v>0</v>
      </c>
      <c r="G868" s="8" t="e">
        <f>SUMIFS(allorders!Q:Q,allorders!L:L,A868,allorders!AG:AG,"&lt;="&amp;日期!$B$5,allorders!AG:AG,"&gt;="&amp;日期!$B$12,allorders!N:N,"Shipped")/SUM(C868:F868)</f>
        <v>#DIV/0!</v>
      </c>
      <c r="H868" s="8">
        <f>SUMIFS(allorders!Q:Q,allorders!L:L,A868,allorders!AG:AG,"&gt;="&amp;日期!$B$12,allorders!AG:AG,"&lt;="&amp;日期!$B$5,allorders!N:N,"Shipped")</f>
        <v>0</v>
      </c>
      <c r="I868" s="8">
        <f t="shared" si="13"/>
        <v>0</v>
      </c>
    </row>
    <row r="869" spans="1:9">
      <c r="A869" s="7" t="s">
        <v>12565</v>
      </c>
      <c r="B869" s="8" t="str">
        <f>VLOOKUP(A869,'[1]子sku-父sku'!$A:$B,2,0)</f>
        <v>XZ-WH6606</v>
      </c>
      <c r="C869" s="8">
        <f>SUMIFS(allorders!O:O,allorders!L:L,$A869,allorders!AG:AG,"&lt;="&amp;日期!$B$5,allorders!AG:AG,"&gt;="&amp;日期!$B$6,allorders!Q:Q,"&lt;&gt;"&amp;"",allorders!N:N,"Shipped")</f>
        <v>0</v>
      </c>
      <c r="D869" s="8">
        <f>SUMIFS(allorders!$O:$O,allorders!$L:$L,$A869,allorders!$AG:$AG,"&lt;="&amp;日期!$B$7,allorders!$AG:$AG,"&gt;="&amp;日期!$B$8,allorders!Q:Q,"&lt;&gt;"&amp;"",allorders!N:N,"Shipped")</f>
        <v>0</v>
      </c>
      <c r="E869" s="8">
        <f>SUMIFS(allorders!$O:$O,allorders!$L:$L,$A869,allorders!$AG:$AG,"&lt;="&amp;日期!$B$9,allorders!$AG:$AG,"&gt;="&amp;日期!$B$10,allorders!Q:Q,"&lt;&gt;"&amp;"",allorders!N:N,"Shipped")</f>
        <v>0</v>
      </c>
      <c r="F869" s="8">
        <f>SUMIFS(allorders!$O:$O,allorders!$L:$L,$A869,allorders!$AG:$AG,"&lt;="&amp;日期!$B$11,allorders!$AG:$AG,"&gt;="&amp;日期!$B$12,allorders!Q:Q,"&lt;&gt;"&amp;"",allorders!N:N,"Shipped")</f>
        <v>0</v>
      </c>
      <c r="G869" s="8" t="e">
        <f>SUMIFS(allorders!Q:Q,allorders!L:L,A869,allorders!AG:AG,"&lt;="&amp;日期!$B$5,allorders!AG:AG,"&gt;="&amp;日期!$B$12,allorders!N:N,"Shipped")/SUM(C869:F869)</f>
        <v>#DIV/0!</v>
      </c>
      <c r="H869" s="8">
        <f>SUMIFS(allorders!Q:Q,allorders!L:L,A869,allorders!AG:AG,"&gt;="&amp;日期!$B$12,allorders!AG:AG,"&lt;="&amp;日期!$B$5,allorders!N:N,"Shipped")</f>
        <v>0</v>
      </c>
      <c r="I869" s="8">
        <f t="shared" si="13"/>
        <v>0</v>
      </c>
    </row>
    <row r="870" spans="1:9">
      <c r="A870" s="7" t="s">
        <v>12572</v>
      </c>
      <c r="B870" s="8" t="str">
        <f>VLOOKUP(A870,'[1]子sku-父sku'!$A:$B,2,0)</f>
        <v>XZ-WH6606</v>
      </c>
      <c r="C870" s="8">
        <f>SUMIFS(allorders!O:O,allorders!L:L,$A870,allorders!AG:AG,"&lt;="&amp;日期!$B$5,allorders!AG:AG,"&gt;="&amp;日期!$B$6,allorders!Q:Q,"&lt;&gt;"&amp;"",allorders!N:N,"Shipped")</f>
        <v>0</v>
      </c>
      <c r="D870" s="8">
        <f>SUMIFS(allorders!$O:$O,allorders!$L:$L,$A870,allorders!$AG:$AG,"&lt;="&amp;日期!$B$7,allorders!$AG:$AG,"&gt;="&amp;日期!$B$8,allorders!Q:Q,"&lt;&gt;"&amp;"",allorders!N:N,"Shipped")</f>
        <v>0</v>
      </c>
      <c r="E870" s="8">
        <f>SUMIFS(allorders!$O:$O,allorders!$L:$L,$A870,allorders!$AG:$AG,"&lt;="&amp;日期!$B$9,allorders!$AG:$AG,"&gt;="&amp;日期!$B$10,allorders!Q:Q,"&lt;&gt;"&amp;"",allorders!N:N,"Shipped")</f>
        <v>0</v>
      </c>
      <c r="F870" s="8">
        <f>SUMIFS(allorders!$O:$O,allorders!$L:$L,$A870,allorders!$AG:$AG,"&lt;="&amp;日期!$B$11,allorders!$AG:$AG,"&gt;="&amp;日期!$B$12,allorders!Q:Q,"&lt;&gt;"&amp;"",allorders!N:N,"Shipped")</f>
        <v>0</v>
      </c>
      <c r="G870" s="8" t="e">
        <f>SUMIFS(allorders!Q:Q,allorders!L:L,A870,allorders!AG:AG,"&lt;="&amp;日期!$B$5,allorders!AG:AG,"&gt;="&amp;日期!$B$12,allorders!N:N,"Shipped")/SUM(C870:F870)</f>
        <v>#DIV/0!</v>
      </c>
      <c r="H870" s="8">
        <f>SUMIFS(allorders!Q:Q,allorders!L:L,A870,allorders!AG:AG,"&gt;="&amp;日期!$B$12,allorders!AG:AG,"&lt;="&amp;日期!$B$5,allorders!N:N,"Shipped")</f>
        <v>0</v>
      </c>
      <c r="I870" s="8">
        <f t="shared" si="13"/>
        <v>0</v>
      </c>
    </row>
    <row r="871" spans="1:9">
      <c r="A871" s="7" t="s">
        <v>12579</v>
      </c>
      <c r="B871" s="8" t="str">
        <f>VLOOKUP(A871,'[1]子sku-父sku'!$A:$B,2,0)</f>
        <v>XZ-WH6606</v>
      </c>
      <c r="C871" s="8">
        <f>SUMIFS(allorders!O:O,allorders!L:L,$A871,allorders!AG:AG,"&lt;="&amp;日期!$B$5,allorders!AG:AG,"&gt;="&amp;日期!$B$6,allorders!Q:Q,"&lt;&gt;"&amp;"",allorders!N:N,"Shipped")</f>
        <v>0</v>
      </c>
      <c r="D871" s="8">
        <f>SUMIFS(allorders!$O:$O,allorders!$L:$L,$A871,allorders!$AG:$AG,"&lt;="&amp;日期!$B$7,allorders!$AG:$AG,"&gt;="&amp;日期!$B$8,allorders!Q:Q,"&lt;&gt;"&amp;"",allorders!N:N,"Shipped")</f>
        <v>0</v>
      </c>
      <c r="E871" s="8">
        <f>SUMIFS(allorders!$O:$O,allorders!$L:$L,$A871,allorders!$AG:$AG,"&lt;="&amp;日期!$B$9,allorders!$AG:$AG,"&gt;="&amp;日期!$B$10,allorders!Q:Q,"&lt;&gt;"&amp;"",allorders!N:N,"Shipped")</f>
        <v>0</v>
      </c>
      <c r="F871" s="8">
        <f>SUMIFS(allorders!$O:$O,allorders!$L:$L,$A871,allorders!$AG:$AG,"&lt;="&amp;日期!$B$11,allorders!$AG:$AG,"&gt;="&amp;日期!$B$12,allorders!Q:Q,"&lt;&gt;"&amp;"",allorders!N:N,"Shipped")</f>
        <v>0</v>
      </c>
      <c r="G871" s="8" t="e">
        <f>SUMIFS(allorders!Q:Q,allorders!L:L,A871,allorders!AG:AG,"&lt;="&amp;日期!$B$5,allorders!AG:AG,"&gt;="&amp;日期!$B$12,allorders!N:N,"Shipped")/SUM(C871:F871)</f>
        <v>#DIV/0!</v>
      </c>
      <c r="H871" s="8">
        <f>SUMIFS(allorders!Q:Q,allorders!L:L,A871,allorders!AG:AG,"&gt;="&amp;日期!$B$12,allorders!AG:AG,"&lt;="&amp;日期!$B$5,allorders!N:N,"Shipped")</f>
        <v>0</v>
      </c>
      <c r="I871" s="8">
        <f t="shared" si="13"/>
        <v>0</v>
      </c>
    </row>
    <row r="872" spans="1:9">
      <c r="A872" s="7" t="s">
        <v>12586</v>
      </c>
      <c r="B872" s="8" t="str">
        <f>VLOOKUP(A872,'[1]子sku-父sku'!$A:$B,2,0)</f>
        <v>XZ-WH6606</v>
      </c>
      <c r="C872" s="8">
        <f>SUMIFS(allorders!O:O,allorders!L:L,$A872,allorders!AG:AG,"&lt;="&amp;日期!$B$5,allorders!AG:AG,"&gt;="&amp;日期!$B$6,allorders!Q:Q,"&lt;&gt;"&amp;"",allorders!N:N,"Shipped")</f>
        <v>0</v>
      </c>
      <c r="D872" s="8">
        <f>SUMIFS(allorders!$O:$O,allorders!$L:$L,$A872,allorders!$AG:$AG,"&lt;="&amp;日期!$B$7,allorders!$AG:$AG,"&gt;="&amp;日期!$B$8,allorders!Q:Q,"&lt;&gt;"&amp;"",allorders!N:N,"Shipped")</f>
        <v>0</v>
      </c>
      <c r="E872" s="8">
        <f>SUMIFS(allorders!$O:$O,allorders!$L:$L,$A872,allorders!$AG:$AG,"&lt;="&amp;日期!$B$9,allorders!$AG:$AG,"&gt;="&amp;日期!$B$10,allorders!Q:Q,"&lt;&gt;"&amp;"",allorders!N:N,"Shipped")</f>
        <v>0</v>
      </c>
      <c r="F872" s="8">
        <f>SUMIFS(allorders!$O:$O,allorders!$L:$L,$A872,allorders!$AG:$AG,"&lt;="&amp;日期!$B$11,allorders!$AG:$AG,"&gt;="&amp;日期!$B$12,allorders!Q:Q,"&lt;&gt;"&amp;"",allorders!N:N,"Shipped")</f>
        <v>0</v>
      </c>
      <c r="G872" s="8" t="e">
        <f>SUMIFS(allorders!Q:Q,allorders!L:L,A872,allorders!AG:AG,"&lt;="&amp;日期!$B$5,allorders!AG:AG,"&gt;="&amp;日期!$B$12,allorders!N:N,"Shipped")/SUM(C872:F872)</f>
        <v>#DIV/0!</v>
      </c>
      <c r="H872" s="8">
        <f>SUMIFS(allorders!Q:Q,allorders!L:L,A872,allorders!AG:AG,"&gt;="&amp;日期!$B$12,allorders!AG:AG,"&lt;="&amp;日期!$B$5,allorders!N:N,"Shipped")</f>
        <v>0</v>
      </c>
      <c r="I872" s="8">
        <f t="shared" si="13"/>
        <v>0</v>
      </c>
    </row>
    <row r="873" spans="1:9">
      <c r="A873" s="7" t="s">
        <v>12593</v>
      </c>
      <c r="B873" s="8" t="str">
        <f>VLOOKUP(A873,'[1]子sku-父sku'!$A:$B,2,0)</f>
        <v>XZ-WH6606</v>
      </c>
      <c r="C873" s="8">
        <f>SUMIFS(allorders!O:O,allorders!L:L,$A873,allorders!AG:AG,"&lt;="&amp;日期!$B$5,allorders!AG:AG,"&gt;="&amp;日期!$B$6,allorders!Q:Q,"&lt;&gt;"&amp;"",allorders!N:N,"Shipped")</f>
        <v>0</v>
      </c>
      <c r="D873" s="8">
        <f>SUMIFS(allorders!$O:$O,allorders!$L:$L,$A873,allorders!$AG:$AG,"&lt;="&amp;日期!$B$7,allorders!$AG:$AG,"&gt;="&amp;日期!$B$8,allorders!Q:Q,"&lt;&gt;"&amp;"",allorders!N:N,"Shipped")</f>
        <v>0</v>
      </c>
      <c r="E873" s="8">
        <f>SUMIFS(allorders!$O:$O,allorders!$L:$L,$A873,allorders!$AG:$AG,"&lt;="&amp;日期!$B$9,allorders!$AG:$AG,"&gt;="&amp;日期!$B$10,allorders!Q:Q,"&lt;&gt;"&amp;"",allorders!N:N,"Shipped")</f>
        <v>0</v>
      </c>
      <c r="F873" s="8">
        <f>SUMIFS(allorders!$O:$O,allorders!$L:$L,$A873,allorders!$AG:$AG,"&lt;="&amp;日期!$B$11,allorders!$AG:$AG,"&gt;="&amp;日期!$B$12,allorders!Q:Q,"&lt;&gt;"&amp;"",allorders!N:N,"Shipped")</f>
        <v>0</v>
      </c>
      <c r="G873" s="8" t="e">
        <f>SUMIFS(allorders!Q:Q,allorders!L:L,A873,allorders!AG:AG,"&lt;="&amp;日期!$B$5,allorders!AG:AG,"&gt;="&amp;日期!$B$12,allorders!N:N,"Shipped")/SUM(C873:F873)</f>
        <v>#DIV/0!</v>
      </c>
      <c r="H873" s="8">
        <f>SUMIFS(allorders!Q:Q,allorders!L:L,A873,allorders!AG:AG,"&gt;="&amp;日期!$B$12,allorders!AG:AG,"&lt;="&amp;日期!$B$5,allorders!N:N,"Shipped")</f>
        <v>0</v>
      </c>
      <c r="I873" s="8">
        <f t="shared" si="13"/>
        <v>0</v>
      </c>
    </row>
    <row r="874" spans="1:9">
      <c r="A874" s="7" t="s">
        <v>12600</v>
      </c>
      <c r="B874" s="8" t="str">
        <f>VLOOKUP(A874,'[1]子sku-父sku'!$A:$B,2,0)</f>
        <v>XZ-WH6606</v>
      </c>
      <c r="C874" s="8">
        <f>SUMIFS(allorders!O:O,allorders!L:L,$A874,allorders!AG:AG,"&lt;="&amp;日期!$B$5,allorders!AG:AG,"&gt;="&amp;日期!$B$6,allorders!Q:Q,"&lt;&gt;"&amp;"",allorders!N:N,"Shipped")</f>
        <v>0</v>
      </c>
      <c r="D874" s="8">
        <f>SUMIFS(allorders!$O:$O,allorders!$L:$L,$A874,allorders!$AG:$AG,"&lt;="&amp;日期!$B$7,allorders!$AG:$AG,"&gt;="&amp;日期!$B$8,allorders!Q:Q,"&lt;&gt;"&amp;"",allorders!N:N,"Shipped")</f>
        <v>0</v>
      </c>
      <c r="E874" s="8">
        <f>SUMIFS(allorders!$O:$O,allorders!$L:$L,$A874,allorders!$AG:$AG,"&lt;="&amp;日期!$B$9,allorders!$AG:$AG,"&gt;="&amp;日期!$B$10,allorders!Q:Q,"&lt;&gt;"&amp;"",allorders!N:N,"Shipped")</f>
        <v>0</v>
      </c>
      <c r="F874" s="8">
        <f>SUMIFS(allorders!$O:$O,allorders!$L:$L,$A874,allorders!$AG:$AG,"&lt;="&amp;日期!$B$11,allorders!$AG:$AG,"&gt;="&amp;日期!$B$12,allorders!Q:Q,"&lt;&gt;"&amp;"",allorders!N:N,"Shipped")</f>
        <v>0</v>
      </c>
      <c r="G874" s="8" t="e">
        <f>SUMIFS(allorders!Q:Q,allorders!L:L,A874,allorders!AG:AG,"&lt;="&amp;日期!$B$5,allorders!AG:AG,"&gt;="&amp;日期!$B$12,allorders!N:N,"Shipped")/SUM(C874:F874)</f>
        <v>#DIV/0!</v>
      </c>
      <c r="H874" s="8">
        <f>SUMIFS(allorders!Q:Q,allorders!L:L,A874,allorders!AG:AG,"&gt;="&amp;日期!$B$12,allorders!AG:AG,"&lt;="&amp;日期!$B$5,allorders!N:N,"Shipped")</f>
        <v>0</v>
      </c>
      <c r="I874" s="8">
        <f t="shared" si="13"/>
        <v>0</v>
      </c>
    </row>
    <row r="875" spans="1:9">
      <c r="A875" s="7" t="s">
        <v>12611</v>
      </c>
      <c r="B875" s="8" t="str">
        <f>VLOOKUP(A875,'[1]子sku-父sku'!$A:$B,2,0)</f>
        <v>XZ-WH6606</v>
      </c>
      <c r="C875" s="8">
        <f>SUMIFS(allorders!O:O,allorders!L:L,$A875,allorders!AG:AG,"&lt;="&amp;日期!$B$5,allorders!AG:AG,"&gt;="&amp;日期!$B$6,allorders!Q:Q,"&lt;&gt;"&amp;"",allorders!N:N,"Shipped")</f>
        <v>0</v>
      </c>
      <c r="D875" s="8">
        <f>SUMIFS(allorders!$O:$O,allorders!$L:$L,$A875,allorders!$AG:$AG,"&lt;="&amp;日期!$B$7,allorders!$AG:$AG,"&gt;="&amp;日期!$B$8,allorders!Q:Q,"&lt;&gt;"&amp;"",allorders!N:N,"Shipped")</f>
        <v>0</v>
      </c>
      <c r="E875" s="8">
        <f>SUMIFS(allorders!$O:$O,allorders!$L:$L,$A875,allorders!$AG:$AG,"&lt;="&amp;日期!$B$9,allorders!$AG:$AG,"&gt;="&amp;日期!$B$10,allorders!Q:Q,"&lt;&gt;"&amp;"",allorders!N:N,"Shipped")</f>
        <v>0</v>
      </c>
      <c r="F875" s="8">
        <f>SUMIFS(allorders!$O:$O,allorders!$L:$L,$A875,allorders!$AG:$AG,"&lt;="&amp;日期!$B$11,allorders!$AG:$AG,"&gt;="&amp;日期!$B$12,allorders!Q:Q,"&lt;&gt;"&amp;"",allorders!N:N,"Shipped")</f>
        <v>0</v>
      </c>
      <c r="G875" s="8" t="e">
        <f>SUMIFS(allorders!Q:Q,allorders!L:L,A875,allorders!AG:AG,"&lt;="&amp;日期!$B$5,allorders!AG:AG,"&gt;="&amp;日期!$B$12,allorders!N:N,"Shipped")/SUM(C875:F875)</f>
        <v>#DIV/0!</v>
      </c>
      <c r="H875" s="8">
        <f>SUMIFS(allorders!Q:Q,allorders!L:L,A875,allorders!AG:AG,"&gt;="&amp;日期!$B$12,allorders!AG:AG,"&lt;="&amp;日期!$B$5,allorders!N:N,"Shipped")</f>
        <v>0</v>
      </c>
      <c r="I875" s="8">
        <f t="shared" si="13"/>
        <v>0</v>
      </c>
    </row>
    <row r="876" spans="1:9">
      <c r="A876" s="7" t="s">
        <v>12618</v>
      </c>
      <c r="B876" s="8" t="str">
        <f>VLOOKUP(A876,'[1]子sku-父sku'!$A:$B,2,0)</f>
        <v>XZ-WH6606</v>
      </c>
      <c r="C876" s="8">
        <f>SUMIFS(allorders!O:O,allorders!L:L,$A876,allorders!AG:AG,"&lt;="&amp;日期!$B$5,allorders!AG:AG,"&gt;="&amp;日期!$B$6,allorders!Q:Q,"&lt;&gt;"&amp;"",allorders!N:N,"Shipped")</f>
        <v>0</v>
      </c>
      <c r="D876" s="8">
        <f>SUMIFS(allorders!$O:$O,allorders!$L:$L,$A876,allorders!$AG:$AG,"&lt;="&amp;日期!$B$7,allorders!$AG:$AG,"&gt;="&amp;日期!$B$8,allorders!Q:Q,"&lt;&gt;"&amp;"",allorders!N:N,"Shipped")</f>
        <v>0</v>
      </c>
      <c r="E876" s="8">
        <f>SUMIFS(allorders!$O:$O,allorders!$L:$L,$A876,allorders!$AG:$AG,"&lt;="&amp;日期!$B$9,allorders!$AG:$AG,"&gt;="&amp;日期!$B$10,allorders!Q:Q,"&lt;&gt;"&amp;"",allorders!N:N,"Shipped")</f>
        <v>0</v>
      </c>
      <c r="F876" s="8">
        <f>SUMIFS(allorders!$O:$O,allorders!$L:$L,$A876,allorders!$AG:$AG,"&lt;="&amp;日期!$B$11,allorders!$AG:$AG,"&gt;="&amp;日期!$B$12,allorders!Q:Q,"&lt;&gt;"&amp;"",allorders!N:N,"Shipped")</f>
        <v>0</v>
      </c>
      <c r="G876" s="8" t="e">
        <f>SUMIFS(allorders!Q:Q,allorders!L:L,A876,allorders!AG:AG,"&lt;="&amp;日期!$B$5,allorders!AG:AG,"&gt;="&amp;日期!$B$12,allorders!N:N,"Shipped")/SUM(C876:F876)</f>
        <v>#DIV/0!</v>
      </c>
      <c r="H876" s="8">
        <f>SUMIFS(allorders!Q:Q,allorders!L:L,A876,allorders!AG:AG,"&gt;="&amp;日期!$B$12,allorders!AG:AG,"&lt;="&amp;日期!$B$5,allorders!N:N,"Shipped")</f>
        <v>0</v>
      </c>
      <c r="I876" s="8">
        <f t="shared" si="13"/>
        <v>0</v>
      </c>
    </row>
    <row r="877" spans="1:9">
      <c r="A877" s="7" t="s">
        <v>12630</v>
      </c>
      <c r="B877" s="8" t="str">
        <f>VLOOKUP(A877,'[1]子sku-父sku'!$A:$B,2,0)</f>
        <v>XZ-WH6606</v>
      </c>
      <c r="C877" s="8">
        <f>SUMIFS(allorders!O:O,allorders!L:L,$A877,allorders!AG:AG,"&lt;="&amp;日期!$B$5,allorders!AG:AG,"&gt;="&amp;日期!$B$6,allorders!Q:Q,"&lt;&gt;"&amp;"",allorders!N:N,"Shipped")</f>
        <v>0</v>
      </c>
      <c r="D877" s="8">
        <f>SUMIFS(allorders!$O:$O,allorders!$L:$L,$A877,allorders!$AG:$AG,"&lt;="&amp;日期!$B$7,allorders!$AG:$AG,"&gt;="&amp;日期!$B$8,allorders!Q:Q,"&lt;&gt;"&amp;"",allorders!N:N,"Shipped")</f>
        <v>0</v>
      </c>
      <c r="E877" s="8">
        <f>SUMIFS(allorders!$O:$O,allorders!$L:$L,$A877,allorders!$AG:$AG,"&lt;="&amp;日期!$B$9,allorders!$AG:$AG,"&gt;="&amp;日期!$B$10,allorders!Q:Q,"&lt;&gt;"&amp;"",allorders!N:N,"Shipped")</f>
        <v>0</v>
      </c>
      <c r="F877" s="8">
        <f>SUMIFS(allorders!$O:$O,allorders!$L:$L,$A877,allorders!$AG:$AG,"&lt;="&amp;日期!$B$11,allorders!$AG:$AG,"&gt;="&amp;日期!$B$12,allorders!Q:Q,"&lt;&gt;"&amp;"",allorders!N:N,"Shipped")</f>
        <v>0</v>
      </c>
      <c r="G877" s="8" t="e">
        <f>SUMIFS(allorders!Q:Q,allorders!L:L,A877,allorders!AG:AG,"&lt;="&amp;日期!$B$5,allorders!AG:AG,"&gt;="&amp;日期!$B$12,allorders!N:N,"Shipped")/SUM(C877:F877)</f>
        <v>#DIV/0!</v>
      </c>
      <c r="H877" s="8">
        <f>SUMIFS(allorders!Q:Q,allorders!L:L,A877,allorders!AG:AG,"&gt;="&amp;日期!$B$12,allorders!AG:AG,"&lt;="&amp;日期!$B$5,allorders!N:N,"Shipped")</f>
        <v>0</v>
      </c>
      <c r="I877" s="8">
        <f t="shared" si="13"/>
        <v>0</v>
      </c>
    </row>
    <row r="878" spans="1:9">
      <c r="A878" s="7" t="s">
        <v>12637</v>
      </c>
      <c r="B878" s="8" t="str">
        <f>VLOOKUP(A878,'[1]子sku-父sku'!$A:$B,2,0)</f>
        <v>XZ-WH6606</v>
      </c>
      <c r="C878" s="8">
        <f>SUMIFS(allorders!O:O,allorders!L:L,$A878,allorders!AG:AG,"&lt;="&amp;日期!$B$5,allorders!AG:AG,"&gt;="&amp;日期!$B$6,allorders!Q:Q,"&lt;&gt;"&amp;"",allorders!N:N,"Shipped")</f>
        <v>0</v>
      </c>
      <c r="D878" s="8">
        <f>SUMIFS(allorders!$O:$O,allorders!$L:$L,$A878,allorders!$AG:$AG,"&lt;="&amp;日期!$B$7,allorders!$AG:$AG,"&gt;="&amp;日期!$B$8,allorders!Q:Q,"&lt;&gt;"&amp;"",allorders!N:N,"Shipped")</f>
        <v>0</v>
      </c>
      <c r="E878" s="8">
        <f>SUMIFS(allorders!$O:$O,allorders!$L:$L,$A878,allorders!$AG:$AG,"&lt;="&amp;日期!$B$9,allorders!$AG:$AG,"&gt;="&amp;日期!$B$10,allorders!Q:Q,"&lt;&gt;"&amp;"",allorders!N:N,"Shipped")</f>
        <v>0</v>
      </c>
      <c r="F878" s="8">
        <f>SUMIFS(allorders!$O:$O,allorders!$L:$L,$A878,allorders!$AG:$AG,"&lt;="&amp;日期!$B$11,allorders!$AG:$AG,"&gt;="&amp;日期!$B$12,allorders!Q:Q,"&lt;&gt;"&amp;"",allorders!N:N,"Shipped")</f>
        <v>0</v>
      </c>
      <c r="G878" s="8" t="e">
        <f>SUMIFS(allorders!Q:Q,allorders!L:L,A878,allorders!AG:AG,"&lt;="&amp;日期!$B$5,allorders!AG:AG,"&gt;="&amp;日期!$B$12,allorders!N:N,"Shipped")/SUM(C878:F878)</f>
        <v>#DIV/0!</v>
      </c>
      <c r="H878" s="8">
        <f>SUMIFS(allorders!Q:Q,allorders!L:L,A878,allorders!AG:AG,"&gt;="&amp;日期!$B$12,allorders!AG:AG,"&lt;="&amp;日期!$B$5,allorders!N:N,"Shipped")</f>
        <v>0</v>
      </c>
      <c r="I878" s="8">
        <f t="shared" si="13"/>
        <v>0</v>
      </c>
    </row>
    <row r="879" spans="1:9">
      <c r="A879" s="7" t="s">
        <v>12644</v>
      </c>
      <c r="B879" s="8" t="str">
        <f>VLOOKUP(A879,'[1]子sku-父sku'!$A:$B,2,0)</f>
        <v>XZ-WH6606</v>
      </c>
      <c r="C879" s="8">
        <f>SUMIFS(allorders!O:O,allorders!L:L,$A879,allorders!AG:AG,"&lt;="&amp;日期!$B$5,allorders!AG:AG,"&gt;="&amp;日期!$B$6,allorders!Q:Q,"&lt;&gt;"&amp;"",allorders!N:N,"Shipped")</f>
        <v>0</v>
      </c>
      <c r="D879" s="8">
        <f>SUMIFS(allorders!$O:$O,allorders!$L:$L,$A879,allorders!$AG:$AG,"&lt;="&amp;日期!$B$7,allorders!$AG:$AG,"&gt;="&amp;日期!$B$8,allorders!Q:Q,"&lt;&gt;"&amp;"",allorders!N:N,"Shipped")</f>
        <v>0</v>
      </c>
      <c r="E879" s="8">
        <f>SUMIFS(allorders!$O:$O,allorders!$L:$L,$A879,allorders!$AG:$AG,"&lt;="&amp;日期!$B$9,allorders!$AG:$AG,"&gt;="&amp;日期!$B$10,allorders!Q:Q,"&lt;&gt;"&amp;"",allorders!N:N,"Shipped")</f>
        <v>0</v>
      </c>
      <c r="F879" s="8">
        <f>SUMIFS(allorders!$O:$O,allorders!$L:$L,$A879,allorders!$AG:$AG,"&lt;="&amp;日期!$B$11,allorders!$AG:$AG,"&gt;="&amp;日期!$B$12,allorders!Q:Q,"&lt;&gt;"&amp;"",allorders!N:N,"Shipped")</f>
        <v>0</v>
      </c>
      <c r="G879" s="8" t="e">
        <f>SUMIFS(allorders!Q:Q,allorders!L:L,A879,allorders!AG:AG,"&lt;="&amp;日期!$B$5,allorders!AG:AG,"&gt;="&amp;日期!$B$12,allorders!N:N,"Shipped")/SUM(C879:F879)</f>
        <v>#DIV/0!</v>
      </c>
      <c r="H879" s="8">
        <f>SUMIFS(allorders!Q:Q,allorders!L:L,A879,allorders!AG:AG,"&gt;="&amp;日期!$B$12,allorders!AG:AG,"&lt;="&amp;日期!$B$5,allorders!N:N,"Shipped")</f>
        <v>0</v>
      </c>
      <c r="I879" s="8">
        <f t="shared" si="13"/>
        <v>0</v>
      </c>
    </row>
    <row r="880" spans="1:9">
      <c r="A880" s="7" t="s">
        <v>12651</v>
      </c>
      <c r="B880" s="8" t="str">
        <f>VLOOKUP(A880,'[1]子sku-父sku'!$A:$B,2,0)</f>
        <v>XZ-WH6606</v>
      </c>
      <c r="C880" s="8">
        <f>SUMIFS(allorders!O:O,allorders!L:L,$A880,allorders!AG:AG,"&lt;="&amp;日期!$B$5,allorders!AG:AG,"&gt;="&amp;日期!$B$6,allorders!Q:Q,"&lt;&gt;"&amp;"",allorders!N:N,"Shipped")</f>
        <v>0</v>
      </c>
      <c r="D880" s="8">
        <f>SUMIFS(allorders!$O:$O,allorders!$L:$L,$A880,allorders!$AG:$AG,"&lt;="&amp;日期!$B$7,allorders!$AG:$AG,"&gt;="&amp;日期!$B$8,allorders!Q:Q,"&lt;&gt;"&amp;"",allorders!N:N,"Shipped")</f>
        <v>0</v>
      </c>
      <c r="E880" s="8">
        <f>SUMIFS(allorders!$O:$O,allorders!$L:$L,$A880,allorders!$AG:$AG,"&lt;="&amp;日期!$B$9,allorders!$AG:$AG,"&gt;="&amp;日期!$B$10,allorders!Q:Q,"&lt;&gt;"&amp;"",allorders!N:N,"Shipped")</f>
        <v>0</v>
      </c>
      <c r="F880" s="8">
        <f>SUMIFS(allorders!$O:$O,allorders!$L:$L,$A880,allorders!$AG:$AG,"&lt;="&amp;日期!$B$11,allorders!$AG:$AG,"&gt;="&amp;日期!$B$12,allorders!Q:Q,"&lt;&gt;"&amp;"",allorders!N:N,"Shipped")</f>
        <v>0</v>
      </c>
      <c r="G880" s="8" t="e">
        <f>SUMIFS(allorders!Q:Q,allorders!L:L,A880,allorders!AG:AG,"&lt;="&amp;日期!$B$5,allorders!AG:AG,"&gt;="&amp;日期!$B$12,allorders!N:N,"Shipped")/SUM(C880:F880)</f>
        <v>#DIV/0!</v>
      </c>
      <c r="H880" s="8">
        <f>SUMIFS(allorders!Q:Q,allorders!L:L,A880,allorders!AG:AG,"&gt;="&amp;日期!$B$12,allorders!AG:AG,"&lt;="&amp;日期!$B$5,allorders!N:N,"Shipped")</f>
        <v>0</v>
      </c>
      <c r="I880" s="8">
        <f t="shared" si="13"/>
        <v>0</v>
      </c>
    </row>
    <row r="881" spans="1:9">
      <c r="A881" s="7" t="s">
        <v>12658</v>
      </c>
      <c r="B881" s="8" t="str">
        <f>VLOOKUP(A881,'[1]子sku-父sku'!$A:$B,2,0)</f>
        <v>XZ-WH6606</v>
      </c>
      <c r="C881" s="8">
        <f>SUMIFS(allorders!O:O,allorders!L:L,$A881,allorders!AG:AG,"&lt;="&amp;日期!$B$5,allorders!AG:AG,"&gt;="&amp;日期!$B$6,allorders!Q:Q,"&lt;&gt;"&amp;"",allorders!N:N,"Shipped")</f>
        <v>0</v>
      </c>
      <c r="D881" s="8">
        <f>SUMIFS(allorders!$O:$O,allorders!$L:$L,$A881,allorders!$AG:$AG,"&lt;="&amp;日期!$B$7,allorders!$AG:$AG,"&gt;="&amp;日期!$B$8,allorders!Q:Q,"&lt;&gt;"&amp;"",allorders!N:N,"Shipped")</f>
        <v>0</v>
      </c>
      <c r="E881" s="8">
        <f>SUMIFS(allorders!$O:$O,allorders!$L:$L,$A881,allorders!$AG:$AG,"&lt;="&amp;日期!$B$9,allorders!$AG:$AG,"&gt;="&amp;日期!$B$10,allorders!Q:Q,"&lt;&gt;"&amp;"",allorders!N:N,"Shipped")</f>
        <v>0</v>
      </c>
      <c r="F881" s="8">
        <f>SUMIFS(allorders!$O:$O,allorders!$L:$L,$A881,allorders!$AG:$AG,"&lt;="&amp;日期!$B$11,allorders!$AG:$AG,"&gt;="&amp;日期!$B$12,allorders!Q:Q,"&lt;&gt;"&amp;"",allorders!N:N,"Shipped")</f>
        <v>0</v>
      </c>
      <c r="G881" s="8" t="e">
        <f>SUMIFS(allorders!Q:Q,allorders!L:L,A881,allorders!AG:AG,"&lt;="&amp;日期!$B$5,allorders!AG:AG,"&gt;="&amp;日期!$B$12,allorders!N:N,"Shipped")/SUM(C881:F881)</f>
        <v>#DIV/0!</v>
      </c>
      <c r="H881" s="8">
        <f>SUMIFS(allorders!Q:Q,allorders!L:L,A881,allorders!AG:AG,"&gt;="&amp;日期!$B$12,allorders!AG:AG,"&lt;="&amp;日期!$B$5,allorders!N:N,"Shipped")</f>
        <v>0</v>
      </c>
      <c r="I881" s="8">
        <f t="shared" si="13"/>
        <v>0</v>
      </c>
    </row>
    <row r="882" spans="1:9">
      <c r="A882" s="7" t="s">
        <v>12665</v>
      </c>
      <c r="B882" s="8" t="str">
        <f>VLOOKUP(A882,'[1]子sku-父sku'!$A:$B,2,0)</f>
        <v>XZ-WH6606</v>
      </c>
      <c r="C882" s="8">
        <f>SUMIFS(allorders!O:O,allorders!L:L,$A882,allorders!AG:AG,"&lt;="&amp;日期!$B$5,allorders!AG:AG,"&gt;="&amp;日期!$B$6,allorders!Q:Q,"&lt;&gt;"&amp;"",allorders!N:N,"Shipped")</f>
        <v>0</v>
      </c>
      <c r="D882" s="8">
        <f>SUMIFS(allorders!$O:$O,allorders!$L:$L,$A882,allorders!$AG:$AG,"&lt;="&amp;日期!$B$7,allorders!$AG:$AG,"&gt;="&amp;日期!$B$8,allorders!Q:Q,"&lt;&gt;"&amp;"",allorders!N:N,"Shipped")</f>
        <v>0</v>
      </c>
      <c r="E882" s="8">
        <f>SUMIFS(allorders!$O:$O,allorders!$L:$L,$A882,allorders!$AG:$AG,"&lt;="&amp;日期!$B$9,allorders!$AG:$AG,"&gt;="&amp;日期!$B$10,allorders!Q:Q,"&lt;&gt;"&amp;"",allorders!N:N,"Shipped")</f>
        <v>0</v>
      </c>
      <c r="F882" s="8">
        <f>SUMIFS(allorders!$O:$O,allorders!$L:$L,$A882,allorders!$AG:$AG,"&lt;="&amp;日期!$B$11,allorders!$AG:$AG,"&gt;="&amp;日期!$B$12,allorders!Q:Q,"&lt;&gt;"&amp;"",allorders!N:N,"Shipped")</f>
        <v>0</v>
      </c>
      <c r="G882" s="8" t="e">
        <f>SUMIFS(allorders!Q:Q,allorders!L:L,A882,allorders!AG:AG,"&lt;="&amp;日期!$B$5,allorders!AG:AG,"&gt;="&amp;日期!$B$12,allorders!N:N,"Shipped")/SUM(C882:F882)</f>
        <v>#DIV/0!</v>
      </c>
      <c r="H882" s="8">
        <f>SUMIFS(allorders!Q:Q,allorders!L:L,A882,allorders!AG:AG,"&gt;="&amp;日期!$B$12,allorders!AG:AG,"&lt;="&amp;日期!$B$5,allorders!N:N,"Shipped")</f>
        <v>0</v>
      </c>
      <c r="I882" s="8">
        <f t="shared" si="13"/>
        <v>0</v>
      </c>
    </row>
    <row r="883" spans="1:9">
      <c r="A883" s="7" t="s">
        <v>12681</v>
      </c>
      <c r="B883" s="8" t="str">
        <f>VLOOKUP(A883,'[1]子sku-父sku'!$A:$B,2,0)</f>
        <v>XZ-WH6606</v>
      </c>
      <c r="C883" s="8">
        <f>SUMIFS(allorders!O:O,allorders!L:L,$A883,allorders!AG:AG,"&lt;="&amp;日期!$B$5,allorders!AG:AG,"&gt;="&amp;日期!$B$6,allorders!Q:Q,"&lt;&gt;"&amp;"",allorders!N:N,"Shipped")</f>
        <v>0</v>
      </c>
      <c r="D883" s="8">
        <f>SUMIFS(allorders!$O:$O,allorders!$L:$L,$A883,allorders!$AG:$AG,"&lt;="&amp;日期!$B$7,allorders!$AG:$AG,"&gt;="&amp;日期!$B$8,allorders!Q:Q,"&lt;&gt;"&amp;"",allorders!N:N,"Shipped")</f>
        <v>0</v>
      </c>
      <c r="E883" s="8">
        <f>SUMIFS(allorders!$O:$O,allorders!$L:$L,$A883,allorders!$AG:$AG,"&lt;="&amp;日期!$B$9,allorders!$AG:$AG,"&gt;="&amp;日期!$B$10,allorders!Q:Q,"&lt;&gt;"&amp;"",allorders!N:N,"Shipped")</f>
        <v>0</v>
      </c>
      <c r="F883" s="8">
        <f>SUMIFS(allorders!$O:$O,allorders!$L:$L,$A883,allorders!$AG:$AG,"&lt;="&amp;日期!$B$11,allorders!$AG:$AG,"&gt;="&amp;日期!$B$12,allorders!Q:Q,"&lt;&gt;"&amp;"",allorders!N:N,"Shipped")</f>
        <v>0</v>
      </c>
      <c r="G883" s="8" t="e">
        <f>SUMIFS(allorders!Q:Q,allorders!L:L,A883,allorders!AG:AG,"&lt;="&amp;日期!$B$5,allorders!AG:AG,"&gt;="&amp;日期!$B$12,allorders!N:N,"Shipped")/SUM(C883:F883)</f>
        <v>#DIV/0!</v>
      </c>
      <c r="H883" s="8">
        <f>SUMIFS(allorders!Q:Q,allorders!L:L,A883,allorders!AG:AG,"&gt;="&amp;日期!$B$12,allorders!AG:AG,"&lt;="&amp;日期!$B$5,allorders!N:N,"Shipped")</f>
        <v>0</v>
      </c>
      <c r="I883" s="8">
        <f t="shared" si="13"/>
        <v>0</v>
      </c>
    </row>
    <row r="884" spans="1:9">
      <c r="A884" s="7" t="s">
        <v>12688</v>
      </c>
      <c r="B884" s="8" t="str">
        <f>VLOOKUP(A884,'[1]子sku-父sku'!$A:$B,2,0)</f>
        <v>XZ-WH6606</v>
      </c>
      <c r="C884" s="8">
        <f>SUMIFS(allorders!O:O,allorders!L:L,$A884,allorders!AG:AG,"&lt;="&amp;日期!$B$5,allorders!AG:AG,"&gt;="&amp;日期!$B$6,allorders!Q:Q,"&lt;&gt;"&amp;"",allorders!N:N,"Shipped")</f>
        <v>0</v>
      </c>
      <c r="D884" s="8">
        <f>SUMIFS(allorders!$O:$O,allorders!$L:$L,$A884,allorders!$AG:$AG,"&lt;="&amp;日期!$B$7,allorders!$AG:$AG,"&gt;="&amp;日期!$B$8,allorders!Q:Q,"&lt;&gt;"&amp;"",allorders!N:N,"Shipped")</f>
        <v>0</v>
      </c>
      <c r="E884" s="8">
        <f>SUMIFS(allorders!$O:$O,allorders!$L:$L,$A884,allorders!$AG:$AG,"&lt;="&amp;日期!$B$9,allorders!$AG:$AG,"&gt;="&amp;日期!$B$10,allorders!Q:Q,"&lt;&gt;"&amp;"",allorders!N:N,"Shipped")</f>
        <v>0</v>
      </c>
      <c r="F884" s="8">
        <f>SUMIFS(allorders!$O:$O,allorders!$L:$L,$A884,allorders!$AG:$AG,"&lt;="&amp;日期!$B$11,allorders!$AG:$AG,"&gt;="&amp;日期!$B$12,allorders!Q:Q,"&lt;&gt;"&amp;"",allorders!N:N,"Shipped")</f>
        <v>0</v>
      </c>
      <c r="G884" s="8" t="e">
        <f>SUMIFS(allorders!Q:Q,allorders!L:L,A884,allorders!AG:AG,"&lt;="&amp;日期!$B$5,allorders!AG:AG,"&gt;="&amp;日期!$B$12,allorders!N:N,"Shipped")/SUM(C884:F884)</f>
        <v>#DIV/0!</v>
      </c>
      <c r="H884" s="8">
        <f>SUMIFS(allorders!Q:Q,allorders!L:L,A884,allorders!AG:AG,"&gt;="&amp;日期!$B$12,allorders!AG:AG,"&lt;="&amp;日期!$B$5,allorders!N:N,"Shipped")</f>
        <v>0</v>
      </c>
      <c r="I884" s="8">
        <f t="shared" si="13"/>
        <v>0</v>
      </c>
    </row>
    <row r="885" spans="1:9">
      <c r="A885" s="7" t="s">
        <v>12695</v>
      </c>
      <c r="B885" s="8" t="str">
        <f>VLOOKUP(A885,'[1]子sku-父sku'!$A:$B,2,0)</f>
        <v>XZ-WH6606</v>
      </c>
      <c r="C885" s="8">
        <f>SUMIFS(allorders!O:O,allorders!L:L,$A885,allorders!AG:AG,"&lt;="&amp;日期!$B$5,allorders!AG:AG,"&gt;="&amp;日期!$B$6,allorders!Q:Q,"&lt;&gt;"&amp;"",allorders!N:N,"Shipped")</f>
        <v>0</v>
      </c>
      <c r="D885" s="8">
        <f>SUMIFS(allorders!$O:$O,allorders!$L:$L,$A885,allorders!$AG:$AG,"&lt;="&amp;日期!$B$7,allorders!$AG:$AG,"&gt;="&amp;日期!$B$8,allorders!Q:Q,"&lt;&gt;"&amp;"",allorders!N:N,"Shipped")</f>
        <v>0</v>
      </c>
      <c r="E885" s="8">
        <f>SUMIFS(allorders!$O:$O,allorders!$L:$L,$A885,allorders!$AG:$AG,"&lt;="&amp;日期!$B$9,allorders!$AG:$AG,"&gt;="&amp;日期!$B$10,allorders!Q:Q,"&lt;&gt;"&amp;"",allorders!N:N,"Shipped")</f>
        <v>0</v>
      </c>
      <c r="F885" s="8">
        <f>SUMIFS(allorders!$O:$O,allorders!$L:$L,$A885,allorders!$AG:$AG,"&lt;="&amp;日期!$B$11,allorders!$AG:$AG,"&gt;="&amp;日期!$B$12,allorders!Q:Q,"&lt;&gt;"&amp;"",allorders!N:N,"Shipped")</f>
        <v>0</v>
      </c>
      <c r="G885" s="8" t="e">
        <f>SUMIFS(allorders!Q:Q,allorders!L:L,A885,allorders!AG:AG,"&lt;="&amp;日期!$B$5,allorders!AG:AG,"&gt;="&amp;日期!$B$12,allorders!N:N,"Shipped")/SUM(C885:F885)</f>
        <v>#DIV/0!</v>
      </c>
      <c r="H885" s="8">
        <f>SUMIFS(allorders!Q:Q,allorders!L:L,A885,allorders!AG:AG,"&gt;="&amp;日期!$B$12,allorders!AG:AG,"&lt;="&amp;日期!$B$5,allorders!N:N,"Shipped")</f>
        <v>0</v>
      </c>
      <c r="I885" s="8">
        <f t="shared" si="13"/>
        <v>0</v>
      </c>
    </row>
    <row r="886" spans="1:9">
      <c r="A886" s="7" t="s">
        <v>12702</v>
      </c>
      <c r="B886" s="8" t="str">
        <f>VLOOKUP(A886,'[1]子sku-父sku'!$A:$B,2,0)</f>
        <v>XZ-WH6606</v>
      </c>
      <c r="C886" s="8">
        <f>SUMIFS(allorders!O:O,allorders!L:L,$A886,allorders!AG:AG,"&lt;="&amp;日期!$B$5,allorders!AG:AG,"&gt;="&amp;日期!$B$6,allorders!Q:Q,"&lt;&gt;"&amp;"",allorders!N:N,"Shipped")</f>
        <v>0</v>
      </c>
      <c r="D886" s="8">
        <f>SUMIFS(allorders!$O:$O,allorders!$L:$L,$A886,allorders!$AG:$AG,"&lt;="&amp;日期!$B$7,allorders!$AG:$AG,"&gt;="&amp;日期!$B$8,allorders!Q:Q,"&lt;&gt;"&amp;"",allorders!N:N,"Shipped")</f>
        <v>0</v>
      </c>
      <c r="E886" s="8">
        <f>SUMIFS(allorders!$O:$O,allorders!$L:$L,$A886,allorders!$AG:$AG,"&lt;="&amp;日期!$B$9,allorders!$AG:$AG,"&gt;="&amp;日期!$B$10,allorders!Q:Q,"&lt;&gt;"&amp;"",allorders!N:N,"Shipped")</f>
        <v>0</v>
      </c>
      <c r="F886" s="8">
        <f>SUMIFS(allorders!$O:$O,allorders!$L:$L,$A886,allorders!$AG:$AG,"&lt;="&amp;日期!$B$11,allorders!$AG:$AG,"&gt;="&amp;日期!$B$12,allorders!Q:Q,"&lt;&gt;"&amp;"",allorders!N:N,"Shipped")</f>
        <v>0</v>
      </c>
      <c r="G886" s="8" t="e">
        <f>SUMIFS(allorders!Q:Q,allorders!L:L,A886,allorders!AG:AG,"&lt;="&amp;日期!$B$5,allorders!AG:AG,"&gt;="&amp;日期!$B$12,allorders!N:N,"Shipped")/SUM(C886:F886)</f>
        <v>#DIV/0!</v>
      </c>
      <c r="H886" s="8">
        <f>SUMIFS(allorders!Q:Q,allorders!L:L,A886,allorders!AG:AG,"&gt;="&amp;日期!$B$12,allorders!AG:AG,"&lt;="&amp;日期!$B$5,allorders!N:N,"Shipped")</f>
        <v>0</v>
      </c>
      <c r="I886" s="8">
        <f t="shared" si="13"/>
        <v>0</v>
      </c>
    </row>
    <row r="887" spans="1:9">
      <c r="A887" s="7" t="s">
        <v>12714</v>
      </c>
      <c r="B887" s="8" t="str">
        <f>VLOOKUP(A887,'[1]子sku-父sku'!$A:$B,2,0)</f>
        <v>XZ-WH6606</v>
      </c>
      <c r="C887" s="8">
        <f>SUMIFS(allorders!O:O,allorders!L:L,$A887,allorders!AG:AG,"&lt;="&amp;日期!$B$5,allorders!AG:AG,"&gt;="&amp;日期!$B$6,allorders!Q:Q,"&lt;&gt;"&amp;"",allorders!N:N,"Shipped")</f>
        <v>0</v>
      </c>
      <c r="D887" s="8">
        <f>SUMIFS(allorders!$O:$O,allorders!$L:$L,$A887,allorders!$AG:$AG,"&lt;="&amp;日期!$B$7,allorders!$AG:$AG,"&gt;="&amp;日期!$B$8,allorders!Q:Q,"&lt;&gt;"&amp;"",allorders!N:N,"Shipped")</f>
        <v>0</v>
      </c>
      <c r="E887" s="8">
        <f>SUMIFS(allorders!$O:$O,allorders!$L:$L,$A887,allorders!$AG:$AG,"&lt;="&amp;日期!$B$9,allorders!$AG:$AG,"&gt;="&amp;日期!$B$10,allorders!Q:Q,"&lt;&gt;"&amp;"",allorders!N:N,"Shipped")</f>
        <v>0</v>
      </c>
      <c r="F887" s="8">
        <f>SUMIFS(allorders!$O:$O,allorders!$L:$L,$A887,allorders!$AG:$AG,"&lt;="&amp;日期!$B$11,allorders!$AG:$AG,"&gt;="&amp;日期!$B$12,allorders!Q:Q,"&lt;&gt;"&amp;"",allorders!N:N,"Shipped")</f>
        <v>0</v>
      </c>
      <c r="G887" s="8" t="e">
        <f>SUMIFS(allorders!Q:Q,allorders!L:L,A887,allorders!AG:AG,"&lt;="&amp;日期!$B$5,allorders!AG:AG,"&gt;="&amp;日期!$B$12,allorders!N:N,"Shipped")/SUM(C887:F887)</f>
        <v>#DIV/0!</v>
      </c>
      <c r="H887" s="8">
        <f>SUMIFS(allorders!Q:Q,allorders!L:L,A887,allorders!AG:AG,"&gt;="&amp;日期!$B$12,allorders!AG:AG,"&lt;="&amp;日期!$B$5,allorders!N:N,"Shipped")</f>
        <v>0</v>
      </c>
      <c r="I887" s="8">
        <f t="shared" si="13"/>
        <v>0</v>
      </c>
    </row>
    <row r="888" spans="1:9">
      <c r="A888" s="7" t="s">
        <v>12721</v>
      </c>
      <c r="B888" s="8" t="str">
        <f>VLOOKUP(A888,'[1]子sku-父sku'!$A:$B,2,0)</f>
        <v>XZ-WH6606</v>
      </c>
      <c r="C888" s="8">
        <f>SUMIFS(allorders!O:O,allorders!L:L,$A888,allorders!AG:AG,"&lt;="&amp;日期!$B$5,allorders!AG:AG,"&gt;="&amp;日期!$B$6,allorders!Q:Q,"&lt;&gt;"&amp;"",allorders!N:N,"Shipped")</f>
        <v>0</v>
      </c>
      <c r="D888" s="8">
        <f>SUMIFS(allorders!$O:$O,allorders!$L:$L,$A888,allorders!$AG:$AG,"&lt;="&amp;日期!$B$7,allorders!$AG:$AG,"&gt;="&amp;日期!$B$8,allorders!Q:Q,"&lt;&gt;"&amp;"",allorders!N:N,"Shipped")</f>
        <v>0</v>
      </c>
      <c r="E888" s="8">
        <f>SUMIFS(allorders!$O:$O,allorders!$L:$L,$A888,allorders!$AG:$AG,"&lt;="&amp;日期!$B$9,allorders!$AG:$AG,"&gt;="&amp;日期!$B$10,allorders!Q:Q,"&lt;&gt;"&amp;"",allorders!N:N,"Shipped")</f>
        <v>0</v>
      </c>
      <c r="F888" s="8">
        <f>SUMIFS(allorders!$O:$O,allorders!$L:$L,$A888,allorders!$AG:$AG,"&lt;="&amp;日期!$B$11,allorders!$AG:$AG,"&gt;="&amp;日期!$B$12,allorders!Q:Q,"&lt;&gt;"&amp;"",allorders!N:N,"Shipped")</f>
        <v>0</v>
      </c>
      <c r="G888" s="8" t="e">
        <f>SUMIFS(allorders!Q:Q,allorders!L:L,A888,allorders!AG:AG,"&lt;="&amp;日期!$B$5,allorders!AG:AG,"&gt;="&amp;日期!$B$12,allorders!N:N,"Shipped")/SUM(C888:F888)</f>
        <v>#DIV/0!</v>
      </c>
      <c r="H888" s="8">
        <f>SUMIFS(allorders!Q:Q,allorders!L:L,A888,allorders!AG:AG,"&gt;="&amp;日期!$B$12,allorders!AG:AG,"&lt;="&amp;日期!$B$5,allorders!N:N,"Shipped")</f>
        <v>0</v>
      </c>
      <c r="I888" s="8">
        <f t="shared" si="13"/>
        <v>0</v>
      </c>
    </row>
    <row r="889" spans="1:9">
      <c r="A889" s="7" t="s">
        <v>12728</v>
      </c>
      <c r="B889" s="8" t="str">
        <f>VLOOKUP(A889,'[1]子sku-父sku'!$A:$B,2,0)</f>
        <v>XZ-WH6606</v>
      </c>
      <c r="C889" s="8">
        <f>SUMIFS(allorders!O:O,allorders!L:L,$A889,allorders!AG:AG,"&lt;="&amp;日期!$B$5,allorders!AG:AG,"&gt;="&amp;日期!$B$6,allorders!Q:Q,"&lt;&gt;"&amp;"",allorders!N:N,"Shipped")</f>
        <v>0</v>
      </c>
      <c r="D889" s="8">
        <f>SUMIFS(allorders!$O:$O,allorders!$L:$L,$A889,allorders!$AG:$AG,"&lt;="&amp;日期!$B$7,allorders!$AG:$AG,"&gt;="&amp;日期!$B$8,allorders!Q:Q,"&lt;&gt;"&amp;"",allorders!N:N,"Shipped")</f>
        <v>0</v>
      </c>
      <c r="E889" s="8">
        <f>SUMIFS(allorders!$O:$O,allorders!$L:$L,$A889,allorders!$AG:$AG,"&lt;="&amp;日期!$B$9,allorders!$AG:$AG,"&gt;="&amp;日期!$B$10,allorders!Q:Q,"&lt;&gt;"&amp;"",allorders!N:N,"Shipped")</f>
        <v>0</v>
      </c>
      <c r="F889" s="8">
        <f>SUMIFS(allorders!$O:$O,allorders!$L:$L,$A889,allorders!$AG:$AG,"&lt;="&amp;日期!$B$11,allorders!$AG:$AG,"&gt;="&amp;日期!$B$12,allorders!Q:Q,"&lt;&gt;"&amp;"",allorders!N:N,"Shipped")</f>
        <v>0</v>
      </c>
      <c r="G889" s="8" t="e">
        <f>SUMIFS(allorders!Q:Q,allorders!L:L,A889,allorders!AG:AG,"&lt;="&amp;日期!$B$5,allorders!AG:AG,"&gt;="&amp;日期!$B$12,allorders!N:N,"Shipped")/SUM(C889:F889)</f>
        <v>#DIV/0!</v>
      </c>
      <c r="H889" s="8">
        <f>SUMIFS(allorders!Q:Q,allorders!L:L,A889,allorders!AG:AG,"&gt;="&amp;日期!$B$12,allorders!AG:AG,"&lt;="&amp;日期!$B$5,allorders!N:N,"Shipped")</f>
        <v>0</v>
      </c>
      <c r="I889" s="8">
        <f t="shared" si="13"/>
        <v>0</v>
      </c>
    </row>
    <row r="890" spans="1:9">
      <c r="A890" s="7" t="s">
        <v>12735</v>
      </c>
      <c r="B890" s="8" t="str">
        <f>VLOOKUP(A890,'[1]子sku-父sku'!$A:$B,2,0)</f>
        <v>XZ-WH6606</v>
      </c>
      <c r="C890" s="8">
        <f>SUMIFS(allorders!O:O,allorders!L:L,$A890,allorders!AG:AG,"&lt;="&amp;日期!$B$5,allorders!AG:AG,"&gt;="&amp;日期!$B$6,allorders!Q:Q,"&lt;&gt;"&amp;"",allorders!N:N,"Shipped")</f>
        <v>0</v>
      </c>
      <c r="D890" s="8">
        <f>SUMIFS(allorders!$O:$O,allorders!$L:$L,$A890,allorders!$AG:$AG,"&lt;="&amp;日期!$B$7,allorders!$AG:$AG,"&gt;="&amp;日期!$B$8,allorders!Q:Q,"&lt;&gt;"&amp;"",allorders!N:N,"Shipped")</f>
        <v>0</v>
      </c>
      <c r="E890" s="8">
        <f>SUMIFS(allorders!$O:$O,allorders!$L:$L,$A890,allorders!$AG:$AG,"&lt;="&amp;日期!$B$9,allorders!$AG:$AG,"&gt;="&amp;日期!$B$10,allorders!Q:Q,"&lt;&gt;"&amp;"",allorders!N:N,"Shipped")</f>
        <v>0</v>
      </c>
      <c r="F890" s="8">
        <f>SUMIFS(allorders!$O:$O,allorders!$L:$L,$A890,allorders!$AG:$AG,"&lt;="&amp;日期!$B$11,allorders!$AG:$AG,"&gt;="&amp;日期!$B$12,allorders!Q:Q,"&lt;&gt;"&amp;"",allorders!N:N,"Shipped")</f>
        <v>0</v>
      </c>
      <c r="G890" s="8" t="e">
        <f>SUMIFS(allorders!Q:Q,allorders!L:L,A890,allorders!AG:AG,"&lt;="&amp;日期!$B$5,allorders!AG:AG,"&gt;="&amp;日期!$B$12,allorders!N:N,"Shipped")/SUM(C890:F890)</f>
        <v>#DIV/0!</v>
      </c>
      <c r="H890" s="8">
        <f>SUMIFS(allorders!Q:Q,allorders!L:L,A890,allorders!AG:AG,"&gt;="&amp;日期!$B$12,allorders!AG:AG,"&lt;="&amp;日期!$B$5,allorders!N:N,"Shipped")</f>
        <v>0</v>
      </c>
      <c r="I890" s="8">
        <f t="shared" si="13"/>
        <v>0</v>
      </c>
    </row>
    <row r="891" spans="1:9">
      <c r="A891" s="7" t="s">
        <v>12742</v>
      </c>
      <c r="B891" s="8" t="str">
        <f>VLOOKUP(A891,'[1]子sku-父sku'!$A:$B,2,0)</f>
        <v>XZ-WH6606</v>
      </c>
      <c r="C891" s="8">
        <f>SUMIFS(allorders!O:O,allorders!L:L,$A891,allorders!AG:AG,"&lt;="&amp;日期!$B$5,allorders!AG:AG,"&gt;="&amp;日期!$B$6,allorders!Q:Q,"&lt;&gt;"&amp;"",allorders!N:N,"Shipped")</f>
        <v>0</v>
      </c>
      <c r="D891" s="8">
        <f>SUMIFS(allorders!$O:$O,allorders!$L:$L,$A891,allorders!$AG:$AG,"&lt;="&amp;日期!$B$7,allorders!$AG:$AG,"&gt;="&amp;日期!$B$8,allorders!Q:Q,"&lt;&gt;"&amp;"",allorders!N:N,"Shipped")</f>
        <v>0</v>
      </c>
      <c r="E891" s="8">
        <f>SUMIFS(allorders!$O:$O,allorders!$L:$L,$A891,allorders!$AG:$AG,"&lt;="&amp;日期!$B$9,allorders!$AG:$AG,"&gt;="&amp;日期!$B$10,allorders!Q:Q,"&lt;&gt;"&amp;"",allorders!N:N,"Shipped")</f>
        <v>0</v>
      </c>
      <c r="F891" s="8">
        <f>SUMIFS(allorders!$O:$O,allorders!$L:$L,$A891,allorders!$AG:$AG,"&lt;="&amp;日期!$B$11,allorders!$AG:$AG,"&gt;="&amp;日期!$B$12,allorders!Q:Q,"&lt;&gt;"&amp;"",allorders!N:N,"Shipped")</f>
        <v>0</v>
      </c>
      <c r="G891" s="8" t="e">
        <f>SUMIFS(allorders!Q:Q,allorders!L:L,A891,allorders!AG:AG,"&lt;="&amp;日期!$B$5,allorders!AG:AG,"&gt;="&amp;日期!$B$12,allorders!N:N,"Shipped")/SUM(C891:F891)</f>
        <v>#DIV/0!</v>
      </c>
      <c r="H891" s="8">
        <f>SUMIFS(allorders!Q:Q,allorders!L:L,A891,allorders!AG:AG,"&gt;="&amp;日期!$B$12,allorders!AG:AG,"&lt;="&amp;日期!$B$5,allorders!N:N,"Shipped")</f>
        <v>0</v>
      </c>
      <c r="I891" s="8">
        <f t="shared" si="13"/>
        <v>0</v>
      </c>
    </row>
    <row r="892" spans="1:9">
      <c r="A892" s="7" t="s">
        <v>12749</v>
      </c>
      <c r="B892" s="8" t="str">
        <f>VLOOKUP(A892,'[1]子sku-父sku'!$A:$B,2,0)</f>
        <v>XZ-WH6606</v>
      </c>
      <c r="C892" s="8">
        <f>SUMIFS(allorders!O:O,allorders!L:L,$A892,allorders!AG:AG,"&lt;="&amp;日期!$B$5,allorders!AG:AG,"&gt;="&amp;日期!$B$6,allorders!Q:Q,"&lt;&gt;"&amp;"",allorders!N:N,"Shipped")</f>
        <v>0</v>
      </c>
      <c r="D892" s="8">
        <f>SUMIFS(allorders!$O:$O,allorders!$L:$L,$A892,allorders!$AG:$AG,"&lt;="&amp;日期!$B$7,allorders!$AG:$AG,"&gt;="&amp;日期!$B$8,allorders!Q:Q,"&lt;&gt;"&amp;"",allorders!N:N,"Shipped")</f>
        <v>0</v>
      </c>
      <c r="E892" s="8">
        <f>SUMIFS(allorders!$O:$O,allorders!$L:$L,$A892,allorders!$AG:$AG,"&lt;="&amp;日期!$B$9,allorders!$AG:$AG,"&gt;="&amp;日期!$B$10,allorders!Q:Q,"&lt;&gt;"&amp;"",allorders!N:N,"Shipped")</f>
        <v>0</v>
      </c>
      <c r="F892" s="8">
        <f>SUMIFS(allorders!$O:$O,allorders!$L:$L,$A892,allorders!$AG:$AG,"&lt;="&amp;日期!$B$11,allorders!$AG:$AG,"&gt;="&amp;日期!$B$12,allorders!Q:Q,"&lt;&gt;"&amp;"",allorders!N:N,"Shipped")</f>
        <v>0</v>
      </c>
      <c r="G892" s="8" t="e">
        <f>SUMIFS(allorders!Q:Q,allorders!L:L,A892,allorders!AG:AG,"&lt;="&amp;日期!$B$5,allorders!AG:AG,"&gt;="&amp;日期!$B$12,allorders!N:N,"Shipped")/SUM(C892:F892)</f>
        <v>#DIV/0!</v>
      </c>
      <c r="H892" s="8">
        <f>SUMIFS(allorders!Q:Q,allorders!L:L,A892,allorders!AG:AG,"&gt;="&amp;日期!$B$12,allorders!AG:AG,"&lt;="&amp;日期!$B$5,allorders!N:N,"Shipped")</f>
        <v>0</v>
      </c>
      <c r="I892" s="8">
        <f t="shared" si="13"/>
        <v>0</v>
      </c>
    </row>
    <row r="893" spans="1:9">
      <c r="A893" s="7" t="s">
        <v>12766</v>
      </c>
      <c r="B893" s="8" t="str">
        <f>VLOOKUP(A893,'[1]子sku-父sku'!$A:$B,2,0)</f>
        <v>XZ-WHMX006</v>
      </c>
      <c r="C893" s="8">
        <f>SUMIFS(allorders!O:O,allorders!L:L,$A893,allorders!AG:AG,"&lt;="&amp;日期!$B$5,allorders!AG:AG,"&gt;="&amp;日期!$B$6,allorders!Q:Q,"&lt;&gt;"&amp;"",allorders!N:N,"Shipped")</f>
        <v>0</v>
      </c>
      <c r="D893" s="8">
        <f>SUMIFS(allorders!$O:$O,allorders!$L:$L,$A893,allorders!$AG:$AG,"&lt;="&amp;日期!$B$7,allorders!$AG:$AG,"&gt;="&amp;日期!$B$8,allorders!Q:Q,"&lt;&gt;"&amp;"",allorders!N:N,"Shipped")</f>
        <v>0</v>
      </c>
      <c r="E893" s="8">
        <f>SUMIFS(allorders!$O:$O,allorders!$L:$L,$A893,allorders!$AG:$AG,"&lt;="&amp;日期!$B$9,allorders!$AG:$AG,"&gt;="&amp;日期!$B$10,allorders!Q:Q,"&lt;&gt;"&amp;"",allorders!N:N,"Shipped")</f>
        <v>0</v>
      </c>
      <c r="F893" s="8">
        <f>SUMIFS(allorders!$O:$O,allorders!$L:$L,$A893,allorders!$AG:$AG,"&lt;="&amp;日期!$B$11,allorders!$AG:$AG,"&gt;="&amp;日期!$B$12,allorders!Q:Q,"&lt;&gt;"&amp;"",allorders!N:N,"Shipped")</f>
        <v>0</v>
      </c>
      <c r="G893" s="8" t="e">
        <f>SUMIFS(allorders!Q:Q,allorders!L:L,A893,allorders!AG:AG,"&lt;="&amp;日期!$B$5,allorders!AG:AG,"&gt;="&amp;日期!$B$12,allorders!N:N,"Shipped")/SUM(C893:F893)</f>
        <v>#DIV/0!</v>
      </c>
      <c r="H893" s="8">
        <f>SUMIFS(allorders!Q:Q,allorders!L:L,A893,allorders!AG:AG,"&gt;="&amp;日期!$B$12,allorders!AG:AG,"&lt;="&amp;日期!$B$5,allorders!N:N,"Shipped")</f>
        <v>0</v>
      </c>
      <c r="I893" s="8">
        <f t="shared" si="13"/>
        <v>0</v>
      </c>
    </row>
    <row r="894" spans="1:9">
      <c r="A894" s="7" t="s">
        <v>12772</v>
      </c>
      <c r="B894" s="8" t="str">
        <f>VLOOKUP(A894,'[1]子sku-父sku'!$A:$B,2,0)</f>
        <v>XZ-WHMX006</v>
      </c>
      <c r="C894" s="8">
        <f>SUMIFS(allorders!O:O,allorders!L:L,$A894,allorders!AG:AG,"&lt;="&amp;日期!$B$5,allorders!AG:AG,"&gt;="&amp;日期!$B$6,allorders!Q:Q,"&lt;&gt;"&amp;"",allorders!N:N,"Shipped")</f>
        <v>0</v>
      </c>
      <c r="D894" s="8">
        <f>SUMIFS(allorders!$O:$O,allorders!$L:$L,$A894,allorders!$AG:$AG,"&lt;="&amp;日期!$B$7,allorders!$AG:$AG,"&gt;="&amp;日期!$B$8,allorders!Q:Q,"&lt;&gt;"&amp;"",allorders!N:N,"Shipped")</f>
        <v>0</v>
      </c>
      <c r="E894" s="8">
        <f>SUMIFS(allorders!$O:$O,allorders!$L:$L,$A894,allorders!$AG:$AG,"&lt;="&amp;日期!$B$9,allorders!$AG:$AG,"&gt;="&amp;日期!$B$10,allorders!Q:Q,"&lt;&gt;"&amp;"",allorders!N:N,"Shipped")</f>
        <v>0</v>
      </c>
      <c r="F894" s="8">
        <f>SUMIFS(allorders!$O:$O,allorders!$L:$L,$A894,allorders!$AG:$AG,"&lt;="&amp;日期!$B$11,allorders!$AG:$AG,"&gt;="&amp;日期!$B$12,allorders!Q:Q,"&lt;&gt;"&amp;"",allorders!N:N,"Shipped")</f>
        <v>0</v>
      </c>
      <c r="G894" s="8" t="e">
        <f>SUMIFS(allorders!Q:Q,allorders!L:L,A894,allorders!AG:AG,"&lt;="&amp;日期!$B$5,allorders!AG:AG,"&gt;="&amp;日期!$B$12,allorders!N:N,"Shipped")/SUM(C894:F894)</f>
        <v>#DIV/0!</v>
      </c>
      <c r="H894" s="8">
        <f>SUMIFS(allorders!Q:Q,allorders!L:L,A894,allorders!AG:AG,"&gt;="&amp;日期!$B$12,allorders!AG:AG,"&lt;="&amp;日期!$B$5,allorders!N:N,"Shipped")</f>
        <v>0</v>
      </c>
      <c r="I894" s="8">
        <f t="shared" si="13"/>
        <v>0</v>
      </c>
    </row>
    <row r="895" spans="1:9">
      <c r="A895" s="7" t="s">
        <v>12778</v>
      </c>
      <c r="B895" s="8" t="str">
        <f>VLOOKUP(A895,'[1]子sku-父sku'!$A:$B,2,0)</f>
        <v>XZ-WHMX006</v>
      </c>
      <c r="C895" s="8">
        <f>SUMIFS(allorders!O:O,allorders!L:L,$A895,allorders!AG:AG,"&lt;="&amp;日期!$B$5,allorders!AG:AG,"&gt;="&amp;日期!$B$6,allorders!Q:Q,"&lt;&gt;"&amp;"",allorders!N:N,"Shipped")</f>
        <v>0</v>
      </c>
      <c r="D895" s="8">
        <f>SUMIFS(allorders!$O:$O,allorders!$L:$L,$A895,allorders!$AG:$AG,"&lt;="&amp;日期!$B$7,allorders!$AG:$AG,"&gt;="&amp;日期!$B$8,allorders!Q:Q,"&lt;&gt;"&amp;"",allorders!N:N,"Shipped")</f>
        <v>0</v>
      </c>
      <c r="E895" s="8">
        <f>SUMIFS(allorders!$O:$O,allorders!$L:$L,$A895,allorders!$AG:$AG,"&lt;="&amp;日期!$B$9,allorders!$AG:$AG,"&gt;="&amp;日期!$B$10,allorders!Q:Q,"&lt;&gt;"&amp;"",allorders!N:N,"Shipped")</f>
        <v>0</v>
      </c>
      <c r="F895" s="8">
        <f>SUMIFS(allorders!$O:$O,allorders!$L:$L,$A895,allorders!$AG:$AG,"&lt;="&amp;日期!$B$11,allorders!$AG:$AG,"&gt;="&amp;日期!$B$12,allorders!Q:Q,"&lt;&gt;"&amp;"",allorders!N:N,"Shipped")</f>
        <v>0</v>
      </c>
      <c r="G895" s="8" t="e">
        <f>SUMIFS(allorders!Q:Q,allorders!L:L,A895,allorders!AG:AG,"&lt;="&amp;日期!$B$5,allorders!AG:AG,"&gt;="&amp;日期!$B$12,allorders!N:N,"Shipped")/SUM(C895:F895)</f>
        <v>#DIV/0!</v>
      </c>
      <c r="H895" s="8">
        <f>SUMIFS(allorders!Q:Q,allorders!L:L,A895,allorders!AG:AG,"&gt;="&amp;日期!$B$12,allorders!AG:AG,"&lt;="&amp;日期!$B$5,allorders!N:N,"Shipped")</f>
        <v>0</v>
      </c>
      <c r="I895" s="8">
        <f t="shared" si="13"/>
        <v>0</v>
      </c>
    </row>
    <row r="896" spans="1:9">
      <c r="A896" s="7" t="s">
        <v>12784</v>
      </c>
      <c r="B896" s="8" t="str">
        <f>VLOOKUP(A896,'[1]子sku-父sku'!$A:$B,2,0)</f>
        <v>XZ-WHMX006</v>
      </c>
      <c r="C896" s="8">
        <f>SUMIFS(allorders!O:O,allorders!L:L,$A896,allorders!AG:AG,"&lt;="&amp;日期!$B$5,allorders!AG:AG,"&gt;="&amp;日期!$B$6,allorders!Q:Q,"&lt;&gt;"&amp;"",allorders!N:N,"Shipped")</f>
        <v>0</v>
      </c>
      <c r="D896" s="8">
        <f>SUMIFS(allorders!$O:$O,allorders!$L:$L,$A896,allorders!$AG:$AG,"&lt;="&amp;日期!$B$7,allorders!$AG:$AG,"&gt;="&amp;日期!$B$8,allorders!Q:Q,"&lt;&gt;"&amp;"",allorders!N:N,"Shipped")</f>
        <v>0</v>
      </c>
      <c r="E896" s="8">
        <f>SUMIFS(allorders!$O:$O,allorders!$L:$L,$A896,allorders!$AG:$AG,"&lt;="&amp;日期!$B$9,allorders!$AG:$AG,"&gt;="&amp;日期!$B$10,allorders!Q:Q,"&lt;&gt;"&amp;"",allorders!N:N,"Shipped")</f>
        <v>0</v>
      </c>
      <c r="F896" s="8">
        <f>SUMIFS(allorders!$O:$O,allorders!$L:$L,$A896,allorders!$AG:$AG,"&lt;="&amp;日期!$B$11,allorders!$AG:$AG,"&gt;="&amp;日期!$B$12,allorders!Q:Q,"&lt;&gt;"&amp;"",allorders!N:N,"Shipped")</f>
        <v>0</v>
      </c>
      <c r="G896" s="8" t="e">
        <f>SUMIFS(allorders!Q:Q,allorders!L:L,A896,allorders!AG:AG,"&lt;="&amp;日期!$B$5,allorders!AG:AG,"&gt;="&amp;日期!$B$12,allorders!N:N,"Shipped")/SUM(C896:F896)</f>
        <v>#DIV/0!</v>
      </c>
      <c r="H896" s="8">
        <f>SUMIFS(allorders!Q:Q,allorders!L:L,A896,allorders!AG:AG,"&gt;="&amp;日期!$B$12,allorders!AG:AG,"&lt;="&amp;日期!$B$5,allorders!N:N,"Shipped")</f>
        <v>0</v>
      </c>
      <c r="I896" s="8">
        <f t="shared" si="13"/>
        <v>0</v>
      </c>
    </row>
    <row r="897" spans="1:9">
      <c r="A897" s="7" t="s">
        <v>12790</v>
      </c>
      <c r="B897" s="8" t="str">
        <f>VLOOKUP(A897,'[1]子sku-父sku'!$A:$B,2,0)</f>
        <v>XZ-WHMX006</v>
      </c>
      <c r="C897" s="8">
        <f>SUMIFS(allorders!O:O,allorders!L:L,$A897,allorders!AG:AG,"&lt;="&amp;日期!$B$5,allorders!AG:AG,"&gt;="&amp;日期!$B$6,allorders!Q:Q,"&lt;&gt;"&amp;"",allorders!N:N,"Shipped")</f>
        <v>0</v>
      </c>
      <c r="D897" s="8">
        <f>SUMIFS(allorders!$O:$O,allorders!$L:$L,$A897,allorders!$AG:$AG,"&lt;="&amp;日期!$B$7,allorders!$AG:$AG,"&gt;="&amp;日期!$B$8,allorders!Q:Q,"&lt;&gt;"&amp;"",allorders!N:N,"Shipped")</f>
        <v>0</v>
      </c>
      <c r="E897" s="8">
        <f>SUMIFS(allorders!$O:$O,allorders!$L:$L,$A897,allorders!$AG:$AG,"&lt;="&amp;日期!$B$9,allorders!$AG:$AG,"&gt;="&amp;日期!$B$10,allorders!Q:Q,"&lt;&gt;"&amp;"",allorders!N:N,"Shipped")</f>
        <v>0</v>
      </c>
      <c r="F897" s="8">
        <f>SUMIFS(allorders!$O:$O,allorders!$L:$L,$A897,allorders!$AG:$AG,"&lt;="&amp;日期!$B$11,allorders!$AG:$AG,"&gt;="&amp;日期!$B$12,allorders!Q:Q,"&lt;&gt;"&amp;"",allorders!N:N,"Shipped")</f>
        <v>0</v>
      </c>
      <c r="G897" s="8" t="e">
        <f>SUMIFS(allorders!Q:Q,allorders!L:L,A897,allorders!AG:AG,"&lt;="&amp;日期!$B$5,allorders!AG:AG,"&gt;="&amp;日期!$B$12,allorders!N:N,"Shipped")/SUM(C897:F897)</f>
        <v>#DIV/0!</v>
      </c>
      <c r="H897" s="8">
        <f>SUMIFS(allorders!Q:Q,allorders!L:L,A897,allorders!AG:AG,"&gt;="&amp;日期!$B$12,allorders!AG:AG,"&lt;="&amp;日期!$B$5,allorders!N:N,"Shipped")</f>
        <v>0</v>
      </c>
      <c r="I897" s="8">
        <f t="shared" si="13"/>
        <v>0</v>
      </c>
    </row>
    <row r="898" spans="1:9">
      <c r="A898" s="7" t="s">
        <v>12795</v>
      </c>
      <c r="B898" s="8" t="str">
        <f>VLOOKUP(A898,'[1]子sku-父sku'!$A:$B,2,0)</f>
        <v>XZ-BS-HM168</v>
      </c>
      <c r="C898" s="8">
        <f>SUMIFS(allorders!O:O,allorders!L:L,$A898,allorders!AG:AG,"&lt;="&amp;日期!$B$5,allorders!AG:AG,"&gt;="&amp;日期!$B$6,allorders!Q:Q,"&lt;&gt;"&amp;"",allorders!N:N,"Shipped")</f>
        <v>0</v>
      </c>
      <c r="D898" s="8">
        <f>SUMIFS(allorders!$O:$O,allorders!$L:$L,$A898,allorders!$AG:$AG,"&lt;="&amp;日期!$B$7,allorders!$AG:$AG,"&gt;="&amp;日期!$B$8,allorders!Q:Q,"&lt;&gt;"&amp;"",allorders!N:N,"Shipped")</f>
        <v>1</v>
      </c>
      <c r="E898" s="8">
        <f>SUMIFS(allorders!$O:$O,allorders!$L:$L,$A898,allorders!$AG:$AG,"&lt;="&amp;日期!$B$9,allorders!$AG:$AG,"&gt;="&amp;日期!$B$10,allorders!Q:Q,"&lt;&gt;"&amp;"",allorders!N:N,"Shipped")</f>
        <v>0</v>
      </c>
      <c r="F898" s="8">
        <f>SUMIFS(allorders!$O:$O,allorders!$L:$L,$A898,allorders!$AG:$AG,"&lt;="&amp;日期!$B$11,allorders!$AG:$AG,"&gt;="&amp;日期!$B$12,allorders!Q:Q,"&lt;&gt;"&amp;"",allorders!N:N,"Shipped")</f>
        <v>0</v>
      </c>
      <c r="G898" s="8">
        <f>SUMIFS(allorders!Q:Q,allorders!L:L,A898,allorders!AG:AG,"&lt;="&amp;日期!$B$5,allorders!AG:AG,"&gt;="&amp;日期!$B$12,allorders!N:N,"Shipped")/SUM(C898:F898)</f>
        <v>6.55</v>
      </c>
      <c r="H898" s="8">
        <f>SUMIFS(allorders!Q:Q,allorders!L:L,A898,allorders!AG:AG,"&gt;="&amp;日期!$B$12,allorders!AG:AG,"&lt;="&amp;日期!$B$5,allorders!N:N,"Shipped")</f>
        <v>6.55</v>
      </c>
      <c r="I898" s="8">
        <f t="shared" si="13"/>
        <v>1</v>
      </c>
    </row>
    <row r="899" spans="1:9">
      <c r="A899" s="7" t="s">
        <v>12813</v>
      </c>
      <c r="B899" s="8" t="str">
        <f>VLOOKUP(A899,'[1]子sku-父sku'!$A:$B,2,0)</f>
        <v>CS-LY181</v>
      </c>
      <c r="C899" s="8">
        <f>SUMIFS(allorders!O:O,allorders!L:L,$A899,allorders!AG:AG,"&lt;="&amp;日期!$B$5,allorders!AG:AG,"&gt;="&amp;日期!$B$6,allorders!Q:Q,"&lt;&gt;"&amp;"",allorders!N:N,"Shipped")</f>
        <v>0</v>
      </c>
      <c r="D899" s="8">
        <f>SUMIFS(allorders!$O:$O,allorders!$L:$L,$A899,allorders!$AG:$AG,"&lt;="&amp;日期!$B$7,allorders!$AG:$AG,"&gt;="&amp;日期!$B$8,allorders!Q:Q,"&lt;&gt;"&amp;"",allorders!N:N,"Shipped")</f>
        <v>1</v>
      </c>
      <c r="E899" s="8">
        <f>SUMIFS(allorders!$O:$O,allorders!$L:$L,$A899,allorders!$AG:$AG,"&lt;="&amp;日期!$B$9,allorders!$AG:$AG,"&gt;="&amp;日期!$B$10,allorders!Q:Q,"&lt;&gt;"&amp;"",allorders!N:N,"Shipped")</f>
        <v>0</v>
      </c>
      <c r="F899" s="8">
        <f>SUMIFS(allorders!$O:$O,allorders!$L:$L,$A899,allorders!$AG:$AG,"&lt;="&amp;日期!$B$11,allorders!$AG:$AG,"&gt;="&amp;日期!$B$12,allorders!Q:Q,"&lt;&gt;"&amp;"",allorders!N:N,"Shipped")</f>
        <v>0</v>
      </c>
      <c r="G899" s="8">
        <f>SUMIFS(allorders!Q:Q,allorders!L:L,A899,allorders!AG:AG,"&lt;="&amp;日期!$B$5,allorders!AG:AG,"&gt;="&amp;日期!$B$12,allorders!N:N,"Shipped")/SUM(C899:F899)</f>
        <v>18.99</v>
      </c>
      <c r="H899" s="8">
        <f>SUMIFS(allorders!Q:Q,allorders!L:L,A899,allorders!AG:AG,"&gt;="&amp;日期!$B$12,allorders!AG:AG,"&lt;="&amp;日期!$B$5,allorders!N:N,"Shipped")</f>
        <v>18.99</v>
      </c>
      <c r="I899" s="8">
        <f t="shared" ref="I899:I962" si="14">SUM(C899:F899)</f>
        <v>1</v>
      </c>
    </row>
    <row r="900" spans="1:9">
      <c r="A900" s="7" t="s">
        <v>12824</v>
      </c>
      <c r="B900" s="8" t="str">
        <f>VLOOKUP(A900,'[1]子sku-父sku'!$A:$B,2,0)</f>
        <v>CS-BESB032</v>
      </c>
      <c r="C900" s="8">
        <f>SUMIFS(allorders!O:O,allorders!L:L,$A900,allorders!AG:AG,"&lt;="&amp;日期!$B$5,allorders!AG:AG,"&gt;="&amp;日期!$B$6,allorders!Q:Q,"&lt;&gt;"&amp;"",allorders!N:N,"Shipped")</f>
        <v>0</v>
      </c>
      <c r="D900" s="8">
        <f>SUMIFS(allorders!$O:$O,allorders!$L:$L,$A900,allorders!$AG:$AG,"&lt;="&amp;日期!$B$7,allorders!$AG:$AG,"&gt;="&amp;日期!$B$8,allorders!Q:Q,"&lt;&gt;"&amp;"",allorders!N:N,"Shipped")</f>
        <v>1</v>
      </c>
      <c r="E900" s="8">
        <f>SUMIFS(allorders!$O:$O,allorders!$L:$L,$A900,allorders!$AG:$AG,"&lt;="&amp;日期!$B$9,allorders!$AG:$AG,"&gt;="&amp;日期!$B$10,allorders!Q:Q,"&lt;&gt;"&amp;"",allorders!N:N,"Shipped")</f>
        <v>0</v>
      </c>
      <c r="F900" s="8">
        <f>SUMIFS(allorders!$O:$O,allorders!$L:$L,$A900,allorders!$AG:$AG,"&lt;="&amp;日期!$B$11,allorders!$AG:$AG,"&gt;="&amp;日期!$B$12,allorders!Q:Q,"&lt;&gt;"&amp;"",allorders!N:N,"Shipped")</f>
        <v>0</v>
      </c>
      <c r="G900" s="8">
        <f>SUMIFS(allorders!Q:Q,allorders!L:L,A900,allorders!AG:AG,"&lt;="&amp;日期!$B$5,allorders!AG:AG,"&gt;="&amp;日期!$B$12,allorders!N:N,"Shipped")/SUM(C900:F900)</f>
        <v>24.85</v>
      </c>
      <c r="H900" s="8">
        <f>SUMIFS(allorders!Q:Q,allorders!L:L,A900,allorders!AG:AG,"&gt;="&amp;日期!$B$12,allorders!AG:AG,"&lt;="&amp;日期!$B$5,allorders!N:N,"Shipped")</f>
        <v>24.85</v>
      </c>
      <c r="I900" s="8">
        <f t="shared" si="14"/>
        <v>1</v>
      </c>
    </row>
    <row r="901" spans="1:9">
      <c r="A901" s="7" t="s">
        <v>12853</v>
      </c>
      <c r="B901" s="8" t="str">
        <f>VLOOKUP(A901,'[1]子sku-父sku'!$A:$B,2,0)</f>
        <v>MY-EU1925</v>
      </c>
      <c r="C901" s="8">
        <f>SUMIFS(allorders!O:O,allorders!L:L,$A901,allorders!AG:AG,"&lt;="&amp;日期!$B$5,allorders!AG:AG,"&gt;="&amp;日期!$B$6,allorders!Q:Q,"&lt;&gt;"&amp;"",allorders!N:N,"Shipped")</f>
        <v>0</v>
      </c>
      <c r="D901" s="8">
        <f>SUMIFS(allorders!$O:$O,allorders!$L:$L,$A901,allorders!$AG:$AG,"&lt;="&amp;日期!$B$7,allorders!$AG:$AG,"&gt;="&amp;日期!$B$8,allorders!Q:Q,"&lt;&gt;"&amp;"",allorders!N:N,"Shipped")</f>
        <v>1</v>
      </c>
      <c r="E901" s="8">
        <f>SUMIFS(allorders!$O:$O,allorders!$L:$L,$A901,allorders!$AG:$AG,"&lt;="&amp;日期!$B$9,allorders!$AG:$AG,"&gt;="&amp;日期!$B$10,allorders!Q:Q,"&lt;&gt;"&amp;"",allorders!N:N,"Shipped")</f>
        <v>0</v>
      </c>
      <c r="F901" s="8">
        <f>SUMIFS(allorders!$O:$O,allorders!$L:$L,$A901,allorders!$AG:$AG,"&lt;="&amp;日期!$B$11,allorders!$AG:$AG,"&gt;="&amp;日期!$B$12,allorders!Q:Q,"&lt;&gt;"&amp;"",allorders!N:N,"Shipped")</f>
        <v>0</v>
      </c>
      <c r="G901" s="8">
        <f>SUMIFS(allorders!Q:Q,allorders!L:L,A901,allorders!AG:AG,"&lt;="&amp;日期!$B$5,allorders!AG:AG,"&gt;="&amp;日期!$B$12,allorders!N:N,"Shipped")/SUM(C901:F901)</f>
        <v>10</v>
      </c>
      <c r="H901" s="8">
        <f>SUMIFS(allorders!Q:Q,allorders!L:L,A901,allorders!AG:AG,"&gt;="&amp;日期!$B$12,allorders!AG:AG,"&lt;="&amp;日期!$B$5,allorders!N:N,"Shipped")</f>
        <v>10</v>
      </c>
      <c r="I901" s="8">
        <f t="shared" si="14"/>
        <v>1</v>
      </c>
    </row>
    <row r="902" spans="1:9">
      <c r="A902" s="7" t="s">
        <v>12882</v>
      </c>
      <c r="B902" s="8" t="str">
        <f>VLOOKUP(A902,'[1]子sku-父sku'!$A:$B,2,0)</f>
        <v>LYQ-BS4600</v>
      </c>
      <c r="C902" s="8">
        <f>SUMIFS(allorders!O:O,allorders!L:L,$A902,allorders!AG:AG,"&lt;="&amp;日期!$B$5,allorders!AG:AG,"&gt;="&amp;日期!$B$6,allorders!Q:Q,"&lt;&gt;"&amp;"",allorders!N:N,"Shipped")</f>
        <v>0</v>
      </c>
      <c r="D902" s="8">
        <f>SUMIFS(allorders!$O:$O,allorders!$L:$L,$A902,allorders!$AG:$AG,"&lt;="&amp;日期!$B$7,allorders!$AG:$AG,"&gt;="&amp;日期!$B$8,allorders!Q:Q,"&lt;&gt;"&amp;"",allorders!N:N,"Shipped")</f>
        <v>1</v>
      </c>
      <c r="E902" s="8">
        <f>SUMIFS(allorders!$O:$O,allorders!$L:$L,$A902,allorders!$AG:$AG,"&lt;="&amp;日期!$B$9,allorders!$AG:$AG,"&gt;="&amp;日期!$B$10,allorders!Q:Q,"&lt;&gt;"&amp;"",allorders!N:N,"Shipped")</f>
        <v>0</v>
      </c>
      <c r="F902" s="8">
        <f>SUMIFS(allorders!$O:$O,allorders!$L:$L,$A902,allorders!$AG:$AG,"&lt;="&amp;日期!$B$11,allorders!$AG:$AG,"&gt;="&amp;日期!$B$12,allorders!Q:Q,"&lt;&gt;"&amp;"",allorders!N:N,"Shipped")</f>
        <v>0</v>
      </c>
      <c r="G902" s="8">
        <f>SUMIFS(allorders!Q:Q,allorders!L:L,A902,allorders!AG:AG,"&lt;="&amp;日期!$B$5,allorders!AG:AG,"&gt;="&amp;日期!$B$12,allorders!N:N,"Shipped")/SUM(C902:F902)</f>
        <v>12.99</v>
      </c>
      <c r="H902" s="8">
        <f>SUMIFS(allorders!Q:Q,allorders!L:L,A902,allorders!AG:AG,"&gt;="&amp;日期!$B$12,allorders!AG:AG,"&lt;="&amp;日期!$B$5,allorders!N:N,"Shipped")</f>
        <v>12.99</v>
      </c>
      <c r="I902" s="8">
        <f t="shared" si="14"/>
        <v>1</v>
      </c>
    </row>
    <row r="903" spans="1:9">
      <c r="A903" s="7" t="s">
        <v>12946</v>
      </c>
      <c r="B903" s="8" t="str">
        <f>VLOOKUP(A903,'[1]子sku-父sku'!$A:$B,2,0)</f>
        <v>YZ-BE5506</v>
      </c>
      <c r="C903" s="8">
        <f>SUMIFS(allorders!O:O,allorders!L:L,$A903,allorders!AG:AG,"&lt;="&amp;日期!$B$5,allorders!AG:AG,"&gt;="&amp;日期!$B$6,allorders!Q:Q,"&lt;&gt;"&amp;"",allorders!N:N,"Shipped")</f>
        <v>0</v>
      </c>
      <c r="D903" s="8">
        <f>SUMIFS(allorders!$O:$O,allorders!$L:$L,$A903,allorders!$AG:$AG,"&lt;="&amp;日期!$B$7,allorders!$AG:$AG,"&gt;="&amp;日期!$B$8,allorders!Q:Q,"&lt;&gt;"&amp;"",allorders!N:N,"Shipped")</f>
        <v>1</v>
      </c>
      <c r="E903" s="8">
        <f>SUMIFS(allorders!$O:$O,allorders!$L:$L,$A903,allorders!$AG:$AG,"&lt;="&amp;日期!$B$9,allorders!$AG:$AG,"&gt;="&amp;日期!$B$10,allorders!Q:Q,"&lt;&gt;"&amp;"",allorders!N:N,"Shipped")</f>
        <v>0</v>
      </c>
      <c r="F903" s="8">
        <f>SUMIFS(allorders!$O:$O,allorders!$L:$L,$A903,allorders!$AG:$AG,"&lt;="&amp;日期!$B$11,allorders!$AG:$AG,"&gt;="&amp;日期!$B$12,allorders!Q:Q,"&lt;&gt;"&amp;"",allorders!N:N,"Shipped")</f>
        <v>0</v>
      </c>
      <c r="G903" s="8">
        <f>SUMIFS(allorders!Q:Q,allorders!L:L,A903,allorders!AG:AG,"&lt;="&amp;日期!$B$5,allorders!AG:AG,"&gt;="&amp;日期!$B$12,allorders!N:N,"Shipped")/SUM(C903:F903)</f>
        <v>19.99</v>
      </c>
      <c r="H903" s="8">
        <f>SUMIFS(allorders!Q:Q,allorders!L:L,A903,allorders!AG:AG,"&gt;="&amp;日期!$B$12,allorders!AG:AG,"&lt;="&amp;日期!$B$5,allorders!N:N,"Shipped")</f>
        <v>19.99</v>
      </c>
      <c r="I903" s="8">
        <f t="shared" si="14"/>
        <v>1</v>
      </c>
    </row>
    <row r="904" spans="1:9">
      <c r="A904" s="7" t="s">
        <v>12964</v>
      </c>
      <c r="B904" s="8" t="str">
        <f>VLOOKUP(A904,'[1]子sku-父sku'!$A:$B,2,0)</f>
        <v>YZ-BS1702</v>
      </c>
      <c r="C904" s="8">
        <f>SUMIFS(allorders!O:O,allorders!L:L,$A904,allorders!AG:AG,"&lt;="&amp;日期!$B$5,allorders!AG:AG,"&gt;="&amp;日期!$B$6,allorders!Q:Q,"&lt;&gt;"&amp;"",allorders!N:N,"Shipped")</f>
        <v>1</v>
      </c>
      <c r="D904" s="8">
        <f>SUMIFS(allorders!$O:$O,allorders!$L:$L,$A904,allorders!$AG:$AG,"&lt;="&amp;日期!$B$7,allorders!$AG:$AG,"&gt;="&amp;日期!$B$8,allorders!Q:Q,"&lt;&gt;"&amp;"",allorders!N:N,"Shipped")</f>
        <v>1</v>
      </c>
      <c r="E904" s="8">
        <f>SUMIFS(allorders!$O:$O,allorders!$L:$L,$A904,allorders!$AG:$AG,"&lt;="&amp;日期!$B$9,allorders!$AG:$AG,"&gt;="&amp;日期!$B$10,allorders!Q:Q,"&lt;&gt;"&amp;"",allorders!N:N,"Shipped")</f>
        <v>0</v>
      </c>
      <c r="F904" s="8">
        <f>SUMIFS(allorders!$O:$O,allorders!$L:$L,$A904,allorders!$AG:$AG,"&lt;="&amp;日期!$B$11,allorders!$AG:$AG,"&gt;="&amp;日期!$B$12,allorders!Q:Q,"&lt;&gt;"&amp;"",allorders!N:N,"Shipped")</f>
        <v>0</v>
      </c>
      <c r="G904" s="8">
        <f>SUMIFS(allorders!Q:Q,allorders!L:L,A904,allorders!AG:AG,"&lt;="&amp;日期!$B$5,allorders!AG:AG,"&gt;="&amp;日期!$B$12,allorders!N:N,"Shipped")/SUM(C904:F904)</f>
        <v>10</v>
      </c>
      <c r="H904" s="8">
        <f>SUMIFS(allorders!Q:Q,allorders!L:L,A904,allorders!AG:AG,"&gt;="&amp;日期!$B$12,allorders!AG:AG,"&lt;="&amp;日期!$B$5,allorders!N:N,"Shipped")</f>
        <v>20</v>
      </c>
      <c r="I904" s="8">
        <f t="shared" si="14"/>
        <v>2</v>
      </c>
    </row>
    <row r="905" spans="1:9">
      <c r="A905" s="7" t="s">
        <v>12995</v>
      </c>
      <c r="B905" s="8" t="str">
        <f>VLOOKUP(A905,'[1]子sku-父sku'!$A:$B,2,0)</f>
        <v>CS-LY084</v>
      </c>
      <c r="C905" s="8">
        <f>SUMIFS(allorders!O:O,allorders!L:L,$A905,allorders!AG:AG,"&lt;="&amp;日期!$B$5,allorders!AG:AG,"&gt;="&amp;日期!$B$6,allorders!Q:Q,"&lt;&gt;"&amp;"",allorders!N:N,"Shipped")</f>
        <v>0</v>
      </c>
      <c r="D905" s="8">
        <f>SUMIFS(allorders!$O:$O,allorders!$L:$L,$A905,allorders!$AG:$AG,"&lt;="&amp;日期!$B$7,allorders!$AG:$AG,"&gt;="&amp;日期!$B$8,allorders!Q:Q,"&lt;&gt;"&amp;"",allorders!N:N,"Shipped")</f>
        <v>1</v>
      </c>
      <c r="E905" s="8">
        <f>SUMIFS(allorders!$O:$O,allorders!$L:$L,$A905,allorders!$AG:$AG,"&lt;="&amp;日期!$B$9,allorders!$AG:$AG,"&gt;="&amp;日期!$B$10,allorders!Q:Q,"&lt;&gt;"&amp;"",allorders!N:N,"Shipped")</f>
        <v>0</v>
      </c>
      <c r="F905" s="8">
        <f>SUMIFS(allorders!$O:$O,allorders!$L:$L,$A905,allorders!$AG:$AG,"&lt;="&amp;日期!$B$11,allorders!$AG:$AG,"&gt;="&amp;日期!$B$12,allorders!Q:Q,"&lt;&gt;"&amp;"",allorders!N:N,"Shipped")</f>
        <v>0</v>
      </c>
      <c r="G905" s="8">
        <f>SUMIFS(allorders!Q:Q,allorders!L:L,A905,allorders!AG:AG,"&lt;="&amp;日期!$B$5,allorders!AG:AG,"&gt;="&amp;日期!$B$12,allorders!N:N,"Shipped")/SUM(C905:F905)</f>
        <v>17.99</v>
      </c>
      <c r="H905" s="8">
        <f>SUMIFS(allorders!Q:Q,allorders!L:L,A905,allorders!AG:AG,"&gt;="&amp;日期!$B$12,allorders!AG:AG,"&lt;="&amp;日期!$B$5,allorders!N:N,"Shipped")</f>
        <v>17.99</v>
      </c>
      <c r="I905" s="8">
        <f t="shared" si="14"/>
        <v>1</v>
      </c>
    </row>
    <row r="906" spans="1:9">
      <c r="A906" s="7" t="s">
        <v>13119</v>
      </c>
      <c r="B906" s="8" t="str">
        <f>VLOOKUP(A906,'[1]子sku-父sku'!$A:$B,2,0)</f>
        <v>BS-BN-1503</v>
      </c>
      <c r="C906" s="8">
        <f>SUMIFS(allorders!O:O,allorders!L:L,$A906,allorders!AG:AG,"&lt;="&amp;日期!$B$5,allorders!AG:AG,"&gt;="&amp;日期!$B$6,allorders!Q:Q,"&lt;&gt;"&amp;"",allorders!N:N,"Shipped")</f>
        <v>0</v>
      </c>
      <c r="D906" s="8">
        <f>SUMIFS(allorders!$O:$O,allorders!$L:$L,$A906,allorders!$AG:$AG,"&lt;="&amp;日期!$B$7,allorders!$AG:$AG,"&gt;="&amp;日期!$B$8,allorders!Q:Q,"&lt;&gt;"&amp;"",allorders!N:N,"Shipped")</f>
        <v>1</v>
      </c>
      <c r="E906" s="8">
        <f>SUMIFS(allorders!$O:$O,allorders!$L:$L,$A906,allorders!$AG:$AG,"&lt;="&amp;日期!$B$9,allorders!$AG:$AG,"&gt;="&amp;日期!$B$10,allorders!Q:Q,"&lt;&gt;"&amp;"",allorders!N:N,"Shipped")</f>
        <v>0</v>
      </c>
      <c r="F906" s="8">
        <f>SUMIFS(allorders!$O:$O,allorders!$L:$L,$A906,allorders!$AG:$AG,"&lt;="&amp;日期!$B$11,allorders!$AG:$AG,"&gt;="&amp;日期!$B$12,allorders!Q:Q,"&lt;&gt;"&amp;"",allorders!N:N,"Shipped")</f>
        <v>0</v>
      </c>
      <c r="G906" s="8">
        <f>SUMIFS(allorders!Q:Q,allorders!L:L,A906,allorders!AG:AG,"&lt;="&amp;日期!$B$5,allorders!AG:AG,"&gt;="&amp;日期!$B$12,allorders!N:N,"Shipped")/SUM(C906:F906)</f>
        <v>9.99</v>
      </c>
      <c r="H906" s="8">
        <f>SUMIFS(allorders!Q:Q,allorders!L:L,A906,allorders!AG:AG,"&gt;="&amp;日期!$B$12,allorders!AG:AG,"&lt;="&amp;日期!$B$5,allorders!N:N,"Shipped")</f>
        <v>9.99</v>
      </c>
      <c r="I906" s="8">
        <f t="shared" si="14"/>
        <v>1</v>
      </c>
    </row>
    <row r="907" spans="1:9">
      <c r="A907" s="7" t="s">
        <v>13128</v>
      </c>
      <c r="B907" s="8" t="str">
        <f>VLOOKUP(A907,'[1]子sku-父sku'!$A:$B,2,0)</f>
        <v>RE-YZ-BECS186</v>
      </c>
      <c r="C907" s="8">
        <f>SUMIFS(allorders!O:O,allorders!L:L,$A907,allorders!AG:AG,"&lt;="&amp;日期!$B$5,allorders!AG:AG,"&gt;="&amp;日期!$B$6,allorders!Q:Q,"&lt;&gt;"&amp;"",allorders!N:N,"Shipped")</f>
        <v>0</v>
      </c>
      <c r="D907" s="8">
        <f>SUMIFS(allorders!$O:$O,allorders!$L:$L,$A907,allorders!$AG:$AG,"&lt;="&amp;日期!$B$7,allorders!$AG:$AG,"&gt;="&amp;日期!$B$8,allorders!Q:Q,"&lt;&gt;"&amp;"",allorders!N:N,"Shipped")</f>
        <v>1</v>
      </c>
      <c r="E907" s="8">
        <f>SUMIFS(allorders!$O:$O,allorders!$L:$L,$A907,allorders!$AG:$AG,"&lt;="&amp;日期!$B$9,allorders!$AG:$AG,"&gt;="&amp;日期!$B$10,allorders!Q:Q,"&lt;&gt;"&amp;"",allorders!N:N,"Shipped")</f>
        <v>0</v>
      </c>
      <c r="F907" s="8">
        <f>SUMIFS(allorders!$O:$O,allorders!$L:$L,$A907,allorders!$AG:$AG,"&lt;="&amp;日期!$B$11,allorders!$AG:$AG,"&gt;="&amp;日期!$B$12,allorders!Q:Q,"&lt;&gt;"&amp;"",allorders!N:N,"Shipped")</f>
        <v>0</v>
      </c>
      <c r="G907" s="8">
        <f>SUMIFS(allorders!Q:Q,allorders!L:L,A907,allorders!AG:AG,"&lt;="&amp;日期!$B$5,allorders!AG:AG,"&gt;="&amp;日期!$B$12,allorders!N:N,"Shipped")/SUM(C907:F907)</f>
        <v>16.99</v>
      </c>
      <c r="H907" s="8">
        <f>SUMIFS(allorders!Q:Q,allorders!L:L,A907,allorders!AG:AG,"&gt;="&amp;日期!$B$12,allorders!AG:AG,"&lt;="&amp;日期!$B$5,allorders!N:N,"Shipped")</f>
        <v>16.99</v>
      </c>
      <c r="I907" s="8">
        <f t="shared" si="14"/>
        <v>1</v>
      </c>
    </row>
    <row r="908" spans="1:9">
      <c r="A908" s="7" t="s">
        <v>13186</v>
      </c>
      <c r="B908" s="8" t="str">
        <f>VLOOKUP(A908,'[1]子sku-父sku'!$A:$B,2,0)</f>
        <v>YZ-BS1702</v>
      </c>
      <c r="C908" s="8">
        <f>SUMIFS(allorders!O:O,allorders!L:L,$A908,allorders!AG:AG,"&lt;="&amp;日期!$B$5,allorders!AG:AG,"&gt;="&amp;日期!$B$6,allorders!Q:Q,"&lt;&gt;"&amp;"",allorders!N:N,"Shipped")</f>
        <v>0</v>
      </c>
      <c r="D908" s="8">
        <f>SUMIFS(allorders!$O:$O,allorders!$L:$L,$A908,allorders!$AG:$AG,"&lt;="&amp;日期!$B$7,allorders!$AG:$AG,"&gt;="&amp;日期!$B$8,allorders!Q:Q,"&lt;&gt;"&amp;"",allorders!N:N,"Shipped")</f>
        <v>1</v>
      </c>
      <c r="E908" s="8">
        <f>SUMIFS(allorders!$O:$O,allorders!$L:$L,$A908,allorders!$AG:$AG,"&lt;="&amp;日期!$B$9,allorders!$AG:$AG,"&gt;="&amp;日期!$B$10,allorders!Q:Q,"&lt;&gt;"&amp;"",allorders!N:N,"Shipped")</f>
        <v>0</v>
      </c>
      <c r="F908" s="8">
        <f>SUMIFS(allorders!$O:$O,allorders!$L:$L,$A908,allorders!$AG:$AG,"&lt;="&amp;日期!$B$11,allorders!$AG:$AG,"&gt;="&amp;日期!$B$12,allorders!Q:Q,"&lt;&gt;"&amp;"",allorders!N:N,"Shipped")</f>
        <v>0</v>
      </c>
      <c r="G908" s="8">
        <f>SUMIFS(allorders!Q:Q,allorders!L:L,A908,allorders!AG:AG,"&lt;="&amp;日期!$B$5,allorders!AG:AG,"&gt;="&amp;日期!$B$12,allorders!N:N,"Shipped")/SUM(C908:F908)</f>
        <v>6.88</v>
      </c>
      <c r="H908" s="8">
        <f>SUMIFS(allorders!Q:Q,allorders!L:L,A908,allorders!AG:AG,"&gt;="&amp;日期!$B$12,allorders!AG:AG,"&lt;="&amp;日期!$B$5,allorders!N:N,"Shipped")</f>
        <v>6.88</v>
      </c>
      <c r="I908" s="8">
        <f t="shared" si="14"/>
        <v>1</v>
      </c>
    </row>
    <row r="909" spans="1:9">
      <c r="A909" s="7" t="s">
        <v>13194</v>
      </c>
      <c r="B909" s="8" t="str">
        <f>VLOOKUP(A909,'[1]子sku-父sku'!$A:$B,2,0)</f>
        <v>YZ-BEHY025</v>
      </c>
      <c r="C909" s="8">
        <f>SUMIFS(allorders!O:O,allorders!L:L,$A909,allorders!AG:AG,"&lt;="&amp;日期!$B$5,allorders!AG:AG,"&gt;="&amp;日期!$B$6,allorders!Q:Q,"&lt;&gt;"&amp;"",allorders!N:N,"Shipped")</f>
        <v>0</v>
      </c>
      <c r="D909" s="8">
        <f>SUMIFS(allorders!$O:$O,allorders!$L:$L,$A909,allorders!$AG:$AG,"&lt;="&amp;日期!$B$7,allorders!$AG:$AG,"&gt;="&amp;日期!$B$8,allorders!Q:Q,"&lt;&gt;"&amp;"",allorders!N:N,"Shipped")</f>
        <v>1</v>
      </c>
      <c r="E909" s="8">
        <f>SUMIFS(allorders!$O:$O,allorders!$L:$L,$A909,allorders!$AG:$AG,"&lt;="&amp;日期!$B$9,allorders!$AG:$AG,"&gt;="&amp;日期!$B$10,allorders!Q:Q,"&lt;&gt;"&amp;"",allorders!N:N,"Shipped")</f>
        <v>0</v>
      </c>
      <c r="F909" s="8">
        <f>SUMIFS(allorders!$O:$O,allorders!$L:$L,$A909,allorders!$AG:$AG,"&lt;="&amp;日期!$B$11,allorders!$AG:$AG,"&gt;="&amp;日期!$B$12,allorders!Q:Q,"&lt;&gt;"&amp;"",allorders!N:N,"Shipped")</f>
        <v>0</v>
      </c>
      <c r="G909" s="8">
        <f>SUMIFS(allorders!Q:Q,allorders!L:L,A909,allorders!AG:AG,"&lt;="&amp;日期!$B$5,allorders!AG:AG,"&gt;="&amp;日期!$B$12,allorders!N:N,"Shipped")/SUM(C909:F909)</f>
        <v>19.99</v>
      </c>
      <c r="H909" s="8">
        <f>SUMIFS(allorders!Q:Q,allorders!L:L,A909,allorders!AG:AG,"&gt;="&amp;日期!$B$12,allorders!AG:AG,"&lt;="&amp;日期!$B$5,allorders!N:N,"Shipped")</f>
        <v>19.99</v>
      </c>
      <c r="I909" s="8">
        <f t="shared" si="14"/>
        <v>1</v>
      </c>
    </row>
    <row r="910" spans="1:9">
      <c r="A910" s="7" t="s">
        <v>13234</v>
      </c>
      <c r="B910" s="8" t="str">
        <f>VLOOKUP(A910,'[1]子sku-父sku'!$A:$B,2,0)</f>
        <v>CFY-BESB1757</v>
      </c>
      <c r="C910" s="8">
        <f>SUMIFS(allorders!O:O,allorders!L:L,$A910,allorders!AG:AG,"&lt;="&amp;日期!$B$5,allorders!AG:AG,"&gt;="&amp;日期!$B$6,allorders!Q:Q,"&lt;&gt;"&amp;"",allorders!N:N,"Shipped")</f>
        <v>1</v>
      </c>
      <c r="D910" s="8">
        <f>SUMIFS(allorders!$O:$O,allorders!$L:$L,$A910,allorders!$AG:$AG,"&lt;="&amp;日期!$B$7,allorders!$AG:$AG,"&gt;="&amp;日期!$B$8,allorders!Q:Q,"&lt;&gt;"&amp;"",allorders!N:N,"Shipped")</f>
        <v>0</v>
      </c>
      <c r="E910" s="8">
        <f>SUMIFS(allorders!$O:$O,allorders!$L:$L,$A910,allorders!$AG:$AG,"&lt;="&amp;日期!$B$9,allorders!$AG:$AG,"&gt;="&amp;日期!$B$10,allorders!Q:Q,"&lt;&gt;"&amp;"",allorders!N:N,"Shipped")</f>
        <v>0</v>
      </c>
      <c r="F910" s="8">
        <f>SUMIFS(allorders!$O:$O,allorders!$L:$L,$A910,allorders!$AG:$AG,"&lt;="&amp;日期!$B$11,allorders!$AG:$AG,"&gt;="&amp;日期!$B$12,allorders!Q:Q,"&lt;&gt;"&amp;"",allorders!N:N,"Shipped")</f>
        <v>0</v>
      </c>
      <c r="G910" s="8">
        <f>SUMIFS(allorders!Q:Q,allorders!L:L,A910,allorders!AG:AG,"&lt;="&amp;日期!$B$5,allorders!AG:AG,"&gt;="&amp;日期!$B$12,allorders!N:N,"Shipped")/SUM(C910:F910)</f>
        <v>21.9</v>
      </c>
      <c r="H910" s="8">
        <f>SUMIFS(allorders!Q:Q,allorders!L:L,A910,allorders!AG:AG,"&gt;="&amp;日期!$B$12,allorders!AG:AG,"&lt;="&amp;日期!$B$5,allorders!N:N,"Shipped")</f>
        <v>21.9</v>
      </c>
      <c r="I910" s="8">
        <f t="shared" si="14"/>
        <v>1</v>
      </c>
    </row>
    <row r="911" spans="1:9">
      <c r="A911" s="7" t="s">
        <v>13253</v>
      </c>
      <c r="B911" s="8" t="str">
        <f>VLOOKUP(A911,'[1]子sku-父sku'!$A:$B,2,0)</f>
        <v>MY-LYRound020</v>
      </c>
      <c r="C911" s="8">
        <f>SUMIFS(allorders!O:O,allorders!L:L,$A911,allorders!AG:AG,"&lt;="&amp;日期!$B$5,allorders!AG:AG,"&gt;="&amp;日期!$B$6,allorders!Q:Q,"&lt;&gt;"&amp;"",allorders!N:N,"Shipped")</f>
        <v>1</v>
      </c>
      <c r="D911" s="8">
        <f>SUMIFS(allorders!$O:$O,allorders!$L:$L,$A911,allorders!$AG:$AG,"&lt;="&amp;日期!$B$7,allorders!$AG:$AG,"&gt;="&amp;日期!$B$8,allorders!Q:Q,"&lt;&gt;"&amp;"",allorders!N:N,"Shipped")</f>
        <v>0</v>
      </c>
      <c r="E911" s="8">
        <f>SUMIFS(allorders!$O:$O,allorders!$L:$L,$A911,allorders!$AG:$AG,"&lt;="&amp;日期!$B$9,allorders!$AG:$AG,"&gt;="&amp;日期!$B$10,allorders!Q:Q,"&lt;&gt;"&amp;"",allorders!N:N,"Shipped")</f>
        <v>0</v>
      </c>
      <c r="F911" s="8">
        <f>SUMIFS(allorders!$O:$O,allorders!$L:$L,$A911,allorders!$AG:$AG,"&lt;="&amp;日期!$B$11,allorders!$AG:$AG,"&gt;="&amp;日期!$B$12,allorders!Q:Q,"&lt;&gt;"&amp;"",allorders!N:N,"Shipped")</f>
        <v>0</v>
      </c>
      <c r="G911" s="8">
        <f>SUMIFS(allorders!Q:Q,allorders!L:L,A911,allorders!AG:AG,"&lt;="&amp;日期!$B$5,allorders!AG:AG,"&gt;="&amp;日期!$B$12,allorders!N:N,"Shipped")/SUM(C911:F911)</f>
        <v>19.99</v>
      </c>
      <c r="H911" s="8">
        <f>SUMIFS(allorders!Q:Q,allorders!L:L,A911,allorders!AG:AG,"&gt;="&amp;日期!$B$12,allorders!AG:AG,"&lt;="&amp;日期!$B$5,allorders!N:N,"Shipped")</f>
        <v>19.99</v>
      </c>
      <c r="I911" s="8">
        <f t="shared" si="14"/>
        <v>1</v>
      </c>
    </row>
    <row r="912" spans="1:9">
      <c r="A912" s="7" t="s">
        <v>13266</v>
      </c>
      <c r="B912" s="8" t="str">
        <f>VLOOKUP(A912,'[1]子sku-父sku'!$A:$B,2,0)</f>
        <v>YZ-BE5506</v>
      </c>
      <c r="C912" s="8">
        <f>SUMIFS(allorders!O:O,allorders!L:L,$A912,allorders!AG:AG,"&lt;="&amp;日期!$B$5,allorders!AG:AG,"&gt;="&amp;日期!$B$6,allorders!Q:Q,"&lt;&gt;"&amp;"",allorders!N:N,"Shipped")</f>
        <v>1</v>
      </c>
      <c r="D912" s="8">
        <f>SUMIFS(allorders!$O:$O,allorders!$L:$L,$A912,allorders!$AG:$AG,"&lt;="&amp;日期!$B$7,allorders!$AG:$AG,"&gt;="&amp;日期!$B$8,allorders!Q:Q,"&lt;&gt;"&amp;"",allorders!N:N,"Shipped")</f>
        <v>0</v>
      </c>
      <c r="E912" s="8">
        <f>SUMIFS(allorders!$O:$O,allorders!$L:$L,$A912,allorders!$AG:$AG,"&lt;="&amp;日期!$B$9,allorders!$AG:$AG,"&gt;="&amp;日期!$B$10,allorders!Q:Q,"&lt;&gt;"&amp;"",allorders!N:N,"Shipped")</f>
        <v>0</v>
      </c>
      <c r="F912" s="8">
        <f>SUMIFS(allorders!$O:$O,allorders!$L:$L,$A912,allorders!$AG:$AG,"&lt;="&amp;日期!$B$11,allorders!$AG:$AG,"&gt;="&amp;日期!$B$12,allorders!Q:Q,"&lt;&gt;"&amp;"",allorders!N:N,"Shipped")</f>
        <v>0</v>
      </c>
      <c r="G912" s="8">
        <f>SUMIFS(allorders!Q:Q,allorders!L:L,A912,allorders!AG:AG,"&lt;="&amp;日期!$B$5,allorders!AG:AG,"&gt;="&amp;日期!$B$12,allorders!N:N,"Shipped")/SUM(C912:F912)</f>
        <v>19.99</v>
      </c>
      <c r="H912" s="8">
        <f>SUMIFS(allorders!Q:Q,allorders!L:L,A912,allorders!AG:AG,"&gt;="&amp;日期!$B$12,allorders!AG:AG,"&lt;="&amp;日期!$B$5,allorders!N:N,"Shipped")</f>
        <v>19.99</v>
      </c>
      <c r="I912" s="8">
        <f t="shared" si="14"/>
        <v>1</v>
      </c>
    </row>
    <row r="913" spans="1:9">
      <c r="A913" s="7" t="s">
        <v>13271</v>
      </c>
      <c r="B913" s="8" t="str">
        <f>VLOOKUP(A913,'[1]子sku-父sku'!$A:$B,2,0)</f>
        <v>BS-WH0028</v>
      </c>
      <c r="C913" s="8">
        <f>SUMIFS(allorders!O:O,allorders!L:L,$A913,allorders!AG:AG,"&lt;="&amp;日期!$B$5,allorders!AG:AG,"&gt;="&amp;日期!$B$6,allorders!Q:Q,"&lt;&gt;"&amp;"",allorders!N:N,"Shipped")</f>
        <v>1</v>
      </c>
      <c r="D913" s="8">
        <f>SUMIFS(allorders!$O:$O,allorders!$L:$L,$A913,allorders!$AG:$AG,"&lt;="&amp;日期!$B$7,allorders!$AG:$AG,"&gt;="&amp;日期!$B$8,allorders!Q:Q,"&lt;&gt;"&amp;"",allorders!N:N,"Shipped")</f>
        <v>0</v>
      </c>
      <c r="E913" s="8">
        <f>SUMIFS(allorders!$O:$O,allorders!$L:$L,$A913,allorders!$AG:$AG,"&lt;="&amp;日期!$B$9,allorders!$AG:$AG,"&gt;="&amp;日期!$B$10,allorders!Q:Q,"&lt;&gt;"&amp;"",allorders!N:N,"Shipped")</f>
        <v>0</v>
      </c>
      <c r="F913" s="8">
        <f>SUMIFS(allorders!$O:$O,allorders!$L:$L,$A913,allorders!$AG:$AG,"&lt;="&amp;日期!$B$11,allorders!$AG:$AG,"&gt;="&amp;日期!$B$12,allorders!Q:Q,"&lt;&gt;"&amp;"",allorders!N:N,"Shipped")</f>
        <v>0</v>
      </c>
      <c r="G913" s="8">
        <f>SUMIFS(allorders!Q:Q,allorders!L:L,A913,allorders!AG:AG,"&lt;="&amp;日期!$B$5,allorders!AG:AG,"&gt;="&amp;日期!$B$12,allorders!N:N,"Shipped")/SUM(C913:F913)</f>
        <v>13.99</v>
      </c>
      <c r="H913" s="8">
        <f>SUMIFS(allorders!Q:Q,allorders!L:L,A913,allorders!AG:AG,"&gt;="&amp;日期!$B$12,allorders!AG:AG,"&lt;="&amp;日期!$B$5,allorders!N:N,"Shipped")</f>
        <v>13.99</v>
      </c>
      <c r="I913" s="8">
        <f t="shared" si="14"/>
        <v>1</v>
      </c>
    </row>
    <row r="914" spans="1:9">
      <c r="A914" s="7" t="s">
        <v>13304</v>
      </c>
      <c r="B914" s="8" t="str">
        <f>VLOOKUP(A914,'[1]子sku-父sku'!$A:$B,2,0)</f>
        <v>BS-WHC19</v>
      </c>
      <c r="C914" s="8">
        <f>SUMIFS(allorders!O:O,allorders!L:L,$A914,allorders!AG:AG,"&lt;="&amp;日期!$B$5,allorders!AG:AG,"&gt;="&amp;日期!$B$6,allorders!Q:Q,"&lt;&gt;"&amp;"",allorders!N:N,"Shipped")</f>
        <v>1</v>
      </c>
      <c r="D914" s="8">
        <f>SUMIFS(allorders!$O:$O,allorders!$L:$L,$A914,allorders!$AG:$AG,"&lt;="&amp;日期!$B$7,allorders!$AG:$AG,"&gt;="&amp;日期!$B$8,allorders!Q:Q,"&lt;&gt;"&amp;"",allorders!N:N,"Shipped")</f>
        <v>0</v>
      </c>
      <c r="E914" s="8">
        <f>SUMIFS(allorders!$O:$O,allorders!$L:$L,$A914,allorders!$AG:$AG,"&lt;="&amp;日期!$B$9,allorders!$AG:$AG,"&gt;="&amp;日期!$B$10,allorders!Q:Q,"&lt;&gt;"&amp;"",allorders!N:N,"Shipped")</f>
        <v>0</v>
      </c>
      <c r="F914" s="8">
        <f>SUMIFS(allorders!$O:$O,allorders!$L:$L,$A914,allorders!$AG:$AG,"&lt;="&amp;日期!$B$11,allorders!$AG:$AG,"&gt;="&amp;日期!$B$12,allorders!Q:Q,"&lt;&gt;"&amp;"",allorders!N:N,"Shipped")</f>
        <v>0</v>
      </c>
      <c r="G914" s="8">
        <f>SUMIFS(allorders!Q:Q,allorders!L:L,A914,allorders!AG:AG,"&lt;="&amp;日期!$B$5,allorders!AG:AG,"&gt;="&amp;日期!$B$12,allorders!N:N,"Shipped")/SUM(C914:F914)</f>
        <v>15.99</v>
      </c>
      <c r="H914" s="8">
        <f>SUMIFS(allorders!Q:Q,allorders!L:L,A914,allorders!AG:AG,"&gt;="&amp;日期!$B$12,allorders!AG:AG,"&lt;="&amp;日期!$B$5,allorders!N:N,"Shipped")</f>
        <v>15.99</v>
      </c>
      <c r="I914" s="8">
        <f t="shared" si="14"/>
        <v>1</v>
      </c>
    </row>
    <row r="915" spans="1:9">
      <c r="A915" s="7" t="s">
        <v>13310</v>
      </c>
      <c r="B915" s="8" t="str">
        <f>VLOOKUP(A915,'[1]子sku-父sku'!$A:$B,2,0)</f>
        <v>MY-EU1925</v>
      </c>
      <c r="C915" s="8">
        <f>SUMIFS(allorders!O:O,allorders!L:L,$A915,allorders!AG:AG,"&lt;="&amp;日期!$B$5,allorders!AG:AG,"&gt;="&amp;日期!$B$6,allorders!Q:Q,"&lt;&gt;"&amp;"",allorders!N:N,"Shipped")</f>
        <v>1</v>
      </c>
      <c r="D915" s="8">
        <f>SUMIFS(allorders!$O:$O,allorders!$L:$L,$A915,allorders!$AG:$AG,"&lt;="&amp;日期!$B$7,allorders!$AG:$AG,"&gt;="&amp;日期!$B$8,allorders!Q:Q,"&lt;&gt;"&amp;"",allorders!N:N,"Shipped")</f>
        <v>0</v>
      </c>
      <c r="E915" s="8">
        <f>SUMIFS(allorders!$O:$O,allorders!$L:$L,$A915,allorders!$AG:$AG,"&lt;="&amp;日期!$B$9,allorders!$AG:$AG,"&gt;="&amp;日期!$B$10,allorders!Q:Q,"&lt;&gt;"&amp;"",allorders!N:N,"Shipped")</f>
        <v>0</v>
      </c>
      <c r="F915" s="8">
        <f>SUMIFS(allorders!$O:$O,allorders!$L:$L,$A915,allorders!$AG:$AG,"&lt;="&amp;日期!$B$11,allorders!$AG:$AG,"&gt;="&amp;日期!$B$12,allorders!Q:Q,"&lt;&gt;"&amp;"",allorders!N:N,"Shipped")</f>
        <v>0</v>
      </c>
      <c r="G915" s="8">
        <f>SUMIFS(allorders!Q:Q,allorders!L:L,A915,allorders!AG:AG,"&lt;="&amp;日期!$B$5,allorders!AG:AG,"&gt;="&amp;日期!$B$12,allorders!N:N,"Shipped")/SUM(C915:F915)</f>
        <v>10</v>
      </c>
      <c r="H915" s="8">
        <f>SUMIFS(allorders!Q:Q,allorders!L:L,A915,allorders!AG:AG,"&gt;="&amp;日期!$B$12,allorders!AG:AG,"&lt;="&amp;日期!$B$5,allorders!N:N,"Shipped")</f>
        <v>10</v>
      </c>
      <c r="I915" s="8">
        <f t="shared" si="14"/>
        <v>1</v>
      </c>
    </row>
    <row r="916" spans="1:9">
      <c r="A916" s="7" t="s">
        <v>13357</v>
      </c>
      <c r="B916" s="8" t="str">
        <f>VLOOKUP(A916,'[1]子sku-父sku'!$A:$B,2,0)</f>
        <v>CS-LY166</v>
      </c>
      <c r="C916" s="8">
        <f>SUMIFS(allorders!O:O,allorders!L:L,$A916,allorders!AG:AG,"&lt;="&amp;日期!$B$5,allorders!AG:AG,"&gt;="&amp;日期!$B$6,allorders!Q:Q,"&lt;&gt;"&amp;"",allorders!N:N,"Shipped")</f>
        <v>1</v>
      </c>
      <c r="D916" s="8">
        <f>SUMIFS(allorders!$O:$O,allorders!$L:$L,$A916,allorders!$AG:$AG,"&lt;="&amp;日期!$B$7,allorders!$AG:$AG,"&gt;="&amp;日期!$B$8,allorders!Q:Q,"&lt;&gt;"&amp;"",allorders!N:N,"Shipped")</f>
        <v>0</v>
      </c>
      <c r="E916" s="8">
        <f>SUMIFS(allorders!$O:$O,allorders!$L:$L,$A916,allorders!$AG:$AG,"&lt;="&amp;日期!$B$9,allorders!$AG:$AG,"&gt;="&amp;日期!$B$10,allorders!Q:Q,"&lt;&gt;"&amp;"",allorders!N:N,"Shipped")</f>
        <v>0</v>
      </c>
      <c r="F916" s="8">
        <f>SUMIFS(allorders!$O:$O,allorders!$L:$L,$A916,allorders!$AG:$AG,"&lt;="&amp;日期!$B$11,allorders!$AG:$AG,"&gt;="&amp;日期!$B$12,allorders!Q:Q,"&lt;&gt;"&amp;"",allorders!N:N,"Shipped")</f>
        <v>0</v>
      </c>
      <c r="G916" s="8">
        <f>SUMIFS(allorders!Q:Q,allorders!L:L,A916,allorders!AG:AG,"&lt;="&amp;日期!$B$5,allorders!AG:AG,"&gt;="&amp;日期!$B$12,allorders!N:N,"Shipped")/SUM(C916:F916)</f>
        <v>13.99</v>
      </c>
      <c r="H916" s="8">
        <f>SUMIFS(allorders!Q:Q,allorders!L:L,A916,allorders!AG:AG,"&gt;="&amp;日期!$B$12,allorders!AG:AG,"&lt;="&amp;日期!$B$5,allorders!N:N,"Shipped")</f>
        <v>13.99</v>
      </c>
      <c r="I916" s="8">
        <f t="shared" si="14"/>
        <v>1</v>
      </c>
    </row>
    <row r="917" spans="1:9">
      <c r="A917" s="7" t="s">
        <v>13376</v>
      </c>
      <c r="B917" s="8" t="str">
        <f>VLOOKUP(A917,'[1]子sku-父sku'!$A:$B,2,0)</f>
        <v>LYQ-BS-CS04</v>
      </c>
      <c r="C917" s="8">
        <f>SUMIFS(allorders!O:O,allorders!L:L,$A917,allorders!AG:AG,"&lt;="&amp;日期!$B$5,allorders!AG:AG,"&gt;="&amp;日期!$B$6,allorders!Q:Q,"&lt;&gt;"&amp;"",allorders!N:N,"Shipped")</f>
        <v>1</v>
      </c>
      <c r="D917" s="8">
        <f>SUMIFS(allorders!$O:$O,allorders!$L:$L,$A917,allorders!$AG:$AG,"&lt;="&amp;日期!$B$7,allorders!$AG:$AG,"&gt;="&amp;日期!$B$8,allorders!Q:Q,"&lt;&gt;"&amp;"",allorders!N:N,"Shipped")</f>
        <v>0</v>
      </c>
      <c r="E917" s="8">
        <f>SUMIFS(allorders!$O:$O,allorders!$L:$L,$A917,allorders!$AG:$AG,"&lt;="&amp;日期!$B$9,allorders!$AG:$AG,"&gt;="&amp;日期!$B$10,allorders!Q:Q,"&lt;&gt;"&amp;"",allorders!N:N,"Shipped")</f>
        <v>0</v>
      </c>
      <c r="F917" s="8">
        <f>SUMIFS(allorders!$O:$O,allorders!$L:$L,$A917,allorders!$AG:$AG,"&lt;="&amp;日期!$B$11,allorders!$AG:$AG,"&gt;="&amp;日期!$B$12,allorders!Q:Q,"&lt;&gt;"&amp;"",allorders!N:N,"Shipped")</f>
        <v>0</v>
      </c>
      <c r="G917" s="8">
        <f>SUMIFS(allorders!Q:Q,allorders!L:L,A917,allorders!AG:AG,"&lt;="&amp;日期!$B$5,allorders!AG:AG,"&gt;="&amp;日期!$B$12,allorders!N:N,"Shipped")/SUM(C917:F917)</f>
        <v>9.99</v>
      </c>
      <c r="H917" s="8">
        <f>SUMIFS(allorders!Q:Q,allorders!L:L,A917,allorders!AG:AG,"&gt;="&amp;日期!$B$12,allorders!AG:AG,"&lt;="&amp;日期!$B$5,allorders!N:N,"Shipped")</f>
        <v>9.99</v>
      </c>
      <c r="I917" s="8">
        <f t="shared" si="14"/>
        <v>1</v>
      </c>
    </row>
    <row r="918" spans="1:9">
      <c r="A918" s="7" t="s">
        <v>13429</v>
      </c>
      <c r="B918" s="8" t="str">
        <f>VLOOKUP(A918,'[1]子sku-父sku'!$A:$B,2,0)</f>
        <v>YZ-BS-PW2049</v>
      </c>
      <c r="C918" s="8">
        <f>SUMIFS(allorders!O:O,allorders!L:L,$A918,allorders!AG:AG,"&lt;="&amp;日期!$B$5,allorders!AG:AG,"&gt;="&amp;日期!$B$6,allorders!Q:Q,"&lt;&gt;"&amp;"",allorders!N:N,"Shipped")</f>
        <v>0</v>
      </c>
      <c r="D918" s="8">
        <f>SUMIFS(allorders!$O:$O,allorders!$L:$L,$A918,allorders!$AG:$AG,"&lt;="&amp;日期!$B$7,allorders!$AG:$AG,"&gt;="&amp;日期!$B$8,allorders!Q:Q,"&lt;&gt;"&amp;"",allorders!N:N,"Shipped")</f>
        <v>0</v>
      </c>
      <c r="E918" s="8">
        <f>SUMIFS(allorders!$O:$O,allorders!$L:$L,$A918,allorders!$AG:$AG,"&lt;="&amp;日期!$B$9,allorders!$AG:$AG,"&gt;="&amp;日期!$B$10,allorders!Q:Q,"&lt;&gt;"&amp;"",allorders!N:N,"Shipped")</f>
        <v>0</v>
      </c>
      <c r="F918" s="8">
        <f>SUMIFS(allorders!$O:$O,allorders!$L:$L,$A918,allorders!$AG:$AG,"&lt;="&amp;日期!$B$11,allorders!$AG:$AG,"&gt;="&amp;日期!$B$12,allorders!Q:Q,"&lt;&gt;"&amp;"",allorders!N:N,"Shipped")</f>
        <v>0</v>
      </c>
      <c r="G918" s="8" t="e">
        <f>SUMIFS(allorders!Q:Q,allorders!L:L,A918,allorders!AG:AG,"&lt;="&amp;日期!$B$5,allorders!AG:AG,"&gt;="&amp;日期!$B$12,allorders!N:N,"Shipped")/SUM(C918:F918)</f>
        <v>#DIV/0!</v>
      </c>
      <c r="H918" s="8">
        <f>SUMIFS(allorders!Q:Q,allorders!L:L,A918,allorders!AG:AG,"&gt;="&amp;日期!$B$12,allorders!AG:AG,"&lt;="&amp;日期!$B$5,allorders!N:N,"Shipped")</f>
        <v>0</v>
      </c>
      <c r="I918" s="8">
        <f t="shared" si="14"/>
        <v>0</v>
      </c>
    </row>
    <row r="919" spans="1:9">
      <c r="A919" s="7" t="s">
        <v>13481</v>
      </c>
      <c r="B919" s="8" t="str">
        <f>VLOOKUP(A919,'[1]子sku-父sku'!$A:$B,2,0)</f>
        <v>MY-SB015</v>
      </c>
      <c r="C919" s="8">
        <f>SUMIFS(allorders!O:O,allorders!L:L,$A919,allorders!AG:AG,"&lt;="&amp;日期!$B$5,allorders!AG:AG,"&gt;="&amp;日期!$B$6,allorders!Q:Q,"&lt;&gt;"&amp;"",allorders!N:N,"Shipped")</f>
        <v>1</v>
      </c>
      <c r="D919" s="8">
        <f>SUMIFS(allorders!$O:$O,allorders!$L:$L,$A919,allorders!$AG:$AG,"&lt;="&amp;日期!$B$7,allorders!$AG:$AG,"&gt;="&amp;日期!$B$8,allorders!Q:Q,"&lt;&gt;"&amp;"",allorders!N:N,"Shipped")</f>
        <v>0</v>
      </c>
      <c r="E919" s="8">
        <f>SUMIFS(allorders!$O:$O,allorders!$L:$L,$A919,allorders!$AG:$AG,"&lt;="&amp;日期!$B$9,allorders!$AG:$AG,"&gt;="&amp;日期!$B$10,allorders!Q:Q,"&lt;&gt;"&amp;"",allorders!N:N,"Shipped")</f>
        <v>0</v>
      </c>
      <c r="F919" s="8">
        <f>SUMIFS(allorders!$O:$O,allorders!$L:$L,$A919,allorders!$AG:$AG,"&lt;="&amp;日期!$B$11,allorders!$AG:$AG,"&gt;="&amp;日期!$B$12,allorders!Q:Q,"&lt;&gt;"&amp;"",allorders!N:N,"Shipped")</f>
        <v>0</v>
      </c>
      <c r="G919" s="8">
        <f>SUMIFS(allorders!Q:Q,allorders!L:L,A919,allorders!AG:AG,"&lt;="&amp;日期!$B$5,allorders!AG:AG,"&gt;="&amp;日期!$B$12,allorders!N:N,"Shipped")/SUM(C919:F919)</f>
        <v>24.98</v>
      </c>
      <c r="H919" s="8">
        <f>SUMIFS(allorders!Q:Q,allorders!L:L,A919,allorders!AG:AG,"&gt;="&amp;日期!$B$12,allorders!AG:AG,"&lt;="&amp;日期!$B$5,allorders!N:N,"Shipped")</f>
        <v>24.98</v>
      </c>
      <c r="I919" s="8">
        <f t="shared" si="14"/>
        <v>1</v>
      </c>
    </row>
    <row r="920" spans="1:9">
      <c r="A920" s="7" t="s">
        <v>13487</v>
      </c>
      <c r="B920" s="8" t="str">
        <f>VLOOKUP(A920,'[1]子sku-父sku'!$A:$B,2,0)</f>
        <v>YZ-BELS1458</v>
      </c>
      <c r="C920" s="8">
        <f>SUMIFS(allorders!O:O,allorders!L:L,$A920,allorders!AG:AG,"&lt;="&amp;日期!$B$5,allorders!AG:AG,"&gt;="&amp;日期!$B$6,allorders!Q:Q,"&lt;&gt;"&amp;"",allorders!N:N,"Shipped")</f>
        <v>1</v>
      </c>
      <c r="D920" s="8">
        <f>SUMIFS(allorders!$O:$O,allorders!$L:$L,$A920,allorders!$AG:$AG,"&lt;="&amp;日期!$B$7,allorders!$AG:$AG,"&gt;="&amp;日期!$B$8,allorders!Q:Q,"&lt;&gt;"&amp;"",allorders!N:N,"Shipped")</f>
        <v>0</v>
      </c>
      <c r="E920" s="8">
        <f>SUMIFS(allorders!$O:$O,allorders!$L:$L,$A920,allorders!$AG:$AG,"&lt;="&amp;日期!$B$9,allorders!$AG:$AG,"&gt;="&amp;日期!$B$10,allorders!Q:Q,"&lt;&gt;"&amp;"",allorders!N:N,"Shipped")</f>
        <v>0</v>
      </c>
      <c r="F920" s="8">
        <f>SUMIFS(allorders!$O:$O,allorders!$L:$L,$A920,allorders!$AG:$AG,"&lt;="&amp;日期!$B$11,allorders!$AG:$AG,"&gt;="&amp;日期!$B$12,allorders!Q:Q,"&lt;&gt;"&amp;"",allorders!N:N,"Shipped")</f>
        <v>0</v>
      </c>
      <c r="G920" s="8">
        <f>SUMIFS(allorders!Q:Q,allorders!L:L,A920,allorders!AG:AG,"&lt;="&amp;日期!$B$5,allorders!AG:AG,"&gt;="&amp;日期!$B$12,allorders!N:N,"Shipped")/SUM(C920:F920)</f>
        <v>22.99</v>
      </c>
      <c r="H920" s="8">
        <f>SUMIFS(allorders!Q:Q,allorders!L:L,A920,allorders!AG:AG,"&gt;="&amp;日期!$B$12,allorders!AG:AG,"&lt;="&amp;日期!$B$5,allorders!N:N,"Shipped")</f>
        <v>22.99</v>
      </c>
      <c r="I920" s="8">
        <f t="shared" si="14"/>
        <v>1</v>
      </c>
    </row>
    <row r="921" spans="1:9">
      <c r="A921" s="7" t="s">
        <v>13501</v>
      </c>
      <c r="B921" s="8" t="str">
        <f>VLOOKUP(A921,'[1]子sku-父sku'!$A:$B,2,0)</f>
        <v>BS-WHC19</v>
      </c>
      <c r="C921" s="8">
        <f>SUMIFS(allorders!O:O,allorders!L:L,$A921,allorders!AG:AG,"&lt;="&amp;日期!$B$5,allorders!AG:AG,"&gt;="&amp;日期!$B$6,allorders!Q:Q,"&lt;&gt;"&amp;"",allorders!N:N,"Shipped")</f>
        <v>1</v>
      </c>
      <c r="D921" s="8">
        <f>SUMIFS(allorders!$O:$O,allorders!$L:$L,$A921,allorders!$AG:$AG,"&lt;="&amp;日期!$B$7,allorders!$AG:$AG,"&gt;="&amp;日期!$B$8,allorders!Q:Q,"&lt;&gt;"&amp;"",allorders!N:N,"Shipped")</f>
        <v>0</v>
      </c>
      <c r="E921" s="8">
        <f>SUMIFS(allorders!$O:$O,allorders!$L:$L,$A921,allorders!$AG:$AG,"&lt;="&amp;日期!$B$9,allorders!$AG:$AG,"&gt;="&amp;日期!$B$10,allorders!Q:Q,"&lt;&gt;"&amp;"",allorders!N:N,"Shipped")</f>
        <v>0</v>
      </c>
      <c r="F921" s="8">
        <f>SUMIFS(allorders!$O:$O,allorders!$L:$L,$A921,allorders!$AG:$AG,"&lt;="&amp;日期!$B$11,allorders!$AG:$AG,"&gt;="&amp;日期!$B$12,allorders!Q:Q,"&lt;&gt;"&amp;"",allorders!N:N,"Shipped")</f>
        <v>0</v>
      </c>
      <c r="G921" s="8">
        <f>SUMIFS(allorders!Q:Q,allorders!L:L,A921,allorders!AG:AG,"&lt;="&amp;日期!$B$5,allorders!AG:AG,"&gt;="&amp;日期!$B$12,allorders!N:N,"Shipped")/SUM(C921:F921)</f>
        <v>14.99</v>
      </c>
      <c r="H921" s="8">
        <f>SUMIFS(allorders!Q:Q,allorders!L:L,A921,allorders!AG:AG,"&gt;="&amp;日期!$B$12,allorders!AG:AG,"&lt;="&amp;日期!$B$5,allorders!N:N,"Shipped")</f>
        <v>14.99</v>
      </c>
      <c r="I921" s="8">
        <f t="shared" si="14"/>
        <v>1</v>
      </c>
    </row>
    <row r="922" spans="1:9">
      <c r="A922" s="7" t="s">
        <v>13523</v>
      </c>
      <c r="B922" s="8" t="str">
        <f>VLOOKUP(A922,'[1]子sku-父sku'!$A:$B,2,0)</f>
        <v>YZ-BE5129</v>
      </c>
      <c r="C922" s="8">
        <f>SUMIFS(allorders!O:O,allorders!L:L,$A922,allorders!AG:AG,"&lt;="&amp;日期!$B$5,allorders!AG:AG,"&gt;="&amp;日期!$B$6,allorders!Q:Q,"&lt;&gt;"&amp;"",allorders!N:N,"Shipped")</f>
        <v>1</v>
      </c>
      <c r="D922" s="8">
        <f>SUMIFS(allorders!$O:$O,allorders!$L:$L,$A922,allorders!$AG:$AG,"&lt;="&amp;日期!$B$7,allorders!$AG:$AG,"&gt;="&amp;日期!$B$8,allorders!Q:Q,"&lt;&gt;"&amp;"",allorders!N:N,"Shipped")</f>
        <v>0</v>
      </c>
      <c r="E922" s="8">
        <f>SUMIFS(allorders!$O:$O,allorders!$L:$L,$A922,allorders!$AG:$AG,"&lt;="&amp;日期!$B$9,allorders!$AG:$AG,"&gt;="&amp;日期!$B$10,allorders!Q:Q,"&lt;&gt;"&amp;"",allorders!N:N,"Shipped")</f>
        <v>0</v>
      </c>
      <c r="F922" s="8">
        <f>SUMIFS(allorders!$O:$O,allorders!$L:$L,$A922,allorders!$AG:$AG,"&lt;="&amp;日期!$B$11,allorders!$AG:$AG,"&gt;="&amp;日期!$B$12,allorders!Q:Q,"&lt;&gt;"&amp;"",allorders!N:N,"Shipped")</f>
        <v>0</v>
      </c>
      <c r="G922" s="8">
        <f>SUMIFS(allorders!Q:Q,allorders!L:L,A922,allorders!AG:AG,"&lt;="&amp;日期!$B$5,allorders!AG:AG,"&gt;="&amp;日期!$B$12,allorders!N:N,"Shipped")/SUM(C922:F922)</f>
        <v>22.99</v>
      </c>
      <c r="H922" s="8">
        <f>SUMIFS(allorders!Q:Q,allorders!L:L,A922,allorders!AG:AG,"&gt;="&amp;日期!$B$12,allorders!AG:AG,"&lt;="&amp;日期!$B$5,allorders!N:N,"Shipped")</f>
        <v>22.99</v>
      </c>
      <c r="I922" s="8">
        <f t="shared" si="14"/>
        <v>1</v>
      </c>
    </row>
    <row r="923" spans="1:9">
      <c r="A923" s="7" t="s">
        <v>13540</v>
      </c>
      <c r="B923" s="8" t="str">
        <f>VLOOKUP(A923,'[1]子sku-父sku'!$A:$B,2,0)</f>
        <v>YZ-BS-HE9008</v>
      </c>
      <c r="C923" s="8">
        <f>SUMIFS(allorders!O:O,allorders!L:L,$A923,allorders!AG:AG,"&lt;="&amp;日期!$B$5,allorders!AG:AG,"&gt;="&amp;日期!$B$6,allorders!Q:Q,"&lt;&gt;"&amp;"",allorders!N:N,"Shipped")</f>
        <v>1</v>
      </c>
      <c r="D923" s="8">
        <f>SUMIFS(allorders!$O:$O,allorders!$L:$L,$A923,allorders!$AG:$AG,"&lt;="&amp;日期!$B$7,allorders!$AG:$AG,"&gt;="&amp;日期!$B$8,allorders!Q:Q,"&lt;&gt;"&amp;"",allorders!N:N,"Shipped")</f>
        <v>0</v>
      </c>
      <c r="E923" s="8">
        <f>SUMIFS(allorders!$O:$O,allorders!$L:$L,$A923,allorders!$AG:$AG,"&lt;="&amp;日期!$B$9,allorders!$AG:$AG,"&gt;="&amp;日期!$B$10,allorders!Q:Q,"&lt;&gt;"&amp;"",allorders!N:N,"Shipped")</f>
        <v>0</v>
      </c>
      <c r="F923" s="8">
        <f>SUMIFS(allorders!$O:$O,allorders!$L:$L,$A923,allorders!$AG:$AG,"&lt;="&amp;日期!$B$11,allorders!$AG:$AG,"&gt;="&amp;日期!$B$12,allorders!Q:Q,"&lt;&gt;"&amp;"",allorders!N:N,"Shipped")</f>
        <v>0</v>
      </c>
      <c r="G923" s="8">
        <f>SUMIFS(allorders!Q:Q,allorders!L:L,A923,allorders!AG:AG,"&lt;="&amp;日期!$B$5,allorders!AG:AG,"&gt;="&amp;日期!$B$12,allorders!N:N,"Shipped")/SUM(C923:F923)</f>
        <v>21.99</v>
      </c>
      <c r="H923" s="8">
        <f>SUMIFS(allorders!Q:Q,allorders!L:L,A923,allorders!AG:AG,"&gt;="&amp;日期!$B$12,allorders!AG:AG,"&lt;="&amp;日期!$B$5,allorders!N:N,"Shipped")</f>
        <v>21.99</v>
      </c>
      <c r="I923" s="8">
        <f t="shared" si="14"/>
        <v>1</v>
      </c>
    </row>
    <row r="924" spans="1:9">
      <c r="A924" s="7" t="s">
        <v>13553</v>
      </c>
      <c r="B924" s="8" t="str">
        <f>VLOOKUP(A924,'[1]子sku-父sku'!$A:$B,2,0)</f>
        <v>LYQ-BS4600</v>
      </c>
      <c r="C924" s="8">
        <f>SUMIFS(allorders!O:O,allorders!L:L,$A924,allorders!AG:AG,"&lt;="&amp;日期!$B$5,allorders!AG:AG,"&gt;="&amp;日期!$B$6,allorders!Q:Q,"&lt;&gt;"&amp;"",allorders!N:N,"Shipped")</f>
        <v>1</v>
      </c>
      <c r="D924" s="8">
        <f>SUMIFS(allorders!$O:$O,allorders!$L:$L,$A924,allorders!$AG:$AG,"&lt;="&amp;日期!$B$7,allorders!$AG:$AG,"&gt;="&amp;日期!$B$8,allorders!Q:Q,"&lt;&gt;"&amp;"",allorders!N:N,"Shipped")</f>
        <v>0</v>
      </c>
      <c r="E924" s="8">
        <f>SUMIFS(allorders!$O:$O,allorders!$L:$L,$A924,allorders!$AG:$AG,"&lt;="&amp;日期!$B$9,allorders!$AG:$AG,"&gt;="&amp;日期!$B$10,allorders!Q:Q,"&lt;&gt;"&amp;"",allorders!N:N,"Shipped")</f>
        <v>0</v>
      </c>
      <c r="F924" s="8">
        <f>SUMIFS(allorders!$O:$O,allorders!$L:$L,$A924,allorders!$AG:$AG,"&lt;="&amp;日期!$B$11,allorders!$AG:$AG,"&gt;="&amp;日期!$B$12,allorders!Q:Q,"&lt;&gt;"&amp;"",allorders!N:N,"Shipped")</f>
        <v>0</v>
      </c>
      <c r="G924" s="8">
        <f>SUMIFS(allorders!Q:Q,allorders!L:L,A924,allorders!AG:AG,"&lt;="&amp;日期!$B$5,allorders!AG:AG,"&gt;="&amp;日期!$B$12,allorders!N:N,"Shipped")/SUM(C924:F924)</f>
        <v>12.99</v>
      </c>
      <c r="H924" s="8">
        <f>SUMIFS(allorders!Q:Q,allorders!L:L,A924,allorders!AG:AG,"&gt;="&amp;日期!$B$12,allorders!AG:AG,"&lt;="&amp;日期!$B$5,allorders!N:N,"Shipped")</f>
        <v>12.99</v>
      </c>
      <c r="I924" s="8">
        <f t="shared" si="14"/>
        <v>1</v>
      </c>
    </row>
    <row r="925" spans="1:9">
      <c r="A925" s="7" t="s">
        <v>13607</v>
      </c>
      <c r="B925" s="8" t="str">
        <f>VLOOKUP(A925,'[1]子sku-父sku'!$A:$B,2,0)</f>
        <v>YZ-BS-1580</v>
      </c>
      <c r="C925" s="8">
        <f>SUMIFS(allorders!O:O,allorders!L:L,$A925,allorders!AG:AG,"&lt;="&amp;日期!$B$5,allorders!AG:AG,"&gt;="&amp;日期!$B$6,allorders!Q:Q,"&lt;&gt;"&amp;"",allorders!N:N,"Shipped")</f>
        <v>1</v>
      </c>
      <c r="D925" s="8">
        <f>SUMIFS(allorders!$O:$O,allorders!$L:$L,$A925,allorders!$AG:$AG,"&lt;="&amp;日期!$B$7,allorders!$AG:$AG,"&gt;="&amp;日期!$B$8,allorders!Q:Q,"&lt;&gt;"&amp;"",allorders!N:N,"Shipped")</f>
        <v>0</v>
      </c>
      <c r="E925" s="8">
        <f>SUMIFS(allorders!$O:$O,allorders!$L:$L,$A925,allorders!$AG:$AG,"&lt;="&amp;日期!$B$9,allorders!$AG:$AG,"&gt;="&amp;日期!$B$10,allorders!Q:Q,"&lt;&gt;"&amp;"",allorders!N:N,"Shipped")</f>
        <v>0</v>
      </c>
      <c r="F925" s="8">
        <f>SUMIFS(allorders!$O:$O,allorders!$L:$L,$A925,allorders!$AG:$AG,"&lt;="&amp;日期!$B$11,allorders!$AG:$AG,"&gt;="&amp;日期!$B$12,allorders!Q:Q,"&lt;&gt;"&amp;"",allorders!N:N,"Shipped")</f>
        <v>0</v>
      </c>
      <c r="G925" s="8">
        <f>SUMIFS(allorders!Q:Q,allorders!L:L,A925,allorders!AG:AG,"&lt;="&amp;日期!$B$5,allorders!AG:AG,"&gt;="&amp;日期!$B$12,allorders!N:N,"Shipped")/SUM(C925:F925)</f>
        <v>15</v>
      </c>
      <c r="H925" s="8">
        <f>SUMIFS(allorders!Q:Q,allorders!L:L,A925,allorders!AG:AG,"&gt;="&amp;日期!$B$12,allorders!AG:AG,"&lt;="&amp;日期!$B$5,allorders!N:N,"Shipped")</f>
        <v>15</v>
      </c>
      <c r="I925" s="8">
        <f t="shared" si="14"/>
        <v>1</v>
      </c>
    </row>
    <row r="926" spans="1:9">
      <c r="A926" s="7" t="s">
        <v>13625</v>
      </c>
      <c r="B926" s="8" t="str">
        <f>VLOOKUP(A926,'[1]子sku-父sku'!$A:$B,2,0)</f>
        <v>LYQ-BS-CS04</v>
      </c>
      <c r="C926" s="8">
        <f>SUMIFS(allorders!O:O,allorders!L:L,$A926,allorders!AG:AG,"&lt;="&amp;日期!$B$5,allorders!AG:AG,"&gt;="&amp;日期!$B$6,allorders!Q:Q,"&lt;&gt;"&amp;"",allorders!N:N,"Shipped")</f>
        <v>1</v>
      </c>
      <c r="D926" s="8">
        <f>SUMIFS(allorders!$O:$O,allorders!$L:$L,$A926,allorders!$AG:$AG,"&lt;="&amp;日期!$B$7,allorders!$AG:$AG,"&gt;="&amp;日期!$B$8,allorders!Q:Q,"&lt;&gt;"&amp;"",allorders!N:N,"Shipped")</f>
        <v>0</v>
      </c>
      <c r="E926" s="8">
        <f>SUMIFS(allorders!$O:$O,allorders!$L:$L,$A926,allorders!$AG:$AG,"&lt;="&amp;日期!$B$9,allorders!$AG:$AG,"&gt;="&amp;日期!$B$10,allorders!Q:Q,"&lt;&gt;"&amp;"",allorders!N:N,"Shipped")</f>
        <v>0</v>
      </c>
      <c r="F926" s="8">
        <f>SUMIFS(allorders!$O:$O,allorders!$L:$L,$A926,allorders!$AG:$AG,"&lt;="&amp;日期!$B$11,allorders!$AG:$AG,"&gt;="&amp;日期!$B$12,allorders!Q:Q,"&lt;&gt;"&amp;"",allorders!N:N,"Shipped")</f>
        <v>0</v>
      </c>
      <c r="G926" s="8">
        <f>SUMIFS(allorders!Q:Q,allorders!L:L,A926,allorders!AG:AG,"&lt;="&amp;日期!$B$5,allorders!AG:AG,"&gt;="&amp;日期!$B$12,allorders!N:N,"Shipped")/SUM(C926:F926)</f>
        <v>9.99</v>
      </c>
      <c r="H926" s="8">
        <f>SUMIFS(allorders!Q:Q,allorders!L:L,A926,allorders!AG:AG,"&gt;="&amp;日期!$B$12,allorders!AG:AG,"&lt;="&amp;日期!$B$5,allorders!N:N,"Shipped")</f>
        <v>9.99</v>
      </c>
      <c r="I926" s="8">
        <f t="shared" si="14"/>
        <v>1</v>
      </c>
    </row>
    <row r="927" spans="1:9">
      <c r="A927" s="7" t="s">
        <v>13636</v>
      </c>
      <c r="B927" s="8" t="str">
        <f>VLOOKUP(A927,'[1]子sku-父sku'!$A:$B,2,0)</f>
        <v>CS-LY181</v>
      </c>
      <c r="C927" s="8">
        <f>SUMIFS(allorders!O:O,allorders!L:L,$A927,allorders!AG:AG,"&lt;="&amp;日期!$B$5,allorders!AG:AG,"&gt;="&amp;日期!$B$6,allorders!Q:Q,"&lt;&gt;"&amp;"",allorders!N:N,"Shipped")</f>
        <v>1</v>
      </c>
      <c r="D927" s="8">
        <f>SUMIFS(allorders!$O:$O,allorders!$L:$L,$A927,allorders!$AG:$AG,"&lt;="&amp;日期!$B$7,allorders!$AG:$AG,"&gt;="&amp;日期!$B$8,allorders!Q:Q,"&lt;&gt;"&amp;"",allorders!N:N,"Shipped")</f>
        <v>0</v>
      </c>
      <c r="E927" s="8">
        <f>SUMIFS(allorders!$O:$O,allorders!$L:$L,$A927,allorders!$AG:$AG,"&lt;="&amp;日期!$B$9,allorders!$AG:$AG,"&gt;="&amp;日期!$B$10,allorders!Q:Q,"&lt;&gt;"&amp;"",allorders!N:N,"Shipped")</f>
        <v>0</v>
      </c>
      <c r="F927" s="8">
        <f>SUMIFS(allorders!$O:$O,allorders!$L:$L,$A927,allorders!$AG:$AG,"&lt;="&amp;日期!$B$11,allorders!$AG:$AG,"&gt;="&amp;日期!$B$12,allorders!Q:Q,"&lt;&gt;"&amp;"",allorders!N:N,"Shipped")</f>
        <v>0</v>
      </c>
      <c r="G927" s="8">
        <f>SUMIFS(allorders!Q:Q,allorders!L:L,A927,allorders!AG:AG,"&lt;="&amp;日期!$B$5,allorders!AG:AG,"&gt;="&amp;日期!$B$12,allorders!N:N,"Shipped")/SUM(C927:F927)</f>
        <v>18.99</v>
      </c>
      <c r="H927" s="8">
        <f>SUMIFS(allorders!Q:Q,allorders!L:L,A927,allorders!AG:AG,"&gt;="&amp;日期!$B$12,allorders!AG:AG,"&lt;="&amp;日期!$B$5,allorders!N:N,"Shipped")</f>
        <v>18.99</v>
      </c>
      <c r="I927" s="8">
        <f t="shared" si="14"/>
        <v>1</v>
      </c>
    </row>
    <row r="928" spans="1:9">
      <c r="A928" s="7" t="s">
        <v>13673</v>
      </c>
      <c r="B928" s="8" t="str">
        <f>VLOOKUP(A928,'[1]子sku-父sku'!$A:$B,2,0)</f>
        <v>MY-CSM070</v>
      </c>
      <c r="C928" s="8">
        <f>SUMIFS(allorders!O:O,allorders!L:L,$A928,allorders!AG:AG,"&lt;="&amp;日期!$B$5,allorders!AG:AG,"&gt;="&amp;日期!$B$6,allorders!Q:Q,"&lt;&gt;"&amp;"",allorders!N:N,"Shipped")</f>
        <v>0</v>
      </c>
      <c r="D928" s="8">
        <f>SUMIFS(allorders!$O:$O,allorders!$L:$L,$A928,allorders!$AG:$AG,"&lt;="&amp;日期!$B$7,allorders!$AG:$AG,"&gt;="&amp;日期!$B$8,allorders!Q:Q,"&lt;&gt;"&amp;"",allorders!N:N,"Shipped")</f>
        <v>0</v>
      </c>
      <c r="E928" s="8">
        <f>SUMIFS(allorders!$O:$O,allorders!$L:$L,$A928,allorders!$AG:$AG,"&lt;="&amp;日期!$B$9,allorders!$AG:$AG,"&gt;="&amp;日期!$B$10,allorders!Q:Q,"&lt;&gt;"&amp;"",allorders!N:N,"Shipped")</f>
        <v>0</v>
      </c>
      <c r="F928" s="8">
        <f>SUMIFS(allorders!$O:$O,allorders!$L:$L,$A928,allorders!$AG:$AG,"&lt;="&amp;日期!$B$11,allorders!$AG:$AG,"&gt;="&amp;日期!$B$12,allorders!Q:Q,"&lt;&gt;"&amp;"",allorders!N:N,"Shipped")</f>
        <v>0</v>
      </c>
      <c r="G928" s="8" t="e">
        <f>SUMIFS(allorders!Q:Q,allorders!L:L,A928,allorders!AG:AG,"&lt;="&amp;日期!$B$5,allorders!AG:AG,"&gt;="&amp;日期!$B$12,allorders!N:N,"Shipped")/SUM(C928:F928)</f>
        <v>#DIV/0!</v>
      </c>
      <c r="H928" s="8">
        <f>SUMIFS(allorders!Q:Q,allorders!L:L,A928,allorders!AG:AG,"&gt;="&amp;日期!$B$12,allorders!AG:AG,"&lt;="&amp;日期!$B$5,allorders!N:N,"Shipped")</f>
        <v>0</v>
      </c>
      <c r="I928" s="8">
        <f t="shared" si="14"/>
        <v>0</v>
      </c>
    </row>
    <row r="929" spans="1:9">
      <c r="A929" s="7" t="s">
        <v>13680</v>
      </c>
      <c r="B929" s="8" t="str">
        <f>VLOOKUP(A929,'[1]子sku-父sku'!$A:$B,2,0)</f>
        <v>MY-CSM070</v>
      </c>
      <c r="C929" s="8">
        <f>SUMIFS(allorders!O:O,allorders!L:L,$A929,allorders!AG:AG,"&lt;="&amp;日期!$B$5,allorders!AG:AG,"&gt;="&amp;日期!$B$6,allorders!Q:Q,"&lt;&gt;"&amp;"",allorders!N:N,"Shipped")</f>
        <v>0</v>
      </c>
      <c r="D929" s="8">
        <f>SUMIFS(allorders!$O:$O,allorders!$L:$L,$A929,allorders!$AG:$AG,"&lt;="&amp;日期!$B$7,allorders!$AG:$AG,"&gt;="&amp;日期!$B$8,allorders!Q:Q,"&lt;&gt;"&amp;"",allorders!N:N,"Shipped")</f>
        <v>0</v>
      </c>
      <c r="E929" s="8">
        <f>SUMIFS(allorders!$O:$O,allorders!$L:$L,$A929,allorders!$AG:$AG,"&lt;="&amp;日期!$B$9,allorders!$AG:$AG,"&gt;="&amp;日期!$B$10,allorders!Q:Q,"&lt;&gt;"&amp;"",allorders!N:N,"Shipped")</f>
        <v>0</v>
      </c>
      <c r="F929" s="8">
        <f>SUMIFS(allorders!$O:$O,allorders!$L:$L,$A929,allorders!$AG:$AG,"&lt;="&amp;日期!$B$11,allorders!$AG:$AG,"&gt;="&amp;日期!$B$12,allorders!Q:Q,"&lt;&gt;"&amp;"",allorders!N:N,"Shipped")</f>
        <v>0</v>
      </c>
      <c r="G929" s="8" t="e">
        <f>SUMIFS(allorders!Q:Q,allorders!L:L,A929,allorders!AG:AG,"&lt;="&amp;日期!$B$5,allorders!AG:AG,"&gt;="&amp;日期!$B$12,allorders!N:N,"Shipped")/SUM(C929:F929)</f>
        <v>#DIV/0!</v>
      </c>
      <c r="H929" s="8">
        <f>SUMIFS(allorders!Q:Q,allorders!L:L,A929,allorders!AG:AG,"&gt;="&amp;日期!$B$12,allorders!AG:AG,"&lt;="&amp;日期!$B$5,allorders!N:N,"Shipped")</f>
        <v>0</v>
      </c>
      <c r="I929" s="8">
        <f t="shared" si="14"/>
        <v>0</v>
      </c>
    </row>
    <row r="930" spans="1:9">
      <c r="A930" s="7" t="s">
        <v>13687</v>
      </c>
      <c r="B930" s="8" t="str">
        <f>VLOOKUP(A930,'[1]子sku-父sku'!$A:$B,2,0)</f>
        <v>MY-CSM070</v>
      </c>
      <c r="C930" s="8">
        <f>SUMIFS(allorders!O:O,allorders!L:L,$A930,allorders!AG:AG,"&lt;="&amp;日期!$B$5,allorders!AG:AG,"&gt;="&amp;日期!$B$6,allorders!Q:Q,"&lt;&gt;"&amp;"",allorders!N:N,"Shipped")</f>
        <v>0</v>
      </c>
      <c r="D930" s="8">
        <f>SUMIFS(allorders!$O:$O,allorders!$L:$L,$A930,allorders!$AG:$AG,"&lt;="&amp;日期!$B$7,allorders!$AG:$AG,"&gt;="&amp;日期!$B$8,allorders!Q:Q,"&lt;&gt;"&amp;"",allorders!N:N,"Shipped")</f>
        <v>0</v>
      </c>
      <c r="E930" s="8">
        <f>SUMIFS(allorders!$O:$O,allorders!$L:$L,$A930,allorders!$AG:$AG,"&lt;="&amp;日期!$B$9,allorders!$AG:$AG,"&gt;="&amp;日期!$B$10,allorders!Q:Q,"&lt;&gt;"&amp;"",allorders!N:N,"Shipped")</f>
        <v>0</v>
      </c>
      <c r="F930" s="8">
        <f>SUMIFS(allorders!$O:$O,allorders!$L:$L,$A930,allorders!$AG:$AG,"&lt;="&amp;日期!$B$11,allorders!$AG:$AG,"&gt;="&amp;日期!$B$12,allorders!Q:Q,"&lt;&gt;"&amp;"",allorders!N:N,"Shipped")</f>
        <v>0</v>
      </c>
      <c r="G930" s="8" t="e">
        <f>SUMIFS(allorders!Q:Q,allorders!L:L,A930,allorders!AG:AG,"&lt;="&amp;日期!$B$5,allorders!AG:AG,"&gt;="&amp;日期!$B$12,allorders!N:N,"Shipped")/SUM(C930:F930)</f>
        <v>#DIV/0!</v>
      </c>
      <c r="H930" s="8">
        <f>SUMIFS(allorders!Q:Q,allorders!L:L,A930,allorders!AG:AG,"&gt;="&amp;日期!$B$12,allorders!AG:AG,"&lt;="&amp;日期!$B$5,allorders!N:N,"Shipped")</f>
        <v>0</v>
      </c>
      <c r="I930" s="8">
        <f t="shared" si="14"/>
        <v>0</v>
      </c>
    </row>
    <row r="931" spans="1:9">
      <c r="A931" s="7" t="s">
        <v>13694</v>
      </c>
      <c r="B931" s="8" t="str">
        <f>VLOOKUP(A931,'[1]子sku-父sku'!$A:$B,2,0)</f>
        <v>MY-CSM070</v>
      </c>
      <c r="C931" s="8">
        <f>SUMIFS(allorders!O:O,allorders!L:L,$A931,allorders!AG:AG,"&lt;="&amp;日期!$B$5,allorders!AG:AG,"&gt;="&amp;日期!$B$6,allorders!Q:Q,"&lt;&gt;"&amp;"",allorders!N:N,"Shipped")</f>
        <v>0</v>
      </c>
      <c r="D931" s="8">
        <f>SUMIFS(allorders!$O:$O,allorders!$L:$L,$A931,allorders!$AG:$AG,"&lt;="&amp;日期!$B$7,allorders!$AG:$AG,"&gt;="&amp;日期!$B$8,allorders!Q:Q,"&lt;&gt;"&amp;"",allorders!N:N,"Shipped")</f>
        <v>0</v>
      </c>
      <c r="E931" s="8">
        <f>SUMIFS(allorders!$O:$O,allorders!$L:$L,$A931,allorders!$AG:$AG,"&lt;="&amp;日期!$B$9,allorders!$AG:$AG,"&gt;="&amp;日期!$B$10,allorders!Q:Q,"&lt;&gt;"&amp;"",allorders!N:N,"Shipped")</f>
        <v>0</v>
      </c>
      <c r="F931" s="8">
        <f>SUMIFS(allorders!$O:$O,allorders!$L:$L,$A931,allorders!$AG:$AG,"&lt;="&amp;日期!$B$11,allorders!$AG:$AG,"&gt;="&amp;日期!$B$12,allorders!Q:Q,"&lt;&gt;"&amp;"",allorders!N:N,"Shipped")</f>
        <v>0</v>
      </c>
      <c r="G931" s="8" t="e">
        <f>SUMIFS(allorders!Q:Q,allorders!L:L,A931,allorders!AG:AG,"&lt;="&amp;日期!$B$5,allorders!AG:AG,"&gt;="&amp;日期!$B$12,allorders!N:N,"Shipped")/SUM(C931:F931)</f>
        <v>#DIV/0!</v>
      </c>
      <c r="H931" s="8">
        <f>SUMIFS(allorders!Q:Q,allorders!L:L,A931,allorders!AG:AG,"&gt;="&amp;日期!$B$12,allorders!AG:AG,"&lt;="&amp;日期!$B$5,allorders!N:N,"Shipped")</f>
        <v>0</v>
      </c>
      <c r="I931" s="8">
        <f t="shared" si="14"/>
        <v>0</v>
      </c>
    </row>
    <row r="932" spans="1:9">
      <c r="A932" s="7" t="s">
        <v>13701</v>
      </c>
      <c r="B932" s="8" t="str">
        <f>VLOOKUP(A932,'[1]子sku-父sku'!$A:$B,2,0)</f>
        <v>MY-SB015</v>
      </c>
      <c r="C932" s="8">
        <f>SUMIFS(allorders!O:O,allorders!L:L,$A932,allorders!AG:AG,"&lt;="&amp;日期!$B$5,allorders!AG:AG,"&gt;="&amp;日期!$B$6,allorders!Q:Q,"&lt;&gt;"&amp;"",allorders!N:N,"Shipped")</f>
        <v>0</v>
      </c>
      <c r="D932" s="8">
        <f>SUMIFS(allorders!$O:$O,allorders!$L:$L,$A932,allorders!$AG:$AG,"&lt;="&amp;日期!$B$7,allorders!$AG:$AG,"&gt;="&amp;日期!$B$8,allorders!Q:Q,"&lt;&gt;"&amp;"",allorders!N:N,"Shipped")</f>
        <v>0</v>
      </c>
      <c r="E932" s="8">
        <f>SUMIFS(allorders!$O:$O,allorders!$L:$L,$A932,allorders!$AG:$AG,"&lt;="&amp;日期!$B$9,allorders!$AG:$AG,"&gt;="&amp;日期!$B$10,allorders!Q:Q,"&lt;&gt;"&amp;"",allorders!N:N,"Shipped")</f>
        <v>0</v>
      </c>
      <c r="F932" s="8">
        <f>SUMIFS(allorders!$O:$O,allorders!$L:$L,$A932,allorders!$AG:$AG,"&lt;="&amp;日期!$B$11,allorders!$AG:$AG,"&gt;="&amp;日期!$B$12,allorders!Q:Q,"&lt;&gt;"&amp;"",allorders!N:N,"Shipped")</f>
        <v>0</v>
      </c>
      <c r="G932" s="8" t="e">
        <f>SUMIFS(allorders!Q:Q,allorders!L:L,A932,allorders!AG:AG,"&lt;="&amp;日期!$B$5,allorders!AG:AG,"&gt;="&amp;日期!$B$12,allorders!N:N,"Shipped")/SUM(C932:F932)</f>
        <v>#DIV/0!</v>
      </c>
      <c r="H932" s="8">
        <f>SUMIFS(allorders!Q:Q,allorders!L:L,A932,allorders!AG:AG,"&gt;="&amp;日期!$B$12,allorders!AG:AG,"&lt;="&amp;日期!$B$5,allorders!N:N,"Shipped")</f>
        <v>0</v>
      </c>
      <c r="I932" s="8">
        <f t="shared" si="14"/>
        <v>0</v>
      </c>
    </row>
    <row r="933" spans="1:9">
      <c r="A933" s="7" t="s">
        <v>13708</v>
      </c>
      <c r="B933" s="8" t="str">
        <f>VLOOKUP(A933,'[1]子sku-父sku'!$A:$B,2,0)</f>
        <v>MY-SB015</v>
      </c>
      <c r="C933" s="8">
        <f>SUMIFS(allorders!O:O,allorders!L:L,$A933,allorders!AG:AG,"&lt;="&amp;日期!$B$5,allorders!AG:AG,"&gt;="&amp;日期!$B$6,allorders!Q:Q,"&lt;&gt;"&amp;"",allorders!N:N,"Shipped")</f>
        <v>0</v>
      </c>
      <c r="D933" s="8">
        <f>SUMIFS(allorders!$O:$O,allorders!$L:$L,$A933,allorders!$AG:$AG,"&lt;="&amp;日期!$B$7,allorders!$AG:$AG,"&gt;="&amp;日期!$B$8,allorders!Q:Q,"&lt;&gt;"&amp;"",allorders!N:N,"Shipped")</f>
        <v>0</v>
      </c>
      <c r="E933" s="8">
        <f>SUMIFS(allorders!$O:$O,allorders!$L:$L,$A933,allorders!$AG:$AG,"&lt;="&amp;日期!$B$9,allorders!$AG:$AG,"&gt;="&amp;日期!$B$10,allorders!Q:Q,"&lt;&gt;"&amp;"",allorders!N:N,"Shipped")</f>
        <v>0</v>
      </c>
      <c r="F933" s="8">
        <f>SUMIFS(allorders!$O:$O,allorders!$L:$L,$A933,allorders!$AG:$AG,"&lt;="&amp;日期!$B$11,allorders!$AG:$AG,"&gt;="&amp;日期!$B$12,allorders!Q:Q,"&lt;&gt;"&amp;"",allorders!N:N,"Shipped")</f>
        <v>0</v>
      </c>
      <c r="G933" s="8" t="e">
        <f>SUMIFS(allorders!Q:Q,allorders!L:L,A933,allorders!AG:AG,"&lt;="&amp;日期!$B$5,allorders!AG:AG,"&gt;="&amp;日期!$B$12,allorders!N:N,"Shipped")/SUM(C933:F933)</f>
        <v>#DIV/0!</v>
      </c>
      <c r="H933" s="8">
        <f>SUMIFS(allorders!Q:Q,allorders!L:L,A933,allorders!AG:AG,"&gt;="&amp;日期!$B$12,allorders!AG:AG,"&lt;="&amp;日期!$B$5,allorders!N:N,"Shipped")</f>
        <v>0</v>
      </c>
      <c r="I933" s="8">
        <f t="shared" si="14"/>
        <v>0</v>
      </c>
    </row>
    <row r="934" spans="1:9">
      <c r="A934" s="7" t="s">
        <v>13715</v>
      </c>
      <c r="B934" s="8" t="str">
        <f>VLOOKUP(A934,'[1]子sku-父sku'!$A:$B,2,0)</f>
        <v>MY-SB015</v>
      </c>
      <c r="C934" s="8">
        <f>SUMIFS(allorders!O:O,allorders!L:L,$A934,allorders!AG:AG,"&lt;="&amp;日期!$B$5,allorders!AG:AG,"&gt;="&amp;日期!$B$6,allorders!Q:Q,"&lt;&gt;"&amp;"",allorders!N:N,"Shipped")</f>
        <v>0</v>
      </c>
      <c r="D934" s="8">
        <f>SUMIFS(allorders!$O:$O,allorders!$L:$L,$A934,allorders!$AG:$AG,"&lt;="&amp;日期!$B$7,allorders!$AG:$AG,"&gt;="&amp;日期!$B$8,allorders!Q:Q,"&lt;&gt;"&amp;"",allorders!N:N,"Shipped")</f>
        <v>0</v>
      </c>
      <c r="E934" s="8">
        <f>SUMIFS(allorders!$O:$O,allorders!$L:$L,$A934,allorders!$AG:$AG,"&lt;="&amp;日期!$B$9,allorders!$AG:$AG,"&gt;="&amp;日期!$B$10,allorders!Q:Q,"&lt;&gt;"&amp;"",allorders!N:N,"Shipped")</f>
        <v>0</v>
      </c>
      <c r="F934" s="8">
        <f>SUMIFS(allorders!$O:$O,allorders!$L:$L,$A934,allorders!$AG:$AG,"&lt;="&amp;日期!$B$11,allorders!$AG:$AG,"&gt;="&amp;日期!$B$12,allorders!Q:Q,"&lt;&gt;"&amp;"",allorders!N:N,"Shipped")</f>
        <v>0</v>
      </c>
      <c r="G934" s="8" t="e">
        <f>SUMIFS(allorders!Q:Q,allorders!L:L,A934,allorders!AG:AG,"&lt;="&amp;日期!$B$5,allorders!AG:AG,"&gt;="&amp;日期!$B$12,allorders!N:N,"Shipped")/SUM(C934:F934)</f>
        <v>#DIV/0!</v>
      </c>
      <c r="H934" s="8">
        <f>SUMIFS(allorders!Q:Q,allorders!L:L,A934,allorders!AG:AG,"&gt;="&amp;日期!$B$12,allorders!AG:AG,"&lt;="&amp;日期!$B$5,allorders!N:N,"Shipped")</f>
        <v>0</v>
      </c>
      <c r="I934" s="8">
        <f t="shared" si="14"/>
        <v>0</v>
      </c>
    </row>
    <row r="935" spans="1:9">
      <c r="A935" s="7" t="s">
        <v>13722</v>
      </c>
      <c r="B935" s="8" t="str">
        <f>VLOOKUP(A935,'[1]子sku-父sku'!$A:$B,2,0)</f>
        <v>MY-SB015</v>
      </c>
      <c r="C935" s="8">
        <f>SUMIFS(allorders!O:O,allorders!L:L,$A935,allorders!AG:AG,"&lt;="&amp;日期!$B$5,allorders!AG:AG,"&gt;="&amp;日期!$B$6,allorders!Q:Q,"&lt;&gt;"&amp;"",allorders!N:N,"Shipped")</f>
        <v>0</v>
      </c>
      <c r="D935" s="8">
        <f>SUMIFS(allorders!$O:$O,allorders!$L:$L,$A935,allorders!$AG:$AG,"&lt;="&amp;日期!$B$7,allorders!$AG:$AG,"&gt;="&amp;日期!$B$8,allorders!Q:Q,"&lt;&gt;"&amp;"",allorders!N:N,"Shipped")</f>
        <v>0</v>
      </c>
      <c r="E935" s="8">
        <f>SUMIFS(allorders!$O:$O,allorders!$L:$L,$A935,allorders!$AG:$AG,"&lt;="&amp;日期!$B$9,allorders!$AG:$AG,"&gt;="&amp;日期!$B$10,allorders!Q:Q,"&lt;&gt;"&amp;"",allorders!N:N,"Shipped")</f>
        <v>0</v>
      </c>
      <c r="F935" s="8">
        <f>SUMIFS(allorders!$O:$O,allorders!$L:$L,$A935,allorders!$AG:$AG,"&lt;="&amp;日期!$B$11,allorders!$AG:$AG,"&gt;="&amp;日期!$B$12,allorders!Q:Q,"&lt;&gt;"&amp;"",allorders!N:N,"Shipped")</f>
        <v>0</v>
      </c>
      <c r="G935" s="8" t="e">
        <f>SUMIFS(allorders!Q:Q,allorders!L:L,A935,allorders!AG:AG,"&lt;="&amp;日期!$B$5,allorders!AG:AG,"&gt;="&amp;日期!$B$12,allorders!N:N,"Shipped")/SUM(C935:F935)</f>
        <v>#DIV/0!</v>
      </c>
      <c r="H935" s="8">
        <f>SUMIFS(allorders!Q:Q,allorders!L:L,A935,allorders!AG:AG,"&gt;="&amp;日期!$B$12,allorders!AG:AG,"&lt;="&amp;日期!$B$5,allorders!N:N,"Shipped")</f>
        <v>0</v>
      </c>
      <c r="I935" s="8">
        <f t="shared" si="14"/>
        <v>0</v>
      </c>
    </row>
    <row r="936" spans="1:9">
      <c r="A936" s="7" t="s">
        <v>13729</v>
      </c>
      <c r="B936" s="8" t="str">
        <f>VLOOKUP(A936,'[1]子sku-父sku'!$A:$B,2,0)</f>
        <v>MY-SB015</v>
      </c>
      <c r="C936" s="8">
        <f>SUMIFS(allorders!O:O,allorders!L:L,$A936,allorders!AG:AG,"&lt;="&amp;日期!$B$5,allorders!AG:AG,"&gt;="&amp;日期!$B$6,allorders!Q:Q,"&lt;&gt;"&amp;"",allorders!N:N,"Shipped")</f>
        <v>0</v>
      </c>
      <c r="D936" s="8">
        <f>SUMIFS(allorders!$O:$O,allorders!$L:$L,$A936,allorders!$AG:$AG,"&lt;="&amp;日期!$B$7,allorders!$AG:$AG,"&gt;="&amp;日期!$B$8,allorders!Q:Q,"&lt;&gt;"&amp;"",allorders!N:N,"Shipped")</f>
        <v>0</v>
      </c>
      <c r="E936" s="8">
        <f>SUMIFS(allorders!$O:$O,allorders!$L:$L,$A936,allorders!$AG:$AG,"&lt;="&amp;日期!$B$9,allorders!$AG:$AG,"&gt;="&amp;日期!$B$10,allorders!Q:Q,"&lt;&gt;"&amp;"",allorders!N:N,"Shipped")</f>
        <v>0</v>
      </c>
      <c r="F936" s="8">
        <f>SUMIFS(allorders!$O:$O,allorders!$L:$L,$A936,allorders!$AG:$AG,"&lt;="&amp;日期!$B$11,allorders!$AG:$AG,"&gt;="&amp;日期!$B$12,allorders!Q:Q,"&lt;&gt;"&amp;"",allorders!N:N,"Shipped")</f>
        <v>0</v>
      </c>
      <c r="G936" s="8" t="e">
        <f>SUMIFS(allorders!Q:Q,allorders!L:L,A936,allorders!AG:AG,"&lt;="&amp;日期!$B$5,allorders!AG:AG,"&gt;="&amp;日期!$B$12,allorders!N:N,"Shipped")/SUM(C936:F936)</f>
        <v>#DIV/0!</v>
      </c>
      <c r="H936" s="8">
        <f>SUMIFS(allorders!Q:Q,allorders!L:L,A936,allorders!AG:AG,"&gt;="&amp;日期!$B$12,allorders!AG:AG,"&lt;="&amp;日期!$B$5,allorders!N:N,"Shipped")</f>
        <v>0</v>
      </c>
      <c r="I936" s="8">
        <f t="shared" si="14"/>
        <v>0</v>
      </c>
    </row>
    <row r="937" spans="1:9">
      <c r="A937" s="7" t="s">
        <v>13736</v>
      </c>
      <c r="B937" s="8" t="str">
        <f>VLOOKUP(A937,'[1]子sku-父sku'!$A:$B,2,0)</f>
        <v>MY-SB015</v>
      </c>
      <c r="C937" s="8">
        <f>SUMIFS(allorders!O:O,allorders!L:L,$A937,allorders!AG:AG,"&lt;="&amp;日期!$B$5,allorders!AG:AG,"&gt;="&amp;日期!$B$6,allorders!Q:Q,"&lt;&gt;"&amp;"",allorders!N:N,"Shipped")</f>
        <v>0</v>
      </c>
      <c r="D937" s="8">
        <f>SUMIFS(allorders!$O:$O,allorders!$L:$L,$A937,allorders!$AG:$AG,"&lt;="&amp;日期!$B$7,allorders!$AG:$AG,"&gt;="&amp;日期!$B$8,allorders!Q:Q,"&lt;&gt;"&amp;"",allorders!N:N,"Shipped")</f>
        <v>0</v>
      </c>
      <c r="E937" s="8">
        <f>SUMIFS(allorders!$O:$O,allorders!$L:$L,$A937,allorders!$AG:$AG,"&lt;="&amp;日期!$B$9,allorders!$AG:$AG,"&gt;="&amp;日期!$B$10,allorders!Q:Q,"&lt;&gt;"&amp;"",allorders!N:N,"Shipped")</f>
        <v>0</v>
      </c>
      <c r="F937" s="8">
        <f>SUMIFS(allorders!$O:$O,allorders!$L:$L,$A937,allorders!$AG:$AG,"&lt;="&amp;日期!$B$11,allorders!$AG:$AG,"&gt;="&amp;日期!$B$12,allorders!Q:Q,"&lt;&gt;"&amp;"",allorders!N:N,"Shipped")</f>
        <v>0</v>
      </c>
      <c r="G937" s="8" t="e">
        <f>SUMIFS(allorders!Q:Q,allorders!L:L,A937,allorders!AG:AG,"&lt;="&amp;日期!$B$5,allorders!AG:AG,"&gt;="&amp;日期!$B$12,allorders!N:N,"Shipped")/SUM(C937:F937)</f>
        <v>#DIV/0!</v>
      </c>
      <c r="H937" s="8">
        <f>SUMIFS(allorders!Q:Q,allorders!L:L,A937,allorders!AG:AG,"&gt;="&amp;日期!$B$12,allorders!AG:AG,"&lt;="&amp;日期!$B$5,allorders!N:N,"Shipped")</f>
        <v>0</v>
      </c>
      <c r="I937" s="8">
        <f t="shared" si="14"/>
        <v>0</v>
      </c>
    </row>
    <row r="938" spans="1:9">
      <c r="A938" s="7" t="s">
        <v>13743</v>
      </c>
      <c r="B938" s="8" t="str">
        <f>VLOOKUP(A938,'[1]子sku-父sku'!$A:$B,2,0)</f>
        <v>MY-SB015</v>
      </c>
      <c r="C938" s="8">
        <f>SUMIFS(allorders!O:O,allorders!L:L,$A938,allorders!AG:AG,"&lt;="&amp;日期!$B$5,allorders!AG:AG,"&gt;="&amp;日期!$B$6,allorders!Q:Q,"&lt;&gt;"&amp;"",allorders!N:N,"Shipped")</f>
        <v>0</v>
      </c>
      <c r="D938" s="8">
        <f>SUMIFS(allorders!$O:$O,allorders!$L:$L,$A938,allorders!$AG:$AG,"&lt;="&amp;日期!$B$7,allorders!$AG:$AG,"&gt;="&amp;日期!$B$8,allorders!Q:Q,"&lt;&gt;"&amp;"",allorders!N:N,"Shipped")</f>
        <v>0</v>
      </c>
      <c r="E938" s="8">
        <f>SUMIFS(allorders!$O:$O,allorders!$L:$L,$A938,allorders!$AG:$AG,"&lt;="&amp;日期!$B$9,allorders!$AG:$AG,"&gt;="&amp;日期!$B$10,allorders!Q:Q,"&lt;&gt;"&amp;"",allorders!N:N,"Shipped")</f>
        <v>0</v>
      </c>
      <c r="F938" s="8">
        <f>SUMIFS(allorders!$O:$O,allorders!$L:$L,$A938,allorders!$AG:$AG,"&lt;="&amp;日期!$B$11,allorders!$AG:$AG,"&gt;="&amp;日期!$B$12,allorders!Q:Q,"&lt;&gt;"&amp;"",allorders!N:N,"Shipped")</f>
        <v>0</v>
      </c>
      <c r="G938" s="8" t="e">
        <f>SUMIFS(allorders!Q:Q,allorders!L:L,A938,allorders!AG:AG,"&lt;="&amp;日期!$B$5,allorders!AG:AG,"&gt;="&amp;日期!$B$12,allorders!N:N,"Shipped")/SUM(C938:F938)</f>
        <v>#DIV/0!</v>
      </c>
      <c r="H938" s="8">
        <f>SUMIFS(allorders!Q:Q,allorders!L:L,A938,allorders!AG:AG,"&gt;="&amp;日期!$B$12,allorders!AG:AG,"&lt;="&amp;日期!$B$5,allorders!N:N,"Shipped")</f>
        <v>0</v>
      </c>
      <c r="I938" s="8">
        <f t="shared" si="14"/>
        <v>0</v>
      </c>
    </row>
    <row r="939" spans="1:9">
      <c r="A939" s="7" t="s">
        <v>13770</v>
      </c>
      <c r="B939" s="8" t="str">
        <f>VLOOKUP(A939,'[1]子sku-父sku'!$A:$B,2,0)</f>
        <v>CS-LY181</v>
      </c>
      <c r="C939" s="8">
        <f>SUMIFS(allorders!O:O,allorders!L:L,$A939,allorders!AG:AG,"&lt;="&amp;日期!$B$5,allorders!AG:AG,"&gt;="&amp;日期!$B$6,allorders!Q:Q,"&lt;&gt;"&amp;"",allorders!N:N,"Shipped")</f>
        <v>0</v>
      </c>
      <c r="D939" s="8">
        <f>SUMIFS(allorders!$O:$O,allorders!$L:$L,$A939,allorders!$AG:$AG,"&lt;="&amp;日期!$B$7,allorders!$AG:$AG,"&gt;="&amp;日期!$B$8,allorders!Q:Q,"&lt;&gt;"&amp;"",allorders!N:N,"Shipped")</f>
        <v>0</v>
      </c>
      <c r="E939" s="8">
        <f>SUMIFS(allorders!$O:$O,allorders!$L:$L,$A939,allorders!$AG:$AG,"&lt;="&amp;日期!$B$9,allorders!$AG:$AG,"&gt;="&amp;日期!$B$10,allorders!Q:Q,"&lt;&gt;"&amp;"",allorders!N:N,"Shipped")</f>
        <v>0</v>
      </c>
      <c r="F939" s="8">
        <f>SUMIFS(allorders!$O:$O,allorders!$L:$L,$A939,allorders!$AG:$AG,"&lt;="&amp;日期!$B$11,allorders!$AG:$AG,"&gt;="&amp;日期!$B$12,allorders!Q:Q,"&lt;&gt;"&amp;"",allorders!N:N,"Shipped")</f>
        <v>0</v>
      </c>
      <c r="G939" s="8" t="e">
        <f>SUMIFS(allorders!Q:Q,allorders!L:L,A939,allorders!AG:AG,"&lt;="&amp;日期!$B$5,allorders!AG:AG,"&gt;="&amp;日期!$B$12,allorders!N:N,"Shipped")/SUM(C939:F939)</f>
        <v>#DIV/0!</v>
      </c>
      <c r="H939" s="8">
        <f>SUMIFS(allorders!Q:Q,allorders!L:L,A939,allorders!AG:AG,"&gt;="&amp;日期!$B$12,allorders!AG:AG,"&lt;="&amp;日期!$B$5,allorders!N:N,"Shipped")</f>
        <v>0</v>
      </c>
      <c r="I939" s="8">
        <f t="shared" si="14"/>
        <v>0</v>
      </c>
    </row>
    <row r="940" spans="1:9">
      <c r="A940" s="7" t="s">
        <v>13776</v>
      </c>
      <c r="B940" s="8" t="str">
        <f>VLOOKUP(A940,'[1]子sku-父sku'!$A:$B,2,0)</f>
        <v>CS-LY181</v>
      </c>
      <c r="C940" s="8">
        <f>SUMIFS(allorders!O:O,allorders!L:L,$A940,allorders!AG:AG,"&lt;="&amp;日期!$B$5,allorders!AG:AG,"&gt;="&amp;日期!$B$6,allorders!Q:Q,"&lt;&gt;"&amp;"",allorders!N:N,"Shipped")</f>
        <v>0</v>
      </c>
      <c r="D940" s="8">
        <f>SUMIFS(allorders!$O:$O,allorders!$L:$L,$A940,allorders!$AG:$AG,"&lt;="&amp;日期!$B$7,allorders!$AG:$AG,"&gt;="&amp;日期!$B$8,allorders!Q:Q,"&lt;&gt;"&amp;"",allorders!N:N,"Shipped")</f>
        <v>0</v>
      </c>
      <c r="E940" s="8">
        <f>SUMIFS(allorders!$O:$O,allorders!$L:$L,$A940,allorders!$AG:$AG,"&lt;="&amp;日期!$B$9,allorders!$AG:$AG,"&gt;="&amp;日期!$B$10,allorders!Q:Q,"&lt;&gt;"&amp;"",allorders!N:N,"Shipped")</f>
        <v>0</v>
      </c>
      <c r="F940" s="8">
        <f>SUMIFS(allorders!$O:$O,allorders!$L:$L,$A940,allorders!$AG:$AG,"&lt;="&amp;日期!$B$11,allorders!$AG:$AG,"&gt;="&amp;日期!$B$12,allorders!Q:Q,"&lt;&gt;"&amp;"",allorders!N:N,"Shipped")</f>
        <v>0</v>
      </c>
      <c r="G940" s="8" t="e">
        <f>SUMIFS(allorders!Q:Q,allorders!L:L,A940,allorders!AG:AG,"&lt;="&amp;日期!$B$5,allorders!AG:AG,"&gt;="&amp;日期!$B$12,allorders!N:N,"Shipped")/SUM(C940:F940)</f>
        <v>#DIV/0!</v>
      </c>
      <c r="H940" s="8">
        <f>SUMIFS(allorders!Q:Q,allorders!L:L,A940,allorders!AG:AG,"&gt;="&amp;日期!$B$12,allorders!AG:AG,"&lt;="&amp;日期!$B$5,allorders!N:N,"Shipped")</f>
        <v>0</v>
      </c>
      <c r="I940" s="8">
        <f t="shared" si="14"/>
        <v>0</v>
      </c>
    </row>
    <row r="941" spans="1:9">
      <c r="A941" s="7" t="s">
        <v>13802</v>
      </c>
      <c r="B941" s="8" t="str">
        <f>VLOOKUP(A941,'[1]子sku-父sku'!$A:$B,2,0)</f>
        <v>CS-LY181</v>
      </c>
      <c r="C941" s="8">
        <f>SUMIFS(allorders!O:O,allorders!L:L,$A941,allorders!AG:AG,"&lt;="&amp;日期!$B$5,allorders!AG:AG,"&gt;="&amp;日期!$B$6,allorders!Q:Q,"&lt;&gt;"&amp;"",allorders!N:N,"Shipped")</f>
        <v>0</v>
      </c>
      <c r="D941" s="8">
        <f>SUMIFS(allorders!$O:$O,allorders!$L:$L,$A941,allorders!$AG:$AG,"&lt;="&amp;日期!$B$7,allorders!$AG:$AG,"&gt;="&amp;日期!$B$8,allorders!Q:Q,"&lt;&gt;"&amp;"",allorders!N:N,"Shipped")</f>
        <v>0</v>
      </c>
      <c r="E941" s="8">
        <f>SUMIFS(allorders!$O:$O,allorders!$L:$L,$A941,allorders!$AG:$AG,"&lt;="&amp;日期!$B$9,allorders!$AG:$AG,"&gt;="&amp;日期!$B$10,allorders!Q:Q,"&lt;&gt;"&amp;"",allorders!N:N,"Shipped")</f>
        <v>0</v>
      </c>
      <c r="F941" s="8">
        <f>SUMIFS(allorders!$O:$O,allorders!$L:$L,$A941,allorders!$AG:$AG,"&lt;="&amp;日期!$B$11,allorders!$AG:$AG,"&gt;="&amp;日期!$B$12,allorders!Q:Q,"&lt;&gt;"&amp;"",allorders!N:N,"Shipped")</f>
        <v>0</v>
      </c>
      <c r="G941" s="8" t="e">
        <f>SUMIFS(allorders!Q:Q,allorders!L:L,A941,allorders!AG:AG,"&lt;="&amp;日期!$B$5,allorders!AG:AG,"&gt;="&amp;日期!$B$12,allorders!N:N,"Shipped")/SUM(C941:F941)</f>
        <v>#DIV/0!</v>
      </c>
      <c r="H941" s="8">
        <f>SUMIFS(allorders!Q:Q,allorders!L:L,A941,allorders!AG:AG,"&gt;="&amp;日期!$B$12,allorders!AG:AG,"&lt;="&amp;日期!$B$5,allorders!N:N,"Shipped")</f>
        <v>0</v>
      </c>
      <c r="I941" s="8">
        <f t="shared" si="14"/>
        <v>0</v>
      </c>
    </row>
    <row r="942" spans="1:9">
      <c r="A942" s="7" t="s">
        <v>13809</v>
      </c>
      <c r="B942" s="8" t="str">
        <f>VLOOKUP(A942,'[1]子sku-父sku'!$A:$B,2,0)</f>
        <v>CS-LY166</v>
      </c>
      <c r="C942" s="8">
        <f>SUMIFS(allorders!O:O,allorders!L:L,$A942,allorders!AG:AG,"&lt;="&amp;日期!$B$5,allorders!AG:AG,"&gt;="&amp;日期!$B$6,allorders!Q:Q,"&lt;&gt;"&amp;"",allorders!N:N,"Shipped")</f>
        <v>0</v>
      </c>
      <c r="D942" s="8">
        <f>SUMIFS(allorders!$O:$O,allorders!$L:$L,$A942,allorders!$AG:$AG,"&lt;="&amp;日期!$B$7,allorders!$AG:$AG,"&gt;="&amp;日期!$B$8,allorders!Q:Q,"&lt;&gt;"&amp;"",allorders!N:N,"Shipped")</f>
        <v>0</v>
      </c>
      <c r="E942" s="8">
        <f>SUMIFS(allorders!$O:$O,allorders!$L:$L,$A942,allorders!$AG:$AG,"&lt;="&amp;日期!$B$9,allorders!$AG:$AG,"&gt;="&amp;日期!$B$10,allorders!Q:Q,"&lt;&gt;"&amp;"",allorders!N:N,"Shipped")</f>
        <v>0</v>
      </c>
      <c r="F942" s="8">
        <f>SUMIFS(allorders!$O:$O,allorders!$L:$L,$A942,allorders!$AG:$AG,"&lt;="&amp;日期!$B$11,allorders!$AG:$AG,"&gt;="&amp;日期!$B$12,allorders!Q:Q,"&lt;&gt;"&amp;"",allorders!N:N,"Shipped")</f>
        <v>0</v>
      </c>
      <c r="G942" s="8" t="e">
        <f>SUMIFS(allorders!Q:Q,allorders!L:L,A942,allorders!AG:AG,"&lt;="&amp;日期!$B$5,allorders!AG:AG,"&gt;="&amp;日期!$B$12,allorders!N:N,"Shipped")/SUM(C942:F942)</f>
        <v>#DIV/0!</v>
      </c>
      <c r="H942" s="8">
        <f>SUMIFS(allorders!Q:Q,allorders!L:L,A942,allorders!AG:AG,"&gt;="&amp;日期!$B$12,allorders!AG:AG,"&lt;="&amp;日期!$B$5,allorders!N:N,"Shipped")</f>
        <v>0</v>
      </c>
      <c r="I942" s="8">
        <f t="shared" si="14"/>
        <v>0</v>
      </c>
    </row>
    <row r="943" spans="1:9">
      <c r="A943" s="7" t="s">
        <v>13821</v>
      </c>
      <c r="B943" s="8" t="str">
        <f>VLOOKUP(A943,'[1]子sku-父sku'!$A:$B,2,0)</f>
        <v>CS-LY166</v>
      </c>
      <c r="C943" s="8">
        <f>SUMIFS(allorders!O:O,allorders!L:L,$A943,allorders!AG:AG,"&lt;="&amp;日期!$B$5,allorders!AG:AG,"&gt;="&amp;日期!$B$6,allorders!Q:Q,"&lt;&gt;"&amp;"",allorders!N:N,"Shipped")</f>
        <v>0</v>
      </c>
      <c r="D943" s="8">
        <f>SUMIFS(allorders!$O:$O,allorders!$L:$L,$A943,allorders!$AG:$AG,"&lt;="&amp;日期!$B$7,allorders!$AG:$AG,"&gt;="&amp;日期!$B$8,allorders!Q:Q,"&lt;&gt;"&amp;"",allorders!N:N,"Shipped")</f>
        <v>0</v>
      </c>
      <c r="E943" s="8">
        <f>SUMIFS(allorders!$O:$O,allorders!$L:$L,$A943,allorders!$AG:$AG,"&lt;="&amp;日期!$B$9,allorders!$AG:$AG,"&gt;="&amp;日期!$B$10,allorders!Q:Q,"&lt;&gt;"&amp;"",allorders!N:N,"Shipped")</f>
        <v>0</v>
      </c>
      <c r="F943" s="8">
        <f>SUMIFS(allorders!$O:$O,allorders!$L:$L,$A943,allorders!$AG:$AG,"&lt;="&amp;日期!$B$11,allorders!$AG:$AG,"&gt;="&amp;日期!$B$12,allorders!Q:Q,"&lt;&gt;"&amp;"",allorders!N:N,"Shipped")</f>
        <v>0</v>
      </c>
      <c r="G943" s="8" t="e">
        <f>SUMIFS(allorders!Q:Q,allorders!L:L,A943,allorders!AG:AG,"&lt;="&amp;日期!$B$5,allorders!AG:AG,"&gt;="&amp;日期!$B$12,allorders!N:N,"Shipped")/SUM(C943:F943)</f>
        <v>#DIV/0!</v>
      </c>
      <c r="H943" s="8">
        <f>SUMIFS(allorders!Q:Q,allorders!L:L,A943,allorders!AG:AG,"&gt;="&amp;日期!$B$12,allorders!AG:AG,"&lt;="&amp;日期!$B$5,allorders!N:N,"Shipped")</f>
        <v>0</v>
      </c>
      <c r="I943" s="8">
        <f t="shared" si="14"/>
        <v>0</v>
      </c>
    </row>
    <row r="944" spans="1:9">
      <c r="A944" s="7" t="s">
        <v>13855</v>
      </c>
      <c r="B944" s="8" t="str">
        <f>VLOOKUP(A944,'[1]子sku-父sku'!$A:$B,2,0)</f>
        <v>CS-LY166</v>
      </c>
      <c r="C944" s="8">
        <f>SUMIFS(allorders!O:O,allorders!L:L,$A944,allorders!AG:AG,"&lt;="&amp;日期!$B$5,allorders!AG:AG,"&gt;="&amp;日期!$B$6,allorders!Q:Q,"&lt;&gt;"&amp;"",allorders!N:N,"Shipped")</f>
        <v>0</v>
      </c>
      <c r="D944" s="8">
        <f>SUMIFS(allorders!$O:$O,allorders!$L:$L,$A944,allorders!$AG:$AG,"&lt;="&amp;日期!$B$7,allorders!$AG:$AG,"&gt;="&amp;日期!$B$8,allorders!Q:Q,"&lt;&gt;"&amp;"",allorders!N:N,"Shipped")</f>
        <v>0</v>
      </c>
      <c r="E944" s="8">
        <f>SUMIFS(allorders!$O:$O,allorders!$L:$L,$A944,allorders!$AG:$AG,"&lt;="&amp;日期!$B$9,allorders!$AG:$AG,"&gt;="&amp;日期!$B$10,allorders!Q:Q,"&lt;&gt;"&amp;"",allorders!N:N,"Shipped")</f>
        <v>0</v>
      </c>
      <c r="F944" s="8">
        <f>SUMIFS(allorders!$O:$O,allorders!$L:$L,$A944,allorders!$AG:$AG,"&lt;="&amp;日期!$B$11,allorders!$AG:$AG,"&gt;="&amp;日期!$B$12,allorders!Q:Q,"&lt;&gt;"&amp;"",allorders!N:N,"Shipped")</f>
        <v>0</v>
      </c>
      <c r="G944" s="8" t="e">
        <f>SUMIFS(allorders!Q:Q,allorders!L:L,A944,allorders!AG:AG,"&lt;="&amp;日期!$B$5,allorders!AG:AG,"&gt;="&amp;日期!$B$12,allorders!N:N,"Shipped")/SUM(C944:F944)</f>
        <v>#DIV/0!</v>
      </c>
      <c r="H944" s="8">
        <f>SUMIFS(allorders!Q:Q,allorders!L:L,A944,allorders!AG:AG,"&gt;="&amp;日期!$B$12,allorders!AG:AG,"&lt;="&amp;日期!$B$5,allorders!N:N,"Shipped")</f>
        <v>0</v>
      </c>
      <c r="I944" s="8">
        <f t="shared" si="14"/>
        <v>0</v>
      </c>
    </row>
    <row r="945" spans="1:9">
      <c r="A945" s="7" t="s">
        <v>13862</v>
      </c>
      <c r="B945" s="8" t="str">
        <f>VLOOKUP(A945,'[1]子sku-父sku'!$A:$B,2,0)</f>
        <v>CS-LY166</v>
      </c>
      <c r="C945" s="8">
        <f>SUMIFS(allorders!O:O,allorders!L:L,$A945,allorders!AG:AG,"&lt;="&amp;日期!$B$5,allorders!AG:AG,"&gt;="&amp;日期!$B$6,allorders!Q:Q,"&lt;&gt;"&amp;"",allorders!N:N,"Shipped")</f>
        <v>0</v>
      </c>
      <c r="D945" s="8">
        <f>SUMIFS(allorders!$O:$O,allorders!$L:$L,$A945,allorders!$AG:$AG,"&lt;="&amp;日期!$B$7,allorders!$AG:$AG,"&gt;="&amp;日期!$B$8,allorders!Q:Q,"&lt;&gt;"&amp;"",allorders!N:N,"Shipped")</f>
        <v>0</v>
      </c>
      <c r="E945" s="8">
        <f>SUMIFS(allorders!$O:$O,allorders!$L:$L,$A945,allorders!$AG:$AG,"&lt;="&amp;日期!$B$9,allorders!$AG:$AG,"&gt;="&amp;日期!$B$10,allorders!Q:Q,"&lt;&gt;"&amp;"",allorders!N:N,"Shipped")</f>
        <v>0</v>
      </c>
      <c r="F945" s="8">
        <f>SUMIFS(allorders!$O:$O,allorders!$L:$L,$A945,allorders!$AG:$AG,"&lt;="&amp;日期!$B$11,allorders!$AG:$AG,"&gt;="&amp;日期!$B$12,allorders!Q:Q,"&lt;&gt;"&amp;"",allorders!N:N,"Shipped")</f>
        <v>0</v>
      </c>
      <c r="G945" s="8" t="e">
        <f>SUMIFS(allorders!Q:Q,allorders!L:L,A945,allorders!AG:AG,"&lt;="&amp;日期!$B$5,allorders!AG:AG,"&gt;="&amp;日期!$B$12,allorders!N:N,"Shipped")/SUM(C945:F945)</f>
        <v>#DIV/0!</v>
      </c>
      <c r="H945" s="8">
        <f>SUMIFS(allorders!Q:Q,allorders!L:L,A945,allorders!AG:AG,"&gt;="&amp;日期!$B$12,allorders!AG:AG,"&lt;="&amp;日期!$B$5,allorders!N:N,"Shipped")</f>
        <v>0</v>
      </c>
      <c r="I945" s="8">
        <f t="shared" si="14"/>
        <v>0</v>
      </c>
    </row>
    <row r="946" spans="1:9">
      <c r="A946" s="7" t="s">
        <v>13869</v>
      </c>
      <c r="B946" s="8" t="str">
        <f>VLOOKUP(A946,'[1]子sku-父sku'!$A:$B,2,0)</f>
        <v>CS-LY166</v>
      </c>
      <c r="C946" s="8">
        <f>SUMIFS(allorders!O:O,allorders!L:L,$A946,allorders!AG:AG,"&lt;="&amp;日期!$B$5,allorders!AG:AG,"&gt;="&amp;日期!$B$6,allorders!Q:Q,"&lt;&gt;"&amp;"",allorders!N:N,"Shipped")</f>
        <v>0</v>
      </c>
      <c r="D946" s="8">
        <f>SUMIFS(allorders!$O:$O,allorders!$L:$L,$A946,allorders!$AG:$AG,"&lt;="&amp;日期!$B$7,allorders!$AG:$AG,"&gt;="&amp;日期!$B$8,allorders!Q:Q,"&lt;&gt;"&amp;"",allorders!N:N,"Shipped")</f>
        <v>0</v>
      </c>
      <c r="E946" s="8">
        <f>SUMIFS(allorders!$O:$O,allorders!$L:$L,$A946,allorders!$AG:$AG,"&lt;="&amp;日期!$B$9,allorders!$AG:$AG,"&gt;="&amp;日期!$B$10,allorders!Q:Q,"&lt;&gt;"&amp;"",allorders!N:N,"Shipped")</f>
        <v>0</v>
      </c>
      <c r="F946" s="8">
        <f>SUMIFS(allorders!$O:$O,allorders!$L:$L,$A946,allorders!$AG:$AG,"&lt;="&amp;日期!$B$11,allorders!$AG:$AG,"&gt;="&amp;日期!$B$12,allorders!Q:Q,"&lt;&gt;"&amp;"",allorders!N:N,"Shipped")</f>
        <v>0</v>
      </c>
      <c r="G946" s="8" t="e">
        <f>SUMIFS(allorders!Q:Q,allorders!L:L,A946,allorders!AG:AG,"&lt;="&amp;日期!$B$5,allorders!AG:AG,"&gt;="&amp;日期!$B$12,allorders!N:N,"Shipped")/SUM(C946:F946)</f>
        <v>#DIV/0!</v>
      </c>
      <c r="H946" s="8">
        <f>SUMIFS(allorders!Q:Q,allorders!L:L,A946,allorders!AG:AG,"&gt;="&amp;日期!$B$12,allorders!AG:AG,"&lt;="&amp;日期!$B$5,allorders!N:N,"Shipped")</f>
        <v>0</v>
      </c>
      <c r="I946" s="8">
        <f t="shared" si="14"/>
        <v>0</v>
      </c>
    </row>
    <row r="947" spans="1:9">
      <c r="A947" s="7" t="s">
        <v>13886</v>
      </c>
      <c r="B947" s="8" t="str">
        <f>VLOOKUP(A947,'[1]子sku-父sku'!$A:$B,2,0)</f>
        <v>CS-LY166</v>
      </c>
      <c r="C947" s="8">
        <f>SUMIFS(allorders!O:O,allorders!L:L,$A947,allorders!AG:AG,"&lt;="&amp;日期!$B$5,allorders!AG:AG,"&gt;="&amp;日期!$B$6,allorders!Q:Q,"&lt;&gt;"&amp;"",allorders!N:N,"Shipped")</f>
        <v>0</v>
      </c>
      <c r="D947" s="8">
        <f>SUMIFS(allorders!$O:$O,allorders!$L:$L,$A947,allorders!$AG:$AG,"&lt;="&amp;日期!$B$7,allorders!$AG:$AG,"&gt;="&amp;日期!$B$8,allorders!Q:Q,"&lt;&gt;"&amp;"",allorders!N:N,"Shipped")</f>
        <v>0</v>
      </c>
      <c r="E947" s="8">
        <f>SUMIFS(allorders!$O:$O,allorders!$L:$L,$A947,allorders!$AG:$AG,"&lt;="&amp;日期!$B$9,allorders!$AG:$AG,"&gt;="&amp;日期!$B$10,allorders!Q:Q,"&lt;&gt;"&amp;"",allorders!N:N,"Shipped")</f>
        <v>0</v>
      </c>
      <c r="F947" s="8">
        <f>SUMIFS(allorders!$O:$O,allorders!$L:$L,$A947,allorders!$AG:$AG,"&lt;="&amp;日期!$B$11,allorders!$AG:$AG,"&gt;="&amp;日期!$B$12,allorders!Q:Q,"&lt;&gt;"&amp;"",allorders!N:N,"Shipped")</f>
        <v>0</v>
      </c>
      <c r="G947" s="8" t="e">
        <f>SUMIFS(allorders!Q:Q,allorders!L:L,A947,allorders!AG:AG,"&lt;="&amp;日期!$B$5,allorders!AG:AG,"&gt;="&amp;日期!$B$12,allorders!N:N,"Shipped")/SUM(C947:F947)</f>
        <v>#DIV/0!</v>
      </c>
      <c r="H947" s="8">
        <f>SUMIFS(allorders!Q:Q,allorders!L:L,A947,allorders!AG:AG,"&gt;="&amp;日期!$B$12,allorders!AG:AG,"&lt;="&amp;日期!$B$5,allorders!N:N,"Shipped")</f>
        <v>0</v>
      </c>
      <c r="I947" s="8">
        <f t="shared" si="14"/>
        <v>0</v>
      </c>
    </row>
    <row r="948" spans="1:9">
      <c r="A948" s="7" t="s">
        <v>13897</v>
      </c>
      <c r="B948" s="8" t="str">
        <f>VLOOKUP(A948,'[1]子sku-父sku'!$A:$B,2,0)</f>
        <v>CFY-BESB1757</v>
      </c>
      <c r="C948" s="8">
        <f>SUMIFS(allorders!O:O,allorders!L:L,$A948,allorders!AG:AG,"&lt;="&amp;日期!$B$5,allorders!AG:AG,"&gt;="&amp;日期!$B$6,allorders!Q:Q,"&lt;&gt;"&amp;"",allorders!N:N,"Shipped")</f>
        <v>0</v>
      </c>
      <c r="D948" s="8">
        <f>SUMIFS(allorders!$O:$O,allorders!$L:$L,$A948,allorders!$AG:$AG,"&lt;="&amp;日期!$B$7,allorders!$AG:$AG,"&gt;="&amp;日期!$B$8,allorders!Q:Q,"&lt;&gt;"&amp;"",allorders!N:N,"Shipped")</f>
        <v>0</v>
      </c>
      <c r="E948" s="8">
        <f>SUMIFS(allorders!$O:$O,allorders!$L:$L,$A948,allorders!$AG:$AG,"&lt;="&amp;日期!$B$9,allorders!$AG:$AG,"&gt;="&amp;日期!$B$10,allorders!Q:Q,"&lt;&gt;"&amp;"",allorders!N:N,"Shipped")</f>
        <v>0</v>
      </c>
      <c r="F948" s="8">
        <f>SUMIFS(allorders!$O:$O,allorders!$L:$L,$A948,allorders!$AG:$AG,"&lt;="&amp;日期!$B$11,allorders!$AG:$AG,"&gt;="&amp;日期!$B$12,allorders!Q:Q,"&lt;&gt;"&amp;"",allorders!N:N,"Shipped")</f>
        <v>0</v>
      </c>
      <c r="G948" s="8" t="e">
        <f>SUMIFS(allorders!Q:Q,allorders!L:L,A948,allorders!AG:AG,"&lt;="&amp;日期!$B$5,allorders!AG:AG,"&gt;="&amp;日期!$B$12,allorders!N:N,"Shipped")/SUM(C948:F948)</f>
        <v>#DIV/0!</v>
      </c>
      <c r="H948" s="8">
        <f>SUMIFS(allorders!Q:Q,allorders!L:L,A948,allorders!AG:AG,"&gt;="&amp;日期!$B$12,allorders!AG:AG,"&lt;="&amp;日期!$B$5,allorders!N:N,"Shipped")</f>
        <v>0</v>
      </c>
      <c r="I948" s="8">
        <f t="shared" si="14"/>
        <v>0</v>
      </c>
    </row>
    <row r="949" spans="1:9">
      <c r="A949" s="7" t="s">
        <v>13904</v>
      </c>
      <c r="B949" s="8" t="str">
        <f>VLOOKUP(A949,'[1]子sku-父sku'!$A:$B,2,0)</f>
        <v>CFY-BESB1757</v>
      </c>
      <c r="C949" s="8">
        <f>SUMIFS(allorders!O:O,allorders!L:L,$A949,allorders!AG:AG,"&lt;="&amp;日期!$B$5,allorders!AG:AG,"&gt;="&amp;日期!$B$6,allorders!Q:Q,"&lt;&gt;"&amp;"",allorders!N:N,"Shipped")</f>
        <v>0</v>
      </c>
      <c r="D949" s="8">
        <f>SUMIFS(allorders!$O:$O,allorders!$L:$L,$A949,allorders!$AG:$AG,"&lt;="&amp;日期!$B$7,allorders!$AG:$AG,"&gt;="&amp;日期!$B$8,allorders!Q:Q,"&lt;&gt;"&amp;"",allorders!N:N,"Shipped")</f>
        <v>0</v>
      </c>
      <c r="E949" s="8">
        <f>SUMIFS(allorders!$O:$O,allorders!$L:$L,$A949,allorders!$AG:$AG,"&lt;="&amp;日期!$B$9,allorders!$AG:$AG,"&gt;="&amp;日期!$B$10,allorders!Q:Q,"&lt;&gt;"&amp;"",allorders!N:N,"Shipped")</f>
        <v>0</v>
      </c>
      <c r="F949" s="8">
        <f>SUMIFS(allorders!$O:$O,allorders!$L:$L,$A949,allorders!$AG:$AG,"&lt;="&amp;日期!$B$11,allorders!$AG:$AG,"&gt;="&amp;日期!$B$12,allorders!Q:Q,"&lt;&gt;"&amp;"",allorders!N:N,"Shipped")</f>
        <v>0</v>
      </c>
      <c r="G949" s="8" t="e">
        <f>SUMIFS(allorders!Q:Q,allorders!L:L,A949,allorders!AG:AG,"&lt;="&amp;日期!$B$5,allorders!AG:AG,"&gt;="&amp;日期!$B$12,allorders!N:N,"Shipped")/SUM(C949:F949)</f>
        <v>#DIV/0!</v>
      </c>
      <c r="H949" s="8">
        <f>SUMIFS(allorders!Q:Q,allorders!L:L,A949,allorders!AG:AG,"&gt;="&amp;日期!$B$12,allorders!AG:AG,"&lt;="&amp;日期!$B$5,allorders!N:N,"Shipped")</f>
        <v>0</v>
      </c>
      <c r="I949" s="8">
        <f t="shared" si="14"/>
        <v>0</v>
      </c>
    </row>
    <row r="950" spans="1:9">
      <c r="A950" s="7" t="s">
        <v>13911</v>
      </c>
      <c r="B950" s="8" t="str">
        <f>VLOOKUP(A950,'[1]子sku-父sku'!$A:$B,2,0)</f>
        <v>CFY-BESB1757</v>
      </c>
      <c r="C950" s="8">
        <f>SUMIFS(allorders!O:O,allorders!L:L,$A950,allorders!AG:AG,"&lt;="&amp;日期!$B$5,allorders!AG:AG,"&gt;="&amp;日期!$B$6,allorders!Q:Q,"&lt;&gt;"&amp;"",allorders!N:N,"Shipped")</f>
        <v>0</v>
      </c>
      <c r="D950" s="8">
        <f>SUMIFS(allorders!$O:$O,allorders!$L:$L,$A950,allorders!$AG:$AG,"&lt;="&amp;日期!$B$7,allorders!$AG:$AG,"&gt;="&amp;日期!$B$8,allorders!Q:Q,"&lt;&gt;"&amp;"",allorders!N:N,"Shipped")</f>
        <v>0</v>
      </c>
      <c r="E950" s="8">
        <f>SUMIFS(allorders!$O:$O,allorders!$L:$L,$A950,allorders!$AG:$AG,"&lt;="&amp;日期!$B$9,allorders!$AG:$AG,"&gt;="&amp;日期!$B$10,allorders!Q:Q,"&lt;&gt;"&amp;"",allorders!N:N,"Shipped")</f>
        <v>0</v>
      </c>
      <c r="F950" s="8">
        <f>SUMIFS(allorders!$O:$O,allorders!$L:$L,$A950,allorders!$AG:$AG,"&lt;="&amp;日期!$B$11,allorders!$AG:$AG,"&gt;="&amp;日期!$B$12,allorders!Q:Q,"&lt;&gt;"&amp;"",allorders!N:N,"Shipped")</f>
        <v>0</v>
      </c>
      <c r="G950" s="8" t="e">
        <f>SUMIFS(allorders!Q:Q,allorders!L:L,A950,allorders!AG:AG,"&lt;="&amp;日期!$B$5,allorders!AG:AG,"&gt;="&amp;日期!$B$12,allorders!N:N,"Shipped")/SUM(C950:F950)</f>
        <v>#DIV/0!</v>
      </c>
      <c r="H950" s="8">
        <f>SUMIFS(allorders!Q:Q,allorders!L:L,A950,allorders!AG:AG,"&gt;="&amp;日期!$B$12,allorders!AG:AG,"&lt;="&amp;日期!$B$5,allorders!N:N,"Shipped")</f>
        <v>0</v>
      </c>
      <c r="I950" s="8">
        <f t="shared" si="14"/>
        <v>0</v>
      </c>
    </row>
    <row r="951" spans="1:9">
      <c r="A951" s="7" t="s">
        <v>13918</v>
      </c>
      <c r="B951" s="8" t="str">
        <f>VLOOKUP(A951,'[1]子sku-父sku'!$A:$B,2,0)</f>
        <v>CFY-BESB1757</v>
      </c>
      <c r="C951" s="8">
        <f>SUMIFS(allorders!O:O,allorders!L:L,$A951,allorders!AG:AG,"&lt;="&amp;日期!$B$5,allorders!AG:AG,"&gt;="&amp;日期!$B$6,allorders!Q:Q,"&lt;&gt;"&amp;"",allorders!N:N,"Shipped")</f>
        <v>0</v>
      </c>
      <c r="D951" s="8">
        <f>SUMIFS(allorders!$O:$O,allorders!$L:$L,$A951,allorders!$AG:$AG,"&lt;="&amp;日期!$B$7,allorders!$AG:$AG,"&gt;="&amp;日期!$B$8,allorders!Q:Q,"&lt;&gt;"&amp;"",allorders!N:N,"Shipped")</f>
        <v>0</v>
      </c>
      <c r="E951" s="8">
        <f>SUMIFS(allorders!$O:$O,allorders!$L:$L,$A951,allorders!$AG:$AG,"&lt;="&amp;日期!$B$9,allorders!$AG:$AG,"&gt;="&amp;日期!$B$10,allorders!Q:Q,"&lt;&gt;"&amp;"",allorders!N:N,"Shipped")</f>
        <v>0</v>
      </c>
      <c r="F951" s="8">
        <f>SUMIFS(allorders!$O:$O,allorders!$L:$L,$A951,allorders!$AG:$AG,"&lt;="&amp;日期!$B$11,allorders!$AG:$AG,"&gt;="&amp;日期!$B$12,allorders!Q:Q,"&lt;&gt;"&amp;"",allorders!N:N,"Shipped")</f>
        <v>0</v>
      </c>
      <c r="G951" s="8" t="e">
        <f>SUMIFS(allorders!Q:Q,allorders!L:L,A951,allorders!AG:AG,"&lt;="&amp;日期!$B$5,allorders!AG:AG,"&gt;="&amp;日期!$B$12,allorders!N:N,"Shipped")/SUM(C951:F951)</f>
        <v>#DIV/0!</v>
      </c>
      <c r="H951" s="8">
        <f>SUMIFS(allorders!Q:Q,allorders!L:L,A951,allorders!AG:AG,"&gt;="&amp;日期!$B$12,allorders!AG:AG,"&lt;="&amp;日期!$B$5,allorders!N:N,"Shipped")</f>
        <v>0</v>
      </c>
      <c r="I951" s="8">
        <f t="shared" si="14"/>
        <v>0</v>
      </c>
    </row>
    <row r="952" spans="1:9">
      <c r="A952" s="7" t="s">
        <v>13925</v>
      </c>
      <c r="B952" s="8" t="str">
        <f>VLOOKUP(A952,'[1]子sku-父sku'!$A:$B,2,0)</f>
        <v>CFY-BESB1757</v>
      </c>
      <c r="C952" s="8">
        <f>SUMIFS(allorders!O:O,allorders!L:L,$A952,allorders!AG:AG,"&lt;="&amp;日期!$B$5,allorders!AG:AG,"&gt;="&amp;日期!$B$6,allorders!Q:Q,"&lt;&gt;"&amp;"",allorders!N:N,"Shipped")</f>
        <v>0</v>
      </c>
      <c r="D952" s="8">
        <f>SUMIFS(allorders!$O:$O,allorders!$L:$L,$A952,allorders!$AG:$AG,"&lt;="&amp;日期!$B$7,allorders!$AG:$AG,"&gt;="&amp;日期!$B$8,allorders!Q:Q,"&lt;&gt;"&amp;"",allorders!N:N,"Shipped")</f>
        <v>0</v>
      </c>
      <c r="E952" s="8">
        <f>SUMIFS(allorders!$O:$O,allorders!$L:$L,$A952,allorders!$AG:$AG,"&lt;="&amp;日期!$B$9,allorders!$AG:$AG,"&gt;="&amp;日期!$B$10,allorders!Q:Q,"&lt;&gt;"&amp;"",allorders!N:N,"Shipped")</f>
        <v>0</v>
      </c>
      <c r="F952" s="8">
        <f>SUMIFS(allorders!$O:$O,allorders!$L:$L,$A952,allorders!$AG:$AG,"&lt;="&amp;日期!$B$11,allorders!$AG:$AG,"&gt;="&amp;日期!$B$12,allorders!Q:Q,"&lt;&gt;"&amp;"",allorders!N:N,"Shipped")</f>
        <v>0</v>
      </c>
      <c r="G952" s="8" t="e">
        <f>SUMIFS(allorders!Q:Q,allorders!L:L,A952,allorders!AG:AG,"&lt;="&amp;日期!$B$5,allorders!AG:AG,"&gt;="&amp;日期!$B$12,allorders!N:N,"Shipped")/SUM(C952:F952)</f>
        <v>#DIV/0!</v>
      </c>
      <c r="H952" s="8">
        <f>SUMIFS(allorders!Q:Q,allorders!L:L,A952,allorders!AG:AG,"&gt;="&amp;日期!$B$12,allorders!AG:AG,"&lt;="&amp;日期!$B$5,allorders!N:N,"Shipped")</f>
        <v>0</v>
      </c>
      <c r="I952" s="8">
        <f t="shared" si="14"/>
        <v>0</v>
      </c>
    </row>
    <row r="953" spans="1:9">
      <c r="A953" s="7" t="s">
        <v>13932</v>
      </c>
      <c r="B953" s="8" t="str">
        <f>VLOOKUP(A953,'[1]子sku-父sku'!$A:$B,2,0)</f>
        <v>CFY-BESB1757</v>
      </c>
      <c r="C953" s="8">
        <f>SUMIFS(allorders!O:O,allorders!L:L,$A953,allorders!AG:AG,"&lt;="&amp;日期!$B$5,allorders!AG:AG,"&gt;="&amp;日期!$B$6,allorders!Q:Q,"&lt;&gt;"&amp;"",allorders!N:N,"Shipped")</f>
        <v>0</v>
      </c>
      <c r="D953" s="8">
        <f>SUMIFS(allorders!$O:$O,allorders!$L:$L,$A953,allorders!$AG:$AG,"&lt;="&amp;日期!$B$7,allorders!$AG:$AG,"&gt;="&amp;日期!$B$8,allorders!Q:Q,"&lt;&gt;"&amp;"",allorders!N:N,"Shipped")</f>
        <v>0</v>
      </c>
      <c r="E953" s="8">
        <f>SUMIFS(allorders!$O:$O,allorders!$L:$L,$A953,allorders!$AG:$AG,"&lt;="&amp;日期!$B$9,allorders!$AG:$AG,"&gt;="&amp;日期!$B$10,allorders!Q:Q,"&lt;&gt;"&amp;"",allorders!N:N,"Shipped")</f>
        <v>0</v>
      </c>
      <c r="F953" s="8">
        <f>SUMIFS(allorders!$O:$O,allorders!$L:$L,$A953,allorders!$AG:$AG,"&lt;="&amp;日期!$B$11,allorders!$AG:$AG,"&gt;="&amp;日期!$B$12,allorders!Q:Q,"&lt;&gt;"&amp;"",allorders!N:N,"Shipped")</f>
        <v>0</v>
      </c>
      <c r="G953" s="8" t="e">
        <f>SUMIFS(allorders!Q:Q,allorders!L:L,A953,allorders!AG:AG,"&lt;="&amp;日期!$B$5,allorders!AG:AG,"&gt;="&amp;日期!$B$12,allorders!N:N,"Shipped")/SUM(C953:F953)</f>
        <v>#DIV/0!</v>
      </c>
      <c r="H953" s="8">
        <f>SUMIFS(allorders!Q:Q,allorders!L:L,A953,allorders!AG:AG,"&gt;="&amp;日期!$B$12,allorders!AG:AG,"&lt;="&amp;日期!$B$5,allorders!N:N,"Shipped")</f>
        <v>0</v>
      </c>
      <c r="I953" s="8">
        <f t="shared" si="14"/>
        <v>0</v>
      </c>
    </row>
    <row r="954" spans="1:9">
      <c r="A954" s="7" t="s">
        <v>13939</v>
      </c>
      <c r="B954" s="8" t="str">
        <f>VLOOKUP(A954,'[1]子sku-父sku'!$A:$B,2,0)</f>
        <v>CFY-BESB1757</v>
      </c>
      <c r="C954" s="8">
        <f>SUMIFS(allorders!O:O,allorders!L:L,$A954,allorders!AG:AG,"&lt;="&amp;日期!$B$5,allorders!AG:AG,"&gt;="&amp;日期!$B$6,allorders!Q:Q,"&lt;&gt;"&amp;"",allorders!N:N,"Shipped")</f>
        <v>0</v>
      </c>
      <c r="D954" s="8">
        <f>SUMIFS(allorders!$O:$O,allorders!$L:$L,$A954,allorders!$AG:$AG,"&lt;="&amp;日期!$B$7,allorders!$AG:$AG,"&gt;="&amp;日期!$B$8,allorders!Q:Q,"&lt;&gt;"&amp;"",allorders!N:N,"Shipped")</f>
        <v>0</v>
      </c>
      <c r="E954" s="8">
        <f>SUMIFS(allorders!$O:$O,allorders!$L:$L,$A954,allorders!$AG:$AG,"&lt;="&amp;日期!$B$9,allorders!$AG:$AG,"&gt;="&amp;日期!$B$10,allorders!Q:Q,"&lt;&gt;"&amp;"",allorders!N:N,"Shipped")</f>
        <v>0</v>
      </c>
      <c r="F954" s="8">
        <f>SUMIFS(allorders!$O:$O,allorders!$L:$L,$A954,allorders!$AG:$AG,"&lt;="&amp;日期!$B$11,allorders!$AG:$AG,"&gt;="&amp;日期!$B$12,allorders!Q:Q,"&lt;&gt;"&amp;"",allorders!N:N,"Shipped")</f>
        <v>0</v>
      </c>
      <c r="G954" s="8" t="e">
        <f>SUMIFS(allorders!Q:Q,allorders!L:L,A954,allorders!AG:AG,"&lt;="&amp;日期!$B$5,allorders!AG:AG,"&gt;="&amp;日期!$B$12,allorders!N:N,"Shipped")/SUM(C954:F954)</f>
        <v>#DIV/0!</v>
      </c>
      <c r="H954" s="8">
        <f>SUMIFS(allorders!Q:Q,allorders!L:L,A954,allorders!AG:AG,"&gt;="&amp;日期!$B$12,allorders!AG:AG,"&lt;="&amp;日期!$B$5,allorders!N:N,"Shipped")</f>
        <v>0</v>
      </c>
      <c r="I954" s="8">
        <f t="shared" si="14"/>
        <v>0</v>
      </c>
    </row>
    <row r="955" spans="1:9">
      <c r="A955" s="7" t="s">
        <v>13946</v>
      </c>
      <c r="B955" s="8" t="str">
        <f>VLOOKUP(A955,'[1]子sku-父sku'!$A:$B,2,0)</f>
        <v>CFY-BESB1757</v>
      </c>
      <c r="C955" s="8">
        <f>SUMIFS(allorders!O:O,allorders!L:L,$A955,allorders!AG:AG,"&lt;="&amp;日期!$B$5,allorders!AG:AG,"&gt;="&amp;日期!$B$6,allorders!Q:Q,"&lt;&gt;"&amp;"",allorders!N:N,"Shipped")</f>
        <v>0</v>
      </c>
      <c r="D955" s="8">
        <f>SUMIFS(allorders!$O:$O,allorders!$L:$L,$A955,allorders!$AG:$AG,"&lt;="&amp;日期!$B$7,allorders!$AG:$AG,"&gt;="&amp;日期!$B$8,allorders!Q:Q,"&lt;&gt;"&amp;"",allorders!N:N,"Shipped")</f>
        <v>0</v>
      </c>
      <c r="E955" s="8">
        <f>SUMIFS(allorders!$O:$O,allorders!$L:$L,$A955,allorders!$AG:$AG,"&lt;="&amp;日期!$B$9,allorders!$AG:$AG,"&gt;="&amp;日期!$B$10,allorders!Q:Q,"&lt;&gt;"&amp;"",allorders!N:N,"Shipped")</f>
        <v>0</v>
      </c>
      <c r="F955" s="8">
        <f>SUMIFS(allorders!$O:$O,allorders!$L:$L,$A955,allorders!$AG:$AG,"&lt;="&amp;日期!$B$11,allorders!$AG:$AG,"&gt;="&amp;日期!$B$12,allorders!Q:Q,"&lt;&gt;"&amp;"",allorders!N:N,"Shipped")</f>
        <v>0</v>
      </c>
      <c r="G955" s="8" t="e">
        <f>SUMIFS(allorders!Q:Q,allorders!L:L,A955,allorders!AG:AG,"&lt;="&amp;日期!$B$5,allorders!AG:AG,"&gt;="&amp;日期!$B$12,allorders!N:N,"Shipped")/SUM(C955:F955)</f>
        <v>#DIV/0!</v>
      </c>
      <c r="H955" s="8">
        <f>SUMIFS(allorders!Q:Q,allorders!L:L,A955,allorders!AG:AG,"&gt;="&amp;日期!$B$12,allorders!AG:AG,"&lt;="&amp;日期!$B$5,allorders!N:N,"Shipped")</f>
        <v>0</v>
      </c>
      <c r="I955" s="8">
        <f t="shared" si="14"/>
        <v>0</v>
      </c>
    </row>
    <row r="956" spans="1:9">
      <c r="A956" s="7" t="s">
        <v>13953</v>
      </c>
      <c r="B956" s="8" t="str">
        <f>VLOOKUP(A956,'[1]子sku-父sku'!$A:$B,2,0)</f>
        <v>CFY-BESB1757</v>
      </c>
      <c r="C956" s="8">
        <f>SUMIFS(allorders!O:O,allorders!L:L,$A956,allorders!AG:AG,"&lt;="&amp;日期!$B$5,allorders!AG:AG,"&gt;="&amp;日期!$B$6,allorders!Q:Q,"&lt;&gt;"&amp;"",allorders!N:N,"Shipped")</f>
        <v>0</v>
      </c>
      <c r="D956" s="8">
        <f>SUMIFS(allorders!$O:$O,allorders!$L:$L,$A956,allorders!$AG:$AG,"&lt;="&amp;日期!$B$7,allorders!$AG:$AG,"&gt;="&amp;日期!$B$8,allorders!Q:Q,"&lt;&gt;"&amp;"",allorders!N:N,"Shipped")</f>
        <v>0</v>
      </c>
      <c r="E956" s="8">
        <f>SUMIFS(allorders!$O:$O,allorders!$L:$L,$A956,allorders!$AG:$AG,"&lt;="&amp;日期!$B$9,allorders!$AG:$AG,"&gt;="&amp;日期!$B$10,allorders!Q:Q,"&lt;&gt;"&amp;"",allorders!N:N,"Shipped")</f>
        <v>0</v>
      </c>
      <c r="F956" s="8">
        <f>SUMIFS(allorders!$O:$O,allorders!$L:$L,$A956,allorders!$AG:$AG,"&lt;="&amp;日期!$B$11,allorders!$AG:$AG,"&gt;="&amp;日期!$B$12,allorders!Q:Q,"&lt;&gt;"&amp;"",allorders!N:N,"Shipped")</f>
        <v>0</v>
      </c>
      <c r="G956" s="8" t="e">
        <f>SUMIFS(allorders!Q:Q,allorders!L:L,A956,allorders!AG:AG,"&lt;="&amp;日期!$B$5,allorders!AG:AG,"&gt;="&amp;日期!$B$12,allorders!N:N,"Shipped")/SUM(C956:F956)</f>
        <v>#DIV/0!</v>
      </c>
      <c r="H956" s="8">
        <f>SUMIFS(allorders!Q:Q,allorders!L:L,A956,allorders!AG:AG,"&gt;="&amp;日期!$B$12,allorders!AG:AG,"&lt;="&amp;日期!$B$5,allorders!N:N,"Shipped")</f>
        <v>0</v>
      </c>
      <c r="I956" s="8">
        <f t="shared" si="14"/>
        <v>0</v>
      </c>
    </row>
    <row r="957" spans="1:9">
      <c r="A957" s="7" t="s">
        <v>13964</v>
      </c>
      <c r="B957" s="8" t="str">
        <f>VLOOKUP(A957,'[1]子sku-父sku'!$A:$B,2,0)</f>
        <v>CFY-BESB1757</v>
      </c>
      <c r="C957" s="8">
        <f>SUMIFS(allorders!O:O,allorders!L:L,$A957,allorders!AG:AG,"&lt;="&amp;日期!$B$5,allorders!AG:AG,"&gt;="&amp;日期!$B$6,allorders!Q:Q,"&lt;&gt;"&amp;"",allorders!N:N,"Shipped")</f>
        <v>0</v>
      </c>
      <c r="D957" s="8">
        <f>SUMIFS(allorders!$O:$O,allorders!$L:$L,$A957,allorders!$AG:$AG,"&lt;="&amp;日期!$B$7,allorders!$AG:$AG,"&gt;="&amp;日期!$B$8,allorders!Q:Q,"&lt;&gt;"&amp;"",allorders!N:N,"Shipped")</f>
        <v>0</v>
      </c>
      <c r="E957" s="8">
        <f>SUMIFS(allorders!$O:$O,allorders!$L:$L,$A957,allorders!$AG:$AG,"&lt;="&amp;日期!$B$9,allorders!$AG:$AG,"&gt;="&amp;日期!$B$10,allorders!Q:Q,"&lt;&gt;"&amp;"",allorders!N:N,"Shipped")</f>
        <v>0</v>
      </c>
      <c r="F957" s="8">
        <f>SUMIFS(allorders!$O:$O,allorders!$L:$L,$A957,allorders!$AG:$AG,"&lt;="&amp;日期!$B$11,allorders!$AG:$AG,"&gt;="&amp;日期!$B$12,allorders!Q:Q,"&lt;&gt;"&amp;"",allorders!N:N,"Shipped")</f>
        <v>0</v>
      </c>
      <c r="G957" s="8" t="e">
        <f>SUMIFS(allorders!Q:Q,allorders!L:L,A957,allorders!AG:AG,"&lt;="&amp;日期!$B$5,allorders!AG:AG,"&gt;="&amp;日期!$B$12,allorders!N:N,"Shipped")/SUM(C957:F957)</f>
        <v>#DIV/0!</v>
      </c>
      <c r="H957" s="8">
        <f>SUMIFS(allorders!Q:Q,allorders!L:L,A957,allorders!AG:AG,"&gt;="&amp;日期!$B$12,allorders!AG:AG,"&lt;="&amp;日期!$B$5,allorders!N:N,"Shipped")</f>
        <v>0</v>
      </c>
      <c r="I957" s="8">
        <f t="shared" si="14"/>
        <v>0</v>
      </c>
    </row>
    <row r="958" spans="1:9">
      <c r="A958" s="7" t="s">
        <v>13971</v>
      </c>
      <c r="B958" s="8" t="str">
        <f>VLOOKUP(A958,'[1]子sku-父sku'!$A:$B,2,0)</f>
        <v>CFY-BESB1757</v>
      </c>
      <c r="C958" s="8">
        <f>SUMIFS(allorders!O:O,allorders!L:L,$A958,allorders!AG:AG,"&lt;="&amp;日期!$B$5,allorders!AG:AG,"&gt;="&amp;日期!$B$6,allorders!Q:Q,"&lt;&gt;"&amp;"",allorders!N:N,"Shipped")</f>
        <v>0</v>
      </c>
      <c r="D958" s="8">
        <f>SUMIFS(allorders!$O:$O,allorders!$L:$L,$A958,allorders!$AG:$AG,"&lt;="&amp;日期!$B$7,allorders!$AG:$AG,"&gt;="&amp;日期!$B$8,allorders!Q:Q,"&lt;&gt;"&amp;"",allorders!N:N,"Shipped")</f>
        <v>0</v>
      </c>
      <c r="E958" s="8">
        <f>SUMIFS(allorders!$O:$O,allorders!$L:$L,$A958,allorders!$AG:$AG,"&lt;="&amp;日期!$B$9,allorders!$AG:$AG,"&gt;="&amp;日期!$B$10,allorders!Q:Q,"&lt;&gt;"&amp;"",allorders!N:N,"Shipped")</f>
        <v>0</v>
      </c>
      <c r="F958" s="8">
        <f>SUMIFS(allorders!$O:$O,allorders!$L:$L,$A958,allorders!$AG:$AG,"&lt;="&amp;日期!$B$11,allorders!$AG:$AG,"&gt;="&amp;日期!$B$12,allorders!Q:Q,"&lt;&gt;"&amp;"",allorders!N:N,"Shipped")</f>
        <v>0</v>
      </c>
      <c r="G958" s="8" t="e">
        <f>SUMIFS(allorders!Q:Q,allorders!L:L,A958,allorders!AG:AG,"&lt;="&amp;日期!$B$5,allorders!AG:AG,"&gt;="&amp;日期!$B$12,allorders!N:N,"Shipped")/SUM(C958:F958)</f>
        <v>#DIV/0!</v>
      </c>
      <c r="H958" s="8">
        <f>SUMIFS(allorders!Q:Q,allorders!L:L,A958,allorders!AG:AG,"&gt;="&amp;日期!$B$12,allorders!AG:AG,"&lt;="&amp;日期!$B$5,allorders!N:N,"Shipped")</f>
        <v>0</v>
      </c>
      <c r="I958" s="8">
        <f t="shared" si="14"/>
        <v>0</v>
      </c>
    </row>
    <row r="959" spans="1:9">
      <c r="A959" s="7" t="s">
        <v>13978</v>
      </c>
      <c r="B959" s="8" t="str">
        <f>VLOOKUP(A959,'[1]子sku-父sku'!$A:$B,2,0)</f>
        <v>CFY-BESB1757</v>
      </c>
      <c r="C959" s="8">
        <f>SUMIFS(allorders!O:O,allorders!L:L,$A959,allorders!AG:AG,"&lt;="&amp;日期!$B$5,allorders!AG:AG,"&gt;="&amp;日期!$B$6,allorders!Q:Q,"&lt;&gt;"&amp;"",allorders!N:N,"Shipped")</f>
        <v>0</v>
      </c>
      <c r="D959" s="8">
        <f>SUMIFS(allorders!$O:$O,allorders!$L:$L,$A959,allorders!$AG:$AG,"&lt;="&amp;日期!$B$7,allorders!$AG:$AG,"&gt;="&amp;日期!$B$8,allorders!Q:Q,"&lt;&gt;"&amp;"",allorders!N:N,"Shipped")</f>
        <v>0</v>
      </c>
      <c r="E959" s="8">
        <f>SUMIFS(allorders!$O:$O,allorders!$L:$L,$A959,allorders!$AG:$AG,"&lt;="&amp;日期!$B$9,allorders!$AG:$AG,"&gt;="&amp;日期!$B$10,allorders!Q:Q,"&lt;&gt;"&amp;"",allorders!N:N,"Shipped")</f>
        <v>0</v>
      </c>
      <c r="F959" s="8">
        <f>SUMIFS(allorders!$O:$O,allorders!$L:$L,$A959,allorders!$AG:$AG,"&lt;="&amp;日期!$B$11,allorders!$AG:$AG,"&gt;="&amp;日期!$B$12,allorders!Q:Q,"&lt;&gt;"&amp;"",allorders!N:N,"Shipped")</f>
        <v>0</v>
      </c>
      <c r="G959" s="8" t="e">
        <f>SUMIFS(allorders!Q:Q,allorders!L:L,A959,allorders!AG:AG,"&lt;="&amp;日期!$B$5,allorders!AG:AG,"&gt;="&amp;日期!$B$12,allorders!N:N,"Shipped")/SUM(C959:F959)</f>
        <v>#DIV/0!</v>
      </c>
      <c r="H959" s="8">
        <f>SUMIFS(allorders!Q:Q,allorders!L:L,A959,allorders!AG:AG,"&gt;="&amp;日期!$B$12,allorders!AG:AG,"&lt;="&amp;日期!$B$5,allorders!N:N,"Shipped")</f>
        <v>0</v>
      </c>
      <c r="I959" s="8">
        <f t="shared" si="14"/>
        <v>0</v>
      </c>
    </row>
    <row r="960" spans="1:9">
      <c r="A960" s="7" t="s">
        <v>13985</v>
      </c>
      <c r="B960" s="8" t="str">
        <f>VLOOKUP(A960,'[1]子sku-父sku'!$A:$B,2,0)</f>
        <v>CFY-BESB1757</v>
      </c>
      <c r="C960" s="8">
        <f>SUMIFS(allorders!O:O,allorders!L:L,$A960,allorders!AG:AG,"&lt;="&amp;日期!$B$5,allorders!AG:AG,"&gt;="&amp;日期!$B$6,allorders!Q:Q,"&lt;&gt;"&amp;"",allorders!N:N,"Shipped")</f>
        <v>0</v>
      </c>
      <c r="D960" s="8">
        <f>SUMIFS(allorders!$O:$O,allorders!$L:$L,$A960,allorders!$AG:$AG,"&lt;="&amp;日期!$B$7,allorders!$AG:$AG,"&gt;="&amp;日期!$B$8,allorders!Q:Q,"&lt;&gt;"&amp;"",allorders!N:N,"Shipped")</f>
        <v>0</v>
      </c>
      <c r="E960" s="8">
        <f>SUMIFS(allorders!$O:$O,allorders!$L:$L,$A960,allorders!$AG:$AG,"&lt;="&amp;日期!$B$9,allorders!$AG:$AG,"&gt;="&amp;日期!$B$10,allorders!Q:Q,"&lt;&gt;"&amp;"",allorders!N:N,"Shipped")</f>
        <v>0</v>
      </c>
      <c r="F960" s="8">
        <f>SUMIFS(allorders!$O:$O,allorders!$L:$L,$A960,allorders!$AG:$AG,"&lt;="&amp;日期!$B$11,allorders!$AG:$AG,"&gt;="&amp;日期!$B$12,allorders!Q:Q,"&lt;&gt;"&amp;"",allorders!N:N,"Shipped")</f>
        <v>0</v>
      </c>
      <c r="G960" s="8" t="e">
        <f>SUMIFS(allorders!Q:Q,allorders!L:L,A960,allorders!AG:AG,"&lt;="&amp;日期!$B$5,allorders!AG:AG,"&gt;="&amp;日期!$B$12,allorders!N:N,"Shipped")/SUM(C960:F960)</f>
        <v>#DIV/0!</v>
      </c>
      <c r="H960" s="8">
        <f>SUMIFS(allorders!Q:Q,allorders!L:L,A960,allorders!AG:AG,"&gt;="&amp;日期!$B$12,allorders!AG:AG,"&lt;="&amp;日期!$B$5,allorders!N:N,"Shipped")</f>
        <v>0</v>
      </c>
      <c r="I960" s="8">
        <f t="shared" si="14"/>
        <v>0</v>
      </c>
    </row>
    <row r="961" spans="1:9">
      <c r="A961" s="7" t="s">
        <v>13992</v>
      </c>
      <c r="B961" s="8" t="str">
        <f>VLOOKUP(A961,'[1]子sku-父sku'!$A:$B,2,0)</f>
        <v>CFY-BESB1757</v>
      </c>
      <c r="C961" s="8">
        <f>SUMIFS(allorders!O:O,allorders!L:L,$A961,allorders!AG:AG,"&lt;="&amp;日期!$B$5,allorders!AG:AG,"&gt;="&amp;日期!$B$6,allorders!Q:Q,"&lt;&gt;"&amp;"",allorders!N:N,"Shipped")</f>
        <v>0</v>
      </c>
      <c r="D961" s="8">
        <f>SUMIFS(allorders!$O:$O,allorders!$L:$L,$A961,allorders!$AG:$AG,"&lt;="&amp;日期!$B$7,allorders!$AG:$AG,"&gt;="&amp;日期!$B$8,allorders!Q:Q,"&lt;&gt;"&amp;"",allorders!N:N,"Shipped")</f>
        <v>0</v>
      </c>
      <c r="E961" s="8">
        <f>SUMIFS(allorders!$O:$O,allorders!$L:$L,$A961,allorders!$AG:$AG,"&lt;="&amp;日期!$B$9,allorders!$AG:$AG,"&gt;="&amp;日期!$B$10,allorders!Q:Q,"&lt;&gt;"&amp;"",allorders!N:N,"Shipped")</f>
        <v>0</v>
      </c>
      <c r="F961" s="8">
        <f>SUMIFS(allorders!$O:$O,allorders!$L:$L,$A961,allorders!$AG:$AG,"&lt;="&amp;日期!$B$11,allorders!$AG:$AG,"&gt;="&amp;日期!$B$12,allorders!Q:Q,"&lt;&gt;"&amp;"",allorders!N:N,"Shipped")</f>
        <v>0</v>
      </c>
      <c r="G961" s="8" t="e">
        <f>SUMIFS(allorders!Q:Q,allorders!L:L,A961,allorders!AG:AG,"&lt;="&amp;日期!$B$5,allorders!AG:AG,"&gt;="&amp;日期!$B$12,allorders!N:N,"Shipped")/SUM(C961:F961)</f>
        <v>#DIV/0!</v>
      </c>
      <c r="H961" s="8">
        <f>SUMIFS(allorders!Q:Q,allorders!L:L,A961,allorders!AG:AG,"&gt;="&amp;日期!$B$12,allorders!AG:AG,"&lt;="&amp;日期!$B$5,allorders!N:N,"Shipped")</f>
        <v>0</v>
      </c>
      <c r="I961" s="8">
        <f t="shared" si="14"/>
        <v>0</v>
      </c>
    </row>
    <row r="962" spans="1:9">
      <c r="A962" s="7" t="s">
        <v>13999</v>
      </c>
      <c r="B962" s="8" t="str">
        <f>VLOOKUP(A962,'[1]子sku-父sku'!$A:$B,2,0)</f>
        <v>CFY-BESB1757</v>
      </c>
      <c r="C962" s="8">
        <f>SUMIFS(allorders!O:O,allorders!L:L,$A962,allorders!AG:AG,"&lt;="&amp;日期!$B$5,allorders!AG:AG,"&gt;="&amp;日期!$B$6,allorders!Q:Q,"&lt;&gt;"&amp;"",allorders!N:N,"Shipped")</f>
        <v>0</v>
      </c>
      <c r="D962" s="8">
        <f>SUMIFS(allorders!$O:$O,allorders!$L:$L,$A962,allorders!$AG:$AG,"&lt;="&amp;日期!$B$7,allorders!$AG:$AG,"&gt;="&amp;日期!$B$8,allorders!Q:Q,"&lt;&gt;"&amp;"",allorders!N:N,"Shipped")</f>
        <v>0</v>
      </c>
      <c r="E962" s="8">
        <f>SUMIFS(allorders!$O:$O,allorders!$L:$L,$A962,allorders!$AG:$AG,"&lt;="&amp;日期!$B$9,allorders!$AG:$AG,"&gt;="&amp;日期!$B$10,allorders!Q:Q,"&lt;&gt;"&amp;"",allorders!N:N,"Shipped")</f>
        <v>0</v>
      </c>
      <c r="F962" s="8">
        <f>SUMIFS(allorders!$O:$O,allorders!$L:$L,$A962,allorders!$AG:$AG,"&lt;="&amp;日期!$B$11,allorders!$AG:$AG,"&gt;="&amp;日期!$B$12,allorders!Q:Q,"&lt;&gt;"&amp;"",allorders!N:N,"Shipped")</f>
        <v>0</v>
      </c>
      <c r="G962" s="8" t="e">
        <f>SUMIFS(allorders!Q:Q,allorders!L:L,A962,allorders!AG:AG,"&lt;="&amp;日期!$B$5,allorders!AG:AG,"&gt;="&amp;日期!$B$12,allorders!N:N,"Shipped")/SUM(C962:F962)</f>
        <v>#DIV/0!</v>
      </c>
      <c r="H962" s="8">
        <f>SUMIFS(allorders!Q:Q,allorders!L:L,A962,allorders!AG:AG,"&gt;="&amp;日期!$B$12,allorders!AG:AG,"&lt;="&amp;日期!$B$5,allorders!N:N,"Shipped")</f>
        <v>0</v>
      </c>
      <c r="I962" s="8">
        <f t="shared" si="14"/>
        <v>0</v>
      </c>
    </row>
    <row r="963" spans="1:9">
      <c r="A963" s="7" t="s">
        <v>14006</v>
      </c>
      <c r="B963" s="8" t="str">
        <f>VLOOKUP(A963,'[1]子sku-父sku'!$A:$B,2,0)</f>
        <v>CFY-M1798</v>
      </c>
      <c r="C963" s="8">
        <f>SUMIFS(allorders!O:O,allorders!L:L,$A963,allorders!AG:AG,"&lt;="&amp;日期!$B$5,allorders!AG:AG,"&gt;="&amp;日期!$B$6,allorders!Q:Q,"&lt;&gt;"&amp;"",allorders!N:N,"Shipped")</f>
        <v>0</v>
      </c>
      <c r="D963" s="8">
        <f>SUMIFS(allorders!$O:$O,allorders!$L:$L,$A963,allorders!$AG:$AG,"&lt;="&amp;日期!$B$7,allorders!$AG:$AG,"&gt;="&amp;日期!$B$8,allorders!Q:Q,"&lt;&gt;"&amp;"",allorders!N:N,"Shipped")</f>
        <v>0</v>
      </c>
      <c r="E963" s="8">
        <f>SUMIFS(allorders!$O:$O,allorders!$L:$L,$A963,allorders!$AG:$AG,"&lt;="&amp;日期!$B$9,allorders!$AG:$AG,"&gt;="&amp;日期!$B$10,allorders!Q:Q,"&lt;&gt;"&amp;"",allorders!N:N,"Shipped")</f>
        <v>0</v>
      </c>
      <c r="F963" s="8">
        <f>SUMIFS(allorders!$O:$O,allorders!$L:$L,$A963,allorders!$AG:$AG,"&lt;="&amp;日期!$B$11,allorders!$AG:$AG,"&gt;="&amp;日期!$B$12,allorders!Q:Q,"&lt;&gt;"&amp;"",allorders!N:N,"Shipped")</f>
        <v>0</v>
      </c>
      <c r="G963" s="8" t="e">
        <f>SUMIFS(allorders!Q:Q,allorders!L:L,A963,allorders!AG:AG,"&lt;="&amp;日期!$B$5,allorders!AG:AG,"&gt;="&amp;日期!$B$12,allorders!N:N,"Shipped")/SUM(C963:F963)</f>
        <v>#DIV/0!</v>
      </c>
      <c r="H963" s="8">
        <f>SUMIFS(allorders!Q:Q,allorders!L:L,A963,allorders!AG:AG,"&gt;="&amp;日期!$B$12,allorders!AG:AG,"&lt;="&amp;日期!$B$5,allorders!N:N,"Shipped")</f>
        <v>0</v>
      </c>
      <c r="I963" s="8">
        <f t="shared" ref="I963:I1026" si="15">SUM(C963:F963)</f>
        <v>0</v>
      </c>
    </row>
    <row r="964" spans="1:9">
      <c r="A964" s="7" t="s">
        <v>14013</v>
      </c>
      <c r="B964" s="8" t="str">
        <f>VLOOKUP(A964,'[1]子sku-父sku'!$A:$B,2,0)</f>
        <v>CFY-M1798</v>
      </c>
      <c r="C964" s="8">
        <f>SUMIFS(allorders!O:O,allorders!L:L,$A964,allorders!AG:AG,"&lt;="&amp;日期!$B$5,allorders!AG:AG,"&gt;="&amp;日期!$B$6,allorders!Q:Q,"&lt;&gt;"&amp;"",allorders!N:N,"Shipped")</f>
        <v>0</v>
      </c>
      <c r="D964" s="8">
        <f>SUMIFS(allorders!$O:$O,allorders!$L:$L,$A964,allorders!$AG:$AG,"&lt;="&amp;日期!$B$7,allorders!$AG:$AG,"&gt;="&amp;日期!$B$8,allorders!Q:Q,"&lt;&gt;"&amp;"",allorders!N:N,"Shipped")</f>
        <v>0</v>
      </c>
      <c r="E964" s="8">
        <f>SUMIFS(allorders!$O:$O,allorders!$L:$L,$A964,allorders!$AG:$AG,"&lt;="&amp;日期!$B$9,allorders!$AG:$AG,"&gt;="&amp;日期!$B$10,allorders!Q:Q,"&lt;&gt;"&amp;"",allorders!N:N,"Shipped")</f>
        <v>0</v>
      </c>
      <c r="F964" s="8">
        <f>SUMIFS(allorders!$O:$O,allorders!$L:$L,$A964,allorders!$AG:$AG,"&lt;="&amp;日期!$B$11,allorders!$AG:$AG,"&gt;="&amp;日期!$B$12,allorders!Q:Q,"&lt;&gt;"&amp;"",allorders!N:N,"Shipped")</f>
        <v>0</v>
      </c>
      <c r="G964" s="8" t="e">
        <f>SUMIFS(allorders!Q:Q,allorders!L:L,A964,allorders!AG:AG,"&lt;="&amp;日期!$B$5,allorders!AG:AG,"&gt;="&amp;日期!$B$12,allorders!N:N,"Shipped")/SUM(C964:F964)</f>
        <v>#DIV/0!</v>
      </c>
      <c r="H964" s="8">
        <f>SUMIFS(allorders!Q:Q,allorders!L:L,A964,allorders!AG:AG,"&gt;="&amp;日期!$B$12,allorders!AG:AG,"&lt;="&amp;日期!$B$5,allorders!N:N,"Shipped")</f>
        <v>0</v>
      </c>
      <c r="I964" s="8">
        <f t="shared" si="15"/>
        <v>0</v>
      </c>
    </row>
    <row r="965" spans="1:9">
      <c r="A965" s="7" t="s">
        <v>14020</v>
      </c>
      <c r="B965" s="8" t="str">
        <f>VLOOKUP(A965,'[1]子sku-父sku'!$A:$B,2,0)</f>
        <v>CFY-M1798</v>
      </c>
      <c r="C965" s="8">
        <f>SUMIFS(allorders!O:O,allorders!L:L,$A965,allorders!AG:AG,"&lt;="&amp;日期!$B$5,allorders!AG:AG,"&gt;="&amp;日期!$B$6,allorders!Q:Q,"&lt;&gt;"&amp;"",allorders!N:N,"Shipped")</f>
        <v>0</v>
      </c>
      <c r="D965" s="8">
        <f>SUMIFS(allorders!$O:$O,allorders!$L:$L,$A965,allorders!$AG:$AG,"&lt;="&amp;日期!$B$7,allorders!$AG:$AG,"&gt;="&amp;日期!$B$8,allorders!Q:Q,"&lt;&gt;"&amp;"",allorders!N:N,"Shipped")</f>
        <v>0</v>
      </c>
      <c r="E965" s="8">
        <f>SUMIFS(allorders!$O:$O,allorders!$L:$L,$A965,allorders!$AG:$AG,"&lt;="&amp;日期!$B$9,allorders!$AG:$AG,"&gt;="&amp;日期!$B$10,allorders!Q:Q,"&lt;&gt;"&amp;"",allorders!N:N,"Shipped")</f>
        <v>0</v>
      </c>
      <c r="F965" s="8">
        <f>SUMIFS(allorders!$O:$O,allorders!$L:$L,$A965,allorders!$AG:$AG,"&lt;="&amp;日期!$B$11,allorders!$AG:$AG,"&gt;="&amp;日期!$B$12,allorders!Q:Q,"&lt;&gt;"&amp;"",allorders!N:N,"Shipped")</f>
        <v>0</v>
      </c>
      <c r="G965" s="8" t="e">
        <f>SUMIFS(allorders!Q:Q,allorders!L:L,A965,allorders!AG:AG,"&lt;="&amp;日期!$B$5,allorders!AG:AG,"&gt;="&amp;日期!$B$12,allorders!N:N,"Shipped")/SUM(C965:F965)</f>
        <v>#DIV/0!</v>
      </c>
      <c r="H965" s="8">
        <f>SUMIFS(allorders!Q:Q,allorders!L:L,A965,allorders!AG:AG,"&gt;="&amp;日期!$B$12,allorders!AG:AG,"&lt;="&amp;日期!$B$5,allorders!N:N,"Shipped")</f>
        <v>0</v>
      </c>
      <c r="I965" s="8">
        <f t="shared" si="15"/>
        <v>0</v>
      </c>
    </row>
    <row r="966" spans="1:9">
      <c r="A966" s="7" t="s">
        <v>14027</v>
      </c>
      <c r="B966" s="8" t="str">
        <f>VLOOKUP(A966,'[1]子sku-父sku'!$A:$B,2,0)</f>
        <v>CFY-M1798</v>
      </c>
      <c r="C966" s="8">
        <f>SUMIFS(allorders!O:O,allorders!L:L,$A966,allorders!AG:AG,"&lt;="&amp;日期!$B$5,allorders!AG:AG,"&gt;="&amp;日期!$B$6,allorders!Q:Q,"&lt;&gt;"&amp;"",allorders!N:N,"Shipped")</f>
        <v>0</v>
      </c>
      <c r="D966" s="8">
        <f>SUMIFS(allorders!$O:$O,allorders!$L:$L,$A966,allorders!$AG:$AG,"&lt;="&amp;日期!$B$7,allorders!$AG:$AG,"&gt;="&amp;日期!$B$8,allorders!Q:Q,"&lt;&gt;"&amp;"",allorders!N:N,"Shipped")</f>
        <v>0</v>
      </c>
      <c r="E966" s="8">
        <f>SUMIFS(allorders!$O:$O,allorders!$L:$L,$A966,allorders!$AG:$AG,"&lt;="&amp;日期!$B$9,allorders!$AG:$AG,"&gt;="&amp;日期!$B$10,allorders!Q:Q,"&lt;&gt;"&amp;"",allorders!N:N,"Shipped")</f>
        <v>0</v>
      </c>
      <c r="F966" s="8">
        <f>SUMIFS(allorders!$O:$O,allorders!$L:$L,$A966,allorders!$AG:$AG,"&lt;="&amp;日期!$B$11,allorders!$AG:$AG,"&gt;="&amp;日期!$B$12,allorders!Q:Q,"&lt;&gt;"&amp;"",allorders!N:N,"Shipped")</f>
        <v>0</v>
      </c>
      <c r="G966" s="8" t="e">
        <f>SUMIFS(allorders!Q:Q,allorders!L:L,A966,allorders!AG:AG,"&lt;="&amp;日期!$B$5,allorders!AG:AG,"&gt;="&amp;日期!$B$12,allorders!N:N,"Shipped")/SUM(C966:F966)</f>
        <v>#DIV/0!</v>
      </c>
      <c r="H966" s="8">
        <f>SUMIFS(allorders!Q:Q,allorders!L:L,A966,allorders!AG:AG,"&gt;="&amp;日期!$B$12,allorders!AG:AG,"&lt;="&amp;日期!$B$5,allorders!N:N,"Shipped")</f>
        <v>0</v>
      </c>
      <c r="I966" s="8">
        <f t="shared" si="15"/>
        <v>0</v>
      </c>
    </row>
    <row r="967" spans="1:9">
      <c r="A967" s="7" t="s">
        <v>14034</v>
      </c>
      <c r="B967" s="8" t="str">
        <f>VLOOKUP(A967,'[1]子sku-父sku'!$A:$B,2,0)</f>
        <v>CFY-M1798</v>
      </c>
      <c r="C967" s="8">
        <f>SUMIFS(allorders!O:O,allorders!L:L,$A967,allorders!AG:AG,"&lt;="&amp;日期!$B$5,allorders!AG:AG,"&gt;="&amp;日期!$B$6,allorders!Q:Q,"&lt;&gt;"&amp;"",allorders!N:N,"Shipped")</f>
        <v>0</v>
      </c>
      <c r="D967" s="8">
        <f>SUMIFS(allorders!$O:$O,allorders!$L:$L,$A967,allorders!$AG:$AG,"&lt;="&amp;日期!$B$7,allorders!$AG:$AG,"&gt;="&amp;日期!$B$8,allorders!Q:Q,"&lt;&gt;"&amp;"",allorders!N:N,"Shipped")</f>
        <v>0</v>
      </c>
      <c r="E967" s="8">
        <f>SUMIFS(allorders!$O:$O,allorders!$L:$L,$A967,allorders!$AG:$AG,"&lt;="&amp;日期!$B$9,allorders!$AG:$AG,"&gt;="&amp;日期!$B$10,allorders!Q:Q,"&lt;&gt;"&amp;"",allorders!N:N,"Shipped")</f>
        <v>0</v>
      </c>
      <c r="F967" s="8">
        <f>SUMIFS(allorders!$O:$O,allorders!$L:$L,$A967,allorders!$AG:$AG,"&lt;="&amp;日期!$B$11,allorders!$AG:$AG,"&gt;="&amp;日期!$B$12,allorders!Q:Q,"&lt;&gt;"&amp;"",allorders!N:N,"Shipped")</f>
        <v>0</v>
      </c>
      <c r="G967" s="8" t="e">
        <f>SUMIFS(allorders!Q:Q,allorders!L:L,A967,allorders!AG:AG,"&lt;="&amp;日期!$B$5,allorders!AG:AG,"&gt;="&amp;日期!$B$12,allorders!N:N,"Shipped")/SUM(C967:F967)</f>
        <v>#DIV/0!</v>
      </c>
      <c r="H967" s="8">
        <f>SUMIFS(allorders!Q:Q,allorders!L:L,A967,allorders!AG:AG,"&gt;="&amp;日期!$B$12,allorders!AG:AG,"&lt;="&amp;日期!$B$5,allorders!N:N,"Shipped")</f>
        <v>0</v>
      </c>
      <c r="I967" s="8">
        <f t="shared" si="15"/>
        <v>0</v>
      </c>
    </row>
    <row r="968" spans="1:9">
      <c r="A968" s="7" t="s">
        <v>14041</v>
      </c>
      <c r="B968" s="8" t="str">
        <f>VLOOKUP(A968,'[1]子sku-父sku'!$A:$B,2,0)</f>
        <v>CFY-M1830</v>
      </c>
      <c r="C968" s="8">
        <f>SUMIFS(allorders!O:O,allorders!L:L,$A968,allorders!AG:AG,"&lt;="&amp;日期!$B$5,allorders!AG:AG,"&gt;="&amp;日期!$B$6,allorders!Q:Q,"&lt;&gt;"&amp;"",allorders!N:N,"Shipped")</f>
        <v>0</v>
      </c>
      <c r="D968" s="8">
        <f>SUMIFS(allorders!$O:$O,allorders!$L:$L,$A968,allorders!$AG:$AG,"&lt;="&amp;日期!$B$7,allorders!$AG:$AG,"&gt;="&amp;日期!$B$8,allorders!Q:Q,"&lt;&gt;"&amp;"",allorders!N:N,"Shipped")</f>
        <v>0</v>
      </c>
      <c r="E968" s="8">
        <f>SUMIFS(allorders!$O:$O,allorders!$L:$L,$A968,allorders!$AG:$AG,"&lt;="&amp;日期!$B$9,allorders!$AG:$AG,"&gt;="&amp;日期!$B$10,allorders!Q:Q,"&lt;&gt;"&amp;"",allorders!N:N,"Shipped")</f>
        <v>0</v>
      </c>
      <c r="F968" s="8">
        <f>SUMIFS(allorders!$O:$O,allorders!$L:$L,$A968,allorders!$AG:$AG,"&lt;="&amp;日期!$B$11,allorders!$AG:$AG,"&gt;="&amp;日期!$B$12,allorders!Q:Q,"&lt;&gt;"&amp;"",allorders!N:N,"Shipped")</f>
        <v>0</v>
      </c>
      <c r="G968" s="8" t="e">
        <f>SUMIFS(allorders!Q:Q,allorders!L:L,A968,allorders!AG:AG,"&lt;="&amp;日期!$B$5,allorders!AG:AG,"&gt;="&amp;日期!$B$12,allorders!N:N,"Shipped")/SUM(C968:F968)</f>
        <v>#DIV/0!</v>
      </c>
      <c r="H968" s="8">
        <f>SUMIFS(allorders!Q:Q,allorders!L:L,A968,allorders!AG:AG,"&gt;="&amp;日期!$B$12,allorders!AG:AG,"&lt;="&amp;日期!$B$5,allorders!N:N,"Shipped")</f>
        <v>0</v>
      </c>
      <c r="I968" s="8">
        <f t="shared" si="15"/>
        <v>0</v>
      </c>
    </row>
    <row r="969" spans="1:9">
      <c r="A969" s="7" t="s">
        <v>14048</v>
      </c>
      <c r="B969" s="8" t="str">
        <f>VLOOKUP(A969,'[1]子sku-父sku'!$A:$B,2,0)</f>
        <v>CFY-M1830</v>
      </c>
      <c r="C969" s="8">
        <f>SUMIFS(allorders!O:O,allorders!L:L,$A969,allorders!AG:AG,"&lt;="&amp;日期!$B$5,allorders!AG:AG,"&gt;="&amp;日期!$B$6,allorders!Q:Q,"&lt;&gt;"&amp;"",allorders!N:N,"Shipped")</f>
        <v>0</v>
      </c>
      <c r="D969" s="8">
        <f>SUMIFS(allorders!$O:$O,allorders!$L:$L,$A969,allorders!$AG:$AG,"&lt;="&amp;日期!$B$7,allorders!$AG:$AG,"&gt;="&amp;日期!$B$8,allorders!Q:Q,"&lt;&gt;"&amp;"",allorders!N:N,"Shipped")</f>
        <v>0</v>
      </c>
      <c r="E969" s="8">
        <f>SUMIFS(allorders!$O:$O,allorders!$L:$L,$A969,allorders!$AG:$AG,"&lt;="&amp;日期!$B$9,allorders!$AG:$AG,"&gt;="&amp;日期!$B$10,allorders!Q:Q,"&lt;&gt;"&amp;"",allorders!N:N,"Shipped")</f>
        <v>0</v>
      </c>
      <c r="F969" s="8">
        <f>SUMIFS(allorders!$O:$O,allorders!$L:$L,$A969,allorders!$AG:$AG,"&lt;="&amp;日期!$B$11,allorders!$AG:$AG,"&gt;="&amp;日期!$B$12,allorders!Q:Q,"&lt;&gt;"&amp;"",allorders!N:N,"Shipped")</f>
        <v>0</v>
      </c>
      <c r="G969" s="8" t="e">
        <f>SUMIFS(allorders!Q:Q,allorders!L:L,A969,allorders!AG:AG,"&lt;="&amp;日期!$B$5,allorders!AG:AG,"&gt;="&amp;日期!$B$12,allorders!N:N,"Shipped")/SUM(C969:F969)</f>
        <v>#DIV/0!</v>
      </c>
      <c r="H969" s="8">
        <f>SUMIFS(allorders!Q:Q,allorders!L:L,A969,allorders!AG:AG,"&gt;="&amp;日期!$B$12,allorders!AG:AG,"&lt;="&amp;日期!$B$5,allorders!N:N,"Shipped")</f>
        <v>0</v>
      </c>
      <c r="I969" s="8">
        <f t="shared" si="15"/>
        <v>0</v>
      </c>
    </row>
    <row r="970" spans="1:9">
      <c r="A970" s="7" t="s">
        <v>14055</v>
      </c>
      <c r="B970" s="8" t="str">
        <f>VLOOKUP(A970,'[1]子sku-父sku'!$A:$B,2,0)</f>
        <v>CFY-M1830</v>
      </c>
      <c r="C970" s="8">
        <f>SUMIFS(allorders!O:O,allorders!L:L,$A970,allorders!AG:AG,"&lt;="&amp;日期!$B$5,allorders!AG:AG,"&gt;="&amp;日期!$B$6,allorders!Q:Q,"&lt;&gt;"&amp;"",allorders!N:N,"Shipped")</f>
        <v>0</v>
      </c>
      <c r="D970" s="8">
        <f>SUMIFS(allorders!$O:$O,allorders!$L:$L,$A970,allorders!$AG:$AG,"&lt;="&amp;日期!$B$7,allorders!$AG:$AG,"&gt;="&amp;日期!$B$8,allorders!Q:Q,"&lt;&gt;"&amp;"",allorders!N:N,"Shipped")</f>
        <v>0</v>
      </c>
      <c r="E970" s="8">
        <f>SUMIFS(allorders!$O:$O,allorders!$L:$L,$A970,allorders!$AG:$AG,"&lt;="&amp;日期!$B$9,allorders!$AG:$AG,"&gt;="&amp;日期!$B$10,allorders!Q:Q,"&lt;&gt;"&amp;"",allorders!N:N,"Shipped")</f>
        <v>0</v>
      </c>
      <c r="F970" s="8">
        <f>SUMIFS(allorders!$O:$O,allorders!$L:$L,$A970,allorders!$AG:$AG,"&lt;="&amp;日期!$B$11,allorders!$AG:$AG,"&gt;="&amp;日期!$B$12,allorders!Q:Q,"&lt;&gt;"&amp;"",allorders!N:N,"Shipped")</f>
        <v>0</v>
      </c>
      <c r="G970" s="8" t="e">
        <f>SUMIFS(allorders!Q:Q,allorders!L:L,A970,allorders!AG:AG,"&lt;="&amp;日期!$B$5,allorders!AG:AG,"&gt;="&amp;日期!$B$12,allorders!N:N,"Shipped")/SUM(C970:F970)</f>
        <v>#DIV/0!</v>
      </c>
      <c r="H970" s="8">
        <f>SUMIFS(allorders!Q:Q,allorders!L:L,A970,allorders!AG:AG,"&gt;="&amp;日期!$B$12,allorders!AG:AG,"&lt;="&amp;日期!$B$5,allorders!N:N,"Shipped")</f>
        <v>0</v>
      </c>
      <c r="I970" s="8">
        <f t="shared" si="15"/>
        <v>0</v>
      </c>
    </row>
    <row r="971" spans="1:9">
      <c r="A971" s="7" t="s">
        <v>14062</v>
      </c>
      <c r="B971" s="8" t="str">
        <f>VLOOKUP(A971,'[1]子sku-父sku'!$A:$B,2,0)</f>
        <v>CS-LY082</v>
      </c>
      <c r="C971" s="8">
        <f>SUMIFS(allorders!O:O,allorders!L:L,$A971,allorders!AG:AG,"&lt;="&amp;日期!$B$5,allorders!AG:AG,"&gt;="&amp;日期!$B$6,allorders!Q:Q,"&lt;&gt;"&amp;"",allorders!N:N,"Shipped")</f>
        <v>0</v>
      </c>
      <c r="D971" s="8">
        <f>SUMIFS(allorders!$O:$O,allorders!$L:$L,$A971,allorders!$AG:$AG,"&lt;="&amp;日期!$B$7,allorders!$AG:$AG,"&gt;="&amp;日期!$B$8,allorders!Q:Q,"&lt;&gt;"&amp;"",allorders!N:N,"Shipped")</f>
        <v>0</v>
      </c>
      <c r="E971" s="8">
        <f>SUMIFS(allorders!$O:$O,allorders!$L:$L,$A971,allorders!$AG:$AG,"&lt;="&amp;日期!$B$9,allorders!$AG:$AG,"&gt;="&amp;日期!$B$10,allorders!Q:Q,"&lt;&gt;"&amp;"",allorders!N:N,"Shipped")</f>
        <v>0</v>
      </c>
      <c r="F971" s="8">
        <f>SUMIFS(allorders!$O:$O,allorders!$L:$L,$A971,allorders!$AG:$AG,"&lt;="&amp;日期!$B$11,allorders!$AG:$AG,"&gt;="&amp;日期!$B$12,allorders!Q:Q,"&lt;&gt;"&amp;"",allorders!N:N,"Shipped")</f>
        <v>0</v>
      </c>
      <c r="G971" s="8" t="e">
        <f>SUMIFS(allorders!Q:Q,allorders!L:L,A971,allorders!AG:AG,"&lt;="&amp;日期!$B$5,allorders!AG:AG,"&gt;="&amp;日期!$B$12,allorders!N:N,"Shipped")/SUM(C971:F971)</f>
        <v>#DIV/0!</v>
      </c>
      <c r="H971" s="8">
        <f>SUMIFS(allorders!Q:Q,allorders!L:L,A971,allorders!AG:AG,"&gt;="&amp;日期!$B$12,allorders!AG:AG,"&lt;="&amp;日期!$B$5,allorders!N:N,"Shipped")</f>
        <v>0</v>
      </c>
      <c r="I971" s="8">
        <f t="shared" si="15"/>
        <v>0</v>
      </c>
    </row>
    <row r="972" spans="1:9">
      <c r="A972" s="7" t="s">
        <v>14069</v>
      </c>
      <c r="B972" s="8" t="str">
        <f>VLOOKUP(A972,'[1]子sku-父sku'!$A:$B,2,0)</f>
        <v>CS-LY082</v>
      </c>
      <c r="C972" s="8">
        <f>SUMIFS(allorders!O:O,allorders!L:L,$A972,allorders!AG:AG,"&lt;="&amp;日期!$B$5,allorders!AG:AG,"&gt;="&amp;日期!$B$6,allorders!Q:Q,"&lt;&gt;"&amp;"",allorders!N:N,"Shipped")</f>
        <v>0</v>
      </c>
      <c r="D972" s="8">
        <f>SUMIFS(allorders!$O:$O,allorders!$L:$L,$A972,allorders!$AG:$AG,"&lt;="&amp;日期!$B$7,allorders!$AG:$AG,"&gt;="&amp;日期!$B$8,allorders!Q:Q,"&lt;&gt;"&amp;"",allorders!N:N,"Shipped")</f>
        <v>0</v>
      </c>
      <c r="E972" s="8">
        <f>SUMIFS(allorders!$O:$O,allorders!$L:$L,$A972,allorders!$AG:$AG,"&lt;="&amp;日期!$B$9,allorders!$AG:$AG,"&gt;="&amp;日期!$B$10,allorders!Q:Q,"&lt;&gt;"&amp;"",allorders!N:N,"Shipped")</f>
        <v>0</v>
      </c>
      <c r="F972" s="8">
        <f>SUMIFS(allorders!$O:$O,allorders!$L:$L,$A972,allorders!$AG:$AG,"&lt;="&amp;日期!$B$11,allorders!$AG:$AG,"&gt;="&amp;日期!$B$12,allorders!Q:Q,"&lt;&gt;"&amp;"",allorders!N:N,"Shipped")</f>
        <v>0</v>
      </c>
      <c r="G972" s="8" t="e">
        <f>SUMIFS(allorders!Q:Q,allorders!L:L,A972,allorders!AG:AG,"&lt;="&amp;日期!$B$5,allorders!AG:AG,"&gt;="&amp;日期!$B$12,allorders!N:N,"Shipped")/SUM(C972:F972)</f>
        <v>#DIV/0!</v>
      </c>
      <c r="H972" s="8">
        <f>SUMIFS(allorders!Q:Q,allorders!L:L,A972,allorders!AG:AG,"&gt;="&amp;日期!$B$12,allorders!AG:AG,"&lt;="&amp;日期!$B$5,allorders!N:N,"Shipped")</f>
        <v>0</v>
      </c>
      <c r="I972" s="8">
        <f t="shared" si="15"/>
        <v>0</v>
      </c>
    </row>
    <row r="973" spans="1:9">
      <c r="A973" s="7" t="s">
        <v>14076</v>
      </c>
      <c r="B973" s="8" t="str">
        <f>VLOOKUP(A973,'[1]子sku-父sku'!$A:$B,2,0)</f>
        <v>CS-LY082</v>
      </c>
      <c r="C973" s="8">
        <f>SUMIFS(allorders!O:O,allorders!L:L,$A973,allorders!AG:AG,"&lt;="&amp;日期!$B$5,allorders!AG:AG,"&gt;="&amp;日期!$B$6,allorders!Q:Q,"&lt;&gt;"&amp;"",allorders!N:N,"Shipped")</f>
        <v>0</v>
      </c>
      <c r="D973" s="8">
        <f>SUMIFS(allorders!$O:$O,allorders!$L:$L,$A973,allorders!$AG:$AG,"&lt;="&amp;日期!$B$7,allorders!$AG:$AG,"&gt;="&amp;日期!$B$8,allorders!Q:Q,"&lt;&gt;"&amp;"",allorders!N:N,"Shipped")</f>
        <v>0</v>
      </c>
      <c r="E973" s="8">
        <f>SUMIFS(allorders!$O:$O,allorders!$L:$L,$A973,allorders!$AG:$AG,"&lt;="&amp;日期!$B$9,allorders!$AG:$AG,"&gt;="&amp;日期!$B$10,allorders!Q:Q,"&lt;&gt;"&amp;"",allorders!N:N,"Shipped")</f>
        <v>0</v>
      </c>
      <c r="F973" s="8">
        <f>SUMIFS(allorders!$O:$O,allorders!$L:$L,$A973,allorders!$AG:$AG,"&lt;="&amp;日期!$B$11,allorders!$AG:$AG,"&gt;="&amp;日期!$B$12,allorders!Q:Q,"&lt;&gt;"&amp;"",allorders!N:N,"Shipped")</f>
        <v>0</v>
      </c>
      <c r="G973" s="8" t="e">
        <f>SUMIFS(allorders!Q:Q,allorders!L:L,A973,allorders!AG:AG,"&lt;="&amp;日期!$B$5,allorders!AG:AG,"&gt;="&amp;日期!$B$12,allorders!N:N,"Shipped")/SUM(C973:F973)</f>
        <v>#DIV/0!</v>
      </c>
      <c r="H973" s="8">
        <f>SUMIFS(allorders!Q:Q,allorders!L:L,A973,allorders!AG:AG,"&gt;="&amp;日期!$B$12,allorders!AG:AG,"&lt;="&amp;日期!$B$5,allorders!N:N,"Shipped")</f>
        <v>0</v>
      </c>
      <c r="I973" s="8">
        <f t="shared" si="15"/>
        <v>0</v>
      </c>
    </row>
    <row r="974" spans="1:9">
      <c r="A974" s="7" t="s">
        <v>14083</v>
      </c>
      <c r="B974" s="8" t="str">
        <f>VLOOKUP(A974,'[1]子sku-父sku'!$A:$B,2,0)</f>
        <v>CS-LY084</v>
      </c>
      <c r="C974" s="8">
        <f>SUMIFS(allorders!O:O,allorders!L:L,$A974,allorders!AG:AG,"&lt;="&amp;日期!$B$5,allorders!AG:AG,"&gt;="&amp;日期!$B$6,allorders!Q:Q,"&lt;&gt;"&amp;"",allorders!N:N,"Shipped")</f>
        <v>0</v>
      </c>
      <c r="D974" s="8">
        <f>SUMIFS(allorders!$O:$O,allorders!$L:$L,$A974,allorders!$AG:$AG,"&lt;="&amp;日期!$B$7,allorders!$AG:$AG,"&gt;="&amp;日期!$B$8,allorders!Q:Q,"&lt;&gt;"&amp;"",allorders!N:N,"Shipped")</f>
        <v>0</v>
      </c>
      <c r="E974" s="8">
        <f>SUMIFS(allorders!$O:$O,allorders!$L:$L,$A974,allorders!$AG:$AG,"&lt;="&amp;日期!$B$9,allorders!$AG:$AG,"&gt;="&amp;日期!$B$10,allorders!Q:Q,"&lt;&gt;"&amp;"",allorders!N:N,"Shipped")</f>
        <v>0</v>
      </c>
      <c r="F974" s="8">
        <f>SUMIFS(allorders!$O:$O,allorders!$L:$L,$A974,allorders!$AG:$AG,"&lt;="&amp;日期!$B$11,allorders!$AG:$AG,"&gt;="&amp;日期!$B$12,allorders!Q:Q,"&lt;&gt;"&amp;"",allorders!N:N,"Shipped")</f>
        <v>0</v>
      </c>
      <c r="G974" s="8" t="e">
        <f>SUMIFS(allorders!Q:Q,allorders!L:L,A974,allorders!AG:AG,"&lt;="&amp;日期!$B$5,allorders!AG:AG,"&gt;="&amp;日期!$B$12,allorders!N:N,"Shipped")/SUM(C974:F974)</f>
        <v>#DIV/0!</v>
      </c>
      <c r="H974" s="8">
        <f>SUMIFS(allorders!Q:Q,allorders!L:L,A974,allorders!AG:AG,"&gt;="&amp;日期!$B$12,allorders!AG:AG,"&lt;="&amp;日期!$B$5,allorders!N:N,"Shipped")</f>
        <v>0</v>
      </c>
      <c r="I974" s="8">
        <f t="shared" si="15"/>
        <v>0</v>
      </c>
    </row>
    <row r="975" spans="1:9">
      <c r="A975" s="7" t="s">
        <v>14089</v>
      </c>
      <c r="B975" s="8" t="str">
        <f>VLOOKUP(A975,'[1]子sku-父sku'!$A:$B,2,0)</f>
        <v>CS-LY084</v>
      </c>
      <c r="C975" s="8">
        <f>SUMIFS(allorders!O:O,allorders!L:L,$A975,allorders!AG:AG,"&lt;="&amp;日期!$B$5,allorders!AG:AG,"&gt;="&amp;日期!$B$6,allorders!Q:Q,"&lt;&gt;"&amp;"",allorders!N:N,"Shipped")</f>
        <v>0</v>
      </c>
      <c r="D975" s="8">
        <f>SUMIFS(allorders!$O:$O,allorders!$L:$L,$A975,allorders!$AG:$AG,"&lt;="&amp;日期!$B$7,allorders!$AG:$AG,"&gt;="&amp;日期!$B$8,allorders!Q:Q,"&lt;&gt;"&amp;"",allorders!N:N,"Shipped")</f>
        <v>0</v>
      </c>
      <c r="E975" s="8">
        <f>SUMIFS(allorders!$O:$O,allorders!$L:$L,$A975,allorders!$AG:$AG,"&lt;="&amp;日期!$B$9,allorders!$AG:$AG,"&gt;="&amp;日期!$B$10,allorders!Q:Q,"&lt;&gt;"&amp;"",allorders!N:N,"Shipped")</f>
        <v>0</v>
      </c>
      <c r="F975" s="8">
        <f>SUMIFS(allorders!$O:$O,allorders!$L:$L,$A975,allorders!$AG:$AG,"&lt;="&amp;日期!$B$11,allorders!$AG:$AG,"&gt;="&amp;日期!$B$12,allorders!Q:Q,"&lt;&gt;"&amp;"",allorders!N:N,"Shipped")</f>
        <v>0</v>
      </c>
      <c r="G975" s="8" t="e">
        <f>SUMIFS(allorders!Q:Q,allorders!L:L,A975,allorders!AG:AG,"&lt;="&amp;日期!$B$5,allorders!AG:AG,"&gt;="&amp;日期!$B$12,allorders!N:N,"Shipped")/SUM(C975:F975)</f>
        <v>#DIV/0!</v>
      </c>
      <c r="H975" s="8">
        <f>SUMIFS(allorders!Q:Q,allorders!L:L,A975,allorders!AG:AG,"&gt;="&amp;日期!$B$12,allorders!AG:AG,"&lt;="&amp;日期!$B$5,allorders!N:N,"Shipped")</f>
        <v>0</v>
      </c>
      <c r="I975" s="8">
        <f t="shared" si="15"/>
        <v>0</v>
      </c>
    </row>
    <row r="976" spans="1:9">
      <c r="A976" s="7" t="s">
        <v>14099</v>
      </c>
      <c r="B976" s="8" t="str">
        <f>VLOOKUP(A976,'[1]子sku-父sku'!$A:$B,2,0)</f>
        <v>CS-LY084</v>
      </c>
      <c r="C976" s="8">
        <f>SUMIFS(allorders!O:O,allorders!L:L,$A976,allorders!AG:AG,"&lt;="&amp;日期!$B$5,allorders!AG:AG,"&gt;="&amp;日期!$B$6,allorders!Q:Q,"&lt;&gt;"&amp;"",allorders!N:N,"Shipped")</f>
        <v>0</v>
      </c>
      <c r="D976" s="8">
        <f>SUMIFS(allorders!$O:$O,allorders!$L:$L,$A976,allorders!$AG:$AG,"&lt;="&amp;日期!$B$7,allorders!$AG:$AG,"&gt;="&amp;日期!$B$8,allorders!Q:Q,"&lt;&gt;"&amp;"",allorders!N:N,"Shipped")</f>
        <v>0</v>
      </c>
      <c r="E976" s="8">
        <f>SUMIFS(allorders!$O:$O,allorders!$L:$L,$A976,allorders!$AG:$AG,"&lt;="&amp;日期!$B$9,allorders!$AG:$AG,"&gt;="&amp;日期!$B$10,allorders!Q:Q,"&lt;&gt;"&amp;"",allorders!N:N,"Shipped")</f>
        <v>0</v>
      </c>
      <c r="F976" s="8">
        <f>SUMIFS(allorders!$O:$O,allorders!$L:$L,$A976,allorders!$AG:$AG,"&lt;="&amp;日期!$B$11,allorders!$AG:$AG,"&gt;="&amp;日期!$B$12,allorders!Q:Q,"&lt;&gt;"&amp;"",allorders!N:N,"Shipped")</f>
        <v>0</v>
      </c>
      <c r="G976" s="8" t="e">
        <f>SUMIFS(allorders!Q:Q,allorders!L:L,A976,allorders!AG:AG,"&lt;="&amp;日期!$B$5,allorders!AG:AG,"&gt;="&amp;日期!$B$12,allorders!N:N,"Shipped")/SUM(C976:F976)</f>
        <v>#DIV/0!</v>
      </c>
      <c r="H976" s="8">
        <f>SUMIFS(allorders!Q:Q,allorders!L:L,A976,allorders!AG:AG,"&gt;="&amp;日期!$B$12,allorders!AG:AG,"&lt;="&amp;日期!$B$5,allorders!N:N,"Shipped")</f>
        <v>0</v>
      </c>
      <c r="I976" s="8">
        <f t="shared" si="15"/>
        <v>0</v>
      </c>
    </row>
    <row r="977" spans="1:9">
      <c r="A977" s="7" t="s">
        <v>14105</v>
      </c>
      <c r="B977" s="8" t="str">
        <f>VLOOKUP(A977,'[1]子sku-父sku'!$A:$B,2,0)</f>
        <v>CS-LY084</v>
      </c>
      <c r="C977" s="8">
        <f>SUMIFS(allorders!O:O,allorders!L:L,$A977,allorders!AG:AG,"&lt;="&amp;日期!$B$5,allorders!AG:AG,"&gt;="&amp;日期!$B$6,allorders!Q:Q,"&lt;&gt;"&amp;"",allorders!N:N,"Shipped")</f>
        <v>0</v>
      </c>
      <c r="D977" s="8">
        <f>SUMIFS(allorders!$O:$O,allorders!$L:$L,$A977,allorders!$AG:$AG,"&lt;="&amp;日期!$B$7,allorders!$AG:$AG,"&gt;="&amp;日期!$B$8,allorders!Q:Q,"&lt;&gt;"&amp;"",allorders!N:N,"Shipped")</f>
        <v>0</v>
      </c>
      <c r="E977" s="8">
        <f>SUMIFS(allorders!$O:$O,allorders!$L:$L,$A977,allorders!$AG:$AG,"&lt;="&amp;日期!$B$9,allorders!$AG:$AG,"&gt;="&amp;日期!$B$10,allorders!Q:Q,"&lt;&gt;"&amp;"",allorders!N:N,"Shipped")</f>
        <v>0</v>
      </c>
      <c r="F977" s="8">
        <f>SUMIFS(allorders!$O:$O,allorders!$L:$L,$A977,allorders!$AG:$AG,"&lt;="&amp;日期!$B$11,allorders!$AG:$AG,"&gt;="&amp;日期!$B$12,allorders!Q:Q,"&lt;&gt;"&amp;"",allorders!N:N,"Shipped")</f>
        <v>0</v>
      </c>
      <c r="G977" s="8" t="e">
        <f>SUMIFS(allorders!Q:Q,allorders!L:L,A977,allorders!AG:AG,"&lt;="&amp;日期!$B$5,allorders!AG:AG,"&gt;="&amp;日期!$B$12,allorders!N:N,"Shipped")/SUM(C977:F977)</f>
        <v>#DIV/0!</v>
      </c>
      <c r="H977" s="8">
        <f>SUMIFS(allorders!Q:Q,allorders!L:L,A977,allorders!AG:AG,"&gt;="&amp;日期!$B$12,allorders!AG:AG,"&lt;="&amp;日期!$B$5,allorders!N:N,"Shipped")</f>
        <v>0</v>
      </c>
      <c r="I977" s="8">
        <f t="shared" si="15"/>
        <v>0</v>
      </c>
    </row>
    <row r="978" spans="1:9">
      <c r="A978" s="7" t="s">
        <v>14111</v>
      </c>
      <c r="B978" s="8" t="str">
        <f>VLOOKUP(A978,'[1]子sku-父sku'!$A:$B,2,0)</f>
        <v>CS-LY084</v>
      </c>
      <c r="C978" s="8">
        <f>SUMIFS(allorders!O:O,allorders!L:L,$A978,allorders!AG:AG,"&lt;="&amp;日期!$B$5,allorders!AG:AG,"&gt;="&amp;日期!$B$6,allorders!Q:Q,"&lt;&gt;"&amp;"",allorders!N:N,"Shipped")</f>
        <v>0</v>
      </c>
      <c r="D978" s="8">
        <f>SUMIFS(allorders!$O:$O,allorders!$L:$L,$A978,allorders!$AG:$AG,"&lt;="&amp;日期!$B$7,allorders!$AG:$AG,"&gt;="&amp;日期!$B$8,allorders!Q:Q,"&lt;&gt;"&amp;"",allorders!N:N,"Shipped")</f>
        <v>0</v>
      </c>
      <c r="E978" s="8">
        <f>SUMIFS(allorders!$O:$O,allorders!$L:$L,$A978,allorders!$AG:$AG,"&lt;="&amp;日期!$B$9,allorders!$AG:$AG,"&gt;="&amp;日期!$B$10,allorders!Q:Q,"&lt;&gt;"&amp;"",allorders!N:N,"Shipped")</f>
        <v>0</v>
      </c>
      <c r="F978" s="8">
        <f>SUMIFS(allorders!$O:$O,allorders!$L:$L,$A978,allorders!$AG:$AG,"&lt;="&amp;日期!$B$11,allorders!$AG:$AG,"&gt;="&amp;日期!$B$12,allorders!Q:Q,"&lt;&gt;"&amp;"",allorders!N:N,"Shipped")</f>
        <v>0</v>
      </c>
      <c r="G978" s="8" t="e">
        <f>SUMIFS(allorders!Q:Q,allorders!L:L,A978,allorders!AG:AG,"&lt;="&amp;日期!$B$5,allorders!AG:AG,"&gt;="&amp;日期!$B$12,allorders!N:N,"Shipped")/SUM(C978:F978)</f>
        <v>#DIV/0!</v>
      </c>
      <c r="H978" s="8">
        <f>SUMIFS(allorders!Q:Q,allorders!L:L,A978,allorders!AG:AG,"&gt;="&amp;日期!$B$12,allorders!AG:AG,"&lt;="&amp;日期!$B$5,allorders!N:N,"Shipped")</f>
        <v>0</v>
      </c>
      <c r="I978" s="8">
        <f t="shared" si="15"/>
        <v>0</v>
      </c>
    </row>
    <row r="979" spans="1:9">
      <c r="A979" s="7" t="s">
        <v>14117</v>
      </c>
      <c r="B979" s="8" t="str">
        <f>VLOOKUP(A979,'[1]子sku-父sku'!$A:$B,2,0)</f>
        <v>CS-LY084</v>
      </c>
      <c r="C979" s="8">
        <f>SUMIFS(allorders!O:O,allorders!L:L,$A979,allorders!AG:AG,"&lt;="&amp;日期!$B$5,allorders!AG:AG,"&gt;="&amp;日期!$B$6,allorders!Q:Q,"&lt;&gt;"&amp;"",allorders!N:N,"Shipped")</f>
        <v>0</v>
      </c>
      <c r="D979" s="8">
        <f>SUMIFS(allorders!$O:$O,allorders!$L:$L,$A979,allorders!$AG:$AG,"&lt;="&amp;日期!$B$7,allorders!$AG:$AG,"&gt;="&amp;日期!$B$8,allorders!Q:Q,"&lt;&gt;"&amp;"",allorders!N:N,"Shipped")</f>
        <v>0</v>
      </c>
      <c r="E979" s="8">
        <f>SUMIFS(allorders!$O:$O,allorders!$L:$L,$A979,allorders!$AG:$AG,"&lt;="&amp;日期!$B$9,allorders!$AG:$AG,"&gt;="&amp;日期!$B$10,allorders!Q:Q,"&lt;&gt;"&amp;"",allorders!N:N,"Shipped")</f>
        <v>0</v>
      </c>
      <c r="F979" s="8">
        <f>SUMIFS(allorders!$O:$O,allorders!$L:$L,$A979,allorders!$AG:$AG,"&lt;="&amp;日期!$B$11,allorders!$AG:$AG,"&gt;="&amp;日期!$B$12,allorders!Q:Q,"&lt;&gt;"&amp;"",allorders!N:N,"Shipped")</f>
        <v>0</v>
      </c>
      <c r="G979" s="8" t="e">
        <f>SUMIFS(allorders!Q:Q,allorders!L:L,A979,allorders!AG:AG,"&lt;="&amp;日期!$B$5,allorders!AG:AG,"&gt;="&amp;日期!$B$12,allorders!N:N,"Shipped")/SUM(C979:F979)</f>
        <v>#DIV/0!</v>
      </c>
      <c r="H979" s="8">
        <f>SUMIFS(allorders!Q:Q,allorders!L:L,A979,allorders!AG:AG,"&gt;="&amp;日期!$B$12,allorders!AG:AG,"&lt;="&amp;日期!$B$5,allorders!N:N,"Shipped")</f>
        <v>0</v>
      </c>
      <c r="I979" s="8">
        <f t="shared" si="15"/>
        <v>0</v>
      </c>
    </row>
    <row r="980" spans="1:9">
      <c r="A980" s="7" t="s">
        <v>14123</v>
      </c>
      <c r="B980" s="8" t="str">
        <f>VLOOKUP(A980,'[1]子sku-父sku'!$A:$B,2,0)</f>
        <v>CS-LY084</v>
      </c>
      <c r="C980" s="8">
        <f>SUMIFS(allorders!O:O,allorders!L:L,$A980,allorders!AG:AG,"&lt;="&amp;日期!$B$5,allorders!AG:AG,"&gt;="&amp;日期!$B$6,allorders!Q:Q,"&lt;&gt;"&amp;"",allorders!N:N,"Shipped")</f>
        <v>0</v>
      </c>
      <c r="D980" s="8">
        <f>SUMIFS(allorders!$O:$O,allorders!$L:$L,$A980,allorders!$AG:$AG,"&lt;="&amp;日期!$B$7,allorders!$AG:$AG,"&gt;="&amp;日期!$B$8,allorders!Q:Q,"&lt;&gt;"&amp;"",allorders!N:N,"Shipped")</f>
        <v>0</v>
      </c>
      <c r="E980" s="8">
        <f>SUMIFS(allorders!$O:$O,allorders!$L:$L,$A980,allorders!$AG:$AG,"&lt;="&amp;日期!$B$9,allorders!$AG:$AG,"&gt;="&amp;日期!$B$10,allorders!Q:Q,"&lt;&gt;"&amp;"",allorders!N:N,"Shipped")</f>
        <v>0</v>
      </c>
      <c r="F980" s="8">
        <f>SUMIFS(allorders!$O:$O,allorders!$L:$L,$A980,allorders!$AG:$AG,"&lt;="&amp;日期!$B$11,allorders!$AG:$AG,"&gt;="&amp;日期!$B$12,allorders!Q:Q,"&lt;&gt;"&amp;"",allorders!N:N,"Shipped")</f>
        <v>0</v>
      </c>
      <c r="G980" s="8" t="e">
        <f>SUMIFS(allorders!Q:Q,allorders!L:L,A980,allorders!AG:AG,"&lt;="&amp;日期!$B$5,allorders!AG:AG,"&gt;="&amp;日期!$B$12,allorders!N:N,"Shipped")/SUM(C980:F980)</f>
        <v>#DIV/0!</v>
      </c>
      <c r="H980" s="8">
        <f>SUMIFS(allorders!Q:Q,allorders!L:L,A980,allorders!AG:AG,"&gt;="&amp;日期!$B$12,allorders!AG:AG,"&lt;="&amp;日期!$B$5,allorders!N:N,"Shipped")</f>
        <v>0</v>
      </c>
      <c r="I980" s="8">
        <f t="shared" si="15"/>
        <v>0</v>
      </c>
    </row>
    <row r="981" spans="1:9">
      <c r="A981" s="7" t="s">
        <v>14133</v>
      </c>
      <c r="B981" s="8" t="str">
        <f>VLOOKUP(A981,'[1]子sku-父sku'!$A:$B,2,0)</f>
        <v>CS-LY084</v>
      </c>
      <c r="C981" s="8">
        <f>SUMIFS(allorders!O:O,allorders!L:L,$A981,allorders!AG:AG,"&lt;="&amp;日期!$B$5,allorders!AG:AG,"&gt;="&amp;日期!$B$6,allorders!Q:Q,"&lt;&gt;"&amp;"",allorders!N:N,"Shipped")</f>
        <v>0</v>
      </c>
      <c r="D981" s="8">
        <f>SUMIFS(allorders!$O:$O,allorders!$L:$L,$A981,allorders!$AG:$AG,"&lt;="&amp;日期!$B$7,allorders!$AG:$AG,"&gt;="&amp;日期!$B$8,allorders!Q:Q,"&lt;&gt;"&amp;"",allorders!N:N,"Shipped")</f>
        <v>0</v>
      </c>
      <c r="E981" s="8">
        <f>SUMIFS(allorders!$O:$O,allorders!$L:$L,$A981,allorders!$AG:$AG,"&lt;="&amp;日期!$B$9,allorders!$AG:$AG,"&gt;="&amp;日期!$B$10,allorders!Q:Q,"&lt;&gt;"&amp;"",allorders!N:N,"Shipped")</f>
        <v>0</v>
      </c>
      <c r="F981" s="8">
        <f>SUMIFS(allorders!$O:$O,allorders!$L:$L,$A981,allorders!$AG:$AG,"&lt;="&amp;日期!$B$11,allorders!$AG:$AG,"&gt;="&amp;日期!$B$12,allorders!Q:Q,"&lt;&gt;"&amp;"",allorders!N:N,"Shipped")</f>
        <v>0</v>
      </c>
      <c r="G981" s="8" t="e">
        <f>SUMIFS(allorders!Q:Q,allorders!L:L,A981,allorders!AG:AG,"&lt;="&amp;日期!$B$5,allorders!AG:AG,"&gt;="&amp;日期!$B$12,allorders!N:N,"Shipped")/SUM(C981:F981)</f>
        <v>#DIV/0!</v>
      </c>
      <c r="H981" s="8">
        <f>SUMIFS(allorders!Q:Q,allorders!L:L,A981,allorders!AG:AG,"&gt;="&amp;日期!$B$12,allorders!AG:AG,"&lt;="&amp;日期!$B$5,allorders!N:N,"Shipped")</f>
        <v>0</v>
      </c>
      <c r="I981" s="8">
        <f t="shared" si="15"/>
        <v>0</v>
      </c>
    </row>
    <row r="982" spans="1:9">
      <c r="A982" s="7" t="s">
        <v>14139</v>
      </c>
      <c r="B982" s="8" t="str">
        <f>VLOOKUP(A982,'[1]子sku-父sku'!$A:$B,2,0)</f>
        <v>CS-LY084</v>
      </c>
      <c r="C982" s="8">
        <f>SUMIFS(allorders!O:O,allorders!L:L,$A982,allorders!AG:AG,"&lt;="&amp;日期!$B$5,allorders!AG:AG,"&gt;="&amp;日期!$B$6,allorders!Q:Q,"&lt;&gt;"&amp;"",allorders!N:N,"Shipped")</f>
        <v>0</v>
      </c>
      <c r="D982" s="8">
        <f>SUMIFS(allorders!$O:$O,allorders!$L:$L,$A982,allorders!$AG:$AG,"&lt;="&amp;日期!$B$7,allorders!$AG:$AG,"&gt;="&amp;日期!$B$8,allorders!Q:Q,"&lt;&gt;"&amp;"",allorders!N:N,"Shipped")</f>
        <v>0</v>
      </c>
      <c r="E982" s="8">
        <f>SUMIFS(allorders!$O:$O,allorders!$L:$L,$A982,allorders!$AG:$AG,"&lt;="&amp;日期!$B$9,allorders!$AG:$AG,"&gt;="&amp;日期!$B$10,allorders!Q:Q,"&lt;&gt;"&amp;"",allorders!N:N,"Shipped")</f>
        <v>0</v>
      </c>
      <c r="F982" s="8">
        <f>SUMIFS(allorders!$O:$O,allorders!$L:$L,$A982,allorders!$AG:$AG,"&lt;="&amp;日期!$B$11,allorders!$AG:$AG,"&gt;="&amp;日期!$B$12,allorders!Q:Q,"&lt;&gt;"&amp;"",allorders!N:N,"Shipped")</f>
        <v>0</v>
      </c>
      <c r="G982" s="8" t="e">
        <f>SUMIFS(allorders!Q:Q,allorders!L:L,A982,allorders!AG:AG,"&lt;="&amp;日期!$B$5,allorders!AG:AG,"&gt;="&amp;日期!$B$12,allorders!N:N,"Shipped")/SUM(C982:F982)</f>
        <v>#DIV/0!</v>
      </c>
      <c r="H982" s="8">
        <f>SUMIFS(allorders!Q:Q,allorders!L:L,A982,allorders!AG:AG,"&gt;="&amp;日期!$B$12,allorders!AG:AG,"&lt;="&amp;日期!$B$5,allorders!N:N,"Shipped")</f>
        <v>0</v>
      </c>
      <c r="I982" s="8">
        <f t="shared" si="15"/>
        <v>0</v>
      </c>
    </row>
    <row r="983" spans="1:9">
      <c r="A983" s="7" t="s">
        <v>14145</v>
      </c>
      <c r="B983" s="8" t="str">
        <f>VLOOKUP(A983,'[1]子sku-父sku'!$A:$B,2,0)</f>
        <v>CS-LY084</v>
      </c>
      <c r="C983" s="8">
        <f>SUMIFS(allorders!O:O,allorders!L:L,$A983,allorders!AG:AG,"&lt;="&amp;日期!$B$5,allorders!AG:AG,"&gt;="&amp;日期!$B$6,allorders!Q:Q,"&lt;&gt;"&amp;"",allorders!N:N,"Shipped")</f>
        <v>0</v>
      </c>
      <c r="D983" s="8">
        <f>SUMIFS(allorders!$O:$O,allorders!$L:$L,$A983,allorders!$AG:$AG,"&lt;="&amp;日期!$B$7,allorders!$AG:$AG,"&gt;="&amp;日期!$B$8,allorders!Q:Q,"&lt;&gt;"&amp;"",allorders!N:N,"Shipped")</f>
        <v>0</v>
      </c>
      <c r="E983" s="8">
        <f>SUMIFS(allorders!$O:$O,allorders!$L:$L,$A983,allorders!$AG:$AG,"&lt;="&amp;日期!$B$9,allorders!$AG:$AG,"&gt;="&amp;日期!$B$10,allorders!Q:Q,"&lt;&gt;"&amp;"",allorders!N:N,"Shipped")</f>
        <v>0</v>
      </c>
      <c r="F983" s="8">
        <f>SUMIFS(allorders!$O:$O,allorders!$L:$L,$A983,allorders!$AG:$AG,"&lt;="&amp;日期!$B$11,allorders!$AG:$AG,"&gt;="&amp;日期!$B$12,allorders!Q:Q,"&lt;&gt;"&amp;"",allorders!N:N,"Shipped")</f>
        <v>0</v>
      </c>
      <c r="G983" s="8" t="e">
        <f>SUMIFS(allorders!Q:Q,allorders!L:L,A983,allorders!AG:AG,"&lt;="&amp;日期!$B$5,allorders!AG:AG,"&gt;="&amp;日期!$B$12,allorders!N:N,"Shipped")/SUM(C983:F983)</f>
        <v>#DIV/0!</v>
      </c>
      <c r="H983" s="8">
        <f>SUMIFS(allorders!Q:Q,allorders!L:L,A983,allorders!AG:AG,"&gt;="&amp;日期!$B$12,allorders!AG:AG,"&lt;="&amp;日期!$B$5,allorders!N:N,"Shipped")</f>
        <v>0</v>
      </c>
      <c r="I983" s="8">
        <f t="shared" si="15"/>
        <v>0</v>
      </c>
    </row>
    <row r="984" spans="1:9">
      <c r="A984" s="7" t="s">
        <v>14151</v>
      </c>
      <c r="B984" s="8" t="str">
        <f>VLOOKUP(A984,'[1]子sku-父sku'!$A:$B,2,0)</f>
        <v>CS-LY084</v>
      </c>
      <c r="C984" s="8">
        <f>SUMIFS(allorders!O:O,allorders!L:L,$A984,allorders!AG:AG,"&lt;="&amp;日期!$B$5,allorders!AG:AG,"&gt;="&amp;日期!$B$6,allorders!Q:Q,"&lt;&gt;"&amp;"",allorders!N:N,"Shipped")</f>
        <v>0</v>
      </c>
      <c r="D984" s="8">
        <f>SUMIFS(allorders!$O:$O,allorders!$L:$L,$A984,allorders!$AG:$AG,"&lt;="&amp;日期!$B$7,allorders!$AG:$AG,"&gt;="&amp;日期!$B$8,allorders!Q:Q,"&lt;&gt;"&amp;"",allorders!N:N,"Shipped")</f>
        <v>0</v>
      </c>
      <c r="E984" s="8">
        <f>SUMIFS(allorders!$O:$O,allorders!$L:$L,$A984,allorders!$AG:$AG,"&lt;="&amp;日期!$B$9,allorders!$AG:$AG,"&gt;="&amp;日期!$B$10,allorders!Q:Q,"&lt;&gt;"&amp;"",allorders!N:N,"Shipped")</f>
        <v>0</v>
      </c>
      <c r="F984" s="8">
        <f>SUMIFS(allorders!$O:$O,allorders!$L:$L,$A984,allorders!$AG:$AG,"&lt;="&amp;日期!$B$11,allorders!$AG:$AG,"&gt;="&amp;日期!$B$12,allorders!Q:Q,"&lt;&gt;"&amp;"",allorders!N:N,"Shipped")</f>
        <v>0</v>
      </c>
      <c r="G984" s="8" t="e">
        <f>SUMIFS(allorders!Q:Q,allorders!L:L,A984,allorders!AG:AG,"&lt;="&amp;日期!$B$5,allorders!AG:AG,"&gt;="&amp;日期!$B$12,allorders!N:N,"Shipped")/SUM(C984:F984)</f>
        <v>#DIV/0!</v>
      </c>
      <c r="H984" s="8">
        <f>SUMIFS(allorders!Q:Q,allorders!L:L,A984,allorders!AG:AG,"&gt;="&amp;日期!$B$12,allorders!AG:AG,"&lt;="&amp;日期!$B$5,allorders!N:N,"Shipped")</f>
        <v>0</v>
      </c>
      <c r="I984" s="8">
        <f t="shared" si="15"/>
        <v>0</v>
      </c>
    </row>
    <row r="985" spans="1:9">
      <c r="A985" s="7" t="s">
        <v>14157</v>
      </c>
      <c r="B985" s="8" t="str">
        <f>VLOOKUP(A985,'[1]子sku-父sku'!$A:$B,2,0)</f>
        <v>CS-LY084</v>
      </c>
      <c r="C985" s="8">
        <f>SUMIFS(allorders!O:O,allorders!L:L,$A985,allorders!AG:AG,"&lt;="&amp;日期!$B$5,allorders!AG:AG,"&gt;="&amp;日期!$B$6,allorders!Q:Q,"&lt;&gt;"&amp;"",allorders!N:N,"Shipped")</f>
        <v>0</v>
      </c>
      <c r="D985" s="8">
        <f>SUMIFS(allorders!$O:$O,allorders!$L:$L,$A985,allorders!$AG:$AG,"&lt;="&amp;日期!$B$7,allorders!$AG:$AG,"&gt;="&amp;日期!$B$8,allorders!Q:Q,"&lt;&gt;"&amp;"",allorders!N:N,"Shipped")</f>
        <v>0</v>
      </c>
      <c r="E985" s="8">
        <f>SUMIFS(allorders!$O:$O,allorders!$L:$L,$A985,allorders!$AG:$AG,"&lt;="&amp;日期!$B$9,allorders!$AG:$AG,"&gt;="&amp;日期!$B$10,allorders!Q:Q,"&lt;&gt;"&amp;"",allorders!N:N,"Shipped")</f>
        <v>0</v>
      </c>
      <c r="F985" s="8">
        <f>SUMIFS(allorders!$O:$O,allorders!$L:$L,$A985,allorders!$AG:$AG,"&lt;="&amp;日期!$B$11,allorders!$AG:$AG,"&gt;="&amp;日期!$B$12,allorders!Q:Q,"&lt;&gt;"&amp;"",allorders!N:N,"Shipped")</f>
        <v>0</v>
      </c>
      <c r="G985" s="8" t="e">
        <f>SUMIFS(allorders!Q:Q,allorders!L:L,A985,allorders!AG:AG,"&lt;="&amp;日期!$B$5,allorders!AG:AG,"&gt;="&amp;日期!$B$12,allorders!N:N,"Shipped")/SUM(C985:F985)</f>
        <v>#DIV/0!</v>
      </c>
      <c r="H985" s="8">
        <f>SUMIFS(allorders!Q:Q,allorders!L:L,A985,allorders!AG:AG,"&gt;="&amp;日期!$B$12,allorders!AG:AG,"&lt;="&amp;日期!$B$5,allorders!N:N,"Shipped")</f>
        <v>0</v>
      </c>
      <c r="I985" s="8">
        <f t="shared" si="15"/>
        <v>0</v>
      </c>
    </row>
    <row r="986" spans="1:9">
      <c r="A986" s="7" t="s">
        <v>14163</v>
      </c>
      <c r="B986" s="8" t="str">
        <f>VLOOKUP(A986,'[1]子sku-父sku'!$A:$B,2,0)</f>
        <v>CS-LY084</v>
      </c>
      <c r="C986" s="8">
        <f>SUMIFS(allorders!O:O,allorders!L:L,$A986,allorders!AG:AG,"&lt;="&amp;日期!$B$5,allorders!AG:AG,"&gt;="&amp;日期!$B$6,allorders!Q:Q,"&lt;&gt;"&amp;"",allorders!N:N,"Shipped")</f>
        <v>0</v>
      </c>
      <c r="D986" s="8">
        <f>SUMIFS(allorders!$O:$O,allorders!$L:$L,$A986,allorders!$AG:$AG,"&lt;="&amp;日期!$B$7,allorders!$AG:$AG,"&gt;="&amp;日期!$B$8,allorders!Q:Q,"&lt;&gt;"&amp;"",allorders!N:N,"Shipped")</f>
        <v>0</v>
      </c>
      <c r="E986" s="8">
        <f>SUMIFS(allorders!$O:$O,allorders!$L:$L,$A986,allorders!$AG:$AG,"&lt;="&amp;日期!$B$9,allorders!$AG:$AG,"&gt;="&amp;日期!$B$10,allorders!Q:Q,"&lt;&gt;"&amp;"",allorders!N:N,"Shipped")</f>
        <v>0</v>
      </c>
      <c r="F986" s="8">
        <f>SUMIFS(allorders!$O:$O,allorders!$L:$L,$A986,allorders!$AG:$AG,"&lt;="&amp;日期!$B$11,allorders!$AG:$AG,"&gt;="&amp;日期!$B$12,allorders!Q:Q,"&lt;&gt;"&amp;"",allorders!N:N,"Shipped")</f>
        <v>0</v>
      </c>
      <c r="G986" s="8" t="e">
        <f>SUMIFS(allorders!Q:Q,allorders!L:L,A986,allorders!AG:AG,"&lt;="&amp;日期!$B$5,allorders!AG:AG,"&gt;="&amp;日期!$B$12,allorders!N:N,"Shipped")/SUM(C986:F986)</f>
        <v>#DIV/0!</v>
      </c>
      <c r="H986" s="8">
        <f>SUMIFS(allorders!Q:Q,allorders!L:L,A986,allorders!AG:AG,"&gt;="&amp;日期!$B$12,allorders!AG:AG,"&lt;="&amp;日期!$B$5,allorders!N:N,"Shipped")</f>
        <v>0</v>
      </c>
      <c r="I986" s="8">
        <f t="shared" si="15"/>
        <v>0</v>
      </c>
    </row>
    <row r="987" spans="1:9">
      <c r="A987" s="7" t="s">
        <v>14169</v>
      </c>
      <c r="B987" s="8" t="str">
        <f>VLOOKUP(A987,'[1]子sku-父sku'!$A:$B,2,0)</f>
        <v>CS-LY084</v>
      </c>
      <c r="C987" s="8">
        <f>SUMIFS(allorders!O:O,allorders!L:L,$A987,allorders!AG:AG,"&lt;="&amp;日期!$B$5,allorders!AG:AG,"&gt;="&amp;日期!$B$6,allorders!Q:Q,"&lt;&gt;"&amp;"",allorders!N:N,"Shipped")</f>
        <v>0</v>
      </c>
      <c r="D987" s="8">
        <f>SUMIFS(allorders!$O:$O,allorders!$L:$L,$A987,allorders!$AG:$AG,"&lt;="&amp;日期!$B$7,allorders!$AG:$AG,"&gt;="&amp;日期!$B$8,allorders!Q:Q,"&lt;&gt;"&amp;"",allorders!N:N,"Shipped")</f>
        <v>0</v>
      </c>
      <c r="E987" s="8">
        <f>SUMIFS(allorders!$O:$O,allorders!$L:$L,$A987,allorders!$AG:$AG,"&lt;="&amp;日期!$B$9,allorders!$AG:$AG,"&gt;="&amp;日期!$B$10,allorders!Q:Q,"&lt;&gt;"&amp;"",allorders!N:N,"Shipped")</f>
        <v>0</v>
      </c>
      <c r="F987" s="8">
        <f>SUMIFS(allorders!$O:$O,allorders!$L:$L,$A987,allorders!$AG:$AG,"&lt;="&amp;日期!$B$11,allorders!$AG:$AG,"&gt;="&amp;日期!$B$12,allorders!Q:Q,"&lt;&gt;"&amp;"",allorders!N:N,"Shipped")</f>
        <v>0</v>
      </c>
      <c r="G987" s="8" t="e">
        <f>SUMIFS(allorders!Q:Q,allorders!L:L,A987,allorders!AG:AG,"&lt;="&amp;日期!$B$5,allorders!AG:AG,"&gt;="&amp;日期!$B$12,allorders!N:N,"Shipped")/SUM(C987:F987)</f>
        <v>#DIV/0!</v>
      </c>
      <c r="H987" s="8">
        <f>SUMIFS(allorders!Q:Q,allorders!L:L,A987,allorders!AG:AG,"&gt;="&amp;日期!$B$12,allorders!AG:AG,"&lt;="&amp;日期!$B$5,allorders!N:N,"Shipped")</f>
        <v>0</v>
      </c>
      <c r="I987" s="8">
        <f t="shared" si="15"/>
        <v>0</v>
      </c>
    </row>
    <row r="988" spans="1:9">
      <c r="A988" s="7" t="s">
        <v>14175</v>
      </c>
      <c r="B988" s="8" t="str">
        <f>VLOOKUP(A988,'[1]子sku-父sku'!$A:$B,2,0)</f>
        <v>CS-LY084</v>
      </c>
      <c r="C988" s="8">
        <f>SUMIFS(allorders!O:O,allorders!L:L,$A988,allorders!AG:AG,"&lt;="&amp;日期!$B$5,allorders!AG:AG,"&gt;="&amp;日期!$B$6,allorders!Q:Q,"&lt;&gt;"&amp;"",allorders!N:N,"Shipped")</f>
        <v>0</v>
      </c>
      <c r="D988" s="8">
        <f>SUMIFS(allorders!$O:$O,allorders!$L:$L,$A988,allorders!$AG:$AG,"&lt;="&amp;日期!$B$7,allorders!$AG:$AG,"&gt;="&amp;日期!$B$8,allorders!Q:Q,"&lt;&gt;"&amp;"",allorders!N:N,"Shipped")</f>
        <v>0</v>
      </c>
      <c r="E988" s="8">
        <f>SUMIFS(allorders!$O:$O,allorders!$L:$L,$A988,allorders!$AG:$AG,"&lt;="&amp;日期!$B$9,allorders!$AG:$AG,"&gt;="&amp;日期!$B$10,allorders!Q:Q,"&lt;&gt;"&amp;"",allorders!N:N,"Shipped")</f>
        <v>0</v>
      </c>
      <c r="F988" s="8">
        <f>SUMIFS(allorders!$O:$O,allorders!$L:$L,$A988,allorders!$AG:$AG,"&lt;="&amp;日期!$B$11,allorders!$AG:$AG,"&gt;="&amp;日期!$B$12,allorders!Q:Q,"&lt;&gt;"&amp;"",allorders!N:N,"Shipped")</f>
        <v>0</v>
      </c>
      <c r="G988" s="8" t="e">
        <f>SUMIFS(allorders!Q:Q,allorders!L:L,A988,allorders!AG:AG,"&lt;="&amp;日期!$B$5,allorders!AG:AG,"&gt;="&amp;日期!$B$12,allorders!N:N,"Shipped")/SUM(C988:F988)</f>
        <v>#DIV/0!</v>
      </c>
      <c r="H988" s="8">
        <f>SUMIFS(allorders!Q:Q,allorders!L:L,A988,allorders!AG:AG,"&gt;="&amp;日期!$B$12,allorders!AG:AG,"&lt;="&amp;日期!$B$5,allorders!N:N,"Shipped")</f>
        <v>0</v>
      </c>
      <c r="I988" s="8">
        <f t="shared" si="15"/>
        <v>0</v>
      </c>
    </row>
    <row r="989" spans="1:9">
      <c r="A989" s="7" t="s">
        <v>14181</v>
      </c>
      <c r="B989" s="8" t="str">
        <f>VLOOKUP(A989,'[1]子sku-父sku'!$A:$B,2,0)</f>
        <v>CS-LY084</v>
      </c>
      <c r="C989" s="8">
        <f>SUMIFS(allorders!O:O,allorders!L:L,$A989,allorders!AG:AG,"&lt;="&amp;日期!$B$5,allorders!AG:AG,"&gt;="&amp;日期!$B$6,allorders!Q:Q,"&lt;&gt;"&amp;"",allorders!N:N,"Shipped")</f>
        <v>0</v>
      </c>
      <c r="D989" s="8">
        <f>SUMIFS(allorders!$O:$O,allorders!$L:$L,$A989,allorders!$AG:$AG,"&lt;="&amp;日期!$B$7,allorders!$AG:$AG,"&gt;="&amp;日期!$B$8,allorders!Q:Q,"&lt;&gt;"&amp;"",allorders!N:N,"Shipped")</f>
        <v>0</v>
      </c>
      <c r="E989" s="8">
        <f>SUMIFS(allorders!$O:$O,allorders!$L:$L,$A989,allorders!$AG:$AG,"&lt;="&amp;日期!$B$9,allorders!$AG:$AG,"&gt;="&amp;日期!$B$10,allorders!Q:Q,"&lt;&gt;"&amp;"",allorders!N:N,"Shipped")</f>
        <v>0</v>
      </c>
      <c r="F989" s="8">
        <f>SUMIFS(allorders!$O:$O,allorders!$L:$L,$A989,allorders!$AG:$AG,"&lt;="&amp;日期!$B$11,allorders!$AG:$AG,"&gt;="&amp;日期!$B$12,allorders!Q:Q,"&lt;&gt;"&amp;"",allorders!N:N,"Shipped")</f>
        <v>0</v>
      </c>
      <c r="G989" s="8" t="e">
        <f>SUMIFS(allorders!Q:Q,allorders!L:L,A989,allorders!AG:AG,"&lt;="&amp;日期!$B$5,allorders!AG:AG,"&gt;="&amp;日期!$B$12,allorders!N:N,"Shipped")/SUM(C989:F989)</f>
        <v>#DIV/0!</v>
      </c>
      <c r="H989" s="8">
        <f>SUMIFS(allorders!Q:Q,allorders!L:L,A989,allorders!AG:AG,"&gt;="&amp;日期!$B$12,allorders!AG:AG,"&lt;="&amp;日期!$B$5,allorders!N:N,"Shipped")</f>
        <v>0</v>
      </c>
      <c r="I989" s="8">
        <f t="shared" si="15"/>
        <v>0</v>
      </c>
    </row>
    <row r="990" spans="1:9">
      <c r="A990" s="7" t="s">
        <v>14187</v>
      </c>
      <c r="B990" s="8" t="str">
        <f>VLOOKUP(A990,'[1]子sku-父sku'!$A:$B,2,0)</f>
        <v>CS-LY084</v>
      </c>
      <c r="C990" s="8">
        <f>SUMIFS(allorders!O:O,allorders!L:L,$A990,allorders!AG:AG,"&lt;="&amp;日期!$B$5,allorders!AG:AG,"&gt;="&amp;日期!$B$6,allorders!Q:Q,"&lt;&gt;"&amp;"",allorders!N:N,"Shipped")</f>
        <v>0</v>
      </c>
      <c r="D990" s="8">
        <f>SUMIFS(allorders!$O:$O,allorders!$L:$L,$A990,allorders!$AG:$AG,"&lt;="&amp;日期!$B$7,allorders!$AG:$AG,"&gt;="&amp;日期!$B$8,allorders!Q:Q,"&lt;&gt;"&amp;"",allorders!N:N,"Shipped")</f>
        <v>0</v>
      </c>
      <c r="E990" s="8">
        <f>SUMIFS(allorders!$O:$O,allorders!$L:$L,$A990,allorders!$AG:$AG,"&lt;="&amp;日期!$B$9,allorders!$AG:$AG,"&gt;="&amp;日期!$B$10,allorders!Q:Q,"&lt;&gt;"&amp;"",allorders!N:N,"Shipped")</f>
        <v>0</v>
      </c>
      <c r="F990" s="8">
        <f>SUMIFS(allorders!$O:$O,allorders!$L:$L,$A990,allorders!$AG:$AG,"&lt;="&amp;日期!$B$11,allorders!$AG:$AG,"&gt;="&amp;日期!$B$12,allorders!Q:Q,"&lt;&gt;"&amp;"",allorders!N:N,"Shipped")</f>
        <v>0</v>
      </c>
      <c r="G990" s="8" t="e">
        <f>SUMIFS(allorders!Q:Q,allorders!L:L,A990,allorders!AG:AG,"&lt;="&amp;日期!$B$5,allorders!AG:AG,"&gt;="&amp;日期!$B$12,allorders!N:N,"Shipped")/SUM(C990:F990)</f>
        <v>#DIV/0!</v>
      </c>
      <c r="H990" s="8">
        <f>SUMIFS(allorders!Q:Q,allorders!L:L,A990,allorders!AG:AG,"&gt;="&amp;日期!$B$12,allorders!AG:AG,"&lt;="&amp;日期!$B$5,allorders!N:N,"Shipped")</f>
        <v>0</v>
      </c>
      <c r="I990" s="8">
        <f t="shared" si="15"/>
        <v>0</v>
      </c>
    </row>
    <row r="991" spans="1:9">
      <c r="A991" s="7" t="s">
        <v>14193</v>
      </c>
      <c r="B991" s="8" t="str">
        <f>VLOOKUP(A991,'[1]子sku-父sku'!$A:$B,2,0)</f>
        <v>CS-LY084</v>
      </c>
      <c r="C991" s="8">
        <f>SUMIFS(allorders!O:O,allorders!L:L,$A991,allorders!AG:AG,"&lt;="&amp;日期!$B$5,allorders!AG:AG,"&gt;="&amp;日期!$B$6,allorders!Q:Q,"&lt;&gt;"&amp;"",allorders!N:N,"Shipped")</f>
        <v>0</v>
      </c>
      <c r="D991" s="8">
        <f>SUMIFS(allorders!$O:$O,allorders!$L:$L,$A991,allorders!$AG:$AG,"&lt;="&amp;日期!$B$7,allorders!$AG:$AG,"&gt;="&amp;日期!$B$8,allorders!Q:Q,"&lt;&gt;"&amp;"",allorders!N:N,"Shipped")</f>
        <v>0</v>
      </c>
      <c r="E991" s="8">
        <f>SUMIFS(allorders!$O:$O,allorders!$L:$L,$A991,allorders!$AG:$AG,"&lt;="&amp;日期!$B$9,allorders!$AG:$AG,"&gt;="&amp;日期!$B$10,allorders!Q:Q,"&lt;&gt;"&amp;"",allorders!N:N,"Shipped")</f>
        <v>0</v>
      </c>
      <c r="F991" s="8">
        <f>SUMIFS(allorders!$O:$O,allorders!$L:$L,$A991,allorders!$AG:$AG,"&lt;="&amp;日期!$B$11,allorders!$AG:$AG,"&gt;="&amp;日期!$B$12,allorders!Q:Q,"&lt;&gt;"&amp;"",allorders!N:N,"Shipped")</f>
        <v>0</v>
      </c>
      <c r="G991" s="8" t="e">
        <f>SUMIFS(allorders!Q:Q,allorders!L:L,A991,allorders!AG:AG,"&lt;="&amp;日期!$B$5,allorders!AG:AG,"&gt;="&amp;日期!$B$12,allorders!N:N,"Shipped")/SUM(C991:F991)</f>
        <v>#DIV/0!</v>
      </c>
      <c r="H991" s="8">
        <f>SUMIFS(allorders!Q:Q,allorders!L:L,A991,allorders!AG:AG,"&gt;="&amp;日期!$B$12,allorders!AG:AG,"&lt;="&amp;日期!$B$5,allorders!N:N,"Shipped")</f>
        <v>0</v>
      </c>
      <c r="I991" s="8">
        <f t="shared" si="15"/>
        <v>0</v>
      </c>
    </row>
    <row r="992" spans="1:9">
      <c r="A992" s="7" t="s">
        <v>14199</v>
      </c>
      <c r="B992" s="8" t="str">
        <f>VLOOKUP(A992,'[1]子sku-父sku'!$A:$B,2,0)</f>
        <v>CS-LY084</v>
      </c>
      <c r="C992" s="8">
        <f>SUMIFS(allorders!O:O,allorders!L:L,$A992,allorders!AG:AG,"&lt;="&amp;日期!$B$5,allorders!AG:AG,"&gt;="&amp;日期!$B$6,allorders!Q:Q,"&lt;&gt;"&amp;"",allorders!N:N,"Shipped")</f>
        <v>0</v>
      </c>
      <c r="D992" s="8">
        <f>SUMIFS(allorders!$O:$O,allorders!$L:$L,$A992,allorders!$AG:$AG,"&lt;="&amp;日期!$B$7,allorders!$AG:$AG,"&gt;="&amp;日期!$B$8,allorders!Q:Q,"&lt;&gt;"&amp;"",allorders!N:N,"Shipped")</f>
        <v>0</v>
      </c>
      <c r="E992" s="8">
        <f>SUMIFS(allorders!$O:$O,allorders!$L:$L,$A992,allorders!$AG:$AG,"&lt;="&amp;日期!$B$9,allorders!$AG:$AG,"&gt;="&amp;日期!$B$10,allorders!Q:Q,"&lt;&gt;"&amp;"",allorders!N:N,"Shipped")</f>
        <v>0</v>
      </c>
      <c r="F992" s="8">
        <f>SUMIFS(allorders!$O:$O,allorders!$L:$L,$A992,allorders!$AG:$AG,"&lt;="&amp;日期!$B$11,allorders!$AG:$AG,"&gt;="&amp;日期!$B$12,allorders!Q:Q,"&lt;&gt;"&amp;"",allorders!N:N,"Shipped")</f>
        <v>0</v>
      </c>
      <c r="G992" s="8" t="e">
        <f>SUMIFS(allorders!Q:Q,allorders!L:L,A992,allorders!AG:AG,"&lt;="&amp;日期!$B$5,allorders!AG:AG,"&gt;="&amp;日期!$B$12,allorders!N:N,"Shipped")/SUM(C992:F992)</f>
        <v>#DIV/0!</v>
      </c>
      <c r="H992" s="8">
        <f>SUMIFS(allorders!Q:Q,allorders!L:L,A992,allorders!AG:AG,"&gt;="&amp;日期!$B$12,allorders!AG:AG,"&lt;="&amp;日期!$B$5,allorders!N:N,"Shipped")</f>
        <v>0</v>
      </c>
      <c r="I992" s="8">
        <f t="shared" si="15"/>
        <v>0</v>
      </c>
    </row>
    <row r="993" spans="1:9">
      <c r="A993" s="7" t="s">
        <v>14205</v>
      </c>
      <c r="B993" s="8" t="str">
        <f>VLOOKUP(A993,'[1]子sku-父sku'!$A:$B,2,0)</f>
        <v>CS-LY084</v>
      </c>
      <c r="C993" s="8">
        <f>SUMIFS(allorders!O:O,allorders!L:L,$A993,allorders!AG:AG,"&lt;="&amp;日期!$B$5,allorders!AG:AG,"&gt;="&amp;日期!$B$6,allorders!Q:Q,"&lt;&gt;"&amp;"",allorders!N:N,"Shipped")</f>
        <v>0</v>
      </c>
      <c r="D993" s="8">
        <f>SUMIFS(allorders!$O:$O,allorders!$L:$L,$A993,allorders!$AG:$AG,"&lt;="&amp;日期!$B$7,allorders!$AG:$AG,"&gt;="&amp;日期!$B$8,allorders!Q:Q,"&lt;&gt;"&amp;"",allorders!N:N,"Shipped")</f>
        <v>0</v>
      </c>
      <c r="E993" s="8">
        <f>SUMIFS(allorders!$O:$O,allorders!$L:$L,$A993,allorders!$AG:$AG,"&lt;="&amp;日期!$B$9,allorders!$AG:$AG,"&gt;="&amp;日期!$B$10,allorders!Q:Q,"&lt;&gt;"&amp;"",allorders!N:N,"Shipped")</f>
        <v>0</v>
      </c>
      <c r="F993" s="8">
        <f>SUMIFS(allorders!$O:$O,allorders!$L:$L,$A993,allorders!$AG:$AG,"&lt;="&amp;日期!$B$11,allorders!$AG:$AG,"&gt;="&amp;日期!$B$12,allorders!Q:Q,"&lt;&gt;"&amp;"",allorders!N:N,"Shipped")</f>
        <v>0</v>
      </c>
      <c r="G993" s="8" t="e">
        <f>SUMIFS(allorders!Q:Q,allorders!L:L,A993,allorders!AG:AG,"&lt;="&amp;日期!$B$5,allorders!AG:AG,"&gt;="&amp;日期!$B$12,allorders!N:N,"Shipped")/SUM(C993:F993)</f>
        <v>#DIV/0!</v>
      </c>
      <c r="H993" s="8">
        <f>SUMIFS(allorders!Q:Q,allorders!L:L,A993,allorders!AG:AG,"&gt;="&amp;日期!$B$12,allorders!AG:AG,"&lt;="&amp;日期!$B$5,allorders!N:N,"Shipped")</f>
        <v>0</v>
      </c>
      <c r="I993" s="8">
        <f t="shared" si="15"/>
        <v>0</v>
      </c>
    </row>
    <row r="994" spans="1:9">
      <c r="A994" s="7" t="s">
        <v>14211</v>
      </c>
      <c r="B994" s="8" t="str">
        <f>VLOOKUP(A994,'[1]子sku-父sku'!$A:$B,2,0)</f>
        <v>CS-LY084</v>
      </c>
      <c r="C994" s="8">
        <f>SUMIFS(allorders!O:O,allorders!L:L,$A994,allorders!AG:AG,"&lt;="&amp;日期!$B$5,allorders!AG:AG,"&gt;="&amp;日期!$B$6,allorders!Q:Q,"&lt;&gt;"&amp;"",allorders!N:N,"Shipped")</f>
        <v>0</v>
      </c>
      <c r="D994" s="8">
        <f>SUMIFS(allorders!$O:$O,allorders!$L:$L,$A994,allorders!$AG:$AG,"&lt;="&amp;日期!$B$7,allorders!$AG:$AG,"&gt;="&amp;日期!$B$8,allorders!Q:Q,"&lt;&gt;"&amp;"",allorders!N:N,"Shipped")</f>
        <v>0</v>
      </c>
      <c r="E994" s="8">
        <f>SUMIFS(allorders!$O:$O,allorders!$L:$L,$A994,allorders!$AG:$AG,"&lt;="&amp;日期!$B$9,allorders!$AG:$AG,"&gt;="&amp;日期!$B$10,allorders!Q:Q,"&lt;&gt;"&amp;"",allorders!N:N,"Shipped")</f>
        <v>0</v>
      </c>
      <c r="F994" s="8">
        <f>SUMIFS(allorders!$O:$O,allorders!$L:$L,$A994,allorders!$AG:$AG,"&lt;="&amp;日期!$B$11,allorders!$AG:$AG,"&gt;="&amp;日期!$B$12,allorders!Q:Q,"&lt;&gt;"&amp;"",allorders!N:N,"Shipped")</f>
        <v>0</v>
      </c>
      <c r="G994" s="8" t="e">
        <f>SUMIFS(allorders!Q:Q,allorders!L:L,A994,allorders!AG:AG,"&lt;="&amp;日期!$B$5,allorders!AG:AG,"&gt;="&amp;日期!$B$12,allorders!N:N,"Shipped")/SUM(C994:F994)</f>
        <v>#DIV/0!</v>
      </c>
      <c r="H994" s="8">
        <f>SUMIFS(allorders!Q:Q,allorders!L:L,A994,allorders!AG:AG,"&gt;="&amp;日期!$B$12,allorders!AG:AG,"&lt;="&amp;日期!$B$5,allorders!N:N,"Shipped")</f>
        <v>0</v>
      </c>
      <c r="I994" s="8">
        <f t="shared" si="15"/>
        <v>0</v>
      </c>
    </row>
    <row r="995" spans="1:9">
      <c r="A995" s="7" t="s">
        <v>14217</v>
      </c>
      <c r="B995" s="8" t="str">
        <f>VLOOKUP(A995,'[1]子sku-父sku'!$A:$B,2,0)</f>
        <v>CS-LY084</v>
      </c>
      <c r="C995" s="8">
        <f>SUMIFS(allorders!O:O,allorders!L:L,$A995,allorders!AG:AG,"&lt;="&amp;日期!$B$5,allorders!AG:AG,"&gt;="&amp;日期!$B$6,allorders!Q:Q,"&lt;&gt;"&amp;"",allorders!N:N,"Shipped")</f>
        <v>0</v>
      </c>
      <c r="D995" s="8">
        <f>SUMIFS(allorders!$O:$O,allorders!$L:$L,$A995,allorders!$AG:$AG,"&lt;="&amp;日期!$B$7,allorders!$AG:$AG,"&gt;="&amp;日期!$B$8,allorders!Q:Q,"&lt;&gt;"&amp;"",allorders!N:N,"Shipped")</f>
        <v>0</v>
      </c>
      <c r="E995" s="8">
        <f>SUMIFS(allorders!$O:$O,allorders!$L:$L,$A995,allorders!$AG:$AG,"&lt;="&amp;日期!$B$9,allorders!$AG:$AG,"&gt;="&amp;日期!$B$10,allorders!Q:Q,"&lt;&gt;"&amp;"",allorders!N:N,"Shipped")</f>
        <v>0</v>
      </c>
      <c r="F995" s="8">
        <f>SUMIFS(allorders!$O:$O,allorders!$L:$L,$A995,allorders!$AG:$AG,"&lt;="&amp;日期!$B$11,allorders!$AG:$AG,"&gt;="&amp;日期!$B$12,allorders!Q:Q,"&lt;&gt;"&amp;"",allorders!N:N,"Shipped")</f>
        <v>0</v>
      </c>
      <c r="G995" s="8" t="e">
        <f>SUMIFS(allorders!Q:Q,allorders!L:L,A995,allorders!AG:AG,"&lt;="&amp;日期!$B$5,allorders!AG:AG,"&gt;="&amp;日期!$B$12,allorders!N:N,"Shipped")/SUM(C995:F995)</f>
        <v>#DIV/0!</v>
      </c>
      <c r="H995" s="8">
        <f>SUMIFS(allorders!Q:Q,allorders!L:L,A995,allorders!AG:AG,"&gt;="&amp;日期!$B$12,allorders!AG:AG,"&lt;="&amp;日期!$B$5,allorders!N:N,"Shipped")</f>
        <v>0</v>
      </c>
      <c r="I995" s="8">
        <f t="shared" si="15"/>
        <v>0</v>
      </c>
    </row>
    <row r="996" spans="1:9">
      <c r="A996" s="7" t="s">
        <v>14223</v>
      </c>
      <c r="B996" s="8" t="str">
        <f>VLOOKUP(A996,'[1]子sku-父sku'!$A:$B,2,0)</f>
        <v>CS-LY084</v>
      </c>
      <c r="C996" s="8">
        <f>SUMIFS(allorders!O:O,allorders!L:L,$A996,allorders!AG:AG,"&lt;="&amp;日期!$B$5,allorders!AG:AG,"&gt;="&amp;日期!$B$6,allorders!Q:Q,"&lt;&gt;"&amp;"",allorders!N:N,"Shipped")</f>
        <v>0</v>
      </c>
      <c r="D996" s="8">
        <f>SUMIFS(allorders!$O:$O,allorders!$L:$L,$A996,allorders!$AG:$AG,"&lt;="&amp;日期!$B$7,allorders!$AG:$AG,"&gt;="&amp;日期!$B$8,allorders!Q:Q,"&lt;&gt;"&amp;"",allorders!N:N,"Shipped")</f>
        <v>0</v>
      </c>
      <c r="E996" s="8">
        <f>SUMIFS(allorders!$O:$O,allorders!$L:$L,$A996,allorders!$AG:$AG,"&lt;="&amp;日期!$B$9,allorders!$AG:$AG,"&gt;="&amp;日期!$B$10,allorders!Q:Q,"&lt;&gt;"&amp;"",allorders!N:N,"Shipped")</f>
        <v>0</v>
      </c>
      <c r="F996" s="8">
        <f>SUMIFS(allorders!$O:$O,allorders!$L:$L,$A996,allorders!$AG:$AG,"&lt;="&amp;日期!$B$11,allorders!$AG:$AG,"&gt;="&amp;日期!$B$12,allorders!Q:Q,"&lt;&gt;"&amp;"",allorders!N:N,"Shipped")</f>
        <v>0</v>
      </c>
      <c r="G996" s="8" t="e">
        <f>SUMIFS(allorders!Q:Q,allorders!L:L,A996,allorders!AG:AG,"&lt;="&amp;日期!$B$5,allorders!AG:AG,"&gt;="&amp;日期!$B$12,allorders!N:N,"Shipped")/SUM(C996:F996)</f>
        <v>#DIV/0!</v>
      </c>
      <c r="H996" s="8">
        <f>SUMIFS(allorders!Q:Q,allorders!L:L,A996,allorders!AG:AG,"&gt;="&amp;日期!$B$12,allorders!AG:AG,"&lt;="&amp;日期!$B$5,allorders!N:N,"Shipped")</f>
        <v>0</v>
      </c>
      <c r="I996" s="8">
        <f t="shared" si="15"/>
        <v>0</v>
      </c>
    </row>
    <row r="997" spans="1:9">
      <c r="A997" s="7" t="s">
        <v>14229</v>
      </c>
      <c r="B997" s="8" t="str">
        <f>VLOOKUP(A997,'[1]子sku-父sku'!$A:$B,2,0)</f>
        <v>CS-LY084</v>
      </c>
      <c r="C997" s="8">
        <f>SUMIFS(allorders!O:O,allorders!L:L,$A997,allorders!AG:AG,"&lt;="&amp;日期!$B$5,allorders!AG:AG,"&gt;="&amp;日期!$B$6,allorders!Q:Q,"&lt;&gt;"&amp;"",allorders!N:N,"Shipped")</f>
        <v>0</v>
      </c>
      <c r="D997" s="8">
        <f>SUMIFS(allorders!$O:$O,allorders!$L:$L,$A997,allorders!$AG:$AG,"&lt;="&amp;日期!$B$7,allorders!$AG:$AG,"&gt;="&amp;日期!$B$8,allorders!Q:Q,"&lt;&gt;"&amp;"",allorders!N:N,"Shipped")</f>
        <v>0</v>
      </c>
      <c r="E997" s="8">
        <f>SUMIFS(allorders!$O:$O,allorders!$L:$L,$A997,allorders!$AG:$AG,"&lt;="&amp;日期!$B$9,allorders!$AG:$AG,"&gt;="&amp;日期!$B$10,allorders!Q:Q,"&lt;&gt;"&amp;"",allorders!N:N,"Shipped")</f>
        <v>0</v>
      </c>
      <c r="F997" s="8">
        <f>SUMIFS(allorders!$O:$O,allorders!$L:$L,$A997,allorders!$AG:$AG,"&lt;="&amp;日期!$B$11,allorders!$AG:$AG,"&gt;="&amp;日期!$B$12,allorders!Q:Q,"&lt;&gt;"&amp;"",allorders!N:N,"Shipped")</f>
        <v>0</v>
      </c>
      <c r="G997" s="8" t="e">
        <f>SUMIFS(allorders!Q:Q,allorders!L:L,A997,allorders!AG:AG,"&lt;="&amp;日期!$B$5,allorders!AG:AG,"&gt;="&amp;日期!$B$12,allorders!N:N,"Shipped")/SUM(C997:F997)</f>
        <v>#DIV/0!</v>
      </c>
      <c r="H997" s="8">
        <f>SUMIFS(allorders!Q:Q,allorders!L:L,A997,allorders!AG:AG,"&gt;="&amp;日期!$B$12,allorders!AG:AG,"&lt;="&amp;日期!$B$5,allorders!N:N,"Shipped")</f>
        <v>0</v>
      </c>
      <c r="I997" s="8">
        <f t="shared" si="15"/>
        <v>0</v>
      </c>
    </row>
    <row r="998" spans="1:9">
      <c r="A998" s="7" t="s">
        <v>14235</v>
      </c>
      <c r="B998" s="8" t="str">
        <f>VLOOKUP(A998,'[1]子sku-父sku'!$A:$B,2,0)</f>
        <v>CS-LY084</v>
      </c>
      <c r="C998" s="8">
        <f>SUMIFS(allorders!O:O,allorders!L:L,$A998,allorders!AG:AG,"&lt;="&amp;日期!$B$5,allorders!AG:AG,"&gt;="&amp;日期!$B$6,allorders!Q:Q,"&lt;&gt;"&amp;"",allorders!N:N,"Shipped")</f>
        <v>0</v>
      </c>
      <c r="D998" s="8">
        <f>SUMIFS(allorders!$O:$O,allorders!$L:$L,$A998,allorders!$AG:$AG,"&lt;="&amp;日期!$B$7,allorders!$AG:$AG,"&gt;="&amp;日期!$B$8,allorders!Q:Q,"&lt;&gt;"&amp;"",allorders!N:N,"Shipped")</f>
        <v>0</v>
      </c>
      <c r="E998" s="8">
        <f>SUMIFS(allorders!$O:$O,allorders!$L:$L,$A998,allorders!$AG:$AG,"&lt;="&amp;日期!$B$9,allorders!$AG:$AG,"&gt;="&amp;日期!$B$10,allorders!Q:Q,"&lt;&gt;"&amp;"",allorders!N:N,"Shipped")</f>
        <v>0</v>
      </c>
      <c r="F998" s="8">
        <f>SUMIFS(allorders!$O:$O,allorders!$L:$L,$A998,allorders!$AG:$AG,"&lt;="&amp;日期!$B$11,allorders!$AG:$AG,"&gt;="&amp;日期!$B$12,allorders!Q:Q,"&lt;&gt;"&amp;"",allorders!N:N,"Shipped")</f>
        <v>0</v>
      </c>
      <c r="G998" s="8" t="e">
        <f>SUMIFS(allorders!Q:Q,allorders!L:L,A998,allorders!AG:AG,"&lt;="&amp;日期!$B$5,allorders!AG:AG,"&gt;="&amp;日期!$B$12,allorders!N:N,"Shipped")/SUM(C998:F998)</f>
        <v>#DIV/0!</v>
      </c>
      <c r="H998" s="8">
        <f>SUMIFS(allorders!Q:Q,allorders!L:L,A998,allorders!AG:AG,"&gt;="&amp;日期!$B$12,allorders!AG:AG,"&lt;="&amp;日期!$B$5,allorders!N:N,"Shipped")</f>
        <v>0</v>
      </c>
      <c r="I998" s="8">
        <f t="shared" si="15"/>
        <v>0</v>
      </c>
    </row>
    <row r="999" spans="1:9">
      <c r="A999" s="7" t="s">
        <v>14241</v>
      </c>
      <c r="B999" s="8" t="str">
        <f>VLOOKUP(A999,'[1]子sku-父sku'!$A:$B,2,0)</f>
        <v>CS-LY084</v>
      </c>
      <c r="C999" s="8">
        <f>SUMIFS(allorders!O:O,allorders!L:L,$A999,allorders!AG:AG,"&lt;="&amp;日期!$B$5,allorders!AG:AG,"&gt;="&amp;日期!$B$6,allorders!Q:Q,"&lt;&gt;"&amp;"",allorders!N:N,"Shipped")</f>
        <v>0</v>
      </c>
      <c r="D999" s="8">
        <f>SUMIFS(allorders!$O:$O,allorders!$L:$L,$A999,allorders!$AG:$AG,"&lt;="&amp;日期!$B$7,allorders!$AG:$AG,"&gt;="&amp;日期!$B$8,allorders!Q:Q,"&lt;&gt;"&amp;"",allorders!N:N,"Shipped")</f>
        <v>0</v>
      </c>
      <c r="E999" s="8">
        <f>SUMIFS(allorders!$O:$O,allorders!$L:$L,$A999,allorders!$AG:$AG,"&lt;="&amp;日期!$B$9,allorders!$AG:$AG,"&gt;="&amp;日期!$B$10,allorders!Q:Q,"&lt;&gt;"&amp;"",allorders!N:N,"Shipped")</f>
        <v>0</v>
      </c>
      <c r="F999" s="8">
        <f>SUMIFS(allorders!$O:$O,allorders!$L:$L,$A999,allorders!$AG:$AG,"&lt;="&amp;日期!$B$11,allorders!$AG:$AG,"&gt;="&amp;日期!$B$12,allorders!Q:Q,"&lt;&gt;"&amp;"",allorders!N:N,"Shipped")</f>
        <v>0</v>
      </c>
      <c r="G999" s="8" t="e">
        <f>SUMIFS(allorders!Q:Q,allorders!L:L,A999,allorders!AG:AG,"&lt;="&amp;日期!$B$5,allorders!AG:AG,"&gt;="&amp;日期!$B$12,allorders!N:N,"Shipped")/SUM(C999:F999)</f>
        <v>#DIV/0!</v>
      </c>
      <c r="H999" s="8">
        <f>SUMIFS(allorders!Q:Q,allorders!L:L,A999,allorders!AG:AG,"&gt;="&amp;日期!$B$12,allorders!AG:AG,"&lt;="&amp;日期!$B$5,allorders!N:N,"Shipped")</f>
        <v>0</v>
      </c>
      <c r="I999" s="8">
        <f t="shared" si="15"/>
        <v>0</v>
      </c>
    </row>
    <row r="1000" spans="1:9">
      <c r="A1000" s="7" t="s">
        <v>14247</v>
      </c>
      <c r="B1000" s="8" t="str">
        <f>VLOOKUP(A1000,'[1]子sku-父sku'!$A:$B,2,0)</f>
        <v>CS-LY084</v>
      </c>
      <c r="C1000" s="8">
        <f>SUMIFS(allorders!O:O,allorders!L:L,$A1000,allorders!AG:AG,"&lt;="&amp;日期!$B$5,allorders!AG:AG,"&gt;="&amp;日期!$B$6,allorders!Q:Q,"&lt;&gt;"&amp;"",allorders!N:N,"Shipped")</f>
        <v>0</v>
      </c>
      <c r="D1000" s="8">
        <f>SUMIFS(allorders!$O:$O,allorders!$L:$L,$A1000,allorders!$AG:$AG,"&lt;="&amp;日期!$B$7,allorders!$AG:$AG,"&gt;="&amp;日期!$B$8,allorders!Q:Q,"&lt;&gt;"&amp;"",allorders!N:N,"Shipped")</f>
        <v>0</v>
      </c>
      <c r="E1000" s="8">
        <f>SUMIFS(allorders!$O:$O,allorders!$L:$L,$A1000,allorders!$AG:$AG,"&lt;="&amp;日期!$B$9,allorders!$AG:$AG,"&gt;="&amp;日期!$B$10,allorders!Q:Q,"&lt;&gt;"&amp;"",allorders!N:N,"Shipped")</f>
        <v>0</v>
      </c>
      <c r="F1000" s="8">
        <f>SUMIFS(allorders!$O:$O,allorders!$L:$L,$A1000,allorders!$AG:$AG,"&lt;="&amp;日期!$B$11,allorders!$AG:$AG,"&gt;="&amp;日期!$B$12,allorders!Q:Q,"&lt;&gt;"&amp;"",allorders!N:N,"Shipped")</f>
        <v>0</v>
      </c>
      <c r="G1000" s="8" t="e">
        <f>SUMIFS(allorders!Q:Q,allorders!L:L,A1000,allorders!AG:AG,"&lt;="&amp;日期!$B$5,allorders!AG:AG,"&gt;="&amp;日期!$B$12,allorders!N:N,"Shipped")/SUM(C1000:F1000)</f>
        <v>#DIV/0!</v>
      </c>
      <c r="H1000" s="8">
        <f>SUMIFS(allorders!Q:Q,allorders!L:L,A1000,allorders!AG:AG,"&gt;="&amp;日期!$B$12,allorders!AG:AG,"&lt;="&amp;日期!$B$5,allorders!N:N,"Shipped")</f>
        <v>0</v>
      </c>
      <c r="I1000" s="8">
        <f t="shared" si="15"/>
        <v>0</v>
      </c>
    </row>
    <row r="1001" spans="1:9">
      <c r="A1001" s="7" t="s">
        <v>14253</v>
      </c>
      <c r="B1001" s="8" t="str">
        <f>VLOOKUP(A1001,'[1]子sku-父sku'!$A:$B,2,0)</f>
        <v>CS-LY084</v>
      </c>
      <c r="C1001" s="8">
        <f>SUMIFS(allorders!O:O,allorders!L:L,$A1001,allorders!AG:AG,"&lt;="&amp;日期!$B$5,allorders!AG:AG,"&gt;="&amp;日期!$B$6,allorders!Q:Q,"&lt;&gt;"&amp;"",allorders!N:N,"Shipped")</f>
        <v>0</v>
      </c>
      <c r="D1001" s="8">
        <f>SUMIFS(allorders!$O:$O,allorders!$L:$L,$A1001,allorders!$AG:$AG,"&lt;="&amp;日期!$B$7,allorders!$AG:$AG,"&gt;="&amp;日期!$B$8,allorders!Q:Q,"&lt;&gt;"&amp;"",allorders!N:N,"Shipped")</f>
        <v>0</v>
      </c>
      <c r="E1001" s="8">
        <f>SUMIFS(allorders!$O:$O,allorders!$L:$L,$A1001,allorders!$AG:$AG,"&lt;="&amp;日期!$B$9,allorders!$AG:$AG,"&gt;="&amp;日期!$B$10,allorders!Q:Q,"&lt;&gt;"&amp;"",allorders!N:N,"Shipped")</f>
        <v>0</v>
      </c>
      <c r="F1001" s="8">
        <f>SUMIFS(allorders!$O:$O,allorders!$L:$L,$A1001,allorders!$AG:$AG,"&lt;="&amp;日期!$B$11,allorders!$AG:$AG,"&gt;="&amp;日期!$B$12,allorders!Q:Q,"&lt;&gt;"&amp;"",allorders!N:N,"Shipped")</f>
        <v>0</v>
      </c>
      <c r="G1001" s="8" t="e">
        <f>SUMIFS(allorders!Q:Q,allorders!L:L,A1001,allorders!AG:AG,"&lt;="&amp;日期!$B$5,allorders!AG:AG,"&gt;="&amp;日期!$B$12,allorders!N:N,"Shipped")/SUM(C1001:F1001)</f>
        <v>#DIV/0!</v>
      </c>
      <c r="H1001" s="8">
        <f>SUMIFS(allorders!Q:Q,allorders!L:L,A1001,allorders!AG:AG,"&gt;="&amp;日期!$B$12,allorders!AG:AG,"&lt;="&amp;日期!$B$5,allorders!N:N,"Shipped")</f>
        <v>0</v>
      </c>
      <c r="I1001" s="8">
        <f t="shared" si="15"/>
        <v>0</v>
      </c>
    </row>
    <row r="1002" spans="1:9">
      <c r="A1002" s="7" t="s">
        <v>14259</v>
      </c>
      <c r="B1002" s="8" t="str">
        <f>VLOOKUP(A1002,'[1]子sku-父sku'!$A:$B,2,0)</f>
        <v>CS-LY084</v>
      </c>
      <c r="C1002" s="8">
        <f>SUMIFS(allorders!O:O,allorders!L:L,$A1002,allorders!AG:AG,"&lt;="&amp;日期!$B$5,allorders!AG:AG,"&gt;="&amp;日期!$B$6,allorders!Q:Q,"&lt;&gt;"&amp;"",allorders!N:N,"Shipped")</f>
        <v>0</v>
      </c>
      <c r="D1002" s="8">
        <f>SUMIFS(allorders!$O:$O,allorders!$L:$L,$A1002,allorders!$AG:$AG,"&lt;="&amp;日期!$B$7,allorders!$AG:$AG,"&gt;="&amp;日期!$B$8,allorders!Q:Q,"&lt;&gt;"&amp;"",allorders!N:N,"Shipped")</f>
        <v>0</v>
      </c>
      <c r="E1002" s="8">
        <f>SUMIFS(allorders!$O:$O,allorders!$L:$L,$A1002,allorders!$AG:$AG,"&lt;="&amp;日期!$B$9,allorders!$AG:$AG,"&gt;="&amp;日期!$B$10,allorders!Q:Q,"&lt;&gt;"&amp;"",allorders!N:N,"Shipped")</f>
        <v>0</v>
      </c>
      <c r="F1002" s="8">
        <f>SUMIFS(allorders!$O:$O,allorders!$L:$L,$A1002,allorders!$AG:$AG,"&lt;="&amp;日期!$B$11,allorders!$AG:$AG,"&gt;="&amp;日期!$B$12,allorders!Q:Q,"&lt;&gt;"&amp;"",allorders!N:N,"Shipped")</f>
        <v>0</v>
      </c>
      <c r="G1002" s="8" t="e">
        <f>SUMIFS(allorders!Q:Q,allorders!L:L,A1002,allorders!AG:AG,"&lt;="&amp;日期!$B$5,allorders!AG:AG,"&gt;="&amp;日期!$B$12,allorders!N:N,"Shipped")/SUM(C1002:F1002)</f>
        <v>#DIV/0!</v>
      </c>
      <c r="H1002" s="8">
        <f>SUMIFS(allorders!Q:Q,allorders!L:L,A1002,allorders!AG:AG,"&gt;="&amp;日期!$B$12,allorders!AG:AG,"&lt;="&amp;日期!$B$5,allorders!N:N,"Shipped")</f>
        <v>0</v>
      </c>
      <c r="I1002" s="8">
        <f t="shared" si="15"/>
        <v>0</v>
      </c>
    </row>
    <row r="1003" spans="1:9">
      <c r="A1003" s="7" t="s">
        <v>14265</v>
      </c>
      <c r="B1003" s="8" t="str">
        <f>VLOOKUP(A1003,'[1]子sku-父sku'!$A:$B,2,0)</f>
        <v>CS-LY084</v>
      </c>
      <c r="C1003" s="8">
        <f>SUMIFS(allorders!O:O,allorders!L:L,$A1003,allorders!AG:AG,"&lt;="&amp;日期!$B$5,allorders!AG:AG,"&gt;="&amp;日期!$B$6,allorders!Q:Q,"&lt;&gt;"&amp;"",allorders!N:N,"Shipped")</f>
        <v>0</v>
      </c>
      <c r="D1003" s="8">
        <f>SUMIFS(allorders!$O:$O,allorders!$L:$L,$A1003,allorders!$AG:$AG,"&lt;="&amp;日期!$B$7,allorders!$AG:$AG,"&gt;="&amp;日期!$B$8,allorders!Q:Q,"&lt;&gt;"&amp;"",allorders!N:N,"Shipped")</f>
        <v>0</v>
      </c>
      <c r="E1003" s="8">
        <f>SUMIFS(allorders!$O:$O,allorders!$L:$L,$A1003,allorders!$AG:$AG,"&lt;="&amp;日期!$B$9,allorders!$AG:$AG,"&gt;="&amp;日期!$B$10,allorders!Q:Q,"&lt;&gt;"&amp;"",allorders!N:N,"Shipped")</f>
        <v>0</v>
      </c>
      <c r="F1003" s="8">
        <f>SUMIFS(allorders!$O:$O,allorders!$L:$L,$A1003,allorders!$AG:$AG,"&lt;="&amp;日期!$B$11,allorders!$AG:$AG,"&gt;="&amp;日期!$B$12,allorders!Q:Q,"&lt;&gt;"&amp;"",allorders!N:N,"Shipped")</f>
        <v>0</v>
      </c>
      <c r="G1003" s="8" t="e">
        <f>SUMIFS(allorders!Q:Q,allorders!L:L,A1003,allorders!AG:AG,"&lt;="&amp;日期!$B$5,allorders!AG:AG,"&gt;="&amp;日期!$B$12,allorders!N:N,"Shipped")/SUM(C1003:F1003)</f>
        <v>#DIV/0!</v>
      </c>
      <c r="H1003" s="8">
        <f>SUMIFS(allorders!Q:Q,allorders!L:L,A1003,allorders!AG:AG,"&gt;="&amp;日期!$B$12,allorders!AG:AG,"&lt;="&amp;日期!$B$5,allorders!N:N,"Shipped")</f>
        <v>0</v>
      </c>
      <c r="I1003" s="8">
        <f t="shared" si="15"/>
        <v>0</v>
      </c>
    </row>
    <row r="1004" spans="1:9">
      <c r="A1004" s="7" t="s">
        <v>14271</v>
      </c>
      <c r="B1004" s="8" t="str">
        <f>VLOOKUP(A1004,'[1]子sku-父sku'!$A:$B,2,0)</f>
        <v>CS-LY084</v>
      </c>
      <c r="C1004" s="8">
        <f>SUMIFS(allorders!O:O,allorders!L:L,$A1004,allorders!AG:AG,"&lt;="&amp;日期!$B$5,allorders!AG:AG,"&gt;="&amp;日期!$B$6,allorders!Q:Q,"&lt;&gt;"&amp;"",allorders!N:N,"Shipped")</f>
        <v>0</v>
      </c>
      <c r="D1004" s="8">
        <f>SUMIFS(allorders!$O:$O,allorders!$L:$L,$A1004,allorders!$AG:$AG,"&lt;="&amp;日期!$B$7,allorders!$AG:$AG,"&gt;="&amp;日期!$B$8,allorders!Q:Q,"&lt;&gt;"&amp;"",allorders!N:N,"Shipped")</f>
        <v>0</v>
      </c>
      <c r="E1004" s="8">
        <f>SUMIFS(allorders!$O:$O,allorders!$L:$L,$A1004,allorders!$AG:$AG,"&lt;="&amp;日期!$B$9,allorders!$AG:$AG,"&gt;="&amp;日期!$B$10,allorders!Q:Q,"&lt;&gt;"&amp;"",allorders!N:N,"Shipped")</f>
        <v>0</v>
      </c>
      <c r="F1004" s="8">
        <f>SUMIFS(allorders!$O:$O,allorders!$L:$L,$A1004,allorders!$AG:$AG,"&lt;="&amp;日期!$B$11,allorders!$AG:$AG,"&gt;="&amp;日期!$B$12,allorders!Q:Q,"&lt;&gt;"&amp;"",allorders!N:N,"Shipped")</f>
        <v>0</v>
      </c>
      <c r="G1004" s="8" t="e">
        <f>SUMIFS(allorders!Q:Q,allorders!L:L,A1004,allorders!AG:AG,"&lt;="&amp;日期!$B$5,allorders!AG:AG,"&gt;="&amp;日期!$B$12,allorders!N:N,"Shipped")/SUM(C1004:F1004)</f>
        <v>#DIV/0!</v>
      </c>
      <c r="H1004" s="8">
        <f>SUMIFS(allorders!Q:Q,allorders!L:L,A1004,allorders!AG:AG,"&gt;="&amp;日期!$B$12,allorders!AG:AG,"&lt;="&amp;日期!$B$5,allorders!N:N,"Shipped")</f>
        <v>0</v>
      </c>
      <c r="I1004" s="8">
        <f t="shared" si="15"/>
        <v>0</v>
      </c>
    </row>
    <row r="1005" spans="1:9">
      <c r="A1005" s="7" t="s">
        <v>14277</v>
      </c>
      <c r="B1005" s="8" t="str">
        <f>VLOOKUP(A1005,'[1]子sku-父sku'!$A:$B,2,0)</f>
        <v>CS-LY084</v>
      </c>
      <c r="C1005" s="8">
        <f>SUMIFS(allorders!O:O,allorders!L:L,$A1005,allorders!AG:AG,"&lt;="&amp;日期!$B$5,allorders!AG:AG,"&gt;="&amp;日期!$B$6,allorders!Q:Q,"&lt;&gt;"&amp;"",allorders!N:N,"Shipped")</f>
        <v>0</v>
      </c>
      <c r="D1005" s="8">
        <f>SUMIFS(allorders!$O:$O,allorders!$L:$L,$A1005,allorders!$AG:$AG,"&lt;="&amp;日期!$B$7,allorders!$AG:$AG,"&gt;="&amp;日期!$B$8,allorders!Q:Q,"&lt;&gt;"&amp;"",allorders!N:N,"Shipped")</f>
        <v>0</v>
      </c>
      <c r="E1005" s="8">
        <f>SUMIFS(allorders!$O:$O,allorders!$L:$L,$A1005,allorders!$AG:$AG,"&lt;="&amp;日期!$B$9,allorders!$AG:$AG,"&gt;="&amp;日期!$B$10,allorders!Q:Q,"&lt;&gt;"&amp;"",allorders!N:N,"Shipped")</f>
        <v>0</v>
      </c>
      <c r="F1005" s="8">
        <f>SUMIFS(allorders!$O:$O,allorders!$L:$L,$A1005,allorders!$AG:$AG,"&lt;="&amp;日期!$B$11,allorders!$AG:$AG,"&gt;="&amp;日期!$B$12,allorders!Q:Q,"&lt;&gt;"&amp;"",allorders!N:N,"Shipped")</f>
        <v>0</v>
      </c>
      <c r="G1005" s="8" t="e">
        <f>SUMIFS(allorders!Q:Q,allorders!L:L,A1005,allorders!AG:AG,"&lt;="&amp;日期!$B$5,allorders!AG:AG,"&gt;="&amp;日期!$B$12,allorders!N:N,"Shipped")/SUM(C1005:F1005)</f>
        <v>#DIV/0!</v>
      </c>
      <c r="H1005" s="8">
        <f>SUMIFS(allorders!Q:Q,allorders!L:L,A1005,allorders!AG:AG,"&gt;="&amp;日期!$B$12,allorders!AG:AG,"&lt;="&amp;日期!$B$5,allorders!N:N,"Shipped")</f>
        <v>0</v>
      </c>
      <c r="I1005" s="8">
        <f t="shared" si="15"/>
        <v>0</v>
      </c>
    </row>
    <row r="1006" spans="1:9">
      <c r="A1006" s="7" t="s">
        <v>14283</v>
      </c>
      <c r="B1006" s="8" t="str">
        <f>VLOOKUP(A1006,'[1]子sku-父sku'!$A:$B,2,0)</f>
        <v>CS-LY085</v>
      </c>
      <c r="C1006" s="8">
        <f>SUMIFS(allorders!O:O,allorders!L:L,$A1006,allorders!AG:AG,"&lt;="&amp;日期!$B$5,allorders!AG:AG,"&gt;="&amp;日期!$B$6,allorders!Q:Q,"&lt;&gt;"&amp;"",allorders!N:N,"Shipped")</f>
        <v>0</v>
      </c>
      <c r="D1006" s="8">
        <f>SUMIFS(allorders!$O:$O,allorders!$L:$L,$A1006,allorders!$AG:$AG,"&lt;="&amp;日期!$B$7,allorders!$AG:$AG,"&gt;="&amp;日期!$B$8,allorders!Q:Q,"&lt;&gt;"&amp;"",allorders!N:N,"Shipped")</f>
        <v>0</v>
      </c>
      <c r="E1006" s="8">
        <f>SUMIFS(allorders!$O:$O,allorders!$L:$L,$A1006,allorders!$AG:$AG,"&lt;="&amp;日期!$B$9,allorders!$AG:$AG,"&gt;="&amp;日期!$B$10,allorders!Q:Q,"&lt;&gt;"&amp;"",allorders!N:N,"Shipped")</f>
        <v>0</v>
      </c>
      <c r="F1006" s="8">
        <f>SUMIFS(allorders!$O:$O,allorders!$L:$L,$A1006,allorders!$AG:$AG,"&lt;="&amp;日期!$B$11,allorders!$AG:$AG,"&gt;="&amp;日期!$B$12,allorders!Q:Q,"&lt;&gt;"&amp;"",allorders!N:N,"Shipped")</f>
        <v>0</v>
      </c>
      <c r="G1006" s="8" t="e">
        <f>SUMIFS(allorders!Q:Q,allorders!L:L,A1006,allorders!AG:AG,"&lt;="&amp;日期!$B$5,allorders!AG:AG,"&gt;="&amp;日期!$B$12,allorders!N:N,"Shipped")/SUM(C1006:F1006)</f>
        <v>#DIV/0!</v>
      </c>
      <c r="H1006" s="8">
        <f>SUMIFS(allorders!Q:Q,allorders!L:L,A1006,allorders!AG:AG,"&gt;="&amp;日期!$B$12,allorders!AG:AG,"&lt;="&amp;日期!$B$5,allorders!N:N,"Shipped")</f>
        <v>0</v>
      </c>
      <c r="I1006" s="8">
        <f t="shared" si="15"/>
        <v>0</v>
      </c>
    </row>
    <row r="1007" spans="1:9">
      <c r="A1007" s="7" t="s">
        <v>14289</v>
      </c>
      <c r="B1007" s="8" t="str">
        <f>VLOOKUP(A1007,'[1]子sku-父sku'!$A:$B,2,0)</f>
        <v>CS-LY085</v>
      </c>
      <c r="C1007" s="8">
        <f>SUMIFS(allorders!O:O,allorders!L:L,$A1007,allorders!AG:AG,"&lt;="&amp;日期!$B$5,allorders!AG:AG,"&gt;="&amp;日期!$B$6,allorders!Q:Q,"&lt;&gt;"&amp;"",allorders!N:N,"Shipped")</f>
        <v>0</v>
      </c>
      <c r="D1007" s="8">
        <f>SUMIFS(allorders!$O:$O,allorders!$L:$L,$A1007,allorders!$AG:$AG,"&lt;="&amp;日期!$B$7,allorders!$AG:$AG,"&gt;="&amp;日期!$B$8,allorders!Q:Q,"&lt;&gt;"&amp;"",allorders!N:N,"Shipped")</f>
        <v>0</v>
      </c>
      <c r="E1007" s="8">
        <f>SUMIFS(allorders!$O:$O,allorders!$L:$L,$A1007,allorders!$AG:$AG,"&lt;="&amp;日期!$B$9,allorders!$AG:$AG,"&gt;="&amp;日期!$B$10,allorders!Q:Q,"&lt;&gt;"&amp;"",allorders!N:N,"Shipped")</f>
        <v>0</v>
      </c>
      <c r="F1007" s="8">
        <f>SUMIFS(allorders!$O:$O,allorders!$L:$L,$A1007,allorders!$AG:$AG,"&lt;="&amp;日期!$B$11,allorders!$AG:$AG,"&gt;="&amp;日期!$B$12,allorders!Q:Q,"&lt;&gt;"&amp;"",allorders!N:N,"Shipped")</f>
        <v>0</v>
      </c>
      <c r="G1007" s="8" t="e">
        <f>SUMIFS(allorders!Q:Q,allorders!L:L,A1007,allorders!AG:AG,"&lt;="&amp;日期!$B$5,allorders!AG:AG,"&gt;="&amp;日期!$B$12,allorders!N:N,"Shipped")/SUM(C1007:F1007)</f>
        <v>#DIV/0!</v>
      </c>
      <c r="H1007" s="8">
        <f>SUMIFS(allorders!Q:Q,allorders!L:L,A1007,allorders!AG:AG,"&gt;="&amp;日期!$B$12,allorders!AG:AG,"&lt;="&amp;日期!$B$5,allorders!N:N,"Shipped")</f>
        <v>0</v>
      </c>
      <c r="I1007" s="8">
        <f t="shared" si="15"/>
        <v>0</v>
      </c>
    </row>
    <row r="1008" spans="1:9">
      <c r="A1008" s="7" t="s">
        <v>14295</v>
      </c>
      <c r="B1008" s="8" t="str">
        <f>VLOOKUP(A1008,'[1]子sku-父sku'!$A:$B,2,0)</f>
        <v>CS-LY085</v>
      </c>
      <c r="C1008" s="8">
        <f>SUMIFS(allorders!O:O,allorders!L:L,$A1008,allorders!AG:AG,"&lt;="&amp;日期!$B$5,allorders!AG:AG,"&gt;="&amp;日期!$B$6,allorders!Q:Q,"&lt;&gt;"&amp;"",allorders!N:N,"Shipped")</f>
        <v>0</v>
      </c>
      <c r="D1008" s="8">
        <f>SUMIFS(allorders!$O:$O,allorders!$L:$L,$A1008,allorders!$AG:$AG,"&lt;="&amp;日期!$B$7,allorders!$AG:$AG,"&gt;="&amp;日期!$B$8,allorders!Q:Q,"&lt;&gt;"&amp;"",allorders!N:N,"Shipped")</f>
        <v>0</v>
      </c>
      <c r="E1008" s="8">
        <f>SUMIFS(allorders!$O:$O,allorders!$L:$L,$A1008,allorders!$AG:$AG,"&lt;="&amp;日期!$B$9,allorders!$AG:$AG,"&gt;="&amp;日期!$B$10,allorders!Q:Q,"&lt;&gt;"&amp;"",allorders!N:N,"Shipped")</f>
        <v>0</v>
      </c>
      <c r="F1008" s="8">
        <f>SUMIFS(allorders!$O:$O,allorders!$L:$L,$A1008,allorders!$AG:$AG,"&lt;="&amp;日期!$B$11,allorders!$AG:$AG,"&gt;="&amp;日期!$B$12,allorders!Q:Q,"&lt;&gt;"&amp;"",allorders!N:N,"Shipped")</f>
        <v>0</v>
      </c>
      <c r="G1008" s="8" t="e">
        <f>SUMIFS(allorders!Q:Q,allorders!L:L,A1008,allorders!AG:AG,"&lt;="&amp;日期!$B$5,allorders!AG:AG,"&gt;="&amp;日期!$B$12,allorders!N:N,"Shipped")/SUM(C1008:F1008)</f>
        <v>#DIV/0!</v>
      </c>
      <c r="H1008" s="8">
        <f>SUMIFS(allorders!Q:Q,allorders!L:L,A1008,allorders!AG:AG,"&gt;="&amp;日期!$B$12,allorders!AG:AG,"&lt;="&amp;日期!$B$5,allorders!N:N,"Shipped")</f>
        <v>0</v>
      </c>
      <c r="I1008" s="8">
        <f t="shared" si="15"/>
        <v>0</v>
      </c>
    </row>
    <row r="1009" spans="1:9">
      <c r="A1009" s="7" t="s">
        <v>14301</v>
      </c>
      <c r="B1009" s="8" t="str">
        <f>VLOOKUP(A1009,'[1]子sku-父sku'!$A:$B,2,0)</f>
        <v>CS-LY085</v>
      </c>
      <c r="C1009" s="8">
        <f>SUMIFS(allorders!O:O,allorders!L:L,$A1009,allorders!AG:AG,"&lt;="&amp;日期!$B$5,allorders!AG:AG,"&gt;="&amp;日期!$B$6,allorders!Q:Q,"&lt;&gt;"&amp;"",allorders!N:N,"Shipped")</f>
        <v>0</v>
      </c>
      <c r="D1009" s="8">
        <f>SUMIFS(allorders!$O:$O,allorders!$L:$L,$A1009,allorders!$AG:$AG,"&lt;="&amp;日期!$B$7,allorders!$AG:$AG,"&gt;="&amp;日期!$B$8,allorders!Q:Q,"&lt;&gt;"&amp;"",allorders!N:N,"Shipped")</f>
        <v>0</v>
      </c>
      <c r="E1009" s="8">
        <f>SUMIFS(allorders!$O:$O,allorders!$L:$L,$A1009,allorders!$AG:$AG,"&lt;="&amp;日期!$B$9,allorders!$AG:$AG,"&gt;="&amp;日期!$B$10,allorders!Q:Q,"&lt;&gt;"&amp;"",allorders!N:N,"Shipped")</f>
        <v>0</v>
      </c>
      <c r="F1009" s="8">
        <f>SUMIFS(allorders!$O:$O,allorders!$L:$L,$A1009,allorders!$AG:$AG,"&lt;="&amp;日期!$B$11,allorders!$AG:$AG,"&gt;="&amp;日期!$B$12,allorders!Q:Q,"&lt;&gt;"&amp;"",allorders!N:N,"Shipped")</f>
        <v>0</v>
      </c>
      <c r="G1009" s="8" t="e">
        <f>SUMIFS(allorders!Q:Q,allorders!L:L,A1009,allorders!AG:AG,"&lt;="&amp;日期!$B$5,allorders!AG:AG,"&gt;="&amp;日期!$B$12,allorders!N:N,"Shipped")/SUM(C1009:F1009)</f>
        <v>#DIV/0!</v>
      </c>
      <c r="H1009" s="8">
        <f>SUMIFS(allorders!Q:Q,allorders!L:L,A1009,allorders!AG:AG,"&gt;="&amp;日期!$B$12,allorders!AG:AG,"&lt;="&amp;日期!$B$5,allorders!N:N,"Shipped")</f>
        <v>0</v>
      </c>
      <c r="I1009" s="8">
        <f t="shared" si="15"/>
        <v>0</v>
      </c>
    </row>
    <row r="1010" spans="1:9">
      <c r="A1010" s="7" t="s">
        <v>14307</v>
      </c>
      <c r="B1010" s="8" t="str">
        <f>VLOOKUP(A1010,'[1]子sku-父sku'!$A:$B,2,0)</f>
        <v>CS-LY085</v>
      </c>
      <c r="C1010" s="8">
        <f>SUMIFS(allorders!O:O,allorders!L:L,$A1010,allorders!AG:AG,"&lt;="&amp;日期!$B$5,allorders!AG:AG,"&gt;="&amp;日期!$B$6,allorders!Q:Q,"&lt;&gt;"&amp;"",allorders!N:N,"Shipped")</f>
        <v>0</v>
      </c>
      <c r="D1010" s="8">
        <f>SUMIFS(allorders!$O:$O,allorders!$L:$L,$A1010,allorders!$AG:$AG,"&lt;="&amp;日期!$B$7,allorders!$AG:$AG,"&gt;="&amp;日期!$B$8,allorders!Q:Q,"&lt;&gt;"&amp;"",allorders!N:N,"Shipped")</f>
        <v>0</v>
      </c>
      <c r="E1010" s="8">
        <f>SUMIFS(allorders!$O:$O,allorders!$L:$L,$A1010,allorders!$AG:$AG,"&lt;="&amp;日期!$B$9,allorders!$AG:$AG,"&gt;="&amp;日期!$B$10,allorders!Q:Q,"&lt;&gt;"&amp;"",allorders!N:N,"Shipped")</f>
        <v>0</v>
      </c>
      <c r="F1010" s="8">
        <f>SUMIFS(allorders!$O:$O,allorders!$L:$L,$A1010,allorders!$AG:$AG,"&lt;="&amp;日期!$B$11,allorders!$AG:$AG,"&gt;="&amp;日期!$B$12,allorders!Q:Q,"&lt;&gt;"&amp;"",allorders!N:N,"Shipped")</f>
        <v>0</v>
      </c>
      <c r="G1010" s="8" t="e">
        <f>SUMIFS(allorders!Q:Q,allorders!L:L,A1010,allorders!AG:AG,"&lt;="&amp;日期!$B$5,allorders!AG:AG,"&gt;="&amp;日期!$B$12,allorders!N:N,"Shipped")/SUM(C1010:F1010)</f>
        <v>#DIV/0!</v>
      </c>
      <c r="H1010" s="8">
        <f>SUMIFS(allorders!Q:Q,allorders!L:L,A1010,allorders!AG:AG,"&gt;="&amp;日期!$B$12,allorders!AG:AG,"&lt;="&amp;日期!$B$5,allorders!N:N,"Shipped")</f>
        <v>0</v>
      </c>
      <c r="I1010" s="8">
        <f t="shared" si="15"/>
        <v>0</v>
      </c>
    </row>
    <row r="1011" spans="1:9">
      <c r="A1011" s="7" t="s">
        <v>14313</v>
      </c>
      <c r="B1011" s="8" t="str">
        <f>VLOOKUP(A1011,'[1]子sku-父sku'!$A:$B,2,0)</f>
        <v>CS-LY085</v>
      </c>
      <c r="C1011" s="8">
        <f>SUMIFS(allorders!O:O,allorders!L:L,$A1011,allorders!AG:AG,"&lt;="&amp;日期!$B$5,allorders!AG:AG,"&gt;="&amp;日期!$B$6,allorders!Q:Q,"&lt;&gt;"&amp;"",allorders!N:N,"Shipped")</f>
        <v>0</v>
      </c>
      <c r="D1011" s="8">
        <f>SUMIFS(allorders!$O:$O,allorders!$L:$L,$A1011,allorders!$AG:$AG,"&lt;="&amp;日期!$B$7,allorders!$AG:$AG,"&gt;="&amp;日期!$B$8,allorders!Q:Q,"&lt;&gt;"&amp;"",allorders!N:N,"Shipped")</f>
        <v>0</v>
      </c>
      <c r="E1011" s="8">
        <f>SUMIFS(allorders!$O:$O,allorders!$L:$L,$A1011,allorders!$AG:$AG,"&lt;="&amp;日期!$B$9,allorders!$AG:$AG,"&gt;="&amp;日期!$B$10,allorders!Q:Q,"&lt;&gt;"&amp;"",allorders!N:N,"Shipped")</f>
        <v>0</v>
      </c>
      <c r="F1011" s="8">
        <f>SUMIFS(allorders!$O:$O,allorders!$L:$L,$A1011,allorders!$AG:$AG,"&lt;="&amp;日期!$B$11,allorders!$AG:$AG,"&gt;="&amp;日期!$B$12,allorders!Q:Q,"&lt;&gt;"&amp;"",allorders!N:N,"Shipped")</f>
        <v>0</v>
      </c>
      <c r="G1011" s="8" t="e">
        <f>SUMIFS(allorders!Q:Q,allorders!L:L,A1011,allorders!AG:AG,"&lt;="&amp;日期!$B$5,allorders!AG:AG,"&gt;="&amp;日期!$B$12,allorders!N:N,"Shipped")/SUM(C1011:F1011)</f>
        <v>#DIV/0!</v>
      </c>
      <c r="H1011" s="8">
        <f>SUMIFS(allorders!Q:Q,allorders!L:L,A1011,allorders!AG:AG,"&gt;="&amp;日期!$B$12,allorders!AG:AG,"&lt;="&amp;日期!$B$5,allorders!N:N,"Shipped")</f>
        <v>0</v>
      </c>
      <c r="I1011" s="8">
        <f t="shared" si="15"/>
        <v>0</v>
      </c>
    </row>
    <row r="1012" spans="1:9">
      <c r="A1012" s="7" t="s">
        <v>14319</v>
      </c>
      <c r="B1012" s="8" t="str">
        <f>VLOOKUP(A1012,'[1]子sku-父sku'!$A:$B,2,0)</f>
        <v>CS-LY085</v>
      </c>
      <c r="C1012" s="8">
        <f>SUMIFS(allorders!O:O,allorders!L:L,$A1012,allorders!AG:AG,"&lt;="&amp;日期!$B$5,allorders!AG:AG,"&gt;="&amp;日期!$B$6,allorders!Q:Q,"&lt;&gt;"&amp;"",allorders!N:N,"Shipped")</f>
        <v>0</v>
      </c>
      <c r="D1012" s="8">
        <f>SUMIFS(allorders!$O:$O,allorders!$L:$L,$A1012,allorders!$AG:$AG,"&lt;="&amp;日期!$B$7,allorders!$AG:$AG,"&gt;="&amp;日期!$B$8,allorders!Q:Q,"&lt;&gt;"&amp;"",allorders!N:N,"Shipped")</f>
        <v>0</v>
      </c>
      <c r="E1012" s="8">
        <f>SUMIFS(allorders!$O:$O,allorders!$L:$L,$A1012,allorders!$AG:$AG,"&lt;="&amp;日期!$B$9,allorders!$AG:$AG,"&gt;="&amp;日期!$B$10,allorders!Q:Q,"&lt;&gt;"&amp;"",allorders!N:N,"Shipped")</f>
        <v>0</v>
      </c>
      <c r="F1012" s="8">
        <f>SUMIFS(allorders!$O:$O,allorders!$L:$L,$A1012,allorders!$AG:$AG,"&lt;="&amp;日期!$B$11,allorders!$AG:$AG,"&gt;="&amp;日期!$B$12,allorders!Q:Q,"&lt;&gt;"&amp;"",allorders!N:N,"Shipped")</f>
        <v>0</v>
      </c>
      <c r="G1012" s="8" t="e">
        <f>SUMIFS(allorders!Q:Q,allorders!L:L,A1012,allorders!AG:AG,"&lt;="&amp;日期!$B$5,allorders!AG:AG,"&gt;="&amp;日期!$B$12,allorders!N:N,"Shipped")/SUM(C1012:F1012)</f>
        <v>#DIV/0!</v>
      </c>
      <c r="H1012" s="8">
        <f>SUMIFS(allorders!Q:Q,allorders!L:L,A1012,allorders!AG:AG,"&gt;="&amp;日期!$B$12,allorders!AG:AG,"&lt;="&amp;日期!$B$5,allorders!N:N,"Shipped")</f>
        <v>0</v>
      </c>
      <c r="I1012" s="8">
        <f t="shared" si="15"/>
        <v>0</v>
      </c>
    </row>
    <row r="1013" spans="1:9">
      <c r="A1013" s="7" t="s">
        <v>14325</v>
      </c>
      <c r="B1013" s="8" t="str">
        <f>VLOOKUP(A1013,'[1]子sku-父sku'!$A:$B,2,0)</f>
        <v>CS-LY085</v>
      </c>
      <c r="C1013" s="8">
        <f>SUMIFS(allorders!O:O,allorders!L:L,$A1013,allorders!AG:AG,"&lt;="&amp;日期!$B$5,allorders!AG:AG,"&gt;="&amp;日期!$B$6,allorders!Q:Q,"&lt;&gt;"&amp;"",allorders!N:N,"Shipped")</f>
        <v>0</v>
      </c>
      <c r="D1013" s="8">
        <f>SUMIFS(allorders!$O:$O,allorders!$L:$L,$A1013,allorders!$AG:$AG,"&lt;="&amp;日期!$B$7,allorders!$AG:$AG,"&gt;="&amp;日期!$B$8,allorders!Q:Q,"&lt;&gt;"&amp;"",allorders!N:N,"Shipped")</f>
        <v>0</v>
      </c>
      <c r="E1013" s="8">
        <f>SUMIFS(allorders!$O:$O,allorders!$L:$L,$A1013,allorders!$AG:$AG,"&lt;="&amp;日期!$B$9,allorders!$AG:$AG,"&gt;="&amp;日期!$B$10,allorders!Q:Q,"&lt;&gt;"&amp;"",allorders!N:N,"Shipped")</f>
        <v>0</v>
      </c>
      <c r="F1013" s="8">
        <f>SUMIFS(allorders!$O:$O,allorders!$L:$L,$A1013,allorders!$AG:$AG,"&lt;="&amp;日期!$B$11,allorders!$AG:$AG,"&gt;="&amp;日期!$B$12,allorders!Q:Q,"&lt;&gt;"&amp;"",allorders!N:N,"Shipped")</f>
        <v>0</v>
      </c>
      <c r="G1013" s="8" t="e">
        <f>SUMIFS(allorders!Q:Q,allorders!L:L,A1013,allorders!AG:AG,"&lt;="&amp;日期!$B$5,allorders!AG:AG,"&gt;="&amp;日期!$B$12,allorders!N:N,"Shipped")/SUM(C1013:F1013)</f>
        <v>#DIV/0!</v>
      </c>
      <c r="H1013" s="8">
        <f>SUMIFS(allorders!Q:Q,allorders!L:L,A1013,allorders!AG:AG,"&gt;="&amp;日期!$B$12,allorders!AG:AG,"&lt;="&amp;日期!$B$5,allorders!N:N,"Shipped")</f>
        <v>0</v>
      </c>
      <c r="I1013" s="8">
        <f t="shared" si="15"/>
        <v>0</v>
      </c>
    </row>
    <row r="1014" spans="1:9">
      <c r="A1014" s="7" t="s">
        <v>14331</v>
      </c>
      <c r="B1014" s="8" t="str">
        <f>VLOOKUP(A1014,'[1]子sku-父sku'!$A:$B,2,0)</f>
        <v>CS-LY085</v>
      </c>
      <c r="C1014" s="8">
        <f>SUMIFS(allorders!O:O,allorders!L:L,$A1014,allorders!AG:AG,"&lt;="&amp;日期!$B$5,allorders!AG:AG,"&gt;="&amp;日期!$B$6,allorders!Q:Q,"&lt;&gt;"&amp;"",allorders!N:N,"Shipped")</f>
        <v>0</v>
      </c>
      <c r="D1014" s="8">
        <f>SUMIFS(allorders!$O:$O,allorders!$L:$L,$A1014,allorders!$AG:$AG,"&lt;="&amp;日期!$B$7,allorders!$AG:$AG,"&gt;="&amp;日期!$B$8,allorders!Q:Q,"&lt;&gt;"&amp;"",allorders!N:N,"Shipped")</f>
        <v>0</v>
      </c>
      <c r="E1014" s="8">
        <f>SUMIFS(allorders!$O:$O,allorders!$L:$L,$A1014,allorders!$AG:$AG,"&lt;="&amp;日期!$B$9,allorders!$AG:$AG,"&gt;="&amp;日期!$B$10,allorders!Q:Q,"&lt;&gt;"&amp;"",allorders!N:N,"Shipped")</f>
        <v>0</v>
      </c>
      <c r="F1014" s="8">
        <f>SUMIFS(allorders!$O:$O,allorders!$L:$L,$A1014,allorders!$AG:$AG,"&lt;="&amp;日期!$B$11,allorders!$AG:$AG,"&gt;="&amp;日期!$B$12,allorders!Q:Q,"&lt;&gt;"&amp;"",allorders!N:N,"Shipped")</f>
        <v>0</v>
      </c>
      <c r="G1014" s="8" t="e">
        <f>SUMIFS(allorders!Q:Q,allorders!L:L,A1014,allorders!AG:AG,"&lt;="&amp;日期!$B$5,allorders!AG:AG,"&gt;="&amp;日期!$B$12,allorders!N:N,"Shipped")/SUM(C1014:F1014)</f>
        <v>#DIV/0!</v>
      </c>
      <c r="H1014" s="8">
        <f>SUMIFS(allorders!Q:Q,allorders!L:L,A1014,allorders!AG:AG,"&gt;="&amp;日期!$B$12,allorders!AG:AG,"&lt;="&amp;日期!$B$5,allorders!N:N,"Shipped")</f>
        <v>0</v>
      </c>
      <c r="I1014" s="8">
        <f t="shared" si="15"/>
        <v>0</v>
      </c>
    </row>
    <row r="1015" spans="1:9">
      <c r="A1015" s="7" t="s">
        <v>14337</v>
      </c>
      <c r="B1015" s="8" t="str">
        <f>VLOOKUP(A1015,'[1]子sku-父sku'!$A:$B,2,0)</f>
        <v>CS-LY085</v>
      </c>
      <c r="C1015" s="8">
        <f>SUMIFS(allorders!O:O,allorders!L:L,$A1015,allorders!AG:AG,"&lt;="&amp;日期!$B$5,allorders!AG:AG,"&gt;="&amp;日期!$B$6,allorders!Q:Q,"&lt;&gt;"&amp;"",allorders!N:N,"Shipped")</f>
        <v>0</v>
      </c>
      <c r="D1015" s="8">
        <f>SUMIFS(allorders!$O:$O,allorders!$L:$L,$A1015,allorders!$AG:$AG,"&lt;="&amp;日期!$B$7,allorders!$AG:$AG,"&gt;="&amp;日期!$B$8,allorders!Q:Q,"&lt;&gt;"&amp;"",allorders!N:N,"Shipped")</f>
        <v>0</v>
      </c>
      <c r="E1015" s="8">
        <f>SUMIFS(allorders!$O:$O,allorders!$L:$L,$A1015,allorders!$AG:$AG,"&lt;="&amp;日期!$B$9,allorders!$AG:$AG,"&gt;="&amp;日期!$B$10,allorders!Q:Q,"&lt;&gt;"&amp;"",allorders!N:N,"Shipped")</f>
        <v>0</v>
      </c>
      <c r="F1015" s="8">
        <f>SUMIFS(allorders!$O:$O,allorders!$L:$L,$A1015,allorders!$AG:$AG,"&lt;="&amp;日期!$B$11,allorders!$AG:$AG,"&gt;="&amp;日期!$B$12,allorders!Q:Q,"&lt;&gt;"&amp;"",allorders!N:N,"Shipped")</f>
        <v>0</v>
      </c>
      <c r="G1015" s="8" t="e">
        <f>SUMIFS(allorders!Q:Q,allorders!L:L,A1015,allorders!AG:AG,"&lt;="&amp;日期!$B$5,allorders!AG:AG,"&gt;="&amp;日期!$B$12,allorders!N:N,"Shipped")/SUM(C1015:F1015)</f>
        <v>#DIV/0!</v>
      </c>
      <c r="H1015" s="8">
        <f>SUMIFS(allorders!Q:Q,allorders!L:L,A1015,allorders!AG:AG,"&gt;="&amp;日期!$B$12,allorders!AG:AG,"&lt;="&amp;日期!$B$5,allorders!N:N,"Shipped")</f>
        <v>0</v>
      </c>
      <c r="I1015" s="8">
        <f t="shared" si="15"/>
        <v>0</v>
      </c>
    </row>
    <row r="1016" spans="1:9">
      <c r="A1016" s="7" t="s">
        <v>14343</v>
      </c>
      <c r="B1016" s="8" t="str">
        <f>VLOOKUP(A1016,'[1]子sku-父sku'!$A:$B,2,0)</f>
        <v>CS-LY085</v>
      </c>
      <c r="C1016" s="8">
        <f>SUMIFS(allorders!O:O,allorders!L:L,$A1016,allorders!AG:AG,"&lt;="&amp;日期!$B$5,allorders!AG:AG,"&gt;="&amp;日期!$B$6,allorders!Q:Q,"&lt;&gt;"&amp;"",allorders!N:N,"Shipped")</f>
        <v>0</v>
      </c>
      <c r="D1016" s="8">
        <f>SUMIFS(allorders!$O:$O,allorders!$L:$L,$A1016,allorders!$AG:$AG,"&lt;="&amp;日期!$B$7,allorders!$AG:$AG,"&gt;="&amp;日期!$B$8,allorders!Q:Q,"&lt;&gt;"&amp;"",allorders!N:N,"Shipped")</f>
        <v>0</v>
      </c>
      <c r="E1016" s="8">
        <f>SUMIFS(allorders!$O:$O,allorders!$L:$L,$A1016,allorders!$AG:$AG,"&lt;="&amp;日期!$B$9,allorders!$AG:$AG,"&gt;="&amp;日期!$B$10,allorders!Q:Q,"&lt;&gt;"&amp;"",allorders!N:N,"Shipped")</f>
        <v>0</v>
      </c>
      <c r="F1016" s="8">
        <f>SUMIFS(allorders!$O:$O,allorders!$L:$L,$A1016,allorders!$AG:$AG,"&lt;="&amp;日期!$B$11,allorders!$AG:$AG,"&gt;="&amp;日期!$B$12,allorders!Q:Q,"&lt;&gt;"&amp;"",allorders!N:N,"Shipped")</f>
        <v>0</v>
      </c>
      <c r="G1016" s="8" t="e">
        <f>SUMIFS(allorders!Q:Q,allorders!L:L,A1016,allorders!AG:AG,"&lt;="&amp;日期!$B$5,allorders!AG:AG,"&gt;="&amp;日期!$B$12,allorders!N:N,"Shipped")/SUM(C1016:F1016)</f>
        <v>#DIV/0!</v>
      </c>
      <c r="H1016" s="8">
        <f>SUMIFS(allorders!Q:Q,allorders!L:L,A1016,allorders!AG:AG,"&gt;="&amp;日期!$B$12,allorders!AG:AG,"&lt;="&amp;日期!$B$5,allorders!N:N,"Shipped")</f>
        <v>0</v>
      </c>
      <c r="I1016" s="8">
        <f t="shared" si="15"/>
        <v>0</v>
      </c>
    </row>
    <row r="1017" spans="1:9">
      <c r="A1017" s="7" t="s">
        <v>14349</v>
      </c>
      <c r="B1017" s="8" t="str">
        <f>VLOOKUP(A1017,'[1]子sku-父sku'!$A:$B,2,0)</f>
        <v>CS-LY085</v>
      </c>
      <c r="C1017" s="8">
        <f>SUMIFS(allorders!O:O,allorders!L:L,$A1017,allorders!AG:AG,"&lt;="&amp;日期!$B$5,allorders!AG:AG,"&gt;="&amp;日期!$B$6,allorders!Q:Q,"&lt;&gt;"&amp;"",allorders!N:N,"Shipped")</f>
        <v>0</v>
      </c>
      <c r="D1017" s="8">
        <f>SUMIFS(allorders!$O:$O,allorders!$L:$L,$A1017,allorders!$AG:$AG,"&lt;="&amp;日期!$B$7,allorders!$AG:$AG,"&gt;="&amp;日期!$B$8,allorders!Q:Q,"&lt;&gt;"&amp;"",allorders!N:N,"Shipped")</f>
        <v>0</v>
      </c>
      <c r="E1017" s="8">
        <f>SUMIFS(allorders!$O:$O,allorders!$L:$L,$A1017,allorders!$AG:$AG,"&lt;="&amp;日期!$B$9,allorders!$AG:$AG,"&gt;="&amp;日期!$B$10,allorders!Q:Q,"&lt;&gt;"&amp;"",allorders!N:N,"Shipped")</f>
        <v>0</v>
      </c>
      <c r="F1017" s="8">
        <f>SUMIFS(allorders!$O:$O,allorders!$L:$L,$A1017,allorders!$AG:$AG,"&lt;="&amp;日期!$B$11,allorders!$AG:$AG,"&gt;="&amp;日期!$B$12,allorders!Q:Q,"&lt;&gt;"&amp;"",allorders!N:N,"Shipped")</f>
        <v>0</v>
      </c>
      <c r="G1017" s="8" t="e">
        <f>SUMIFS(allorders!Q:Q,allorders!L:L,A1017,allorders!AG:AG,"&lt;="&amp;日期!$B$5,allorders!AG:AG,"&gt;="&amp;日期!$B$12,allorders!N:N,"Shipped")/SUM(C1017:F1017)</f>
        <v>#DIV/0!</v>
      </c>
      <c r="H1017" s="8">
        <f>SUMIFS(allorders!Q:Q,allorders!L:L,A1017,allorders!AG:AG,"&gt;="&amp;日期!$B$12,allorders!AG:AG,"&lt;="&amp;日期!$B$5,allorders!N:N,"Shipped")</f>
        <v>0</v>
      </c>
      <c r="I1017" s="8">
        <f t="shared" si="15"/>
        <v>0</v>
      </c>
    </row>
    <row r="1018" spans="1:9">
      <c r="A1018" s="7" t="s">
        <v>14355</v>
      </c>
      <c r="B1018" s="8" t="str">
        <f>VLOOKUP(A1018,'[1]子sku-父sku'!$A:$B,2,0)</f>
        <v>CS-LY085</v>
      </c>
      <c r="C1018" s="8">
        <f>SUMIFS(allorders!O:O,allorders!L:L,$A1018,allorders!AG:AG,"&lt;="&amp;日期!$B$5,allorders!AG:AG,"&gt;="&amp;日期!$B$6,allorders!Q:Q,"&lt;&gt;"&amp;"",allorders!N:N,"Shipped")</f>
        <v>0</v>
      </c>
      <c r="D1018" s="8">
        <f>SUMIFS(allorders!$O:$O,allorders!$L:$L,$A1018,allorders!$AG:$AG,"&lt;="&amp;日期!$B$7,allorders!$AG:$AG,"&gt;="&amp;日期!$B$8,allorders!Q:Q,"&lt;&gt;"&amp;"",allorders!N:N,"Shipped")</f>
        <v>0</v>
      </c>
      <c r="E1018" s="8">
        <f>SUMIFS(allorders!$O:$O,allorders!$L:$L,$A1018,allorders!$AG:$AG,"&lt;="&amp;日期!$B$9,allorders!$AG:$AG,"&gt;="&amp;日期!$B$10,allorders!Q:Q,"&lt;&gt;"&amp;"",allorders!N:N,"Shipped")</f>
        <v>0</v>
      </c>
      <c r="F1018" s="8">
        <f>SUMIFS(allorders!$O:$O,allorders!$L:$L,$A1018,allorders!$AG:$AG,"&lt;="&amp;日期!$B$11,allorders!$AG:$AG,"&gt;="&amp;日期!$B$12,allorders!Q:Q,"&lt;&gt;"&amp;"",allorders!N:N,"Shipped")</f>
        <v>0</v>
      </c>
      <c r="G1018" s="8" t="e">
        <f>SUMIFS(allorders!Q:Q,allorders!L:L,A1018,allorders!AG:AG,"&lt;="&amp;日期!$B$5,allorders!AG:AG,"&gt;="&amp;日期!$B$12,allorders!N:N,"Shipped")/SUM(C1018:F1018)</f>
        <v>#DIV/0!</v>
      </c>
      <c r="H1018" s="8">
        <f>SUMIFS(allorders!Q:Q,allorders!L:L,A1018,allorders!AG:AG,"&gt;="&amp;日期!$B$12,allorders!AG:AG,"&lt;="&amp;日期!$B$5,allorders!N:N,"Shipped")</f>
        <v>0</v>
      </c>
      <c r="I1018" s="8">
        <f t="shared" si="15"/>
        <v>0</v>
      </c>
    </row>
    <row r="1019" spans="1:9">
      <c r="A1019" s="7" t="s">
        <v>14365</v>
      </c>
      <c r="B1019" s="8" t="str">
        <f>VLOOKUP(A1019,'[1]子sku-父sku'!$A:$B,2,0)</f>
        <v>CS-LY085</v>
      </c>
      <c r="C1019" s="8">
        <f>SUMIFS(allorders!O:O,allorders!L:L,$A1019,allorders!AG:AG,"&lt;="&amp;日期!$B$5,allorders!AG:AG,"&gt;="&amp;日期!$B$6,allorders!Q:Q,"&lt;&gt;"&amp;"",allorders!N:N,"Shipped")</f>
        <v>0</v>
      </c>
      <c r="D1019" s="8">
        <f>SUMIFS(allorders!$O:$O,allorders!$L:$L,$A1019,allorders!$AG:$AG,"&lt;="&amp;日期!$B$7,allorders!$AG:$AG,"&gt;="&amp;日期!$B$8,allorders!Q:Q,"&lt;&gt;"&amp;"",allorders!N:N,"Shipped")</f>
        <v>0</v>
      </c>
      <c r="E1019" s="8">
        <f>SUMIFS(allorders!$O:$O,allorders!$L:$L,$A1019,allorders!$AG:$AG,"&lt;="&amp;日期!$B$9,allorders!$AG:$AG,"&gt;="&amp;日期!$B$10,allorders!Q:Q,"&lt;&gt;"&amp;"",allorders!N:N,"Shipped")</f>
        <v>0</v>
      </c>
      <c r="F1019" s="8">
        <f>SUMIFS(allorders!$O:$O,allorders!$L:$L,$A1019,allorders!$AG:$AG,"&lt;="&amp;日期!$B$11,allorders!$AG:$AG,"&gt;="&amp;日期!$B$12,allorders!Q:Q,"&lt;&gt;"&amp;"",allorders!N:N,"Shipped")</f>
        <v>0</v>
      </c>
      <c r="G1019" s="8" t="e">
        <f>SUMIFS(allorders!Q:Q,allorders!L:L,A1019,allorders!AG:AG,"&lt;="&amp;日期!$B$5,allorders!AG:AG,"&gt;="&amp;日期!$B$12,allorders!N:N,"Shipped")/SUM(C1019:F1019)</f>
        <v>#DIV/0!</v>
      </c>
      <c r="H1019" s="8">
        <f>SUMIFS(allorders!Q:Q,allorders!L:L,A1019,allorders!AG:AG,"&gt;="&amp;日期!$B$12,allorders!AG:AG,"&lt;="&amp;日期!$B$5,allorders!N:N,"Shipped")</f>
        <v>0</v>
      </c>
      <c r="I1019" s="8">
        <f t="shared" si="15"/>
        <v>0</v>
      </c>
    </row>
    <row r="1020" spans="1:9">
      <c r="A1020" s="7" t="s">
        <v>14371</v>
      </c>
      <c r="B1020" s="8" t="str">
        <f>VLOOKUP(A1020,'[1]子sku-父sku'!$A:$B,2,0)</f>
        <v>CS-LY085</v>
      </c>
      <c r="C1020" s="8">
        <f>SUMIFS(allorders!O:O,allorders!L:L,$A1020,allorders!AG:AG,"&lt;="&amp;日期!$B$5,allorders!AG:AG,"&gt;="&amp;日期!$B$6,allorders!Q:Q,"&lt;&gt;"&amp;"",allorders!N:N,"Shipped")</f>
        <v>0</v>
      </c>
      <c r="D1020" s="8">
        <f>SUMIFS(allorders!$O:$O,allorders!$L:$L,$A1020,allorders!$AG:$AG,"&lt;="&amp;日期!$B$7,allorders!$AG:$AG,"&gt;="&amp;日期!$B$8,allorders!Q:Q,"&lt;&gt;"&amp;"",allorders!N:N,"Shipped")</f>
        <v>0</v>
      </c>
      <c r="E1020" s="8">
        <f>SUMIFS(allorders!$O:$O,allorders!$L:$L,$A1020,allorders!$AG:$AG,"&lt;="&amp;日期!$B$9,allorders!$AG:$AG,"&gt;="&amp;日期!$B$10,allorders!Q:Q,"&lt;&gt;"&amp;"",allorders!N:N,"Shipped")</f>
        <v>0</v>
      </c>
      <c r="F1020" s="8">
        <f>SUMIFS(allorders!$O:$O,allorders!$L:$L,$A1020,allorders!$AG:$AG,"&lt;="&amp;日期!$B$11,allorders!$AG:$AG,"&gt;="&amp;日期!$B$12,allorders!Q:Q,"&lt;&gt;"&amp;"",allorders!N:N,"Shipped")</f>
        <v>0</v>
      </c>
      <c r="G1020" s="8" t="e">
        <f>SUMIFS(allorders!Q:Q,allorders!L:L,A1020,allorders!AG:AG,"&lt;="&amp;日期!$B$5,allorders!AG:AG,"&gt;="&amp;日期!$B$12,allorders!N:N,"Shipped")/SUM(C1020:F1020)</f>
        <v>#DIV/0!</v>
      </c>
      <c r="H1020" s="8">
        <f>SUMIFS(allorders!Q:Q,allorders!L:L,A1020,allorders!AG:AG,"&gt;="&amp;日期!$B$12,allorders!AG:AG,"&lt;="&amp;日期!$B$5,allorders!N:N,"Shipped")</f>
        <v>0</v>
      </c>
      <c r="I1020" s="8">
        <f t="shared" si="15"/>
        <v>0</v>
      </c>
    </row>
    <row r="1021" spans="1:9">
      <c r="A1021" s="7" t="s">
        <v>14377</v>
      </c>
      <c r="B1021" s="8" t="str">
        <f>VLOOKUP(A1021,'[1]子sku-父sku'!$A:$B,2,0)</f>
        <v>CS-LY085</v>
      </c>
      <c r="C1021" s="8">
        <f>SUMIFS(allorders!O:O,allorders!L:L,$A1021,allorders!AG:AG,"&lt;="&amp;日期!$B$5,allorders!AG:AG,"&gt;="&amp;日期!$B$6,allorders!Q:Q,"&lt;&gt;"&amp;"",allorders!N:N,"Shipped")</f>
        <v>0</v>
      </c>
      <c r="D1021" s="8">
        <f>SUMIFS(allorders!$O:$O,allorders!$L:$L,$A1021,allorders!$AG:$AG,"&lt;="&amp;日期!$B$7,allorders!$AG:$AG,"&gt;="&amp;日期!$B$8,allorders!Q:Q,"&lt;&gt;"&amp;"",allorders!N:N,"Shipped")</f>
        <v>0</v>
      </c>
      <c r="E1021" s="8">
        <f>SUMIFS(allorders!$O:$O,allorders!$L:$L,$A1021,allorders!$AG:$AG,"&lt;="&amp;日期!$B$9,allorders!$AG:$AG,"&gt;="&amp;日期!$B$10,allorders!Q:Q,"&lt;&gt;"&amp;"",allorders!N:N,"Shipped")</f>
        <v>0</v>
      </c>
      <c r="F1021" s="8">
        <f>SUMIFS(allorders!$O:$O,allorders!$L:$L,$A1021,allorders!$AG:$AG,"&lt;="&amp;日期!$B$11,allorders!$AG:$AG,"&gt;="&amp;日期!$B$12,allorders!Q:Q,"&lt;&gt;"&amp;"",allorders!N:N,"Shipped")</f>
        <v>0</v>
      </c>
      <c r="G1021" s="8" t="e">
        <f>SUMIFS(allorders!Q:Q,allorders!L:L,A1021,allorders!AG:AG,"&lt;="&amp;日期!$B$5,allorders!AG:AG,"&gt;="&amp;日期!$B$12,allorders!N:N,"Shipped")/SUM(C1021:F1021)</f>
        <v>#DIV/0!</v>
      </c>
      <c r="H1021" s="8">
        <f>SUMIFS(allorders!Q:Q,allorders!L:L,A1021,allorders!AG:AG,"&gt;="&amp;日期!$B$12,allorders!AG:AG,"&lt;="&amp;日期!$B$5,allorders!N:N,"Shipped")</f>
        <v>0</v>
      </c>
      <c r="I1021" s="8">
        <f t="shared" si="15"/>
        <v>0</v>
      </c>
    </row>
    <row r="1022" spans="1:9">
      <c r="A1022" s="7" t="s">
        <v>14383</v>
      </c>
      <c r="B1022" s="8" t="str">
        <f>VLOOKUP(A1022,'[1]子sku-父sku'!$A:$B,2,0)</f>
        <v>CS-LY085</v>
      </c>
      <c r="C1022" s="8">
        <f>SUMIFS(allorders!O:O,allorders!L:L,$A1022,allorders!AG:AG,"&lt;="&amp;日期!$B$5,allorders!AG:AG,"&gt;="&amp;日期!$B$6,allorders!Q:Q,"&lt;&gt;"&amp;"",allorders!N:N,"Shipped")</f>
        <v>0</v>
      </c>
      <c r="D1022" s="8">
        <f>SUMIFS(allorders!$O:$O,allorders!$L:$L,$A1022,allorders!$AG:$AG,"&lt;="&amp;日期!$B$7,allorders!$AG:$AG,"&gt;="&amp;日期!$B$8,allorders!Q:Q,"&lt;&gt;"&amp;"",allorders!N:N,"Shipped")</f>
        <v>0</v>
      </c>
      <c r="E1022" s="8">
        <f>SUMIFS(allorders!$O:$O,allorders!$L:$L,$A1022,allorders!$AG:$AG,"&lt;="&amp;日期!$B$9,allorders!$AG:$AG,"&gt;="&amp;日期!$B$10,allorders!Q:Q,"&lt;&gt;"&amp;"",allorders!N:N,"Shipped")</f>
        <v>0</v>
      </c>
      <c r="F1022" s="8">
        <f>SUMIFS(allorders!$O:$O,allorders!$L:$L,$A1022,allorders!$AG:$AG,"&lt;="&amp;日期!$B$11,allorders!$AG:$AG,"&gt;="&amp;日期!$B$12,allorders!Q:Q,"&lt;&gt;"&amp;"",allorders!N:N,"Shipped")</f>
        <v>0</v>
      </c>
      <c r="G1022" s="8" t="e">
        <f>SUMIFS(allorders!Q:Q,allorders!L:L,A1022,allorders!AG:AG,"&lt;="&amp;日期!$B$5,allorders!AG:AG,"&gt;="&amp;日期!$B$12,allorders!N:N,"Shipped")/SUM(C1022:F1022)</f>
        <v>#DIV/0!</v>
      </c>
      <c r="H1022" s="8">
        <f>SUMIFS(allorders!Q:Q,allorders!L:L,A1022,allorders!AG:AG,"&gt;="&amp;日期!$B$12,allorders!AG:AG,"&lt;="&amp;日期!$B$5,allorders!N:N,"Shipped")</f>
        <v>0</v>
      </c>
      <c r="I1022" s="8">
        <f t="shared" si="15"/>
        <v>0</v>
      </c>
    </row>
    <row r="1023" spans="1:9">
      <c r="A1023" s="7" t="s">
        <v>14389</v>
      </c>
      <c r="B1023" s="8" t="str">
        <f>VLOOKUP(A1023,'[1]子sku-父sku'!$A:$B,2,0)</f>
        <v>CS-LY085</v>
      </c>
      <c r="C1023" s="8">
        <f>SUMIFS(allorders!O:O,allorders!L:L,$A1023,allorders!AG:AG,"&lt;="&amp;日期!$B$5,allorders!AG:AG,"&gt;="&amp;日期!$B$6,allorders!Q:Q,"&lt;&gt;"&amp;"",allorders!N:N,"Shipped")</f>
        <v>0</v>
      </c>
      <c r="D1023" s="8">
        <f>SUMIFS(allorders!$O:$O,allorders!$L:$L,$A1023,allorders!$AG:$AG,"&lt;="&amp;日期!$B$7,allorders!$AG:$AG,"&gt;="&amp;日期!$B$8,allorders!Q:Q,"&lt;&gt;"&amp;"",allorders!N:N,"Shipped")</f>
        <v>0</v>
      </c>
      <c r="E1023" s="8">
        <f>SUMIFS(allorders!$O:$O,allorders!$L:$L,$A1023,allorders!$AG:$AG,"&lt;="&amp;日期!$B$9,allorders!$AG:$AG,"&gt;="&amp;日期!$B$10,allorders!Q:Q,"&lt;&gt;"&amp;"",allorders!N:N,"Shipped")</f>
        <v>0</v>
      </c>
      <c r="F1023" s="8">
        <f>SUMIFS(allorders!$O:$O,allorders!$L:$L,$A1023,allorders!$AG:$AG,"&lt;="&amp;日期!$B$11,allorders!$AG:$AG,"&gt;="&amp;日期!$B$12,allorders!Q:Q,"&lt;&gt;"&amp;"",allorders!N:N,"Shipped")</f>
        <v>0</v>
      </c>
      <c r="G1023" s="8" t="e">
        <f>SUMIFS(allorders!Q:Q,allorders!L:L,A1023,allorders!AG:AG,"&lt;="&amp;日期!$B$5,allorders!AG:AG,"&gt;="&amp;日期!$B$12,allorders!N:N,"Shipped")/SUM(C1023:F1023)</f>
        <v>#DIV/0!</v>
      </c>
      <c r="H1023" s="8">
        <f>SUMIFS(allorders!Q:Q,allorders!L:L,A1023,allorders!AG:AG,"&gt;="&amp;日期!$B$12,allorders!AG:AG,"&lt;="&amp;日期!$B$5,allorders!N:N,"Shipped")</f>
        <v>0</v>
      </c>
      <c r="I1023" s="8">
        <f t="shared" si="15"/>
        <v>0</v>
      </c>
    </row>
    <row r="1024" spans="1:9">
      <c r="A1024" s="7" t="s">
        <v>14395</v>
      </c>
      <c r="B1024" s="8" t="str">
        <f>VLOOKUP(A1024,'[1]子sku-父sku'!$A:$B,2,0)</f>
        <v>CS-LY085</v>
      </c>
      <c r="C1024" s="8">
        <f>SUMIFS(allorders!O:O,allorders!L:L,$A1024,allorders!AG:AG,"&lt;="&amp;日期!$B$5,allorders!AG:AG,"&gt;="&amp;日期!$B$6,allorders!Q:Q,"&lt;&gt;"&amp;"",allorders!N:N,"Shipped")</f>
        <v>0</v>
      </c>
      <c r="D1024" s="8">
        <f>SUMIFS(allorders!$O:$O,allorders!$L:$L,$A1024,allorders!$AG:$AG,"&lt;="&amp;日期!$B$7,allorders!$AG:$AG,"&gt;="&amp;日期!$B$8,allorders!Q:Q,"&lt;&gt;"&amp;"",allorders!N:N,"Shipped")</f>
        <v>0</v>
      </c>
      <c r="E1024" s="8">
        <f>SUMIFS(allorders!$O:$O,allorders!$L:$L,$A1024,allorders!$AG:$AG,"&lt;="&amp;日期!$B$9,allorders!$AG:$AG,"&gt;="&amp;日期!$B$10,allorders!Q:Q,"&lt;&gt;"&amp;"",allorders!N:N,"Shipped")</f>
        <v>0</v>
      </c>
      <c r="F1024" s="8">
        <f>SUMIFS(allorders!$O:$O,allorders!$L:$L,$A1024,allorders!$AG:$AG,"&lt;="&amp;日期!$B$11,allorders!$AG:$AG,"&gt;="&amp;日期!$B$12,allorders!Q:Q,"&lt;&gt;"&amp;"",allorders!N:N,"Shipped")</f>
        <v>0</v>
      </c>
      <c r="G1024" s="8" t="e">
        <f>SUMIFS(allorders!Q:Q,allorders!L:L,A1024,allorders!AG:AG,"&lt;="&amp;日期!$B$5,allorders!AG:AG,"&gt;="&amp;日期!$B$12,allorders!N:N,"Shipped")/SUM(C1024:F1024)</f>
        <v>#DIV/0!</v>
      </c>
      <c r="H1024" s="8">
        <f>SUMIFS(allorders!Q:Q,allorders!L:L,A1024,allorders!AG:AG,"&gt;="&amp;日期!$B$12,allorders!AG:AG,"&lt;="&amp;日期!$B$5,allorders!N:N,"Shipped")</f>
        <v>0</v>
      </c>
      <c r="I1024" s="8">
        <f t="shared" si="15"/>
        <v>0</v>
      </c>
    </row>
    <row r="1025" spans="1:9">
      <c r="A1025" s="7" t="s">
        <v>14401</v>
      </c>
      <c r="B1025" s="8" t="str">
        <f>VLOOKUP(A1025,'[1]子sku-父sku'!$A:$B,2,0)</f>
        <v>CS-LY085</v>
      </c>
      <c r="C1025" s="8">
        <f>SUMIFS(allorders!O:O,allorders!L:L,$A1025,allorders!AG:AG,"&lt;="&amp;日期!$B$5,allorders!AG:AG,"&gt;="&amp;日期!$B$6,allorders!Q:Q,"&lt;&gt;"&amp;"",allorders!N:N,"Shipped")</f>
        <v>0</v>
      </c>
      <c r="D1025" s="8">
        <f>SUMIFS(allorders!$O:$O,allorders!$L:$L,$A1025,allorders!$AG:$AG,"&lt;="&amp;日期!$B$7,allorders!$AG:$AG,"&gt;="&amp;日期!$B$8,allorders!Q:Q,"&lt;&gt;"&amp;"",allorders!N:N,"Shipped")</f>
        <v>0</v>
      </c>
      <c r="E1025" s="8">
        <f>SUMIFS(allorders!$O:$O,allorders!$L:$L,$A1025,allorders!$AG:$AG,"&lt;="&amp;日期!$B$9,allorders!$AG:$AG,"&gt;="&amp;日期!$B$10,allorders!Q:Q,"&lt;&gt;"&amp;"",allorders!N:N,"Shipped")</f>
        <v>0</v>
      </c>
      <c r="F1025" s="8">
        <f>SUMIFS(allorders!$O:$O,allorders!$L:$L,$A1025,allorders!$AG:$AG,"&lt;="&amp;日期!$B$11,allorders!$AG:$AG,"&gt;="&amp;日期!$B$12,allorders!Q:Q,"&lt;&gt;"&amp;"",allorders!N:N,"Shipped")</f>
        <v>0</v>
      </c>
      <c r="G1025" s="8" t="e">
        <f>SUMIFS(allorders!Q:Q,allorders!L:L,A1025,allorders!AG:AG,"&lt;="&amp;日期!$B$5,allorders!AG:AG,"&gt;="&amp;日期!$B$12,allorders!N:N,"Shipped")/SUM(C1025:F1025)</f>
        <v>#DIV/0!</v>
      </c>
      <c r="H1025" s="8">
        <f>SUMIFS(allorders!Q:Q,allorders!L:L,A1025,allorders!AG:AG,"&gt;="&amp;日期!$B$12,allorders!AG:AG,"&lt;="&amp;日期!$B$5,allorders!N:N,"Shipped")</f>
        <v>0</v>
      </c>
      <c r="I1025" s="8">
        <f t="shared" si="15"/>
        <v>0</v>
      </c>
    </row>
    <row r="1026" spans="1:9">
      <c r="A1026" s="7" t="s">
        <v>14407</v>
      </c>
      <c r="B1026" s="8" t="str">
        <f>VLOOKUP(A1026,'[1]子sku-父sku'!$A:$B,2,0)</f>
        <v>CS-LY085</v>
      </c>
      <c r="C1026" s="8">
        <f>SUMIFS(allorders!O:O,allorders!L:L,$A1026,allorders!AG:AG,"&lt;="&amp;日期!$B$5,allorders!AG:AG,"&gt;="&amp;日期!$B$6,allorders!Q:Q,"&lt;&gt;"&amp;"",allorders!N:N,"Shipped")</f>
        <v>0</v>
      </c>
      <c r="D1026" s="8">
        <f>SUMIFS(allorders!$O:$O,allorders!$L:$L,$A1026,allorders!$AG:$AG,"&lt;="&amp;日期!$B$7,allorders!$AG:$AG,"&gt;="&amp;日期!$B$8,allorders!Q:Q,"&lt;&gt;"&amp;"",allorders!N:N,"Shipped")</f>
        <v>0</v>
      </c>
      <c r="E1026" s="8">
        <f>SUMIFS(allorders!$O:$O,allorders!$L:$L,$A1026,allorders!$AG:$AG,"&lt;="&amp;日期!$B$9,allorders!$AG:$AG,"&gt;="&amp;日期!$B$10,allorders!Q:Q,"&lt;&gt;"&amp;"",allorders!N:N,"Shipped")</f>
        <v>0</v>
      </c>
      <c r="F1026" s="8">
        <f>SUMIFS(allorders!$O:$O,allorders!$L:$L,$A1026,allorders!$AG:$AG,"&lt;="&amp;日期!$B$11,allorders!$AG:$AG,"&gt;="&amp;日期!$B$12,allorders!Q:Q,"&lt;&gt;"&amp;"",allorders!N:N,"Shipped")</f>
        <v>0</v>
      </c>
      <c r="G1026" s="8" t="e">
        <f>SUMIFS(allorders!Q:Q,allorders!L:L,A1026,allorders!AG:AG,"&lt;="&amp;日期!$B$5,allorders!AG:AG,"&gt;="&amp;日期!$B$12,allorders!N:N,"Shipped")/SUM(C1026:F1026)</f>
        <v>#DIV/0!</v>
      </c>
      <c r="H1026" s="8">
        <f>SUMIFS(allorders!Q:Q,allorders!L:L,A1026,allorders!AG:AG,"&gt;="&amp;日期!$B$12,allorders!AG:AG,"&lt;="&amp;日期!$B$5,allorders!N:N,"Shipped")</f>
        <v>0</v>
      </c>
      <c r="I1026" s="8">
        <f t="shared" si="15"/>
        <v>0</v>
      </c>
    </row>
    <row r="1027" spans="1:9">
      <c r="A1027" s="7" t="s">
        <v>14413</v>
      </c>
      <c r="B1027" s="8" t="str">
        <f>VLOOKUP(A1027,'[1]子sku-父sku'!$A:$B,2,0)</f>
        <v>CS-LY085</v>
      </c>
      <c r="C1027" s="8">
        <f>SUMIFS(allorders!O:O,allorders!L:L,$A1027,allorders!AG:AG,"&lt;="&amp;日期!$B$5,allorders!AG:AG,"&gt;="&amp;日期!$B$6,allorders!Q:Q,"&lt;&gt;"&amp;"",allorders!N:N,"Shipped")</f>
        <v>0</v>
      </c>
      <c r="D1027" s="8">
        <f>SUMIFS(allorders!$O:$O,allorders!$L:$L,$A1027,allorders!$AG:$AG,"&lt;="&amp;日期!$B$7,allorders!$AG:$AG,"&gt;="&amp;日期!$B$8,allorders!Q:Q,"&lt;&gt;"&amp;"",allorders!N:N,"Shipped")</f>
        <v>0</v>
      </c>
      <c r="E1027" s="8">
        <f>SUMIFS(allorders!$O:$O,allorders!$L:$L,$A1027,allorders!$AG:$AG,"&lt;="&amp;日期!$B$9,allorders!$AG:$AG,"&gt;="&amp;日期!$B$10,allorders!Q:Q,"&lt;&gt;"&amp;"",allorders!N:N,"Shipped")</f>
        <v>0</v>
      </c>
      <c r="F1027" s="8">
        <f>SUMIFS(allorders!$O:$O,allorders!$L:$L,$A1027,allorders!$AG:$AG,"&lt;="&amp;日期!$B$11,allorders!$AG:$AG,"&gt;="&amp;日期!$B$12,allorders!Q:Q,"&lt;&gt;"&amp;"",allorders!N:N,"Shipped")</f>
        <v>0</v>
      </c>
      <c r="G1027" s="8" t="e">
        <f>SUMIFS(allorders!Q:Q,allorders!L:L,A1027,allorders!AG:AG,"&lt;="&amp;日期!$B$5,allorders!AG:AG,"&gt;="&amp;日期!$B$12,allorders!N:N,"Shipped")/SUM(C1027:F1027)</f>
        <v>#DIV/0!</v>
      </c>
      <c r="H1027" s="8">
        <f>SUMIFS(allorders!Q:Q,allorders!L:L,A1027,allorders!AG:AG,"&gt;="&amp;日期!$B$12,allorders!AG:AG,"&lt;="&amp;日期!$B$5,allorders!N:N,"Shipped")</f>
        <v>0</v>
      </c>
      <c r="I1027" s="8">
        <f t="shared" ref="I1027:I1090" si="16">SUM(C1027:F1027)</f>
        <v>0</v>
      </c>
    </row>
    <row r="1028" spans="1:9">
      <c r="A1028" s="7" t="s">
        <v>14419</v>
      </c>
      <c r="B1028" s="8" t="str">
        <f>VLOOKUP(A1028,'[1]子sku-父sku'!$A:$B,2,0)</f>
        <v>CS-LY085</v>
      </c>
      <c r="C1028" s="8">
        <f>SUMIFS(allorders!O:O,allorders!L:L,$A1028,allorders!AG:AG,"&lt;="&amp;日期!$B$5,allorders!AG:AG,"&gt;="&amp;日期!$B$6,allorders!Q:Q,"&lt;&gt;"&amp;"",allorders!N:N,"Shipped")</f>
        <v>0</v>
      </c>
      <c r="D1028" s="8">
        <f>SUMIFS(allorders!$O:$O,allorders!$L:$L,$A1028,allorders!$AG:$AG,"&lt;="&amp;日期!$B$7,allorders!$AG:$AG,"&gt;="&amp;日期!$B$8,allorders!Q:Q,"&lt;&gt;"&amp;"",allorders!N:N,"Shipped")</f>
        <v>0</v>
      </c>
      <c r="E1028" s="8">
        <f>SUMIFS(allorders!$O:$O,allorders!$L:$L,$A1028,allorders!$AG:$AG,"&lt;="&amp;日期!$B$9,allorders!$AG:$AG,"&gt;="&amp;日期!$B$10,allorders!Q:Q,"&lt;&gt;"&amp;"",allorders!N:N,"Shipped")</f>
        <v>0</v>
      </c>
      <c r="F1028" s="8">
        <f>SUMIFS(allorders!$O:$O,allorders!$L:$L,$A1028,allorders!$AG:$AG,"&lt;="&amp;日期!$B$11,allorders!$AG:$AG,"&gt;="&amp;日期!$B$12,allorders!Q:Q,"&lt;&gt;"&amp;"",allorders!N:N,"Shipped")</f>
        <v>0</v>
      </c>
      <c r="G1028" s="8" t="e">
        <f>SUMIFS(allorders!Q:Q,allorders!L:L,A1028,allorders!AG:AG,"&lt;="&amp;日期!$B$5,allorders!AG:AG,"&gt;="&amp;日期!$B$12,allorders!N:N,"Shipped")/SUM(C1028:F1028)</f>
        <v>#DIV/0!</v>
      </c>
      <c r="H1028" s="8">
        <f>SUMIFS(allorders!Q:Q,allorders!L:L,A1028,allorders!AG:AG,"&gt;="&amp;日期!$B$12,allorders!AG:AG,"&lt;="&amp;日期!$B$5,allorders!N:N,"Shipped")</f>
        <v>0</v>
      </c>
      <c r="I1028" s="8">
        <f t="shared" si="16"/>
        <v>0</v>
      </c>
    </row>
    <row r="1029" spans="1:9">
      <c r="A1029" s="7" t="s">
        <v>14425</v>
      </c>
      <c r="B1029" s="8" t="str">
        <f>VLOOKUP(A1029,'[1]子sku-父sku'!$A:$B,2,0)</f>
        <v>CS-LY085</v>
      </c>
      <c r="C1029" s="8">
        <f>SUMIFS(allorders!O:O,allorders!L:L,$A1029,allorders!AG:AG,"&lt;="&amp;日期!$B$5,allorders!AG:AG,"&gt;="&amp;日期!$B$6,allorders!Q:Q,"&lt;&gt;"&amp;"",allorders!N:N,"Shipped")</f>
        <v>0</v>
      </c>
      <c r="D1029" s="8">
        <f>SUMIFS(allorders!$O:$O,allorders!$L:$L,$A1029,allorders!$AG:$AG,"&lt;="&amp;日期!$B$7,allorders!$AG:$AG,"&gt;="&amp;日期!$B$8,allorders!Q:Q,"&lt;&gt;"&amp;"",allorders!N:N,"Shipped")</f>
        <v>0</v>
      </c>
      <c r="E1029" s="8">
        <f>SUMIFS(allorders!$O:$O,allorders!$L:$L,$A1029,allorders!$AG:$AG,"&lt;="&amp;日期!$B$9,allorders!$AG:$AG,"&gt;="&amp;日期!$B$10,allorders!Q:Q,"&lt;&gt;"&amp;"",allorders!N:N,"Shipped")</f>
        <v>0</v>
      </c>
      <c r="F1029" s="8">
        <f>SUMIFS(allorders!$O:$O,allorders!$L:$L,$A1029,allorders!$AG:$AG,"&lt;="&amp;日期!$B$11,allorders!$AG:$AG,"&gt;="&amp;日期!$B$12,allorders!Q:Q,"&lt;&gt;"&amp;"",allorders!N:N,"Shipped")</f>
        <v>0</v>
      </c>
      <c r="G1029" s="8" t="e">
        <f>SUMIFS(allorders!Q:Q,allorders!L:L,A1029,allorders!AG:AG,"&lt;="&amp;日期!$B$5,allorders!AG:AG,"&gt;="&amp;日期!$B$12,allorders!N:N,"Shipped")/SUM(C1029:F1029)</f>
        <v>#DIV/0!</v>
      </c>
      <c r="H1029" s="8">
        <f>SUMIFS(allorders!Q:Q,allorders!L:L,A1029,allorders!AG:AG,"&gt;="&amp;日期!$B$12,allorders!AG:AG,"&lt;="&amp;日期!$B$5,allorders!N:N,"Shipped")</f>
        <v>0</v>
      </c>
      <c r="I1029" s="8">
        <f t="shared" si="16"/>
        <v>0</v>
      </c>
    </row>
    <row r="1030" spans="1:9">
      <c r="A1030" s="7" t="s">
        <v>14431</v>
      </c>
      <c r="B1030" s="8" t="str">
        <f>VLOOKUP(A1030,'[1]子sku-父sku'!$A:$B,2,0)</f>
        <v>CS-LY085</v>
      </c>
      <c r="C1030" s="8">
        <f>SUMIFS(allorders!O:O,allorders!L:L,$A1030,allorders!AG:AG,"&lt;="&amp;日期!$B$5,allorders!AG:AG,"&gt;="&amp;日期!$B$6,allorders!Q:Q,"&lt;&gt;"&amp;"",allorders!N:N,"Shipped")</f>
        <v>0</v>
      </c>
      <c r="D1030" s="8">
        <f>SUMIFS(allorders!$O:$O,allorders!$L:$L,$A1030,allorders!$AG:$AG,"&lt;="&amp;日期!$B$7,allorders!$AG:$AG,"&gt;="&amp;日期!$B$8,allorders!Q:Q,"&lt;&gt;"&amp;"",allorders!N:N,"Shipped")</f>
        <v>0</v>
      </c>
      <c r="E1030" s="8">
        <f>SUMIFS(allorders!$O:$O,allorders!$L:$L,$A1030,allorders!$AG:$AG,"&lt;="&amp;日期!$B$9,allorders!$AG:$AG,"&gt;="&amp;日期!$B$10,allorders!Q:Q,"&lt;&gt;"&amp;"",allorders!N:N,"Shipped")</f>
        <v>0</v>
      </c>
      <c r="F1030" s="8">
        <f>SUMIFS(allorders!$O:$O,allorders!$L:$L,$A1030,allorders!$AG:$AG,"&lt;="&amp;日期!$B$11,allorders!$AG:$AG,"&gt;="&amp;日期!$B$12,allorders!Q:Q,"&lt;&gt;"&amp;"",allorders!N:N,"Shipped")</f>
        <v>0</v>
      </c>
      <c r="G1030" s="8" t="e">
        <f>SUMIFS(allorders!Q:Q,allorders!L:L,A1030,allorders!AG:AG,"&lt;="&amp;日期!$B$5,allorders!AG:AG,"&gt;="&amp;日期!$B$12,allorders!N:N,"Shipped")/SUM(C1030:F1030)</f>
        <v>#DIV/0!</v>
      </c>
      <c r="H1030" s="8">
        <f>SUMIFS(allorders!Q:Q,allorders!L:L,A1030,allorders!AG:AG,"&gt;="&amp;日期!$B$12,allorders!AG:AG,"&lt;="&amp;日期!$B$5,allorders!N:N,"Shipped")</f>
        <v>0</v>
      </c>
      <c r="I1030" s="8">
        <f t="shared" si="16"/>
        <v>0</v>
      </c>
    </row>
    <row r="1031" spans="1:9">
      <c r="A1031" s="7" t="s">
        <v>14437</v>
      </c>
      <c r="B1031" s="8" t="str">
        <f>VLOOKUP(A1031,'[1]子sku-父sku'!$A:$B,2,0)</f>
        <v>CS-LY085</v>
      </c>
      <c r="C1031" s="8">
        <f>SUMIFS(allorders!O:O,allorders!L:L,$A1031,allorders!AG:AG,"&lt;="&amp;日期!$B$5,allorders!AG:AG,"&gt;="&amp;日期!$B$6,allorders!Q:Q,"&lt;&gt;"&amp;"",allorders!N:N,"Shipped")</f>
        <v>0</v>
      </c>
      <c r="D1031" s="8">
        <f>SUMIFS(allorders!$O:$O,allorders!$L:$L,$A1031,allorders!$AG:$AG,"&lt;="&amp;日期!$B$7,allorders!$AG:$AG,"&gt;="&amp;日期!$B$8,allorders!Q:Q,"&lt;&gt;"&amp;"",allorders!N:N,"Shipped")</f>
        <v>0</v>
      </c>
      <c r="E1031" s="8">
        <f>SUMIFS(allorders!$O:$O,allorders!$L:$L,$A1031,allorders!$AG:$AG,"&lt;="&amp;日期!$B$9,allorders!$AG:$AG,"&gt;="&amp;日期!$B$10,allorders!Q:Q,"&lt;&gt;"&amp;"",allorders!N:N,"Shipped")</f>
        <v>0</v>
      </c>
      <c r="F1031" s="8">
        <f>SUMIFS(allorders!$O:$O,allorders!$L:$L,$A1031,allorders!$AG:$AG,"&lt;="&amp;日期!$B$11,allorders!$AG:$AG,"&gt;="&amp;日期!$B$12,allorders!Q:Q,"&lt;&gt;"&amp;"",allorders!N:N,"Shipped")</f>
        <v>0</v>
      </c>
      <c r="G1031" s="8" t="e">
        <f>SUMIFS(allorders!Q:Q,allorders!L:L,A1031,allorders!AG:AG,"&lt;="&amp;日期!$B$5,allorders!AG:AG,"&gt;="&amp;日期!$B$12,allorders!N:N,"Shipped")/SUM(C1031:F1031)</f>
        <v>#DIV/0!</v>
      </c>
      <c r="H1031" s="8">
        <f>SUMIFS(allorders!Q:Q,allorders!L:L,A1031,allorders!AG:AG,"&gt;="&amp;日期!$B$12,allorders!AG:AG,"&lt;="&amp;日期!$B$5,allorders!N:N,"Shipped")</f>
        <v>0</v>
      </c>
      <c r="I1031" s="8">
        <f t="shared" si="16"/>
        <v>0</v>
      </c>
    </row>
    <row r="1032" spans="1:9">
      <c r="A1032" s="7" t="s">
        <v>14443</v>
      </c>
      <c r="B1032" s="8" t="str">
        <f>VLOOKUP(A1032,'[1]子sku-父sku'!$A:$B,2,0)</f>
        <v>CS-LY085</v>
      </c>
      <c r="C1032" s="8">
        <f>SUMIFS(allorders!O:O,allorders!L:L,$A1032,allorders!AG:AG,"&lt;="&amp;日期!$B$5,allorders!AG:AG,"&gt;="&amp;日期!$B$6,allorders!Q:Q,"&lt;&gt;"&amp;"",allorders!N:N,"Shipped")</f>
        <v>0</v>
      </c>
      <c r="D1032" s="8">
        <f>SUMIFS(allorders!$O:$O,allorders!$L:$L,$A1032,allorders!$AG:$AG,"&lt;="&amp;日期!$B$7,allorders!$AG:$AG,"&gt;="&amp;日期!$B$8,allorders!Q:Q,"&lt;&gt;"&amp;"",allorders!N:N,"Shipped")</f>
        <v>0</v>
      </c>
      <c r="E1032" s="8">
        <f>SUMIFS(allorders!$O:$O,allorders!$L:$L,$A1032,allorders!$AG:$AG,"&lt;="&amp;日期!$B$9,allorders!$AG:$AG,"&gt;="&amp;日期!$B$10,allorders!Q:Q,"&lt;&gt;"&amp;"",allorders!N:N,"Shipped")</f>
        <v>0</v>
      </c>
      <c r="F1032" s="8">
        <f>SUMIFS(allorders!$O:$O,allorders!$L:$L,$A1032,allorders!$AG:$AG,"&lt;="&amp;日期!$B$11,allorders!$AG:$AG,"&gt;="&amp;日期!$B$12,allorders!Q:Q,"&lt;&gt;"&amp;"",allorders!N:N,"Shipped")</f>
        <v>0</v>
      </c>
      <c r="G1032" s="8" t="e">
        <f>SUMIFS(allorders!Q:Q,allorders!L:L,A1032,allorders!AG:AG,"&lt;="&amp;日期!$B$5,allorders!AG:AG,"&gt;="&amp;日期!$B$12,allorders!N:N,"Shipped")/SUM(C1032:F1032)</f>
        <v>#DIV/0!</v>
      </c>
      <c r="H1032" s="8">
        <f>SUMIFS(allorders!Q:Q,allorders!L:L,A1032,allorders!AG:AG,"&gt;="&amp;日期!$B$12,allorders!AG:AG,"&lt;="&amp;日期!$B$5,allorders!N:N,"Shipped")</f>
        <v>0</v>
      </c>
      <c r="I1032" s="8">
        <f t="shared" si="16"/>
        <v>0</v>
      </c>
    </row>
    <row r="1033" spans="1:9">
      <c r="A1033" s="7" t="s">
        <v>14450</v>
      </c>
      <c r="B1033" s="8" t="str">
        <f>VLOOKUP(A1033,'[1]子sku-父sku'!$A:$B,2,0)</f>
        <v>CS-LY086</v>
      </c>
      <c r="C1033" s="8">
        <f>SUMIFS(allorders!O:O,allorders!L:L,$A1033,allorders!AG:AG,"&lt;="&amp;日期!$B$5,allorders!AG:AG,"&gt;="&amp;日期!$B$6,allorders!Q:Q,"&lt;&gt;"&amp;"",allorders!N:N,"Shipped")</f>
        <v>0</v>
      </c>
      <c r="D1033" s="8">
        <f>SUMIFS(allorders!$O:$O,allorders!$L:$L,$A1033,allorders!$AG:$AG,"&lt;="&amp;日期!$B$7,allorders!$AG:$AG,"&gt;="&amp;日期!$B$8,allorders!Q:Q,"&lt;&gt;"&amp;"",allorders!N:N,"Shipped")</f>
        <v>0</v>
      </c>
      <c r="E1033" s="8">
        <f>SUMIFS(allorders!$O:$O,allorders!$L:$L,$A1033,allorders!$AG:$AG,"&lt;="&amp;日期!$B$9,allorders!$AG:$AG,"&gt;="&amp;日期!$B$10,allorders!Q:Q,"&lt;&gt;"&amp;"",allorders!N:N,"Shipped")</f>
        <v>0</v>
      </c>
      <c r="F1033" s="8">
        <f>SUMIFS(allorders!$O:$O,allorders!$L:$L,$A1033,allorders!$AG:$AG,"&lt;="&amp;日期!$B$11,allorders!$AG:$AG,"&gt;="&amp;日期!$B$12,allorders!Q:Q,"&lt;&gt;"&amp;"",allorders!N:N,"Shipped")</f>
        <v>0</v>
      </c>
      <c r="G1033" s="8" t="e">
        <f>SUMIFS(allorders!Q:Q,allorders!L:L,A1033,allorders!AG:AG,"&lt;="&amp;日期!$B$5,allorders!AG:AG,"&gt;="&amp;日期!$B$12,allorders!N:N,"Shipped")/SUM(C1033:F1033)</f>
        <v>#DIV/0!</v>
      </c>
      <c r="H1033" s="8">
        <f>SUMIFS(allorders!Q:Q,allorders!L:L,A1033,allorders!AG:AG,"&gt;="&amp;日期!$B$12,allorders!AG:AG,"&lt;="&amp;日期!$B$5,allorders!N:N,"Shipped")</f>
        <v>0</v>
      </c>
      <c r="I1033" s="8">
        <f t="shared" si="16"/>
        <v>0</v>
      </c>
    </row>
    <row r="1034" spans="1:9">
      <c r="A1034" s="7" t="s">
        <v>14460</v>
      </c>
      <c r="B1034" s="8" t="str">
        <f>VLOOKUP(A1034,'[1]子sku-父sku'!$A:$B,2,0)</f>
        <v>CS-LY086</v>
      </c>
      <c r="C1034" s="8">
        <f>SUMIFS(allorders!O:O,allorders!L:L,$A1034,allorders!AG:AG,"&lt;="&amp;日期!$B$5,allorders!AG:AG,"&gt;="&amp;日期!$B$6,allorders!Q:Q,"&lt;&gt;"&amp;"",allorders!N:N,"Shipped")</f>
        <v>0</v>
      </c>
      <c r="D1034" s="8">
        <f>SUMIFS(allorders!$O:$O,allorders!$L:$L,$A1034,allorders!$AG:$AG,"&lt;="&amp;日期!$B$7,allorders!$AG:$AG,"&gt;="&amp;日期!$B$8,allorders!Q:Q,"&lt;&gt;"&amp;"",allorders!N:N,"Shipped")</f>
        <v>0</v>
      </c>
      <c r="E1034" s="8">
        <f>SUMIFS(allorders!$O:$O,allorders!$L:$L,$A1034,allorders!$AG:$AG,"&lt;="&amp;日期!$B$9,allorders!$AG:$AG,"&gt;="&amp;日期!$B$10,allorders!Q:Q,"&lt;&gt;"&amp;"",allorders!N:N,"Shipped")</f>
        <v>0</v>
      </c>
      <c r="F1034" s="8">
        <f>SUMIFS(allorders!$O:$O,allorders!$L:$L,$A1034,allorders!$AG:$AG,"&lt;="&amp;日期!$B$11,allorders!$AG:$AG,"&gt;="&amp;日期!$B$12,allorders!Q:Q,"&lt;&gt;"&amp;"",allorders!N:N,"Shipped")</f>
        <v>0</v>
      </c>
      <c r="G1034" s="8" t="e">
        <f>SUMIFS(allorders!Q:Q,allorders!L:L,A1034,allorders!AG:AG,"&lt;="&amp;日期!$B$5,allorders!AG:AG,"&gt;="&amp;日期!$B$12,allorders!N:N,"Shipped")/SUM(C1034:F1034)</f>
        <v>#DIV/0!</v>
      </c>
      <c r="H1034" s="8">
        <f>SUMIFS(allorders!Q:Q,allorders!L:L,A1034,allorders!AG:AG,"&gt;="&amp;日期!$B$12,allorders!AG:AG,"&lt;="&amp;日期!$B$5,allorders!N:N,"Shipped")</f>
        <v>0</v>
      </c>
      <c r="I1034" s="8">
        <f t="shared" si="16"/>
        <v>0</v>
      </c>
    </row>
    <row r="1035" spans="1:9">
      <c r="A1035" s="7" t="s">
        <v>14466</v>
      </c>
      <c r="B1035" s="8" t="str">
        <f>VLOOKUP(A1035,'[1]子sku-父sku'!$A:$B,2,0)</f>
        <v>CS-LY086</v>
      </c>
      <c r="C1035" s="8">
        <f>SUMIFS(allorders!O:O,allorders!L:L,$A1035,allorders!AG:AG,"&lt;="&amp;日期!$B$5,allorders!AG:AG,"&gt;="&amp;日期!$B$6,allorders!Q:Q,"&lt;&gt;"&amp;"",allorders!N:N,"Shipped")</f>
        <v>0</v>
      </c>
      <c r="D1035" s="8">
        <f>SUMIFS(allorders!$O:$O,allorders!$L:$L,$A1035,allorders!$AG:$AG,"&lt;="&amp;日期!$B$7,allorders!$AG:$AG,"&gt;="&amp;日期!$B$8,allorders!Q:Q,"&lt;&gt;"&amp;"",allorders!N:N,"Shipped")</f>
        <v>0</v>
      </c>
      <c r="E1035" s="8">
        <f>SUMIFS(allorders!$O:$O,allorders!$L:$L,$A1035,allorders!$AG:$AG,"&lt;="&amp;日期!$B$9,allorders!$AG:$AG,"&gt;="&amp;日期!$B$10,allorders!Q:Q,"&lt;&gt;"&amp;"",allorders!N:N,"Shipped")</f>
        <v>0</v>
      </c>
      <c r="F1035" s="8">
        <f>SUMIFS(allorders!$O:$O,allorders!$L:$L,$A1035,allorders!$AG:$AG,"&lt;="&amp;日期!$B$11,allorders!$AG:$AG,"&gt;="&amp;日期!$B$12,allorders!Q:Q,"&lt;&gt;"&amp;"",allorders!N:N,"Shipped")</f>
        <v>0</v>
      </c>
      <c r="G1035" s="8" t="e">
        <f>SUMIFS(allorders!Q:Q,allorders!L:L,A1035,allorders!AG:AG,"&lt;="&amp;日期!$B$5,allorders!AG:AG,"&gt;="&amp;日期!$B$12,allorders!N:N,"Shipped")/SUM(C1035:F1035)</f>
        <v>#DIV/0!</v>
      </c>
      <c r="H1035" s="8">
        <f>SUMIFS(allorders!Q:Q,allorders!L:L,A1035,allorders!AG:AG,"&gt;="&amp;日期!$B$12,allorders!AG:AG,"&lt;="&amp;日期!$B$5,allorders!N:N,"Shipped")</f>
        <v>0</v>
      </c>
      <c r="I1035" s="8">
        <f t="shared" si="16"/>
        <v>0</v>
      </c>
    </row>
    <row r="1036" spans="1:9">
      <c r="A1036" s="7" t="s">
        <v>14472</v>
      </c>
      <c r="B1036" s="8" t="str">
        <f>VLOOKUP(A1036,'[1]子sku-父sku'!$A:$B,2,0)</f>
        <v>CS-LY086</v>
      </c>
      <c r="C1036" s="8">
        <f>SUMIFS(allorders!O:O,allorders!L:L,$A1036,allorders!AG:AG,"&lt;="&amp;日期!$B$5,allorders!AG:AG,"&gt;="&amp;日期!$B$6,allorders!Q:Q,"&lt;&gt;"&amp;"",allorders!N:N,"Shipped")</f>
        <v>0</v>
      </c>
      <c r="D1036" s="8">
        <f>SUMIFS(allorders!$O:$O,allorders!$L:$L,$A1036,allorders!$AG:$AG,"&lt;="&amp;日期!$B$7,allorders!$AG:$AG,"&gt;="&amp;日期!$B$8,allorders!Q:Q,"&lt;&gt;"&amp;"",allorders!N:N,"Shipped")</f>
        <v>0</v>
      </c>
      <c r="E1036" s="8">
        <f>SUMIFS(allorders!$O:$O,allorders!$L:$L,$A1036,allorders!$AG:$AG,"&lt;="&amp;日期!$B$9,allorders!$AG:$AG,"&gt;="&amp;日期!$B$10,allorders!Q:Q,"&lt;&gt;"&amp;"",allorders!N:N,"Shipped")</f>
        <v>0</v>
      </c>
      <c r="F1036" s="8">
        <f>SUMIFS(allorders!$O:$O,allorders!$L:$L,$A1036,allorders!$AG:$AG,"&lt;="&amp;日期!$B$11,allorders!$AG:$AG,"&gt;="&amp;日期!$B$12,allorders!Q:Q,"&lt;&gt;"&amp;"",allorders!N:N,"Shipped")</f>
        <v>0</v>
      </c>
      <c r="G1036" s="8" t="e">
        <f>SUMIFS(allorders!Q:Q,allorders!L:L,A1036,allorders!AG:AG,"&lt;="&amp;日期!$B$5,allorders!AG:AG,"&gt;="&amp;日期!$B$12,allorders!N:N,"Shipped")/SUM(C1036:F1036)</f>
        <v>#DIV/0!</v>
      </c>
      <c r="H1036" s="8">
        <f>SUMIFS(allorders!Q:Q,allorders!L:L,A1036,allorders!AG:AG,"&gt;="&amp;日期!$B$12,allorders!AG:AG,"&lt;="&amp;日期!$B$5,allorders!N:N,"Shipped")</f>
        <v>0</v>
      </c>
      <c r="I1036" s="8">
        <f t="shared" si="16"/>
        <v>0</v>
      </c>
    </row>
    <row r="1037" spans="1:9">
      <c r="A1037" s="7" t="s">
        <v>14482</v>
      </c>
      <c r="B1037" s="8" t="str">
        <f>VLOOKUP(A1037,'[1]子sku-父sku'!$A:$B,2,0)</f>
        <v>CS-LY171</v>
      </c>
      <c r="C1037" s="8">
        <f>SUMIFS(allorders!O:O,allorders!L:L,$A1037,allorders!AG:AG,"&lt;="&amp;日期!$B$5,allorders!AG:AG,"&gt;="&amp;日期!$B$6,allorders!Q:Q,"&lt;&gt;"&amp;"",allorders!N:N,"Shipped")</f>
        <v>0</v>
      </c>
      <c r="D1037" s="8">
        <f>SUMIFS(allorders!$O:$O,allorders!$L:$L,$A1037,allorders!$AG:$AG,"&lt;="&amp;日期!$B$7,allorders!$AG:$AG,"&gt;="&amp;日期!$B$8,allorders!Q:Q,"&lt;&gt;"&amp;"",allorders!N:N,"Shipped")</f>
        <v>0</v>
      </c>
      <c r="E1037" s="8">
        <f>SUMIFS(allorders!$O:$O,allorders!$L:$L,$A1037,allorders!$AG:$AG,"&lt;="&amp;日期!$B$9,allorders!$AG:$AG,"&gt;="&amp;日期!$B$10,allorders!Q:Q,"&lt;&gt;"&amp;"",allorders!N:N,"Shipped")</f>
        <v>0</v>
      </c>
      <c r="F1037" s="8">
        <f>SUMIFS(allorders!$O:$O,allorders!$L:$L,$A1037,allorders!$AG:$AG,"&lt;="&amp;日期!$B$11,allorders!$AG:$AG,"&gt;="&amp;日期!$B$12,allorders!Q:Q,"&lt;&gt;"&amp;"",allorders!N:N,"Shipped")</f>
        <v>0</v>
      </c>
      <c r="G1037" s="8" t="e">
        <f>SUMIFS(allorders!Q:Q,allorders!L:L,A1037,allorders!AG:AG,"&lt;="&amp;日期!$B$5,allorders!AG:AG,"&gt;="&amp;日期!$B$12,allorders!N:N,"Shipped")/SUM(C1037:F1037)</f>
        <v>#DIV/0!</v>
      </c>
      <c r="H1037" s="8">
        <f>SUMIFS(allorders!Q:Q,allorders!L:L,A1037,allorders!AG:AG,"&gt;="&amp;日期!$B$12,allorders!AG:AG,"&lt;="&amp;日期!$B$5,allorders!N:N,"Shipped")</f>
        <v>0</v>
      </c>
      <c r="I1037" s="8">
        <f t="shared" si="16"/>
        <v>0</v>
      </c>
    </row>
    <row r="1038" spans="1:9">
      <c r="A1038" s="7" t="s">
        <v>14488</v>
      </c>
      <c r="B1038" s="8" t="str">
        <f>VLOOKUP(A1038,'[1]子sku-父sku'!$A:$B,2,0)</f>
        <v>CS-LY171</v>
      </c>
      <c r="C1038" s="8">
        <f>SUMIFS(allorders!O:O,allorders!L:L,$A1038,allorders!AG:AG,"&lt;="&amp;日期!$B$5,allorders!AG:AG,"&gt;="&amp;日期!$B$6,allorders!Q:Q,"&lt;&gt;"&amp;"",allorders!N:N,"Shipped")</f>
        <v>0</v>
      </c>
      <c r="D1038" s="8">
        <f>SUMIFS(allorders!$O:$O,allorders!$L:$L,$A1038,allorders!$AG:$AG,"&lt;="&amp;日期!$B$7,allorders!$AG:$AG,"&gt;="&amp;日期!$B$8,allorders!Q:Q,"&lt;&gt;"&amp;"",allorders!N:N,"Shipped")</f>
        <v>0</v>
      </c>
      <c r="E1038" s="8">
        <f>SUMIFS(allorders!$O:$O,allorders!$L:$L,$A1038,allorders!$AG:$AG,"&lt;="&amp;日期!$B$9,allorders!$AG:$AG,"&gt;="&amp;日期!$B$10,allorders!Q:Q,"&lt;&gt;"&amp;"",allorders!N:N,"Shipped")</f>
        <v>0</v>
      </c>
      <c r="F1038" s="8">
        <f>SUMIFS(allorders!$O:$O,allorders!$L:$L,$A1038,allorders!$AG:$AG,"&lt;="&amp;日期!$B$11,allorders!$AG:$AG,"&gt;="&amp;日期!$B$12,allorders!Q:Q,"&lt;&gt;"&amp;"",allorders!N:N,"Shipped")</f>
        <v>0</v>
      </c>
      <c r="G1038" s="8" t="e">
        <f>SUMIFS(allorders!Q:Q,allorders!L:L,A1038,allorders!AG:AG,"&lt;="&amp;日期!$B$5,allorders!AG:AG,"&gt;="&amp;日期!$B$12,allorders!N:N,"Shipped")/SUM(C1038:F1038)</f>
        <v>#DIV/0!</v>
      </c>
      <c r="H1038" s="8">
        <f>SUMIFS(allorders!Q:Q,allorders!L:L,A1038,allorders!AG:AG,"&gt;="&amp;日期!$B$12,allorders!AG:AG,"&lt;="&amp;日期!$B$5,allorders!N:N,"Shipped")</f>
        <v>0</v>
      </c>
      <c r="I1038" s="8">
        <f t="shared" si="16"/>
        <v>0</v>
      </c>
    </row>
    <row r="1039" spans="1:9">
      <c r="A1039" s="7" t="s">
        <v>14502</v>
      </c>
      <c r="B1039" s="8" t="str">
        <f>VLOOKUP(A1039,'[1]子sku-父sku'!$A:$B,2,0)</f>
        <v>CS-LY171</v>
      </c>
      <c r="C1039" s="8">
        <f>SUMIFS(allorders!O:O,allorders!L:L,$A1039,allorders!AG:AG,"&lt;="&amp;日期!$B$5,allorders!AG:AG,"&gt;="&amp;日期!$B$6,allorders!Q:Q,"&lt;&gt;"&amp;"",allorders!N:N,"Shipped")</f>
        <v>0</v>
      </c>
      <c r="D1039" s="8">
        <f>SUMIFS(allorders!$O:$O,allorders!$L:$L,$A1039,allorders!$AG:$AG,"&lt;="&amp;日期!$B$7,allorders!$AG:$AG,"&gt;="&amp;日期!$B$8,allorders!Q:Q,"&lt;&gt;"&amp;"",allorders!N:N,"Shipped")</f>
        <v>0</v>
      </c>
      <c r="E1039" s="8">
        <f>SUMIFS(allorders!$O:$O,allorders!$L:$L,$A1039,allorders!$AG:$AG,"&lt;="&amp;日期!$B$9,allorders!$AG:$AG,"&gt;="&amp;日期!$B$10,allorders!Q:Q,"&lt;&gt;"&amp;"",allorders!N:N,"Shipped")</f>
        <v>0</v>
      </c>
      <c r="F1039" s="8">
        <f>SUMIFS(allorders!$O:$O,allorders!$L:$L,$A1039,allorders!$AG:$AG,"&lt;="&amp;日期!$B$11,allorders!$AG:$AG,"&gt;="&amp;日期!$B$12,allorders!Q:Q,"&lt;&gt;"&amp;"",allorders!N:N,"Shipped")</f>
        <v>0</v>
      </c>
      <c r="G1039" s="8" t="e">
        <f>SUMIFS(allorders!Q:Q,allorders!L:L,A1039,allorders!AG:AG,"&lt;="&amp;日期!$B$5,allorders!AG:AG,"&gt;="&amp;日期!$B$12,allorders!N:N,"Shipped")/SUM(C1039:F1039)</f>
        <v>#DIV/0!</v>
      </c>
      <c r="H1039" s="8">
        <f>SUMIFS(allorders!Q:Q,allorders!L:L,A1039,allorders!AG:AG,"&gt;="&amp;日期!$B$12,allorders!AG:AG,"&lt;="&amp;日期!$B$5,allorders!N:N,"Shipped")</f>
        <v>0</v>
      </c>
      <c r="I1039" s="8">
        <f t="shared" si="16"/>
        <v>0</v>
      </c>
    </row>
    <row r="1040" spans="1:9">
      <c r="A1040" s="7" t="s">
        <v>14512</v>
      </c>
      <c r="B1040" s="8" t="str">
        <f>VLOOKUP(A1040,'[1]子sku-父sku'!$A:$B,2,0)</f>
        <v>CS-LY171</v>
      </c>
      <c r="C1040" s="8">
        <f>SUMIFS(allorders!O:O,allorders!L:L,$A1040,allorders!AG:AG,"&lt;="&amp;日期!$B$5,allorders!AG:AG,"&gt;="&amp;日期!$B$6,allorders!Q:Q,"&lt;&gt;"&amp;"",allorders!N:N,"Shipped")</f>
        <v>0</v>
      </c>
      <c r="D1040" s="8">
        <f>SUMIFS(allorders!$O:$O,allorders!$L:$L,$A1040,allorders!$AG:$AG,"&lt;="&amp;日期!$B$7,allorders!$AG:$AG,"&gt;="&amp;日期!$B$8,allorders!Q:Q,"&lt;&gt;"&amp;"",allorders!N:N,"Shipped")</f>
        <v>0</v>
      </c>
      <c r="E1040" s="8">
        <f>SUMIFS(allorders!$O:$O,allorders!$L:$L,$A1040,allorders!$AG:$AG,"&lt;="&amp;日期!$B$9,allorders!$AG:$AG,"&gt;="&amp;日期!$B$10,allorders!Q:Q,"&lt;&gt;"&amp;"",allorders!N:N,"Shipped")</f>
        <v>0</v>
      </c>
      <c r="F1040" s="8">
        <f>SUMIFS(allorders!$O:$O,allorders!$L:$L,$A1040,allorders!$AG:$AG,"&lt;="&amp;日期!$B$11,allorders!$AG:$AG,"&gt;="&amp;日期!$B$12,allorders!Q:Q,"&lt;&gt;"&amp;"",allorders!N:N,"Shipped")</f>
        <v>0</v>
      </c>
      <c r="G1040" s="8" t="e">
        <f>SUMIFS(allorders!Q:Q,allorders!L:L,A1040,allorders!AG:AG,"&lt;="&amp;日期!$B$5,allorders!AG:AG,"&gt;="&amp;日期!$B$12,allorders!N:N,"Shipped")/SUM(C1040:F1040)</f>
        <v>#DIV/0!</v>
      </c>
      <c r="H1040" s="8">
        <f>SUMIFS(allorders!Q:Q,allorders!L:L,A1040,allorders!AG:AG,"&gt;="&amp;日期!$B$12,allorders!AG:AG,"&lt;="&amp;日期!$B$5,allorders!N:N,"Shipped")</f>
        <v>0</v>
      </c>
      <c r="I1040" s="8">
        <f t="shared" si="16"/>
        <v>0</v>
      </c>
    </row>
    <row r="1041" spans="1:9">
      <c r="A1041" s="7" t="s">
        <v>14522</v>
      </c>
      <c r="B1041" s="8" t="str">
        <f>VLOOKUP(A1041,'[1]子sku-父sku'!$A:$B,2,0)</f>
        <v>CS-LY171</v>
      </c>
      <c r="C1041" s="8">
        <f>SUMIFS(allorders!O:O,allorders!L:L,$A1041,allorders!AG:AG,"&lt;="&amp;日期!$B$5,allorders!AG:AG,"&gt;="&amp;日期!$B$6,allorders!Q:Q,"&lt;&gt;"&amp;"",allorders!N:N,"Shipped")</f>
        <v>0</v>
      </c>
      <c r="D1041" s="8">
        <f>SUMIFS(allorders!$O:$O,allorders!$L:$L,$A1041,allorders!$AG:$AG,"&lt;="&amp;日期!$B$7,allorders!$AG:$AG,"&gt;="&amp;日期!$B$8,allorders!Q:Q,"&lt;&gt;"&amp;"",allorders!N:N,"Shipped")</f>
        <v>0</v>
      </c>
      <c r="E1041" s="8">
        <f>SUMIFS(allorders!$O:$O,allorders!$L:$L,$A1041,allorders!$AG:$AG,"&lt;="&amp;日期!$B$9,allorders!$AG:$AG,"&gt;="&amp;日期!$B$10,allorders!Q:Q,"&lt;&gt;"&amp;"",allorders!N:N,"Shipped")</f>
        <v>0</v>
      </c>
      <c r="F1041" s="8">
        <f>SUMIFS(allorders!$O:$O,allorders!$L:$L,$A1041,allorders!$AG:$AG,"&lt;="&amp;日期!$B$11,allorders!$AG:$AG,"&gt;="&amp;日期!$B$12,allorders!Q:Q,"&lt;&gt;"&amp;"",allorders!N:N,"Shipped")</f>
        <v>0</v>
      </c>
      <c r="G1041" s="8" t="e">
        <f>SUMIFS(allorders!Q:Q,allorders!L:L,A1041,allorders!AG:AG,"&lt;="&amp;日期!$B$5,allorders!AG:AG,"&gt;="&amp;日期!$B$12,allorders!N:N,"Shipped")/SUM(C1041:F1041)</f>
        <v>#DIV/0!</v>
      </c>
      <c r="H1041" s="8">
        <f>SUMIFS(allorders!Q:Q,allorders!L:L,A1041,allorders!AG:AG,"&gt;="&amp;日期!$B$12,allorders!AG:AG,"&lt;="&amp;日期!$B$5,allorders!N:N,"Shipped")</f>
        <v>0</v>
      </c>
      <c r="I1041" s="8">
        <f t="shared" si="16"/>
        <v>0</v>
      </c>
    </row>
    <row r="1042" spans="1:9">
      <c r="A1042" s="7" t="s">
        <v>14532</v>
      </c>
      <c r="B1042" s="8" t="str">
        <f>VLOOKUP(A1042,'[1]子sku-父sku'!$A:$B,2,0)</f>
        <v>CS-LY171</v>
      </c>
      <c r="C1042" s="8">
        <f>SUMIFS(allorders!O:O,allorders!L:L,$A1042,allorders!AG:AG,"&lt;="&amp;日期!$B$5,allorders!AG:AG,"&gt;="&amp;日期!$B$6,allorders!Q:Q,"&lt;&gt;"&amp;"",allorders!N:N,"Shipped")</f>
        <v>0</v>
      </c>
      <c r="D1042" s="8">
        <f>SUMIFS(allorders!$O:$O,allorders!$L:$L,$A1042,allorders!$AG:$AG,"&lt;="&amp;日期!$B$7,allorders!$AG:$AG,"&gt;="&amp;日期!$B$8,allorders!Q:Q,"&lt;&gt;"&amp;"",allorders!N:N,"Shipped")</f>
        <v>0</v>
      </c>
      <c r="E1042" s="8">
        <f>SUMIFS(allorders!$O:$O,allorders!$L:$L,$A1042,allorders!$AG:$AG,"&lt;="&amp;日期!$B$9,allorders!$AG:$AG,"&gt;="&amp;日期!$B$10,allorders!Q:Q,"&lt;&gt;"&amp;"",allorders!N:N,"Shipped")</f>
        <v>0</v>
      </c>
      <c r="F1042" s="8">
        <f>SUMIFS(allorders!$O:$O,allorders!$L:$L,$A1042,allorders!$AG:$AG,"&lt;="&amp;日期!$B$11,allorders!$AG:$AG,"&gt;="&amp;日期!$B$12,allorders!Q:Q,"&lt;&gt;"&amp;"",allorders!N:N,"Shipped")</f>
        <v>0</v>
      </c>
      <c r="G1042" s="8" t="e">
        <f>SUMIFS(allorders!Q:Q,allorders!L:L,A1042,allorders!AG:AG,"&lt;="&amp;日期!$B$5,allorders!AG:AG,"&gt;="&amp;日期!$B$12,allorders!N:N,"Shipped")/SUM(C1042:F1042)</f>
        <v>#DIV/0!</v>
      </c>
      <c r="H1042" s="8">
        <f>SUMIFS(allorders!Q:Q,allorders!L:L,A1042,allorders!AG:AG,"&gt;="&amp;日期!$B$12,allorders!AG:AG,"&lt;="&amp;日期!$B$5,allorders!N:N,"Shipped")</f>
        <v>0</v>
      </c>
      <c r="I1042" s="8">
        <f t="shared" si="16"/>
        <v>0</v>
      </c>
    </row>
    <row r="1043" spans="1:9">
      <c r="A1043" s="7" t="s">
        <v>14538</v>
      </c>
      <c r="B1043" s="8" t="str">
        <f>VLOOKUP(A1043,'[1]子sku-父sku'!$A:$B,2,0)</f>
        <v>CS-LY171</v>
      </c>
      <c r="C1043" s="8">
        <f>SUMIFS(allorders!O:O,allorders!L:L,$A1043,allorders!AG:AG,"&lt;="&amp;日期!$B$5,allorders!AG:AG,"&gt;="&amp;日期!$B$6,allorders!Q:Q,"&lt;&gt;"&amp;"",allorders!N:N,"Shipped")</f>
        <v>0</v>
      </c>
      <c r="D1043" s="8">
        <f>SUMIFS(allorders!$O:$O,allorders!$L:$L,$A1043,allorders!$AG:$AG,"&lt;="&amp;日期!$B$7,allorders!$AG:$AG,"&gt;="&amp;日期!$B$8,allorders!Q:Q,"&lt;&gt;"&amp;"",allorders!N:N,"Shipped")</f>
        <v>0</v>
      </c>
      <c r="E1043" s="8">
        <f>SUMIFS(allorders!$O:$O,allorders!$L:$L,$A1043,allorders!$AG:$AG,"&lt;="&amp;日期!$B$9,allorders!$AG:$AG,"&gt;="&amp;日期!$B$10,allorders!Q:Q,"&lt;&gt;"&amp;"",allorders!N:N,"Shipped")</f>
        <v>0</v>
      </c>
      <c r="F1043" s="8">
        <f>SUMIFS(allorders!$O:$O,allorders!$L:$L,$A1043,allorders!$AG:$AG,"&lt;="&amp;日期!$B$11,allorders!$AG:$AG,"&gt;="&amp;日期!$B$12,allorders!Q:Q,"&lt;&gt;"&amp;"",allorders!N:N,"Shipped")</f>
        <v>0</v>
      </c>
      <c r="G1043" s="8" t="e">
        <f>SUMIFS(allorders!Q:Q,allorders!L:L,A1043,allorders!AG:AG,"&lt;="&amp;日期!$B$5,allorders!AG:AG,"&gt;="&amp;日期!$B$12,allorders!N:N,"Shipped")/SUM(C1043:F1043)</f>
        <v>#DIV/0!</v>
      </c>
      <c r="H1043" s="8">
        <f>SUMIFS(allorders!Q:Q,allorders!L:L,A1043,allorders!AG:AG,"&gt;="&amp;日期!$B$12,allorders!AG:AG,"&lt;="&amp;日期!$B$5,allorders!N:N,"Shipped")</f>
        <v>0</v>
      </c>
      <c r="I1043" s="8">
        <f t="shared" si="16"/>
        <v>0</v>
      </c>
    </row>
    <row r="1044" spans="1:9">
      <c r="A1044" s="7" t="s">
        <v>14544</v>
      </c>
      <c r="B1044" s="8" t="str">
        <f>VLOOKUP(A1044,'[1]子sku-父sku'!$A:$B,2,0)</f>
        <v>CS-LY171</v>
      </c>
      <c r="C1044" s="8">
        <f>SUMIFS(allorders!O:O,allorders!L:L,$A1044,allorders!AG:AG,"&lt;="&amp;日期!$B$5,allorders!AG:AG,"&gt;="&amp;日期!$B$6,allorders!Q:Q,"&lt;&gt;"&amp;"",allorders!N:N,"Shipped")</f>
        <v>0</v>
      </c>
      <c r="D1044" s="8">
        <f>SUMIFS(allorders!$O:$O,allorders!$L:$L,$A1044,allorders!$AG:$AG,"&lt;="&amp;日期!$B$7,allorders!$AG:$AG,"&gt;="&amp;日期!$B$8,allorders!Q:Q,"&lt;&gt;"&amp;"",allorders!N:N,"Shipped")</f>
        <v>0</v>
      </c>
      <c r="E1044" s="8">
        <f>SUMIFS(allorders!$O:$O,allorders!$L:$L,$A1044,allorders!$AG:$AG,"&lt;="&amp;日期!$B$9,allorders!$AG:$AG,"&gt;="&amp;日期!$B$10,allorders!Q:Q,"&lt;&gt;"&amp;"",allorders!N:N,"Shipped")</f>
        <v>0</v>
      </c>
      <c r="F1044" s="8">
        <f>SUMIFS(allorders!$O:$O,allorders!$L:$L,$A1044,allorders!$AG:$AG,"&lt;="&amp;日期!$B$11,allorders!$AG:$AG,"&gt;="&amp;日期!$B$12,allorders!Q:Q,"&lt;&gt;"&amp;"",allorders!N:N,"Shipped")</f>
        <v>0</v>
      </c>
      <c r="G1044" s="8" t="e">
        <f>SUMIFS(allorders!Q:Q,allorders!L:L,A1044,allorders!AG:AG,"&lt;="&amp;日期!$B$5,allorders!AG:AG,"&gt;="&amp;日期!$B$12,allorders!N:N,"Shipped")/SUM(C1044:F1044)</f>
        <v>#DIV/0!</v>
      </c>
      <c r="H1044" s="8">
        <f>SUMIFS(allorders!Q:Q,allorders!L:L,A1044,allorders!AG:AG,"&gt;="&amp;日期!$B$12,allorders!AG:AG,"&lt;="&amp;日期!$B$5,allorders!N:N,"Shipped")</f>
        <v>0</v>
      </c>
      <c r="I1044" s="8">
        <f t="shared" si="16"/>
        <v>0</v>
      </c>
    </row>
    <row r="1045" spans="1:9">
      <c r="A1045" s="7" t="s">
        <v>14558</v>
      </c>
      <c r="B1045" s="8" t="str">
        <f>VLOOKUP(A1045,'[1]子sku-父sku'!$A:$B,2,0)</f>
        <v>CS-LY171</v>
      </c>
      <c r="C1045" s="8">
        <f>SUMIFS(allorders!O:O,allorders!L:L,$A1045,allorders!AG:AG,"&lt;="&amp;日期!$B$5,allorders!AG:AG,"&gt;="&amp;日期!$B$6,allorders!Q:Q,"&lt;&gt;"&amp;"",allorders!N:N,"Shipped")</f>
        <v>0</v>
      </c>
      <c r="D1045" s="8">
        <f>SUMIFS(allorders!$O:$O,allorders!$L:$L,$A1045,allorders!$AG:$AG,"&lt;="&amp;日期!$B$7,allorders!$AG:$AG,"&gt;="&amp;日期!$B$8,allorders!Q:Q,"&lt;&gt;"&amp;"",allorders!N:N,"Shipped")</f>
        <v>0</v>
      </c>
      <c r="E1045" s="8">
        <f>SUMIFS(allorders!$O:$O,allorders!$L:$L,$A1045,allorders!$AG:$AG,"&lt;="&amp;日期!$B$9,allorders!$AG:$AG,"&gt;="&amp;日期!$B$10,allorders!Q:Q,"&lt;&gt;"&amp;"",allorders!N:N,"Shipped")</f>
        <v>0</v>
      </c>
      <c r="F1045" s="8">
        <f>SUMIFS(allorders!$O:$O,allorders!$L:$L,$A1045,allorders!$AG:$AG,"&lt;="&amp;日期!$B$11,allorders!$AG:$AG,"&gt;="&amp;日期!$B$12,allorders!Q:Q,"&lt;&gt;"&amp;"",allorders!N:N,"Shipped")</f>
        <v>0</v>
      </c>
      <c r="G1045" s="8" t="e">
        <f>SUMIFS(allorders!Q:Q,allorders!L:L,A1045,allorders!AG:AG,"&lt;="&amp;日期!$B$5,allorders!AG:AG,"&gt;="&amp;日期!$B$12,allorders!N:N,"Shipped")/SUM(C1045:F1045)</f>
        <v>#DIV/0!</v>
      </c>
      <c r="H1045" s="8">
        <f>SUMIFS(allorders!Q:Q,allorders!L:L,A1045,allorders!AG:AG,"&gt;="&amp;日期!$B$12,allorders!AG:AG,"&lt;="&amp;日期!$B$5,allorders!N:N,"Shipped")</f>
        <v>0</v>
      </c>
      <c r="I1045" s="8">
        <f t="shared" si="16"/>
        <v>0</v>
      </c>
    </row>
    <row r="1046" spans="1:9">
      <c r="A1046" s="7" t="s">
        <v>14564</v>
      </c>
      <c r="B1046" s="8" t="str">
        <f>VLOOKUP(A1046,'[1]子sku-父sku'!$A:$B,2,0)</f>
        <v>CS-LY171</v>
      </c>
      <c r="C1046" s="8">
        <f>SUMIFS(allorders!O:O,allorders!L:L,$A1046,allorders!AG:AG,"&lt;="&amp;日期!$B$5,allorders!AG:AG,"&gt;="&amp;日期!$B$6,allorders!Q:Q,"&lt;&gt;"&amp;"",allorders!N:N,"Shipped")</f>
        <v>0</v>
      </c>
      <c r="D1046" s="8">
        <f>SUMIFS(allorders!$O:$O,allorders!$L:$L,$A1046,allorders!$AG:$AG,"&lt;="&amp;日期!$B$7,allorders!$AG:$AG,"&gt;="&amp;日期!$B$8,allorders!Q:Q,"&lt;&gt;"&amp;"",allorders!N:N,"Shipped")</f>
        <v>0</v>
      </c>
      <c r="E1046" s="8">
        <f>SUMIFS(allorders!$O:$O,allorders!$L:$L,$A1046,allorders!$AG:$AG,"&lt;="&amp;日期!$B$9,allorders!$AG:$AG,"&gt;="&amp;日期!$B$10,allorders!Q:Q,"&lt;&gt;"&amp;"",allorders!N:N,"Shipped")</f>
        <v>0</v>
      </c>
      <c r="F1046" s="8">
        <f>SUMIFS(allorders!$O:$O,allorders!$L:$L,$A1046,allorders!$AG:$AG,"&lt;="&amp;日期!$B$11,allorders!$AG:$AG,"&gt;="&amp;日期!$B$12,allorders!Q:Q,"&lt;&gt;"&amp;"",allorders!N:N,"Shipped")</f>
        <v>0</v>
      </c>
      <c r="G1046" s="8" t="e">
        <f>SUMIFS(allorders!Q:Q,allorders!L:L,A1046,allorders!AG:AG,"&lt;="&amp;日期!$B$5,allorders!AG:AG,"&gt;="&amp;日期!$B$12,allorders!N:N,"Shipped")/SUM(C1046:F1046)</f>
        <v>#DIV/0!</v>
      </c>
      <c r="H1046" s="8">
        <f>SUMIFS(allorders!Q:Q,allorders!L:L,A1046,allorders!AG:AG,"&gt;="&amp;日期!$B$12,allorders!AG:AG,"&lt;="&amp;日期!$B$5,allorders!N:N,"Shipped")</f>
        <v>0</v>
      </c>
      <c r="I1046" s="8">
        <f t="shared" si="16"/>
        <v>0</v>
      </c>
    </row>
    <row r="1047" spans="1:9">
      <c r="A1047" s="7" t="s">
        <v>14580</v>
      </c>
      <c r="B1047" s="8" t="str">
        <f>VLOOKUP(A1047,'[1]子sku-父sku'!$A:$B,2,0)</f>
        <v>EUTK-J0102</v>
      </c>
      <c r="C1047" s="8">
        <f>SUMIFS(allorders!O:O,allorders!L:L,$A1047,allorders!AG:AG,"&lt;="&amp;日期!$B$5,allorders!AG:AG,"&gt;="&amp;日期!$B$6,allorders!Q:Q,"&lt;&gt;"&amp;"",allorders!N:N,"Shipped")</f>
        <v>0</v>
      </c>
      <c r="D1047" s="8">
        <f>SUMIFS(allorders!$O:$O,allorders!$L:$L,$A1047,allorders!$AG:$AG,"&lt;="&amp;日期!$B$7,allorders!$AG:$AG,"&gt;="&amp;日期!$B$8,allorders!Q:Q,"&lt;&gt;"&amp;"",allorders!N:N,"Shipped")</f>
        <v>0</v>
      </c>
      <c r="E1047" s="8">
        <f>SUMIFS(allorders!$O:$O,allorders!$L:$L,$A1047,allorders!$AG:$AG,"&lt;="&amp;日期!$B$9,allorders!$AG:$AG,"&gt;="&amp;日期!$B$10,allorders!Q:Q,"&lt;&gt;"&amp;"",allorders!N:N,"Shipped")</f>
        <v>0</v>
      </c>
      <c r="F1047" s="8">
        <f>SUMIFS(allorders!$O:$O,allorders!$L:$L,$A1047,allorders!$AG:$AG,"&lt;="&amp;日期!$B$11,allorders!$AG:$AG,"&gt;="&amp;日期!$B$12,allorders!Q:Q,"&lt;&gt;"&amp;"",allorders!N:N,"Shipped")</f>
        <v>0</v>
      </c>
      <c r="G1047" s="8" t="e">
        <f>SUMIFS(allorders!Q:Q,allorders!L:L,A1047,allorders!AG:AG,"&lt;="&amp;日期!$B$5,allorders!AG:AG,"&gt;="&amp;日期!$B$12,allorders!N:N,"Shipped")/SUM(C1047:F1047)</f>
        <v>#DIV/0!</v>
      </c>
      <c r="H1047" s="8">
        <f>SUMIFS(allorders!Q:Q,allorders!L:L,A1047,allorders!AG:AG,"&gt;="&amp;日期!$B$12,allorders!AG:AG,"&lt;="&amp;日期!$B$5,allorders!N:N,"Shipped")</f>
        <v>0</v>
      </c>
      <c r="I1047" s="8">
        <f t="shared" si="16"/>
        <v>0</v>
      </c>
    </row>
    <row r="1048" spans="1:9">
      <c r="A1048" s="7" t="s">
        <v>14587</v>
      </c>
      <c r="B1048" s="8" t="str">
        <f>VLOOKUP(A1048,'[1]子sku-父sku'!$A:$B,2,0)</f>
        <v>EUTK-J0102</v>
      </c>
      <c r="C1048" s="8">
        <f>SUMIFS(allorders!O:O,allorders!L:L,$A1048,allorders!AG:AG,"&lt;="&amp;日期!$B$5,allorders!AG:AG,"&gt;="&amp;日期!$B$6,allorders!Q:Q,"&lt;&gt;"&amp;"",allorders!N:N,"Shipped")</f>
        <v>0</v>
      </c>
      <c r="D1048" s="8">
        <f>SUMIFS(allorders!$O:$O,allorders!$L:$L,$A1048,allorders!$AG:$AG,"&lt;="&amp;日期!$B$7,allorders!$AG:$AG,"&gt;="&amp;日期!$B$8,allorders!Q:Q,"&lt;&gt;"&amp;"",allorders!N:N,"Shipped")</f>
        <v>0</v>
      </c>
      <c r="E1048" s="8">
        <f>SUMIFS(allorders!$O:$O,allorders!$L:$L,$A1048,allorders!$AG:$AG,"&lt;="&amp;日期!$B$9,allorders!$AG:$AG,"&gt;="&amp;日期!$B$10,allorders!Q:Q,"&lt;&gt;"&amp;"",allorders!N:N,"Shipped")</f>
        <v>0</v>
      </c>
      <c r="F1048" s="8">
        <f>SUMIFS(allorders!$O:$O,allorders!$L:$L,$A1048,allorders!$AG:$AG,"&lt;="&amp;日期!$B$11,allorders!$AG:$AG,"&gt;="&amp;日期!$B$12,allorders!Q:Q,"&lt;&gt;"&amp;"",allorders!N:N,"Shipped")</f>
        <v>0</v>
      </c>
      <c r="G1048" s="8" t="e">
        <f>SUMIFS(allorders!Q:Q,allorders!L:L,A1048,allorders!AG:AG,"&lt;="&amp;日期!$B$5,allorders!AG:AG,"&gt;="&amp;日期!$B$12,allorders!N:N,"Shipped")/SUM(C1048:F1048)</f>
        <v>#DIV/0!</v>
      </c>
      <c r="H1048" s="8">
        <f>SUMIFS(allorders!Q:Q,allorders!L:L,A1048,allorders!AG:AG,"&gt;="&amp;日期!$B$12,allorders!AG:AG,"&lt;="&amp;日期!$B$5,allorders!N:N,"Shipped")</f>
        <v>0</v>
      </c>
      <c r="I1048" s="8">
        <f t="shared" si="16"/>
        <v>0</v>
      </c>
    </row>
    <row r="1049" spans="1:9">
      <c r="A1049" s="7" t="s">
        <v>14594</v>
      </c>
      <c r="B1049" s="8" t="str">
        <f>VLOOKUP(A1049,'[1]子sku-父sku'!$A:$B,2,0)</f>
        <v>EUTK-J0102</v>
      </c>
      <c r="C1049" s="8">
        <f>SUMIFS(allorders!O:O,allorders!L:L,$A1049,allorders!AG:AG,"&lt;="&amp;日期!$B$5,allorders!AG:AG,"&gt;="&amp;日期!$B$6,allorders!Q:Q,"&lt;&gt;"&amp;"",allorders!N:N,"Shipped")</f>
        <v>0</v>
      </c>
      <c r="D1049" s="8">
        <f>SUMIFS(allorders!$O:$O,allorders!$L:$L,$A1049,allorders!$AG:$AG,"&lt;="&amp;日期!$B$7,allorders!$AG:$AG,"&gt;="&amp;日期!$B$8,allorders!Q:Q,"&lt;&gt;"&amp;"",allorders!N:N,"Shipped")</f>
        <v>0</v>
      </c>
      <c r="E1049" s="8">
        <f>SUMIFS(allorders!$O:$O,allorders!$L:$L,$A1049,allorders!$AG:$AG,"&lt;="&amp;日期!$B$9,allorders!$AG:$AG,"&gt;="&amp;日期!$B$10,allorders!Q:Q,"&lt;&gt;"&amp;"",allorders!N:N,"Shipped")</f>
        <v>0</v>
      </c>
      <c r="F1049" s="8">
        <f>SUMIFS(allorders!$O:$O,allorders!$L:$L,$A1049,allorders!$AG:$AG,"&lt;="&amp;日期!$B$11,allorders!$AG:$AG,"&gt;="&amp;日期!$B$12,allorders!Q:Q,"&lt;&gt;"&amp;"",allorders!N:N,"Shipped")</f>
        <v>0</v>
      </c>
      <c r="G1049" s="8" t="e">
        <f>SUMIFS(allorders!Q:Q,allorders!L:L,A1049,allorders!AG:AG,"&lt;="&amp;日期!$B$5,allorders!AG:AG,"&gt;="&amp;日期!$B$12,allorders!N:N,"Shipped")/SUM(C1049:F1049)</f>
        <v>#DIV/0!</v>
      </c>
      <c r="H1049" s="8">
        <f>SUMIFS(allorders!Q:Q,allorders!L:L,A1049,allorders!AG:AG,"&gt;="&amp;日期!$B$12,allorders!AG:AG,"&lt;="&amp;日期!$B$5,allorders!N:N,"Shipped")</f>
        <v>0</v>
      </c>
      <c r="I1049" s="8">
        <f t="shared" si="16"/>
        <v>0</v>
      </c>
    </row>
    <row r="1050" spans="1:9">
      <c r="A1050" s="7" t="s">
        <v>14601</v>
      </c>
      <c r="B1050" s="8" t="str">
        <f>VLOOKUP(A1050,'[1]子sku-父sku'!$A:$B,2,0)</f>
        <v>EUTK-J0102</v>
      </c>
      <c r="C1050" s="8">
        <f>SUMIFS(allorders!O:O,allorders!L:L,$A1050,allorders!AG:AG,"&lt;="&amp;日期!$B$5,allorders!AG:AG,"&gt;="&amp;日期!$B$6,allorders!Q:Q,"&lt;&gt;"&amp;"",allorders!N:N,"Shipped")</f>
        <v>0</v>
      </c>
      <c r="D1050" s="8">
        <f>SUMIFS(allorders!$O:$O,allorders!$L:$L,$A1050,allorders!$AG:$AG,"&lt;="&amp;日期!$B$7,allorders!$AG:$AG,"&gt;="&amp;日期!$B$8,allorders!Q:Q,"&lt;&gt;"&amp;"",allorders!N:N,"Shipped")</f>
        <v>0</v>
      </c>
      <c r="E1050" s="8">
        <f>SUMIFS(allorders!$O:$O,allorders!$L:$L,$A1050,allorders!$AG:$AG,"&lt;="&amp;日期!$B$9,allorders!$AG:$AG,"&gt;="&amp;日期!$B$10,allorders!Q:Q,"&lt;&gt;"&amp;"",allorders!N:N,"Shipped")</f>
        <v>0</v>
      </c>
      <c r="F1050" s="8">
        <f>SUMIFS(allorders!$O:$O,allorders!$L:$L,$A1050,allorders!$AG:$AG,"&lt;="&amp;日期!$B$11,allorders!$AG:$AG,"&gt;="&amp;日期!$B$12,allorders!Q:Q,"&lt;&gt;"&amp;"",allorders!N:N,"Shipped")</f>
        <v>0</v>
      </c>
      <c r="G1050" s="8" t="e">
        <f>SUMIFS(allorders!Q:Q,allorders!L:L,A1050,allorders!AG:AG,"&lt;="&amp;日期!$B$5,allorders!AG:AG,"&gt;="&amp;日期!$B$12,allorders!N:N,"Shipped")/SUM(C1050:F1050)</f>
        <v>#DIV/0!</v>
      </c>
      <c r="H1050" s="8">
        <f>SUMIFS(allorders!Q:Q,allorders!L:L,A1050,allorders!AG:AG,"&gt;="&amp;日期!$B$12,allorders!AG:AG,"&lt;="&amp;日期!$B$5,allorders!N:N,"Shipped")</f>
        <v>0</v>
      </c>
      <c r="I1050" s="8">
        <f t="shared" si="16"/>
        <v>0</v>
      </c>
    </row>
    <row r="1051" spans="1:9">
      <c r="A1051" s="7" t="s">
        <v>14620</v>
      </c>
      <c r="B1051" s="8" t="str">
        <f>VLOOKUP(A1051,'[1]子sku-父sku'!$A:$B,2,0)</f>
        <v>EUTK-J0102</v>
      </c>
      <c r="C1051" s="8">
        <f>SUMIFS(allorders!O:O,allorders!L:L,$A1051,allorders!AG:AG,"&lt;="&amp;日期!$B$5,allorders!AG:AG,"&gt;="&amp;日期!$B$6,allorders!Q:Q,"&lt;&gt;"&amp;"",allorders!N:N,"Shipped")</f>
        <v>0</v>
      </c>
      <c r="D1051" s="8">
        <f>SUMIFS(allorders!$O:$O,allorders!$L:$L,$A1051,allorders!$AG:$AG,"&lt;="&amp;日期!$B$7,allorders!$AG:$AG,"&gt;="&amp;日期!$B$8,allorders!Q:Q,"&lt;&gt;"&amp;"",allorders!N:N,"Shipped")</f>
        <v>0</v>
      </c>
      <c r="E1051" s="8">
        <f>SUMIFS(allorders!$O:$O,allorders!$L:$L,$A1051,allorders!$AG:$AG,"&lt;="&amp;日期!$B$9,allorders!$AG:$AG,"&gt;="&amp;日期!$B$10,allorders!Q:Q,"&lt;&gt;"&amp;"",allorders!N:N,"Shipped")</f>
        <v>0</v>
      </c>
      <c r="F1051" s="8">
        <f>SUMIFS(allorders!$O:$O,allorders!$L:$L,$A1051,allorders!$AG:$AG,"&lt;="&amp;日期!$B$11,allorders!$AG:$AG,"&gt;="&amp;日期!$B$12,allorders!Q:Q,"&lt;&gt;"&amp;"",allorders!N:N,"Shipped")</f>
        <v>0</v>
      </c>
      <c r="G1051" s="8" t="e">
        <f>SUMIFS(allorders!Q:Q,allorders!L:L,A1051,allorders!AG:AG,"&lt;="&amp;日期!$B$5,allorders!AG:AG,"&gt;="&amp;日期!$B$12,allorders!N:N,"Shipped")/SUM(C1051:F1051)</f>
        <v>#DIV/0!</v>
      </c>
      <c r="H1051" s="8">
        <f>SUMIFS(allorders!Q:Q,allorders!L:L,A1051,allorders!AG:AG,"&gt;="&amp;日期!$B$12,allorders!AG:AG,"&lt;="&amp;日期!$B$5,allorders!N:N,"Shipped")</f>
        <v>0</v>
      </c>
      <c r="I1051" s="8">
        <f t="shared" si="16"/>
        <v>0</v>
      </c>
    </row>
    <row r="1052" spans="1:9">
      <c r="A1052" s="7" t="s">
        <v>14627</v>
      </c>
      <c r="B1052" s="8" t="str">
        <f>VLOOKUP(A1052,'[1]子sku-父sku'!$A:$B,2,0)</f>
        <v>EUTK-J0102</v>
      </c>
      <c r="C1052" s="8">
        <f>SUMIFS(allorders!O:O,allorders!L:L,$A1052,allorders!AG:AG,"&lt;="&amp;日期!$B$5,allorders!AG:AG,"&gt;="&amp;日期!$B$6,allorders!Q:Q,"&lt;&gt;"&amp;"",allorders!N:N,"Shipped")</f>
        <v>0</v>
      </c>
      <c r="D1052" s="8">
        <f>SUMIFS(allorders!$O:$O,allorders!$L:$L,$A1052,allorders!$AG:$AG,"&lt;="&amp;日期!$B$7,allorders!$AG:$AG,"&gt;="&amp;日期!$B$8,allorders!Q:Q,"&lt;&gt;"&amp;"",allorders!N:N,"Shipped")</f>
        <v>0</v>
      </c>
      <c r="E1052" s="8">
        <f>SUMIFS(allorders!$O:$O,allorders!$L:$L,$A1052,allorders!$AG:$AG,"&lt;="&amp;日期!$B$9,allorders!$AG:$AG,"&gt;="&amp;日期!$B$10,allorders!Q:Q,"&lt;&gt;"&amp;"",allorders!N:N,"Shipped")</f>
        <v>0</v>
      </c>
      <c r="F1052" s="8">
        <f>SUMIFS(allorders!$O:$O,allorders!$L:$L,$A1052,allorders!$AG:$AG,"&lt;="&amp;日期!$B$11,allorders!$AG:$AG,"&gt;="&amp;日期!$B$12,allorders!Q:Q,"&lt;&gt;"&amp;"",allorders!N:N,"Shipped")</f>
        <v>0</v>
      </c>
      <c r="G1052" s="8" t="e">
        <f>SUMIFS(allorders!Q:Q,allorders!L:L,A1052,allorders!AG:AG,"&lt;="&amp;日期!$B$5,allorders!AG:AG,"&gt;="&amp;日期!$B$12,allorders!N:N,"Shipped")/SUM(C1052:F1052)</f>
        <v>#DIV/0!</v>
      </c>
      <c r="H1052" s="8">
        <f>SUMIFS(allorders!Q:Q,allorders!L:L,A1052,allorders!AG:AG,"&gt;="&amp;日期!$B$12,allorders!AG:AG,"&lt;="&amp;日期!$B$5,allorders!N:N,"Shipped")</f>
        <v>0</v>
      </c>
      <c r="I1052" s="8">
        <f t="shared" si="16"/>
        <v>0</v>
      </c>
    </row>
    <row r="1053" spans="1:9">
      <c r="A1053" s="7" t="s">
        <v>14634</v>
      </c>
      <c r="B1053" s="8" t="str">
        <f>VLOOKUP(A1053,'[1]子sku-父sku'!$A:$B,2,0)</f>
        <v>EUTK-J0102</v>
      </c>
      <c r="C1053" s="8">
        <f>SUMIFS(allorders!O:O,allorders!L:L,$A1053,allorders!AG:AG,"&lt;="&amp;日期!$B$5,allorders!AG:AG,"&gt;="&amp;日期!$B$6,allorders!Q:Q,"&lt;&gt;"&amp;"",allorders!N:N,"Shipped")</f>
        <v>0</v>
      </c>
      <c r="D1053" s="8">
        <f>SUMIFS(allorders!$O:$O,allorders!$L:$L,$A1053,allorders!$AG:$AG,"&lt;="&amp;日期!$B$7,allorders!$AG:$AG,"&gt;="&amp;日期!$B$8,allorders!Q:Q,"&lt;&gt;"&amp;"",allorders!N:N,"Shipped")</f>
        <v>0</v>
      </c>
      <c r="E1053" s="8">
        <f>SUMIFS(allorders!$O:$O,allorders!$L:$L,$A1053,allorders!$AG:$AG,"&lt;="&amp;日期!$B$9,allorders!$AG:$AG,"&gt;="&amp;日期!$B$10,allorders!Q:Q,"&lt;&gt;"&amp;"",allorders!N:N,"Shipped")</f>
        <v>0</v>
      </c>
      <c r="F1053" s="8">
        <f>SUMIFS(allorders!$O:$O,allorders!$L:$L,$A1053,allorders!$AG:$AG,"&lt;="&amp;日期!$B$11,allorders!$AG:$AG,"&gt;="&amp;日期!$B$12,allorders!Q:Q,"&lt;&gt;"&amp;"",allorders!N:N,"Shipped")</f>
        <v>0</v>
      </c>
      <c r="G1053" s="8" t="e">
        <f>SUMIFS(allorders!Q:Q,allorders!L:L,A1053,allorders!AG:AG,"&lt;="&amp;日期!$B$5,allorders!AG:AG,"&gt;="&amp;日期!$B$12,allorders!N:N,"Shipped")/SUM(C1053:F1053)</f>
        <v>#DIV/0!</v>
      </c>
      <c r="H1053" s="8">
        <f>SUMIFS(allorders!Q:Q,allorders!L:L,A1053,allorders!AG:AG,"&gt;="&amp;日期!$B$12,allorders!AG:AG,"&lt;="&amp;日期!$B$5,allorders!N:N,"Shipped")</f>
        <v>0</v>
      </c>
      <c r="I1053" s="8">
        <f t="shared" si="16"/>
        <v>0</v>
      </c>
    </row>
    <row r="1054" spans="1:9">
      <c r="A1054" s="7" t="s">
        <v>14640</v>
      </c>
      <c r="B1054" s="8" t="str">
        <f>VLOOKUP(A1054,'[1]子sku-父sku'!$A:$B,2,0)</f>
        <v>EUTK-J0102</v>
      </c>
      <c r="C1054" s="8">
        <f>SUMIFS(allorders!O:O,allorders!L:L,$A1054,allorders!AG:AG,"&lt;="&amp;日期!$B$5,allorders!AG:AG,"&gt;="&amp;日期!$B$6,allorders!Q:Q,"&lt;&gt;"&amp;"",allorders!N:N,"Shipped")</f>
        <v>0</v>
      </c>
      <c r="D1054" s="8">
        <f>SUMIFS(allorders!$O:$O,allorders!$L:$L,$A1054,allorders!$AG:$AG,"&lt;="&amp;日期!$B$7,allorders!$AG:$AG,"&gt;="&amp;日期!$B$8,allorders!Q:Q,"&lt;&gt;"&amp;"",allorders!N:N,"Shipped")</f>
        <v>0</v>
      </c>
      <c r="E1054" s="8">
        <f>SUMIFS(allorders!$O:$O,allorders!$L:$L,$A1054,allorders!$AG:$AG,"&lt;="&amp;日期!$B$9,allorders!$AG:$AG,"&gt;="&amp;日期!$B$10,allorders!Q:Q,"&lt;&gt;"&amp;"",allorders!N:N,"Shipped")</f>
        <v>0</v>
      </c>
      <c r="F1054" s="8">
        <f>SUMIFS(allorders!$O:$O,allorders!$L:$L,$A1054,allorders!$AG:$AG,"&lt;="&amp;日期!$B$11,allorders!$AG:$AG,"&gt;="&amp;日期!$B$12,allorders!Q:Q,"&lt;&gt;"&amp;"",allorders!N:N,"Shipped")</f>
        <v>0</v>
      </c>
      <c r="G1054" s="8" t="e">
        <f>SUMIFS(allorders!Q:Q,allorders!L:L,A1054,allorders!AG:AG,"&lt;="&amp;日期!$B$5,allorders!AG:AG,"&gt;="&amp;日期!$B$12,allorders!N:N,"Shipped")/SUM(C1054:F1054)</f>
        <v>#DIV/0!</v>
      </c>
      <c r="H1054" s="8">
        <f>SUMIFS(allorders!Q:Q,allorders!L:L,A1054,allorders!AG:AG,"&gt;="&amp;日期!$B$12,allorders!AG:AG,"&lt;="&amp;日期!$B$5,allorders!N:N,"Shipped")</f>
        <v>0</v>
      </c>
      <c r="I1054" s="8">
        <f t="shared" si="16"/>
        <v>0</v>
      </c>
    </row>
    <row r="1055" spans="1:9">
      <c r="A1055" s="7" t="s">
        <v>14646</v>
      </c>
      <c r="B1055" s="8" t="str">
        <f>VLOOKUP(A1055,'[1]子sku-父sku'!$A:$B,2,0)</f>
        <v>EUTK-J0102</v>
      </c>
      <c r="C1055" s="8">
        <f>SUMIFS(allorders!O:O,allorders!L:L,$A1055,allorders!AG:AG,"&lt;="&amp;日期!$B$5,allorders!AG:AG,"&gt;="&amp;日期!$B$6,allorders!Q:Q,"&lt;&gt;"&amp;"",allorders!N:N,"Shipped")</f>
        <v>0</v>
      </c>
      <c r="D1055" s="8">
        <f>SUMIFS(allorders!$O:$O,allorders!$L:$L,$A1055,allorders!$AG:$AG,"&lt;="&amp;日期!$B$7,allorders!$AG:$AG,"&gt;="&amp;日期!$B$8,allorders!Q:Q,"&lt;&gt;"&amp;"",allorders!N:N,"Shipped")</f>
        <v>0</v>
      </c>
      <c r="E1055" s="8">
        <f>SUMIFS(allorders!$O:$O,allorders!$L:$L,$A1055,allorders!$AG:$AG,"&lt;="&amp;日期!$B$9,allorders!$AG:$AG,"&gt;="&amp;日期!$B$10,allorders!Q:Q,"&lt;&gt;"&amp;"",allorders!N:N,"Shipped")</f>
        <v>0</v>
      </c>
      <c r="F1055" s="8">
        <f>SUMIFS(allorders!$O:$O,allorders!$L:$L,$A1055,allorders!$AG:$AG,"&lt;="&amp;日期!$B$11,allorders!$AG:$AG,"&gt;="&amp;日期!$B$12,allorders!Q:Q,"&lt;&gt;"&amp;"",allorders!N:N,"Shipped")</f>
        <v>0</v>
      </c>
      <c r="G1055" s="8" t="e">
        <f>SUMIFS(allorders!Q:Q,allorders!L:L,A1055,allorders!AG:AG,"&lt;="&amp;日期!$B$5,allorders!AG:AG,"&gt;="&amp;日期!$B$12,allorders!N:N,"Shipped")/SUM(C1055:F1055)</f>
        <v>#DIV/0!</v>
      </c>
      <c r="H1055" s="8">
        <f>SUMIFS(allorders!Q:Q,allorders!L:L,A1055,allorders!AG:AG,"&gt;="&amp;日期!$B$12,allorders!AG:AG,"&lt;="&amp;日期!$B$5,allorders!N:N,"Shipped")</f>
        <v>0</v>
      </c>
      <c r="I1055" s="8">
        <f t="shared" si="16"/>
        <v>0</v>
      </c>
    </row>
    <row r="1056" spans="1:9">
      <c r="A1056" s="7" t="s">
        <v>14653</v>
      </c>
      <c r="B1056" s="8" t="str">
        <f>VLOOKUP(A1056,'[1]子sku-父sku'!$A:$B,2,0)</f>
        <v>EUTK-J0102</v>
      </c>
      <c r="C1056" s="8">
        <f>SUMIFS(allorders!O:O,allorders!L:L,$A1056,allorders!AG:AG,"&lt;="&amp;日期!$B$5,allorders!AG:AG,"&gt;="&amp;日期!$B$6,allorders!Q:Q,"&lt;&gt;"&amp;"",allorders!N:N,"Shipped")</f>
        <v>0</v>
      </c>
      <c r="D1056" s="8">
        <f>SUMIFS(allorders!$O:$O,allorders!$L:$L,$A1056,allorders!$AG:$AG,"&lt;="&amp;日期!$B$7,allorders!$AG:$AG,"&gt;="&amp;日期!$B$8,allorders!Q:Q,"&lt;&gt;"&amp;"",allorders!N:N,"Shipped")</f>
        <v>0</v>
      </c>
      <c r="E1056" s="8">
        <f>SUMIFS(allorders!$O:$O,allorders!$L:$L,$A1056,allorders!$AG:$AG,"&lt;="&amp;日期!$B$9,allorders!$AG:$AG,"&gt;="&amp;日期!$B$10,allorders!Q:Q,"&lt;&gt;"&amp;"",allorders!N:N,"Shipped")</f>
        <v>0</v>
      </c>
      <c r="F1056" s="8">
        <f>SUMIFS(allorders!$O:$O,allorders!$L:$L,$A1056,allorders!$AG:$AG,"&lt;="&amp;日期!$B$11,allorders!$AG:$AG,"&gt;="&amp;日期!$B$12,allorders!Q:Q,"&lt;&gt;"&amp;"",allorders!N:N,"Shipped")</f>
        <v>0</v>
      </c>
      <c r="G1056" s="8" t="e">
        <f>SUMIFS(allorders!Q:Q,allorders!L:L,A1056,allorders!AG:AG,"&lt;="&amp;日期!$B$5,allorders!AG:AG,"&gt;="&amp;日期!$B$12,allorders!N:N,"Shipped")/SUM(C1056:F1056)</f>
        <v>#DIV/0!</v>
      </c>
      <c r="H1056" s="8">
        <f>SUMIFS(allorders!Q:Q,allorders!L:L,A1056,allorders!AG:AG,"&gt;="&amp;日期!$B$12,allorders!AG:AG,"&lt;="&amp;日期!$B$5,allorders!N:N,"Shipped")</f>
        <v>0</v>
      </c>
      <c r="I1056" s="8">
        <f t="shared" si="16"/>
        <v>0</v>
      </c>
    </row>
    <row r="1057" spans="1:9">
      <c r="A1057" s="7" t="s">
        <v>14659</v>
      </c>
      <c r="B1057" s="8" t="str">
        <f>VLOOKUP(A1057,'[1]子sku-父sku'!$A:$B,2,0)</f>
        <v>EUTK-J0102</v>
      </c>
      <c r="C1057" s="8">
        <f>SUMIFS(allorders!O:O,allorders!L:L,$A1057,allorders!AG:AG,"&lt;="&amp;日期!$B$5,allorders!AG:AG,"&gt;="&amp;日期!$B$6,allorders!Q:Q,"&lt;&gt;"&amp;"",allorders!N:N,"Shipped")</f>
        <v>0</v>
      </c>
      <c r="D1057" s="8">
        <f>SUMIFS(allorders!$O:$O,allorders!$L:$L,$A1057,allorders!$AG:$AG,"&lt;="&amp;日期!$B$7,allorders!$AG:$AG,"&gt;="&amp;日期!$B$8,allorders!Q:Q,"&lt;&gt;"&amp;"",allorders!N:N,"Shipped")</f>
        <v>0</v>
      </c>
      <c r="E1057" s="8">
        <f>SUMIFS(allorders!$O:$O,allorders!$L:$L,$A1057,allorders!$AG:$AG,"&lt;="&amp;日期!$B$9,allorders!$AG:$AG,"&gt;="&amp;日期!$B$10,allorders!Q:Q,"&lt;&gt;"&amp;"",allorders!N:N,"Shipped")</f>
        <v>0</v>
      </c>
      <c r="F1057" s="8">
        <f>SUMIFS(allorders!$O:$O,allorders!$L:$L,$A1057,allorders!$AG:$AG,"&lt;="&amp;日期!$B$11,allorders!$AG:$AG,"&gt;="&amp;日期!$B$12,allorders!Q:Q,"&lt;&gt;"&amp;"",allorders!N:N,"Shipped")</f>
        <v>0</v>
      </c>
      <c r="G1057" s="8" t="e">
        <f>SUMIFS(allorders!Q:Q,allorders!L:L,A1057,allorders!AG:AG,"&lt;="&amp;日期!$B$5,allorders!AG:AG,"&gt;="&amp;日期!$B$12,allorders!N:N,"Shipped")/SUM(C1057:F1057)</f>
        <v>#DIV/0!</v>
      </c>
      <c r="H1057" s="8">
        <f>SUMIFS(allorders!Q:Q,allorders!L:L,A1057,allorders!AG:AG,"&gt;="&amp;日期!$B$12,allorders!AG:AG,"&lt;="&amp;日期!$B$5,allorders!N:N,"Shipped")</f>
        <v>0</v>
      </c>
      <c r="I1057" s="8">
        <f t="shared" si="16"/>
        <v>0</v>
      </c>
    </row>
    <row r="1058" spans="1:9">
      <c r="A1058" s="7" t="s">
        <v>14669</v>
      </c>
      <c r="B1058" s="8" t="str">
        <f>VLOOKUP(A1058,'[1]子sku-父sku'!$A:$B,2,0)</f>
        <v>EUTK-J0102</v>
      </c>
      <c r="C1058" s="8">
        <f>SUMIFS(allorders!O:O,allorders!L:L,$A1058,allorders!AG:AG,"&lt;="&amp;日期!$B$5,allorders!AG:AG,"&gt;="&amp;日期!$B$6,allorders!Q:Q,"&lt;&gt;"&amp;"",allorders!N:N,"Shipped")</f>
        <v>0</v>
      </c>
      <c r="D1058" s="8">
        <f>SUMIFS(allorders!$O:$O,allorders!$L:$L,$A1058,allorders!$AG:$AG,"&lt;="&amp;日期!$B$7,allorders!$AG:$AG,"&gt;="&amp;日期!$B$8,allorders!Q:Q,"&lt;&gt;"&amp;"",allorders!N:N,"Shipped")</f>
        <v>0</v>
      </c>
      <c r="E1058" s="8">
        <f>SUMIFS(allorders!$O:$O,allorders!$L:$L,$A1058,allorders!$AG:$AG,"&lt;="&amp;日期!$B$9,allorders!$AG:$AG,"&gt;="&amp;日期!$B$10,allorders!Q:Q,"&lt;&gt;"&amp;"",allorders!N:N,"Shipped")</f>
        <v>0</v>
      </c>
      <c r="F1058" s="8">
        <f>SUMIFS(allorders!$O:$O,allorders!$L:$L,$A1058,allorders!$AG:$AG,"&lt;="&amp;日期!$B$11,allorders!$AG:$AG,"&gt;="&amp;日期!$B$12,allorders!Q:Q,"&lt;&gt;"&amp;"",allorders!N:N,"Shipped")</f>
        <v>0</v>
      </c>
      <c r="G1058" s="8" t="e">
        <f>SUMIFS(allorders!Q:Q,allorders!L:L,A1058,allorders!AG:AG,"&lt;="&amp;日期!$B$5,allorders!AG:AG,"&gt;="&amp;日期!$B$12,allorders!N:N,"Shipped")/SUM(C1058:F1058)</f>
        <v>#DIV/0!</v>
      </c>
      <c r="H1058" s="8">
        <f>SUMIFS(allorders!Q:Q,allorders!L:L,A1058,allorders!AG:AG,"&gt;="&amp;日期!$B$12,allorders!AG:AG,"&lt;="&amp;日期!$B$5,allorders!N:N,"Shipped")</f>
        <v>0</v>
      </c>
      <c r="I1058" s="8">
        <f t="shared" si="16"/>
        <v>0</v>
      </c>
    </row>
    <row r="1059" spans="1:9">
      <c r="A1059" s="7" t="s">
        <v>14683</v>
      </c>
      <c r="B1059" s="8" t="str">
        <f>VLOOKUP(A1059,'[1]子sku-父sku'!$A:$B,2,0)</f>
        <v>EUTK-J0102</v>
      </c>
      <c r="C1059" s="8">
        <f>SUMIFS(allorders!O:O,allorders!L:L,$A1059,allorders!AG:AG,"&lt;="&amp;日期!$B$5,allorders!AG:AG,"&gt;="&amp;日期!$B$6,allorders!Q:Q,"&lt;&gt;"&amp;"",allorders!N:N,"Shipped")</f>
        <v>0</v>
      </c>
      <c r="D1059" s="8">
        <f>SUMIFS(allorders!$O:$O,allorders!$L:$L,$A1059,allorders!$AG:$AG,"&lt;="&amp;日期!$B$7,allorders!$AG:$AG,"&gt;="&amp;日期!$B$8,allorders!Q:Q,"&lt;&gt;"&amp;"",allorders!N:N,"Shipped")</f>
        <v>0</v>
      </c>
      <c r="E1059" s="8">
        <f>SUMIFS(allorders!$O:$O,allorders!$L:$L,$A1059,allorders!$AG:$AG,"&lt;="&amp;日期!$B$9,allorders!$AG:$AG,"&gt;="&amp;日期!$B$10,allorders!Q:Q,"&lt;&gt;"&amp;"",allorders!N:N,"Shipped")</f>
        <v>0</v>
      </c>
      <c r="F1059" s="8">
        <f>SUMIFS(allorders!$O:$O,allorders!$L:$L,$A1059,allorders!$AG:$AG,"&lt;="&amp;日期!$B$11,allorders!$AG:$AG,"&gt;="&amp;日期!$B$12,allorders!Q:Q,"&lt;&gt;"&amp;"",allorders!N:N,"Shipped")</f>
        <v>0</v>
      </c>
      <c r="G1059" s="8" t="e">
        <f>SUMIFS(allorders!Q:Q,allorders!L:L,A1059,allorders!AG:AG,"&lt;="&amp;日期!$B$5,allorders!AG:AG,"&gt;="&amp;日期!$B$12,allorders!N:N,"Shipped")/SUM(C1059:F1059)</f>
        <v>#DIV/0!</v>
      </c>
      <c r="H1059" s="8">
        <f>SUMIFS(allorders!Q:Q,allorders!L:L,A1059,allorders!AG:AG,"&gt;="&amp;日期!$B$12,allorders!AG:AG,"&lt;="&amp;日期!$B$5,allorders!N:N,"Shipped")</f>
        <v>0</v>
      </c>
      <c r="I1059" s="8">
        <f t="shared" si="16"/>
        <v>0</v>
      </c>
    </row>
    <row r="1060" spans="1:9">
      <c r="A1060" s="7" t="s">
        <v>14689</v>
      </c>
      <c r="B1060" s="8" t="str">
        <f>VLOOKUP(A1060,'[1]子sku-父sku'!$A:$B,2,0)</f>
        <v>EUTK-J0102</v>
      </c>
      <c r="C1060" s="8">
        <f>SUMIFS(allorders!O:O,allorders!L:L,$A1060,allorders!AG:AG,"&lt;="&amp;日期!$B$5,allorders!AG:AG,"&gt;="&amp;日期!$B$6,allorders!Q:Q,"&lt;&gt;"&amp;"",allorders!N:N,"Shipped")</f>
        <v>0</v>
      </c>
      <c r="D1060" s="8">
        <f>SUMIFS(allorders!$O:$O,allorders!$L:$L,$A1060,allorders!$AG:$AG,"&lt;="&amp;日期!$B$7,allorders!$AG:$AG,"&gt;="&amp;日期!$B$8,allorders!Q:Q,"&lt;&gt;"&amp;"",allorders!N:N,"Shipped")</f>
        <v>0</v>
      </c>
      <c r="E1060" s="8">
        <f>SUMIFS(allorders!$O:$O,allorders!$L:$L,$A1060,allorders!$AG:$AG,"&lt;="&amp;日期!$B$9,allorders!$AG:$AG,"&gt;="&amp;日期!$B$10,allorders!Q:Q,"&lt;&gt;"&amp;"",allorders!N:N,"Shipped")</f>
        <v>0</v>
      </c>
      <c r="F1060" s="8">
        <f>SUMIFS(allorders!$O:$O,allorders!$L:$L,$A1060,allorders!$AG:$AG,"&lt;="&amp;日期!$B$11,allorders!$AG:$AG,"&gt;="&amp;日期!$B$12,allorders!Q:Q,"&lt;&gt;"&amp;"",allorders!N:N,"Shipped")</f>
        <v>0</v>
      </c>
      <c r="G1060" s="8" t="e">
        <f>SUMIFS(allorders!Q:Q,allorders!L:L,A1060,allorders!AG:AG,"&lt;="&amp;日期!$B$5,allorders!AG:AG,"&gt;="&amp;日期!$B$12,allorders!N:N,"Shipped")/SUM(C1060:F1060)</f>
        <v>#DIV/0!</v>
      </c>
      <c r="H1060" s="8">
        <f>SUMIFS(allorders!Q:Q,allorders!L:L,A1060,allorders!AG:AG,"&gt;="&amp;日期!$B$12,allorders!AG:AG,"&lt;="&amp;日期!$B$5,allorders!N:N,"Shipped")</f>
        <v>0</v>
      </c>
      <c r="I1060" s="8">
        <f t="shared" si="16"/>
        <v>0</v>
      </c>
    </row>
    <row r="1061" spans="1:9">
      <c r="A1061" s="7" t="s">
        <v>14699</v>
      </c>
      <c r="B1061" s="8" t="str">
        <f>VLOOKUP(A1061,'[1]子sku-父sku'!$A:$B,2,0)</f>
        <v>EUTK-J0102</v>
      </c>
      <c r="C1061" s="8">
        <f>SUMIFS(allorders!O:O,allorders!L:L,$A1061,allorders!AG:AG,"&lt;="&amp;日期!$B$5,allorders!AG:AG,"&gt;="&amp;日期!$B$6,allorders!Q:Q,"&lt;&gt;"&amp;"",allorders!N:N,"Shipped")</f>
        <v>0</v>
      </c>
      <c r="D1061" s="8">
        <f>SUMIFS(allorders!$O:$O,allorders!$L:$L,$A1061,allorders!$AG:$AG,"&lt;="&amp;日期!$B$7,allorders!$AG:$AG,"&gt;="&amp;日期!$B$8,allorders!Q:Q,"&lt;&gt;"&amp;"",allorders!N:N,"Shipped")</f>
        <v>0</v>
      </c>
      <c r="E1061" s="8">
        <f>SUMIFS(allorders!$O:$O,allorders!$L:$L,$A1061,allorders!$AG:$AG,"&lt;="&amp;日期!$B$9,allorders!$AG:$AG,"&gt;="&amp;日期!$B$10,allorders!Q:Q,"&lt;&gt;"&amp;"",allorders!N:N,"Shipped")</f>
        <v>0</v>
      </c>
      <c r="F1061" s="8">
        <f>SUMIFS(allorders!$O:$O,allorders!$L:$L,$A1061,allorders!$AG:$AG,"&lt;="&amp;日期!$B$11,allorders!$AG:$AG,"&gt;="&amp;日期!$B$12,allorders!Q:Q,"&lt;&gt;"&amp;"",allorders!N:N,"Shipped")</f>
        <v>0</v>
      </c>
      <c r="G1061" s="8" t="e">
        <f>SUMIFS(allorders!Q:Q,allorders!L:L,A1061,allorders!AG:AG,"&lt;="&amp;日期!$B$5,allorders!AG:AG,"&gt;="&amp;日期!$B$12,allorders!N:N,"Shipped")/SUM(C1061:F1061)</f>
        <v>#DIV/0!</v>
      </c>
      <c r="H1061" s="8">
        <f>SUMIFS(allorders!Q:Q,allorders!L:L,A1061,allorders!AG:AG,"&gt;="&amp;日期!$B$12,allorders!AG:AG,"&lt;="&amp;日期!$B$5,allorders!N:N,"Shipped")</f>
        <v>0</v>
      </c>
      <c r="I1061" s="8">
        <f t="shared" si="16"/>
        <v>0</v>
      </c>
    </row>
    <row r="1062" spans="1:9">
      <c r="A1062" s="7" t="s">
        <v>14705</v>
      </c>
      <c r="B1062" s="8" t="str">
        <f>VLOOKUP(A1062,'[1]子sku-父sku'!$A:$B,2,0)</f>
        <v>EUTK-J0102</v>
      </c>
      <c r="C1062" s="8">
        <f>SUMIFS(allorders!O:O,allorders!L:L,$A1062,allorders!AG:AG,"&lt;="&amp;日期!$B$5,allorders!AG:AG,"&gt;="&amp;日期!$B$6,allorders!Q:Q,"&lt;&gt;"&amp;"",allorders!N:N,"Shipped")</f>
        <v>0</v>
      </c>
      <c r="D1062" s="8">
        <f>SUMIFS(allorders!$O:$O,allorders!$L:$L,$A1062,allorders!$AG:$AG,"&lt;="&amp;日期!$B$7,allorders!$AG:$AG,"&gt;="&amp;日期!$B$8,allorders!Q:Q,"&lt;&gt;"&amp;"",allorders!N:N,"Shipped")</f>
        <v>0</v>
      </c>
      <c r="E1062" s="8">
        <f>SUMIFS(allorders!$O:$O,allorders!$L:$L,$A1062,allorders!$AG:$AG,"&lt;="&amp;日期!$B$9,allorders!$AG:$AG,"&gt;="&amp;日期!$B$10,allorders!Q:Q,"&lt;&gt;"&amp;"",allorders!N:N,"Shipped")</f>
        <v>0</v>
      </c>
      <c r="F1062" s="8">
        <f>SUMIFS(allorders!$O:$O,allorders!$L:$L,$A1062,allorders!$AG:$AG,"&lt;="&amp;日期!$B$11,allorders!$AG:$AG,"&gt;="&amp;日期!$B$12,allorders!Q:Q,"&lt;&gt;"&amp;"",allorders!N:N,"Shipped")</f>
        <v>0</v>
      </c>
      <c r="G1062" s="8" t="e">
        <f>SUMIFS(allorders!Q:Q,allorders!L:L,A1062,allorders!AG:AG,"&lt;="&amp;日期!$B$5,allorders!AG:AG,"&gt;="&amp;日期!$B$12,allorders!N:N,"Shipped")/SUM(C1062:F1062)</f>
        <v>#DIV/0!</v>
      </c>
      <c r="H1062" s="8">
        <f>SUMIFS(allorders!Q:Q,allorders!L:L,A1062,allorders!AG:AG,"&gt;="&amp;日期!$B$12,allorders!AG:AG,"&lt;="&amp;日期!$B$5,allorders!N:N,"Shipped")</f>
        <v>0</v>
      </c>
      <c r="I1062" s="8">
        <f t="shared" si="16"/>
        <v>0</v>
      </c>
    </row>
    <row r="1063" spans="1:9">
      <c r="A1063" s="7" t="s">
        <v>14711</v>
      </c>
      <c r="B1063" s="8" t="str">
        <f>VLOOKUP(A1063,'[1]子sku-父sku'!$A:$B,2,0)</f>
        <v>EUTK-J0102</v>
      </c>
      <c r="C1063" s="8">
        <f>SUMIFS(allorders!O:O,allorders!L:L,$A1063,allorders!AG:AG,"&lt;="&amp;日期!$B$5,allorders!AG:AG,"&gt;="&amp;日期!$B$6,allorders!Q:Q,"&lt;&gt;"&amp;"",allorders!N:N,"Shipped")</f>
        <v>0</v>
      </c>
      <c r="D1063" s="8">
        <f>SUMIFS(allorders!$O:$O,allorders!$L:$L,$A1063,allorders!$AG:$AG,"&lt;="&amp;日期!$B$7,allorders!$AG:$AG,"&gt;="&amp;日期!$B$8,allorders!Q:Q,"&lt;&gt;"&amp;"",allorders!N:N,"Shipped")</f>
        <v>0</v>
      </c>
      <c r="E1063" s="8">
        <f>SUMIFS(allorders!$O:$O,allorders!$L:$L,$A1063,allorders!$AG:$AG,"&lt;="&amp;日期!$B$9,allorders!$AG:$AG,"&gt;="&amp;日期!$B$10,allorders!Q:Q,"&lt;&gt;"&amp;"",allorders!N:N,"Shipped")</f>
        <v>0</v>
      </c>
      <c r="F1063" s="8">
        <f>SUMIFS(allorders!$O:$O,allorders!$L:$L,$A1063,allorders!$AG:$AG,"&lt;="&amp;日期!$B$11,allorders!$AG:$AG,"&gt;="&amp;日期!$B$12,allorders!Q:Q,"&lt;&gt;"&amp;"",allorders!N:N,"Shipped")</f>
        <v>0</v>
      </c>
      <c r="G1063" s="8" t="e">
        <f>SUMIFS(allorders!Q:Q,allorders!L:L,A1063,allorders!AG:AG,"&lt;="&amp;日期!$B$5,allorders!AG:AG,"&gt;="&amp;日期!$B$12,allorders!N:N,"Shipped")/SUM(C1063:F1063)</f>
        <v>#DIV/0!</v>
      </c>
      <c r="H1063" s="8">
        <f>SUMIFS(allorders!Q:Q,allorders!L:L,A1063,allorders!AG:AG,"&gt;="&amp;日期!$B$12,allorders!AG:AG,"&lt;="&amp;日期!$B$5,allorders!N:N,"Shipped")</f>
        <v>0</v>
      </c>
      <c r="I1063" s="8">
        <f t="shared" si="16"/>
        <v>0</v>
      </c>
    </row>
    <row r="1064" spans="1:9">
      <c r="A1064" s="7" t="s">
        <v>14717</v>
      </c>
      <c r="B1064" s="8" t="str">
        <f>VLOOKUP(A1064,'[1]子sku-父sku'!$A:$B,2,0)</f>
        <v>EUTK-J0102</v>
      </c>
      <c r="C1064" s="8">
        <f>SUMIFS(allorders!O:O,allorders!L:L,$A1064,allorders!AG:AG,"&lt;="&amp;日期!$B$5,allorders!AG:AG,"&gt;="&amp;日期!$B$6,allorders!Q:Q,"&lt;&gt;"&amp;"",allorders!N:N,"Shipped")</f>
        <v>0</v>
      </c>
      <c r="D1064" s="8">
        <f>SUMIFS(allorders!$O:$O,allorders!$L:$L,$A1064,allorders!$AG:$AG,"&lt;="&amp;日期!$B$7,allorders!$AG:$AG,"&gt;="&amp;日期!$B$8,allorders!Q:Q,"&lt;&gt;"&amp;"",allorders!N:N,"Shipped")</f>
        <v>0</v>
      </c>
      <c r="E1064" s="8">
        <f>SUMIFS(allorders!$O:$O,allorders!$L:$L,$A1064,allorders!$AG:$AG,"&lt;="&amp;日期!$B$9,allorders!$AG:$AG,"&gt;="&amp;日期!$B$10,allorders!Q:Q,"&lt;&gt;"&amp;"",allorders!N:N,"Shipped")</f>
        <v>0</v>
      </c>
      <c r="F1064" s="8">
        <f>SUMIFS(allorders!$O:$O,allorders!$L:$L,$A1064,allorders!$AG:$AG,"&lt;="&amp;日期!$B$11,allorders!$AG:$AG,"&gt;="&amp;日期!$B$12,allorders!Q:Q,"&lt;&gt;"&amp;"",allorders!N:N,"Shipped")</f>
        <v>0</v>
      </c>
      <c r="G1064" s="8" t="e">
        <f>SUMIFS(allorders!Q:Q,allorders!L:L,A1064,allorders!AG:AG,"&lt;="&amp;日期!$B$5,allorders!AG:AG,"&gt;="&amp;日期!$B$12,allorders!N:N,"Shipped")/SUM(C1064:F1064)</f>
        <v>#DIV/0!</v>
      </c>
      <c r="H1064" s="8">
        <f>SUMIFS(allorders!Q:Q,allorders!L:L,A1064,allorders!AG:AG,"&gt;="&amp;日期!$B$12,allorders!AG:AG,"&lt;="&amp;日期!$B$5,allorders!N:N,"Shipped")</f>
        <v>0</v>
      </c>
      <c r="I1064" s="8">
        <f t="shared" si="16"/>
        <v>0</v>
      </c>
    </row>
    <row r="1065" spans="1:9">
      <c r="A1065" s="7" t="s">
        <v>14723</v>
      </c>
      <c r="B1065" s="8" t="str">
        <f>VLOOKUP(A1065,'[1]子sku-父sku'!$A:$B,2,0)</f>
        <v>EUTK-J0102</v>
      </c>
      <c r="C1065" s="8">
        <f>SUMIFS(allorders!O:O,allorders!L:L,$A1065,allorders!AG:AG,"&lt;="&amp;日期!$B$5,allorders!AG:AG,"&gt;="&amp;日期!$B$6,allorders!Q:Q,"&lt;&gt;"&amp;"",allorders!N:N,"Shipped")</f>
        <v>0</v>
      </c>
      <c r="D1065" s="8">
        <f>SUMIFS(allorders!$O:$O,allorders!$L:$L,$A1065,allorders!$AG:$AG,"&lt;="&amp;日期!$B$7,allorders!$AG:$AG,"&gt;="&amp;日期!$B$8,allorders!Q:Q,"&lt;&gt;"&amp;"",allorders!N:N,"Shipped")</f>
        <v>0</v>
      </c>
      <c r="E1065" s="8">
        <f>SUMIFS(allorders!$O:$O,allorders!$L:$L,$A1065,allorders!$AG:$AG,"&lt;="&amp;日期!$B$9,allorders!$AG:$AG,"&gt;="&amp;日期!$B$10,allorders!Q:Q,"&lt;&gt;"&amp;"",allorders!N:N,"Shipped")</f>
        <v>0</v>
      </c>
      <c r="F1065" s="8">
        <f>SUMIFS(allorders!$O:$O,allorders!$L:$L,$A1065,allorders!$AG:$AG,"&lt;="&amp;日期!$B$11,allorders!$AG:$AG,"&gt;="&amp;日期!$B$12,allorders!Q:Q,"&lt;&gt;"&amp;"",allorders!N:N,"Shipped")</f>
        <v>0</v>
      </c>
      <c r="G1065" s="8" t="e">
        <f>SUMIFS(allorders!Q:Q,allorders!L:L,A1065,allorders!AG:AG,"&lt;="&amp;日期!$B$5,allorders!AG:AG,"&gt;="&amp;日期!$B$12,allorders!N:N,"Shipped")/SUM(C1065:F1065)</f>
        <v>#DIV/0!</v>
      </c>
      <c r="H1065" s="8">
        <f>SUMIFS(allorders!Q:Q,allorders!L:L,A1065,allorders!AG:AG,"&gt;="&amp;日期!$B$12,allorders!AG:AG,"&lt;="&amp;日期!$B$5,allorders!N:N,"Shipped")</f>
        <v>0</v>
      </c>
      <c r="I1065" s="8">
        <f t="shared" si="16"/>
        <v>0</v>
      </c>
    </row>
    <row r="1066" spans="1:9">
      <c r="A1066" s="7" t="s">
        <v>14730</v>
      </c>
      <c r="B1066" s="8" t="str">
        <f>VLOOKUP(A1066,'[1]子sku-父sku'!$A:$B,2,0)</f>
        <v>MY-EU1925</v>
      </c>
      <c r="C1066" s="8">
        <f>SUMIFS(allorders!O:O,allorders!L:L,$A1066,allorders!AG:AG,"&lt;="&amp;日期!$B$5,allorders!AG:AG,"&gt;="&amp;日期!$B$6,allorders!Q:Q,"&lt;&gt;"&amp;"",allorders!N:N,"Shipped")</f>
        <v>0</v>
      </c>
      <c r="D1066" s="8">
        <f>SUMIFS(allorders!$O:$O,allorders!$L:$L,$A1066,allorders!$AG:$AG,"&lt;="&amp;日期!$B$7,allorders!$AG:$AG,"&gt;="&amp;日期!$B$8,allorders!Q:Q,"&lt;&gt;"&amp;"",allorders!N:N,"Shipped")</f>
        <v>0</v>
      </c>
      <c r="E1066" s="8">
        <f>SUMIFS(allorders!$O:$O,allorders!$L:$L,$A1066,allorders!$AG:$AG,"&lt;="&amp;日期!$B$9,allorders!$AG:$AG,"&gt;="&amp;日期!$B$10,allorders!Q:Q,"&lt;&gt;"&amp;"",allorders!N:N,"Shipped")</f>
        <v>0</v>
      </c>
      <c r="F1066" s="8">
        <f>SUMIFS(allorders!$O:$O,allorders!$L:$L,$A1066,allorders!$AG:$AG,"&lt;="&amp;日期!$B$11,allorders!$AG:$AG,"&gt;="&amp;日期!$B$12,allorders!Q:Q,"&lt;&gt;"&amp;"",allorders!N:N,"Shipped")</f>
        <v>0</v>
      </c>
      <c r="G1066" s="8" t="e">
        <f>SUMIFS(allorders!Q:Q,allorders!L:L,A1066,allorders!AG:AG,"&lt;="&amp;日期!$B$5,allorders!AG:AG,"&gt;="&amp;日期!$B$12,allorders!N:N,"Shipped")/SUM(C1066:F1066)</f>
        <v>#DIV/0!</v>
      </c>
      <c r="H1066" s="8">
        <f>SUMIFS(allorders!Q:Q,allorders!L:L,A1066,allorders!AG:AG,"&gt;="&amp;日期!$B$12,allorders!AG:AG,"&lt;="&amp;日期!$B$5,allorders!N:N,"Shipped")</f>
        <v>0</v>
      </c>
      <c r="I1066" s="8">
        <f t="shared" si="16"/>
        <v>0</v>
      </c>
    </row>
    <row r="1067" spans="1:9">
      <c r="A1067" s="7" t="s">
        <v>14737</v>
      </c>
      <c r="B1067" s="8" t="str">
        <f>VLOOKUP(A1067,'[1]子sku-父sku'!$A:$B,2,0)</f>
        <v>MY-EU1925</v>
      </c>
      <c r="C1067" s="8">
        <f>SUMIFS(allorders!O:O,allorders!L:L,$A1067,allorders!AG:AG,"&lt;="&amp;日期!$B$5,allorders!AG:AG,"&gt;="&amp;日期!$B$6,allorders!Q:Q,"&lt;&gt;"&amp;"",allorders!N:N,"Shipped")</f>
        <v>0</v>
      </c>
      <c r="D1067" s="8">
        <f>SUMIFS(allorders!$O:$O,allorders!$L:$L,$A1067,allorders!$AG:$AG,"&lt;="&amp;日期!$B$7,allorders!$AG:$AG,"&gt;="&amp;日期!$B$8,allorders!Q:Q,"&lt;&gt;"&amp;"",allorders!N:N,"Shipped")</f>
        <v>0</v>
      </c>
      <c r="E1067" s="8">
        <f>SUMIFS(allorders!$O:$O,allorders!$L:$L,$A1067,allorders!$AG:$AG,"&lt;="&amp;日期!$B$9,allorders!$AG:$AG,"&gt;="&amp;日期!$B$10,allorders!Q:Q,"&lt;&gt;"&amp;"",allorders!N:N,"Shipped")</f>
        <v>0</v>
      </c>
      <c r="F1067" s="8">
        <f>SUMIFS(allorders!$O:$O,allorders!$L:$L,$A1067,allorders!$AG:$AG,"&lt;="&amp;日期!$B$11,allorders!$AG:$AG,"&gt;="&amp;日期!$B$12,allorders!Q:Q,"&lt;&gt;"&amp;"",allorders!N:N,"Shipped")</f>
        <v>0</v>
      </c>
      <c r="G1067" s="8" t="e">
        <f>SUMIFS(allorders!Q:Q,allorders!L:L,A1067,allorders!AG:AG,"&lt;="&amp;日期!$B$5,allorders!AG:AG,"&gt;="&amp;日期!$B$12,allorders!N:N,"Shipped")/SUM(C1067:F1067)</f>
        <v>#DIV/0!</v>
      </c>
      <c r="H1067" s="8">
        <f>SUMIFS(allorders!Q:Q,allorders!L:L,A1067,allorders!AG:AG,"&gt;="&amp;日期!$B$12,allorders!AG:AG,"&lt;="&amp;日期!$B$5,allorders!N:N,"Shipped")</f>
        <v>0</v>
      </c>
      <c r="I1067" s="8">
        <f t="shared" si="16"/>
        <v>0</v>
      </c>
    </row>
    <row r="1068" spans="1:9">
      <c r="A1068" s="7" t="s">
        <v>14744</v>
      </c>
      <c r="B1068" s="8" t="str">
        <f>VLOOKUP(A1068,'[1]子sku-父sku'!$A:$B,2,0)</f>
        <v>MY-EU1925</v>
      </c>
      <c r="C1068" s="8">
        <f>SUMIFS(allorders!O:O,allorders!L:L,$A1068,allorders!AG:AG,"&lt;="&amp;日期!$B$5,allorders!AG:AG,"&gt;="&amp;日期!$B$6,allorders!Q:Q,"&lt;&gt;"&amp;"",allorders!N:N,"Shipped")</f>
        <v>0</v>
      </c>
      <c r="D1068" s="8">
        <f>SUMIFS(allorders!$O:$O,allorders!$L:$L,$A1068,allorders!$AG:$AG,"&lt;="&amp;日期!$B$7,allorders!$AG:$AG,"&gt;="&amp;日期!$B$8,allorders!Q:Q,"&lt;&gt;"&amp;"",allorders!N:N,"Shipped")</f>
        <v>0</v>
      </c>
      <c r="E1068" s="8">
        <f>SUMIFS(allorders!$O:$O,allorders!$L:$L,$A1068,allorders!$AG:$AG,"&lt;="&amp;日期!$B$9,allorders!$AG:$AG,"&gt;="&amp;日期!$B$10,allorders!Q:Q,"&lt;&gt;"&amp;"",allorders!N:N,"Shipped")</f>
        <v>0</v>
      </c>
      <c r="F1068" s="8">
        <f>SUMIFS(allorders!$O:$O,allorders!$L:$L,$A1068,allorders!$AG:$AG,"&lt;="&amp;日期!$B$11,allorders!$AG:$AG,"&gt;="&amp;日期!$B$12,allorders!Q:Q,"&lt;&gt;"&amp;"",allorders!N:N,"Shipped")</f>
        <v>0</v>
      </c>
      <c r="G1068" s="8" t="e">
        <f>SUMIFS(allorders!Q:Q,allorders!L:L,A1068,allorders!AG:AG,"&lt;="&amp;日期!$B$5,allorders!AG:AG,"&gt;="&amp;日期!$B$12,allorders!N:N,"Shipped")/SUM(C1068:F1068)</f>
        <v>#DIV/0!</v>
      </c>
      <c r="H1068" s="8">
        <f>SUMIFS(allorders!Q:Q,allorders!L:L,A1068,allorders!AG:AG,"&gt;="&amp;日期!$B$12,allorders!AG:AG,"&lt;="&amp;日期!$B$5,allorders!N:N,"Shipped")</f>
        <v>0</v>
      </c>
      <c r="I1068" s="8">
        <f t="shared" si="16"/>
        <v>0</v>
      </c>
    </row>
    <row r="1069" spans="1:9">
      <c r="A1069" s="7" t="s">
        <v>14760</v>
      </c>
      <c r="B1069" s="8" t="str">
        <f>VLOOKUP(A1069,'[1]子sku-父sku'!$A:$B,2,0)</f>
        <v>MY-EU1925</v>
      </c>
      <c r="C1069" s="8">
        <f>SUMIFS(allorders!O:O,allorders!L:L,$A1069,allorders!AG:AG,"&lt;="&amp;日期!$B$5,allorders!AG:AG,"&gt;="&amp;日期!$B$6,allorders!Q:Q,"&lt;&gt;"&amp;"",allorders!N:N,"Shipped")</f>
        <v>0</v>
      </c>
      <c r="D1069" s="8">
        <f>SUMIFS(allorders!$O:$O,allorders!$L:$L,$A1069,allorders!$AG:$AG,"&lt;="&amp;日期!$B$7,allorders!$AG:$AG,"&gt;="&amp;日期!$B$8,allorders!Q:Q,"&lt;&gt;"&amp;"",allorders!N:N,"Shipped")</f>
        <v>0</v>
      </c>
      <c r="E1069" s="8">
        <f>SUMIFS(allorders!$O:$O,allorders!$L:$L,$A1069,allorders!$AG:$AG,"&lt;="&amp;日期!$B$9,allorders!$AG:$AG,"&gt;="&amp;日期!$B$10,allorders!Q:Q,"&lt;&gt;"&amp;"",allorders!N:N,"Shipped")</f>
        <v>0</v>
      </c>
      <c r="F1069" s="8">
        <f>SUMIFS(allorders!$O:$O,allorders!$L:$L,$A1069,allorders!$AG:$AG,"&lt;="&amp;日期!$B$11,allorders!$AG:$AG,"&gt;="&amp;日期!$B$12,allorders!Q:Q,"&lt;&gt;"&amp;"",allorders!N:N,"Shipped")</f>
        <v>0</v>
      </c>
      <c r="G1069" s="8" t="e">
        <f>SUMIFS(allorders!Q:Q,allorders!L:L,A1069,allorders!AG:AG,"&lt;="&amp;日期!$B$5,allorders!AG:AG,"&gt;="&amp;日期!$B$12,allorders!N:N,"Shipped")/SUM(C1069:F1069)</f>
        <v>#DIV/0!</v>
      </c>
      <c r="H1069" s="8">
        <f>SUMIFS(allorders!Q:Q,allorders!L:L,A1069,allorders!AG:AG,"&gt;="&amp;日期!$B$12,allorders!AG:AG,"&lt;="&amp;日期!$B$5,allorders!N:N,"Shipped")</f>
        <v>0</v>
      </c>
      <c r="I1069" s="8">
        <f t="shared" si="16"/>
        <v>0</v>
      </c>
    </row>
    <row r="1070" spans="1:9">
      <c r="A1070" s="7" t="s">
        <v>14767</v>
      </c>
      <c r="B1070" s="8" t="str">
        <f>VLOOKUP(A1070,'[1]子sku-父sku'!$A:$B,2,0)</f>
        <v>MY-EU1925</v>
      </c>
      <c r="C1070" s="8">
        <f>SUMIFS(allorders!O:O,allorders!L:L,$A1070,allorders!AG:AG,"&lt;="&amp;日期!$B$5,allorders!AG:AG,"&gt;="&amp;日期!$B$6,allorders!Q:Q,"&lt;&gt;"&amp;"",allorders!N:N,"Shipped")</f>
        <v>0</v>
      </c>
      <c r="D1070" s="8">
        <f>SUMIFS(allorders!$O:$O,allorders!$L:$L,$A1070,allorders!$AG:$AG,"&lt;="&amp;日期!$B$7,allorders!$AG:$AG,"&gt;="&amp;日期!$B$8,allorders!Q:Q,"&lt;&gt;"&amp;"",allorders!N:N,"Shipped")</f>
        <v>0</v>
      </c>
      <c r="E1070" s="8">
        <f>SUMIFS(allorders!$O:$O,allorders!$L:$L,$A1070,allorders!$AG:$AG,"&lt;="&amp;日期!$B$9,allorders!$AG:$AG,"&gt;="&amp;日期!$B$10,allorders!Q:Q,"&lt;&gt;"&amp;"",allorders!N:N,"Shipped")</f>
        <v>0</v>
      </c>
      <c r="F1070" s="8">
        <f>SUMIFS(allorders!$O:$O,allorders!$L:$L,$A1070,allorders!$AG:$AG,"&lt;="&amp;日期!$B$11,allorders!$AG:$AG,"&gt;="&amp;日期!$B$12,allorders!Q:Q,"&lt;&gt;"&amp;"",allorders!N:N,"Shipped")</f>
        <v>0</v>
      </c>
      <c r="G1070" s="8" t="e">
        <f>SUMIFS(allorders!Q:Q,allorders!L:L,A1070,allorders!AG:AG,"&lt;="&amp;日期!$B$5,allorders!AG:AG,"&gt;="&amp;日期!$B$12,allorders!N:N,"Shipped")/SUM(C1070:F1070)</f>
        <v>#DIV/0!</v>
      </c>
      <c r="H1070" s="8">
        <f>SUMIFS(allorders!Q:Q,allorders!L:L,A1070,allorders!AG:AG,"&gt;="&amp;日期!$B$12,allorders!AG:AG,"&lt;="&amp;日期!$B$5,allorders!N:N,"Shipped")</f>
        <v>0</v>
      </c>
      <c r="I1070" s="8">
        <f t="shared" si="16"/>
        <v>0</v>
      </c>
    </row>
    <row r="1071" spans="1:9">
      <c r="A1071" s="7" t="s">
        <v>14773</v>
      </c>
      <c r="B1071" s="8" t="str">
        <f>VLOOKUP(A1071,'[1]子sku-父sku'!$A:$B,2,0)</f>
        <v>EUTK-J0102</v>
      </c>
      <c r="C1071" s="8">
        <f>SUMIFS(allorders!O:O,allorders!L:L,$A1071,allorders!AG:AG,"&lt;="&amp;日期!$B$5,allorders!AG:AG,"&gt;="&amp;日期!$B$6,allorders!Q:Q,"&lt;&gt;"&amp;"",allorders!N:N,"Shipped")</f>
        <v>0</v>
      </c>
      <c r="D1071" s="8">
        <f>SUMIFS(allorders!$O:$O,allorders!$L:$L,$A1071,allorders!$AG:$AG,"&lt;="&amp;日期!$B$7,allorders!$AG:$AG,"&gt;="&amp;日期!$B$8,allorders!Q:Q,"&lt;&gt;"&amp;"",allorders!N:N,"Shipped")</f>
        <v>0</v>
      </c>
      <c r="E1071" s="8">
        <f>SUMIFS(allorders!$O:$O,allorders!$L:$L,$A1071,allorders!$AG:$AG,"&lt;="&amp;日期!$B$9,allorders!$AG:$AG,"&gt;="&amp;日期!$B$10,allorders!Q:Q,"&lt;&gt;"&amp;"",allorders!N:N,"Shipped")</f>
        <v>0</v>
      </c>
      <c r="F1071" s="8">
        <f>SUMIFS(allorders!$O:$O,allorders!$L:$L,$A1071,allorders!$AG:$AG,"&lt;="&amp;日期!$B$11,allorders!$AG:$AG,"&gt;="&amp;日期!$B$12,allorders!Q:Q,"&lt;&gt;"&amp;"",allorders!N:N,"Shipped")</f>
        <v>0</v>
      </c>
      <c r="G1071" s="8" t="e">
        <f>SUMIFS(allorders!Q:Q,allorders!L:L,A1071,allorders!AG:AG,"&lt;="&amp;日期!$B$5,allorders!AG:AG,"&gt;="&amp;日期!$B$12,allorders!N:N,"Shipped")/SUM(C1071:F1071)</f>
        <v>#DIV/0!</v>
      </c>
      <c r="H1071" s="8">
        <f>SUMIFS(allorders!Q:Q,allorders!L:L,A1071,allorders!AG:AG,"&gt;="&amp;日期!$B$12,allorders!AG:AG,"&lt;="&amp;日期!$B$5,allorders!N:N,"Shipped")</f>
        <v>0</v>
      </c>
      <c r="I1071" s="8">
        <f t="shared" si="16"/>
        <v>0</v>
      </c>
    </row>
    <row r="1072" spans="1:9">
      <c r="A1072" s="7" t="s">
        <v>14779</v>
      </c>
      <c r="B1072" s="8" t="str">
        <f>VLOOKUP(A1072,'[1]子sku-父sku'!$A:$B,2,0)</f>
        <v>EUTK-J0102</v>
      </c>
      <c r="C1072" s="8">
        <f>SUMIFS(allorders!O:O,allorders!L:L,$A1072,allorders!AG:AG,"&lt;="&amp;日期!$B$5,allorders!AG:AG,"&gt;="&amp;日期!$B$6,allorders!Q:Q,"&lt;&gt;"&amp;"",allorders!N:N,"Shipped")</f>
        <v>0</v>
      </c>
      <c r="D1072" s="8">
        <f>SUMIFS(allorders!$O:$O,allorders!$L:$L,$A1072,allorders!$AG:$AG,"&lt;="&amp;日期!$B$7,allorders!$AG:$AG,"&gt;="&amp;日期!$B$8,allorders!Q:Q,"&lt;&gt;"&amp;"",allorders!N:N,"Shipped")</f>
        <v>0</v>
      </c>
      <c r="E1072" s="8">
        <f>SUMIFS(allorders!$O:$O,allorders!$L:$L,$A1072,allorders!$AG:$AG,"&lt;="&amp;日期!$B$9,allorders!$AG:$AG,"&gt;="&amp;日期!$B$10,allorders!Q:Q,"&lt;&gt;"&amp;"",allorders!N:N,"Shipped")</f>
        <v>0</v>
      </c>
      <c r="F1072" s="8">
        <f>SUMIFS(allorders!$O:$O,allorders!$L:$L,$A1072,allorders!$AG:$AG,"&lt;="&amp;日期!$B$11,allorders!$AG:$AG,"&gt;="&amp;日期!$B$12,allorders!Q:Q,"&lt;&gt;"&amp;"",allorders!N:N,"Shipped")</f>
        <v>0</v>
      </c>
      <c r="G1072" s="8" t="e">
        <f>SUMIFS(allorders!Q:Q,allorders!L:L,A1072,allorders!AG:AG,"&lt;="&amp;日期!$B$5,allorders!AG:AG,"&gt;="&amp;日期!$B$12,allorders!N:N,"Shipped")/SUM(C1072:F1072)</f>
        <v>#DIV/0!</v>
      </c>
      <c r="H1072" s="8">
        <f>SUMIFS(allorders!Q:Q,allorders!L:L,A1072,allorders!AG:AG,"&gt;="&amp;日期!$B$12,allorders!AG:AG,"&lt;="&amp;日期!$B$5,allorders!N:N,"Shipped")</f>
        <v>0</v>
      </c>
      <c r="I1072" s="8">
        <f t="shared" si="16"/>
        <v>0</v>
      </c>
    </row>
    <row r="1073" spans="1:9">
      <c r="A1073" s="7" t="s">
        <v>14785</v>
      </c>
      <c r="B1073" s="8" t="str">
        <f>VLOOKUP(A1073,'[1]子sku-父sku'!$A:$B,2,0)</f>
        <v>EUTK-J0102</v>
      </c>
      <c r="C1073" s="8">
        <f>SUMIFS(allorders!O:O,allorders!L:L,$A1073,allorders!AG:AG,"&lt;="&amp;日期!$B$5,allorders!AG:AG,"&gt;="&amp;日期!$B$6,allorders!Q:Q,"&lt;&gt;"&amp;"",allorders!N:N,"Shipped")</f>
        <v>0</v>
      </c>
      <c r="D1073" s="8">
        <f>SUMIFS(allorders!$O:$O,allorders!$L:$L,$A1073,allorders!$AG:$AG,"&lt;="&amp;日期!$B$7,allorders!$AG:$AG,"&gt;="&amp;日期!$B$8,allorders!Q:Q,"&lt;&gt;"&amp;"",allorders!N:N,"Shipped")</f>
        <v>0</v>
      </c>
      <c r="E1073" s="8">
        <f>SUMIFS(allorders!$O:$O,allorders!$L:$L,$A1073,allorders!$AG:$AG,"&lt;="&amp;日期!$B$9,allorders!$AG:$AG,"&gt;="&amp;日期!$B$10,allorders!Q:Q,"&lt;&gt;"&amp;"",allorders!N:N,"Shipped")</f>
        <v>0</v>
      </c>
      <c r="F1073" s="8">
        <f>SUMIFS(allorders!$O:$O,allorders!$L:$L,$A1073,allorders!$AG:$AG,"&lt;="&amp;日期!$B$11,allorders!$AG:$AG,"&gt;="&amp;日期!$B$12,allorders!Q:Q,"&lt;&gt;"&amp;"",allorders!N:N,"Shipped")</f>
        <v>0</v>
      </c>
      <c r="G1073" s="8" t="e">
        <f>SUMIFS(allorders!Q:Q,allorders!L:L,A1073,allorders!AG:AG,"&lt;="&amp;日期!$B$5,allorders!AG:AG,"&gt;="&amp;日期!$B$12,allorders!N:N,"Shipped")/SUM(C1073:F1073)</f>
        <v>#DIV/0!</v>
      </c>
      <c r="H1073" s="8">
        <f>SUMIFS(allorders!Q:Q,allorders!L:L,A1073,allorders!AG:AG,"&gt;="&amp;日期!$B$12,allorders!AG:AG,"&lt;="&amp;日期!$B$5,allorders!N:N,"Shipped")</f>
        <v>0</v>
      </c>
      <c r="I1073" s="8">
        <f t="shared" si="16"/>
        <v>0</v>
      </c>
    </row>
    <row r="1074" spans="1:9">
      <c r="A1074" s="7" t="s">
        <v>14791</v>
      </c>
      <c r="B1074" s="8" t="str">
        <f>VLOOKUP(A1074,'[1]子sku-父sku'!$A:$B,2,0)</f>
        <v>EUTK-J0102</v>
      </c>
      <c r="C1074" s="8">
        <f>SUMIFS(allorders!O:O,allorders!L:L,$A1074,allorders!AG:AG,"&lt;="&amp;日期!$B$5,allorders!AG:AG,"&gt;="&amp;日期!$B$6,allorders!Q:Q,"&lt;&gt;"&amp;"",allorders!N:N,"Shipped")</f>
        <v>0</v>
      </c>
      <c r="D1074" s="8">
        <f>SUMIFS(allorders!$O:$O,allorders!$L:$L,$A1074,allorders!$AG:$AG,"&lt;="&amp;日期!$B$7,allorders!$AG:$AG,"&gt;="&amp;日期!$B$8,allorders!Q:Q,"&lt;&gt;"&amp;"",allorders!N:N,"Shipped")</f>
        <v>0</v>
      </c>
      <c r="E1074" s="8">
        <f>SUMIFS(allorders!$O:$O,allorders!$L:$L,$A1074,allorders!$AG:$AG,"&lt;="&amp;日期!$B$9,allorders!$AG:$AG,"&gt;="&amp;日期!$B$10,allorders!Q:Q,"&lt;&gt;"&amp;"",allorders!N:N,"Shipped")</f>
        <v>0</v>
      </c>
      <c r="F1074" s="8">
        <f>SUMIFS(allorders!$O:$O,allorders!$L:$L,$A1074,allorders!$AG:$AG,"&lt;="&amp;日期!$B$11,allorders!$AG:$AG,"&gt;="&amp;日期!$B$12,allorders!Q:Q,"&lt;&gt;"&amp;"",allorders!N:N,"Shipped")</f>
        <v>0</v>
      </c>
      <c r="G1074" s="8" t="e">
        <f>SUMIFS(allorders!Q:Q,allorders!L:L,A1074,allorders!AG:AG,"&lt;="&amp;日期!$B$5,allorders!AG:AG,"&gt;="&amp;日期!$B$12,allorders!N:N,"Shipped")/SUM(C1074:F1074)</f>
        <v>#DIV/0!</v>
      </c>
      <c r="H1074" s="8">
        <f>SUMIFS(allorders!Q:Q,allorders!L:L,A1074,allorders!AG:AG,"&gt;="&amp;日期!$B$12,allorders!AG:AG,"&lt;="&amp;日期!$B$5,allorders!N:N,"Shipped")</f>
        <v>0</v>
      </c>
      <c r="I1074" s="8">
        <f t="shared" si="16"/>
        <v>0</v>
      </c>
    </row>
    <row r="1075" spans="1:9">
      <c r="A1075" s="7" t="s">
        <v>14797</v>
      </c>
      <c r="B1075" s="8" t="str">
        <f>VLOOKUP(A1075,'[1]子sku-父sku'!$A:$B,2,0)</f>
        <v>EUTK-J0102</v>
      </c>
      <c r="C1075" s="8">
        <f>SUMIFS(allorders!O:O,allorders!L:L,$A1075,allorders!AG:AG,"&lt;="&amp;日期!$B$5,allorders!AG:AG,"&gt;="&amp;日期!$B$6,allorders!Q:Q,"&lt;&gt;"&amp;"",allorders!N:N,"Shipped")</f>
        <v>0</v>
      </c>
      <c r="D1075" s="8">
        <f>SUMIFS(allorders!$O:$O,allorders!$L:$L,$A1075,allorders!$AG:$AG,"&lt;="&amp;日期!$B$7,allorders!$AG:$AG,"&gt;="&amp;日期!$B$8,allorders!Q:Q,"&lt;&gt;"&amp;"",allorders!N:N,"Shipped")</f>
        <v>0</v>
      </c>
      <c r="E1075" s="8">
        <f>SUMIFS(allorders!$O:$O,allorders!$L:$L,$A1075,allorders!$AG:$AG,"&lt;="&amp;日期!$B$9,allorders!$AG:$AG,"&gt;="&amp;日期!$B$10,allorders!Q:Q,"&lt;&gt;"&amp;"",allorders!N:N,"Shipped")</f>
        <v>0</v>
      </c>
      <c r="F1075" s="8">
        <f>SUMIFS(allorders!$O:$O,allorders!$L:$L,$A1075,allorders!$AG:$AG,"&lt;="&amp;日期!$B$11,allorders!$AG:$AG,"&gt;="&amp;日期!$B$12,allorders!Q:Q,"&lt;&gt;"&amp;"",allorders!N:N,"Shipped")</f>
        <v>0</v>
      </c>
      <c r="G1075" s="8" t="e">
        <f>SUMIFS(allorders!Q:Q,allorders!L:L,A1075,allorders!AG:AG,"&lt;="&amp;日期!$B$5,allorders!AG:AG,"&gt;="&amp;日期!$B$12,allorders!N:N,"Shipped")/SUM(C1075:F1075)</f>
        <v>#DIV/0!</v>
      </c>
      <c r="H1075" s="8">
        <f>SUMIFS(allorders!Q:Q,allorders!L:L,A1075,allorders!AG:AG,"&gt;="&amp;日期!$B$12,allorders!AG:AG,"&lt;="&amp;日期!$B$5,allorders!N:N,"Shipped")</f>
        <v>0</v>
      </c>
      <c r="I1075" s="8">
        <f t="shared" si="16"/>
        <v>0</v>
      </c>
    </row>
    <row r="1076" spans="1:9">
      <c r="A1076" s="7" t="s">
        <v>14803</v>
      </c>
      <c r="B1076" s="8" t="str">
        <f>VLOOKUP(A1076,'[1]子sku-父sku'!$A:$B,2,0)</f>
        <v>EUTK-J0102</v>
      </c>
      <c r="C1076" s="8">
        <f>SUMIFS(allorders!O:O,allorders!L:L,$A1076,allorders!AG:AG,"&lt;="&amp;日期!$B$5,allorders!AG:AG,"&gt;="&amp;日期!$B$6,allorders!Q:Q,"&lt;&gt;"&amp;"",allorders!N:N,"Shipped")</f>
        <v>0</v>
      </c>
      <c r="D1076" s="8">
        <f>SUMIFS(allorders!$O:$O,allorders!$L:$L,$A1076,allorders!$AG:$AG,"&lt;="&amp;日期!$B$7,allorders!$AG:$AG,"&gt;="&amp;日期!$B$8,allorders!Q:Q,"&lt;&gt;"&amp;"",allorders!N:N,"Shipped")</f>
        <v>0</v>
      </c>
      <c r="E1076" s="8">
        <f>SUMIFS(allorders!$O:$O,allorders!$L:$L,$A1076,allorders!$AG:$AG,"&lt;="&amp;日期!$B$9,allorders!$AG:$AG,"&gt;="&amp;日期!$B$10,allorders!Q:Q,"&lt;&gt;"&amp;"",allorders!N:N,"Shipped")</f>
        <v>0</v>
      </c>
      <c r="F1076" s="8">
        <f>SUMIFS(allorders!$O:$O,allorders!$L:$L,$A1076,allorders!$AG:$AG,"&lt;="&amp;日期!$B$11,allorders!$AG:$AG,"&gt;="&amp;日期!$B$12,allorders!Q:Q,"&lt;&gt;"&amp;"",allorders!N:N,"Shipped")</f>
        <v>0</v>
      </c>
      <c r="G1076" s="8" t="e">
        <f>SUMIFS(allorders!Q:Q,allorders!L:L,A1076,allorders!AG:AG,"&lt;="&amp;日期!$B$5,allorders!AG:AG,"&gt;="&amp;日期!$B$12,allorders!N:N,"Shipped")/SUM(C1076:F1076)</f>
        <v>#DIV/0!</v>
      </c>
      <c r="H1076" s="8">
        <f>SUMIFS(allorders!Q:Q,allorders!L:L,A1076,allorders!AG:AG,"&gt;="&amp;日期!$B$12,allorders!AG:AG,"&lt;="&amp;日期!$B$5,allorders!N:N,"Shipped")</f>
        <v>0</v>
      </c>
      <c r="I1076" s="8">
        <f t="shared" si="16"/>
        <v>0</v>
      </c>
    </row>
    <row r="1077" spans="1:9">
      <c r="A1077" s="7" t="s">
        <v>14814</v>
      </c>
      <c r="B1077" s="8" t="str">
        <f>VLOOKUP(A1077,'[1]子sku-父sku'!$A:$B,2,0)</f>
        <v>WY-SB017</v>
      </c>
      <c r="C1077" s="8">
        <f>SUMIFS(allorders!O:O,allorders!L:L,$A1077,allorders!AG:AG,"&lt;="&amp;日期!$B$5,allorders!AG:AG,"&gt;="&amp;日期!$B$6,allorders!Q:Q,"&lt;&gt;"&amp;"",allorders!N:N,"Shipped")</f>
        <v>0</v>
      </c>
      <c r="D1077" s="8">
        <f>SUMIFS(allorders!$O:$O,allorders!$L:$L,$A1077,allorders!$AG:$AG,"&lt;="&amp;日期!$B$7,allorders!$AG:$AG,"&gt;="&amp;日期!$B$8,allorders!Q:Q,"&lt;&gt;"&amp;"",allorders!N:N,"Shipped")</f>
        <v>0</v>
      </c>
      <c r="E1077" s="8">
        <f>SUMIFS(allorders!$O:$O,allorders!$L:$L,$A1077,allorders!$AG:$AG,"&lt;="&amp;日期!$B$9,allorders!$AG:$AG,"&gt;="&amp;日期!$B$10,allorders!Q:Q,"&lt;&gt;"&amp;"",allorders!N:N,"Shipped")</f>
        <v>0</v>
      </c>
      <c r="F1077" s="8">
        <f>SUMIFS(allorders!$O:$O,allorders!$L:$L,$A1077,allorders!$AG:$AG,"&lt;="&amp;日期!$B$11,allorders!$AG:$AG,"&gt;="&amp;日期!$B$12,allorders!Q:Q,"&lt;&gt;"&amp;"",allorders!N:N,"Shipped")</f>
        <v>0</v>
      </c>
      <c r="G1077" s="8" t="e">
        <f>SUMIFS(allorders!Q:Q,allorders!L:L,A1077,allorders!AG:AG,"&lt;="&amp;日期!$B$5,allorders!AG:AG,"&gt;="&amp;日期!$B$12,allorders!N:N,"Shipped")/SUM(C1077:F1077)</f>
        <v>#DIV/0!</v>
      </c>
      <c r="H1077" s="8">
        <f>SUMIFS(allorders!Q:Q,allorders!L:L,A1077,allorders!AG:AG,"&gt;="&amp;日期!$B$12,allorders!AG:AG,"&lt;="&amp;日期!$B$5,allorders!N:N,"Shipped")</f>
        <v>0</v>
      </c>
      <c r="I1077" s="8">
        <f t="shared" si="16"/>
        <v>0</v>
      </c>
    </row>
    <row r="1078" spans="1:9">
      <c r="A1078" s="7" t="s">
        <v>14821</v>
      </c>
      <c r="B1078" s="8" t="str">
        <f>VLOOKUP(A1078,'[1]子sku-父sku'!$A:$B,2,0)</f>
        <v>WY-SB017</v>
      </c>
      <c r="C1078" s="8">
        <f>SUMIFS(allorders!O:O,allorders!L:L,$A1078,allorders!AG:AG,"&lt;="&amp;日期!$B$5,allorders!AG:AG,"&gt;="&amp;日期!$B$6,allorders!Q:Q,"&lt;&gt;"&amp;"",allorders!N:N,"Shipped")</f>
        <v>0</v>
      </c>
      <c r="D1078" s="8">
        <f>SUMIFS(allorders!$O:$O,allorders!$L:$L,$A1078,allorders!$AG:$AG,"&lt;="&amp;日期!$B$7,allorders!$AG:$AG,"&gt;="&amp;日期!$B$8,allorders!Q:Q,"&lt;&gt;"&amp;"",allorders!N:N,"Shipped")</f>
        <v>0</v>
      </c>
      <c r="E1078" s="8">
        <f>SUMIFS(allorders!$O:$O,allorders!$L:$L,$A1078,allorders!$AG:$AG,"&lt;="&amp;日期!$B$9,allorders!$AG:$AG,"&gt;="&amp;日期!$B$10,allorders!Q:Q,"&lt;&gt;"&amp;"",allorders!N:N,"Shipped")</f>
        <v>0</v>
      </c>
      <c r="F1078" s="8">
        <f>SUMIFS(allorders!$O:$O,allorders!$L:$L,$A1078,allorders!$AG:$AG,"&lt;="&amp;日期!$B$11,allorders!$AG:$AG,"&gt;="&amp;日期!$B$12,allorders!Q:Q,"&lt;&gt;"&amp;"",allorders!N:N,"Shipped")</f>
        <v>0</v>
      </c>
      <c r="G1078" s="8" t="e">
        <f>SUMIFS(allorders!Q:Q,allorders!L:L,A1078,allorders!AG:AG,"&lt;="&amp;日期!$B$5,allorders!AG:AG,"&gt;="&amp;日期!$B$12,allorders!N:N,"Shipped")/SUM(C1078:F1078)</f>
        <v>#DIV/0!</v>
      </c>
      <c r="H1078" s="8">
        <f>SUMIFS(allorders!Q:Q,allorders!L:L,A1078,allorders!AG:AG,"&gt;="&amp;日期!$B$12,allorders!AG:AG,"&lt;="&amp;日期!$B$5,allorders!N:N,"Shipped")</f>
        <v>0</v>
      </c>
      <c r="I1078" s="8">
        <f t="shared" si="16"/>
        <v>0</v>
      </c>
    </row>
    <row r="1079" spans="1:9">
      <c r="A1079" s="7" t="s">
        <v>14828</v>
      </c>
      <c r="B1079" s="8" t="str">
        <f>VLOOKUP(A1079,'[1]子sku-父sku'!$A:$B,2,0)</f>
        <v>WY-SB017</v>
      </c>
      <c r="C1079" s="8">
        <f>SUMIFS(allorders!O:O,allorders!L:L,$A1079,allorders!AG:AG,"&lt;="&amp;日期!$B$5,allorders!AG:AG,"&gt;="&amp;日期!$B$6,allorders!Q:Q,"&lt;&gt;"&amp;"",allorders!N:N,"Shipped")</f>
        <v>0</v>
      </c>
      <c r="D1079" s="8">
        <f>SUMIFS(allorders!$O:$O,allorders!$L:$L,$A1079,allorders!$AG:$AG,"&lt;="&amp;日期!$B$7,allorders!$AG:$AG,"&gt;="&amp;日期!$B$8,allorders!Q:Q,"&lt;&gt;"&amp;"",allorders!N:N,"Shipped")</f>
        <v>0</v>
      </c>
      <c r="E1079" s="8">
        <f>SUMIFS(allorders!$O:$O,allorders!$L:$L,$A1079,allorders!$AG:$AG,"&lt;="&amp;日期!$B$9,allorders!$AG:$AG,"&gt;="&amp;日期!$B$10,allorders!Q:Q,"&lt;&gt;"&amp;"",allorders!N:N,"Shipped")</f>
        <v>0</v>
      </c>
      <c r="F1079" s="8">
        <f>SUMIFS(allorders!$O:$O,allorders!$L:$L,$A1079,allorders!$AG:$AG,"&lt;="&amp;日期!$B$11,allorders!$AG:$AG,"&gt;="&amp;日期!$B$12,allorders!Q:Q,"&lt;&gt;"&amp;"",allorders!N:N,"Shipped")</f>
        <v>0</v>
      </c>
      <c r="G1079" s="8" t="e">
        <f>SUMIFS(allorders!Q:Q,allorders!L:L,A1079,allorders!AG:AG,"&lt;="&amp;日期!$B$5,allorders!AG:AG,"&gt;="&amp;日期!$B$12,allorders!N:N,"Shipped")/SUM(C1079:F1079)</f>
        <v>#DIV/0!</v>
      </c>
      <c r="H1079" s="8">
        <f>SUMIFS(allorders!Q:Q,allorders!L:L,A1079,allorders!AG:AG,"&gt;="&amp;日期!$B$12,allorders!AG:AG,"&lt;="&amp;日期!$B$5,allorders!N:N,"Shipped")</f>
        <v>0</v>
      </c>
      <c r="I1079" s="8">
        <f t="shared" si="16"/>
        <v>0</v>
      </c>
    </row>
    <row r="1080" spans="1:9">
      <c r="A1080" s="7" t="s">
        <v>14835</v>
      </c>
      <c r="B1080" s="8" t="str">
        <f>VLOOKUP(A1080,'[1]子sku-父sku'!$A:$B,2,0)</f>
        <v>WY-SB017</v>
      </c>
      <c r="C1080" s="8">
        <f>SUMIFS(allorders!O:O,allorders!L:L,$A1080,allorders!AG:AG,"&lt;="&amp;日期!$B$5,allorders!AG:AG,"&gt;="&amp;日期!$B$6,allorders!Q:Q,"&lt;&gt;"&amp;"",allorders!N:N,"Shipped")</f>
        <v>0</v>
      </c>
      <c r="D1080" s="8">
        <f>SUMIFS(allorders!$O:$O,allorders!$L:$L,$A1080,allorders!$AG:$AG,"&lt;="&amp;日期!$B$7,allorders!$AG:$AG,"&gt;="&amp;日期!$B$8,allorders!Q:Q,"&lt;&gt;"&amp;"",allorders!N:N,"Shipped")</f>
        <v>0</v>
      </c>
      <c r="E1080" s="8">
        <f>SUMIFS(allorders!$O:$O,allorders!$L:$L,$A1080,allorders!$AG:$AG,"&lt;="&amp;日期!$B$9,allorders!$AG:$AG,"&gt;="&amp;日期!$B$10,allorders!Q:Q,"&lt;&gt;"&amp;"",allorders!N:N,"Shipped")</f>
        <v>0</v>
      </c>
      <c r="F1080" s="8">
        <f>SUMIFS(allorders!$O:$O,allorders!$L:$L,$A1080,allorders!$AG:$AG,"&lt;="&amp;日期!$B$11,allorders!$AG:$AG,"&gt;="&amp;日期!$B$12,allorders!Q:Q,"&lt;&gt;"&amp;"",allorders!N:N,"Shipped")</f>
        <v>0</v>
      </c>
      <c r="G1080" s="8" t="e">
        <f>SUMIFS(allorders!Q:Q,allorders!L:L,A1080,allorders!AG:AG,"&lt;="&amp;日期!$B$5,allorders!AG:AG,"&gt;="&amp;日期!$B$12,allorders!N:N,"Shipped")/SUM(C1080:F1080)</f>
        <v>#DIV/0!</v>
      </c>
      <c r="H1080" s="8">
        <f>SUMIFS(allorders!Q:Q,allorders!L:L,A1080,allorders!AG:AG,"&gt;="&amp;日期!$B$12,allorders!AG:AG,"&lt;="&amp;日期!$B$5,allorders!N:N,"Shipped")</f>
        <v>0</v>
      </c>
      <c r="I1080" s="8">
        <f t="shared" si="16"/>
        <v>0</v>
      </c>
    </row>
    <row r="1081" spans="1:9">
      <c r="A1081" s="7" t="s">
        <v>14842</v>
      </c>
      <c r="B1081" s="8" t="str">
        <f>VLOOKUP(A1081,'[1]子sku-父sku'!$A:$B,2,0)</f>
        <v>WY-SB017</v>
      </c>
      <c r="C1081" s="8">
        <f>SUMIFS(allorders!O:O,allorders!L:L,$A1081,allorders!AG:AG,"&lt;="&amp;日期!$B$5,allorders!AG:AG,"&gt;="&amp;日期!$B$6,allorders!Q:Q,"&lt;&gt;"&amp;"",allorders!N:N,"Shipped")</f>
        <v>0</v>
      </c>
      <c r="D1081" s="8">
        <f>SUMIFS(allorders!$O:$O,allorders!$L:$L,$A1081,allorders!$AG:$AG,"&lt;="&amp;日期!$B$7,allorders!$AG:$AG,"&gt;="&amp;日期!$B$8,allorders!Q:Q,"&lt;&gt;"&amp;"",allorders!N:N,"Shipped")</f>
        <v>0</v>
      </c>
      <c r="E1081" s="8">
        <f>SUMIFS(allorders!$O:$O,allorders!$L:$L,$A1081,allorders!$AG:$AG,"&lt;="&amp;日期!$B$9,allorders!$AG:$AG,"&gt;="&amp;日期!$B$10,allorders!Q:Q,"&lt;&gt;"&amp;"",allorders!N:N,"Shipped")</f>
        <v>0</v>
      </c>
      <c r="F1081" s="8">
        <f>SUMIFS(allorders!$O:$O,allorders!$L:$L,$A1081,allorders!$AG:$AG,"&lt;="&amp;日期!$B$11,allorders!$AG:$AG,"&gt;="&amp;日期!$B$12,allorders!Q:Q,"&lt;&gt;"&amp;"",allorders!N:N,"Shipped")</f>
        <v>0</v>
      </c>
      <c r="G1081" s="8" t="e">
        <f>SUMIFS(allorders!Q:Q,allorders!L:L,A1081,allorders!AG:AG,"&lt;="&amp;日期!$B$5,allorders!AG:AG,"&gt;="&amp;日期!$B$12,allorders!N:N,"Shipped")/SUM(C1081:F1081)</f>
        <v>#DIV/0!</v>
      </c>
      <c r="H1081" s="8">
        <f>SUMIFS(allorders!Q:Q,allorders!L:L,A1081,allorders!AG:AG,"&gt;="&amp;日期!$B$12,allorders!AG:AG,"&lt;="&amp;日期!$B$5,allorders!N:N,"Shipped")</f>
        <v>0</v>
      </c>
      <c r="I1081" s="8">
        <f t="shared" si="16"/>
        <v>0</v>
      </c>
    </row>
    <row r="1082" spans="1:9">
      <c r="A1082" s="7" t="s">
        <v>14849</v>
      </c>
      <c r="B1082" s="8" t="str">
        <f>VLOOKUP(A1082,'[1]子sku-父sku'!$A:$B,2,0)</f>
        <v>WY-SB017</v>
      </c>
      <c r="C1082" s="8">
        <f>SUMIFS(allorders!O:O,allorders!L:L,$A1082,allorders!AG:AG,"&lt;="&amp;日期!$B$5,allorders!AG:AG,"&gt;="&amp;日期!$B$6,allorders!Q:Q,"&lt;&gt;"&amp;"",allorders!N:N,"Shipped")</f>
        <v>0</v>
      </c>
      <c r="D1082" s="8">
        <f>SUMIFS(allorders!$O:$O,allorders!$L:$L,$A1082,allorders!$AG:$AG,"&lt;="&amp;日期!$B$7,allorders!$AG:$AG,"&gt;="&amp;日期!$B$8,allorders!Q:Q,"&lt;&gt;"&amp;"",allorders!N:N,"Shipped")</f>
        <v>0</v>
      </c>
      <c r="E1082" s="8">
        <f>SUMIFS(allorders!$O:$O,allorders!$L:$L,$A1082,allorders!$AG:$AG,"&lt;="&amp;日期!$B$9,allorders!$AG:$AG,"&gt;="&amp;日期!$B$10,allorders!Q:Q,"&lt;&gt;"&amp;"",allorders!N:N,"Shipped")</f>
        <v>0</v>
      </c>
      <c r="F1082" s="8">
        <f>SUMIFS(allorders!$O:$O,allorders!$L:$L,$A1082,allorders!$AG:$AG,"&lt;="&amp;日期!$B$11,allorders!$AG:$AG,"&gt;="&amp;日期!$B$12,allorders!Q:Q,"&lt;&gt;"&amp;"",allorders!N:N,"Shipped")</f>
        <v>0</v>
      </c>
      <c r="G1082" s="8" t="e">
        <f>SUMIFS(allorders!Q:Q,allorders!L:L,A1082,allorders!AG:AG,"&lt;="&amp;日期!$B$5,allorders!AG:AG,"&gt;="&amp;日期!$B$12,allorders!N:N,"Shipped")/SUM(C1082:F1082)</f>
        <v>#DIV/0!</v>
      </c>
      <c r="H1082" s="8">
        <f>SUMIFS(allorders!Q:Q,allorders!L:L,A1082,allorders!AG:AG,"&gt;="&amp;日期!$B$12,allorders!AG:AG,"&lt;="&amp;日期!$B$5,allorders!N:N,"Shipped")</f>
        <v>0</v>
      </c>
      <c r="I1082" s="8">
        <f t="shared" si="16"/>
        <v>0</v>
      </c>
    </row>
    <row r="1083" spans="1:9">
      <c r="A1083" s="7" t="s">
        <v>14856</v>
      </c>
      <c r="B1083" s="8" t="str">
        <f>VLOOKUP(A1083,'[1]子sku-父sku'!$A:$B,2,0)</f>
        <v>WY-SB017</v>
      </c>
      <c r="C1083" s="8">
        <f>SUMIFS(allorders!O:O,allorders!L:L,$A1083,allorders!AG:AG,"&lt;="&amp;日期!$B$5,allorders!AG:AG,"&gt;="&amp;日期!$B$6,allorders!Q:Q,"&lt;&gt;"&amp;"",allorders!N:N,"Shipped")</f>
        <v>0</v>
      </c>
      <c r="D1083" s="8">
        <f>SUMIFS(allorders!$O:$O,allorders!$L:$L,$A1083,allorders!$AG:$AG,"&lt;="&amp;日期!$B$7,allorders!$AG:$AG,"&gt;="&amp;日期!$B$8,allorders!Q:Q,"&lt;&gt;"&amp;"",allorders!N:N,"Shipped")</f>
        <v>0</v>
      </c>
      <c r="E1083" s="8">
        <f>SUMIFS(allorders!$O:$O,allorders!$L:$L,$A1083,allorders!$AG:$AG,"&lt;="&amp;日期!$B$9,allorders!$AG:$AG,"&gt;="&amp;日期!$B$10,allorders!Q:Q,"&lt;&gt;"&amp;"",allorders!N:N,"Shipped")</f>
        <v>0</v>
      </c>
      <c r="F1083" s="8">
        <f>SUMIFS(allorders!$O:$O,allorders!$L:$L,$A1083,allorders!$AG:$AG,"&lt;="&amp;日期!$B$11,allorders!$AG:$AG,"&gt;="&amp;日期!$B$12,allorders!Q:Q,"&lt;&gt;"&amp;"",allorders!N:N,"Shipped")</f>
        <v>0</v>
      </c>
      <c r="G1083" s="8" t="e">
        <f>SUMIFS(allorders!Q:Q,allorders!L:L,A1083,allorders!AG:AG,"&lt;="&amp;日期!$B$5,allorders!AG:AG,"&gt;="&amp;日期!$B$12,allorders!N:N,"Shipped")/SUM(C1083:F1083)</f>
        <v>#DIV/0!</v>
      </c>
      <c r="H1083" s="8">
        <f>SUMIFS(allorders!Q:Q,allorders!L:L,A1083,allorders!AG:AG,"&gt;="&amp;日期!$B$12,allorders!AG:AG,"&lt;="&amp;日期!$B$5,allorders!N:N,"Shipped")</f>
        <v>0</v>
      </c>
      <c r="I1083" s="8">
        <f t="shared" si="16"/>
        <v>0</v>
      </c>
    </row>
    <row r="1084" spans="1:9">
      <c r="A1084" s="7" t="s">
        <v>14863</v>
      </c>
      <c r="B1084" s="8" t="str">
        <f>VLOOKUP(A1084,'[1]子sku-父sku'!$A:$B,2,0)</f>
        <v>WY-SB017</v>
      </c>
      <c r="C1084" s="8">
        <f>SUMIFS(allorders!O:O,allorders!L:L,$A1084,allorders!AG:AG,"&lt;="&amp;日期!$B$5,allorders!AG:AG,"&gt;="&amp;日期!$B$6,allorders!Q:Q,"&lt;&gt;"&amp;"",allorders!N:N,"Shipped")</f>
        <v>0</v>
      </c>
      <c r="D1084" s="8">
        <f>SUMIFS(allorders!$O:$O,allorders!$L:$L,$A1084,allorders!$AG:$AG,"&lt;="&amp;日期!$B$7,allorders!$AG:$AG,"&gt;="&amp;日期!$B$8,allorders!Q:Q,"&lt;&gt;"&amp;"",allorders!N:N,"Shipped")</f>
        <v>0</v>
      </c>
      <c r="E1084" s="8">
        <f>SUMIFS(allorders!$O:$O,allorders!$L:$L,$A1084,allorders!$AG:$AG,"&lt;="&amp;日期!$B$9,allorders!$AG:$AG,"&gt;="&amp;日期!$B$10,allorders!Q:Q,"&lt;&gt;"&amp;"",allorders!N:N,"Shipped")</f>
        <v>0</v>
      </c>
      <c r="F1084" s="8">
        <f>SUMIFS(allorders!$O:$O,allorders!$L:$L,$A1084,allorders!$AG:$AG,"&lt;="&amp;日期!$B$11,allorders!$AG:$AG,"&gt;="&amp;日期!$B$12,allorders!Q:Q,"&lt;&gt;"&amp;"",allorders!N:N,"Shipped")</f>
        <v>0</v>
      </c>
      <c r="G1084" s="8" t="e">
        <f>SUMIFS(allorders!Q:Q,allorders!L:L,A1084,allorders!AG:AG,"&lt;="&amp;日期!$B$5,allorders!AG:AG,"&gt;="&amp;日期!$B$12,allorders!N:N,"Shipped")/SUM(C1084:F1084)</f>
        <v>#DIV/0!</v>
      </c>
      <c r="H1084" s="8">
        <f>SUMIFS(allorders!Q:Q,allorders!L:L,A1084,allorders!AG:AG,"&gt;="&amp;日期!$B$12,allorders!AG:AG,"&lt;="&amp;日期!$B$5,allorders!N:N,"Shipped")</f>
        <v>0</v>
      </c>
      <c r="I1084" s="8">
        <f t="shared" si="16"/>
        <v>0</v>
      </c>
    </row>
    <row r="1085" spans="1:9">
      <c r="A1085" s="7" t="s">
        <v>14870</v>
      </c>
      <c r="B1085" s="8" t="str">
        <f>VLOOKUP(A1085,'[1]子sku-父sku'!$A:$B,2,0)</f>
        <v>WY-SB017</v>
      </c>
      <c r="C1085" s="8">
        <f>SUMIFS(allorders!O:O,allorders!L:L,$A1085,allorders!AG:AG,"&lt;="&amp;日期!$B$5,allorders!AG:AG,"&gt;="&amp;日期!$B$6,allorders!Q:Q,"&lt;&gt;"&amp;"",allorders!N:N,"Shipped")</f>
        <v>0</v>
      </c>
      <c r="D1085" s="8">
        <f>SUMIFS(allorders!$O:$O,allorders!$L:$L,$A1085,allorders!$AG:$AG,"&lt;="&amp;日期!$B$7,allorders!$AG:$AG,"&gt;="&amp;日期!$B$8,allorders!Q:Q,"&lt;&gt;"&amp;"",allorders!N:N,"Shipped")</f>
        <v>0</v>
      </c>
      <c r="E1085" s="8">
        <f>SUMIFS(allorders!$O:$O,allorders!$L:$L,$A1085,allorders!$AG:$AG,"&lt;="&amp;日期!$B$9,allorders!$AG:$AG,"&gt;="&amp;日期!$B$10,allorders!Q:Q,"&lt;&gt;"&amp;"",allorders!N:N,"Shipped")</f>
        <v>0</v>
      </c>
      <c r="F1085" s="8">
        <f>SUMIFS(allorders!$O:$O,allorders!$L:$L,$A1085,allorders!$AG:$AG,"&lt;="&amp;日期!$B$11,allorders!$AG:$AG,"&gt;="&amp;日期!$B$12,allorders!Q:Q,"&lt;&gt;"&amp;"",allorders!N:N,"Shipped")</f>
        <v>0</v>
      </c>
      <c r="G1085" s="8" t="e">
        <f>SUMIFS(allorders!Q:Q,allorders!L:L,A1085,allorders!AG:AG,"&lt;="&amp;日期!$B$5,allorders!AG:AG,"&gt;="&amp;日期!$B$12,allorders!N:N,"Shipped")/SUM(C1085:F1085)</f>
        <v>#DIV/0!</v>
      </c>
      <c r="H1085" s="8">
        <f>SUMIFS(allorders!Q:Q,allorders!L:L,A1085,allorders!AG:AG,"&gt;="&amp;日期!$B$12,allorders!AG:AG,"&lt;="&amp;日期!$B$5,allorders!N:N,"Shipped")</f>
        <v>0</v>
      </c>
      <c r="I1085" s="8">
        <f t="shared" si="16"/>
        <v>0</v>
      </c>
    </row>
    <row r="1086" spans="1:9">
      <c r="A1086" s="7" t="s">
        <v>14877</v>
      </c>
      <c r="B1086" s="8" t="str">
        <f>VLOOKUP(A1086,'[1]子sku-父sku'!$A:$B,2,0)</f>
        <v>WY-SB017</v>
      </c>
      <c r="C1086" s="8">
        <f>SUMIFS(allorders!O:O,allorders!L:L,$A1086,allorders!AG:AG,"&lt;="&amp;日期!$B$5,allorders!AG:AG,"&gt;="&amp;日期!$B$6,allorders!Q:Q,"&lt;&gt;"&amp;"",allorders!N:N,"Shipped")</f>
        <v>0</v>
      </c>
      <c r="D1086" s="8">
        <f>SUMIFS(allorders!$O:$O,allorders!$L:$L,$A1086,allorders!$AG:$AG,"&lt;="&amp;日期!$B$7,allorders!$AG:$AG,"&gt;="&amp;日期!$B$8,allorders!Q:Q,"&lt;&gt;"&amp;"",allorders!N:N,"Shipped")</f>
        <v>0</v>
      </c>
      <c r="E1086" s="8">
        <f>SUMIFS(allorders!$O:$O,allorders!$L:$L,$A1086,allorders!$AG:$AG,"&lt;="&amp;日期!$B$9,allorders!$AG:$AG,"&gt;="&amp;日期!$B$10,allorders!Q:Q,"&lt;&gt;"&amp;"",allorders!N:N,"Shipped")</f>
        <v>0</v>
      </c>
      <c r="F1086" s="8">
        <f>SUMIFS(allorders!$O:$O,allorders!$L:$L,$A1086,allorders!$AG:$AG,"&lt;="&amp;日期!$B$11,allorders!$AG:$AG,"&gt;="&amp;日期!$B$12,allorders!Q:Q,"&lt;&gt;"&amp;"",allorders!N:N,"Shipped")</f>
        <v>0</v>
      </c>
      <c r="G1086" s="8" t="e">
        <f>SUMIFS(allorders!Q:Q,allorders!L:L,A1086,allorders!AG:AG,"&lt;="&amp;日期!$B$5,allorders!AG:AG,"&gt;="&amp;日期!$B$12,allorders!N:N,"Shipped")/SUM(C1086:F1086)</f>
        <v>#DIV/0!</v>
      </c>
      <c r="H1086" s="8">
        <f>SUMIFS(allorders!Q:Q,allorders!L:L,A1086,allorders!AG:AG,"&gt;="&amp;日期!$B$12,allorders!AG:AG,"&lt;="&amp;日期!$B$5,allorders!N:N,"Shipped")</f>
        <v>0</v>
      </c>
      <c r="I1086" s="8">
        <f t="shared" si="16"/>
        <v>0</v>
      </c>
    </row>
    <row r="1087" spans="1:9">
      <c r="A1087" s="7" t="s">
        <v>14884</v>
      </c>
      <c r="B1087" s="8" t="str">
        <f>VLOOKUP(A1087,'[1]子sku-父sku'!$A:$B,2,0)</f>
        <v>WY-SB017</v>
      </c>
      <c r="C1087" s="8">
        <f>SUMIFS(allorders!O:O,allorders!L:L,$A1087,allorders!AG:AG,"&lt;="&amp;日期!$B$5,allorders!AG:AG,"&gt;="&amp;日期!$B$6,allorders!Q:Q,"&lt;&gt;"&amp;"",allorders!N:N,"Shipped")</f>
        <v>0</v>
      </c>
      <c r="D1087" s="8">
        <f>SUMIFS(allorders!$O:$O,allorders!$L:$L,$A1087,allorders!$AG:$AG,"&lt;="&amp;日期!$B$7,allorders!$AG:$AG,"&gt;="&amp;日期!$B$8,allorders!Q:Q,"&lt;&gt;"&amp;"",allorders!N:N,"Shipped")</f>
        <v>0</v>
      </c>
      <c r="E1087" s="8">
        <f>SUMIFS(allorders!$O:$O,allorders!$L:$L,$A1087,allorders!$AG:$AG,"&lt;="&amp;日期!$B$9,allorders!$AG:$AG,"&gt;="&amp;日期!$B$10,allorders!Q:Q,"&lt;&gt;"&amp;"",allorders!N:N,"Shipped")</f>
        <v>0</v>
      </c>
      <c r="F1087" s="8">
        <f>SUMIFS(allorders!$O:$O,allorders!$L:$L,$A1087,allorders!$AG:$AG,"&lt;="&amp;日期!$B$11,allorders!$AG:$AG,"&gt;="&amp;日期!$B$12,allorders!Q:Q,"&lt;&gt;"&amp;"",allorders!N:N,"Shipped")</f>
        <v>0</v>
      </c>
      <c r="G1087" s="8" t="e">
        <f>SUMIFS(allorders!Q:Q,allorders!L:L,A1087,allorders!AG:AG,"&lt;="&amp;日期!$B$5,allorders!AG:AG,"&gt;="&amp;日期!$B$12,allorders!N:N,"Shipped")/SUM(C1087:F1087)</f>
        <v>#DIV/0!</v>
      </c>
      <c r="H1087" s="8">
        <f>SUMIFS(allorders!Q:Q,allorders!L:L,A1087,allorders!AG:AG,"&gt;="&amp;日期!$B$12,allorders!AG:AG,"&lt;="&amp;日期!$B$5,allorders!N:N,"Shipped")</f>
        <v>0</v>
      </c>
      <c r="I1087" s="8">
        <f t="shared" si="16"/>
        <v>0</v>
      </c>
    </row>
    <row r="1088" spans="1:9">
      <c r="A1088" s="7" t="s">
        <v>14891</v>
      </c>
      <c r="B1088" s="8" t="str">
        <f>VLOOKUP(A1088,'[1]子sku-父sku'!$A:$B,2,0)</f>
        <v>WY-SB017</v>
      </c>
      <c r="C1088" s="8">
        <f>SUMIFS(allorders!O:O,allorders!L:L,$A1088,allorders!AG:AG,"&lt;="&amp;日期!$B$5,allorders!AG:AG,"&gt;="&amp;日期!$B$6,allorders!Q:Q,"&lt;&gt;"&amp;"",allorders!N:N,"Shipped")</f>
        <v>0</v>
      </c>
      <c r="D1088" s="8">
        <f>SUMIFS(allorders!$O:$O,allorders!$L:$L,$A1088,allorders!$AG:$AG,"&lt;="&amp;日期!$B$7,allorders!$AG:$AG,"&gt;="&amp;日期!$B$8,allorders!Q:Q,"&lt;&gt;"&amp;"",allorders!N:N,"Shipped")</f>
        <v>0</v>
      </c>
      <c r="E1088" s="8">
        <f>SUMIFS(allorders!$O:$O,allorders!$L:$L,$A1088,allorders!$AG:$AG,"&lt;="&amp;日期!$B$9,allorders!$AG:$AG,"&gt;="&amp;日期!$B$10,allorders!Q:Q,"&lt;&gt;"&amp;"",allorders!N:N,"Shipped")</f>
        <v>0</v>
      </c>
      <c r="F1088" s="8">
        <f>SUMIFS(allorders!$O:$O,allorders!$L:$L,$A1088,allorders!$AG:$AG,"&lt;="&amp;日期!$B$11,allorders!$AG:$AG,"&gt;="&amp;日期!$B$12,allorders!Q:Q,"&lt;&gt;"&amp;"",allorders!N:N,"Shipped")</f>
        <v>0</v>
      </c>
      <c r="G1088" s="8" t="e">
        <f>SUMIFS(allorders!Q:Q,allorders!L:L,A1088,allorders!AG:AG,"&lt;="&amp;日期!$B$5,allorders!AG:AG,"&gt;="&amp;日期!$B$12,allorders!N:N,"Shipped")/SUM(C1088:F1088)</f>
        <v>#DIV/0!</v>
      </c>
      <c r="H1088" s="8">
        <f>SUMIFS(allorders!Q:Q,allorders!L:L,A1088,allorders!AG:AG,"&gt;="&amp;日期!$B$12,allorders!AG:AG,"&lt;="&amp;日期!$B$5,allorders!N:N,"Shipped")</f>
        <v>0</v>
      </c>
      <c r="I1088" s="8">
        <f t="shared" si="16"/>
        <v>0</v>
      </c>
    </row>
    <row r="1089" spans="1:9">
      <c r="A1089" s="7" t="s">
        <v>14898</v>
      </c>
      <c r="B1089" s="8" t="str">
        <f>VLOOKUP(A1089,'[1]子sku-父sku'!$A:$B,2,0)</f>
        <v>WY-SB017</v>
      </c>
      <c r="C1089" s="8">
        <f>SUMIFS(allorders!O:O,allorders!L:L,$A1089,allorders!AG:AG,"&lt;="&amp;日期!$B$5,allorders!AG:AG,"&gt;="&amp;日期!$B$6,allorders!Q:Q,"&lt;&gt;"&amp;"",allorders!N:N,"Shipped")</f>
        <v>0</v>
      </c>
      <c r="D1089" s="8">
        <f>SUMIFS(allorders!$O:$O,allorders!$L:$L,$A1089,allorders!$AG:$AG,"&lt;="&amp;日期!$B$7,allorders!$AG:$AG,"&gt;="&amp;日期!$B$8,allorders!Q:Q,"&lt;&gt;"&amp;"",allorders!N:N,"Shipped")</f>
        <v>0</v>
      </c>
      <c r="E1089" s="8">
        <f>SUMIFS(allorders!$O:$O,allorders!$L:$L,$A1089,allorders!$AG:$AG,"&lt;="&amp;日期!$B$9,allorders!$AG:$AG,"&gt;="&amp;日期!$B$10,allorders!Q:Q,"&lt;&gt;"&amp;"",allorders!N:N,"Shipped")</f>
        <v>0</v>
      </c>
      <c r="F1089" s="8">
        <f>SUMIFS(allorders!$O:$O,allorders!$L:$L,$A1089,allorders!$AG:$AG,"&lt;="&amp;日期!$B$11,allorders!$AG:$AG,"&gt;="&amp;日期!$B$12,allorders!Q:Q,"&lt;&gt;"&amp;"",allorders!N:N,"Shipped")</f>
        <v>0</v>
      </c>
      <c r="G1089" s="8" t="e">
        <f>SUMIFS(allorders!Q:Q,allorders!L:L,A1089,allorders!AG:AG,"&lt;="&amp;日期!$B$5,allorders!AG:AG,"&gt;="&amp;日期!$B$12,allorders!N:N,"Shipped")/SUM(C1089:F1089)</f>
        <v>#DIV/0!</v>
      </c>
      <c r="H1089" s="8">
        <f>SUMIFS(allorders!Q:Q,allorders!L:L,A1089,allorders!AG:AG,"&gt;="&amp;日期!$B$12,allorders!AG:AG,"&lt;="&amp;日期!$B$5,allorders!N:N,"Shipped")</f>
        <v>0</v>
      </c>
      <c r="I1089" s="8">
        <f t="shared" si="16"/>
        <v>0</v>
      </c>
    </row>
    <row r="1090" spans="1:9">
      <c r="A1090" s="7" t="s">
        <v>14905</v>
      </c>
      <c r="B1090" s="8" t="str">
        <f>VLOOKUP(A1090,'[1]子sku-父sku'!$A:$B,2,0)</f>
        <v>WY-SB017</v>
      </c>
      <c r="C1090" s="8">
        <f>SUMIFS(allorders!O:O,allorders!L:L,$A1090,allorders!AG:AG,"&lt;="&amp;日期!$B$5,allorders!AG:AG,"&gt;="&amp;日期!$B$6,allorders!Q:Q,"&lt;&gt;"&amp;"",allorders!N:N,"Shipped")</f>
        <v>0</v>
      </c>
      <c r="D1090" s="8">
        <f>SUMIFS(allorders!$O:$O,allorders!$L:$L,$A1090,allorders!$AG:$AG,"&lt;="&amp;日期!$B$7,allorders!$AG:$AG,"&gt;="&amp;日期!$B$8,allorders!Q:Q,"&lt;&gt;"&amp;"",allorders!N:N,"Shipped")</f>
        <v>0</v>
      </c>
      <c r="E1090" s="8">
        <f>SUMIFS(allorders!$O:$O,allorders!$L:$L,$A1090,allorders!$AG:$AG,"&lt;="&amp;日期!$B$9,allorders!$AG:$AG,"&gt;="&amp;日期!$B$10,allorders!Q:Q,"&lt;&gt;"&amp;"",allorders!N:N,"Shipped")</f>
        <v>0</v>
      </c>
      <c r="F1090" s="8">
        <f>SUMIFS(allorders!$O:$O,allorders!$L:$L,$A1090,allorders!$AG:$AG,"&lt;="&amp;日期!$B$11,allorders!$AG:$AG,"&gt;="&amp;日期!$B$12,allorders!Q:Q,"&lt;&gt;"&amp;"",allorders!N:N,"Shipped")</f>
        <v>0</v>
      </c>
      <c r="G1090" s="8" t="e">
        <f>SUMIFS(allorders!Q:Q,allorders!L:L,A1090,allorders!AG:AG,"&lt;="&amp;日期!$B$5,allorders!AG:AG,"&gt;="&amp;日期!$B$12,allorders!N:N,"Shipped")/SUM(C1090:F1090)</f>
        <v>#DIV/0!</v>
      </c>
      <c r="H1090" s="8">
        <f>SUMIFS(allorders!Q:Q,allorders!L:L,A1090,allorders!AG:AG,"&gt;="&amp;日期!$B$12,allorders!AG:AG,"&lt;="&amp;日期!$B$5,allorders!N:N,"Shipped")</f>
        <v>0</v>
      </c>
      <c r="I1090" s="8">
        <f t="shared" si="16"/>
        <v>0</v>
      </c>
    </row>
    <row r="1091" spans="1:9">
      <c r="A1091" s="7" t="s">
        <v>14912</v>
      </c>
      <c r="B1091" s="8" t="str">
        <f>VLOOKUP(A1091,'[1]子sku-父sku'!$A:$B,2,0)</f>
        <v>WY-SB017</v>
      </c>
      <c r="C1091" s="8">
        <f>SUMIFS(allorders!O:O,allorders!L:L,$A1091,allorders!AG:AG,"&lt;="&amp;日期!$B$5,allorders!AG:AG,"&gt;="&amp;日期!$B$6,allorders!Q:Q,"&lt;&gt;"&amp;"",allorders!N:N,"Shipped")</f>
        <v>0</v>
      </c>
      <c r="D1091" s="8">
        <f>SUMIFS(allorders!$O:$O,allorders!$L:$L,$A1091,allorders!$AG:$AG,"&lt;="&amp;日期!$B$7,allorders!$AG:$AG,"&gt;="&amp;日期!$B$8,allorders!Q:Q,"&lt;&gt;"&amp;"",allorders!N:N,"Shipped")</f>
        <v>0</v>
      </c>
      <c r="E1091" s="8">
        <f>SUMIFS(allorders!$O:$O,allorders!$L:$L,$A1091,allorders!$AG:$AG,"&lt;="&amp;日期!$B$9,allorders!$AG:$AG,"&gt;="&amp;日期!$B$10,allorders!Q:Q,"&lt;&gt;"&amp;"",allorders!N:N,"Shipped")</f>
        <v>0</v>
      </c>
      <c r="F1091" s="8">
        <f>SUMIFS(allorders!$O:$O,allorders!$L:$L,$A1091,allorders!$AG:$AG,"&lt;="&amp;日期!$B$11,allorders!$AG:$AG,"&gt;="&amp;日期!$B$12,allorders!Q:Q,"&lt;&gt;"&amp;"",allorders!N:N,"Shipped")</f>
        <v>0</v>
      </c>
      <c r="G1091" s="8" t="e">
        <f>SUMIFS(allorders!Q:Q,allorders!L:L,A1091,allorders!AG:AG,"&lt;="&amp;日期!$B$5,allorders!AG:AG,"&gt;="&amp;日期!$B$12,allorders!N:N,"Shipped")/SUM(C1091:F1091)</f>
        <v>#DIV/0!</v>
      </c>
      <c r="H1091" s="8">
        <f>SUMIFS(allorders!Q:Q,allorders!L:L,A1091,allorders!AG:AG,"&gt;="&amp;日期!$B$12,allorders!AG:AG,"&lt;="&amp;日期!$B$5,allorders!N:N,"Shipped")</f>
        <v>0</v>
      </c>
      <c r="I1091" s="8">
        <f t="shared" ref="I1091:I1116" si="17">SUM(C1091:F1091)</f>
        <v>0</v>
      </c>
    </row>
    <row r="1092" spans="1:9">
      <c r="A1092" s="7" t="s">
        <v>14919</v>
      </c>
      <c r="B1092" s="8" t="str">
        <f>VLOOKUP(A1092,'[1]子sku-父sku'!$A:$B,2,0)</f>
        <v>WY-SB017</v>
      </c>
      <c r="C1092" s="8">
        <f>SUMIFS(allorders!O:O,allorders!L:L,$A1092,allorders!AG:AG,"&lt;="&amp;日期!$B$5,allorders!AG:AG,"&gt;="&amp;日期!$B$6,allorders!Q:Q,"&lt;&gt;"&amp;"",allorders!N:N,"Shipped")</f>
        <v>0</v>
      </c>
      <c r="D1092" s="8">
        <f>SUMIFS(allorders!$O:$O,allorders!$L:$L,$A1092,allorders!$AG:$AG,"&lt;="&amp;日期!$B$7,allorders!$AG:$AG,"&gt;="&amp;日期!$B$8,allorders!Q:Q,"&lt;&gt;"&amp;"",allorders!N:N,"Shipped")</f>
        <v>0</v>
      </c>
      <c r="E1092" s="8">
        <f>SUMIFS(allorders!$O:$O,allorders!$L:$L,$A1092,allorders!$AG:$AG,"&lt;="&amp;日期!$B$9,allorders!$AG:$AG,"&gt;="&amp;日期!$B$10,allorders!Q:Q,"&lt;&gt;"&amp;"",allorders!N:N,"Shipped")</f>
        <v>0</v>
      </c>
      <c r="F1092" s="8">
        <f>SUMIFS(allorders!$O:$O,allorders!$L:$L,$A1092,allorders!$AG:$AG,"&lt;="&amp;日期!$B$11,allorders!$AG:$AG,"&gt;="&amp;日期!$B$12,allorders!Q:Q,"&lt;&gt;"&amp;"",allorders!N:N,"Shipped")</f>
        <v>0</v>
      </c>
      <c r="G1092" s="8" t="e">
        <f>SUMIFS(allorders!Q:Q,allorders!L:L,A1092,allorders!AG:AG,"&lt;="&amp;日期!$B$5,allorders!AG:AG,"&gt;="&amp;日期!$B$12,allorders!N:N,"Shipped")/SUM(C1092:F1092)</f>
        <v>#DIV/0!</v>
      </c>
      <c r="H1092" s="8">
        <f>SUMIFS(allorders!Q:Q,allorders!L:L,A1092,allorders!AG:AG,"&gt;="&amp;日期!$B$12,allorders!AG:AG,"&lt;="&amp;日期!$B$5,allorders!N:N,"Shipped")</f>
        <v>0</v>
      </c>
      <c r="I1092" s="8">
        <f t="shared" si="17"/>
        <v>0</v>
      </c>
    </row>
    <row r="1093" spans="1:9">
      <c r="A1093" s="7" t="s">
        <v>14926</v>
      </c>
      <c r="B1093" s="8" t="str">
        <f>VLOOKUP(A1093,'[1]子sku-父sku'!$A:$B,2,0)</f>
        <v>WY-SB017</v>
      </c>
      <c r="C1093" s="8">
        <f>SUMIFS(allorders!O:O,allorders!L:L,$A1093,allorders!AG:AG,"&lt;="&amp;日期!$B$5,allorders!AG:AG,"&gt;="&amp;日期!$B$6,allorders!Q:Q,"&lt;&gt;"&amp;"",allorders!N:N,"Shipped")</f>
        <v>0</v>
      </c>
      <c r="D1093" s="8">
        <f>SUMIFS(allorders!$O:$O,allorders!$L:$L,$A1093,allorders!$AG:$AG,"&lt;="&amp;日期!$B$7,allorders!$AG:$AG,"&gt;="&amp;日期!$B$8,allorders!Q:Q,"&lt;&gt;"&amp;"",allorders!N:N,"Shipped")</f>
        <v>0</v>
      </c>
      <c r="E1093" s="8">
        <f>SUMIFS(allorders!$O:$O,allorders!$L:$L,$A1093,allorders!$AG:$AG,"&lt;="&amp;日期!$B$9,allorders!$AG:$AG,"&gt;="&amp;日期!$B$10,allorders!Q:Q,"&lt;&gt;"&amp;"",allorders!N:N,"Shipped")</f>
        <v>0</v>
      </c>
      <c r="F1093" s="8">
        <f>SUMIFS(allorders!$O:$O,allorders!$L:$L,$A1093,allorders!$AG:$AG,"&lt;="&amp;日期!$B$11,allorders!$AG:$AG,"&gt;="&amp;日期!$B$12,allorders!Q:Q,"&lt;&gt;"&amp;"",allorders!N:N,"Shipped")</f>
        <v>0</v>
      </c>
      <c r="G1093" s="8" t="e">
        <f>SUMIFS(allorders!Q:Q,allorders!L:L,A1093,allorders!AG:AG,"&lt;="&amp;日期!$B$5,allorders!AG:AG,"&gt;="&amp;日期!$B$12,allorders!N:N,"Shipped")/SUM(C1093:F1093)</f>
        <v>#DIV/0!</v>
      </c>
      <c r="H1093" s="8">
        <f>SUMIFS(allorders!Q:Q,allorders!L:L,A1093,allorders!AG:AG,"&gt;="&amp;日期!$B$12,allorders!AG:AG,"&lt;="&amp;日期!$B$5,allorders!N:N,"Shipped")</f>
        <v>0</v>
      </c>
      <c r="I1093" s="8">
        <f t="shared" si="17"/>
        <v>0</v>
      </c>
    </row>
    <row r="1094" spans="1:9">
      <c r="A1094" s="7" t="s">
        <v>14933</v>
      </c>
      <c r="B1094" s="8" t="str">
        <f>VLOOKUP(A1094,'[1]子sku-父sku'!$A:$B,2,0)</f>
        <v>WY-SB017</v>
      </c>
      <c r="C1094" s="8">
        <f>SUMIFS(allorders!O:O,allorders!L:L,$A1094,allorders!AG:AG,"&lt;="&amp;日期!$B$5,allorders!AG:AG,"&gt;="&amp;日期!$B$6,allorders!Q:Q,"&lt;&gt;"&amp;"",allorders!N:N,"Shipped")</f>
        <v>0</v>
      </c>
      <c r="D1094" s="8">
        <f>SUMIFS(allorders!$O:$O,allorders!$L:$L,$A1094,allorders!$AG:$AG,"&lt;="&amp;日期!$B$7,allorders!$AG:$AG,"&gt;="&amp;日期!$B$8,allorders!Q:Q,"&lt;&gt;"&amp;"",allorders!N:N,"Shipped")</f>
        <v>0</v>
      </c>
      <c r="E1094" s="8">
        <f>SUMIFS(allorders!$O:$O,allorders!$L:$L,$A1094,allorders!$AG:$AG,"&lt;="&amp;日期!$B$9,allorders!$AG:$AG,"&gt;="&amp;日期!$B$10,allorders!Q:Q,"&lt;&gt;"&amp;"",allorders!N:N,"Shipped")</f>
        <v>0</v>
      </c>
      <c r="F1094" s="8">
        <f>SUMIFS(allorders!$O:$O,allorders!$L:$L,$A1094,allorders!$AG:$AG,"&lt;="&amp;日期!$B$11,allorders!$AG:$AG,"&gt;="&amp;日期!$B$12,allorders!Q:Q,"&lt;&gt;"&amp;"",allorders!N:N,"Shipped")</f>
        <v>0</v>
      </c>
      <c r="G1094" s="8" t="e">
        <f>SUMIFS(allorders!Q:Q,allorders!L:L,A1094,allorders!AG:AG,"&lt;="&amp;日期!$B$5,allorders!AG:AG,"&gt;="&amp;日期!$B$12,allorders!N:N,"Shipped")/SUM(C1094:F1094)</f>
        <v>#DIV/0!</v>
      </c>
      <c r="H1094" s="8">
        <f>SUMIFS(allorders!Q:Q,allorders!L:L,A1094,allorders!AG:AG,"&gt;="&amp;日期!$B$12,allorders!AG:AG,"&lt;="&amp;日期!$B$5,allorders!N:N,"Shipped")</f>
        <v>0</v>
      </c>
      <c r="I1094" s="8">
        <f t="shared" si="17"/>
        <v>0</v>
      </c>
    </row>
    <row r="1095" spans="1:9">
      <c r="A1095" s="7" t="s">
        <v>14944</v>
      </c>
      <c r="B1095" s="8" t="str">
        <f>VLOOKUP(A1095,'[1]子sku-父sku'!$A:$B,2,0)</f>
        <v>WY-SB017</v>
      </c>
      <c r="C1095" s="8">
        <f>SUMIFS(allorders!O:O,allorders!L:L,$A1095,allorders!AG:AG,"&lt;="&amp;日期!$B$5,allorders!AG:AG,"&gt;="&amp;日期!$B$6,allorders!Q:Q,"&lt;&gt;"&amp;"",allorders!N:N,"Shipped")</f>
        <v>0</v>
      </c>
      <c r="D1095" s="8">
        <f>SUMIFS(allorders!$O:$O,allorders!$L:$L,$A1095,allorders!$AG:$AG,"&lt;="&amp;日期!$B$7,allorders!$AG:$AG,"&gt;="&amp;日期!$B$8,allorders!Q:Q,"&lt;&gt;"&amp;"",allorders!N:N,"Shipped")</f>
        <v>0</v>
      </c>
      <c r="E1095" s="8">
        <f>SUMIFS(allorders!$O:$O,allorders!$L:$L,$A1095,allorders!$AG:$AG,"&lt;="&amp;日期!$B$9,allorders!$AG:$AG,"&gt;="&amp;日期!$B$10,allorders!Q:Q,"&lt;&gt;"&amp;"",allorders!N:N,"Shipped")</f>
        <v>0</v>
      </c>
      <c r="F1095" s="8">
        <f>SUMIFS(allorders!$O:$O,allorders!$L:$L,$A1095,allorders!$AG:$AG,"&lt;="&amp;日期!$B$11,allorders!$AG:$AG,"&gt;="&amp;日期!$B$12,allorders!Q:Q,"&lt;&gt;"&amp;"",allorders!N:N,"Shipped")</f>
        <v>0</v>
      </c>
      <c r="G1095" s="8" t="e">
        <f>SUMIFS(allorders!Q:Q,allorders!L:L,A1095,allorders!AG:AG,"&lt;="&amp;日期!$B$5,allorders!AG:AG,"&gt;="&amp;日期!$B$12,allorders!N:N,"Shipped")/SUM(C1095:F1095)</f>
        <v>#DIV/0!</v>
      </c>
      <c r="H1095" s="8">
        <f>SUMIFS(allorders!Q:Q,allorders!L:L,A1095,allorders!AG:AG,"&gt;="&amp;日期!$B$12,allorders!AG:AG,"&lt;="&amp;日期!$B$5,allorders!N:N,"Shipped")</f>
        <v>0</v>
      </c>
      <c r="I1095" s="8">
        <f t="shared" si="17"/>
        <v>0</v>
      </c>
    </row>
    <row r="1096" spans="1:9">
      <c r="A1096" s="7" t="s">
        <v>14951</v>
      </c>
      <c r="B1096" s="8" t="str">
        <f>VLOOKUP(A1096,'[1]子sku-父sku'!$A:$B,2,0)</f>
        <v>WY-SB017</v>
      </c>
      <c r="C1096" s="8">
        <f>SUMIFS(allorders!O:O,allorders!L:L,$A1096,allorders!AG:AG,"&lt;="&amp;日期!$B$5,allorders!AG:AG,"&gt;="&amp;日期!$B$6,allorders!Q:Q,"&lt;&gt;"&amp;"",allorders!N:N,"Shipped")</f>
        <v>0</v>
      </c>
      <c r="D1096" s="8">
        <f>SUMIFS(allorders!$O:$O,allorders!$L:$L,$A1096,allorders!$AG:$AG,"&lt;="&amp;日期!$B$7,allorders!$AG:$AG,"&gt;="&amp;日期!$B$8,allorders!Q:Q,"&lt;&gt;"&amp;"",allorders!N:N,"Shipped")</f>
        <v>0</v>
      </c>
      <c r="E1096" s="8">
        <f>SUMIFS(allorders!$O:$O,allorders!$L:$L,$A1096,allorders!$AG:$AG,"&lt;="&amp;日期!$B$9,allorders!$AG:$AG,"&gt;="&amp;日期!$B$10,allorders!Q:Q,"&lt;&gt;"&amp;"",allorders!N:N,"Shipped")</f>
        <v>0</v>
      </c>
      <c r="F1096" s="8">
        <f>SUMIFS(allorders!$O:$O,allorders!$L:$L,$A1096,allorders!$AG:$AG,"&lt;="&amp;日期!$B$11,allorders!$AG:$AG,"&gt;="&amp;日期!$B$12,allorders!Q:Q,"&lt;&gt;"&amp;"",allorders!N:N,"Shipped")</f>
        <v>0</v>
      </c>
      <c r="G1096" s="8" t="e">
        <f>SUMIFS(allorders!Q:Q,allorders!L:L,A1096,allorders!AG:AG,"&lt;="&amp;日期!$B$5,allorders!AG:AG,"&gt;="&amp;日期!$B$12,allorders!N:N,"Shipped")/SUM(C1096:F1096)</f>
        <v>#DIV/0!</v>
      </c>
      <c r="H1096" s="8">
        <f>SUMIFS(allorders!Q:Q,allorders!L:L,A1096,allorders!AG:AG,"&gt;="&amp;日期!$B$12,allorders!AG:AG,"&lt;="&amp;日期!$B$5,allorders!N:N,"Shipped")</f>
        <v>0</v>
      </c>
      <c r="I1096" s="8">
        <f t="shared" si="17"/>
        <v>0</v>
      </c>
    </row>
    <row r="1097" spans="1:9">
      <c r="A1097" s="7" t="s">
        <v>14958</v>
      </c>
      <c r="B1097" s="8" t="str">
        <f>VLOOKUP(A1097,'[1]子sku-父sku'!$A:$B,2,0)</f>
        <v>WY-SB017</v>
      </c>
      <c r="C1097" s="8">
        <f>SUMIFS(allorders!O:O,allorders!L:L,$A1097,allorders!AG:AG,"&lt;="&amp;日期!$B$5,allorders!AG:AG,"&gt;="&amp;日期!$B$6,allorders!Q:Q,"&lt;&gt;"&amp;"",allorders!N:N,"Shipped")</f>
        <v>0</v>
      </c>
      <c r="D1097" s="8">
        <f>SUMIFS(allorders!$O:$O,allorders!$L:$L,$A1097,allorders!$AG:$AG,"&lt;="&amp;日期!$B$7,allorders!$AG:$AG,"&gt;="&amp;日期!$B$8,allorders!Q:Q,"&lt;&gt;"&amp;"",allorders!N:N,"Shipped")</f>
        <v>0</v>
      </c>
      <c r="E1097" s="8">
        <f>SUMIFS(allorders!$O:$O,allorders!$L:$L,$A1097,allorders!$AG:$AG,"&lt;="&amp;日期!$B$9,allorders!$AG:$AG,"&gt;="&amp;日期!$B$10,allorders!Q:Q,"&lt;&gt;"&amp;"",allorders!N:N,"Shipped")</f>
        <v>0</v>
      </c>
      <c r="F1097" s="8">
        <f>SUMIFS(allorders!$O:$O,allorders!$L:$L,$A1097,allorders!$AG:$AG,"&lt;="&amp;日期!$B$11,allorders!$AG:$AG,"&gt;="&amp;日期!$B$12,allorders!Q:Q,"&lt;&gt;"&amp;"",allorders!N:N,"Shipped")</f>
        <v>0</v>
      </c>
      <c r="G1097" s="8" t="e">
        <f>SUMIFS(allorders!Q:Q,allorders!L:L,A1097,allorders!AG:AG,"&lt;="&amp;日期!$B$5,allorders!AG:AG,"&gt;="&amp;日期!$B$12,allorders!N:N,"Shipped")/SUM(C1097:F1097)</f>
        <v>#DIV/0!</v>
      </c>
      <c r="H1097" s="8">
        <f>SUMIFS(allorders!Q:Q,allorders!L:L,A1097,allorders!AG:AG,"&gt;="&amp;日期!$B$12,allorders!AG:AG,"&lt;="&amp;日期!$B$5,allorders!N:N,"Shipped")</f>
        <v>0</v>
      </c>
      <c r="I1097" s="8">
        <f t="shared" si="17"/>
        <v>0</v>
      </c>
    </row>
    <row r="1098" spans="1:9">
      <c r="A1098" s="7" t="s">
        <v>14982</v>
      </c>
      <c r="B1098" s="8" t="str">
        <f>VLOOKUP(A1098,'[1]子sku-父sku'!$A:$B,2,0)</f>
        <v>CS-BESB032</v>
      </c>
      <c r="C1098" s="8">
        <f>SUMIFS(allorders!O:O,allorders!L:L,$A1098,allorders!AG:AG,"&lt;="&amp;日期!$B$5,allorders!AG:AG,"&gt;="&amp;日期!$B$6,allorders!Q:Q,"&lt;&gt;"&amp;"",allorders!N:N,"Shipped")</f>
        <v>1</v>
      </c>
      <c r="D1098" s="8">
        <f>SUMIFS(allorders!$O:$O,allorders!$L:$L,$A1098,allorders!$AG:$AG,"&lt;="&amp;日期!$B$7,allorders!$AG:$AG,"&gt;="&amp;日期!$B$8,allorders!Q:Q,"&lt;&gt;"&amp;"",allorders!N:N,"Shipped")</f>
        <v>0</v>
      </c>
      <c r="E1098" s="8">
        <f>SUMIFS(allorders!$O:$O,allorders!$L:$L,$A1098,allorders!$AG:$AG,"&lt;="&amp;日期!$B$9,allorders!$AG:$AG,"&gt;="&amp;日期!$B$10,allorders!Q:Q,"&lt;&gt;"&amp;"",allorders!N:N,"Shipped")</f>
        <v>0</v>
      </c>
      <c r="F1098" s="8">
        <f>SUMIFS(allorders!$O:$O,allorders!$L:$L,$A1098,allorders!$AG:$AG,"&lt;="&amp;日期!$B$11,allorders!$AG:$AG,"&gt;="&amp;日期!$B$12,allorders!Q:Q,"&lt;&gt;"&amp;"",allorders!N:N,"Shipped")</f>
        <v>0</v>
      </c>
      <c r="G1098" s="8">
        <f>SUMIFS(allorders!Q:Q,allorders!L:L,A1098,allorders!AG:AG,"&lt;="&amp;日期!$B$5,allorders!AG:AG,"&gt;="&amp;日期!$B$12,allorders!N:N,"Shipped")/SUM(C1098:F1098)</f>
        <v>24.85</v>
      </c>
      <c r="H1098" s="8">
        <f>SUMIFS(allorders!Q:Q,allorders!L:L,A1098,allorders!AG:AG,"&gt;="&amp;日期!$B$12,allorders!AG:AG,"&lt;="&amp;日期!$B$5,allorders!N:N,"Shipped")</f>
        <v>24.85</v>
      </c>
      <c r="I1098" s="8">
        <f t="shared" si="17"/>
        <v>1</v>
      </c>
    </row>
    <row r="1099" spans="1:9">
      <c r="A1099" s="7" t="s">
        <v>15008</v>
      </c>
      <c r="B1099" s="8" t="str">
        <f>VLOOKUP(A1099,'[1]子sku-父sku'!$A:$B,2,0)</f>
        <v>LYQ-BS-CS04</v>
      </c>
      <c r="C1099" s="8">
        <f>SUMIFS(allorders!O:O,allorders!L:L,$A1099,allorders!AG:AG,"&lt;="&amp;日期!$B$5,allorders!AG:AG,"&gt;="&amp;日期!$B$6,allorders!Q:Q,"&lt;&gt;"&amp;"",allorders!N:N,"Shipped")</f>
        <v>1</v>
      </c>
      <c r="D1099" s="8">
        <f>SUMIFS(allorders!$O:$O,allorders!$L:$L,$A1099,allorders!$AG:$AG,"&lt;="&amp;日期!$B$7,allorders!$AG:$AG,"&gt;="&amp;日期!$B$8,allorders!Q:Q,"&lt;&gt;"&amp;"",allorders!N:N,"Shipped")</f>
        <v>0</v>
      </c>
      <c r="E1099" s="8">
        <f>SUMIFS(allorders!$O:$O,allorders!$L:$L,$A1099,allorders!$AG:$AG,"&lt;="&amp;日期!$B$9,allorders!$AG:$AG,"&gt;="&amp;日期!$B$10,allorders!Q:Q,"&lt;&gt;"&amp;"",allorders!N:N,"Shipped")</f>
        <v>0</v>
      </c>
      <c r="F1099" s="8">
        <f>SUMIFS(allorders!$O:$O,allorders!$L:$L,$A1099,allorders!$AG:$AG,"&lt;="&amp;日期!$B$11,allorders!$AG:$AG,"&gt;="&amp;日期!$B$12,allorders!Q:Q,"&lt;&gt;"&amp;"",allorders!N:N,"Shipped")</f>
        <v>0</v>
      </c>
      <c r="G1099" s="8">
        <f>SUMIFS(allorders!Q:Q,allorders!L:L,A1099,allorders!AG:AG,"&lt;="&amp;日期!$B$5,allorders!AG:AG,"&gt;="&amp;日期!$B$12,allorders!N:N,"Shipped")/SUM(C1099:F1099)</f>
        <v>9.99</v>
      </c>
      <c r="H1099" s="8">
        <f>SUMIFS(allorders!Q:Q,allorders!L:L,A1099,allorders!AG:AG,"&gt;="&amp;日期!$B$12,allorders!AG:AG,"&lt;="&amp;日期!$B$5,allorders!N:N,"Shipped")</f>
        <v>9.99</v>
      </c>
      <c r="I1099" s="8">
        <f t="shared" si="17"/>
        <v>1</v>
      </c>
    </row>
    <row r="1100" spans="1:9">
      <c r="A1100" s="7" t="s">
        <v>15022</v>
      </c>
      <c r="B1100" s="8" t="str">
        <f>VLOOKUP(A1100,'[1]子sku-父sku'!$A:$B,2,0)</f>
        <v>BS-BN-1503</v>
      </c>
      <c r="C1100" s="8">
        <f>SUMIFS(allorders!O:O,allorders!L:L,$A1100,allorders!AG:AG,"&lt;="&amp;日期!$B$5,allorders!AG:AG,"&gt;="&amp;日期!$B$6,allorders!Q:Q,"&lt;&gt;"&amp;"",allorders!N:N,"Shipped")</f>
        <v>0</v>
      </c>
      <c r="D1100" s="8">
        <f>SUMIFS(allorders!$O:$O,allorders!$L:$L,$A1100,allorders!$AG:$AG,"&lt;="&amp;日期!$B$7,allorders!$AG:$AG,"&gt;="&amp;日期!$B$8,allorders!Q:Q,"&lt;&gt;"&amp;"",allorders!N:N,"Shipped")</f>
        <v>0</v>
      </c>
      <c r="E1100" s="8">
        <f>SUMIFS(allorders!$O:$O,allorders!$L:$L,$A1100,allorders!$AG:$AG,"&lt;="&amp;日期!$B$9,allorders!$AG:$AG,"&gt;="&amp;日期!$B$10,allorders!Q:Q,"&lt;&gt;"&amp;"",allorders!N:N,"Shipped")</f>
        <v>0</v>
      </c>
      <c r="F1100" s="8">
        <f>SUMIFS(allorders!$O:$O,allorders!$L:$L,$A1100,allorders!$AG:$AG,"&lt;="&amp;日期!$B$11,allorders!$AG:$AG,"&gt;="&amp;日期!$B$12,allorders!Q:Q,"&lt;&gt;"&amp;"",allorders!N:N,"Shipped")</f>
        <v>0</v>
      </c>
      <c r="G1100" s="8" t="e">
        <f>SUMIFS(allorders!Q:Q,allorders!L:L,A1100,allorders!AG:AG,"&lt;="&amp;日期!$B$5,allorders!AG:AG,"&gt;="&amp;日期!$B$12,allorders!N:N,"Shipped")/SUM(C1100:F1100)</f>
        <v>#DIV/0!</v>
      </c>
      <c r="H1100" s="8">
        <f>SUMIFS(allorders!Q:Q,allorders!L:L,A1100,allorders!AG:AG,"&gt;="&amp;日期!$B$12,allorders!AG:AG,"&lt;="&amp;日期!$B$5,allorders!N:N,"Shipped")</f>
        <v>0</v>
      </c>
      <c r="I1100" s="8">
        <f t="shared" si="17"/>
        <v>0</v>
      </c>
    </row>
    <row r="1101" spans="1:9">
      <c r="A1101" s="7" t="s">
        <v>15040</v>
      </c>
      <c r="B1101" s="8" t="str">
        <f>VLOOKUP(A1101,'[1]子sku-父sku'!$A:$B,2,0)</f>
        <v>YZ-BE5506</v>
      </c>
      <c r="C1101" s="8">
        <f>SUMIFS(allorders!O:O,allorders!L:L,$A1101,allorders!AG:AG,"&lt;="&amp;日期!$B$5,allorders!AG:AG,"&gt;="&amp;日期!$B$6,allorders!Q:Q,"&lt;&gt;"&amp;"",allorders!N:N,"Shipped")</f>
        <v>1</v>
      </c>
      <c r="D1101" s="8">
        <f>SUMIFS(allorders!$O:$O,allorders!$L:$L,$A1101,allorders!$AG:$AG,"&lt;="&amp;日期!$B$7,allorders!$AG:$AG,"&gt;="&amp;日期!$B$8,allorders!Q:Q,"&lt;&gt;"&amp;"",allorders!N:N,"Shipped")</f>
        <v>0</v>
      </c>
      <c r="E1101" s="8">
        <f>SUMIFS(allorders!$O:$O,allorders!$L:$L,$A1101,allorders!$AG:$AG,"&lt;="&amp;日期!$B$9,allorders!$AG:$AG,"&gt;="&amp;日期!$B$10,allorders!Q:Q,"&lt;&gt;"&amp;"",allorders!N:N,"Shipped")</f>
        <v>0</v>
      </c>
      <c r="F1101" s="8">
        <f>SUMIFS(allorders!$O:$O,allorders!$L:$L,$A1101,allorders!$AG:$AG,"&lt;="&amp;日期!$B$11,allorders!$AG:$AG,"&gt;="&amp;日期!$B$12,allorders!Q:Q,"&lt;&gt;"&amp;"",allorders!N:N,"Shipped")</f>
        <v>0</v>
      </c>
      <c r="G1101" s="8">
        <f>SUMIFS(allorders!Q:Q,allorders!L:L,A1101,allorders!AG:AG,"&lt;="&amp;日期!$B$5,allorders!AG:AG,"&gt;="&amp;日期!$B$12,allorders!N:N,"Shipped")/SUM(C1101:F1101)</f>
        <v>19.99</v>
      </c>
      <c r="H1101" s="8">
        <f>SUMIFS(allorders!Q:Q,allorders!L:L,A1101,allorders!AG:AG,"&gt;="&amp;日期!$B$12,allorders!AG:AG,"&lt;="&amp;日期!$B$5,allorders!N:N,"Shipped")</f>
        <v>19.99</v>
      </c>
      <c r="I1101" s="8">
        <f t="shared" si="17"/>
        <v>1</v>
      </c>
    </row>
    <row r="1102" spans="1:9">
      <c r="A1102" s="7" t="s">
        <v>15070</v>
      </c>
      <c r="B1102" s="8" t="str">
        <f>VLOOKUP(A1102,'[1]子sku-父sku'!$A:$B,2,0)</f>
        <v>YZ-BS-JG2631</v>
      </c>
      <c r="C1102" s="8">
        <f>SUMIFS(allorders!O:O,allorders!L:L,$A1102,allorders!AG:AG,"&lt;="&amp;日期!$B$5,allorders!AG:AG,"&gt;="&amp;日期!$B$6,allorders!Q:Q,"&lt;&gt;"&amp;"",allorders!N:N,"Shipped")</f>
        <v>1</v>
      </c>
      <c r="D1102" s="8">
        <f>SUMIFS(allorders!$O:$O,allorders!$L:$L,$A1102,allorders!$AG:$AG,"&lt;="&amp;日期!$B$7,allorders!$AG:$AG,"&gt;="&amp;日期!$B$8,allorders!Q:Q,"&lt;&gt;"&amp;"",allorders!N:N,"Shipped")</f>
        <v>0</v>
      </c>
      <c r="E1102" s="8">
        <f>SUMIFS(allorders!$O:$O,allorders!$L:$L,$A1102,allorders!$AG:$AG,"&lt;="&amp;日期!$B$9,allorders!$AG:$AG,"&gt;="&amp;日期!$B$10,allorders!Q:Q,"&lt;&gt;"&amp;"",allorders!N:N,"Shipped")</f>
        <v>0</v>
      </c>
      <c r="F1102" s="8">
        <f>SUMIFS(allorders!$O:$O,allorders!$L:$L,$A1102,allorders!$AG:$AG,"&lt;="&amp;日期!$B$11,allorders!$AG:$AG,"&gt;="&amp;日期!$B$12,allorders!Q:Q,"&lt;&gt;"&amp;"",allorders!N:N,"Shipped")</f>
        <v>0</v>
      </c>
      <c r="G1102" s="8">
        <f>SUMIFS(allorders!Q:Q,allorders!L:L,A1102,allorders!AG:AG,"&lt;="&amp;日期!$B$5,allorders!AG:AG,"&gt;="&amp;日期!$B$12,allorders!N:N,"Shipped")/SUM(C1102:F1102)</f>
        <v>13.98</v>
      </c>
      <c r="H1102" s="8">
        <f>SUMIFS(allorders!Q:Q,allorders!L:L,A1102,allorders!AG:AG,"&gt;="&amp;日期!$B$12,allorders!AG:AG,"&lt;="&amp;日期!$B$5,allorders!N:N,"Shipped")</f>
        <v>13.98</v>
      </c>
      <c r="I1102" s="8">
        <f t="shared" si="17"/>
        <v>1</v>
      </c>
    </row>
    <row r="1103" spans="1:9">
      <c r="A1103" s="7" t="s">
        <v>15133</v>
      </c>
      <c r="B1103" s="8" t="str">
        <f>VLOOKUP(A1103,'[1]子sku-父sku'!$A:$B,2,0)</f>
        <v>MY-LYRound020</v>
      </c>
      <c r="C1103" s="8">
        <f>SUMIFS(allorders!O:O,allorders!L:L,$A1103,allorders!AG:AG,"&lt;="&amp;日期!$B$5,allorders!AG:AG,"&gt;="&amp;日期!$B$6,allorders!Q:Q,"&lt;&gt;"&amp;"",allorders!N:N,"Shipped")</f>
        <v>1</v>
      </c>
      <c r="D1103" s="8">
        <f>SUMIFS(allorders!$O:$O,allorders!$L:$L,$A1103,allorders!$AG:$AG,"&lt;="&amp;日期!$B$7,allorders!$AG:$AG,"&gt;="&amp;日期!$B$8,allorders!Q:Q,"&lt;&gt;"&amp;"",allorders!N:N,"Shipped")</f>
        <v>0</v>
      </c>
      <c r="E1103" s="8">
        <f>SUMIFS(allorders!$O:$O,allorders!$L:$L,$A1103,allorders!$AG:$AG,"&lt;="&amp;日期!$B$9,allorders!$AG:$AG,"&gt;="&amp;日期!$B$10,allorders!Q:Q,"&lt;&gt;"&amp;"",allorders!N:N,"Shipped")</f>
        <v>0</v>
      </c>
      <c r="F1103" s="8">
        <f>SUMIFS(allorders!$O:$O,allorders!$L:$L,$A1103,allorders!$AG:$AG,"&lt;="&amp;日期!$B$11,allorders!$AG:$AG,"&gt;="&amp;日期!$B$12,allorders!Q:Q,"&lt;&gt;"&amp;"",allorders!N:N,"Shipped")</f>
        <v>0</v>
      </c>
      <c r="G1103" s="8">
        <f>SUMIFS(allorders!Q:Q,allorders!L:L,A1103,allorders!AG:AG,"&lt;="&amp;日期!$B$5,allorders!AG:AG,"&gt;="&amp;日期!$B$12,allorders!N:N,"Shipped")/SUM(C1103:F1103)</f>
        <v>24.5</v>
      </c>
      <c r="H1103" s="8">
        <f>SUMIFS(allorders!Q:Q,allorders!L:L,A1103,allorders!AG:AG,"&gt;="&amp;日期!$B$12,allorders!AG:AG,"&lt;="&amp;日期!$B$5,allorders!N:N,"Shipped")</f>
        <v>24.5</v>
      </c>
      <c r="I1103" s="8">
        <f t="shared" si="17"/>
        <v>1</v>
      </c>
    </row>
    <row r="1104" spans="1:9">
      <c r="A1104" s="7" t="s">
        <v>15147</v>
      </c>
      <c r="B1104" s="8" t="str">
        <f>VLOOKUP(A1104,'[1]子sku-父sku'!$A:$B,2,0)</f>
        <v>YZ-BS-PW2049</v>
      </c>
      <c r="C1104" s="8">
        <f>SUMIFS(allorders!O:O,allorders!L:L,$A1104,allorders!AG:AG,"&lt;="&amp;日期!$B$5,allorders!AG:AG,"&gt;="&amp;日期!$B$6,allorders!Q:Q,"&lt;&gt;"&amp;"",allorders!N:N,"Shipped")</f>
        <v>1</v>
      </c>
      <c r="D1104" s="8">
        <f>SUMIFS(allorders!$O:$O,allorders!$L:$L,$A1104,allorders!$AG:$AG,"&lt;="&amp;日期!$B$7,allorders!$AG:$AG,"&gt;="&amp;日期!$B$8,allorders!Q:Q,"&lt;&gt;"&amp;"",allorders!N:N,"Shipped")</f>
        <v>0</v>
      </c>
      <c r="E1104" s="8">
        <f>SUMIFS(allorders!$O:$O,allorders!$L:$L,$A1104,allorders!$AG:$AG,"&lt;="&amp;日期!$B$9,allorders!$AG:$AG,"&gt;="&amp;日期!$B$10,allorders!Q:Q,"&lt;&gt;"&amp;"",allorders!N:N,"Shipped")</f>
        <v>0</v>
      </c>
      <c r="F1104" s="8">
        <f>SUMIFS(allorders!$O:$O,allorders!$L:$L,$A1104,allorders!$AG:$AG,"&lt;="&amp;日期!$B$11,allorders!$AG:$AG,"&gt;="&amp;日期!$B$12,allorders!Q:Q,"&lt;&gt;"&amp;"",allorders!N:N,"Shipped")</f>
        <v>0</v>
      </c>
      <c r="G1104" s="8">
        <f>SUMIFS(allorders!Q:Q,allorders!L:L,A1104,allorders!AG:AG,"&lt;="&amp;日期!$B$5,allorders!AG:AG,"&gt;="&amp;日期!$B$12,allorders!N:N,"Shipped")/SUM(C1104:F1104)</f>
        <v>13.99</v>
      </c>
      <c r="H1104" s="8">
        <f>SUMIFS(allorders!Q:Q,allorders!L:L,A1104,allorders!AG:AG,"&gt;="&amp;日期!$B$12,allorders!AG:AG,"&lt;="&amp;日期!$B$5,allorders!N:N,"Shipped")</f>
        <v>13.99</v>
      </c>
      <c r="I1104" s="8">
        <f t="shared" si="17"/>
        <v>1</v>
      </c>
    </row>
    <row r="1105" spans="1:9">
      <c r="A1105" s="7" t="s">
        <v>15158</v>
      </c>
      <c r="B1105" s="8" t="str">
        <f>VLOOKUP(A1105,'[1]子sku-父sku'!$A:$B,2,0)</f>
        <v>BS-MY-1503</v>
      </c>
      <c r="C1105" s="8">
        <f>SUMIFS(allorders!O:O,allorders!L:L,$A1105,allorders!AG:AG,"&lt;="&amp;日期!$B$5,allorders!AG:AG,"&gt;="&amp;日期!$B$6,allorders!Q:Q,"&lt;&gt;"&amp;"",allorders!N:N,"Shipped")</f>
        <v>1</v>
      </c>
      <c r="D1105" s="8">
        <f>SUMIFS(allorders!$O:$O,allorders!$L:$L,$A1105,allorders!$AG:$AG,"&lt;="&amp;日期!$B$7,allorders!$AG:$AG,"&gt;="&amp;日期!$B$8,allorders!Q:Q,"&lt;&gt;"&amp;"",allorders!N:N,"Shipped")</f>
        <v>0</v>
      </c>
      <c r="E1105" s="8">
        <f>SUMIFS(allorders!$O:$O,allorders!$L:$L,$A1105,allorders!$AG:$AG,"&lt;="&amp;日期!$B$9,allorders!$AG:$AG,"&gt;="&amp;日期!$B$10,allorders!Q:Q,"&lt;&gt;"&amp;"",allorders!N:N,"Shipped")</f>
        <v>0</v>
      </c>
      <c r="F1105" s="8">
        <f>SUMIFS(allorders!$O:$O,allorders!$L:$L,$A1105,allorders!$AG:$AG,"&lt;="&amp;日期!$B$11,allorders!$AG:$AG,"&gt;="&amp;日期!$B$12,allorders!Q:Q,"&lt;&gt;"&amp;"",allorders!N:N,"Shipped")</f>
        <v>0</v>
      </c>
      <c r="G1105" s="8">
        <f>SUMIFS(allorders!Q:Q,allorders!L:L,A1105,allorders!AG:AG,"&lt;="&amp;日期!$B$5,allorders!AG:AG,"&gt;="&amp;日期!$B$12,allorders!N:N,"Shipped")/SUM(C1105:F1105)</f>
        <v>15.39</v>
      </c>
      <c r="H1105" s="8">
        <f>SUMIFS(allorders!Q:Q,allorders!L:L,A1105,allorders!AG:AG,"&gt;="&amp;日期!$B$12,allorders!AG:AG,"&lt;="&amp;日期!$B$5,allorders!N:N,"Shipped")</f>
        <v>15.39</v>
      </c>
      <c r="I1105" s="8">
        <f t="shared" si="17"/>
        <v>1</v>
      </c>
    </row>
    <row r="1106" spans="1:9">
      <c r="A1106" s="7" t="s">
        <v>15166</v>
      </c>
      <c r="B1106" s="8" t="str">
        <f>VLOOKUP(A1106,'[1]子sku-父sku'!$A:$B,2,0)</f>
        <v>YZ-BEHY2049</v>
      </c>
      <c r="C1106" s="8">
        <f>SUMIFS(allorders!O:O,allorders!L:L,$A1106,allorders!AG:AG,"&lt;="&amp;日期!$B$5,allorders!AG:AG,"&gt;="&amp;日期!$B$6,allorders!Q:Q,"&lt;&gt;"&amp;"",allorders!N:N,"Shipped")</f>
        <v>1</v>
      </c>
      <c r="D1106" s="8">
        <f>SUMIFS(allorders!$O:$O,allorders!$L:$L,$A1106,allorders!$AG:$AG,"&lt;="&amp;日期!$B$7,allorders!$AG:$AG,"&gt;="&amp;日期!$B$8,allorders!Q:Q,"&lt;&gt;"&amp;"",allorders!N:N,"Shipped")</f>
        <v>0</v>
      </c>
      <c r="E1106" s="8">
        <f>SUMIFS(allorders!$O:$O,allorders!$L:$L,$A1106,allorders!$AG:$AG,"&lt;="&amp;日期!$B$9,allorders!$AG:$AG,"&gt;="&amp;日期!$B$10,allorders!Q:Q,"&lt;&gt;"&amp;"",allorders!N:N,"Shipped")</f>
        <v>0</v>
      </c>
      <c r="F1106" s="8">
        <f>SUMIFS(allorders!$O:$O,allorders!$L:$L,$A1106,allorders!$AG:$AG,"&lt;="&amp;日期!$B$11,allorders!$AG:$AG,"&gt;="&amp;日期!$B$12,allorders!Q:Q,"&lt;&gt;"&amp;"",allorders!N:N,"Shipped")</f>
        <v>0</v>
      </c>
      <c r="G1106" s="8">
        <f>SUMIFS(allorders!Q:Q,allorders!L:L,A1106,allorders!AG:AG,"&lt;="&amp;日期!$B$5,allorders!AG:AG,"&gt;="&amp;日期!$B$12,allorders!N:N,"Shipped")/SUM(C1106:F1106)</f>
        <v>19.99</v>
      </c>
      <c r="H1106" s="8">
        <f>SUMIFS(allorders!Q:Q,allorders!L:L,A1106,allorders!AG:AG,"&gt;="&amp;日期!$B$12,allorders!AG:AG,"&lt;="&amp;日期!$B$5,allorders!N:N,"Shipped")</f>
        <v>19.99</v>
      </c>
      <c r="I1106" s="8">
        <f t="shared" si="17"/>
        <v>1</v>
      </c>
    </row>
    <row r="1107" spans="1:9">
      <c r="A1107" s="7" t="s">
        <v>15189</v>
      </c>
      <c r="B1107" s="8" t="str">
        <f>VLOOKUP(A1107,'[1]子sku-父sku'!$A:$B,2,0)</f>
        <v>YZ-BS-JG2631</v>
      </c>
      <c r="C1107" s="8">
        <f>SUMIFS(allorders!O:O,allorders!L:L,$A1107,allorders!AG:AG,"&lt;="&amp;日期!$B$5,allorders!AG:AG,"&gt;="&amp;日期!$B$6,allorders!Q:Q,"&lt;&gt;"&amp;"",allorders!N:N,"Shipped")</f>
        <v>1</v>
      </c>
      <c r="D1107" s="8">
        <f>SUMIFS(allorders!$O:$O,allorders!$L:$L,$A1107,allorders!$AG:$AG,"&lt;="&amp;日期!$B$7,allorders!$AG:$AG,"&gt;="&amp;日期!$B$8,allorders!Q:Q,"&lt;&gt;"&amp;"",allorders!N:N,"Shipped")</f>
        <v>0</v>
      </c>
      <c r="E1107" s="8">
        <f>SUMIFS(allorders!$O:$O,allorders!$L:$L,$A1107,allorders!$AG:$AG,"&lt;="&amp;日期!$B$9,allorders!$AG:$AG,"&gt;="&amp;日期!$B$10,allorders!Q:Q,"&lt;&gt;"&amp;"",allorders!N:N,"Shipped")</f>
        <v>0</v>
      </c>
      <c r="F1107" s="8">
        <f>SUMIFS(allorders!$O:$O,allorders!$L:$L,$A1107,allorders!$AG:$AG,"&lt;="&amp;日期!$B$11,allorders!$AG:$AG,"&gt;="&amp;日期!$B$12,allorders!Q:Q,"&lt;&gt;"&amp;"",allorders!N:N,"Shipped")</f>
        <v>0</v>
      </c>
      <c r="G1107" s="8">
        <f>SUMIFS(allorders!Q:Q,allorders!L:L,A1107,allorders!AG:AG,"&lt;="&amp;日期!$B$5,allorders!AG:AG,"&gt;="&amp;日期!$B$12,allorders!N:N,"Shipped")/SUM(C1107:F1107)</f>
        <v>13.99</v>
      </c>
      <c r="H1107" s="8">
        <f>SUMIFS(allorders!Q:Q,allorders!L:L,A1107,allorders!AG:AG,"&gt;="&amp;日期!$B$12,allorders!AG:AG,"&lt;="&amp;日期!$B$5,allorders!N:N,"Shipped")</f>
        <v>13.99</v>
      </c>
      <c r="I1107" s="8">
        <f t="shared" si="17"/>
        <v>1</v>
      </c>
    </row>
    <row r="1108" spans="1:9">
      <c r="A1108" s="7" t="s">
        <v>15249</v>
      </c>
      <c r="B1108" s="8" t="str">
        <f>VLOOKUP(A1108,'[1]子sku-父sku'!$A:$B,2,0)</f>
        <v>MY-SB011</v>
      </c>
      <c r="C1108" s="8">
        <f>SUMIFS(allorders!O:O,allorders!L:L,$A1108,allorders!AG:AG,"&lt;="&amp;日期!$B$5,allorders!AG:AG,"&gt;="&amp;日期!$B$6,allorders!Q:Q,"&lt;&gt;"&amp;"",allorders!N:N,"Shipped")</f>
        <v>1</v>
      </c>
      <c r="D1108" s="8">
        <f>SUMIFS(allorders!$O:$O,allorders!$L:$L,$A1108,allorders!$AG:$AG,"&lt;="&amp;日期!$B$7,allorders!$AG:$AG,"&gt;="&amp;日期!$B$8,allorders!Q:Q,"&lt;&gt;"&amp;"",allorders!N:N,"Shipped")</f>
        <v>0</v>
      </c>
      <c r="E1108" s="8">
        <f>SUMIFS(allorders!$O:$O,allorders!$L:$L,$A1108,allorders!$AG:$AG,"&lt;="&amp;日期!$B$9,allorders!$AG:$AG,"&gt;="&amp;日期!$B$10,allorders!Q:Q,"&lt;&gt;"&amp;"",allorders!N:N,"Shipped")</f>
        <v>0</v>
      </c>
      <c r="F1108" s="8">
        <f>SUMIFS(allorders!$O:$O,allorders!$L:$L,$A1108,allorders!$AG:$AG,"&lt;="&amp;日期!$B$11,allorders!$AG:$AG,"&gt;="&amp;日期!$B$12,allorders!Q:Q,"&lt;&gt;"&amp;"",allorders!N:N,"Shipped")</f>
        <v>0</v>
      </c>
      <c r="G1108" s="8">
        <f>SUMIFS(allorders!Q:Q,allorders!L:L,A1108,allorders!AG:AG,"&lt;="&amp;日期!$B$5,allorders!AG:AG,"&gt;="&amp;日期!$B$12,allorders!N:N,"Shipped")/SUM(C1108:F1108)</f>
        <v>12.99</v>
      </c>
      <c r="H1108" s="8">
        <f>SUMIFS(allorders!Q:Q,allorders!L:L,A1108,allorders!AG:AG,"&gt;="&amp;日期!$B$12,allorders!AG:AG,"&lt;="&amp;日期!$B$5,allorders!N:N,"Shipped")</f>
        <v>12.99</v>
      </c>
      <c r="I1108" s="8">
        <f t="shared" si="17"/>
        <v>1</v>
      </c>
    </row>
    <row r="1109" spans="1:9">
      <c r="A1109" s="7" t="s">
        <v>15321</v>
      </c>
      <c r="B1109" s="8" t="str">
        <f>VLOOKUP(A1109,'[1]子sku-父sku'!$A:$B,2,0)</f>
        <v>YZ-BETW32</v>
      </c>
      <c r="C1109" s="8">
        <f>SUMIFS(allorders!O:O,allorders!L:L,$A1109,allorders!AG:AG,"&lt;="&amp;日期!$B$5,allorders!AG:AG,"&gt;="&amp;日期!$B$6,allorders!Q:Q,"&lt;&gt;"&amp;"",allorders!N:N,"Shipped")</f>
        <v>1</v>
      </c>
      <c r="D1109" s="8">
        <f>SUMIFS(allorders!$O:$O,allorders!$L:$L,$A1109,allorders!$AG:$AG,"&lt;="&amp;日期!$B$7,allorders!$AG:$AG,"&gt;="&amp;日期!$B$8,allorders!Q:Q,"&lt;&gt;"&amp;"",allorders!N:N,"Shipped")</f>
        <v>0</v>
      </c>
      <c r="E1109" s="8">
        <f>SUMIFS(allorders!$O:$O,allorders!$L:$L,$A1109,allorders!$AG:$AG,"&lt;="&amp;日期!$B$9,allorders!$AG:$AG,"&gt;="&amp;日期!$B$10,allorders!Q:Q,"&lt;&gt;"&amp;"",allorders!N:N,"Shipped")</f>
        <v>0</v>
      </c>
      <c r="F1109" s="8">
        <f>SUMIFS(allorders!$O:$O,allorders!$L:$L,$A1109,allorders!$AG:$AG,"&lt;="&amp;日期!$B$11,allorders!$AG:$AG,"&gt;="&amp;日期!$B$12,allorders!Q:Q,"&lt;&gt;"&amp;"",allorders!N:N,"Shipped")</f>
        <v>0</v>
      </c>
      <c r="G1109" s="8">
        <f>SUMIFS(allorders!Q:Q,allorders!L:L,A1109,allorders!AG:AG,"&lt;="&amp;日期!$B$5,allorders!AG:AG,"&gt;="&amp;日期!$B$12,allorders!N:N,"Shipped")/SUM(C1109:F1109)</f>
        <v>15.99</v>
      </c>
      <c r="H1109" s="8">
        <f>SUMIFS(allorders!Q:Q,allorders!L:L,A1109,allorders!AG:AG,"&gt;="&amp;日期!$B$12,allorders!AG:AG,"&lt;="&amp;日期!$B$5,allorders!N:N,"Shipped")</f>
        <v>15.99</v>
      </c>
      <c r="I1109" s="8">
        <f t="shared" si="17"/>
        <v>1</v>
      </c>
    </row>
    <row r="1110" spans="1:9">
      <c r="A1110" s="7" t="s">
        <v>15329</v>
      </c>
      <c r="B1110" s="8" t="str">
        <f>VLOOKUP(A1110,'[1]子sku-父sku'!$A:$B,2,0)</f>
        <v>BS-WH17015</v>
      </c>
      <c r="C1110" s="8">
        <f>SUMIFS(allorders!O:O,allorders!L:L,$A1110,allorders!AG:AG,"&lt;="&amp;日期!$B$5,allorders!AG:AG,"&gt;="&amp;日期!$B$6,allorders!Q:Q,"&lt;&gt;"&amp;"",allorders!N:N,"Shipped")</f>
        <v>1</v>
      </c>
      <c r="D1110" s="8">
        <f>SUMIFS(allorders!$O:$O,allorders!$L:$L,$A1110,allorders!$AG:$AG,"&lt;="&amp;日期!$B$7,allorders!$AG:$AG,"&gt;="&amp;日期!$B$8,allorders!Q:Q,"&lt;&gt;"&amp;"",allorders!N:N,"Shipped")</f>
        <v>0</v>
      </c>
      <c r="E1110" s="8">
        <f>SUMIFS(allorders!$O:$O,allorders!$L:$L,$A1110,allorders!$AG:$AG,"&lt;="&amp;日期!$B$9,allorders!$AG:$AG,"&gt;="&amp;日期!$B$10,allorders!Q:Q,"&lt;&gt;"&amp;"",allorders!N:N,"Shipped")</f>
        <v>0</v>
      </c>
      <c r="F1110" s="8">
        <f>SUMIFS(allorders!$O:$O,allorders!$L:$L,$A1110,allorders!$AG:$AG,"&lt;="&amp;日期!$B$11,allorders!$AG:$AG,"&gt;="&amp;日期!$B$12,allorders!Q:Q,"&lt;&gt;"&amp;"",allorders!N:N,"Shipped")</f>
        <v>0</v>
      </c>
      <c r="G1110" s="8">
        <f>SUMIFS(allorders!Q:Q,allorders!L:L,A1110,allorders!AG:AG,"&lt;="&amp;日期!$B$5,allorders!AG:AG,"&gt;="&amp;日期!$B$12,allorders!N:N,"Shipped")/SUM(C1110:F1110)</f>
        <v>18.99</v>
      </c>
      <c r="H1110" s="8">
        <f>SUMIFS(allorders!Q:Q,allorders!L:L,A1110,allorders!AG:AG,"&gt;="&amp;日期!$B$12,allorders!AG:AG,"&lt;="&amp;日期!$B$5,allorders!N:N,"Shipped")</f>
        <v>18.99</v>
      </c>
      <c r="I1110" s="8">
        <f t="shared" si="17"/>
        <v>1</v>
      </c>
    </row>
    <row r="1111" spans="1:9">
      <c r="A1111" s="7" t="s">
        <v>15367</v>
      </c>
      <c r="B1111" s="8" t="str">
        <f>VLOOKUP(A1111,'[1]子sku-父sku'!$A:$B,2,0)</f>
        <v>CS-BESB032</v>
      </c>
      <c r="C1111" s="8">
        <f>SUMIFS(allorders!O:O,allorders!L:L,$A1111,allorders!AG:AG,"&lt;="&amp;日期!$B$5,allorders!AG:AG,"&gt;="&amp;日期!$B$6,allorders!Q:Q,"&lt;&gt;"&amp;"",allorders!N:N,"Shipped")</f>
        <v>0</v>
      </c>
      <c r="D1111" s="8">
        <f>SUMIFS(allorders!$O:$O,allorders!$L:$L,$A1111,allorders!$AG:$AG,"&lt;="&amp;日期!$B$7,allorders!$AG:$AG,"&gt;="&amp;日期!$B$8,allorders!Q:Q,"&lt;&gt;"&amp;"",allorders!N:N,"Shipped")</f>
        <v>0</v>
      </c>
      <c r="E1111" s="8">
        <f>SUMIFS(allorders!$O:$O,allorders!$L:$L,$A1111,allorders!$AG:$AG,"&lt;="&amp;日期!$B$9,allorders!$AG:$AG,"&gt;="&amp;日期!$B$10,allorders!Q:Q,"&lt;&gt;"&amp;"",allorders!N:N,"Shipped")</f>
        <v>0</v>
      </c>
      <c r="F1111" s="8">
        <f>SUMIFS(allorders!$O:$O,allorders!$L:$L,$A1111,allorders!$AG:$AG,"&lt;="&amp;日期!$B$11,allorders!$AG:$AG,"&gt;="&amp;日期!$B$12,allorders!Q:Q,"&lt;&gt;"&amp;"",allorders!N:N,"Shipped")</f>
        <v>0</v>
      </c>
      <c r="G1111" s="8" t="e">
        <f>SUMIFS(allorders!Q:Q,allorders!L:L,A1111,allorders!AG:AG,"&lt;="&amp;日期!$B$5,allorders!AG:AG,"&gt;="&amp;日期!$B$12,allorders!N:N,"Shipped")/SUM(C1111:F1111)</f>
        <v>#DIV/0!</v>
      </c>
      <c r="H1111" s="8">
        <f>SUMIFS(allorders!Q:Q,allorders!L:L,A1111,allorders!AG:AG,"&gt;="&amp;日期!$B$12,allorders!AG:AG,"&lt;="&amp;日期!$B$5,allorders!N:N,"Shipped")</f>
        <v>0</v>
      </c>
      <c r="I1111" s="8">
        <f t="shared" si="17"/>
        <v>0</v>
      </c>
    </row>
    <row r="1112" spans="1:9">
      <c r="A1112" s="7" t="s">
        <v>15546</v>
      </c>
      <c r="B1112" s="8" t="str">
        <f>VLOOKUP(A1112,'[1]子sku-父sku'!$A:$B,2,0)</f>
        <v>MY-LYPoint021</v>
      </c>
      <c r="C1112" s="8">
        <f>SUMIFS(allorders!O:O,allorders!L:L,$A1112,allorders!AG:AG,"&lt;="&amp;日期!$B$5,allorders!AG:AG,"&gt;="&amp;日期!$B$6,allorders!Q:Q,"&lt;&gt;"&amp;"",allorders!N:N,"Shipped")</f>
        <v>1</v>
      </c>
      <c r="D1112" s="8">
        <f>SUMIFS(allorders!$O:$O,allorders!$L:$L,$A1112,allorders!$AG:$AG,"&lt;="&amp;日期!$B$7,allorders!$AG:$AG,"&gt;="&amp;日期!$B$8,allorders!Q:Q,"&lt;&gt;"&amp;"",allorders!N:N,"Shipped")</f>
        <v>0</v>
      </c>
      <c r="E1112" s="8">
        <f>SUMIFS(allorders!$O:$O,allorders!$L:$L,$A1112,allorders!$AG:$AG,"&lt;="&amp;日期!$B$9,allorders!$AG:$AG,"&gt;="&amp;日期!$B$10,allorders!Q:Q,"&lt;&gt;"&amp;"",allorders!N:N,"Shipped")</f>
        <v>0</v>
      </c>
      <c r="F1112" s="8">
        <f>SUMIFS(allorders!$O:$O,allorders!$L:$L,$A1112,allorders!$AG:$AG,"&lt;="&amp;日期!$B$11,allorders!$AG:$AG,"&gt;="&amp;日期!$B$12,allorders!Q:Q,"&lt;&gt;"&amp;"",allorders!N:N,"Shipped")</f>
        <v>0</v>
      </c>
      <c r="G1112" s="8">
        <f>SUMIFS(allorders!Q:Q,allorders!L:L,A1112,allorders!AG:AG,"&lt;="&amp;日期!$B$5,allorders!AG:AG,"&gt;="&amp;日期!$B$12,allorders!N:N,"Shipped")/SUM(C1112:F1112)</f>
        <v>19.99</v>
      </c>
      <c r="H1112" s="8">
        <f>SUMIFS(allorders!Q:Q,allorders!L:L,A1112,allorders!AG:AG,"&gt;="&amp;日期!$B$12,allorders!AG:AG,"&lt;="&amp;日期!$B$5,allorders!N:N,"Shipped")</f>
        <v>19.99</v>
      </c>
      <c r="I1112" s="8">
        <f t="shared" si="17"/>
        <v>1</v>
      </c>
    </row>
    <row r="1113" spans="1:9">
      <c r="A1113" s="7" t="s">
        <v>15582</v>
      </c>
      <c r="B1113" s="8" t="str">
        <f>VLOOKUP(A1113,'[1]子sku-父sku'!$A:$B,2,0)</f>
        <v>CS-BESB032</v>
      </c>
      <c r="C1113" s="8">
        <f>SUMIFS(allorders!O:O,allorders!L:L,$A1113,allorders!AG:AG,"&lt;="&amp;日期!$B$5,allorders!AG:AG,"&gt;="&amp;日期!$B$6,allorders!Q:Q,"&lt;&gt;"&amp;"",allorders!N:N,"Shipped")</f>
        <v>1</v>
      </c>
      <c r="D1113" s="8">
        <f>SUMIFS(allorders!$O:$O,allorders!$L:$L,$A1113,allorders!$AG:$AG,"&lt;="&amp;日期!$B$7,allorders!$AG:$AG,"&gt;="&amp;日期!$B$8,allorders!Q:Q,"&lt;&gt;"&amp;"",allorders!N:N,"Shipped")</f>
        <v>0</v>
      </c>
      <c r="E1113" s="8">
        <f>SUMIFS(allorders!$O:$O,allorders!$L:$L,$A1113,allorders!$AG:$AG,"&lt;="&amp;日期!$B$9,allorders!$AG:$AG,"&gt;="&amp;日期!$B$10,allorders!Q:Q,"&lt;&gt;"&amp;"",allorders!N:N,"Shipped")</f>
        <v>0</v>
      </c>
      <c r="F1113" s="8">
        <f>SUMIFS(allorders!$O:$O,allorders!$L:$L,$A1113,allorders!$AG:$AG,"&lt;="&amp;日期!$B$11,allorders!$AG:$AG,"&gt;="&amp;日期!$B$12,allorders!Q:Q,"&lt;&gt;"&amp;"",allorders!N:N,"Shipped")</f>
        <v>0</v>
      </c>
      <c r="G1113" s="8">
        <f>SUMIFS(allorders!Q:Q,allorders!L:L,A1113,allorders!AG:AG,"&lt;="&amp;日期!$B$5,allorders!AG:AG,"&gt;="&amp;日期!$B$12,allorders!N:N,"Shipped")/SUM(C1113:F1113)</f>
        <v>22.99</v>
      </c>
      <c r="H1113" s="8">
        <f>SUMIFS(allorders!Q:Q,allorders!L:L,A1113,allorders!AG:AG,"&gt;="&amp;日期!$B$12,allorders!AG:AG,"&lt;="&amp;日期!$B$5,allorders!N:N,"Shipped")</f>
        <v>22.99</v>
      </c>
      <c r="I1113" s="8">
        <f t="shared" si="17"/>
        <v>1</v>
      </c>
    </row>
    <row r="1114" spans="1:9">
      <c r="A1114" s="7" t="s">
        <v>15711</v>
      </c>
      <c r="B1114" s="8" t="str">
        <f>VLOOKUP(A1114,'[1]子sku-父sku'!$A:$B,2,0)</f>
        <v>YZ-BS-TJ1245</v>
      </c>
      <c r="C1114" s="8">
        <f>SUMIFS(allorders!O:O,allorders!L:L,$A1114,allorders!AG:AG,"&lt;="&amp;日期!$B$5,allorders!AG:AG,"&gt;="&amp;日期!$B$6,allorders!Q:Q,"&lt;&gt;"&amp;"",allorders!N:N,"Shipped")</f>
        <v>0</v>
      </c>
      <c r="D1114" s="8">
        <f>SUMIFS(allorders!$O:$O,allorders!$L:$L,$A1114,allorders!$AG:$AG,"&lt;="&amp;日期!$B$7,allorders!$AG:$AG,"&gt;="&amp;日期!$B$8,allorders!Q:Q,"&lt;&gt;"&amp;"",allorders!N:N,"Shipped")</f>
        <v>0</v>
      </c>
      <c r="E1114" s="8">
        <f>SUMIFS(allorders!$O:$O,allorders!$L:$L,$A1114,allorders!$AG:$AG,"&lt;="&amp;日期!$B$9,allorders!$AG:$AG,"&gt;="&amp;日期!$B$10,allorders!Q:Q,"&lt;&gt;"&amp;"",allorders!N:N,"Shipped")</f>
        <v>0</v>
      </c>
      <c r="F1114" s="8">
        <f>SUMIFS(allorders!$O:$O,allorders!$L:$L,$A1114,allorders!$AG:$AG,"&lt;="&amp;日期!$B$11,allorders!$AG:$AG,"&gt;="&amp;日期!$B$12,allorders!Q:Q,"&lt;&gt;"&amp;"",allorders!N:N,"Shipped")</f>
        <v>0</v>
      </c>
      <c r="G1114" s="8" t="e">
        <f>SUMIFS(allorders!Q:Q,allorders!L:L,A1114,allorders!AG:AG,"&lt;="&amp;日期!$B$5,allorders!AG:AG,"&gt;="&amp;日期!$B$12,allorders!N:N,"Shipped")/SUM(C1114:F1114)</f>
        <v>#DIV/0!</v>
      </c>
      <c r="H1114" s="8">
        <f>SUMIFS(allorders!Q:Q,allorders!L:L,A1114,allorders!AG:AG,"&gt;="&amp;日期!$B$12,allorders!AG:AG,"&lt;="&amp;日期!$B$5,allorders!N:N,"Shipped")</f>
        <v>0</v>
      </c>
      <c r="I1114" s="8">
        <f t="shared" si="17"/>
        <v>0</v>
      </c>
    </row>
    <row r="1115" spans="1:9">
      <c r="A1115" s="7" t="s">
        <v>15730</v>
      </c>
      <c r="B1115" s="8" t="str">
        <f>VLOOKUP(A1115,'[1]子sku-父sku'!$A:$B,2,0)</f>
        <v>YZ-BS-BKN1703</v>
      </c>
      <c r="C1115" s="8">
        <f>SUMIFS(allorders!O:O,allorders!L:L,$A1115,allorders!AG:AG,"&lt;="&amp;日期!$B$5,allorders!AG:AG,"&gt;="&amp;日期!$B$6,allorders!Q:Q,"&lt;&gt;"&amp;"",allorders!N:N,"Shipped")</f>
        <v>1</v>
      </c>
      <c r="D1115" s="8">
        <f>SUMIFS(allorders!$O:$O,allorders!$L:$L,$A1115,allorders!$AG:$AG,"&lt;="&amp;日期!$B$7,allorders!$AG:$AG,"&gt;="&amp;日期!$B$8,allorders!Q:Q,"&lt;&gt;"&amp;"",allorders!N:N,"Shipped")</f>
        <v>0</v>
      </c>
      <c r="E1115" s="8">
        <f>SUMIFS(allorders!$O:$O,allorders!$L:$L,$A1115,allorders!$AG:$AG,"&lt;="&amp;日期!$B$9,allorders!$AG:$AG,"&gt;="&amp;日期!$B$10,allorders!Q:Q,"&lt;&gt;"&amp;"",allorders!N:N,"Shipped")</f>
        <v>0</v>
      </c>
      <c r="F1115" s="8">
        <f>SUMIFS(allorders!$O:$O,allorders!$L:$L,$A1115,allorders!$AG:$AG,"&lt;="&amp;日期!$B$11,allorders!$AG:$AG,"&gt;="&amp;日期!$B$12,allorders!Q:Q,"&lt;&gt;"&amp;"",allorders!N:N,"Shipped")</f>
        <v>0</v>
      </c>
      <c r="G1115" s="8">
        <f>SUMIFS(allorders!Q:Q,allorders!L:L,A1115,allorders!AG:AG,"&lt;="&amp;日期!$B$5,allorders!AG:AG,"&gt;="&amp;日期!$B$12,allorders!N:N,"Shipped")/SUM(C1115:F1115)</f>
        <v>9.9</v>
      </c>
      <c r="H1115" s="8">
        <f>SUMIFS(allorders!Q:Q,allorders!L:L,A1115,allorders!AG:AG,"&gt;="&amp;日期!$B$12,allorders!AG:AG,"&lt;="&amp;日期!$B$5,allorders!N:N,"Shipped")</f>
        <v>9.9</v>
      </c>
      <c r="I1115" s="8">
        <f t="shared" si="17"/>
        <v>1</v>
      </c>
    </row>
    <row r="1116" spans="1:9">
      <c r="A1116" s="7" t="s">
        <v>15806</v>
      </c>
      <c r="B1116" s="8" t="str">
        <f>VLOOKUP(A1116,'[1]子sku-父sku'!$A:$B,2,0)</f>
        <v>LYQ-BS-ZQ2973</v>
      </c>
      <c r="C1116" s="8">
        <f>SUMIFS(allorders!O:O,allorders!L:L,$A1116,allorders!AG:AG,"&lt;="&amp;日期!$B$5,allorders!AG:AG,"&gt;="&amp;日期!$B$6,allorders!Q:Q,"&lt;&gt;"&amp;"",allorders!N:N,"Shipped")</f>
        <v>1</v>
      </c>
      <c r="D1116" s="8">
        <f>SUMIFS(allorders!$O:$O,allorders!$L:$L,$A1116,allorders!$AG:$AG,"&lt;="&amp;日期!$B$7,allorders!$AG:$AG,"&gt;="&amp;日期!$B$8,allorders!Q:Q,"&lt;&gt;"&amp;"",allorders!N:N,"Shipped")</f>
        <v>0</v>
      </c>
      <c r="E1116" s="8">
        <f>SUMIFS(allorders!$O:$O,allorders!$L:$L,$A1116,allorders!$AG:$AG,"&lt;="&amp;日期!$B$9,allorders!$AG:$AG,"&gt;="&amp;日期!$B$10,allorders!Q:Q,"&lt;&gt;"&amp;"",allorders!N:N,"Shipped")</f>
        <v>0</v>
      </c>
      <c r="F1116" s="8">
        <f>SUMIFS(allorders!$O:$O,allorders!$L:$L,$A1116,allorders!$AG:$AG,"&lt;="&amp;日期!$B$11,allorders!$AG:$AG,"&gt;="&amp;日期!$B$12,allorders!Q:Q,"&lt;&gt;"&amp;"",allorders!N:N,"Shipped")</f>
        <v>0</v>
      </c>
      <c r="G1116" s="8">
        <f>SUMIFS(allorders!Q:Q,allorders!L:L,A1116,allorders!AG:AG,"&lt;="&amp;日期!$B$5,allorders!AG:AG,"&gt;="&amp;日期!$B$12,allorders!N:N,"Shipped")/SUM(C1116:F1116)</f>
        <v>32.99</v>
      </c>
      <c r="H1116" s="8">
        <f>SUMIFS(allorders!Q:Q,allorders!L:L,A1116,allorders!AG:AG,"&gt;="&amp;日期!$B$12,allorders!AG:AG,"&lt;="&amp;日期!$B$5,allorders!N:N,"Shipped")</f>
        <v>32.99</v>
      </c>
      <c r="I1116" s="8">
        <f t="shared" si="17"/>
        <v>1</v>
      </c>
    </row>
    <row r="1117" spans="2:9">
      <c r="B1117" s="8"/>
      <c r="C1117" s="8"/>
      <c r="D1117" s="8"/>
      <c r="E1117" s="8"/>
      <c r="F1117" s="8"/>
      <c r="G1117" s="8"/>
      <c r="H1117" s="8"/>
      <c r="I1117" s="8"/>
    </row>
    <row r="1118" spans="2:9">
      <c r="B1118" s="8"/>
      <c r="C1118" s="8"/>
      <c r="D1118" s="8"/>
      <c r="E1118" s="8"/>
      <c r="F1118" s="8"/>
      <c r="G1118" s="8"/>
      <c r="H1118" s="8"/>
      <c r="I1118" s="8"/>
    </row>
    <row r="1119" spans="2:9">
      <c r="B1119" s="8"/>
      <c r="C1119" s="8"/>
      <c r="D1119" s="8"/>
      <c r="E1119" s="8"/>
      <c r="F1119" s="8"/>
      <c r="G1119" s="8"/>
      <c r="H1119" s="8"/>
      <c r="I1119" s="8"/>
    </row>
    <row r="1120" spans="2:9">
      <c r="B1120" s="8"/>
      <c r="C1120" s="8"/>
      <c r="D1120" s="8"/>
      <c r="E1120" s="8"/>
      <c r="F1120" s="8"/>
      <c r="G1120" s="8"/>
      <c r="H1120" s="8"/>
      <c r="I1120" s="8"/>
    </row>
    <row r="1121" spans="2:9">
      <c r="B1121" s="8"/>
      <c r="C1121" s="8"/>
      <c r="D1121" s="8"/>
      <c r="E1121" s="8"/>
      <c r="F1121" s="8"/>
      <c r="G1121" s="8"/>
      <c r="H1121" s="8"/>
      <c r="I1121" s="8"/>
    </row>
    <row r="1122" spans="2:9">
      <c r="B1122" s="8"/>
      <c r="C1122" s="8"/>
      <c r="D1122" s="8"/>
      <c r="E1122" s="8"/>
      <c r="F1122" s="8"/>
      <c r="G1122" s="8"/>
      <c r="H1122" s="8"/>
      <c r="I1122" s="8"/>
    </row>
    <row r="1123" spans="2:9">
      <c r="B1123" s="8"/>
      <c r="C1123" s="8"/>
      <c r="D1123" s="8"/>
      <c r="E1123" s="8"/>
      <c r="F1123" s="8"/>
      <c r="G1123" s="8"/>
      <c r="H1123" s="8"/>
      <c r="I1123" s="8"/>
    </row>
    <row r="1124" spans="2:9">
      <c r="B1124" s="8"/>
      <c r="C1124" s="8"/>
      <c r="D1124" s="8"/>
      <c r="E1124" s="8"/>
      <c r="F1124" s="8"/>
      <c r="G1124" s="8"/>
      <c r="H1124" s="8"/>
      <c r="I1124" s="8"/>
    </row>
    <row r="1125" spans="2:9">
      <c r="B1125" s="8"/>
      <c r="C1125" s="8"/>
      <c r="D1125" s="8"/>
      <c r="E1125" s="8"/>
      <c r="F1125" s="8"/>
      <c r="G1125" s="8"/>
      <c r="H1125" s="8"/>
      <c r="I1125" s="8"/>
    </row>
    <row r="1126" spans="2:9">
      <c r="B1126" s="8"/>
      <c r="C1126" s="8"/>
      <c r="D1126" s="8"/>
      <c r="E1126" s="8"/>
      <c r="F1126" s="8"/>
      <c r="G1126" s="8"/>
      <c r="H1126" s="8"/>
      <c r="I1126" s="8"/>
    </row>
    <row r="1127" spans="2:9">
      <c r="B1127" s="8"/>
      <c r="C1127" s="8"/>
      <c r="D1127" s="8"/>
      <c r="E1127" s="8"/>
      <c r="F1127" s="8"/>
      <c r="G1127" s="8"/>
      <c r="H1127" s="8"/>
      <c r="I1127" s="8"/>
    </row>
    <row r="1128" spans="2:9">
      <c r="B1128" s="8"/>
      <c r="C1128" s="8"/>
      <c r="D1128" s="8"/>
      <c r="E1128" s="8"/>
      <c r="F1128" s="8"/>
      <c r="G1128" s="8"/>
      <c r="H1128" s="8"/>
      <c r="I1128" s="8"/>
    </row>
    <row r="1129" spans="2:9">
      <c r="B1129" s="8"/>
      <c r="C1129" s="8"/>
      <c r="D1129" s="8"/>
      <c r="E1129" s="8"/>
      <c r="F1129" s="8"/>
      <c r="G1129" s="8"/>
      <c r="H1129" s="8"/>
      <c r="I1129" s="8"/>
    </row>
    <row r="1130" spans="2:9">
      <c r="B1130" s="8"/>
      <c r="C1130" s="8"/>
      <c r="D1130" s="8"/>
      <c r="E1130" s="8"/>
      <c r="F1130" s="8"/>
      <c r="G1130" s="8"/>
      <c r="H1130" s="8"/>
      <c r="I1130" s="8"/>
    </row>
    <row r="1131" spans="2:9">
      <c r="B1131" s="8"/>
      <c r="C1131" s="8"/>
      <c r="D1131" s="8"/>
      <c r="E1131" s="8"/>
      <c r="F1131" s="8"/>
      <c r="G1131" s="8"/>
      <c r="H1131" s="8"/>
      <c r="I1131" s="8"/>
    </row>
    <row r="1132" spans="2:9">
      <c r="B1132" s="8"/>
      <c r="C1132" s="8"/>
      <c r="D1132" s="8"/>
      <c r="E1132" s="8"/>
      <c r="F1132" s="8"/>
      <c r="G1132" s="8"/>
      <c r="H1132" s="8"/>
      <c r="I1132" s="8"/>
    </row>
    <row r="1133" spans="2:9">
      <c r="B1133" s="8"/>
      <c r="C1133" s="8"/>
      <c r="D1133" s="8"/>
      <c r="E1133" s="8"/>
      <c r="F1133" s="8"/>
      <c r="G1133" s="8"/>
      <c r="H1133" s="8"/>
      <c r="I1133" s="8"/>
    </row>
    <row r="1134" spans="2:9">
      <c r="B1134" s="8"/>
      <c r="C1134" s="8"/>
      <c r="D1134" s="8"/>
      <c r="E1134" s="8"/>
      <c r="F1134" s="8"/>
      <c r="G1134" s="8"/>
      <c r="H1134" s="8"/>
      <c r="I1134" s="8"/>
    </row>
    <row r="1135" spans="2:9">
      <c r="B1135" s="8"/>
      <c r="C1135" s="8"/>
      <c r="D1135" s="8"/>
      <c r="E1135" s="8"/>
      <c r="F1135" s="8"/>
      <c r="G1135" s="8"/>
      <c r="H1135" s="8"/>
      <c r="I1135" s="8"/>
    </row>
    <row r="1136" spans="2:9">
      <c r="B1136" s="8"/>
      <c r="C1136" s="8"/>
      <c r="D1136" s="8"/>
      <c r="E1136" s="8"/>
      <c r="F1136" s="8"/>
      <c r="G1136" s="8"/>
      <c r="H1136" s="8"/>
      <c r="I1136" s="8"/>
    </row>
    <row r="1137" spans="2:9">
      <c r="B1137" s="8"/>
      <c r="C1137" s="8"/>
      <c r="D1137" s="8"/>
      <c r="E1137" s="8"/>
      <c r="F1137" s="8"/>
      <c r="G1137" s="8"/>
      <c r="H1137" s="8"/>
      <c r="I1137" s="8"/>
    </row>
    <row r="1138" spans="2:9">
      <c r="B1138" s="8"/>
      <c r="C1138" s="8"/>
      <c r="D1138" s="8"/>
      <c r="E1138" s="8"/>
      <c r="F1138" s="8"/>
      <c r="G1138" s="8"/>
      <c r="H1138" s="8"/>
      <c r="I1138" s="8"/>
    </row>
    <row r="1139" spans="2:9">
      <c r="B1139" s="8"/>
      <c r="C1139" s="8"/>
      <c r="D1139" s="8"/>
      <c r="E1139" s="8"/>
      <c r="F1139" s="8"/>
      <c r="G1139" s="8"/>
      <c r="H1139" s="8"/>
      <c r="I1139" s="8"/>
    </row>
    <row r="1140" spans="2:9">
      <c r="B1140" s="8"/>
      <c r="C1140" s="8"/>
      <c r="D1140" s="8"/>
      <c r="E1140" s="8"/>
      <c r="F1140" s="8"/>
      <c r="G1140" s="8"/>
      <c r="H1140" s="8"/>
      <c r="I1140" s="8"/>
    </row>
    <row r="1141" spans="2:9">
      <c r="B1141" s="8"/>
      <c r="C1141" s="8"/>
      <c r="D1141" s="8"/>
      <c r="E1141" s="8"/>
      <c r="F1141" s="8"/>
      <c r="G1141" s="8"/>
      <c r="H1141" s="8"/>
      <c r="I1141" s="8"/>
    </row>
    <row r="1142" spans="2:9">
      <c r="B1142" s="8"/>
      <c r="C1142" s="8"/>
      <c r="D1142" s="8"/>
      <c r="E1142" s="8"/>
      <c r="F1142" s="8"/>
      <c r="G1142" s="8"/>
      <c r="H1142" s="8"/>
      <c r="I1142" s="8"/>
    </row>
    <row r="1143" spans="2:9">
      <c r="B1143" s="8"/>
      <c r="C1143" s="8"/>
      <c r="D1143" s="8"/>
      <c r="E1143" s="8"/>
      <c r="F1143" s="8"/>
      <c r="G1143" s="8"/>
      <c r="H1143" s="8"/>
      <c r="I1143" s="8"/>
    </row>
    <row r="1144" spans="2:9">
      <c r="B1144" s="8"/>
      <c r="C1144" s="8"/>
      <c r="D1144" s="8"/>
      <c r="E1144" s="8"/>
      <c r="F1144" s="8"/>
      <c r="G1144" s="8"/>
      <c r="H1144" s="8"/>
      <c r="I1144" s="8"/>
    </row>
    <row r="1145" spans="2:9">
      <c r="B1145" s="8"/>
      <c r="C1145" s="8"/>
      <c r="D1145" s="8"/>
      <c r="E1145" s="8"/>
      <c r="F1145" s="8"/>
      <c r="G1145" s="8"/>
      <c r="H1145" s="8"/>
      <c r="I1145" s="8"/>
    </row>
    <row r="1146" spans="2:9">
      <c r="B1146" s="8"/>
      <c r="C1146" s="8"/>
      <c r="D1146" s="8"/>
      <c r="E1146" s="8"/>
      <c r="F1146" s="8"/>
      <c r="G1146" s="8"/>
      <c r="H1146" s="8"/>
      <c r="I1146" s="8"/>
    </row>
    <row r="1147" spans="2:9">
      <c r="B1147" s="8"/>
      <c r="C1147" s="8"/>
      <c r="D1147" s="8"/>
      <c r="E1147" s="8"/>
      <c r="F1147" s="8"/>
      <c r="G1147" s="8"/>
      <c r="H1147" s="8"/>
      <c r="I1147" s="8"/>
    </row>
    <row r="1148" spans="2:9">
      <c r="B1148" s="8"/>
      <c r="C1148" s="8"/>
      <c r="D1148" s="8"/>
      <c r="E1148" s="8"/>
      <c r="F1148" s="8"/>
      <c r="G1148" s="8"/>
      <c r="H1148" s="8"/>
      <c r="I1148" s="8"/>
    </row>
    <row r="1149" spans="2:9">
      <c r="B1149" s="8"/>
      <c r="C1149" s="8"/>
      <c r="D1149" s="8"/>
      <c r="E1149" s="8"/>
      <c r="F1149" s="8"/>
      <c r="G1149" s="8"/>
      <c r="H1149" s="8"/>
      <c r="I1149" s="8"/>
    </row>
    <row r="1150" spans="2:9">
      <c r="B1150" s="8"/>
      <c r="C1150" s="8"/>
      <c r="D1150" s="8"/>
      <c r="E1150" s="8"/>
      <c r="F1150" s="8"/>
      <c r="G1150" s="8"/>
      <c r="H1150" s="8"/>
      <c r="I1150" s="8"/>
    </row>
    <row r="1151" spans="2:9">
      <c r="B1151" s="8"/>
      <c r="C1151" s="8"/>
      <c r="D1151" s="8"/>
      <c r="E1151" s="8"/>
      <c r="F1151" s="8"/>
      <c r="G1151" s="8"/>
      <c r="H1151" s="8"/>
      <c r="I1151" s="8"/>
    </row>
    <row r="1152" spans="2:9">
      <c r="B1152" s="8"/>
      <c r="C1152" s="8"/>
      <c r="D1152" s="8"/>
      <c r="E1152" s="8"/>
      <c r="F1152" s="8"/>
      <c r="G1152" s="8"/>
      <c r="H1152" s="8"/>
      <c r="I1152" s="8"/>
    </row>
    <row r="1153" spans="2:9">
      <c r="B1153" s="8"/>
      <c r="C1153" s="8"/>
      <c r="D1153" s="8"/>
      <c r="E1153" s="8"/>
      <c r="F1153" s="8"/>
      <c r="G1153" s="8"/>
      <c r="H1153" s="8"/>
      <c r="I1153" s="8"/>
    </row>
    <row r="1154" spans="2:9">
      <c r="B1154" s="8"/>
      <c r="C1154" s="8"/>
      <c r="D1154" s="8"/>
      <c r="E1154" s="8"/>
      <c r="F1154" s="8"/>
      <c r="G1154" s="8"/>
      <c r="H1154" s="8"/>
      <c r="I1154" s="8"/>
    </row>
    <row r="1155" spans="2:9">
      <c r="B1155" s="8"/>
      <c r="C1155" s="8"/>
      <c r="D1155" s="8"/>
      <c r="E1155" s="8"/>
      <c r="F1155" s="8"/>
      <c r="G1155" s="8"/>
      <c r="H1155" s="8"/>
      <c r="I1155" s="8"/>
    </row>
    <row r="1156" spans="2:9">
      <c r="B1156" s="8"/>
      <c r="C1156" s="8"/>
      <c r="D1156" s="8"/>
      <c r="E1156" s="8"/>
      <c r="F1156" s="8"/>
      <c r="G1156" s="8"/>
      <c r="H1156" s="8"/>
      <c r="I1156" s="8"/>
    </row>
    <row r="1157" spans="2:9">
      <c r="B1157" s="8"/>
      <c r="C1157" s="8"/>
      <c r="D1157" s="8"/>
      <c r="E1157" s="8"/>
      <c r="F1157" s="8"/>
      <c r="G1157" s="8"/>
      <c r="H1157" s="8"/>
      <c r="I1157" s="8"/>
    </row>
    <row r="1158" spans="2:9">
      <c r="B1158" s="8"/>
      <c r="C1158" s="8"/>
      <c r="D1158" s="8"/>
      <c r="E1158" s="8"/>
      <c r="F1158" s="8"/>
      <c r="G1158" s="8"/>
      <c r="H1158" s="8"/>
      <c r="I1158" s="8"/>
    </row>
    <row r="1159" spans="2:9">
      <c r="B1159" s="8"/>
      <c r="C1159" s="8"/>
      <c r="D1159" s="8"/>
      <c r="E1159" s="8"/>
      <c r="F1159" s="8"/>
      <c r="G1159" s="8"/>
      <c r="H1159" s="8"/>
      <c r="I1159" s="8"/>
    </row>
    <row r="1160" spans="2:9">
      <c r="B1160" s="8"/>
      <c r="C1160" s="8"/>
      <c r="D1160" s="8"/>
      <c r="E1160" s="8"/>
      <c r="F1160" s="8"/>
      <c r="G1160" s="8"/>
      <c r="H1160" s="8"/>
      <c r="I1160" s="8"/>
    </row>
    <row r="1161" spans="2:9">
      <c r="B1161" s="8"/>
      <c r="C1161" s="8"/>
      <c r="D1161" s="8"/>
      <c r="E1161" s="8"/>
      <c r="F1161" s="8"/>
      <c r="G1161" s="8"/>
      <c r="H1161" s="8"/>
      <c r="I1161" s="8"/>
    </row>
    <row r="1162" spans="2:9">
      <c r="B1162" s="8"/>
      <c r="C1162" s="8"/>
      <c r="D1162" s="8"/>
      <c r="E1162" s="8"/>
      <c r="F1162" s="8"/>
      <c r="G1162" s="8"/>
      <c r="H1162" s="8"/>
      <c r="I1162" s="8"/>
    </row>
    <row r="1163" spans="2:9">
      <c r="B1163" s="8"/>
      <c r="C1163" s="8"/>
      <c r="D1163" s="8"/>
      <c r="E1163" s="8"/>
      <c r="F1163" s="8"/>
      <c r="G1163" s="8"/>
      <c r="H1163" s="8"/>
      <c r="I1163" s="8"/>
    </row>
    <row r="1164" spans="2:9">
      <c r="B1164" s="8"/>
      <c r="C1164" s="8"/>
      <c r="D1164" s="8"/>
      <c r="E1164" s="8"/>
      <c r="F1164" s="8"/>
      <c r="G1164" s="8"/>
      <c r="H1164" s="8"/>
      <c r="I1164" s="8"/>
    </row>
    <row r="1165" spans="2:9">
      <c r="B1165" s="8"/>
      <c r="C1165" s="8"/>
      <c r="D1165" s="8"/>
      <c r="E1165" s="8"/>
      <c r="F1165" s="8"/>
      <c r="G1165" s="8"/>
      <c r="H1165" s="8"/>
      <c r="I1165" s="8"/>
    </row>
    <row r="1166" spans="2:9">
      <c r="B1166" s="8"/>
      <c r="C1166" s="8"/>
      <c r="D1166" s="8"/>
      <c r="E1166" s="8"/>
      <c r="F1166" s="8"/>
      <c r="G1166" s="8"/>
      <c r="H1166" s="8"/>
      <c r="I1166" s="8"/>
    </row>
    <row r="1167" spans="2:9">
      <c r="B1167" s="8"/>
      <c r="C1167" s="8"/>
      <c r="D1167" s="8"/>
      <c r="E1167" s="8"/>
      <c r="F1167" s="8"/>
      <c r="G1167" s="8"/>
      <c r="H1167" s="8"/>
      <c r="I1167" s="8"/>
    </row>
    <row r="1168" spans="2:9">
      <c r="B1168" s="8"/>
      <c r="C1168" s="8"/>
      <c r="D1168" s="8"/>
      <c r="E1168" s="8"/>
      <c r="F1168" s="8"/>
      <c r="G1168" s="8"/>
      <c r="H1168" s="8"/>
      <c r="I1168" s="8"/>
    </row>
    <row r="1169" spans="2:9">
      <c r="B1169" s="8"/>
      <c r="C1169" s="8"/>
      <c r="D1169" s="8"/>
      <c r="E1169" s="8"/>
      <c r="F1169" s="8"/>
      <c r="G1169" s="8"/>
      <c r="H1169" s="8"/>
      <c r="I1169" s="8"/>
    </row>
    <row r="1170" spans="2:9">
      <c r="B1170" s="8"/>
      <c r="C1170" s="8"/>
      <c r="D1170" s="8"/>
      <c r="E1170" s="8"/>
      <c r="F1170" s="8"/>
      <c r="G1170" s="8"/>
      <c r="H1170" s="8"/>
      <c r="I1170" s="8"/>
    </row>
    <row r="1171" spans="2:9">
      <c r="B1171" s="8"/>
      <c r="C1171" s="8"/>
      <c r="D1171" s="8"/>
      <c r="E1171" s="8"/>
      <c r="F1171" s="8"/>
      <c r="G1171" s="8"/>
      <c r="H1171" s="8"/>
      <c r="I1171" s="8"/>
    </row>
    <row r="1172" spans="2:9">
      <c r="B1172" s="8"/>
      <c r="C1172" s="8"/>
      <c r="D1172" s="8"/>
      <c r="E1172" s="8"/>
      <c r="F1172" s="8"/>
      <c r="G1172" s="8"/>
      <c r="H1172" s="8"/>
      <c r="I1172" s="8"/>
    </row>
    <row r="1173" spans="2:9">
      <c r="B1173" s="8"/>
      <c r="C1173" s="8"/>
      <c r="D1173" s="8"/>
      <c r="E1173" s="8"/>
      <c r="F1173" s="8"/>
      <c r="G1173" s="8"/>
      <c r="H1173" s="8"/>
      <c r="I1173" s="8"/>
    </row>
    <row r="1174" spans="2:9">
      <c r="B1174" s="8"/>
      <c r="C1174" s="8"/>
      <c r="D1174" s="8"/>
      <c r="E1174" s="8"/>
      <c r="F1174" s="8"/>
      <c r="G1174" s="8"/>
      <c r="H1174" s="8"/>
      <c r="I1174" s="8"/>
    </row>
    <row r="1175" spans="2:9">
      <c r="B1175" s="8"/>
      <c r="C1175" s="8"/>
      <c r="D1175" s="8"/>
      <c r="E1175" s="8"/>
      <c r="F1175" s="8"/>
      <c r="G1175" s="8"/>
      <c r="H1175" s="8"/>
      <c r="I1175" s="8"/>
    </row>
    <row r="1176" spans="2:9">
      <c r="B1176" s="8"/>
      <c r="C1176" s="8"/>
      <c r="D1176" s="8"/>
      <c r="E1176" s="8"/>
      <c r="F1176" s="8"/>
      <c r="G1176" s="8"/>
      <c r="H1176" s="8"/>
      <c r="I1176" s="8"/>
    </row>
    <row r="1177" spans="2:9">
      <c r="B1177" s="8"/>
      <c r="C1177" s="8"/>
      <c r="D1177" s="8"/>
      <c r="E1177" s="8"/>
      <c r="F1177" s="8"/>
      <c r="G1177" s="8"/>
      <c r="H1177" s="8"/>
      <c r="I1177" s="8"/>
    </row>
    <row r="1178" spans="2:9">
      <c r="B1178" s="8"/>
      <c r="C1178" s="8"/>
      <c r="D1178" s="8"/>
      <c r="E1178" s="8"/>
      <c r="F1178" s="8"/>
      <c r="G1178" s="8"/>
      <c r="H1178" s="8"/>
      <c r="I1178" s="8"/>
    </row>
    <row r="1179" spans="2:9">
      <c r="B1179" s="8"/>
      <c r="C1179" s="8"/>
      <c r="D1179" s="8"/>
      <c r="E1179" s="8"/>
      <c r="F1179" s="8"/>
      <c r="G1179" s="8"/>
      <c r="H1179" s="8"/>
      <c r="I1179" s="8"/>
    </row>
    <row r="1180" spans="2:9">
      <c r="B1180" s="8"/>
      <c r="C1180" s="8"/>
      <c r="D1180" s="8"/>
      <c r="E1180" s="8"/>
      <c r="F1180" s="8"/>
      <c r="G1180" s="8"/>
      <c r="H1180" s="8"/>
      <c r="I1180" s="8"/>
    </row>
    <row r="1181" spans="2:9">
      <c r="B1181" s="8"/>
      <c r="C1181" s="8"/>
      <c r="D1181" s="8"/>
      <c r="E1181" s="8"/>
      <c r="F1181" s="8"/>
      <c r="G1181" s="8"/>
      <c r="H1181" s="8"/>
      <c r="I1181" s="8"/>
    </row>
    <row r="1182" spans="2:9">
      <c r="B1182" s="8"/>
      <c r="C1182" s="8"/>
      <c r="D1182" s="8"/>
      <c r="E1182" s="8"/>
      <c r="F1182" s="8"/>
      <c r="G1182" s="8"/>
      <c r="H1182" s="8"/>
      <c r="I1182" s="8"/>
    </row>
    <row r="1183" spans="2:9">
      <c r="B1183" s="8"/>
      <c r="C1183" s="8"/>
      <c r="D1183" s="8"/>
      <c r="E1183" s="8"/>
      <c r="F1183" s="8"/>
      <c r="G1183" s="8"/>
      <c r="H1183" s="8"/>
      <c r="I1183" s="8"/>
    </row>
    <row r="1184" spans="2:9">
      <c r="B1184" s="8"/>
      <c r="C1184" s="8"/>
      <c r="D1184" s="8"/>
      <c r="E1184" s="8"/>
      <c r="F1184" s="8"/>
      <c r="G1184" s="8"/>
      <c r="H1184" s="8"/>
      <c r="I1184" s="8"/>
    </row>
    <row r="1185" spans="2:9">
      <c r="B1185" s="8"/>
      <c r="C1185" s="8"/>
      <c r="D1185" s="8"/>
      <c r="E1185" s="8"/>
      <c r="F1185" s="8"/>
      <c r="G1185" s="8"/>
      <c r="H1185" s="8"/>
      <c r="I1185" s="8"/>
    </row>
    <row r="1186" spans="2:9">
      <c r="B1186" s="8"/>
      <c r="C1186" s="8"/>
      <c r="D1186" s="8"/>
      <c r="E1186" s="8"/>
      <c r="F1186" s="8"/>
      <c r="G1186" s="8"/>
      <c r="H1186" s="8"/>
      <c r="I1186" s="8"/>
    </row>
    <row r="1187" spans="2:9">
      <c r="B1187" s="8"/>
      <c r="C1187" s="8"/>
      <c r="D1187" s="8"/>
      <c r="E1187" s="8"/>
      <c r="F1187" s="8"/>
      <c r="G1187" s="8"/>
      <c r="H1187" s="8"/>
      <c r="I1187" s="8"/>
    </row>
    <row r="1188" spans="2:9">
      <c r="B1188" s="8"/>
      <c r="C1188" s="8"/>
      <c r="D1188" s="8"/>
      <c r="E1188" s="8"/>
      <c r="F1188" s="8"/>
      <c r="G1188" s="8"/>
      <c r="H1188" s="8"/>
      <c r="I1188" s="8"/>
    </row>
    <row r="1189" spans="2:9">
      <c r="B1189" s="8"/>
      <c r="C1189" s="8"/>
      <c r="D1189" s="8"/>
      <c r="E1189" s="8"/>
      <c r="F1189" s="8"/>
      <c r="G1189" s="8"/>
      <c r="H1189" s="8"/>
      <c r="I1189" s="8"/>
    </row>
    <row r="1190" spans="2:9">
      <c r="B1190" s="8"/>
      <c r="C1190" s="8"/>
      <c r="D1190" s="8"/>
      <c r="E1190" s="8"/>
      <c r="F1190" s="8"/>
      <c r="G1190" s="8"/>
      <c r="H1190" s="8"/>
      <c r="I1190" s="8"/>
    </row>
    <row r="1191" spans="2:9">
      <c r="B1191" s="8"/>
      <c r="C1191" s="8"/>
      <c r="D1191" s="8"/>
      <c r="E1191" s="8"/>
      <c r="F1191" s="8"/>
      <c r="G1191" s="8"/>
      <c r="H1191" s="8"/>
      <c r="I1191" s="8"/>
    </row>
    <row r="1192" spans="2:9">
      <c r="B1192" s="8"/>
      <c r="C1192" s="8"/>
      <c r="D1192" s="8"/>
      <c r="E1192" s="8"/>
      <c r="F1192" s="8"/>
      <c r="G1192" s="8"/>
      <c r="H1192" s="8"/>
      <c r="I1192" s="8"/>
    </row>
    <row r="1193" spans="2:9">
      <c r="B1193" s="8"/>
      <c r="C1193" s="8"/>
      <c r="D1193" s="8"/>
      <c r="E1193" s="8"/>
      <c r="F1193" s="8"/>
      <c r="G1193" s="8"/>
      <c r="H1193" s="8"/>
      <c r="I1193" s="8"/>
    </row>
    <row r="1194" spans="2:9">
      <c r="B1194" s="8"/>
      <c r="C1194" s="8"/>
      <c r="D1194" s="8"/>
      <c r="E1194" s="8"/>
      <c r="F1194" s="8"/>
      <c r="G1194" s="8"/>
      <c r="H1194" s="8"/>
      <c r="I1194" s="8"/>
    </row>
    <row r="1195" spans="2:9">
      <c r="B1195" s="8"/>
      <c r="C1195" s="8"/>
      <c r="D1195" s="8"/>
      <c r="E1195" s="8"/>
      <c r="F1195" s="8"/>
      <c r="G1195" s="8"/>
      <c r="H1195" s="8"/>
      <c r="I1195" s="8"/>
    </row>
    <row r="1196" spans="2:9">
      <c r="B1196" s="8"/>
      <c r="C1196" s="8"/>
      <c r="D1196" s="8"/>
      <c r="E1196" s="8"/>
      <c r="F1196" s="8"/>
      <c r="G1196" s="8"/>
      <c r="H1196" s="8"/>
      <c r="I1196" s="8"/>
    </row>
    <row r="1197" spans="2:9">
      <c r="B1197" s="8"/>
      <c r="C1197" s="8"/>
      <c r="D1197" s="8"/>
      <c r="E1197" s="8"/>
      <c r="F1197" s="8"/>
      <c r="G1197" s="8"/>
      <c r="H1197" s="8"/>
      <c r="I1197" s="8"/>
    </row>
    <row r="1198" spans="2:9">
      <c r="B1198" s="8"/>
      <c r="C1198" s="8"/>
      <c r="D1198" s="8"/>
      <c r="E1198" s="8"/>
      <c r="F1198" s="8"/>
      <c r="G1198" s="8"/>
      <c r="H1198" s="8"/>
      <c r="I1198" s="8"/>
    </row>
    <row r="1199" spans="2:9">
      <c r="B1199" s="8"/>
      <c r="C1199" s="8"/>
      <c r="D1199" s="8"/>
      <c r="E1199" s="8"/>
      <c r="F1199" s="8"/>
      <c r="G1199" s="8"/>
      <c r="H1199" s="8"/>
      <c r="I1199" s="8"/>
    </row>
    <row r="1200" spans="2:9">
      <c r="B1200" s="8"/>
      <c r="C1200" s="8"/>
      <c r="D1200" s="8"/>
      <c r="E1200" s="8"/>
      <c r="F1200" s="8"/>
      <c r="G1200" s="8"/>
      <c r="H1200" s="8"/>
      <c r="I1200" s="8"/>
    </row>
    <row r="1201" spans="2:9">
      <c r="B1201" s="8"/>
      <c r="C1201" s="8"/>
      <c r="D1201" s="8"/>
      <c r="E1201" s="8"/>
      <c r="F1201" s="8"/>
      <c r="G1201" s="8"/>
      <c r="H1201" s="8"/>
      <c r="I1201" s="8"/>
    </row>
    <row r="1202" spans="2:9">
      <c r="B1202" s="8"/>
      <c r="C1202" s="8"/>
      <c r="D1202" s="8"/>
      <c r="E1202" s="8"/>
      <c r="F1202" s="8"/>
      <c r="G1202" s="8"/>
      <c r="H1202" s="8"/>
      <c r="I1202" s="8"/>
    </row>
    <row r="1203" spans="2:9">
      <c r="B1203" s="8"/>
      <c r="C1203" s="8"/>
      <c r="D1203" s="8"/>
      <c r="E1203" s="8"/>
      <c r="F1203" s="8"/>
      <c r="G1203" s="8"/>
      <c r="H1203" s="8"/>
      <c r="I1203" s="8"/>
    </row>
    <row r="1204" spans="2:9">
      <c r="B1204" s="8"/>
      <c r="C1204" s="8"/>
      <c r="D1204" s="8"/>
      <c r="E1204" s="8"/>
      <c r="F1204" s="8"/>
      <c r="G1204" s="8"/>
      <c r="H1204" s="8"/>
      <c r="I1204" s="8"/>
    </row>
    <row r="1205" spans="2:9">
      <c r="B1205" s="8"/>
      <c r="C1205" s="8"/>
      <c r="D1205" s="8"/>
      <c r="E1205" s="8"/>
      <c r="F1205" s="8"/>
      <c r="G1205" s="8"/>
      <c r="H1205" s="8"/>
      <c r="I1205" s="8"/>
    </row>
    <row r="1206" spans="2:9">
      <c r="B1206" s="8"/>
      <c r="C1206" s="8"/>
      <c r="D1206" s="8"/>
      <c r="E1206" s="8"/>
      <c r="F1206" s="8"/>
      <c r="G1206" s="8"/>
      <c r="H1206" s="8"/>
      <c r="I1206" s="8"/>
    </row>
    <row r="1207" spans="2:9">
      <c r="B1207" s="8"/>
      <c r="C1207" s="8"/>
      <c r="D1207" s="8"/>
      <c r="E1207" s="8"/>
      <c r="F1207" s="8"/>
      <c r="G1207" s="8"/>
      <c r="H1207" s="8"/>
      <c r="I1207" s="8"/>
    </row>
    <row r="1208" spans="2:9">
      <c r="B1208" s="8"/>
      <c r="C1208" s="8"/>
      <c r="D1208" s="8"/>
      <c r="E1208" s="8"/>
      <c r="F1208" s="8"/>
      <c r="G1208" s="8"/>
      <c r="H1208" s="8"/>
      <c r="I1208" s="8"/>
    </row>
    <row r="1209" spans="2:9">
      <c r="B1209" s="8"/>
      <c r="C1209" s="8"/>
      <c r="D1209" s="8"/>
      <c r="E1209" s="8"/>
      <c r="F1209" s="8"/>
      <c r="G1209" s="8"/>
      <c r="H1209" s="8"/>
      <c r="I1209" s="8"/>
    </row>
    <row r="1210" spans="2:9">
      <c r="B1210" s="8"/>
      <c r="C1210" s="8"/>
      <c r="D1210" s="8"/>
      <c r="E1210" s="8"/>
      <c r="F1210" s="8"/>
      <c r="G1210" s="8"/>
      <c r="H1210" s="8"/>
      <c r="I1210" s="8"/>
    </row>
    <row r="1211" spans="2:9">
      <c r="B1211" s="8"/>
      <c r="C1211" s="8"/>
      <c r="D1211" s="8"/>
      <c r="E1211" s="8"/>
      <c r="F1211" s="8"/>
      <c r="G1211" s="8"/>
      <c r="H1211" s="8"/>
      <c r="I1211" s="8"/>
    </row>
    <row r="1212" spans="2:9">
      <c r="B1212" s="8"/>
      <c r="C1212" s="8"/>
      <c r="D1212" s="8"/>
      <c r="E1212" s="8"/>
      <c r="F1212" s="8"/>
      <c r="G1212" s="8"/>
      <c r="H1212" s="8"/>
      <c r="I1212" s="8"/>
    </row>
    <row r="1213" spans="2:9">
      <c r="B1213" s="8"/>
      <c r="C1213" s="8"/>
      <c r="D1213" s="8"/>
      <c r="E1213" s="8"/>
      <c r="F1213" s="8"/>
      <c r="G1213" s="8"/>
      <c r="H1213" s="8"/>
      <c r="I1213" s="8"/>
    </row>
    <row r="1214" spans="2:9">
      <c r="B1214" s="8"/>
      <c r="C1214" s="8"/>
      <c r="D1214" s="8"/>
      <c r="E1214" s="8"/>
      <c r="F1214" s="8"/>
      <c r="G1214" s="8"/>
      <c r="H1214" s="8"/>
      <c r="I1214" s="8"/>
    </row>
    <row r="1215" spans="2:9">
      <c r="B1215" s="8"/>
      <c r="C1215" s="8"/>
      <c r="D1215" s="8"/>
      <c r="E1215" s="8"/>
      <c r="F1215" s="8"/>
      <c r="G1215" s="8"/>
      <c r="H1215" s="8"/>
      <c r="I1215" s="8"/>
    </row>
    <row r="1216" spans="2:9">
      <c r="B1216" s="8"/>
      <c r="C1216" s="8"/>
      <c r="D1216" s="8"/>
      <c r="E1216" s="8"/>
      <c r="F1216" s="8"/>
      <c r="G1216" s="8"/>
      <c r="H1216" s="8"/>
      <c r="I1216" s="8"/>
    </row>
    <row r="1217" spans="2:9">
      <c r="B1217" s="8"/>
      <c r="C1217" s="8"/>
      <c r="D1217" s="8"/>
      <c r="E1217" s="8"/>
      <c r="F1217" s="8"/>
      <c r="G1217" s="8"/>
      <c r="H1217" s="8"/>
      <c r="I1217" s="8"/>
    </row>
    <row r="1218" spans="2:9">
      <c r="B1218" s="8"/>
      <c r="C1218" s="8"/>
      <c r="D1218" s="8"/>
      <c r="E1218" s="8"/>
      <c r="F1218" s="8"/>
      <c r="G1218" s="8"/>
      <c r="H1218" s="8"/>
      <c r="I1218" s="8"/>
    </row>
    <row r="1219" spans="2:9">
      <c r="B1219" s="8"/>
      <c r="C1219" s="8"/>
      <c r="D1219" s="8"/>
      <c r="E1219" s="8"/>
      <c r="F1219" s="8"/>
      <c r="G1219" s="8"/>
      <c r="H1219" s="8"/>
      <c r="I1219" s="8"/>
    </row>
    <row r="1220" spans="2:9">
      <c r="B1220" s="8"/>
      <c r="C1220" s="8"/>
      <c r="D1220" s="8"/>
      <c r="E1220" s="8"/>
      <c r="F1220" s="8"/>
      <c r="G1220" s="8"/>
      <c r="H1220" s="8"/>
      <c r="I1220" s="8"/>
    </row>
    <row r="1221" spans="2:9">
      <c r="B1221" s="8"/>
      <c r="C1221" s="8"/>
      <c r="D1221" s="8"/>
      <c r="E1221" s="8"/>
      <c r="F1221" s="8"/>
      <c r="G1221" s="8"/>
      <c r="H1221" s="8"/>
      <c r="I1221" s="8"/>
    </row>
    <row r="1222" spans="2:9">
      <c r="B1222" s="8"/>
      <c r="C1222" s="8"/>
      <c r="D1222" s="8"/>
      <c r="E1222" s="8"/>
      <c r="F1222" s="8"/>
      <c r="G1222" s="8"/>
      <c r="H1222" s="8"/>
      <c r="I1222" s="8"/>
    </row>
    <row r="1223" spans="2:9">
      <c r="B1223" s="8"/>
      <c r="C1223" s="8"/>
      <c r="D1223" s="8"/>
      <c r="E1223" s="8"/>
      <c r="F1223" s="8"/>
      <c r="G1223" s="8"/>
      <c r="H1223" s="8"/>
      <c r="I1223" s="8"/>
    </row>
    <row r="1224" spans="2:9">
      <c r="B1224" s="8"/>
      <c r="C1224" s="8"/>
      <c r="D1224" s="8"/>
      <c r="E1224" s="8"/>
      <c r="F1224" s="8"/>
      <c r="G1224" s="8"/>
      <c r="H1224" s="8"/>
      <c r="I1224" s="8"/>
    </row>
    <row r="1225" spans="2:9">
      <c r="B1225" s="8"/>
      <c r="C1225" s="8"/>
      <c r="D1225" s="8"/>
      <c r="E1225" s="8"/>
      <c r="F1225" s="8"/>
      <c r="G1225" s="8"/>
      <c r="H1225" s="8"/>
      <c r="I1225" s="8"/>
    </row>
    <row r="1226" spans="2:9">
      <c r="B1226" s="8"/>
      <c r="C1226" s="8"/>
      <c r="D1226" s="8"/>
      <c r="E1226" s="8"/>
      <c r="F1226" s="8"/>
      <c r="G1226" s="8"/>
      <c r="H1226" s="8"/>
      <c r="I1226" s="8"/>
    </row>
    <row r="1227" spans="2:9">
      <c r="B1227" s="8"/>
      <c r="C1227" s="8"/>
      <c r="D1227" s="8"/>
      <c r="E1227" s="8"/>
      <c r="F1227" s="8"/>
      <c r="G1227" s="8"/>
      <c r="H1227" s="8"/>
      <c r="I1227" s="8"/>
    </row>
    <row r="1228" spans="2:9">
      <c r="B1228" s="8"/>
      <c r="C1228" s="8"/>
      <c r="D1228" s="8"/>
      <c r="E1228" s="8"/>
      <c r="F1228" s="8"/>
      <c r="G1228" s="8"/>
      <c r="H1228" s="8"/>
      <c r="I1228" s="8"/>
    </row>
    <row r="1229" spans="2:9">
      <c r="B1229" s="8"/>
      <c r="C1229" s="8"/>
      <c r="D1229" s="8"/>
      <c r="E1229" s="8"/>
      <c r="F1229" s="8"/>
      <c r="G1229" s="8"/>
      <c r="H1229" s="8"/>
      <c r="I1229" s="8"/>
    </row>
    <row r="1230" spans="2:9">
      <c r="B1230" s="8"/>
      <c r="C1230" s="8"/>
      <c r="D1230" s="8"/>
      <c r="E1230" s="8"/>
      <c r="F1230" s="8"/>
      <c r="G1230" s="8"/>
      <c r="H1230" s="8"/>
      <c r="I1230" s="8"/>
    </row>
    <row r="1231" spans="2:9">
      <c r="B1231" s="8"/>
      <c r="C1231" s="8"/>
      <c r="D1231" s="8"/>
      <c r="E1231" s="8"/>
      <c r="F1231" s="8"/>
      <c r="G1231" s="8"/>
      <c r="H1231" s="8"/>
      <c r="I1231" s="8"/>
    </row>
    <row r="1232" spans="2:9">
      <c r="B1232" s="8"/>
      <c r="C1232" s="8"/>
      <c r="D1232" s="8"/>
      <c r="E1232" s="8"/>
      <c r="F1232" s="8"/>
      <c r="G1232" s="8"/>
      <c r="H1232" s="8"/>
      <c r="I1232" s="8"/>
    </row>
    <row r="1233" spans="2:9">
      <c r="B1233" s="8"/>
      <c r="C1233" s="8"/>
      <c r="D1233" s="8"/>
      <c r="E1233" s="8"/>
      <c r="F1233" s="8"/>
      <c r="G1233" s="8"/>
      <c r="H1233" s="8"/>
      <c r="I1233" s="8"/>
    </row>
    <row r="1234" spans="2:9">
      <c r="B1234" s="8"/>
      <c r="C1234" s="8"/>
      <c r="D1234" s="8"/>
      <c r="E1234" s="8"/>
      <c r="F1234" s="8"/>
      <c r="G1234" s="8"/>
      <c r="H1234" s="8"/>
      <c r="I1234" s="8"/>
    </row>
    <row r="1235" spans="2:9">
      <c r="B1235" s="8"/>
      <c r="C1235" s="8"/>
      <c r="D1235" s="8"/>
      <c r="E1235" s="8"/>
      <c r="F1235" s="8"/>
      <c r="G1235" s="8"/>
      <c r="H1235" s="8"/>
      <c r="I1235" s="8"/>
    </row>
    <row r="1236" spans="2:9">
      <c r="B1236" s="8"/>
      <c r="C1236" s="8"/>
      <c r="D1236" s="8"/>
      <c r="E1236" s="8"/>
      <c r="F1236" s="8"/>
      <c r="G1236" s="8"/>
      <c r="H1236" s="8"/>
      <c r="I1236" s="8"/>
    </row>
    <row r="1237" spans="2:9">
      <c r="B1237" s="8"/>
      <c r="C1237" s="8"/>
      <c r="D1237" s="8"/>
      <c r="E1237" s="8"/>
      <c r="F1237" s="8"/>
      <c r="G1237" s="8"/>
      <c r="H1237" s="8"/>
      <c r="I1237" s="8"/>
    </row>
    <row r="1238" spans="2:9">
      <c r="B1238" s="8"/>
      <c r="C1238" s="8"/>
      <c r="D1238" s="8"/>
      <c r="E1238" s="8"/>
      <c r="F1238" s="8"/>
      <c r="G1238" s="8"/>
      <c r="H1238" s="8"/>
      <c r="I1238" s="8"/>
    </row>
    <row r="1239" spans="2:9">
      <c r="B1239" s="8"/>
      <c r="C1239" s="8"/>
      <c r="D1239" s="8"/>
      <c r="E1239" s="8"/>
      <c r="F1239" s="8"/>
      <c r="G1239" s="8"/>
      <c r="H1239" s="8"/>
      <c r="I1239" s="8"/>
    </row>
    <row r="1240" spans="2:9">
      <c r="B1240" s="8"/>
      <c r="C1240" s="8"/>
      <c r="D1240" s="8"/>
      <c r="E1240" s="8"/>
      <c r="F1240" s="8"/>
      <c r="G1240" s="8"/>
      <c r="H1240" s="8"/>
      <c r="I1240" s="8"/>
    </row>
    <row r="1241" spans="2:9">
      <c r="B1241" s="8"/>
      <c r="C1241" s="8"/>
      <c r="D1241" s="8"/>
      <c r="E1241" s="8"/>
      <c r="F1241" s="8"/>
      <c r="G1241" s="8"/>
      <c r="H1241" s="8"/>
      <c r="I1241" s="8"/>
    </row>
    <row r="1242" spans="2:9">
      <c r="B1242" s="8"/>
      <c r="C1242" s="8"/>
      <c r="D1242" s="8"/>
      <c r="E1242" s="8"/>
      <c r="F1242" s="8"/>
      <c r="G1242" s="8"/>
      <c r="H1242" s="8"/>
      <c r="I1242" s="8"/>
    </row>
    <row r="1243" spans="2:9">
      <c r="B1243" s="8"/>
      <c r="C1243" s="8"/>
      <c r="D1243" s="8"/>
      <c r="E1243" s="8"/>
      <c r="F1243" s="8"/>
      <c r="G1243" s="8"/>
      <c r="H1243" s="8"/>
      <c r="I1243" s="8"/>
    </row>
    <row r="1244" spans="2:9">
      <c r="B1244" s="8"/>
      <c r="C1244" s="8"/>
      <c r="D1244" s="8"/>
      <c r="E1244" s="8"/>
      <c r="F1244" s="8"/>
      <c r="G1244" s="8"/>
      <c r="H1244" s="8"/>
      <c r="I1244" s="8"/>
    </row>
    <row r="1245" spans="2:9">
      <c r="B1245" s="8"/>
      <c r="C1245" s="8"/>
      <c r="D1245" s="8"/>
      <c r="E1245" s="8"/>
      <c r="F1245" s="8"/>
      <c r="G1245" s="8"/>
      <c r="H1245" s="8"/>
      <c r="I1245" s="8"/>
    </row>
    <row r="1246" spans="2:9">
      <c r="B1246" s="8"/>
      <c r="C1246" s="8"/>
      <c r="D1246" s="8"/>
      <c r="E1246" s="8"/>
      <c r="F1246" s="8"/>
      <c r="G1246" s="8"/>
      <c r="H1246" s="8"/>
      <c r="I1246" s="8"/>
    </row>
    <row r="1247" spans="2:9">
      <c r="B1247" s="8"/>
      <c r="C1247" s="8"/>
      <c r="D1247" s="8"/>
      <c r="E1247" s="8"/>
      <c r="F1247" s="8"/>
      <c r="G1247" s="8"/>
      <c r="H1247" s="8"/>
      <c r="I1247" s="8"/>
    </row>
    <row r="1248" spans="2:9">
      <c r="B1248" s="8"/>
      <c r="C1248" s="8"/>
      <c r="D1248" s="8"/>
      <c r="E1248" s="8"/>
      <c r="F1248" s="8"/>
      <c r="G1248" s="8"/>
      <c r="H1248" s="8"/>
      <c r="I1248" s="8"/>
    </row>
    <row r="1249" spans="2:9">
      <c r="B1249" s="8"/>
      <c r="C1249" s="8"/>
      <c r="D1249" s="8"/>
      <c r="E1249" s="8"/>
      <c r="F1249" s="8"/>
      <c r="G1249" s="8"/>
      <c r="H1249" s="8"/>
      <c r="I1249" s="8"/>
    </row>
    <row r="1250" spans="2:9">
      <c r="B1250" s="8"/>
      <c r="C1250" s="8"/>
      <c r="D1250" s="8"/>
      <c r="E1250" s="8"/>
      <c r="F1250" s="8"/>
      <c r="G1250" s="8"/>
      <c r="H1250" s="8"/>
      <c r="I1250" s="8"/>
    </row>
    <row r="1251" spans="2:9">
      <c r="B1251" s="8"/>
      <c r="C1251" s="8"/>
      <c r="D1251" s="8"/>
      <c r="E1251" s="8"/>
      <c r="F1251" s="8"/>
      <c r="G1251" s="8"/>
      <c r="H1251" s="8"/>
      <c r="I1251" s="8"/>
    </row>
    <row r="1252" spans="2:9">
      <c r="B1252" s="8"/>
      <c r="C1252" s="8"/>
      <c r="D1252" s="8"/>
      <c r="E1252" s="8"/>
      <c r="F1252" s="8"/>
      <c r="G1252" s="8"/>
      <c r="H1252" s="8"/>
      <c r="I1252" s="8"/>
    </row>
    <row r="1253" spans="2:9">
      <c r="B1253" s="8"/>
      <c r="C1253" s="8"/>
      <c r="D1253" s="8"/>
      <c r="E1253" s="8"/>
      <c r="F1253" s="8"/>
      <c r="G1253" s="8"/>
      <c r="H1253" s="8"/>
      <c r="I1253" s="8"/>
    </row>
    <row r="1254" spans="2:9">
      <c r="B1254" s="8"/>
      <c r="C1254" s="8"/>
      <c r="D1254" s="8"/>
      <c r="E1254" s="8"/>
      <c r="F1254" s="8"/>
      <c r="G1254" s="8"/>
      <c r="H1254" s="8"/>
      <c r="I1254" s="8"/>
    </row>
    <row r="1255" spans="2:9">
      <c r="B1255" s="8"/>
      <c r="C1255" s="8"/>
      <c r="D1255" s="8"/>
      <c r="E1255" s="8"/>
      <c r="F1255" s="8"/>
      <c r="G1255" s="8"/>
      <c r="H1255" s="8"/>
      <c r="I1255" s="8"/>
    </row>
    <row r="1256" spans="2:9">
      <c r="B1256" s="8"/>
      <c r="C1256" s="8"/>
      <c r="D1256" s="8"/>
      <c r="E1256" s="8"/>
      <c r="F1256" s="8"/>
      <c r="G1256" s="8"/>
      <c r="H1256" s="8"/>
      <c r="I1256" s="8"/>
    </row>
    <row r="1257" spans="2:9">
      <c r="B1257" s="8"/>
      <c r="C1257" s="8"/>
      <c r="D1257" s="8"/>
      <c r="E1257" s="8"/>
      <c r="F1257" s="8"/>
      <c r="G1257" s="8"/>
      <c r="H1257" s="8"/>
      <c r="I1257" s="8"/>
    </row>
    <row r="1258" spans="2:9">
      <c r="B1258" s="8"/>
      <c r="C1258" s="8"/>
      <c r="D1258" s="8"/>
      <c r="E1258" s="8"/>
      <c r="F1258" s="8"/>
      <c r="G1258" s="8"/>
      <c r="H1258" s="8"/>
      <c r="I1258" s="8"/>
    </row>
    <row r="1259" spans="2:9">
      <c r="B1259" s="8"/>
      <c r="C1259" s="8"/>
      <c r="D1259" s="8"/>
      <c r="E1259" s="8"/>
      <c r="F1259" s="8"/>
      <c r="G1259" s="8"/>
      <c r="H1259" s="8"/>
      <c r="I1259" s="8"/>
    </row>
    <row r="1260" spans="2:9">
      <c r="B1260" s="8"/>
      <c r="C1260" s="8"/>
      <c r="D1260" s="8"/>
      <c r="E1260" s="8"/>
      <c r="F1260" s="8"/>
      <c r="G1260" s="8"/>
      <c r="H1260" s="8"/>
      <c r="I1260" s="8"/>
    </row>
    <row r="1261" spans="2:9">
      <c r="B1261" s="8"/>
      <c r="C1261" s="8"/>
      <c r="D1261" s="8"/>
      <c r="E1261" s="8"/>
      <c r="F1261" s="8"/>
      <c r="G1261" s="8"/>
      <c r="H1261" s="8"/>
      <c r="I1261" s="8"/>
    </row>
    <row r="1262" spans="2:9">
      <c r="B1262" s="8"/>
      <c r="C1262" s="8"/>
      <c r="D1262" s="8"/>
      <c r="E1262" s="8"/>
      <c r="F1262" s="8"/>
      <c r="G1262" s="8"/>
      <c r="H1262" s="8"/>
      <c r="I1262" s="8"/>
    </row>
    <row r="1263" spans="2:9">
      <c r="B1263" s="8"/>
      <c r="C1263" s="8"/>
      <c r="D1263" s="8"/>
      <c r="E1263" s="8"/>
      <c r="F1263" s="8"/>
      <c r="G1263" s="8"/>
      <c r="H1263" s="8"/>
      <c r="I1263" s="8"/>
    </row>
    <row r="1264" spans="2:9">
      <c r="B1264" s="8"/>
      <c r="C1264" s="8"/>
      <c r="D1264" s="8"/>
      <c r="E1264" s="8"/>
      <c r="F1264" s="8"/>
      <c r="G1264" s="8"/>
      <c r="H1264" s="8"/>
      <c r="I1264" s="8"/>
    </row>
    <row r="1265" spans="2:9">
      <c r="B1265" s="8"/>
      <c r="C1265" s="8"/>
      <c r="D1265" s="8"/>
      <c r="E1265" s="8"/>
      <c r="F1265" s="8"/>
      <c r="G1265" s="8"/>
      <c r="H1265" s="8"/>
      <c r="I1265" s="8"/>
    </row>
    <row r="1266" spans="2:9">
      <c r="B1266" s="8"/>
      <c r="C1266" s="8"/>
      <c r="D1266" s="8"/>
      <c r="E1266" s="8"/>
      <c r="F1266" s="8"/>
      <c r="G1266" s="8"/>
      <c r="H1266" s="8"/>
      <c r="I1266" s="8"/>
    </row>
    <row r="1267" spans="2:9">
      <c r="B1267" s="8"/>
      <c r="C1267" s="8"/>
      <c r="D1267" s="8"/>
      <c r="E1267" s="8"/>
      <c r="F1267" s="8"/>
      <c r="G1267" s="8"/>
      <c r="H1267" s="8"/>
      <c r="I1267" s="8"/>
    </row>
    <row r="1268" spans="2:9">
      <c r="B1268" s="8"/>
      <c r="C1268" s="8"/>
      <c r="D1268" s="8"/>
      <c r="E1268" s="8"/>
      <c r="F1268" s="8"/>
      <c r="G1268" s="8"/>
      <c r="H1268" s="8"/>
      <c r="I1268" s="8"/>
    </row>
    <row r="1269" spans="2:9">
      <c r="B1269" s="8"/>
      <c r="C1269" s="8"/>
      <c r="D1269" s="8"/>
      <c r="E1269" s="8"/>
      <c r="F1269" s="8"/>
      <c r="G1269" s="8"/>
      <c r="H1269" s="8"/>
      <c r="I1269" s="8"/>
    </row>
    <row r="1270" spans="2:9">
      <c r="B1270" s="8"/>
      <c r="C1270" s="8"/>
      <c r="D1270" s="8"/>
      <c r="E1270" s="8"/>
      <c r="F1270" s="8"/>
      <c r="G1270" s="8"/>
      <c r="H1270" s="8"/>
      <c r="I1270" s="8"/>
    </row>
    <row r="1271" spans="2:9">
      <c r="B1271" s="8"/>
      <c r="C1271" s="8"/>
      <c r="D1271" s="8"/>
      <c r="E1271" s="8"/>
      <c r="F1271" s="8"/>
      <c r="G1271" s="8"/>
      <c r="H1271" s="8"/>
      <c r="I1271" s="8"/>
    </row>
    <row r="1272" spans="2:9">
      <c r="B1272" s="8"/>
      <c r="C1272" s="8"/>
      <c r="D1272" s="8"/>
      <c r="E1272" s="8"/>
      <c r="F1272" s="8"/>
      <c r="G1272" s="8"/>
      <c r="H1272" s="8"/>
      <c r="I1272" s="8"/>
    </row>
    <row r="1273" spans="2:9">
      <c r="B1273" s="8"/>
      <c r="C1273" s="8"/>
      <c r="D1273" s="8"/>
      <c r="E1273" s="8"/>
      <c r="F1273" s="8"/>
      <c r="G1273" s="8"/>
      <c r="H1273" s="8"/>
      <c r="I1273" s="8"/>
    </row>
    <row r="1274" spans="2:9">
      <c r="B1274" s="8"/>
      <c r="C1274" s="8"/>
      <c r="D1274" s="8"/>
      <c r="E1274" s="8"/>
      <c r="F1274" s="8"/>
      <c r="G1274" s="8"/>
      <c r="H1274" s="8"/>
      <c r="I1274" s="8"/>
    </row>
    <row r="1275" spans="2:9">
      <c r="B1275" s="8"/>
      <c r="C1275" s="8"/>
      <c r="D1275" s="8"/>
      <c r="E1275" s="8"/>
      <c r="F1275" s="8"/>
      <c r="G1275" s="8"/>
      <c r="H1275" s="8"/>
      <c r="I1275" s="8"/>
    </row>
    <row r="1276" spans="2:9">
      <c r="B1276" s="8"/>
      <c r="C1276" s="8"/>
      <c r="D1276" s="8"/>
      <c r="E1276" s="8"/>
      <c r="F1276" s="8"/>
      <c r="G1276" s="8"/>
      <c r="H1276" s="8"/>
      <c r="I1276" s="8"/>
    </row>
    <row r="1277" spans="2:9">
      <c r="B1277" s="8"/>
      <c r="C1277" s="8"/>
      <c r="D1277" s="8"/>
      <c r="E1277" s="8"/>
      <c r="F1277" s="8"/>
      <c r="G1277" s="8"/>
      <c r="H1277" s="8"/>
      <c r="I1277" s="8"/>
    </row>
    <row r="1278" spans="2:9">
      <c r="B1278" s="8"/>
      <c r="C1278" s="8"/>
      <c r="D1278" s="8"/>
      <c r="E1278" s="8"/>
      <c r="F1278" s="8"/>
      <c r="G1278" s="8"/>
      <c r="H1278" s="8"/>
      <c r="I1278" s="8"/>
    </row>
    <row r="1279" spans="2:9">
      <c r="B1279" s="8"/>
      <c r="C1279" s="8"/>
      <c r="D1279" s="8"/>
      <c r="E1279" s="8"/>
      <c r="F1279" s="8"/>
      <c r="G1279" s="8"/>
      <c r="H1279" s="8"/>
      <c r="I1279" s="8"/>
    </row>
    <row r="1280" spans="2:9">
      <c r="B1280" s="8"/>
      <c r="C1280" s="8"/>
      <c r="D1280" s="8"/>
      <c r="E1280" s="8"/>
      <c r="F1280" s="8"/>
      <c r="G1280" s="8"/>
      <c r="H1280" s="8"/>
      <c r="I1280" s="8"/>
    </row>
    <row r="1281" spans="2:9">
      <c r="B1281" s="8"/>
      <c r="C1281" s="8"/>
      <c r="D1281" s="8"/>
      <c r="E1281" s="8"/>
      <c r="F1281" s="8"/>
      <c r="G1281" s="8"/>
      <c r="H1281" s="8"/>
      <c r="I1281" s="8"/>
    </row>
    <row r="1282" spans="2:9">
      <c r="B1282" s="8"/>
      <c r="C1282" s="8"/>
      <c r="D1282" s="8"/>
      <c r="E1282" s="8"/>
      <c r="F1282" s="8"/>
      <c r="G1282" s="8"/>
      <c r="H1282" s="8"/>
      <c r="I1282" s="8"/>
    </row>
    <row r="1283" spans="2:9">
      <c r="B1283" s="8"/>
      <c r="C1283" s="8"/>
      <c r="D1283" s="8"/>
      <c r="E1283" s="8"/>
      <c r="F1283" s="8"/>
      <c r="G1283" s="8"/>
      <c r="H1283" s="8"/>
      <c r="I1283" s="8"/>
    </row>
    <row r="1284" spans="2:9">
      <c r="B1284" s="8"/>
      <c r="C1284" s="8"/>
      <c r="D1284" s="8"/>
      <c r="E1284" s="8"/>
      <c r="F1284" s="8"/>
      <c r="G1284" s="8"/>
      <c r="H1284" s="8"/>
      <c r="I1284" s="8"/>
    </row>
    <row r="1285" spans="2:9">
      <c r="B1285" s="8"/>
      <c r="C1285" s="8"/>
      <c r="D1285" s="8"/>
      <c r="E1285" s="8"/>
      <c r="F1285" s="8"/>
      <c r="G1285" s="8"/>
      <c r="H1285" s="8"/>
      <c r="I1285" s="8"/>
    </row>
    <row r="1286" spans="2:9">
      <c r="B1286" s="8"/>
      <c r="C1286" s="8"/>
      <c r="D1286" s="8"/>
      <c r="E1286" s="8"/>
      <c r="F1286" s="8"/>
      <c r="G1286" s="8"/>
      <c r="H1286" s="8"/>
      <c r="I1286" s="8"/>
    </row>
    <row r="1287" spans="2:9">
      <c r="B1287" s="8"/>
      <c r="C1287" s="8"/>
      <c r="D1287" s="8"/>
      <c r="E1287" s="8"/>
      <c r="F1287" s="8"/>
      <c r="G1287" s="8"/>
      <c r="H1287" s="8"/>
      <c r="I1287" s="8"/>
    </row>
    <row r="1288" spans="2:9">
      <c r="B1288" s="8"/>
      <c r="C1288" s="8"/>
      <c r="D1288" s="8"/>
      <c r="E1288" s="8"/>
      <c r="F1288" s="8"/>
      <c r="G1288" s="8"/>
      <c r="H1288" s="8"/>
      <c r="I1288" s="8"/>
    </row>
    <row r="1289" spans="2:9">
      <c r="B1289" s="8"/>
      <c r="C1289" s="8"/>
      <c r="D1289" s="8"/>
      <c r="E1289" s="8"/>
      <c r="F1289" s="8"/>
      <c r="G1289" s="8"/>
      <c r="H1289" s="8"/>
      <c r="I1289" s="8"/>
    </row>
    <row r="1290" spans="2:9">
      <c r="B1290" s="8"/>
      <c r="C1290" s="8"/>
      <c r="D1290" s="8"/>
      <c r="E1290" s="8"/>
      <c r="F1290" s="8"/>
      <c r="G1290" s="8"/>
      <c r="H1290" s="8"/>
      <c r="I1290" s="8"/>
    </row>
    <row r="1291" spans="2:9">
      <c r="B1291" s="8"/>
      <c r="C1291" s="8"/>
      <c r="D1291" s="8"/>
      <c r="E1291" s="8"/>
      <c r="F1291" s="8"/>
      <c r="G1291" s="8"/>
      <c r="H1291" s="8"/>
      <c r="I1291" s="8"/>
    </row>
    <row r="1292" spans="2:9">
      <c r="B1292" s="8"/>
      <c r="C1292" s="8"/>
      <c r="D1292" s="8"/>
      <c r="E1292" s="8"/>
      <c r="F1292" s="8"/>
      <c r="G1292" s="8"/>
      <c r="H1292" s="8"/>
      <c r="I1292" s="8"/>
    </row>
    <row r="1293" spans="2:9">
      <c r="B1293" s="8"/>
      <c r="C1293" s="8"/>
      <c r="D1293" s="8"/>
      <c r="E1293" s="8"/>
      <c r="F1293" s="8"/>
      <c r="G1293" s="8"/>
      <c r="H1293" s="8"/>
      <c r="I1293" s="8"/>
    </row>
    <row r="1294" spans="2:9">
      <c r="B1294" s="8"/>
      <c r="C1294" s="8"/>
      <c r="D1294" s="8"/>
      <c r="E1294" s="8"/>
      <c r="F1294" s="8"/>
      <c r="G1294" s="8"/>
      <c r="H1294" s="8"/>
      <c r="I1294" s="8"/>
    </row>
    <row r="1295" spans="2:9">
      <c r="B1295" s="8"/>
      <c r="C1295" s="8"/>
      <c r="D1295" s="8"/>
      <c r="E1295" s="8"/>
      <c r="F1295" s="8"/>
      <c r="G1295" s="8"/>
      <c r="H1295" s="8"/>
      <c r="I1295" s="8"/>
    </row>
    <row r="1296" spans="2:9">
      <c r="B1296" s="8"/>
      <c r="C1296" s="8"/>
      <c r="D1296" s="8"/>
      <c r="E1296" s="8"/>
      <c r="F1296" s="8"/>
      <c r="G1296" s="8"/>
      <c r="H1296" s="8"/>
      <c r="I1296" s="8"/>
    </row>
    <row r="1297" spans="2:9">
      <c r="B1297" s="8"/>
      <c r="C1297" s="8"/>
      <c r="D1297" s="8"/>
      <c r="E1297" s="8"/>
      <c r="F1297" s="8"/>
      <c r="G1297" s="8"/>
      <c r="H1297" s="8"/>
      <c r="I1297" s="8"/>
    </row>
    <row r="1298" spans="2:9">
      <c r="B1298" s="8"/>
      <c r="C1298" s="8"/>
      <c r="D1298" s="8"/>
      <c r="E1298" s="8"/>
      <c r="F1298" s="8"/>
      <c r="G1298" s="8"/>
      <c r="H1298" s="8"/>
      <c r="I1298" s="8"/>
    </row>
    <row r="1299" spans="2:9">
      <c r="B1299" s="8"/>
      <c r="C1299" s="8"/>
      <c r="D1299" s="8"/>
      <c r="E1299" s="8"/>
      <c r="F1299" s="8"/>
      <c r="G1299" s="8"/>
      <c r="H1299" s="8"/>
      <c r="I1299" s="8"/>
    </row>
    <row r="1300" spans="2:9">
      <c r="B1300" s="8"/>
      <c r="C1300" s="8"/>
      <c r="D1300" s="8"/>
      <c r="E1300" s="8"/>
      <c r="F1300" s="8"/>
      <c r="G1300" s="8"/>
      <c r="H1300" s="8"/>
      <c r="I1300" s="8"/>
    </row>
    <row r="1301" spans="2:9">
      <c r="B1301" s="8"/>
      <c r="C1301" s="8"/>
      <c r="D1301" s="8"/>
      <c r="E1301" s="8"/>
      <c r="F1301" s="8"/>
      <c r="G1301" s="8"/>
      <c r="H1301" s="8"/>
      <c r="I1301" s="8"/>
    </row>
    <row r="1302" spans="2:9">
      <c r="B1302" s="8"/>
      <c r="C1302" s="8"/>
      <c r="D1302" s="8"/>
      <c r="E1302" s="8"/>
      <c r="F1302" s="8"/>
      <c r="G1302" s="8"/>
      <c r="H1302" s="8"/>
      <c r="I1302" s="8"/>
    </row>
    <row r="1303" spans="2:9">
      <c r="B1303" s="8"/>
      <c r="C1303" s="8"/>
      <c r="D1303" s="8"/>
      <c r="E1303" s="8"/>
      <c r="F1303" s="8"/>
      <c r="G1303" s="8"/>
      <c r="H1303" s="8"/>
      <c r="I1303" s="8"/>
    </row>
    <row r="1304" spans="2:9">
      <c r="B1304" s="8"/>
      <c r="C1304" s="8"/>
      <c r="D1304" s="8"/>
      <c r="E1304" s="8"/>
      <c r="F1304" s="8"/>
      <c r="G1304" s="8"/>
      <c r="H1304" s="8"/>
      <c r="I1304" s="8"/>
    </row>
    <row r="1305" spans="2:9">
      <c r="B1305" s="8"/>
      <c r="C1305" s="8"/>
      <c r="D1305" s="8"/>
      <c r="E1305" s="8"/>
      <c r="F1305" s="8"/>
      <c r="G1305" s="8"/>
      <c r="H1305" s="8"/>
      <c r="I1305" s="8"/>
    </row>
    <row r="1306" spans="2:9">
      <c r="B1306" s="8"/>
      <c r="C1306" s="8"/>
      <c r="D1306" s="8"/>
      <c r="E1306" s="8"/>
      <c r="F1306" s="8"/>
      <c r="G1306" s="8"/>
      <c r="H1306" s="8"/>
      <c r="I1306" s="8"/>
    </row>
    <row r="1307" spans="2:9">
      <c r="B1307" s="8"/>
      <c r="C1307" s="8"/>
      <c r="D1307" s="8"/>
      <c r="E1307" s="8"/>
      <c r="F1307" s="8"/>
      <c r="G1307" s="8"/>
      <c r="H1307" s="8"/>
      <c r="I1307" s="8"/>
    </row>
    <row r="1308" spans="2:9">
      <c r="B1308" s="8"/>
      <c r="C1308" s="8"/>
      <c r="D1308" s="8"/>
      <c r="E1308" s="8"/>
      <c r="F1308" s="8"/>
      <c r="G1308" s="8"/>
      <c r="H1308" s="8"/>
      <c r="I1308" s="8"/>
    </row>
    <row r="1309" spans="2:9">
      <c r="B1309" s="8"/>
      <c r="C1309" s="8"/>
      <c r="D1309" s="8"/>
      <c r="E1309" s="8"/>
      <c r="F1309" s="8"/>
      <c r="G1309" s="8"/>
      <c r="H1309" s="8"/>
      <c r="I1309" s="8"/>
    </row>
    <row r="1310" spans="2:9">
      <c r="B1310" s="8"/>
      <c r="C1310" s="8"/>
      <c r="D1310" s="8"/>
      <c r="E1310" s="8"/>
      <c r="F1310" s="8"/>
      <c r="G1310" s="8"/>
      <c r="H1310" s="8"/>
      <c r="I1310" s="8"/>
    </row>
    <row r="1311" spans="2:9">
      <c r="B1311" s="8"/>
      <c r="C1311" s="8"/>
      <c r="D1311" s="8"/>
      <c r="E1311" s="8"/>
      <c r="F1311" s="8"/>
      <c r="G1311" s="8"/>
      <c r="H1311" s="8"/>
      <c r="I1311" s="8"/>
    </row>
    <row r="1312" spans="2:9">
      <c r="B1312" s="8"/>
      <c r="C1312" s="8"/>
      <c r="D1312" s="8"/>
      <c r="E1312" s="8"/>
      <c r="F1312" s="8"/>
      <c r="G1312" s="8"/>
      <c r="H1312" s="8"/>
      <c r="I1312" s="8"/>
    </row>
    <row r="1313" spans="2:9">
      <c r="B1313" s="8"/>
      <c r="C1313" s="8"/>
      <c r="D1313" s="8"/>
      <c r="E1313" s="8"/>
      <c r="F1313" s="8"/>
      <c r="G1313" s="8"/>
      <c r="H1313" s="8"/>
      <c r="I1313" s="8"/>
    </row>
    <row r="1314" spans="2:9">
      <c r="B1314" s="8"/>
      <c r="C1314" s="8"/>
      <c r="D1314" s="8"/>
      <c r="E1314" s="8"/>
      <c r="F1314" s="8"/>
      <c r="G1314" s="8"/>
      <c r="H1314" s="8"/>
      <c r="I1314" s="8"/>
    </row>
    <row r="1315" spans="2:9">
      <c r="B1315" s="8"/>
      <c r="C1315" s="8"/>
      <c r="D1315" s="8"/>
      <c r="E1315" s="8"/>
      <c r="F1315" s="8"/>
      <c r="G1315" s="8"/>
      <c r="H1315" s="8"/>
      <c r="I1315" s="8"/>
    </row>
    <row r="1316" spans="2:9">
      <c r="B1316" s="8"/>
      <c r="C1316" s="8"/>
      <c r="D1316" s="8"/>
      <c r="E1316" s="8"/>
      <c r="F1316" s="8"/>
      <c r="G1316" s="8"/>
      <c r="H1316" s="8"/>
      <c r="I1316" s="8"/>
    </row>
    <row r="1317" spans="2:9">
      <c r="B1317" s="8"/>
      <c r="C1317" s="8"/>
      <c r="D1317" s="8"/>
      <c r="E1317" s="8"/>
      <c r="F1317" s="8"/>
      <c r="G1317" s="8"/>
      <c r="H1317" s="8"/>
      <c r="I1317" s="8"/>
    </row>
    <row r="1318" spans="2:9">
      <c r="B1318" s="8"/>
      <c r="C1318" s="8"/>
      <c r="D1318" s="8"/>
      <c r="E1318" s="8"/>
      <c r="F1318" s="8"/>
      <c r="G1318" s="8"/>
      <c r="H1318" s="8"/>
      <c r="I1318" s="8"/>
    </row>
    <row r="1319" spans="2:9">
      <c r="B1319" s="8"/>
      <c r="C1319" s="8"/>
      <c r="D1319" s="8"/>
      <c r="E1319" s="8"/>
      <c r="F1319" s="8"/>
      <c r="G1319" s="8"/>
      <c r="H1319" s="8"/>
      <c r="I1319" s="8"/>
    </row>
    <row r="1320" spans="2:9">
      <c r="B1320" s="8"/>
      <c r="C1320" s="8"/>
      <c r="D1320" s="8"/>
      <c r="E1320" s="8"/>
      <c r="F1320" s="8"/>
      <c r="G1320" s="8"/>
      <c r="H1320" s="8"/>
      <c r="I1320" s="8"/>
    </row>
    <row r="1321" spans="2:9">
      <c r="B1321" s="8"/>
      <c r="C1321" s="8"/>
      <c r="D1321" s="8"/>
      <c r="E1321" s="8"/>
      <c r="F1321" s="8"/>
      <c r="G1321" s="8"/>
      <c r="H1321" s="8"/>
      <c r="I1321" s="8"/>
    </row>
    <row r="1322" spans="2:9">
      <c r="B1322" s="8"/>
      <c r="C1322" s="8"/>
      <c r="D1322" s="8"/>
      <c r="E1322" s="8"/>
      <c r="F1322" s="8"/>
      <c r="G1322" s="8"/>
      <c r="H1322" s="8"/>
      <c r="I1322" s="8"/>
    </row>
    <row r="1323" spans="2:9">
      <c r="B1323" s="8"/>
      <c r="C1323" s="8"/>
      <c r="D1323" s="8"/>
      <c r="E1323" s="8"/>
      <c r="F1323" s="8"/>
      <c r="G1323" s="8"/>
      <c r="H1323" s="8"/>
      <c r="I1323" s="8"/>
    </row>
    <row r="1324" spans="2:9">
      <c r="B1324" s="8"/>
      <c r="C1324" s="8"/>
      <c r="D1324" s="8"/>
      <c r="E1324" s="8"/>
      <c r="F1324" s="8"/>
      <c r="G1324" s="8"/>
      <c r="H1324" s="8"/>
      <c r="I1324" s="8"/>
    </row>
    <row r="1325" spans="2:9">
      <c r="B1325" s="8"/>
      <c r="C1325" s="8"/>
      <c r="D1325" s="8"/>
      <c r="E1325" s="8"/>
      <c r="F1325" s="8"/>
      <c r="G1325" s="8"/>
      <c r="H1325" s="8"/>
      <c r="I1325" s="8"/>
    </row>
    <row r="1326" spans="2:9">
      <c r="B1326" s="8"/>
      <c r="C1326" s="8"/>
      <c r="D1326" s="8"/>
      <c r="E1326" s="8"/>
      <c r="F1326" s="8"/>
      <c r="G1326" s="8"/>
      <c r="H1326" s="8"/>
      <c r="I1326" s="8"/>
    </row>
    <row r="1327" spans="2:9">
      <c r="B1327" s="8"/>
      <c r="C1327" s="8"/>
      <c r="D1327" s="8"/>
      <c r="E1327" s="8"/>
      <c r="F1327" s="8"/>
      <c r="G1327" s="8"/>
      <c r="H1327" s="8"/>
      <c r="I1327" s="8"/>
    </row>
    <row r="1328" spans="2:9">
      <c r="B1328" s="8"/>
      <c r="C1328" s="8"/>
      <c r="D1328" s="8"/>
      <c r="E1328" s="8"/>
      <c r="F1328" s="8"/>
      <c r="G1328" s="8"/>
      <c r="H1328" s="8"/>
      <c r="I1328" s="8"/>
    </row>
    <row r="1329" spans="2:9">
      <c r="B1329" s="8"/>
      <c r="C1329" s="8"/>
      <c r="D1329" s="8"/>
      <c r="E1329" s="8"/>
      <c r="F1329" s="8"/>
      <c r="G1329" s="8"/>
      <c r="H1329" s="8"/>
      <c r="I1329" s="8"/>
    </row>
    <row r="1330" spans="2:9">
      <c r="B1330" s="8"/>
      <c r="C1330" s="8"/>
      <c r="D1330" s="8"/>
      <c r="E1330" s="8"/>
      <c r="F1330" s="8"/>
      <c r="G1330" s="8"/>
      <c r="H1330" s="8"/>
      <c r="I1330" s="8"/>
    </row>
    <row r="1331" spans="2:9">
      <c r="B1331" s="8"/>
      <c r="C1331" s="8"/>
      <c r="D1331" s="8"/>
      <c r="E1331" s="8"/>
      <c r="F1331" s="8"/>
      <c r="G1331" s="8"/>
      <c r="H1331" s="8"/>
      <c r="I1331" s="8"/>
    </row>
    <row r="1332" spans="2:9">
      <c r="B1332" s="8"/>
      <c r="C1332" s="8"/>
      <c r="D1332" s="8"/>
      <c r="E1332" s="8"/>
      <c r="F1332" s="8"/>
      <c r="G1332" s="8"/>
      <c r="H1332" s="8"/>
      <c r="I1332" s="8"/>
    </row>
    <row r="1333" spans="2:9">
      <c r="B1333" s="8"/>
      <c r="C1333" s="8"/>
      <c r="D1333" s="8"/>
      <c r="E1333" s="8"/>
      <c r="F1333" s="8"/>
      <c r="G1333" s="8"/>
      <c r="H1333" s="8"/>
      <c r="I1333" s="8"/>
    </row>
    <row r="1334" spans="2:9">
      <c r="B1334" s="8"/>
      <c r="C1334" s="8"/>
      <c r="D1334" s="8"/>
      <c r="E1334" s="8"/>
      <c r="F1334" s="8"/>
      <c r="G1334" s="8"/>
      <c r="H1334" s="8"/>
      <c r="I1334" s="8"/>
    </row>
    <row r="1335" spans="2:9">
      <c r="B1335" s="8"/>
      <c r="C1335" s="8"/>
      <c r="D1335" s="8"/>
      <c r="E1335" s="8"/>
      <c r="F1335" s="8"/>
      <c r="G1335" s="8"/>
      <c r="H1335" s="8"/>
      <c r="I1335" s="8"/>
    </row>
    <row r="1336" spans="2:9">
      <c r="B1336" s="8"/>
      <c r="C1336" s="8"/>
      <c r="D1336" s="8"/>
      <c r="E1336" s="8"/>
      <c r="F1336" s="8"/>
      <c r="G1336" s="8"/>
      <c r="H1336" s="8"/>
      <c r="I1336" s="8"/>
    </row>
    <row r="1337" spans="2:9">
      <c r="B1337" s="8"/>
      <c r="C1337" s="8"/>
      <c r="D1337" s="8"/>
      <c r="E1337" s="8"/>
      <c r="F1337" s="8"/>
      <c r="G1337" s="8"/>
      <c r="H1337" s="8"/>
      <c r="I1337" s="8"/>
    </row>
    <row r="1338" spans="2:9">
      <c r="B1338" s="8"/>
      <c r="C1338" s="8"/>
      <c r="D1338" s="8"/>
      <c r="E1338" s="8"/>
      <c r="F1338" s="8"/>
      <c r="G1338" s="8"/>
      <c r="H1338" s="8"/>
      <c r="I1338" s="8"/>
    </row>
    <row r="1339" spans="2:9">
      <c r="B1339" s="8"/>
      <c r="C1339" s="8"/>
      <c r="D1339" s="8"/>
      <c r="E1339" s="8"/>
      <c r="F1339" s="8"/>
      <c r="G1339" s="8"/>
      <c r="H1339" s="8"/>
      <c r="I1339" s="8"/>
    </row>
    <row r="1340" spans="2:9">
      <c r="B1340" s="8"/>
      <c r="C1340" s="8"/>
      <c r="D1340" s="8"/>
      <c r="E1340" s="8"/>
      <c r="F1340" s="8"/>
      <c r="G1340" s="8"/>
      <c r="H1340" s="8"/>
      <c r="I1340" s="8"/>
    </row>
    <row r="1341" spans="2:9">
      <c r="B1341" s="8"/>
      <c r="C1341" s="8"/>
      <c r="D1341" s="8"/>
      <c r="E1341" s="8"/>
      <c r="F1341" s="8"/>
      <c r="G1341" s="8"/>
      <c r="H1341" s="8"/>
      <c r="I1341" s="8"/>
    </row>
    <row r="1342" spans="2:9">
      <c r="B1342" s="8"/>
      <c r="C1342" s="8"/>
      <c r="D1342" s="8"/>
      <c r="E1342" s="8"/>
      <c r="F1342" s="8"/>
      <c r="G1342" s="8"/>
      <c r="H1342" s="8"/>
      <c r="I1342" s="8"/>
    </row>
    <row r="1343" spans="2:9">
      <c r="B1343" s="8"/>
      <c r="C1343" s="8"/>
      <c r="D1343" s="8"/>
      <c r="E1343" s="8"/>
      <c r="F1343" s="8"/>
      <c r="G1343" s="8"/>
      <c r="H1343" s="8"/>
      <c r="I1343" s="8"/>
    </row>
    <row r="1344" spans="2:9">
      <c r="B1344" s="8"/>
      <c r="C1344" s="8"/>
      <c r="D1344" s="8"/>
      <c r="E1344" s="8"/>
      <c r="F1344" s="8"/>
      <c r="G1344" s="8"/>
      <c r="H1344" s="8"/>
      <c r="I1344" s="8"/>
    </row>
    <row r="1345" spans="2:9">
      <c r="B1345" s="8"/>
      <c r="C1345" s="8"/>
      <c r="D1345" s="8"/>
      <c r="E1345" s="8"/>
      <c r="F1345" s="8"/>
      <c r="G1345" s="8"/>
      <c r="H1345" s="8"/>
      <c r="I1345" s="8"/>
    </row>
    <row r="1346" spans="2:9">
      <c r="B1346" s="8"/>
      <c r="C1346" s="8"/>
      <c r="D1346" s="8"/>
      <c r="E1346" s="8"/>
      <c r="F1346" s="8"/>
      <c r="G1346" s="8"/>
      <c r="H1346" s="8"/>
      <c r="I1346" s="8"/>
    </row>
    <row r="1347" spans="2:9">
      <c r="B1347" s="8"/>
      <c r="C1347" s="8"/>
      <c r="D1347" s="8"/>
      <c r="E1347" s="8"/>
      <c r="F1347" s="8"/>
      <c r="G1347" s="8"/>
      <c r="H1347" s="8"/>
      <c r="I1347" s="8"/>
    </row>
    <row r="1348" spans="2:9">
      <c r="B1348" s="8"/>
      <c r="C1348" s="8"/>
      <c r="D1348" s="8"/>
      <c r="E1348" s="8"/>
      <c r="F1348" s="8"/>
      <c r="G1348" s="8"/>
      <c r="H1348" s="8"/>
      <c r="I1348" s="8"/>
    </row>
    <row r="1349" spans="2:9">
      <c r="B1349" s="8"/>
      <c r="C1349" s="8"/>
      <c r="D1349" s="8"/>
      <c r="E1349" s="8"/>
      <c r="F1349" s="8"/>
      <c r="G1349" s="8"/>
      <c r="H1349" s="8"/>
      <c r="I1349" s="8"/>
    </row>
    <row r="1350" spans="2:9">
      <c r="B1350" s="8"/>
      <c r="C1350" s="8"/>
      <c r="D1350" s="8"/>
      <c r="E1350" s="8"/>
      <c r="F1350" s="8"/>
      <c r="G1350" s="8"/>
      <c r="H1350" s="8"/>
      <c r="I1350" s="8"/>
    </row>
    <row r="1351" spans="2:9">
      <c r="B1351" s="8"/>
      <c r="C1351" s="8"/>
      <c r="D1351" s="8"/>
      <c r="E1351" s="8"/>
      <c r="F1351" s="8"/>
      <c r="G1351" s="8"/>
      <c r="H1351" s="8"/>
      <c r="I1351" s="8"/>
    </row>
    <row r="1352" spans="2:9">
      <c r="B1352" s="8"/>
      <c r="C1352" s="8"/>
      <c r="D1352" s="8"/>
      <c r="E1352" s="8"/>
      <c r="F1352" s="8"/>
      <c r="G1352" s="8"/>
      <c r="H1352" s="8"/>
      <c r="I1352" s="8"/>
    </row>
    <row r="1353" spans="2:9">
      <c r="B1353" s="8"/>
      <c r="C1353" s="8"/>
      <c r="D1353" s="8"/>
      <c r="E1353" s="8"/>
      <c r="F1353" s="8"/>
      <c r="G1353" s="8"/>
      <c r="H1353" s="8"/>
      <c r="I1353" s="8"/>
    </row>
    <row r="1354" spans="2:9">
      <c r="B1354" s="8"/>
      <c r="C1354" s="8"/>
      <c r="D1354" s="8"/>
      <c r="E1354" s="8"/>
      <c r="F1354" s="8"/>
      <c r="G1354" s="8"/>
      <c r="H1354" s="8"/>
      <c r="I1354" s="8"/>
    </row>
    <row r="1355" spans="2:9">
      <c r="B1355" s="8"/>
      <c r="C1355" s="8"/>
      <c r="D1355" s="8"/>
      <c r="E1355" s="8"/>
      <c r="F1355" s="8"/>
      <c r="G1355" s="8"/>
      <c r="H1355" s="8"/>
      <c r="I1355" s="8"/>
    </row>
    <row r="1356" spans="2:9">
      <c r="B1356" s="8"/>
      <c r="C1356" s="8"/>
      <c r="D1356" s="8"/>
      <c r="E1356" s="8"/>
      <c r="F1356" s="8"/>
      <c r="G1356" s="8"/>
      <c r="H1356" s="8"/>
      <c r="I1356" s="8"/>
    </row>
    <row r="1357" spans="2:9">
      <c r="B1357" s="8"/>
      <c r="C1357" s="8"/>
      <c r="D1357" s="8"/>
      <c r="E1357" s="8"/>
      <c r="F1357" s="8"/>
      <c r="G1357" s="8"/>
      <c r="H1357" s="8"/>
      <c r="I1357" s="8"/>
    </row>
    <row r="1358" spans="2:9">
      <c r="B1358" s="8"/>
      <c r="C1358" s="8"/>
      <c r="D1358" s="8"/>
      <c r="E1358" s="8"/>
      <c r="F1358" s="8"/>
      <c r="G1358" s="8"/>
      <c r="H1358" s="8"/>
      <c r="I1358" s="8"/>
    </row>
    <row r="1359" spans="2:9">
      <c r="B1359" s="8"/>
      <c r="C1359" s="8"/>
      <c r="D1359" s="8"/>
      <c r="E1359" s="8"/>
      <c r="F1359" s="8"/>
      <c r="G1359" s="8"/>
      <c r="H1359" s="8"/>
      <c r="I1359" s="8"/>
    </row>
    <row r="1360" spans="2:9">
      <c r="B1360" s="8"/>
      <c r="C1360" s="8"/>
      <c r="D1360" s="8"/>
      <c r="E1360" s="8"/>
      <c r="F1360" s="8"/>
      <c r="G1360" s="8"/>
      <c r="H1360" s="8"/>
      <c r="I1360" s="8"/>
    </row>
    <row r="1361" spans="2:9">
      <c r="B1361" s="8"/>
      <c r="C1361" s="8"/>
      <c r="D1361" s="8"/>
      <c r="E1361" s="8"/>
      <c r="F1361" s="8"/>
      <c r="G1361" s="8"/>
      <c r="H1361" s="8"/>
      <c r="I1361" s="8"/>
    </row>
    <row r="1362" spans="2:9">
      <c r="B1362" s="8"/>
      <c r="C1362" s="8"/>
      <c r="D1362" s="8"/>
      <c r="E1362" s="8"/>
      <c r="F1362" s="8"/>
      <c r="G1362" s="8"/>
      <c r="H1362" s="8"/>
      <c r="I1362" s="8"/>
    </row>
    <row r="1363" spans="2:9">
      <c r="B1363" s="8"/>
      <c r="C1363" s="8"/>
      <c r="D1363" s="8"/>
      <c r="E1363" s="8"/>
      <c r="F1363" s="8"/>
      <c r="G1363" s="8"/>
      <c r="H1363" s="8"/>
      <c r="I1363" s="8"/>
    </row>
    <row r="1364" spans="2:9">
      <c r="B1364" s="8"/>
      <c r="C1364" s="8"/>
      <c r="D1364" s="8"/>
      <c r="E1364" s="8"/>
      <c r="F1364" s="8"/>
      <c r="G1364" s="8"/>
      <c r="H1364" s="8"/>
      <c r="I1364" s="8"/>
    </row>
    <row r="1365" spans="2:9">
      <c r="B1365" s="8"/>
      <c r="C1365" s="8"/>
      <c r="D1365" s="8"/>
      <c r="E1365" s="8"/>
      <c r="F1365" s="8"/>
      <c r="G1365" s="8"/>
      <c r="H1365" s="8"/>
      <c r="I1365" s="8"/>
    </row>
    <row r="1366" spans="2:9">
      <c r="B1366" s="8"/>
      <c r="C1366" s="8"/>
      <c r="D1366" s="8"/>
      <c r="E1366" s="8"/>
      <c r="F1366" s="8"/>
      <c r="G1366" s="8"/>
      <c r="H1366" s="8"/>
      <c r="I1366" s="8"/>
    </row>
    <row r="1367" spans="2:9">
      <c r="B1367" s="8"/>
      <c r="C1367" s="8"/>
      <c r="D1367" s="8"/>
      <c r="E1367" s="8"/>
      <c r="F1367" s="8"/>
      <c r="G1367" s="8"/>
      <c r="H1367" s="8"/>
      <c r="I1367" s="8"/>
    </row>
    <row r="1368" spans="2:9">
      <c r="B1368" s="8"/>
      <c r="C1368" s="8"/>
      <c r="D1368" s="8"/>
      <c r="E1368" s="8"/>
      <c r="F1368" s="8"/>
      <c r="G1368" s="8"/>
      <c r="H1368" s="8"/>
      <c r="I1368" s="8"/>
    </row>
    <row r="1369" spans="2:9">
      <c r="B1369" s="8"/>
      <c r="C1369" s="8"/>
      <c r="D1369" s="8"/>
      <c r="E1369" s="8"/>
      <c r="F1369" s="8"/>
      <c r="G1369" s="8"/>
      <c r="H1369" s="8"/>
      <c r="I1369" s="8"/>
    </row>
    <row r="1370" spans="2:9">
      <c r="B1370" s="8"/>
      <c r="C1370" s="8"/>
      <c r="D1370" s="8"/>
      <c r="E1370" s="8"/>
      <c r="F1370" s="8"/>
      <c r="G1370" s="8"/>
      <c r="H1370" s="8"/>
      <c r="I1370" s="8"/>
    </row>
    <row r="1371" spans="2:9">
      <c r="B1371" s="8"/>
      <c r="C1371" s="8"/>
      <c r="D1371" s="8"/>
      <c r="E1371" s="8"/>
      <c r="F1371" s="8"/>
      <c r="G1371" s="8"/>
      <c r="H1371" s="8"/>
      <c r="I1371" s="8"/>
    </row>
    <row r="1372" spans="2:9">
      <c r="B1372" s="8"/>
      <c r="C1372" s="8"/>
      <c r="D1372" s="8"/>
      <c r="E1372" s="8"/>
      <c r="F1372" s="8"/>
      <c r="G1372" s="8"/>
      <c r="H1372" s="8"/>
      <c r="I1372" s="8"/>
    </row>
    <row r="1373" spans="2:9">
      <c r="B1373" s="8"/>
      <c r="C1373" s="8"/>
      <c r="D1373" s="8"/>
      <c r="E1373" s="8"/>
      <c r="F1373" s="8"/>
      <c r="G1373" s="8"/>
      <c r="H1373" s="8"/>
      <c r="I1373" s="8"/>
    </row>
    <row r="1374" spans="2:9">
      <c r="B1374" s="8"/>
      <c r="C1374" s="8"/>
      <c r="D1374" s="8"/>
      <c r="E1374" s="8"/>
      <c r="F1374" s="8"/>
      <c r="G1374" s="8"/>
      <c r="H1374" s="8"/>
      <c r="I1374" s="8"/>
    </row>
    <row r="1375" spans="2:9">
      <c r="B1375" s="8"/>
      <c r="C1375" s="8"/>
      <c r="D1375" s="8"/>
      <c r="E1375" s="8"/>
      <c r="F1375" s="8"/>
      <c r="G1375" s="8"/>
      <c r="H1375" s="8"/>
      <c r="I1375" s="8"/>
    </row>
    <row r="1376" spans="2:9">
      <c r="B1376" s="8"/>
      <c r="C1376" s="8"/>
      <c r="D1376" s="8"/>
      <c r="E1376" s="8"/>
      <c r="F1376" s="8"/>
      <c r="G1376" s="8"/>
      <c r="H1376" s="8"/>
      <c r="I1376" s="8"/>
    </row>
    <row r="1377" spans="2:9">
      <c r="B1377" s="8"/>
      <c r="C1377" s="8"/>
      <c r="D1377" s="8"/>
      <c r="E1377" s="8"/>
      <c r="F1377" s="8"/>
      <c r="G1377" s="8"/>
      <c r="H1377" s="8"/>
      <c r="I1377" s="8"/>
    </row>
    <row r="1378" spans="2:9">
      <c r="B1378" s="8"/>
      <c r="C1378" s="8"/>
      <c r="D1378" s="8"/>
      <c r="E1378" s="8"/>
      <c r="F1378" s="8"/>
      <c r="G1378" s="8"/>
      <c r="H1378" s="8"/>
      <c r="I1378" s="8"/>
    </row>
    <row r="1379" spans="2:9">
      <c r="B1379" s="8"/>
      <c r="C1379" s="8"/>
      <c r="D1379" s="8"/>
      <c r="E1379" s="8"/>
      <c r="F1379" s="8"/>
      <c r="G1379" s="8"/>
      <c r="H1379" s="8"/>
      <c r="I1379" s="8"/>
    </row>
    <row r="1380" spans="2:9">
      <c r="B1380" s="8"/>
      <c r="C1380" s="8"/>
      <c r="D1380" s="8"/>
      <c r="E1380" s="8"/>
      <c r="F1380" s="8"/>
      <c r="G1380" s="8"/>
      <c r="H1380" s="8"/>
      <c r="I1380" s="8"/>
    </row>
    <row r="1381" spans="2:9">
      <c r="B1381" s="8"/>
      <c r="C1381" s="8"/>
      <c r="D1381" s="8"/>
      <c r="E1381" s="8"/>
      <c r="F1381" s="8"/>
      <c r="G1381" s="8"/>
      <c r="H1381" s="8"/>
      <c r="I1381" s="8"/>
    </row>
    <row r="1382" spans="2:9">
      <c r="B1382" s="8"/>
      <c r="C1382" s="8"/>
      <c r="D1382" s="8"/>
      <c r="E1382" s="8"/>
      <c r="F1382" s="8"/>
      <c r="G1382" s="8"/>
      <c r="H1382" s="8"/>
      <c r="I1382" s="8"/>
    </row>
    <row r="1383" spans="2:9">
      <c r="B1383" s="8"/>
      <c r="C1383" s="8"/>
      <c r="D1383" s="8"/>
      <c r="E1383" s="8"/>
      <c r="F1383" s="8"/>
      <c r="G1383" s="8"/>
      <c r="H1383" s="8"/>
      <c r="I1383" s="8"/>
    </row>
    <row r="1384" spans="2:9">
      <c r="B1384" s="8"/>
      <c r="C1384" s="8"/>
      <c r="D1384" s="8"/>
      <c r="E1384" s="8"/>
      <c r="F1384" s="8"/>
      <c r="G1384" s="8"/>
      <c r="H1384" s="8"/>
      <c r="I1384" s="8"/>
    </row>
    <row r="1385" spans="2:9">
      <c r="B1385" s="8"/>
      <c r="C1385" s="8"/>
      <c r="D1385" s="8"/>
      <c r="E1385" s="8"/>
      <c r="F1385" s="8"/>
      <c r="G1385" s="8"/>
      <c r="H1385" s="8"/>
      <c r="I1385" s="8"/>
    </row>
    <row r="1386" spans="2:9">
      <c r="B1386" s="8"/>
      <c r="C1386" s="8"/>
      <c r="D1386" s="8"/>
      <c r="E1386" s="8"/>
      <c r="F1386" s="8"/>
      <c r="G1386" s="8"/>
      <c r="H1386" s="8"/>
      <c r="I1386" s="8"/>
    </row>
    <row r="1387" spans="2:9">
      <c r="B1387" s="8"/>
      <c r="C1387" s="8"/>
      <c r="D1387" s="8"/>
      <c r="E1387" s="8"/>
      <c r="F1387" s="8"/>
      <c r="G1387" s="8"/>
      <c r="H1387" s="8"/>
      <c r="I1387" s="8"/>
    </row>
    <row r="1388" spans="2:9">
      <c r="B1388" s="8"/>
      <c r="C1388" s="8"/>
      <c r="D1388" s="8"/>
      <c r="E1388" s="8"/>
      <c r="F1388" s="8"/>
      <c r="G1388" s="8"/>
      <c r="H1388" s="8"/>
      <c r="I1388" s="8"/>
    </row>
    <row r="1389" spans="2:9">
      <c r="B1389" s="8"/>
      <c r="C1389" s="8"/>
      <c r="D1389" s="8"/>
      <c r="E1389" s="8"/>
      <c r="F1389" s="8"/>
      <c r="G1389" s="8"/>
      <c r="H1389" s="8"/>
      <c r="I1389" s="8"/>
    </row>
    <row r="1390" spans="2:9">
      <c r="B1390" s="8"/>
      <c r="C1390" s="8"/>
      <c r="D1390" s="8"/>
      <c r="E1390" s="8"/>
      <c r="F1390" s="8"/>
      <c r="G1390" s="8"/>
      <c r="H1390" s="8"/>
      <c r="I1390" s="8"/>
    </row>
    <row r="1391" spans="2:9">
      <c r="B1391" s="8"/>
      <c r="C1391" s="8"/>
      <c r="D1391" s="8"/>
      <c r="E1391" s="8"/>
      <c r="F1391" s="8"/>
      <c r="G1391" s="8"/>
      <c r="H1391" s="8"/>
      <c r="I1391" s="8"/>
    </row>
    <row r="1392" spans="2:9">
      <c r="B1392" s="8"/>
      <c r="C1392" s="8"/>
      <c r="D1392" s="8"/>
      <c r="E1392" s="8"/>
      <c r="F1392" s="8"/>
      <c r="G1392" s="8"/>
      <c r="H1392" s="8"/>
      <c r="I1392" s="8"/>
    </row>
    <row r="1393" spans="2:9">
      <c r="B1393" s="8"/>
      <c r="C1393" s="8"/>
      <c r="D1393" s="8"/>
      <c r="E1393" s="8"/>
      <c r="F1393" s="8"/>
      <c r="G1393" s="8"/>
      <c r="H1393" s="8"/>
      <c r="I1393" s="8"/>
    </row>
    <row r="1394" spans="2:9">
      <c r="B1394" s="8"/>
      <c r="C1394" s="8"/>
      <c r="D1394" s="8"/>
      <c r="E1394" s="8"/>
      <c r="F1394" s="8"/>
      <c r="G1394" s="8"/>
      <c r="H1394" s="8"/>
      <c r="I1394" s="8"/>
    </row>
    <row r="1395" spans="2:9">
      <c r="B1395" s="8"/>
      <c r="C1395" s="8"/>
      <c r="D1395" s="8"/>
      <c r="E1395" s="8"/>
      <c r="F1395" s="8"/>
      <c r="G1395" s="8"/>
      <c r="H1395" s="8"/>
      <c r="I1395" s="8"/>
    </row>
    <row r="1396" spans="2:9">
      <c r="B1396" s="8"/>
      <c r="C1396" s="8"/>
      <c r="D1396" s="8"/>
      <c r="E1396" s="8"/>
      <c r="F1396" s="8"/>
      <c r="G1396" s="8"/>
      <c r="H1396" s="8"/>
      <c r="I1396" s="8"/>
    </row>
    <row r="1397" spans="2:9">
      <c r="B1397" s="8"/>
      <c r="C1397" s="8"/>
      <c r="D1397" s="8"/>
      <c r="E1397" s="8"/>
      <c r="F1397" s="8"/>
      <c r="G1397" s="8"/>
      <c r="H1397" s="8"/>
      <c r="I1397" s="8"/>
    </row>
    <row r="1398" spans="2:9">
      <c r="B1398" s="8"/>
      <c r="C1398" s="8"/>
      <c r="D1398" s="8"/>
      <c r="E1398" s="8"/>
      <c r="F1398" s="8"/>
      <c r="G1398" s="8"/>
      <c r="H1398" s="8"/>
      <c r="I1398" s="8"/>
    </row>
    <row r="1399" spans="2:9">
      <c r="B1399" s="8"/>
      <c r="C1399" s="8"/>
      <c r="D1399" s="8"/>
      <c r="E1399" s="8"/>
      <c r="F1399" s="8"/>
      <c r="G1399" s="8"/>
      <c r="H1399" s="8"/>
      <c r="I1399" s="8"/>
    </row>
    <row r="1400" spans="2:9">
      <c r="B1400" s="8"/>
      <c r="C1400" s="8"/>
      <c r="D1400" s="8"/>
      <c r="E1400" s="8"/>
      <c r="F1400" s="8"/>
      <c r="G1400" s="8"/>
      <c r="H1400" s="8"/>
      <c r="I1400" s="8"/>
    </row>
    <row r="1401" spans="2:9">
      <c r="B1401" s="8"/>
      <c r="C1401" s="8"/>
      <c r="D1401" s="8"/>
      <c r="E1401" s="8"/>
      <c r="F1401" s="8"/>
      <c r="G1401" s="8"/>
      <c r="H1401" s="8"/>
      <c r="I1401" s="8"/>
    </row>
    <row r="1402" spans="2:9">
      <c r="B1402" s="8"/>
      <c r="C1402" s="8"/>
      <c r="D1402" s="8"/>
      <c r="E1402" s="8"/>
      <c r="F1402" s="8"/>
      <c r="G1402" s="8"/>
      <c r="H1402" s="8"/>
      <c r="I1402" s="8"/>
    </row>
    <row r="1403" spans="2:9">
      <c r="B1403" s="8"/>
      <c r="C1403" s="8"/>
      <c r="D1403" s="8"/>
      <c r="E1403" s="8"/>
      <c r="F1403" s="8"/>
      <c r="G1403" s="8"/>
      <c r="H1403" s="8"/>
      <c r="I1403" s="8"/>
    </row>
    <row r="1404" spans="2:9">
      <c r="B1404" s="8"/>
      <c r="C1404" s="8"/>
      <c r="D1404" s="8"/>
      <c r="E1404" s="8"/>
      <c r="F1404" s="8"/>
      <c r="G1404" s="8"/>
      <c r="H1404" s="8"/>
      <c r="I1404" s="8"/>
    </row>
    <row r="1405" spans="2:9">
      <c r="B1405" s="8"/>
      <c r="C1405" s="8"/>
      <c r="D1405" s="8"/>
      <c r="E1405" s="8"/>
      <c r="F1405" s="8"/>
      <c r="G1405" s="8"/>
      <c r="H1405" s="8"/>
      <c r="I1405" s="8"/>
    </row>
    <row r="1406" spans="2:9">
      <c r="B1406" s="8"/>
      <c r="C1406" s="8"/>
      <c r="D1406" s="8"/>
      <c r="E1406" s="8"/>
      <c r="F1406" s="8"/>
      <c r="G1406" s="8"/>
      <c r="H1406" s="8"/>
      <c r="I1406" s="8"/>
    </row>
    <row r="1407" spans="2:9">
      <c r="B1407" s="8"/>
      <c r="C1407" s="8"/>
      <c r="D1407" s="8"/>
      <c r="E1407" s="8"/>
      <c r="F1407" s="8"/>
      <c r="G1407" s="8"/>
      <c r="H1407" s="8"/>
      <c r="I1407" s="8"/>
    </row>
    <row r="1408" spans="2:9">
      <c r="B1408" s="8"/>
      <c r="C1408" s="8"/>
      <c r="D1408" s="8"/>
      <c r="E1408" s="8"/>
      <c r="F1408" s="8"/>
      <c r="G1408" s="8"/>
      <c r="H1408" s="8"/>
      <c r="I1408" s="8"/>
    </row>
    <row r="1409" spans="2:9">
      <c r="B1409" s="8"/>
      <c r="C1409" s="8"/>
      <c r="D1409" s="8"/>
      <c r="E1409" s="8"/>
      <c r="F1409" s="8"/>
      <c r="G1409" s="8"/>
      <c r="H1409" s="8"/>
      <c r="I1409" s="8"/>
    </row>
    <row r="1410" spans="2:9">
      <c r="B1410" s="8"/>
      <c r="C1410" s="8"/>
      <c r="D1410" s="8"/>
      <c r="E1410" s="8"/>
      <c r="F1410" s="8"/>
      <c r="G1410" s="8"/>
      <c r="H1410" s="8"/>
      <c r="I1410" s="8"/>
    </row>
    <row r="1411" spans="2:9">
      <c r="B1411" s="8"/>
      <c r="C1411" s="8"/>
      <c r="D1411" s="8"/>
      <c r="E1411" s="8"/>
      <c r="F1411" s="8"/>
      <c r="G1411" s="8"/>
      <c r="H1411" s="8"/>
      <c r="I1411" s="8"/>
    </row>
    <row r="1412" spans="2:9">
      <c r="B1412" s="8"/>
      <c r="C1412" s="8"/>
      <c r="D1412" s="8"/>
      <c r="E1412" s="8"/>
      <c r="F1412" s="8"/>
      <c r="G1412" s="8"/>
      <c r="H1412" s="8"/>
      <c r="I1412" s="8"/>
    </row>
    <row r="1413" spans="2:9">
      <c r="B1413" s="8"/>
      <c r="C1413" s="8"/>
      <c r="D1413" s="8"/>
      <c r="E1413" s="8"/>
      <c r="F1413" s="8"/>
      <c r="G1413" s="8"/>
      <c r="H1413" s="8"/>
      <c r="I1413" s="8"/>
    </row>
    <row r="1414" spans="2:9">
      <c r="B1414" s="8"/>
      <c r="C1414" s="8"/>
      <c r="D1414" s="8"/>
      <c r="E1414" s="8"/>
      <c r="F1414" s="8"/>
      <c r="G1414" s="8"/>
      <c r="H1414" s="8"/>
      <c r="I1414" s="8"/>
    </row>
    <row r="1415" spans="2:9">
      <c r="B1415" s="8"/>
      <c r="C1415" s="8"/>
      <c r="D1415" s="8"/>
      <c r="E1415" s="8"/>
      <c r="F1415" s="8"/>
      <c r="G1415" s="8"/>
      <c r="H1415" s="8"/>
      <c r="I1415" s="8"/>
    </row>
    <row r="1416" spans="2:9">
      <c r="B1416" s="8"/>
      <c r="C1416" s="8"/>
      <c r="D1416" s="8"/>
      <c r="E1416" s="8"/>
      <c r="F1416" s="8"/>
      <c r="G1416" s="8"/>
      <c r="H1416" s="8"/>
      <c r="I1416" s="8"/>
    </row>
    <row r="1417" spans="2:9">
      <c r="B1417" s="8"/>
      <c r="C1417" s="8"/>
      <c r="D1417" s="8"/>
      <c r="E1417" s="8"/>
      <c r="F1417" s="8"/>
      <c r="G1417" s="8"/>
      <c r="H1417" s="8"/>
      <c r="I1417" s="8"/>
    </row>
    <row r="1418" spans="2:9">
      <c r="B1418" s="8"/>
      <c r="C1418" s="8"/>
      <c r="D1418" s="8"/>
      <c r="E1418" s="8"/>
      <c r="F1418" s="8"/>
      <c r="G1418" s="8"/>
      <c r="H1418" s="8"/>
      <c r="I1418" s="8"/>
    </row>
    <row r="1419" spans="2:9">
      <c r="B1419" s="8"/>
      <c r="C1419" s="8"/>
      <c r="D1419" s="8"/>
      <c r="E1419" s="8"/>
      <c r="F1419" s="8"/>
      <c r="G1419" s="8"/>
      <c r="H1419" s="8"/>
      <c r="I1419" s="8"/>
    </row>
    <row r="1420" spans="2:9">
      <c r="B1420" s="8"/>
      <c r="C1420" s="8"/>
      <c r="D1420" s="8"/>
      <c r="E1420" s="8"/>
      <c r="F1420" s="8"/>
      <c r="G1420" s="8"/>
      <c r="H1420" s="8"/>
      <c r="I1420" s="8"/>
    </row>
    <row r="1421" spans="2:9">
      <c r="B1421" s="8"/>
      <c r="C1421" s="8"/>
      <c r="D1421" s="8"/>
      <c r="E1421" s="8"/>
      <c r="F1421" s="8"/>
      <c r="G1421" s="8"/>
      <c r="H1421" s="8"/>
      <c r="I1421" s="8"/>
    </row>
    <row r="1422" spans="2:9">
      <c r="B1422" s="8"/>
      <c r="C1422" s="8"/>
      <c r="D1422" s="8"/>
      <c r="E1422" s="8"/>
      <c r="F1422" s="8"/>
      <c r="G1422" s="8"/>
      <c r="H1422" s="8"/>
      <c r="I1422" s="8"/>
    </row>
    <row r="1423" spans="2:9">
      <c r="B1423" s="8"/>
      <c r="C1423" s="8"/>
      <c r="D1423" s="8"/>
      <c r="E1423" s="8"/>
      <c r="F1423" s="8"/>
      <c r="G1423" s="8"/>
      <c r="H1423" s="8"/>
      <c r="I1423" s="8"/>
    </row>
    <row r="1424" spans="2:9">
      <c r="B1424" s="8"/>
      <c r="C1424" s="8"/>
      <c r="D1424" s="8"/>
      <c r="E1424" s="8"/>
      <c r="F1424" s="8"/>
      <c r="G1424" s="8"/>
      <c r="H1424" s="8"/>
      <c r="I1424" s="8"/>
    </row>
    <row r="1425" spans="2:9">
      <c r="B1425" s="8"/>
      <c r="C1425" s="8"/>
      <c r="D1425" s="8"/>
      <c r="E1425" s="8"/>
      <c r="F1425" s="8"/>
      <c r="G1425" s="8"/>
      <c r="H1425" s="8"/>
      <c r="I1425" s="8"/>
    </row>
    <row r="1426" spans="2:9">
      <c r="B1426" s="8"/>
      <c r="C1426" s="8"/>
      <c r="D1426" s="8"/>
      <c r="E1426" s="8"/>
      <c r="F1426" s="8"/>
      <c r="G1426" s="8"/>
      <c r="H1426" s="8"/>
      <c r="I1426" s="8"/>
    </row>
    <row r="1427" spans="2:9">
      <c r="B1427" s="8"/>
      <c r="C1427" s="8"/>
      <c r="D1427" s="8"/>
      <c r="E1427" s="8"/>
      <c r="F1427" s="8"/>
      <c r="G1427" s="8"/>
      <c r="H1427" s="8"/>
      <c r="I1427" s="8"/>
    </row>
    <row r="1428" spans="2:9">
      <c r="B1428" s="8"/>
      <c r="C1428" s="8"/>
      <c r="D1428" s="8"/>
      <c r="E1428" s="8"/>
      <c r="F1428" s="8"/>
      <c r="G1428" s="8"/>
      <c r="H1428" s="8"/>
      <c r="I1428" s="8"/>
    </row>
    <row r="1429" spans="2:9">
      <c r="B1429" s="8"/>
      <c r="C1429" s="8"/>
      <c r="D1429" s="8"/>
      <c r="E1429" s="8"/>
      <c r="F1429" s="8"/>
      <c r="G1429" s="8"/>
      <c r="H1429" s="8"/>
      <c r="I1429" s="8"/>
    </row>
    <row r="1430" spans="2:9">
      <c r="B1430" s="8"/>
      <c r="C1430" s="8"/>
      <c r="D1430" s="8"/>
      <c r="E1430" s="8"/>
      <c r="F1430" s="8"/>
      <c r="G1430" s="8"/>
      <c r="H1430" s="8"/>
      <c r="I1430" s="8"/>
    </row>
    <row r="1431" spans="2:9">
      <c r="B1431" s="8"/>
      <c r="C1431" s="8"/>
      <c r="D1431" s="8"/>
      <c r="E1431" s="8"/>
      <c r="F1431" s="8"/>
      <c r="G1431" s="8"/>
      <c r="H1431" s="8"/>
      <c r="I1431" s="8"/>
    </row>
    <row r="1432" spans="2:9">
      <c r="B1432" s="8"/>
      <c r="C1432" s="8"/>
      <c r="D1432" s="8"/>
      <c r="E1432" s="8"/>
      <c r="F1432" s="8"/>
      <c r="G1432" s="8"/>
      <c r="H1432" s="8"/>
      <c r="I1432" s="8"/>
    </row>
    <row r="1433" spans="2:9">
      <c r="B1433" s="8"/>
      <c r="C1433" s="8"/>
      <c r="D1433" s="8"/>
      <c r="E1433" s="8"/>
      <c r="F1433" s="8"/>
      <c r="G1433" s="8"/>
      <c r="H1433" s="8"/>
      <c r="I1433" s="8"/>
    </row>
    <row r="1434" spans="2:9">
      <c r="B1434" s="8"/>
      <c r="C1434" s="8"/>
      <c r="D1434" s="8"/>
      <c r="E1434" s="8"/>
      <c r="F1434" s="8"/>
      <c r="G1434" s="8"/>
      <c r="H1434" s="8"/>
      <c r="I1434" s="8"/>
    </row>
    <row r="1435" spans="2:9">
      <c r="B1435" s="8"/>
      <c r="C1435" s="8"/>
      <c r="D1435" s="8"/>
      <c r="E1435" s="8"/>
      <c r="F1435" s="8"/>
      <c r="G1435" s="8"/>
      <c r="H1435" s="8"/>
      <c r="I1435" s="8"/>
    </row>
    <row r="1436" spans="2:9">
      <c r="B1436" s="8"/>
      <c r="C1436" s="8"/>
      <c r="D1436" s="8"/>
      <c r="E1436" s="8"/>
      <c r="F1436" s="8"/>
      <c r="G1436" s="8"/>
      <c r="H1436" s="8"/>
      <c r="I1436" s="8"/>
    </row>
    <row r="1437" spans="2:9">
      <c r="B1437" s="8"/>
      <c r="C1437" s="8"/>
      <c r="D1437" s="8"/>
      <c r="E1437" s="8"/>
      <c r="F1437" s="8"/>
      <c r="G1437" s="8"/>
      <c r="H1437" s="8"/>
      <c r="I1437" s="8"/>
    </row>
    <row r="1438" spans="2:9">
      <c r="B1438" s="8"/>
      <c r="C1438" s="8"/>
      <c r="D1438" s="8"/>
      <c r="E1438" s="8"/>
      <c r="F1438" s="8"/>
      <c r="G1438" s="8"/>
      <c r="H1438" s="8"/>
      <c r="I1438" s="8"/>
    </row>
    <row r="1439" spans="2:9">
      <c r="B1439" s="8"/>
      <c r="C1439" s="8"/>
      <c r="D1439" s="8"/>
      <c r="E1439" s="8"/>
      <c r="F1439" s="8"/>
      <c r="G1439" s="8"/>
      <c r="H1439" s="8"/>
      <c r="I1439" s="8"/>
    </row>
    <row r="1440" spans="2:9">
      <c r="B1440" s="8"/>
      <c r="C1440" s="8"/>
      <c r="D1440" s="8"/>
      <c r="E1440" s="8"/>
      <c r="F1440" s="8"/>
      <c r="G1440" s="8"/>
      <c r="H1440" s="8"/>
      <c r="I1440" s="8"/>
    </row>
    <row r="1441" spans="2:9">
      <c r="B1441" s="8"/>
      <c r="C1441" s="8"/>
      <c r="D1441" s="8"/>
      <c r="E1441" s="8"/>
      <c r="F1441" s="8"/>
      <c r="G1441" s="8"/>
      <c r="H1441" s="8"/>
      <c r="I1441" s="8"/>
    </row>
    <row r="1442" spans="2:9">
      <c r="B1442" s="8"/>
      <c r="C1442" s="8"/>
      <c r="D1442" s="8"/>
      <c r="E1442" s="8"/>
      <c r="F1442" s="8"/>
      <c r="G1442" s="8"/>
      <c r="H1442" s="8"/>
      <c r="I1442" s="8"/>
    </row>
    <row r="1443" spans="2:9">
      <c r="B1443" s="8"/>
      <c r="C1443" s="8"/>
      <c r="D1443" s="8"/>
      <c r="E1443" s="8"/>
      <c r="F1443" s="8"/>
      <c r="G1443" s="8"/>
      <c r="H1443" s="8"/>
      <c r="I1443" s="8"/>
    </row>
    <row r="1444" spans="2:9">
      <c r="B1444" s="8"/>
      <c r="C1444" s="8"/>
      <c r="D1444" s="8"/>
      <c r="E1444" s="8"/>
      <c r="F1444" s="8"/>
      <c r="G1444" s="8"/>
      <c r="H1444" s="8"/>
      <c r="I1444" s="8"/>
    </row>
    <row r="1445" spans="2:9">
      <c r="B1445" s="8"/>
      <c r="C1445" s="8"/>
      <c r="D1445" s="8"/>
      <c r="E1445" s="8"/>
      <c r="F1445" s="8"/>
      <c r="G1445" s="8"/>
      <c r="H1445" s="8"/>
      <c r="I1445" s="8"/>
    </row>
    <row r="1446" spans="2:9">
      <c r="B1446" s="8"/>
      <c r="C1446" s="8"/>
      <c r="D1446" s="8"/>
      <c r="E1446" s="8"/>
      <c r="F1446" s="8"/>
      <c r="G1446" s="8"/>
      <c r="H1446" s="8"/>
      <c r="I1446" s="8"/>
    </row>
    <row r="1447" spans="2:9">
      <c r="B1447" s="8"/>
      <c r="C1447" s="8"/>
      <c r="D1447" s="8"/>
      <c r="E1447" s="8"/>
      <c r="F1447" s="8"/>
      <c r="G1447" s="8"/>
      <c r="H1447" s="8"/>
      <c r="I1447" s="8"/>
    </row>
    <row r="1448" spans="2:9">
      <c r="B1448" s="8"/>
      <c r="C1448" s="8"/>
      <c r="D1448" s="8"/>
      <c r="E1448" s="8"/>
      <c r="F1448" s="8"/>
      <c r="G1448" s="8"/>
      <c r="H1448" s="8"/>
      <c r="I1448" s="8"/>
    </row>
    <row r="1449" spans="2:9">
      <c r="B1449" s="8"/>
      <c r="C1449" s="8"/>
      <c r="D1449" s="8"/>
      <c r="E1449" s="8"/>
      <c r="F1449" s="8"/>
      <c r="G1449" s="8"/>
      <c r="H1449" s="8"/>
      <c r="I1449" s="8"/>
    </row>
    <row r="1450" spans="2:9">
      <c r="B1450" s="8"/>
      <c r="C1450" s="8"/>
      <c r="D1450" s="8"/>
      <c r="E1450" s="8"/>
      <c r="F1450" s="8"/>
      <c r="G1450" s="8"/>
      <c r="H1450" s="8"/>
      <c r="I1450" s="8"/>
    </row>
    <row r="1451" spans="2:9">
      <c r="B1451" s="8"/>
      <c r="C1451" s="8"/>
      <c r="D1451" s="8"/>
      <c r="E1451" s="8"/>
      <c r="F1451" s="8"/>
      <c r="G1451" s="8"/>
      <c r="H1451" s="8"/>
      <c r="I1451" s="8"/>
    </row>
    <row r="1452" spans="2:9">
      <c r="B1452" s="8"/>
      <c r="C1452" s="8"/>
      <c r="D1452" s="8"/>
      <c r="E1452" s="8"/>
      <c r="F1452" s="8"/>
      <c r="G1452" s="8"/>
      <c r="H1452" s="8"/>
      <c r="I1452" s="8"/>
    </row>
    <row r="1453" spans="2:9">
      <c r="B1453" s="8"/>
      <c r="C1453" s="8"/>
      <c r="D1453" s="8"/>
      <c r="E1453" s="8"/>
      <c r="F1453" s="8"/>
      <c r="G1453" s="8"/>
      <c r="H1453" s="8"/>
      <c r="I1453" s="8"/>
    </row>
    <row r="1454" spans="2:9">
      <c r="B1454" s="8"/>
      <c r="C1454" s="8"/>
      <c r="D1454" s="8"/>
      <c r="E1454" s="8"/>
      <c r="F1454" s="8"/>
      <c r="G1454" s="8"/>
      <c r="H1454" s="8"/>
      <c r="I1454" s="8"/>
    </row>
    <row r="1455" spans="2:9">
      <c r="B1455" s="8"/>
      <c r="C1455" s="8"/>
      <c r="D1455" s="8"/>
      <c r="E1455" s="8"/>
      <c r="F1455" s="8"/>
      <c r="G1455" s="8"/>
      <c r="H1455" s="8"/>
      <c r="I1455" s="8"/>
    </row>
    <row r="1456" spans="2:9">
      <c r="B1456" s="8"/>
      <c r="C1456" s="8"/>
      <c r="D1456" s="8"/>
      <c r="E1456" s="8"/>
      <c r="F1456" s="8"/>
      <c r="G1456" s="8"/>
      <c r="H1456" s="8"/>
      <c r="I1456" s="8"/>
    </row>
    <row r="1457" spans="2:9">
      <c r="B1457" s="8"/>
      <c r="C1457" s="8"/>
      <c r="D1457" s="8"/>
      <c r="E1457" s="8"/>
      <c r="F1457" s="8"/>
      <c r="G1457" s="8"/>
      <c r="H1457" s="8"/>
      <c r="I1457" s="8"/>
    </row>
    <row r="1458" spans="2:9">
      <c r="B1458" s="8"/>
      <c r="C1458" s="8"/>
      <c r="D1458" s="8"/>
      <c r="E1458" s="8"/>
      <c r="F1458" s="8"/>
      <c r="G1458" s="8"/>
      <c r="H1458" s="8"/>
      <c r="I1458" s="8"/>
    </row>
    <row r="1459" spans="2:9">
      <c r="B1459" s="8"/>
      <c r="C1459" s="8"/>
      <c r="D1459" s="8"/>
      <c r="E1459" s="8"/>
      <c r="F1459" s="8"/>
      <c r="G1459" s="8"/>
      <c r="H1459" s="8"/>
      <c r="I1459" s="8"/>
    </row>
    <row r="1460" spans="2:9">
      <c r="B1460" s="8"/>
      <c r="C1460" s="8"/>
      <c r="D1460" s="8"/>
      <c r="E1460" s="8"/>
      <c r="F1460" s="8"/>
      <c r="G1460" s="8"/>
      <c r="H1460" s="8"/>
      <c r="I1460" s="8"/>
    </row>
    <row r="1461" spans="2:9">
      <c r="B1461" s="8"/>
      <c r="C1461" s="8"/>
      <c r="D1461" s="8"/>
      <c r="E1461" s="8"/>
      <c r="F1461" s="8"/>
      <c r="G1461" s="8"/>
      <c r="H1461" s="8"/>
      <c r="I1461" s="8"/>
    </row>
    <row r="1462" spans="2:9">
      <c r="B1462" s="8"/>
      <c r="C1462" s="8"/>
      <c r="D1462" s="8"/>
      <c r="E1462" s="8"/>
      <c r="F1462" s="8"/>
      <c r="G1462" s="8"/>
      <c r="H1462" s="8"/>
      <c r="I1462" s="8"/>
    </row>
    <row r="1463" spans="2:9">
      <c r="B1463" s="8"/>
      <c r="C1463" s="8"/>
      <c r="D1463" s="8"/>
      <c r="E1463" s="8"/>
      <c r="F1463" s="8"/>
      <c r="G1463" s="8"/>
      <c r="H1463" s="8"/>
      <c r="I1463" s="8"/>
    </row>
    <row r="1464" spans="2:9">
      <c r="B1464" s="8"/>
      <c r="C1464" s="8"/>
      <c r="D1464" s="8"/>
      <c r="E1464" s="8"/>
      <c r="F1464" s="8"/>
      <c r="G1464" s="8"/>
      <c r="H1464" s="8"/>
      <c r="I1464" s="8"/>
    </row>
    <row r="1465" spans="2:9">
      <c r="B1465" s="8"/>
      <c r="C1465" s="8"/>
      <c r="D1465" s="8"/>
      <c r="E1465" s="8"/>
      <c r="F1465" s="8"/>
      <c r="G1465" s="8"/>
      <c r="H1465" s="8"/>
      <c r="I1465" s="8"/>
    </row>
    <row r="1466" spans="2:9">
      <c r="B1466" s="8"/>
      <c r="C1466" s="8"/>
      <c r="D1466" s="8"/>
      <c r="E1466" s="8"/>
      <c r="F1466" s="8"/>
      <c r="G1466" s="8"/>
      <c r="H1466" s="8"/>
      <c r="I1466" s="8"/>
    </row>
    <row r="1467" spans="2:9">
      <c r="B1467" s="8"/>
      <c r="C1467" s="8"/>
      <c r="D1467" s="8"/>
      <c r="E1467" s="8"/>
      <c r="F1467" s="8"/>
      <c r="G1467" s="8"/>
      <c r="H1467" s="8"/>
      <c r="I1467" s="8"/>
    </row>
    <row r="1468" spans="2:9">
      <c r="B1468" s="8"/>
      <c r="C1468" s="8"/>
      <c r="D1468" s="8"/>
      <c r="E1468" s="8"/>
      <c r="F1468" s="8"/>
      <c r="G1468" s="8"/>
      <c r="H1468" s="8"/>
      <c r="I1468" s="8"/>
    </row>
    <row r="1469" spans="2:9">
      <c r="B1469" s="8"/>
      <c r="C1469" s="8"/>
      <c r="D1469" s="8"/>
      <c r="E1469" s="8"/>
      <c r="F1469" s="8"/>
      <c r="G1469" s="8"/>
      <c r="H1469" s="8"/>
      <c r="I1469" s="8"/>
    </row>
    <row r="1470" spans="2:9">
      <c r="B1470" s="8"/>
      <c r="C1470" s="8"/>
      <c r="D1470" s="8"/>
      <c r="E1470" s="8"/>
      <c r="F1470" s="8"/>
      <c r="G1470" s="8"/>
      <c r="H1470" s="8"/>
      <c r="I1470" s="8"/>
    </row>
    <row r="1471" spans="2:9">
      <c r="B1471" s="8"/>
      <c r="C1471" s="8"/>
      <c r="D1471" s="8"/>
      <c r="E1471" s="8"/>
      <c r="F1471" s="8"/>
      <c r="G1471" s="8"/>
      <c r="H1471" s="8"/>
      <c r="I1471" s="8"/>
    </row>
    <row r="1472" spans="2:9">
      <c r="B1472" s="8"/>
      <c r="C1472" s="8"/>
      <c r="D1472" s="8"/>
      <c r="E1472" s="8"/>
      <c r="F1472" s="8"/>
      <c r="G1472" s="8"/>
      <c r="H1472" s="8"/>
      <c r="I1472" s="8"/>
    </row>
    <row r="1473" spans="2:9">
      <c r="B1473" s="8"/>
      <c r="C1473" s="8"/>
      <c r="D1473" s="8"/>
      <c r="E1473" s="8"/>
      <c r="F1473" s="8"/>
      <c r="G1473" s="8"/>
      <c r="H1473" s="8"/>
      <c r="I1473" s="8"/>
    </row>
    <row r="1474" spans="2:9">
      <c r="B1474" s="8"/>
      <c r="C1474" s="8"/>
      <c r="D1474" s="8"/>
      <c r="E1474" s="8"/>
      <c r="F1474" s="8"/>
      <c r="G1474" s="8"/>
      <c r="H1474" s="8"/>
      <c r="I1474" s="8"/>
    </row>
    <row r="1475" spans="2:9">
      <c r="B1475" s="8"/>
      <c r="C1475" s="8"/>
      <c r="D1475" s="8"/>
      <c r="E1475" s="8"/>
      <c r="F1475" s="8"/>
      <c r="G1475" s="8"/>
      <c r="H1475" s="8"/>
      <c r="I1475" s="8"/>
    </row>
    <row r="1476" spans="2:9">
      <c r="B1476" s="8"/>
      <c r="C1476" s="8"/>
      <c r="D1476" s="8"/>
      <c r="E1476" s="8"/>
      <c r="F1476" s="8"/>
      <c r="G1476" s="8"/>
      <c r="H1476" s="8"/>
      <c r="I1476" s="8"/>
    </row>
    <row r="1477" spans="2:9">
      <c r="B1477" s="8"/>
      <c r="C1477" s="8"/>
      <c r="D1477" s="8"/>
      <c r="E1477" s="8"/>
      <c r="F1477" s="8"/>
      <c r="G1477" s="8"/>
      <c r="H1477" s="8"/>
      <c r="I1477" s="8"/>
    </row>
    <row r="1478" spans="2:9">
      <c r="B1478" s="8"/>
      <c r="C1478" s="8"/>
      <c r="D1478" s="8"/>
      <c r="E1478" s="8"/>
      <c r="F1478" s="8"/>
      <c r="G1478" s="8"/>
      <c r="H1478" s="8"/>
      <c r="I1478" s="8"/>
    </row>
    <row r="1479" spans="2:9">
      <c r="B1479" s="8"/>
      <c r="C1479" s="8"/>
      <c r="D1479" s="8"/>
      <c r="E1479" s="8"/>
      <c r="F1479" s="8"/>
      <c r="G1479" s="8"/>
      <c r="H1479" s="8"/>
      <c r="I1479" s="8"/>
    </row>
    <row r="1480" spans="2:9">
      <c r="B1480" s="8"/>
      <c r="C1480" s="8"/>
      <c r="D1480" s="8"/>
      <c r="E1480" s="8"/>
      <c r="F1480" s="8"/>
      <c r="G1480" s="8"/>
      <c r="H1480" s="8"/>
      <c r="I1480" s="8"/>
    </row>
    <row r="1481" spans="2:9">
      <c r="B1481" s="8"/>
      <c r="C1481" s="8"/>
      <c r="D1481" s="8"/>
      <c r="E1481" s="8"/>
      <c r="F1481" s="8"/>
      <c r="G1481" s="8"/>
      <c r="H1481" s="8"/>
      <c r="I1481" s="8"/>
    </row>
    <row r="1482" spans="2:9">
      <c r="B1482" s="8"/>
      <c r="C1482" s="8"/>
      <c r="D1482" s="8"/>
      <c r="E1482" s="8"/>
      <c r="F1482" s="8"/>
      <c r="G1482" s="8"/>
      <c r="H1482" s="8"/>
      <c r="I1482" s="8"/>
    </row>
    <row r="1483" spans="2:9">
      <c r="B1483" s="8"/>
      <c r="C1483" s="8"/>
      <c r="D1483" s="8"/>
      <c r="E1483" s="8"/>
      <c r="F1483" s="8"/>
      <c r="G1483" s="8"/>
      <c r="H1483" s="8"/>
      <c r="I1483" s="8"/>
    </row>
    <row r="1484" spans="2:9">
      <c r="B1484" s="8"/>
      <c r="C1484" s="8"/>
      <c r="D1484" s="8"/>
      <c r="E1484" s="8"/>
      <c r="F1484" s="8"/>
      <c r="G1484" s="8"/>
      <c r="H1484" s="8"/>
      <c r="I1484" s="8"/>
    </row>
    <row r="1485" spans="2:9">
      <c r="B1485" s="8"/>
      <c r="C1485" s="8"/>
      <c r="D1485" s="8"/>
      <c r="E1485" s="8"/>
      <c r="F1485" s="8"/>
      <c r="G1485" s="8"/>
      <c r="H1485" s="8"/>
      <c r="I1485" s="8"/>
    </row>
    <row r="1486" spans="2:9">
      <c r="B1486" s="8"/>
      <c r="C1486" s="8"/>
      <c r="D1486" s="8"/>
      <c r="E1486" s="8"/>
      <c r="F1486" s="8"/>
      <c r="G1486" s="8"/>
      <c r="H1486" s="8"/>
      <c r="I1486" s="8"/>
    </row>
    <row r="1487" spans="2:9">
      <c r="B1487" s="8"/>
      <c r="C1487" s="8"/>
      <c r="D1487" s="8"/>
      <c r="E1487" s="8"/>
      <c r="F1487" s="8"/>
      <c r="G1487" s="8"/>
      <c r="H1487" s="8"/>
      <c r="I1487" s="8"/>
    </row>
    <row r="1488" spans="2:9">
      <c r="B1488" s="8"/>
      <c r="C1488" s="8"/>
      <c r="D1488" s="8"/>
      <c r="E1488" s="8"/>
      <c r="F1488" s="8"/>
      <c r="G1488" s="8"/>
      <c r="H1488" s="8"/>
      <c r="I1488" s="8"/>
    </row>
    <row r="1489" spans="2:9">
      <c r="B1489" s="8"/>
      <c r="C1489" s="8"/>
      <c r="D1489" s="8"/>
      <c r="E1489" s="8"/>
      <c r="F1489" s="8"/>
      <c r="G1489" s="8"/>
      <c r="H1489" s="8"/>
      <c r="I1489" s="8"/>
    </row>
    <row r="1490" spans="2:9">
      <c r="B1490" s="8"/>
      <c r="C1490" s="8"/>
      <c r="D1490" s="8"/>
      <c r="E1490" s="8"/>
      <c r="F1490" s="8"/>
      <c r="G1490" s="8"/>
      <c r="H1490" s="8"/>
      <c r="I1490" s="8"/>
    </row>
    <row r="1491" spans="2:9">
      <c r="B1491" s="8"/>
      <c r="C1491" s="8"/>
      <c r="D1491" s="8"/>
      <c r="E1491" s="8"/>
      <c r="F1491" s="8"/>
      <c r="G1491" s="8"/>
      <c r="H1491" s="8"/>
      <c r="I1491" s="8"/>
    </row>
    <row r="1492" spans="2:9">
      <c r="B1492" s="8"/>
      <c r="C1492" s="8"/>
      <c r="D1492" s="8"/>
      <c r="E1492" s="8"/>
      <c r="F1492" s="8"/>
      <c r="G1492" s="8"/>
      <c r="H1492" s="8"/>
      <c r="I1492" s="8"/>
    </row>
    <row r="1493" spans="2:9">
      <c r="B1493" s="8"/>
      <c r="C1493" s="8"/>
      <c r="D1493" s="8"/>
      <c r="E1493" s="8"/>
      <c r="F1493" s="8"/>
      <c r="G1493" s="8"/>
      <c r="H1493" s="8"/>
      <c r="I1493" s="8"/>
    </row>
    <row r="1494" spans="2:9">
      <c r="B1494" s="8"/>
      <c r="C1494" s="8"/>
      <c r="D1494" s="8"/>
      <c r="E1494" s="8"/>
      <c r="F1494" s="8"/>
      <c r="G1494" s="8"/>
      <c r="H1494" s="8"/>
      <c r="I1494" s="8"/>
    </row>
    <row r="1495" spans="2:9">
      <c r="B1495" s="8"/>
      <c r="C1495" s="8"/>
      <c r="D1495" s="8"/>
      <c r="E1495" s="8"/>
      <c r="F1495" s="8"/>
      <c r="G1495" s="8"/>
      <c r="H1495" s="8"/>
      <c r="I1495" s="8"/>
    </row>
    <row r="1496" spans="2:9">
      <c r="B1496" s="8"/>
      <c r="C1496" s="8"/>
      <c r="D1496" s="8"/>
      <c r="E1496" s="8"/>
      <c r="F1496" s="8"/>
      <c r="G1496" s="8"/>
      <c r="H1496" s="8"/>
      <c r="I1496" s="8"/>
    </row>
    <row r="1497" spans="2:9">
      <c r="B1497" s="8"/>
      <c r="C1497" s="8"/>
      <c r="D1497" s="8"/>
      <c r="E1497" s="8"/>
      <c r="F1497" s="8"/>
      <c r="G1497" s="8"/>
      <c r="H1497" s="8"/>
      <c r="I1497" s="8"/>
    </row>
    <row r="1498" spans="2:9">
      <c r="B1498" s="8"/>
      <c r="C1498" s="8"/>
      <c r="D1498" s="8"/>
      <c r="E1498" s="8"/>
      <c r="F1498" s="8"/>
      <c r="G1498" s="8"/>
      <c r="H1498" s="8"/>
      <c r="I1498" s="8"/>
    </row>
    <row r="1499" spans="2:9">
      <c r="B1499" s="8"/>
      <c r="C1499" s="8"/>
      <c r="D1499" s="8"/>
      <c r="E1499" s="8"/>
      <c r="F1499" s="8"/>
      <c r="G1499" s="8"/>
      <c r="H1499" s="8"/>
      <c r="I1499" s="8"/>
    </row>
    <row r="1500" spans="2:9">
      <c r="B1500" s="8"/>
      <c r="C1500" s="8"/>
      <c r="D1500" s="8"/>
      <c r="E1500" s="8"/>
      <c r="F1500" s="8"/>
      <c r="G1500" s="8"/>
      <c r="H1500" s="8"/>
      <c r="I1500" s="8"/>
    </row>
    <row r="1501" spans="2:9">
      <c r="B1501" s="8"/>
      <c r="C1501" s="8"/>
      <c r="D1501" s="8"/>
      <c r="E1501" s="8"/>
      <c r="F1501" s="8"/>
      <c r="G1501" s="8"/>
      <c r="H1501" s="8"/>
      <c r="I1501" s="8"/>
    </row>
    <row r="1502" spans="2:9">
      <c r="B1502" s="8"/>
      <c r="C1502" s="8"/>
      <c r="D1502" s="8"/>
      <c r="E1502" s="8"/>
      <c r="F1502" s="8"/>
      <c r="G1502" s="8"/>
      <c r="H1502" s="8"/>
      <c r="I1502" s="8"/>
    </row>
    <row r="1503" spans="2:9">
      <c r="B1503" s="8"/>
      <c r="C1503" s="8"/>
      <c r="D1503" s="8"/>
      <c r="E1503" s="8"/>
      <c r="F1503" s="8"/>
      <c r="G1503" s="8"/>
      <c r="H1503" s="8"/>
      <c r="I1503" s="8"/>
    </row>
    <row r="1504" spans="2:9">
      <c r="B1504" s="8"/>
      <c r="C1504" s="8"/>
      <c r="D1504" s="8"/>
      <c r="E1504" s="8"/>
      <c r="F1504" s="8"/>
      <c r="G1504" s="8"/>
      <c r="H1504" s="8"/>
      <c r="I1504" s="8"/>
    </row>
    <row r="1505" spans="2:9">
      <c r="B1505" s="8"/>
      <c r="C1505" s="8"/>
      <c r="D1505" s="8"/>
      <c r="E1505" s="8"/>
      <c r="F1505" s="8"/>
      <c r="G1505" s="8"/>
      <c r="H1505" s="8"/>
      <c r="I1505" s="8"/>
    </row>
    <row r="1506" spans="2:9">
      <c r="B1506" s="8"/>
      <c r="C1506" s="8"/>
      <c r="D1506" s="8"/>
      <c r="E1506" s="8"/>
      <c r="F1506" s="8"/>
      <c r="G1506" s="8"/>
      <c r="H1506" s="8"/>
      <c r="I1506" s="8"/>
    </row>
    <row r="1507" spans="2:9">
      <c r="B1507" s="8"/>
      <c r="C1507" s="8"/>
      <c r="D1507" s="8"/>
      <c r="E1507" s="8"/>
      <c r="F1507" s="8"/>
      <c r="G1507" s="8"/>
      <c r="H1507" s="8"/>
      <c r="I1507" s="8"/>
    </row>
    <row r="1508" spans="2:9">
      <c r="B1508" s="8"/>
      <c r="C1508" s="8"/>
      <c r="D1508" s="8"/>
      <c r="E1508" s="8"/>
      <c r="F1508" s="8"/>
      <c r="G1508" s="8"/>
      <c r="H1508" s="8"/>
      <c r="I1508" s="8"/>
    </row>
    <row r="1509" spans="2:9">
      <c r="B1509" s="8"/>
      <c r="C1509" s="8"/>
      <c r="D1509" s="8"/>
      <c r="E1509" s="8"/>
      <c r="F1509" s="8"/>
      <c r="G1509" s="8"/>
      <c r="H1509" s="8"/>
      <c r="I1509" s="8"/>
    </row>
    <row r="1510" spans="2:9">
      <c r="B1510" s="8"/>
      <c r="C1510" s="8"/>
      <c r="D1510" s="8"/>
      <c r="E1510" s="8"/>
      <c r="F1510" s="8"/>
      <c r="G1510" s="8"/>
      <c r="H1510" s="8"/>
      <c r="I1510" s="8"/>
    </row>
    <row r="1511" spans="2:9">
      <c r="B1511" s="8"/>
      <c r="C1511" s="8"/>
      <c r="D1511" s="8"/>
      <c r="E1511" s="8"/>
      <c r="F1511" s="8"/>
      <c r="G1511" s="8"/>
      <c r="H1511" s="8"/>
      <c r="I1511" s="8"/>
    </row>
    <row r="1512" spans="2:9">
      <c r="B1512" s="8"/>
      <c r="C1512" s="8"/>
      <c r="D1512" s="8"/>
      <c r="E1512" s="8"/>
      <c r="F1512" s="8"/>
      <c r="G1512" s="8"/>
      <c r="H1512" s="8"/>
      <c r="I1512" s="8"/>
    </row>
    <row r="1513" spans="2:9">
      <c r="B1513" s="8"/>
      <c r="C1513" s="8"/>
      <c r="D1513" s="8"/>
      <c r="E1513" s="8"/>
      <c r="F1513" s="8"/>
      <c r="G1513" s="8"/>
      <c r="H1513" s="8"/>
      <c r="I1513" s="8"/>
    </row>
    <row r="1514" spans="2:9">
      <c r="B1514" s="8"/>
      <c r="C1514" s="8"/>
      <c r="D1514" s="8"/>
      <c r="E1514" s="8"/>
      <c r="F1514" s="8"/>
      <c r="G1514" s="8"/>
      <c r="H1514" s="8"/>
      <c r="I1514" s="8"/>
    </row>
    <row r="1515" spans="2:9">
      <c r="B1515" s="8"/>
      <c r="C1515" s="8"/>
      <c r="D1515" s="8"/>
      <c r="E1515" s="8"/>
      <c r="F1515" s="8"/>
      <c r="G1515" s="8"/>
      <c r="H1515" s="8"/>
      <c r="I1515" s="8"/>
    </row>
    <row r="1516" spans="2:9">
      <c r="B1516" s="8"/>
      <c r="C1516" s="8"/>
      <c r="D1516" s="8"/>
      <c r="E1516" s="8"/>
      <c r="F1516" s="8"/>
      <c r="G1516" s="8"/>
      <c r="H1516" s="8"/>
      <c r="I1516" s="8"/>
    </row>
    <row r="1517" spans="2:9">
      <c r="B1517" s="8"/>
      <c r="C1517" s="8"/>
      <c r="D1517" s="8"/>
      <c r="E1517" s="8"/>
      <c r="F1517" s="8"/>
      <c r="G1517" s="8"/>
      <c r="H1517" s="8"/>
      <c r="I1517" s="8"/>
    </row>
    <row r="1518" spans="2:9">
      <c r="B1518" s="8"/>
      <c r="C1518" s="8"/>
      <c r="D1518" s="8"/>
      <c r="E1518" s="8"/>
      <c r="F1518" s="8"/>
      <c r="G1518" s="8"/>
      <c r="H1518" s="8"/>
      <c r="I1518" s="8"/>
    </row>
    <row r="1519" spans="2:9">
      <c r="B1519" s="8"/>
      <c r="C1519" s="8"/>
      <c r="D1519" s="8"/>
      <c r="E1519" s="8"/>
      <c r="F1519" s="8"/>
      <c r="G1519" s="8"/>
      <c r="H1519" s="8"/>
      <c r="I1519" s="8"/>
    </row>
    <row r="1520" spans="2:9">
      <c r="B1520" s="8"/>
      <c r="C1520" s="8"/>
      <c r="D1520" s="8"/>
      <c r="E1520" s="8"/>
      <c r="F1520" s="8"/>
      <c r="G1520" s="8"/>
      <c r="H1520" s="8"/>
      <c r="I1520" s="8"/>
    </row>
    <row r="1521" spans="2:9">
      <c r="B1521" s="8"/>
      <c r="C1521" s="8"/>
      <c r="D1521" s="8"/>
      <c r="E1521" s="8"/>
      <c r="F1521" s="8"/>
      <c r="G1521" s="8"/>
      <c r="H1521" s="8"/>
      <c r="I1521" s="8"/>
    </row>
    <row r="1522" spans="2:9">
      <c r="B1522" s="8"/>
      <c r="C1522" s="8"/>
      <c r="D1522" s="8"/>
      <c r="E1522" s="8"/>
      <c r="F1522" s="8"/>
      <c r="G1522" s="8"/>
      <c r="H1522" s="8"/>
      <c r="I1522" s="8"/>
    </row>
    <row r="1523" spans="2:9">
      <c r="B1523" s="8"/>
      <c r="C1523" s="8"/>
      <c r="D1523" s="8"/>
      <c r="E1523" s="8"/>
      <c r="F1523" s="8"/>
      <c r="G1523" s="8"/>
      <c r="H1523" s="8"/>
      <c r="I1523" s="8"/>
    </row>
    <row r="1524" spans="2:9">
      <c r="B1524" s="8"/>
      <c r="C1524" s="8"/>
      <c r="D1524" s="8"/>
      <c r="E1524" s="8"/>
      <c r="F1524" s="8"/>
      <c r="G1524" s="8"/>
      <c r="H1524" s="8"/>
      <c r="I1524" s="8"/>
    </row>
    <row r="1525" spans="2:9">
      <c r="B1525" s="8"/>
      <c r="C1525" s="8"/>
      <c r="D1525" s="8"/>
      <c r="E1525" s="8"/>
      <c r="F1525" s="8"/>
      <c r="G1525" s="8"/>
      <c r="H1525" s="8"/>
      <c r="I1525" s="8"/>
    </row>
    <row r="1526" spans="2:9">
      <c r="B1526" s="8"/>
      <c r="C1526" s="8"/>
      <c r="D1526" s="8"/>
      <c r="E1526" s="8"/>
      <c r="F1526" s="8"/>
      <c r="G1526" s="8"/>
      <c r="H1526" s="8"/>
      <c r="I1526" s="8"/>
    </row>
    <row r="1527" spans="2:9">
      <c r="B1527" s="8"/>
      <c r="C1527" s="8"/>
      <c r="D1527" s="8"/>
      <c r="E1527" s="8"/>
      <c r="F1527" s="8"/>
      <c r="G1527" s="8"/>
      <c r="H1527" s="8"/>
      <c r="I1527" s="8"/>
    </row>
    <row r="1528" spans="2:9">
      <c r="B1528" s="8"/>
      <c r="C1528" s="8"/>
      <c r="D1528" s="8"/>
      <c r="E1528" s="8"/>
      <c r="F1528" s="8"/>
      <c r="G1528" s="8"/>
      <c r="H1528" s="8"/>
      <c r="I1528" s="8"/>
    </row>
    <row r="1529" spans="2:9">
      <c r="B1529" s="8"/>
      <c r="C1529" s="8"/>
      <c r="D1529" s="8"/>
      <c r="E1529" s="8"/>
      <c r="F1529" s="8"/>
      <c r="G1529" s="8"/>
      <c r="H1529" s="8"/>
      <c r="I1529" s="8"/>
    </row>
    <row r="1530" spans="2:9">
      <c r="B1530" s="8"/>
      <c r="C1530" s="8"/>
      <c r="D1530" s="8"/>
      <c r="E1530" s="8"/>
      <c r="F1530" s="8"/>
      <c r="G1530" s="8"/>
      <c r="H1530" s="8"/>
      <c r="I1530" s="8"/>
    </row>
    <row r="1531" spans="2:9">
      <c r="B1531" s="8"/>
      <c r="C1531" s="8"/>
      <c r="D1531" s="8"/>
      <c r="E1531" s="8"/>
      <c r="F1531" s="8"/>
      <c r="G1531" s="8"/>
      <c r="H1531" s="8"/>
      <c r="I1531" s="8"/>
    </row>
    <row r="1532" spans="2:9">
      <c r="B1532" s="8"/>
      <c r="C1532" s="8"/>
      <c r="D1532" s="8"/>
      <c r="E1532" s="8"/>
      <c r="F1532" s="8"/>
      <c r="G1532" s="8"/>
      <c r="H1532" s="8"/>
      <c r="I1532" s="8"/>
    </row>
    <row r="1533" spans="2:9">
      <c r="B1533" s="8"/>
      <c r="C1533" s="8"/>
      <c r="D1533" s="8"/>
      <c r="E1533" s="8"/>
      <c r="F1533" s="8"/>
      <c r="G1533" s="8"/>
      <c r="H1533" s="8"/>
      <c r="I1533" s="8"/>
    </row>
    <row r="1534" spans="2:9">
      <c r="B1534" s="8"/>
      <c r="C1534" s="8"/>
      <c r="D1534" s="8"/>
      <c r="E1534" s="8"/>
      <c r="F1534" s="8"/>
      <c r="G1534" s="8"/>
      <c r="H1534" s="8"/>
      <c r="I1534" s="8"/>
    </row>
    <row r="1535" spans="2:9">
      <c r="B1535" s="8"/>
      <c r="C1535" s="8"/>
      <c r="D1535" s="8"/>
      <c r="E1535" s="8"/>
      <c r="F1535" s="8"/>
      <c r="G1535" s="8"/>
      <c r="H1535" s="8"/>
      <c r="I1535" s="8"/>
    </row>
    <row r="1536" spans="2:9">
      <c r="B1536" s="8"/>
      <c r="C1536" s="8"/>
      <c r="D1536" s="8"/>
      <c r="E1536" s="8"/>
      <c r="F1536" s="8"/>
      <c r="G1536" s="8"/>
      <c r="H1536" s="8"/>
      <c r="I1536" s="8"/>
    </row>
    <row r="1537" spans="2:9">
      <c r="B1537" s="8"/>
      <c r="C1537" s="8"/>
      <c r="D1537" s="8"/>
      <c r="E1537" s="8"/>
      <c r="F1537" s="8"/>
      <c r="G1537" s="8"/>
      <c r="H1537" s="8"/>
      <c r="I1537" s="8"/>
    </row>
    <row r="1538" spans="2:9">
      <c r="B1538" s="8"/>
      <c r="C1538" s="8"/>
      <c r="D1538" s="8"/>
      <c r="E1538" s="8"/>
      <c r="F1538" s="8"/>
      <c r="G1538" s="8"/>
      <c r="H1538" s="8"/>
      <c r="I1538" s="8"/>
    </row>
    <row r="1539" spans="2:9">
      <c r="B1539" s="8"/>
      <c r="C1539" s="8"/>
      <c r="D1539" s="8"/>
      <c r="E1539" s="8"/>
      <c r="F1539" s="8"/>
      <c r="G1539" s="8"/>
      <c r="H1539" s="8"/>
      <c r="I1539" s="8"/>
    </row>
    <row r="1540" spans="2:9">
      <c r="B1540" s="8"/>
      <c r="C1540" s="8"/>
      <c r="D1540" s="8"/>
      <c r="E1540" s="8"/>
      <c r="F1540" s="8"/>
      <c r="G1540" s="8"/>
      <c r="H1540" s="8"/>
      <c r="I1540" s="8"/>
    </row>
    <row r="1541" spans="2:9">
      <c r="B1541" s="8"/>
      <c r="C1541" s="8"/>
      <c r="D1541" s="8"/>
      <c r="E1541" s="8"/>
      <c r="F1541" s="8"/>
      <c r="G1541" s="8"/>
      <c r="H1541" s="8"/>
      <c r="I1541" s="8"/>
    </row>
    <row r="1542" spans="2:9">
      <c r="B1542" s="8"/>
      <c r="C1542" s="8"/>
      <c r="D1542" s="8"/>
      <c r="E1542" s="8"/>
      <c r="F1542" s="8"/>
      <c r="G1542" s="8"/>
      <c r="H1542" s="8"/>
      <c r="I1542" s="8"/>
    </row>
    <row r="1543" spans="2:9">
      <c r="B1543" s="8"/>
      <c r="C1543" s="8"/>
      <c r="D1543" s="8"/>
      <c r="E1543" s="8"/>
      <c r="F1543" s="8"/>
      <c r="G1543" s="8"/>
      <c r="H1543" s="8"/>
      <c r="I1543" s="8"/>
    </row>
    <row r="1544" spans="2:9">
      <c r="B1544" s="8"/>
      <c r="C1544" s="8"/>
      <c r="D1544" s="8"/>
      <c r="E1544" s="8"/>
      <c r="F1544" s="8"/>
      <c r="G1544" s="8"/>
      <c r="H1544" s="8"/>
      <c r="I1544" s="8"/>
    </row>
    <row r="1545" spans="2:9">
      <c r="B1545" s="8"/>
      <c r="C1545" s="8"/>
      <c r="D1545" s="8"/>
      <c r="E1545" s="8"/>
      <c r="F1545" s="8"/>
      <c r="G1545" s="8"/>
      <c r="H1545" s="8"/>
      <c r="I1545" s="8"/>
    </row>
    <row r="1546" spans="2:9">
      <c r="B1546" s="8"/>
      <c r="C1546" s="8"/>
      <c r="D1546" s="8"/>
      <c r="E1546" s="8"/>
      <c r="F1546" s="8"/>
      <c r="G1546" s="8"/>
      <c r="H1546" s="8"/>
      <c r="I1546" s="8"/>
    </row>
    <row r="1547" spans="2:9">
      <c r="B1547" s="8"/>
      <c r="C1547" s="8"/>
      <c r="D1547" s="8"/>
      <c r="E1547" s="8"/>
      <c r="F1547" s="8"/>
      <c r="G1547" s="8"/>
      <c r="H1547" s="8"/>
      <c r="I1547" s="8"/>
    </row>
    <row r="1548" spans="2:9">
      <c r="B1548" s="8"/>
      <c r="C1548" s="8"/>
      <c r="D1548" s="8"/>
      <c r="E1548" s="8"/>
      <c r="F1548" s="8"/>
      <c r="G1548" s="8"/>
      <c r="H1548" s="8"/>
      <c r="I1548" s="8"/>
    </row>
    <row r="1549" spans="2:9">
      <c r="B1549" s="8"/>
      <c r="C1549" s="8"/>
      <c r="D1549" s="8"/>
      <c r="E1549" s="8"/>
      <c r="F1549" s="8"/>
      <c r="G1549" s="8"/>
      <c r="H1549" s="8"/>
      <c r="I1549" s="8"/>
    </row>
    <row r="1550" spans="2:9">
      <c r="B1550" s="8"/>
      <c r="C1550" s="8"/>
      <c r="D1550" s="8"/>
      <c r="E1550" s="8"/>
      <c r="F1550" s="8"/>
      <c r="G1550" s="8"/>
      <c r="H1550" s="8"/>
      <c r="I1550" s="8"/>
    </row>
    <row r="1551" spans="2:9">
      <c r="B1551" s="8"/>
      <c r="C1551" s="8"/>
      <c r="D1551" s="8"/>
      <c r="E1551" s="8"/>
      <c r="F1551" s="8"/>
      <c r="G1551" s="8"/>
      <c r="H1551" s="8"/>
      <c r="I1551" s="8"/>
    </row>
    <row r="1552" spans="2:9">
      <c r="B1552" s="8"/>
      <c r="C1552" s="8"/>
      <c r="D1552" s="8"/>
      <c r="E1552" s="8"/>
      <c r="F1552" s="8"/>
      <c r="G1552" s="8"/>
      <c r="H1552" s="8"/>
      <c r="I1552" s="8"/>
    </row>
    <row r="1553" spans="2:9">
      <c r="B1553" s="8"/>
      <c r="C1553" s="8"/>
      <c r="D1553" s="8"/>
      <c r="E1553" s="8"/>
      <c r="F1553" s="8"/>
      <c r="G1553" s="8"/>
      <c r="H1553" s="8"/>
      <c r="I1553" s="8"/>
    </row>
    <row r="1554" spans="2:9">
      <c r="B1554" s="8"/>
      <c r="C1554" s="8"/>
      <c r="D1554" s="8"/>
      <c r="E1554" s="8"/>
      <c r="F1554" s="8"/>
      <c r="G1554" s="8"/>
      <c r="H1554" s="8"/>
      <c r="I1554" s="8"/>
    </row>
    <row r="1555" spans="2:9">
      <c r="B1555" s="8"/>
      <c r="C1555" s="8"/>
      <c r="D1555" s="8"/>
      <c r="E1555" s="8"/>
      <c r="F1555" s="8"/>
      <c r="G1555" s="8"/>
      <c r="H1555" s="8"/>
      <c r="I1555" s="8"/>
    </row>
    <row r="1556" spans="2:9">
      <c r="B1556" s="8"/>
      <c r="C1556" s="8"/>
      <c r="D1556" s="8"/>
      <c r="E1556" s="8"/>
      <c r="F1556" s="8"/>
      <c r="G1556" s="8"/>
      <c r="H1556" s="8"/>
      <c r="I1556" s="8"/>
    </row>
    <row r="1557" spans="2:9">
      <c r="B1557" s="8"/>
      <c r="C1557" s="8"/>
      <c r="D1557" s="8"/>
      <c r="E1557" s="8"/>
      <c r="F1557" s="8"/>
      <c r="G1557" s="8"/>
      <c r="H1557" s="8"/>
      <c r="I1557" s="8"/>
    </row>
    <row r="1558" spans="2:9">
      <c r="B1558" s="8"/>
      <c r="C1558" s="8"/>
      <c r="D1558" s="8"/>
      <c r="E1558" s="8"/>
      <c r="F1558" s="8"/>
      <c r="G1558" s="8"/>
      <c r="H1558" s="8"/>
      <c r="I1558" s="8"/>
    </row>
    <row r="1559" spans="2:9">
      <c r="B1559" s="8"/>
      <c r="C1559" s="8"/>
      <c r="D1559" s="8"/>
      <c r="E1559" s="8"/>
      <c r="F1559" s="8"/>
      <c r="G1559" s="8"/>
      <c r="H1559" s="8"/>
      <c r="I1559" s="8"/>
    </row>
    <row r="1560" spans="2:9">
      <c r="B1560" s="8"/>
      <c r="C1560" s="8"/>
      <c r="D1560" s="8"/>
      <c r="E1560" s="8"/>
      <c r="F1560" s="8"/>
      <c r="G1560" s="8"/>
      <c r="H1560" s="8"/>
      <c r="I1560" s="8"/>
    </row>
    <row r="1561" spans="2:9">
      <c r="B1561" s="8"/>
      <c r="C1561" s="8"/>
      <c r="D1561" s="8"/>
      <c r="E1561" s="8"/>
      <c r="F1561" s="8"/>
      <c r="G1561" s="8"/>
      <c r="H1561" s="8"/>
      <c r="I1561" s="8"/>
    </row>
    <row r="1562" spans="2:9">
      <c r="B1562" s="8"/>
      <c r="C1562" s="8"/>
      <c r="D1562" s="8"/>
      <c r="E1562" s="8"/>
      <c r="F1562" s="8"/>
      <c r="G1562" s="8"/>
      <c r="H1562" s="8"/>
      <c r="I1562" s="8"/>
    </row>
    <row r="1563" spans="2:9">
      <c r="B1563" s="8"/>
      <c r="C1563" s="8"/>
      <c r="D1563" s="8"/>
      <c r="E1563" s="8"/>
      <c r="F1563" s="8"/>
      <c r="G1563" s="8"/>
      <c r="H1563" s="8"/>
      <c r="I1563" s="8"/>
    </row>
    <row r="1564" spans="2:9">
      <c r="B1564" s="8"/>
      <c r="C1564" s="8"/>
      <c r="D1564" s="8"/>
      <c r="E1564" s="8"/>
      <c r="F1564" s="8"/>
      <c r="G1564" s="8"/>
      <c r="H1564" s="8"/>
      <c r="I1564" s="8"/>
    </row>
    <row r="1565" spans="2:9">
      <c r="B1565" s="8"/>
      <c r="C1565" s="8"/>
      <c r="D1565" s="8"/>
      <c r="E1565" s="8"/>
      <c r="F1565" s="8"/>
      <c r="G1565" s="8"/>
      <c r="H1565" s="8"/>
      <c r="I1565" s="8"/>
    </row>
    <row r="1566" spans="2:9">
      <c r="B1566" s="8"/>
      <c r="C1566" s="8"/>
      <c r="D1566" s="8"/>
      <c r="E1566" s="8"/>
      <c r="F1566" s="8"/>
      <c r="G1566" s="8"/>
      <c r="H1566" s="8"/>
      <c r="I1566" s="8"/>
    </row>
    <row r="1567" spans="2:9">
      <c r="B1567" s="8"/>
      <c r="C1567" s="8"/>
      <c r="D1567" s="8"/>
      <c r="E1567" s="8"/>
      <c r="F1567" s="8"/>
      <c r="G1567" s="8"/>
      <c r="H1567" s="8"/>
      <c r="I1567" s="8"/>
    </row>
    <row r="1568" spans="2:9">
      <c r="B1568" s="8"/>
      <c r="C1568" s="8"/>
      <c r="D1568" s="8"/>
      <c r="E1568" s="8"/>
      <c r="F1568" s="8"/>
      <c r="G1568" s="8"/>
      <c r="H1568" s="8"/>
      <c r="I1568" s="8"/>
    </row>
    <row r="1569" spans="2:9">
      <c r="B1569" s="8"/>
      <c r="C1569" s="8"/>
      <c r="D1569" s="8"/>
      <c r="E1569" s="8"/>
      <c r="F1569" s="8"/>
      <c r="G1569" s="8"/>
      <c r="H1569" s="8"/>
      <c r="I1569" s="8"/>
    </row>
    <row r="1570" spans="2:9">
      <c r="B1570" s="8"/>
      <c r="C1570" s="8"/>
      <c r="D1570" s="8"/>
      <c r="E1570" s="8"/>
      <c r="F1570" s="8"/>
      <c r="G1570" s="8"/>
      <c r="H1570" s="8"/>
      <c r="I1570" s="8"/>
    </row>
    <row r="1571" spans="2:9">
      <c r="B1571" s="8"/>
      <c r="C1571" s="8"/>
      <c r="D1571" s="8"/>
      <c r="E1571" s="8"/>
      <c r="F1571" s="8"/>
      <c r="G1571" s="8"/>
      <c r="H1571" s="8"/>
      <c r="I1571" s="8"/>
    </row>
    <row r="1572" spans="2:9">
      <c r="B1572" s="8"/>
      <c r="C1572" s="8"/>
      <c r="D1572" s="8"/>
      <c r="E1572" s="8"/>
      <c r="F1572" s="8"/>
      <c r="G1572" s="8"/>
      <c r="H1572" s="8"/>
      <c r="I1572" s="8"/>
    </row>
    <row r="1573" spans="2:9">
      <c r="B1573" s="8"/>
      <c r="C1573" s="8"/>
      <c r="D1573" s="8"/>
      <c r="E1573" s="8"/>
      <c r="F1573" s="8"/>
      <c r="G1573" s="8"/>
      <c r="H1573" s="8"/>
      <c r="I1573" s="8"/>
    </row>
    <row r="1574" spans="2:9">
      <c r="B1574" s="8"/>
      <c r="C1574" s="8"/>
      <c r="D1574" s="8"/>
      <c r="E1574" s="8"/>
      <c r="F1574" s="8"/>
      <c r="G1574" s="8"/>
      <c r="H1574" s="8"/>
      <c r="I1574" s="8"/>
    </row>
    <row r="1575" spans="2:9">
      <c r="B1575" s="8"/>
      <c r="C1575" s="8"/>
      <c r="D1575" s="8"/>
      <c r="E1575" s="8"/>
      <c r="F1575" s="8"/>
      <c r="G1575" s="8"/>
      <c r="H1575" s="8"/>
      <c r="I1575" s="8"/>
    </row>
    <row r="1576" spans="2:9">
      <c r="B1576" s="8"/>
      <c r="C1576" s="8"/>
      <c r="D1576" s="8"/>
      <c r="E1576" s="8"/>
      <c r="F1576" s="8"/>
      <c r="G1576" s="8"/>
      <c r="H1576" s="8"/>
      <c r="I1576" s="8"/>
    </row>
    <row r="1577" spans="2:9">
      <c r="B1577" s="8"/>
      <c r="C1577" s="8"/>
      <c r="D1577" s="8"/>
      <c r="E1577" s="8"/>
      <c r="F1577" s="8"/>
      <c r="G1577" s="8"/>
      <c r="H1577" s="8"/>
      <c r="I1577" s="8"/>
    </row>
    <row r="1578" spans="2:9">
      <c r="B1578" s="8"/>
      <c r="C1578" s="8"/>
      <c r="D1578" s="8"/>
      <c r="E1578" s="8"/>
      <c r="F1578" s="8"/>
      <c r="G1578" s="8"/>
      <c r="H1578" s="8"/>
      <c r="I1578" s="8"/>
    </row>
    <row r="1579" spans="2:9">
      <c r="B1579" s="8"/>
      <c r="C1579" s="8"/>
      <c r="D1579" s="8"/>
      <c r="E1579" s="8"/>
      <c r="F1579" s="8"/>
      <c r="G1579" s="8"/>
      <c r="H1579" s="8"/>
      <c r="I1579" s="8"/>
    </row>
    <row r="1580" spans="2:9">
      <c r="B1580" s="8"/>
      <c r="C1580" s="8"/>
      <c r="D1580" s="8"/>
      <c r="E1580" s="8"/>
      <c r="F1580" s="8"/>
      <c r="G1580" s="8"/>
      <c r="H1580" s="8"/>
      <c r="I1580" s="8"/>
    </row>
    <row r="1581" spans="2:9">
      <c r="B1581" s="8"/>
      <c r="C1581" s="8"/>
      <c r="D1581" s="8"/>
      <c r="E1581" s="8"/>
      <c r="F1581" s="8"/>
      <c r="G1581" s="8"/>
      <c r="H1581" s="8"/>
      <c r="I1581" s="8"/>
    </row>
    <row r="1582" spans="2:9">
      <c r="B1582" s="8"/>
      <c r="C1582" s="8"/>
      <c r="D1582" s="8"/>
      <c r="E1582" s="8"/>
      <c r="F1582" s="8"/>
      <c r="G1582" s="8"/>
      <c r="H1582" s="8"/>
      <c r="I1582" s="8"/>
    </row>
    <row r="1583" spans="2:9">
      <c r="B1583" s="8"/>
      <c r="C1583" s="8"/>
      <c r="D1583" s="8"/>
      <c r="E1583" s="8"/>
      <c r="F1583" s="8"/>
      <c r="G1583" s="8"/>
      <c r="H1583" s="8"/>
      <c r="I1583" s="8"/>
    </row>
    <row r="1584" spans="2:9">
      <c r="B1584" s="8"/>
      <c r="C1584" s="8"/>
      <c r="D1584" s="8"/>
      <c r="E1584" s="8"/>
      <c r="F1584" s="8"/>
      <c r="G1584" s="8"/>
      <c r="H1584" s="8"/>
      <c r="I1584" s="8"/>
    </row>
    <row r="1585" spans="2:9">
      <c r="B1585" s="8"/>
      <c r="C1585" s="8"/>
      <c r="D1585" s="8"/>
      <c r="E1585" s="8"/>
      <c r="F1585" s="8"/>
      <c r="G1585" s="8"/>
      <c r="H1585" s="8"/>
      <c r="I1585" s="8"/>
    </row>
    <row r="1586" spans="2:9">
      <c r="B1586" s="8"/>
      <c r="C1586" s="8"/>
      <c r="D1586" s="8"/>
      <c r="E1586" s="8"/>
      <c r="F1586" s="8"/>
      <c r="G1586" s="8"/>
      <c r="H1586" s="8"/>
      <c r="I1586" s="8"/>
    </row>
    <row r="1587" spans="2:9">
      <c r="B1587" s="8"/>
      <c r="C1587" s="8"/>
      <c r="D1587" s="8"/>
      <c r="E1587" s="8"/>
      <c r="F1587" s="8"/>
      <c r="G1587" s="8"/>
      <c r="H1587" s="8"/>
      <c r="I1587" s="8"/>
    </row>
    <row r="1588" spans="2:9">
      <c r="B1588" s="8"/>
      <c r="C1588" s="8"/>
      <c r="D1588" s="8"/>
      <c r="E1588" s="8"/>
      <c r="F1588" s="8"/>
      <c r="G1588" s="8"/>
      <c r="H1588" s="8"/>
      <c r="I1588" s="8"/>
    </row>
    <row r="1589" spans="2:9">
      <c r="B1589" s="8"/>
      <c r="C1589" s="8"/>
      <c r="D1589" s="8"/>
      <c r="E1589" s="8"/>
      <c r="F1589" s="8"/>
      <c r="G1589" s="8"/>
      <c r="H1589" s="8"/>
      <c r="I1589" s="8"/>
    </row>
    <row r="1590" spans="2:9">
      <c r="B1590" s="8"/>
      <c r="C1590" s="8"/>
      <c r="D1590" s="8"/>
      <c r="E1590" s="8"/>
      <c r="F1590" s="8"/>
      <c r="G1590" s="8"/>
      <c r="H1590" s="8"/>
      <c r="I1590" s="8"/>
    </row>
    <row r="1591" spans="2:9">
      <c r="B1591" s="8"/>
      <c r="C1591" s="8"/>
      <c r="D1591" s="8"/>
      <c r="E1591" s="8"/>
      <c r="F1591" s="8"/>
      <c r="G1591" s="8"/>
      <c r="H1591" s="8"/>
      <c r="I1591" s="8"/>
    </row>
    <row r="1592" spans="2:9">
      <c r="B1592" s="8"/>
      <c r="C1592" s="8"/>
      <c r="D1592" s="8"/>
      <c r="E1592" s="8"/>
      <c r="F1592" s="8"/>
      <c r="G1592" s="8"/>
      <c r="H1592" s="8"/>
      <c r="I1592" s="8"/>
    </row>
    <row r="1593" spans="2:9">
      <c r="B1593" s="8"/>
      <c r="C1593" s="8"/>
      <c r="D1593" s="8"/>
      <c r="E1593" s="8"/>
      <c r="F1593" s="8"/>
      <c r="G1593" s="8"/>
      <c r="H1593" s="8"/>
      <c r="I1593" s="8"/>
    </row>
    <row r="1594" spans="2:9">
      <c r="B1594" s="8"/>
      <c r="C1594" s="8"/>
      <c r="D1594" s="8"/>
      <c r="E1594" s="8"/>
      <c r="F1594" s="8"/>
      <c r="G1594" s="8"/>
      <c r="H1594" s="8"/>
      <c r="I1594" s="8"/>
    </row>
    <row r="1595" spans="2:9">
      <c r="B1595" s="8"/>
      <c r="C1595" s="8"/>
      <c r="D1595" s="8"/>
      <c r="E1595" s="8"/>
      <c r="F1595" s="8"/>
      <c r="G1595" s="8"/>
      <c r="H1595" s="8"/>
      <c r="I1595" s="8"/>
    </row>
    <row r="1596" spans="2:9">
      <c r="B1596" s="8"/>
      <c r="C1596" s="8"/>
      <c r="D1596" s="8"/>
      <c r="E1596" s="8"/>
      <c r="F1596" s="8"/>
      <c r="G1596" s="8"/>
      <c r="H1596" s="8"/>
      <c r="I1596" s="8"/>
    </row>
    <row r="1597" spans="2:9">
      <c r="B1597" s="8"/>
      <c r="C1597" s="8"/>
      <c r="D1597" s="8"/>
      <c r="E1597" s="8"/>
      <c r="F1597" s="8"/>
      <c r="G1597" s="8"/>
      <c r="H1597" s="8"/>
      <c r="I1597" s="8"/>
    </row>
    <row r="1598" spans="2:9">
      <c r="B1598" s="8"/>
      <c r="C1598" s="8"/>
      <c r="D1598" s="8"/>
      <c r="E1598" s="8"/>
      <c r="F1598" s="8"/>
      <c r="G1598" s="8"/>
      <c r="H1598" s="8"/>
      <c r="I1598" s="8"/>
    </row>
    <row r="1599" spans="2:9">
      <c r="B1599" s="8"/>
      <c r="C1599" s="8"/>
      <c r="D1599" s="8"/>
      <c r="E1599" s="8"/>
      <c r="F1599" s="8"/>
      <c r="G1599" s="8"/>
      <c r="H1599" s="8"/>
      <c r="I1599" s="8"/>
    </row>
    <row r="1600" spans="2:9">
      <c r="B1600" s="8"/>
      <c r="C1600" s="8"/>
      <c r="D1600" s="8"/>
      <c r="E1600" s="8"/>
      <c r="F1600" s="8"/>
      <c r="G1600" s="8"/>
      <c r="H1600" s="8"/>
      <c r="I1600" s="8"/>
    </row>
    <row r="1601" spans="2:9">
      <c r="B1601" s="8"/>
      <c r="C1601" s="8"/>
      <c r="D1601" s="8"/>
      <c r="E1601" s="8"/>
      <c r="F1601" s="8"/>
      <c r="G1601" s="8"/>
      <c r="H1601" s="8"/>
      <c r="I1601" s="8"/>
    </row>
    <row r="1602" spans="2:9">
      <c r="B1602" s="8"/>
      <c r="C1602" s="8"/>
      <c r="D1602" s="8"/>
      <c r="E1602" s="8"/>
      <c r="F1602" s="8"/>
      <c r="G1602" s="8"/>
      <c r="H1602" s="8"/>
      <c r="I1602" s="8"/>
    </row>
    <row r="1603" spans="2:9">
      <c r="B1603" s="8"/>
      <c r="C1603" s="8"/>
      <c r="D1603" s="8"/>
      <c r="E1603" s="8"/>
      <c r="F1603" s="8"/>
      <c r="G1603" s="8"/>
      <c r="H1603" s="8"/>
      <c r="I1603" s="8"/>
    </row>
    <row r="1604" spans="2:9">
      <c r="B1604" s="8"/>
      <c r="C1604" s="8"/>
      <c r="D1604" s="8"/>
      <c r="E1604" s="8"/>
      <c r="F1604" s="8"/>
      <c r="G1604" s="8"/>
      <c r="H1604" s="8"/>
      <c r="I1604" s="8"/>
    </row>
    <row r="1605" spans="2:9">
      <c r="B1605" s="8"/>
      <c r="C1605" s="8"/>
      <c r="D1605" s="8"/>
      <c r="E1605" s="8"/>
      <c r="F1605" s="8"/>
      <c r="G1605" s="8"/>
      <c r="H1605" s="8"/>
      <c r="I1605" s="8"/>
    </row>
    <row r="1606" spans="2:9">
      <c r="B1606" s="8"/>
      <c r="C1606" s="8"/>
      <c r="D1606" s="8"/>
      <c r="E1606" s="8"/>
      <c r="F1606" s="8"/>
      <c r="G1606" s="8"/>
      <c r="H1606" s="8"/>
      <c r="I1606" s="8"/>
    </row>
    <row r="1607" spans="2:9">
      <c r="B1607" s="8"/>
      <c r="C1607" s="8"/>
      <c r="D1607" s="8"/>
      <c r="E1607" s="8"/>
      <c r="F1607" s="8"/>
      <c r="G1607" s="8"/>
      <c r="H1607" s="8"/>
      <c r="I1607" s="8"/>
    </row>
    <row r="1608" spans="2:9">
      <c r="B1608" s="8"/>
      <c r="C1608" s="8"/>
      <c r="D1608" s="8"/>
      <c r="E1608" s="8"/>
      <c r="F1608" s="8"/>
      <c r="G1608" s="8"/>
      <c r="H1608" s="8"/>
      <c r="I1608" s="8"/>
    </row>
    <row r="1609" spans="2:9">
      <c r="B1609" s="8"/>
      <c r="C1609" s="8"/>
      <c r="D1609" s="8"/>
      <c r="E1609" s="8"/>
      <c r="F1609" s="8"/>
      <c r="G1609" s="8"/>
      <c r="H1609" s="8"/>
      <c r="I1609" s="8"/>
    </row>
    <row r="1610" spans="2:9">
      <c r="B1610" s="8"/>
      <c r="C1610" s="8"/>
      <c r="D1610" s="8"/>
      <c r="E1610" s="8"/>
      <c r="F1610" s="8"/>
      <c r="G1610" s="8"/>
      <c r="H1610" s="8"/>
      <c r="I1610" s="8"/>
    </row>
    <row r="1611" spans="2:9">
      <c r="B1611" s="8"/>
      <c r="C1611" s="8"/>
      <c r="D1611" s="8"/>
      <c r="E1611" s="8"/>
      <c r="F1611" s="8"/>
      <c r="G1611" s="8"/>
      <c r="H1611" s="8"/>
      <c r="I1611" s="8"/>
    </row>
    <row r="1612" spans="2:9">
      <c r="B1612" s="8"/>
      <c r="C1612" s="8"/>
      <c r="D1612" s="8"/>
      <c r="E1612" s="8"/>
      <c r="F1612" s="8"/>
      <c r="G1612" s="8"/>
      <c r="H1612" s="8"/>
      <c r="I1612" s="8"/>
    </row>
    <row r="1613" spans="2:9">
      <c r="B1613" s="8"/>
      <c r="C1613" s="8"/>
      <c r="D1613" s="8"/>
      <c r="E1613" s="8"/>
      <c r="F1613" s="8"/>
      <c r="G1613" s="8"/>
      <c r="H1613" s="8"/>
      <c r="I1613" s="8"/>
    </row>
    <row r="1614" spans="2:9">
      <c r="B1614" s="8"/>
      <c r="C1614" s="8"/>
      <c r="D1614" s="8"/>
      <c r="E1614" s="8"/>
      <c r="F1614" s="8"/>
      <c r="G1614" s="8"/>
      <c r="H1614" s="8"/>
      <c r="I1614" s="8"/>
    </row>
    <row r="1615" spans="2:9">
      <c r="B1615" s="8"/>
      <c r="C1615" s="8"/>
      <c r="D1615" s="8"/>
      <c r="E1615" s="8"/>
      <c r="F1615" s="8"/>
      <c r="G1615" s="8"/>
      <c r="H1615" s="8"/>
      <c r="I1615" s="8"/>
    </row>
    <row r="1616" spans="2:9">
      <c r="B1616" s="8"/>
      <c r="C1616" s="8"/>
      <c r="D1616" s="8"/>
      <c r="E1616" s="8"/>
      <c r="F1616" s="8"/>
      <c r="G1616" s="8"/>
      <c r="H1616" s="8"/>
      <c r="I1616" s="8"/>
    </row>
    <row r="1617" spans="2:9">
      <c r="B1617" s="8"/>
      <c r="C1617" s="8"/>
      <c r="D1617" s="8"/>
      <c r="E1617" s="8"/>
      <c r="F1617" s="8"/>
      <c r="G1617" s="8"/>
      <c r="H1617" s="8"/>
      <c r="I1617" s="8"/>
    </row>
    <row r="1618" spans="2:9">
      <c r="B1618" s="8"/>
      <c r="C1618" s="8"/>
      <c r="D1618" s="8"/>
      <c r="E1618" s="8"/>
      <c r="F1618" s="8"/>
      <c r="G1618" s="8"/>
      <c r="H1618" s="8"/>
      <c r="I1618" s="8"/>
    </row>
    <row r="1619" spans="2:9">
      <c r="B1619" s="8"/>
      <c r="C1619" s="8"/>
      <c r="D1619" s="8"/>
      <c r="E1619" s="8"/>
      <c r="F1619" s="8"/>
      <c r="G1619" s="8"/>
      <c r="H1619" s="8"/>
      <c r="I1619" s="8"/>
    </row>
    <row r="1620" spans="2:9">
      <c r="B1620" s="8"/>
      <c r="C1620" s="8"/>
      <c r="D1620" s="8"/>
      <c r="E1620" s="8"/>
      <c r="F1620" s="8"/>
      <c r="G1620" s="8"/>
      <c r="H1620" s="8"/>
      <c r="I1620" s="8"/>
    </row>
    <row r="1621" spans="2:9">
      <c r="B1621" s="8"/>
      <c r="C1621" s="8"/>
      <c r="D1621" s="8"/>
      <c r="E1621" s="8"/>
      <c r="F1621" s="8"/>
      <c r="G1621" s="8"/>
      <c r="H1621" s="8"/>
      <c r="I1621" s="8"/>
    </row>
    <row r="1622" spans="2:9">
      <c r="B1622" s="8"/>
      <c r="C1622" s="8"/>
      <c r="D1622" s="8"/>
      <c r="E1622" s="8"/>
      <c r="F1622" s="8"/>
      <c r="G1622" s="8"/>
      <c r="H1622" s="8"/>
      <c r="I1622" s="8"/>
    </row>
    <row r="1623" spans="2:9">
      <c r="B1623" s="8"/>
      <c r="C1623" s="8"/>
      <c r="D1623" s="8"/>
      <c r="E1623" s="8"/>
      <c r="F1623" s="8"/>
      <c r="G1623" s="8"/>
      <c r="H1623" s="8"/>
      <c r="I1623" s="8"/>
    </row>
    <row r="1624" spans="2:9">
      <c r="B1624" s="8"/>
      <c r="C1624" s="8"/>
      <c r="D1624" s="8"/>
      <c r="E1624" s="8"/>
      <c r="F1624" s="8"/>
      <c r="G1624" s="8"/>
      <c r="H1624" s="8"/>
      <c r="I1624" s="8"/>
    </row>
    <row r="1625" spans="2:9">
      <c r="B1625" s="8"/>
      <c r="C1625" s="8"/>
      <c r="D1625" s="8"/>
      <c r="E1625" s="8"/>
      <c r="F1625" s="8"/>
      <c r="G1625" s="8"/>
      <c r="H1625" s="8"/>
      <c r="I1625" s="8"/>
    </row>
    <row r="1626" spans="2:9">
      <c r="B1626" s="8"/>
      <c r="C1626" s="8"/>
      <c r="D1626" s="8"/>
      <c r="E1626" s="8"/>
      <c r="F1626" s="8"/>
      <c r="G1626" s="8"/>
      <c r="H1626" s="8"/>
      <c r="I1626" s="8"/>
    </row>
    <row r="1627" spans="2:9">
      <c r="B1627" s="8"/>
      <c r="C1627" s="8"/>
      <c r="D1627" s="8"/>
      <c r="E1627" s="8"/>
      <c r="F1627" s="8"/>
      <c r="G1627" s="8"/>
      <c r="H1627" s="8"/>
      <c r="I1627" s="8"/>
    </row>
    <row r="1628" spans="2:9">
      <c r="B1628" s="8"/>
      <c r="C1628" s="8"/>
      <c r="D1628" s="8"/>
      <c r="E1628" s="8"/>
      <c r="F1628" s="8"/>
      <c r="G1628" s="8"/>
      <c r="H1628" s="8"/>
      <c r="I1628" s="8"/>
    </row>
    <row r="1629" spans="2:9">
      <c r="B1629" s="8"/>
      <c r="C1629" s="8"/>
      <c r="D1629" s="8"/>
      <c r="E1629" s="8"/>
      <c r="F1629" s="8"/>
      <c r="G1629" s="8"/>
      <c r="H1629" s="8"/>
      <c r="I1629" s="8"/>
    </row>
    <row r="1630" spans="2:9">
      <c r="B1630" s="8"/>
      <c r="C1630" s="8"/>
      <c r="D1630" s="8"/>
      <c r="E1630" s="8"/>
      <c r="F1630" s="8"/>
      <c r="G1630" s="8"/>
      <c r="H1630" s="8"/>
      <c r="I1630" s="8"/>
    </row>
    <row r="1631" spans="2:9">
      <c r="B1631" s="8"/>
      <c r="C1631" s="8"/>
      <c r="D1631" s="8"/>
      <c r="E1631" s="8"/>
      <c r="F1631" s="8"/>
      <c r="G1631" s="8"/>
      <c r="H1631" s="8"/>
      <c r="I1631" s="8"/>
    </row>
    <row r="1632" spans="2:9">
      <c r="B1632" s="8"/>
      <c r="C1632" s="8"/>
      <c r="D1632" s="8"/>
      <c r="E1632" s="8"/>
      <c r="F1632" s="8"/>
      <c r="G1632" s="8"/>
      <c r="H1632" s="8"/>
      <c r="I1632" s="8"/>
    </row>
    <row r="1633" spans="2:9">
      <c r="B1633" s="8"/>
      <c r="C1633" s="8"/>
      <c r="D1633" s="8"/>
      <c r="E1633" s="8"/>
      <c r="F1633" s="8"/>
      <c r="G1633" s="8"/>
      <c r="H1633" s="8"/>
      <c r="I1633" s="8"/>
    </row>
    <row r="1634" spans="2:9">
      <c r="B1634" s="8"/>
      <c r="C1634" s="8"/>
      <c r="D1634" s="8"/>
      <c r="E1634" s="8"/>
      <c r="F1634" s="8"/>
      <c r="G1634" s="8"/>
      <c r="H1634" s="8"/>
      <c r="I1634" s="8"/>
    </row>
    <row r="1635" spans="2:9">
      <c r="B1635" s="8"/>
      <c r="C1635" s="8"/>
      <c r="D1635" s="8"/>
      <c r="E1635" s="8"/>
      <c r="F1635" s="8"/>
      <c r="G1635" s="8"/>
      <c r="H1635" s="8"/>
      <c r="I1635" s="8"/>
    </row>
    <row r="1636" spans="2:9">
      <c r="B1636" s="8"/>
      <c r="C1636" s="8"/>
      <c r="D1636" s="8"/>
      <c r="E1636" s="8"/>
      <c r="F1636" s="8"/>
      <c r="G1636" s="8"/>
      <c r="H1636" s="8"/>
      <c r="I1636" s="8"/>
    </row>
    <row r="1637" spans="2:9">
      <c r="B1637" s="8"/>
      <c r="C1637" s="8"/>
      <c r="D1637" s="8"/>
      <c r="E1637" s="8"/>
      <c r="F1637" s="8"/>
      <c r="G1637" s="8"/>
      <c r="H1637" s="8"/>
      <c r="I1637" s="8"/>
    </row>
    <row r="1638" spans="2:9">
      <c r="B1638" s="8"/>
      <c r="C1638" s="8"/>
      <c r="D1638" s="8"/>
      <c r="E1638" s="8"/>
      <c r="F1638" s="8"/>
      <c r="G1638" s="8"/>
      <c r="H1638" s="8"/>
      <c r="I1638" s="8"/>
    </row>
    <row r="1639" spans="2:9">
      <c r="B1639" s="8"/>
      <c r="C1639" s="8"/>
      <c r="D1639" s="8"/>
      <c r="E1639" s="8"/>
      <c r="F1639" s="8"/>
      <c r="G1639" s="8"/>
      <c r="H1639" s="8"/>
      <c r="I1639" s="8"/>
    </row>
    <row r="1640" spans="2:9">
      <c r="B1640" s="8"/>
      <c r="C1640" s="8"/>
      <c r="D1640" s="8"/>
      <c r="E1640" s="8"/>
      <c r="F1640" s="8"/>
      <c r="G1640" s="8"/>
      <c r="H1640" s="8"/>
      <c r="I1640" s="8"/>
    </row>
    <row r="1641" spans="2:9">
      <c r="B1641" s="8"/>
      <c r="C1641" s="8"/>
      <c r="D1641" s="8"/>
      <c r="E1641" s="8"/>
      <c r="F1641" s="8"/>
      <c r="G1641" s="8"/>
      <c r="H1641" s="8"/>
      <c r="I1641" s="8"/>
    </row>
    <row r="1642" spans="2:9">
      <c r="B1642" s="8"/>
      <c r="C1642" s="8"/>
      <c r="D1642" s="8"/>
      <c r="E1642" s="8"/>
      <c r="F1642" s="8"/>
      <c r="G1642" s="8"/>
      <c r="H1642" s="8"/>
      <c r="I1642" s="8"/>
    </row>
    <row r="1643" spans="2:9">
      <c r="B1643" s="8"/>
      <c r="C1643" s="8"/>
      <c r="D1643" s="8"/>
      <c r="E1643" s="8"/>
      <c r="F1643" s="8"/>
      <c r="G1643" s="8"/>
      <c r="H1643" s="8"/>
      <c r="I1643" s="8"/>
    </row>
    <row r="1644" spans="2:9">
      <c r="B1644" s="8"/>
      <c r="C1644" s="8"/>
      <c r="D1644" s="8"/>
      <c r="E1644" s="8"/>
      <c r="F1644" s="8"/>
      <c r="G1644" s="8"/>
      <c r="H1644" s="8"/>
      <c r="I1644" s="8"/>
    </row>
    <row r="1645" spans="2:9">
      <c r="B1645" s="8"/>
      <c r="C1645" s="8"/>
      <c r="D1645" s="8"/>
      <c r="E1645" s="8"/>
      <c r="F1645" s="8"/>
      <c r="G1645" s="8"/>
      <c r="H1645" s="8"/>
      <c r="I1645" s="8"/>
    </row>
    <row r="1646" spans="2:9">
      <c r="B1646" s="8"/>
      <c r="C1646" s="8"/>
      <c r="D1646" s="8"/>
      <c r="E1646" s="8"/>
      <c r="F1646" s="8"/>
      <c r="G1646" s="8"/>
      <c r="H1646" s="8"/>
      <c r="I1646" s="8"/>
    </row>
    <row r="1647" spans="2:9">
      <c r="B1647" s="8"/>
      <c r="C1647" s="8"/>
      <c r="D1647" s="8"/>
      <c r="E1647" s="8"/>
      <c r="F1647" s="8"/>
      <c r="G1647" s="8"/>
      <c r="H1647" s="8"/>
      <c r="I1647" s="8"/>
    </row>
    <row r="1648" spans="2:9">
      <c r="B1648" s="8"/>
      <c r="C1648" s="8"/>
      <c r="D1648" s="8"/>
      <c r="E1648" s="8"/>
      <c r="F1648" s="8"/>
      <c r="G1648" s="8"/>
      <c r="H1648" s="8"/>
      <c r="I1648" s="8"/>
    </row>
    <row r="1649" spans="2:9">
      <c r="B1649" s="8"/>
      <c r="C1649" s="8"/>
      <c r="D1649" s="8"/>
      <c r="E1649" s="8"/>
      <c r="F1649" s="8"/>
      <c r="G1649" s="8"/>
      <c r="H1649" s="8"/>
      <c r="I1649" s="8"/>
    </row>
    <row r="1650" spans="2:9">
      <c r="B1650" s="8"/>
      <c r="C1650" s="8"/>
      <c r="D1650" s="8"/>
      <c r="E1650" s="8"/>
      <c r="F1650" s="8"/>
      <c r="G1650" s="8"/>
      <c r="H1650" s="8"/>
      <c r="I1650" s="8"/>
    </row>
    <row r="1651" spans="2:9">
      <c r="B1651" s="8"/>
      <c r="C1651" s="8"/>
      <c r="D1651" s="8"/>
      <c r="E1651" s="8"/>
      <c r="F1651" s="8"/>
      <c r="G1651" s="8"/>
      <c r="H1651" s="8"/>
      <c r="I1651" s="8"/>
    </row>
    <row r="1652" spans="2:9">
      <c r="B1652" s="8"/>
      <c r="C1652" s="8"/>
      <c r="D1652" s="8"/>
      <c r="E1652" s="8"/>
      <c r="F1652" s="8"/>
      <c r="G1652" s="8"/>
      <c r="H1652" s="8"/>
      <c r="I1652" s="8"/>
    </row>
    <row r="1653" spans="2:9">
      <c r="B1653" s="8"/>
      <c r="C1653" s="8"/>
      <c r="D1653" s="8"/>
      <c r="E1653" s="8"/>
      <c r="F1653" s="8"/>
      <c r="G1653" s="8"/>
      <c r="H1653" s="8"/>
      <c r="I1653" s="8"/>
    </row>
    <row r="1654" spans="2:9">
      <c r="B1654" s="8"/>
      <c r="C1654" s="8"/>
      <c r="D1654" s="8"/>
      <c r="E1654" s="8"/>
      <c r="F1654" s="8"/>
      <c r="G1654" s="8"/>
      <c r="H1654" s="8"/>
      <c r="I1654" s="8"/>
    </row>
    <row r="1655" spans="2:9">
      <c r="B1655" s="8"/>
      <c r="C1655" s="8"/>
      <c r="D1655" s="8"/>
      <c r="E1655" s="8"/>
      <c r="F1655" s="8"/>
      <c r="G1655" s="8"/>
      <c r="H1655" s="8"/>
      <c r="I1655" s="8"/>
    </row>
    <row r="1656" spans="2:9">
      <c r="B1656" s="8"/>
      <c r="C1656" s="8"/>
      <c r="D1656" s="8"/>
      <c r="E1656" s="8"/>
      <c r="F1656" s="8"/>
      <c r="G1656" s="8"/>
      <c r="H1656" s="8"/>
      <c r="I1656" s="8"/>
    </row>
    <row r="1657" spans="2:9">
      <c r="B1657" s="8"/>
      <c r="C1657" s="8"/>
      <c r="D1657" s="8"/>
      <c r="E1657" s="8"/>
      <c r="F1657" s="8"/>
      <c r="G1657" s="8"/>
      <c r="H1657" s="8"/>
      <c r="I1657" s="8"/>
    </row>
    <row r="1658" spans="2:9">
      <c r="B1658" s="8"/>
      <c r="C1658" s="8"/>
      <c r="D1658" s="8"/>
      <c r="E1658" s="8"/>
      <c r="F1658" s="8"/>
      <c r="G1658" s="8"/>
      <c r="H1658" s="8"/>
      <c r="I1658" s="8"/>
    </row>
    <row r="1659" spans="2:9">
      <c r="B1659" s="8"/>
      <c r="C1659" s="8"/>
      <c r="D1659" s="8"/>
      <c r="E1659" s="8"/>
      <c r="F1659" s="8"/>
      <c r="G1659" s="8"/>
      <c r="H1659" s="8"/>
      <c r="I1659" s="8"/>
    </row>
    <row r="1660" spans="2:9">
      <c r="B1660" s="8"/>
      <c r="C1660" s="8"/>
      <c r="D1660" s="8"/>
      <c r="E1660" s="8"/>
      <c r="F1660" s="8"/>
      <c r="G1660" s="8"/>
      <c r="H1660" s="8"/>
      <c r="I1660" s="8"/>
    </row>
    <row r="1661" spans="2:9">
      <c r="B1661" s="8"/>
      <c r="C1661" s="8"/>
      <c r="D1661" s="8"/>
      <c r="E1661" s="8"/>
      <c r="F1661" s="8"/>
      <c r="G1661" s="8"/>
      <c r="H1661" s="8"/>
      <c r="I1661" s="8"/>
    </row>
    <row r="1662" spans="2:9">
      <c r="B1662" s="8"/>
      <c r="C1662" s="8"/>
      <c r="D1662" s="8"/>
      <c r="E1662" s="8"/>
      <c r="F1662" s="8"/>
      <c r="G1662" s="8"/>
      <c r="H1662" s="8"/>
      <c r="I1662" s="8"/>
    </row>
    <row r="1663" spans="2:9">
      <c r="B1663" s="8"/>
      <c r="C1663" s="8"/>
      <c r="D1663" s="8"/>
      <c r="E1663" s="8"/>
      <c r="F1663" s="8"/>
      <c r="G1663" s="8"/>
      <c r="H1663" s="8"/>
      <c r="I1663" s="8"/>
    </row>
    <row r="1664" spans="2:9">
      <c r="B1664" s="8"/>
      <c r="C1664" s="8"/>
      <c r="D1664" s="8"/>
      <c r="E1664" s="8"/>
      <c r="F1664" s="8"/>
      <c r="G1664" s="8"/>
      <c r="H1664" s="8"/>
      <c r="I1664" s="8"/>
    </row>
    <row r="1665" spans="2:9">
      <c r="B1665" s="8"/>
      <c r="C1665" s="8"/>
      <c r="D1665" s="8"/>
      <c r="E1665" s="8"/>
      <c r="F1665" s="8"/>
      <c r="G1665" s="8"/>
      <c r="H1665" s="8"/>
      <c r="I1665" s="8"/>
    </row>
    <row r="1666" spans="2:9">
      <c r="B1666" s="8"/>
      <c r="C1666" s="8"/>
      <c r="D1666" s="8"/>
      <c r="E1666" s="8"/>
      <c r="F1666" s="8"/>
      <c r="G1666" s="8"/>
      <c r="H1666" s="8"/>
      <c r="I1666" s="8"/>
    </row>
    <row r="1667" spans="2:9">
      <c r="B1667" s="8"/>
      <c r="C1667" s="8"/>
      <c r="D1667" s="8"/>
      <c r="E1667" s="8"/>
      <c r="F1667" s="8"/>
      <c r="G1667" s="8"/>
      <c r="H1667" s="8"/>
      <c r="I1667" s="8"/>
    </row>
    <row r="1668" spans="2:9">
      <c r="B1668" s="8"/>
      <c r="C1668" s="8"/>
      <c r="D1668" s="8"/>
      <c r="E1668" s="8"/>
      <c r="F1668" s="8"/>
      <c r="G1668" s="8"/>
      <c r="H1668" s="8"/>
      <c r="I1668" s="8"/>
    </row>
    <row r="1669" spans="2:9">
      <c r="B1669" s="8"/>
      <c r="C1669" s="8"/>
      <c r="D1669" s="8"/>
      <c r="E1669" s="8"/>
      <c r="F1669" s="8"/>
      <c r="G1669" s="8"/>
      <c r="H1669" s="8"/>
      <c r="I1669" s="8"/>
    </row>
    <row r="1670" spans="2:9">
      <c r="B1670" s="8"/>
      <c r="C1670" s="8"/>
      <c r="D1670" s="8"/>
      <c r="E1670" s="8"/>
      <c r="F1670" s="8"/>
      <c r="G1670" s="8"/>
      <c r="H1670" s="8"/>
      <c r="I1670" s="8"/>
    </row>
    <row r="1671" spans="2:9">
      <c r="B1671" s="8"/>
      <c r="C1671" s="8"/>
      <c r="D1671" s="8"/>
      <c r="E1671" s="8"/>
      <c r="F1671" s="8"/>
      <c r="G1671" s="8"/>
      <c r="H1671" s="8"/>
      <c r="I1671" s="8"/>
    </row>
    <row r="1672" spans="2:9">
      <c r="B1672" s="8"/>
      <c r="C1672" s="8"/>
      <c r="D1672" s="8"/>
      <c r="E1672" s="8"/>
      <c r="F1672" s="8"/>
      <c r="G1672" s="8"/>
      <c r="H1672" s="8"/>
      <c r="I1672" s="8"/>
    </row>
    <row r="1673" spans="2:9">
      <c r="B1673" s="8"/>
      <c r="C1673" s="8"/>
      <c r="D1673" s="8"/>
      <c r="E1673" s="8"/>
      <c r="F1673" s="8"/>
      <c r="G1673" s="8"/>
      <c r="H1673" s="8"/>
      <c r="I1673" s="8"/>
    </row>
    <row r="1674" spans="2:9">
      <c r="B1674" s="8"/>
      <c r="C1674" s="8"/>
      <c r="D1674" s="8"/>
      <c r="E1674" s="8"/>
      <c r="F1674" s="8"/>
      <c r="G1674" s="8"/>
      <c r="H1674" s="8"/>
      <c r="I1674" s="8"/>
    </row>
    <row r="1675" spans="2:9">
      <c r="B1675" s="8"/>
      <c r="C1675" s="8"/>
      <c r="D1675" s="8"/>
      <c r="E1675" s="8"/>
      <c r="F1675" s="8"/>
      <c r="G1675" s="8"/>
      <c r="H1675" s="8"/>
      <c r="I1675" s="8"/>
    </row>
    <row r="1676" spans="2:9">
      <c r="B1676" s="8"/>
      <c r="C1676" s="8"/>
      <c r="D1676" s="8"/>
      <c r="E1676" s="8"/>
      <c r="F1676" s="8"/>
      <c r="G1676" s="8"/>
      <c r="H1676" s="8"/>
      <c r="I1676" s="8"/>
    </row>
    <row r="1677" spans="2:9">
      <c r="B1677" s="8"/>
      <c r="C1677" s="8"/>
      <c r="D1677" s="8"/>
      <c r="E1677" s="8"/>
      <c r="F1677" s="8"/>
      <c r="G1677" s="8"/>
      <c r="H1677" s="8"/>
      <c r="I1677" s="8"/>
    </row>
    <row r="1678" spans="2:9">
      <c r="B1678" s="8"/>
      <c r="C1678" s="8"/>
      <c r="D1678" s="8"/>
      <c r="E1678" s="8"/>
      <c r="F1678" s="8"/>
      <c r="G1678" s="8"/>
      <c r="H1678" s="8"/>
      <c r="I1678" s="8"/>
    </row>
    <row r="1679" spans="2:9">
      <c r="B1679" s="8"/>
      <c r="C1679" s="8"/>
      <c r="D1679" s="8"/>
      <c r="E1679" s="8"/>
      <c r="F1679" s="8"/>
      <c r="G1679" s="8"/>
      <c r="H1679" s="8"/>
      <c r="I1679" s="8"/>
    </row>
    <row r="1680" spans="2:9">
      <c r="B1680" s="8"/>
      <c r="C1680" s="8"/>
      <c r="D1680" s="8"/>
      <c r="E1680" s="8"/>
      <c r="F1680" s="8"/>
      <c r="G1680" s="8"/>
      <c r="H1680" s="8"/>
      <c r="I1680" s="8"/>
    </row>
    <row r="1681" spans="2:9">
      <c r="B1681" s="8"/>
      <c r="C1681" s="8"/>
      <c r="D1681" s="8"/>
      <c r="E1681" s="8"/>
      <c r="F1681" s="8"/>
      <c r="G1681" s="8"/>
      <c r="H1681" s="8"/>
      <c r="I1681" s="8"/>
    </row>
    <row r="1682" spans="2:9">
      <c r="B1682" s="8"/>
      <c r="C1682" s="8"/>
      <c r="D1682" s="8"/>
      <c r="E1682" s="8"/>
      <c r="F1682" s="8"/>
      <c r="G1682" s="8"/>
      <c r="H1682" s="8"/>
      <c r="I1682" s="8"/>
    </row>
    <row r="1683" spans="2:9">
      <c r="B1683" s="8"/>
      <c r="C1683" s="8"/>
      <c r="D1683" s="8"/>
      <c r="E1683" s="8"/>
      <c r="F1683" s="8"/>
      <c r="G1683" s="8"/>
      <c r="H1683" s="8"/>
      <c r="I1683" s="8"/>
    </row>
    <row r="1684" spans="2:9">
      <c r="B1684" s="8"/>
      <c r="C1684" s="8"/>
      <c r="D1684" s="8"/>
      <c r="E1684" s="8"/>
      <c r="F1684" s="8"/>
      <c r="G1684" s="8"/>
      <c r="H1684" s="8"/>
      <c r="I1684" s="8"/>
    </row>
    <row r="1685" spans="2:9">
      <c r="B1685" s="8"/>
      <c r="C1685" s="8"/>
      <c r="D1685" s="8"/>
      <c r="E1685" s="8"/>
      <c r="F1685" s="8"/>
      <c r="G1685" s="8"/>
      <c r="H1685" s="8"/>
      <c r="I1685" s="8"/>
    </row>
    <row r="1686" spans="2:9">
      <c r="B1686" s="8"/>
      <c r="C1686" s="8"/>
      <c r="D1686" s="8"/>
      <c r="E1686" s="8"/>
      <c r="F1686" s="8"/>
      <c r="G1686" s="8"/>
      <c r="H1686" s="8"/>
      <c r="I1686" s="8"/>
    </row>
    <row r="1687" spans="2:9">
      <c r="B1687" s="8"/>
      <c r="C1687" s="8"/>
      <c r="D1687" s="8"/>
      <c r="E1687" s="8"/>
      <c r="F1687" s="8"/>
      <c r="G1687" s="8"/>
      <c r="H1687" s="8"/>
      <c r="I1687" s="8"/>
    </row>
    <row r="1688" spans="2:9">
      <c r="B1688" s="8"/>
      <c r="C1688" s="8"/>
      <c r="D1688" s="8"/>
      <c r="E1688" s="8"/>
      <c r="F1688" s="8"/>
      <c r="G1688" s="8"/>
      <c r="H1688" s="8"/>
      <c r="I1688" s="8"/>
    </row>
    <row r="1689" spans="2:9">
      <c r="B1689" s="8"/>
      <c r="C1689" s="8"/>
      <c r="D1689" s="8"/>
      <c r="E1689" s="8"/>
      <c r="F1689" s="8"/>
      <c r="G1689" s="8"/>
      <c r="H1689" s="8"/>
      <c r="I1689" s="8"/>
    </row>
    <row r="1690" spans="2:9">
      <c r="B1690" s="8"/>
      <c r="C1690" s="8"/>
      <c r="D1690" s="8"/>
      <c r="E1690" s="8"/>
      <c r="F1690" s="8"/>
      <c r="G1690" s="8"/>
      <c r="H1690" s="8"/>
      <c r="I1690" s="8"/>
    </row>
    <row r="1691" spans="2:9">
      <c r="B1691" s="8"/>
      <c r="C1691" s="8"/>
      <c r="D1691" s="8"/>
      <c r="E1691" s="8"/>
      <c r="F1691" s="8"/>
      <c r="G1691" s="8"/>
      <c r="H1691" s="8"/>
      <c r="I1691" s="8"/>
    </row>
    <row r="1692" spans="2:9">
      <c r="B1692" s="8"/>
      <c r="C1692" s="8"/>
      <c r="D1692" s="8"/>
      <c r="E1692" s="8"/>
      <c r="F1692" s="8"/>
      <c r="G1692" s="8"/>
      <c r="H1692" s="8"/>
      <c r="I1692" s="8"/>
    </row>
    <row r="1693" spans="2:9">
      <c r="B1693" s="8"/>
      <c r="C1693" s="8"/>
      <c r="D1693" s="8"/>
      <c r="E1693" s="8"/>
      <c r="F1693" s="8"/>
      <c r="G1693" s="8"/>
      <c r="H1693" s="8"/>
      <c r="I1693" s="8"/>
    </row>
    <row r="1694" spans="2:9">
      <c r="B1694" s="8"/>
      <c r="C1694" s="8"/>
      <c r="D1694" s="8"/>
      <c r="E1694" s="8"/>
      <c r="F1694" s="8"/>
      <c r="G1694" s="8"/>
      <c r="H1694" s="8"/>
      <c r="I1694" s="8"/>
    </row>
    <row r="1695" spans="2:9">
      <c r="B1695" s="8"/>
      <c r="C1695" s="8"/>
      <c r="D1695" s="8"/>
      <c r="E1695" s="8"/>
      <c r="F1695" s="8"/>
      <c r="G1695" s="8"/>
      <c r="H1695" s="8"/>
      <c r="I1695" s="8"/>
    </row>
    <row r="1696" spans="2:9">
      <c r="B1696" s="8"/>
      <c r="C1696" s="8"/>
      <c r="D1696" s="8"/>
      <c r="E1696" s="8"/>
      <c r="F1696" s="8"/>
      <c r="G1696" s="8"/>
      <c r="H1696" s="8"/>
      <c r="I1696" s="8"/>
    </row>
    <row r="1697" spans="2:9">
      <c r="B1697" s="8"/>
      <c r="C1697" s="8"/>
      <c r="D1697" s="8"/>
      <c r="E1697" s="8"/>
      <c r="F1697" s="8"/>
      <c r="G1697" s="8"/>
      <c r="H1697" s="8"/>
      <c r="I1697" s="8"/>
    </row>
    <row r="1698" spans="2:9">
      <c r="B1698" s="8"/>
      <c r="C1698" s="8"/>
      <c r="D1698" s="8"/>
      <c r="E1698" s="8"/>
      <c r="F1698" s="8"/>
      <c r="G1698" s="8"/>
      <c r="H1698" s="8"/>
      <c r="I1698" s="8"/>
    </row>
    <row r="1699" spans="2:9">
      <c r="B1699" s="8"/>
      <c r="C1699" s="8"/>
      <c r="D1699" s="8"/>
      <c r="E1699" s="8"/>
      <c r="F1699" s="8"/>
      <c r="G1699" s="8"/>
      <c r="H1699" s="8"/>
      <c r="I1699" s="8"/>
    </row>
    <row r="1700" spans="2:9">
      <c r="B1700" s="8"/>
      <c r="C1700" s="8"/>
      <c r="D1700" s="8"/>
      <c r="E1700" s="8"/>
      <c r="F1700" s="8"/>
      <c r="G1700" s="8"/>
      <c r="H1700" s="8"/>
      <c r="I1700" s="8"/>
    </row>
    <row r="1701" spans="2:9">
      <c r="B1701" s="8"/>
      <c r="C1701" s="8"/>
      <c r="D1701" s="8"/>
      <c r="E1701" s="8"/>
      <c r="F1701" s="8"/>
      <c r="G1701" s="8"/>
      <c r="H1701" s="8"/>
      <c r="I1701" s="8"/>
    </row>
    <row r="1702" spans="2:9">
      <c r="B1702" s="8"/>
      <c r="C1702" s="8"/>
      <c r="D1702" s="8"/>
      <c r="E1702" s="8"/>
      <c r="F1702" s="8"/>
      <c r="G1702" s="8"/>
      <c r="H1702" s="8"/>
      <c r="I1702" s="8"/>
    </row>
    <row r="1703" spans="2:9">
      <c r="B1703" s="8"/>
      <c r="C1703" s="8"/>
      <c r="D1703" s="8"/>
      <c r="E1703" s="8"/>
      <c r="F1703" s="8"/>
      <c r="G1703" s="8"/>
      <c r="H1703" s="8"/>
      <c r="I1703" s="8"/>
    </row>
    <row r="1704" spans="2:9">
      <c r="B1704" s="8"/>
      <c r="C1704" s="8"/>
      <c r="D1704" s="8"/>
      <c r="E1704" s="8"/>
      <c r="F1704" s="8"/>
      <c r="G1704" s="8"/>
      <c r="H1704" s="8"/>
      <c r="I1704" s="8"/>
    </row>
    <row r="1705" spans="2:9">
      <c r="B1705" s="8"/>
      <c r="C1705" s="8"/>
      <c r="D1705" s="8"/>
      <c r="E1705" s="8"/>
      <c r="F1705" s="8"/>
      <c r="G1705" s="8"/>
      <c r="H1705" s="8"/>
      <c r="I1705" s="8"/>
    </row>
    <row r="1706" spans="2:9">
      <c r="B1706" s="8"/>
      <c r="C1706" s="8"/>
      <c r="D1706" s="8"/>
      <c r="E1706" s="8"/>
      <c r="F1706" s="8"/>
      <c r="G1706" s="8"/>
      <c r="H1706" s="8"/>
      <c r="I1706" s="8"/>
    </row>
    <row r="1707" spans="2:9">
      <c r="B1707" s="8"/>
      <c r="C1707" s="8"/>
      <c r="D1707" s="8"/>
      <c r="E1707" s="8"/>
      <c r="F1707" s="8"/>
      <c r="G1707" s="8"/>
      <c r="H1707" s="8"/>
      <c r="I1707" s="8"/>
    </row>
    <row r="1708" spans="2:9">
      <c r="B1708" s="8"/>
      <c r="C1708" s="8"/>
      <c r="D1708" s="8"/>
      <c r="E1708" s="8"/>
      <c r="F1708" s="8"/>
      <c r="G1708" s="8"/>
      <c r="H1708" s="8"/>
      <c r="I1708" s="8"/>
    </row>
    <row r="1709" spans="2:9">
      <c r="B1709" s="8"/>
      <c r="C1709" s="8"/>
      <c r="D1709" s="8"/>
      <c r="E1709" s="8"/>
      <c r="F1709" s="8"/>
      <c r="G1709" s="8"/>
      <c r="H1709" s="8"/>
      <c r="I1709" s="8"/>
    </row>
    <row r="1710" spans="2:9">
      <c r="B1710" s="8"/>
      <c r="C1710" s="8"/>
      <c r="D1710" s="8"/>
      <c r="E1710" s="8"/>
      <c r="F1710" s="8"/>
      <c r="G1710" s="8"/>
      <c r="H1710" s="8"/>
      <c r="I1710" s="8"/>
    </row>
    <row r="1711" spans="2:9">
      <c r="B1711" s="8"/>
      <c r="C1711" s="8"/>
      <c r="D1711" s="8"/>
      <c r="E1711" s="8"/>
      <c r="F1711" s="8"/>
      <c r="G1711" s="8"/>
      <c r="H1711" s="8"/>
      <c r="I1711" s="8"/>
    </row>
    <row r="1712" spans="2:9">
      <c r="B1712" s="8"/>
      <c r="C1712" s="8"/>
      <c r="D1712" s="8"/>
      <c r="E1712" s="8"/>
      <c r="F1712" s="8"/>
      <c r="G1712" s="8"/>
      <c r="H1712" s="8"/>
      <c r="I1712" s="8"/>
    </row>
    <row r="1713" spans="2:9">
      <c r="B1713" s="8"/>
      <c r="C1713" s="8"/>
      <c r="D1713" s="8"/>
      <c r="E1713" s="8"/>
      <c r="F1713" s="8"/>
      <c r="G1713" s="8"/>
      <c r="H1713" s="8"/>
      <c r="I1713" s="8"/>
    </row>
    <row r="1714" spans="2:9">
      <c r="B1714" s="8"/>
      <c r="C1714" s="8"/>
      <c r="D1714" s="8"/>
      <c r="E1714" s="8"/>
      <c r="F1714" s="8"/>
      <c r="G1714" s="8"/>
      <c r="H1714" s="8"/>
      <c r="I1714" s="8"/>
    </row>
    <row r="1715" spans="2:9">
      <c r="B1715" s="8"/>
      <c r="C1715" s="8"/>
      <c r="D1715" s="8"/>
      <c r="E1715" s="8"/>
      <c r="F1715" s="8"/>
      <c r="G1715" s="8"/>
      <c r="H1715" s="8"/>
      <c r="I1715" s="8"/>
    </row>
    <row r="1716" spans="2:9">
      <c r="B1716" s="8"/>
      <c r="C1716" s="8"/>
      <c r="D1716" s="8"/>
      <c r="E1716" s="8"/>
      <c r="F1716" s="8"/>
      <c r="G1716" s="8"/>
      <c r="H1716" s="8"/>
      <c r="I1716" s="8"/>
    </row>
    <row r="1717" spans="2:9">
      <c r="B1717" s="8"/>
      <c r="C1717" s="8"/>
      <c r="D1717" s="8"/>
      <c r="E1717" s="8"/>
      <c r="F1717" s="8"/>
      <c r="G1717" s="8"/>
      <c r="H1717" s="8"/>
      <c r="I1717" s="8"/>
    </row>
    <row r="1718" spans="2:9">
      <c r="B1718" s="8"/>
      <c r="C1718" s="8"/>
      <c r="D1718" s="8"/>
      <c r="E1718" s="8"/>
      <c r="F1718" s="8"/>
      <c r="G1718" s="8"/>
      <c r="H1718" s="8"/>
      <c r="I1718" s="8"/>
    </row>
    <row r="1719" spans="2:9">
      <c r="B1719" s="8"/>
      <c r="C1719" s="8"/>
      <c r="D1719" s="8"/>
      <c r="E1719" s="8"/>
      <c r="F1719" s="8"/>
      <c r="G1719" s="8"/>
      <c r="H1719" s="8"/>
      <c r="I1719" s="8"/>
    </row>
    <row r="1720" spans="2:9">
      <c r="B1720" s="8"/>
      <c r="C1720" s="8"/>
      <c r="D1720" s="8"/>
      <c r="E1720" s="8"/>
      <c r="F1720" s="8"/>
      <c r="G1720" s="8"/>
      <c r="H1720" s="8"/>
      <c r="I1720" s="8"/>
    </row>
    <row r="1721" spans="2:9">
      <c r="B1721" s="8"/>
      <c r="C1721" s="8"/>
      <c r="D1721" s="8"/>
      <c r="E1721" s="8"/>
      <c r="F1721" s="8"/>
      <c r="G1721" s="8"/>
      <c r="H1721" s="8"/>
      <c r="I1721" s="8"/>
    </row>
    <row r="1722" spans="2:9">
      <c r="B1722" s="8"/>
      <c r="C1722" s="8"/>
      <c r="D1722" s="8"/>
      <c r="E1722" s="8"/>
      <c r="F1722" s="8"/>
      <c r="G1722" s="8"/>
      <c r="H1722" s="8"/>
      <c r="I1722" s="8"/>
    </row>
    <row r="1723" spans="2:9">
      <c r="B1723" s="8"/>
      <c r="C1723" s="8"/>
      <c r="D1723" s="8"/>
      <c r="E1723" s="8"/>
      <c r="F1723" s="8"/>
      <c r="G1723" s="8"/>
      <c r="H1723" s="8"/>
      <c r="I1723" s="8"/>
    </row>
    <row r="1724" spans="2:9">
      <c r="B1724" s="8"/>
      <c r="C1724" s="8"/>
      <c r="D1724" s="8"/>
      <c r="E1724" s="8"/>
      <c r="F1724" s="8"/>
      <c r="G1724" s="8"/>
      <c r="H1724" s="8"/>
      <c r="I1724" s="8"/>
    </row>
    <row r="1725" spans="2:9">
      <c r="B1725" s="8"/>
      <c r="C1725" s="8"/>
      <c r="D1725" s="8"/>
      <c r="E1725" s="8"/>
      <c r="F1725" s="8"/>
      <c r="G1725" s="8"/>
      <c r="H1725" s="8"/>
      <c r="I1725" s="8"/>
    </row>
    <row r="1726" spans="2:9">
      <c r="B1726" s="8"/>
      <c r="C1726" s="8"/>
      <c r="D1726" s="8"/>
      <c r="E1726" s="8"/>
      <c r="F1726" s="8"/>
      <c r="G1726" s="8"/>
      <c r="H1726" s="8"/>
      <c r="I1726" s="8"/>
    </row>
    <row r="1727" spans="2:9">
      <c r="B1727" s="8"/>
      <c r="C1727" s="8"/>
      <c r="D1727" s="8"/>
      <c r="E1727" s="8"/>
      <c r="F1727" s="8"/>
      <c r="G1727" s="8"/>
      <c r="H1727" s="8"/>
      <c r="I1727" s="8"/>
    </row>
    <row r="1728" spans="2:9">
      <c r="B1728" s="8"/>
      <c r="C1728" s="8"/>
      <c r="D1728" s="8"/>
      <c r="E1728" s="8"/>
      <c r="F1728" s="8"/>
      <c r="G1728" s="8"/>
      <c r="H1728" s="8"/>
      <c r="I1728" s="8"/>
    </row>
    <row r="1729" spans="2:9">
      <c r="B1729" s="8"/>
      <c r="C1729" s="8"/>
      <c r="D1729" s="8"/>
      <c r="E1729" s="8"/>
      <c r="F1729" s="8"/>
      <c r="G1729" s="8"/>
      <c r="H1729" s="8"/>
      <c r="I1729" s="8"/>
    </row>
    <row r="1730" spans="2:9">
      <c r="B1730" s="8"/>
      <c r="C1730" s="8"/>
      <c r="D1730" s="8"/>
      <c r="E1730" s="8"/>
      <c r="F1730" s="8"/>
      <c r="G1730" s="8"/>
      <c r="H1730" s="8"/>
      <c r="I1730" s="8"/>
    </row>
    <row r="1731" spans="2:9">
      <c r="B1731" s="8"/>
      <c r="C1731" s="8"/>
      <c r="D1731" s="8"/>
      <c r="E1731" s="8"/>
      <c r="F1731" s="8"/>
      <c r="G1731" s="8"/>
      <c r="H1731" s="8"/>
      <c r="I1731" s="8"/>
    </row>
    <row r="1732" spans="2:9">
      <c r="B1732" s="8"/>
      <c r="C1732" s="8"/>
      <c r="D1732" s="8"/>
      <c r="E1732" s="8"/>
      <c r="F1732" s="8"/>
      <c r="G1732" s="8"/>
      <c r="H1732" s="8"/>
      <c r="I1732" s="8"/>
    </row>
    <row r="1733" spans="2:9">
      <c r="B1733" s="8"/>
      <c r="C1733" s="8"/>
      <c r="D1733" s="8"/>
      <c r="E1733" s="8"/>
      <c r="F1733" s="8"/>
      <c r="G1733" s="8"/>
      <c r="H1733" s="8"/>
      <c r="I1733" s="8"/>
    </row>
    <row r="1734" spans="2:9">
      <c r="B1734" s="8"/>
      <c r="C1734" s="8"/>
      <c r="D1734" s="8"/>
      <c r="E1734" s="8"/>
      <c r="F1734" s="8"/>
      <c r="G1734" s="8"/>
      <c r="H1734" s="8"/>
      <c r="I1734" s="8"/>
    </row>
    <row r="1735" spans="2:9">
      <c r="B1735" s="8"/>
      <c r="C1735" s="8"/>
      <c r="D1735" s="8"/>
      <c r="E1735" s="8"/>
      <c r="F1735" s="8"/>
      <c r="G1735" s="8"/>
      <c r="H1735" s="8"/>
      <c r="I1735" s="8"/>
    </row>
    <row r="1736" spans="2:9">
      <c r="B1736" s="8"/>
      <c r="C1736" s="8"/>
      <c r="D1736" s="8"/>
      <c r="E1736" s="8"/>
      <c r="F1736" s="8"/>
      <c r="G1736" s="8"/>
      <c r="H1736" s="8"/>
      <c r="I1736" s="8"/>
    </row>
    <row r="1737" spans="2:9">
      <c r="B1737" s="8"/>
      <c r="C1737" s="8"/>
      <c r="D1737" s="8"/>
      <c r="E1737" s="8"/>
      <c r="F1737" s="8"/>
      <c r="G1737" s="8"/>
      <c r="H1737" s="8"/>
      <c r="I1737" s="8"/>
    </row>
    <row r="1738" spans="2:9">
      <c r="B1738" s="8"/>
      <c r="C1738" s="8"/>
      <c r="D1738" s="8"/>
      <c r="E1738" s="8"/>
      <c r="F1738" s="8"/>
      <c r="G1738" s="8"/>
      <c r="H1738" s="8"/>
      <c r="I1738" s="8"/>
    </row>
    <row r="1739" spans="2:9">
      <c r="B1739" s="8"/>
      <c r="C1739" s="8"/>
      <c r="D1739" s="8"/>
      <c r="E1739" s="8"/>
      <c r="F1739" s="8"/>
      <c r="G1739" s="8"/>
      <c r="H1739" s="8"/>
      <c r="I1739" s="8"/>
    </row>
    <row r="1740" spans="2:9">
      <c r="B1740" s="8"/>
      <c r="C1740" s="8"/>
      <c r="D1740" s="8"/>
      <c r="E1740" s="8"/>
      <c r="F1740" s="8"/>
      <c r="G1740" s="8"/>
      <c r="H1740" s="8"/>
      <c r="I1740" s="8"/>
    </row>
    <row r="1741" spans="2:9">
      <c r="B1741" s="8"/>
      <c r="C1741" s="8"/>
      <c r="D1741" s="8"/>
      <c r="E1741" s="8"/>
      <c r="F1741" s="8"/>
      <c r="G1741" s="8"/>
      <c r="H1741" s="8"/>
      <c r="I1741" s="8"/>
    </row>
    <row r="1742" spans="2:9">
      <c r="B1742" s="8"/>
      <c r="C1742" s="8"/>
      <c r="D1742" s="8"/>
      <c r="E1742" s="8"/>
      <c r="F1742" s="8"/>
      <c r="G1742" s="8"/>
      <c r="H1742" s="8"/>
      <c r="I1742" s="8"/>
    </row>
    <row r="1743" spans="2:9">
      <c r="B1743" s="8"/>
      <c r="C1743" s="8"/>
      <c r="D1743" s="8"/>
      <c r="E1743" s="8"/>
      <c r="F1743" s="8"/>
      <c r="G1743" s="8"/>
      <c r="H1743" s="8"/>
      <c r="I1743" s="8"/>
    </row>
    <row r="1744" spans="2:9">
      <c r="B1744" s="8"/>
      <c r="C1744" s="8"/>
      <c r="D1744" s="8"/>
      <c r="E1744" s="8"/>
      <c r="F1744" s="8"/>
      <c r="G1744" s="8"/>
      <c r="H1744" s="8"/>
      <c r="I1744" s="8"/>
    </row>
    <row r="1745" spans="2:9">
      <c r="B1745" s="8"/>
      <c r="C1745" s="8"/>
      <c r="D1745" s="8"/>
      <c r="E1745" s="8"/>
      <c r="F1745" s="8"/>
      <c r="G1745" s="8"/>
      <c r="H1745" s="8"/>
      <c r="I1745" s="8"/>
    </row>
    <row r="1746" spans="2:9">
      <c r="B1746" s="8"/>
      <c r="C1746" s="8"/>
      <c r="D1746" s="8"/>
      <c r="E1746" s="8"/>
      <c r="F1746" s="8"/>
      <c r="G1746" s="8"/>
      <c r="H1746" s="8"/>
      <c r="I1746" s="8"/>
    </row>
    <row r="1747" spans="2:9">
      <c r="B1747" s="8"/>
      <c r="C1747" s="8"/>
      <c r="D1747" s="8"/>
      <c r="E1747" s="8"/>
      <c r="F1747" s="8"/>
      <c r="G1747" s="8"/>
      <c r="H1747" s="8"/>
      <c r="I1747" s="8"/>
    </row>
    <row r="1748" spans="2:9">
      <c r="B1748" s="8"/>
      <c r="C1748" s="8"/>
      <c r="D1748" s="8"/>
      <c r="E1748" s="8"/>
      <c r="F1748" s="8"/>
      <c r="G1748" s="8"/>
      <c r="H1748" s="8"/>
      <c r="I1748" s="8"/>
    </row>
    <row r="1749" spans="2:9">
      <c r="B1749" s="8"/>
      <c r="C1749" s="8"/>
      <c r="D1749" s="8"/>
      <c r="E1749" s="8"/>
      <c r="F1749" s="8"/>
      <c r="G1749" s="8"/>
      <c r="H1749" s="8"/>
      <c r="I1749" s="8"/>
    </row>
    <row r="1750" spans="2:9">
      <c r="B1750" s="8"/>
      <c r="C1750" s="8"/>
      <c r="D1750" s="8"/>
      <c r="E1750" s="8"/>
      <c r="F1750" s="8"/>
      <c r="G1750" s="8"/>
      <c r="H1750" s="8"/>
      <c r="I1750" s="8"/>
    </row>
    <row r="1751" spans="2:9">
      <c r="B1751" s="8"/>
      <c r="C1751" s="8"/>
      <c r="D1751" s="8"/>
      <c r="E1751" s="8"/>
      <c r="F1751" s="8"/>
      <c r="G1751" s="8"/>
      <c r="H1751" s="8"/>
      <c r="I1751" s="8"/>
    </row>
    <row r="1752" spans="2:9">
      <c r="B1752" s="8"/>
      <c r="C1752" s="8"/>
      <c r="D1752" s="8"/>
      <c r="E1752" s="8"/>
      <c r="F1752" s="8"/>
      <c r="G1752" s="8"/>
      <c r="H1752" s="8"/>
      <c r="I1752" s="8"/>
    </row>
    <row r="1753" spans="2:9">
      <c r="B1753" s="8"/>
      <c r="C1753" s="8"/>
      <c r="D1753" s="8"/>
      <c r="E1753" s="8"/>
      <c r="F1753" s="8"/>
      <c r="G1753" s="8"/>
      <c r="H1753" s="8"/>
      <c r="I1753" s="8"/>
    </row>
    <row r="1754" spans="2:9">
      <c r="B1754" s="8"/>
      <c r="C1754" s="8"/>
      <c r="D1754" s="8"/>
      <c r="E1754" s="8"/>
      <c r="F1754" s="8"/>
      <c r="G1754" s="8"/>
      <c r="H1754" s="8"/>
      <c r="I1754" s="8"/>
    </row>
    <row r="1755" spans="2:9">
      <c r="B1755" s="8"/>
      <c r="C1755" s="8"/>
      <c r="D1755" s="8"/>
      <c r="E1755" s="8"/>
      <c r="F1755" s="8"/>
      <c r="G1755" s="8"/>
      <c r="H1755" s="8"/>
      <c r="I1755" s="8"/>
    </row>
    <row r="1756" spans="2:9">
      <c r="B1756" s="8"/>
      <c r="C1756" s="8"/>
      <c r="D1756" s="8"/>
      <c r="E1756" s="8"/>
      <c r="F1756" s="8"/>
      <c r="G1756" s="8"/>
      <c r="H1756" s="8"/>
      <c r="I1756" s="8"/>
    </row>
    <row r="1757" spans="2:9">
      <c r="B1757" s="8"/>
      <c r="C1757" s="8"/>
      <c r="D1757" s="8"/>
      <c r="E1757" s="8"/>
      <c r="F1757" s="8"/>
      <c r="G1757" s="8"/>
      <c r="H1757" s="8"/>
      <c r="I1757" s="8"/>
    </row>
    <row r="1758" spans="2:9">
      <c r="B1758" s="8"/>
      <c r="C1758" s="8"/>
      <c r="D1758" s="8"/>
      <c r="E1758" s="8"/>
      <c r="F1758" s="8"/>
      <c r="G1758" s="8"/>
      <c r="H1758" s="8"/>
      <c r="I1758" s="8"/>
    </row>
    <row r="1759" spans="2:9">
      <c r="B1759" s="8"/>
      <c r="C1759" s="8"/>
      <c r="D1759" s="8"/>
      <c r="E1759" s="8"/>
      <c r="F1759" s="8"/>
      <c r="G1759" s="8"/>
      <c r="H1759" s="8"/>
      <c r="I1759" s="8"/>
    </row>
    <row r="1760" spans="2:9">
      <c r="B1760" s="8"/>
      <c r="C1760" s="8"/>
      <c r="D1760" s="8"/>
      <c r="E1760" s="8"/>
      <c r="F1760" s="8"/>
      <c r="G1760" s="8"/>
      <c r="H1760" s="8"/>
      <c r="I1760" s="8"/>
    </row>
    <row r="1761" spans="2:9">
      <c r="B1761" s="8"/>
      <c r="C1761" s="8"/>
      <c r="D1761" s="8"/>
      <c r="E1761" s="8"/>
      <c r="F1761" s="8"/>
      <c r="G1761" s="8"/>
      <c r="H1761" s="8"/>
      <c r="I1761" s="8"/>
    </row>
    <row r="1762" spans="2:9">
      <c r="B1762" s="8"/>
      <c r="C1762" s="8"/>
      <c r="D1762" s="8"/>
      <c r="E1762" s="8"/>
      <c r="F1762" s="8"/>
      <c r="G1762" s="8"/>
      <c r="H1762" s="8"/>
      <c r="I1762" s="8"/>
    </row>
    <row r="1763" spans="2:9">
      <c r="B1763" s="8"/>
      <c r="C1763" s="8"/>
      <c r="D1763" s="8"/>
      <c r="E1763" s="8"/>
      <c r="F1763" s="8"/>
      <c r="G1763" s="8"/>
      <c r="H1763" s="8"/>
      <c r="I1763" s="8"/>
    </row>
    <row r="1764" spans="2:9">
      <c r="B1764" s="8"/>
      <c r="C1764" s="8"/>
      <c r="D1764" s="8"/>
      <c r="E1764" s="8"/>
      <c r="F1764" s="8"/>
      <c r="G1764" s="8"/>
      <c r="H1764" s="8"/>
      <c r="I1764" s="8"/>
    </row>
    <row r="1765" spans="2:9">
      <c r="B1765" s="8"/>
      <c r="C1765" s="8"/>
      <c r="D1765" s="8"/>
      <c r="E1765" s="8"/>
      <c r="F1765" s="8"/>
      <c r="G1765" s="8"/>
      <c r="H1765" s="8"/>
      <c r="I1765" s="8"/>
    </row>
    <row r="1766" spans="2:9">
      <c r="B1766" s="8"/>
      <c r="C1766" s="8"/>
      <c r="D1766" s="8"/>
      <c r="E1766" s="8"/>
      <c r="F1766" s="8"/>
      <c r="G1766" s="8"/>
      <c r="H1766" s="8"/>
      <c r="I1766" s="8"/>
    </row>
    <row r="1767" spans="2:9">
      <c r="B1767" s="8"/>
      <c r="C1767" s="8"/>
      <c r="D1767" s="8"/>
      <c r="E1767" s="8"/>
      <c r="F1767" s="8"/>
      <c r="G1767" s="8"/>
      <c r="H1767" s="8"/>
      <c r="I1767" s="8"/>
    </row>
    <row r="1768" spans="2:9">
      <c r="B1768" s="8"/>
      <c r="C1768" s="8"/>
      <c r="D1768" s="8"/>
      <c r="E1768" s="8"/>
      <c r="F1768" s="8"/>
      <c r="G1768" s="8"/>
      <c r="H1768" s="8"/>
      <c r="I1768" s="8"/>
    </row>
    <row r="1769" spans="2:9">
      <c r="B1769" s="8"/>
      <c r="C1769" s="8"/>
      <c r="D1769" s="8"/>
      <c r="E1769" s="8"/>
      <c r="F1769" s="8"/>
      <c r="G1769" s="8"/>
      <c r="H1769" s="8"/>
      <c r="I1769" s="8"/>
    </row>
    <row r="1770" spans="2:9">
      <c r="B1770" s="8"/>
      <c r="C1770" s="8"/>
      <c r="D1770" s="8"/>
      <c r="E1770" s="8"/>
      <c r="F1770" s="8"/>
      <c r="G1770" s="8"/>
      <c r="H1770" s="8"/>
      <c r="I1770" s="8"/>
    </row>
    <row r="1771" spans="2:9">
      <c r="B1771" s="8"/>
      <c r="C1771" s="8"/>
      <c r="D1771" s="8"/>
      <c r="E1771" s="8"/>
      <c r="F1771" s="8"/>
      <c r="G1771" s="8"/>
      <c r="H1771" s="8"/>
      <c r="I1771" s="8"/>
    </row>
    <row r="1772" spans="2:9">
      <c r="B1772" s="8"/>
      <c r="C1772" s="8"/>
      <c r="D1772" s="8"/>
      <c r="E1772" s="8"/>
      <c r="F1772" s="8"/>
      <c r="G1772" s="8"/>
      <c r="H1772" s="8"/>
      <c r="I1772" s="8"/>
    </row>
    <row r="1773" spans="2:9">
      <c r="B1773" s="8"/>
      <c r="C1773" s="8"/>
      <c r="D1773" s="8"/>
      <c r="E1773" s="8"/>
      <c r="F1773" s="8"/>
      <c r="G1773" s="8"/>
      <c r="H1773" s="8"/>
      <c r="I1773" s="8"/>
    </row>
    <row r="1774" spans="2:9">
      <c r="B1774" s="8"/>
      <c r="C1774" s="8"/>
      <c r="D1774" s="8"/>
      <c r="E1774" s="8"/>
      <c r="F1774" s="8"/>
      <c r="G1774" s="8"/>
      <c r="H1774" s="8"/>
      <c r="I1774" s="8"/>
    </row>
    <row r="1775" spans="2:9">
      <c r="B1775" s="8"/>
      <c r="C1775" s="8"/>
      <c r="D1775" s="8"/>
      <c r="E1775" s="8"/>
      <c r="F1775" s="8"/>
      <c r="G1775" s="8"/>
      <c r="H1775" s="8"/>
      <c r="I1775" s="8"/>
    </row>
    <row r="1776" spans="2:9">
      <c r="B1776" s="8"/>
      <c r="C1776" s="8"/>
      <c r="D1776" s="8"/>
      <c r="E1776" s="8"/>
      <c r="F1776" s="8"/>
      <c r="G1776" s="8"/>
      <c r="H1776" s="8"/>
      <c r="I1776" s="8"/>
    </row>
    <row r="1777" spans="2:9">
      <c r="B1777" s="8"/>
      <c r="C1777" s="8"/>
      <c r="D1777" s="8"/>
      <c r="E1777" s="8"/>
      <c r="F1777" s="8"/>
      <c r="G1777" s="8"/>
      <c r="H1777" s="8"/>
      <c r="I1777" s="8"/>
    </row>
    <row r="1778" spans="2:9">
      <c r="B1778" s="8"/>
      <c r="C1778" s="8"/>
      <c r="D1778" s="8"/>
      <c r="E1778" s="8"/>
      <c r="F1778" s="8"/>
      <c r="G1778" s="8"/>
      <c r="H1778" s="8"/>
      <c r="I1778" s="8"/>
    </row>
    <row r="1779" spans="2:9">
      <c r="B1779" s="8"/>
      <c r="C1779" s="8"/>
      <c r="D1779" s="8"/>
      <c r="E1779" s="8"/>
      <c r="F1779" s="8"/>
      <c r="G1779" s="8"/>
      <c r="H1779" s="8"/>
      <c r="I1779" s="8"/>
    </row>
    <row r="1780" spans="2:9">
      <c r="B1780" s="8"/>
      <c r="C1780" s="8"/>
      <c r="D1780" s="8"/>
      <c r="E1780" s="8"/>
      <c r="F1780" s="8"/>
      <c r="G1780" s="8"/>
      <c r="H1780" s="8"/>
      <c r="I1780" s="8"/>
    </row>
    <row r="1781" spans="2:9">
      <c r="B1781" s="8"/>
      <c r="C1781" s="8"/>
      <c r="D1781" s="8"/>
      <c r="E1781" s="8"/>
      <c r="F1781" s="8"/>
      <c r="G1781" s="8"/>
      <c r="H1781" s="8"/>
      <c r="I1781" s="8"/>
    </row>
    <row r="1782" spans="2:9">
      <c r="B1782" s="8"/>
      <c r="C1782" s="8"/>
      <c r="D1782" s="8"/>
      <c r="E1782" s="8"/>
      <c r="F1782" s="8"/>
      <c r="G1782" s="8"/>
      <c r="H1782" s="8"/>
      <c r="I1782" s="8"/>
    </row>
    <row r="1783" spans="2:9">
      <c r="B1783" s="8"/>
      <c r="C1783" s="8"/>
      <c r="D1783" s="8"/>
      <c r="E1783" s="8"/>
      <c r="F1783" s="8"/>
      <c r="G1783" s="8"/>
      <c r="H1783" s="8"/>
      <c r="I1783" s="8"/>
    </row>
    <row r="1784" spans="2:9">
      <c r="B1784" s="8"/>
      <c r="C1784" s="8"/>
      <c r="D1784" s="8"/>
      <c r="E1784" s="8"/>
      <c r="F1784" s="8"/>
      <c r="G1784" s="8"/>
      <c r="H1784" s="8"/>
      <c r="I1784" s="8"/>
    </row>
    <row r="1785" spans="2:9">
      <c r="B1785" s="8"/>
      <c r="C1785" s="8"/>
      <c r="D1785" s="8"/>
      <c r="E1785" s="8"/>
      <c r="F1785" s="8"/>
      <c r="G1785" s="8"/>
      <c r="H1785" s="8"/>
      <c r="I1785" s="8"/>
    </row>
    <row r="1786" spans="2:9">
      <c r="B1786" s="8"/>
      <c r="C1786" s="8"/>
      <c r="D1786" s="8"/>
      <c r="E1786" s="8"/>
      <c r="F1786" s="8"/>
      <c r="G1786" s="8"/>
      <c r="H1786" s="8"/>
      <c r="I1786" s="8"/>
    </row>
    <row r="1787" spans="2:9">
      <c r="B1787" s="8"/>
      <c r="C1787" s="8"/>
      <c r="D1787" s="8"/>
      <c r="E1787" s="8"/>
      <c r="F1787" s="8"/>
      <c r="G1787" s="8"/>
      <c r="H1787" s="8"/>
      <c r="I1787" s="8"/>
    </row>
    <row r="1788" spans="2:9">
      <c r="B1788" s="8"/>
      <c r="C1788" s="8"/>
      <c r="D1788" s="8"/>
      <c r="E1788" s="8"/>
      <c r="F1788" s="8"/>
      <c r="G1788" s="8"/>
      <c r="H1788" s="8"/>
      <c r="I1788" s="8"/>
    </row>
    <row r="1789" spans="2:9">
      <c r="B1789" s="8"/>
      <c r="C1789" s="8"/>
      <c r="D1789" s="8"/>
      <c r="E1789" s="8"/>
      <c r="F1789" s="8"/>
      <c r="G1789" s="8"/>
      <c r="H1789" s="8"/>
      <c r="I1789" s="8"/>
    </row>
    <row r="1790" spans="2:9">
      <c r="B1790" s="8"/>
      <c r="C1790" s="8"/>
      <c r="D1790" s="8"/>
      <c r="E1790" s="8"/>
      <c r="F1790" s="8"/>
      <c r="G1790" s="8"/>
      <c r="H1790" s="8"/>
      <c r="I1790" s="8"/>
    </row>
    <row r="1791" spans="2:9">
      <c r="B1791" s="8"/>
      <c r="C1791" s="8"/>
      <c r="D1791" s="8"/>
      <c r="E1791" s="8"/>
      <c r="F1791" s="8"/>
      <c r="G1791" s="8"/>
      <c r="H1791" s="8"/>
      <c r="I1791" s="8"/>
    </row>
    <row r="1792" spans="2:9">
      <c r="B1792" s="8"/>
      <c r="C1792" s="8"/>
      <c r="D1792" s="8"/>
      <c r="E1792" s="8"/>
      <c r="F1792" s="8"/>
      <c r="G1792" s="8"/>
      <c r="H1792" s="8"/>
      <c r="I1792" s="8"/>
    </row>
    <row r="1793" spans="2:9">
      <c r="B1793" s="8"/>
      <c r="C1793" s="8"/>
      <c r="D1793" s="8"/>
      <c r="E1793" s="8"/>
      <c r="F1793" s="8"/>
      <c r="G1793" s="8"/>
      <c r="H1793" s="8"/>
      <c r="I1793" s="8"/>
    </row>
    <row r="1794" spans="2:9">
      <c r="B1794" s="8"/>
      <c r="C1794" s="8"/>
      <c r="D1794" s="8"/>
      <c r="E1794" s="8"/>
      <c r="F1794" s="8"/>
      <c r="G1794" s="8"/>
      <c r="H1794" s="8"/>
      <c r="I1794" s="8"/>
    </row>
    <row r="1795" spans="2:9">
      <c r="B1795" s="8"/>
      <c r="C1795" s="8"/>
      <c r="D1795" s="8"/>
      <c r="E1795" s="8"/>
      <c r="F1795" s="8"/>
      <c r="G1795" s="8"/>
      <c r="H1795" s="8"/>
      <c r="I1795" s="8"/>
    </row>
    <row r="1796" spans="2:9">
      <c r="B1796" s="8"/>
      <c r="C1796" s="8"/>
      <c r="D1796" s="8"/>
      <c r="E1796" s="8"/>
      <c r="F1796" s="8"/>
      <c r="G1796" s="8"/>
      <c r="H1796" s="8"/>
      <c r="I1796" s="8"/>
    </row>
    <row r="1797" spans="2:9">
      <c r="B1797" s="8"/>
      <c r="C1797" s="8"/>
      <c r="D1797" s="8"/>
      <c r="E1797" s="8"/>
      <c r="F1797" s="8"/>
      <c r="G1797" s="8"/>
      <c r="H1797" s="8"/>
      <c r="I1797" s="8"/>
    </row>
    <row r="1798" spans="2:9">
      <c r="B1798" s="8"/>
      <c r="C1798" s="8"/>
      <c r="D1798" s="8"/>
      <c r="E1798" s="8"/>
      <c r="F1798" s="8"/>
      <c r="G1798" s="8"/>
      <c r="H1798" s="8"/>
      <c r="I1798" s="8"/>
    </row>
    <row r="1799" spans="2:9">
      <c r="B1799" s="8"/>
      <c r="C1799" s="8"/>
      <c r="D1799" s="8"/>
      <c r="E1799" s="8"/>
      <c r="F1799" s="8"/>
      <c r="G1799" s="8"/>
      <c r="H1799" s="8"/>
      <c r="I1799" s="8"/>
    </row>
    <row r="1800" spans="2:9">
      <c r="B1800" s="8"/>
      <c r="C1800" s="8"/>
      <c r="D1800" s="8"/>
      <c r="E1800" s="8"/>
      <c r="F1800" s="8"/>
      <c r="G1800" s="8"/>
      <c r="H1800" s="8"/>
      <c r="I1800" s="8"/>
    </row>
    <row r="1801" spans="2:9">
      <c r="B1801" s="8"/>
      <c r="C1801" s="8"/>
      <c r="D1801" s="8"/>
      <c r="E1801" s="8"/>
      <c r="F1801" s="8"/>
      <c r="G1801" s="8"/>
      <c r="H1801" s="8"/>
      <c r="I1801" s="8"/>
    </row>
    <row r="1802" spans="2:9">
      <c r="B1802" s="8"/>
      <c r="C1802" s="8"/>
      <c r="D1802" s="8"/>
      <c r="E1802" s="8"/>
      <c r="F1802" s="8"/>
      <c r="G1802" s="8"/>
      <c r="H1802" s="8"/>
      <c r="I1802" s="8"/>
    </row>
    <row r="1803" spans="2:9">
      <c r="B1803" s="8"/>
      <c r="C1803" s="8"/>
      <c r="D1803" s="8"/>
      <c r="E1803" s="8"/>
      <c r="F1803" s="8"/>
      <c r="G1803" s="8"/>
      <c r="H1803" s="8"/>
      <c r="I1803" s="8"/>
    </row>
    <row r="1804" spans="2:9">
      <c r="B1804" s="8"/>
      <c r="C1804" s="8"/>
      <c r="D1804" s="8"/>
      <c r="E1804" s="8"/>
      <c r="F1804" s="8"/>
      <c r="G1804" s="8"/>
      <c r="H1804" s="8"/>
      <c r="I1804" s="8"/>
    </row>
    <row r="1805" spans="2:9">
      <c r="B1805" s="8"/>
      <c r="C1805" s="8"/>
      <c r="D1805" s="8"/>
      <c r="E1805" s="8"/>
      <c r="F1805" s="8"/>
      <c r="G1805" s="8"/>
      <c r="H1805" s="8"/>
      <c r="I1805" s="8"/>
    </row>
    <row r="1806" spans="2:9">
      <c r="B1806" s="8"/>
      <c r="C1806" s="8"/>
      <c r="D1806" s="8"/>
      <c r="E1806" s="8"/>
      <c r="F1806" s="8"/>
      <c r="G1806" s="8"/>
      <c r="H1806" s="8"/>
      <c r="I1806" s="8"/>
    </row>
    <row r="1807" spans="2:9">
      <c r="B1807" s="8"/>
      <c r="C1807" s="8"/>
      <c r="D1807" s="8"/>
      <c r="E1807" s="8"/>
      <c r="F1807" s="8"/>
      <c r="G1807" s="8"/>
      <c r="H1807" s="8"/>
      <c r="I1807" s="8"/>
    </row>
    <row r="1808" spans="2:9">
      <c r="B1808" s="8"/>
      <c r="C1808" s="8"/>
      <c r="D1808" s="8"/>
      <c r="E1808" s="8"/>
      <c r="F1808" s="8"/>
      <c r="G1808" s="8"/>
      <c r="H1808" s="8"/>
      <c r="I1808" s="8"/>
    </row>
    <row r="1809" spans="2:9">
      <c r="B1809" s="8"/>
      <c r="C1809" s="8"/>
      <c r="D1809" s="8"/>
      <c r="E1809" s="8"/>
      <c r="F1809" s="8"/>
      <c r="G1809" s="8"/>
      <c r="H1809" s="8"/>
      <c r="I1809" s="8"/>
    </row>
    <row r="1810" spans="2:9">
      <c r="B1810" s="8"/>
      <c r="C1810" s="8"/>
      <c r="D1810" s="8"/>
      <c r="E1810" s="8"/>
      <c r="F1810" s="8"/>
      <c r="G1810" s="8"/>
      <c r="H1810" s="8"/>
      <c r="I1810" s="8"/>
    </row>
    <row r="1811" spans="2:9">
      <c r="B1811" s="8"/>
      <c r="C1811" s="8"/>
      <c r="D1811" s="8"/>
      <c r="E1811" s="8"/>
      <c r="F1811" s="8"/>
      <c r="G1811" s="8"/>
      <c r="H1811" s="8"/>
      <c r="I1811" s="8"/>
    </row>
    <row r="1812" spans="2:9">
      <c r="B1812" s="8"/>
      <c r="C1812" s="8"/>
      <c r="D1812" s="8"/>
      <c r="E1812" s="8"/>
      <c r="F1812" s="8"/>
      <c r="G1812" s="8"/>
      <c r="H1812" s="8"/>
      <c r="I1812" s="8"/>
    </row>
    <row r="1813" spans="2:9">
      <c r="B1813" s="8"/>
      <c r="C1813" s="8"/>
      <c r="D1813" s="8"/>
      <c r="E1813" s="8"/>
      <c r="F1813" s="8"/>
      <c r="G1813" s="8"/>
      <c r="H1813" s="8"/>
      <c r="I1813" s="8"/>
    </row>
    <row r="1814" spans="2:9">
      <c r="B1814" s="8"/>
      <c r="C1814" s="8"/>
      <c r="D1814" s="8"/>
      <c r="E1814" s="8"/>
      <c r="F1814" s="8"/>
      <c r="G1814" s="8"/>
      <c r="H1814" s="8"/>
      <c r="I1814" s="8"/>
    </row>
    <row r="1815" spans="2:9">
      <c r="B1815" s="8"/>
      <c r="C1815" s="8"/>
      <c r="D1815" s="8"/>
      <c r="E1815" s="8"/>
      <c r="F1815" s="8"/>
      <c r="G1815" s="8"/>
      <c r="H1815" s="8"/>
      <c r="I1815" s="8"/>
    </row>
    <row r="1816" spans="2:9">
      <c r="B1816" s="8"/>
      <c r="C1816" s="8"/>
      <c r="D1816" s="8"/>
      <c r="E1816" s="8"/>
      <c r="F1816" s="8"/>
      <c r="G1816" s="8"/>
      <c r="H1816" s="8"/>
      <c r="I1816" s="8"/>
    </row>
    <row r="1817" spans="2:9">
      <c r="B1817" s="8"/>
      <c r="C1817" s="8"/>
      <c r="D1817" s="8"/>
      <c r="E1817" s="8"/>
      <c r="F1817" s="8"/>
      <c r="G1817" s="8"/>
      <c r="H1817" s="8"/>
      <c r="I1817" s="8"/>
    </row>
    <row r="1818" spans="2:9">
      <c r="B1818" s="8"/>
      <c r="C1818" s="8"/>
      <c r="D1818" s="8"/>
      <c r="E1818" s="8"/>
      <c r="F1818" s="8"/>
      <c r="G1818" s="8"/>
      <c r="H1818" s="8"/>
      <c r="I1818" s="8"/>
    </row>
    <row r="1819" spans="2:9">
      <c r="B1819" s="8"/>
      <c r="C1819" s="8"/>
      <c r="D1819" s="8"/>
      <c r="E1819" s="8"/>
      <c r="F1819" s="8"/>
      <c r="G1819" s="8"/>
      <c r="H1819" s="8"/>
      <c r="I1819" s="8"/>
    </row>
    <row r="1820" spans="2:9">
      <c r="B1820" s="8"/>
      <c r="C1820" s="8"/>
      <c r="D1820" s="8"/>
      <c r="E1820" s="8"/>
      <c r="F1820" s="8"/>
      <c r="G1820" s="8"/>
      <c r="H1820" s="8"/>
      <c r="I1820" s="8"/>
    </row>
    <row r="1821" spans="2:9">
      <c r="B1821" s="8"/>
      <c r="C1821" s="8"/>
      <c r="D1821" s="8"/>
      <c r="E1821" s="8"/>
      <c r="F1821" s="8"/>
      <c r="G1821" s="8"/>
      <c r="H1821" s="8"/>
      <c r="I1821" s="8"/>
    </row>
    <row r="1822" spans="2:9">
      <c r="B1822" s="8"/>
      <c r="C1822" s="8"/>
      <c r="D1822" s="8"/>
      <c r="E1822" s="8"/>
      <c r="F1822" s="8"/>
      <c r="G1822" s="8"/>
      <c r="H1822" s="8"/>
      <c r="I1822" s="8"/>
    </row>
    <row r="1823" spans="2:9">
      <c r="B1823" s="8"/>
      <c r="C1823" s="8"/>
      <c r="D1823" s="8"/>
      <c r="E1823" s="8"/>
      <c r="F1823" s="8"/>
      <c r="G1823" s="8"/>
      <c r="H1823" s="8"/>
      <c r="I1823" s="8"/>
    </row>
    <row r="1824" spans="2:9">
      <c r="B1824" s="8"/>
      <c r="C1824" s="8"/>
      <c r="D1824" s="8"/>
      <c r="E1824" s="8"/>
      <c r="F1824" s="8"/>
      <c r="G1824" s="8"/>
      <c r="H1824" s="8"/>
      <c r="I1824" s="8"/>
    </row>
    <row r="1825" spans="2:9">
      <c r="B1825" s="8"/>
      <c r="C1825" s="8"/>
      <c r="D1825" s="8"/>
      <c r="E1825" s="8"/>
      <c r="F1825" s="8"/>
      <c r="G1825" s="8"/>
      <c r="H1825" s="8"/>
      <c r="I1825" s="8"/>
    </row>
    <row r="1826" spans="2:9">
      <c r="B1826" s="8"/>
      <c r="C1826" s="8"/>
      <c r="D1826" s="8"/>
      <c r="E1826" s="8"/>
      <c r="F1826" s="8"/>
      <c r="G1826" s="8"/>
      <c r="H1826" s="8"/>
      <c r="I1826" s="8"/>
    </row>
    <row r="1827" spans="2:9">
      <c r="B1827" s="8"/>
      <c r="C1827" s="8"/>
      <c r="D1827" s="8"/>
      <c r="E1827" s="8"/>
      <c r="F1827" s="8"/>
      <c r="G1827" s="8"/>
      <c r="H1827" s="8"/>
      <c r="I1827" s="8"/>
    </row>
    <row r="1828" spans="2:9">
      <c r="B1828" s="8"/>
      <c r="C1828" s="8"/>
      <c r="D1828" s="8"/>
      <c r="E1828" s="8"/>
      <c r="F1828" s="8"/>
      <c r="G1828" s="8"/>
      <c r="H1828" s="8"/>
      <c r="I1828" s="8"/>
    </row>
    <row r="1829" spans="2:9">
      <c r="B1829" s="8"/>
      <c r="C1829" s="8"/>
      <c r="D1829" s="8"/>
      <c r="E1829" s="8"/>
      <c r="F1829" s="8"/>
      <c r="G1829" s="8"/>
      <c r="H1829" s="8"/>
      <c r="I1829" s="8"/>
    </row>
    <row r="1830" spans="2:9">
      <c r="B1830" s="8"/>
      <c r="C1830" s="8"/>
      <c r="D1830" s="8"/>
      <c r="E1830" s="8"/>
      <c r="F1830" s="8"/>
      <c r="G1830" s="8"/>
      <c r="H1830" s="8"/>
      <c r="I1830" s="8"/>
    </row>
    <row r="1831" spans="2:9">
      <c r="B1831" s="8"/>
      <c r="C1831" s="8"/>
      <c r="D1831" s="8"/>
      <c r="E1831" s="8"/>
      <c r="F1831" s="8"/>
      <c r="G1831" s="8"/>
      <c r="H1831" s="8"/>
      <c r="I1831" s="8"/>
    </row>
    <row r="1832" spans="2:9">
      <c r="B1832" s="8"/>
      <c r="C1832" s="8"/>
      <c r="D1832" s="8"/>
      <c r="E1832" s="8"/>
      <c r="F1832" s="8"/>
      <c r="G1832" s="8"/>
      <c r="H1832" s="8"/>
      <c r="I1832" s="8"/>
    </row>
    <row r="1833" spans="2:9">
      <c r="B1833" s="8"/>
      <c r="C1833" s="8"/>
      <c r="D1833" s="8"/>
      <c r="E1833" s="8"/>
      <c r="F1833" s="8"/>
      <c r="G1833" s="8"/>
      <c r="H1833" s="8"/>
      <c r="I1833" s="8"/>
    </row>
    <row r="1834" spans="2:9">
      <c r="B1834" s="8"/>
      <c r="C1834" s="8"/>
      <c r="D1834" s="8"/>
      <c r="E1834" s="8"/>
      <c r="F1834" s="8"/>
      <c r="G1834" s="8"/>
      <c r="H1834" s="8"/>
      <c r="I1834" s="8"/>
    </row>
    <row r="1835" spans="2:9">
      <c r="B1835" s="8"/>
      <c r="C1835" s="8"/>
      <c r="D1835" s="8"/>
      <c r="E1835" s="8"/>
      <c r="F1835" s="8"/>
      <c r="G1835" s="8"/>
      <c r="H1835" s="8"/>
      <c r="I1835" s="8"/>
    </row>
    <row r="1836" spans="2:9">
      <c r="B1836" s="8"/>
      <c r="C1836" s="8"/>
      <c r="D1836" s="8"/>
      <c r="E1836" s="8"/>
      <c r="F1836" s="8"/>
      <c r="G1836" s="8"/>
      <c r="H1836" s="8"/>
      <c r="I1836" s="8"/>
    </row>
    <row r="1837" spans="2:9">
      <c r="B1837" s="8"/>
      <c r="C1837" s="8"/>
      <c r="D1837" s="8"/>
      <c r="E1837" s="8"/>
      <c r="F1837" s="8"/>
      <c r="G1837" s="8"/>
      <c r="H1837" s="8"/>
      <c r="I1837" s="8"/>
    </row>
    <row r="1838" spans="2:9">
      <c r="B1838" s="8"/>
      <c r="C1838" s="8"/>
      <c r="D1838" s="8"/>
      <c r="E1838" s="8"/>
      <c r="F1838" s="8"/>
      <c r="G1838" s="8"/>
      <c r="H1838" s="8"/>
      <c r="I1838" s="8"/>
    </row>
    <row r="1839" spans="2:9">
      <c r="B1839" s="8"/>
      <c r="C1839" s="8"/>
      <c r="D1839" s="8"/>
      <c r="E1839" s="8"/>
      <c r="F1839" s="8"/>
      <c r="G1839" s="8"/>
      <c r="H1839" s="8"/>
      <c r="I1839" s="8"/>
    </row>
    <row r="1840" spans="2:9">
      <c r="B1840" s="8"/>
      <c r="C1840" s="8"/>
      <c r="D1840" s="8"/>
      <c r="E1840" s="8"/>
      <c r="F1840" s="8"/>
      <c r="G1840" s="8"/>
      <c r="H1840" s="8"/>
      <c r="I1840" s="8"/>
    </row>
    <row r="1841" spans="2:9">
      <c r="B1841" s="8"/>
      <c r="C1841" s="8"/>
      <c r="D1841" s="8"/>
      <c r="E1841" s="8"/>
      <c r="F1841" s="8"/>
      <c r="G1841" s="8"/>
      <c r="H1841" s="8"/>
      <c r="I1841" s="8"/>
    </row>
    <row r="1842" spans="2:9">
      <c r="B1842" s="8"/>
      <c r="C1842" s="8"/>
      <c r="D1842" s="8"/>
      <c r="E1842" s="8"/>
      <c r="F1842" s="8"/>
      <c r="G1842" s="8"/>
      <c r="H1842" s="8"/>
      <c r="I1842" s="8"/>
    </row>
    <row r="1843" spans="2:9">
      <c r="B1843" s="8"/>
      <c r="C1843" s="8"/>
      <c r="D1843" s="8"/>
      <c r="E1843" s="8"/>
      <c r="F1843" s="8"/>
      <c r="G1843" s="8"/>
      <c r="H1843" s="8"/>
      <c r="I1843" s="8"/>
    </row>
    <row r="1844" spans="2:9">
      <c r="B1844" s="8"/>
      <c r="C1844" s="8"/>
      <c r="D1844" s="8"/>
      <c r="E1844" s="8"/>
      <c r="F1844" s="8"/>
      <c r="G1844" s="8"/>
      <c r="H1844" s="8"/>
      <c r="I1844" s="8"/>
    </row>
    <row r="1845" spans="2:9">
      <c r="B1845" s="8"/>
      <c r="C1845" s="8"/>
      <c r="D1845" s="8"/>
      <c r="E1845" s="8"/>
      <c r="F1845" s="8"/>
      <c r="G1845" s="8"/>
      <c r="H1845" s="8"/>
      <c r="I1845" s="8"/>
    </row>
    <row r="1846" spans="2:9">
      <c r="B1846" s="8"/>
      <c r="C1846" s="8"/>
      <c r="D1846" s="8"/>
      <c r="E1846" s="8"/>
      <c r="F1846" s="8"/>
      <c r="G1846" s="8"/>
      <c r="H1846" s="8"/>
      <c r="I1846" s="8"/>
    </row>
    <row r="1847" spans="2:9">
      <c r="B1847" s="8"/>
      <c r="C1847" s="8"/>
      <c r="D1847" s="8"/>
      <c r="E1847" s="8"/>
      <c r="F1847" s="8"/>
      <c r="G1847" s="8"/>
      <c r="H1847" s="8"/>
      <c r="I1847" s="8"/>
    </row>
    <row r="1848" spans="2:9">
      <c r="B1848" s="8"/>
      <c r="C1848" s="8"/>
      <c r="D1848" s="8"/>
      <c r="E1848" s="8"/>
      <c r="F1848" s="8"/>
      <c r="G1848" s="8"/>
      <c r="H1848" s="8"/>
      <c r="I1848" s="8"/>
    </row>
    <row r="1849" spans="2:9">
      <c r="B1849" s="8"/>
      <c r="C1849" s="8"/>
      <c r="D1849" s="8"/>
      <c r="E1849" s="8"/>
      <c r="F1849" s="8"/>
      <c r="G1849" s="8"/>
      <c r="H1849" s="8"/>
      <c r="I1849" s="8"/>
    </row>
    <row r="1850" spans="2:9">
      <c r="B1850" s="8"/>
      <c r="C1850" s="8"/>
      <c r="D1850" s="8"/>
      <c r="E1850" s="8"/>
      <c r="F1850" s="8"/>
      <c r="G1850" s="8"/>
      <c r="H1850" s="8"/>
      <c r="I1850" s="8"/>
    </row>
    <row r="1851" spans="2:9">
      <c r="B1851" s="8"/>
      <c r="C1851" s="8"/>
      <c r="D1851" s="8"/>
      <c r="E1851" s="8"/>
      <c r="F1851" s="8"/>
      <c r="G1851" s="8"/>
      <c r="H1851" s="8"/>
      <c r="I1851" s="8"/>
    </row>
    <row r="1852" spans="2:9">
      <c r="B1852" s="8"/>
      <c r="C1852" s="8"/>
      <c r="D1852" s="8"/>
      <c r="E1852" s="8"/>
      <c r="F1852" s="8"/>
      <c r="G1852" s="8"/>
      <c r="H1852" s="8"/>
      <c r="I1852" s="8"/>
    </row>
    <row r="1853" spans="2:9">
      <c r="B1853" s="8"/>
      <c r="C1853" s="8"/>
      <c r="D1853" s="8"/>
      <c r="E1853" s="8"/>
      <c r="F1853" s="8"/>
      <c r="G1853" s="8"/>
      <c r="H1853" s="8"/>
      <c r="I1853" s="8"/>
    </row>
    <row r="1854" spans="2:9">
      <c r="B1854" s="8"/>
      <c r="C1854" s="8"/>
      <c r="D1854" s="8"/>
      <c r="E1854" s="8"/>
      <c r="F1854" s="8"/>
      <c r="G1854" s="8"/>
      <c r="H1854" s="8"/>
      <c r="I1854" s="8"/>
    </row>
    <row r="1855" spans="2:9">
      <c r="B1855" s="8"/>
      <c r="C1855" s="8"/>
      <c r="D1855" s="8"/>
      <c r="E1855" s="8"/>
      <c r="F1855" s="8"/>
      <c r="G1855" s="8"/>
      <c r="H1855" s="8"/>
      <c r="I1855" s="8"/>
    </row>
    <row r="1856" spans="2:9">
      <c r="B1856" s="8"/>
      <c r="C1856" s="8"/>
      <c r="D1856" s="8"/>
      <c r="E1856" s="8"/>
      <c r="F1856" s="8"/>
      <c r="G1856" s="8"/>
      <c r="H1856" s="8"/>
      <c r="I1856" s="8"/>
    </row>
    <row r="1857" spans="2:9">
      <c r="B1857" s="8"/>
      <c r="C1857" s="8"/>
      <c r="D1857" s="8"/>
      <c r="E1857" s="8"/>
      <c r="F1857" s="8"/>
      <c r="G1857" s="8"/>
      <c r="H1857" s="8"/>
      <c r="I1857" s="8"/>
    </row>
    <row r="1858" spans="2:9">
      <c r="B1858" s="8"/>
      <c r="C1858" s="8"/>
      <c r="D1858" s="8"/>
      <c r="E1858" s="8"/>
      <c r="F1858" s="8"/>
      <c r="G1858" s="8"/>
      <c r="H1858" s="8"/>
      <c r="I1858" s="8"/>
    </row>
    <row r="1859" spans="2:9">
      <c r="B1859" s="8"/>
      <c r="C1859" s="8"/>
      <c r="D1859" s="8"/>
      <c r="E1859" s="8"/>
      <c r="F1859" s="8"/>
      <c r="G1859" s="8"/>
      <c r="H1859" s="8"/>
      <c r="I1859" s="8"/>
    </row>
    <row r="1860" spans="2:9">
      <c r="B1860" s="8"/>
      <c r="C1860" s="8"/>
      <c r="D1860" s="8"/>
      <c r="E1860" s="8"/>
      <c r="F1860" s="8"/>
      <c r="G1860" s="8"/>
      <c r="H1860" s="8"/>
      <c r="I1860" s="8"/>
    </row>
    <row r="1861" spans="2:9">
      <c r="B1861" s="8"/>
      <c r="C1861" s="8"/>
      <c r="D1861" s="8"/>
      <c r="E1861" s="8"/>
      <c r="F1861" s="8"/>
      <c r="G1861" s="8"/>
      <c r="H1861" s="8"/>
      <c r="I1861" s="8"/>
    </row>
    <row r="1862" spans="2:9">
      <c r="B1862" s="8"/>
      <c r="C1862" s="8"/>
      <c r="D1862" s="8"/>
      <c r="E1862" s="8"/>
      <c r="F1862" s="8"/>
      <c r="G1862" s="8"/>
      <c r="H1862" s="8"/>
      <c r="I1862" s="8"/>
    </row>
    <row r="1863" spans="2:9">
      <c r="B1863" s="8"/>
      <c r="C1863" s="8"/>
      <c r="D1863" s="8"/>
      <c r="E1863" s="8"/>
      <c r="F1863" s="8"/>
      <c r="G1863" s="8"/>
      <c r="H1863" s="8"/>
      <c r="I1863" s="8"/>
    </row>
    <row r="1864" spans="2:9">
      <c r="B1864" s="8"/>
      <c r="C1864" s="8"/>
      <c r="D1864" s="8"/>
      <c r="E1864" s="8"/>
      <c r="F1864" s="8"/>
      <c r="G1864" s="8"/>
      <c r="H1864" s="8"/>
      <c r="I1864" s="8"/>
    </row>
    <row r="1865" spans="2:9">
      <c r="B1865" s="8"/>
      <c r="C1865" s="8"/>
      <c r="D1865" s="8"/>
      <c r="E1865" s="8"/>
      <c r="F1865" s="8"/>
      <c r="G1865" s="8"/>
      <c r="H1865" s="8"/>
      <c r="I1865" s="8"/>
    </row>
    <row r="1866" spans="2:9">
      <c r="B1866" s="8"/>
      <c r="C1866" s="8"/>
      <c r="D1866" s="8"/>
      <c r="E1866" s="8"/>
      <c r="F1866" s="8"/>
      <c r="G1866" s="8"/>
      <c r="H1866" s="8"/>
      <c r="I1866" s="8"/>
    </row>
    <row r="1867" spans="2:9">
      <c r="B1867" s="8"/>
      <c r="C1867" s="8"/>
      <c r="D1867" s="8"/>
      <c r="E1867" s="8"/>
      <c r="F1867" s="8"/>
      <c r="G1867" s="8"/>
      <c r="H1867" s="8"/>
      <c r="I1867" s="8"/>
    </row>
    <row r="1868" spans="2:9">
      <c r="B1868" s="8"/>
      <c r="C1868" s="8"/>
      <c r="D1868" s="8"/>
      <c r="E1868" s="8"/>
      <c r="F1868" s="8"/>
      <c r="G1868" s="8"/>
      <c r="H1868" s="8"/>
      <c r="I1868" s="8"/>
    </row>
    <row r="1869" spans="2:9">
      <c r="B1869" s="8"/>
      <c r="C1869" s="8"/>
      <c r="D1869" s="8"/>
      <c r="E1869" s="8"/>
      <c r="F1869" s="8"/>
      <c r="G1869" s="8"/>
      <c r="H1869" s="8"/>
      <c r="I1869" s="8"/>
    </row>
    <row r="1870" spans="2:9">
      <c r="B1870" s="8"/>
      <c r="C1870" s="8"/>
      <c r="D1870" s="8"/>
      <c r="E1870" s="8"/>
      <c r="F1870" s="8"/>
      <c r="G1870" s="8"/>
      <c r="H1870" s="8"/>
      <c r="I1870" s="8"/>
    </row>
    <row r="1871" spans="2:9">
      <c r="B1871" s="8"/>
      <c r="C1871" s="8"/>
      <c r="D1871" s="8"/>
      <c r="E1871" s="8"/>
      <c r="F1871" s="8"/>
      <c r="G1871" s="8"/>
      <c r="H1871" s="8"/>
      <c r="I1871" s="8"/>
    </row>
    <row r="1872" spans="2:9">
      <c r="B1872" s="8"/>
      <c r="C1872" s="8"/>
      <c r="D1872" s="8"/>
      <c r="E1872" s="8"/>
      <c r="F1872" s="8"/>
      <c r="G1872" s="8"/>
      <c r="H1872" s="8"/>
      <c r="I1872" s="8"/>
    </row>
    <row r="1873" spans="2:9">
      <c r="B1873" s="8"/>
      <c r="C1873" s="8"/>
      <c r="D1873" s="8"/>
      <c r="E1873" s="8"/>
      <c r="F1873" s="8"/>
      <c r="G1873" s="8"/>
      <c r="H1873" s="8"/>
      <c r="I1873" s="8"/>
    </row>
    <row r="1874" spans="2:9">
      <c r="B1874" s="8"/>
      <c r="C1874" s="8"/>
      <c r="D1874" s="8"/>
      <c r="E1874" s="8"/>
      <c r="F1874" s="8"/>
      <c r="G1874" s="8"/>
      <c r="H1874" s="8"/>
      <c r="I1874" s="8"/>
    </row>
    <row r="1875" spans="2:9">
      <c r="B1875" s="8"/>
      <c r="C1875" s="8"/>
      <c r="D1875" s="8"/>
      <c r="E1875" s="8"/>
      <c r="F1875" s="8"/>
      <c r="G1875" s="8"/>
      <c r="H1875" s="8"/>
      <c r="I1875" s="8"/>
    </row>
    <row r="1876" spans="2:9">
      <c r="B1876" s="8"/>
      <c r="C1876" s="8"/>
      <c r="D1876" s="8"/>
      <c r="E1876" s="8"/>
      <c r="F1876" s="8"/>
      <c r="G1876" s="8"/>
      <c r="H1876" s="8"/>
      <c r="I1876" s="8"/>
    </row>
    <row r="1877" spans="2:9">
      <c r="B1877" s="8"/>
      <c r="C1877" s="8"/>
      <c r="D1877" s="8"/>
      <c r="E1877" s="8"/>
      <c r="F1877" s="8"/>
      <c r="G1877" s="8"/>
      <c r="H1877" s="8"/>
      <c r="I1877" s="8"/>
    </row>
    <row r="1878" spans="2:9">
      <c r="B1878" s="8"/>
      <c r="C1878" s="8"/>
      <c r="D1878" s="8"/>
      <c r="E1878" s="8"/>
      <c r="F1878" s="8"/>
      <c r="G1878" s="8"/>
      <c r="H1878" s="8"/>
      <c r="I1878" s="8"/>
    </row>
    <row r="1879" spans="2:9">
      <c r="B1879" s="8"/>
      <c r="C1879" s="8"/>
      <c r="D1879" s="8"/>
      <c r="E1879" s="8"/>
      <c r="F1879" s="8"/>
      <c r="G1879" s="8"/>
      <c r="H1879" s="8"/>
      <c r="I1879" s="8"/>
    </row>
    <row r="1880" spans="2:9">
      <c r="B1880" s="8"/>
      <c r="C1880" s="8"/>
      <c r="D1880" s="8"/>
      <c r="E1880" s="8"/>
      <c r="F1880" s="8"/>
      <c r="G1880" s="8"/>
      <c r="H1880" s="8"/>
      <c r="I1880" s="8"/>
    </row>
    <row r="1881" spans="2:9">
      <c r="B1881" s="8"/>
      <c r="C1881" s="8"/>
      <c r="D1881" s="8"/>
      <c r="E1881" s="8"/>
      <c r="F1881" s="8"/>
      <c r="G1881" s="8"/>
      <c r="H1881" s="8"/>
      <c r="I1881" s="8"/>
    </row>
    <row r="1882" spans="2:9">
      <c r="B1882" s="8"/>
      <c r="C1882" s="8"/>
      <c r="D1882" s="8"/>
      <c r="E1882" s="8"/>
      <c r="F1882" s="8"/>
      <c r="G1882" s="8"/>
      <c r="H1882" s="8"/>
      <c r="I1882" s="8"/>
    </row>
    <row r="1883" spans="2:9">
      <c r="B1883" s="8"/>
      <c r="C1883" s="8"/>
      <c r="D1883" s="8"/>
      <c r="E1883" s="8"/>
      <c r="F1883" s="8"/>
      <c r="G1883" s="8"/>
      <c r="H1883" s="8"/>
      <c r="I1883" s="8"/>
    </row>
    <row r="1884" spans="2:9">
      <c r="B1884" s="8"/>
      <c r="C1884" s="8"/>
      <c r="D1884" s="8"/>
      <c r="E1884" s="8"/>
      <c r="F1884" s="8"/>
      <c r="G1884" s="8"/>
      <c r="H1884" s="8"/>
      <c r="I1884" s="8"/>
    </row>
    <row r="1885" spans="2:9">
      <c r="B1885" s="8"/>
      <c r="C1885" s="8"/>
      <c r="D1885" s="8"/>
      <c r="E1885" s="8"/>
      <c r="F1885" s="8"/>
      <c r="G1885" s="8"/>
      <c r="H1885" s="8"/>
      <c r="I1885" s="8"/>
    </row>
    <row r="1886" spans="2:9">
      <c r="B1886" s="8"/>
      <c r="C1886" s="8"/>
      <c r="D1886" s="8"/>
      <c r="E1886" s="8"/>
      <c r="F1886" s="8"/>
      <c r="G1886" s="8"/>
      <c r="H1886" s="8"/>
      <c r="I1886" s="8"/>
    </row>
    <row r="1887" spans="2:9">
      <c r="B1887" s="8"/>
      <c r="C1887" s="8"/>
      <c r="D1887" s="8"/>
      <c r="E1887" s="8"/>
      <c r="F1887" s="8"/>
      <c r="G1887" s="8"/>
      <c r="H1887" s="8"/>
      <c r="I1887" s="8"/>
    </row>
    <row r="1888" spans="2:9">
      <c r="B1888" s="8"/>
      <c r="C1888" s="8"/>
      <c r="D1888" s="8"/>
      <c r="E1888" s="8"/>
      <c r="F1888" s="8"/>
      <c r="G1888" s="8"/>
      <c r="H1888" s="8"/>
      <c r="I1888" s="8"/>
    </row>
    <row r="1889" spans="2:9">
      <c r="B1889" s="8"/>
      <c r="C1889" s="8"/>
      <c r="D1889" s="8"/>
      <c r="E1889" s="8"/>
      <c r="F1889" s="8"/>
      <c r="G1889" s="8"/>
      <c r="H1889" s="8"/>
      <c r="I1889" s="8"/>
    </row>
    <row r="1890" spans="2:9">
      <c r="B1890" s="8"/>
      <c r="C1890" s="8"/>
      <c r="D1890" s="8"/>
      <c r="E1890" s="8"/>
      <c r="F1890" s="8"/>
      <c r="G1890" s="8"/>
      <c r="H1890" s="8"/>
      <c r="I1890" s="8"/>
    </row>
    <row r="1891" spans="2:9">
      <c r="B1891" s="8"/>
      <c r="C1891" s="8"/>
      <c r="D1891" s="8"/>
      <c r="E1891" s="8"/>
      <c r="F1891" s="8"/>
      <c r="G1891" s="8"/>
      <c r="H1891" s="8"/>
      <c r="I1891" s="8"/>
    </row>
    <row r="1892" spans="2:9">
      <c r="B1892" s="8"/>
      <c r="C1892" s="8"/>
      <c r="D1892" s="8"/>
      <c r="E1892" s="8"/>
      <c r="F1892" s="8"/>
      <c r="G1892" s="8"/>
      <c r="H1892" s="8"/>
      <c r="I1892" s="8"/>
    </row>
    <row r="1893" spans="2:9">
      <c r="B1893" s="8"/>
      <c r="C1893" s="8"/>
      <c r="D1893" s="8"/>
      <c r="E1893" s="8"/>
      <c r="F1893" s="8"/>
      <c r="G1893" s="8"/>
      <c r="H1893" s="8"/>
      <c r="I1893" s="8"/>
    </row>
    <row r="1894" spans="2:9">
      <c r="B1894" s="8"/>
      <c r="C1894" s="8"/>
      <c r="D1894" s="8"/>
      <c r="E1894" s="8"/>
      <c r="F1894" s="8"/>
      <c r="G1894" s="8"/>
      <c r="H1894" s="8"/>
      <c r="I1894" s="8"/>
    </row>
    <row r="1895" spans="2:9">
      <c r="B1895" s="8"/>
      <c r="C1895" s="8"/>
      <c r="D1895" s="8"/>
      <c r="E1895" s="8"/>
      <c r="F1895" s="8"/>
      <c r="G1895" s="8"/>
      <c r="H1895" s="8"/>
      <c r="I1895" s="8"/>
    </row>
    <row r="1896" spans="2:9">
      <c r="B1896" s="8"/>
      <c r="C1896" s="8"/>
      <c r="D1896" s="8"/>
      <c r="E1896" s="8"/>
      <c r="F1896" s="8"/>
      <c r="G1896" s="8"/>
      <c r="H1896" s="8"/>
      <c r="I1896" s="8"/>
    </row>
    <row r="1897" spans="2:9">
      <c r="B1897" s="8"/>
      <c r="C1897" s="8"/>
      <c r="D1897" s="8"/>
      <c r="E1897" s="8"/>
      <c r="F1897" s="8"/>
      <c r="G1897" s="8"/>
      <c r="H1897" s="8"/>
      <c r="I1897" s="8"/>
    </row>
    <row r="1898" spans="2:9">
      <c r="B1898" s="8"/>
      <c r="C1898" s="8"/>
      <c r="D1898" s="8"/>
      <c r="E1898" s="8"/>
      <c r="F1898" s="8"/>
      <c r="G1898" s="8"/>
      <c r="H1898" s="8"/>
      <c r="I1898" s="8"/>
    </row>
    <row r="1899" spans="2:9">
      <c r="B1899" s="8"/>
      <c r="C1899" s="8"/>
      <c r="D1899" s="8"/>
      <c r="E1899" s="8"/>
      <c r="F1899" s="8"/>
      <c r="G1899" s="8"/>
      <c r="H1899" s="8"/>
      <c r="I1899" s="8"/>
    </row>
    <row r="1900" spans="2:9">
      <c r="B1900" s="8"/>
      <c r="C1900" s="8"/>
      <c r="D1900" s="8"/>
      <c r="E1900" s="8"/>
      <c r="F1900" s="8"/>
      <c r="G1900" s="8"/>
      <c r="H1900" s="8"/>
      <c r="I1900" s="8"/>
    </row>
    <row r="1901" spans="2:9">
      <c r="B1901" s="8"/>
      <c r="C1901" s="8"/>
      <c r="D1901" s="8"/>
      <c r="E1901" s="8"/>
      <c r="F1901" s="8"/>
      <c r="G1901" s="8"/>
      <c r="H1901" s="8"/>
      <c r="I1901" s="8"/>
    </row>
    <row r="1902" spans="2:9">
      <c r="B1902" s="8"/>
      <c r="C1902" s="8"/>
      <c r="D1902" s="8"/>
      <c r="E1902" s="8"/>
      <c r="F1902" s="8"/>
      <c r="G1902" s="8"/>
      <c r="H1902" s="8"/>
      <c r="I1902" s="8"/>
    </row>
    <row r="1903" spans="2:9">
      <c r="B1903" s="8"/>
      <c r="C1903" s="8"/>
      <c r="D1903" s="8"/>
      <c r="E1903" s="8"/>
      <c r="F1903" s="8"/>
      <c r="G1903" s="8"/>
      <c r="H1903" s="8"/>
      <c r="I1903" s="8"/>
    </row>
    <row r="1904" spans="2:9">
      <c r="B1904" s="8"/>
      <c r="C1904" s="8"/>
      <c r="D1904" s="8"/>
      <c r="E1904" s="8"/>
      <c r="F1904" s="8"/>
      <c r="G1904" s="8"/>
      <c r="H1904" s="8"/>
      <c r="I1904" s="8"/>
    </row>
    <row r="1905" spans="2:9">
      <c r="B1905" s="8"/>
      <c r="C1905" s="8"/>
      <c r="D1905" s="8"/>
      <c r="E1905" s="8"/>
      <c r="F1905" s="8"/>
      <c r="G1905" s="8"/>
      <c r="H1905" s="8"/>
      <c r="I1905" s="8"/>
    </row>
    <row r="1906" spans="2:9">
      <c r="B1906" s="8"/>
      <c r="C1906" s="8"/>
      <c r="D1906" s="8"/>
      <c r="E1906" s="8"/>
      <c r="F1906" s="8"/>
      <c r="G1906" s="8"/>
      <c r="H1906" s="8"/>
      <c r="I1906" s="8"/>
    </row>
    <row r="1907" spans="2:9">
      <c r="B1907" s="8"/>
      <c r="C1907" s="8"/>
      <c r="D1907" s="8"/>
      <c r="E1907" s="8"/>
      <c r="F1907" s="8"/>
      <c r="G1907" s="8"/>
      <c r="H1907" s="8"/>
      <c r="I1907" s="8"/>
    </row>
    <row r="1908" spans="2:9">
      <c r="B1908" s="8"/>
      <c r="C1908" s="8"/>
      <c r="D1908" s="8"/>
      <c r="E1908" s="8"/>
      <c r="F1908" s="8"/>
      <c r="G1908" s="8"/>
      <c r="H1908" s="8"/>
      <c r="I1908" s="8"/>
    </row>
    <row r="1909" spans="2:9">
      <c r="B1909" s="8"/>
      <c r="C1909" s="8"/>
      <c r="D1909" s="8"/>
      <c r="E1909" s="8"/>
      <c r="F1909" s="8"/>
      <c r="G1909" s="8"/>
      <c r="H1909" s="8"/>
      <c r="I1909" s="8"/>
    </row>
    <row r="1910" spans="2:9">
      <c r="B1910" s="8"/>
      <c r="C1910" s="8"/>
      <c r="D1910" s="8"/>
      <c r="E1910" s="8"/>
      <c r="F1910" s="8"/>
      <c r="G1910" s="8"/>
      <c r="H1910" s="8"/>
      <c r="I1910" s="8"/>
    </row>
    <row r="1911" spans="2:9">
      <c r="B1911" s="8"/>
      <c r="C1911" s="8"/>
      <c r="D1911" s="8"/>
      <c r="E1911" s="8"/>
      <c r="F1911" s="8"/>
      <c r="G1911" s="8"/>
      <c r="H1911" s="8"/>
      <c r="I1911" s="8"/>
    </row>
    <row r="1912" spans="2:9">
      <c r="B1912" s="8"/>
      <c r="C1912" s="8"/>
      <c r="D1912" s="8"/>
      <c r="E1912" s="8"/>
      <c r="F1912" s="8"/>
      <c r="G1912" s="8"/>
      <c r="H1912" s="8"/>
      <c r="I1912" s="8"/>
    </row>
    <row r="1913" spans="2:9">
      <c r="B1913" s="8"/>
      <c r="C1913" s="8"/>
      <c r="D1913" s="8"/>
      <c r="E1913" s="8"/>
      <c r="F1913" s="8"/>
      <c r="G1913" s="8"/>
      <c r="H1913" s="8"/>
      <c r="I1913" s="8"/>
    </row>
    <row r="1914" spans="2:9">
      <c r="B1914" s="8"/>
      <c r="C1914" s="8"/>
      <c r="D1914" s="8"/>
      <c r="E1914" s="8"/>
      <c r="F1914" s="8"/>
      <c r="G1914" s="8"/>
      <c r="H1914" s="8"/>
      <c r="I1914" s="8"/>
    </row>
    <row r="1915" spans="2:9">
      <c r="B1915" s="8"/>
      <c r="C1915" s="8"/>
      <c r="D1915" s="8"/>
      <c r="E1915" s="8"/>
      <c r="F1915" s="8"/>
      <c r="G1915" s="8"/>
      <c r="H1915" s="8"/>
      <c r="I1915" s="8"/>
    </row>
    <row r="1916" spans="2:9">
      <c r="B1916" s="8"/>
      <c r="C1916" s="8"/>
      <c r="D1916" s="8"/>
      <c r="E1916" s="8"/>
      <c r="F1916" s="8"/>
      <c r="G1916" s="8"/>
      <c r="H1916" s="8"/>
      <c r="I1916" s="8"/>
    </row>
    <row r="1917" spans="2:9">
      <c r="B1917" s="8"/>
      <c r="C1917" s="8"/>
      <c r="D1917" s="8"/>
      <c r="E1917" s="8"/>
      <c r="F1917" s="8"/>
      <c r="G1917" s="8"/>
      <c r="H1917" s="8"/>
      <c r="I1917" s="8"/>
    </row>
    <row r="1918" spans="2:9">
      <c r="B1918" s="8"/>
      <c r="C1918" s="8"/>
      <c r="D1918" s="8"/>
      <c r="E1918" s="8"/>
      <c r="F1918" s="8"/>
      <c r="G1918" s="8"/>
      <c r="H1918" s="8"/>
      <c r="I1918" s="8"/>
    </row>
    <row r="1919" spans="2:9">
      <c r="B1919" s="8"/>
      <c r="C1919" s="8"/>
      <c r="D1919" s="8"/>
      <c r="E1919" s="8"/>
      <c r="F1919" s="8"/>
      <c r="G1919" s="8"/>
      <c r="H1919" s="8"/>
      <c r="I1919" s="8"/>
    </row>
    <row r="1920" spans="2:9">
      <c r="B1920" s="8"/>
      <c r="C1920" s="8"/>
      <c r="D1920" s="8"/>
      <c r="E1920" s="8"/>
      <c r="F1920" s="8"/>
      <c r="G1920" s="8"/>
      <c r="H1920" s="8"/>
      <c r="I1920" s="8"/>
    </row>
    <row r="1921" spans="2:9">
      <c r="B1921" s="8"/>
      <c r="C1921" s="8"/>
      <c r="D1921" s="8"/>
      <c r="E1921" s="8"/>
      <c r="F1921" s="8"/>
      <c r="G1921" s="8"/>
      <c r="H1921" s="8"/>
      <c r="I1921" s="8"/>
    </row>
    <row r="1922" spans="2:9">
      <c r="B1922" s="8"/>
      <c r="C1922" s="8"/>
      <c r="D1922" s="8"/>
      <c r="E1922" s="8"/>
      <c r="F1922" s="8"/>
      <c r="G1922" s="8"/>
      <c r="H1922" s="8"/>
      <c r="I1922" s="8"/>
    </row>
    <row r="1923" spans="2:9">
      <c r="B1923" s="8"/>
      <c r="C1923" s="8"/>
      <c r="D1923" s="8"/>
      <c r="E1923" s="8"/>
      <c r="F1923" s="8"/>
      <c r="G1923" s="8"/>
      <c r="H1923" s="8"/>
      <c r="I1923" s="8"/>
    </row>
    <row r="1924" spans="2:9">
      <c r="B1924" s="8"/>
      <c r="C1924" s="8"/>
      <c r="D1924" s="8"/>
      <c r="E1924" s="8"/>
      <c r="F1924" s="8"/>
      <c r="G1924" s="8"/>
      <c r="H1924" s="8"/>
      <c r="I1924" s="8"/>
    </row>
    <row r="1925" spans="2:9">
      <c r="B1925" s="8"/>
      <c r="C1925" s="8"/>
      <c r="D1925" s="8"/>
      <c r="E1925" s="8"/>
      <c r="F1925" s="8"/>
      <c r="G1925" s="8"/>
      <c r="H1925" s="8"/>
      <c r="I1925" s="8"/>
    </row>
    <row r="1926" spans="2:9">
      <c r="B1926" s="8"/>
      <c r="C1926" s="8"/>
      <c r="D1926" s="8"/>
      <c r="E1926" s="8"/>
      <c r="F1926" s="8"/>
      <c r="G1926" s="8"/>
      <c r="H1926" s="8"/>
      <c r="I1926" s="8"/>
    </row>
    <row r="1927" spans="2:9">
      <c r="B1927" s="8"/>
      <c r="C1927" s="8"/>
      <c r="D1927" s="8"/>
      <c r="E1927" s="8"/>
      <c r="F1927" s="8"/>
      <c r="G1927" s="8"/>
      <c r="H1927" s="8"/>
      <c r="I1927" s="8"/>
    </row>
    <row r="1928" spans="2:9">
      <c r="B1928" s="8"/>
      <c r="C1928" s="8"/>
      <c r="D1928" s="8"/>
      <c r="E1928" s="8"/>
      <c r="F1928" s="8"/>
      <c r="G1928" s="8"/>
      <c r="H1928" s="8"/>
      <c r="I1928" s="8"/>
    </row>
    <row r="1929" spans="2:9">
      <c r="B1929" s="8"/>
      <c r="C1929" s="8"/>
      <c r="D1929" s="8"/>
      <c r="E1929" s="8"/>
      <c r="F1929" s="8"/>
      <c r="G1929" s="8"/>
      <c r="H1929" s="8"/>
      <c r="I1929" s="8"/>
    </row>
    <row r="1930" spans="2:9">
      <c r="B1930" s="8"/>
      <c r="C1930" s="8"/>
      <c r="D1930" s="8"/>
      <c r="E1930" s="8"/>
      <c r="F1930" s="8"/>
      <c r="G1930" s="8"/>
      <c r="H1930" s="8"/>
      <c r="I1930" s="8"/>
    </row>
    <row r="1931" spans="2:9">
      <c r="B1931" s="8"/>
      <c r="C1931" s="8"/>
      <c r="D1931" s="8"/>
      <c r="E1931" s="8"/>
      <c r="F1931" s="8"/>
      <c r="G1931" s="8"/>
      <c r="H1931" s="8"/>
      <c r="I1931" s="8"/>
    </row>
    <row r="1932" spans="2:9">
      <c r="B1932" s="8"/>
      <c r="C1932" s="8"/>
      <c r="D1932" s="8"/>
      <c r="E1932" s="8"/>
      <c r="F1932" s="8"/>
      <c r="G1932" s="8"/>
      <c r="H1932" s="8"/>
      <c r="I1932" s="8"/>
    </row>
    <row r="1933" spans="2:9">
      <c r="B1933" s="8"/>
      <c r="C1933" s="8"/>
      <c r="D1933" s="8"/>
      <c r="E1933" s="8"/>
      <c r="F1933" s="8"/>
      <c r="G1933" s="8"/>
      <c r="H1933" s="8"/>
      <c r="I1933" s="8"/>
    </row>
    <row r="1934" spans="2:9">
      <c r="B1934" s="8"/>
      <c r="C1934" s="8"/>
      <c r="D1934" s="8"/>
      <c r="E1934" s="8"/>
      <c r="F1934" s="8"/>
      <c r="G1934" s="8"/>
      <c r="H1934" s="8"/>
      <c r="I1934" s="8"/>
    </row>
    <row r="1935" spans="2:9">
      <c r="B1935" s="8"/>
      <c r="C1935" s="8"/>
      <c r="D1935" s="8"/>
      <c r="E1935" s="8"/>
      <c r="F1935" s="8"/>
      <c r="G1935" s="8"/>
      <c r="H1935" s="8"/>
      <c r="I1935" s="8"/>
    </row>
    <row r="1936" spans="2:9">
      <c r="B1936" s="8"/>
      <c r="C1936" s="8"/>
      <c r="D1936" s="8"/>
      <c r="E1936" s="8"/>
      <c r="F1936" s="8"/>
      <c r="G1936" s="8"/>
      <c r="H1936" s="8"/>
      <c r="I1936" s="8"/>
    </row>
    <row r="1937" spans="2:9">
      <c r="B1937" s="8"/>
      <c r="C1937" s="8"/>
      <c r="D1937" s="8"/>
      <c r="E1937" s="8"/>
      <c r="F1937" s="8"/>
      <c r="G1937" s="8"/>
      <c r="H1937" s="8"/>
      <c r="I1937" s="8"/>
    </row>
    <row r="1938" spans="2:9">
      <c r="B1938" s="8"/>
      <c r="C1938" s="8"/>
      <c r="D1938" s="8"/>
      <c r="E1938" s="8"/>
      <c r="F1938" s="8"/>
      <c r="G1938" s="8"/>
      <c r="H1938" s="8"/>
      <c r="I1938" s="8"/>
    </row>
    <row r="1939" spans="2:9">
      <c r="B1939" s="8"/>
      <c r="C1939" s="8"/>
      <c r="D1939" s="8"/>
      <c r="E1939" s="8"/>
      <c r="F1939" s="8"/>
      <c r="G1939" s="8"/>
      <c r="H1939" s="8"/>
      <c r="I1939" s="8"/>
    </row>
    <row r="1940" spans="2:9">
      <c r="B1940" s="8"/>
      <c r="C1940" s="8"/>
      <c r="D1940" s="8"/>
      <c r="E1940" s="8"/>
      <c r="F1940" s="8"/>
      <c r="G1940" s="8"/>
      <c r="H1940" s="8"/>
      <c r="I1940" s="8"/>
    </row>
    <row r="1941" spans="2:9">
      <c r="B1941" s="8"/>
      <c r="C1941" s="8"/>
      <c r="D1941" s="8"/>
      <c r="E1941" s="8"/>
      <c r="F1941" s="8"/>
      <c r="G1941" s="8"/>
      <c r="H1941" s="8"/>
      <c r="I1941" s="8"/>
    </row>
    <row r="1942" spans="2:9">
      <c r="B1942" s="8"/>
      <c r="C1942" s="8"/>
      <c r="D1942" s="8"/>
      <c r="E1942" s="8"/>
      <c r="F1942" s="8"/>
      <c r="G1942" s="8"/>
      <c r="H1942" s="8"/>
      <c r="I1942" s="8"/>
    </row>
    <row r="1943" spans="2:9">
      <c r="B1943" s="8"/>
      <c r="C1943" s="8"/>
      <c r="D1943" s="8"/>
      <c r="E1943" s="8"/>
      <c r="F1943" s="8"/>
      <c r="G1943" s="8"/>
      <c r="H1943" s="8"/>
      <c r="I1943" s="8"/>
    </row>
    <row r="1944" spans="2:9">
      <c r="B1944" s="8"/>
      <c r="C1944" s="8"/>
      <c r="D1944" s="8"/>
      <c r="E1944" s="8"/>
      <c r="F1944" s="8"/>
      <c r="G1944" s="8"/>
      <c r="H1944" s="8"/>
      <c r="I1944" s="8"/>
    </row>
    <row r="1945" spans="2:9">
      <c r="B1945" s="8"/>
      <c r="C1945" s="8"/>
      <c r="D1945" s="8"/>
      <c r="E1945" s="8"/>
      <c r="F1945" s="8"/>
      <c r="G1945" s="8"/>
      <c r="H1945" s="8"/>
      <c r="I1945" s="8"/>
    </row>
    <row r="1946" spans="2:9">
      <c r="B1946" s="8"/>
      <c r="C1946" s="8"/>
      <c r="D1946" s="8"/>
      <c r="E1946" s="8"/>
      <c r="F1946" s="8"/>
      <c r="G1946" s="8"/>
      <c r="H1946" s="8"/>
      <c r="I1946" s="8"/>
    </row>
    <row r="1947" spans="2:9">
      <c r="B1947" s="8"/>
      <c r="C1947" s="8"/>
      <c r="D1947" s="8"/>
      <c r="E1947" s="8"/>
      <c r="F1947" s="8"/>
      <c r="G1947" s="8"/>
      <c r="H1947" s="8"/>
      <c r="I1947" s="8"/>
    </row>
    <row r="1948" spans="2:9">
      <c r="B1948" s="8"/>
      <c r="C1948" s="8"/>
      <c r="D1948" s="8"/>
      <c r="E1948" s="8"/>
      <c r="F1948" s="8"/>
      <c r="G1948" s="8"/>
      <c r="H1948" s="8"/>
      <c r="I1948" s="8"/>
    </row>
    <row r="1949" spans="2:9">
      <c r="B1949" s="8"/>
      <c r="C1949" s="8"/>
      <c r="D1949" s="8"/>
      <c r="E1949" s="8"/>
      <c r="F1949" s="8"/>
      <c r="G1949" s="8"/>
      <c r="H1949" s="8"/>
      <c r="I1949" s="8"/>
    </row>
    <row r="1950" spans="2:9">
      <c r="B1950" s="8"/>
      <c r="C1950" s="8"/>
      <c r="D1950" s="8"/>
      <c r="E1950" s="8"/>
      <c r="F1950" s="8"/>
      <c r="G1950" s="8"/>
      <c r="H1950" s="8"/>
      <c r="I1950" s="8"/>
    </row>
    <row r="1951" spans="2:9">
      <c r="B1951" s="8"/>
      <c r="C1951" s="8"/>
      <c r="D1951" s="8"/>
      <c r="E1951" s="8"/>
      <c r="F1951" s="8"/>
      <c r="G1951" s="8"/>
      <c r="H1951" s="8"/>
      <c r="I1951" s="8"/>
    </row>
    <row r="1952" spans="2:9">
      <c r="B1952" s="8"/>
      <c r="C1952" s="8"/>
      <c r="D1952" s="8"/>
      <c r="E1952" s="8"/>
      <c r="F1952" s="8"/>
      <c r="G1952" s="8"/>
      <c r="H1952" s="8"/>
      <c r="I1952" s="8"/>
    </row>
    <row r="1953" spans="2:9">
      <c r="B1953" s="8"/>
      <c r="C1953" s="8"/>
      <c r="D1953" s="8"/>
      <c r="E1953" s="8"/>
      <c r="F1953" s="8"/>
      <c r="G1953" s="8"/>
      <c r="H1953" s="8"/>
      <c r="I1953" s="8"/>
    </row>
    <row r="1954" spans="2:9">
      <c r="B1954" s="8"/>
      <c r="C1954" s="8"/>
      <c r="D1954" s="8"/>
      <c r="E1954" s="8"/>
      <c r="F1954" s="8"/>
      <c r="G1954" s="8"/>
      <c r="H1954" s="8"/>
      <c r="I1954" s="8"/>
    </row>
    <row r="1955" spans="2:9">
      <c r="B1955" s="8"/>
      <c r="C1955" s="8"/>
      <c r="D1955" s="8"/>
      <c r="E1955" s="8"/>
      <c r="F1955" s="8"/>
      <c r="G1955" s="8"/>
      <c r="H1955" s="8"/>
      <c r="I1955" s="8"/>
    </row>
    <row r="1956" spans="2:9">
      <c r="B1956" s="8"/>
      <c r="C1956" s="8"/>
      <c r="D1956" s="8"/>
      <c r="E1956" s="8"/>
      <c r="F1956" s="8"/>
      <c r="G1956" s="8"/>
      <c r="H1956" s="8"/>
      <c r="I1956" s="8"/>
    </row>
    <row r="1957" spans="2:9">
      <c r="B1957" s="8"/>
      <c r="C1957" s="8"/>
      <c r="D1957" s="8"/>
      <c r="E1957" s="8"/>
      <c r="F1957" s="8"/>
      <c r="G1957" s="8"/>
      <c r="H1957" s="8"/>
      <c r="I1957" s="8"/>
    </row>
    <row r="1958" spans="2:9">
      <c r="B1958" s="8"/>
      <c r="C1958" s="8"/>
      <c r="D1958" s="8"/>
      <c r="E1958" s="8"/>
      <c r="F1958" s="8"/>
      <c r="G1958" s="8"/>
      <c r="H1958" s="8"/>
      <c r="I1958" s="8"/>
    </row>
    <row r="1959" spans="2:9">
      <c r="B1959" s="8"/>
      <c r="C1959" s="8"/>
      <c r="D1959" s="8"/>
      <c r="E1959" s="8"/>
      <c r="F1959" s="8"/>
      <c r="G1959" s="8"/>
      <c r="H1959" s="8"/>
      <c r="I1959" s="8"/>
    </row>
    <row r="1960" spans="2:9">
      <c r="B1960" s="8"/>
      <c r="C1960" s="8"/>
      <c r="D1960" s="8"/>
      <c r="E1960" s="8"/>
      <c r="F1960" s="8"/>
      <c r="G1960" s="8"/>
      <c r="H1960" s="8"/>
      <c r="I1960" s="8"/>
    </row>
    <row r="1961" spans="2:9">
      <c r="B1961" s="8"/>
      <c r="C1961" s="8"/>
      <c r="D1961" s="8"/>
      <c r="E1961" s="8"/>
      <c r="F1961" s="8"/>
      <c r="G1961" s="8"/>
      <c r="H1961" s="8"/>
      <c r="I1961" s="8"/>
    </row>
    <row r="1962" spans="2:9">
      <c r="B1962" s="8"/>
      <c r="C1962" s="8"/>
      <c r="D1962" s="8"/>
      <c r="E1962" s="8"/>
      <c r="F1962" s="8"/>
      <c r="G1962" s="8"/>
      <c r="H1962" s="8"/>
      <c r="I1962" s="8"/>
    </row>
    <row r="1963" spans="2:9">
      <c r="B1963" s="8"/>
      <c r="C1963" s="8"/>
      <c r="D1963" s="8"/>
      <c r="E1963" s="8"/>
      <c r="F1963" s="8"/>
      <c r="G1963" s="8"/>
      <c r="H1963" s="8"/>
      <c r="I1963" s="8"/>
    </row>
    <row r="1964" spans="2:9">
      <c r="B1964" s="8"/>
      <c r="C1964" s="8"/>
      <c r="D1964" s="8"/>
      <c r="E1964" s="8"/>
      <c r="F1964" s="8"/>
      <c r="G1964" s="8"/>
      <c r="H1964" s="8"/>
      <c r="I1964" s="8"/>
    </row>
    <row r="1965" spans="2:9">
      <c r="B1965" s="8"/>
      <c r="C1965" s="8"/>
      <c r="D1965" s="8"/>
      <c r="E1965" s="8"/>
      <c r="F1965" s="8"/>
      <c r="G1965" s="8"/>
      <c r="H1965" s="8"/>
      <c r="I1965" s="8"/>
    </row>
    <row r="1966" spans="2:9">
      <c r="B1966" s="8"/>
      <c r="C1966" s="8"/>
      <c r="D1966" s="8"/>
      <c r="E1966" s="8"/>
      <c r="F1966" s="8"/>
      <c r="G1966" s="8"/>
      <c r="H1966" s="8"/>
      <c r="I1966" s="8"/>
    </row>
    <row r="1967" spans="2:9">
      <c r="B1967" s="8"/>
      <c r="C1967" s="8"/>
      <c r="D1967" s="8"/>
      <c r="E1967" s="8"/>
      <c r="F1967" s="8"/>
      <c r="G1967" s="8"/>
      <c r="H1967" s="8"/>
      <c r="I1967" s="8"/>
    </row>
    <row r="1968" spans="2:9">
      <c r="B1968" s="8"/>
      <c r="C1968" s="8"/>
      <c r="D1968" s="8"/>
      <c r="E1968" s="8"/>
      <c r="F1968" s="8"/>
      <c r="G1968" s="8"/>
      <c r="H1968" s="8"/>
      <c r="I1968" s="8"/>
    </row>
    <row r="1969" spans="2:9">
      <c r="B1969" s="8"/>
      <c r="C1969" s="8"/>
      <c r="D1969" s="8"/>
      <c r="E1969" s="8"/>
      <c r="F1969" s="8"/>
      <c r="G1969" s="8"/>
      <c r="H1969" s="8"/>
      <c r="I1969" s="8"/>
    </row>
    <row r="1970" spans="2:9">
      <c r="B1970" s="8"/>
      <c r="C1970" s="8"/>
      <c r="D1970" s="8"/>
      <c r="E1970" s="8"/>
      <c r="F1970" s="8"/>
      <c r="G1970" s="8"/>
      <c r="H1970" s="8"/>
      <c r="I1970" s="8"/>
    </row>
    <row r="1971" spans="2:9">
      <c r="B1971" s="8"/>
      <c r="C1971" s="8"/>
      <c r="D1971" s="8"/>
      <c r="E1971" s="8"/>
      <c r="F1971" s="8"/>
      <c r="G1971" s="8"/>
      <c r="H1971" s="8"/>
      <c r="I1971" s="8"/>
    </row>
    <row r="1972" spans="2:9">
      <c r="B1972" s="8"/>
      <c r="C1972" s="8"/>
      <c r="D1972" s="8"/>
      <c r="E1972" s="8"/>
      <c r="F1972" s="8"/>
      <c r="G1972" s="8"/>
      <c r="H1972" s="8"/>
      <c r="I1972" s="8"/>
    </row>
    <row r="1973" spans="2:9">
      <c r="B1973" s="8"/>
      <c r="C1973" s="8"/>
      <c r="D1973" s="8"/>
      <c r="E1973" s="8"/>
      <c r="F1973" s="8"/>
      <c r="G1973" s="8"/>
      <c r="H1973" s="8"/>
      <c r="I1973" s="8"/>
    </row>
    <row r="1974" spans="2:9">
      <c r="B1974" s="8"/>
      <c r="C1974" s="8"/>
      <c r="D1974" s="8"/>
      <c r="E1974" s="8"/>
      <c r="F1974" s="8"/>
      <c r="G1974" s="8"/>
      <c r="H1974" s="8"/>
      <c r="I1974" s="8"/>
    </row>
    <row r="1975" spans="2:9">
      <c r="B1975" s="8"/>
      <c r="C1975" s="8"/>
      <c r="D1975" s="8"/>
      <c r="E1975" s="8"/>
      <c r="F1975" s="8"/>
      <c r="G1975" s="8"/>
      <c r="H1975" s="8"/>
      <c r="I1975" s="8"/>
    </row>
    <row r="1976" spans="2:9">
      <c r="B1976" s="8"/>
      <c r="C1976" s="8"/>
      <c r="D1976" s="8"/>
      <c r="E1976" s="8"/>
      <c r="F1976" s="8"/>
      <c r="G1976" s="8"/>
      <c r="H1976" s="8"/>
      <c r="I1976" s="8"/>
    </row>
    <row r="1977" spans="2:9">
      <c r="B1977" s="8"/>
      <c r="C1977" s="8"/>
      <c r="D1977" s="8"/>
      <c r="E1977" s="8"/>
      <c r="F1977" s="8"/>
      <c r="G1977" s="8"/>
      <c r="H1977" s="8"/>
      <c r="I1977" s="8"/>
    </row>
    <row r="1978" spans="2:9">
      <c r="B1978" s="8"/>
      <c r="C1978" s="8"/>
      <c r="D1978" s="8"/>
      <c r="E1978" s="8"/>
      <c r="F1978" s="8"/>
      <c r="G1978" s="8"/>
      <c r="H1978" s="8"/>
      <c r="I1978" s="8"/>
    </row>
    <row r="1979" spans="2:9">
      <c r="B1979" s="8"/>
      <c r="C1979" s="8"/>
      <c r="D1979" s="8"/>
      <c r="E1979" s="8"/>
      <c r="F1979" s="8"/>
      <c r="G1979" s="8"/>
      <c r="H1979" s="8"/>
      <c r="I1979" s="8"/>
    </row>
    <row r="1980" spans="2:9">
      <c r="B1980" s="8"/>
      <c r="C1980" s="8"/>
      <c r="D1980" s="8"/>
      <c r="E1980" s="8"/>
      <c r="F1980" s="8"/>
      <c r="G1980" s="8"/>
      <c r="H1980" s="8"/>
      <c r="I1980" s="8"/>
    </row>
    <row r="1981" spans="2:9">
      <c r="B1981" s="8"/>
      <c r="C1981" s="8"/>
      <c r="D1981" s="8"/>
      <c r="E1981" s="8"/>
      <c r="F1981" s="8"/>
      <c r="G1981" s="8"/>
      <c r="H1981" s="8"/>
      <c r="I1981" s="8"/>
    </row>
    <row r="1982" spans="2:9">
      <c r="B1982" s="8"/>
      <c r="C1982" s="8"/>
      <c r="D1982" s="8"/>
      <c r="E1982" s="8"/>
      <c r="F1982" s="8"/>
      <c r="G1982" s="8"/>
      <c r="H1982" s="8"/>
      <c r="I1982" s="8"/>
    </row>
    <row r="1983" spans="2:9">
      <c r="B1983" s="8"/>
      <c r="C1983" s="8"/>
      <c r="D1983" s="8"/>
      <c r="E1983" s="8"/>
      <c r="F1983" s="8"/>
      <c r="G1983" s="8"/>
      <c r="H1983" s="8"/>
      <c r="I1983" s="8"/>
    </row>
    <row r="1984" spans="2:9">
      <c r="B1984" s="8"/>
      <c r="C1984" s="8"/>
      <c r="D1984" s="8"/>
      <c r="E1984" s="8"/>
      <c r="F1984" s="8"/>
      <c r="G1984" s="8"/>
      <c r="H1984" s="8"/>
      <c r="I1984" s="8"/>
    </row>
    <row r="1985" spans="2:9">
      <c r="B1985" s="8"/>
      <c r="C1985" s="8"/>
      <c r="D1985" s="8"/>
      <c r="E1985" s="8"/>
      <c r="F1985" s="8"/>
      <c r="G1985" s="8"/>
      <c r="H1985" s="8"/>
      <c r="I1985" s="8"/>
    </row>
    <row r="1986" spans="2:9">
      <c r="B1986" s="8"/>
      <c r="C1986" s="8"/>
      <c r="D1986" s="8"/>
      <c r="E1986" s="8"/>
      <c r="F1986" s="8"/>
      <c r="G1986" s="8"/>
      <c r="H1986" s="8"/>
      <c r="I1986" s="8"/>
    </row>
    <row r="1987" spans="2:9">
      <c r="B1987" s="8"/>
      <c r="C1987" s="8"/>
      <c r="D1987" s="8"/>
      <c r="E1987" s="8"/>
      <c r="F1987" s="8"/>
      <c r="G1987" s="8"/>
      <c r="H1987" s="8"/>
      <c r="I1987" s="8"/>
    </row>
    <row r="1988" spans="2:9">
      <c r="B1988" s="8"/>
      <c r="C1988" s="8"/>
      <c r="D1988" s="8"/>
      <c r="E1988" s="8"/>
      <c r="F1988" s="8"/>
      <c r="G1988" s="8"/>
      <c r="H1988" s="8"/>
      <c r="I1988" s="8"/>
    </row>
    <row r="1989" spans="2:9">
      <c r="B1989" s="8"/>
      <c r="C1989" s="8"/>
      <c r="D1989" s="8"/>
      <c r="E1989" s="8"/>
      <c r="F1989" s="8"/>
      <c r="G1989" s="8"/>
      <c r="H1989" s="8"/>
      <c r="I1989" s="8"/>
    </row>
    <row r="1990" spans="2:9">
      <c r="B1990" s="8"/>
      <c r="C1990" s="8"/>
      <c r="D1990" s="8"/>
      <c r="E1990" s="8"/>
      <c r="F1990" s="8"/>
      <c r="G1990" s="8"/>
      <c r="H1990" s="8"/>
      <c r="I1990" s="8"/>
    </row>
    <row r="1991" spans="2:9">
      <c r="B1991" s="8"/>
      <c r="C1991" s="8"/>
      <c r="D1991" s="8"/>
      <c r="E1991" s="8"/>
      <c r="F1991" s="8"/>
      <c r="G1991" s="8"/>
      <c r="H1991" s="8"/>
      <c r="I1991" s="8"/>
    </row>
    <row r="1992" spans="2:9">
      <c r="B1992" s="8"/>
      <c r="C1992" s="8"/>
      <c r="D1992" s="8"/>
      <c r="E1992" s="8"/>
      <c r="F1992" s="8"/>
      <c r="G1992" s="8"/>
      <c r="H1992" s="8"/>
      <c r="I1992" s="8"/>
    </row>
    <row r="1993" spans="2:9">
      <c r="B1993" s="8"/>
      <c r="C1993" s="8"/>
      <c r="D1993" s="8"/>
      <c r="E1993" s="8"/>
      <c r="F1993" s="8"/>
      <c r="G1993" s="8"/>
      <c r="H1993" s="8"/>
      <c r="I1993" s="8"/>
    </row>
    <row r="1994" spans="2:9">
      <c r="B1994" s="8"/>
      <c r="C1994" s="8"/>
      <c r="D1994" s="8"/>
      <c r="E1994" s="8"/>
      <c r="F1994" s="8"/>
      <c r="G1994" s="8"/>
      <c r="H1994" s="8"/>
      <c r="I1994" s="8"/>
    </row>
    <row r="1995" spans="2:9">
      <c r="B1995" s="8"/>
      <c r="C1995" s="8"/>
      <c r="D1995" s="8"/>
      <c r="E1995" s="8"/>
      <c r="F1995" s="8"/>
      <c r="G1995" s="8"/>
      <c r="H1995" s="8"/>
      <c r="I1995" s="8"/>
    </row>
    <row r="1996" spans="2:9">
      <c r="B1996" s="8"/>
      <c r="C1996" s="8"/>
      <c r="D1996" s="8"/>
      <c r="E1996" s="8"/>
      <c r="F1996" s="8"/>
      <c r="G1996" s="8"/>
      <c r="H1996" s="8"/>
      <c r="I1996" s="8"/>
    </row>
    <row r="1997" spans="2:9">
      <c r="B1997" s="8"/>
      <c r="C1997" s="8"/>
      <c r="D1997" s="8"/>
      <c r="E1997" s="8"/>
      <c r="F1997" s="8"/>
      <c r="G1997" s="8"/>
      <c r="H1997" s="8"/>
      <c r="I1997" s="8"/>
    </row>
    <row r="1998" spans="2:9">
      <c r="B1998" s="8"/>
      <c r="C1998" s="8"/>
      <c r="D1998" s="8"/>
      <c r="E1998" s="8"/>
      <c r="F1998" s="8"/>
      <c r="G1998" s="8"/>
      <c r="H1998" s="8"/>
      <c r="I1998" s="8"/>
    </row>
    <row r="1999" spans="2:9">
      <c r="B1999" s="8"/>
      <c r="C1999" s="8"/>
      <c r="D1999" s="8"/>
      <c r="E1999" s="8"/>
      <c r="F1999" s="8"/>
      <c r="G1999" s="8"/>
      <c r="H1999" s="8"/>
      <c r="I1999" s="8"/>
    </row>
    <row r="2000" spans="2:9">
      <c r="B2000" s="8"/>
      <c r="C2000" s="8"/>
      <c r="D2000" s="8"/>
      <c r="E2000" s="8"/>
      <c r="F2000" s="8"/>
      <c r="G2000" s="8"/>
      <c r="H2000" s="8"/>
      <c r="I2000" s="8"/>
    </row>
    <row r="2001" spans="2:9">
      <c r="B2001" s="8"/>
      <c r="C2001" s="8"/>
      <c r="D2001" s="8"/>
      <c r="E2001" s="8"/>
      <c r="F2001" s="8"/>
      <c r="G2001" s="8"/>
      <c r="H2001" s="8"/>
      <c r="I2001" s="8"/>
    </row>
    <row r="2002" spans="2:9">
      <c r="B2002" s="8"/>
      <c r="C2002" s="8"/>
      <c r="D2002" s="8"/>
      <c r="E2002" s="8"/>
      <c r="F2002" s="8"/>
      <c r="G2002" s="8"/>
      <c r="H2002" s="8"/>
      <c r="I2002" s="8"/>
    </row>
    <row r="2003" spans="2:9">
      <c r="B2003" s="8"/>
      <c r="C2003" s="8"/>
      <c r="D2003" s="8"/>
      <c r="E2003" s="8"/>
      <c r="F2003" s="8"/>
      <c r="G2003" s="8"/>
      <c r="H2003" s="8"/>
      <c r="I2003" s="8"/>
    </row>
    <row r="2004" spans="2:9">
      <c r="B2004" s="8"/>
      <c r="C2004" s="8"/>
      <c r="D2004" s="8"/>
      <c r="E2004" s="8"/>
      <c r="F2004" s="8"/>
      <c r="G2004" s="8"/>
      <c r="H2004" s="8"/>
      <c r="I2004" s="8"/>
    </row>
    <row r="2005" spans="2:9">
      <c r="B2005" s="8"/>
      <c r="C2005" s="8"/>
      <c r="D2005" s="8"/>
      <c r="E2005" s="8"/>
      <c r="F2005" s="8"/>
      <c r="G2005" s="8"/>
      <c r="H2005" s="8"/>
      <c r="I2005" s="8"/>
    </row>
    <row r="2006" spans="2:9">
      <c r="B2006" s="8"/>
      <c r="C2006" s="8"/>
      <c r="D2006" s="8"/>
      <c r="E2006" s="8"/>
      <c r="F2006" s="8"/>
      <c r="G2006" s="8"/>
      <c r="H2006" s="8"/>
      <c r="I2006" s="8"/>
    </row>
    <row r="2007" spans="2:9">
      <c r="B2007" s="8"/>
      <c r="C2007" s="8"/>
      <c r="D2007" s="8"/>
      <c r="E2007" s="8"/>
      <c r="F2007" s="8"/>
      <c r="G2007" s="8"/>
      <c r="H2007" s="8"/>
      <c r="I2007" s="8"/>
    </row>
    <row r="2008" spans="2:9">
      <c r="B2008" s="8"/>
      <c r="C2008" s="8"/>
      <c r="D2008" s="8"/>
      <c r="E2008" s="8"/>
      <c r="F2008" s="8"/>
      <c r="G2008" s="8"/>
      <c r="H2008" s="8"/>
      <c r="I2008" s="8"/>
    </row>
    <row r="2009" spans="2:9">
      <c r="B2009" s="8"/>
      <c r="C2009" s="8"/>
      <c r="D2009" s="8"/>
      <c r="E2009" s="8"/>
      <c r="F2009" s="8"/>
      <c r="G2009" s="8"/>
      <c r="H2009" s="8"/>
      <c r="I2009" s="8"/>
    </row>
    <row r="2010" spans="2:9">
      <c r="B2010" s="8"/>
      <c r="C2010" s="8"/>
      <c r="D2010" s="8"/>
      <c r="E2010" s="8"/>
      <c r="F2010" s="8"/>
      <c r="G2010" s="8"/>
      <c r="H2010" s="8"/>
      <c r="I2010" s="8"/>
    </row>
    <row r="2011" spans="2:9">
      <c r="B2011" s="8"/>
      <c r="C2011" s="8"/>
      <c r="D2011" s="8"/>
      <c r="E2011" s="8"/>
      <c r="F2011" s="8"/>
      <c r="G2011" s="8"/>
      <c r="H2011" s="8"/>
      <c r="I2011" s="8"/>
    </row>
    <row r="2012" spans="2:9">
      <c r="B2012" s="8"/>
      <c r="C2012" s="8"/>
      <c r="D2012" s="8"/>
      <c r="E2012" s="8"/>
      <c r="F2012" s="8"/>
      <c r="G2012" s="8"/>
      <c r="H2012" s="8"/>
      <c r="I2012" s="8"/>
    </row>
    <row r="2013" spans="2:9">
      <c r="B2013" s="8"/>
      <c r="C2013" s="8"/>
      <c r="D2013" s="8"/>
      <c r="E2013" s="8"/>
      <c r="F2013" s="8"/>
      <c r="G2013" s="8"/>
      <c r="H2013" s="8"/>
      <c r="I2013" s="8"/>
    </row>
    <row r="2014" spans="2:9">
      <c r="B2014" s="8"/>
      <c r="C2014" s="8"/>
      <c r="D2014" s="8"/>
      <c r="E2014" s="8"/>
      <c r="F2014" s="8"/>
      <c r="G2014" s="8"/>
      <c r="H2014" s="8"/>
      <c r="I2014" s="8"/>
    </row>
    <row r="2015" spans="2:9">
      <c r="B2015" s="8"/>
      <c r="C2015" s="8"/>
      <c r="D2015" s="8"/>
      <c r="E2015" s="8"/>
      <c r="F2015" s="8"/>
      <c r="G2015" s="8"/>
      <c r="H2015" s="8"/>
      <c r="I2015" s="8"/>
    </row>
    <row r="2016" spans="2:9">
      <c r="B2016" s="8"/>
      <c r="C2016" s="8"/>
      <c r="D2016" s="8"/>
      <c r="E2016" s="8"/>
      <c r="F2016" s="8"/>
      <c r="G2016" s="8"/>
      <c r="H2016" s="8"/>
      <c r="I2016" s="8"/>
    </row>
    <row r="2017" spans="2:9">
      <c r="B2017" s="8"/>
      <c r="C2017" s="8"/>
      <c r="D2017" s="8"/>
      <c r="E2017" s="8"/>
      <c r="F2017" s="8"/>
      <c r="G2017" s="8"/>
      <c r="H2017" s="8"/>
      <c r="I2017" s="8"/>
    </row>
    <row r="2018" spans="2:9">
      <c r="B2018" s="8"/>
      <c r="C2018" s="8"/>
      <c r="D2018" s="8"/>
      <c r="E2018" s="8"/>
      <c r="F2018" s="8"/>
      <c r="G2018" s="8"/>
      <c r="H2018" s="8"/>
      <c r="I2018" s="8"/>
    </row>
    <row r="2019" spans="2:9">
      <c r="B2019" s="8"/>
      <c r="C2019" s="8"/>
      <c r="D2019" s="8"/>
      <c r="E2019" s="8"/>
      <c r="F2019" s="8"/>
      <c r="G2019" s="8"/>
      <c r="H2019" s="8"/>
      <c r="I2019" s="8"/>
    </row>
    <row r="2020" spans="2:9">
      <c r="B2020" s="8"/>
      <c r="C2020" s="8"/>
      <c r="D2020" s="8"/>
      <c r="E2020" s="8"/>
      <c r="F2020" s="8"/>
      <c r="G2020" s="8"/>
      <c r="H2020" s="8"/>
      <c r="I2020" s="8"/>
    </row>
    <row r="2021" spans="2:9">
      <c r="B2021" s="8"/>
      <c r="C2021" s="8"/>
      <c r="D2021" s="8"/>
      <c r="E2021" s="8"/>
      <c r="F2021" s="8"/>
      <c r="G2021" s="8"/>
      <c r="H2021" s="8"/>
      <c r="I2021" s="8"/>
    </row>
    <row r="2022" spans="2:9">
      <c r="B2022" s="8"/>
      <c r="C2022" s="8"/>
      <c r="D2022" s="8"/>
      <c r="E2022" s="8"/>
      <c r="F2022" s="8"/>
      <c r="G2022" s="8"/>
      <c r="H2022" s="8"/>
      <c r="I2022" s="8"/>
    </row>
    <row r="2023" spans="2:9">
      <c r="B2023" s="8"/>
      <c r="C2023" s="8"/>
      <c r="D2023" s="8"/>
      <c r="E2023" s="8"/>
      <c r="F2023" s="8"/>
      <c r="G2023" s="8"/>
      <c r="H2023" s="8"/>
      <c r="I2023" s="8"/>
    </row>
    <row r="2024" spans="2:9">
      <c r="B2024" s="8"/>
      <c r="C2024" s="8"/>
      <c r="D2024" s="8"/>
      <c r="E2024" s="8"/>
      <c r="F2024" s="8"/>
      <c r="G2024" s="8"/>
      <c r="H2024" s="8"/>
      <c r="I2024" s="8"/>
    </row>
    <row r="2025" spans="2:9">
      <c r="B2025" s="8"/>
      <c r="C2025" s="8"/>
      <c r="D2025" s="8"/>
      <c r="E2025" s="8"/>
      <c r="F2025" s="8"/>
      <c r="G2025" s="8"/>
      <c r="H2025" s="8"/>
      <c r="I2025" s="8"/>
    </row>
    <row r="2026" spans="2:9">
      <c r="B2026" s="8"/>
      <c r="C2026" s="8"/>
      <c r="D2026" s="8"/>
      <c r="E2026" s="8"/>
      <c r="F2026" s="8"/>
      <c r="G2026" s="8"/>
      <c r="H2026" s="8"/>
      <c r="I2026" s="8"/>
    </row>
    <row r="2027" spans="2:9">
      <c r="B2027" s="8"/>
      <c r="C2027" s="8"/>
      <c r="D2027" s="8"/>
      <c r="E2027" s="8"/>
      <c r="F2027" s="8"/>
      <c r="G2027" s="8"/>
      <c r="H2027" s="8"/>
      <c r="I2027" s="8"/>
    </row>
    <row r="2028" spans="2:9">
      <c r="B2028" s="8"/>
      <c r="C2028" s="8"/>
      <c r="D2028" s="8"/>
      <c r="E2028" s="8"/>
      <c r="F2028" s="8"/>
      <c r="G2028" s="8"/>
      <c r="H2028" s="8"/>
      <c r="I2028" s="8"/>
    </row>
    <row r="2029" spans="2:9">
      <c r="B2029" s="8"/>
      <c r="C2029" s="8"/>
      <c r="D2029" s="8"/>
      <c r="E2029" s="8"/>
      <c r="F2029" s="8"/>
      <c r="G2029" s="8"/>
      <c r="H2029" s="8"/>
      <c r="I2029" s="8"/>
    </row>
    <row r="2030" spans="2:9">
      <c r="B2030" s="8"/>
      <c r="C2030" s="8"/>
      <c r="D2030" s="8"/>
      <c r="E2030" s="8"/>
      <c r="F2030" s="8"/>
      <c r="G2030" s="8"/>
      <c r="H2030" s="8"/>
      <c r="I2030" s="8"/>
    </row>
    <row r="2031" spans="2:9">
      <c r="B2031" s="8"/>
      <c r="C2031" s="8"/>
      <c r="D2031" s="8"/>
      <c r="E2031" s="8"/>
      <c r="F2031" s="8"/>
      <c r="G2031" s="8"/>
      <c r="H2031" s="8"/>
      <c r="I2031" s="8"/>
    </row>
    <row r="2032" spans="2:9">
      <c r="B2032" s="8"/>
      <c r="C2032" s="8"/>
      <c r="D2032" s="8"/>
      <c r="E2032" s="8"/>
      <c r="F2032" s="8"/>
      <c r="G2032" s="8"/>
      <c r="H2032" s="8"/>
      <c r="I2032" s="8"/>
    </row>
    <row r="2033" spans="2:9">
      <c r="B2033" s="8"/>
      <c r="C2033" s="8"/>
      <c r="D2033" s="8"/>
      <c r="E2033" s="8"/>
      <c r="F2033" s="8"/>
      <c r="G2033" s="8"/>
      <c r="H2033" s="8"/>
      <c r="I2033" s="8"/>
    </row>
    <row r="2034" spans="2:9">
      <c r="B2034" s="8"/>
      <c r="C2034" s="8"/>
      <c r="D2034" s="8"/>
      <c r="E2034" s="8"/>
      <c r="F2034" s="8"/>
      <c r="G2034" s="8"/>
      <c r="H2034" s="8"/>
      <c r="I2034" s="8"/>
    </row>
    <row r="2035" spans="2:9">
      <c r="B2035" s="8"/>
      <c r="C2035" s="8"/>
      <c r="D2035" s="8"/>
      <c r="E2035" s="8"/>
      <c r="F2035" s="8"/>
      <c r="G2035" s="8"/>
      <c r="H2035" s="8"/>
      <c r="I2035" s="8"/>
    </row>
    <row r="2036" spans="2:9">
      <c r="B2036" s="8"/>
      <c r="C2036" s="8"/>
      <c r="D2036" s="8"/>
      <c r="E2036" s="8"/>
      <c r="F2036" s="8"/>
      <c r="G2036" s="8"/>
      <c r="H2036" s="8"/>
      <c r="I2036" s="8"/>
    </row>
    <row r="2037" spans="2:9">
      <c r="B2037" s="8"/>
      <c r="C2037" s="8"/>
      <c r="D2037" s="8"/>
      <c r="E2037" s="8"/>
      <c r="F2037" s="8"/>
      <c r="G2037" s="8"/>
      <c r="H2037" s="8"/>
      <c r="I2037" s="8"/>
    </row>
    <row r="2038" spans="2:9">
      <c r="B2038" s="8"/>
      <c r="C2038" s="8"/>
      <c r="D2038" s="8"/>
      <c r="E2038" s="8"/>
      <c r="F2038" s="8"/>
      <c r="G2038" s="8"/>
      <c r="H2038" s="8"/>
      <c r="I2038" s="8"/>
    </row>
    <row r="2039" spans="2:9">
      <c r="B2039" s="8"/>
      <c r="C2039" s="8"/>
      <c r="D2039" s="8"/>
      <c r="E2039" s="8"/>
      <c r="F2039" s="8"/>
      <c r="G2039" s="8"/>
      <c r="H2039" s="8"/>
      <c r="I2039" s="8"/>
    </row>
    <row r="2040" spans="2:9">
      <c r="B2040" s="8"/>
      <c r="C2040" s="8"/>
      <c r="D2040" s="8"/>
      <c r="E2040" s="8"/>
      <c r="F2040" s="8"/>
      <c r="G2040" s="8"/>
      <c r="H2040" s="8"/>
      <c r="I2040" s="8"/>
    </row>
    <row r="2041" spans="2:9">
      <c r="B2041" s="8"/>
      <c r="C2041" s="8"/>
      <c r="D2041" s="8"/>
      <c r="E2041" s="8"/>
      <c r="F2041" s="8"/>
      <c r="G2041" s="8"/>
      <c r="H2041" s="8"/>
      <c r="I2041" s="8"/>
    </row>
    <row r="2042" spans="2:9">
      <c r="B2042" s="8"/>
      <c r="C2042" s="8"/>
      <c r="D2042" s="8"/>
      <c r="E2042" s="8"/>
      <c r="F2042" s="8"/>
      <c r="G2042" s="8"/>
      <c r="H2042" s="8"/>
      <c r="I2042" s="8"/>
    </row>
    <row r="2043" spans="2:9">
      <c r="B2043" s="8"/>
      <c r="C2043" s="8"/>
      <c r="D2043" s="8"/>
      <c r="E2043" s="8"/>
      <c r="F2043" s="8"/>
      <c r="G2043" s="8"/>
      <c r="H2043" s="8"/>
      <c r="I2043" s="8"/>
    </row>
    <row r="2044" spans="2:9">
      <c r="B2044" s="8"/>
      <c r="C2044" s="8"/>
      <c r="D2044" s="8"/>
      <c r="E2044" s="8"/>
      <c r="F2044" s="8"/>
      <c r="G2044" s="8"/>
      <c r="H2044" s="8"/>
      <c r="I2044" s="8"/>
    </row>
    <row r="2045" spans="2:9">
      <c r="B2045" s="8"/>
      <c r="C2045" s="8"/>
      <c r="D2045" s="8"/>
      <c r="E2045" s="8"/>
      <c r="F2045" s="8"/>
      <c r="G2045" s="8"/>
      <c r="H2045" s="8"/>
      <c r="I2045" s="8"/>
    </row>
    <row r="2046" spans="2:9">
      <c r="B2046" s="8"/>
      <c r="C2046" s="8"/>
      <c r="D2046" s="8"/>
      <c r="E2046" s="8"/>
      <c r="F2046" s="8"/>
      <c r="G2046" s="8"/>
      <c r="H2046" s="8"/>
      <c r="I2046" s="8"/>
    </row>
    <row r="2047" spans="2:9">
      <c r="B2047" s="8"/>
      <c r="C2047" s="8"/>
      <c r="D2047" s="8"/>
      <c r="E2047" s="8"/>
      <c r="F2047" s="8"/>
      <c r="G2047" s="8"/>
      <c r="H2047" s="8"/>
      <c r="I2047" s="8"/>
    </row>
    <row r="2048" spans="2:9">
      <c r="B2048" s="8"/>
      <c r="C2048" s="8"/>
      <c r="D2048" s="8"/>
      <c r="E2048" s="8"/>
      <c r="F2048" s="8"/>
      <c r="G2048" s="8"/>
      <c r="H2048" s="8"/>
      <c r="I2048" s="8"/>
    </row>
    <row r="2049" spans="2:9">
      <c r="B2049" s="8"/>
      <c r="C2049" s="8"/>
      <c r="D2049" s="8"/>
      <c r="E2049" s="8"/>
      <c r="F2049" s="8"/>
      <c r="G2049" s="8"/>
      <c r="H2049" s="8"/>
      <c r="I2049" s="8"/>
    </row>
    <row r="2050" spans="2:9">
      <c r="B2050" s="8"/>
      <c r="C2050" s="8"/>
      <c r="D2050" s="8"/>
      <c r="E2050" s="8"/>
      <c r="F2050" s="8"/>
      <c r="G2050" s="8"/>
      <c r="H2050" s="8"/>
      <c r="I2050" s="8"/>
    </row>
    <row r="2051" spans="2:9">
      <c r="B2051" s="8"/>
      <c r="C2051" s="8"/>
      <c r="D2051" s="8"/>
      <c r="E2051" s="8"/>
      <c r="F2051" s="8"/>
      <c r="G2051" s="8"/>
      <c r="H2051" s="8"/>
      <c r="I2051" s="8"/>
    </row>
    <row r="2052" spans="2:9">
      <c r="B2052" s="8"/>
      <c r="C2052" s="8"/>
      <c r="D2052" s="8"/>
      <c r="E2052" s="8"/>
      <c r="F2052" s="8"/>
      <c r="G2052" s="8"/>
      <c r="H2052" s="8"/>
      <c r="I2052" s="8"/>
    </row>
    <row r="2053" spans="2:9">
      <c r="B2053" s="8"/>
      <c r="C2053" s="8"/>
      <c r="D2053" s="8"/>
      <c r="E2053" s="8"/>
      <c r="F2053" s="8"/>
      <c r="G2053" s="8"/>
      <c r="H2053" s="8"/>
      <c r="I2053" s="8"/>
    </row>
    <row r="2054" spans="2:9">
      <c r="B2054" s="8"/>
      <c r="C2054" s="8"/>
      <c r="D2054" s="8"/>
      <c r="E2054" s="8"/>
      <c r="F2054" s="8"/>
      <c r="G2054" s="8"/>
      <c r="H2054" s="8"/>
      <c r="I2054" s="8"/>
    </row>
    <row r="2055" spans="2:9">
      <c r="B2055" s="8"/>
      <c r="C2055" s="8"/>
      <c r="D2055" s="8"/>
      <c r="E2055" s="8"/>
      <c r="F2055" s="8"/>
      <c r="G2055" s="8"/>
      <c r="H2055" s="8"/>
      <c r="I2055" s="8"/>
    </row>
    <row r="2056" spans="2:9">
      <c r="B2056" s="8"/>
      <c r="C2056" s="8"/>
      <c r="D2056" s="8"/>
      <c r="E2056" s="8"/>
      <c r="F2056" s="8"/>
      <c r="G2056" s="8"/>
      <c r="H2056" s="8"/>
      <c r="I2056" s="8"/>
    </row>
    <row r="2057" spans="2:9">
      <c r="B2057" s="8"/>
      <c r="C2057" s="8"/>
      <c r="D2057" s="8"/>
      <c r="E2057" s="8"/>
      <c r="F2057" s="8"/>
      <c r="G2057" s="8"/>
      <c r="H2057" s="8"/>
      <c r="I2057" s="8"/>
    </row>
    <row r="2058" spans="2:9">
      <c r="B2058" s="8"/>
      <c r="C2058" s="8"/>
      <c r="D2058" s="8"/>
      <c r="E2058" s="8"/>
      <c r="F2058" s="8"/>
      <c r="G2058" s="8"/>
      <c r="H2058" s="8"/>
      <c r="I2058" s="8"/>
    </row>
    <row r="2059" spans="2:9">
      <c r="B2059" s="8"/>
      <c r="C2059" s="8"/>
      <c r="D2059" s="8"/>
      <c r="E2059" s="8"/>
      <c r="F2059" s="8"/>
      <c r="G2059" s="8"/>
      <c r="H2059" s="8"/>
      <c r="I2059" s="8"/>
    </row>
    <row r="2060" spans="2:9">
      <c r="B2060" s="8"/>
      <c r="C2060" s="8"/>
      <c r="D2060" s="8"/>
      <c r="E2060" s="8"/>
      <c r="F2060" s="8"/>
      <c r="G2060" s="8"/>
      <c r="H2060" s="8"/>
      <c r="I2060" s="8"/>
    </row>
    <row r="2061" spans="2:9">
      <c r="B2061" s="8"/>
      <c r="C2061" s="8"/>
      <c r="D2061" s="8"/>
      <c r="E2061" s="8"/>
      <c r="F2061" s="8"/>
      <c r="G2061" s="8"/>
      <c r="H2061" s="8"/>
      <c r="I2061" s="8"/>
    </row>
    <row r="2062" spans="2:9">
      <c r="B2062" s="8"/>
      <c r="C2062" s="8"/>
      <c r="D2062" s="8"/>
      <c r="E2062" s="8"/>
      <c r="F2062" s="8"/>
      <c r="G2062" s="8"/>
      <c r="H2062" s="8"/>
      <c r="I2062" s="8"/>
    </row>
    <row r="2063" spans="2:9">
      <c r="B2063" s="8"/>
      <c r="C2063" s="8"/>
      <c r="D2063" s="8"/>
      <c r="E2063" s="8"/>
      <c r="F2063" s="8"/>
      <c r="G2063" s="8"/>
      <c r="H2063" s="8"/>
      <c r="I2063" s="8"/>
    </row>
    <row r="2064" spans="2:9">
      <c r="B2064" s="8"/>
      <c r="C2064" s="8"/>
      <c r="D2064" s="8"/>
      <c r="E2064" s="8"/>
      <c r="F2064" s="8"/>
      <c r="G2064" s="8"/>
      <c r="H2064" s="8"/>
      <c r="I2064" s="8"/>
    </row>
    <row r="2065" spans="2:9">
      <c r="B2065" s="8"/>
      <c r="C2065" s="8"/>
      <c r="D2065" s="8"/>
      <c r="E2065" s="8"/>
      <c r="F2065" s="8"/>
      <c r="G2065" s="8"/>
      <c r="H2065" s="8"/>
      <c r="I2065" s="8"/>
    </row>
    <row r="2066" spans="2:9">
      <c r="B2066" s="8"/>
      <c r="C2066" s="8"/>
      <c r="D2066" s="8"/>
      <c r="E2066" s="8"/>
      <c r="F2066" s="8"/>
      <c r="G2066" s="8"/>
      <c r="H2066" s="8"/>
      <c r="I2066" s="8"/>
    </row>
    <row r="2067" spans="2:9">
      <c r="B2067" s="8"/>
      <c r="C2067" s="8"/>
      <c r="D2067" s="8"/>
      <c r="E2067" s="8"/>
      <c r="F2067" s="8"/>
      <c r="G2067" s="8"/>
      <c r="H2067" s="8"/>
      <c r="I2067" s="8"/>
    </row>
    <row r="2068" spans="2:9">
      <c r="B2068" s="8"/>
      <c r="C2068" s="8"/>
      <c r="D2068" s="8"/>
      <c r="E2068" s="8"/>
      <c r="F2068" s="8"/>
      <c r="G2068" s="8"/>
      <c r="H2068" s="8"/>
      <c r="I2068" s="8"/>
    </row>
    <row r="2069" spans="2:9">
      <c r="B2069" s="8"/>
      <c r="C2069" s="8"/>
      <c r="D2069" s="8"/>
      <c r="E2069" s="8"/>
      <c r="F2069" s="8"/>
      <c r="G2069" s="8"/>
      <c r="H2069" s="8"/>
      <c r="I2069" s="8"/>
    </row>
    <row r="2070" spans="2:9">
      <c r="B2070" s="8"/>
      <c r="C2070" s="8"/>
      <c r="D2070" s="8"/>
      <c r="E2070" s="8"/>
      <c r="F2070" s="8"/>
      <c r="G2070" s="8"/>
      <c r="H2070" s="8"/>
      <c r="I2070" s="8"/>
    </row>
    <row r="2071" spans="2:9">
      <c r="B2071" s="8"/>
      <c r="C2071" s="8"/>
      <c r="D2071" s="8"/>
      <c r="E2071" s="8"/>
      <c r="F2071" s="8"/>
      <c r="G2071" s="8"/>
      <c r="H2071" s="8"/>
      <c r="I2071" s="8"/>
    </row>
    <row r="2072" spans="2:9">
      <c r="B2072" s="8"/>
      <c r="C2072" s="8"/>
      <c r="D2072" s="8"/>
      <c r="E2072" s="8"/>
      <c r="F2072" s="8"/>
      <c r="G2072" s="8"/>
      <c r="H2072" s="8"/>
      <c r="I2072" s="8"/>
    </row>
    <row r="2073" spans="2:9">
      <c r="B2073" s="8"/>
      <c r="C2073" s="8"/>
      <c r="D2073" s="8"/>
      <c r="E2073" s="8"/>
      <c r="F2073" s="8"/>
      <c r="G2073" s="8"/>
      <c r="H2073" s="8"/>
      <c r="I2073" s="8"/>
    </row>
    <row r="2074" spans="2:9">
      <c r="B2074" s="8"/>
      <c r="C2074" s="8"/>
      <c r="D2074" s="8"/>
      <c r="E2074" s="8"/>
      <c r="F2074" s="8"/>
      <c r="G2074" s="8"/>
      <c r="H2074" s="8"/>
      <c r="I2074" s="8"/>
    </row>
    <row r="2075" spans="2:9">
      <c r="B2075" s="8"/>
      <c r="C2075" s="8"/>
      <c r="D2075" s="8"/>
      <c r="E2075" s="8"/>
      <c r="F2075" s="8"/>
      <c r="G2075" s="8"/>
      <c r="H2075" s="8"/>
      <c r="I2075" s="8"/>
    </row>
    <row r="2076" spans="2:9">
      <c r="B2076" s="8"/>
      <c r="C2076" s="8"/>
      <c r="D2076" s="8"/>
      <c r="E2076" s="8"/>
      <c r="F2076" s="8"/>
      <c r="G2076" s="8"/>
      <c r="H2076" s="8"/>
      <c r="I2076" s="8"/>
    </row>
    <row r="2077" spans="2:9">
      <c r="B2077" s="8"/>
      <c r="C2077" s="8"/>
      <c r="D2077" s="8"/>
      <c r="E2077" s="8"/>
      <c r="F2077" s="8"/>
      <c r="G2077" s="8"/>
      <c r="H2077" s="8"/>
      <c r="I2077" s="8"/>
    </row>
    <row r="2078" spans="2:9">
      <c r="B2078" s="8"/>
      <c r="C2078" s="8"/>
      <c r="D2078" s="8"/>
      <c r="E2078" s="8"/>
      <c r="F2078" s="8"/>
      <c r="G2078" s="8"/>
      <c r="H2078" s="8"/>
      <c r="I2078" s="8"/>
    </row>
    <row r="2079" spans="2:9">
      <c r="B2079" s="8"/>
      <c r="C2079" s="8"/>
      <c r="D2079" s="8"/>
      <c r="E2079" s="8"/>
      <c r="F2079" s="8"/>
      <c r="G2079" s="8"/>
      <c r="H2079" s="8"/>
      <c r="I2079" s="8"/>
    </row>
    <row r="2080" spans="2:9">
      <c r="B2080" s="8"/>
      <c r="C2080" s="8"/>
      <c r="D2080" s="8"/>
      <c r="E2080" s="8"/>
      <c r="F2080" s="8"/>
      <c r="G2080" s="8"/>
      <c r="H2080" s="8"/>
      <c r="I2080" s="8"/>
    </row>
    <row r="2081" spans="2:9">
      <c r="B2081" s="8"/>
      <c r="C2081" s="8"/>
      <c r="D2081" s="8"/>
      <c r="E2081" s="8"/>
      <c r="F2081" s="8"/>
      <c r="G2081" s="8"/>
      <c r="H2081" s="8"/>
      <c r="I2081" s="8"/>
    </row>
    <row r="2082" spans="2:9">
      <c r="B2082" s="8"/>
      <c r="C2082" s="8"/>
      <c r="D2082" s="8"/>
      <c r="E2082" s="8"/>
      <c r="F2082" s="8"/>
      <c r="G2082" s="8"/>
      <c r="H2082" s="8"/>
      <c r="I2082" s="8"/>
    </row>
    <row r="2083" spans="2:9">
      <c r="B2083" s="8"/>
      <c r="C2083" s="8"/>
      <c r="D2083" s="8"/>
      <c r="E2083" s="8"/>
      <c r="F2083" s="8"/>
      <c r="G2083" s="8"/>
      <c r="H2083" s="8"/>
      <c r="I2083" s="8"/>
    </row>
    <row r="2084" spans="2:9">
      <c r="B2084" s="8"/>
      <c r="C2084" s="8"/>
      <c r="D2084" s="8"/>
      <c r="E2084" s="8"/>
      <c r="F2084" s="8"/>
      <c r="G2084" s="8"/>
      <c r="H2084" s="8"/>
      <c r="I2084" s="8"/>
    </row>
    <row r="2085" spans="2:9">
      <c r="B2085" s="8"/>
      <c r="C2085" s="8"/>
      <c r="D2085" s="8"/>
      <c r="E2085" s="8"/>
      <c r="F2085" s="8"/>
      <c r="G2085" s="8"/>
      <c r="H2085" s="8"/>
      <c r="I2085" s="8"/>
    </row>
    <row r="2086" spans="2:9">
      <c r="B2086" s="8"/>
      <c r="C2086" s="8"/>
      <c r="D2086" s="8"/>
      <c r="E2086" s="8"/>
      <c r="F2086" s="8"/>
      <c r="G2086" s="8"/>
      <c r="H2086" s="8"/>
      <c r="I2086" s="8"/>
    </row>
    <row r="2087" spans="2:9">
      <c r="B2087" s="8"/>
      <c r="C2087" s="8"/>
      <c r="D2087" s="8"/>
      <c r="E2087" s="8"/>
      <c r="F2087" s="8"/>
      <c r="G2087" s="8"/>
      <c r="H2087" s="8"/>
      <c r="I2087" s="8"/>
    </row>
    <row r="2088" spans="2:9">
      <c r="B2088" s="8"/>
      <c r="C2088" s="8"/>
      <c r="D2088" s="8"/>
      <c r="E2088" s="8"/>
      <c r="F2088" s="8"/>
      <c r="G2088" s="8"/>
      <c r="H2088" s="8"/>
      <c r="I2088" s="8"/>
    </row>
    <row r="2089" spans="2:9">
      <c r="B2089" s="8"/>
      <c r="C2089" s="8"/>
      <c r="D2089" s="8"/>
      <c r="E2089" s="8"/>
      <c r="F2089" s="8"/>
      <c r="G2089" s="8"/>
      <c r="H2089" s="8"/>
      <c r="I2089" s="8"/>
    </row>
    <row r="2090" spans="2:9">
      <c r="B2090" s="8"/>
      <c r="C2090" s="8"/>
      <c r="D2090" s="8"/>
      <c r="E2090" s="8"/>
      <c r="F2090" s="8"/>
      <c r="G2090" s="8"/>
      <c r="H2090" s="8"/>
      <c r="I2090" s="8"/>
    </row>
    <row r="2091" spans="2:9">
      <c r="B2091" s="8"/>
      <c r="C2091" s="8"/>
      <c r="D2091" s="8"/>
      <c r="E2091" s="8"/>
      <c r="F2091" s="8"/>
      <c r="G2091" s="8"/>
      <c r="H2091" s="8"/>
      <c r="I2091" s="8"/>
    </row>
    <row r="2092" spans="2:9">
      <c r="B2092" s="8"/>
      <c r="C2092" s="8"/>
      <c r="D2092" s="8"/>
      <c r="E2092" s="8"/>
      <c r="F2092" s="8"/>
      <c r="G2092" s="8"/>
      <c r="H2092" s="8"/>
      <c r="I2092" s="8"/>
    </row>
    <row r="2093" spans="2:9">
      <c r="B2093" s="8"/>
      <c r="C2093" s="8"/>
      <c r="D2093" s="8"/>
      <c r="E2093" s="8"/>
      <c r="F2093" s="8"/>
      <c r="G2093" s="8"/>
      <c r="H2093" s="8"/>
      <c r="I2093" s="8"/>
    </row>
    <row r="2094" spans="2:9">
      <c r="B2094" s="8"/>
      <c r="C2094" s="8"/>
      <c r="D2094" s="8"/>
      <c r="E2094" s="8"/>
      <c r="F2094" s="8"/>
      <c r="G2094" s="8"/>
      <c r="H2094" s="8"/>
      <c r="I2094" s="8"/>
    </row>
    <row r="2095" spans="2:9">
      <c r="B2095" s="8"/>
      <c r="C2095" s="8"/>
      <c r="D2095" s="8"/>
      <c r="E2095" s="8"/>
      <c r="F2095" s="8"/>
      <c r="G2095" s="8"/>
      <c r="H2095" s="8"/>
      <c r="I2095" s="8"/>
    </row>
    <row r="2096" spans="2:9">
      <c r="B2096" s="8"/>
      <c r="C2096" s="8"/>
      <c r="D2096" s="8"/>
      <c r="E2096" s="8"/>
      <c r="F2096" s="8"/>
      <c r="G2096" s="8"/>
      <c r="H2096" s="8"/>
      <c r="I2096" s="8"/>
    </row>
    <row r="2097" spans="2:9">
      <c r="B2097" s="8"/>
      <c r="C2097" s="8"/>
      <c r="D2097" s="8"/>
      <c r="E2097" s="8"/>
      <c r="F2097" s="8"/>
      <c r="G2097" s="8"/>
      <c r="H2097" s="8"/>
      <c r="I2097" s="8"/>
    </row>
    <row r="2098" spans="2:9">
      <c r="B2098" s="8"/>
      <c r="C2098" s="8"/>
      <c r="D2098" s="8"/>
      <c r="E2098" s="8"/>
      <c r="F2098" s="8"/>
      <c r="G2098" s="8"/>
      <c r="H2098" s="8"/>
      <c r="I2098" s="8"/>
    </row>
    <row r="2099" spans="2:9">
      <c r="B2099" s="8"/>
      <c r="C2099" s="8"/>
      <c r="D2099" s="8"/>
      <c r="E2099" s="8"/>
      <c r="F2099" s="8"/>
      <c r="G2099" s="8"/>
      <c r="H2099" s="8"/>
      <c r="I2099" s="8"/>
    </row>
    <row r="2100" spans="2:9">
      <c r="B2100" s="8"/>
      <c r="C2100" s="8"/>
      <c r="D2100" s="8"/>
      <c r="E2100" s="8"/>
      <c r="F2100" s="8"/>
      <c r="G2100" s="8"/>
      <c r="H2100" s="8"/>
      <c r="I2100" s="8"/>
    </row>
    <row r="2101" spans="2:9">
      <c r="B2101" s="8"/>
      <c r="C2101" s="8"/>
      <c r="D2101" s="8"/>
      <c r="E2101" s="8"/>
      <c r="F2101" s="8"/>
      <c r="G2101" s="8"/>
      <c r="H2101" s="8"/>
      <c r="I2101" s="8"/>
    </row>
    <row r="2102" spans="2:9">
      <c r="B2102" s="8"/>
      <c r="C2102" s="8"/>
      <c r="D2102" s="8"/>
      <c r="E2102" s="8"/>
      <c r="F2102" s="8"/>
      <c r="G2102" s="8"/>
      <c r="H2102" s="8"/>
      <c r="I2102" s="8"/>
    </row>
    <row r="2103" spans="2:9">
      <c r="B2103" s="8"/>
      <c r="C2103" s="8"/>
      <c r="D2103" s="8"/>
      <c r="E2103" s="8"/>
      <c r="F2103" s="8"/>
      <c r="G2103" s="8"/>
      <c r="H2103" s="8"/>
      <c r="I2103" s="8"/>
    </row>
    <row r="2104" spans="2:9">
      <c r="B2104" s="8"/>
      <c r="C2104" s="8"/>
      <c r="D2104" s="8"/>
      <c r="E2104" s="8"/>
      <c r="F2104" s="8"/>
      <c r="G2104" s="8"/>
      <c r="H2104" s="8"/>
      <c r="I2104" s="8"/>
    </row>
    <row r="2105" spans="2:9">
      <c r="B2105" s="8"/>
      <c r="C2105" s="8"/>
      <c r="D2105" s="8"/>
      <c r="E2105" s="8"/>
      <c r="F2105" s="8"/>
      <c r="G2105" s="8"/>
      <c r="H2105" s="8"/>
      <c r="I2105" s="8"/>
    </row>
    <row r="2106" spans="2:9">
      <c r="B2106" s="8"/>
      <c r="C2106" s="8"/>
      <c r="D2106" s="8"/>
      <c r="E2106" s="8"/>
      <c r="F2106" s="8"/>
      <c r="G2106" s="8"/>
      <c r="H2106" s="8"/>
      <c r="I2106" s="8"/>
    </row>
    <row r="2107" spans="2:9">
      <c r="B2107" s="8"/>
      <c r="C2107" s="8"/>
      <c r="D2107" s="8"/>
      <c r="E2107" s="8"/>
      <c r="F2107" s="8"/>
      <c r="G2107" s="8"/>
      <c r="H2107" s="8"/>
      <c r="I2107" s="8"/>
    </row>
    <row r="2108" spans="2:9">
      <c r="B2108" s="8"/>
      <c r="C2108" s="8"/>
      <c r="D2108" s="8"/>
      <c r="E2108" s="8"/>
      <c r="F2108" s="8"/>
      <c r="G2108" s="8"/>
      <c r="H2108" s="8"/>
      <c r="I2108" s="8"/>
    </row>
    <row r="2109" spans="2:9">
      <c r="B2109" s="8"/>
      <c r="C2109" s="8"/>
      <c r="D2109" s="8"/>
      <c r="E2109" s="8"/>
      <c r="F2109" s="8"/>
      <c r="G2109" s="8"/>
      <c r="H2109" s="8"/>
      <c r="I2109" s="8"/>
    </row>
    <row r="2110" spans="2:9">
      <c r="B2110" s="8"/>
      <c r="C2110" s="8"/>
      <c r="D2110" s="8"/>
      <c r="E2110" s="8"/>
      <c r="F2110" s="8"/>
      <c r="G2110" s="8"/>
      <c r="H2110" s="8"/>
      <c r="I2110" s="8"/>
    </row>
    <row r="2111" spans="2:9">
      <c r="B2111" s="8"/>
      <c r="C2111" s="8"/>
      <c r="D2111" s="8"/>
      <c r="E2111" s="8"/>
      <c r="F2111" s="8"/>
      <c r="G2111" s="8"/>
      <c r="H2111" s="8"/>
      <c r="I2111" s="8"/>
    </row>
    <row r="2112" spans="2:9">
      <c r="B2112" s="8"/>
      <c r="C2112" s="8"/>
      <c r="D2112" s="8"/>
      <c r="E2112" s="8"/>
      <c r="F2112" s="8"/>
      <c r="G2112" s="8"/>
      <c r="H2112" s="8"/>
      <c r="I2112" s="8"/>
    </row>
    <row r="2113" spans="2:9">
      <c r="B2113" s="8"/>
      <c r="C2113" s="8"/>
      <c r="D2113" s="8"/>
      <c r="E2113" s="8"/>
      <c r="F2113" s="8"/>
      <c r="G2113" s="8"/>
      <c r="H2113" s="8"/>
      <c r="I2113" s="8"/>
    </row>
    <row r="2114" spans="2:9">
      <c r="B2114" s="8"/>
      <c r="C2114" s="8"/>
      <c r="D2114" s="8"/>
      <c r="E2114" s="8"/>
      <c r="F2114" s="8"/>
      <c r="G2114" s="8"/>
      <c r="H2114" s="8"/>
      <c r="I2114" s="8"/>
    </row>
    <row r="2115" spans="2:9">
      <c r="B2115" s="8"/>
      <c r="C2115" s="8"/>
      <c r="D2115" s="8"/>
      <c r="E2115" s="8"/>
      <c r="F2115" s="8"/>
      <c r="G2115" s="8"/>
      <c r="H2115" s="8"/>
      <c r="I2115" s="8"/>
    </row>
    <row r="2116" spans="2:9">
      <c r="B2116" s="8"/>
      <c r="C2116" s="8"/>
      <c r="D2116" s="8"/>
      <c r="E2116" s="8"/>
      <c r="F2116" s="8"/>
      <c r="G2116" s="8"/>
      <c r="H2116" s="8"/>
      <c r="I2116" s="8"/>
    </row>
    <row r="2117" spans="2:9">
      <c r="B2117" s="8"/>
      <c r="C2117" s="8"/>
      <c r="D2117" s="8"/>
      <c r="E2117" s="8"/>
      <c r="F2117" s="8"/>
      <c r="G2117" s="8"/>
      <c r="H2117" s="8"/>
      <c r="I2117" s="8"/>
    </row>
    <row r="2118" spans="2:9">
      <c r="B2118" s="8"/>
      <c r="C2118" s="8"/>
      <c r="D2118" s="8"/>
      <c r="E2118" s="8"/>
      <c r="F2118" s="8"/>
      <c r="G2118" s="8"/>
      <c r="H2118" s="8"/>
      <c r="I2118" s="8"/>
    </row>
    <row r="2119" spans="2:9">
      <c r="B2119" s="8"/>
      <c r="C2119" s="8"/>
      <c r="D2119" s="8"/>
      <c r="E2119" s="8"/>
      <c r="F2119" s="8"/>
      <c r="G2119" s="8"/>
      <c r="H2119" s="8"/>
      <c r="I2119" s="8"/>
    </row>
    <row r="2120" spans="2:9">
      <c r="B2120" s="8"/>
      <c r="C2120" s="8"/>
      <c r="D2120" s="8"/>
      <c r="E2120" s="8"/>
      <c r="F2120" s="8"/>
      <c r="G2120" s="8"/>
      <c r="H2120" s="8"/>
      <c r="I2120" s="8"/>
    </row>
    <row r="2121" spans="2:9">
      <c r="B2121" s="8"/>
      <c r="C2121" s="8"/>
      <c r="D2121" s="8"/>
      <c r="E2121" s="8"/>
      <c r="F2121" s="8"/>
      <c r="G2121" s="8"/>
      <c r="H2121" s="8"/>
      <c r="I2121" s="8"/>
    </row>
    <row r="2122" spans="2:9">
      <c r="B2122" s="8"/>
      <c r="C2122" s="8"/>
      <c r="D2122" s="8"/>
      <c r="E2122" s="8"/>
      <c r="F2122" s="8"/>
      <c r="G2122" s="8"/>
      <c r="H2122" s="8"/>
      <c r="I2122" s="8"/>
    </row>
    <row r="2123" spans="2:9">
      <c r="B2123" s="8"/>
      <c r="C2123" s="8"/>
      <c r="D2123" s="8"/>
      <c r="E2123" s="8"/>
      <c r="F2123" s="8"/>
      <c r="G2123" s="8"/>
      <c r="H2123" s="8"/>
      <c r="I2123" s="8"/>
    </row>
    <row r="2124" spans="2:9">
      <c r="B2124" s="8"/>
      <c r="C2124" s="8"/>
      <c r="D2124" s="8"/>
      <c r="E2124" s="8"/>
      <c r="F2124" s="8"/>
      <c r="G2124" s="8"/>
      <c r="H2124" s="8"/>
      <c r="I2124" s="8"/>
    </row>
    <row r="2125" spans="2:9">
      <c r="B2125" s="8"/>
      <c r="C2125" s="8"/>
      <c r="D2125" s="8"/>
      <c r="E2125" s="8"/>
      <c r="F2125" s="8"/>
      <c r="G2125" s="8"/>
      <c r="H2125" s="8"/>
      <c r="I2125" s="8"/>
    </row>
    <row r="2126" spans="2:9">
      <c r="B2126" s="8"/>
      <c r="C2126" s="8"/>
      <c r="D2126" s="8"/>
      <c r="E2126" s="8"/>
      <c r="F2126" s="8"/>
      <c r="G2126" s="8"/>
      <c r="H2126" s="8"/>
      <c r="I2126" s="8"/>
    </row>
    <row r="2127" spans="2:9">
      <c r="B2127" s="8"/>
      <c r="C2127" s="8"/>
      <c r="D2127" s="8"/>
      <c r="E2127" s="8"/>
      <c r="F2127" s="8"/>
      <c r="G2127" s="8"/>
      <c r="H2127" s="8"/>
      <c r="I2127" s="8"/>
    </row>
    <row r="2128" spans="2:9">
      <c r="B2128" s="8"/>
      <c r="C2128" s="8"/>
      <c r="D2128" s="8"/>
      <c r="E2128" s="8"/>
      <c r="F2128" s="8"/>
      <c r="G2128" s="8"/>
      <c r="H2128" s="8"/>
      <c r="I2128" s="8"/>
    </row>
    <row r="2129" spans="2:9">
      <c r="B2129" s="8"/>
      <c r="C2129" s="8"/>
      <c r="D2129" s="8"/>
      <c r="E2129" s="8"/>
      <c r="F2129" s="8"/>
      <c r="G2129" s="8"/>
      <c r="H2129" s="8"/>
      <c r="I2129" s="8"/>
    </row>
    <row r="2130" spans="2:9">
      <c r="B2130" s="8"/>
      <c r="C2130" s="8"/>
      <c r="D2130" s="8"/>
      <c r="E2130" s="8"/>
      <c r="F2130" s="8"/>
      <c r="G2130" s="8"/>
      <c r="H2130" s="8"/>
      <c r="I2130" s="8"/>
    </row>
    <row r="2131" spans="2:9">
      <c r="B2131" s="8"/>
      <c r="C2131" s="8"/>
      <c r="D2131" s="8"/>
      <c r="E2131" s="8"/>
      <c r="F2131" s="8"/>
      <c r="G2131" s="8"/>
      <c r="H2131" s="8"/>
      <c r="I2131" s="8"/>
    </row>
    <row r="2132" spans="2:9">
      <c r="B2132" s="8"/>
      <c r="C2132" s="8"/>
      <c r="D2132" s="8"/>
      <c r="E2132" s="8"/>
      <c r="F2132" s="8"/>
      <c r="G2132" s="8"/>
      <c r="H2132" s="8"/>
      <c r="I2132" s="8"/>
    </row>
    <row r="2133" spans="2:9">
      <c r="B2133" s="8"/>
      <c r="C2133" s="8"/>
      <c r="D2133" s="8"/>
      <c r="E2133" s="8"/>
      <c r="F2133" s="8"/>
      <c r="G2133" s="8"/>
      <c r="H2133" s="8"/>
      <c r="I2133" s="8"/>
    </row>
    <row r="2134" spans="2:9">
      <c r="B2134" s="8"/>
      <c r="C2134" s="8"/>
      <c r="D2134" s="8"/>
      <c r="E2134" s="8"/>
      <c r="F2134" s="8"/>
      <c r="G2134" s="8"/>
      <c r="H2134" s="8"/>
      <c r="I2134" s="8"/>
    </row>
    <row r="2135" spans="2:9">
      <c r="B2135" s="8"/>
      <c r="C2135" s="8"/>
      <c r="D2135" s="8"/>
      <c r="E2135" s="8"/>
      <c r="F2135" s="8"/>
      <c r="G2135" s="8"/>
      <c r="H2135" s="8"/>
      <c r="I2135" s="8"/>
    </row>
    <row r="2136" spans="2:9">
      <c r="B2136" s="8"/>
      <c r="C2136" s="8"/>
      <c r="D2136" s="8"/>
      <c r="E2136" s="8"/>
      <c r="F2136" s="8"/>
      <c r="G2136" s="8"/>
      <c r="H2136" s="8"/>
      <c r="I2136" s="8"/>
    </row>
    <row r="2137" spans="2:9">
      <c r="B2137" s="8"/>
      <c r="C2137" s="8"/>
      <c r="D2137" s="8"/>
      <c r="E2137" s="8"/>
      <c r="F2137" s="8"/>
      <c r="G2137" s="8"/>
      <c r="H2137" s="8"/>
      <c r="I2137" s="8"/>
    </row>
    <row r="2138" spans="2:9">
      <c r="B2138" s="8"/>
      <c r="C2138" s="8"/>
      <c r="D2138" s="8"/>
      <c r="E2138" s="8"/>
      <c r="F2138" s="8"/>
      <c r="G2138" s="8"/>
      <c r="H2138" s="8"/>
      <c r="I2138" s="8"/>
    </row>
    <row r="2139" spans="2:9">
      <c r="B2139" s="8"/>
      <c r="C2139" s="8"/>
      <c r="D2139" s="8"/>
      <c r="E2139" s="8"/>
      <c r="F2139" s="8"/>
      <c r="G2139" s="8"/>
      <c r="H2139" s="8"/>
      <c r="I2139" s="8"/>
    </row>
    <row r="2140" spans="2:9">
      <c r="B2140" s="8"/>
      <c r="C2140" s="8"/>
      <c r="D2140" s="8"/>
      <c r="E2140" s="8"/>
      <c r="F2140" s="8"/>
      <c r="G2140" s="8"/>
      <c r="H2140" s="8"/>
      <c r="I2140" s="8"/>
    </row>
    <row r="2141" spans="2:9">
      <c r="B2141" s="8"/>
      <c r="C2141" s="8"/>
      <c r="D2141" s="8"/>
      <c r="E2141" s="8"/>
      <c r="F2141" s="8"/>
      <c r="G2141" s="8"/>
      <c r="H2141" s="8"/>
      <c r="I2141" s="8"/>
    </row>
    <row r="2142" spans="2:9">
      <c r="B2142" s="8"/>
      <c r="C2142" s="8"/>
      <c r="D2142" s="8"/>
      <c r="E2142" s="8"/>
      <c r="F2142" s="8"/>
      <c r="G2142" s="8"/>
      <c r="H2142" s="8"/>
      <c r="I2142" s="8"/>
    </row>
    <row r="2143" spans="2:9">
      <c r="B2143" s="8"/>
      <c r="C2143" s="8"/>
      <c r="D2143" s="8"/>
      <c r="E2143" s="8"/>
      <c r="F2143" s="8"/>
      <c r="G2143" s="8"/>
      <c r="H2143" s="8"/>
      <c r="I2143" s="8"/>
    </row>
    <row r="2144" spans="2:9">
      <c r="B2144" s="8"/>
      <c r="C2144" s="8"/>
      <c r="D2144" s="8"/>
      <c r="E2144" s="8"/>
      <c r="F2144" s="8"/>
      <c r="G2144" s="8"/>
      <c r="H2144" s="8"/>
      <c r="I2144" s="8"/>
    </row>
    <row r="2145" spans="2:9">
      <c r="B2145" s="8"/>
      <c r="C2145" s="8"/>
      <c r="D2145" s="8"/>
      <c r="E2145" s="8"/>
      <c r="F2145" s="8"/>
      <c r="G2145" s="8"/>
      <c r="H2145" s="8"/>
      <c r="I2145" s="8"/>
    </row>
    <row r="2146" spans="2:9">
      <c r="B2146" s="8"/>
      <c r="C2146" s="8"/>
      <c r="D2146" s="8"/>
      <c r="E2146" s="8"/>
      <c r="F2146" s="8"/>
      <c r="G2146" s="8"/>
      <c r="H2146" s="8"/>
      <c r="I2146" s="8"/>
    </row>
    <row r="2147" spans="2:9">
      <c r="B2147" s="8"/>
      <c r="C2147" s="8"/>
      <c r="D2147" s="8"/>
      <c r="E2147" s="8"/>
      <c r="F2147" s="8"/>
      <c r="G2147" s="8"/>
      <c r="H2147" s="8"/>
      <c r="I2147" s="8"/>
    </row>
    <row r="2148" spans="2:9">
      <c r="B2148" s="8"/>
      <c r="C2148" s="8"/>
      <c r="D2148" s="8"/>
      <c r="E2148" s="8"/>
      <c r="F2148" s="8"/>
      <c r="G2148" s="8"/>
      <c r="H2148" s="8"/>
      <c r="I2148" s="8"/>
    </row>
    <row r="2149" spans="2:9">
      <c r="B2149" s="8"/>
      <c r="C2149" s="8"/>
      <c r="D2149" s="8"/>
      <c r="E2149" s="8"/>
      <c r="F2149" s="8"/>
      <c r="G2149" s="8"/>
      <c r="H2149" s="8"/>
      <c r="I2149" s="8"/>
    </row>
    <row r="2150" spans="2:9">
      <c r="B2150" s="8"/>
      <c r="C2150" s="8"/>
      <c r="D2150" s="8"/>
      <c r="E2150" s="8"/>
      <c r="F2150" s="8"/>
      <c r="G2150" s="8"/>
      <c r="H2150" s="8"/>
      <c r="I2150" s="8"/>
    </row>
    <row r="2151" spans="2:9">
      <c r="B2151" s="8"/>
      <c r="C2151" s="8"/>
      <c r="D2151" s="8"/>
      <c r="E2151" s="8"/>
      <c r="F2151" s="8"/>
      <c r="G2151" s="8"/>
      <c r="H2151" s="8"/>
      <c r="I2151" s="8"/>
    </row>
    <row r="2152" spans="2:9">
      <c r="B2152" s="8"/>
      <c r="C2152" s="8"/>
      <c r="D2152" s="8"/>
      <c r="E2152" s="8"/>
      <c r="F2152" s="8"/>
      <c r="G2152" s="8"/>
      <c r="H2152" s="8"/>
      <c r="I2152" s="8"/>
    </row>
    <row r="2153" spans="2:9">
      <c r="B2153" s="8"/>
      <c r="C2153" s="8"/>
      <c r="D2153" s="8"/>
      <c r="E2153" s="8"/>
      <c r="F2153" s="8"/>
      <c r="G2153" s="8"/>
      <c r="H2153" s="8"/>
      <c r="I2153" s="8"/>
    </row>
    <row r="2154" spans="2:9">
      <c r="B2154" s="8"/>
      <c r="C2154" s="8"/>
      <c r="D2154" s="8"/>
      <c r="E2154" s="8"/>
      <c r="F2154" s="8"/>
      <c r="G2154" s="8"/>
      <c r="H2154" s="8"/>
      <c r="I2154" s="8"/>
    </row>
    <row r="2155" spans="2:9">
      <c r="B2155" s="8"/>
      <c r="C2155" s="8"/>
      <c r="D2155" s="8"/>
      <c r="E2155" s="8"/>
      <c r="F2155" s="8"/>
      <c r="G2155" s="8"/>
      <c r="H2155" s="8"/>
      <c r="I2155" s="8"/>
    </row>
    <row r="2156" spans="2:9">
      <c r="B2156" s="8"/>
      <c r="C2156" s="8"/>
      <c r="D2156" s="8"/>
      <c r="E2156" s="8"/>
      <c r="F2156" s="8"/>
      <c r="G2156" s="8"/>
      <c r="H2156" s="8"/>
      <c r="I2156" s="8"/>
    </row>
    <row r="2157" spans="2:9">
      <c r="B2157" s="8"/>
      <c r="C2157" s="8"/>
      <c r="D2157" s="8"/>
      <c r="E2157" s="8"/>
      <c r="F2157" s="8"/>
      <c r="G2157" s="8"/>
      <c r="H2157" s="8"/>
      <c r="I2157" s="8"/>
    </row>
    <row r="2158" spans="2:9">
      <c r="B2158" s="8"/>
      <c r="C2158" s="8"/>
      <c r="D2158" s="8"/>
      <c r="E2158" s="8"/>
      <c r="F2158" s="8"/>
      <c r="G2158" s="8"/>
      <c r="H2158" s="8"/>
      <c r="I2158" s="8"/>
    </row>
    <row r="2159" spans="2:9">
      <c r="B2159" s="8"/>
      <c r="C2159" s="8"/>
      <c r="D2159" s="8"/>
      <c r="E2159" s="8"/>
      <c r="F2159" s="8"/>
      <c r="G2159" s="8"/>
      <c r="H2159" s="8"/>
      <c r="I2159" s="8"/>
    </row>
    <row r="2160" spans="2:9">
      <c r="B2160" s="8"/>
      <c r="C2160" s="8"/>
      <c r="D2160" s="8"/>
      <c r="E2160" s="8"/>
      <c r="F2160" s="8"/>
      <c r="G2160" s="8"/>
      <c r="H2160" s="8"/>
      <c r="I2160" s="8"/>
    </row>
    <row r="2161" spans="2:9">
      <c r="B2161" s="8"/>
      <c r="C2161" s="8"/>
      <c r="D2161" s="8"/>
      <c r="E2161" s="8"/>
      <c r="F2161" s="8"/>
      <c r="G2161" s="8"/>
      <c r="H2161" s="8"/>
      <c r="I2161" s="8"/>
    </row>
    <row r="2162" spans="2:9">
      <c r="B2162" s="8"/>
      <c r="C2162" s="8"/>
      <c r="D2162" s="8"/>
      <c r="E2162" s="8"/>
      <c r="F2162" s="8"/>
      <c r="G2162" s="8"/>
      <c r="H2162" s="8"/>
      <c r="I2162" s="8"/>
    </row>
    <row r="2163" spans="2:9">
      <c r="B2163" s="8"/>
      <c r="C2163" s="8"/>
      <c r="D2163" s="8"/>
      <c r="E2163" s="8"/>
      <c r="F2163" s="8"/>
      <c r="G2163" s="8"/>
      <c r="H2163" s="8"/>
      <c r="I2163" s="8"/>
    </row>
    <row r="2164" spans="2:9">
      <c r="B2164" s="8"/>
      <c r="C2164" s="8"/>
      <c r="D2164" s="8"/>
      <c r="E2164" s="8"/>
      <c r="F2164" s="8"/>
      <c r="G2164" s="8"/>
      <c r="H2164" s="8"/>
      <c r="I2164" s="8"/>
    </row>
    <row r="2165" spans="2:9">
      <c r="B2165" s="8"/>
      <c r="C2165" s="8"/>
      <c r="D2165" s="8"/>
      <c r="E2165" s="8"/>
      <c r="F2165" s="8"/>
      <c r="G2165" s="8"/>
      <c r="H2165" s="8"/>
      <c r="I2165" s="8"/>
    </row>
    <row r="2166" spans="2:9">
      <c r="B2166" s="8"/>
      <c r="C2166" s="8"/>
      <c r="D2166" s="8"/>
      <c r="E2166" s="8"/>
      <c r="F2166" s="8"/>
      <c r="G2166" s="8"/>
      <c r="H2166" s="8"/>
      <c r="I2166" s="8"/>
    </row>
    <row r="2167" spans="2:9">
      <c r="B2167" s="8"/>
      <c r="C2167" s="8"/>
      <c r="D2167" s="8"/>
      <c r="E2167" s="8"/>
      <c r="F2167" s="8"/>
      <c r="G2167" s="8"/>
      <c r="H2167" s="8"/>
      <c r="I2167" s="8"/>
    </row>
    <row r="2168" spans="2:9">
      <c r="B2168" s="8"/>
      <c r="C2168" s="8"/>
      <c r="D2168" s="8"/>
      <c r="E2168" s="8"/>
      <c r="F2168" s="8"/>
      <c r="G2168" s="8"/>
      <c r="H2168" s="8"/>
      <c r="I2168" s="8"/>
    </row>
    <row r="2169" spans="2:9">
      <c r="B2169" s="8"/>
      <c r="C2169" s="8"/>
      <c r="D2169" s="8"/>
      <c r="E2169" s="8"/>
      <c r="F2169" s="8"/>
      <c r="G2169" s="8"/>
      <c r="H2169" s="8"/>
      <c r="I2169" s="8"/>
    </row>
    <row r="2170" spans="2:9">
      <c r="B2170" s="8"/>
      <c r="C2170" s="8"/>
      <c r="D2170" s="8"/>
      <c r="E2170" s="8"/>
      <c r="F2170" s="8"/>
      <c r="G2170" s="8"/>
      <c r="H2170" s="8"/>
      <c r="I2170" s="8"/>
    </row>
    <row r="2171" spans="2:9">
      <c r="B2171" s="8"/>
      <c r="C2171" s="8"/>
      <c r="D2171" s="8"/>
      <c r="E2171" s="8"/>
      <c r="F2171" s="8"/>
      <c r="G2171" s="8"/>
      <c r="H2171" s="8"/>
      <c r="I2171" s="8"/>
    </row>
    <row r="2172" spans="2:9">
      <c r="B2172" s="8"/>
      <c r="C2172" s="8"/>
      <c r="D2172" s="8"/>
      <c r="E2172" s="8"/>
      <c r="F2172" s="8"/>
      <c r="G2172" s="8"/>
      <c r="H2172" s="8"/>
      <c r="I2172" s="8"/>
    </row>
    <row r="2173" spans="2:9">
      <c r="B2173" s="8"/>
      <c r="C2173" s="8"/>
      <c r="D2173" s="8"/>
      <c r="E2173" s="8"/>
      <c r="F2173" s="8"/>
      <c r="G2173" s="8"/>
      <c r="H2173" s="8"/>
      <c r="I2173" s="8"/>
    </row>
    <row r="2174" spans="2:9">
      <c r="B2174" s="8"/>
      <c r="C2174" s="8"/>
      <c r="D2174" s="8"/>
      <c r="E2174" s="8"/>
      <c r="F2174" s="8"/>
      <c r="G2174" s="8"/>
      <c r="H2174" s="8"/>
      <c r="I2174" s="8"/>
    </row>
    <row r="2175" spans="2:9">
      <c r="B2175" s="8"/>
      <c r="C2175" s="8"/>
      <c r="D2175" s="8"/>
      <c r="E2175" s="8"/>
      <c r="F2175" s="8"/>
      <c r="G2175" s="8"/>
      <c r="H2175" s="8"/>
      <c r="I2175" s="8"/>
    </row>
    <row r="2176" spans="2:9">
      <c r="B2176" s="8"/>
      <c r="C2176" s="8"/>
      <c r="D2176" s="8"/>
      <c r="E2176" s="8"/>
      <c r="F2176" s="8"/>
      <c r="G2176" s="8"/>
      <c r="H2176" s="8"/>
      <c r="I2176" s="8"/>
    </row>
    <row r="2177" spans="2:9">
      <c r="B2177" s="8"/>
      <c r="C2177" s="8"/>
      <c r="D2177" s="8"/>
      <c r="E2177" s="8"/>
      <c r="F2177" s="8"/>
      <c r="G2177" s="8"/>
      <c r="H2177" s="8"/>
      <c r="I2177" s="8"/>
    </row>
    <row r="2178" spans="2:9">
      <c r="B2178" s="8"/>
      <c r="C2178" s="8"/>
      <c r="D2178" s="8"/>
      <c r="E2178" s="8"/>
      <c r="F2178" s="8"/>
      <c r="G2178" s="8"/>
      <c r="H2178" s="8"/>
      <c r="I2178" s="8"/>
    </row>
    <row r="2179" spans="2:9">
      <c r="B2179" s="8"/>
      <c r="C2179" s="8"/>
      <c r="D2179" s="8"/>
      <c r="E2179" s="8"/>
      <c r="F2179" s="8"/>
      <c r="G2179" s="8"/>
      <c r="H2179" s="8"/>
      <c r="I2179" s="8"/>
    </row>
    <row r="2180" spans="2:9">
      <c r="B2180" s="8"/>
      <c r="C2180" s="8"/>
      <c r="D2180" s="8"/>
      <c r="E2180" s="8"/>
      <c r="F2180" s="8"/>
      <c r="G2180" s="8"/>
      <c r="H2180" s="8"/>
      <c r="I2180" s="8"/>
    </row>
    <row r="2181" spans="2:9">
      <c r="B2181" s="8"/>
      <c r="C2181" s="8"/>
      <c r="D2181" s="8"/>
      <c r="E2181" s="8"/>
      <c r="F2181" s="8"/>
      <c r="G2181" s="8"/>
      <c r="H2181" s="8"/>
      <c r="I2181" s="8"/>
    </row>
    <row r="2182" spans="2:9">
      <c r="B2182" s="8"/>
      <c r="C2182" s="8"/>
      <c r="D2182" s="8"/>
      <c r="E2182" s="8"/>
      <c r="F2182" s="8"/>
      <c r="G2182" s="8"/>
      <c r="H2182" s="8"/>
      <c r="I2182" s="8"/>
    </row>
    <row r="2183" spans="2:9">
      <c r="B2183" s="8"/>
      <c r="C2183" s="8"/>
      <c r="D2183" s="8"/>
      <c r="E2183" s="8"/>
      <c r="F2183" s="8"/>
      <c r="G2183" s="8"/>
      <c r="H2183" s="8"/>
      <c r="I2183" s="8"/>
    </row>
    <row r="2184" spans="2:9">
      <c r="B2184" s="8"/>
      <c r="C2184" s="8"/>
      <c r="D2184" s="8"/>
      <c r="E2184" s="8"/>
      <c r="F2184" s="8"/>
      <c r="G2184" s="8"/>
      <c r="H2184" s="8"/>
      <c r="I2184" s="8"/>
    </row>
    <row r="2185" spans="2:9">
      <c r="B2185" s="8"/>
      <c r="C2185" s="8"/>
      <c r="D2185" s="8"/>
      <c r="E2185" s="8"/>
      <c r="F2185" s="8"/>
      <c r="G2185" s="8"/>
      <c r="H2185" s="8"/>
      <c r="I2185" s="8"/>
    </row>
    <row r="2186" spans="2:9">
      <c r="B2186" s="8"/>
      <c r="C2186" s="8"/>
      <c r="D2186" s="8"/>
      <c r="E2186" s="8"/>
      <c r="F2186" s="8"/>
      <c r="G2186" s="8"/>
      <c r="H2186" s="8"/>
      <c r="I2186" s="8"/>
    </row>
    <row r="2187" spans="2:9">
      <c r="B2187" s="8"/>
      <c r="C2187" s="8"/>
      <c r="D2187" s="8"/>
      <c r="E2187" s="8"/>
      <c r="F2187" s="8"/>
      <c r="G2187" s="8"/>
      <c r="H2187" s="8"/>
      <c r="I2187" s="8"/>
    </row>
    <row r="2188" spans="2:9">
      <c r="B2188" s="8"/>
      <c r="C2188" s="8"/>
      <c r="D2188" s="8"/>
      <c r="E2188" s="8"/>
      <c r="F2188" s="8"/>
      <c r="G2188" s="8"/>
      <c r="H2188" s="8"/>
      <c r="I2188" s="8"/>
    </row>
    <row r="2189" spans="2:9">
      <c r="B2189" s="8"/>
      <c r="C2189" s="8"/>
      <c r="D2189" s="8"/>
      <c r="E2189" s="8"/>
      <c r="F2189" s="8"/>
      <c r="G2189" s="8"/>
      <c r="H2189" s="8"/>
      <c r="I2189" s="8"/>
    </row>
    <row r="2190" spans="2:9">
      <c r="B2190" s="8"/>
      <c r="C2190" s="8"/>
      <c r="D2190" s="8"/>
      <c r="E2190" s="8"/>
      <c r="F2190" s="8"/>
      <c r="G2190" s="8"/>
      <c r="H2190" s="8"/>
      <c r="I2190" s="8"/>
    </row>
    <row r="2191" spans="2:9">
      <c r="B2191" s="8"/>
      <c r="C2191" s="8"/>
      <c r="D2191" s="8"/>
      <c r="E2191" s="8"/>
      <c r="F2191" s="8"/>
      <c r="G2191" s="8"/>
      <c r="H2191" s="8"/>
      <c r="I2191" s="8"/>
    </row>
    <row r="2192" spans="2:9">
      <c r="B2192" s="8"/>
      <c r="C2192" s="8"/>
      <c r="D2192" s="8"/>
      <c r="E2192" s="8"/>
      <c r="F2192" s="8"/>
      <c r="G2192" s="8"/>
      <c r="H2192" s="8"/>
      <c r="I2192" s="8"/>
    </row>
    <row r="2193" spans="2:9">
      <c r="B2193" s="8"/>
      <c r="C2193" s="8"/>
      <c r="D2193" s="8"/>
      <c r="E2193" s="8"/>
      <c r="F2193" s="8"/>
      <c r="G2193" s="8"/>
      <c r="H2193" s="8"/>
      <c r="I2193" s="8"/>
    </row>
    <row r="2194" spans="2:9">
      <c r="B2194" s="8"/>
      <c r="C2194" s="8"/>
      <c r="D2194" s="8"/>
      <c r="E2194" s="8"/>
      <c r="F2194" s="8"/>
      <c r="G2194" s="8"/>
      <c r="H2194" s="8"/>
      <c r="I2194" s="8"/>
    </row>
    <row r="2195" spans="2:9">
      <c r="B2195" s="8"/>
      <c r="C2195" s="8"/>
      <c r="D2195" s="8"/>
      <c r="E2195" s="8"/>
      <c r="F2195" s="8"/>
      <c r="G2195" s="8"/>
      <c r="H2195" s="8"/>
      <c r="I2195" s="8"/>
    </row>
    <row r="2196" spans="2:9">
      <c r="B2196" s="8"/>
      <c r="C2196" s="8"/>
      <c r="D2196" s="8"/>
      <c r="E2196" s="8"/>
      <c r="F2196" s="8"/>
      <c r="G2196" s="8"/>
      <c r="H2196" s="8"/>
      <c r="I2196" s="8"/>
    </row>
    <row r="2197" spans="2:9">
      <c r="B2197" s="8"/>
      <c r="C2197" s="8"/>
      <c r="D2197" s="8"/>
      <c r="E2197" s="8"/>
      <c r="F2197" s="8"/>
      <c r="G2197" s="8"/>
      <c r="H2197" s="8"/>
      <c r="I2197" s="8"/>
    </row>
    <row r="2198" spans="2:9">
      <c r="B2198" s="8"/>
      <c r="C2198" s="8"/>
      <c r="D2198" s="8"/>
      <c r="E2198" s="8"/>
      <c r="F2198" s="8"/>
      <c r="G2198" s="8"/>
      <c r="H2198" s="8"/>
      <c r="I2198" s="8"/>
    </row>
    <row r="2199" spans="2:9">
      <c r="B2199" s="8"/>
      <c r="C2199" s="8"/>
      <c r="D2199" s="8"/>
      <c r="E2199" s="8"/>
      <c r="F2199" s="8"/>
      <c r="G2199" s="8"/>
      <c r="H2199" s="8"/>
      <c r="I2199" s="8"/>
    </row>
    <row r="2200" spans="2:9">
      <c r="B2200" s="8"/>
      <c r="C2200" s="8"/>
      <c r="D2200" s="8"/>
      <c r="E2200" s="8"/>
      <c r="F2200" s="8"/>
      <c r="G2200" s="8"/>
      <c r="H2200" s="8"/>
      <c r="I2200" s="8"/>
    </row>
    <row r="2201" spans="2:9">
      <c r="B2201" s="8"/>
      <c r="C2201" s="8"/>
      <c r="D2201" s="8"/>
      <c r="E2201" s="8"/>
      <c r="F2201" s="8"/>
      <c r="G2201" s="8"/>
      <c r="H2201" s="8"/>
      <c r="I2201" s="8"/>
    </row>
    <row r="2202" spans="2:9">
      <c r="B2202" s="8"/>
      <c r="C2202" s="8"/>
      <c r="D2202" s="8"/>
      <c r="E2202" s="8"/>
      <c r="F2202" s="8"/>
      <c r="G2202" s="8"/>
      <c r="H2202" s="8"/>
      <c r="I2202" s="8"/>
    </row>
    <row r="2203" spans="2:9">
      <c r="B2203" s="8"/>
      <c r="C2203" s="8"/>
      <c r="D2203" s="8"/>
      <c r="E2203" s="8"/>
      <c r="F2203" s="8"/>
      <c r="G2203" s="8"/>
      <c r="H2203" s="8"/>
      <c r="I2203" s="8"/>
    </row>
    <row r="2204" spans="2:9">
      <c r="B2204" s="8"/>
      <c r="C2204" s="8"/>
      <c r="D2204" s="8"/>
      <c r="E2204" s="8"/>
      <c r="F2204" s="8"/>
      <c r="G2204" s="8"/>
      <c r="H2204" s="8"/>
      <c r="I2204" s="8"/>
    </row>
    <row r="2205" spans="2:9">
      <c r="B2205" s="8"/>
      <c r="C2205" s="8"/>
      <c r="D2205" s="8"/>
      <c r="E2205" s="8"/>
      <c r="F2205" s="8"/>
      <c r="G2205" s="8"/>
      <c r="H2205" s="8"/>
      <c r="I2205" s="8"/>
    </row>
    <row r="2206" spans="2:9">
      <c r="B2206" s="8"/>
      <c r="C2206" s="8"/>
      <c r="D2206" s="8"/>
      <c r="E2206" s="8"/>
      <c r="F2206" s="8"/>
      <c r="G2206" s="8"/>
      <c r="H2206" s="8"/>
      <c r="I2206" s="8"/>
    </row>
    <row r="2207" spans="2:9">
      <c r="B2207" s="8"/>
      <c r="C2207" s="8"/>
      <c r="D2207" s="8"/>
      <c r="E2207" s="8"/>
      <c r="F2207" s="8"/>
      <c r="G2207" s="8"/>
      <c r="H2207" s="8"/>
      <c r="I2207" s="8"/>
    </row>
    <row r="2208" spans="2:9">
      <c r="B2208" s="8"/>
      <c r="C2208" s="8"/>
      <c r="D2208" s="8"/>
      <c r="E2208" s="8"/>
      <c r="F2208" s="8"/>
      <c r="G2208" s="8"/>
      <c r="H2208" s="8"/>
      <c r="I2208" s="8"/>
    </row>
    <row r="2209" spans="2:9">
      <c r="B2209" s="8"/>
      <c r="C2209" s="8"/>
      <c r="D2209" s="8"/>
      <c r="E2209" s="8"/>
      <c r="F2209" s="8"/>
      <c r="G2209" s="8"/>
      <c r="H2209" s="8"/>
      <c r="I2209" s="8"/>
    </row>
    <row r="2210" spans="2:9">
      <c r="B2210" s="8"/>
      <c r="C2210" s="8"/>
      <c r="D2210" s="8"/>
      <c r="E2210" s="8"/>
      <c r="F2210" s="8"/>
      <c r="G2210" s="8"/>
      <c r="H2210" s="8"/>
      <c r="I2210" s="8"/>
    </row>
    <row r="2211" spans="2:9">
      <c r="B2211" s="8"/>
      <c r="C2211" s="8"/>
      <c r="D2211" s="8"/>
      <c r="E2211" s="8"/>
      <c r="F2211" s="8"/>
      <c r="G2211" s="8"/>
      <c r="H2211" s="8"/>
      <c r="I2211" s="8"/>
    </row>
    <row r="2212" spans="2:9">
      <c r="B2212" s="8"/>
      <c r="C2212" s="8"/>
      <c r="D2212" s="8"/>
      <c r="E2212" s="8"/>
      <c r="F2212" s="8"/>
      <c r="G2212" s="8"/>
      <c r="H2212" s="8"/>
      <c r="I2212" s="8"/>
    </row>
    <row r="2213" spans="2:9">
      <c r="B2213" s="8"/>
      <c r="C2213" s="8"/>
      <c r="D2213" s="8"/>
      <c r="E2213" s="8"/>
      <c r="F2213" s="8"/>
      <c r="G2213" s="8"/>
      <c r="H2213" s="8"/>
      <c r="I2213" s="8"/>
    </row>
    <row r="2214" spans="2:9">
      <c r="B2214" s="8"/>
      <c r="C2214" s="8"/>
      <c r="D2214" s="8"/>
      <c r="E2214" s="8"/>
      <c r="F2214" s="8"/>
      <c r="G2214" s="8"/>
      <c r="H2214" s="8"/>
      <c r="I2214" s="8"/>
    </row>
    <row r="2215" spans="2:9">
      <c r="B2215" s="8"/>
      <c r="C2215" s="8"/>
      <c r="D2215" s="8"/>
      <c r="E2215" s="8"/>
      <c r="F2215" s="8"/>
      <c r="G2215" s="8"/>
      <c r="H2215" s="8"/>
      <c r="I2215" s="8"/>
    </row>
    <row r="2216" spans="2:9">
      <c r="B2216" s="8"/>
      <c r="C2216" s="8"/>
      <c r="D2216" s="8"/>
      <c r="E2216" s="8"/>
      <c r="F2216" s="8"/>
      <c r="G2216" s="8"/>
      <c r="H2216" s="8"/>
      <c r="I2216" s="8"/>
    </row>
    <row r="2217" spans="2:9">
      <c r="B2217" s="8"/>
      <c r="C2217" s="8"/>
      <c r="D2217" s="8"/>
      <c r="E2217" s="8"/>
      <c r="F2217" s="8"/>
      <c r="G2217" s="8"/>
      <c r="H2217" s="8"/>
      <c r="I2217" s="8"/>
    </row>
    <row r="2218" spans="2:9">
      <c r="B2218" s="8"/>
      <c r="C2218" s="8"/>
      <c r="D2218" s="8"/>
      <c r="E2218" s="8"/>
      <c r="F2218" s="8"/>
      <c r="G2218" s="8"/>
      <c r="H2218" s="8"/>
      <c r="I2218" s="8"/>
    </row>
    <row r="2219" spans="2:9">
      <c r="B2219" s="8"/>
      <c r="C2219" s="8"/>
      <c r="D2219" s="8"/>
      <c r="E2219" s="8"/>
      <c r="F2219" s="8"/>
      <c r="G2219" s="8"/>
      <c r="H2219" s="8"/>
      <c r="I2219" s="8"/>
    </row>
    <row r="2220" spans="2:9">
      <c r="B2220" s="8"/>
      <c r="C2220" s="8"/>
      <c r="D2220" s="8"/>
      <c r="E2220" s="8"/>
      <c r="F2220" s="8"/>
      <c r="G2220" s="8"/>
      <c r="H2220" s="8"/>
      <c r="I2220" s="8"/>
    </row>
    <row r="2221" spans="2:9">
      <c r="B2221" s="8"/>
      <c r="C2221" s="8"/>
      <c r="D2221" s="8"/>
      <c r="E2221" s="8"/>
      <c r="F2221" s="8"/>
      <c r="G2221" s="8"/>
      <c r="H2221" s="8"/>
      <c r="I2221" s="8"/>
    </row>
    <row r="2222" spans="2:9">
      <c r="B2222" s="8"/>
      <c r="C2222" s="8"/>
      <c r="D2222" s="8"/>
      <c r="E2222" s="8"/>
      <c r="F2222" s="8"/>
      <c r="G2222" s="8"/>
      <c r="H2222" s="8"/>
      <c r="I2222" s="8"/>
    </row>
    <row r="2223" spans="2:9">
      <c r="B2223" s="8"/>
      <c r="C2223" s="8"/>
      <c r="D2223" s="8"/>
      <c r="E2223" s="8"/>
      <c r="F2223" s="8"/>
      <c r="G2223" s="8"/>
      <c r="H2223" s="8"/>
      <c r="I2223" s="8"/>
    </row>
    <row r="2224" spans="2:9">
      <c r="B2224" s="8"/>
      <c r="C2224" s="8"/>
      <c r="D2224" s="8"/>
      <c r="E2224" s="8"/>
      <c r="F2224" s="8"/>
      <c r="G2224" s="8"/>
      <c r="H2224" s="8"/>
      <c r="I2224" s="8"/>
    </row>
    <row r="2225" spans="2:9">
      <c r="B2225" s="8"/>
      <c r="C2225" s="8"/>
      <c r="D2225" s="8"/>
      <c r="E2225" s="8"/>
      <c r="F2225" s="8"/>
      <c r="G2225" s="8"/>
      <c r="H2225" s="8"/>
      <c r="I2225" s="8"/>
    </row>
    <row r="2226" spans="2:9">
      <c r="B2226" s="8"/>
      <c r="C2226" s="8"/>
      <c r="D2226" s="8"/>
      <c r="E2226" s="8"/>
      <c r="F2226" s="8"/>
      <c r="G2226" s="8"/>
      <c r="H2226" s="8"/>
      <c r="I2226" s="8"/>
    </row>
    <row r="2227" spans="2:9">
      <c r="B2227" s="8"/>
      <c r="C2227" s="8"/>
      <c r="D2227" s="8"/>
      <c r="E2227" s="8"/>
      <c r="F2227" s="8"/>
      <c r="G2227" s="8"/>
      <c r="H2227" s="8"/>
      <c r="I2227" s="8"/>
    </row>
    <row r="2228" spans="2:9">
      <c r="B2228" s="8"/>
      <c r="C2228" s="8"/>
      <c r="D2228" s="8"/>
      <c r="E2228" s="8"/>
      <c r="F2228" s="8"/>
      <c r="G2228" s="8"/>
      <c r="H2228" s="8"/>
      <c r="I2228" s="8"/>
    </row>
    <row r="2229" spans="2:9">
      <c r="B2229" s="8"/>
      <c r="C2229" s="8"/>
      <c r="D2229" s="8"/>
      <c r="E2229" s="8"/>
      <c r="F2229" s="8"/>
      <c r="G2229" s="8"/>
      <c r="H2229" s="8"/>
      <c r="I2229" s="8"/>
    </row>
    <row r="2230" spans="2:9">
      <c r="B2230" s="8"/>
      <c r="C2230" s="8"/>
      <c r="D2230" s="8"/>
      <c r="E2230" s="8"/>
      <c r="F2230" s="8"/>
      <c r="G2230" s="8"/>
      <c r="H2230" s="8"/>
      <c r="I2230" s="8"/>
    </row>
    <row r="2231" spans="2:9">
      <c r="B2231" s="8"/>
      <c r="C2231" s="8"/>
      <c r="D2231" s="8"/>
      <c r="E2231" s="8"/>
      <c r="F2231" s="8"/>
      <c r="G2231" s="8"/>
      <c r="H2231" s="8"/>
      <c r="I2231" s="8"/>
    </row>
    <row r="2232" spans="2:9">
      <c r="B2232" s="8"/>
      <c r="C2232" s="8"/>
      <c r="D2232" s="8"/>
      <c r="E2232" s="8"/>
      <c r="F2232" s="8"/>
      <c r="G2232" s="8"/>
      <c r="H2232" s="8"/>
      <c r="I2232" s="8"/>
    </row>
    <row r="2233" spans="2:9">
      <c r="B2233" s="8"/>
      <c r="C2233" s="8"/>
      <c r="D2233" s="8"/>
      <c r="E2233" s="8"/>
      <c r="F2233" s="8"/>
      <c r="G2233" s="8"/>
      <c r="H2233" s="8"/>
      <c r="I2233" s="8"/>
    </row>
    <row r="2234" spans="2:9">
      <c r="B2234" s="8"/>
      <c r="C2234" s="8"/>
      <c r="D2234" s="8"/>
      <c r="E2234" s="8"/>
      <c r="F2234" s="8"/>
      <c r="G2234" s="8"/>
      <c r="H2234" s="8"/>
      <c r="I2234" s="8"/>
    </row>
    <row r="2235" spans="2:9">
      <c r="B2235" s="8"/>
      <c r="C2235" s="8"/>
      <c r="D2235" s="8"/>
      <c r="E2235" s="8"/>
      <c r="F2235" s="8"/>
      <c r="G2235" s="8"/>
      <c r="H2235" s="8"/>
      <c r="I2235" s="8"/>
    </row>
    <row r="2236" spans="2:9">
      <c r="B2236" s="8"/>
      <c r="C2236" s="8"/>
      <c r="D2236" s="8"/>
      <c r="E2236" s="8"/>
      <c r="F2236" s="8"/>
      <c r="G2236" s="8"/>
      <c r="H2236" s="8"/>
      <c r="I2236" s="8"/>
    </row>
    <row r="2237" spans="2:9">
      <c r="B2237" s="8"/>
      <c r="C2237" s="8"/>
      <c r="D2237" s="8"/>
      <c r="E2237" s="8"/>
      <c r="F2237" s="8"/>
      <c r="G2237" s="8"/>
      <c r="H2237" s="8"/>
      <c r="I2237" s="8"/>
    </row>
    <row r="2238" spans="2:9">
      <c r="B2238" s="8"/>
      <c r="C2238" s="8"/>
      <c r="D2238" s="8"/>
      <c r="E2238" s="8"/>
      <c r="F2238" s="8"/>
      <c r="G2238" s="8"/>
      <c r="H2238" s="8"/>
      <c r="I2238" s="8"/>
    </row>
    <row r="2239" spans="2:9">
      <c r="B2239" s="8"/>
      <c r="C2239" s="8"/>
      <c r="D2239" s="8"/>
      <c r="E2239" s="8"/>
      <c r="F2239" s="8"/>
      <c r="G2239" s="8"/>
      <c r="H2239" s="8"/>
      <c r="I2239" s="8"/>
    </row>
    <row r="2240" spans="2:9">
      <c r="B2240" s="8"/>
      <c r="C2240" s="8"/>
      <c r="D2240" s="8"/>
      <c r="E2240" s="8"/>
      <c r="F2240" s="8"/>
      <c r="G2240" s="8"/>
      <c r="H2240" s="8"/>
      <c r="I2240" s="8"/>
    </row>
    <row r="2241" spans="2:9">
      <c r="B2241" s="8"/>
      <c r="C2241" s="8"/>
      <c r="D2241" s="8"/>
      <c r="E2241" s="8"/>
      <c r="F2241" s="8"/>
      <c r="G2241" s="8"/>
      <c r="H2241" s="8"/>
      <c r="I2241" s="8"/>
    </row>
    <row r="2242" spans="2:9">
      <c r="B2242" s="8"/>
      <c r="C2242" s="8"/>
      <c r="D2242" s="8"/>
      <c r="E2242" s="8"/>
      <c r="F2242" s="8"/>
      <c r="G2242" s="8"/>
      <c r="H2242" s="8"/>
      <c r="I2242" s="8"/>
    </row>
    <row r="2243" spans="2:9">
      <c r="B2243" s="8"/>
      <c r="C2243" s="8"/>
      <c r="D2243" s="8"/>
      <c r="E2243" s="8"/>
      <c r="F2243" s="8"/>
      <c r="G2243" s="8"/>
      <c r="H2243" s="8"/>
      <c r="I2243" s="8"/>
    </row>
    <row r="2244" spans="2:9">
      <c r="B2244" s="8"/>
      <c r="C2244" s="8"/>
      <c r="D2244" s="8"/>
      <c r="E2244" s="8"/>
      <c r="F2244" s="8"/>
      <c r="G2244" s="8"/>
      <c r="H2244" s="8"/>
      <c r="I2244" s="8"/>
    </row>
    <row r="2245" spans="2:9">
      <c r="B2245" s="8"/>
      <c r="C2245" s="8"/>
      <c r="D2245" s="8"/>
      <c r="E2245" s="8"/>
      <c r="F2245" s="8"/>
      <c r="G2245" s="8"/>
      <c r="H2245" s="8"/>
      <c r="I2245" s="8"/>
    </row>
    <row r="2246" spans="2:9">
      <c r="B2246" s="8"/>
      <c r="C2246" s="8"/>
      <c r="D2246" s="8"/>
      <c r="E2246" s="8"/>
      <c r="F2246" s="8"/>
      <c r="G2246" s="8"/>
      <c r="H2246" s="8"/>
      <c r="I2246" s="8"/>
    </row>
    <row r="2247" spans="2:9">
      <c r="B2247" s="8"/>
      <c r="C2247" s="8"/>
      <c r="D2247" s="8"/>
      <c r="E2247" s="8"/>
      <c r="F2247" s="8"/>
      <c r="G2247" s="8"/>
      <c r="H2247" s="8"/>
      <c r="I2247" s="8"/>
    </row>
    <row r="2248" spans="2:9">
      <c r="B2248" s="8"/>
      <c r="C2248" s="8"/>
      <c r="D2248" s="8"/>
      <c r="E2248" s="8"/>
      <c r="F2248" s="8"/>
      <c r="G2248" s="8"/>
      <c r="H2248" s="8"/>
      <c r="I2248" s="8"/>
    </row>
    <row r="2249" spans="2:9">
      <c r="B2249" s="8"/>
      <c r="C2249" s="8"/>
      <c r="D2249" s="8"/>
      <c r="E2249" s="8"/>
      <c r="F2249" s="8"/>
      <c r="G2249" s="8"/>
      <c r="H2249" s="8"/>
      <c r="I2249" s="8"/>
    </row>
    <row r="2250" spans="2:9">
      <c r="B2250" s="8"/>
      <c r="C2250" s="8"/>
      <c r="D2250" s="8"/>
      <c r="E2250" s="8"/>
      <c r="F2250" s="8"/>
      <c r="G2250" s="8"/>
      <c r="H2250" s="8"/>
      <c r="I2250" s="8"/>
    </row>
    <row r="2251" spans="2:9">
      <c r="B2251" s="8"/>
      <c r="C2251" s="8"/>
      <c r="D2251" s="8"/>
      <c r="E2251" s="8"/>
      <c r="F2251" s="8"/>
      <c r="G2251" s="8"/>
      <c r="H2251" s="8"/>
      <c r="I2251" s="8"/>
    </row>
    <row r="2252" spans="2:9">
      <c r="B2252" s="8"/>
      <c r="C2252" s="8"/>
      <c r="D2252" s="8"/>
      <c r="E2252" s="8"/>
      <c r="F2252" s="8"/>
      <c r="G2252" s="8"/>
      <c r="H2252" s="8"/>
      <c r="I2252" s="8"/>
    </row>
    <row r="2253" spans="2:9">
      <c r="B2253" s="8"/>
      <c r="C2253" s="8"/>
      <c r="D2253" s="8"/>
      <c r="E2253" s="8"/>
      <c r="F2253" s="8"/>
      <c r="G2253" s="8"/>
      <c r="H2253" s="8"/>
      <c r="I2253" s="8"/>
    </row>
    <row r="2254" spans="2:9">
      <c r="B2254" s="8"/>
      <c r="C2254" s="8"/>
      <c r="D2254" s="8"/>
      <c r="E2254" s="8"/>
      <c r="F2254" s="8"/>
      <c r="G2254" s="8"/>
      <c r="H2254" s="8"/>
      <c r="I2254" s="8"/>
    </row>
    <row r="2255" spans="2:9">
      <c r="B2255" s="8"/>
      <c r="C2255" s="8"/>
      <c r="D2255" s="8"/>
      <c r="E2255" s="8"/>
      <c r="F2255" s="8"/>
      <c r="G2255" s="8"/>
      <c r="H2255" s="8"/>
      <c r="I2255" s="8"/>
    </row>
    <row r="2256" spans="2:9">
      <c r="B2256" s="8"/>
      <c r="C2256" s="8"/>
      <c r="D2256" s="8"/>
      <c r="E2256" s="8"/>
      <c r="F2256" s="8"/>
      <c r="G2256" s="8"/>
      <c r="H2256" s="8"/>
      <c r="I2256" s="8"/>
    </row>
    <row r="2257" spans="2:9">
      <c r="B2257" s="8"/>
      <c r="C2257" s="8"/>
      <c r="D2257" s="8"/>
      <c r="E2257" s="8"/>
      <c r="F2257" s="8"/>
      <c r="G2257" s="8"/>
      <c r="H2257" s="8"/>
      <c r="I2257" s="8"/>
    </row>
    <row r="2258" spans="2:9">
      <c r="B2258" s="8"/>
      <c r="C2258" s="8"/>
      <c r="D2258" s="8"/>
      <c r="E2258" s="8"/>
      <c r="F2258" s="8"/>
      <c r="G2258" s="8"/>
      <c r="H2258" s="8"/>
      <c r="I2258" s="8"/>
    </row>
    <row r="2259" spans="2:9">
      <c r="B2259" s="8"/>
      <c r="C2259" s="8"/>
      <c r="D2259" s="8"/>
      <c r="E2259" s="8"/>
      <c r="F2259" s="8"/>
      <c r="G2259" s="8"/>
      <c r="H2259" s="8"/>
      <c r="I2259" s="8"/>
    </row>
    <row r="2260" spans="2:9">
      <c r="B2260" s="8"/>
      <c r="C2260" s="8"/>
      <c r="D2260" s="8"/>
      <c r="E2260" s="8"/>
      <c r="F2260" s="8"/>
      <c r="G2260" s="8"/>
      <c r="H2260" s="8"/>
      <c r="I2260" s="8"/>
    </row>
    <row r="2261" spans="2:9">
      <c r="B2261" s="8"/>
      <c r="C2261" s="8"/>
      <c r="D2261" s="8"/>
      <c r="E2261" s="8"/>
      <c r="F2261" s="8"/>
      <c r="G2261" s="8"/>
      <c r="H2261" s="8"/>
      <c r="I2261" s="8"/>
    </row>
    <row r="2262" spans="2:9">
      <c r="B2262" s="8"/>
      <c r="C2262" s="8"/>
      <c r="D2262" s="8"/>
      <c r="E2262" s="8"/>
      <c r="F2262" s="8"/>
      <c r="G2262" s="8"/>
      <c r="H2262" s="8"/>
      <c r="I2262" s="8"/>
    </row>
    <row r="2263" spans="2:9">
      <c r="B2263" s="8"/>
      <c r="C2263" s="8"/>
      <c r="D2263" s="8"/>
      <c r="E2263" s="8"/>
      <c r="F2263" s="8"/>
      <c r="G2263" s="8"/>
      <c r="H2263" s="8"/>
      <c r="I2263" s="8"/>
    </row>
    <row r="2264" spans="2:9">
      <c r="B2264" s="8"/>
      <c r="C2264" s="8"/>
      <c r="D2264" s="8"/>
      <c r="E2264" s="8"/>
      <c r="F2264" s="8"/>
      <c r="G2264" s="8"/>
      <c r="H2264" s="8"/>
      <c r="I2264" s="8"/>
    </row>
    <row r="2265" spans="2:9">
      <c r="B2265" s="8"/>
      <c r="C2265" s="8"/>
      <c r="D2265" s="8"/>
      <c r="E2265" s="8"/>
      <c r="F2265" s="8"/>
      <c r="G2265" s="8"/>
      <c r="H2265" s="8"/>
      <c r="I2265" s="8"/>
    </row>
    <row r="2266" spans="2:9">
      <c r="B2266" s="8"/>
      <c r="C2266" s="8"/>
      <c r="D2266" s="8"/>
      <c r="E2266" s="8"/>
      <c r="F2266" s="8"/>
      <c r="G2266" s="8"/>
      <c r="H2266" s="8"/>
      <c r="I2266" s="8"/>
    </row>
    <row r="2267" spans="2:9">
      <c r="B2267" s="8"/>
      <c r="C2267" s="8"/>
      <c r="D2267" s="8"/>
      <c r="E2267" s="8"/>
      <c r="F2267" s="8"/>
      <c r="G2267" s="8"/>
      <c r="H2267" s="8"/>
      <c r="I2267" s="8"/>
    </row>
    <row r="2268" spans="2:9">
      <c r="B2268" s="8"/>
      <c r="C2268" s="8"/>
      <c r="D2268" s="8"/>
      <c r="E2268" s="8"/>
      <c r="F2268" s="8"/>
      <c r="G2268" s="8"/>
      <c r="H2268" s="8"/>
      <c r="I2268" s="8"/>
    </row>
    <row r="2269" spans="2:9">
      <c r="B2269" s="8"/>
      <c r="C2269" s="8"/>
      <c r="D2269" s="8"/>
      <c r="E2269" s="8"/>
      <c r="F2269" s="8"/>
      <c r="G2269" s="8"/>
      <c r="H2269" s="8"/>
      <c r="I2269" s="8"/>
    </row>
    <row r="2270" spans="2:9">
      <c r="B2270" s="8"/>
      <c r="C2270" s="8"/>
      <c r="D2270" s="8"/>
      <c r="E2270" s="8"/>
      <c r="F2270" s="8"/>
      <c r="G2270" s="8"/>
      <c r="H2270" s="8"/>
      <c r="I2270" s="8"/>
    </row>
    <row r="2271" spans="2:9">
      <c r="B2271" s="8"/>
      <c r="C2271" s="8"/>
      <c r="D2271" s="8"/>
      <c r="E2271" s="8"/>
      <c r="F2271" s="8"/>
      <c r="G2271" s="8"/>
      <c r="H2271" s="8"/>
      <c r="I2271" s="8"/>
    </row>
    <row r="2272" spans="2:9">
      <c r="B2272" s="8"/>
      <c r="C2272" s="8"/>
      <c r="D2272" s="8"/>
      <c r="E2272" s="8"/>
      <c r="F2272" s="8"/>
      <c r="G2272" s="8"/>
      <c r="H2272" s="8"/>
      <c r="I2272" s="8"/>
    </row>
    <row r="2273" spans="2:9">
      <c r="B2273" s="8"/>
      <c r="C2273" s="8"/>
      <c r="D2273" s="8"/>
      <c r="E2273" s="8"/>
      <c r="F2273" s="8"/>
      <c r="G2273" s="8"/>
      <c r="H2273" s="8"/>
      <c r="I2273" s="8"/>
    </row>
    <row r="2274" spans="2:9">
      <c r="B2274" s="8"/>
      <c r="C2274" s="8"/>
      <c r="D2274" s="8"/>
      <c r="E2274" s="8"/>
      <c r="F2274" s="8"/>
      <c r="G2274" s="8"/>
      <c r="H2274" s="8"/>
      <c r="I2274" s="8"/>
    </row>
    <row r="2275" spans="2:9">
      <c r="B2275" s="8"/>
      <c r="C2275" s="8"/>
      <c r="D2275" s="8"/>
      <c r="E2275" s="8"/>
      <c r="F2275" s="8"/>
      <c r="G2275" s="8"/>
      <c r="H2275" s="8"/>
      <c r="I2275" s="8"/>
    </row>
    <row r="2276" spans="2:9">
      <c r="B2276" s="8"/>
      <c r="C2276" s="8"/>
      <c r="D2276" s="8"/>
      <c r="E2276" s="8"/>
      <c r="F2276" s="8"/>
      <c r="G2276" s="8"/>
      <c r="H2276" s="8"/>
      <c r="I2276" s="8"/>
    </row>
    <row r="2277" spans="2:9">
      <c r="B2277" s="8"/>
      <c r="C2277" s="8"/>
      <c r="D2277" s="8"/>
      <c r="E2277" s="8"/>
      <c r="F2277" s="8"/>
      <c r="G2277" s="8"/>
      <c r="H2277" s="8"/>
      <c r="I2277" s="8"/>
    </row>
    <row r="2278" spans="2:9">
      <c r="B2278" s="8"/>
      <c r="C2278" s="8"/>
      <c r="D2278" s="8"/>
      <c r="E2278" s="8"/>
      <c r="F2278" s="8"/>
      <c r="G2278" s="8"/>
      <c r="H2278" s="8"/>
      <c r="I2278" s="8"/>
    </row>
    <row r="2279" spans="2:9">
      <c r="B2279" s="8"/>
      <c r="C2279" s="8"/>
      <c r="D2279" s="8"/>
      <c r="E2279" s="8"/>
      <c r="F2279" s="8"/>
      <c r="G2279" s="8"/>
      <c r="H2279" s="8"/>
      <c r="I2279" s="8"/>
    </row>
    <row r="2280" spans="2:9">
      <c r="B2280" s="8"/>
      <c r="C2280" s="8"/>
      <c r="D2280" s="8"/>
      <c r="E2280" s="8"/>
      <c r="F2280" s="8"/>
      <c r="G2280" s="8"/>
      <c r="H2280" s="8"/>
      <c r="I2280" s="8"/>
    </row>
    <row r="2281" spans="2:9">
      <c r="B2281" s="8"/>
      <c r="C2281" s="8"/>
      <c r="D2281" s="8"/>
      <c r="E2281" s="8"/>
      <c r="F2281" s="8"/>
      <c r="G2281" s="8"/>
      <c r="H2281" s="8"/>
      <c r="I2281" s="8"/>
    </row>
    <row r="2282" spans="2:9">
      <c r="B2282" s="8"/>
      <c r="C2282" s="8"/>
      <c r="D2282" s="8"/>
      <c r="E2282" s="8"/>
      <c r="F2282" s="8"/>
      <c r="G2282" s="8"/>
      <c r="H2282" s="8"/>
      <c r="I2282" s="8"/>
    </row>
    <row r="2283" spans="2:9">
      <c r="B2283" s="8"/>
      <c r="C2283" s="8"/>
      <c r="D2283" s="8"/>
      <c r="E2283" s="8"/>
      <c r="F2283" s="8"/>
      <c r="G2283" s="8"/>
      <c r="H2283" s="8"/>
      <c r="I2283" s="8"/>
    </row>
    <row r="2284" spans="2:9">
      <c r="B2284" s="8"/>
      <c r="C2284" s="8"/>
      <c r="D2284" s="8"/>
      <c r="E2284" s="8"/>
      <c r="F2284" s="8"/>
      <c r="G2284" s="8"/>
      <c r="H2284" s="8"/>
      <c r="I2284" s="8"/>
    </row>
    <row r="2285" spans="2:9">
      <c r="B2285" s="8"/>
      <c r="C2285" s="8"/>
      <c r="D2285" s="8"/>
      <c r="E2285" s="8"/>
      <c r="F2285" s="8"/>
      <c r="G2285" s="8"/>
      <c r="H2285" s="8"/>
      <c r="I2285" s="8"/>
    </row>
    <row r="2286" spans="2:9">
      <c r="B2286" s="8"/>
      <c r="C2286" s="8"/>
      <c r="D2286" s="8"/>
      <c r="E2286" s="8"/>
      <c r="F2286" s="8"/>
      <c r="G2286" s="8"/>
      <c r="H2286" s="8"/>
      <c r="I2286" s="8"/>
    </row>
    <row r="2287" spans="2:9">
      <c r="B2287" s="8"/>
      <c r="C2287" s="8"/>
      <c r="D2287" s="8"/>
      <c r="E2287" s="8"/>
      <c r="F2287" s="8"/>
      <c r="G2287" s="8"/>
      <c r="H2287" s="8"/>
      <c r="I2287" s="8"/>
    </row>
    <row r="2288" spans="2:9">
      <c r="B2288" s="8"/>
      <c r="C2288" s="8"/>
      <c r="D2288" s="8"/>
      <c r="E2288" s="8"/>
      <c r="F2288" s="8"/>
      <c r="G2288" s="8"/>
      <c r="H2288" s="8"/>
      <c r="I2288" s="8"/>
    </row>
    <row r="2289" spans="2:9">
      <c r="B2289" s="8"/>
      <c r="C2289" s="8"/>
      <c r="D2289" s="8"/>
      <c r="E2289" s="8"/>
      <c r="F2289" s="8"/>
      <c r="G2289" s="8"/>
      <c r="H2289" s="8"/>
      <c r="I2289" s="8"/>
    </row>
    <row r="2290" spans="2:9">
      <c r="B2290" s="8"/>
      <c r="C2290" s="8"/>
      <c r="D2290" s="8"/>
      <c r="E2290" s="8"/>
      <c r="F2290" s="8"/>
      <c r="G2290" s="8"/>
      <c r="H2290" s="8"/>
      <c r="I2290" s="8"/>
    </row>
    <row r="2291" spans="2:9">
      <c r="B2291" s="8"/>
      <c r="C2291" s="8"/>
      <c r="D2291" s="8"/>
      <c r="E2291" s="8"/>
      <c r="F2291" s="8"/>
      <c r="G2291" s="8"/>
      <c r="H2291" s="8"/>
      <c r="I2291" s="8"/>
    </row>
    <row r="2292" spans="2:9">
      <c r="B2292" s="8"/>
      <c r="C2292" s="8"/>
      <c r="D2292" s="8"/>
      <c r="E2292" s="8"/>
      <c r="F2292" s="8"/>
      <c r="G2292" s="8"/>
      <c r="H2292" s="8"/>
      <c r="I2292" s="8"/>
    </row>
    <row r="2293" spans="2:9">
      <c r="B2293" s="8"/>
      <c r="C2293" s="8"/>
      <c r="D2293" s="8"/>
      <c r="E2293" s="8"/>
      <c r="F2293" s="8"/>
      <c r="G2293" s="8"/>
      <c r="H2293" s="8"/>
      <c r="I2293" s="8"/>
    </row>
    <row r="2294" spans="2:9">
      <c r="B2294" s="8"/>
      <c r="C2294" s="8"/>
      <c r="D2294" s="8"/>
      <c r="E2294" s="8"/>
      <c r="F2294" s="8"/>
      <c r="G2294" s="8"/>
      <c r="H2294" s="8"/>
      <c r="I2294" s="8"/>
    </row>
    <row r="2295" spans="2:9">
      <c r="B2295" s="8"/>
      <c r="C2295" s="8"/>
      <c r="D2295" s="8"/>
      <c r="E2295" s="8"/>
      <c r="F2295" s="8"/>
      <c r="G2295" s="8"/>
      <c r="H2295" s="8"/>
      <c r="I2295" s="8"/>
    </row>
    <row r="2296" spans="2:9">
      <c r="B2296" s="8"/>
      <c r="C2296" s="8"/>
      <c r="D2296" s="8"/>
      <c r="E2296" s="8"/>
      <c r="F2296" s="8"/>
      <c r="G2296" s="8"/>
      <c r="H2296" s="8"/>
      <c r="I2296" s="8"/>
    </row>
    <row r="2297" spans="2:9">
      <c r="B2297" s="8"/>
      <c r="C2297" s="8"/>
      <c r="D2297" s="8"/>
      <c r="E2297" s="8"/>
      <c r="F2297" s="8"/>
      <c r="G2297" s="8"/>
      <c r="H2297" s="8"/>
      <c r="I2297" s="8"/>
    </row>
    <row r="2298" spans="2:9">
      <c r="B2298" s="8"/>
      <c r="C2298" s="8"/>
      <c r="D2298" s="8"/>
      <c r="E2298" s="8"/>
      <c r="F2298" s="8"/>
      <c r="G2298" s="8"/>
      <c r="H2298" s="8"/>
      <c r="I2298" s="8"/>
    </row>
    <row r="2299" spans="2:9">
      <c r="B2299" s="8"/>
      <c r="C2299" s="8"/>
      <c r="D2299" s="8"/>
      <c r="E2299" s="8"/>
      <c r="F2299" s="8"/>
      <c r="G2299" s="8"/>
      <c r="H2299" s="8"/>
      <c r="I2299" s="8"/>
    </row>
    <row r="2300" spans="2:9">
      <c r="B2300" s="8"/>
      <c r="C2300" s="8"/>
      <c r="D2300" s="8"/>
      <c r="E2300" s="8"/>
      <c r="F2300" s="8"/>
      <c r="G2300" s="8"/>
      <c r="H2300" s="8"/>
      <c r="I2300" s="8"/>
    </row>
    <row r="2301" spans="2:9">
      <c r="B2301" s="8"/>
      <c r="C2301" s="8"/>
      <c r="D2301" s="8"/>
      <c r="E2301" s="8"/>
      <c r="F2301" s="8"/>
      <c r="G2301" s="8"/>
      <c r="H2301" s="8"/>
      <c r="I2301" s="8"/>
    </row>
    <row r="2302" spans="2:9">
      <c r="B2302" s="8"/>
      <c r="C2302" s="8"/>
      <c r="D2302" s="8"/>
      <c r="E2302" s="8"/>
      <c r="F2302" s="8"/>
      <c r="G2302" s="8"/>
      <c r="H2302" s="8"/>
      <c r="I2302" s="8"/>
    </row>
    <row r="2303" spans="2:9">
      <c r="B2303" s="8"/>
      <c r="C2303" s="8"/>
      <c r="D2303" s="8"/>
      <c r="E2303" s="8"/>
      <c r="F2303" s="8"/>
      <c r="G2303" s="8"/>
      <c r="H2303" s="8"/>
      <c r="I2303" s="8"/>
    </row>
    <row r="2304" spans="2:9">
      <c r="B2304" s="8"/>
      <c r="C2304" s="8"/>
      <c r="D2304" s="8"/>
      <c r="E2304" s="8"/>
      <c r="F2304" s="8"/>
      <c r="G2304" s="8"/>
      <c r="H2304" s="8"/>
      <c r="I2304" s="8"/>
    </row>
    <row r="2305" spans="2:9">
      <c r="B2305" s="8"/>
      <c r="C2305" s="8"/>
      <c r="D2305" s="8"/>
      <c r="E2305" s="8"/>
      <c r="F2305" s="8"/>
      <c r="G2305" s="8"/>
      <c r="H2305" s="8"/>
      <c r="I2305" s="8"/>
    </row>
    <row r="2306" spans="2:9">
      <c r="B2306" s="8"/>
      <c r="C2306" s="8"/>
      <c r="D2306" s="8"/>
      <c r="E2306" s="8"/>
      <c r="F2306" s="8"/>
      <c r="G2306" s="8"/>
      <c r="H2306" s="8"/>
      <c r="I2306" s="8"/>
    </row>
    <row r="2307" spans="2:9">
      <c r="B2307" s="8"/>
      <c r="C2307" s="8"/>
      <c r="D2307" s="8"/>
      <c r="E2307" s="8"/>
      <c r="F2307" s="8"/>
      <c r="G2307" s="8"/>
      <c r="H2307" s="8"/>
      <c r="I2307" s="8"/>
    </row>
    <row r="2308" spans="2:9">
      <c r="B2308" s="8"/>
      <c r="C2308" s="8"/>
      <c r="D2308" s="8"/>
      <c r="E2308" s="8"/>
      <c r="F2308" s="8"/>
      <c r="G2308" s="8"/>
      <c r="H2308" s="8"/>
      <c r="I2308" s="8"/>
    </row>
    <row r="2309" spans="2:9">
      <c r="B2309" s="8"/>
      <c r="C2309" s="8"/>
      <c r="D2309" s="8"/>
      <c r="E2309" s="8"/>
      <c r="F2309" s="8"/>
      <c r="G2309" s="8"/>
      <c r="H2309" s="8"/>
      <c r="I2309" s="8"/>
    </row>
    <row r="2310" spans="2:9">
      <c r="B2310" s="8"/>
      <c r="C2310" s="8"/>
      <c r="D2310" s="8"/>
      <c r="E2310" s="8"/>
      <c r="F2310" s="8"/>
      <c r="G2310" s="8"/>
      <c r="H2310" s="8"/>
      <c r="I2310" s="8"/>
    </row>
    <row r="2311" spans="2:9">
      <c r="B2311" s="8"/>
      <c r="C2311" s="8"/>
      <c r="D2311" s="8"/>
      <c r="E2311" s="8"/>
      <c r="F2311" s="8"/>
      <c r="G2311" s="8"/>
      <c r="H2311" s="8"/>
      <c r="I2311" s="8"/>
    </row>
    <row r="2312" spans="2:9">
      <c r="B2312" s="8"/>
      <c r="C2312" s="8"/>
      <c r="D2312" s="8"/>
      <c r="E2312" s="8"/>
      <c r="F2312" s="8"/>
      <c r="G2312" s="8"/>
      <c r="H2312" s="8"/>
      <c r="I2312" s="8"/>
    </row>
    <row r="2313" spans="2:9">
      <c r="B2313" s="8"/>
      <c r="C2313" s="8"/>
      <c r="D2313" s="8"/>
      <c r="E2313" s="8"/>
      <c r="F2313" s="8"/>
      <c r="G2313" s="8"/>
      <c r="H2313" s="8"/>
      <c r="I2313" s="8"/>
    </row>
    <row r="2314" spans="2:9">
      <c r="B2314" s="8"/>
      <c r="C2314" s="8"/>
      <c r="D2314" s="8"/>
      <c r="E2314" s="8"/>
      <c r="F2314" s="8"/>
      <c r="G2314" s="8"/>
      <c r="H2314" s="8"/>
      <c r="I2314" s="8"/>
    </row>
    <row r="2315" spans="2:9">
      <c r="B2315" s="8"/>
      <c r="C2315" s="8"/>
      <c r="D2315" s="8"/>
      <c r="E2315" s="8"/>
      <c r="F2315" s="8"/>
      <c r="G2315" s="8"/>
      <c r="H2315" s="8"/>
      <c r="I2315" s="8"/>
    </row>
    <row r="2316" spans="2:9">
      <c r="B2316" s="8"/>
      <c r="C2316" s="8"/>
      <c r="D2316" s="8"/>
      <c r="E2316" s="8"/>
      <c r="F2316" s="8"/>
      <c r="G2316" s="8"/>
      <c r="H2316" s="8"/>
      <c r="I2316" s="8"/>
    </row>
    <row r="2317" spans="2:9">
      <c r="B2317" s="8"/>
      <c r="C2317" s="8"/>
      <c r="D2317" s="8"/>
      <c r="E2317" s="8"/>
      <c r="F2317" s="8"/>
      <c r="G2317" s="8"/>
      <c r="H2317" s="8"/>
      <c r="I2317" s="8"/>
    </row>
    <row r="2318" spans="2:9">
      <c r="B2318" s="8"/>
      <c r="C2318" s="8"/>
      <c r="D2318" s="8"/>
      <c r="E2318" s="8"/>
      <c r="F2318" s="8"/>
      <c r="G2318" s="8"/>
      <c r="H2318" s="8"/>
      <c r="I2318" s="8"/>
    </row>
    <row r="2319" spans="2:9">
      <c r="B2319" s="8"/>
      <c r="C2319" s="8"/>
      <c r="D2319" s="8"/>
      <c r="E2319" s="8"/>
      <c r="F2319" s="8"/>
      <c r="G2319" s="8"/>
      <c r="H2319" s="8"/>
      <c r="I2319" s="8"/>
    </row>
    <row r="2320" spans="2:9">
      <c r="B2320" s="8"/>
      <c r="C2320" s="8"/>
      <c r="D2320" s="8"/>
      <c r="E2320" s="8"/>
      <c r="F2320" s="8"/>
      <c r="G2320" s="8"/>
      <c r="H2320" s="8"/>
      <c r="I2320" s="8"/>
    </row>
    <row r="2321" spans="2:9">
      <c r="B2321" s="8"/>
      <c r="C2321" s="8"/>
      <c r="D2321" s="8"/>
      <c r="E2321" s="8"/>
      <c r="F2321" s="8"/>
      <c r="G2321" s="8"/>
      <c r="H2321" s="8"/>
      <c r="I2321" s="8"/>
    </row>
    <row r="2322" spans="2:9">
      <c r="B2322" s="8"/>
      <c r="C2322" s="8"/>
      <c r="D2322" s="8"/>
      <c r="E2322" s="8"/>
      <c r="F2322" s="8"/>
      <c r="G2322" s="8"/>
      <c r="H2322" s="8"/>
      <c r="I2322" s="8"/>
    </row>
    <row r="2323" spans="2:9">
      <c r="B2323" s="8"/>
      <c r="C2323" s="8"/>
      <c r="D2323" s="8"/>
      <c r="E2323" s="8"/>
      <c r="F2323" s="8"/>
      <c r="G2323" s="8"/>
      <c r="H2323" s="8"/>
      <c r="I2323" s="8"/>
    </row>
    <row r="2324" spans="2:9">
      <c r="B2324" s="8"/>
      <c r="C2324" s="8"/>
      <c r="D2324" s="8"/>
      <c r="E2324" s="8"/>
      <c r="F2324" s="8"/>
      <c r="G2324" s="8"/>
      <c r="H2324" s="8"/>
      <c r="I2324" s="8"/>
    </row>
    <row r="2325" spans="2:9">
      <c r="B2325" s="8"/>
      <c r="C2325" s="8"/>
      <c r="D2325" s="8"/>
      <c r="E2325" s="8"/>
      <c r="F2325" s="8"/>
      <c r="G2325" s="8"/>
      <c r="H2325" s="8"/>
      <c r="I2325" s="8"/>
    </row>
    <row r="2326" spans="2:9">
      <c r="B2326" s="8"/>
      <c r="C2326" s="8"/>
      <c r="D2326" s="8"/>
      <c r="E2326" s="8"/>
      <c r="F2326" s="8"/>
      <c r="G2326" s="8"/>
      <c r="H2326" s="8"/>
      <c r="I2326" s="8"/>
    </row>
    <row r="2327" spans="2:9">
      <c r="B2327" s="8"/>
      <c r="C2327" s="8"/>
      <c r="D2327" s="8"/>
      <c r="E2327" s="8"/>
      <c r="F2327" s="8"/>
      <c r="G2327" s="8"/>
      <c r="H2327" s="8"/>
      <c r="I2327" s="8"/>
    </row>
    <row r="2328" spans="2:9">
      <c r="B2328" s="8"/>
      <c r="C2328" s="8"/>
      <c r="D2328" s="8"/>
      <c r="E2328" s="8"/>
      <c r="F2328" s="8"/>
      <c r="G2328" s="8"/>
      <c r="H2328" s="8"/>
      <c r="I2328" s="8"/>
    </row>
    <row r="2329" spans="2:9">
      <c r="B2329" s="8"/>
      <c r="C2329" s="8"/>
      <c r="D2329" s="8"/>
      <c r="E2329" s="8"/>
      <c r="F2329" s="8"/>
      <c r="G2329" s="8"/>
      <c r="H2329" s="8"/>
      <c r="I2329" s="8"/>
    </row>
    <row r="2330" spans="2:9">
      <c r="B2330" s="8"/>
      <c r="C2330" s="8"/>
      <c r="D2330" s="8"/>
      <c r="E2330" s="8"/>
      <c r="F2330" s="8"/>
      <c r="G2330" s="8"/>
      <c r="H2330" s="8"/>
      <c r="I2330" s="8"/>
    </row>
    <row r="2331" spans="2:9">
      <c r="B2331" s="8"/>
      <c r="C2331" s="8"/>
      <c r="D2331" s="8"/>
      <c r="E2331" s="8"/>
      <c r="F2331" s="8"/>
      <c r="G2331" s="8"/>
      <c r="H2331" s="8"/>
      <c r="I2331" s="8"/>
    </row>
    <row r="2332" spans="2:9">
      <c r="B2332" s="8"/>
      <c r="C2332" s="8"/>
      <c r="D2332" s="8"/>
      <c r="E2332" s="8"/>
      <c r="F2332" s="8"/>
      <c r="G2332" s="8"/>
      <c r="H2332" s="8"/>
      <c r="I2332" s="8"/>
    </row>
    <row r="2333" spans="2:9">
      <c r="B2333" s="8"/>
      <c r="C2333" s="8"/>
      <c r="D2333" s="8"/>
      <c r="E2333" s="8"/>
      <c r="F2333" s="8"/>
      <c r="G2333" s="8"/>
      <c r="H2333" s="8"/>
      <c r="I2333" s="8"/>
    </row>
    <row r="2334" spans="2:9">
      <c r="B2334" s="8"/>
      <c r="C2334" s="8"/>
      <c r="D2334" s="8"/>
      <c r="E2334" s="8"/>
      <c r="F2334" s="8"/>
      <c r="G2334" s="8"/>
      <c r="H2334" s="8"/>
      <c r="I2334" s="8"/>
    </row>
    <row r="2335" spans="2:9">
      <c r="B2335" s="8"/>
      <c r="C2335" s="8"/>
      <c r="D2335" s="8"/>
      <c r="E2335" s="8"/>
      <c r="F2335" s="8"/>
      <c r="G2335" s="8"/>
      <c r="H2335" s="8"/>
      <c r="I2335" s="8"/>
    </row>
    <row r="2336" spans="2:9">
      <c r="B2336" s="8"/>
      <c r="C2336" s="8"/>
      <c r="D2336" s="8"/>
      <c r="E2336" s="8"/>
      <c r="F2336" s="8"/>
      <c r="G2336" s="8"/>
      <c r="H2336" s="8"/>
      <c r="I2336" s="8"/>
    </row>
    <row r="2337" spans="2:9">
      <c r="B2337" s="8"/>
      <c r="C2337" s="8"/>
      <c r="D2337" s="8"/>
      <c r="E2337" s="8"/>
      <c r="F2337" s="8"/>
      <c r="G2337" s="8"/>
      <c r="H2337" s="8"/>
      <c r="I2337" s="8"/>
    </row>
    <row r="2338" spans="2:9">
      <c r="B2338" s="8"/>
      <c r="C2338" s="8"/>
      <c r="D2338" s="8"/>
      <c r="E2338" s="8"/>
      <c r="F2338" s="8"/>
      <c r="G2338" s="8"/>
      <c r="H2338" s="8"/>
      <c r="I2338" s="8"/>
    </row>
    <row r="2339" spans="2:9">
      <c r="B2339" s="8"/>
      <c r="C2339" s="8"/>
      <c r="D2339" s="8"/>
      <c r="E2339" s="8"/>
      <c r="F2339" s="8"/>
      <c r="G2339" s="8"/>
      <c r="H2339" s="8"/>
      <c r="I2339" s="8"/>
    </row>
    <row r="2340" spans="2:9">
      <c r="B2340" s="8"/>
      <c r="C2340" s="8"/>
      <c r="D2340" s="8"/>
      <c r="E2340" s="8"/>
      <c r="F2340" s="8"/>
      <c r="G2340" s="8"/>
      <c r="H2340" s="8"/>
      <c r="I2340" s="8"/>
    </row>
    <row r="2341" spans="2:9">
      <c r="B2341" s="8"/>
      <c r="C2341" s="8"/>
      <c r="D2341" s="8"/>
      <c r="E2341" s="8"/>
      <c r="F2341" s="8"/>
      <c r="G2341" s="8"/>
      <c r="H2341" s="8"/>
      <c r="I2341" s="8"/>
    </row>
    <row r="2342" spans="2:9">
      <c r="B2342" s="8"/>
      <c r="C2342" s="8"/>
      <c r="D2342" s="8"/>
      <c r="E2342" s="8"/>
      <c r="F2342" s="8"/>
      <c r="G2342" s="8"/>
      <c r="H2342" s="8"/>
      <c r="I2342" s="8"/>
    </row>
    <row r="2343" spans="2:9">
      <c r="B2343" s="8"/>
      <c r="C2343" s="8"/>
      <c r="D2343" s="8"/>
      <c r="E2343" s="8"/>
      <c r="F2343" s="8"/>
      <c r="G2343" s="8"/>
      <c r="H2343" s="8"/>
      <c r="I2343" s="8"/>
    </row>
    <row r="2344" spans="2:9">
      <c r="B2344" s="8"/>
      <c r="C2344" s="8"/>
      <c r="D2344" s="8"/>
      <c r="E2344" s="8"/>
      <c r="F2344" s="8"/>
      <c r="G2344" s="8"/>
      <c r="H2344" s="8"/>
      <c r="I2344" s="8"/>
    </row>
    <row r="2345" spans="2:9">
      <c r="B2345" s="8"/>
      <c r="C2345" s="8"/>
      <c r="D2345" s="8"/>
      <c r="E2345" s="8"/>
      <c r="F2345" s="8"/>
      <c r="G2345" s="8"/>
      <c r="H2345" s="8"/>
      <c r="I2345" s="8"/>
    </row>
    <row r="2346" spans="2:9">
      <c r="B2346" s="8"/>
      <c r="C2346" s="8"/>
      <c r="D2346" s="8"/>
      <c r="E2346" s="8"/>
      <c r="F2346" s="8"/>
      <c r="G2346" s="8"/>
      <c r="H2346" s="8"/>
      <c r="I2346" s="8"/>
    </row>
    <row r="2347" spans="2:9">
      <c r="B2347" s="8"/>
      <c r="C2347" s="8"/>
      <c r="D2347" s="8"/>
      <c r="E2347" s="8"/>
      <c r="F2347" s="8"/>
      <c r="G2347" s="8"/>
      <c r="H2347" s="8"/>
      <c r="I2347" s="8"/>
    </row>
    <row r="2348" spans="2:9">
      <c r="B2348" s="8"/>
      <c r="C2348" s="8"/>
      <c r="D2348" s="8"/>
      <c r="E2348" s="8"/>
      <c r="F2348" s="8"/>
      <c r="G2348" s="8"/>
      <c r="H2348" s="8"/>
      <c r="I2348" s="8"/>
    </row>
    <row r="2349" spans="2:9">
      <c r="B2349" s="8"/>
      <c r="C2349" s="8"/>
      <c r="D2349" s="8"/>
      <c r="E2349" s="8"/>
      <c r="F2349" s="8"/>
      <c r="G2349" s="8"/>
      <c r="H2349" s="8"/>
      <c r="I2349" s="8"/>
    </row>
    <row r="2350" spans="2:9">
      <c r="B2350" s="8"/>
      <c r="C2350" s="8"/>
      <c r="D2350" s="8"/>
      <c r="E2350" s="8"/>
      <c r="F2350" s="8"/>
      <c r="G2350" s="8"/>
      <c r="H2350" s="8"/>
      <c r="I2350" s="8"/>
    </row>
    <row r="2351" spans="2:9">
      <c r="B2351" s="8"/>
      <c r="C2351" s="8"/>
      <c r="D2351" s="8"/>
      <c r="E2351" s="8"/>
      <c r="F2351" s="8"/>
      <c r="G2351" s="8"/>
      <c r="H2351" s="8"/>
      <c r="I2351" s="8"/>
    </row>
    <row r="2352" spans="2:9">
      <c r="B2352" s="8"/>
      <c r="C2352" s="8"/>
      <c r="D2352" s="8"/>
      <c r="E2352" s="8"/>
      <c r="F2352" s="8"/>
      <c r="G2352" s="8"/>
      <c r="H2352" s="8"/>
      <c r="I2352" s="8"/>
    </row>
    <row r="2353" spans="2:9">
      <c r="B2353" s="8"/>
      <c r="C2353" s="8"/>
      <c r="D2353" s="8"/>
      <c r="E2353" s="8"/>
      <c r="F2353" s="8"/>
      <c r="G2353" s="8"/>
      <c r="H2353" s="8"/>
      <c r="I2353" s="8"/>
    </row>
    <row r="2354" spans="2:9">
      <c r="B2354" s="8"/>
      <c r="C2354" s="8"/>
      <c r="D2354" s="8"/>
      <c r="E2354" s="8"/>
      <c r="F2354" s="8"/>
      <c r="G2354" s="8"/>
      <c r="H2354" s="8"/>
      <c r="I2354" s="8"/>
    </row>
    <row r="2355" spans="2:9">
      <c r="B2355" s="8"/>
      <c r="C2355" s="8"/>
      <c r="D2355" s="8"/>
      <c r="E2355" s="8"/>
      <c r="F2355" s="8"/>
      <c r="G2355" s="8"/>
      <c r="H2355" s="8"/>
      <c r="I2355" s="8"/>
    </row>
    <row r="2356" spans="2:9">
      <c r="B2356" s="8"/>
      <c r="C2356" s="8"/>
      <c r="D2356" s="8"/>
      <c r="E2356" s="8"/>
      <c r="F2356" s="8"/>
      <c r="G2356" s="8"/>
      <c r="H2356" s="8"/>
      <c r="I2356" s="8"/>
    </row>
    <row r="2357" spans="2:9">
      <c r="B2357" s="8"/>
      <c r="C2357" s="8"/>
      <c r="D2357" s="8"/>
      <c r="E2357" s="8"/>
      <c r="F2357" s="8"/>
      <c r="G2357" s="8"/>
      <c r="H2357" s="8"/>
      <c r="I2357" s="8"/>
    </row>
    <row r="2358" spans="2:9">
      <c r="B2358" s="8"/>
      <c r="C2358" s="8"/>
      <c r="D2358" s="8"/>
      <c r="E2358" s="8"/>
      <c r="F2358" s="8"/>
      <c r="G2358" s="8"/>
      <c r="H2358" s="8"/>
      <c r="I2358" s="8"/>
    </row>
    <row r="2359" spans="2:9">
      <c r="B2359" s="8"/>
      <c r="C2359" s="8"/>
      <c r="D2359" s="8"/>
      <c r="E2359" s="8"/>
      <c r="F2359" s="8"/>
      <c r="G2359" s="8"/>
      <c r="H2359" s="8"/>
      <c r="I2359" s="8"/>
    </row>
    <row r="2360" spans="2:9">
      <c r="B2360" s="8"/>
      <c r="C2360" s="8"/>
      <c r="D2360" s="8"/>
      <c r="E2360" s="8"/>
      <c r="F2360" s="8"/>
      <c r="G2360" s="8"/>
      <c r="H2360" s="8"/>
      <c r="I2360" s="8"/>
    </row>
    <row r="2361" spans="2:9">
      <c r="B2361" s="8"/>
      <c r="C2361" s="8"/>
      <c r="D2361" s="8"/>
      <c r="E2361" s="8"/>
      <c r="F2361" s="8"/>
      <c r="G2361" s="8"/>
      <c r="H2361" s="8"/>
      <c r="I2361" s="8"/>
    </row>
    <row r="2362" spans="2:9">
      <c r="B2362" s="8"/>
      <c r="C2362" s="8"/>
      <c r="D2362" s="8"/>
      <c r="E2362" s="8"/>
      <c r="F2362" s="8"/>
      <c r="G2362" s="8"/>
      <c r="H2362" s="8"/>
      <c r="I2362" s="8"/>
    </row>
    <row r="2363" spans="2:9">
      <c r="B2363" s="8"/>
      <c r="C2363" s="8"/>
      <c r="D2363" s="8"/>
      <c r="E2363" s="8"/>
      <c r="F2363" s="8"/>
      <c r="G2363" s="8"/>
      <c r="H2363" s="8"/>
      <c r="I2363" s="8"/>
    </row>
    <row r="2364" spans="2:9">
      <c r="B2364" s="8"/>
      <c r="C2364" s="8"/>
      <c r="D2364" s="8"/>
      <c r="E2364" s="8"/>
      <c r="F2364" s="8"/>
      <c r="G2364" s="8"/>
      <c r="H2364" s="8"/>
      <c r="I2364" s="8"/>
    </row>
    <row r="2365" spans="2:9">
      <c r="B2365" s="8"/>
      <c r="C2365" s="8"/>
      <c r="D2365" s="8"/>
      <c r="E2365" s="8"/>
      <c r="F2365" s="8"/>
      <c r="G2365" s="8"/>
      <c r="H2365" s="8"/>
      <c r="I2365" s="8"/>
    </row>
    <row r="2366" spans="2:9">
      <c r="B2366" s="8"/>
      <c r="C2366" s="8"/>
      <c r="D2366" s="8"/>
      <c r="E2366" s="8"/>
      <c r="F2366" s="8"/>
      <c r="G2366" s="8"/>
      <c r="H2366" s="8"/>
      <c r="I2366" s="8"/>
    </row>
    <row r="2367" spans="2:9">
      <c r="B2367" s="8"/>
      <c r="C2367" s="8"/>
      <c r="D2367" s="8"/>
      <c r="E2367" s="8"/>
      <c r="F2367" s="8"/>
      <c r="G2367" s="8"/>
      <c r="H2367" s="8"/>
      <c r="I2367" s="8"/>
    </row>
    <row r="2368" spans="2:9">
      <c r="B2368" s="8"/>
      <c r="C2368" s="8"/>
      <c r="D2368" s="8"/>
      <c r="E2368" s="8"/>
      <c r="F2368" s="8"/>
      <c r="G2368" s="8"/>
      <c r="H2368" s="8"/>
      <c r="I2368" s="8"/>
    </row>
    <row r="2369" spans="2:9">
      <c r="B2369" s="8"/>
      <c r="C2369" s="8"/>
      <c r="D2369" s="8"/>
      <c r="E2369" s="8"/>
      <c r="F2369" s="8"/>
      <c r="G2369" s="8"/>
      <c r="H2369" s="8"/>
      <c r="I2369" s="8"/>
    </row>
    <row r="2370" spans="2:9">
      <c r="B2370" s="8"/>
      <c r="C2370" s="8"/>
      <c r="D2370" s="8"/>
      <c r="E2370" s="8"/>
      <c r="F2370" s="8"/>
      <c r="G2370" s="8"/>
      <c r="H2370" s="8"/>
      <c r="I2370" s="8"/>
    </row>
    <row r="2371" spans="2:9">
      <c r="B2371" s="8"/>
      <c r="C2371" s="8"/>
      <c r="D2371" s="8"/>
      <c r="E2371" s="8"/>
      <c r="F2371" s="8"/>
      <c r="G2371" s="8"/>
      <c r="H2371" s="8"/>
      <c r="I2371" s="8"/>
    </row>
    <row r="2372" spans="2:9">
      <c r="B2372" s="8"/>
      <c r="C2372" s="8"/>
      <c r="D2372" s="8"/>
      <c r="E2372" s="8"/>
      <c r="F2372" s="8"/>
      <c r="G2372" s="8"/>
      <c r="H2372" s="8"/>
      <c r="I2372" s="8"/>
    </row>
    <row r="2373" spans="2:9">
      <c r="B2373" s="8"/>
      <c r="C2373" s="8"/>
      <c r="D2373" s="8"/>
      <c r="E2373" s="8"/>
      <c r="F2373" s="8"/>
      <c r="G2373" s="8"/>
      <c r="H2373" s="8"/>
      <c r="I2373" s="8"/>
    </row>
    <row r="2374" spans="2:9">
      <c r="B2374" s="8"/>
      <c r="C2374" s="8"/>
      <c r="D2374" s="8"/>
      <c r="E2374" s="8"/>
      <c r="F2374" s="8"/>
      <c r="G2374" s="8"/>
      <c r="H2374" s="8"/>
      <c r="I2374" s="8"/>
    </row>
    <row r="2375" spans="2:9">
      <c r="B2375" s="8"/>
      <c r="C2375" s="8"/>
      <c r="D2375" s="8"/>
      <c r="E2375" s="8"/>
      <c r="F2375" s="8"/>
      <c r="G2375" s="8"/>
      <c r="H2375" s="8"/>
      <c r="I2375" s="8"/>
    </row>
    <row r="2376" spans="2:9">
      <c r="B2376" s="8"/>
      <c r="C2376" s="8"/>
      <c r="D2376" s="8"/>
      <c r="E2376" s="8"/>
      <c r="F2376" s="8"/>
      <c r="G2376" s="8"/>
      <c r="H2376" s="8"/>
      <c r="I2376" s="8"/>
    </row>
    <row r="2377" spans="2:9">
      <c r="B2377" s="8"/>
      <c r="C2377" s="8"/>
      <c r="D2377" s="8"/>
      <c r="E2377" s="8"/>
      <c r="F2377" s="8"/>
      <c r="G2377" s="8"/>
      <c r="H2377" s="8"/>
      <c r="I2377" s="8"/>
    </row>
    <row r="2378" spans="2:9">
      <c r="B2378" s="8"/>
      <c r="C2378" s="8"/>
      <c r="D2378" s="8"/>
      <c r="E2378" s="8"/>
      <c r="F2378" s="8"/>
      <c r="G2378" s="8"/>
      <c r="H2378" s="8"/>
      <c r="I2378" s="8"/>
    </row>
    <row r="2379" spans="2:9">
      <c r="B2379" s="8"/>
      <c r="C2379" s="8"/>
      <c r="D2379" s="8"/>
      <c r="E2379" s="8"/>
      <c r="F2379" s="8"/>
      <c r="G2379" s="8"/>
      <c r="H2379" s="8"/>
      <c r="I2379" s="8"/>
    </row>
    <row r="2380" spans="2:9">
      <c r="B2380" s="8"/>
      <c r="C2380" s="8"/>
      <c r="D2380" s="8"/>
      <c r="E2380" s="8"/>
      <c r="F2380" s="8"/>
      <c r="G2380" s="8"/>
      <c r="H2380" s="8"/>
      <c r="I2380" s="8"/>
    </row>
    <row r="2381" spans="2:9">
      <c r="B2381" s="8"/>
      <c r="C2381" s="8"/>
      <c r="D2381" s="8"/>
      <c r="E2381" s="8"/>
      <c r="F2381" s="8"/>
      <c r="G2381" s="8"/>
      <c r="H2381" s="8"/>
      <c r="I2381" s="8"/>
    </row>
    <row r="2382" spans="2:9">
      <c r="B2382" s="8"/>
      <c r="C2382" s="8"/>
      <c r="D2382" s="8"/>
      <c r="E2382" s="8"/>
      <c r="F2382" s="8"/>
      <c r="G2382" s="8"/>
      <c r="H2382" s="8"/>
      <c r="I2382" s="8"/>
    </row>
    <row r="2383" spans="2:9">
      <c r="B2383" s="8"/>
      <c r="C2383" s="8"/>
      <c r="D2383" s="8"/>
      <c r="E2383" s="8"/>
      <c r="F2383" s="8"/>
      <c r="G2383" s="8"/>
      <c r="H2383" s="8"/>
      <c r="I2383" s="8"/>
    </row>
    <row r="2384" spans="2:9">
      <c r="B2384" s="8"/>
      <c r="C2384" s="8"/>
      <c r="D2384" s="8"/>
      <c r="E2384" s="8"/>
      <c r="F2384" s="8"/>
      <c r="G2384" s="8"/>
      <c r="H2384" s="8"/>
      <c r="I2384" s="8"/>
    </row>
    <row r="2385" spans="2:9">
      <c r="B2385" s="8"/>
      <c r="C2385" s="8"/>
      <c r="D2385" s="8"/>
      <c r="E2385" s="8"/>
      <c r="F2385" s="8"/>
      <c r="G2385" s="8"/>
      <c r="H2385" s="8"/>
      <c r="I2385" s="8"/>
    </row>
    <row r="2386" spans="2:9">
      <c r="B2386" s="8"/>
      <c r="C2386" s="8"/>
      <c r="D2386" s="8"/>
      <c r="E2386" s="8"/>
      <c r="F2386" s="8"/>
      <c r="G2386" s="8"/>
      <c r="H2386" s="8"/>
      <c r="I2386" s="8"/>
    </row>
    <row r="2387" spans="2:9">
      <c r="B2387" s="8"/>
      <c r="C2387" s="8"/>
      <c r="D2387" s="8"/>
      <c r="E2387" s="8"/>
      <c r="F2387" s="8"/>
      <c r="G2387" s="8"/>
      <c r="H2387" s="8"/>
      <c r="I2387" s="8"/>
    </row>
    <row r="2388" spans="2:9">
      <c r="B2388" s="8"/>
      <c r="C2388" s="8"/>
      <c r="D2388" s="8"/>
      <c r="E2388" s="8"/>
      <c r="F2388" s="8"/>
      <c r="G2388" s="8"/>
      <c r="H2388" s="8"/>
      <c r="I2388" s="8"/>
    </row>
    <row r="2389" spans="2:9">
      <c r="B2389" s="8"/>
      <c r="C2389" s="8"/>
      <c r="D2389" s="8"/>
      <c r="E2389" s="8"/>
      <c r="F2389" s="8"/>
      <c r="G2389" s="8"/>
      <c r="H2389" s="8"/>
      <c r="I2389" s="8"/>
    </row>
    <row r="2390" spans="2:9">
      <c r="B2390" s="8"/>
      <c r="C2390" s="8"/>
      <c r="D2390" s="8"/>
      <c r="E2390" s="8"/>
      <c r="F2390" s="8"/>
      <c r="G2390" s="8"/>
      <c r="H2390" s="8"/>
      <c r="I2390" s="8"/>
    </row>
    <row r="2391" spans="2:9">
      <c r="B2391" s="8"/>
      <c r="C2391" s="8"/>
      <c r="D2391" s="8"/>
      <c r="E2391" s="8"/>
      <c r="F2391" s="8"/>
      <c r="G2391" s="8"/>
      <c r="H2391" s="8"/>
      <c r="I2391" s="8"/>
    </row>
    <row r="2392" spans="2:9">
      <c r="B2392" s="8"/>
      <c r="C2392" s="8"/>
      <c r="D2392" s="8"/>
      <c r="E2392" s="8"/>
      <c r="F2392" s="8"/>
      <c r="G2392" s="8"/>
      <c r="H2392" s="8"/>
      <c r="I2392" s="8"/>
    </row>
    <row r="2393" spans="2:9">
      <c r="B2393" s="8"/>
      <c r="C2393" s="8"/>
      <c r="D2393" s="8"/>
      <c r="E2393" s="8"/>
      <c r="F2393" s="8"/>
      <c r="G2393" s="8"/>
      <c r="H2393" s="8"/>
      <c r="I2393" s="8"/>
    </row>
    <row r="2394" spans="2:9">
      <c r="B2394" s="8"/>
      <c r="C2394" s="8"/>
      <c r="D2394" s="8"/>
      <c r="E2394" s="8"/>
      <c r="F2394" s="8"/>
      <c r="G2394" s="8"/>
      <c r="H2394" s="8"/>
      <c r="I2394" s="8"/>
    </row>
    <row r="2395" spans="2:9">
      <c r="B2395" s="8"/>
      <c r="C2395" s="8"/>
      <c r="D2395" s="8"/>
      <c r="E2395" s="8"/>
      <c r="F2395" s="8"/>
      <c r="G2395" s="8"/>
      <c r="H2395" s="8"/>
      <c r="I2395" s="8"/>
    </row>
    <row r="2396" spans="2:9">
      <c r="B2396" s="8"/>
      <c r="C2396" s="8"/>
      <c r="D2396" s="8"/>
      <c r="E2396" s="8"/>
      <c r="F2396" s="8"/>
      <c r="G2396" s="8"/>
      <c r="H2396" s="8"/>
      <c r="I2396" s="8"/>
    </row>
    <row r="2397" spans="2:9">
      <c r="B2397" s="8"/>
      <c r="C2397" s="8"/>
      <c r="D2397" s="8"/>
      <c r="E2397" s="8"/>
      <c r="F2397" s="8"/>
      <c r="G2397" s="8"/>
      <c r="H2397" s="8"/>
      <c r="I2397" s="8"/>
    </row>
    <row r="2398" spans="2:9">
      <c r="B2398" s="8"/>
      <c r="C2398" s="8"/>
      <c r="D2398" s="8"/>
      <c r="E2398" s="8"/>
      <c r="F2398" s="8"/>
      <c r="G2398" s="8"/>
      <c r="H2398" s="8"/>
      <c r="I2398" s="8"/>
    </row>
    <row r="2399" spans="2:9">
      <c r="B2399" s="8"/>
      <c r="C2399" s="8"/>
      <c r="D2399" s="8"/>
      <c r="E2399" s="8"/>
      <c r="F2399" s="8"/>
      <c r="G2399" s="8"/>
      <c r="H2399" s="8"/>
      <c r="I2399" s="8"/>
    </row>
    <row r="2400" spans="2:9">
      <c r="B2400" s="8"/>
      <c r="C2400" s="8"/>
      <c r="D2400" s="8"/>
      <c r="E2400" s="8"/>
      <c r="F2400" s="8"/>
      <c r="G2400" s="8"/>
      <c r="H2400" s="8"/>
      <c r="I2400" s="8"/>
    </row>
    <row r="2401" spans="2:9">
      <c r="B2401" s="8"/>
      <c r="C2401" s="8"/>
      <c r="D2401" s="8"/>
      <c r="E2401" s="8"/>
      <c r="F2401" s="8"/>
      <c r="G2401" s="8"/>
      <c r="H2401" s="8"/>
      <c r="I2401" s="8"/>
    </row>
    <row r="2402" spans="2:9">
      <c r="B2402" s="8"/>
      <c r="C2402" s="8"/>
      <c r="D2402" s="8"/>
      <c r="E2402" s="8"/>
      <c r="F2402" s="8"/>
      <c r="G2402" s="8"/>
      <c r="H2402" s="8"/>
      <c r="I2402" s="8"/>
    </row>
    <row r="2403" spans="2:9">
      <c r="B2403" s="8"/>
      <c r="C2403" s="8"/>
      <c r="D2403" s="8"/>
      <c r="E2403" s="8"/>
      <c r="F2403" s="8"/>
      <c r="G2403" s="8"/>
      <c r="H2403" s="8"/>
      <c r="I2403" s="8"/>
    </row>
    <row r="2404" spans="2:9">
      <c r="B2404" s="8"/>
      <c r="C2404" s="8"/>
      <c r="D2404" s="8"/>
      <c r="E2404" s="8"/>
      <c r="F2404" s="8"/>
      <c r="G2404" s="8"/>
      <c r="H2404" s="8"/>
      <c r="I2404" s="8"/>
    </row>
    <row r="2405" spans="2:9">
      <c r="B2405" s="8"/>
      <c r="C2405" s="8"/>
      <c r="D2405" s="8"/>
      <c r="E2405" s="8"/>
      <c r="F2405" s="8"/>
      <c r="G2405" s="8"/>
      <c r="H2405" s="8"/>
      <c r="I2405" s="8"/>
    </row>
    <row r="2406" spans="2:9">
      <c r="B2406" s="8"/>
      <c r="C2406" s="8"/>
      <c r="D2406" s="8"/>
      <c r="E2406" s="8"/>
      <c r="F2406" s="8"/>
      <c r="G2406" s="8"/>
      <c r="H2406" s="8"/>
      <c r="I2406" s="8"/>
    </row>
    <row r="2407" spans="2:9">
      <c r="B2407" s="8"/>
      <c r="C2407" s="8"/>
      <c r="D2407" s="8"/>
      <c r="E2407" s="8"/>
      <c r="F2407" s="8"/>
      <c r="G2407" s="8"/>
      <c r="H2407" s="8"/>
      <c r="I2407" s="8"/>
    </row>
    <row r="2408" spans="2:9">
      <c r="B2408" s="8"/>
      <c r="C2408" s="8"/>
      <c r="D2408" s="8"/>
      <c r="E2408" s="8"/>
      <c r="F2408" s="8"/>
      <c r="G2408" s="8"/>
      <c r="H2408" s="8"/>
      <c r="I2408" s="8"/>
    </row>
    <row r="2409" spans="2:9">
      <c r="B2409" s="8"/>
      <c r="C2409" s="8"/>
      <c r="D2409" s="8"/>
      <c r="E2409" s="8"/>
      <c r="F2409" s="8"/>
      <c r="G2409" s="8"/>
      <c r="H2409" s="8"/>
      <c r="I2409" s="8"/>
    </row>
    <row r="2410" spans="2:9">
      <c r="B2410" s="8"/>
      <c r="C2410" s="8"/>
      <c r="D2410" s="8"/>
      <c r="E2410" s="8"/>
      <c r="F2410" s="8"/>
      <c r="G2410" s="8"/>
      <c r="H2410" s="8"/>
      <c r="I2410" s="8"/>
    </row>
    <row r="2411" spans="2:9">
      <c r="B2411" s="8"/>
      <c r="C2411" s="8"/>
      <c r="D2411" s="8"/>
      <c r="E2411" s="8"/>
      <c r="F2411" s="8"/>
      <c r="G2411" s="8"/>
      <c r="H2411" s="8"/>
      <c r="I2411" s="8"/>
    </row>
    <row r="2412" spans="2:9">
      <c r="B2412" s="8"/>
      <c r="C2412" s="8"/>
      <c r="D2412" s="8"/>
      <c r="E2412" s="8"/>
      <c r="F2412" s="8"/>
      <c r="G2412" s="8"/>
      <c r="H2412" s="8"/>
      <c r="I2412" s="8"/>
    </row>
    <row r="2413" spans="2:9">
      <c r="B2413" s="8"/>
      <c r="C2413" s="8"/>
      <c r="D2413" s="8"/>
      <c r="E2413" s="8"/>
      <c r="F2413" s="8"/>
      <c r="G2413" s="8"/>
      <c r="H2413" s="8"/>
      <c r="I2413" s="8"/>
    </row>
    <row r="2414" spans="2:9">
      <c r="B2414" s="8"/>
      <c r="C2414" s="8"/>
      <c r="D2414" s="8"/>
      <c r="E2414" s="8"/>
      <c r="F2414" s="8"/>
      <c r="G2414" s="8"/>
      <c r="H2414" s="8"/>
      <c r="I2414" s="8"/>
    </row>
    <row r="2415" spans="2:9">
      <c r="B2415" s="8"/>
      <c r="C2415" s="8"/>
      <c r="D2415" s="8"/>
      <c r="E2415" s="8"/>
      <c r="F2415" s="8"/>
      <c r="G2415" s="8"/>
      <c r="H2415" s="8"/>
      <c r="I2415" s="8"/>
    </row>
    <row r="2416" spans="2:9">
      <c r="B2416" s="8"/>
      <c r="C2416" s="8"/>
      <c r="D2416" s="8"/>
      <c r="E2416" s="8"/>
      <c r="F2416" s="8"/>
      <c r="G2416" s="8"/>
      <c r="H2416" s="8"/>
      <c r="I2416" s="8"/>
    </row>
    <row r="2417" spans="2:9">
      <c r="B2417" s="8"/>
      <c r="C2417" s="8"/>
      <c r="D2417" s="8"/>
      <c r="E2417" s="8"/>
      <c r="F2417" s="8"/>
      <c r="G2417" s="8"/>
      <c r="H2417" s="8"/>
      <c r="I2417" s="8"/>
    </row>
    <row r="2418" spans="2:9">
      <c r="B2418" s="8"/>
      <c r="C2418" s="8"/>
      <c r="D2418" s="8"/>
      <c r="E2418" s="8"/>
      <c r="F2418" s="8"/>
      <c r="G2418" s="8"/>
      <c r="H2418" s="8"/>
      <c r="I2418" s="8"/>
    </row>
    <row r="2419" spans="2:9">
      <c r="B2419" s="8"/>
      <c r="C2419" s="8"/>
      <c r="D2419" s="8"/>
      <c r="E2419" s="8"/>
      <c r="F2419" s="8"/>
      <c r="G2419" s="8"/>
      <c r="H2419" s="8"/>
      <c r="I2419" s="8"/>
    </row>
    <row r="2420" spans="2:9">
      <c r="B2420" s="8"/>
      <c r="C2420" s="8"/>
      <c r="D2420" s="8"/>
      <c r="E2420" s="8"/>
      <c r="F2420" s="8"/>
      <c r="G2420" s="8"/>
      <c r="H2420" s="8"/>
      <c r="I2420" s="8"/>
    </row>
    <row r="2421" spans="2:9">
      <c r="B2421" s="8"/>
      <c r="C2421" s="8"/>
      <c r="D2421" s="8"/>
      <c r="E2421" s="8"/>
      <c r="F2421" s="8"/>
      <c r="G2421" s="8"/>
      <c r="H2421" s="8"/>
      <c r="I2421" s="8"/>
    </row>
    <row r="2422" spans="2:9">
      <c r="B2422" s="8"/>
      <c r="C2422" s="8"/>
      <c r="D2422" s="8"/>
      <c r="E2422" s="8"/>
      <c r="F2422" s="8"/>
      <c r="G2422" s="8"/>
      <c r="H2422" s="8"/>
      <c r="I2422" s="8"/>
    </row>
    <row r="2423" spans="2:9">
      <c r="B2423" s="8"/>
      <c r="C2423" s="8"/>
      <c r="D2423" s="8"/>
      <c r="E2423" s="8"/>
      <c r="F2423" s="8"/>
      <c r="G2423" s="8"/>
      <c r="H2423" s="8"/>
      <c r="I2423" s="8"/>
    </row>
    <row r="2424" spans="2:9">
      <c r="B2424" s="8"/>
      <c r="C2424" s="8"/>
      <c r="D2424" s="8"/>
      <c r="E2424" s="8"/>
      <c r="F2424" s="8"/>
      <c r="G2424" s="8"/>
      <c r="H2424" s="8"/>
      <c r="I2424" s="8"/>
    </row>
    <row r="2425" spans="2:9">
      <c r="B2425" s="8"/>
      <c r="C2425" s="8"/>
      <c r="D2425" s="8"/>
      <c r="E2425" s="8"/>
      <c r="F2425" s="8"/>
      <c r="G2425" s="8"/>
      <c r="H2425" s="8"/>
      <c r="I2425" s="8"/>
    </row>
    <row r="2426" spans="2:9">
      <c r="B2426" s="8"/>
      <c r="C2426" s="8"/>
      <c r="D2426" s="8"/>
      <c r="E2426" s="8"/>
      <c r="F2426" s="8"/>
      <c r="G2426" s="8"/>
      <c r="H2426" s="8"/>
      <c r="I2426" s="8"/>
    </row>
    <row r="2427" spans="2:9">
      <c r="B2427" s="8"/>
      <c r="C2427" s="8"/>
      <c r="D2427" s="8"/>
      <c r="E2427" s="8"/>
      <c r="F2427" s="8"/>
      <c r="G2427" s="8"/>
      <c r="H2427" s="8"/>
      <c r="I2427" s="8"/>
    </row>
    <row r="2428" spans="2:9">
      <c r="B2428" s="8"/>
      <c r="C2428" s="8"/>
      <c r="D2428" s="8"/>
      <c r="E2428" s="8"/>
      <c r="F2428" s="8"/>
      <c r="G2428" s="8"/>
      <c r="H2428" s="8"/>
      <c r="I2428" s="8"/>
    </row>
    <row r="2429" spans="2:9">
      <c r="B2429" s="8"/>
      <c r="C2429" s="8"/>
      <c r="D2429" s="8"/>
      <c r="E2429" s="8"/>
      <c r="F2429" s="8"/>
      <c r="G2429" s="8"/>
      <c r="H2429" s="8"/>
      <c r="I2429" s="8"/>
    </row>
    <row r="2430" spans="2:9">
      <c r="B2430" s="8"/>
      <c r="C2430" s="8"/>
      <c r="D2430" s="8"/>
      <c r="E2430" s="8"/>
      <c r="F2430" s="8"/>
      <c r="G2430" s="8"/>
      <c r="H2430" s="8"/>
      <c r="I2430" s="8"/>
    </row>
    <row r="2431" spans="2:9">
      <c r="B2431" s="8"/>
      <c r="C2431" s="8"/>
      <c r="D2431" s="8"/>
      <c r="E2431" s="8"/>
      <c r="F2431" s="8"/>
      <c r="G2431" s="8"/>
      <c r="H2431" s="8"/>
      <c r="I2431" s="8"/>
    </row>
    <row r="2432" spans="2:9">
      <c r="B2432" s="8"/>
      <c r="C2432" s="8"/>
      <c r="D2432" s="8"/>
      <c r="E2432" s="8"/>
      <c r="F2432" s="8"/>
      <c r="G2432" s="8"/>
      <c r="H2432" s="8"/>
      <c r="I2432" s="8"/>
    </row>
    <row r="2433" spans="2:9">
      <c r="B2433" s="8"/>
      <c r="C2433" s="8"/>
      <c r="D2433" s="8"/>
      <c r="E2433" s="8"/>
      <c r="F2433" s="8"/>
      <c r="G2433" s="8"/>
      <c r="H2433" s="8"/>
      <c r="I2433" s="8"/>
    </row>
    <row r="2434" spans="2:9">
      <c r="B2434" s="8"/>
      <c r="C2434" s="8"/>
      <c r="D2434" s="8"/>
      <c r="E2434" s="8"/>
      <c r="F2434" s="8"/>
      <c r="G2434" s="8"/>
      <c r="H2434" s="8"/>
      <c r="I2434" s="8"/>
    </row>
    <row r="2435" spans="2:9">
      <c r="B2435" s="8"/>
      <c r="C2435" s="8"/>
      <c r="D2435" s="8"/>
      <c r="E2435" s="8"/>
      <c r="F2435" s="8"/>
      <c r="G2435" s="8"/>
      <c r="H2435" s="8"/>
      <c r="I2435" s="8"/>
    </row>
    <row r="2436" spans="2:9">
      <c r="B2436" s="8"/>
      <c r="C2436" s="8"/>
      <c r="D2436" s="8"/>
      <c r="E2436" s="8"/>
      <c r="F2436" s="8"/>
      <c r="G2436" s="8"/>
      <c r="H2436" s="8"/>
      <c r="I2436" s="8"/>
    </row>
    <row r="2437" spans="2:9">
      <c r="B2437" s="8"/>
      <c r="C2437" s="8"/>
      <c r="D2437" s="8"/>
      <c r="E2437" s="8"/>
      <c r="F2437" s="8"/>
      <c r="G2437" s="8"/>
      <c r="H2437" s="8"/>
      <c r="I2437" s="8"/>
    </row>
    <row r="2438" spans="2:9">
      <c r="B2438" s="8"/>
      <c r="C2438" s="8"/>
      <c r="D2438" s="8"/>
      <c r="E2438" s="8"/>
      <c r="F2438" s="8"/>
      <c r="G2438" s="8"/>
      <c r="H2438" s="8"/>
      <c r="I2438" s="8"/>
    </row>
    <row r="2439" spans="2:9">
      <c r="B2439" s="8"/>
      <c r="C2439" s="8"/>
      <c r="D2439" s="8"/>
      <c r="E2439" s="8"/>
      <c r="F2439" s="8"/>
      <c r="G2439" s="8"/>
      <c r="H2439" s="8"/>
      <c r="I2439" s="8"/>
    </row>
    <row r="2440" spans="2:9">
      <c r="B2440" s="8"/>
      <c r="C2440" s="8"/>
      <c r="D2440" s="8"/>
      <c r="E2440" s="8"/>
      <c r="F2440" s="8"/>
      <c r="G2440" s="8"/>
      <c r="H2440" s="8"/>
      <c r="I2440" s="8"/>
    </row>
    <row r="2441" spans="2:9">
      <c r="B2441" s="8"/>
      <c r="C2441" s="8"/>
      <c r="D2441" s="8"/>
      <c r="E2441" s="8"/>
      <c r="F2441" s="8"/>
      <c r="G2441" s="8"/>
      <c r="H2441" s="8"/>
      <c r="I2441" s="8"/>
    </row>
    <row r="2442" spans="2:9">
      <c r="B2442" s="8"/>
      <c r="C2442" s="8"/>
      <c r="D2442" s="8"/>
      <c r="E2442" s="8"/>
      <c r="F2442" s="8"/>
      <c r="G2442" s="8"/>
      <c r="H2442" s="8"/>
      <c r="I2442" s="8"/>
    </row>
    <row r="2443" spans="2:9">
      <c r="B2443" s="8"/>
      <c r="C2443" s="8"/>
      <c r="D2443" s="8"/>
      <c r="E2443" s="8"/>
      <c r="F2443" s="8"/>
      <c r="G2443" s="8"/>
      <c r="H2443" s="8"/>
      <c r="I2443" s="8"/>
    </row>
    <row r="2444" spans="2:9">
      <c r="B2444" s="8"/>
      <c r="C2444" s="8"/>
      <c r="D2444" s="8"/>
      <c r="E2444" s="8"/>
      <c r="F2444" s="8"/>
      <c r="G2444" s="8"/>
      <c r="H2444" s="8"/>
      <c r="I2444" s="8"/>
    </row>
    <row r="2445" spans="2:9">
      <c r="B2445" s="8"/>
      <c r="C2445" s="8"/>
      <c r="D2445" s="8"/>
      <c r="E2445" s="8"/>
      <c r="F2445" s="8"/>
      <c r="G2445" s="8"/>
      <c r="H2445" s="8"/>
      <c r="I2445" s="8"/>
    </row>
    <row r="2446" spans="2:9">
      <c r="B2446" s="8"/>
      <c r="C2446" s="8"/>
      <c r="D2446" s="8"/>
      <c r="E2446" s="8"/>
      <c r="F2446" s="8"/>
      <c r="G2446" s="8"/>
      <c r="H2446" s="8"/>
      <c r="I2446" s="8"/>
    </row>
    <row r="2447" spans="2:9">
      <c r="B2447" s="8"/>
      <c r="C2447" s="8"/>
      <c r="D2447" s="8"/>
      <c r="E2447" s="8"/>
      <c r="F2447" s="8"/>
      <c r="G2447" s="8"/>
      <c r="H2447" s="8"/>
      <c r="I2447" s="8"/>
    </row>
    <row r="2448" spans="2:9">
      <c r="B2448" s="8"/>
      <c r="C2448" s="8"/>
      <c r="D2448" s="8"/>
      <c r="E2448" s="8"/>
      <c r="F2448" s="8"/>
      <c r="G2448" s="8"/>
      <c r="H2448" s="8"/>
      <c r="I2448" s="8"/>
    </row>
    <row r="2449" spans="2:9">
      <c r="B2449" s="8"/>
      <c r="C2449" s="8"/>
      <c r="D2449" s="8"/>
      <c r="E2449" s="8"/>
      <c r="F2449" s="8"/>
      <c r="G2449" s="8"/>
      <c r="H2449" s="8"/>
      <c r="I2449" s="8"/>
    </row>
    <row r="2450" spans="2:9">
      <c r="B2450" s="8"/>
      <c r="C2450" s="8"/>
      <c r="D2450" s="8"/>
      <c r="E2450" s="8"/>
      <c r="F2450" s="8"/>
      <c r="G2450" s="8"/>
      <c r="H2450" s="8"/>
      <c r="I2450" s="8"/>
    </row>
    <row r="2451" spans="2:9">
      <c r="B2451" s="8"/>
      <c r="C2451" s="8"/>
      <c r="D2451" s="8"/>
      <c r="E2451" s="8"/>
      <c r="F2451" s="8"/>
      <c r="G2451" s="8"/>
      <c r="H2451" s="8"/>
      <c r="I2451" s="8"/>
    </row>
    <row r="2452" spans="2:9">
      <c r="B2452" s="8"/>
      <c r="C2452" s="8"/>
      <c r="D2452" s="8"/>
      <c r="E2452" s="8"/>
      <c r="F2452" s="8"/>
      <c r="G2452" s="8"/>
      <c r="H2452" s="8"/>
      <c r="I2452" s="8"/>
    </row>
    <row r="2453" spans="2:9">
      <c r="B2453" s="8"/>
      <c r="C2453" s="8"/>
      <c r="D2453" s="8"/>
      <c r="E2453" s="8"/>
      <c r="F2453" s="8"/>
      <c r="G2453" s="8"/>
      <c r="H2453" s="8"/>
      <c r="I2453" s="8"/>
    </row>
    <row r="2454" spans="2:9">
      <c r="B2454" s="8"/>
      <c r="C2454" s="8"/>
      <c r="D2454" s="8"/>
      <c r="E2454" s="8"/>
      <c r="F2454" s="8"/>
      <c r="G2454" s="8"/>
      <c r="H2454" s="8"/>
      <c r="I2454" s="8"/>
    </row>
    <row r="2455" spans="2:9">
      <c r="B2455" s="8"/>
      <c r="C2455" s="8"/>
      <c r="D2455" s="8"/>
      <c r="E2455" s="8"/>
      <c r="F2455" s="8"/>
      <c r="G2455" s="8"/>
      <c r="H2455" s="8"/>
      <c r="I2455" s="8"/>
    </row>
    <row r="2456" spans="2:9">
      <c r="B2456" s="8"/>
      <c r="C2456" s="8"/>
      <c r="D2456" s="8"/>
      <c r="E2456" s="8"/>
      <c r="F2456" s="8"/>
      <c r="G2456" s="8"/>
      <c r="H2456" s="8"/>
      <c r="I2456" s="8"/>
    </row>
    <row r="2457" spans="2:9">
      <c r="B2457" s="8"/>
      <c r="C2457" s="8"/>
      <c r="D2457" s="8"/>
      <c r="E2457" s="8"/>
      <c r="F2457" s="8"/>
      <c r="G2457" s="8"/>
      <c r="H2457" s="8"/>
      <c r="I2457" s="8"/>
    </row>
    <row r="2458" spans="2:9">
      <c r="B2458" s="8"/>
      <c r="C2458" s="8"/>
      <c r="D2458" s="8"/>
      <c r="E2458" s="8"/>
      <c r="F2458" s="8"/>
      <c r="G2458" s="8"/>
      <c r="H2458" s="8"/>
      <c r="I2458" s="8"/>
    </row>
    <row r="2459" spans="2:9">
      <c r="B2459" s="8"/>
      <c r="C2459" s="8"/>
      <c r="D2459" s="8"/>
      <c r="E2459" s="8"/>
      <c r="F2459" s="8"/>
      <c r="G2459" s="8"/>
      <c r="H2459" s="8"/>
      <c r="I2459" s="8"/>
    </row>
    <row r="2460" spans="2:9">
      <c r="B2460" s="8"/>
      <c r="C2460" s="8"/>
      <c r="D2460" s="8"/>
      <c r="E2460" s="8"/>
      <c r="F2460" s="8"/>
      <c r="G2460" s="8"/>
      <c r="H2460" s="8"/>
      <c r="I2460" s="8"/>
    </row>
    <row r="2461" spans="2:9">
      <c r="B2461" s="8"/>
      <c r="C2461" s="8"/>
      <c r="D2461" s="8"/>
      <c r="E2461" s="8"/>
      <c r="F2461" s="8"/>
      <c r="G2461" s="8"/>
      <c r="H2461" s="8"/>
      <c r="I2461" s="8"/>
    </row>
    <row r="2462" spans="2:9">
      <c r="B2462" s="8"/>
      <c r="C2462" s="8"/>
      <c r="D2462" s="8"/>
      <c r="E2462" s="8"/>
      <c r="F2462" s="8"/>
      <c r="G2462" s="8"/>
      <c r="H2462" s="8"/>
      <c r="I2462" s="8"/>
    </row>
    <row r="2463" spans="2:9">
      <c r="B2463" s="8"/>
      <c r="C2463" s="8"/>
      <c r="D2463" s="8"/>
      <c r="E2463" s="8"/>
      <c r="F2463" s="8"/>
      <c r="G2463" s="8"/>
      <c r="H2463" s="8"/>
      <c r="I2463" s="8"/>
    </row>
    <row r="2464" spans="2:9">
      <c r="B2464" s="8"/>
      <c r="C2464" s="8"/>
      <c r="D2464" s="8"/>
      <c r="E2464" s="8"/>
      <c r="F2464" s="8"/>
      <c r="G2464" s="8"/>
      <c r="H2464" s="8"/>
      <c r="I2464" s="8"/>
    </row>
    <row r="2465" spans="2:9">
      <c r="B2465" s="8"/>
      <c r="C2465" s="8"/>
      <c r="D2465" s="8"/>
      <c r="E2465" s="8"/>
      <c r="F2465" s="8"/>
      <c r="G2465" s="8"/>
      <c r="H2465" s="8"/>
      <c r="I2465" s="8"/>
    </row>
    <row r="2466" spans="2:9">
      <c r="B2466" s="8"/>
      <c r="C2466" s="8"/>
      <c r="D2466" s="8"/>
      <c r="E2466" s="8"/>
      <c r="F2466" s="8"/>
      <c r="G2466" s="8"/>
      <c r="H2466" s="8"/>
      <c r="I2466" s="8"/>
    </row>
    <row r="2467" spans="2:9">
      <c r="B2467" s="8"/>
      <c r="C2467" s="8"/>
      <c r="D2467" s="8"/>
      <c r="E2467" s="8"/>
      <c r="F2467" s="8"/>
      <c r="G2467" s="8"/>
      <c r="H2467" s="8"/>
      <c r="I2467" s="8"/>
    </row>
    <row r="2468" spans="2:9">
      <c r="B2468" s="8"/>
      <c r="C2468" s="8"/>
      <c r="D2468" s="8"/>
      <c r="E2468" s="8"/>
      <c r="F2468" s="8"/>
      <c r="G2468" s="8"/>
      <c r="H2468" s="8"/>
      <c r="I2468" s="8"/>
    </row>
    <row r="2469" spans="2:9">
      <c r="B2469" s="8"/>
      <c r="C2469" s="8"/>
      <c r="D2469" s="8"/>
      <c r="E2469" s="8"/>
      <c r="F2469" s="8"/>
      <c r="G2469" s="8"/>
      <c r="H2469" s="8"/>
      <c r="I2469" s="8"/>
    </row>
    <row r="2470" spans="2:9">
      <c r="B2470" s="8"/>
      <c r="C2470" s="8"/>
      <c r="D2470" s="8"/>
      <c r="E2470" s="8"/>
      <c r="F2470" s="8"/>
      <c r="G2470" s="8"/>
      <c r="H2470" s="8"/>
      <c r="I2470" s="8"/>
    </row>
    <row r="2471" spans="2:9">
      <c r="B2471" s="8"/>
      <c r="C2471" s="8"/>
      <c r="D2471" s="8"/>
      <c r="E2471" s="8"/>
      <c r="F2471" s="8"/>
      <c r="G2471" s="8"/>
      <c r="H2471" s="8"/>
      <c r="I2471" s="8"/>
    </row>
    <row r="2472" spans="2:9">
      <c r="B2472" s="8"/>
      <c r="C2472" s="8"/>
      <c r="D2472" s="8"/>
      <c r="E2472" s="8"/>
      <c r="F2472" s="8"/>
      <c r="G2472" s="8"/>
      <c r="H2472" s="8"/>
      <c r="I2472" s="8"/>
    </row>
    <row r="2473" spans="2:9">
      <c r="B2473" s="8"/>
      <c r="C2473" s="8"/>
      <c r="D2473" s="8"/>
      <c r="E2473" s="8"/>
      <c r="F2473" s="8"/>
      <c r="G2473" s="8"/>
      <c r="H2473" s="8"/>
      <c r="I2473" s="8"/>
    </row>
    <row r="2474" spans="2:9">
      <c r="B2474" s="8"/>
      <c r="C2474" s="8"/>
      <c r="D2474" s="8"/>
      <c r="E2474" s="8"/>
      <c r="F2474" s="8"/>
      <c r="G2474" s="8"/>
      <c r="H2474" s="8"/>
      <c r="I2474" s="8"/>
    </row>
    <row r="2475" spans="2:9">
      <c r="B2475" s="8"/>
      <c r="C2475" s="8"/>
      <c r="D2475" s="8"/>
      <c r="E2475" s="8"/>
      <c r="F2475" s="8"/>
      <c r="G2475" s="8"/>
      <c r="H2475" s="8"/>
      <c r="I2475" s="8"/>
    </row>
    <row r="2476" spans="2:9">
      <c r="B2476" s="8"/>
      <c r="C2476" s="8"/>
      <c r="D2476" s="8"/>
      <c r="E2476" s="8"/>
      <c r="F2476" s="8"/>
      <c r="G2476" s="8"/>
      <c r="H2476" s="8"/>
      <c r="I2476" s="8"/>
    </row>
    <row r="2477" spans="2:9">
      <c r="B2477" s="8"/>
      <c r="C2477" s="8"/>
      <c r="D2477" s="8"/>
      <c r="E2477" s="8"/>
      <c r="F2477" s="8"/>
      <c r="G2477" s="8"/>
      <c r="H2477" s="8"/>
      <c r="I2477" s="8"/>
    </row>
    <row r="2478" spans="2:9">
      <c r="B2478" s="8"/>
      <c r="C2478" s="8"/>
      <c r="D2478" s="8"/>
      <c r="E2478" s="8"/>
      <c r="F2478" s="8"/>
      <c r="G2478" s="8"/>
      <c r="H2478" s="8"/>
      <c r="I2478" s="8"/>
    </row>
    <row r="2479" spans="2:9">
      <c r="B2479" s="8"/>
      <c r="C2479" s="8"/>
      <c r="D2479" s="8"/>
      <c r="E2479" s="8"/>
      <c r="F2479" s="8"/>
      <c r="G2479" s="8"/>
      <c r="H2479" s="8"/>
      <c r="I2479" s="8"/>
    </row>
    <row r="2480" spans="2:9">
      <c r="B2480" s="8"/>
      <c r="C2480" s="8"/>
      <c r="D2480" s="8"/>
      <c r="E2480" s="8"/>
      <c r="F2480" s="8"/>
      <c r="G2480" s="8"/>
      <c r="H2480" s="8"/>
      <c r="I2480" s="8"/>
    </row>
    <row r="2481" spans="2:9">
      <c r="B2481" s="8"/>
      <c r="C2481" s="8"/>
      <c r="D2481" s="8"/>
      <c r="E2481" s="8"/>
      <c r="F2481" s="8"/>
      <c r="G2481" s="8"/>
      <c r="H2481" s="8"/>
      <c r="I2481" s="8"/>
    </row>
    <row r="2482" spans="2:9">
      <c r="B2482" s="8"/>
      <c r="C2482" s="8"/>
      <c r="D2482" s="8"/>
      <c r="E2482" s="8"/>
      <c r="F2482" s="8"/>
      <c r="G2482" s="8"/>
      <c r="H2482" s="8"/>
      <c r="I2482" s="8"/>
    </row>
    <row r="2483" spans="2:9">
      <c r="B2483" s="8"/>
      <c r="C2483" s="8"/>
      <c r="D2483" s="8"/>
      <c r="E2483" s="8"/>
      <c r="F2483" s="8"/>
      <c r="G2483" s="8"/>
      <c r="H2483" s="8"/>
      <c r="I2483" s="8"/>
    </row>
    <row r="2484" spans="2:9">
      <c r="B2484" s="8"/>
      <c r="C2484" s="8"/>
      <c r="D2484" s="8"/>
      <c r="E2484" s="8"/>
      <c r="F2484" s="8"/>
      <c r="G2484" s="8"/>
      <c r="H2484" s="8"/>
      <c r="I2484" s="8"/>
    </row>
    <row r="2485" spans="2:9">
      <c r="B2485" s="8"/>
      <c r="C2485" s="8"/>
      <c r="D2485" s="8"/>
      <c r="E2485" s="8"/>
      <c r="F2485" s="8"/>
      <c r="G2485" s="8"/>
      <c r="H2485" s="8"/>
      <c r="I2485" s="8"/>
    </row>
    <row r="2486" spans="2:9">
      <c r="B2486" s="8"/>
      <c r="C2486" s="8"/>
      <c r="D2486" s="8"/>
      <c r="E2486" s="8"/>
      <c r="F2486" s="8"/>
      <c r="G2486" s="8"/>
      <c r="H2486" s="8"/>
      <c r="I2486" s="8"/>
    </row>
    <row r="2487" spans="2:9">
      <c r="B2487" s="8"/>
      <c r="C2487" s="8"/>
      <c r="D2487" s="8"/>
      <c r="E2487" s="8"/>
      <c r="F2487" s="8"/>
      <c r="G2487" s="8"/>
      <c r="H2487" s="8"/>
      <c r="I2487" s="8"/>
    </row>
    <row r="2488" spans="2:9">
      <c r="B2488" s="8"/>
      <c r="C2488" s="8"/>
      <c r="D2488" s="8"/>
      <c r="E2488" s="8"/>
      <c r="F2488" s="8"/>
      <c r="G2488" s="8"/>
      <c r="H2488" s="8"/>
      <c r="I2488" s="8"/>
    </row>
    <row r="2489" spans="2:9">
      <c r="B2489" s="8"/>
      <c r="C2489" s="8"/>
      <c r="D2489" s="8"/>
      <c r="E2489" s="8"/>
      <c r="F2489" s="8"/>
      <c r="G2489" s="8"/>
      <c r="H2489" s="8"/>
      <c r="I2489" s="8"/>
    </row>
    <row r="2490" spans="2:9">
      <c r="B2490" s="8"/>
      <c r="C2490" s="8"/>
      <c r="D2490" s="8"/>
      <c r="E2490" s="8"/>
      <c r="F2490" s="8"/>
      <c r="G2490" s="8"/>
      <c r="H2490" s="8"/>
      <c r="I2490" s="8"/>
    </row>
    <row r="2491" spans="2:9">
      <c r="B2491" s="8"/>
      <c r="C2491" s="8"/>
      <c r="D2491" s="8"/>
      <c r="E2491" s="8"/>
      <c r="F2491" s="8"/>
      <c r="G2491" s="8"/>
      <c r="H2491" s="8"/>
      <c r="I2491" s="8"/>
    </row>
    <row r="2492" spans="2:9">
      <c r="B2492" s="8"/>
      <c r="C2492" s="8"/>
      <c r="D2492" s="8"/>
      <c r="E2492" s="8"/>
      <c r="F2492" s="8"/>
      <c r="G2492" s="8"/>
      <c r="H2492" s="8"/>
      <c r="I2492" s="8"/>
    </row>
    <row r="2493" spans="2:9">
      <c r="B2493" s="8"/>
      <c r="C2493" s="8"/>
      <c r="D2493" s="8"/>
      <c r="E2493" s="8"/>
      <c r="F2493" s="8"/>
      <c r="G2493" s="8"/>
      <c r="H2493" s="8"/>
      <c r="I2493" s="8"/>
    </row>
    <row r="2494" spans="2:9">
      <c r="B2494" s="8"/>
      <c r="C2494" s="8"/>
      <c r="D2494" s="8"/>
      <c r="E2494" s="8"/>
      <c r="F2494" s="8"/>
      <c r="G2494" s="8"/>
      <c r="H2494" s="8"/>
      <c r="I2494" s="8"/>
    </row>
    <row r="2495" spans="2:9">
      <c r="B2495" s="8"/>
      <c r="C2495" s="8"/>
      <c r="D2495" s="8"/>
      <c r="E2495" s="8"/>
      <c r="F2495" s="8"/>
      <c r="G2495" s="8"/>
      <c r="H2495" s="8"/>
      <c r="I2495" s="8"/>
    </row>
    <row r="2496" spans="2:9">
      <c r="B2496" s="8"/>
      <c r="C2496" s="8"/>
      <c r="D2496" s="8"/>
      <c r="E2496" s="8"/>
      <c r="F2496" s="8"/>
      <c r="G2496" s="8"/>
      <c r="H2496" s="8"/>
      <c r="I2496" s="8"/>
    </row>
    <row r="2497" spans="2:9">
      <c r="B2497" s="8"/>
      <c r="C2497" s="8"/>
      <c r="D2497" s="8"/>
      <c r="E2497" s="8"/>
      <c r="F2497" s="8"/>
      <c r="G2497" s="8"/>
      <c r="H2497" s="8"/>
      <c r="I2497" s="8"/>
    </row>
    <row r="2498" spans="2:9">
      <c r="B2498" s="8"/>
      <c r="C2498" s="8"/>
      <c r="D2498" s="8"/>
      <c r="E2498" s="8"/>
      <c r="F2498" s="8"/>
      <c r="G2498" s="8"/>
      <c r="H2498" s="8"/>
      <c r="I2498" s="8"/>
    </row>
    <row r="2499" spans="2:9">
      <c r="B2499" s="8"/>
      <c r="C2499" s="8"/>
      <c r="D2499" s="8"/>
      <c r="E2499" s="8"/>
      <c r="F2499" s="8"/>
      <c r="G2499" s="8"/>
      <c r="H2499" s="8"/>
      <c r="I2499" s="8"/>
    </row>
    <row r="2500" spans="2:9">
      <c r="B2500" s="8"/>
      <c r="C2500" s="8"/>
      <c r="D2500" s="8"/>
      <c r="E2500" s="8"/>
      <c r="F2500" s="8"/>
      <c r="G2500" s="8"/>
      <c r="H2500" s="8"/>
      <c r="I2500" s="8"/>
    </row>
    <row r="2501" spans="2:9">
      <c r="B2501" s="8"/>
      <c r="C2501" s="8"/>
      <c r="D2501" s="8"/>
      <c r="E2501" s="8"/>
      <c r="F2501" s="8"/>
      <c r="G2501" s="8"/>
      <c r="H2501" s="8"/>
      <c r="I2501" s="8"/>
    </row>
    <row r="2502" spans="2:9">
      <c r="B2502" s="8"/>
      <c r="C2502" s="8"/>
      <c r="D2502" s="8"/>
      <c r="E2502" s="8"/>
      <c r="F2502" s="8"/>
      <c r="G2502" s="8"/>
      <c r="H2502" s="8"/>
      <c r="I2502" s="8"/>
    </row>
    <row r="2503" spans="2:9">
      <c r="B2503" s="8"/>
      <c r="C2503" s="8"/>
      <c r="D2503" s="8"/>
      <c r="E2503" s="8"/>
      <c r="F2503" s="8"/>
      <c r="G2503" s="8"/>
      <c r="H2503" s="8"/>
      <c r="I2503" s="8"/>
    </row>
    <row r="2504" spans="2:9">
      <c r="B2504" s="8"/>
      <c r="C2504" s="8"/>
      <c r="D2504" s="8"/>
      <c r="E2504" s="8"/>
      <c r="F2504" s="8"/>
      <c r="G2504" s="8"/>
      <c r="H2504" s="8"/>
      <c r="I2504" s="8"/>
    </row>
    <row r="2505" spans="2:9">
      <c r="B2505" s="8"/>
      <c r="C2505" s="8"/>
      <c r="D2505" s="8"/>
      <c r="E2505" s="8"/>
      <c r="F2505" s="8"/>
      <c r="G2505" s="8"/>
      <c r="H2505" s="8"/>
      <c r="I2505" s="8"/>
    </row>
    <row r="2506" spans="2:9">
      <c r="B2506" s="8"/>
      <c r="C2506" s="8"/>
      <c r="D2506" s="8"/>
      <c r="E2506" s="8"/>
      <c r="F2506" s="8"/>
      <c r="G2506" s="8"/>
      <c r="H2506" s="8"/>
      <c r="I2506" s="8"/>
    </row>
    <row r="2507" spans="2:9">
      <c r="B2507" s="8"/>
      <c r="C2507" s="8"/>
      <c r="D2507" s="8"/>
      <c r="E2507" s="8"/>
      <c r="F2507" s="8"/>
      <c r="G2507" s="8"/>
      <c r="H2507" s="8"/>
      <c r="I2507" s="8"/>
    </row>
    <row r="2508" spans="2:9">
      <c r="B2508" s="8"/>
      <c r="C2508" s="8"/>
      <c r="D2508" s="8"/>
      <c r="E2508" s="8"/>
      <c r="F2508" s="8"/>
      <c r="G2508" s="8"/>
      <c r="H2508" s="8"/>
      <c r="I2508" s="8"/>
    </row>
    <row r="2509" spans="2:9">
      <c r="B2509" s="8"/>
      <c r="C2509" s="8"/>
      <c r="D2509" s="8"/>
      <c r="E2509" s="8"/>
      <c r="F2509" s="8"/>
      <c r="G2509" s="8"/>
      <c r="H2509" s="8"/>
      <c r="I2509" s="8"/>
    </row>
    <row r="2510" spans="2:9">
      <c r="B2510" s="8"/>
      <c r="C2510" s="8"/>
      <c r="D2510" s="8"/>
      <c r="E2510" s="8"/>
      <c r="F2510" s="8"/>
      <c r="G2510" s="8"/>
      <c r="H2510" s="8"/>
      <c r="I2510" s="8"/>
    </row>
    <row r="2511" spans="2:9">
      <c r="B2511" s="8"/>
      <c r="C2511" s="8"/>
      <c r="D2511" s="8"/>
      <c r="E2511" s="8"/>
      <c r="F2511" s="8"/>
      <c r="G2511" s="8"/>
      <c r="H2511" s="8"/>
      <c r="I2511" s="8"/>
    </row>
    <row r="2512" spans="2:9">
      <c r="B2512" s="8"/>
      <c r="C2512" s="8"/>
      <c r="D2512" s="8"/>
      <c r="E2512" s="8"/>
      <c r="F2512" s="8"/>
      <c r="G2512" s="8"/>
      <c r="H2512" s="8"/>
      <c r="I2512" s="8"/>
    </row>
    <row r="2513" spans="2:9">
      <c r="B2513" s="8"/>
      <c r="C2513" s="8"/>
      <c r="D2513" s="8"/>
      <c r="E2513" s="8"/>
      <c r="F2513" s="8"/>
      <c r="G2513" s="8"/>
      <c r="H2513" s="8"/>
      <c r="I2513" s="8"/>
    </row>
    <row r="2514" spans="2:9">
      <c r="B2514" s="8"/>
      <c r="C2514" s="8"/>
      <c r="D2514" s="8"/>
      <c r="E2514" s="8"/>
      <c r="F2514" s="8"/>
      <c r="G2514" s="8"/>
      <c r="H2514" s="8"/>
      <c r="I2514" s="8"/>
    </row>
    <row r="2515" spans="2:9">
      <c r="B2515" s="8"/>
      <c r="C2515" s="8"/>
      <c r="D2515" s="8"/>
      <c r="E2515" s="8"/>
      <c r="F2515" s="8"/>
      <c r="G2515" s="8"/>
      <c r="H2515" s="8"/>
      <c r="I2515" s="8"/>
    </row>
    <row r="2516" spans="2:9">
      <c r="B2516" s="8"/>
      <c r="C2516" s="8"/>
      <c r="D2516" s="8"/>
      <c r="E2516" s="8"/>
      <c r="F2516" s="8"/>
      <c r="G2516" s="8"/>
      <c r="H2516" s="8"/>
      <c r="I2516" s="8"/>
    </row>
    <row r="2517" spans="2:9">
      <c r="B2517" s="8"/>
      <c r="C2517" s="8"/>
      <c r="D2517" s="8"/>
      <c r="E2517" s="8"/>
      <c r="F2517" s="8"/>
      <c r="G2517" s="8"/>
      <c r="H2517" s="8"/>
      <c r="I2517" s="8"/>
    </row>
    <row r="2518" spans="2:9">
      <c r="B2518" s="8"/>
      <c r="C2518" s="8"/>
      <c r="D2518" s="8"/>
      <c r="E2518" s="8"/>
      <c r="F2518" s="8"/>
      <c r="G2518" s="8"/>
      <c r="H2518" s="8"/>
      <c r="I2518" s="8"/>
    </row>
    <row r="2519" spans="2:9">
      <c r="B2519" s="8"/>
      <c r="C2519" s="8"/>
      <c r="D2519" s="8"/>
      <c r="E2519" s="8"/>
      <c r="F2519" s="8"/>
      <c r="G2519" s="8"/>
      <c r="H2519" s="8"/>
      <c r="I2519" s="8"/>
    </row>
    <row r="2520" spans="2:9">
      <c r="B2520" s="8"/>
      <c r="C2520" s="8"/>
      <c r="D2520" s="8"/>
      <c r="E2520" s="8"/>
      <c r="F2520" s="8"/>
      <c r="G2520" s="8"/>
      <c r="H2520" s="8"/>
      <c r="I2520" s="8"/>
    </row>
    <row r="2521" spans="2:9">
      <c r="B2521" s="8"/>
      <c r="C2521" s="8"/>
      <c r="D2521" s="8"/>
      <c r="E2521" s="8"/>
      <c r="F2521" s="8"/>
      <c r="G2521" s="8"/>
      <c r="H2521" s="8"/>
      <c r="I2521" s="8"/>
    </row>
    <row r="2522" spans="2:9">
      <c r="B2522" s="8"/>
      <c r="C2522" s="8"/>
      <c r="D2522" s="8"/>
      <c r="E2522" s="8"/>
      <c r="F2522" s="8"/>
      <c r="G2522" s="8"/>
      <c r="H2522" s="8"/>
      <c r="I2522" s="8"/>
    </row>
    <row r="2523" spans="2:9">
      <c r="B2523" s="8"/>
      <c r="C2523" s="8"/>
      <c r="D2523" s="8"/>
      <c r="E2523" s="8"/>
      <c r="F2523" s="8"/>
      <c r="G2523" s="8"/>
      <c r="H2523" s="8"/>
      <c r="I2523" s="8"/>
    </row>
    <row r="2524" spans="2:9">
      <c r="B2524" s="8"/>
      <c r="C2524" s="8"/>
      <c r="D2524" s="8"/>
      <c r="E2524" s="8"/>
      <c r="F2524" s="8"/>
      <c r="G2524" s="8"/>
      <c r="H2524" s="8"/>
      <c r="I2524" s="8"/>
    </row>
    <row r="2525" spans="2:9">
      <c r="B2525" s="8"/>
      <c r="C2525" s="8"/>
      <c r="D2525" s="8"/>
      <c r="E2525" s="8"/>
      <c r="F2525" s="8"/>
      <c r="G2525" s="8"/>
      <c r="H2525" s="8"/>
      <c r="I2525" s="8"/>
    </row>
    <row r="2526" spans="2:9">
      <c r="B2526" s="8"/>
      <c r="C2526" s="8"/>
      <c r="D2526" s="8"/>
      <c r="E2526" s="8"/>
      <c r="F2526" s="8"/>
      <c r="G2526" s="8"/>
      <c r="H2526" s="8"/>
      <c r="I2526" s="8"/>
    </row>
    <row r="2527" spans="2:9">
      <c r="B2527" s="8"/>
      <c r="C2527" s="8"/>
      <c r="D2527" s="8"/>
      <c r="E2527" s="8"/>
      <c r="F2527" s="8"/>
      <c r="G2527" s="8"/>
      <c r="H2527" s="8"/>
      <c r="I2527" s="8"/>
    </row>
    <row r="2528" spans="2:9">
      <c r="B2528" s="8"/>
      <c r="C2528" s="8"/>
      <c r="D2528" s="8"/>
      <c r="E2528" s="8"/>
      <c r="F2528" s="8"/>
      <c r="G2528" s="8"/>
      <c r="H2528" s="8"/>
      <c r="I2528" s="8"/>
    </row>
    <row r="2529" spans="2:9">
      <c r="B2529" s="8"/>
      <c r="C2529" s="8"/>
      <c r="D2529" s="8"/>
      <c r="E2529" s="8"/>
      <c r="F2529" s="8"/>
      <c r="G2529" s="8"/>
      <c r="H2529" s="8"/>
      <c r="I2529" s="8"/>
    </row>
    <row r="2530" spans="2:9">
      <c r="B2530" s="8"/>
      <c r="C2530" s="8"/>
      <c r="D2530" s="8"/>
      <c r="E2530" s="8"/>
      <c r="F2530" s="8"/>
      <c r="G2530" s="8"/>
      <c r="H2530" s="8"/>
      <c r="I2530" s="8"/>
    </row>
    <row r="2531" spans="2:9">
      <c r="B2531" s="8"/>
      <c r="C2531" s="8"/>
      <c r="D2531" s="8"/>
      <c r="E2531" s="8"/>
      <c r="F2531" s="8"/>
      <c r="G2531" s="8"/>
      <c r="H2531" s="8"/>
      <c r="I2531" s="8"/>
    </row>
    <row r="2532" spans="2:9">
      <c r="B2532" s="8"/>
      <c r="C2532" s="8"/>
      <c r="D2532" s="8"/>
      <c r="E2532" s="8"/>
      <c r="F2532" s="8"/>
      <c r="G2532" s="8"/>
      <c r="H2532" s="8"/>
      <c r="I2532" s="8"/>
    </row>
    <row r="2533" spans="2:9">
      <c r="B2533" s="8"/>
      <c r="C2533" s="8"/>
      <c r="D2533" s="8"/>
      <c r="E2533" s="8"/>
      <c r="F2533" s="8"/>
      <c r="G2533" s="8"/>
      <c r="H2533" s="8"/>
      <c r="I2533" s="8"/>
    </row>
    <row r="2534" spans="2:9">
      <c r="B2534" s="8"/>
      <c r="C2534" s="8"/>
      <c r="D2534" s="8"/>
      <c r="E2534" s="8"/>
      <c r="F2534" s="8"/>
      <c r="G2534" s="8"/>
      <c r="H2534" s="8"/>
      <c r="I2534" s="8"/>
    </row>
    <row r="2535" spans="2:9">
      <c r="B2535" s="8"/>
      <c r="C2535" s="8"/>
      <c r="D2535" s="8"/>
      <c r="E2535" s="8"/>
      <c r="F2535" s="8"/>
      <c r="G2535" s="8"/>
      <c r="H2535" s="8"/>
      <c r="I2535" s="8"/>
    </row>
    <row r="2536" spans="2:9">
      <c r="B2536" s="8"/>
      <c r="C2536" s="8"/>
      <c r="D2536" s="8"/>
      <c r="E2536" s="8"/>
      <c r="F2536" s="8"/>
      <c r="G2536" s="8"/>
      <c r="H2536" s="8"/>
      <c r="I2536" s="8"/>
    </row>
    <row r="2537" spans="2:9">
      <c r="B2537" s="8"/>
      <c r="C2537" s="8"/>
      <c r="D2537" s="8"/>
      <c r="E2537" s="8"/>
      <c r="F2537" s="8"/>
      <c r="G2537" s="8"/>
      <c r="H2537" s="8"/>
      <c r="I2537" s="8"/>
    </row>
    <row r="2538" spans="2:9">
      <c r="B2538" s="8"/>
      <c r="C2538" s="8"/>
      <c r="D2538" s="8"/>
      <c r="E2538" s="8"/>
      <c r="F2538" s="8"/>
      <c r="G2538" s="8"/>
      <c r="H2538" s="8"/>
      <c r="I2538" s="8"/>
    </row>
    <row r="2539" spans="2:9">
      <c r="B2539" s="8"/>
      <c r="C2539" s="8"/>
      <c r="D2539" s="8"/>
      <c r="E2539" s="8"/>
      <c r="F2539" s="8"/>
      <c r="G2539" s="8"/>
      <c r="H2539" s="8"/>
      <c r="I2539" s="8"/>
    </row>
    <row r="2540" spans="2:9">
      <c r="B2540" s="8"/>
      <c r="C2540" s="8"/>
      <c r="D2540" s="8"/>
      <c r="E2540" s="8"/>
      <c r="F2540" s="8"/>
      <c r="G2540" s="8"/>
      <c r="H2540" s="8"/>
      <c r="I2540" s="8"/>
    </row>
    <row r="2541" spans="2:9">
      <c r="B2541" s="8"/>
      <c r="C2541" s="8"/>
      <c r="D2541" s="8"/>
      <c r="E2541" s="8"/>
      <c r="F2541" s="8"/>
      <c r="G2541" s="8"/>
      <c r="H2541" s="8"/>
      <c r="I2541" s="8"/>
    </row>
    <row r="2542" spans="2:9">
      <c r="B2542" s="8"/>
      <c r="C2542" s="8"/>
      <c r="D2542" s="8"/>
      <c r="E2542" s="8"/>
      <c r="F2542" s="8"/>
      <c r="G2542" s="8"/>
      <c r="H2542" s="8"/>
      <c r="I2542" s="8"/>
    </row>
    <row r="2543" spans="2:9">
      <c r="B2543" s="8"/>
      <c r="C2543" s="8"/>
      <c r="D2543" s="8"/>
      <c r="E2543" s="8"/>
      <c r="F2543" s="8"/>
      <c r="G2543" s="8"/>
      <c r="H2543" s="8"/>
      <c r="I2543" s="8"/>
    </row>
    <row r="2544" spans="2:9">
      <c r="B2544" s="8"/>
      <c r="C2544" s="8"/>
      <c r="D2544" s="8"/>
      <c r="E2544" s="8"/>
      <c r="F2544" s="8"/>
      <c r="G2544" s="8"/>
      <c r="H2544" s="8"/>
      <c r="I2544" s="8"/>
    </row>
    <row r="2545" spans="2:9">
      <c r="B2545" s="8"/>
      <c r="C2545" s="8"/>
      <c r="D2545" s="8"/>
      <c r="E2545" s="8"/>
      <c r="F2545" s="8"/>
      <c r="G2545" s="8"/>
      <c r="H2545" s="8"/>
      <c r="I2545" s="8"/>
    </row>
    <row r="2546" spans="2:9">
      <c r="B2546" s="8"/>
      <c r="C2546" s="8"/>
      <c r="D2546" s="8"/>
      <c r="E2546" s="8"/>
      <c r="F2546" s="8"/>
      <c r="G2546" s="8"/>
      <c r="H2546" s="8"/>
      <c r="I2546" s="8"/>
    </row>
    <row r="2547" spans="2:9">
      <c r="B2547" s="8"/>
      <c r="C2547" s="8"/>
      <c r="D2547" s="8"/>
      <c r="E2547" s="8"/>
      <c r="F2547" s="8"/>
      <c r="G2547" s="8"/>
      <c r="H2547" s="8"/>
      <c r="I2547" s="8"/>
    </row>
    <row r="2548" spans="2:9">
      <c r="B2548" s="8"/>
      <c r="C2548" s="8"/>
      <c r="D2548" s="8"/>
      <c r="E2548" s="8"/>
      <c r="F2548" s="8"/>
      <c r="G2548" s="8"/>
      <c r="H2548" s="8"/>
      <c r="I2548" s="8"/>
    </row>
    <row r="2549" spans="2:9">
      <c r="B2549" s="8"/>
      <c r="C2549" s="8"/>
      <c r="D2549" s="8"/>
      <c r="E2549" s="8"/>
      <c r="F2549" s="8"/>
      <c r="G2549" s="8"/>
      <c r="H2549" s="8"/>
      <c r="I2549" s="8"/>
    </row>
    <row r="2550" spans="2:9">
      <c r="B2550" s="8"/>
      <c r="C2550" s="8"/>
      <c r="D2550" s="8"/>
      <c r="E2550" s="8"/>
      <c r="F2550" s="8"/>
      <c r="G2550" s="8"/>
      <c r="H2550" s="8"/>
      <c r="I2550" s="8"/>
    </row>
    <row r="2551" spans="2:9">
      <c r="B2551" s="8"/>
      <c r="C2551" s="8"/>
      <c r="D2551" s="8"/>
      <c r="E2551" s="8"/>
      <c r="F2551" s="8"/>
      <c r="G2551" s="8"/>
      <c r="H2551" s="8"/>
      <c r="I2551" s="8"/>
    </row>
    <row r="2552" spans="2:9">
      <c r="B2552" s="8"/>
      <c r="C2552" s="8"/>
      <c r="D2552" s="8"/>
      <c r="E2552" s="8"/>
      <c r="F2552" s="8"/>
      <c r="G2552" s="8"/>
      <c r="H2552" s="8"/>
      <c r="I2552" s="8"/>
    </row>
    <row r="2553" spans="2:9">
      <c r="B2553" s="8"/>
      <c r="C2553" s="8"/>
      <c r="D2553" s="8"/>
      <c r="E2553" s="8"/>
      <c r="F2553" s="8"/>
      <c r="G2553" s="8"/>
      <c r="H2553" s="8"/>
      <c r="I2553" s="8"/>
    </row>
    <row r="2554" spans="2:9">
      <c r="B2554" s="8"/>
      <c r="C2554" s="8"/>
      <c r="D2554" s="8"/>
      <c r="E2554" s="8"/>
      <c r="F2554" s="8"/>
      <c r="G2554" s="8"/>
      <c r="H2554" s="8"/>
      <c r="I2554" s="8"/>
    </row>
    <row r="2555" spans="2:9">
      <c r="B2555" s="8"/>
      <c r="C2555" s="8"/>
      <c r="D2555" s="8"/>
      <c r="E2555" s="8"/>
      <c r="F2555" s="8"/>
      <c r="G2555" s="8"/>
      <c r="H2555" s="8"/>
      <c r="I2555" s="8"/>
    </row>
    <row r="2556" spans="2:9">
      <c r="B2556" s="8"/>
      <c r="C2556" s="8"/>
      <c r="D2556" s="8"/>
      <c r="E2556" s="8"/>
      <c r="F2556" s="8"/>
      <c r="G2556" s="8"/>
      <c r="H2556" s="8"/>
      <c r="I2556" s="8"/>
    </row>
    <row r="2557" spans="2:9">
      <c r="B2557" s="8"/>
      <c r="C2557" s="8"/>
      <c r="D2557" s="8"/>
      <c r="E2557" s="8"/>
      <c r="F2557" s="8"/>
      <c r="G2557" s="8"/>
      <c r="H2557" s="8"/>
      <c r="I2557" s="8"/>
    </row>
    <row r="2558" spans="2:9">
      <c r="B2558" s="8"/>
      <c r="C2558" s="8"/>
      <c r="D2558" s="8"/>
      <c r="E2558" s="8"/>
      <c r="F2558" s="8"/>
      <c r="G2558" s="8"/>
      <c r="H2558" s="8"/>
      <c r="I2558" s="8"/>
    </row>
    <row r="2559" spans="2:9">
      <c r="B2559" s="8"/>
      <c r="C2559" s="8"/>
      <c r="D2559" s="8"/>
      <c r="E2559" s="8"/>
      <c r="F2559" s="8"/>
      <c r="G2559" s="8"/>
      <c r="H2559" s="8"/>
      <c r="I2559" s="8"/>
    </row>
    <row r="2560" spans="2:9">
      <c r="B2560" s="8"/>
      <c r="C2560" s="8"/>
      <c r="D2560" s="8"/>
      <c r="E2560" s="8"/>
      <c r="F2560" s="8"/>
      <c r="G2560" s="8"/>
      <c r="H2560" s="8"/>
      <c r="I2560" s="8"/>
    </row>
    <row r="2561" spans="2:9">
      <c r="B2561" s="8"/>
      <c r="C2561" s="8"/>
      <c r="D2561" s="8"/>
      <c r="E2561" s="8"/>
      <c r="F2561" s="8"/>
      <c r="G2561" s="8"/>
      <c r="H2561" s="8"/>
      <c r="I2561" s="8"/>
    </row>
    <row r="2562" spans="2:9">
      <c r="B2562" s="8"/>
      <c r="C2562" s="8"/>
      <c r="D2562" s="8"/>
      <c r="E2562" s="8"/>
      <c r="F2562" s="8"/>
      <c r="G2562" s="8"/>
      <c r="H2562" s="8"/>
      <c r="I2562" s="8"/>
    </row>
    <row r="2563" spans="2:9">
      <c r="B2563" s="8"/>
      <c r="C2563" s="8"/>
      <c r="D2563" s="8"/>
      <c r="E2563" s="8"/>
      <c r="F2563" s="8"/>
      <c r="G2563" s="8"/>
      <c r="H2563" s="8"/>
      <c r="I2563" s="8"/>
    </row>
    <row r="2564" spans="2:9">
      <c r="B2564" s="8"/>
      <c r="C2564" s="8"/>
      <c r="D2564" s="8"/>
      <c r="E2564" s="8"/>
      <c r="F2564" s="8"/>
      <c r="G2564" s="8"/>
      <c r="H2564" s="8"/>
      <c r="I2564" s="8"/>
    </row>
    <row r="2565" spans="2:9">
      <c r="B2565" s="8"/>
      <c r="C2565" s="8"/>
      <c r="D2565" s="8"/>
      <c r="E2565" s="8"/>
      <c r="F2565" s="8"/>
      <c r="G2565" s="8"/>
      <c r="H2565" s="8"/>
      <c r="I2565" s="8"/>
    </row>
    <row r="2566" spans="2:9">
      <c r="B2566" s="8"/>
      <c r="C2566" s="8"/>
      <c r="D2566" s="8"/>
      <c r="E2566" s="8"/>
      <c r="F2566" s="8"/>
      <c r="G2566" s="8"/>
      <c r="H2566" s="8"/>
      <c r="I2566" s="8"/>
    </row>
    <row r="2567" spans="2:9">
      <c r="B2567" s="8"/>
      <c r="C2567" s="8"/>
      <c r="D2567" s="8"/>
      <c r="E2567" s="8"/>
      <c r="F2567" s="8"/>
      <c r="G2567" s="8"/>
      <c r="H2567" s="8"/>
      <c r="I2567" s="8"/>
    </row>
    <row r="2568" spans="2:9">
      <c r="B2568" s="8"/>
      <c r="C2568" s="8"/>
      <c r="D2568" s="8"/>
      <c r="E2568" s="8"/>
      <c r="F2568" s="8"/>
      <c r="G2568" s="8"/>
      <c r="H2568" s="8"/>
      <c r="I2568" s="8"/>
    </row>
    <row r="2569" spans="2:9">
      <c r="B2569" s="8"/>
      <c r="C2569" s="8"/>
      <c r="D2569" s="8"/>
      <c r="E2569" s="8"/>
      <c r="F2569" s="8"/>
      <c r="G2569" s="8"/>
      <c r="H2569" s="8"/>
      <c r="I2569" s="8"/>
    </row>
    <row r="2570" spans="2:9">
      <c r="B2570" s="8"/>
      <c r="C2570" s="8"/>
      <c r="D2570" s="8"/>
      <c r="E2570" s="8"/>
      <c r="F2570" s="8"/>
      <c r="G2570" s="8"/>
      <c r="H2570" s="8"/>
      <c r="I2570" s="8"/>
    </row>
    <row r="2571" spans="2:9">
      <c r="B2571" s="8"/>
      <c r="C2571" s="8"/>
      <c r="D2571" s="8"/>
      <c r="E2571" s="8"/>
      <c r="F2571" s="8"/>
      <c r="G2571" s="8"/>
      <c r="H2571" s="8"/>
      <c r="I2571" s="8"/>
    </row>
    <row r="2572" spans="2:9">
      <c r="B2572" s="8"/>
      <c r="C2572" s="8"/>
      <c r="D2572" s="8"/>
      <c r="E2572" s="8"/>
      <c r="F2572" s="8"/>
      <c r="G2572" s="8"/>
      <c r="H2572" s="8"/>
      <c r="I2572" s="8"/>
    </row>
    <row r="2573" spans="2:9">
      <c r="B2573" s="8"/>
      <c r="C2573" s="8"/>
      <c r="D2573" s="8"/>
      <c r="E2573" s="8"/>
      <c r="F2573" s="8"/>
      <c r="G2573" s="8"/>
      <c r="H2573" s="8"/>
      <c r="I2573" s="8"/>
    </row>
    <row r="2574" spans="2:9">
      <c r="B2574" s="8"/>
      <c r="C2574" s="8"/>
      <c r="D2574" s="8"/>
      <c r="E2574" s="8"/>
      <c r="F2574" s="8"/>
      <c r="G2574" s="8"/>
      <c r="H2574" s="8"/>
      <c r="I2574" s="8"/>
    </row>
    <row r="2575" spans="2:9">
      <c r="B2575" s="8"/>
      <c r="C2575" s="8"/>
      <c r="D2575" s="8"/>
      <c r="E2575" s="8"/>
      <c r="F2575" s="8"/>
      <c r="G2575" s="8"/>
      <c r="H2575" s="8"/>
      <c r="I2575" s="8"/>
    </row>
    <row r="2576" spans="2:9">
      <c r="B2576" s="8"/>
      <c r="C2576" s="8"/>
      <c r="D2576" s="8"/>
      <c r="E2576" s="8"/>
      <c r="F2576" s="8"/>
      <c r="G2576" s="8"/>
      <c r="H2576" s="8"/>
      <c r="I2576" s="8"/>
    </row>
    <row r="2577" spans="2:9">
      <c r="B2577" s="8"/>
      <c r="C2577" s="8"/>
      <c r="D2577" s="8"/>
      <c r="E2577" s="8"/>
      <c r="F2577" s="8"/>
      <c r="G2577" s="8"/>
      <c r="H2577" s="8"/>
      <c r="I2577" s="8"/>
    </row>
    <row r="2578" spans="2:9">
      <c r="B2578" s="8"/>
      <c r="C2578" s="8"/>
      <c r="D2578" s="8"/>
      <c r="E2578" s="8"/>
      <c r="F2578" s="8"/>
      <c r="G2578" s="8"/>
      <c r="H2578" s="8"/>
      <c r="I2578" s="8"/>
    </row>
    <row r="2579" spans="2:9">
      <c r="B2579" s="8"/>
      <c r="C2579" s="8"/>
      <c r="D2579" s="8"/>
      <c r="E2579" s="8"/>
      <c r="F2579" s="8"/>
      <c r="G2579" s="8"/>
      <c r="H2579" s="8"/>
      <c r="I2579" s="8"/>
    </row>
    <row r="2580" spans="2:9">
      <c r="B2580" s="8"/>
      <c r="C2580" s="8"/>
      <c r="D2580" s="8"/>
      <c r="E2580" s="8"/>
      <c r="F2580" s="8"/>
      <c r="G2580" s="8"/>
      <c r="H2580" s="8"/>
      <c r="I2580" s="8"/>
    </row>
    <row r="2581" spans="2:9">
      <c r="B2581" s="8"/>
      <c r="C2581" s="8"/>
      <c r="D2581" s="8"/>
      <c r="E2581" s="8"/>
      <c r="F2581" s="8"/>
      <c r="G2581" s="8"/>
      <c r="H2581" s="8"/>
      <c r="I2581" s="8"/>
    </row>
    <row r="2582" spans="2:9">
      <c r="B2582" s="8"/>
      <c r="C2582" s="8"/>
      <c r="D2582" s="8"/>
      <c r="E2582" s="8"/>
      <c r="F2582" s="8"/>
      <c r="G2582" s="8"/>
      <c r="H2582" s="8"/>
      <c r="I2582" s="8"/>
    </row>
    <row r="2583" spans="2:9">
      <c r="B2583" s="8"/>
      <c r="C2583" s="8"/>
      <c r="D2583" s="8"/>
      <c r="E2583" s="8"/>
      <c r="F2583" s="8"/>
      <c r="G2583" s="8"/>
      <c r="H2583" s="8"/>
      <c r="I2583" s="8"/>
    </row>
    <row r="2584" spans="2:9">
      <c r="B2584" s="8"/>
      <c r="C2584" s="8"/>
      <c r="D2584" s="8"/>
      <c r="E2584" s="8"/>
      <c r="F2584" s="8"/>
      <c r="G2584" s="8"/>
      <c r="H2584" s="8"/>
      <c r="I2584" s="8"/>
    </row>
    <row r="2585" spans="2:9">
      <c r="B2585" s="8"/>
      <c r="C2585" s="8"/>
      <c r="D2585" s="8"/>
      <c r="E2585" s="8"/>
      <c r="F2585" s="8"/>
      <c r="G2585" s="8"/>
      <c r="H2585" s="8"/>
      <c r="I2585" s="8"/>
    </row>
    <row r="2586" spans="2:9">
      <c r="B2586" s="8"/>
      <c r="C2586" s="8"/>
      <c r="D2586" s="8"/>
      <c r="E2586" s="8"/>
      <c r="F2586" s="8"/>
      <c r="G2586" s="8"/>
      <c r="H2586" s="8"/>
      <c r="I2586" s="8"/>
    </row>
    <row r="2587" spans="2:9">
      <c r="B2587" s="8"/>
      <c r="C2587" s="8"/>
      <c r="D2587" s="8"/>
      <c r="E2587" s="8"/>
      <c r="F2587" s="8"/>
      <c r="G2587" s="8"/>
      <c r="H2587" s="8"/>
      <c r="I2587" s="8"/>
    </row>
    <row r="2588" spans="2:9">
      <c r="B2588" s="8"/>
      <c r="C2588" s="8"/>
      <c r="D2588" s="8"/>
      <c r="E2588" s="8"/>
      <c r="F2588" s="8"/>
      <c r="G2588" s="8"/>
      <c r="H2588" s="8"/>
      <c r="I2588" s="8"/>
    </row>
    <row r="2589" spans="2:9">
      <c r="B2589" s="8"/>
      <c r="C2589" s="8"/>
      <c r="D2589" s="8"/>
      <c r="E2589" s="8"/>
      <c r="F2589" s="8"/>
      <c r="G2589" s="8"/>
      <c r="H2589" s="8"/>
      <c r="I2589" s="8"/>
    </row>
    <row r="2590" spans="2:9">
      <c r="B2590" s="8"/>
      <c r="C2590" s="8"/>
      <c r="D2590" s="8"/>
      <c r="E2590" s="8"/>
      <c r="F2590" s="8"/>
      <c r="G2590" s="8"/>
      <c r="H2590" s="8"/>
      <c r="I2590" s="8"/>
    </row>
    <row r="2591" spans="2:9">
      <c r="B2591" s="8"/>
      <c r="C2591" s="8"/>
      <c r="D2591" s="8"/>
      <c r="E2591" s="8"/>
      <c r="F2591" s="8"/>
      <c r="G2591" s="8"/>
      <c r="H2591" s="8"/>
      <c r="I2591" s="8"/>
    </row>
    <row r="2592" spans="2:9">
      <c r="B2592" s="8"/>
      <c r="C2592" s="8"/>
      <c r="D2592" s="8"/>
      <c r="E2592" s="8"/>
      <c r="F2592" s="8"/>
      <c r="G2592" s="8"/>
      <c r="H2592" s="8"/>
      <c r="I2592" s="8"/>
    </row>
    <row r="2593" spans="2:9">
      <c r="B2593" s="8"/>
      <c r="C2593" s="8"/>
      <c r="D2593" s="8"/>
      <c r="E2593" s="8"/>
      <c r="F2593" s="8"/>
      <c r="G2593" s="8"/>
      <c r="H2593" s="8"/>
      <c r="I2593" s="8"/>
    </row>
    <row r="2594" spans="2:9">
      <c r="B2594" s="8"/>
      <c r="C2594" s="8"/>
      <c r="D2594" s="8"/>
      <c r="E2594" s="8"/>
      <c r="F2594" s="8"/>
      <c r="G2594" s="8"/>
      <c r="H2594" s="8"/>
      <c r="I2594" s="8"/>
    </row>
    <row r="2595" spans="2:9">
      <c r="B2595" s="8"/>
      <c r="C2595" s="8"/>
      <c r="D2595" s="8"/>
      <c r="E2595" s="8"/>
      <c r="F2595" s="8"/>
      <c r="G2595" s="8"/>
      <c r="H2595" s="8"/>
      <c r="I2595" s="8"/>
    </row>
    <row r="2596" spans="2:9">
      <c r="B2596" s="8"/>
      <c r="C2596" s="8"/>
      <c r="D2596" s="8"/>
      <c r="E2596" s="8"/>
      <c r="F2596" s="8"/>
      <c r="G2596" s="8"/>
      <c r="H2596" s="8"/>
      <c r="I2596" s="8"/>
    </row>
    <row r="2597" spans="2:9">
      <c r="B2597" s="8"/>
      <c r="C2597" s="8"/>
      <c r="D2597" s="8"/>
      <c r="E2597" s="8"/>
      <c r="F2597" s="8"/>
      <c r="G2597" s="8"/>
      <c r="H2597" s="8"/>
      <c r="I2597" s="8"/>
    </row>
    <row r="2598" spans="2:9">
      <c r="B2598" s="8"/>
      <c r="C2598" s="8"/>
      <c r="D2598" s="8"/>
      <c r="E2598" s="8"/>
      <c r="F2598" s="8"/>
      <c r="G2598" s="8"/>
      <c r="H2598" s="8"/>
      <c r="I2598" s="8"/>
    </row>
    <row r="2599" spans="2:9">
      <c r="B2599" s="8"/>
      <c r="C2599" s="8"/>
      <c r="D2599" s="8"/>
      <c r="E2599" s="8"/>
      <c r="F2599" s="8"/>
      <c r="G2599" s="8"/>
      <c r="H2599" s="8"/>
      <c r="I2599" s="8"/>
    </row>
    <row r="2600" spans="2:9">
      <c r="B2600" s="8"/>
      <c r="C2600" s="8"/>
      <c r="D2600" s="8"/>
      <c r="E2600" s="8"/>
      <c r="F2600" s="8"/>
      <c r="G2600" s="8"/>
      <c r="H2600" s="8"/>
      <c r="I2600" s="8"/>
    </row>
    <row r="2601" spans="2:9">
      <c r="B2601" s="8"/>
      <c r="C2601" s="8"/>
      <c r="D2601" s="8"/>
      <c r="E2601" s="8"/>
      <c r="F2601" s="8"/>
      <c r="G2601" s="8"/>
      <c r="H2601" s="8"/>
      <c r="I2601" s="8"/>
    </row>
    <row r="2602" spans="2:9">
      <c r="B2602" s="8"/>
      <c r="C2602" s="8"/>
      <c r="D2602" s="8"/>
      <c r="E2602" s="8"/>
      <c r="F2602" s="8"/>
      <c r="G2602" s="8"/>
      <c r="H2602" s="8"/>
      <c r="I2602" s="8"/>
    </row>
    <row r="2603" spans="2:9">
      <c r="B2603" s="8"/>
      <c r="C2603" s="8"/>
      <c r="D2603" s="8"/>
      <c r="E2603" s="8"/>
      <c r="F2603" s="8"/>
      <c r="G2603" s="8"/>
      <c r="H2603" s="8"/>
      <c r="I2603" s="8"/>
    </row>
    <row r="2604" spans="2:9">
      <c r="B2604" s="8"/>
      <c r="C2604" s="8"/>
      <c r="D2604" s="8"/>
      <c r="E2604" s="8"/>
      <c r="F2604" s="8"/>
      <c r="G2604" s="8"/>
      <c r="H2604" s="8"/>
      <c r="I2604" s="8"/>
    </row>
    <row r="2605" spans="2:9">
      <c r="B2605" s="8"/>
      <c r="C2605" s="8"/>
      <c r="D2605" s="8"/>
      <c r="E2605" s="8"/>
      <c r="F2605" s="8"/>
      <c r="G2605" s="8"/>
      <c r="H2605" s="8"/>
      <c r="I2605" s="8"/>
    </row>
    <row r="2606" spans="2:9">
      <c r="B2606" s="8"/>
      <c r="C2606" s="8"/>
      <c r="D2606" s="8"/>
      <c r="E2606" s="8"/>
      <c r="F2606" s="8"/>
      <c r="G2606" s="8"/>
      <c r="H2606" s="8"/>
      <c r="I2606" s="8"/>
    </row>
    <row r="2607" spans="2:9">
      <c r="B2607" s="8"/>
      <c r="C2607" s="8"/>
      <c r="D2607" s="8"/>
      <c r="E2607" s="8"/>
      <c r="F2607" s="8"/>
      <c r="G2607" s="8"/>
      <c r="H2607" s="8"/>
      <c r="I2607" s="8"/>
    </row>
    <row r="2608" spans="2:9">
      <c r="B2608" s="8"/>
      <c r="C2608" s="8"/>
      <c r="D2608" s="8"/>
      <c r="E2608" s="8"/>
      <c r="F2608" s="8"/>
      <c r="G2608" s="8"/>
      <c r="H2608" s="8"/>
      <c r="I2608" s="8"/>
    </row>
    <row r="2609" spans="2:9">
      <c r="B2609" s="8"/>
      <c r="C2609" s="8"/>
      <c r="D2609" s="8"/>
      <c r="E2609" s="8"/>
      <c r="F2609" s="8"/>
      <c r="G2609" s="8"/>
      <c r="H2609" s="8"/>
      <c r="I2609" s="8"/>
    </row>
    <row r="2610" spans="2:9">
      <c r="B2610" s="8"/>
      <c r="C2610" s="8"/>
      <c r="D2610" s="8"/>
      <c r="E2610" s="8"/>
      <c r="F2610" s="8"/>
      <c r="G2610" s="8"/>
      <c r="H2610" s="8"/>
      <c r="I2610" s="8"/>
    </row>
    <row r="2611" spans="2:9">
      <c r="B2611" s="8"/>
      <c r="C2611" s="8"/>
      <c r="D2611" s="8"/>
      <c r="E2611" s="8"/>
      <c r="F2611" s="8"/>
      <c r="G2611" s="8"/>
      <c r="H2611" s="8"/>
      <c r="I2611" s="8"/>
    </row>
    <row r="2612" spans="2:9">
      <c r="B2612" s="8"/>
      <c r="C2612" s="8"/>
      <c r="D2612" s="8"/>
      <c r="E2612" s="8"/>
      <c r="F2612" s="8"/>
      <c r="G2612" s="8"/>
      <c r="H2612" s="8"/>
      <c r="I2612" s="8"/>
    </row>
    <row r="2613" spans="2:9">
      <c r="B2613" s="8"/>
      <c r="C2613" s="8"/>
      <c r="D2613" s="8"/>
      <c r="E2613" s="8"/>
      <c r="F2613" s="8"/>
      <c r="G2613" s="8"/>
      <c r="H2613" s="8"/>
      <c r="I2613" s="8"/>
    </row>
    <row r="2614" spans="2:9">
      <c r="B2614" s="8"/>
      <c r="C2614" s="8"/>
      <c r="D2614" s="8"/>
      <c r="E2614" s="8"/>
      <c r="F2614" s="8"/>
      <c r="G2614" s="8"/>
      <c r="H2614" s="8"/>
      <c r="I2614" s="8"/>
    </row>
    <row r="2615" spans="2:9">
      <c r="B2615" s="8"/>
      <c r="C2615" s="8"/>
      <c r="D2615" s="8"/>
      <c r="E2615" s="8"/>
      <c r="F2615" s="8"/>
      <c r="G2615" s="8"/>
      <c r="H2615" s="8"/>
      <c r="I2615" s="8"/>
    </row>
    <row r="2616" spans="2:9">
      <c r="B2616" s="8"/>
      <c r="C2616" s="8"/>
      <c r="D2616" s="8"/>
      <c r="E2616" s="8"/>
      <c r="F2616" s="8"/>
      <c r="G2616" s="8"/>
      <c r="H2616" s="8"/>
      <c r="I2616" s="8"/>
    </row>
    <row r="2617" spans="2:9">
      <c r="B2617" s="8"/>
      <c r="C2617" s="8"/>
      <c r="D2617" s="8"/>
      <c r="E2617" s="8"/>
      <c r="F2617" s="8"/>
      <c r="G2617" s="8"/>
      <c r="H2617" s="8"/>
      <c r="I2617" s="8"/>
    </row>
    <row r="2618" spans="2:9">
      <c r="B2618" s="8"/>
      <c r="C2618" s="8"/>
      <c r="D2618" s="8"/>
      <c r="E2618" s="8"/>
      <c r="F2618" s="8"/>
      <c r="G2618" s="8"/>
      <c r="H2618" s="8"/>
      <c r="I2618" s="8"/>
    </row>
    <row r="2619" spans="2:9">
      <c r="B2619" s="8"/>
      <c r="C2619" s="8"/>
      <c r="D2619" s="8"/>
      <c r="E2619" s="8"/>
      <c r="F2619" s="8"/>
      <c r="G2619" s="8"/>
      <c r="H2619" s="8"/>
      <c r="I2619" s="8"/>
    </row>
    <row r="2620" spans="2:9">
      <c r="B2620" s="8"/>
      <c r="C2620" s="8"/>
      <c r="D2620" s="8"/>
      <c r="E2620" s="8"/>
      <c r="F2620" s="8"/>
      <c r="G2620" s="8"/>
      <c r="H2620" s="8"/>
      <c r="I2620" s="8"/>
    </row>
    <row r="2621" spans="2:9">
      <c r="B2621" s="8"/>
      <c r="C2621" s="8"/>
      <c r="D2621" s="8"/>
      <c r="E2621" s="8"/>
      <c r="F2621" s="8"/>
      <c r="G2621" s="8"/>
      <c r="H2621" s="8"/>
      <c r="I2621" s="8"/>
    </row>
    <row r="2622" spans="2:9">
      <c r="B2622" s="8"/>
      <c r="C2622" s="8"/>
      <c r="D2622" s="8"/>
      <c r="E2622" s="8"/>
      <c r="F2622" s="8"/>
      <c r="G2622" s="8"/>
      <c r="H2622" s="8"/>
      <c r="I2622" s="8"/>
    </row>
    <row r="2623" spans="2:9">
      <c r="B2623" s="8"/>
      <c r="C2623" s="8"/>
      <c r="D2623" s="8"/>
      <c r="E2623" s="8"/>
      <c r="F2623" s="8"/>
      <c r="G2623" s="8"/>
      <c r="H2623" s="8"/>
      <c r="I2623" s="8"/>
    </row>
    <row r="2624" spans="2:9">
      <c r="B2624" s="8"/>
      <c r="C2624" s="8"/>
      <c r="D2624" s="8"/>
      <c r="E2624" s="8"/>
      <c r="F2624" s="8"/>
      <c r="G2624" s="8"/>
      <c r="H2624" s="8"/>
      <c r="I2624" s="8"/>
    </row>
    <row r="2625" spans="2:9">
      <c r="B2625" s="8"/>
      <c r="C2625" s="8"/>
      <c r="D2625" s="8"/>
      <c r="E2625" s="8"/>
      <c r="F2625" s="8"/>
      <c r="G2625" s="8"/>
      <c r="H2625" s="8"/>
      <c r="I2625" s="8"/>
    </row>
    <row r="2626" spans="2:9">
      <c r="B2626" s="8"/>
      <c r="C2626" s="8"/>
      <c r="D2626" s="8"/>
      <c r="E2626" s="8"/>
      <c r="F2626" s="8"/>
      <c r="G2626" s="8"/>
      <c r="H2626" s="8"/>
      <c r="I2626" s="8"/>
    </row>
    <row r="2627" spans="2:9">
      <c r="B2627" s="8"/>
      <c r="C2627" s="8"/>
      <c r="D2627" s="8"/>
      <c r="E2627" s="8"/>
      <c r="F2627" s="8"/>
      <c r="G2627" s="8"/>
      <c r="H2627" s="8"/>
      <c r="I2627" s="8"/>
    </row>
    <row r="2628" spans="2:9">
      <c r="B2628" s="8"/>
      <c r="C2628" s="8"/>
      <c r="D2628" s="8"/>
      <c r="E2628" s="8"/>
      <c r="F2628" s="8"/>
      <c r="G2628" s="8"/>
      <c r="H2628" s="8"/>
      <c r="I2628" s="8"/>
    </row>
    <row r="2629" spans="2:9">
      <c r="B2629" s="8"/>
      <c r="C2629" s="8"/>
      <c r="D2629" s="8"/>
      <c r="E2629" s="8"/>
      <c r="F2629" s="8"/>
      <c r="G2629" s="8"/>
      <c r="H2629" s="8"/>
      <c r="I2629" s="8"/>
    </row>
    <row r="2630" spans="2:9">
      <c r="B2630" s="8"/>
      <c r="C2630" s="8"/>
      <c r="D2630" s="8"/>
      <c r="E2630" s="8"/>
      <c r="F2630" s="8"/>
      <c r="G2630" s="8"/>
      <c r="H2630" s="8"/>
      <c r="I2630" s="8"/>
    </row>
    <row r="2631" spans="2:9">
      <c r="B2631" s="8"/>
      <c r="C2631" s="8"/>
      <c r="D2631" s="8"/>
      <c r="E2631" s="8"/>
      <c r="F2631" s="8"/>
      <c r="G2631" s="8"/>
      <c r="H2631" s="8"/>
      <c r="I2631" s="8"/>
    </row>
    <row r="2632" spans="2:9">
      <c r="B2632" s="8"/>
      <c r="C2632" s="8"/>
      <c r="D2632" s="8"/>
      <c r="E2632" s="8"/>
      <c r="F2632" s="8"/>
      <c r="G2632" s="8"/>
      <c r="H2632" s="8"/>
      <c r="I2632" s="8"/>
    </row>
    <row r="2633" spans="2:9">
      <c r="B2633" s="8"/>
      <c r="C2633" s="8"/>
      <c r="D2633" s="8"/>
      <c r="E2633" s="8"/>
      <c r="F2633" s="8"/>
      <c r="G2633" s="8"/>
      <c r="H2633" s="8"/>
      <c r="I2633" s="8"/>
    </row>
    <row r="2634" spans="2:9">
      <c r="B2634" s="8"/>
      <c r="C2634" s="8"/>
      <c r="D2634" s="8"/>
      <c r="E2634" s="8"/>
      <c r="F2634" s="8"/>
      <c r="G2634" s="8"/>
      <c r="H2634" s="8"/>
      <c r="I2634" s="8"/>
    </row>
    <row r="2635" spans="2:9">
      <c r="B2635" s="8"/>
      <c r="C2635" s="8"/>
      <c r="D2635" s="8"/>
      <c r="E2635" s="8"/>
      <c r="F2635" s="8"/>
      <c r="G2635" s="8"/>
      <c r="H2635" s="8"/>
      <c r="I2635" s="8"/>
    </row>
    <row r="2636" spans="2:9">
      <c r="B2636" s="8"/>
      <c r="C2636" s="8"/>
      <c r="D2636" s="8"/>
      <c r="E2636" s="8"/>
      <c r="F2636" s="8"/>
      <c r="G2636" s="8"/>
      <c r="H2636" s="8"/>
      <c r="I2636" s="8"/>
    </row>
    <row r="2637" spans="2:9">
      <c r="B2637" s="8"/>
      <c r="C2637" s="8"/>
      <c r="D2637" s="8"/>
      <c r="E2637" s="8"/>
      <c r="F2637" s="8"/>
      <c r="G2637" s="8"/>
      <c r="H2637" s="8"/>
      <c r="I2637" s="8"/>
    </row>
    <row r="2638" spans="2:9">
      <c r="B2638" s="8"/>
      <c r="C2638" s="8"/>
      <c r="D2638" s="8"/>
      <c r="E2638" s="8"/>
      <c r="F2638" s="8"/>
      <c r="G2638" s="8"/>
      <c r="H2638" s="8"/>
      <c r="I2638" s="8"/>
    </row>
    <row r="2639" spans="2:9">
      <c r="B2639" s="8"/>
      <c r="C2639" s="8"/>
      <c r="D2639" s="8"/>
      <c r="E2639" s="8"/>
      <c r="F2639" s="8"/>
      <c r="G2639" s="8"/>
      <c r="H2639" s="8"/>
      <c r="I2639" s="8"/>
    </row>
    <row r="2640" spans="2:9">
      <c r="B2640" s="8"/>
      <c r="C2640" s="8"/>
      <c r="D2640" s="8"/>
      <c r="E2640" s="8"/>
      <c r="F2640" s="8"/>
      <c r="G2640" s="8"/>
      <c r="H2640" s="8"/>
      <c r="I2640" s="8"/>
    </row>
    <row r="2641" spans="2:9">
      <c r="B2641" s="8"/>
      <c r="C2641" s="8"/>
      <c r="D2641" s="8"/>
      <c r="E2641" s="8"/>
      <c r="F2641" s="8"/>
      <c r="G2641" s="8"/>
      <c r="H2641" s="8"/>
      <c r="I2641" s="8"/>
    </row>
    <row r="2642" spans="2:9">
      <c r="B2642" s="8"/>
      <c r="C2642" s="8"/>
      <c r="D2642" s="8"/>
      <c r="E2642" s="8"/>
      <c r="F2642" s="8"/>
      <c r="G2642" s="8"/>
      <c r="H2642" s="8"/>
      <c r="I2642" s="8"/>
    </row>
    <row r="2643" spans="2:9">
      <c r="B2643" s="8"/>
      <c r="C2643" s="8"/>
      <c r="D2643" s="8"/>
      <c r="E2643" s="8"/>
      <c r="F2643" s="8"/>
      <c r="G2643" s="8"/>
      <c r="H2643" s="8"/>
      <c r="I2643" s="8"/>
    </row>
    <row r="2644" spans="2:9">
      <c r="B2644" s="8"/>
      <c r="C2644" s="8"/>
      <c r="D2644" s="8"/>
      <c r="E2644" s="8"/>
      <c r="F2644" s="8"/>
      <c r="G2644" s="8"/>
      <c r="H2644" s="8"/>
      <c r="I2644" s="8"/>
    </row>
    <row r="2645" spans="2:9">
      <c r="B2645" s="8"/>
      <c r="C2645" s="8"/>
      <c r="D2645" s="8"/>
      <c r="E2645" s="8"/>
      <c r="F2645" s="8"/>
      <c r="G2645" s="8"/>
      <c r="H2645" s="8"/>
      <c r="I2645" s="8"/>
    </row>
    <row r="2646" spans="2:9">
      <c r="B2646" s="8"/>
      <c r="C2646" s="8"/>
      <c r="D2646" s="8"/>
      <c r="E2646" s="8"/>
      <c r="F2646" s="8"/>
      <c r="G2646" s="8"/>
      <c r="H2646" s="8"/>
      <c r="I2646" s="8"/>
    </row>
    <row r="2647" spans="2:9">
      <c r="B2647" s="8"/>
      <c r="C2647" s="8"/>
      <c r="D2647" s="8"/>
      <c r="E2647" s="8"/>
      <c r="F2647" s="8"/>
      <c r="G2647" s="8"/>
      <c r="H2647" s="8"/>
      <c r="I2647" s="8"/>
    </row>
    <row r="2648" spans="2:9">
      <c r="B2648" s="8"/>
      <c r="C2648" s="8"/>
      <c r="D2648" s="8"/>
      <c r="E2648" s="8"/>
      <c r="F2648" s="8"/>
      <c r="G2648" s="8"/>
      <c r="H2648" s="8"/>
      <c r="I2648" s="8"/>
    </row>
    <row r="2649" spans="2:9">
      <c r="B2649" s="8"/>
      <c r="C2649" s="8"/>
      <c r="D2649" s="8"/>
      <c r="E2649" s="8"/>
      <c r="F2649" s="8"/>
      <c r="G2649" s="8"/>
      <c r="H2649" s="8"/>
      <c r="I2649" s="8"/>
    </row>
    <row r="2650" spans="2:9">
      <c r="B2650" s="8"/>
      <c r="C2650" s="8"/>
      <c r="D2650" s="8"/>
      <c r="E2650" s="8"/>
      <c r="F2650" s="8"/>
      <c r="G2650" s="8"/>
      <c r="H2650" s="8"/>
      <c r="I2650" s="8"/>
    </row>
    <row r="2651" spans="2:9">
      <c r="B2651" s="8"/>
      <c r="C2651" s="8"/>
      <c r="D2651" s="8"/>
      <c r="E2651" s="8"/>
      <c r="F2651" s="8"/>
      <c r="G2651" s="8"/>
      <c r="H2651" s="8"/>
      <c r="I2651" s="8"/>
    </row>
    <row r="2652" spans="2:9">
      <c r="B2652" s="8"/>
      <c r="C2652" s="8"/>
      <c r="D2652" s="8"/>
      <c r="E2652" s="8"/>
      <c r="F2652" s="8"/>
      <c r="G2652" s="8"/>
      <c r="H2652" s="8"/>
      <c r="I2652" s="8"/>
    </row>
    <row r="2653" spans="2:9">
      <c r="B2653" s="8"/>
      <c r="C2653" s="8"/>
      <c r="D2653" s="8"/>
      <c r="E2653" s="8"/>
      <c r="F2653" s="8"/>
      <c r="G2653" s="8"/>
      <c r="H2653" s="8"/>
      <c r="I2653" s="8"/>
    </row>
    <row r="2654" spans="2:9">
      <c r="B2654" s="8"/>
      <c r="C2654" s="8"/>
      <c r="D2654" s="8"/>
      <c r="E2654" s="8"/>
      <c r="F2654" s="8"/>
      <c r="G2654" s="8"/>
      <c r="H2654" s="8"/>
      <c r="I2654" s="8"/>
    </row>
    <row r="2655" spans="2:9">
      <c r="B2655" s="8"/>
      <c r="C2655" s="8"/>
      <c r="D2655" s="8"/>
      <c r="E2655" s="8"/>
      <c r="F2655" s="8"/>
      <c r="G2655" s="8"/>
      <c r="H2655" s="8"/>
      <c r="I2655" s="8"/>
    </row>
    <row r="2656" spans="2:9">
      <c r="B2656" s="8"/>
      <c r="C2656" s="8"/>
      <c r="D2656" s="8"/>
      <c r="E2656" s="8"/>
      <c r="F2656" s="8"/>
      <c r="G2656" s="8"/>
      <c r="H2656" s="8"/>
      <c r="I2656" s="8"/>
    </row>
    <row r="2657" spans="2:9">
      <c r="B2657" s="8"/>
      <c r="C2657" s="8"/>
      <c r="D2657" s="8"/>
      <c r="E2657" s="8"/>
      <c r="F2657" s="8"/>
      <c r="G2657" s="8"/>
      <c r="H2657" s="8"/>
      <c r="I2657" s="8"/>
    </row>
    <row r="2658" spans="2:9">
      <c r="B2658" s="8"/>
      <c r="C2658" s="8"/>
      <c r="D2658" s="8"/>
      <c r="E2658" s="8"/>
      <c r="F2658" s="8"/>
      <c r="G2658" s="8"/>
      <c r="H2658" s="8"/>
      <c r="I2658" s="8"/>
    </row>
    <row r="2659" spans="2:9">
      <c r="B2659" s="8"/>
      <c r="C2659" s="8"/>
      <c r="D2659" s="8"/>
      <c r="E2659" s="8"/>
      <c r="F2659" s="8"/>
      <c r="G2659" s="8"/>
      <c r="H2659" s="8"/>
      <c r="I2659" s="8"/>
    </row>
    <row r="2660" spans="2:9">
      <c r="B2660" s="8"/>
      <c r="C2660" s="8"/>
      <c r="D2660" s="8"/>
      <c r="E2660" s="8"/>
      <c r="F2660" s="8"/>
      <c r="G2660" s="8"/>
      <c r="H2660" s="8"/>
      <c r="I2660" s="8"/>
    </row>
    <row r="2661" spans="2:9">
      <c r="B2661" s="8"/>
      <c r="C2661" s="8"/>
      <c r="D2661" s="8"/>
      <c r="E2661" s="8"/>
      <c r="F2661" s="8"/>
      <c r="G2661" s="8"/>
      <c r="H2661" s="8"/>
      <c r="I2661" s="8"/>
    </row>
    <row r="2662" spans="2:9">
      <c r="B2662" s="8"/>
      <c r="C2662" s="8"/>
      <c r="D2662" s="8"/>
      <c r="E2662" s="8"/>
      <c r="F2662" s="8"/>
      <c r="G2662" s="8"/>
      <c r="H2662" s="8"/>
      <c r="I2662" s="8"/>
    </row>
    <row r="2663" spans="2:9">
      <c r="B2663" s="8"/>
      <c r="C2663" s="8"/>
      <c r="D2663" s="8"/>
      <c r="E2663" s="8"/>
      <c r="F2663" s="8"/>
      <c r="G2663" s="8"/>
      <c r="H2663" s="8"/>
      <c r="I2663" s="8"/>
    </row>
    <row r="2664" spans="2:9">
      <c r="B2664" s="8"/>
      <c r="C2664" s="8"/>
      <c r="D2664" s="8"/>
      <c r="E2664" s="8"/>
      <c r="F2664" s="8"/>
      <c r="G2664" s="8"/>
      <c r="H2664" s="8"/>
      <c r="I2664" s="8"/>
    </row>
    <row r="2665" spans="2:9">
      <c r="B2665" s="8"/>
      <c r="C2665" s="8"/>
      <c r="D2665" s="8"/>
      <c r="E2665" s="8"/>
      <c r="F2665" s="8"/>
      <c r="G2665" s="8"/>
      <c r="H2665" s="8"/>
      <c r="I2665" s="8"/>
    </row>
    <row r="2666" spans="2:9">
      <c r="B2666" s="8"/>
      <c r="C2666" s="8"/>
      <c r="D2666" s="8"/>
      <c r="E2666" s="8"/>
      <c r="F2666" s="8"/>
      <c r="G2666" s="8"/>
      <c r="H2666" s="8"/>
      <c r="I2666" s="8"/>
    </row>
    <row r="2667" spans="2:9">
      <c r="B2667" s="8"/>
      <c r="C2667" s="8"/>
      <c r="D2667" s="8"/>
      <c r="E2667" s="8"/>
      <c r="F2667" s="8"/>
      <c r="G2667" s="8"/>
      <c r="H2667" s="8"/>
      <c r="I2667" s="8"/>
    </row>
    <row r="2668" spans="2:9">
      <c r="B2668" s="8"/>
      <c r="C2668" s="8"/>
      <c r="D2668" s="8"/>
      <c r="E2668" s="8"/>
      <c r="F2668" s="8"/>
      <c r="G2668" s="8"/>
      <c r="H2668" s="8"/>
      <c r="I2668" s="8"/>
    </row>
    <row r="2669" spans="2:9">
      <c r="B2669" s="8"/>
      <c r="C2669" s="8"/>
      <c r="D2669" s="8"/>
      <c r="E2669" s="8"/>
      <c r="F2669" s="8"/>
      <c r="G2669" s="8"/>
      <c r="H2669" s="8"/>
      <c r="I2669" s="8"/>
    </row>
    <row r="2670" spans="2:9">
      <c r="B2670" s="8"/>
      <c r="C2670" s="8"/>
      <c r="D2670" s="8"/>
      <c r="E2670" s="8"/>
      <c r="F2670" s="8"/>
      <c r="G2670" s="8"/>
      <c r="H2670" s="8"/>
      <c r="I2670" s="8"/>
    </row>
    <row r="2671" spans="2:9">
      <c r="B2671" s="8"/>
      <c r="C2671" s="8"/>
      <c r="D2671" s="8"/>
      <c r="E2671" s="8"/>
      <c r="F2671" s="8"/>
      <c r="G2671" s="8"/>
      <c r="H2671" s="8"/>
      <c r="I2671" s="8"/>
    </row>
    <row r="2672" spans="2:9">
      <c r="B2672" s="8"/>
      <c r="C2672" s="8"/>
      <c r="D2672" s="8"/>
      <c r="E2672" s="8"/>
      <c r="F2672" s="8"/>
      <c r="G2672" s="8"/>
      <c r="H2672" s="8"/>
      <c r="I2672" s="8"/>
    </row>
    <row r="2673" spans="2:9">
      <c r="B2673" s="8"/>
      <c r="C2673" s="8"/>
      <c r="D2673" s="8"/>
      <c r="E2673" s="8"/>
      <c r="F2673" s="8"/>
      <c r="G2673" s="8"/>
      <c r="H2673" s="8"/>
      <c r="I2673" s="8"/>
    </row>
    <row r="2674" spans="2:9">
      <c r="B2674" s="8"/>
      <c r="C2674" s="8"/>
      <c r="D2674" s="8"/>
      <c r="E2674" s="8"/>
      <c r="F2674" s="8"/>
      <c r="G2674" s="8"/>
      <c r="H2674" s="8"/>
      <c r="I2674" s="8"/>
    </row>
    <row r="2675" spans="2:9">
      <c r="B2675" s="8"/>
      <c r="C2675" s="8"/>
      <c r="D2675" s="8"/>
      <c r="E2675" s="8"/>
      <c r="F2675" s="8"/>
      <c r="G2675" s="8"/>
      <c r="H2675" s="8"/>
      <c r="I2675" s="8"/>
    </row>
    <row r="2676" spans="2:9">
      <c r="B2676" s="8"/>
      <c r="C2676" s="8"/>
      <c r="D2676" s="8"/>
      <c r="E2676" s="8"/>
      <c r="F2676" s="8"/>
      <c r="G2676" s="8"/>
      <c r="H2676" s="8"/>
      <c r="I2676" s="8"/>
    </row>
    <row r="2677" spans="2:9">
      <c r="B2677" s="8"/>
      <c r="C2677" s="8"/>
      <c r="D2677" s="8"/>
      <c r="E2677" s="8"/>
      <c r="F2677" s="8"/>
      <c r="G2677" s="8"/>
      <c r="H2677" s="8"/>
      <c r="I2677" s="8"/>
    </row>
    <row r="2678" spans="2:9">
      <c r="B2678" s="8"/>
      <c r="C2678" s="8"/>
      <c r="D2678" s="8"/>
      <c r="E2678" s="8"/>
      <c r="F2678" s="8"/>
      <c r="G2678" s="8"/>
      <c r="H2678" s="8"/>
      <c r="I2678" s="8"/>
    </row>
    <row r="2679" spans="2:9">
      <c r="B2679" s="8"/>
      <c r="C2679" s="8"/>
      <c r="D2679" s="8"/>
      <c r="E2679" s="8"/>
      <c r="F2679" s="8"/>
      <c r="G2679" s="8"/>
      <c r="H2679" s="8"/>
      <c r="I2679" s="8"/>
    </row>
    <row r="2680" spans="2:9">
      <c r="B2680" s="8"/>
      <c r="C2680" s="8"/>
      <c r="D2680" s="8"/>
      <c r="E2680" s="8"/>
      <c r="F2680" s="8"/>
      <c r="G2680" s="8"/>
      <c r="H2680" s="8"/>
      <c r="I2680" s="8"/>
    </row>
    <row r="2681" spans="2:9">
      <c r="B2681" s="8"/>
      <c r="C2681" s="8"/>
      <c r="D2681" s="8"/>
      <c r="E2681" s="8"/>
      <c r="F2681" s="8"/>
      <c r="G2681" s="8"/>
      <c r="H2681" s="8"/>
      <c r="I2681" s="8"/>
    </row>
    <row r="2682" spans="2:9">
      <c r="B2682" s="8"/>
      <c r="C2682" s="8"/>
      <c r="D2682" s="8"/>
      <c r="E2682" s="8"/>
      <c r="F2682" s="8"/>
      <c r="G2682" s="8"/>
      <c r="H2682" s="8"/>
      <c r="I2682" s="8"/>
    </row>
    <row r="2683" spans="2:9">
      <c r="B2683" s="8"/>
      <c r="C2683" s="8"/>
      <c r="D2683" s="8"/>
      <c r="E2683" s="8"/>
      <c r="F2683" s="8"/>
      <c r="G2683" s="8"/>
      <c r="H2683" s="8"/>
      <c r="I2683" s="8"/>
    </row>
    <row r="2684" spans="2:9">
      <c r="B2684" s="8"/>
      <c r="C2684" s="8"/>
      <c r="D2684" s="8"/>
      <c r="E2684" s="8"/>
      <c r="F2684" s="8"/>
      <c r="G2684" s="8"/>
      <c r="H2684" s="8"/>
      <c r="I2684" s="8"/>
    </row>
    <row r="2685" spans="2:9">
      <c r="B2685" s="8"/>
      <c r="C2685" s="8"/>
      <c r="D2685" s="8"/>
      <c r="E2685" s="8"/>
      <c r="F2685" s="8"/>
      <c r="G2685" s="8"/>
      <c r="H2685" s="8"/>
      <c r="I2685" s="8"/>
    </row>
    <row r="2686" spans="2:9">
      <c r="B2686" s="8"/>
      <c r="C2686" s="8"/>
      <c r="D2686" s="8"/>
      <c r="E2686" s="8"/>
      <c r="F2686" s="8"/>
      <c r="G2686" s="8"/>
      <c r="H2686" s="8"/>
      <c r="I2686" s="8"/>
    </row>
    <row r="2687" spans="2:9">
      <c r="B2687" s="8"/>
      <c r="C2687" s="8"/>
      <c r="D2687" s="8"/>
      <c r="E2687" s="8"/>
      <c r="F2687" s="8"/>
      <c r="G2687" s="8"/>
      <c r="H2687" s="8"/>
      <c r="I2687" s="8"/>
    </row>
    <row r="2688" spans="2:9">
      <c r="B2688" s="8"/>
      <c r="C2688" s="8"/>
      <c r="D2688" s="8"/>
      <c r="E2688" s="8"/>
      <c r="F2688" s="8"/>
      <c r="G2688" s="8"/>
      <c r="H2688" s="8"/>
      <c r="I2688" s="8"/>
    </row>
    <row r="2689" spans="2:9">
      <c r="B2689" s="8"/>
      <c r="C2689" s="8"/>
      <c r="D2689" s="8"/>
      <c r="E2689" s="8"/>
      <c r="F2689" s="8"/>
      <c r="G2689" s="8"/>
      <c r="H2689" s="8"/>
      <c r="I2689" s="8"/>
    </row>
    <row r="2690" spans="2:9">
      <c r="B2690" s="8"/>
      <c r="C2690" s="8"/>
      <c r="D2690" s="8"/>
      <c r="E2690" s="8"/>
      <c r="F2690" s="8"/>
      <c r="G2690" s="8"/>
      <c r="H2690" s="8"/>
      <c r="I2690" s="8"/>
    </row>
    <row r="2691" spans="2:9">
      <c r="B2691" s="8"/>
      <c r="C2691" s="8"/>
      <c r="D2691" s="8"/>
      <c r="E2691" s="8"/>
      <c r="F2691" s="8"/>
      <c r="G2691" s="8"/>
      <c r="H2691" s="8"/>
      <c r="I2691" s="8"/>
    </row>
    <row r="2692" spans="2:9">
      <c r="B2692" s="8"/>
      <c r="C2692" s="8"/>
      <c r="D2692" s="8"/>
      <c r="E2692" s="8"/>
      <c r="F2692" s="8"/>
      <c r="G2692" s="8"/>
      <c r="H2692" s="8"/>
      <c r="I2692" s="8"/>
    </row>
    <row r="2693" spans="2:9">
      <c r="B2693" s="8"/>
      <c r="C2693" s="8"/>
      <c r="D2693" s="8"/>
      <c r="E2693" s="8"/>
      <c r="F2693" s="8"/>
      <c r="G2693" s="8"/>
      <c r="H2693" s="8"/>
      <c r="I2693" s="8"/>
    </row>
    <row r="2694" spans="2:9">
      <c r="B2694" s="8"/>
      <c r="C2694" s="8"/>
      <c r="D2694" s="8"/>
      <c r="E2694" s="8"/>
      <c r="F2694" s="8"/>
      <c r="G2694" s="8"/>
      <c r="H2694" s="8"/>
      <c r="I2694" s="8"/>
    </row>
    <row r="2695" spans="2:9">
      <c r="B2695" s="8"/>
      <c r="C2695" s="8"/>
      <c r="D2695" s="8"/>
      <c r="E2695" s="8"/>
      <c r="F2695" s="8"/>
      <c r="G2695" s="8"/>
      <c r="H2695" s="8"/>
      <c r="I2695" s="8"/>
    </row>
    <row r="2696" spans="2:9">
      <c r="B2696" s="8"/>
      <c r="C2696" s="8"/>
      <c r="D2696" s="8"/>
      <c r="E2696" s="8"/>
      <c r="F2696" s="8"/>
      <c r="G2696" s="8"/>
      <c r="H2696" s="8"/>
      <c r="I2696" s="8"/>
    </row>
    <row r="2697" spans="2:9">
      <c r="B2697" s="8"/>
      <c r="C2697" s="8"/>
      <c r="D2697" s="8"/>
      <c r="E2697" s="8"/>
      <c r="F2697" s="8"/>
      <c r="G2697" s="8"/>
      <c r="H2697" s="8"/>
      <c r="I2697" s="8"/>
    </row>
    <row r="2698" spans="2:9">
      <c r="B2698" s="8"/>
      <c r="C2698" s="8"/>
      <c r="D2698" s="8"/>
      <c r="E2698" s="8"/>
      <c r="F2698" s="8"/>
      <c r="G2698" s="8"/>
      <c r="H2698" s="8"/>
      <c r="I2698" s="8"/>
    </row>
    <row r="2699" spans="2:9">
      <c r="B2699" s="8"/>
      <c r="C2699" s="8"/>
      <c r="D2699" s="8"/>
      <c r="E2699" s="8"/>
      <c r="F2699" s="8"/>
      <c r="G2699" s="8"/>
      <c r="H2699" s="8"/>
      <c r="I2699" s="8"/>
    </row>
    <row r="2700" spans="2:9">
      <c r="B2700" s="8"/>
      <c r="C2700" s="8"/>
      <c r="D2700" s="8"/>
      <c r="E2700" s="8"/>
      <c r="F2700" s="8"/>
      <c r="G2700" s="8"/>
      <c r="H2700" s="8"/>
      <c r="I2700" s="8"/>
    </row>
    <row r="2701" spans="2:9">
      <c r="B2701" s="8"/>
      <c r="C2701" s="8"/>
      <c r="D2701" s="8"/>
      <c r="E2701" s="8"/>
      <c r="F2701" s="8"/>
      <c r="G2701" s="8"/>
      <c r="H2701" s="8"/>
      <c r="I2701" s="8"/>
    </row>
    <row r="2702" spans="2:9">
      <c r="B2702" s="8"/>
      <c r="C2702" s="8"/>
      <c r="D2702" s="8"/>
      <c r="E2702" s="8"/>
      <c r="F2702" s="8"/>
      <c r="G2702" s="8"/>
      <c r="H2702" s="8"/>
      <c r="I2702" s="8"/>
    </row>
    <row r="2703" spans="2:9">
      <c r="B2703" s="8"/>
      <c r="C2703" s="8"/>
      <c r="D2703" s="8"/>
      <c r="E2703" s="8"/>
      <c r="F2703" s="8"/>
      <c r="G2703" s="8"/>
      <c r="H2703" s="8"/>
      <c r="I2703" s="8"/>
    </row>
    <row r="2704" spans="2:9">
      <c r="B2704" s="8"/>
      <c r="C2704" s="8"/>
      <c r="D2704" s="8"/>
      <c r="E2704" s="8"/>
      <c r="F2704" s="8"/>
      <c r="G2704" s="8"/>
      <c r="H2704" s="8"/>
      <c r="I2704" s="8"/>
    </row>
    <row r="2705" spans="2:9">
      <c r="B2705" s="8"/>
      <c r="C2705" s="8"/>
      <c r="D2705" s="8"/>
      <c r="E2705" s="8"/>
      <c r="F2705" s="8"/>
      <c r="G2705" s="8"/>
      <c r="H2705" s="8"/>
      <c r="I2705" s="8"/>
    </row>
    <row r="2706" spans="2:9">
      <c r="B2706" s="8"/>
      <c r="C2706" s="8"/>
      <c r="D2706" s="8"/>
      <c r="E2706" s="8"/>
      <c r="F2706" s="8"/>
      <c r="G2706" s="8"/>
      <c r="H2706" s="8"/>
      <c r="I2706" s="8"/>
    </row>
    <row r="2707" spans="2:9">
      <c r="B2707" s="8"/>
      <c r="C2707" s="8"/>
      <c r="D2707" s="8"/>
      <c r="E2707" s="8"/>
      <c r="F2707" s="8"/>
      <c r="G2707" s="8"/>
      <c r="H2707" s="8"/>
      <c r="I2707" s="8"/>
    </row>
    <row r="2708" spans="2:9">
      <c r="B2708" s="8"/>
      <c r="C2708" s="8"/>
      <c r="D2708" s="8"/>
      <c r="E2708" s="8"/>
      <c r="F2708" s="8"/>
      <c r="G2708" s="8"/>
      <c r="H2708" s="8"/>
      <c r="I2708" s="8"/>
    </row>
    <row r="2709" spans="2:9">
      <c r="B2709" s="8"/>
      <c r="C2709" s="8"/>
      <c r="D2709" s="8"/>
      <c r="E2709" s="8"/>
      <c r="F2709" s="8"/>
      <c r="G2709" s="8"/>
      <c r="H2709" s="8"/>
      <c r="I2709" s="8"/>
    </row>
    <row r="2710" spans="2:9">
      <c r="B2710" s="8"/>
      <c r="C2710" s="8"/>
      <c r="D2710" s="8"/>
      <c r="E2710" s="8"/>
      <c r="F2710" s="8"/>
      <c r="G2710" s="8"/>
      <c r="H2710" s="8"/>
      <c r="I2710" s="8"/>
    </row>
    <row r="2711" spans="2:9">
      <c r="B2711" s="8"/>
      <c r="C2711" s="8"/>
      <c r="D2711" s="8"/>
      <c r="E2711" s="8"/>
      <c r="F2711" s="8"/>
      <c r="G2711" s="8"/>
      <c r="H2711" s="8"/>
      <c r="I2711" s="8"/>
    </row>
    <row r="2712" spans="2:9">
      <c r="B2712" s="8"/>
      <c r="C2712" s="8"/>
      <c r="D2712" s="8"/>
      <c r="E2712" s="8"/>
      <c r="F2712" s="8"/>
      <c r="G2712" s="8"/>
      <c r="H2712" s="8"/>
      <c r="I2712" s="8"/>
    </row>
    <row r="2713" spans="2:9">
      <c r="B2713" s="8"/>
      <c r="C2713" s="8"/>
      <c r="D2713" s="8"/>
      <c r="E2713" s="8"/>
      <c r="F2713" s="8"/>
      <c r="G2713" s="8"/>
      <c r="H2713" s="8"/>
      <c r="I2713" s="8"/>
    </row>
    <row r="2714" spans="2:9">
      <c r="B2714" s="8"/>
      <c r="C2714" s="8"/>
      <c r="D2714" s="8"/>
      <c r="E2714" s="8"/>
      <c r="F2714" s="8"/>
      <c r="G2714" s="8"/>
      <c r="H2714" s="8"/>
      <c r="I2714" s="8"/>
    </row>
    <row r="2715" spans="2:9">
      <c r="B2715" s="8"/>
      <c r="C2715" s="8"/>
      <c r="D2715" s="8"/>
      <c r="E2715" s="8"/>
      <c r="F2715" s="8"/>
      <c r="G2715" s="8"/>
      <c r="H2715" s="8"/>
      <c r="I2715" s="8"/>
    </row>
    <row r="2716" spans="2:9">
      <c r="B2716" s="8"/>
      <c r="C2716" s="8"/>
      <c r="D2716" s="8"/>
      <c r="E2716" s="8"/>
      <c r="F2716" s="8"/>
      <c r="G2716" s="8"/>
      <c r="H2716" s="8"/>
      <c r="I2716" s="8"/>
    </row>
    <row r="2717" spans="2:9">
      <c r="B2717" s="8"/>
      <c r="C2717" s="8"/>
      <c r="D2717" s="8"/>
      <c r="E2717" s="8"/>
      <c r="F2717" s="8"/>
      <c r="G2717" s="8"/>
      <c r="H2717" s="8"/>
      <c r="I2717" s="8"/>
    </row>
    <row r="2718" spans="2:9">
      <c r="B2718" s="8"/>
      <c r="C2718" s="8"/>
      <c r="D2718" s="8"/>
      <c r="E2718" s="8"/>
      <c r="F2718" s="8"/>
      <c r="G2718" s="8"/>
      <c r="H2718" s="8"/>
      <c r="I2718" s="8"/>
    </row>
    <row r="2719" spans="2:9">
      <c r="B2719" s="8"/>
      <c r="C2719" s="8"/>
      <c r="D2719" s="8"/>
      <c r="E2719" s="8"/>
      <c r="F2719" s="8"/>
      <c r="G2719" s="8"/>
      <c r="H2719" s="8"/>
      <c r="I2719" s="8"/>
    </row>
    <row r="2720" spans="2:9">
      <c r="B2720" s="8"/>
      <c r="C2720" s="8"/>
      <c r="D2720" s="8"/>
      <c r="E2720" s="8"/>
      <c r="F2720" s="8"/>
      <c r="G2720" s="8"/>
      <c r="H2720" s="8"/>
      <c r="I2720" s="8"/>
    </row>
    <row r="2721" spans="2:9">
      <c r="B2721" s="8"/>
      <c r="C2721" s="8"/>
      <c r="D2721" s="8"/>
      <c r="E2721" s="8"/>
      <c r="F2721" s="8"/>
      <c r="G2721" s="8"/>
      <c r="H2721" s="8"/>
      <c r="I2721" s="8"/>
    </row>
    <row r="2722" spans="2:9">
      <c r="B2722" s="8"/>
      <c r="C2722" s="8"/>
      <c r="D2722" s="8"/>
      <c r="E2722" s="8"/>
      <c r="F2722" s="8"/>
      <c r="G2722" s="8"/>
      <c r="H2722" s="8"/>
      <c r="I2722" s="8"/>
    </row>
    <row r="2723" spans="2:9">
      <c r="B2723" s="8"/>
      <c r="C2723" s="8"/>
      <c r="D2723" s="8"/>
      <c r="E2723" s="8"/>
      <c r="F2723" s="8"/>
      <c r="G2723" s="8"/>
      <c r="H2723" s="8"/>
      <c r="I2723" s="8"/>
    </row>
    <row r="2724" spans="2:9">
      <c r="B2724" s="8"/>
      <c r="C2724" s="8"/>
      <c r="D2724" s="8"/>
      <c r="E2724" s="8"/>
      <c r="F2724" s="8"/>
      <c r="G2724" s="8"/>
      <c r="H2724" s="8"/>
      <c r="I2724" s="8"/>
    </row>
    <row r="2725" spans="2:9">
      <c r="B2725" s="8"/>
      <c r="C2725" s="8"/>
      <c r="D2725" s="8"/>
      <c r="E2725" s="8"/>
      <c r="F2725" s="8"/>
      <c r="G2725" s="8"/>
      <c r="H2725" s="8"/>
      <c r="I2725" s="8"/>
    </row>
    <row r="2726" spans="2:9">
      <c r="B2726" s="8"/>
      <c r="C2726" s="8"/>
      <c r="D2726" s="8"/>
      <c r="E2726" s="8"/>
      <c r="F2726" s="8"/>
      <c r="G2726" s="8"/>
      <c r="H2726" s="8"/>
      <c r="I2726" s="8"/>
    </row>
    <row r="2727" spans="2:9">
      <c r="B2727" s="8"/>
      <c r="C2727" s="8"/>
      <c r="D2727" s="8"/>
      <c r="E2727" s="8"/>
      <c r="F2727" s="8"/>
      <c r="G2727" s="8"/>
      <c r="H2727" s="8"/>
      <c r="I2727" s="8"/>
    </row>
    <row r="2728" spans="2:9">
      <c r="B2728" s="8"/>
      <c r="C2728" s="8"/>
      <c r="D2728" s="8"/>
      <c r="E2728" s="8"/>
      <c r="F2728" s="8"/>
      <c r="G2728" s="8"/>
      <c r="H2728" s="8"/>
      <c r="I2728" s="8"/>
    </row>
    <row r="2729" spans="2:9">
      <c r="B2729" s="8"/>
      <c r="C2729" s="8"/>
      <c r="D2729" s="8"/>
      <c r="E2729" s="8"/>
      <c r="F2729" s="8"/>
      <c r="G2729" s="8"/>
      <c r="H2729" s="8"/>
      <c r="I2729" s="8"/>
    </row>
    <row r="2730" spans="2:9">
      <c r="B2730" s="8"/>
      <c r="C2730" s="8"/>
      <c r="D2730" s="8"/>
      <c r="E2730" s="8"/>
      <c r="F2730" s="8"/>
      <c r="G2730" s="8"/>
      <c r="H2730" s="8"/>
      <c r="I2730" s="8"/>
    </row>
    <row r="2731" spans="2:9">
      <c r="B2731" s="8"/>
      <c r="C2731" s="8"/>
      <c r="D2731" s="8"/>
      <c r="E2731" s="8"/>
      <c r="F2731" s="8"/>
      <c r="G2731" s="8"/>
      <c r="H2731" s="8"/>
      <c r="I2731" s="8"/>
    </row>
    <row r="2732" spans="2:9">
      <c r="B2732" s="8"/>
      <c r="C2732" s="8"/>
      <c r="D2732" s="8"/>
      <c r="E2732" s="8"/>
      <c r="F2732" s="8"/>
      <c r="G2732" s="8"/>
      <c r="H2732" s="8"/>
      <c r="I2732" s="8"/>
    </row>
    <row r="2733" spans="2:9">
      <c r="B2733" s="8"/>
      <c r="C2733" s="8"/>
      <c r="D2733" s="8"/>
      <c r="E2733" s="8"/>
      <c r="F2733" s="8"/>
      <c r="G2733" s="8"/>
      <c r="H2733" s="8"/>
      <c r="I2733" s="8"/>
    </row>
    <row r="2734" spans="2:9">
      <c r="B2734" s="8"/>
      <c r="C2734" s="8"/>
      <c r="D2734" s="8"/>
      <c r="E2734" s="8"/>
      <c r="F2734" s="8"/>
      <c r="G2734" s="8"/>
      <c r="H2734" s="8"/>
      <c r="I2734" s="8"/>
    </row>
    <row r="2735" spans="2:9">
      <c r="B2735" s="8"/>
      <c r="C2735" s="8"/>
      <c r="D2735" s="8"/>
      <c r="E2735" s="8"/>
      <c r="F2735" s="8"/>
      <c r="G2735" s="8"/>
      <c r="H2735" s="8"/>
      <c r="I2735" s="8"/>
    </row>
    <row r="2736" spans="2:9">
      <c r="B2736" s="8"/>
      <c r="C2736" s="8"/>
      <c r="D2736" s="8"/>
      <c r="E2736" s="8"/>
      <c r="F2736" s="8"/>
      <c r="G2736" s="8"/>
      <c r="H2736" s="8"/>
      <c r="I2736" s="8"/>
    </row>
    <row r="2737" spans="2:9">
      <c r="B2737" s="8"/>
      <c r="C2737" s="8"/>
      <c r="D2737" s="8"/>
      <c r="E2737" s="8"/>
      <c r="F2737" s="8"/>
      <c r="G2737" s="8"/>
      <c r="H2737" s="8"/>
      <c r="I2737" s="8"/>
    </row>
    <row r="2738" spans="2:9">
      <c r="B2738" s="8"/>
      <c r="C2738" s="8"/>
      <c r="D2738" s="8"/>
      <c r="E2738" s="8"/>
      <c r="F2738" s="8"/>
      <c r="G2738" s="8"/>
      <c r="H2738" s="8"/>
      <c r="I2738" s="8"/>
    </row>
    <row r="2739" spans="2:9">
      <c r="B2739" s="8"/>
      <c r="C2739" s="8"/>
      <c r="D2739" s="8"/>
      <c r="E2739" s="8"/>
      <c r="F2739" s="8"/>
      <c r="G2739" s="8"/>
      <c r="H2739" s="8"/>
      <c r="I2739" s="8"/>
    </row>
    <row r="2740" spans="2:9">
      <c r="B2740" s="8"/>
      <c r="C2740" s="8"/>
      <c r="D2740" s="8"/>
      <c r="E2740" s="8"/>
      <c r="F2740" s="8"/>
      <c r="G2740" s="8"/>
      <c r="H2740" s="8"/>
      <c r="I2740" s="8"/>
    </row>
    <row r="2741" spans="2:9">
      <c r="B2741" s="8"/>
      <c r="C2741" s="8"/>
      <c r="D2741" s="8"/>
      <c r="E2741" s="8"/>
      <c r="F2741" s="8"/>
      <c r="G2741" s="8"/>
      <c r="H2741" s="8"/>
      <c r="I2741" s="8"/>
    </row>
    <row r="2742" spans="2:9">
      <c r="B2742" s="8"/>
      <c r="C2742" s="8"/>
      <c r="D2742" s="8"/>
      <c r="E2742" s="8"/>
      <c r="F2742" s="8"/>
      <c r="G2742" s="8"/>
      <c r="H2742" s="8"/>
      <c r="I2742" s="8"/>
    </row>
    <row r="2743" spans="2:9">
      <c r="B2743" s="8"/>
      <c r="C2743" s="8"/>
      <c r="D2743" s="8"/>
      <c r="E2743" s="8"/>
      <c r="F2743" s="8"/>
      <c r="G2743" s="8"/>
      <c r="H2743" s="8"/>
      <c r="I2743" s="8"/>
    </row>
    <row r="2744" spans="2:9">
      <c r="B2744" s="8"/>
      <c r="C2744" s="8"/>
      <c r="D2744" s="8"/>
      <c r="E2744" s="8"/>
      <c r="F2744" s="8"/>
      <c r="G2744" s="8"/>
      <c r="H2744" s="8"/>
      <c r="I2744" s="8"/>
    </row>
    <row r="2745" spans="2:9">
      <c r="B2745" s="8"/>
      <c r="C2745" s="8"/>
      <c r="D2745" s="8"/>
      <c r="E2745" s="8"/>
      <c r="F2745" s="8"/>
      <c r="G2745" s="8"/>
      <c r="H2745" s="8"/>
      <c r="I2745" s="8"/>
    </row>
    <row r="2746" spans="2:9">
      <c r="B2746" s="8"/>
      <c r="C2746" s="8"/>
      <c r="D2746" s="8"/>
      <c r="E2746" s="8"/>
      <c r="F2746" s="8"/>
      <c r="G2746" s="8"/>
      <c r="H2746" s="8"/>
      <c r="I2746" s="8"/>
    </row>
    <row r="2747" spans="2:9">
      <c r="B2747" s="8"/>
      <c r="C2747" s="8"/>
      <c r="D2747" s="8"/>
      <c r="E2747" s="8"/>
      <c r="F2747" s="8"/>
      <c r="G2747" s="8"/>
      <c r="H2747" s="8"/>
      <c r="I2747" s="8"/>
    </row>
    <row r="2748" spans="2:9">
      <c r="B2748" s="8"/>
      <c r="C2748" s="8"/>
      <c r="D2748" s="8"/>
      <c r="E2748" s="8"/>
      <c r="F2748" s="8"/>
      <c r="G2748" s="8"/>
      <c r="H2748" s="8"/>
      <c r="I2748" s="8"/>
    </row>
    <row r="2749" spans="2:9">
      <c r="B2749" s="8"/>
      <c r="C2749" s="8"/>
      <c r="D2749" s="8"/>
      <c r="E2749" s="8"/>
      <c r="F2749" s="8"/>
      <c r="G2749" s="8"/>
      <c r="H2749" s="8"/>
      <c r="I2749" s="8"/>
    </row>
    <row r="2750" spans="2:9">
      <c r="B2750" s="8"/>
      <c r="C2750" s="8"/>
      <c r="D2750" s="8"/>
      <c r="E2750" s="8"/>
      <c r="F2750" s="8"/>
      <c r="G2750" s="8"/>
      <c r="H2750" s="8"/>
      <c r="I2750" s="8"/>
    </row>
    <row r="2751" spans="2:9">
      <c r="B2751" s="8"/>
      <c r="C2751" s="8"/>
      <c r="D2751" s="8"/>
      <c r="E2751" s="8"/>
      <c r="F2751" s="8"/>
      <c r="G2751" s="8"/>
      <c r="H2751" s="8"/>
      <c r="I2751" s="8"/>
    </row>
    <row r="2752" spans="2:9">
      <c r="B2752" s="8"/>
      <c r="C2752" s="8"/>
      <c r="D2752" s="8"/>
      <c r="E2752" s="8"/>
      <c r="F2752" s="8"/>
      <c r="G2752" s="8"/>
      <c r="H2752" s="8"/>
      <c r="I2752" s="8"/>
    </row>
    <row r="2753" spans="2:9">
      <c r="B2753" s="8"/>
      <c r="C2753" s="8"/>
      <c r="D2753" s="8"/>
      <c r="E2753" s="8"/>
      <c r="F2753" s="8"/>
      <c r="G2753" s="8"/>
      <c r="H2753" s="8"/>
      <c r="I2753" s="8"/>
    </row>
    <row r="2754" spans="2:9">
      <c r="B2754" s="8"/>
      <c r="C2754" s="8"/>
      <c r="D2754" s="8"/>
      <c r="E2754" s="8"/>
      <c r="F2754" s="8"/>
      <c r="G2754" s="8"/>
      <c r="H2754" s="8"/>
      <c r="I2754" s="8"/>
    </row>
    <row r="2755" spans="2:9">
      <c r="B2755" s="8"/>
      <c r="C2755" s="8"/>
      <c r="D2755" s="8"/>
      <c r="E2755" s="8"/>
      <c r="F2755" s="8"/>
      <c r="G2755" s="8"/>
      <c r="H2755" s="8"/>
      <c r="I2755" s="8"/>
    </row>
    <row r="2756" spans="2:9">
      <c r="B2756" s="8"/>
      <c r="C2756" s="8"/>
      <c r="D2756" s="8"/>
      <c r="E2756" s="8"/>
      <c r="F2756" s="8"/>
      <c r="G2756" s="8"/>
      <c r="H2756" s="8"/>
      <c r="I2756" s="8"/>
    </row>
    <row r="2757" spans="2:9">
      <c r="B2757" s="8"/>
      <c r="C2757" s="8"/>
      <c r="D2757" s="8"/>
      <c r="E2757" s="8"/>
      <c r="F2757" s="8"/>
      <c r="G2757" s="8"/>
      <c r="H2757" s="8"/>
      <c r="I2757" s="8"/>
    </row>
    <row r="2758" spans="2:9">
      <c r="B2758" s="8"/>
      <c r="C2758" s="8"/>
      <c r="D2758" s="8"/>
      <c r="E2758" s="8"/>
      <c r="F2758" s="8"/>
      <c r="G2758" s="8"/>
      <c r="H2758" s="8"/>
      <c r="I2758" s="8"/>
    </row>
    <row r="2759" spans="2:9">
      <c r="B2759" s="8"/>
      <c r="C2759" s="8"/>
      <c r="D2759" s="8"/>
      <c r="E2759" s="8"/>
      <c r="F2759" s="8"/>
      <c r="G2759" s="8"/>
      <c r="H2759" s="8"/>
      <c r="I2759" s="8"/>
    </row>
    <row r="2760" spans="2:9">
      <c r="B2760" s="8"/>
      <c r="C2760" s="8"/>
      <c r="D2760" s="8"/>
      <c r="E2760" s="8"/>
      <c r="F2760" s="8"/>
      <c r="G2760" s="8"/>
      <c r="H2760" s="8"/>
      <c r="I2760" s="8"/>
    </row>
    <row r="2761" spans="2:9">
      <c r="B2761" s="8"/>
      <c r="C2761" s="8"/>
      <c r="D2761" s="8"/>
      <c r="E2761" s="8"/>
      <c r="F2761" s="8"/>
      <c r="G2761" s="8"/>
      <c r="H2761" s="8"/>
      <c r="I2761" s="8"/>
    </row>
    <row r="2762" spans="2:9">
      <c r="B2762" s="8"/>
      <c r="C2762" s="8"/>
      <c r="D2762" s="8"/>
      <c r="E2762" s="8"/>
      <c r="F2762" s="8"/>
      <c r="G2762" s="8"/>
      <c r="H2762" s="8"/>
      <c r="I2762" s="8"/>
    </row>
    <row r="2763" spans="2:9">
      <c r="B2763" s="8"/>
      <c r="C2763" s="8"/>
      <c r="D2763" s="8"/>
      <c r="E2763" s="8"/>
      <c r="F2763" s="8"/>
      <c r="G2763" s="8"/>
      <c r="H2763" s="8"/>
      <c r="I2763" s="8"/>
    </row>
    <row r="2764" spans="2:9">
      <c r="B2764" s="8"/>
      <c r="C2764" s="8"/>
      <c r="D2764" s="8"/>
      <c r="E2764" s="8"/>
      <c r="F2764" s="8"/>
      <c r="G2764" s="8"/>
      <c r="H2764" s="8"/>
      <c r="I2764" s="8"/>
    </row>
    <row r="2765" spans="2:9">
      <c r="B2765" s="8"/>
      <c r="C2765" s="8"/>
      <c r="D2765" s="8"/>
      <c r="E2765" s="8"/>
      <c r="F2765" s="8"/>
      <c r="G2765" s="8"/>
      <c r="H2765" s="8"/>
      <c r="I2765" s="8"/>
    </row>
    <row r="2766" spans="2:9">
      <c r="B2766" s="8"/>
      <c r="C2766" s="8"/>
      <c r="D2766" s="8"/>
      <c r="E2766" s="8"/>
      <c r="F2766" s="8"/>
      <c r="G2766" s="8"/>
      <c r="H2766" s="8"/>
      <c r="I2766" s="8"/>
    </row>
    <row r="2767" spans="2:9">
      <c r="B2767" s="8"/>
      <c r="C2767" s="8"/>
      <c r="D2767" s="8"/>
      <c r="E2767" s="8"/>
      <c r="F2767" s="8"/>
      <c r="G2767" s="8"/>
      <c r="H2767" s="8"/>
      <c r="I2767" s="8"/>
    </row>
    <row r="2768" spans="2:9">
      <c r="B2768" s="8"/>
      <c r="C2768" s="8"/>
      <c r="D2768" s="8"/>
      <c r="E2768" s="8"/>
      <c r="F2768" s="8"/>
      <c r="G2768" s="8"/>
      <c r="H2768" s="8"/>
      <c r="I2768" s="8"/>
    </row>
    <row r="2769" spans="2:9">
      <c r="B2769" s="8"/>
      <c r="C2769" s="8"/>
      <c r="D2769" s="8"/>
      <c r="E2769" s="8"/>
      <c r="F2769" s="8"/>
      <c r="G2769" s="8"/>
      <c r="H2769" s="8"/>
      <c r="I2769" s="8"/>
    </row>
    <row r="2770" spans="2:9">
      <c r="B2770" s="8"/>
      <c r="C2770" s="8"/>
      <c r="D2770" s="8"/>
      <c r="E2770" s="8"/>
      <c r="F2770" s="8"/>
      <c r="G2770" s="8"/>
      <c r="H2770" s="8"/>
      <c r="I2770" s="8"/>
    </row>
    <row r="2771" spans="2:9">
      <c r="B2771" s="8"/>
      <c r="C2771" s="8"/>
      <c r="D2771" s="8"/>
      <c r="E2771" s="8"/>
      <c r="F2771" s="8"/>
      <c r="G2771" s="8"/>
      <c r="H2771" s="8"/>
      <c r="I2771" s="8"/>
    </row>
    <row r="2772" spans="2:9">
      <c r="B2772" s="8"/>
      <c r="C2772" s="8"/>
      <c r="D2772" s="8"/>
      <c r="E2772" s="8"/>
      <c r="F2772" s="8"/>
      <c r="G2772" s="8"/>
      <c r="H2772" s="8"/>
      <c r="I2772" s="8"/>
    </row>
    <row r="2773" spans="2:9">
      <c r="B2773" s="8"/>
      <c r="C2773" s="8"/>
      <c r="D2773" s="8"/>
      <c r="E2773" s="8"/>
      <c r="F2773" s="8"/>
      <c r="G2773" s="8"/>
      <c r="H2773" s="8"/>
      <c r="I2773" s="8"/>
    </row>
    <row r="2774" spans="2:9">
      <c r="B2774" s="8"/>
      <c r="C2774" s="8"/>
      <c r="D2774" s="8"/>
      <c r="E2774" s="8"/>
      <c r="F2774" s="8"/>
      <c r="G2774" s="8"/>
      <c r="H2774" s="8"/>
      <c r="I2774" s="8"/>
    </row>
    <row r="2775" spans="2:9">
      <c r="B2775" s="8"/>
      <c r="C2775" s="8"/>
      <c r="D2775" s="8"/>
      <c r="E2775" s="8"/>
      <c r="F2775" s="8"/>
      <c r="G2775" s="8"/>
      <c r="H2775" s="8"/>
      <c r="I2775" s="8"/>
    </row>
    <row r="2776" spans="2:9">
      <c r="B2776" s="8"/>
      <c r="C2776" s="8"/>
      <c r="D2776" s="8"/>
      <c r="E2776" s="8"/>
      <c r="F2776" s="8"/>
      <c r="G2776" s="8"/>
      <c r="H2776" s="8"/>
      <c r="I2776" s="8"/>
    </row>
    <row r="2777" spans="2:9">
      <c r="B2777" s="8"/>
      <c r="C2777" s="8"/>
      <c r="D2777" s="8"/>
      <c r="E2777" s="8"/>
      <c r="F2777" s="8"/>
      <c r="G2777" s="8"/>
      <c r="H2777" s="8"/>
      <c r="I2777" s="8"/>
    </row>
    <row r="2778" spans="2:9">
      <c r="B2778" s="8"/>
      <c r="C2778" s="8"/>
      <c r="D2778" s="8"/>
      <c r="E2778" s="8"/>
      <c r="F2778" s="8"/>
      <c r="G2778" s="8"/>
      <c r="H2778" s="8"/>
      <c r="I2778" s="8"/>
    </row>
    <row r="2779" spans="2:9">
      <c r="B2779" s="8"/>
      <c r="C2779" s="8"/>
      <c r="D2779" s="8"/>
      <c r="E2779" s="8"/>
      <c r="F2779" s="8"/>
      <c r="G2779" s="8"/>
      <c r="H2779" s="8"/>
      <c r="I2779" s="8"/>
    </row>
    <row r="2780" spans="2:9">
      <c r="B2780" s="8"/>
      <c r="C2780" s="8"/>
      <c r="D2780" s="8"/>
      <c r="E2780" s="8"/>
      <c r="F2780" s="8"/>
      <c r="G2780" s="8"/>
      <c r="H2780" s="8"/>
      <c r="I2780" s="8"/>
    </row>
    <row r="2781" spans="2:9">
      <c r="B2781" s="8"/>
      <c r="C2781" s="8"/>
      <c r="D2781" s="8"/>
      <c r="E2781" s="8"/>
      <c r="F2781" s="8"/>
      <c r="G2781" s="8"/>
      <c r="H2781" s="8"/>
      <c r="I2781" s="8"/>
    </row>
    <row r="2782" spans="2:9">
      <c r="B2782" s="8"/>
      <c r="C2782" s="8"/>
      <c r="D2782" s="8"/>
      <c r="E2782" s="8"/>
      <c r="F2782" s="8"/>
      <c r="G2782" s="8"/>
      <c r="H2782" s="8"/>
      <c r="I2782" s="8"/>
    </row>
    <row r="2783" spans="2:9">
      <c r="B2783" s="8"/>
      <c r="C2783" s="8"/>
      <c r="D2783" s="8"/>
      <c r="E2783" s="8"/>
      <c r="F2783" s="8"/>
      <c r="G2783" s="8"/>
      <c r="H2783" s="8"/>
      <c r="I2783" s="8"/>
    </row>
    <row r="2784" spans="2:9">
      <c r="B2784" s="8"/>
      <c r="C2784" s="8"/>
      <c r="D2784" s="8"/>
      <c r="E2784" s="8"/>
      <c r="F2784" s="8"/>
      <c r="G2784" s="8"/>
      <c r="H2784" s="8"/>
      <c r="I2784" s="8"/>
    </row>
    <row r="2785" spans="2:9">
      <c r="B2785" s="8"/>
      <c r="C2785" s="8"/>
      <c r="D2785" s="8"/>
      <c r="E2785" s="8"/>
      <c r="F2785" s="8"/>
      <c r="G2785" s="8"/>
      <c r="H2785" s="8"/>
      <c r="I2785" s="8"/>
    </row>
    <row r="2786" spans="2:9">
      <c r="B2786" s="8"/>
      <c r="C2786" s="8"/>
      <c r="D2786" s="8"/>
      <c r="E2786" s="8"/>
      <c r="F2786" s="8"/>
      <c r="G2786" s="8"/>
      <c r="H2786" s="8"/>
      <c r="I2786" s="8"/>
    </row>
    <row r="2787" spans="2:9">
      <c r="B2787" s="8"/>
      <c r="C2787" s="8"/>
      <c r="D2787" s="8"/>
      <c r="E2787" s="8"/>
      <c r="F2787" s="8"/>
      <c r="G2787" s="8"/>
      <c r="H2787" s="8"/>
      <c r="I2787" s="8"/>
    </row>
    <row r="2788" spans="2:9">
      <c r="B2788" s="8"/>
      <c r="C2788" s="8"/>
      <c r="D2788" s="8"/>
      <c r="E2788" s="8"/>
      <c r="F2788" s="8"/>
      <c r="G2788" s="8"/>
      <c r="H2788" s="8"/>
      <c r="I2788" s="8"/>
    </row>
    <row r="2789" spans="2:9">
      <c r="B2789" s="8"/>
      <c r="C2789" s="8"/>
      <c r="D2789" s="8"/>
      <c r="E2789" s="8"/>
      <c r="F2789" s="8"/>
      <c r="G2789" s="8"/>
      <c r="H2789" s="8"/>
      <c r="I2789" s="8"/>
    </row>
    <row r="2790" spans="2:9">
      <c r="B2790" s="8"/>
      <c r="C2790" s="8"/>
      <c r="D2790" s="8"/>
      <c r="E2790" s="8"/>
      <c r="F2790" s="8"/>
      <c r="G2790" s="8"/>
      <c r="H2790" s="8"/>
      <c r="I2790" s="8"/>
    </row>
    <row r="2791" spans="2:9">
      <c r="B2791" s="8"/>
      <c r="C2791" s="8"/>
      <c r="D2791" s="8"/>
      <c r="E2791" s="8"/>
      <c r="F2791" s="8"/>
      <c r="G2791" s="8"/>
      <c r="H2791" s="8"/>
      <c r="I2791" s="8"/>
    </row>
    <row r="2792" spans="2:9">
      <c r="B2792" s="8"/>
      <c r="C2792" s="8"/>
      <c r="D2792" s="8"/>
      <c r="E2792" s="8"/>
      <c r="F2792" s="8"/>
      <c r="G2792" s="8"/>
      <c r="H2792" s="8"/>
      <c r="I2792" s="8"/>
    </row>
    <row r="2793" spans="2:9">
      <c r="B2793" s="8"/>
      <c r="C2793" s="8"/>
      <c r="D2793" s="8"/>
      <c r="E2793" s="8"/>
      <c r="F2793" s="8"/>
      <c r="G2793" s="8"/>
      <c r="H2793" s="8"/>
      <c r="I2793" s="8"/>
    </row>
    <row r="2794" spans="2:9">
      <c r="B2794" s="8"/>
      <c r="C2794" s="8"/>
      <c r="D2794" s="8"/>
      <c r="E2794" s="8"/>
      <c r="F2794" s="8"/>
      <c r="G2794" s="8"/>
      <c r="H2794" s="8"/>
      <c r="I2794" s="8"/>
    </row>
    <row r="2795" spans="2:9">
      <c r="B2795" s="8"/>
      <c r="C2795" s="8"/>
      <c r="D2795" s="8"/>
      <c r="E2795" s="8"/>
      <c r="F2795" s="8"/>
      <c r="G2795" s="8"/>
      <c r="H2795" s="8"/>
      <c r="I2795" s="8"/>
    </row>
    <row r="2796" spans="2:9">
      <c r="B2796" s="8"/>
      <c r="C2796" s="8"/>
      <c r="D2796" s="8"/>
      <c r="E2796" s="8"/>
      <c r="F2796" s="8"/>
      <c r="G2796" s="8"/>
      <c r="H2796" s="8"/>
      <c r="I2796" s="8"/>
    </row>
    <row r="2797" spans="2:9">
      <c r="B2797" s="8"/>
      <c r="C2797" s="8"/>
      <c r="D2797" s="8"/>
      <c r="E2797" s="8"/>
      <c r="F2797" s="8"/>
      <c r="G2797" s="8"/>
      <c r="H2797" s="8"/>
      <c r="I2797" s="8"/>
    </row>
    <row r="2798" spans="2:9">
      <c r="B2798" s="8"/>
      <c r="C2798" s="8"/>
      <c r="D2798" s="8"/>
      <c r="E2798" s="8"/>
      <c r="F2798" s="8"/>
      <c r="G2798" s="8"/>
      <c r="H2798" s="8"/>
      <c r="I2798" s="8"/>
    </row>
    <row r="2799" spans="2:9">
      <c r="B2799" s="8"/>
      <c r="C2799" s="8"/>
      <c r="D2799" s="8"/>
      <c r="E2799" s="8"/>
      <c r="F2799" s="8"/>
      <c r="G2799" s="8"/>
      <c r="H2799" s="8"/>
      <c r="I2799" s="8"/>
    </row>
    <row r="2800" spans="2:9">
      <c r="B2800" s="8"/>
      <c r="C2800" s="8"/>
      <c r="D2800" s="8"/>
      <c r="E2800" s="8"/>
      <c r="F2800" s="8"/>
      <c r="G2800" s="8"/>
      <c r="H2800" s="8"/>
      <c r="I2800" s="8"/>
    </row>
    <row r="2801" spans="2:9">
      <c r="B2801" s="8"/>
      <c r="C2801" s="8"/>
      <c r="D2801" s="8"/>
      <c r="E2801" s="8"/>
      <c r="F2801" s="8"/>
      <c r="G2801" s="8"/>
      <c r="H2801" s="8"/>
      <c r="I2801" s="8"/>
    </row>
    <row r="2802" spans="2:9">
      <c r="B2802" s="8"/>
      <c r="C2802" s="8"/>
      <c r="D2802" s="8"/>
      <c r="E2802" s="8"/>
      <c r="F2802" s="8"/>
      <c r="G2802" s="8"/>
      <c r="H2802" s="8"/>
      <c r="I2802" s="8"/>
    </row>
    <row r="2803" spans="2:9">
      <c r="B2803" s="8"/>
      <c r="C2803" s="8"/>
      <c r="D2803" s="8"/>
      <c r="E2803" s="8"/>
      <c r="F2803" s="8"/>
      <c r="G2803" s="8"/>
      <c r="H2803" s="8"/>
      <c r="I2803" s="8"/>
    </row>
    <row r="2804" spans="2:9">
      <c r="B2804" s="8"/>
      <c r="C2804" s="8"/>
      <c r="D2804" s="8"/>
      <c r="E2804" s="8"/>
      <c r="F2804" s="8"/>
      <c r="G2804" s="8"/>
      <c r="H2804" s="8"/>
      <c r="I2804" s="8"/>
    </row>
    <row r="2805" spans="2:9">
      <c r="B2805" s="8"/>
      <c r="C2805" s="8"/>
      <c r="D2805" s="8"/>
      <c r="E2805" s="8"/>
      <c r="F2805" s="8"/>
      <c r="G2805" s="8"/>
      <c r="H2805" s="8"/>
      <c r="I2805" s="8"/>
    </row>
    <row r="2806" spans="2:9">
      <c r="B2806" s="8"/>
      <c r="C2806" s="8"/>
      <c r="D2806" s="8"/>
      <c r="E2806" s="8"/>
      <c r="F2806" s="8"/>
      <c r="G2806" s="8"/>
      <c r="H2806" s="8"/>
      <c r="I2806" s="8"/>
    </row>
    <row r="2807" spans="2:9">
      <c r="B2807" s="8"/>
      <c r="C2807" s="8"/>
      <c r="D2807" s="8"/>
      <c r="E2807" s="8"/>
      <c r="F2807" s="8"/>
      <c r="G2807" s="8"/>
      <c r="H2807" s="8"/>
      <c r="I2807" s="8"/>
    </row>
    <row r="2808" spans="2:9">
      <c r="B2808" s="8"/>
      <c r="C2808" s="8"/>
      <c r="D2808" s="8"/>
      <c r="E2808" s="8"/>
      <c r="F2808" s="8"/>
      <c r="G2808" s="8"/>
      <c r="H2808" s="8"/>
      <c r="I2808" s="8"/>
    </row>
    <row r="2809" spans="2:9">
      <c r="B2809" s="8"/>
      <c r="C2809" s="8"/>
      <c r="D2809" s="8"/>
      <c r="E2809" s="8"/>
      <c r="F2809" s="8"/>
      <c r="G2809" s="8"/>
      <c r="H2809" s="8"/>
      <c r="I2809" s="8"/>
    </row>
    <row r="2810" spans="2:9">
      <c r="B2810" s="8"/>
      <c r="C2810" s="8"/>
      <c r="D2810" s="8"/>
      <c r="E2810" s="8"/>
      <c r="F2810" s="8"/>
      <c r="G2810" s="8"/>
      <c r="H2810" s="8"/>
      <c r="I2810" s="8"/>
    </row>
    <row r="2811" spans="2:9">
      <c r="B2811" s="8"/>
      <c r="C2811" s="8"/>
      <c r="D2811" s="8"/>
      <c r="E2811" s="8"/>
      <c r="F2811" s="8"/>
      <c r="G2811" s="8"/>
      <c r="H2811" s="8"/>
      <c r="I2811" s="8"/>
    </row>
    <row r="2812" spans="2:9">
      <c r="B2812" s="8"/>
      <c r="C2812" s="8"/>
      <c r="D2812" s="8"/>
      <c r="E2812" s="8"/>
      <c r="F2812" s="8"/>
      <c r="G2812" s="8"/>
      <c r="H2812" s="8"/>
      <c r="I2812" s="8"/>
    </row>
    <row r="2813" spans="2:9">
      <c r="B2813" s="8"/>
      <c r="C2813" s="8"/>
      <c r="D2813" s="8"/>
      <c r="E2813" s="8"/>
      <c r="F2813" s="8"/>
      <c r="G2813" s="8"/>
      <c r="H2813" s="8"/>
      <c r="I2813" s="8"/>
    </row>
    <row r="2814" spans="2:9">
      <c r="B2814" s="8"/>
      <c r="C2814" s="8"/>
      <c r="D2814" s="8"/>
      <c r="E2814" s="8"/>
      <c r="F2814" s="8"/>
      <c r="G2814" s="8"/>
      <c r="H2814" s="8"/>
      <c r="I2814" s="8"/>
    </row>
    <row r="2815" spans="2:9">
      <c r="B2815" s="8"/>
      <c r="C2815" s="8"/>
      <c r="D2815" s="8"/>
      <c r="E2815" s="8"/>
      <c r="F2815" s="8"/>
      <c r="G2815" s="8"/>
      <c r="H2815" s="8"/>
      <c r="I2815" s="8"/>
    </row>
    <row r="2816" spans="2:9">
      <c r="B2816" s="8"/>
      <c r="C2816" s="8"/>
      <c r="D2816" s="8"/>
      <c r="E2816" s="8"/>
      <c r="F2816" s="8"/>
      <c r="G2816" s="8"/>
      <c r="H2816" s="8"/>
      <c r="I2816" s="8"/>
    </row>
    <row r="2817" spans="2:9">
      <c r="B2817" s="8"/>
      <c r="C2817" s="8"/>
      <c r="D2817" s="8"/>
      <c r="E2817" s="8"/>
      <c r="F2817" s="8"/>
      <c r="G2817" s="8"/>
      <c r="H2817" s="8"/>
      <c r="I2817" s="8"/>
    </row>
    <row r="2818" spans="2:9">
      <c r="B2818" s="8"/>
      <c r="C2818" s="8"/>
      <c r="D2818" s="8"/>
      <c r="E2818" s="8"/>
      <c r="F2818" s="8"/>
      <c r="G2818" s="8"/>
      <c r="H2818" s="8"/>
      <c r="I2818" s="8"/>
    </row>
    <row r="2819" spans="2:9">
      <c r="B2819" s="8"/>
      <c r="C2819" s="8"/>
      <c r="D2819" s="8"/>
      <c r="E2819" s="8"/>
      <c r="F2819" s="8"/>
      <c r="G2819" s="8"/>
      <c r="H2819" s="8"/>
      <c r="I2819" s="8"/>
    </row>
    <row r="2820" spans="2:9">
      <c r="B2820" s="8"/>
      <c r="C2820" s="8"/>
      <c r="D2820" s="8"/>
      <c r="E2820" s="8"/>
      <c r="F2820" s="8"/>
      <c r="G2820" s="8"/>
      <c r="H2820" s="8"/>
      <c r="I2820" s="8"/>
    </row>
    <row r="2821" spans="2:9">
      <c r="B2821" s="8"/>
      <c r="C2821" s="8"/>
      <c r="D2821" s="8"/>
      <c r="E2821" s="8"/>
      <c r="F2821" s="8"/>
      <c r="G2821" s="8"/>
      <c r="H2821" s="8"/>
      <c r="I2821" s="8"/>
    </row>
    <row r="2822" spans="2:9">
      <c r="B2822" s="8"/>
      <c r="C2822" s="8"/>
      <c r="D2822" s="8"/>
      <c r="E2822" s="8"/>
      <c r="F2822" s="8"/>
      <c r="G2822" s="8"/>
      <c r="H2822" s="8"/>
      <c r="I2822" s="8"/>
    </row>
    <row r="2823" spans="2:9">
      <c r="B2823" s="8"/>
      <c r="C2823" s="8"/>
      <c r="D2823" s="8"/>
      <c r="E2823" s="8"/>
      <c r="F2823" s="8"/>
      <c r="G2823" s="8"/>
      <c r="H2823" s="8"/>
      <c r="I2823" s="8"/>
    </row>
    <row r="2824" spans="2:9">
      <c r="B2824" s="8"/>
      <c r="C2824" s="8"/>
      <c r="D2824" s="8"/>
      <c r="E2824" s="8"/>
      <c r="F2824" s="8"/>
      <c r="G2824" s="8"/>
      <c r="H2824" s="8"/>
      <c r="I2824" s="8"/>
    </row>
    <row r="2825" spans="2:9">
      <c r="B2825" s="8"/>
      <c r="C2825" s="8"/>
      <c r="D2825" s="8"/>
      <c r="E2825" s="8"/>
      <c r="F2825" s="8"/>
      <c r="G2825" s="8"/>
      <c r="H2825" s="8"/>
      <c r="I2825" s="8"/>
    </row>
    <row r="2826" spans="2:9">
      <c r="B2826" s="8"/>
      <c r="C2826" s="8"/>
      <c r="D2826" s="8"/>
      <c r="E2826" s="8"/>
      <c r="F2826" s="8"/>
      <c r="G2826" s="8"/>
      <c r="H2826" s="8"/>
      <c r="I2826" s="8"/>
    </row>
    <row r="2827" spans="2:9">
      <c r="B2827" s="8"/>
      <c r="C2827" s="8"/>
      <c r="D2827" s="8"/>
      <c r="E2827" s="8"/>
      <c r="F2827" s="8"/>
      <c r="G2827" s="8"/>
      <c r="H2827" s="8"/>
      <c r="I2827" s="8"/>
    </row>
    <row r="2828" spans="2:9">
      <c r="B2828" s="8"/>
      <c r="C2828" s="8"/>
      <c r="D2828" s="8"/>
      <c r="E2828" s="8"/>
      <c r="F2828" s="8"/>
      <c r="G2828" s="8"/>
      <c r="H2828" s="8"/>
      <c r="I2828" s="8"/>
    </row>
    <row r="2829" spans="2:9">
      <c r="B2829" s="8"/>
      <c r="C2829" s="8"/>
      <c r="D2829" s="8"/>
      <c r="E2829" s="8"/>
      <c r="F2829" s="8"/>
      <c r="G2829" s="8"/>
      <c r="H2829" s="8"/>
      <c r="I2829" s="8"/>
    </row>
    <row r="2830" spans="2:9">
      <c r="B2830" s="8"/>
      <c r="C2830" s="8"/>
      <c r="D2830" s="8"/>
      <c r="E2830" s="8"/>
      <c r="F2830" s="8"/>
      <c r="G2830" s="8"/>
      <c r="H2830" s="8"/>
      <c r="I2830" s="8"/>
    </row>
    <row r="2831" spans="2:9">
      <c r="B2831" s="8"/>
      <c r="C2831" s="8"/>
      <c r="D2831" s="8"/>
      <c r="E2831" s="8"/>
      <c r="F2831" s="8"/>
      <c r="G2831" s="8"/>
      <c r="H2831" s="8"/>
      <c r="I2831" s="8"/>
    </row>
    <row r="2832" spans="2:9">
      <c r="B2832" s="8"/>
      <c r="C2832" s="8"/>
      <c r="D2832" s="8"/>
      <c r="E2832" s="8"/>
      <c r="F2832" s="8"/>
      <c r="G2832" s="8"/>
      <c r="H2832" s="8"/>
      <c r="I2832" s="8"/>
    </row>
    <row r="2833" spans="2:9">
      <c r="B2833" s="8"/>
      <c r="C2833" s="8"/>
      <c r="D2833" s="8"/>
      <c r="E2833" s="8"/>
      <c r="F2833" s="8"/>
      <c r="G2833" s="8"/>
      <c r="H2833" s="8"/>
      <c r="I2833" s="8"/>
    </row>
    <row r="2834" spans="2:9">
      <c r="B2834" s="8"/>
      <c r="C2834" s="8"/>
      <c r="D2834" s="8"/>
      <c r="E2834" s="8"/>
      <c r="F2834" s="8"/>
      <c r="G2834" s="8"/>
      <c r="H2834" s="8"/>
      <c r="I2834" s="8"/>
    </row>
    <row r="2835" spans="2:9">
      <c r="B2835" s="8"/>
      <c r="C2835" s="8"/>
      <c r="D2835" s="8"/>
      <c r="E2835" s="8"/>
      <c r="F2835" s="8"/>
      <c r="G2835" s="8"/>
      <c r="H2835" s="8"/>
      <c r="I2835" s="8"/>
    </row>
    <row r="2836" spans="2:9">
      <c r="B2836" s="8"/>
      <c r="C2836" s="8"/>
      <c r="D2836" s="8"/>
      <c r="E2836" s="8"/>
      <c r="F2836" s="8"/>
      <c r="G2836" s="8"/>
      <c r="H2836" s="8"/>
      <c r="I2836" s="8"/>
    </row>
    <row r="2837" spans="2:9">
      <c r="B2837" s="8"/>
      <c r="C2837" s="8"/>
      <c r="D2837" s="8"/>
      <c r="E2837" s="8"/>
      <c r="F2837" s="8"/>
      <c r="G2837" s="8"/>
      <c r="H2837" s="8"/>
      <c r="I2837" s="8"/>
    </row>
    <row r="2838" spans="2:9">
      <c r="B2838" s="8"/>
      <c r="C2838" s="8"/>
      <c r="D2838" s="8"/>
      <c r="E2838" s="8"/>
      <c r="F2838" s="8"/>
      <c r="G2838" s="8"/>
      <c r="H2838" s="8"/>
      <c r="I2838" s="8"/>
    </row>
    <row r="2839" spans="2:9">
      <c r="B2839" s="8"/>
      <c r="C2839" s="8"/>
      <c r="D2839" s="8"/>
      <c r="E2839" s="8"/>
      <c r="F2839" s="8"/>
      <c r="G2839" s="8"/>
      <c r="H2839" s="8"/>
      <c r="I2839" s="8"/>
    </row>
    <row r="2840" spans="2:9">
      <c r="B2840" s="8"/>
      <c r="C2840" s="8"/>
      <c r="D2840" s="8"/>
      <c r="E2840" s="8"/>
      <c r="F2840" s="8"/>
      <c r="G2840" s="8"/>
      <c r="H2840" s="8"/>
      <c r="I2840" s="8"/>
    </row>
    <row r="2841" spans="2:9">
      <c r="B2841" s="8"/>
      <c r="C2841" s="8"/>
      <c r="D2841" s="8"/>
      <c r="E2841" s="8"/>
      <c r="F2841" s="8"/>
      <c r="G2841" s="8"/>
      <c r="H2841" s="8"/>
      <c r="I2841" s="8"/>
    </row>
    <row r="2842" spans="2:9">
      <c r="B2842" s="8"/>
      <c r="C2842" s="8"/>
      <c r="D2842" s="8"/>
      <c r="E2842" s="8"/>
      <c r="F2842" s="8"/>
      <c r="G2842" s="8"/>
      <c r="H2842" s="8"/>
      <c r="I2842" s="8"/>
    </row>
    <row r="2843" spans="2:9">
      <c r="B2843" s="8"/>
      <c r="C2843" s="8"/>
      <c r="D2843" s="8"/>
      <c r="E2843" s="8"/>
      <c r="F2843" s="8"/>
      <c r="G2843" s="8"/>
      <c r="H2843" s="8"/>
      <c r="I2843" s="8"/>
    </row>
    <row r="2844" spans="2:9">
      <c r="B2844" s="8"/>
      <c r="C2844" s="8"/>
      <c r="D2844" s="8"/>
      <c r="E2844" s="8"/>
      <c r="F2844" s="8"/>
      <c r="G2844" s="8"/>
      <c r="H2844" s="8"/>
      <c r="I2844" s="8"/>
    </row>
    <row r="2845" spans="2:9">
      <c r="B2845" s="8"/>
      <c r="C2845" s="8"/>
      <c r="D2845" s="8"/>
      <c r="E2845" s="8"/>
      <c r="F2845" s="8"/>
      <c r="G2845" s="8"/>
      <c r="H2845" s="8"/>
      <c r="I2845" s="8"/>
    </row>
    <row r="2846" spans="2:9">
      <c r="B2846" s="8"/>
      <c r="C2846" s="8"/>
      <c r="D2846" s="8"/>
      <c r="E2846" s="8"/>
      <c r="F2846" s="8"/>
      <c r="G2846" s="8"/>
      <c r="H2846" s="8"/>
      <c r="I2846" s="8"/>
    </row>
    <row r="2847" spans="2:9">
      <c r="B2847" s="8"/>
      <c r="C2847" s="8"/>
      <c r="D2847" s="8"/>
      <c r="E2847" s="8"/>
      <c r="F2847" s="8"/>
      <c r="G2847" s="8"/>
      <c r="H2847" s="8"/>
      <c r="I2847" s="8"/>
    </row>
    <row r="2848" spans="2:9">
      <c r="B2848" s="8"/>
      <c r="C2848" s="8"/>
      <c r="D2848" s="8"/>
      <c r="E2848" s="8"/>
      <c r="F2848" s="8"/>
      <c r="G2848" s="8"/>
      <c r="H2848" s="8"/>
      <c r="I2848" s="8"/>
    </row>
    <row r="2849" spans="2:9">
      <c r="B2849" s="8"/>
      <c r="C2849" s="8"/>
      <c r="D2849" s="8"/>
      <c r="E2849" s="8"/>
      <c r="F2849" s="8"/>
      <c r="G2849" s="8"/>
      <c r="H2849" s="8"/>
      <c r="I2849" s="8"/>
    </row>
    <row r="2850" spans="2:9">
      <c r="B2850" s="8"/>
      <c r="C2850" s="8"/>
      <c r="D2850" s="8"/>
      <c r="E2850" s="8"/>
      <c r="F2850" s="8"/>
      <c r="G2850" s="8"/>
      <c r="H2850" s="8"/>
      <c r="I2850" s="8"/>
    </row>
    <row r="2851" spans="2:9">
      <c r="B2851" s="8"/>
      <c r="C2851" s="8"/>
      <c r="D2851" s="8"/>
      <c r="E2851" s="8"/>
      <c r="F2851" s="8"/>
      <c r="G2851" s="8"/>
      <c r="H2851" s="8"/>
      <c r="I2851" s="8"/>
    </row>
    <row r="2852" spans="2:9">
      <c r="B2852" s="8"/>
      <c r="C2852" s="8"/>
      <c r="D2852" s="8"/>
      <c r="E2852" s="8"/>
      <c r="F2852" s="8"/>
      <c r="G2852" s="8"/>
      <c r="H2852" s="8"/>
      <c r="I2852" s="8"/>
    </row>
    <row r="2853" spans="2:9">
      <c r="B2853" s="8"/>
      <c r="C2853" s="8"/>
      <c r="D2853" s="8"/>
      <c r="E2853" s="8"/>
      <c r="F2853" s="8"/>
      <c r="G2853" s="8"/>
      <c r="H2853" s="8"/>
      <c r="I2853" s="8"/>
    </row>
    <row r="2854" spans="2:9">
      <c r="B2854" s="8"/>
      <c r="C2854" s="8"/>
      <c r="D2854" s="8"/>
      <c r="E2854" s="8"/>
      <c r="F2854" s="8"/>
      <c r="G2854" s="8"/>
      <c r="H2854" s="8"/>
      <c r="I2854" s="8"/>
    </row>
    <row r="2855" spans="2:9">
      <c r="B2855" s="8"/>
      <c r="C2855" s="8"/>
      <c r="D2855" s="8"/>
      <c r="E2855" s="8"/>
      <c r="F2855" s="8"/>
      <c r="G2855" s="8"/>
      <c r="H2855" s="8"/>
      <c r="I2855" s="8"/>
    </row>
    <row r="2856" spans="2:9">
      <c r="B2856" s="8"/>
      <c r="C2856" s="8"/>
      <c r="D2856" s="8"/>
      <c r="E2856" s="8"/>
      <c r="F2856" s="8"/>
      <c r="G2856" s="8"/>
      <c r="H2856" s="8"/>
      <c r="I2856" s="8"/>
    </row>
    <row r="2857" spans="2:9">
      <c r="B2857" s="8"/>
      <c r="C2857" s="8"/>
      <c r="D2857" s="8"/>
      <c r="E2857" s="8"/>
      <c r="F2857" s="8"/>
      <c r="G2857" s="8"/>
      <c r="H2857" s="8"/>
      <c r="I2857" s="8"/>
    </row>
    <row r="2858" spans="2:9">
      <c r="B2858" s="8"/>
      <c r="C2858" s="8"/>
      <c r="D2858" s="8"/>
      <c r="E2858" s="8"/>
      <c r="F2858" s="8"/>
      <c r="G2858" s="8"/>
      <c r="H2858" s="8"/>
      <c r="I2858" s="8"/>
    </row>
    <row r="2859" spans="2:9">
      <c r="B2859" s="8"/>
      <c r="C2859" s="8"/>
      <c r="D2859" s="8"/>
      <c r="E2859" s="8"/>
      <c r="F2859" s="8"/>
      <c r="G2859" s="8"/>
      <c r="H2859" s="8"/>
      <c r="I2859" s="8"/>
    </row>
    <row r="2860" spans="2:9">
      <c r="B2860" s="8"/>
      <c r="C2860" s="8"/>
      <c r="D2860" s="8"/>
      <c r="E2860" s="8"/>
      <c r="F2860" s="8"/>
      <c r="G2860" s="8"/>
      <c r="H2860" s="8"/>
      <c r="I2860" s="8"/>
    </row>
    <row r="2861" spans="2:9">
      <c r="B2861" s="8"/>
      <c r="C2861" s="8"/>
      <c r="D2861" s="8"/>
      <c r="E2861" s="8"/>
      <c r="F2861" s="8"/>
      <c r="G2861" s="8"/>
      <c r="H2861" s="8"/>
      <c r="I2861" s="8"/>
    </row>
    <row r="2862" spans="2:9">
      <c r="B2862" s="8"/>
      <c r="C2862" s="8"/>
      <c r="D2862" s="8"/>
      <c r="E2862" s="8"/>
      <c r="F2862" s="8"/>
      <c r="G2862" s="8"/>
      <c r="H2862" s="8"/>
      <c r="I2862" s="8"/>
    </row>
    <row r="2863" spans="2:9">
      <c r="B2863" s="8"/>
      <c r="C2863" s="8"/>
      <c r="D2863" s="8"/>
      <c r="E2863" s="8"/>
      <c r="F2863" s="8"/>
      <c r="G2863" s="8"/>
      <c r="H2863" s="8"/>
      <c r="I2863" s="8"/>
    </row>
    <row r="2864" spans="2:9">
      <c r="B2864" s="8"/>
      <c r="C2864" s="8"/>
      <c r="D2864" s="8"/>
      <c r="E2864" s="8"/>
      <c r="F2864" s="8"/>
      <c r="G2864" s="8"/>
      <c r="H2864" s="8"/>
      <c r="I2864" s="8"/>
    </row>
    <row r="2865" spans="2:9">
      <c r="B2865" s="8"/>
      <c r="C2865" s="8"/>
      <c r="D2865" s="8"/>
      <c r="E2865" s="8"/>
      <c r="F2865" s="8"/>
      <c r="G2865" s="8"/>
      <c r="H2865" s="8"/>
      <c r="I2865" s="8"/>
    </row>
    <row r="2866" spans="2:9">
      <c r="B2866" s="8"/>
      <c r="C2866" s="8"/>
      <c r="D2866" s="8"/>
      <c r="E2866" s="8"/>
      <c r="F2866" s="8"/>
      <c r="G2866" s="8"/>
      <c r="H2866" s="8"/>
      <c r="I2866" s="8"/>
    </row>
    <row r="2867" spans="2:9">
      <c r="B2867" s="8"/>
      <c r="C2867" s="8"/>
      <c r="D2867" s="8"/>
      <c r="E2867" s="8"/>
      <c r="F2867" s="8"/>
      <c r="G2867" s="8"/>
      <c r="H2867" s="8"/>
      <c r="I2867" s="8"/>
    </row>
    <row r="2868" spans="2:9">
      <c r="B2868" s="8"/>
      <c r="C2868" s="8"/>
      <c r="D2868" s="8"/>
      <c r="E2868" s="8"/>
      <c r="F2868" s="8"/>
      <c r="G2868" s="8"/>
      <c r="H2868" s="8"/>
      <c r="I2868" s="8"/>
    </row>
    <row r="2869" spans="2:9">
      <c r="B2869" s="8"/>
      <c r="C2869" s="8"/>
      <c r="D2869" s="8"/>
      <c r="E2869" s="8"/>
      <c r="F2869" s="8"/>
      <c r="G2869" s="8"/>
      <c r="H2869" s="8"/>
      <c r="I2869" s="8"/>
    </row>
    <row r="2870" spans="2:9">
      <c r="B2870" s="8"/>
      <c r="C2870" s="8"/>
      <c r="D2870" s="8"/>
      <c r="E2870" s="8"/>
      <c r="F2870" s="8"/>
      <c r="G2870" s="8"/>
      <c r="H2870" s="8"/>
      <c r="I2870" s="8"/>
    </row>
    <row r="2871" spans="2:9">
      <c r="B2871" s="8"/>
      <c r="C2871" s="8"/>
      <c r="D2871" s="8"/>
      <c r="E2871" s="8"/>
      <c r="F2871" s="8"/>
      <c r="G2871" s="8"/>
      <c r="H2871" s="8"/>
      <c r="I2871" s="8"/>
    </row>
    <row r="2872" spans="2:9">
      <c r="B2872" s="8"/>
      <c r="C2872" s="8"/>
      <c r="D2872" s="8"/>
      <c r="E2872" s="8"/>
      <c r="F2872" s="8"/>
      <c r="G2872" s="8"/>
      <c r="H2872" s="8"/>
      <c r="I2872" s="8"/>
    </row>
    <row r="2873" spans="2:9">
      <c r="B2873" s="8"/>
      <c r="C2873" s="8"/>
      <c r="D2873" s="8"/>
      <c r="E2873" s="8"/>
      <c r="F2873" s="8"/>
      <c r="G2873" s="8"/>
      <c r="H2873" s="8"/>
      <c r="I2873" s="8"/>
    </row>
    <row r="2874" spans="2:9">
      <c r="B2874" s="8"/>
      <c r="C2874" s="8"/>
      <c r="D2874" s="8"/>
      <c r="E2874" s="8"/>
      <c r="F2874" s="8"/>
      <c r="G2874" s="8"/>
      <c r="H2874" s="8"/>
      <c r="I2874" s="8"/>
    </row>
    <row r="2875" spans="2:9">
      <c r="B2875" s="8"/>
      <c r="C2875" s="8"/>
      <c r="D2875" s="8"/>
      <c r="E2875" s="8"/>
      <c r="F2875" s="8"/>
      <c r="G2875" s="8"/>
      <c r="H2875" s="8"/>
      <c r="I2875" s="8"/>
    </row>
    <row r="2876" spans="2:9">
      <c r="B2876" s="8"/>
      <c r="C2876" s="8"/>
      <c r="D2876" s="8"/>
      <c r="E2876" s="8"/>
      <c r="F2876" s="8"/>
      <c r="G2876" s="8"/>
      <c r="H2876" s="8"/>
      <c r="I2876" s="8"/>
    </row>
    <row r="2877" spans="2:9">
      <c r="B2877" s="8"/>
      <c r="C2877" s="8"/>
      <c r="D2877" s="8"/>
      <c r="E2877" s="8"/>
      <c r="F2877" s="8"/>
      <c r="G2877" s="8"/>
      <c r="H2877" s="8"/>
      <c r="I2877" s="8"/>
    </row>
    <row r="2878" spans="2:9">
      <c r="B2878" s="8"/>
      <c r="C2878" s="8"/>
      <c r="D2878" s="8"/>
      <c r="E2878" s="8"/>
      <c r="F2878" s="8"/>
      <c r="G2878" s="8"/>
      <c r="H2878" s="8"/>
      <c r="I2878" s="8"/>
    </row>
    <row r="2879" spans="2:9">
      <c r="B2879" s="8"/>
      <c r="C2879" s="8"/>
      <c r="D2879" s="8"/>
      <c r="E2879" s="8"/>
      <c r="F2879" s="8"/>
      <c r="G2879" s="8"/>
      <c r="H2879" s="8"/>
      <c r="I2879" s="8"/>
    </row>
    <row r="2880" spans="2:9">
      <c r="B2880" s="8"/>
      <c r="C2880" s="8"/>
      <c r="D2880" s="8"/>
      <c r="E2880" s="8"/>
      <c r="F2880" s="8"/>
      <c r="G2880" s="8"/>
      <c r="H2880" s="8"/>
      <c r="I2880" s="8"/>
    </row>
    <row r="2881" spans="2:9">
      <c r="B2881" s="8"/>
      <c r="C2881" s="8"/>
      <c r="D2881" s="8"/>
      <c r="E2881" s="8"/>
      <c r="F2881" s="8"/>
      <c r="G2881" s="8"/>
      <c r="H2881" s="8"/>
      <c r="I2881" s="8"/>
    </row>
    <row r="2882" spans="2:9">
      <c r="B2882" s="8"/>
      <c r="C2882" s="8"/>
      <c r="D2882" s="8"/>
      <c r="E2882" s="8"/>
      <c r="F2882" s="8"/>
      <c r="G2882" s="8"/>
      <c r="H2882" s="8"/>
      <c r="I2882" s="8"/>
    </row>
    <row r="2883" spans="2:9">
      <c r="B2883" s="8"/>
      <c r="C2883" s="8"/>
      <c r="D2883" s="8"/>
      <c r="E2883" s="8"/>
      <c r="F2883" s="8"/>
      <c r="G2883" s="8"/>
      <c r="H2883" s="8"/>
      <c r="I2883" s="8"/>
    </row>
    <row r="2884" spans="2:9">
      <c r="B2884" s="8"/>
      <c r="C2884" s="8"/>
      <c r="D2884" s="8"/>
      <c r="E2884" s="8"/>
      <c r="F2884" s="8"/>
      <c r="G2884" s="8"/>
      <c r="H2884" s="8"/>
      <c r="I2884" s="8"/>
    </row>
    <row r="2885" spans="2:9">
      <c r="B2885" s="8"/>
      <c r="C2885" s="8"/>
      <c r="D2885" s="8"/>
      <c r="E2885" s="8"/>
      <c r="F2885" s="8"/>
      <c r="G2885" s="8"/>
      <c r="H2885" s="8"/>
      <c r="I2885" s="8"/>
    </row>
    <row r="2886" spans="2:9">
      <c r="B2886" s="8"/>
      <c r="C2886" s="8"/>
      <c r="D2886" s="8"/>
      <c r="E2886" s="8"/>
      <c r="F2886" s="8"/>
      <c r="G2886" s="8"/>
      <c r="H2886" s="8"/>
      <c r="I2886" s="8"/>
    </row>
    <row r="2887" spans="2:9">
      <c r="B2887" s="8"/>
      <c r="C2887" s="8"/>
      <c r="D2887" s="8"/>
      <c r="E2887" s="8"/>
      <c r="F2887" s="8"/>
      <c r="G2887" s="8"/>
      <c r="H2887" s="8"/>
      <c r="I2887" s="8"/>
    </row>
    <row r="2888" spans="2:9">
      <c r="B2888" s="8"/>
      <c r="C2888" s="8"/>
      <c r="D2888" s="8"/>
      <c r="E2888" s="8"/>
      <c r="F2888" s="8"/>
      <c r="G2888" s="8"/>
      <c r="H2888" s="8"/>
      <c r="I2888" s="8"/>
    </row>
    <row r="2889" spans="2:9">
      <c r="B2889" s="8"/>
      <c r="C2889" s="8"/>
      <c r="D2889" s="8"/>
      <c r="E2889" s="8"/>
      <c r="F2889" s="8"/>
      <c r="G2889" s="8"/>
      <c r="H2889" s="8"/>
      <c r="I2889" s="8"/>
    </row>
    <row r="2890" spans="2:9">
      <c r="B2890" s="8"/>
      <c r="C2890" s="8"/>
      <c r="D2890" s="8"/>
      <c r="E2890" s="8"/>
      <c r="F2890" s="8"/>
      <c r="G2890" s="8"/>
      <c r="H2890" s="8"/>
      <c r="I2890" s="8"/>
    </row>
    <row r="2891" spans="2:9">
      <c r="B2891" s="8"/>
      <c r="C2891" s="8"/>
      <c r="D2891" s="8"/>
      <c r="E2891" s="8"/>
      <c r="F2891" s="8"/>
      <c r="G2891" s="8"/>
      <c r="H2891" s="8"/>
      <c r="I2891" s="8"/>
    </row>
    <row r="2892" spans="2:9">
      <c r="B2892" s="8"/>
      <c r="C2892" s="8"/>
      <c r="D2892" s="8"/>
      <c r="E2892" s="8"/>
      <c r="F2892" s="8"/>
      <c r="G2892" s="8"/>
      <c r="H2892" s="8"/>
      <c r="I2892" s="8"/>
    </row>
    <row r="2893" spans="2:9">
      <c r="B2893" s="8"/>
      <c r="C2893" s="8"/>
      <c r="D2893" s="8"/>
      <c r="E2893" s="8"/>
      <c r="F2893" s="8"/>
      <c r="G2893" s="8"/>
      <c r="H2893" s="8"/>
      <c r="I2893" s="8"/>
    </row>
    <row r="2894" spans="2:9">
      <c r="B2894" s="8"/>
      <c r="C2894" s="8"/>
      <c r="D2894" s="8"/>
      <c r="E2894" s="8"/>
      <c r="F2894" s="8"/>
      <c r="G2894" s="8"/>
      <c r="H2894" s="8"/>
      <c r="I2894" s="8"/>
    </row>
    <row r="2895" spans="2:9">
      <c r="B2895" s="8"/>
      <c r="C2895" s="8"/>
      <c r="D2895" s="8"/>
      <c r="E2895" s="8"/>
      <c r="F2895" s="8"/>
      <c r="G2895" s="8"/>
      <c r="H2895" s="8"/>
      <c r="I2895" s="8"/>
    </row>
    <row r="2896" spans="2:9">
      <c r="B2896" s="8"/>
      <c r="C2896" s="8"/>
      <c r="D2896" s="8"/>
      <c r="E2896" s="8"/>
      <c r="F2896" s="8"/>
      <c r="G2896" s="8"/>
      <c r="H2896" s="8"/>
      <c r="I2896" s="8"/>
    </row>
    <row r="2897" spans="2:9">
      <c r="B2897" s="8"/>
      <c r="C2897" s="8"/>
      <c r="D2897" s="8"/>
      <c r="E2897" s="8"/>
      <c r="F2897" s="8"/>
      <c r="G2897" s="8"/>
      <c r="H2897" s="8"/>
      <c r="I2897" s="8"/>
    </row>
    <row r="2898" spans="2:9">
      <c r="B2898" s="8"/>
      <c r="C2898" s="8"/>
      <c r="D2898" s="8"/>
      <c r="E2898" s="8"/>
      <c r="F2898" s="8"/>
      <c r="G2898" s="8"/>
      <c r="H2898" s="8"/>
      <c r="I2898" s="8"/>
    </row>
    <row r="2899" spans="2:9">
      <c r="B2899" s="8"/>
      <c r="C2899" s="8"/>
      <c r="D2899" s="8"/>
      <c r="E2899" s="8"/>
      <c r="F2899" s="8"/>
      <c r="G2899" s="8"/>
      <c r="H2899" s="8"/>
      <c r="I2899" s="8"/>
    </row>
    <row r="2900" spans="2:9">
      <c r="B2900" s="8"/>
      <c r="C2900" s="8"/>
      <c r="D2900" s="8"/>
      <c r="E2900" s="8"/>
      <c r="F2900" s="8"/>
      <c r="G2900" s="8"/>
      <c r="H2900" s="8"/>
      <c r="I2900" s="8"/>
    </row>
    <row r="2901" spans="2:9">
      <c r="B2901" s="8"/>
      <c r="C2901" s="8"/>
      <c r="D2901" s="8"/>
      <c r="E2901" s="8"/>
      <c r="F2901" s="8"/>
      <c r="G2901" s="8"/>
      <c r="H2901" s="8"/>
      <c r="I2901" s="8"/>
    </row>
    <row r="2902" spans="2:9">
      <c r="B2902" s="8"/>
      <c r="C2902" s="8"/>
      <c r="D2902" s="8"/>
      <c r="E2902" s="8"/>
      <c r="F2902" s="8"/>
      <c r="G2902" s="8"/>
      <c r="H2902" s="8"/>
      <c r="I2902" s="8"/>
    </row>
    <row r="2903" spans="2:9">
      <c r="B2903" s="8"/>
      <c r="C2903" s="8"/>
      <c r="D2903" s="8"/>
      <c r="E2903" s="8"/>
      <c r="F2903" s="8"/>
      <c r="G2903" s="8"/>
      <c r="H2903" s="8"/>
      <c r="I2903" s="8"/>
    </row>
    <row r="2904" spans="2:9">
      <c r="B2904" s="8"/>
      <c r="C2904" s="8"/>
      <c r="D2904" s="8"/>
      <c r="E2904" s="8"/>
      <c r="F2904" s="8"/>
      <c r="G2904" s="8"/>
      <c r="H2904" s="8"/>
      <c r="I2904" s="8"/>
    </row>
    <row r="2905" spans="2:9">
      <c r="B2905" s="8"/>
      <c r="C2905" s="8"/>
      <c r="D2905" s="8"/>
      <c r="E2905" s="8"/>
      <c r="F2905" s="8"/>
      <c r="G2905" s="8"/>
      <c r="H2905" s="8"/>
      <c r="I2905" s="8"/>
    </row>
    <row r="2906" spans="2:9">
      <c r="B2906" s="8"/>
      <c r="C2906" s="8"/>
      <c r="D2906" s="8"/>
      <c r="E2906" s="8"/>
      <c r="F2906" s="8"/>
      <c r="G2906" s="8"/>
      <c r="H2906" s="8"/>
      <c r="I2906" s="8"/>
    </row>
    <row r="2907" spans="2:9">
      <c r="B2907" s="8"/>
      <c r="C2907" s="8"/>
      <c r="D2907" s="8"/>
      <c r="E2907" s="8"/>
      <c r="F2907" s="8"/>
      <c r="G2907" s="8"/>
      <c r="H2907" s="8"/>
      <c r="I2907" s="8"/>
    </row>
    <row r="2908" spans="2:9">
      <c r="B2908" s="8"/>
      <c r="C2908" s="8"/>
      <c r="D2908" s="8"/>
      <c r="E2908" s="8"/>
      <c r="F2908" s="8"/>
      <c r="G2908" s="8"/>
      <c r="H2908" s="8"/>
      <c r="I2908" s="8"/>
    </row>
    <row r="2909" spans="2:9">
      <c r="B2909" s="8"/>
      <c r="C2909" s="8"/>
      <c r="D2909" s="8"/>
      <c r="E2909" s="8"/>
      <c r="F2909" s="8"/>
      <c r="G2909" s="8"/>
      <c r="H2909" s="8"/>
      <c r="I2909" s="8"/>
    </row>
    <row r="2910" spans="2:9">
      <c r="B2910" s="8"/>
      <c r="C2910" s="8"/>
      <c r="D2910" s="8"/>
      <c r="E2910" s="8"/>
      <c r="F2910" s="8"/>
      <c r="G2910" s="8"/>
      <c r="H2910" s="8"/>
      <c r="I2910" s="8"/>
    </row>
    <row r="2911" spans="2:9">
      <c r="B2911" s="8"/>
      <c r="C2911" s="8"/>
      <c r="D2911" s="8"/>
      <c r="E2911" s="8"/>
      <c r="F2911" s="8"/>
      <c r="G2911" s="8"/>
      <c r="H2911" s="8"/>
      <c r="I2911" s="8"/>
    </row>
    <row r="2912" spans="2:9">
      <c r="B2912" s="8"/>
      <c r="C2912" s="8"/>
      <c r="D2912" s="8"/>
      <c r="E2912" s="8"/>
      <c r="F2912" s="8"/>
      <c r="G2912" s="8"/>
      <c r="H2912" s="8"/>
      <c r="I2912" s="8"/>
    </row>
    <row r="2913" spans="2:9">
      <c r="B2913" s="8"/>
      <c r="C2913" s="8"/>
      <c r="D2913" s="8"/>
      <c r="E2913" s="8"/>
      <c r="F2913" s="8"/>
      <c r="G2913" s="8"/>
      <c r="H2913" s="8"/>
      <c r="I2913" s="8"/>
    </row>
    <row r="2914" spans="2:9">
      <c r="B2914" s="8"/>
      <c r="C2914" s="8"/>
      <c r="D2914" s="8"/>
      <c r="E2914" s="8"/>
      <c r="F2914" s="8"/>
      <c r="G2914" s="8"/>
      <c r="H2914" s="8"/>
      <c r="I2914" s="8"/>
    </row>
    <row r="2915" spans="2:9">
      <c r="B2915" s="8"/>
      <c r="C2915" s="8"/>
      <c r="D2915" s="8"/>
      <c r="E2915" s="8"/>
      <c r="F2915" s="8"/>
      <c r="G2915" s="8"/>
      <c r="H2915" s="8"/>
      <c r="I2915" s="8"/>
    </row>
    <row r="2916" spans="2:9">
      <c r="B2916" s="8"/>
      <c r="C2916" s="8"/>
      <c r="D2916" s="8"/>
      <c r="E2916" s="8"/>
      <c r="F2916" s="8"/>
      <c r="G2916" s="8"/>
      <c r="H2916" s="8"/>
      <c r="I2916" s="8"/>
    </row>
    <row r="2917" spans="2:9">
      <c r="B2917" s="8"/>
      <c r="C2917" s="8"/>
      <c r="D2917" s="8"/>
      <c r="E2917" s="8"/>
      <c r="F2917" s="8"/>
      <c r="G2917" s="8"/>
      <c r="H2917" s="8"/>
      <c r="I2917" s="8"/>
    </row>
    <row r="2918" spans="2:9">
      <c r="B2918" s="8"/>
      <c r="C2918" s="8"/>
      <c r="D2918" s="8"/>
      <c r="E2918" s="8"/>
      <c r="F2918" s="8"/>
      <c r="G2918" s="8"/>
      <c r="H2918" s="8"/>
      <c r="I2918" s="8"/>
    </row>
    <row r="2919" spans="2:9">
      <c r="B2919" s="8"/>
      <c r="C2919" s="8"/>
      <c r="D2919" s="8"/>
      <c r="E2919" s="8"/>
      <c r="F2919" s="8"/>
      <c r="G2919" s="8"/>
      <c r="H2919" s="8"/>
      <c r="I2919" s="8"/>
    </row>
    <row r="2920" spans="2:9">
      <c r="B2920" s="8"/>
      <c r="C2920" s="8"/>
      <c r="D2920" s="8"/>
      <c r="E2920" s="8"/>
      <c r="F2920" s="8"/>
      <c r="G2920" s="8"/>
      <c r="H2920" s="8"/>
      <c r="I2920" s="8"/>
    </row>
    <row r="2921" spans="2:9">
      <c r="B2921" s="8"/>
      <c r="C2921" s="8"/>
      <c r="D2921" s="8"/>
      <c r="E2921" s="8"/>
      <c r="F2921" s="8"/>
      <c r="G2921" s="8"/>
      <c r="H2921" s="8"/>
      <c r="I2921" s="8"/>
    </row>
    <row r="2922" spans="2:9">
      <c r="B2922" s="8"/>
      <c r="C2922" s="8"/>
      <c r="D2922" s="8"/>
      <c r="E2922" s="8"/>
      <c r="F2922" s="8"/>
      <c r="G2922" s="8"/>
      <c r="H2922" s="8"/>
      <c r="I2922" s="8"/>
    </row>
    <row r="2923" spans="2:9">
      <c r="B2923" s="8"/>
      <c r="C2923" s="8"/>
      <c r="D2923" s="8"/>
      <c r="E2923" s="8"/>
      <c r="F2923" s="8"/>
      <c r="G2923" s="8"/>
      <c r="H2923" s="8"/>
      <c r="I2923" s="8"/>
    </row>
    <row r="2924" spans="2:9">
      <c r="B2924" s="8"/>
      <c r="C2924" s="8"/>
      <c r="D2924" s="8"/>
      <c r="E2924" s="8"/>
      <c r="F2924" s="8"/>
      <c r="G2924" s="8"/>
      <c r="H2924" s="8"/>
      <c r="I2924" s="8"/>
    </row>
    <row r="2925" spans="2:9">
      <c r="B2925" s="8"/>
      <c r="C2925" s="8"/>
      <c r="D2925" s="8"/>
      <c r="E2925" s="8"/>
      <c r="F2925" s="8"/>
      <c r="G2925" s="8"/>
      <c r="H2925" s="8"/>
      <c r="I2925" s="8"/>
    </row>
    <row r="2926" spans="2:9">
      <c r="B2926" s="8"/>
      <c r="C2926" s="8"/>
      <c r="D2926" s="8"/>
      <c r="E2926" s="8"/>
      <c r="F2926" s="8"/>
      <c r="G2926" s="8"/>
      <c r="H2926" s="8"/>
      <c r="I2926" s="8"/>
    </row>
    <row r="2927" spans="2:9">
      <c r="B2927" s="8"/>
      <c r="C2927" s="8"/>
      <c r="D2927" s="8"/>
      <c r="E2927" s="8"/>
      <c r="F2927" s="8"/>
      <c r="G2927" s="8"/>
      <c r="H2927" s="8"/>
      <c r="I2927" s="8"/>
    </row>
    <row r="2928" spans="2:9">
      <c r="B2928" s="8"/>
      <c r="C2928" s="8"/>
      <c r="D2928" s="8"/>
      <c r="E2928" s="8"/>
      <c r="F2928" s="8"/>
      <c r="G2928" s="8"/>
      <c r="H2928" s="8"/>
      <c r="I2928" s="8"/>
    </row>
    <row r="2929" spans="2:9">
      <c r="B2929" s="8"/>
      <c r="C2929" s="8"/>
      <c r="D2929" s="8"/>
      <c r="E2929" s="8"/>
      <c r="F2929" s="8"/>
      <c r="G2929" s="8"/>
      <c r="H2929" s="8"/>
      <c r="I2929" s="8"/>
    </row>
    <row r="2930" spans="2:9">
      <c r="B2930" s="8"/>
      <c r="C2930" s="8"/>
      <c r="D2930" s="8"/>
      <c r="E2930" s="8"/>
      <c r="F2930" s="8"/>
      <c r="G2930" s="8"/>
      <c r="H2930" s="8"/>
      <c r="I2930" s="8"/>
    </row>
    <row r="2931" spans="2:9">
      <c r="B2931" s="8"/>
      <c r="C2931" s="8"/>
      <c r="D2931" s="8"/>
      <c r="E2931" s="8"/>
      <c r="F2931" s="8"/>
      <c r="G2931" s="8"/>
      <c r="H2931" s="8"/>
      <c r="I2931" s="8"/>
    </row>
    <row r="2932" spans="2:9">
      <c r="B2932" s="8"/>
      <c r="C2932" s="8"/>
      <c r="D2932" s="8"/>
      <c r="E2932" s="8"/>
      <c r="F2932" s="8"/>
      <c r="G2932" s="8"/>
      <c r="H2932" s="8"/>
      <c r="I2932" s="8"/>
    </row>
    <row r="2933" spans="2:9">
      <c r="B2933" s="8"/>
      <c r="C2933" s="8"/>
      <c r="D2933" s="8"/>
      <c r="E2933" s="8"/>
      <c r="F2933" s="8"/>
      <c r="G2933" s="8"/>
      <c r="H2933" s="8"/>
      <c r="I2933" s="8"/>
    </row>
    <row r="2934" spans="2:9">
      <c r="B2934" s="8"/>
      <c r="C2934" s="8"/>
      <c r="D2934" s="8"/>
      <c r="E2934" s="8"/>
      <c r="F2934" s="8"/>
      <c r="G2934" s="8"/>
      <c r="H2934" s="8"/>
      <c r="I2934" s="8"/>
    </row>
    <row r="2935" spans="2:9">
      <c r="B2935" s="8"/>
      <c r="C2935" s="8"/>
      <c r="D2935" s="8"/>
      <c r="E2935" s="8"/>
      <c r="F2935" s="8"/>
      <c r="G2935" s="8"/>
      <c r="H2935" s="8"/>
      <c r="I2935" s="8"/>
    </row>
    <row r="2936" spans="2:9">
      <c r="B2936" s="8"/>
      <c r="C2936" s="8"/>
      <c r="D2936" s="8"/>
      <c r="E2936" s="8"/>
      <c r="F2936" s="8"/>
      <c r="G2936" s="8"/>
      <c r="H2936" s="8"/>
      <c r="I2936" s="8"/>
    </row>
    <row r="2937" spans="2:9">
      <c r="B2937" s="8"/>
      <c r="C2937" s="8"/>
      <c r="D2937" s="8"/>
      <c r="E2937" s="8"/>
      <c r="F2937" s="8"/>
      <c r="G2937" s="8"/>
      <c r="H2937" s="8"/>
      <c r="I2937" s="8"/>
    </row>
    <row r="2938" spans="2:9">
      <c r="B2938" s="8"/>
      <c r="C2938" s="8"/>
      <c r="D2938" s="8"/>
      <c r="E2938" s="8"/>
      <c r="F2938" s="8"/>
      <c r="G2938" s="8"/>
      <c r="H2938" s="8"/>
      <c r="I2938" s="8"/>
    </row>
    <row r="2939" spans="2:9">
      <c r="B2939" s="8"/>
      <c r="C2939" s="8"/>
      <c r="D2939" s="8"/>
      <c r="E2939" s="8"/>
      <c r="F2939" s="8"/>
      <c r="G2939" s="8"/>
      <c r="H2939" s="8"/>
      <c r="I2939" s="8"/>
    </row>
    <row r="2940" spans="2:9">
      <c r="B2940" s="8"/>
      <c r="C2940" s="8"/>
      <c r="D2940" s="8"/>
      <c r="E2940" s="8"/>
      <c r="F2940" s="8"/>
      <c r="G2940" s="8"/>
      <c r="H2940" s="8"/>
      <c r="I2940" s="8"/>
    </row>
    <row r="2941" spans="2:9">
      <c r="B2941" s="8"/>
      <c r="C2941" s="8"/>
      <c r="D2941" s="8"/>
      <c r="E2941" s="8"/>
      <c r="F2941" s="8"/>
      <c r="G2941" s="8"/>
      <c r="H2941" s="8"/>
      <c r="I2941" s="8"/>
    </row>
    <row r="2942" spans="2:9">
      <c r="B2942" s="8"/>
      <c r="C2942" s="8"/>
      <c r="D2942" s="8"/>
      <c r="E2942" s="8"/>
      <c r="F2942" s="8"/>
      <c r="G2942" s="8"/>
      <c r="H2942" s="8"/>
      <c r="I2942" s="8"/>
    </row>
    <row r="2943" spans="2:9">
      <c r="B2943" s="8"/>
      <c r="C2943" s="8"/>
      <c r="D2943" s="8"/>
      <c r="E2943" s="8"/>
      <c r="F2943" s="8"/>
      <c r="G2943" s="8"/>
      <c r="H2943" s="8"/>
      <c r="I2943" s="8"/>
    </row>
    <row r="2944" spans="2:9">
      <c r="B2944" s="8"/>
      <c r="C2944" s="8"/>
      <c r="D2944" s="8"/>
      <c r="E2944" s="8"/>
      <c r="F2944" s="8"/>
      <c r="G2944" s="8"/>
      <c r="H2944" s="8"/>
      <c r="I2944" s="8"/>
    </row>
    <row r="2945" spans="2:9">
      <c r="B2945" s="8"/>
      <c r="C2945" s="8"/>
      <c r="D2945" s="8"/>
      <c r="E2945" s="8"/>
      <c r="F2945" s="8"/>
      <c r="G2945" s="8"/>
      <c r="H2945" s="8"/>
      <c r="I2945" s="8"/>
    </row>
    <row r="2946" spans="2:9">
      <c r="B2946" s="8"/>
      <c r="C2946" s="8"/>
      <c r="D2946" s="8"/>
      <c r="E2946" s="8"/>
      <c r="F2946" s="8"/>
      <c r="G2946" s="8"/>
      <c r="H2946" s="8"/>
      <c r="I2946" s="8"/>
    </row>
    <row r="2947" spans="2:9">
      <c r="B2947" s="8"/>
      <c r="C2947" s="8"/>
      <c r="D2947" s="8"/>
      <c r="E2947" s="8"/>
      <c r="F2947" s="8"/>
      <c r="G2947" s="8"/>
      <c r="H2947" s="8"/>
      <c r="I2947" s="8"/>
    </row>
    <row r="2948" spans="2:9">
      <c r="B2948" s="8"/>
      <c r="C2948" s="8"/>
      <c r="D2948" s="8"/>
      <c r="E2948" s="8"/>
      <c r="F2948" s="8"/>
      <c r="G2948" s="8"/>
      <c r="H2948" s="8"/>
      <c r="I2948" s="8"/>
    </row>
    <row r="2949" spans="2:9">
      <c r="B2949" s="8"/>
      <c r="C2949" s="8"/>
      <c r="D2949" s="8"/>
      <c r="E2949" s="8"/>
      <c r="F2949" s="8"/>
      <c r="G2949" s="8"/>
      <c r="H2949" s="8"/>
      <c r="I2949" s="8"/>
    </row>
    <row r="2950" spans="2:9">
      <c r="B2950" s="8"/>
      <c r="C2950" s="8"/>
      <c r="D2950" s="8"/>
      <c r="E2950" s="8"/>
      <c r="F2950" s="8"/>
      <c r="G2950" s="8"/>
      <c r="H2950" s="8"/>
      <c r="I2950" s="8"/>
    </row>
    <row r="2951" spans="2:9">
      <c r="B2951" s="8"/>
      <c r="C2951" s="8"/>
      <c r="D2951" s="8"/>
      <c r="E2951" s="8"/>
      <c r="F2951" s="8"/>
      <c r="G2951" s="8"/>
      <c r="H2951" s="8"/>
      <c r="I2951" s="8"/>
    </row>
    <row r="2952" spans="2:9">
      <c r="B2952" s="8"/>
      <c r="C2952" s="8"/>
      <c r="D2952" s="8"/>
      <c r="E2952" s="8"/>
      <c r="F2952" s="8"/>
      <c r="G2952" s="8"/>
      <c r="H2952" s="8"/>
      <c r="I2952" s="8"/>
    </row>
    <row r="2953" spans="2:9">
      <c r="B2953" s="8"/>
      <c r="C2953" s="8"/>
      <c r="D2953" s="8"/>
      <c r="E2953" s="8"/>
      <c r="F2953" s="8"/>
      <c r="G2953" s="8"/>
      <c r="H2953" s="8"/>
      <c r="I2953" s="8"/>
    </row>
    <row r="2954" spans="2:9">
      <c r="B2954" s="8"/>
      <c r="C2954" s="8"/>
      <c r="D2954" s="8"/>
      <c r="E2954" s="8"/>
      <c r="F2954" s="8"/>
      <c r="G2954" s="8"/>
      <c r="H2954" s="8"/>
      <c r="I2954" s="8"/>
    </row>
    <row r="2955" spans="2:9">
      <c r="B2955" s="8"/>
      <c r="C2955" s="8"/>
      <c r="D2955" s="8"/>
      <c r="E2955" s="8"/>
      <c r="F2955" s="8"/>
      <c r="G2955" s="8"/>
      <c r="H2955" s="8"/>
      <c r="I2955" s="8"/>
    </row>
    <row r="2956" spans="2:9">
      <c r="B2956" s="8"/>
      <c r="C2956" s="8"/>
      <c r="D2956" s="8"/>
      <c r="E2956" s="8"/>
      <c r="F2956" s="8"/>
      <c r="G2956" s="8"/>
      <c r="H2956" s="8"/>
      <c r="I2956" s="8"/>
    </row>
    <row r="2957" spans="2:9">
      <c r="B2957" s="8"/>
      <c r="C2957" s="8"/>
      <c r="D2957" s="8"/>
      <c r="E2957" s="8"/>
      <c r="F2957" s="8"/>
      <c r="G2957" s="8"/>
      <c r="H2957" s="8"/>
      <c r="I2957" s="8"/>
    </row>
    <row r="2958" spans="2:9">
      <c r="B2958" s="8"/>
      <c r="C2958" s="8"/>
      <c r="D2958" s="8"/>
      <c r="E2958" s="8"/>
      <c r="F2958" s="8"/>
      <c r="G2958" s="8"/>
      <c r="H2958" s="8"/>
      <c r="I2958" s="8"/>
    </row>
    <row r="2959" spans="2:9">
      <c r="B2959" s="8"/>
      <c r="C2959" s="8"/>
      <c r="D2959" s="8"/>
      <c r="E2959" s="8"/>
      <c r="F2959" s="8"/>
      <c r="G2959" s="8"/>
      <c r="H2959" s="8"/>
      <c r="I2959" s="8"/>
    </row>
    <row r="2960" spans="2:9">
      <c r="B2960" s="8"/>
      <c r="C2960" s="8"/>
      <c r="D2960" s="8"/>
      <c r="E2960" s="8"/>
      <c r="F2960" s="8"/>
      <c r="G2960" s="8"/>
      <c r="H2960" s="8"/>
      <c r="I2960" s="8"/>
    </row>
    <row r="2961" spans="2:9">
      <c r="B2961" s="8"/>
      <c r="C2961" s="8"/>
      <c r="D2961" s="8"/>
      <c r="E2961" s="8"/>
      <c r="F2961" s="8"/>
      <c r="G2961" s="8"/>
      <c r="H2961" s="8"/>
      <c r="I2961" s="8"/>
    </row>
    <row r="2962" spans="2:9">
      <c r="B2962" s="8"/>
      <c r="C2962" s="8"/>
      <c r="D2962" s="8"/>
      <c r="E2962" s="8"/>
      <c r="F2962" s="8"/>
      <c r="G2962" s="8"/>
      <c r="H2962" s="8"/>
      <c r="I2962" s="8"/>
    </row>
    <row r="2963" spans="2:9">
      <c r="B2963" s="8"/>
      <c r="C2963" s="8"/>
      <c r="D2963" s="8"/>
      <c r="E2963" s="8"/>
      <c r="F2963" s="8"/>
      <c r="G2963" s="8"/>
      <c r="H2963" s="8"/>
      <c r="I2963" s="8"/>
    </row>
    <row r="2964" spans="2:9">
      <c r="B2964" s="8"/>
      <c r="C2964" s="8"/>
      <c r="D2964" s="8"/>
      <c r="E2964" s="8"/>
      <c r="F2964" s="8"/>
      <c r="G2964" s="8"/>
      <c r="H2964" s="8"/>
      <c r="I2964" s="8"/>
    </row>
    <row r="2965" spans="2:9">
      <c r="B2965" s="8"/>
      <c r="C2965" s="8"/>
      <c r="D2965" s="8"/>
      <c r="E2965" s="8"/>
      <c r="F2965" s="8"/>
      <c r="G2965" s="8"/>
      <c r="H2965" s="8"/>
      <c r="I2965" s="8"/>
    </row>
    <row r="2966" spans="2:9">
      <c r="B2966" s="8"/>
      <c r="C2966" s="8"/>
      <c r="D2966" s="8"/>
      <c r="E2966" s="8"/>
      <c r="F2966" s="8"/>
      <c r="G2966" s="8"/>
      <c r="H2966" s="8"/>
      <c r="I2966" s="8"/>
    </row>
    <row r="2967" spans="2:9">
      <c r="B2967" s="8"/>
      <c r="C2967" s="8"/>
      <c r="D2967" s="8"/>
      <c r="E2967" s="8"/>
      <c r="F2967" s="8"/>
      <c r="G2967" s="8"/>
      <c r="H2967" s="8"/>
      <c r="I2967" s="8"/>
    </row>
    <row r="2968" spans="2:9">
      <c r="B2968" s="8"/>
      <c r="C2968" s="8"/>
      <c r="D2968" s="8"/>
      <c r="E2968" s="8"/>
      <c r="F2968" s="8"/>
      <c r="G2968" s="8"/>
      <c r="H2968" s="8"/>
      <c r="I2968" s="8"/>
    </row>
    <row r="2969" spans="2:9">
      <c r="B2969" s="8"/>
      <c r="C2969" s="8"/>
      <c r="D2969" s="8"/>
      <c r="E2969" s="8"/>
      <c r="F2969" s="8"/>
      <c r="G2969" s="8"/>
      <c r="H2969" s="8"/>
      <c r="I2969" s="8"/>
    </row>
    <row r="2970" spans="2:9">
      <c r="B2970" s="8"/>
      <c r="C2970" s="8"/>
      <c r="D2970" s="8"/>
      <c r="E2970" s="8"/>
      <c r="F2970" s="8"/>
      <c r="G2970" s="8"/>
      <c r="H2970" s="8"/>
      <c r="I2970" s="8"/>
    </row>
    <row r="2971" spans="2:9">
      <c r="B2971" s="8"/>
      <c r="C2971" s="8"/>
      <c r="D2971" s="8"/>
      <c r="E2971" s="8"/>
      <c r="F2971" s="8"/>
      <c r="G2971" s="8"/>
      <c r="H2971" s="8"/>
      <c r="I2971" s="8"/>
    </row>
    <row r="2972" spans="2:9">
      <c r="B2972" s="8"/>
      <c r="C2972" s="8"/>
      <c r="D2972" s="8"/>
      <c r="E2972" s="8"/>
      <c r="F2972" s="8"/>
      <c r="G2972" s="8"/>
      <c r="H2972" s="8"/>
      <c r="I2972" s="8"/>
    </row>
    <row r="2973" spans="2:9">
      <c r="B2973" s="8"/>
      <c r="C2973" s="8"/>
      <c r="D2973" s="8"/>
      <c r="E2973" s="8"/>
      <c r="F2973" s="8"/>
      <c r="G2973" s="8"/>
      <c r="H2973" s="8"/>
      <c r="I2973" s="8"/>
    </row>
    <row r="2974" spans="2:9">
      <c r="B2974" s="8"/>
      <c r="C2974" s="8"/>
      <c r="D2974" s="8"/>
      <c r="E2974" s="8"/>
      <c r="F2974" s="8"/>
      <c r="G2974" s="8"/>
      <c r="H2974" s="8"/>
      <c r="I2974" s="8"/>
    </row>
    <row r="2975" spans="2:9">
      <c r="B2975" s="8"/>
      <c r="C2975" s="8"/>
      <c r="D2975" s="8"/>
      <c r="E2975" s="8"/>
      <c r="F2975" s="8"/>
      <c r="G2975" s="8"/>
      <c r="H2975" s="8"/>
      <c r="I2975" s="8"/>
    </row>
    <row r="2976" spans="2:9">
      <c r="B2976" s="8"/>
      <c r="C2976" s="8"/>
      <c r="D2976" s="8"/>
      <c r="E2976" s="8"/>
      <c r="F2976" s="8"/>
      <c r="G2976" s="8"/>
      <c r="H2976" s="8"/>
      <c r="I2976" s="8"/>
    </row>
    <row r="2977" spans="2:9">
      <c r="B2977" s="8"/>
      <c r="C2977" s="8"/>
      <c r="D2977" s="8"/>
      <c r="E2977" s="8"/>
      <c r="F2977" s="8"/>
      <c r="G2977" s="8"/>
      <c r="H2977" s="8"/>
      <c r="I2977" s="8"/>
    </row>
    <row r="2978" spans="2:9">
      <c r="B2978" s="8"/>
      <c r="C2978" s="8"/>
      <c r="D2978" s="8"/>
      <c r="E2978" s="8"/>
      <c r="F2978" s="8"/>
      <c r="G2978" s="8"/>
      <c r="H2978" s="8"/>
      <c r="I2978" s="8"/>
    </row>
    <row r="2979" spans="2:9">
      <c r="B2979" s="8"/>
      <c r="C2979" s="8"/>
      <c r="D2979" s="8"/>
      <c r="E2979" s="8"/>
      <c r="F2979" s="8"/>
      <c r="G2979" s="8"/>
      <c r="H2979" s="8"/>
      <c r="I2979" s="8"/>
    </row>
    <row r="2980" spans="2:9">
      <c r="B2980" s="8"/>
      <c r="C2980" s="8"/>
      <c r="D2980" s="8"/>
      <c r="E2980" s="8"/>
      <c r="F2980" s="8"/>
      <c r="G2980" s="8"/>
      <c r="H2980" s="8"/>
      <c r="I2980" s="8"/>
    </row>
    <row r="2981" spans="2:9">
      <c r="B2981" s="8"/>
      <c r="C2981" s="8"/>
      <c r="D2981" s="8"/>
      <c r="E2981" s="8"/>
      <c r="F2981" s="8"/>
      <c r="G2981" s="8"/>
      <c r="H2981" s="8"/>
      <c r="I2981" s="8"/>
    </row>
    <row r="2982" spans="2:9">
      <c r="B2982" s="8"/>
      <c r="C2982" s="8"/>
      <c r="D2982" s="8"/>
      <c r="E2982" s="8"/>
      <c r="F2982" s="8"/>
      <c r="G2982" s="8"/>
      <c r="H2982" s="8"/>
      <c r="I2982" s="8"/>
    </row>
    <row r="2983" spans="2:9">
      <c r="B2983" s="8"/>
      <c r="C2983" s="8"/>
      <c r="D2983" s="8"/>
      <c r="E2983" s="8"/>
      <c r="F2983" s="8"/>
      <c r="G2983" s="8"/>
      <c r="H2983" s="8"/>
      <c r="I2983" s="8"/>
    </row>
    <row r="2984" spans="2:9">
      <c r="B2984" s="8"/>
      <c r="C2984" s="8"/>
      <c r="D2984" s="8"/>
      <c r="E2984" s="8"/>
      <c r="F2984" s="8"/>
      <c r="G2984" s="8"/>
      <c r="H2984" s="8"/>
      <c r="I2984" s="8"/>
    </row>
    <row r="2985" spans="2:9">
      <c r="B2985" s="8"/>
      <c r="C2985" s="8"/>
      <c r="D2985" s="8"/>
      <c r="E2985" s="8"/>
      <c r="F2985" s="8"/>
      <c r="G2985" s="8"/>
      <c r="H2985" s="8"/>
      <c r="I2985" s="8"/>
    </row>
    <row r="2986" spans="2:9">
      <c r="B2986" s="8"/>
      <c r="C2986" s="8"/>
      <c r="D2986" s="8"/>
      <c r="E2986" s="8"/>
      <c r="F2986" s="8"/>
      <c r="G2986" s="8"/>
      <c r="H2986" s="8"/>
      <c r="I2986" s="8"/>
    </row>
    <row r="2987" spans="2:9">
      <c r="B2987" s="8"/>
      <c r="C2987" s="8"/>
      <c r="D2987" s="8"/>
      <c r="E2987" s="8"/>
      <c r="F2987" s="8"/>
      <c r="G2987" s="8"/>
      <c r="H2987" s="8"/>
      <c r="I2987" s="8"/>
    </row>
    <row r="2988" spans="2:9">
      <c r="B2988" s="8"/>
      <c r="C2988" s="8"/>
      <c r="D2988" s="8"/>
      <c r="E2988" s="8"/>
      <c r="F2988" s="8"/>
      <c r="G2988" s="8"/>
      <c r="H2988" s="8"/>
      <c r="I2988" s="8"/>
    </row>
    <row r="2989" spans="2:9">
      <c r="B2989" s="8"/>
      <c r="C2989" s="8"/>
      <c r="D2989" s="8"/>
      <c r="E2989" s="8"/>
      <c r="F2989" s="8"/>
      <c r="G2989" s="8"/>
      <c r="H2989" s="8"/>
      <c r="I2989" s="8"/>
    </row>
    <row r="2990" spans="2:9">
      <c r="B2990" s="8"/>
      <c r="C2990" s="8"/>
      <c r="D2990" s="8"/>
      <c r="E2990" s="8"/>
      <c r="F2990" s="8"/>
      <c r="G2990" s="8"/>
      <c r="H2990" s="8"/>
      <c r="I2990" s="8"/>
    </row>
    <row r="2991" spans="2:9">
      <c r="B2991" s="8"/>
      <c r="C2991" s="8"/>
      <c r="D2991" s="8"/>
      <c r="E2991" s="8"/>
      <c r="F2991" s="8"/>
      <c r="G2991" s="8"/>
      <c r="H2991" s="8"/>
      <c r="I2991" s="8"/>
    </row>
    <row r="2992" spans="2:9">
      <c r="B2992" s="8"/>
      <c r="C2992" s="8"/>
      <c r="D2992" s="8"/>
      <c r="E2992" s="8"/>
      <c r="F2992" s="8"/>
      <c r="G2992" s="8"/>
      <c r="H2992" s="8"/>
      <c r="I2992" s="8"/>
    </row>
    <row r="2993" spans="2:9">
      <c r="B2993" s="8"/>
      <c r="C2993" s="8"/>
      <c r="D2993" s="8"/>
      <c r="E2993" s="8"/>
      <c r="F2993" s="8"/>
      <c r="G2993" s="8"/>
      <c r="H2993" s="8"/>
      <c r="I2993" s="8"/>
    </row>
    <row r="2994" spans="2:9">
      <c r="B2994" s="8"/>
      <c r="C2994" s="8"/>
      <c r="D2994" s="8"/>
      <c r="E2994" s="8"/>
      <c r="F2994" s="8"/>
      <c r="G2994" s="8"/>
      <c r="H2994" s="8"/>
      <c r="I2994" s="8"/>
    </row>
    <row r="2995" spans="2:9">
      <c r="B2995" s="8"/>
      <c r="C2995" s="8"/>
      <c r="D2995" s="8"/>
      <c r="E2995" s="8"/>
      <c r="F2995" s="8"/>
      <c r="G2995" s="8"/>
      <c r="H2995" s="8"/>
      <c r="I2995" s="8"/>
    </row>
    <row r="2996" spans="2:9">
      <c r="B2996" s="8"/>
      <c r="C2996" s="8"/>
      <c r="D2996" s="8"/>
      <c r="E2996" s="8"/>
      <c r="F2996" s="8"/>
      <c r="G2996" s="8"/>
      <c r="H2996" s="8"/>
      <c r="I2996" s="8"/>
    </row>
    <row r="2997" spans="2:9">
      <c r="B2997" s="8"/>
      <c r="C2997" s="8"/>
      <c r="D2997" s="8"/>
      <c r="E2997" s="8"/>
      <c r="F2997" s="8"/>
      <c r="G2997" s="8"/>
      <c r="H2997" s="8"/>
      <c r="I2997" s="8"/>
    </row>
    <row r="2998" spans="2:9">
      <c r="B2998" s="8"/>
      <c r="C2998" s="8"/>
      <c r="D2998" s="8"/>
      <c r="E2998" s="8"/>
      <c r="F2998" s="8"/>
      <c r="G2998" s="8"/>
      <c r="H2998" s="8"/>
      <c r="I2998" s="8"/>
    </row>
    <row r="2999" spans="2:9">
      <c r="B2999" s="8"/>
      <c r="C2999" s="8"/>
      <c r="D2999" s="8"/>
      <c r="E2999" s="8"/>
      <c r="F2999" s="8"/>
      <c r="G2999" s="8"/>
      <c r="H2999" s="8"/>
      <c r="I2999" s="8"/>
    </row>
    <row r="3000" spans="2:9">
      <c r="B3000" s="8"/>
      <c r="C3000" s="8"/>
      <c r="D3000" s="8"/>
      <c r="E3000" s="8"/>
      <c r="F3000" s="8"/>
      <c r="G3000" s="8"/>
      <c r="H3000" s="8"/>
      <c r="I3000" s="8"/>
    </row>
    <row r="3001" spans="2:9">
      <c r="B3001" s="8"/>
      <c r="C3001" s="8"/>
      <c r="D3001" s="8"/>
      <c r="E3001" s="8"/>
      <c r="F3001" s="8"/>
      <c r="G3001" s="8"/>
      <c r="H3001" s="8"/>
      <c r="I3001" s="8"/>
    </row>
    <row r="3002" spans="2:9">
      <c r="B3002" s="8"/>
      <c r="C3002" s="8"/>
      <c r="D3002" s="8"/>
      <c r="E3002" s="8"/>
      <c r="F3002" s="8"/>
      <c r="G3002" s="8"/>
      <c r="H3002" s="8"/>
      <c r="I3002" s="8"/>
    </row>
    <row r="3003" spans="2:9">
      <c r="B3003" s="8"/>
      <c r="C3003" s="8"/>
      <c r="D3003" s="8"/>
      <c r="E3003" s="8"/>
      <c r="F3003" s="8"/>
      <c r="G3003" s="8"/>
      <c r="H3003" s="8"/>
      <c r="I3003" s="8"/>
    </row>
    <row r="3004" spans="2:9">
      <c r="B3004" s="8"/>
      <c r="C3004" s="8"/>
      <c r="D3004" s="8"/>
      <c r="E3004" s="8"/>
      <c r="F3004" s="8"/>
      <c r="G3004" s="8"/>
      <c r="H3004" s="8"/>
      <c r="I3004" s="8"/>
    </row>
    <row r="3005" spans="2:9">
      <c r="B3005" s="8"/>
      <c r="C3005" s="8"/>
      <c r="D3005" s="8"/>
      <c r="E3005" s="8"/>
      <c r="F3005" s="8"/>
      <c r="G3005" s="8"/>
      <c r="H3005" s="8"/>
      <c r="I3005" s="8"/>
    </row>
    <row r="3006" spans="2:9">
      <c r="B3006" s="8"/>
      <c r="C3006" s="8"/>
      <c r="D3006" s="8"/>
      <c r="E3006" s="8"/>
      <c r="F3006" s="8"/>
      <c r="G3006" s="8"/>
      <c r="H3006" s="8"/>
      <c r="I3006" s="8"/>
    </row>
    <row r="3007" spans="2:9">
      <c r="B3007" s="8"/>
      <c r="C3007" s="8"/>
      <c r="D3007" s="8"/>
      <c r="E3007" s="8"/>
      <c r="F3007" s="8"/>
      <c r="G3007" s="8"/>
      <c r="H3007" s="8"/>
      <c r="I3007" s="8"/>
    </row>
    <row r="3008" spans="2:9">
      <c r="B3008" s="8"/>
      <c r="C3008" s="8"/>
      <c r="D3008" s="8"/>
      <c r="E3008" s="8"/>
      <c r="F3008" s="8"/>
      <c r="G3008" s="8"/>
      <c r="H3008" s="8"/>
      <c r="I3008" s="8"/>
    </row>
    <row r="3009" spans="2:9">
      <c r="B3009" s="8"/>
      <c r="C3009" s="8"/>
      <c r="D3009" s="8"/>
      <c r="E3009" s="8"/>
      <c r="F3009" s="8"/>
      <c r="G3009" s="8"/>
      <c r="H3009" s="8"/>
      <c r="I3009" s="8"/>
    </row>
    <row r="3010" spans="2:9">
      <c r="B3010" s="8"/>
      <c r="C3010" s="8"/>
      <c r="D3010" s="8"/>
      <c r="E3010" s="8"/>
      <c r="F3010" s="8"/>
      <c r="G3010" s="8"/>
      <c r="H3010" s="8"/>
      <c r="I3010" s="8"/>
    </row>
    <row r="3011" spans="2:9">
      <c r="B3011" s="8"/>
      <c r="C3011" s="8"/>
      <c r="D3011" s="8"/>
      <c r="E3011" s="8"/>
      <c r="F3011" s="8"/>
      <c r="G3011" s="8"/>
      <c r="H3011" s="8"/>
      <c r="I3011" s="8"/>
    </row>
    <row r="3012" spans="2:9">
      <c r="B3012" s="8"/>
      <c r="C3012" s="8"/>
      <c r="D3012" s="8"/>
      <c r="E3012" s="8"/>
      <c r="F3012" s="8"/>
      <c r="G3012" s="8"/>
      <c r="H3012" s="8"/>
      <c r="I3012" s="8"/>
    </row>
    <row r="3013" spans="2:9">
      <c r="B3013" s="8"/>
      <c r="C3013" s="8"/>
      <c r="D3013" s="8"/>
      <c r="E3013" s="8"/>
      <c r="F3013" s="8"/>
      <c r="G3013" s="8"/>
      <c r="H3013" s="8"/>
      <c r="I3013" s="8"/>
    </row>
    <row r="3014" spans="2:9">
      <c r="B3014" s="8"/>
      <c r="C3014" s="8"/>
      <c r="D3014" s="8"/>
      <c r="E3014" s="8"/>
      <c r="F3014" s="8"/>
      <c r="G3014" s="8"/>
      <c r="H3014" s="8"/>
      <c r="I3014" s="8"/>
    </row>
    <row r="3015" spans="2:9">
      <c r="B3015" s="8"/>
      <c r="C3015" s="8"/>
      <c r="D3015" s="8"/>
      <c r="E3015" s="8"/>
      <c r="F3015" s="8"/>
      <c r="G3015" s="8"/>
      <c r="H3015" s="8"/>
      <c r="I3015" s="8"/>
    </row>
    <row r="3016" spans="2:9">
      <c r="B3016" s="8"/>
      <c r="C3016" s="8"/>
      <c r="D3016" s="8"/>
      <c r="E3016" s="8"/>
      <c r="F3016" s="8"/>
      <c r="G3016" s="8"/>
      <c r="H3016" s="8"/>
      <c r="I3016" s="8"/>
    </row>
    <row r="3017" spans="2:9">
      <c r="B3017" s="8"/>
      <c r="C3017" s="8"/>
      <c r="D3017" s="8"/>
      <c r="E3017" s="8"/>
      <c r="F3017" s="8"/>
      <c r="G3017" s="8"/>
      <c r="H3017" s="8"/>
      <c r="I3017" s="8"/>
    </row>
    <row r="3018" spans="2:9">
      <c r="B3018" s="8"/>
      <c r="C3018" s="8"/>
      <c r="D3018" s="8"/>
      <c r="E3018" s="8"/>
      <c r="F3018" s="8"/>
      <c r="G3018" s="8"/>
      <c r="H3018" s="8"/>
      <c r="I3018" s="8"/>
    </row>
    <row r="3019" spans="2:9">
      <c r="B3019" s="8"/>
      <c r="C3019" s="8"/>
      <c r="D3019" s="8"/>
      <c r="E3019" s="8"/>
      <c r="F3019" s="8"/>
      <c r="G3019" s="8"/>
      <c r="H3019" s="8"/>
      <c r="I3019" s="8"/>
    </row>
    <row r="3020" spans="2:9">
      <c r="B3020" s="8"/>
      <c r="C3020" s="8"/>
      <c r="D3020" s="8"/>
      <c r="E3020" s="8"/>
      <c r="F3020" s="8"/>
      <c r="G3020" s="8"/>
      <c r="H3020" s="8"/>
      <c r="I3020" s="8"/>
    </row>
    <row r="3021" spans="2:9">
      <c r="B3021" s="8"/>
      <c r="C3021" s="8"/>
      <c r="D3021" s="8"/>
      <c r="E3021" s="8"/>
      <c r="F3021" s="8"/>
      <c r="G3021" s="8"/>
      <c r="H3021" s="8"/>
      <c r="I3021" s="8"/>
    </row>
    <row r="3022" spans="2:9">
      <c r="B3022" s="8"/>
      <c r="C3022" s="8"/>
      <c r="D3022" s="8"/>
      <c r="E3022" s="8"/>
      <c r="F3022" s="8"/>
      <c r="G3022" s="8"/>
      <c r="H3022" s="8"/>
      <c r="I3022" s="8"/>
    </row>
    <row r="3023" spans="2:9">
      <c r="B3023" s="8"/>
      <c r="C3023" s="8"/>
      <c r="D3023" s="8"/>
      <c r="E3023" s="8"/>
      <c r="F3023" s="8"/>
      <c r="G3023" s="8"/>
      <c r="H3023" s="8"/>
      <c r="I3023" s="8"/>
    </row>
    <row r="3024" spans="2:9">
      <c r="B3024" s="8"/>
      <c r="C3024" s="8"/>
      <c r="D3024" s="8"/>
      <c r="E3024" s="8"/>
      <c r="F3024" s="8"/>
      <c r="G3024" s="8"/>
      <c r="H3024" s="8"/>
      <c r="I3024" s="8"/>
    </row>
    <row r="3025" spans="2:9">
      <c r="B3025" s="8"/>
      <c r="C3025" s="8"/>
      <c r="D3025" s="8"/>
      <c r="E3025" s="8"/>
      <c r="F3025" s="8"/>
      <c r="G3025" s="8"/>
      <c r="H3025" s="8"/>
      <c r="I3025" s="8"/>
    </row>
    <row r="3026" spans="2:9">
      <c r="B3026" s="8"/>
      <c r="C3026" s="8"/>
      <c r="D3026" s="8"/>
      <c r="E3026" s="8"/>
      <c r="F3026" s="8"/>
      <c r="G3026" s="8"/>
      <c r="H3026" s="8"/>
      <c r="I3026" s="8"/>
    </row>
    <row r="3027" spans="2:9">
      <c r="B3027" s="8"/>
      <c r="C3027" s="8"/>
      <c r="D3027" s="8"/>
      <c r="E3027" s="8"/>
      <c r="F3027" s="8"/>
      <c r="G3027" s="8"/>
      <c r="H3027" s="8"/>
      <c r="I3027" s="8"/>
    </row>
    <row r="3028" spans="2:9">
      <c r="B3028" s="8"/>
      <c r="C3028" s="8"/>
      <c r="D3028" s="8"/>
      <c r="E3028" s="8"/>
      <c r="F3028" s="8"/>
      <c r="G3028" s="8"/>
      <c r="H3028" s="8"/>
      <c r="I3028" s="8"/>
    </row>
    <row r="3029" spans="2:9">
      <c r="B3029" s="8"/>
      <c r="C3029" s="8"/>
      <c r="D3029" s="8"/>
      <c r="E3029" s="8"/>
      <c r="F3029" s="8"/>
      <c r="G3029" s="8"/>
      <c r="H3029" s="8"/>
      <c r="I3029" s="8"/>
    </row>
    <row r="3030" spans="2:9">
      <c r="B3030" s="8"/>
      <c r="C3030" s="8"/>
      <c r="D3030" s="8"/>
      <c r="E3030" s="8"/>
      <c r="F3030" s="8"/>
      <c r="G3030" s="8"/>
      <c r="H3030" s="8"/>
      <c r="I3030" s="8"/>
    </row>
    <row r="3031" spans="2:9">
      <c r="B3031" s="8"/>
      <c r="C3031" s="8"/>
      <c r="D3031" s="8"/>
      <c r="E3031" s="8"/>
      <c r="F3031" s="8"/>
      <c r="G3031" s="8"/>
      <c r="H3031" s="8"/>
      <c r="I3031" s="8"/>
    </row>
    <row r="3032" spans="2:9">
      <c r="B3032" s="8"/>
      <c r="C3032" s="8"/>
      <c r="D3032" s="8"/>
      <c r="E3032" s="8"/>
      <c r="F3032" s="8"/>
      <c r="G3032" s="8"/>
      <c r="H3032" s="8"/>
      <c r="I3032" s="8"/>
    </row>
    <row r="3033" spans="2:9">
      <c r="B3033" s="8"/>
      <c r="C3033" s="8"/>
      <c r="D3033" s="8"/>
      <c r="E3033" s="8"/>
      <c r="F3033" s="8"/>
      <c r="G3033" s="8"/>
      <c r="H3033" s="8"/>
      <c r="I3033" s="8"/>
    </row>
    <row r="3034" spans="2:9">
      <c r="B3034" s="8"/>
      <c r="C3034" s="8"/>
      <c r="D3034" s="8"/>
      <c r="E3034" s="8"/>
      <c r="F3034" s="8"/>
      <c r="G3034" s="8"/>
      <c r="H3034" s="8"/>
      <c r="I3034" s="8"/>
    </row>
    <row r="3035" spans="2:9">
      <c r="B3035" s="8"/>
      <c r="C3035" s="8"/>
      <c r="D3035" s="8"/>
      <c r="E3035" s="8"/>
      <c r="F3035" s="8"/>
      <c r="G3035" s="8"/>
      <c r="H3035" s="8"/>
      <c r="I3035" s="8"/>
    </row>
    <row r="3036" spans="2:9">
      <c r="B3036" s="8"/>
      <c r="C3036" s="8"/>
      <c r="D3036" s="8"/>
      <c r="E3036" s="8"/>
      <c r="F3036" s="8"/>
      <c r="G3036" s="8"/>
      <c r="H3036" s="8"/>
      <c r="I3036" s="8"/>
    </row>
    <row r="3037" spans="2:9">
      <c r="B3037" s="8"/>
      <c r="C3037" s="8"/>
      <c r="D3037" s="8"/>
      <c r="E3037" s="8"/>
      <c r="F3037" s="8"/>
      <c r="G3037" s="8"/>
      <c r="H3037" s="8"/>
      <c r="I3037" s="8"/>
    </row>
    <row r="3038" spans="2:9">
      <c r="B3038" s="8"/>
      <c r="C3038" s="8"/>
      <c r="D3038" s="8"/>
      <c r="E3038" s="8"/>
      <c r="F3038" s="8"/>
      <c r="G3038" s="8"/>
      <c r="H3038" s="8"/>
      <c r="I3038" s="8"/>
    </row>
    <row r="3039" spans="2:9">
      <c r="B3039" s="8"/>
      <c r="C3039" s="8"/>
      <c r="D3039" s="8"/>
      <c r="E3039" s="8"/>
      <c r="F3039" s="8"/>
      <c r="G3039" s="8"/>
      <c r="H3039" s="8"/>
      <c r="I3039" s="8"/>
    </row>
    <row r="3040" spans="2:9">
      <c r="B3040" s="8"/>
      <c r="C3040" s="8"/>
      <c r="D3040" s="8"/>
      <c r="E3040" s="8"/>
      <c r="F3040" s="8"/>
      <c r="G3040" s="8"/>
      <c r="H3040" s="8"/>
      <c r="I3040" s="8"/>
    </row>
    <row r="3041" spans="2:9">
      <c r="B3041" s="8"/>
      <c r="C3041" s="8"/>
      <c r="D3041" s="8"/>
      <c r="E3041" s="8"/>
      <c r="F3041" s="8"/>
      <c r="G3041" s="8"/>
      <c r="H3041" s="8"/>
      <c r="I3041" s="8"/>
    </row>
    <row r="3042" spans="2:9">
      <c r="B3042" s="8"/>
      <c r="C3042" s="8"/>
      <c r="D3042" s="8"/>
      <c r="E3042" s="8"/>
      <c r="F3042" s="8"/>
      <c r="G3042" s="8"/>
      <c r="H3042" s="8"/>
      <c r="I3042" s="8"/>
    </row>
    <row r="3043" spans="2:9">
      <c r="B3043" s="8"/>
      <c r="C3043" s="8"/>
      <c r="D3043" s="8"/>
      <c r="E3043" s="8"/>
      <c r="F3043" s="8"/>
      <c r="G3043" s="8"/>
      <c r="H3043" s="8"/>
      <c r="I3043" s="8"/>
    </row>
    <row r="3044" spans="2:9">
      <c r="B3044" s="8"/>
      <c r="C3044" s="8"/>
      <c r="D3044" s="8"/>
      <c r="E3044" s="8"/>
      <c r="F3044" s="8"/>
      <c r="G3044" s="8"/>
      <c r="H3044" s="8"/>
      <c r="I3044" s="8"/>
    </row>
    <row r="3045" spans="2:9">
      <c r="B3045" s="8"/>
      <c r="C3045" s="8"/>
      <c r="D3045" s="8"/>
      <c r="E3045" s="8"/>
      <c r="F3045" s="8"/>
      <c r="G3045" s="8"/>
      <c r="H3045" s="8"/>
      <c r="I3045" s="8"/>
    </row>
    <row r="3046" spans="2:9">
      <c r="B3046" s="8"/>
      <c r="C3046" s="8"/>
      <c r="D3046" s="8"/>
      <c r="E3046" s="8"/>
      <c r="F3046" s="8"/>
      <c r="G3046" s="8"/>
      <c r="H3046" s="8"/>
      <c r="I3046" s="8"/>
    </row>
    <row r="3047" spans="2:9">
      <c r="B3047" s="8"/>
      <c r="C3047" s="8"/>
      <c r="D3047" s="8"/>
      <c r="E3047" s="8"/>
      <c r="F3047" s="8"/>
      <c r="G3047" s="8"/>
      <c r="H3047" s="8"/>
      <c r="I3047" s="8"/>
    </row>
    <row r="3048" spans="2:9">
      <c r="B3048" s="8"/>
      <c r="C3048" s="8"/>
      <c r="D3048" s="8"/>
      <c r="E3048" s="8"/>
      <c r="F3048" s="8"/>
      <c r="G3048" s="8"/>
      <c r="H3048" s="8"/>
      <c r="I3048" s="8"/>
    </row>
    <row r="3049" spans="2:9">
      <c r="B3049" s="8"/>
      <c r="C3049" s="8"/>
      <c r="D3049" s="8"/>
      <c r="E3049" s="8"/>
      <c r="F3049" s="8"/>
      <c r="G3049" s="8"/>
      <c r="H3049" s="8"/>
      <c r="I3049" s="8"/>
    </row>
    <row r="3050" spans="2:9">
      <c r="B3050" s="8"/>
      <c r="C3050" s="8"/>
      <c r="D3050" s="8"/>
      <c r="E3050" s="8"/>
      <c r="F3050" s="8"/>
      <c r="G3050" s="8"/>
      <c r="H3050" s="8"/>
      <c r="I3050" s="8"/>
    </row>
    <row r="3051" spans="2:9">
      <c r="B3051" s="8"/>
      <c r="C3051" s="8"/>
      <c r="D3051" s="8"/>
      <c r="E3051" s="8"/>
      <c r="F3051" s="8"/>
      <c r="G3051" s="8"/>
      <c r="H3051" s="8"/>
      <c r="I3051" s="8"/>
    </row>
    <row r="3052" spans="2:9">
      <c r="B3052" s="8"/>
      <c r="C3052" s="8"/>
      <c r="D3052" s="8"/>
      <c r="E3052" s="8"/>
      <c r="F3052" s="8"/>
      <c r="G3052" s="8"/>
      <c r="H3052" s="8"/>
      <c r="I3052" s="8"/>
    </row>
    <row r="3053" spans="2:9">
      <c r="B3053" s="8"/>
      <c r="C3053" s="8"/>
      <c r="D3053" s="8"/>
      <c r="E3053" s="8"/>
      <c r="F3053" s="8"/>
      <c r="G3053" s="8"/>
      <c r="H3053" s="8"/>
      <c r="I3053" s="8"/>
    </row>
    <row r="3054" spans="2:9">
      <c r="B3054" s="8"/>
      <c r="C3054" s="8"/>
      <c r="D3054" s="8"/>
      <c r="E3054" s="8"/>
      <c r="F3054" s="8"/>
      <c r="G3054" s="8"/>
      <c r="H3054" s="8"/>
      <c r="I3054" s="8"/>
    </row>
    <row r="3055" spans="2:9">
      <c r="B3055" s="8"/>
      <c r="C3055" s="8"/>
      <c r="D3055" s="8"/>
      <c r="E3055" s="8"/>
      <c r="F3055" s="8"/>
      <c r="G3055" s="8"/>
      <c r="H3055" s="8"/>
      <c r="I3055" s="8"/>
    </row>
    <row r="3056" spans="2:9">
      <c r="B3056" s="8"/>
      <c r="C3056" s="8"/>
      <c r="D3056" s="8"/>
      <c r="E3056" s="8"/>
      <c r="F3056" s="8"/>
      <c r="G3056" s="8"/>
      <c r="H3056" s="8"/>
      <c r="I3056" s="8"/>
    </row>
    <row r="3057" spans="2:9">
      <c r="B3057" s="8"/>
      <c r="C3057" s="8"/>
      <c r="D3057" s="8"/>
      <c r="E3057" s="8"/>
      <c r="F3057" s="8"/>
      <c r="G3057" s="8"/>
      <c r="H3057" s="8"/>
      <c r="I3057" s="8"/>
    </row>
    <row r="3058" spans="2:9">
      <c r="B3058" s="8"/>
      <c r="C3058" s="8"/>
      <c r="D3058" s="8"/>
      <c r="E3058" s="8"/>
      <c r="F3058" s="8"/>
      <c r="G3058" s="8"/>
      <c r="H3058" s="8"/>
      <c r="I3058" s="8"/>
    </row>
    <row r="3059" spans="2:9">
      <c r="B3059" s="8"/>
      <c r="C3059" s="8"/>
      <c r="D3059" s="8"/>
      <c r="E3059" s="8"/>
      <c r="F3059" s="8"/>
      <c r="G3059" s="8"/>
      <c r="H3059" s="8"/>
      <c r="I3059" s="8"/>
    </row>
    <row r="3060" spans="2:9">
      <c r="B3060" s="8"/>
      <c r="C3060" s="8"/>
      <c r="D3060" s="8"/>
      <c r="E3060" s="8"/>
      <c r="F3060" s="8"/>
      <c r="G3060" s="8"/>
      <c r="H3060" s="8"/>
      <c r="I3060" s="8"/>
    </row>
    <row r="3061" spans="2:9">
      <c r="B3061" s="8"/>
      <c r="C3061" s="8"/>
      <c r="D3061" s="8"/>
      <c r="E3061" s="8"/>
      <c r="F3061" s="8"/>
      <c r="G3061" s="8"/>
      <c r="H3061" s="8"/>
      <c r="I3061" s="8"/>
    </row>
    <row r="3062" spans="2:9">
      <c r="B3062" s="8"/>
      <c r="C3062" s="8"/>
      <c r="D3062" s="8"/>
      <c r="E3062" s="8"/>
      <c r="F3062" s="8"/>
      <c r="G3062" s="8"/>
      <c r="H3062" s="8"/>
      <c r="I3062" s="8"/>
    </row>
    <row r="3063" spans="2:9">
      <c r="B3063" s="8"/>
      <c r="C3063" s="8"/>
      <c r="D3063" s="8"/>
      <c r="E3063" s="8"/>
      <c r="F3063" s="8"/>
      <c r="G3063" s="8"/>
      <c r="H3063" s="8"/>
      <c r="I3063" s="8"/>
    </row>
    <row r="3064" spans="2:9">
      <c r="B3064" s="8"/>
      <c r="C3064" s="8"/>
      <c r="D3064" s="8"/>
      <c r="E3064" s="8"/>
      <c r="F3064" s="8"/>
      <c r="G3064" s="8"/>
      <c r="H3064" s="8"/>
      <c r="I3064" s="8"/>
    </row>
    <row r="3065" spans="2:9">
      <c r="B3065" s="8"/>
      <c r="C3065" s="8"/>
      <c r="D3065" s="8"/>
      <c r="E3065" s="8"/>
      <c r="F3065" s="8"/>
      <c r="G3065" s="8"/>
      <c r="H3065" s="8"/>
      <c r="I3065" s="8"/>
    </row>
    <row r="3066" spans="2:9">
      <c r="B3066" s="8"/>
      <c r="C3066" s="8"/>
      <c r="D3066" s="8"/>
      <c r="E3066" s="8"/>
      <c r="F3066" s="8"/>
      <c r="G3066" s="8"/>
      <c r="H3066" s="8"/>
      <c r="I3066" s="8"/>
    </row>
    <row r="3067" spans="2:9">
      <c r="B3067" s="8"/>
      <c r="C3067" s="8"/>
      <c r="D3067" s="8"/>
      <c r="E3067" s="8"/>
      <c r="F3067" s="8"/>
      <c r="G3067" s="8"/>
      <c r="H3067" s="8"/>
      <c r="I3067" s="8"/>
    </row>
    <row r="3068" spans="2:9">
      <c r="B3068" s="8"/>
      <c r="C3068" s="8"/>
      <c r="D3068" s="8"/>
      <c r="E3068" s="8"/>
      <c r="F3068" s="8"/>
      <c r="G3068" s="8"/>
      <c r="H3068" s="8"/>
      <c r="I3068" s="8"/>
    </row>
    <row r="3069" spans="2:9">
      <c r="B3069" s="8"/>
      <c r="C3069" s="8"/>
      <c r="D3069" s="8"/>
      <c r="E3069" s="8"/>
      <c r="F3069" s="8"/>
      <c r="G3069" s="8"/>
      <c r="H3069" s="8"/>
      <c r="I3069" s="8"/>
    </row>
    <row r="3070" spans="2:9">
      <c r="B3070" s="8"/>
      <c r="C3070" s="8"/>
      <c r="D3070" s="8"/>
      <c r="E3070" s="8"/>
      <c r="F3070" s="8"/>
      <c r="G3070" s="8"/>
      <c r="H3070" s="8"/>
      <c r="I3070" s="8"/>
    </row>
    <row r="3071" spans="2:9">
      <c r="B3071" s="8"/>
      <c r="C3071" s="8"/>
      <c r="D3071" s="8"/>
      <c r="E3071" s="8"/>
      <c r="F3071" s="8"/>
      <c r="G3071" s="8"/>
      <c r="H3071" s="8"/>
      <c r="I3071" s="8"/>
    </row>
    <row r="3072" spans="2:9">
      <c r="B3072" s="8"/>
      <c r="C3072" s="8"/>
      <c r="D3072" s="8"/>
      <c r="E3072" s="8"/>
      <c r="F3072" s="8"/>
      <c r="G3072" s="8"/>
      <c r="H3072" s="8"/>
      <c r="I3072" s="8"/>
    </row>
    <row r="3073" spans="2:9">
      <c r="B3073" s="8"/>
      <c r="C3073" s="8"/>
      <c r="D3073" s="8"/>
      <c r="E3073" s="8"/>
      <c r="F3073" s="8"/>
      <c r="G3073" s="8"/>
      <c r="H3073" s="8"/>
      <c r="I3073" s="8"/>
    </row>
    <row r="3074" spans="2:9">
      <c r="B3074" s="8"/>
      <c r="C3074" s="8"/>
      <c r="D3074" s="8"/>
      <c r="E3074" s="8"/>
      <c r="F3074" s="8"/>
      <c r="G3074" s="8"/>
      <c r="H3074" s="8"/>
      <c r="I3074" s="8"/>
    </row>
    <row r="3075" spans="2:9">
      <c r="B3075" s="8"/>
      <c r="C3075" s="8"/>
      <c r="D3075" s="8"/>
      <c r="E3075" s="8"/>
      <c r="F3075" s="8"/>
      <c r="G3075" s="8"/>
      <c r="H3075" s="8"/>
      <c r="I3075" s="8"/>
    </row>
    <row r="3076" spans="2:9">
      <c r="B3076" s="8"/>
      <c r="C3076" s="8"/>
      <c r="D3076" s="8"/>
      <c r="E3076" s="8"/>
      <c r="F3076" s="8"/>
      <c r="G3076" s="8"/>
      <c r="H3076" s="8"/>
      <c r="I3076" s="8"/>
    </row>
    <row r="3077" spans="2:9">
      <c r="B3077" s="8"/>
      <c r="C3077" s="8"/>
      <c r="D3077" s="8"/>
      <c r="E3077" s="8"/>
      <c r="F3077" s="8"/>
      <c r="G3077" s="8"/>
      <c r="H3077" s="8"/>
      <c r="I3077" s="8"/>
    </row>
    <row r="3078" spans="2:9">
      <c r="B3078" s="8"/>
      <c r="C3078" s="8"/>
      <c r="D3078" s="8"/>
      <c r="E3078" s="8"/>
      <c r="F3078" s="8"/>
      <c r="G3078" s="8"/>
      <c r="H3078" s="8"/>
      <c r="I3078" s="8"/>
    </row>
    <row r="3079" spans="2:9">
      <c r="B3079" s="8"/>
      <c r="C3079" s="8"/>
      <c r="D3079" s="8"/>
      <c r="E3079" s="8"/>
      <c r="F3079" s="8"/>
      <c r="G3079" s="8"/>
      <c r="H3079" s="8"/>
      <c r="I3079" s="8"/>
    </row>
    <row r="3080" spans="2:9">
      <c r="B3080" s="8"/>
      <c r="C3080" s="8"/>
      <c r="D3080" s="8"/>
      <c r="E3080" s="8"/>
      <c r="F3080" s="8"/>
      <c r="G3080" s="8"/>
      <c r="H3080" s="8"/>
      <c r="I3080" s="8"/>
    </row>
    <row r="3081" spans="2:9">
      <c r="B3081" s="8"/>
      <c r="C3081" s="8"/>
      <c r="D3081" s="8"/>
      <c r="E3081" s="8"/>
      <c r="F3081" s="8"/>
      <c r="G3081" s="8"/>
      <c r="H3081" s="8"/>
      <c r="I3081" s="8"/>
    </row>
    <row r="3082" spans="2:9">
      <c r="B3082" s="8"/>
      <c r="C3082" s="8"/>
      <c r="D3082" s="8"/>
      <c r="E3082" s="8"/>
      <c r="F3082" s="8"/>
      <c r="G3082" s="8"/>
      <c r="H3082" s="8"/>
      <c r="I3082" s="8"/>
    </row>
    <row r="3083" spans="2:9">
      <c r="B3083" s="8"/>
      <c r="C3083" s="8"/>
      <c r="D3083" s="8"/>
      <c r="E3083" s="8"/>
      <c r="F3083" s="8"/>
      <c r="G3083" s="8"/>
      <c r="H3083" s="8"/>
      <c r="I3083" s="8"/>
    </row>
    <row r="3084" spans="2:9">
      <c r="B3084" s="8"/>
      <c r="C3084" s="8"/>
      <c r="D3084" s="8"/>
      <c r="E3084" s="8"/>
      <c r="F3084" s="8"/>
      <c r="G3084" s="8"/>
      <c r="H3084" s="8"/>
      <c r="I3084" s="8"/>
    </row>
    <row r="3085" spans="2:9">
      <c r="B3085" s="8"/>
      <c r="C3085" s="8"/>
      <c r="D3085" s="8"/>
      <c r="E3085" s="8"/>
      <c r="F3085" s="8"/>
      <c r="G3085" s="8"/>
      <c r="H3085" s="8"/>
      <c r="I3085" s="8"/>
    </row>
    <row r="3086" spans="2:9">
      <c r="B3086" s="8"/>
      <c r="C3086" s="8"/>
      <c r="D3086" s="8"/>
      <c r="E3086" s="8"/>
      <c r="F3086" s="8"/>
      <c r="G3086" s="8"/>
      <c r="H3086" s="8"/>
      <c r="I3086" s="8"/>
    </row>
    <row r="3087" spans="2:9">
      <c r="B3087" s="8"/>
      <c r="C3087" s="8"/>
      <c r="D3087" s="8"/>
      <c r="E3087" s="8"/>
      <c r="F3087" s="8"/>
      <c r="G3087" s="8"/>
      <c r="H3087" s="8"/>
      <c r="I3087" s="8"/>
    </row>
    <row r="3088" spans="2:9">
      <c r="B3088" s="8"/>
      <c r="C3088" s="8"/>
      <c r="D3088" s="8"/>
      <c r="E3088" s="8"/>
      <c r="F3088" s="8"/>
      <c r="G3088" s="8"/>
      <c r="H3088" s="8"/>
      <c r="I3088" s="8"/>
    </row>
    <row r="3089" spans="2:9">
      <c r="B3089" s="8"/>
      <c r="C3089" s="8"/>
      <c r="D3089" s="8"/>
      <c r="E3089" s="8"/>
      <c r="F3089" s="8"/>
      <c r="G3089" s="8"/>
      <c r="H3089" s="8"/>
      <c r="I3089" s="8"/>
    </row>
    <row r="3090" spans="2:9">
      <c r="B3090" s="8"/>
      <c r="C3090" s="8"/>
      <c r="D3090" s="8"/>
      <c r="E3090" s="8"/>
      <c r="F3090" s="8"/>
      <c r="G3090" s="8"/>
      <c r="H3090" s="8"/>
      <c r="I3090" s="8"/>
    </row>
    <row r="3091" spans="2:9">
      <c r="B3091" s="8"/>
      <c r="C3091" s="8"/>
      <c r="D3091" s="8"/>
      <c r="E3091" s="8"/>
      <c r="F3091" s="8"/>
      <c r="G3091" s="8"/>
      <c r="H3091" s="8"/>
      <c r="I3091" s="8"/>
    </row>
    <row r="3092" spans="2:9">
      <c r="B3092" s="8"/>
      <c r="C3092" s="8"/>
      <c r="D3092" s="8"/>
      <c r="E3092" s="8"/>
      <c r="F3092" s="8"/>
      <c r="G3092" s="8"/>
      <c r="H3092" s="8"/>
      <c r="I3092" s="8"/>
    </row>
    <row r="3093" spans="2:9">
      <c r="B3093" s="8"/>
      <c r="C3093" s="8"/>
      <c r="D3093" s="8"/>
      <c r="E3093" s="8"/>
      <c r="F3093" s="8"/>
      <c r="G3093" s="8"/>
      <c r="H3093" s="8"/>
      <c r="I3093" s="8"/>
    </row>
    <row r="3094" spans="2:9">
      <c r="B3094" s="8"/>
      <c r="C3094" s="8"/>
      <c r="D3094" s="8"/>
      <c r="E3094" s="8"/>
      <c r="F3094" s="8"/>
      <c r="G3094" s="8"/>
      <c r="H3094" s="8"/>
      <c r="I3094" s="8"/>
    </row>
    <row r="3095" spans="2:9">
      <c r="B3095" s="8"/>
      <c r="C3095" s="8"/>
      <c r="D3095" s="8"/>
      <c r="E3095" s="8"/>
      <c r="F3095" s="8"/>
      <c r="G3095" s="8"/>
      <c r="H3095" s="8"/>
      <c r="I3095" s="8"/>
    </row>
    <row r="3096" spans="2:9">
      <c r="B3096" s="8"/>
      <c r="C3096" s="8"/>
      <c r="D3096" s="8"/>
      <c r="E3096" s="8"/>
      <c r="F3096" s="8"/>
      <c r="G3096" s="8"/>
      <c r="H3096" s="8"/>
      <c r="I3096" s="8"/>
    </row>
    <row r="3097" spans="2:9">
      <c r="B3097" s="8"/>
      <c r="C3097" s="8"/>
      <c r="D3097" s="8"/>
      <c r="E3097" s="8"/>
      <c r="F3097" s="8"/>
      <c r="G3097" s="8"/>
      <c r="H3097" s="8"/>
      <c r="I3097" s="8"/>
    </row>
    <row r="3098" spans="2:9">
      <c r="B3098" s="8"/>
      <c r="C3098" s="8"/>
      <c r="D3098" s="8"/>
      <c r="E3098" s="8"/>
      <c r="F3098" s="8"/>
      <c r="G3098" s="8"/>
      <c r="H3098" s="8"/>
      <c r="I3098" s="8"/>
    </row>
    <row r="3099" spans="2:9">
      <c r="B3099" s="8"/>
      <c r="C3099" s="8"/>
      <c r="D3099" s="8"/>
      <c r="E3099" s="8"/>
      <c r="F3099" s="8"/>
      <c r="G3099" s="8"/>
      <c r="H3099" s="8"/>
      <c r="I3099" s="8"/>
    </row>
    <row r="3100" spans="2:9">
      <c r="B3100" s="8"/>
      <c r="C3100" s="8"/>
      <c r="D3100" s="8"/>
      <c r="E3100" s="8"/>
      <c r="F3100" s="8"/>
      <c r="G3100" s="8"/>
      <c r="H3100" s="8"/>
      <c r="I3100" s="8"/>
    </row>
    <row r="3101" spans="2:9">
      <c r="B3101" s="8"/>
      <c r="C3101" s="8"/>
      <c r="D3101" s="8"/>
      <c r="E3101" s="8"/>
      <c r="F3101" s="8"/>
      <c r="G3101" s="8"/>
      <c r="H3101" s="8"/>
      <c r="I3101" s="8"/>
    </row>
    <row r="3102" spans="2:9">
      <c r="B3102" s="8"/>
      <c r="C3102" s="8"/>
      <c r="D3102" s="8"/>
      <c r="E3102" s="8"/>
      <c r="F3102" s="8"/>
      <c r="G3102" s="8"/>
      <c r="H3102" s="8"/>
      <c r="I3102" s="8"/>
    </row>
    <row r="3103" spans="2:9">
      <c r="B3103" s="8"/>
      <c r="C3103" s="8"/>
      <c r="D3103" s="8"/>
      <c r="E3103" s="8"/>
      <c r="F3103" s="8"/>
      <c r="G3103" s="8"/>
      <c r="H3103" s="8"/>
      <c r="I3103" s="8"/>
    </row>
    <row r="3104" spans="2:9">
      <c r="B3104" s="8"/>
      <c r="C3104" s="8"/>
      <c r="D3104" s="8"/>
      <c r="E3104" s="8"/>
      <c r="F3104" s="8"/>
      <c r="G3104" s="8"/>
      <c r="H3104" s="8"/>
      <c r="I3104" s="8"/>
    </row>
    <row r="3105" spans="2:9">
      <c r="B3105" s="8"/>
      <c r="C3105" s="8"/>
      <c r="D3105" s="8"/>
      <c r="E3105" s="8"/>
      <c r="F3105" s="8"/>
      <c r="G3105" s="8"/>
      <c r="H3105" s="8"/>
      <c r="I3105" s="8"/>
    </row>
    <row r="3106" spans="2:9">
      <c r="B3106" s="8"/>
      <c r="C3106" s="8"/>
      <c r="D3106" s="8"/>
      <c r="E3106" s="8"/>
      <c r="F3106" s="8"/>
      <c r="G3106" s="8"/>
      <c r="H3106" s="8"/>
      <c r="I3106" s="8"/>
    </row>
    <row r="3107" spans="2:9">
      <c r="B3107" s="8"/>
      <c r="C3107" s="8"/>
      <c r="D3107" s="8"/>
      <c r="E3107" s="8"/>
      <c r="F3107" s="8"/>
      <c r="G3107" s="8"/>
      <c r="H3107" s="8"/>
      <c r="I3107" s="8"/>
    </row>
    <row r="3108" spans="2:9">
      <c r="B3108" s="8"/>
      <c r="C3108" s="8"/>
      <c r="D3108" s="8"/>
      <c r="E3108" s="8"/>
      <c r="F3108" s="8"/>
      <c r="G3108" s="8"/>
      <c r="H3108" s="8"/>
      <c r="I3108" s="8"/>
    </row>
    <row r="3109" spans="2:9">
      <c r="B3109" s="8"/>
      <c r="C3109" s="8"/>
      <c r="D3109" s="8"/>
      <c r="E3109" s="8"/>
      <c r="F3109" s="8"/>
      <c r="G3109" s="8"/>
      <c r="H3109" s="8"/>
      <c r="I3109" s="8"/>
    </row>
    <row r="3110" spans="2:9">
      <c r="B3110" s="8"/>
      <c r="C3110" s="8"/>
      <c r="D3110" s="8"/>
      <c r="E3110" s="8"/>
      <c r="F3110" s="8"/>
      <c r="G3110" s="8"/>
      <c r="H3110" s="8"/>
      <c r="I3110" s="8"/>
    </row>
    <row r="3111" spans="2:9">
      <c r="B3111" s="8"/>
      <c r="C3111" s="8"/>
      <c r="D3111" s="8"/>
      <c r="E3111" s="8"/>
      <c r="F3111" s="8"/>
      <c r="G3111" s="8"/>
      <c r="H3111" s="8"/>
      <c r="I3111" s="8"/>
    </row>
    <row r="3112" spans="2:9">
      <c r="B3112" s="8"/>
      <c r="C3112" s="8"/>
      <c r="D3112" s="8"/>
      <c r="E3112" s="8"/>
      <c r="F3112" s="8"/>
      <c r="G3112" s="8"/>
      <c r="H3112" s="8"/>
      <c r="I3112" s="8"/>
    </row>
    <row r="3113" spans="2:9">
      <c r="B3113" s="8"/>
      <c r="C3113" s="8"/>
      <c r="D3113" s="8"/>
      <c r="E3113" s="8"/>
      <c r="F3113" s="8"/>
      <c r="G3113" s="8"/>
      <c r="H3113" s="8"/>
      <c r="I3113" s="8"/>
    </row>
    <row r="3114" spans="2:9">
      <c r="B3114" s="8"/>
      <c r="C3114" s="8"/>
      <c r="D3114" s="8"/>
      <c r="E3114" s="8"/>
      <c r="F3114" s="8"/>
      <c r="G3114" s="8"/>
      <c r="H3114" s="8"/>
      <c r="I3114" s="8"/>
    </row>
    <row r="3115" spans="2:9">
      <c r="B3115" s="8"/>
      <c r="C3115" s="8"/>
      <c r="D3115" s="8"/>
      <c r="E3115" s="8"/>
      <c r="F3115" s="8"/>
      <c r="G3115" s="8"/>
      <c r="H3115" s="8"/>
      <c r="I3115" s="8"/>
    </row>
    <row r="3116" spans="2:9">
      <c r="B3116" s="8"/>
      <c r="C3116" s="8"/>
      <c r="D3116" s="8"/>
      <c r="E3116" s="8"/>
      <c r="F3116" s="8"/>
      <c r="G3116" s="8"/>
      <c r="H3116" s="8"/>
      <c r="I3116" s="8"/>
    </row>
    <row r="3117" spans="2:9">
      <c r="B3117" s="8"/>
      <c r="C3117" s="8"/>
      <c r="D3117" s="8"/>
      <c r="E3117" s="8"/>
      <c r="F3117" s="8"/>
      <c r="G3117" s="8"/>
      <c r="H3117" s="8"/>
      <c r="I3117" s="8"/>
    </row>
    <row r="3118" spans="2:9">
      <c r="B3118" s="8"/>
      <c r="C3118" s="8"/>
      <c r="D3118" s="8"/>
      <c r="E3118" s="8"/>
      <c r="F3118" s="8"/>
      <c r="G3118" s="8"/>
      <c r="H3118" s="8"/>
      <c r="I3118" s="8"/>
    </row>
    <row r="3119" spans="2:9">
      <c r="B3119" s="8"/>
      <c r="C3119" s="8"/>
      <c r="D3119" s="8"/>
      <c r="E3119" s="8"/>
      <c r="F3119" s="8"/>
      <c r="G3119" s="8"/>
      <c r="H3119" s="8"/>
      <c r="I3119" s="8"/>
    </row>
    <row r="3120" spans="2:9">
      <c r="B3120" s="8"/>
      <c r="C3120" s="8"/>
      <c r="D3120" s="8"/>
      <c r="E3120" s="8"/>
      <c r="F3120" s="8"/>
      <c r="G3120" s="8"/>
      <c r="H3120" s="8"/>
      <c r="I3120" s="8"/>
    </row>
    <row r="3121" spans="2:9">
      <c r="B3121" s="8"/>
      <c r="C3121" s="8"/>
      <c r="D3121" s="8"/>
      <c r="E3121" s="8"/>
      <c r="F3121" s="8"/>
      <c r="G3121" s="8"/>
      <c r="H3121" s="8"/>
      <c r="I3121" s="8"/>
    </row>
    <row r="3122" spans="2:9">
      <c r="B3122" s="8"/>
      <c r="C3122" s="8"/>
      <c r="D3122" s="8"/>
      <c r="E3122" s="8"/>
      <c r="F3122" s="8"/>
      <c r="G3122" s="8"/>
      <c r="H3122" s="8"/>
      <c r="I3122" s="8"/>
    </row>
    <row r="3123" spans="2:9">
      <c r="B3123" s="8"/>
      <c r="C3123" s="8"/>
      <c r="D3123" s="8"/>
      <c r="E3123" s="8"/>
      <c r="F3123" s="8"/>
      <c r="G3123" s="8"/>
      <c r="H3123" s="8"/>
      <c r="I3123" s="8"/>
    </row>
    <row r="3124" spans="2:9">
      <c r="B3124" s="8"/>
      <c r="C3124" s="8"/>
      <c r="D3124" s="8"/>
      <c r="E3124" s="8"/>
      <c r="F3124" s="8"/>
      <c r="G3124" s="8"/>
      <c r="H3124" s="8"/>
      <c r="I3124" s="8"/>
    </row>
    <row r="3125" spans="2:9">
      <c r="B3125" s="8"/>
      <c r="C3125" s="8"/>
      <c r="D3125" s="8"/>
      <c r="E3125" s="8"/>
      <c r="F3125" s="8"/>
      <c r="G3125" s="8"/>
      <c r="H3125" s="8"/>
      <c r="I3125" s="8"/>
    </row>
    <row r="3126" spans="2:9">
      <c r="B3126" s="8"/>
      <c r="C3126" s="8"/>
      <c r="D3126" s="8"/>
      <c r="E3126" s="8"/>
      <c r="F3126" s="8"/>
      <c r="G3126" s="8"/>
      <c r="H3126" s="8"/>
      <c r="I3126" s="8"/>
    </row>
    <row r="3127" spans="2:9">
      <c r="B3127" s="8"/>
      <c r="C3127" s="8"/>
      <c r="D3127" s="8"/>
      <c r="E3127" s="8"/>
      <c r="F3127" s="8"/>
      <c r="G3127" s="8"/>
      <c r="H3127" s="8"/>
      <c r="I3127" s="8"/>
    </row>
    <row r="3128" spans="2:9">
      <c r="B3128" s="8"/>
      <c r="C3128" s="8"/>
      <c r="D3128" s="8"/>
      <c r="E3128" s="8"/>
      <c r="F3128" s="8"/>
      <c r="G3128" s="8"/>
      <c r="H3128" s="8"/>
      <c r="I3128" s="8"/>
    </row>
    <row r="3129" spans="2:9">
      <c r="B3129" s="8"/>
      <c r="C3129" s="8"/>
      <c r="D3129" s="8"/>
      <c r="E3129" s="8"/>
      <c r="F3129" s="8"/>
      <c r="G3129" s="8"/>
      <c r="H3129" s="8"/>
      <c r="I3129" s="8"/>
    </row>
    <row r="3130" spans="2:9">
      <c r="B3130" s="8"/>
      <c r="C3130" s="8"/>
      <c r="D3130" s="8"/>
      <c r="E3130" s="8"/>
      <c r="F3130" s="8"/>
      <c r="G3130" s="8"/>
      <c r="H3130" s="8"/>
      <c r="I3130" s="8"/>
    </row>
    <row r="3131" spans="2:9">
      <c r="B3131" s="8"/>
      <c r="C3131" s="8"/>
      <c r="D3131" s="8"/>
      <c r="E3131" s="8"/>
      <c r="F3131" s="8"/>
      <c r="G3131" s="8"/>
      <c r="H3131" s="8"/>
      <c r="I3131" s="8"/>
    </row>
    <row r="3132" spans="2:9">
      <c r="B3132" s="8"/>
      <c r="C3132" s="8"/>
      <c r="D3132" s="8"/>
      <c r="E3132" s="8"/>
      <c r="F3132" s="8"/>
      <c r="G3132" s="8"/>
      <c r="H3132" s="8"/>
      <c r="I3132" s="8"/>
    </row>
    <row r="3133" spans="2:9">
      <c r="B3133" s="8"/>
      <c r="C3133" s="8"/>
      <c r="D3133" s="8"/>
      <c r="E3133" s="8"/>
      <c r="F3133" s="8"/>
      <c r="G3133" s="8"/>
      <c r="H3133" s="8"/>
      <c r="I3133" s="8"/>
    </row>
    <row r="3134" spans="2:9">
      <c r="B3134" s="8"/>
      <c r="C3134" s="8"/>
      <c r="D3134" s="8"/>
      <c r="E3134" s="8"/>
      <c r="F3134" s="8"/>
      <c r="G3134" s="8"/>
      <c r="H3134" s="8"/>
      <c r="I3134" s="8"/>
    </row>
    <row r="3135" spans="2:9">
      <c r="B3135" s="8"/>
      <c r="C3135" s="8"/>
      <c r="D3135" s="8"/>
      <c r="E3135" s="8"/>
      <c r="F3135" s="8"/>
      <c r="G3135" s="8"/>
      <c r="H3135" s="8"/>
      <c r="I3135" s="8"/>
    </row>
    <row r="3136" spans="2:9">
      <c r="B3136" s="8"/>
      <c r="C3136" s="8"/>
      <c r="D3136" s="8"/>
      <c r="E3136" s="8"/>
      <c r="F3136" s="8"/>
      <c r="G3136" s="8"/>
      <c r="H3136" s="8"/>
      <c r="I3136" s="8"/>
    </row>
    <row r="3137" spans="2:9">
      <c r="B3137" s="8"/>
      <c r="C3137" s="8"/>
      <c r="D3137" s="8"/>
      <c r="E3137" s="8"/>
      <c r="F3137" s="8"/>
      <c r="G3137" s="8"/>
      <c r="H3137" s="8"/>
      <c r="I3137" s="8"/>
    </row>
    <row r="3138" spans="2:9">
      <c r="B3138" s="8"/>
      <c r="C3138" s="8"/>
      <c r="D3138" s="8"/>
      <c r="E3138" s="8"/>
      <c r="F3138" s="8"/>
      <c r="G3138" s="8"/>
      <c r="H3138" s="8"/>
      <c r="I3138" s="8"/>
    </row>
    <row r="3139" spans="2:9">
      <c r="B3139" s="8"/>
      <c r="C3139" s="8"/>
      <c r="D3139" s="8"/>
      <c r="E3139" s="8"/>
      <c r="F3139" s="8"/>
      <c r="G3139" s="8"/>
      <c r="H3139" s="8"/>
      <c r="I3139" s="8"/>
    </row>
    <row r="3140" spans="2:9">
      <c r="B3140" s="8"/>
      <c r="C3140" s="8"/>
      <c r="D3140" s="8"/>
      <c r="E3140" s="8"/>
      <c r="F3140" s="8"/>
      <c r="G3140" s="8"/>
      <c r="H3140" s="8"/>
      <c r="I3140" s="8"/>
    </row>
    <row r="3141" spans="2:9">
      <c r="B3141" s="8"/>
      <c r="C3141" s="8"/>
      <c r="D3141" s="8"/>
      <c r="E3141" s="8"/>
      <c r="F3141" s="8"/>
      <c r="G3141" s="8"/>
      <c r="H3141" s="8"/>
      <c r="I3141" s="8"/>
    </row>
    <row r="3142" spans="2:9">
      <c r="B3142" s="8"/>
      <c r="C3142" s="8"/>
      <c r="D3142" s="8"/>
      <c r="E3142" s="8"/>
      <c r="F3142" s="8"/>
      <c r="G3142" s="8"/>
      <c r="H3142" s="8"/>
      <c r="I3142" s="8"/>
    </row>
    <row r="3143" spans="2:9">
      <c r="B3143" s="8"/>
      <c r="C3143" s="8"/>
      <c r="D3143" s="8"/>
      <c r="E3143" s="8"/>
      <c r="F3143" s="8"/>
      <c r="G3143" s="8"/>
      <c r="H3143" s="8"/>
      <c r="I3143" s="8"/>
    </row>
    <row r="3144" spans="2:9">
      <c r="B3144" s="8"/>
      <c r="C3144" s="8"/>
      <c r="D3144" s="8"/>
      <c r="E3144" s="8"/>
      <c r="F3144" s="8"/>
      <c r="G3144" s="8"/>
      <c r="H3144" s="8"/>
      <c r="I3144" s="8"/>
    </row>
    <row r="3145" spans="2:9">
      <c r="B3145" s="8"/>
      <c r="C3145" s="8"/>
      <c r="D3145" s="8"/>
      <c r="E3145" s="8"/>
      <c r="F3145" s="8"/>
      <c r="G3145" s="8"/>
      <c r="H3145" s="8"/>
      <c r="I3145" s="8"/>
    </row>
    <row r="3146" spans="2:9">
      <c r="B3146" s="8"/>
      <c r="C3146" s="8"/>
      <c r="D3146" s="8"/>
      <c r="E3146" s="8"/>
      <c r="F3146" s="8"/>
      <c r="G3146" s="8"/>
      <c r="H3146" s="8"/>
      <c r="I3146" s="8"/>
    </row>
    <row r="3147" spans="2:9">
      <c r="B3147" s="8"/>
      <c r="C3147" s="8"/>
      <c r="D3147" s="8"/>
      <c r="E3147" s="8"/>
      <c r="F3147" s="8"/>
      <c r="G3147" s="8"/>
      <c r="H3147" s="8"/>
      <c r="I3147" s="8"/>
    </row>
    <row r="3148" spans="2:9">
      <c r="B3148" s="8"/>
      <c r="C3148" s="8"/>
      <c r="D3148" s="8"/>
      <c r="E3148" s="8"/>
      <c r="F3148" s="8"/>
      <c r="G3148" s="8"/>
      <c r="H3148" s="8"/>
      <c r="I3148" s="8"/>
    </row>
    <row r="3149" spans="2:9">
      <c r="B3149" s="8"/>
      <c r="C3149" s="8"/>
      <c r="D3149" s="8"/>
      <c r="E3149" s="8"/>
      <c r="F3149" s="8"/>
      <c r="G3149" s="8"/>
      <c r="H3149" s="8"/>
      <c r="I3149" s="8"/>
    </row>
    <row r="3150" spans="2:9">
      <c r="B3150" s="8"/>
      <c r="C3150" s="8"/>
      <c r="D3150" s="8"/>
      <c r="E3150" s="8"/>
      <c r="F3150" s="8"/>
      <c r="G3150" s="8"/>
      <c r="H3150" s="8"/>
      <c r="I3150" s="8"/>
    </row>
    <row r="3151" spans="2:9">
      <c r="B3151" s="8"/>
      <c r="C3151" s="8"/>
      <c r="D3151" s="8"/>
      <c r="E3151" s="8"/>
      <c r="F3151" s="8"/>
      <c r="G3151" s="8"/>
      <c r="H3151" s="8"/>
      <c r="I3151" s="8"/>
    </row>
    <row r="3152" spans="2:9">
      <c r="B3152" s="8"/>
      <c r="C3152" s="8"/>
      <c r="D3152" s="8"/>
      <c r="E3152" s="8"/>
      <c r="F3152" s="8"/>
      <c r="G3152" s="8"/>
      <c r="H3152" s="8"/>
      <c r="I3152" s="8"/>
    </row>
    <row r="3153" spans="2:9">
      <c r="B3153" s="8"/>
      <c r="C3153" s="8"/>
      <c r="D3153" s="8"/>
      <c r="E3153" s="8"/>
      <c r="F3153" s="8"/>
      <c r="G3153" s="8"/>
      <c r="H3153" s="8"/>
      <c r="I3153" s="8"/>
    </row>
    <row r="3154" spans="2:9">
      <c r="B3154" s="8"/>
      <c r="C3154" s="8"/>
      <c r="D3154" s="8"/>
      <c r="E3154" s="8"/>
      <c r="F3154" s="8"/>
      <c r="G3154" s="8"/>
      <c r="H3154" s="8"/>
      <c r="I3154" s="8"/>
    </row>
    <row r="3155" spans="2:9">
      <c r="B3155" s="8"/>
      <c r="C3155" s="8"/>
      <c r="D3155" s="8"/>
      <c r="E3155" s="8"/>
      <c r="F3155" s="8"/>
      <c r="G3155" s="8"/>
      <c r="H3155" s="8"/>
      <c r="I3155" s="8"/>
    </row>
    <row r="3156" spans="2:9">
      <c r="B3156" s="8"/>
      <c r="C3156" s="8"/>
      <c r="D3156" s="8"/>
      <c r="E3156" s="8"/>
      <c r="F3156" s="8"/>
      <c r="G3156" s="8"/>
      <c r="H3156" s="8"/>
      <c r="I3156" s="8"/>
    </row>
    <row r="3157" spans="2:9">
      <c r="B3157" s="8"/>
      <c r="C3157" s="8"/>
      <c r="D3157" s="8"/>
      <c r="E3157" s="8"/>
      <c r="F3157" s="8"/>
      <c r="G3157" s="8"/>
      <c r="H3157" s="8"/>
      <c r="I3157" s="8"/>
    </row>
    <row r="3158" spans="2:9">
      <c r="B3158" s="8"/>
      <c r="C3158" s="8"/>
      <c r="D3158" s="8"/>
      <c r="E3158" s="8"/>
      <c r="F3158" s="8"/>
      <c r="G3158" s="8"/>
      <c r="H3158" s="8"/>
      <c r="I3158" s="8"/>
    </row>
    <row r="3159" spans="2:9">
      <c r="B3159" s="8"/>
      <c r="C3159" s="8"/>
      <c r="D3159" s="8"/>
      <c r="E3159" s="8"/>
      <c r="F3159" s="8"/>
      <c r="G3159" s="8"/>
      <c r="H3159" s="8"/>
      <c r="I3159" s="8"/>
    </row>
    <row r="3160" spans="2:9">
      <c r="B3160" s="8"/>
      <c r="C3160" s="8"/>
      <c r="D3160" s="8"/>
      <c r="E3160" s="8"/>
      <c r="F3160" s="8"/>
      <c r="G3160" s="8"/>
      <c r="H3160" s="8"/>
      <c r="I3160" s="8"/>
    </row>
    <row r="3161" spans="2:9">
      <c r="B3161" s="8"/>
      <c r="C3161" s="8"/>
      <c r="D3161" s="8"/>
      <c r="E3161" s="8"/>
      <c r="F3161" s="8"/>
      <c r="G3161" s="8"/>
      <c r="H3161" s="8"/>
      <c r="I3161" s="8"/>
    </row>
    <row r="3162" spans="2:9">
      <c r="B3162" s="8"/>
      <c r="C3162" s="8"/>
      <c r="D3162" s="8"/>
      <c r="E3162" s="8"/>
      <c r="F3162" s="8"/>
      <c r="G3162" s="8"/>
      <c r="H3162" s="8"/>
      <c r="I3162" s="8"/>
    </row>
    <row r="3163" spans="2:9">
      <c r="B3163" s="8"/>
      <c r="C3163" s="8"/>
      <c r="D3163" s="8"/>
      <c r="E3163" s="8"/>
      <c r="F3163" s="8"/>
      <c r="G3163" s="8"/>
      <c r="H3163" s="8"/>
      <c r="I3163" s="8"/>
    </row>
    <row r="3164" spans="2:9">
      <c r="B3164" s="8"/>
      <c r="C3164" s="8"/>
      <c r="D3164" s="8"/>
      <c r="E3164" s="8"/>
      <c r="F3164" s="8"/>
      <c r="G3164" s="8"/>
      <c r="H3164" s="8"/>
      <c r="I3164" s="8"/>
    </row>
    <row r="3165" spans="2:9">
      <c r="B3165" s="8"/>
      <c r="C3165" s="8"/>
      <c r="D3165" s="8"/>
      <c r="E3165" s="8"/>
      <c r="F3165" s="8"/>
      <c r="G3165" s="8"/>
      <c r="H3165" s="8"/>
      <c r="I3165" s="8"/>
    </row>
    <row r="3166" spans="2:9">
      <c r="B3166" s="8"/>
      <c r="C3166" s="8"/>
      <c r="D3166" s="8"/>
      <c r="E3166" s="8"/>
      <c r="F3166" s="8"/>
      <c r="G3166" s="8"/>
      <c r="H3166" s="8"/>
      <c r="I3166" s="8"/>
    </row>
    <row r="3167" spans="2:9">
      <c r="B3167" s="8"/>
      <c r="C3167" s="8"/>
      <c r="D3167" s="8"/>
      <c r="E3167" s="8"/>
      <c r="F3167" s="8"/>
      <c r="G3167" s="8"/>
      <c r="H3167" s="8"/>
      <c r="I3167" s="8"/>
    </row>
    <row r="3168" spans="2:9">
      <c r="B3168" s="8"/>
      <c r="C3168" s="8"/>
      <c r="D3168" s="8"/>
      <c r="E3168" s="8"/>
      <c r="F3168" s="8"/>
      <c r="G3168" s="8"/>
      <c r="H3168" s="8"/>
      <c r="I3168" s="8"/>
    </row>
    <row r="3169" spans="2:9">
      <c r="B3169" s="8"/>
      <c r="C3169" s="8"/>
      <c r="D3169" s="8"/>
      <c r="E3169" s="8"/>
      <c r="F3169" s="8"/>
      <c r="G3169" s="8"/>
      <c r="H3169" s="8"/>
      <c r="I3169" s="8"/>
    </row>
    <row r="3170" spans="2:9">
      <c r="B3170" s="8"/>
      <c r="C3170" s="8"/>
      <c r="D3170" s="8"/>
      <c r="E3170" s="8"/>
      <c r="F3170" s="8"/>
      <c r="G3170" s="8"/>
      <c r="H3170" s="8"/>
      <c r="I3170" s="8"/>
    </row>
    <row r="3171" spans="2:9">
      <c r="B3171" s="8"/>
      <c r="C3171" s="8"/>
      <c r="D3171" s="8"/>
      <c r="E3171" s="8"/>
      <c r="F3171" s="8"/>
      <c r="G3171" s="8"/>
      <c r="H3171" s="8"/>
      <c r="I3171" s="8"/>
    </row>
    <row r="3172" spans="2:9">
      <c r="B3172" s="8"/>
      <c r="C3172" s="8"/>
      <c r="D3172" s="8"/>
      <c r="E3172" s="8"/>
      <c r="F3172" s="8"/>
      <c r="G3172" s="8"/>
      <c r="H3172" s="8"/>
      <c r="I3172" s="8"/>
    </row>
    <row r="3173" spans="2:9">
      <c r="B3173" s="8"/>
      <c r="C3173" s="8"/>
      <c r="D3173" s="8"/>
      <c r="E3173" s="8"/>
      <c r="F3173" s="8"/>
      <c r="G3173" s="8"/>
      <c r="H3173" s="8"/>
      <c r="I3173" s="8"/>
    </row>
    <row r="3174" spans="2:9">
      <c r="B3174" s="8"/>
      <c r="C3174" s="8"/>
      <c r="D3174" s="8"/>
      <c r="E3174" s="8"/>
      <c r="F3174" s="8"/>
      <c r="G3174" s="8"/>
      <c r="H3174" s="8"/>
      <c r="I3174" s="8"/>
    </row>
    <row r="3175" spans="2:9">
      <c r="B3175" s="8"/>
      <c r="C3175" s="8"/>
      <c r="D3175" s="8"/>
      <c r="E3175" s="8"/>
      <c r="F3175" s="8"/>
      <c r="G3175" s="8"/>
      <c r="H3175" s="8"/>
      <c r="I3175" s="8"/>
    </row>
    <row r="3176" spans="2:9">
      <c r="B3176" s="8"/>
      <c r="C3176" s="8"/>
      <c r="D3176" s="8"/>
      <c r="E3176" s="8"/>
      <c r="F3176" s="8"/>
      <c r="G3176" s="8"/>
      <c r="H3176" s="8"/>
      <c r="I3176" s="8"/>
    </row>
    <row r="3177" spans="2:9">
      <c r="B3177" s="8"/>
      <c r="C3177" s="8"/>
      <c r="D3177" s="8"/>
      <c r="E3177" s="8"/>
      <c r="F3177" s="8"/>
      <c r="G3177" s="8"/>
      <c r="H3177" s="8"/>
      <c r="I3177" s="8"/>
    </row>
    <row r="3178" spans="2:9">
      <c r="B3178" s="8"/>
      <c r="C3178" s="8"/>
      <c r="D3178" s="8"/>
      <c r="E3178" s="8"/>
      <c r="F3178" s="8"/>
      <c r="G3178" s="8"/>
      <c r="H3178" s="8"/>
      <c r="I3178" s="8"/>
    </row>
    <row r="3179" spans="2:9">
      <c r="B3179" s="8"/>
      <c r="C3179" s="8"/>
      <c r="D3179" s="8"/>
      <c r="E3179" s="8"/>
      <c r="F3179" s="8"/>
      <c r="G3179" s="8"/>
      <c r="H3179" s="8"/>
      <c r="I3179" s="8"/>
    </row>
    <row r="3180" spans="2:9">
      <c r="B3180" s="8"/>
      <c r="C3180" s="8"/>
      <c r="D3180" s="8"/>
      <c r="E3180" s="8"/>
      <c r="F3180" s="8"/>
      <c r="G3180" s="8"/>
      <c r="H3180" s="8"/>
      <c r="I3180" s="8"/>
    </row>
    <row r="3181" spans="2:9">
      <c r="B3181" s="8"/>
      <c r="C3181" s="8"/>
      <c r="D3181" s="8"/>
      <c r="E3181" s="8"/>
      <c r="F3181" s="8"/>
      <c r="G3181" s="8"/>
      <c r="H3181" s="8"/>
      <c r="I3181" s="8"/>
    </row>
    <row r="3182" spans="2:9">
      <c r="B3182" s="8"/>
      <c r="C3182" s="8"/>
      <c r="D3182" s="8"/>
      <c r="E3182" s="8"/>
      <c r="F3182" s="8"/>
      <c r="G3182" s="8"/>
      <c r="H3182" s="8"/>
      <c r="I3182" s="8"/>
    </row>
    <row r="3183" spans="2:9">
      <c r="B3183" s="8"/>
      <c r="C3183" s="8"/>
      <c r="D3183" s="8"/>
      <c r="E3183" s="8"/>
      <c r="F3183" s="8"/>
      <c r="G3183" s="8"/>
      <c r="H3183" s="8"/>
      <c r="I3183" s="8"/>
    </row>
    <row r="3184" spans="2:9">
      <c r="B3184" s="8"/>
      <c r="C3184" s="8"/>
      <c r="D3184" s="8"/>
      <c r="E3184" s="8"/>
      <c r="F3184" s="8"/>
      <c r="G3184" s="8"/>
      <c r="H3184" s="8"/>
      <c r="I3184" s="8"/>
    </row>
    <row r="3185" spans="2:9">
      <c r="B3185" s="8"/>
      <c r="C3185" s="8"/>
      <c r="D3185" s="8"/>
      <c r="E3185" s="8"/>
      <c r="F3185" s="8"/>
      <c r="G3185" s="8"/>
      <c r="H3185" s="8"/>
      <c r="I3185" s="8"/>
    </row>
    <row r="3186" spans="2:9">
      <c r="B3186" s="8"/>
      <c r="C3186" s="8"/>
      <c r="D3186" s="8"/>
      <c r="E3186" s="8"/>
      <c r="F3186" s="8"/>
      <c r="G3186" s="8"/>
      <c r="H3186" s="8"/>
      <c r="I3186" s="8"/>
    </row>
    <row r="3187" spans="2:9">
      <c r="B3187" s="8"/>
      <c r="C3187" s="8"/>
      <c r="D3187" s="8"/>
      <c r="E3187" s="8"/>
      <c r="F3187" s="8"/>
      <c r="G3187" s="8"/>
      <c r="H3187" s="8"/>
      <c r="I3187" s="8"/>
    </row>
    <row r="3188" spans="2:9">
      <c r="B3188" s="8"/>
      <c r="C3188" s="8"/>
      <c r="D3188" s="8"/>
      <c r="E3188" s="8"/>
      <c r="F3188" s="8"/>
      <c r="G3188" s="8"/>
      <c r="H3188" s="8"/>
      <c r="I3188" s="8"/>
    </row>
    <row r="3189" spans="2:9">
      <c r="B3189" s="8"/>
      <c r="C3189" s="8"/>
      <c r="D3189" s="8"/>
      <c r="E3189" s="8"/>
      <c r="F3189" s="8"/>
      <c r="G3189" s="8"/>
      <c r="H3189" s="8"/>
      <c r="I3189" s="8"/>
    </row>
    <row r="3190" spans="2:9">
      <c r="B3190" s="8"/>
      <c r="C3190" s="8"/>
      <c r="D3190" s="8"/>
      <c r="E3190" s="8"/>
      <c r="F3190" s="8"/>
      <c r="G3190" s="8"/>
      <c r="H3190" s="8"/>
      <c r="I3190" s="8"/>
    </row>
    <row r="3191" spans="2:9">
      <c r="B3191" s="8"/>
      <c r="C3191" s="8"/>
      <c r="D3191" s="8"/>
      <c r="E3191" s="8"/>
      <c r="F3191" s="8"/>
      <c r="G3191" s="8"/>
      <c r="H3191" s="8"/>
      <c r="I3191" s="8"/>
    </row>
    <row r="3192" spans="2:9">
      <c r="B3192" s="8"/>
      <c r="C3192" s="8"/>
      <c r="D3192" s="8"/>
      <c r="E3192" s="8"/>
      <c r="F3192" s="8"/>
      <c r="G3192" s="8"/>
      <c r="H3192" s="8"/>
      <c r="I3192" s="8"/>
    </row>
    <row r="3193" spans="2:9">
      <c r="B3193" s="8"/>
      <c r="C3193" s="8"/>
      <c r="D3193" s="8"/>
      <c r="E3193" s="8"/>
      <c r="F3193" s="8"/>
      <c r="G3193" s="8"/>
      <c r="H3193" s="8"/>
      <c r="I3193" s="8"/>
    </row>
    <row r="3194" spans="2:9">
      <c r="B3194" s="8"/>
      <c r="C3194" s="8"/>
      <c r="D3194" s="8"/>
      <c r="E3194" s="8"/>
      <c r="F3194" s="8"/>
      <c r="G3194" s="8"/>
      <c r="H3194" s="8"/>
      <c r="I3194" s="8"/>
    </row>
    <row r="3195" spans="2:9">
      <c r="B3195" s="8"/>
      <c r="C3195" s="8"/>
      <c r="D3195" s="8"/>
      <c r="E3195" s="8"/>
      <c r="F3195" s="8"/>
      <c r="G3195" s="8"/>
      <c r="H3195" s="8"/>
      <c r="I3195" s="8"/>
    </row>
    <row r="3196" spans="2:9">
      <c r="B3196" s="8"/>
      <c r="C3196" s="8"/>
      <c r="D3196" s="8"/>
      <c r="E3196" s="8"/>
      <c r="F3196" s="8"/>
      <c r="G3196" s="8"/>
      <c r="H3196" s="8"/>
      <c r="I3196" s="8"/>
    </row>
    <row r="3197" spans="2:9">
      <c r="B3197" s="8"/>
      <c r="C3197" s="8"/>
      <c r="D3197" s="8"/>
      <c r="E3197" s="8"/>
      <c r="F3197" s="8"/>
      <c r="G3197" s="8"/>
      <c r="H3197" s="8"/>
      <c r="I3197" s="8"/>
    </row>
    <row r="3198" spans="2:9">
      <c r="B3198" s="8"/>
      <c r="C3198" s="8"/>
      <c r="D3198" s="8"/>
      <c r="E3198" s="8"/>
      <c r="F3198" s="8"/>
      <c r="G3198" s="8"/>
      <c r="H3198" s="8"/>
      <c r="I3198" s="8"/>
    </row>
    <row r="3199" spans="2:9">
      <c r="B3199" s="8"/>
      <c r="C3199" s="8"/>
      <c r="D3199" s="8"/>
      <c r="E3199" s="8"/>
      <c r="F3199" s="8"/>
      <c r="G3199" s="8"/>
      <c r="H3199" s="8"/>
      <c r="I3199" s="8"/>
    </row>
    <row r="3200" spans="2:9">
      <c r="B3200" s="8"/>
      <c r="C3200" s="8"/>
      <c r="D3200" s="8"/>
      <c r="E3200" s="8"/>
      <c r="F3200" s="8"/>
      <c r="G3200" s="8"/>
      <c r="H3200" s="8"/>
      <c r="I3200" s="8"/>
    </row>
    <row r="3201" spans="2:9">
      <c r="B3201" s="8"/>
      <c r="C3201" s="8"/>
      <c r="D3201" s="8"/>
      <c r="E3201" s="8"/>
      <c r="F3201" s="8"/>
      <c r="G3201" s="8"/>
      <c r="H3201" s="8"/>
      <c r="I3201" s="8"/>
    </row>
    <row r="3202" spans="2:9">
      <c r="B3202" s="8"/>
      <c r="C3202" s="8"/>
      <c r="D3202" s="8"/>
      <c r="E3202" s="8"/>
      <c r="F3202" s="8"/>
      <c r="G3202" s="8"/>
      <c r="H3202" s="8"/>
      <c r="I3202" s="8"/>
    </row>
    <row r="3203" spans="2:9">
      <c r="B3203" s="8"/>
      <c r="C3203" s="8"/>
      <c r="D3203" s="8"/>
      <c r="E3203" s="8"/>
      <c r="F3203" s="8"/>
      <c r="G3203" s="8"/>
      <c r="H3203" s="8"/>
      <c r="I3203" s="8"/>
    </row>
    <row r="3204" spans="2:9">
      <c r="B3204" s="8"/>
      <c r="C3204" s="8"/>
      <c r="D3204" s="8"/>
      <c r="E3204" s="8"/>
      <c r="F3204" s="8"/>
      <c r="G3204" s="8"/>
      <c r="H3204" s="8"/>
      <c r="I3204" s="8"/>
    </row>
    <row r="3205" spans="2:9">
      <c r="B3205" s="8"/>
      <c r="C3205" s="8"/>
      <c r="D3205" s="8"/>
      <c r="E3205" s="8"/>
      <c r="F3205" s="8"/>
      <c r="G3205" s="8"/>
      <c r="H3205" s="8"/>
      <c r="I3205" s="8"/>
    </row>
    <row r="3206" spans="2:9">
      <c r="B3206" s="8"/>
      <c r="C3206" s="8"/>
      <c r="D3206" s="8"/>
      <c r="E3206" s="8"/>
      <c r="F3206" s="8"/>
      <c r="G3206" s="8"/>
      <c r="H3206" s="8"/>
      <c r="I3206" s="8"/>
    </row>
    <row r="3207" spans="2:9">
      <c r="B3207" s="8"/>
      <c r="C3207" s="8"/>
      <c r="D3207" s="8"/>
      <c r="E3207" s="8"/>
      <c r="F3207" s="8"/>
      <c r="G3207" s="8"/>
      <c r="H3207" s="8"/>
      <c r="I3207" s="8"/>
    </row>
    <row r="3208" spans="2:9">
      <c r="B3208" s="8"/>
      <c r="C3208" s="8"/>
      <c r="D3208" s="8"/>
      <c r="E3208" s="8"/>
      <c r="F3208" s="8"/>
      <c r="G3208" s="8"/>
      <c r="H3208" s="8"/>
      <c r="I3208" s="8"/>
    </row>
    <row r="3209" spans="2:9">
      <c r="B3209" s="8"/>
      <c r="C3209" s="8"/>
      <c r="D3209" s="8"/>
      <c r="E3209" s="8"/>
      <c r="F3209" s="8"/>
      <c r="G3209" s="8"/>
      <c r="H3209" s="8"/>
      <c r="I3209" s="8"/>
    </row>
    <row r="3210" spans="2:9">
      <c r="B3210" s="8"/>
      <c r="C3210" s="8"/>
      <c r="D3210" s="8"/>
      <c r="E3210" s="8"/>
      <c r="F3210" s="8"/>
      <c r="G3210" s="8"/>
      <c r="H3210" s="8"/>
      <c r="I3210" s="8"/>
    </row>
    <row r="3211" spans="2:9">
      <c r="B3211" s="8"/>
      <c r="C3211" s="8"/>
      <c r="D3211" s="8"/>
      <c r="E3211" s="8"/>
      <c r="F3211" s="8"/>
      <c r="G3211" s="8"/>
      <c r="H3211" s="8"/>
      <c r="I3211" s="8"/>
    </row>
    <row r="3212" spans="2:9">
      <c r="B3212" s="8"/>
      <c r="C3212" s="8"/>
      <c r="D3212" s="8"/>
      <c r="E3212" s="8"/>
      <c r="F3212" s="8"/>
      <c r="G3212" s="8"/>
      <c r="H3212" s="8"/>
      <c r="I3212" s="8"/>
    </row>
    <row r="3213" spans="2:9">
      <c r="B3213" s="8"/>
      <c r="C3213" s="8"/>
      <c r="D3213" s="8"/>
      <c r="E3213" s="8"/>
      <c r="F3213" s="8"/>
      <c r="G3213" s="8"/>
      <c r="H3213" s="8"/>
      <c r="I3213" s="8"/>
    </row>
    <row r="3214" spans="2:9">
      <c r="B3214" s="8"/>
      <c r="C3214" s="8"/>
      <c r="D3214" s="8"/>
      <c r="E3214" s="8"/>
      <c r="F3214" s="8"/>
      <c r="G3214" s="8"/>
      <c r="H3214" s="8"/>
      <c r="I3214" s="8"/>
    </row>
    <row r="3215" spans="2:9">
      <c r="B3215" s="8"/>
      <c r="C3215" s="8"/>
      <c r="D3215" s="8"/>
      <c r="E3215" s="8"/>
      <c r="F3215" s="8"/>
      <c r="G3215" s="8"/>
      <c r="H3215" s="8"/>
      <c r="I3215" s="8"/>
    </row>
    <row r="3216" spans="2:9">
      <c r="B3216" s="8"/>
      <c r="C3216" s="8"/>
      <c r="D3216" s="8"/>
      <c r="E3216" s="8"/>
      <c r="F3216" s="8"/>
      <c r="G3216" s="8"/>
      <c r="H3216" s="8"/>
      <c r="I3216" s="8"/>
    </row>
    <row r="3217" spans="2:9">
      <c r="B3217" s="8"/>
      <c r="C3217" s="8"/>
      <c r="D3217" s="8"/>
      <c r="E3217" s="8"/>
      <c r="F3217" s="8"/>
      <c r="G3217" s="8"/>
      <c r="H3217" s="8"/>
      <c r="I3217" s="8"/>
    </row>
    <row r="3218" spans="2:9">
      <c r="B3218" s="8"/>
      <c r="C3218" s="8"/>
      <c r="D3218" s="8"/>
      <c r="E3218" s="8"/>
      <c r="F3218" s="8"/>
      <c r="G3218" s="8"/>
      <c r="H3218" s="8"/>
      <c r="I3218" s="8"/>
    </row>
    <row r="3219" spans="2:9">
      <c r="B3219" s="8"/>
      <c r="C3219" s="8"/>
      <c r="D3219" s="8"/>
      <c r="E3219" s="8"/>
      <c r="F3219" s="8"/>
      <c r="G3219" s="8"/>
      <c r="H3219" s="8"/>
      <c r="I3219" s="8"/>
    </row>
    <row r="3220" spans="2:9">
      <c r="B3220" s="8"/>
      <c r="C3220" s="8"/>
      <c r="D3220" s="8"/>
      <c r="E3220" s="8"/>
      <c r="F3220" s="8"/>
      <c r="G3220" s="8"/>
      <c r="H3220" s="8"/>
      <c r="I3220" s="8"/>
    </row>
    <row r="3221" spans="2:9">
      <c r="B3221" s="8"/>
      <c r="C3221" s="8"/>
      <c r="D3221" s="8"/>
      <c r="E3221" s="8"/>
      <c r="F3221" s="8"/>
      <c r="G3221" s="8"/>
      <c r="H3221" s="8"/>
      <c r="I3221" s="8"/>
    </row>
    <row r="3222" spans="2:9">
      <c r="B3222" s="8"/>
      <c r="C3222" s="8"/>
      <c r="D3222" s="8"/>
      <c r="E3222" s="8"/>
      <c r="F3222" s="8"/>
      <c r="G3222" s="8"/>
      <c r="H3222" s="8"/>
      <c r="I3222" s="8"/>
    </row>
    <row r="3223" spans="2:9">
      <c r="B3223" s="8"/>
      <c r="C3223" s="8"/>
      <c r="D3223" s="8"/>
      <c r="E3223" s="8"/>
      <c r="F3223" s="8"/>
      <c r="G3223" s="8"/>
      <c r="H3223" s="8"/>
      <c r="I3223" s="8"/>
    </row>
    <row r="3224" spans="2:9">
      <c r="B3224" s="8"/>
      <c r="C3224" s="8"/>
      <c r="D3224" s="8"/>
      <c r="E3224" s="8"/>
      <c r="F3224" s="8"/>
      <c r="G3224" s="8"/>
      <c r="H3224" s="8"/>
      <c r="I3224" s="8"/>
    </row>
    <row r="3225" spans="2:9">
      <c r="B3225" s="8"/>
      <c r="C3225" s="8"/>
      <c r="D3225" s="8"/>
      <c r="E3225" s="8"/>
      <c r="F3225" s="8"/>
      <c r="G3225" s="8"/>
      <c r="H3225" s="8"/>
      <c r="I3225" s="8"/>
    </row>
    <row r="3226" spans="2:9">
      <c r="B3226" s="8"/>
      <c r="C3226" s="8"/>
      <c r="D3226" s="8"/>
      <c r="E3226" s="8"/>
      <c r="F3226" s="8"/>
      <c r="G3226" s="8"/>
      <c r="H3226" s="8"/>
      <c r="I3226" s="8"/>
    </row>
    <row r="3227" spans="2:9">
      <c r="B3227" s="8"/>
      <c r="C3227" s="8"/>
      <c r="D3227" s="8"/>
      <c r="E3227" s="8"/>
      <c r="F3227" s="8"/>
      <c r="G3227" s="8"/>
      <c r="H3227" s="8"/>
      <c r="I3227" s="8"/>
    </row>
    <row r="3228" spans="2:9">
      <c r="B3228" s="8"/>
      <c r="C3228" s="8"/>
      <c r="D3228" s="8"/>
      <c r="E3228" s="8"/>
      <c r="F3228" s="8"/>
      <c r="G3228" s="8"/>
      <c r="H3228" s="8"/>
      <c r="I3228" s="8"/>
    </row>
    <row r="3229" spans="2:9">
      <c r="B3229" s="8"/>
      <c r="C3229" s="8"/>
      <c r="D3229" s="8"/>
      <c r="E3229" s="8"/>
      <c r="F3229" s="8"/>
      <c r="G3229" s="8"/>
      <c r="H3229" s="8"/>
      <c r="I3229" s="8"/>
    </row>
    <row r="3230" spans="2:9">
      <c r="B3230" s="8"/>
      <c r="C3230" s="8"/>
      <c r="D3230" s="8"/>
      <c r="E3230" s="8"/>
      <c r="F3230" s="8"/>
      <c r="G3230" s="8"/>
      <c r="H3230" s="8"/>
      <c r="I3230" s="8"/>
    </row>
    <row r="3231" spans="2:9">
      <c r="B3231" s="8"/>
      <c r="C3231" s="8"/>
      <c r="D3231" s="8"/>
      <c r="E3231" s="8"/>
      <c r="F3231" s="8"/>
      <c r="G3231" s="8"/>
      <c r="H3231" s="8"/>
      <c r="I3231" s="8"/>
    </row>
    <row r="3232" spans="2:9">
      <c r="B3232" s="8"/>
      <c r="C3232" s="8"/>
      <c r="D3232" s="8"/>
      <c r="E3232" s="8"/>
      <c r="F3232" s="8"/>
      <c r="G3232" s="8"/>
      <c r="H3232" s="8"/>
      <c r="I3232" s="8"/>
    </row>
    <row r="3233" spans="2:9">
      <c r="B3233" s="8"/>
      <c r="C3233" s="8"/>
      <c r="D3233" s="8"/>
      <c r="E3233" s="8"/>
      <c r="F3233" s="8"/>
      <c r="G3233" s="8"/>
      <c r="H3233" s="8"/>
      <c r="I3233" s="8"/>
    </row>
    <row r="3234" spans="2:9">
      <c r="B3234" s="8"/>
      <c r="C3234" s="8"/>
      <c r="D3234" s="8"/>
      <c r="E3234" s="8"/>
      <c r="F3234" s="8"/>
      <c r="G3234" s="8"/>
      <c r="H3234" s="8"/>
      <c r="I3234" s="8"/>
    </row>
    <row r="3235" spans="2:9">
      <c r="B3235" s="8"/>
      <c r="C3235" s="8"/>
      <c r="D3235" s="8"/>
      <c r="E3235" s="8"/>
      <c r="F3235" s="8"/>
      <c r="G3235" s="8"/>
      <c r="H3235" s="8"/>
      <c r="I3235" s="8"/>
    </row>
    <row r="3236" spans="2:9">
      <c r="B3236" s="8"/>
      <c r="C3236" s="8"/>
      <c r="D3236" s="8"/>
      <c r="E3236" s="8"/>
      <c r="F3236" s="8"/>
      <c r="G3236" s="8"/>
      <c r="H3236" s="8"/>
      <c r="I3236" s="8"/>
    </row>
    <row r="3237" spans="2:9">
      <c r="B3237" s="8"/>
      <c r="C3237" s="8"/>
      <c r="D3237" s="8"/>
      <c r="E3237" s="8"/>
      <c r="F3237" s="8"/>
      <c r="G3237" s="8"/>
      <c r="H3237" s="8"/>
      <c r="I3237" s="8"/>
    </row>
    <row r="3238" spans="2:9">
      <c r="B3238" s="8"/>
      <c r="C3238" s="8"/>
      <c r="D3238" s="8"/>
      <c r="E3238" s="8"/>
      <c r="F3238" s="8"/>
      <c r="G3238" s="8"/>
      <c r="H3238" s="8"/>
      <c r="I3238" s="8"/>
    </row>
    <row r="3239" spans="2:9">
      <c r="B3239" s="8"/>
      <c r="C3239" s="8"/>
      <c r="D3239" s="8"/>
      <c r="E3239" s="8"/>
      <c r="F3239" s="8"/>
      <c r="G3239" s="8"/>
      <c r="H3239" s="8"/>
      <c r="I3239" s="8"/>
    </row>
    <row r="3240" spans="2:9">
      <c r="B3240" s="8"/>
      <c r="C3240" s="8"/>
      <c r="D3240" s="8"/>
      <c r="E3240" s="8"/>
      <c r="F3240" s="8"/>
      <c r="G3240" s="8"/>
      <c r="H3240" s="8"/>
      <c r="I3240" s="8"/>
    </row>
    <row r="3241" spans="2:9">
      <c r="B3241" s="8"/>
      <c r="C3241" s="8"/>
      <c r="D3241" s="8"/>
      <c r="E3241" s="8"/>
      <c r="F3241" s="8"/>
      <c r="G3241" s="8"/>
      <c r="H3241" s="8"/>
      <c r="I3241" s="8"/>
    </row>
    <row r="3242" spans="2:9">
      <c r="B3242" s="8"/>
      <c r="C3242" s="8"/>
      <c r="D3242" s="8"/>
      <c r="E3242" s="8"/>
      <c r="F3242" s="8"/>
      <c r="G3242" s="8"/>
      <c r="H3242" s="8"/>
      <c r="I3242" s="8"/>
    </row>
    <row r="3243" spans="2:9">
      <c r="B3243" s="8"/>
      <c r="C3243" s="8"/>
      <c r="D3243" s="8"/>
      <c r="E3243" s="8"/>
      <c r="F3243" s="8"/>
      <c r="G3243" s="8"/>
      <c r="H3243" s="8"/>
      <c r="I3243" s="8"/>
    </row>
    <row r="3244" spans="2:9">
      <c r="B3244" s="8"/>
      <c r="C3244" s="8"/>
      <c r="D3244" s="8"/>
      <c r="E3244" s="8"/>
      <c r="F3244" s="8"/>
      <c r="G3244" s="8"/>
      <c r="H3244" s="8"/>
      <c r="I3244" s="8"/>
    </row>
    <row r="3245" spans="2:9">
      <c r="B3245" s="8"/>
      <c r="C3245" s="8"/>
      <c r="D3245" s="8"/>
      <c r="E3245" s="8"/>
      <c r="F3245" s="8"/>
      <c r="G3245" s="8"/>
      <c r="H3245" s="8"/>
      <c r="I3245" s="8"/>
    </row>
    <row r="3246" spans="2:9">
      <c r="B3246" s="8"/>
      <c r="C3246" s="8"/>
      <c r="D3246" s="8"/>
      <c r="E3246" s="8"/>
      <c r="F3246" s="8"/>
      <c r="G3246" s="8"/>
      <c r="H3246" s="8"/>
      <c r="I3246" s="8"/>
    </row>
    <row r="3247" spans="2:9">
      <c r="B3247" s="8"/>
      <c r="C3247" s="8"/>
      <c r="D3247" s="8"/>
      <c r="E3247" s="8"/>
      <c r="F3247" s="8"/>
      <c r="G3247" s="8"/>
      <c r="H3247" s="8"/>
      <c r="I3247" s="8"/>
    </row>
    <row r="3248" spans="2:9">
      <c r="B3248" s="8"/>
      <c r="C3248" s="8"/>
      <c r="D3248" s="8"/>
      <c r="E3248" s="8"/>
      <c r="F3248" s="8"/>
      <c r="G3248" s="8"/>
      <c r="H3248" s="8"/>
      <c r="I3248" s="8"/>
    </row>
    <row r="3249" spans="2:9">
      <c r="B3249" s="8"/>
      <c r="C3249" s="8"/>
      <c r="D3249" s="8"/>
      <c r="E3249" s="8"/>
      <c r="F3249" s="8"/>
      <c r="G3249" s="8"/>
      <c r="H3249" s="8"/>
      <c r="I3249" s="8"/>
    </row>
    <row r="3250" spans="2:9">
      <c r="B3250" s="8"/>
      <c r="C3250" s="8"/>
      <c r="D3250" s="8"/>
      <c r="E3250" s="8"/>
      <c r="F3250" s="8"/>
      <c r="G3250" s="8"/>
      <c r="H3250" s="8"/>
      <c r="I3250" s="8"/>
    </row>
    <row r="3251" spans="2:9">
      <c r="B3251" s="8"/>
      <c r="C3251" s="8"/>
      <c r="D3251" s="8"/>
      <c r="E3251" s="8"/>
      <c r="F3251" s="8"/>
      <c r="G3251" s="8"/>
      <c r="H3251" s="8"/>
      <c r="I3251" s="8"/>
    </row>
    <row r="3252" spans="2:9">
      <c r="B3252" s="8"/>
      <c r="C3252" s="8"/>
      <c r="D3252" s="8"/>
      <c r="E3252" s="8"/>
      <c r="F3252" s="8"/>
      <c r="G3252" s="8"/>
      <c r="H3252" s="8"/>
      <c r="I3252" s="8"/>
    </row>
    <row r="3253" spans="2:9">
      <c r="B3253" s="8"/>
      <c r="C3253" s="8"/>
      <c r="D3253" s="8"/>
      <c r="E3253" s="8"/>
      <c r="F3253" s="8"/>
      <c r="G3253" s="8"/>
      <c r="H3253" s="8"/>
      <c r="I3253" s="8"/>
    </row>
    <row r="3254" spans="2:9">
      <c r="B3254" s="8"/>
      <c r="C3254" s="8"/>
      <c r="D3254" s="8"/>
      <c r="E3254" s="8"/>
      <c r="F3254" s="8"/>
      <c r="G3254" s="8"/>
      <c r="H3254" s="8"/>
      <c r="I3254" s="8"/>
    </row>
    <row r="3255" spans="2:9">
      <c r="B3255" s="8"/>
      <c r="C3255" s="8"/>
      <c r="D3255" s="8"/>
      <c r="E3255" s="8"/>
      <c r="F3255" s="8"/>
      <c r="G3255" s="8"/>
      <c r="H3255" s="8"/>
      <c r="I3255" s="8"/>
    </row>
    <row r="3256" spans="2:9">
      <c r="B3256" s="8"/>
      <c r="C3256" s="8"/>
      <c r="D3256" s="8"/>
      <c r="E3256" s="8"/>
      <c r="F3256" s="8"/>
      <c r="G3256" s="8"/>
      <c r="H3256" s="8"/>
      <c r="I3256" s="8"/>
    </row>
    <row r="3257" spans="2:9">
      <c r="B3257" s="8"/>
      <c r="C3257" s="8"/>
      <c r="D3257" s="8"/>
      <c r="E3257" s="8"/>
      <c r="F3257" s="8"/>
      <c r="G3257" s="8"/>
      <c r="H3257" s="8"/>
      <c r="I3257" s="8"/>
    </row>
    <row r="3258" spans="2:9">
      <c r="B3258" s="8"/>
      <c r="C3258" s="8"/>
      <c r="D3258" s="8"/>
      <c r="E3258" s="8"/>
      <c r="F3258" s="8"/>
      <c r="G3258" s="8"/>
      <c r="H3258" s="8"/>
      <c r="I3258" s="8"/>
    </row>
    <row r="3259" spans="2:9">
      <c r="B3259" s="8"/>
      <c r="C3259" s="8"/>
      <c r="D3259" s="8"/>
      <c r="E3259" s="8"/>
      <c r="F3259" s="8"/>
      <c r="G3259" s="8"/>
      <c r="H3259" s="8"/>
      <c r="I3259" s="8"/>
    </row>
    <row r="3260" spans="2:9">
      <c r="B3260" s="8"/>
      <c r="C3260" s="8"/>
      <c r="D3260" s="8"/>
      <c r="E3260" s="8"/>
      <c r="F3260" s="8"/>
      <c r="G3260" s="8"/>
      <c r="H3260" s="8"/>
      <c r="I3260" s="8"/>
    </row>
    <row r="3261" spans="2:9">
      <c r="B3261" s="8"/>
      <c r="C3261" s="8"/>
      <c r="D3261" s="8"/>
      <c r="E3261" s="8"/>
      <c r="F3261" s="8"/>
      <c r="G3261" s="8"/>
      <c r="H3261" s="8"/>
      <c r="I3261" s="8"/>
    </row>
    <row r="3262" spans="2:9">
      <c r="B3262" s="8"/>
      <c r="C3262" s="8"/>
      <c r="D3262" s="8"/>
      <c r="E3262" s="8"/>
      <c r="F3262" s="8"/>
      <c r="G3262" s="8"/>
      <c r="H3262" s="8"/>
      <c r="I3262" s="8"/>
    </row>
    <row r="3263" spans="2:9">
      <c r="B3263" s="8"/>
      <c r="C3263" s="8"/>
      <c r="D3263" s="8"/>
      <c r="E3263" s="8"/>
      <c r="F3263" s="8"/>
      <c r="G3263" s="8"/>
      <c r="H3263" s="8"/>
      <c r="I3263" s="8"/>
    </row>
    <row r="3264" spans="2:9">
      <c r="B3264" s="8"/>
      <c r="C3264" s="8"/>
      <c r="D3264" s="8"/>
      <c r="E3264" s="8"/>
      <c r="F3264" s="8"/>
      <c r="G3264" s="8"/>
      <c r="H3264" s="8"/>
      <c r="I3264" s="8"/>
    </row>
    <row r="3265" spans="2:9">
      <c r="B3265" s="8"/>
      <c r="C3265" s="8"/>
      <c r="D3265" s="8"/>
      <c r="E3265" s="8"/>
      <c r="F3265" s="8"/>
      <c r="G3265" s="8"/>
      <c r="H3265" s="8"/>
      <c r="I3265" s="8"/>
    </row>
    <row r="3266" spans="2:9">
      <c r="B3266" s="8"/>
      <c r="C3266" s="8"/>
      <c r="D3266" s="8"/>
      <c r="E3266" s="8"/>
      <c r="F3266" s="8"/>
      <c r="G3266" s="8"/>
      <c r="H3266" s="8"/>
      <c r="I3266" s="8"/>
    </row>
    <row r="3267" spans="2:9">
      <c r="B3267" s="8"/>
      <c r="C3267" s="8"/>
      <c r="D3267" s="8"/>
      <c r="E3267" s="8"/>
      <c r="F3267" s="8"/>
      <c r="G3267" s="8"/>
      <c r="H3267" s="8"/>
      <c r="I3267" s="8"/>
    </row>
    <row r="3268" spans="2:9">
      <c r="B3268" s="8"/>
      <c r="C3268" s="8"/>
      <c r="D3268" s="8"/>
      <c r="E3268" s="8"/>
      <c r="F3268" s="8"/>
      <c r="G3268" s="8"/>
      <c r="H3268" s="8"/>
      <c r="I3268" s="8"/>
    </row>
    <row r="3269" spans="2:9">
      <c r="B3269" s="8"/>
      <c r="C3269" s="8"/>
      <c r="D3269" s="8"/>
      <c r="E3269" s="8"/>
      <c r="F3269" s="8"/>
      <c r="G3269" s="8"/>
      <c r="H3269" s="8"/>
      <c r="I3269" s="8"/>
    </row>
    <row r="3270" spans="2:9">
      <c r="B3270" s="8"/>
      <c r="C3270" s="8"/>
      <c r="D3270" s="8"/>
      <c r="E3270" s="8"/>
      <c r="F3270" s="8"/>
      <c r="G3270" s="8"/>
      <c r="H3270" s="8"/>
      <c r="I3270" s="8"/>
    </row>
    <row r="3271" spans="1:9">
      <c r="A3271" s="7" t="s">
        <v>15836</v>
      </c>
      <c r="B3271" s="8"/>
      <c r="C3271" s="8"/>
      <c r="D3271" s="8"/>
      <c r="E3271" s="8"/>
      <c r="F3271" s="8"/>
      <c r="G3271" s="8"/>
      <c r="H3271" s="8"/>
      <c r="I3271" s="8"/>
    </row>
    <row r="3272" spans="2:9">
      <c r="B3272" s="8"/>
      <c r="C3272" s="8"/>
      <c r="D3272" s="8"/>
      <c r="E3272" s="8"/>
      <c r="F3272" s="8"/>
      <c r="G3272" s="8"/>
      <c r="H3272" s="8"/>
      <c r="I3272" s="8"/>
    </row>
    <row r="3273" spans="2:9">
      <c r="B3273" s="8"/>
      <c r="C3273" s="8"/>
      <c r="D3273" s="8"/>
      <c r="E3273" s="8"/>
      <c r="F3273" s="8"/>
      <c r="G3273" s="8"/>
      <c r="H3273" s="8"/>
      <c r="I3273" s="8"/>
    </row>
    <row r="3274" spans="2:9">
      <c r="B3274" s="8"/>
      <c r="C3274" s="8"/>
      <c r="D3274" s="8"/>
      <c r="E3274" s="8"/>
      <c r="F3274" s="8"/>
      <c r="G3274" s="8"/>
      <c r="H3274" s="8"/>
      <c r="I3274" s="8"/>
    </row>
    <row r="3275" spans="2:9">
      <c r="B3275" s="8"/>
      <c r="C3275" s="8"/>
      <c r="D3275" s="8"/>
      <c r="E3275" s="8"/>
      <c r="F3275" s="8"/>
      <c r="G3275" s="8"/>
      <c r="H3275" s="8"/>
      <c r="I3275" s="8"/>
    </row>
    <row r="3276" spans="2:9">
      <c r="B3276" s="8"/>
      <c r="C3276" s="8"/>
      <c r="D3276" s="8"/>
      <c r="E3276" s="8"/>
      <c r="F3276" s="8"/>
      <c r="G3276" s="8"/>
      <c r="H3276" s="8"/>
      <c r="I3276" s="8"/>
    </row>
    <row r="3277" spans="2:9">
      <c r="B3277" s="8"/>
      <c r="C3277" s="8"/>
      <c r="D3277" s="8"/>
      <c r="E3277" s="8"/>
      <c r="F3277" s="8"/>
      <c r="G3277" s="8"/>
      <c r="H3277" s="8"/>
      <c r="I3277" s="8"/>
    </row>
    <row r="3278" spans="2:9">
      <c r="B3278" s="8"/>
      <c r="C3278" s="8"/>
      <c r="D3278" s="8"/>
      <c r="E3278" s="8"/>
      <c r="F3278" s="8"/>
      <c r="G3278" s="8"/>
      <c r="H3278" s="8"/>
      <c r="I3278" s="8"/>
    </row>
    <row r="3279" spans="2:9">
      <c r="B3279" s="8"/>
      <c r="C3279" s="8"/>
      <c r="D3279" s="8"/>
      <c r="E3279" s="8"/>
      <c r="F3279" s="8"/>
      <c r="G3279" s="8"/>
      <c r="H3279" s="8"/>
      <c r="I3279" s="8"/>
    </row>
    <row r="3280" spans="2:9">
      <c r="B3280" s="8"/>
      <c r="C3280" s="8"/>
      <c r="D3280" s="8"/>
      <c r="E3280" s="8"/>
      <c r="F3280" s="8"/>
      <c r="G3280" s="8"/>
      <c r="H3280" s="8"/>
      <c r="I3280" s="8"/>
    </row>
    <row r="3281" spans="2:9">
      <c r="B3281" s="8"/>
      <c r="C3281" s="8"/>
      <c r="D3281" s="8"/>
      <c r="E3281" s="8"/>
      <c r="F3281" s="8"/>
      <c r="G3281" s="8"/>
      <c r="H3281" s="8"/>
      <c r="I3281" s="8"/>
    </row>
    <row r="3282" spans="2:9">
      <c r="B3282" s="8"/>
      <c r="C3282" s="8"/>
      <c r="D3282" s="8"/>
      <c r="E3282" s="8"/>
      <c r="F3282" s="8"/>
      <c r="G3282" s="8"/>
      <c r="H3282" s="8"/>
      <c r="I3282" s="8"/>
    </row>
    <row r="3283" spans="2:9">
      <c r="B3283" s="8"/>
      <c r="C3283" s="8"/>
      <c r="D3283" s="8"/>
      <c r="E3283" s="8"/>
      <c r="F3283" s="8"/>
      <c r="G3283" s="8"/>
      <c r="H3283" s="8"/>
      <c r="I3283" s="8"/>
    </row>
    <row r="3284" spans="2:9">
      <c r="B3284" s="8"/>
      <c r="C3284" s="8"/>
      <c r="D3284" s="8"/>
      <c r="E3284" s="8"/>
      <c r="F3284" s="8"/>
      <c r="G3284" s="8"/>
      <c r="H3284" s="8"/>
      <c r="I3284" s="8"/>
    </row>
    <row r="3285" spans="2:9">
      <c r="B3285" s="8"/>
      <c r="C3285" s="8"/>
      <c r="D3285" s="8"/>
      <c r="E3285" s="8"/>
      <c r="F3285" s="8"/>
      <c r="G3285" s="8"/>
      <c r="H3285" s="8"/>
      <c r="I3285" s="8"/>
    </row>
    <row r="3286" spans="2:9">
      <c r="B3286" s="8"/>
      <c r="C3286" s="8"/>
      <c r="D3286" s="8"/>
      <c r="E3286" s="8"/>
      <c r="F3286" s="8"/>
      <c r="G3286" s="8"/>
      <c r="H3286" s="8"/>
      <c r="I3286" s="8"/>
    </row>
    <row r="3287" spans="2:9">
      <c r="B3287" s="8"/>
      <c r="C3287" s="8"/>
      <c r="D3287" s="8"/>
      <c r="E3287" s="8"/>
      <c r="F3287" s="8"/>
      <c r="G3287" s="8"/>
      <c r="H3287" s="8"/>
      <c r="I3287" s="8"/>
    </row>
    <row r="3288" spans="2:9">
      <c r="B3288" s="8"/>
      <c r="C3288" s="8"/>
      <c r="D3288" s="8"/>
      <c r="E3288" s="8"/>
      <c r="F3288" s="8"/>
      <c r="G3288" s="8"/>
      <c r="H3288" s="8"/>
      <c r="I3288" s="8"/>
    </row>
    <row r="3289" spans="2:9">
      <c r="B3289" s="8"/>
      <c r="C3289" s="8"/>
      <c r="D3289" s="8"/>
      <c r="E3289" s="8"/>
      <c r="F3289" s="8"/>
      <c r="G3289" s="8"/>
      <c r="H3289" s="8"/>
      <c r="I3289" s="8"/>
    </row>
    <row r="3290" spans="2:9">
      <c r="B3290" s="8"/>
      <c r="C3290" s="8"/>
      <c r="D3290" s="8"/>
      <c r="E3290" s="8"/>
      <c r="F3290" s="8"/>
      <c r="G3290" s="8"/>
      <c r="H3290" s="8"/>
      <c r="I3290" s="8"/>
    </row>
    <row r="3291" spans="2:9">
      <c r="B3291" s="8"/>
      <c r="C3291" s="8"/>
      <c r="D3291" s="8"/>
      <c r="E3291" s="8"/>
      <c r="F3291" s="8"/>
      <c r="G3291" s="8"/>
      <c r="H3291" s="8"/>
      <c r="I3291" s="8"/>
    </row>
    <row r="3292" spans="2:9">
      <c r="B3292" s="8"/>
      <c r="C3292" s="8"/>
      <c r="D3292" s="8"/>
      <c r="E3292" s="8"/>
      <c r="F3292" s="8"/>
      <c r="G3292" s="8"/>
      <c r="H3292" s="8"/>
      <c r="I3292" s="8"/>
    </row>
    <row r="3293" spans="2:9">
      <c r="B3293" s="8"/>
      <c r="C3293" s="8"/>
      <c r="D3293" s="8"/>
      <c r="E3293" s="8"/>
      <c r="F3293" s="8"/>
      <c r="G3293" s="8"/>
      <c r="H3293" s="8"/>
      <c r="I3293" s="8"/>
    </row>
    <row r="3294" spans="2:9">
      <c r="B3294" s="8"/>
      <c r="C3294" s="8"/>
      <c r="D3294" s="8"/>
      <c r="E3294" s="8"/>
      <c r="F3294" s="8"/>
      <c r="G3294" s="8"/>
      <c r="H3294" s="8"/>
      <c r="I3294" s="8"/>
    </row>
    <row r="3295" spans="2:9">
      <c r="B3295" s="8"/>
      <c r="C3295" s="8"/>
      <c r="D3295" s="8"/>
      <c r="E3295" s="8"/>
      <c r="F3295" s="8"/>
      <c r="G3295" s="8"/>
      <c r="H3295" s="8"/>
      <c r="I3295" s="8"/>
    </row>
    <row r="3296" spans="2:9">
      <c r="B3296" s="8"/>
      <c r="C3296" s="8"/>
      <c r="D3296" s="8"/>
      <c r="E3296" s="8"/>
      <c r="F3296" s="8"/>
      <c r="G3296" s="8"/>
      <c r="H3296" s="8"/>
      <c r="I3296" s="8"/>
    </row>
    <row r="3297" spans="2:9">
      <c r="B3297" s="8"/>
      <c r="C3297" s="8"/>
      <c r="D3297" s="8"/>
      <c r="E3297" s="8"/>
      <c r="F3297" s="8"/>
      <c r="G3297" s="8"/>
      <c r="H3297" s="8"/>
      <c r="I3297" s="8"/>
    </row>
    <row r="3298" spans="2:9">
      <c r="B3298" s="8"/>
      <c r="C3298" s="8"/>
      <c r="D3298" s="8"/>
      <c r="E3298" s="8"/>
      <c r="F3298" s="8"/>
      <c r="G3298" s="8"/>
      <c r="H3298" s="8"/>
      <c r="I3298" s="8"/>
    </row>
    <row r="3299" spans="2:9">
      <c r="B3299" s="8"/>
      <c r="C3299" s="8"/>
      <c r="D3299" s="8"/>
      <c r="E3299" s="8"/>
      <c r="F3299" s="8"/>
      <c r="G3299" s="8"/>
      <c r="H3299" s="8"/>
      <c r="I3299" s="8"/>
    </row>
    <row r="3300" spans="2:9">
      <c r="B3300" s="8"/>
      <c r="C3300" s="8"/>
      <c r="D3300" s="8"/>
      <c r="E3300" s="8"/>
      <c r="F3300" s="8"/>
      <c r="G3300" s="8"/>
      <c r="H3300" s="8"/>
      <c r="I3300" s="8"/>
    </row>
    <row r="3301" spans="2:9">
      <c r="B3301" s="8"/>
      <c r="C3301" s="8"/>
      <c r="D3301" s="8"/>
      <c r="E3301" s="8"/>
      <c r="F3301" s="8"/>
      <c r="G3301" s="8"/>
      <c r="H3301" s="8"/>
      <c r="I3301" s="8"/>
    </row>
    <row r="3302" spans="2:9">
      <c r="B3302" s="8"/>
      <c r="C3302" s="8"/>
      <c r="D3302" s="8"/>
      <c r="E3302" s="8"/>
      <c r="F3302" s="8"/>
      <c r="G3302" s="8"/>
      <c r="H3302" s="8"/>
      <c r="I3302" s="8"/>
    </row>
    <row r="3303" spans="2:9">
      <c r="B3303" s="8"/>
      <c r="C3303" s="8"/>
      <c r="D3303" s="8"/>
      <c r="E3303" s="8"/>
      <c r="F3303" s="8"/>
      <c r="G3303" s="8"/>
      <c r="H3303" s="8"/>
      <c r="I3303" s="8"/>
    </row>
    <row r="3304" spans="2:9">
      <c r="B3304" s="8"/>
      <c r="C3304" s="8"/>
      <c r="D3304" s="8"/>
      <c r="E3304" s="8"/>
      <c r="F3304" s="8"/>
      <c r="G3304" s="8"/>
      <c r="H3304" s="8"/>
      <c r="I3304" s="8"/>
    </row>
    <row r="3305" spans="2:9">
      <c r="B3305" s="8"/>
      <c r="C3305" s="8"/>
      <c r="D3305" s="8"/>
      <c r="E3305" s="8"/>
      <c r="F3305" s="8"/>
      <c r="G3305" s="8"/>
      <c r="H3305" s="8"/>
      <c r="I3305" s="8"/>
    </row>
    <row r="3306" spans="2:9">
      <c r="B3306" s="8"/>
      <c r="C3306" s="8"/>
      <c r="D3306" s="8"/>
      <c r="E3306" s="8"/>
      <c r="F3306" s="8"/>
      <c r="G3306" s="8"/>
      <c r="H3306" s="8"/>
      <c r="I3306" s="8"/>
    </row>
    <row r="3307" spans="2:9">
      <c r="B3307" s="8"/>
      <c r="C3307" s="8"/>
      <c r="D3307" s="8"/>
      <c r="E3307" s="8"/>
      <c r="F3307" s="8"/>
      <c r="G3307" s="8"/>
      <c r="H3307" s="8"/>
      <c r="I3307" s="8"/>
    </row>
    <row r="3308" spans="2:9">
      <c r="B3308" s="8"/>
      <c r="C3308" s="8"/>
      <c r="D3308" s="8"/>
      <c r="E3308" s="8"/>
      <c r="F3308" s="8"/>
      <c r="G3308" s="8"/>
      <c r="H3308" s="8"/>
      <c r="I3308" s="8"/>
    </row>
    <row r="3309" spans="2:9">
      <c r="B3309" s="8"/>
      <c r="C3309" s="8"/>
      <c r="D3309" s="8"/>
      <c r="E3309" s="8"/>
      <c r="F3309" s="8"/>
      <c r="G3309" s="8"/>
      <c r="H3309" s="8"/>
      <c r="I3309" s="8"/>
    </row>
    <row r="3310" spans="2:9">
      <c r="B3310" s="8"/>
      <c r="C3310" s="8"/>
      <c r="D3310" s="8"/>
      <c r="E3310" s="8"/>
      <c r="F3310" s="8"/>
      <c r="G3310" s="8"/>
      <c r="H3310" s="8"/>
      <c r="I3310" s="8"/>
    </row>
    <row r="3311" spans="2:9">
      <c r="B3311" s="8"/>
      <c r="C3311" s="8"/>
      <c r="D3311" s="8"/>
      <c r="E3311" s="8"/>
      <c r="F3311" s="8"/>
      <c r="G3311" s="8"/>
      <c r="H3311" s="8"/>
      <c r="I3311" s="8"/>
    </row>
    <row r="3312" spans="2:9">
      <c r="B3312" s="8"/>
      <c r="C3312" s="8"/>
      <c r="D3312" s="8"/>
      <c r="E3312" s="8"/>
      <c r="F3312" s="8"/>
      <c r="G3312" s="8"/>
      <c r="H3312" s="8"/>
      <c r="I3312" s="8"/>
    </row>
    <row r="3313" spans="2:9">
      <c r="B3313" s="8"/>
      <c r="C3313" s="8"/>
      <c r="D3313" s="8"/>
      <c r="E3313" s="8"/>
      <c r="F3313" s="8"/>
      <c r="G3313" s="8"/>
      <c r="H3313" s="8"/>
      <c r="I3313" s="8"/>
    </row>
    <row r="3314" spans="2:9">
      <c r="B3314" s="8"/>
      <c r="C3314" s="8"/>
      <c r="D3314" s="8"/>
      <c r="E3314" s="8"/>
      <c r="F3314" s="8"/>
      <c r="G3314" s="8"/>
      <c r="H3314" s="8"/>
      <c r="I3314" s="8"/>
    </row>
    <row r="3315" spans="2:9">
      <c r="B3315" s="8"/>
      <c r="C3315" s="8"/>
      <c r="D3315" s="8"/>
      <c r="E3315" s="8"/>
      <c r="F3315" s="8"/>
      <c r="G3315" s="8"/>
      <c r="H3315" s="8"/>
      <c r="I3315" s="8"/>
    </row>
    <row r="3316" spans="2:9">
      <c r="B3316" s="8"/>
      <c r="C3316" s="8"/>
      <c r="D3316" s="8"/>
      <c r="E3316" s="8"/>
      <c r="F3316" s="8"/>
      <c r="G3316" s="8"/>
      <c r="H3316" s="8"/>
      <c r="I3316" s="8"/>
    </row>
    <row r="3317" spans="2:9">
      <c r="B3317" s="8"/>
      <c r="C3317" s="8"/>
      <c r="D3317" s="8"/>
      <c r="E3317" s="8"/>
      <c r="F3317" s="8"/>
      <c r="G3317" s="8"/>
      <c r="H3317" s="8"/>
      <c r="I3317" s="8"/>
    </row>
    <row r="3318" spans="2:9">
      <c r="B3318" s="8"/>
      <c r="C3318" s="8"/>
      <c r="D3318" s="8"/>
      <c r="E3318" s="8"/>
      <c r="F3318" s="8"/>
      <c r="G3318" s="8"/>
      <c r="H3318" s="8"/>
      <c r="I3318" s="8"/>
    </row>
    <row r="3319" spans="2:9">
      <c r="B3319" s="8"/>
      <c r="C3319" s="8"/>
      <c r="D3319" s="8"/>
      <c r="E3319" s="8"/>
      <c r="F3319" s="8"/>
      <c r="G3319" s="8"/>
      <c r="H3319" s="8"/>
      <c r="I3319" s="8"/>
    </row>
    <row r="3320" spans="2:9">
      <c r="B3320" s="8"/>
      <c r="C3320" s="8"/>
      <c r="D3320" s="8"/>
      <c r="E3320" s="8"/>
      <c r="F3320" s="8"/>
      <c r="G3320" s="8"/>
      <c r="H3320" s="8"/>
      <c r="I3320" s="8"/>
    </row>
    <row r="3321" spans="2:9">
      <c r="B3321" s="8"/>
      <c r="C3321" s="8"/>
      <c r="D3321" s="8"/>
      <c r="E3321" s="8"/>
      <c r="F3321" s="8"/>
      <c r="G3321" s="8"/>
      <c r="H3321" s="8"/>
      <c r="I3321" s="8"/>
    </row>
    <row r="3322" spans="2:9">
      <c r="B3322" s="8"/>
      <c r="C3322" s="8"/>
      <c r="D3322" s="8"/>
      <c r="E3322" s="8"/>
      <c r="F3322" s="8"/>
      <c r="G3322" s="8"/>
      <c r="H3322" s="8"/>
      <c r="I3322" s="8"/>
    </row>
    <row r="3323" spans="2:9">
      <c r="B3323" s="8"/>
      <c r="C3323" s="8"/>
      <c r="D3323" s="8"/>
      <c r="E3323" s="8"/>
      <c r="F3323" s="8"/>
      <c r="G3323" s="8"/>
      <c r="H3323" s="8"/>
      <c r="I3323" s="8"/>
    </row>
    <row r="3324" spans="2:9">
      <c r="B3324" s="8"/>
      <c r="C3324" s="8"/>
      <c r="D3324" s="8"/>
      <c r="E3324" s="8"/>
      <c r="F3324" s="8"/>
      <c r="G3324" s="8"/>
      <c r="H3324" s="8"/>
      <c r="I3324" s="8"/>
    </row>
    <row r="3325" spans="2:9">
      <c r="B3325" s="8"/>
      <c r="C3325" s="8"/>
      <c r="D3325" s="8"/>
      <c r="E3325" s="8"/>
      <c r="F3325" s="8"/>
      <c r="G3325" s="8"/>
      <c r="H3325" s="8"/>
      <c r="I3325" s="8"/>
    </row>
    <row r="3326" spans="2:9">
      <c r="B3326" s="8"/>
      <c r="C3326" s="8"/>
      <c r="D3326" s="8"/>
      <c r="E3326" s="8"/>
      <c r="F3326" s="8"/>
      <c r="G3326" s="8"/>
      <c r="H3326" s="8"/>
      <c r="I3326" s="8"/>
    </row>
    <row r="3327" spans="2:9">
      <c r="B3327" s="8"/>
      <c r="C3327" s="8"/>
      <c r="D3327" s="8"/>
      <c r="E3327" s="8"/>
      <c r="F3327" s="8"/>
      <c r="G3327" s="8"/>
      <c r="H3327" s="8"/>
      <c r="I3327" s="8"/>
    </row>
    <row r="3328" spans="2:9">
      <c r="B3328" s="8"/>
      <c r="C3328" s="8"/>
      <c r="D3328" s="8"/>
      <c r="E3328" s="8"/>
      <c r="F3328" s="8"/>
      <c r="G3328" s="8"/>
      <c r="H3328" s="8"/>
      <c r="I3328" s="8"/>
    </row>
    <row r="3329" spans="2:9">
      <c r="B3329" s="8"/>
      <c r="C3329" s="8"/>
      <c r="D3329" s="8"/>
      <c r="E3329" s="8"/>
      <c r="F3329" s="8"/>
      <c r="G3329" s="8"/>
      <c r="H3329" s="8"/>
      <c r="I3329" s="8"/>
    </row>
    <row r="3330" spans="2:9">
      <c r="B3330" s="8"/>
      <c r="C3330" s="8"/>
      <c r="D3330" s="8"/>
      <c r="E3330" s="8"/>
      <c r="F3330" s="8"/>
      <c r="G3330" s="8"/>
      <c r="H3330" s="8"/>
      <c r="I3330" s="8"/>
    </row>
    <row r="3331" spans="2:9">
      <c r="B3331" s="8"/>
      <c r="C3331" s="8"/>
      <c r="D3331" s="8"/>
      <c r="E3331" s="8"/>
      <c r="F3331" s="8"/>
      <c r="G3331" s="8"/>
      <c r="H3331" s="8"/>
      <c r="I3331" s="8"/>
    </row>
    <row r="3332" spans="2:9">
      <c r="B3332" s="8"/>
      <c r="C3332" s="8"/>
      <c r="D3332" s="8"/>
      <c r="E3332" s="8"/>
      <c r="F3332" s="8"/>
      <c r="G3332" s="8"/>
      <c r="H3332" s="8"/>
      <c r="I3332" s="8"/>
    </row>
    <row r="3333" spans="2:9">
      <c r="B3333" s="8"/>
      <c r="C3333" s="8"/>
      <c r="D3333" s="8"/>
      <c r="E3333" s="8"/>
      <c r="F3333" s="8"/>
      <c r="G3333" s="8"/>
      <c r="H3333" s="8"/>
      <c r="I3333" s="8"/>
    </row>
    <row r="3334" spans="2:9">
      <c r="B3334" s="8"/>
      <c r="C3334" s="8"/>
      <c r="D3334" s="8"/>
      <c r="E3334" s="8"/>
      <c r="F3334" s="8"/>
      <c r="G3334" s="8"/>
      <c r="H3334" s="8"/>
      <c r="I3334" s="8"/>
    </row>
    <row r="3335" spans="2:9">
      <c r="B3335" s="8"/>
      <c r="C3335" s="8"/>
      <c r="D3335" s="8"/>
      <c r="E3335" s="8"/>
      <c r="F3335" s="8"/>
      <c r="G3335" s="8"/>
      <c r="H3335" s="8"/>
      <c r="I3335" s="8"/>
    </row>
    <row r="3336" spans="2:9">
      <c r="B3336" s="8"/>
      <c r="C3336" s="8"/>
      <c r="D3336" s="8"/>
      <c r="E3336" s="8"/>
      <c r="F3336" s="8"/>
      <c r="G3336" s="8"/>
      <c r="H3336" s="8"/>
      <c r="I3336" s="8"/>
    </row>
    <row r="3337" spans="2:9">
      <c r="B3337" s="8"/>
      <c r="C3337" s="8"/>
      <c r="D3337" s="8"/>
      <c r="E3337" s="8"/>
      <c r="F3337" s="8"/>
      <c r="G3337" s="8"/>
      <c r="H3337" s="8"/>
      <c r="I3337" s="8"/>
    </row>
    <row r="3338" spans="2:9">
      <c r="B3338" s="8"/>
      <c r="C3338" s="8"/>
      <c r="D3338" s="8"/>
      <c r="E3338" s="8"/>
      <c r="F3338" s="8"/>
      <c r="G3338" s="8"/>
      <c r="H3338" s="8"/>
      <c r="I3338" s="8"/>
    </row>
    <row r="3339" spans="2:9">
      <c r="B3339" s="8"/>
      <c r="C3339" s="8"/>
      <c r="D3339" s="8"/>
      <c r="E3339" s="8"/>
      <c r="F3339" s="8"/>
      <c r="G3339" s="8"/>
      <c r="H3339" s="8"/>
      <c r="I3339" s="8"/>
    </row>
    <row r="3340" spans="2:9">
      <c r="B3340" s="8"/>
      <c r="C3340" s="8"/>
      <c r="D3340" s="8"/>
      <c r="E3340" s="8"/>
      <c r="F3340" s="8"/>
      <c r="G3340" s="8"/>
      <c r="H3340" s="8"/>
      <c r="I3340" s="8"/>
    </row>
    <row r="3341" spans="2:9">
      <c r="B3341" s="8"/>
      <c r="C3341" s="8"/>
      <c r="D3341" s="8"/>
      <c r="E3341" s="8"/>
      <c r="F3341" s="8"/>
      <c r="G3341" s="8"/>
      <c r="H3341" s="8"/>
      <c r="I3341" s="8"/>
    </row>
    <row r="3342" spans="2:9">
      <c r="B3342" s="8"/>
      <c r="C3342" s="8"/>
      <c r="D3342" s="8"/>
      <c r="E3342" s="8"/>
      <c r="F3342" s="8"/>
      <c r="G3342" s="8"/>
      <c r="H3342" s="8"/>
      <c r="I3342" s="8"/>
    </row>
    <row r="3343" spans="2:9">
      <c r="B3343" s="8"/>
      <c r="C3343" s="8"/>
      <c r="D3343" s="8"/>
      <c r="E3343" s="8"/>
      <c r="F3343" s="8"/>
      <c r="G3343" s="8"/>
      <c r="H3343" s="8"/>
      <c r="I3343" s="8"/>
    </row>
    <row r="3344" spans="2:9">
      <c r="B3344" s="8"/>
      <c r="C3344" s="8"/>
      <c r="D3344" s="8"/>
      <c r="E3344" s="8"/>
      <c r="F3344" s="8"/>
      <c r="G3344" s="8"/>
      <c r="H3344" s="8"/>
      <c r="I3344" s="8"/>
    </row>
    <row r="3345" spans="2:9">
      <c r="B3345" s="8"/>
      <c r="C3345" s="8"/>
      <c r="D3345" s="8"/>
      <c r="E3345" s="8"/>
      <c r="F3345" s="8"/>
      <c r="G3345" s="8"/>
      <c r="H3345" s="8"/>
      <c r="I3345" s="8"/>
    </row>
    <row r="3346" spans="2:9">
      <c r="B3346" s="8"/>
      <c r="C3346" s="8"/>
      <c r="D3346" s="8"/>
      <c r="E3346" s="8"/>
      <c r="F3346" s="8"/>
      <c r="G3346" s="8"/>
      <c r="H3346" s="8"/>
      <c r="I3346" s="8"/>
    </row>
    <row r="3347" spans="2:9">
      <c r="B3347" s="8"/>
      <c r="C3347" s="8"/>
      <c r="D3347" s="8"/>
      <c r="E3347" s="8"/>
      <c r="F3347" s="8"/>
      <c r="G3347" s="8"/>
      <c r="H3347" s="8"/>
      <c r="I3347" s="8"/>
    </row>
    <row r="3348" spans="2:9">
      <c r="B3348" s="8"/>
      <c r="C3348" s="8"/>
      <c r="D3348" s="8"/>
      <c r="E3348" s="8"/>
      <c r="F3348" s="8"/>
      <c r="G3348" s="8"/>
      <c r="H3348" s="8"/>
      <c r="I3348" s="8"/>
    </row>
    <row r="3349" spans="2:9">
      <c r="B3349" s="8"/>
      <c r="C3349" s="8"/>
      <c r="D3349" s="8"/>
      <c r="E3349" s="8"/>
      <c r="F3349" s="8"/>
      <c r="G3349" s="8"/>
      <c r="H3349" s="8"/>
      <c r="I3349" s="8"/>
    </row>
    <row r="3350" spans="2:9">
      <c r="B3350" s="8"/>
      <c r="C3350" s="8"/>
      <c r="D3350" s="8"/>
      <c r="E3350" s="8"/>
      <c r="F3350" s="8"/>
      <c r="G3350" s="8"/>
      <c r="H3350" s="8"/>
      <c r="I3350" s="8"/>
    </row>
    <row r="3351" spans="2:9">
      <c r="B3351" s="8"/>
      <c r="C3351" s="8"/>
      <c r="D3351" s="8"/>
      <c r="E3351" s="8"/>
      <c r="F3351" s="8"/>
      <c r="G3351" s="8"/>
      <c r="H3351" s="8"/>
      <c r="I3351" s="8"/>
    </row>
    <row r="3352" spans="2:9">
      <c r="B3352" s="8"/>
      <c r="C3352" s="8"/>
      <c r="D3352" s="8"/>
      <c r="E3352" s="8"/>
      <c r="F3352" s="8"/>
      <c r="G3352" s="8"/>
      <c r="H3352" s="8"/>
      <c r="I3352" s="8"/>
    </row>
    <row r="3353" spans="2:9">
      <c r="B3353" s="8"/>
      <c r="C3353" s="8"/>
      <c r="D3353" s="8"/>
      <c r="E3353" s="8"/>
      <c r="F3353" s="8"/>
      <c r="G3353" s="8"/>
      <c r="H3353" s="8"/>
      <c r="I3353" s="8"/>
    </row>
    <row r="3354" spans="2:9">
      <c r="B3354" s="8"/>
      <c r="C3354" s="8"/>
      <c r="D3354" s="8"/>
      <c r="E3354" s="8"/>
      <c r="F3354" s="8"/>
      <c r="G3354" s="8"/>
      <c r="H3354" s="8"/>
      <c r="I3354" s="8"/>
    </row>
    <row r="3355" spans="2:9">
      <c r="B3355" s="8"/>
      <c r="C3355" s="8"/>
      <c r="D3355" s="8"/>
      <c r="E3355" s="8"/>
      <c r="F3355" s="8"/>
      <c r="G3355" s="8"/>
      <c r="H3355" s="8"/>
      <c r="I3355" s="8"/>
    </row>
    <row r="3356" spans="2:9">
      <c r="B3356" s="8"/>
      <c r="C3356" s="8"/>
      <c r="D3356" s="8"/>
      <c r="E3356" s="8"/>
      <c r="F3356" s="8"/>
      <c r="G3356" s="8"/>
      <c r="H3356" s="8"/>
      <c r="I3356" s="8"/>
    </row>
    <row r="3357" spans="2:9">
      <c r="B3357" s="8"/>
      <c r="C3357" s="8"/>
      <c r="D3357" s="8"/>
      <c r="E3357" s="8"/>
      <c r="F3357" s="8"/>
      <c r="G3357" s="8"/>
      <c r="H3357" s="8"/>
      <c r="I3357" s="8"/>
    </row>
    <row r="3358" spans="2:9">
      <c r="B3358" s="8"/>
      <c r="C3358" s="8"/>
      <c r="D3358" s="8"/>
      <c r="E3358" s="8"/>
      <c r="F3358" s="8"/>
      <c r="G3358" s="8"/>
      <c r="H3358" s="8"/>
      <c r="I3358" s="8"/>
    </row>
    <row r="3359" spans="2:9">
      <c r="B3359" s="8"/>
      <c r="C3359" s="8"/>
      <c r="D3359" s="8"/>
      <c r="E3359" s="8"/>
      <c r="F3359" s="8"/>
      <c r="G3359" s="8"/>
      <c r="H3359" s="8"/>
      <c r="I3359" s="8"/>
    </row>
    <row r="3360" spans="2:9">
      <c r="B3360" s="8"/>
      <c r="C3360" s="8"/>
      <c r="D3360" s="8"/>
      <c r="E3360" s="8"/>
      <c r="F3360" s="8"/>
      <c r="G3360" s="8"/>
      <c r="H3360" s="8"/>
      <c r="I3360" s="8"/>
    </row>
    <row r="3361" spans="2:9">
      <c r="B3361" s="8"/>
      <c r="C3361" s="8"/>
      <c r="D3361" s="8"/>
      <c r="E3361" s="8"/>
      <c r="F3361" s="8"/>
      <c r="G3361" s="8"/>
      <c r="H3361" s="8"/>
      <c r="I3361" s="8"/>
    </row>
    <row r="3362" spans="2:9">
      <c r="B3362" s="8"/>
      <c r="C3362" s="8"/>
      <c r="D3362" s="8"/>
      <c r="E3362" s="8"/>
      <c r="F3362" s="8"/>
      <c r="G3362" s="8"/>
      <c r="H3362" s="8"/>
      <c r="I3362" s="8"/>
    </row>
    <row r="3363" spans="2:9">
      <c r="B3363" s="8"/>
      <c r="C3363" s="8"/>
      <c r="D3363" s="8"/>
      <c r="E3363" s="8"/>
      <c r="F3363" s="8"/>
      <c r="G3363" s="8"/>
      <c r="H3363" s="8"/>
      <c r="I3363" s="8"/>
    </row>
    <row r="3364" spans="2:9">
      <c r="B3364" s="8"/>
      <c r="C3364" s="8"/>
      <c r="D3364" s="8"/>
      <c r="E3364" s="8"/>
      <c r="F3364" s="8"/>
      <c r="G3364" s="8"/>
      <c r="H3364" s="8"/>
      <c r="I3364" s="8"/>
    </row>
    <row r="3365" spans="2:9">
      <c r="B3365" s="8"/>
      <c r="C3365" s="8"/>
      <c r="D3365" s="8"/>
      <c r="E3365" s="8"/>
      <c r="F3365" s="8"/>
      <c r="G3365" s="8"/>
      <c r="H3365" s="8"/>
      <c r="I3365" s="8"/>
    </row>
    <row r="3366" spans="2:9">
      <c r="B3366" s="8"/>
      <c r="C3366" s="8"/>
      <c r="D3366" s="8"/>
      <c r="E3366" s="8"/>
      <c r="F3366" s="8"/>
      <c r="G3366" s="8"/>
      <c r="H3366" s="8"/>
      <c r="I3366" s="8"/>
    </row>
    <row r="3367" spans="2:9">
      <c r="B3367" s="8"/>
      <c r="C3367" s="8"/>
      <c r="D3367" s="8"/>
      <c r="E3367" s="8"/>
      <c r="F3367" s="8"/>
      <c r="G3367" s="8"/>
      <c r="H3367" s="8"/>
      <c r="I3367" s="8"/>
    </row>
    <row r="3368" spans="2:9">
      <c r="B3368" s="8"/>
      <c r="C3368" s="8"/>
      <c r="D3368" s="8"/>
      <c r="E3368" s="8"/>
      <c r="F3368" s="8"/>
      <c r="G3368" s="8"/>
      <c r="H3368" s="8"/>
      <c r="I3368" s="8"/>
    </row>
    <row r="3369" spans="2:9">
      <c r="B3369" s="8"/>
      <c r="C3369" s="8"/>
      <c r="D3369" s="8"/>
      <c r="E3369" s="8"/>
      <c r="F3369" s="8"/>
      <c r="G3369" s="8"/>
      <c r="H3369" s="8"/>
      <c r="I3369" s="8"/>
    </row>
    <row r="3370" spans="2:9">
      <c r="B3370" s="8"/>
      <c r="C3370" s="8"/>
      <c r="D3370" s="8"/>
      <c r="E3370" s="8"/>
      <c r="F3370" s="8"/>
      <c r="G3370" s="8"/>
      <c r="H3370" s="8"/>
      <c r="I3370" s="8"/>
    </row>
    <row r="3371" spans="2:9">
      <c r="B3371" s="8"/>
      <c r="C3371" s="8"/>
      <c r="D3371" s="8"/>
      <c r="E3371" s="8"/>
      <c r="F3371" s="8"/>
      <c r="G3371" s="8"/>
      <c r="H3371" s="8"/>
      <c r="I3371" s="8"/>
    </row>
    <row r="3372" spans="2:9">
      <c r="B3372" s="8"/>
      <c r="C3372" s="8"/>
      <c r="D3372" s="8"/>
      <c r="E3372" s="8"/>
      <c r="F3372" s="8"/>
      <c r="G3372" s="8"/>
      <c r="H3372" s="8"/>
      <c r="I3372" s="8"/>
    </row>
    <row r="3373" spans="2:9">
      <c r="B3373" s="8"/>
      <c r="C3373" s="8"/>
      <c r="D3373" s="8"/>
      <c r="E3373" s="8"/>
      <c r="F3373" s="8"/>
      <c r="G3373" s="8"/>
      <c r="H3373" s="8"/>
      <c r="I3373" s="8"/>
    </row>
    <row r="3374" spans="2:9">
      <c r="B3374" s="8"/>
      <c r="C3374" s="8"/>
      <c r="D3374" s="8"/>
      <c r="E3374" s="8"/>
      <c r="F3374" s="8"/>
      <c r="G3374" s="8"/>
      <c r="H3374" s="8"/>
      <c r="I3374" s="8"/>
    </row>
    <row r="3375" spans="2:9">
      <c r="B3375" s="8"/>
      <c r="C3375" s="8"/>
      <c r="D3375" s="8"/>
      <c r="E3375" s="8"/>
      <c r="F3375" s="8"/>
      <c r="G3375" s="8"/>
      <c r="H3375" s="8"/>
      <c r="I3375" s="8"/>
    </row>
    <row r="3376" spans="2:9">
      <c r="B3376" s="8"/>
      <c r="C3376" s="8"/>
      <c r="D3376" s="8"/>
      <c r="E3376" s="8"/>
      <c r="F3376" s="8"/>
      <c r="G3376" s="8"/>
      <c r="H3376" s="8"/>
      <c r="I3376" s="8"/>
    </row>
    <row r="3377" spans="2:9">
      <c r="B3377" s="8"/>
      <c r="C3377" s="8"/>
      <c r="D3377" s="8"/>
      <c r="E3377" s="8"/>
      <c r="F3377" s="8"/>
      <c r="G3377" s="8"/>
      <c r="H3377" s="8"/>
      <c r="I3377" s="8"/>
    </row>
    <row r="3378" spans="2:9">
      <c r="B3378" s="8"/>
      <c r="C3378" s="8"/>
      <c r="D3378" s="8"/>
      <c r="E3378" s="8"/>
      <c r="F3378" s="8"/>
      <c r="G3378" s="8"/>
      <c r="H3378" s="8"/>
      <c r="I3378" s="8"/>
    </row>
    <row r="3379" spans="2:9">
      <c r="B3379" s="8"/>
      <c r="C3379" s="8"/>
      <c r="D3379" s="8"/>
      <c r="E3379" s="8"/>
      <c r="F3379" s="8"/>
      <c r="G3379" s="8"/>
      <c r="H3379" s="8"/>
      <c r="I3379" s="8"/>
    </row>
    <row r="3380" spans="2:9">
      <c r="B3380" s="8"/>
      <c r="C3380" s="8"/>
      <c r="D3380" s="8"/>
      <c r="E3380" s="8"/>
      <c r="F3380" s="8"/>
      <c r="G3380" s="8"/>
      <c r="H3380" s="8"/>
      <c r="I3380" s="8"/>
    </row>
    <row r="3381" spans="2:9">
      <c r="B3381" s="8"/>
      <c r="C3381" s="8"/>
      <c r="D3381" s="8"/>
      <c r="E3381" s="8"/>
      <c r="F3381" s="8"/>
      <c r="G3381" s="8"/>
      <c r="H3381" s="8"/>
      <c r="I3381" s="8"/>
    </row>
    <row r="3382" spans="2:9">
      <c r="B3382" s="8"/>
      <c r="C3382" s="8"/>
      <c r="D3382" s="8"/>
      <c r="E3382" s="8"/>
      <c r="F3382" s="8"/>
      <c r="G3382" s="8"/>
      <c r="H3382" s="8"/>
      <c r="I3382" s="8"/>
    </row>
    <row r="3383" spans="2:9">
      <c r="B3383" s="8"/>
      <c r="C3383" s="8"/>
      <c r="D3383" s="8"/>
      <c r="E3383" s="8"/>
      <c r="F3383" s="8"/>
      <c r="G3383" s="8"/>
      <c r="H3383" s="8"/>
      <c r="I3383" s="8"/>
    </row>
    <row r="3384" spans="2:9">
      <c r="B3384" s="8"/>
      <c r="C3384" s="8"/>
      <c r="D3384" s="8"/>
      <c r="E3384" s="8"/>
      <c r="F3384" s="8"/>
      <c r="G3384" s="8"/>
      <c r="H3384" s="8"/>
      <c r="I3384" s="8"/>
    </row>
    <row r="3385" spans="2:9">
      <c r="B3385" s="8"/>
      <c r="C3385" s="8"/>
      <c r="D3385" s="8"/>
      <c r="E3385" s="8"/>
      <c r="F3385" s="8"/>
      <c r="G3385" s="8"/>
      <c r="H3385" s="8"/>
      <c r="I3385" s="8"/>
    </row>
    <row r="3386" spans="2:9">
      <c r="B3386" s="8"/>
      <c r="C3386" s="8"/>
      <c r="D3386" s="8"/>
      <c r="E3386" s="8"/>
      <c r="F3386" s="8"/>
      <c r="G3386" s="8"/>
      <c r="H3386" s="8"/>
      <c r="I3386" s="8"/>
    </row>
    <row r="3387" spans="2:9">
      <c r="B3387" s="8"/>
      <c r="C3387" s="8"/>
      <c r="D3387" s="8"/>
      <c r="E3387" s="8"/>
      <c r="F3387" s="8"/>
      <c r="G3387" s="8"/>
      <c r="H3387" s="8"/>
      <c r="I3387" s="8"/>
    </row>
    <row r="3388" spans="2:9">
      <c r="B3388" s="8"/>
      <c r="C3388" s="8"/>
      <c r="D3388" s="8"/>
      <c r="E3388" s="8"/>
      <c r="F3388" s="8"/>
      <c r="G3388" s="8"/>
      <c r="H3388" s="8"/>
      <c r="I3388" s="8"/>
    </row>
    <row r="3389" spans="2:9">
      <c r="B3389" s="8"/>
      <c r="C3389" s="8"/>
      <c r="D3389" s="8"/>
      <c r="E3389" s="8"/>
      <c r="F3389" s="8"/>
      <c r="G3389" s="8"/>
      <c r="H3389" s="8"/>
      <c r="I3389" s="8"/>
    </row>
    <row r="3390" spans="2:9">
      <c r="B3390" s="8"/>
      <c r="C3390" s="8"/>
      <c r="D3390" s="8"/>
      <c r="E3390" s="8"/>
      <c r="F3390" s="8"/>
      <c r="G3390" s="8"/>
      <c r="H3390" s="8"/>
      <c r="I3390" s="8"/>
    </row>
    <row r="3391" spans="2:9">
      <c r="B3391" s="8"/>
      <c r="C3391" s="8"/>
      <c r="D3391" s="8"/>
      <c r="E3391" s="8"/>
      <c r="F3391" s="8"/>
      <c r="G3391" s="8"/>
      <c r="H3391" s="8"/>
      <c r="I3391" s="8"/>
    </row>
    <row r="3392" spans="2:9">
      <c r="B3392" s="8"/>
      <c r="C3392" s="8"/>
      <c r="D3392" s="8"/>
      <c r="E3392" s="8"/>
      <c r="F3392" s="8"/>
      <c r="G3392" s="8"/>
      <c r="H3392" s="8"/>
      <c r="I3392" s="8"/>
    </row>
    <row r="3393" spans="2:9">
      <c r="B3393" s="8"/>
      <c r="C3393" s="8"/>
      <c r="D3393" s="8"/>
      <c r="E3393" s="8"/>
      <c r="F3393" s="8"/>
      <c r="G3393" s="8"/>
      <c r="H3393" s="8"/>
      <c r="I3393" s="8"/>
    </row>
    <row r="3394" spans="2:9">
      <c r="B3394" s="8"/>
      <c r="C3394" s="8"/>
      <c r="D3394" s="8"/>
      <c r="E3394" s="8"/>
      <c r="F3394" s="8"/>
      <c r="G3394" s="8"/>
      <c r="H3394" s="8"/>
      <c r="I3394" s="8"/>
    </row>
    <row r="3395" spans="2:9">
      <c r="B3395" s="8"/>
      <c r="C3395" s="8"/>
      <c r="D3395" s="8"/>
      <c r="E3395" s="8"/>
      <c r="F3395" s="8"/>
      <c r="G3395" s="8"/>
      <c r="H3395" s="8"/>
      <c r="I3395" s="8"/>
    </row>
    <row r="3396" spans="2:9">
      <c r="B3396" s="8"/>
      <c r="C3396" s="8"/>
      <c r="D3396" s="8"/>
      <c r="E3396" s="8"/>
      <c r="F3396" s="8"/>
      <c r="G3396" s="8"/>
      <c r="H3396" s="8"/>
      <c r="I3396" s="8"/>
    </row>
    <row r="3397" spans="2:9">
      <c r="B3397" s="8"/>
      <c r="C3397" s="8"/>
      <c r="D3397" s="8"/>
      <c r="E3397" s="8"/>
      <c r="F3397" s="8"/>
      <c r="G3397" s="8"/>
      <c r="H3397" s="8"/>
      <c r="I3397" s="8"/>
    </row>
    <row r="3398" spans="2:9">
      <c r="B3398" s="8"/>
      <c r="C3398" s="8"/>
      <c r="D3398" s="8"/>
      <c r="E3398" s="8"/>
      <c r="F3398" s="8"/>
      <c r="G3398" s="8"/>
      <c r="H3398" s="8"/>
      <c r="I3398" s="8"/>
    </row>
    <row r="3399" spans="2:9">
      <c r="B3399" s="8"/>
      <c r="C3399" s="8"/>
      <c r="D3399" s="8"/>
      <c r="E3399" s="8"/>
      <c r="F3399" s="8"/>
      <c r="G3399" s="8"/>
      <c r="H3399" s="8"/>
      <c r="I3399" s="8"/>
    </row>
    <row r="3400" spans="2:9">
      <c r="B3400" s="8"/>
      <c r="C3400" s="8"/>
      <c r="D3400" s="8"/>
      <c r="E3400" s="8"/>
      <c r="F3400" s="8"/>
      <c r="G3400" s="8"/>
      <c r="H3400" s="8"/>
      <c r="I3400" s="8"/>
    </row>
    <row r="3401" spans="2:9">
      <c r="B3401" s="8"/>
      <c r="C3401" s="8"/>
      <c r="D3401" s="8"/>
      <c r="E3401" s="8"/>
      <c r="F3401" s="8"/>
      <c r="G3401" s="8"/>
      <c r="H3401" s="8"/>
      <c r="I3401" s="8"/>
    </row>
    <row r="3402" spans="2:9">
      <c r="B3402" s="8"/>
      <c r="C3402" s="8"/>
      <c r="D3402" s="8"/>
      <c r="E3402" s="8"/>
      <c r="F3402" s="8"/>
      <c r="G3402" s="8"/>
      <c r="H3402" s="8"/>
      <c r="I3402" s="8"/>
    </row>
    <row r="3403" spans="2:9">
      <c r="B3403" s="8"/>
      <c r="C3403" s="8"/>
      <c r="D3403" s="8"/>
      <c r="E3403" s="8"/>
      <c r="F3403" s="8"/>
      <c r="G3403" s="8"/>
      <c r="H3403" s="8"/>
      <c r="I3403" s="8"/>
    </row>
    <row r="3404" spans="2:9">
      <c r="B3404" s="8"/>
      <c r="C3404" s="8"/>
      <c r="D3404" s="8"/>
      <c r="E3404" s="8"/>
      <c r="F3404" s="8"/>
      <c r="G3404" s="8"/>
      <c r="H3404" s="8"/>
      <c r="I3404" s="8"/>
    </row>
    <row r="3405" spans="2:9">
      <c r="B3405" s="8"/>
      <c r="C3405" s="8"/>
      <c r="D3405" s="8"/>
      <c r="E3405" s="8"/>
      <c r="F3405" s="8"/>
      <c r="G3405" s="8"/>
      <c r="H3405" s="8"/>
      <c r="I3405" s="8"/>
    </row>
    <row r="3406" spans="2:9">
      <c r="B3406" s="8"/>
      <c r="C3406" s="8"/>
      <c r="D3406" s="8"/>
      <c r="E3406" s="8"/>
      <c r="F3406" s="8"/>
      <c r="G3406" s="8"/>
      <c r="H3406" s="8"/>
      <c r="I3406" s="8"/>
    </row>
    <row r="3407" spans="2:9">
      <c r="B3407" s="8"/>
      <c r="C3407" s="8"/>
      <c r="D3407" s="8"/>
      <c r="E3407" s="8"/>
      <c r="F3407" s="8"/>
      <c r="G3407" s="8"/>
      <c r="H3407" s="8"/>
      <c r="I3407" s="8"/>
    </row>
    <row r="3408" spans="2:9">
      <c r="B3408" s="8"/>
      <c r="C3408" s="8"/>
      <c r="D3408" s="8"/>
      <c r="E3408" s="8"/>
      <c r="F3408" s="8"/>
      <c r="G3408" s="8"/>
      <c r="H3408" s="8"/>
      <c r="I3408" s="8"/>
    </row>
    <row r="3409" spans="2:9">
      <c r="B3409" s="8"/>
      <c r="C3409" s="8"/>
      <c r="D3409" s="8"/>
      <c r="E3409" s="8"/>
      <c r="F3409" s="8"/>
      <c r="G3409" s="8"/>
      <c r="H3409" s="8"/>
      <c r="I3409" s="8"/>
    </row>
    <row r="3410" spans="2:9">
      <c r="B3410" s="8"/>
      <c r="C3410" s="8"/>
      <c r="D3410" s="8"/>
      <c r="E3410" s="8"/>
      <c r="F3410" s="8"/>
      <c r="G3410" s="8"/>
      <c r="H3410" s="8"/>
      <c r="I3410" s="8"/>
    </row>
    <row r="3411" spans="2:9">
      <c r="B3411" s="8"/>
      <c r="C3411" s="8"/>
      <c r="D3411" s="8"/>
      <c r="E3411" s="8"/>
      <c r="F3411" s="8"/>
      <c r="G3411" s="8"/>
      <c r="H3411" s="8"/>
      <c r="I3411" s="8"/>
    </row>
    <row r="3412" spans="2:9">
      <c r="B3412" s="8"/>
      <c r="C3412" s="8"/>
      <c r="D3412" s="8"/>
      <c r="E3412" s="8"/>
      <c r="F3412" s="8"/>
      <c r="G3412" s="8"/>
      <c r="H3412" s="8"/>
      <c r="I3412" s="8"/>
    </row>
    <row r="3413" spans="2:9">
      <c r="B3413" s="8"/>
      <c r="C3413" s="8"/>
      <c r="D3413" s="8"/>
      <c r="E3413" s="8"/>
      <c r="F3413" s="8"/>
      <c r="G3413" s="8"/>
      <c r="H3413" s="8"/>
      <c r="I3413" s="8"/>
    </row>
    <row r="3414" spans="2:9">
      <c r="B3414" s="8"/>
      <c r="C3414" s="8"/>
      <c r="D3414" s="8"/>
      <c r="E3414" s="8"/>
      <c r="F3414" s="8"/>
      <c r="G3414" s="8"/>
      <c r="H3414" s="8"/>
      <c r="I3414" s="8"/>
    </row>
    <row r="3415" spans="2:9">
      <c r="B3415" s="8"/>
      <c r="C3415" s="8"/>
      <c r="D3415" s="8"/>
      <c r="E3415" s="8"/>
      <c r="F3415" s="8"/>
      <c r="G3415" s="8"/>
      <c r="H3415" s="8"/>
      <c r="I3415" s="8"/>
    </row>
    <row r="3416" spans="2:9">
      <c r="B3416" s="8"/>
      <c r="C3416" s="8"/>
      <c r="D3416" s="8"/>
      <c r="E3416" s="8"/>
      <c r="F3416" s="8"/>
      <c r="G3416" s="8"/>
      <c r="H3416" s="8"/>
      <c r="I3416" s="8"/>
    </row>
    <row r="3417" spans="2:9">
      <c r="B3417" s="8"/>
      <c r="C3417" s="8"/>
      <c r="D3417" s="8"/>
      <c r="E3417" s="8"/>
      <c r="F3417" s="8"/>
      <c r="G3417" s="8"/>
      <c r="H3417" s="8"/>
      <c r="I3417" s="8"/>
    </row>
    <row r="3418" spans="2:9">
      <c r="B3418" s="8"/>
      <c r="C3418" s="8"/>
      <c r="D3418" s="8"/>
      <c r="E3418" s="8"/>
      <c r="F3418" s="8"/>
      <c r="G3418" s="8"/>
      <c r="H3418" s="8"/>
      <c r="I3418" s="8"/>
    </row>
    <row r="3419" spans="2:9">
      <c r="B3419" s="8"/>
      <c r="C3419" s="8"/>
      <c r="D3419" s="8"/>
      <c r="E3419" s="8"/>
      <c r="F3419" s="8"/>
      <c r="G3419" s="8"/>
      <c r="H3419" s="8"/>
      <c r="I3419" s="8"/>
    </row>
    <row r="3420" spans="2:9">
      <c r="B3420" s="8"/>
      <c r="C3420" s="8"/>
      <c r="D3420" s="8"/>
      <c r="E3420" s="8"/>
      <c r="F3420" s="8"/>
      <c r="G3420" s="8"/>
      <c r="H3420" s="8"/>
      <c r="I3420" s="8"/>
    </row>
    <row r="3421" spans="2:9">
      <c r="B3421" s="8"/>
      <c r="C3421" s="8"/>
      <c r="D3421" s="8"/>
      <c r="E3421" s="8"/>
      <c r="F3421" s="8"/>
      <c r="G3421" s="8"/>
      <c r="H3421" s="8"/>
      <c r="I3421" s="8"/>
    </row>
    <row r="3422" spans="2:9">
      <c r="B3422" s="8"/>
      <c r="C3422" s="8"/>
      <c r="D3422" s="8"/>
      <c r="E3422" s="8"/>
      <c r="F3422" s="8"/>
      <c r="G3422" s="8"/>
      <c r="H3422" s="8"/>
      <c r="I3422" s="8"/>
    </row>
    <row r="3423" spans="2:9">
      <c r="B3423" s="8"/>
      <c r="C3423" s="8"/>
      <c r="D3423" s="8"/>
      <c r="E3423" s="8"/>
      <c r="F3423" s="8"/>
      <c r="G3423" s="8"/>
      <c r="H3423" s="8"/>
      <c r="I3423" s="8"/>
    </row>
    <row r="3424" spans="2:9">
      <c r="B3424" s="8"/>
      <c r="C3424" s="8"/>
      <c r="D3424" s="8"/>
      <c r="E3424" s="8"/>
      <c r="F3424" s="8"/>
      <c r="G3424" s="8"/>
      <c r="H3424" s="8"/>
      <c r="I3424" s="8"/>
    </row>
    <row r="3425" spans="2:9">
      <c r="B3425" s="8"/>
      <c r="C3425" s="8"/>
      <c r="D3425" s="8"/>
      <c r="E3425" s="8"/>
      <c r="F3425" s="8"/>
      <c r="G3425" s="8"/>
      <c r="H3425" s="8"/>
      <c r="I3425" s="8"/>
    </row>
    <row r="3426" spans="2:9">
      <c r="B3426" s="8"/>
      <c r="C3426" s="8"/>
      <c r="D3426" s="8"/>
      <c r="E3426" s="8"/>
      <c r="F3426" s="8"/>
      <c r="G3426" s="8"/>
      <c r="H3426" s="8"/>
      <c r="I3426" s="8"/>
    </row>
    <row r="3427" spans="2:9">
      <c r="B3427" s="8"/>
      <c r="C3427" s="8"/>
      <c r="D3427" s="8"/>
      <c r="E3427" s="8"/>
      <c r="F3427" s="8"/>
      <c r="G3427" s="8"/>
      <c r="H3427" s="8"/>
      <c r="I3427" s="8"/>
    </row>
    <row r="3428" spans="2:9">
      <c r="B3428" s="8"/>
      <c r="C3428" s="8"/>
      <c r="D3428" s="8"/>
      <c r="E3428" s="8"/>
      <c r="F3428" s="8"/>
      <c r="G3428" s="8"/>
      <c r="H3428" s="8"/>
      <c r="I3428" s="8"/>
    </row>
    <row r="3429" spans="2:9">
      <c r="B3429" s="8"/>
      <c r="C3429" s="8"/>
      <c r="D3429" s="8"/>
      <c r="E3429" s="8"/>
      <c r="F3429" s="8"/>
      <c r="G3429" s="8"/>
      <c r="H3429" s="8"/>
      <c r="I3429" s="8"/>
    </row>
    <row r="3430" spans="2:9">
      <c r="B3430" s="8"/>
      <c r="C3430" s="8"/>
      <c r="D3430" s="8"/>
      <c r="E3430" s="8"/>
      <c r="F3430" s="8"/>
      <c r="G3430" s="8"/>
      <c r="H3430" s="8"/>
      <c r="I3430" s="8"/>
    </row>
    <row r="3431" spans="2:9">
      <c r="B3431" s="8"/>
      <c r="C3431" s="8"/>
      <c r="D3431" s="8"/>
      <c r="E3431" s="8"/>
      <c r="F3431" s="8"/>
      <c r="G3431" s="8"/>
      <c r="H3431" s="8"/>
      <c r="I3431" s="8"/>
    </row>
    <row r="3432" spans="2:9">
      <c r="B3432" s="8"/>
      <c r="C3432" s="8"/>
      <c r="D3432" s="8"/>
      <c r="E3432" s="8"/>
      <c r="F3432" s="8"/>
      <c r="G3432" s="8"/>
      <c r="H3432" s="8"/>
      <c r="I3432" s="8"/>
    </row>
    <row r="3433" spans="2:9">
      <c r="B3433" s="8"/>
      <c r="C3433" s="8"/>
      <c r="D3433" s="8"/>
      <c r="E3433" s="8"/>
      <c r="F3433" s="8"/>
      <c r="G3433" s="8"/>
      <c r="H3433" s="8"/>
      <c r="I3433" s="8"/>
    </row>
    <row r="3434" spans="2:9">
      <c r="B3434" s="8"/>
      <c r="C3434" s="8"/>
      <c r="D3434" s="8"/>
      <c r="E3434" s="8"/>
      <c r="F3434" s="8"/>
      <c r="G3434" s="8"/>
      <c r="H3434" s="8"/>
      <c r="I3434" s="8"/>
    </row>
    <row r="3435" spans="2:9">
      <c r="B3435" s="8"/>
      <c r="C3435" s="8"/>
      <c r="D3435" s="8"/>
      <c r="E3435" s="8"/>
      <c r="F3435" s="8"/>
      <c r="G3435" s="8"/>
      <c r="H3435" s="8"/>
      <c r="I3435" s="8"/>
    </row>
    <row r="3436" spans="2:9">
      <c r="B3436" s="8"/>
      <c r="C3436" s="8"/>
      <c r="D3436" s="8"/>
      <c r="E3436" s="8"/>
      <c r="F3436" s="8"/>
      <c r="G3436" s="8"/>
      <c r="H3436" s="8"/>
      <c r="I3436" s="8"/>
    </row>
    <row r="3437" spans="2:9">
      <c r="B3437" s="8"/>
      <c r="C3437" s="8"/>
      <c r="D3437" s="8"/>
      <c r="E3437" s="8"/>
      <c r="F3437" s="8"/>
      <c r="G3437" s="8"/>
      <c r="H3437" s="8"/>
      <c r="I3437" s="8"/>
    </row>
    <row r="3438" spans="2:9">
      <c r="B3438" s="8"/>
      <c r="C3438" s="8"/>
      <c r="D3438" s="8"/>
      <c r="E3438" s="8"/>
      <c r="F3438" s="8"/>
      <c r="G3438" s="8"/>
      <c r="H3438" s="8"/>
      <c r="I3438" s="8"/>
    </row>
    <row r="3439" spans="2:9">
      <c r="B3439" s="8"/>
      <c r="C3439" s="8"/>
      <c r="D3439" s="8"/>
      <c r="E3439" s="8"/>
      <c r="F3439" s="8"/>
      <c r="G3439" s="8"/>
      <c r="H3439" s="8"/>
      <c r="I3439" s="8"/>
    </row>
    <row r="3440" spans="2:9">
      <c r="B3440" s="8"/>
      <c r="C3440" s="8"/>
      <c r="D3440" s="8"/>
      <c r="E3440" s="8"/>
      <c r="F3440" s="8"/>
      <c r="G3440" s="8"/>
      <c r="H3440" s="8"/>
      <c r="I3440" s="8"/>
    </row>
    <row r="3441" spans="2:9">
      <c r="B3441" s="8"/>
      <c r="C3441" s="8"/>
      <c r="D3441" s="8"/>
      <c r="E3441" s="8"/>
      <c r="F3441" s="8"/>
      <c r="G3441" s="8"/>
      <c r="H3441" s="8"/>
      <c r="I3441" s="8"/>
    </row>
    <row r="3442" spans="2:9">
      <c r="B3442" s="8"/>
      <c r="C3442" s="8"/>
      <c r="D3442" s="8"/>
      <c r="E3442" s="8"/>
      <c r="F3442" s="8"/>
      <c r="G3442" s="8"/>
      <c r="H3442" s="8"/>
      <c r="I3442" s="8"/>
    </row>
    <row r="3443" spans="2:9">
      <c r="B3443" s="8"/>
      <c r="C3443" s="8"/>
      <c r="D3443" s="8"/>
      <c r="E3443" s="8"/>
      <c r="F3443" s="8"/>
      <c r="G3443" s="8"/>
      <c r="H3443" s="8"/>
      <c r="I3443" s="8"/>
    </row>
    <row r="3444" spans="2:9">
      <c r="B3444" s="8"/>
      <c r="C3444" s="8"/>
      <c r="D3444" s="8"/>
      <c r="E3444" s="8"/>
      <c r="F3444" s="8"/>
      <c r="G3444" s="8"/>
      <c r="H3444" s="8"/>
      <c r="I3444" s="8"/>
    </row>
    <row r="3445" spans="2:9">
      <c r="B3445" s="8"/>
      <c r="C3445" s="8"/>
      <c r="D3445" s="8"/>
      <c r="E3445" s="8"/>
      <c r="F3445" s="8"/>
      <c r="G3445" s="8"/>
      <c r="H3445" s="8"/>
      <c r="I3445" s="8"/>
    </row>
    <row r="3446" spans="2:9">
      <c r="B3446" s="8"/>
      <c r="C3446" s="8"/>
      <c r="D3446" s="8"/>
      <c r="E3446" s="8"/>
      <c r="F3446" s="8"/>
      <c r="G3446" s="8"/>
      <c r="H3446" s="8"/>
      <c r="I3446" s="8"/>
    </row>
    <row r="3447" spans="2:9">
      <c r="B3447" s="8"/>
      <c r="C3447" s="8"/>
      <c r="D3447" s="8"/>
      <c r="E3447" s="8"/>
      <c r="F3447" s="8"/>
      <c r="G3447" s="8"/>
      <c r="H3447" s="8"/>
      <c r="I3447" s="8"/>
    </row>
    <row r="3448" spans="2:9">
      <c r="B3448" s="8"/>
      <c r="C3448" s="8"/>
      <c r="D3448" s="8"/>
      <c r="E3448" s="8"/>
      <c r="F3448" s="8"/>
      <c r="G3448" s="8"/>
      <c r="H3448" s="8"/>
      <c r="I3448" s="8"/>
    </row>
    <row r="3449" spans="2:9">
      <c r="B3449" s="8"/>
      <c r="C3449" s="8"/>
      <c r="D3449" s="8"/>
      <c r="E3449" s="8"/>
      <c r="F3449" s="8"/>
      <c r="G3449" s="8"/>
      <c r="H3449" s="8"/>
      <c r="I3449" s="8"/>
    </row>
    <row r="3450" spans="2:9">
      <c r="B3450" s="8"/>
      <c r="C3450" s="8"/>
      <c r="D3450" s="8"/>
      <c r="E3450" s="8"/>
      <c r="F3450" s="8"/>
      <c r="G3450" s="8"/>
      <c r="H3450" s="8"/>
      <c r="I3450" s="8"/>
    </row>
    <row r="3451" spans="2:9">
      <c r="B3451" s="8"/>
      <c r="C3451" s="8"/>
      <c r="D3451" s="8"/>
      <c r="E3451" s="8"/>
      <c r="F3451" s="8"/>
      <c r="G3451" s="8"/>
      <c r="H3451" s="8"/>
      <c r="I3451" s="8"/>
    </row>
    <row r="3452" spans="2:9">
      <c r="B3452" s="8"/>
      <c r="C3452" s="8"/>
      <c r="D3452" s="8"/>
      <c r="E3452" s="8"/>
      <c r="F3452" s="8"/>
      <c r="G3452" s="8"/>
      <c r="H3452" s="8"/>
      <c r="I3452" s="8"/>
    </row>
    <row r="3453" spans="2:9">
      <c r="B3453" s="8"/>
      <c r="C3453" s="8"/>
      <c r="D3453" s="8"/>
      <c r="E3453" s="8"/>
      <c r="F3453" s="8"/>
      <c r="G3453" s="8"/>
      <c r="H3453" s="8"/>
      <c r="I3453" s="8"/>
    </row>
    <row r="3454" spans="2:9">
      <c r="B3454" s="8"/>
      <c r="C3454" s="8"/>
      <c r="D3454" s="8"/>
      <c r="E3454" s="8"/>
      <c r="F3454" s="8"/>
      <c r="G3454" s="8"/>
      <c r="H3454" s="8"/>
      <c r="I3454" s="8"/>
    </row>
    <row r="3455" spans="2:9">
      <c r="B3455" s="8"/>
      <c r="C3455" s="8"/>
      <c r="D3455" s="8"/>
      <c r="E3455" s="8"/>
      <c r="F3455" s="8"/>
      <c r="G3455" s="8"/>
      <c r="H3455" s="8"/>
      <c r="I3455" s="8"/>
    </row>
    <row r="3456" spans="2:9">
      <c r="B3456" s="8"/>
      <c r="C3456" s="8"/>
      <c r="D3456" s="8"/>
      <c r="E3456" s="8"/>
      <c r="F3456" s="8"/>
      <c r="G3456" s="8"/>
      <c r="H3456" s="8"/>
      <c r="I3456" s="8"/>
    </row>
    <row r="3457" spans="2:9">
      <c r="B3457" s="8"/>
      <c r="C3457" s="8"/>
      <c r="D3457" s="8"/>
      <c r="E3457" s="8"/>
      <c r="F3457" s="8"/>
      <c r="G3457" s="8"/>
      <c r="H3457" s="8"/>
      <c r="I3457" s="8"/>
    </row>
    <row r="3458" spans="2:9">
      <c r="B3458" s="8"/>
      <c r="C3458" s="8"/>
      <c r="D3458" s="8"/>
      <c r="E3458" s="8"/>
      <c r="F3458" s="8"/>
      <c r="G3458" s="8"/>
      <c r="H3458" s="8"/>
      <c r="I3458" s="8"/>
    </row>
    <row r="3459" spans="2:9">
      <c r="B3459" s="8"/>
      <c r="C3459" s="8"/>
      <c r="D3459" s="8"/>
      <c r="E3459" s="8"/>
      <c r="F3459" s="8"/>
      <c r="G3459" s="8"/>
      <c r="H3459" s="8"/>
      <c r="I3459" s="8"/>
    </row>
    <row r="3460" spans="2:9">
      <c r="B3460" s="8"/>
      <c r="C3460" s="8"/>
      <c r="D3460" s="8"/>
      <c r="E3460" s="8"/>
      <c r="F3460" s="8"/>
      <c r="G3460" s="8"/>
      <c r="H3460" s="8"/>
      <c r="I3460" s="8"/>
    </row>
    <row r="3461" spans="2:9">
      <c r="B3461" s="8"/>
      <c r="C3461" s="8"/>
      <c r="D3461" s="8"/>
      <c r="E3461" s="8"/>
      <c r="F3461" s="8"/>
      <c r="G3461" s="8"/>
      <c r="H3461" s="8"/>
      <c r="I3461" s="8"/>
    </row>
    <row r="3462" spans="2:9">
      <c r="B3462" s="8"/>
      <c r="C3462" s="8"/>
      <c r="D3462" s="8"/>
      <c r="E3462" s="8"/>
      <c r="F3462" s="8"/>
      <c r="G3462" s="8"/>
      <c r="H3462" s="8"/>
      <c r="I3462" s="8"/>
    </row>
    <row r="3463" spans="2:9">
      <c r="B3463" s="8"/>
      <c r="C3463" s="8"/>
      <c r="D3463" s="8"/>
      <c r="E3463" s="8"/>
      <c r="F3463" s="8"/>
      <c r="G3463" s="8"/>
      <c r="H3463" s="8"/>
      <c r="I3463" s="8"/>
    </row>
    <row r="3464" spans="2:9">
      <c r="B3464" s="8"/>
      <c r="C3464" s="8"/>
      <c r="D3464" s="8"/>
      <c r="E3464" s="8"/>
      <c r="F3464" s="8"/>
      <c r="G3464" s="8"/>
      <c r="H3464" s="8"/>
      <c r="I3464" s="8"/>
    </row>
    <row r="3465" spans="2:9">
      <c r="B3465" s="8"/>
      <c r="C3465" s="8"/>
      <c r="D3465" s="8"/>
      <c r="E3465" s="8"/>
      <c r="F3465" s="8"/>
      <c r="G3465" s="8"/>
      <c r="H3465" s="8"/>
      <c r="I3465" s="8"/>
    </row>
    <row r="3466" spans="2:9">
      <c r="B3466" s="8"/>
      <c r="C3466" s="8"/>
      <c r="D3466" s="8"/>
      <c r="E3466" s="8"/>
      <c r="F3466" s="8"/>
      <c r="G3466" s="8"/>
      <c r="H3466" s="8"/>
      <c r="I3466" s="8"/>
    </row>
    <row r="3467" spans="2:9">
      <c r="B3467" s="8"/>
      <c r="C3467" s="8"/>
      <c r="D3467" s="8"/>
      <c r="E3467" s="8"/>
      <c r="F3467" s="8"/>
      <c r="G3467" s="8"/>
      <c r="H3467" s="8"/>
      <c r="I3467" s="8"/>
    </row>
    <row r="3468" spans="2:9">
      <c r="B3468" s="8"/>
      <c r="C3468" s="8"/>
      <c r="D3468" s="8"/>
      <c r="E3468" s="8"/>
      <c r="F3468" s="8"/>
      <c r="G3468" s="8"/>
      <c r="H3468" s="8"/>
      <c r="I3468" s="8"/>
    </row>
    <row r="3469" spans="2:9">
      <c r="B3469" s="8"/>
      <c r="C3469" s="8"/>
      <c r="D3469" s="8"/>
      <c r="E3469" s="8"/>
      <c r="F3469" s="8"/>
      <c r="G3469" s="8"/>
      <c r="H3469" s="8"/>
      <c r="I3469" s="8"/>
    </row>
    <row r="3470" spans="2:9">
      <c r="B3470" s="8"/>
      <c r="C3470" s="8"/>
      <c r="D3470" s="8"/>
      <c r="E3470" s="8"/>
      <c r="F3470" s="8"/>
      <c r="G3470" s="8"/>
      <c r="H3470" s="8"/>
      <c r="I3470" s="8"/>
    </row>
    <row r="3471" spans="2:9">
      <c r="B3471" s="8"/>
      <c r="C3471" s="8"/>
      <c r="D3471" s="8"/>
      <c r="E3471" s="8"/>
      <c r="F3471" s="8"/>
      <c r="G3471" s="8"/>
      <c r="H3471" s="8"/>
      <c r="I3471" s="8"/>
    </row>
    <row r="3472" spans="2:9">
      <c r="B3472" s="8"/>
      <c r="C3472" s="8"/>
      <c r="D3472" s="8"/>
      <c r="E3472" s="8"/>
      <c r="F3472" s="8"/>
      <c r="G3472" s="8"/>
      <c r="H3472" s="8"/>
      <c r="I3472" s="8"/>
    </row>
    <row r="3473" spans="2:9">
      <c r="B3473" s="8"/>
      <c r="C3473" s="8"/>
      <c r="D3473" s="8"/>
      <c r="E3473" s="8"/>
      <c r="F3473" s="8"/>
      <c r="G3473" s="8"/>
      <c r="H3473" s="8"/>
      <c r="I3473" s="8"/>
    </row>
    <row r="3474" spans="2:9">
      <c r="B3474" s="8"/>
      <c r="C3474" s="8"/>
      <c r="D3474" s="8"/>
      <c r="E3474" s="8"/>
      <c r="F3474" s="8"/>
      <c r="G3474" s="8"/>
      <c r="H3474" s="8"/>
      <c r="I3474" s="8"/>
    </row>
    <row r="3475" spans="2:9">
      <c r="B3475" s="8"/>
      <c r="C3475" s="8"/>
      <c r="D3475" s="8"/>
      <c r="E3475" s="8"/>
      <c r="F3475" s="8"/>
      <c r="G3475" s="8"/>
      <c r="H3475" s="8"/>
      <c r="I3475" s="8"/>
    </row>
    <row r="3476" spans="2:9">
      <c r="B3476" s="8"/>
      <c r="C3476" s="8"/>
      <c r="D3476" s="8"/>
      <c r="E3476" s="8"/>
      <c r="F3476" s="8"/>
      <c r="G3476" s="8"/>
      <c r="H3476" s="8"/>
      <c r="I3476" s="8"/>
    </row>
    <row r="3477" spans="2:9">
      <c r="B3477" s="8"/>
      <c r="C3477" s="8"/>
      <c r="D3477" s="8"/>
      <c r="E3477" s="8"/>
      <c r="F3477" s="8"/>
      <c r="G3477" s="8"/>
      <c r="H3477" s="8"/>
      <c r="I3477" s="8"/>
    </row>
    <row r="3478" spans="2:9">
      <c r="B3478" s="8"/>
      <c r="C3478" s="8"/>
      <c r="D3478" s="8"/>
      <c r="E3478" s="8"/>
      <c r="F3478" s="8"/>
      <c r="G3478" s="8"/>
      <c r="H3478" s="8"/>
      <c r="I3478" s="8"/>
    </row>
    <row r="3479" spans="2:9">
      <c r="B3479" s="8"/>
      <c r="C3479" s="8"/>
      <c r="D3479" s="8"/>
      <c r="E3479" s="8"/>
      <c r="F3479" s="8"/>
      <c r="G3479" s="8"/>
      <c r="H3479" s="8"/>
      <c r="I3479" s="8"/>
    </row>
    <row r="3480" spans="2:9">
      <c r="B3480" s="8"/>
      <c r="C3480" s="8"/>
      <c r="D3480" s="8"/>
      <c r="E3480" s="8"/>
      <c r="F3480" s="8"/>
      <c r="G3480" s="8"/>
      <c r="H3480" s="8"/>
      <c r="I3480" s="8"/>
    </row>
    <row r="3481" spans="2:9">
      <c r="B3481" s="8"/>
      <c r="C3481" s="8"/>
      <c r="D3481" s="8"/>
      <c r="E3481" s="8"/>
      <c r="F3481" s="8"/>
      <c r="G3481" s="8"/>
      <c r="H3481" s="8"/>
      <c r="I3481" s="8"/>
    </row>
    <row r="3482" spans="2:9">
      <c r="B3482" s="8"/>
      <c r="C3482" s="8"/>
      <c r="D3482" s="8"/>
      <c r="E3482" s="8"/>
      <c r="F3482" s="8"/>
      <c r="G3482" s="8"/>
      <c r="H3482" s="8"/>
      <c r="I3482" s="8"/>
    </row>
    <row r="3483" spans="2:9">
      <c r="B3483" s="8"/>
      <c r="C3483" s="8"/>
      <c r="D3483" s="8"/>
      <c r="E3483" s="8"/>
      <c r="F3483" s="8"/>
      <c r="G3483" s="8"/>
      <c r="H3483" s="8"/>
      <c r="I3483" s="8"/>
    </row>
    <row r="3484" spans="2:9">
      <c r="B3484" s="8"/>
      <c r="C3484" s="8"/>
      <c r="D3484" s="8"/>
      <c r="E3484" s="8"/>
      <c r="F3484" s="8"/>
      <c r="G3484" s="8"/>
      <c r="H3484" s="8"/>
      <c r="I3484" s="8"/>
    </row>
    <row r="3485" spans="2:9">
      <c r="B3485" s="8"/>
      <c r="C3485" s="8"/>
      <c r="D3485" s="8"/>
      <c r="E3485" s="8"/>
      <c r="F3485" s="8"/>
      <c r="G3485" s="8"/>
      <c r="H3485" s="8"/>
      <c r="I3485" s="8"/>
    </row>
    <row r="3486" spans="2:9">
      <c r="B3486" s="8"/>
      <c r="C3486" s="8"/>
      <c r="D3486" s="8"/>
      <c r="E3486" s="8"/>
      <c r="F3486" s="8"/>
      <c r="G3486" s="8"/>
      <c r="H3486" s="8"/>
      <c r="I3486" s="8"/>
    </row>
    <row r="3487" spans="2:9">
      <c r="B3487" s="8"/>
      <c r="C3487" s="8"/>
      <c r="D3487" s="8"/>
      <c r="E3487" s="8"/>
      <c r="F3487" s="8"/>
      <c r="G3487" s="8"/>
      <c r="H3487" s="8"/>
      <c r="I3487" s="8"/>
    </row>
    <row r="3488" spans="2:9">
      <c r="B3488" s="8"/>
      <c r="C3488" s="8"/>
      <c r="D3488" s="8"/>
      <c r="E3488" s="8"/>
      <c r="F3488" s="8"/>
      <c r="G3488" s="8"/>
      <c r="H3488" s="8"/>
      <c r="I3488" s="8"/>
    </row>
    <row r="3489" spans="2:9">
      <c r="B3489" s="8"/>
      <c r="C3489" s="8"/>
      <c r="D3489" s="8"/>
      <c r="E3489" s="8"/>
      <c r="F3489" s="8"/>
      <c r="G3489" s="8"/>
      <c r="H3489" s="8"/>
      <c r="I3489" s="8"/>
    </row>
    <row r="3490" spans="2:9">
      <c r="B3490" s="8"/>
      <c r="C3490" s="8"/>
      <c r="D3490" s="8"/>
      <c r="E3490" s="8"/>
      <c r="F3490" s="8"/>
      <c r="G3490" s="8"/>
      <c r="H3490" s="8"/>
      <c r="I3490" s="8"/>
    </row>
    <row r="3491" spans="2:9">
      <c r="B3491" s="8"/>
      <c r="C3491" s="8"/>
      <c r="D3491" s="8"/>
      <c r="E3491" s="8"/>
      <c r="F3491" s="8"/>
      <c r="G3491" s="8"/>
      <c r="H3491" s="8"/>
      <c r="I3491" s="8"/>
    </row>
    <row r="3492" spans="2:9">
      <c r="B3492" s="8"/>
      <c r="C3492" s="8"/>
      <c r="D3492" s="8"/>
      <c r="E3492" s="8"/>
      <c r="F3492" s="8"/>
      <c r="G3492" s="8"/>
      <c r="H3492" s="8"/>
      <c r="I3492" s="8"/>
    </row>
    <row r="3493" spans="2:9">
      <c r="B3493" s="8"/>
      <c r="C3493" s="8"/>
      <c r="D3493" s="8"/>
      <c r="E3493" s="8"/>
      <c r="F3493" s="8"/>
      <c r="G3493" s="8"/>
      <c r="H3493" s="8"/>
      <c r="I3493" s="8"/>
    </row>
    <row r="3494" spans="2:9">
      <c r="B3494" s="8"/>
      <c r="C3494" s="8"/>
      <c r="D3494" s="8"/>
      <c r="E3494" s="8"/>
      <c r="F3494" s="8"/>
      <c r="G3494" s="8"/>
      <c r="H3494" s="8"/>
      <c r="I3494" s="8"/>
    </row>
    <row r="3495" spans="2:9">
      <c r="B3495" s="8"/>
      <c r="C3495" s="8"/>
      <c r="D3495" s="8"/>
      <c r="E3495" s="8"/>
      <c r="F3495" s="8"/>
      <c r="G3495" s="8"/>
      <c r="H3495" s="8"/>
      <c r="I3495" s="8"/>
    </row>
    <row r="3496" spans="2:9">
      <c r="B3496" s="8"/>
      <c r="C3496" s="8"/>
      <c r="D3496" s="8"/>
      <c r="E3496" s="8"/>
      <c r="F3496" s="8"/>
      <c r="G3496" s="8"/>
      <c r="H3496" s="8"/>
      <c r="I3496" s="8"/>
    </row>
    <row r="3497" spans="2:9">
      <c r="B3497" s="8"/>
      <c r="C3497" s="8"/>
      <c r="D3497" s="8"/>
      <c r="E3497" s="8"/>
      <c r="F3497" s="8"/>
      <c r="G3497" s="8"/>
      <c r="H3497" s="8"/>
      <c r="I3497" s="8"/>
    </row>
    <row r="3498" spans="2:9">
      <c r="B3498" s="8"/>
      <c r="C3498" s="8"/>
      <c r="D3498" s="8"/>
      <c r="E3498" s="8"/>
      <c r="F3498" s="8"/>
      <c r="G3498" s="8"/>
      <c r="H3498" s="8"/>
      <c r="I3498" s="8"/>
    </row>
    <row r="3499" spans="2:9">
      <c r="B3499" s="8"/>
      <c r="C3499" s="8"/>
      <c r="D3499" s="8"/>
      <c r="E3499" s="8"/>
      <c r="F3499" s="8"/>
      <c r="G3499" s="8"/>
      <c r="H3499" s="8"/>
      <c r="I3499" s="8"/>
    </row>
    <row r="3500" spans="2:9">
      <c r="B3500" s="8"/>
      <c r="C3500" s="8"/>
      <c r="D3500" s="8"/>
      <c r="E3500" s="8"/>
      <c r="F3500" s="8"/>
      <c r="G3500" s="8"/>
      <c r="H3500" s="8"/>
      <c r="I3500" s="8"/>
    </row>
    <row r="3501" spans="2:9">
      <c r="B3501" s="8"/>
      <c r="C3501" s="8"/>
      <c r="D3501" s="8"/>
      <c r="E3501" s="8"/>
      <c r="F3501" s="8"/>
      <c r="G3501" s="8"/>
      <c r="H3501" s="8"/>
      <c r="I3501" s="8"/>
    </row>
    <row r="3502" spans="2:9">
      <c r="B3502" s="8"/>
      <c r="C3502" s="8"/>
      <c r="D3502" s="8"/>
      <c r="E3502" s="8"/>
      <c r="F3502" s="8"/>
      <c r="G3502" s="8"/>
      <c r="H3502" s="8"/>
      <c r="I3502" s="8"/>
    </row>
    <row r="3503" spans="2:9">
      <c r="B3503" s="8"/>
      <c r="C3503" s="8"/>
      <c r="D3503" s="8"/>
      <c r="E3503" s="8"/>
      <c r="F3503" s="8"/>
      <c r="G3503" s="8"/>
      <c r="H3503" s="8"/>
      <c r="I3503" s="8"/>
    </row>
    <row r="3504" spans="2:9">
      <c r="B3504" s="8"/>
      <c r="C3504" s="8"/>
      <c r="D3504" s="8"/>
      <c r="E3504" s="8"/>
      <c r="F3504" s="8"/>
      <c r="G3504" s="8"/>
      <c r="H3504" s="8"/>
      <c r="I3504" s="8"/>
    </row>
    <row r="3505" spans="2:9">
      <c r="B3505" s="8"/>
      <c r="C3505" s="8"/>
      <c r="D3505" s="8"/>
      <c r="E3505" s="8"/>
      <c r="F3505" s="8"/>
      <c r="G3505" s="8"/>
      <c r="H3505" s="8"/>
      <c r="I3505" s="8"/>
    </row>
    <row r="3506" spans="2:9">
      <c r="B3506" s="8"/>
      <c r="C3506" s="8"/>
      <c r="D3506" s="8"/>
      <c r="E3506" s="8"/>
      <c r="F3506" s="8"/>
      <c r="G3506" s="8"/>
      <c r="H3506" s="8"/>
      <c r="I3506" s="8"/>
    </row>
    <row r="3507" spans="2:9">
      <c r="B3507" s="8"/>
      <c r="C3507" s="8"/>
      <c r="D3507" s="8"/>
      <c r="E3507" s="8"/>
      <c r="F3507" s="8"/>
      <c r="G3507" s="8"/>
      <c r="H3507" s="8"/>
      <c r="I3507" s="8"/>
    </row>
    <row r="3508" spans="2:9">
      <c r="B3508" s="8"/>
      <c r="C3508" s="8"/>
      <c r="D3508" s="8"/>
      <c r="E3508" s="8"/>
      <c r="F3508" s="8"/>
      <c r="G3508" s="8"/>
      <c r="H3508" s="8"/>
      <c r="I3508" s="8"/>
    </row>
    <row r="3509" spans="2:9">
      <c r="B3509" s="8"/>
      <c r="C3509" s="8"/>
      <c r="D3509" s="8"/>
      <c r="E3509" s="8"/>
      <c r="F3509" s="8"/>
      <c r="G3509" s="8"/>
      <c r="H3509" s="8"/>
      <c r="I3509" s="8"/>
    </row>
    <row r="3510" spans="2:9">
      <c r="B3510" s="8"/>
      <c r="C3510" s="8"/>
      <c r="D3510" s="8"/>
      <c r="E3510" s="8"/>
      <c r="F3510" s="8"/>
      <c r="G3510" s="8"/>
      <c r="H3510" s="8"/>
      <c r="I3510" s="8"/>
    </row>
    <row r="3511" spans="2:9">
      <c r="B3511" s="8"/>
      <c r="C3511" s="8"/>
      <c r="D3511" s="8"/>
      <c r="E3511" s="8"/>
      <c r="F3511" s="8"/>
      <c r="G3511" s="8"/>
      <c r="H3511" s="8"/>
      <c r="I3511" s="8"/>
    </row>
    <row r="3512" spans="2:9">
      <c r="B3512" s="8"/>
      <c r="C3512" s="8"/>
      <c r="D3512" s="8"/>
      <c r="E3512" s="8"/>
      <c r="F3512" s="8"/>
      <c r="G3512" s="8"/>
      <c r="H3512" s="8"/>
      <c r="I3512" s="8"/>
    </row>
    <row r="3513" spans="2:9">
      <c r="B3513" s="8"/>
      <c r="C3513" s="8"/>
      <c r="D3513" s="8"/>
      <c r="E3513" s="8"/>
      <c r="F3513" s="8"/>
      <c r="G3513" s="8"/>
      <c r="H3513" s="8"/>
      <c r="I3513" s="8"/>
    </row>
    <row r="3514" spans="2:9">
      <c r="B3514" s="8"/>
      <c r="C3514" s="8"/>
      <c r="D3514" s="8"/>
      <c r="E3514" s="8"/>
      <c r="F3514" s="8"/>
      <c r="G3514" s="8"/>
      <c r="H3514" s="8"/>
      <c r="I3514" s="8"/>
    </row>
    <row r="3515" spans="2:9">
      <c r="B3515" s="8"/>
      <c r="C3515" s="8"/>
      <c r="D3515" s="8"/>
      <c r="E3515" s="8"/>
      <c r="F3515" s="8"/>
      <c r="G3515" s="8"/>
      <c r="H3515" s="8"/>
      <c r="I3515" s="8"/>
    </row>
    <row r="3516" spans="2:9">
      <c r="B3516" s="8"/>
      <c r="C3516" s="8"/>
      <c r="D3516" s="8"/>
      <c r="E3516" s="8"/>
      <c r="F3516" s="8"/>
      <c r="G3516" s="8"/>
      <c r="H3516" s="8"/>
      <c r="I3516" s="8"/>
    </row>
    <row r="3517" spans="2:9">
      <c r="B3517" s="8"/>
      <c r="C3517" s="8"/>
      <c r="D3517" s="8"/>
      <c r="E3517" s="8"/>
      <c r="F3517" s="8"/>
      <c r="G3517" s="8"/>
      <c r="H3517" s="8"/>
      <c r="I3517" s="8"/>
    </row>
    <row r="3518" spans="2:9">
      <c r="B3518" s="8"/>
      <c r="C3518" s="8"/>
      <c r="D3518" s="8"/>
      <c r="E3518" s="8"/>
      <c r="F3518" s="8"/>
      <c r="G3518" s="8"/>
      <c r="H3518" s="8"/>
      <c r="I3518" s="8"/>
    </row>
    <row r="3519" spans="2:9">
      <c r="B3519" s="8"/>
      <c r="C3519" s="8"/>
      <c r="D3519" s="8"/>
      <c r="E3519" s="8"/>
      <c r="F3519" s="8"/>
      <c r="G3519" s="8"/>
      <c r="H3519" s="8"/>
      <c r="I3519" s="8"/>
    </row>
    <row r="3520" spans="2:9">
      <c r="B3520" s="8"/>
      <c r="C3520" s="8"/>
      <c r="D3520" s="8"/>
      <c r="E3520" s="8"/>
      <c r="F3520" s="8"/>
      <c r="G3520" s="8"/>
      <c r="H3520" s="8"/>
      <c r="I3520" s="8"/>
    </row>
    <row r="3521" spans="2:9">
      <c r="B3521" s="8"/>
      <c r="C3521" s="8"/>
      <c r="D3521" s="8"/>
      <c r="E3521" s="8"/>
      <c r="F3521" s="8"/>
      <c r="G3521" s="8"/>
      <c r="H3521" s="8"/>
      <c r="I3521" s="8"/>
    </row>
    <row r="3522" spans="2:9">
      <c r="B3522" s="8"/>
      <c r="C3522" s="8"/>
      <c r="D3522" s="8"/>
      <c r="E3522" s="8"/>
      <c r="F3522" s="8"/>
      <c r="G3522" s="8"/>
      <c r="H3522" s="8"/>
      <c r="I3522" s="8"/>
    </row>
    <row r="3523" spans="2:9">
      <c r="B3523" s="8"/>
      <c r="C3523" s="8"/>
      <c r="D3523" s="8"/>
      <c r="E3523" s="8"/>
      <c r="F3523" s="8"/>
      <c r="G3523" s="8"/>
      <c r="H3523" s="8"/>
      <c r="I3523" s="8"/>
    </row>
    <row r="3524" spans="2:9">
      <c r="B3524" s="8"/>
      <c r="C3524" s="8"/>
      <c r="D3524" s="8"/>
      <c r="E3524" s="8"/>
      <c r="F3524" s="8"/>
      <c r="G3524" s="8"/>
      <c r="H3524" s="8"/>
      <c r="I3524" s="8"/>
    </row>
    <row r="3525" spans="2:9">
      <c r="B3525" s="8"/>
      <c r="C3525" s="8"/>
      <c r="D3525" s="8"/>
      <c r="E3525" s="8"/>
      <c r="F3525" s="8"/>
      <c r="G3525" s="8"/>
      <c r="H3525" s="8"/>
      <c r="I3525" s="8"/>
    </row>
    <row r="3526" spans="2:9">
      <c r="B3526" s="8"/>
      <c r="C3526" s="8"/>
      <c r="D3526" s="8"/>
      <c r="E3526" s="8"/>
      <c r="F3526" s="8"/>
      <c r="G3526" s="8"/>
      <c r="H3526" s="8"/>
      <c r="I3526" s="8"/>
    </row>
    <row r="3527" spans="2:9">
      <c r="B3527" s="8"/>
      <c r="C3527" s="8"/>
      <c r="D3527" s="8"/>
      <c r="E3527" s="8"/>
      <c r="F3527" s="8"/>
      <c r="G3527" s="8"/>
      <c r="H3527" s="8"/>
      <c r="I3527" s="8"/>
    </row>
    <row r="3528" spans="2:9">
      <c r="B3528" s="8"/>
      <c r="C3528" s="8"/>
      <c r="D3528" s="8"/>
      <c r="E3528" s="8"/>
      <c r="F3528" s="8"/>
      <c r="G3528" s="8"/>
      <c r="H3528" s="8"/>
      <c r="I3528" s="8"/>
    </row>
    <row r="3529" spans="2:9">
      <c r="B3529" s="8"/>
      <c r="C3529" s="8"/>
      <c r="D3529" s="8"/>
      <c r="E3529" s="8"/>
      <c r="F3529" s="8"/>
      <c r="G3529" s="8"/>
      <c r="H3529" s="8"/>
      <c r="I3529" s="8"/>
    </row>
    <row r="3530" spans="2:9">
      <c r="B3530" s="8"/>
      <c r="C3530" s="8"/>
      <c r="D3530" s="8"/>
      <c r="E3530" s="8"/>
      <c r="F3530" s="8"/>
      <c r="G3530" s="8"/>
      <c r="H3530" s="8"/>
      <c r="I3530" s="8"/>
    </row>
    <row r="3531" spans="2:9">
      <c r="B3531" s="8"/>
      <c r="C3531" s="8"/>
      <c r="D3531" s="8"/>
      <c r="E3531" s="8"/>
      <c r="F3531" s="8"/>
      <c r="G3531" s="8"/>
      <c r="H3531" s="8"/>
      <c r="I3531" s="8"/>
    </row>
    <row r="3532" spans="2:9">
      <c r="B3532" s="8"/>
      <c r="C3532" s="8"/>
      <c r="D3532" s="8"/>
      <c r="E3532" s="8"/>
      <c r="F3532" s="8"/>
      <c r="G3532" s="8"/>
      <c r="H3532" s="8"/>
      <c r="I3532" s="8"/>
    </row>
    <row r="3533" spans="2:9">
      <c r="B3533" s="8"/>
      <c r="C3533" s="8"/>
      <c r="D3533" s="8"/>
      <c r="E3533" s="8"/>
      <c r="F3533" s="8"/>
      <c r="G3533" s="8"/>
      <c r="H3533" s="8"/>
      <c r="I3533" s="8"/>
    </row>
    <row r="3534" spans="2:9">
      <c r="B3534" s="8"/>
      <c r="C3534" s="8"/>
      <c r="D3534" s="8"/>
      <c r="E3534" s="8"/>
      <c r="F3534" s="8"/>
      <c r="G3534" s="8"/>
      <c r="H3534" s="8"/>
      <c r="I3534" s="8"/>
    </row>
    <row r="3535" spans="2:9">
      <c r="B3535" s="8"/>
      <c r="C3535" s="8"/>
      <c r="D3535" s="8"/>
      <c r="E3535" s="8"/>
      <c r="F3535" s="8"/>
      <c r="G3535" s="8"/>
      <c r="H3535" s="8"/>
      <c r="I3535" s="8"/>
    </row>
    <row r="3536" spans="2:9">
      <c r="B3536" s="8"/>
      <c r="C3536" s="8"/>
      <c r="D3536" s="8"/>
      <c r="E3536" s="8"/>
      <c r="F3536" s="8"/>
      <c r="G3536" s="8"/>
      <c r="H3536" s="8"/>
      <c r="I3536" s="8"/>
    </row>
    <row r="3537" spans="2:9">
      <c r="B3537" s="8"/>
      <c r="C3537" s="8"/>
      <c r="D3537" s="8"/>
      <c r="E3537" s="8"/>
      <c r="F3537" s="8"/>
      <c r="G3537" s="8"/>
      <c r="H3537" s="8"/>
      <c r="I3537" s="8"/>
    </row>
    <row r="3538" spans="2:9">
      <c r="B3538" s="8"/>
      <c r="C3538" s="8"/>
      <c r="D3538" s="8"/>
      <c r="E3538" s="8"/>
      <c r="F3538" s="8"/>
      <c r="G3538" s="8"/>
      <c r="H3538" s="8"/>
      <c r="I3538" s="8"/>
    </row>
    <row r="3539" spans="2:9">
      <c r="B3539" s="8"/>
      <c r="C3539" s="8"/>
      <c r="D3539" s="8"/>
      <c r="E3539" s="8"/>
      <c r="F3539" s="8"/>
      <c r="G3539" s="8"/>
      <c r="H3539" s="8"/>
      <c r="I3539" s="8"/>
    </row>
    <row r="3540" spans="2:9">
      <c r="B3540" s="8"/>
      <c r="C3540" s="8"/>
      <c r="D3540" s="8"/>
      <c r="E3540" s="8"/>
      <c r="F3540" s="8"/>
      <c r="G3540" s="8"/>
      <c r="H3540" s="8"/>
      <c r="I3540" s="8"/>
    </row>
    <row r="3541" spans="2:9">
      <c r="B3541" s="8"/>
      <c r="C3541" s="8"/>
      <c r="D3541" s="8"/>
      <c r="E3541" s="8"/>
      <c r="F3541" s="8"/>
      <c r="G3541" s="8"/>
      <c r="H3541" s="8"/>
      <c r="I3541" s="8"/>
    </row>
    <row r="3542" spans="2:9">
      <c r="B3542" s="8"/>
      <c r="C3542" s="8"/>
      <c r="D3542" s="8"/>
      <c r="E3542" s="8"/>
      <c r="F3542" s="8"/>
      <c r="G3542" s="8"/>
      <c r="H3542" s="8"/>
      <c r="I3542" s="8"/>
    </row>
    <row r="3543" spans="2:9">
      <c r="B3543" s="8"/>
      <c r="C3543" s="8"/>
      <c r="D3543" s="8"/>
      <c r="E3543" s="8"/>
      <c r="F3543" s="8"/>
      <c r="G3543" s="8"/>
      <c r="H3543" s="8"/>
      <c r="I3543" s="8"/>
    </row>
    <row r="3544" spans="2:9">
      <c r="B3544" s="8"/>
      <c r="C3544" s="8"/>
      <c r="D3544" s="8"/>
      <c r="E3544" s="8"/>
      <c r="F3544" s="8"/>
      <c r="G3544" s="8"/>
      <c r="H3544" s="8"/>
      <c r="I3544" s="8"/>
    </row>
    <row r="3545" spans="2:9">
      <c r="B3545" s="8"/>
      <c r="C3545" s="8"/>
      <c r="D3545" s="8"/>
      <c r="E3545" s="8"/>
      <c r="F3545" s="8"/>
      <c r="G3545" s="8"/>
      <c r="H3545" s="8"/>
      <c r="I3545" s="8"/>
    </row>
    <row r="3546" spans="2:9">
      <c r="B3546" s="8"/>
      <c r="C3546" s="8"/>
      <c r="D3546" s="8"/>
      <c r="E3546" s="8"/>
      <c r="F3546" s="8"/>
      <c r="G3546" s="8"/>
      <c r="H3546" s="8"/>
      <c r="I3546" s="8"/>
    </row>
    <row r="3547" spans="2:9">
      <c r="B3547" s="8"/>
      <c r="C3547" s="8"/>
      <c r="D3547" s="8"/>
      <c r="E3547" s="8"/>
      <c r="F3547" s="8"/>
      <c r="G3547" s="8"/>
      <c r="H3547" s="8"/>
      <c r="I3547" s="8"/>
    </row>
    <row r="3548" spans="2:9">
      <c r="B3548" s="8"/>
      <c r="C3548" s="8"/>
      <c r="D3548" s="8"/>
      <c r="E3548" s="8"/>
      <c r="F3548" s="8"/>
      <c r="G3548" s="8"/>
      <c r="H3548" s="8"/>
      <c r="I3548" s="8"/>
    </row>
    <row r="3549" spans="2:9">
      <c r="B3549" s="8"/>
      <c r="C3549" s="8"/>
      <c r="D3549" s="8"/>
      <c r="E3549" s="8"/>
      <c r="F3549" s="8"/>
      <c r="G3549" s="8"/>
      <c r="H3549" s="8"/>
      <c r="I3549" s="8"/>
    </row>
    <row r="3550" spans="2:9">
      <c r="B3550" s="8"/>
      <c r="C3550" s="8"/>
      <c r="D3550" s="8"/>
      <c r="E3550" s="8"/>
      <c r="F3550" s="8"/>
      <c r="G3550" s="8"/>
      <c r="H3550" s="8"/>
      <c r="I3550" s="8"/>
    </row>
    <row r="3551" spans="2:9">
      <c r="B3551" s="8"/>
      <c r="C3551" s="8"/>
      <c r="D3551" s="8"/>
      <c r="E3551" s="8"/>
      <c r="F3551" s="8"/>
      <c r="G3551" s="8"/>
      <c r="H3551" s="8"/>
      <c r="I3551" s="8"/>
    </row>
    <row r="3552" spans="2:9">
      <c r="B3552" s="8"/>
      <c r="C3552" s="8"/>
      <c r="D3552" s="8"/>
      <c r="E3552" s="8"/>
      <c r="F3552" s="8"/>
      <c r="G3552" s="8"/>
      <c r="H3552" s="8"/>
      <c r="I3552" s="8"/>
    </row>
    <row r="3553" spans="2:9">
      <c r="B3553" s="8"/>
      <c r="C3553" s="8"/>
      <c r="D3553" s="8"/>
      <c r="E3553" s="8"/>
      <c r="F3553" s="8"/>
      <c r="G3553" s="8"/>
      <c r="H3553" s="8"/>
      <c r="I3553" s="8"/>
    </row>
    <row r="3554" spans="2:9">
      <c r="B3554" s="8"/>
      <c r="C3554" s="8"/>
      <c r="D3554" s="8"/>
      <c r="E3554" s="8"/>
      <c r="F3554" s="8"/>
      <c r="G3554" s="8"/>
      <c r="H3554" s="8"/>
      <c r="I3554" s="8"/>
    </row>
    <row r="3555" spans="2:9">
      <c r="B3555" s="8"/>
      <c r="C3555" s="8"/>
      <c r="D3555" s="8"/>
      <c r="E3555" s="8"/>
      <c r="F3555" s="8"/>
      <c r="G3555" s="8"/>
      <c r="H3555" s="8"/>
      <c r="I3555" s="8"/>
    </row>
    <row r="3556" spans="2:9">
      <c r="B3556" s="8"/>
      <c r="C3556" s="8"/>
      <c r="D3556" s="8"/>
      <c r="E3556" s="8"/>
      <c r="F3556" s="8"/>
      <c r="G3556" s="8"/>
      <c r="H3556" s="8"/>
      <c r="I3556" s="8"/>
    </row>
    <row r="3557" spans="2:9">
      <c r="B3557" s="8"/>
      <c r="C3557" s="8"/>
      <c r="D3557" s="8"/>
      <c r="E3557" s="8"/>
      <c r="F3557" s="8"/>
      <c r="G3557" s="8"/>
      <c r="H3557" s="8"/>
      <c r="I3557" s="8"/>
    </row>
    <row r="3558" spans="2:9">
      <c r="B3558" s="8"/>
      <c r="C3558" s="8"/>
      <c r="D3558" s="8"/>
      <c r="E3558" s="8"/>
      <c r="F3558" s="8"/>
      <c r="G3558" s="8"/>
      <c r="H3558" s="8"/>
      <c r="I3558" s="8"/>
    </row>
    <row r="3559" spans="2:9">
      <c r="B3559" s="8"/>
      <c r="C3559" s="8"/>
      <c r="D3559" s="8"/>
      <c r="E3559" s="8"/>
      <c r="F3559" s="8"/>
      <c r="G3559" s="8"/>
      <c r="H3559" s="8"/>
      <c r="I3559" s="8"/>
    </row>
    <row r="3560" spans="2:9">
      <c r="B3560" s="8"/>
      <c r="C3560" s="8"/>
      <c r="D3560" s="8"/>
      <c r="E3560" s="8"/>
      <c r="F3560" s="8"/>
      <c r="G3560" s="8"/>
      <c r="H3560" s="8"/>
      <c r="I3560" s="8"/>
    </row>
    <row r="3561" spans="2:9">
      <c r="B3561" s="8"/>
      <c r="C3561" s="8"/>
      <c r="D3561" s="8"/>
      <c r="E3561" s="8"/>
      <c r="F3561" s="8"/>
      <c r="G3561" s="8"/>
      <c r="H3561" s="8"/>
      <c r="I3561" s="8"/>
    </row>
    <row r="3562" spans="2:9">
      <c r="B3562" s="8"/>
      <c r="C3562" s="8"/>
      <c r="D3562" s="8"/>
      <c r="E3562" s="8"/>
      <c r="F3562" s="8"/>
      <c r="G3562" s="8"/>
      <c r="H3562" s="8"/>
      <c r="I3562" s="8"/>
    </row>
    <row r="3563" spans="2:9">
      <c r="B3563" s="8"/>
      <c r="C3563" s="8"/>
      <c r="D3563" s="8"/>
      <c r="E3563" s="8"/>
      <c r="F3563" s="8"/>
      <c r="G3563" s="8"/>
      <c r="H3563" s="8"/>
      <c r="I3563" s="8"/>
    </row>
    <row r="3564" spans="2:9">
      <c r="B3564" s="8"/>
      <c r="C3564" s="8"/>
      <c r="D3564" s="8"/>
      <c r="E3564" s="8"/>
      <c r="F3564" s="8"/>
      <c r="G3564" s="8"/>
      <c r="H3564" s="8"/>
      <c r="I3564" s="8"/>
    </row>
    <row r="3565" spans="2:9">
      <c r="B3565" s="8"/>
      <c r="C3565" s="8"/>
      <c r="D3565" s="8"/>
      <c r="E3565" s="8"/>
      <c r="F3565" s="8"/>
      <c r="G3565" s="8"/>
      <c r="H3565" s="8"/>
      <c r="I3565" s="8"/>
    </row>
    <row r="3566" spans="2:9">
      <c r="B3566" s="8"/>
      <c r="C3566" s="8"/>
      <c r="D3566" s="8"/>
      <c r="E3566" s="8"/>
      <c r="F3566" s="8"/>
      <c r="G3566" s="8"/>
      <c r="H3566" s="8"/>
      <c r="I3566" s="8"/>
    </row>
    <row r="3567" spans="2:9">
      <c r="B3567" s="8"/>
      <c r="C3567" s="8"/>
      <c r="D3567" s="8"/>
      <c r="E3567" s="8"/>
      <c r="F3567" s="8"/>
      <c r="G3567" s="8"/>
      <c r="H3567" s="8"/>
      <c r="I3567" s="8"/>
    </row>
    <row r="3568" spans="2:9">
      <c r="B3568" s="8"/>
      <c r="C3568" s="8"/>
      <c r="D3568" s="8"/>
      <c r="E3568" s="8"/>
      <c r="F3568" s="8"/>
      <c r="G3568" s="8"/>
      <c r="H3568" s="8"/>
      <c r="I3568" s="8"/>
    </row>
    <row r="3569" spans="2:9">
      <c r="B3569" s="8"/>
      <c r="C3569" s="8"/>
      <c r="D3569" s="8"/>
      <c r="E3569" s="8"/>
      <c r="F3569" s="8"/>
      <c r="G3569" s="8"/>
      <c r="H3569" s="8"/>
      <c r="I3569" s="8"/>
    </row>
    <row r="3570" spans="2:9">
      <c r="B3570" s="8"/>
      <c r="C3570" s="8"/>
      <c r="D3570" s="8"/>
      <c r="E3570" s="8"/>
      <c r="F3570" s="8"/>
      <c r="G3570" s="8"/>
      <c r="H3570" s="8"/>
      <c r="I3570" s="8"/>
    </row>
    <row r="3571" spans="2:9">
      <c r="B3571" s="8"/>
      <c r="C3571" s="8"/>
      <c r="D3571" s="8"/>
      <c r="E3571" s="8"/>
      <c r="F3571" s="8"/>
      <c r="G3571" s="8"/>
      <c r="H3571" s="8"/>
      <c r="I3571" s="8"/>
    </row>
    <row r="3572" spans="2:9">
      <c r="B3572" s="8"/>
      <c r="C3572" s="8"/>
      <c r="D3572" s="8"/>
      <c r="E3572" s="8"/>
      <c r="F3572" s="8"/>
      <c r="G3572" s="8"/>
      <c r="H3572" s="8"/>
      <c r="I3572" s="8"/>
    </row>
    <row r="3573" spans="2:9">
      <c r="B3573" s="8"/>
      <c r="C3573" s="8"/>
      <c r="D3573" s="8"/>
      <c r="E3573" s="8"/>
      <c r="F3573" s="8"/>
      <c r="G3573" s="8"/>
      <c r="H3573" s="8"/>
      <c r="I3573" s="8"/>
    </row>
    <row r="3574" spans="2:9">
      <c r="B3574" s="8"/>
      <c r="C3574" s="8"/>
      <c r="D3574" s="8"/>
      <c r="E3574" s="8"/>
      <c r="F3574" s="8"/>
      <c r="G3574" s="8"/>
      <c r="H3574" s="8"/>
      <c r="I3574" s="8"/>
    </row>
    <row r="3575" spans="2:9">
      <c r="B3575" s="8"/>
      <c r="C3575" s="8"/>
      <c r="D3575" s="8"/>
      <c r="E3575" s="8"/>
      <c r="F3575" s="8"/>
      <c r="G3575" s="8"/>
      <c r="H3575" s="8"/>
      <c r="I3575" s="8"/>
    </row>
    <row r="3576" spans="2:9">
      <c r="B3576" s="8"/>
      <c r="C3576" s="8"/>
      <c r="D3576" s="8"/>
      <c r="E3576" s="8"/>
      <c r="F3576" s="8"/>
      <c r="G3576" s="8"/>
      <c r="H3576" s="8"/>
      <c r="I3576" s="8"/>
    </row>
    <row r="3577" spans="2:9">
      <c r="B3577" s="8"/>
      <c r="C3577" s="8"/>
      <c r="D3577" s="8"/>
      <c r="E3577" s="8"/>
      <c r="F3577" s="8"/>
      <c r="G3577" s="8"/>
      <c r="H3577" s="8"/>
      <c r="I3577" s="8"/>
    </row>
    <row r="3578" spans="2:9">
      <c r="B3578" s="8"/>
      <c r="C3578" s="8"/>
      <c r="D3578" s="8"/>
      <c r="E3578" s="8"/>
      <c r="F3578" s="8"/>
      <c r="G3578" s="8"/>
      <c r="H3578" s="8"/>
      <c r="I3578" s="8"/>
    </row>
    <row r="3579" spans="2:9">
      <c r="B3579" s="8"/>
      <c r="C3579" s="8"/>
      <c r="D3579" s="8"/>
      <c r="E3579" s="8"/>
      <c r="F3579" s="8"/>
      <c r="G3579" s="8"/>
      <c r="H3579" s="8"/>
      <c r="I3579" s="8"/>
    </row>
    <row r="3580" spans="2:9">
      <c r="B3580" s="8"/>
      <c r="C3580" s="8"/>
      <c r="D3580" s="8"/>
      <c r="E3580" s="8"/>
      <c r="F3580" s="8"/>
      <c r="G3580" s="8"/>
      <c r="H3580" s="8"/>
      <c r="I3580" s="8"/>
    </row>
    <row r="3581" spans="2:9">
      <c r="B3581" s="8"/>
      <c r="C3581" s="8"/>
      <c r="D3581" s="8"/>
      <c r="E3581" s="8"/>
      <c r="F3581" s="8"/>
      <c r="G3581" s="8"/>
      <c r="H3581" s="8"/>
      <c r="I3581" s="8"/>
    </row>
    <row r="3582" spans="2:9">
      <c r="B3582" s="8"/>
      <c r="C3582" s="8"/>
      <c r="D3582" s="8"/>
      <c r="E3582" s="8"/>
      <c r="F3582" s="8"/>
      <c r="G3582" s="8"/>
      <c r="H3582" s="8"/>
      <c r="I3582" s="8"/>
    </row>
    <row r="3583" spans="2:9">
      <c r="B3583" s="8"/>
      <c r="C3583" s="8"/>
      <c r="D3583" s="8"/>
      <c r="E3583" s="8"/>
      <c r="F3583" s="8"/>
      <c r="G3583" s="8"/>
      <c r="H3583" s="8"/>
      <c r="I3583" s="8"/>
    </row>
    <row r="3584" spans="2:9">
      <c r="B3584" s="8"/>
      <c r="C3584" s="8"/>
      <c r="D3584" s="8"/>
      <c r="E3584" s="8"/>
      <c r="F3584" s="8"/>
      <c r="G3584" s="8"/>
      <c r="H3584" s="8"/>
      <c r="I3584" s="8"/>
    </row>
    <row r="3585" spans="2:9">
      <c r="B3585" s="8"/>
      <c r="C3585" s="8"/>
      <c r="D3585" s="8"/>
      <c r="E3585" s="8"/>
      <c r="F3585" s="8"/>
      <c r="G3585" s="8"/>
      <c r="H3585" s="8"/>
      <c r="I3585" s="8"/>
    </row>
    <row r="3586" spans="2:9">
      <c r="B3586" s="8"/>
      <c r="C3586" s="8"/>
      <c r="D3586" s="8"/>
      <c r="E3586" s="8"/>
      <c r="F3586" s="8"/>
      <c r="G3586" s="8"/>
      <c r="H3586" s="8"/>
      <c r="I3586" s="8"/>
    </row>
    <row r="3587" spans="2:9">
      <c r="B3587" s="8"/>
      <c r="C3587" s="8"/>
      <c r="D3587" s="8"/>
      <c r="E3587" s="8"/>
      <c r="F3587" s="8"/>
      <c r="G3587" s="8"/>
      <c r="H3587" s="8"/>
      <c r="I3587" s="8"/>
    </row>
    <row r="3588" spans="2:9">
      <c r="B3588" s="8"/>
      <c r="C3588" s="8"/>
      <c r="D3588" s="8"/>
      <c r="E3588" s="8"/>
      <c r="F3588" s="8"/>
      <c r="G3588" s="8"/>
      <c r="H3588" s="8"/>
      <c r="I3588" s="8"/>
    </row>
    <row r="3589" spans="2:9">
      <c r="B3589" s="8"/>
      <c r="C3589" s="8"/>
      <c r="D3589" s="8"/>
      <c r="E3589" s="8"/>
      <c r="F3589" s="8"/>
      <c r="G3589" s="8"/>
      <c r="H3589" s="8"/>
      <c r="I3589" s="8"/>
    </row>
    <row r="3590" spans="2:9">
      <c r="B3590" s="8"/>
      <c r="C3590" s="8"/>
      <c r="D3590" s="8"/>
      <c r="E3590" s="8"/>
      <c r="F3590" s="8"/>
      <c r="G3590" s="8"/>
      <c r="H3590" s="8"/>
      <c r="I3590" s="8"/>
    </row>
    <row r="3591" spans="2:9">
      <c r="B3591" s="8"/>
      <c r="C3591" s="8"/>
      <c r="D3591" s="8"/>
      <c r="E3591" s="8"/>
      <c r="F3591" s="8"/>
      <c r="G3591" s="8"/>
      <c r="H3591" s="8"/>
      <c r="I3591" s="8"/>
    </row>
    <row r="3592" spans="2:9">
      <c r="B3592" s="8"/>
      <c r="C3592" s="8"/>
      <c r="D3592" s="8"/>
      <c r="E3592" s="8"/>
      <c r="F3592" s="8"/>
      <c r="G3592" s="8"/>
      <c r="H3592" s="8"/>
      <c r="I3592" s="8"/>
    </row>
    <row r="3593" spans="2:9">
      <c r="B3593" s="8"/>
      <c r="C3593" s="8"/>
      <c r="D3593" s="8"/>
      <c r="E3593" s="8"/>
      <c r="F3593" s="8"/>
      <c r="G3593" s="8"/>
      <c r="H3593" s="8"/>
      <c r="I3593" s="8"/>
    </row>
    <row r="3594" spans="2:9">
      <c r="B3594" s="8"/>
      <c r="C3594" s="8"/>
      <c r="D3594" s="8"/>
      <c r="E3594" s="8"/>
      <c r="F3594" s="8"/>
      <c r="G3594" s="8"/>
      <c r="H3594" s="8"/>
      <c r="I3594" s="8"/>
    </row>
    <row r="3595" spans="2:9">
      <c r="B3595" s="8"/>
      <c r="C3595" s="8"/>
      <c r="D3595" s="8"/>
      <c r="E3595" s="8"/>
      <c r="F3595" s="8"/>
      <c r="G3595" s="8"/>
      <c r="H3595" s="8"/>
      <c r="I3595" s="8"/>
    </row>
    <row r="3596" spans="2:9">
      <c r="B3596" s="8"/>
      <c r="C3596" s="8"/>
      <c r="D3596" s="8"/>
      <c r="E3596" s="8"/>
      <c r="F3596" s="8"/>
      <c r="G3596" s="8"/>
      <c r="H3596" s="8"/>
      <c r="I3596" s="8"/>
    </row>
    <row r="3597" spans="2:9">
      <c r="B3597" s="8"/>
      <c r="C3597" s="8"/>
      <c r="D3597" s="8"/>
      <c r="E3597" s="8"/>
      <c r="F3597" s="8"/>
      <c r="G3597" s="8"/>
      <c r="H3597" s="8"/>
      <c r="I3597" s="8"/>
    </row>
    <row r="3598" spans="2:9">
      <c r="B3598" s="8"/>
      <c r="C3598" s="8"/>
      <c r="D3598" s="8"/>
      <c r="E3598" s="8"/>
      <c r="F3598" s="8"/>
      <c r="G3598" s="8"/>
      <c r="H3598" s="8"/>
      <c r="I3598" s="8"/>
    </row>
    <row r="3599" spans="2:9">
      <c r="B3599" s="8"/>
      <c r="C3599" s="8"/>
      <c r="D3599" s="8"/>
      <c r="E3599" s="8"/>
      <c r="F3599" s="8"/>
      <c r="G3599" s="8"/>
      <c r="H3599" s="8"/>
      <c r="I3599" s="8"/>
    </row>
    <row r="3600" spans="2:9">
      <c r="B3600" s="8"/>
      <c r="C3600" s="8"/>
      <c r="D3600" s="8"/>
      <c r="E3600" s="8"/>
      <c r="F3600" s="8"/>
      <c r="G3600" s="8"/>
      <c r="H3600" s="8"/>
      <c r="I3600" s="8"/>
    </row>
    <row r="3601" spans="2:9">
      <c r="B3601" s="8"/>
      <c r="C3601" s="8"/>
      <c r="D3601" s="8"/>
      <c r="E3601" s="8"/>
      <c r="F3601" s="8"/>
      <c r="G3601" s="8"/>
      <c r="H3601" s="8"/>
      <c r="I3601" s="8"/>
    </row>
    <row r="3602" spans="2:9">
      <c r="B3602" s="8"/>
      <c r="C3602" s="8"/>
      <c r="D3602" s="8"/>
      <c r="E3602" s="8"/>
      <c r="F3602" s="8"/>
      <c r="G3602" s="8"/>
      <c r="H3602" s="8"/>
      <c r="I3602" s="8"/>
    </row>
    <row r="3603" spans="2:9">
      <c r="B3603" s="8"/>
      <c r="C3603" s="8"/>
      <c r="D3603" s="8"/>
      <c r="E3603" s="8"/>
      <c r="F3603" s="8"/>
      <c r="G3603" s="8"/>
      <c r="H3603" s="8"/>
      <c r="I3603" s="8"/>
    </row>
    <row r="3604" spans="2:9">
      <c r="B3604" s="8"/>
      <c r="C3604" s="8"/>
      <c r="D3604" s="8"/>
      <c r="E3604" s="8"/>
      <c r="F3604" s="8"/>
      <c r="G3604" s="8"/>
      <c r="H3604" s="8"/>
      <c r="I3604" s="8"/>
    </row>
    <row r="3605" spans="2:9">
      <c r="B3605" s="8"/>
      <c r="C3605" s="8"/>
      <c r="D3605" s="8"/>
      <c r="E3605" s="8"/>
      <c r="F3605" s="8"/>
      <c r="G3605" s="8"/>
      <c r="H3605" s="8"/>
      <c r="I3605" s="8"/>
    </row>
    <row r="3606" spans="2:9">
      <c r="B3606" s="8"/>
      <c r="C3606" s="8"/>
      <c r="D3606" s="8"/>
      <c r="E3606" s="8"/>
      <c r="F3606" s="8"/>
      <c r="G3606" s="8"/>
      <c r="H3606" s="8"/>
      <c r="I3606" s="8"/>
    </row>
    <row r="3607" spans="2:9">
      <c r="B3607" s="8"/>
      <c r="C3607" s="8"/>
      <c r="D3607" s="8"/>
      <c r="E3607" s="8"/>
      <c r="F3607" s="8"/>
      <c r="G3607" s="8"/>
      <c r="H3607" s="8"/>
      <c r="I3607" s="8"/>
    </row>
    <row r="3608" spans="2:9">
      <c r="B3608" s="8"/>
      <c r="C3608" s="8"/>
      <c r="D3608" s="8"/>
      <c r="E3608" s="8"/>
      <c r="F3608" s="8"/>
      <c r="G3608" s="8"/>
      <c r="H3608" s="8"/>
      <c r="I3608" s="8"/>
    </row>
    <row r="3609" spans="2:9">
      <c r="B3609" s="8"/>
      <c r="C3609" s="8"/>
      <c r="D3609" s="8"/>
      <c r="E3609" s="8"/>
      <c r="F3609" s="8"/>
      <c r="G3609" s="8"/>
      <c r="H3609" s="8"/>
      <c r="I3609" s="8"/>
    </row>
    <row r="3610" spans="2:9">
      <c r="B3610" s="8"/>
      <c r="C3610" s="8"/>
      <c r="D3610" s="8"/>
      <c r="E3610" s="8"/>
      <c r="F3610" s="8"/>
      <c r="G3610" s="8"/>
      <c r="H3610" s="8"/>
      <c r="I3610" s="8"/>
    </row>
    <row r="3611" spans="2:9">
      <c r="B3611" s="8"/>
      <c r="C3611" s="8"/>
      <c r="D3611" s="8"/>
      <c r="E3611" s="8"/>
      <c r="F3611" s="8"/>
      <c r="G3611" s="8"/>
      <c r="H3611" s="8"/>
      <c r="I3611" s="8"/>
    </row>
    <row r="3612" spans="2:9">
      <c r="B3612" s="8"/>
      <c r="C3612" s="8"/>
      <c r="D3612" s="8"/>
      <c r="E3612" s="8"/>
      <c r="F3612" s="8"/>
      <c r="G3612" s="8"/>
      <c r="H3612" s="8"/>
      <c r="I3612" s="8"/>
    </row>
    <row r="3613" spans="2:9">
      <c r="B3613" s="8"/>
      <c r="C3613" s="8"/>
      <c r="D3613" s="8"/>
      <c r="E3613" s="8"/>
      <c r="F3613" s="8"/>
      <c r="G3613" s="8"/>
      <c r="H3613" s="8"/>
      <c r="I3613" s="8"/>
    </row>
    <row r="3614" spans="2:9">
      <c r="B3614" s="8"/>
      <c r="C3614" s="8"/>
      <c r="D3614" s="8"/>
      <c r="E3614" s="8"/>
      <c r="F3614" s="8"/>
      <c r="G3614" s="8"/>
      <c r="H3614" s="8"/>
      <c r="I3614" s="8"/>
    </row>
    <row r="3615" spans="2:9">
      <c r="B3615" s="8"/>
      <c r="C3615" s="8"/>
      <c r="D3615" s="8"/>
      <c r="E3615" s="8"/>
      <c r="F3615" s="8"/>
      <c r="G3615" s="8"/>
      <c r="H3615" s="8"/>
      <c r="I3615" s="8"/>
    </row>
    <row r="3616" spans="2:9">
      <c r="B3616" s="8"/>
      <c r="C3616" s="8"/>
      <c r="D3616" s="8"/>
      <c r="E3616" s="8"/>
      <c r="F3616" s="8"/>
      <c r="G3616" s="8"/>
      <c r="H3616" s="8"/>
      <c r="I3616" s="8"/>
    </row>
    <row r="3617" spans="2:9">
      <c r="B3617" s="8"/>
      <c r="C3617" s="8"/>
      <c r="D3617" s="8"/>
      <c r="E3617" s="8"/>
      <c r="F3617" s="8"/>
      <c r="G3617" s="8"/>
      <c r="H3617" s="8"/>
      <c r="I3617" s="8"/>
    </row>
    <row r="3618" spans="2:9">
      <c r="B3618" s="8"/>
      <c r="C3618" s="8"/>
      <c r="D3618" s="8"/>
      <c r="E3618" s="8"/>
      <c r="F3618" s="8"/>
      <c r="G3618" s="8"/>
      <c r="H3618" s="8"/>
      <c r="I3618" s="8"/>
    </row>
    <row r="3619" spans="2:9">
      <c r="B3619" s="8"/>
      <c r="C3619" s="8"/>
      <c r="D3619" s="8"/>
      <c r="E3619" s="8"/>
      <c r="F3619" s="8"/>
      <c r="G3619" s="8"/>
      <c r="H3619" s="8"/>
      <c r="I3619" s="8"/>
    </row>
    <row r="3620" spans="2:9">
      <c r="B3620" s="8"/>
      <c r="C3620" s="8"/>
      <c r="D3620" s="8"/>
      <c r="E3620" s="8"/>
      <c r="F3620" s="8"/>
      <c r="G3620" s="8"/>
      <c r="H3620" s="8"/>
      <c r="I3620" s="8"/>
    </row>
    <row r="3621" spans="2:9">
      <c r="B3621" s="8"/>
      <c r="C3621" s="8"/>
      <c r="D3621" s="8"/>
      <c r="E3621" s="8"/>
      <c r="F3621" s="8"/>
      <c r="G3621" s="8"/>
      <c r="H3621" s="8"/>
      <c r="I3621" s="8"/>
    </row>
    <row r="3622" spans="2:9">
      <c r="B3622" s="8"/>
      <c r="C3622" s="8"/>
      <c r="D3622" s="8"/>
      <c r="E3622" s="8"/>
      <c r="F3622" s="8"/>
      <c r="G3622" s="8"/>
      <c r="H3622" s="8"/>
      <c r="I3622" s="8"/>
    </row>
    <row r="3623" spans="2:9">
      <c r="B3623" s="8"/>
      <c r="C3623" s="8"/>
      <c r="D3623" s="8"/>
      <c r="E3623" s="8"/>
      <c r="F3623" s="8"/>
      <c r="G3623" s="8"/>
      <c r="H3623" s="8"/>
      <c r="I3623" s="8"/>
    </row>
    <row r="3624" spans="2:9">
      <c r="B3624" s="8"/>
      <c r="C3624" s="8"/>
      <c r="D3624" s="8"/>
      <c r="E3624" s="8"/>
      <c r="F3624" s="8"/>
      <c r="G3624" s="8"/>
      <c r="H3624" s="8"/>
      <c r="I3624" s="8"/>
    </row>
    <row r="3625" spans="2:9">
      <c r="B3625" s="8"/>
      <c r="C3625" s="8"/>
      <c r="D3625" s="8"/>
      <c r="E3625" s="8"/>
      <c r="F3625" s="8"/>
      <c r="G3625" s="8"/>
      <c r="H3625" s="8"/>
      <c r="I3625" s="8"/>
    </row>
    <row r="3626" spans="2:9">
      <c r="B3626" s="8"/>
      <c r="C3626" s="8"/>
      <c r="D3626" s="8"/>
      <c r="E3626" s="8"/>
      <c r="F3626" s="8"/>
      <c r="G3626" s="8"/>
      <c r="H3626" s="8"/>
      <c r="I3626" s="8"/>
    </row>
    <row r="3627" spans="2:9">
      <c r="B3627" s="8"/>
      <c r="C3627" s="8"/>
      <c r="D3627" s="8"/>
      <c r="E3627" s="8"/>
      <c r="F3627" s="8"/>
      <c r="G3627" s="8"/>
      <c r="H3627" s="8"/>
      <c r="I3627" s="8"/>
    </row>
    <row r="3628" spans="2:9">
      <c r="B3628" s="8"/>
      <c r="C3628" s="8"/>
      <c r="D3628" s="8"/>
      <c r="E3628" s="8"/>
      <c r="F3628" s="8"/>
      <c r="G3628" s="8"/>
      <c r="H3628" s="8"/>
      <c r="I3628" s="8"/>
    </row>
    <row r="3629" spans="2:9">
      <c r="B3629" s="8"/>
      <c r="C3629" s="8"/>
      <c r="D3629" s="8"/>
      <c r="E3629" s="8"/>
      <c r="F3629" s="8"/>
      <c r="G3629" s="8"/>
      <c r="H3629" s="8"/>
      <c r="I3629" s="8"/>
    </row>
    <row r="3630" spans="2:9">
      <c r="B3630" s="8"/>
      <c r="C3630" s="8"/>
      <c r="D3630" s="8"/>
      <c r="E3630" s="8"/>
      <c r="F3630" s="8"/>
      <c r="G3630" s="8"/>
      <c r="H3630" s="8"/>
      <c r="I3630" s="8"/>
    </row>
    <row r="3631" spans="2:9">
      <c r="B3631" s="8"/>
      <c r="C3631" s="8"/>
      <c r="D3631" s="8"/>
      <c r="E3631" s="8"/>
      <c r="F3631" s="8"/>
      <c r="G3631" s="8"/>
      <c r="H3631" s="8"/>
      <c r="I3631" s="8"/>
    </row>
    <row r="3632" spans="2:9">
      <c r="B3632" s="8"/>
      <c r="C3632" s="8"/>
      <c r="D3632" s="8"/>
      <c r="E3632" s="8"/>
      <c r="F3632" s="8"/>
      <c r="G3632" s="8"/>
      <c r="H3632" s="8"/>
      <c r="I3632" s="8"/>
    </row>
    <row r="3633" spans="2:9">
      <c r="B3633" s="8"/>
      <c r="C3633" s="8"/>
      <c r="D3633" s="8"/>
      <c r="E3633" s="8"/>
      <c r="F3633" s="8"/>
      <c r="G3633" s="8"/>
      <c r="H3633" s="8"/>
      <c r="I3633" s="8"/>
    </row>
    <row r="3634" spans="2:9">
      <c r="B3634" s="8"/>
      <c r="C3634" s="8"/>
      <c r="D3634" s="8"/>
      <c r="E3634" s="8"/>
      <c r="F3634" s="8"/>
      <c r="G3634" s="8"/>
      <c r="H3634" s="8"/>
      <c r="I3634" s="8"/>
    </row>
    <row r="3635" spans="2:9">
      <c r="B3635" s="8"/>
      <c r="C3635" s="8"/>
      <c r="D3635" s="8"/>
      <c r="E3635" s="8"/>
      <c r="F3635" s="8"/>
      <c r="G3635" s="8"/>
      <c r="H3635" s="8"/>
      <c r="I3635" s="8"/>
    </row>
    <row r="3636" spans="2:9">
      <c r="B3636" s="8"/>
      <c r="C3636" s="8"/>
      <c r="D3636" s="8"/>
      <c r="E3636" s="8"/>
      <c r="F3636" s="8"/>
      <c r="G3636" s="8"/>
      <c r="H3636" s="8"/>
      <c r="I3636" s="8"/>
    </row>
    <row r="3637" spans="2:9">
      <c r="B3637" s="8"/>
      <c r="C3637" s="8"/>
      <c r="D3637" s="8"/>
      <c r="E3637" s="8"/>
      <c r="F3637" s="8"/>
      <c r="G3637" s="8"/>
      <c r="H3637" s="8"/>
      <c r="I3637" s="8"/>
    </row>
    <row r="3638" spans="2:9">
      <c r="B3638" s="8"/>
      <c r="C3638" s="8"/>
      <c r="D3638" s="8"/>
      <c r="E3638" s="8"/>
      <c r="F3638" s="8"/>
      <c r="G3638" s="8"/>
      <c r="H3638" s="8"/>
      <c r="I3638" s="8"/>
    </row>
    <row r="3639" spans="2:9">
      <c r="B3639" s="8"/>
      <c r="C3639" s="8"/>
      <c r="D3639" s="8"/>
      <c r="E3639" s="8"/>
      <c r="F3639" s="8"/>
      <c r="G3639" s="8"/>
      <c r="H3639" s="8"/>
      <c r="I3639" s="8"/>
    </row>
    <row r="3640" spans="2:9">
      <c r="B3640" s="8"/>
      <c r="C3640" s="8"/>
      <c r="D3640" s="8"/>
      <c r="E3640" s="8"/>
      <c r="F3640" s="8"/>
      <c r="G3640" s="8"/>
      <c r="H3640" s="8"/>
      <c r="I3640" s="8"/>
    </row>
    <row r="3641" spans="2:9">
      <c r="B3641" s="8"/>
      <c r="C3641" s="8"/>
      <c r="D3641" s="8"/>
      <c r="E3641" s="8"/>
      <c r="F3641" s="8"/>
      <c r="G3641" s="8"/>
      <c r="H3641" s="8"/>
      <c r="I3641" s="8"/>
    </row>
    <row r="3642" spans="2:9">
      <c r="B3642" s="8"/>
      <c r="C3642" s="8"/>
      <c r="D3642" s="8"/>
      <c r="E3642" s="8"/>
      <c r="F3642" s="8"/>
      <c r="G3642" s="8"/>
      <c r="H3642" s="8"/>
      <c r="I3642" s="8"/>
    </row>
    <row r="3643" spans="2:9">
      <c r="B3643" s="8"/>
      <c r="C3643" s="8"/>
      <c r="D3643" s="8"/>
      <c r="E3643" s="8"/>
      <c r="F3643" s="8"/>
      <c r="G3643" s="8"/>
      <c r="H3643" s="8"/>
      <c r="I3643" s="8"/>
    </row>
    <row r="3644" spans="2:9">
      <c r="B3644" s="8"/>
      <c r="C3644" s="8"/>
      <c r="D3644" s="8"/>
      <c r="E3644" s="8"/>
      <c r="F3644" s="8"/>
      <c r="G3644" s="8"/>
      <c r="H3644" s="8"/>
      <c r="I3644" s="8"/>
    </row>
    <row r="3645" spans="2:9">
      <c r="B3645" s="8"/>
      <c r="C3645" s="8"/>
      <c r="D3645" s="8"/>
      <c r="E3645" s="8"/>
      <c r="F3645" s="8"/>
      <c r="G3645" s="8"/>
      <c r="H3645" s="8"/>
      <c r="I3645" s="8"/>
    </row>
    <row r="3646" spans="2:9">
      <c r="B3646" s="8"/>
      <c r="C3646" s="8"/>
      <c r="D3646" s="8"/>
      <c r="E3646" s="8"/>
      <c r="F3646" s="8"/>
      <c r="G3646" s="8"/>
      <c r="H3646" s="8"/>
      <c r="I3646" s="8"/>
    </row>
    <row r="3647" spans="2:9">
      <c r="B3647" s="8"/>
      <c r="C3647" s="8"/>
      <c r="D3647" s="8"/>
      <c r="E3647" s="8"/>
      <c r="F3647" s="8"/>
      <c r="G3647" s="8"/>
      <c r="H3647" s="8"/>
      <c r="I3647" s="8"/>
    </row>
    <row r="3648" spans="2:9">
      <c r="B3648" s="8"/>
      <c r="C3648" s="8"/>
      <c r="D3648" s="8"/>
      <c r="E3648" s="8"/>
      <c r="F3648" s="8"/>
      <c r="G3648" s="8"/>
      <c r="H3648" s="8"/>
      <c r="I3648" s="8"/>
    </row>
    <row r="3649" spans="2:9">
      <c r="B3649" s="8"/>
      <c r="C3649" s="8"/>
      <c r="D3649" s="8"/>
      <c r="E3649" s="8"/>
      <c r="F3649" s="8"/>
      <c r="G3649" s="8"/>
      <c r="H3649" s="8"/>
      <c r="I3649" s="8"/>
    </row>
    <row r="3650" spans="2:9">
      <c r="B3650" s="8"/>
      <c r="C3650" s="8"/>
      <c r="D3650" s="8"/>
      <c r="E3650" s="8"/>
      <c r="F3650" s="8"/>
      <c r="G3650" s="8"/>
      <c r="H3650" s="8"/>
      <c r="I3650" s="8"/>
    </row>
    <row r="3651" spans="2:9">
      <c r="B3651" s="8"/>
      <c r="C3651" s="8"/>
      <c r="D3651" s="8"/>
      <c r="E3651" s="8"/>
      <c r="F3651" s="8"/>
      <c r="G3651" s="8"/>
      <c r="H3651" s="8"/>
      <c r="I3651" s="8"/>
    </row>
    <row r="3652" spans="2:9">
      <c r="B3652" s="8"/>
      <c r="C3652" s="8"/>
      <c r="D3652" s="8"/>
      <c r="E3652" s="8"/>
      <c r="F3652" s="8"/>
      <c r="G3652" s="8"/>
      <c r="H3652" s="8"/>
      <c r="I3652" s="8"/>
    </row>
    <row r="3653" spans="2:9">
      <c r="B3653" s="8"/>
      <c r="C3653" s="8"/>
      <c r="D3653" s="8"/>
      <c r="E3653" s="8"/>
      <c r="F3653" s="8"/>
      <c r="G3653" s="8"/>
      <c r="H3653" s="8"/>
      <c r="I3653" s="8"/>
    </row>
    <row r="3654" spans="2:9">
      <c r="B3654" s="8"/>
      <c r="C3654" s="8"/>
      <c r="D3654" s="8"/>
      <c r="E3654" s="8"/>
      <c r="F3654" s="8"/>
      <c r="G3654" s="8"/>
      <c r="H3654" s="8"/>
      <c r="I3654" s="8"/>
    </row>
    <row r="3655" spans="2:9">
      <c r="B3655" s="8"/>
      <c r="C3655" s="8"/>
      <c r="D3655" s="8"/>
      <c r="E3655" s="8"/>
      <c r="F3655" s="8"/>
      <c r="G3655" s="8"/>
      <c r="H3655" s="8"/>
      <c r="I3655" s="8"/>
    </row>
    <row r="3656" spans="2:9">
      <c r="B3656" s="8"/>
      <c r="C3656" s="8"/>
      <c r="D3656" s="8"/>
      <c r="E3656" s="8"/>
      <c r="F3656" s="8"/>
      <c r="G3656" s="8"/>
      <c r="H3656" s="8"/>
      <c r="I3656" s="8"/>
    </row>
    <row r="3657" spans="2:9">
      <c r="B3657" s="8"/>
      <c r="C3657" s="8"/>
      <c r="D3657" s="8"/>
      <c r="E3657" s="8"/>
      <c r="F3657" s="8"/>
      <c r="G3657" s="8"/>
      <c r="H3657" s="8"/>
      <c r="I3657" s="8"/>
    </row>
    <row r="3658" spans="2:9">
      <c r="B3658" s="8"/>
      <c r="C3658" s="8"/>
      <c r="D3658" s="8"/>
      <c r="E3658" s="8"/>
      <c r="F3658" s="8"/>
      <c r="G3658" s="8"/>
      <c r="H3658" s="8"/>
      <c r="I3658" s="8"/>
    </row>
    <row r="3659" spans="2:9">
      <c r="B3659" s="8"/>
      <c r="C3659" s="8"/>
      <c r="D3659" s="8"/>
      <c r="E3659" s="8"/>
      <c r="F3659" s="8"/>
      <c r="G3659" s="8"/>
      <c r="H3659" s="8"/>
      <c r="I3659" s="8"/>
    </row>
    <row r="3660" spans="2:9">
      <c r="B3660" s="8"/>
      <c r="C3660" s="8"/>
      <c r="D3660" s="8"/>
      <c r="E3660" s="8"/>
      <c r="F3660" s="8"/>
      <c r="G3660" s="8"/>
      <c r="H3660" s="8"/>
      <c r="I3660" s="8"/>
    </row>
    <row r="3661" spans="2:9">
      <c r="B3661" s="8"/>
      <c r="C3661" s="8"/>
      <c r="D3661" s="8"/>
      <c r="E3661" s="8"/>
      <c r="F3661" s="8"/>
      <c r="G3661" s="8"/>
      <c r="H3661" s="8"/>
      <c r="I3661" s="8"/>
    </row>
    <row r="3662" spans="2:9">
      <c r="B3662" s="8"/>
      <c r="C3662" s="8"/>
      <c r="D3662" s="8"/>
      <c r="E3662" s="8"/>
      <c r="F3662" s="8"/>
      <c r="G3662" s="8"/>
      <c r="H3662" s="8"/>
      <c r="I3662" s="8"/>
    </row>
    <row r="3663" spans="2:9">
      <c r="B3663" s="8"/>
      <c r="C3663" s="8"/>
      <c r="D3663" s="8"/>
      <c r="E3663" s="8"/>
      <c r="F3663" s="8"/>
      <c r="G3663" s="8"/>
      <c r="H3663" s="8"/>
      <c r="I3663" s="8"/>
    </row>
    <row r="3664" spans="2:9">
      <c r="B3664" s="8"/>
      <c r="C3664" s="8"/>
      <c r="D3664" s="8"/>
      <c r="E3664" s="8"/>
      <c r="F3664" s="8"/>
      <c r="G3664" s="8"/>
      <c r="H3664" s="8"/>
      <c r="I3664" s="8"/>
    </row>
    <row r="3665" spans="2:9">
      <c r="B3665" s="8"/>
      <c r="C3665" s="8"/>
      <c r="D3665" s="8"/>
      <c r="E3665" s="8"/>
      <c r="F3665" s="8"/>
      <c r="G3665" s="8"/>
      <c r="H3665" s="8"/>
      <c r="I3665" s="8"/>
    </row>
    <row r="3666" spans="2:9">
      <c r="B3666" s="8"/>
      <c r="C3666" s="8"/>
      <c r="D3666" s="8"/>
      <c r="E3666" s="8"/>
      <c r="F3666" s="8"/>
      <c r="G3666" s="8"/>
      <c r="H3666" s="8"/>
      <c r="I3666" s="8"/>
    </row>
    <row r="3667" spans="2:9">
      <c r="B3667" s="8"/>
      <c r="C3667" s="8"/>
      <c r="D3667" s="8"/>
      <c r="E3667" s="8"/>
      <c r="F3667" s="8"/>
      <c r="G3667" s="8"/>
      <c r="H3667" s="8"/>
      <c r="I3667" s="8"/>
    </row>
    <row r="3668" spans="2:9">
      <c r="B3668" s="8"/>
      <c r="C3668" s="8"/>
      <c r="D3668" s="8"/>
      <c r="E3668" s="8"/>
      <c r="F3668" s="8"/>
      <c r="G3668" s="8"/>
      <c r="H3668" s="8"/>
      <c r="I3668" s="8"/>
    </row>
    <row r="3669" spans="2:9">
      <c r="B3669" s="8"/>
      <c r="C3669" s="8"/>
      <c r="D3669" s="8"/>
      <c r="E3669" s="8"/>
      <c r="F3669" s="8"/>
      <c r="G3669" s="8"/>
      <c r="H3669" s="8"/>
      <c r="I3669" s="8"/>
    </row>
    <row r="3670" spans="2:9">
      <c r="B3670" s="8"/>
      <c r="C3670" s="8"/>
      <c r="D3670" s="8"/>
      <c r="E3670" s="8"/>
      <c r="F3670" s="8"/>
      <c r="G3670" s="8"/>
      <c r="H3670" s="8"/>
      <c r="I3670" s="8"/>
    </row>
    <row r="3671" spans="2:9">
      <c r="B3671" s="8"/>
      <c r="C3671" s="8"/>
      <c r="D3671" s="8"/>
      <c r="E3671" s="8"/>
      <c r="F3671" s="8"/>
      <c r="G3671" s="8"/>
      <c r="H3671" s="8"/>
      <c r="I3671" s="8"/>
    </row>
    <row r="3672" spans="2:9">
      <c r="B3672" s="8"/>
      <c r="C3672" s="8"/>
      <c r="D3672" s="8"/>
      <c r="E3672" s="8"/>
      <c r="F3672" s="8"/>
      <c r="G3672" s="8"/>
      <c r="H3672" s="8"/>
      <c r="I3672" s="8"/>
    </row>
    <row r="3673" spans="2:9">
      <c r="B3673" s="8"/>
      <c r="C3673" s="8"/>
      <c r="D3673" s="8"/>
      <c r="E3673" s="8"/>
      <c r="F3673" s="8"/>
      <c r="G3673" s="8"/>
      <c r="H3673" s="8"/>
      <c r="I3673" s="8"/>
    </row>
    <row r="3674" spans="2:9">
      <c r="B3674" s="8"/>
      <c r="C3674" s="8"/>
      <c r="D3674" s="8"/>
      <c r="E3674" s="8"/>
      <c r="F3674" s="8"/>
      <c r="G3674" s="8"/>
      <c r="H3674" s="8"/>
      <c r="I3674" s="8"/>
    </row>
    <row r="3675" spans="2:9">
      <c r="B3675" s="8"/>
      <c r="C3675" s="8"/>
      <c r="D3675" s="8"/>
      <c r="E3675" s="8"/>
      <c r="F3675" s="8"/>
      <c r="G3675" s="8"/>
      <c r="H3675" s="8"/>
      <c r="I3675" s="8"/>
    </row>
    <row r="3676" spans="2:9">
      <c r="B3676" s="8"/>
      <c r="C3676" s="8"/>
      <c r="D3676" s="8"/>
      <c r="E3676" s="8"/>
      <c r="F3676" s="8"/>
      <c r="G3676" s="8"/>
      <c r="H3676" s="8"/>
      <c r="I3676" s="8"/>
    </row>
    <row r="3677" spans="2:9">
      <c r="B3677" s="8"/>
      <c r="C3677" s="8"/>
      <c r="D3677" s="8"/>
      <c r="E3677" s="8"/>
      <c r="F3677" s="8"/>
      <c r="G3677" s="8"/>
      <c r="H3677" s="8"/>
      <c r="I3677" s="8"/>
    </row>
    <row r="3678" spans="2:9">
      <c r="B3678" s="8"/>
      <c r="C3678" s="8"/>
      <c r="D3678" s="8"/>
      <c r="E3678" s="8"/>
      <c r="F3678" s="8"/>
      <c r="G3678" s="8"/>
      <c r="H3678" s="8"/>
      <c r="I3678" s="8"/>
    </row>
    <row r="3679" spans="2:9">
      <c r="B3679" s="8"/>
      <c r="C3679" s="8"/>
      <c r="D3679" s="8"/>
      <c r="E3679" s="8"/>
      <c r="F3679" s="8"/>
      <c r="G3679" s="8"/>
      <c r="H3679" s="8"/>
      <c r="I3679" s="8"/>
    </row>
    <row r="3680" spans="2:9">
      <c r="B3680" s="8"/>
      <c r="C3680" s="8"/>
      <c r="D3680" s="8"/>
      <c r="E3680" s="8"/>
      <c r="F3680" s="8"/>
      <c r="G3680" s="8"/>
      <c r="H3680" s="8"/>
      <c r="I3680" s="8"/>
    </row>
    <row r="3681" spans="2:9">
      <c r="B3681" s="8"/>
      <c r="C3681" s="8"/>
      <c r="D3681" s="8"/>
      <c r="E3681" s="8"/>
      <c r="F3681" s="8"/>
      <c r="G3681" s="8"/>
      <c r="H3681" s="8"/>
      <c r="I3681" s="8"/>
    </row>
    <row r="3682" spans="2:9">
      <c r="B3682" s="8"/>
      <c r="C3682" s="8"/>
      <c r="D3682" s="8"/>
      <c r="E3682" s="8"/>
      <c r="F3682" s="8"/>
      <c r="G3682" s="8"/>
      <c r="H3682" s="8"/>
      <c r="I3682" s="8"/>
    </row>
    <row r="3683" spans="2:9">
      <c r="B3683" s="8"/>
      <c r="C3683" s="8"/>
      <c r="D3683" s="8"/>
      <c r="E3683" s="8"/>
      <c r="F3683" s="8"/>
      <c r="G3683" s="8"/>
      <c r="H3683" s="8"/>
      <c r="I3683" s="8"/>
    </row>
    <row r="3684" spans="2:9">
      <c r="B3684" s="8"/>
      <c r="C3684" s="8"/>
      <c r="D3684" s="8"/>
      <c r="E3684" s="8"/>
      <c r="F3684" s="8"/>
      <c r="G3684" s="8"/>
      <c r="H3684" s="8"/>
      <c r="I3684" s="8"/>
    </row>
    <row r="3685" spans="2:9">
      <c r="B3685" s="8"/>
      <c r="C3685" s="8"/>
      <c r="D3685" s="8"/>
      <c r="E3685" s="8"/>
      <c r="F3685" s="8"/>
      <c r="G3685" s="8"/>
      <c r="H3685" s="8"/>
      <c r="I3685" s="8"/>
    </row>
    <row r="3686" spans="2:9">
      <c r="B3686" s="8"/>
      <c r="C3686" s="8"/>
      <c r="D3686" s="8"/>
      <c r="E3686" s="8"/>
      <c r="F3686" s="8"/>
      <c r="G3686" s="8"/>
      <c r="H3686" s="8"/>
      <c r="I3686" s="8"/>
    </row>
    <row r="3687" spans="2:9">
      <c r="B3687" s="8"/>
      <c r="C3687" s="8"/>
      <c r="D3687" s="8"/>
      <c r="E3687" s="8"/>
      <c r="F3687" s="8"/>
      <c r="G3687" s="8"/>
      <c r="H3687" s="8"/>
      <c r="I3687" s="8"/>
    </row>
    <row r="3688" spans="2:9">
      <c r="B3688" s="8"/>
      <c r="C3688" s="8"/>
      <c r="D3688" s="8"/>
      <c r="E3688" s="8"/>
      <c r="F3688" s="8"/>
      <c r="G3688" s="8"/>
      <c r="H3688" s="8"/>
      <c r="I3688" s="8"/>
    </row>
    <row r="3689" spans="2:9">
      <c r="B3689" s="8"/>
      <c r="C3689" s="8"/>
      <c r="D3689" s="8"/>
      <c r="E3689" s="8"/>
      <c r="F3689" s="8"/>
      <c r="G3689" s="8"/>
      <c r="H3689" s="8"/>
      <c r="I3689" s="8"/>
    </row>
    <row r="3690" spans="2:9">
      <c r="B3690" s="8"/>
      <c r="C3690" s="8"/>
      <c r="D3690" s="8"/>
      <c r="E3690" s="8"/>
      <c r="F3690" s="8"/>
      <c r="G3690" s="8"/>
      <c r="H3690" s="8"/>
      <c r="I3690" s="8"/>
    </row>
    <row r="3691" spans="2:9">
      <c r="B3691" s="8"/>
      <c r="C3691" s="8"/>
      <c r="D3691" s="8"/>
      <c r="E3691" s="8"/>
      <c r="F3691" s="8"/>
      <c r="G3691" s="8"/>
      <c r="H3691" s="8"/>
      <c r="I3691" s="8"/>
    </row>
    <row r="3692" spans="2:9">
      <c r="B3692" s="8"/>
      <c r="C3692" s="8"/>
      <c r="D3692" s="8"/>
      <c r="E3692" s="8"/>
      <c r="F3692" s="8"/>
      <c r="G3692" s="8"/>
      <c r="H3692" s="8"/>
      <c r="I3692" s="8"/>
    </row>
    <row r="3693" spans="2:9">
      <c r="B3693" s="8"/>
      <c r="C3693" s="8"/>
      <c r="D3693" s="8"/>
      <c r="E3693" s="8"/>
      <c r="F3693" s="8"/>
      <c r="G3693" s="8"/>
      <c r="H3693" s="8"/>
      <c r="I3693" s="8"/>
    </row>
    <row r="3694" spans="2:9">
      <c r="B3694" s="8"/>
      <c r="C3694" s="8"/>
      <c r="D3694" s="8"/>
      <c r="E3694" s="8"/>
      <c r="F3694" s="8"/>
      <c r="G3694" s="8"/>
      <c r="H3694" s="8"/>
      <c r="I3694" s="8"/>
    </row>
    <row r="3695" spans="2:9">
      <c r="B3695" s="8"/>
      <c r="C3695" s="8"/>
      <c r="D3695" s="8"/>
      <c r="E3695" s="8"/>
      <c r="F3695" s="8"/>
      <c r="G3695" s="8"/>
      <c r="H3695" s="8"/>
      <c r="I3695" s="8"/>
    </row>
    <row r="3696" spans="2:9">
      <c r="B3696" s="8"/>
      <c r="C3696" s="8"/>
      <c r="D3696" s="8"/>
      <c r="E3696" s="8"/>
      <c r="F3696" s="8"/>
      <c r="G3696" s="8"/>
      <c r="H3696" s="8"/>
      <c r="I3696" s="8"/>
    </row>
    <row r="3697" spans="2:9">
      <c r="B3697" s="8"/>
      <c r="C3697" s="8"/>
      <c r="D3697" s="8"/>
      <c r="E3697" s="8"/>
      <c r="F3697" s="8"/>
      <c r="G3697" s="8"/>
      <c r="H3697" s="8"/>
      <c r="I3697" s="8"/>
    </row>
    <row r="3698" spans="2:9">
      <c r="B3698" s="8"/>
      <c r="C3698" s="8"/>
      <c r="D3698" s="8"/>
      <c r="E3698" s="8"/>
      <c r="F3698" s="8"/>
      <c r="G3698" s="8"/>
      <c r="H3698" s="8"/>
      <c r="I3698" s="8"/>
    </row>
    <row r="3699" spans="2:9">
      <c r="B3699" s="8"/>
      <c r="C3699" s="8"/>
      <c r="D3699" s="8"/>
      <c r="E3699" s="8"/>
      <c r="F3699" s="8"/>
      <c r="G3699" s="8"/>
      <c r="H3699" s="8"/>
      <c r="I3699" s="8"/>
    </row>
    <row r="3700" spans="2:9">
      <c r="B3700" s="8"/>
      <c r="C3700" s="8"/>
      <c r="D3700" s="8"/>
      <c r="E3700" s="8"/>
      <c r="F3700" s="8"/>
      <c r="G3700" s="8"/>
      <c r="H3700" s="8"/>
      <c r="I3700" s="8"/>
    </row>
    <row r="3701" spans="2:9">
      <c r="B3701" s="8"/>
      <c r="C3701" s="8"/>
      <c r="D3701" s="8"/>
      <c r="E3701" s="8"/>
      <c r="F3701" s="8"/>
      <c r="G3701" s="8"/>
      <c r="H3701" s="8"/>
      <c r="I3701" s="8"/>
    </row>
    <row r="3702" spans="2:9">
      <c r="B3702" s="8"/>
      <c r="C3702" s="8"/>
      <c r="D3702" s="8"/>
      <c r="E3702" s="8"/>
      <c r="F3702" s="8"/>
      <c r="G3702" s="8"/>
      <c r="H3702" s="8"/>
      <c r="I3702" s="8"/>
    </row>
    <row r="3703" spans="2:9">
      <c r="B3703" s="8"/>
      <c r="C3703" s="8"/>
      <c r="D3703" s="8"/>
      <c r="E3703" s="8"/>
      <c r="F3703" s="8"/>
      <c r="G3703" s="8"/>
      <c r="H3703" s="8"/>
      <c r="I3703" s="8"/>
    </row>
    <row r="3704" spans="2:9">
      <c r="B3704" s="8"/>
      <c r="C3704" s="8"/>
      <c r="D3704" s="8"/>
      <c r="E3704" s="8"/>
      <c r="F3704" s="8"/>
      <c r="G3704" s="8"/>
      <c r="H3704" s="8"/>
      <c r="I3704" s="8"/>
    </row>
    <row r="3705" spans="2:9">
      <c r="B3705" s="8"/>
      <c r="C3705" s="8"/>
      <c r="D3705" s="8"/>
      <c r="E3705" s="8"/>
      <c r="F3705" s="8"/>
      <c r="G3705" s="8"/>
      <c r="H3705" s="8"/>
      <c r="I3705" s="8"/>
    </row>
    <row r="3706" spans="2:9">
      <c r="B3706" s="8"/>
      <c r="C3706" s="8"/>
      <c r="D3706" s="8"/>
      <c r="E3706" s="8"/>
      <c r="F3706" s="8"/>
      <c r="G3706" s="8"/>
      <c r="H3706" s="8"/>
      <c r="I3706" s="8"/>
    </row>
    <row r="3707" spans="2:9">
      <c r="B3707" s="8"/>
      <c r="C3707" s="8"/>
      <c r="D3707" s="8"/>
      <c r="E3707" s="8"/>
      <c r="F3707" s="8"/>
      <c r="G3707" s="8"/>
      <c r="H3707" s="8"/>
      <c r="I3707" s="8"/>
    </row>
    <row r="3708" spans="2:9">
      <c r="B3708" s="8"/>
      <c r="C3708" s="8"/>
      <c r="D3708" s="8"/>
      <c r="E3708" s="8"/>
      <c r="F3708" s="8"/>
      <c r="G3708" s="8"/>
      <c r="H3708" s="8"/>
      <c r="I3708" s="8"/>
    </row>
    <row r="3709" spans="2:9">
      <c r="B3709" s="8"/>
      <c r="C3709" s="8"/>
      <c r="D3709" s="8"/>
      <c r="E3709" s="8"/>
      <c r="F3709" s="8"/>
      <c r="G3709" s="8"/>
      <c r="H3709" s="8"/>
      <c r="I3709" s="8"/>
    </row>
    <row r="3710" spans="2:9">
      <c r="B3710" s="8"/>
      <c r="C3710" s="8"/>
      <c r="D3710" s="8"/>
      <c r="E3710" s="8"/>
      <c r="F3710" s="8"/>
      <c r="G3710" s="8"/>
      <c r="H3710" s="8"/>
      <c r="I3710" s="8"/>
    </row>
    <row r="3711" spans="2:9">
      <c r="B3711" s="8"/>
      <c r="C3711" s="8"/>
      <c r="D3711" s="8"/>
      <c r="E3711" s="8"/>
      <c r="F3711" s="8"/>
      <c r="G3711" s="8"/>
      <c r="H3711" s="8"/>
      <c r="I3711" s="8"/>
    </row>
    <row r="3712" spans="2:9">
      <c r="B3712" s="8"/>
      <c r="C3712" s="8"/>
      <c r="D3712" s="8"/>
      <c r="E3712" s="8"/>
      <c r="F3712" s="8"/>
      <c r="G3712" s="8"/>
      <c r="H3712" s="8"/>
      <c r="I3712" s="8"/>
    </row>
    <row r="3713" spans="2:9">
      <c r="B3713" s="8"/>
      <c r="C3713" s="8"/>
      <c r="D3713" s="8"/>
      <c r="E3713" s="8"/>
      <c r="F3713" s="8"/>
      <c r="G3713" s="8"/>
      <c r="H3713" s="8"/>
      <c r="I3713" s="8"/>
    </row>
    <row r="3714" spans="2:9">
      <c r="B3714" s="8"/>
      <c r="C3714" s="8"/>
      <c r="D3714" s="8"/>
      <c r="E3714" s="8"/>
      <c r="F3714" s="8"/>
      <c r="G3714" s="8"/>
      <c r="H3714" s="8"/>
      <c r="I3714" s="8"/>
    </row>
    <row r="3715" spans="2:9">
      <c r="B3715" s="8"/>
      <c r="C3715" s="8"/>
      <c r="D3715" s="8"/>
      <c r="E3715" s="8"/>
      <c r="F3715" s="8"/>
      <c r="G3715" s="8"/>
      <c r="H3715" s="8"/>
      <c r="I3715" s="8"/>
    </row>
    <row r="3716" spans="2:9">
      <c r="B3716" s="8"/>
      <c r="C3716" s="8"/>
      <c r="D3716" s="8"/>
      <c r="E3716" s="8"/>
      <c r="F3716" s="8"/>
      <c r="G3716" s="8"/>
      <c r="H3716" s="8"/>
      <c r="I3716" s="8"/>
    </row>
    <row r="3717" spans="2:9">
      <c r="B3717" s="8"/>
      <c r="C3717" s="8"/>
      <c r="D3717" s="8"/>
      <c r="E3717" s="8"/>
      <c r="F3717" s="8"/>
      <c r="G3717" s="8"/>
      <c r="H3717" s="8"/>
      <c r="I3717" s="8"/>
    </row>
    <row r="3718" spans="2:9">
      <c r="B3718" s="8"/>
      <c r="C3718" s="8"/>
      <c r="D3718" s="8"/>
      <c r="E3718" s="8"/>
      <c r="F3718" s="8"/>
      <c r="G3718" s="8"/>
      <c r="H3718" s="8"/>
      <c r="I3718" s="8"/>
    </row>
    <row r="3719" spans="2:9">
      <c r="B3719" s="8"/>
      <c r="C3719" s="8"/>
      <c r="D3719" s="8"/>
      <c r="E3719" s="8"/>
      <c r="F3719" s="8"/>
      <c r="G3719" s="8"/>
      <c r="H3719" s="8"/>
      <c r="I3719" s="8"/>
    </row>
    <row r="3720" spans="2:9">
      <c r="B3720" s="8"/>
      <c r="C3720" s="8"/>
      <c r="D3720" s="8"/>
      <c r="E3720" s="8"/>
      <c r="F3720" s="8"/>
      <c r="G3720" s="8"/>
      <c r="H3720" s="8"/>
      <c r="I3720" s="8"/>
    </row>
    <row r="3721" spans="2:9">
      <c r="B3721" s="8"/>
      <c r="C3721" s="8"/>
      <c r="D3721" s="8"/>
      <c r="E3721" s="8"/>
      <c r="F3721" s="8"/>
      <c r="G3721" s="8"/>
      <c r="H3721" s="8"/>
      <c r="I3721" s="8"/>
    </row>
    <row r="3722" spans="2:9">
      <c r="B3722" s="8"/>
      <c r="C3722" s="8"/>
      <c r="D3722" s="8"/>
      <c r="E3722" s="8"/>
      <c r="F3722" s="8"/>
      <c r="G3722" s="8"/>
      <c r="H3722" s="8"/>
      <c r="I3722" s="8"/>
    </row>
    <row r="3723" spans="2:9">
      <c r="B3723" s="8"/>
      <c r="C3723" s="8"/>
      <c r="D3723" s="8"/>
      <c r="E3723" s="8"/>
      <c r="F3723" s="8"/>
      <c r="G3723" s="8"/>
      <c r="H3723" s="8"/>
      <c r="I3723" s="8"/>
    </row>
    <row r="3724" spans="2:9">
      <c r="B3724" s="8"/>
      <c r="C3724" s="8"/>
      <c r="D3724" s="8"/>
      <c r="E3724" s="8"/>
      <c r="F3724" s="8"/>
      <c r="G3724" s="8"/>
      <c r="H3724" s="8"/>
      <c r="I3724" s="8"/>
    </row>
    <row r="3725" spans="2:9">
      <c r="B3725" s="8"/>
      <c r="C3725" s="8"/>
      <c r="D3725" s="8"/>
      <c r="E3725" s="8"/>
      <c r="F3725" s="8"/>
      <c r="G3725" s="8"/>
      <c r="H3725" s="8"/>
      <c r="I3725" s="8"/>
    </row>
    <row r="3726" spans="2:9">
      <c r="B3726" s="8"/>
      <c r="C3726" s="8"/>
      <c r="D3726" s="8"/>
      <c r="E3726" s="8"/>
      <c r="F3726" s="8"/>
      <c r="G3726" s="8"/>
      <c r="H3726" s="8"/>
      <c r="I3726" s="8"/>
    </row>
    <row r="3727" spans="2:9">
      <c r="B3727" s="8"/>
      <c r="C3727" s="8"/>
      <c r="D3727" s="8"/>
      <c r="E3727" s="8"/>
      <c r="F3727" s="8"/>
      <c r="G3727" s="8"/>
      <c r="H3727" s="8"/>
      <c r="I3727" s="8"/>
    </row>
    <row r="3728" spans="2:9">
      <c r="B3728" s="8"/>
      <c r="C3728" s="8"/>
      <c r="D3728" s="8"/>
      <c r="E3728" s="8"/>
      <c r="F3728" s="8"/>
      <c r="G3728" s="8"/>
      <c r="H3728" s="8"/>
      <c r="I3728" s="8"/>
    </row>
    <row r="3729" spans="2:9">
      <c r="B3729" s="8"/>
      <c r="C3729" s="8"/>
      <c r="D3729" s="8"/>
      <c r="E3729" s="8"/>
      <c r="F3729" s="8"/>
      <c r="G3729" s="8"/>
      <c r="H3729" s="8"/>
      <c r="I3729" s="8"/>
    </row>
    <row r="3730" spans="2:9">
      <c r="B3730" s="8"/>
      <c r="C3730" s="8"/>
      <c r="D3730" s="8"/>
      <c r="E3730" s="8"/>
      <c r="F3730" s="8"/>
      <c r="G3730" s="8"/>
      <c r="H3730" s="8"/>
      <c r="I3730" s="8"/>
    </row>
    <row r="3731" spans="2:9">
      <c r="B3731" s="8"/>
      <c r="C3731" s="8"/>
      <c r="D3731" s="8"/>
      <c r="E3731" s="8"/>
      <c r="F3731" s="8"/>
      <c r="G3731" s="8"/>
      <c r="H3731" s="8"/>
      <c r="I3731" s="8"/>
    </row>
    <row r="3732" spans="2:9">
      <c r="B3732" s="8"/>
      <c r="C3732" s="8"/>
      <c r="D3732" s="8"/>
      <c r="E3732" s="8"/>
      <c r="F3732" s="8"/>
      <c r="G3732" s="8"/>
      <c r="H3732" s="8"/>
      <c r="I3732" s="8"/>
    </row>
    <row r="3733" spans="2:9">
      <c r="B3733" s="8"/>
      <c r="C3733" s="8"/>
      <c r="D3733" s="8"/>
      <c r="E3733" s="8"/>
      <c r="F3733" s="8"/>
      <c r="G3733" s="8"/>
      <c r="H3733" s="8"/>
      <c r="I3733" s="8"/>
    </row>
    <row r="3734" spans="2:9">
      <c r="B3734" s="8"/>
      <c r="C3734" s="8"/>
      <c r="D3734" s="8"/>
      <c r="E3734" s="8"/>
      <c r="F3734" s="8"/>
      <c r="G3734" s="8"/>
      <c r="H3734" s="8"/>
      <c r="I3734" s="8"/>
    </row>
    <row r="3735" spans="2:9">
      <c r="B3735" s="8"/>
      <c r="C3735" s="8"/>
      <c r="D3735" s="8"/>
      <c r="E3735" s="8"/>
      <c r="F3735" s="8"/>
      <c r="G3735" s="8"/>
      <c r="H3735" s="8"/>
      <c r="I3735" s="8"/>
    </row>
    <row r="3736" spans="2:9">
      <c r="B3736" s="8"/>
      <c r="C3736" s="8"/>
      <c r="D3736" s="8"/>
      <c r="E3736" s="8"/>
      <c r="F3736" s="8"/>
      <c r="G3736" s="8"/>
      <c r="H3736" s="8"/>
      <c r="I3736" s="8"/>
    </row>
    <row r="3737" spans="2:9">
      <c r="B3737" s="8"/>
      <c r="C3737" s="8"/>
      <c r="D3737" s="8"/>
      <c r="E3737" s="8"/>
      <c r="F3737" s="8"/>
      <c r="G3737" s="8"/>
      <c r="H3737" s="8"/>
      <c r="I3737" s="8"/>
    </row>
    <row r="3738" spans="2:9">
      <c r="B3738" s="8"/>
      <c r="C3738" s="8"/>
      <c r="D3738" s="8"/>
      <c r="E3738" s="8"/>
      <c r="F3738" s="8"/>
      <c r="G3738" s="8"/>
      <c r="H3738" s="8"/>
      <c r="I3738" s="8"/>
    </row>
    <row r="3739" spans="2:9">
      <c r="B3739" s="8"/>
      <c r="C3739" s="8"/>
      <c r="D3739" s="8"/>
      <c r="E3739" s="8"/>
      <c r="F3739" s="8"/>
      <c r="G3739" s="8"/>
      <c r="H3739" s="8"/>
      <c r="I3739" s="8"/>
    </row>
    <row r="3740" spans="2:9">
      <c r="B3740" s="8"/>
      <c r="C3740" s="8"/>
      <c r="D3740" s="8"/>
      <c r="E3740" s="8"/>
      <c r="F3740" s="8"/>
      <c r="G3740" s="8"/>
      <c r="H3740" s="8"/>
      <c r="I3740" s="8"/>
    </row>
    <row r="3741" spans="2:9">
      <c r="B3741" s="8"/>
      <c r="C3741" s="8"/>
      <c r="D3741" s="8"/>
      <c r="E3741" s="8"/>
      <c r="F3741" s="8"/>
      <c r="G3741" s="8"/>
      <c r="H3741" s="8"/>
      <c r="I3741" s="8"/>
    </row>
    <row r="3742" spans="2:9">
      <c r="B3742" s="8"/>
      <c r="C3742" s="8"/>
      <c r="D3742" s="8"/>
      <c r="E3742" s="8"/>
      <c r="F3742" s="8"/>
      <c r="G3742" s="8"/>
      <c r="H3742" s="8"/>
      <c r="I3742" s="8"/>
    </row>
    <row r="3743" spans="2:9">
      <c r="B3743" s="8"/>
      <c r="C3743" s="8"/>
      <c r="D3743" s="8"/>
      <c r="E3743" s="8"/>
      <c r="F3743" s="8"/>
      <c r="G3743" s="8"/>
      <c r="H3743" s="8"/>
      <c r="I3743" s="8"/>
    </row>
    <row r="3744" spans="2:9">
      <c r="B3744" s="8"/>
      <c r="C3744" s="8"/>
      <c r="D3744" s="8"/>
      <c r="E3744" s="8"/>
      <c r="F3744" s="8"/>
      <c r="G3744" s="8"/>
      <c r="H3744" s="8"/>
      <c r="I3744" s="8"/>
    </row>
    <row r="3745" spans="2:9">
      <c r="B3745" s="8"/>
      <c r="C3745" s="8"/>
      <c r="D3745" s="8"/>
      <c r="E3745" s="8"/>
      <c r="F3745" s="8"/>
      <c r="G3745" s="8"/>
      <c r="H3745" s="8"/>
      <c r="I3745" s="8"/>
    </row>
    <row r="3746" spans="2:9">
      <c r="B3746" s="8"/>
      <c r="C3746" s="8"/>
      <c r="D3746" s="8"/>
      <c r="E3746" s="8"/>
      <c r="F3746" s="8"/>
      <c r="G3746" s="8"/>
      <c r="H3746" s="8"/>
      <c r="I3746" s="8"/>
    </row>
    <row r="3747" spans="2:9">
      <c r="B3747" s="8"/>
      <c r="C3747" s="8"/>
      <c r="D3747" s="8"/>
      <c r="E3747" s="8"/>
      <c r="F3747" s="8"/>
      <c r="G3747" s="8"/>
      <c r="H3747" s="8"/>
      <c r="I3747" s="8"/>
    </row>
    <row r="3748" spans="2:9">
      <c r="B3748" s="8"/>
      <c r="C3748" s="8"/>
      <c r="D3748" s="8"/>
      <c r="E3748" s="8"/>
      <c r="F3748" s="8"/>
      <c r="G3748" s="8"/>
      <c r="H3748" s="8"/>
      <c r="I3748" s="8"/>
    </row>
    <row r="3749" spans="2:9">
      <c r="B3749" s="8"/>
      <c r="C3749" s="8"/>
      <c r="D3749" s="8"/>
      <c r="E3749" s="8"/>
      <c r="F3749" s="8"/>
      <c r="G3749" s="8"/>
      <c r="H3749" s="8"/>
      <c r="I3749" s="8"/>
    </row>
    <row r="3750" spans="2:9">
      <c r="B3750" s="8"/>
      <c r="C3750" s="8"/>
      <c r="D3750" s="8"/>
      <c r="E3750" s="8"/>
      <c r="F3750" s="8"/>
      <c r="G3750" s="8"/>
      <c r="H3750" s="8"/>
      <c r="I3750" s="8"/>
    </row>
    <row r="3751" spans="2:9">
      <c r="B3751" s="8"/>
      <c r="C3751" s="8"/>
      <c r="D3751" s="8"/>
      <c r="E3751" s="8"/>
      <c r="F3751" s="8"/>
      <c r="G3751" s="8"/>
      <c r="H3751" s="8"/>
      <c r="I3751" s="8"/>
    </row>
    <row r="3752" spans="2:9">
      <c r="B3752" s="8"/>
      <c r="C3752" s="8"/>
      <c r="D3752" s="8"/>
      <c r="E3752" s="8"/>
      <c r="F3752" s="8"/>
      <c r="G3752" s="8"/>
      <c r="H3752" s="8"/>
      <c r="I3752" s="8"/>
    </row>
    <row r="3753" spans="2:9">
      <c r="B3753" s="8"/>
      <c r="C3753" s="8"/>
      <c r="D3753" s="8"/>
      <c r="E3753" s="8"/>
      <c r="F3753" s="8"/>
      <c r="G3753" s="8"/>
      <c r="H3753" s="8"/>
      <c r="I3753" s="8"/>
    </row>
    <row r="3754" spans="2:9">
      <c r="B3754" s="8"/>
      <c r="C3754" s="8"/>
      <c r="D3754" s="8"/>
      <c r="E3754" s="8"/>
      <c r="F3754" s="8"/>
      <c r="G3754" s="8"/>
      <c r="H3754" s="8"/>
      <c r="I3754" s="8"/>
    </row>
    <row r="3755" spans="2:9">
      <c r="B3755" s="8"/>
      <c r="C3755" s="8"/>
      <c r="D3755" s="8"/>
      <c r="E3755" s="8"/>
      <c r="F3755" s="8"/>
      <c r="G3755" s="8"/>
      <c r="H3755" s="8"/>
      <c r="I3755" s="8"/>
    </row>
    <row r="3756" spans="2:9">
      <c r="B3756" s="8"/>
      <c r="C3756" s="8"/>
      <c r="D3756" s="8"/>
      <c r="E3756" s="8"/>
      <c r="F3756" s="8"/>
      <c r="G3756" s="8"/>
      <c r="H3756" s="8"/>
      <c r="I3756" s="8"/>
    </row>
    <row r="3757" spans="2:9">
      <c r="B3757" s="8"/>
      <c r="C3757" s="8"/>
      <c r="D3757" s="8"/>
      <c r="E3757" s="8"/>
      <c r="F3757" s="8"/>
      <c r="G3757" s="8"/>
      <c r="H3757" s="8"/>
      <c r="I3757" s="8"/>
    </row>
    <row r="3758" spans="2:9">
      <c r="B3758" s="8"/>
      <c r="C3758" s="8"/>
      <c r="D3758" s="8"/>
      <c r="E3758" s="8"/>
      <c r="F3758" s="8"/>
      <c r="G3758" s="8"/>
      <c r="H3758" s="8"/>
      <c r="I3758" s="8"/>
    </row>
    <row r="3759" spans="2:9">
      <c r="B3759" s="8"/>
      <c r="C3759" s="8"/>
      <c r="D3759" s="8"/>
      <c r="E3759" s="8"/>
      <c r="F3759" s="8"/>
      <c r="G3759" s="8"/>
      <c r="H3759" s="8"/>
      <c r="I3759" s="8"/>
    </row>
    <row r="3760" spans="2:9">
      <c r="B3760" s="8"/>
      <c r="C3760" s="8"/>
      <c r="D3760" s="8"/>
      <c r="E3760" s="8"/>
      <c r="F3760" s="8"/>
      <c r="G3760" s="8"/>
      <c r="H3760" s="8"/>
      <c r="I3760" s="8"/>
    </row>
    <row r="3761" spans="2:9">
      <c r="B3761" s="8"/>
      <c r="C3761" s="8"/>
      <c r="D3761" s="8"/>
      <c r="E3761" s="8"/>
      <c r="F3761" s="8"/>
      <c r="G3761" s="8"/>
      <c r="H3761" s="8"/>
      <c r="I3761" s="8"/>
    </row>
    <row r="3762" spans="2:9">
      <c r="B3762" s="8"/>
      <c r="C3762" s="8"/>
      <c r="D3762" s="8"/>
      <c r="E3762" s="8"/>
      <c r="F3762" s="8"/>
      <c r="G3762" s="8"/>
      <c r="H3762" s="8"/>
      <c r="I3762" s="8"/>
    </row>
    <row r="3763" spans="2:9">
      <c r="B3763" s="8"/>
      <c r="C3763" s="8"/>
      <c r="D3763" s="8"/>
      <c r="E3763" s="8"/>
      <c r="F3763" s="8"/>
      <c r="G3763" s="8"/>
      <c r="H3763" s="8"/>
      <c r="I3763" s="8"/>
    </row>
    <row r="3764" spans="2:9">
      <c r="B3764" s="8"/>
      <c r="C3764" s="8"/>
      <c r="D3764" s="8"/>
      <c r="E3764" s="8"/>
      <c r="F3764" s="8"/>
      <c r="G3764" s="8"/>
      <c r="H3764" s="8"/>
      <c r="I3764" s="8"/>
    </row>
    <row r="3765" spans="2:9">
      <c r="B3765" s="8"/>
      <c r="C3765" s="8"/>
      <c r="D3765" s="8"/>
      <c r="E3765" s="8"/>
      <c r="F3765" s="8"/>
      <c r="G3765" s="8"/>
      <c r="H3765" s="8"/>
      <c r="I3765" s="8"/>
    </row>
    <row r="3766" spans="2:9">
      <c r="B3766" s="8"/>
      <c r="C3766" s="8"/>
      <c r="D3766" s="8"/>
      <c r="E3766" s="8"/>
      <c r="F3766" s="8"/>
      <c r="G3766" s="8"/>
      <c r="H3766" s="8"/>
      <c r="I3766" s="8"/>
    </row>
    <row r="3767" spans="2:9">
      <c r="B3767" s="8"/>
      <c r="C3767" s="8"/>
      <c r="D3767" s="8"/>
      <c r="E3767" s="8"/>
      <c r="F3767" s="8"/>
      <c r="G3767" s="8"/>
      <c r="H3767" s="8"/>
      <c r="I3767" s="8"/>
    </row>
    <row r="3768" spans="2:9">
      <c r="B3768" s="8"/>
      <c r="C3768" s="8"/>
      <c r="D3768" s="8"/>
      <c r="E3768" s="8"/>
      <c r="F3768" s="8"/>
      <c r="G3768" s="8"/>
      <c r="H3768" s="8"/>
      <c r="I3768" s="8"/>
    </row>
    <row r="3769" spans="2:9">
      <c r="B3769" s="8"/>
      <c r="C3769" s="8"/>
      <c r="D3769" s="8"/>
      <c r="E3769" s="8"/>
      <c r="F3769" s="8"/>
      <c r="G3769" s="8"/>
      <c r="H3769" s="8"/>
      <c r="I3769" s="8"/>
    </row>
    <row r="3770" spans="2:9">
      <c r="B3770" s="8"/>
      <c r="C3770" s="8"/>
      <c r="D3770" s="8"/>
      <c r="E3770" s="8"/>
      <c r="F3770" s="8"/>
      <c r="G3770" s="8"/>
      <c r="H3770" s="8"/>
      <c r="I3770" s="8"/>
    </row>
    <row r="3771" spans="2:9">
      <c r="B3771" s="8"/>
      <c r="C3771" s="8"/>
      <c r="D3771" s="8"/>
      <c r="E3771" s="8"/>
      <c r="F3771" s="8"/>
      <c r="G3771" s="8"/>
      <c r="H3771" s="8"/>
      <c r="I3771" s="8"/>
    </row>
    <row r="3772" spans="2:9">
      <c r="B3772" s="8"/>
      <c r="C3772" s="8"/>
      <c r="D3772" s="8"/>
      <c r="E3772" s="8"/>
      <c r="F3772" s="8"/>
      <c r="G3772" s="8"/>
      <c r="H3772" s="8"/>
      <c r="I3772" s="8"/>
    </row>
    <row r="3773" spans="2:9">
      <c r="B3773" s="8"/>
      <c r="C3773" s="8"/>
      <c r="D3773" s="8"/>
      <c r="E3773" s="8"/>
      <c r="F3773" s="8"/>
      <c r="G3773" s="8"/>
      <c r="H3773" s="8"/>
      <c r="I3773" s="8"/>
    </row>
    <row r="3774" spans="2:9">
      <c r="B3774" s="8"/>
      <c r="C3774" s="8"/>
      <c r="D3774" s="8"/>
      <c r="E3774" s="8"/>
      <c r="F3774" s="8"/>
      <c r="G3774" s="8"/>
      <c r="H3774" s="8"/>
      <c r="I3774" s="8"/>
    </row>
    <row r="3775" spans="2:9">
      <c r="B3775" s="8"/>
      <c r="C3775" s="8"/>
      <c r="D3775" s="8"/>
      <c r="E3775" s="8"/>
      <c r="F3775" s="8"/>
      <c r="G3775" s="8"/>
      <c r="H3775" s="8"/>
      <c r="I3775" s="8"/>
    </row>
    <row r="3776" spans="2:9">
      <c r="B3776" s="8"/>
      <c r="C3776" s="8"/>
      <c r="D3776" s="8"/>
      <c r="E3776" s="8"/>
      <c r="F3776" s="8"/>
      <c r="G3776" s="8"/>
      <c r="H3776" s="8"/>
      <c r="I3776" s="8"/>
    </row>
    <row r="3777" spans="2:9">
      <c r="B3777" s="8"/>
      <c r="C3777" s="8"/>
      <c r="D3777" s="8"/>
      <c r="E3777" s="8"/>
      <c r="F3777" s="8"/>
      <c r="G3777" s="8"/>
      <c r="H3777" s="8"/>
      <c r="I3777" s="8"/>
    </row>
    <row r="3778" spans="2:9">
      <c r="B3778" s="8"/>
      <c r="C3778" s="8"/>
      <c r="D3778" s="8"/>
      <c r="E3778" s="8"/>
      <c r="F3778" s="8"/>
      <c r="G3778" s="8"/>
      <c r="H3778" s="8"/>
      <c r="I3778" s="8"/>
    </row>
    <row r="3779" spans="2:9">
      <c r="B3779" s="8"/>
      <c r="C3779" s="8"/>
      <c r="D3779" s="8"/>
      <c r="E3779" s="8"/>
      <c r="F3779" s="8"/>
      <c r="G3779" s="8"/>
      <c r="H3779" s="8"/>
      <c r="I3779" s="8"/>
    </row>
    <row r="3780" spans="2:9">
      <c r="B3780" s="8"/>
      <c r="C3780" s="8"/>
      <c r="D3780" s="8"/>
      <c r="E3780" s="8"/>
      <c r="F3780" s="8"/>
      <c r="G3780" s="8"/>
      <c r="H3780" s="8"/>
      <c r="I3780" s="8"/>
    </row>
    <row r="3781" spans="2:9">
      <c r="B3781" s="8"/>
      <c r="C3781" s="8"/>
      <c r="D3781" s="8"/>
      <c r="E3781" s="8"/>
      <c r="F3781" s="8"/>
      <c r="G3781" s="8"/>
      <c r="H3781" s="8"/>
      <c r="I3781" s="8"/>
    </row>
    <row r="3782" spans="2:9">
      <c r="B3782" s="8"/>
      <c r="C3782" s="8"/>
      <c r="D3782" s="8"/>
      <c r="E3782" s="8"/>
      <c r="F3782" s="8"/>
      <c r="G3782" s="8"/>
      <c r="H3782" s="8"/>
      <c r="I3782" s="8"/>
    </row>
    <row r="3783" spans="2:9">
      <c r="B3783" s="8"/>
      <c r="C3783" s="8"/>
      <c r="D3783" s="8"/>
      <c r="E3783" s="8"/>
      <c r="F3783" s="8"/>
      <c r="G3783" s="8"/>
      <c r="H3783" s="8"/>
      <c r="I3783" s="8"/>
    </row>
    <row r="3784" spans="2:9">
      <c r="B3784" s="8"/>
      <c r="C3784" s="8"/>
      <c r="D3784" s="8"/>
      <c r="E3784" s="8"/>
      <c r="F3784" s="8"/>
      <c r="G3784" s="8"/>
      <c r="H3784" s="8"/>
      <c r="I3784" s="8"/>
    </row>
    <row r="3785" spans="2:9">
      <c r="B3785" s="8"/>
      <c r="C3785" s="8"/>
      <c r="D3785" s="8"/>
      <c r="E3785" s="8"/>
      <c r="F3785" s="8"/>
      <c r="G3785" s="8"/>
      <c r="H3785" s="8"/>
      <c r="I3785" s="8"/>
    </row>
    <row r="3786" spans="2:9">
      <c r="B3786" s="8"/>
      <c r="C3786" s="8"/>
      <c r="D3786" s="8"/>
      <c r="E3786" s="8"/>
      <c r="F3786" s="8"/>
      <c r="G3786" s="8"/>
      <c r="H3786" s="8"/>
      <c r="I3786" s="8"/>
    </row>
    <row r="3787" spans="2:9">
      <c r="B3787" s="8"/>
      <c r="C3787" s="8"/>
      <c r="D3787" s="8"/>
      <c r="E3787" s="8"/>
      <c r="F3787" s="8"/>
      <c r="G3787" s="8"/>
      <c r="H3787" s="8"/>
      <c r="I3787" s="8"/>
    </row>
    <row r="3788" spans="2:9">
      <c r="B3788" s="8"/>
      <c r="C3788" s="8"/>
      <c r="D3788" s="8"/>
      <c r="E3788" s="8"/>
      <c r="F3788" s="8"/>
      <c r="G3788" s="8"/>
      <c r="H3788" s="8"/>
      <c r="I3788" s="8"/>
    </row>
    <row r="3789" spans="2:9">
      <c r="B3789" s="8"/>
      <c r="C3789" s="8"/>
      <c r="D3789" s="8"/>
      <c r="E3789" s="8"/>
      <c r="F3789" s="8"/>
      <c r="G3789" s="8"/>
      <c r="H3789" s="8"/>
      <c r="I3789" s="8"/>
    </row>
    <row r="3790" spans="2:9">
      <c r="B3790" s="8"/>
      <c r="C3790" s="8"/>
      <c r="D3790" s="8"/>
      <c r="E3790" s="8"/>
      <c r="F3790" s="8"/>
      <c r="G3790" s="8"/>
      <c r="H3790" s="8"/>
      <c r="I3790" s="8"/>
    </row>
    <row r="3791" spans="2:9">
      <c r="B3791" s="8"/>
      <c r="C3791" s="8"/>
      <c r="D3791" s="8"/>
      <c r="E3791" s="8"/>
      <c r="F3791" s="8"/>
      <c r="G3791" s="8"/>
      <c r="H3791" s="8"/>
      <c r="I3791" s="8"/>
    </row>
    <row r="3792" spans="2:9">
      <c r="B3792" s="8"/>
      <c r="C3792" s="8"/>
      <c r="D3792" s="8"/>
      <c r="E3792" s="8"/>
      <c r="F3792" s="8"/>
      <c r="G3792" s="8"/>
      <c r="H3792" s="8"/>
      <c r="I3792" s="8"/>
    </row>
    <row r="3793" spans="2:9">
      <c r="B3793" s="8"/>
      <c r="C3793" s="8"/>
      <c r="D3793" s="8"/>
      <c r="E3793" s="8"/>
      <c r="F3793" s="8"/>
      <c r="G3793" s="8"/>
      <c r="H3793" s="8"/>
      <c r="I3793" s="8"/>
    </row>
    <row r="3794" spans="2:9">
      <c r="B3794" s="8"/>
      <c r="C3794" s="8"/>
      <c r="D3794" s="8"/>
      <c r="E3794" s="8"/>
      <c r="F3794" s="8"/>
      <c r="G3794" s="8"/>
      <c r="H3794" s="8"/>
      <c r="I3794" s="8"/>
    </row>
    <row r="3795" spans="2:9">
      <c r="B3795" s="8"/>
      <c r="C3795" s="8"/>
      <c r="D3795" s="8"/>
      <c r="E3795" s="8"/>
      <c r="F3795" s="8"/>
      <c r="G3795" s="8"/>
      <c r="H3795" s="8"/>
      <c r="I3795" s="8"/>
    </row>
    <row r="3796" spans="2:9">
      <c r="B3796" s="8"/>
      <c r="C3796" s="8"/>
      <c r="D3796" s="8"/>
      <c r="E3796" s="8"/>
      <c r="F3796" s="8"/>
      <c r="G3796" s="8"/>
      <c r="H3796" s="8"/>
      <c r="I3796" s="8"/>
    </row>
    <row r="3797" spans="2:9">
      <c r="B3797" s="8"/>
      <c r="C3797" s="8"/>
      <c r="D3797" s="8"/>
      <c r="E3797" s="8"/>
      <c r="F3797" s="8"/>
      <c r="G3797" s="8"/>
      <c r="H3797" s="8"/>
      <c r="I3797" s="8"/>
    </row>
    <row r="3798" spans="2:9">
      <c r="B3798" s="8"/>
      <c r="C3798" s="8"/>
      <c r="D3798" s="8"/>
      <c r="E3798" s="8"/>
      <c r="F3798" s="8"/>
      <c r="G3798" s="8"/>
      <c r="H3798" s="8"/>
      <c r="I3798" s="8"/>
    </row>
    <row r="3799" spans="2:9">
      <c r="B3799" s="8"/>
      <c r="C3799" s="8"/>
      <c r="D3799" s="8"/>
      <c r="E3799" s="8"/>
      <c r="F3799" s="8"/>
      <c r="G3799" s="8"/>
      <c r="H3799" s="8"/>
      <c r="I3799" s="8"/>
    </row>
    <row r="3800" spans="2:9">
      <c r="B3800" s="8"/>
      <c r="C3800" s="8"/>
      <c r="D3800" s="8"/>
      <c r="E3800" s="8"/>
      <c r="F3800" s="8"/>
      <c r="G3800" s="8"/>
      <c r="H3800" s="8"/>
      <c r="I3800" s="8"/>
    </row>
    <row r="3801" spans="2:9">
      <c r="B3801" s="8"/>
      <c r="C3801" s="8"/>
      <c r="D3801" s="8"/>
      <c r="E3801" s="8"/>
      <c r="F3801" s="8"/>
      <c r="G3801" s="8"/>
      <c r="H3801" s="8"/>
      <c r="I3801" s="8"/>
    </row>
    <row r="3802" spans="2:9">
      <c r="B3802" s="8"/>
      <c r="C3802" s="8"/>
      <c r="D3802" s="8"/>
      <c r="E3802" s="8"/>
      <c r="F3802" s="8"/>
      <c r="G3802" s="8"/>
      <c r="H3802" s="8"/>
      <c r="I3802" s="8"/>
    </row>
    <row r="3803" spans="2:9">
      <c r="B3803" s="8"/>
      <c r="C3803" s="8"/>
      <c r="D3803" s="8"/>
      <c r="E3803" s="8"/>
      <c r="F3803" s="8"/>
      <c r="G3803" s="8"/>
      <c r="H3803" s="8"/>
      <c r="I3803" s="8"/>
    </row>
    <row r="3804" spans="2:9">
      <c r="B3804" s="8"/>
      <c r="C3804" s="8"/>
      <c r="D3804" s="8"/>
      <c r="E3804" s="8"/>
      <c r="F3804" s="8"/>
      <c r="G3804" s="8"/>
      <c r="H3804" s="8"/>
      <c r="I3804" s="8"/>
    </row>
    <row r="3805" spans="2:9">
      <c r="B3805" s="8"/>
      <c r="C3805" s="8"/>
      <c r="D3805" s="8"/>
      <c r="E3805" s="8"/>
      <c r="F3805" s="8"/>
      <c r="G3805" s="8"/>
      <c r="H3805" s="8"/>
      <c r="I3805" s="8"/>
    </row>
    <row r="3806" spans="2:9">
      <c r="B3806" s="8"/>
      <c r="C3806" s="8"/>
      <c r="D3806" s="8"/>
      <c r="E3806" s="8"/>
      <c r="F3806" s="8"/>
      <c r="G3806" s="8"/>
      <c r="H3806" s="8"/>
      <c r="I3806" s="8"/>
    </row>
    <row r="3807" spans="2:9">
      <c r="B3807" s="8"/>
      <c r="C3807" s="8"/>
      <c r="D3807" s="8"/>
      <c r="E3807" s="8"/>
      <c r="F3807" s="8"/>
      <c r="G3807" s="8"/>
      <c r="H3807" s="8"/>
      <c r="I3807" s="8"/>
    </row>
    <row r="3808" spans="2:9">
      <c r="B3808" s="8"/>
      <c r="C3808" s="8"/>
      <c r="D3808" s="8"/>
      <c r="E3808" s="8"/>
      <c r="F3808" s="8"/>
      <c r="G3808" s="8"/>
      <c r="H3808" s="8"/>
      <c r="I3808" s="8"/>
    </row>
    <row r="3809" spans="2:9">
      <c r="B3809" s="8"/>
      <c r="C3809" s="8"/>
      <c r="D3809" s="8"/>
      <c r="E3809" s="8"/>
      <c r="F3809" s="8"/>
      <c r="G3809" s="8"/>
      <c r="H3809" s="8"/>
      <c r="I3809" s="8"/>
    </row>
    <row r="3810" spans="2:9">
      <c r="B3810" s="8"/>
      <c r="C3810" s="8"/>
      <c r="D3810" s="8"/>
      <c r="E3810" s="8"/>
      <c r="F3810" s="8"/>
      <c r="G3810" s="8"/>
      <c r="H3810" s="8"/>
      <c r="I3810" s="8"/>
    </row>
    <row r="3811" spans="2:9">
      <c r="B3811" s="8"/>
      <c r="C3811" s="8"/>
      <c r="D3811" s="8"/>
      <c r="E3811" s="8"/>
      <c r="F3811" s="8"/>
      <c r="G3811" s="8"/>
      <c r="H3811" s="8"/>
      <c r="I3811" s="8"/>
    </row>
    <row r="3812" spans="2:9">
      <c r="B3812" s="8"/>
      <c r="C3812" s="8"/>
      <c r="D3812" s="8"/>
      <c r="E3812" s="8"/>
      <c r="F3812" s="8"/>
      <c r="G3812" s="8"/>
      <c r="H3812" s="8"/>
      <c r="I3812" s="8"/>
    </row>
    <row r="3813" spans="2:9">
      <c r="B3813" s="8"/>
      <c r="C3813" s="8"/>
      <c r="D3813" s="8"/>
      <c r="E3813" s="8"/>
      <c r="F3813" s="8"/>
      <c r="G3813" s="8"/>
      <c r="H3813" s="8"/>
      <c r="I3813" s="8"/>
    </row>
    <row r="3814" spans="2:9">
      <c r="B3814" s="8"/>
      <c r="C3814" s="8"/>
      <c r="D3814" s="8"/>
      <c r="E3814" s="8"/>
      <c r="F3814" s="8"/>
      <c r="G3814" s="8"/>
      <c r="H3814" s="8"/>
      <c r="I3814" s="8"/>
    </row>
    <row r="3815" spans="2:9">
      <c r="B3815" s="8"/>
      <c r="C3815" s="8"/>
      <c r="D3815" s="8"/>
      <c r="E3815" s="8"/>
      <c r="F3815" s="8"/>
      <c r="G3815" s="8"/>
      <c r="H3815" s="8"/>
      <c r="I3815" s="8"/>
    </row>
    <row r="3816" spans="2:9">
      <c r="B3816" s="8"/>
      <c r="C3816" s="8"/>
      <c r="D3816" s="8"/>
      <c r="E3816" s="8"/>
      <c r="F3816" s="8"/>
      <c r="G3816" s="8"/>
      <c r="H3816" s="8"/>
      <c r="I3816" s="8"/>
    </row>
    <row r="3817" spans="2:9">
      <c r="B3817" s="8"/>
      <c r="C3817" s="8"/>
      <c r="D3817" s="8"/>
      <c r="E3817" s="8"/>
      <c r="F3817" s="8"/>
      <c r="G3817" s="8"/>
      <c r="H3817" s="8"/>
      <c r="I3817" s="8"/>
    </row>
    <row r="3818" spans="2:9">
      <c r="B3818" s="8"/>
      <c r="C3818" s="8"/>
      <c r="D3818" s="8"/>
      <c r="E3818" s="8"/>
      <c r="F3818" s="8"/>
      <c r="G3818" s="8"/>
      <c r="H3818" s="8"/>
      <c r="I3818" s="8"/>
    </row>
    <row r="3819" spans="2:9">
      <c r="B3819" s="8"/>
      <c r="C3819" s="8"/>
      <c r="D3819" s="8"/>
      <c r="E3819" s="8"/>
      <c r="F3819" s="8"/>
      <c r="G3819" s="8"/>
      <c r="H3819" s="8"/>
      <c r="I3819" s="8"/>
    </row>
    <row r="3820" spans="2:9">
      <c r="B3820" s="8"/>
      <c r="C3820" s="8"/>
      <c r="D3820" s="8"/>
      <c r="E3820" s="8"/>
      <c r="F3820" s="8"/>
      <c r="G3820" s="8"/>
      <c r="H3820" s="8"/>
      <c r="I3820" s="8"/>
    </row>
    <row r="3821" spans="2:9">
      <c r="B3821" s="8"/>
      <c r="C3821" s="8"/>
      <c r="D3821" s="8"/>
      <c r="E3821" s="8"/>
      <c r="F3821" s="8"/>
      <c r="G3821" s="8"/>
      <c r="H3821" s="8"/>
      <c r="I3821" s="8"/>
    </row>
    <row r="3822" spans="2:9">
      <c r="B3822" s="8"/>
      <c r="C3822" s="8"/>
      <c r="D3822" s="8"/>
      <c r="E3822" s="8"/>
      <c r="F3822" s="8"/>
      <c r="G3822" s="8"/>
      <c r="H3822" s="8"/>
      <c r="I3822" s="8"/>
    </row>
    <row r="3823" spans="2:9">
      <c r="B3823" s="8"/>
      <c r="C3823" s="8"/>
      <c r="D3823" s="8"/>
      <c r="E3823" s="8"/>
      <c r="F3823" s="8"/>
      <c r="G3823" s="8"/>
      <c r="H3823" s="8"/>
      <c r="I3823" s="8"/>
    </row>
    <row r="3824" spans="2:9">
      <c r="B3824" s="8"/>
      <c r="C3824" s="8"/>
      <c r="D3824" s="8"/>
      <c r="E3824" s="8"/>
      <c r="F3824" s="8"/>
      <c r="G3824" s="8"/>
      <c r="H3824" s="8"/>
      <c r="I3824" s="8"/>
    </row>
    <row r="3825" spans="2:9">
      <c r="B3825" s="8"/>
      <c r="C3825" s="8"/>
      <c r="D3825" s="8"/>
      <c r="E3825" s="8"/>
      <c r="F3825" s="8"/>
      <c r="G3825" s="8"/>
      <c r="H3825" s="8"/>
      <c r="I3825" s="8"/>
    </row>
    <row r="3826" spans="2:9">
      <c r="B3826" s="8"/>
      <c r="C3826" s="8"/>
      <c r="D3826" s="8"/>
      <c r="E3826" s="8"/>
      <c r="F3826" s="8"/>
      <c r="G3826" s="8"/>
      <c r="H3826" s="8"/>
      <c r="I3826" s="8"/>
    </row>
    <row r="3827" spans="2:9">
      <c r="B3827" s="8"/>
      <c r="C3827" s="8"/>
      <c r="D3827" s="8"/>
      <c r="E3827" s="8"/>
      <c r="F3827" s="8"/>
      <c r="G3827" s="8"/>
      <c r="H3827" s="8"/>
      <c r="I3827" s="8"/>
    </row>
    <row r="3828" spans="2:9">
      <c r="B3828" s="8"/>
      <c r="C3828" s="8"/>
      <c r="D3828" s="8"/>
      <c r="E3828" s="8"/>
      <c r="F3828" s="8"/>
      <c r="G3828" s="8"/>
      <c r="H3828" s="8"/>
      <c r="I3828" s="8"/>
    </row>
    <row r="3829" spans="2:9">
      <c r="B3829" s="8"/>
      <c r="C3829" s="8"/>
      <c r="D3829" s="8"/>
      <c r="E3829" s="8"/>
      <c r="F3829" s="8"/>
      <c r="G3829" s="8"/>
      <c r="H3829" s="8"/>
      <c r="I3829" s="8"/>
    </row>
    <row r="3830" spans="2:9">
      <c r="B3830" s="8"/>
      <c r="C3830" s="8"/>
      <c r="D3830" s="8"/>
      <c r="E3830" s="8"/>
      <c r="F3830" s="8"/>
      <c r="G3830" s="8"/>
      <c r="H3830" s="8"/>
      <c r="I3830" s="8"/>
    </row>
    <row r="3831" spans="2:9">
      <c r="B3831" s="8"/>
      <c r="C3831" s="8"/>
      <c r="D3831" s="8"/>
      <c r="E3831" s="8"/>
      <c r="F3831" s="8"/>
      <c r="G3831" s="8"/>
      <c r="H3831" s="8"/>
      <c r="I3831" s="8"/>
    </row>
    <row r="3832" spans="2:9">
      <c r="B3832" s="8"/>
      <c r="C3832" s="8"/>
      <c r="D3832" s="8"/>
      <c r="E3832" s="8"/>
      <c r="F3832" s="8"/>
      <c r="G3832" s="8"/>
      <c r="H3832" s="8"/>
      <c r="I3832" s="8"/>
    </row>
    <row r="3833" spans="2:9">
      <c r="B3833" s="8"/>
      <c r="C3833" s="8"/>
      <c r="D3833" s="8"/>
      <c r="E3833" s="8"/>
      <c r="F3833" s="8"/>
      <c r="G3833" s="8"/>
      <c r="H3833" s="8"/>
      <c r="I3833" s="8"/>
    </row>
    <row r="3834" spans="2:9">
      <c r="B3834" s="8"/>
      <c r="C3834" s="8"/>
      <c r="D3834" s="8"/>
      <c r="E3834" s="8"/>
      <c r="F3834" s="8"/>
      <c r="G3834" s="8"/>
      <c r="H3834" s="8"/>
      <c r="I3834" s="8"/>
    </row>
    <row r="3835" spans="2:9">
      <c r="B3835" s="8"/>
      <c r="C3835" s="8"/>
      <c r="D3835" s="8"/>
      <c r="E3835" s="8"/>
      <c r="F3835" s="8"/>
      <c r="G3835" s="8"/>
      <c r="H3835" s="8"/>
      <c r="I3835" s="8"/>
    </row>
    <row r="3836" spans="2:9">
      <c r="B3836" s="8"/>
      <c r="C3836" s="8"/>
      <c r="D3836" s="8"/>
      <c r="E3836" s="8"/>
      <c r="F3836" s="8"/>
      <c r="G3836" s="8"/>
      <c r="H3836" s="8"/>
      <c r="I3836" s="8"/>
    </row>
    <row r="3837" spans="2:9">
      <c r="B3837" s="8"/>
      <c r="C3837" s="8"/>
      <c r="D3837" s="8"/>
      <c r="E3837" s="8"/>
      <c r="F3837" s="8"/>
      <c r="G3837" s="8"/>
      <c r="H3837" s="8"/>
      <c r="I3837" s="8"/>
    </row>
    <row r="3838" spans="2:9">
      <c r="B3838" s="8"/>
      <c r="C3838" s="8"/>
      <c r="D3838" s="8"/>
      <c r="E3838" s="8"/>
      <c r="F3838" s="8"/>
      <c r="G3838" s="8"/>
      <c r="H3838" s="8"/>
      <c r="I3838" s="8"/>
    </row>
    <row r="3839" spans="2:9">
      <c r="B3839" s="8"/>
      <c r="C3839" s="8"/>
      <c r="D3839" s="8"/>
      <c r="E3839" s="8"/>
      <c r="F3839" s="8"/>
      <c r="G3839" s="8"/>
      <c r="H3839" s="8"/>
      <c r="I3839" s="8"/>
    </row>
    <row r="3840" spans="2:9">
      <c r="B3840" s="8"/>
      <c r="C3840" s="8"/>
      <c r="D3840" s="8"/>
      <c r="E3840" s="8"/>
      <c r="F3840" s="8"/>
      <c r="G3840" s="8"/>
      <c r="H3840" s="8"/>
      <c r="I3840" s="8"/>
    </row>
    <row r="3841" spans="2:9">
      <c r="B3841" s="8"/>
      <c r="C3841" s="8"/>
      <c r="D3841" s="8"/>
      <c r="E3841" s="8"/>
      <c r="F3841" s="8"/>
      <c r="G3841" s="8"/>
      <c r="H3841" s="8"/>
      <c r="I3841" s="8"/>
    </row>
    <row r="3842" spans="2:9">
      <c r="B3842" s="8"/>
      <c r="C3842" s="8"/>
      <c r="D3842" s="8"/>
      <c r="E3842" s="8"/>
      <c r="F3842" s="8"/>
      <c r="G3842" s="8"/>
      <c r="H3842" s="8"/>
      <c r="I3842" s="8"/>
    </row>
    <row r="3843" spans="2:9">
      <c r="B3843" s="8"/>
      <c r="C3843" s="8"/>
      <c r="D3843" s="8"/>
      <c r="E3843" s="8"/>
      <c r="F3843" s="8"/>
      <c r="G3843" s="8"/>
      <c r="H3843" s="8"/>
      <c r="I3843" s="8"/>
    </row>
    <row r="3844" spans="2:9">
      <c r="B3844" s="8"/>
      <c r="C3844" s="8"/>
      <c r="D3844" s="8"/>
      <c r="E3844" s="8"/>
      <c r="F3844" s="8"/>
      <c r="G3844" s="8"/>
      <c r="H3844" s="8"/>
      <c r="I3844" s="8"/>
    </row>
    <row r="3845" spans="2:9">
      <c r="B3845" s="8"/>
      <c r="C3845" s="8"/>
      <c r="D3845" s="8"/>
      <c r="E3845" s="8"/>
      <c r="F3845" s="8"/>
      <c r="G3845" s="8"/>
      <c r="H3845" s="8"/>
      <c r="I3845" s="8"/>
    </row>
    <row r="3846" spans="2:9">
      <c r="B3846" s="8"/>
      <c r="C3846" s="8"/>
      <c r="D3846" s="8"/>
      <c r="E3846" s="8"/>
      <c r="F3846" s="8"/>
      <c r="G3846" s="8"/>
      <c r="H3846" s="8"/>
      <c r="I3846" s="8"/>
    </row>
    <row r="3847" spans="2:9">
      <c r="B3847" s="8"/>
      <c r="C3847" s="8"/>
      <c r="D3847" s="8"/>
      <c r="E3847" s="8"/>
      <c r="F3847" s="8"/>
      <c r="G3847" s="8"/>
      <c r="H3847" s="8"/>
      <c r="I3847" s="8"/>
    </row>
    <row r="3848" spans="2:9">
      <c r="B3848" s="8"/>
      <c r="C3848" s="8"/>
      <c r="D3848" s="8"/>
      <c r="E3848" s="8"/>
      <c r="F3848" s="8"/>
      <c r="G3848" s="8"/>
      <c r="H3848" s="8"/>
      <c r="I3848" s="8"/>
    </row>
    <row r="3849" spans="2:9">
      <c r="B3849" s="8"/>
      <c r="C3849" s="8"/>
      <c r="D3849" s="8"/>
      <c r="E3849" s="8"/>
      <c r="F3849" s="8"/>
      <c r="G3849" s="8"/>
      <c r="H3849" s="8"/>
      <c r="I3849" s="8"/>
    </row>
    <row r="3850" spans="2:9">
      <c r="B3850" s="8"/>
      <c r="C3850" s="8"/>
      <c r="D3850" s="8"/>
      <c r="E3850" s="8"/>
      <c r="F3850" s="8"/>
      <c r="G3850" s="8"/>
      <c r="H3850" s="8"/>
      <c r="I3850" s="8"/>
    </row>
    <row r="3851" spans="2:9">
      <c r="B3851" s="8"/>
      <c r="C3851" s="8"/>
      <c r="D3851" s="8"/>
      <c r="E3851" s="8"/>
      <c r="F3851" s="8"/>
      <c r="G3851" s="8"/>
      <c r="H3851" s="8"/>
      <c r="I3851" s="8"/>
    </row>
    <row r="3852" spans="2:9">
      <c r="B3852" s="8"/>
      <c r="C3852" s="8"/>
      <c r="D3852" s="8"/>
      <c r="E3852" s="8"/>
      <c r="F3852" s="8"/>
      <c r="G3852" s="8"/>
      <c r="H3852" s="8"/>
      <c r="I3852" s="8"/>
    </row>
    <row r="3853" spans="2:9">
      <c r="B3853" s="8"/>
      <c r="C3853" s="8"/>
      <c r="D3853" s="8"/>
      <c r="E3853" s="8"/>
      <c r="F3853" s="8"/>
      <c r="G3853" s="8"/>
      <c r="H3853" s="8"/>
      <c r="I3853" s="8"/>
    </row>
    <row r="3854" spans="2:9">
      <c r="B3854" s="8"/>
      <c r="C3854" s="8"/>
      <c r="D3854" s="8"/>
      <c r="E3854" s="8"/>
      <c r="F3854" s="8"/>
      <c r="G3854" s="8"/>
      <c r="H3854" s="8"/>
      <c r="I3854" s="8"/>
    </row>
    <row r="3855" spans="2:9">
      <c r="B3855" s="8"/>
      <c r="C3855" s="8"/>
      <c r="D3855" s="8"/>
      <c r="E3855" s="8"/>
      <c r="F3855" s="8"/>
      <c r="G3855" s="8"/>
      <c r="H3855" s="8"/>
      <c r="I3855" s="8"/>
    </row>
    <row r="3856" spans="2:9">
      <c r="B3856" s="8"/>
      <c r="C3856" s="8"/>
      <c r="D3856" s="8"/>
      <c r="E3856" s="8"/>
      <c r="F3856" s="8"/>
      <c r="G3856" s="8"/>
      <c r="H3856" s="8"/>
      <c r="I3856" s="8"/>
    </row>
    <row r="3857" spans="2:9">
      <c r="B3857" s="8"/>
      <c r="C3857" s="8"/>
      <c r="D3857" s="8"/>
      <c r="E3857" s="8"/>
      <c r="F3857" s="8"/>
      <c r="G3857" s="8"/>
      <c r="H3857" s="8"/>
      <c r="I3857" s="8"/>
    </row>
    <row r="3858" spans="2:9">
      <c r="B3858" s="8"/>
      <c r="C3858" s="8"/>
      <c r="D3858" s="8"/>
      <c r="E3858" s="8"/>
      <c r="F3858" s="8"/>
      <c r="G3858" s="8"/>
      <c r="H3858" s="8"/>
      <c r="I3858" s="8"/>
    </row>
    <row r="3859" spans="2:9">
      <c r="B3859" s="8"/>
      <c r="C3859" s="8"/>
      <c r="D3859" s="8"/>
      <c r="E3859" s="8"/>
      <c r="F3859" s="8"/>
      <c r="G3859" s="8"/>
      <c r="H3859" s="8"/>
      <c r="I3859" s="8"/>
    </row>
    <row r="3860" spans="2:9">
      <c r="B3860" s="8"/>
      <c r="C3860" s="8"/>
      <c r="D3860" s="8"/>
      <c r="E3860" s="8"/>
      <c r="F3860" s="8"/>
      <c r="G3860" s="8"/>
      <c r="H3860" s="8"/>
      <c r="I3860" s="8"/>
    </row>
    <row r="3861" spans="2:9">
      <c r="B3861" s="8"/>
      <c r="C3861" s="8"/>
      <c r="D3861" s="8"/>
      <c r="E3861" s="8"/>
      <c r="F3861" s="8"/>
      <c r="G3861" s="8"/>
      <c r="H3861" s="8"/>
      <c r="I3861" s="8"/>
    </row>
    <row r="3862" spans="2:9">
      <c r="B3862" s="8"/>
      <c r="C3862" s="8"/>
      <c r="D3862" s="8"/>
      <c r="E3862" s="8"/>
      <c r="F3862" s="8"/>
      <c r="G3862" s="8"/>
      <c r="H3862" s="8"/>
      <c r="I3862" s="8"/>
    </row>
    <row r="3863" spans="2:9">
      <c r="B3863" s="8"/>
      <c r="C3863" s="8"/>
      <c r="D3863" s="8"/>
      <c r="E3863" s="8"/>
      <c r="F3863" s="8"/>
      <c r="G3863" s="8"/>
      <c r="H3863" s="8"/>
      <c r="I3863" s="8"/>
    </row>
    <row r="3864" spans="2:9">
      <c r="B3864" s="8"/>
      <c r="C3864" s="8"/>
      <c r="D3864" s="8"/>
      <c r="E3864" s="8"/>
      <c r="F3864" s="8"/>
      <c r="G3864" s="8"/>
      <c r="H3864" s="8"/>
      <c r="I3864" s="8"/>
    </row>
    <row r="3865" spans="2:9">
      <c r="B3865" s="8"/>
      <c r="C3865" s="8"/>
      <c r="D3865" s="8"/>
      <c r="E3865" s="8"/>
      <c r="F3865" s="8"/>
      <c r="G3865" s="8"/>
      <c r="H3865" s="8"/>
      <c r="I3865" s="8"/>
    </row>
    <row r="3866" spans="2:9">
      <c r="B3866" s="8"/>
      <c r="C3866" s="8"/>
      <c r="D3866" s="8"/>
      <c r="E3866" s="8"/>
      <c r="F3866" s="8"/>
      <c r="G3866" s="8"/>
      <c r="H3866" s="8"/>
      <c r="I3866" s="8"/>
    </row>
    <row r="3867" spans="2:9">
      <c r="B3867" s="8"/>
      <c r="C3867" s="8"/>
      <c r="D3867" s="8"/>
      <c r="E3867" s="8"/>
      <c r="F3867" s="8"/>
      <c r="G3867" s="8"/>
      <c r="H3867" s="8"/>
      <c r="I3867" s="8"/>
    </row>
    <row r="3868" spans="2:9">
      <c r="B3868" s="8"/>
      <c r="C3868" s="8"/>
      <c r="D3868" s="8"/>
      <c r="E3868" s="8"/>
      <c r="F3868" s="8"/>
      <c r="G3868" s="8"/>
      <c r="H3868" s="8"/>
      <c r="I3868" s="8"/>
    </row>
    <row r="3869" spans="2:9">
      <c r="B3869" s="8"/>
      <c r="C3869" s="8"/>
      <c r="D3869" s="8"/>
      <c r="E3869" s="8"/>
      <c r="F3869" s="8"/>
      <c r="G3869" s="8"/>
      <c r="H3869" s="8"/>
      <c r="I3869" s="8"/>
    </row>
    <row r="3870" spans="2:9">
      <c r="B3870" s="8"/>
      <c r="C3870" s="8"/>
      <c r="D3870" s="8"/>
      <c r="E3870" s="8"/>
      <c r="F3870" s="8"/>
      <c r="G3870" s="8"/>
      <c r="H3870" s="8"/>
      <c r="I3870" s="8"/>
    </row>
    <row r="3871" spans="2:9">
      <c r="B3871" s="8"/>
      <c r="C3871" s="8"/>
      <c r="D3871" s="8"/>
      <c r="E3871" s="8"/>
      <c r="F3871" s="8"/>
      <c r="G3871" s="8"/>
      <c r="H3871" s="8"/>
      <c r="I3871" s="8"/>
    </row>
    <row r="3872" spans="2:9">
      <c r="B3872" s="8"/>
      <c r="C3872" s="8"/>
      <c r="D3872" s="8"/>
      <c r="E3872" s="8"/>
      <c r="F3872" s="8"/>
      <c r="G3872" s="8"/>
      <c r="H3872" s="8"/>
      <c r="I3872" s="8"/>
    </row>
    <row r="3873" spans="2:9">
      <c r="B3873" s="8"/>
      <c r="C3873" s="8"/>
      <c r="D3873" s="8"/>
      <c r="E3873" s="8"/>
      <c r="F3873" s="8"/>
      <c r="G3873" s="8"/>
      <c r="H3873" s="8"/>
      <c r="I3873" s="8"/>
    </row>
    <row r="3874" spans="2:9">
      <c r="B3874" s="8"/>
      <c r="C3874" s="8"/>
      <c r="D3874" s="8"/>
      <c r="E3874" s="8"/>
      <c r="F3874" s="8"/>
      <c r="G3874" s="8"/>
      <c r="H3874" s="8"/>
      <c r="I3874" s="8"/>
    </row>
    <row r="3875" spans="2:9">
      <c r="B3875" s="8"/>
      <c r="C3875" s="8"/>
      <c r="D3875" s="8"/>
      <c r="E3875" s="8"/>
      <c r="F3875" s="8"/>
      <c r="G3875" s="8"/>
      <c r="H3875" s="8"/>
      <c r="I3875" s="8"/>
    </row>
    <row r="3876" spans="2:9">
      <c r="B3876" s="8"/>
      <c r="C3876" s="8"/>
      <c r="D3876" s="8"/>
      <c r="E3876" s="8"/>
      <c r="F3876" s="8"/>
      <c r="G3876" s="8"/>
      <c r="H3876" s="8"/>
      <c r="I3876" s="8"/>
    </row>
    <row r="3877" spans="2:9">
      <c r="B3877" s="8"/>
      <c r="C3877" s="8"/>
      <c r="D3877" s="8"/>
      <c r="E3877" s="8"/>
      <c r="F3877" s="8"/>
      <c r="G3877" s="8"/>
      <c r="H3877" s="8"/>
      <c r="I3877" s="8"/>
    </row>
    <row r="3878" spans="2:9">
      <c r="B3878" s="8"/>
      <c r="C3878" s="8"/>
      <c r="D3878" s="8"/>
      <c r="E3878" s="8"/>
      <c r="F3878" s="8"/>
      <c r="G3878" s="8"/>
      <c r="H3878" s="8"/>
      <c r="I3878" s="8"/>
    </row>
    <row r="3879" spans="2:9">
      <c r="B3879" s="8"/>
      <c r="C3879" s="8"/>
      <c r="D3879" s="8"/>
      <c r="E3879" s="8"/>
      <c r="F3879" s="8"/>
      <c r="G3879" s="8"/>
      <c r="H3879" s="8"/>
      <c r="I3879" s="8"/>
    </row>
    <row r="3880" spans="2:9">
      <c r="B3880" s="8"/>
      <c r="C3880" s="8"/>
      <c r="D3880" s="8"/>
      <c r="E3880" s="8"/>
      <c r="F3880" s="8"/>
      <c r="G3880" s="8"/>
      <c r="H3880" s="8"/>
      <c r="I3880" s="8"/>
    </row>
    <row r="3881" spans="2:9">
      <c r="B3881" s="8"/>
      <c r="C3881" s="8"/>
      <c r="D3881" s="8"/>
      <c r="E3881" s="8"/>
      <c r="F3881" s="8"/>
      <c r="G3881" s="8"/>
      <c r="H3881" s="8"/>
      <c r="I3881" s="8"/>
    </row>
    <row r="3882" spans="2:9">
      <c r="B3882" s="8"/>
      <c r="C3882" s="8"/>
      <c r="D3882" s="8"/>
      <c r="E3882" s="8"/>
      <c r="F3882" s="8"/>
      <c r="G3882" s="8"/>
      <c r="H3882" s="8"/>
      <c r="I3882" s="8"/>
    </row>
    <row r="3883" spans="2:9">
      <c r="B3883" s="8"/>
      <c r="C3883" s="8"/>
      <c r="D3883" s="8"/>
      <c r="E3883" s="8"/>
      <c r="F3883" s="8"/>
      <c r="G3883" s="8"/>
      <c r="H3883" s="8"/>
      <c r="I3883" s="8"/>
    </row>
    <row r="3884" spans="2:9">
      <c r="B3884" s="8"/>
      <c r="C3884" s="8"/>
      <c r="D3884" s="8"/>
      <c r="E3884" s="8"/>
      <c r="F3884" s="8"/>
      <c r="G3884" s="8"/>
      <c r="H3884" s="8"/>
      <c r="I3884" s="8"/>
    </row>
    <row r="3885" spans="2:9">
      <c r="B3885" s="8"/>
      <c r="C3885" s="8"/>
      <c r="D3885" s="8"/>
      <c r="E3885" s="8"/>
      <c r="F3885" s="8"/>
      <c r="G3885" s="8"/>
      <c r="H3885" s="8"/>
      <c r="I3885" s="8"/>
    </row>
    <row r="3886" spans="2:9">
      <c r="B3886" s="8"/>
      <c r="C3886" s="8"/>
      <c r="D3886" s="8"/>
      <c r="E3886" s="8"/>
      <c r="F3886" s="8"/>
      <c r="G3886" s="8"/>
      <c r="H3886" s="8"/>
      <c r="I3886" s="8"/>
    </row>
    <row r="3887" spans="2:9">
      <c r="B3887" s="8"/>
      <c r="C3887" s="8"/>
      <c r="D3887" s="8"/>
      <c r="E3887" s="8"/>
      <c r="F3887" s="8"/>
      <c r="G3887" s="8"/>
      <c r="H3887" s="8"/>
      <c r="I3887" s="8"/>
    </row>
    <row r="3888" spans="2:9">
      <c r="B3888" s="8"/>
      <c r="C3888" s="8"/>
      <c r="D3888" s="8"/>
      <c r="E3888" s="8"/>
      <c r="F3888" s="8"/>
      <c r="G3888" s="8"/>
      <c r="H3888" s="8"/>
      <c r="I3888" s="8"/>
    </row>
    <row r="3889" spans="2:9">
      <c r="B3889" s="8"/>
      <c r="C3889" s="8"/>
      <c r="D3889" s="8"/>
      <c r="E3889" s="8"/>
      <c r="F3889" s="8"/>
      <c r="G3889" s="8"/>
      <c r="H3889" s="8"/>
      <c r="I3889" s="8"/>
    </row>
    <row r="3890" spans="2:9">
      <c r="B3890" s="8"/>
      <c r="C3890" s="8"/>
      <c r="D3890" s="8"/>
      <c r="E3890" s="8"/>
      <c r="F3890" s="8"/>
      <c r="G3890" s="8"/>
      <c r="H3890" s="8"/>
      <c r="I3890" s="8"/>
    </row>
    <row r="3891" spans="2:9">
      <c r="B3891" s="8"/>
      <c r="C3891" s="8"/>
      <c r="D3891" s="8"/>
      <c r="E3891" s="8"/>
      <c r="F3891" s="8"/>
      <c r="G3891" s="8"/>
      <c r="H3891" s="8"/>
      <c r="I3891" s="8"/>
    </row>
    <row r="3892" spans="2:9">
      <c r="B3892" s="8"/>
      <c r="C3892" s="8"/>
      <c r="D3892" s="8"/>
      <c r="E3892" s="8"/>
      <c r="F3892" s="8"/>
      <c r="G3892" s="8"/>
      <c r="H3892" s="8"/>
      <c r="I3892" s="8"/>
    </row>
    <row r="3893" spans="2:9">
      <c r="B3893" s="8"/>
      <c r="C3893" s="8"/>
      <c r="D3893" s="8"/>
      <c r="E3893" s="8"/>
      <c r="F3893" s="8"/>
      <c r="G3893" s="8"/>
      <c r="H3893" s="8"/>
      <c r="I3893" s="8"/>
    </row>
    <row r="3894" spans="2:9">
      <c r="B3894" s="8"/>
      <c r="C3894" s="8"/>
      <c r="D3894" s="8"/>
      <c r="E3894" s="8"/>
      <c r="F3894" s="8"/>
      <c r="G3894" s="8"/>
      <c r="H3894" s="8"/>
      <c r="I3894" s="8"/>
    </row>
    <row r="3895" spans="2:9">
      <c r="B3895" s="8"/>
      <c r="C3895" s="8"/>
      <c r="D3895" s="8"/>
      <c r="E3895" s="8"/>
      <c r="F3895" s="8"/>
      <c r="G3895" s="8"/>
      <c r="H3895" s="8"/>
      <c r="I3895" s="8"/>
    </row>
    <row r="3896" spans="2:9">
      <c r="B3896" s="8"/>
      <c r="C3896" s="8"/>
      <c r="D3896" s="8"/>
      <c r="E3896" s="8"/>
      <c r="F3896" s="8"/>
      <c r="G3896" s="8"/>
      <c r="H3896" s="8"/>
      <c r="I3896" s="8"/>
    </row>
    <row r="3897" spans="2:9">
      <c r="B3897" s="8"/>
      <c r="C3897" s="8"/>
      <c r="D3897" s="8"/>
      <c r="E3897" s="8"/>
      <c r="F3897" s="8"/>
      <c r="G3897" s="8"/>
      <c r="H3897" s="8"/>
      <c r="I3897" s="8"/>
    </row>
    <row r="3898" spans="2:9">
      <c r="B3898" s="8"/>
      <c r="C3898" s="8"/>
      <c r="D3898" s="8"/>
      <c r="E3898" s="8"/>
      <c r="F3898" s="8"/>
      <c r="G3898" s="8"/>
      <c r="H3898" s="8"/>
      <c r="I3898" s="8"/>
    </row>
    <row r="3899" spans="2:9">
      <c r="B3899" s="8"/>
      <c r="C3899" s="8"/>
      <c r="D3899" s="8"/>
      <c r="E3899" s="8"/>
      <c r="F3899" s="8"/>
      <c r="G3899" s="8"/>
      <c r="H3899" s="8"/>
      <c r="I3899" s="8"/>
    </row>
    <row r="3900" spans="2:9">
      <c r="B3900" s="8"/>
      <c r="C3900" s="8"/>
      <c r="D3900" s="8"/>
      <c r="E3900" s="8"/>
      <c r="F3900" s="8"/>
      <c r="G3900" s="8"/>
      <c r="H3900" s="8"/>
      <c r="I3900" s="8"/>
    </row>
    <row r="3901" spans="2:9">
      <c r="B3901" s="8"/>
      <c r="C3901" s="8"/>
      <c r="D3901" s="8"/>
      <c r="E3901" s="8"/>
      <c r="F3901" s="8"/>
      <c r="G3901" s="8"/>
      <c r="H3901" s="8"/>
      <c r="I3901" s="8"/>
    </row>
    <row r="3902" spans="2:9">
      <c r="B3902" s="8"/>
      <c r="C3902" s="8"/>
      <c r="D3902" s="8"/>
      <c r="E3902" s="8"/>
      <c r="F3902" s="8"/>
      <c r="G3902" s="8"/>
      <c r="H3902" s="8"/>
      <c r="I3902" s="8"/>
    </row>
    <row r="3903" spans="2:9">
      <c r="B3903" s="8"/>
      <c r="C3903" s="8"/>
      <c r="D3903" s="8"/>
      <c r="E3903" s="8"/>
      <c r="F3903" s="8"/>
      <c r="G3903" s="8"/>
      <c r="H3903" s="8"/>
      <c r="I3903" s="8"/>
    </row>
    <row r="3904" spans="2:9">
      <c r="B3904" s="8"/>
      <c r="C3904" s="8"/>
      <c r="D3904" s="8"/>
      <c r="E3904" s="8"/>
      <c r="F3904" s="8"/>
      <c r="G3904" s="8"/>
      <c r="H3904" s="8"/>
      <c r="I3904" s="8"/>
    </row>
    <row r="3905" spans="2:9">
      <c r="B3905" s="8"/>
      <c r="C3905" s="8"/>
      <c r="D3905" s="8"/>
      <c r="E3905" s="8"/>
      <c r="F3905" s="8"/>
      <c r="G3905" s="8"/>
      <c r="H3905" s="8"/>
      <c r="I3905" s="8"/>
    </row>
    <row r="3906" spans="2:9">
      <c r="B3906" s="8"/>
      <c r="C3906" s="8"/>
      <c r="D3906" s="8"/>
      <c r="E3906" s="8"/>
      <c r="F3906" s="8"/>
      <c r="G3906" s="8"/>
      <c r="H3906" s="8"/>
      <c r="I3906" s="8"/>
    </row>
    <row r="3907" spans="2:9">
      <c r="B3907" s="8"/>
      <c r="C3907" s="8"/>
      <c r="D3907" s="8"/>
      <c r="E3907" s="8"/>
      <c r="F3907" s="8"/>
      <c r="G3907" s="8"/>
      <c r="H3907" s="8"/>
      <c r="I3907" s="8"/>
    </row>
    <row r="3908" spans="2:9">
      <c r="B3908" s="8"/>
      <c r="C3908" s="8"/>
      <c r="D3908" s="8"/>
      <c r="E3908" s="8"/>
      <c r="F3908" s="8"/>
      <c r="G3908" s="8"/>
      <c r="H3908" s="8"/>
      <c r="I3908" s="8"/>
    </row>
    <row r="3909" spans="2:9">
      <c r="B3909" s="8"/>
      <c r="C3909" s="8"/>
      <c r="D3909" s="8"/>
      <c r="E3909" s="8"/>
      <c r="F3909" s="8"/>
      <c r="G3909" s="8"/>
      <c r="H3909" s="8"/>
      <c r="I3909" s="8"/>
    </row>
    <row r="3910" spans="2:9">
      <c r="B3910" s="8"/>
      <c r="C3910" s="8"/>
      <c r="D3910" s="8"/>
      <c r="E3910" s="8"/>
      <c r="F3910" s="8"/>
      <c r="G3910" s="8"/>
      <c r="H3910" s="8"/>
      <c r="I3910" s="8"/>
    </row>
    <row r="3911" spans="2:9">
      <c r="B3911" s="8"/>
      <c r="C3911" s="8"/>
      <c r="D3911" s="8"/>
      <c r="E3911" s="8"/>
      <c r="F3911" s="8"/>
      <c r="G3911" s="8"/>
      <c r="H3911" s="8"/>
      <c r="I3911" s="8"/>
    </row>
    <row r="3912" spans="2:9">
      <c r="B3912" s="8"/>
      <c r="C3912" s="8"/>
      <c r="D3912" s="8"/>
      <c r="E3912" s="8"/>
      <c r="F3912" s="8"/>
      <c r="G3912" s="8"/>
      <c r="H3912" s="8"/>
      <c r="I3912" s="8"/>
    </row>
    <row r="3913" spans="2:9">
      <c r="B3913" s="8"/>
      <c r="C3913" s="8"/>
      <c r="D3913" s="8"/>
      <c r="E3913" s="8"/>
      <c r="F3913" s="8"/>
      <c r="G3913" s="8"/>
      <c r="H3913" s="8"/>
      <c r="I3913" s="8"/>
    </row>
    <row r="3914" spans="2:9">
      <c r="B3914" s="8"/>
      <c r="C3914" s="8"/>
      <c r="D3914" s="8"/>
      <c r="E3914" s="8"/>
      <c r="F3914" s="8"/>
      <c r="G3914" s="8"/>
      <c r="H3914" s="8"/>
      <c r="I3914" s="8"/>
    </row>
    <row r="3915" spans="2:9">
      <c r="B3915" s="8"/>
      <c r="C3915" s="8"/>
      <c r="D3915" s="8"/>
      <c r="E3915" s="8"/>
      <c r="F3915" s="8"/>
      <c r="G3915" s="8"/>
      <c r="H3915" s="8"/>
      <c r="I3915" s="8"/>
    </row>
    <row r="3916" spans="2:9">
      <c r="B3916" s="8"/>
      <c r="C3916" s="8"/>
      <c r="D3916" s="8"/>
      <c r="E3916" s="8"/>
      <c r="F3916" s="8"/>
      <c r="G3916" s="8"/>
      <c r="H3916" s="8"/>
      <c r="I3916" s="8"/>
    </row>
    <row r="3917" spans="2:9">
      <c r="B3917" s="8"/>
      <c r="C3917" s="8"/>
      <c r="D3917" s="8"/>
      <c r="E3917" s="8"/>
      <c r="F3917" s="8"/>
      <c r="G3917" s="8"/>
      <c r="H3917" s="8"/>
      <c r="I3917" s="8"/>
    </row>
    <row r="3918" spans="2:9">
      <c r="B3918" s="8"/>
      <c r="C3918" s="8"/>
      <c r="D3918" s="8"/>
      <c r="E3918" s="8"/>
      <c r="F3918" s="8"/>
      <c r="G3918" s="8"/>
      <c r="H3918" s="8"/>
      <c r="I3918" s="8"/>
    </row>
    <row r="3919" spans="2:9">
      <c r="B3919" s="8"/>
      <c r="C3919" s="8"/>
      <c r="D3919" s="8"/>
      <c r="E3919" s="8"/>
      <c r="F3919" s="8"/>
      <c r="G3919" s="8"/>
      <c r="H3919" s="8"/>
      <c r="I3919" s="8"/>
    </row>
    <row r="3920" spans="2:9">
      <c r="B3920" s="8"/>
      <c r="C3920" s="8"/>
      <c r="D3920" s="8"/>
      <c r="E3920" s="8"/>
      <c r="F3920" s="8"/>
      <c r="G3920" s="8"/>
      <c r="H3920" s="8"/>
      <c r="I3920" s="8"/>
    </row>
    <row r="3921" spans="2:9">
      <c r="B3921" s="8"/>
      <c r="C3921" s="8"/>
      <c r="D3921" s="8"/>
      <c r="E3921" s="8"/>
      <c r="F3921" s="8"/>
      <c r="G3921" s="8"/>
      <c r="H3921" s="8"/>
      <c r="I3921" s="8"/>
    </row>
    <row r="3922" spans="2:9">
      <c r="B3922" s="8"/>
      <c r="C3922" s="8"/>
      <c r="D3922" s="8"/>
      <c r="E3922" s="8"/>
      <c r="F3922" s="8"/>
      <c r="G3922" s="8"/>
      <c r="H3922" s="8"/>
      <c r="I3922" s="8"/>
    </row>
    <row r="3923" spans="2:9">
      <c r="B3923" s="8"/>
      <c r="C3923" s="8"/>
      <c r="D3923" s="8"/>
      <c r="E3923" s="8"/>
      <c r="F3923" s="8"/>
      <c r="G3923" s="8"/>
      <c r="H3923" s="8"/>
      <c r="I3923" s="8"/>
    </row>
    <row r="3924" spans="2:9">
      <c r="B3924" s="8"/>
      <c r="C3924" s="8"/>
      <c r="D3924" s="8"/>
      <c r="E3924" s="8"/>
      <c r="F3924" s="8"/>
      <c r="G3924" s="8"/>
      <c r="H3924" s="8"/>
      <c r="I3924" s="8"/>
    </row>
    <row r="3925" spans="2:9">
      <c r="B3925" s="8"/>
      <c r="C3925" s="8"/>
      <c r="D3925" s="8"/>
      <c r="E3925" s="8"/>
      <c r="F3925" s="8"/>
      <c r="G3925" s="8"/>
      <c r="H3925" s="8"/>
      <c r="I3925" s="8"/>
    </row>
    <row r="3926" spans="2:9">
      <c r="B3926" s="8"/>
      <c r="C3926" s="8"/>
      <c r="D3926" s="8"/>
      <c r="E3926" s="8"/>
      <c r="F3926" s="8"/>
      <c r="G3926" s="8"/>
      <c r="H3926" s="8"/>
      <c r="I3926" s="8"/>
    </row>
    <row r="3927" spans="2:9">
      <c r="B3927" s="8"/>
      <c r="C3927" s="8"/>
      <c r="D3927" s="8"/>
      <c r="E3927" s="8"/>
      <c r="F3927" s="8"/>
      <c r="G3927" s="8"/>
      <c r="H3927" s="8"/>
      <c r="I3927" s="8"/>
    </row>
    <row r="3928" spans="2:9">
      <c r="B3928" s="8"/>
      <c r="C3928" s="8"/>
      <c r="D3928" s="8"/>
      <c r="E3928" s="8"/>
      <c r="F3928" s="8"/>
      <c r="G3928" s="8"/>
      <c r="H3928" s="8"/>
      <c r="I3928" s="8"/>
    </row>
    <row r="3929" spans="2:9">
      <c r="B3929" s="8"/>
      <c r="C3929" s="8"/>
      <c r="D3929" s="8"/>
      <c r="E3929" s="8"/>
      <c r="F3929" s="8"/>
      <c r="G3929" s="8"/>
      <c r="H3929" s="8"/>
      <c r="I3929" s="8"/>
    </row>
    <row r="3930" spans="2:9">
      <c r="B3930" s="8"/>
      <c r="C3930" s="8"/>
      <c r="D3930" s="8"/>
      <c r="E3930" s="8"/>
      <c r="F3930" s="8"/>
      <c r="G3930" s="8"/>
      <c r="H3930" s="8"/>
      <c r="I3930" s="8"/>
    </row>
    <row r="3931" spans="2:9">
      <c r="B3931" s="8"/>
      <c r="C3931" s="8"/>
      <c r="D3931" s="8"/>
      <c r="E3931" s="8"/>
      <c r="F3931" s="8"/>
      <c r="G3931" s="8"/>
      <c r="H3931" s="8"/>
      <c r="I3931" s="8"/>
    </row>
    <row r="3932" spans="2:9">
      <c r="B3932" s="8"/>
      <c r="C3932" s="8"/>
      <c r="D3932" s="8"/>
      <c r="E3932" s="8"/>
      <c r="F3932" s="8"/>
      <c r="G3932" s="8"/>
      <c r="H3932" s="8"/>
      <c r="I3932" s="8"/>
    </row>
    <row r="3933" spans="2:9">
      <c r="B3933" s="8"/>
      <c r="C3933" s="8"/>
      <c r="D3933" s="8"/>
      <c r="E3933" s="8"/>
      <c r="F3933" s="8"/>
      <c r="G3933" s="8"/>
      <c r="H3933" s="8"/>
      <c r="I3933" s="8"/>
    </row>
    <row r="3934" spans="2:9">
      <c r="B3934" s="8"/>
      <c r="C3934" s="8"/>
      <c r="D3934" s="8"/>
      <c r="E3934" s="8"/>
      <c r="F3934" s="8"/>
      <c r="G3934" s="8"/>
      <c r="H3934" s="8"/>
      <c r="I3934" s="8"/>
    </row>
    <row r="3935" spans="2:9">
      <c r="B3935" s="8"/>
      <c r="C3935" s="8"/>
      <c r="D3935" s="8"/>
      <c r="E3935" s="8"/>
      <c r="F3935" s="8"/>
      <c r="G3935" s="8"/>
      <c r="H3935" s="8"/>
      <c r="I3935" s="8"/>
    </row>
    <row r="3936" spans="2:9">
      <c r="B3936" s="8"/>
      <c r="C3936" s="8"/>
      <c r="D3936" s="8"/>
      <c r="E3936" s="8"/>
      <c r="F3936" s="8"/>
      <c r="G3936" s="8"/>
      <c r="H3936" s="8"/>
      <c r="I3936" s="8"/>
    </row>
    <row r="3937" spans="2:9">
      <c r="B3937" s="8"/>
      <c r="C3937" s="8"/>
      <c r="D3937" s="8"/>
      <c r="E3937" s="8"/>
      <c r="F3937" s="8"/>
      <c r="G3937" s="8"/>
      <c r="H3937" s="8"/>
      <c r="I3937" s="8"/>
    </row>
    <row r="3938" spans="2:9">
      <c r="B3938" s="8"/>
      <c r="C3938" s="8"/>
      <c r="D3938" s="8"/>
      <c r="E3938" s="8"/>
      <c r="F3938" s="8"/>
      <c r="G3938" s="8"/>
      <c r="H3938" s="8"/>
      <c r="I3938" s="8"/>
    </row>
    <row r="3939" spans="2:9">
      <c r="B3939" s="8"/>
      <c r="C3939" s="8"/>
      <c r="D3939" s="8"/>
      <c r="E3939" s="8"/>
      <c r="F3939" s="8"/>
      <c r="G3939" s="8"/>
      <c r="H3939" s="8"/>
      <c r="I3939" s="8"/>
    </row>
    <row r="3940" spans="2:9">
      <c r="B3940" s="8"/>
      <c r="C3940" s="8"/>
      <c r="D3940" s="8"/>
      <c r="E3940" s="8"/>
      <c r="F3940" s="8"/>
      <c r="G3940" s="8"/>
      <c r="H3940" s="8"/>
      <c r="I3940" s="8"/>
    </row>
    <row r="3941" spans="2:9">
      <c r="B3941" s="8"/>
      <c r="C3941" s="8"/>
      <c r="D3941" s="8"/>
      <c r="E3941" s="8"/>
      <c r="F3941" s="8"/>
      <c r="G3941" s="8"/>
      <c r="H3941" s="8"/>
      <c r="I3941" s="8"/>
    </row>
    <row r="3942" spans="2:9">
      <c r="B3942" s="8"/>
      <c r="C3942" s="8"/>
      <c r="D3942" s="8"/>
      <c r="E3942" s="8"/>
      <c r="F3942" s="8"/>
      <c r="G3942" s="8"/>
      <c r="H3942" s="8"/>
      <c r="I3942" s="8"/>
    </row>
    <row r="3943" spans="2:9">
      <c r="B3943" s="8"/>
      <c r="C3943" s="8"/>
      <c r="D3943" s="8"/>
      <c r="E3943" s="8"/>
      <c r="F3943" s="8"/>
      <c r="G3943" s="8"/>
      <c r="H3943" s="8"/>
      <c r="I3943" s="8"/>
    </row>
    <row r="3944" spans="2:9">
      <c r="B3944" s="8"/>
      <c r="C3944" s="8"/>
      <c r="D3944" s="8"/>
      <c r="E3944" s="8"/>
      <c r="F3944" s="8"/>
      <c r="G3944" s="8"/>
      <c r="H3944" s="8"/>
      <c r="I3944" s="8"/>
    </row>
    <row r="3945" spans="2:9">
      <c r="B3945" s="8"/>
      <c r="C3945" s="8"/>
      <c r="D3945" s="8"/>
      <c r="E3945" s="8"/>
      <c r="F3945" s="8"/>
      <c r="G3945" s="8"/>
      <c r="H3945" s="8"/>
      <c r="I3945" s="8"/>
    </row>
    <row r="3946" spans="2:9">
      <c r="B3946" s="8"/>
      <c r="C3946" s="8"/>
      <c r="D3946" s="8"/>
      <c r="E3946" s="8"/>
      <c r="F3946" s="8"/>
      <c r="G3946" s="8"/>
      <c r="H3946" s="8"/>
      <c r="I3946" s="8"/>
    </row>
    <row r="3947" spans="2:9">
      <c r="B3947" s="8"/>
      <c r="C3947" s="8"/>
      <c r="D3947" s="8"/>
      <c r="E3947" s="8"/>
      <c r="F3947" s="8"/>
      <c r="G3947" s="8"/>
      <c r="H3947" s="8"/>
      <c r="I3947" s="8"/>
    </row>
    <row r="3948" spans="2:9">
      <c r="B3948" s="8"/>
      <c r="C3948" s="8"/>
      <c r="D3948" s="8"/>
      <c r="E3948" s="8"/>
      <c r="F3948" s="8"/>
      <c r="G3948" s="8"/>
      <c r="H3948" s="8"/>
      <c r="I3948" s="8"/>
    </row>
    <row r="3949" spans="2:9">
      <c r="B3949" s="8"/>
      <c r="C3949" s="8"/>
      <c r="D3949" s="8"/>
      <c r="E3949" s="8"/>
      <c r="F3949" s="8"/>
      <c r="G3949" s="8"/>
      <c r="H3949" s="8"/>
      <c r="I3949" s="8"/>
    </row>
    <row r="3950" spans="2:9">
      <c r="B3950" s="8"/>
      <c r="C3950" s="8"/>
      <c r="D3950" s="8"/>
      <c r="E3950" s="8"/>
      <c r="F3950" s="8"/>
      <c r="G3950" s="8"/>
      <c r="H3950" s="8"/>
      <c r="I3950" s="8"/>
    </row>
    <row r="3951" spans="2:9">
      <c r="B3951" s="8"/>
      <c r="C3951" s="8"/>
      <c r="D3951" s="8"/>
      <c r="E3951" s="8"/>
      <c r="F3951" s="8"/>
      <c r="G3951" s="8"/>
      <c r="H3951" s="8"/>
      <c r="I3951" s="8"/>
    </row>
    <row r="3952" spans="2:9">
      <c r="B3952" s="8"/>
      <c r="C3952" s="8"/>
      <c r="D3952" s="8"/>
      <c r="E3952" s="8"/>
      <c r="F3952" s="8"/>
      <c r="G3952" s="8"/>
      <c r="H3952" s="8"/>
      <c r="I3952" s="8"/>
    </row>
    <row r="3953" spans="2:9">
      <c r="B3953" s="8"/>
      <c r="C3953" s="8"/>
      <c r="D3953" s="8"/>
      <c r="E3953" s="8"/>
      <c r="F3953" s="8"/>
      <c r="G3953" s="8"/>
      <c r="H3953" s="8"/>
      <c r="I3953" s="8"/>
    </row>
    <row r="3954" spans="2:9">
      <c r="B3954" s="8"/>
      <c r="C3954" s="8"/>
      <c r="D3954" s="8"/>
      <c r="E3954" s="8"/>
      <c r="F3954" s="8"/>
      <c r="G3954" s="8"/>
      <c r="H3954" s="8"/>
      <c r="I3954" s="8"/>
    </row>
    <row r="3955" spans="2:9">
      <c r="B3955" s="8"/>
      <c r="C3955" s="8"/>
      <c r="D3955" s="8"/>
      <c r="E3955" s="8"/>
      <c r="F3955" s="8"/>
      <c r="G3955" s="8"/>
      <c r="H3955" s="8"/>
      <c r="I3955" s="8"/>
    </row>
    <row r="3956" spans="2:9">
      <c r="B3956" s="8"/>
      <c r="C3956" s="8"/>
      <c r="D3956" s="8"/>
      <c r="E3956" s="8"/>
      <c r="F3956" s="8"/>
      <c r="G3956" s="8"/>
      <c r="H3956" s="8"/>
      <c r="I3956" s="8"/>
    </row>
    <row r="3957" spans="2:9">
      <c r="B3957" s="8"/>
      <c r="C3957" s="8"/>
      <c r="D3957" s="8"/>
      <c r="E3957" s="8"/>
      <c r="F3957" s="8"/>
      <c r="G3957" s="8"/>
      <c r="H3957" s="8"/>
      <c r="I3957" s="8"/>
    </row>
    <row r="3958" spans="2:9">
      <c r="B3958" s="8"/>
      <c r="C3958" s="8"/>
      <c r="D3958" s="8"/>
      <c r="E3958" s="8"/>
      <c r="F3958" s="8"/>
      <c r="G3958" s="8"/>
      <c r="H3958" s="8"/>
      <c r="I3958" s="8"/>
    </row>
    <row r="3959" spans="2:9">
      <c r="B3959" s="8"/>
      <c r="C3959" s="8"/>
      <c r="D3959" s="8"/>
      <c r="E3959" s="8"/>
      <c r="F3959" s="8"/>
      <c r="G3959" s="8"/>
      <c r="H3959" s="8"/>
      <c r="I3959" s="8"/>
    </row>
    <row r="3960" spans="2:9">
      <c r="B3960" s="8"/>
      <c r="C3960" s="8"/>
      <c r="D3960" s="8"/>
      <c r="E3960" s="8"/>
      <c r="F3960" s="8"/>
      <c r="G3960" s="8"/>
      <c r="H3960" s="8"/>
      <c r="I3960" s="8"/>
    </row>
    <row r="3961" spans="2:9">
      <c r="B3961" s="8"/>
      <c r="C3961" s="8"/>
      <c r="D3961" s="8"/>
      <c r="E3961" s="8"/>
      <c r="F3961" s="8"/>
      <c r="G3961" s="8"/>
      <c r="H3961" s="8"/>
      <c r="I3961" s="8"/>
    </row>
    <row r="3962" spans="2:9">
      <c r="B3962" s="8"/>
      <c r="C3962" s="8"/>
      <c r="D3962" s="8"/>
      <c r="E3962" s="8"/>
      <c r="F3962" s="8"/>
      <c r="G3962" s="8"/>
      <c r="H3962" s="8"/>
      <c r="I3962" s="8"/>
    </row>
    <row r="3963" spans="2:9">
      <c r="B3963" s="8"/>
      <c r="C3963" s="8"/>
      <c r="D3963" s="8"/>
      <c r="E3963" s="8"/>
      <c r="F3963" s="8"/>
      <c r="G3963" s="8"/>
      <c r="H3963" s="8"/>
      <c r="I3963" s="8"/>
    </row>
    <row r="3964" spans="2:9">
      <c r="B3964" s="8"/>
      <c r="C3964" s="8"/>
      <c r="D3964" s="8"/>
      <c r="E3964" s="8"/>
      <c r="F3964" s="8"/>
      <c r="G3964" s="8"/>
      <c r="H3964" s="8"/>
      <c r="I3964" s="8"/>
    </row>
    <row r="3965" spans="2:9">
      <c r="B3965" s="8"/>
      <c r="C3965" s="8"/>
      <c r="D3965" s="8"/>
      <c r="E3965" s="8"/>
      <c r="F3965" s="8"/>
      <c r="G3965" s="8"/>
      <c r="H3965" s="8"/>
      <c r="I3965" s="8"/>
    </row>
    <row r="3966" spans="2:9">
      <c r="B3966" s="8"/>
      <c r="C3966" s="8"/>
      <c r="D3966" s="8"/>
      <c r="E3966" s="8"/>
      <c r="F3966" s="8"/>
      <c r="G3966" s="8"/>
      <c r="H3966" s="8"/>
      <c r="I3966" s="8"/>
    </row>
    <row r="3967" spans="2:9">
      <c r="B3967" s="8"/>
      <c r="C3967" s="8"/>
      <c r="D3967" s="8"/>
      <c r="E3967" s="8"/>
      <c r="F3967" s="8"/>
      <c r="G3967" s="8"/>
      <c r="H3967" s="8"/>
      <c r="I3967" s="8"/>
    </row>
    <row r="3968" spans="2:9">
      <c r="B3968" s="8"/>
      <c r="C3968" s="8"/>
      <c r="D3968" s="8"/>
      <c r="E3968" s="8"/>
      <c r="F3968" s="8"/>
      <c r="G3968" s="8"/>
      <c r="H3968" s="8"/>
      <c r="I3968" s="8"/>
    </row>
    <row r="3969" spans="2:9">
      <c r="B3969" s="8"/>
      <c r="C3969" s="8"/>
      <c r="D3969" s="8"/>
      <c r="E3969" s="8"/>
      <c r="F3969" s="8"/>
      <c r="G3969" s="8"/>
      <c r="H3969" s="8"/>
      <c r="I3969" s="8"/>
    </row>
    <row r="3970" spans="2:9">
      <c r="B3970" s="8"/>
      <c r="C3970" s="8"/>
      <c r="D3970" s="8"/>
      <c r="E3970" s="8"/>
      <c r="F3970" s="8"/>
      <c r="G3970" s="8"/>
      <c r="H3970" s="8"/>
      <c r="I3970" s="8"/>
    </row>
    <row r="3971" spans="2:9">
      <c r="B3971" s="8"/>
      <c r="C3971" s="8"/>
      <c r="D3971" s="8"/>
      <c r="E3971" s="8"/>
      <c r="F3971" s="8"/>
      <c r="G3971" s="8"/>
      <c r="H3971" s="8"/>
      <c r="I3971" s="8"/>
    </row>
    <row r="3972" spans="2:9">
      <c r="B3972" s="8"/>
      <c r="C3972" s="8"/>
      <c r="D3972" s="8"/>
      <c r="E3972" s="8"/>
      <c r="F3972" s="8"/>
      <c r="G3972" s="8"/>
      <c r="H3972" s="8"/>
      <c r="I3972" s="8"/>
    </row>
    <row r="3973" spans="2:9">
      <c r="B3973" s="8"/>
      <c r="C3973" s="8"/>
      <c r="D3973" s="8"/>
      <c r="E3973" s="8"/>
      <c r="F3973" s="8"/>
      <c r="G3973" s="8"/>
      <c r="H3973" s="8"/>
      <c r="I3973" s="8"/>
    </row>
    <row r="3974" spans="2:9">
      <c r="B3974" s="8"/>
      <c r="C3974" s="8"/>
      <c r="D3974" s="8"/>
      <c r="E3974" s="8"/>
      <c r="F3974" s="8"/>
      <c r="G3974" s="8"/>
      <c r="H3974" s="8"/>
      <c r="I3974" s="8"/>
    </row>
    <row r="3975" spans="2:9">
      <c r="B3975" s="8"/>
      <c r="C3975" s="8"/>
      <c r="D3975" s="8"/>
      <c r="E3975" s="8"/>
      <c r="F3975" s="8"/>
      <c r="G3975" s="8"/>
      <c r="H3975" s="8"/>
      <c r="I3975" s="8"/>
    </row>
    <row r="3976" spans="2:9">
      <c r="B3976" s="8"/>
      <c r="C3976" s="8"/>
      <c r="D3976" s="8"/>
      <c r="E3976" s="8"/>
      <c r="F3976" s="8"/>
      <c r="G3976" s="8"/>
      <c r="H3976" s="8"/>
      <c r="I3976" s="8"/>
    </row>
    <row r="3977" spans="2:9">
      <c r="B3977" s="8"/>
      <c r="C3977" s="8"/>
      <c r="D3977" s="8"/>
      <c r="E3977" s="8"/>
      <c r="F3977" s="8"/>
      <c r="G3977" s="8"/>
      <c r="H3977" s="8"/>
      <c r="I3977" s="8"/>
    </row>
    <row r="3978" spans="2:9">
      <c r="B3978" s="8"/>
      <c r="C3978" s="8"/>
      <c r="D3978" s="8"/>
      <c r="E3978" s="8"/>
      <c r="F3978" s="8"/>
      <c r="G3978" s="8"/>
      <c r="H3978" s="8"/>
      <c r="I3978" s="8"/>
    </row>
    <row r="3979" spans="2:9">
      <c r="B3979" s="8"/>
      <c r="C3979" s="8"/>
      <c r="D3979" s="8"/>
      <c r="E3979" s="8"/>
      <c r="F3979" s="8"/>
      <c r="G3979" s="8"/>
      <c r="H3979" s="8"/>
      <c r="I3979" s="8"/>
    </row>
    <row r="3980" spans="2:9">
      <c r="B3980" s="8"/>
      <c r="C3980" s="8"/>
      <c r="D3980" s="8"/>
      <c r="E3980" s="8"/>
      <c r="F3980" s="8"/>
      <c r="G3980" s="8"/>
      <c r="H3980" s="8"/>
      <c r="I3980" s="8"/>
    </row>
    <row r="3981" spans="2:9">
      <c r="B3981" s="8"/>
      <c r="C3981" s="8"/>
      <c r="D3981" s="8"/>
      <c r="E3981" s="8"/>
      <c r="F3981" s="8"/>
      <c r="G3981" s="8"/>
      <c r="H3981" s="8"/>
      <c r="I3981" s="8"/>
    </row>
    <row r="3982" spans="2:9">
      <c r="B3982" s="8"/>
      <c r="C3982" s="8"/>
      <c r="D3982" s="8"/>
      <c r="E3982" s="8"/>
      <c r="F3982" s="8"/>
      <c r="G3982" s="8"/>
      <c r="H3982" s="8"/>
      <c r="I3982" s="8"/>
    </row>
    <row r="3983" spans="2:9">
      <c r="B3983" s="8"/>
      <c r="C3983" s="8"/>
      <c r="D3983" s="8"/>
      <c r="E3983" s="8"/>
      <c r="F3983" s="8"/>
      <c r="G3983" s="8"/>
      <c r="H3983" s="8"/>
      <c r="I3983" s="8"/>
    </row>
    <row r="3984" spans="2:9">
      <c r="B3984" s="8"/>
      <c r="C3984" s="8"/>
      <c r="D3984" s="8"/>
      <c r="E3984" s="8"/>
      <c r="F3984" s="8"/>
      <c r="G3984" s="8"/>
      <c r="H3984" s="8"/>
      <c r="I3984" s="8"/>
    </row>
    <row r="3985" spans="2:9">
      <c r="B3985" s="8"/>
      <c r="C3985" s="8"/>
      <c r="D3985" s="8"/>
      <c r="E3985" s="8"/>
      <c r="F3985" s="8"/>
      <c r="G3985" s="8"/>
      <c r="H3985" s="8"/>
      <c r="I3985" s="8"/>
    </row>
    <row r="3986" spans="2:9">
      <c r="B3986" s="8"/>
      <c r="C3986" s="8"/>
      <c r="D3986" s="8"/>
      <c r="E3986" s="8"/>
      <c r="F3986" s="8"/>
      <c r="G3986" s="8"/>
      <c r="H3986" s="8"/>
      <c r="I3986" s="8"/>
    </row>
    <row r="3987" spans="2:9">
      <c r="B3987" s="8"/>
      <c r="C3987" s="8"/>
      <c r="D3987" s="8"/>
      <c r="E3987" s="8"/>
      <c r="F3987" s="8"/>
      <c r="G3987" s="8"/>
      <c r="H3987" s="8"/>
      <c r="I3987" s="8"/>
    </row>
    <row r="3988" spans="2:9">
      <c r="B3988" s="8"/>
      <c r="C3988" s="8"/>
      <c r="D3988" s="8"/>
      <c r="E3988" s="8"/>
      <c r="F3988" s="8"/>
      <c r="G3988" s="8"/>
      <c r="H3988" s="8"/>
      <c r="I3988" s="8"/>
    </row>
    <row r="3989" spans="2:9">
      <c r="B3989" s="8"/>
      <c r="C3989" s="8"/>
      <c r="D3989" s="8"/>
      <c r="E3989" s="8"/>
      <c r="F3989" s="8"/>
      <c r="G3989" s="8"/>
      <c r="H3989" s="8"/>
      <c r="I3989" s="8"/>
    </row>
    <row r="3990" spans="2:9">
      <c r="B3990" s="8"/>
      <c r="C3990" s="8"/>
      <c r="D3990" s="8"/>
      <c r="E3990" s="8"/>
      <c r="F3990" s="8"/>
      <c r="G3990" s="8"/>
      <c r="H3990" s="8"/>
      <c r="I3990" s="8"/>
    </row>
    <row r="3991" spans="2:9">
      <c r="B3991" s="8"/>
      <c r="C3991" s="8"/>
      <c r="D3991" s="8"/>
      <c r="E3991" s="8"/>
      <c r="F3991" s="8"/>
      <c r="G3991" s="8"/>
      <c r="H3991" s="8"/>
      <c r="I3991" s="8"/>
    </row>
    <row r="3992" spans="2:9">
      <c r="B3992" s="8"/>
      <c r="C3992" s="8"/>
      <c r="D3992" s="8"/>
      <c r="E3992" s="8"/>
      <c r="F3992" s="8"/>
      <c r="G3992" s="8"/>
      <c r="H3992" s="8"/>
      <c r="I3992" s="8"/>
    </row>
    <row r="3993" spans="2:9">
      <c r="B3993" s="8"/>
      <c r="C3993" s="8"/>
      <c r="D3993" s="8"/>
      <c r="E3993" s="8"/>
      <c r="F3993" s="8"/>
      <c r="G3993" s="8"/>
      <c r="H3993" s="8"/>
      <c r="I3993" s="8"/>
    </row>
    <row r="3994" spans="2:9">
      <c r="B3994" s="8"/>
      <c r="C3994" s="8"/>
      <c r="D3994" s="8"/>
      <c r="E3994" s="8"/>
      <c r="F3994" s="8"/>
      <c r="G3994" s="8"/>
      <c r="H3994" s="8"/>
      <c r="I3994" s="8"/>
    </row>
    <row r="3995" spans="2:9">
      <c r="B3995" s="8"/>
      <c r="C3995" s="8"/>
      <c r="D3995" s="8"/>
      <c r="E3995" s="8"/>
      <c r="F3995" s="8"/>
      <c r="G3995" s="8"/>
      <c r="H3995" s="8"/>
      <c r="I3995" s="8"/>
    </row>
    <row r="3996" spans="2:9">
      <c r="B3996" s="8"/>
      <c r="C3996" s="8"/>
      <c r="D3996" s="8"/>
      <c r="E3996" s="8"/>
      <c r="F3996" s="8"/>
      <c r="G3996" s="8"/>
      <c r="H3996" s="8"/>
      <c r="I3996" s="8"/>
    </row>
    <row r="3997" spans="2:9">
      <c r="B3997" s="8"/>
      <c r="C3997" s="8"/>
      <c r="D3997" s="8"/>
      <c r="E3997" s="8"/>
      <c r="F3997" s="8"/>
      <c r="G3997" s="8"/>
      <c r="H3997" s="8"/>
      <c r="I3997" s="8"/>
    </row>
    <row r="3998" spans="2:9">
      <c r="B3998" s="8"/>
      <c r="C3998" s="8"/>
      <c r="D3998" s="8"/>
      <c r="E3998" s="8"/>
      <c r="F3998" s="8"/>
      <c r="G3998" s="8"/>
      <c r="H3998" s="8"/>
      <c r="I3998" s="8"/>
    </row>
    <row r="3999" spans="2:9">
      <c r="B3999" s="8"/>
      <c r="C3999" s="8"/>
      <c r="D3999" s="8"/>
      <c r="E3999" s="8"/>
      <c r="F3999" s="8"/>
      <c r="G3999" s="8"/>
      <c r="H3999" s="8"/>
      <c r="I3999" s="8"/>
    </row>
    <row r="4000" spans="2:9">
      <c r="B4000" s="8"/>
      <c r="C4000" s="8"/>
      <c r="D4000" s="8"/>
      <c r="E4000" s="8"/>
      <c r="F4000" s="8"/>
      <c r="G4000" s="8"/>
      <c r="H4000" s="8"/>
      <c r="I4000" s="8"/>
    </row>
    <row r="4001" spans="2:9">
      <c r="B4001" s="8"/>
      <c r="C4001" s="8"/>
      <c r="D4001" s="8"/>
      <c r="E4001" s="8"/>
      <c r="F4001" s="8"/>
      <c r="G4001" s="8"/>
      <c r="H4001" s="8"/>
      <c r="I4001" s="8"/>
    </row>
    <row r="4002" spans="2:9">
      <c r="B4002" s="8"/>
      <c r="C4002" s="8"/>
      <c r="D4002" s="8"/>
      <c r="E4002" s="8"/>
      <c r="F4002" s="8"/>
      <c r="G4002" s="8"/>
      <c r="H4002" s="8"/>
      <c r="I4002" s="8"/>
    </row>
    <row r="4003" spans="2:9">
      <c r="B4003" s="8"/>
      <c r="C4003" s="8"/>
      <c r="D4003" s="8"/>
      <c r="E4003" s="8"/>
      <c r="F4003" s="8"/>
      <c r="G4003" s="8"/>
      <c r="H4003" s="8"/>
      <c r="I4003" s="8"/>
    </row>
    <row r="4004" spans="2:9">
      <c r="B4004" s="8"/>
      <c r="C4004" s="8"/>
      <c r="D4004" s="8"/>
      <c r="E4004" s="8"/>
      <c r="F4004" s="8"/>
      <c r="G4004" s="8"/>
      <c r="H4004" s="8"/>
      <c r="I4004" s="8"/>
    </row>
    <row r="4005" spans="2:9">
      <c r="B4005" s="8"/>
      <c r="C4005" s="8"/>
      <c r="D4005" s="8"/>
      <c r="E4005" s="8"/>
      <c r="F4005" s="8"/>
      <c r="G4005" s="8"/>
      <c r="H4005" s="8"/>
      <c r="I4005" s="8"/>
    </row>
    <row r="4006" spans="2:9">
      <c r="B4006" s="8"/>
      <c r="C4006" s="8"/>
      <c r="D4006" s="8"/>
      <c r="E4006" s="8"/>
      <c r="F4006" s="8"/>
      <c r="G4006" s="8"/>
      <c r="H4006" s="8"/>
      <c r="I4006" s="8"/>
    </row>
    <row r="4007" spans="2:9">
      <c r="B4007" s="8"/>
      <c r="C4007" s="8"/>
      <c r="D4007" s="8"/>
      <c r="E4007" s="8"/>
      <c r="F4007" s="8"/>
      <c r="G4007" s="8"/>
      <c r="H4007" s="8"/>
      <c r="I4007" s="8"/>
    </row>
    <row r="4008" spans="2:9">
      <c r="B4008" s="8"/>
      <c r="C4008" s="8"/>
      <c r="D4008" s="8"/>
      <c r="E4008" s="8"/>
      <c r="F4008" s="8"/>
      <c r="G4008" s="8"/>
      <c r="H4008" s="8"/>
      <c r="I4008" s="8"/>
    </row>
    <row r="4009" spans="2:9">
      <c r="B4009" s="8"/>
      <c r="C4009" s="8"/>
      <c r="D4009" s="8"/>
      <c r="E4009" s="8"/>
      <c r="F4009" s="8"/>
      <c r="G4009" s="8"/>
      <c r="H4009" s="8"/>
      <c r="I4009" s="8"/>
    </row>
    <row r="4010" spans="2:9">
      <c r="B4010" s="8"/>
      <c r="C4010" s="8"/>
      <c r="D4010" s="8"/>
      <c r="E4010" s="8"/>
      <c r="F4010" s="8"/>
      <c r="G4010" s="8"/>
      <c r="H4010" s="8"/>
      <c r="I4010" s="8"/>
    </row>
    <row r="4011" spans="2:9">
      <c r="B4011" s="8"/>
      <c r="C4011" s="8"/>
      <c r="D4011" s="8"/>
      <c r="E4011" s="8"/>
      <c r="F4011" s="8"/>
      <c r="G4011" s="8"/>
      <c r="H4011" s="8"/>
      <c r="I4011" s="8"/>
    </row>
    <row r="4012" spans="2:9">
      <c r="B4012" s="8"/>
      <c r="C4012" s="8"/>
      <c r="D4012" s="8"/>
      <c r="E4012" s="8"/>
      <c r="F4012" s="8"/>
      <c r="G4012" s="8"/>
      <c r="H4012" s="8"/>
      <c r="I4012" s="8"/>
    </row>
    <row r="4013" spans="2:9">
      <c r="B4013" s="8"/>
      <c r="C4013" s="8"/>
      <c r="D4013" s="8"/>
      <c r="E4013" s="8"/>
      <c r="F4013" s="8"/>
      <c r="G4013" s="8"/>
      <c r="H4013" s="8"/>
      <c r="I4013" s="8"/>
    </row>
    <row r="4014" spans="2:9">
      <c r="B4014" s="8"/>
      <c r="C4014" s="8"/>
      <c r="D4014" s="8"/>
      <c r="E4014" s="8"/>
      <c r="F4014" s="8"/>
      <c r="G4014" s="8"/>
      <c r="H4014" s="8"/>
      <c r="I4014" s="8"/>
    </row>
    <row r="4015" spans="2:9">
      <c r="B4015" s="8"/>
      <c r="C4015" s="8"/>
      <c r="D4015" s="8"/>
      <c r="E4015" s="8"/>
      <c r="F4015" s="8"/>
      <c r="G4015" s="8"/>
      <c r="H4015" s="8"/>
      <c r="I4015" s="8"/>
    </row>
    <row r="4016" spans="2:9">
      <c r="B4016" s="8"/>
      <c r="C4016" s="8"/>
      <c r="D4016" s="8"/>
      <c r="E4016" s="8"/>
      <c r="F4016" s="8"/>
      <c r="G4016" s="8"/>
      <c r="H4016" s="8"/>
      <c r="I4016" s="8"/>
    </row>
    <row r="4017" spans="2:9">
      <c r="B4017" s="8"/>
      <c r="C4017" s="8"/>
      <c r="D4017" s="8"/>
      <c r="E4017" s="8"/>
      <c r="F4017" s="8"/>
      <c r="G4017" s="8"/>
      <c r="H4017" s="8"/>
      <c r="I4017" s="8"/>
    </row>
    <row r="4018" spans="2:9">
      <c r="B4018" s="8"/>
      <c r="C4018" s="8"/>
      <c r="D4018" s="8"/>
      <c r="E4018" s="8"/>
      <c r="F4018" s="8"/>
      <c r="G4018" s="8"/>
      <c r="H4018" s="8"/>
      <c r="I4018" s="8"/>
    </row>
    <row r="4019" spans="2:9">
      <c r="B4019" s="8"/>
      <c r="C4019" s="8"/>
      <c r="D4019" s="8"/>
      <c r="E4019" s="8"/>
      <c r="F4019" s="8"/>
      <c r="G4019" s="8"/>
      <c r="H4019" s="8"/>
      <c r="I4019" s="8"/>
    </row>
    <row r="4020" spans="2:9">
      <c r="B4020" s="8"/>
      <c r="C4020" s="8"/>
      <c r="D4020" s="8"/>
      <c r="E4020" s="8"/>
      <c r="F4020" s="8"/>
      <c r="G4020" s="8"/>
      <c r="H4020" s="8"/>
      <c r="I4020" s="8"/>
    </row>
    <row r="4021" spans="2:9">
      <c r="B4021" s="8"/>
      <c r="C4021" s="8"/>
      <c r="D4021" s="8"/>
      <c r="E4021" s="8"/>
      <c r="F4021" s="8"/>
      <c r="G4021" s="8"/>
      <c r="H4021" s="8"/>
      <c r="I4021" s="8"/>
    </row>
    <row r="4022" spans="2:9">
      <c r="B4022" s="8"/>
      <c r="C4022" s="8"/>
      <c r="D4022" s="8"/>
      <c r="E4022" s="8"/>
      <c r="F4022" s="8"/>
      <c r="G4022" s="8"/>
      <c r="H4022" s="8"/>
      <c r="I4022" s="8"/>
    </row>
    <row r="4023" spans="2:9">
      <c r="B4023" s="8"/>
      <c r="C4023" s="8"/>
      <c r="D4023" s="8"/>
      <c r="E4023" s="8"/>
      <c r="F4023" s="8"/>
      <c r="G4023" s="8"/>
      <c r="H4023" s="8"/>
      <c r="I4023" s="8"/>
    </row>
    <row r="4024" spans="2:9">
      <c r="B4024" s="8"/>
      <c r="C4024" s="8"/>
      <c r="D4024" s="8"/>
      <c r="E4024" s="8"/>
      <c r="F4024" s="8"/>
      <c r="G4024" s="8"/>
      <c r="H4024" s="8"/>
      <c r="I4024" s="8"/>
    </row>
    <row r="4025" spans="2:9">
      <c r="B4025" s="8"/>
      <c r="C4025" s="8"/>
      <c r="D4025" s="8"/>
      <c r="E4025" s="8"/>
      <c r="F4025" s="8"/>
      <c r="G4025" s="8"/>
      <c r="H4025" s="8"/>
      <c r="I4025" s="8"/>
    </row>
    <row r="4026" spans="2:9">
      <c r="B4026" s="8"/>
      <c r="C4026" s="8"/>
      <c r="D4026" s="8"/>
      <c r="E4026" s="8"/>
      <c r="F4026" s="8"/>
      <c r="G4026" s="8"/>
      <c r="H4026" s="8"/>
      <c r="I4026" s="8"/>
    </row>
    <row r="4027" spans="2:9">
      <c r="B4027" s="8"/>
      <c r="C4027" s="8"/>
      <c r="D4027" s="8"/>
      <c r="E4027" s="8"/>
      <c r="F4027" s="8"/>
      <c r="G4027" s="8"/>
      <c r="H4027" s="8"/>
      <c r="I4027" s="8"/>
    </row>
    <row r="4028" spans="2:9">
      <c r="B4028" s="8"/>
      <c r="C4028" s="8"/>
      <c r="D4028" s="8"/>
      <c r="E4028" s="8"/>
      <c r="F4028" s="8"/>
      <c r="G4028" s="8"/>
      <c r="H4028" s="8"/>
      <c r="I4028" s="8"/>
    </row>
    <row r="4029" spans="2:9">
      <c r="B4029" s="8"/>
      <c r="C4029" s="8"/>
      <c r="D4029" s="8"/>
      <c r="E4029" s="8"/>
      <c r="F4029" s="8"/>
      <c r="G4029" s="8"/>
      <c r="H4029" s="8"/>
      <c r="I4029" s="8"/>
    </row>
    <row r="4030" spans="2:9">
      <c r="B4030" s="8"/>
      <c r="C4030" s="8"/>
      <c r="D4030" s="8"/>
      <c r="E4030" s="8"/>
      <c r="F4030" s="8"/>
      <c r="G4030" s="8"/>
      <c r="H4030" s="8"/>
      <c r="I4030" s="8"/>
    </row>
    <row r="4031" spans="2:9">
      <c r="B4031" s="8"/>
      <c r="C4031" s="8"/>
      <c r="D4031" s="8"/>
      <c r="E4031" s="8"/>
      <c r="F4031" s="8"/>
      <c r="G4031" s="8"/>
      <c r="H4031" s="8"/>
      <c r="I4031" s="8"/>
    </row>
    <row r="4032" spans="2:9">
      <c r="B4032" s="8"/>
      <c r="C4032" s="8"/>
      <c r="D4032" s="8"/>
      <c r="E4032" s="8"/>
      <c r="F4032" s="8"/>
      <c r="G4032" s="8"/>
      <c r="H4032" s="8"/>
      <c r="I4032" s="8"/>
    </row>
    <row r="4033" spans="2:9">
      <c r="B4033" s="8"/>
      <c r="C4033" s="8"/>
      <c r="D4033" s="8"/>
      <c r="E4033" s="8"/>
      <c r="F4033" s="8"/>
      <c r="G4033" s="8"/>
      <c r="H4033" s="8"/>
      <c r="I4033" s="8"/>
    </row>
    <row r="4034" spans="2:9">
      <c r="B4034" s="8"/>
      <c r="C4034" s="8"/>
      <c r="D4034" s="8"/>
      <c r="E4034" s="8"/>
      <c r="F4034" s="8"/>
      <c r="G4034" s="8"/>
      <c r="H4034" s="8"/>
      <c r="I4034" s="8"/>
    </row>
    <row r="4035" spans="2:9">
      <c r="B4035" s="8"/>
      <c r="C4035" s="8"/>
      <c r="D4035" s="8"/>
      <c r="E4035" s="8"/>
      <c r="F4035" s="8"/>
      <c r="G4035" s="8"/>
      <c r="H4035" s="8"/>
      <c r="I4035" s="8"/>
    </row>
    <row r="4036" spans="2:9">
      <c r="B4036" s="8"/>
      <c r="C4036" s="8"/>
      <c r="D4036" s="8"/>
      <c r="E4036" s="8"/>
      <c r="F4036" s="8"/>
      <c r="G4036" s="8"/>
      <c r="H4036" s="8"/>
      <c r="I4036" s="8"/>
    </row>
    <row r="4037" spans="2:9">
      <c r="B4037" s="8"/>
      <c r="C4037" s="8"/>
      <c r="D4037" s="8"/>
      <c r="E4037" s="8"/>
      <c r="F4037" s="8"/>
      <c r="G4037" s="8"/>
      <c r="H4037" s="8"/>
      <c r="I4037" s="8"/>
    </row>
    <row r="4038" spans="2:9">
      <c r="B4038" s="8"/>
      <c r="C4038" s="8"/>
      <c r="D4038" s="8"/>
      <c r="E4038" s="8"/>
      <c r="F4038" s="8"/>
      <c r="G4038" s="8"/>
      <c r="H4038" s="8"/>
      <c r="I4038" s="8"/>
    </row>
    <row r="4039" spans="2:9">
      <c r="B4039" s="8"/>
      <c r="C4039" s="8"/>
      <c r="D4039" s="8"/>
      <c r="E4039" s="8"/>
      <c r="F4039" s="8"/>
      <c r="G4039" s="8"/>
      <c r="H4039" s="8"/>
      <c r="I4039" s="8"/>
    </row>
    <row r="4040" spans="2:9">
      <c r="B4040" s="8"/>
      <c r="C4040" s="8"/>
      <c r="D4040" s="8"/>
      <c r="E4040" s="8"/>
      <c r="F4040" s="8"/>
      <c r="G4040" s="8"/>
      <c r="H4040" s="8"/>
      <c r="I4040" s="8"/>
    </row>
    <row r="4041" spans="2:9">
      <c r="B4041" s="8"/>
      <c r="C4041" s="8"/>
      <c r="D4041" s="8"/>
      <c r="E4041" s="8"/>
      <c r="F4041" s="8"/>
      <c r="G4041" s="8"/>
      <c r="H4041" s="8"/>
      <c r="I4041" s="8"/>
    </row>
    <row r="4042" spans="2:9">
      <c r="B4042" s="8"/>
      <c r="C4042" s="8"/>
      <c r="D4042" s="8"/>
      <c r="E4042" s="8"/>
      <c r="F4042" s="8"/>
      <c r="G4042" s="8"/>
      <c r="H4042" s="8"/>
      <c r="I4042" s="8"/>
    </row>
    <row r="4043" spans="2:9">
      <c r="B4043" s="8"/>
      <c r="C4043" s="8"/>
      <c r="D4043" s="8"/>
      <c r="E4043" s="8"/>
      <c r="F4043" s="8"/>
      <c r="G4043" s="8"/>
      <c r="H4043" s="8"/>
      <c r="I4043" s="8"/>
    </row>
    <row r="4044" spans="2:9">
      <c r="B4044" s="8"/>
      <c r="C4044" s="8"/>
      <c r="D4044" s="8"/>
      <c r="E4044" s="8"/>
      <c r="F4044" s="8"/>
      <c r="G4044" s="8"/>
      <c r="H4044" s="8"/>
      <c r="I4044" s="8"/>
    </row>
    <row r="4045" spans="2:9">
      <c r="B4045" s="8"/>
      <c r="C4045" s="8"/>
      <c r="D4045" s="8"/>
      <c r="E4045" s="8"/>
      <c r="F4045" s="8"/>
      <c r="G4045" s="8"/>
      <c r="H4045" s="8"/>
      <c r="I4045" s="8"/>
    </row>
    <row r="4046" spans="2:9">
      <c r="B4046" s="8"/>
      <c r="C4046" s="8"/>
      <c r="D4046" s="8"/>
      <c r="E4046" s="8"/>
      <c r="F4046" s="8"/>
      <c r="G4046" s="8"/>
      <c r="H4046" s="8"/>
      <c r="I4046" s="8"/>
    </row>
    <row r="4047" spans="2:9">
      <c r="B4047" s="8"/>
      <c r="C4047" s="8"/>
      <c r="D4047" s="8"/>
      <c r="E4047" s="8"/>
      <c r="F4047" s="8"/>
      <c r="G4047" s="8"/>
      <c r="H4047" s="8"/>
      <c r="I4047" s="8"/>
    </row>
    <row r="4048" spans="2:9">
      <c r="B4048" s="8"/>
      <c r="C4048" s="8"/>
      <c r="D4048" s="8"/>
      <c r="E4048" s="8"/>
      <c r="F4048" s="8"/>
      <c r="G4048" s="8"/>
      <c r="H4048" s="8"/>
      <c r="I4048" s="8"/>
    </row>
    <row r="4049" spans="2:9">
      <c r="B4049" s="8"/>
      <c r="C4049" s="8"/>
      <c r="D4049" s="8"/>
      <c r="E4049" s="8"/>
      <c r="F4049" s="8"/>
      <c r="G4049" s="8"/>
      <c r="H4049" s="8"/>
      <c r="I4049" s="8"/>
    </row>
    <row r="4050" spans="2:9">
      <c r="B4050" s="8"/>
      <c r="C4050" s="8"/>
      <c r="D4050" s="8"/>
      <c r="E4050" s="8"/>
      <c r="F4050" s="8"/>
      <c r="G4050" s="8"/>
      <c r="H4050" s="8"/>
      <c r="I4050" s="8"/>
    </row>
    <row r="4051" spans="2:9">
      <c r="B4051" s="8"/>
      <c r="C4051" s="8"/>
      <c r="D4051" s="8"/>
      <c r="E4051" s="8"/>
      <c r="F4051" s="8"/>
      <c r="G4051" s="8"/>
      <c r="H4051" s="8"/>
      <c r="I4051" s="8"/>
    </row>
    <row r="4052" spans="2:9">
      <c r="B4052" s="8"/>
      <c r="C4052" s="8"/>
      <c r="D4052" s="8"/>
      <c r="E4052" s="8"/>
      <c r="F4052" s="8"/>
      <c r="G4052" s="8"/>
      <c r="H4052" s="8"/>
      <c r="I4052" s="8"/>
    </row>
    <row r="4053" spans="2:9">
      <c r="B4053" s="8"/>
      <c r="C4053" s="8"/>
      <c r="D4053" s="8"/>
      <c r="E4053" s="8"/>
      <c r="F4053" s="8"/>
      <c r="G4053" s="8"/>
      <c r="H4053" s="8"/>
      <c r="I4053" s="8"/>
    </row>
    <row r="4054" spans="2:9">
      <c r="B4054" s="8"/>
      <c r="C4054" s="8"/>
      <c r="D4054" s="8"/>
      <c r="E4054" s="8"/>
      <c r="F4054" s="8"/>
      <c r="G4054" s="8"/>
      <c r="H4054" s="8"/>
      <c r="I4054" s="8"/>
    </row>
    <row r="4055" spans="2:9">
      <c r="B4055" s="8"/>
      <c r="C4055" s="8"/>
      <c r="D4055" s="8"/>
      <c r="E4055" s="8"/>
      <c r="F4055" s="8"/>
      <c r="G4055" s="8"/>
      <c r="H4055" s="8"/>
      <c r="I4055" s="8"/>
    </row>
    <row r="4056" spans="2:9">
      <c r="B4056" s="8"/>
      <c r="C4056" s="8"/>
      <c r="D4056" s="8"/>
      <c r="E4056" s="8"/>
      <c r="F4056" s="8"/>
      <c r="G4056" s="8"/>
      <c r="H4056" s="8"/>
      <c r="I4056" s="8"/>
    </row>
    <row r="4057" spans="2:9">
      <c r="B4057" s="8"/>
      <c r="C4057" s="8"/>
      <c r="D4057" s="8"/>
      <c r="E4057" s="8"/>
      <c r="F4057" s="8"/>
      <c r="G4057" s="8"/>
      <c r="H4057" s="8"/>
      <c r="I4057" s="8"/>
    </row>
    <row r="4058" spans="2:9">
      <c r="B4058" s="8"/>
      <c r="C4058" s="8"/>
      <c r="D4058" s="8"/>
      <c r="E4058" s="8"/>
      <c r="F4058" s="8"/>
      <c r="G4058" s="8"/>
      <c r="H4058" s="8"/>
      <c r="I4058" s="8"/>
    </row>
    <row r="4059" spans="2:9">
      <c r="B4059" s="8"/>
      <c r="C4059" s="8"/>
      <c r="D4059" s="8"/>
      <c r="E4059" s="8"/>
      <c r="F4059" s="8"/>
      <c r="G4059" s="8"/>
      <c r="H4059" s="8"/>
      <c r="I4059" s="8"/>
    </row>
    <row r="4060" spans="2:9">
      <c r="B4060" s="8"/>
      <c r="C4060" s="8"/>
      <c r="D4060" s="8"/>
      <c r="E4060" s="8"/>
      <c r="F4060" s="8"/>
      <c r="G4060" s="8"/>
      <c r="H4060" s="8"/>
      <c r="I4060" s="8"/>
    </row>
    <row r="4061" spans="2:9">
      <c r="B4061" s="8"/>
      <c r="C4061" s="8"/>
      <c r="D4061" s="8"/>
      <c r="E4061" s="8"/>
      <c r="F4061" s="8"/>
      <c r="G4061" s="8"/>
      <c r="H4061" s="8"/>
      <c r="I4061" s="8"/>
    </row>
    <row r="4062" spans="2:9">
      <c r="B4062" s="8"/>
      <c r="C4062" s="8"/>
      <c r="D4062" s="8"/>
      <c r="E4062" s="8"/>
      <c r="F4062" s="8"/>
      <c r="G4062" s="8"/>
      <c r="H4062" s="8"/>
      <c r="I4062" s="8"/>
    </row>
    <row r="4063" spans="2:9">
      <c r="B4063" s="8"/>
      <c r="C4063" s="8"/>
      <c r="D4063" s="8"/>
      <c r="E4063" s="8"/>
      <c r="F4063" s="8"/>
      <c r="G4063" s="8"/>
      <c r="H4063" s="8"/>
      <c r="I4063" s="8"/>
    </row>
    <row r="4064" spans="2:9">
      <c r="B4064" s="8"/>
      <c r="C4064" s="8"/>
      <c r="D4064" s="8"/>
      <c r="E4064" s="8"/>
      <c r="F4064" s="8"/>
      <c r="G4064" s="8"/>
      <c r="H4064" s="8"/>
      <c r="I4064" s="8"/>
    </row>
    <row r="4065" spans="2:9">
      <c r="B4065" s="8"/>
      <c r="C4065" s="8"/>
      <c r="D4065" s="8"/>
      <c r="E4065" s="8"/>
      <c r="F4065" s="8"/>
      <c r="G4065" s="8"/>
      <c r="H4065" s="8"/>
      <c r="I4065" s="8"/>
    </row>
    <row r="4066" spans="2:9">
      <c r="B4066" s="8"/>
      <c r="C4066" s="8"/>
      <c r="D4066" s="8"/>
      <c r="E4066" s="8"/>
      <c r="F4066" s="8"/>
      <c r="G4066" s="8"/>
      <c r="H4066" s="8"/>
      <c r="I4066" s="8"/>
    </row>
    <row r="4067" spans="2:9">
      <c r="B4067" s="8"/>
      <c r="C4067" s="8"/>
      <c r="D4067" s="8"/>
      <c r="E4067" s="8"/>
      <c r="F4067" s="8"/>
      <c r="G4067" s="8"/>
      <c r="H4067" s="8"/>
      <c r="I4067" s="8"/>
    </row>
    <row r="4068" spans="2:9">
      <c r="B4068" s="8"/>
      <c r="C4068" s="8"/>
      <c r="D4068" s="8"/>
      <c r="E4068" s="8"/>
      <c r="F4068" s="8"/>
      <c r="G4068" s="8"/>
      <c r="H4068" s="8"/>
      <c r="I4068" s="8"/>
    </row>
    <row r="4069" spans="2:9">
      <c r="B4069" s="8"/>
      <c r="C4069" s="8"/>
      <c r="D4069" s="8"/>
      <c r="E4069" s="8"/>
      <c r="F4069" s="8"/>
      <c r="G4069" s="8"/>
      <c r="H4069" s="8"/>
      <c r="I4069" s="8"/>
    </row>
    <row r="4070" spans="2:9">
      <c r="B4070" s="8"/>
      <c r="C4070" s="8"/>
      <c r="D4070" s="8"/>
      <c r="E4070" s="8"/>
      <c r="F4070" s="8"/>
      <c r="G4070" s="8"/>
      <c r="H4070" s="8"/>
      <c r="I4070" s="8"/>
    </row>
    <row r="4071" spans="2:9">
      <c r="B4071" s="8"/>
      <c r="C4071" s="8"/>
      <c r="D4071" s="8"/>
      <c r="E4071" s="8"/>
      <c r="F4071" s="8"/>
      <c r="G4071" s="8"/>
      <c r="H4071" s="8"/>
      <c r="I4071" s="8"/>
    </row>
    <row r="4072" spans="2:9">
      <c r="B4072" s="8"/>
      <c r="C4072" s="8"/>
      <c r="D4072" s="8"/>
      <c r="E4072" s="8"/>
      <c r="F4072" s="8"/>
      <c r="G4072" s="8"/>
      <c r="H4072" s="8"/>
      <c r="I4072" s="8"/>
    </row>
    <row r="4073" spans="2:9">
      <c r="B4073" s="8"/>
      <c r="C4073" s="8"/>
      <c r="D4073" s="8"/>
      <c r="E4073" s="8"/>
      <c r="F4073" s="8"/>
      <c r="G4073" s="8"/>
      <c r="H4073" s="8"/>
      <c r="I4073" s="8"/>
    </row>
    <row r="4074" spans="2:9">
      <c r="B4074" s="8"/>
      <c r="C4074" s="8"/>
      <c r="D4074" s="8"/>
      <c r="E4074" s="8"/>
      <c r="F4074" s="8"/>
      <c r="G4074" s="8"/>
      <c r="H4074" s="8"/>
      <c r="I4074" s="8"/>
    </row>
    <row r="4075" spans="2:9">
      <c r="B4075" s="8"/>
      <c r="C4075" s="8"/>
      <c r="D4075" s="8"/>
      <c r="E4075" s="8"/>
      <c r="F4075" s="8"/>
      <c r="G4075" s="8"/>
      <c r="H4075" s="8"/>
      <c r="I4075" s="8"/>
    </row>
    <row r="4076" spans="2:9">
      <c r="B4076" s="8"/>
      <c r="C4076" s="8"/>
      <c r="D4076" s="8"/>
      <c r="E4076" s="8"/>
      <c r="F4076" s="8"/>
      <c r="G4076" s="8"/>
      <c r="H4076" s="8"/>
      <c r="I4076" s="8"/>
    </row>
    <row r="4077" spans="2:9">
      <c r="B4077" s="8"/>
      <c r="C4077" s="8"/>
      <c r="D4077" s="8"/>
      <c r="E4077" s="8"/>
      <c r="F4077" s="8"/>
      <c r="G4077" s="8"/>
      <c r="H4077" s="8"/>
      <c r="I4077" s="8"/>
    </row>
    <row r="4078" spans="2:9">
      <c r="B4078" s="8"/>
      <c r="C4078" s="8"/>
      <c r="D4078" s="8"/>
      <c r="E4078" s="8"/>
      <c r="F4078" s="8"/>
      <c r="G4078" s="8"/>
      <c r="H4078" s="8"/>
      <c r="I4078" s="8"/>
    </row>
    <row r="4079" spans="2:9">
      <c r="B4079" s="8"/>
      <c r="C4079" s="8"/>
      <c r="D4079" s="8"/>
      <c r="E4079" s="8"/>
      <c r="F4079" s="8"/>
      <c r="G4079" s="8"/>
      <c r="H4079" s="8"/>
      <c r="I4079" s="8"/>
    </row>
    <row r="4080" spans="2:9">
      <c r="B4080" s="8"/>
      <c r="C4080" s="8"/>
      <c r="D4080" s="8"/>
      <c r="E4080" s="8"/>
      <c r="F4080" s="8"/>
      <c r="G4080" s="8"/>
      <c r="H4080" s="8"/>
      <c r="I4080" s="8"/>
    </row>
    <row r="4081" spans="2:9">
      <c r="B4081" s="8"/>
      <c r="C4081" s="8"/>
      <c r="D4081" s="8"/>
      <c r="E4081" s="8"/>
      <c r="F4081" s="8"/>
      <c r="G4081" s="8"/>
      <c r="H4081" s="8"/>
      <c r="I4081" s="8"/>
    </row>
    <row r="4082" spans="2:9">
      <c r="B4082" s="8"/>
      <c r="C4082" s="8"/>
      <c r="D4082" s="8"/>
      <c r="E4082" s="8"/>
      <c r="F4082" s="8"/>
      <c r="G4082" s="8"/>
      <c r="H4082" s="8"/>
      <c r="I4082" s="8"/>
    </row>
    <row r="4083" spans="2:9">
      <c r="B4083" s="8"/>
      <c r="C4083" s="8"/>
      <c r="D4083" s="8"/>
      <c r="E4083" s="8"/>
      <c r="F4083" s="8"/>
      <c r="G4083" s="8"/>
      <c r="H4083" s="8"/>
      <c r="I4083" s="8"/>
    </row>
    <row r="4084" spans="2:9">
      <c r="B4084" s="8"/>
      <c r="C4084" s="8"/>
      <c r="D4084" s="8"/>
      <c r="E4084" s="8"/>
      <c r="F4084" s="8"/>
      <c r="G4084" s="8"/>
      <c r="H4084" s="8"/>
      <c r="I4084" s="8"/>
    </row>
    <row r="4085" spans="2:9">
      <c r="B4085" s="8"/>
      <c r="C4085" s="8"/>
      <c r="D4085" s="8"/>
      <c r="E4085" s="8"/>
      <c r="F4085" s="8"/>
      <c r="G4085" s="8"/>
      <c r="H4085" s="8"/>
      <c r="I4085" s="8"/>
    </row>
    <row r="4086" spans="2:9">
      <c r="B4086" s="8"/>
      <c r="C4086" s="8"/>
      <c r="D4086" s="8"/>
      <c r="E4086" s="8"/>
      <c r="F4086" s="8"/>
      <c r="G4086" s="8"/>
      <c r="H4086" s="8"/>
      <c r="I4086" s="8"/>
    </row>
    <row r="4087" spans="2:9">
      <c r="B4087" s="8"/>
      <c r="C4087" s="8"/>
      <c r="D4087" s="8"/>
      <c r="E4087" s="8"/>
      <c r="F4087" s="8"/>
      <c r="G4087" s="8"/>
      <c r="H4087" s="8"/>
      <c r="I4087" s="8"/>
    </row>
    <row r="4088" spans="2:9">
      <c r="B4088" s="8"/>
      <c r="C4088" s="8"/>
      <c r="D4088" s="8"/>
      <c r="E4088" s="8"/>
      <c r="F4088" s="8"/>
      <c r="G4088" s="8"/>
      <c r="H4088" s="8"/>
      <c r="I4088" s="8"/>
    </row>
    <row r="4089" spans="2:9">
      <c r="B4089" s="8"/>
      <c r="C4089" s="8"/>
      <c r="D4089" s="8"/>
      <c r="E4089" s="8"/>
      <c r="F4089" s="8"/>
      <c r="G4089" s="8"/>
      <c r="H4089" s="8"/>
      <c r="I4089" s="8"/>
    </row>
    <row r="4090" spans="2:9">
      <c r="B4090" s="8"/>
      <c r="C4090" s="8"/>
      <c r="D4090" s="8"/>
      <c r="E4090" s="8"/>
      <c r="F4090" s="8"/>
      <c r="G4090" s="8"/>
      <c r="H4090" s="8"/>
      <c r="I4090" s="8"/>
    </row>
    <row r="4091" spans="2:9">
      <c r="B4091" s="8"/>
      <c r="C4091" s="8"/>
      <c r="D4091" s="8"/>
      <c r="E4091" s="8"/>
      <c r="F4091" s="8"/>
      <c r="G4091" s="8"/>
      <c r="H4091" s="8"/>
      <c r="I4091" s="8"/>
    </row>
    <row r="4092" spans="2:9">
      <c r="B4092" s="8"/>
      <c r="C4092" s="8"/>
      <c r="D4092" s="8"/>
      <c r="E4092" s="8"/>
      <c r="F4092" s="8"/>
      <c r="G4092" s="8"/>
      <c r="H4092" s="8"/>
      <c r="I4092" s="8"/>
    </row>
    <row r="4093" spans="2:9">
      <c r="B4093" s="8"/>
      <c r="C4093" s="8"/>
      <c r="D4093" s="8"/>
      <c r="E4093" s="8"/>
      <c r="F4093" s="8"/>
      <c r="G4093" s="8"/>
      <c r="H4093" s="8"/>
      <c r="I4093" s="8"/>
    </row>
    <row r="4094" spans="2:9">
      <c r="B4094" s="8"/>
      <c r="C4094" s="8"/>
      <c r="D4094" s="8"/>
      <c r="E4094" s="8"/>
      <c r="F4094" s="8"/>
      <c r="G4094" s="8"/>
      <c r="H4094" s="8"/>
      <c r="I4094" s="8"/>
    </row>
    <row r="4095" spans="2:9">
      <c r="B4095" s="8"/>
      <c r="C4095" s="8"/>
      <c r="D4095" s="8"/>
      <c r="E4095" s="8"/>
      <c r="F4095" s="8"/>
      <c r="G4095" s="8"/>
      <c r="H4095" s="8"/>
      <c r="I4095" s="8"/>
    </row>
    <row r="4096" spans="2:9">
      <c r="B4096" s="8"/>
      <c r="C4096" s="8"/>
      <c r="D4096" s="8"/>
      <c r="E4096" s="8"/>
      <c r="F4096" s="8"/>
      <c r="G4096" s="8"/>
      <c r="H4096" s="8"/>
      <c r="I4096" s="8"/>
    </row>
    <row r="4097" spans="2:9">
      <c r="B4097" s="8"/>
      <c r="C4097" s="8"/>
      <c r="D4097" s="8"/>
      <c r="E4097" s="8"/>
      <c r="F4097" s="8"/>
      <c r="G4097" s="8"/>
      <c r="H4097" s="8"/>
      <c r="I4097" s="8"/>
    </row>
    <row r="4098" spans="2:9">
      <c r="B4098" s="8"/>
      <c r="C4098" s="8"/>
      <c r="D4098" s="8"/>
      <c r="E4098" s="8"/>
      <c r="F4098" s="8"/>
      <c r="G4098" s="8"/>
      <c r="H4098" s="8"/>
      <c r="I4098" s="8"/>
    </row>
    <row r="4099" spans="2:9">
      <c r="B4099" s="8"/>
      <c r="C4099" s="8"/>
      <c r="D4099" s="8"/>
      <c r="E4099" s="8"/>
      <c r="F4099" s="8"/>
      <c r="G4099" s="8"/>
      <c r="H4099" s="8"/>
      <c r="I4099" s="8"/>
    </row>
    <row r="4100" spans="2:9">
      <c r="B4100" s="8"/>
      <c r="C4100" s="8"/>
      <c r="D4100" s="8"/>
      <c r="E4100" s="8"/>
      <c r="F4100" s="8"/>
      <c r="G4100" s="8"/>
      <c r="H4100" s="8"/>
      <c r="I4100" s="8"/>
    </row>
    <row r="4101" spans="2:9">
      <c r="B4101" s="8"/>
      <c r="C4101" s="8"/>
      <c r="D4101" s="8"/>
      <c r="E4101" s="8"/>
      <c r="F4101" s="8"/>
      <c r="G4101" s="8"/>
      <c r="H4101" s="8"/>
      <c r="I4101" s="8"/>
    </row>
    <row r="4102" spans="2:9">
      <c r="B4102" s="8"/>
      <c r="C4102" s="8"/>
      <c r="D4102" s="8"/>
      <c r="E4102" s="8"/>
      <c r="F4102" s="8"/>
      <c r="G4102" s="8"/>
      <c r="H4102" s="8"/>
      <c r="I4102" s="8"/>
    </row>
    <row r="4103" spans="2:9">
      <c r="B4103" s="8"/>
      <c r="C4103" s="8"/>
      <c r="D4103" s="8"/>
      <c r="E4103" s="8"/>
      <c r="F4103" s="8"/>
      <c r="G4103" s="8"/>
      <c r="H4103" s="8"/>
      <c r="I4103" s="8"/>
    </row>
    <row r="4104" spans="2:9">
      <c r="B4104" s="8"/>
      <c r="C4104" s="8"/>
      <c r="D4104" s="8"/>
      <c r="E4104" s="8"/>
      <c r="F4104" s="8"/>
      <c r="G4104" s="8"/>
      <c r="H4104" s="8"/>
      <c r="I4104" s="8"/>
    </row>
    <row r="4105" spans="2:9">
      <c r="B4105" s="8"/>
      <c r="C4105" s="8"/>
      <c r="D4105" s="8"/>
      <c r="E4105" s="8"/>
      <c r="F4105" s="8"/>
      <c r="G4105" s="8"/>
      <c r="H4105" s="8"/>
      <c r="I4105" s="8"/>
    </row>
    <row r="4106" spans="2:9">
      <c r="B4106" s="8"/>
      <c r="C4106" s="8"/>
      <c r="D4106" s="8"/>
      <c r="E4106" s="8"/>
      <c r="F4106" s="8"/>
      <c r="G4106" s="8"/>
      <c r="H4106" s="8"/>
      <c r="I4106" s="8"/>
    </row>
    <row r="4107" spans="2:9">
      <c r="B4107" s="8"/>
      <c r="C4107" s="8"/>
      <c r="D4107" s="8"/>
      <c r="E4107" s="8"/>
      <c r="F4107" s="8"/>
      <c r="G4107" s="8"/>
      <c r="H4107" s="8"/>
      <c r="I4107" s="8"/>
    </row>
    <row r="4108" spans="2:9">
      <c r="B4108" s="8"/>
      <c r="C4108" s="8"/>
      <c r="D4108" s="8"/>
      <c r="E4108" s="8"/>
      <c r="F4108" s="8"/>
      <c r="G4108" s="8"/>
      <c r="H4108" s="8"/>
      <c r="I4108" s="8"/>
    </row>
    <row r="4109" spans="2:9">
      <c r="B4109" s="8"/>
      <c r="C4109" s="8"/>
      <c r="D4109" s="8"/>
      <c r="E4109" s="8"/>
      <c r="F4109" s="8"/>
      <c r="G4109" s="8"/>
      <c r="H4109" s="8"/>
      <c r="I4109" s="8"/>
    </row>
    <row r="4110" spans="2:9">
      <c r="B4110" s="8"/>
      <c r="C4110" s="8"/>
      <c r="D4110" s="8"/>
      <c r="E4110" s="8"/>
      <c r="F4110" s="8"/>
      <c r="G4110" s="8"/>
      <c r="H4110" s="8"/>
      <c r="I4110" s="8"/>
    </row>
    <row r="4111" spans="2:9">
      <c r="B4111" s="8"/>
      <c r="C4111" s="8"/>
      <c r="D4111" s="8"/>
      <c r="E4111" s="8"/>
      <c r="F4111" s="8"/>
      <c r="G4111" s="8"/>
      <c r="H4111" s="8"/>
      <c r="I4111" s="8"/>
    </row>
    <row r="4112" spans="2:9">
      <c r="B4112" s="8"/>
      <c r="C4112" s="8"/>
      <c r="D4112" s="8"/>
      <c r="E4112" s="8"/>
      <c r="F4112" s="8"/>
      <c r="G4112" s="8"/>
      <c r="H4112" s="8"/>
      <c r="I4112" s="8"/>
    </row>
    <row r="4113" spans="2:9">
      <c r="B4113" s="8"/>
      <c r="C4113" s="8"/>
      <c r="D4113" s="8"/>
      <c r="E4113" s="8"/>
      <c r="F4113" s="8"/>
      <c r="G4113" s="8"/>
      <c r="H4113" s="8"/>
      <c r="I4113" s="8"/>
    </row>
    <row r="4114" spans="2:9">
      <c r="B4114" s="8"/>
      <c r="C4114" s="8"/>
      <c r="D4114" s="8"/>
      <c r="E4114" s="8"/>
      <c r="F4114" s="8"/>
      <c r="G4114" s="8"/>
      <c r="H4114" s="8"/>
      <c r="I4114" s="8"/>
    </row>
    <row r="4115" spans="2:9">
      <c r="B4115" s="8"/>
      <c r="C4115" s="8"/>
      <c r="D4115" s="8"/>
      <c r="E4115" s="8"/>
      <c r="F4115" s="8"/>
      <c r="G4115" s="8"/>
      <c r="H4115" s="8"/>
      <c r="I4115" s="8"/>
    </row>
    <row r="4116" spans="2:9">
      <c r="B4116" s="8"/>
      <c r="C4116" s="8"/>
      <c r="D4116" s="8"/>
      <c r="E4116" s="8"/>
      <c r="F4116" s="8"/>
      <c r="G4116" s="8"/>
      <c r="H4116" s="8"/>
      <c r="I4116" s="8"/>
    </row>
    <row r="4117" spans="2:9">
      <c r="B4117" s="8"/>
      <c r="C4117" s="8"/>
      <c r="D4117" s="8"/>
      <c r="E4117" s="8"/>
      <c r="F4117" s="8"/>
      <c r="G4117" s="8"/>
      <c r="H4117" s="8"/>
      <c r="I4117" s="8"/>
    </row>
    <row r="4118" spans="2:9">
      <c r="B4118" s="8"/>
      <c r="C4118" s="8"/>
      <c r="D4118" s="8"/>
      <c r="E4118" s="8"/>
      <c r="F4118" s="8"/>
      <c r="G4118" s="8"/>
      <c r="H4118" s="8"/>
      <c r="I4118" s="8"/>
    </row>
    <row r="4119" spans="2:9">
      <c r="B4119" s="8"/>
      <c r="C4119" s="8"/>
      <c r="D4119" s="8"/>
      <c r="E4119" s="8"/>
      <c r="F4119" s="8"/>
      <c r="G4119" s="8"/>
      <c r="H4119" s="8"/>
      <c r="I4119" s="8"/>
    </row>
    <row r="4120" spans="2:9">
      <c r="B4120" s="8"/>
      <c r="C4120" s="8"/>
      <c r="D4120" s="8"/>
      <c r="E4120" s="8"/>
      <c r="F4120" s="8"/>
      <c r="G4120" s="8"/>
      <c r="H4120" s="8"/>
      <c r="I4120" s="8"/>
    </row>
    <row r="4121" spans="2:9">
      <c r="B4121" s="8"/>
      <c r="C4121" s="8"/>
      <c r="D4121" s="8"/>
      <c r="E4121" s="8"/>
      <c r="F4121" s="8"/>
      <c r="G4121" s="8"/>
      <c r="H4121" s="8"/>
      <c r="I4121" s="8"/>
    </row>
    <row r="4122" spans="2:9">
      <c r="B4122" s="8"/>
      <c r="C4122" s="8"/>
      <c r="D4122" s="8"/>
      <c r="E4122" s="8"/>
      <c r="F4122" s="8"/>
      <c r="G4122" s="8"/>
      <c r="H4122" s="8"/>
      <c r="I4122" s="8"/>
    </row>
    <row r="4123" spans="2:9">
      <c r="B4123" s="8"/>
      <c r="C4123" s="8"/>
      <c r="D4123" s="8"/>
      <c r="E4123" s="8"/>
      <c r="F4123" s="8"/>
      <c r="G4123" s="8"/>
      <c r="H4123" s="8"/>
      <c r="I4123" s="8"/>
    </row>
    <row r="4124" spans="2:9">
      <c r="B4124" s="8"/>
      <c r="C4124" s="8"/>
      <c r="D4124" s="8"/>
      <c r="E4124" s="8"/>
      <c r="F4124" s="8"/>
      <c r="G4124" s="8"/>
      <c r="H4124" s="8"/>
      <c r="I4124" s="8"/>
    </row>
    <row r="4125" spans="2:9">
      <c r="B4125" s="8"/>
      <c r="C4125" s="8"/>
      <c r="D4125" s="8"/>
      <c r="E4125" s="8"/>
      <c r="F4125" s="8"/>
      <c r="G4125" s="8"/>
      <c r="H4125" s="8"/>
      <c r="I4125" s="8"/>
    </row>
    <row r="4126" spans="2:9">
      <c r="B4126" s="8"/>
      <c r="C4126" s="8"/>
      <c r="D4126" s="8"/>
      <c r="E4126" s="8"/>
      <c r="F4126" s="8"/>
      <c r="G4126" s="8"/>
      <c r="H4126" s="8"/>
      <c r="I4126" s="8"/>
    </row>
    <row r="4127" spans="2:9">
      <c r="B4127" s="8"/>
      <c r="C4127" s="8"/>
      <c r="D4127" s="8"/>
      <c r="E4127" s="8"/>
      <c r="F4127" s="8"/>
      <c r="G4127" s="8"/>
      <c r="H4127" s="8"/>
      <c r="I4127" s="8"/>
    </row>
    <row r="4128" spans="2:9">
      <c r="B4128" s="8"/>
      <c r="C4128" s="8"/>
      <c r="D4128" s="8"/>
      <c r="E4128" s="8"/>
      <c r="F4128" s="8"/>
      <c r="G4128" s="8"/>
      <c r="H4128" s="8"/>
      <c r="I4128" s="8"/>
    </row>
    <row r="4129" spans="2:9">
      <c r="B4129" s="8"/>
      <c r="C4129" s="8"/>
      <c r="D4129" s="8"/>
      <c r="E4129" s="8"/>
      <c r="F4129" s="8"/>
      <c r="G4129" s="8"/>
      <c r="H4129" s="8"/>
      <c r="I4129" s="8"/>
    </row>
    <row r="4130" spans="2:9">
      <c r="B4130" s="8"/>
      <c r="C4130" s="8"/>
      <c r="D4130" s="8"/>
      <c r="E4130" s="8"/>
      <c r="F4130" s="8"/>
      <c r="G4130" s="8"/>
      <c r="H4130" s="8"/>
      <c r="I4130" s="8"/>
    </row>
    <row r="4131" spans="2:9">
      <c r="B4131" s="8"/>
      <c r="C4131" s="8"/>
      <c r="D4131" s="8"/>
      <c r="E4131" s="8"/>
      <c r="F4131" s="8"/>
      <c r="G4131" s="8"/>
      <c r="H4131" s="8"/>
      <c r="I4131" s="8"/>
    </row>
    <row r="4132" spans="2:9">
      <c r="B4132" s="8"/>
      <c r="C4132" s="8"/>
      <c r="D4132" s="8"/>
      <c r="E4132" s="8"/>
      <c r="F4132" s="8"/>
      <c r="G4132" s="8"/>
      <c r="H4132" s="8"/>
      <c r="I4132" s="8"/>
    </row>
    <row r="4133" spans="2:9">
      <c r="B4133" s="8"/>
      <c r="C4133" s="8"/>
      <c r="D4133" s="8"/>
      <c r="E4133" s="8"/>
      <c r="F4133" s="8"/>
      <c r="G4133" s="8"/>
      <c r="H4133" s="8"/>
      <c r="I4133" s="8"/>
    </row>
    <row r="4134" spans="2:9">
      <c r="B4134" s="8"/>
      <c r="C4134" s="8"/>
      <c r="D4134" s="8"/>
      <c r="E4134" s="8"/>
      <c r="F4134" s="8"/>
      <c r="G4134" s="8"/>
      <c r="H4134" s="8"/>
      <c r="I4134" s="8"/>
    </row>
    <row r="4135" spans="2:9">
      <c r="B4135" s="8"/>
      <c r="C4135" s="8"/>
      <c r="D4135" s="8"/>
      <c r="E4135" s="8"/>
      <c r="F4135" s="8"/>
      <c r="G4135" s="8"/>
      <c r="H4135" s="8"/>
      <c r="I4135" s="8"/>
    </row>
    <row r="4136" spans="2:9">
      <c r="B4136" s="8"/>
      <c r="C4136" s="8"/>
      <c r="D4136" s="8"/>
      <c r="E4136" s="8"/>
      <c r="F4136" s="8"/>
      <c r="G4136" s="8"/>
      <c r="H4136" s="8"/>
      <c r="I4136" s="8"/>
    </row>
    <row r="4137" spans="2:9">
      <c r="B4137" s="8"/>
      <c r="C4137" s="8"/>
      <c r="D4137" s="8"/>
      <c r="E4137" s="8"/>
      <c r="F4137" s="8"/>
      <c r="G4137" s="8"/>
      <c r="H4137" s="8"/>
      <c r="I4137" s="8"/>
    </row>
    <row r="4138" spans="2:9">
      <c r="B4138" s="8"/>
      <c r="C4138" s="8"/>
      <c r="D4138" s="8"/>
      <c r="E4138" s="8"/>
      <c r="F4138" s="8"/>
      <c r="G4138" s="8"/>
      <c r="H4138" s="8"/>
      <c r="I4138" s="8"/>
    </row>
    <row r="4139" spans="2:9">
      <c r="B4139" s="8"/>
      <c r="C4139" s="8"/>
      <c r="D4139" s="8"/>
      <c r="E4139" s="8"/>
      <c r="F4139" s="8"/>
      <c r="G4139" s="8"/>
      <c r="H4139" s="8"/>
      <c r="I4139" s="8"/>
    </row>
    <row r="4140" spans="2:9">
      <c r="B4140" s="8"/>
      <c r="C4140" s="8"/>
      <c r="D4140" s="8"/>
      <c r="E4140" s="8"/>
      <c r="F4140" s="8"/>
      <c r="G4140" s="8"/>
      <c r="H4140" s="8"/>
      <c r="I4140" s="8"/>
    </row>
    <row r="4141" spans="2:9">
      <c r="B4141" s="8"/>
      <c r="C4141" s="8"/>
      <c r="D4141" s="8"/>
      <c r="E4141" s="8"/>
      <c r="F4141" s="8"/>
      <c r="G4141" s="8"/>
      <c r="H4141" s="8"/>
      <c r="I4141" s="8"/>
    </row>
    <row r="4142" spans="2:9">
      <c r="B4142" s="8"/>
      <c r="C4142" s="8"/>
      <c r="D4142" s="8"/>
      <c r="E4142" s="8"/>
      <c r="F4142" s="8"/>
      <c r="G4142" s="8"/>
      <c r="H4142" s="8"/>
      <c r="I4142" s="8"/>
    </row>
    <row r="4143" spans="2:9">
      <c r="B4143" s="8"/>
      <c r="C4143" s="8"/>
      <c r="D4143" s="8"/>
      <c r="E4143" s="8"/>
      <c r="F4143" s="8"/>
      <c r="G4143" s="8"/>
      <c r="H4143" s="8"/>
      <c r="I4143" s="8"/>
    </row>
    <row r="4144" spans="2:9">
      <c r="B4144" s="8"/>
      <c r="C4144" s="8"/>
      <c r="D4144" s="8"/>
      <c r="E4144" s="8"/>
      <c r="F4144" s="8"/>
      <c r="G4144" s="8"/>
      <c r="H4144" s="8"/>
      <c r="I4144" s="8"/>
    </row>
    <row r="4145" spans="2:9">
      <c r="B4145" s="8"/>
      <c r="C4145" s="8"/>
      <c r="D4145" s="8"/>
      <c r="E4145" s="8"/>
      <c r="F4145" s="8"/>
      <c r="G4145" s="8"/>
      <c r="H4145" s="8"/>
      <c r="I4145" s="8"/>
    </row>
    <row r="4146" spans="2:9">
      <c r="B4146" s="8"/>
      <c r="C4146" s="8"/>
      <c r="D4146" s="8"/>
      <c r="E4146" s="8"/>
      <c r="F4146" s="8"/>
      <c r="G4146" s="8"/>
      <c r="H4146" s="8"/>
      <c r="I4146" s="8"/>
    </row>
    <row r="4147" spans="2:9">
      <c r="B4147" s="8"/>
      <c r="C4147" s="8"/>
      <c r="D4147" s="8"/>
      <c r="E4147" s="8"/>
      <c r="F4147" s="8"/>
      <c r="G4147" s="8"/>
      <c r="H4147" s="8"/>
      <c r="I4147" s="8"/>
    </row>
    <row r="4148" spans="2:9">
      <c r="B4148" s="8"/>
      <c r="C4148" s="8"/>
      <c r="D4148" s="8"/>
      <c r="E4148" s="8"/>
      <c r="F4148" s="8"/>
      <c r="G4148" s="8"/>
      <c r="H4148" s="8"/>
      <c r="I4148" s="8"/>
    </row>
    <row r="4149" spans="2:9">
      <c r="B4149" s="8"/>
      <c r="C4149" s="8"/>
      <c r="D4149" s="8"/>
      <c r="E4149" s="8"/>
      <c r="F4149" s="8"/>
      <c r="G4149" s="8"/>
      <c r="H4149" s="8"/>
      <c r="I4149" s="8"/>
    </row>
    <row r="4150" spans="2:9">
      <c r="B4150" s="8"/>
      <c r="C4150" s="8"/>
      <c r="D4150" s="8"/>
      <c r="E4150" s="8"/>
      <c r="F4150" s="8"/>
      <c r="G4150" s="8"/>
      <c r="H4150" s="8"/>
      <c r="I4150" s="8"/>
    </row>
    <row r="4151" spans="2:9">
      <c r="B4151" s="8"/>
      <c r="C4151" s="8"/>
      <c r="D4151" s="8"/>
      <c r="E4151" s="8"/>
      <c r="F4151" s="8"/>
      <c r="G4151" s="8"/>
      <c r="H4151" s="8"/>
      <c r="I4151" s="8"/>
    </row>
    <row r="4152" spans="2:9">
      <c r="B4152" s="8"/>
      <c r="C4152" s="8"/>
      <c r="D4152" s="8"/>
      <c r="E4152" s="8"/>
      <c r="F4152" s="8"/>
      <c r="G4152" s="8"/>
      <c r="H4152" s="8"/>
      <c r="I4152" s="8"/>
    </row>
    <row r="4153" spans="2:9">
      <c r="B4153" s="8"/>
      <c r="C4153" s="8"/>
      <c r="D4153" s="8"/>
      <c r="E4153" s="8"/>
      <c r="F4153" s="8"/>
      <c r="G4153" s="8"/>
      <c r="H4153" s="8"/>
      <c r="I4153" s="8"/>
    </row>
    <row r="4154" spans="2:9">
      <c r="B4154" s="8"/>
      <c r="C4154" s="8"/>
      <c r="D4154" s="8"/>
      <c r="E4154" s="8"/>
      <c r="F4154" s="8"/>
      <c r="G4154" s="8"/>
      <c r="H4154" s="8"/>
      <c r="I4154" s="8"/>
    </row>
    <row r="4155" spans="2:9">
      <c r="B4155" s="8"/>
      <c r="C4155" s="8"/>
      <c r="D4155" s="8"/>
      <c r="E4155" s="8"/>
      <c r="F4155" s="8"/>
      <c r="G4155" s="8"/>
      <c r="H4155" s="8"/>
      <c r="I4155" s="8"/>
    </row>
    <row r="4156" spans="2:9">
      <c r="B4156" s="8"/>
      <c r="C4156" s="8"/>
      <c r="D4156" s="8"/>
      <c r="E4156" s="8"/>
      <c r="F4156" s="8"/>
      <c r="G4156" s="8"/>
      <c r="H4156" s="8"/>
      <c r="I4156" s="8"/>
    </row>
    <row r="4157" spans="2:9">
      <c r="B4157" s="8"/>
      <c r="C4157" s="8"/>
      <c r="D4157" s="8"/>
      <c r="E4157" s="8"/>
      <c r="F4157" s="8"/>
      <c r="G4157" s="8"/>
      <c r="H4157" s="8"/>
      <c r="I4157" s="8"/>
    </row>
    <row r="4158" spans="2:9">
      <c r="B4158" s="8"/>
      <c r="C4158" s="8"/>
      <c r="D4158" s="8"/>
      <c r="E4158" s="8"/>
      <c r="F4158" s="8"/>
      <c r="G4158" s="8"/>
      <c r="H4158" s="8"/>
      <c r="I4158" s="8"/>
    </row>
    <row r="4159" spans="2:9">
      <c r="B4159" s="8"/>
      <c r="C4159" s="8"/>
      <c r="D4159" s="8"/>
      <c r="E4159" s="8"/>
      <c r="F4159" s="8"/>
      <c r="G4159" s="8"/>
      <c r="H4159" s="8"/>
      <c r="I4159" s="8"/>
    </row>
    <row r="4160" spans="2:9">
      <c r="B4160" s="8"/>
      <c r="C4160" s="8"/>
      <c r="D4160" s="8"/>
      <c r="E4160" s="8"/>
      <c r="F4160" s="8"/>
      <c r="G4160" s="8"/>
      <c r="H4160" s="8"/>
      <c r="I4160" s="8"/>
    </row>
    <row r="4161" spans="2:9">
      <c r="B4161" s="8"/>
      <c r="C4161" s="8"/>
      <c r="D4161" s="8"/>
      <c r="E4161" s="8"/>
      <c r="F4161" s="8"/>
      <c r="G4161" s="8"/>
      <c r="H4161" s="8"/>
      <c r="I4161" s="8"/>
    </row>
    <row r="4162" spans="2:9">
      <c r="B4162" s="8"/>
      <c r="C4162" s="8"/>
      <c r="D4162" s="8"/>
      <c r="E4162" s="8"/>
      <c r="F4162" s="8"/>
      <c r="G4162" s="8"/>
      <c r="H4162" s="8"/>
      <c r="I4162" s="8"/>
    </row>
    <row r="4163" spans="2:9">
      <c r="B4163" s="8"/>
      <c r="C4163" s="8"/>
      <c r="D4163" s="8"/>
      <c r="E4163" s="8"/>
      <c r="F4163" s="8"/>
      <c r="G4163" s="8"/>
      <c r="H4163" s="8"/>
      <c r="I4163" s="8"/>
    </row>
    <row r="4164" spans="2:9">
      <c r="B4164" s="8"/>
      <c r="C4164" s="8"/>
      <c r="D4164" s="8"/>
      <c r="E4164" s="8"/>
      <c r="F4164" s="8"/>
      <c r="G4164" s="8"/>
      <c r="H4164" s="8"/>
      <c r="I4164" s="8"/>
    </row>
    <row r="4165" spans="2:9">
      <c r="B4165" s="8"/>
      <c r="C4165" s="8"/>
      <c r="D4165" s="8"/>
      <c r="E4165" s="8"/>
      <c r="F4165" s="8"/>
      <c r="G4165" s="8"/>
      <c r="H4165" s="8"/>
      <c r="I4165" s="8"/>
    </row>
    <row r="4166" spans="2:9">
      <c r="B4166" s="8"/>
      <c r="C4166" s="8"/>
      <c r="D4166" s="8"/>
      <c r="E4166" s="8"/>
      <c r="F4166" s="8"/>
      <c r="G4166" s="8"/>
      <c r="H4166" s="8"/>
      <c r="I4166" s="8"/>
    </row>
    <row r="4167" spans="2:9">
      <c r="B4167" s="8"/>
      <c r="C4167" s="8"/>
      <c r="D4167" s="8"/>
      <c r="E4167" s="8"/>
      <c r="F4167" s="8"/>
      <c r="G4167" s="8"/>
      <c r="H4167" s="8"/>
      <c r="I4167" s="8"/>
    </row>
    <row r="4168" spans="2:9">
      <c r="B4168" s="8"/>
      <c r="C4168" s="8"/>
      <c r="D4168" s="8"/>
      <c r="E4168" s="8"/>
      <c r="F4168" s="8"/>
      <c r="G4168" s="8"/>
      <c r="H4168" s="8"/>
      <c r="I4168" s="8"/>
    </row>
    <row r="4169" spans="2:9">
      <c r="B4169" s="8"/>
      <c r="C4169" s="8"/>
      <c r="D4169" s="8"/>
      <c r="E4169" s="8"/>
      <c r="F4169" s="8"/>
      <c r="G4169" s="8"/>
      <c r="H4169" s="8"/>
      <c r="I4169" s="8"/>
    </row>
    <row r="4170" spans="2:9">
      <c r="B4170" s="8"/>
      <c r="C4170" s="8"/>
      <c r="D4170" s="8"/>
      <c r="E4170" s="8"/>
      <c r="F4170" s="8"/>
      <c r="G4170" s="8"/>
      <c r="H4170" s="8"/>
      <c r="I4170" s="8"/>
    </row>
    <row r="4171" spans="2:9">
      <c r="B4171" s="8"/>
      <c r="C4171" s="8"/>
      <c r="D4171" s="8"/>
      <c r="E4171" s="8"/>
      <c r="F4171" s="8"/>
      <c r="G4171" s="8"/>
      <c r="H4171" s="8"/>
      <c r="I4171" s="8"/>
    </row>
    <row r="4172" spans="2:9">
      <c r="B4172" s="8"/>
      <c r="C4172" s="8"/>
      <c r="D4172" s="8"/>
      <c r="E4172" s="8"/>
      <c r="F4172" s="8"/>
      <c r="G4172" s="8"/>
      <c r="H4172" s="8"/>
      <c r="I4172" s="8"/>
    </row>
    <row r="4173" spans="2:9">
      <c r="B4173" s="8"/>
      <c r="C4173" s="8"/>
      <c r="D4173" s="8"/>
      <c r="E4173" s="8"/>
      <c r="F4173" s="8"/>
      <c r="G4173" s="8"/>
      <c r="H4173" s="8"/>
      <c r="I4173" s="8"/>
    </row>
    <row r="4174" spans="2:9">
      <c r="B4174" s="8"/>
      <c r="C4174" s="8"/>
      <c r="D4174" s="8"/>
      <c r="E4174" s="8"/>
      <c r="F4174" s="8"/>
      <c r="G4174" s="8"/>
      <c r="H4174" s="8"/>
      <c r="I4174" s="8"/>
    </row>
    <row r="4175" spans="2:9">
      <c r="B4175" s="8"/>
      <c r="C4175" s="8"/>
      <c r="D4175" s="8"/>
      <c r="E4175" s="8"/>
      <c r="F4175" s="8"/>
      <c r="G4175" s="8"/>
      <c r="H4175" s="8"/>
      <c r="I4175" s="8"/>
    </row>
    <row r="4176" spans="2:9">
      <c r="B4176" s="8"/>
      <c r="C4176" s="8"/>
      <c r="D4176" s="8"/>
      <c r="E4176" s="8"/>
      <c r="F4176" s="8"/>
      <c r="G4176" s="8"/>
      <c r="H4176" s="8"/>
      <c r="I4176" s="8"/>
    </row>
    <row r="4177" spans="2:9">
      <c r="B4177" s="8"/>
      <c r="C4177" s="8"/>
      <c r="D4177" s="8"/>
      <c r="E4177" s="8"/>
      <c r="F4177" s="8"/>
      <c r="G4177" s="8"/>
      <c r="H4177" s="8"/>
      <c r="I4177" s="8"/>
    </row>
    <row r="4178" spans="2:9">
      <c r="B4178" s="8"/>
      <c r="C4178" s="8"/>
      <c r="D4178" s="8"/>
      <c r="E4178" s="8"/>
      <c r="F4178" s="8"/>
      <c r="G4178" s="8"/>
      <c r="H4178" s="8"/>
      <c r="I4178" s="8"/>
    </row>
    <row r="4179" spans="2:9">
      <c r="B4179" s="8"/>
      <c r="C4179" s="8"/>
      <c r="D4179" s="8"/>
      <c r="E4179" s="8"/>
      <c r="F4179" s="8"/>
      <c r="G4179" s="8"/>
      <c r="H4179" s="8"/>
      <c r="I4179" s="8"/>
    </row>
    <row r="4180" spans="2:9">
      <c r="B4180" s="8"/>
      <c r="C4180" s="8"/>
      <c r="D4180" s="8"/>
      <c r="E4180" s="8"/>
      <c r="F4180" s="8"/>
      <c r="G4180" s="8"/>
      <c r="H4180" s="8"/>
      <c r="I4180" s="8"/>
    </row>
    <row r="4181" spans="2:9">
      <c r="B4181" s="8"/>
      <c r="C4181" s="8"/>
      <c r="D4181" s="8"/>
      <c r="E4181" s="8"/>
      <c r="F4181" s="8"/>
      <c r="G4181" s="8"/>
      <c r="H4181" s="8"/>
      <c r="I4181" s="8"/>
    </row>
    <row r="4182" spans="2:9">
      <c r="B4182" s="8"/>
      <c r="C4182" s="8"/>
      <c r="D4182" s="8"/>
      <c r="E4182" s="8"/>
      <c r="F4182" s="8"/>
      <c r="G4182" s="8"/>
      <c r="H4182" s="8"/>
      <c r="I4182" s="8"/>
    </row>
    <row r="4183" spans="2:9">
      <c r="B4183" s="8"/>
      <c r="C4183" s="8"/>
      <c r="D4183" s="8"/>
      <c r="E4183" s="8"/>
      <c r="F4183" s="8"/>
      <c r="G4183" s="8"/>
      <c r="H4183" s="8"/>
      <c r="I4183" s="8"/>
    </row>
    <row r="4184" spans="2:9">
      <c r="B4184" s="8"/>
      <c r="C4184" s="8"/>
      <c r="D4184" s="8"/>
      <c r="E4184" s="8"/>
      <c r="F4184" s="8"/>
      <c r="G4184" s="8"/>
      <c r="H4184" s="8"/>
      <c r="I4184" s="8"/>
    </row>
    <row r="4185" spans="2:9">
      <c r="B4185" s="8"/>
      <c r="C4185" s="8"/>
      <c r="D4185" s="8"/>
      <c r="E4185" s="8"/>
      <c r="F4185" s="8"/>
      <c r="G4185" s="8"/>
      <c r="H4185" s="8"/>
      <c r="I4185" s="8"/>
    </row>
    <row r="4186" spans="2:9">
      <c r="B4186" s="8"/>
      <c r="C4186" s="8"/>
      <c r="D4186" s="8"/>
      <c r="E4186" s="8"/>
      <c r="F4186" s="8"/>
      <c r="G4186" s="8"/>
      <c r="H4186" s="8"/>
      <c r="I4186" s="8"/>
    </row>
    <row r="4187" spans="2:9">
      <c r="B4187" s="8"/>
      <c r="C4187" s="8"/>
      <c r="D4187" s="8"/>
      <c r="E4187" s="8"/>
      <c r="F4187" s="8"/>
      <c r="G4187" s="8"/>
      <c r="H4187" s="8"/>
      <c r="I4187" s="8"/>
    </row>
    <row r="4188" spans="2:9">
      <c r="B4188" s="8"/>
      <c r="C4188" s="8"/>
      <c r="D4188" s="8"/>
      <c r="E4188" s="8"/>
      <c r="F4188" s="8"/>
      <c r="G4188" s="8"/>
      <c r="H4188" s="8"/>
      <c r="I4188" s="8"/>
    </row>
    <row r="4189" spans="2:9">
      <c r="B4189" s="8"/>
      <c r="C4189" s="8"/>
      <c r="D4189" s="8"/>
      <c r="E4189" s="8"/>
      <c r="F4189" s="8"/>
      <c r="G4189" s="8"/>
      <c r="H4189" s="8"/>
      <c r="I4189" s="8"/>
    </row>
    <row r="4190" spans="2:9">
      <c r="B4190" s="8"/>
      <c r="C4190" s="8"/>
      <c r="D4190" s="8"/>
      <c r="E4190" s="8"/>
      <c r="F4190" s="8"/>
      <c r="G4190" s="8"/>
      <c r="H4190" s="8"/>
      <c r="I4190" s="8"/>
    </row>
    <row r="4191" spans="2:9">
      <c r="B4191" s="8"/>
      <c r="C4191" s="8"/>
      <c r="D4191" s="8"/>
      <c r="E4191" s="8"/>
      <c r="F4191" s="8"/>
      <c r="G4191" s="8"/>
      <c r="H4191" s="8"/>
      <c r="I4191" s="8"/>
    </row>
    <row r="4192" spans="2:9">
      <c r="B4192" s="8"/>
      <c r="C4192" s="8"/>
      <c r="D4192" s="8"/>
      <c r="E4192" s="8"/>
      <c r="F4192" s="8"/>
      <c r="G4192" s="8"/>
      <c r="H4192" s="8"/>
      <c r="I4192" s="8"/>
    </row>
    <row r="4193" spans="2:9">
      <c r="B4193" s="8"/>
      <c r="C4193" s="8"/>
      <c r="D4193" s="8"/>
      <c r="E4193" s="8"/>
      <c r="F4193" s="8"/>
      <c r="G4193" s="8"/>
      <c r="H4193" s="8"/>
      <c r="I4193" s="8"/>
    </row>
    <row r="4194" spans="2:9">
      <c r="B4194" s="8"/>
      <c r="C4194" s="8"/>
      <c r="D4194" s="8"/>
      <c r="E4194" s="8"/>
      <c r="F4194" s="8"/>
      <c r="G4194" s="8"/>
      <c r="H4194" s="8"/>
      <c r="I4194" s="8"/>
    </row>
    <row r="4195" spans="2:9">
      <c r="B4195" s="8"/>
      <c r="C4195" s="8"/>
      <c r="D4195" s="8"/>
      <c r="E4195" s="8"/>
      <c r="F4195" s="8"/>
      <c r="G4195" s="8"/>
      <c r="H4195" s="8"/>
      <c r="I4195" s="8"/>
    </row>
    <row r="4196" spans="2:9">
      <c r="B4196" s="8"/>
      <c r="C4196" s="8"/>
      <c r="D4196" s="8"/>
      <c r="E4196" s="8"/>
      <c r="F4196" s="8"/>
      <c r="G4196" s="8"/>
      <c r="H4196" s="8"/>
      <c r="I4196" s="8"/>
    </row>
    <row r="4197" spans="2:9">
      <c r="B4197" s="8"/>
      <c r="C4197" s="8"/>
      <c r="D4197" s="8"/>
      <c r="E4197" s="8"/>
      <c r="F4197" s="8"/>
      <c r="G4197" s="8"/>
      <c r="H4197" s="8"/>
      <c r="I4197" s="8"/>
    </row>
    <row r="4198" spans="2:9">
      <c r="B4198" s="8"/>
      <c r="C4198" s="8"/>
      <c r="D4198" s="8"/>
      <c r="E4198" s="8"/>
      <c r="F4198" s="8"/>
      <c r="G4198" s="8"/>
      <c r="H4198" s="8"/>
      <c r="I4198" s="8"/>
    </row>
    <row r="4199" spans="2:9">
      <c r="B4199" s="8"/>
      <c r="C4199" s="8"/>
      <c r="D4199" s="8"/>
      <c r="E4199" s="8"/>
      <c r="F4199" s="8"/>
      <c r="G4199" s="8"/>
      <c r="H4199" s="8"/>
      <c r="I4199" s="8"/>
    </row>
    <row r="4200" spans="2:9">
      <c r="B4200" s="8"/>
      <c r="C4200" s="8"/>
      <c r="D4200" s="8"/>
      <c r="E4200" s="8"/>
      <c r="F4200" s="8"/>
      <c r="G4200" s="8"/>
      <c r="H4200" s="8"/>
      <c r="I4200" s="8"/>
    </row>
    <row r="4201" spans="2:9">
      <c r="B4201" s="8"/>
      <c r="C4201" s="8"/>
      <c r="D4201" s="8"/>
      <c r="E4201" s="8"/>
      <c r="F4201" s="8"/>
      <c r="G4201" s="8"/>
      <c r="H4201" s="8"/>
      <c r="I4201" s="8"/>
    </row>
    <row r="4202" spans="2:9">
      <c r="B4202" s="8"/>
      <c r="C4202" s="8"/>
      <c r="D4202" s="8"/>
      <c r="E4202" s="8"/>
      <c r="F4202" s="8"/>
      <c r="G4202" s="8"/>
      <c r="H4202" s="8"/>
      <c r="I4202" s="8"/>
    </row>
    <row r="4203" spans="2:9">
      <c r="B4203" s="8"/>
      <c r="C4203" s="8"/>
      <c r="D4203" s="8"/>
      <c r="E4203" s="8"/>
      <c r="F4203" s="8"/>
      <c r="G4203" s="8"/>
      <c r="H4203" s="8"/>
      <c r="I4203" s="8"/>
    </row>
    <row r="4204" spans="2:9">
      <c r="B4204" s="8"/>
      <c r="C4204" s="8"/>
      <c r="D4204" s="8"/>
      <c r="E4204" s="8"/>
      <c r="F4204" s="8"/>
      <c r="G4204" s="8"/>
      <c r="H4204" s="8"/>
      <c r="I4204" s="8"/>
    </row>
    <row r="4205" spans="2:9">
      <c r="B4205" s="8"/>
      <c r="C4205" s="8"/>
      <c r="D4205" s="8"/>
      <c r="E4205" s="8"/>
      <c r="F4205" s="8"/>
      <c r="G4205" s="8"/>
      <c r="H4205" s="8"/>
      <c r="I4205" s="8"/>
    </row>
    <row r="4206" spans="2:9">
      <c r="B4206" s="8"/>
      <c r="C4206" s="8"/>
      <c r="D4206" s="8"/>
      <c r="E4206" s="8"/>
      <c r="F4206" s="8"/>
      <c r="G4206" s="8"/>
      <c r="H4206" s="8"/>
      <c r="I4206" s="8"/>
    </row>
    <row r="4207" spans="2:9">
      <c r="B4207" s="8"/>
      <c r="C4207" s="8"/>
      <c r="D4207" s="8"/>
      <c r="E4207" s="8"/>
      <c r="F4207" s="8"/>
      <c r="G4207" s="8"/>
      <c r="H4207" s="8"/>
      <c r="I4207" s="8"/>
    </row>
    <row r="4208" spans="2:9">
      <c r="B4208" s="8"/>
      <c r="C4208" s="8"/>
      <c r="D4208" s="8"/>
      <c r="E4208" s="8"/>
      <c r="F4208" s="8"/>
      <c r="G4208" s="8"/>
      <c r="H4208" s="8"/>
      <c r="I4208" s="8"/>
    </row>
    <row r="4209" spans="2:9">
      <c r="B4209" s="8"/>
      <c r="C4209" s="8"/>
      <c r="D4209" s="8"/>
      <c r="E4209" s="8"/>
      <c r="F4209" s="8"/>
      <c r="G4209" s="8"/>
      <c r="H4209" s="8"/>
      <c r="I4209" s="8"/>
    </row>
    <row r="4210" spans="2:9">
      <c r="B4210" s="8"/>
      <c r="C4210" s="8"/>
      <c r="D4210" s="8"/>
      <c r="E4210" s="8"/>
      <c r="F4210" s="8"/>
      <c r="G4210" s="8"/>
      <c r="H4210" s="8"/>
      <c r="I4210" s="8"/>
    </row>
    <row r="4211" spans="2:9">
      <c r="B4211" s="8"/>
      <c r="C4211" s="8"/>
      <c r="D4211" s="8"/>
      <c r="E4211" s="8"/>
      <c r="F4211" s="8"/>
      <c r="G4211" s="8"/>
      <c r="H4211" s="8"/>
      <c r="I4211" s="8"/>
    </row>
    <row r="4212" spans="2:9">
      <c r="B4212" s="8"/>
      <c r="C4212" s="8"/>
      <c r="D4212" s="8"/>
      <c r="E4212" s="8"/>
      <c r="F4212" s="8"/>
      <c r="G4212" s="8"/>
      <c r="H4212" s="8"/>
      <c r="I4212" s="8"/>
    </row>
    <row r="4213" spans="2:9">
      <c r="B4213" s="8"/>
      <c r="C4213" s="8"/>
      <c r="D4213" s="8"/>
      <c r="E4213" s="8"/>
      <c r="F4213" s="8"/>
      <c r="G4213" s="8"/>
      <c r="H4213" s="8"/>
      <c r="I4213" s="8"/>
    </row>
    <row r="4214" spans="2:9">
      <c r="B4214" s="8"/>
      <c r="C4214" s="8"/>
      <c r="D4214" s="8"/>
      <c r="E4214" s="8"/>
      <c r="F4214" s="8"/>
      <c r="G4214" s="8"/>
      <c r="H4214" s="8"/>
      <c r="I4214" s="8"/>
    </row>
    <row r="4215" spans="2:9">
      <c r="B4215" s="8"/>
      <c r="C4215" s="8"/>
      <c r="D4215" s="8"/>
      <c r="E4215" s="8"/>
      <c r="F4215" s="8"/>
      <c r="G4215" s="8"/>
      <c r="H4215" s="8"/>
      <c r="I4215" s="8"/>
    </row>
    <row r="4216" spans="2:9">
      <c r="B4216" s="8"/>
      <c r="C4216" s="8"/>
      <c r="D4216" s="8"/>
      <c r="E4216" s="8"/>
      <c r="F4216" s="8"/>
      <c r="G4216" s="8"/>
      <c r="H4216" s="8"/>
      <c r="I4216" s="8"/>
    </row>
    <row r="4217" spans="2:9">
      <c r="B4217" s="8"/>
      <c r="C4217" s="8"/>
      <c r="D4217" s="8"/>
      <c r="E4217" s="8"/>
      <c r="F4217" s="8"/>
      <c r="G4217" s="8"/>
      <c r="H4217" s="8"/>
      <c r="I4217" s="8"/>
    </row>
    <row r="4218" spans="2:9">
      <c r="B4218" s="8"/>
      <c r="C4218" s="8"/>
      <c r="D4218" s="8"/>
      <c r="E4218" s="8"/>
      <c r="F4218" s="8"/>
      <c r="G4218" s="8"/>
      <c r="H4218" s="8"/>
      <c r="I4218" s="8"/>
    </row>
    <row r="4219" spans="1:9">
      <c r="A4219" s="7" t="s">
        <v>1233</v>
      </c>
      <c r="B4219" s="8"/>
      <c r="C4219" s="8"/>
      <c r="D4219" s="8"/>
      <c r="E4219" s="8"/>
      <c r="F4219" s="8"/>
      <c r="G4219" s="8"/>
      <c r="H4219" s="8"/>
      <c r="I4219" s="8"/>
    </row>
    <row r="4220" spans="2:9">
      <c r="B4220" s="8"/>
      <c r="C4220" s="8"/>
      <c r="D4220" s="8"/>
      <c r="E4220" s="8"/>
      <c r="F4220" s="8"/>
      <c r="G4220" s="8"/>
      <c r="H4220" s="8"/>
      <c r="I4220" s="8"/>
    </row>
    <row r="4221" spans="2:9">
      <c r="B4221" s="8"/>
      <c r="C4221" s="8"/>
      <c r="D4221" s="8"/>
      <c r="E4221" s="8"/>
      <c r="F4221" s="8"/>
      <c r="G4221" s="8"/>
      <c r="H4221" s="8"/>
      <c r="I4221" s="8"/>
    </row>
    <row r="4222" spans="2:9">
      <c r="B4222" s="8"/>
      <c r="C4222" s="8"/>
      <c r="D4222" s="8"/>
      <c r="E4222" s="8"/>
      <c r="F4222" s="8"/>
      <c r="G4222" s="8"/>
      <c r="H4222" s="8"/>
      <c r="I4222" s="8"/>
    </row>
    <row r="4223" spans="2:9">
      <c r="B4223" s="8"/>
      <c r="C4223" s="8"/>
      <c r="D4223" s="8"/>
      <c r="E4223" s="8"/>
      <c r="F4223" s="8"/>
      <c r="G4223" s="8"/>
      <c r="H4223" s="8"/>
      <c r="I4223" s="8"/>
    </row>
    <row r="4224" spans="2:9">
      <c r="B4224" s="8"/>
      <c r="C4224" s="8"/>
      <c r="D4224" s="8"/>
      <c r="E4224" s="8"/>
      <c r="F4224" s="8"/>
      <c r="G4224" s="8"/>
      <c r="H4224" s="8"/>
      <c r="I4224" s="8"/>
    </row>
    <row r="4225" spans="2:9">
      <c r="B4225" s="8"/>
      <c r="C4225" s="8"/>
      <c r="D4225" s="8"/>
      <c r="E4225" s="8"/>
      <c r="F4225" s="8"/>
      <c r="G4225" s="8"/>
      <c r="H4225" s="8"/>
      <c r="I4225" s="8"/>
    </row>
    <row r="4226" spans="2:9">
      <c r="B4226" s="8"/>
      <c r="C4226" s="8"/>
      <c r="D4226" s="8"/>
      <c r="E4226" s="8"/>
      <c r="F4226" s="8"/>
      <c r="G4226" s="8"/>
      <c r="H4226" s="8"/>
      <c r="I4226" s="8"/>
    </row>
    <row r="4227" spans="2:9">
      <c r="B4227" s="8"/>
      <c r="C4227" s="8"/>
      <c r="D4227" s="8"/>
      <c r="E4227" s="8"/>
      <c r="F4227" s="8"/>
      <c r="G4227" s="8"/>
      <c r="H4227" s="8"/>
      <c r="I4227" s="8"/>
    </row>
    <row r="4228" spans="2:9">
      <c r="B4228" s="8"/>
      <c r="C4228" s="8"/>
      <c r="D4228" s="8"/>
      <c r="E4228" s="8"/>
      <c r="F4228" s="8"/>
      <c r="G4228" s="8"/>
      <c r="H4228" s="8"/>
      <c r="I4228" s="8"/>
    </row>
    <row r="4229" spans="2:9">
      <c r="B4229" s="8"/>
      <c r="C4229" s="8"/>
      <c r="D4229" s="8"/>
      <c r="E4229" s="8"/>
      <c r="F4229" s="8"/>
      <c r="G4229" s="8"/>
      <c r="H4229" s="8"/>
      <c r="I4229" s="8"/>
    </row>
    <row r="4230" spans="2:9">
      <c r="B4230" s="8"/>
      <c r="C4230" s="8"/>
      <c r="D4230" s="8"/>
      <c r="E4230" s="8"/>
      <c r="F4230" s="8"/>
      <c r="G4230" s="8"/>
      <c r="H4230" s="8"/>
      <c r="I4230" s="8"/>
    </row>
    <row r="4231" spans="2:9">
      <c r="B4231" s="8"/>
      <c r="C4231" s="8"/>
      <c r="D4231" s="8"/>
      <c r="E4231" s="8"/>
      <c r="F4231" s="8"/>
      <c r="G4231" s="8"/>
      <c r="H4231" s="8"/>
      <c r="I4231" s="8"/>
    </row>
    <row r="4232" spans="2:9">
      <c r="B4232" s="8"/>
      <c r="C4232" s="8"/>
      <c r="D4232" s="8"/>
      <c r="E4232" s="8"/>
      <c r="F4232" s="8"/>
      <c r="G4232" s="8"/>
      <c r="H4232" s="8"/>
      <c r="I4232" s="8"/>
    </row>
    <row r="4233" spans="2:9">
      <c r="B4233" s="8"/>
      <c r="C4233" s="8"/>
      <c r="D4233" s="8"/>
      <c r="E4233" s="8"/>
      <c r="F4233" s="8"/>
      <c r="G4233" s="8"/>
      <c r="H4233" s="8"/>
      <c r="I4233" s="8"/>
    </row>
    <row r="4234" spans="2:9">
      <c r="B4234" s="8"/>
      <c r="C4234" s="8"/>
      <c r="D4234" s="8"/>
      <c r="E4234" s="8"/>
      <c r="F4234" s="8"/>
      <c r="G4234" s="8"/>
      <c r="H4234" s="8"/>
      <c r="I4234" s="8"/>
    </row>
    <row r="4235" spans="2:9">
      <c r="B4235" s="8"/>
      <c r="C4235" s="8"/>
      <c r="D4235" s="8"/>
      <c r="E4235" s="8"/>
      <c r="F4235" s="8"/>
      <c r="G4235" s="8"/>
      <c r="H4235" s="8"/>
      <c r="I4235" s="8"/>
    </row>
    <row r="4236" spans="2:9">
      <c r="B4236" s="8"/>
      <c r="C4236" s="8"/>
      <c r="D4236" s="8"/>
      <c r="E4236" s="8"/>
      <c r="F4236" s="8"/>
      <c r="G4236" s="8"/>
      <c r="H4236" s="8"/>
      <c r="I4236" s="8"/>
    </row>
    <row r="4237" spans="2:9">
      <c r="B4237" s="8"/>
      <c r="C4237" s="8"/>
      <c r="D4237" s="8"/>
      <c r="E4237" s="8"/>
      <c r="F4237" s="8"/>
      <c r="G4237" s="8"/>
      <c r="H4237" s="8"/>
      <c r="I4237" s="8"/>
    </row>
    <row r="4238" spans="2:9">
      <c r="B4238" s="8"/>
      <c r="C4238" s="8"/>
      <c r="D4238" s="8"/>
      <c r="E4238" s="8"/>
      <c r="F4238" s="8"/>
      <c r="G4238" s="8"/>
      <c r="H4238" s="8"/>
      <c r="I4238" s="8"/>
    </row>
    <row r="4239" spans="2:9">
      <c r="B4239" s="8"/>
      <c r="C4239" s="8"/>
      <c r="D4239" s="8"/>
      <c r="E4239" s="8"/>
      <c r="F4239" s="8"/>
      <c r="G4239" s="8"/>
      <c r="H4239" s="8"/>
      <c r="I4239" s="8"/>
    </row>
    <row r="4240" spans="2:9">
      <c r="B4240" s="8"/>
      <c r="C4240" s="8"/>
      <c r="D4240" s="8"/>
      <c r="E4240" s="8"/>
      <c r="F4240" s="8"/>
      <c r="G4240" s="8"/>
      <c r="H4240" s="8"/>
      <c r="I4240" s="8"/>
    </row>
    <row r="4241" spans="2:9">
      <c r="B4241" s="8"/>
      <c r="C4241" s="8"/>
      <c r="D4241" s="8"/>
      <c r="E4241" s="8"/>
      <c r="F4241" s="8"/>
      <c r="G4241" s="8"/>
      <c r="H4241" s="8"/>
      <c r="I4241" s="8"/>
    </row>
    <row r="4242" spans="2:9">
      <c r="B4242" s="8"/>
      <c r="C4242" s="8"/>
      <c r="D4242" s="8"/>
      <c r="E4242" s="8"/>
      <c r="F4242" s="8"/>
      <c r="G4242" s="8"/>
      <c r="H4242" s="8"/>
      <c r="I4242" s="8"/>
    </row>
    <row r="4243" spans="2:9">
      <c r="B4243" s="8"/>
      <c r="C4243" s="8"/>
      <c r="D4243" s="8"/>
      <c r="E4243" s="8"/>
      <c r="F4243" s="8"/>
      <c r="G4243" s="8"/>
      <c r="H4243" s="8"/>
      <c r="I4243" s="8"/>
    </row>
    <row r="4244" spans="2:9">
      <c r="B4244" s="8"/>
      <c r="C4244" s="8"/>
      <c r="D4244" s="8"/>
      <c r="E4244" s="8"/>
      <c r="F4244" s="8"/>
      <c r="G4244" s="8"/>
      <c r="H4244" s="8"/>
      <c r="I4244" s="8"/>
    </row>
    <row r="4245" spans="2:9">
      <c r="B4245" s="8"/>
      <c r="C4245" s="8"/>
      <c r="D4245" s="8"/>
      <c r="E4245" s="8"/>
      <c r="F4245" s="8"/>
      <c r="G4245" s="8"/>
      <c r="H4245" s="8"/>
      <c r="I4245" s="8"/>
    </row>
    <row r="4246" spans="2:9">
      <c r="B4246" s="8"/>
      <c r="C4246" s="8"/>
      <c r="D4246" s="8"/>
      <c r="E4246" s="8"/>
      <c r="F4246" s="8"/>
      <c r="G4246" s="8"/>
      <c r="H4246" s="8"/>
      <c r="I4246" s="8"/>
    </row>
    <row r="4247" spans="2:9">
      <c r="B4247" s="8"/>
      <c r="C4247" s="8"/>
      <c r="D4247" s="8"/>
      <c r="E4247" s="8"/>
      <c r="F4247" s="8"/>
      <c r="G4247" s="8"/>
      <c r="H4247" s="8"/>
      <c r="I4247" s="8"/>
    </row>
    <row r="4248" spans="2:9">
      <c r="B4248" s="8"/>
      <c r="C4248" s="8"/>
      <c r="D4248" s="8"/>
      <c r="E4248" s="8"/>
      <c r="F4248" s="8"/>
      <c r="G4248" s="8"/>
      <c r="H4248" s="8"/>
      <c r="I4248" s="8"/>
    </row>
    <row r="4249" spans="2:9">
      <c r="B4249" s="8"/>
      <c r="C4249" s="8"/>
      <c r="D4249" s="8"/>
      <c r="E4249" s="8"/>
      <c r="F4249" s="8"/>
      <c r="G4249" s="8"/>
      <c r="H4249" s="8"/>
      <c r="I4249" s="8"/>
    </row>
    <row r="4250" spans="2:9">
      <c r="B4250" s="8"/>
      <c r="C4250" s="8"/>
      <c r="D4250" s="8"/>
      <c r="E4250" s="8"/>
      <c r="F4250" s="8"/>
      <c r="G4250" s="8"/>
      <c r="H4250" s="8"/>
      <c r="I4250" s="8"/>
    </row>
    <row r="4251" spans="2:9">
      <c r="B4251" s="8"/>
      <c r="C4251" s="8"/>
      <c r="D4251" s="8"/>
      <c r="E4251" s="8"/>
      <c r="F4251" s="8"/>
      <c r="G4251" s="8"/>
      <c r="H4251" s="8"/>
      <c r="I4251" s="8"/>
    </row>
    <row r="4252" spans="2:9">
      <c r="B4252" s="8"/>
      <c r="C4252" s="8"/>
      <c r="D4252" s="8"/>
      <c r="E4252" s="8"/>
      <c r="F4252" s="8"/>
      <c r="G4252" s="8"/>
      <c r="H4252" s="8"/>
      <c r="I4252" s="8"/>
    </row>
    <row r="4253" spans="2:9">
      <c r="B4253" s="8"/>
      <c r="C4253" s="8"/>
      <c r="D4253" s="8"/>
      <c r="E4253" s="8"/>
      <c r="F4253" s="8"/>
      <c r="G4253" s="8"/>
      <c r="H4253" s="8"/>
      <c r="I4253" s="8"/>
    </row>
    <row r="4254" spans="2:9">
      <c r="B4254" s="8"/>
      <c r="C4254" s="8"/>
      <c r="D4254" s="8"/>
      <c r="E4254" s="8"/>
      <c r="F4254" s="8"/>
      <c r="G4254" s="8"/>
      <c r="H4254" s="8"/>
      <c r="I4254" s="8"/>
    </row>
    <row r="4255" spans="2:9">
      <c r="B4255" s="8"/>
      <c r="C4255" s="8"/>
      <c r="D4255" s="8"/>
      <c r="E4255" s="8"/>
      <c r="F4255" s="8"/>
      <c r="G4255" s="8"/>
      <c r="H4255" s="8"/>
      <c r="I4255" s="8"/>
    </row>
    <row r="4256" spans="2:9">
      <c r="B4256" s="8"/>
      <c r="C4256" s="8"/>
      <c r="D4256" s="8"/>
      <c r="E4256" s="8"/>
      <c r="F4256" s="8"/>
      <c r="G4256" s="8"/>
      <c r="H4256" s="8"/>
      <c r="I4256" s="8"/>
    </row>
    <row r="4257" spans="2:9">
      <c r="B4257" s="8"/>
      <c r="C4257" s="8"/>
      <c r="D4257" s="8"/>
      <c r="E4257" s="8"/>
      <c r="F4257" s="8"/>
      <c r="G4257" s="8"/>
      <c r="H4257" s="8"/>
      <c r="I4257" s="8"/>
    </row>
    <row r="4258" spans="2:9">
      <c r="B4258" s="8"/>
      <c r="C4258" s="8"/>
      <c r="D4258" s="8"/>
      <c r="E4258" s="8"/>
      <c r="F4258" s="8"/>
      <c r="G4258" s="8"/>
      <c r="H4258" s="8"/>
      <c r="I4258" s="8"/>
    </row>
    <row r="4259" spans="2:9">
      <c r="B4259" s="8"/>
      <c r="C4259" s="8"/>
      <c r="D4259" s="8"/>
      <c r="E4259" s="8"/>
      <c r="F4259" s="8"/>
      <c r="G4259" s="8"/>
      <c r="H4259" s="8"/>
      <c r="I4259" s="8"/>
    </row>
    <row r="4260" spans="2:9">
      <c r="B4260" s="8"/>
      <c r="C4260" s="8"/>
      <c r="D4260" s="8"/>
      <c r="E4260" s="8"/>
      <c r="F4260" s="8"/>
      <c r="G4260" s="8"/>
      <c r="H4260" s="8"/>
      <c r="I4260" s="8"/>
    </row>
    <row r="4261" spans="2:9">
      <c r="B4261" s="8"/>
      <c r="C4261" s="8"/>
      <c r="D4261" s="8"/>
      <c r="E4261" s="8"/>
      <c r="F4261" s="8"/>
      <c r="G4261" s="8"/>
      <c r="H4261" s="8"/>
      <c r="I4261" s="8"/>
    </row>
    <row r="4262" spans="2:9">
      <c r="B4262" s="8"/>
      <c r="C4262" s="8"/>
      <c r="D4262" s="8"/>
      <c r="E4262" s="8"/>
      <c r="F4262" s="8"/>
      <c r="G4262" s="8"/>
      <c r="H4262" s="8"/>
      <c r="I4262" s="8"/>
    </row>
    <row r="4263" spans="2:9">
      <c r="B4263" s="8"/>
      <c r="C4263" s="8"/>
      <c r="D4263" s="8"/>
      <c r="E4263" s="8"/>
      <c r="F4263" s="8"/>
      <c r="G4263" s="8"/>
      <c r="H4263" s="8"/>
      <c r="I4263" s="8"/>
    </row>
    <row r="4264" spans="2:9">
      <c r="B4264" s="8"/>
      <c r="C4264" s="8"/>
      <c r="D4264" s="8"/>
      <c r="E4264" s="8"/>
      <c r="F4264" s="8"/>
      <c r="G4264" s="8"/>
      <c r="H4264" s="8"/>
      <c r="I4264" s="8"/>
    </row>
    <row r="4265" spans="2:9">
      <c r="B4265" s="8"/>
      <c r="C4265" s="8"/>
      <c r="D4265" s="8"/>
      <c r="E4265" s="8"/>
      <c r="F4265" s="8"/>
      <c r="G4265" s="8"/>
      <c r="H4265" s="8"/>
      <c r="I4265" s="8"/>
    </row>
    <row r="4266" spans="2:9">
      <c r="B4266" s="8"/>
      <c r="C4266" s="8"/>
      <c r="D4266" s="8"/>
      <c r="E4266" s="8"/>
      <c r="F4266" s="8"/>
      <c r="G4266" s="8"/>
      <c r="H4266" s="8"/>
      <c r="I4266" s="8"/>
    </row>
    <row r="4267" spans="2:9">
      <c r="B4267" s="8"/>
      <c r="C4267" s="8"/>
      <c r="D4267" s="8"/>
      <c r="E4267" s="8"/>
      <c r="F4267" s="8"/>
      <c r="G4267" s="8"/>
      <c r="H4267" s="8"/>
      <c r="I4267" s="8"/>
    </row>
    <row r="4268" spans="2:9">
      <c r="B4268" s="8"/>
      <c r="C4268" s="8"/>
      <c r="D4268" s="8"/>
      <c r="E4268" s="8"/>
      <c r="F4268" s="8"/>
      <c r="G4268" s="8"/>
      <c r="H4268" s="8"/>
      <c r="I4268" s="8"/>
    </row>
    <row r="4269" spans="2:9">
      <c r="B4269" s="8"/>
      <c r="C4269" s="8"/>
      <c r="D4269" s="8"/>
      <c r="E4269" s="8"/>
      <c r="F4269" s="8"/>
      <c r="G4269" s="8"/>
      <c r="H4269" s="8"/>
      <c r="I4269" s="8"/>
    </row>
    <row r="4270" spans="2:9">
      <c r="B4270" s="8"/>
      <c r="C4270" s="8"/>
      <c r="D4270" s="8"/>
      <c r="E4270" s="8"/>
      <c r="F4270" s="8"/>
      <c r="G4270" s="8"/>
      <c r="H4270" s="8"/>
      <c r="I4270" s="8"/>
    </row>
    <row r="4271" spans="2:9">
      <c r="B4271" s="8"/>
      <c r="C4271" s="8"/>
      <c r="D4271" s="8"/>
      <c r="E4271" s="8"/>
      <c r="F4271" s="8"/>
      <c r="G4271" s="8"/>
      <c r="H4271" s="8"/>
      <c r="I4271" s="8"/>
    </row>
    <row r="4272" spans="2:9">
      <c r="B4272" s="8"/>
      <c r="C4272" s="8"/>
      <c r="D4272" s="8"/>
      <c r="E4272" s="8"/>
      <c r="F4272" s="8"/>
      <c r="G4272" s="8"/>
      <c r="H4272" s="8"/>
      <c r="I4272" s="8"/>
    </row>
    <row r="4273" spans="2:9">
      <c r="B4273" s="8"/>
      <c r="C4273" s="8"/>
      <c r="D4273" s="8"/>
      <c r="E4273" s="8"/>
      <c r="F4273" s="8"/>
      <c r="G4273" s="8"/>
      <c r="H4273" s="8"/>
      <c r="I4273" s="8"/>
    </row>
    <row r="4274" spans="2:9">
      <c r="B4274" s="8"/>
      <c r="C4274" s="8"/>
      <c r="D4274" s="8"/>
      <c r="E4274" s="8"/>
      <c r="F4274" s="8"/>
      <c r="G4274" s="8"/>
      <c r="H4274" s="8"/>
      <c r="I4274" s="8"/>
    </row>
    <row r="4275" spans="2:9">
      <c r="B4275" s="8"/>
      <c r="C4275" s="8"/>
      <c r="D4275" s="8"/>
      <c r="E4275" s="8"/>
      <c r="F4275" s="8"/>
      <c r="G4275" s="8"/>
      <c r="H4275" s="8"/>
      <c r="I4275" s="8"/>
    </row>
    <row r="4276" spans="2:9">
      <c r="B4276" s="8"/>
      <c r="C4276" s="8"/>
      <c r="D4276" s="8"/>
      <c r="E4276" s="8"/>
      <c r="F4276" s="8"/>
      <c r="G4276" s="8"/>
      <c r="H4276" s="8"/>
      <c r="I4276" s="8"/>
    </row>
    <row r="4277" spans="2:9">
      <c r="B4277" s="8"/>
      <c r="C4277" s="8"/>
      <c r="D4277" s="8"/>
      <c r="E4277" s="8"/>
      <c r="F4277" s="8"/>
      <c r="G4277" s="8"/>
      <c r="H4277" s="8"/>
      <c r="I4277" s="8"/>
    </row>
    <row r="4278" spans="2:9">
      <c r="B4278" s="8"/>
      <c r="C4278" s="8"/>
      <c r="D4278" s="8"/>
      <c r="E4278" s="8"/>
      <c r="F4278" s="8"/>
      <c r="G4278" s="8"/>
      <c r="H4278" s="8"/>
      <c r="I4278" s="8"/>
    </row>
    <row r="4279" spans="2:9">
      <c r="B4279" s="8"/>
      <c r="C4279" s="8"/>
      <c r="D4279" s="8"/>
      <c r="E4279" s="8"/>
      <c r="F4279" s="8"/>
      <c r="G4279" s="8"/>
      <c r="H4279" s="8"/>
      <c r="I4279" s="8"/>
    </row>
    <row r="4280" spans="2:9">
      <c r="B4280" s="8"/>
      <c r="C4280" s="8"/>
      <c r="D4280" s="8"/>
      <c r="E4280" s="8"/>
      <c r="F4280" s="8"/>
      <c r="G4280" s="8"/>
      <c r="H4280" s="8"/>
      <c r="I4280" s="8"/>
    </row>
    <row r="4281" spans="2:9">
      <c r="B4281" s="8"/>
      <c r="C4281" s="8"/>
      <c r="D4281" s="8"/>
      <c r="E4281" s="8"/>
      <c r="F4281" s="8"/>
      <c r="G4281" s="8"/>
      <c r="H4281" s="8"/>
      <c r="I4281" s="8"/>
    </row>
    <row r="4282" spans="2:9">
      <c r="B4282" s="8"/>
      <c r="C4282" s="8"/>
      <c r="D4282" s="8"/>
      <c r="E4282" s="8"/>
      <c r="F4282" s="8"/>
      <c r="G4282" s="8"/>
      <c r="H4282" s="8"/>
      <c r="I4282" s="8"/>
    </row>
    <row r="4283" spans="2:9">
      <c r="B4283" s="8"/>
      <c r="C4283" s="8"/>
      <c r="D4283" s="8"/>
      <c r="E4283" s="8"/>
      <c r="F4283" s="8"/>
      <c r="G4283" s="8"/>
      <c r="H4283" s="8"/>
      <c r="I4283" s="8"/>
    </row>
    <row r="4284" spans="2:9">
      <c r="B4284" s="8"/>
      <c r="C4284" s="8"/>
      <c r="D4284" s="8"/>
      <c r="E4284" s="8"/>
      <c r="F4284" s="8"/>
      <c r="G4284" s="8"/>
      <c r="H4284" s="8"/>
      <c r="I4284" s="8"/>
    </row>
    <row r="4285" spans="2:9">
      <c r="B4285" s="8"/>
      <c r="C4285" s="8"/>
      <c r="D4285" s="8"/>
      <c r="E4285" s="8"/>
      <c r="F4285" s="8"/>
      <c r="G4285" s="8"/>
      <c r="H4285" s="8"/>
      <c r="I4285" s="8"/>
    </row>
    <row r="4286" spans="2:9">
      <c r="B4286" s="8"/>
      <c r="C4286" s="8"/>
      <c r="D4286" s="8"/>
      <c r="E4286" s="8"/>
      <c r="F4286" s="8"/>
      <c r="G4286" s="8"/>
      <c r="H4286" s="8"/>
      <c r="I4286" s="8"/>
    </row>
    <row r="4287" spans="2:9">
      <c r="B4287" s="8"/>
      <c r="C4287" s="8"/>
      <c r="D4287" s="8"/>
      <c r="E4287" s="8"/>
      <c r="F4287" s="8"/>
      <c r="G4287" s="8"/>
      <c r="H4287" s="8"/>
      <c r="I4287" s="8"/>
    </row>
    <row r="4288" spans="2:9">
      <c r="B4288" s="8"/>
      <c r="C4288" s="8"/>
      <c r="D4288" s="8"/>
      <c r="E4288" s="8"/>
      <c r="F4288" s="8"/>
      <c r="G4288" s="8"/>
      <c r="H4288" s="8"/>
      <c r="I4288" s="8"/>
    </row>
    <row r="4289" spans="2:9">
      <c r="B4289" s="8"/>
      <c r="C4289" s="8"/>
      <c r="D4289" s="8"/>
      <c r="E4289" s="8"/>
      <c r="F4289" s="8"/>
      <c r="G4289" s="8"/>
      <c r="H4289" s="8"/>
      <c r="I4289" s="8"/>
    </row>
    <row r="4290" spans="2:9">
      <c r="B4290" s="8"/>
      <c r="C4290" s="8"/>
      <c r="D4290" s="8"/>
      <c r="E4290" s="8"/>
      <c r="F4290" s="8"/>
      <c r="G4290" s="8"/>
      <c r="H4290" s="8"/>
      <c r="I4290" s="8"/>
    </row>
    <row r="4291" spans="2:9">
      <c r="B4291" s="8"/>
      <c r="C4291" s="8"/>
      <c r="D4291" s="8"/>
      <c r="E4291" s="8"/>
      <c r="F4291" s="8"/>
      <c r="G4291" s="8"/>
      <c r="H4291" s="8"/>
      <c r="I4291" s="8"/>
    </row>
    <row r="4292" spans="2:9">
      <c r="B4292" s="8"/>
      <c r="C4292" s="8"/>
      <c r="D4292" s="8"/>
      <c r="E4292" s="8"/>
      <c r="F4292" s="8"/>
      <c r="G4292" s="8"/>
      <c r="H4292" s="8"/>
      <c r="I4292" s="8"/>
    </row>
    <row r="4293" spans="2:9">
      <c r="B4293" s="8"/>
      <c r="C4293" s="8"/>
      <c r="D4293" s="8"/>
      <c r="E4293" s="8"/>
      <c r="F4293" s="8"/>
      <c r="G4293" s="8"/>
      <c r="H4293" s="8"/>
      <c r="I4293" s="8"/>
    </row>
    <row r="4294" spans="2:9">
      <c r="B4294" s="8"/>
      <c r="C4294" s="8"/>
      <c r="D4294" s="8"/>
      <c r="E4294" s="8"/>
      <c r="F4294" s="8"/>
      <c r="G4294" s="8"/>
      <c r="H4294" s="8"/>
      <c r="I4294" s="8"/>
    </row>
    <row r="4295" spans="2:9">
      <c r="B4295" s="8"/>
      <c r="C4295" s="8"/>
      <c r="D4295" s="8"/>
      <c r="E4295" s="8"/>
      <c r="F4295" s="8"/>
      <c r="G4295" s="8"/>
      <c r="H4295" s="8"/>
      <c r="I4295" s="8"/>
    </row>
    <row r="4296" spans="2:9">
      <c r="B4296" s="8"/>
      <c r="C4296" s="8"/>
      <c r="D4296" s="8"/>
      <c r="E4296" s="8"/>
      <c r="F4296" s="8"/>
      <c r="G4296" s="8"/>
      <c r="H4296" s="8"/>
      <c r="I4296" s="8"/>
    </row>
    <row r="4297" spans="2:9">
      <c r="B4297" s="8"/>
      <c r="C4297" s="8"/>
      <c r="D4297" s="8"/>
      <c r="E4297" s="8"/>
      <c r="F4297" s="8"/>
      <c r="G4297" s="8"/>
      <c r="H4297" s="8"/>
      <c r="I4297" s="8"/>
    </row>
    <row r="4298" spans="2:9">
      <c r="B4298" s="8"/>
      <c r="C4298" s="8"/>
      <c r="D4298" s="8"/>
      <c r="E4298" s="8"/>
      <c r="F4298" s="8"/>
      <c r="G4298" s="8"/>
      <c r="H4298" s="8"/>
      <c r="I4298" s="8"/>
    </row>
    <row r="4299" spans="2:9">
      <c r="B4299" s="8"/>
      <c r="C4299" s="8"/>
      <c r="D4299" s="8"/>
      <c r="E4299" s="8"/>
      <c r="F4299" s="8"/>
      <c r="G4299" s="8"/>
      <c r="H4299" s="8"/>
      <c r="I4299" s="8"/>
    </row>
    <row r="4300" spans="2:9">
      <c r="B4300" s="8"/>
      <c r="C4300" s="8"/>
      <c r="D4300" s="8"/>
      <c r="E4300" s="8"/>
      <c r="F4300" s="8"/>
      <c r="G4300" s="8"/>
      <c r="H4300" s="8"/>
      <c r="I4300" s="8"/>
    </row>
    <row r="4301" spans="2:9">
      <c r="B4301" s="8"/>
      <c r="C4301" s="8"/>
      <c r="D4301" s="8"/>
      <c r="E4301" s="8"/>
      <c r="F4301" s="8"/>
      <c r="G4301" s="8"/>
      <c r="H4301" s="8"/>
      <c r="I4301" s="8"/>
    </row>
    <row r="4302" spans="2:9">
      <c r="B4302" s="8"/>
      <c r="C4302" s="8"/>
      <c r="D4302" s="8"/>
      <c r="E4302" s="8"/>
      <c r="F4302" s="8"/>
      <c r="G4302" s="8"/>
      <c r="H4302" s="8"/>
      <c r="I4302" s="8"/>
    </row>
    <row r="4303" spans="2:9">
      <c r="B4303" s="8"/>
      <c r="C4303" s="8"/>
      <c r="D4303" s="8"/>
      <c r="E4303" s="8"/>
      <c r="F4303" s="8"/>
      <c r="G4303" s="8"/>
      <c r="H4303" s="8"/>
      <c r="I4303" s="8"/>
    </row>
    <row r="4304" spans="2:9">
      <c r="B4304" s="8"/>
      <c r="C4304" s="8"/>
      <c r="D4304" s="8"/>
      <c r="E4304" s="8"/>
      <c r="F4304" s="8"/>
      <c r="G4304" s="8"/>
      <c r="H4304" s="8"/>
      <c r="I4304" s="8"/>
    </row>
    <row r="4305" spans="2:9">
      <c r="B4305" s="8"/>
      <c r="C4305" s="8"/>
      <c r="D4305" s="8"/>
      <c r="E4305" s="8"/>
      <c r="F4305" s="8"/>
      <c r="G4305" s="8"/>
      <c r="H4305" s="8"/>
      <c r="I4305" s="8"/>
    </row>
    <row r="4306" spans="2:9">
      <c r="B4306" s="8"/>
      <c r="C4306" s="8"/>
      <c r="D4306" s="8"/>
      <c r="E4306" s="8"/>
      <c r="F4306" s="8"/>
      <c r="G4306" s="8"/>
      <c r="H4306" s="8"/>
      <c r="I4306" s="8"/>
    </row>
    <row r="4307" spans="2:9">
      <c r="B4307" s="8"/>
      <c r="C4307" s="8"/>
      <c r="D4307" s="8"/>
      <c r="E4307" s="8"/>
      <c r="F4307" s="8"/>
      <c r="G4307" s="8"/>
      <c r="H4307" s="8"/>
      <c r="I4307" s="8"/>
    </row>
    <row r="4308" spans="2:9">
      <c r="B4308" s="8"/>
      <c r="C4308" s="8"/>
      <c r="D4308" s="8"/>
      <c r="E4308" s="8"/>
      <c r="F4308" s="8"/>
      <c r="G4308" s="8"/>
      <c r="H4308" s="8"/>
      <c r="I4308" s="8"/>
    </row>
    <row r="4309" spans="2:9">
      <c r="B4309" s="8"/>
      <c r="C4309" s="8"/>
      <c r="D4309" s="8"/>
      <c r="E4309" s="8"/>
      <c r="F4309" s="8"/>
      <c r="G4309" s="8"/>
      <c r="H4309" s="8"/>
      <c r="I4309" s="8"/>
    </row>
    <row r="4310" spans="2:9">
      <c r="B4310" s="8"/>
      <c r="C4310" s="8"/>
      <c r="D4310" s="8"/>
      <c r="E4310" s="8"/>
      <c r="F4310" s="8"/>
      <c r="G4310" s="8"/>
      <c r="H4310" s="8"/>
      <c r="I4310" s="8"/>
    </row>
    <row r="4311" spans="2:9">
      <c r="B4311" s="8"/>
      <c r="C4311" s="8"/>
      <c r="D4311" s="8"/>
      <c r="E4311" s="8"/>
      <c r="F4311" s="8"/>
      <c r="G4311" s="8"/>
      <c r="H4311" s="8"/>
      <c r="I4311" s="8"/>
    </row>
    <row r="4312" spans="2:9">
      <c r="B4312" s="8"/>
      <c r="C4312" s="8"/>
      <c r="D4312" s="8"/>
      <c r="E4312" s="8"/>
      <c r="F4312" s="8"/>
      <c r="G4312" s="8"/>
      <c r="H4312" s="8"/>
      <c r="I4312" s="8"/>
    </row>
    <row r="4313" spans="2:9">
      <c r="B4313" s="8"/>
      <c r="C4313" s="8"/>
      <c r="D4313" s="8"/>
      <c r="E4313" s="8"/>
      <c r="F4313" s="8"/>
      <c r="G4313" s="8"/>
      <c r="H4313" s="8"/>
      <c r="I4313" s="8"/>
    </row>
    <row r="4314" spans="2:9">
      <c r="B4314" s="8"/>
      <c r="C4314" s="8"/>
      <c r="D4314" s="8"/>
      <c r="E4314" s="8"/>
      <c r="F4314" s="8"/>
      <c r="G4314" s="8"/>
      <c r="H4314" s="8"/>
      <c r="I4314" s="8"/>
    </row>
    <row r="4315" spans="2:9">
      <c r="B4315" s="8"/>
      <c r="C4315" s="8"/>
      <c r="D4315" s="8"/>
      <c r="E4315" s="8"/>
      <c r="F4315" s="8"/>
      <c r="G4315" s="8"/>
      <c r="H4315" s="8"/>
      <c r="I4315" s="8"/>
    </row>
    <row r="4316" spans="2:9">
      <c r="B4316" s="8"/>
      <c r="C4316" s="8"/>
      <c r="D4316" s="8"/>
      <c r="E4316" s="8"/>
      <c r="F4316" s="8"/>
      <c r="G4316" s="8"/>
      <c r="H4316" s="8"/>
      <c r="I4316" s="8"/>
    </row>
    <row r="4317" spans="2:9">
      <c r="B4317" s="8"/>
      <c r="C4317" s="8"/>
      <c r="D4317" s="8"/>
      <c r="E4317" s="8"/>
      <c r="F4317" s="8"/>
      <c r="G4317" s="8"/>
      <c r="H4317" s="8"/>
      <c r="I4317" s="8"/>
    </row>
    <row r="4318" spans="2:9">
      <c r="B4318" s="8"/>
      <c r="C4318" s="8"/>
      <c r="D4318" s="8"/>
      <c r="E4318" s="8"/>
      <c r="F4318" s="8"/>
      <c r="G4318" s="8"/>
      <c r="H4318" s="8"/>
      <c r="I4318" s="8"/>
    </row>
    <row r="4319" spans="2:9">
      <c r="B4319" s="8"/>
      <c r="C4319" s="8"/>
      <c r="D4319" s="8"/>
      <c r="E4319" s="8"/>
      <c r="F4319" s="8"/>
      <c r="G4319" s="8"/>
      <c r="H4319" s="8"/>
      <c r="I4319" s="8"/>
    </row>
    <row r="4320" spans="2:9">
      <c r="B4320" s="8"/>
      <c r="C4320" s="8"/>
      <c r="D4320" s="8"/>
      <c r="E4320" s="8"/>
      <c r="F4320" s="8"/>
      <c r="G4320" s="8"/>
      <c r="H4320" s="8"/>
      <c r="I4320" s="8"/>
    </row>
    <row r="4321" spans="2:9">
      <c r="B4321" s="8"/>
      <c r="C4321" s="8"/>
      <c r="D4321" s="8"/>
      <c r="E4321" s="8"/>
      <c r="F4321" s="8"/>
      <c r="G4321" s="8"/>
      <c r="H4321" s="8"/>
      <c r="I4321" s="8"/>
    </row>
    <row r="4322" spans="2:9">
      <c r="B4322" s="8"/>
      <c r="C4322" s="8"/>
      <c r="D4322" s="8"/>
      <c r="E4322" s="8"/>
      <c r="F4322" s="8"/>
      <c r="G4322" s="8"/>
      <c r="H4322" s="8"/>
      <c r="I4322" s="8"/>
    </row>
    <row r="4323" spans="2:9">
      <c r="B4323" s="8"/>
      <c r="C4323" s="8"/>
      <c r="D4323" s="8"/>
      <c r="E4323" s="8"/>
      <c r="F4323" s="8"/>
      <c r="G4323" s="8"/>
      <c r="H4323" s="8"/>
      <c r="I4323" s="8"/>
    </row>
    <row r="4324" spans="2:9">
      <c r="B4324" s="8"/>
      <c r="C4324" s="8"/>
      <c r="D4324" s="8"/>
      <c r="E4324" s="8"/>
      <c r="F4324" s="8"/>
      <c r="G4324" s="8"/>
      <c r="H4324" s="8"/>
      <c r="I4324" s="8"/>
    </row>
    <row r="4325" spans="2:9">
      <c r="B4325" s="8"/>
      <c r="C4325" s="8"/>
      <c r="D4325" s="8"/>
      <c r="E4325" s="8"/>
      <c r="F4325" s="8"/>
      <c r="G4325" s="8"/>
      <c r="H4325" s="8"/>
      <c r="I4325" s="8"/>
    </row>
    <row r="4326" spans="2:9">
      <c r="B4326" s="8"/>
      <c r="C4326" s="8"/>
      <c r="D4326" s="8"/>
      <c r="E4326" s="8"/>
      <c r="F4326" s="8"/>
      <c r="G4326" s="8"/>
      <c r="H4326" s="8"/>
      <c r="I4326" s="8"/>
    </row>
    <row r="4327" spans="2:9">
      <c r="B4327" s="8"/>
      <c r="C4327" s="8"/>
      <c r="D4327" s="8"/>
      <c r="E4327" s="8"/>
      <c r="F4327" s="8"/>
      <c r="G4327" s="8"/>
      <c r="H4327" s="8"/>
      <c r="I4327" s="8"/>
    </row>
    <row r="4328" spans="2:9">
      <c r="B4328" s="8"/>
      <c r="C4328" s="8"/>
      <c r="D4328" s="8"/>
      <c r="E4328" s="8"/>
      <c r="F4328" s="8"/>
      <c r="G4328" s="8"/>
      <c r="H4328" s="8"/>
      <c r="I4328" s="8"/>
    </row>
    <row r="4329" spans="2:9">
      <c r="B4329" s="8"/>
      <c r="C4329" s="8"/>
      <c r="D4329" s="8"/>
      <c r="E4329" s="8"/>
      <c r="F4329" s="8"/>
      <c r="G4329" s="8"/>
      <c r="H4329" s="8"/>
      <c r="I4329" s="8"/>
    </row>
    <row r="4330" spans="2:9">
      <c r="B4330" s="8"/>
      <c r="C4330" s="8"/>
      <c r="D4330" s="8"/>
      <c r="E4330" s="8"/>
      <c r="F4330" s="8"/>
      <c r="G4330" s="8"/>
      <c r="H4330" s="8"/>
      <c r="I4330" s="8"/>
    </row>
    <row r="4331" spans="2:9">
      <c r="B4331" s="8"/>
      <c r="C4331" s="8"/>
      <c r="D4331" s="8"/>
      <c r="E4331" s="8"/>
      <c r="F4331" s="8"/>
      <c r="G4331" s="8"/>
      <c r="H4331" s="8"/>
      <c r="I4331" s="8"/>
    </row>
    <row r="4332" spans="2:9">
      <c r="B4332" s="8"/>
      <c r="C4332" s="8"/>
      <c r="D4332" s="8"/>
      <c r="E4332" s="8"/>
      <c r="F4332" s="8"/>
      <c r="G4332" s="8"/>
      <c r="H4332" s="8"/>
      <c r="I4332" s="8"/>
    </row>
    <row r="4333" spans="2:9">
      <c r="B4333" s="8"/>
      <c r="C4333" s="8"/>
      <c r="D4333" s="8"/>
      <c r="E4333" s="8"/>
      <c r="F4333" s="8"/>
      <c r="G4333" s="8"/>
      <c r="H4333" s="8"/>
      <c r="I4333" s="8"/>
    </row>
    <row r="4334" spans="2:9">
      <c r="B4334" s="8"/>
      <c r="C4334" s="8"/>
      <c r="D4334" s="8"/>
      <c r="E4334" s="8"/>
      <c r="F4334" s="8"/>
      <c r="G4334" s="8"/>
      <c r="H4334" s="8"/>
      <c r="I4334" s="8"/>
    </row>
    <row r="4335" spans="2:9">
      <c r="B4335" s="8"/>
      <c r="C4335" s="8"/>
      <c r="D4335" s="8"/>
      <c r="E4335" s="8"/>
      <c r="F4335" s="8"/>
      <c r="G4335" s="8"/>
      <c r="H4335" s="8"/>
      <c r="I4335" s="8"/>
    </row>
    <row r="4336" spans="2:9">
      <c r="B4336" s="8"/>
      <c r="C4336" s="8"/>
      <c r="D4336" s="8"/>
      <c r="E4336" s="8"/>
      <c r="F4336" s="8"/>
      <c r="G4336" s="8"/>
      <c r="H4336" s="8"/>
      <c r="I4336" s="8"/>
    </row>
    <row r="4337" spans="2:9">
      <c r="B4337" s="8"/>
      <c r="C4337" s="8"/>
      <c r="D4337" s="8"/>
      <c r="E4337" s="8"/>
      <c r="F4337" s="8"/>
      <c r="G4337" s="8"/>
      <c r="H4337" s="8"/>
      <c r="I4337" s="8"/>
    </row>
    <row r="4338" spans="2:9">
      <c r="B4338" s="8"/>
      <c r="C4338" s="8"/>
      <c r="D4338" s="8"/>
      <c r="E4338" s="8"/>
      <c r="F4338" s="8"/>
      <c r="G4338" s="8"/>
      <c r="H4338" s="8"/>
      <c r="I4338" s="8"/>
    </row>
    <row r="4339" spans="2:9">
      <c r="B4339" s="8"/>
      <c r="C4339" s="8"/>
      <c r="D4339" s="8"/>
      <c r="E4339" s="8"/>
      <c r="F4339" s="8"/>
      <c r="G4339" s="8"/>
      <c r="H4339" s="8"/>
      <c r="I4339" s="8"/>
    </row>
    <row r="4340" spans="2:9">
      <c r="B4340" s="8"/>
      <c r="C4340" s="8"/>
      <c r="D4340" s="8"/>
      <c r="E4340" s="8"/>
      <c r="F4340" s="8"/>
      <c r="G4340" s="8"/>
      <c r="H4340" s="8"/>
      <c r="I4340" s="8"/>
    </row>
    <row r="4341" spans="2:9">
      <c r="B4341" s="8"/>
      <c r="C4341" s="8"/>
      <c r="D4341" s="8"/>
      <c r="E4341" s="8"/>
      <c r="F4341" s="8"/>
      <c r="G4341" s="8"/>
      <c r="H4341" s="8"/>
      <c r="I4341" s="8"/>
    </row>
    <row r="4342" spans="2:9">
      <c r="B4342" s="8"/>
      <c r="C4342" s="8"/>
      <c r="D4342" s="8"/>
      <c r="E4342" s="8"/>
      <c r="F4342" s="8"/>
      <c r="G4342" s="8"/>
      <c r="H4342" s="8"/>
      <c r="I4342" s="8"/>
    </row>
    <row r="4343" spans="2:9">
      <c r="B4343" s="8"/>
      <c r="C4343" s="8"/>
      <c r="D4343" s="8"/>
      <c r="E4343" s="8"/>
      <c r="F4343" s="8"/>
      <c r="G4343" s="8"/>
      <c r="H4343" s="8"/>
      <c r="I4343" s="8"/>
    </row>
    <row r="4344" spans="2:9">
      <c r="B4344" s="8"/>
      <c r="C4344" s="8"/>
      <c r="D4344" s="8"/>
      <c r="E4344" s="8"/>
      <c r="F4344" s="8"/>
      <c r="G4344" s="8"/>
      <c r="H4344" s="8"/>
      <c r="I4344" s="8"/>
    </row>
    <row r="4345" spans="2:9">
      <c r="B4345" s="8"/>
      <c r="C4345" s="8"/>
      <c r="D4345" s="8"/>
      <c r="E4345" s="8"/>
      <c r="F4345" s="8"/>
      <c r="G4345" s="8"/>
      <c r="H4345" s="8"/>
      <c r="I4345" s="8"/>
    </row>
    <row r="4346" spans="2:9">
      <c r="B4346" s="8"/>
      <c r="C4346" s="8"/>
      <c r="D4346" s="8"/>
      <c r="E4346" s="8"/>
      <c r="F4346" s="8"/>
      <c r="G4346" s="8"/>
      <c r="H4346" s="8"/>
      <c r="I4346" s="8"/>
    </row>
    <row r="4347" spans="2:9">
      <c r="B4347" s="8"/>
      <c r="C4347" s="8"/>
      <c r="D4347" s="8"/>
      <c r="E4347" s="8"/>
      <c r="F4347" s="8"/>
      <c r="G4347" s="8"/>
      <c r="H4347" s="8"/>
      <c r="I4347" s="8"/>
    </row>
    <row r="4348" spans="2:9">
      <c r="B4348" s="8"/>
      <c r="C4348" s="8"/>
      <c r="D4348" s="8"/>
      <c r="E4348" s="8"/>
      <c r="F4348" s="8"/>
      <c r="G4348" s="8"/>
      <c r="H4348" s="8"/>
      <c r="I4348" s="8"/>
    </row>
    <row r="4349" spans="2:9">
      <c r="B4349" s="8"/>
      <c r="C4349" s="8"/>
      <c r="D4349" s="8"/>
      <c r="E4349" s="8"/>
      <c r="F4349" s="8"/>
      <c r="G4349" s="8"/>
      <c r="H4349" s="8"/>
      <c r="I4349" s="8"/>
    </row>
    <row r="4350" spans="2:9">
      <c r="B4350" s="8"/>
      <c r="C4350" s="8"/>
      <c r="D4350" s="8"/>
      <c r="E4350" s="8"/>
      <c r="F4350" s="8"/>
      <c r="G4350" s="8"/>
      <c r="H4350" s="8"/>
      <c r="I4350" s="8"/>
    </row>
    <row r="4351" spans="2:9">
      <c r="B4351" s="8"/>
      <c r="C4351" s="8"/>
      <c r="D4351" s="8"/>
      <c r="E4351" s="8"/>
      <c r="F4351" s="8"/>
      <c r="G4351" s="8"/>
      <c r="H4351" s="8"/>
      <c r="I4351" s="8"/>
    </row>
    <row r="4352" spans="2:9">
      <c r="B4352" s="8"/>
      <c r="C4352" s="8"/>
      <c r="D4352" s="8"/>
      <c r="E4352" s="8"/>
      <c r="F4352" s="8"/>
      <c r="G4352" s="8"/>
      <c r="H4352" s="8"/>
      <c r="I4352" s="8"/>
    </row>
    <row r="4353" spans="2:9">
      <c r="B4353" s="8"/>
      <c r="C4353" s="8"/>
      <c r="D4353" s="8"/>
      <c r="E4353" s="8"/>
      <c r="F4353" s="8"/>
      <c r="G4353" s="8"/>
      <c r="H4353" s="8"/>
      <c r="I4353" s="8"/>
    </row>
    <row r="4354" spans="2:9">
      <c r="B4354" s="8"/>
      <c r="C4354" s="8"/>
      <c r="D4354" s="8"/>
      <c r="E4354" s="8"/>
      <c r="F4354" s="8"/>
      <c r="G4354" s="8"/>
      <c r="H4354" s="8"/>
      <c r="I4354" s="8"/>
    </row>
    <row r="4355" spans="2:9">
      <c r="B4355" s="8"/>
      <c r="C4355" s="8"/>
      <c r="D4355" s="8"/>
      <c r="E4355" s="8"/>
      <c r="F4355" s="8"/>
      <c r="G4355" s="8"/>
      <c r="H4355" s="8"/>
      <c r="I4355" s="8"/>
    </row>
    <row r="4356" spans="2:9">
      <c r="B4356" s="8"/>
      <c r="C4356" s="8"/>
      <c r="D4356" s="8"/>
      <c r="E4356" s="8"/>
      <c r="F4356" s="8"/>
      <c r="G4356" s="8"/>
      <c r="H4356" s="8"/>
      <c r="I4356" s="8"/>
    </row>
    <row r="4357" spans="2:9">
      <c r="B4357" s="8"/>
      <c r="C4357" s="8"/>
      <c r="D4357" s="8"/>
      <c r="E4357" s="8"/>
      <c r="F4357" s="8"/>
      <c r="G4357" s="8"/>
      <c r="H4357" s="8"/>
      <c r="I4357" s="8"/>
    </row>
    <row r="4358" spans="2:9">
      <c r="B4358" s="8"/>
      <c r="C4358" s="8"/>
      <c r="D4358" s="8"/>
      <c r="E4358" s="8"/>
      <c r="F4358" s="8"/>
      <c r="G4358" s="8"/>
      <c r="H4358" s="8"/>
      <c r="I4358" s="8"/>
    </row>
    <row r="4359" spans="2:9">
      <c r="B4359" s="8"/>
      <c r="C4359" s="8"/>
      <c r="D4359" s="8"/>
      <c r="E4359" s="8"/>
      <c r="F4359" s="8"/>
      <c r="G4359" s="8"/>
      <c r="H4359" s="8"/>
      <c r="I4359" s="8"/>
    </row>
    <row r="4360" spans="2:9">
      <c r="B4360" s="8"/>
      <c r="C4360" s="8"/>
      <c r="D4360" s="8"/>
      <c r="E4360" s="8"/>
      <c r="F4360" s="8"/>
      <c r="G4360" s="8"/>
      <c r="H4360" s="8"/>
      <c r="I4360" s="8"/>
    </row>
    <row r="4361" spans="2:9">
      <c r="B4361" s="8"/>
      <c r="C4361" s="8"/>
      <c r="D4361" s="8"/>
      <c r="E4361" s="8"/>
      <c r="F4361" s="8"/>
      <c r="G4361" s="8"/>
      <c r="H4361" s="8"/>
      <c r="I4361" s="8"/>
    </row>
    <row r="4362" spans="2:9">
      <c r="B4362" s="8"/>
      <c r="C4362" s="8"/>
      <c r="D4362" s="8"/>
      <c r="E4362" s="8"/>
      <c r="F4362" s="8"/>
      <c r="G4362" s="8"/>
      <c r="H4362" s="8"/>
      <c r="I4362" s="8"/>
    </row>
    <row r="4363" spans="2:9">
      <c r="B4363" s="8"/>
      <c r="C4363" s="8"/>
      <c r="D4363" s="8"/>
      <c r="E4363" s="8"/>
      <c r="F4363" s="8"/>
      <c r="G4363" s="8"/>
      <c r="H4363" s="8"/>
      <c r="I4363" s="8"/>
    </row>
    <row r="4364" spans="2:9">
      <c r="B4364" s="8"/>
      <c r="C4364" s="8"/>
      <c r="D4364" s="8"/>
      <c r="E4364" s="8"/>
      <c r="F4364" s="8"/>
      <c r="G4364" s="8"/>
      <c r="H4364" s="8"/>
      <c r="I4364" s="8"/>
    </row>
    <row r="4365" spans="2:9">
      <c r="B4365" s="8"/>
      <c r="C4365" s="8"/>
      <c r="D4365" s="8"/>
      <c r="E4365" s="8"/>
      <c r="F4365" s="8"/>
      <c r="G4365" s="8"/>
      <c r="H4365" s="8"/>
      <c r="I4365" s="8"/>
    </row>
    <row r="4366" spans="2:9">
      <c r="B4366" s="8"/>
      <c r="C4366" s="8"/>
      <c r="D4366" s="8"/>
      <c r="E4366" s="8"/>
      <c r="F4366" s="8"/>
      <c r="G4366" s="8"/>
      <c r="H4366" s="8"/>
      <c r="I4366" s="8"/>
    </row>
    <row r="4367" spans="2:9">
      <c r="B4367" s="8"/>
      <c r="C4367" s="8"/>
      <c r="D4367" s="8"/>
      <c r="E4367" s="8"/>
      <c r="F4367" s="8"/>
      <c r="G4367" s="8"/>
      <c r="H4367" s="8"/>
      <c r="I4367" s="8"/>
    </row>
    <row r="4368" spans="2:9">
      <c r="B4368" s="8"/>
      <c r="C4368" s="8"/>
      <c r="D4368" s="8"/>
      <c r="E4368" s="8"/>
      <c r="F4368" s="8"/>
      <c r="G4368" s="8"/>
      <c r="H4368" s="8"/>
      <c r="I4368" s="8"/>
    </row>
    <row r="4369" spans="2:9">
      <c r="B4369" s="8"/>
      <c r="C4369" s="8"/>
      <c r="D4369" s="8"/>
      <c r="E4369" s="8"/>
      <c r="F4369" s="8"/>
      <c r="G4369" s="8"/>
      <c r="H4369" s="8"/>
      <c r="I4369" s="8"/>
    </row>
    <row r="4370" spans="2:9">
      <c r="B4370" s="8"/>
      <c r="C4370" s="8"/>
      <c r="D4370" s="8"/>
      <c r="E4370" s="8"/>
      <c r="F4370" s="8"/>
      <c r="G4370" s="8"/>
      <c r="H4370" s="8"/>
      <c r="I4370" s="8"/>
    </row>
    <row r="4371" spans="2:9">
      <c r="B4371" s="8"/>
      <c r="C4371" s="8"/>
      <c r="D4371" s="8"/>
      <c r="E4371" s="8"/>
      <c r="F4371" s="8"/>
      <c r="G4371" s="8"/>
      <c r="H4371" s="8"/>
      <c r="I4371" s="8"/>
    </row>
    <row r="4372" spans="2:9">
      <c r="B4372" s="8"/>
      <c r="C4372" s="8"/>
      <c r="D4372" s="8"/>
      <c r="E4372" s="8"/>
      <c r="F4372" s="8"/>
      <c r="G4372" s="8"/>
      <c r="H4372" s="8"/>
      <c r="I4372" s="8"/>
    </row>
    <row r="4373" spans="2:9">
      <c r="B4373" s="8"/>
      <c r="C4373" s="8"/>
      <c r="D4373" s="8"/>
      <c r="E4373" s="8"/>
      <c r="F4373" s="8"/>
      <c r="G4373" s="8"/>
      <c r="H4373" s="8"/>
      <c r="I4373" s="8"/>
    </row>
    <row r="4374" spans="2:9">
      <c r="B4374" s="8"/>
      <c r="C4374" s="8"/>
      <c r="D4374" s="8"/>
      <c r="E4374" s="8"/>
      <c r="F4374" s="8"/>
      <c r="G4374" s="8"/>
      <c r="H4374" s="8"/>
      <c r="I4374" s="8"/>
    </row>
    <row r="4375" spans="2:9">
      <c r="B4375" s="8"/>
      <c r="C4375" s="8"/>
      <c r="D4375" s="8"/>
      <c r="E4375" s="8"/>
      <c r="F4375" s="8"/>
      <c r="G4375" s="8"/>
      <c r="H4375" s="8"/>
      <c r="I4375" s="8"/>
    </row>
    <row r="4376" spans="2:9">
      <c r="B4376" s="8"/>
      <c r="C4376" s="8"/>
      <c r="D4376" s="8"/>
      <c r="E4376" s="8"/>
      <c r="F4376" s="8"/>
      <c r="G4376" s="8"/>
      <c r="H4376" s="8"/>
      <c r="I4376" s="8"/>
    </row>
    <row r="4377" spans="2:9">
      <c r="B4377" s="8"/>
      <c r="C4377" s="8"/>
      <c r="D4377" s="8"/>
      <c r="E4377" s="8"/>
      <c r="F4377" s="8"/>
      <c r="G4377" s="8"/>
      <c r="H4377" s="8"/>
      <c r="I4377" s="8"/>
    </row>
    <row r="4378" spans="2:9">
      <c r="B4378" s="8"/>
      <c r="C4378" s="8"/>
      <c r="D4378" s="8"/>
      <c r="E4378" s="8"/>
      <c r="F4378" s="8"/>
      <c r="G4378" s="8"/>
      <c r="H4378" s="8"/>
      <c r="I4378" s="8"/>
    </row>
    <row r="4379" spans="2:9">
      <c r="B4379" s="8"/>
      <c r="C4379" s="8"/>
      <c r="D4379" s="8"/>
      <c r="E4379" s="8"/>
      <c r="F4379" s="8"/>
      <c r="G4379" s="8"/>
      <c r="H4379" s="8"/>
      <c r="I4379" s="8"/>
    </row>
    <row r="4380" spans="2:9">
      <c r="B4380" s="8"/>
      <c r="C4380" s="8"/>
      <c r="D4380" s="8"/>
      <c r="E4380" s="8"/>
      <c r="F4380" s="8"/>
      <c r="G4380" s="8"/>
      <c r="H4380" s="8"/>
      <c r="I4380" s="8"/>
    </row>
    <row r="4381" spans="2:9">
      <c r="B4381" s="8"/>
      <c r="C4381" s="8"/>
      <c r="D4381" s="8"/>
      <c r="E4381" s="8"/>
      <c r="F4381" s="8"/>
      <c r="G4381" s="8"/>
      <c r="H4381" s="8"/>
      <c r="I4381" s="8"/>
    </row>
    <row r="4382" spans="2:9">
      <c r="B4382" s="8"/>
      <c r="C4382" s="8"/>
      <c r="D4382" s="8"/>
      <c r="E4382" s="8"/>
      <c r="F4382" s="8"/>
      <c r="G4382" s="8"/>
      <c r="H4382" s="8"/>
      <c r="I4382" s="8"/>
    </row>
    <row r="4383" spans="2:9">
      <c r="B4383" s="8"/>
      <c r="C4383" s="8"/>
      <c r="D4383" s="8"/>
      <c r="E4383" s="8"/>
      <c r="F4383" s="8"/>
      <c r="G4383" s="8"/>
      <c r="H4383" s="8"/>
      <c r="I4383" s="8"/>
    </row>
    <row r="4384" spans="2:9">
      <c r="B4384" s="8"/>
      <c r="C4384" s="8"/>
      <c r="D4384" s="8"/>
      <c r="E4384" s="8"/>
      <c r="F4384" s="8"/>
      <c r="G4384" s="8"/>
      <c r="H4384" s="8"/>
      <c r="I4384" s="8"/>
    </row>
    <row r="4385" spans="2:9">
      <c r="B4385" s="8"/>
      <c r="C4385" s="8"/>
      <c r="D4385" s="8"/>
      <c r="E4385" s="8"/>
      <c r="F4385" s="8"/>
      <c r="G4385" s="8"/>
      <c r="H4385" s="8"/>
      <c r="I4385" s="8"/>
    </row>
    <row r="4386" spans="2:9">
      <c r="B4386" s="8"/>
      <c r="C4386" s="8"/>
      <c r="D4386" s="8"/>
      <c r="E4386" s="8"/>
      <c r="F4386" s="8"/>
      <c r="G4386" s="8"/>
      <c r="H4386" s="8"/>
      <c r="I4386" s="8"/>
    </row>
    <row r="4387" spans="2:9">
      <c r="B4387" s="8"/>
      <c r="C4387" s="8"/>
      <c r="D4387" s="8"/>
      <c r="E4387" s="8"/>
      <c r="F4387" s="8"/>
      <c r="G4387" s="8"/>
      <c r="H4387" s="8"/>
      <c r="I4387" s="8"/>
    </row>
    <row r="4388" spans="2:9">
      <c r="B4388" s="8"/>
      <c r="C4388" s="8"/>
      <c r="D4388" s="8"/>
      <c r="E4388" s="8"/>
      <c r="F4388" s="8"/>
      <c r="G4388" s="8"/>
      <c r="H4388" s="8"/>
      <c r="I4388" s="8"/>
    </row>
    <row r="4389" spans="2:9">
      <c r="B4389" s="8"/>
      <c r="C4389" s="8"/>
      <c r="D4389" s="8"/>
      <c r="E4389" s="8"/>
      <c r="F4389" s="8"/>
      <c r="G4389" s="8"/>
      <c r="H4389" s="8"/>
      <c r="I4389" s="8"/>
    </row>
    <row r="4390" spans="2:9">
      <c r="B4390" s="8"/>
      <c r="C4390" s="8"/>
      <c r="D4390" s="8"/>
      <c r="E4390" s="8"/>
      <c r="F4390" s="8"/>
      <c r="G4390" s="8"/>
      <c r="H4390" s="8"/>
      <c r="I4390" s="8"/>
    </row>
    <row r="4391" spans="2:9">
      <c r="B4391" s="8"/>
      <c r="C4391" s="8"/>
      <c r="D4391" s="8"/>
      <c r="E4391" s="8"/>
      <c r="F4391" s="8"/>
      <c r="G4391" s="8"/>
      <c r="H4391" s="8"/>
      <c r="I4391" s="8"/>
    </row>
    <row r="4392" spans="2:9">
      <c r="B4392" s="8"/>
      <c r="C4392" s="8"/>
      <c r="D4392" s="8"/>
      <c r="E4392" s="8"/>
      <c r="F4392" s="8"/>
      <c r="G4392" s="8"/>
      <c r="H4392" s="8"/>
      <c r="I4392" s="8"/>
    </row>
    <row r="4393" spans="2:9">
      <c r="B4393" s="8"/>
      <c r="C4393" s="8"/>
      <c r="D4393" s="8"/>
      <c r="E4393" s="8"/>
      <c r="F4393" s="8"/>
      <c r="G4393" s="8"/>
      <c r="H4393" s="8"/>
      <c r="I4393" s="8"/>
    </row>
    <row r="4394" spans="2:9">
      <c r="B4394" s="8"/>
      <c r="C4394" s="8"/>
      <c r="D4394" s="8"/>
      <c r="E4394" s="8"/>
      <c r="F4394" s="8"/>
      <c r="G4394" s="8"/>
      <c r="H4394" s="8"/>
      <c r="I4394" s="8"/>
    </row>
    <row r="4395" spans="2:9">
      <c r="B4395" s="8"/>
      <c r="C4395" s="8"/>
      <c r="D4395" s="8"/>
      <c r="E4395" s="8"/>
      <c r="F4395" s="8"/>
      <c r="G4395" s="8"/>
      <c r="H4395" s="8"/>
      <c r="I4395" s="8"/>
    </row>
    <row r="4396" spans="2:9">
      <c r="B4396" s="8"/>
      <c r="C4396" s="8"/>
      <c r="D4396" s="8"/>
      <c r="E4396" s="8"/>
      <c r="F4396" s="8"/>
      <c r="G4396" s="8"/>
      <c r="H4396" s="8"/>
      <c r="I4396" s="8"/>
    </row>
    <row r="4397" spans="2:9">
      <c r="B4397" s="8"/>
      <c r="C4397" s="8"/>
      <c r="D4397" s="8"/>
      <c r="E4397" s="8"/>
      <c r="F4397" s="8"/>
      <c r="G4397" s="8"/>
      <c r="H4397" s="8"/>
      <c r="I4397" s="8"/>
    </row>
    <row r="4398" spans="2:9">
      <c r="B4398" s="8"/>
      <c r="C4398" s="8"/>
      <c r="D4398" s="8"/>
      <c r="E4398" s="8"/>
      <c r="F4398" s="8"/>
      <c r="G4398" s="8"/>
      <c r="H4398" s="8"/>
      <c r="I4398" s="8"/>
    </row>
    <row r="4399" spans="2:9">
      <c r="B4399" s="8"/>
      <c r="C4399" s="8"/>
      <c r="D4399" s="8"/>
      <c r="E4399" s="8"/>
      <c r="F4399" s="8"/>
      <c r="G4399" s="8"/>
      <c r="H4399" s="8"/>
      <c r="I4399" s="8"/>
    </row>
    <row r="4400" spans="2:9">
      <c r="B4400" s="8"/>
      <c r="C4400" s="8"/>
      <c r="D4400" s="8"/>
      <c r="E4400" s="8"/>
      <c r="F4400" s="8"/>
      <c r="G4400" s="8"/>
      <c r="H4400" s="8"/>
      <c r="I4400" s="8"/>
    </row>
    <row r="4401" spans="2:9">
      <c r="B4401" s="8"/>
      <c r="C4401" s="8"/>
      <c r="D4401" s="8"/>
      <c r="E4401" s="8"/>
      <c r="F4401" s="8"/>
      <c r="G4401" s="8"/>
      <c r="H4401" s="8"/>
      <c r="I4401" s="8"/>
    </row>
    <row r="4402" spans="2:9">
      <c r="B4402" s="8"/>
      <c r="C4402" s="8"/>
      <c r="D4402" s="8"/>
      <c r="E4402" s="8"/>
      <c r="F4402" s="8"/>
      <c r="G4402" s="8"/>
      <c r="H4402" s="8"/>
      <c r="I4402" s="8"/>
    </row>
    <row r="4403" spans="2:9">
      <c r="B4403" s="8"/>
      <c r="C4403" s="8"/>
      <c r="D4403" s="8"/>
      <c r="E4403" s="8"/>
      <c r="F4403" s="8"/>
      <c r="G4403" s="8"/>
      <c r="H4403" s="8"/>
      <c r="I4403" s="8"/>
    </row>
    <row r="4404" spans="2:9">
      <c r="B4404" s="8"/>
      <c r="C4404" s="8"/>
      <c r="D4404" s="8"/>
      <c r="E4404" s="8"/>
      <c r="F4404" s="8"/>
      <c r="G4404" s="8"/>
      <c r="H4404" s="8"/>
      <c r="I4404" s="8"/>
    </row>
    <row r="4405" spans="2:9">
      <c r="B4405" s="8"/>
      <c r="C4405" s="8"/>
      <c r="D4405" s="8"/>
      <c r="E4405" s="8"/>
      <c r="F4405" s="8"/>
      <c r="G4405" s="8"/>
      <c r="H4405" s="8"/>
      <c r="I4405" s="8"/>
    </row>
    <row r="4406" spans="2:9">
      <c r="B4406" s="8"/>
      <c r="C4406" s="8"/>
      <c r="D4406" s="8"/>
      <c r="E4406" s="8"/>
      <c r="F4406" s="8"/>
      <c r="G4406" s="8"/>
      <c r="H4406" s="8"/>
      <c r="I4406" s="8"/>
    </row>
    <row r="4407" spans="2:9">
      <c r="B4407" s="8"/>
      <c r="C4407" s="8"/>
      <c r="D4407" s="8"/>
      <c r="E4407" s="8"/>
      <c r="F4407" s="8"/>
      <c r="G4407" s="8"/>
      <c r="H4407" s="8"/>
      <c r="I4407" s="8"/>
    </row>
    <row r="4408" spans="2:9">
      <c r="B4408" s="8"/>
      <c r="C4408" s="8"/>
      <c r="D4408" s="8"/>
      <c r="E4408" s="8"/>
      <c r="F4408" s="8"/>
      <c r="G4408" s="8"/>
      <c r="H4408" s="8"/>
      <c r="I4408" s="8"/>
    </row>
    <row r="4409" spans="2:9">
      <c r="B4409" s="8"/>
      <c r="C4409" s="8"/>
      <c r="D4409" s="8"/>
      <c r="E4409" s="8"/>
      <c r="F4409" s="8"/>
      <c r="G4409" s="8"/>
      <c r="H4409" s="8"/>
      <c r="I4409" s="8"/>
    </row>
    <row r="4410" spans="2:9">
      <c r="B4410" s="8"/>
      <c r="C4410" s="8"/>
      <c r="D4410" s="8"/>
      <c r="E4410" s="8"/>
      <c r="F4410" s="8"/>
      <c r="G4410" s="8"/>
      <c r="H4410" s="8"/>
      <c r="I4410" s="8"/>
    </row>
    <row r="4411" spans="2:9">
      <c r="B4411" s="8"/>
      <c r="C4411" s="8"/>
      <c r="D4411" s="8"/>
      <c r="E4411" s="8"/>
      <c r="F4411" s="8"/>
      <c r="G4411" s="8"/>
      <c r="H4411" s="8"/>
      <c r="I4411" s="8"/>
    </row>
    <row r="4412" spans="2:9">
      <c r="B4412" s="8"/>
      <c r="C4412" s="8"/>
      <c r="D4412" s="8"/>
      <c r="E4412" s="8"/>
      <c r="F4412" s="8"/>
      <c r="G4412" s="8"/>
      <c r="H4412" s="8"/>
      <c r="I4412" s="8"/>
    </row>
    <row r="4413" spans="2:9">
      <c r="B4413" s="8"/>
      <c r="C4413" s="8"/>
      <c r="D4413" s="8"/>
      <c r="E4413" s="8"/>
      <c r="F4413" s="8"/>
      <c r="G4413" s="8"/>
      <c r="H4413" s="8"/>
      <c r="I4413" s="8"/>
    </row>
    <row r="4414" spans="2:9">
      <c r="B4414" s="8"/>
      <c r="C4414" s="8"/>
      <c r="D4414" s="8"/>
      <c r="E4414" s="8"/>
      <c r="F4414" s="8"/>
      <c r="G4414" s="8"/>
      <c r="H4414" s="8"/>
      <c r="I4414" s="8"/>
    </row>
    <row r="4415" spans="2:9">
      <c r="B4415" s="8"/>
      <c r="C4415" s="8"/>
      <c r="D4415" s="8"/>
      <c r="E4415" s="8"/>
      <c r="F4415" s="8"/>
      <c r="G4415" s="8"/>
      <c r="H4415" s="8"/>
      <c r="I4415" s="8"/>
    </row>
    <row r="4416" spans="2:9">
      <c r="B4416" s="8"/>
      <c r="C4416" s="8"/>
      <c r="D4416" s="8"/>
      <c r="E4416" s="8"/>
      <c r="F4416" s="8"/>
      <c r="G4416" s="8"/>
      <c r="H4416" s="8"/>
      <c r="I4416" s="8"/>
    </row>
    <row r="4417" spans="2:9">
      <c r="B4417" s="8"/>
      <c r="C4417" s="8"/>
      <c r="D4417" s="8"/>
      <c r="E4417" s="8"/>
      <c r="F4417" s="8"/>
      <c r="G4417" s="8"/>
      <c r="H4417" s="8"/>
      <c r="I4417" s="8"/>
    </row>
    <row r="4418" spans="2:9">
      <c r="B4418" s="8"/>
      <c r="C4418" s="8"/>
      <c r="D4418" s="8"/>
      <c r="E4418" s="8"/>
      <c r="F4418" s="8"/>
      <c r="G4418" s="8"/>
      <c r="H4418" s="8"/>
      <c r="I4418" s="8"/>
    </row>
    <row r="4419" spans="2:9">
      <c r="B4419" s="8"/>
      <c r="C4419" s="8"/>
      <c r="D4419" s="8"/>
      <c r="E4419" s="8"/>
      <c r="F4419" s="8"/>
      <c r="G4419" s="8"/>
      <c r="H4419" s="8"/>
      <c r="I4419" s="8"/>
    </row>
    <row r="4420" spans="2:9">
      <c r="B4420" s="8"/>
      <c r="C4420" s="8"/>
      <c r="D4420" s="8"/>
      <c r="E4420" s="8"/>
      <c r="F4420" s="8"/>
      <c r="G4420" s="8"/>
      <c r="H4420" s="8"/>
      <c r="I4420" s="8"/>
    </row>
    <row r="4421" spans="2:9">
      <c r="B4421" s="8"/>
      <c r="C4421" s="8"/>
      <c r="D4421" s="8"/>
      <c r="E4421" s="8"/>
      <c r="F4421" s="8"/>
      <c r="G4421" s="8"/>
      <c r="H4421" s="8"/>
      <c r="I4421" s="8"/>
    </row>
    <row r="4422" spans="2:9">
      <c r="B4422" s="8"/>
      <c r="C4422" s="8"/>
      <c r="D4422" s="8"/>
      <c r="E4422" s="8"/>
      <c r="F4422" s="8"/>
      <c r="G4422" s="8"/>
      <c r="H4422" s="8"/>
      <c r="I4422" s="8"/>
    </row>
    <row r="4423" spans="2:9">
      <c r="B4423" s="8"/>
      <c r="C4423" s="8"/>
      <c r="D4423" s="8"/>
      <c r="E4423" s="8"/>
      <c r="F4423" s="8"/>
      <c r="G4423" s="8"/>
      <c r="H4423" s="8"/>
      <c r="I4423" s="8"/>
    </row>
    <row r="4424" spans="2:9">
      <c r="B4424" s="8"/>
      <c r="C4424" s="8"/>
      <c r="D4424" s="8"/>
      <c r="E4424" s="8"/>
      <c r="F4424" s="8"/>
      <c r="G4424" s="8"/>
      <c r="H4424" s="8"/>
      <c r="I4424" s="8"/>
    </row>
    <row r="4425" spans="2:9">
      <c r="B4425" s="8"/>
      <c r="C4425" s="8"/>
      <c r="D4425" s="8"/>
      <c r="E4425" s="8"/>
      <c r="F4425" s="8"/>
      <c r="G4425" s="8"/>
      <c r="H4425" s="8"/>
      <c r="I4425" s="8"/>
    </row>
    <row r="4426" spans="2:9">
      <c r="B4426" s="8"/>
      <c r="C4426" s="8"/>
      <c r="D4426" s="8"/>
      <c r="E4426" s="8"/>
      <c r="F4426" s="8"/>
      <c r="G4426" s="8"/>
      <c r="H4426" s="8"/>
      <c r="I4426" s="8"/>
    </row>
    <row r="4427" spans="2:9">
      <c r="B4427" s="8"/>
      <c r="C4427" s="8"/>
      <c r="D4427" s="8"/>
      <c r="E4427" s="8"/>
      <c r="F4427" s="8"/>
      <c r="G4427" s="8"/>
      <c r="H4427" s="8"/>
      <c r="I4427" s="8"/>
    </row>
    <row r="4428" spans="2:9">
      <c r="B4428" s="8"/>
      <c r="C4428" s="8"/>
      <c r="D4428" s="8"/>
      <c r="E4428" s="8"/>
      <c r="F4428" s="8"/>
      <c r="G4428" s="8"/>
      <c r="H4428" s="8"/>
      <c r="I4428" s="8"/>
    </row>
    <row r="4429" spans="2:9">
      <c r="B4429" s="8"/>
      <c r="C4429" s="8"/>
      <c r="D4429" s="8"/>
      <c r="E4429" s="8"/>
      <c r="F4429" s="8"/>
      <c r="G4429" s="8"/>
      <c r="H4429" s="8"/>
      <c r="I4429" s="8"/>
    </row>
    <row r="4430" spans="2:9">
      <c r="B4430" s="8"/>
      <c r="C4430" s="8"/>
      <c r="D4430" s="8"/>
      <c r="E4430" s="8"/>
      <c r="F4430" s="8"/>
      <c r="G4430" s="8"/>
      <c r="H4430" s="8"/>
      <c r="I4430" s="8"/>
    </row>
    <row r="4431" spans="2:9">
      <c r="B4431" s="8"/>
      <c r="C4431" s="8"/>
      <c r="D4431" s="8"/>
      <c r="E4431" s="8"/>
      <c r="F4431" s="8"/>
      <c r="G4431" s="8"/>
      <c r="H4431" s="8"/>
      <c r="I4431" s="8"/>
    </row>
    <row r="4432" spans="2:9">
      <c r="B4432" s="8"/>
      <c r="C4432" s="8"/>
      <c r="D4432" s="8"/>
      <c r="E4432" s="8"/>
      <c r="F4432" s="8"/>
      <c r="G4432" s="8"/>
      <c r="H4432" s="8"/>
      <c r="I4432" s="8"/>
    </row>
    <row r="4433" spans="2:9">
      <c r="B4433" s="8"/>
      <c r="C4433" s="8"/>
      <c r="D4433" s="8"/>
      <c r="E4433" s="8"/>
      <c r="F4433" s="8"/>
      <c r="G4433" s="8"/>
      <c r="H4433" s="8"/>
      <c r="I4433" s="8"/>
    </row>
    <row r="4434" spans="2:9">
      <c r="B4434" s="8"/>
      <c r="C4434" s="8"/>
      <c r="D4434" s="8"/>
      <c r="E4434" s="8"/>
      <c r="F4434" s="8"/>
      <c r="G4434" s="8"/>
      <c r="H4434" s="8"/>
      <c r="I4434" s="8"/>
    </row>
    <row r="4435" spans="2:9">
      <c r="B4435" s="8"/>
      <c r="C4435" s="8"/>
      <c r="D4435" s="8"/>
      <c r="E4435" s="8"/>
      <c r="F4435" s="8"/>
      <c r="G4435" s="8"/>
      <c r="H4435" s="8"/>
      <c r="I4435" s="8"/>
    </row>
    <row r="4436" spans="2:9">
      <c r="B4436" s="8"/>
      <c r="C4436" s="8"/>
      <c r="D4436" s="8"/>
      <c r="E4436" s="8"/>
      <c r="F4436" s="8"/>
      <c r="G4436" s="8"/>
      <c r="H4436" s="8"/>
      <c r="I4436" s="8"/>
    </row>
    <row r="4437" spans="2:9">
      <c r="B4437" s="8"/>
      <c r="C4437" s="8"/>
      <c r="D4437" s="8"/>
      <c r="E4437" s="8"/>
      <c r="F4437" s="8"/>
      <c r="G4437" s="8"/>
      <c r="H4437" s="8"/>
      <c r="I4437" s="8"/>
    </row>
    <row r="4438" spans="2:9">
      <c r="B4438" s="8"/>
      <c r="C4438" s="8"/>
      <c r="D4438" s="8"/>
      <c r="E4438" s="8"/>
      <c r="F4438" s="8"/>
      <c r="G4438" s="8"/>
      <c r="H4438" s="8"/>
      <c r="I4438" s="8"/>
    </row>
    <row r="4439" spans="2:9">
      <c r="B4439" s="8"/>
      <c r="C4439" s="8"/>
      <c r="D4439" s="8"/>
      <c r="E4439" s="8"/>
      <c r="F4439" s="8"/>
      <c r="G4439" s="8"/>
      <c r="H4439" s="8"/>
      <c r="I4439" s="8"/>
    </row>
    <row r="4440" spans="2:9">
      <c r="B4440" s="8"/>
      <c r="C4440" s="8"/>
      <c r="D4440" s="8"/>
      <c r="E4440" s="8"/>
      <c r="F4440" s="8"/>
      <c r="G4440" s="8"/>
      <c r="H4440" s="8"/>
      <c r="I4440" s="8"/>
    </row>
    <row r="4441" spans="2:9">
      <c r="B4441" s="8"/>
      <c r="C4441" s="8"/>
      <c r="D4441" s="8"/>
      <c r="E4441" s="8"/>
      <c r="F4441" s="8"/>
      <c r="G4441" s="8"/>
      <c r="H4441" s="8"/>
      <c r="I4441" s="8"/>
    </row>
    <row r="4442" spans="2:9">
      <c r="B4442" s="8"/>
      <c r="C4442" s="8"/>
      <c r="D4442" s="8"/>
      <c r="E4442" s="8"/>
      <c r="F4442" s="8"/>
      <c r="G4442" s="8"/>
      <c r="H4442" s="8"/>
      <c r="I4442" s="8"/>
    </row>
    <row r="4443" spans="2:9">
      <c r="B4443" s="8"/>
      <c r="C4443" s="8"/>
      <c r="D4443" s="8"/>
      <c r="E4443" s="8"/>
      <c r="F4443" s="8"/>
      <c r="G4443" s="8"/>
      <c r="H4443" s="8"/>
      <c r="I4443" s="8"/>
    </row>
    <row r="4444" spans="2:9">
      <c r="B4444" s="8"/>
      <c r="C4444" s="8"/>
      <c r="D4444" s="8"/>
      <c r="E4444" s="8"/>
      <c r="F4444" s="8"/>
      <c r="G4444" s="8"/>
      <c r="H4444" s="8"/>
      <c r="I4444" s="8"/>
    </row>
    <row r="4445" spans="2:9">
      <c r="B4445" s="8"/>
      <c r="C4445" s="8"/>
      <c r="D4445" s="8"/>
      <c r="E4445" s="8"/>
      <c r="F4445" s="8"/>
      <c r="G4445" s="8"/>
      <c r="H4445" s="8"/>
      <c r="I4445" s="8"/>
    </row>
    <row r="4446" spans="2:9">
      <c r="B4446" s="8"/>
      <c r="C4446" s="8"/>
      <c r="D4446" s="8"/>
      <c r="E4446" s="8"/>
      <c r="F4446" s="8"/>
      <c r="G4446" s="8"/>
      <c r="H4446" s="8"/>
      <c r="I4446" s="8"/>
    </row>
    <row r="4447" spans="2:9">
      <c r="B4447" s="8"/>
      <c r="C4447" s="8"/>
      <c r="D4447" s="8"/>
      <c r="E4447" s="8"/>
      <c r="F4447" s="8"/>
      <c r="G4447" s="8"/>
      <c r="H4447" s="8"/>
      <c r="I4447" s="8"/>
    </row>
    <row r="4448" spans="2:9">
      <c r="B4448" s="8"/>
      <c r="C4448" s="8"/>
      <c r="D4448" s="8"/>
      <c r="E4448" s="8"/>
      <c r="F4448" s="8"/>
      <c r="G4448" s="8"/>
      <c r="H4448" s="8"/>
      <c r="I4448" s="8"/>
    </row>
    <row r="4449" spans="2:9">
      <c r="B4449" s="8"/>
      <c r="C4449" s="8"/>
      <c r="D4449" s="8"/>
      <c r="E4449" s="8"/>
      <c r="F4449" s="8"/>
      <c r="G4449" s="8"/>
      <c r="H4449" s="8"/>
      <c r="I4449" s="8"/>
    </row>
    <row r="4450" spans="2:9">
      <c r="B4450" s="8"/>
      <c r="C4450" s="8"/>
      <c r="D4450" s="8"/>
      <c r="E4450" s="8"/>
      <c r="F4450" s="8"/>
      <c r="G4450" s="8"/>
      <c r="H4450" s="8"/>
      <c r="I4450" s="8"/>
    </row>
    <row r="4451" spans="2:9">
      <c r="B4451" s="8"/>
      <c r="C4451" s="8"/>
      <c r="D4451" s="8"/>
      <c r="E4451" s="8"/>
      <c r="F4451" s="8"/>
      <c r="G4451" s="8"/>
      <c r="H4451" s="8"/>
      <c r="I4451" s="8"/>
    </row>
    <row r="4452" spans="2:9">
      <c r="B4452" s="8"/>
      <c r="C4452" s="8"/>
      <c r="D4452" s="8"/>
      <c r="E4452" s="8"/>
      <c r="F4452" s="8"/>
      <c r="G4452" s="8"/>
      <c r="H4452" s="8"/>
      <c r="I4452" s="8"/>
    </row>
    <row r="4453" spans="2:9">
      <c r="B4453" s="8"/>
      <c r="C4453" s="8"/>
      <c r="D4453" s="8"/>
      <c r="E4453" s="8"/>
      <c r="F4453" s="8"/>
      <c r="G4453" s="8"/>
      <c r="H4453" s="8"/>
      <c r="I4453" s="8"/>
    </row>
    <row r="4454" spans="2:9">
      <c r="B4454" s="8"/>
      <c r="C4454" s="8"/>
      <c r="D4454" s="8"/>
      <c r="E4454" s="8"/>
      <c r="F4454" s="8"/>
      <c r="G4454" s="8"/>
      <c r="H4454" s="8"/>
      <c r="I4454" s="8"/>
    </row>
    <row r="4455" spans="2:9">
      <c r="B4455" s="8"/>
      <c r="C4455" s="8"/>
      <c r="D4455" s="8"/>
      <c r="E4455" s="8"/>
      <c r="F4455" s="8"/>
      <c r="G4455" s="8"/>
      <c r="H4455" s="8"/>
      <c r="I4455" s="8"/>
    </row>
    <row r="4456" spans="2:9">
      <c r="B4456" s="8"/>
      <c r="C4456" s="8"/>
      <c r="D4456" s="8"/>
      <c r="E4456" s="8"/>
      <c r="F4456" s="8"/>
      <c r="G4456" s="8"/>
      <c r="H4456" s="8"/>
      <c r="I4456" s="8"/>
    </row>
    <row r="4457" spans="2:9">
      <c r="B4457" s="8"/>
      <c r="C4457" s="8"/>
      <c r="D4457" s="8"/>
      <c r="E4457" s="8"/>
      <c r="F4457" s="8"/>
      <c r="G4457" s="8"/>
      <c r="H4457" s="8"/>
      <c r="I4457" s="8"/>
    </row>
    <row r="4458" spans="2:9">
      <c r="B4458" s="8"/>
      <c r="C4458" s="8"/>
      <c r="D4458" s="8"/>
      <c r="E4458" s="8"/>
      <c r="F4458" s="8"/>
      <c r="G4458" s="8"/>
      <c r="H4458" s="8"/>
      <c r="I4458" s="8"/>
    </row>
    <row r="4459" spans="2:9">
      <c r="B4459" s="8"/>
      <c r="C4459" s="8"/>
      <c r="D4459" s="8"/>
      <c r="E4459" s="8"/>
      <c r="F4459" s="8"/>
      <c r="G4459" s="8"/>
      <c r="H4459" s="8"/>
      <c r="I4459" s="8"/>
    </row>
    <row r="4460" spans="2:9">
      <c r="B4460" s="8"/>
      <c r="C4460" s="8"/>
      <c r="D4460" s="8"/>
      <c r="E4460" s="8"/>
      <c r="F4460" s="8"/>
      <c r="G4460" s="8"/>
      <c r="H4460" s="8"/>
      <c r="I4460" s="8"/>
    </row>
    <row r="4461" spans="2:9">
      <c r="B4461" s="8"/>
      <c r="C4461" s="8"/>
      <c r="D4461" s="8"/>
      <c r="E4461" s="8"/>
      <c r="F4461" s="8"/>
      <c r="G4461" s="8"/>
      <c r="H4461" s="8"/>
      <c r="I4461" s="8"/>
    </row>
    <row r="4462" spans="2:9">
      <c r="B4462" s="8"/>
      <c r="C4462" s="8"/>
      <c r="D4462" s="8"/>
      <c r="E4462" s="8"/>
      <c r="F4462" s="8"/>
      <c r="G4462" s="8"/>
      <c r="H4462" s="8"/>
      <c r="I4462" s="8"/>
    </row>
    <row r="4463" spans="2:9">
      <c r="B4463" s="8"/>
      <c r="C4463" s="8"/>
      <c r="D4463" s="8"/>
      <c r="E4463" s="8"/>
      <c r="F4463" s="8"/>
      <c r="G4463" s="8"/>
      <c r="H4463" s="8"/>
      <c r="I4463" s="8"/>
    </row>
    <row r="4464" spans="2:9">
      <c r="B4464" s="8"/>
      <c r="C4464" s="8"/>
      <c r="D4464" s="8"/>
      <c r="E4464" s="8"/>
      <c r="F4464" s="8"/>
      <c r="G4464" s="8"/>
      <c r="H4464" s="8"/>
      <c r="I4464" s="8"/>
    </row>
    <row r="4465" spans="2:9">
      <c r="B4465" s="8"/>
      <c r="C4465" s="8"/>
      <c r="D4465" s="8"/>
      <c r="E4465" s="8"/>
      <c r="F4465" s="8"/>
      <c r="G4465" s="8"/>
      <c r="H4465" s="8"/>
      <c r="I4465" s="8"/>
    </row>
    <row r="4466" spans="2:9">
      <c r="B4466" s="8"/>
      <c r="C4466" s="8"/>
      <c r="D4466" s="8"/>
      <c r="E4466" s="8"/>
      <c r="F4466" s="8"/>
      <c r="G4466" s="8"/>
      <c r="H4466" s="8"/>
      <c r="I4466" s="8"/>
    </row>
    <row r="4467" spans="2:9">
      <c r="B4467" s="8"/>
      <c r="C4467" s="8"/>
      <c r="D4467" s="8"/>
      <c r="E4467" s="8"/>
      <c r="F4467" s="8"/>
      <c r="G4467" s="8"/>
      <c r="H4467" s="8"/>
      <c r="I4467" s="8"/>
    </row>
    <row r="4468" spans="2:9">
      <c r="B4468" s="8"/>
      <c r="C4468" s="8"/>
      <c r="D4468" s="8"/>
      <c r="E4468" s="8"/>
      <c r="F4468" s="8"/>
      <c r="G4468" s="8"/>
      <c r="H4468" s="8"/>
      <c r="I4468" s="8"/>
    </row>
    <row r="4469" spans="2:9">
      <c r="B4469" s="8"/>
      <c r="C4469" s="8"/>
      <c r="D4469" s="8"/>
      <c r="E4469" s="8"/>
      <c r="F4469" s="8"/>
      <c r="G4469" s="8"/>
      <c r="H4469" s="8"/>
      <c r="I4469" s="8"/>
    </row>
    <row r="4470" spans="2:9">
      <c r="B4470" s="8"/>
      <c r="C4470" s="8"/>
      <c r="D4470" s="8"/>
      <c r="E4470" s="8"/>
      <c r="F4470" s="8"/>
      <c r="G4470" s="8"/>
      <c r="H4470" s="8"/>
      <c r="I4470" s="8"/>
    </row>
    <row r="4471" spans="2:9">
      <c r="B4471" s="8"/>
      <c r="C4471" s="8"/>
      <c r="D4471" s="8"/>
      <c r="E4471" s="8"/>
      <c r="F4471" s="8"/>
      <c r="G4471" s="8"/>
      <c r="H4471" s="8"/>
      <c r="I4471" s="8"/>
    </row>
    <row r="4472" spans="2:9">
      <c r="B4472" s="8"/>
      <c r="C4472" s="8"/>
      <c r="D4472" s="8"/>
      <c r="E4472" s="8"/>
      <c r="F4472" s="8"/>
      <c r="G4472" s="8"/>
      <c r="H4472" s="8"/>
      <c r="I4472" s="8"/>
    </row>
    <row r="4473" spans="2:9">
      <c r="B4473" s="8"/>
      <c r="C4473" s="8"/>
      <c r="D4473" s="8"/>
      <c r="E4473" s="8"/>
      <c r="F4473" s="8"/>
      <c r="G4473" s="8"/>
      <c r="H4473" s="8"/>
      <c r="I4473" s="8"/>
    </row>
    <row r="4474" spans="2:9">
      <c r="B4474" s="8"/>
      <c r="C4474" s="8"/>
      <c r="D4474" s="8"/>
      <c r="E4474" s="8"/>
      <c r="F4474" s="8"/>
      <c r="G4474" s="8"/>
      <c r="H4474" s="8"/>
      <c r="I4474" s="8"/>
    </row>
    <row r="4475" spans="2:9">
      <c r="B4475" s="8"/>
      <c r="C4475" s="8"/>
      <c r="D4475" s="8"/>
      <c r="E4475" s="8"/>
      <c r="F4475" s="8"/>
      <c r="G4475" s="8"/>
      <c r="H4475" s="8"/>
      <c r="I4475" s="8"/>
    </row>
    <row r="4476" spans="2:9">
      <c r="B4476" s="8"/>
      <c r="C4476" s="8"/>
      <c r="D4476" s="8"/>
      <c r="E4476" s="8"/>
      <c r="F4476" s="8"/>
      <c r="G4476" s="8"/>
      <c r="H4476" s="8"/>
      <c r="I4476" s="8"/>
    </row>
    <row r="4477" spans="2:9">
      <c r="B4477" s="8"/>
      <c r="C4477" s="8"/>
      <c r="D4477" s="8"/>
      <c r="E4477" s="8"/>
      <c r="F4477" s="8"/>
      <c r="G4477" s="8"/>
      <c r="H4477" s="8"/>
      <c r="I4477" s="8"/>
    </row>
    <row r="4478" spans="2:9">
      <c r="B4478" s="8"/>
      <c r="C4478" s="8"/>
      <c r="D4478" s="8"/>
      <c r="E4478" s="8"/>
      <c r="F4478" s="8"/>
      <c r="G4478" s="8"/>
      <c r="H4478" s="8"/>
      <c r="I4478" s="8"/>
    </row>
    <row r="4479" spans="2:9">
      <c r="B4479" s="8"/>
      <c r="C4479" s="8"/>
      <c r="D4479" s="8"/>
      <c r="E4479" s="8"/>
      <c r="F4479" s="8"/>
      <c r="G4479" s="8"/>
      <c r="H4479" s="8"/>
      <c r="I4479" s="8"/>
    </row>
    <row r="4480" spans="2:9">
      <c r="B4480" s="8"/>
      <c r="C4480" s="8"/>
      <c r="D4480" s="8"/>
      <c r="E4480" s="8"/>
      <c r="F4480" s="8"/>
      <c r="G4480" s="8"/>
      <c r="H4480" s="8"/>
      <c r="I4480" s="8"/>
    </row>
    <row r="4481" spans="2:9">
      <c r="B4481" s="8"/>
      <c r="C4481" s="8"/>
      <c r="D4481" s="8"/>
      <c r="E4481" s="8"/>
      <c r="F4481" s="8"/>
      <c r="G4481" s="8"/>
      <c r="H4481" s="8"/>
      <c r="I4481" s="8"/>
    </row>
    <row r="4482" spans="2:9">
      <c r="B4482" s="8"/>
      <c r="C4482" s="8"/>
      <c r="D4482" s="8"/>
      <c r="E4482" s="8"/>
      <c r="F4482" s="8"/>
      <c r="G4482" s="8"/>
      <c r="H4482" s="8"/>
      <c r="I4482" s="8"/>
    </row>
    <row r="4483" spans="2:9">
      <c r="B4483" s="8"/>
      <c r="C4483" s="8"/>
      <c r="D4483" s="8"/>
      <c r="E4483" s="8"/>
      <c r="F4483" s="8"/>
      <c r="G4483" s="8"/>
      <c r="H4483" s="8"/>
      <c r="I4483" s="8"/>
    </row>
    <row r="4484" spans="2:9">
      <c r="B4484" s="8"/>
      <c r="C4484" s="8"/>
      <c r="D4484" s="8"/>
      <c r="E4484" s="8"/>
      <c r="F4484" s="8"/>
      <c r="G4484" s="8"/>
      <c r="H4484" s="8"/>
      <c r="I4484" s="8"/>
    </row>
    <row r="4485" spans="2:9">
      <c r="B4485" s="8"/>
      <c r="C4485" s="8"/>
      <c r="D4485" s="8"/>
      <c r="E4485" s="8"/>
      <c r="F4485" s="8"/>
      <c r="G4485" s="8"/>
      <c r="H4485" s="8"/>
      <c r="I4485" s="8"/>
    </row>
    <row r="4486" spans="2:9">
      <c r="B4486" s="8"/>
      <c r="C4486" s="8"/>
      <c r="D4486" s="8"/>
      <c r="E4486" s="8"/>
      <c r="F4486" s="8"/>
      <c r="G4486" s="8"/>
      <c r="H4486" s="8"/>
      <c r="I4486" s="8"/>
    </row>
    <row r="4487" spans="2:9">
      <c r="B4487" s="8"/>
      <c r="C4487" s="8"/>
      <c r="D4487" s="8"/>
      <c r="E4487" s="8"/>
      <c r="F4487" s="8"/>
      <c r="G4487" s="8"/>
      <c r="H4487" s="8"/>
      <c r="I4487" s="8"/>
    </row>
    <row r="4488" spans="2:9">
      <c r="B4488" s="8"/>
      <c r="C4488" s="8"/>
      <c r="D4488" s="8"/>
      <c r="E4488" s="8"/>
      <c r="F4488" s="8"/>
      <c r="G4488" s="8"/>
      <c r="H4488" s="8"/>
      <c r="I4488" s="8"/>
    </row>
    <row r="4489" spans="2:9">
      <c r="B4489" s="8"/>
      <c r="C4489" s="8"/>
      <c r="D4489" s="8"/>
      <c r="E4489" s="8"/>
      <c r="F4489" s="8"/>
      <c r="G4489" s="8"/>
      <c r="H4489" s="8"/>
      <c r="I4489" s="8"/>
    </row>
    <row r="4490" spans="2:9">
      <c r="B4490" s="8"/>
      <c r="C4490" s="8"/>
      <c r="D4490" s="8"/>
      <c r="E4490" s="8"/>
      <c r="F4490" s="8"/>
      <c r="G4490" s="8"/>
      <c r="H4490" s="8"/>
      <c r="I4490" s="8"/>
    </row>
    <row r="4491" spans="2:9">
      <c r="B4491" s="8"/>
      <c r="C4491" s="8"/>
      <c r="D4491" s="8"/>
      <c r="E4491" s="8"/>
      <c r="F4491" s="8"/>
      <c r="G4491" s="8"/>
      <c r="H4491" s="8"/>
      <c r="I4491" s="8"/>
    </row>
    <row r="4492" spans="2:9">
      <c r="B4492" s="8"/>
      <c r="C4492" s="8"/>
      <c r="D4492" s="8"/>
      <c r="E4492" s="8"/>
      <c r="F4492" s="8"/>
      <c r="G4492" s="8"/>
      <c r="H4492" s="8"/>
      <c r="I4492" s="8"/>
    </row>
    <row r="4493" spans="2:9">
      <c r="B4493" s="8"/>
      <c r="C4493" s="8"/>
      <c r="D4493" s="8"/>
      <c r="E4493" s="8"/>
      <c r="F4493" s="8"/>
      <c r="G4493" s="8"/>
      <c r="H4493" s="8"/>
      <c r="I4493" s="8"/>
    </row>
    <row r="4494" spans="2:9">
      <c r="B4494" s="8"/>
      <c r="C4494" s="8"/>
      <c r="D4494" s="8"/>
      <c r="E4494" s="8"/>
      <c r="F4494" s="8"/>
      <c r="G4494" s="8"/>
      <c r="H4494" s="8"/>
      <c r="I4494" s="8"/>
    </row>
    <row r="4495" spans="2:9">
      <c r="B4495" s="8"/>
      <c r="C4495" s="8"/>
      <c r="D4495" s="8"/>
      <c r="E4495" s="8"/>
      <c r="F4495" s="8"/>
      <c r="G4495" s="8"/>
      <c r="H4495" s="8"/>
      <c r="I4495" s="8"/>
    </row>
    <row r="4496" spans="2:9">
      <c r="B4496" s="8"/>
      <c r="C4496" s="8"/>
      <c r="D4496" s="8"/>
      <c r="E4496" s="8"/>
      <c r="F4496" s="8"/>
      <c r="G4496" s="8"/>
      <c r="H4496" s="8"/>
      <c r="I4496" s="8"/>
    </row>
    <row r="4497" spans="2:9">
      <c r="B4497" s="8"/>
      <c r="C4497" s="8"/>
      <c r="D4497" s="8"/>
      <c r="E4497" s="8"/>
      <c r="F4497" s="8"/>
      <c r="G4497" s="8"/>
      <c r="H4497" s="8"/>
      <c r="I4497" s="8"/>
    </row>
    <row r="4498" spans="2:9">
      <c r="B4498" s="8"/>
      <c r="C4498" s="8"/>
      <c r="D4498" s="8"/>
      <c r="E4498" s="8"/>
      <c r="F4498" s="8"/>
      <c r="G4498" s="8"/>
      <c r="H4498" s="8"/>
      <c r="I4498" s="8"/>
    </row>
    <row r="4499" spans="2:9">
      <c r="B4499" s="8"/>
      <c r="C4499" s="8"/>
      <c r="D4499" s="8"/>
      <c r="E4499" s="8"/>
      <c r="F4499" s="8"/>
      <c r="G4499" s="8"/>
      <c r="H4499" s="8"/>
      <c r="I4499" s="8"/>
    </row>
    <row r="4500" spans="2:9">
      <c r="B4500" s="8"/>
      <c r="C4500" s="8"/>
      <c r="D4500" s="8"/>
      <c r="E4500" s="8"/>
      <c r="F4500" s="8"/>
      <c r="G4500" s="8"/>
      <c r="H4500" s="8"/>
      <c r="I4500" s="8"/>
    </row>
    <row r="4501" spans="2:9">
      <c r="B4501" s="8"/>
      <c r="C4501" s="8"/>
      <c r="D4501" s="8"/>
      <c r="E4501" s="8"/>
      <c r="F4501" s="8"/>
      <c r="G4501" s="8"/>
      <c r="H4501" s="8"/>
      <c r="I4501" s="8"/>
    </row>
    <row r="4502" spans="2:9">
      <c r="B4502" s="8"/>
      <c r="C4502" s="8"/>
      <c r="D4502" s="8"/>
      <c r="E4502" s="8"/>
      <c r="F4502" s="8"/>
      <c r="G4502" s="8"/>
      <c r="H4502" s="8"/>
      <c r="I4502" s="8"/>
    </row>
    <row r="4503" spans="2:9">
      <c r="B4503" s="8"/>
      <c r="C4503" s="8"/>
      <c r="D4503" s="8"/>
      <c r="E4503" s="8"/>
      <c r="F4503" s="8"/>
      <c r="G4503" s="8"/>
      <c r="H4503" s="8"/>
      <c r="I4503" s="8"/>
    </row>
    <row r="4504" spans="2:9">
      <c r="B4504" s="8"/>
      <c r="C4504" s="8"/>
      <c r="D4504" s="8"/>
      <c r="E4504" s="8"/>
      <c r="F4504" s="8"/>
      <c r="G4504" s="8"/>
      <c r="H4504" s="8"/>
      <c r="I4504" s="8"/>
    </row>
    <row r="4505" spans="2:9">
      <c r="B4505" s="8"/>
      <c r="C4505" s="8"/>
      <c r="D4505" s="8"/>
      <c r="E4505" s="8"/>
      <c r="F4505" s="8"/>
      <c r="G4505" s="8"/>
      <c r="H4505" s="8"/>
      <c r="I4505" s="8"/>
    </row>
    <row r="4506" spans="2:9">
      <c r="B4506" s="8"/>
      <c r="C4506" s="8"/>
      <c r="D4506" s="8"/>
      <c r="E4506" s="8"/>
      <c r="F4506" s="8"/>
      <c r="G4506" s="8"/>
      <c r="H4506" s="8"/>
      <c r="I4506" s="8"/>
    </row>
    <row r="4507" spans="2:9">
      <c r="B4507" s="8"/>
      <c r="C4507" s="8"/>
      <c r="D4507" s="8"/>
      <c r="E4507" s="8"/>
      <c r="F4507" s="8"/>
      <c r="G4507" s="8"/>
      <c r="H4507" s="8"/>
      <c r="I4507" s="8"/>
    </row>
    <row r="4508" spans="2:9">
      <c r="B4508" s="8"/>
      <c r="C4508" s="8"/>
      <c r="D4508" s="8"/>
      <c r="E4508" s="8"/>
      <c r="F4508" s="8"/>
      <c r="G4508" s="8"/>
      <c r="H4508" s="8"/>
      <c r="I4508" s="8"/>
    </row>
    <row r="4509" spans="2:9">
      <c r="B4509" s="8"/>
      <c r="C4509" s="8"/>
      <c r="D4509" s="8"/>
      <c r="E4509" s="8"/>
      <c r="F4509" s="8"/>
      <c r="G4509" s="8"/>
      <c r="H4509" s="8"/>
      <c r="I4509" s="8"/>
    </row>
    <row r="4510" spans="2:9">
      <c r="B4510" s="8"/>
      <c r="C4510" s="8"/>
      <c r="D4510" s="8"/>
      <c r="E4510" s="8"/>
      <c r="F4510" s="8"/>
      <c r="G4510" s="8"/>
      <c r="H4510" s="8"/>
      <c r="I4510" s="8"/>
    </row>
    <row r="4511" spans="2:9">
      <c r="B4511" s="8"/>
      <c r="C4511" s="8"/>
      <c r="D4511" s="8"/>
      <c r="E4511" s="8"/>
      <c r="F4511" s="8"/>
      <c r="G4511" s="8"/>
      <c r="H4511" s="8"/>
      <c r="I4511" s="8"/>
    </row>
    <row r="4512" spans="2:9">
      <c r="B4512" s="8"/>
      <c r="C4512" s="8"/>
      <c r="D4512" s="8"/>
      <c r="E4512" s="8"/>
      <c r="F4512" s="8"/>
      <c r="G4512" s="8"/>
      <c r="H4512" s="8"/>
      <c r="I4512" s="8"/>
    </row>
    <row r="4513" spans="2:9">
      <c r="B4513" s="8"/>
      <c r="C4513" s="8"/>
      <c r="D4513" s="8"/>
      <c r="E4513" s="8"/>
      <c r="F4513" s="8"/>
      <c r="G4513" s="8"/>
      <c r="H4513" s="8"/>
      <c r="I4513" s="8"/>
    </row>
    <row r="4514" spans="2:9">
      <c r="B4514" s="8"/>
      <c r="C4514" s="8"/>
      <c r="D4514" s="8"/>
      <c r="E4514" s="8"/>
      <c r="F4514" s="8"/>
      <c r="G4514" s="8"/>
      <c r="H4514" s="8"/>
      <c r="I4514" s="8"/>
    </row>
    <row r="4515" spans="2:9">
      <c r="B4515" s="8"/>
      <c r="C4515" s="8"/>
      <c r="D4515" s="8"/>
      <c r="E4515" s="8"/>
      <c r="F4515" s="8"/>
      <c r="G4515" s="8"/>
      <c r="H4515" s="8"/>
      <c r="I4515" s="8"/>
    </row>
    <row r="4516" spans="2:9">
      <c r="B4516" s="8"/>
      <c r="C4516" s="8"/>
      <c r="D4516" s="8"/>
      <c r="E4516" s="8"/>
      <c r="F4516" s="8"/>
      <c r="G4516" s="8"/>
      <c r="H4516" s="8"/>
      <c r="I4516" s="8"/>
    </row>
    <row r="4517" spans="2:9">
      <c r="B4517" s="8"/>
      <c r="C4517" s="8"/>
      <c r="D4517" s="8"/>
      <c r="E4517" s="8"/>
      <c r="F4517" s="8"/>
      <c r="G4517" s="8"/>
      <c r="H4517" s="8"/>
      <c r="I4517" s="8"/>
    </row>
    <row r="4518" spans="2:9">
      <c r="B4518" s="8"/>
      <c r="C4518" s="8"/>
      <c r="D4518" s="8"/>
      <c r="E4518" s="8"/>
      <c r="F4518" s="8"/>
      <c r="G4518" s="8"/>
      <c r="H4518" s="8"/>
      <c r="I4518" s="8"/>
    </row>
    <row r="4519" spans="2:9">
      <c r="B4519" s="8"/>
      <c r="C4519" s="8"/>
      <c r="D4519" s="8"/>
      <c r="E4519" s="8"/>
      <c r="F4519" s="8"/>
      <c r="G4519" s="8"/>
      <c r="H4519" s="8"/>
      <c r="I4519" s="8"/>
    </row>
    <row r="4520" spans="2:9">
      <c r="B4520" s="8"/>
      <c r="C4520" s="8"/>
      <c r="D4520" s="8"/>
      <c r="E4520" s="8"/>
      <c r="F4520" s="8"/>
      <c r="G4520" s="8"/>
      <c r="H4520" s="8"/>
      <c r="I4520" s="8"/>
    </row>
    <row r="4521" spans="2:9">
      <c r="B4521" s="8"/>
      <c r="C4521" s="8"/>
      <c r="D4521" s="8"/>
      <c r="E4521" s="8"/>
      <c r="F4521" s="8"/>
      <c r="G4521" s="8"/>
      <c r="H4521" s="8"/>
      <c r="I4521" s="8"/>
    </row>
    <row r="4522" spans="2:9">
      <c r="B4522" s="8"/>
      <c r="C4522" s="8"/>
      <c r="D4522" s="8"/>
      <c r="E4522" s="8"/>
      <c r="F4522" s="8"/>
      <c r="G4522" s="8"/>
      <c r="H4522" s="8"/>
      <c r="I4522" s="8"/>
    </row>
    <row r="4523" spans="2:9">
      <c r="B4523" s="8"/>
      <c r="C4523" s="8"/>
      <c r="D4523" s="8"/>
      <c r="E4523" s="8"/>
      <c r="F4523" s="8"/>
      <c r="G4523" s="8"/>
      <c r="H4523" s="8"/>
      <c r="I4523" s="8"/>
    </row>
    <row r="4524" spans="2:9">
      <c r="B4524" s="8"/>
      <c r="C4524" s="8"/>
      <c r="D4524" s="8"/>
      <c r="E4524" s="8"/>
      <c r="F4524" s="8"/>
      <c r="G4524" s="8"/>
      <c r="H4524" s="8"/>
      <c r="I4524" s="8"/>
    </row>
    <row r="4525" spans="2:9">
      <c r="B4525" s="8"/>
      <c r="C4525" s="8"/>
      <c r="D4525" s="8"/>
      <c r="E4525" s="8"/>
      <c r="F4525" s="8"/>
      <c r="G4525" s="8"/>
      <c r="H4525" s="8"/>
      <c r="I4525" s="8"/>
    </row>
    <row r="4526" spans="2:9">
      <c r="B4526" s="8"/>
      <c r="C4526" s="8"/>
      <c r="D4526" s="8"/>
      <c r="E4526" s="8"/>
      <c r="F4526" s="8"/>
      <c r="G4526" s="8"/>
      <c r="H4526" s="8"/>
      <c r="I4526" s="8"/>
    </row>
    <row r="4527" spans="2:9">
      <c r="B4527" s="8"/>
      <c r="C4527" s="8"/>
      <c r="D4527" s="8"/>
      <c r="E4527" s="8"/>
      <c r="F4527" s="8"/>
      <c r="G4527" s="8"/>
      <c r="H4527" s="8"/>
      <c r="I4527" s="8"/>
    </row>
    <row r="4528" spans="2:9">
      <c r="B4528" s="8"/>
      <c r="C4528" s="8"/>
      <c r="D4528" s="8"/>
      <c r="E4528" s="8"/>
      <c r="F4528" s="8"/>
      <c r="G4528" s="8"/>
      <c r="H4528" s="8"/>
      <c r="I4528" s="8"/>
    </row>
    <row r="4529" spans="2:9">
      <c r="B4529" s="8"/>
      <c r="C4529" s="8"/>
      <c r="D4529" s="8"/>
      <c r="E4529" s="8"/>
      <c r="F4529" s="8"/>
      <c r="G4529" s="8"/>
      <c r="H4529" s="8"/>
      <c r="I4529" s="8"/>
    </row>
    <row r="4530" spans="2:9">
      <c r="B4530" s="8"/>
      <c r="C4530" s="8"/>
      <c r="D4530" s="8"/>
      <c r="E4530" s="8"/>
      <c r="F4530" s="8"/>
      <c r="G4530" s="8"/>
      <c r="H4530" s="8"/>
      <c r="I4530" s="8"/>
    </row>
    <row r="4531" spans="2:9">
      <c r="B4531" s="8"/>
      <c r="C4531" s="8"/>
      <c r="D4531" s="8"/>
      <c r="E4531" s="8"/>
      <c r="F4531" s="8"/>
      <c r="G4531" s="8"/>
      <c r="H4531" s="8"/>
      <c r="I4531" s="8"/>
    </row>
    <row r="4532" spans="2:9">
      <c r="B4532" s="8"/>
      <c r="C4532" s="8"/>
      <c r="D4532" s="8"/>
      <c r="E4532" s="8"/>
      <c r="F4532" s="8"/>
      <c r="G4532" s="8"/>
      <c r="H4532" s="8"/>
      <c r="I4532" s="8"/>
    </row>
    <row r="4533" spans="2:9">
      <c r="B4533" s="8"/>
      <c r="C4533" s="8"/>
      <c r="D4533" s="8"/>
      <c r="E4533" s="8"/>
      <c r="F4533" s="8"/>
      <c r="G4533" s="8"/>
      <c r="H4533" s="8"/>
      <c r="I4533" s="8"/>
    </row>
    <row r="4534" spans="2:9">
      <c r="B4534" s="8"/>
      <c r="C4534" s="8"/>
      <c r="D4534" s="8"/>
      <c r="E4534" s="8"/>
      <c r="F4534" s="8"/>
      <c r="G4534" s="8"/>
      <c r="H4534" s="8"/>
      <c r="I4534" s="8"/>
    </row>
    <row r="4535" spans="2:9">
      <c r="B4535" s="8"/>
      <c r="C4535" s="8"/>
      <c r="D4535" s="8"/>
      <c r="E4535" s="8"/>
      <c r="F4535" s="8"/>
      <c r="G4535" s="8"/>
      <c r="H4535" s="8"/>
      <c r="I4535" s="8"/>
    </row>
    <row r="4536" spans="2:9">
      <c r="B4536" s="8"/>
      <c r="C4536" s="8"/>
      <c r="D4536" s="8"/>
      <c r="E4536" s="8"/>
      <c r="F4536" s="8"/>
      <c r="G4536" s="8"/>
      <c r="H4536" s="8"/>
      <c r="I4536" s="8"/>
    </row>
    <row r="4537" spans="2:9">
      <c r="B4537" s="8"/>
      <c r="C4537" s="8"/>
      <c r="D4537" s="8"/>
      <c r="E4537" s="8"/>
      <c r="F4537" s="8"/>
      <c r="G4537" s="8"/>
      <c r="H4537" s="8"/>
      <c r="I4537" s="8"/>
    </row>
    <row r="4538" spans="2:9">
      <c r="B4538" s="8"/>
      <c r="C4538" s="8"/>
      <c r="D4538" s="8"/>
      <c r="E4538" s="8"/>
      <c r="F4538" s="8"/>
      <c r="G4538" s="8"/>
      <c r="H4538" s="8"/>
      <c r="I4538" s="8"/>
    </row>
    <row r="4539" spans="2:9">
      <c r="B4539" s="8"/>
      <c r="C4539" s="8"/>
      <c r="D4539" s="8"/>
      <c r="E4539" s="8"/>
      <c r="F4539" s="8"/>
      <c r="G4539" s="8"/>
      <c r="H4539" s="8"/>
      <c r="I4539" s="8"/>
    </row>
    <row r="4540" spans="2:9">
      <c r="B4540" s="8"/>
      <c r="C4540" s="8"/>
      <c r="D4540" s="8"/>
      <c r="E4540" s="8"/>
      <c r="F4540" s="8"/>
      <c r="G4540" s="8"/>
      <c r="H4540" s="8"/>
      <c r="I4540" s="8"/>
    </row>
    <row r="4541" spans="2:9">
      <c r="B4541" s="8"/>
      <c r="C4541" s="8"/>
      <c r="D4541" s="8"/>
      <c r="E4541" s="8"/>
      <c r="F4541" s="8"/>
      <c r="G4541" s="8"/>
      <c r="H4541" s="8"/>
      <c r="I4541" s="8"/>
    </row>
    <row r="4542" spans="2:9">
      <c r="B4542" s="8"/>
      <c r="C4542" s="8"/>
      <c r="D4542" s="8"/>
      <c r="E4542" s="8"/>
      <c r="F4542" s="8"/>
      <c r="G4542" s="8"/>
      <c r="H4542" s="8"/>
      <c r="I4542" s="8"/>
    </row>
    <row r="4543" spans="2:9">
      <c r="B4543" s="8"/>
      <c r="C4543" s="8"/>
      <c r="D4543" s="8"/>
      <c r="E4543" s="8"/>
      <c r="F4543" s="8"/>
      <c r="G4543" s="8"/>
      <c r="H4543" s="8"/>
      <c r="I4543" s="8"/>
    </row>
    <row r="4544" spans="2:9">
      <c r="B4544" s="8"/>
      <c r="C4544" s="8"/>
      <c r="D4544" s="8"/>
      <c r="E4544" s="8"/>
      <c r="F4544" s="8"/>
      <c r="G4544" s="8"/>
      <c r="H4544" s="8"/>
      <c r="I4544" s="8"/>
    </row>
    <row r="4545" spans="2:9">
      <c r="B4545" s="8"/>
      <c r="C4545" s="8"/>
      <c r="D4545" s="8"/>
      <c r="E4545" s="8"/>
      <c r="F4545" s="8"/>
      <c r="G4545" s="8"/>
      <c r="H4545" s="8"/>
      <c r="I4545" s="8"/>
    </row>
    <row r="4546" spans="2:9">
      <c r="B4546" s="8"/>
      <c r="C4546" s="8"/>
      <c r="D4546" s="8"/>
      <c r="E4546" s="8"/>
      <c r="F4546" s="8"/>
      <c r="G4546" s="8"/>
      <c r="H4546" s="8"/>
      <c r="I4546" s="8"/>
    </row>
    <row r="4547" spans="2:9">
      <c r="B4547" s="8"/>
      <c r="C4547" s="8"/>
      <c r="D4547" s="8"/>
      <c r="E4547" s="8"/>
      <c r="F4547" s="8"/>
      <c r="G4547" s="8"/>
      <c r="H4547" s="8"/>
      <c r="I4547" s="8"/>
    </row>
    <row r="4548" spans="2:9">
      <c r="B4548" s="8"/>
      <c r="C4548" s="8"/>
      <c r="D4548" s="8"/>
      <c r="E4548" s="8"/>
      <c r="F4548" s="8"/>
      <c r="G4548" s="8"/>
      <c r="H4548" s="8"/>
      <c r="I4548" s="8"/>
    </row>
    <row r="4549" spans="2:9">
      <c r="B4549" s="8"/>
      <c r="C4549" s="8"/>
      <c r="D4549" s="8"/>
      <c r="E4549" s="8"/>
      <c r="F4549" s="8"/>
      <c r="G4549" s="8"/>
      <c r="H4549" s="8"/>
      <c r="I4549" s="8"/>
    </row>
    <row r="4550" spans="2:9">
      <c r="B4550" s="8"/>
      <c r="C4550" s="8"/>
      <c r="D4550" s="8"/>
      <c r="E4550" s="8"/>
      <c r="F4550" s="8"/>
      <c r="G4550" s="8"/>
      <c r="H4550" s="8"/>
      <c r="I4550" s="8"/>
    </row>
    <row r="4551" spans="2:9">
      <c r="B4551" s="8"/>
      <c r="C4551" s="8"/>
      <c r="D4551" s="8"/>
      <c r="E4551" s="8"/>
      <c r="F4551" s="8"/>
      <c r="G4551" s="8"/>
      <c r="H4551" s="8"/>
      <c r="I4551" s="8"/>
    </row>
    <row r="4552" spans="2:9">
      <c r="B4552" s="8"/>
      <c r="C4552" s="8"/>
      <c r="D4552" s="8"/>
      <c r="E4552" s="8"/>
      <c r="F4552" s="8"/>
      <c r="G4552" s="8"/>
      <c r="H4552" s="8"/>
      <c r="I4552" s="8"/>
    </row>
    <row r="4553" spans="2:9">
      <c r="B4553" s="8"/>
      <c r="C4553" s="8"/>
      <c r="D4553" s="8"/>
      <c r="E4553" s="8"/>
      <c r="F4553" s="8"/>
      <c r="G4553" s="8"/>
      <c r="H4553" s="8"/>
      <c r="I4553" s="8"/>
    </row>
    <row r="4554" spans="2:9">
      <c r="B4554" s="8"/>
      <c r="C4554" s="8"/>
      <c r="D4554" s="8"/>
      <c r="E4554" s="8"/>
      <c r="F4554" s="8"/>
      <c r="G4554" s="8"/>
      <c r="H4554" s="8"/>
      <c r="I4554" s="8"/>
    </row>
    <row r="4555" spans="2:9">
      <c r="B4555" s="8"/>
      <c r="C4555" s="8"/>
      <c r="D4555" s="8"/>
      <c r="E4555" s="8"/>
      <c r="F4555" s="8"/>
      <c r="G4555" s="8"/>
      <c r="H4555" s="8"/>
      <c r="I4555" s="8"/>
    </row>
    <row r="4556" spans="2:9">
      <c r="B4556" s="8"/>
      <c r="C4556" s="8"/>
      <c r="D4556" s="8"/>
      <c r="E4556" s="8"/>
      <c r="F4556" s="8"/>
      <c r="G4556" s="8"/>
      <c r="H4556" s="8"/>
      <c r="I4556" s="8"/>
    </row>
    <row r="4557" spans="2:9">
      <c r="B4557" s="8"/>
      <c r="C4557" s="8"/>
      <c r="D4557" s="8"/>
      <c r="E4557" s="8"/>
      <c r="F4557" s="8"/>
      <c r="G4557" s="8"/>
      <c r="H4557" s="8"/>
      <c r="I4557" s="8"/>
    </row>
    <row r="4558" spans="2:9">
      <c r="B4558" s="8"/>
      <c r="C4558" s="8"/>
      <c r="D4558" s="8"/>
      <c r="E4558" s="8"/>
      <c r="F4558" s="8"/>
      <c r="G4558" s="8"/>
      <c r="H4558" s="8"/>
      <c r="I4558" s="8"/>
    </row>
    <row r="4559" spans="2:9">
      <c r="B4559" s="8"/>
      <c r="C4559" s="8"/>
      <c r="D4559" s="8"/>
      <c r="E4559" s="8"/>
      <c r="F4559" s="8"/>
      <c r="G4559" s="8"/>
      <c r="H4559" s="8"/>
      <c r="I4559" s="8"/>
    </row>
    <row r="4560" spans="2:9">
      <c r="B4560" s="8"/>
      <c r="C4560" s="8"/>
      <c r="D4560" s="8"/>
      <c r="E4560" s="8"/>
      <c r="F4560" s="8"/>
      <c r="G4560" s="8"/>
      <c r="H4560" s="8"/>
      <c r="I4560" s="8"/>
    </row>
    <row r="4561" spans="2:9">
      <c r="B4561" s="8"/>
      <c r="C4561" s="8"/>
      <c r="D4561" s="8"/>
      <c r="E4561" s="8"/>
      <c r="F4561" s="8"/>
      <c r="G4561" s="8"/>
      <c r="H4561" s="8"/>
      <c r="I4561" s="8"/>
    </row>
    <row r="4562" spans="2:9">
      <c r="B4562" s="8"/>
      <c r="C4562" s="8"/>
      <c r="D4562" s="8"/>
      <c r="E4562" s="8"/>
      <c r="F4562" s="8"/>
      <c r="G4562" s="8"/>
      <c r="H4562" s="8"/>
      <c r="I4562" s="8"/>
    </row>
    <row r="4563" spans="2:9">
      <c r="B4563" s="8"/>
      <c r="C4563" s="8"/>
      <c r="D4563" s="8"/>
      <c r="E4563" s="8"/>
      <c r="F4563" s="8"/>
      <c r="G4563" s="8"/>
      <c r="H4563" s="8"/>
      <c r="I4563" s="8"/>
    </row>
    <row r="4564" spans="2:9">
      <c r="B4564" s="8"/>
      <c r="C4564" s="8"/>
      <c r="D4564" s="8"/>
      <c r="E4564" s="8"/>
      <c r="F4564" s="8"/>
      <c r="G4564" s="8"/>
      <c r="H4564" s="8"/>
      <c r="I4564" s="8"/>
    </row>
    <row r="4565" spans="2:9">
      <c r="B4565" s="8"/>
      <c r="C4565" s="8"/>
      <c r="D4565" s="8"/>
      <c r="E4565" s="8"/>
      <c r="F4565" s="8"/>
      <c r="G4565" s="8"/>
      <c r="H4565" s="8"/>
      <c r="I4565" s="8"/>
    </row>
    <row r="4566" spans="2:9">
      <c r="B4566" s="8"/>
      <c r="C4566" s="8"/>
      <c r="D4566" s="8"/>
      <c r="E4566" s="8"/>
      <c r="F4566" s="8"/>
      <c r="G4566" s="8"/>
      <c r="H4566" s="8"/>
      <c r="I4566" s="8"/>
    </row>
    <row r="4567" spans="2:9">
      <c r="B4567" s="8"/>
      <c r="C4567" s="8"/>
      <c r="D4567" s="8"/>
      <c r="E4567" s="8"/>
      <c r="F4567" s="8"/>
      <c r="G4567" s="8"/>
      <c r="H4567" s="8"/>
      <c r="I4567" s="8"/>
    </row>
    <row r="4568" spans="2:9">
      <c r="B4568" s="8"/>
      <c r="C4568" s="8"/>
      <c r="D4568" s="8"/>
      <c r="E4568" s="8"/>
      <c r="F4568" s="8"/>
      <c r="G4568" s="8"/>
      <c r="H4568" s="8"/>
      <c r="I4568" s="8"/>
    </row>
    <row r="4569" spans="2:9">
      <c r="B4569" s="8"/>
      <c r="C4569" s="8"/>
      <c r="D4569" s="8"/>
      <c r="E4569" s="8"/>
      <c r="F4569" s="8"/>
      <c r="G4569" s="8"/>
      <c r="H4569" s="8"/>
      <c r="I4569" s="8"/>
    </row>
    <row r="4570" spans="2:9">
      <c r="B4570" s="8"/>
      <c r="C4570" s="8"/>
      <c r="D4570" s="8"/>
      <c r="E4570" s="8"/>
      <c r="F4570" s="8"/>
      <c r="G4570" s="8"/>
      <c r="H4570" s="8"/>
      <c r="I4570" s="8"/>
    </row>
    <row r="4571" spans="2:9">
      <c r="B4571" s="8"/>
      <c r="C4571" s="8"/>
      <c r="D4571" s="8"/>
      <c r="E4571" s="8"/>
      <c r="F4571" s="8"/>
      <c r="G4571" s="8"/>
      <c r="H4571" s="8"/>
      <c r="I4571" s="8"/>
    </row>
    <row r="4572" spans="2:9">
      <c r="B4572" s="8"/>
      <c r="C4572" s="8"/>
      <c r="D4572" s="8"/>
      <c r="E4572" s="8"/>
      <c r="F4572" s="8"/>
      <c r="G4572" s="8"/>
      <c r="H4572" s="8"/>
      <c r="I4572" s="8"/>
    </row>
    <row r="4573" spans="2:9">
      <c r="B4573" s="8"/>
      <c r="C4573" s="8"/>
      <c r="D4573" s="8"/>
      <c r="E4573" s="8"/>
      <c r="F4573" s="8"/>
      <c r="G4573" s="8"/>
      <c r="H4573" s="8"/>
      <c r="I4573" s="8"/>
    </row>
    <row r="4574" spans="2:9">
      <c r="B4574" s="8"/>
      <c r="C4574" s="8"/>
      <c r="D4574" s="8"/>
      <c r="E4574" s="8"/>
      <c r="F4574" s="8"/>
      <c r="G4574" s="8"/>
      <c r="H4574" s="8"/>
      <c r="I4574" s="8"/>
    </row>
    <row r="4575" spans="2:9">
      <c r="B4575" s="8"/>
      <c r="C4575" s="8"/>
      <c r="D4575" s="8"/>
      <c r="E4575" s="8"/>
      <c r="F4575" s="8"/>
      <c r="G4575" s="8"/>
      <c r="H4575" s="8"/>
      <c r="I4575" s="8"/>
    </row>
    <row r="4576" spans="2:9">
      <c r="B4576" s="8"/>
      <c r="C4576" s="8"/>
      <c r="D4576" s="8"/>
      <c r="E4576" s="8"/>
      <c r="F4576" s="8"/>
      <c r="G4576" s="8"/>
      <c r="H4576" s="8"/>
      <c r="I4576" s="8"/>
    </row>
    <row r="4577" spans="2:9">
      <c r="B4577" s="8"/>
      <c r="C4577" s="8"/>
      <c r="D4577" s="8"/>
      <c r="E4577" s="8"/>
      <c r="F4577" s="8"/>
      <c r="G4577" s="8"/>
      <c r="H4577" s="8"/>
      <c r="I4577" s="8"/>
    </row>
    <row r="4578" spans="2:9">
      <c r="B4578" s="8"/>
      <c r="C4578" s="8"/>
      <c r="D4578" s="8"/>
      <c r="E4578" s="8"/>
      <c r="F4578" s="8"/>
      <c r="G4578" s="8"/>
      <c r="H4578" s="8"/>
      <c r="I4578" s="8"/>
    </row>
    <row r="4579" spans="2:9">
      <c r="B4579" s="8"/>
      <c r="C4579" s="8"/>
      <c r="D4579" s="8"/>
      <c r="E4579" s="8"/>
      <c r="F4579" s="8"/>
      <c r="G4579" s="8"/>
      <c r="H4579" s="8"/>
      <c r="I4579" s="8"/>
    </row>
    <row r="4580" spans="2:9">
      <c r="B4580" s="8"/>
      <c r="C4580" s="8"/>
      <c r="D4580" s="8"/>
      <c r="E4580" s="8"/>
      <c r="F4580" s="8"/>
      <c r="G4580" s="8"/>
      <c r="H4580" s="8"/>
      <c r="I4580" s="8"/>
    </row>
    <row r="4581" spans="2:9">
      <c r="B4581" s="8"/>
      <c r="C4581" s="8"/>
      <c r="D4581" s="8"/>
      <c r="E4581" s="8"/>
      <c r="F4581" s="8"/>
      <c r="G4581" s="8"/>
      <c r="H4581" s="8"/>
      <c r="I4581" s="8"/>
    </row>
    <row r="4582" spans="2:9">
      <c r="B4582" s="8"/>
      <c r="C4582" s="8"/>
      <c r="D4582" s="8"/>
      <c r="E4582" s="8"/>
      <c r="F4582" s="8"/>
      <c r="G4582" s="8"/>
      <c r="H4582" s="8"/>
      <c r="I4582" s="8"/>
    </row>
    <row r="4583" spans="2:9">
      <c r="B4583" s="8"/>
      <c r="C4583" s="8"/>
      <c r="D4583" s="8"/>
      <c r="E4583" s="8"/>
      <c r="F4583" s="8"/>
      <c r="G4583" s="8"/>
      <c r="H4583" s="8"/>
      <c r="I4583" s="8"/>
    </row>
    <row r="4584" spans="2:9">
      <c r="B4584" s="8"/>
      <c r="C4584" s="8"/>
      <c r="D4584" s="8"/>
      <c r="E4584" s="8"/>
      <c r="F4584" s="8"/>
      <c r="G4584" s="8"/>
      <c r="H4584" s="8"/>
      <c r="I4584" s="8"/>
    </row>
    <row r="4585" spans="2:9">
      <c r="B4585" s="8"/>
      <c r="C4585" s="8"/>
      <c r="D4585" s="8"/>
      <c r="E4585" s="8"/>
      <c r="F4585" s="8"/>
      <c r="G4585" s="8"/>
      <c r="H4585" s="8"/>
      <c r="I4585" s="8"/>
    </row>
    <row r="4586" spans="2:9">
      <c r="B4586" s="8"/>
      <c r="C4586" s="8"/>
      <c r="D4586" s="8"/>
      <c r="E4586" s="8"/>
      <c r="F4586" s="8"/>
      <c r="G4586" s="8"/>
      <c r="H4586" s="8"/>
      <c r="I4586" s="8"/>
    </row>
    <row r="4587" spans="2:9">
      <c r="B4587" s="8"/>
      <c r="C4587" s="8"/>
      <c r="D4587" s="8"/>
      <c r="E4587" s="8"/>
      <c r="F4587" s="8"/>
      <c r="G4587" s="8"/>
      <c r="H4587" s="8"/>
      <c r="I4587" s="8"/>
    </row>
    <row r="4588" spans="2:9">
      <c r="B4588" s="8"/>
      <c r="C4588" s="8"/>
      <c r="D4588" s="8"/>
      <c r="E4588" s="8"/>
      <c r="F4588" s="8"/>
      <c r="G4588" s="8"/>
      <c r="H4588" s="8"/>
      <c r="I4588" s="8"/>
    </row>
    <row r="4589" spans="2:9">
      <c r="B4589" s="8"/>
      <c r="C4589" s="8"/>
      <c r="D4589" s="8"/>
      <c r="E4589" s="8"/>
      <c r="F4589" s="8"/>
      <c r="G4589" s="8"/>
      <c r="H4589" s="8"/>
      <c r="I4589" s="8"/>
    </row>
    <row r="4590" spans="2:9">
      <c r="B4590" s="8"/>
      <c r="C4590" s="8"/>
      <c r="D4590" s="8"/>
      <c r="E4590" s="8"/>
      <c r="F4590" s="8"/>
      <c r="G4590" s="8"/>
      <c r="H4590" s="8"/>
      <c r="I4590" s="8"/>
    </row>
    <row r="4591" spans="2:9">
      <c r="B4591" s="8"/>
      <c r="C4591" s="8"/>
      <c r="D4591" s="8"/>
      <c r="E4591" s="8"/>
      <c r="F4591" s="8"/>
      <c r="G4591" s="8"/>
      <c r="H4591" s="8"/>
      <c r="I4591" s="8"/>
    </row>
    <row r="4592" spans="2:9">
      <c r="B4592" s="8"/>
      <c r="C4592" s="8"/>
      <c r="D4592" s="8"/>
      <c r="E4592" s="8"/>
      <c r="F4592" s="8"/>
      <c r="G4592" s="8"/>
      <c r="H4592" s="8"/>
      <c r="I4592" s="8"/>
    </row>
    <row r="4593" spans="2:9">
      <c r="B4593" s="8"/>
      <c r="C4593" s="8"/>
      <c r="D4593" s="8"/>
      <c r="E4593" s="8"/>
      <c r="F4593" s="8"/>
      <c r="G4593" s="8"/>
      <c r="H4593" s="8"/>
      <c r="I4593" s="8"/>
    </row>
    <row r="4594" spans="2:9">
      <c r="B4594" s="8"/>
      <c r="C4594" s="8"/>
      <c r="D4594" s="8"/>
      <c r="E4594" s="8"/>
      <c r="F4594" s="8"/>
      <c r="G4594" s="8"/>
      <c r="H4594" s="8"/>
      <c r="I4594" s="8"/>
    </row>
    <row r="4595" spans="2:9">
      <c r="B4595" s="8"/>
      <c r="C4595" s="8"/>
      <c r="D4595" s="8"/>
      <c r="E4595" s="8"/>
      <c r="F4595" s="8"/>
      <c r="G4595" s="8"/>
      <c r="H4595" s="8"/>
      <c r="I4595" s="8"/>
    </row>
    <row r="4596" spans="2:9">
      <c r="B4596" s="8"/>
      <c r="C4596" s="8"/>
      <c r="D4596" s="8"/>
      <c r="E4596" s="8"/>
      <c r="F4596" s="8"/>
      <c r="G4596" s="8"/>
      <c r="H4596" s="8"/>
      <c r="I4596" s="8"/>
    </row>
    <row r="4597" spans="2:9">
      <c r="B4597" s="8"/>
      <c r="C4597" s="8"/>
      <c r="D4597" s="8"/>
      <c r="E4597" s="8"/>
      <c r="F4597" s="8"/>
      <c r="G4597" s="8"/>
      <c r="H4597" s="8"/>
      <c r="I4597" s="8"/>
    </row>
    <row r="4598" spans="2:9">
      <c r="B4598" s="8"/>
      <c r="C4598" s="8"/>
      <c r="D4598" s="8"/>
      <c r="E4598" s="8"/>
      <c r="F4598" s="8"/>
      <c r="G4598" s="8"/>
      <c r="H4598" s="8"/>
      <c r="I4598" s="8"/>
    </row>
    <row r="4599" spans="2:9">
      <c r="B4599" s="8"/>
      <c r="C4599" s="8"/>
      <c r="D4599" s="8"/>
      <c r="E4599" s="8"/>
      <c r="F4599" s="8"/>
      <c r="G4599" s="8"/>
      <c r="H4599" s="8"/>
      <c r="I4599" s="8"/>
    </row>
    <row r="4600" spans="2:9">
      <c r="B4600" s="8"/>
      <c r="C4600" s="8"/>
      <c r="D4600" s="8"/>
      <c r="E4600" s="8"/>
      <c r="F4600" s="8"/>
      <c r="G4600" s="8"/>
      <c r="H4600" s="8"/>
      <c r="I4600" s="8"/>
    </row>
    <row r="4601" spans="2:9">
      <c r="B4601" s="8"/>
      <c r="C4601" s="8"/>
      <c r="D4601" s="8"/>
      <c r="E4601" s="8"/>
      <c r="F4601" s="8"/>
      <c r="G4601" s="8"/>
      <c r="H4601" s="8"/>
      <c r="I4601" s="8"/>
    </row>
    <row r="4602" spans="2:9">
      <c r="B4602" s="8"/>
      <c r="C4602" s="8"/>
      <c r="D4602" s="8"/>
      <c r="E4602" s="8"/>
      <c r="F4602" s="8"/>
      <c r="G4602" s="8"/>
      <c r="H4602" s="8"/>
      <c r="I4602" s="8"/>
    </row>
    <row r="4603" spans="2:9">
      <c r="B4603" s="8"/>
      <c r="C4603" s="8"/>
      <c r="D4603" s="8"/>
      <c r="E4603" s="8"/>
      <c r="F4603" s="8"/>
      <c r="G4603" s="8"/>
      <c r="H4603" s="8"/>
      <c r="I4603" s="8"/>
    </row>
    <row r="4604" spans="2:9">
      <c r="B4604" s="8"/>
      <c r="C4604" s="8"/>
      <c r="D4604" s="8"/>
      <c r="E4604" s="8"/>
      <c r="F4604" s="8"/>
      <c r="G4604" s="8"/>
      <c r="H4604" s="8"/>
      <c r="I4604" s="8"/>
    </row>
    <row r="4605" spans="2:9">
      <c r="B4605" s="8"/>
      <c r="C4605" s="8"/>
      <c r="D4605" s="8"/>
      <c r="E4605" s="8"/>
      <c r="F4605" s="8"/>
      <c r="G4605" s="8"/>
      <c r="H4605" s="8"/>
      <c r="I4605" s="8"/>
    </row>
    <row r="4606" spans="2:9">
      <c r="B4606" s="8"/>
      <c r="C4606" s="8"/>
      <c r="D4606" s="8"/>
      <c r="E4606" s="8"/>
      <c r="F4606" s="8"/>
      <c r="G4606" s="8"/>
      <c r="H4606" s="8"/>
      <c r="I4606" s="8"/>
    </row>
    <row r="4607" spans="2:9">
      <c r="B4607" s="8"/>
      <c r="C4607" s="8"/>
      <c r="D4607" s="8"/>
      <c r="E4607" s="8"/>
      <c r="F4607" s="8"/>
      <c r="G4607" s="8"/>
      <c r="H4607" s="8"/>
      <c r="I4607" s="8"/>
    </row>
    <row r="4608" spans="2:9">
      <c r="B4608" s="8"/>
      <c r="C4608" s="8"/>
      <c r="D4608" s="8"/>
      <c r="E4608" s="8"/>
      <c r="F4608" s="8"/>
      <c r="G4608" s="8"/>
      <c r="H4608" s="8"/>
      <c r="I4608" s="8"/>
    </row>
    <row r="4609" spans="2:9">
      <c r="B4609" s="8"/>
      <c r="C4609" s="8"/>
      <c r="D4609" s="8"/>
      <c r="E4609" s="8"/>
      <c r="F4609" s="8"/>
      <c r="G4609" s="8"/>
      <c r="H4609" s="8"/>
      <c r="I4609" s="8"/>
    </row>
    <row r="4610" spans="2:9">
      <c r="B4610" s="8"/>
      <c r="C4610" s="8"/>
      <c r="D4610" s="8"/>
      <c r="E4610" s="8"/>
      <c r="F4610" s="8"/>
      <c r="G4610" s="8"/>
      <c r="H4610" s="8"/>
      <c r="I4610" s="8"/>
    </row>
    <row r="4611" spans="2:9">
      <c r="B4611" s="8"/>
      <c r="C4611" s="8"/>
      <c r="D4611" s="8"/>
      <c r="E4611" s="8"/>
      <c r="F4611" s="8"/>
      <c r="G4611" s="8"/>
      <c r="H4611" s="8"/>
      <c r="I4611" s="8"/>
    </row>
    <row r="4612" spans="2:9">
      <c r="B4612" s="8"/>
      <c r="C4612" s="8"/>
      <c r="D4612" s="8"/>
      <c r="E4612" s="8"/>
      <c r="F4612" s="8"/>
      <c r="G4612" s="8"/>
      <c r="H4612" s="8"/>
      <c r="I4612" s="8"/>
    </row>
    <row r="4613" spans="2:9">
      <c r="B4613" s="8"/>
      <c r="C4613" s="8"/>
      <c r="D4613" s="8"/>
      <c r="E4613" s="8"/>
      <c r="F4613" s="8"/>
      <c r="G4613" s="8"/>
      <c r="H4613" s="8"/>
      <c r="I4613" s="8"/>
    </row>
    <row r="4614" spans="2:9">
      <c r="B4614" s="8"/>
      <c r="C4614" s="8"/>
      <c r="D4614" s="8"/>
      <c r="E4614" s="8"/>
      <c r="F4614" s="8"/>
      <c r="G4614" s="8"/>
      <c r="H4614" s="8"/>
      <c r="I4614" s="8"/>
    </row>
    <row r="4615" spans="2:9">
      <c r="B4615" s="8"/>
      <c r="C4615" s="8"/>
      <c r="D4615" s="8"/>
      <c r="E4615" s="8"/>
      <c r="F4615" s="8"/>
      <c r="G4615" s="8"/>
      <c r="H4615" s="8"/>
      <c r="I4615" s="8"/>
    </row>
    <row r="4616" spans="2:9">
      <c r="B4616" s="8"/>
      <c r="C4616" s="8"/>
      <c r="D4616" s="8"/>
      <c r="E4616" s="8"/>
      <c r="F4616" s="8"/>
      <c r="G4616" s="8"/>
      <c r="H4616" s="8"/>
      <c r="I4616" s="8"/>
    </row>
    <row r="4617" spans="2:9">
      <c r="B4617" s="8"/>
      <c r="C4617" s="8"/>
      <c r="D4617" s="8"/>
      <c r="E4617" s="8"/>
      <c r="F4617" s="8"/>
      <c r="G4617" s="8"/>
      <c r="H4617" s="8"/>
      <c r="I4617" s="8"/>
    </row>
    <row r="4618" spans="2:9">
      <c r="B4618" s="8"/>
      <c r="C4618" s="8"/>
      <c r="D4618" s="8"/>
      <c r="E4618" s="8"/>
      <c r="F4618" s="8"/>
      <c r="G4618" s="8"/>
      <c r="H4618" s="8"/>
      <c r="I4618" s="8"/>
    </row>
    <row r="4619" spans="2:9">
      <c r="B4619" s="8"/>
      <c r="C4619" s="8"/>
      <c r="D4619" s="8"/>
      <c r="E4619" s="8"/>
      <c r="F4619" s="8"/>
      <c r="G4619" s="8"/>
      <c r="H4619" s="8"/>
      <c r="I4619" s="8"/>
    </row>
    <row r="4620" spans="2:9">
      <c r="B4620" s="8"/>
      <c r="C4620" s="8"/>
      <c r="D4620" s="8"/>
      <c r="E4620" s="8"/>
      <c r="F4620" s="8"/>
      <c r="G4620" s="8"/>
      <c r="H4620" s="8"/>
      <c r="I4620" s="8"/>
    </row>
    <row r="4621" spans="2:9">
      <c r="B4621" s="8"/>
      <c r="C4621" s="8"/>
      <c r="D4621" s="8"/>
      <c r="E4621" s="8"/>
      <c r="F4621" s="8"/>
      <c r="G4621" s="8"/>
      <c r="H4621" s="8"/>
      <c r="I4621" s="8"/>
    </row>
    <row r="4622" spans="2:9">
      <c r="B4622" s="8"/>
      <c r="C4622" s="8"/>
      <c r="D4622" s="8"/>
      <c r="E4622" s="8"/>
      <c r="F4622" s="8"/>
      <c r="G4622" s="8"/>
      <c r="H4622" s="8"/>
      <c r="I4622" s="8"/>
    </row>
    <row r="4623" spans="2:9">
      <c r="B4623" s="8"/>
      <c r="C4623" s="8"/>
      <c r="D4623" s="8"/>
      <c r="E4623" s="8"/>
      <c r="F4623" s="8"/>
      <c r="G4623" s="8"/>
      <c r="H4623" s="8"/>
      <c r="I4623" s="8"/>
    </row>
    <row r="4624" spans="2:9">
      <c r="B4624" s="8"/>
      <c r="C4624" s="8"/>
      <c r="D4624" s="8"/>
      <c r="E4624" s="8"/>
      <c r="F4624" s="8"/>
      <c r="G4624" s="8"/>
      <c r="H4624" s="8"/>
      <c r="I4624" s="8"/>
    </row>
    <row r="4625" spans="2:9">
      <c r="B4625" s="8"/>
      <c r="C4625" s="8"/>
      <c r="D4625" s="8"/>
      <c r="E4625" s="8"/>
      <c r="F4625" s="8"/>
      <c r="G4625" s="8"/>
      <c r="H4625" s="8"/>
      <c r="I4625" s="8"/>
    </row>
    <row r="4626" spans="2:9">
      <c r="B4626" s="8"/>
      <c r="C4626" s="8"/>
      <c r="D4626" s="8"/>
      <c r="E4626" s="8"/>
      <c r="F4626" s="8"/>
      <c r="G4626" s="8"/>
      <c r="H4626" s="8"/>
      <c r="I4626" s="8"/>
    </row>
    <row r="4627" spans="2:9">
      <c r="B4627" s="8"/>
      <c r="C4627" s="8"/>
      <c r="D4627" s="8"/>
      <c r="E4627" s="8"/>
      <c r="F4627" s="8"/>
      <c r="G4627" s="8"/>
      <c r="H4627" s="8"/>
      <c r="I4627" s="8"/>
    </row>
    <row r="4628" spans="2:9">
      <c r="B4628" s="8"/>
      <c r="C4628" s="8"/>
      <c r="D4628" s="8"/>
      <c r="E4628" s="8"/>
      <c r="F4628" s="8"/>
      <c r="G4628" s="8"/>
      <c r="H4628" s="8"/>
      <c r="I4628" s="8"/>
    </row>
    <row r="4629" spans="2:9">
      <c r="B4629" s="8"/>
      <c r="C4629" s="8"/>
      <c r="D4629" s="8"/>
      <c r="E4629" s="8"/>
      <c r="F4629" s="8"/>
      <c r="G4629" s="8"/>
      <c r="H4629" s="8"/>
      <c r="I4629" s="8"/>
    </row>
    <row r="4630" spans="2:9">
      <c r="B4630" s="8"/>
      <c r="C4630" s="8"/>
      <c r="D4630" s="8"/>
      <c r="E4630" s="8"/>
      <c r="F4630" s="8"/>
      <c r="G4630" s="8"/>
      <c r="H4630" s="8"/>
      <c r="I4630" s="8"/>
    </row>
    <row r="4631" spans="2:9">
      <c r="B4631" s="8"/>
      <c r="C4631" s="8"/>
      <c r="D4631" s="8"/>
      <c r="E4631" s="8"/>
      <c r="F4631" s="8"/>
      <c r="G4631" s="8"/>
      <c r="H4631" s="8"/>
      <c r="I4631" s="8"/>
    </row>
    <row r="4632" spans="2:9">
      <c r="B4632" s="8"/>
      <c r="C4632" s="8"/>
      <c r="D4632" s="8"/>
      <c r="E4632" s="8"/>
      <c r="F4632" s="8"/>
      <c r="G4632" s="8"/>
      <c r="H4632" s="8"/>
      <c r="I4632" s="8"/>
    </row>
    <row r="4633" spans="2:9">
      <c r="B4633" s="8"/>
      <c r="C4633" s="8"/>
      <c r="D4633" s="8"/>
      <c r="E4633" s="8"/>
      <c r="F4633" s="8"/>
      <c r="G4633" s="8"/>
      <c r="H4633" s="8"/>
      <c r="I4633" s="8"/>
    </row>
    <row r="4634" spans="2:9">
      <c r="B4634" s="8"/>
      <c r="C4634" s="8"/>
      <c r="D4634" s="8"/>
      <c r="E4634" s="8"/>
      <c r="F4634" s="8"/>
      <c r="G4634" s="8"/>
      <c r="H4634" s="8"/>
      <c r="I4634" s="8"/>
    </row>
    <row r="4635" spans="2:9">
      <c r="B4635" s="8"/>
      <c r="C4635" s="8"/>
      <c r="D4635" s="8"/>
      <c r="E4635" s="8"/>
      <c r="F4635" s="8"/>
      <c r="G4635" s="8"/>
      <c r="H4635" s="8"/>
      <c r="I4635" s="8"/>
    </row>
    <row r="4636" spans="2:9">
      <c r="B4636" s="8"/>
      <c r="C4636" s="8"/>
      <c r="D4636" s="8"/>
      <c r="E4636" s="8"/>
      <c r="F4636" s="8"/>
      <c r="G4636" s="8"/>
      <c r="H4636" s="8"/>
      <c r="I4636" s="8"/>
    </row>
    <row r="4637" spans="2:9">
      <c r="B4637" s="8"/>
      <c r="C4637" s="8"/>
      <c r="D4637" s="8"/>
      <c r="E4637" s="8"/>
      <c r="F4637" s="8"/>
      <c r="G4637" s="8"/>
      <c r="H4637" s="8"/>
      <c r="I4637" s="8"/>
    </row>
    <row r="4638" spans="2:9">
      <c r="B4638" s="8"/>
      <c r="C4638" s="8"/>
      <c r="D4638" s="8"/>
      <c r="E4638" s="8"/>
      <c r="F4638" s="8"/>
      <c r="G4638" s="8"/>
      <c r="H4638" s="8"/>
      <c r="I4638" s="8"/>
    </row>
    <row r="4639" spans="2:9">
      <c r="B4639" s="8"/>
      <c r="C4639" s="8"/>
      <c r="D4639" s="8"/>
      <c r="E4639" s="8"/>
      <c r="F4639" s="8"/>
      <c r="G4639" s="8"/>
      <c r="H4639" s="8"/>
      <c r="I4639" s="8"/>
    </row>
    <row r="4640" spans="2:9">
      <c r="B4640" s="8"/>
      <c r="C4640" s="8"/>
      <c r="D4640" s="8"/>
      <c r="E4640" s="8"/>
      <c r="F4640" s="8"/>
      <c r="G4640" s="8"/>
      <c r="H4640" s="8"/>
      <c r="I4640" s="8"/>
    </row>
    <row r="4641" spans="2:9">
      <c r="B4641" s="8"/>
      <c r="C4641" s="8"/>
      <c r="D4641" s="8"/>
      <c r="E4641" s="8"/>
      <c r="F4641" s="8"/>
      <c r="G4641" s="8"/>
      <c r="H4641" s="8"/>
      <c r="I4641" s="8"/>
    </row>
    <row r="4642" spans="2:9">
      <c r="B4642" s="8"/>
      <c r="C4642" s="8"/>
      <c r="D4642" s="8"/>
      <c r="E4642" s="8"/>
      <c r="F4642" s="8"/>
      <c r="G4642" s="8"/>
      <c r="H4642" s="8"/>
      <c r="I4642" s="8"/>
    </row>
    <row r="4643" spans="2:9">
      <c r="B4643" s="8"/>
      <c r="C4643" s="8"/>
      <c r="D4643" s="8"/>
      <c r="E4643" s="8"/>
      <c r="F4643" s="8"/>
      <c r="G4643" s="8"/>
      <c r="H4643" s="8"/>
      <c r="I4643" s="8"/>
    </row>
    <row r="4644" spans="2:9">
      <c r="B4644" s="8"/>
      <c r="C4644" s="8"/>
      <c r="D4644" s="8"/>
      <c r="E4644" s="8"/>
      <c r="F4644" s="8"/>
      <c r="G4644" s="8"/>
      <c r="H4644" s="8"/>
      <c r="I4644" s="8"/>
    </row>
    <row r="4645" spans="2:9">
      <c r="B4645" s="8"/>
      <c r="C4645" s="8"/>
      <c r="D4645" s="8"/>
      <c r="E4645" s="8"/>
      <c r="F4645" s="8"/>
      <c r="G4645" s="8"/>
      <c r="H4645" s="8"/>
      <c r="I4645" s="8"/>
    </row>
    <row r="4646" spans="2:9">
      <c r="B4646" s="8"/>
      <c r="C4646" s="8"/>
      <c r="D4646" s="8"/>
      <c r="E4646" s="8"/>
      <c r="F4646" s="8"/>
      <c r="G4646" s="8"/>
      <c r="H4646" s="8"/>
      <c r="I4646" s="8"/>
    </row>
    <row r="4647" spans="2:9">
      <c r="B4647" s="8"/>
      <c r="C4647" s="8"/>
      <c r="D4647" s="8"/>
      <c r="E4647" s="8"/>
      <c r="F4647" s="8"/>
      <c r="G4647" s="8"/>
      <c r="H4647" s="8"/>
      <c r="I4647" s="8"/>
    </row>
    <row r="4648" spans="2:9">
      <c r="B4648" s="8"/>
      <c r="C4648" s="8"/>
      <c r="D4648" s="8"/>
      <c r="E4648" s="8"/>
      <c r="F4648" s="8"/>
      <c r="G4648" s="8"/>
      <c r="H4648" s="8"/>
      <c r="I4648" s="8"/>
    </row>
    <row r="4649" spans="2:9">
      <c r="B4649" s="8"/>
      <c r="C4649" s="8"/>
      <c r="D4649" s="8"/>
      <c r="E4649" s="8"/>
      <c r="F4649" s="8"/>
      <c r="G4649" s="8"/>
      <c r="H4649" s="8"/>
      <c r="I4649" s="8"/>
    </row>
    <row r="4650" spans="2:9">
      <c r="B4650" s="8"/>
      <c r="C4650" s="8"/>
      <c r="D4650" s="8"/>
      <c r="E4650" s="8"/>
      <c r="F4650" s="8"/>
      <c r="G4650" s="8"/>
      <c r="H4650" s="8"/>
      <c r="I4650" s="8"/>
    </row>
    <row r="4651" spans="2:9">
      <c r="B4651" s="8"/>
      <c r="C4651" s="8"/>
      <c r="D4651" s="8"/>
      <c r="E4651" s="8"/>
      <c r="F4651" s="8"/>
      <c r="G4651" s="8"/>
      <c r="H4651" s="8"/>
      <c r="I4651" s="8"/>
    </row>
    <row r="4652" spans="2:9">
      <c r="B4652" s="8"/>
      <c r="C4652" s="8"/>
      <c r="D4652" s="8"/>
      <c r="E4652" s="8"/>
      <c r="F4652" s="8"/>
      <c r="G4652" s="8"/>
      <c r="H4652" s="8"/>
      <c r="I4652" s="8"/>
    </row>
    <row r="4653" spans="2:9">
      <c r="B4653" s="8"/>
      <c r="C4653" s="8"/>
      <c r="D4653" s="8"/>
      <c r="E4653" s="8"/>
      <c r="F4653" s="8"/>
      <c r="G4653" s="8"/>
      <c r="H4653" s="8"/>
      <c r="I4653" s="8"/>
    </row>
    <row r="4654" spans="2:9">
      <c r="B4654" s="8"/>
      <c r="C4654" s="8"/>
      <c r="D4654" s="8"/>
      <c r="E4654" s="8"/>
      <c r="F4654" s="8"/>
      <c r="G4654" s="8"/>
      <c r="H4654" s="8"/>
      <c r="I4654" s="8"/>
    </row>
    <row r="4655" spans="2:9">
      <c r="B4655" s="8"/>
      <c r="C4655" s="8"/>
      <c r="D4655" s="8"/>
      <c r="E4655" s="8"/>
      <c r="F4655" s="8"/>
      <c r="G4655" s="8"/>
      <c r="H4655" s="8"/>
      <c r="I4655" s="8"/>
    </row>
    <row r="4656" spans="2:9">
      <c r="B4656" s="8"/>
      <c r="C4656" s="8"/>
      <c r="D4656" s="8"/>
      <c r="E4656" s="8"/>
      <c r="F4656" s="8"/>
      <c r="G4656" s="8"/>
      <c r="H4656" s="8"/>
      <c r="I4656" s="8"/>
    </row>
    <row r="4657" spans="2:9">
      <c r="B4657" s="8"/>
      <c r="C4657" s="8"/>
      <c r="D4657" s="8"/>
      <c r="E4657" s="8"/>
      <c r="F4657" s="8"/>
      <c r="G4657" s="8"/>
      <c r="H4657" s="8"/>
      <c r="I4657" s="8"/>
    </row>
    <row r="4658" spans="2:9">
      <c r="B4658" s="8"/>
      <c r="C4658" s="8"/>
      <c r="D4658" s="8"/>
      <c r="E4658" s="8"/>
      <c r="F4658" s="8"/>
      <c r="G4658" s="8"/>
      <c r="H4658" s="8"/>
      <c r="I4658" s="8"/>
    </row>
    <row r="4659" spans="2:9">
      <c r="B4659" s="8"/>
      <c r="C4659" s="8"/>
      <c r="D4659" s="8"/>
      <c r="E4659" s="8"/>
      <c r="F4659" s="8"/>
      <c r="G4659" s="8"/>
      <c r="H4659" s="8"/>
      <c r="I4659" s="8"/>
    </row>
    <row r="4660" spans="2:9">
      <c r="B4660" s="8"/>
      <c r="C4660" s="8"/>
      <c r="D4660" s="8"/>
      <c r="E4660" s="8"/>
      <c r="F4660" s="8"/>
      <c r="G4660" s="8"/>
      <c r="H4660" s="8"/>
      <c r="I4660" s="8"/>
    </row>
    <row r="4661" spans="2:9">
      <c r="B4661" s="8"/>
      <c r="C4661" s="8"/>
      <c r="D4661" s="8"/>
      <c r="E4661" s="8"/>
      <c r="F4661" s="8"/>
      <c r="G4661" s="8"/>
      <c r="H4661" s="8"/>
      <c r="I4661" s="8"/>
    </row>
    <row r="4662" spans="2:9">
      <c r="B4662" s="8"/>
      <c r="C4662" s="8"/>
      <c r="D4662" s="8"/>
      <c r="E4662" s="8"/>
      <c r="F4662" s="8"/>
      <c r="G4662" s="8"/>
      <c r="H4662" s="8"/>
      <c r="I4662" s="8"/>
    </row>
    <row r="4663" spans="2:9">
      <c r="B4663" s="8"/>
      <c r="C4663" s="8"/>
      <c r="D4663" s="8"/>
      <c r="E4663" s="8"/>
      <c r="F4663" s="8"/>
      <c r="G4663" s="8"/>
      <c r="H4663" s="8"/>
      <c r="I4663" s="8"/>
    </row>
    <row r="4664" spans="2:9">
      <c r="B4664" s="8"/>
      <c r="C4664" s="8"/>
      <c r="D4664" s="8"/>
      <c r="E4664" s="8"/>
      <c r="F4664" s="8"/>
      <c r="G4664" s="8"/>
      <c r="H4664" s="8"/>
      <c r="I4664" s="8"/>
    </row>
    <row r="4665" spans="2:9">
      <c r="B4665" s="8"/>
      <c r="C4665" s="8"/>
      <c r="D4665" s="8"/>
      <c r="E4665" s="8"/>
      <c r="F4665" s="8"/>
      <c r="G4665" s="8"/>
      <c r="H4665" s="8"/>
      <c r="I4665" s="8"/>
    </row>
    <row r="4666" spans="2:9">
      <c r="B4666" s="8"/>
      <c r="C4666" s="8"/>
      <c r="D4666" s="8"/>
      <c r="E4666" s="8"/>
      <c r="F4666" s="8"/>
      <c r="G4666" s="8"/>
      <c r="H4666" s="8"/>
      <c r="I4666" s="8"/>
    </row>
    <row r="4667" spans="2:9">
      <c r="B4667" s="8"/>
      <c r="C4667" s="8"/>
      <c r="D4667" s="8"/>
      <c r="E4667" s="8"/>
      <c r="F4667" s="8"/>
      <c r="G4667" s="8"/>
      <c r="H4667" s="8"/>
      <c r="I4667" s="8"/>
    </row>
    <row r="4668" spans="2:9">
      <c r="B4668" s="8"/>
      <c r="C4668" s="8"/>
      <c r="D4668" s="8"/>
      <c r="E4668" s="8"/>
      <c r="F4668" s="8"/>
      <c r="G4668" s="8"/>
      <c r="H4668" s="8"/>
      <c r="I4668" s="8"/>
    </row>
    <row r="4669" spans="2:9">
      <c r="B4669" s="8"/>
      <c r="C4669" s="8"/>
      <c r="D4669" s="8"/>
      <c r="E4669" s="8"/>
      <c r="F4669" s="8"/>
      <c r="G4669" s="8"/>
      <c r="H4669" s="8"/>
      <c r="I4669" s="8"/>
    </row>
    <row r="4670" spans="2:9">
      <c r="B4670" s="8"/>
      <c r="C4670" s="8"/>
      <c r="D4670" s="8"/>
      <c r="E4670" s="8"/>
      <c r="F4670" s="8"/>
      <c r="G4670" s="8"/>
      <c r="H4670" s="8"/>
      <c r="I4670" s="8"/>
    </row>
    <row r="4671" spans="2:9">
      <c r="B4671" s="8"/>
      <c r="C4671" s="8"/>
      <c r="D4671" s="8"/>
      <c r="E4671" s="8"/>
      <c r="F4671" s="8"/>
      <c r="G4671" s="8"/>
      <c r="H4671" s="8"/>
      <c r="I4671" s="8"/>
    </row>
    <row r="4672" spans="2:9">
      <c r="B4672" s="8"/>
      <c r="C4672" s="8"/>
      <c r="D4672" s="8"/>
      <c r="E4672" s="8"/>
      <c r="F4672" s="8"/>
      <c r="G4672" s="8"/>
      <c r="H4672" s="8"/>
      <c r="I4672" s="8"/>
    </row>
    <row r="4673" spans="2:9">
      <c r="B4673" s="8"/>
      <c r="C4673" s="8"/>
      <c r="D4673" s="8"/>
      <c r="E4673" s="8"/>
      <c r="F4673" s="8"/>
      <c r="G4673" s="8"/>
      <c r="H4673" s="8"/>
      <c r="I4673" s="8"/>
    </row>
    <row r="4674" spans="2:9">
      <c r="B4674" s="8"/>
      <c r="C4674" s="8"/>
      <c r="D4674" s="8"/>
      <c r="E4674" s="8"/>
      <c r="F4674" s="8"/>
      <c r="G4674" s="8"/>
      <c r="H4674" s="8"/>
      <c r="I4674" s="8"/>
    </row>
    <row r="4675" spans="2:9">
      <c r="B4675" s="8"/>
      <c r="C4675" s="8"/>
      <c r="D4675" s="8"/>
      <c r="E4675" s="8"/>
      <c r="F4675" s="8"/>
      <c r="G4675" s="8"/>
      <c r="H4675" s="8"/>
      <c r="I4675" s="8"/>
    </row>
    <row r="4676" spans="2:9">
      <c r="B4676" s="8"/>
      <c r="C4676" s="8"/>
      <c r="D4676" s="8"/>
      <c r="E4676" s="8"/>
      <c r="F4676" s="8"/>
      <c r="G4676" s="8"/>
      <c r="H4676" s="8"/>
      <c r="I4676" s="8"/>
    </row>
    <row r="4677" spans="2:9">
      <c r="B4677" s="8"/>
      <c r="C4677" s="8"/>
      <c r="D4677" s="8"/>
      <c r="E4677" s="8"/>
      <c r="F4677" s="8"/>
      <c r="G4677" s="8"/>
      <c r="H4677" s="8"/>
      <c r="I4677" s="8"/>
    </row>
    <row r="4678" spans="2:9">
      <c r="B4678" s="8"/>
      <c r="C4678" s="8"/>
      <c r="D4678" s="8"/>
      <c r="E4678" s="8"/>
      <c r="F4678" s="8"/>
      <c r="G4678" s="8"/>
      <c r="H4678" s="8"/>
      <c r="I4678" s="8"/>
    </row>
    <row r="4679" spans="2:9">
      <c r="B4679" s="8"/>
      <c r="C4679" s="8"/>
      <c r="D4679" s="8"/>
      <c r="E4679" s="8"/>
      <c r="F4679" s="8"/>
      <c r="G4679" s="8"/>
      <c r="H4679" s="8"/>
      <c r="I4679" s="8"/>
    </row>
    <row r="4680" spans="2:9">
      <c r="B4680" s="8"/>
      <c r="C4680" s="8"/>
      <c r="D4680" s="8"/>
      <c r="E4680" s="8"/>
      <c r="F4680" s="8"/>
      <c r="G4680" s="8"/>
      <c r="H4680" s="8"/>
      <c r="I4680" s="8"/>
    </row>
    <row r="4681" spans="2:9">
      <c r="B4681" s="8"/>
      <c r="C4681" s="8"/>
      <c r="D4681" s="8"/>
      <c r="E4681" s="8"/>
      <c r="F4681" s="8"/>
      <c r="G4681" s="8"/>
      <c r="H4681" s="8"/>
      <c r="I4681" s="8"/>
    </row>
    <row r="4682" spans="2:9">
      <c r="B4682" s="8"/>
      <c r="C4682" s="8"/>
      <c r="D4682" s="8"/>
      <c r="E4682" s="8"/>
      <c r="F4682" s="8"/>
      <c r="G4682" s="8"/>
      <c r="H4682" s="8"/>
      <c r="I4682" s="8"/>
    </row>
    <row r="4683" spans="2:9">
      <c r="B4683" s="8"/>
      <c r="C4683" s="8"/>
      <c r="D4683" s="8"/>
      <c r="E4683" s="8"/>
      <c r="F4683" s="8"/>
      <c r="G4683" s="8"/>
      <c r="H4683" s="8"/>
      <c r="I4683" s="8"/>
    </row>
    <row r="4684" spans="2:9">
      <c r="B4684" s="8"/>
      <c r="C4684" s="8"/>
      <c r="D4684" s="8"/>
      <c r="E4684" s="8"/>
      <c r="F4684" s="8"/>
      <c r="G4684" s="8"/>
      <c r="H4684" s="8"/>
      <c r="I4684" s="8"/>
    </row>
    <row r="4685" spans="2:9">
      <c r="B4685" s="8"/>
      <c r="C4685" s="8"/>
      <c r="D4685" s="8"/>
      <c r="E4685" s="8"/>
      <c r="F4685" s="8"/>
      <c r="G4685" s="8"/>
      <c r="H4685" s="8"/>
      <c r="I4685" s="8"/>
    </row>
    <row r="4686" spans="2:9">
      <c r="B4686" s="8"/>
      <c r="C4686" s="8"/>
      <c r="D4686" s="8"/>
      <c r="E4686" s="8"/>
      <c r="F4686" s="8"/>
      <c r="G4686" s="8"/>
      <c r="H4686" s="8"/>
      <c r="I4686" s="8"/>
    </row>
    <row r="4687" spans="2:9">
      <c r="B4687" s="8"/>
      <c r="C4687" s="8"/>
      <c r="D4687" s="8"/>
      <c r="E4687" s="8"/>
      <c r="F4687" s="8"/>
      <c r="G4687" s="8"/>
      <c r="H4687" s="8"/>
      <c r="I4687" s="8"/>
    </row>
    <row r="4688" spans="2:9">
      <c r="B4688" s="8"/>
      <c r="C4688" s="8"/>
      <c r="D4688" s="8"/>
      <c r="E4688" s="8"/>
      <c r="F4688" s="8"/>
      <c r="G4688" s="8"/>
      <c r="H4688" s="8"/>
      <c r="I4688" s="8"/>
    </row>
    <row r="4689" spans="2:9">
      <c r="B4689" s="8"/>
      <c r="C4689" s="8"/>
      <c r="D4689" s="8"/>
      <c r="E4689" s="8"/>
      <c r="F4689" s="8"/>
      <c r="G4689" s="8"/>
      <c r="H4689" s="8"/>
      <c r="I4689" s="8"/>
    </row>
    <row r="4690" spans="2:9">
      <c r="B4690" s="8"/>
      <c r="C4690" s="8"/>
      <c r="D4690" s="8"/>
      <c r="E4690" s="8"/>
      <c r="F4690" s="8"/>
      <c r="G4690" s="8"/>
      <c r="H4690" s="8"/>
      <c r="I4690" s="8"/>
    </row>
    <row r="4691" spans="2:9">
      <c r="B4691" s="8"/>
      <c r="C4691" s="8"/>
      <c r="D4691" s="8"/>
      <c r="E4691" s="8"/>
      <c r="F4691" s="8"/>
      <c r="G4691" s="8"/>
      <c r="H4691" s="8"/>
      <c r="I4691" s="8"/>
    </row>
    <row r="4692" spans="2:9">
      <c r="B4692" s="8"/>
      <c r="C4692" s="8"/>
      <c r="D4692" s="8"/>
      <c r="E4692" s="8"/>
      <c r="F4692" s="8"/>
      <c r="G4692" s="8"/>
      <c r="H4692" s="8"/>
      <c r="I4692" s="8"/>
    </row>
    <row r="4693" spans="2:9">
      <c r="B4693" s="8"/>
      <c r="C4693" s="8"/>
      <c r="D4693" s="8"/>
      <c r="E4693" s="8"/>
      <c r="F4693" s="8"/>
      <c r="G4693" s="8"/>
      <c r="H4693" s="8"/>
      <c r="I4693" s="8"/>
    </row>
    <row r="4694" spans="2:9">
      <c r="B4694" s="8"/>
      <c r="C4694" s="8"/>
      <c r="D4694" s="8"/>
      <c r="E4694" s="8"/>
      <c r="F4694" s="8"/>
      <c r="G4694" s="8"/>
      <c r="H4694" s="8"/>
      <c r="I4694" s="8"/>
    </row>
    <row r="4695" spans="2:9">
      <c r="B4695" s="8"/>
      <c r="C4695" s="8"/>
      <c r="D4695" s="8"/>
      <c r="E4695" s="8"/>
      <c r="F4695" s="8"/>
      <c r="G4695" s="8"/>
      <c r="H4695" s="8"/>
      <c r="I4695" s="8"/>
    </row>
    <row r="4696" spans="2:9">
      <c r="B4696" s="8"/>
      <c r="C4696" s="8"/>
      <c r="D4696" s="8"/>
      <c r="E4696" s="8"/>
      <c r="F4696" s="8"/>
      <c r="G4696" s="8"/>
      <c r="H4696" s="8"/>
      <c r="I4696" s="8"/>
    </row>
    <row r="4697" spans="2:9">
      <c r="B4697" s="8"/>
      <c r="C4697" s="8"/>
      <c r="D4697" s="8"/>
      <c r="E4697" s="8"/>
      <c r="F4697" s="8"/>
      <c r="G4697" s="8"/>
      <c r="H4697" s="8"/>
      <c r="I4697" s="8"/>
    </row>
    <row r="4698" spans="2:9">
      <c r="B4698" s="8"/>
      <c r="C4698" s="8"/>
      <c r="D4698" s="8"/>
      <c r="E4698" s="8"/>
      <c r="F4698" s="8"/>
      <c r="G4698" s="8"/>
      <c r="H4698" s="8"/>
      <c r="I4698" s="8"/>
    </row>
    <row r="4699" spans="2:9">
      <c r="B4699" s="8"/>
      <c r="C4699" s="8"/>
      <c r="D4699" s="8"/>
      <c r="E4699" s="8"/>
      <c r="F4699" s="8"/>
      <c r="G4699" s="8"/>
      <c r="H4699" s="8"/>
      <c r="I4699" s="8"/>
    </row>
    <row r="4700" spans="2:9">
      <c r="B4700" s="8"/>
      <c r="C4700" s="8"/>
      <c r="D4700" s="8"/>
      <c r="E4700" s="8"/>
      <c r="F4700" s="8"/>
      <c r="G4700" s="8"/>
      <c r="H4700" s="8"/>
      <c r="I4700" s="8"/>
    </row>
    <row r="4701" spans="2:9">
      <c r="B4701" s="8"/>
      <c r="C4701" s="8"/>
      <c r="D4701" s="8"/>
      <c r="E4701" s="8"/>
      <c r="F4701" s="8"/>
      <c r="G4701" s="8"/>
      <c r="H4701" s="8"/>
      <c r="I4701" s="8"/>
    </row>
    <row r="4702" spans="2:9">
      <c r="B4702" s="8"/>
      <c r="C4702" s="8"/>
      <c r="D4702" s="8"/>
      <c r="E4702" s="8"/>
      <c r="F4702" s="8"/>
      <c r="G4702" s="8"/>
      <c r="H4702" s="8"/>
      <c r="I4702" s="8"/>
    </row>
    <row r="4703" spans="2:9">
      <c r="B4703" s="8"/>
      <c r="C4703" s="8"/>
      <c r="D4703" s="8"/>
      <c r="E4703" s="8"/>
      <c r="F4703" s="8"/>
      <c r="G4703" s="8"/>
      <c r="H4703" s="8"/>
      <c r="I4703" s="8"/>
    </row>
    <row r="4704" spans="2:9">
      <c r="B4704" s="8"/>
      <c r="C4704" s="8"/>
      <c r="D4704" s="8"/>
      <c r="E4704" s="8"/>
      <c r="F4704" s="8"/>
      <c r="G4704" s="8"/>
      <c r="H4704" s="8"/>
      <c r="I4704" s="8"/>
    </row>
    <row r="4705" spans="2:9">
      <c r="B4705" s="8"/>
      <c r="C4705" s="8"/>
      <c r="D4705" s="8"/>
      <c r="E4705" s="8"/>
      <c r="F4705" s="8"/>
      <c r="G4705" s="8"/>
      <c r="H4705" s="8"/>
      <c r="I4705" s="8"/>
    </row>
    <row r="4706" spans="2:9">
      <c r="B4706" s="8"/>
      <c r="C4706" s="8"/>
      <c r="D4706" s="8"/>
      <c r="E4706" s="8"/>
      <c r="F4706" s="8"/>
      <c r="G4706" s="8"/>
      <c r="H4706" s="8"/>
      <c r="I4706" s="8"/>
    </row>
    <row r="4707" spans="2:9">
      <c r="B4707" s="8"/>
      <c r="C4707" s="8"/>
      <c r="D4707" s="8"/>
      <c r="E4707" s="8"/>
      <c r="F4707" s="8"/>
      <c r="G4707" s="8"/>
      <c r="H4707" s="8"/>
      <c r="I4707" s="8"/>
    </row>
    <row r="4708" spans="2:9">
      <c r="B4708" s="8"/>
      <c r="C4708" s="8"/>
      <c r="D4708" s="8"/>
      <c r="E4708" s="8"/>
      <c r="F4708" s="8"/>
      <c r="G4708" s="8"/>
      <c r="H4708" s="8"/>
      <c r="I4708" s="8"/>
    </row>
    <row r="4709" spans="2:9">
      <c r="B4709" s="8"/>
      <c r="C4709" s="8"/>
      <c r="D4709" s="8"/>
      <c r="E4709" s="8"/>
      <c r="F4709" s="8"/>
      <c r="G4709" s="8"/>
      <c r="H4709" s="8"/>
      <c r="I4709" s="8"/>
    </row>
    <row r="4710" spans="2:9">
      <c r="B4710" s="8"/>
      <c r="C4710" s="8"/>
      <c r="D4710" s="8"/>
      <c r="E4710" s="8"/>
      <c r="F4710" s="8"/>
      <c r="G4710" s="8"/>
      <c r="H4710" s="8"/>
      <c r="I4710" s="8"/>
    </row>
    <row r="4711" spans="2:9">
      <c r="B4711" s="8"/>
      <c r="C4711" s="8"/>
      <c r="D4711" s="8"/>
      <c r="E4711" s="8"/>
      <c r="F4711" s="8"/>
      <c r="G4711" s="8"/>
      <c r="H4711" s="8"/>
      <c r="I4711" s="8"/>
    </row>
    <row r="4712" spans="2:9">
      <c r="B4712" s="8"/>
      <c r="C4712" s="8"/>
      <c r="D4712" s="8"/>
      <c r="E4712" s="8"/>
      <c r="F4712" s="8"/>
      <c r="G4712" s="8"/>
      <c r="H4712" s="8"/>
      <c r="I4712" s="8"/>
    </row>
    <row r="4713" spans="2:9">
      <c r="B4713" s="8"/>
      <c r="C4713" s="8"/>
      <c r="D4713" s="8"/>
      <c r="E4713" s="8"/>
      <c r="F4713" s="8"/>
      <c r="G4713" s="8"/>
      <c r="H4713" s="8"/>
      <c r="I4713" s="8"/>
    </row>
    <row r="4714" spans="2:9">
      <c r="B4714" s="8"/>
      <c r="C4714" s="8"/>
      <c r="D4714" s="8"/>
      <c r="E4714" s="8"/>
      <c r="F4714" s="8"/>
      <c r="G4714" s="8"/>
      <c r="H4714" s="8"/>
      <c r="I4714" s="8"/>
    </row>
    <row r="4715" spans="2:9">
      <c r="B4715" s="8"/>
      <c r="C4715" s="8"/>
      <c r="D4715" s="8"/>
      <c r="E4715" s="8"/>
      <c r="F4715" s="8"/>
      <c r="G4715" s="8"/>
      <c r="H4715" s="8"/>
      <c r="I4715" s="8"/>
    </row>
    <row r="4716" spans="2:9">
      <c r="B4716" s="8"/>
      <c r="C4716" s="8"/>
      <c r="D4716" s="8"/>
      <c r="E4716" s="8"/>
      <c r="F4716" s="8"/>
      <c r="G4716" s="8"/>
      <c r="H4716" s="8"/>
      <c r="I4716" s="8"/>
    </row>
    <row r="4717" spans="2:9">
      <c r="B4717" s="8"/>
      <c r="C4717" s="8"/>
      <c r="D4717" s="8"/>
      <c r="E4717" s="8"/>
      <c r="F4717" s="8"/>
      <c r="G4717" s="8"/>
      <c r="H4717" s="8"/>
      <c r="I4717" s="8"/>
    </row>
    <row r="4718" spans="2:9">
      <c r="B4718" s="8"/>
      <c r="C4718" s="8"/>
      <c r="D4718" s="8"/>
      <c r="E4718" s="8"/>
      <c r="F4718" s="8"/>
      <c r="G4718" s="8"/>
      <c r="H4718" s="8"/>
      <c r="I4718" s="8"/>
    </row>
    <row r="4719" spans="2:9">
      <c r="B4719" s="8"/>
      <c r="C4719" s="8"/>
      <c r="D4719" s="8"/>
      <c r="E4719" s="8"/>
      <c r="F4719" s="8"/>
      <c r="G4719" s="8"/>
      <c r="H4719" s="8"/>
      <c r="I4719" s="8"/>
    </row>
    <row r="4720" spans="2:9">
      <c r="B4720" s="8"/>
      <c r="C4720" s="8"/>
      <c r="D4720" s="8"/>
      <c r="E4720" s="8"/>
      <c r="F4720" s="8"/>
      <c r="G4720" s="8"/>
      <c r="H4720" s="8"/>
      <c r="I4720" s="8"/>
    </row>
    <row r="4721" spans="2:9">
      <c r="B4721" s="8"/>
      <c r="C4721" s="8"/>
      <c r="D4721" s="8"/>
      <c r="E4721" s="8"/>
      <c r="F4721" s="8"/>
      <c r="G4721" s="8"/>
      <c r="H4721" s="8"/>
      <c r="I4721" s="8"/>
    </row>
    <row r="4722" spans="2:9">
      <c r="B4722" s="8"/>
      <c r="C4722" s="8"/>
      <c r="D4722" s="8"/>
      <c r="E4722" s="8"/>
      <c r="F4722" s="8"/>
      <c r="G4722" s="8"/>
      <c r="H4722" s="8"/>
      <c r="I4722" s="8"/>
    </row>
    <row r="4723" spans="2:9">
      <c r="B4723" s="8"/>
      <c r="C4723" s="8"/>
      <c r="D4723" s="8"/>
      <c r="E4723" s="8"/>
      <c r="F4723" s="8"/>
      <c r="G4723" s="8"/>
      <c r="H4723" s="8"/>
      <c r="I4723" s="8"/>
    </row>
    <row r="4724" spans="2:9">
      <c r="B4724" s="8"/>
      <c r="C4724" s="8"/>
      <c r="D4724" s="8"/>
      <c r="E4724" s="8"/>
      <c r="F4724" s="8"/>
      <c r="G4724" s="8"/>
      <c r="H4724" s="8"/>
      <c r="I4724" s="8"/>
    </row>
    <row r="4725" spans="2:9">
      <c r="B4725" s="8"/>
      <c r="C4725" s="8"/>
      <c r="D4725" s="8"/>
      <c r="E4725" s="8"/>
      <c r="F4725" s="8"/>
      <c r="G4725" s="8"/>
      <c r="H4725" s="8"/>
      <c r="I4725" s="8"/>
    </row>
    <row r="4726" spans="2:9">
      <c r="B4726" s="8"/>
      <c r="C4726" s="8"/>
      <c r="D4726" s="8"/>
      <c r="E4726" s="8"/>
      <c r="F4726" s="8"/>
      <c r="G4726" s="8"/>
      <c r="H4726" s="8"/>
      <c r="I4726" s="8"/>
    </row>
    <row r="4727" spans="2:9">
      <c r="B4727" s="8"/>
      <c r="C4727" s="8"/>
      <c r="D4727" s="8"/>
      <c r="E4727" s="8"/>
      <c r="F4727" s="8"/>
      <c r="G4727" s="8"/>
      <c r="H4727" s="8"/>
      <c r="I4727" s="8"/>
    </row>
    <row r="4728" spans="2:9">
      <c r="B4728" s="8"/>
      <c r="C4728" s="8"/>
      <c r="D4728" s="8"/>
      <c r="E4728" s="8"/>
      <c r="F4728" s="8"/>
      <c r="G4728" s="8"/>
      <c r="H4728" s="8"/>
      <c r="I4728" s="8"/>
    </row>
    <row r="4729" spans="2:9">
      <c r="B4729" s="8"/>
      <c r="C4729" s="8"/>
      <c r="D4729" s="8"/>
      <c r="E4729" s="8"/>
      <c r="F4729" s="8"/>
      <c r="G4729" s="8"/>
      <c r="H4729" s="8"/>
      <c r="I4729" s="8"/>
    </row>
    <row r="4730" spans="2:9">
      <c r="B4730" s="8"/>
      <c r="C4730" s="8"/>
      <c r="D4730" s="8"/>
      <c r="E4730" s="8"/>
      <c r="F4730" s="8"/>
      <c r="G4730" s="8"/>
      <c r="H4730" s="8"/>
      <c r="I4730" s="8"/>
    </row>
    <row r="4731" spans="2:9">
      <c r="B4731" s="8"/>
      <c r="C4731" s="8"/>
      <c r="D4731" s="8"/>
      <c r="E4731" s="8"/>
      <c r="F4731" s="8"/>
      <c r="G4731" s="8"/>
      <c r="H4731" s="8"/>
      <c r="I4731" s="8"/>
    </row>
    <row r="4732" spans="2:9">
      <c r="B4732" s="8"/>
      <c r="C4732" s="8"/>
      <c r="D4732" s="8"/>
      <c r="E4732" s="8"/>
      <c r="F4732" s="8"/>
      <c r="G4732" s="8"/>
      <c r="H4732" s="8"/>
      <c r="I4732" s="8"/>
    </row>
    <row r="4733" spans="2:9">
      <c r="B4733" s="8"/>
      <c r="C4733" s="8"/>
      <c r="D4733" s="8"/>
      <c r="E4733" s="8"/>
      <c r="F4733" s="8"/>
      <c r="G4733" s="8"/>
      <c r="H4733" s="8"/>
      <c r="I4733" s="8"/>
    </row>
    <row r="4734" spans="2:9">
      <c r="B4734" s="8"/>
      <c r="C4734" s="8"/>
      <c r="D4734" s="8"/>
      <c r="E4734" s="8"/>
      <c r="F4734" s="8"/>
      <c r="G4734" s="8"/>
      <c r="H4734" s="8"/>
      <c r="I4734" s="8"/>
    </row>
    <row r="4735" spans="2:9">
      <c r="B4735" s="8"/>
      <c r="C4735" s="8"/>
      <c r="D4735" s="8"/>
      <c r="E4735" s="8"/>
      <c r="F4735" s="8"/>
      <c r="G4735" s="8"/>
      <c r="H4735" s="8"/>
      <c r="I4735" s="8"/>
    </row>
    <row r="4736" spans="2:9">
      <c r="B4736" s="8"/>
      <c r="C4736" s="8"/>
      <c r="D4736" s="8"/>
      <c r="E4736" s="8"/>
      <c r="F4736" s="8"/>
      <c r="G4736" s="8"/>
      <c r="H4736" s="8"/>
      <c r="I4736" s="8"/>
    </row>
    <row r="4737" spans="2:9">
      <c r="B4737" s="8"/>
      <c r="C4737" s="8"/>
      <c r="D4737" s="8"/>
      <c r="E4737" s="8"/>
      <c r="F4737" s="8"/>
      <c r="G4737" s="8"/>
      <c r="H4737" s="8"/>
      <c r="I4737" s="8"/>
    </row>
    <row r="4738" spans="2:9">
      <c r="B4738" s="8"/>
      <c r="C4738" s="8"/>
      <c r="D4738" s="8"/>
      <c r="E4738" s="8"/>
      <c r="F4738" s="8"/>
      <c r="G4738" s="8"/>
      <c r="H4738" s="8"/>
      <c r="I4738" s="8"/>
    </row>
    <row r="4739" spans="2:9">
      <c r="B4739" s="8"/>
      <c r="C4739" s="8"/>
      <c r="D4739" s="8"/>
      <c r="E4739" s="8"/>
      <c r="F4739" s="8"/>
      <c r="G4739" s="8"/>
      <c r="H4739" s="8"/>
      <c r="I4739" s="8"/>
    </row>
    <row r="4740" spans="2:9">
      <c r="B4740" s="8"/>
      <c r="C4740" s="8"/>
      <c r="D4740" s="8"/>
      <c r="E4740" s="8"/>
      <c r="F4740" s="8"/>
      <c r="G4740" s="8"/>
      <c r="H4740" s="8"/>
      <c r="I4740" s="8"/>
    </row>
    <row r="4741" spans="2:9">
      <c r="B4741" s="8"/>
      <c r="C4741" s="8"/>
      <c r="D4741" s="8"/>
      <c r="E4741" s="8"/>
      <c r="F4741" s="8"/>
      <c r="G4741" s="8"/>
      <c r="H4741" s="8"/>
      <c r="I4741" s="8"/>
    </row>
    <row r="4742" spans="2:9">
      <c r="B4742" s="8"/>
      <c r="C4742" s="8"/>
      <c r="D4742" s="8"/>
      <c r="E4742" s="8"/>
      <c r="F4742" s="8"/>
      <c r="G4742" s="8"/>
      <c r="H4742" s="8"/>
      <c r="I4742" s="8"/>
    </row>
    <row r="4743" spans="2:9">
      <c r="B4743" s="8"/>
      <c r="C4743" s="8"/>
      <c r="D4743" s="8"/>
      <c r="E4743" s="8"/>
      <c r="F4743" s="8"/>
      <c r="G4743" s="8"/>
      <c r="H4743" s="8"/>
      <c r="I4743" s="8"/>
    </row>
    <row r="4744" spans="2:9">
      <c r="B4744" s="8"/>
      <c r="C4744" s="8"/>
      <c r="D4744" s="8"/>
      <c r="E4744" s="8"/>
      <c r="F4744" s="8"/>
      <c r="G4744" s="8"/>
      <c r="H4744" s="8"/>
      <c r="I4744" s="8"/>
    </row>
    <row r="4745" spans="2:9">
      <c r="B4745" s="8"/>
      <c r="C4745" s="8"/>
      <c r="D4745" s="8"/>
      <c r="E4745" s="8"/>
      <c r="F4745" s="8"/>
      <c r="G4745" s="8"/>
      <c r="H4745" s="8"/>
      <c r="I4745" s="8"/>
    </row>
    <row r="4746" spans="2:9">
      <c r="B4746" s="8"/>
      <c r="C4746" s="8"/>
      <c r="D4746" s="8"/>
      <c r="E4746" s="8"/>
      <c r="F4746" s="8"/>
      <c r="G4746" s="8"/>
      <c r="H4746" s="8"/>
      <c r="I4746" s="8"/>
    </row>
    <row r="4747" spans="2:9">
      <c r="B4747" s="8"/>
      <c r="C4747" s="8"/>
      <c r="D4747" s="8"/>
      <c r="E4747" s="8"/>
      <c r="F4747" s="8"/>
      <c r="G4747" s="8"/>
      <c r="H4747" s="8"/>
      <c r="I4747" s="8"/>
    </row>
    <row r="4748" spans="2:9">
      <c r="B4748" s="8"/>
      <c r="C4748" s="8"/>
      <c r="D4748" s="8"/>
      <c r="E4748" s="8"/>
      <c r="F4748" s="8"/>
      <c r="G4748" s="8"/>
      <c r="H4748" s="8"/>
      <c r="I4748" s="8"/>
    </row>
    <row r="4749" spans="2:9">
      <c r="B4749" s="8"/>
      <c r="C4749" s="8"/>
      <c r="D4749" s="8"/>
      <c r="E4749" s="8"/>
      <c r="F4749" s="8"/>
      <c r="G4749" s="8"/>
      <c r="H4749" s="8"/>
      <c r="I4749" s="8"/>
    </row>
    <row r="4750" spans="2:9">
      <c r="B4750" s="8"/>
      <c r="C4750" s="8"/>
      <c r="D4750" s="8"/>
      <c r="E4750" s="8"/>
      <c r="F4750" s="8"/>
      <c r="G4750" s="8"/>
      <c r="H4750" s="8"/>
      <c r="I4750" s="8"/>
    </row>
    <row r="4751" spans="2:9">
      <c r="B4751" s="8"/>
      <c r="C4751" s="8"/>
      <c r="D4751" s="8"/>
      <c r="E4751" s="8"/>
      <c r="F4751" s="8"/>
      <c r="G4751" s="8"/>
      <c r="H4751" s="8"/>
      <c r="I4751" s="8"/>
    </row>
    <row r="4752" spans="2:9">
      <c r="B4752" s="8"/>
      <c r="C4752" s="8"/>
      <c r="D4752" s="8"/>
      <c r="E4752" s="8"/>
      <c r="F4752" s="8"/>
      <c r="G4752" s="8"/>
      <c r="H4752" s="8"/>
      <c r="I4752" s="8"/>
    </row>
    <row r="4753" spans="2:9">
      <c r="B4753" s="8"/>
      <c r="C4753" s="8"/>
      <c r="D4753" s="8"/>
      <c r="E4753" s="8"/>
      <c r="F4753" s="8"/>
      <c r="G4753" s="8"/>
      <c r="H4753" s="8"/>
      <c r="I4753" s="8"/>
    </row>
    <row r="4754" spans="2:9">
      <c r="B4754" s="8"/>
      <c r="C4754" s="8"/>
      <c r="D4754" s="8"/>
      <c r="E4754" s="8"/>
      <c r="F4754" s="8"/>
      <c r="G4754" s="8"/>
      <c r="H4754" s="8"/>
      <c r="I4754" s="8"/>
    </row>
    <row r="4755" spans="2:9">
      <c r="B4755" s="8"/>
      <c r="C4755" s="8"/>
      <c r="D4755" s="8"/>
      <c r="E4755" s="8"/>
      <c r="F4755" s="8"/>
      <c r="G4755" s="8"/>
      <c r="H4755" s="8"/>
      <c r="I4755" s="8"/>
    </row>
    <row r="4756" spans="2:9">
      <c r="B4756" s="8"/>
      <c r="C4756" s="8"/>
      <c r="D4756" s="8"/>
      <c r="E4756" s="8"/>
      <c r="F4756" s="8"/>
      <c r="G4756" s="8"/>
      <c r="H4756" s="8"/>
      <c r="I4756" s="8"/>
    </row>
    <row r="4757" spans="2:9">
      <c r="B4757" s="8"/>
      <c r="C4757" s="8"/>
      <c r="D4757" s="8"/>
      <c r="E4757" s="8"/>
      <c r="F4757" s="8"/>
      <c r="G4757" s="8"/>
      <c r="H4757" s="8"/>
      <c r="I4757" s="8"/>
    </row>
    <row r="4758" spans="2:9">
      <c r="B4758" s="8"/>
      <c r="C4758" s="8"/>
      <c r="D4758" s="8"/>
      <c r="E4758" s="8"/>
      <c r="F4758" s="8"/>
      <c r="G4758" s="8"/>
      <c r="H4758" s="8"/>
      <c r="I4758" s="8"/>
    </row>
    <row r="4759" spans="2:9">
      <c r="B4759" s="8"/>
      <c r="C4759" s="8"/>
      <c r="D4759" s="8"/>
      <c r="E4759" s="8"/>
      <c r="F4759" s="8"/>
      <c r="G4759" s="8"/>
      <c r="H4759" s="8"/>
      <c r="I4759" s="8"/>
    </row>
    <row r="4760" spans="2:9">
      <c r="B4760" s="8"/>
      <c r="C4760" s="8"/>
      <c r="D4760" s="8"/>
      <c r="E4760" s="8"/>
      <c r="F4760" s="8"/>
      <c r="G4760" s="8"/>
      <c r="H4760" s="8"/>
      <c r="I4760" s="8"/>
    </row>
    <row r="4761" spans="2:9">
      <c r="B4761" s="8"/>
      <c r="C4761" s="8"/>
      <c r="D4761" s="8"/>
      <c r="E4761" s="8"/>
      <c r="F4761" s="8"/>
      <c r="G4761" s="8"/>
      <c r="H4761" s="8"/>
      <c r="I4761" s="8"/>
    </row>
    <row r="4762" spans="2:9">
      <c r="B4762" s="8"/>
      <c r="C4762" s="8"/>
      <c r="D4762" s="8"/>
      <c r="E4762" s="8"/>
      <c r="F4762" s="8"/>
      <c r="G4762" s="8"/>
      <c r="H4762" s="8"/>
      <c r="I4762" s="8"/>
    </row>
    <row r="4763" spans="2:9">
      <c r="B4763" s="8"/>
      <c r="C4763" s="8"/>
      <c r="D4763" s="8"/>
      <c r="E4763" s="8"/>
      <c r="F4763" s="8"/>
      <c r="G4763" s="8"/>
      <c r="H4763" s="8"/>
      <c r="I4763" s="8"/>
    </row>
    <row r="4764" spans="2:9">
      <c r="B4764" s="8"/>
      <c r="C4764" s="8"/>
      <c r="D4764" s="8"/>
      <c r="E4764" s="8"/>
      <c r="F4764" s="8"/>
      <c r="G4764" s="8"/>
      <c r="H4764" s="8"/>
      <c r="I4764" s="8"/>
    </row>
    <row r="4765" spans="2:9">
      <c r="B4765" s="8"/>
      <c r="C4765" s="8"/>
      <c r="D4765" s="8"/>
      <c r="E4765" s="8"/>
      <c r="F4765" s="8"/>
      <c r="G4765" s="8"/>
      <c r="H4765" s="8"/>
      <c r="I4765" s="8"/>
    </row>
    <row r="4766" spans="1:9">
      <c r="A4766" s="7" t="s">
        <v>9060</v>
      </c>
      <c r="B4766" s="8"/>
      <c r="C4766" s="8"/>
      <c r="D4766" s="8"/>
      <c r="E4766" s="8"/>
      <c r="F4766" s="8"/>
      <c r="G4766" s="8"/>
      <c r="H4766" s="8"/>
      <c r="I4766" s="8"/>
    </row>
    <row r="4767" spans="2:9">
      <c r="B4767" s="8"/>
      <c r="C4767" s="8"/>
      <c r="D4767" s="8"/>
      <c r="E4767" s="8"/>
      <c r="F4767" s="8"/>
      <c r="G4767" s="8"/>
      <c r="H4767" s="8"/>
      <c r="I4767" s="8"/>
    </row>
    <row r="4768" spans="2:9">
      <c r="B4768" s="8"/>
      <c r="C4768" s="8"/>
      <c r="D4768" s="8"/>
      <c r="E4768" s="8"/>
      <c r="F4768" s="8"/>
      <c r="G4768" s="8"/>
      <c r="H4768" s="8"/>
      <c r="I4768" s="8"/>
    </row>
    <row r="4769" spans="2:9">
      <c r="B4769" s="8"/>
      <c r="C4769" s="8"/>
      <c r="D4769" s="8"/>
      <c r="E4769" s="8"/>
      <c r="F4769" s="8"/>
      <c r="G4769" s="8"/>
      <c r="H4769" s="8"/>
      <c r="I4769" s="8"/>
    </row>
    <row r="4770" spans="2:9">
      <c r="B4770" s="8"/>
      <c r="C4770" s="8"/>
      <c r="D4770" s="8"/>
      <c r="E4770" s="8"/>
      <c r="F4770" s="8"/>
      <c r="G4770" s="8"/>
      <c r="H4770" s="8"/>
      <c r="I4770" s="8"/>
    </row>
    <row r="4771" spans="2:9">
      <c r="B4771" s="8"/>
      <c r="C4771" s="8"/>
      <c r="D4771" s="8"/>
      <c r="E4771" s="8"/>
      <c r="F4771" s="8"/>
      <c r="G4771" s="8"/>
      <c r="H4771" s="8"/>
      <c r="I4771" s="8"/>
    </row>
    <row r="4772" spans="2:9">
      <c r="B4772" s="8"/>
      <c r="C4772" s="8"/>
      <c r="D4772" s="8"/>
      <c r="E4772" s="8"/>
      <c r="F4772" s="8"/>
      <c r="G4772" s="8"/>
      <c r="H4772" s="8"/>
      <c r="I4772" s="8"/>
    </row>
    <row r="4773" spans="2:9">
      <c r="B4773" s="8"/>
      <c r="C4773" s="8"/>
      <c r="D4773" s="8"/>
      <c r="E4773" s="8"/>
      <c r="F4773" s="8"/>
      <c r="G4773" s="8"/>
      <c r="H4773" s="8"/>
      <c r="I4773" s="8"/>
    </row>
    <row r="4774" spans="2:9">
      <c r="B4774" s="8"/>
      <c r="C4774" s="8"/>
      <c r="D4774" s="8"/>
      <c r="E4774" s="8"/>
      <c r="F4774" s="8"/>
      <c r="G4774" s="8"/>
      <c r="H4774" s="8"/>
      <c r="I4774" s="8"/>
    </row>
    <row r="4775" spans="2:9">
      <c r="B4775" s="8"/>
      <c r="C4775" s="8"/>
      <c r="D4775" s="8"/>
      <c r="E4775" s="8"/>
      <c r="F4775" s="8"/>
      <c r="G4775" s="8"/>
      <c r="H4775" s="8"/>
      <c r="I4775" s="8"/>
    </row>
    <row r="4776" spans="2:9">
      <c r="B4776" s="8"/>
      <c r="C4776" s="8"/>
      <c r="D4776" s="8"/>
      <c r="E4776" s="8"/>
      <c r="F4776" s="8"/>
      <c r="G4776" s="8"/>
      <c r="H4776" s="8"/>
      <c r="I4776" s="8"/>
    </row>
    <row r="4777" spans="2:9">
      <c r="B4777" s="8"/>
      <c r="C4777" s="8"/>
      <c r="D4777" s="8"/>
      <c r="E4777" s="8"/>
      <c r="F4777" s="8"/>
      <c r="G4777" s="8"/>
      <c r="H4777" s="8"/>
      <c r="I4777" s="8"/>
    </row>
    <row r="4778" spans="2:9">
      <c r="B4778" s="8"/>
      <c r="C4778" s="8"/>
      <c r="D4778" s="8"/>
      <c r="E4778" s="8"/>
      <c r="F4778" s="8"/>
      <c r="G4778" s="8"/>
      <c r="H4778" s="8"/>
      <c r="I4778" s="8"/>
    </row>
    <row r="4779" spans="2:9">
      <c r="B4779" s="8"/>
      <c r="C4779" s="8"/>
      <c r="D4779" s="8"/>
      <c r="E4779" s="8"/>
      <c r="F4779" s="8"/>
      <c r="G4779" s="8"/>
      <c r="H4779" s="8"/>
      <c r="I4779" s="8"/>
    </row>
    <row r="4780" spans="2:9">
      <c r="B4780" s="8"/>
      <c r="C4780" s="8"/>
      <c r="D4780" s="8"/>
      <c r="E4780" s="8"/>
      <c r="F4780" s="8"/>
      <c r="G4780" s="8"/>
      <c r="H4780" s="8"/>
      <c r="I4780" s="8"/>
    </row>
    <row r="4781" spans="2:9">
      <c r="B4781" s="8"/>
      <c r="C4781" s="8"/>
      <c r="D4781" s="8"/>
      <c r="E4781" s="8"/>
      <c r="F4781" s="8"/>
      <c r="G4781" s="8"/>
      <c r="H4781" s="8"/>
      <c r="I4781" s="8"/>
    </row>
    <row r="4782" spans="2:9">
      <c r="B4782" s="8"/>
      <c r="C4782" s="8"/>
      <c r="D4782" s="8"/>
      <c r="E4782" s="8"/>
      <c r="F4782" s="8"/>
      <c r="G4782" s="8"/>
      <c r="H4782" s="8"/>
      <c r="I4782" s="8"/>
    </row>
    <row r="4783" spans="2:9">
      <c r="B4783" s="8"/>
      <c r="C4783" s="8"/>
      <c r="D4783" s="8"/>
      <c r="E4783" s="8"/>
      <c r="F4783" s="8"/>
      <c r="G4783" s="8"/>
      <c r="H4783" s="8"/>
      <c r="I4783" s="8"/>
    </row>
    <row r="4784" spans="2:9">
      <c r="B4784" s="8"/>
      <c r="C4784" s="8"/>
      <c r="D4784" s="8"/>
      <c r="E4784" s="8"/>
      <c r="F4784" s="8"/>
      <c r="G4784" s="8"/>
      <c r="H4784" s="8"/>
      <c r="I4784" s="8"/>
    </row>
    <row r="4785" spans="2:9">
      <c r="B4785" s="8"/>
      <c r="C4785" s="8"/>
      <c r="D4785" s="8"/>
      <c r="E4785" s="8"/>
      <c r="F4785" s="8"/>
      <c r="G4785" s="8"/>
      <c r="H4785" s="8"/>
      <c r="I4785" s="8"/>
    </row>
    <row r="4786" spans="2:9">
      <c r="B4786" s="8"/>
      <c r="C4786" s="8"/>
      <c r="D4786" s="8"/>
      <c r="E4786" s="8"/>
      <c r="F4786" s="8"/>
      <c r="G4786" s="8"/>
      <c r="H4786" s="8"/>
      <c r="I4786" s="8"/>
    </row>
    <row r="4787" spans="2:9">
      <c r="B4787" s="8"/>
      <c r="C4787" s="8"/>
      <c r="D4787" s="8"/>
      <c r="E4787" s="8"/>
      <c r="F4787" s="8"/>
      <c r="G4787" s="8"/>
      <c r="H4787" s="8"/>
      <c r="I4787" s="8"/>
    </row>
    <row r="4788" spans="2:9">
      <c r="B4788" s="8"/>
      <c r="C4788" s="8"/>
      <c r="D4788" s="8"/>
      <c r="E4788" s="8"/>
      <c r="F4788" s="8"/>
      <c r="G4788" s="8"/>
      <c r="H4788" s="8"/>
      <c r="I4788" s="8"/>
    </row>
    <row r="4789" spans="2:9">
      <c r="B4789" s="8"/>
      <c r="C4789" s="8"/>
      <c r="D4789" s="8"/>
      <c r="E4789" s="8"/>
      <c r="F4789" s="8"/>
      <c r="G4789" s="8"/>
      <c r="H4789" s="8"/>
      <c r="I4789" s="8"/>
    </row>
    <row r="4790" spans="2:9">
      <c r="B4790" s="8"/>
      <c r="C4790" s="8"/>
      <c r="D4790" s="8"/>
      <c r="E4790" s="8"/>
      <c r="F4790" s="8"/>
      <c r="G4790" s="8"/>
      <c r="H4790" s="8"/>
      <c r="I4790" s="8"/>
    </row>
    <row r="4791" spans="2:9">
      <c r="B4791" s="8"/>
      <c r="C4791" s="8"/>
      <c r="D4791" s="8"/>
      <c r="E4791" s="8"/>
      <c r="F4791" s="8"/>
      <c r="G4791" s="8"/>
      <c r="H4791" s="8"/>
      <c r="I4791" s="8"/>
    </row>
    <row r="4792" spans="2:9">
      <c r="B4792" s="8"/>
      <c r="C4792" s="8"/>
      <c r="D4792" s="8"/>
      <c r="E4792" s="8"/>
      <c r="F4792" s="8"/>
      <c r="G4792" s="8"/>
      <c r="H4792" s="8"/>
      <c r="I4792" s="8"/>
    </row>
    <row r="4793" spans="2:9">
      <c r="B4793" s="8"/>
      <c r="C4793" s="8"/>
      <c r="D4793" s="8"/>
      <c r="E4793" s="8"/>
      <c r="F4793" s="8"/>
      <c r="G4793" s="8"/>
      <c r="H4793" s="8"/>
      <c r="I4793" s="8"/>
    </row>
    <row r="4794" spans="2:9">
      <c r="B4794" s="8"/>
      <c r="C4794" s="8"/>
      <c r="D4794" s="8"/>
      <c r="E4794" s="8"/>
      <c r="F4794" s="8"/>
      <c r="G4794" s="8"/>
      <c r="H4794" s="8"/>
      <c r="I4794" s="8"/>
    </row>
    <row r="4795" spans="2:9">
      <c r="B4795" s="8"/>
      <c r="C4795" s="8"/>
      <c r="D4795" s="8"/>
      <c r="E4795" s="8"/>
      <c r="F4795" s="8"/>
      <c r="G4795" s="8"/>
      <c r="H4795" s="8"/>
      <c r="I4795" s="8"/>
    </row>
    <row r="4796" spans="2:9">
      <c r="B4796" s="8"/>
      <c r="C4796" s="8"/>
      <c r="D4796" s="8"/>
      <c r="E4796" s="8"/>
      <c r="F4796" s="8"/>
      <c r="G4796" s="8"/>
      <c r="H4796" s="8"/>
      <c r="I4796" s="8"/>
    </row>
    <row r="4797" spans="2:9">
      <c r="B4797" s="8"/>
      <c r="C4797" s="8"/>
      <c r="D4797" s="8"/>
      <c r="E4797" s="8"/>
      <c r="F4797" s="8"/>
      <c r="G4797" s="8"/>
      <c r="H4797" s="8"/>
      <c r="I4797" s="8"/>
    </row>
    <row r="4798" spans="2:9">
      <c r="B4798" s="8"/>
      <c r="C4798" s="8"/>
      <c r="D4798" s="8"/>
      <c r="E4798" s="8"/>
      <c r="F4798" s="8"/>
      <c r="G4798" s="8"/>
      <c r="H4798" s="8"/>
      <c r="I4798" s="8"/>
    </row>
    <row r="4799" spans="2:9">
      <c r="B4799" s="8"/>
      <c r="C4799" s="8"/>
      <c r="D4799" s="8"/>
      <c r="E4799" s="8"/>
      <c r="F4799" s="8"/>
      <c r="G4799" s="8"/>
      <c r="H4799" s="8"/>
      <c r="I4799" s="8"/>
    </row>
    <row r="4800" spans="2:9">
      <c r="B4800" s="8"/>
      <c r="C4800" s="8"/>
      <c r="D4800" s="8"/>
      <c r="E4800" s="8"/>
      <c r="F4800" s="8"/>
      <c r="G4800" s="8"/>
      <c r="H4800" s="8"/>
      <c r="I4800" s="8"/>
    </row>
    <row r="4801" spans="2:9">
      <c r="B4801" s="8"/>
      <c r="C4801" s="8"/>
      <c r="D4801" s="8"/>
      <c r="E4801" s="8"/>
      <c r="F4801" s="8"/>
      <c r="G4801" s="8"/>
      <c r="H4801" s="8"/>
      <c r="I4801" s="8"/>
    </row>
    <row r="4802" spans="2:9">
      <c r="B4802" s="8"/>
      <c r="C4802" s="8"/>
      <c r="D4802" s="8"/>
      <c r="E4802" s="8"/>
      <c r="F4802" s="8"/>
      <c r="G4802" s="8"/>
      <c r="H4802" s="8"/>
      <c r="I4802" s="8"/>
    </row>
    <row r="4803" spans="2:9">
      <c r="B4803" s="8"/>
      <c r="C4803" s="8"/>
      <c r="D4803" s="8"/>
      <c r="E4803" s="8"/>
      <c r="F4803" s="8"/>
      <c r="G4803" s="8"/>
      <c r="H4803" s="8"/>
      <c r="I4803" s="8"/>
    </row>
    <row r="4804" spans="2:9">
      <c r="B4804" s="8"/>
      <c r="C4804" s="8"/>
      <c r="D4804" s="8"/>
      <c r="E4804" s="8"/>
      <c r="F4804" s="8"/>
      <c r="G4804" s="8"/>
      <c r="H4804" s="8"/>
      <c r="I4804" s="8"/>
    </row>
    <row r="4805" spans="2:9">
      <c r="B4805" s="8"/>
      <c r="C4805" s="8"/>
      <c r="D4805" s="8"/>
      <c r="E4805" s="8"/>
      <c r="F4805" s="8"/>
      <c r="G4805" s="8"/>
      <c r="H4805" s="8"/>
      <c r="I4805" s="8"/>
    </row>
    <row r="4806" spans="2:9">
      <c r="B4806" s="8"/>
      <c r="C4806" s="8"/>
      <c r="D4806" s="8"/>
      <c r="E4806" s="8"/>
      <c r="F4806" s="8"/>
      <c r="G4806" s="8"/>
      <c r="H4806" s="8"/>
      <c r="I4806" s="8"/>
    </row>
    <row r="4807" spans="2:9">
      <c r="B4807" s="8"/>
      <c r="C4807" s="8"/>
      <c r="D4807" s="8"/>
      <c r="E4807" s="8"/>
      <c r="F4807" s="8"/>
      <c r="G4807" s="8"/>
      <c r="H4807" s="8"/>
      <c r="I4807" s="8"/>
    </row>
    <row r="4808" spans="2:9">
      <c r="B4808" s="8"/>
      <c r="C4808" s="8"/>
      <c r="D4808" s="8"/>
      <c r="E4808" s="8"/>
      <c r="F4808" s="8"/>
      <c r="G4808" s="8"/>
      <c r="H4808" s="8"/>
      <c r="I4808" s="8"/>
    </row>
    <row r="4809" spans="2:9">
      <c r="B4809" s="8"/>
      <c r="C4809" s="8"/>
      <c r="D4809" s="8"/>
      <c r="E4809" s="8"/>
      <c r="F4809" s="8"/>
      <c r="G4809" s="8"/>
      <c r="H4809" s="8"/>
      <c r="I4809" s="8"/>
    </row>
    <row r="4810" spans="2:9">
      <c r="B4810" s="8"/>
      <c r="C4810" s="8"/>
      <c r="D4810" s="8"/>
      <c r="E4810" s="8"/>
      <c r="F4810" s="8"/>
      <c r="G4810" s="8"/>
      <c r="H4810" s="8"/>
      <c r="I4810" s="8"/>
    </row>
    <row r="4811" spans="2:9">
      <c r="B4811" s="8"/>
      <c r="C4811" s="8"/>
      <c r="D4811" s="8"/>
      <c r="E4811" s="8"/>
      <c r="F4811" s="8"/>
      <c r="G4811" s="8"/>
      <c r="H4811" s="8"/>
      <c r="I4811" s="8"/>
    </row>
    <row r="4812" spans="2:9">
      <c r="B4812" s="8"/>
      <c r="C4812" s="8"/>
      <c r="D4812" s="8"/>
      <c r="E4812" s="8"/>
      <c r="F4812" s="8"/>
      <c r="G4812" s="8"/>
      <c r="H4812" s="8"/>
      <c r="I4812" s="8"/>
    </row>
    <row r="4813" spans="2:9">
      <c r="B4813" s="8"/>
      <c r="C4813" s="8"/>
      <c r="D4813" s="8"/>
      <c r="E4813" s="8"/>
      <c r="F4813" s="8"/>
      <c r="G4813" s="8"/>
      <c r="H4813" s="8"/>
      <c r="I4813" s="8"/>
    </row>
    <row r="4814" spans="2:9">
      <c r="B4814" s="8"/>
      <c r="C4814" s="8"/>
      <c r="D4814" s="8"/>
      <c r="E4814" s="8"/>
      <c r="F4814" s="8"/>
      <c r="G4814" s="8"/>
      <c r="H4814" s="8"/>
      <c r="I4814" s="8"/>
    </row>
    <row r="4815" spans="2:9">
      <c r="B4815" s="8"/>
      <c r="C4815" s="8"/>
      <c r="D4815" s="8"/>
      <c r="E4815" s="8"/>
      <c r="F4815" s="8"/>
      <c r="G4815" s="8"/>
      <c r="H4815" s="8"/>
      <c r="I4815" s="8"/>
    </row>
    <row r="4816" spans="2:9">
      <c r="B4816" s="8"/>
      <c r="C4816" s="8"/>
      <c r="D4816" s="8"/>
      <c r="E4816" s="8"/>
      <c r="F4816" s="8"/>
      <c r="G4816" s="8"/>
      <c r="H4816" s="8"/>
      <c r="I4816" s="8"/>
    </row>
    <row r="4817" spans="2:9">
      <c r="B4817" s="8"/>
      <c r="C4817" s="8"/>
      <c r="D4817" s="8"/>
      <c r="E4817" s="8"/>
      <c r="F4817" s="8"/>
      <c r="G4817" s="8"/>
      <c r="H4817" s="8"/>
      <c r="I4817" s="8"/>
    </row>
    <row r="4818" spans="2:9">
      <c r="B4818" s="8"/>
      <c r="C4818" s="8"/>
      <c r="D4818" s="8"/>
      <c r="E4818" s="8"/>
      <c r="F4818" s="8"/>
      <c r="G4818" s="8"/>
      <c r="H4818" s="8"/>
      <c r="I4818" s="8"/>
    </row>
    <row r="4819" spans="2:9">
      <c r="B4819" s="8"/>
      <c r="C4819" s="8"/>
      <c r="D4819" s="8"/>
      <c r="E4819" s="8"/>
      <c r="F4819" s="8"/>
      <c r="G4819" s="8"/>
      <c r="H4819" s="8"/>
      <c r="I4819" s="8"/>
    </row>
    <row r="4820" spans="2:9">
      <c r="B4820" s="8"/>
      <c r="C4820" s="8"/>
      <c r="D4820" s="8"/>
      <c r="E4820" s="8"/>
      <c r="F4820" s="8"/>
      <c r="G4820" s="8"/>
      <c r="H4820" s="8"/>
      <c r="I4820" s="8"/>
    </row>
    <row r="4821" spans="2:9">
      <c r="B4821" s="8"/>
      <c r="C4821" s="8"/>
      <c r="D4821" s="8"/>
      <c r="E4821" s="8"/>
      <c r="F4821" s="8"/>
      <c r="G4821" s="8"/>
      <c r="H4821" s="8"/>
      <c r="I4821" s="8"/>
    </row>
    <row r="4822" spans="2:9">
      <c r="B4822" s="8"/>
      <c r="C4822" s="8"/>
      <c r="D4822" s="8"/>
      <c r="E4822" s="8"/>
      <c r="F4822" s="8"/>
      <c r="G4822" s="8"/>
      <c r="H4822" s="8"/>
      <c r="I4822" s="8"/>
    </row>
    <row r="4823" spans="2:9">
      <c r="B4823" s="8"/>
      <c r="C4823" s="8"/>
      <c r="D4823" s="8"/>
      <c r="E4823" s="8"/>
      <c r="F4823" s="8"/>
      <c r="G4823" s="8"/>
      <c r="H4823" s="8"/>
      <c r="I4823" s="8"/>
    </row>
    <row r="4824" spans="2:9">
      <c r="B4824" s="8"/>
      <c r="C4824" s="8"/>
      <c r="D4824" s="8"/>
      <c r="E4824" s="8"/>
      <c r="F4824" s="8"/>
      <c r="G4824" s="8"/>
      <c r="H4824" s="8"/>
      <c r="I4824" s="8"/>
    </row>
    <row r="4825" spans="2:9">
      <c r="B4825" s="8"/>
      <c r="C4825" s="8"/>
      <c r="D4825" s="8"/>
      <c r="E4825" s="8"/>
      <c r="F4825" s="8"/>
      <c r="G4825" s="8"/>
      <c r="H4825" s="8"/>
      <c r="I4825" s="8"/>
    </row>
    <row r="4826" spans="2:9">
      <c r="B4826" s="8"/>
      <c r="C4826" s="8"/>
      <c r="D4826" s="8"/>
      <c r="E4826" s="8"/>
      <c r="F4826" s="8"/>
      <c r="G4826" s="8"/>
      <c r="H4826" s="8"/>
      <c r="I4826" s="8"/>
    </row>
    <row r="4827" spans="2:9">
      <c r="B4827" s="8"/>
      <c r="C4827" s="8"/>
      <c r="D4827" s="8"/>
      <c r="E4827" s="8"/>
      <c r="F4827" s="8"/>
      <c r="G4827" s="8"/>
      <c r="H4827" s="8"/>
      <c r="I4827" s="8"/>
    </row>
    <row r="4828" spans="2:9">
      <c r="B4828" s="8"/>
      <c r="C4828" s="8"/>
      <c r="D4828" s="8"/>
      <c r="E4828" s="8"/>
      <c r="F4828" s="8"/>
      <c r="G4828" s="8"/>
      <c r="H4828" s="8"/>
      <c r="I4828" s="8"/>
    </row>
    <row r="4829" spans="2:9">
      <c r="B4829" s="8"/>
      <c r="C4829" s="8"/>
      <c r="D4829" s="8"/>
      <c r="E4829" s="8"/>
      <c r="F4829" s="8"/>
      <c r="G4829" s="8"/>
      <c r="H4829" s="8"/>
      <c r="I4829" s="8"/>
    </row>
    <row r="4830" spans="2:9">
      <c r="B4830" s="8"/>
      <c r="C4830" s="8"/>
      <c r="D4830" s="8"/>
      <c r="E4830" s="8"/>
      <c r="F4830" s="8"/>
      <c r="G4830" s="8"/>
      <c r="H4830" s="8"/>
      <c r="I4830" s="8"/>
    </row>
    <row r="4831" spans="2:9">
      <c r="B4831" s="8"/>
      <c r="C4831" s="8"/>
      <c r="D4831" s="8"/>
      <c r="E4831" s="8"/>
      <c r="F4831" s="8"/>
      <c r="G4831" s="8"/>
      <c r="H4831" s="8"/>
      <c r="I4831" s="8"/>
    </row>
    <row r="4832" spans="2:9">
      <c r="B4832" s="8"/>
      <c r="C4832" s="8"/>
      <c r="D4832" s="8"/>
      <c r="E4832" s="8"/>
      <c r="F4832" s="8"/>
      <c r="G4832" s="8"/>
      <c r="H4832" s="8"/>
      <c r="I4832" s="8"/>
    </row>
    <row r="4833" spans="2:9">
      <c r="B4833" s="8"/>
      <c r="C4833" s="8"/>
      <c r="D4833" s="8"/>
      <c r="E4833" s="8"/>
      <c r="F4833" s="8"/>
      <c r="G4833" s="8"/>
      <c r="H4833" s="8"/>
      <c r="I4833" s="8"/>
    </row>
    <row r="4834" spans="2:9">
      <c r="B4834" s="8"/>
      <c r="C4834" s="8"/>
      <c r="D4834" s="8"/>
      <c r="E4834" s="8"/>
      <c r="F4834" s="8"/>
      <c r="G4834" s="8"/>
      <c r="H4834" s="8"/>
      <c r="I4834" s="8"/>
    </row>
    <row r="4835" spans="2:9">
      <c r="B4835" s="8"/>
      <c r="C4835" s="8"/>
      <c r="D4835" s="8"/>
      <c r="E4835" s="8"/>
      <c r="F4835" s="8"/>
      <c r="G4835" s="8"/>
      <c r="H4835" s="8"/>
      <c r="I4835" s="8"/>
    </row>
    <row r="4836" spans="2:9">
      <c r="B4836" s="8"/>
      <c r="C4836" s="8"/>
      <c r="D4836" s="8"/>
      <c r="E4836" s="8"/>
      <c r="F4836" s="8"/>
      <c r="G4836" s="8"/>
      <c r="H4836" s="8"/>
      <c r="I4836" s="8"/>
    </row>
    <row r="4837" spans="2:9">
      <c r="B4837" s="8"/>
      <c r="C4837" s="8"/>
      <c r="D4837" s="8"/>
      <c r="E4837" s="8"/>
      <c r="F4837" s="8"/>
      <c r="G4837" s="8"/>
      <c r="H4837" s="8"/>
      <c r="I4837" s="8"/>
    </row>
    <row r="4838" spans="2:9">
      <c r="B4838" s="8"/>
      <c r="C4838" s="8"/>
      <c r="D4838" s="8"/>
      <c r="E4838" s="8"/>
      <c r="F4838" s="8"/>
      <c r="G4838" s="8"/>
      <c r="H4838" s="8"/>
      <c r="I4838" s="8"/>
    </row>
    <row r="4839" spans="2:9">
      <c r="B4839" s="8"/>
      <c r="C4839" s="8"/>
      <c r="D4839" s="8"/>
      <c r="E4839" s="8"/>
      <c r="F4839" s="8"/>
      <c r="G4839" s="8"/>
      <c r="H4839" s="8"/>
      <c r="I4839" s="8"/>
    </row>
    <row r="4840" spans="2:9">
      <c r="B4840" s="8"/>
      <c r="C4840" s="8"/>
      <c r="D4840" s="8"/>
      <c r="E4840" s="8"/>
      <c r="F4840" s="8"/>
      <c r="G4840" s="8"/>
      <c r="H4840" s="8"/>
      <c r="I4840" s="8"/>
    </row>
    <row r="4841" spans="2:9">
      <c r="B4841" s="8"/>
      <c r="C4841" s="8"/>
      <c r="D4841" s="8"/>
      <c r="E4841" s="8"/>
      <c r="F4841" s="8"/>
      <c r="G4841" s="8"/>
      <c r="H4841" s="8"/>
      <c r="I4841" s="8"/>
    </row>
    <row r="4842" spans="2:9">
      <c r="B4842" s="8"/>
      <c r="C4842" s="8"/>
      <c r="D4842" s="8"/>
      <c r="E4842" s="8"/>
      <c r="F4842" s="8"/>
      <c r="G4842" s="8"/>
      <c r="H4842" s="8"/>
      <c r="I4842" s="8"/>
    </row>
    <row r="4843" spans="2:9">
      <c r="B4843" s="8"/>
      <c r="C4843" s="8"/>
      <c r="D4843" s="8"/>
      <c r="E4843" s="8"/>
      <c r="F4843" s="8"/>
      <c r="G4843" s="8"/>
      <c r="H4843" s="8"/>
      <c r="I4843" s="8"/>
    </row>
    <row r="4844" spans="2:9">
      <c r="B4844" s="8"/>
      <c r="C4844" s="8"/>
      <c r="D4844" s="8"/>
      <c r="E4844" s="8"/>
      <c r="F4844" s="8"/>
      <c r="G4844" s="8"/>
      <c r="H4844" s="8"/>
      <c r="I4844" s="8"/>
    </row>
    <row r="4845" spans="2:9">
      <c r="B4845" s="8"/>
      <c r="C4845" s="8"/>
      <c r="D4845" s="8"/>
      <c r="E4845" s="8"/>
      <c r="F4845" s="8"/>
      <c r="G4845" s="8"/>
      <c r="H4845" s="8"/>
      <c r="I4845" s="8"/>
    </row>
    <row r="4846" spans="2:9">
      <c r="B4846" s="8"/>
      <c r="C4846" s="8"/>
      <c r="D4846" s="8"/>
      <c r="E4846" s="8"/>
      <c r="F4846" s="8"/>
      <c r="G4846" s="8"/>
      <c r="H4846" s="8"/>
      <c r="I4846" s="8"/>
    </row>
    <row r="4847" spans="2:9">
      <c r="B4847" s="8"/>
      <c r="C4847" s="8"/>
      <c r="D4847" s="8"/>
      <c r="E4847" s="8"/>
      <c r="F4847" s="8"/>
      <c r="G4847" s="8"/>
      <c r="H4847" s="8"/>
      <c r="I4847" s="8"/>
    </row>
    <row r="4848" spans="2:9">
      <c r="B4848" s="8"/>
      <c r="C4848" s="8"/>
      <c r="D4848" s="8"/>
      <c r="E4848" s="8"/>
      <c r="F4848" s="8"/>
      <c r="G4848" s="8"/>
      <c r="H4848" s="8"/>
      <c r="I4848" s="8"/>
    </row>
    <row r="4849" spans="2:9">
      <c r="B4849" s="8"/>
      <c r="C4849" s="8"/>
      <c r="D4849" s="8"/>
      <c r="E4849" s="8"/>
      <c r="F4849" s="8"/>
      <c r="G4849" s="8"/>
      <c r="H4849" s="8"/>
      <c r="I4849" s="8"/>
    </row>
    <row r="4850" spans="2:9">
      <c r="B4850" s="8"/>
      <c r="C4850" s="8"/>
      <c r="D4850" s="8"/>
      <c r="E4850" s="8"/>
      <c r="F4850" s="8"/>
      <c r="G4850" s="8"/>
      <c r="H4850" s="8"/>
      <c r="I4850" s="8"/>
    </row>
    <row r="4851" spans="2:9">
      <c r="B4851" s="8"/>
      <c r="C4851" s="8"/>
      <c r="D4851" s="8"/>
      <c r="E4851" s="8"/>
      <c r="F4851" s="8"/>
      <c r="G4851" s="8"/>
      <c r="H4851" s="8"/>
      <c r="I4851" s="8"/>
    </row>
    <row r="4852" spans="2:9">
      <c r="B4852" s="8"/>
      <c r="C4852" s="8"/>
      <c r="D4852" s="8"/>
      <c r="E4852" s="8"/>
      <c r="F4852" s="8"/>
      <c r="G4852" s="8"/>
      <c r="H4852" s="8"/>
      <c r="I4852" s="8"/>
    </row>
    <row r="4853" spans="2:9">
      <c r="B4853" s="8"/>
      <c r="C4853" s="8"/>
      <c r="D4853" s="8"/>
      <c r="E4853" s="8"/>
      <c r="F4853" s="8"/>
      <c r="G4853" s="8"/>
      <c r="H4853" s="8"/>
      <c r="I4853" s="8"/>
    </row>
    <row r="4854" spans="2:9">
      <c r="B4854" s="8"/>
      <c r="C4854" s="8"/>
      <c r="D4854" s="8"/>
      <c r="E4854" s="8"/>
      <c r="F4854" s="8"/>
      <c r="G4854" s="8"/>
      <c r="H4854" s="8"/>
      <c r="I4854" s="8"/>
    </row>
    <row r="4855" spans="2:9">
      <c r="B4855" s="8"/>
      <c r="C4855" s="8"/>
      <c r="D4855" s="8"/>
      <c r="E4855" s="8"/>
      <c r="F4855" s="8"/>
      <c r="G4855" s="8"/>
      <c r="H4855" s="8"/>
      <c r="I4855" s="8"/>
    </row>
    <row r="4856" spans="2:9">
      <c r="B4856" s="8"/>
      <c r="C4856" s="8"/>
      <c r="D4856" s="8"/>
      <c r="E4856" s="8"/>
      <c r="F4856" s="8"/>
      <c r="G4856" s="8"/>
      <c r="H4856" s="8"/>
      <c r="I4856" s="8"/>
    </row>
    <row r="4857" spans="2:9">
      <c r="B4857" s="8"/>
      <c r="C4857" s="8"/>
      <c r="D4857" s="8"/>
      <c r="E4857" s="8"/>
      <c r="F4857" s="8"/>
      <c r="G4857" s="8"/>
      <c r="H4857" s="8"/>
      <c r="I4857" s="8"/>
    </row>
    <row r="4858" spans="2:9">
      <c r="B4858" s="8"/>
      <c r="C4858" s="8"/>
      <c r="D4858" s="8"/>
      <c r="E4858" s="8"/>
      <c r="F4858" s="8"/>
      <c r="G4858" s="8"/>
      <c r="H4858" s="8"/>
      <c r="I4858" s="8"/>
    </row>
    <row r="4859" spans="2:9">
      <c r="B4859" s="8"/>
      <c r="C4859" s="8"/>
      <c r="D4859" s="8"/>
      <c r="E4859" s="8"/>
      <c r="F4859" s="8"/>
      <c r="G4859" s="8"/>
      <c r="H4859" s="8"/>
      <c r="I4859" s="8"/>
    </row>
    <row r="4860" spans="2:9">
      <c r="B4860" s="8"/>
      <c r="C4860" s="8"/>
      <c r="D4860" s="8"/>
      <c r="E4860" s="8"/>
      <c r="F4860" s="8"/>
      <c r="G4860" s="8"/>
      <c r="H4860" s="8"/>
      <c r="I4860" s="8"/>
    </row>
    <row r="4861" spans="2:9">
      <c r="B4861" s="8"/>
      <c r="C4861" s="8"/>
      <c r="D4861" s="8"/>
      <c r="E4861" s="8"/>
      <c r="F4861" s="8"/>
      <c r="G4861" s="8"/>
      <c r="H4861" s="8"/>
      <c r="I4861" s="8"/>
    </row>
    <row r="4862" spans="2:9">
      <c r="B4862" s="8"/>
      <c r="C4862" s="8"/>
      <c r="D4862" s="8"/>
      <c r="E4862" s="8"/>
      <c r="F4862" s="8"/>
      <c r="G4862" s="8"/>
      <c r="H4862" s="8"/>
      <c r="I4862" s="8"/>
    </row>
    <row r="4863" spans="2:9">
      <c r="B4863" s="8"/>
      <c r="C4863" s="8"/>
      <c r="D4863" s="8"/>
      <c r="E4863" s="8"/>
      <c r="F4863" s="8"/>
      <c r="G4863" s="8"/>
      <c r="H4863" s="8"/>
      <c r="I4863" s="8"/>
    </row>
    <row r="4864" spans="2:9">
      <c r="B4864" s="8"/>
      <c r="C4864" s="8"/>
      <c r="D4864" s="8"/>
      <c r="E4864" s="8"/>
      <c r="F4864" s="8"/>
      <c r="G4864" s="8"/>
      <c r="H4864" s="8"/>
      <c r="I4864" s="8"/>
    </row>
    <row r="4865" spans="2:9">
      <c r="B4865" s="8"/>
      <c r="C4865" s="8"/>
      <c r="D4865" s="8"/>
      <c r="E4865" s="8"/>
      <c r="F4865" s="8"/>
      <c r="G4865" s="8"/>
      <c r="H4865" s="8"/>
      <c r="I4865" s="8"/>
    </row>
    <row r="4866" spans="2:9">
      <c r="B4866" s="8"/>
      <c r="C4866" s="8"/>
      <c r="D4866" s="8"/>
      <c r="E4866" s="8"/>
      <c r="F4866" s="8"/>
      <c r="G4866" s="8"/>
      <c r="H4866" s="8"/>
      <c r="I4866" s="8"/>
    </row>
    <row r="4867" spans="2:9">
      <c r="B4867" s="8"/>
      <c r="C4867" s="8"/>
      <c r="D4867" s="8"/>
      <c r="E4867" s="8"/>
      <c r="F4867" s="8"/>
      <c r="G4867" s="8"/>
      <c r="H4867" s="8"/>
      <c r="I4867" s="8"/>
    </row>
    <row r="4868" spans="2:9">
      <c r="B4868" s="8"/>
      <c r="C4868" s="8"/>
      <c r="D4868" s="8"/>
      <c r="E4868" s="8"/>
      <c r="F4868" s="8"/>
      <c r="G4868" s="8"/>
      <c r="H4868" s="8"/>
      <c r="I4868" s="8"/>
    </row>
    <row r="4869" spans="2:9">
      <c r="B4869" s="8"/>
      <c r="C4869" s="8"/>
      <c r="D4869" s="8"/>
      <c r="E4869" s="8"/>
      <c r="F4869" s="8"/>
      <c r="G4869" s="8"/>
      <c r="H4869" s="8"/>
      <c r="I4869" s="8"/>
    </row>
    <row r="4870" spans="2:9">
      <c r="B4870" s="8"/>
      <c r="C4870" s="8"/>
      <c r="D4870" s="8"/>
      <c r="E4870" s="8"/>
      <c r="F4870" s="8"/>
      <c r="G4870" s="8"/>
      <c r="H4870" s="8"/>
      <c r="I4870" s="8"/>
    </row>
    <row r="4871" spans="2:9">
      <c r="B4871" s="8"/>
      <c r="C4871" s="8"/>
      <c r="D4871" s="8"/>
      <c r="E4871" s="8"/>
      <c r="F4871" s="8"/>
      <c r="G4871" s="8"/>
      <c r="H4871" s="8"/>
      <c r="I4871" s="8"/>
    </row>
    <row r="4872" spans="2:9">
      <c r="B4872" s="8"/>
      <c r="C4872" s="8"/>
      <c r="D4872" s="8"/>
      <c r="E4872" s="8"/>
      <c r="F4872" s="8"/>
      <c r="G4872" s="8"/>
      <c r="H4872" s="8"/>
      <c r="I4872" s="8"/>
    </row>
    <row r="4873" spans="2:9">
      <c r="B4873" s="8"/>
      <c r="C4873" s="8"/>
      <c r="D4873" s="8"/>
      <c r="E4873" s="8"/>
      <c r="F4873" s="8"/>
      <c r="G4873" s="8"/>
      <c r="H4873" s="8"/>
      <c r="I4873" s="8"/>
    </row>
    <row r="4874" spans="2:9">
      <c r="B4874" s="8"/>
      <c r="C4874" s="8"/>
      <c r="D4874" s="8"/>
      <c r="E4874" s="8"/>
      <c r="F4874" s="8"/>
      <c r="G4874" s="8"/>
      <c r="H4874" s="8"/>
      <c r="I4874" s="8"/>
    </row>
    <row r="4875" spans="2:9">
      <c r="B4875" s="8"/>
      <c r="C4875" s="8"/>
      <c r="D4875" s="8"/>
      <c r="E4875" s="8"/>
      <c r="F4875" s="8"/>
      <c r="G4875" s="8"/>
      <c r="H4875" s="8"/>
      <c r="I4875" s="8"/>
    </row>
    <row r="4876" spans="2:9">
      <c r="B4876" s="8"/>
      <c r="C4876" s="8"/>
      <c r="D4876" s="8"/>
      <c r="E4876" s="8"/>
      <c r="F4876" s="8"/>
      <c r="G4876" s="8"/>
      <c r="H4876" s="8"/>
      <c r="I4876" s="8"/>
    </row>
    <row r="4877" spans="2:9">
      <c r="B4877" s="8"/>
      <c r="C4877" s="8"/>
      <c r="D4877" s="8"/>
      <c r="E4877" s="8"/>
      <c r="F4877" s="8"/>
      <c r="G4877" s="8"/>
      <c r="H4877" s="8"/>
      <c r="I4877" s="8"/>
    </row>
    <row r="4878" spans="2:9">
      <c r="B4878" s="8"/>
      <c r="C4878" s="8"/>
      <c r="D4878" s="8"/>
      <c r="E4878" s="8"/>
      <c r="F4878" s="8"/>
      <c r="G4878" s="8"/>
      <c r="H4878" s="8"/>
      <c r="I4878" s="8"/>
    </row>
    <row r="4879" spans="2:9">
      <c r="B4879" s="8"/>
      <c r="C4879" s="8"/>
      <c r="D4879" s="8"/>
      <c r="E4879" s="8"/>
      <c r="F4879" s="8"/>
      <c r="G4879" s="8"/>
      <c r="H4879" s="8"/>
      <c r="I4879" s="8"/>
    </row>
    <row r="4880" spans="2:9">
      <c r="B4880" s="8"/>
      <c r="C4880" s="8"/>
      <c r="D4880" s="8"/>
      <c r="E4880" s="8"/>
      <c r="F4880" s="8"/>
      <c r="G4880" s="8"/>
      <c r="H4880" s="8"/>
      <c r="I4880" s="8"/>
    </row>
    <row r="4881" spans="2:9">
      <c r="B4881" s="8"/>
      <c r="C4881" s="8"/>
      <c r="D4881" s="8"/>
      <c r="E4881" s="8"/>
      <c r="F4881" s="8"/>
      <c r="G4881" s="8"/>
      <c r="H4881" s="8"/>
      <c r="I4881" s="8"/>
    </row>
    <row r="4882" spans="2:9">
      <c r="B4882" s="8"/>
      <c r="C4882" s="8"/>
      <c r="D4882" s="8"/>
      <c r="E4882" s="8"/>
      <c r="F4882" s="8"/>
      <c r="G4882" s="8"/>
      <c r="H4882" s="8"/>
      <c r="I4882" s="8"/>
    </row>
    <row r="4883" spans="2:9">
      <c r="B4883" s="8"/>
      <c r="C4883" s="8"/>
      <c r="D4883" s="8"/>
      <c r="E4883" s="8"/>
      <c r="F4883" s="8"/>
      <c r="G4883" s="8"/>
      <c r="H4883" s="8"/>
      <c r="I4883" s="8"/>
    </row>
    <row r="4884" spans="2:9">
      <c r="B4884" s="8"/>
      <c r="C4884" s="8"/>
      <c r="D4884" s="8"/>
      <c r="E4884" s="8"/>
      <c r="F4884" s="8"/>
      <c r="G4884" s="8"/>
      <c r="H4884" s="8"/>
      <c r="I4884" s="8"/>
    </row>
    <row r="4885" spans="2:9">
      <c r="B4885" s="8"/>
      <c r="C4885" s="8"/>
      <c r="D4885" s="8"/>
      <c r="E4885" s="8"/>
      <c r="F4885" s="8"/>
      <c r="G4885" s="8"/>
      <c r="H4885" s="8"/>
      <c r="I4885" s="8"/>
    </row>
    <row r="4886" spans="2:9">
      <c r="B4886" s="8"/>
      <c r="C4886" s="8"/>
      <c r="D4886" s="8"/>
      <c r="E4886" s="8"/>
      <c r="F4886" s="8"/>
      <c r="G4886" s="8"/>
      <c r="H4886" s="8"/>
      <c r="I4886" s="8"/>
    </row>
    <row r="4887" spans="2:9">
      <c r="B4887" s="8"/>
      <c r="C4887" s="8"/>
      <c r="D4887" s="8"/>
      <c r="E4887" s="8"/>
      <c r="F4887" s="8"/>
      <c r="G4887" s="8"/>
      <c r="H4887" s="8"/>
      <c r="I4887" s="8"/>
    </row>
    <row r="4888" spans="2:9">
      <c r="B4888" s="8"/>
      <c r="C4888" s="8"/>
      <c r="D4888" s="8"/>
      <c r="E4888" s="8"/>
      <c r="F4888" s="8"/>
      <c r="G4888" s="8"/>
      <c r="H4888" s="8"/>
      <c r="I4888" s="8"/>
    </row>
    <row r="4889" spans="2:9">
      <c r="B4889" s="8"/>
      <c r="C4889" s="8"/>
      <c r="D4889" s="8"/>
      <c r="E4889" s="8"/>
      <c r="F4889" s="8"/>
      <c r="G4889" s="8"/>
      <c r="H4889" s="8"/>
      <c r="I4889" s="8"/>
    </row>
    <row r="4890" spans="2:9">
      <c r="B4890" s="8"/>
      <c r="C4890" s="8"/>
      <c r="D4890" s="8"/>
      <c r="E4890" s="8"/>
      <c r="F4890" s="8"/>
      <c r="G4890" s="8"/>
      <c r="H4890" s="8"/>
      <c r="I4890" s="8"/>
    </row>
    <row r="4891" spans="2:9">
      <c r="B4891" s="8"/>
      <c r="C4891" s="8"/>
      <c r="D4891" s="8"/>
      <c r="E4891" s="8"/>
      <c r="F4891" s="8"/>
      <c r="G4891" s="8"/>
      <c r="H4891" s="8"/>
      <c r="I4891" s="8"/>
    </row>
    <row r="4892" spans="2:9">
      <c r="B4892" s="8"/>
      <c r="C4892" s="8"/>
      <c r="D4892" s="8"/>
      <c r="E4892" s="8"/>
      <c r="F4892" s="8"/>
      <c r="G4892" s="8"/>
      <c r="H4892" s="8"/>
      <c r="I4892" s="8"/>
    </row>
    <row r="4893" spans="2:9">
      <c r="B4893" s="8"/>
      <c r="C4893" s="8"/>
      <c r="D4893" s="8"/>
      <c r="E4893" s="8"/>
      <c r="F4893" s="8"/>
      <c r="G4893" s="8"/>
      <c r="H4893" s="8"/>
      <c r="I4893" s="8"/>
    </row>
    <row r="4894" spans="2:9">
      <c r="B4894" s="8"/>
      <c r="C4894" s="8"/>
      <c r="D4894" s="8"/>
      <c r="E4894" s="8"/>
      <c r="F4894" s="8"/>
      <c r="G4894" s="8"/>
      <c r="H4894" s="8"/>
      <c r="I4894" s="8"/>
    </row>
    <row r="4895" spans="2:9">
      <c r="B4895" s="8"/>
      <c r="C4895" s="8"/>
      <c r="D4895" s="8"/>
      <c r="E4895" s="8"/>
      <c r="F4895" s="8"/>
      <c r="G4895" s="8"/>
      <c r="H4895" s="8"/>
      <c r="I4895" s="8"/>
    </row>
    <row r="4896" spans="2:9">
      <c r="B4896" s="8"/>
      <c r="C4896" s="8"/>
      <c r="D4896" s="8"/>
      <c r="E4896" s="8"/>
      <c r="F4896" s="8"/>
      <c r="G4896" s="8"/>
      <c r="H4896" s="8"/>
      <c r="I4896" s="8"/>
    </row>
    <row r="4897" spans="2:9">
      <c r="B4897" s="8"/>
      <c r="C4897" s="8"/>
      <c r="D4897" s="8"/>
      <c r="E4897" s="8"/>
      <c r="F4897" s="8"/>
      <c r="G4897" s="8"/>
      <c r="H4897" s="8"/>
      <c r="I4897" s="8"/>
    </row>
    <row r="4898" spans="2:9">
      <c r="B4898" s="8"/>
      <c r="C4898" s="8"/>
      <c r="D4898" s="8"/>
      <c r="E4898" s="8"/>
      <c r="F4898" s="8"/>
      <c r="G4898" s="8"/>
      <c r="H4898" s="8"/>
      <c r="I4898" s="8"/>
    </row>
    <row r="4899" spans="2:9">
      <c r="B4899" s="8"/>
      <c r="C4899" s="8"/>
      <c r="D4899" s="8"/>
      <c r="E4899" s="8"/>
      <c r="F4899" s="8"/>
      <c r="G4899" s="8"/>
      <c r="H4899" s="8"/>
      <c r="I4899" s="8"/>
    </row>
    <row r="4900" spans="2:9">
      <c r="B4900" s="8"/>
      <c r="C4900" s="8"/>
      <c r="D4900" s="8"/>
      <c r="E4900" s="8"/>
      <c r="F4900" s="8"/>
      <c r="G4900" s="8"/>
      <c r="H4900" s="8"/>
      <c r="I4900" s="8"/>
    </row>
    <row r="4901" spans="2:9">
      <c r="B4901" s="8"/>
      <c r="C4901" s="8"/>
      <c r="D4901" s="8"/>
      <c r="E4901" s="8"/>
      <c r="F4901" s="8"/>
      <c r="G4901" s="8"/>
      <c r="H4901" s="8"/>
      <c r="I4901" s="8"/>
    </row>
    <row r="4902" spans="2:9">
      <c r="B4902" s="8"/>
      <c r="C4902" s="8"/>
      <c r="D4902" s="8"/>
      <c r="E4902" s="8"/>
      <c r="F4902" s="8"/>
      <c r="G4902" s="8"/>
      <c r="H4902" s="8"/>
      <c r="I4902" s="8"/>
    </row>
    <row r="4903" spans="2:9">
      <c r="B4903" s="8"/>
      <c r="C4903" s="8"/>
      <c r="D4903" s="8"/>
      <c r="E4903" s="8"/>
      <c r="F4903" s="8"/>
      <c r="G4903" s="8"/>
      <c r="H4903" s="8"/>
      <c r="I4903" s="8"/>
    </row>
    <row r="4904" spans="2:9">
      <c r="B4904" s="8"/>
      <c r="C4904" s="8"/>
      <c r="D4904" s="8"/>
      <c r="E4904" s="8"/>
      <c r="F4904" s="8"/>
      <c r="G4904" s="8"/>
      <c r="H4904" s="8"/>
      <c r="I4904" s="8"/>
    </row>
    <row r="4905" spans="2:9">
      <c r="B4905" s="8"/>
      <c r="C4905" s="8"/>
      <c r="D4905" s="8"/>
      <c r="E4905" s="8"/>
      <c r="F4905" s="8"/>
      <c r="G4905" s="8"/>
      <c r="H4905" s="8"/>
      <c r="I4905" s="8"/>
    </row>
    <row r="4906" spans="2:9">
      <c r="B4906" s="8"/>
      <c r="C4906" s="8"/>
      <c r="D4906" s="8"/>
      <c r="E4906" s="8"/>
      <c r="F4906" s="8"/>
      <c r="G4906" s="8"/>
      <c r="H4906" s="8"/>
      <c r="I4906" s="8"/>
    </row>
    <row r="4907" spans="2:9">
      <c r="B4907" s="8"/>
      <c r="C4907" s="8"/>
      <c r="D4907" s="8"/>
      <c r="E4907" s="8"/>
      <c r="F4907" s="8"/>
      <c r="G4907" s="8"/>
      <c r="H4907" s="8"/>
      <c r="I4907" s="8"/>
    </row>
    <row r="4908" spans="2:9">
      <c r="B4908" s="8"/>
      <c r="C4908" s="8"/>
      <c r="D4908" s="8"/>
      <c r="E4908" s="8"/>
      <c r="F4908" s="8"/>
      <c r="G4908" s="8"/>
      <c r="H4908" s="8"/>
      <c r="I4908" s="8"/>
    </row>
    <row r="4909" spans="2:9">
      <c r="B4909" s="8"/>
      <c r="C4909" s="8"/>
      <c r="D4909" s="8"/>
      <c r="E4909" s="8"/>
      <c r="F4909" s="8"/>
      <c r="G4909" s="8"/>
      <c r="H4909" s="8"/>
      <c r="I4909" s="8"/>
    </row>
    <row r="4910" spans="2:9">
      <c r="B4910" s="8"/>
      <c r="C4910" s="8"/>
      <c r="D4910" s="8"/>
      <c r="E4910" s="8"/>
      <c r="F4910" s="8"/>
      <c r="G4910" s="8"/>
      <c r="H4910" s="8"/>
      <c r="I4910" s="8"/>
    </row>
    <row r="4911" spans="2:9">
      <c r="B4911" s="8"/>
      <c r="C4911" s="8"/>
      <c r="D4911" s="8"/>
      <c r="E4911" s="8"/>
      <c r="F4911" s="8"/>
      <c r="G4911" s="8"/>
      <c r="H4911" s="8"/>
      <c r="I4911" s="8"/>
    </row>
    <row r="4912" spans="2:9">
      <c r="B4912" s="8"/>
      <c r="C4912" s="8"/>
      <c r="D4912" s="8"/>
      <c r="E4912" s="8"/>
      <c r="F4912" s="8"/>
      <c r="G4912" s="8"/>
      <c r="H4912" s="8"/>
      <c r="I4912" s="8"/>
    </row>
    <row r="4913" spans="2:9">
      <c r="B4913" s="8"/>
      <c r="C4913" s="8"/>
      <c r="D4913" s="8"/>
      <c r="E4913" s="8"/>
      <c r="F4913" s="8"/>
      <c r="G4913" s="8"/>
      <c r="H4913" s="8"/>
      <c r="I4913" s="8"/>
    </row>
    <row r="4914" spans="2:9">
      <c r="B4914" s="8"/>
      <c r="C4914" s="8"/>
      <c r="D4914" s="8"/>
      <c r="E4914" s="8"/>
      <c r="F4914" s="8"/>
      <c r="G4914" s="8"/>
      <c r="H4914" s="8"/>
      <c r="I4914" s="8"/>
    </row>
    <row r="4915" spans="2:9">
      <c r="B4915" s="8"/>
      <c r="C4915" s="8"/>
      <c r="D4915" s="8"/>
      <c r="E4915" s="8"/>
      <c r="F4915" s="8"/>
      <c r="G4915" s="8"/>
      <c r="H4915" s="8"/>
      <c r="I4915" s="8"/>
    </row>
    <row r="4916" spans="2:9">
      <c r="B4916" s="8"/>
      <c r="C4916" s="8"/>
      <c r="D4916" s="8"/>
      <c r="E4916" s="8"/>
      <c r="F4916" s="8"/>
      <c r="G4916" s="8"/>
      <c r="H4916" s="8"/>
      <c r="I4916" s="8"/>
    </row>
    <row r="4917" spans="2:9">
      <c r="B4917" s="8"/>
      <c r="C4917" s="8"/>
      <c r="D4917" s="8"/>
      <c r="E4917" s="8"/>
      <c r="F4917" s="8"/>
      <c r="G4917" s="8"/>
      <c r="H4917" s="8"/>
      <c r="I4917" s="8"/>
    </row>
    <row r="4918" spans="2:9">
      <c r="B4918" s="8"/>
      <c r="C4918" s="8"/>
      <c r="D4918" s="8"/>
      <c r="E4918" s="8"/>
      <c r="F4918" s="8"/>
      <c r="G4918" s="8"/>
      <c r="H4918" s="8"/>
      <c r="I4918" s="8"/>
    </row>
    <row r="4919" spans="2:9">
      <c r="B4919" s="8"/>
      <c r="C4919" s="8"/>
      <c r="D4919" s="8"/>
      <c r="E4919" s="8"/>
      <c r="F4919" s="8"/>
      <c r="G4919" s="8"/>
      <c r="H4919" s="8"/>
      <c r="I4919" s="8"/>
    </row>
    <row r="4920" spans="2:9">
      <c r="B4920" s="8"/>
      <c r="C4920" s="8"/>
      <c r="D4920" s="8"/>
      <c r="E4920" s="8"/>
      <c r="F4920" s="8"/>
      <c r="G4920" s="8"/>
      <c r="H4920" s="8"/>
      <c r="I4920" s="8"/>
    </row>
    <row r="4921" spans="2:9">
      <c r="B4921" s="8"/>
      <c r="C4921" s="8"/>
      <c r="D4921" s="8"/>
      <c r="E4921" s="8"/>
      <c r="F4921" s="8"/>
      <c r="G4921" s="8"/>
      <c r="H4921" s="8"/>
      <c r="I4921" s="8"/>
    </row>
    <row r="4922" spans="2:9">
      <c r="B4922" s="8"/>
      <c r="C4922" s="8"/>
      <c r="D4922" s="8"/>
      <c r="E4922" s="8"/>
      <c r="F4922" s="8"/>
      <c r="G4922" s="8"/>
      <c r="H4922" s="8"/>
      <c r="I4922" s="8"/>
    </row>
    <row r="4923" spans="2:9">
      <c r="B4923" s="8"/>
      <c r="C4923" s="8"/>
      <c r="D4923" s="8"/>
      <c r="E4923" s="8"/>
      <c r="F4923" s="8"/>
      <c r="G4923" s="8"/>
      <c r="H4923" s="8"/>
      <c r="I4923" s="8"/>
    </row>
    <row r="4924" spans="2:9">
      <c r="B4924" s="8"/>
      <c r="C4924" s="8"/>
      <c r="D4924" s="8"/>
      <c r="E4924" s="8"/>
      <c r="F4924" s="8"/>
      <c r="G4924" s="8"/>
      <c r="H4924" s="8"/>
      <c r="I4924" s="8"/>
    </row>
    <row r="4925" spans="2:9">
      <c r="B4925" s="8"/>
      <c r="C4925" s="8"/>
      <c r="D4925" s="8"/>
      <c r="E4925" s="8"/>
      <c r="F4925" s="8"/>
      <c r="G4925" s="8"/>
      <c r="H4925" s="8"/>
      <c r="I4925" s="8"/>
    </row>
    <row r="4926" spans="2:9">
      <c r="B4926" s="8"/>
      <c r="C4926" s="8"/>
      <c r="D4926" s="8"/>
      <c r="E4926" s="8"/>
      <c r="F4926" s="8"/>
      <c r="G4926" s="8"/>
      <c r="H4926" s="8"/>
      <c r="I4926" s="8"/>
    </row>
    <row r="4927" spans="2:9">
      <c r="B4927" s="8"/>
      <c r="C4927" s="8"/>
      <c r="D4927" s="8"/>
      <c r="E4927" s="8"/>
      <c r="F4927" s="8"/>
      <c r="G4927" s="8"/>
      <c r="H4927" s="8"/>
      <c r="I4927" s="8"/>
    </row>
    <row r="4928" spans="2:9">
      <c r="B4928" s="8"/>
      <c r="C4928" s="8"/>
      <c r="D4928" s="8"/>
      <c r="E4928" s="8"/>
      <c r="F4928" s="8"/>
      <c r="G4928" s="8"/>
      <c r="H4928" s="8"/>
      <c r="I4928" s="8"/>
    </row>
    <row r="4929" spans="2:9">
      <c r="B4929" s="8"/>
      <c r="C4929" s="8"/>
      <c r="D4929" s="8"/>
      <c r="E4929" s="8"/>
      <c r="F4929" s="8"/>
      <c r="G4929" s="8"/>
      <c r="H4929" s="8"/>
      <c r="I4929" s="8"/>
    </row>
    <row r="4930" spans="2:9">
      <c r="B4930" s="8"/>
      <c r="C4930" s="8"/>
      <c r="D4930" s="8"/>
      <c r="E4930" s="8"/>
      <c r="F4930" s="8"/>
      <c r="G4930" s="8"/>
      <c r="H4930" s="8"/>
      <c r="I4930" s="8"/>
    </row>
    <row r="4931" spans="2:9">
      <c r="B4931" s="8"/>
      <c r="C4931" s="8"/>
      <c r="D4931" s="8"/>
      <c r="E4931" s="8"/>
      <c r="F4931" s="8"/>
      <c r="G4931" s="8"/>
      <c r="H4931" s="8"/>
      <c r="I4931" s="8"/>
    </row>
    <row r="4932" spans="2:9">
      <c r="B4932" s="8"/>
      <c r="C4932" s="8"/>
      <c r="D4932" s="8"/>
      <c r="E4932" s="8"/>
      <c r="F4932" s="8"/>
      <c r="G4932" s="8"/>
      <c r="H4932" s="8"/>
      <c r="I4932" s="8"/>
    </row>
    <row r="4933" spans="2:9">
      <c r="B4933" s="8"/>
      <c r="C4933" s="8"/>
      <c r="D4933" s="8"/>
      <c r="E4933" s="8"/>
      <c r="F4933" s="8"/>
      <c r="G4933" s="8"/>
      <c r="H4933" s="8"/>
      <c r="I4933" s="8"/>
    </row>
    <row r="4934" spans="2:9">
      <c r="B4934" s="8"/>
      <c r="C4934" s="8"/>
      <c r="D4934" s="8"/>
      <c r="E4934" s="8"/>
      <c r="F4934" s="8"/>
      <c r="G4934" s="8"/>
      <c r="H4934" s="8"/>
      <c r="I4934" s="8"/>
    </row>
    <row r="4935" spans="2:9">
      <c r="B4935" s="8"/>
      <c r="C4935" s="8"/>
      <c r="D4935" s="8"/>
      <c r="E4935" s="8"/>
      <c r="F4935" s="8"/>
      <c r="G4935" s="8"/>
      <c r="H4935" s="8"/>
      <c r="I4935" s="8"/>
    </row>
    <row r="4936" spans="2:9">
      <c r="B4936" s="8"/>
      <c r="C4936" s="8"/>
      <c r="D4936" s="8"/>
      <c r="E4936" s="8"/>
      <c r="F4936" s="8"/>
      <c r="G4936" s="8"/>
      <c r="H4936" s="8"/>
      <c r="I4936" s="8"/>
    </row>
    <row r="4937" spans="2:9">
      <c r="B4937" s="8"/>
      <c r="C4937" s="8"/>
      <c r="D4937" s="8"/>
      <c r="E4937" s="8"/>
      <c r="F4937" s="8"/>
      <c r="G4937" s="8"/>
      <c r="H4937" s="8"/>
      <c r="I4937" s="8"/>
    </row>
    <row r="4938" spans="2:9">
      <c r="B4938" s="8"/>
      <c r="C4938" s="8"/>
      <c r="D4938" s="8"/>
      <c r="E4938" s="8"/>
      <c r="F4938" s="8"/>
      <c r="G4938" s="8"/>
      <c r="H4938" s="8"/>
      <c r="I4938" s="8"/>
    </row>
    <row r="4939" spans="2:9">
      <c r="B4939" s="8"/>
      <c r="C4939" s="8"/>
      <c r="D4939" s="8"/>
      <c r="E4939" s="8"/>
      <c r="F4939" s="8"/>
      <c r="G4939" s="8"/>
      <c r="H4939" s="8"/>
      <c r="I4939" s="8"/>
    </row>
    <row r="4940" spans="2:9">
      <c r="B4940" s="8"/>
      <c r="C4940" s="8"/>
      <c r="D4940" s="8"/>
      <c r="E4940" s="8"/>
      <c r="F4940" s="8"/>
      <c r="G4940" s="8"/>
      <c r="H4940" s="8"/>
      <c r="I4940" s="8"/>
    </row>
    <row r="4941" spans="2:9">
      <c r="B4941" s="8"/>
      <c r="C4941" s="8"/>
      <c r="D4941" s="8"/>
      <c r="E4941" s="8"/>
      <c r="F4941" s="8"/>
      <c r="G4941" s="8"/>
      <c r="H4941" s="8"/>
      <c r="I4941" s="8"/>
    </row>
    <row r="4942" spans="2:9">
      <c r="B4942" s="8"/>
      <c r="C4942" s="8"/>
      <c r="D4942" s="8"/>
      <c r="E4942" s="8"/>
      <c r="F4942" s="8"/>
      <c r="G4942" s="8"/>
      <c r="H4942" s="8"/>
      <c r="I4942" s="8"/>
    </row>
    <row r="4943" spans="2:9">
      <c r="B4943" s="8"/>
      <c r="C4943" s="8"/>
      <c r="D4943" s="8"/>
      <c r="E4943" s="8"/>
      <c r="F4943" s="8"/>
      <c r="G4943" s="8"/>
      <c r="H4943" s="8"/>
      <c r="I4943" s="8"/>
    </row>
    <row r="4944" spans="2:9">
      <c r="B4944" s="8"/>
      <c r="C4944" s="8"/>
      <c r="D4944" s="8"/>
      <c r="E4944" s="8"/>
      <c r="F4944" s="8"/>
      <c r="G4944" s="8"/>
      <c r="H4944" s="8"/>
      <c r="I4944" s="8"/>
    </row>
    <row r="4945" spans="2:9">
      <c r="B4945" s="8"/>
      <c r="C4945" s="8"/>
      <c r="D4945" s="8"/>
      <c r="E4945" s="8"/>
      <c r="F4945" s="8"/>
      <c r="G4945" s="8"/>
      <c r="H4945" s="8"/>
      <c r="I4945" s="8"/>
    </row>
    <row r="4946" spans="2:9">
      <c r="B4946" s="8"/>
      <c r="C4946" s="8"/>
      <c r="D4946" s="8"/>
      <c r="E4946" s="8"/>
      <c r="F4946" s="8"/>
      <c r="G4946" s="8"/>
      <c r="H4946" s="8"/>
      <c r="I4946" s="8"/>
    </row>
    <row r="4947" spans="2:9">
      <c r="B4947" s="8"/>
      <c r="C4947" s="8"/>
      <c r="D4947" s="8"/>
      <c r="E4947" s="8"/>
      <c r="F4947" s="8"/>
      <c r="G4947" s="8"/>
      <c r="H4947" s="8"/>
      <c r="I4947" s="8"/>
    </row>
    <row r="4948" spans="2:9">
      <c r="B4948" s="8"/>
      <c r="C4948" s="8"/>
      <c r="D4948" s="8"/>
      <c r="E4948" s="8"/>
      <c r="F4948" s="8"/>
      <c r="G4948" s="8"/>
      <c r="H4948" s="8"/>
      <c r="I4948" s="8"/>
    </row>
    <row r="4949" spans="2:9">
      <c r="B4949" s="8"/>
      <c r="C4949" s="8"/>
      <c r="D4949" s="8"/>
      <c r="E4949" s="8"/>
      <c r="F4949" s="8"/>
      <c r="G4949" s="8"/>
      <c r="H4949" s="8"/>
      <c r="I4949" s="8"/>
    </row>
    <row r="4950" spans="2:9">
      <c r="B4950" s="8"/>
      <c r="C4950" s="8"/>
      <c r="D4950" s="8"/>
      <c r="E4950" s="8"/>
      <c r="F4950" s="8"/>
      <c r="G4950" s="8"/>
      <c r="H4950" s="8"/>
      <c r="I4950" s="8"/>
    </row>
    <row r="4951" spans="2:9">
      <c r="B4951" s="8"/>
      <c r="C4951" s="8"/>
      <c r="D4951" s="8"/>
      <c r="E4951" s="8"/>
      <c r="F4951" s="8"/>
      <c r="G4951" s="8"/>
      <c r="H4951" s="8"/>
      <c r="I4951" s="8"/>
    </row>
    <row r="4952" spans="2:9">
      <c r="B4952" s="8"/>
      <c r="C4952" s="8"/>
      <c r="D4952" s="8"/>
      <c r="E4952" s="8"/>
      <c r="F4952" s="8"/>
      <c r="G4952" s="8"/>
      <c r="H4952" s="8"/>
      <c r="I4952" s="8"/>
    </row>
    <row r="4953" spans="2:9">
      <c r="B4953" s="8"/>
      <c r="C4953" s="8"/>
      <c r="D4953" s="8"/>
      <c r="E4953" s="8"/>
      <c r="F4953" s="8"/>
      <c r="G4953" s="8"/>
      <c r="H4953" s="8"/>
      <c r="I4953" s="8"/>
    </row>
    <row r="4954" spans="2:9">
      <c r="B4954" s="8"/>
      <c r="C4954" s="8"/>
      <c r="D4954" s="8"/>
      <c r="E4954" s="8"/>
      <c r="F4954" s="8"/>
      <c r="G4954" s="8"/>
      <c r="H4954" s="8"/>
      <c r="I4954" s="8"/>
    </row>
    <row r="4955" spans="2:9">
      <c r="B4955" s="8"/>
      <c r="C4955" s="8"/>
      <c r="D4955" s="8"/>
      <c r="E4955" s="8"/>
      <c r="F4955" s="8"/>
      <c r="G4955" s="8"/>
      <c r="H4955" s="8"/>
      <c r="I4955" s="8"/>
    </row>
    <row r="4956" spans="2:9">
      <c r="B4956" s="8"/>
      <c r="C4956" s="8"/>
      <c r="D4956" s="8"/>
      <c r="E4956" s="8"/>
      <c r="F4956" s="8"/>
      <c r="G4956" s="8"/>
      <c r="H4956" s="8"/>
      <c r="I4956" s="8"/>
    </row>
    <row r="4957" spans="2:9">
      <c r="B4957" s="8"/>
      <c r="C4957" s="8"/>
      <c r="D4957" s="8"/>
      <c r="E4957" s="8"/>
      <c r="F4957" s="8"/>
      <c r="G4957" s="8"/>
      <c r="H4957" s="8"/>
      <c r="I4957" s="8"/>
    </row>
    <row r="4958" spans="2:9">
      <c r="B4958" s="8"/>
      <c r="C4958" s="8"/>
      <c r="D4958" s="8"/>
      <c r="E4958" s="8"/>
      <c r="F4958" s="8"/>
      <c r="G4958" s="8"/>
      <c r="H4958" s="8"/>
      <c r="I4958" s="8"/>
    </row>
    <row r="4959" spans="2:9">
      <c r="B4959" s="8"/>
      <c r="C4959" s="8"/>
      <c r="D4959" s="8"/>
      <c r="E4959" s="8"/>
      <c r="F4959" s="8"/>
      <c r="G4959" s="8"/>
      <c r="H4959" s="8"/>
      <c r="I4959" s="8"/>
    </row>
    <row r="4960" spans="2:9">
      <c r="B4960" s="8"/>
      <c r="C4960" s="8"/>
      <c r="D4960" s="8"/>
      <c r="E4960" s="8"/>
      <c r="F4960" s="8"/>
      <c r="G4960" s="8"/>
      <c r="H4960" s="8"/>
      <c r="I4960" s="8"/>
    </row>
    <row r="4961" spans="2:9">
      <c r="B4961" s="8"/>
      <c r="C4961" s="8"/>
      <c r="D4961" s="8"/>
      <c r="E4961" s="8"/>
      <c r="F4961" s="8"/>
      <c r="G4961" s="8"/>
      <c r="H4961" s="8"/>
      <c r="I4961" s="8"/>
    </row>
    <row r="4962" spans="2:9">
      <c r="B4962" s="8"/>
      <c r="C4962" s="8"/>
      <c r="D4962" s="8"/>
      <c r="E4962" s="8"/>
      <c r="F4962" s="8"/>
      <c r="G4962" s="8"/>
      <c r="H4962" s="8"/>
      <c r="I4962" s="8"/>
    </row>
    <row r="4963" spans="2:9">
      <c r="B4963" s="8"/>
      <c r="C4963" s="8"/>
      <c r="D4963" s="8"/>
      <c r="E4963" s="8"/>
      <c r="F4963" s="8"/>
      <c r="G4963" s="8"/>
      <c r="H4963" s="8"/>
      <c r="I4963" s="8"/>
    </row>
    <row r="4964" spans="2:9">
      <c r="B4964" s="8"/>
      <c r="C4964" s="8"/>
      <c r="D4964" s="8"/>
      <c r="E4964" s="8"/>
      <c r="F4964" s="8"/>
      <c r="G4964" s="8"/>
      <c r="H4964" s="8"/>
      <c r="I4964" s="8"/>
    </row>
    <row r="4965" spans="2:9">
      <c r="B4965" s="8"/>
      <c r="C4965" s="8"/>
      <c r="D4965" s="8"/>
      <c r="E4965" s="8"/>
      <c r="F4965" s="8"/>
      <c r="G4965" s="8"/>
      <c r="H4965" s="8"/>
      <c r="I4965" s="8"/>
    </row>
    <row r="4966" spans="2:9">
      <c r="B4966" s="8"/>
      <c r="C4966" s="8"/>
      <c r="D4966" s="8"/>
      <c r="E4966" s="8"/>
      <c r="F4966" s="8"/>
      <c r="G4966" s="8"/>
      <c r="H4966" s="8"/>
      <c r="I4966" s="8"/>
    </row>
    <row r="4967" spans="2:9">
      <c r="B4967" s="8"/>
      <c r="C4967" s="8"/>
      <c r="D4967" s="8"/>
      <c r="E4967" s="8"/>
      <c r="F4967" s="8"/>
      <c r="G4967" s="8"/>
      <c r="H4967" s="8"/>
      <c r="I4967" s="8"/>
    </row>
    <row r="4968" spans="2:9">
      <c r="B4968" s="8"/>
      <c r="C4968" s="8"/>
      <c r="D4968" s="8"/>
      <c r="E4968" s="8"/>
      <c r="F4968" s="8"/>
      <c r="G4968" s="8"/>
      <c r="H4968" s="8"/>
      <c r="I4968" s="8"/>
    </row>
    <row r="4969" spans="2:9">
      <c r="B4969" s="8"/>
      <c r="C4969" s="8"/>
      <c r="D4969" s="8"/>
      <c r="E4969" s="8"/>
      <c r="F4969" s="8"/>
      <c r="G4969" s="8"/>
      <c r="H4969" s="8"/>
      <c r="I4969" s="8"/>
    </row>
    <row r="4970" spans="2:9">
      <c r="B4970" s="8"/>
      <c r="C4970" s="8"/>
      <c r="D4970" s="8"/>
      <c r="E4970" s="8"/>
      <c r="F4970" s="8"/>
      <c r="G4970" s="8"/>
      <c r="H4970" s="8"/>
      <c r="I4970" s="8"/>
    </row>
    <row r="4971" spans="2:9">
      <c r="B4971" s="8"/>
      <c r="C4971" s="8"/>
      <c r="D4971" s="8"/>
      <c r="E4971" s="8"/>
      <c r="F4971" s="8"/>
      <c r="G4971" s="8"/>
      <c r="H4971" s="8"/>
      <c r="I4971" s="8"/>
    </row>
    <row r="4972" spans="2:9">
      <c r="B4972" s="8"/>
      <c r="C4972" s="8"/>
      <c r="D4972" s="8"/>
      <c r="E4972" s="8"/>
      <c r="F4972" s="8"/>
      <c r="G4972" s="8"/>
      <c r="H4972" s="8"/>
      <c r="I4972" s="8"/>
    </row>
    <row r="4973" spans="2:9">
      <c r="B4973" s="8"/>
      <c r="C4973" s="8"/>
      <c r="D4973" s="8"/>
      <c r="E4973" s="8"/>
      <c r="F4973" s="8"/>
      <c r="G4973" s="8"/>
      <c r="H4973" s="8"/>
      <c r="I4973" s="8"/>
    </row>
    <row r="4974" spans="2:9">
      <c r="B4974" s="8"/>
      <c r="C4974" s="8"/>
      <c r="D4974" s="8"/>
      <c r="E4974" s="8"/>
      <c r="F4974" s="8"/>
      <c r="G4974" s="8"/>
      <c r="H4974" s="8"/>
      <c r="I4974" s="8"/>
    </row>
    <row r="4975" spans="2:9">
      <c r="B4975" s="8"/>
      <c r="C4975" s="8"/>
      <c r="D4975" s="8"/>
      <c r="E4975" s="8"/>
      <c r="F4975" s="8"/>
      <c r="G4975" s="8"/>
      <c r="H4975" s="8"/>
      <c r="I4975" s="8"/>
    </row>
    <row r="4976" spans="2:9">
      <c r="B4976" s="8"/>
      <c r="C4976" s="8"/>
      <c r="D4976" s="8"/>
      <c r="E4976" s="8"/>
      <c r="F4976" s="8"/>
      <c r="G4976" s="8"/>
      <c r="H4976" s="8"/>
      <c r="I4976" s="8"/>
    </row>
    <row r="4977" spans="2:9">
      <c r="B4977" s="8"/>
      <c r="C4977" s="8"/>
      <c r="D4977" s="8"/>
      <c r="E4977" s="8"/>
      <c r="F4977" s="8"/>
      <c r="G4977" s="8"/>
      <c r="H4977" s="8"/>
      <c r="I4977" s="8"/>
    </row>
    <row r="4978" spans="2:9">
      <c r="B4978" s="8"/>
      <c r="C4978" s="8"/>
      <c r="D4978" s="8"/>
      <c r="E4978" s="8"/>
      <c r="F4978" s="8"/>
      <c r="G4978" s="8"/>
      <c r="H4978" s="8"/>
      <c r="I4978" s="8"/>
    </row>
    <row r="4979" spans="2:9">
      <c r="B4979" s="8"/>
      <c r="C4979" s="8"/>
      <c r="D4979" s="8"/>
      <c r="E4979" s="8"/>
      <c r="F4979" s="8"/>
      <c r="G4979" s="8"/>
      <c r="H4979" s="8"/>
      <c r="I4979" s="8"/>
    </row>
    <row r="4980" spans="2:9">
      <c r="B4980" s="8"/>
      <c r="C4980" s="8"/>
      <c r="D4980" s="8"/>
      <c r="E4980" s="8"/>
      <c r="F4980" s="8"/>
      <c r="G4980" s="8"/>
      <c r="H4980" s="8"/>
      <c r="I4980" s="8"/>
    </row>
    <row r="4981" spans="2:9">
      <c r="B4981" s="8"/>
      <c r="C4981" s="8"/>
      <c r="D4981" s="8"/>
      <c r="E4981" s="8"/>
      <c r="F4981" s="8"/>
      <c r="G4981" s="8"/>
      <c r="H4981" s="8"/>
      <c r="I4981" s="8"/>
    </row>
    <row r="4982" spans="2:9">
      <c r="B4982" s="8"/>
      <c r="C4982" s="8"/>
      <c r="D4982" s="8"/>
      <c r="E4982" s="8"/>
      <c r="F4982" s="8"/>
      <c r="G4982" s="8"/>
      <c r="H4982" s="8"/>
      <c r="I4982" s="8"/>
    </row>
    <row r="4983" spans="2:9">
      <c r="B4983" s="8"/>
      <c r="C4983" s="8"/>
      <c r="D4983" s="8"/>
      <c r="E4983" s="8"/>
      <c r="F4983" s="8"/>
      <c r="G4983" s="8"/>
      <c r="H4983" s="8"/>
      <c r="I4983" s="8"/>
    </row>
    <row r="4984" spans="2:9">
      <c r="B4984" s="8"/>
      <c r="C4984" s="8"/>
      <c r="D4984" s="8"/>
      <c r="E4984" s="8"/>
      <c r="F4984" s="8"/>
      <c r="G4984" s="8"/>
      <c r="H4984" s="8"/>
      <c r="I4984" s="8"/>
    </row>
    <row r="4985" spans="2:9">
      <c r="B4985" s="8"/>
      <c r="C4985" s="8"/>
      <c r="D4985" s="8"/>
      <c r="E4985" s="8"/>
      <c r="F4985" s="8"/>
      <c r="G4985" s="8"/>
      <c r="H4985" s="8"/>
      <c r="I4985" s="8"/>
    </row>
    <row r="4986" spans="2:9">
      <c r="B4986" s="8"/>
      <c r="C4986" s="8"/>
      <c r="D4986" s="8"/>
      <c r="E4986" s="8"/>
      <c r="F4986" s="8"/>
      <c r="G4986" s="8"/>
      <c r="H4986" s="8"/>
      <c r="I4986" s="8"/>
    </row>
    <row r="4987" spans="2:9">
      <c r="B4987" s="8"/>
      <c r="C4987" s="8"/>
      <c r="D4987" s="8"/>
      <c r="E4987" s="8"/>
      <c r="F4987" s="8"/>
      <c r="G4987" s="8"/>
      <c r="H4987" s="8"/>
      <c r="I4987" s="8"/>
    </row>
    <row r="4988" spans="2:9">
      <c r="B4988" s="8"/>
      <c r="C4988" s="8"/>
      <c r="D4988" s="8"/>
      <c r="E4988" s="8"/>
      <c r="F4988" s="8"/>
      <c r="G4988" s="8"/>
      <c r="H4988" s="8"/>
      <c r="I4988" s="8"/>
    </row>
    <row r="4989" spans="2:9">
      <c r="B4989" s="8"/>
      <c r="C4989" s="8"/>
      <c r="D4989" s="8"/>
      <c r="E4989" s="8"/>
      <c r="F4989" s="8"/>
      <c r="G4989" s="8"/>
      <c r="H4989" s="8"/>
      <c r="I4989" s="8"/>
    </row>
    <row r="4990" spans="2:9">
      <c r="B4990" s="8"/>
      <c r="C4990" s="8"/>
      <c r="D4990" s="8"/>
      <c r="E4990" s="8"/>
      <c r="F4990" s="8"/>
      <c r="G4990" s="8"/>
      <c r="H4990" s="8"/>
      <c r="I4990" s="8"/>
    </row>
    <row r="4991" spans="2:9">
      <c r="B4991" s="8"/>
      <c r="C4991" s="8"/>
      <c r="D4991" s="8"/>
      <c r="E4991" s="8"/>
      <c r="F4991" s="8"/>
      <c r="G4991" s="8"/>
      <c r="H4991" s="8"/>
      <c r="I4991" s="8"/>
    </row>
    <row r="4992" spans="2:9">
      <c r="B4992" s="8"/>
      <c r="C4992" s="8"/>
      <c r="D4992" s="8"/>
      <c r="E4992" s="8"/>
      <c r="F4992" s="8"/>
      <c r="G4992" s="8"/>
      <c r="H4992" s="8"/>
      <c r="I4992" s="8"/>
    </row>
    <row r="4993" spans="2:9">
      <c r="B4993" s="8"/>
      <c r="C4993" s="8"/>
      <c r="D4993" s="8"/>
      <c r="E4993" s="8"/>
      <c r="F4993" s="8"/>
      <c r="G4993" s="8"/>
      <c r="H4993" s="8"/>
      <c r="I4993" s="8"/>
    </row>
    <row r="4994" spans="2:9">
      <c r="B4994" s="8"/>
      <c r="C4994" s="8"/>
      <c r="D4994" s="8"/>
      <c r="E4994" s="8"/>
      <c r="F4994" s="8"/>
      <c r="G4994" s="8"/>
      <c r="H4994" s="8"/>
      <c r="I4994" s="8"/>
    </row>
    <row r="4995" spans="2:9">
      <c r="B4995" s="8"/>
      <c r="C4995" s="8"/>
      <c r="D4995" s="8"/>
      <c r="E4995" s="8"/>
      <c r="F4995" s="8"/>
      <c r="G4995" s="8"/>
      <c r="H4995" s="8"/>
      <c r="I4995" s="8"/>
    </row>
    <row r="4996" spans="2:9">
      <c r="B4996" s="8"/>
      <c r="C4996" s="8"/>
      <c r="D4996" s="8"/>
      <c r="E4996" s="8"/>
      <c r="F4996" s="8"/>
      <c r="G4996" s="8"/>
      <c r="H4996" s="8"/>
      <c r="I4996" s="8"/>
    </row>
    <row r="4997" spans="2:9">
      <c r="B4997" s="8"/>
      <c r="C4997" s="8"/>
      <c r="D4997" s="8"/>
      <c r="E4997" s="8"/>
      <c r="F4997" s="8"/>
      <c r="G4997" s="8"/>
      <c r="H4997" s="8"/>
      <c r="I4997" s="8"/>
    </row>
    <row r="4998" spans="2:9">
      <c r="B4998" s="8"/>
      <c r="C4998" s="8"/>
      <c r="D4998" s="8"/>
      <c r="E4998" s="8"/>
      <c r="F4998" s="8"/>
      <c r="G4998" s="8"/>
      <c r="H4998" s="8"/>
      <c r="I4998" s="8"/>
    </row>
    <row r="4999" spans="2:9">
      <c r="B4999" s="8"/>
      <c r="C4999" s="8"/>
      <c r="D4999" s="8"/>
      <c r="E4999" s="8"/>
      <c r="F4999" s="8"/>
      <c r="G4999" s="8"/>
      <c r="H4999" s="8"/>
      <c r="I4999" s="8"/>
    </row>
    <row r="5000" spans="2:9">
      <c r="B5000" s="8"/>
      <c r="C5000" s="8"/>
      <c r="D5000" s="8"/>
      <c r="E5000" s="8"/>
      <c r="F5000" s="8"/>
      <c r="G5000" s="8"/>
      <c r="H5000" s="8"/>
      <c r="I5000" s="8"/>
    </row>
    <row r="5001" spans="2:9">
      <c r="B5001" s="8"/>
      <c r="C5001" s="8"/>
      <c r="D5001" s="8"/>
      <c r="E5001" s="8"/>
      <c r="F5001" s="8"/>
      <c r="G5001" s="8"/>
      <c r="H5001" s="8"/>
      <c r="I5001" s="8"/>
    </row>
    <row r="5002" spans="2:9">
      <c r="B5002" s="8"/>
      <c r="C5002" s="8"/>
      <c r="D5002" s="8"/>
      <c r="E5002" s="8"/>
      <c r="F5002" s="8"/>
      <c r="G5002" s="8"/>
      <c r="H5002" s="8"/>
      <c r="I5002" s="8"/>
    </row>
    <row r="5003" spans="2:9">
      <c r="B5003" s="8"/>
      <c r="C5003" s="8"/>
      <c r="D5003" s="8"/>
      <c r="E5003" s="8"/>
      <c r="F5003" s="8"/>
      <c r="G5003" s="8"/>
      <c r="H5003" s="8"/>
      <c r="I5003" s="8"/>
    </row>
    <row r="5004" spans="2:9">
      <c r="B5004" s="8"/>
      <c r="C5004" s="8"/>
      <c r="D5004" s="8"/>
      <c r="E5004" s="8"/>
      <c r="F5004" s="8"/>
      <c r="G5004" s="8"/>
      <c r="H5004" s="8"/>
      <c r="I5004" s="8"/>
    </row>
    <row r="5005" spans="2:9">
      <c r="B5005" s="8"/>
      <c r="C5005" s="8"/>
      <c r="D5005" s="8"/>
      <c r="E5005" s="8"/>
      <c r="F5005" s="8"/>
      <c r="G5005" s="8"/>
      <c r="H5005" s="8"/>
      <c r="I5005" s="8"/>
    </row>
    <row r="5006" spans="2:9">
      <c r="B5006" s="8"/>
      <c r="C5006" s="8"/>
      <c r="D5006" s="8"/>
      <c r="E5006" s="8"/>
      <c r="F5006" s="8"/>
      <c r="G5006" s="8"/>
      <c r="H5006" s="8"/>
      <c r="I5006" s="8"/>
    </row>
    <row r="5007" spans="2:9">
      <c r="B5007" s="8"/>
      <c r="C5007" s="8"/>
      <c r="D5007" s="8"/>
      <c r="E5007" s="8"/>
      <c r="F5007" s="8"/>
      <c r="G5007" s="8"/>
      <c r="H5007" s="8"/>
      <c r="I5007" s="8"/>
    </row>
    <row r="5008" spans="2:9">
      <c r="B5008" s="8"/>
      <c r="C5008" s="8"/>
      <c r="D5008" s="8"/>
      <c r="E5008" s="8"/>
      <c r="F5008" s="8"/>
      <c r="G5008" s="8"/>
      <c r="H5008" s="8"/>
      <c r="I5008" s="8"/>
    </row>
    <row r="5009" spans="2:9">
      <c r="B5009" s="8"/>
      <c r="C5009" s="8"/>
      <c r="D5009" s="8"/>
      <c r="E5009" s="8"/>
      <c r="F5009" s="8"/>
      <c r="G5009" s="8"/>
      <c r="H5009" s="8"/>
      <c r="I5009" s="8"/>
    </row>
    <row r="5010" spans="2:9">
      <c r="B5010" s="8"/>
      <c r="C5010" s="8"/>
      <c r="D5010" s="8"/>
      <c r="E5010" s="8"/>
      <c r="F5010" s="8"/>
      <c r="G5010" s="8"/>
      <c r="H5010" s="8"/>
      <c r="I5010" s="8"/>
    </row>
    <row r="5011" spans="2:9">
      <c r="B5011" s="8"/>
      <c r="C5011" s="8"/>
      <c r="D5011" s="8"/>
      <c r="E5011" s="8"/>
      <c r="F5011" s="8"/>
      <c r="G5011" s="8"/>
      <c r="H5011" s="8"/>
      <c r="I5011" s="8"/>
    </row>
    <row r="5012" spans="2:9">
      <c r="B5012" s="8"/>
      <c r="C5012" s="8"/>
      <c r="D5012" s="8"/>
      <c r="E5012" s="8"/>
      <c r="F5012" s="8"/>
      <c r="G5012" s="8"/>
      <c r="H5012" s="8"/>
      <c r="I5012" s="8"/>
    </row>
    <row r="5013" spans="2:9">
      <c r="B5013" s="8"/>
      <c r="C5013" s="8"/>
      <c r="D5013" s="8"/>
      <c r="E5013" s="8"/>
      <c r="F5013" s="8"/>
      <c r="G5013" s="8"/>
      <c r="H5013" s="8"/>
      <c r="I5013" s="8"/>
    </row>
    <row r="5014" spans="2:9">
      <c r="B5014" s="8"/>
      <c r="C5014" s="8"/>
      <c r="D5014" s="8"/>
      <c r="E5014" s="8"/>
      <c r="F5014" s="8"/>
      <c r="G5014" s="8"/>
      <c r="H5014" s="8"/>
      <c r="I5014" s="8"/>
    </row>
    <row r="5015" spans="2:9">
      <c r="B5015" s="8"/>
      <c r="C5015" s="8"/>
      <c r="D5015" s="8"/>
      <c r="E5015" s="8"/>
      <c r="F5015" s="8"/>
      <c r="G5015" s="8"/>
      <c r="H5015" s="8"/>
      <c r="I5015" s="8"/>
    </row>
    <row r="5016" spans="2:9">
      <c r="B5016" s="8"/>
      <c r="C5016" s="8"/>
      <c r="D5016" s="8"/>
      <c r="E5016" s="8"/>
      <c r="F5016" s="8"/>
      <c r="G5016" s="8"/>
      <c r="H5016" s="8"/>
      <c r="I5016" s="8"/>
    </row>
    <row r="5017" spans="2:9">
      <c r="B5017" s="8"/>
      <c r="C5017" s="8"/>
      <c r="D5017" s="8"/>
      <c r="E5017" s="8"/>
      <c r="F5017" s="8"/>
      <c r="G5017" s="8"/>
      <c r="H5017" s="8"/>
      <c r="I5017" s="8"/>
    </row>
    <row r="5018" spans="2:9">
      <c r="B5018" s="8"/>
      <c r="C5018" s="8"/>
      <c r="D5018" s="8"/>
      <c r="E5018" s="8"/>
      <c r="F5018" s="8"/>
      <c r="G5018" s="8"/>
      <c r="H5018" s="8"/>
      <c r="I5018" s="8"/>
    </row>
    <row r="5019" spans="2:9">
      <c r="B5019" s="8"/>
      <c r="C5019" s="8"/>
      <c r="D5019" s="8"/>
      <c r="E5019" s="8"/>
      <c r="F5019" s="8"/>
      <c r="G5019" s="8"/>
      <c r="H5019" s="8"/>
      <c r="I5019" s="8"/>
    </row>
    <row r="5020" spans="2:9">
      <c r="B5020" s="8"/>
      <c r="C5020" s="8"/>
      <c r="D5020" s="8"/>
      <c r="E5020" s="8"/>
      <c r="F5020" s="8"/>
      <c r="G5020" s="8"/>
      <c r="H5020" s="8"/>
      <c r="I5020" s="8"/>
    </row>
    <row r="5021" spans="2:9">
      <c r="B5021" s="8"/>
      <c r="C5021" s="8"/>
      <c r="D5021" s="8"/>
      <c r="E5021" s="8"/>
      <c r="F5021" s="8"/>
      <c r="G5021" s="8"/>
      <c r="H5021" s="8"/>
      <c r="I5021" s="8"/>
    </row>
    <row r="5022" spans="2:9">
      <c r="B5022" s="8"/>
      <c r="C5022" s="8"/>
      <c r="D5022" s="8"/>
      <c r="E5022" s="8"/>
      <c r="F5022" s="8"/>
      <c r="G5022" s="8"/>
      <c r="H5022" s="8"/>
      <c r="I5022" s="8"/>
    </row>
    <row r="5023" spans="2:9">
      <c r="B5023" s="8"/>
      <c r="C5023" s="8"/>
      <c r="D5023" s="8"/>
      <c r="E5023" s="8"/>
      <c r="F5023" s="8"/>
      <c r="G5023" s="8"/>
      <c r="H5023" s="8"/>
      <c r="I5023" s="8"/>
    </row>
    <row r="5024" spans="2:9">
      <c r="B5024" s="8"/>
      <c r="C5024" s="8"/>
      <c r="D5024" s="8"/>
      <c r="E5024" s="8"/>
      <c r="F5024" s="8"/>
      <c r="G5024" s="8"/>
      <c r="H5024" s="8"/>
      <c r="I5024" s="8"/>
    </row>
    <row r="5025" spans="2:9">
      <c r="B5025" s="8"/>
      <c r="C5025" s="8"/>
      <c r="D5025" s="8"/>
      <c r="E5025" s="8"/>
      <c r="F5025" s="8"/>
      <c r="G5025" s="8"/>
      <c r="H5025" s="8"/>
      <c r="I5025" s="8"/>
    </row>
    <row r="5026" spans="2:9">
      <c r="B5026" s="8"/>
      <c r="C5026" s="8"/>
      <c r="D5026" s="8"/>
      <c r="E5026" s="8"/>
      <c r="F5026" s="8"/>
      <c r="G5026" s="8"/>
      <c r="H5026" s="8"/>
      <c r="I5026" s="8"/>
    </row>
    <row r="5027" spans="2:9">
      <c r="B5027" s="8"/>
      <c r="C5027" s="8"/>
      <c r="D5027" s="8"/>
      <c r="E5027" s="8"/>
      <c r="F5027" s="8"/>
      <c r="G5027" s="8"/>
      <c r="H5027" s="8"/>
      <c r="I5027" s="8"/>
    </row>
    <row r="5028" spans="2:9">
      <c r="B5028" s="8"/>
      <c r="C5028" s="8"/>
      <c r="D5028" s="8"/>
      <c r="E5028" s="8"/>
      <c r="F5028" s="8"/>
      <c r="G5028" s="8"/>
      <c r="H5028" s="8"/>
      <c r="I5028" s="8"/>
    </row>
    <row r="5029" spans="2:9">
      <c r="B5029" s="8"/>
      <c r="C5029" s="8"/>
      <c r="D5029" s="8"/>
      <c r="E5029" s="8"/>
      <c r="F5029" s="8"/>
      <c r="G5029" s="8"/>
      <c r="H5029" s="8"/>
      <c r="I5029" s="8"/>
    </row>
    <row r="5030" spans="2:9">
      <c r="B5030" s="8"/>
      <c r="C5030" s="8"/>
      <c r="D5030" s="8"/>
      <c r="E5030" s="8"/>
      <c r="F5030" s="8"/>
      <c r="G5030" s="8"/>
      <c r="H5030" s="8"/>
      <c r="I5030" s="8"/>
    </row>
    <row r="5031" spans="2:9">
      <c r="B5031" s="8"/>
      <c r="C5031" s="8"/>
      <c r="D5031" s="8"/>
      <c r="E5031" s="8"/>
      <c r="F5031" s="8"/>
      <c r="G5031" s="8"/>
      <c r="H5031" s="8"/>
      <c r="I5031" s="8"/>
    </row>
    <row r="5032" spans="2:9">
      <c r="B5032" s="8"/>
      <c r="C5032" s="8"/>
      <c r="D5032" s="8"/>
      <c r="E5032" s="8"/>
      <c r="F5032" s="8"/>
      <c r="G5032" s="8"/>
      <c r="H5032" s="8"/>
      <c r="I5032" s="8"/>
    </row>
    <row r="5033" spans="2:9">
      <c r="B5033" s="8"/>
      <c r="C5033" s="8"/>
      <c r="D5033" s="8"/>
      <c r="E5033" s="8"/>
      <c r="F5033" s="8"/>
      <c r="G5033" s="8"/>
      <c r="H5033" s="8"/>
      <c r="I5033" s="8"/>
    </row>
    <row r="5034" spans="2:9">
      <c r="B5034" s="8"/>
      <c r="C5034" s="8"/>
      <c r="D5034" s="8"/>
      <c r="E5034" s="8"/>
      <c r="F5034" s="8"/>
      <c r="G5034" s="8"/>
      <c r="H5034" s="8"/>
      <c r="I5034" s="8"/>
    </row>
    <row r="5035" spans="2:9">
      <c r="B5035" s="8"/>
      <c r="C5035" s="8"/>
      <c r="D5035" s="8"/>
      <c r="E5035" s="8"/>
      <c r="F5035" s="8"/>
      <c r="G5035" s="8"/>
      <c r="H5035" s="8"/>
      <c r="I5035" s="8"/>
    </row>
    <row r="5036" spans="2:9">
      <c r="B5036" s="8"/>
      <c r="C5036" s="8"/>
      <c r="D5036" s="8"/>
      <c r="E5036" s="8"/>
      <c r="F5036" s="8"/>
      <c r="G5036" s="8"/>
      <c r="H5036" s="8"/>
      <c r="I5036" s="8"/>
    </row>
    <row r="5037" spans="2:9">
      <c r="B5037" s="8"/>
      <c r="C5037" s="8"/>
      <c r="D5037" s="8"/>
      <c r="E5037" s="8"/>
      <c r="F5037" s="8"/>
      <c r="G5037" s="8"/>
      <c r="H5037" s="8"/>
      <c r="I5037" s="8"/>
    </row>
    <row r="5038" spans="2:9">
      <c r="B5038" s="8"/>
      <c r="C5038" s="8"/>
      <c r="D5038" s="8"/>
      <c r="E5038" s="8"/>
      <c r="F5038" s="8"/>
      <c r="G5038" s="8"/>
      <c r="H5038" s="8"/>
      <c r="I5038" s="8"/>
    </row>
    <row r="5039" spans="2:9">
      <c r="B5039" s="8"/>
      <c r="C5039" s="8"/>
      <c r="D5039" s="8"/>
      <c r="E5039" s="8"/>
      <c r="F5039" s="8"/>
      <c r="G5039" s="8"/>
      <c r="H5039" s="8"/>
      <c r="I5039" s="8"/>
    </row>
    <row r="5040" spans="2:9">
      <c r="B5040" s="8"/>
      <c r="C5040" s="8"/>
      <c r="D5040" s="8"/>
      <c r="E5040" s="8"/>
      <c r="F5040" s="8"/>
      <c r="G5040" s="8"/>
      <c r="H5040" s="8"/>
      <c r="I5040" s="8"/>
    </row>
    <row r="5041" spans="2:9">
      <c r="B5041" s="8"/>
      <c r="C5041" s="8"/>
      <c r="D5041" s="8"/>
      <c r="E5041" s="8"/>
      <c r="F5041" s="8"/>
      <c r="G5041" s="8"/>
      <c r="H5041" s="8"/>
      <c r="I5041" s="8"/>
    </row>
    <row r="5042" spans="2:9">
      <c r="B5042" s="8"/>
      <c r="C5042" s="8"/>
      <c r="D5042" s="8"/>
      <c r="E5042" s="8"/>
      <c r="F5042" s="8"/>
      <c r="G5042" s="8"/>
      <c r="H5042" s="8"/>
      <c r="I5042" s="8"/>
    </row>
    <row r="5043" spans="2:9">
      <c r="B5043" s="8"/>
      <c r="C5043" s="8"/>
      <c r="D5043" s="8"/>
      <c r="E5043" s="8"/>
      <c r="F5043" s="8"/>
      <c r="G5043" s="8"/>
      <c r="H5043" s="8"/>
      <c r="I5043" s="8"/>
    </row>
    <row r="5044" spans="2:9">
      <c r="B5044" s="8"/>
      <c r="C5044" s="8"/>
      <c r="D5044" s="8"/>
      <c r="E5044" s="8"/>
      <c r="F5044" s="8"/>
      <c r="G5044" s="8"/>
      <c r="H5044" s="8"/>
      <c r="I5044" s="8"/>
    </row>
    <row r="5045" spans="2:9">
      <c r="B5045" s="8"/>
      <c r="C5045" s="8"/>
      <c r="D5045" s="8"/>
      <c r="E5045" s="8"/>
      <c r="F5045" s="8"/>
      <c r="G5045" s="8"/>
      <c r="H5045" s="8"/>
      <c r="I5045" s="8"/>
    </row>
    <row r="5046" spans="2:9">
      <c r="B5046" s="8"/>
      <c r="C5046" s="8"/>
      <c r="D5046" s="8"/>
      <c r="E5046" s="8"/>
      <c r="F5046" s="8"/>
      <c r="G5046" s="8"/>
      <c r="H5046" s="8"/>
      <c r="I5046" s="8"/>
    </row>
    <row r="5047" spans="2:9">
      <c r="B5047" s="8"/>
      <c r="C5047" s="8"/>
      <c r="D5047" s="8"/>
      <c r="E5047" s="8"/>
      <c r="F5047" s="8"/>
      <c r="G5047" s="8"/>
      <c r="H5047" s="8"/>
      <c r="I5047" s="8"/>
    </row>
    <row r="5048" spans="2:9">
      <c r="B5048" s="8"/>
      <c r="C5048" s="8"/>
      <c r="D5048" s="8"/>
      <c r="E5048" s="8"/>
      <c r="F5048" s="8"/>
      <c r="G5048" s="8"/>
      <c r="H5048" s="8"/>
      <c r="I5048" s="8"/>
    </row>
    <row r="5049" spans="2:9">
      <c r="B5049" s="8"/>
      <c r="C5049" s="8"/>
      <c r="D5049" s="8"/>
      <c r="E5049" s="8"/>
      <c r="F5049" s="8"/>
      <c r="G5049" s="8"/>
      <c r="H5049" s="8"/>
      <c r="I5049" s="8"/>
    </row>
    <row r="5050" spans="2:9">
      <c r="B5050" s="8"/>
      <c r="C5050" s="8"/>
      <c r="D5050" s="8"/>
      <c r="E5050" s="8"/>
      <c r="F5050" s="8"/>
      <c r="G5050" s="8"/>
      <c r="H5050" s="8"/>
      <c r="I5050" s="8"/>
    </row>
    <row r="5051" spans="2:9">
      <c r="B5051" s="8"/>
      <c r="C5051" s="8"/>
      <c r="D5051" s="8"/>
      <c r="E5051" s="8"/>
      <c r="F5051" s="8"/>
      <c r="G5051" s="8"/>
      <c r="H5051" s="8"/>
      <c r="I5051" s="8"/>
    </row>
    <row r="5052" spans="2:9">
      <c r="B5052" s="8"/>
      <c r="C5052" s="8"/>
      <c r="D5052" s="8"/>
      <c r="E5052" s="8"/>
      <c r="F5052" s="8"/>
      <c r="G5052" s="8"/>
      <c r="H5052" s="8"/>
      <c r="I5052" s="8"/>
    </row>
    <row r="5053" spans="2:9">
      <c r="B5053" s="8"/>
      <c r="C5053" s="8"/>
      <c r="D5053" s="8"/>
      <c r="E5053" s="8"/>
      <c r="F5053" s="8"/>
      <c r="G5053" s="8"/>
      <c r="H5053" s="8"/>
      <c r="I5053" s="8"/>
    </row>
    <row r="5054" spans="2:9">
      <c r="B5054" s="8"/>
      <c r="C5054" s="8"/>
      <c r="D5054" s="8"/>
      <c r="E5054" s="8"/>
      <c r="F5054" s="8"/>
      <c r="G5054" s="8"/>
      <c r="H5054" s="8"/>
      <c r="I5054" s="8"/>
    </row>
    <row r="5055" spans="2:9">
      <c r="B5055" s="8"/>
      <c r="C5055" s="8"/>
      <c r="D5055" s="8"/>
      <c r="E5055" s="8"/>
      <c r="F5055" s="8"/>
      <c r="G5055" s="8"/>
      <c r="H5055" s="8"/>
      <c r="I5055" s="8"/>
    </row>
    <row r="5056" spans="2:9">
      <c r="B5056" s="8"/>
      <c r="C5056" s="8"/>
      <c r="D5056" s="8"/>
      <c r="E5056" s="8"/>
      <c r="F5056" s="8"/>
      <c r="G5056" s="8"/>
      <c r="H5056" s="8"/>
      <c r="I5056" s="8"/>
    </row>
    <row r="5057" spans="2:9">
      <c r="B5057" s="8"/>
      <c r="C5057" s="8"/>
      <c r="D5057" s="8"/>
      <c r="E5057" s="8"/>
      <c r="F5057" s="8"/>
      <c r="G5057" s="8"/>
      <c r="H5057" s="8"/>
      <c r="I5057" s="8"/>
    </row>
    <row r="5058" spans="2:9">
      <c r="B5058" s="8"/>
      <c r="C5058" s="8"/>
      <c r="D5058" s="8"/>
      <c r="E5058" s="8"/>
      <c r="F5058" s="8"/>
      <c r="G5058" s="8"/>
      <c r="H5058" s="8"/>
      <c r="I5058" s="8"/>
    </row>
    <row r="5059" spans="2:9">
      <c r="B5059" s="8"/>
      <c r="C5059" s="8"/>
      <c r="D5059" s="8"/>
      <c r="E5059" s="8"/>
      <c r="F5059" s="8"/>
      <c r="G5059" s="8"/>
      <c r="H5059" s="8"/>
      <c r="I5059" s="8"/>
    </row>
    <row r="5060" spans="2:9">
      <c r="B5060" s="8"/>
      <c r="C5060" s="8"/>
      <c r="D5060" s="8"/>
      <c r="E5060" s="8"/>
      <c r="F5060" s="8"/>
      <c r="G5060" s="8"/>
      <c r="H5060" s="8"/>
      <c r="I5060" s="8"/>
    </row>
    <row r="5061" spans="2:9">
      <c r="B5061" s="8"/>
      <c r="C5061" s="8"/>
      <c r="D5061" s="8"/>
      <c r="E5061" s="8"/>
      <c r="F5061" s="8"/>
      <c r="G5061" s="8"/>
      <c r="H5061" s="8"/>
      <c r="I5061" s="8"/>
    </row>
    <row r="5062" spans="2:9">
      <c r="B5062" s="8"/>
      <c r="C5062" s="8"/>
      <c r="D5062" s="8"/>
      <c r="E5062" s="8"/>
      <c r="F5062" s="8"/>
      <c r="G5062" s="8"/>
      <c r="H5062" s="8"/>
      <c r="I5062" s="8"/>
    </row>
    <row r="5063" spans="2:9">
      <c r="B5063" s="8"/>
      <c r="C5063" s="8"/>
      <c r="D5063" s="8"/>
      <c r="E5063" s="8"/>
      <c r="F5063" s="8"/>
      <c r="G5063" s="8"/>
      <c r="H5063" s="8"/>
      <c r="I5063" s="8"/>
    </row>
    <row r="5064" spans="2:9">
      <c r="B5064" s="8"/>
      <c r="C5064" s="8"/>
      <c r="D5064" s="8"/>
      <c r="E5064" s="8"/>
      <c r="F5064" s="8"/>
      <c r="G5064" s="8"/>
      <c r="H5064" s="8"/>
      <c r="I5064" s="8"/>
    </row>
    <row r="5065" spans="2:9">
      <c r="B5065" s="8"/>
      <c r="C5065" s="8"/>
      <c r="D5065" s="8"/>
      <c r="E5065" s="8"/>
      <c r="F5065" s="8"/>
      <c r="G5065" s="8"/>
      <c r="H5065" s="8"/>
      <c r="I5065" s="8"/>
    </row>
    <row r="5066" spans="2:9">
      <c r="B5066" s="8"/>
      <c r="C5066" s="8"/>
      <c r="D5066" s="8"/>
      <c r="E5066" s="8"/>
      <c r="F5066" s="8"/>
      <c r="G5066" s="8"/>
      <c r="H5066" s="8"/>
      <c r="I5066" s="8"/>
    </row>
    <row r="5067" spans="2:9">
      <c r="B5067" s="8"/>
      <c r="C5067" s="8"/>
      <c r="D5067" s="8"/>
      <c r="E5067" s="8"/>
      <c r="F5067" s="8"/>
      <c r="G5067" s="8"/>
      <c r="H5067" s="8"/>
      <c r="I5067" s="8"/>
    </row>
    <row r="5068" spans="2:9">
      <c r="B5068" s="8"/>
      <c r="C5068" s="8"/>
      <c r="D5068" s="8"/>
      <c r="E5068" s="8"/>
      <c r="F5068" s="8"/>
      <c r="G5068" s="8"/>
      <c r="H5068" s="8"/>
      <c r="I5068" s="8"/>
    </row>
    <row r="5069" spans="2:9">
      <c r="B5069" s="8"/>
      <c r="C5069" s="8"/>
      <c r="D5069" s="8"/>
      <c r="E5069" s="8"/>
      <c r="F5069" s="8"/>
      <c r="G5069" s="8"/>
      <c r="H5069" s="8"/>
      <c r="I5069" s="8"/>
    </row>
    <row r="5070" spans="2:9">
      <c r="B5070" s="8"/>
      <c r="C5070" s="8"/>
      <c r="D5070" s="8"/>
      <c r="E5070" s="8"/>
      <c r="F5070" s="8"/>
      <c r="G5070" s="8"/>
      <c r="H5070" s="8"/>
      <c r="I5070" s="8"/>
    </row>
    <row r="5071" spans="2:9">
      <c r="B5071" s="8"/>
      <c r="C5071" s="8"/>
      <c r="D5071" s="8"/>
      <c r="E5071" s="8"/>
      <c r="F5071" s="8"/>
      <c r="G5071" s="8"/>
      <c r="H5071" s="8"/>
      <c r="I5071" s="8"/>
    </row>
    <row r="5072" spans="2:9">
      <c r="B5072" s="8"/>
      <c r="C5072" s="8"/>
      <c r="D5072" s="8"/>
      <c r="E5072" s="8"/>
      <c r="F5072" s="8"/>
      <c r="G5072" s="8"/>
      <c r="H5072" s="8"/>
      <c r="I5072" s="8"/>
    </row>
    <row r="5073" spans="2:9">
      <c r="B5073" s="8"/>
      <c r="C5073" s="8"/>
      <c r="D5073" s="8"/>
      <c r="E5073" s="8"/>
      <c r="F5073" s="8"/>
      <c r="G5073" s="8"/>
      <c r="H5073" s="8"/>
      <c r="I5073" s="8"/>
    </row>
    <row r="5074" spans="2:9">
      <c r="B5074" s="8"/>
      <c r="C5074" s="8"/>
      <c r="D5074" s="8"/>
      <c r="E5074" s="8"/>
      <c r="F5074" s="8"/>
      <c r="G5074" s="8"/>
      <c r="H5074" s="8"/>
      <c r="I5074" s="8"/>
    </row>
    <row r="5075" spans="2:9">
      <c r="B5075" s="8"/>
      <c r="C5075" s="8"/>
      <c r="D5075" s="8"/>
      <c r="E5075" s="8"/>
      <c r="F5075" s="8"/>
      <c r="G5075" s="8"/>
      <c r="H5075" s="8"/>
      <c r="I5075" s="8"/>
    </row>
    <row r="5076" spans="2:9">
      <c r="B5076" s="8"/>
      <c r="C5076" s="8"/>
      <c r="D5076" s="8"/>
      <c r="E5076" s="8"/>
      <c r="F5076" s="8"/>
      <c r="G5076" s="8"/>
      <c r="H5076" s="8"/>
      <c r="I5076" s="8"/>
    </row>
    <row r="5077" spans="2:9">
      <c r="B5077" s="8"/>
      <c r="C5077" s="8"/>
      <c r="D5077" s="8"/>
      <c r="E5077" s="8"/>
      <c r="F5077" s="8"/>
      <c r="G5077" s="8"/>
      <c r="H5077" s="8"/>
      <c r="I5077" s="8"/>
    </row>
    <row r="5078" spans="2:9">
      <c r="B5078" s="8"/>
      <c r="C5078" s="8"/>
      <c r="D5078" s="8"/>
      <c r="E5078" s="8"/>
      <c r="F5078" s="8"/>
      <c r="G5078" s="8"/>
      <c r="H5078" s="8"/>
      <c r="I5078" s="8"/>
    </row>
    <row r="5079" spans="2:9">
      <c r="B5079" s="8"/>
      <c r="C5079" s="8"/>
      <c r="D5079" s="8"/>
      <c r="E5079" s="8"/>
      <c r="F5079" s="8"/>
      <c r="G5079" s="8"/>
      <c r="H5079" s="8"/>
      <c r="I5079" s="8"/>
    </row>
    <row r="5080" spans="2:9">
      <c r="B5080" s="8"/>
      <c r="C5080" s="8"/>
      <c r="D5080" s="8"/>
      <c r="E5080" s="8"/>
      <c r="F5080" s="8"/>
      <c r="G5080" s="8"/>
      <c r="H5080" s="8"/>
      <c r="I5080" s="8"/>
    </row>
    <row r="5081" spans="2:9">
      <c r="B5081" s="8"/>
      <c r="C5081" s="8"/>
      <c r="D5081" s="8"/>
      <c r="E5081" s="8"/>
      <c r="F5081" s="8"/>
      <c r="G5081" s="8"/>
      <c r="H5081" s="8"/>
      <c r="I5081" s="8"/>
    </row>
    <row r="5082" spans="2:9">
      <c r="B5082" s="8"/>
      <c r="C5082" s="8"/>
      <c r="D5082" s="8"/>
      <c r="E5082" s="8"/>
      <c r="F5082" s="8"/>
      <c r="G5082" s="8"/>
      <c r="H5082" s="8"/>
      <c r="I5082" s="8"/>
    </row>
    <row r="5083" spans="2:9">
      <c r="B5083" s="8"/>
      <c r="C5083" s="8"/>
      <c r="D5083" s="8"/>
      <c r="E5083" s="8"/>
      <c r="F5083" s="8"/>
      <c r="G5083" s="8"/>
      <c r="H5083" s="8"/>
      <c r="I5083" s="8"/>
    </row>
    <row r="5084" spans="2:9">
      <c r="B5084" s="8"/>
      <c r="C5084" s="8"/>
      <c r="D5084" s="8"/>
      <c r="E5084" s="8"/>
      <c r="F5084" s="8"/>
      <c r="G5084" s="8"/>
      <c r="H5084" s="8"/>
      <c r="I5084" s="8"/>
    </row>
    <row r="5085" spans="2:9">
      <c r="B5085" s="8"/>
      <c r="C5085" s="8"/>
      <c r="D5085" s="8"/>
      <c r="E5085" s="8"/>
      <c r="F5085" s="8"/>
      <c r="G5085" s="8"/>
      <c r="H5085" s="8"/>
      <c r="I5085" s="8"/>
    </row>
    <row r="5086" spans="2:9">
      <c r="B5086" s="8"/>
      <c r="C5086" s="8"/>
      <c r="D5086" s="8"/>
      <c r="E5086" s="8"/>
      <c r="F5086" s="8"/>
      <c r="G5086" s="8"/>
      <c r="H5086" s="8"/>
      <c r="I5086" s="8"/>
    </row>
    <row r="5087" spans="2:9">
      <c r="B5087" s="8"/>
      <c r="C5087" s="8"/>
      <c r="D5087" s="8"/>
      <c r="E5087" s="8"/>
      <c r="F5087" s="8"/>
      <c r="G5087" s="8"/>
      <c r="H5087" s="8"/>
      <c r="I5087" s="8"/>
    </row>
    <row r="5088" spans="2:9">
      <c r="B5088" s="8"/>
      <c r="C5088" s="8"/>
      <c r="D5088" s="8"/>
      <c r="E5088" s="8"/>
      <c r="F5088" s="8"/>
      <c r="G5088" s="8"/>
      <c r="H5088" s="8"/>
      <c r="I5088" s="8"/>
    </row>
    <row r="5089" spans="2:9">
      <c r="B5089" s="8"/>
      <c r="C5089" s="8"/>
      <c r="D5089" s="8"/>
      <c r="E5089" s="8"/>
      <c r="F5089" s="8"/>
      <c r="G5089" s="8"/>
      <c r="H5089" s="8"/>
      <c r="I5089" s="8"/>
    </row>
    <row r="5090" spans="2:9">
      <c r="B5090" s="8"/>
      <c r="C5090" s="8"/>
      <c r="D5090" s="8"/>
      <c r="E5090" s="8"/>
      <c r="F5090" s="8"/>
      <c r="G5090" s="8"/>
      <c r="H5090" s="8"/>
      <c r="I5090" s="8"/>
    </row>
    <row r="5091" spans="2:9">
      <c r="B5091" s="8"/>
      <c r="C5091" s="8"/>
      <c r="D5091" s="8"/>
      <c r="E5091" s="8"/>
      <c r="F5091" s="8"/>
      <c r="G5091" s="8"/>
      <c r="H5091" s="8"/>
      <c r="I5091" s="8"/>
    </row>
    <row r="5092" spans="2:9">
      <c r="B5092" s="8"/>
      <c r="C5092" s="8"/>
      <c r="D5092" s="8"/>
      <c r="E5092" s="8"/>
      <c r="F5092" s="8"/>
      <c r="G5092" s="8"/>
      <c r="H5092" s="8"/>
      <c r="I5092" s="8"/>
    </row>
    <row r="5093" spans="2:9">
      <c r="B5093" s="8"/>
      <c r="C5093" s="8"/>
      <c r="D5093" s="8"/>
      <c r="E5093" s="8"/>
      <c r="F5093" s="8"/>
      <c r="G5093" s="8"/>
      <c r="H5093" s="8"/>
      <c r="I5093" s="8"/>
    </row>
    <row r="5094" spans="2:9">
      <c r="B5094" s="8"/>
      <c r="C5094" s="8"/>
      <c r="D5094" s="8"/>
      <c r="E5094" s="8"/>
      <c r="F5094" s="8"/>
      <c r="G5094" s="8"/>
      <c r="H5094" s="8"/>
      <c r="I5094" s="8"/>
    </row>
    <row r="5095" spans="2:9">
      <c r="B5095" s="8"/>
      <c r="C5095" s="8"/>
      <c r="D5095" s="8"/>
      <c r="E5095" s="8"/>
      <c r="F5095" s="8"/>
      <c r="G5095" s="8"/>
      <c r="H5095" s="8"/>
      <c r="I5095" s="8"/>
    </row>
    <row r="5096" spans="2:9">
      <c r="B5096" s="8"/>
      <c r="C5096" s="8"/>
      <c r="D5096" s="8"/>
      <c r="E5096" s="8"/>
      <c r="F5096" s="8"/>
      <c r="G5096" s="8"/>
      <c r="H5096" s="8"/>
      <c r="I5096" s="8"/>
    </row>
    <row r="5097" spans="2:9">
      <c r="B5097" s="8"/>
      <c r="C5097" s="8"/>
      <c r="D5097" s="8"/>
      <c r="E5097" s="8"/>
      <c r="F5097" s="8"/>
      <c r="G5097" s="8"/>
      <c r="H5097" s="8"/>
      <c r="I5097" s="8"/>
    </row>
    <row r="5098" spans="2:9">
      <c r="B5098" s="8"/>
      <c r="C5098" s="8"/>
      <c r="D5098" s="8"/>
      <c r="E5098" s="8"/>
      <c r="F5098" s="8"/>
      <c r="G5098" s="8"/>
      <c r="H5098" s="8"/>
      <c r="I5098" s="8"/>
    </row>
    <row r="5099" spans="2:9">
      <c r="B5099" s="8"/>
      <c r="C5099" s="8"/>
      <c r="D5099" s="8"/>
      <c r="E5099" s="8"/>
      <c r="F5099" s="8"/>
      <c r="G5099" s="8"/>
      <c r="H5099" s="8"/>
      <c r="I5099" s="8"/>
    </row>
    <row r="5100" spans="2:9">
      <c r="B5100" s="8"/>
      <c r="C5100" s="8"/>
      <c r="D5100" s="8"/>
      <c r="E5100" s="8"/>
      <c r="F5100" s="8"/>
      <c r="G5100" s="8"/>
      <c r="H5100" s="8"/>
      <c r="I5100" s="8"/>
    </row>
    <row r="5101" spans="2:9">
      <c r="B5101" s="8"/>
      <c r="C5101" s="8"/>
      <c r="D5101" s="8"/>
      <c r="E5101" s="8"/>
      <c r="F5101" s="8"/>
      <c r="G5101" s="8"/>
      <c r="H5101" s="8"/>
      <c r="I5101" s="8"/>
    </row>
    <row r="5102" spans="2:9">
      <c r="B5102" s="8"/>
      <c r="C5102" s="8"/>
      <c r="D5102" s="8"/>
      <c r="E5102" s="8"/>
      <c r="F5102" s="8"/>
      <c r="G5102" s="8"/>
      <c r="H5102" s="8"/>
      <c r="I5102" s="8"/>
    </row>
    <row r="5103" spans="2:9">
      <c r="B5103" s="8"/>
      <c r="C5103" s="8"/>
      <c r="D5103" s="8"/>
      <c r="E5103" s="8"/>
      <c r="F5103" s="8"/>
      <c r="G5103" s="8"/>
      <c r="H5103" s="8"/>
      <c r="I5103" s="8"/>
    </row>
    <row r="5104" spans="2:9">
      <c r="B5104" s="8"/>
      <c r="C5104" s="8"/>
      <c r="D5104" s="8"/>
      <c r="E5104" s="8"/>
      <c r="F5104" s="8"/>
      <c r="G5104" s="8"/>
      <c r="H5104" s="8"/>
      <c r="I5104" s="8"/>
    </row>
    <row r="5105" spans="2:9">
      <c r="B5105" s="8"/>
      <c r="C5105" s="8"/>
      <c r="D5105" s="8"/>
      <c r="E5105" s="8"/>
      <c r="F5105" s="8"/>
      <c r="G5105" s="8"/>
      <c r="H5105" s="8"/>
      <c r="I5105" s="8"/>
    </row>
    <row r="5106" spans="2:9">
      <c r="B5106" s="8"/>
      <c r="C5106" s="8"/>
      <c r="D5106" s="8"/>
      <c r="E5106" s="8"/>
      <c r="F5106" s="8"/>
      <c r="G5106" s="8"/>
      <c r="H5106" s="8"/>
      <c r="I5106" s="8"/>
    </row>
    <row r="5107" spans="2:9">
      <c r="B5107" s="8"/>
      <c r="C5107" s="8"/>
      <c r="D5107" s="8"/>
      <c r="E5107" s="8"/>
      <c r="F5107" s="8"/>
      <c r="G5107" s="8"/>
      <c r="H5107" s="8"/>
      <c r="I5107" s="8"/>
    </row>
    <row r="5108" spans="2:9">
      <c r="B5108" s="8"/>
      <c r="C5108" s="8"/>
      <c r="D5108" s="8"/>
      <c r="E5108" s="8"/>
      <c r="F5108" s="8"/>
      <c r="G5108" s="8"/>
      <c r="H5108" s="8"/>
      <c r="I5108" s="8"/>
    </row>
    <row r="5109" spans="2:9">
      <c r="B5109" s="8"/>
      <c r="C5109" s="8"/>
      <c r="D5109" s="8"/>
      <c r="E5109" s="8"/>
      <c r="F5109" s="8"/>
      <c r="G5109" s="8"/>
      <c r="H5109" s="8"/>
      <c r="I5109" s="8"/>
    </row>
    <row r="5110" spans="2:9">
      <c r="B5110" s="8"/>
      <c r="C5110" s="8"/>
      <c r="D5110" s="8"/>
      <c r="E5110" s="8"/>
      <c r="F5110" s="8"/>
      <c r="G5110" s="8"/>
      <c r="H5110" s="8"/>
      <c r="I5110" s="8"/>
    </row>
    <row r="5111" spans="2:9">
      <c r="B5111" s="8"/>
      <c r="C5111" s="8"/>
      <c r="D5111" s="8"/>
      <c r="E5111" s="8"/>
      <c r="F5111" s="8"/>
      <c r="G5111" s="8"/>
      <c r="H5111" s="8"/>
      <c r="I5111" s="8"/>
    </row>
    <row r="5112" spans="2:9">
      <c r="B5112" s="8"/>
      <c r="C5112" s="8"/>
      <c r="D5112" s="8"/>
      <c r="E5112" s="8"/>
      <c r="F5112" s="8"/>
      <c r="G5112" s="8"/>
      <c r="H5112" s="8"/>
      <c r="I5112" s="8"/>
    </row>
    <row r="5113" spans="2:9">
      <c r="B5113" s="8"/>
      <c r="C5113" s="8"/>
      <c r="D5113" s="8"/>
      <c r="E5113" s="8"/>
      <c r="F5113" s="8"/>
      <c r="G5113" s="8"/>
      <c r="H5113" s="8"/>
      <c r="I5113" s="8"/>
    </row>
    <row r="5114" spans="2:9">
      <c r="B5114" s="8"/>
      <c r="C5114" s="8"/>
      <c r="D5114" s="8"/>
      <c r="E5114" s="8"/>
      <c r="F5114" s="8"/>
      <c r="G5114" s="8"/>
      <c r="H5114" s="8"/>
      <c r="I5114" s="8"/>
    </row>
    <row r="5115" spans="2:9">
      <c r="B5115" s="8"/>
      <c r="C5115" s="8"/>
      <c r="D5115" s="8"/>
      <c r="E5115" s="8"/>
      <c r="F5115" s="8"/>
      <c r="G5115" s="8"/>
      <c r="H5115" s="8"/>
      <c r="I5115" s="8"/>
    </row>
    <row r="5116" spans="2:9">
      <c r="B5116" s="8"/>
      <c r="C5116" s="8"/>
      <c r="D5116" s="8"/>
      <c r="E5116" s="8"/>
      <c r="F5116" s="8"/>
      <c r="G5116" s="8"/>
      <c r="H5116" s="8"/>
      <c r="I5116" s="8"/>
    </row>
    <row r="5117" spans="2:9">
      <c r="B5117" s="8"/>
      <c r="C5117" s="8"/>
      <c r="D5117" s="8"/>
      <c r="E5117" s="8"/>
      <c r="F5117" s="8"/>
      <c r="G5117" s="8"/>
      <c r="H5117" s="8"/>
      <c r="I5117" s="8"/>
    </row>
    <row r="5118" spans="2:9">
      <c r="B5118" s="8"/>
      <c r="C5118" s="8"/>
      <c r="D5118" s="8"/>
      <c r="E5118" s="8"/>
      <c r="F5118" s="8"/>
      <c r="G5118" s="8"/>
      <c r="H5118" s="8"/>
      <c r="I5118" s="8"/>
    </row>
    <row r="5119" spans="2:9">
      <c r="B5119" s="8"/>
      <c r="C5119" s="8"/>
      <c r="D5119" s="8"/>
      <c r="E5119" s="8"/>
      <c r="F5119" s="8"/>
      <c r="G5119" s="8"/>
      <c r="H5119" s="8"/>
      <c r="I5119" s="8"/>
    </row>
    <row r="5120" spans="2:9">
      <c r="B5120" s="8"/>
      <c r="C5120" s="8"/>
      <c r="D5120" s="8"/>
      <c r="E5120" s="8"/>
      <c r="F5120" s="8"/>
      <c r="G5120" s="8"/>
      <c r="H5120" s="8"/>
      <c r="I5120" s="8"/>
    </row>
    <row r="5121" spans="2:9">
      <c r="B5121" s="8"/>
      <c r="C5121" s="8"/>
      <c r="D5121" s="8"/>
      <c r="E5121" s="8"/>
      <c r="F5121" s="8"/>
      <c r="G5121" s="8"/>
      <c r="H5121" s="8"/>
      <c r="I5121" s="8"/>
    </row>
    <row r="5122" spans="2:9">
      <c r="B5122" s="8"/>
      <c r="C5122" s="8"/>
      <c r="D5122" s="8"/>
      <c r="E5122" s="8"/>
      <c r="F5122" s="8"/>
      <c r="G5122" s="8"/>
      <c r="H5122" s="8"/>
      <c r="I5122" s="8"/>
    </row>
    <row r="5123" spans="2:9">
      <c r="B5123" s="8"/>
      <c r="C5123" s="8"/>
      <c r="D5123" s="8"/>
      <c r="E5123" s="8"/>
      <c r="F5123" s="8"/>
      <c r="G5123" s="8"/>
      <c r="H5123" s="8"/>
      <c r="I5123" s="8"/>
    </row>
    <row r="5124" spans="2:9">
      <c r="B5124" s="8"/>
      <c r="C5124" s="8"/>
      <c r="D5124" s="8"/>
      <c r="E5124" s="8"/>
      <c r="F5124" s="8"/>
      <c r="G5124" s="8"/>
      <c r="H5124" s="8"/>
      <c r="I5124" s="8"/>
    </row>
    <row r="5125" spans="2:9">
      <c r="B5125" s="8"/>
      <c r="C5125" s="8"/>
      <c r="D5125" s="8"/>
      <c r="E5125" s="8"/>
      <c r="F5125" s="8"/>
      <c r="G5125" s="8"/>
      <c r="H5125" s="8"/>
      <c r="I5125" s="8"/>
    </row>
    <row r="5126" spans="2:9">
      <c r="B5126" s="8"/>
      <c r="C5126" s="8"/>
      <c r="D5126" s="8"/>
      <c r="E5126" s="8"/>
      <c r="F5126" s="8"/>
      <c r="G5126" s="8"/>
      <c r="H5126" s="8"/>
      <c r="I5126" s="8"/>
    </row>
    <row r="5127" spans="2:9">
      <c r="B5127" s="8"/>
      <c r="C5127" s="8"/>
      <c r="D5127" s="8"/>
      <c r="E5127" s="8"/>
      <c r="F5127" s="8"/>
      <c r="G5127" s="8"/>
      <c r="H5127" s="8"/>
      <c r="I5127" s="8"/>
    </row>
    <row r="5128" spans="2:9">
      <c r="B5128" s="8"/>
      <c r="C5128" s="8"/>
      <c r="D5128" s="8"/>
      <c r="E5128" s="8"/>
      <c r="F5128" s="8"/>
      <c r="G5128" s="8"/>
      <c r="H5128" s="8"/>
      <c r="I5128" s="8"/>
    </row>
    <row r="5129" spans="2:9">
      <c r="B5129" s="8"/>
      <c r="C5129" s="8"/>
      <c r="D5129" s="8"/>
      <c r="E5129" s="8"/>
      <c r="F5129" s="8"/>
      <c r="G5129" s="8"/>
      <c r="H5129" s="8"/>
      <c r="I5129" s="8"/>
    </row>
    <row r="5130" spans="2:9">
      <c r="B5130" s="8"/>
      <c r="C5130" s="8"/>
      <c r="D5130" s="8"/>
      <c r="E5130" s="8"/>
      <c r="F5130" s="8"/>
      <c r="G5130" s="8"/>
      <c r="H5130" s="8"/>
      <c r="I5130" s="8"/>
    </row>
    <row r="5131" spans="2:9">
      <c r="B5131" s="8"/>
      <c r="C5131" s="8"/>
      <c r="D5131" s="8"/>
      <c r="E5131" s="8"/>
      <c r="F5131" s="8"/>
      <c r="G5131" s="8"/>
      <c r="H5131" s="8"/>
      <c r="I5131" s="8"/>
    </row>
    <row r="5132" spans="2:9">
      <c r="B5132" s="8"/>
      <c r="C5132" s="8"/>
      <c r="D5132" s="8"/>
      <c r="E5132" s="8"/>
      <c r="F5132" s="8"/>
      <c r="G5132" s="8"/>
      <c r="H5132" s="8"/>
      <c r="I5132" s="8"/>
    </row>
    <row r="5133" spans="2:9">
      <c r="B5133" s="8"/>
      <c r="C5133" s="8"/>
      <c r="D5133" s="8"/>
      <c r="E5133" s="8"/>
      <c r="F5133" s="8"/>
      <c r="G5133" s="8"/>
      <c r="H5133" s="8"/>
      <c r="I5133" s="8"/>
    </row>
    <row r="5134" spans="2:9">
      <c r="B5134" s="8"/>
      <c r="C5134" s="8"/>
      <c r="D5134" s="8"/>
      <c r="E5134" s="8"/>
      <c r="F5134" s="8"/>
      <c r="G5134" s="8"/>
      <c r="H5134" s="8"/>
      <c r="I5134" s="8"/>
    </row>
    <row r="5135" spans="2:9">
      <c r="B5135" s="8"/>
      <c r="C5135" s="8"/>
      <c r="D5135" s="8"/>
      <c r="E5135" s="8"/>
      <c r="F5135" s="8"/>
      <c r="G5135" s="8"/>
      <c r="H5135" s="8"/>
      <c r="I5135" s="8"/>
    </row>
    <row r="5136" spans="2:9">
      <c r="B5136" s="8"/>
      <c r="C5136" s="8"/>
      <c r="D5136" s="8"/>
      <c r="E5136" s="8"/>
      <c r="F5136" s="8"/>
      <c r="G5136" s="8"/>
      <c r="H5136" s="8"/>
      <c r="I5136" s="8"/>
    </row>
    <row r="5137" spans="2:9">
      <c r="B5137" s="8"/>
      <c r="C5137" s="8"/>
      <c r="D5137" s="8"/>
      <c r="E5137" s="8"/>
      <c r="F5137" s="8"/>
      <c r="G5137" s="8"/>
      <c r="H5137" s="8"/>
      <c r="I5137" s="8"/>
    </row>
    <row r="5138" spans="2:9">
      <c r="B5138" s="8"/>
      <c r="C5138" s="8"/>
      <c r="D5138" s="8"/>
      <c r="E5138" s="8"/>
      <c r="F5138" s="8"/>
      <c r="G5138" s="8"/>
      <c r="H5138" s="8"/>
      <c r="I5138" s="8"/>
    </row>
    <row r="5139" spans="2:9">
      <c r="B5139" s="8"/>
      <c r="C5139" s="8"/>
      <c r="D5139" s="8"/>
      <c r="E5139" s="8"/>
      <c r="F5139" s="8"/>
      <c r="G5139" s="8"/>
      <c r="H5139" s="8"/>
      <c r="I5139" s="8"/>
    </row>
    <row r="5140" spans="2:9">
      <c r="B5140" s="8"/>
      <c r="C5140" s="8"/>
      <c r="D5140" s="8"/>
      <c r="E5140" s="8"/>
      <c r="F5140" s="8"/>
      <c r="G5140" s="8"/>
      <c r="H5140" s="8"/>
      <c r="I5140" s="8"/>
    </row>
    <row r="5141" spans="2:9">
      <c r="B5141" s="8"/>
      <c r="C5141" s="8"/>
      <c r="D5141" s="8"/>
      <c r="E5141" s="8"/>
      <c r="F5141" s="8"/>
      <c r="G5141" s="8"/>
      <c r="H5141" s="8"/>
      <c r="I5141" s="8"/>
    </row>
    <row r="5142" spans="2:9">
      <c r="B5142" s="8"/>
      <c r="C5142" s="8"/>
      <c r="D5142" s="8"/>
      <c r="E5142" s="8"/>
      <c r="F5142" s="8"/>
      <c r="G5142" s="8"/>
      <c r="H5142" s="8"/>
      <c r="I5142" s="8"/>
    </row>
    <row r="5143" spans="2:9">
      <c r="B5143" s="8"/>
      <c r="C5143" s="8"/>
      <c r="D5143" s="8"/>
      <c r="E5143" s="8"/>
      <c r="F5143" s="8"/>
      <c r="G5143" s="8"/>
      <c r="H5143" s="8"/>
      <c r="I5143" s="8"/>
    </row>
    <row r="5144" spans="2:9">
      <c r="B5144" s="8"/>
      <c r="C5144" s="8"/>
      <c r="D5144" s="8"/>
      <c r="E5144" s="8"/>
      <c r="F5144" s="8"/>
      <c r="G5144" s="8"/>
      <c r="H5144" s="8"/>
      <c r="I5144" s="8"/>
    </row>
    <row r="5145" spans="2:9">
      <c r="B5145" s="8"/>
      <c r="C5145" s="8"/>
      <c r="D5145" s="8"/>
      <c r="E5145" s="8"/>
      <c r="F5145" s="8"/>
      <c r="G5145" s="8"/>
      <c r="H5145" s="8"/>
      <c r="I5145" s="8"/>
    </row>
    <row r="5146" spans="2:9">
      <c r="B5146" s="8"/>
      <c r="C5146" s="8"/>
      <c r="D5146" s="8"/>
      <c r="E5146" s="8"/>
      <c r="F5146" s="8"/>
      <c r="G5146" s="8"/>
      <c r="H5146" s="8"/>
      <c r="I5146" s="8"/>
    </row>
    <row r="5147" spans="2:9">
      <c r="B5147" s="8"/>
      <c r="C5147" s="8"/>
      <c r="D5147" s="8"/>
      <c r="E5147" s="8"/>
      <c r="F5147" s="8"/>
      <c r="G5147" s="8"/>
      <c r="H5147" s="8"/>
      <c r="I5147" s="8"/>
    </row>
    <row r="5148" spans="2:9">
      <c r="B5148" s="8"/>
      <c r="C5148" s="8"/>
      <c r="D5148" s="8"/>
      <c r="E5148" s="8"/>
      <c r="F5148" s="8"/>
      <c r="G5148" s="8"/>
      <c r="H5148" s="8"/>
      <c r="I5148" s="8"/>
    </row>
    <row r="5149" spans="2:9">
      <c r="B5149" s="8"/>
      <c r="C5149" s="8"/>
      <c r="D5149" s="8"/>
      <c r="E5149" s="8"/>
      <c r="F5149" s="8"/>
      <c r="G5149" s="8"/>
      <c r="H5149" s="8"/>
      <c r="I5149" s="8"/>
    </row>
    <row r="5150" spans="2:9">
      <c r="B5150" s="8"/>
      <c r="C5150" s="8"/>
      <c r="D5150" s="8"/>
      <c r="E5150" s="8"/>
      <c r="F5150" s="8"/>
      <c r="G5150" s="8"/>
      <c r="H5150" s="8"/>
      <c r="I5150" s="8"/>
    </row>
    <row r="5151" spans="2:9">
      <c r="B5151" s="8"/>
      <c r="C5151" s="8"/>
      <c r="D5151" s="8"/>
      <c r="E5151" s="8"/>
      <c r="F5151" s="8"/>
      <c r="G5151" s="8"/>
      <c r="H5151" s="8"/>
      <c r="I5151" s="8"/>
    </row>
    <row r="5152" spans="2:9">
      <c r="B5152" s="8"/>
      <c r="C5152" s="8"/>
      <c r="D5152" s="8"/>
      <c r="E5152" s="8"/>
      <c r="F5152" s="8"/>
      <c r="G5152" s="8"/>
      <c r="H5152" s="8"/>
      <c r="I5152" s="8"/>
    </row>
    <row r="5153" spans="2:9">
      <c r="B5153" s="8"/>
      <c r="C5153" s="8"/>
      <c r="D5153" s="8"/>
      <c r="E5153" s="8"/>
      <c r="F5153" s="8"/>
      <c r="G5153" s="8"/>
      <c r="H5153" s="8"/>
      <c r="I5153" s="8"/>
    </row>
    <row r="5154" spans="2:9">
      <c r="B5154" s="8"/>
      <c r="C5154" s="8"/>
      <c r="D5154" s="8"/>
      <c r="E5154" s="8"/>
      <c r="F5154" s="8"/>
      <c r="G5154" s="8"/>
      <c r="H5154" s="8"/>
      <c r="I5154" s="8"/>
    </row>
    <row r="5155" spans="2:9">
      <c r="B5155" s="8"/>
      <c r="C5155" s="8"/>
      <c r="D5155" s="8"/>
      <c r="E5155" s="8"/>
      <c r="F5155" s="8"/>
      <c r="G5155" s="8"/>
      <c r="H5155" s="8"/>
      <c r="I5155" s="8"/>
    </row>
    <row r="5156" spans="2:9">
      <c r="B5156" s="8"/>
      <c r="C5156" s="8"/>
      <c r="D5156" s="8"/>
      <c r="E5156" s="8"/>
      <c r="F5156" s="8"/>
      <c r="G5156" s="8"/>
      <c r="H5156" s="8"/>
      <c r="I5156" s="8"/>
    </row>
    <row r="5157" spans="2:9">
      <c r="B5157" s="8"/>
      <c r="C5157" s="8"/>
      <c r="D5157" s="8"/>
      <c r="E5157" s="8"/>
      <c r="F5157" s="8"/>
      <c r="G5157" s="8"/>
      <c r="H5157" s="8"/>
      <c r="I5157" s="8"/>
    </row>
    <row r="5158" spans="2:9">
      <c r="B5158" s="8"/>
      <c r="C5158" s="8"/>
      <c r="D5158" s="8"/>
      <c r="E5158" s="8"/>
      <c r="F5158" s="8"/>
      <c r="G5158" s="8"/>
      <c r="H5158" s="8"/>
      <c r="I5158" s="8"/>
    </row>
    <row r="5159" spans="2:9">
      <c r="B5159" s="8"/>
      <c r="C5159" s="8"/>
      <c r="D5159" s="8"/>
      <c r="E5159" s="8"/>
      <c r="F5159" s="8"/>
      <c r="G5159" s="8"/>
      <c r="H5159" s="8"/>
      <c r="I5159" s="8"/>
    </row>
    <row r="5160" spans="2:9">
      <c r="B5160" s="8"/>
      <c r="C5160" s="8"/>
      <c r="D5160" s="8"/>
      <c r="E5160" s="8"/>
      <c r="F5160" s="8"/>
      <c r="G5160" s="8"/>
      <c r="H5160" s="8"/>
      <c r="I5160" s="8"/>
    </row>
    <row r="5161" spans="2:9">
      <c r="B5161" s="8"/>
      <c r="C5161" s="8"/>
      <c r="D5161" s="8"/>
      <c r="E5161" s="8"/>
      <c r="F5161" s="8"/>
      <c r="G5161" s="8"/>
      <c r="H5161" s="8"/>
      <c r="I5161" s="8"/>
    </row>
    <row r="5162" spans="2:9">
      <c r="B5162" s="8"/>
      <c r="C5162" s="8"/>
      <c r="D5162" s="8"/>
      <c r="E5162" s="8"/>
      <c r="F5162" s="8"/>
      <c r="G5162" s="8"/>
      <c r="H5162" s="8"/>
      <c r="I5162" s="8"/>
    </row>
    <row r="5163" spans="2:9">
      <c r="B5163" s="8"/>
      <c r="C5163" s="8"/>
      <c r="D5163" s="8"/>
      <c r="E5163" s="8"/>
      <c r="F5163" s="8"/>
      <c r="G5163" s="8"/>
      <c r="H5163" s="8"/>
      <c r="I5163" s="8"/>
    </row>
    <row r="5164" spans="2:9">
      <c r="B5164" s="8"/>
      <c r="C5164" s="8"/>
      <c r="D5164" s="8"/>
      <c r="E5164" s="8"/>
      <c r="F5164" s="8"/>
      <c r="G5164" s="8"/>
      <c r="H5164" s="8"/>
      <c r="I5164" s="8"/>
    </row>
    <row r="5165" spans="2:9">
      <c r="B5165" s="8"/>
      <c r="C5165" s="8"/>
      <c r="D5165" s="8"/>
      <c r="E5165" s="8"/>
      <c r="F5165" s="8"/>
      <c r="G5165" s="8"/>
      <c r="H5165" s="8"/>
      <c r="I5165" s="8"/>
    </row>
    <row r="5166" spans="2:9">
      <c r="B5166" s="8"/>
      <c r="C5166" s="8"/>
      <c r="D5166" s="8"/>
      <c r="E5166" s="8"/>
      <c r="F5166" s="8"/>
      <c r="G5166" s="8"/>
      <c r="H5166" s="8"/>
      <c r="I5166" s="8"/>
    </row>
    <row r="5167" spans="2:9">
      <c r="B5167" s="8"/>
      <c r="C5167" s="8"/>
      <c r="D5167" s="8"/>
      <c r="E5167" s="8"/>
      <c r="F5167" s="8"/>
      <c r="G5167" s="8"/>
      <c r="H5167" s="8"/>
      <c r="I5167" s="8"/>
    </row>
    <row r="5168" spans="2:9">
      <c r="B5168" s="8"/>
      <c r="C5168" s="8"/>
      <c r="D5168" s="8"/>
      <c r="E5168" s="8"/>
      <c r="F5168" s="8"/>
      <c r="G5168" s="8"/>
      <c r="H5168" s="8"/>
      <c r="I5168" s="8"/>
    </row>
    <row r="5169" spans="2:9">
      <c r="B5169" s="8"/>
      <c r="C5169" s="8"/>
      <c r="D5169" s="8"/>
      <c r="E5169" s="8"/>
      <c r="F5169" s="8"/>
      <c r="G5169" s="8"/>
      <c r="H5169" s="8"/>
      <c r="I5169" s="8"/>
    </row>
    <row r="5170" spans="2:9">
      <c r="B5170" s="8"/>
      <c r="C5170" s="8"/>
      <c r="D5170" s="8"/>
      <c r="E5170" s="8"/>
      <c r="F5170" s="8"/>
      <c r="G5170" s="8"/>
      <c r="H5170" s="8"/>
      <c r="I5170" s="8"/>
    </row>
    <row r="5171" spans="2:9">
      <c r="B5171" s="8"/>
      <c r="C5171" s="8"/>
      <c r="D5171" s="8"/>
      <c r="E5171" s="8"/>
      <c r="F5171" s="8"/>
      <c r="G5171" s="8"/>
      <c r="H5171" s="8"/>
      <c r="I5171" s="8"/>
    </row>
    <row r="5172" spans="2:9">
      <c r="B5172" s="8"/>
      <c r="C5172" s="8"/>
      <c r="D5172" s="8"/>
      <c r="E5172" s="8"/>
      <c r="F5172" s="8"/>
      <c r="G5172" s="8"/>
      <c r="H5172" s="8"/>
      <c r="I5172" s="8"/>
    </row>
    <row r="5173" spans="2:9">
      <c r="B5173" s="8"/>
      <c r="C5173" s="8"/>
      <c r="D5173" s="8"/>
      <c r="E5173" s="8"/>
      <c r="F5173" s="8"/>
      <c r="G5173" s="8"/>
      <c r="H5173" s="8"/>
      <c r="I5173" s="8"/>
    </row>
    <row r="5174" spans="2:9">
      <c r="B5174" s="8"/>
      <c r="C5174" s="8"/>
      <c r="D5174" s="8"/>
      <c r="E5174" s="8"/>
      <c r="F5174" s="8"/>
      <c r="G5174" s="8"/>
      <c r="H5174" s="8"/>
      <c r="I5174" s="8"/>
    </row>
    <row r="5175" spans="2:9">
      <c r="B5175" s="8"/>
      <c r="C5175" s="8"/>
      <c r="D5175" s="8"/>
      <c r="E5175" s="8"/>
      <c r="F5175" s="8"/>
      <c r="G5175" s="8"/>
      <c r="H5175" s="8"/>
      <c r="I5175" s="8"/>
    </row>
    <row r="5176" spans="2:9">
      <c r="B5176" s="8"/>
      <c r="C5176" s="8"/>
      <c r="D5176" s="8"/>
      <c r="E5176" s="8"/>
      <c r="F5176" s="8"/>
      <c r="G5176" s="8"/>
      <c r="H5176" s="8"/>
      <c r="I5176" s="8"/>
    </row>
    <row r="5177" spans="2:9">
      <c r="B5177" s="8"/>
      <c r="C5177" s="8"/>
      <c r="D5177" s="8"/>
      <c r="E5177" s="8"/>
      <c r="F5177" s="8"/>
      <c r="G5177" s="8"/>
      <c r="H5177" s="8"/>
      <c r="I5177" s="8"/>
    </row>
    <row r="5178" spans="2:9">
      <c r="B5178" s="8"/>
      <c r="C5178" s="8"/>
      <c r="D5178" s="8"/>
      <c r="E5178" s="8"/>
      <c r="F5178" s="8"/>
      <c r="G5178" s="8"/>
      <c r="H5178" s="8"/>
      <c r="I5178" s="8"/>
    </row>
    <row r="5179" spans="2:9">
      <c r="B5179" s="8"/>
      <c r="C5179" s="8"/>
      <c r="D5179" s="8"/>
      <c r="E5179" s="8"/>
      <c r="F5179" s="8"/>
      <c r="G5179" s="8"/>
      <c r="H5179" s="8"/>
      <c r="I5179" s="8"/>
    </row>
    <row r="5180" spans="2:9">
      <c r="B5180" s="8"/>
      <c r="C5180" s="8"/>
      <c r="D5180" s="8"/>
      <c r="E5180" s="8"/>
      <c r="F5180" s="8"/>
      <c r="G5180" s="8"/>
      <c r="H5180" s="8"/>
      <c r="I5180" s="8"/>
    </row>
    <row r="5181" spans="2:9">
      <c r="B5181" s="8"/>
      <c r="C5181" s="8"/>
      <c r="D5181" s="8"/>
      <c r="E5181" s="8"/>
      <c r="F5181" s="8"/>
      <c r="G5181" s="8"/>
      <c r="H5181" s="8"/>
      <c r="I5181" s="8"/>
    </row>
    <row r="5182" spans="2:9">
      <c r="B5182" s="8"/>
      <c r="C5182" s="8"/>
      <c r="D5182" s="8"/>
      <c r="E5182" s="8"/>
      <c r="F5182" s="8"/>
      <c r="G5182" s="8"/>
      <c r="H5182" s="8"/>
      <c r="I5182" s="8"/>
    </row>
    <row r="5183" spans="2:9">
      <c r="B5183" s="8"/>
      <c r="C5183" s="8"/>
      <c r="D5183" s="8"/>
      <c r="E5183" s="8"/>
      <c r="F5183" s="8"/>
      <c r="G5183" s="8"/>
      <c r="H5183" s="8"/>
      <c r="I5183" s="8"/>
    </row>
    <row r="5184" spans="2:9">
      <c r="B5184" s="8"/>
      <c r="C5184" s="8"/>
      <c r="D5184" s="8"/>
      <c r="E5184" s="8"/>
      <c r="F5184" s="8"/>
      <c r="G5184" s="8"/>
      <c r="H5184" s="8"/>
      <c r="I5184" s="8"/>
    </row>
    <row r="5185" spans="2:9">
      <c r="B5185" s="8"/>
      <c r="C5185" s="8"/>
      <c r="D5185" s="8"/>
      <c r="E5185" s="8"/>
      <c r="F5185" s="8"/>
      <c r="G5185" s="8"/>
      <c r="H5185" s="8"/>
      <c r="I5185" s="8"/>
    </row>
    <row r="5186" spans="2:9">
      <c r="B5186" s="8"/>
      <c r="C5186" s="8"/>
      <c r="D5186" s="8"/>
      <c r="E5186" s="8"/>
      <c r="F5186" s="8"/>
      <c r="G5186" s="8"/>
      <c r="H5186" s="8"/>
      <c r="I5186" s="8"/>
    </row>
    <row r="5187" spans="2:9">
      <c r="B5187" s="8"/>
      <c r="C5187" s="8"/>
      <c r="D5187" s="8"/>
      <c r="E5187" s="8"/>
      <c r="F5187" s="8"/>
      <c r="G5187" s="8"/>
      <c r="H5187" s="8"/>
      <c r="I5187" s="8"/>
    </row>
    <row r="5188" spans="2:9">
      <c r="B5188" s="8"/>
      <c r="C5188" s="8"/>
      <c r="D5188" s="8"/>
      <c r="E5188" s="8"/>
      <c r="F5188" s="8"/>
      <c r="G5188" s="8"/>
      <c r="H5188" s="8"/>
      <c r="I5188" s="8"/>
    </row>
    <row r="5189" spans="2:9">
      <c r="B5189" s="8"/>
      <c r="C5189" s="8"/>
      <c r="D5189" s="8"/>
      <c r="E5189" s="8"/>
      <c r="F5189" s="8"/>
      <c r="G5189" s="8"/>
      <c r="H5189" s="8"/>
      <c r="I5189" s="8"/>
    </row>
    <row r="5190" spans="2:9">
      <c r="B5190" s="8"/>
      <c r="C5190" s="8"/>
      <c r="D5190" s="8"/>
      <c r="E5190" s="8"/>
      <c r="F5190" s="8"/>
      <c r="G5190" s="8"/>
      <c r="H5190" s="8"/>
      <c r="I5190" s="8"/>
    </row>
    <row r="5191" spans="2:9">
      <c r="B5191" s="8"/>
      <c r="C5191" s="8"/>
      <c r="D5191" s="8"/>
      <c r="E5191" s="8"/>
      <c r="F5191" s="8"/>
      <c r="G5191" s="8"/>
      <c r="H5191" s="8"/>
      <c r="I5191" s="8"/>
    </row>
    <row r="5192" spans="2:9">
      <c r="B5192" s="8"/>
      <c r="C5192" s="8"/>
      <c r="D5192" s="8"/>
      <c r="E5192" s="8"/>
      <c r="F5192" s="8"/>
      <c r="G5192" s="8"/>
      <c r="H5192" s="8"/>
      <c r="I5192" s="8"/>
    </row>
    <row r="5193" spans="2:9">
      <c r="B5193" s="8"/>
      <c r="C5193" s="8"/>
      <c r="D5193" s="8"/>
      <c r="E5193" s="8"/>
      <c r="F5193" s="8"/>
      <c r="G5193" s="8"/>
      <c r="H5193" s="8"/>
      <c r="I5193" s="8"/>
    </row>
    <row r="5194" spans="2:9">
      <c r="B5194" s="8"/>
      <c r="C5194" s="8"/>
      <c r="D5194" s="8"/>
      <c r="E5194" s="8"/>
      <c r="F5194" s="8"/>
      <c r="G5194" s="8"/>
      <c r="H5194" s="8"/>
      <c r="I5194" s="8"/>
    </row>
    <row r="5195" spans="2:9">
      <c r="B5195" s="8"/>
      <c r="C5195" s="8"/>
      <c r="D5195" s="8"/>
      <c r="E5195" s="8"/>
      <c r="F5195" s="8"/>
      <c r="G5195" s="8"/>
      <c r="H5195" s="8"/>
      <c r="I5195" s="8"/>
    </row>
    <row r="5196" spans="2:9">
      <c r="B5196" s="8"/>
      <c r="C5196" s="8"/>
      <c r="D5196" s="8"/>
      <c r="E5196" s="8"/>
      <c r="F5196" s="8"/>
      <c r="G5196" s="8"/>
      <c r="H5196" s="8"/>
      <c r="I5196" s="8"/>
    </row>
    <row r="5197" spans="2:9">
      <c r="B5197" s="8"/>
      <c r="C5197" s="8"/>
      <c r="D5197" s="8"/>
      <c r="E5197" s="8"/>
      <c r="F5197" s="8"/>
      <c r="G5197" s="8"/>
      <c r="H5197" s="8"/>
      <c r="I5197" s="8"/>
    </row>
    <row r="5198" spans="2:9">
      <c r="B5198" s="8"/>
      <c r="C5198" s="8"/>
      <c r="D5198" s="8"/>
      <c r="E5198" s="8"/>
      <c r="F5198" s="8"/>
      <c r="G5198" s="8"/>
      <c r="H5198" s="8"/>
      <c r="I5198" s="8"/>
    </row>
    <row r="5199" spans="2:9">
      <c r="B5199" s="8"/>
      <c r="C5199" s="8"/>
      <c r="D5199" s="8"/>
      <c r="E5199" s="8"/>
      <c r="F5199" s="8"/>
      <c r="G5199" s="8"/>
      <c r="H5199" s="8"/>
      <c r="I5199" s="8"/>
    </row>
    <row r="5200" spans="2:9">
      <c r="B5200" s="8"/>
      <c r="C5200" s="8"/>
      <c r="D5200" s="8"/>
      <c r="E5200" s="8"/>
      <c r="F5200" s="8"/>
      <c r="G5200" s="8"/>
      <c r="H5200" s="8"/>
      <c r="I5200" s="8"/>
    </row>
    <row r="5201" spans="2:9">
      <c r="B5201" s="8"/>
      <c r="C5201" s="8"/>
      <c r="D5201" s="8"/>
      <c r="E5201" s="8"/>
      <c r="F5201" s="8"/>
      <c r="G5201" s="8"/>
      <c r="H5201" s="8"/>
      <c r="I5201" s="8"/>
    </row>
    <row r="5202" spans="2:9">
      <c r="B5202" s="8"/>
      <c r="C5202" s="8"/>
      <c r="D5202" s="8"/>
      <c r="E5202" s="8"/>
      <c r="F5202" s="8"/>
      <c r="G5202" s="8"/>
      <c r="H5202" s="8"/>
      <c r="I5202" s="8"/>
    </row>
    <row r="5203" spans="2:9">
      <c r="B5203" s="8"/>
      <c r="C5203" s="8"/>
      <c r="D5203" s="8"/>
      <c r="E5203" s="8"/>
      <c r="F5203" s="8"/>
      <c r="G5203" s="8"/>
      <c r="H5203" s="8"/>
      <c r="I5203" s="8"/>
    </row>
    <row r="5204" spans="2:9">
      <c r="B5204" s="8"/>
      <c r="C5204" s="8"/>
      <c r="D5204" s="8"/>
      <c r="E5204" s="8"/>
      <c r="F5204" s="8"/>
      <c r="G5204" s="8"/>
      <c r="H5204" s="8"/>
      <c r="I5204" s="8"/>
    </row>
    <row r="5205" spans="2:9">
      <c r="B5205" s="8"/>
      <c r="C5205" s="8"/>
      <c r="D5205" s="8"/>
      <c r="E5205" s="8"/>
      <c r="F5205" s="8"/>
      <c r="G5205" s="8"/>
      <c r="H5205" s="8"/>
      <c r="I5205" s="8"/>
    </row>
    <row r="5206" spans="2:9">
      <c r="B5206" s="8"/>
      <c r="C5206" s="8"/>
      <c r="D5206" s="8"/>
      <c r="E5206" s="8"/>
      <c r="F5206" s="8"/>
      <c r="G5206" s="8"/>
      <c r="H5206" s="8"/>
      <c r="I5206" s="8"/>
    </row>
    <row r="5207" spans="2:9">
      <c r="B5207" s="8"/>
      <c r="C5207" s="8"/>
      <c r="D5207" s="8"/>
      <c r="E5207" s="8"/>
      <c r="F5207" s="8"/>
      <c r="G5207" s="8"/>
      <c r="H5207" s="8"/>
      <c r="I5207" s="8"/>
    </row>
    <row r="5208" spans="2:9">
      <c r="B5208" s="8"/>
      <c r="C5208" s="8"/>
      <c r="D5208" s="8"/>
      <c r="E5208" s="8"/>
      <c r="F5208" s="8"/>
      <c r="G5208" s="8"/>
      <c r="H5208" s="8"/>
      <c r="I5208" s="8"/>
    </row>
    <row r="5209" spans="2:9">
      <c r="B5209" s="8"/>
      <c r="C5209" s="8"/>
      <c r="D5209" s="8"/>
      <c r="E5209" s="8"/>
      <c r="F5209" s="8"/>
      <c r="G5209" s="8"/>
      <c r="H5209" s="8"/>
      <c r="I5209" s="8"/>
    </row>
    <row r="5210" spans="2:9">
      <c r="B5210" s="8"/>
      <c r="C5210" s="8"/>
      <c r="D5210" s="8"/>
      <c r="E5210" s="8"/>
      <c r="F5210" s="8"/>
      <c r="G5210" s="8"/>
      <c r="H5210" s="8"/>
      <c r="I5210" s="8"/>
    </row>
    <row r="5211" spans="2:9">
      <c r="B5211" s="8"/>
      <c r="C5211" s="8"/>
      <c r="D5211" s="8"/>
      <c r="E5211" s="8"/>
      <c r="F5211" s="8"/>
      <c r="G5211" s="8"/>
      <c r="H5211" s="8"/>
      <c r="I5211" s="8"/>
    </row>
    <row r="5212" spans="2:9">
      <c r="B5212" s="8"/>
      <c r="C5212" s="8"/>
      <c r="D5212" s="8"/>
      <c r="E5212" s="8"/>
      <c r="F5212" s="8"/>
      <c r="G5212" s="8"/>
      <c r="H5212" s="8"/>
      <c r="I5212" s="8"/>
    </row>
    <row r="5213" spans="2:9">
      <c r="B5213" s="8"/>
      <c r="C5213" s="8"/>
      <c r="D5213" s="8"/>
      <c r="E5213" s="8"/>
      <c r="F5213" s="8"/>
      <c r="G5213" s="8"/>
      <c r="H5213" s="8"/>
      <c r="I5213" s="8"/>
    </row>
    <row r="5214" spans="2:9">
      <c r="B5214" s="8"/>
      <c r="C5214" s="8"/>
      <c r="D5214" s="8"/>
      <c r="E5214" s="8"/>
      <c r="F5214" s="8"/>
      <c r="G5214" s="8"/>
      <c r="H5214" s="8"/>
      <c r="I5214" s="8"/>
    </row>
    <row r="5215" spans="2:9">
      <c r="B5215" s="8"/>
      <c r="C5215" s="8"/>
      <c r="D5215" s="8"/>
      <c r="E5215" s="8"/>
      <c r="F5215" s="8"/>
      <c r="G5215" s="8"/>
      <c r="H5215" s="8"/>
      <c r="I5215" s="8"/>
    </row>
    <row r="5216" spans="2:9">
      <c r="B5216" s="8"/>
      <c r="C5216" s="8"/>
      <c r="D5216" s="8"/>
      <c r="E5216" s="8"/>
      <c r="F5216" s="8"/>
      <c r="G5216" s="8"/>
      <c r="H5216" s="8"/>
      <c r="I5216" s="8"/>
    </row>
    <row r="5217" spans="2:9">
      <c r="B5217" s="8"/>
      <c r="C5217" s="8"/>
      <c r="D5217" s="8"/>
      <c r="E5217" s="8"/>
      <c r="F5217" s="8"/>
      <c r="G5217" s="8"/>
      <c r="H5217" s="8"/>
      <c r="I5217" s="8"/>
    </row>
    <row r="5218" spans="2:9">
      <c r="B5218" s="8"/>
      <c r="C5218" s="8"/>
      <c r="D5218" s="8"/>
      <c r="E5218" s="8"/>
      <c r="F5218" s="8"/>
      <c r="G5218" s="8"/>
      <c r="H5218" s="8"/>
      <c r="I5218" s="8"/>
    </row>
    <row r="5219" spans="2:9">
      <c r="B5219" s="8"/>
      <c r="C5219" s="8"/>
      <c r="D5219" s="8"/>
      <c r="E5219" s="8"/>
      <c r="F5219" s="8"/>
      <c r="G5219" s="8"/>
      <c r="H5219" s="8"/>
      <c r="I5219" s="8"/>
    </row>
    <row r="5220" spans="2:9">
      <c r="B5220" s="8"/>
      <c r="C5220" s="8"/>
      <c r="D5220" s="8"/>
      <c r="E5220" s="8"/>
      <c r="F5220" s="8"/>
      <c r="G5220" s="8"/>
      <c r="H5220" s="8"/>
      <c r="I5220" s="8"/>
    </row>
    <row r="5221" spans="2:9">
      <c r="B5221" s="8"/>
      <c r="C5221" s="8"/>
      <c r="D5221" s="8"/>
      <c r="E5221" s="8"/>
      <c r="F5221" s="8"/>
      <c r="G5221" s="8"/>
      <c r="H5221" s="8"/>
      <c r="I5221" s="8"/>
    </row>
    <row r="5222" spans="2:9">
      <c r="B5222" s="8"/>
      <c r="C5222" s="8"/>
      <c r="D5222" s="8"/>
      <c r="E5222" s="8"/>
      <c r="F5222" s="8"/>
      <c r="G5222" s="8"/>
      <c r="H5222" s="8"/>
      <c r="I5222" s="8"/>
    </row>
    <row r="5223" spans="2:9">
      <c r="B5223" s="8"/>
      <c r="C5223" s="8"/>
      <c r="D5223" s="8"/>
      <c r="E5223" s="8"/>
      <c r="F5223" s="8"/>
      <c r="G5223" s="8"/>
      <c r="H5223" s="8"/>
      <c r="I5223" s="8"/>
    </row>
    <row r="5224" spans="2:9">
      <c r="B5224" s="8"/>
      <c r="C5224" s="8"/>
      <c r="D5224" s="8"/>
      <c r="E5224" s="8"/>
      <c r="F5224" s="8"/>
      <c r="G5224" s="8"/>
      <c r="H5224" s="8"/>
      <c r="I5224" s="8"/>
    </row>
    <row r="5225" spans="2:9">
      <c r="B5225" s="8"/>
      <c r="C5225" s="8"/>
      <c r="D5225" s="8"/>
      <c r="E5225" s="8"/>
      <c r="F5225" s="8"/>
      <c r="G5225" s="8"/>
      <c r="H5225" s="8"/>
      <c r="I5225" s="8"/>
    </row>
    <row r="5226" spans="2:9">
      <c r="B5226" s="8"/>
      <c r="C5226" s="8"/>
      <c r="D5226" s="8"/>
      <c r="E5226" s="8"/>
      <c r="F5226" s="8"/>
      <c r="G5226" s="8"/>
      <c r="H5226" s="8"/>
      <c r="I5226" s="8"/>
    </row>
    <row r="5227" spans="2:9">
      <c r="B5227" s="8"/>
      <c r="C5227" s="8"/>
      <c r="D5227" s="8"/>
      <c r="E5227" s="8"/>
      <c r="F5227" s="8"/>
      <c r="G5227" s="8"/>
      <c r="H5227" s="8"/>
      <c r="I5227" s="8"/>
    </row>
    <row r="5228" spans="2:9">
      <c r="B5228" s="8"/>
      <c r="C5228" s="8"/>
      <c r="D5228" s="8"/>
      <c r="E5228" s="8"/>
      <c r="F5228" s="8"/>
      <c r="G5228" s="8"/>
      <c r="H5228" s="8"/>
      <c r="I5228" s="8"/>
    </row>
    <row r="5229" spans="2:9">
      <c r="B5229" s="8"/>
      <c r="C5229" s="8"/>
      <c r="D5229" s="8"/>
      <c r="E5229" s="8"/>
      <c r="F5229" s="8"/>
      <c r="G5229" s="8"/>
      <c r="H5229" s="8"/>
      <c r="I5229" s="8"/>
    </row>
    <row r="5230" spans="2:9">
      <c r="B5230" s="8"/>
      <c r="C5230" s="8"/>
      <c r="D5230" s="8"/>
      <c r="E5230" s="8"/>
      <c r="F5230" s="8"/>
      <c r="G5230" s="8"/>
      <c r="H5230" s="8"/>
      <c r="I5230" s="8"/>
    </row>
    <row r="5231" spans="2:9">
      <c r="B5231" s="8"/>
      <c r="C5231" s="8"/>
      <c r="D5231" s="8"/>
      <c r="E5231" s="8"/>
      <c r="F5231" s="8"/>
      <c r="G5231" s="8"/>
      <c r="H5231" s="8"/>
      <c r="I5231" s="8"/>
    </row>
    <row r="5232" spans="2:9">
      <c r="B5232" s="8"/>
      <c r="C5232" s="8"/>
      <c r="D5232" s="8"/>
      <c r="E5232" s="8"/>
      <c r="F5232" s="8"/>
      <c r="G5232" s="8"/>
      <c r="H5232" s="8"/>
      <c r="I5232" s="8"/>
    </row>
    <row r="5233" spans="2:9">
      <c r="B5233" s="8"/>
      <c r="C5233" s="8"/>
      <c r="D5233" s="8"/>
      <c r="E5233" s="8"/>
      <c r="F5233" s="8"/>
      <c r="G5233" s="8"/>
      <c r="H5233" s="8"/>
      <c r="I5233" s="8"/>
    </row>
    <row r="5234" spans="2:9">
      <c r="B5234" s="8"/>
      <c r="C5234" s="8"/>
      <c r="D5234" s="8"/>
      <c r="E5234" s="8"/>
      <c r="F5234" s="8"/>
      <c r="G5234" s="8"/>
      <c r="H5234" s="8"/>
      <c r="I5234" s="8"/>
    </row>
    <row r="5235" spans="2:9">
      <c r="B5235" s="8"/>
      <c r="C5235" s="8"/>
      <c r="D5235" s="8"/>
      <c r="E5235" s="8"/>
      <c r="F5235" s="8"/>
      <c r="G5235" s="8"/>
      <c r="H5235" s="8"/>
      <c r="I5235" s="8"/>
    </row>
    <row r="5236" spans="2:9">
      <c r="B5236" s="8"/>
      <c r="C5236" s="8"/>
      <c r="D5236" s="8"/>
      <c r="E5236" s="8"/>
      <c r="F5236" s="8"/>
      <c r="G5236" s="8"/>
      <c r="H5236" s="8"/>
      <c r="I5236" s="8"/>
    </row>
    <row r="5237" spans="2:9">
      <c r="B5237" s="8"/>
      <c r="C5237" s="8"/>
      <c r="D5237" s="8"/>
      <c r="E5237" s="8"/>
      <c r="F5237" s="8"/>
      <c r="G5237" s="8"/>
      <c r="H5237" s="8"/>
      <c r="I5237" s="8"/>
    </row>
    <row r="5238" spans="2:9">
      <c r="B5238" s="8"/>
      <c r="C5238" s="8"/>
      <c r="D5238" s="8"/>
      <c r="E5238" s="8"/>
      <c r="F5238" s="8"/>
      <c r="G5238" s="8"/>
      <c r="H5238" s="8"/>
      <c r="I5238" s="8"/>
    </row>
    <row r="5239" spans="2:9">
      <c r="B5239" s="8"/>
      <c r="C5239" s="8"/>
      <c r="D5239" s="8"/>
      <c r="E5239" s="8"/>
      <c r="F5239" s="8"/>
      <c r="G5239" s="8"/>
      <c r="H5239" s="8"/>
      <c r="I5239" s="8"/>
    </row>
    <row r="5240" spans="2:9">
      <c r="B5240" s="8"/>
      <c r="C5240" s="8"/>
      <c r="D5240" s="8"/>
      <c r="E5240" s="8"/>
      <c r="F5240" s="8"/>
      <c r="G5240" s="8"/>
      <c r="H5240" s="8"/>
      <c r="I5240" s="8"/>
    </row>
    <row r="5241" spans="2:9">
      <c r="B5241" s="8"/>
      <c r="C5241" s="8"/>
      <c r="D5241" s="8"/>
      <c r="E5241" s="8"/>
      <c r="F5241" s="8"/>
      <c r="G5241" s="8"/>
      <c r="H5241" s="8"/>
      <c r="I5241" s="8"/>
    </row>
    <row r="5242" spans="2:9">
      <c r="B5242" s="8"/>
      <c r="C5242" s="8"/>
      <c r="D5242" s="8"/>
      <c r="E5242" s="8"/>
      <c r="F5242" s="8"/>
      <c r="G5242" s="8"/>
      <c r="H5242" s="8"/>
      <c r="I5242" s="8"/>
    </row>
    <row r="5243" spans="2:9">
      <c r="B5243" s="8"/>
      <c r="C5243" s="8"/>
      <c r="D5243" s="8"/>
      <c r="E5243" s="8"/>
      <c r="F5243" s="8"/>
      <c r="G5243" s="8"/>
      <c r="H5243" s="8"/>
      <c r="I5243" s="8"/>
    </row>
    <row r="5244" spans="2:9">
      <c r="B5244" s="8"/>
      <c r="C5244" s="8"/>
      <c r="D5244" s="8"/>
      <c r="E5244" s="8"/>
      <c r="F5244" s="8"/>
      <c r="G5244" s="8"/>
      <c r="H5244" s="8"/>
      <c r="I5244" s="8"/>
    </row>
    <row r="5245" spans="2:9">
      <c r="B5245" s="8"/>
      <c r="C5245" s="8"/>
      <c r="D5245" s="8"/>
      <c r="E5245" s="8"/>
      <c r="F5245" s="8"/>
      <c r="G5245" s="8"/>
      <c r="H5245" s="8"/>
      <c r="I5245" s="8"/>
    </row>
    <row r="5246" spans="2:9">
      <c r="B5246" s="8"/>
      <c r="C5246" s="8"/>
      <c r="D5246" s="8"/>
      <c r="E5246" s="8"/>
      <c r="F5246" s="8"/>
      <c r="G5246" s="8"/>
      <c r="H5246" s="8"/>
      <c r="I5246" s="8"/>
    </row>
    <row r="5247" spans="2:9">
      <c r="B5247" s="8"/>
      <c r="C5247" s="8"/>
      <c r="D5247" s="8"/>
      <c r="E5247" s="8"/>
      <c r="F5247" s="8"/>
      <c r="G5247" s="8"/>
      <c r="H5247" s="8"/>
      <c r="I5247" s="8"/>
    </row>
    <row r="5248" spans="2:9">
      <c r="B5248" s="8"/>
      <c r="C5248" s="8"/>
      <c r="D5248" s="8"/>
      <c r="E5248" s="8"/>
      <c r="F5248" s="8"/>
      <c r="G5248" s="8"/>
      <c r="H5248" s="8"/>
      <c r="I5248" s="8"/>
    </row>
    <row r="5249" spans="2:9">
      <c r="B5249" s="8"/>
      <c r="C5249" s="8"/>
      <c r="D5249" s="8"/>
      <c r="E5249" s="8"/>
      <c r="F5249" s="8"/>
      <c r="G5249" s="8"/>
      <c r="H5249" s="8"/>
      <c r="I5249" s="8"/>
    </row>
    <row r="5250" spans="2:9">
      <c r="B5250" s="8"/>
      <c r="C5250" s="8"/>
      <c r="D5250" s="8"/>
      <c r="E5250" s="8"/>
      <c r="F5250" s="8"/>
      <c r="G5250" s="8"/>
      <c r="H5250" s="8"/>
      <c r="I5250" s="8"/>
    </row>
    <row r="5251" spans="2:9">
      <c r="B5251" s="8"/>
      <c r="C5251" s="8"/>
      <c r="D5251" s="8"/>
      <c r="E5251" s="8"/>
      <c r="F5251" s="8"/>
      <c r="G5251" s="8"/>
      <c r="H5251" s="8"/>
      <c r="I5251" s="8"/>
    </row>
    <row r="5252" spans="2:9">
      <c r="B5252" s="8"/>
      <c r="C5252" s="8"/>
      <c r="D5252" s="8"/>
      <c r="E5252" s="8"/>
      <c r="F5252" s="8"/>
      <c r="G5252" s="8"/>
      <c r="H5252" s="8"/>
      <c r="I5252" s="8"/>
    </row>
    <row r="5253" spans="2:9">
      <c r="B5253" s="8"/>
      <c r="C5253" s="8"/>
      <c r="D5253" s="8"/>
      <c r="E5253" s="8"/>
      <c r="F5253" s="8"/>
      <c r="G5253" s="8"/>
      <c r="H5253" s="8"/>
      <c r="I5253" s="8"/>
    </row>
    <row r="5254" spans="2:9">
      <c r="B5254" s="8"/>
      <c r="C5254" s="8"/>
      <c r="D5254" s="8"/>
      <c r="E5254" s="8"/>
      <c r="F5254" s="8"/>
      <c r="G5254" s="8"/>
      <c r="H5254" s="8"/>
      <c r="I5254" s="8"/>
    </row>
    <row r="5255" spans="2:9">
      <c r="B5255" s="8"/>
      <c r="C5255" s="8"/>
      <c r="D5255" s="8"/>
      <c r="E5255" s="8"/>
      <c r="F5255" s="8"/>
      <c r="G5255" s="8"/>
      <c r="H5255" s="8"/>
      <c r="I5255" s="8"/>
    </row>
    <row r="5256" spans="2:9">
      <c r="B5256" s="8"/>
      <c r="C5256" s="8"/>
      <c r="D5256" s="8"/>
      <c r="E5256" s="8"/>
      <c r="F5256" s="8"/>
      <c r="G5256" s="8"/>
      <c r="H5256" s="8"/>
      <c r="I5256" s="8"/>
    </row>
    <row r="5257" spans="2:9">
      <c r="B5257" s="8"/>
      <c r="C5257" s="8"/>
      <c r="D5257" s="8"/>
      <c r="E5257" s="8"/>
      <c r="F5257" s="8"/>
      <c r="G5257" s="8"/>
      <c r="H5257" s="8"/>
      <c r="I5257" s="8"/>
    </row>
    <row r="5258" spans="2:9">
      <c r="B5258" s="8"/>
      <c r="C5258" s="8"/>
      <c r="D5258" s="8"/>
      <c r="E5258" s="8"/>
      <c r="F5258" s="8"/>
      <c r="G5258" s="8"/>
      <c r="H5258" s="8"/>
      <c r="I5258" s="8"/>
    </row>
    <row r="5259" spans="2:9">
      <c r="B5259" s="8"/>
      <c r="C5259" s="8"/>
      <c r="D5259" s="8"/>
      <c r="E5259" s="8"/>
      <c r="F5259" s="8"/>
      <c r="G5259" s="8"/>
      <c r="H5259" s="8"/>
      <c r="I5259" s="8"/>
    </row>
    <row r="5260" spans="2:9">
      <c r="B5260" s="8"/>
      <c r="C5260" s="8"/>
      <c r="D5260" s="8"/>
      <c r="E5260" s="8"/>
      <c r="F5260" s="8"/>
      <c r="G5260" s="8"/>
      <c r="H5260" s="8"/>
      <c r="I5260" s="8"/>
    </row>
    <row r="5261" spans="2:9">
      <c r="B5261" s="8"/>
      <c r="C5261" s="8"/>
      <c r="D5261" s="8"/>
      <c r="E5261" s="8"/>
      <c r="F5261" s="8"/>
      <c r="G5261" s="8"/>
      <c r="H5261" s="8"/>
      <c r="I5261" s="8"/>
    </row>
    <row r="5262" spans="2:9">
      <c r="B5262" s="8"/>
      <c r="C5262" s="8"/>
      <c r="D5262" s="8"/>
      <c r="E5262" s="8"/>
      <c r="F5262" s="8"/>
      <c r="G5262" s="8"/>
      <c r="H5262" s="8"/>
      <c r="I5262" s="8"/>
    </row>
    <row r="5263" spans="2:9">
      <c r="B5263" s="8"/>
      <c r="C5263" s="8"/>
      <c r="D5263" s="8"/>
      <c r="E5263" s="8"/>
      <c r="F5263" s="8"/>
      <c r="G5263" s="8"/>
      <c r="H5263" s="8"/>
      <c r="I5263" s="8"/>
    </row>
    <row r="5264" spans="2:9">
      <c r="B5264" s="8"/>
      <c r="C5264" s="8"/>
      <c r="D5264" s="8"/>
      <c r="E5264" s="8"/>
      <c r="F5264" s="8"/>
      <c r="G5264" s="8"/>
      <c r="H5264" s="8"/>
      <c r="I5264" s="8"/>
    </row>
    <row r="5265" spans="2:9">
      <c r="B5265" s="8"/>
      <c r="C5265" s="8"/>
      <c r="D5265" s="8"/>
      <c r="E5265" s="8"/>
      <c r="F5265" s="8"/>
      <c r="G5265" s="8"/>
      <c r="H5265" s="8"/>
      <c r="I5265" s="8"/>
    </row>
    <row r="5266" spans="2:9">
      <c r="B5266" s="8"/>
      <c r="C5266" s="8"/>
      <c r="D5266" s="8"/>
      <c r="E5266" s="8"/>
      <c r="F5266" s="8"/>
      <c r="G5266" s="8"/>
      <c r="H5266" s="8"/>
      <c r="I5266" s="8"/>
    </row>
    <row r="5267" spans="2:9">
      <c r="B5267" s="8"/>
      <c r="C5267" s="8"/>
      <c r="D5267" s="8"/>
      <c r="E5267" s="8"/>
      <c r="F5267" s="8"/>
      <c r="G5267" s="8"/>
      <c r="H5267" s="8"/>
      <c r="I5267" s="8"/>
    </row>
    <row r="5268" spans="2:9">
      <c r="B5268" s="8"/>
      <c r="C5268" s="8"/>
      <c r="D5268" s="8"/>
      <c r="E5268" s="8"/>
      <c r="F5268" s="8"/>
      <c r="G5268" s="8"/>
      <c r="H5268" s="8"/>
      <c r="I5268" s="8"/>
    </row>
    <row r="5269" spans="2:9">
      <c r="B5269" s="8"/>
      <c r="C5269" s="8"/>
      <c r="D5269" s="8"/>
      <c r="E5269" s="8"/>
      <c r="F5269" s="8"/>
      <c r="G5269" s="8"/>
      <c r="H5269" s="8"/>
      <c r="I5269" s="8"/>
    </row>
    <row r="5270" spans="2:9">
      <c r="B5270" s="8"/>
      <c r="C5270" s="8"/>
      <c r="D5270" s="8"/>
      <c r="E5270" s="8"/>
      <c r="F5270" s="8"/>
      <c r="G5270" s="8"/>
      <c r="H5270" s="8"/>
      <c r="I5270" s="8"/>
    </row>
    <row r="5271" spans="2:9">
      <c r="B5271" s="8"/>
      <c r="C5271" s="8"/>
      <c r="D5271" s="8"/>
      <c r="E5271" s="8"/>
      <c r="F5271" s="8"/>
      <c r="G5271" s="8"/>
      <c r="H5271" s="8"/>
      <c r="I5271" s="8"/>
    </row>
    <row r="5272" spans="2:9">
      <c r="B5272" s="8"/>
      <c r="C5272" s="8"/>
      <c r="D5272" s="8"/>
      <c r="E5272" s="8"/>
      <c r="F5272" s="8"/>
      <c r="G5272" s="8"/>
      <c r="H5272" s="8"/>
      <c r="I5272" s="8"/>
    </row>
    <row r="5273" spans="2:9">
      <c r="B5273" s="8"/>
      <c r="C5273" s="8"/>
      <c r="D5273" s="8"/>
      <c r="E5273" s="8"/>
      <c r="F5273" s="8"/>
      <c r="G5273" s="8"/>
      <c r="H5273" s="8"/>
      <c r="I5273" s="8"/>
    </row>
    <row r="5274" spans="2:9">
      <c r="B5274" s="8"/>
      <c r="C5274" s="8"/>
      <c r="D5274" s="8"/>
      <c r="E5274" s="8"/>
      <c r="F5274" s="8"/>
      <c r="G5274" s="8"/>
      <c r="H5274" s="8"/>
      <c r="I5274" s="8"/>
    </row>
    <row r="5275" spans="2:9">
      <c r="B5275" s="8"/>
      <c r="C5275" s="8"/>
      <c r="D5275" s="8"/>
      <c r="E5275" s="8"/>
      <c r="F5275" s="8"/>
      <c r="G5275" s="8"/>
      <c r="H5275" s="8"/>
      <c r="I5275" s="8"/>
    </row>
    <row r="5276" spans="2:9">
      <c r="B5276" s="8"/>
      <c r="C5276" s="8"/>
      <c r="D5276" s="8"/>
      <c r="E5276" s="8"/>
      <c r="F5276" s="8"/>
      <c r="G5276" s="8"/>
      <c r="H5276" s="8"/>
      <c r="I5276" s="8"/>
    </row>
    <row r="5277" spans="2:9">
      <c r="B5277" s="8"/>
      <c r="C5277" s="8"/>
      <c r="D5277" s="8"/>
      <c r="E5277" s="8"/>
      <c r="F5277" s="8"/>
      <c r="G5277" s="8"/>
      <c r="H5277" s="8"/>
      <c r="I5277" s="8"/>
    </row>
    <row r="5278" spans="2:9">
      <c r="B5278" s="8"/>
      <c r="C5278" s="8"/>
      <c r="D5278" s="8"/>
      <c r="E5278" s="8"/>
      <c r="F5278" s="8"/>
      <c r="G5278" s="8"/>
      <c r="H5278" s="8"/>
      <c r="I5278" s="8"/>
    </row>
    <row r="5279" spans="2:9">
      <c r="B5279" s="8"/>
      <c r="C5279" s="8"/>
      <c r="D5279" s="8"/>
      <c r="E5279" s="8"/>
      <c r="F5279" s="8"/>
      <c r="G5279" s="8"/>
      <c r="H5279" s="8"/>
      <c r="I5279" s="8"/>
    </row>
    <row r="5280" spans="2:9">
      <c r="B5280" s="8"/>
      <c r="C5280" s="8"/>
      <c r="D5280" s="8"/>
      <c r="E5280" s="8"/>
      <c r="F5280" s="8"/>
      <c r="G5280" s="8"/>
      <c r="H5280" s="8"/>
      <c r="I5280" s="8"/>
    </row>
    <row r="5281" spans="2:9">
      <c r="B5281" s="8"/>
      <c r="C5281" s="8"/>
      <c r="D5281" s="8"/>
      <c r="E5281" s="8"/>
      <c r="F5281" s="8"/>
      <c r="G5281" s="8"/>
      <c r="H5281" s="8"/>
      <c r="I5281" s="8"/>
    </row>
    <row r="5282" spans="2:9">
      <c r="B5282" s="8"/>
      <c r="C5282" s="8"/>
      <c r="D5282" s="8"/>
      <c r="E5282" s="8"/>
      <c r="F5282" s="8"/>
      <c r="G5282" s="8"/>
      <c r="H5282" s="8"/>
      <c r="I5282" s="8"/>
    </row>
    <row r="5283" spans="2:9">
      <c r="B5283" s="8"/>
      <c r="C5283" s="8"/>
      <c r="D5283" s="8"/>
      <c r="E5283" s="8"/>
      <c r="F5283" s="8"/>
      <c r="G5283" s="8"/>
      <c r="H5283" s="8"/>
      <c r="I5283" s="8"/>
    </row>
    <row r="5284" spans="2:9">
      <c r="B5284" s="8"/>
      <c r="C5284" s="8"/>
      <c r="D5284" s="8"/>
      <c r="E5284" s="8"/>
      <c r="F5284" s="8"/>
      <c r="G5284" s="8"/>
      <c r="H5284" s="8"/>
      <c r="I5284" s="8"/>
    </row>
    <row r="5285" spans="2:9">
      <c r="B5285" s="8"/>
      <c r="C5285" s="8"/>
      <c r="D5285" s="8"/>
      <c r="E5285" s="8"/>
      <c r="F5285" s="8"/>
      <c r="G5285" s="8"/>
      <c r="H5285" s="8"/>
      <c r="I5285" s="8"/>
    </row>
    <row r="5286" spans="2:9">
      <c r="B5286" s="8"/>
      <c r="C5286" s="8"/>
      <c r="D5286" s="8"/>
      <c r="E5286" s="8"/>
      <c r="F5286" s="8"/>
      <c r="G5286" s="8"/>
      <c r="H5286" s="8"/>
      <c r="I5286" s="8"/>
    </row>
    <row r="5287" spans="2:9">
      <c r="B5287" s="8"/>
      <c r="C5287" s="8"/>
      <c r="D5287" s="8"/>
      <c r="E5287" s="8"/>
      <c r="F5287" s="8"/>
      <c r="G5287" s="8"/>
      <c r="H5287" s="8"/>
      <c r="I5287" s="8"/>
    </row>
    <row r="5288" spans="2:9">
      <c r="B5288" s="8"/>
      <c r="C5288" s="8"/>
      <c r="D5288" s="8"/>
      <c r="E5288" s="8"/>
      <c r="F5288" s="8"/>
      <c r="G5288" s="8"/>
      <c r="H5288" s="8"/>
      <c r="I5288" s="8"/>
    </row>
    <row r="5289" spans="2:9">
      <c r="B5289" s="8"/>
      <c r="C5289" s="8"/>
      <c r="D5289" s="8"/>
      <c r="E5289" s="8"/>
      <c r="F5289" s="8"/>
      <c r="G5289" s="8"/>
      <c r="H5289" s="8"/>
      <c r="I5289" s="8"/>
    </row>
    <row r="5290" spans="2:9">
      <c r="B5290" s="8"/>
      <c r="C5290" s="8"/>
      <c r="D5290" s="8"/>
      <c r="E5290" s="8"/>
      <c r="F5290" s="8"/>
      <c r="G5290" s="8"/>
      <c r="H5290" s="8"/>
      <c r="I5290" s="8"/>
    </row>
    <row r="5291" spans="2:9">
      <c r="B5291" s="8"/>
      <c r="C5291" s="8"/>
      <c r="D5291" s="8"/>
      <c r="E5291" s="8"/>
      <c r="F5291" s="8"/>
      <c r="G5291" s="8"/>
      <c r="H5291" s="8"/>
      <c r="I5291" s="8"/>
    </row>
    <row r="5292" spans="2:9">
      <c r="B5292" s="8"/>
      <c r="C5292" s="8"/>
      <c r="D5292" s="8"/>
      <c r="E5292" s="8"/>
      <c r="F5292" s="8"/>
      <c r="G5292" s="8"/>
      <c r="H5292" s="8"/>
      <c r="I5292" s="8"/>
    </row>
    <row r="5293" spans="2:9">
      <c r="B5293" s="8"/>
      <c r="C5293" s="8"/>
      <c r="D5293" s="8"/>
      <c r="E5293" s="8"/>
      <c r="F5293" s="8"/>
      <c r="G5293" s="8"/>
      <c r="H5293" s="8"/>
      <c r="I5293" s="8"/>
    </row>
    <row r="5294" spans="2:9">
      <c r="B5294" s="8"/>
      <c r="C5294" s="8"/>
      <c r="D5294" s="8"/>
      <c r="E5294" s="8"/>
      <c r="F5294" s="8"/>
      <c r="G5294" s="8"/>
      <c r="H5294" s="8"/>
      <c r="I5294" s="8"/>
    </row>
    <row r="5295" spans="2:9">
      <c r="B5295" s="8"/>
      <c r="C5295" s="8"/>
      <c r="D5295" s="8"/>
      <c r="E5295" s="8"/>
      <c r="F5295" s="8"/>
      <c r="G5295" s="8"/>
      <c r="H5295" s="8"/>
      <c r="I5295" s="8"/>
    </row>
    <row r="5296" spans="2:9">
      <c r="B5296" s="8"/>
      <c r="C5296" s="8"/>
      <c r="D5296" s="8"/>
      <c r="E5296" s="8"/>
      <c r="F5296" s="8"/>
      <c r="G5296" s="8"/>
      <c r="H5296" s="8"/>
      <c r="I5296" s="8"/>
    </row>
    <row r="5297" spans="2:9">
      <c r="B5297" s="8"/>
      <c r="C5297" s="8"/>
      <c r="D5297" s="8"/>
      <c r="E5297" s="8"/>
      <c r="F5297" s="8"/>
      <c r="G5297" s="8"/>
      <c r="H5297" s="8"/>
      <c r="I5297" s="8"/>
    </row>
    <row r="5298" spans="2:9">
      <c r="B5298" s="8"/>
      <c r="C5298" s="8"/>
      <c r="D5298" s="8"/>
      <c r="E5298" s="8"/>
      <c r="F5298" s="8"/>
      <c r="G5298" s="8"/>
      <c r="H5298" s="8"/>
      <c r="I5298" s="8"/>
    </row>
    <row r="5299" spans="2:9">
      <c r="B5299" s="8"/>
      <c r="C5299" s="8"/>
      <c r="D5299" s="8"/>
      <c r="E5299" s="8"/>
      <c r="F5299" s="8"/>
      <c r="G5299" s="8"/>
      <c r="H5299" s="8"/>
      <c r="I5299" s="8"/>
    </row>
    <row r="5300" spans="2:9">
      <c r="B5300" s="8"/>
      <c r="C5300" s="8"/>
      <c r="D5300" s="8"/>
      <c r="E5300" s="8"/>
      <c r="F5300" s="8"/>
      <c r="G5300" s="8"/>
      <c r="H5300" s="8"/>
      <c r="I5300" s="8"/>
    </row>
    <row r="5301" spans="2:9">
      <c r="B5301" s="8"/>
      <c r="C5301" s="8"/>
      <c r="D5301" s="8"/>
      <c r="E5301" s="8"/>
      <c r="F5301" s="8"/>
      <c r="G5301" s="8"/>
      <c r="H5301" s="8"/>
      <c r="I5301" s="8"/>
    </row>
    <row r="5302" spans="2:9">
      <c r="B5302" s="8"/>
      <c r="C5302" s="8"/>
      <c r="D5302" s="8"/>
      <c r="E5302" s="8"/>
      <c r="F5302" s="8"/>
      <c r="G5302" s="8"/>
      <c r="H5302" s="8"/>
      <c r="I5302" s="8"/>
    </row>
    <row r="5303" spans="2:9">
      <c r="B5303" s="8"/>
      <c r="C5303" s="8"/>
      <c r="D5303" s="8"/>
      <c r="E5303" s="8"/>
      <c r="F5303" s="8"/>
      <c r="G5303" s="8"/>
      <c r="H5303" s="8"/>
      <c r="I5303" s="8"/>
    </row>
    <row r="5304" spans="2:9">
      <c r="B5304" s="8"/>
      <c r="C5304" s="8"/>
      <c r="D5304" s="8"/>
      <c r="E5304" s="8"/>
      <c r="F5304" s="8"/>
      <c r="G5304" s="8"/>
      <c r="H5304" s="8"/>
      <c r="I5304" s="8"/>
    </row>
    <row r="5305" spans="2:9">
      <c r="B5305" s="8"/>
      <c r="C5305" s="8"/>
      <c r="D5305" s="8"/>
      <c r="E5305" s="8"/>
      <c r="F5305" s="8"/>
      <c r="G5305" s="8"/>
      <c r="H5305" s="8"/>
      <c r="I5305" s="8"/>
    </row>
    <row r="5306" spans="2:9">
      <c r="B5306" s="8"/>
      <c r="C5306" s="8"/>
      <c r="D5306" s="8"/>
      <c r="E5306" s="8"/>
      <c r="F5306" s="8"/>
      <c r="G5306" s="8"/>
      <c r="H5306" s="8"/>
      <c r="I5306" s="8"/>
    </row>
    <row r="5307" spans="2:9">
      <c r="B5307" s="8"/>
      <c r="C5307" s="8"/>
      <c r="D5307" s="8"/>
      <c r="E5307" s="8"/>
      <c r="F5307" s="8"/>
      <c r="G5307" s="8"/>
      <c r="H5307" s="8"/>
      <c r="I5307" s="8"/>
    </row>
    <row r="5308" spans="2:9">
      <c r="B5308" s="8"/>
      <c r="C5308" s="8"/>
      <c r="D5308" s="8"/>
      <c r="E5308" s="8"/>
      <c r="F5308" s="8"/>
      <c r="G5308" s="8"/>
      <c r="H5308" s="8"/>
      <c r="I5308" s="8"/>
    </row>
    <row r="5309" spans="2:9">
      <c r="B5309" s="8"/>
      <c r="C5309" s="8"/>
      <c r="D5309" s="8"/>
      <c r="E5309" s="8"/>
      <c r="F5309" s="8"/>
      <c r="G5309" s="8"/>
      <c r="H5309" s="8"/>
      <c r="I5309" s="8"/>
    </row>
    <row r="5310" spans="2:9">
      <c r="B5310" s="8"/>
      <c r="C5310" s="8"/>
      <c r="D5310" s="8"/>
      <c r="E5310" s="8"/>
      <c r="F5310" s="8"/>
      <c r="G5310" s="8"/>
      <c r="H5310" s="8"/>
      <c r="I5310" s="8"/>
    </row>
    <row r="5311" spans="2:9">
      <c r="B5311" s="8"/>
      <c r="C5311" s="8"/>
      <c r="D5311" s="8"/>
      <c r="E5311" s="8"/>
      <c r="F5311" s="8"/>
      <c r="G5311" s="8"/>
      <c r="H5311" s="8"/>
      <c r="I5311" s="8"/>
    </row>
    <row r="5312" spans="2:9">
      <c r="B5312" s="8"/>
      <c r="C5312" s="8"/>
      <c r="D5312" s="8"/>
      <c r="E5312" s="8"/>
      <c r="F5312" s="8"/>
      <c r="G5312" s="8"/>
      <c r="H5312" s="8"/>
      <c r="I5312" s="8"/>
    </row>
    <row r="5313" spans="2:9">
      <c r="B5313" s="8"/>
      <c r="C5313" s="8"/>
      <c r="D5313" s="8"/>
      <c r="E5313" s="8"/>
      <c r="F5313" s="8"/>
      <c r="G5313" s="8"/>
      <c r="H5313" s="8"/>
      <c r="I5313" s="8"/>
    </row>
    <row r="5314" spans="2:9">
      <c r="B5314" s="8"/>
      <c r="C5314" s="8"/>
      <c r="D5314" s="8"/>
      <c r="E5314" s="8"/>
      <c r="F5314" s="8"/>
      <c r="G5314" s="8"/>
      <c r="H5314" s="8"/>
      <c r="I5314" s="8"/>
    </row>
    <row r="5315" spans="2:9">
      <c r="B5315" s="8"/>
      <c r="C5315" s="8"/>
      <c r="D5315" s="8"/>
      <c r="E5315" s="8"/>
      <c r="F5315" s="8"/>
      <c r="G5315" s="8"/>
      <c r="H5315" s="8"/>
      <c r="I5315" s="8"/>
    </row>
    <row r="5316" spans="2:9">
      <c r="B5316" s="8"/>
      <c r="C5316" s="8"/>
      <c r="D5316" s="8"/>
      <c r="E5316" s="8"/>
      <c r="F5316" s="8"/>
      <c r="G5316" s="8"/>
      <c r="H5316" s="8"/>
      <c r="I5316" s="8"/>
    </row>
    <row r="5317" spans="2:9">
      <c r="B5317" s="8"/>
      <c r="C5317" s="8"/>
      <c r="D5317" s="8"/>
      <c r="E5317" s="8"/>
      <c r="F5317" s="8"/>
      <c r="G5317" s="8"/>
      <c r="H5317" s="8"/>
      <c r="I5317" s="8"/>
    </row>
    <row r="5318" spans="2:9">
      <c r="B5318" s="8"/>
      <c r="C5318" s="8"/>
      <c r="D5318" s="8"/>
      <c r="E5318" s="8"/>
      <c r="F5318" s="8"/>
      <c r="G5318" s="8"/>
      <c r="H5318" s="8"/>
      <c r="I5318" s="8"/>
    </row>
    <row r="5319" spans="2:9">
      <c r="B5319" s="8"/>
      <c r="C5319" s="8"/>
      <c r="D5319" s="8"/>
      <c r="E5319" s="8"/>
      <c r="F5319" s="8"/>
      <c r="G5319" s="8"/>
      <c r="H5319" s="8"/>
      <c r="I5319" s="8"/>
    </row>
    <row r="5320" spans="2:9">
      <c r="B5320" s="8"/>
      <c r="C5320" s="8"/>
      <c r="D5320" s="8"/>
      <c r="E5320" s="8"/>
      <c r="F5320" s="8"/>
      <c r="G5320" s="8"/>
      <c r="H5320" s="8"/>
      <c r="I5320" s="8"/>
    </row>
    <row r="5321" spans="2:9">
      <c r="B5321" s="8"/>
      <c r="C5321" s="8"/>
      <c r="D5321" s="8"/>
      <c r="E5321" s="8"/>
      <c r="F5321" s="8"/>
      <c r="G5321" s="8"/>
      <c r="H5321" s="8"/>
      <c r="I5321" s="8"/>
    </row>
    <row r="5322" spans="2:9">
      <c r="B5322" s="8"/>
      <c r="C5322" s="8"/>
      <c r="D5322" s="8"/>
      <c r="E5322" s="8"/>
      <c r="F5322" s="8"/>
      <c r="G5322" s="8"/>
      <c r="H5322" s="8"/>
      <c r="I5322" s="8"/>
    </row>
    <row r="5323" spans="2:9">
      <c r="B5323" s="8"/>
      <c r="C5323" s="8"/>
      <c r="D5323" s="8"/>
      <c r="E5323" s="8"/>
      <c r="F5323" s="8"/>
      <c r="G5323" s="8"/>
      <c r="H5323" s="8"/>
      <c r="I5323" s="8"/>
    </row>
    <row r="5324" spans="2:9">
      <c r="B5324" s="8"/>
      <c r="C5324" s="8"/>
      <c r="D5324" s="8"/>
      <c r="E5324" s="8"/>
      <c r="F5324" s="8"/>
      <c r="G5324" s="8"/>
      <c r="H5324" s="8"/>
      <c r="I5324" s="8"/>
    </row>
    <row r="5325" spans="2:9">
      <c r="B5325" s="8"/>
      <c r="C5325" s="8"/>
      <c r="D5325" s="8"/>
      <c r="E5325" s="8"/>
      <c r="F5325" s="8"/>
      <c r="G5325" s="8"/>
      <c r="H5325" s="8"/>
      <c r="I5325" s="8"/>
    </row>
    <row r="5326" spans="2:9">
      <c r="B5326" s="8"/>
      <c r="C5326" s="8"/>
      <c r="D5326" s="8"/>
      <c r="E5326" s="8"/>
      <c r="F5326" s="8"/>
      <c r="G5326" s="8"/>
      <c r="H5326" s="8"/>
      <c r="I5326" s="8"/>
    </row>
    <row r="5327" spans="2:9">
      <c r="B5327" s="8"/>
      <c r="C5327" s="8"/>
      <c r="D5327" s="8"/>
      <c r="E5327" s="8"/>
      <c r="F5327" s="8"/>
      <c r="G5327" s="8"/>
      <c r="H5327" s="8"/>
      <c r="I5327" s="8"/>
    </row>
    <row r="5328" spans="2:9">
      <c r="B5328" s="8"/>
      <c r="C5328" s="8"/>
      <c r="D5328" s="8"/>
      <c r="E5328" s="8"/>
      <c r="F5328" s="8"/>
      <c r="G5328" s="8"/>
      <c r="H5328" s="8"/>
      <c r="I5328" s="8"/>
    </row>
    <row r="5329" spans="2:9">
      <c r="B5329" s="8"/>
      <c r="C5329" s="8"/>
      <c r="D5329" s="8"/>
      <c r="E5329" s="8"/>
      <c r="F5329" s="8"/>
      <c r="G5329" s="8"/>
      <c r="H5329" s="8"/>
      <c r="I5329" s="8"/>
    </row>
    <row r="5330" spans="2:9">
      <c r="B5330" s="8"/>
      <c r="C5330" s="8"/>
      <c r="D5330" s="8"/>
      <c r="E5330" s="8"/>
      <c r="F5330" s="8"/>
      <c r="G5330" s="8"/>
      <c r="H5330" s="8"/>
      <c r="I5330" s="8"/>
    </row>
    <row r="5331" spans="2:9">
      <c r="B5331" s="8"/>
      <c r="C5331" s="8"/>
      <c r="D5331" s="8"/>
      <c r="E5331" s="8"/>
      <c r="F5331" s="8"/>
      <c r="G5331" s="8"/>
      <c r="H5331" s="8"/>
      <c r="I5331" s="8"/>
    </row>
    <row r="5332" spans="2:9">
      <c r="B5332" s="8"/>
      <c r="C5332" s="8"/>
      <c r="D5332" s="8"/>
      <c r="E5332" s="8"/>
      <c r="F5332" s="8"/>
      <c r="G5332" s="8"/>
      <c r="H5332" s="8"/>
      <c r="I5332" s="8"/>
    </row>
    <row r="5333" spans="2:9">
      <c r="B5333" s="8"/>
      <c r="C5333" s="8"/>
      <c r="D5333" s="8"/>
      <c r="E5333" s="8"/>
      <c r="F5333" s="8"/>
      <c r="G5333" s="8"/>
      <c r="H5333" s="8"/>
      <c r="I5333" s="8"/>
    </row>
    <row r="5334" spans="2:9">
      <c r="B5334" s="8"/>
      <c r="C5334" s="8"/>
      <c r="D5334" s="8"/>
      <c r="E5334" s="8"/>
      <c r="F5334" s="8"/>
      <c r="G5334" s="8"/>
      <c r="H5334" s="8"/>
      <c r="I5334" s="8"/>
    </row>
    <row r="5335" spans="2:9">
      <c r="B5335" s="8"/>
      <c r="C5335" s="8"/>
      <c r="D5335" s="8"/>
      <c r="E5335" s="8"/>
      <c r="F5335" s="8"/>
      <c r="G5335" s="8"/>
      <c r="H5335" s="8"/>
      <c r="I5335" s="8"/>
    </row>
    <row r="5336" spans="2:9">
      <c r="B5336" s="8"/>
      <c r="C5336" s="8"/>
      <c r="D5336" s="8"/>
      <c r="E5336" s="8"/>
      <c r="F5336" s="8"/>
      <c r="G5336" s="8"/>
      <c r="H5336" s="8"/>
      <c r="I5336" s="8"/>
    </row>
    <row r="5337" spans="2:9">
      <c r="B5337" s="8"/>
      <c r="C5337" s="8"/>
      <c r="D5337" s="8"/>
      <c r="E5337" s="8"/>
      <c r="F5337" s="8"/>
      <c r="G5337" s="8"/>
      <c r="H5337" s="8"/>
      <c r="I5337" s="8"/>
    </row>
    <row r="5338" spans="2:9">
      <c r="B5338" s="8"/>
      <c r="C5338" s="8"/>
      <c r="D5338" s="8"/>
      <c r="E5338" s="8"/>
      <c r="F5338" s="8"/>
      <c r="G5338" s="8"/>
      <c r="H5338" s="8"/>
      <c r="I5338" s="8"/>
    </row>
    <row r="5339" spans="2:9">
      <c r="B5339" s="8"/>
      <c r="C5339" s="8"/>
      <c r="D5339" s="8"/>
      <c r="E5339" s="8"/>
      <c r="F5339" s="8"/>
      <c r="G5339" s="8"/>
      <c r="H5339" s="8"/>
      <c r="I5339" s="8"/>
    </row>
    <row r="5340" spans="2:9">
      <c r="B5340" s="8"/>
      <c r="C5340" s="8"/>
      <c r="D5340" s="8"/>
      <c r="E5340" s="8"/>
      <c r="F5340" s="8"/>
      <c r="G5340" s="8"/>
      <c r="H5340" s="8"/>
      <c r="I5340" s="8"/>
    </row>
    <row r="5341" spans="2:9">
      <c r="B5341" s="8"/>
      <c r="C5341" s="8"/>
      <c r="D5341" s="8"/>
      <c r="E5341" s="8"/>
      <c r="F5341" s="8"/>
      <c r="G5341" s="8"/>
      <c r="H5341" s="8"/>
      <c r="I5341" s="8"/>
    </row>
    <row r="5342" spans="2:9">
      <c r="B5342" s="8"/>
      <c r="C5342" s="8"/>
      <c r="D5342" s="8"/>
      <c r="E5342" s="8"/>
      <c r="F5342" s="8"/>
      <c r="G5342" s="8"/>
      <c r="H5342" s="8"/>
      <c r="I5342" s="8"/>
    </row>
    <row r="5343" spans="2:9">
      <c r="B5343" s="8"/>
      <c r="C5343" s="8"/>
      <c r="D5343" s="8"/>
      <c r="E5343" s="8"/>
      <c r="F5343" s="8"/>
      <c r="G5343" s="8"/>
      <c r="H5343" s="8"/>
      <c r="I5343" s="8"/>
    </row>
    <row r="5344" spans="2:9">
      <c r="B5344" s="8"/>
      <c r="C5344" s="8"/>
      <c r="D5344" s="8"/>
      <c r="E5344" s="8"/>
      <c r="F5344" s="8"/>
      <c r="G5344" s="8"/>
      <c r="H5344" s="8"/>
      <c r="I5344" s="8"/>
    </row>
    <row r="5345" spans="2:9">
      <c r="B5345" s="8"/>
      <c r="C5345" s="8"/>
      <c r="D5345" s="8"/>
      <c r="E5345" s="8"/>
      <c r="F5345" s="8"/>
      <c r="G5345" s="8"/>
      <c r="H5345" s="8"/>
      <c r="I5345" s="8"/>
    </row>
    <row r="5346" spans="2:9">
      <c r="B5346" s="8"/>
      <c r="C5346" s="8"/>
      <c r="D5346" s="8"/>
      <c r="E5346" s="8"/>
      <c r="F5346" s="8"/>
      <c r="G5346" s="8"/>
      <c r="H5346" s="8"/>
      <c r="I5346" s="8"/>
    </row>
    <row r="5347" spans="2:9">
      <c r="B5347" s="8"/>
      <c r="C5347" s="8"/>
      <c r="D5347" s="8"/>
      <c r="E5347" s="8"/>
      <c r="F5347" s="8"/>
      <c r="G5347" s="8"/>
      <c r="H5347" s="8"/>
      <c r="I5347" s="8"/>
    </row>
    <row r="5348" spans="2:9">
      <c r="B5348" s="8"/>
      <c r="C5348" s="8"/>
      <c r="D5348" s="8"/>
      <c r="E5348" s="8"/>
      <c r="F5348" s="8"/>
      <c r="G5348" s="8"/>
      <c r="H5348" s="8"/>
      <c r="I5348" s="8"/>
    </row>
    <row r="5349" spans="2:9">
      <c r="B5349" s="8"/>
      <c r="C5349" s="8"/>
      <c r="D5349" s="8"/>
      <c r="E5349" s="8"/>
      <c r="F5349" s="8"/>
      <c r="G5349" s="8"/>
      <c r="H5349" s="8"/>
      <c r="I5349" s="8"/>
    </row>
    <row r="5350" spans="2:9">
      <c r="B5350" s="8"/>
      <c r="C5350" s="8"/>
      <c r="D5350" s="8"/>
      <c r="E5350" s="8"/>
      <c r="F5350" s="8"/>
      <c r="G5350" s="8"/>
      <c r="H5350" s="8"/>
      <c r="I5350" s="8"/>
    </row>
    <row r="5351" spans="2:9">
      <c r="B5351" s="8"/>
      <c r="C5351" s="8"/>
      <c r="D5351" s="8"/>
      <c r="E5351" s="8"/>
      <c r="F5351" s="8"/>
      <c r="G5351" s="8"/>
      <c r="H5351" s="8"/>
      <c r="I5351" s="8"/>
    </row>
    <row r="5352" spans="2:9">
      <c r="B5352" s="8"/>
      <c r="C5352" s="8"/>
      <c r="D5352" s="8"/>
      <c r="E5352" s="8"/>
      <c r="F5352" s="8"/>
      <c r="G5352" s="8"/>
      <c r="H5352" s="8"/>
      <c r="I5352" s="8"/>
    </row>
    <row r="5353" spans="2:9">
      <c r="B5353" s="8"/>
      <c r="C5353" s="8"/>
      <c r="D5353" s="8"/>
      <c r="E5353" s="8"/>
      <c r="F5353" s="8"/>
      <c r="G5353" s="8"/>
      <c r="H5353" s="8"/>
      <c r="I5353" s="8"/>
    </row>
    <row r="5354" spans="2:9">
      <c r="B5354" s="8"/>
      <c r="C5354" s="8"/>
      <c r="D5354" s="8"/>
      <c r="E5354" s="8"/>
      <c r="F5354" s="8"/>
      <c r="G5354" s="8"/>
      <c r="H5354" s="8"/>
      <c r="I5354" s="8"/>
    </row>
    <row r="5355" spans="2:9">
      <c r="B5355" s="8"/>
      <c r="C5355" s="8"/>
      <c r="D5355" s="8"/>
      <c r="E5355" s="8"/>
      <c r="F5355" s="8"/>
      <c r="G5355" s="8"/>
      <c r="H5355" s="8"/>
      <c r="I5355" s="8"/>
    </row>
    <row r="5356" spans="2:9">
      <c r="B5356" s="8"/>
      <c r="C5356" s="8"/>
      <c r="D5356" s="8"/>
      <c r="E5356" s="8"/>
      <c r="F5356" s="8"/>
      <c r="G5356" s="8"/>
      <c r="H5356" s="8"/>
      <c r="I5356" s="8"/>
    </row>
    <row r="5357" spans="2:9">
      <c r="B5357" s="8"/>
      <c r="C5357" s="8"/>
      <c r="D5357" s="8"/>
      <c r="E5357" s="8"/>
      <c r="F5357" s="8"/>
      <c r="G5357" s="8"/>
      <c r="H5357" s="8"/>
      <c r="I5357" s="8"/>
    </row>
    <row r="5358" spans="2:9">
      <c r="B5358" s="8"/>
      <c r="C5358" s="8"/>
      <c r="D5358" s="8"/>
      <c r="E5358" s="8"/>
      <c r="F5358" s="8"/>
      <c r="G5358" s="8"/>
      <c r="H5358" s="8"/>
      <c r="I5358" s="8"/>
    </row>
    <row r="5359" spans="2:9">
      <c r="B5359" s="8"/>
      <c r="C5359" s="8"/>
      <c r="D5359" s="8"/>
      <c r="E5359" s="8"/>
      <c r="F5359" s="8"/>
      <c r="G5359" s="8"/>
      <c r="H5359" s="8"/>
      <c r="I5359" s="8"/>
    </row>
    <row r="5360" spans="2:9">
      <c r="B5360" s="8"/>
      <c r="C5360" s="8"/>
      <c r="D5360" s="8"/>
      <c r="E5360" s="8"/>
      <c r="F5360" s="8"/>
      <c r="G5360" s="8"/>
      <c r="H5360" s="8"/>
      <c r="I5360" s="8"/>
    </row>
    <row r="5361" spans="2:9">
      <c r="B5361" s="8"/>
      <c r="C5361" s="8"/>
      <c r="D5361" s="8"/>
      <c r="E5361" s="8"/>
      <c r="F5361" s="8"/>
      <c r="G5361" s="8"/>
      <c r="H5361" s="8"/>
      <c r="I5361" s="8"/>
    </row>
    <row r="5362" spans="2:9">
      <c r="B5362" s="8"/>
      <c r="C5362" s="8"/>
      <c r="D5362" s="8"/>
      <c r="E5362" s="8"/>
      <c r="F5362" s="8"/>
      <c r="G5362" s="8"/>
      <c r="H5362" s="8"/>
      <c r="I5362" s="8"/>
    </row>
    <row r="5363" spans="2:9">
      <c r="B5363" s="8"/>
      <c r="C5363" s="8"/>
      <c r="D5363" s="8"/>
      <c r="E5363" s="8"/>
      <c r="F5363" s="8"/>
      <c r="G5363" s="8"/>
      <c r="H5363" s="8"/>
      <c r="I5363" s="8"/>
    </row>
    <row r="5364" spans="2:9">
      <c r="B5364" s="8"/>
      <c r="C5364" s="8"/>
      <c r="D5364" s="8"/>
      <c r="E5364" s="8"/>
      <c r="F5364" s="8"/>
      <c r="G5364" s="8"/>
      <c r="H5364" s="8"/>
      <c r="I5364" s="8"/>
    </row>
    <row r="5365" spans="2:9">
      <c r="B5365" s="8"/>
      <c r="C5365" s="8"/>
      <c r="D5365" s="8"/>
      <c r="E5365" s="8"/>
      <c r="F5365" s="8"/>
      <c r="G5365" s="8"/>
      <c r="H5365" s="8"/>
      <c r="I5365" s="8"/>
    </row>
    <row r="5366" spans="2:9">
      <c r="B5366" s="8"/>
      <c r="C5366" s="8"/>
      <c r="D5366" s="8"/>
      <c r="E5366" s="8"/>
      <c r="F5366" s="8"/>
      <c r="G5366" s="8"/>
      <c r="H5366" s="8"/>
      <c r="I5366" s="8"/>
    </row>
    <row r="5367" spans="2:9">
      <c r="B5367" s="8"/>
      <c r="C5367" s="8"/>
      <c r="D5367" s="8"/>
      <c r="E5367" s="8"/>
      <c r="F5367" s="8"/>
      <c r="G5367" s="8"/>
      <c r="H5367" s="8"/>
      <c r="I5367" s="8"/>
    </row>
    <row r="5368" spans="2:9">
      <c r="B5368" s="8"/>
      <c r="C5368" s="8"/>
      <c r="D5368" s="8"/>
      <c r="E5368" s="8"/>
      <c r="F5368" s="8"/>
      <c r="G5368" s="8"/>
      <c r="H5368" s="8"/>
      <c r="I5368" s="8"/>
    </row>
    <row r="5369" spans="2:9">
      <c r="B5369" s="8"/>
      <c r="C5369" s="8"/>
      <c r="D5369" s="8"/>
      <c r="E5369" s="8"/>
      <c r="F5369" s="8"/>
      <c r="G5369" s="8"/>
      <c r="H5369" s="8"/>
      <c r="I5369" s="8"/>
    </row>
    <row r="5370" spans="2:9">
      <c r="B5370" s="8"/>
      <c r="C5370" s="8"/>
      <c r="D5370" s="8"/>
      <c r="E5370" s="8"/>
      <c r="F5370" s="8"/>
      <c r="G5370" s="8"/>
      <c r="H5370" s="8"/>
      <c r="I5370" s="8"/>
    </row>
    <row r="5371" spans="2:9">
      <c r="B5371" s="8"/>
      <c r="C5371" s="8"/>
      <c r="D5371" s="8"/>
      <c r="E5371" s="8"/>
      <c r="F5371" s="8"/>
      <c r="G5371" s="8"/>
      <c r="H5371" s="8"/>
      <c r="I5371" s="8"/>
    </row>
    <row r="5372" spans="2:9">
      <c r="B5372" s="8"/>
      <c r="C5372" s="8"/>
      <c r="D5372" s="8"/>
      <c r="E5372" s="8"/>
      <c r="F5372" s="8"/>
      <c r="G5372" s="8"/>
      <c r="H5372" s="8"/>
      <c r="I5372" s="8"/>
    </row>
    <row r="5373" spans="2:9">
      <c r="B5373" s="8"/>
      <c r="C5373" s="8"/>
      <c r="D5373" s="8"/>
      <c r="E5373" s="8"/>
      <c r="F5373" s="8"/>
      <c r="G5373" s="8"/>
      <c r="H5373" s="8"/>
      <c r="I5373" s="8"/>
    </row>
    <row r="5374" spans="2:9">
      <c r="B5374" s="8"/>
      <c r="C5374" s="8"/>
      <c r="D5374" s="8"/>
      <c r="E5374" s="8"/>
      <c r="F5374" s="8"/>
      <c r="G5374" s="8"/>
      <c r="H5374" s="8"/>
      <c r="I5374" s="8"/>
    </row>
    <row r="5375" spans="2:9">
      <c r="B5375" s="8"/>
      <c r="C5375" s="8"/>
      <c r="D5375" s="8"/>
      <c r="E5375" s="8"/>
      <c r="F5375" s="8"/>
      <c r="G5375" s="8"/>
      <c r="H5375" s="8"/>
      <c r="I5375" s="8"/>
    </row>
    <row r="5376" spans="2:9">
      <c r="B5376" s="8"/>
      <c r="C5376" s="8"/>
      <c r="D5376" s="8"/>
      <c r="E5376" s="8"/>
      <c r="F5376" s="8"/>
      <c r="G5376" s="8"/>
      <c r="H5376" s="8"/>
      <c r="I5376" s="8"/>
    </row>
    <row r="5377" spans="2:9">
      <c r="B5377" s="8"/>
      <c r="C5377" s="8"/>
      <c r="D5377" s="8"/>
      <c r="E5377" s="8"/>
      <c r="F5377" s="8"/>
      <c r="G5377" s="8"/>
      <c r="H5377" s="8"/>
      <c r="I5377" s="8"/>
    </row>
    <row r="5378" spans="2:9">
      <c r="B5378" s="8"/>
      <c r="C5378" s="8"/>
      <c r="D5378" s="8"/>
      <c r="E5378" s="8"/>
      <c r="F5378" s="8"/>
      <c r="G5378" s="8"/>
      <c r="H5378" s="8"/>
      <c r="I5378" s="8"/>
    </row>
    <row r="5379" spans="2:9">
      <c r="B5379" s="8"/>
      <c r="C5379" s="8"/>
      <c r="D5379" s="8"/>
      <c r="E5379" s="8"/>
      <c r="F5379" s="8"/>
      <c r="G5379" s="8"/>
      <c r="H5379" s="8"/>
      <c r="I5379" s="8"/>
    </row>
    <row r="5380" spans="2:9">
      <c r="B5380" s="8"/>
      <c r="C5380" s="8"/>
      <c r="D5380" s="8"/>
      <c r="E5380" s="8"/>
      <c r="F5380" s="8"/>
      <c r="G5380" s="8"/>
      <c r="H5380" s="8"/>
      <c r="I5380" s="8"/>
    </row>
    <row r="5381" spans="2:9">
      <c r="B5381" s="8"/>
      <c r="C5381" s="8"/>
      <c r="D5381" s="8"/>
      <c r="E5381" s="8"/>
      <c r="F5381" s="8"/>
      <c r="G5381" s="8"/>
      <c r="H5381" s="8"/>
      <c r="I5381" s="8"/>
    </row>
    <row r="5382" spans="2:9">
      <c r="B5382" s="8"/>
      <c r="C5382" s="8"/>
      <c r="D5382" s="8"/>
      <c r="E5382" s="8"/>
      <c r="F5382" s="8"/>
      <c r="G5382" s="8"/>
      <c r="H5382" s="8"/>
      <c r="I5382" s="8"/>
    </row>
    <row r="5383" spans="2:9">
      <c r="B5383" s="8"/>
      <c r="C5383" s="8"/>
      <c r="D5383" s="8"/>
      <c r="E5383" s="8"/>
      <c r="F5383" s="8"/>
      <c r="G5383" s="8"/>
      <c r="H5383" s="8"/>
      <c r="I5383" s="8"/>
    </row>
    <row r="5384" spans="2:9">
      <c r="B5384" s="8"/>
      <c r="C5384" s="8"/>
      <c r="D5384" s="8"/>
      <c r="E5384" s="8"/>
      <c r="F5384" s="8"/>
      <c r="G5384" s="8"/>
      <c r="H5384" s="8"/>
      <c r="I5384" s="8"/>
    </row>
    <row r="5385" spans="2:9">
      <c r="B5385" s="8"/>
      <c r="C5385" s="8"/>
      <c r="D5385" s="8"/>
      <c r="E5385" s="8"/>
      <c r="F5385" s="8"/>
      <c r="G5385" s="8"/>
      <c r="H5385" s="8"/>
      <c r="I5385" s="8"/>
    </row>
    <row r="5386" spans="2:9">
      <c r="B5386" s="8"/>
      <c r="C5386" s="8"/>
      <c r="D5386" s="8"/>
      <c r="E5386" s="8"/>
      <c r="F5386" s="8"/>
      <c r="G5386" s="8"/>
      <c r="H5386" s="8"/>
      <c r="I5386" s="8"/>
    </row>
    <row r="5387" spans="2:9">
      <c r="B5387" s="8"/>
      <c r="C5387" s="8"/>
      <c r="D5387" s="8"/>
      <c r="E5387" s="8"/>
      <c r="F5387" s="8"/>
      <c r="G5387" s="8"/>
      <c r="H5387" s="8"/>
      <c r="I5387" s="8"/>
    </row>
    <row r="5388" spans="2:9">
      <c r="B5388" s="8"/>
      <c r="C5388" s="8"/>
      <c r="D5388" s="8"/>
      <c r="E5388" s="8"/>
      <c r="F5388" s="8"/>
      <c r="G5388" s="8"/>
      <c r="H5388" s="8"/>
      <c r="I5388" s="8"/>
    </row>
    <row r="5389" spans="2:9">
      <c r="B5389" s="8"/>
      <c r="C5389" s="8"/>
      <c r="D5389" s="8"/>
      <c r="E5389" s="8"/>
      <c r="F5389" s="8"/>
      <c r="G5389" s="8"/>
      <c r="H5389" s="8"/>
      <c r="I5389" s="8"/>
    </row>
    <row r="5390" spans="2:9">
      <c r="B5390" s="8"/>
      <c r="C5390" s="8"/>
      <c r="D5390" s="8"/>
      <c r="E5390" s="8"/>
      <c r="F5390" s="8"/>
      <c r="G5390" s="8"/>
      <c r="H5390" s="8"/>
      <c r="I5390" s="8"/>
    </row>
    <row r="5391" spans="2:9">
      <c r="B5391" s="8"/>
      <c r="C5391" s="8"/>
      <c r="D5391" s="8"/>
      <c r="E5391" s="8"/>
      <c r="F5391" s="8"/>
      <c r="G5391" s="8"/>
      <c r="H5391" s="8"/>
      <c r="I5391" s="8"/>
    </row>
    <row r="5392" spans="2:9">
      <c r="B5392" s="8"/>
      <c r="C5392" s="8"/>
      <c r="D5392" s="8"/>
      <c r="E5392" s="8"/>
      <c r="F5392" s="8"/>
      <c r="G5392" s="8"/>
      <c r="H5392" s="8"/>
      <c r="I5392" s="8"/>
    </row>
    <row r="5393" spans="2:9">
      <c r="B5393" s="8"/>
      <c r="C5393" s="8"/>
      <c r="D5393" s="8"/>
      <c r="E5393" s="8"/>
      <c r="F5393" s="8"/>
      <c r="G5393" s="8"/>
      <c r="H5393" s="8"/>
      <c r="I5393" s="8"/>
    </row>
    <row r="5394" spans="2:9">
      <c r="B5394" s="8"/>
      <c r="C5394" s="8"/>
      <c r="D5394" s="8"/>
      <c r="E5394" s="8"/>
      <c r="F5394" s="8"/>
      <c r="G5394" s="8"/>
      <c r="H5394" s="8"/>
      <c r="I5394" s="8"/>
    </row>
    <row r="5395" spans="2:9">
      <c r="B5395" s="8"/>
      <c r="C5395" s="8"/>
      <c r="D5395" s="8"/>
      <c r="E5395" s="8"/>
      <c r="F5395" s="8"/>
      <c r="G5395" s="8"/>
      <c r="H5395" s="8"/>
      <c r="I5395" s="8"/>
    </row>
    <row r="5396" spans="2:9">
      <c r="B5396" s="8"/>
      <c r="C5396" s="8"/>
      <c r="D5396" s="8"/>
      <c r="E5396" s="8"/>
      <c r="F5396" s="8"/>
      <c r="G5396" s="8"/>
      <c r="H5396" s="8"/>
      <c r="I5396" s="8"/>
    </row>
    <row r="5397" spans="2:9">
      <c r="B5397" s="8"/>
      <c r="C5397" s="8"/>
      <c r="D5397" s="8"/>
      <c r="E5397" s="8"/>
      <c r="F5397" s="8"/>
      <c r="G5397" s="8"/>
      <c r="H5397" s="8"/>
      <c r="I5397" s="8"/>
    </row>
    <row r="5398" spans="2:9">
      <c r="B5398" s="8"/>
      <c r="C5398" s="8"/>
      <c r="D5398" s="8"/>
      <c r="E5398" s="8"/>
      <c r="F5398" s="8"/>
      <c r="G5398" s="8"/>
      <c r="H5398" s="8"/>
      <c r="I5398" s="8"/>
    </row>
    <row r="5399" spans="2:9">
      <c r="B5399" s="8"/>
      <c r="C5399" s="8"/>
      <c r="D5399" s="8"/>
      <c r="E5399" s="8"/>
      <c r="F5399" s="8"/>
      <c r="G5399" s="8"/>
      <c r="H5399" s="8"/>
      <c r="I5399" s="8"/>
    </row>
    <row r="5400" spans="2:9">
      <c r="B5400" s="8"/>
      <c r="C5400" s="8"/>
      <c r="D5400" s="8"/>
      <c r="E5400" s="8"/>
      <c r="F5400" s="8"/>
      <c r="G5400" s="8"/>
      <c r="H5400" s="8"/>
      <c r="I5400" s="8"/>
    </row>
    <row r="5401" spans="2:9">
      <c r="B5401" s="8"/>
      <c r="C5401" s="8"/>
      <c r="D5401" s="8"/>
      <c r="E5401" s="8"/>
      <c r="F5401" s="8"/>
      <c r="G5401" s="8"/>
      <c r="H5401" s="8"/>
      <c r="I5401" s="8"/>
    </row>
    <row r="5402" spans="2:9">
      <c r="B5402" s="8"/>
      <c r="C5402" s="8"/>
      <c r="D5402" s="8"/>
      <c r="E5402" s="8"/>
      <c r="F5402" s="8"/>
      <c r="G5402" s="8"/>
      <c r="H5402" s="8"/>
      <c r="I5402" s="8"/>
    </row>
    <row r="5403" spans="2:9">
      <c r="B5403" s="8"/>
      <c r="C5403" s="8"/>
      <c r="D5403" s="8"/>
      <c r="E5403" s="8"/>
      <c r="F5403" s="8"/>
      <c r="G5403" s="8"/>
      <c r="H5403" s="8"/>
      <c r="I5403" s="8"/>
    </row>
    <row r="5404" spans="2:9">
      <c r="B5404" s="8"/>
      <c r="C5404" s="8"/>
      <c r="D5404" s="8"/>
      <c r="E5404" s="8"/>
      <c r="F5404" s="8"/>
      <c r="G5404" s="8"/>
      <c r="H5404" s="8"/>
      <c r="I5404" s="8"/>
    </row>
    <row r="5405" spans="2:9">
      <c r="B5405" s="8"/>
      <c r="C5405" s="8"/>
      <c r="D5405" s="8"/>
      <c r="E5405" s="8"/>
      <c r="F5405" s="8"/>
      <c r="G5405" s="8"/>
      <c r="H5405" s="8"/>
      <c r="I5405" s="8"/>
    </row>
    <row r="5406" spans="2:9">
      <c r="B5406" s="8"/>
      <c r="C5406" s="8"/>
      <c r="D5406" s="8"/>
      <c r="E5406" s="8"/>
      <c r="F5406" s="8"/>
      <c r="G5406" s="8"/>
      <c r="H5406" s="8"/>
      <c r="I5406" s="8"/>
    </row>
    <row r="5407" spans="2:9">
      <c r="B5407" s="8"/>
      <c r="C5407" s="8"/>
      <c r="D5407" s="8"/>
      <c r="E5407" s="8"/>
      <c r="F5407" s="8"/>
      <c r="G5407" s="8"/>
      <c r="H5407" s="8"/>
      <c r="I5407" s="8"/>
    </row>
    <row r="5408" spans="2:9">
      <c r="B5408" s="8"/>
      <c r="C5408" s="8"/>
      <c r="D5408" s="8"/>
      <c r="E5408" s="8"/>
      <c r="F5408" s="8"/>
      <c r="G5408" s="8"/>
      <c r="H5408" s="8"/>
      <c r="I5408" s="8"/>
    </row>
    <row r="5409" spans="2:9">
      <c r="B5409" s="8"/>
      <c r="C5409" s="8"/>
      <c r="D5409" s="8"/>
      <c r="E5409" s="8"/>
      <c r="F5409" s="8"/>
      <c r="G5409" s="8"/>
      <c r="H5409" s="8"/>
      <c r="I5409" s="8"/>
    </row>
    <row r="5410" spans="2:9">
      <c r="B5410" s="8"/>
      <c r="C5410" s="8"/>
      <c r="D5410" s="8"/>
      <c r="E5410" s="8"/>
      <c r="F5410" s="8"/>
      <c r="G5410" s="8"/>
      <c r="H5410" s="8"/>
      <c r="I5410" s="8"/>
    </row>
    <row r="5411" spans="2:9">
      <c r="B5411" s="8"/>
      <c r="C5411" s="8"/>
      <c r="D5411" s="8"/>
      <c r="E5411" s="8"/>
      <c r="F5411" s="8"/>
      <c r="G5411" s="8"/>
      <c r="H5411" s="8"/>
      <c r="I5411" s="8"/>
    </row>
    <row r="5412" spans="2:9">
      <c r="B5412" s="8"/>
      <c r="C5412" s="8"/>
      <c r="D5412" s="8"/>
      <c r="E5412" s="8"/>
      <c r="F5412" s="8"/>
      <c r="G5412" s="8"/>
      <c r="H5412" s="8"/>
      <c r="I5412" s="8"/>
    </row>
    <row r="5413" spans="2:9">
      <c r="B5413" s="8"/>
      <c r="C5413" s="8"/>
      <c r="D5413" s="8"/>
      <c r="E5413" s="8"/>
      <c r="F5413" s="8"/>
      <c r="G5413" s="8"/>
      <c r="H5413" s="8"/>
      <c r="I5413" s="8"/>
    </row>
    <row r="5414" spans="2:9">
      <c r="B5414" s="8"/>
      <c r="C5414" s="8"/>
      <c r="D5414" s="8"/>
      <c r="E5414" s="8"/>
      <c r="F5414" s="8"/>
      <c r="G5414" s="8"/>
      <c r="H5414" s="8"/>
      <c r="I5414" s="8"/>
    </row>
    <row r="5415" spans="2:9">
      <c r="B5415" s="8"/>
      <c r="C5415" s="8"/>
      <c r="D5415" s="8"/>
      <c r="E5415" s="8"/>
      <c r="F5415" s="8"/>
      <c r="G5415" s="8"/>
      <c r="H5415" s="8"/>
      <c r="I5415" s="8"/>
    </row>
    <row r="5416" spans="2:9">
      <c r="B5416" s="8"/>
      <c r="C5416" s="8"/>
      <c r="D5416" s="8"/>
      <c r="E5416" s="8"/>
      <c r="F5416" s="8"/>
      <c r="G5416" s="8"/>
      <c r="H5416" s="8"/>
      <c r="I5416" s="8"/>
    </row>
    <row r="5417" spans="2:9">
      <c r="B5417" s="8"/>
      <c r="C5417" s="8"/>
      <c r="D5417" s="8"/>
      <c r="E5417" s="8"/>
      <c r="F5417" s="8"/>
      <c r="G5417" s="8"/>
      <c r="H5417" s="8"/>
      <c r="I5417" s="8"/>
    </row>
    <row r="5418" spans="2:9">
      <c r="B5418" s="8"/>
      <c r="C5418" s="8"/>
      <c r="D5418" s="8"/>
      <c r="E5418" s="8"/>
      <c r="F5418" s="8"/>
      <c r="G5418" s="8"/>
      <c r="H5418" s="8"/>
      <c r="I5418" s="8"/>
    </row>
    <row r="5419" spans="2:9">
      <c r="B5419" s="8"/>
      <c r="C5419" s="8"/>
      <c r="D5419" s="8"/>
      <c r="E5419" s="8"/>
      <c r="F5419" s="8"/>
      <c r="G5419" s="8"/>
      <c r="H5419" s="8"/>
      <c r="I5419" s="8"/>
    </row>
    <row r="5420" spans="2:9">
      <c r="B5420" s="8"/>
      <c r="C5420" s="8"/>
      <c r="D5420" s="8"/>
      <c r="E5420" s="8"/>
      <c r="F5420" s="8"/>
      <c r="G5420" s="8"/>
      <c r="H5420" s="8"/>
      <c r="I5420" s="8"/>
    </row>
    <row r="5421" spans="2:9">
      <c r="B5421" s="8"/>
      <c r="C5421" s="8"/>
      <c r="D5421" s="8"/>
      <c r="E5421" s="8"/>
      <c r="F5421" s="8"/>
      <c r="G5421" s="8"/>
      <c r="H5421" s="8"/>
      <c r="I5421" s="8"/>
    </row>
    <row r="5422" spans="2:9">
      <c r="B5422" s="8"/>
      <c r="C5422" s="8"/>
      <c r="D5422" s="8"/>
      <c r="E5422" s="8"/>
      <c r="F5422" s="8"/>
      <c r="G5422" s="8"/>
      <c r="H5422" s="8"/>
      <c r="I5422" s="8"/>
    </row>
    <row r="5423" spans="2:9">
      <c r="B5423" s="8"/>
      <c r="C5423" s="8"/>
      <c r="D5423" s="8"/>
      <c r="E5423" s="8"/>
      <c r="F5423" s="8"/>
      <c r="G5423" s="8"/>
      <c r="H5423" s="8"/>
      <c r="I5423" s="8"/>
    </row>
    <row r="5424" spans="2:9">
      <c r="B5424" s="8"/>
      <c r="C5424" s="8"/>
      <c r="D5424" s="8"/>
      <c r="E5424" s="8"/>
      <c r="F5424" s="8"/>
      <c r="G5424" s="8"/>
      <c r="H5424" s="8"/>
      <c r="I5424" s="8"/>
    </row>
    <row r="5425" spans="2:9">
      <c r="B5425" s="8"/>
      <c r="C5425" s="8"/>
      <c r="D5425" s="8"/>
      <c r="E5425" s="8"/>
      <c r="F5425" s="8"/>
      <c r="G5425" s="8"/>
      <c r="H5425" s="8"/>
      <c r="I5425" s="8"/>
    </row>
    <row r="5426" spans="2:9">
      <c r="B5426" s="8"/>
      <c r="C5426" s="8"/>
      <c r="D5426" s="8"/>
      <c r="E5426" s="8"/>
      <c r="F5426" s="8"/>
      <c r="G5426" s="8"/>
      <c r="H5426" s="8"/>
      <c r="I5426" s="8"/>
    </row>
    <row r="5427" spans="2:9">
      <c r="B5427" s="8"/>
      <c r="C5427" s="8"/>
      <c r="D5427" s="8"/>
      <c r="E5427" s="8"/>
      <c r="F5427" s="8"/>
      <c r="G5427" s="8"/>
      <c r="H5427" s="8"/>
      <c r="I5427" s="8"/>
    </row>
    <row r="5428" spans="2:9">
      <c r="B5428" s="8"/>
      <c r="C5428" s="8"/>
      <c r="D5428" s="8"/>
      <c r="E5428" s="8"/>
      <c r="F5428" s="8"/>
      <c r="G5428" s="8"/>
      <c r="H5428" s="8"/>
      <c r="I5428" s="8"/>
    </row>
    <row r="5429" spans="2:9">
      <c r="B5429" s="8"/>
      <c r="C5429" s="8"/>
      <c r="D5429" s="8"/>
      <c r="E5429" s="8"/>
      <c r="F5429" s="8"/>
      <c r="G5429" s="8"/>
      <c r="H5429" s="8"/>
      <c r="I5429" s="8"/>
    </row>
    <row r="5430" spans="2:9">
      <c r="B5430" s="8"/>
      <c r="C5430" s="8"/>
      <c r="D5430" s="8"/>
      <c r="E5430" s="8"/>
      <c r="F5430" s="8"/>
      <c r="G5430" s="8"/>
      <c r="H5430" s="8"/>
      <c r="I5430" s="8"/>
    </row>
    <row r="5431" spans="2:9">
      <c r="B5431" s="8"/>
      <c r="C5431" s="8"/>
      <c r="D5431" s="8"/>
      <c r="E5431" s="8"/>
      <c r="F5431" s="8"/>
      <c r="G5431" s="8"/>
      <c r="H5431" s="8"/>
      <c r="I5431" s="8"/>
    </row>
    <row r="5432" spans="2:9">
      <c r="B5432" s="8"/>
      <c r="C5432" s="8"/>
      <c r="D5432" s="8"/>
      <c r="E5432" s="8"/>
      <c r="F5432" s="8"/>
      <c r="G5432" s="8"/>
      <c r="H5432" s="8"/>
      <c r="I5432" s="8"/>
    </row>
    <row r="5433" spans="2:9">
      <c r="B5433" s="8"/>
      <c r="C5433" s="8"/>
      <c r="D5433" s="8"/>
      <c r="E5433" s="8"/>
      <c r="F5433" s="8"/>
      <c r="G5433" s="8"/>
      <c r="H5433" s="8"/>
      <c r="I5433" s="8"/>
    </row>
    <row r="5434" spans="2:9">
      <c r="B5434" s="8"/>
      <c r="C5434" s="8"/>
      <c r="D5434" s="8"/>
      <c r="E5434" s="8"/>
      <c r="F5434" s="8"/>
      <c r="G5434" s="8"/>
      <c r="H5434" s="8"/>
      <c r="I5434" s="8"/>
    </row>
    <row r="5435" spans="2:9">
      <c r="B5435" s="8"/>
      <c r="C5435" s="8"/>
      <c r="D5435" s="8"/>
      <c r="E5435" s="8"/>
      <c r="F5435" s="8"/>
      <c r="G5435" s="8"/>
      <c r="H5435" s="8"/>
      <c r="I5435" s="8"/>
    </row>
    <row r="5436" spans="2:9">
      <c r="B5436" s="8"/>
      <c r="C5436" s="8"/>
      <c r="D5436" s="8"/>
      <c r="E5436" s="8"/>
      <c r="F5436" s="8"/>
      <c r="G5436" s="8"/>
      <c r="H5436" s="8"/>
      <c r="I5436" s="8"/>
    </row>
    <row r="5437" spans="2:9">
      <c r="B5437" s="8"/>
      <c r="C5437" s="8"/>
      <c r="D5437" s="8"/>
      <c r="E5437" s="8"/>
      <c r="F5437" s="8"/>
      <c r="G5437" s="8"/>
      <c r="H5437" s="8"/>
      <c r="I5437" s="8"/>
    </row>
    <row r="5438" spans="2:9">
      <c r="B5438" s="8"/>
      <c r="C5438" s="8"/>
      <c r="D5438" s="8"/>
      <c r="E5438" s="8"/>
      <c r="F5438" s="8"/>
      <c r="G5438" s="8"/>
      <c r="H5438" s="8"/>
      <c r="I5438" s="8"/>
    </row>
    <row r="5439" spans="2:9">
      <c r="B5439" s="8"/>
      <c r="C5439" s="8"/>
      <c r="D5439" s="8"/>
      <c r="E5439" s="8"/>
      <c r="F5439" s="8"/>
      <c r="G5439" s="8"/>
      <c r="H5439" s="8"/>
      <c r="I5439" s="8"/>
    </row>
    <row r="5440" spans="2:9">
      <c r="B5440" s="8"/>
      <c r="C5440" s="8"/>
      <c r="D5440" s="8"/>
      <c r="E5440" s="8"/>
      <c r="F5440" s="8"/>
      <c r="G5440" s="8"/>
      <c r="H5440" s="8"/>
      <c r="I5440" s="8"/>
    </row>
    <row r="5441" spans="2:9">
      <c r="B5441" s="8"/>
      <c r="C5441" s="8"/>
      <c r="D5441" s="8"/>
      <c r="E5441" s="8"/>
      <c r="F5441" s="8"/>
      <c r="G5441" s="8"/>
      <c r="H5441" s="8"/>
      <c r="I5441" s="8"/>
    </row>
    <row r="5442" spans="2:9">
      <c r="B5442" s="8"/>
      <c r="C5442" s="8"/>
      <c r="D5442" s="8"/>
      <c r="E5442" s="8"/>
      <c r="F5442" s="8"/>
      <c r="G5442" s="8"/>
      <c r="H5442" s="8"/>
      <c r="I5442" s="8"/>
    </row>
    <row r="5443" spans="2:9">
      <c r="B5443" s="8"/>
      <c r="C5443" s="8"/>
      <c r="D5443" s="8"/>
      <c r="E5443" s="8"/>
      <c r="F5443" s="8"/>
      <c r="G5443" s="8"/>
      <c r="H5443" s="8"/>
      <c r="I5443" s="8"/>
    </row>
    <row r="5444" spans="2:9">
      <c r="B5444" s="8"/>
      <c r="C5444" s="8"/>
      <c r="D5444" s="8"/>
      <c r="E5444" s="8"/>
      <c r="F5444" s="8"/>
      <c r="G5444" s="8"/>
      <c r="H5444" s="8"/>
      <c r="I5444" s="8"/>
    </row>
    <row r="5445" spans="2:9">
      <c r="B5445" s="8"/>
      <c r="C5445" s="8"/>
      <c r="D5445" s="8"/>
      <c r="E5445" s="8"/>
      <c r="F5445" s="8"/>
      <c r="G5445" s="8"/>
      <c r="H5445" s="8"/>
      <c r="I5445" s="8"/>
    </row>
    <row r="5446" spans="2:9">
      <c r="B5446" s="8"/>
      <c r="C5446" s="8"/>
      <c r="D5446" s="8"/>
      <c r="E5446" s="8"/>
      <c r="F5446" s="8"/>
      <c r="G5446" s="8"/>
      <c r="H5446" s="8"/>
      <c r="I5446" s="8"/>
    </row>
    <row r="5447" spans="2:9">
      <c r="B5447" s="8"/>
      <c r="C5447" s="8"/>
      <c r="D5447" s="8"/>
      <c r="E5447" s="8"/>
      <c r="F5447" s="8"/>
      <c r="G5447" s="8"/>
      <c r="H5447" s="8"/>
      <c r="I5447" s="8"/>
    </row>
    <row r="5448" spans="2:9">
      <c r="B5448" s="8"/>
      <c r="C5448" s="8"/>
      <c r="D5448" s="8"/>
      <c r="E5448" s="8"/>
      <c r="F5448" s="8"/>
      <c r="G5448" s="8"/>
      <c r="H5448" s="8"/>
      <c r="I5448" s="8"/>
    </row>
    <row r="5449" spans="2:9">
      <c r="B5449" s="8"/>
      <c r="C5449" s="8"/>
      <c r="D5449" s="8"/>
      <c r="E5449" s="8"/>
      <c r="F5449" s="8"/>
      <c r="G5449" s="8"/>
      <c r="H5449" s="8"/>
      <c r="I5449" s="8"/>
    </row>
    <row r="5450" spans="2:9">
      <c r="B5450" s="8"/>
      <c r="C5450" s="8"/>
      <c r="D5450" s="8"/>
      <c r="E5450" s="8"/>
      <c r="F5450" s="8"/>
      <c r="G5450" s="8"/>
      <c r="H5450" s="8"/>
      <c r="I5450" s="8"/>
    </row>
    <row r="5451" spans="2:9">
      <c r="B5451" s="8"/>
      <c r="C5451" s="8"/>
      <c r="D5451" s="8"/>
      <c r="E5451" s="8"/>
      <c r="F5451" s="8"/>
      <c r="G5451" s="8"/>
      <c r="H5451" s="8"/>
      <c r="I5451" s="8"/>
    </row>
    <row r="5452" spans="2:9">
      <c r="B5452" s="8"/>
      <c r="C5452" s="8"/>
      <c r="D5452" s="8"/>
      <c r="E5452" s="8"/>
      <c r="F5452" s="8"/>
      <c r="G5452" s="8"/>
      <c r="H5452" s="8"/>
      <c r="I5452" s="8"/>
    </row>
    <row r="5453" spans="2:9">
      <c r="B5453" s="8"/>
      <c r="C5453" s="8"/>
      <c r="D5453" s="8"/>
      <c r="E5453" s="8"/>
      <c r="F5453" s="8"/>
      <c r="G5453" s="8"/>
      <c r="H5453" s="8"/>
      <c r="I5453" s="8"/>
    </row>
    <row r="5454" spans="2:9">
      <c r="B5454" s="8"/>
      <c r="C5454" s="8"/>
      <c r="D5454" s="8"/>
      <c r="E5454" s="8"/>
      <c r="F5454" s="8"/>
      <c r="G5454" s="8"/>
      <c r="H5454" s="8"/>
      <c r="I5454" s="8"/>
    </row>
    <row r="5455" spans="2:9">
      <c r="B5455" s="8"/>
      <c r="C5455" s="8"/>
      <c r="D5455" s="8"/>
      <c r="E5455" s="8"/>
      <c r="F5455" s="8"/>
      <c r="G5455" s="8"/>
      <c r="H5455" s="8"/>
      <c r="I5455" s="8"/>
    </row>
    <row r="5456" spans="2:9">
      <c r="B5456" s="8"/>
      <c r="C5456" s="8"/>
      <c r="D5456" s="8"/>
      <c r="E5456" s="8"/>
      <c r="F5456" s="8"/>
      <c r="G5456" s="8"/>
      <c r="H5456" s="8"/>
      <c r="I5456" s="8"/>
    </row>
    <row r="5457" spans="2:9">
      <c r="B5457" s="8"/>
      <c r="C5457" s="8"/>
      <c r="D5457" s="8"/>
      <c r="E5457" s="8"/>
      <c r="F5457" s="8"/>
      <c r="G5457" s="8"/>
      <c r="H5457" s="8"/>
      <c r="I5457" s="8"/>
    </row>
    <row r="5458" spans="2:9">
      <c r="B5458" s="8"/>
      <c r="C5458" s="8"/>
      <c r="D5458" s="8"/>
      <c r="E5458" s="8"/>
      <c r="F5458" s="8"/>
      <c r="G5458" s="8"/>
      <c r="H5458" s="8"/>
      <c r="I5458" s="8"/>
    </row>
    <row r="5459" spans="2:9">
      <c r="B5459" s="8"/>
      <c r="C5459" s="8"/>
      <c r="D5459" s="8"/>
      <c r="E5459" s="8"/>
      <c r="F5459" s="8"/>
      <c r="G5459" s="8"/>
      <c r="H5459" s="8"/>
      <c r="I5459" s="8"/>
    </row>
    <row r="5460" spans="2:9">
      <c r="B5460" s="8"/>
      <c r="C5460" s="8"/>
      <c r="D5460" s="8"/>
      <c r="E5460" s="8"/>
      <c r="F5460" s="8"/>
      <c r="G5460" s="8"/>
      <c r="H5460" s="8"/>
      <c r="I5460" s="8"/>
    </row>
    <row r="5461" spans="2:9">
      <c r="B5461" s="8"/>
      <c r="C5461" s="8"/>
      <c r="D5461" s="8"/>
      <c r="E5461" s="8"/>
      <c r="F5461" s="8"/>
      <c r="G5461" s="8"/>
      <c r="H5461" s="8"/>
      <c r="I5461" s="8"/>
    </row>
    <row r="5462" spans="2:9">
      <c r="B5462" s="8"/>
      <c r="C5462" s="8"/>
      <c r="D5462" s="8"/>
      <c r="E5462" s="8"/>
      <c r="F5462" s="8"/>
      <c r="G5462" s="8"/>
      <c r="H5462" s="8"/>
      <c r="I5462" s="8"/>
    </row>
    <row r="5463" spans="2:9">
      <c r="B5463" s="8"/>
      <c r="C5463" s="8"/>
      <c r="D5463" s="8"/>
      <c r="E5463" s="8"/>
      <c r="F5463" s="8"/>
      <c r="G5463" s="8"/>
      <c r="H5463" s="8"/>
      <c r="I5463" s="8"/>
    </row>
    <row r="5464" spans="2:9">
      <c r="B5464" s="8"/>
      <c r="C5464" s="8"/>
      <c r="D5464" s="8"/>
      <c r="E5464" s="8"/>
      <c r="F5464" s="8"/>
      <c r="G5464" s="8"/>
      <c r="H5464" s="8"/>
      <c r="I5464" s="8"/>
    </row>
    <row r="5465" spans="2:9">
      <c r="B5465" s="8"/>
      <c r="C5465" s="8"/>
      <c r="D5465" s="8"/>
      <c r="E5465" s="8"/>
      <c r="F5465" s="8"/>
      <c r="G5465" s="8"/>
      <c r="H5465" s="8"/>
      <c r="I5465" s="8"/>
    </row>
    <row r="5466" spans="2:9">
      <c r="B5466" s="8"/>
      <c r="C5466" s="8"/>
      <c r="D5466" s="8"/>
      <c r="E5466" s="8"/>
      <c r="F5466" s="8"/>
      <c r="G5466" s="8"/>
      <c r="H5466" s="8"/>
      <c r="I5466" s="8"/>
    </row>
    <row r="5467" spans="2:9">
      <c r="B5467" s="8"/>
      <c r="C5467" s="8"/>
      <c r="D5467" s="8"/>
      <c r="E5467" s="8"/>
      <c r="F5467" s="8"/>
      <c r="G5467" s="8"/>
      <c r="H5467" s="8"/>
      <c r="I5467" s="8"/>
    </row>
    <row r="5468" spans="2:9">
      <c r="B5468" s="8"/>
      <c r="C5468" s="8"/>
      <c r="D5468" s="8"/>
      <c r="E5468" s="8"/>
      <c r="F5468" s="8"/>
      <c r="G5468" s="8"/>
      <c r="H5468" s="8"/>
      <c r="I5468" s="8"/>
    </row>
    <row r="5469" spans="2:9">
      <c r="B5469" s="8"/>
      <c r="C5469" s="8"/>
      <c r="D5469" s="8"/>
      <c r="E5469" s="8"/>
      <c r="F5469" s="8"/>
      <c r="G5469" s="8"/>
      <c r="H5469" s="8"/>
      <c r="I5469" s="8"/>
    </row>
    <row r="5470" spans="2:9">
      <c r="B5470" s="8"/>
      <c r="C5470" s="8"/>
      <c r="D5470" s="8"/>
      <c r="E5470" s="8"/>
      <c r="F5470" s="8"/>
      <c r="G5470" s="8"/>
      <c r="H5470" s="8"/>
      <c r="I5470" s="8"/>
    </row>
    <row r="5471" spans="2:9">
      <c r="B5471" s="8"/>
      <c r="C5471" s="8"/>
      <c r="D5471" s="8"/>
      <c r="E5471" s="8"/>
      <c r="F5471" s="8"/>
      <c r="G5471" s="8"/>
      <c r="H5471" s="8"/>
      <c r="I5471" s="8"/>
    </row>
    <row r="5472" spans="2:9">
      <c r="B5472" s="8"/>
      <c r="C5472" s="8"/>
      <c r="D5472" s="8"/>
      <c r="E5472" s="8"/>
      <c r="F5472" s="8"/>
      <c r="G5472" s="8"/>
      <c r="H5472" s="8"/>
      <c r="I5472" s="8"/>
    </row>
    <row r="5473" spans="2:9">
      <c r="B5473" s="8"/>
      <c r="C5473" s="8"/>
      <c r="D5473" s="8"/>
      <c r="E5473" s="8"/>
      <c r="F5473" s="8"/>
      <c r="G5473" s="8"/>
      <c r="H5473" s="8"/>
      <c r="I5473" s="8"/>
    </row>
    <row r="5474" spans="2:9">
      <c r="B5474" s="8"/>
      <c r="C5474" s="8"/>
      <c r="D5474" s="8"/>
      <c r="E5474" s="8"/>
      <c r="F5474" s="8"/>
      <c r="G5474" s="8"/>
      <c r="H5474" s="8"/>
      <c r="I5474" s="8"/>
    </row>
    <row r="5475" spans="2:9">
      <c r="B5475" s="8"/>
      <c r="C5475" s="8"/>
      <c r="D5475" s="8"/>
      <c r="E5475" s="8"/>
      <c r="F5475" s="8"/>
      <c r="G5475" s="8"/>
      <c r="H5475" s="8"/>
      <c r="I5475" s="8"/>
    </row>
    <row r="5476" spans="2:9">
      <c r="B5476" s="8"/>
      <c r="C5476" s="8"/>
      <c r="D5476" s="8"/>
      <c r="E5476" s="8"/>
      <c r="F5476" s="8"/>
      <c r="G5476" s="8"/>
      <c r="H5476" s="8"/>
      <c r="I5476" s="8"/>
    </row>
    <row r="5477" spans="2:9">
      <c r="B5477" s="8"/>
      <c r="C5477" s="8"/>
      <c r="D5477" s="8"/>
      <c r="E5477" s="8"/>
      <c r="F5477" s="8"/>
      <c r="G5477" s="8"/>
      <c r="H5477" s="8"/>
      <c r="I5477" s="8"/>
    </row>
    <row r="5478" spans="2:9">
      <c r="B5478" s="8"/>
      <c r="C5478" s="8"/>
      <c r="D5478" s="8"/>
      <c r="E5478" s="8"/>
      <c r="F5478" s="8"/>
      <c r="G5478" s="8"/>
      <c r="H5478" s="8"/>
      <c r="I5478" s="8"/>
    </row>
    <row r="5479" spans="2:9">
      <c r="B5479" s="8"/>
      <c r="C5479" s="8"/>
      <c r="D5479" s="8"/>
      <c r="E5479" s="8"/>
      <c r="F5479" s="8"/>
      <c r="G5479" s="8"/>
      <c r="H5479" s="8"/>
      <c r="I5479" s="8"/>
    </row>
    <row r="5480" spans="2:9">
      <c r="B5480" s="8"/>
      <c r="C5480" s="8"/>
      <c r="D5480" s="8"/>
      <c r="E5480" s="8"/>
      <c r="F5480" s="8"/>
      <c r="G5480" s="8"/>
      <c r="H5480" s="8"/>
      <c r="I5480" s="8"/>
    </row>
    <row r="5481" spans="2:9">
      <c r="B5481" s="8"/>
      <c r="C5481" s="8"/>
      <c r="D5481" s="8"/>
      <c r="E5481" s="8"/>
      <c r="F5481" s="8"/>
      <c r="G5481" s="8"/>
      <c r="H5481" s="8"/>
      <c r="I5481" s="8"/>
    </row>
    <row r="5482" spans="2:9">
      <c r="B5482" s="8"/>
      <c r="C5482" s="8"/>
      <c r="D5482" s="8"/>
      <c r="E5482" s="8"/>
      <c r="F5482" s="8"/>
      <c r="G5482" s="8"/>
      <c r="H5482" s="8"/>
      <c r="I5482" s="8"/>
    </row>
    <row r="5483" spans="2:9">
      <c r="B5483" s="8"/>
      <c r="C5483" s="8"/>
      <c r="D5483" s="8"/>
      <c r="E5483" s="8"/>
      <c r="F5483" s="8"/>
      <c r="G5483" s="8"/>
      <c r="H5483" s="8"/>
      <c r="I5483" s="8"/>
    </row>
    <row r="5484" spans="2:9">
      <c r="B5484" s="8"/>
      <c r="C5484" s="8"/>
      <c r="D5484" s="8"/>
      <c r="E5484" s="8"/>
      <c r="F5484" s="8"/>
      <c r="G5484" s="8"/>
      <c r="H5484" s="8"/>
      <c r="I5484" s="8"/>
    </row>
    <row r="5485" spans="2:9">
      <c r="B5485" s="8"/>
      <c r="C5485" s="8"/>
      <c r="D5485" s="8"/>
      <c r="E5485" s="8"/>
      <c r="F5485" s="8"/>
      <c r="G5485" s="8"/>
      <c r="H5485" s="8"/>
      <c r="I5485" s="8"/>
    </row>
    <row r="5486" spans="2:9">
      <c r="B5486" s="8"/>
      <c r="C5486" s="8"/>
      <c r="D5486" s="8"/>
      <c r="E5486" s="8"/>
      <c r="F5486" s="8"/>
      <c r="G5486" s="8"/>
      <c r="H5486" s="8"/>
      <c r="I5486" s="8"/>
    </row>
    <row r="5487" spans="2:9">
      <c r="B5487" s="8"/>
      <c r="C5487" s="8"/>
      <c r="D5487" s="8"/>
      <c r="E5487" s="8"/>
      <c r="F5487" s="8"/>
      <c r="G5487" s="8"/>
      <c r="H5487" s="8"/>
      <c r="I5487" s="8"/>
    </row>
    <row r="5488" spans="2:9">
      <c r="B5488" s="8"/>
      <c r="C5488" s="8"/>
      <c r="D5488" s="8"/>
      <c r="E5488" s="8"/>
      <c r="F5488" s="8"/>
      <c r="G5488" s="8"/>
      <c r="H5488" s="8"/>
      <c r="I5488" s="8"/>
    </row>
    <row r="5489" spans="2:9">
      <c r="B5489" s="8"/>
      <c r="C5489" s="8"/>
      <c r="D5489" s="8"/>
      <c r="E5489" s="8"/>
      <c r="F5489" s="8"/>
      <c r="G5489" s="8"/>
      <c r="H5489" s="8"/>
      <c r="I5489" s="8"/>
    </row>
    <row r="5490" spans="2:9">
      <c r="B5490" s="8"/>
      <c r="C5490" s="8"/>
      <c r="D5490" s="8"/>
      <c r="E5490" s="8"/>
      <c r="F5490" s="8"/>
      <c r="G5490" s="8"/>
      <c r="H5490" s="8"/>
      <c r="I5490" s="8"/>
    </row>
    <row r="5491" spans="2:9">
      <c r="B5491" s="8"/>
      <c r="C5491" s="8"/>
      <c r="D5491" s="8"/>
      <c r="E5491" s="8"/>
      <c r="F5491" s="8"/>
      <c r="G5491" s="8"/>
      <c r="H5491" s="8"/>
      <c r="I5491" s="8"/>
    </row>
    <row r="5492" spans="2:9">
      <c r="B5492" s="8"/>
      <c r="C5492" s="8"/>
      <c r="D5492" s="8"/>
      <c r="E5492" s="8"/>
      <c r="F5492" s="8"/>
      <c r="G5492" s="8"/>
      <c r="H5492" s="8"/>
      <c r="I5492" s="8"/>
    </row>
    <row r="5493" spans="2:9">
      <c r="B5493" s="8"/>
      <c r="C5493" s="8"/>
      <c r="D5493" s="8"/>
      <c r="E5493" s="8"/>
      <c r="F5493" s="8"/>
      <c r="G5493" s="8"/>
      <c r="H5493" s="8"/>
      <c r="I5493" s="8"/>
    </row>
    <row r="5494" spans="2:9">
      <c r="B5494" s="8"/>
      <c r="C5494" s="8"/>
      <c r="D5494" s="8"/>
      <c r="E5494" s="8"/>
      <c r="F5494" s="8"/>
      <c r="G5494" s="8"/>
      <c r="H5494" s="8"/>
      <c r="I5494" s="8"/>
    </row>
    <row r="5495" spans="2:9">
      <c r="B5495" s="8"/>
      <c r="C5495" s="8"/>
      <c r="D5495" s="8"/>
      <c r="E5495" s="8"/>
      <c r="F5495" s="8"/>
      <c r="G5495" s="8"/>
      <c r="H5495" s="8"/>
      <c r="I5495" s="8"/>
    </row>
    <row r="5496" spans="2:9">
      <c r="B5496" s="8"/>
      <c r="C5496" s="8"/>
      <c r="D5496" s="8"/>
      <c r="E5496" s="8"/>
      <c r="F5496" s="8"/>
      <c r="G5496" s="8"/>
      <c r="H5496" s="8"/>
      <c r="I5496" s="8"/>
    </row>
    <row r="5497" spans="2:9">
      <c r="B5497" s="8"/>
      <c r="C5497" s="8"/>
      <c r="D5497" s="8"/>
      <c r="E5497" s="8"/>
      <c r="F5497" s="8"/>
      <c r="G5497" s="8"/>
      <c r="H5497" s="8"/>
      <c r="I5497" s="8"/>
    </row>
    <row r="5498" spans="2:9">
      <c r="B5498" s="8"/>
      <c r="C5498" s="8"/>
      <c r="D5498" s="8"/>
      <c r="E5498" s="8"/>
      <c r="F5498" s="8"/>
      <c r="G5498" s="8"/>
      <c r="H5498" s="8"/>
      <c r="I5498" s="8"/>
    </row>
    <row r="5499" spans="2:9">
      <c r="B5499" s="8"/>
      <c r="C5499" s="8"/>
      <c r="D5499" s="8"/>
      <c r="E5499" s="8"/>
      <c r="F5499" s="8"/>
      <c r="G5499" s="8"/>
      <c r="H5499" s="8"/>
      <c r="I5499" s="8"/>
    </row>
    <row r="5500" spans="2:9">
      <c r="B5500" s="8"/>
      <c r="C5500" s="8"/>
      <c r="D5500" s="8"/>
      <c r="E5500" s="8"/>
      <c r="F5500" s="8"/>
      <c r="G5500" s="8"/>
      <c r="H5500" s="8"/>
      <c r="I5500" s="8"/>
    </row>
    <row r="5501" spans="2:9">
      <c r="B5501" s="8"/>
      <c r="C5501" s="8"/>
      <c r="D5501" s="8"/>
      <c r="E5501" s="8"/>
      <c r="F5501" s="8"/>
      <c r="G5501" s="8"/>
      <c r="H5501" s="8"/>
      <c r="I5501" s="8"/>
    </row>
    <row r="5502" spans="2:9">
      <c r="B5502" s="8"/>
      <c r="C5502" s="8"/>
      <c r="D5502" s="8"/>
      <c r="E5502" s="8"/>
      <c r="F5502" s="8"/>
      <c r="G5502" s="8"/>
      <c r="H5502" s="8"/>
      <c r="I5502" s="8"/>
    </row>
    <row r="5503" spans="2:9">
      <c r="B5503" s="8"/>
      <c r="C5503" s="8"/>
      <c r="D5503" s="8"/>
      <c r="E5503" s="8"/>
      <c r="F5503" s="8"/>
      <c r="G5503" s="8"/>
      <c r="H5503" s="8"/>
      <c r="I5503" s="8"/>
    </row>
    <row r="5504" spans="2:9">
      <c r="B5504" s="8"/>
      <c r="C5504" s="8"/>
      <c r="D5504" s="8"/>
      <c r="E5504" s="8"/>
      <c r="F5504" s="8"/>
      <c r="G5504" s="8"/>
      <c r="H5504" s="8"/>
      <c r="I5504" s="8"/>
    </row>
    <row r="5505" spans="2:9">
      <c r="B5505" s="8"/>
      <c r="C5505" s="8"/>
      <c r="D5505" s="8"/>
      <c r="E5505" s="8"/>
      <c r="F5505" s="8"/>
      <c r="G5505" s="8"/>
      <c r="H5505" s="8"/>
      <c r="I5505" s="8"/>
    </row>
    <row r="5506" spans="2:9">
      <c r="B5506" s="8"/>
      <c r="C5506" s="8"/>
      <c r="D5506" s="8"/>
      <c r="E5506" s="8"/>
      <c r="F5506" s="8"/>
      <c r="G5506" s="8"/>
      <c r="H5506" s="8"/>
      <c r="I5506" s="8"/>
    </row>
    <row r="5507" spans="2:9">
      <c r="B5507" s="8"/>
      <c r="C5507" s="8"/>
      <c r="D5507" s="8"/>
      <c r="E5507" s="8"/>
      <c r="F5507" s="8"/>
      <c r="G5507" s="8"/>
      <c r="H5507" s="8"/>
      <c r="I5507" s="8"/>
    </row>
    <row r="5508" spans="2:9">
      <c r="B5508" s="8"/>
      <c r="C5508" s="8"/>
      <c r="D5508" s="8"/>
      <c r="E5508" s="8"/>
      <c r="F5508" s="8"/>
      <c r="G5508" s="8"/>
      <c r="H5508" s="8"/>
      <c r="I5508" s="8"/>
    </row>
    <row r="5509" spans="2:9">
      <c r="B5509" s="8"/>
      <c r="C5509" s="8"/>
      <c r="D5509" s="8"/>
      <c r="E5509" s="8"/>
      <c r="F5509" s="8"/>
      <c r="G5509" s="8"/>
      <c r="H5509" s="8"/>
      <c r="I5509" s="8"/>
    </row>
    <row r="5510" spans="2:9">
      <c r="B5510" s="8"/>
      <c r="C5510" s="8"/>
      <c r="D5510" s="8"/>
      <c r="E5510" s="8"/>
      <c r="F5510" s="8"/>
      <c r="G5510" s="8"/>
      <c r="H5510" s="8"/>
      <c r="I5510" s="8"/>
    </row>
    <row r="5511" spans="2:9">
      <c r="B5511" s="8"/>
      <c r="C5511" s="8"/>
      <c r="D5511" s="8"/>
      <c r="E5511" s="8"/>
      <c r="F5511" s="8"/>
      <c r="G5511" s="8"/>
      <c r="H5511" s="8"/>
      <c r="I5511" s="8"/>
    </row>
    <row r="5512" spans="2:9">
      <c r="B5512" s="8"/>
      <c r="C5512" s="8"/>
      <c r="D5512" s="8"/>
      <c r="E5512" s="8"/>
      <c r="F5512" s="8"/>
      <c r="G5512" s="8"/>
      <c r="H5512" s="8"/>
      <c r="I5512" s="8"/>
    </row>
    <row r="5513" spans="2:9">
      <c r="B5513" s="8"/>
      <c r="C5513" s="8"/>
      <c r="D5513" s="8"/>
      <c r="E5513" s="8"/>
      <c r="F5513" s="8"/>
      <c r="G5513" s="8"/>
      <c r="H5513" s="8"/>
      <c r="I5513" s="8"/>
    </row>
    <row r="5514" spans="2:9">
      <c r="B5514" s="8"/>
      <c r="C5514" s="8"/>
      <c r="D5514" s="8"/>
      <c r="E5514" s="8"/>
      <c r="F5514" s="8"/>
      <c r="G5514" s="8"/>
      <c r="H5514" s="8"/>
      <c r="I5514" s="8"/>
    </row>
    <row r="5515" spans="2:9">
      <c r="B5515" s="8"/>
      <c r="C5515" s="8"/>
      <c r="D5515" s="8"/>
      <c r="E5515" s="8"/>
      <c r="F5515" s="8"/>
      <c r="G5515" s="8"/>
      <c r="H5515" s="8"/>
      <c r="I5515" s="8"/>
    </row>
    <row r="5516" spans="2:9">
      <c r="B5516" s="8"/>
      <c r="C5516" s="8"/>
      <c r="D5516" s="8"/>
      <c r="E5516" s="8"/>
      <c r="F5516" s="8"/>
      <c r="G5516" s="8"/>
      <c r="H5516" s="8"/>
      <c r="I5516" s="8"/>
    </row>
    <row r="5517" spans="2:9">
      <c r="B5517" s="8"/>
      <c r="C5517" s="8"/>
      <c r="D5517" s="8"/>
      <c r="E5517" s="8"/>
      <c r="F5517" s="8"/>
      <c r="G5517" s="8"/>
      <c r="H5517" s="8"/>
      <c r="I5517" s="8"/>
    </row>
    <row r="5518" spans="2:9">
      <c r="B5518" s="8"/>
      <c r="C5518" s="8"/>
      <c r="D5518" s="8"/>
      <c r="E5518" s="8"/>
      <c r="F5518" s="8"/>
      <c r="G5518" s="8"/>
      <c r="H5518" s="8"/>
      <c r="I5518" s="8"/>
    </row>
    <row r="5519" spans="2:9">
      <c r="B5519" s="8"/>
      <c r="C5519" s="8"/>
      <c r="D5519" s="8"/>
      <c r="E5519" s="8"/>
      <c r="F5519" s="8"/>
      <c r="G5519" s="8"/>
      <c r="H5519" s="8"/>
      <c r="I5519" s="8"/>
    </row>
    <row r="5520" spans="2:9">
      <c r="B5520" s="8"/>
      <c r="C5520" s="8"/>
      <c r="D5520" s="8"/>
      <c r="E5520" s="8"/>
      <c r="F5520" s="8"/>
      <c r="G5520" s="8"/>
      <c r="H5520" s="8"/>
      <c r="I5520" s="8"/>
    </row>
    <row r="5521" spans="2:9">
      <c r="B5521" s="8"/>
      <c r="C5521" s="8"/>
      <c r="D5521" s="8"/>
      <c r="E5521" s="8"/>
      <c r="F5521" s="8"/>
      <c r="G5521" s="8"/>
      <c r="H5521" s="8"/>
      <c r="I5521" s="8"/>
    </row>
    <row r="5522" spans="2:9">
      <c r="B5522" s="8"/>
      <c r="C5522" s="8"/>
      <c r="D5522" s="8"/>
      <c r="E5522" s="8"/>
      <c r="F5522" s="8"/>
      <c r="G5522" s="8"/>
      <c r="H5522" s="8"/>
      <c r="I5522" s="8"/>
    </row>
    <row r="5523" spans="2:9">
      <c r="B5523" s="8"/>
      <c r="C5523" s="8"/>
      <c r="D5523" s="8"/>
      <c r="E5523" s="8"/>
      <c r="F5523" s="8"/>
      <c r="G5523" s="8"/>
      <c r="H5523" s="8"/>
      <c r="I5523" s="8"/>
    </row>
    <row r="5524" spans="2:9">
      <c r="B5524" s="8"/>
      <c r="C5524" s="8"/>
      <c r="D5524" s="8"/>
      <c r="E5524" s="8"/>
      <c r="F5524" s="8"/>
      <c r="G5524" s="8"/>
      <c r="H5524" s="8"/>
      <c r="I5524" s="8"/>
    </row>
    <row r="5525" spans="2:9">
      <c r="B5525" s="8"/>
      <c r="C5525" s="8"/>
      <c r="D5525" s="8"/>
      <c r="E5525" s="8"/>
      <c r="F5525" s="8"/>
      <c r="G5525" s="8"/>
      <c r="H5525" s="8"/>
      <c r="I5525" s="8"/>
    </row>
    <row r="5526" spans="2:9">
      <c r="B5526" s="8"/>
      <c r="C5526" s="8"/>
      <c r="D5526" s="8"/>
      <c r="E5526" s="8"/>
      <c r="F5526" s="8"/>
      <c r="G5526" s="8"/>
      <c r="H5526" s="8"/>
      <c r="I5526" s="8"/>
    </row>
    <row r="5527" spans="2:9">
      <c r="B5527" s="8"/>
      <c r="C5527" s="8"/>
      <c r="D5527" s="8"/>
      <c r="E5527" s="8"/>
      <c r="F5527" s="8"/>
      <c r="G5527" s="8"/>
      <c r="H5527" s="8"/>
      <c r="I5527" s="8"/>
    </row>
    <row r="5528" spans="2:9">
      <c r="B5528" s="8"/>
      <c r="C5528" s="8"/>
      <c r="D5528" s="8"/>
      <c r="E5528" s="8"/>
      <c r="F5528" s="8"/>
      <c r="G5528" s="8"/>
      <c r="H5528" s="8"/>
      <c r="I5528" s="8"/>
    </row>
    <row r="5529" spans="2:9">
      <c r="B5529" s="8"/>
      <c r="C5529" s="8"/>
      <c r="D5529" s="8"/>
      <c r="E5529" s="8"/>
      <c r="F5529" s="8"/>
      <c r="G5529" s="8"/>
      <c r="H5529" s="8"/>
      <c r="I5529" s="8"/>
    </row>
    <row r="5530" spans="2:9">
      <c r="B5530" s="8"/>
      <c r="C5530" s="8"/>
      <c r="D5530" s="8"/>
      <c r="E5530" s="8"/>
      <c r="F5530" s="8"/>
      <c r="G5530" s="8"/>
      <c r="H5530" s="8"/>
      <c r="I5530" s="8"/>
    </row>
    <row r="5531" spans="2:9">
      <c r="B5531" s="8"/>
      <c r="C5531" s="8"/>
      <c r="D5531" s="8"/>
      <c r="E5531" s="8"/>
      <c r="F5531" s="8"/>
      <c r="G5531" s="8"/>
      <c r="H5531" s="8"/>
      <c r="I5531" s="8"/>
    </row>
    <row r="5532" spans="2:9">
      <c r="B5532" s="8"/>
      <c r="C5532" s="8"/>
      <c r="D5532" s="8"/>
      <c r="E5532" s="8"/>
      <c r="F5532" s="8"/>
      <c r="G5532" s="8"/>
      <c r="H5532" s="8"/>
      <c r="I5532" s="8"/>
    </row>
    <row r="5533" spans="2:9">
      <c r="B5533" s="8"/>
      <c r="C5533" s="8"/>
      <c r="D5533" s="8"/>
      <c r="E5533" s="8"/>
      <c r="F5533" s="8"/>
      <c r="G5533" s="8"/>
      <c r="H5533" s="8"/>
      <c r="I5533" s="8"/>
    </row>
    <row r="5534" spans="2:9">
      <c r="B5534" s="8"/>
      <c r="C5534" s="8"/>
      <c r="D5534" s="8"/>
      <c r="E5534" s="8"/>
      <c r="F5534" s="8"/>
      <c r="G5534" s="8"/>
      <c r="H5534" s="8"/>
      <c r="I5534" s="8"/>
    </row>
    <row r="5535" spans="2:9">
      <c r="B5535" s="8"/>
      <c r="C5535" s="8"/>
      <c r="D5535" s="8"/>
      <c r="E5535" s="8"/>
      <c r="F5535" s="8"/>
      <c r="G5535" s="8"/>
      <c r="H5535" s="8"/>
      <c r="I5535" s="8"/>
    </row>
    <row r="5536" spans="2:9">
      <c r="B5536" s="8"/>
      <c r="C5536" s="8"/>
      <c r="D5536" s="8"/>
      <c r="E5536" s="8"/>
      <c r="F5536" s="8"/>
      <c r="G5536" s="8"/>
      <c r="H5536" s="8"/>
      <c r="I5536" s="8"/>
    </row>
    <row r="5537" spans="2:9">
      <c r="B5537" s="8"/>
      <c r="C5537" s="8"/>
      <c r="D5537" s="8"/>
      <c r="E5537" s="8"/>
      <c r="F5537" s="8"/>
      <c r="G5537" s="8"/>
      <c r="H5537" s="8"/>
      <c r="I5537" s="8"/>
    </row>
    <row r="5538" spans="2:9">
      <c r="B5538" s="8"/>
      <c r="C5538" s="8"/>
      <c r="D5538" s="8"/>
      <c r="E5538" s="8"/>
      <c r="F5538" s="8"/>
      <c r="G5538" s="8"/>
      <c r="H5538" s="8"/>
      <c r="I5538" s="8"/>
    </row>
    <row r="5539" spans="2:9">
      <c r="B5539" s="8"/>
      <c r="C5539" s="8"/>
      <c r="D5539" s="8"/>
      <c r="E5539" s="8"/>
      <c r="F5539" s="8"/>
      <c r="G5539" s="8"/>
      <c r="H5539" s="8"/>
      <c r="I5539" s="8"/>
    </row>
    <row r="5540" spans="2:9">
      <c r="B5540" s="8"/>
      <c r="C5540" s="8"/>
      <c r="D5540" s="8"/>
      <c r="E5540" s="8"/>
      <c r="F5540" s="8"/>
      <c r="G5540" s="8"/>
      <c r="H5540" s="8"/>
      <c r="I5540" s="8"/>
    </row>
    <row r="5541" spans="2:9">
      <c r="B5541" s="8"/>
      <c r="C5541" s="8"/>
      <c r="D5541" s="8"/>
      <c r="E5541" s="8"/>
      <c r="F5541" s="8"/>
      <c r="G5541" s="8"/>
      <c r="H5541" s="8"/>
      <c r="I5541" s="8"/>
    </row>
    <row r="5542" spans="2:9">
      <c r="B5542" s="8"/>
      <c r="C5542" s="8"/>
      <c r="D5542" s="8"/>
      <c r="E5542" s="8"/>
      <c r="F5542" s="8"/>
      <c r="G5542" s="8"/>
      <c r="H5542" s="8"/>
      <c r="I5542" s="8"/>
    </row>
    <row r="5543" spans="2:9">
      <c r="B5543" s="8"/>
      <c r="C5543" s="8"/>
      <c r="D5543" s="8"/>
      <c r="E5543" s="8"/>
      <c r="F5543" s="8"/>
      <c r="G5543" s="8"/>
      <c r="H5543" s="8"/>
      <c r="I5543" s="8"/>
    </row>
    <row r="5544" spans="2:9">
      <c r="B5544" s="8"/>
      <c r="C5544" s="8"/>
      <c r="D5544" s="8"/>
      <c r="E5544" s="8"/>
      <c r="F5544" s="8"/>
      <c r="G5544" s="8"/>
      <c r="H5544" s="8"/>
      <c r="I5544" s="8"/>
    </row>
    <row r="5545" spans="2:9">
      <c r="B5545" s="8"/>
      <c r="C5545" s="8"/>
      <c r="D5545" s="8"/>
      <c r="E5545" s="8"/>
      <c r="F5545" s="8"/>
      <c r="G5545" s="8"/>
      <c r="H5545" s="8"/>
      <c r="I5545" s="8"/>
    </row>
    <row r="5546" spans="2:9">
      <c r="B5546" s="8"/>
      <c r="C5546" s="8"/>
      <c r="D5546" s="8"/>
      <c r="E5546" s="8"/>
      <c r="F5546" s="8"/>
      <c r="G5546" s="8"/>
      <c r="H5546" s="8"/>
      <c r="I5546" s="8"/>
    </row>
    <row r="5547" spans="2:9">
      <c r="B5547" s="8"/>
      <c r="C5547" s="8"/>
      <c r="D5547" s="8"/>
      <c r="E5547" s="8"/>
      <c r="F5547" s="8"/>
      <c r="G5547" s="8"/>
      <c r="H5547" s="8"/>
      <c r="I5547" s="8"/>
    </row>
    <row r="5548" spans="2:9">
      <c r="B5548" s="8"/>
      <c r="C5548" s="8"/>
      <c r="D5548" s="8"/>
      <c r="E5548" s="8"/>
      <c r="F5548" s="8"/>
      <c r="G5548" s="8"/>
      <c r="H5548" s="8"/>
      <c r="I5548" s="8"/>
    </row>
    <row r="5549" spans="2:9">
      <c r="B5549" s="8"/>
      <c r="C5549" s="8"/>
      <c r="D5549" s="8"/>
      <c r="E5549" s="8"/>
      <c r="F5549" s="8"/>
      <c r="G5549" s="8"/>
      <c r="H5549" s="8"/>
      <c r="I5549" s="8"/>
    </row>
    <row r="5550" spans="2:9">
      <c r="B5550" s="8"/>
      <c r="C5550" s="8"/>
      <c r="D5550" s="8"/>
      <c r="E5550" s="8"/>
      <c r="F5550" s="8"/>
      <c r="G5550" s="8"/>
      <c r="H5550" s="8"/>
      <c r="I5550" s="8"/>
    </row>
    <row r="5551" spans="2:9">
      <c r="B5551" s="8"/>
      <c r="C5551" s="8"/>
      <c r="D5551" s="8"/>
      <c r="E5551" s="8"/>
      <c r="F5551" s="8"/>
      <c r="G5551" s="8"/>
      <c r="H5551" s="8"/>
      <c r="I5551" s="8"/>
    </row>
    <row r="5552" spans="2:9">
      <c r="B5552" s="8"/>
      <c r="C5552" s="8"/>
      <c r="D5552" s="8"/>
      <c r="E5552" s="8"/>
      <c r="F5552" s="8"/>
      <c r="G5552" s="8"/>
      <c r="H5552" s="8"/>
      <c r="I5552" s="8"/>
    </row>
    <row r="5553" spans="2:9">
      <c r="B5553" s="8"/>
      <c r="C5553" s="8"/>
      <c r="D5553" s="8"/>
      <c r="E5553" s="8"/>
      <c r="F5553" s="8"/>
      <c r="G5553" s="8"/>
      <c r="H5553" s="8"/>
      <c r="I5553" s="8"/>
    </row>
    <row r="5554" spans="2:9">
      <c r="B5554" s="8"/>
      <c r="C5554" s="8"/>
      <c r="D5554" s="8"/>
      <c r="E5554" s="8"/>
      <c r="F5554" s="8"/>
      <c r="G5554" s="8"/>
      <c r="H5554" s="8"/>
      <c r="I5554" s="8"/>
    </row>
    <row r="5555" spans="2:9">
      <c r="B5555" s="8"/>
      <c r="C5555" s="8"/>
      <c r="D5555" s="8"/>
      <c r="E5555" s="8"/>
      <c r="F5555" s="8"/>
      <c r="G5555" s="8"/>
      <c r="H5555" s="8"/>
      <c r="I5555" s="8"/>
    </row>
    <row r="5556" spans="2:9">
      <c r="B5556" s="8"/>
      <c r="C5556" s="8"/>
      <c r="D5556" s="8"/>
      <c r="E5556" s="8"/>
      <c r="F5556" s="8"/>
      <c r="G5556" s="8"/>
      <c r="H5556" s="8"/>
      <c r="I5556" s="8"/>
    </row>
    <row r="5557" spans="2:9">
      <c r="B5557" s="8"/>
      <c r="C5557" s="8"/>
      <c r="D5557" s="8"/>
      <c r="E5557" s="8"/>
      <c r="F5557" s="8"/>
      <c r="G5557" s="8"/>
      <c r="H5557" s="8"/>
      <c r="I5557" s="8"/>
    </row>
    <row r="5558" spans="2:9">
      <c r="B5558" s="8"/>
      <c r="C5558" s="8"/>
      <c r="D5558" s="8"/>
      <c r="E5558" s="8"/>
      <c r="F5558" s="8"/>
      <c r="G5558" s="8"/>
      <c r="H5558" s="8"/>
      <c r="I5558" s="8"/>
    </row>
    <row r="5559" spans="2:9">
      <c r="B5559" s="8"/>
      <c r="C5559" s="8"/>
      <c r="D5559" s="8"/>
      <c r="E5559" s="8"/>
      <c r="F5559" s="8"/>
      <c r="G5559" s="8"/>
      <c r="H5559" s="8"/>
      <c r="I5559" s="8"/>
    </row>
    <row r="5560" spans="2:9">
      <c r="B5560" s="8"/>
      <c r="C5560" s="8"/>
      <c r="D5560" s="8"/>
      <c r="E5560" s="8"/>
      <c r="F5560" s="8"/>
      <c r="G5560" s="8"/>
      <c r="H5560" s="8"/>
      <c r="I5560" s="8"/>
    </row>
    <row r="5561" spans="2:9">
      <c r="B5561" s="8"/>
      <c r="C5561" s="8"/>
      <c r="D5561" s="8"/>
      <c r="E5561" s="8"/>
      <c r="F5561" s="8"/>
      <c r="G5561" s="8"/>
      <c r="H5561" s="8"/>
      <c r="I5561" s="8"/>
    </row>
    <row r="5562" spans="2:9">
      <c r="B5562" s="8"/>
      <c r="C5562" s="8"/>
      <c r="D5562" s="8"/>
      <c r="E5562" s="8"/>
      <c r="F5562" s="8"/>
      <c r="G5562" s="8"/>
      <c r="H5562" s="8"/>
      <c r="I5562" s="8"/>
    </row>
    <row r="5563" spans="2:9">
      <c r="B5563" s="8"/>
      <c r="C5563" s="8"/>
      <c r="D5563" s="8"/>
      <c r="E5563" s="8"/>
      <c r="F5563" s="8"/>
      <c r="G5563" s="8"/>
      <c r="H5563" s="8"/>
      <c r="I5563" s="8"/>
    </row>
    <row r="5564" spans="2:9">
      <c r="B5564" s="8"/>
      <c r="C5564" s="8"/>
      <c r="D5564" s="8"/>
      <c r="E5564" s="8"/>
      <c r="F5564" s="8"/>
      <c r="G5564" s="8"/>
      <c r="H5564" s="8"/>
      <c r="I5564" s="8"/>
    </row>
    <row r="5565" spans="2:9">
      <c r="B5565" s="8"/>
      <c r="C5565" s="8"/>
      <c r="D5565" s="8"/>
      <c r="E5565" s="8"/>
      <c r="F5565" s="8"/>
      <c r="G5565" s="8"/>
      <c r="H5565" s="8"/>
      <c r="I5565" s="8"/>
    </row>
    <row r="5566" spans="2:9">
      <c r="B5566" s="8"/>
      <c r="C5566" s="8"/>
      <c r="D5566" s="8"/>
      <c r="E5566" s="8"/>
      <c r="F5566" s="8"/>
      <c r="G5566" s="8"/>
      <c r="H5566" s="8"/>
      <c r="I5566" s="8"/>
    </row>
    <row r="5567" spans="2:9">
      <c r="B5567" s="8"/>
      <c r="C5567" s="8"/>
      <c r="D5567" s="8"/>
      <c r="E5567" s="8"/>
      <c r="F5567" s="8"/>
      <c r="G5567" s="8"/>
      <c r="H5567" s="8"/>
      <c r="I5567" s="8"/>
    </row>
    <row r="5568" spans="2:9">
      <c r="B5568" s="8"/>
      <c r="C5568" s="8"/>
      <c r="D5568" s="8"/>
      <c r="E5568" s="8"/>
      <c r="F5568" s="8"/>
      <c r="G5568" s="8"/>
      <c r="H5568" s="8"/>
      <c r="I5568" s="8"/>
    </row>
    <row r="5569" spans="2:9">
      <c r="B5569" s="8"/>
      <c r="C5569" s="8"/>
      <c r="D5569" s="8"/>
      <c r="E5569" s="8"/>
      <c r="F5569" s="8"/>
      <c r="G5569" s="8"/>
      <c r="H5569" s="8"/>
      <c r="I5569" s="8"/>
    </row>
    <row r="5570" spans="2:9">
      <c r="B5570" s="8"/>
      <c r="C5570" s="8"/>
      <c r="D5570" s="8"/>
      <c r="E5570" s="8"/>
      <c r="F5570" s="8"/>
      <c r="G5570" s="8"/>
      <c r="H5570" s="8"/>
      <c r="I5570" s="8"/>
    </row>
    <row r="5571" spans="2:9">
      <c r="B5571" s="8"/>
      <c r="C5571" s="8"/>
      <c r="D5571" s="8"/>
      <c r="E5571" s="8"/>
      <c r="F5571" s="8"/>
      <c r="G5571" s="8"/>
      <c r="H5571" s="8"/>
      <c r="I5571" s="8"/>
    </row>
    <row r="5572" spans="2:9">
      <c r="B5572" s="8"/>
      <c r="C5572" s="8"/>
      <c r="D5572" s="8"/>
      <c r="E5572" s="8"/>
      <c r="F5572" s="8"/>
      <c r="G5572" s="8"/>
      <c r="H5572" s="8"/>
      <c r="I5572" s="8"/>
    </row>
    <row r="5573" spans="2:9">
      <c r="B5573" s="8"/>
      <c r="C5573" s="8"/>
      <c r="D5573" s="8"/>
      <c r="E5573" s="8"/>
      <c r="F5573" s="8"/>
      <c r="G5573" s="8"/>
      <c r="H5573" s="8"/>
      <c r="I5573" s="8"/>
    </row>
    <row r="5574" spans="2:9">
      <c r="B5574" s="8"/>
      <c r="C5574" s="8"/>
      <c r="D5574" s="8"/>
      <c r="E5574" s="8"/>
      <c r="F5574" s="8"/>
      <c r="G5574" s="8"/>
      <c r="H5574" s="8"/>
      <c r="I5574" s="8"/>
    </row>
    <row r="5575" spans="2:9">
      <c r="B5575" s="8"/>
      <c r="C5575" s="8"/>
      <c r="D5575" s="8"/>
      <c r="E5575" s="8"/>
      <c r="F5575" s="8"/>
      <c r="G5575" s="8"/>
      <c r="H5575" s="8"/>
      <c r="I5575" s="8"/>
    </row>
    <row r="5576" spans="2:9">
      <c r="B5576" s="8"/>
      <c r="C5576" s="8"/>
      <c r="D5576" s="8"/>
      <c r="E5576" s="8"/>
      <c r="F5576" s="8"/>
      <c r="G5576" s="8"/>
      <c r="H5576" s="8"/>
      <c r="I5576" s="8"/>
    </row>
    <row r="5577" spans="2:9">
      <c r="B5577" s="8"/>
      <c r="C5577" s="8"/>
      <c r="D5577" s="8"/>
      <c r="E5577" s="8"/>
      <c r="F5577" s="8"/>
      <c r="G5577" s="8"/>
      <c r="H5577" s="8"/>
      <c r="I5577" s="8"/>
    </row>
    <row r="5578" spans="2:9">
      <c r="B5578" s="8"/>
      <c r="C5578" s="8"/>
      <c r="D5578" s="8"/>
      <c r="E5578" s="8"/>
      <c r="F5578" s="8"/>
      <c r="G5578" s="8"/>
      <c r="H5578" s="8"/>
      <c r="I5578" s="8"/>
    </row>
    <row r="5579" spans="2:9">
      <c r="B5579" s="8"/>
      <c r="C5579" s="8"/>
      <c r="D5579" s="8"/>
      <c r="E5579" s="8"/>
      <c r="F5579" s="8"/>
      <c r="G5579" s="8"/>
      <c r="H5579" s="8"/>
      <c r="I5579" s="8"/>
    </row>
    <row r="5580" spans="2:9">
      <c r="B5580" s="8"/>
      <c r="C5580" s="8"/>
      <c r="D5580" s="8"/>
      <c r="E5580" s="8"/>
      <c r="F5580" s="8"/>
      <c r="G5580" s="8"/>
      <c r="H5580" s="8"/>
      <c r="I5580" s="8"/>
    </row>
    <row r="5581" spans="2:9">
      <c r="B5581" s="8"/>
      <c r="C5581" s="8"/>
      <c r="D5581" s="8"/>
      <c r="E5581" s="8"/>
      <c r="F5581" s="8"/>
      <c r="G5581" s="8"/>
      <c r="H5581" s="8"/>
      <c r="I5581" s="8"/>
    </row>
    <row r="5582" spans="2:9">
      <c r="B5582" s="8"/>
      <c r="C5582" s="8"/>
      <c r="D5582" s="8"/>
      <c r="E5582" s="8"/>
      <c r="F5582" s="8"/>
      <c r="G5582" s="8"/>
      <c r="H5582" s="8"/>
      <c r="I5582" s="8"/>
    </row>
    <row r="5583" spans="2:9">
      <c r="B5583" s="8"/>
      <c r="C5583" s="8"/>
      <c r="D5583" s="8"/>
      <c r="E5583" s="8"/>
      <c r="F5583" s="8"/>
      <c r="G5583" s="8"/>
      <c r="H5583" s="8"/>
      <c r="I5583" s="8"/>
    </row>
    <row r="5584" spans="2:9">
      <c r="B5584" s="8"/>
      <c r="C5584" s="8"/>
      <c r="D5584" s="8"/>
      <c r="E5584" s="8"/>
      <c r="F5584" s="8"/>
      <c r="G5584" s="8"/>
      <c r="H5584" s="8"/>
      <c r="I5584" s="8"/>
    </row>
    <row r="5585" spans="2:9">
      <c r="B5585" s="8"/>
      <c r="C5585" s="8"/>
      <c r="D5585" s="8"/>
      <c r="E5585" s="8"/>
      <c r="F5585" s="8"/>
      <c r="G5585" s="8"/>
      <c r="H5585" s="8"/>
      <c r="I5585" s="8"/>
    </row>
    <row r="5586" spans="2:9">
      <c r="B5586" s="8"/>
      <c r="C5586" s="8"/>
      <c r="D5586" s="8"/>
      <c r="E5586" s="8"/>
      <c r="F5586" s="8"/>
      <c r="G5586" s="8"/>
      <c r="H5586" s="8"/>
      <c r="I5586" s="8"/>
    </row>
    <row r="5587" spans="2:9">
      <c r="B5587" s="8"/>
      <c r="C5587" s="8"/>
      <c r="D5587" s="8"/>
      <c r="E5587" s="8"/>
      <c r="F5587" s="8"/>
      <c r="G5587" s="8"/>
      <c r="H5587" s="8"/>
      <c r="I5587" s="8"/>
    </row>
    <row r="5588" spans="2:9">
      <c r="B5588" s="8"/>
      <c r="C5588" s="8"/>
      <c r="D5588" s="8"/>
      <c r="E5588" s="8"/>
      <c r="F5588" s="8"/>
      <c r="G5588" s="8"/>
      <c r="H5588" s="8"/>
      <c r="I5588" s="8"/>
    </row>
    <row r="5589" spans="2:9">
      <c r="B5589" s="8"/>
      <c r="C5589" s="8"/>
      <c r="D5589" s="8"/>
      <c r="E5589" s="8"/>
      <c r="F5589" s="8"/>
      <c r="G5589" s="8"/>
      <c r="H5589" s="8"/>
      <c r="I5589" s="8"/>
    </row>
    <row r="5590" spans="2:9">
      <c r="B5590" s="8"/>
      <c r="C5590" s="8"/>
      <c r="D5590" s="8"/>
      <c r="E5590" s="8"/>
      <c r="F5590" s="8"/>
      <c r="G5590" s="8"/>
      <c r="H5590" s="8"/>
      <c r="I5590" s="8"/>
    </row>
    <row r="5591" spans="2:9">
      <c r="B5591" s="8"/>
      <c r="C5591" s="8"/>
      <c r="D5591" s="8"/>
      <c r="E5591" s="8"/>
      <c r="F5591" s="8"/>
      <c r="G5591" s="8"/>
      <c r="H5591" s="8"/>
      <c r="I5591" s="8"/>
    </row>
    <row r="5592" spans="2:9">
      <c r="B5592" s="8"/>
      <c r="C5592" s="8"/>
      <c r="D5592" s="8"/>
      <c r="E5592" s="8"/>
      <c r="F5592" s="8"/>
      <c r="G5592" s="8"/>
      <c r="H5592" s="8"/>
      <c r="I5592" s="8"/>
    </row>
    <row r="5593" spans="2:9">
      <c r="B5593" s="8"/>
      <c r="C5593" s="8"/>
      <c r="D5593" s="8"/>
      <c r="E5593" s="8"/>
      <c r="F5593" s="8"/>
      <c r="G5593" s="8"/>
      <c r="H5593" s="8"/>
      <c r="I5593" s="8"/>
    </row>
    <row r="5594" spans="2:9">
      <c r="B5594" s="8"/>
      <c r="C5594" s="8"/>
      <c r="D5594" s="8"/>
      <c r="E5594" s="8"/>
      <c r="F5594" s="8"/>
      <c r="G5594" s="8"/>
      <c r="H5594" s="8"/>
      <c r="I5594" s="8"/>
    </row>
    <row r="5595" spans="2:9">
      <c r="B5595" s="8"/>
      <c r="C5595" s="8"/>
      <c r="D5595" s="8"/>
      <c r="E5595" s="8"/>
      <c r="F5595" s="8"/>
      <c r="G5595" s="8"/>
      <c r="H5595" s="8"/>
      <c r="I5595" s="8"/>
    </row>
    <row r="5596" spans="2:9">
      <c r="B5596" s="8"/>
      <c r="C5596" s="8"/>
      <c r="D5596" s="8"/>
      <c r="E5596" s="8"/>
      <c r="F5596" s="8"/>
      <c r="G5596" s="8"/>
      <c r="H5596" s="8"/>
      <c r="I5596" s="8"/>
    </row>
    <row r="5597" spans="2:9">
      <c r="B5597" s="8"/>
      <c r="C5597" s="8"/>
      <c r="D5597" s="8"/>
      <c r="E5597" s="8"/>
      <c r="F5597" s="8"/>
      <c r="G5597" s="8"/>
      <c r="H5597" s="8"/>
      <c r="I5597" s="8"/>
    </row>
    <row r="5598" spans="2:9">
      <c r="B5598" s="8"/>
      <c r="C5598" s="8"/>
      <c r="D5598" s="8"/>
      <c r="E5598" s="8"/>
      <c r="F5598" s="8"/>
      <c r="G5598" s="8"/>
      <c r="H5598" s="8"/>
      <c r="I5598" s="8"/>
    </row>
    <row r="5599" spans="2:9">
      <c r="B5599" s="8"/>
      <c r="C5599" s="8"/>
      <c r="D5599" s="8"/>
      <c r="E5599" s="8"/>
      <c r="F5599" s="8"/>
      <c r="G5599" s="8"/>
      <c r="H5599" s="8"/>
      <c r="I5599" s="8"/>
    </row>
    <row r="5600" spans="2:9">
      <c r="B5600" s="8"/>
      <c r="C5600" s="8"/>
      <c r="D5600" s="8"/>
      <c r="E5600" s="8"/>
      <c r="F5600" s="8"/>
      <c r="G5600" s="8"/>
      <c r="H5600" s="8"/>
      <c r="I5600" s="8"/>
    </row>
    <row r="5601" spans="2:9">
      <c r="B5601" s="8"/>
      <c r="C5601" s="8"/>
      <c r="D5601" s="8"/>
      <c r="E5601" s="8"/>
      <c r="F5601" s="8"/>
      <c r="G5601" s="8"/>
      <c r="H5601" s="8"/>
      <c r="I5601" s="8"/>
    </row>
    <row r="5602" spans="2:9">
      <c r="B5602" s="8"/>
      <c r="C5602" s="8"/>
      <c r="D5602" s="8"/>
      <c r="E5602" s="8"/>
      <c r="F5602" s="8"/>
      <c r="G5602" s="8"/>
      <c r="H5602" s="8"/>
      <c r="I5602" s="8"/>
    </row>
    <row r="5603" spans="2:9">
      <c r="B5603" s="8"/>
      <c r="C5603" s="8"/>
      <c r="D5603" s="8"/>
      <c r="E5603" s="8"/>
      <c r="F5603" s="8"/>
      <c r="G5603" s="8"/>
      <c r="H5603" s="8"/>
      <c r="I5603" s="8"/>
    </row>
    <row r="5604" spans="2:9">
      <c r="B5604" s="8"/>
      <c r="C5604" s="8"/>
      <c r="D5604" s="8"/>
      <c r="E5604" s="8"/>
      <c r="F5604" s="8"/>
      <c r="G5604" s="8"/>
      <c r="H5604" s="8"/>
      <c r="I5604" s="8"/>
    </row>
    <row r="5605" spans="2:9">
      <c r="B5605" s="8"/>
      <c r="C5605" s="8"/>
      <c r="D5605" s="8"/>
      <c r="E5605" s="8"/>
      <c r="F5605" s="8"/>
      <c r="G5605" s="8"/>
      <c r="H5605" s="8"/>
      <c r="I5605" s="8"/>
    </row>
    <row r="5606" spans="2:9">
      <c r="B5606" s="8"/>
      <c r="C5606" s="8"/>
      <c r="D5606" s="8"/>
      <c r="E5606" s="8"/>
      <c r="F5606" s="8"/>
      <c r="G5606" s="8"/>
      <c r="H5606" s="8"/>
      <c r="I5606" s="8"/>
    </row>
    <row r="5607" spans="2:9">
      <c r="B5607" s="8"/>
      <c r="C5607" s="8"/>
      <c r="D5607" s="8"/>
      <c r="E5607" s="8"/>
      <c r="F5607" s="8"/>
      <c r="G5607" s="8"/>
      <c r="H5607" s="8"/>
      <c r="I5607" s="8"/>
    </row>
    <row r="5608" spans="2:9">
      <c r="B5608" s="8"/>
      <c r="C5608" s="8"/>
      <c r="D5608" s="8"/>
      <c r="E5608" s="8"/>
      <c r="F5608" s="8"/>
      <c r="G5608" s="8"/>
      <c r="H5608" s="8"/>
      <c r="I5608" s="8"/>
    </row>
    <row r="5609" spans="2:9">
      <c r="B5609" s="8"/>
      <c r="C5609" s="8"/>
      <c r="D5609" s="8"/>
      <c r="E5609" s="8"/>
      <c r="F5609" s="8"/>
      <c r="G5609" s="8"/>
      <c r="H5609" s="8"/>
      <c r="I5609" s="8"/>
    </row>
    <row r="5610" spans="2:9">
      <c r="B5610" s="8"/>
      <c r="C5610" s="8"/>
      <c r="D5610" s="8"/>
      <c r="E5610" s="8"/>
      <c r="F5610" s="8"/>
      <c r="G5610" s="8"/>
      <c r="H5610" s="8"/>
      <c r="I5610" s="8"/>
    </row>
    <row r="5611" spans="2:9">
      <c r="B5611" s="8"/>
      <c r="C5611" s="8"/>
      <c r="D5611" s="8"/>
      <c r="E5611" s="8"/>
      <c r="F5611" s="8"/>
      <c r="G5611" s="8"/>
      <c r="H5611" s="8"/>
      <c r="I5611" s="8"/>
    </row>
    <row r="5612" spans="2:9">
      <c r="B5612" s="8"/>
      <c r="C5612" s="8"/>
      <c r="D5612" s="8"/>
      <c r="E5612" s="8"/>
      <c r="F5612" s="8"/>
      <c r="G5612" s="8"/>
      <c r="H5612" s="8"/>
      <c r="I5612" s="8"/>
    </row>
    <row r="5613" spans="2:9">
      <c r="B5613" s="8"/>
      <c r="C5613" s="8"/>
      <c r="D5613" s="8"/>
      <c r="E5613" s="8"/>
      <c r="F5613" s="8"/>
      <c r="G5613" s="8"/>
      <c r="H5613" s="8"/>
      <c r="I5613" s="8"/>
    </row>
    <row r="5614" spans="2:9">
      <c r="B5614" s="8"/>
      <c r="C5614" s="8"/>
      <c r="D5614" s="8"/>
      <c r="E5614" s="8"/>
      <c r="F5614" s="8"/>
      <c r="G5614" s="8"/>
      <c r="H5614" s="8"/>
      <c r="I5614" s="8"/>
    </row>
    <row r="5615" spans="2:9">
      <c r="B5615" s="8"/>
      <c r="C5615" s="8"/>
      <c r="D5615" s="8"/>
      <c r="E5615" s="8"/>
      <c r="F5615" s="8"/>
      <c r="G5615" s="8"/>
      <c r="H5615" s="8"/>
      <c r="I5615" s="8"/>
    </row>
    <row r="5616" spans="2:9">
      <c r="B5616" s="8"/>
      <c r="C5616" s="8"/>
      <c r="D5616" s="8"/>
      <c r="E5616" s="8"/>
      <c r="F5616" s="8"/>
      <c r="G5616" s="8"/>
      <c r="H5616" s="8"/>
      <c r="I5616" s="8"/>
    </row>
    <row r="5617" spans="2:9">
      <c r="B5617" s="8"/>
      <c r="C5617" s="8"/>
      <c r="D5617" s="8"/>
      <c r="E5617" s="8"/>
      <c r="F5617" s="8"/>
      <c r="G5617" s="8"/>
      <c r="H5617" s="8"/>
      <c r="I5617" s="8"/>
    </row>
    <row r="5618" spans="2:9">
      <c r="B5618" s="8"/>
      <c r="C5618" s="8"/>
      <c r="D5618" s="8"/>
      <c r="E5618" s="8"/>
      <c r="F5618" s="8"/>
      <c r="G5618" s="8"/>
      <c r="H5618" s="8"/>
      <c r="I5618" s="8"/>
    </row>
    <row r="5619" spans="2:9">
      <c r="B5619" s="8"/>
      <c r="C5619" s="8"/>
      <c r="D5619" s="8"/>
      <c r="E5619" s="8"/>
      <c r="F5619" s="8"/>
      <c r="G5619" s="8"/>
      <c r="H5619" s="8"/>
      <c r="I5619" s="8"/>
    </row>
    <row r="5620" spans="2:9">
      <c r="B5620" s="8"/>
      <c r="C5620" s="8"/>
      <c r="D5620" s="8"/>
      <c r="E5620" s="8"/>
      <c r="F5620" s="8"/>
      <c r="G5620" s="8"/>
      <c r="H5620" s="8"/>
      <c r="I5620" s="8"/>
    </row>
    <row r="5621" spans="2:9">
      <c r="B5621" s="8"/>
      <c r="C5621" s="8"/>
      <c r="D5621" s="8"/>
      <c r="E5621" s="8"/>
      <c r="F5621" s="8"/>
      <c r="G5621" s="8"/>
      <c r="H5621" s="8"/>
      <c r="I5621" s="8"/>
    </row>
    <row r="5622" spans="2:9">
      <c r="B5622" s="8"/>
      <c r="C5622" s="8"/>
      <c r="D5622" s="8"/>
      <c r="E5622" s="8"/>
      <c r="F5622" s="8"/>
      <c r="G5622" s="8"/>
      <c r="H5622" s="8"/>
      <c r="I5622" s="8"/>
    </row>
    <row r="5623" spans="2:9">
      <c r="B5623" s="8"/>
      <c r="C5623" s="8"/>
      <c r="D5623" s="8"/>
      <c r="E5623" s="8"/>
      <c r="F5623" s="8"/>
      <c r="G5623" s="8"/>
      <c r="H5623" s="8"/>
      <c r="I5623" s="8"/>
    </row>
    <row r="5624" spans="2:9">
      <c r="B5624" s="8"/>
      <c r="C5624" s="8"/>
      <c r="D5624" s="8"/>
      <c r="E5624" s="8"/>
      <c r="F5624" s="8"/>
      <c r="G5624" s="8"/>
      <c r="H5624" s="8"/>
      <c r="I5624" s="8"/>
    </row>
    <row r="5625" spans="2:9">
      <c r="B5625" s="8"/>
      <c r="C5625" s="8"/>
      <c r="D5625" s="8"/>
      <c r="E5625" s="8"/>
      <c r="F5625" s="8"/>
      <c r="G5625" s="8"/>
      <c r="H5625" s="8"/>
      <c r="I5625" s="8"/>
    </row>
    <row r="5626" spans="2:9">
      <c r="B5626" s="8"/>
      <c r="C5626" s="8"/>
      <c r="D5626" s="8"/>
      <c r="E5626" s="8"/>
      <c r="F5626" s="8"/>
      <c r="G5626" s="8"/>
      <c r="H5626" s="8"/>
      <c r="I5626" s="8"/>
    </row>
    <row r="5627" spans="2:9">
      <c r="B5627" s="8"/>
      <c r="C5627" s="8"/>
      <c r="D5627" s="8"/>
      <c r="E5627" s="8"/>
      <c r="F5627" s="8"/>
      <c r="G5627" s="8"/>
      <c r="H5627" s="8"/>
      <c r="I5627" s="8"/>
    </row>
    <row r="5628" spans="2:9">
      <c r="B5628" s="8"/>
      <c r="C5628" s="8"/>
      <c r="D5628" s="8"/>
      <c r="E5628" s="8"/>
      <c r="F5628" s="8"/>
      <c r="G5628" s="8"/>
      <c r="H5628" s="8"/>
      <c r="I5628" s="8"/>
    </row>
    <row r="5629" spans="2:9">
      <c r="B5629" s="8"/>
      <c r="C5629" s="8"/>
      <c r="D5629" s="8"/>
      <c r="E5629" s="8"/>
      <c r="F5629" s="8"/>
      <c r="G5629" s="8"/>
      <c r="H5629" s="8"/>
      <c r="I5629" s="8"/>
    </row>
    <row r="5630" spans="2:9">
      <c r="B5630" s="8"/>
      <c r="C5630" s="8"/>
      <c r="D5630" s="8"/>
      <c r="E5630" s="8"/>
      <c r="F5630" s="8"/>
      <c r="G5630" s="8"/>
      <c r="H5630" s="8"/>
      <c r="I5630" s="8"/>
    </row>
    <row r="5631" spans="2:9">
      <c r="B5631" s="8"/>
      <c r="C5631" s="8"/>
      <c r="D5631" s="8"/>
      <c r="E5631" s="8"/>
      <c r="F5631" s="8"/>
      <c r="G5631" s="8"/>
      <c r="H5631" s="8"/>
      <c r="I5631" s="8"/>
    </row>
    <row r="5632" spans="2:9">
      <c r="B5632" s="8"/>
      <c r="C5632" s="8"/>
      <c r="D5632" s="8"/>
      <c r="E5632" s="8"/>
      <c r="F5632" s="8"/>
      <c r="G5632" s="8"/>
      <c r="H5632" s="8"/>
      <c r="I5632" s="8"/>
    </row>
    <row r="5633" spans="2:9">
      <c r="B5633" s="8"/>
      <c r="C5633" s="8"/>
      <c r="D5633" s="8"/>
      <c r="E5633" s="8"/>
      <c r="F5633" s="8"/>
      <c r="G5633" s="8"/>
      <c r="H5633" s="8"/>
      <c r="I5633" s="8"/>
    </row>
    <row r="5634" spans="2:9">
      <c r="B5634" s="8"/>
      <c r="C5634" s="8"/>
      <c r="D5634" s="8"/>
      <c r="E5634" s="8"/>
      <c r="F5634" s="8"/>
      <c r="G5634" s="8"/>
      <c r="H5634" s="8"/>
      <c r="I5634" s="8"/>
    </row>
    <row r="5635" spans="2:9">
      <c r="B5635" s="8"/>
      <c r="C5635" s="8"/>
      <c r="D5635" s="8"/>
      <c r="E5635" s="8"/>
      <c r="F5635" s="8"/>
      <c r="G5635" s="8"/>
      <c r="H5635" s="8"/>
      <c r="I5635" s="8"/>
    </row>
    <row r="5636" spans="2:9">
      <c r="B5636" s="8"/>
      <c r="C5636" s="8"/>
      <c r="D5636" s="8"/>
      <c r="E5636" s="8"/>
      <c r="F5636" s="8"/>
      <c r="G5636" s="8"/>
      <c r="H5636" s="8"/>
      <c r="I5636" s="8"/>
    </row>
    <row r="5637" spans="2:9">
      <c r="B5637" s="8"/>
      <c r="C5637" s="8"/>
      <c r="D5637" s="8"/>
      <c r="E5637" s="8"/>
      <c r="F5637" s="8"/>
      <c r="G5637" s="8"/>
      <c r="H5637" s="8"/>
      <c r="I5637" s="8"/>
    </row>
    <row r="5638" spans="2:9">
      <c r="B5638" s="8"/>
      <c r="C5638" s="8"/>
      <c r="D5638" s="8"/>
      <c r="E5638" s="8"/>
      <c r="F5638" s="8"/>
      <c r="G5638" s="8"/>
      <c r="H5638" s="8"/>
      <c r="I5638" s="8"/>
    </row>
    <row r="5639" spans="2:9">
      <c r="B5639" s="8"/>
      <c r="C5639" s="8"/>
      <c r="D5639" s="8"/>
      <c r="E5639" s="8"/>
      <c r="F5639" s="8"/>
      <c r="G5639" s="8"/>
      <c r="H5639" s="8"/>
      <c r="I5639" s="8"/>
    </row>
    <row r="5640" spans="2:9">
      <c r="B5640" s="8"/>
      <c r="C5640" s="8"/>
      <c r="D5640" s="8"/>
      <c r="E5640" s="8"/>
      <c r="F5640" s="8"/>
      <c r="G5640" s="8"/>
      <c r="H5640" s="8"/>
      <c r="I5640" s="8"/>
    </row>
    <row r="5641" spans="2:9">
      <c r="B5641" s="8"/>
      <c r="C5641" s="8"/>
      <c r="D5641" s="8"/>
      <c r="E5641" s="8"/>
      <c r="F5641" s="8"/>
      <c r="G5641" s="8"/>
      <c r="H5641" s="8"/>
      <c r="I5641" s="8"/>
    </row>
    <row r="5642" spans="2:9">
      <c r="B5642" s="8"/>
      <c r="C5642" s="8"/>
      <c r="D5642" s="8"/>
      <c r="E5642" s="8"/>
      <c r="F5642" s="8"/>
      <c r="G5642" s="8"/>
      <c r="H5642" s="8"/>
      <c r="I5642" s="8"/>
    </row>
    <row r="5643" spans="2:9">
      <c r="B5643" s="8"/>
      <c r="C5643" s="8"/>
      <c r="D5643" s="8"/>
      <c r="E5643" s="8"/>
      <c r="F5643" s="8"/>
      <c r="G5643" s="8"/>
      <c r="H5643" s="8"/>
      <c r="I5643" s="8"/>
    </row>
    <row r="5644" spans="2:9">
      <c r="B5644" s="8"/>
      <c r="C5644" s="8"/>
      <c r="D5644" s="8"/>
      <c r="E5644" s="8"/>
      <c r="F5644" s="8"/>
      <c r="G5644" s="8"/>
      <c r="H5644" s="8"/>
      <c r="I5644" s="8"/>
    </row>
    <row r="5645" spans="2:9">
      <c r="B5645" s="8"/>
      <c r="C5645" s="8"/>
      <c r="D5645" s="8"/>
      <c r="E5645" s="8"/>
      <c r="F5645" s="8"/>
      <c r="G5645" s="8"/>
      <c r="H5645" s="8"/>
      <c r="I5645" s="8"/>
    </row>
    <row r="5646" spans="2:9">
      <c r="B5646" s="8"/>
      <c r="C5646" s="8"/>
      <c r="D5646" s="8"/>
      <c r="E5646" s="8"/>
      <c r="F5646" s="8"/>
      <c r="G5646" s="8"/>
      <c r="H5646" s="8"/>
      <c r="I5646" s="8"/>
    </row>
    <row r="5647" spans="2:9">
      <c r="B5647" s="8"/>
      <c r="C5647" s="8"/>
      <c r="D5647" s="8"/>
      <c r="E5647" s="8"/>
      <c r="F5647" s="8"/>
      <c r="G5647" s="8"/>
      <c r="H5647" s="8"/>
      <c r="I5647" s="8"/>
    </row>
    <row r="5648" spans="2:9">
      <c r="B5648" s="8"/>
      <c r="C5648" s="8"/>
      <c r="D5648" s="8"/>
      <c r="E5648" s="8"/>
      <c r="F5648" s="8"/>
      <c r="G5648" s="8"/>
      <c r="H5648" s="8"/>
      <c r="I5648" s="8"/>
    </row>
    <row r="5649" spans="2:9">
      <c r="B5649" s="8"/>
      <c r="C5649" s="8"/>
      <c r="D5649" s="8"/>
      <c r="E5649" s="8"/>
      <c r="F5649" s="8"/>
      <c r="G5649" s="8"/>
      <c r="H5649" s="8"/>
      <c r="I5649" s="8"/>
    </row>
    <row r="5650" spans="2:9">
      <c r="B5650" s="8"/>
      <c r="C5650" s="8"/>
      <c r="D5650" s="8"/>
      <c r="E5650" s="8"/>
      <c r="F5650" s="8"/>
      <c r="G5650" s="8"/>
      <c r="H5650" s="8"/>
      <c r="I5650" s="8"/>
    </row>
    <row r="5651" spans="2:9">
      <c r="B5651" s="8"/>
      <c r="C5651" s="8"/>
      <c r="D5651" s="8"/>
      <c r="E5651" s="8"/>
      <c r="F5651" s="8"/>
      <c r="G5651" s="8"/>
      <c r="H5651" s="8"/>
      <c r="I5651" s="8"/>
    </row>
    <row r="5652" spans="2:9">
      <c r="B5652" s="8"/>
      <c r="C5652" s="8"/>
      <c r="D5652" s="8"/>
      <c r="E5652" s="8"/>
      <c r="F5652" s="8"/>
      <c r="G5652" s="8"/>
      <c r="H5652" s="8"/>
      <c r="I5652" s="8"/>
    </row>
    <row r="5653" spans="2:9">
      <c r="B5653" s="8"/>
      <c r="C5653" s="8"/>
      <c r="D5653" s="8"/>
      <c r="E5653" s="8"/>
      <c r="F5653" s="8"/>
      <c r="G5653" s="8"/>
      <c r="H5653" s="8"/>
      <c r="I5653" s="8"/>
    </row>
    <row r="5654" spans="2:9">
      <c r="B5654" s="8"/>
      <c r="C5654" s="8"/>
      <c r="D5654" s="8"/>
      <c r="E5654" s="8"/>
      <c r="F5654" s="8"/>
      <c r="G5654" s="8"/>
      <c r="H5654" s="8"/>
      <c r="I5654" s="8"/>
    </row>
    <row r="5655" spans="2:9">
      <c r="B5655" s="8"/>
      <c r="C5655" s="8"/>
      <c r="D5655" s="8"/>
      <c r="E5655" s="8"/>
      <c r="F5655" s="8"/>
      <c r="G5655" s="8"/>
      <c r="H5655" s="8"/>
      <c r="I5655" s="8"/>
    </row>
    <row r="5656" spans="2:9">
      <c r="B5656" s="8"/>
      <c r="C5656" s="8"/>
      <c r="D5656" s="8"/>
      <c r="E5656" s="8"/>
      <c r="F5656" s="8"/>
      <c r="G5656" s="8"/>
      <c r="H5656" s="8"/>
      <c r="I5656" s="8"/>
    </row>
    <row r="5657" spans="2:9">
      <c r="B5657" s="8"/>
      <c r="C5657" s="8"/>
      <c r="D5657" s="8"/>
      <c r="E5657" s="8"/>
      <c r="F5657" s="8"/>
      <c r="G5657" s="8"/>
      <c r="H5657" s="8"/>
      <c r="I5657" s="8"/>
    </row>
    <row r="5658" spans="2:9">
      <c r="B5658" s="8"/>
      <c r="C5658" s="8"/>
      <c r="D5658" s="8"/>
      <c r="E5658" s="8"/>
      <c r="F5658" s="8"/>
      <c r="G5658" s="8"/>
      <c r="H5658" s="8"/>
      <c r="I5658" s="8"/>
    </row>
    <row r="5659" spans="2:9">
      <c r="B5659" s="8"/>
      <c r="C5659" s="8"/>
      <c r="D5659" s="8"/>
      <c r="E5659" s="8"/>
      <c r="F5659" s="8"/>
      <c r="G5659" s="8"/>
      <c r="H5659" s="8"/>
      <c r="I5659" s="8"/>
    </row>
    <row r="5660" spans="2:9">
      <c r="B5660" s="8"/>
      <c r="C5660" s="8"/>
      <c r="D5660" s="8"/>
      <c r="E5660" s="8"/>
      <c r="F5660" s="8"/>
      <c r="G5660" s="8"/>
      <c r="H5660" s="8"/>
      <c r="I5660" s="8"/>
    </row>
    <row r="5661" spans="2:9">
      <c r="B5661" s="8"/>
      <c r="C5661" s="8"/>
      <c r="D5661" s="8"/>
      <c r="E5661" s="8"/>
      <c r="F5661" s="8"/>
      <c r="G5661" s="8"/>
      <c r="H5661" s="8"/>
      <c r="I5661" s="8"/>
    </row>
    <row r="5662" spans="2:9">
      <c r="B5662" s="8"/>
      <c r="C5662" s="8"/>
      <c r="D5662" s="8"/>
      <c r="E5662" s="8"/>
      <c r="F5662" s="8"/>
      <c r="G5662" s="8"/>
      <c r="H5662" s="8"/>
      <c r="I5662" s="8"/>
    </row>
    <row r="5663" spans="2:9">
      <c r="B5663" s="8"/>
      <c r="C5663" s="8"/>
      <c r="D5663" s="8"/>
      <c r="E5663" s="8"/>
      <c r="F5663" s="8"/>
      <c r="G5663" s="8"/>
      <c r="H5663" s="8"/>
      <c r="I5663" s="8"/>
    </row>
    <row r="5664" spans="2:9">
      <c r="B5664" s="8"/>
      <c r="C5664" s="8"/>
      <c r="D5664" s="8"/>
      <c r="E5664" s="8"/>
      <c r="F5664" s="8"/>
      <c r="G5664" s="8"/>
      <c r="H5664" s="8"/>
      <c r="I5664" s="8"/>
    </row>
    <row r="5665" spans="2:9">
      <c r="B5665" s="8"/>
      <c r="C5665" s="8"/>
      <c r="D5665" s="8"/>
      <c r="E5665" s="8"/>
      <c r="F5665" s="8"/>
      <c r="G5665" s="8"/>
      <c r="H5665" s="8"/>
      <c r="I5665" s="8"/>
    </row>
    <row r="5666" spans="2:9">
      <c r="B5666" s="8"/>
      <c r="C5666" s="8"/>
      <c r="D5666" s="8"/>
      <c r="E5666" s="8"/>
      <c r="F5666" s="8"/>
      <c r="G5666" s="8"/>
      <c r="H5666" s="8"/>
      <c r="I5666" s="8"/>
    </row>
    <row r="5667" spans="2:9">
      <c r="B5667" s="8"/>
      <c r="C5667" s="8"/>
      <c r="D5667" s="8"/>
      <c r="E5667" s="8"/>
      <c r="F5667" s="8"/>
      <c r="G5667" s="8"/>
      <c r="H5667" s="8"/>
      <c r="I5667" s="8"/>
    </row>
    <row r="5668" spans="2:9">
      <c r="B5668" s="8"/>
      <c r="C5668" s="8"/>
      <c r="D5668" s="8"/>
      <c r="E5668" s="8"/>
      <c r="F5668" s="8"/>
      <c r="G5668" s="8"/>
      <c r="H5668" s="8"/>
      <c r="I5668" s="8"/>
    </row>
    <row r="5669" spans="2:9">
      <c r="B5669" s="8"/>
      <c r="C5669" s="8"/>
      <c r="D5669" s="8"/>
      <c r="E5669" s="8"/>
      <c r="F5669" s="8"/>
      <c r="G5669" s="8"/>
      <c r="H5669" s="8"/>
      <c r="I5669" s="8"/>
    </row>
    <row r="5670" spans="2:9">
      <c r="B5670" s="8"/>
      <c r="C5670" s="8"/>
      <c r="D5670" s="8"/>
      <c r="E5670" s="8"/>
      <c r="F5670" s="8"/>
      <c r="G5670" s="8"/>
      <c r="H5670" s="8"/>
      <c r="I5670" s="8"/>
    </row>
    <row r="5671" spans="2:9">
      <c r="B5671" s="8"/>
      <c r="C5671" s="8"/>
      <c r="D5671" s="8"/>
      <c r="E5671" s="8"/>
      <c r="F5671" s="8"/>
      <c r="G5671" s="8"/>
      <c r="H5671" s="8"/>
      <c r="I5671" s="8"/>
    </row>
    <row r="5672" spans="2:9">
      <c r="B5672" s="8"/>
      <c r="C5672" s="8"/>
      <c r="D5672" s="8"/>
      <c r="E5672" s="8"/>
      <c r="F5672" s="8"/>
      <c r="G5672" s="8"/>
      <c r="H5672" s="8"/>
      <c r="I5672" s="8"/>
    </row>
    <row r="5673" spans="2:9">
      <c r="B5673" s="8"/>
      <c r="C5673" s="8"/>
      <c r="D5673" s="8"/>
      <c r="E5673" s="8"/>
      <c r="F5673" s="8"/>
      <c r="G5673" s="8"/>
      <c r="H5673" s="8"/>
      <c r="I5673" s="8"/>
    </row>
    <row r="5674" spans="2:9">
      <c r="B5674" s="8"/>
      <c r="C5674" s="8"/>
      <c r="D5674" s="8"/>
      <c r="E5674" s="8"/>
      <c r="F5674" s="8"/>
      <c r="G5674" s="8"/>
      <c r="H5674" s="8"/>
      <c r="I5674" s="8"/>
    </row>
    <row r="5675" spans="2:9">
      <c r="B5675" s="8"/>
      <c r="C5675" s="8"/>
      <c r="D5675" s="8"/>
      <c r="E5675" s="8"/>
      <c r="F5675" s="8"/>
      <c r="G5675" s="8"/>
      <c r="H5675" s="8"/>
      <c r="I5675" s="8"/>
    </row>
    <row r="5676" spans="2:9">
      <c r="B5676" s="8"/>
      <c r="C5676" s="8"/>
      <c r="D5676" s="8"/>
      <c r="E5676" s="8"/>
      <c r="F5676" s="8"/>
      <c r="G5676" s="8"/>
      <c r="H5676" s="8"/>
      <c r="I5676" s="8"/>
    </row>
    <row r="5677" spans="2:9">
      <c r="B5677" s="8"/>
      <c r="C5677" s="8"/>
      <c r="D5677" s="8"/>
      <c r="E5677" s="8"/>
      <c r="F5677" s="8"/>
      <c r="G5677" s="8"/>
      <c r="H5677" s="8"/>
      <c r="I5677" s="8"/>
    </row>
    <row r="5678" spans="2:9">
      <c r="B5678" s="8"/>
      <c r="C5678" s="8"/>
      <c r="D5678" s="8"/>
      <c r="E5678" s="8"/>
      <c r="F5678" s="8"/>
      <c r="G5678" s="8"/>
      <c r="H5678" s="8"/>
      <c r="I5678" s="8"/>
    </row>
    <row r="5679" spans="2:9">
      <c r="B5679" s="8"/>
      <c r="C5679" s="8"/>
      <c r="D5679" s="8"/>
      <c r="E5679" s="8"/>
      <c r="F5679" s="8"/>
      <c r="G5679" s="8"/>
      <c r="H5679" s="8"/>
      <c r="I5679" s="8"/>
    </row>
    <row r="5680" spans="2:9">
      <c r="B5680" s="8"/>
      <c r="C5680" s="8"/>
      <c r="D5680" s="8"/>
      <c r="E5680" s="8"/>
      <c r="F5680" s="8"/>
      <c r="G5680" s="8"/>
      <c r="H5680" s="8"/>
      <c r="I5680" s="8"/>
    </row>
    <row r="5681" spans="2:9">
      <c r="B5681" s="8"/>
      <c r="C5681" s="8"/>
      <c r="D5681" s="8"/>
      <c r="E5681" s="8"/>
      <c r="F5681" s="8"/>
      <c r="G5681" s="8"/>
      <c r="H5681" s="8"/>
      <c r="I5681" s="8"/>
    </row>
    <row r="5682" spans="2:9">
      <c r="B5682" s="8"/>
      <c r="C5682" s="8"/>
      <c r="D5682" s="8"/>
      <c r="E5682" s="8"/>
      <c r="F5682" s="8"/>
      <c r="G5682" s="8"/>
      <c r="H5682" s="8"/>
      <c r="I5682" s="8"/>
    </row>
    <row r="5683" spans="2:9">
      <c r="B5683" s="8"/>
      <c r="C5683" s="8"/>
      <c r="D5683" s="8"/>
      <c r="E5683" s="8"/>
      <c r="F5683" s="8"/>
      <c r="G5683" s="8"/>
      <c r="H5683" s="8"/>
      <c r="I5683" s="8"/>
    </row>
    <row r="5684" spans="2:9">
      <c r="B5684" s="8"/>
      <c r="C5684" s="8"/>
      <c r="D5684" s="8"/>
      <c r="E5684" s="8"/>
      <c r="F5684" s="8"/>
      <c r="G5684" s="8"/>
      <c r="H5684" s="8"/>
      <c r="I5684" s="8"/>
    </row>
    <row r="5685" spans="2:9">
      <c r="B5685" s="8"/>
      <c r="C5685" s="8"/>
      <c r="D5685" s="8"/>
      <c r="E5685" s="8"/>
      <c r="F5685" s="8"/>
      <c r="G5685" s="8"/>
      <c r="H5685" s="8"/>
      <c r="I5685" s="8"/>
    </row>
    <row r="5686" spans="2:9">
      <c r="B5686" s="8"/>
      <c r="C5686" s="8"/>
      <c r="D5686" s="8"/>
      <c r="E5686" s="8"/>
      <c r="F5686" s="8"/>
      <c r="G5686" s="8"/>
      <c r="H5686" s="8"/>
      <c r="I5686" s="8"/>
    </row>
    <row r="5687" spans="2:9">
      <c r="B5687" s="8"/>
      <c r="C5687" s="8"/>
      <c r="D5687" s="8"/>
      <c r="E5687" s="8"/>
      <c r="F5687" s="8"/>
      <c r="G5687" s="8"/>
      <c r="H5687" s="8"/>
      <c r="I5687" s="8"/>
    </row>
    <row r="5688" spans="2:9">
      <c r="B5688" s="8"/>
      <c r="C5688" s="8"/>
      <c r="D5688" s="8"/>
      <c r="E5688" s="8"/>
      <c r="F5688" s="8"/>
      <c r="G5688" s="8"/>
      <c r="H5688" s="8"/>
      <c r="I5688" s="8"/>
    </row>
    <row r="5689" spans="2:9">
      <c r="B5689" s="8"/>
      <c r="C5689" s="8"/>
      <c r="D5689" s="8"/>
      <c r="E5689" s="8"/>
      <c r="F5689" s="8"/>
      <c r="G5689" s="8"/>
      <c r="H5689" s="8"/>
      <c r="I5689" s="8"/>
    </row>
    <row r="5690" spans="2:9">
      <c r="B5690" s="8"/>
      <c r="C5690" s="8"/>
      <c r="D5690" s="8"/>
      <c r="E5690" s="8"/>
      <c r="F5690" s="8"/>
      <c r="G5690" s="8"/>
      <c r="H5690" s="8"/>
      <c r="I5690" s="8"/>
    </row>
    <row r="5691" spans="2:9">
      <c r="B5691" s="8"/>
      <c r="C5691" s="8"/>
      <c r="D5691" s="8"/>
      <c r="E5691" s="8"/>
      <c r="F5691" s="8"/>
      <c r="G5691" s="8"/>
      <c r="H5691" s="8"/>
      <c r="I5691" s="8"/>
    </row>
    <row r="5692" spans="2:9">
      <c r="B5692" s="8"/>
      <c r="C5692" s="8"/>
      <c r="D5692" s="8"/>
      <c r="E5692" s="8"/>
      <c r="F5692" s="8"/>
      <c r="G5692" s="8"/>
      <c r="H5692" s="8"/>
      <c r="I5692" s="8"/>
    </row>
    <row r="5693" spans="2:9">
      <c r="B5693" s="8"/>
      <c r="C5693" s="8"/>
      <c r="D5693" s="8"/>
      <c r="E5693" s="8"/>
      <c r="F5693" s="8"/>
      <c r="G5693" s="8"/>
      <c r="H5693" s="8"/>
      <c r="I5693" s="8"/>
    </row>
    <row r="5694" spans="2:9">
      <c r="B5694" s="8"/>
      <c r="C5694" s="8"/>
      <c r="D5694" s="8"/>
      <c r="E5694" s="8"/>
      <c r="F5694" s="8"/>
      <c r="G5694" s="8"/>
      <c r="H5694" s="8"/>
      <c r="I5694" s="8"/>
    </row>
    <row r="5695" spans="2:9">
      <c r="B5695" s="8"/>
      <c r="C5695" s="8"/>
      <c r="D5695" s="8"/>
      <c r="E5695" s="8"/>
      <c r="F5695" s="8"/>
      <c r="G5695" s="8"/>
      <c r="H5695" s="8"/>
      <c r="I5695" s="8"/>
    </row>
    <row r="5696" spans="2:9">
      <c r="B5696" s="8"/>
      <c r="C5696" s="8"/>
      <c r="D5696" s="8"/>
      <c r="E5696" s="8"/>
      <c r="F5696" s="8"/>
      <c r="G5696" s="8"/>
      <c r="H5696" s="8"/>
      <c r="I5696" s="8"/>
    </row>
    <row r="5697" spans="2:9">
      <c r="B5697" s="8"/>
      <c r="C5697" s="8"/>
      <c r="D5697" s="8"/>
      <c r="E5697" s="8"/>
      <c r="F5697" s="8"/>
      <c r="G5697" s="8"/>
      <c r="H5697" s="8"/>
      <c r="I5697" s="8"/>
    </row>
    <row r="5698" spans="2:9">
      <c r="B5698" s="8"/>
      <c r="C5698" s="8"/>
      <c r="D5698" s="8"/>
      <c r="E5698" s="8"/>
      <c r="F5698" s="8"/>
      <c r="G5698" s="8"/>
      <c r="H5698" s="8"/>
      <c r="I5698" s="8"/>
    </row>
    <row r="5699" spans="2:9">
      <c r="B5699" s="8"/>
      <c r="C5699" s="8"/>
      <c r="D5699" s="8"/>
      <c r="E5699" s="8"/>
      <c r="F5699" s="8"/>
      <c r="G5699" s="8"/>
      <c r="H5699" s="8"/>
      <c r="I5699" s="8"/>
    </row>
    <row r="5700" spans="2:9">
      <c r="B5700" s="8"/>
      <c r="C5700" s="8"/>
      <c r="D5700" s="8"/>
      <c r="E5700" s="8"/>
      <c r="F5700" s="8"/>
      <c r="G5700" s="8"/>
      <c r="H5700" s="8"/>
      <c r="I5700" s="8"/>
    </row>
    <row r="5701" spans="2:9">
      <c r="B5701" s="8"/>
      <c r="C5701" s="8"/>
      <c r="D5701" s="8"/>
      <c r="E5701" s="8"/>
      <c r="F5701" s="8"/>
      <c r="G5701" s="8"/>
      <c r="H5701" s="8"/>
      <c r="I5701" s="8"/>
    </row>
    <row r="5702" spans="2:9">
      <c r="B5702" s="8"/>
      <c r="C5702" s="8"/>
      <c r="D5702" s="8"/>
      <c r="E5702" s="8"/>
      <c r="F5702" s="8"/>
      <c r="G5702" s="8"/>
      <c r="H5702" s="8"/>
      <c r="I5702" s="8"/>
    </row>
    <row r="5703" spans="2:9">
      <c r="B5703" s="8"/>
      <c r="C5703" s="8"/>
      <c r="D5703" s="8"/>
      <c r="E5703" s="8"/>
      <c r="F5703" s="8"/>
      <c r="G5703" s="8"/>
      <c r="H5703" s="8"/>
      <c r="I5703" s="8"/>
    </row>
    <row r="5704" spans="2:9">
      <c r="B5704" s="8"/>
      <c r="C5704" s="8"/>
      <c r="D5704" s="8"/>
      <c r="E5704" s="8"/>
      <c r="F5704" s="8"/>
      <c r="G5704" s="8"/>
      <c r="H5704" s="8"/>
      <c r="I5704" s="8"/>
    </row>
    <row r="5705" spans="2:9">
      <c r="B5705" s="8"/>
      <c r="C5705" s="8"/>
      <c r="D5705" s="8"/>
      <c r="E5705" s="8"/>
      <c r="F5705" s="8"/>
      <c r="G5705" s="8"/>
      <c r="H5705" s="8"/>
      <c r="I5705" s="8"/>
    </row>
    <row r="5706" spans="2:9">
      <c r="B5706" s="8"/>
      <c r="C5706" s="8"/>
      <c r="D5706" s="8"/>
      <c r="E5706" s="8"/>
      <c r="F5706" s="8"/>
      <c r="G5706" s="8"/>
      <c r="H5706" s="8"/>
      <c r="I5706" s="8"/>
    </row>
    <row r="5707" spans="2:9">
      <c r="B5707" s="8"/>
      <c r="C5707" s="8"/>
      <c r="D5707" s="8"/>
      <c r="E5707" s="8"/>
      <c r="F5707" s="8"/>
      <c r="G5707" s="8"/>
      <c r="H5707" s="8"/>
      <c r="I5707" s="8"/>
    </row>
    <row r="5708" spans="2:9">
      <c r="B5708" s="8"/>
      <c r="C5708" s="8"/>
      <c r="D5708" s="8"/>
      <c r="E5708" s="8"/>
      <c r="F5708" s="8"/>
      <c r="G5708" s="8"/>
      <c r="H5708" s="8"/>
      <c r="I5708" s="8"/>
    </row>
    <row r="5709" spans="2:9">
      <c r="B5709" s="8"/>
      <c r="C5709" s="8"/>
      <c r="D5709" s="8"/>
      <c r="E5709" s="8"/>
      <c r="F5709" s="8"/>
      <c r="G5709" s="8"/>
      <c r="H5709" s="8"/>
      <c r="I5709" s="8"/>
    </row>
    <row r="5710" spans="2:9">
      <c r="B5710" s="8"/>
      <c r="C5710" s="8"/>
      <c r="D5710" s="8"/>
      <c r="E5710" s="8"/>
      <c r="F5710" s="8"/>
      <c r="G5710" s="8"/>
      <c r="H5710" s="8"/>
      <c r="I5710" s="8"/>
    </row>
    <row r="5711" spans="2:9">
      <c r="B5711" s="8"/>
      <c r="C5711" s="8"/>
      <c r="D5711" s="8"/>
      <c r="E5711" s="8"/>
      <c r="F5711" s="8"/>
      <c r="G5711" s="8"/>
      <c r="H5711" s="8"/>
      <c r="I5711" s="8"/>
    </row>
    <row r="5712" spans="2:9">
      <c r="B5712" s="8"/>
      <c r="C5712" s="8"/>
      <c r="D5712" s="8"/>
      <c r="E5712" s="8"/>
      <c r="F5712" s="8"/>
      <c r="G5712" s="8"/>
      <c r="H5712" s="8"/>
      <c r="I5712" s="8"/>
    </row>
    <row r="5713" spans="2:9">
      <c r="B5713" s="8"/>
      <c r="C5713" s="8"/>
      <c r="D5713" s="8"/>
      <c r="E5713" s="8"/>
      <c r="F5713" s="8"/>
      <c r="G5713" s="8"/>
      <c r="H5713" s="8"/>
      <c r="I5713" s="8"/>
    </row>
    <row r="5714" spans="2:9">
      <c r="B5714" s="8"/>
      <c r="C5714" s="8"/>
      <c r="D5714" s="8"/>
      <c r="E5714" s="8"/>
      <c r="F5714" s="8"/>
      <c r="G5714" s="8"/>
      <c r="H5714" s="8"/>
      <c r="I5714" s="8"/>
    </row>
    <row r="5715" spans="2:9">
      <c r="B5715" s="8"/>
      <c r="C5715" s="8"/>
      <c r="D5715" s="8"/>
      <c r="E5715" s="8"/>
      <c r="F5715" s="8"/>
      <c r="G5715" s="8"/>
      <c r="H5715" s="8"/>
      <c r="I5715" s="8"/>
    </row>
    <row r="5716" spans="2:9">
      <c r="B5716" s="8"/>
      <c r="C5716" s="8"/>
      <c r="D5716" s="8"/>
      <c r="E5716" s="8"/>
      <c r="F5716" s="8"/>
      <c r="G5716" s="8"/>
      <c r="H5716" s="8"/>
      <c r="I5716" s="8"/>
    </row>
    <row r="5717" spans="2:9">
      <c r="B5717" s="8"/>
      <c r="C5717" s="8"/>
      <c r="D5717" s="8"/>
      <c r="E5717" s="8"/>
      <c r="F5717" s="8"/>
      <c r="G5717" s="8"/>
      <c r="H5717" s="8"/>
      <c r="I5717" s="8"/>
    </row>
    <row r="5718" spans="2:9">
      <c r="B5718" s="8"/>
      <c r="C5718" s="8"/>
      <c r="D5718" s="8"/>
      <c r="E5718" s="8"/>
      <c r="F5718" s="8"/>
      <c r="G5718" s="8"/>
      <c r="H5718" s="8"/>
      <c r="I5718" s="8"/>
    </row>
    <row r="5719" spans="2:9">
      <c r="B5719" s="8"/>
      <c r="C5719" s="8"/>
      <c r="D5719" s="8"/>
      <c r="E5719" s="8"/>
      <c r="F5719" s="8"/>
      <c r="G5719" s="8"/>
      <c r="H5719" s="8"/>
      <c r="I5719" s="8"/>
    </row>
    <row r="5720" spans="2:9">
      <c r="B5720" s="8"/>
      <c r="C5720" s="8"/>
      <c r="D5720" s="8"/>
      <c r="E5720" s="8"/>
      <c r="F5720" s="8"/>
      <c r="G5720" s="8"/>
      <c r="H5720" s="8"/>
      <c r="I5720" s="8"/>
    </row>
    <row r="5721" spans="2:9">
      <c r="B5721" s="8"/>
      <c r="C5721" s="8"/>
      <c r="D5721" s="8"/>
      <c r="E5721" s="8"/>
      <c r="F5721" s="8"/>
      <c r="G5721" s="8"/>
      <c r="H5721" s="8"/>
      <c r="I5721" s="8"/>
    </row>
    <row r="5722" spans="2:9">
      <c r="B5722" s="8"/>
      <c r="C5722" s="8"/>
      <c r="D5722" s="8"/>
      <c r="E5722" s="8"/>
      <c r="F5722" s="8"/>
      <c r="G5722" s="8"/>
      <c r="H5722" s="8"/>
      <c r="I5722" s="8"/>
    </row>
    <row r="5723" spans="2:9">
      <c r="B5723" s="8"/>
      <c r="C5723" s="8"/>
      <c r="D5723" s="8"/>
      <c r="E5723" s="8"/>
      <c r="F5723" s="8"/>
      <c r="G5723" s="8"/>
      <c r="H5723" s="8"/>
      <c r="I5723" s="8"/>
    </row>
    <row r="5724" spans="2:9">
      <c r="B5724" s="8"/>
      <c r="C5724" s="8"/>
      <c r="D5724" s="8"/>
      <c r="E5724" s="8"/>
      <c r="F5724" s="8"/>
      <c r="G5724" s="8"/>
      <c r="H5724" s="8"/>
      <c r="I5724" s="8"/>
    </row>
    <row r="5725" spans="2:9">
      <c r="B5725" s="8"/>
      <c r="C5725" s="8"/>
      <c r="D5725" s="8"/>
      <c r="E5725" s="8"/>
      <c r="F5725" s="8"/>
      <c r="G5725" s="8"/>
      <c r="H5725" s="8"/>
      <c r="I5725" s="8"/>
    </row>
    <row r="5726" spans="2:9">
      <c r="B5726" s="8"/>
      <c r="C5726" s="8"/>
      <c r="D5726" s="8"/>
      <c r="E5726" s="8"/>
      <c r="F5726" s="8"/>
      <c r="G5726" s="8"/>
      <c r="H5726" s="8"/>
      <c r="I5726" s="8"/>
    </row>
    <row r="5727" spans="2:9">
      <c r="B5727" s="8"/>
      <c r="C5727" s="8"/>
      <c r="D5727" s="8"/>
      <c r="E5727" s="8"/>
      <c r="F5727" s="8"/>
      <c r="G5727" s="8"/>
      <c r="H5727" s="8"/>
      <c r="I5727" s="8"/>
    </row>
    <row r="5728" spans="2:9">
      <c r="B5728" s="8"/>
      <c r="C5728" s="8"/>
      <c r="D5728" s="8"/>
      <c r="E5728" s="8"/>
      <c r="F5728" s="8"/>
      <c r="G5728" s="8"/>
      <c r="H5728" s="8"/>
      <c r="I5728" s="8"/>
    </row>
    <row r="5729" spans="2:9">
      <c r="B5729" s="8"/>
      <c r="C5729" s="8"/>
      <c r="D5729" s="8"/>
      <c r="E5729" s="8"/>
      <c r="F5729" s="8"/>
      <c r="G5729" s="8"/>
      <c r="H5729" s="8"/>
      <c r="I5729" s="8"/>
    </row>
    <row r="5730" spans="2:9">
      <c r="B5730" s="8"/>
      <c r="C5730" s="8"/>
      <c r="D5730" s="8"/>
      <c r="E5730" s="8"/>
      <c r="F5730" s="8"/>
      <c r="G5730" s="8"/>
      <c r="H5730" s="8"/>
      <c r="I5730" s="8"/>
    </row>
    <row r="5731" spans="2:9">
      <c r="B5731" s="8"/>
      <c r="C5731" s="8"/>
      <c r="D5731" s="8"/>
      <c r="E5731" s="8"/>
      <c r="F5731" s="8"/>
      <c r="G5731" s="8"/>
      <c r="H5731" s="8"/>
      <c r="I5731" s="8"/>
    </row>
    <row r="5732" spans="2:9">
      <c r="B5732" s="8"/>
      <c r="C5732" s="8"/>
      <c r="D5732" s="8"/>
      <c r="E5732" s="8"/>
      <c r="F5732" s="8"/>
      <c r="G5732" s="8"/>
      <c r="H5732" s="8"/>
      <c r="I5732" s="8"/>
    </row>
    <row r="5733" spans="2:9">
      <c r="B5733" s="8"/>
      <c r="C5733" s="8"/>
      <c r="D5733" s="8"/>
      <c r="E5733" s="8"/>
      <c r="F5733" s="8"/>
      <c r="G5733" s="8"/>
      <c r="H5733" s="8"/>
      <c r="I5733" s="8"/>
    </row>
    <row r="5734" spans="2:9">
      <c r="B5734" s="8"/>
      <c r="C5734" s="8"/>
      <c r="D5734" s="8"/>
      <c r="E5734" s="8"/>
      <c r="F5734" s="8"/>
      <c r="G5734" s="8"/>
      <c r="H5734" s="8"/>
      <c r="I5734" s="8"/>
    </row>
    <row r="5735" spans="2:9">
      <c r="B5735" s="8"/>
      <c r="C5735" s="8"/>
      <c r="D5735" s="8"/>
      <c r="E5735" s="8"/>
      <c r="F5735" s="8"/>
      <c r="G5735" s="8"/>
      <c r="H5735" s="8"/>
      <c r="I5735" s="8"/>
    </row>
    <row r="5736" spans="2:9">
      <c r="B5736" s="8"/>
      <c r="C5736" s="8"/>
      <c r="D5736" s="8"/>
      <c r="E5736" s="8"/>
      <c r="F5736" s="8"/>
      <c r="G5736" s="8"/>
      <c r="H5736" s="8"/>
      <c r="I5736" s="8"/>
    </row>
    <row r="5737" spans="2:9">
      <c r="B5737" s="8"/>
      <c r="C5737" s="8"/>
      <c r="D5737" s="8"/>
      <c r="E5737" s="8"/>
      <c r="F5737" s="8"/>
      <c r="G5737" s="8"/>
      <c r="H5737" s="8"/>
      <c r="I5737" s="8"/>
    </row>
    <row r="5738" spans="2:9">
      <c r="B5738" s="8"/>
      <c r="C5738" s="8"/>
      <c r="D5738" s="8"/>
      <c r="E5738" s="8"/>
      <c r="F5738" s="8"/>
      <c r="G5738" s="8"/>
      <c r="H5738" s="8"/>
      <c r="I5738" s="8"/>
    </row>
    <row r="5739" spans="2:9">
      <c r="B5739" s="8"/>
      <c r="C5739" s="8"/>
      <c r="D5739" s="8"/>
      <c r="E5739" s="8"/>
      <c r="F5739" s="8"/>
      <c r="G5739" s="8"/>
      <c r="H5739" s="8"/>
      <c r="I5739" s="8"/>
    </row>
    <row r="5740" spans="2:9">
      <c r="B5740" s="8"/>
      <c r="C5740" s="8"/>
      <c r="D5740" s="8"/>
      <c r="E5740" s="8"/>
      <c r="F5740" s="8"/>
      <c r="G5740" s="8"/>
      <c r="H5740" s="8"/>
      <c r="I5740" s="8"/>
    </row>
    <row r="5741" spans="2:9">
      <c r="B5741" s="8"/>
      <c r="C5741" s="8"/>
      <c r="D5741" s="8"/>
      <c r="E5741" s="8"/>
      <c r="F5741" s="8"/>
      <c r="G5741" s="8"/>
      <c r="H5741" s="8"/>
      <c r="I5741" s="8"/>
    </row>
    <row r="5742" spans="2:9">
      <c r="B5742" s="8"/>
      <c r="C5742" s="8"/>
      <c r="D5742" s="8"/>
      <c r="E5742" s="8"/>
      <c r="F5742" s="8"/>
      <c r="G5742" s="8"/>
      <c r="H5742" s="8"/>
      <c r="I5742" s="8"/>
    </row>
    <row r="5743" spans="2:9">
      <c r="B5743" s="8"/>
      <c r="C5743" s="8"/>
      <c r="D5743" s="8"/>
      <c r="E5743" s="8"/>
      <c r="F5743" s="8"/>
      <c r="G5743" s="8"/>
      <c r="H5743" s="8"/>
      <c r="I5743" s="8"/>
    </row>
    <row r="5744" spans="2:9">
      <c r="B5744" s="8"/>
      <c r="C5744" s="8"/>
      <c r="D5744" s="8"/>
      <c r="E5744" s="8"/>
      <c r="F5744" s="8"/>
      <c r="G5744" s="8"/>
      <c r="H5744" s="8"/>
      <c r="I5744" s="8"/>
    </row>
    <row r="5745" spans="2:9">
      <c r="B5745" s="8"/>
      <c r="C5745" s="8"/>
      <c r="D5745" s="8"/>
      <c r="E5745" s="8"/>
      <c r="F5745" s="8"/>
      <c r="G5745" s="8"/>
      <c r="H5745" s="8"/>
      <c r="I5745" s="8"/>
    </row>
    <row r="5746" spans="2:9">
      <c r="B5746" s="8"/>
      <c r="C5746" s="8"/>
      <c r="D5746" s="8"/>
      <c r="E5746" s="8"/>
      <c r="F5746" s="8"/>
      <c r="G5746" s="8"/>
      <c r="H5746" s="8"/>
      <c r="I5746" s="8"/>
    </row>
    <row r="5747" spans="2:9">
      <c r="B5747" s="8"/>
      <c r="C5747" s="8"/>
      <c r="D5747" s="8"/>
      <c r="E5747" s="8"/>
      <c r="F5747" s="8"/>
      <c r="G5747" s="8"/>
      <c r="H5747" s="8"/>
      <c r="I5747" s="8"/>
    </row>
    <row r="5748" spans="2:9">
      <c r="B5748" s="8"/>
      <c r="C5748" s="8"/>
      <c r="D5748" s="8"/>
      <c r="E5748" s="8"/>
      <c r="F5748" s="8"/>
      <c r="G5748" s="8"/>
      <c r="H5748" s="8"/>
      <c r="I5748" s="8"/>
    </row>
    <row r="5749" spans="2:9">
      <c r="B5749" s="8"/>
      <c r="C5749" s="8"/>
      <c r="D5749" s="8"/>
      <c r="E5749" s="8"/>
      <c r="F5749" s="8"/>
      <c r="G5749" s="8"/>
      <c r="H5749" s="8"/>
      <c r="I5749" s="8"/>
    </row>
    <row r="5750" spans="2:9">
      <c r="B5750" s="8"/>
      <c r="C5750" s="8"/>
      <c r="D5750" s="8"/>
      <c r="E5750" s="8"/>
      <c r="F5750" s="8"/>
      <c r="G5750" s="8"/>
      <c r="H5750" s="8"/>
      <c r="I5750" s="8"/>
    </row>
    <row r="5751" spans="2:9">
      <c r="B5751" s="8"/>
      <c r="C5751" s="8"/>
      <c r="D5751" s="8"/>
      <c r="E5751" s="8"/>
      <c r="F5751" s="8"/>
      <c r="G5751" s="8"/>
      <c r="H5751" s="8"/>
      <c r="I5751" s="8"/>
    </row>
    <row r="5752" spans="2:9">
      <c r="B5752" s="8"/>
      <c r="C5752" s="8"/>
      <c r="D5752" s="8"/>
      <c r="E5752" s="8"/>
      <c r="F5752" s="8"/>
      <c r="G5752" s="8"/>
      <c r="H5752" s="8"/>
      <c r="I5752" s="8"/>
    </row>
    <row r="5753" spans="2:9">
      <c r="B5753" s="8"/>
      <c r="C5753" s="8"/>
      <c r="D5753" s="8"/>
      <c r="E5753" s="8"/>
      <c r="F5753" s="8"/>
      <c r="G5753" s="8"/>
      <c r="H5753" s="8"/>
      <c r="I5753" s="8"/>
    </row>
    <row r="5754" spans="2:9">
      <c r="B5754" s="8"/>
      <c r="C5754" s="8"/>
      <c r="D5754" s="8"/>
      <c r="E5754" s="8"/>
      <c r="F5754" s="8"/>
      <c r="G5754" s="8"/>
      <c r="H5754" s="8"/>
      <c r="I5754" s="8"/>
    </row>
    <row r="5755" spans="2:9">
      <c r="B5755" s="8"/>
      <c r="C5755" s="8"/>
      <c r="D5755" s="8"/>
      <c r="E5755" s="8"/>
      <c r="F5755" s="8"/>
      <c r="G5755" s="8"/>
      <c r="H5755" s="8"/>
      <c r="I5755" s="8"/>
    </row>
    <row r="5756" spans="2:9">
      <c r="B5756" s="8"/>
      <c r="C5756" s="8"/>
      <c r="D5756" s="8"/>
      <c r="E5756" s="8"/>
      <c r="F5756" s="8"/>
      <c r="G5756" s="8"/>
      <c r="H5756" s="8"/>
      <c r="I5756" s="8"/>
    </row>
    <row r="5757" spans="2:9">
      <c r="B5757" s="8"/>
      <c r="C5757" s="8"/>
      <c r="D5757" s="8"/>
      <c r="E5757" s="8"/>
      <c r="F5757" s="8"/>
      <c r="G5757" s="8"/>
      <c r="H5757" s="8"/>
      <c r="I5757" s="8"/>
    </row>
    <row r="5758" spans="2:9">
      <c r="B5758" s="8"/>
      <c r="C5758" s="8"/>
      <c r="D5758" s="8"/>
      <c r="E5758" s="8"/>
      <c r="F5758" s="8"/>
      <c r="G5758" s="8"/>
      <c r="H5758" s="8"/>
      <c r="I5758" s="8"/>
    </row>
    <row r="5759" spans="2:9">
      <c r="B5759" s="8"/>
      <c r="C5759" s="8"/>
      <c r="D5759" s="8"/>
      <c r="E5759" s="8"/>
      <c r="F5759" s="8"/>
      <c r="G5759" s="8"/>
      <c r="H5759" s="8"/>
      <c r="I5759" s="8"/>
    </row>
    <row r="5760" spans="2:9">
      <c r="B5760" s="8"/>
      <c r="C5760" s="8"/>
      <c r="D5760" s="8"/>
      <c r="E5760" s="8"/>
      <c r="F5760" s="8"/>
      <c r="G5760" s="8"/>
      <c r="H5760" s="8"/>
      <c r="I5760" s="8"/>
    </row>
    <row r="5761" spans="2:9">
      <c r="B5761" s="8"/>
      <c r="C5761" s="8"/>
      <c r="D5761" s="8"/>
      <c r="E5761" s="8"/>
      <c r="F5761" s="8"/>
      <c r="G5761" s="8"/>
      <c r="H5761" s="8"/>
      <c r="I5761" s="8"/>
    </row>
    <row r="5762" spans="2:9">
      <c r="B5762" s="8"/>
      <c r="C5762" s="8"/>
      <c r="D5762" s="8"/>
      <c r="E5762" s="8"/>
      <c r="F5762" s="8"/>
      <c r="G5762" s="8"/>
      <c r="H5762" s="8"/>
      <c r="I5762" s="8"/>
    </row>
    <row r="5763" spans="2:9">
      <c r="B5763" s="8"/>
      <c r="C5763" s="8"/>
      <c r="D5763" s="8"/>
      <c r="E5763" s="8"/>
      <c r="F5763" s="8"/>
      <c r="G5763" s="8"/>
      <c r="H5763" s="8"/>
      <c r="I5763" s="8"/>
    </row>
    <row r="5764" spans="2:9">
      <c r="B5764" s="8"/>
      <c r="C5764" s="8"/>
      <c r="D5764" s="8"/>
      <c r="E5764" s="8"/>
      <c r="F5764" s="8"/>
      <c r="G5764" s="8"/>
      <c r="H5764" s="8"/>
      <c r="I5764" s="8"/>
    </row>
    <row r="5765" spans="2:9">
      <c r="B5765" s="8"/>
      <c r="C5765" s="8"/>
      <c r="D5765" s="8"/>
      <c r="E5765" s="8"/>
      <c r="F5765" s="8"/>
      <c r="G5765" s="8"/>
      <c r="H5765" s="8"/>
      <c r="I5765" s="8"/>
    </row>
    <row r="5766" spans="2:9">
      <c r="B5766" s="8"/>
      <c r="C5766" s="8"/>
      <c r="D5766" s="8"/>
      <c r="E5766" s="8"/>
      <c r="F5766" s="8"/>
      <c r="G5766" s="8"/>
      <c r="H5766" s="8"/>
      <c r="I5766" s="8"/>
    </row>
    <row r="5767" spans="2:9">
      <c r="B5767" s="8"/>
      <c r="C5767" s="8"/>
      <c r="D5767" s="8"/>
      <c r="E5767" s="8"/>
      <c r="F5767" s="8"/>
      <c r="G5767" s="8"/>
      <c r="H5767" s="8"/>
      <c r="I5767" s="8"/>
    </row>
    <row r="5768" spans="2:9">
      <c r="B5768" s="8"/>
      <c r="C5768" s="8"/>
      <c r="D5768" s="8"/>
      <c r="E5768" s="8"/>
      <c r="F5768" s="8"/>
      <c r="G5768" s="8"/>
      <c r="H5768" s="8"/>
      <c r="I5768" s="8"/>
    </row>
    <row r="5769" spans="2:9">
      <c r="B5769" s="8"/>
      <c r="C5769" s="8"/>
      <c r="D5769" s="8"/>
      <c r="E5769" s="8"/>
      <c r="F5769" s="8"/>
      <c r="G5769" s="8"/>
      <c r="H5769" s="8"/>
      <c r="I5769" s="8"/>
    </row>
    <row r="5770" spans="2:9">
      <c r="B5770" s="8"/>
      <c r="C5770" s="8"/>
      <c r="D5770" s="8"/>
      <c r="E5770" s="8"/>
      <c r="F5770" s="8"/>
      <c r="G5770" s="8"/>
      <c r="H5770" s="8"/>
      <c r="I5770" s="8"/>
    </row>
    <row r="5771" spans="2:9">
      <c r="B5771" s="8"/>
      <c r="C5771" s="8"/>
      <c r="D5771" s="8"/>
      <c r="E5771" s="8"/>
      <c r="F5771" s="8"/>
      <c r="G5771" s="8"/>
      <c r="H5771" s="8"/>
      <c r="I5771" s="8"/>
    </row>
    <row r="5772" spans="2:9">
      <c r="B5772" s="8"/>
      <c r="C5772" s="8"/>
      <c r="D5772" s="8"/>
      <c r="E5772" s="8"/>
      <c r="F5772" s="8"/>
      <c r="G5772" s="8"/>
      <c r="H5772" s="8"/>
      <c r="I5772" s="8"/>
    </row>
    <row r="5773" spans="2:9">
      <c r="B5773" s="8"/>
      <c r="C5773" s="8"/>
      <c r="D5773" s="8"/>
      <c r="E5773" s="8"/>
      <c r="F5773" s="8"/>
      <c r="G5773" s="8"/>
      <c r="H5773" s="8"/>
      <c r="I5773" s="8"/>
    </row>
    <row r="5774" spans="2:9">
      <c r="B5774" s="8"/>
      <c r="C5774" s="8"/>
      <c r="D5774" s="8"/>
      <c r="E5774" s="8"/>
      <c r="F5774" s="8"/>
      <c r="G5774" s="8"/>
      <c r="H5774" s="8"/>
      <c r="I5774" s="8"/>
    </row>
    <row r="5775" spans="2:9">
      <c r="B5775" s="8"/>
      <c r="C5775" s="8"/>
      <c r="D5775" s="8"/>
      <c r="E5775" s="8"/>
      <c r="F5775" s="8"/>
      <c r="G5775" s="8"/>
      <c r="H5775" s="8"/>
      <c r="I5775" s="8"/>
    </row>
    <row r="5776" spans="2:9">
      <c r="B5776" s="8"/>
      <c r="C5776" s="8"/>
      <c r="D5776" s="8"/>
      <c r="E5776" s="8"/>
      <c r="F5776" s="8"/>
      <c r="G5776" s="8"/>
      <c r="H5776" s="8"/>
      <c r="I5776" s="8"/>
    </row>
    <row r="5777" spans="2:9">
      <c r="B5777" s="8"/>
      <c r="C5777" s="8"/>
      <c r="D5777" s="8"/>
      <c r="E5777" s="8"/>
      <c r="F5777" s="8"/>
      <c r="G5777" s="8"/>
      <c r="H5777" s="8"/>
      <c r="I5777" s="8"/>
    </row>
    <row r="5778" spans="2:9">
      <c r="B5778" s="8"/>
      <c r="C5778" s="8"/>
      <c r="D5778" s="8"/>
      <c r="E5778" s="8"/>
      <c r="F5778" s="8"/>
      <c r="G5778" s="8"/>
      <c r="H5778" s="8"/>
      <c r="I5778" s="8"/>
    </row>
    <row r="5779" spans="2:9">
      <c r="B5779" s="8"/>
      <c r="C5779" s="8"/>
      <c r="D5779" s="8"/>
      <c r="E5779" s="8"/>
      <c r="F5779" s="8"/>
      <c r="G5779" s="8"/>
      <c r="H5779" s="8"/>
      <c r="I5779" s="8"/>
    </row>
    <row r="5780" spans="2:9">
      <c r="B5780" s="8"/>
      <c r="C5780" s="8"/>
      <c r="D5780" s="8"/>
      <c r="E5780" s="8"/>
      <c r="F5780" s="8"/>
      <c r="G5780" s="8"/>
      <c r="H5780" s="8"/>
      <c r="I5780" s="8"/>
    </row>
    <row r="5781" spans="2:9">
      <c r="B5781" s="8"/>
      <c r="C5781" s="8"/>
      <c r="D5781" s="8"/>
      <c r="E5781" s="8"/>
      <c r="F5781" s="8"/>
      <c r="G5781" s="8"/>
      <c r="H5781" s="8"/>
      <c r="I5781" s="8"/>
    </row>
    <row r="5782" spans="2:9">
      <c r="B5782" s="8"/>
      <c r="C5782" s="8"/>
      <c r="D5782" s="8"/>
      <c r="E5782" s="8"/>
      <c r="F5782" s="8"/>
      <c r="G5782" s="8"/>
      <c r="H5782" s="8"/>
      <c r="I5782" s="8"/>
    </row>
    <row r="5783" spans="2:9">
      <c r="B5783" s="8"/>
      <c r="C5783" s="8"/>
      <c r="D5783" s="8"/>
      <c r="E5783" s="8"/>
      <c r="F5783" s="8"/>
      <c r="G5783" s="8"/>
      <c r="H5783" s="8"/>
      <c r="I5783" s="8"/>
    </row>
    <row r="5784" spans="2:9">
      <c r="B5784" s="8"/>
      <c r="C5784" s="8"/>
      <c r="D5784" s="8"/>
      <c r="E5784" s="8"/>
      <c r="F5784" s="8"/>
      <c r="G5784" s="8"/>
      <c r="H5784" s="8"/>
      <c r="I5784" s="8"/>
    </row>
    <row r="5785" spans="2:9">
      <c r="B5785" s="8"/>
      <c r="C5785" s="8"/>
      <c r="D5785" s="8"/>
      <c r="E5785" s="8"/>
      <c r="F5785" s="8"/>
      <c r="G5785" s="8"/>
      <c r="H5785" s="8"/>
      <c r="I5785" s="8"/>
    </row>
    <row r="5786" spans="2:9">
      <c r="B5786" s="8"/>
      <c r="C5786" s="8"/>
      <c r="D5786" s="8"/>
      <c r="E5786" s="8"/>
      <c r="F5786" s="8"/>
      <c r="G5786" s="8"/>
      <c r="H5786" s="8"/>
      <c r="I5786" s="8"/>
    </row>
    <row r="5787" spans="2:9">
      <c r="B5787" s="8"/>
      <c r="C5787" s="8"/>
      <c r="D5787" s="8"/>
      <c r="E5787" s="8"/>
      <c r="F5787" s="8"/>
      <c r="G5787" s="8"/>
      <c r="H5787" s="8"/>
      <c r="I5787" s="8"/>
    </row>
    <row r="5788" spans="2:9">
      <c r="B5788" s="8"/>
      <c r="C5788" s="8"/>
      <c r="D5788" s="8"/>
      <c r="E5788" s="8"/>
      <c r="F5788" s="8"/>
      <c r="G5788" s="8"/>
      <c r="H5788" s="8"/>
      <c r="I5788" s="8"/>
    </row>
    <row r="5789" spans="2:9">
      <c r="B5789" s="8"/>
      <c r="C5789" s="8"/>
      <c r="D5789" s="8"/>
      <c r="E5789" s="8"/>
      <c r="F5789" s="8"/>
      <c r="G5789" s="8"/>
      <c r="H5789" s="8"/>
      <c r="I5789" s="8"/>
    </row>
    <row r="5790" spans="2:9">
      <c r="B5790" s="8"/>
      <c r="C5790" s="8"/>
      <c r="D5790" s="8"/>
      <c r="E5790" s="8"/>
      <c r="F5790" s="8"/>
      <c r="G5790" s="8"/>
      <c r="H5790" s="8"/>
      <c r="I5790" s="8"/>
    </row>
    <row r="5791" spans="2:9">
      <c r="B5791" s="8"/>
      <c r="C5791" s="8"/>
      <c r="D5791" s="8"/>
      <c r="E5791" s="8"/>
      <c r="F5791" s="8"/>
      <c r="G5791" s="8"/>
      <c r="H5791" s="8"/>
      <c r="I5791" s="8"/>
    </row>
    <row r="5792" spans="2:9">
      <c r="B5792" s="8"/>
      <c r="C5792" s="8"/>
      <c r="D5792" s="8"/>
      <c r="E5792" s="8"/>
      <c r="F5792" s="8"/>
      <c r="G5792" s="8"/>
      <c r="H5792" s="8"/>
      <c r="I5792" s="8"/>
    </row>
    <row r="5793" spans="2:9">
      <c r="B5793" s="8"/>
      <c r="C5793" s="8"/>
      <c r="D5793" s="8"/>
      <c r="E5793" s="8"/>
      <c r="F5793" s="8"/>
      <c r="G5793" s="8"/>
      <c r="H5793" s="8"/>
      <c r="I5793" s="8"/>
    </row>
    <row r="5794" spans="2:9">
      <c r="B5794" s="8"/>
      <c r="C5794" s="8"/>
      <c r="D5794" s="8"/>
      <c r="E5794" s="8"/>
      <c r="F5794" s="8"/>
      <c r="G5794" s="8"/>
      <c r="H5794" s="8"/>
      <c r="I5794" s="8"/>
    </row>
    <row r="5795" spans="2:9">
      <c r="B5795" s="8"/>
      <c r="C5795" s="8"/>
      <c r="D5795" s="8"/>
      <c r="E5795" s="8"/>
      <c r="F5795" s="8"/>
      <c r="G5795" s="8"/>
      <c r="H5795" s="8"/>
      <c r="I5795" s="8"/>
    </row>
    <row r="5796" spans="2:9">
      <c r="B5796" s="8"/>
      <c r="C5796" s="8"/>
      <c r="D5796" s="8"/>
      <c r="E5796" s="8"/>
      <c r="F5796" s="8"/>
      <c r="G5796" s="8"/>
      <c r="H5796" s="8"/>
      <c r="I5796" s="8"/>
    </row>
    <row r="5797" spans="2:9">
      <c r="B5797" s="8"/>
      <c r="C5797" s="8"/>
      <c r="D5797" s="8"/>
      <c r="E5797" s="8"/>
      <c r="F5797" s="8"/>
      <c r="G5797" s="8"/>
      <c r="H5797" s="8"/>
      <c r="I5797" s="8"/>
    </row>
    <row r="5798" spans="2:9">
      <c r="B5798" s="8"/>
      <c r="C5798" s="8"/>
      <c r="D5798" s="8"/>
      <c r="E5798" s="8"/>
      <c r="F5798" s="8"/>
      <c r="G5798" s="8"/>
      <c r="H5798" s="8"/>
      <c r="I5798" s="8"/>
    </row>
    <row r="5799" spans="2:9">
      <c r="B5799" s="8"/>
      <c r="C5799" s="8"/>
      <c r="D5799" s="8"/>
      <c r="E5799" s="8"/>
      <c r="F5799" s="8"/>
      <c r="G5799" s="8"/>
      <c r="H5799" s="8"/>
      <c r="I5799" s="8"/>
    </row>
    <row r="5800" spans="2:9">
      <c r="B5800" s="8"/>
      <c r="C5800" s="8"/>
      <c r="D5800" s="8"/>
      <c r="E5800" s="8"/>
      <c r="F5800" s="8"/>
      <c r="G5800" s="8"/>
      <c r="H5800" s="8"/>
      <c r="I5800" s="8"/>
    </row>
    <row r="5801" spans="2:9">
      <c r="B5801" s="8"/>
      <c r="C5801" s="8"/>
      <c r="D5801" s="8"/>
      <c r="E5801" s="8"/>
      <c r="F5801" s="8"/>
      <c r="G5801" s="8"/>
      <c r="H5801" s="8"/>
      <c r="I5801" s="8"/>
    </row>
    <row r="5802" spans="2:9">
      <c r="B5802" s="8"/>
      <c r="C5802" s="8"/>
      <c r="D5802" s="8"/>
      <c r="E5802" s="8"/>
      <c r="F5802" s="8"/>
      <c r="G5802" s="8"/>
      <c r="H5802" s="8"/>
      <c r="I5802" s="8"/>
    </row>
    <row r="5803" spans="2:9">
      <c r="B5803" s="8"/>
      <c r="C5803" s="8"/>
      <c r="D5803" s="8"/>
      <c r="E5803" s="8"/>
      <c r="F5803" s="8"/>
      <c r="G5803" s="8"/>
      <c r="H5803" s="8"/>
      <c r="I5803" s="8"/>
    </row>
    <row r="5804" spans="2:9">
      <c r="B5804" s="8"/>
      <c r="C5804" s="8"/>
      <c r="D5804" s="8"/>
      <c r="E5804" s="8"/>
      <c r="F5804" s="8"/>
      <c r="G5804" s="8"/>
      <c r="H5804" s="8"/>
      <c r="I5804" s="8"/>
    </row>
    <row r="5805" spans="2:9">
      <c r="B5805" s="8"/>
      <c r="C5805" s="8"/>
      <c r="D5805" s="8"/>
      <c r="E5805" s="8"/>
      <c r="F5805" s="8"/>
      <c r="G5805" s="8"/>
      <c r="H5805" s="8"/>
      <c r="I5805" s="8"/>
    </row>
    <row r="5806" spans="2:9">
      <c r="B5806" s="8"/>
      <c r="C5806" s="8"/>
      <c r="D5806" s="8"/>
      <c r="E5806" s="8"/>
      <c r="F5806" s="8"/>
      <c r="G5806" s="8"/>
      <c r="H5806" s="8"/>
      <c r="I5806" s="8"/>
    </row>
    <row r="5807" spans="2:9">
      <c r="B5807" s="8"/>
      <c r="C5807" s="8"/>
      <c r="D5807" s="8"/>
      <c r="E5807" s="8"/>
      <c r="F5807" s="8"/>
      <c r="G5807" s="8"/>
      <c r="H5807" s="8"/>
      <c r="I5807" s="8"/>
    </row>
    <row r="5808" spans="2:9">
      <c r="B5808" s="8"/>
      <c r="C5808" s="8"/>
      <c r="D5808" s="8"/>
      <c r="E5808" s="8"/>
      <c r="F5808" s="8"/>
      <c r="G5808" s="8"/>
      <c r="H5808" s="8"/>
      <c r="I5808" s="8"/>
    </row>
    <row r="5809" spans="2:9">
      <c r="B5809" s="8"/>
      <c r="C5809" s="8"/>
      <c r="D5809" s="8"/>
      <c r="E5809" s="8"/>
      <c r="F5809" s="8"/>
      <c r="G5809" s="8"/>
      <c r="H5809" s="8"/>
      <c r="I5809" s="8"/>
    </row>
    <row r="5810" spans="2:9">
      <c r="B5810" s="8"/>
      <c r="C5810" s="8"/>
      <c r="D5810" s="8"/>
      <c r="E5810" s="8"/>
      <c r="F5810" s="8"/>
      <c r="G5810" s="8"/>
      <c r="H5810" s="8"/>
      <c r="I5810" s="8"/>
    </row>
    <row r="5811" spans="2:9">
      <c r="B5811" s="8"/>
      <c r="C5811" s="8"/>
      <c r="D5811" s="8"/>
      <c r="E5811" s="8"/>
      <c r="F5811" s="8"/>
      <c r="G5811" s="8"/>
      <c r="H5811" s="8"/>
      <c r="I5811" s="8"/>
    </row>
    <row r="5812" spans="2:9">
      <c r="B5812" s="8"/>
      <c r="C5812" s="8"/>
      <c r="D5812" s="8"/>
      <c r="E5812" s="8"/>
      <c r="F5812" s="8"/>
      <c r="G5812" s="8"/>
      <c r="H5812" s="8"/>
      <c r="I5812" s="8"/>
    </row>
    <row r="5813" spans="2:9">
      <c r="B5813" s="8"/>
      <c r="C5813" s="8"/>
      <c r="D5813" s="8"/>
      <c r="E5813" s="8"/>
      <c r="F5813" s="8"/>
      <c r="G5813" s="8"/>
      <c r="H5813" s="8"/>
      <c r="I5813" s="8"/>
    </row>
    <row r="5814" spans="2:9">
      <c r="B5814" s="8"/>
      <c r="C5814" s="8"/>
      <c r="D5814" s="8"/>
      <c r="E5814" s="8"/>
      <c r="F5814" s="8"/>
      <c r="G5814" s="8"/>
      <c r="H5814" s="8"/>
      <c r="I5814" s="8"/>
    </row>
    <row r="5815" spans="2:9">
      <c r="B5815" s="8"/>
      <c r="C5815" s="8"/>
      <c r="D5815" s="8"/>
      <c r="E5815" s="8"/>
      <c r="F5815" s="8"/>
      <c r="G5815" s="8"/>
      <c r="H5815" s="8"/>
      <c r="I5815" s="8"/>
    </row>
    <row r="5816" spans="2:9">
      <c r="B5816" s="8"/>
      <c r="C5816" s="8"/>
      <c r="D5816" s="8"/>
      <c r="E5816" s="8"/>
      <c r="F5816" s="8"/>
      <c r="G5816" s="8"/>
      <c r="H5816" s="8"/>
      <c r="I5816" s="8"/>
    </row>
    <row r="5817" spans="2:9">
      <c r="B5817" s="8"/>
      <c r="C5817" s="8"/>
      <c r="D5817" s="8"/>
      <c r="E5817" s="8"/>
      <c r="F5817" s="8"/>
      <c r="G5817" s="8"/>
      <c r="H5817" s="8"/>
      <c r="I5817" s="8"/>
    </row>
    <row r="5818" spans="2:9">
      <c r="B5818" s="8"/>
      <c r="C5818" s="8"/>
      <c r="D5818" s="8"/>
      <c r="E5818" s="8"/>
      <c r="F5818" s="8"/>
      <c r="G5818" s="8"/>
      <c r="H5818" s="8"/>
      <c r="I5818" s="8"/>
    </row>
    <row r="5819" spans="2:9">
      <c r="B5819" s="8"/>
      <c r="C5819" s="8"/>
      <c r="D5819" s="8"/>
      <c r="E5819" s="8"/>
      <c r="F5819" s="8"/>
      <c r="G5819" s="8"/>
      <c r="H5819" s="8"/>
      <c r="I5819" s="8"/>
    </row>
    <row r="5820" spans="2:9">
      <c r="B5820" s="8"/>
      <c r="C5820" s="8"/>
      <c r="D5820" s="8"/>
      <c r="E5820" s="8"/>
      <c r="F5820" s="8"/>
      <c r="G5820" s="8"/>
      <c r="H5820" s="8"/>
      <c r="I5820" s="8"/>
    </row>
    <row r="5821" spans="2:9">
      <c r="B5821" s="8"/>
      <c r="C5821" s="8"/>
      <c r="D5821" s="8"/>
      <c r="E5821" s="8"/>
      <c r="F5821" s="8"/>
      <c r="G5821" s="8"/>
      <c r="H5821" s="8"/>
      <c r="I5821" s="8"/>
    </row>
    <row r="5822" spans="2:9">
      <c r="B5822" s="8"/>
      <c r="C5822" s="8"/>
      <c r="D5822" s="8"/>
      <c r="E5822" s="8"/>
      <c r="F5822" s="8"/>
      <c r="G5822" s="8"/>
      <c r="H5822" s="8"/>
      <c r="I5822" s="8"/>
    </row>
    <row r="5823" spans="2:9">
      <c r="B5823" s="8"/>
      <c r="C5823" s="8"/>
      <c r="D5823" s="8"/>
      <c r="E5823" s="8"/>
      <c r="F5823" s="8"/>
      <c r="G5823" s="8"/>
      <c r="H5823" s="8"/>
      <c r="I5823" s="8"/>
    </row>
    <row r="5824" spans="2:9">
      <c r="B5824" s="8"/>
      <c r="C5824" s="8"/>
      <c r="D5824" s="8"/>
      <c r="E5824" s="8"/>
      <c r="F5824" s="8"/>
      <c r="G5824" s="8"/>
      <c r="H5824" s="8"/>
      <c r="I5824" s="8"/>
    </row>
    <row r="5825" spans="2:9">
      <c r="B5825" s="8"/>
      <c r="C5825" s="8"/>
      <c r="D5825" s="8"/>
      <c r="E5825" s="8"/>
      <c r="F5825" s="8"/>
      <c r="G5825" s="8"/>
      <c r="H5825" s="8"/>
      <c r="I5825" s="8"/>
    </row>
    <row r="5826" spans="2:9">
      <c r="B5826" s="8"/>
      <c r="C5826" s="8"/>
      <c r="D5826" s="8"/>
      <c r="E5826" s="8"/>
      <c r="F5826" s="8"/>
      <c r="G5826" s="8"/>
      <c r="H5826" s="8"/>
      <c r="I5826" s="8"/>
    </row>
    <row r="5827" spans="2:9">
      <c r="B5827" s="8"/>
      <c r="C5827" s="8"/>
      <c r="D5827" s="8"/>
      <c r="E5827" s="8"/>
      <c r="F5827" s="8"/>
      <c r="G5827" s="8"/>
      <c r="H5827" s="8"/>
      <c r="I5827" s="8"/>
    </row>
    <row r="5828" spans="2:9">
      <c r="B5828" s="8"/>
      <c r="C5828" s="8"/>
      <c r="D5828" s="8"/>
      <c r="E5828" s="8"/>
      <c r="F5828" s="8"/>
      <c r="G5828" s="8"/>
      <c r="H5828" s="8"/>
      <c r="I5828" s="8"/>
    </row>
    <row r="5829" spans="2:9">
      <c r="B5829" s="8"/>
      <c r="C5829" s="8"/>
      <c r="D5829" s="8"/>
      <c r="E5829" s="8"/>
      <c r="F5829" s="8"/>
      <c r="G5829" s="8"/>
      <c r="H5829" s="8"/>
      <c r="I5829" s="8"/>
    </row>
    <row r="5830" spans="2:9">
      <c r="B5830" s="8"/>
      <c r="C5830" s="8"/>
      <c r="D5830" s="8"/>
      <c r="E5830" s="8"/>
      <c r="F5830" s="8"/>
      <c r="G5830" s="8"/>
      <c r="H5830" s="8"/>
      <c r="I5830" s="8"/>
    </row>
    <row r="5831" spans="2:9">
      <c r="B5831" s="8"/>
      <c r="C5831" s="8"/>
      <c r="D5831" s="8"/>
      <c r="E5831" s="8"/>
      <c r="F5831" s="8"/>
      <c r="G5831" s="8"/>
      <c r="H5831" s="8"/>
      <c r="I5831" s="8"/>
    </row>
    <row r="5832" spans="2:9">
      <c r="B5832" s="8"/>
      <c r="C5832" s="8"/>
      <c r="D5832" s="8"/>
      <c r="E5832" s="8"/>
      <c r="F5832" s="8"/>
      <c r="G5832" s="8"/>
      <c r="H5832" s="8"/>
      <c r="I5832" s="8"/>
    </row>
    <row r="5833" spans="2:9">
      <c r="B5833" s="8"/>
      <c r="C5833" s="8"/>
      <c r="D5833" s="8"/>
      <c r="E5833" s="8"/>
      <c r="F5833" s="8"/>
      <c r="G5833" s="8"/>
      <c r="H5833" s="8"/>
      <c r="I5833" s="8"/>
    </row>
    <row r="5834" spans="2:9">
      <c r="B5834" s="8"/>
      <c r="C5834" s="8"/>
      <c r="D5834" s="8"/>
      <c r="E5834" s="8"/>
      <c r="F5834" s="8"/>
      <c r="G5834" s="8"/>
      <c r="H5834" s="8"/>
      <c r="I5834" s="8"/>
    </row>
    <row r="5835" spans="2:9">
      <c r="B5835" s="8"/>
      <c r="C5835" s="8"/>
      <c r="D5835" s="8"/>
      <c r="E5835" s="8"/>
      <c r="F5835" s="8"/>
      <c r="G5835" s="8"/>
      <c r="H5835" s="8"/>
      <c r="I5835" s="8"/>
    </row>
    <row r="5836" spans="2:9">
      <c r="B5836" s="8"/>
      <c r="C5836" s="8"/>
      <c r="D5836" s="8"/>
      <c r="E5836" s="8"/>
      <c r="F5836" s="8"/>
      <c r="G5836" s="8"/>
      <c r="H5836" s="8"/>
      <c r="I5836" s="8"/>
    </row>
    <row r="5837" spans="2:9">
      <c r="B5837" s="8"/>
      <c r="C5837" s="8"/>
      <c r="D5837" s="8"/>
      <c r="E5837" s="8"/>
      <c r="F5837" s="8"/>
      <c r="G5837" s="8"/>
      <c r="H5837" s="8"/>
      <c r="I5837" s="8"/>
    </row>
    <row r="5838" spans="2:9">
      <c r="B5838" s="8"/>
      <c r="C5838" s="8"/>
      <c r="D5838" s="8"/>
      <c r="E5838" s="8"/>
      <c r="F5838" s="8"/>
      <c r="G5838" s="8"/>
      <c r="H5838" s="8"/>
      <c r="I5838" s="8"/>
    </row>
    <row r="5839" spans="2:9">
      <c r="B5839" s="8"/>
      <c r="C5839" s="8"/>
      <c r="D5839" s="8"/>
      <c r="E5839" s="8"/>
      <c r="F5839" s="8"/>
      <c r="G5839" s="8"/>
      <c r="H5839" s="8"/>
      <c r="I5839" s="8"/>
    </row>
    <row r="5840" spans="2:9">
      <c r="B5840" s="8"/>
      <c r="C5840" s="8"/>
      <c r="D5840" s="8"/>
      <c r="E5840" s="8"/>
      <c r="F5840" s="8"/>
      <c r="G5840" s="8"/>
      <c r="H5840" s="8"/>
      <c r="I5840" s="8"/>
    </row>
    <row r="5841" spans="2:9">
      <c r="B5841" s="8"/>
      <c r="C5841" s="8"/>
      <c r="D5841" s="8"/>
      <c r="E5841" s="8"/>
      <c r="F5841" s="8"/>
      <c r="G5841" s="8"/>
      <c r="H5841" s="8"/>
      <c r="I5841" s="8"/>
    </row>
    <row r="5842" spans="2:9">
      <c r="B5842" s="8"/>
      <c r="C5842" s="8"/>
      <c r="D5842" s="8"/>
      <c r="E5842" s="8"/>
      <c r="F5842" s="8"/>
      <c r="G5842" s="8"/>
      <c r="H5842" s="8"/>
      <c r="I5842" s="8"/>
    </row>
    <row r="5843" spans="2:9">
      <c r="B5843" s="8"/>
      <c r="C5843" s="8"/>
      <c r="D5843" s="8"/>
      <c r="E5843" s="8"/>
      <c r="F5843" s="8"/>
      <c r="G5843" s="8"/>
      <c r="H5843" s="8"/>
      <c r="I5843" s="8"/>
    </row>
    <row r="5844" spans="2:9">
      <c r="B5844" s="8"/>
      <c r="C5844" s="8"/>
      <c r="D5844" s="8"/>
      <c r="E5844" s="8"/>
      <c r="F5844" s="8"/>
      <c r="G5844" s="8"/>
      <c r="H5844" s="8"/>
      <c r="I5844" s="8"/>
    </row>
    <row r="5845" spans="2:9">
      <c r="B5845" s="8"/>
      <c r="C5845" s="8"/>
      <c r="D5845" s="8"/>
      <c r="E5845" s="8"/>
      <c r="F5845" s="8"/>
      <c r="G5845" s="8"/>
      <c r="H5845" s="8"/>
      <c r="I5845" s="8"/>
    </row>
    <row r="5846" spans="2:9">
      <c r="B5846" s="8"/>
      <c r="C5846" s="8"/>
      <c r="D5846" s="8"/>
      <c r="E5846" s="8"/>
      <c r="F5846" s="8"/>
      <c r="G5846" s="8"/>
      <c r="H5846" s="8"/>
      <c r="I5846" s="8"/>
    </row>
    <row r="5847" spans="2:9">
      <c r="B5847" s="8"/>
      <c r="C5847" s="8"/>
      <c r="D5847" s="8"/>
      <c r="E5847" s="8"/>
      <c r="F5847" s="8"/>
      <c r="G5847" s="8"/>
      <c r="H5847" s="8"/>
      <c r="I5847" s="8"/>
    </row>
    <row r="5848" spans="2:9">
      <c r="B5848" s="8"/>
      <c r="C5848" s="8"/>
      <c r="D5848" s="8"/>
      <c r="E5848" s="8"/>
      <c r="F5848" s="8"/>
      <c r="G5848" s="8"/>
      <c r="H5848" s="8"/>
      <c r="I5848" s="8"/>
    </row>
    <row r="5849" spans="2:9">
      <c r="B5849" s="8"/>
      <c r="C5849" s="8"/>
      <c r="D5849" s="8"/>
      <c r="E5849" s="8"/>
      <c r="F5849" s="8"/>
      <c r="G5849" s="8"/>
      <c r="H5849" s="8"/>
      <c r="I5849" s="8"/>
    </row>
    <row r="5850" spans="2:9">
      <c r="B5850" s="8"/>
      <c r="C5850" s="8"/>
      <c r="D5850" s="8"/>
      <c r="E5850" s="8"/>
      <c r="F5850" s="8"/>
      <c r="G5850" s="8"/>
      <c r="H5850" s="8"/>
      <c r="I5850" s="8"/>
    </row>
    <row r="5851" spans="2:9">
      <c r="B5851" s="8"/>
      <c r="C5851" s="8"/>
      <c r="D5851" s="8"/>
      <c r="E5851" s="8"/>
      <c r="F5851" s="8"/>
      <c r="G5851" s="8"/>
      <c r="H5851" s="8"/>
      <c r="I5851" s="8"/>
    </row>
    <row r="5852" spans="2:9">
      <c r="B5852" s="8"/>
      <c r="C5852" s="8"/>
      <c r="D5852" s="8"/>
      <c r="E5852" s="8"/>
      <c r="F5852" s="8"/>
      <c r="G5852" s="8"/>
      <c r="H5852" s="8"/>
      <c r="I5852" s="8"/>
    </row>
    <row r="5853" spans="2:9">
      <c r="B5853" s="8"/>
      <c r="C5853" s="8"/>
      <c r="D5853" s="8"/>
      <c r="E5853" s="8"/>
      <c r="F5853" s="8"/>
      <c r="G5853" s="8"/>
      <c r="H5853" s="8"/>
      <c r="I5853" s="8"/>
    </row>
    <row r="5854" spans="2:9">
      <c r="B5854" s="8"/>
      <c r="C5854" s="8"/>
      <c r="D5854" s="8"/>
      <c r="E5854" s="8"/>
      <c r="F5854" s="8"/>
      <c r="G5854" s="8"/>
      <c r="H5854" s="8"/>
      <c r="I5854" s="8"/>
    </row>
    <row r="5855" spans="2:9">
      <c r="B5855" s="8"/>
      <c r="C5855" s="8"/>
      <c r="D5855" s="8"/>
      <c r="E5855" s="8"/>
      <c r="F5855" s="8"/>
      <c r="G5855" s="8"/>
      <c r="H5855" s="8"/>
      <c r="I5855" s="8"/>
    </row>
    <row r="5856" spans="2:9">
      <c r="B5856" s="8"/>
      <c r="C5856" s="8"/>
      <c r="D5856" s="8"/>
      <c r="E5856" s="8"/>
      <c r="F5856" s="8"/>
      <c r="G5856" s="8"/>
      <c r="H5856" s="8"/>
      <c r="I5856" s="8"/>
    </row>
    <row r="5857" spans="2:9">
      <c r="B5857" s="8"/>
      <c r="C5857" s="8"/>
      <c r="D5857" s="8"/>
      <c r="E5857" s="8"/>
      <c r="F5857" s="8"/>
      <c r="G5857" s="8"/>
      <c r="H5857" s="8"/>
      <c r="I5857" s="8"/>
    </row>
    <row r="5858" spans="2:9">
      <c r="B5858" s="8"/>
      <c r="C5858" s="8"/>
      <c r="D5858" s="8"/>
      <c r="E5858" s="8"/>
      <c r="F5858" s="8"/>
      <c r="G5858" s="8"/>
      <c r="H5858" s="8"/>
      <c r="I5858" s="8"/>
    </row>
    <row r="5859" spans="2:9">
      <c r="B5859" s="8"/>
      <c r="C5859" s="8"/>
      <c r="D5859" s="8"/>
      <c r="E5859" s="8"/>
      <c r="F5859" s="8"/>
      <c r="G5859" s="8"/>
      <c r="H5859" s="8"/>
      <c r="I5859" s="8"/>
    </row>
    <row r="5860" spans="2:9">
      <c r="B5860" s="8"/>
      <c r="C5860" s="8"/>
      <c r="D5860" s="8"/>
      <c r="E5860" s="8"/>
      <c r="F5860" s="8"/>
      <c r="G5860" s="8"/>
      <c r="H5860" s="8"/>
      <c r="I5860" s="8"/>
    </row>
    <row r="5861" spans="2:9">
      <c r="B5861" s="8"/>
      <c r="C5861" s="8"/>
      <c r="D5861" s="8"/>
      <c r="E5861" s="8"/>
      <c r="F5861" s="8"/>
      <c r="G5861" s="8"/>
      <c r="H5861" s="8"/>
      <c r="I5861" s="8"/>
    </row>
    <row r="5862" spans="2:9">
      <c r="B5862" s="8"/>
      <c r="C5862" s="8"/>
      <c r="D5862" s="8"/>
      <c r="E5862" s="8"/>
      <c r="F5862" s="8"/>
      <c r="G5862" s="8"/>
      <c r="H5862" s="8"/>
      <c r="I5862" s="8"/>
    </row>
    <row r="5863" spans="2:9">
      <c r="B5863" s="8"/>
      <c r="C5863" s="8"/>
      <c r="D5863" s="8"/>
      <c r="E5863" s="8"/>
      <c r="F5863" s="8"/>
      <c r="G5863" s="8"/>
      <c r="H5863" s="8"/>
      <c r="I5863" s="8"/>
    </row>
    <row r="5864" spans="2:9">
      <c r="B5864" s="8"/>
      <c r="C5864" s="8"/>
      <c r="D5864" s="8"/>
      <c r="E5864" s="8"/>
      <c r="F5864" s="8"/>
      <c r="G5864" s="8"/>
      <c r="H5864" s="8"/>
      <c r="I5864" s="8"/>
    </row>
    <row r="5865" spans="2:9">
      <c r="B5865" s="8"/>
      <c r="C5865" s="8"/>
      <c r="D5865" s="8"/>
      <c r="E5865" s="8"/>
      <c r="F5865" s="8"/>
      <c r="G5865" s="8"/>
      <c r="H5865" s="8"/>
      <c r="I5865" s="8"/>
    </row>
    <row r="5866" spans="2:9">
      <c r="B5866" s="8"/>
      <c r="C5866" s="8"/>
      <c r="D5866" s="8"/>
      <c r="E5866" s="8"/>
      <c r="F5866" s="8"/>
      <c r="G5866" s="8"/>
      <c r="H5866" s="8"/>
      <c r="I5866" s="8"/>
    </row>
    <row r="5867" spans="2:9">
      <c r="B5867" s="8"/>
      <c r="C5867" s="8"/>
      <c r="D5867" s="8"/>
      <c r="E5867" s="8"/>
      <c r="F5867" s="8"/>
      <c r="G5867" s="8"/>
      <c r="H5867" s="8"/>
      <c r="I5867" s="8"/>
    </row>
    <row r="5868" spans="2:9">
      <c r="B5868" s="8"/>
      <c r="C5868" s="8"/>
      <c r="D5868" s="8"/>
      <c r="E5868" s="8"/>
      <c r="F5868" s="8"/>
      <c r="G5868" s="8"/>
      <c r="H5868" s="8"/>
      <c r="I5868" s="8"/>
    </row>
    <row r="5869" spans="2:9">
      <c r="B5869" s="8"/>
      <c r="C5869" s="8"/>
      <c r="D5869" s="8"/>
      <c r="E5869" s="8"/>
      <c r="F5869" s="8"/>
      <c r="G5869" s="8"/>
      <c r="H5869" s="8"/>
      <c r="I5869" s="8"/>
    </row>
    <row r="5870" spans="2:9">
      <c r="B5870" s="8"/>
      <c r="C5870" s="8"/>
      <c r="D5870" s="8"/>
      <c r="E5870" s="8"/>
      <c r="F5870" s="8"/>
      <c r="G5870" s="8"/>
      <c r="H5870" s="8"/>
      <c r="I5870" s="8"/>
    </row>
    <row r="5871" spans="2:9">
      <c r="B5871" s="8"/>
      <c r="C5871" s="8"/>
      <c r="D5871" s="8"/>
      <c r="E5871" s="8"/>
      <c r="F5871" s="8"/>
      <c r="G5871" s="8"/>
      <c r="H5871" s="8"/>
      <c r="I5871" s="8"/>
    </row>
    <row r="5872" spans="2:9">
      <c r="B5872" s="8"/>
      <c r="C5872" s="8"/>
      <c r="D5872" s="8"/>
      <c r="E5872" s="8"/>
      <c r="F5872" s="8"/>
      <c r="G5872" s="8"/>
      <c r="H5872" s="8"/>
      <c r="I5872" s="8"/>
    </row>
    <row r="5873" spans="2:9">
      <c r="B5873" s="8"/>
      <c r="C5873" s="8"/>
      <c r="D5873" s="8"/>
      <c r="E5873" s="8"/>
      <c r="F5873" s="8"/>
      <c r="G5873" s="8"/>
      <c r="H5873" s="8"/>
      <c r="I5873" s="8"/>
    </row>
    <row r="5874" spans="2:9">
      <c r="B5874" s="8"/>
      <c r="C5874" s="8"/>
      <c r="D5874" s="8"/>
      <c r="E5874" s="8"/>
      <c r="F5874" s="8"/>
      <c r="G5874" s="8"/>
      <c r="H5874" s="8"/>
      <c r="I5874" s="8"/>
    </row>
    <row r="5875" spans="2:9">
      <c r="B5875" s="8"/>
      <c r="C5875" s="8"/>
      <c r="D5875" s="8"/>
      <c r="E5875" s="8"/>
      <c r="F5875" s="8"/>
      <c r="G5875" s="8"/>
      <c r="H5875" s="8"/>
      <c r="I5875" s="8"/>
    </row>
    <row r="5876" spans="2:9">
      <c r="B5876" s="8"/>
      <c r="C5876" s="8"/>
      <c r="D5876" s="8"/>
      <c r="E5876" s="8"/>
      <c r="F5876" s="8"/>
      <c r="G5876" s="8"/>
      <c r="H5876" s="8"/>
      <c r="I5876" s="8"/>
    </row>
    <row r="5877" spans="2:9">
      <c r="B5877" s="8"/>
      <c r="C5877" s="8"/>
      <c r="D5877" s="8"/>
      <c r="E5877" s="8"/>
      <c r="F5877" s="8"/>
      <c r="G5877" s="8"/>
      <c r="H5877" s="8"/>
      <c r="I5877" s="8"/>
    </row>
    <row r="5878" spans="2:9">
      <c r="B5878" s="8"/>
      <c r="C5878" s="8"/>
      <c r="D5878" s="8"/>
      <c r="E5878" s="8"/>
      <c r="F5878" s="8"/>
      <c r="G5878" s="8"/>
      <c r="H5878" s="8"/>
      <c r="I5878" s="8"/>
    </row>
    <row r="5879" spans="2:9">
      <c r="B5879" s="8"/>
      <c r="C5879" s="8"/>
      <c r="D5879" s="8"/>
      <c r="E5879" s="8"/>
      <c r="F5879" s="8"/>
      <c r="G5879" s="8"/>
      <c r="H5879" s="8"/>
      <c r="I5879" s="8"/>
    </row>
    <row r="5880" spans="2:9">
      <c r="B5880" s="8"/>
      <c r="C5880" s="8"/>
      <c r="D5880" s="8"/>
      <c r="E5880" s="8"/>
      <c r="F5880" s="8"/>
      <c r="G5880" s="8"/>
      <c r="H5880" s="8"/>
      <c r="I5880" s="8"/>
    </row>
    <row r="5881" spans="2:9">
      <c r="B5881" s="8"/>
      <c r="C5881" s="8"/>
      <c r="D5881" s="8"/>
      <c r="E5881" s="8"/>
      <c r="F5881" s="8"/>
      <c r="G5881" s="8"/>
      <c r="H5881" s="8"/>
      <c r="I5881" s="8"/>
    </row>
    <row r="5882" spans="2:9">
      <c r="B5882" s="8"/>
      <c r="C5882" s="8"/>
      <c r="D5882" s="8"/>
      <c r="E5882" s="8"/>
      <c r="F5882" s="8"/>
      <c r="G5882" s="8"/>
      <c r="H5882" s="8"/>
      <c r="I5882" s="8"/>
    </row>
    <row r="5883" spans="2:9">
      <c r="B5883" s="8"/>
      <c r="C5883" s="8"/>
      <c r="D5883" s="8"/>
      <c r="E5883" s="8"/>
      <c r="F5883" s="8"/>
      <c r="G5883" s="8"/>
      <c r="H5883" s="8"/>
      <c r="I5883" s="8"/>
    </row>
    <row r="5884" spans="2:9">
      <c r="B5884" s="8"/>
      <c r="C5884" s="8"/>
      <c r="D5884" s="8"/>
      <c r="E5884" s="8"/>
      <c r="F5884" s="8"/>
      <c r="G5884" s="8"/>
      <c r="H5884" s="8"/>
      <c r="I5884" s="8"/>
    </row>
    <row r="5885" spans="2:9">
      <c r="B5885" s="8"/>
      <c r="C5885" s="8"/>
      <c r="D5885" s="8"/>
      <c r="E5885" s="8"/>
      <c r="F5885" s="8"/>
      <c r="G5885" s="8"/>
      <c r="H5885" s="8"/>
      <c r="I5885" s="8"/>
    </row>
    <row r="5886" spans="2:9">
      <c r="B5886" s="8"/>
      <c r="C5886" s="8"/>
      <c r="D5886" s="8"/>
      <c r="E5886" s="8"/>
      <c r="F5886" s="8"/>
      <c r="G5886" s="8"/>
      <c r="H5886" s="8"/>
      <c r="I5886" s="8"/>
    </row>
    <row r="5887" spans="2:9">
      <c r="B5887" s="8"/>
      <c r="C5887" s="8"/>
      <c r="D5887" s="8"/>
      <c r="E5887" s="8"/>
      <c r="F5887" s="8"/>
      <c r="G5887" s="8"/>
      <c r="H5887" s="8"/>
      <c r="I5887" s="8"/>
    </row>
    <row r="5888" spans="2:9">
      <c r="B5888" s="8"/>
      <c r="C5888" s="8"/>
      <c r="D5888" s="8"/>
      <c r="E5888" s="8"/>
      <c r="F5888" s="8"/>
      <c r="G5888" s="8"/>
      <c r="H5888" s="8"/>
      <c r="I5888" s="8"/>
    </row>
    <row r="5889" spans="2:9">
      <c r="B5889" s="8"/>
      <c r="C5889" s="8"/>
      <c r="D5889" s="8"/>
      <c r="E5889" s="8"/>
      <c r="F5889" s="8"/>
      <c r="G5889" s="8"/>
      <c r="H5889" s="8"/>
      <c r="I5889" s="8"/>
    </row>
    <row r="5890" spans="2:9">
      <c r="B5890" s="8"/>
      <c r="C5890" s="8"/>
      <c r="D5890" s="8"/>
      <c r="E5890" s="8"/>
      <c r="F5890" s="8"/>
      <c r="G5890" s="8"/>
      <c r="H5890" s="8"/>
      <c r="I5890" s="8"/>
    </row>
    <row r="5891" spans="2:9">
      <c r="B5891" s="8"/>
      <c r="C5891" s="8"/>
      <c r="D5891" s="8"/>
      <c r="E5891" s="8"/>
      <c r="F5891" s="8"/>
      <c r="G5891" s="8"/>
      <c r="H5891" s="8"/>
      <c r="I5891" s="8"/>
    </row>
    <row r="5892" spans="2:9">
      <c r="B5892" s="8"/>
      <c r="C5892" s="8"/>
      <c r="D5892" s="8"/>
      <c r="E5892" s="8"/>
      <c r="F5892" s="8"/>
      <c r="G5892" s="8"/>
      <c r="H5892" s="8"/>
      <c r="I5892" s="8"/>
    </row>
    <row r="5893" spans="2:9">
      <c r="B5893" s="8"/>
      <c r="C5893" s="8"/>
      <c r="D5893" s="8"/>
      <c r="E5893" s="8"/>
      <c r="F5893" s="8"/>
      <c r="G5893" s="8"/>
      <c r="H5893" s="8"/>
      <c r="I5893" s="8"/>
    </row>
    <row r="5894" spans="2:9">
      <c r="B5894" s="8"/>
      <c r="C5894" s="8"/>
      <c r="D5894" s="8"/>
      <c r="E5894" s="8"/>
      <c r="F5894" s="8"/>
      <c r="G5894" s="8"/>
      <c r="H5894" s="8"/>
      <c r="I5894" s="8"/>
    </row>
    <row r="5895" spans="2:9">
      <c r="B5895" s="8"/>
      <c r="C5895" s="8"/>
      <c r="D5895" s="8"/>
      <c r="E5895" s="8"/>
      <c r="F5895" s="8"/>
      <c r="G5895" s="8"/>
      <c r="H5895" s="8"/>
      <c r="I5895" s="8"/>
    </row>
    <row r="5896" spans="2:9">
      <c r="B5896" s="8"/>
      <c r="C5896" s="8"/>
      <c r="D5896" s="8"/>
      <c r="E5896" s="8"/>
      <c r="F5896" s="8"/>
      <c r="G5896" s="8"/>
      <c r="H5896" s="8"/>
      <c r="I5896" s="8"/>
    </row>
    <row r="5897" spans="2:9">
      <c r="B5897" s="8"/>
      <c r="C5897" s="8"/>
      <c r="D5897" s="8"/>
      <c r="E5897" s="8"/>
      <c r="F5897" s="8"/>
      <c r="G5897" s="8"/>
      <c r="H5897" s="8"/>
      <c r="I5897" s="8"/>
    </row>
    <row r="5898" spans="2:9">
      <c r="B5898" s="8"/>
      <c r="C5898" s="8"/>
      <c r="D5898" s="8"/>
      <c r="E5898" s="8"/>
      <c r="F5898" s="8"/>
      <c r="G5898" s="8"/>
      <c r="H5898" s="8"/>
      <c r="I5898" s="8"/>
    </row>
    <row r="5899" spans="2:9">
      <c r="B5899" s="8"/>
      <c r="C5899" s="8"/>
      <c r="D5899" s="8"/>
      <c r="E5899" s="8"/>
      <c r="F5899" s="8"/>
      <c r="G5899" s="8"/>
      <c r="H5899" s="8"/>
      <c r="I5899" s="8"/>
    </row>
    <row r="5900" spans="2:9">
      <c r="B5900" s="8"/>
      <c r="C5900" s="8"/>
      <c r="D5900" s="8"/>
      <c r="E5900" s="8"/>
      <c r="F5900" s="8"/>
      <c r="G5900" s="8"/>
      <c r="H5900" s="8"/>
      <c r="I5900" s="8"/>
    </row>
    <row r="5901" spans="2:9">
      <c r="B5901" s="8"/>
      <c r="C5901" s="8"/>
      <c r="D5901" s="8"/>
      <c r="E5901" s="8"/>
      <c r="F5901" s="8"/>
      <c r="G5901" s="8"/>
      <c r="H5901" s="8"/>
      <c r="I5901" s="8"/>
    </row>
    <row r="5902" spans="2:9">
      <c r="B5902" s="8"/>
      <c r="C5902" s="8"/>
      <c r="D5902" s="8"/>
      <c r="E5902" s="8"/>
      <c r="F5902" s="8"/>
      <c r="G5902" s="8"/>
      <c r="H5902" s="8"/>
      <c r="I5902" s="8"/>
    </row>
    <row r="5903" spans="2:9">
      <c r="B5903" s="8"/>
      <c r="C5903" s="8"/>
      <c r="D5903" s="8"/>
      <c r="E5903" s="8"/>
      <c r="F5903" s="8"/>
      <c r="G5903" s="8"/>
      <c r="H5903" s="8"/>
      <c r="I5903" s="8"/>
    </row>
    <row r="5904" spans="2:9">
      <c r="B5904" s="8"/>
      <c r="C5904" s="8"/>
      <c r="D5904" s="8"/>
      <c r="E5904" s="8"/>
      <c r="F5904" s="8"/>
      <c r="G5904" s="8"/>
      <c r="H5904" s="8"/>
      <c r="I5904" s="8"/>
    </row>
    <row r="5905" spans="2:9">
      <c r="B5905" s="8"/>
      <c r="C5905" s="8"/>
      <c r="D5905" s="8"/>
      <c r="E5905" s="8"/>
      <c r="F5905" s="8"/>
      <c r="G5905" s="8"/>
      <c r="H5905" s="8"/>
      <c r="I5905" s="8"/>
    </row>
    <row r="5906" spans="2:9">
      <c r="B5906" s="8"/>
      <c r="C5906" s="8"/>
      <c r="D5906" s="8"/>
      <c r="E5906" s="8"/>
      <c r="F5906" s="8"/>
      <c r="G5906" s="8"/>
      <c r="H5906" s="8"/>
      <c r="I5906" s="8"/>
    </row>
    <row r="5907" spans="2:9">
      <c r="B5907" s="8"/>
      <c r="C5907" s="8"/>
      <c r="D5907" s="8"/>
      <c r="E5907" s="8"/>
      <c r="F5907" s="8"/>
      <c r="G5907" s="8"/>
      <c r="H5907" s="8"/>
      <c r="I5907" s="8"/>
    </row>
    <row r="5908" spans="2:9">
      <c r="B5908" s="8"/>
      <c r="C5908" s="8"/>
      <c r="D5908" s="8"/>
      <c r="E5908" s="8"/>
      <c r="F5908" s="8"/>
      <c r="G5908" s="8"/>
      <c r="H5908" s="8"/>
      <c r="I5908" s="8"/>
    </row>
    <row r="5909" spans="2:9">
      <c r="B5909" s="8"/>
      <c r="C5909" s="8"/>
      <c r="D5909" s="8"/>
      <c r="E5909" s="8"/>
      <c r="F5909" s="8"/>
      <c r="G5909" s="8"/>
      <c r="H5909" s="8"/>
      <c r="I5909" s="8"/>
    </row>
    <row r="5910" spans="2:9">
      <c r="B5910" s="8"/>
      <c r="C5910" s="8"/>
      <c r="D5910" s="8"/>
      <c r="E5910" s="8"/>
      <c r="F5910" s="8"/>
      <c r="G5910" s="8"/>
      <c r="H5910" s="8"/>
      <c r="I5910" s="8"/>
    </row>
    <row r="5911" spans="2:9">
      <c r="B5911" s="8"/>
      <c r="C5911" s="8"/>
      <c r="D5911" s="8"/>
      <c r="E5911" s="8"/>
      <c r="F5911" s="8"/>
      <c r="G5911" s="8"/>
      <c r="H5911" s="8"/>
      <c r="I5911" s="8"/>
    </row>
    <row r="5912" spans="2:9">
      <c r="B5912" s="8"/>
      <c r="C5912" s="8"/>
      <c r="D5912" s="8"/>
      <c r="E5912" s="8"/>
      <c r="F5912" s="8"/>
      <c r="G5912" s="8"/>
      <c r="H5912" s="8"/>
      <c r="I5912" s="8"/>
    </row>
    <row r="5913" spans="2:9">
      <c r="B5913" s="8"/>
      <c r="C5913" s="8"/>
      <c r="D5913" s="8"/>
      <c r="E5913" s="8"/>
      <c r="F5913" s="8"/>
      <c r="G5913" s="8"/>
      <c r="H5913" s="8"/>
      <c r="I5913" s="8"/>
    </row>
    <row r="5914" spans="2:9">
      <c r="B5914" s="8"/>
      <c r="C5914" s="8"/>
      <c r="D5914" s="8"/>
      <c r="E5914" s="8"/>
      <c r="F5914" s="8"/>
      <c r="G5914" s="8"/>
      <c r="H5914" s="8"/>
      <c r="I5914" s="8"/>
    </row>
    <row r="5915" spans="2:9">
      <c r="B5915" s="8"/>
      <c r="C5915" s="8"/>
      <c r="D5915" s="8"/>
      <c r="E5915" s="8"/>
      <c r="F5915" s="8"/>
      <c r="G5915" s="8"/>
      <c r="H5915" s="8"/>
      <c r="I5915" s="8"/>
    </row>
    <row r="5916" spans="2:9">
      <c r="B5916" s="8"/>
      <c r="C5916" s="8"/>
      <c r="D5916" s="8"/>
      <c r="E5916" s="8"/>
      <c r="F5916" s="8"/>
      <c r="G5916" s="8"/>
      <c r="H5916" s="8"/>
      <c r="I5916" s="8"/>
    </row>
    <row r="5917" spans="2:9">
      <c r="B5917" s="8"/>
      <c r="C5917" s="8"/>
      <c r="D5917" s="8"/>
      <c r="E5917" s="8"/>
      <c r="F5917" s="8"/>
      <c r="G5917" s="8"/>
      <c r="H5917" s="8"/>
      <c r="I5917" s="8"/>
    </row>
    <row r="5918" spans="2:9">
      <c r="B5918" s="8"/>
      <c r="C5918" s="8"/>
      <c r="D5918" s="8"/>
      <c r="E5918" s="8"/>
      <c r="F5918" s="8"/>
      <c r="G5918" s="8"/>
      <c r="H5918" s="8"/>
      <c r="I5918" s="8"/>
    </row>
    <row r="5919" spans="2:9">
      <c r="B5919" s="8"/>
      <c r="C5919" s="8"/>
      <c r="D5919" s="8"/>
      <c r="E5919" s="8"/>
      <c r="F5919" s="8"/>
      <c r="G5919" s="8"/>
      <c r="H5919" s="8"/>
      <c r="I5919" s="8"/>
    </row>
    <row r="5920" spans="2:9">
      <c r="B5920" s="8"/>
      <c r="C5920" s="8"/>
      <c r="D5920" s="8"/>
      <c r="E5920" s="8"/>
      <c r="F5920" s="8"/>
      <c r="G5920" s="8"/>
      <c r="H5920" s="8"/>
      <c r="I5920" s="8"/>
    </row>
    <row r="5921" spans="2:9">
      <c r="B5921" s="8"/>
      <c r="C5921" s="8"/>
      <c r="D5921" s="8"/>
      <c r="E5921" s="8"/>
      <c r="F5921" s="8"/>
      <c r="G5921" s="8"/>
      <c r="H5921" s="8"/>
      <c r="I5921" s="8"/>
    </row>
    <row r="5922" spans="2:9">
      <c r="B5922" s="8"/>
      <c r="C5922" s="8"/>
      <c r="D5922" s="8"/>
      <c r="E5922" s="8"/>
      <c r="F5922" s="8"/>
      <c r="G5922" s="8"/>
      <c r="H5922" s="8"/>
      <c r="I5922" s="8"/>
    </row>
    <row r="5923" spans="2:9">
      <c r="B5923" s="8"/>
      <c r="C5923" s="8"/>
      <c r="D5923" s="8"/>
      <c r="E5923" s="8"/>
      <c r="F5923" s="8"/>
      <c r="G5923" s="8"/>
      <c r="H5923" s="8"/>
      <c r="I5923" s="8"/>
    </row>
    <row r="5924" spans="2:9">
      <c r="B5924" s="8"/>
      <c r="C5924" s="8"/>
      <c r="D5924" s="8"/>
      <c r="E5924" s="8"/>
      <c r="F5924" s="8"/>
      <c r="G5924" s="8"/>
      <c r="H5924" s="8"/>
      <c r="I5924" s="8"/>
    </row>
    <row r="5925" spans="2:9">
      <c r="B5925" s="8"/>
      <c r="C5925" s="8"/>
      <c r="D5925" s="8"/>
      <c r="E5925" s="8"/>
      <c r="F5925" s="8"/>
      <c r="G5925" s="8"/>
      <c r="H5925" s="8"/>
      <c r="I5925" s="8"/>
    </row>
    <row r="5926" spans="2:9">
      <c r="B5926" s="8"/>
      <c r="C5926" s="8"/>
      <c r="D5926" s="8"/>
      <c r="E5926" s="8"/>
      <c r="F5926" s="8"/>
      <c r="G5926" s="8"/>
      <c r="H5926" s="8"/>
      <c r="I5926" s="8"/>
    </row>
    <row r="5927" spans="2:9">
      <c r="B5927" s="8"/>
      <c r="C5927" s="8"/>
      <c r="D5927" s="8"/>
      <c r="E5927" s="8"/>
      <c r="F5927" s="8"/>
      <c r="G5927" s="8"/>
      <c r="H5927" s="8"/>
      <c r="I5927" s="8"/>
    </row>
    <row r="5928" spans="2:9">
      <c r="B5928" s="8"/>
      <c r="C5928" s="8"/>
      <c r="D5928" s="8"/>
      <c r="E5928" s="8"/>
      <c r="F5928" s="8"/>
      <c r="G5928" s="8"/>
      <c r="H5928" s="8"/>
      <c r="I5928" s="8"/>
    </row>
    <row r="5929" spans="2:9">
      <c r="B5929" s="8"/>
      <c r="C5929" s="8"/>
      <c r="D5929" s="8"/>
      <c r="E5929" s="8"/>
      <c r="F5929" s="8"/>
      <c r="G5929" s="8"/>
      <c r="H5929" s="8"/>
      <c r="I5929" s="8"/>
    </row>
    <row r="5930" spans="2:9">
      <c r="B5930" s="8"/>
      <c r="C5930" s="8"/>
      <c r="D5930" s="8"/>
      <c r="E5930" s="8"/>
      <c r="F5930" s="8"/>
      <c r="G5930" s="8"/>
      <c r="H5930" s="8"/>
      <c r="I5930" s="8"/>
    </row>
    <row r="5931" spans="2:9">
      <c r="B5931" s="8"/>
      <c r="C5931" s="8"/>
      <c r="D5931" s="8"/>
      <c r="E5931" s="8"/>
      <c r="F5931" s="8"/>
      <c r="G5931" s="8"/>
      <c r="H5931" s="8"/>
      <c r="I5931" s="8"/>
    </row>
    <row r="5932" spans="2:9">
      <c r="B5932" s="8"/>
      <c r="C5932" s="8"/>
      <c r="D5932" s="8"/>
      <c r="E5932" s="8"/>
      <c r="F5932" s="8"/>
      <c r="G5932" s="8"/>
      <c r="H5932" s="8"/>
      <c r="I5932" s="8"/>
    </row>
    <row r="5933" spans="2:9">
      <c r="B5933" s="8"/>
      <c r="C5933" s="8"/>
      <c r="D5933" s="8"/>
      <c r="E5933" s="8"/>
      <c r="F5933" s="8"/>
      <c r="G5933" s="8"/>
      <c r="H5933" s="8"/>
      <c r="I5933" s="8"/>
    </row>
    <row r="5934" spans="2:9">
      <c r="B5934" s="8"/>
      <c r="C5934" s="8"/>
      <c r="D5934" s="8"/>
      <c r="E5934" s="8"/>
      <c r="F5934" s="8"/>
      <c r="G5934" s="8"/>
      <c r="H5934" s="8"/>
      <c r="I5934" s="8"/>
    </row>
    <row r="5935" spans="2:9">
      <c r="B5935" s="8"/>
      <c r="C5935" s="8"/>
      <c r="D5935" s="8"/>
      <c r="E5935" s="8"/>
      <c r="F5935" s="8"/>
      <c r="G5935" s="8"/>
      <c r="H5935" s="8"/>
      <c r="I5935" s="8"/>
    </row>
    <row r="5936" spans="2:9">
      <c r="B5936" s="8"/>
      <c r="C5936" s="8"/>
      <c r="D5936" s="8"/>
      <c r="E5936" s="8"/>
      <c r="F5936" s="8"/>
      <c r="G5936" s="8"/>
      <c r="H5936" s="8"/>
      <c r="I5936" s="8"/>
    </row>
    <row r="5937" spans="2:9">
      <c r="B5937" s="8"/>
      <c r="C5937" s="8"/>
      <c r="D5937" s="8"/>
      <c r="E5937" s="8"/>
      <c r="F5937" s="8"/>
      <c r="G5937" s="8"/>
      <c r="H5937" s="8"/>
      <c r="I5937" s="8"/>
    </row>
    <row r="5938" spans="2:9">
      <c r="B5938" s="8"/>
      <c r="C5938" s="8"/>
      <c r="D5938" s="8"/>
      <c r="E5938" s="8"/>
      <c r="F5938" s="8"/>
      <c r="G5938" s="8"/>
      <c r="H5938" s="8"/>
      <c r="I5938" s="8"/>
    </row>
    <row r="5939" spans="2:9">
      <c r="B5939" s="8"/>
      <c r="C5939" s="8"/>
      <c r="D5939" s="8"/>
      <c r="E5939" s="8"/>
      <c r="F5939" s="8"/>
      <c r="G5939" s="8"/>
      <c r="H5939" s="8"/>
      <c r="I5939" s="8"/>
    </row>
    <row r="5940" spans="2:9">
      <c r="B5940" s="8"/>
      <c r="C5940" s="8"/>
      <c r="D5940" s="8"/>
      <c r="E5940" s="8"/>
      <c r="F5940" s="8"/>
      <c r="G5940" s="8"/>
      <c r="H5940" s="8"/>
      <c r="I5940" s="8"/>
    </row>
    <row r="5941" spans="2:9">
      <c r="B5941" s="8"/>
      <c r="C5941" s="8"/>
      <c r="D5941" s="8"/>
      <c r="E5941" s="8"/>
      <c r="F5941" s="8"/>
      <c r="G5941" s="8"/>
      <c r="H5941" s="8"/>
      <c r="I5941" s="8"/>
    </row>
    <row r="5942" spans="2:9">
      <c r="B5942" s="8"/>
      <c r="C5942" s="8"/>
      <c r="D5942" s="8"/>
      <c r="E5942" s="8"/>
      <c r="F5942" s="8"/>
      <c r="G5942" s="8"/>
      <c r="H5942" s="8"/>
      <c r="I5942" s="8"/>
    </row>
    <row r="5943" spans="2:9">
      <c r="B5943" s="8"/>
      <c r="C5943" s="8"/>
      <c r="D5943" s="8"/>
      <c r="E5943" s="8"/>
      <c r="F5943" s="8"/>
      <c r="G5943" s="8"/>
      <c r="H5943" s="8"/>
      <c r="I5943" s="8"/>
    </row>
    <row r="5944" spans="2:9">
      <c r="B5944" s="8"/>
      <c r="C5944" s="8"/>
      <c r="D5944" s="8"/>
      <c r="E5944" s="8"/>
      <c r="F5944" s="8"/>
      <c r="G5944" s="8"/>
      <c r="H5944" s="8"/>
      <c r="I5944" s="8"/>
    </row>
    <row r="5945" spans="2:9">
      <c r="B5945" s="8"/>
      <c r="C5945" s="8"/>
      <c r="D5945" s="8"/>
      <c r="E5945" s="8"/>
      <c r="F5945" s="8"/>
      <c r="G5945" s="8"/>
      <c r="H5945" s="8"/>
      <c r="I5945" s="8"/>
    </row>
    <row r="5946" spans="2:9">
      <c r="B5946" s="8"/>
      <c r="C5946" s="8"/>
      <c r="D5946" s="8"/>
      <c r="E5946" s="8"/>
      <c r="F5946" s="8"/>
      <c r="G5946" s="8"/>
      <c r="H5946" s="8"/>
      <c r="I5946" s="8"/>
    </row>
    <row r="5947" spans="2:9">
      <c r="B5947" s="8"/>
      <c r="C5947" s="8"/>
      <c r="D5947" s="8"/>
      <c r="E5947" s="8"/>
      <c r="F5947" s="8"/>
      <c r="G5947" s="8"/>
      <c r="H5947" s="8"/>
      <c r="I5947" s="8"/>
    </row>
    <row r="5948" spans="2:9">
      <c r="B5948" s="8"/>
      <c r="C5948" s="8"/>
      <c r="D5948" s="8"/>
      <c r="E5948" s="8"/>
      <c r="F5948" s="8"/>
      <c r="G5948" s="8"/>
      <c r="H5948" s="8"/>
      <c r="I5948" s="8"/>
    </row>
    <row r="5949" spans="2:9">
      <c r="B5949" s="8"/>
      <c r="C5949" s="8"/>
      <c r="D5949" s="8"/>
      <c r="E5949" s="8"/>
      <c r="F5949" s="8"/>
      <c r="G5949" s="8"/>
      <c r="H5949" s="8"/>
      <c r="I5949" s="8"/>
    </row>
    <row r="5950" spans="2:9">
      <c r="B5950" s="8"/>
      <c r="C5950" s="8"/>
      <c r="D5950" s="8"/>
      <c r="E5950" s="8"/>
      <c r="F5950" s="8"/>
      <c r="G5950" s="8"/>
      <c r="H5950" s="8"/>
      <c r="I5950" s="8"/>
    </row>
    <row r="5951" spans="2:9">
      <c r="B5951" s="8"/>
      <c r="C5951" s="8"/>
      <c r="D5951" s="8"/>
      <c r="E5951" s="8"/>
      <c r="F5951" s="8"/>
      <c r="G5951" s="8"/>
      <c r="H5951" s="8"/>
      <c r="I5951" s="8"/>
    </row>
    <row r="5952" spans="2:9">
      <c r="B5952" s="8"/>
      <c r="C5952" s="8"/>
      <c r="D5952" s="8"/>
      <c r="E5952" s="8"/>
      <c r="F5952" s="8"/>
      <c r="G5952" s="8"/>
      <c r="H5952" s="8"/>
      <c r="I5952" s="8"/>
    </row>
    <row r="5953" spans="2:9">
      <c r="B5953" s="8"/>
      <c r="C5953" s="8"/>
      <c r="D5953" s="8"/>
      <c r="E5953" s="8"/>
      <c r="F5953" s="8"/>
      <c r="G5953" s="8"/>
      <c r="H5953" s="8"/>
      <c r="I5953" s="8"/>
    </row>
    <row r="5954" spans="2:9">
      <c r="B5954" s="8"/>
      <c r="C5954" s="8"/>
      <c r="D5954" s="8"/>
      <c r="E5954" s="8"/>
      <c r="F5954" s="8"/>
      <c r="G5954" s="8"/>
      <c r="H5954" s="8"/>
      <c r="I5954" s="8"/>
    </row>
    <row r="5955" spans="2:9">
      <c r="B5955" s="8"/>
      <c r="C5955" s="8"/>
      <c r="D5955" s="8"/>
      <c r="E5955" s="8"/>
      <c r="F5955" s="8"/>
      <c r="G5955" s="8"/>
      <c r="H5955" s="8"/>
      <c r="I5955" s="8"/>
    </row>
    <row r="5956" spans="2:9">
      <c r="B5956" s="8"/>
      <c r="C5956" s="8"/>
      <c r="D5956" s="8"/>
      <c r="E5956" s="8"/>
      <c r="F5956" s="8"/>
      <c r="G5956" s="8"/>
      <c r="H5956" s="8"/>
      <c r="I5956" s="8"/>
    </row>
    <row r="5957" spans="2:9">
      <c r="B5957" s="8"/>
      <c r="C5957" s="8"/>
      <c r="D5957" s="8"/>
      <c r="E5957" s="8"/>
      <c r="F5957" s="8"/>
      <c r="G5957" s="8"/>
      <c r="H5957" s="8"/>
      <c r="I5957" s="8"/>
    </row>
    <row r="5958" spans="2:9">
      <c r="B5958" s="8"/>
      <c r="C5958" s="8"/>
      <c r="D5958" s="8"/>
      <c r="E5958" s="8"/>
      <c r="F5958" s="8"/>
      <c r="G5958" s="8"/>
      <c r="H5958" s="8"/>
      <c r="I5958" s="8"/>
    </row>
    <row r="5959" spans="2:9">
      <c r="B5959" s="8"/>
      <c r="C5959" s="8"/>
      <c r="D5959" s="8"/>
      <c r="E5959" s="8"/>
      <c r="F5959" s="8"/>
      <c r="G5959" s="8"/>
      <c r="H5959" s="8"/>
      <c r="I5959" s="8"/>
    </row>
    <row r="5960" spans="2:9">
      <c r="B5960" s="8"/>
      <c r="C5960" s="8"/>
      <c r="D5960" s="8"/>
      <c r="E5960" s="8"/>
      <c r="F5960" s="8"/>
      <c r="G5960" s="8"/>
      <c r="H5960" s="8"/>
      <c r="I5960" s="8"/>
    </row>
    <row r="5961" spans="2:9">
      <c r="B5961" s="8"/>
      <c r="C5961" s="8"/>
      <c r="D5961" s="8"/>
      <c r="E5961" s="8"/>
      <c r="F5961" s="8"/>
      <c r="G5961" s="8"/>
      <c r="H5961" s="8"/>
      <c r="I5961" s="8"/>
    </row>
    <row r="5962" spans="2:9">
      <c r="B5962" s="8"/>
      <c r="C5962" s="8"/>
      <c r="D5962" s="8"/>
      <c r="E5962" s="8"/>
      <c r="F5962" s="8"/>
      <c r="G5962" s="8"/>
      <c r="H5962" s="8"/>
      <c r="I5962" s="8"/>
    </row>
    <row r="5963" spans="2:9">
      <c r="B5963" s="8"/>
      <c r="C5963" s="8"/>
      <c r="D5963" s="8"/>
      <c r="E5963" s="8"/>
      <c r="F5963" s="8"/>
      <c r="G5963" s="8"/>
      <c r="H5963" s="8"/>
      <c r="I5963" s="8"/>
    </row>
    <row r="5964" spans="2:9">
      <c r="B5964" s="8"/>
      <c r="C5964" s="8"/>
      <c r="D5964" s="8"/>
      <c r="E5964" s="8"/>
      <c r="F5964" s="8"/>
      <c r="G5964" s="8"/>
      <c r="H5964" s="8"/>
      <c r="I5964" s="8"/>
    </row>
    <row r="5965" spans="2:9">
      <c r="B5965" s="8"/>
      <c r="C5965" s="8"/>
      <c r="D5965" s="8"/>
      <c r="E5965" s="8"/>
      <c r="F5965" s="8"/>
      <c r="G5965" s="8"/>
      <c r="H5965" s="8"/>
      <c r="I5965" s="8"/>
    </row>
    <row r="5966" spans="2:9">
      <c r="B5966" s="8"/>
      <c r="C5966" s="8"/>
      <c r="D5966" s="8"/>
      <c r="E5966" s="8"/>
      <c r="F5966" s="8"/>
      <c r="G5966" s="8"/>
      <c r="H5966" s="8"/>
      <c r="I5966" s="8"/>
    </row>
    <row r="5967" spans="2:9">
      <c r="B5967" s="8"/>
      <c r="C5967" s="8"/>
      <c r="D5967" s="8"/>
      <c r="E5967" s="8"/>
      <c r="F5967" s="8"/>
      <c r="G5967" s="8"/>
      <c r="H5967" s="8"/>
      <c r="I5967" s="8"/>
    </row>
    <row r="5968" spans="2:9">
      <c r="B5968" s="8"/>
      <c r="C5968" s="8"/>
      <c r="D5968" s="8"/>
      <c r="E5968" s="8"/>
      <c r="F5968" s="8"/>
      <c r="G5968" s="8"/>
      <c r="H5968" s="8"/>
      <c r="I5968" s="8"/>
    </row>
    <row r="5969" spans="2:9">
      <c r="B5969" s="8"/>
      <c r="C5969" s="8"/>
      <c r="D5969" s="8"/>
      <c r="E5969" s="8"/>
      <c r="F5969" s="8"/>
      <c r="G5969" s="8"/>
      <c r="H5969" s="8"/>
      <c r="I5969" s="8"/>
    </row>
    <row r="5970" spans="2:9">
      <c r="B5970" s="8"/>
      <c r="C5970" s="8"/>
      <c r="D5970" s="8"/>
      <c r="E5970" s="8"/>
      <c r="F5970" s="8"/>
      <c r="G5970" s="8"/>
      <c r="H5970" s="8"/>
      <c r="I5970" s="8"/>
    </row>
    <row r="5971" spans="2:9">
      <c r="B5971" s="8"/>
      <c r="C5971" s="8"/>
      <c r="D5971" s="8"/>
      <c r="E5971" s="8"/>
      <c r="F5971" s="8"/>
      <c r="G5971" s="8"/>
      <c r="H5971" s="8"/>
      <c r="I5971" s="8"/>
    </row>
    <row r="5972" spans="2:9">
      <c r="B5972" s="8"/>
      <c r="C5972" s="8"/>
      <c r="D5972" s="8"/>
      <c r="E5972" s="8"/>
      <c r="F5972" s="8"/>
      <c r="G5972" s="8"/>
      <c r="H5972" s="8"/>
      <c r="I5972" s="8"/>
    </row>
    <row r="5973" spans="2:9">
      <c r="B5973" s="8"/>
      <c r="C5973" s="8"/>
      <c r="D5973" s="8"/>
      <c r="E5973" s="8"/>
      <c r="F5973" s="8"/>
      <c r="G5973" s="8"/>
      <c r="H5973" s="8"/>
      <c r="I5973" s="8"/>
    </row>
    <row r="5974" spans="2:9">
      <c r="B5974" s="8"/>
      <c r="C5974" s="8"/>
      <c r="D5974" s="8"/>
      <c r="E5974" s="8"/>
      <c r="F5974" s="8"/>
      <c r="G5974" s="8"/>
      <c r="H5974" s="8"/>
      <c r="I5974" s="8"/>
    </row>
    <row r="5975" spans="2:9">
      <c r="B5975" s="8"/>
      <c r="C5975" s="8"/>
      <c r="D5975" s="8"/>
      <c r="E5975" s="8"/>
      <c r="F5975" s="8"/>
      <c r="G5975" s="8"/>
      <c r="H5975" s="8"/>
      <c r="I5975" s="8"/>
    </row>
    <row r="5976" spans="2:9">
      <c r="B5976" s="8"/>
      <c r="C5976" s="8"/>
      <c r="D5976" s="8"/>
      <c r="E5976" s="8"/>
      <c r="F5976" s="8"/>
      <c r="G5976" s="8"/>
      <c r="H5976" s="8"/>
      <c r="I5976" s="8"/>
    </row>
    <row r="5977" spans="2:9">
      <c r="B5977" s="8"/>
      <c r="C5977" s="8"/>
      <c r="D5977" s="8"/>
      <c r="E5977" s="8"/>
      <c r="F5977" s="8"/>
      <c r="G5977" s="8"/>
      <c r="H5977" s="8"/>
      <c r="I5977" s="8"/>
    </row>
    <row r="5978" spans="2:9">
      <c r="B5978" s="8"/>
      <c r="C5978" s="8"/>
      <c r="D5978" s="8"/>
      <c r="E5978" s="8"/>
      <c r="F5978" s="8"/>
      <c r="G5978" s="8"/>
      <c r="H5978" s="8"/>
      <c r="I5978" s="8"/>
    </row>
    <row r="5979" spans="2:9">
      <c r="B5979" s="8"/>
      <c r="C5979" s="8"/>
      <c r="D5979" s="8"/>
      <c r="E5979" s="8"/>
      <c r="F5979" s="8"/>
      <c r="G5979" s="8"/>
      <c r="H5979" s="8"/>
      <c r="I5979" s="8"/>
    </row>
    <row r="5980" spans="2:9">
      <c r="B5980" s="8"/>
      <c r="C5980" s="8"/>
      <c r="D5980" s="8"/>
      <c r="E5980" s="8"/>
      <c r="F5980" s="8"/>
      <c r="G5980" s="8"/>
      <c r="H5980" s="8"/>
      <c r="I5980" s="8"/>
    </row>
    <row r="5981" spans="2:9">
      <c r="B5981" s="8"/>
      <c r="C5981" s="8"/>
      <c r="D5981" s="8"/>
      <c r="E5981" s="8"/>
      <c r="F5981" s="8"/>
      <c r="G5981" s="8"/>
      <c r="H5981" s="8"/>
      <c r="I5981" s="8"/>
    </row>
    <row r="5982" spans="2:9">
      <c r="B5982" s="8"/>
      <c r="C5982" s="8"/>
      <c r="D5982" s="8"/>
      <c r="E5982" s="8"/>
      <c r="F5982" s="8"/>
      <c r="G5982" s="8"/>
      <c r="H5982" s="8"/>
      <c r="I5982" s="8"/>
    </row>
    <row r="5983" spans="2:9">
      <c r="B5983" s="8"/>
      <c r="C5983" s="8"/>
      <c r="D5983" s="8"/>
      <c r="E5983" s="8"/>
      <c r="F5983" s="8"/>
      <c r="G5983" s="8"/>
      <c r="H5983" s="8"/>
      <c r="I5983" s="8"/>
    </row>
    <row r="5984" spans="2:9">
      <c r="B5984" s="8"/>
      <c r="C5984" s="8"/>
      <c r="D5984" s="8"/>
      <c r="E5984" s="8"/>
      <c r="F5984" s="8"/>
      <c r="G5984" s="8"/>
      <c r="H5984" s="8"/>
      <c r="I5984" s="8"/>
    </row>
    <row r="5985" spans="2:9">
      <c r="B5985" s="8"/>
      <c r="C5985" s="8"/>
      <c r="D5985" s="8"/>
      <c r="E5985" s="8"/>
      <c r="F5985" s="8"/>
      <c r="G5985" s="8"/>
      <c r="H5985" s="8"/>
      <c r="I5985" s="8"/>
    </row>
    <row r="5986" spans="2:9">
      <c r="B5986" s="8"/>
      <c r="C5986" s="8"/>
      <c r="D5986" s="8"/>
      <c r="E5986" s="8"/>
      <c r="F5986" s="8"/>
      <c r="G5986" s="8"/>
      <c r="H5986" s="8"/>
      <c r="I5986" s="8"/>
    </row>
    <row r="5987" spans="2:9">
      <c r="B5987" s="8"/>
      <c r="C5987" s="8"/>
      <c r="D5987" s="8"/>
      <c r="E5987" s="8"/>
      <c r="F5987" s="8"/>
      <c r="G5987" s="8"/>
      <c r="H5987" s="8"/>
      <c r="I5987" s="8"/>
    </row>
    <row r="5988" spans="2:9">
      <c r="B5988" s="8"/>
      <c r="C5988" s="8"/>
      <c r="D5988" s="8"/>
      <c r="E5988" s="8"/>
      <c r="F5988" s="8"/>
      <c r="G5988" s="8"/>
      <c r="H5988" s="8"/>
      <c r="I5988" s="8"/>
    </row>
    <row r="5989" spans="2:9">
      <c r="B5989" s="8"/>
      <c r="C5989" s="8"/>
      <c r="D5989" s="8"/>
      <c r="E5989" s="8"/>
      <c r="F5989" s="8"/>
      <c r="G5989" s="8"/>
      <c r="H5989" s="8"/>
      <c r="I5989" s="8"/>
    </row>
    <row r="5990" spans="2:9">
      <c r="B5990" s="8"/>
      <c r="C5990" s="8"/>
      <c r="D5990" s="8"/>
      <c r="E5990" s="8"/>
      <c r="F5990" s="8"/>
      <c r="G5990" s="8"/>
      <c r="H5990" s="8"/>
      <c r="I5990" s="8"/>
    </row>
    <row r="5991" spans="2:9">
      <c r="B5991" s="8"/>
      <c r="C5991" s="8"/>
      <c r="D5991" s="8"/>
      <c r="E5991" s="8"/>
      <c r="F5991" s="8"/>
      <c r="G5991" s="8"/>
      <c r="H5991" s="8"/>
      <c r="I5991" s="8"/>
    </row>
    <row r="5992" spans="2:9">
      <c r="B5992" s="8"/>
      <c r="C5992" s="8"/>
      <c r="D5992" s="8"/>
      <c r="E5992" s="8"/>
      <c r="F5992" s="8"/>
      <c r="G5992" s="8"/>
      <c r="H5992" s="8"/>
      <c r="I5992" s="8"/>
    </row>
    <row r="5993" spans="2:9">
      <c r="B5993" s="8"/>
      <c r="C5993" s="8"/>
      <c r="D5993" s="8"/>
      <c r="E5993" s="8"/>
      <c r="F5993" s="8"/>
      <c r="G5993" s="8"/>
      <c r="H5993" s="8"/>
      <c r="I5993" s="8"/>
    </row>
    <row r="5994" spans="2:9">
      <c r="B5994" s="8"/>
      <c r="C5994" s="8"/>
      <c r="D5994" s="8"/>
      <c r="E5994" s="8"/>
      <c r="F5994" s="8"/>
      <c r="G5994" s="8"/>
      <c r="H5994" s="8"/>
      <c r="I5994" s="8"/>
    </row>
    <row r="5995" spans="2:9">
      <c r="B5995" s="8"/>
      <c r="C5995" s="8"/>
      <c r="D5995" s="8"/>
      <c r="E5995" s="8"/>
      <c r="F5995" s="8"/>
      <c r="G5995" s="8"/>
      <c r="H5995" s="8"/>
      <c r="I5995" s="8"/>
    </row>
    <row r="5996" spans="2:9">
      <c r="B5996" s="8"/>
      <c r="C5996" s="8"/>
      <c r="D5996" s="8"/>
      <c r="E5996" s="8"/>
      <c r="F5996" s="8"/>
      <c r="G5996" s="8"/>
      <c r="H5996" s="8"/>
      <c r="I5996" s="8"/>
    </row>
    <row r="5997" spans="2:9">
      <c r="B5997" s="8"/>
      <c r="C5997" s="8"/>
      <c r="D5997" s="8"/>
      <c r="E5997" s="8"/>
      <c r="F5997" s="8"/>
      <c r="G5997" s="8"/>
      <c r="H5997" s="8"/>
      <c r="I5997" s="8"/>
    </row>
    <row r="5998" spans="2:9">
      <c r="B5998" s="8"/>
      <c r="C5998" s="8"/>
      <c r="D5998" s="8"/>
      <c r="E5998" s="8"/>
      <c r="F5998" s="8"/>
      <c r="G5998" s="8"/>
      <c r="H5998" s="8"/>
      <c r="I5998" s="8"/>
    </row>
    <row r="5999" spans="2:9">
      <c r="B5999" s="8"/>
      <c r="C5999" s="8"/>
      <c r="D5999" s="8"/>
      <c r="E5999" s="8"/>
      <c r="F5999" s="8"/>
      <c r="G5999" s="8"/>
      <c r="H5999" s="8"/>
      <c r="I5999" s="8"/>
    </row>
    <row r="6000" spans="2:9">
      <c r="B6000" s="8"/>
      <c r="C6000" s="8"/>
      <c r="D6000" s="8"/>
      <c r="E6000" s="8"/>
      <c r="F6000" s="8"/>
      <c r="G6000" s="8"/>
      <c r="H6000" s="8"/>
      <c r="I6000" s="8"/>
    </row>
    <row r="6001" spans="2:9">
      <c r="B6001" s="8"/>
      <c r="C6001" s="8"/>
      <c r="D6001" s="8"/>
      <c r="E6001" s="8"/>
      <c r="F6001" s="8"/>
      <c r="G6001" s="8"/>
      <c r="H6001" s="8"/>
      <c r="I6001" s="8"/>
    </row>
    <row r="6002" spans="2:9">
      <c r="B6002" s="8"/>
      <c r="C6002" s="8"/>
      <c r="D6002" s="8"/>
      <c r="E6002" s="8"/>
      <c r="F6002" s="8"/>
      <c r="G6002" s="8"/>
      <c r="H6002" s="8"/>
      <c r="I6002" s="8"/>
    </row>
    <row r="6003" spans="2:9">
      <c r="B6003" s="8"/>
      <c r="C6003" s="8"/>
      <c r="D6003" s="8"/>
      <c r="E6003" s="8"/>
      <c r="F6003" s="8"/>
      <c r="G6003" s="8"/>
      <c r="H6003" s="8"/>
      <c r="I6003" s="8"/>
    </row>
    <row r="6004" spans="2:9">
      <c r="B6004" s="8"/>
      <c r="C6004" s="8"/>
      <c r="D6004" s="8"/>
      <c r="E6004" s="8"/>
      <c r="F6004" s="8"/>
      <c r="G6004" s="8"/>
      <c r="H6004" s="8"/>
      <c r="I6004" s="8"/>
    </row>
    <row r="6005" spans="2:9">
      <c r="B6005" s="8"/>
      <c r="C6005" s="8"/>
      <c r="D6005" s="8"/>
      <c r="E6005" s="8"/>
      <c r="F6005" s="8"/>
      <c r="G6005" s="8"/>
      <c r="H6005" s="8"/>
      <c r="I6005" s="8"/>
    </row>
    <row r="6006" spans="2:9">
      <c r="B6006" s="8"/>
      <c r="C6006" s="8"/>
      <c r="D6006" s="8"/>
      <c r="E6006" s="8"/>
      <c r="F6006" s="8"/>
      <c r="G6006" s="8"/>
      <c r="H6006" s="8"/>
      <c r="I6006" s="8"/>
    </row>
    <row r="6007" spans="2:9">
      <c r="B6007" s="8"/>
      <c r="C6007" s="8"/>
      <c r="D6007" s="8"/>
      <c r="E6007" s="8"/>
      <c r="F6007" s="8"/>
      <c r="G6007" s="8"/>
      <c r="H6007" s="8"/>
      <c r="I6007" s="8"/>
    </row>
    <row r="6008" spans="2:9">
      <c r="B6008" s="8"/>
      <c r="C6008" s="8"/>
      <c r="D6008" s="8"/>
      <c r="E6008" s="8"/>
      <c r="F6008" s="8"/>
      <c r="G6008" s="8"/>
      <c r="H6008" s="8"/>
      <c r="I6008" s="8"/>
    </row>
    <row r="6009" spans="2:9">
      <c r="B6009" s="8"/>
      <c r="C6009" s="8"/>
      <c r="D6009" s="8"/>
      <c r="E6009" s="8"/>
      <c r="F6009" s="8"/>
      <c r="G6009" s="8"/>
      <c r="H6009" s="8"/>
      <c r="I6009" s="8"/>
    </row>
    <row r="6010" spans="2:9">
      <c r="B6010" s="8"/>
      <c r="C6010" s="8"/>
      <c r="D6010" s="8"/>
      <c r="E6010" s="8"/>
      <c r="F6010" s="8"/>
      <c r="G6010" s="8"/>
      <c r="H6010" s="8"/>
      <c r="I6010" s="8"/>
    </row>
    <row r="6011" spans="2:9">
      <c r="B6011" s="8"/>
      <c r="C6011" s="8"/>
      <c r="D6011" s="8"/>
      <c r="E6011" s="8"/>
      <c r="F6011" s="8"/>
      <c r="G6011" s="8"/>
      <c r="H6011" s="8"/>
      <c r="I6011" s="8"/>
    </row>
    <row r="6012" spans="2:9">
      <c r="B6012" s="8"/>
      <c r="C6012" s="8"/>
      <c r="D6012" s="8"/>
      <c r="E6012" s="8"/>
      <c r="F6012" s="8"/>
      <c r="G6012" s="8"/>
      <c r="H6012" s="8"/>
      <c r="I6012" s="8"/>
    </row>
    <row r="6013" spans="2:9">
      <c r="B6013" s="8"/>
      <c r="C6013" s="8"/>
      <c r="D6013" s="8"/>
      <c r="E6013" s="8"/>
      <c r="F6013" s="8"/>
      <c r="G6013" s="8"/>
      <c r="H6013" s="8"/>
      <c r="I6013" s="8"/>
    </row>
    <row r="6014" spans="2:9">
      <c r="B6014" s="8"/>
      <c r="C6014" s="8"/>
      <c r="D6014" s="8"/>
      <c r="E6014" s="8"/>
      <c r="F6014" s="8"/>
      <c r="G6014" s="8"/>
      <c r="H6014" s="8"/>
      <c r="I6014" s="8"/>
    </row>
    <row r="6015" spans="2:9">
      <c r="B6015" s="8"/>
      <c r="C6015" s="8"/>
      <c r="D6015" s="8"/>
      <c r="E6015" s="8"/>
      <c r="F6015" s="8"/>
      <c r="G6015" s="8"/>
      <c r="H6015" s="8"/>
      <c r="I6015" s="8"/>
    </row>
    <row r="6016" spans="2:9">
      <c r="B6016" s="8"/>
      <c r="C6016" s="8"/>
      <c r="D6016" s="8"/>
      <c r="E6016" s="8"/>
      <c r="F6016" s="8"/>
      <c r="G6016" s="8"/>
      <c r="H6016" s="8"/>
      <c r="I6016" s="8"/>
    </row>
    <row r="6017" spans="2:9">
      <c r="B6017" s="8"/>
      <c r="C6017" s="8"/>
      <c r="D6017" s="8"/>
      <c r="E6017" s="8"/>
      <c r="F6017" s="8"/>
      <c r="G6017" s="8"/>
      <c r="H6017" s="8"/>
      <c r="I6017" s="8"/>
    </row>
    <row r="6018" spans="2:9">
      <c r="B6018" s="8"/>
      <c r="C6018" s="8"/>
      <c r="D6018" s="8"/>
      <c r="E6018" s="8"/>
      <c r="F6018" s="8"/>
      <c r="G6018" s="8"/>
      <c r="H6018" s="8"/>
      <c r="I6018" s="8"/>
    </row>
    <row r="6019" spans="2:9">
      <c r="B6019" s="8"/>
      <c r="C6019" s="8"/>
      <c r="D6019" s="8"/>
      <c r="E6019" s="8"/>
      <c r="F6019" s="8"/>
      <c r="G6019" s="8"/>
      <c r="H6019" s="8"/>
      <c r="I6019" s="8"/>
    </row>
    <row r="6020" spans="2:9">
      <c r="B6020" s="8"/>
      <c r="C6020" s="8"/>
      <c r="D6020" s="8"/>
      <c r="E6020" s="8"/>
      <c r="F6020" s="8"/>
      <c r="G6020" s="8"/>
      <c r="H6020" s="8"/>
      <c r="I6020" s="8"/>
    </row>
    <row r="6021" spans="2:9">
      <c r="B6021" s="8"/>
      <c r="C6021" s="8"/>
      <c r="D6021" s="8"/>
      <c r="E6021" s="8"/>
      <c r="F6021" s="8"/>
      <c r="G6021" s="8"/>
      <c r="H6021" s="8"/>
      <c r="I6021" s="8"/>
    </row>
    <row r="6022" spans="2:9">
      <c r="B6022" s="8"/>
      <c r="C6022" s="8"/>
      <c r="D6022" s="8"/>
      <c r="E6022" s="8"/>
      <c r="F6022" s="8"/>
      <c r="G6022" s="8"/>
      <c r="H6022" s="8"/>
      <c r="I6022" s="8"/>
    </row>
    <row r="6023" spans="2:9">
      <c r="B6023" s="8"/>
      <c r="C6023" s="8"/>
      <c r="D6023" s="8"/>
      <c r="E6023" s="8"/>
      <c r="F6023" s="8"/>
      <c r="G6023" s="8"/>
      <c r="H6023" s="8"/>
      <c r="I6023" s="8"/>
    </row>
    <row r="6024" spans="2:9">
      <c r="B6024" s="8"/>
      <c r="C6024" s="8"/>
      <c r="D6024" s="8"/>
      <c r="E6024" s="8"/>
      <c r="F6024" s="8"/>
      <c r="G6024" s="8"/>
      <c r="H6024" s="8"/>
      <c r="I6024" s="8"/>
    </row>
    <row r="6025" spans="2:9">
      <c r="B6025" s="8"/>
      <c r="C6025" s="8"/>
      <c r="D6025" s="8"/>
      <c r="E6025" s="8"/>
      <c r="F6025" s="8"/>
      <c r="G6025" s="8"/>
      <c r="H6025" s="8"/>
      <c r="I6025" s="8"/>
    </row>
    <row r="6026" spans="2:9">
      <c r="B6026" s="8"/>
      <c r="C6026" s="8"/>
      <c r="D6026" s="8"/>
      <c r="E6026" s="8"/>
      <c r="F6026" s="8"/>
      <c r="G6026" s="8"/>
      <c r="H6026" s="8"/>
      <c r="I6026" s="8"/>
    </row>
    <row r="6027" spans="2:9">
      <c r="B6027" s="8"/>
      <c r="C6027" s="8"/>
      <c r="D6027" s="8"/>
      <c r="E6027" s="8"/>
      <c r="F6027" s="8"/>
      <c r="G6027" s="8"/>
      <c r="H6027" s="8"/>
      <c r="I6027" s="8"/>
    </row>
    <row r="6028" spans="2:9">
      <c r="B6028" s="8"/>
      <c r="C6028" s="8"/>
      <c r="D6028" s="8"/>
      <c r="E6028" s="8"/>
      <c r="F6028" s="8"/>
      <c r="G6028" s="8"/>
      <c r="H6028" s="8"/>
      <c r="I6028" s="8"/>
    </row>
    <row r="6029" spans="2:9">
      <c r="B6029" s="8"/>
      <c r="C6029" s="8"/>
      <c r="D6029" s="8"/>
      <c r="E6029" s="8"/>
      <c r="F6029" s="8"/>
      <c r="G6029" s="8"/>
      <c r="H6029" s="8"/>
      <c r="I6029" s="8"/>
    </row>
    <row r="6030" spans="1:9">
      <c r="A6030" s="10" t="s">
        <v>5498</v>
      </c>
      <c r="B6030" s="8"/>
      <c r="C6030" s="8"/>
      <c r="D6030" s="8"/>
      <c r="E6030" s="8"/>
      <c r="F6030" s="8"/>
      <c r="G6030" s="8"/>
      <c r="H6030" s="8"/>
      <c r="I6030" s="8"/>
    </row>
    <row r="6031" spans="2:9">
      <c r="B6031" s="8"/>
      <c r="C6031" s="8"/>
      <c r="D6031" s="8"/>
      <c r="E6031" s="8"/>
      <c r="F6031" s="8"/>
      <c r="G6031" s="8"/>
      <c r="H6031" s="8"/>
      <c r="I6031" s="8"/>
    </row>
    <row r="6032" spans="2:9">
      <c r="B6032" s="8"/>
      <c r="C6032" s="8"/>
      <c r="D6032" s="8"/>
      <c r="E6032" s="8"/>
      <c r="F6032" s="8"/>
      <c r="G6032" s="8"/>
      <c r="H6032" s="8"/>
      <c r="I6032" s="8"/>
    </row>
    <row r="6033" spans="2:9">
      <c r="B6033" s="8"/>
      <c r="C6033" s="8"/>
      <c r="D6033" s="8"/>
      <c r="E6033" s="8"/>
      <c r="F6033" s="8"/>
      <c r="G6033" s="8"/>
      <c r="H6033" s="8"/>
      <c r="I6033" s="8"/>
    </row>
    <row r="6034" spans="2:9">
      <c r="B6034" s="8"/>
      <c r="C6034" s="8"/>
      <c r="D6034" s="8"/>
      <c r="E6034" s="8"/>
      <c r="F6034" s="8"/>
      <c r="G6034" s="8"/>
      <c r="H6034" s="8"/>
      <c r="I6034" s="8"/>
    </row>
    <row r="6035" spans="2:9">
      <c r="B6035" s="8"/>
      <c r="C6035" s="8"/>
      <c r="D6035" s="8"/>
      <c r="E6035" s="8"/>
      <c r="F6035" s="8"/>
      <c r="G6035" s="8"/>
      <c r="H6035" s="8"/>
      <c r="I6035" s="8"/>
    </row>
    <row r="6036" spans="2:9">
      <c r="B6036" s="8"/>
      <c r="C6036" s="8"/>
      <c r="D6036" s="8"/>
      <c r="E6036" s="8"/>
      <c r="F6036" s="8"/>
      <c r="G6036" s="8"/>
      <c r="H6036" s="8"/>
      <c r="I6036" s="8"/>
    </row>
    <row r="6037" spans="2:9">
      <c r="B6037" s="8"/>
      <c r="C6037" s="8"/>
      <c r="D6037" s="8"/>
      <c r="E6037" s="8"/>
      <c r="F6037" s="8"/>
      <c r="G6037" s="8"/>
      <c r="H6037" s="8"/>
      <c r="I6037" s="8"/>
    </row>
    <row r="6038" spans="2:9">
      <c r="B6038" s="8"/>
      <c r="C6038" s="8"/>
      <c r="D6038" s="8"/>
      <c r="E6038" s="8"/>
      <c r="F6038" s="8"/>
      <c r="G6038" s="8"/>
      <c r="H6038" s="8"/>
      <c r="I6038" s="8"/>
    </row>
    <row r="6039" spans="2:9">
      <c r="B6039" s="8"/>
      <c r="C6039" s="8"/>
      <c r="D6039" s="8"/>
      <c r="E6039" s="8"/>
      <c r="F6039" s="8"/>
      <c r="G6039" s="8"/>
      <c r="H6039" s="8"/>
      <c r="I6039" s="8"/>
    </row>
    <row r="6040" spans="2:9">
      <c r="B6040" s="8"/>
      <c r="C6040" s="8"/>
      <c r="D6040" s="8"/>
      <c r="E6040" s="8"/>
      <c r="F6040" s="8"/>
      <c r="G6040" s="8"/>
      <c r="H6040" s="8"/>
      <c r="I6040" s="8"/>
    </row>
    <row r="6041" spans="2:9">
      <c r="B6041" s="8"/>
      <c r="C6041" s="8"/>
      <c r="D6041" s="8"/>
      <c r="E6041" s="8"/>
      <c r="F6041" s="8"/>
      <c r="G6041" s="8"/>
      <c r="H6041" s="8"/>
      <c r="I6041" s="8"/>
    </row>
    <row r="6042" spans="2:9">
      <c r="B6042" s="8"/>
      <c r="C6042" s="8"/>
      <c r="D6042" s="8"/>
      <c r="E6042" s="8"/>
      <c r="F6042" s="8"/>
      <c r="G6042" s="8"/>
      <c r="H6042" s="8"/>
      <c r="I6042" s="8"/>
    </row>
    <row r="6043" spans="2:9">
      <c r="B6043" s="8"/>
      <c r="C6043" s="8"/>
      <c r="D6043" s="8"/>
      <c r="E6043" s="8"/>
      <c r="F6043" s="8"/>
      <c r="G6043" s="8"/>
      <c r="H6043" s="8"/>
      <c r="I6043" s="8"/>
    </row>
    <row r="6044" spans="2:9">
      <c r="B6044" s="8"/>
      <c r="C6044" s="8"/>
      <c r="D6044" s="8"/>
      <c r="E6044" s="8"/>
      <c r="F6044" s="8"/>
      <c r="G6044" s="8"/>
      <c r="H6044" s="8"/>
      <c r="I6044" s="8"/>
    </row>
    <row r="6045" spans="2:9">
      <c r="B6045" s="8"/>
      <c r="C6045" s="8"/>
      <c r="D6045" s="8"/>
      <c r="E6045" s="8"/>
      <c r="F6045" s="8"/>
      <c r="G6045" s="8"/>
      <c r="H6045" s="8"/>
      <c r="I6045" s="8"/>
    </row>
    <row r="6046" spans="2:9">
      <c r="B6046" s="8"/>
      <c r="C6046" s="8"/>
      <c r="D6046" s="8"/>
      <c r="E6046" s="8"/>
      <c r="F6046" s="8"/>
      <c r="G6046" s="8"/>
      <c r="H6046" s="8"/>
      <c r="I6046" s="8"/>
    </row>
    <row r="6047" spans="2:9">
      <c r="B6047" s="8"/>
      <c r="C6047" s="8"/>
      <c r="D6047" s="8"/>
      <c r="E6047" s="8"/>
      <c r="F6047" s="8"/>
      <c r="G6047" s="8"/>
      <c r="H6047" s="8"/>
      <c r="I6047" s="8"/>
    </row>
    <row r="6048" spans="2:9">
      <c r="B6048" s="8"/>
      <c r="C6048" s="8"/>
      <c r="D6048" s="8"/>
      <c r="E6048" s="8"/>
      <c r="F6048" s="8"/>
      <c r="G6048" s="8"/>
      <c r="H6048" s="8"/>
      <c r="I6048" s="8"/>
    </row>
    <row r="6049" spans="2:9">
      <c r="B6049" s="8"/>
      <c r="C6049" s="8"/>
      <c r="D6049" s="8"/>
      <c r="E6049" s="8"/>
      <c r="F6049" s="8"/>
      <c r="G6049" s="8"/>
      <c r="H6049" s="8"/>
      <c r="I6049" s="8"/>
    </row>
    <row r="6050" spans="2:9">
      <c r="B6050" s="8"/>
      <c r="C6050" s="8"/>
      <c r="D6050" s="8"/>
      <c r="E6050" s="8"/>
      <c r="F6050" s="8"/>
      <c r="G6050" s="8"/>
      <c r="H6050" s="8"/>
      <c r="I6050" s="8"/>
    </row>
    <row r="6051" spans="2:9">
      <c r="B6051" s="8"/>
      <c r="C6051" s="8"/>
      <c r="D6051" s="8"/>
      <c r="E6051" s="8"/>
      <c r="F6051" s="8"/>
      <c r="G6051" s="8"/>
      <c r="H6051" s="8"/>
      <c r="I6051" s="8"/>
    </row>
    <row r="6052" spans="2:9">
      <c r="B6052" s="8"/>
      <c r="C6052" s="8"/>
      <c r="D6052" s="8"/>
      <c r="E6052" s="8"/>
      <c r="F6052" s="8"/>
      <c r="G6052" s="8"/>
      <c r="H6052" s="8"/>
      <c r="I6052" s="8"/>
    </row>
    <row r="6053" spans="2:9">
      <c r="B6053" s="8"/>
      <c r="C6053" s="8"/>
      <c r="D6053" s="8"/>
      <c r="E6053" s="8"/>
      <c r="F6053" s="8"/>
      <c r="G6053" s="8"/>
      <c r="H6053" s="8"/>
      <c r="I6053" s="8"/>
    </row>
    <row r="6054" spans="2:9">
      <c r="B6054" s="8"/>
      <c r="C6054" s="8"/>
      <c r="D6054" s="8"/>
      <c r="E6054" s="8"/>
      <c r="F6054" s="8"/>
      <c r="G6054" s="8"/>
      <c r="H6054" s="8"/>
      <c r="I6054" s="8"/>
    </row>
    <row r="6055" spans="2:9">
      <c r="B6055" s="8"/>
      <c r="C6055" s="8"/>
      <c r="D6055" s="8"/>
      <c r="E6055" s="8"/>
      <c r="F6055" s="8"/>
      <c r="G6055" s="8"/>
      <c r="H6055" s="8"/>
      <c r="I6055" s="8"/>
    </row>
    <row r="6056" spans="2:9">
      <c r="B6056" s="8"/>
      <c r="C6056" s="8"/>
      <c r="D6056" s="8"/>
      <c r="E6056" s="8"/>
      <c r="F6056" s="8"/>
      <c r="G6056" s="8"/>
      <c r="H6056" s="8"/>
      <c r="I6056" s="8"/>
    </row>
    <row r="6057" spans="2:9">
      <c r="B6057" s="8"/>
      <c r="C6057" s="8"/>
      <c r="D6057" s="8"/>
      <c r="E6057" s="8"/>
      <c r="F6057" s="8"/>
      <c r="G6057" s="8"/>
      <c r="H6057" s="8"/>
      <c r="I6057" s="8"/>
    </row>
    <row r="6058" spans="2:9">
      <c r="B6058" s="8"/>
      <c r="C6058" s="8"/>
      <c r="D6058" s="8"/>
      <c r="E6058" s="8"/>
      <c r="F6058" s="8"/>
      <c r="G6058" s="8"/>
      <c r="H6058" s="8"/>
      <c r="I6058" s="8"/>
    </row>
    <row r="6059" spans="2:9">
      <c r="B6059" s="8"/>
      <c r="C6059" s="8"/>
      <c r="D6059" s="8"/>
      <c r="E6059" s="8"/>
      <c r="F6059" s="8"/>
      <c r="G6059" s="8"/>
      <c r="H6059" s="8"/>
      <c r="I6059" s="8"/>
    </row>
    <row r="6060" spans="2:9">
      <c r="B6060" s="8"/>
      <c r="C6060" s="8"/>
      <c r="D6060" s="8"/>
      <c r="E6060" s="8"/>
      <c r="F6060" s="8"/>
      <c r="G6060" s="8"/>
      <c r="H6060" s="8"/>
      <c r="I6060" s="8"/>
    </row>
    <row r="6061" spans="2:9">
      <c r="B6061" s="8"/>
      <c r="C6061" s="8"/>
      <c r="D6061" s="8"/>
      <c r="E6061" s="8"/>
      <c r="F6061" s="8"/>
      <c r="G6061" s="8"/>
      <c r="H6061" s="8"/>
      <c r="I6061" s="8"/>
    </row>
    <row r="6062" spans="2:9">
      <c r="B6062" s="8"/>
      <c r="C6062" s="8"/>
      <c r="D6062" s="8"/>
      <c r="E6062" s="8"/>
      <c r="F6062" s="8"/>
      <c r="G6062" s="8"/>
      <c r="H6062" s="8"/>
      <c r="I6062" s="8"/>
    </row>
    <row r="6063" spans="2:9">
      <c r="B6063" s="8"/>
      <c r="C6063" s="8"/>
      <c r="D6063" s="8"/>
      <c r="E6063" s="8"/>
      <c r="F6063" s="8"/>
      <c r="G6063" s="8"/>
      <c r="H6063" s="8"/>
      <c r="I6063" s="8"/>
    </row>
    <row r="6064" spans="2:9">
      <c r="B6064" s="8"/>
      <c r="C6064" s="8"/>
      <c r="D6064" s="8"/>
      <c r="E6064" s="8"/>
      <c r="F6064" s="8"/>
      <c r="G6064" s="8"/>
      <c r="H6064" s="8"/>
      <c r="I6064" s="8"/>
    </row>
    <row r="6065" spans="2:9">
      <c r="B6065" s="8"/>
      <c r="C6065" s="8"/>
      <c r="D6065" s="8"/>
      <c r="E6065" s="8"/>
      <c r="F6065" s="8"/>
      <c r="G6065" s="8"/>
      <c r="H6065" s="8"/>
      <c r="I6065" s="8"/>
    </row>
    <row r="6066" spans="2:9">
      <c r="B6066" s="8"/>
      <c r="C6066" s="8"/>
      <c r="D6066" s="8"/>
      <c r="E6066" s="8"/>
      <c r="F6066" s="8"/>
      <c r="G6066" s="8"/>
      <c r="H6066" s="8"/>
      <c r="I6066" s="8"/>
    </row>
    <row r="6067" spans="2:9">
      <c r="B6067" s="8"/>
      <c r="C6067" s="8"/>
      <c r="D6067" s="8"/>
      <c r="E6067" s="8"/>
      <c r="F6067" s="8"/>
      <c r="G6067" s="8"/>
      <c r="H6067" s="8"/>
      <c r="I6067" s="8"/>
    </row>
    <row r="6068" spans="2:9">
      <c r="B6068" s="8"/>
      <c r="C6068" s="8"/>
      <c r="D6068" s="8"/>
      <c r="E6068" s="8"/>
      <c r="F6068" s="8"/>
      <c r="G6068" s="8"/>
      <c r="H6068" s="8"/>
      <c r="I6068" s="8"/>
    </row>
    <row r="6069" spans="2:9">
      <c r="B6069" s="8"/>
      <c r="C6069" s="8"/>
      <c r="D6069" s="8"/>
      <c r="E6069" s="8"/>
      <c r="F6069" s="8"/>
      <c r="G6069" s="8"/>
      <c r="H6069" s="8"/>
      <c r="I6069" s="8"/>
    </row>
    <row r="6070" spans="2:9">
      <c r="B6070" s="8"/>
      <c r="C6070" s="8"/>
      <c r="D6070" s="8"/>
      <c r="E6070" s="8"/>
      <c r="F6070" s="8"/>
      <c r="G6070" s="8"/>
      <c r="H6070" s="8"/>
      <c r="I6070" s="8"/>
    </row>
    <row r="6071" spans="2:9">
      <c r="B6071" s="8"/>
      <c r="C6071" s="8"/>
      <c r="D6071" s="8"/>
      <c r="E6071" s="8"/>
      <c r="F6071" s="8"/>
      <c r="G6071" s="8"/>
      <c r="H6071" s="8"/>
      <c r="I6071" s="8"/>
    </row>
    <row r="6072" spans="2:9">
      <c r="B6072" s="8"/>
      <c r="C6072" s="8"/>
      <c r="D6072" s="8"/>
      <c r="E6072" s="8"/>
      <c r="F6072" s="8"/>
      <c r="G6072" s="8"/>
      <c r="H6072" s="8"/>
      <c r="I6072" s="8"/>
    </row>
    <row r="6073" spans="2:9">
      <c r="B6073" s="8"/>
      <c r="C6073" s="8"/>
      <c r="D6073" s="8"/>
      <c r="E6073" s="8"/>
      <c r="F6073" s="8"/>
      <c r="G6073" s="8"/>
      <c r="H6073" s="8"/>
      <c r="I6073" s="8"/>
    </row>
    <row r="6074" spans="2:9">
      <c r="B6074" s="8"/>
      <c r="C6074" s="8"/>
      <c r="D6074" s="8"/>
      <c r="E6074" s="8"/>
      <c r="F6074" s="8"/>
      <c r="G6074" s="8"/>
      <c r="H6074" s="8"/>
      <c r="I6074" s="8"/>
    </row>
    <row r="6075" spans="2:9">
      <c r="B6075" s="8"/>
      <c r="C6075" s="8"/>
      <c r="D6075" s="8"/>
      <c r="E6075" s="8"/>
      <c r="F6075" s="8"/>
      <c r="G6075" s="8"/>
      <c r="H6075" s="8"/>
      <c r="I6075" s="8"/>
    </row>
    <row r="6076" spans="2:9">
      <c r="B6076" s="8"/>
      <c r="C6076" s="8"/>
      <c r="D6076" s="8"/>
      <c r="E6076" s="8"/>
      <c r="F6076" s="8"/>
      <c r="G6076" s="8"/>
      <c r="H6076" s="8"/>
      <c r="I6076" s="8"/>
    </row>
    <row r="6077" spans="2:9">
      <c r="B6077" s="8"/>
      <c r="C6077" s="8"/>
      <c r="D6077" s="8"/>
      <c r="E6077" s="8"/>
      <c r="F6077" s="8"/>
      <c r="G6077" s="8"/>
      <c r="H6077" s="8"/>
      <c r="I6077" s="8"/>
    </row>
    <row r="6078" spans="2:9">
      <c r="B6078" s="8"/>
      <c r="C6078" s="8"/>
      <c r="D6078" s="8"/>
      <c r="E6078" s="8"/>
      <c r="F6078" s="8"/>
      <c r="G6078" s="8"/>
      <c r="H6078" s="8"/>
      <c r="I6078" s="8"/>
    </row>
    <row r="6079" spans="2:9">
      <c r="B6079" s="8"/>
      <c r="C6079" s="8"/>
      <c r="D6079" s="8"/>
      <c r="E6079" s="8"/>
      <c r="F6079" s="8"/>
      <c r="G6079" s="8"/>
      <c r="H6079" s="8"/>
      <c r="I6079" s="8"/>
    </row>
    <row r="6080" spans="2:9">
      <c r="B6080" s="8"/>
      <c r="C6080" s="8"/>
      <c r="D6080" s="8"/>
      <c r="E6080" s="8"/>
      <c r="F6080" s="8"/>
      <c r="G6080" s="8"/>
      <c r="H6080" s="8"/>
      <c r="I6080" s="8"/>
    </row>
    <row r="6081" spans="2:9">
      <c r="B6081" s="8"/>
      <c r="C6081" s="8"/>
      <c r="D6081" s="8"/>
      <c r="E6081" s="8"/>
      <c r="F6081" s="8"/>
      <c r="G6081" s="8"/>
      <c r="H6081" s="8"/>
      <c r="I6081" s="8"/>
    </row>
    <row r="6082" spans="2:9">
      <c r="B6082" s="8"/>
      <c r="C6082" s="8"/>
      <c r="D6082" s="8"/>
      <c r="E6082" s="8"/>
      <c r="F6082" s="8"/>
      <c r="G6082" s="8"/>
      <c r="H6082" s="8"/>
      <c r="I6082" s="8"/>
    </row>
    <row r="6083" spans="2:9">
      <c r="B6083" s="8"/>
      <c r="C6083" s="8"/>
      <c r="D6083" s="8"/>
      <c r="E6083" s="8"/>
      <c r="F6083" s="8"/>
      <c r="G6083" s="8"/>
      <c r="H6083" s="8"/>
      <c r="I6083" s="8"/>
    </row>
    <row r="6084" spans="2:9">
      <c r="B6084" s="8"/>
      <c r="C6084" s="8"/>
      <c r="D6084" s="8"/>
      <c r="E6084" s="8"/>
      <c r="F6084" s="8"/>
      <c r="G6084" s="8"/>
      <c r="H6084" s="8"/>
      <c r="I6084" s="8"/>
    </row>
    <row r="6085" spans="2:9">
      <c r="B6085" s="8"/>
      <c r="C6085" s="8"/>
      <c r="D6085" s="8"/>
      <c r="E6085" s="8"/>
      <c r="F6085" s="8"/>
      <c r="G6085" s="8"/>
      <c r="H6085" s="8"/>
      <c r="I6085" s="8"/>
    </row>
    <row r="6086" spans="2:9">
      <c r="B6086" s="8"/>
      <c r="C6086" s="8"/>
      <c r="D6086" s="8"/>
      <c r="E6086" s="8"/>
      <c r="F6086" s="8"/>
      <c r="G6086" s="8"/>
      <c r="H6086" s="8"/>
      <c r="I6086" s="8"/>
    </row>
    <row r="6087" spans="2:9">
      <c r="B6087" s="8"/>
      <c r="C6087" s="8"/>
      <c r="D6087" s="8"/>
      <c r="E6087" s="8"/>
      <c r="F6087" s="8"/>
      <c r="G6087" s="8"/>
      <c r="H6087" s="8"/>
      <c r="I6087" s="8"/>
    </row>
    <row r="6088" spans="2:9">
      <c r="B6088" s="8"/>
      <c r="C6088" s="8"/>
      <c r="D6088" s="8"/>
      <c r="E6088" s="8"/>
      <c r="F6088" s="8"/>
      <c r="G6088" s="8"/>
      <c r="H6088" s="8"/>
      <c r="I6088" s="8"/>
    </row>
    <row r="6089" spans="2:9">
      <c r="B6089" s="8"/>
      <c r="C6089" s="8"/>
      <c r="D6089" s="8"/>
      <c r="E6089" s="8"/>
      <c r="F6089" s="8"/>
      <c r="G6089" s="8"/>
      <c r="H6089" s="8"/>
      <c r="I6089" s="8"/>
    </row>
    <row r="6090" spans="2:9">
      <c r="B6090" s="8"/>
      <c r="C6090" s="8"/>
      <c r="D6090" s="8"/>
      <c r="E6090" s="8"/>
      <c r="F6090" s="8"/>
      <c r="G6090" s="8"/>
      <c r="H6090" s="8"/>
      <c r="I6090" s="8"/>
    </row>
    <row r="6091" spans="2:9">
      <c r="B6091" s="8"/>
      <c r="C6091" s="8"/>
      <c r="D6091" s="8"/>
      <c r="E6091" s="8"/>
      <c r="F6091" s="8"/>
      <c r="G6091" s="8"/>
      <c r="H6091" s="8"/>
      <c r="I6091" s="8"/>
    </row>
    <row r="6092" spans="2:9">
      <c r="B6092" s="8"/>
      <c r="C6092" s="8"/>
      <c r="D6092" s="8"/>
      <c r="E6092" s="8"/>
      <c r="F6092" s="8"/>
      <c r="G6092" s="8"/>
      <c r="H6092" s="8"/>
      <c r="I6092" s="8"/>
    </row>
    <row r="6093" spans="2:9">
      <c r="B6093" s="8"/>
      <c r="C6093" s="8"/>
      <c r="D6093" s="8"/>
      <c r="E6093" s="8"/>
      <c r="F6093" s="8"/>
      <c r="G6093" s="8"/>
      <c r="H6093" s="8"/>
      <c r="I6093" s="8"/>
    </row>
    <row r="6094" spans="2:9">
      <c r="B6094" s="8"/>
      <c r="C6094" s="8"/>
      <c r="D6094" s="8"/>
      <c r="E6094" s="8"/>
      <c r="F6094" s="8"/>
      <c r="G6094" s="8"/>
      <c r="H6094" s="8"/>
      <c r="I6094" s="8"/>
    </row>
    <row r="6095" spans="2:9">
      <c r="B6095" s="8"/>
      <c r="C6095" s="8"/>
      <c r="D6095" s="8"/>
      <c r="E6095" s="8"/>
      <c r="F6095" s="8"/>
      <c r="G6095" s="8"/>
      <c r="H6095" s="8"/>
      <c r="I6095" s="8"/>
    </row>
    <row r="6096" spans="2:9">
      <c r="B6096" s="8"/>
      <c r="C6096" s="8"/>
      <c r="D6096" s="8"/>
      <c r="E6096" s="8"/>
      <c r="F6096" s="8"/>
      <c r="G6096" s="8"/>
      <c r="H6096" s="8"/>
      <c r="I6096" s="8"/>
    </row>
    <row r="6097" spans="2:9">
      <c r="B6097" s="8"/>
      <c r="C6097" s="8"/>
      <c r="D6097" s="8"/>
      <c r="E6097" s="8"/>
      <c r="F6097" s="8"/>
      <c r="G6097" s="8"/>
      <c r="H6097" s="8"/>
      <c r="I6097" s="8"/>
    </row>
    <row r="6098" spans="2:9">
      <c r="B6098" s="8"/>
      <c r="C6098" s="8"/>
      <c r="D6098" s="8"/>
      <c r="E6098" s="8"/>
      <c r="F6098" s="8"/>
      <c r="G6098" s="8"/>
      <c r="H6098" s="8"/>
      <c r="I6098" s="8"/>
    </row>
    <row r="6099" spans="2:9">
      <c r="B6099" s="8"/>
      <c r="C6099" s="8"/>
      <c r="D6099" s="8"/>
      <c r="E6099" s="8"/>
      <c r="F6099" s="8"/>
      <c r="G6099" s="8"/>
      <c r="H6099" s="8"/>
      <c r="I6099" s="8"/>
    </row>
    <row r="6100" spans="2:9">
      <c r="B6100" s="8"/>
      <c r="C6100" s="8"/>
      <c r="D6100" s="8"/>
      <c r="E6100" s="8"/>
      <c r="F6100" s="8"/>
      <c r="G6100" s="8"/>
      <c r="H6100" s="8"/>
      <c r="I6100" s="8"/>
    </row>
    <row r="6101" spans="2:9">
      <c r="B6101" s="8"/>
      <c r="C6101" s="8"/>
      <c r="D6101" s="8"/>
      <c r="E6101" s="8"/>
      <c r="F6101" s="8"/>
      <c r="G6101" s="8"/>
      <c r="H6101" s="8"/>
      <c r="I6101" s="8"/>
    </row>
    <row r="6102" spans="2:9">
      <c r="B6102" s="8"/>
      <c r="C6102" s="8"/>
      <c r="D6102" s="8"/>
      <c r="E6102" s="8"/>
      <c r="F6102" s="8"/>
      <c r="G6102" s="8"/>
      <c r="H6102" s="8"/>
      <c r="I6102" s="8"/>
    </row>
    <row r="6103" spans="2:9">
      <c r="B6103" s="8"/>
      <c r="C6103" s="8"/>
      <c r="D6103" s="8"/>
      <c r="E6103" s="8"/>
      <c r="F6103" s="8"/>
      <c r="G6103" s="8"/>
      <c r="H6103" s="8"/>
      <c r="I6103" s="8"/>
    </row>
    <row r="6104" spans="2:9">
      <c r="B6104" s="8"/>
      <c r="C6104" s="8"/>
      <c r="D6104" s="8"/>
      <c r="E6104" s="8"/>
      <c r="F6104" s="8"/>
      <c r="G6104" s="8"/>
      <c r="H6104" s="8"/>
      <c r="I6104" s="8"/>
    </row>
    <row r="6105" spans="2:9">
      <c r="B6105" s="8"/>
      <c r="C6105" s="8"/>
      <c r="D6105" s="8"/>
      <c r="E6105" s="8"/>
      <c r="F6105" s="8"/>
      <c r="G6105" s="8"/>
      <c r="H6105" s="8"/>
      <c r="I6105" s="8"/>
    </row>
    <row r="6106" spans="2:9">
      <c r="B6106" s="8"/>
      <c r="C6106" s="8"/>
      <c r="D6106" s="8"/>
      <c r="E6106" s="8"/>
      <c r="F6106" s="8"/>
      <c r="G6106" s="8"/>
      <c r="H6106" s="8"/>
      <c r="I6106" s="8"/>
    </row>
    <row r="6107" spans="2:9">
      <c r="B6107" s="8"/>
      <c r="C6107" s="8"/>
      <c r="D6107" s="8"/>
      <c r="E6107" s="8"/>
      <c r="F6107" s="8"/>
      <c r="G6107" s="8"/>
      <c r="H6107" s="8"/>
      <c r="I6107" s="8"/>
    </row>
    <row r="6108" spans="2:9">
      <c r="B6108" s="8"/>
      <c r="C6108" s="8"/>
      <c r="D6108" s="8"/>
      <c r="E6108" s="8"/>
      <c r="F6108" s="8"/>
      <c r="G6108" s="8"/>
      <c r="H6108" s="8"/>
      <c r="I6108" s="8"/>
    </row>
    <row r="6109" spans="2:9">
      <c r="B6109" s="8"/>
      <c r="C6109" s="8"/>
      <c r="D6109" s="8"/>
      <c r="E6109" s="8"/>
      <c r="F6109" s="8"/>
      <c r="G6109" s="8"/>
      <c r="H6109" s="8"/>
      <c r="I6109" s="8"/>
    </row>
    <row r="6110" spans="2:9">
      <c r="B6110" s="8"/>
      <c r="C6110" s="8"/>
      <c r="D6110" s="8"/>
      <c r="E6110" s="8"/>
      <c r="F6110" s="8"/>
      <c r="G6110" s="8"/>
      <c r="H6110" s="8"/>
      <c r="I6110" s="8"/>
    </row>
    <row r="6111" spans="2:9">
      <c r="B6111" s="8"/>
      <c r="C6111" s="8"/>
      <c r="D6111" s="8"/>
      <c r="E6111" s="8"/>
      <c r="F6111" s="8"/>
      <c r="G6111" s="8"/>
      <c r="H6111" s="8"/>
      <c r="I6111" s="8"/>
    </row>
    <row r="6112" spans="2:9">
      <c r="B6112" s="8"/>
      <c r="C6112" s="8"/>
      <c r="D6112" s="8"/>
      <c r="E6112" s="8"/>
      <c r="F6112" s="8"/>
      <c r="G6112" s="8"/>
      <c r="H6112" s="8"/>
      <c r="I6112" s="8"/>
    </row>
    <row r="6113" spans="2:9">
      <c r="B6113" s="8"/>
      <c r="C6113" s="8"/>
      <c r="D6113" s="8"/>
      <c r="E6113" s="8"/>
      <c r="F6113" s="8"/>
      <c r="G6113" s="8"/>
      <c r="H6113" s="8"/>
      <c r="I6113" s="8"/>
    </row>
    <row r="6114" spans="2:9">
      <c r="B6114" s="8"/>
      <c r="C6114" s="8"/>
      <c r="D6114" s="8"/>
      <c r="E6114" s="8"/>
      <c r="F6114" s="8"/>
      <c r="G6114" s="8"/>
      <c r="H6114" s="8"/>
      <c r="I6114" s="8"/>
    </row>
    <row r="6115" spans="2:9">
      <c r="B6115" s="8"/>
      <c r="C6115" s="8"/>
      <c r="D6115" s="8"/>
      <c r="E6115" s="8"/>
      <c r="F6115" s="8"/>
      <c r="G6115" s="8"/>
      <c r="H6115" s="8"/>
      <c r="I6115" s="8"/>
    </row>
    <row r="6116" spans="2:9">
      <c r="B6116" s="8"/>
      <c r="C6116" s="8"/>
      <c r="D6116" s="8"/>
      <c r="E6116" s="8"/>
      <c r="F6116" s="8"/>
      <c r="G6116" s="8"/>
      <c r="H6116" s="8"/>
      <c r="I6116" s="8"/>
    </row>
    <row r="6117" spans="2:9">
      <c r="B6117" s="8"/>
      <c r="C6117" s="8"/>
      <c r="D6117" s="8"/>
      <c r="E6117" s="8"/>
      <c r="F6117" s="8"/>
      <c r="G6117" s="8"/>
      <c r="H6117" s="8"/>
      <c r="I6117" s="8"/>
    </row>
    <row r="6118" spans="2:9">
      <c r="B6118" s="8"/>
      <c r="C6118" s="8"/>
      <c r="D6118" s="8"/>
      <c r="E6118" s="8"/>
      <c r="F6118" s="8"/>
      <c r="G6118" s="8"/>
      <c r="H6118" s="8"/>
      <c r="I6118" s="8"/>
    </row>
    <row r="6119" spans="2:9">
      <c r="B6119" s="8"/>
      <c r="C6119" s="8"/>
      <c r="D6119" s="8"/>
      <c r="E6119" s="8"/>
      <c r="F6119" s="8"/>
      <c r="G6119" s="8"/>
      <c r="H6119" s="8"/>
      <c r="I6119" s="8"/>
    </row>
    <row r="6120" spans="2:9">
      <c r="B6120" s="8"/>
      <c r="C6120" s="8"/>
      <c r="D6120" s="8"/>
      <c r="E6120" s="8"/>
      <c r="F6120" s="8"/>
      <c r="G6120" s="8"/>
      <c r="H6120" s="8"/>
      <c r="I6120" s="8"/>
    </row>
    <row r="6121" spans="2:9">
      <c r="B6121" s="8"/>
      <c r="C6121" s="8"/>
      <c r="D6121" s="8"/>
      <c r="E6121" s="8"/>
      <c r="F6121" s="8"/>
      <c r="G6121" s="8"/>
      <c r="H6121" s="8"/>
      <c r="I6121" s="8"/>
    </row>
    <row r="6122" spans="2:9">
      <c r="B6122" s="8"/>
      <c r="C6122" s="8"/>
      <c r="D6122" s="8"/>
      <c r="E6122" s="8"/>
      <c r="F6122" s="8"/>
      <c r="G6122" s="8"/>
      <c r="H6122" s="8"/>
      <c r="I6122" s="8"/>
    </row>
    <row r="6123" spans="2:9">
      <c r="B6123" s="8"/>
      <c r="C6123" s="8"/>
      <c r="D6123" s="8"/>
      <c r="E6123" s="8"/>
      <c r="F6123" s="8"/>
      <c r="G6123" s="8"/>
      <c r="H6123" s="8"/>
      <c r="I6123" s="8"/>
    </row>
    <row r="6124" spans="2:9">
      <c r="B6124" s="8"/>
      <c r="C6124" s="8"/>
      <c r="D6124" s="8"/>
      <c r="E6124" s="8"/>
      <c r="F6124" s="8"/>
      <c r="G6124" s="8"/>
      <c r="H6124" s="8"/>
      <c r="I6124" s="8"/>
    </row>
    <row r="6125" spans="2:9">
      <c r="B6125" s="8"/>
      <c r="C6125" s="8"/>
      <c r="D6125" s="8"/>
      <c r="E6125" s="8"/>
      <c r="F6125" s="8"/>
      <c r="G6125" s="8"/>
      <c r="H6125" s="8"/>
      <c r="I6125" s="8"/>
    </row>
    <row r="6126" spans="2:9">
      <c r="B6126" s="8"/>
      <c r="C6126" s="8"/>
      <c r="D6126" s="8"/>
      <c r="E6126" s="8"/>
      <c r="F6126" s="8"/>
      <c r="G6126" s="8"/>
      <c r="H6126" s="8"/>
      <c r="I6126" s="8"/>
    </row>
    <row r="6127" spans="2:9">
      <c r="B6127" s="8"/>
      <c r="C6127" s="8"/>
      <c r="D6127" s="8"/>
      <c r="E6127" s="8"/>
      <c r="F6127" s="8"/>
      <c r="G6127" s="8"/>
      <c r="H6127" s="8"/>
      <c r="I6127" s="8"/>
    </row>
    <row r="6128" spans="2:9">
      <c r="B6128" s="8"/>
      <c r="C6128" s="8"/>
      <c r="D6128" s="8"/>
      <c r="E6128" s="8"/>
      <c r="F6128" s="8"/>
      <c r="G6128" s="8"/>
      <c r="H6128" s="8"/>
      <c r="I6128" s="8"/>
    </row>
    <row r="6129" spans="2:9">
      <c r="B6129" s="8"/>
      <c r="C6129" s="8"/>
      <c r="D6129" s="8"/>
      <c r="E6129" s="8"/>
      <c r="F6129" s="8"/>
      <c r="G6129" s="8"/>
      <c r="H6129" s="8"/>
      <c r="I6129" s="8"/>
    </row>
    <row r="6130" spans="2:9">
      <c r="B6130" s="8"/>
      <c r="C6130" s="8"/>
      <c r="D6130" s="8"/>
      <c r="E6130" s="8"/>
      <c r="F6130" s="8"/>
      <c r="G6130" s="8"/>
      <c r="H6130" s="8"/>
      <c r="I6130" s="8"/>
    </row>
    <row r="6131" spans="2:9">
      <c r="B6131" s="8"/>
      <c r="C6131" s="8"/>
      <c r="D6131" s="8"/>
      <c r="E6131" s="8"/>
      <c r="F6131" s="8"/>
      <c r="G6131" s="8"/>
      <c r="H6131" s="8"/>
      <c r="I6131" s="8"/>
    </row>
    <row r="6132" spans="2:9">
      <c r="B6132" s="8"/>
      <c r="C6132" s="8"/>
      <c r="D6132" s="8"/>
      <c r="E6132" s="8"/>
      <c r="F6132" s="8"/>
      <c r="G6132" s="8"/>
      <c r="H6132" s="8"/>
      <c r="I6132" s="8"/>
    </row>
    <row r="6133" spans="2:9">
      <c r="B6133" s="8"/>
      <c r="C6133" s="8"/>
      <c r="D6133" s="8"/>
      <c r="E6133" s="8"/>
      <c r="F6133" s="8"/>
      <c r="G6133" s="8"/>
      <c r="H6133" s="8"/>
      <c r="I6133" s="8"/>
    </row>
    <row r="6134" spans="2:9">
      <c r="B6134" s="8"/>
      <c r="C6134" s="8"/>
      <c r="D6134" s="8"/>
      <c r="E6134" s="8"/>
      <c r="F6134" s="8"/>
      <c r="G6134" s="8"/>
      <c r="H6134" s="8"/>
      <c r="I6134" s="8"/>
    </row>
    <row r="6135" spans="2:9">
      <c r="B6135" s="8"/>
      <c r="C6135" s="8"/>
      <c r="D6135" s="8"/>
      <c r="E6135" s="8"/>
      <c r="F6135" s="8"/>
      <c r="G6135" s="8"/>
      <c r="H6135" s="8"/>
      <c r="I6135" s="8"/>
    </row>
    <row r="6136" spans="2:9">
      <c r="B6136" s="8"/>
      <c r="C6136" s="8"/>
      <c r="D6136" s="8"/>
      <c r="E6136" s="8"/>
      <c r="F6136" s="8"/>
      <c r="G6136" s="8"/>
      <c r="H6136" s="8"/>
      <c r="I6136" s="8"/>
    </row>
    <row r="6137" spans="2:9">
      <c r="B6137" s="8"/>
      <c r="C6137" s="8"/>
      <c r="D6137" s="8"/>
      <c r="E6137" s="8"/>
      <c r="F6137" s="8"/>
      <c r="G6137" s="8"/>
      <c r="H6137" s="8"/>
      <c r="I6137" s="8"/>
    </row>
    <row r="6138" spans="2:9">
      <c r="B6138" s="8"/>
      <c r="C6138" s="8"/>
      <c r="D6138" s="8"/>
      <c r="E6138" s="8"/>
      <c r="F6138" s="8"/>
      <c r="G6138" s="8"/>
      <c r="H6138" s="8"/>
      <c r="I6138" s="8"/>
    </row>
    <row r="6139" spans="2:9">
      <c r="B6139" s="8"/>
      <c r="C6139" s="8"/>
      <c r="D6139" s="8"/>
      <c r="E6139" s="8"/>
      <c r="F6139" s="8"/>
      <c r="G6139" s="8"/>
      <c r="H6139" s="8"/>
      <c r="I6139" s="8"/>
    </row>
    <row r="6140" spans="2:9">
      <c r="B6140" s="8"/>
      <c r="C6140" s="8"/>
      <c r="D6140" s="8"/>
      <c r="E6140" s="8"/>
      <c r="F6140" s="8"/>
      <c r="G6140" s="8"/>
      <c r="H6140" s="8"/>
      <c r="I6140" s="8"/>
    </row>
    <row r="6141" spans="2:9">
      <c r="B6141" s="8"/>
      <c r="C6141" s="8"/>
      <c r="D6141" s="8"/>
      <c r="E6141" s="8"/>
      <c r="F6141" s="8"/>
      <c r="G6141" s="8"/>
      <c r="H6141" s="8"/>
      <c r="I6141" s="8"/>
    </row>
    <row r="6142" spans="2:9">
      <c r="B6142" s="8"/>
      <c r="C6142" s="8"/>
      <c r="D6142" s="8"/>
      <c r="E6142" s="8"/>
      <c r="F6142" s="8"/>
      <c r="G6142" s="8"/>
      <c r="H6142" s="8"/>
      <c r="I6142" s="8"/>
    </row>
    <row r="6143" spans="2:9">
      <c r="B6143" s="8"/>
      <c r="C6143" s="8"/>
      <c r="D6143" s="8"/>
      <c r="E6143" s="8"/>
      <c r="F6143" s="8"/>
      <c r="G6143" s="8"/>
      <c r="H6143" s="8"/>
      <c r="I6143" s="8"/>
    </row>
    <row r="6144" spans="2:9">
      <c r="B6144" s="8"/>
      <c r="C6144" s="8"/>
      <c r="D6144" s="8"/>
      <c r="E6144" s="8"/>
      <c r="F6144" s="8"/>
      <c r="G6144" s="8"/>
      <c r="H6144" s="8"/>
      <c r="I6144" s="8"/>
    </row>
    <row r="6145" spans="2:9">
      <c r="B6145" s="8"/>
      <c r="C6145" s="8"/>
      <c r="D6145" s="8"/>
      <c r="E6145" s="8"/>
      <c r="F6145" s="8"/>
      <c r="G6145" s="8"/>
      <c r="H6145" s="8"/>
      <c r="I6145" s="8"/>
    </row>
    <row r="6146" spans="2:9">
      <c r="B6146" s="8"/>
      <c r="C6146" s="8"/>
      <c r="D6146" s="8"/>
      <c r="E6146" s="8"/>
      <c r="F6146" s="8"/>
      <c r="G6146" s="8"/>
      <c r="H6146" s="8"/>
      <c r="I6146" s="8"/>
    </row>
    <row r="6147" spans="2:9">
      <c r="B6147" s="8"/>
      <c r="C6147" s="8"/>
      <c r="D6147" s="8"/>
      <c r="E6147" s="8"/>
      <c r="F6147" s="8"/>
      <c r="G6147" s="8"/>
      <c r="H6147" s="8"/>
      <c r="I6147" s="8"/>
    </row>
    <row r="6148" spans="2:9">
      <c r="B6148" s="8"/>
      <c r="C6148" s="8"/>
      <c r="D6148" s="8"/>
      <c r="E6148" s="8"/>
      <c r="F6148" s="8"/>
      <c r="G6148" s="8"/>
      <c r="H6148" s="8"/>
      <c r="I6148" s="8"/>
    </row>
    <row r="6149" spans="2:9">
      <c r="B6149" s="8"/>
      <c r="C6149" s="8"/>
      <c r="D6149" s="8"/>
      <c r="E6149" s="8"/>
      <c r="F6149" s="8"/>
      <c r="G6149" s="8"/>
      <c r="H6149" s="8"/>
      <c r="I6149" s="8"/>
    </row>
    <row r="6150" spans="2:9">
      <c r="B6150" s="8"/>
      <c r="C6150" s="8"/>
      <c r="D6150" s="8"/>
      <c r="E6150" s="8"/>
      <c r="F6150" s="8"/>
      <c r="G6150" s="8"/>
      <c r="H6150" s="8"/>
      <c r="I6150" s="8"/>
    </row>
    <row r="6151" spans="2:9">
      <c r="B6151" s="8"/>
      <c r="C6151" s="8"/>
      <c r="D6151" s="8"/>
      <c r="E6151" s="8"/>
      <c r="F6151" s="8"/>
      <c r="G6151" s="8"/>
      <c r="H6151" s="8"/>
      <c r="I6151" s="8"/>
    </row>
    <row r="6152" spans="2:9">
      <c r="B6152" s="8"/>
      <c r="C6152" s="8"/>
      <c r="D6152" s="8"/>
      <c r="E6152" s="8"/>
      <c r="F6152" s="8"/>
      <c r="G6152" s="8"/>
      <c r="H6152" s="8"/>
      <c r="I6152" s="8"/>
    </row>
    <row r="6153" spans="2:9">
      <c r="B6153" s="8"/>
      <c r="C6153" s="8"/>
      <c r="D6153" s="8"/>
      <c r="E6153" s="8"/>
      <c r="F6153" s="8"/>
      <c r="G6153" s="8"/>
      <c r="H6153" s="8"/>
      <c r="I6153" s="8"/>
    </row>
    <row r="6154" spans="2:9">
      <c r="B6154" s="8"/>
      <c r="C6154" s="8"/>
      <c r="D6154" s="8"/>
      <c r="E6154" s="8"/>
      <c r="F6154" s="8"/>
      <c r="G6154" s="8"/>
      <c r="H6154" s="8"/>
      <c r="I6154" s="8"/>
    </row>
    <row r="6155" spans="2:9">
      <c r="B6155" s="8"/>
      <c r="C6155" s="8"/>
      <c r="D6155" s="8"/>
      <c r="E6155" s="8"/>
      <c r="F6155" s="8"/>
      <c r="G6155" s="8"/>
      <c r="H6155" s="8"/>
      <c r="I6155" s="8"/>
    </row>
    <row r="6156" spans="2:9">
      <c r="B6156" s="8"/>
      <c r="C6156" s="8"/>
      <c r="D6156" s="8"/>
      <c r="E6156" s="8"/>
      <c r="F6156" s="8"/>
      <c r="G6156" s="8"/>
      <c r="H6156" s="8"/>
      <c r="I6156" s="8"/>
    </row>
    <row r="6157" spans="2:9">
      <c r="B6157" s="8"/>
      <c r="C6157" s="8"/>
      <c r="D6157" s="8"/>
      <c r="E6157" s="8"/>
      <c r="F6157" s="8"/>
      <c r="G6157" s="8"/>
      <c r="H6157" s="8"/>
      <c r="I6157" s="8"/>
    </row>
    <row r="6158" spans="2:9">
      <c r="B6158" s="8"/>
      <c r="C6158" s="8"/>
      <c r="D6158" s="8"/>
      <c r="E6158" s="8"/>
      <c r="F6158" s="8"/>
      <c r="G6158" s="8"/>
      <c r="H6158" s="8"/>
      <c r="I6158" s="8"/>
    </row>
    <row r="6159" spans="2:9">
      <c r="B6159" s="8"/>
      <c r="C6159" s="8"/>
      <c r="D6159" s="8"/>
      <c r="E6159" s="8"/>
      <c r="F6159" s="8"/>
      <c r="G6159" s="8"/>
      <c r="H6159" s="8"/>
      <c r="I6159" s="8"/>
    </row>
    <row r="6160" spans="2:9">
      <c r="B6160" s="8"/>
      <c r="C6160" s="8"/>
      <c r="D6160" s="8"/>
      <c r="E6160" s="8"/>
      <c r="F6160" s="8"/>
      <c r="G6160" s="8"/>
      <c r="H6160" s="8"/>
      <c r="I6160" s="8"/>
    </row>
    <row r="6161" spans="2:9">
      <c r="B6161" s="8"/>
      <c r="C6161" s="8"/>
      <c r="D6161" s="8"/>
      <c r="E6161" s="8"/>
      <c r="F6161" s="8"/>
      <c r="G6161" s="8"/>
      <c r="H6161" s="8"/>
      <c r="I6161" s="8"/>
    </row>
    <row r="6162" spans="2:9">
      <c r="B6162" s="8"/>
      <c r="C6162" s="8"/>
      <c r="D6162" s="8"/>
      <c r="E6162" s="8"/>
      <c r="F6162" s="8"/>
      <c r="G6162" s="8"/>
      <c r="H6162" s="8"/>
      <c r="I6162" s="8"/>
    </row>
    <row r="6163" spans="2:9">
      <c r="B6163" s="8"/>
      <c r="C6163" s="8"/>
      <c r="D6163" s="8"/>
      <c r="E6163" s="8"/>
      <c r="F6163" s="8"/>
      <c r="G6163" s="8"/>
      <c r="H6163" s="8"/>
      <c r="I6163" s="8"/>
    </row>
    <row r="6164" spans="2:9">
      <c r="B6164" s="8"/>
      <c r="C6164" s="8"/>
      <c r="D6164" s="8"/>
      <c r="E6164" s="8"/>
      <c r="F6164" s="8"/>
      <c r="G6164" s="8"/>
      <c r="H6164" s="8"/>
      <c r="I6164" s="8"/>
    </row>
    <row r="6165" spans="2:9">
      <c r="B6165" s="8"/>
      <c r="C6165" s="8"/>
      <c r="D6165" s="8"/>
      <c r="E6165" s="8"/>
      <c r="F6165" s="8"/>
      <c r="G6165" s="8"/>
      <c r="H6165" s="8"/>
      <c r="I6165" s="8"/>
    </row>
    <row r="6166" spans="2:9">
      <c r="B6166" s="8"/>
      <c r="C6166" s="8"/>
      <c r="D6166" s="8"/>
      <c r="E6166" s="8"/>
      <c r="F6166" s="8"/>
      <c r="G6166" s="8"/>
      <c r="H6166" s="8"/>
      <c r="I6166" s="8"/>
    </row>
    <row r="6167" spans="2:9">
      <c r="B6167" s="8"/>
      <c r="C6167" s="8"/>
      <c r="D6167" s="8"/>
      <c r="E6167" s="8"/>
      <c r="F6167" s="8"/>
      <c r="G6167" s="8"/>
      <c r="H6167" s="8"/>
      <c r="I6167" s="8"/>
    </row>
    <row r="6168" spans="2:9">
      <c r="B6168" s="8"/>
      <c r="C6168" s="8"/>
      <c r="D6168" s="8"/>
      <c r="E6168" s="8"/>
      <c r="F6168" s="8"/>
      <c r="G6168" s="8"/>
      <c r="H6168" s="8"/>
      <c r="I6168" s="8"/>
    </row>
    <row r="6169" spans="2:9">
      <c r="B6169" s="8"/>
      <c r="C6169" s="8"/>
      <c r="D6169" s="8"/>
      <c r="E6169" s="8"/>
      <c r="F6169" s="8"/>
      <c r="G6169" s="8"/>
      <c r="H6169" s="8"/>
      <c r="I6169" s="8"/>
    </row>
    <row r="6170" spans="2:9">
      <c r="B6170" s="8"/>
      <c r="C6170" s="8"/>
      <c r="D6170" s="8"/>
      <c r="E6170" s="8"/>
      <c r="F6170" s="8"/>
      <c r="G6170" s="8"/>
      <c r="H6170" s="8"/>
      <c r="I6170" s="8"/>
    </row>
    <row r="6171" spans="2:9">
      <c r="B6171" s="8"/>
      <c r="C6171" s="8"/>
      <c r="D6171" s="8"/>
      <c r="E6171" s="8"/>
      <c r="F6171" s="8"/>
      <c r="G6171" s="8"/>
      <c r="H6171" s="8"/>
      <c r="I6171" s="8"/>
    </row>
    <row r="6172" spans="2:9">
      <c r="B6172" s="8"/>
      <c r="C6172" s="8"/>
      <c r="D6172" s="8"/>
      <c r="E6172" s="8"/>
      <c r="F6172" s="8"/>
      <c r="G6172" s="8"/>
      <c r="H6172" s="8"/>
      <c r="I6172" s="8"/>
    </row>
    <row r="6173" spans="2:9">
      <c r="B6173" s="8"/>
      <c r="C6173" s="8"/>
      <c r="D6173" s="8"/>
      <c r="E6173" s="8"/>
      <c r="F6173" s="8"/>
      <c r="G6173" s="8"/>
      <c r="H6173" s="8"/>
      <c r="I6173" s="8"/>
    </row>
    <row r="6174" spans="2:9">
      <c r="B6174" s="8"/>
      <c r="C6174" s="8"/>
      <c r="D6174" s="8"/>
      <c r="E6174" s="8"/>
      <c r="F6174" s="8"/>
      <c r="G6174" s="8"/>
      <c r="H6174" s="8"/>
      <c r="I6174" s="8"/>
    </row>
    <row r="6175" spans="2:9">
      <c r="B6175" s="8"/>
      <c r="C6175" s="8"/>
      <c r="D6175" s="8"/>
      <c r="E6175" s="8"/>
      <c r="F6175" s="8"/>
      <c r="G6175" s="8"/>
      <c r="H6175" s="8"/>
      <c r="I6175" s="8"/>
    </row>
    <row r="6176" spans="2:9">
      <c r="B6176" s="8"/>
      <c r="C6176" s="8"/>
      <c r="D6176" s="8"/>
      <c r="E6176" s="8"/>
      <c r="F6176" s="8"/>
      <c r="G6176" s="8"/>
      <c r="H6176" s="8"/>
      <c r="I6176" s="8"/>
    </row>
    <row r="6177" spans="2:9">
      <c r="B6177" s="8"/>
      <c r="C6177" s="8"/>
      <c r="D6177" s="8"/>
      <c r="E6177" s="8"/>
      <c r="F6177" s="8"/>
      <c r="G6177" s="8"/>
      <c r="H6177" s="8"/>
      <c r="I6177" s="8"/>
    </row>
    <row r="6178" spans="2:9">
      <c r="B6178" s="8"/>
      <c r="C6178" s="8"/>
      <c r="D6178" s="8"/>
      <c r="E6178" s="8"/>
      <c r="F6178" s="8"/>
      <c r="G6178" s="8"/>
      <c r="H6178" s="8"/>
      <c r="I6178" s="8"/>
    </row>
    <row r="6179" spans="2:9">
      <c r="B6179" s="8"/>
      <c r="C6179" s="8"/>
      <c r="D6179" s="8"/>
      <c r="E6179" s="8"/>
      <c r="F6179" s="8"/>
      <c r="G6179" s="8"/>
      <c r="H6179" s="8"/>
      <c r="I6179" s="8"/>
    </row>
    <row r="6180" spans="2:9">
      <c r="B6180" s="8"/>
      <c r="C6180" s="8"/>
      <c r="D6180" s="8"/>
      <c r="E6180" s="8"/>
      <c r="F6180" s="8"/>
      <c r="G6180" s="8"/>
      <c r="H6180" s="8"/>
      <c r="I6180" s="8"/>
    </row>
    <row r="6181" spans="2:9">
      <c r="B6181" s="8"/>
      <c r="C6181" s="8"/>
      <c r="D6181" s="8"/>
      <c r="E6181" s="8"/>
      <c r="F6181" s="8"/>
      <c r="G6181" s="8"/>
      <c r="H6181" s="8"/>
      <c r="I6181" s="8"/>
    </row>
    <row r="6182" spans="2:9">
      <c r="B6182" s="8"/>
      <c r="C6182" s="8"/>
      <c r="D6182" s="8"/>
      <c r="E6182" s="8"/>
      <c r="F6182" s="8"/>
      <c r="G6182" s="8"/>
      <c r="H6182" s="8"/>
      <c r="I6182" s="8"/>
    </row>
    <row r="6183" spans="2:9">
      <c r="B6183" s="8"/>
      <c r="C6183" s="8"/>
      <c r="D6183" s="8"/>
      <c r="E6183" s="8"/>
      <c r="F6183" s="8"/>
      <c r="G6183" s="8"/>
      <c r="H6183" s="8"/>
      <c r="I6183" s="8"/>
    </row>
    <row r="6184" spans="2:9">
      <c r="B6184" s="8"/>
      <c r="C6184" s="8"/>
      <c r="D6184" s="8"/>
      <c r="E6184" s="8"/>
      <c r="F6184" s="8"/>
      <c r="G6184" s="8"/>
      <c r="H6184" s="8"/>
      <c r="I6184" s="8"/>
    </row>
    <row r="6185" spans="2:9">
      <c r="B6185" s="8"/>
      <c r="C6185" s="8"/>
      <c r="D6185" s="8"/>
      <c r="E6185" s="8"/>
      <c r="F6185" s="8"/>
      <c r="G6185" s="8"/>
      <c r="H6185" s="8"/>
      <c r="I6185" s="8"/>
    </row>
    <row r="6186" spans="2:9">
      <c r="B6186" s="8"/>
      <c r="C6186" s="8"/>
      <c r="D6186" s="8"/>
      <c r="E6186" s="8"/>
      <c r="F6186" s="8"/>
      <c r="G6186" s="8"/>
      <c r="H6186" s="8"/>
      <c r="I6186" s="8"/>
    </row>
    <row r="6187" spans="2:9">
      <c r="B6187" s="8"/>
      <c r="C6187" s="8"/>
      <c r="D6187" s="8"/>
      <c r="E6187" s="8"/>
      <c r="F6187" s="8"/>
      <c r="G6187" s="8"/>
      <c r="H6187" s="8"/>
      <c r="I6187" s="8"/>
    </row>
    <row r="6188" spans="2:9">
      <c r="B6188" s="8"/>
      <c r="C6188" s="8"/>
      <c r="D6188" s="8"/>
      <c r="E6188" s="8"/>
      <c r="F6188" s="8"/>
      <c r="G6188" s="8"/>
      <c r="H6188" s="8"/>
      <c r="I6188" s="8"/>
    </row>
    <row r="6189" spans="2:9">
      <c r="B6189" s="8"/>
      <c r="C6189" s="8"/>
      <c r="D6189" s="8"/>
      <c r="E6189" s="8"/>
      <c r="F6189" s="8"/>
      <c r="G6189" s="8"/>
      <c r="H6189" s="8"/>
      <c r="I6189" s="8"/>
    </row>
    <row r="6190" spans="2:9">
      <c r="B6190" s="8"/>
      <c r="C6190" s="8"/>
      <c r="D6190" s="8"/>
      <c r="E6190" s="8"/>
      <c r="F6190" s="8"/>
      <c r="G6190" s="8"/>
      <c r="H6190" s="8"/>
      <c r="I6190" s="8"/>
    </row>
    <row r="6191" spans="2:9">
      <c r="B6191" s="8"/>
      <c r="C6191" s="8"/>
      <c r="D6191" s="8"/>
      <c r="E6191" s="8"/>
      <c r="F6191" s="8"/>
      <c r="G6191" s="8"/>
      <c r="H6191" s="8"/>
      <c r="I6191" s="8"/>
    </row>
    <row r="6192" spans="2:9">
      <c r="B6192" s="8"/>
      <c r="C6192" s="8"/>
      <c r="D6192" s="8"/>
      <c r="E6192" s="8"/>
      <c r="F6192" s="8"/>
      <c r="G6192" s="8"/>
      <c r="H6192" s="8"/>
      <c r="I6192" s="8"/>
    </row>
    <row r="6193" spans="2:9">
      <c r="B6193" s="8"/>
      <c r="C6193" s="8"/>
      <c r="D6193" s="8"/>
      <c r="E6193" s="8"/>
      <c r="F6193" s="8"/>
      <c r="G6193" s="8"/>
      <c r="H6193" s="8"/>
      <c r="I6193" s="8"/>
    </row>
    <row r="6194" spans="2:9">
      <c r="B6194" s="8"/>
      <c r="C6194" s="8"/>
      <c r="D6194" s="8"/>
      <c r="E6194" s="8"/>
      <c r="F6194" s="8"/>
      <c r="G6194" s="8"/>
      <c r="H6194" s="8"/>
      <c r="I6194" s="8"/>
    </row>
    <row r="6195" spans="2:9">
      <c r="B6195" s="8"/>
      <c r="C6195" s="8"/>
      <c r="D6195" s="8"/>
      <c r="E6195" s="8"/>
      <c r="F6195" s="8"/>
      <c r="G6195" s="8"/>
      <c r="H6195" s="8"/>
      <c r="I6195" s="8"/>
    </row>
    <row r="6196" spans="2:9">
      <c r="B6196" s="8"/>
      <c r="C6196" s="8"/>
      <c r="D6196" s="8"/>
      <c r="E6196" s="8"/>
      <c r="F6196" s="8"/>
      <c r="G6196" s="8"/>
      <c r="H6196" s="8"/>
      <c r="I6196" s="8"/>
    </row>
    <row r="6197" spans="2:9">
      <c r="B6197" s="8"/>
      <c r="C6197" s="8"/>
      <c r="D6197" s="8"/>
      <c r="E6197" s="8"/>
      <c r="F6197" s="8"/>
      <c r="G6197" s="8"/>
      <c r="H6197" s="8"/>
      <c r="I6197" s="8"/>
    </row>
    <row r="6198" spans="2:9">
      <c r="B6198" s="8"/>
      <c r="C6198" s="8"/>
      <c r="D6198" s="8"/>
      <c r="E6198" s="8"/>
      <c r="F6198" s="8"/>
      <c r="G6198" s="8"/>
      <c r="H6198" s="8"/>
      <c r="I6198" s="8"/>
    </row>
    <row r="6199" spans="2:9">
      <c r="B6199" s="8"/>
      <c r="C6199" s="8"/>
      <c r="D6199" s="8"/>
      <c r="E6199" s="8"/>
      <c r="F6199" s="8"/>
      <c r="G6199" s="8"/>
      <c r="H6199" s="8"/>
      <c r="I6199" s="8"/>
    </row>
    <row r="6200" spans="2:9">
      <c r="B6200" s="8"/>
      <c r="C6200" s="8"/>
      <c r="D6200" s="8"/>
      <c r="E6200" s="8"/>
      <c r="F6200" s="8"/>
      <c r="G6200" s="8"/>
      <c r="H6200" s="8"/>
      <c r="I6200" s="8"/>
    </row>
    <row r="6201" spans="2:9">
      <c r="B6201" s="8"/>
      <c r="C6201" s="8"/>
      <c r="D6201" s="8"/>
      <c r="E6201" s="8"/>
      <c r="F6201" s="8"/>
      <c r="G6201" s="8"/>
      <c r="H6201" s="8"/>
      <c r="I6201" s="8"/>
    </row>
    <row r="6202" spans="2:9">
      <c r="B6202" s="8"/>
      <c r="C6202" s="8"/>
      <c r="D6202" s="8"/>
      <c r="E6202" s="8"/>
      <c r="F6202" s="8"/>
      <c r="G6202" s="8"/>
      <c r="H6202" s="8"/>
      <c r="I6202" s="8"/>
    </row>
    <row r="6203" spans="2:9">
      <c r="B6203" s="8"/>
      <c r="C6203" s="8"/>
      <c r="D6203" s="8"/>
      <c r="E6203" s="8"/>
      <c r="F6203" s="8"/>
      <c r="G6203" s="8"/>
      <c r="H6203" s="8"/>
      <c r="I6203" s="8"/>
    </row>
    <row r="6204" spans="2:9">
      <c r="B6204" s="8"/>
      <c r="C6204" s="8"/>
      <c r="D6204" s="8"/>
      <c r="E6204" s="8"/>
      <c r="F6204" s="8"/>
      <c r="G6204" s="8"/>
      <c r="H6204" s="8"/>
      <c r="I6204" s="8"/>
    </row>
    <row r="6205" spans="2:9">
      <c r="B6205" s="8"/>
      <c r="C6205" s="8"/>
      <c r="D6205" s="8"/>
      <c r="E6205" s="8"/>
      <c r="F6205" s="8"/>
      <c r="G6205" s="8"/>
      <c r="H6205" s="8"/>
      <c r="I6205" s="8"/>
    </row>
    <row r="6206" spans="2:9">
      <c r="B6206" s="8"/>
      <c r="C6206" s="8"/>
      <c r="D6206" s="8"/>
      <c r="E6206" s="8"/>
      <c r="F6206" s="8"/>
      <c r="G6206" s="8"/>
      <c r="H6206" s="8"/>
      <c r="I6206" s="8"/>
    </row>
    <row r="6207" spans="2:9">
      <c r="B6207" s="8"/>
      <c r="C6207" s="8"/>
      <c r="D6207" s="8"/>
      <c r="E6207" s="8"/>
      <c r="F6207" s="8"/>
      <c r="G6207" s="8"/>
      <c r="H6207" s="8"/>
      <c r="I6207" s="8"/>
    </row>
    <row r="6208" spans="2:9">
      <c r="B6208" s="8"/>
      <c r="C6208" s="8"/>
      <c r="D6208" s="8"/>
      <c r="E6208" s="8"/>
      <c r="F6208" s="8"/>
      <c r="G6208" s="8"/>
      <c r="H6208" s="8"/>
      <c r="I6208" s="8"/>
    </row>
    <row r="6209" spans="2:9">
      <c r="B6209" s="8"/>
      <c r="C6209" s="8"/>
      <c r="D6209" s="8"/>
      <c r="E6209" s="8"/>
      <c r="F6209" s="8"/>
      <c r="G6209" s="8"/>
      <c r="H6209" s="8"/>
      <c r="I6209" s="8"/>
    </row>
    <row r="6210" spans="2:9">
      <c r="B6210" s="8"/>
      <c r="C6210" s="8"/>
      <c r="D6210" s="8"/>
      <c r="E6210" s="8"/>
      <c r="F6210" s="8"/>
      <c r="G6210" s="8"/>
      <c r="H6210" s="8"/>
      <c r="I6210" s="8"/>
    </row>
    <row r="6211" spans="2:9">
      <c r="B6211" s="8"/>
      <c r="C6211" s="8"/>
      <c r="D6211" s="8"/>
      <c r="E6211" s="8"/>
      <c r="F6211" s="8"/>
      <c r="G6211" s="8"/>
      <c r="H6211" s="8"/>
      <c r="I6211" s="8"/>
    </row>
    <row r="6212" spans="2:9">
      <c r="B6212" s="8"/>
      <c r="C6212" s="8"/>
      <c r="D6212" s="8"/>
      <c r="E6212" s="8"/>
      <c r="F6212" s="8"/>
      <c r="G6212" s="8"/>
      <c r="H6212" s="8"/>
      <c r="I6212" s="8"/>
    </row>
    <row r="6213" spans="2:9">
      <c r="B6213" s="8"/>
      <c r="C6213" s="8"/>
      <c r="D6213" s="8"/>
      <c r="E6213" s="8"/>
      <c r="F6213" s="8"/>
      <c r="G6213" s="8"/>
      <c r="H6213" s="8"/>
      <c r="I6213" s="8"/>
    </row>
    <row r="6214" spans="2:9">
      <c r="B6214" s="8"/>
      <c r="C6214" s="8"/>
      <c r="D6214" s="8"/>
      <c r="E6214" s="8"/>
      <c r="F6214" s="8"/>
      <c r="G6214" s="8"/>
      <c r="H6214" s="8"/>
      <c r="I6214" s="8"/>
    </row>
    <row r="6215" spans="2:9">
      <c r="B6215" s="8"/>
      <c r="C6215" s="8"/>
      <c r="D6215" s="8"/>
      <c r="E6215" s="8"/>
      <c r="F6215" s="8"/>
      <c r="G6215" s="8"/>
      <c r="H6215" s="8"/>
      <c r="I6215" s="8"/>
    </row>
    <row r="6216" spans="2:9">
      <c r="B6216" s="8"/>
      <c r="C6216" s="8"/>
      <c r="D6216" s="8"/>
      <c r="E6216" s="8"/>
      <c r="F6216" s="8"/>
      <c r="G6216" s="8"/>
      <c r="H6216" s="8"/>
      <c r="I6216" s="8"/>
    </row>
    <row r="6217" spans="2:9">
      <c r="B6217" s="8"/>
      <c r="C6217" s="8"/>
      <c r="D6217" s="8"/>
      <c r="E6217" s="8"/>
      <c r="F6217" s="8"/>
      <c r="G6217" s="8"/>
      <c r="H6217" s="8"/>
      <c r="I6217" s="8"/>
    </row>
    <row r="6218" spans="2:9">
      <c r="B6218" s="8"/>
      <c r="C6218" s="8"/>
      <c r="D6218" s="8"/>
      <c r="E6218" s="8"/>
      <c r="F6218" s="8"/>
      <c r="G6218" s="8"/>
      <c r="H6218" s="8"/>
      <c r="I6218" s="8"/>
    </row>
    <row r="6219" spans="2:9">
      <c r="B6219" s="8"/>
      <c r="C6219" s="8"/>
      <c r="D6219" s="8"/>
      <c r="E6219" s="8"/>
      <c r="F6219" s="8"/>
      <c r="G6219" s="8"/>
      <c r="H6219" s="8"/>
      <c r="I6219" s="8"/>
    </row>
    <row r="6220" spans="2:9">
      <c r="B6220" s="8"/>
      <c r="C6220" s="8"/>
      <c r="D6220" s="8"/>
      <c r="E6220" s="8"/>
      <c r="F6220" s="8"/>
      <c r="G6220" s="8"/>
      <c r="H6220" s="8"/>
      <c r="I6220" s="8"/>
    </row>
    <row r="6221" spans="2:9">
      <c r="B6221" s="8"/>
      <c r="C6221" s="8"/>
      <c r="D6221" s="8"/>
      <c r="E6221" s="8"/>
      <c r="F6221" s="8"/>
      <c r="G6221" s="8"/>
      <c r="H6221" s="8"/>
      <c r="I6221" s="8"/>
    </row>
    <row r="6222" spans="2:9">
      <c r="B6222" s="8"/>
      <c r="C6222" s="8"/>
      <c r="D6222" s="8"/>
      <c r="E6222" s="8"/>
      <c r="F6222" s="8"/>
      <c r="G6222" s="8"/>
      <c r="H6222" s="8"/>
      <c r="I6222" s="8"/>
    </row>
    <row r="6223" spans="2:9">
      <c r="B6223" s="8"/>
      <c r="C6223" s="8"/>
      <c r="D6223" s="8"/>
      <c r="E6223" s="8"/>
      <c r="F6223" s="8"/>
      <c r="G6223" s="8"/>
      <c r="H6223" s="8"/>
      <c r="I6223" s="8"/>
    </row>
    <row r="6224" spans="2:9">
      <c r="B6224" s="8"/>
      <c r="C6224" s="8"/>
      <c r="D6224" s="8"/>
      <c r="E6224" s="8"/>
      <c r="F6224" s="8"/>
      <c r="G6224" s="8"/>
      <c r="H6224" s="8"/>
      <c r="I6224" s="8"/>
    </row>
    <row r="6225" spans="2:9">
      <c r="B6225" s="8"/>
      <c r="C6225" s="8"/>
      <c r="D6225" s="8"/>
      <c r="E6225" s="8"/>
      <c r="F6225" s="8"/>
      <c r="G6225" s="8"/>
      <c r="H6225" s="8"/>
      <c r="I6225" s="8"/>
    </row>
    <row r="6226" spans="2:9">
      <c r="B6226" s="8"/>
      <c r="C6226" s="8"/>
      <c r="D6226" s="8"/>
      <c r="E6226" s="8"/>
      <c r="F6226" s="8"/>
      <c r="G6226" s="8"/>
      <c r="H6226" s="8"/>
      <c r="I6226" s="8"/>
    </row>
    <row r="6227" spans="2:9">
      <c r="B6227" s="8"/>
      <c r="C6227" s="8"/>
      <c r="D6227" s="8"/>
      <c r="E6227" s="8"/>
      <c r="F6227" s="8"/>
      <c r="G6227" s="8"/>
      <c r="H6227" s="8"/>
      <c r="I6227" s="8"/>
    </row>
    <row r="6228" spans="2:9">
      <c r="B6228" s="8"/>
      <c r="C6228" s="8"/>
      <c r="D6228" s="8"/>
      <c r="E6228" s="8"/>
      <c r="F6228" s="8"/>
      <c r="G6228" s="8"/>
      <c r="H6228" s="8"/>
      <c r="I6228" s="8"/>
    </row>
    <row r="6229" spans="2:9">
      <c r="B6229" s="8"/>
      <c r="C6229" s="8"/>
      <c r="D6229" s="8"/>
      <c r="E6229" s="8"/>
      <c r="F6229" s="8"/>
      <c r="G6229" s="8"/>
      <c r="H6229" s="8"/>
      <c r="I6229" s="8"/>
    </row>
    <row r="6230" spans="2:9">
      <c r="B6230" s="8"/>
      <c r="C6230" s="8"/>
      <c r="D6230" s="8"/>
      <c r="E6230" s="8"/>
      <c r="F6230" s="8"/>
      <c r="G6230" s="8"/>
      <c r="H6230" s="8"/>
      <c r="I6230" s="8"/>
    </row>
    <row r="6231" spans="2:9">
      <c r="B6231" s="8"/>
      <c r="C6231" s="8"/>
      <c r="D6231" s="8"/>
      <c r="E6231" s="8"/>
      <c r="F6231" s="8"/>
      <c r="G6231" s="8"/>
      <c r="H6231" s="8"/>
      <c r="I6231" s="8"/>
    </row>
    <row r="6232" spans="2:9">
      <c r="B6232" s="8"/>
      <c r="C6232" s="8"/>
      <c r="D6232" s="8"/>
      <c r="E6232" s="8"/>
      <c r="F6232" s="8"/>
      <c r="G6232" s="8"/>
      <c r="H6232" s="8"/>
      <c r="I6232" s="8"/>
    </row>
    <row r="6233" spans="2:9">
      <c r="B6233" s="8"/>
      <c r="C6233" s="8"/>
      <c r="D6233" s="8"/>
      <c r="E6233" s="8"/>
      <c r="F6233" s="8"/>
      <c r="G6233" s="8"/>
      <c r="H6233" s="8"/>
      <c r="I6233" s="8"/>
    </row>
    <row r="6234" spans="2:9">
      <c r="B6234" s="8"/>
      <c r="C6234" s="8"/>
      <c r="D6234" s="8"/>
      <c r="E6234" s="8"/>
      <c r="F6234" s="8"/>
      <c r="G6234" s="8"/>
      <c r="H6234" s="8"/>
      <c r="I6234" s="8"/>
    </row>
    <row r="6235" spans="2:9">
      <c r="B6235" s="8"/>
      <c r="C6235" s="8"/>
      <c r="D6235" s="8"/>
      <c r="E6235" s="8"/>
      <c r="F6235" s="8"/>
      <c r="G6235" s="8"/>
      <c r="H6235" s="8"/>
      <c r="I6235" s="8"/>
    </row>
    <row r="6236" spans="2:9">
      <c r="B6236" s="8"/>
      <c r="C6236" s="8"/>
      <c r="D6236" s="8"/>
      <c r="E6236" s="8"/>
      <c r="F6236" s="8"/>
      <c r="G6236" s="8"/>
      <c r="H6236" s="8"/>
      <c r="I6236" s="8"/>
    </row>
    <row r="6237" spans="2:9">
      <c r="B6237" s="8"/>
      <c r="C6237" s="8"/>
      <c r="D6237" s="8"/>
      <c r="E6237" s="8"/>
      <c r="F6237" s="8"/>
      <c r="G6237" s="8"/>
      <c r="H6237" s="8"/>
      <c r="I6237" s="8"/>
    </row>
    <row r="6238" spans="2:9">
      <c r="B6238" s="8"/>
      <c r="C6238" s="8"/>
      <c r="D6238" s="8"/>
      <c r="E6238" s="8"/>
      <c r="F6238" s="8"/>
      <c r="G6238" s="8"/>
      <c r="H6238" s="8"/>
      <c r="I6238" s="8"/>
    </row>
    <row r="6239" spans="2:9">
      <c r="B6239" s="8"/>
      <c r="C6239" s="8"/>
      <c r="D6239" s="8"/>
      <c r="E6239" s="8"/>
      <c r="F6239" s="8"/>
      <c r="G6239" s="8"/>
      <c r="H6239" s="8"/>
      <c r="I6239" s="8"/>
    </row>
    <row r="6240" spans="2:9">
      <c r="B6240" s="8"/>
      <c r="C6240" s="8"/>
      <c r="D6240" s="8"/>
      <c r="E6240" s="8"/>
      <c r="F6240" s="8"/>
      <c r="G6240" s="8"/>
      <c r="H6240" s="8"/>
      <c r="I6240" s="8"/>
    </row>
    <row r="6241" spans="2:9">
      <c r="B6241" s="8"/>
      <c r="C6241" s="8"/>
      <c r="D6241" s="8"/>
      <c r="E6241" s="8"/>
      <c r="F6241" s="8"/>
      <c r="G6241" s="8"/>
      <c r="H6241" s="8"/>
      <c r="I6241" s="8"/>
    </row>
    <row r="6242" spans="2:9">
      <c r="B6242" s="8"/>
      <c r="C6242" s="8"/>
      <c r="D6242" s="8"/>
      <c r="E6242" s="8"/>
      <c r="F6242" s="8"/>
      <c r="G6242" s="8"/>
      <c r="H6242" s="8"/>
      <c r="I6242" s="8"/>
    </row>
    <row r="6243" spans="2:9">
      <c r="B6243" s="8"/>
      <c r="C6243" s="8"/>
      <c r="D6243" s="8"/>
      <c r="E6243" s="8"/>
      <c r="F6243" s="8"/>
      <c r="G6243" s="8"/>
      <c r="H6243" s="8"/>
      <c r="I6243" s="8"/>
    </row>
    <row r="6244" spans="2:9">
      <c r="B6244" s="8"/>
      <c r="C6244" s="8"/>
      <c r="D6244" s="8"/>
      <c r="E6244" s="8"/>
      <c r="F6244" s="8"/>
      <c r="G6244" s="8"/>
      <c r="H6244" s="8"/>
      <c r="I6244" s="8"/>
    </row>
    <row r="6245" spans="2:9">
      <c r="B6245" s="8"/>
      <c r="C6245" s="8"/>
      <c r="D6245" s="8"/>
      <c r="E6245" s="8"/>
      <c r="F6245" s="8"/>
      <c r="G6245" s="8"/>
      <c r="H6245" s="8"/>
      <c r="I6245" s="8"/>
    </row>
    <row r="6246" spans="2:9">
      <c r="B6246" s="8"/>
      <c r="C6246" s="8"/>
      <c r="D6246" s="8"/>
      <c r="E6246" s="8"/>
      <c r="F6246" s="8"/>
      <c r="G6246" s="8"/>
      <c r="H6246" s="8"/>
      <c r="I6246" s="8"/>
    </row>
    <row r="6247" spans="2:9">
      <c r="B6247" s="8"/>
      <c r="C6247" s="8"/>
      <c r="D6247" s="8"/>
      <c r="E6247" s="8"/>
      <c r="F6247" s="8"/>
      <c r="G6247" s="8"/>
      <c r="H6247" s="8"/>
      <c r="I6247" s="8"/>
    </row>
    <row r="6248" spans="2:9">
      <c r="B6248" s="8"/>
      <c r="C6248" s="8"/>
      <c r="D6248" s="8"/>
      <c r="E6248" s="8"/>
      <c r="F6248" s="8"/>
      <c r="G6248" s="8"/>
      <c r="H6248" s="8"/>
      <c r="I6248" s="8"/>
    </row>
    <row r="6249" spans="2:9">
      <c r="B6249" s="8"/>
      <c r="C6249" s="8"/>
      <c r="D6249" s="8"/>
      <c r="E6249" s="8"/>
      <c r="F6249" s="8"/>
      <c r="G6249" s="8"/>
      <c r="H6249" s="8"/>
      <c r="I6249" s="8"/>
    </row>
    <row r="6250" spans="2:9">
      <c r="B6250" s="8"/>
      <c r="C6250" s="8"/>
      <c r="D6250" s="8"/>
      <c r="E6250" s="8"/>
      <c r="F6250" s="8"/>
      <c r="G6250" s="8"/>
      <c r="H6250" s="8"/>
      <c r="I6250" s="8"/>
    </row>
    <row r="6251" spans="2:9">
      <c r="B6251" s="8"/>
      <c r="C6251" s="8"/>
      <c r="D6251" s="8"/>
      <c r="E6251" s="8"/>
      <c r="F6251" s="8"/>
      <c r="G6251" s="8"/>
      <c r="H6251" s="8"/>
      <c r="I6251" s="8"/>
    </row>
    <row r="6252" spans="2:9">
      <c r="B6252" s="8"/>
      <c r="C6252" s="8"/>
      <c r="D6252" s="8"/>
      <c r="E6252" s="8"/>
      <c r="F6252" s="8"/>
      <c r="G6252" s="8"/>
      <c r="H6252" s="8"/>
      <c r="I6252" s="8"/>
    </row>
    <row r="6253" spans="2:9">
      <c r="B6253" s="8"/>
      <c r="C6253" s="8"/>
      <c r="D6253" s="8"/>
      <c r="E6253" s="8"/>
      <c r="F6253" s="8"/>
      <c r="G6253" s="8"/>
      <c r="H6253" s="8"/>
      <c r="I6253" s="8"/>
    </row>
    <row r="6254" spans="2:9">
      <c r="B6254" s="8"/>
      <c r="C6254" s="8"/>
      <c r="D6254" s="8"/>
      <c r="E6254" s="8"/>
      <c r="F6254" s="8"/>
      <c r="G6254" s="8"/>
      <c r="H6254" s="8"/>
      <c r="I6254" s="8"/>
    </row>
    <row r="6255" spans="2:9">
      <c r="B6255" s="8"/>
      <c r="C6255" s="8"/>
      <c r="D6255" s="8"/>
      <c r="E6255" s="8"/>
      <c r="F6255" s="8"/>
      <c r="G6255" s="8"/>
      <c r="H6255" s="8"/>
      <c r="I6255" s="8"/>
    </row>
    <row r="6256" spans="2:9">
      <c r="B6256" s="8"/>
      <c r="C6256" s="8"/>
      <c r="D6256" s="8"/>
      <c r="E6256" s="8"/>
      <c r="F6256" s="8"/>
      <c r="G6256" s="8"/>
      <c r="H6256" s="8"/>
      <c r="I6256" s="8"/>
    </row>
    <row r="6257" spans="2:9">
      <c r="B6257" s="8"/>
      <c r="C6257" s="8"/>
      <c r="D6257" s="8"/>
      <c r="E6257" s="8"/>
      <c r="F6257" s="8"/>
      <c r="G6257" s="8"/>
      <c r="H6257" s="8"/>
      <c r="I6257" s="8"/>
    </row>
    <row r="6258" spans="2:9">
      <c r="B6258" s="8"/>
      <c r="C6258" s="8"/>
      <c r="D6258" s="8"/>
      <c r="E6258" s="8"/>
      <c r="F6258" s="8"/>
      <c r="G6258" s="8"/>
      <c r="H6258" s="8"/>
      <c r="I6258" s="8"/>
    </row>
    <row r="6259" spans="2:9">
      <c r="B6259" s="8"/>
      <c r="C6259" s="8"/>
      <c r="D6259" s="8"/>
      <c r="E6259" s="8"/>
      <c r="F6259" s="8"/>
      <c r="G6259" s="8"/>
      <c r="H6259" s="8"/>
      <c r="I6259" s="8"/>
    </row>
    <row r="6260" spans="2:9">
      <c r="B6260" s="8"/>
      <c r="C6260" s="8"/>
      <c r="D6260" s="8"/>
      <c r="E6260" s="8"/>
      <c r="F6260" s="8"/>
      <c r="G6260" s="8"/>
      <c r="H6260" s="8"/>
      <c r="I6260" s="8"/>
    </row>
    <row r="6261" spans="2:9">
      <c r="B6261" s="8"/>
      <c r="C6261" s="8"/>
      <c r="D6261" s="8"/>
      <c r="E6261" s="8"/>
      <c r="F6261" s="8"/>
      <c r="G6261" s="8"/>
      <c r="H6261" s="8"/>
      <c r="I6261" s="8"/>
    </row>
    <row r="6262" spans="2:9">
      <c r="B6262" s="8"/>
      <c r="C6262" s="8"/>
      <c r="D6262" s="8"/>
      <c r="E6262" s="8"/>
      <c r="F6262" s="8"/>
      <c r="G6262" s="8"/>
      <c r="H6262" s="8"/>
      <c r="I6262" s="8"/>
    </row>
    <row r="6263" spans="2:9">
      <c r="B6263" s="8"/>
      <c r="C6263" s="8"/>
      <c r="D6263" s="8"/>
      <c r="E6263" s="8"/>
      <c r="F6263" s="8"/>
      <c r="G6263" s="8"/>
      <c r="H6263" s="8"/>
      <c r="I6263" s="8"/>
    </row>
    <row r="6264" spans="2:9">
      <c r="B6264" s="8"/>
      <c r="C6264" s="8"/>
      <c r="D6264" s="8"/>
      <c r="E6264" s="8"/>
      <c r="F6264" s="8"/>
      <c r="G6264" s="8"/>
      <c r="H6264" s="8"/>
      <c r="I6264" s="8"/>
    </row>
    <row r="6265" spans="2:9">
      <c r="B6265" s="8"/>
      <c r="C6265" s="8"/>
      <c r="D6265" s="8"/>
      <c r="E6265" s="8"/>
      <c r="F6265" s="8"/>
      <c r="G6265" s="8"/>
      <c r="H6265" s="8"/>
      <c r="I6265" s="8"/>
    </row>
    <row r="6266" spans="2:9">
      <c r="B6266" s="8"/>
      <c r="C6266" s="8"/>
      <c r="D6266" s="8"/>
      <c r="E6266" s="8"/>
      <c r="F6266" s="8"/>
      <c r="G6266" s="8"/>
      <c r="H6266" s="8"/>
      <c r="I6266" s="8"/>
    </row>
    <row r="6267" spans="2:9">
      <c r="B6267" s="8"/>
      <c r="C6267" s="8"/>
      <c r="D6267" s="8"/>
      <c r="E6267" s="8"/>
      <c r="F6267" s="8"/>
      <c r="G6267" s="8"/>
      <c r="H6267" s="8"/>
      <c r="I6267" s="8"/>
    </row>
    <row r="6268" spans="2:9">
      <c r="B6268" s="8"/>
      <c r="C6268" s="8"/>
      <c r="D6268" s="8"/>
      <c r="E6268" s="8"/>
      <c r="F6268" s="8"/>
      <c r="G6268" s="8"/>
      <c r="H6268" s="8"/>
      <c r="I6268" s="8"/>
    </row>
    <row r="6269" spans="2:9">
      <c r="B6269" s="8"/>
      <c r="C6269" s="8"/>
      <c r="D6269" s="8"/>
      <c r="E6269" s="8"/>
      <c r="F6269" s="8"/>
      <c r="G6269" s="8"/>
      <c r="H6269" s="8"/>
      <c r="I6269" s="8"/>
    </row>
    <row r="6270" spans="2:9">
      <c r="B6270" s="8"/>
      <c r="C6270" s="8"/>
      <c r="D6270" s="8"/>
      <c r="E6270" s="8"/>
      <c r="F6270" s="8"/>
      <c r="G6270" s="8"/>
      <c r="H6270" s="8"/>
      <c r="I6270" s="8"/>
    </row>
    <row r="6271" spans="2:9">
      <c r="B6271" s="8"/>
      <c r="C6271" s="8"/>
      <c r="D6271" s="8"/>
      <c r="E6271" s="8"/>
      <c r="F6271" s="8"/>
      <c r="G6271" s="8"/>
      <c r="H6271" s="8"/>
      <c r="I6271" s="8"/>
    </row>
    <row r="6272" spans="2:9">
      <c r="B6272" s="8"/>
      <c r="C6272" s="8"/>
      <c r="D6272" s="8"/>
      <c r="E6272" s="8"/>
      <c r="F6272" s="8"/>
      <c r="G6272" s="8"/>
      <c r="H6272" s="8"/>
      <c r="I6272" s="8"/>
    </row>
    <row r="6273" spans="2:9">
      <c r="B6273" s="8"/>
      <c r="C6273" s="8"/>
      <c r="D6273" s="8"/>
      <c r="E6273" s="8"/>
      <c r="F6273" s="8"/>
      <c r="G6273" s="8"/>
      <c r="H6273" s="8"/>
      <c r="I6273" s="8"/>
    </row>
    <row r="6274" spans="2:9">
      <c r="B6274" s="8"/>
      <c r="C6274" s="8"/>
      <c r="D6274" s="8"/>
      <c r="E6274" s="8"/>
      <c r="F6274" s="8"/>
      <c r="G6274" s="8"/>
      <c r="H6274" s="8"/>
      <c r="I6274" s="8"/>
    </row>
    <row r="6275" spans="2:9">
      <c r="B6275" s="8"/>
      <c r="C6275" s="8"/>
      <c r="D6275" s="8"/>
      <c r="E6275" s="8"/>
      <c r="F6275" s="8"/>
      <c r="G6275" s="8"/>
      <c r="H6275" s="8"/>
      <c r="I6275" s="8"/>
    </row>
    <row r="6276" spans="2:9">
      <c r="B6276" s="8"/>
      <c r="C6276" s="8"/>
      <c r="D6276" s="8"/>
      <c r="E6276" s="8"/>
      <c r="F6276" s="8"/>
      <c r="G6276" s="8"/>
      <c r="H6276" s="8"/>
      <c r="I6276" s="8"/>
    </row>
    <row r="6277" spans="2:9">
      <c r="B6277" s="8"/>
      <c r="C6277" s="8"/>
      <c r="D6277" s="8"/>
      <c r="E6277" s="8"/>
      <c r="F6277" s="8"/>
      <c r="G6277" s="8"/>
      <c r="H6277" s="8"/>
      <c r="I6277" s="8"/>
    </row>
    <row r="6278" spans="2:9">
      <c r="B6278" s="8"/>
      <c r="C6278" s="8"/>
      <c r="D6278" s="8"/>
      <c r="E6278" s="8"/>
      <c r="F6278" s="8"/>
      <c r="G6278" s="8"/>
      <c r="H6278" s="8"/>
      <c r="I6278" s="8"/>
    </row>
    <row r="6279" spans="2:9">
      <c r="B6279" s="8"/>
      <c r="C6279" s="8"/>
      <c r="D6279" s="8"/>
      <c r="E6279" s="8"/>
      <c r="F6279" s="8"/>
      <c r="G6279" s="8"/>
      <c r="H6279" s="8"/>
      <c r="I6279" s="8"/>
    </row>
    <row r="6280" spans="2:9">
      <c r="B6280" s="8"/>
      <c r="C6280" s="8"/>
      <c r="D6280" s="8"/>
      <c r="E6280" s="8"/>
      <c r="F6280" s="8"/>
      <c r="G6280" s="8"/>
      <c r="H6280" s="8"/>
      <c r="I6280" s="8"/>
    </row>
    <row r="6281" spans="2:9">
      <c r="B6281" s="8"/>
      <c r="C6281" s="8"/>
      <c r="D6281" s="8"/>
      <c r="E6281" s="8"/>
      <c r="F6281" s="8"/>
      <c r="G6281" s="8"/>
      <c r="H6281" s="8"/>
      <c r="I6281" s="8"/>
    </row>
    <row r="6282" spans="2:9">
      <c r="B6282" s="8"/>
      <c r="C6282" s="8"/>
      <c r="D6282" s="8"/>
      <c r="E6282" s="8"/>
      <c r="F6282" s="8"/>
      <c r="G6282" s="8"/>
      <c r="H6282" s="8"/>
      <c r="I6282" s="8"/>
    </row>
    <row r="6283" spans="2:9">
      <c r="B6283" s="8"/>
      <c r="C6283" s="8"/>
      <c r="D6283" s="8"/>
      <c r="E6283" s="8"/>
      <c r="F6283" s="8"/>
      <c r="G6283" s="8"/>
      <c r="H6283" s="8"/>
      <c r="I6283" s="8"/>
    </row>
    <row r="6284" spans="2:9">
      <c r="B6284" s="8"/>
      <c r="C6284" s="8"/>
      <c r="D6284" s="8"/>
      <c r="E6284" s="8"/>
      <c r="F6284" s="8"/>
      <c r="G6284" s="8"/>
      <c r="H6284" s="8"/>
      <c r="I6284" s="8"/>
    </row>
    <row r="6285" spans="2:9">
      <c r="B6285" s="8"/>
      <c r="C6285" s="8"/>
      <c r="D6285" s="8"/>
      <c r="E6285" s="8"/>
      <c r="F6285" s="8"/>
      <c r="G6285" s="8"/>
      <c r="H6285" s="8"/>
      <c r="I6285" s="8"/>
    </row>
    <row r="6286" spans="2:9">
      <c r="B6286" s="8"/>
      <c r="C6286" s="8"/>
      <c r="D6286" s="8"/>
      <c r="E6286" s="8"/>
      <c r="F6286" s="8"/>
      <c r="G6286" s="8"/>
      <c r="H6286" s="8"/>
      <c r="I6286" s="8"/>
    </row>
    <row r="6287" spans="2:9">
      <c r="B6287" s="8"/>
      <c r="C6287" s="8"/>
      <c r="D6287" s="8"/>
      <c r="E6287" s="8"/>
      <c r="F6287" s="8"/>
      <c r="G6287" s="8"/>
      <c r="H6287" s="8"/>
      <c r="I6287" s="8"/>
    </row>
    <row r="6288" spans="2:9">
      <c r="B6288" s="8"/>
      <c r="C6288" s="8"/>
      <c r="D6288" s="8"/>
      <c r="E6288" s="8"/>
      <c r="F6288" s="8"/>
      <c r="G6288" s="8"/>
      <c r="H6288" s="8"/>
      <c r="I6288" s="8"/>
    </row>
    <row r="6289" spans="2:9">
      <c r="B6289" s="8"/>
      <c r="C6289" s="8"/>
      <c r="D6289" s="8"/>
      <c r="E6289" s="8"/>
      <c r="F6289" s="8"/>
      <c r="G6289" s="8"/>
      <c r="H6289" s="8"/>
      <c r="I6289" s="8"/>
    </row>
    <row r="6290" spans="2:9">
      <c r="B6290" s="8"/>
      <c r="C6290" s="8"/>
      <c r="D6290" s="8"/>
      <c r="E6290" s="8"/>
      <c r="F6290" s="8"/>
      <c r="G6290" s="8"/>
      <c r="H6290" s="8"/>
      <c r="I6290" s="8"/>
    </row>
    <row r="6291" spans="2:9">
      <c r="B6291" s="8"/>
      <c r="C6291" s="8"/>
      <c r="D6291" s="8"/>
      <c r="E6291" s="8"/>
      <c r="F6291" s="8"/>
      <c r="G6291" s="8"/>
      <c r="H6291" s="8"/>
      <c r="I6291" s="8"/>
    </row>
    <row r="6292" spans="2:9">
      <c r="B6292" s="8"/>
      <c r="C6292" s="8"/>
      <c r="D6292" s="8"/>
      <c r="E6292" s="8"/>
      <c r="F6292" s="8"/>
      <c r="G6292" s="8"/>
      <c r="H6292" s="8"/>
      <c r="I6292" s="8"/>
    </row>
    <row r="6293" spans="2:9">
      <c r="B6293" s="8"/>
      <c r="C6293" s="8"/>
      <c r="D6293" s="8"/>
      <c r="E6293" s="8"/>
      <c r="F6293" s="8"/>
      <c r="G6293" s="8"/>
      <c r="H6293" s="8"/>
      <c r="I6293" s="8"/>
    </row>
    <row r="6294" spans="2:9">
      <c r="B6294" s="8"/>
      <c r="C6294" s="8"/>
      <c r="D6294" s="8"/>
      <c r="E6294" s="8"/>
      <c r="F6294" s="8"/>
      <c r="G6294" s="8"/>
      <c r="H6294" s="8"/>
      <c r="I6294" s="8"/>
    </row>
    <row r="6295" spans="2:9">
      <c r="B6295" s="8"/>
      <c r="C6295" s="8"/>
      <c r="D6295" s="8"/>
      <c r="E6295" s="8"/>
      <c r="F6295" s="8"/>
      <c r="G6295" s="8"/>
      <c r="H6295" s="8"/>
      <c r="I6295" s="8"/>
    </row>
    <row r="6296" spans="2:9">
      <c r="B6296" s="8"/>
      <c r="C6296" s="8"/>
      <c r="D6296" s="8"/>
      <c r="E6296" s="8"/>
      <c r="F6296" s="8"/>
      <c r="G6296" s="8"/>
      <c r="H6296" s="8"/>
      <c r="I6296" s="8"/>
    </row>
    <row r="6297" spans="2:9">
      <c r="B6297" s="8"/>
      <c r="C6297" s="8"/>
      <c r="D6297" s="8"/>
      <c r="E6297" s="8"/>
      <c r="F6297" s="8"/>
      <c r="G6297" s="8"/>
      <c r="H6297" s="8"/>
      <c r="I6297" s="8"/>
    </row>
    <row r="6298" spans="2:9">
      <c r="B6298" s="8"/>
      <c r="C6298" s="8"/>
      <c r="D6298" s="8"/>
      <c r="E6298" s="8"/>
      <c r="F6298" s="8"/>
      <c r="G6298" s="8"/>
      <c r="H6298" s="8"/>
      <c r="I6298" s="8"/>
    </row>
    <row r="6299" spans="2:9">
      <c r="B6299" s="8"/>
      <c r="C6299" s="8"/>
      <c r="D6299" s="8"/>
      <c r="E6299" s="8"/>
      <c r="F6299" s="8"/>
      <c r="G6299" s="8"/>
      <c r="H6299" s="8"/>
      <c r="I6299" s="8"/>
    </row>
    <row r="6300" spans="2:9">
      <c r="B6300" s="8"/>
      <c r="C6300" s="8"/>
      <c r="D6300" s="8"/>
      <c r="E6300" s="8"/>
      <c r="F6300" s="8"/>
      <c r="G6300" s="8"/>
      <c r="H6300" s="8"/>
      <c r="I6300" s="8"/>
    </row>
    <row r="6301" spans="2:9">
      <c r="B6301" s="8"/>
      <c r="C6301" s="8"/>
      <c r="D6301" s="8"/>
      <c r="E6301" s="8"/>
      <c r="F6301" s="8"/>
      <c r="G6301" s="8"/>
      <c r="H6301" s="8"/>
      <c r="I6301" s="8"/>
    </row>
    <row r="6302" spans="2:9">
      <c r="B6302" s="8"/>
      <c r="C6302" s="8"/>
      <c r="D6302" s="8"/>
      <c r="E6302" s="8"/>
      <c r="F6302" s="8"/>
      <c r="G6302" s="8"/>
      <c r="H6302" s="8"/>
      <c r="I6302" s="8"/>
    </row>
    <row r="6303" spans="2:9">
      <c r="B6303" s="8"/>
      <c r="C6303" s="8"/>
      <c r="D6303" s="8"/>
      <c r="E6303" s="8"/>
      <c r="F6303" s="8"/>
      <c r="G6303" s="8"/>
      <c r="H6303" s="8"/>
      <c r="I6303" s="8"/>
    </row>
    <row r="6304" spans="2:9">
      <c r="B6304" s="8"/>
      <c r="C6304" s="8"/>
      <c r="D6304" s="8"/>
      <c r="E6304" s="8"/>
      <c r="F6304" s="8"/>
      <c r="G6304" s="8"/>
      <c r="H6304" s="8"/>
      <c r="I6304" s="8"/>
    </row>
    <row r="6305" spans="2:9">
      <c r="B6305" s="8"/>
      <c r="C6305" s="8"/>
      <c r="D6305" s="8"/>
      <c r="E6305" s="8"/>
      <c r="F6305" s="8"/>
      <c r="G6305" s="8"/>
      <c r="H6305" s="8"/>
      <c r="I6305" s="8"/>
    </row>
    <row r="6306" spans="2:9">
      <c r="B6306" s="8"/>
      <c r="C6306" s="8"/>
      <c r="D6306" s="8"/>
      <c r="E6306" s="8"/>
      <c r="F6306" s="8"/>
      <c r="G6306" s="8"/>
      <c r="H6306" s="8"/>
      <c r="I6306" s="8"/>
    </row>
    <row r="6307" spans="2:9">
      <c r="B6307" s="8"/>
      <c r="C6307" s="8"/>
      <c r="D6307" s="8"/>
      <c r="E6307" s="8"/>
      <c r="F6307" s="8"/>
      <c r="G6307" s="8"/>
      <c r="H6307" s="8"/>
      <c r="I6307" s="8"/>
    </row>
    <row r="6308" spans="2:9">
      <c r="B6308" s="8"/>
      <c r="C6308" s="8"/>
      <c r="D6308" s="8"/>
      <c r="E6308" s="8"/>
      <c r="F6308" s="8"/>
      <c r="G6308" s="8"/>
      <c r="H6308" s="8"/>
      <c r="I6308" s="8"/>
    </row>
    <row r="6309" spans="2:9">
      <c r="B6309" s="8"/>
      <c r="C6309" s="8"/>
      <c r="D6309" s="8"/>
      <c r="E6309" s="8"/>
      <c r="F6309" s="8"/>
      <c r="G6309" s="8"/>
      <c r="H6309" s="8"/>
      <c r="I6309" s="8"/>
    </row>
    <row r="6310" spans="2:9">
      <c r="B6310" s="8"/>
      <c r="C6310" s="8"/>
      <c r="D6310" s="8"/>
      <c r="E6310" s="8"/>
      <c r="F6310" s="8"/>
      <c r="G6310" s="8"/>
      <c r="H6310" s="8"/>
      <c r="I6310" s="8"/>
    </row>
    <row r="6311" spans="2:9">
      <c r="B6311" s="8"/>
      <c r="C6311" s="8"/>
      <c r="D6311" s="8"/>
      <c r="E6311" s="8"/>
      <c r="F6311" s="8"/>
      <c r="G6311" s="8"/>
      <c r="H6311" s="8"/>
      <c r="I6311" s="8"/>
    </row>
    <row r="6312" spans="2:9">
      <c r="B6312" s="8"/>
      <c r="C6312" s="8"/>
      <c r="D6312" s="8"/>
      <c r="E6312" s="8"/>
      <c r="F6312" s="8"/>
      <c r="G6312" s="8"/>
      <c r="H6312" s="8"/>
      <c r="I6312" s="8"/>
    </row>
    <row r="6313" spans="2:9">
      <c r="B6313" s="8"/>
      <c r="C6313" s="8"/>
      <c r="D6313" s="8"/>
      <c r="E6313" s="8"/>
      <c r="F6313" s="8"/>
      <c r="G6313" s="8"/>
      <c r="H6313" s="8"/>
      <c r="I6313" s="8"/>
    </row>
    <row r="6314" spans="2:9">
      <c r="B6314" s="8"/>
      <c r="C6314" s="8"/>
      <c r="D6314" s="8"/>
      <c r="E6314" s="8"/>
      <c r="F6314" s="8"/>
      <c r="G6314" s="8"/>
      <c r="H6314" s="8"/>
      <c r="I6314" s="8"/>
    </row>
    <row r="6315" spans="2:9">
      <c r="B6315" s="8"/>
      <c r="C6315" s="8"/>
      <c r="D6315" s="8"/>
      <c r="E6315" s="8"/>
      <c r="F6315" s="8"/>
      <c r="G6315" s="8"/>
      <c r="H6315" s="8"/>
      <c r="I6315" s="8"/>
    </row>
    <row r="6316" spans="2:9">
      <c r="B6316" s="8"/>
      <c r="C6316" s="8"/>
      <c r="D6316" s="8"/>
      <c r="E6316" s="8"/>
      <c r="F6316" s="8"/>
      <c r="G6316" s="8"/>
      <c r="H6316" s="8"/>
      <c r="I6316" s="8"/>
    </row>
    <row r="6317" spans="2:9">
      <c r="B6317" s="8"/>
      <c r="C6317" s="8"/>
      <c r="D6317" s="8"/>
      <c r="E6317" s="8"/>
      <c r="F6317" s="8"/>
      <c r="G6317" s="8"/>
      <c r="H6317" s="8"/>
      <c r="I6317" s="8"/>
    </row>
    <row r="6318" spans="2:9">
      <c r="B6318" s="8"/>
      <c r="C6318" s="8"/>
      <c r="D6318" s="8"/>
      <c r="E6318" s="8"/>
      <c r="F6318" s="8"/>
      <c r="G6318" s="8"/>
      <c r="H6318" s="8"/>
      <c r="I6318" s="8"/>
    </row>
    <row r="6319" spans="2:9">
      <c r="B6319" s="8"/>
      <c r="C6319" s="8"/>
      <c r="D6319" s="8"/>
      <c r="E6319" s="8"/>
      <c r="F6319" s="8"/>
      <c r="G6319" s="8"/>
      <c r="H6319" s="8"/>
      <c r="I6319" s="8"/>
    </row>
    <row r="6320" spans="2:9">
      <c r="B6320" s="8"/>
      <c r="C6320" s="8"/>
      <c r="D6320" s="8"/>
      <c r="E6320" s="8"/>
      <c r="F6320" s="8"/>
      <c r="G6320" s="8"/>
      <c r="H6320" s="8"/>
      <c r="I6320" s="8"/>
    </row>
    <row r="6321" spans="2:9">
      <c r="B6321" s="8"/>
      <c r="C6321" s="8"/>
      <c r="D6321" s="8"/>
      <c r="E6321" s="8"/>
      <c r="F6321" s="8"/>
      <c r="G6321" s="8"/>
      <c r="H6321" s="8"/>
      <c r="I6321" s="8"/>
    </row>
    <row r="6322" spans="2:9">
      <c r="B6322" s="8"/>
      <c r="C6322" s="8"/>
      <c r="D6322" s="8"/>
      <c r="E6322" s="8"/>
      <c r="F6322" s="8"/>
      <c r="G6322" s="8"/>
      <c r="H6322" s="8"/>
      <c r="I6322" s="8"/>
    </row>
    <row r="6323" spans="2:9">
      <c r="B6323" s="8"/>
      <c r="C6323" s="8"/>
      <c r="D6323" s="8"/>
      <c r="E6323" s="8"/>
      <c r="F6323" s="8"/>
      <c r="G6323" s="8"/>
      <c r="H6323" s="8"/>
      <c r="I6323" s="8"/>
    </row>
    <row r="6324" spans="2:9">
      <c r="B6324" s="8"/>
      <c r="C6324" s="8"/>
      <c r="D6324" s="8"/>
      <c r="E6324" s="8"/>
      <c r="F6324" s="8"/>
      <c r="G6324" s="8"/>
      <c r="H6324" s="8"/>
      <c r="I6324" s="8"/>
    </row>
    <row r="6325" spans="2:9">
      <c r="B6325" s="8"/>
      <c r="C6325" s="8"/>
      <c r="D6325" s="8"/>
      <c r="E6325" s="8"/>
      <c r="F6325" s="8"/>
      <c r="G6325" s="8"/>
      <c r="H6325" s="8"/>
      <c r="I6325" s="8"/>
    </row>
    <row r="6326" spans="2:9">
      <c r="B6326" s="8"/>
      <c r="C6326" s="8"/>
      <c r="D6326" s="8"/>
      <c r="E6326" s="8"/>
      <c r="F6326" s="8"/>
      <c r="G6326" s="8"/>
      <c r="H6326" s="8"/>
      <c r="I6326" s="8"/>
    </row>
    <row r="6327" spans="2:9">
      <c r="B6327" s="8"/>
      <c r="C6327" s="8"/>
      <c r="D6327" s="8"/>
      <c r="E6327" s="8"/>
      <c r="F6327" s="8"/>
      <c r="G6327" s="8"/>
      <c r="H6327" s="8"/>
      <c r="I6327" s="8"/>
    </row>
    <row r="6328" spans="2:9">
      <c r="B6328" s="8"/>
      <c r="C6328" s="8"/>
      <c r="D6328" s="8"/>
      <c r="E6328" s="8"/>
      <c r="F6328" s="8"/>
      <c r="G6328" s="8"/>
      <c r="H6328" s="8"/>
      <c r="I6328" s="8"/>
    </row>
    <row r="6329" spans="2:9">
      <c r="B6329" s="8"/>
      <c r="C6329" s="8"/>
      <c r="D6329" s="8"/>
      <c r="E6329" s="8"/>
      <c r="F6329" s="8"/>
      <c r="G6329" s="8"/>
      <c r="H6329" s="8"/>
      <c r="I6329" s="8"/>
    </row>
    <row r="6330" spans="2:9">
      <c r="B6330" s="8"/>
      <c r="C6330" s="8"/>
      <c r="D6330" s="8"/>
      <c r="E6330" s="8"/>
      <c r="F6330" s="8"/>
      <c r="G6330" s="8"/>
      <c r="H6330" s="8"/>
      <c r="I6330" s="8"/>
    </row>
    <row r="6331" spans="2:9">
      <c r="B6331" s="8"/>
      <c r="C6331" s="8"/>
      <c r="D6331" s="8"/>
      <c r="E6331" s="8"/>
      <c r="F6331" s="8"/>
      <c r="G6331" s="8"/>
      <c r="H6331" s="8"/>
      <c r="I6331" s="8"/>
    </row>
    <row r="6332" spans="2:9">
      <c r="B6332" s="8"/>
      <c r="C6332" s="8"/>
      <c r="D6332" s="8"/>
      <c r="E6332" s="8"/>
      <c r="F6332" s="8"/>
      <c r="G6332" s="8"/>
      <c r="H6332" s="8"/>
      <c r="I6332" s="8"/>
    </row>
    <row r="6333" spans="2:9">
      <c r="B6333" s="8"/>
      <c r="C6333" s="8"/>
      <c r="D6333" s="8"/>
      <c r="E6333" s="8"/>
      <c r="F6333" s="8"/>
      <c r="G6333" s="8"/>
      <c r="H6333" s="8"/>
      <c r="I6333" s="8"/>
    </row>
    <row r="6334" spans="2:9">
      <c r="B6334" s="8"/>
      <c r="C6334" s="8"/>
      <c r="D6334" s="8"/>
      <c r="E6334" s="8"/>
      <c r="F6334" s="8"/>
      <c r="G6334" s="8"/>
      <c r="H6334" s="8"/>
      <c r="I6334" s="8"/>
    </row>
    <row r="6335" spans="2:9">
      <c r="B6335" s="8"/>
      <c r="C6335" s="8"/>
      <c r="D6335" s="8"/>
      <c r="E6335" s="8"/>
      <c r="F6335" s="8"/>
      <c r="G6335" s="8"/>
      <c r="H6335" s="8"/>
      <c r="I6335" s="8"/>
    </row>
    <row r="6336" spans="2:9">
      <c r="B6336" s="8"/>
      <c r="C6336" s="8"/>
      <c r="D6336" s="8"/>
      <c r="E6336" s="8"/>
      <c r="F6336" s="8"/>
      <c r="G6336" s="8"/>
      <c r="H6336" s="8"/>
      <c r="I6336" s="8"/>
    </row>
    <row r="6337" spans="2:9">
      <c r="B6337" s="8"/>
      <c r="C6337" s="8"/>
      <c r="D6337" s="8"/>
      <c r="E6337" s="8"/>
      <c r="F6337" s="8"/>
      <c r="G6337" s="8"/>
      <c r="H6337" s="8"/>
      <c r="I6337" s="8"/>
    </row>
    <row r="6338" spans="2:9">
      <c r="B6338" s="8"/>
      <c r="C6338" s="8"/>
      <c r="D6338" s="8"/>
      <c r="E6338" s="8"/>
      <c r="F6338" s="8"/>
      <c r="G6338" s="8"/>
      <c r="H6338" s="8"/>
      <c r="I6338" s="8"/>
    </row>
    <row r="6339" spans="2:9">
      <c r="B6339" s="8"/>
      <c r="C6339" s="8"/>
      <c r="D6339" s="8"/>
      <c r="E6339" s="8"/>
      <c r="F6339" s="8"/>
      <c r="G6339" s="8"/>
      <c r="H6339" s="8"/>
      <c r="I6339" s="8"/>
    </row>
    <row r="6340" spans="2:9">
      <c r="B6340" s="8"/>
      <c r="C6340" s="8"/>
      <c r="D6340" s="8"/>
      <c r="E6340" s="8"/>
      <c r="F6340" s="8"/>
      <c r="G6340" s="8"/>
      <c r="H6340" s="8"/>
      <c r="I6340" s="8"/>
    </row>
    <row r="6341" spans="2:9">
      <c r="B6341" s="8"/>
      <c r="C6341" s="8"/>
      <c r="D6341" s="8"/>
      <c r="E6341" s="8"/>
      <c r="F6341" s="8"/>
      <c r="G6341" s="8"/>
      <c r="H6341" s="8"/>
      <c r="I6341" s="8"/>
    </row>
    <row r="6342" spans="2:9">
      <c r="B6342" s="8"/>
      <c r="C6342" s="8"/>
      <c r="D6342" s="8"/>
      <c r="E6342" s="8"/>
      <c r="F6342" s="8"/>
      <c r="G6342" s="8"/>
      <c r="H6342" s="8"/>
      <c r="I6342" s="8"/>
    </row>
    <row r="6343" spans="2:9">
      <c r="B6343" s="8"/>
      <c r="C6343" s="8"/>
      <c r="D6343" s="8"/>
      <c r="E6343" s="8"/>
      <c r="F6343" s="8"/>
      <c r="G6343" s="8"/>
      <c r="H6343" s="8"/>
      <c r="I6343" s="8"/>
    </row>
    <row r="6344" spans="2:9">
      <c r="B6344" s="8"/>
      <c r="C6344" s="8"/>
      <c r="D6344" s="8"/>
      <c r="E6344" s="8"/>
      <c r="F6344" s="8"/>
      <c r="G6344" s="8"/>
      <c r="H6344" s="8"/>
      <c r="I6344" s="8"/>
    </row>
    <row r="6345" spans="2:9">
      <c r="B6345" s="8"/>
      <c r="C6345" s="8"/>
      <c r="D6345" s="8"/>
      <c r="E6345" s="8"/>
      <c r="F6345" s="8"/>
      <c r="G6345" s="8"/>
      <c r="H6345" s="8"/>
      <c r="I6345" s="8"/>
    </row>
    <row r="6346" spans="2:9">
      <c r="B6346" s="8"/>
      <c r="C6346" s="8"/>
      <c r="D6346" s="8"/>
      <c r="E6346" s="8"/>
      <c r="F6346" s="8"/>
      <c r="G6346" s="8"/>
      <c r="H6346" s="8"/>
      <c r="I6346" s="8"/>
    </row>
    <row r="6347" spans="2:9">
      <c r="B6347" s="8"/>
      <c r="C6347" s="8"/>
      <c r="D6347" s="8"/>
      <c r="E6347" s="8"/>
      <c r="F6347" s="8"/>
      <c r="G6347" s="8"/>
      <c r="H6347" s="8"/>
      <c r="I6347" s="8"/>
    </row>
    <row r="6348" spans="2:9">
      <c r="B6348" s="8"/>
      <c r="C6348" s="8"/>
      <c r="D6348" s="8"/>
      <c r="E6348" s="8"/>
      <c r="F6348" s="8"/>
      <c r="G6348" s="8"/>
      <c r="H6348" s="8"/>
      <c r="I6348" s="8"/>
    </row>
    <row r="6349" spans="2:9">
      <c r="B6349" s="8"/>
      <c r="C6349" s="8"/>
      <c r="D6349" s="8"/>
      <c r="E6349" s="8"/>
      <c r="F6349" s="8"/>
      <c r="G6349" s="8"/>
      <c r="H6349" s="8"/>
      <c r="I6349" s="8"/>
    </row>
    <row r="6350" spans="2:9">
      <c r="B6350" s="8"/>
      <c r="C6350" s="8"/>
      <c r="D6350" s="8"/>
      <c r="E6350" s="8"/>
      <c r="F6350" s="8"/>
      <c r="G6350" s="8"/>
      <c r="H6350" s="8"/>
      <c r="I6350" s="8"/>
    </row>
    <row r="6351" spans="2:9">
      <c r="B6351" s="8"/>
      <c r="C6351" s="8"/>
      <c r="D6351" s="8"/>
      <c r="E6351" s="8"/>
      <c r="F6351" s="8"/>
      <c r="G6351" s="8"/>
      <c r="H6351" s="8"/>
      <c r="I6351" s="8"/>
    </row>
    <row r="6352" spans="2:9">
      <c r="B6352" s="8"/>
      <c r="C6352" s="8"/>
      <c r="D6352" s="8"/>
      <c r="E6352" s="8"/>
      <c r="F6352" s="8"/>
      <c r="G6352" s="8"/>
      <c r="H6352" s="8"/>
      <c r="I6352" s="8"/>
    </row>
    <row r="6353" spans="2:9">
      <c r="B6353" s="8"/>
      <c r="C6353" s="8"/>
      <c r="D6353" s="8"/>
      <c r="E6353" s="8"/>
      <c r="F6353" s="8"/>
      <c r="G6353" s="8"/>
      <c r="H6353" s="8"/>
      <c r="I6353" s="8"/>
    </row>
    <row r="6354" spans="2:9">
      <c r="B6354" s="8"/>
      <c r="C6354" s="8"/>
      <c r="D6354" s="8"/>
      <c r="E6354" s="8"/>
      <c r="F6354" s="8"/>
      <c r="G6354" s="8"/>
      <c r="H6354" s="8"/>
      <c r="I6354" s="8"/>
    </row>
    <row r="6355" spans="2:9">
      <c r="B6355" s="8"/>
      <c r="C6355" s="8"/>
      <c r="D6355" s="8"/>
      <c r="E6355" s="8"/>
      <c r="F6355" s="8"/>
      <c r="G6355" s="8"/>
      <c r="H6355" s="8"/>
      <c r="I6355" s="8"/>
    </row>
    <row r="6356" spans="2:9">
      <c r="B6356" s="8"/>
      <c r="C6356" s="8"/>
      <c r="D6356" s="8"/>
      <c r="E6356" s="8"/>
      <c r="F6356" s="8"/>
      <c r="G6356" s="8"/>
      <c r="H6356" s="8"/>
      <c r="I6356" s="8"/>
    </row>
    <row r="6357" spans="2:9">
      <c r="B6357" s="8"/>
      <c r="C6357" s="8"/>
      <c r="D6357" s="8"/>
      <c r="E6357" s="8"/>
      <c r="F6357" s="8"/>
      <c r="G6357" s="8"/>
      <c r="H6357" s="8"/>
      <c r="I6357" s="8"/>
    </row>
    <row r="6358" spans="2:9">
      <c r="B6358" s="8"/>
      <c r="C6358" s="8"/>
      <c r="D6358" s="8"/>
      <c r="E6358" s="8"/>
      <c r="F6358" s="8"/>
      <c r="G6358" s="8"/>
      <c r="H6358" s="8"/>
      <c r="I6358" s="8"/>
    </row>
    <row r="6359" spans="2:9">
      <c r="B6359" s="8"/>
      <c r="C6359" s="8"/>
      <c r="D6359" s="8"/>
      <c r="E6359" s="8"/>
      <c r="F6359" s="8"/>
      <c r="G6359" s="8"/>
      <c r="H6359" s="8"/>
      <c r="I6359" s="8"/>
    </row>
    <row r="6360" spans="2:9">
      <c r="B6360" s="8"/>
      <c r="C6360" s="8"/>
      <c r="D6360" s="8"/>
      <c r="E6360" s="8"/>
      <c r="F6360" s="8"/>
      <c r="G6360" s="8"/>
      <c r="H6360" s="8"/>
      <c r="I6360" s="8"/>
    </row>
    <row r="6361" spans="2:9">
      <c r="B6361" s="8"/>
      <c r="C6361" s="8"/>
      <c r="D6361" s="8"/>
      <c r="E6361" s="8"/>
      <c r="F6361" s="8"/>
      <c r="G6361" s="8"/>
      <c r="H6361" s="8"/>
      <c r="I6361" s="8"/>
    </row>
    <row r="6362" spans="2:9">
      <c r="B6362" s="8"/>
      <c r="C6362" s="8"/>
      <c r="D6362" s="8"/>
      <c r="E6362" s="8"/>
      <c r="F6362" s="8"/>
      <c r="G6362" s="8"/>
      <c r="H6362" s="8"/>
      <c r="I6362" s="8"/>
    </row>
    <row r="6363" spans="2:9">
      <c r="B6363" s="8"/>
      <c r="C6363" s="8"/>
      <c r="D6363" s="8"/>
      <c r="E6363" s="8"/>
      <c r="F6363" s="8"/>
      <c r="G6363" s="8"/>
      <c r="H6363" s="8"/>
      <c r="I6363" s="8"/>
    </row>
    <row r="6364" spans="2:9">
      <c r="B6364" s="8"/>
      <c r="C6364" s="8"/>
      <c r="D6364" s="8"/>
      <c r="E6364" s="8"/>
      <c r="F6364" s="8"/>
      <c r="G6364" s="8"/>
      <c r="H6364" s="8"/>
      <c r="I6364" s="8"/>
    </row>
    <row r="6365" spans="2:9">
      <c r="B6365" s="8"/>
      <c r="C6365" s="8"/>
      <c r="D6365" s="8"/>
      <c r="E6365" s="8"/>
      <c r="F6365" s="8"/>
      <c r="G6365" s="8"/>
      <c r="H6365" s="8"/>
      <c r="I6365" s="8"/>
    </row>
    <row r="6366" spans="2:9">
      <c r="B6366" s="8"/>
      <c r="C6366" s="8"/>
      <c r="D6366" s="8"/>
      <c r="E6366" s="8"/>
      <c r="F6366" s="8"/>
      <c r="G6366" s="8"/>
      <c r="H6366" s="8"/>
      <c r="I6366" s="8"/>
    </row>
    <row r="6367" spans="2:9">
      <c r="B6367" s="8"/>
      <c r="C6367" s="8"/>
      <c r="D6367" s="8"/>
      <c r="E6367" s="8"/>
      <c r="F6367" s="8"/>
      <c r="G6367" s="8"/>
      <c r="H6367" s="8"/>
      <c r="I6367" s="8"/>
    </row>
    <row r="6368" spans="2:9">
      <c r="B6368" s="8"/>
      <c r="C6368" s="8"/>
      <c r="D6368" s="8"/>
      <c r="E6368" s="8"/>
      <c r="F6368" s="8"/>
      <c r="G6368" s="8"/>
      <c r="H6368" s="8"/>
      <c r="I6368" s="8"/>
    </row>
    <row r="6369" spans="2:9">
      <c r="B6369" s="8"/>
      <c r="C6369" s="8"/>
      <c r="D6369" s="8"/>
      <c r="E6369" s="8"/>
      <c r="F6369" s="8"/>
      <c r="G6369" s="8"/>
      <c r="H6369" s="8"/>
      <c r="I6369" s="8"/>
    </row>
    <row r="6370" spans="2:9">
      <c r="B6370" s="8"/>
      <c r="C6370" s="8"/>
      <c r="D6370" s="8"/>
      <c r="E6370" s="8"/>
      <c r="F6370" s="8"/>
      <c r="G6370" s="8"/>
      <c r="H6370" s="8"/>
      <c r="I6370" s="8"/>
    </row>
    <row r="6371" spans="2:9">
      <c r="B6371" s="8"/>
      <c r="C6371" s="8"/>
      <c r="D6371" s="8"/>
      <c r="E6371" s="8"/>
      <c r="F6371" s="8"/>
      <c r="G6371" s="8"/>
      <c r="H6371" s="8"/>
      <c r="I6371" s="8"/>
    </row>
    <row r="6372" spans="2:9">
      <c r="B6372" s="8"/>
      <c r="C6372" s="8"/>
      <c r="D6372" s="8"/>
      <c r="E6372" s="8"/>
      <c r="F6372" s="8"/>
      <c r="G6372" s="8"/>
      <c r="H6372" s="8"/>
      <c r="I6372" s="8"/>
    </row>
    <row r="6373" spans="2:9">
      <c r="B6373" s="8"/>
      <c r="C6373" s="8"/>
      <c r="D6373" s="8"/>
      <c r="E6373" s="8"/>
      <c r="F6373" s="8"/>
      <c r="G6373" s="8"/>
      <c r="H6373" s="8"/>
      <c r="I6373" s="8"/>
    </row>
    <row r="6374" spans="2:9">
      <c r="B6374" s="8"/>
      <c r="C6374" s="8"/>
      <c r="D6374" s="8"/>
      <c r="E6374" s="8"/>
      <c r="F6374" s="8"/>
      <c r="G6374" s="8"/>
      <c r="H6374" s="8"/>
      <c r="I6374" s="8"/>
    </row>
    <row r="6375" spans="2:9">
      <c r="B6375" s="8"/>
      <c r="C6375" s="8"/>
      <c r="D6375" s="8"/>
      <c r="E6375" s="8"/>
      <c r="F6375" s="8"/>
      <c r="G6375" s="8"/>
      <c r="H6375" s="8"/>
      <c r="I6375" s="8"/>
    </row>
    <row r="6376" spans="2:9">
      <c r="B6376" s="8"/>
      <c r="C6376" s="8"/>
      <c r="D6376" s="8"/>
      <c r="E6376" s="8"/>
      <c r="F6376" s="8"/>
      <c r="G6376" s="8"/>
      <c r="H6376" s="8"/>
      <c r="I6376" s="8"/>
    </row>
    <row r="6377" spans="2:9">
      <c r="B6377" s="8"/>
      <c r="C6377" s="8"/>
      <c r="D6377" s="8"/>
      <c r="E6377" s="8"/>
      <c r="F6377" s="8"/>
      <c r="G6377" s="8"/>
      <c r="H6377" s="8"/>
      <c r="I6377" s="8"/>
    </row>
    <row r="6378" spans="2:9">
      <c r="B6378" s="8"/>
      <c r="C6378" s="8"/>
      <c r="D6378" s="8"/>
      <c r="E6378" s="8"/>
      <c r="F6378" s="8"/>
      <c r="G6378" s="8"/>
      <c r="H6378" s="8"/>
      <c r="I6378" s="8"/>
    </row>
    <row r="6379" spans="2:9">
      <c r="B6379" s="8"/>
      <c r="C6379" s="8"/>
      <c r="D6379" s="8"/>
      <c r="E6379" s="8"/>
      <c r="F6379" s="8"/>
      <c r="G6379" s="8"/>
      <c r="H6379" s="8"/>
      <c r="I6379" s="8"/>
    </row>
    <row r="6380" spans="2:9">
      <c r="B6380" s="8"/>
      <c r="C6380" s="8"/>
      <c r="D6380" s="8"/>
      <c r="E6380" s="8"/>
      <c r="F6380" s="8"/>
      <c r="G6380" s="8"/>
      <c r="H6380" s="8"/>
      <c r="I6380" s="8"/>
    </row>
    <row r="6381" spans="2:9">
      <c r="B6381" s="8"/>
      <c r="C6381" s="8"/>
      <c r="D6381" s="8"/>
      <c r="E6381" s="8"/>
      <c r="F6381" s="8"/>
      <c r="G6381" s="8"/>
      <c r="H6381" s="8"/>
      <c r="I6381" s="8"/>
    </row>
    <row r="6382" spans="2:9">
      <c r="B6382" s="8"/>
      <c r="C6382" s="8"/>
      <c r="D6382" s="8"/>
      <c r="E6382" s="8"/>
      <c r="F6382" s="8"/>
      <c r="G6382" s="8"/>
      <c r="H6382" s="8"/>
      <c r="I6382" s="8"/>
    </row>
    <row r="6383" spans="2:9">
      <c r="B6383" s="8"/>
      <c r="C6383" s="8"/>
      <c r="D6383" s="8"/>
      <c r="E6383" s="8"/>
      <c r="F6383" s="8"/>
      <c r="G6383" s="8"/>
      <c r="H6383" s="8"/>
      <c r="I6383" s="8"/>
    </row>
    <row r="6384" spans="2:9">
      <c r="B6384" s="8"/>
      <c r="C6384" s="8"/>
      <c r="D6384" s="8"/>
      <c r="E6384" s="8"/>
      <c r="F6384" s="8"/>
      <c r="G6384" s="8"/>
      <c r="H6384" s="8"/>
      <c r="I6384" s="8"/>
    </row>
    <row r="6385" spans="2:9">
      <c r="B6385" s="8"/>
      <c r="C6385" s="8"/>
      <c r="D6385" s="8"/>
      <c r="E6385" s="8"/>
      <c r="F6385" s="8"/>
      <c r="G6385" s="8"/>
      <c r="H6385" s="8"/>
      <c r="I6385" s="8"/>
    </row>
    <row r="6386" spans="2:9">
      <c r="B6386" s="8"/>
      <c r="C6386" s="8"/>
      <c r="D6386" s="8"/>
      <c r="E6386" s="8"/>
      <c r="F6386" s="8"/>
      <c r="G6386" s="8"/>
      <c r="H6386" s="8"/>
      <c r="I6386" s="8"/>
    </row>
    <row r="6387" spans="2:9">
      <c r="B6387" s="8"/>
      <c r="C6387" s="8"/>
      <c r="D6387" s="8"/>
      <c r="E6387" s="8"/>
      <c r="F6387" s="8"/>
      <c r="G6387" s="8"/>
      <c r="H6387" s="8"/>
      <c r="I6387" s="8"/>
    </row>
    <row r="6388" spans="2:9">
      <c r="B6388" s="8"/>
      <c r="C6388" s="8"/>
      <c r="D6388" s="8"/>
      <c r="E6388" s="8"/>
      <c r="F6388" s="8"/>
      <c r="G6388" s="8"/>
      <c r="H6388" s="8"/>
      <c r="I6388" s="8"/>
    </row>
    <row r="6389" spans="2:9">
      <c r="B6389" s="8"/>
      <c r="C6389" s="8"/>
      <c r="D6389" s="8"/>
      <c r="E6389" s="8"/>
      <c r="F6389" s="8"/>
      <c r="G6389" s="8"/>
      <c r="H6389" s="8"/>
      <c r="I6389" s="8"/>
    </row>
    <row r="6390" spans="2:9">
      <c r="B6390" s="8"/>
      <c r="C6390" s="8"/>
      <c r="D6390" s="8"/>
      <c r="E6390" s="8"/>
      <c r="F6390" s="8"/>
      <c r="G6390" s="8"/>
      <c r="H6390" s="8"/>
      <c r="I6390" s="8"/>
    </row>
    <row r="6391" spans="2:9">
      <c r="B6391" s="8"/>
      <c r="C6391" s="8"/>
      <c r="D6391" s="8"/>
      <c r="E6391" s="8"/>
      <c r="F6391" s="8"/>
      <c r="G6391" s="8"/>
      <c r="H6391" s="8"/>
      <c r="I6391" s="8"/>
    </row>
    <row r="6392" spans="2:9">
      <c r="B6392" s="8"/>
      <c r="C6392" s="8"/>
      <c r="D6392" s="8"/>
      <c r="E6392" s="8"/>
      <c r="F6392" s="8"/>
      <c r="G6392" s="8"/>
      <c r="H6392" s="8"/>
      <c r="I6392" s="8"/>
    </row>
    <row r="6393" spans="2:9">
      <c r="B6393" s="8"/>
      <c r="C6393" s="8"/>
      <c r="D6393" s="8"/>
      <c r="E6393" s="8"/>
      <c r="F6393" s="8"/>
      <c r="G6393" s="8"/>
      <c r="H6393" s="8"/>
      <c r="I6393" s="8"/>
    </row>
    <row r="6394" spans="2:9">
      <c r="B6394" s="8"/>
      <c r="C6394" s="8"/>
      <c r="D6394" s="8"/>
      <c r="E6394" s="8"/>
      <c r="F6394" s="8"/>
      <c r="G6394" s="8"/>
      <c r="H6394" s="8"/>
      <c r="I6394" s="8"/>
    </row>
    <row r="6395" spans="2:9">
      <c r="B6395" s="8"/>
      <c r="C6395" s="8"/>
      <c r="D6395" s="8"/>
      <c r="E6395" s="8"/>
      <c r="F6395" s="8"/>
      <c r="G6395" s="8"/>
      <c r="H6395" s="8"/>
      <c r="I6395" s="8"/>
    </row>
    <row r="6396" spans="2:9">
      <c r="B6396" s="8"/>
      <c r="C6396" s="8"/>
      <c r="D6396" s="8"/>
      <c r="E6396" s="8"/>
      <c r="F6396" s="8"/>
      <c r="G6396" s="8"/>
      <c r="H6396" s="8"/>
      <c r="I6396" s="8"/>
    </row>
    <row r="6397" spans="2:9">
      <c r="B6397" s="8"/>
      <c r="C6397" s="8"/>
      <c r="D6397" s="8"/>
      <c r="E6397" s="8"/>
      <c r="F6397" s="8"/>
      <c r="G6397" s="8"/>
      <c r="H6397" s="8"/>
      <c r="I6397" s="8"/>
    </row>
    <row r="6398" spans="2:9">
      <c r="B6398" s="8"/>
      <c r="C6398" s="8"/>
      <c r="D6398" s="8"/>
      <c r="E6398" s="8"/>
      <c r="F6398" s="8"/>
      <c r="G6398" s="8"/>
      <c r="H6398" s="8"/>
      <c r="I6398" s="8"/>
    </row>
    <row r="6399" spans="2:9">
      <c r="B6399" s="8"/>
      <c r="C6399" s="8"/>
      <c r="D6399" s="8"/>
      <c r="E6399" s="8"/>
      <c r="F6399" s="8"/>
      <c r="G6399" s="8"/>
      <c r="H6399" s="8"/>
      <c r="I6399" s="8"/>
    </row>
    <row r="6400" spans="2:9">
      <c r="B6400" s="8"/>
      <c r="C6400" s="8"/>
      <c r="D6400" s="8"/>
      <c r="E6400" s="8"/>
      <c r="F6400" s="8"/>
      <c r="G6400" s="8"/>
      <c r="H6400" s="8"/>
      <c r="I6400" s="8"/>
    </row>
    <row r="6401" spans="2:9">
      <c r="B6401" s="8"/>
      <c r="C6401" s="8"/>
      <c r="D6401" s="8"/>
      <c r="E6401" s="8"/>
      <c r="F6401" s="8"/>
      <c r="G6401" s="8"/>
      <c r="H6401" s="8"/>
      <c r="I6401" s="8"/>
    </row>
    <row r="6402" spans="2:9">
      <c r="B6402" s="8"/>
      <c r="C6402" s="8"/>
      <c r="D6402" s="8"/>
      <c r="E6402" s="8"/>
      <c r="F6402" s="8"/>
      <c r="G6402" s="8"/>
      <c r="H6402" s="8"/>
      <c r="I6402" s="8"/>
    </row>
    <row r="6403" spans="2:9">
      <c r="B6403" s="8"/>
      <c r="C6403" s="8"/>
      <c r="D6403" s="8"/>
      <c r="E6403" s="8"/>
      <c r="F6403" s="8"/>
      <c r="G6403" s="8"/>
      <c r="H6403" s="8"/>
      <c r="I6403" s="8"/>
    </row>
    <row r="6404" spans="2:9">
      <c r="B6404" s="8"/>
      <c r="C6404" s="8"/>
      <c r="D6404" s="8"/>
      <c r="E6404" s="8"/>
      <c r="F6404" s="8"/>
      <c r="G6404" s="8"/>
      <c r="H6404" s="8"/>
      <c r="I6404" s="8"/>
    </row>
    <row r="6405" spans="2:9">
      <c r="B6405" s="8"/>
      <c r="C6405" s="8"/>
      <c r="D6405" s="8"/>
      <c r="E6405" s="8"/>
      <c r="F6405" s="8"/>
      <c r="G6405" s="8"/>
      <c r="H6405" s="8"/>
      <c r="I6405" s="8"/>
    </row>
    <row r="6406" spans="2:9">
      <c r="B6406" s="8"/>
      <c r="C6406" s="8"/>
      <c r="D6406" s="8"/>
      <c r="E6406" s="8"/>
      <c r="F6406" s="8"/>
      <c r="G6406" s="8"/>
      <c r="H6406" s="8"/>
      <c r="I6406" s="8"/>
    </row>
    <row r="6407" spans="2:9">
      <c r="B6407" s="8"/>
      <c r="C6407" s="8"/>
      <c r="D6407" s="8"/>
      <c r="E6407" s="8"/>
      <c r="F6407" s="8"/>
      <c r="G6407" s="8"/>
      <c r="H6407" s="8"/>
      <c r="I6407" s="8"/>
    </row>
    <row r="6408" spans="2:9">
      <c r="B6408" s="8"/>
      <c r="C6408" s="8"/>
      <c r="D6408" s="8"/>
      <c r="E6408" s="8"/>
      <c r="F6408" s="8"/>
      <c r="G6408" s="8"/>
      <c r="H6408" s="8"/>
      <c r="I6408" s="8"/>
    </row>
    <row r="6409" spans="2:9">
      <c r="B6409" s="8"/>
      <c r="C6409" s="8"/>
      <c r="D6409" s="8"/>
      <c r="E6409" s="8"/>
      <c r="F6409" s="8"/>
      <c r="G6409" s="8"/>
      <c r="H6409" s="8"/>
      <c r="I6409" s="8"/>
    </row>
    <row r="6410" spans="2:9">
      <c r="B6410" s="8"/>
      <c r="C6410" s="8"/>
      <c r="D6410" s="8"/>
      <c r="E6410" s="8"/>
      <c r="F6410" s="8"/>
      <c r="G6410" s="8"/>
      <c r="H6410" s="8"/>
      <c r="I6410" s="8"/>
    </row>
    <row r="6411" spans="2:9">
      <c r="B6411" s="8"/>
      <c r="C6411" s="8"/>
      <c r="D6411" s="8"/>
      <c r="E6411" s="8"/>
      <c r="F6411" s="8"/>
      <c r="G6411" s="8"/>
      <c r="H6411" s="8"/>
      <c r="I6411" s="8"/>
    </row>
    <row r="6412" spans="2:9">
      <c r="B6412" s="8"/>
      <c r="C6412" s="8"/>
      <c r="D6412" s="8"/>
      <c r="E6412" s="8"/>
      <c r="F6412" s="8"/>
      <c r="G6412" s="8"/>
      <c r="H6412" s="8"/>
      <c r="I6412" s="8"/>
    </row>
    <row r="6413" spans="2:9">
      <c r="B6413" s="8"/>
      <c r="C6413" s="8"/>
      <c r="D6413" s="8"/>
      <c r="E6413" s="8"/>
      <c r="F6413" s="8"/>
      <c r="G6413" s="8"/>
      <c r="H6413" s="8"/>
      <c r="I6413" s="8"/>
    </row>
    <row r="6414" spans="2:9">
      <c r="B6414" s="8"/>
      <c r="C6414" s="8"/>
      <c r="D6414" s="8"/>
      <c r="E6414" s="8"/>
      <c r="F6414" s="8"/>
      <c r="G6414" s="8"/>
      <c r="H6414" s="8"/>
      <c r="I6414" s="8"/>
    </row>
    <row r="6415" spans="2:9">
      <c r="B6415" s="8"/>
      <c r="C6415" s="8"/>
      <c r="D6415" s="8"/>
      <c r="E6415" s="8"/>
      <c r="F6415" s="8"/>
      <c r="G6415" s="8"/>
      <c r="H6415" s="8"/>
      <c r="I6415" s="8"/>
    </row>
    <row r="6416" spans="2:9">
      <c r="B6416" s="8"/>
      <c r="C6416" s="8"/>
      <c r="D6416" s="8"/>
      <c r="E6416" s="8"/>
      <c r="F6416" s="8"/>
      <c r="G6416" s="8"/>
      <c r="H6416" s="8"/>
      <c r="I6416" s="8"/>
    </row>
    <row r="6417" spans="2:9">
      <c r="B6417" s="8"/>
      <c r="C6417" s="8"/>
      <c r="D6417" s="8"/>
      <c r="E6417" s="8"/>
      <c r="F6417" s="8"/>
      <c r="G6417" s="8"/>
      <c r="H6417" s="8"/>
      <c r="I6417" s="8"/>
    </row>
    <row r="6418" spans="2:9">
      <c r="B6418" s="8"/>
      <c r="C6418" s="8"/>
      <c r="D6418" s="8"/>
      <c r="E6418" s="8"/>
      <c r="F6418" s="8"/>
      <c r="G6418" s="8"/>
      <c r="H6418" s="8"/>
      <c r="I6418" s="8"/>
    </row>
    <row r="6419" spans="2:9">
      <c r="B6419" s="8"/>
      <c r="C6419" s="8"/>
      <c r="D6419" s="8"/>
      <c r="E6419" s="8"/>
      <c r="F6419" s="8"/>
      <c r="G6419" s="8"/>
      <c r="H6419" s="8"/>
      <c r="I6419" s="8"/>
    </row>
    <row r="6420" spans="2:9">
      <c r="B6420" s="8"/>
      <c r="C6420" s="8"/>
      <c r="D6420" s="8"/>
      <c r="E6420" s="8"/>
      <c r="F6420" s="8"/>
      <c r="G6420" s="8"/>
      <c r="H6420" s="8"/>
      <c r="I6420" s="8"/>
    </row>
    <row r="6421" spans="2:9">
      <c r="B6421" s="8"/>
      <c r="C6421" s="8"/>
      <c r="D6421" s="8"/>
      <c r="E6421" s="8"/>
      <c r="F6421" s="8"/>
      <c r="G6421" s="8"/>
      <c r="H6421" s="8"/>
      <c r="I6421" s="8"/>
    </row>
    <row r="6422" spans="2:9">
      <c r="B6422" s="8"/>
      <c r="C6422" s="8"/>
      <c r="D6422" s="8"/>
      <c r="E6422" s="8"/>
      <c r="F6422" s="8"/>
      <c r="G6422" s="8"/>
      <c r="H6422" s="8"/>
      <c r="I6422" s="8"/>
    </row>
    <row r="6423" spans="2:9">
      <c r="B6423" s="8"/>
      <c r="C6423" s="8"/>
      <c r="D6423" s="8"/>
      <c r="E6423" s="8"/>
      <c r="F6423" s="8"/>
      <c r="G6423" s="8"/>
      <c r="H6423" s="8"/>
      <c r="I6423" s="8"/>
    </row>
    <row r="6424" spans="2:9">
      <c r="B6424" s="8"/>
      <c r="C6424" s="8"/>
      <c r="D6424" s="8"/>
      <c r="E6424" s="8"/>
      <c r="F6424" s="8"/>
      <c r="G6424" s="8"/>
      <c r="H6424" s="8"/>
      <c r="I6424" s="8"/>
    </row>
    <row r="6425" spans="2:9">
      <c r="B6425" s="8"/>
      <c r="C6425" s="8"/>
      <c r="D6425" s="8"/>
      <c r="E6425" s="8"/>
      <c r="F6425" s="8"/>
      <c r="G6425" s="8"/>
      <c r="H6425" s="8"/>
      <c r="I6425" s="8"/>
    </row>
    <row r="6426" spans="2:9">
      <c r="B6426" s="8"/>
      <c r="C6426" s="8"/>
      <c r="D6426" s="8"/>
      <c r="E6426" s="8"/>
      <c r="F6426" s="8"/>
      <c r="G6426" s="8"/>
      <c r="H6426" s="8"/>
      <c r="I6426" s="8"/>
    </row>
    <row r="6427" spans="2:9">
      <c r="B6427" s="8"/>
      <c r="C6427" s="8"/>
      <c r="D6427" s="8"/>
      <c r="E6427" s="8"/>
      <c r="F6427" s="8"/>
      <c r="G6427" s="8"/>
      <c r="H6427" s="8"/>
      <c r="I6427" s="8"/>
    </row>
    <row r="6428" spans="2:9">
      <c r="B6428" s="8"/>
      <c r="C6428" s="8"/>
      <c r="D6428" s="8"/>
      <c r="E6428" s="8"/>
      <c r="F6428" s="8"/>
      <c r="G6428" s="8"/>
      <c r="H6428" s="8"/>
      <c r="I6428" s="8"/>
    </row>
    <row r="6429" spans="2:9">
      <c r="B6429" s="8"/>
      <c r="C6429" s="8"/>
      <c r="D6429" s="8"/>
      <c r="E6429" s="8"/>
      <c r="F6429" s="8"/>
      <c r="G6429" s="8"/>
      <c r="H6429" s="8"/>
      <c r="I6429" s="8"/>
    </row>
    <row r="6430" spans="2:9">
      <c r="B6430" s="8"/>
      <c r="C6430" s="8"/>
      <c r="D6430" s="8"/>
      <c r="E6430" s="8"/>
      <c r="F6430" s="8"/>
      <c r="G6430" s="8"/>
      <c r="H6430" s="8"/>
      <c r="I6430" s="8"/>
    </row>
    <row r="6431" spans="2:9">
      <c r="B6431" s="8"/>
      <c r="C6431" s="8"/>
      <c r="D6431" s="8"/>
      <c r="E6431" s="8"/>
      <c r="F6431" s="8"/>
      <c r="G6431" s="8"/>
      <c r="H6431" s="8"/>
      <c r="I6431" s="8"/>
    </row>
    <row r="6432" spans="2:9">
      <c r="B6432" s="8"/>
      <c r="C6432" s="8"/>
      <c r="D6432" s="8"/>
      <c r="E6432" s="8"/>
      <c r="F6432" s="8"/>
      <c r="G6432" s="8"/>
      <c r="H6432" s="8"/>
      <c r="I6432" s="8"/>
    </row>
    <row r="6433" spans="2:9">
      <c r="B6433" s="8"/>
      <c r="C6433" s="8"/>
      <c r="D6433" s="8"/>
      <c r="E6433" s="8"/>
      <c r="F6433" s="8"/>
      <c r="G6433" s="8"/>
      <c r="H6433" s="8"/>
      <c r="I6433" s="8"/>
    </row>
    <row r="6434" spans="2:9">
      <c r="B6434" s="8"/>
      <c r="C6434" s="8"/>
      <c r="D6434" s="8"/>
      <c r="E6434" s="8"/>
      <c r="F6434" s="8"/>
      <c r="G6434" s="8"/>
      <c r="H6434" s="8"/>
      <c r="I6434" s="8"/>
    </row>
    <row r="6435" spans="2:9">
      <c r="B6435" s="8"/>
      <c r="C6435" s="8"/>
      <c r="D6435" s="8"/>
      <c r="E6435" s="8"/>
      <c r="F6435" s="8"/>
      <c r="G6435" s="8"/>
      <c r="H6435" s="8"/>
      <c r="I6435" s="8"/>
    </row>
    <row r="6436" spans="2:9">
      <c r="B6436" s="8"/>
      <c r="C6436" s="8"/>
      <c r="D6436" s="8"/>
      <c r="E6436" s="8"/>
      <c r="F6436" s="8"/>
      <c r="G6436" s="8"/>
      <c r="H6436" s="8"/>
      <c r="I6436" s="8"/>
    </row>
    <row r="6437" spans="2:9">
      <c r="B6437" s="8"/>
      <c r="C6437" s="8"/>
      <c r="D6437" s="8"/>
      <c r="E6437" s="8"/>
      <c r="F6437" s="8"/>
      <c r="G6437" s="8"/>
      <c r="H6437" s="8"/>
      <c r="I6437" s="8"/>
    </row>
    <row r="6438" spans="2:9">
      <c r="B6438" s="8"/>
      <c r="C6438" s="8"/>
      <c r="D6438" s="8"/>
      <c r="E6438" s="8"/>
      <c r="F6438" s="8"/>
      <c r="G6438" s="8"/>
      <c r="H6438" s="8"/>
      <c r="I6438" s="8"/>
    </row>
    <row r="6439" spans="2:9">
      <c r="B6439" s="8"/>
      <c r="C6439" s="8"/>
      <c r="D6439" s="8"/>
      <c r="E6439" s="8"/>
      <c r="F6439" s="8"/>
      <c r="G6439" s="8"/>
      <c r="H6439" s="8"/>
      <c r="I6439" s="8"/>
    </row>
    <row r="6440" spans="2:9">
      <c r="B6440" s="8"/>
      <c r="C6440" s="8"/>
      <c r="D6440" s="8"/>
      <c r="E6440" s="8"/>
      <c r="F6440" s="8"/>
      <c r="G6440" s="8"/>
      <c r="H6440" s="8"/>
      <c r="I6440" s="8"/>
    </row>
    <row r="6441" spans="2:9">
      <c r="B6441" s="8"/>
      <c r="C6441" s="8"/>
      <c r="D6441" s="8"/>
      <c r="E6441" s="8"/>
      <c r="F6441" s="8"/>
      <c r="G6441" s="8"/>
      <c r="H6441" s="8"/>
      <c r="I6441" s="8"/>
    </row>
    <row r="6442" spans="2:9">
      <c r="B6442" s="8"/>
      <c r="C6442" s="8"/>
      <c r="D6442" s="8"/>
      <c r="E6442" s="8"/>
      <c r="F6442" s="8"/>
      <c r="G6442" s="8"/>
      <c r="H6442" s="8"/>
      <c r="I6442" s="8"/>
    </row>
    <row r="6443" spans="2:9">
      <c r="B6443" s="8"/>
      <c r="C6443" s="8"/>
      <c r="D6443" s="8"/>
      <c r="E6443" s="8"/>
      <c r="F6443" s="8"/>
      <c r="G6443" s="8"/>
      <c r="H6443" s="8"/>
      <c r="I6443" s="8"/>
    </row>
    <row r="6444" spans="2:9">
      <c r="B6444" s="8"/>
      <c r="C6444" s="8"/>
      <c r="D6444" s="8"/>
      <c r="E6444" s="8"/>
      <c r="F6444" s="8"/>
      <c r="G6444" s="8"/>
      <c r="H6444" s="8"/>
      <c r="I6444" s="8"/>
    </row>
    <row r="6445" spans="2:9">
      <c r="B6445" s="8"/>
      <c r="C6445" s="8"/>
      <c r="D6445" s="8"/>
      <c r="E6445" s="8"/>
      <c r="F6445" s="8"/>
      <c r="G6445" s="8"/>
      <c r="H6445" s="8"/>
      <c r="I6445" s="8"/>
    </row>
    <row r="6446" spans="2:9">
      <c r="B6446" s="8"/>
      <c r="C6446" s="8"/>
      <c r="D6446" s="8"/>
      <c r="E6446" s="8"/>
      <c r="F6446" s="8"/>
      <c r="G6446" s="8"/>
      <c r="H6446" s="8"/>
      <c r="I6446" s="8"/>
    </row>
    <row r="6447" spans="2:9">
      <c r="B6447" s="8"/>
      <c r="C6447" s="8"/>
      <c r="D6447" s="8"/>
      <c r="E6447" s="8"/>
      <c r="F6447" s="8"/>
      <c r="G6447" s="8"/>
      <c r="H6447" s="8"/>
      <c r="I6447" s="8"/>
    </row>
    <row r="6448" spans="2:9">
      <c r="B6448" s="8"/>
      <c r="C6448" s="8"/>
      <c r="D6448" s="8"/>
      <c r="E6448" s="8"/>
      <c r="F6448" s="8"/>
      <c r="G6448" s="8"/>
      <c r="H6448" s="8"/>
      <c r="I6448" s="8"/>
    </row>
    <row r="6449" spans="2:9">
      <c r="B6449" s="8"/>
      <c r="C6449" s="8"/>
      <c r="D6449" s="8"/>
      <c r="E6449" s="8"/>
      <c r="F6449" s="8"/>
      <c r="G6449" s="8"/>
      <c r="H6449" s="8"/>
      <c r="I6449" s="8"/>
    </row>
    <row r="6450" spans="2:9">
      <c r="B6450" s="8"/>
      <c r="C6450" s="8"/>
      <c r="D6450" s="8"/>
      <c r="E6450" s="8"/>
      <c r="F6450" s="8"/>
      <c r="G6450" s="8"/>
      <c r="H6450" s="8"/>
      <c r="I6450" s="8"/>
    </row>
    <row r="6451" spans="2:9">
      <c r="B6451" s="8"/>
      <c r="C6451" s="8"/>
      <c r="D6451" s="8"/>
      <c r="E6451" s="8"/>
      <c r="F6451" s="8"/>
      <c r="G6451" s="8"/>
      <c r="H6451" s="8"/>
      <c r="I6451" s="8"/>
    </row>
    <row r="6452" spans="2:9">
      <c r="B6452" s="8"/>
      <c r="C6452" s="8"/>
      <c r="D6452" s="8"/>
      <c r="E6452" s="8"/>
      <c r="F6452" s="8"/>
      <c r="G6452" s="8"/>
      <c r="H6452" s="8"/>
      <c r="I6452" s="8"/>
    </row>
    <row r="6453" spans="2:9">
      <c r="B6453" s="8"/>
      <c r="C6453" s="8"/>
      <c r="D6453" s="8"/>
      <c r="E6453" s="8"/>
      <c r="F6453" s="8"/>
      <c r="G6453" s="8"/>
      <c r="H6453" s="8"/>
      <c r="I6453" s="8"/>
    </row>
    <row r="6454" spans="2:9">
      <c r="B6454" s="8"/>
      <c r="C6454" s="8"/>
      <c r="D6454" s="8"/>
      <c r="E6454" s="8"/>
      <c r="F6454" s="8"/>
      <c r="G6454" s="8"/>
      <c r="H6454" s="8"/>
      <c r="I6454" s="8"/>
    </row>
    <row r="6455" spans="2:9">
      <c r="B6455" s="8"/>
      <c r="C6455" s="8"/>
      <c r="D6455" s="8"/>
      <c r="E6455" s="8"/>
      <c r="F6455" s="8"/>
      <c r="G6455" s="8"/>
      <c r="H6455" s="8"/>
      <c r="I6455" s="8"/>
    </row>
    <row r="6456" spans="2:9">
      <c r="B6456" s="8"/>
      <c r="C6456" s="8"/>
      <c r="D6456" s="8"/>
      <c r="E6456" s="8"/>
      <c r="F6456" s="8"/>
      <c r="G6456" s="8"/>
      <c r="H6456" s="8"/>
      <c r="I6456" s="8"/>
    </row>
    <row r="6457" spans="2:9">
      <c r="B6457" s="8"/>
      <c r="C6457" s="8"/>
      <c r="D6457" s="8"/>
      <c r="E6457" s="8"/>
      <c r="F6457" s="8"/>
      <c r="G6457" s="8"/>
      <c r="H6457" s="8"/>
      <c r="I6457" s="8"/>
    </row>
    <row r="6458" spans="2:9">
      <c r="B6458" s="8"/>
      <c r="C6458" s="8"/>
      <c r="D6458" s="8"/>
      <c r="E6458" s="8"/>
      <c r="F6458" s="8"/>
      <c r="G6458" s="8"/>
      <c r="H6458" s="8"/>
      <c r="I6458" s="8"/>
    </row>
    <row r="6459" spans="2:9">
      <c r="B6459" s="8"/>
      <c r="C6459" s="8"/>
      <c r="D6459" s="8"/>
      <c r="E6459" s="8"/>
      <c r="F6459" s="8"/>
      <c r="G6459" s="8"/>
      <c r="H6459" s="8"/>
      <c r="I6459" s="8"/>
    </row>
    <row r="6460" spans="2:9">
      <c r="B6460" s="8"/>
      <c r="C6460" s="8"/>
      <c r="D6460" s="8"/>
      <c r="E6460" s="8"/>
      <c r="F6460" s="8"/>
      <c r="G6460" s="8"/>
      <c r="H6460" s="8"/>
      <c r="I6460" s="8"/>
    </row>
    <row r="6461" spans="2:9">
      <c r="B6461" s="8"/>
      <c r="C6461" s="8"/>
      <c r="D6461" s="8"/>
      <c r="E6461" s="8"/>
      <c r="F6461" s="8"/>
      <c r="G6461" s="8"/>
      <c r="H6461" s="8"/>
      <c r="I6461" s="8"/>
    </row>
    <row r="6462" spans="2:9">
      <c r="B6462" s="8"/>
      <c r="C6462" s="8"/>
      <c r="D6462" s="8"/>
      <c r="E6462" s="8"/>
      <c r="F6462" s="8"/>
      <c r="G6462" s="8"/>
      <c r="H6462" s="8"/>
      <c r="I6462" s="8"/>
    </row>
    <row r="6463" spans="2:9">
      <c r="B6463" s="8"/>
      <c r="C6463" s="8"/>
      <c r="D6463" s="8"/>
      <c r="E6463" s="8"/>
      <c r="F6463" s="8"/>
      <c r="G6463" s="8"/>
      <c r="H6463" s="8"/>
      <c r="I6463" s="8"/>
    </row>
    <row r="6464" spans="2:9">
      <c r="B6464" s="8"/>
      <c r="C6464" s="8"/>
      <c r="D6464" s="8"/>
      <c r="E6464" s="8"/>
      <c r="F6464" s="8"/>
      <c r="G6464" s="8"/>
      <c r="H6464" s="8"/>
      <c r="I6464" s="8"/>
    </row>
    <row r="6465" spans="2:9">
      <c r="B6465" s="8"/>
      <c r="C6465" s="8"/>
      <c r="D6465" s="8"/>
      <c r="E6465" s="8"/>
      <c r="F6465" s="8"/>
      <c r="G6465" s="8"/>
      <c r="H6465" s="8"/>
      <c r="I6465" s="8"/>
    </row>
    <row r="6466" spans="2:9">
      <c r="B6466" s="8"/>
      <c r="C6466" s="8"/>
      <c r="D6466" s="8"/>
      <c r="E6466" s="8"/>
      <c r="F6466" s="8"/>
      <c r="G6466" s="8"/>
      <c r="H6466" s="8"/>
      <c r="I6466" s="8"/>
    </row>
    <row r="6467" spans="2:9">
      <c r="B6467" s="8"/>
      <c r="C6467" s="8"/>
      <c r="D6467" s="8"/>
      <c r="E6467" s="8"/>
      <c r="F6467" s="8"/>
      <c r="G6467" s="8"/>
      <c r="H6467" s="8"/>
      <c r="I6467" s="8"/>
    </row>
    <row r="6468" spans="2:9">
      <c r="B6468" s="8"/>
      <c r="C6468" s="8"/>
      <c r="D6468" s="8"/>
      <c r="E6468" s="8"/>
      <c r="F6468" s="8"/>
      <c r="G6468" s="8"/>
      <c r="H6468" s="8"/>
      <c r="I6468" s="8"/>
    </row>
    <row r="6469" spans="2:9">
      <c r="B6469" s="8"/>
      <c r="C6469" s="8"/>
      <c r="D6469" s="8"/>
      <c r="E6469" s="8"/>
      <c r="F6469" s="8"/>
      <c r="G6469" s="8"/>
      <c r="H6469" s="8"/>
      <c r="I6469" s="8"/>
    </row>
    <row r="6470" spans="2:9">
      <c r="B6470" s="8"/>
      <c r="C6470" s="8"/>
      <c r="D6470" s="8"/>
      <c r="E6470" s="8"/>
      <c r="F6470" s="8"/>
      <c r="G6470" s="8"/>
      <c r="H6470" s="8"/>
      <c r="I6470" s="8"/>
    </row>
    <row r="6471" spans="2:9">
      <c r="B6471" s="8"/>
      <c r="C6471" s="8"/>
      <c r="D6471" s="8"/>
      <c r="E6471" s="8"/>
      <c r="F6471" s="8"/>
      <c r="G6471" s="8"/>
      <c r="H6471" s="8"/>
      <c r="I6471" s="8"/>
    </row>
    <row r="6472" spans="2:9">
      <c r="B6472" s="8"/>
      <c r="C6472" s="8"/>
      <c r="D6472" s="8"/>
      <c r="E6472" s="8"/>
      <c r="F6472" s="8"/>
      <c r="G6472" s="8"/>
      <c r="H6472" s="8"/>
      <c r="I6472" s="8"/>
    </row>
    <row r="6473" spans="2:9">
      <c r="B6473" s="8"/>
      <c r="C6473" s="8"/>
      <c r="D6473" s="8"/>
      <c r="E6473" s="8"/>
      <c r="F6473" s="8"/>
      <c r="G6473" s="8"/>
      <c r="H6473" s="8"/>
      <c r="I6473" s="8"/>
    </row>
    <row r="6474" spans="2:9">
      <c r="B6474" s="8"/>
      <c r="C6474" s="8"/>
      <c r="D6474" s="8"/>
      <c r="E6474" s="8"/>
      <c r="F6474" s="8"/>
      <c r="G6474" s="8"/>
      <c r="H6474" s="8"/>
      <c r="I6474" s="8"/>
    </row>
    <row r="6475" spans="2:9">
      <c r="B6475" s="8"/>
      <c r="C6475" s="8"/>
      <c r="D6475" s="8"/>
      <c r="E6475" s="8"/>
      <c r="F6475" s="8"/>
      <c r="G6475" s="8"/>
      <c r="H6475" s="8"/>
      <c r="I6475" s="8"/>
    </row>
    <row r="6476" spans="2:9">
      <c r="B6476" s="8"/>
      <c r="C6476" s="8"/>
      <c r="D6476" s="8"/>
      <c r="E6476" s="8"/>
      <c r="F6476" s="8"/>
      <c r="G6476" s="8"/>
      <c r="H6476" s="8"/>
      <c r="I6476" s="8"/>
    </row>
    <row r="6477" spans="2:9">
      <c r="B6477" s="8"/>
      <c r="C6477" s="8"/>
      <c r="D6477" s="8"/>
      <c r="E6477" s="8"/>
      <c r="F6477" s="8"/>
      <c r="G6477" s="8"/>
      <c r="H6477" s="8"/>
      <c r="I6477" s="8"/>
    </row>
    <row r="6478" spans="2:9">
      <c r="B6478" s="8"/>
      <c r="C6478" s="8"/>
      <c r="D6478" s="8"/>
      <c r="E6478" s="8"/>
      <c r="F6478" s="8"/>
      <c r="G6478" s="8"/>
      <c r="H6478" s="8"/>
      <c r="I6478" s="8"/>
    </row>
    <row r="6479" spans="2:9">
      <c r="B6479" s="8"/>
      <c r="C6479" s="8"/>
      <c r="D6479" s="8"/>
      <c r="E6479" s="8"/>
      <c r="F6479" s="8"/>
      <c r="G6479" s="8"/>
      <c r="H6479" s="8"/>
      <c r="I6479" s="8"/>
    </row>
    <row r="6480" spans="2:9">
      <c r="B6480" s="8"/>
      <c r="C6480" s="8"/>
      <c r="D6480" s="8"/>
      <c r="E6480" s="8"/>
      <c r="F6480" s="8"/>
      <c r="G6480" s="8"/>
      <c r="H6480" s="8"/>
      <c r="I6480" s="8"/>
    </row>
    <row r="6481" spans="2:9">
      <c r="B6481" s="8"/>
      <c r="C6481" s="8"/>
      <c r="D6481" s="8"/>
      <c r="E6481" s="8"/>
      <c r="F6481" s="8"/>
      <c r="G6481" s="8"/>
      <c r="H6481" s="8"/>
      <c r="I6481" s="8"/>
    </row>
    <row r="6482" spans="2:9">
      <c r="B6482" s="8"/>
      <c r="C6482" s="8"/>
      <c r="D6482" s="8"/>
      <c r="E6482" s="8"/>
      <c r="F6482" s="8"/>
      <c r="G6482" s="8"/>
      <c r="H6482" s="8"/>
      <c r="I6482" s="8"/>
    </row>
    <row r="6483" spans="2:9">
      <c r="B6483" s="8"/>
      <c r="C6483" s="8"/>
      <c r="D6483" s="8"/>
      <c r="E6483" s="8"/>
      <c r="F6483" s="8"/>
      <c r="G6483" s="8"/>
      <c r="H6483" s="8"/>
      <c r="I6483" s="8"/>
    </row>
    <row r="6484" spans="2:9">
      <c r="B6484" s="8"/>
      <c r="C6484" s="8"/>
      <c r="D6484" s="8"/>
      <c r="E6484" s="8"/>
      <c r="F6484" s="8"/>
      <c r="G6484" s="8"/>
      <c r="H6484" s="8"/>
      <c r="I6484" s="8"/>
    </row>
    <row r="6485" spans="2:9">
      <c r="B6485" s="8"/>
      <c r="C6485" s="8"/>
      <c r="D6485" s="8"/>
      <c r="E6485" s="8"/>
      <c r="F6485" s="8"/>
      <c r="G6485" s="8"/>
      <c r="H6485" s="8"/>
      <c r="I6485" s="8"/>
    </row>
    <row r="6486" spans="2:9">
      <c r="B6486" s="8"/>
      <c r="C6486" s="8"/>
      <c r="D6486" s="8"/>
      <c r="E6486" s="8"/>
      <c r="F6486" s="8"/>
      <c r="G6486" s="8"/>
      <c r="H6486" s="8"/>
      <c r="I6486" s="8"/>
    </row>
    <row r="6487" spans="2:9">
      <c r="B6487" s="8"/>
      <c r="C6487" s="8"/>
      <c r="D6487" s="8"/>
      <c r="E6487" s="8"/>
      <c r="F6487" s="8"/>
      <c r="G6487" s="8"/>
      <c r="H6487" s="8"/>
      <c r="I6487" s="8"/>
    </row>
    <row r="6488" spans="2:9">
      <c r="B6488" s="8"/>
      <c r="C6488" s="8"/>
      <c r="D6488" s="8"/>
      <c r="E6488" s="8"/>
      <c r="F6488" s="8"/>
      <c r="G6488" s="8"/>
      <c r="H6488" s="8"/>
      <c r="I6488" s="8"/>
    </row>
    <row r="6489" spans="2:9">
      <c r="B6489" s="8"/>
      <c r="C6489" s="8"/>
      <c r="D6489" s="8"/>
      <c r="E6489" s="8"/>
      <c r="F6489" s="8"/>
      <c r="G6489" s="8"/>
      <c r="H6489" s="8"/>
      <c r="I6489" s="8"/>
    </row>
    <row r="6490" spans="2:9">
      <c r="B6490" s="8"/>
      <c r="C6490" s="8"/>
      <c r="D6490" s="8"/>
      <c r="E6490" s="8"/>
      <c r="F6490" s="8"/>
      <c r="G6490" s="8"/>
      <c r="H6490" s="8"/>
      <c r="I6490" s="8"/>
    </row>
    <row r="6491" spans="2:9">
      <c r="B6491" s="8"/>
      <c r="C6491" s="8"/>
      <c r="D6491" s="8"/>
      <c r="E6491" s="8"/>
      <c r="F6491" s="8"/>
      <c r="G6491" s="8"/>
      <c r="H6491" s="8"/>
      <c r="I6491" s="8"/>
    </row>
    <row r="6492" spans="2:9">
      <c r="B6492" s="8"/>
      <c r="C6492" s="8"/>
      <c r="D6492" s="8"/>
      <c r="E6492" s="8"/>
      <c r="F6492" s="8"/>
      <c r="G6492" s="8"/>
      <c r="H6492" s="8"/>
      <c r="I6492" s="8"/>
    </row>
    <row r="6493" spans="2:9">
      <c r="B6493" s="8"/>
      <c r="C6493" s="8"/>
      <c r="D6493" s="8"/>
      <c r="E6493" s="8"/>
      <c r="F6493" s="8"/>
      <c r="G6493" s="8"/>
      <c r="H6493" s="8"/>
      <c r="I6493" s="8"/>
    </row>
    <row r="6494" spans="2:9">
      <c r="B6494" s="8"/>
      <c r="C6494" s="8"/>
      <c r="D6494" s="8"/>
      <c r="E6494" s="8"/>
      <c r="F6494" s="8"/>
      <c r="G6494" s="8"/>
      <c r="H6494" s="8"/>
      <c r="I6494" s="8"/>
    </row>
    <row r="6495" spans="2:9">
      <c r="B6495" s="8"/>
      <c r="C6495" s="8"/>
      <c r="D6495" s="8"/>
      <c r="E6495" s="8"/>
      <c r="F6495" s="8"/>
      <c r="G6495" s="8"/>
      <c r="H6495" s="8"/>
      <c r="I6495" s="8"/>
    </row>
    <row r="6496" spans="2:9">
      <c r="B6496" s="8"/>
      <c r="C6496" s="8"/>
      <c r="D6496" s="8"/>
      <c r="E6496" s="8"/>
      <c r="F6496" s="8"/>
      <c r="G6496" s="8"/>
      <c r="H6496" s="8"/>
      <c r="I6496" s="8"/>
    </row>
    <row r="6497" spans="2:9">
      <c r="B6497" s="8"/>
      <c r="C6497" s="8"/>
      <c r="D6497" s="8"/>
      <c r="E6497" s="8"/>
      <c r="F6497" s="8"/>
      <c r="G6497" s="8"/>
      <c r="H6497" s="8"/>
      <c r="I6497" s="8"/>
    </row>
    <row r="6498" spans="2:9">
      <c r="B6498" s="8"/>
      <c r="C6498" s="8"/>
      <c r="D6498" s="8"/>
      <c r="E6498" s="8"/>
      <c r="F6498" s="8"/>
      <c r="G6498" s="8"/>
      <c r="H6498" s="8"/>
      <c r="I6498" s="8"/>
    </row>
    <row r="6499" spans="2:9">
      <c r="B6499" s="8"/>
      <c r="C6499" s="8"/>
      <c r="D6499" s="8"/>
      <c r="E6499" s="8"/>
      <c r="F6499" s="8"/>
      <c r="G6499" s="8"/>
      <c r="H6499" s="8"/>
      <c r="I6499" s="8"/>
    </row>
    <row r="6500" spans="2:9">
      <c r="B6500" s="8"/>
      <c r="C6500" s="8"/>
      <c r="D6500" s="8"/>
      <c r="E6500" s="8"/>
      <c r="F6500" s="8"/>
      <c r="G6500" s="8"/>
      <c r="H6500" s="8"/>
      <c r="I6500" s="8"/>
    </row>
    <row r="6501" spans="2:9">
      <c r="B6501" s="8"/>
      <c r="C6501" s="8"/>
      <c r="D6501" s="8"/>
      <c r="E6501" s="8"/>
      <c r="F6501" s="8"/>
      <c r="G6501" s="8"/>
      <c r="H6501" s="8"/>
      <c r="I6501" s="8"/>
    </row>
    <row r="6502" spans="2:9">
      <c r="B6502" s="8"/>
      <c r="C6502" s="8"/>
      <c r="D6502" s="8"/>
      <c r="E6502" s="8"/>
      <c r="F6502" s="8"/>
      <c r="G6502" s="8"/>
      <c r="H6502" s="8"/>
      <c r="I6502" s="8"/>
    </row>
    <row r="6503" spans="2:9">
      <c r="B6503" s="8"/>
      <c r="C6503" s="8"/>
      <c r="D6503" s="8"/>
      <c r="E6503" s="8"/>
      <c r="F6503" s="8"/>
      <c r="G6503" s="8"/>
      <c r="H6503" s="8"/>
      <c r="I6503" s="8"/>
    </row>
    <row r="6504" spans="2:9">
      <c r="B6504" s="8"/>
      <c r="C6504" s="8"/>
      <c r="D6504" s="8"/>
      <c r="E6504" s="8"/>
      <c r="F6504" s="8"/>
      <c r="G6504" s="8"/>
      <c r="H6504" s="8"/>
      <c r="I6504" s="8"/>
    </row>
    <row r="6505" spans="2:9">
      <c r="B6505" s="8"/>
      <c r="C6505" s="8"/>
      <c r="D6505" s="8"/>
      <c r="E6505" s="8"/>
      <c r="F6505" s="8"/>
      <c r="G6505" s="8"/>
      <c r="H6505" s="8"/>
      <c r="I6505" s="8"/>
    </row>
    <row r="6506" spans="2:9">
      <c r="B6506" s="8"/>
      <c r="C6506" s="8"/>
      <c r="D6506" s="8"/>
      <c r="E6506" s="8"/>
      <c r="F6506" s="8"/>
      <c r="G6506" s="8"/>
      <c r="H6506" s="8"/>
      <c r="I6506" s="8"/>
    </row>
    <row r="6507" spans="2:9">
      <c r="B6507" s="8"/>
      <c r="C6507" s="8"/>
      <c r="D6507" s="8"/>
      <c r="E6507" s="8"/>
      <c r="F6507" s="8"/>
      <c r="G6507" s="8"/>
      <c r="H6507" s="8"/>
      <c r="I6507" s="8"/>
    </row>
    <row r="6508" spans="2:9">
      <c r="B6508" s="8"/>
      <c r="C6508" s="8"/>
      <c r="D6508" s="8"/>
      <c r="E6508" s="8"/>
      <c r="F6508" s="8"/>
      <c r="G6508" s="8"/>
      <c r="H6508" s="8"/>
      <c r="I6508" s="8"/>
    </row>
    <row r="6509" spans="2:9">
      <c r="B6509" s="8"/>
      <c r="C6509" s="8"/>
      <c r="D6509" s="8"/>
      <c r="E6509" s="8"/>
      <c r="F6509" s="8"/>
      <c r="G6509" s="8"/>
      <c r="H6509" s="8"/>
      <c r="I6509" s="8"/>
    </row>
    <row r="6510" spans="2:9">
      <c r="B6510" s="8"/>
      <c r="C6510" s="8"/>
      <c r="D6510" s="8"/>
      <c r="E6510" s="8"/>
      <c r="F6510" s="8"/>
      <c r="G6510" s="8"/>
      <c r="H6510" s="8"/>
      <c r="I6510" s="8"/>
    </row>
    <row r="6511" spans="2:9">
      <c r="B6511" s="8"/>
      <c r="C6511" s="8"/>
      <c r="D6511" s="8"/>
      <c r="E6511" s="8"/>
      <c r="F6511" s="8"/>
      <c r="G6511" s="8"/>
      <c r="H6511" s="8"/>
      <c r="I6511" s="8"/>
    </row>
    <row r="6512" spans="2:9">
      <c r="B6512" s="8"/>
      <c r="C6512" s="8"/>
      <c r="D6512" s="8"/>
      <c r="E6512" s="8"/>
      <c r="F6512" s="8"/>
      <c r="G6512" s="8"/>
      <c r="H6512" s="8"/>
      <c r="I6512" s="8"/>
    </row>
    <row r="6513" spans="2:9">
      <c r="B6513" s="8"/>
      <c r="C6513" s="8"/>
      <c r="D6513" s="8"/>
      <c r="E6513" s="8"/>
      <c r="F6513" s="8"/>
      <c r="G6513" s="8"/>
      <c r="H6513" s="8"/>
      <c r="I6513" s="8"/>
    </row>
    <row r="6514" spans="2:9">
      <c r="B6514" s="8"/>
      <c r="C6514" s="8"/>
      <c r="D6514" s="8"/>
      <c r="E6514" s="8"/>
      <c r="F6514" s="8"/>
      <c r="G6514" s="8"/>
      <c r="H6514" s="8"/>
      <c r="I6514" s="8"/>
    </row>
    <row r="6515" spans="2:9">
      <c r="B6515" s="8"/>
      <c r="C6515" s="8"/>
      <c r="D6515" s="8"/>
      <c r="E6515" s="8"/>
      <c r="F6515" s="8"/>
      <c r="G6515" s="8"/>
      <c r="H6515" s="8"/>
      <c r="I6515" s="8"/>
    </row>
    <row r="6516" spans="2:9">
      <c r="B6516" s="8"/>
      <c r="C6516" s="8"/>
      <c r="D6516" s="8"/>
      <c r="E6516" s="8"/>
      <c r="F6516" s="8"/>
      <c r="G6516" s="8"/>
      <c r="H6516" s="8"/>
      <c r="I6516" s="8"/>
    </row>
    <row r="6517" spans="2:9">
      <c r="B6517" s="8"/>
      <c r="C6517" s="8"/>
      <c r="D6517" s="8"/>
      <c r="E6517" s="8"/>
      <c r="F6517" s="8"/>
      <c r="G6517" s="8"/>
      <c r="H6517" s="8"/>
      <c r="I6517" s="8"/>
    </row>
    <row r="6518" spans="2:9">
      <c r="B6518" s="8"/>
      <c r="C6518" s="8"/>
      <c r="D6518" s="8"/>
      <c r="E6518" s="8"/>
      <c r="F6518" s="8"/>
      <c r="G6518" s="8"/>
      <c r="H6518" s="8"/>
      <c r="I6518" s="8"/>
    </row>
    <row r="6519" spans="2:9">
      <c r="B6519" s="8"/>
      <c r="C6519" s="8"/>
      <c r="D6519" s="8"/>
      <c r="E6519" s="8"/>
      <c r="F6519" s="8"/>
      <c r="G6519" s="8"/>
      <c r="H6519" s="8"/>
      <c r="I6519" s="8"/>
    </row>
    <row r="6520" spans="2:9">
      <c r="B6520" s="8"/>
      <c r="C6520" s="8"/>
      <c r="D6520" s="8"/>
      <c r="E6520" s="8"/>
      <c r="F6520" s="8"/>
      <c r="G6520" s="8"/>
      <c r="H6520" s="8"/>
      <c r="I6520" s="8"/>
    </row>
    <row r="6521" spans="2:9">
      <c r="B6521" s="8"/>
      <c r="C6521" s="8"/>
      <c r="D6521" s="8"/>
      <c r="E6521" s="8"/>
      <c r="F6521" s="8"/>
      <c r="G6521" s="8"/>
      <c r="H6521" s="8"/>
      <c r="I6521" s="8"/>
    </row>
    <row r="6522" spans="2:9">
      <c r="B6522" s="8"/>
      <c r="C6522" s="8"/>
      <c r="D6522" s="8"/>
      <c r="E6522" s="8"/>
      <c r="F6522" s="8"/>
      <c r="G6522" s="8"/>
      <c r="H6522" s="8"/>
      <c r="I6522" s="8"/>
    </row>
    <row r="6523" spans="2:9">
      <c r="B6523" s="8"/>
      <c r="C6523" s="8"/>
      <c r="D6523" s="8"/>
      <c r="E6523" s="8"/>
      <c r="F6523" s="8"/>
      <c r="G6523" s="8"/>
      <c r="H6523" s="8"/>
      <c r="I6523" s="8"/>
    </row>
    <row r="6524" spans="2:9">
      <c r="B6524" s="8"/>
      <c r="C6524" s="8"/>
      <c r="D6524" s="8"/>
      <c r="E6524" s="8"/>
      <c r="F6524" s="8"/>
      <c r="G6524" s="8"/>
      <c r="H6524" s="8"/>
      <c r="I6524" s="8"/>
    </row>
    <row r="6525" spans="2:9">
      <c r="B6525" s="8"/>
      <c r="C6525" s="8"/>
      <c r="D6525" s="8"/>
      <c r="E6525" s="8"/>
      <c r="F6525" s="8"/>
      <c r="G6525" s="8"/>
      <c r="H6525" s="8"/>
      <c r="I6525" s="8"/>
    </row>
    <row r="6526" spans="2:9">
      <c r="B6526" s="8"/>
      <c r="C6526" s="8"/>
      <c r="D6526" s="8"/>
      <c r="E6526" s="8"/>
      <c r="F6526" s="8"/>
      <c r="G6526" s="8"/>
      <c r="H6526" s="8"/>
      <c r="I6526" s="8"/>
    </row>
    <row r="6527" spans="2:9">
      <c r="B6527" s="8"/>
      <c r="C6527" s="8"/>
      <c r="D6527" s="8"/>
      <c r="E6527" s="8"/>
      <c r="F6527" s="8"/>
      <c r="G6527" s="8"/>
      <c r="H6527" s="8"/>
      <c r="I6527" s="8"/>
    </row>
    <row r="6528" spans="2:9">
      <c r="B6528" s="8"/>
      <c r="C6528" s="8"/>
      <c r="D6528" s="8"/>
      <c r="E6528" s="8"/>
      <c r="F6528" s="8"/>
      <c r="G6528" s="8"/>
      <c r="H6528" s="8"/>
      <c r="I6528" s="8"/>
    </row>
    <row r="6529" spans="2:9">
      <c r="B6529" s="8"/>
      <c r="C6529" s="8"/>
      <c r="D6529" s="8"/>
      <c r="E6529" s="8"/>
      <c r="F6529" s="8"/>
      <c r="G6529" s="8"/>
      <c r="H6529" s="8"/>
      <c r="I6529" s="8"/>
    </row>
    <row r="6530" spans="2:9">
      <c r="B6530" s="8"/>
      <c r="C6530" s="8"/>
      <c r="D6530" s="8"/>
      <c r="E6530" s="8"/>
      <c r="F6530" s="8"/>
      <c r="G6530" s="8"/>
      <c r="H6530" s="8"/>
      <c r="I6530" s="8"/>
    </row>
    <row r="6531" spans="2:9">
      <c r="B6531" s="8"/>
      <c r="C6531" s="8"/>
      <c r="D6531" s="8"/>
      <c r="E6531" s="8"/>
      <c r="F6531" s="8"/>
      <c r="G6531" s="8"/>
      <c r="H6531" s="8"/>
      <c r="I6531" s="8"/>
    </row>
    <row r="6532" spans="2:9">
      <c r="B6532" s="8"/>
      <c r="C6532" s="8"/>
      <c r="D6532" s="8"/>
      <c r="E6532" s="8"/>
      <c r="F6532" s="8"/>
      <c r="G6532" s="8"/>
      <c r="H6532" s="8"/>
      <c r="I6532" s="8"/>
    </row>
    <row r="6533" spans="2:9">
      <c r="B6533" s="8"/>
      <c r="C6533" s="8"/>
      <c r="D6533" s="8"/>
      <c r="E6533" s="8"/>
      <c r="F6533" s="8"/>
      <c r="G6533" s="8"/>
      <c r="H6533" s="8"/>
      <c r="I6533" s="8"/>
    </row>
    <row r="6534" spans="2:9">
      <c r="B6534" s="8"/>
      <c r="C6534" s="8"/>
      <c r="D6534" s="8"/>
      <c r="E6534" s="8"/>
      <c r="F6534" s="8"/>
      <c r="G6534" s="8"/>
      <c r="H6534" s="8"/>
      <c r="I6534" s="8"/>
    </row>
    <row r="6535" spans="2:9">
      <c r="B6535" s="8"/>
      <c r="C6535" s="8"/>
      <c r="D6535" s="8"/>
      <c r="E6535" s="8"/>
      <c r="F6535" s="8"/>
      <c r="G6535" s="8"/>
      <c r="H6535" s="8"/>
      <c r="I6535" s="8"/>
    </row>
    <row r="6536" spans="2:9">
      <c r="B6536" s="8"/>
      <c r="C6536" s="8"/>
      <c r="D6536" s="8"/>
      <c r="E6536" s="8"/>
      <c r="F6536" s="8"/>
      <c r="G6536" s="8"/>
      <c r="H6536" s="8"/>
      <c r="I6536" s="8"/>
    </row>
    <row r="6537" spans="2:9">
      <c r="B6537" s="8"/>
      <c r="C6537" s="8"/>
      <c r="D6537" s="8"/>
      <c r="E6537" s="8"/>
      <c r="F6537" s="8"/>
      <c r="G6537" s="8"/>
      <c r="H6537" s="8"/>
      <c r="I6537" s="8"/>
    </row>
    <row r="6538" spans="2:9">
      <c r="B6538" s="8"/>
      <c r="C6538" s="8"/>
      <c r="D6538" s="8"/>
      <c r="E6538" s="8"/>
      <c r="F6538" s="8"/>
      <c r="G6538" s="8"/>
      <c r="H6538" s="8"/>
      <c r="I6538" s="8"/>
    </row>
    <row r="6539" spans="2:9">
      <c r="B6539" s="8"/>
      <c r="C6539" s="8"/>
      <c r="D6539" s="8"/>
      <c r="E6539" s="8"/>
      <c r="F6539" s="8"/>
      <c r="G6539" s="8"/>
      <c r="H6539" s="8"/>
      <c r="I6539" s="8"/>
    </row>
    <row r="6540" spans="2:9">
      <c r="B6540" s="8"/>
      <c r="C6540" s="8"/>
      <c r="D6540" s="8"/>
      <c r="E6540" s="8"/>
      <c r="F6540" s="8"/>
      <c r="G6540" s="8"/>
      <c r="H6540" s="8"/>
      <c r="I6540" s="8"/>
    </row>
    <row r="6541" spans="2:9">
      <c r="B6541" s="8"/>
      <c r="C6541" s="8"/>
      <c r="D6541" s="8"/>
      <c r="E6541" s="8"/>
      <c r="F6541" s="8"/>
      <c r="G6541" s="8"/>
      <c r="H6541" s="8"/>
      <c r="I6541" s="8"/>
    </row>
    <row r="6542" spans="2:9">
      <c r="B6542" s="8"/>
      <c r="C6542" s="8"/>
      <c r="D6542" s="8"/>
      <c r="E6542" s="8"/>
      <c r="F6542" s="8"/>
      <c r="G6542" s="8"/>
      <c r="H6542" s="8"/>
      <c r="I6542" s="8"/>
    </row>
    <row r="6543" spans="2:9">
      <c r="B6543" s="8"/>
      <c r="C6543" s="8"/>
      <c r="D6543" s="8"/>
      <c r="E6543" s="8"/>
      <c r="F6543" s="8"/>
      <c r="G6543" s="8"/>
      <c r="H6543" s="8"/>
      <c r="I6543" s="8"/>
    </row>
    <row r="6544" spans="2:9">
      <c r="B6544" s="8"/>
      <c r="C6544" s="8"/>
      <c r="D6544" s="8"/>
      <c r="E6544" s="8"/>
      <c r="F6544" s="8"/>
      <c r="G6544" s="8"/>
      <c r="H6544" s="8"/>
      <c r="I6544" s="8"/>
    </row>
    <row r="6545" spans="2:9">
      <c r="B6545" s="8"/>
      <c r="C6545" s="8"/>
      <c r="D6545" s="8"/>
      <c r="E6545" s="8"/>
      <c r="F6545" s="8"/>
      <c r="G6545" s="8"/>
      <c r="H6545" s="8"/>
      <c r="I6545" s="8"/>
    </row>
    <row r="6546" spans="2:9">
      <c r="B6546" s="8"/>
      <c r="C6546" s="8"/>
      <c r="D6546" s="8"/>
      <c r="E6546" s="8"/>
      <c r="F6546" s="8"/>
      <c r="G6546" s="8"/>
      <c r="H6546" s="8"/>
      <c r="I6546" s="8"/>
    </row>
    <row r="6547" spans="2:9">
      <c r="B6547" s="8"/>
      <c r="C6547" s="8"/>
      <c r="D6547" s="8"/>
      <c r="E6547" s="8"/>
      <c r="F6547" s="8"/>
      <c r="G6547" s="8"/>
      <c r="H6547" s="8"/>
      <c r="I6547" s="8"/>
    </row>
    <row r="6548" spans="2:9">
      <c r="B6548" s="8"/>
      <c r="C6548" s="8"/>
      <c r="D6548" s="8"/>
      <c r="E6548" s="8"/>
      <c r="F6548" s="8"/>
      <c r="G6548" s="8"/>
      <c r="H6548" s="8"/>
      <c r="I6548" s="8"/>
    </row>
    <row r="6549" spans="2:9">
      <c r="B6549" s="8"/>
      <c r="C6549" s="8"/>
      <c r="D6549" s="8"/>
      <c r="E6549" s="8"/>
      <c r="F6549" s="8"/>
      <c r="G6549" s="8"/>
      <c r="H6549" s="8"/>
      <c r="I6549" s="8"/>
    </row>
    <row r="6550" spans="2:9">
      <c r="B6550" s="8"/>
      <c r="C6550" s="8"/>
      <c r="D6550" s="8"/>
      <c r="E6550" s="8"/>
      <c r="F6550" s="8"/>
      <c r="G6550" s="8"/>
      <c r="H6550" s="8"/>
      <c r="I6550" s="8"/>
    </row>
    <row r="6551" spans="2:9">
      <c r="B6551" s="8"/>
      <c r="C6551" s="8"/>
      <c r="D6551" s="8"/>
      <c r="E6551" s="8"/>
      <c r="F6551" s="8"/>
      <c r="G6551" s="8"/>
      <c r="H6551" s="8"/>
      <c r="I6551" s="8"/>
    </row>
    <row r="6552" spans="2:9">
      <c r="B6552" s="8"/>
      <c r="C6552" s="8"/>
      <c r="D6552" s="8"/>
      <c r="E6552" s="8"/>
      <c r="F6552" s="8"/>
      <c r="G6552" s="8"/>
      <c r="H6552" s="8"/>
      <c r="I6552" s="8"/>
    </row>
    <row r="6553" spans="2:9">
      <c r="B6553" s="8"/>
      <c r="C6553" s="8"/>
      <c r="D6553" s="8"/>
      <c r="E6553" s="8"/>
      <c r="F6553" s="8"/>
      <c r="G6553" s="8"/>
      <c r="H6553" s="8"/>
      <c r="I6553" s="8"/>
    </row>
    <row r="6554" spans="2:9">
      <c r="B6554" s="8"/>
      <c r="C6554" s="8"/>
      <c r="D6554" s="8"/>
      <c r="E6554" s="8"/>
      <c r="F6554" s="8"/>
      <c r="G6554" s="8"/>
      <c r="H6554" s="8"/>
      <c r="I6554" s="8"/>
    </row>
    <row r="6555" spans="2:9">
      <c r="B6555" s="8"/>
      <c r="C6555" s="8"/>
      <c r="D6555" s="8"/>
      <c r="E6555" s="8"/>
      <c r="F6555" s="8"/>
      <c r="G6555" s="8"/>
      <c r="H6555" s="8"/>
      <c r="I6555" s="8"/>
    </row>
    <row r="6556" spans="2:9">
      <c r="B6556" s="8"/>
      <c r="C6556" s="8"/>
      <c r="D6556" s="8"/>
      <c r="E6556" s="8"/>
      <c r="F6556" s="8"/>
      <c r="G6556" s="8"/>
      <c r="H6556" s="8"/>
      <c r="I6556" s="8"/>
    </row>
    <row r="6557" spans="2:9">
      <c r="B6557" s="8"/>
      <c r="C6557" s="8"/>
      <c r="D6557" s="8"/>
      <c r="E6557" s="8"/>
      <c r="F6557" s="8"/>
      <c r="G6557" s="8"/>
      <c r="H6557" s="8"/>
      <c r="I6557" s="8"/>
    </row>
    <row r="6558" spans="2:9">
      <c r="B6558" s="8"/>
      <c r="C6558" s="8"/>
      <c r="D6558" s="8"/>
      <c r="E6558" s="8"/>
      <c r="F6558" s="8"/>
      <c r="G6558" s="8"/>
      <c r="H6558" s="8"/>
      <c r="I6558" s="8"/>
    </row>
    <row r="6559" spans="2:9">
      <c r="B6559" s="8"/>
      <c r="C6559" s="8"/>
      <c r="D6559" s="8"/>
      <c r="E6559" s="8"/>
      <c r="F6559" s="8"/>
      <c r="G6559" s="8"/>
      <c r="H6559" s="8"/>
      <c r="I6559" s="8"/>
    </row>
    <row r="6560" spans="2:9">
      <c r="B6560" s="8"/>
      <c r="C6560" s="8"/>
      <c r="D6560" s="8"/>
      <c r="E6560" s="8"/>
      <c r="F6560" s="8"/>
      <c r="G6560" s="8"/>
      <c r="H6560" s="8"/>
      <c r="I6560" s="8"/>
    </row>
    <row r="6561" spans="2:9">
      <c r="B6561" s="8"/>
      <c r="C6561" s="8"/>
      <c r="D6561" s="8"/>
      <c r="E6561" s="8"/>
      <c r="F6561" s="8"/>
      <c r="G6561" s="8"/>
      <c r="H6561" s="8"/>
      <c r="I6561" s="8"/>
    </row>
    <row r="6562" spans="2:9">
      <c r="B6562" s="8"/>
      <c r="C6562" s="8"/>
      <c r="D6562" s="8"/>
      <c r="E6562" s="8"/>
      <c r="F6562" s="8"/>
      <c r="G6562" s="8"/>
      <c r="H6562" s="8"/>
      <c r="I6562" s="8"/>
    </row>
    <row r="6563" spans="2:9">
      <c r="B6563" s="8"/>
      <c r="C6563" s="8"/>
      <c r="D6563" s="8"/>
      <c r="E6563" s="8"/>
      <c r="F6563" s="8"/>
      <c r="G6563" s="8"/>
      <c r="H6563" s="8"/>
      <c r="I6563" s="8"/>
    </row>
    <row r="6564" spans="2:9">
      <c r="B6564" s="8"/>
      <c r="C6564" s="8"/>
      <c r="D6564" s="8"/>
      <c r="E6564" s="8"/>
      <c r="F6564" s="8"/>
      <c r="G6564" s="8"/>
      <c r="H6564" s="8"/>
      <c r="I6564" s="8"/>
    </row>
    <row r="6565" spans="2:9">
      <c r="B6565" s="8"/>
      <c r="C6565" s="8"/>
      <c r="D6565" s="8"/>
      <c r="E6565" s="8"/>
      <c r="F6565" s="8"/>
      <c r="G6565" s="8"/>
      <c r="H6565" s="8"/>
      <c r="I6565" s="8"/>
    </row>
    <row r="6566" spans="2:9">
      <c r="B6566" s="8"/>
      <c r="C6566" s="8"/>
      <c r="D6566" s="8"/>
      <c r="E6566" s="8"/>
      <c r="F6566" s="8"/>
      <c r="G6566" s="8"/>
      <c r="H6566" s="8"/>
      <c r="I6566" s="8"/>
    </row>
    <row r="6567" spans="2:9">
      <c r="B6567" s="8"/>
      <c r="C6567" s="8"/>
      <c r="D6567" s="8"/>
      <c r="E6567" s="8"/>
      <c r="F6567" s="8"/>
      <c r="G6567" s="8"/>
      <c r="H6567" s="8"/>
      <c r="I6567" s="8"/>
    </row>
    <row r="6568" spans="2:9">
      <c r="B6568" s="8"/>
      <c r="C6568" s="8"/>
      <c r="D6568" s="8"/>
      <c r="E6568" s="8"/>
      <c r="F6568" s="8"/>
      <c r="G6568" s="8"/>
      <c r="H6568" s="8"/>
      <c r="I6568" s="8"/>
    </row>
    <row r="6569" spans="2:9">
      <c r="B6569" s="8"/>
      <c r="C6569" s="8"/>
      <c r="D6569" s="8"/>
      <c r="E6569" s="8"/>
      <c r="F6569" s="8"/>
      <c r="G6569" s="8"/>
      <c r="H6569" s="8"/>
      <c r="I6569" s="8"/>
    </row>
    <row r="6570" spans="2:9">
      <c r="B6570" s="8"/>
      <c r="C6570" s="8"/>
      <c r="D6570" s="8"/>
      <c r="E6570" s="8"/>
      <c r="F6570" s="8"/>
      <c r="G6570" s="8"/>
      <c r="H6570" s="8"/>
      <c r="I6570" s="8"/>
    </row>
    <row r="6571" spans="2:9">
      <c r="B6571" s="8"/>
      <c r="C6571" s="8"/>
      <c r="D6571" s="8"/>
      <c r="E6571" s="8"/>
      <c r="F6571" s="8"/>
      <c r="G6571" s="8"/>
      <c r="H6571" s="8"/>
      <c r="I6571" s="8"/>
    </row>
    <row r="6572" spans="2:9">
      <c r="B6572" s="8"/>
      <c r="C6572" s="8"/>
      <c r="D6572" s="8"/>
      <c r="E6572" s="8"/>
      <c r="F6572" s="8"/>
      <c r="G6572" s="8"/>
      <c r="H6572" s="8"/>
      <c r="I6572" s="8"/>
    </row>
    <row r="6573" spans="2:9">
      <c r="B6573" s="8"/>
      <c r="C6573" s="8"/>
      <c r="D6573" s="8"/>
      <c r="E6573" s="8"/>
      <c r="F6573" s="8"/>
      <c r="G6573" s="8"/>
      <c r="H6573" s="8"/>
      <c r="I6573" s="8"/>
    </row>
    <row r="6574" spans="2:9">
      <c r="B6574" s="8"/>
      <c r="C6574" s="8"/>
      <c r="D6574" s="8"/>
      <c r="E6574" s="8"/>
      <c r="F6574" s="8"/>
      <c r="G6574" s="8"/>
      <c r="H6574" s="8"/>
      <c r="I6574" s="8"/>
    </row>
    <row r="6575" spans="2:9">
      <c r="B6575" s="8"/>
      <c r="C6575" s="8"/>
      <c r="D6575" s="8"/>
      <c r="E6575" s="8"/>
      <c r="F6575" s="8"/>
      <c r="G6575" s="8"/>
      <c r="H6575" s="8"/>
      <c r="I6575" s="8"/>
    </row>
    <row r="6576" spans="2:9">
      <c r="B6576" s="8"/>
      <c r="C6576" s="8"/>
      <c r="D6576" s="8"/>
      <c r="E6576" s="8"/>
      <c r="F6576" s="8"/>
      <c r="G6576" s="8"/>
      <c r="H6576" s="8"/>
      <c r="I6576" s="8"/>
    </row>
    <row r="6577" spans="2:9">
      <c r="B6577" s="8"/>
      <c r="C6577" s="8"/>
      <c r="D6577" s="8"/>
      <c r="E6577" s="8"/>
      <c r="F6577" s="8"/>
      <c r="G6577" s="8"/>
      <c r="H6577" s="8"/>
      <c r="I6577" s="8"/>
    </row>
    <row r="6578" spans="2:9">
      <c r="B6578" s="8"/>
      <c r="C6578" s="8"/>
      <c r="D6578" s="8"/>
      <c r="E6578" s="8"/>
      <c r="F6578" s="8"/>
      <c r="G6578" s="8"/>
      <c r="H6578" s="8"/>
      <c r="I6578" s="8"/>
    </row>
    <row r="6579" spans="2:9">
      <c r="B6579" s="8"/>
      <c r="C6579" s="8"/>
      <c r="D6579" s="8"/>
      <c r="E6579" s="8"/>
      <c r="F6579" s="8"/>
      <c r="G6579" s="8"/>
      <c r="H6579" s="8"/>
      <c r="I6579" s="8"/>
    </row>
    <row r="6580" spans="2:9">
      <c r="B6580" s="8"/>
      <c r="C6580" s="8"/>
      <c r="D6580" s="8"/>
      <c r="E6580" s="8"/>
      <c r="F6580" s="8"/>
      <c r="G6580" s="8"/>
      <c r="H6580" s="8"/>
      <c r="I6580" s="8"/>
    </row>
    <row r="6581" spans="2:9">
      <c r="B6581" s="8"/>
      <c r="C6581" s="8"/>
      <c r="D6581" s="8"/>
      <c r="E6581" s="8"/>
      <c r="F6581" s="8"/>
      <c r="G6581" s="8"/>
      <c r="H6581" s="8"/>
      <c r="I6581" s="8"/>
    </row>
    <row r="6582" spans="2:9">
      <c r="B6582" s="8"/>
      <c r="C6582" s="8"/>
      <c r="D6582" s="8"/>
      <c r="E6582" s="8"/>
      <c r="F6582" s="8"/>
      <c r="G6582" s="8"/>
      <c r="H6582" s="8"/>
      <c r="I6582" s="8"/>
    </row>
    <row r="6583" spans="2:9">
      <c r="B6583" s="8"/>
      <c r="C6583" s="8"/>
      <c r="D6583" s="8"/>
      <c r="E6583" s="8"/>
      <c r="F6583" s="8"/>
      <c r="G6583" s="8"/>
      <c r="H6583" s="8"/>
      <c r="I6583" s="8"/>
    </row>
    <row r="6584" spans="2:9">
      <c r="B6584" s="8"/>
      <c r="C6584" s="8"/>
      <c r="D6584" s="8"/>
      <c r="E6584" s="8"/>
      <c r="F6584" s="8"/>
      <c r="G6584" s="8"/>
      <c r="H6584" s="8"/>
      <c r="I6584" s="8"/>
    </row>
    <row r="6585" spans="2:9">
      <c r="B6585" s="8"/>
      <c r="C6585" s="8"/>
      <c r="D6585" s="8"/>
      <c r="E6585" s="8"/>
      <c r="F6585" s="8"/>
      <c r="G6585" s="8"/>
      <c r="H6585" s="8"/>
      <c r="I6585" s="8"/>
    </row>
    <row r="6586" spans="2:9">
      <c r="B6586" s="8"/>
      <c r="C6586" s="8"/>
      <c r="D6586" s="8"/>
      <c r="E6586" s="8"/>
      <c r="F6586" s="8"/>
      <c r="G6586" s="8"/>
      <c r="H6586" s="8"/>
      <c r="I6586" s="8"/>
    </row>
    <row r="6587" spans="2:9">
      <c r="B6587" s="8"/>
      <c r="C6587" s="8"/>
      <c r="D6587" s="8"/>
      <c r="E6587" s="8"/>
      <c r="F6587" s="8"/>
      <c r="G6587" s="8"/>
      <c r="H6587" s="8"/>
      <c r="I6587" s="8"/>
    </row>
    <row r="6588" spans="2:9">
      <c r="B6588" s="8"/>
      <c r="C6588" s="8"/>
      <c r="D6588" s="8"/>
      <c r="E6588" s="8"/>
      <c r="F6588" s="8"/>
      <c r="G6588" s="8"/>
      <c r="H6588" s="8"/>
      <c r="I6588" s="8"/>
    </row>
    <row r="6589" spans="2:9">
      <c r="B6589" s="8"/>
      <c r="C6589" s="8"/>
      <c r="D6589" s="8"/>
      <c r="E6589" s="8"/>
      <c r="F6589" s="8"/>
      <c r="G6589" s="8"/>
      <c r="H6589" s="8"/>
      <c r="I6589" s="8"/>
    </row>
    <row r="6590" spans="2:9">
      <c r="B6590" s="8"/>
      <c r="C6590" s="8"/>
      <c r="D6590" s="8"/>
      <c r="E6590" s="8"/>
      <c r="F6590" s="8"/>
      <c r="G6590" s="8"/>
      <c r="H6590" s="8"/>
      <c r="I6590" s="8"/>
    </row>
    <row r="6591" spans="2:9">
      <c r="B6591" s="8"/>
      <c r="C6591" s="8"/>
      <c r="D6591" s="8"/>
      <c r="E6591" s="8"/>
      <c r="F6591" s="8"/>
      <c r="G6591" s="8"/>
      <c r="H6591" s="8"/>
      <c r="I6591" s="8"/>
    </row>
    <row r="6592" spans="2:9">
      <c r="B6592" s="8"/>
      <c r="C6592" s="8"/>
      <c r="D6592" s="8"/>
      <c r="E6592" s="8"/>
      <c r="F6592" s="8"/>
      <c r="G6592" s="8"/>
      <c r="H6592" s="8"/>
      <c r="I6592" s="8"/>
    </row>
    <row r="6593" spans="2:9">
      <c r="B6593" s="8"/>
      <c r="C6593" s="8"/>
      <c r="D6593" s="8"/>
      <c r="E6593" s="8"/>
      <c r="F6593" s="8"/>
      <c r="G6593" s="8"/>
      <c r="H6593" s="8"/>
      <c r="I6593" s="8"/>
    </row>
    <row r="6594" spans="2:9">
      <c r="B6594" s="8"/>
      <c r="C6594" s="8"/>
      <c r="D6594" s="8"/>
      <c r="E6594" s="8"/>
      <c r="F6594" s="8"/>
      <c r="G6594" s="8"/>
      <c r="H6594" s="8"/>
      <c r="I6594" s="8"/>
    </row>
    <row r="6595" spans="2:9">
      <c r="B6595" s="8"/>
      <c r="C6595" s="8"/>
      <c r="D6595" s="8"/>
      <c r="E6595" s="8"/>
      <c r="F6595" s="8"/>
      <c r="G6595" s="8"/>
      <c r="H6595" s="8"/>
      <c r="I6595" s="8"/>
    </row>
    <row r="6596" spans="2:9">
      <c r="B6596" s="8"/>
      <c r="C6596" s="8"/>
      <c r="D6596" s="8"/>
      <c r="E6596" s="8"/>
      <c r="F6596" s="8"/>
      <c r="G6596" s="8"/>
      <c r="H6596" s="8"/>
      <c r="I6596" s="8"/>
    </row>
    <row r="6597" spans="2:9">
      <c r="B6597" s="8"/>
      <c r="C6597" s="8"/>
      <c r="D6597" s="8"/>
      <c r="E6597" s="8"/>
      <c r="F6597" s="8"/>
      <c r="G6597" s="8"/>
      <c r="H6597" s="8"/>
      <c r="I6597" s="8"/>
    </row>
    <row r="6598" spans="2:9">
      <c r="B6598" s="8"/>
      <c r="C6598" s="8"/>
      <c r="D6598" s="8"/>
      <c r="E6598" s="8"/>
      <c r="F6598" s="8"/>
      <c r="G6598" s="8"/>
      <c r="H6598" s="8"/>
      <c r="I6598" s="8"/>
    </row>
    <row r="6599" spans="2:9">
      <c r="B6599" s="8"/>
      <c r="C6599" s="8"/>
      <c r="D6599" s="8"/>
      <c r="E6599" s="8"/>
      <c r="F6599" s="8"/>
      <c r="G6599" s="8"/>
      <c r="H6599" s="8"/>
      <c r="I6599" s="8"/>
    </row>
    <row r="6600" spans="2:9">
      <c r="B6600" s="8"/>
      <c r="C6600" s="8"/>
      <c r="D6600" s="8"/>
      <c r="E6600" s="8"/>
      <c r="F6600" s="8"/>
      <c r="G6600" s="8"/>
      <c r="H6600" s="8"/>
      <c r="I6600" s="8"/>
    </row>
    <row r="6601" spans="2:9">
      <c r="B6601" s="8"/>
      <c r="C6601" s="8"/>
      <c r="D6601" s="8"/>
      <c r="E6601" s="8"/>
      <c r="F6601" s="8"/>
      <c r="G6601" s="8"/>
      <c r="H6601" s="8"/>
      <c r="I6601" s="8"/>
    </row>
    <row r="6602" spans="2:9">
      <c r="B6602" s="8"/>
      <c r="C6602" s="8"/>
      <c r="D6602" s="8"/>
      <c r="E6602" s="8"/>
      <c r="F6602" s="8"/>
      <c r="G6602" s="8"/>
      <c r="H6602" s="8"/>
      <c r="I6602" s="8"/>
    </row>
    <row r="6603" spans="2:9">
      <c r="B6603" s="8"/>
      <c r="C6603" s="8"/>
      <c r="D6603" s="8"/>
      <c r="E6603" s="8"/>
      <c r="F6603" s="8"/>
      <c r="G6603" s="8"/>
      <c r="H6603" s="8"/>
      <c r="I6603" s="8"/>
    </row>
    <row r="6604" spans="2:9">
      <c r="B6604" s="8"/>
      <c r="C6604" s="8"/>
      <c r="D6604" s="8"/>
      <c r="E6604" s="8"/>
      <c r="F6604" s="8"/>
      <c r="G6604" s="8"/>
      <c r="H6604" s="8"/>
      <c r="I6604" s="8"/>
    </row>
    <row r="6605" spans="2:9">
      <c r="B6605" s="8"/>
      <c r="C6605" s="8"/>
      <c r="D6605" s="8"/>
      <c r="E6605" s="8"/>
      <c r="F6605" s="8"/>
      <c r="G6605" s="8"/>
      <c r="H6605" s="8"/>
      <c r="I6605" s="8"/>
    </row>
    <row r="6606" spans="2:9">
      <c r="B6606" s="8"/>
      <c r="C6606" s="8"/>
      <c r="D6606" s="8"/>
      <c r="E6606" s="8"/>
      <c r="F6606" s="8"/>
      <c r="G6606" s="8"/>
      <c r="H6606" s="8"/>
      <c r="I6606" s="8"/>
    </row>
    <row r="6607" spans="2:9">
      <c r="B6607" s="8"/>
      <c r="C6607" s="8"/>
      <c r="D6607" s="8"/>
      <c r="E6607" s="8"/>
      <c r="F6607" s="8"/>
      <c r="G6607" s="8"/>
      <c r="H6607" s="8"/>
      <c r="I6607" s="8"/>
    </row>
    <row r="6608" spans="2:9">
      <c r="B6608" s="8"/>
      <c r="C6608" s="8"/>
      <c r="D6608" s="8"/>
      <c r="E6608" s="8"/>
      <c r="F6608" s="8"/>
      <c r="G6608" s="8"/>
      <c r="H6608" s="8"/>
      <c r="I6608" s="8"/>
    </row>
    <row r="6609" spans="2:9">
      <c r="B6609" s="8"/>
      <c r="C6609" s="8"/>
      <c r="D6609" s="8"/>
      <c r="E6609" s="8"/>
      <c r="F6609" s="8"/>
      <c r="G6609" s="8"/>
      <c r="H6609" s="8"/>
      <c r="I6609" s="8"/>
    </row>
    <row r="6610" spans="2:9">
      <c r="B6610" s="8"/>
      <c r="C6610" s="8"/>
      <c r="D6610" s="8"/>
      <c r="E6610" s="8"/>
      <c r="F6610" s="8"/>
      <c r="G6610" s="8"/>
      <c r="H6610" s="8"/>
      <c r="I6610" s="8"/>
    </row>
    <row r="6611" spans="2:9">
      <c r="B6611" s="8"/>
      <c r="C6611" s="8"/>
      <c r="D6611" s="8"/>
      <c r="E6611" s="8"/>
      <c r="F6611" s="8"/>
      <c r="G6611" s="8"/>
      <c r="H6611" s="8"/>
      <c r="I6611" s="8"/>
    </row>
    <row r="6612" spans="2:9">
      <c r="B6612" s="8"/>
      <c r="C6612" s="8"/>
      <c r="D6612" s="8"/>
      <c r="E6612" s="8"/>
      <c r="F6612" s="8"/>
      <c r="G6612" s="8"/>
      <c r="H6612" s="8"/>
      <c r="I6612" s="8"/>
    </row>
    <row r="6613" spans="2:9">
      <c r="B6613" s="8"/>
      <c r="C6613" s="8"/>
      <c r="D6613" s="8"/>
      <c r="E6613" s="8"/>
      <c r="F6613" s="8"/>
      <c r="G6613" s="8"/>
      <c r="H6613" s="8"/>
      <c r="I6613" s="8"/>
    </row>
    <row r="6614" spans="2:9">
      <c r="B6614" s="8"/>
      <c r="C6614" s="8"/>
      <c r="D6614" s="8"/>
      <c r="E6614" s="8"/>
      <c r="F6614" s="8"/>
      <c r="G6614" s="8"/>
      <c r="H6614" s="8"/>
      <c r="I6614" s="8"/>
    </row>
    <row r="6615" spans="2:9">
      <c r="B6615" s="8"/>
      <c r="C6615" s="8"/>
      <c r="D6615" s="8"/>
      <c r="E6615" s="8"/>
      <c r="F6615" s="8"/>
      <c r="G6615" s="8"/>
      <c r="H6615" s="8"/>
      <c r="I6615" s="8"/>
    </row>
    <row r="6616" spans="2:9">
      <c r="B6616" s="8"/>
      <c r="C6616" s="8"/>
      <c r="D6616" s="8"/>
      <c r="E6616" s="8"/>
      <c r="F6616" s="8"/>
      <c r="G6616" s="8"/>
      <c r="H6616" s="8"/>
      <c r="I6616" s="8"/>
    </row>
    <row r="6617" spans="2:9">
      <c r="B6617" s="8"/>
      <c r="C6617" s="8"/>
      <c r="D6617" s="8"/>
      <c r="E6617" s="8"/>
      <c r="F6617" s="8"/>
      <c r="G6617" s="8"/>
      <c r="H6617" s="8"/>
      <c r="I6617" s="8"/>
    </row>
    <row r="6618" spans="2:9">
      <c r="B6618" s="8"/>
      <c r="C6618" s="8"/>
      <c r="D6618" s="8"/>
      <c r="E6618" s="8"/>
      <c r="F6618" s="8"/>
      <c r="G6618" s="8"/>
      <c r="H6618" s="8"/>
      <c r="I6618" s="8"/>
    </row>
    <row r="6619" spans="2:9">
      <c r="B6619" s="8"/>
      <c r="C6619" s="8"/>
      <c r="D6619" s="8"/>
      <c r="E6619" s="8"/>
      <c r="F6619" s="8"/>
      <c r="G6619" s="8"/>
      <c r="H6619" s="8"/>
      <c r="I6619" s="8"/>
    </row>
    <row r="6620" spans="2:9">
      <c r="B6620" s="8"/>
      <c r="C6620" s="8"/>
      <c r="D6620" s="8"/>
      <c r="E6620" s="8"/>
      <c r="F6620" s="8"/>
      <c r="G6620" s="8"/>
      <c r="H6620" s="8"/>
      <c r="I6620" s="8"/>
    </row>
    <row r="6621" spans="2:9">
      <c r="B6621" s="8"/>
      <c r="C6621" s="8"/>
      <c r="D6621" s="8"/>
      <c r="E6621" s="8"/>
      <c r="F6621" s="8"/>
      <c r="G6621" s="8"/>
      <c r="H6621" s="8"/>
      <c r="I6621" s="8"/>
    </row>
    <row r="6622" spans="2:9">
      <c r="B6622" s="8"/>
      <c r="C6622" s="8"/>
      <c r="D6622" s="8"/>
      <c r="E6622" s="8"/>
      <c r="F6622" s="8"/>
      <c r="G6622" s="8"/>
      <c r="H6622" s="8"/>
      <c r="I6622" s="8"/>
    </row>
    <row r="6623" spans="2:9">
      <c r="B6623" s="8"/>
      <c r="C6623" s="8"/>
      <c r="D6623" s="8"/>
      <c r="E6623" s="8"/>
      <c r="F6623" s="8"/>
      <c r="G6623" s="8"/>
      <c r="H6623" s="8"/>
      <c r="I6623" s="8"/>
    </row>
    <row r="6624" spans="2:9">
      <c r="B6624" s="8"/>
      <c r="C6624" s="8"/>
      <c r="D6624" s="8"/>
      <c r="E6624" s="8"/>
      <c r="F6624" s="8"/>
      <c r="G6624" s="8"/>
      <c r="H6624" s="8"/>
      <c r="I6624" s="8"/>
    </row>
    <row r="6625" spans="2:9">
      <c r="B6625" s="8"/>
      <c r="C6625" s="8"/>
      <c r="D6625" s="8"/>
      <c r="E6625" s="8"/>
      <c r="F6625" s="8"/>
      <c r="G6625" s="8"/>
      <c r="H6625" s="8"/>
      <c r="I6625" s="8"/>
    </row>
    <row r="6626" spans="2:9">
      <c r="B6626" s="8"/>
      <c r="C6626" s="8"/>
      <c r="D6626" s="8"/>
      <c r="E6626" s="8"/>
      <c r="F6626" s="8"/>
      <c r="G6626" s="8"/>
      <c r="H6626" s="8"/>
      <c r="I6626" s="8"/>
    </row>
    <row r="6627" spans="2:9">
      <c r="B6627" s="8"/>
      <c r="C6627" s="8"/>
      <c r="D6627" s="8"/>
      <c r="E6627" s="8"/>
      <c r="F6627" s="8"/>
      <c r="G6627" s="8"/>
      <c r="H6627" s="8"/>
      <c r="I6627" s="8"/>
    </row>
    <row r="6628" spans="2:9">
      <c r="B6628" s="8"/>
      <c r="C6628" s="8"/>
      <c r="D6628" s="8"/>
      <c r="E6628" s="8"/>
      <c r="F6628" s="8"/>
      <c r="G6628" s="8"/>
      <c r="H6628" s="8"/>
      <c r="I6628" s="8"/>
    </row>
    <row r="6629" spans="2:9">
      <c r="B6629" s="8"/>
      <c r="C6629" s="8"/>
      <c r="D6629" s="8"/>
      <c r="E6629" s="8"/>
      <c r="F6629" s="8"/>
      <c r="G6629" s="8"/>
      <c r="H6629" s="8"/>
      <c r="I6629" s="8"/>
    </row>
    <row r="6630" spans="2:9">
      <c r="B6630" s="8"/>
      <c r="C6630" s="8"/>
      <c r="D6630" s="8"/>
      <c r="E6630" s="8"/>
      <c r="F6630" s="8"/>
      <c r="G6630" s="8"/>
      <c r="H6630" s="8"/>
      <c r="I6630" s="8"/>
    </row>
    <row r="6631" spans="2:9">
      <c r="B6631" s="8"/>
      <c r="C6631" s="8"/>
      <c r="D6631" s="8"/>
      <c r="E6631" s="8"/>
      <c r="F6631" s="8"/>
      <c r="G6631" s="8"/>
      <c r="H6631" s="8"/>
      <c r="I6631" s="8"/>
    </row>
    <row r="6632" spans="2:9">
      <c r="B6632" s="8"/>
      <c r="C6632" s="8"/>
      <c r="D6632" s="8"/>
      <c r="E6632" s="8"/>
      <c r="F6632" s="8"/>
      <c r="G6632" s="8"/>
      <c r="H6632" s="8"/>
      <c r="I6632" s="8"/>
    </row>
    <row r="6633" spans="2:9">
      <c r="B6633" s="8"/>
      <c r="C6633" s="8"/>
      <c r="D6633" s="8"/>
      <c r="E6633" s="8"/>
      <c r="F6633" s="8"/>
      <c r="G6633" s="8"/>
      <c r="H6633" s="8"/>
      <c r="I6633" s="8"/>
    </row>
    <row r="6634" spans="2:9">
      <c r="B6634" s="8"/>
      <c r="C6634" s="8"/>
      <c r="D6634" s="8"/>
      <c r="E6634" s="8"/>
      <c r="F6634" s="8"/>
      <c r="G6634" s="8"/>
      <c r="H6634" s="8"/>
      <c r="I6634" s="8"/>
    </row>
    <row r="6635" spans="2:9">
      <c r="B6635" s="8"/>
      <c r="C6635" s="8"/>
      <c r="D6635" s="8"/>
      <c r="E6635" s="8"/>
      <c r="F6635" s="8"/>
      <c r="G6635" s="8"/>
      <c r="H6635" s="8"/>
      <c r="I6635" s="8"/>
    </row>
    <row r="6636" spans="2:9">
      <c r="B6636" s="8"/>
      <c r="C6636" s="8"/>
      <c r="D6636" s="8"/>
      <c r="E6636" s="8"/>
      <c r="F6636" s="8"/>
      <c r="G6636" s="8"/>
      <c r="H6636" s="8"/>
      <c r="I6636" s="8"/>
    </row>
    <row r="6637" spans="2:9">
      <c r="B6637" s="8"/>
      <c r="C6637" s="8"/>
      <c r="D6637" s="8"/>
      <c r="E6637" s="8"/>
      <c r="F6637" s="8"/>
      <c r="G6637" s="8"/>
      <c r="H6637" s="8"/>
      <c r="I6637" s="8"/>
    </row>
    <row r="6638" spans="2:9">
      <c r="B6638" s="8"/>
      <c r="C6638" s="8"/>
      <c r="D6638" s="8"/>
      <c r="E6638" s="8"/>
      <c r="F6638" s="8"/>
      <c r="G6638" s="8"/>
      <c r="H6638" s="8"/>
      <c r="I6638" s="8"/>
    </row>
    <row r="6639" spans="2:9">
      <c r="B6639" s="8"/>
      <c r="C6639" s="8"/>
      <c r="D6639" s="8"/>
      <c r="E6639" s="8"/>
      <c r="F6639" s="8"/>
      <c r="G6639" s="8"/>
      <c r="H6639" s="8"/>
      <c r="I6639" s="8"/>
    </row>
    <row r="6640" spans="2:9">
      <c r="B6640" s="8"/>
      <c r="C6640" s="8"/>
      <c r="D6640" s="8"/>
      <c r="E6640" s="8"/>
      <c r="F6640" s="8"/>
      <c r="G6640" s="8"/>
      <c r="H6640" s="8"/>
      <c r="I6640" s="8"/>
    </row>
    <row r="6641" spans="2:9">
      <c r="B6641" s="8"/>
      <c r="C6641" s="8"/>
      <c r="D6641" s="8"/>
      <c r="E6641" s="8"/>
      <c r="F6641" s="8"/>
      <c r="G6641" s="8"/>
      <c r="H6641" s="8"/>
      <c r="I6641" s="8"/>
    </row>
    <row r="6642" spans="2:9">
      <c r="B6642" s="8"/>
      <c r="C6642" s="8"/>
      <c r="D6642" s="8"/>
      <c r="E6642" s="8"/>
      <c r="F6642" s="8"/>
      <c r="G6642" s="8"/>
      <c r="H6642" s="8"/>
      <c r="I6642" s="8"/>
    </row>
    <row r="6643" spans="2:9">
      <c r="B6643" s="8"/>
      <c r="C6643" s="8"/>
      <c r="D6643" s="8"/>
      <c r="E6643" s="8"/>
      <c r="F6643" s="8"/>
      <c r="G6643" s="8"/>
      <c r="H6643" s="8"/>
      <c r="I6643" s="8"/>
    </row>
    <row r="6644" spans="2:9">
      <c r="B6644" s="8"/>
      <c r="C6644" s="8"/>
      <c r="D6644" s="8"/>
      <c r="E6644" s="8"/>
      <c r="F6644" s="8"/>
      <c r="G6644" s="8"/>
      <c r="H6644" s="8"/>
      <c r="I6644" s="8"/>
    </row>
    <row r="6645" spans="2:9">
      <c r="B6645" s="8"/>
      <c r="C6645" s="8"/>
      <c r="D6645" s="8"/>
      <c r="E6645" s="8"/>
      <c r="F6645" s="8"/>
      <c r="G6645" s="8"/>
      <c r="H6645" s="8"/>
      <c r="I6645" s="8"/>
    </row>
    <row r="6646" spans="2:9">
      <c r="B6646" s="8"/>
      <c r="C6646" s="8"/>
      <c r="D6646" s="8"/>
      <c r="E6646" s="8"/>
      <c r="F6646" s="8"/>
      <c r="G6646" s="8"/>
      <c r="H6646" s="8"/>
      <c r="I6646" s="8"/>
    </row>
    <row r="6647" spans="2:9">
      <c r="B6647" s="8"/>
      <c r="C6647" s="8"/>
      <c r="D6647" s="8"/>
      <c r="E6647" s="8"/>
      <c r="F6647" s="8"/>
      <c r="G6647" s="8"/>
      <c r="H6647" s="8"/>
      <c r="I6647" s="8"/>
    </row>
    <row r="6648" spans="2:9">
      <c r="B6648" s="8"/>
      <c r="C6648" s="8"/>
      <c r="D6648" s="8"/>
      <c r="E6648" s="8"/>
      <c r="F6648" s="8"/>
      <c r="G6648" s="8"/>
      <c r="H6648" s="8"/>
      <c r="I6648" s="8"/>
    </row>
    <row r="6649" spans="2:9">
      <c r="B6649" s="8"/>
      <c r="C6649" s="8"/>
      <c r="D6649" s="8"/>
      <c r="E6649" s="8"/>
      <c r="F6649" s="8"/>
      <c r="G6649" s="8"/>
      <c r="H6649" s="8"/>
      <c r="I6649" s="8"/>
    </row>
    <row r="6650" spans="2:9">
      <c r="B6650" s="8"/>
      <c r="C6650" s="8"/>
      <c r="D6650" s="8"/>
      <c r="E6650" s="8"/>
      <c r="F6650" s="8"/>
      <c r="G6650" s="8"/>
      <c r="H6650" s="8"/>
      <c r="I6650" s="8"/>
    </row>
    <row r="6651" spans="2:9">
      <c r="B6651" s="8"/>
      <c r="C6651" s="8"/>
      <c r="D6651" s="8"/>
      <c r="E6651" s="8"/>
      <c r="F6651" s="8"/>
      <c r="G6651" s="8"/>
      <c r="H6651" s="8"/>
      <c r="I6651" s="8"/>
    </row>
    <row r="6652" spans="2:9">
      <c r="B6652" s="8"/>
      <c r="C6652" s="8"/>
      <c r="D6652" s="8"/>
      <c r="E6652" s="8"/>
      <c r="F6652" s="8"/>
      <c r="G6652" s="8"/>
      <c r="H6652" s="8"/>
      <c r="I6652" s="8"/>
    </row>
    <row r="6653" spans="2:9">
      <c r="B6653" s="8"/>
      <c r="C6653" s="8"/>
      <c r="D6653" s="8"/>
      <c r="E6653" s="8"/>
      <c r="F6653" s="8"/>
      <c r="G6653" s="8"/>
      <c r="H6653" s="8"/>
      <c r="I6653" s="8"/>
    </row>
    <row r="6654" spans="2:9">
      <c r="B6654" s="8"/>
      <c r="C6654" s="8"/>
      <c r="D6654" s="8"/>
      <c r="E6654" s="8"/>
      <c r="F6654" s="8"/>
      <c r="G6654" s="8"/>
      <c r="H6654" s="8"/>
      <c r="I6654" s="8"/>
    </row>
    <row r="6655" spans="2:9">
      <c r="B6655" s="8"/>
      <c r="C6655" s="8"/>
      <c r="D6655" s="8"/>
      <c r="E6655" s="8"/>
      <c r="F6655" s="8"/>
      <c r="G6655" s="8"/>
      <c r="H6655" s="8"/>
      <c r="I6655" s="8"/>
    </row>
    <row r="6656" spans="2:9">
      <c r="B6656" s="8"/>
      <c r="C6656" s="8"/>
      <c r="D6656" s="8"/>
      <c r="E6656" s="8"/>
      <c r="F6656" s="8"/>
      <c r="G6656" s="8"/>
      <c r="H6656" s="8"/>
      <c r="I6656" s="8"/>
    </row>
    <row r="6657" spans="2:9">
      <c r="B6657" s="8"/>
      <c r="C6657" s="8"/>
      <c r="D6657" s="8"/>
      <c r="E6657" s="8"/>
      <c r="F6657" s="8"/>
      <c r="G6657" s="8"/>
      <c r="H6657" s="8"/>
      <c r="I6657" s="8"/>
    </row>
    <row r="6658" spans="2:9">
      <c r="B6658" s="8"/>
      <c r="C6658" s="8"/>
      <c r="D6658" s="8"/>
      <c r="E6658" s="8"/>
      <c r="F6658" s="8"/>
      <c r="G6658" s="8"/>
      <c r="H6658" s="8"/>
      <c r="I6658" s="8"/>
    </row>
    <row r="6659" spans="2:9">
      <c r="B6659" s="8"/>
      <c r="C6659" s="8"/>
      <c r="D6659" s="8"/>
      <c r="E6659" s="8"/>
      <c r="F6659" s="8"/>
      <c r="G6659" s="8"/>
      <c r="H6659" s="8"/>
      <c r="I6659" s="8"/>
    </row>
    <row r="6660" spans="2:9">
      <c r="B6660" s="8"/>
      <c r="C6660" s="8"/>
      <c r="D6660" s="8"/>
      <c r="E6660" s="8"/>
      <c r="F6660" s="8"/>
      <c r="G6660" s="8"/>
      <c r="H6660" s="8"/>
      <c r="I6660" s="8"/>
    </row>
    <row r="6661" spans="2:9">
      <c r="B6661" s="8"/>
      <c r="C6661" s="8"/>
      <c r="D6661" s="8"/>
      <c r="E6661" s="8"/>
      <c r="F6661" s="8"/>
      <c r="G6661" s="8"/>
      <c r="H6661" s="8"/>
      <c r="I6661" s="8"/>
    </row>
    <row r="6662" spans="2:9">
      <c r="B6662" s="8"/>
      <c r="C6662" s="8"/>
      <c r="D6662" s="8"/>
      <c r="E6662" s="8"/>
      <c r="F6662" s="8"/>
      <c r="G6662" s="8"/>
      <c r="H6662" s="8"/>
      <c r="I6662" s="8"/>
    </row>
    <row r="6663" spans="2:9">
      <c r="B6663" s="8"/>
      <c r="C6663" s="8"/>
      <c r="D6663" s="8"/>
      <c r="E6663" s="8"/>
      <c r="F6663" s="8"/>
      <c r="G6663" s="8"/>
      <c r="H6663" s="8"/>
      <c r="I6663" s="8"/>
    </row>
    <row r="6664" spans="2:9">
      <c r="B6664" s="8"/>
      <c r="C6664" s="8"/>
      <c r="D6664" s="8"/>
      <c r="E6664" s="8"/>
      <c r="F6664" s="8"/>
      <c r="G6664" s="8"/>
      <c r="H6664" s="8"/>
      <c r="I6664" s="8"/>
    </row>
    <row r="6665" spans="2:9">
      <c r="B6665" s="8"/>
      <c r="C6665" s="8"/>
      <c r="D6665" s="8"/>
      <c r="E6665" s="8"/>
      <c r="F6665" s="8"/>
      <c r="G6665" s="8"/>
      <c r="H6665" s="8"/>
      <c r="I6665" s="8"/>
    </row>
    <row r="6666" spans="2:9">
      <c r="B6666" s="8"/>
      <c r="C6666" s="8"/>
      <c r="D6666" s="8"/>
      <c r="E6666" s="8"/>
      <c r="F6666" s="8"/>
      <c r="G6666" s="8"/>
      <c r="H6666" s="8"/>
      <c r="I6666" s="8"/>
    </row>
    <row r="6667" spans="2:9">
      <c r="B6667" s="8"/>
      <c r="C6667" s="8"/>
      <c r="D6667" s="8"/>
      <c r="E6667" s="8"/>
      <c r="F6667" s="8"/>
      <c r="G6667" s="8"/>
      <c r="H6667" s="8"/>
      <c r="I6667" s="8"/>
    </row>
    <row r="6668" spans="2:9">
      <c r="B6668" s="8"/>
      <c r="C6668" s="8"/>
      <c r="D6668" s="8"/>
      <c r="E6668" s="8"/>
      <c r="F6668" s="8"/>
      <c r="G6668" s="8"/>
      <c r="H6668" s="8"/>
      <c r="I6668" s="8"/>
    </row>
    <row r="6669" spans="2:9">
      <c r="B6669" s="8"/>
      <c r="C6669" s="8"/>
      <c r="D6669" s="8"/>
      <c r="E6669" s="8"/>
      <c r="F6669" s="8"/>
      <c r="G6669" s="8"/>
      <c r="H6669" s="8"/>
      <c r="I6669" s="8"/>
    </row>
    <row r="6670" spans="2:9">
      <c r="B6670" s="8"/>
      <c r="C6670" s="8"/>
      <c r="D6670" s="8"/>
      <c r="E6670" s="8"/>
      <c r="F6670" s="8"/>
      <c r="G6670" s="8"/>
      <c r="H6670" s="8"/>
      <c r="I6670" s="8"/>
    </row>
    <row r="6671" spans="2:9">
      <c r="B6671" s="8"/>
      <c r="C6671" s="8"/>
      <c r="D6671" s="8"/>
      <c r="E6671" s="8"/>
      <c r="F6671" s="8"/>
      <c r="G6671" s="8"/>
      <c r="H6671" s="8"/>
      <c r="I6671" s="8"/>
    </row>
    <row r="6672" spans="2:9">
      <c r="B6672" s="8"/>
      <c r="C6672" s="8"/>
      <c r="D6672" s="8"/>
      <c r="E6672" s="8"/>
      <c r="F6672" s="8"/>
      <c r="G6672" s="8"/>
      <c r="H6672" s="8"/>
      <c r="I6672" s="8"/>
    </row>
    <row r="6673" spans="2:9">
      <c r="B6673" s="8"/>
      <c r="C6673" s="8"/>
      <c r="D6673" s="8"/>
      <c r="E6673" s="8"/>
      <c r="F6673" s="8"/>
      <c r="G6673" s="8"/>
      <c r="H6673" s="8"/>
      <c r="I6673" s="8"/>
    </row>
    <row r="6674" spans="2:9">
      <c r="B6674" s="8"/>
      <c r="C6674" s="8"/>
      <c r="D6674" s="8"/>
      <c r="E6674" s="8"/>
      <c r="F6674" s="8"/>
      <c r="G6674" s="8"/>
      <c r="H6674" s="8"/>
      <c r="I6674" s="8"/>
    </row>
    <row r="6675" spans="2:9">
      <c r="B6675" s="8"/>
      <c r="C6675" s="8"/>
      <c r="D6675" s="8"/>
      <c r="E6675" s="8"/>
      <c r="F6675" s="8"/>
      <c r="G6675" s="8"/>
      <c r="H6675" s="8"/>
      <c r="I6675" s="8"/>
    </row>
    <row r="6676" spans="2:9">
      <c r="B6676" s="8"/>
      <c r="C6676" s="8"/>
      <c r="D6676" s="8"/>
      <c r="E6676" s="8"/>
      <c r="F6676" s="8"/>
      <c r="G6676" s="8"/>
      <c r="H6676" s="8"/>
      <c r="I6676" s="8"/>
    </row>
    <row r="6677" spans="2:9">
      <c r="B6677" s="8"/>
      <c r="C6677" s="8"/>
      <c r="D6677" s="8"/>
      <c r="E6677" s="8"/>
      <c r="F6677" s="8"/>
      <c r="G6677" s="8"/>
      <c r="H6677" s="8"/>
      <c r="I6677" s="8"/>
    </row>
    <row r="6678" spans="2:9">
      <c r="B6678" s="8"/>
      <c r="C6678" s="8"/>
      <c r="D6678" s="8"/>
      <c r="E6678" s="8"/>
      <c r="F6678" s="8"/>
      <c r="G6678" s="8"/>
      <c r="H6678" s="8"/>
      <c r="I6678" s="8"/>
    </row>
    <row r="6679" spans="2:9">
      <c r="B6679" s="8"/>
      <c r="C6679" s="8"/>
      <c r="D6679" s="8"/>
      <c r="E6679" s="8"/>
      <c r="F6679" s="8"/>
      <c r="G6679" s="8"/>
      <c r="H6679" s="8"/>
      <c r="I6679" s="8"/>
    </row>
    <row r="6680" spans="2:9">
      <c r="B6680" s="8"/>
      <c r="C6680" s="8"/>
      <c r="D6680" s="8"/>
      <c r="E6680" s="8"/>
      <c r="F6680" s="8"/>
      <c r="G6680" s="8"/>
      <c r="H6680" s="8"/>
      <c r="I6680" s="8"/>
    </row>
    <row r="6681" spans="2:9">
      <c r="B6681" s="8"/>
      <c r="C6681" s="8"/>
      <c r="D6681" s="8"/>
      <c r="E6681" s="8"/>
      <c r="F6681" s="8"/>
      <c r="G6681" s="8"/>
      <c r="H6681" s="8"/>
      <c r="I6681" s="8"/>
    </row>
    <row r="6682" spans="2:9">
      <c r="B6682" s="8"/>
      <c r="C6682" s="8"/>
      <c r="D6682" s="8"/>
      <c r="E6682" s="8"/>
      <c r="F6682" s="8"/>
      <c r="G6682" s="8"/>
      <c r="H6682" s="8"/>
      <c r="I6682" s="8"/>
    </row>
    <row r="6683" spans="2:9">
      <c r="B6683" s="8"/>
      <c r="C6683" s="8"/>
      <c r="D6683" s="8"/>
      <c r="E6683" s="8"/>
      <c r="F6683" s="8"/>
      <c r="G6683" s="8"/>
      <c r="H6683" s="8"/>
      <c r="I6683" s="8"/>
    </row>
    <row r="6684" spans="2:9">
      <c r="B6684" s="8"/>
      <c r="C6684" s="8"/>
      <c r="D6684" s="8"/>
      <c r="E6684" s="8"/>
      <c r="F6684" s="8"/>
      <c r="G6684" s="8"/>
      <c r="H6684" s="8"/>
      <c r="I6684" s="8"/>
    </row>
    <row r="6685" spans="2:9">
      <c r="B6685" s="8"/>
      <c r="C6685" s="8"/>
      <c r="D6685" s="8"/>
      <c r="E6685" s="8"/>
      <c r="F6685" s="8"/>
      <c r="G6685" s="8"/>
      <c r="H6685" s="8"/>
      <c r="I6685" s="8"/>
    </row>
    <row r="6686" spans="2:9">
      <c r="B6686" s="8"/>
      <c r="C6686" s="8"/>
      <c r="D6686" s="8"/>
      <c r="E6686" s="8"/>
      <c r="F6686" s="8"/>
      <c r="G6686" s="8"/>
      <c r="H6686" s="8"/>
      <c r="I6686" s="8"/>
    </row>
    <row r="6687" spans="2:9">
      <c r="B6687" s="8"/>
      <c r="C6687" s="8"/>
      <c r="D6687" s="8"/>
      <c r="E6687" s="8"/>
      <c r="F6687" s="8"/>
      <c r="G6687" s="8"/>
      <c r="H6687" s="8"/>
      <c r="I6687" s="8"/>
    </row>
    <row r="6688" spans="2:9">
      <c r="B6688" s="8"/>
      <c r="C6688" s="8"/>
      <c r="D6688" s="8"/>
      <c r="E6688" s="8"/>
      <c r="F6688" s="8"/>
      <c r="G6688" s="8"/>
      <c r="H6688" s="8"/>
      <c r="I6688" s="8"/>
    </row>
    <row r="6689" spans="2:9">
      <c r="B6689" s="8"/>
      <c r="C6689" s="8"/>
      <c r="D6689" s="8"/>
      <c r="E6689" s="8"/>
      <c r="F6689" s="8"/>
      <c r="G6689" s="8"/>
      <c r="H6689" s="8"/>
      <c r="I6689" s="8"/>
    </row>
    <row r="6690" spans="2:9">
      <c r="B6690" s="8"/>
      <c r="C6690" s="8"/>
      <c r="D6690" s="8"/>
      <c r="E6690" s="8"/>
      <c r="F6690" s="8"/>
      <c r="G6690" s="8"/>
      <c r="H6690" s="8"/>
      <c r="I6690" s="8"/>
    </row>
    <row r="6691" spans="2:9">
      <c r="B6691" s="8"/>
      <c r="C6691" s="8"/>
      <c r="D6691" s="8"/>
      <c r="E6691" s="8"/>
      <c r="F6691" s="8"/>
      <c r="G6691" s="8"/>
      <c r="H6691" s="8"/>
      <c r="I6691" s="8"/>
    </row>
    <row r="6692" spans="2:9">
      <c r="B6692" s="8"/>
      <c r="C6692" s="8"/>
      <c r="D6692" s="8"/>
      <c r="E6692" s="8"/>
      <c r="F6692" s="8"/>
      <c r="G6692" s="8"/>
      <c r="H6692" s="8"/>
      <c r="I6692" s="8"/>
    </row>
    <row r="6693" spans="2:9">
      <c r="B6693" s="8"/>
      <c r="C6693" s="8"/>
      <c r="D6693" s="8"/>
      <c r="E6693" s="8"/>
      <c r="F6693" s="8"/>
      <c r="G6693" s="8"/>
      <c r="H6693" s="8"/>
      <c r="I6693" s="8"/>
    </row>
    <row r="6694" spans="2:9">
      <c r="B6694" s="8"/>
      <c r="C6694" s="8"/>
      <c r="D6694" s="8"/>
      <c r="E6694" s="8"/>
      <c r="F6694" s="8"/>
      <c r="G6694" s="8"/>
      <c r="H6694" s="8"/>
      <c r="I6694" s="8"/>
    </row>
    <row r="6695" spans="2:9">
      <c r="B6695" s="8"/>
      <c r="C6695" s="8"/>
      <c r="D6695" s="8"/>
      <c r="E6695" s="8"/>
      <c r="F6695" s="8"/>
      <c r="G6695" s="8"/>
      <c r="H6695" s="8"/>
      <c r="I6695" s="8"/>
    </row>
    <row r="6696" spans="2:9">
      <c r="B6696" s="8"/>
      <c r="C6696" s="8"/>
      <c r="D6696" s="8"/>
      <c r="E6696" s="8"/>
      <c r="F6696" s="8"/>
      <c r="G6696" s="8"/>
      <c r="H6696" s="8"/>
      <c r="I6696" s="8"/>
    </row>
    <row r="6697" spans="2:9">
      <c r="B6697" s="8"/>
      <c r="C6697" s="8"/>
      <c r="D6697" s="8"/>
      <c r="E6697" s="8"/>
      <c r="F6697" s="8"/>
      <c r="G6697" s="8"/>
      <c r="H6697" s="8"/>
      <c r="I6697" s="8"/>
    </row>
    <row r="6698" spans="2:9">
      <c r="B6698" s="8"/>
      <c r="C6698" s="8"/>
      <c r="D6698" s="8"/>
      <c r="E6698" s="8"/>
      <c r="F6698" s="8"/>
      <c r="G6698" s="8"/>
      <c r="H6698" s="8"/>
      <c r="I6698" s="8"/>
    </row>
    <row r="6699" spans="2:9">
      <c r="B6699" s="8"/>
      <c r="C6699" s="8"/>
      <c r="D6699" s="8"/>
      <c r="E6699" s="8"/>
      <c r="F6699" s="8"/>
      <c r="G6699" s="8"/>
      <c r="H6699" s="8"/>
      <c r="I6699" s="8"/>
    </row>
    <row r="6700" spans="2:9">
      <c r="B6700" s="8"/>
      <c r="C6700" s="8"/>
      <c r="D6700" s="8"/>
      <c r="E6700" s="8"/>
      <c r="F6700" s="8"/>
      <c r="G6700" s="8"/>
      <c r="H6700" s="8"/>
      <c r="I6700" s="8"/>
    </row>
    <row r="6701" spans="2:9">
      <c r="B6701" s="8"/>
      <c r="C6701" s="8"/>
      <c r="D6701" s="8"/>
      <c r="E6701" s="8"/>
      <c r="F6701" s="8"/>
      <c r="G6701" s="8"/>
      <c r="H6701" s="8"/>
      <c r="I6701" s="8"/>
    </row>
    <row r="6702" spans="2:9">
      <c r="B6702" s="8"/>
      <c r="C6702" s="8"/>
      <c r="D6702" s="8"/>
      <c r="E6702" s="8"/>
      <c r="F6702" s="8"/>
      <c r="G6702" s="8"/>
      <c r="H6702" s="8"/>
      <c r="I6702" s="8"/>
    </row>
    <row r="6703" spans="2:9">
      <c r="B6703" s="8"/>
      <c r="C6703" s="8"/>
      <c r="D6703" s="8"/>
      <c r="E6703" s="8"/>
      <c r="F6703" s="8"/>
      <c r="G6703" s="8"/>
      <c r="H6703" s="8"/>
      <c r="I6703" s="8"/>
    </row>
    <row r="6704" spans="2:9">
      <c r="B6704" s="8"/>
      <c r="C6704" s="8"/>
      <c r="D6704" s="8"/>
      <c r="E6704" s="8"/>
      <c r="F6704" s="8"/>
      <c r="G6704" s="8"/>
      <c r="H6704" s="8"/>
      <c r="I6704" s="8"/>
    </row>
    <row r="6705" spans="2:9">
      <c r="B6705" s="8"/>
      <c r="C6705" s="8"/>
      <c r="D6705" s="8"/>
      <c r="E6705" s="8"/>
      <c r="F6705" s="8"/>
      <c r="G6705" s="8"/>
      <c r="H6705" s="8"/>
      <c r="I6705" s="8"/>
    </row>
    <row r="6706" spans="2:9">
      <c r="B6706" s="8"/>
      <c r="C6706" s="8"/>
      <c r="D6706" s="8"/>
      <c r="E6706" s="8"/>
      <c r="F6706" s="8"/>
      <c r="G6706" s="8"/>
      <c r="H6706" s="8"/>
      <c r="I6706" s="8"/>
    </row>
    <row r="6707" spans="2:9">
      <c r="B6707" s="8"/>
      <c r="C6707" s="8"/>
      <c r="D6707" s="8"/>
      <c r="E6707" s="8"/>
      <c r="F6707" s="8"/>
      <c r="G6707" s="8"/>
      <c r="H6707" s="8"/>
      <c r="I6707" s="8"/>
    </row>
    <row r="6708" spans="2:9">
      <c r="B6708" s="8"/>
      <c r="C6708" s="8"/>
      <c r="D6708" s="8"/>
      <c r="E6708" s="8"/>
      <c r="F6708" s="8"/>
      <c r="G6708" s="8"/>
      <c r="H6708" s="8"/>
      <c r="I6708" s="8"/>
    </row>
    <row r="6709" spans="2:9">
      <c r="B6709" s="8"/>
      <c r="C6709" s="8"/>
      <c r="D6709" s="8"/>
      <c r="E6709" s="8"/>
      <c r="F6709" s="8"/>
      <c r="G6709" s="8"/>
      <c r="H6709" s="8"/>
      <c r="I6709" s="8"/>
    </row>
    <row r="6710" spans="2:9">
      <c r="B6710" s="8"/>
      <c r="C6710" s="8"/>
      <c r="D6710" s="8"/>
      <c r="E6710" s="8"/>
      <c r="F6710" s="8"/>
      <c r="G6710" s="8"/>
      <c r="H6710" s="8"/>
      <c r="I6710" s="8"/>
    </row>
    <row r="6711" spans="2:9">
      <c r="B6711" s="8"/>
      <c r="C6711" s="8"/>
      <c r="D6711" s="8"/>
      <c r="E6711" s="8"/>
      <c r="F6711" s="8"/>
      <c r="G6711" s="8"/>
      <c r="H6711" s="8"/>
      <c r="I6711" s="8"/>
    </row>
    <row r="6712" spans="2:9">
      <c r="B6712" s="8"/>
      <c r="C6712" s="8"/>
      <c r="D6712" s="8"/>
      <c r="E6712" s="8"/>
      <c r="F6712" s="8"/>
      <c r="G6712" s="8"/>
      <c r="H6712" s="8"/>
      <c r="I6712" s="8"/>
    </row>
    <row r="6713" spans="2:9">
      <c r="B6713" s="8"/>
      <c r="C6713" s="8"/>
      <c r="D6713" s="8"/>
      <c r="E6713" s="8"/>
      <c r="F6713" s="8"/>
      <c r="G6713" s="8"/>
      <c r="H6713" s="8"/>
      <c r="I6713" s="8"/>
    </row>
    <row r="6714" spans="2:9">
      <c r="B6714" s="8"/>
      <c r="C6714" s="8"/>
      <c r="D6714" s="8"/>
      <c r="E6714" s="8"/>
      <c r="F6714" s="8"/>
      <c r="G6714" s="8"/>
      <c r="H6714" s="8"/>
      <c r="I6714" s="8"/>
    </row>
    <row r="6715" spans="2:9">
      <c r="B6715" s="8"/>
      <c r="C6715" s="8"/>
      <c r="D6715" s="8"/>
      <c r="E6715" s="8"/>
      <c r="F6715" s="8"/>
      <c r="G6715" s="8"/>
      <c r="H6715" s="8"/>
      <c r="I6715" s="8"/>
    </row>
    <row r="6716" spans="2:9">
      <c r="B6716" s="8"/>
      <c r="C6716" s="8"/>
      <c r="D6716" s="8"/>
      <c r="E6716" s="8"/>
      <c r="F6716" s="8"/>
      <c r="G6716" s="8"/>
      <c r="H6716" s="8"/>
      <c r="I6716" s="8"/>
    </row>
    <row r="6717" spans="2:9">
      <c r="B6717" s="8"/>
      <c r="C6717" s="8"/>
      <c r="D6717" s="8"/>
      <c r="E6717" s="8"/>
      <c r="F6717" s="8"/>
      <c r="G6717" s="8"/>
      <c r="H6717" s="8"/>
      <c r="I6717" s="8"/>
    </row>
    <row r="6718" spans="2:9">
      <c r="B6718" s="8"/>
      <c r="C6718" s="8"/>
      <c r="D6718" s="8"/>
      <c r="E6718" s="8"/>
      <c r="F6718" s="8"/>
      <c r="G6718" s="8"/>
      <c r="H6718" s="8"/>
      <c r="I6718" s="8"/>
    </row>
    <row r="6719" spans="2:9">
      <c r="B6719" s="8"/>
      <c r="C6719" s="8"/>
      <c r="D6719" s="8"/>
      <c r="E6719" s="8"/>
      <c r="F6719" s="8"/>
      <c r="G6719" s="8"/>
      <c r="H6719" s="8"/>
      <c r="I6719" s="8"/>
    </row>
    <row r="6720" spans="2:9">
      <c r="B6720" s="8"/>
      <c r="C6720" s="8"/>
      <c r="D6720" s="8"/>
      <c r="E6720" s="8"/>
      <c r="F6720" s="8"/>
      <c r="G6720" s="8"/>
      <c r="H6720" s="8"/>
      <c r="I6720" s="8"/>
    </row>
    <row r="6721" spans="2:9">
      <c r="B6721" s="8"/>
      <c r="C6721" s="8"/>
      <c r="D6721" s="8"/>
      <c r="E6721" s="8"/>
      <c r="F6721" s="8"/>
      <c r="G6721" s="8"/>
      <c r="H6721" s="8"/>
      <c r="I6721" s="8"/>
    </row>
    <row r="6722" spans="2:9">
      <c r="B6722" s="8"/>
      <c r="C6722" s="8"/>
      <c r="D6722" s="8"/>
      <c r="E6722" s="8"/>
      <c r="F6722" s="8"/>
      <c r="G6722" s="8"/>
      <c r="H6722" s="8"/>
      <c r="I6722" s="8"/>
    </row>
    <row r="6723" spans="2:9">
      <c r="B6723" s="8"/>
      <c r="C6723" s="8"/>
      <c r="D6723" s="8"/>
      <c r="E6723" s="8"/>
      <c r="F6723" s="8"/>
      <c r="G6723" s="8"/>
      <c r="H6723" s="8"/>
      <c r="I6723" s="8"/>
    </row>
    <row r="6724" spans="2:9">
      <c r="B6724" s="8"/>
      <c r="C6724" s="8"/>
      <c r="D6724" s="8"/>
      <c r="E6724" s="8"/>
      <c r="F6724" s="8"/>
      <c r="G6724" s="8"/>
      <c r="H6724" s="8"/>
      <c r="I6724" s="8"/>
    </row>
    <row r="6725" spans="2:9">
      <c r="B6725" s="8"/>
      <c r="C6725" s="8"/>
      <c r="D6725" s="8"/>
      <c r="E6725" s="8"/>
      <c r="F6725" s="8"/>
      <c r="G6725" s="8"/>
      <c r="H6725" s="8"/>
      <c r="I6725" s="8"/>
    </row>
    <row r="6726" spans="2:9">
      <c r="B6726" s="8"/>
      <c r="C6726" s="8"/>
      <c r="D6726" s="8"/>
      <c r="E6726" s="8"/>
      <c r="F6726" s="8"/>
      <c r="G6726" s="8"/>
      <c r="H6726" s="8"/>
      <c r="I6726" s="8"/>
    </row>
    <row r="6727" spans="2:9">
      <c r="B6727" s="8"/>
      <c r="C6727" s="8"/>
      <c r="D6727" s="8"/>
      <c r="E6727" s="8"/>
      <c r="F6727" s="8"/>
      <c r="G6727" s="8"/>
      <c r="H6727" s="8"/>
      <c r="I6727" s="8"/>
    </row>
    <row r="6728" spans="2:9">
      <c r="B6728" s="8"/>
      <c r="C6728" s="8"/>
      <c r="D6728" s="8"/>
      <c r="E6728" s="8"/>
      <c r="F6728" s="8"/>
      <c r="G6728" s="8"/>
      <c r="H6728" s="8"/>
      <c r="I6728" s="8"/>
    </row>
    <row r="6729" spans="2:9">
      <c r="B6729" s="8"/>
      <c r="C6729" s="8"/>
      <c r="D6729" s="8"/>
      <c r="E6729" s="8"/>
      <c r="F6729" s="8"/>
      <c r="G6729" s="8"/>
      <c r="H6729" s="8"/>
      <c r="I6729" s="8"/>
    </row>
    <row r="6730" spans="2:9">
      <c r="B6730" s="8"/>
      <c r="C6730" s="8"/>
      <c r="D6730" s="8"/>
      <c r="E6730" s="8"/>
      <c r="F6730" s="8"/>
      <c r="G6730" s="8"/>
      <c r="H6730" s="8"/>
      <c r="I6730" s="8"/>
    </row>
    <row r="6731" spans="2:9">
      <c r="B6731" s="8"/>
      <c r="C6731" s="8"/>
      <c r="D6731" s="8"/>
      <c r="E6731" s="8"/>
      <c r="F6731" s="8"/>
      <c r="G6731" s="8"/>
      <c r="H6731" s="8"/>
      <c r="I6731" s="8"/>
    </row>
    <row r="6732" spans="2:9">
      <c r="B6732" s="8"/>
      <c r="C6732" s="8"/>
      <c r="D6732" s="8"/>
      <c r="E6732" s="8"/>
      <c r="F6732" s="8"/>
      <c r="G6732" s="8"/>
      <c r="H6732" s="8"/>
      <c r="I6732" s="8"/>
    </row>
    <row r="6733" spans="2:9">
      <c r="B6733" s="8"/>
      <c r="C6733" s="8"/>
      <c r="D6733" s="8"/>
      <c r="E6733" s="8"/>
      <c r="F6733" s="8"/>
      <c r="G6733" s="8"/>
      <c r="H6733" s="8"/>
      <c r="I6733" s="8"/>
    </row>
    <row r="6734" spans="2:9">
      <c r="B6734" s="8"/>
      <c r="C6734" s="8"/>
      <c r="D6734" s="8"/>
      <c r="E6734" s="8"/>
      <c r="F6734" s="8"/>
      <c r="G6734" s="8"/>
      <c r="H6734" s="8"/>
      <c r="I6734" s="8"/>
    </row>
    <row r="6735" spans="2:9">
      <c r="B6735" s="8"/>
      <c r="C6735" s="8"/>
      <c r="D6735" s="8"/>
      <c r="E6735" s="8"/>
      <c r="F6735" s="8"/>
      <c r="G6735" s="8"/>
      <c r="H6735" s="8"/>
      <c r="I6735" s="8"/>
    </row>
    <row r="6736" spans="2:9">
      <c r="B6736" s="8"/>
      <c r="C6736" s="8"/>
      <c r="D6736" s="8"/>
      <c r="E6736" s="8"/>
      <c r="F6736" s="8"/>
      <c r="G6736" s="8"/>
      <c r="H6736" s="8"/>
      <c r="I6736" s="8"/>
    </row>
    <row r="6737" spans="2:9">
      <c r="B6737" s="8"/>
      <c r="C6737" s="8"/>
      <c r="D6737" s="8"/>
      <c r="E6737" s="8"/>
      <c r="F6737" s="8"/>
      <c r="G6737" s="8"/>
      <c r="H6737" s="8"/>
      <c r="I6737" s="8"/>
    </row>
    <row r="6738" spans="2:9">
      <c r="B6738" s="8"/>
      <c r="C6738" s="8"/>
      <c r="D6738" s="8"/>
      <c r="E6738" s="8"/>
      <c r="F6738" s="8"/>
      <c r="G6738" s="8"/>
      <c r="H6738" s="8"/>
      <c r="I6738" s="8"/>
    </row>
    <row r="6739" spans="2:9">
      <c r="B6739" s="8"/>
      <c r="C6739" s="8"/>
      <c r="D6739" s="8"/>
      <c r="E6739" s="8"/>
      <c r="F6739" s="8"/>
      <c r="G6739" s="8"/>
      <c r="H6739" s="8"/>
      <c r="I6739" s="8"/>
    </row>
    <row r="6740" spans="2:9">
      <c r="B6740" s="8"/>
      <c r="C6740" s="8"/>
      <c r="D6740" s="8"/>
      <c r="E6740" s="8"/>
      <c r="F6740" s="8"/>
      <c r="G6740" s="8"/>
      <c r="H6740" s="8"/>
      <c r="I6740" s="8"/>
    </row>
    <row r="6741" spans="2:9">
      <c r="B6741" s="8"/>
      <c r="C6741" s="8"/>
      <c r="D6741" s="8"/>
      <c r="E6741" s="8"/>
      <c r="F6741" s="8"/>
      <c r="G6741" s="8"/>
      <c r="H6741" s="8"/>
      <c r="I6741" s="8"/>
    </row>
    <row r="6742" spans="2:9">
      <c r="B6742" s="8"/>
      <c r="C6742" s="8"/>
      <c r="D6742" s="8"/>
      <c r="E6742" s="8"/>
      <c r="F6742" s="8"/>
      <c r="G6742" s="8"/>
      <c r="H6742" s="8"/>
      <c r="I6742" s="8"/>
    </row>
    <row r="6743" spans="2:9">
      <c r="B6743" s="8"/>
      <c r="C6743" s="8"/>
      <c r="D6743" s="8"/>
      <c r="E6743" s="8"/>
      <c r="F6743" s="8"/>
      <c r="G6743" s="8"/>
      <c r="H6743" s="8"/>
      <c r="I6743" s="8"/>
    </row>
    <row r="6744" spans="2:9">
      <c r="B6744" s="8"/>
      <c r="C6744" s="8"/>
      <c r="D6744" s="8"/>
      <c r="E6744" s="8"/>
      <c r="F6744" s="8"/>
      <c r="G6744" s="8"/>
      <c r="H6744" s="8"/>
      <c r="I6744" s="8"/>
    </row>
    <row r="6745" spans="2:9">
      <c r="B6745" s="8"/>
      <c r="C6745" s="8"/>
      <c r="D6745" s="8"/>
      <c r="E6745" s="8"/>
      <c r="F6745" s="8"/>
      <c r="G6745" s="8"/>
      <c r="H6745" s="8"/>
      <c r="I6745" s="8"/>
    </row>
    <row r="6746" spans="2:9">
      <c r="B6746" s="8"/>
      <c r="C6746" s="8"/>
      <c r="D6746" s="8"/>
      <c r="E6746" s="8"/>
      <c r="F6746" s="8"/>
      <c r="G6746" s="8"/>
      <c r="H6746" s="8"/>
      <c r="I6746" s="8"/>
    </row>
    <row r="6747" spans="2:9">
      <c r="B6747" s="8"/>
      <c r="C6747" s="8"/>
      <c r="D6747" s="8"/>
      <c r="E6747" s="8"/>
      <c r="F6747" s="8"/>
      <c r="G6747" s="8"/>
      <c r="H6747" s="8"/>
      <c r="I6747" s="8"/>
    </row>
    <row r="6748" spans="2:9">
      <c r="B6748" s="8"/>
      <c r="C6748" s="8"/>
      <c r="D6748" s="8"/>
      <c r="E6748" s="8"/>
      <c r="F6748" s="8"/>
      <c r="G6748" s="8"/>
      <c r="H6748" s="8"/>
      <c r="I6748" s="8"/>
    </row>
    <row r="6749" spans="2:9">
      <c r="B6749" s="8"/>
      <c r="C6749" s="8"/>
      <c r="D6749" s="8"/>
      <c r="E6749" s="8"/>
      <c r="F6749" s="8"/>
      <c r="G6749" s="8"/>
      <c r="H6749" s="8"/>
      <c r="I6749" s="8"/>
    </row>
    <row r="6750" spans="2:9">
      <c r="B6750" s="8"/>
      <c r="C6750" s="8"/>
      <c r="D6750" s="8"/>
      <c r="E6750" s="8"/>
      <c r="F6750" s="8"/>
      <c r="G6750" s="8"/>
      <c r="H6750" s="8"/>
      <c r="I6750" s="8"/>
    </row>
    <row r="6751" spans="2:9">
      <c r="B6751" s="8"/>
      <c r="C6751" s="8"/>
      <c r="D6751" s="8"/>
      <c r="E6751" s="8"/>
      <c r="F6751" s="8"/>
      <c r="G6751" s="8"/>
      <c r="H6751" s="8"/>
      <c r="I6751" s="8"/>
    </row>
    <row r="6752" spans="2:9">
      <c r="B6752" s="8"/>
      <c r="C6752" s="8"/>
      <c r="D6752" s="8"/>
      <c r="E6752" s="8"/>
      <c r="F6752" s="8"/>
      <c r="G6752" s="8"/>
      <c r="H6752" s="8"/>
      <c r="I6752" s="8"/>
    </row>
    <row r="6753" spans="2:9">
      <c r="B6753" s="8"/>
      <c r="C6753" s="8"/>
      <c r="D6753" s="8"/>
      <c r="E6753" s="8"/>
      <c r="F6753" s="8"/>
      <c r="G6753" s="8"/>
      <c r="H6753" s="8"/>
      <c r="I6753" s="8"/>
    </row>
    <row r="6754" spans="2:9">
      <c r="B6754" s="8"/>
      <c r="C6754" s="8"/>
      <c r="D6754" s="8"/>
      <c r="E6754" s="8"/>
      <c r="F6754" s="8"/>
      <c r="G6754" s="8"/>
      <c r="H6754" s="8"/>
      <c r="I6754" s="8"/>
    </row>
    <row r="6755" spans="2:9">
      <c r="B6755" s="8"/>
      <c r="C6755" s="8"/>
      <c r="D6755" s="8"/>
      <c r="E6755" s="8"/>
      <c r="F6755" s="8"/>
      <c r="G6755" s="8"/>
      <c r="H6755" s="8"/>
      <c r="I6755" s="8"/>
    </row>
    <row r="6756" spans="2:9">
      <c r="B6756" s="8"/>
      <c r="C6756" s="8"/>
      <c r="D6756" s="8"/>
      <c r="E6756" s="8"/>
      <c r="F6756" s="8"/>
      <c r="G6756" s="8"/>
      <c r="H6756" s="8"/>
      <c r="I6756" s="8"/>
    </row>
    <row r="6757" spans="2:9">
      <c r="B6757" s="8"/>
      <c r="C6757" s="8"/>
      <c r="D6757" s="8"/>
      <c r="E6757" s="8"/>
      <c r="F6757" s="8"/>
      <c r="G6757" s="8"/>
      <c r="H6757" s="8"/>
      <c r="I6757" s="8"/>
    </row>
    <row r="6758" spans="2:9">
      <c r="B6758" s="8"/>
      <c r="C6758" s="8"/>
      <c r="D6758" s="8"/>
      <c r="E6758" s="8"/>
      <c r="F6758" s="8"/>
      <c r="G6758" s="8"/>
      <c r="H6758" s="8"/>
      <c r="I6758" s="8"/>
    </row>
    <row r="6759" spans="2:9">
      <c r="B6759" s="8"/>
      <c r="C6759" s="8"/>
      <c r="D6759" s="8"/>
      <c r="E6759" s="8"/>
      <c r="F6759" s="8"/>
      <c r="G6759" s="8"/>
      <c r="H6759" s="8"/>
      <c r="I6759" s="8"/>
    </row>
    <row r="6760" spans="2:9">
      <c r="B6760" s="8"/>
      <c r="C6760" s="8"/>
      <c r="D6760" s="8"/>
      <c r="E6760" s="8"/>
      <c r="F6760" s="8"/>
      <c r="G6760" s="8"/>
      <c r="H6760" s="8"/>
      <c r="I6760" s="8"/>
    </row>
    <row r="6761" spans="2:9">
      <c r="B6761" s="8"/>
      <c r="C6761" s="8"/>
      <c r="D6761" s="8"/>
      <c r="E6761" s="8"/>
      <c r="F6761" s="8"/>
      <c r="G6761" s="8"/>
      <c r="H6761" s="8"/>
      <c r="I6761" s="8"/>
    </row>
    <row r="6762" spans="2:9">
      <c r="B6762" s="8"/>
      <c r="C6762" s="8"/>
      <c r="D6762" s="8"/>
      <c r="E6762" s="8"/>
      <c r="F6762" s="8"/>
      <c r="G6762" s="8"/>
      <c r="H6762" s="8"/>
      <c r="I6762" s="8"/>
    </row>
    <row r="6763" spans="2:9">
      <c r="B6763" s="8"/>
      <c r="C6763" s="8"/>
      <c r="D6763" s="8"/>
      <c r="E6763" s="8"/>
      <c r="F6763" s="8"/>
      <c r="G6763" s="8"/>
      <c r="H6763" s="8"/>
      <c r="I6763" s="8"/>
    </row>
    <row r="6764" spans="2:9">
      <c r="B6764" s="8"/>
      <c r="C6764" s="8"/>
      <c r="D6764" s="8"/>
      <c r="E6764" s="8"/>
      <c r="F6764" s="8"/>
      <c r="G6764" s="8"/>
      <c r="H6764" s="8"/>
      <c r="I6764" s="8"/>
    </row>
    <row r="6765" spans="2:9">
      <c r="B6765" s="8"/>
      <c r="C6765" s="8"/>
      <c r="D6765" s="8"/>
      <c r="E6765" s="8"/>
      <c r="F6765" s="8"/>
      <c r="G6765" s="8"/>
      <c r="H6765" s="8"/>
      <c r="I6765" s="8"/>
    </row>
    <row r="6766" spans="2:9">
      <c r="B6766" s="8"/>
      <c r="C6766" s="8"/>
      <c r="D6766" s="8"/>
      <c r="E6766" s="8"/>
      <c r="F6766" s="8"/>
      <c r="G6766" s="8"/>
      <c r="H6766" s="8"/>
      <c r="I6766" s="8"/>
    </row>
    <row r="6767" spans="2:9">
      <c r="B6767" s="8"/>
      <c r="C6767" s="8"/>
      <c r="D6767" s="8"/>
      <c r="E6767" s="8"/>
      <c r="F6767" s="8"/>
      <c r="G6767" s="8"/>
      <c r="H6767" s="8"/>
      <c r="I6767" s="8"/>
    </row>
    <row r="6768" spans="2:9">
      <c r="B6768" s="8"/>
      <c r="C6768" s="8"/>
      <c r="D6768" s="8"/>
      <c r="E6768" s="8"/>
      <c r="F6768" s="8"/>
      <c r="G6768" s="8"/>
      <c r="H6768" s="8"/>
      <c r="I6768" s="8"/>
    </row>
    <row r="6769" spans="2:9">
      <c r="B6769" s="8"/>
      <c r="C6769" s="8"/>
      <c r="D6769" s="8"/>
      <c r="E6769" s="8"/>
      <c r="F6769" s="8"/>
      <c r="G6769" s="8"/>
      <c r="H6769" s="8"/>
      <c r="I6769" s="8"/>
    </row>
    <row r="6770" spans="2:9">
      <c r="B6770" s="8"/>
      <c r="C6770" s="8"/>
      <c r="D6770" s="8"/>
      <c r="E6770" s="8"/>
      <c r="F6770" s="8"/>
      <c r="G6770" s="8"/>
      <c r="H6770" s="8"/>
      <c r="I6770" s="8"/>
    </row>
    <row r="6771" spans="2:9">
      <c r="B6771" s="8"/>
      <c r="C6771" s="8"/>
      <c r="D6771" s="8"/>
      <c r="E6771" s="8"/>
      <c r="F6771" s="8"/>
      <c r="G6771" s="8"/>
      <c r="H6771" s="8"/>
      <c r="I6771" s="8"/>
    </row>
    <row r="6772" spans="2:9">
      <c r="B6772" s="8"/>
      <c r="C6772" s="8"/>
      <c r="D6772" s="8"/>
      <c r="E6772" s="8"/>
      <c r="F6772" s="8"/>
      <c r="G6772" s="8"/>
      <c r="H6772" s="8"/>
      <c r="I6772" s="8"/>
    </row>
    <row r="6773" spans="2:9">
      <c r="B6773" s="8"/>
      <c r="C6773" s="8"/>
      <c r="D6773" s="8"/>
      <c r="E6773" s="8"/>
      <c r="F6773" s="8"/>
      <c r="G6773" s="8"/>
      <c r="H6773" s="8"/>
      <c r="I6773" s="8"/>
    </row>
    <row r="6774" spans="2:9">
      <c r="B6774" s="8"/>
      <c r="C6774" s="8"/>
      <c r="D6774" s="8"/>
      <c r="E6774" s="8"/>
      <c r="F6774" s="8"/>
      <c r="G6774" s="8"/>
      <c r="H6774" s="8"/>
      <c r="I6774" s="8"/>
    </row>
    <row r="6775" spans="2:9">
      <c r="B6775" s="8"/>
      <c r="C6775" s="8"/>
      <c r="D6775" s="8"/>
      <c r="E6775" s="8"/>
      <c r="F6775" s="8"/>
      <c r="G6775" s="8"/>
      <c r="H6775" s="8"/>
      <c r="I6775" s="8"/>
    </row>
    <row r="6776" spans="2:9">
      <c r="B6776" s="8"/>
      <c r="C6776" s="8"/>
      <c r="D6776" s="8"/>
      <c r="E6776" s="8"/>
      <c r="F6776" s="8"/>
      <c r="G6776" s="8"/>
      <c r="H6776" s="8"/>
      <c r="I6776" s="8"/>
    </row>
    <row r="6777" spans="2:9">
      <c r="B6777" s="8"/>
      <c r="C6777" s="8"/>
      <c r="D6777" s="8"/>
      <c r="E6777" s="8"/>
      <c r="F6777" s="8"/>
      <c r="G6777" s="8"/>
      <c r="H6777" s="8"/>
      <c r="I6777" s="8"/>
    </row>
    <row r="6778" spans="2:9">
      <c r="B6778" s="8"/>
      <c r="C6778" s="8"/>
      <c r="D6778" s="8"/>
      <c r="E6778" s="8"/>
      <c r="F6778" s="8"/>
      <c r="G6778" s="8"/>
      <c r="H6778" s="8"/>
      <c r="I6778" s="8"/>
    </row>
    <row r="6779" spans="2:9">
      <c r="B6779" s="8"/>
      <c r="C6779" s="8"/>
      <c r="D6779" s="8"/>
      <c r="E6779" s="8"/>
      <c r="F6779" s="8"/>
      <c r="G6779" s="8"/>
      <c r="H6779" s="8"/>
      <c r="I6779" s="8"/>
    </row>
    <row r="6780" spans="2:9">
      <c r="B6780" s="8"/>
      <c r="C6780" s="8"/>
      <c r="D6780" s="8"/>
      <c r="E6780" s="8"/>
      <c r="F6780" s="8"/>
      <c r="G6780" s="8"/>
      <c r="H6780" s="8"/>
      <c r="I6780" s="8"/>
    </row>
    <row r="6781" spans="2:9">
      <c r="B6781" s="8"/>
      <c r="C6781" s="8"/>
      <c r="D6781" s="8"/>
      <c r="E6781" s="8"/>
      <c r="F6781" s="8"/>
      <c r="G6781" s="8"/>
      <c r="H6781" s="8"/>
      <c r="I6781" s="8"/>
    </row>
    <row r="6782" spans="2:9">
      <c r="B6782" s="8"/>
      <c r="C6782" s="8"/>
      <c r="D6782" s="8"/>
      <c r="E6782" s="8"/>
      <c r="F6782" s="8"/>
      <c r="G6782" s="8"/>
      <c r="H6782" s="8"/>
      <c r="I6782" s="8"/>
    </row>
    <row r="6783" spans="2:9">
      <c r="B6783" s="8"/>
      <c r="C6783" s="8"/>
      <c r="D6783" s="8"/>
      <c r="E6783" s="8"/>
      <c r="F6783" s="8"/>
      <c r="G6783" s="8"/>
      <c r="H6783" s="8"/>
      <c r="I6783" s="8"/>
    </row>
    <row r="6784" spans="2:9">
      <c r="B6784" s="8"/>
      <c r="C6784" s="8"/>
      <c r="D6784" s="8"/>
      <c r="E6784" s="8"/>
      <c r="F6784" s="8"/>
      <c r="G6784" s="8"/>
      <c r="H6784" s="8"/>
      <c r="I6784" s="8"/>
    </row>
    <row r="6785" spans="2:9">
      <c r="B6785" s="8"/>
      <c r="C6785" s="8"/>
      <c r="D6785" s="8"/>
      <c r="E6785" s="8"/>
      <c r="F6785" s="8"/>
      <c r="G6785" s="8"/>
      <c r="H6785" s="8"/>
      <c r="I6785" s="8"/>
    </row>
    <row r="6786" spans="2:9">
      <c r="B6786" s="8"/>
      <c r="C6786" s="8"/>
      <c r="D6786" s="8"/>
      <c r="E6786" s="8"/>
      <c r="F6786" s="8"/>
      <c r="G6786" s="8"/>
      <c r="H6786" s="8"/>
      <c r="I6786" s="8"/>
    </row>
    <row r="6787" spans="2:9">
      <c r="B6787" s="8"/>
      <c r="C6787" s="8"/>
      <c r="D6787" s="8"/>
      <c r="E6787" s="8"/>
      <c r="F6787" s="8"/>
      <c r="G6787" s="8"/>
      <c r="H6787" s="8"/>
      <c r="I6787" s="8"/>
    </row>
    <row r="6788" spans="2:9">
      <c r="B6788" s="8"/>
      <c r="C6788" s="8"/>
      <c r="D6788" s="8"/>
      <c r="E6788" s="8"/>
      <c r="F6788" s="8"/>
      <c r="G6788" s="8"/>
      <c r="H6788" s="8"/>
      <c r="I6788" s="8"/>
    </row>
    <row r="6789" spans="2:9">
      <c r="B6789" s="8"/>
      <c r="C6789" s="8"/>
      <c r="D6789" s="8"/>
      <c r="E6789" s="8"/>
      <c r="F6789" s="8"/>
      <c r="G6789" s="8"/>
      <c r="H6789" s="8"/>
      <c r="I6789" s="8"/>
    </row>
    <row r="6790" spans="2:9">
      <c r="B6790" s="8"/>
      <c r="C6790" s="8"/>
      <c r="D6790" s="8"/>
      <c r="E6790" s="8"/>
      <c r="F6790" s="8"/>
      <c r="G6790" s="8"/>
      <c r="H6790" s="8"/>
      <c r="I6790" s="8"/>
    </row>
    <row r="6791" spans="2:9">
      <c r="B6791" s="8"/>
      <c r="C6791" s="8"/>
      <c r="D6791" s="8"/>
      <c r="E6791" s="8"/>
      <c r="F6791" s="8"/>
      <c r="G6791" s="8"/>
      <c r="H6791" s="8"/>
      <c r="I6791" s="8"/>
    </row>
    <row r="6792" spans="2:9">
      <c r="B6792" s="8"/>
      <c r="C6792" s="8"/>
      <c r="D6792" s="8"/>
      <c r="E6792" s="8"/>
      <c r="F6792" s="8"/>
      <c r="G6792" s="8"/>
      <c r="H6792" s="8"/>
      <c r="I6792" s="8"/>
    </row>
    <row r="6793" spans="2:9">
      <c r="B6793" s="8"/>
      <c r="C6793" s="8"/>
      <c r="D6793" s="8"/>
      <c r="E6793" s="8"/>
      <c r="F6793" s="8"/>
      <c r="G6793" s="8"/>
      <c r="H6793" s="8"/>
      <c r="I6793" s="8"/>
    </row>
    <row r="6794" spans="2:9">
      <c r="B6794" s="8"/>
      <c r="C6794" s="8"/>
      <c r="D6794" s="8"/>
      <c r="E6794" s="8"/>
      <c r="F6794" s="8"/>
      <c r="G6794" s="8"/>
      <c r="H6794" s="8"/>
      <c r="I6794" s="8"/>
    </row>
    <row r="6795" spans="2:9">
      <c r="B6795" s="8"/>
      <c r="C6795" s="8"/>
      <c r="D6795" s="8"/>
      <c r="E6795" s="8"/>
      <c r="F6795" s="8"/>
      <c r="G6795" s="8"/>
      <c r="H6795" s="8"/>
      <c r="I6795" s="8"/>
    </row>
    <row r="6796" spans="2:9">
      <c r="B6796" s="8"/>
      <c r="C6796" s="8"/>
      <c r="D6796" s="8"/>
      <c r="E6796" s="8"/>
      <c r="F6796" s="8"/>
      <c r="G6796" s="8"/>
      <c r="H6796" s="8"/>
      <c r="I6796" s="8"/>
    </row>
    <row r="6797" spans="2:9">
      <c r="B6797" s="8"/>
      <c r="C6797" s="8"/>
      <c r="D6797" s="8"/>
      <c r="E6797" s="8"/>
      <c r="F6797" s="8"/>
      <c r="G6797" s="8"/>
      <c r="H6797" s="8"/>
      <c r="I6797" s="8"/>
    </row>
    <row r="6798" spans="2:9">
      <c r="B6798" s="8"/>
      <c r="C6798" s="8"/>
      <c r="D6798" s="8"/>
      <c r="E6798" s="8"/>
      <c r="F6798" s="8"/>
      <c r="G6798" s="8"/>
      <c r="H6798" s="8"/>
      <c r="I6798" s="8"/>
    </row>
    <row r="6799" spans="2:9">
      <c r="B6799" s="8"/>
      <c r="C6799" s="8"/>
      <c r="D6799" s="8"/>
      <c r="E6799" s="8"/>
      <c r="F6799" s="8"/>
      <c r="G6799" s="8"/>
      <c r="H6799" s="8"/>
      <c r="I6799" s="8"/>
    </row>
    <row r="6800" spans="2:9">
      <c r="B6800" s="8"/>
      <c r="C6800" s="8"/>
      <c r="D6800" s="8"/>
      <c r="E6800" s="8"/>
      <c r="F6800" s="8"/>
      <c r="G6800" s="8"/>
      <c r="H6800" s="8"/>
      <c r="I6800" s="8"/>
    </row>
    <row r="6801" spans="2:9">
      <c r="B6801" s="8"/>
      <c r="C6801" s="8"/>
      <c r="D6801" s="8"/>
      <c r="E6801" s="8"/>
      <c r="F6801" s="8"/>
      <c r="G6801" s="8"/>
      <c r="H6801" s="8"/>
      <c r="I6801" s="8"/>
    </row>
    <row r="6802" spans="2:9">
      <c r="B6802" s="8"/>
      <c r="C6802" s="8"/>
      <c r="D6802" s="8"/>
      <c r="E6802" s="8"/>
      <c r="F6802" s="8"/>
      <c r="G6802" s="8"/>
      <c r="H6802" s="8"/>
      <c r="I6802" s="8"/>
    </row>
    <row r="6803" spans="2:9">
      <c r="B6803" s="8"/>
      <c r="C6803" s="8"/>
      <c r="D6803" s="8"/>
      <c r="E6803" s="8"/>
      <c r="F6803" s="8"/>
      <c r="G6803" s="8"/>
      <c r="H6803" s="8"/>
      <c r="I6803" s="8"/>
    </row>
    <row r="6804" spans="2:9">
      <c r="B6804" s="8"/>
      <c r="C6804" s="8"/>
      <c r="D6804" s="8"/>
      <c r="E6804" s="8"/>
      <c r="F6804" s="8"/>
      <c r="G6804" s="8"/>
      <c r="H6804" s="8"/>
      <c r="I6804" s="8"/>
    </row>
    <row r="6805" spans="2:9">
      <c r="B6805" s="8"/>
      <c r="C6805" s="8"/>
      <c r="D6805" s="8"/>
      <c r="E6805" s="8"/>
      <c r="F6805" s="8"/>
      <c r="G6805" s="8"/>
      <c r="H6805" s="8"/>
      <c r="I6805" s="8"/>
    </row>
    <row r="6806" spans="2:9">
      <c r="B6806" s="8"/>
      <c r="C6806" s="8"/>
      <c r="D6806" s="8"/>
      <c r="E6806" s="8"/>
      <c r="F6806" s="8"/>
      <c r="G6806" s="8"/>
      <c r="H6806" s="8"/>
      <c r="I6806" s="8"/>
    </row>
    <row r="6807" spans="2:9">
      <c r="B6807" s="8"/>
      <c r="C6807" s="8"/>
      <c r="D6807" s="8"/>
      <c r="E6807" s="8"/>
      <c r="F6807" s="8"/>
      <c r="G6807" s="8"/>
      <c r="H6807" s="8"/>
      <c r="I6807" s="8"/>
    </row>
    <row r="6808" spans="2:9">
      <c r="B6808" s="8"/>
      <c r="C6808" s="8"/>
      <c r="D6808" s="8"/>
      <c r="E6808" s="8"/>
      <c r="F6808" s="8"/>
      <c r="G6808" s="8"/>
      <c r="H6808" s="8"/>
      <c r="I6808" s="8"/>
    </row>
    <row r="6809" spans="2:9">
      <c r="B6809" s="8"/>
      <c r="C6809" s="8"/>
      <c r="D6809" s="8"/>
      <c r="E6809" s="8"/>
      <c r="F6809" s="8"/>
      <c r="G6809" s="8"/>
      <c r="H6809" s="8"/>
      <c r="I6809" s="8"/>
    </row>
    <row r="6810" spans="2:9">
      <c r="B6810" s="8"/>
      <c r="C6810" s="8"/>
      <c r="D6810" s="8"/>
      <c r="E6810" s="8"/>
      <c r="F6810" s="8"/>
      <c r="G6810" s="8"/>
      <c r="H6810" s="8"/>
      <c r="I6810" s="8"/>
    </row>
    <row r="6811" spans="2:9">
      <c r="B6811" s="8"/>
      <c r="C6811" s="8"/>
      <c r="D6811" s="8"/>
      <c r="E6811" s="8"/>
      <c r="F6811" s="8"/>
      <c r="G6811" s="8"/>
      <c r="H6811" s="8"/>
      <c r="I6811" s="8"/>
    </row>
    <row r="6812" spans="2:9">
      <c r="B6812" s="8"/>
      <c r="C6812" s="8"/>
      <c r="D6812" s="8"/>
      <c r="E6812" s="8"/>
      <c r="F6812" s="8"/>
      <c r="G6812" s="8"/>
      <c r="H6812" s="8"/>
      <c r="I6812" s="8"/>
    </row>
    <row r="6813" spans="2:9">
      <c r="B6813" s="8"/>
      <c r="C6813" s="8"/>
      <c r="D6813" s="8"/>
      <c r="E6813" s="8"/>
      <c r="F6813" s="8"/>
      <c r="G6813" s="8"/>
      <c r="H6813" s="8"/>
      <c r="I6813" s="8"/>
    </row>
    <row r="6814" spans="2:9">
      <c r="B6814" s="8"/>
      <c r="C6814" s="8"/>
      <c r="D6814" s="8"/>
      <c r="E6814" s="8"/>
      <c r="F6814" s="8"/>
      <c r="G6814" s="8"/>
      <c r="H6814" s="8"/>
      <c r="I6814" s="8"/>
    </row>
    <row r="6815" spans="2:9">
      <c r="B6815" s="8"/>
      <c r="C6815" s="8"/>
      <c r="D6815" s="8"/>
      <c r="E6815" s="8"/>
      <c r="F6815" s="8"/>
      <c r="G6815" s="8"/>
      <c r="H6815" s="8"/>
      <c r="I6815" s="8"/>
    </row>
    <row r="6816" spans="2:9">
      <c r="B6816" s="8"/>
      <c r="C6816" s="8"/>
      <c r="D6816" s="8"/>
      <c r="E6816" s="8"/>
      <c r="F6816" s="8"/>
      <c r="G6816" s="8"/>
      <c r="H6816" s="8"/>
      <c r="I6816" s="8"/>
    </row>
    <row r="6817" spans="2:9">
      <c r="B6817" s="8"/>
      <c r="C6817" s="8"/>
      <c r="D6817" s="8"/>
      <c r="E6817" s="8"/>
      <c r="F6817" s="8"/>
      <c r="G6817" s="8"/>
      <c r="H6817" s="8"/>
      <c r="I6817" s="8"/>
    </row>
    <row r="6818" spans="2:9">
      <c r="B6818" s="8"/>
      <c r="C6818" s="8"/>
      <c r="D6818" s="8"/>
      <c r="E6818" s="8"/>
      <c r="F6818" s="8"/>
      <c r="G6818" s="8"/>
      <c r="H6818" s="8"/>
      <c r="I6818" s="8"/>
    </row>
    <row r="6819" spans="2:9">
      <c r="B6819" s="8"/>
      <c r="C6819" s="8"/>
      <c r="D6819" s="8"/>
      <c r="E6819" s="8"/>
      <c r="F6819" s="8"/>
      <c r="G6819" s="8"/>
      <c r="H6819" s="8"/>
      <c r="I6819" s="8"/>
    </row>
    <row r="6820" spans="2:9">
      <c r="B6820" s="8"/>
      <c r="C6820" s="8"/>
      <c r="D6820" s="8"/>
      <c r="E6820" s="8"/>
      <c r="F6820" s="8"/>
      <c r="G6820" s="8"/>
      <c r="H6820" s="8"/>
      <c r="I6820" s="8"/>
    </row>
    <row r="6821" spans="2:9">
      <c r="B6821" s="8"/>
      <c r="C6821" s="8"/>
      <c r="D6821" s="8"/>
      <c r="E6821" s="8"/>
      <c r="F6821" s="8"/>
      <c r="G6821" s="8"/>
      <c r="H6821" s="8"/>
      <c r="I6821" s="8"/>
    </row>
    <row r="6822" spans="2:9">
      <c r="B6822" s="8"/>
      <c r="C6822" s="8"/>
      <c r="D6822" s="8"/>
      <c r="E6822" s="8"/>
      <c r="F6822" s="8"/>
      <c r="G6822" s="8"/>
      <c r="H6822" s="8"/>
      <c r="I6822" s="8"/>
    </row>
    <row r="6823" spans="2:9">
      <c r="B6823" s="8"/>
      <c r="C6823" s="8"/>
      <c r="D6823" s="8"/>
      <c r="E6823" s="8"/>
      <c r="F6823" s="8"/>
      <c r="G6823" s="8"/>
      <c r="H6823" s="8"/>
      <c r="I6823" s="8"/>
    </row>
    <row r="6824" spans="2:9">
      <c r="B6824" s="8"/>
      <c r="C6824" s="8"/>
      <c r="D6824" s="8"/>
      <c r="E6824" s="8"/>
      <c r="F6824" s="8"/>
      <c r="G6824" s="8"/>
      <c r="H6824" s="8"/>
      <c r="I6824" s="8"/>
    </row>
    <row r="6825" spans="2:9">
      <c r="B6825" s="8"/>
      <c r="C6825" s="8"/>
      <c r="D6825" s="8"/>
      <c r="E6825" s="8"/>
      <c r="F6825" s="8"/>
      <c r="G6825" s="8"/>
      <c r="H6825" s="8"/>
      <c r="I6825" s="8"/>
    </row>
    <row r="6826" spans="2:9">
      <c r="B6826" s="8"/>
      <c r="C6826" s="8"/>
      <c r="D6826" s="8"/>
      <c r="E6826" s="8"/>
      <c r="F6826" s="8"/>
      <c r="G6826" s="8"/>
      <c r="H6826" s="8"/>
      <c r="I6826" s="8"/>
    </row>
    <row r="6827" spans="2:9">
      <c r="B6827" s="8"/>
      <c r="C6827" s="8"/>
      <c r="D6827" s="8"/>
      <c r="E6827" s="8"/>
      <c r="F6827" s="8"/>
      <c r="G6827" s="8"/>
      <c r="H6827" s="8"/>
      <c r="I6827" s="8"/>
    </row>
    <row r="6828" spans="2:9">
      <c r="B6828" s="8"/>
      <c r="C6828" s="8"/>
      <c r="D6828" s="8"/>
      <c r="E6828" s="8"/>
      <c r="F6828" s="8"/>
      <c r="G6828" s="8"/>
      <c r="H6828" s="8"/>
      <c r="I6828" s="8"/>
    </row>
    <row r="6829" spans="2:9">
      <c r="B6829" s="8"/>
      <c r="C6829" s="8"/>
      <c r="D6829" s="8"/>
      <c r="E6829" s="8"/>
      <c r="F6829" s="8"/>
      <c r="G6829" s="8"/>
      <c r="H6829" s="8"/>
      <c r="I6829" s="8"/>
    </row>
    <row r="6830" spans="2:9">
      <c r="B6830" s="8"/>
      <c r="C6830" s="8"/>
      <c r="D6830" s="8"/>
      <c r="E6830" s="8"/>
      <c r="F6830" s="8"/>
      <c r="G6830" s="8"/>
      <c r="H6830" s="8"/>
      <c r="I6830" s="8"/>
    </row>
    <row r="6831" spans="2:9">
      <c r="B6831" s="8"/>
      <c r="C6831" s="8"/>
      <c r="D6831" s="8"/>
      <c r="E6831" s="8"/>
      <c r="F6831" s="8"/>
      <c r="G6831" s="8"/>
      <c r="H6831" s="8"/>
      <c r="I6831" s="8"/>
    </row>
    <row r="6832" spans="2:9">
      <c r="B6832" s="8"/>
      <c r="C6832" s="8"/>
      <c r="D6832" s="8"/>
      <c r="E6832" s="8"/>
      <c r="F6832" s="8"/>
      <c r="G6832" s="8"/>
      <c r="H6832" s="8"/>
      <c r="I6832" s="8"/>
    </row>
    <row r="6833" spans="2:9">
      <c r="B6833" s="8"/>
      <c r="C6833" s="8"/>
      <c r="D6833" s="8"/>
      <c r="E6833" s="8"/>
      <c r="F6833" s="8"/>
      <c r="G6833" s="8"/>
      <c r="H6833" s="8"/>
      <c r="I6833" s="8"/>
    </row>
    <row r="6834" spans="2:9">
      <c r="B6834" s="8"/>
      <c r="C6834" s="8"/>
      <c r="D6834" s="8"/>
      <c r="E6834" s="8"/>
      <c r="F6834" s="8"/>
      <c r="G6834" s="8"/>
      <c r="H6834" s="8"/>
      <c r="I6834" s="8"/>
    </row>
    <row r="6835" spans="2:9">
      <c r="B6835" s="8"/>
      <c r="C6835" s="8"/>
      <c r="D6835" s="8"/>
      <c r="E6835" s="8"/>
      <c r="F6835" s="8"/>
      <c r="G6835" s="8"/>
      <c r="H6835" s="8"/>
      <c r="I6835" s="8"/>
    </row>
    <row r="6836" spans="2:9">
      <c r="B6836" s="8"/>
      <c r="C6836" s="8"/>
      <c r="D6836" s="8"/>
      <c r="E6836" s="8"/>
      <c r="F6836" s="8"/>
      <c r="G6836" s="8"/>
      <c r="H6836" s="8"/>
      <c r="I6836" s="8"/>
    </row>
    <row r="6837" spans="2:9">
      <c r="B6837" s="8"/>
      <c r="C6837" s="8"/>
      <c r="D6837" s="8"/>
      <c r="E6837" s="8"/>
      <c r="F6837" s="8"/>
      <c r="G6837" s="8"/>
      <c r="H6837" s="8"/>
      <c r="I6837" s="8"/>
    </row>
    <row r="6838" spans="2:9">
      <c r="B6838" s="8"/>
      <c r="C6838" s="8"/>
      <c r="D6838" s="8"/>
      <c r="E6838" s="8"/>
      <c r="F6838" s="8"/>
      <c r="G6838" s="8"/>
      <c r="H6838" s="8"/>
      <c r="I6838" s="8"/>
    </row>
    <row r="6839" spans="2:9">
      <c r="B6839" s="8"/>
      <c r="C6839" s="8"/>
      <c r="D6839" s="8"/>
      <c r="E6839" s="8"/>
      <c r="F6839" s="8"/>
      <c r="G6839" s="8"/>
      <c r="H6839" s="8"/>
      <c r="I6839" s="8"/>
    </row>
    <row r="6840" spans="2:9">
      <c r="B6840" s="8"/>
      <c r="C6840" s="8"/>
      <c r="D6840" s="8"/>
      <c r="E6840" s="8"/>
      <c r="F6840" s="8"/>
      <c r="G6840" s="8"/>
      <c r="H6840" s="8"/>
      <c r="I6840" s="8"/>
    </row>
    <row r="6841" spans="2:9">
      <c r="B6841" s="8"/>
      <c r="C6841" s="8"/>
      <c r="D6841" s="8"/>
      <c r="E6841" s="8"/>
      <c r="F6841" s="8"/>
      <c r="G6841" s="8"/>
      <c r="H6841" s="8"/>
      <c r="I6841" s="8"/>
    </row>
    <row r="6842" spans="2:9">
      <c r="B6842" s="8"/>
      <c r="C6842" s="8"/>
      <c r="D6842" s="8"/>
      <c r="E6842" s="8"/>
      <c r="F6842" s="8"/>
      <c r="G6842" s="8"/>
      <c r="H6842" s="8"/>
      <c r="I6842" s="8"/>
    </row>
    <row r="6843" spans="2:9">
      <c r="B6843" s="8"/>
      <c r="C6843" s="8"/>
      <c r="D6843" s="8"/>
      <c r="E6843" s="8"/>
      <c r="F6843" s="8"/>
      <c r="G6843" s="8"/>
      <c r="H6843" s="8"/>
      <c r="I6843" s="8"/>
    </row>
    <row r="6844" spans="2:9">
      <c r="B6844" s="8"/>
      <c r="C6844" s="8"/>
      <c r="D6844" s="8"/>
      <c r="E6844" s="8"/>
      <c r="F6844" s="8"/>
      <c r="G6844" s="8"/>
      <c r="H6844" s="8"/>
      <c r="I6844" s="8"/>
    </row>
    <row r="6845" spans="2:9">
      <c r="B6845" s="8"/>
      <c r="C6845" s="8"/>
      <c r="D6845" s="8"/>
      <c r="E6845" s="8"/>
      <c r="F6845" s="8"/>
      <c r="G6845" s="8"/>
      <c r="H6845" s="8"/>
      <c r="I6845" s="8"/>
    </row>
    <row r="6846" spans="2:9">
      <c r="B6846" s="8"/>
      <c r="C6846" s="8"/>
      <c r="D6846" s="8"/>
      <c r="E6846" s="8"/>
      <c r="F6846" s="8"/>
      <c r="G6846" s="8"/>
      <c r="H6846" s="8"/>
      <c r="I6846" s="8"/>
    </row>
    <row r="6847" spans="2:9">
      <c r="B6847" s="8"/>
      <c r="C6847" s="8"/>
      <c r="D6847" s="8"/>
      <c r="E6847" s="8"/>
      <c r="F6847" s="8"/>
      <c r="G6847" s="8"/>
      <c r="H6847" s="8"/>
      <c r="I6847" s="8"/>
    </row>
    <row r="6848" spans="2:9">
      <c r="B6848" s="8"/>
      <c r="C6848" s="8"/>
      <c r="D6848" s="8"/>
      <c r="E6848" s="8"/>
      <c r="F6848" s="8"/>
      <c r="G6848" s="8"/>
      <c r="H6848" s="8"/>
      <c r="I6848" s="8"/>
    </row>
    <row r="6849" spans="2:9">
      <c r="B6849" s="8"/>
      <c r="C6849" s="8"/>
      <c r="D6849" s="8"/>
      <c r="E6849" s="8"/>
      <c r="F6849" s="8"/>
      <c r="G6849" s="8"/>
      <c r="H6849" s="8"/>
      <c r="I6849" s="8"/>
    </row>
    <row r="6850" spans="2:9">
      <c r="B6850" s="8"/>
      <c r="C6850" s="8"/>
      <c r="D6850" s="8"/>
      <c r="E6850" s="8"/>
      <c r="F6850" s="8"/>
      <c r="G6850" s="8"/>
      <c r="H6850" s="8"/>
      <c r="I6850" s="8"/>
    </row>
    <row r="6851" spans="2:9">
      <c r="B6851" s="8"/>
      <c r="C6851" s="8"/>
      <c r="D6851" s="8"/>
      <c r="E6851" s="8"/>
      <c r="F6851" s="8"/>
      <c r="G6851" s="8"/>
      <c r="H6851" s="8"/>
      <c r="I6851" s="8"/>
    </row>
    <row r="6852" spans="2:9">
      <c r="B6852" s="8"/>
      <c r="C6852" s="8"/>
      <c r="D6852" s="8"/>
      <c r="E6852" s="8"/>
      <c r="F6852" s="8"/>
      <c r="G6852" s="8"/>
      <c r="H6852" s="8"/>
      <c r="I6852" s="8"/>
    </row>
    <row r="6853" spans="2:9">
      <c r="B6853" s="8"/>
      <c r="C6853" s="8"/>
      <c r="D6853" s="8"/>
      <c r="E6853" s="8"/>
      <c r="F6853" s="8"/>
      <c r="G6853" s="8"/>
      <c r="H6853" s="8"/>
      <c r="I6853" s="8"/>
    </row>
    <row r="6854" spans="2:9">
      <c r="B6854" s="8"/>
      <c r="C6854" s="8"/>
      <c r="D6854" s="8"/>
      <c r="E6854" s="8"/>
      <c r="F6854" s="8"/>
      <c r="G6854" s="8"/>
      <c r="H6854" s="8"/>
      <c r="I6854" s="8"/>
    </row>
    <row r="6855" spans="2:9">
      <c r="B6855" s="8"/>
      <c r="C6855" s="8"/>
      <c r="D6855" s="8"/>
      <c r="E6855" s="8"/>
      <c r="F6855" s="8"/>
      <c r="G6855" s="8"/>
      <c r="H6855" s="8"/>
      <c r="I6855" s="8"/>
    </row>
    <row r="6856" spans="2:9">
      <c r="B6856" s="8"/>
      <c r="C6856" s="8"/>
      <c r="D6856" s="8"/>
      <c r="E6856" s="8"/>
      <c r="F6856" s="8"/>
      <c r="G6856" s="8"/>
      <c r="H6856" s="8"/>
      <c r="I6856" s="8"/>
    </row>
    <row r="6857" spans="2:9">
      <c r="B6857" s="8"/>
      <c r="C6857" s="8"/>
      <c r="D6857" s="8"/>
      <c r="E6857" s="8"/>
      <c r="F6857" s="8"/>
      <c r="G6857" s="8"/>
      <c r="H6857" s="8"/>
      <c r="I6857" s="8"/>
    </row>
    <row r="6858" spans="2:9">
      <c r="B6858" s="8"/>
      <c r="C6858" s="8"/>
      <c r="D6858" s="8"/>
      <c r="E6858" s="8"/>
      <c r="F6858" s="8"/>
      <c r="G6858" s="8"/>
      <c r="H6858" s="8"/>
      <c r="I6858" s="8"/>
    </row>
    <row r="6859" spans="2:9">
      <c r="B6859" s="8"/>
      <c r="C6859" s="8"/>
      <c r="D6859" s="8"/>
      <c r="E6859" s="8"/>
      <c r="F6859" s="8"/>
      <c r="G6859" s="8"/>
      <c r="H6859" s="8"/>
      <c r="I6859" s="8"/>
    </row>
    <row r="6860" spans="2:9">
      <c r="B6860" s="8"/>
      <c r="C6860" s="8"/>
      <c r="D6860" s="8"/>
      <c r="E6860" s="8"/>
      <c r="F6860" s="8"/>
      <c r="G6860" s="8"/>
      <c r="H6860" s="8"/>
      <c r="I6860" s="8"/>
    </row>
    <row r="6861" spans="2:9">
      <c r="B6861" s="8"/>
      <c r="C6861" s="8"/>
      <c r="D6861" s="8"/>
      <c r="E6861" s="8"/>
      <c r="F6861" s="8"/>
      <c r="G6861" s="8"/>
      <c r="H6861" s="8"/>
      <c r="I6861" s="8"/>
    </row>
    <row r="6862" spans="2:9">
      <c r="B6862" s="8"/>
      <c r="C6862" s="8"/>
      <c r="D6862" s="8"/>
      <c r="E6862" s="8"/>
      <c r="F6862" s="8"/>
      <c r="G6862" s="8"/>
      <c r="H6862" s="8"/>
      <c r="I6862" s="8"/>
    </row>
    <row r="6863" spans="2:9">
      <c r="B6863" s="8"/>
      <c r="C6863" s="8"/>
      <c r="D6863" s="8"/>
      <c r="E6863" s="8"/>
      <c r="F6863" s="8"/>
      <c r="G6863" s="8"/>
      <c r="H6863" s="8"/>
      <c r="I6863" s="8"/>
    </row>
    <row r="6864" spans="2:9">
      <c r="B6864" s="8"/>
      <c r="C6864" s="8"/>
      <c r="D6864" s="8"/>
      <c r="E6864" s="8"/>
      <c r="F6864" s="8"/>
      <c r="G6864" s="8"/>
      <c r="H6864" s="8"/>
      <c r="I6864" s="8"/>
    </row>
    <row r="6865" spans="2:9">
      <c r="B6865" s="8"/>
      <c r="C6865" s="8"/>
      <c r="D6865" s="8"/>
      <c r="E6865" s="8"/>
      <c r="F6865" s="8"/>
      <c r="G6865" s="8"/>
      <c r="H6865" s="8"/>
      <c r="I6865" s="8"/>
    </row>
    <row r="6866" spans="2:9">
      <c r="B6866" s="8"/>
      <c r="C6866" s="8"/>
      <c r="D6866" s="8"/>
      <c r="E6866" s="8"/>
      <c r="F6866" s="8"/>
      <c r="G6866" s="8"/>
      <c r="H6866" s="8"/>
      <c r="I6866" s="8"/>
    </row>
    <row r="6867" spans="2:9">
      <c r="B6867" s="8"/>
      <c r="C6867" s="8"/>
      <c r="D6867" s="8"/>
      <c r="E6867" s="8"/>
      <c r="F6867" s="8"/>
      <c r="G6867" s="8"/>
      <c r="H6867" s="8"/>
      <c r="I6867" s="8"/>
    </row>
    <row r="6868" spans="2:9">
      <c r="B6868" s="8"/>
      <c r="C6868" s="8"/>
      <c r="D6868" s="8"/>
      <c r="E6868" s="8"/>
      <c r="F6868" s="8"/>
      <c r="G6868" s="8"/>
      <c r="H6868" s="8"/>
      <c r="I6868" s="8"/>
    </row>
    <row r="6869" spans="2:9">
      <c r="B6869" s="8"/>
      <c r="C6869" s="8"/>
      <c r="D6869" s="8"/>
      <c r="E6869" s="8"/>
      <c r="F6869" s="8"/>
      <c r="G6869" s="8"/>
      <c r="H6869" s="8"/>
      <c r="I6869" s="8"/>
    </row>
    <row r="6870" spans="2:9">
      <c r="B6870" s="8"/>
      <c r="C6870" s="8"/>
      <c r="D6870" s="8"/>
      <c r="E6870" s="8"/>
      <c r="F6870" s="8"/>
      <c r="G6870" s="8"/>
      <c r="H6870" s="8"/>
      <c r="I6870" s="8"/>
    </row>
    <row r="6871" spans="2:9">
      <c r="B6871" s="8"/>
      <c r="C6871" s="8"/>
      <c r="D6871" s="8"/>
      <c r="E6871" s="8"/>
      <c r="F6871" s="8"/>
      <c r="G6871" s="8"/>
      <c r="H6871" s="8"/>
      <c r="I6871" s="8"/>
    </row>
    <row r="6872" spans="2:9">
      <c r="B6872" s="8"/>
      <c r="C6872" s="8"/>
      <c r="D6872" s="8"/>
      <c r="E6872" s="8"/>
      <c r="F6872" s="8"/>
      <c r="G6872" s="8"/>
      <c r="H6872" s="8"/>
      <c r="I6872" s="8"/>
    </row>
    <row r="6873" spans="2:9">
      <c r="B6873" s="8"/>
      <c r="C6873" s="8"/>
      <c r="D6873" s="8"/>
      <c r="E6873" s="8"/>
      <c r="F6873" s="8"/>
      <c r="G6873" s="8"/>
      <c r="H6873" s="8"/>
      <c r="I6873" s="8"/>
    </row>
    <row r="6874" spans="2:9">
      <c r="B6874" s="8"/>
      <c r="C6874" s="8"/>
      <c r="D6874" s="8"/>
      <c r="E6874" s="8"/>
      <c r="F6874" s="8"/>
      <c r="G6874" s="8"/>
      <c r="H6874" s="8"/>
      <c r="I6874" s="8"/>
    </row>
    <row r="6875" spans="2:9">
      <c r="B6875" s="8"/>
      <c r="C6875" s="8"/>
      <c r="D6875" s="8"/>
      <c r="E6875" s="8"/>
      <c r="F6875" s="8"/>
      <c r="G6875" s="8"/>
      <c r="H6875" s="8"/>
      <c r="I6875" s="8"/>
    </row>
    <row r="6876" spans="2:9">
      <c r="B6876" s="8"/>
      <c r="C6876" s="8"/>
      <c r="D6876" s="8"/>
      <c r="E6876" s="8"/>
      <c r="F6876" s="8"/>
      <c r="G6876" s="8"/>
      <c r="H6876" s="8"/>
      <c r="I6876" s="8"/>
    </row>
    <row r="6877" spans="2:9">
      <c r="B6877" s="8"/>
      <c r="C6877" s="8"/>
      <c r="D6877" s="8"/>
      <c r="E6877" s="8"/>
      <c r="F6877" s="8"/>
      <c r="G6877" s="8"/>
      <c r="H6877" s="8"/>
      <c r="I6877" s="8"/>
    </row>
    <row r="6878" spans="2:9">
      <c r="B6878" s="8"/>
      <c r="C6878" s="8"/>
      <c r="D6878" s="8"/>
      <c r="E6878" s="8"/>
      <c r="F6878" s="8"/>
      <c r="G6878" s="8"/>
      <c r="H6878" s="8"/>
      <c r="I6878" s="8"/>
    </row>
    <row r="6879" spans="2:9">
      <c r="B6879" s="8"/>
      <c r="C6879" s="8"/>
      <c r="D6879" s="8"/>
      <c r="E6879" s="8"/>
      <c r="F6879" s="8"/>
      <c r="G6879" s="8"/>
      <c r="H6879" s="8"/>
      <c r="I6879" s="8"/>
    </row>
    <row r="6880" spans="2:9">
      <c r="B6880" s="8"/>
      <c r="C6880" s="8"/>
      <c r="D6880" s="8"/>
      <c r="E6880" s="8"/>
      <c r="F6880" s="8"/>
      <c r="G6880" s="8"/>
      <c r="H6880" s="8"/>
      <c r="I6880" s="8"/>
    </row>
    <row r="6881" spans="2:9">
      <c r="B6881" s="8"/>
      <c r="C6881" s="8"/>
      <c r="D6881" s="8"/>
      <c r="E6881" s="8"/>
      <c r="F6881" s="8"/>
      <c r="G6881" s="8"/>
      <c r="H6881" s="8"/>
      <c r="I6881" s="8"/>
    </row>
    <row r="6882" spans="2:9">
      <c r="B6882" s="8"/>
      <c r="C6882" s="8"/>
      <c r="D6882" s="8"/>
      <c r="E6882" s="8"/>
      <c r="F6882" s="8"/>
      <c r="G6882" s="8"/>
      <c r="H6882" s="8"/>
      <c r="I6882" s="8"/>
    </row>
    <row r="6883" spans="2:9">
      <c r="B6883" s="8"/>
      <c r="C6883" s="8"/>
      <c r="D6883" s="8"/>
      <c r="E6883" s="8"/>
      <c r="F6883" s="8"/>
      <c r="G6883" s="8"/>
      <c r="H6883" s="8"/>
      <c r="I6883" s="8"/>
    </row>
    <row r="6884" spans="2:9">
      <c r="B6884" s="8"/>
      <c r="C6884" s="8"/>
      <c r="D6884" s="8"/>
      <c r="E6884" s="8"/>
      <c r="F6884" s="8"/>
      <c r="G6884" s="8"/>
      <c r="H6884" s="8"/>
      <c r="I6884" s="8"/>
    </row>
    <row r="6885" spans="2:9">
      <c r="B6885" s="8"/>
      <c r="C6885" s="8"/>
      <c r="D6885" s="8"/>
      <c r="E6885" s="8"/>
      <c r="F6885" s="8"/>
      <c r="G6885" s="8"/>
      <c r="H6885" s="8"/>
      <c r="I6885" s="8"/>
    </row>
    <row r="6886" spans="2:9">
      <c r="B6886" s="8"/>
      <c r="C6886" s="8"/>
      <c r="D6886" s="8"/>
      <c r="E6886" s="8"/>
      <c r="F6886" s="8"/>
      <c r="G6886" s="8"/>
      <c r="H6886" s="8"/>
      <c r="I6886" s="8"/>
    </row>
    <row r="6887" spans="2:9">
      <c r="B6887" s="8"/>
      <c r="C6887" s="8"/>
      <c r="D6887" s="8"/>
      <c r="E6887" s="8"/>
      <c r="F6887" s="8"/>
      <c r="G6887" s="8"/>
      <c r="H6887" s="8"/>
      <c r="I6887" s="8"/>
    </row>
    <row r="6888" spans="2:9">
      <c r="B6888" s="8"/>
      <c r="C6888" s="8"/>
      <c r="D6888" s="8"/>
      <c r="E6888" s="8"/>
      <c r="F6888" s="8"/>
      <c r="G6888" s="8"/>
      <c r="H6888" s="8"/>
      <c r="I6888" s="8"/>
    </row>
    <row r="6889" spans="2:9">
      <c r="B6889" s="8"/>
      <c r="C6889" s="8"/>
      <c r="D6889" s="8"/>
      <c r="E6889" s="8"/>
      <c r="F6889" s="8"/>
      <c r="G6889" s="8"/>
      <c r="H6889" s="8"/>
      <c r="I6889" s="8"/>
    </row>
    <row r="6890" spans="2:9">
      <c r="B6890" s="8"/>
      <c r="C6890" s="8"/>
      <c r="D6890" s="8"/>
      <c r="E6890" s="8"/>
      <c r="F6890" s="8"/>
      <c r="G6890" s="8"/>
      <c r="H6890" s="8"/>
      <c r="I6890" s="8"/>
    </row>
    <row r="6891" spans="2:9">
      <c r="B6891" s="8"/>
      <c r="C6891" s="8"/>
      <c r="D6891" s="8"/>
      <c r="E6891" s="8"/>
      <c r="F6891" s="8"/>
      <c r="G6891" s="8"/>
      <c r="H6891" s="8"/>
      <c r="I6891" s="8"/>
    </row>
    <row r="6892" spans="2:9">
      <c r="B6892" s="8"/>
      <c r="C6892" s="8"/>
      <c r="D6892" s="8"/>
      <c r="E6892" s="8"/>
      <c r="F6892" s="8"/>
      <c r="G6892" s="8"/>
      <c r="H6892" s="8"/>
      <c r="I6892" s="8"/>
    </row>
    <row r="6893" spans="2:9">
      <c r="B6893" s="8"/>
      <c r="C6893" s="8"/>
      <c r="D6893" s="8"/>
      <c r="E6893" s="8"/>
      <c r="F6893" s="8"/>
      <c r="G6893" s="8"/>
      <c r="H6893" s="8"/>
      <c r="I6893" s="8"/>
    </row>
    <row r="6894" spans="2:9">
      <c r="B6894" s="8"/>
      <c r="C6894" s="8"/>
      <c r="D6894" s="8"/>
      <c r="E6894" s="8"/>
      <c r="F6894" s="8"/>
      <c r="G6894" s="8"/>
      <c r="H6894" s="8"/>
      <c r="I6894" s="8"/>
    </row>
    <row r="6895" spans="2:9">
      <c r="B6895" s="8"/>
      <c r="C6895" s="8"/>
      <c r="D6895" s="8"/>
      <c r="E6895" s="8"/>
      <c r="F6895" s="8"/>
      <c r="G6895" s="8"/>
      <c r="H6895" s="8"/>
      <c r="I6895" s="8"/>
    </row>
    <row r="6896" spans="2:9">
      <c r="B6896" s="8"/>
      <c r="C6896" s="8"/>
      <c r="D6896" s="8"/>
      <c r="E6896" s="8"/>
      <c r="F6896" s="8"/>
      <c r="G6896" s="8"/>
      <c r="H6896" s="8"/>
      <c r="I6896" s="8"/>
    </row>
    <row r="6897" spans="2:9">
      <c r="B6897" s="8"/>
      <c r="C6897" s="8"/>
      <c r="D6897" s="8"/>
      <c r="E6897" s="8"/>
      <c r="F6897" s="8"/>
      <c r="G6897" s="8"/>
      <c r="H6897" s="8"/>
      <c r="I6897" s="8"/>
    </row>
    <row r="6898" spans="2:9">
      <c r="B6898" s="8"/>
      <c r="C6898" s="8"/>
      <c r="D6898" s="8"/>
      <c r="E6898" s="8"/>
      <c r="F6898" s="8"/>
      <c r="G6898" s="8"/>
      <c r="H6898" s="8"/>
      <c r="I6898" s="8"/>
    </row>
    <row r="6899" spans="2:9">
      <c r="B6899" s="8"/>
      <c r="C6899" s="8"/>
      <c r="D6899" s="8"/>
      <c r="E6899" s="8"/>
      <c r="F6899" s="8"/>
      <c r="G6899" s="8"/>
      <c r="H6899" s="8"/>
      <c r="I6899" s="8"/>
    </row>
    <row r="6900" spans="2:9">
      <c r="B6900" s="8"/>
      <c r="C6900" s="8"/>
      <c r="D6900" s="8"/>
      <c r="E6900" s="8"/>
      <c r="F6900" s="8"/>
      <c r="G6900" s="8"/>
      <c r="H6900" s="8"/>
      <c r="I6900" s="8"/>
    </row>
    <row r="6901" spans="2:9">
      <c r="B6901" s="8"/>
      <c r="C6901" s="8"/>
      <c r="D6901" s="8"/>
      <c r="E6901" s="8"/>
      <c r="F6901" s="8"/>
      <c r="G6901" s="8"/>
      <c r="H6901" s="8"/>
      <c r="I6901" s="8"/>
    </row>
    <row r="6902" spans="2:9">
      <c r="B6902" s="8"/>
      <c r="C6902" s="8"/>
      <c r="D6902" s="8"/>
      <c r="E6902" s="8"/>
      <c r="F6902" s="8"/>
      <c r="G6902" s="8"/>
      <c r="H6902" s="8"/>
      <c r="I6902" s="8"/>
    </row>
    <row r="6903" spans="2:9">
      <c r="B6903" s="8"/>
      <c r="C6903" s="8"/>
      <c r="D6903" s="8"/>
      <c r="E6903" s="8"/>
      <c r="F6903" s="8"/>
      <c r="G6903" s="8"/>
      <c r="H6903" s="8"/>
      <c r="I6903" s="8"/>
    </row>
    <row r="6904" spans="2:9">
      <c r="B6904" s="8"/>
      <c r="C6904" s="8"/>
      <c r="D6904" s="8"/>
      <c r="E6904" s="8"/>
      <c r="F6904" s="8"/>
      <c r="G6904" s="8"/>
      <c r="H6904" s="8"/>
      <c r="I6904" s="8"/>
    </row>
    <row r="6905" spans="2:9">
      <c r="B6905" s="8"/>
      <c r="C6905" s="8"/>
      <c r="D6905" s="8"/>
      <c r="E6905" s="8"/>
      <c r="F6905" s="8"/>
      <c r="G6905" s="8"/>
      <c r="H6905" s="8"/>
      <c r="I6905" s="8"/>
    </row>
    <row r="6906" spans="2:9">
      <c r="B6906" s="8"/>
      <c r="C6906" s="8"/>
      <c r="D6906" s="8"/>
      <c r="E6906" s="8"/>
      <c r="F6906" s="8"/>
      <c r="G6906" s="8"/>
      <c r="H6906" s="8"/>
      <c r="I6906" s="8"/>
    </row>
    <row r="6907" spans="2:9">
      <c r="B6907" s="8"/>
      <c r="C6907" s="8"/>
      <c r="D6907" s="8"/>
      <c r="E6907" s="8"/>
      <c r="F6907" s="8"/>
      <c r="G6907" s="8"/>
      <c r="H6907" s="8"/>
      <c r="I6907" s="8"/>
    </row>
    <row r="6908" spans="2:9">
      <c r="B6908" s="8"/>
      <c r="C6908" s="8"/>
      <c r="D6908" s="8"/>
      <c r="E6908" s="8"/>
      <c r="F6908" s="8"/>
      <c r="G6908" s="8"/>
      <c r="H6908" s="8"/>
      <c r="I6908" s="8"/>
    </row>
    <row r="6909" spans="2:9">
      <c r="B6909" s="8"/>
      <c r="C6909" s="8"/>
      <c r="D6909" s="8"/>
      <c r="E6909" s="8"/>
      <c r="F6909" s="8"/>
      <c r="G6909" s="8"/>
      <c r="H6909" s="8"/>
      <c r="I6909" s="8"/>
    </row>
    <row r="6910" spans="2:9">
      <c r="B6910" s="8"/>
      <c r="C6910" s="8"/>
      <c r="D6910" s="8"/>
      <c r="E6910" s="8"/>
      <c r="F6910" s="8"/>
      <c r="G6910" s="8"/>
      <c r="H6910" s="8"/>
      <c r="I6910" s="8"/>
    </row>
    <row r="6911" spans="2:9">
      <c r="B6911" s="8"/>
      <c r="C6911" s="8"/>
      <c r="D6911" s="8"/>
      <c r="E6911" s="8"/>
      <c r="F6911" s="8"/>
      <c r="G6911" s="8"/>
      <c r="H6911" s="8"/>
      <c r="I6911" s="8"/>
    </row>
    <row r="6912" spans="2:9">
      <c r="B6912" s="8"/>
      <c r="C6912" s="8"/>
      <c r="D6912" s="8"/>
      <c r="E6912" s="8"/>
      <c r="F6912" s="8"/>
      <c r="G6912" s="8"/>
      <c r="H6912" s="8"/>
      <c r="I6912" s="8"/>
    </row>
    <row r="6913" spans="2:9">
      <c r="B6913" s="8"/>
      <c r="C6913" s="8"/>
      <c r="D6913" s="8"/>
      <c r="E6913" s="8"/>
      <c r="F6913" s="8"/>
      <c r="G6913" s="8"/>
      <c r="H6913" s="8"/>
      <c r="I6913" s="8"/>
    </row>
    <row r="6914" spans="2:9">
      <c r="B6914" s="8"/>
      <c r="C6914" s="8"/>
      <c r="D6914" s="8"/>
      <c r="E6914" s="8"/>
      <c r="F6914" s="8"/>
      <c r="G6914" s="8"/>
      <c r="H6914" s="8"/>
      <c r="I6914" s="8"/>
    </row>
    <row r="6915" spans="2:9">
      <c r="B6915" s="8"/>
      <c r="C6915" s="8"/>
      <c r="D6915" s="8"/>
      <c r="E6915" s="8"/>
      <c r="F6915" s="8"/>
      <c r="G6915" s="8"/>
      <c r="H6915" s="8"/>
      <c r="I6915" s="8"/>
    </row>
    <row r="6916" spans="2:9">
      <c r="B6916" s="8"/>
      <c r="C6916" s="8"/>
      <c r="D6916" s="8"/>
      <c r="E6916" s="8"/>
      <c r="F6916" s="8"/>
      <c r="G6916" s="8"/>
      <c r="H6916" s="8"/>
      <c r="I6916" s="8"/>
    </row>
    <row r="6917" spans="2:9">
      <c r="B6917" s="8"/>
      <c r="C6917" s="8"/>
      <c r="D6917" s="8"/>
      <c r="E6917" s="8"/>
      <c r="F6917" s="8"/>
      <c r="G6917" s="8"/>
      <c r="H6917" s="8"/>
      <c r="I6917" s="8"/>
    </row>
    <row r="6918" spans="2:9">
      <c r="B6918" s="8"/>
      <c r="C6918" s="8"/>
      <c r="D6918" s="8"/>
      <c r="E6918" s="8"/>
      <c r="F6918" s="8"/>
      <c r="G6918" s="8"/>
      <c r="H6918" s="8"/>
      <c r="I6918" s="8"/>
    </row>
    <row r="6919" spans="2:9">
      <c r="B6919" s="8"/>
      <c r="C6919" s="8"/>
      <c r="D6919" s="8"/>
      <c r="E6919" s="8"/>
      <c r="F6919" s="8"/>
      <c r="G6919" s="8"/>
      <c r="H6919" s="8"/>
      <c r="I6919" s="8"/>
    </row>
    <row r="6920" spans="2:9">
      <c r="B6920" s="8"/>
      <c r="C6920" s="8"/>
      <c r="D6920" s="8"/>
      <c r="E6920" s="8"/>
      <c r="F6920" s="8"/>
      <c r="G6920" s="8"/>
      <c r="H6920" s="8"/>
      <c r="I6920" s="8"/>
    </row>
    <row r="6921" spans="2:9">
      <c r="B6921" s="8"/>
      <c r="C6921" s="8"/>
      <c r="D6921" s="8"/>
      <c r="E6921" s="8"/>
      <c r="F6921" s="8"/>
      <c r="G6921" s="8"/>
      <c r="H6921" s="8"/>
      <c r="I6921" s="8"/>
    </row>
    <row r="6922" spans="2:9">
      <c r="B6922" s="8"/>
      <c r="C6922" s="8"/>
      <c r="D6922" s="8"/>
      <c r="E6922" s="8"/>
      <c r="F6922" s="8"/>
      <c r="G6922" s="8"/>
      <c r="H6922" s="8"/>
      <c r="I6922" s="8"/>
    </row>
    <row r="6923" spans="2:9">
      <c r="B6923" s="8"/>
      <c r="C6923" s="8"/>
      <c r="D6923" s="8"/>
      <c r="E6923" s="8"/>
      <c r="F6923" s="8"/>
      <c r="G6923" s="8"/>
      <c r="H6923" s="8"/>
      <c r="I6923" s="8"/>
    </row>
    <row r="6924" spans="2:9">
      <c r="B6924" s="8"/>
      <c r="C6924" s="8"/>
      <c r="D6924" s="8"/>
      <c r="E6924" s="8"/>
      <c r="F6924" s="8"/>
      <c r="G6924" s="8"/>
      <c r="H6924" s="8"/>
      <c r="I6924" s="8"/>
    </row>
    <row r="6925" spans="2:9">
      <c r="B6925" s="8"/>
      <c r="C6925" s="8"/>
      <c r="D6925" s="8"/>
      <c r="E6925" s="8"/>
      <c r="F6925" s="8"/>
      <c r="G6925" s="8"/>
      <c r="H6925" s="8"/>
      <c r="I6925" s="8"/>
    </row>
    <row r="6926" spans="2:9">
      <c r="B6926" s="8"/>
      <c r="C6926" s="8"/>
      <c r="D6926" s="8"/>
      <c r="E6926" s="8"/>
      <c r="F6926" s="8"/>
      <c r="G6926" s="8"/>
      <c r="H6926" s="8"/>
      <c r="I6926" s="8"/>
    </row>
    <row r="6927" spans="2:9">
      <c r="B6927" s="8"/>
      <c r="C6927" s="8"/>
      <c r="D6927" s="8"/>
      <c r="E6927" s="8"/>
      <c r="F6927" s="8"/>
      <c r="G6927" s="8"/>
      <c r="H6927" s="8"/>
      <c r="I6927" s="8"/>
    </row>
    <row r="6928" spans="2:9">
      <c r="B6928" s="8"/>
      <c r="C6928" s="8"/>
      <c r="D6928" s="8"/>
      <c r="E6928" s="8"/>
      <c r="F6928" s="8"/>
      <c r="G6928" s="8"/>
      <c r="H6928" s="8"/>
      <c r="I6928" s="8"/>
    </row>
    <row r="6929" spans="2:9">
      <c r="B6929" s="8"/>
      <c r="C6929" s="8"/>
      <c r="D6929" s="8"/>
      <c r="E6929" s="8"/>
      <c r="F6929" s="8"/>
      <c r="G6929" s="8"/>
      <c r="H6929" s="8"/>
      <c r="I6929" s="8"/>
    </row>
    <row r="6930" spans="2:9">
      <c r="B6930" s="8"/>
      <c r="C6930" s="8"/>
      <c r="D6930" s="8"/>
      <c r="E6930" s="8"/>
      <c r="F6930" s="8"/>
      <c r="G6930" s="8"/>
      <c r="H6930" s="8"/>
      <c r="I6930" s="8"/>
    </row>
    <row r="6931" spans="2:9">
      <c r="B6931" s="8"/>
      <c r="C6931" s="8"/>
      <c r="D6931" s="8"/>
      <c r="E6931" s="8"/>
      <c r="F6931" s="8"/>
      <c r="G6931" s="8"/>
      <c r="H6931" s="8"/>
      <c r="I6931" s="8"/>
    </row>
    <row r="6932" spans="2:9">
      <c r="B6932" s="8"/>
      <c r="C6932" s="8"/>
      <c r="D6932" s="8"/>
      <c r="E6932" s="8"/>
      <c r="F6932" s="8"/>
      <c r="G6932" s="8"/>
      <c r="H6932" s="8"/>
      <c r="I6932" s="8"/>
    </row>
    <row r="6933" spans="2:9">
      <c r="B6933" s="8"/>
      <c r="C6933" s="8"/>
      <c r="D6933" s="8"/>
      <c r="E6933" s="8"/>
      <c r="F6933" s="8"/>
      <c r="G6933" s="8"/>
      <c r="H6933" s="8"/>
      <c r="I6933" s="8"/>
    </row>
    <row r="6934" spans="2:9">
      <c r="B6934" s="8"/>
      <c r="C6934" s="8"/>
      <c r="D6934" s="8"/>
      <c r="E6934" s="8"/>
      <c r="F6934" s="8"/>
      <c r="G6934" s="8"/>
      <c r="H6934" s="8"/>
      <c r="I6934" s="8"/>
    </row>
    <row r="6935" spans="2:9">
      <c r="B6935" s="8"/>
      <c r="C6935" s="8"/>
      <c r="D6935" s="8"/>
      <c r="E6935" s="8"/>
      <c r="F6935" s="8"/>
      <c r="G6935" s="8"/>
      <c r="H6935" s="8"/>
      <c r="I6935" s="8"/>
    </row>
    <row r="6936" spans="2:9">
      <c r="B6936" s="8"/>
      <c r="C6936" s="8"/>
      <c r="D6936" s="8"/>
      <c r="E6936" s="8"/>
      <c r="F6936" s="8"/>
      <c r="G6936" s="8"/>
      <c r="H6936" s="8"/>
      <c r="I6936" s="8"/>
    </row>
    <row r="6937" spans="2:9">
      <c r="B6937" s="8"/>
      <c r="C6937" s="8"/>
      <c r="D6937" s="8"/>
      <c r="E6937" s="8"/>
      <c r="F6937" s="8"/>
      <c r="G6937" s="8"/>
      <c r="H6937" s="8"/>
      <c r="I6937" s="8"/>
    </row>
    <row r="6938" spans="2:9">
      <c r="B6938" s="8"/>
      <c r="C6938" s="8"/>
      <c r="D6938" s="8"/>
      <c r="E6938" s="8"/>
      <c r="F6938" s="8"/>
      <c r="G6938" s="8"/>
      <c r="H6938" s="8"/>
      <c r="I6938" s="8"/>
    </row>
    <row r="6939" spans="2:9">
      <c r="B6939" s="8"/>
      <c r="C6939" s="8"/>
      <c r="D6939" s="8"/>
      <c r="E6939" s="8"/>
      <c r="F6939" s="8"/>
      <c r="G6939" s="8"/>
      <c r="H6939" s="8"/>
      <c r="I6939" s="8"/>
    </row>
    <row r="6940" spans="2:9">
      <c r="B6940" s="8"/>
      <c r="C6940" s="8"/>
      <c r="D6940" s="8"/>
      <c r="E6940" s="8"/>
      <c r="F6940" s="8"/>
      <c r="G6940" s="8"/>
      <c r="H6940" s="8"/>
      <c r="I6940" s="8"/>
    </row>
    <row r="6941" spans="2:9">
      <c r="B6941" s="8"/>
      <c r="C6941" s="8"/>
      <c r="D6941" s="8"/>
      <c r="E6941" s="8"/>
      <c r="F6941" s="8"/>
      <c r="G6941" s="8"/>
      <c r="H6941" s="8"/>
      <c r="I6941" s="8"/>
    </row>
    <row r="6942" spans="2:9">
      <c r="B6942" s="8"/>
      <c r="C6942" s="8"/>
      <c r="D6942" s="8"/>
      <c r="E6942" s="8"/>
      <c r="F6942" s="8"/>
      <c r="G6942" s="8"/>
      <c r="H6942" s="8"/>
      <c r="I6942" s="8"/>
    </row>
    <row r="6943" spans="2:9">
      <c r="B6943" s="8"/>
      <c r="C6943" s="8"/>
      <c r="D6943" s="8"/>
      <c r="E6943" s="8"/>
      <c r="F6943" s="8"/>
      <c r="G6943" s="8"/>
      <c r="H6943" s="8"/>
      <c r="I6943" s="8"/>
    </row>
    <row r="6944" spans="2:9">
      <c r="B6944" s="8"/>
      <c r="C6944" s="8"/>
      <c r="D6944" s="8"/>
      <c r="E6944" s="8"/>
      <c r="F6944" s="8"/>
      <c r="G6944" s="8"/>
      <c r="H6944" s="8"/>
      <c r="I6944" s="8"/>
    </row>
    <row r="6945" spans="2:9">
      <c r="B6945" s="8"/>
      <c r="C6945" s="8"/>
      <c r="D6945" s="8"/>
      <c r="E6945" s="8"/>
      <c r="F6945" s="8"/>
      <c r="G6945" s="8"/>
      <c r="H6945" s="8"/>
      <c r="I6945" s="8"/>
    </row>
    <row r="6946" spans="2:9">
      <c r="B6946" s="8"/>
      <c r="C6946" s="8"/>
      <c r="D6946" s="8"/>
      <c r="E6946" s="8"/>
      <c r="F6946" s="8"/>
      <c r="G6946" s="8"/>
      <c r="H6946" s="8"/>
      <c r="I6946" s="8"/>
    </row>
    <row r="6947" spans="2:9">
      <c r="B6947" s="8"/>
      <c r="C6947" s="8"/>
      <c r="D6947" s="8"/>
      <c r="E6947" s="8"/>
      <c r="F6947" s="8"/>
      <c r="G6947" s="8"/>
      <c r="H6947" s="8"/>
      <c r="I6947" s="8"/>
    </row>
    <row r="6948" spans="2:9">
      <c r="B6948" s="8"/>
      <c r="C6948" s="8"/>
      <c r="D6948" s="8"/>
      <c r="E6948" s="8"/>
      <c r="F6948" s="8"/>
      <c r="G6948" s="8"/>
      <c r="H6948" s="8"/>
      <c r="I6948" s="8"/>
    </row>
    <row r="6949" spans="2:9">
      <c r="B6949" s="8"/>
      <c r="C6949" s="8"/>
      <c r="D6949" s="8"/>
      <c r="E6949" s="8"/>
      <c r="F6949" s="8"/>
      <c r="G6949" s="8"/>
      <c r="H6949" s="8"/>
      <c r="I6949" s="8"/>
    </row>
    <row r="6950" spans="2:9">
      <c r="B6950" s="8"/>
      <c r="C6950" s="8"/>
      <c r="D6950" s="8"/>
      <c r="E6950" s="8"/>
      <c r="F6950" s="8"/>
      <c r="G6950" s="8"/>
      <c r="H6950" s="8"/>
      <c r="I6950" s="8"/>
    </row>
    <row r="6951" spans="2:9">
      <c r="B6951" s="8"/>
      <c r="C6951" s="8"/>
      <c r="D6951" s="8"/>
      <c r="E6951" s="8"/>
      <c r="F6951" s="8"/>
      <c r="G6951" s="8"/>
      <c r="H6951" s="8"/>
      <c r="I6951" s="8"/>
    </row>
    <row r="6952" spans="2:9">
      <c r="B6952" s="8"/>
      <c r="C6952" s="8"/>
      <c r="D6952" s="8"/>
      <c r="E6952" s="8"/>
      <c r="F6952" s="8"/>
      <c r="G6952" s="8"/>
      <c r="H6952" s="8"/>
      <c r="I6952" s="8"/>
    </row>
    <row r="6953" spans="2:9">
      <c r="B6953" s="8"/>
      <c r="C6953" s="8"/>
      <c r="D6953" s="8"/>
      <c r="E6953" s="8"/>
      <c r="F6953" s="8"/>
      <c r="G6953" s="8"/>
      <c r="H6953" s="8"/>
      <c r="I6953" s="8"/>
    </row>
    <row r="6954" spans="2:9">
      <c r="B6954" s="8"/>
      <c r="C6954" s="8"/>
      <c r="D6954" s="8"/>
      <c r="E6954" s="8"/>
      <c r="F6954" s="8"/>
      <c r="G6954" s="8"/>
      <c r="H6954" s="8"/>
      <c r="I6954" s="8"/>
    </row>
    <row r="6955" spans="2:9">
      <c r="B6955" s="8"/>
      <c r="C6955" s="8"/>
      <c r="D6955" s="8"/>
      <c r="E6955" s="8"/>
      <c r="F6955" s="8"/>
      <c r="G6955" s="8"/>
      <c r="H6955" s="8"/>
      <c r="I6955" s="8"/>
    </row>
    <row r="6956" spans="2:9">
      <c r="B6956" s="8"/>
      <c r="C6956" s="8"/>
      <c r="D6956" s="8"/>
      <c r="E6956" s="8"/>
      <c r="F6956" s="8"/>
      <c r="G6956" s="8"/>
      <c r="H6956" s="8"/>
      <c r="I6956" s="8"/>
    </row>
    <row r="6957" spans="2:9">
      <c r="B6957" s="8"/>
      <c r="C6957" s="8"/>
      <c r="D6957" s="8"/>
      <c r="E6957" s="8"/>
      <c r="F6957" s="8"/>
      <c r="G6957" s="8"/>
      <c r="H6957" s="8"/>
      <c r="I6957" s="8"/>
    </row>
    <row r="6958" spans="2:9">
      <c r="B6958" s="8"/>
      <c r="C6958" s="8"/>
      <c r="D6958" s="8"/>
      <c r="E6958" s="8"/>
      <c r="F6958" s="8"/>
      <c r="G6958" s="8"/>
      <c r="H6958" s="8"/>
      <c r="I6958" s="8"/>
    </row>
    <row r="6959" spans="2:9">
      <c r="B6959" s="8"/>
      <c r="C6959" s="8"/>
      <c r="D6959" s="8"/>
      <c r="E6959" s="8"/>
      <c r="F6959" s="8"/>
      <c r="G6959" s="8"/>
      <c r="H6959" s="8"/>
      <c r="I6959" s="8"/>
    </row>
    <row r="6960" spans="2:9">
      <c r="B6960" s="8"/>
      <c r="C6960" s="8"/>
      <c r="D6960" s="8"/>
      <c r="E6960" s="8"/>
      <c r="F6960" s="8"/>
      <c r="G6960" s="8"/>
      <c r="H6960" s="8"/>
      <c r="I6960" s="8"/>
    </row>
    <row r="6961" spans="2:9">
      <c r="B6961" s="8"/>
      <c r="C6961" s="8"/>
      <c r="D6961" s="8"/>
      <c r="E6961" s="8"/>
      <c r="F6961" s="8"/>
      <c r="G6961" s="8"/>
      <c r="H6961" s="8"/>
      <c r="I6961" s="8"/>
    </row>
    <row r="6962" spans="2:9">
      <c r="B6962" s="8"/>
      <c r="C6962" s="8"/>
      <c r="D6962" s="8"/>
      <c r="E6962" s="8"/>
      <c r="F6962" s="8"/>
      <c r="G6962" s="8"/>
      <c r="H6962" s="8"/>
      <c r="I6962" s="8"/>
    </row>
    <row r="6963" spans="2:9">
      <c r="B6963" s="8"/>
      <c r="C6963" s="8"/>
      <c r="D6963" s="8"/>
      <c r="E6963" s="8"/>
      <c r="F6963" s="8"/>
      <c r="G6963" s="8"/>
      <c r="H6963" s="8"/>
      <c r="I6963" s="8"/>
    </row>
    <row r="6964" spans="2:9">
      <c r="B6964" s="8"/>
      <c r="C6964" s="8"/>
      <c r="D6964" s="8"/>
      <c r="E6964" s="8"/>
      <c r="F6964" s="8"/>
      <c r="G6964" s="8"/>
      <c r="H6964" s="8"/>
      <c r="I6964" s="8"/>
    </row>
    <row r="6965" spans="2:9">
      <c r="B6965" s="8"/>
      <c r="C6965" s="8"/>
      <c r="D6965" s="8"/>
      <c r="E6965" s="8"/>
      <c r="F6965" s="8"/>
      <c r="G6965" s="8"/>
      <c r="H6965" s="8"/>
      <c r="I6965" s="8"/>
    </row>
    <row r="6966" spans="2:9">
      <c r="B6966" s="8"/>
      <c r="C6966" s="8"/>
      <c r="D6966" s="8"/>
      <c r="E6966" s="8"/>
      <c r="F6966" s="8"/>
      <c r="G6966" s="8"/>
      <c r="H6966" s="8"/>
      <c r="I6966" s="8"/>
    </row>
    <row r="6967" spans="2:9">
      <c r="B6967" s="8"/>
      <c r="C6967" s="8"/>
      <c r="D6967" s="8"/>
      <c r="E6967" s="8"/>
      <c r="F6967" s="8"/>
      <c r="G6967" s="8"/>
      <c r="H6967" s="8"/>
      <c r="I6967" s="8"/>
    </row>
    <row r="6968" spans="2:9">
      <c r="B6968" s="8"/>
      <c r="C6968" s="8"/>
      <c r="D6968" s="8"/>
      <c r="E6968" s="8"/>
      <c r="F6968" s="8"/>
      <c r="G6968" s="8"/>
      <c r="H6968" s="8"/>
      <c r="I6968" s="8"/>
    </row>
    <row r="6969" spans="2:9">
      <c r="B6969" s="8"/>
      <c r="C6969" s="8"/>
      <c r="D6969" s="8"/>
      <c r="E6969" s="8"/>
      <c r="F6969" s="8"/>
      <c r="G6969" s="8"/>
      <c r="H6969" s="8"/>
      <c r="I6969" s="8"/>
    </row>
    <row r="6970" spans="2:9">
      <c r="B6970" s="8"/>
      <c r="C6970" s="8"/>
      <c r="D6970" s="8"/>
      <c r="E6970" s="8"/>
      <c r="F6970" s="8"/>
      <c r="G6970" s="8"/>
      <c r="H6970" s="8"/>
      <c r="I6970" s="8"/>
    </row>
    <row r="6971" spans="2:9">
      <c r="B6971" s="8"/>
      <c r="C6971" s="8"/>
      <c r="D6971" s="8"/>
      <c r="E6971" s="8"/>
      <c r="F6971" s="8"/>
      <c r="G6971" s="8"/>
      <c r="H6971" s="8"/>
      <c r="I6971" s="8"/>
    </row>
    <row r="6972" spans="2:9">
      <c r="B6972" s="8"/>
      <c r="C6972" s="8"/>
      <c r="D6972" s="8"/>
      <c r="E6972" s="8"/>
      <c r="F6972" s="8"/>
      <c r="G6972" s="8"/>
      <c r="H6972" s="8"/>
      <c r="I6972" s="8"/>
    </row>
    <row r="6973" spans="2:9">
      <c r="B6973" s="8"/>
      <c r="C6973" s="8"/>
      <c r="D6973" s="8"/>
      <c r="E6973" s="8"/>
      <c r="F6973" s="8"/>
      <c r="G6973" s="8"/>
      <c r="H6973" s="8"/>
      <c r="I6973" s="8"/>
    </row>
    <row r="6974" spans="2:9">
      <c r="B6974" s="8"/>
      <c r="C6974" s="8"/>
      <c r="D6974" s="8"/>
      <c r="E6974" s="8"/>
      <c r="F6974" s="8"/>
      <c r="G6974" s="8"/>
      <c r="H6974" s="8"/>
      <c r="I6974" s="8"/>
    </row>
    <row r="6975" spans="2:9">
      <c r="B6975" s="8"/>
      <c r="C6975" s="8"/>
      <c r="D6975" s="8"/>
      <c r="E6975" s="8"/>
      <c r="F6975" s="8"/>
      <c r="G6975" s="8"/>
      <c r="H6975" s="8"/>
      <c r="I6975" s="8"/>
    </row>
    <row r="6976" spans="2:9">
      <c r="B6976" s="8"/>
      <c r="C6976" s="8"/>
      <c r="D6976" s="8"/>
      <c r="E6976" s="8"/>
      <c r="F6976" s="8"/>
      <c r="G6976" s="8"/>
      <c r="H6976" s="8"/>
      <c r="I6976" s="8"/>
    </row>
    <row r="6977" spans="2:9">
      <c r="B6977" s="8"/>
      <c r="C6977" s="8"/>
      <c r="D6977" s="8"/>
      <c r="E6977" s="8"/>
      <c r="F6977" s="8"/>
      <c r="G6977" s="8"/>
      <c r="H6977" s="8"/>
      <c r="I6977" s="8"/>
    </row>
    <row r="6978" spans="2:9">
      <c r="B6978" s="8"/>
      <c r="C6978" s="8"/>
      <c r="D6978" s="8"/>
      <c r="E6978" s="8"/>
      <c r="F6978" s="8"/>
      <c r="G6978" s="8"/>
      <c r="H6978" s="8"/>
      <c r="I6978" s="8"/>
    </row>
    <row r="6979" spans="2:9">
      <c r="B6979" s="8"/>
      <c r="C6979" s="8"/>
      <c r="D6979" s="8"/>
      <c r="E6979" s="8"/>
      <c r="F6979" s="8"/>
      <c r="G6979" s="8"/>
      <c r="H6979" s="8"/>
      <c r="I6979" s="8"/>
    </row>
    <row r="6980" spans="2:9">
      <c r="B6980" s="8"/>
      <c r="C6980" s="8"/>
      <c r="D6980" s="8"/>
      <c r="E6980" s="8"/>
      <c r="F6980" s="8"/>
      <c r="G6980" s="8"/>
      <c r="H6980" s="8"/>
      <c r="I6980" s="8"/>
    </row>
    <row r="6981" spans="2:9">
      <c r="B6981" s="8"/>
      <c r="C6981" s="8"/>
      <c r="D6981" s="8"/>
      <c r="E6981" s="8"/>
      <c r="F6981" s="8"/>
      <c r="G6981" s="8"/>
      <c r="H6981" s="8"/>
      <c r="I6981" s="8"/>
    </row>
    <row r="6982" spans="2:9">
      <c r="B6982" s="8"/>
      <c r="C6982" s="8"/>
      <c r="D6982" s="8"/>
      <c r="E6982" s="8"/>
      <c r="F6982" s="8"/>
      <c r="G6982" s="8"/>
      <c r="H6982" s="8"/>
      <c r="I6982" s="8"/>
    </row>
    <row r="6983" spans="2:9">
      <c r="B6983" s="8"/>
      <c r="C6983" s="8"/>
      <c r="D6983" s="8"/>
      <c r="E6983" s="8"/>
      <c r="F6983" s="8"/>
      <c r="G6983" s="8"/>
      <c r="H6983" s="8"/>
      <c r="I6983" s="8"/>
    </row>
    <row r="6984" spans="2:9">
      <c r="B6984" s="8"/>
      <c r="C6984" s="8"/>
      <c r="D6984" s="8"/>
      <c r="E6984" s="8"/>
      <c r="F6984" s="8"/>
      <c r="G6984" s="8"/>
      <c r="H6984" s="8"/>
      <c r="I6984" s="8"/>
    </row>
    <row r="6985" spans="2:9">
      <c r="B6985" s="8"/>
      <c r="C6985" s="8"/>
      <c r="D6985" s="8"/>
      <c r="E6985" s="8"/>
      <c r="F6985" s="8"/>
      <c r="G6985" s="8"/>
      <c r="H6985" s="8"/>
      <c r="I6985" s="8"/>
    </row>
    <row r="6986" spans="2:9">
      <c r="B6986" s="8"/>
      <c r="C6986" s="8"/>
      <c r="D6986" s="8"/>
      <c r="E6986" s="8"/>
      <c r="F6986" s="8"/>
      <c r="G6986" s="8"/>
      <c r="H6986" s="8"/>
      <c r="I6986" s="8"/>
    </row>
    <row r="6987" spans="2:9">
      <c r="B6987" s="8"/>
      <c r="C6987" s="8"/>
      <c r="D6987" s="8"/>
      <c r="E6987" s="8"/>
      <c r="F6987" s="8"/>
      <c r="G6987" s="8"/>
      <c r="H6987" s="8"/>
      <c r="I6987" s="8"/>
    </row>
    <row r="6988" spans="2:9">
      <c r="B6988" s="8"/>
      <c r="C6988" s="8"/>
      <c r="D6988" s="8"/>
      <c r="E6988" s="8"/>
      <c r="F6988" s="8"/>
      <c r="G6988" s="8"/>
      <c r="H6988" s="8"/>
      <c r="I6988" s="8"/>
    </row>
    <row r="6989" spans="2:9">
      <c r="B6989" s="8"/>
      <c r="C6989" s="8"/>
      <c r="D6989" s="8"/>
      <c r="E6989" s="8"/>
      <c r="F6989" s="8"/>
      <c r="G6989" s="8"/>
      <c r="H6989" s="8"/>
      <c r="I6989" s="8"/>
    </row>
    <row r="6990" spans="2:9">
      <c r="B6990" s="8"/>
      <c r="C6990" s="8"/>
      <c r="D6990" s="8"/>
      <c r="E6990" s="8"/>
      <c r="F6990" s="8"/>
      <c r="G6990" s="8"/>
      <c r="H6990" s="8"/>
      <c r="I6990" s="8"/>
    </row>
    <row r="6991" spans="2:9">
      <c r="B6991" s="8"/>
      <c r="C6991" s="8"/>
      <c r="D6991" s="8"/>
      <c r="E6991" s="8"/>
      <c r="F6991" s="8"/>
      <c r="G6991" s="8"/>
      <c r="H6991" s="8"/>
      <c r="I6991" s="8"/>
    </row>
    <row r="6992" spans="2:9">
      <c r="B6992" s="8"/>
      <c r="C6992" s="8"/>
      <c r="D6992" s="8"/>
      <c r="E6992" s="8"/>
      <c r="F6992" s="8"/>
      <c r="G6992" s="8"/>
      <c r="H6992" s="8"/>
      <c r="I6992" s="8"/>
    </row>
    <row r="6993" spans="2:9">
      <c r="B6993" s="8"/>
      <c r="C6993" s="8"/>
      <c r="D6993" s="8"/>
      <c r="E6993" s="8"/>
      <c r="F6993" s="8"/>
      <c r="G6993" s="8"/>
      <c r="H6993" s="8"/>
      <c r="I6993" s="8"/>
    </row>
    <row r="6994" spans="2:9">
      <c r="B6994" s="8"/>
      <c r="C6994" s="8"/>
      <c r="D6994" s="8"/>
      <c r="E6994" s="8"/>
      <c r="F6994" s="8"/>
      <c r="G6994" s="8"/>
      <c r="H6994" s="8"/>
      <c r="I6994" s="8"/>
    </row>
    <row r="6995" spans="2:9">
      <c r="B6995" s="8"/>
      <c r="C6995" s="8"/>
      <c r="D6995" s="8"/>
      <c r="E6995" s="8"/>
      <c r="F6995" s="8"/>
      <c r="G6995" s="8"/>
      <c r="H6995" s="8"/>
      <c r="I6995" s="8"/>
    </row>
    <row r="6996" spans="2:9">
      <c r="B6996" s="8"/>
      <c r="C6996" s="8"/>
      <c r="D6996" s="8"/>
      <c r="E6996" s="8"/>
      <c r="F6996" s="8"/>
      <c r="G6996" s="8"/>
      <c r="H6996" s="8"/>
      <c r="I6996" s="8"/>
    </row>
    <row r="6997" spans="2:9">
      <c r="B6997" s="8"/>
      <c r="C6997" s="8"/>
      <c r="D6997" s="8"/>
      <c r="E6997" s="8"/>
      <c r="F6997" s="8"/>
      <c r="G6997" s="8"/>
      <c r="H6997" s="8"/>
      <c r="I6997" s="8"/>
    </row>
    <row r="6998" spans="2:9">
      <c r="B6998" s="8"/>
      <c r="C6998" s="8"/>
      <c r="D6998" s="8"/>
      <c r="E6998" s="8"/>
      <c r="F6998" s="8"/>
      <c r="G6998" s="8"/>
      <c r="H6998" s="8"/>
      <c r="I6998" s="8"/>
    </row>
    <row r="6999" spans="2:9">
      <c r="B6999" s="8"/>
      <c r="C6999" s="8"/>
      <c r="D6999" s="8"/>
      <c r="E6999" s="8"/>
      <c r="F6999" s="8"/>
      <c r="G6999" s="8"/>
      <c r="H6999" s="8"/>
      <c r="I6999" s="8"/>
    </row>
    <row r="7000" spans="2:9">
      <c r="B7000" s="8"/>
      <c r="C7000" s="8"/>
      <c r="D7000" s="8"/>
      <c r="E7000" s="8"/>
      <c r="F7000" s="8"/>
      <c r="G7000" s="8"/>
      <c r="H7000" s="8"/>
      <c r="I7000" s="8"/>
    </row>
    <row r="7001" spans="2:9">
      <c r="B7001" s="8"/>
      <c r="C7001" s="8"/>
      <c r="D7001" s="8"/>
      <c r="E7001" s="8"/>
      <c r="F7001" s="8"/>
      <c r="G7001" s="8"/>
      <c r="H7001" s="8"/>
      <c r="I7001" s="8"/>
    </row>
    <row r="7002" spans="2:9">
      <c r="B7002" s="8"/>
      <c r="C7002" s="8"/>
      <c r="D7002" s="8"/>
      <c r="E7002" s="8"/>
      <c r="F7002" s="8"/>
      <c r="G7002" s="8"/>
      <c r="H7002" s="8"/>
      <c r="I7002" s="8"/>
    </row>
    <row r="7003" spans="2:9">
      <c r="B7003" s="8"/>
      <c r="C7003" s="8"/>
      <c r="D7003" s="8"/>
      <c r="E7003" s="8"/>
      <c r="F7003" s="8"/>
      <c r="G7003" s="8"/>
      <c r="H7003" s="8"/>
      <c r="I7003" s="8"/>
    </row>
    <row r="7004" spans="2:9">
      <c r="B7004" s="8"/>
      <c r="C7004" s="8"/>
      <c r="D7004" s="8"/>
      <c r="E7004" s="8"/>
      <c r="F7004" s="8"/>
      <c r="G7004" s="8"/>
      <c r="H7004" s="8"/>
      <c r="I7004" s="8"/>
    </row>
    <row r="7005" spans="2:9">
      <c r="B7005" s="8"/>
      <c r="C7005" s="8"/>
      <c r="D7005" s="8"/>
      <c r="E7005" s="8"/>
      <c r="F7005" s="8"/>
      <c r="G7005" s="8"/>
      <c r="H7005" s="8"/>
      <c r="I7005" s="8"/>
    </row>
    <row r="7006" spans="2:9">
      <c r="B7006" s="8"/>
      <c r="C7006" s="8"/>
      <c r="D7006" s="8"/>
      <c r="E7006" s="8"/>
      <c r="F7006" s="8"/>
      <c r="G7006" s="8"/>
      <c r="H7006" s="8"/>
      <c r="I7006" s="8"/>
    </row>
    <row r="7007" spans="2:9">
      <c r="B7007" s="8"/>
      <c r="C7007" s="8"/>
      <c r="D7007" s="8"/>
      <c r="E7007" s="8"/>
      <c r="F7007" s="8"/>
      <c r="G7007" s="8"/>
      <c r="H7007" s="8"/>
      <c r="I7007" s="8"/>
    </row>
    <row r="7008" spans="2:9">
      <c r="B7008" s="8"/>
      <c r="C7008" s="8"/>
      <c r="D7008" s="8"/>
      <c r="E7008" s="8"/>
      <c r="F7008" s="8"/>
      <c r="G7008" s="8"/>
      <c r="H7008" s="8"/>
      <c r="I7008" s="8"/>
    </row>
    <row r="7009" spans="2:9">
      <c r="B7009" s="8"/>
      <c r="C7009" s="8"/>
      <c r="D7009" s="8"/>
      <c r="E7009" s="8"/>
      <c r="F7009" s="8"/>
      <c r="G7009" s="8"/>
      <c r="H7009" s="8"/>
      <c r="I7009" s="8"/>
    </row>
    <row r="7010" spans="2:9">
      <c r="B7010" s="8"/>
      <c r="C7010" s="8"/>
      <c r="D7010" s="8"/>
      <c r="E7010" s="8"/>
      <c r="F7010" s="8"/>
      <c r="G7010" s="8"/>
      <c r="H7010" s="8"/>
      <c r="I7010" s="8"/>
    </row>
    <row r="7011" spans="2:9">
      <c r="B7011" s="8"/>
      <c r="C7011" s="8"/>
      <c r="D7011" s="8"/>
      <c r="E7011" s="8"/>
      <c r="F7011" s="8"/>
      <c r="G7011" s="8"/>
      <c r="H7011" s="8"/>
      <c r="I7011" s="8"/>
    </row>
    <row r="7012" spans="2:9">
      <c r="B7012" s="8"/>
      <c r="C7012" s="8"/>
      <c r="D7012" s="8"/>
      <c r="E7012" s="8"/>
      <c r="F7012" s="8"/>
      <c r="G7012" s="8"/>
      <c r="H7012" s="8"/>
      <c r="I7012" s="8"/>
    </row>
    <row r="7013" spans="2:9">
      <c r="B7013" s="8"/>
      <c r="C7013" s="8"/>
      <c r="D7013" s="8"/>
      <c r="E7013" s="8"/>
      <c r="F7013" s="8"/>
      <c r="G7013" s="8"/>
      <c r="H7013" s="8"/>
      <c r="I7013" s="8"/>
    </row>
    <row r="7014" spans="2:9">
      <c r="B7014" s="8"/>
      <c r="C7014" s="8"/>
      <c r="D7014" s="8"/>
      <c r="E7014" s="8"/>
      <c r="F7014" s="8"/>
      <c r="G7014" s="8"/>
      <c r="H7014" s="8"/>
      <c r="I7014" s="8"/>
    </row>
    <row r="7015" spans="2:9">
      <c r="B7015" s="8"/>
      <c r="C7015" s="8"/>
      <c r="D7015" s="8"/>
      <c r="E7015" s="8"/>
      <c r="F7015" s="8"/>
      <c r="G7015" s="8"/>
      <c r="H7015" s="8"/>
      <c r="I7015" s="8"/>
    </row>
    <row r="7016" spans="2:9">
      <c r="B7016" s="8"/>
      <c r="C7016" s="8"/>
      <c r="D7016" s="8"/>
      <c r="E7016" s="8"/>
      <c r="F7016" s="8"/>
      <c r="G7016" s="8"/>
      <c r="H7016" s="8"/>
      <c r="I7016" s="8"/>
    </row>
    <row r="7017" spans="2:9">
      <c r="B7017" s="8"/>
      <c r="C7017" s="8"/>
      <c r="D7017" s="8"/>
      <c r="E7017" s="8"/>
      <c r="F7017" s="8"/>
      <c r="G7017" s="8"/>
      <c r="H7017" s="8"/>
      <c r="I7017" s="8"/>
    </row>
    <row r="7018" spans="2:9">
      <c r="B7018" s="8"/>
      <c r="C7018" s="8"/>
      <c r="D7018" s="8"/>
      <c r="E7018" s="8"/>
      <c r="F7018" s="8"/>
      <c r="G7018" s="8"/>
      <c r="H7018" s="8"/>
      <c r="I7018" s="8"/>
    </row>
    <row r="7019" spans="2:9">
      <c r="B7019" s="8"/>
      <c r="C7019" s="8"/>
      <c r="D7019" s="8"/>
      <c r="E7019" s="8"/>
      <c r="F7019" s="8"/>
      <c r="G7019" s="8"/>
      <c r="H7019" s="8"/>
      <c r="I7019" s="8"/>
    </row>
    <row r="7020" spans="2:9">
      <c r="B7020" s="8"/>
      <c r="C7020" s="8"/>
      <c r="D7020" s="8"/>
      <c r="E7020" s="8"/>
      <c r="F7020" s="8"/>
      <c r="G7020" s="8"/>
      <c r="H7020" s="8"/>
      <c r="I7020" s="8"/>
    </row>
    <row r="7021" spans="2:9">
      <c r="B7021" s="8"/>
      <c r="C7021" s="8"/>
      <c r="D7021" s="8"/>
      <c r="E7021" s="8"/>
      <c r="F7021" s="8"/>
      <c r="G7021" s="8"/>
      <c r="H7021" s="8"/>
      <c r="I7021" s="8"/>
    </row>
    <row r="7022" spans="2:9">
      <c r="B7022" s="8"/>
      <c r="C7022" s="8"/>
      <c r="D7022" s="8"/>
      <c r="E7022" s="8"/>
      <c r="F7022" s="8"/>
      <c r="G7022" s="8"/>
      <c r="H7022" s="8"/>
      <c r="I7022" s="8"/>
    </row>
    <row r="7023" spans="2:9">
      <c r="B7023" s="8"/>
      <c r="C7023" s="8"/>
      <c r="D7023" s="8"/>
      <c r="E7023" s="8"/>
      <c r="F7023" s="8"/>
      <c r="G7023" s="8"/>
      <c r="H7023" s="8"/>
      <c r="I7023" s="8"/>
    </row>
    <row r="7024" spans="2:9">
      <c r="B7024" s="8"/>
      <c r="C7024" s="8"/>
      <c r="D7024" s="8"/>
      <c r="E7024" s="8"/>
      <c r="F7024" s="8"/>
      <c r="G7024" s="8"/>
      <c r="H7024" s="8"/>
      <c r="I7024" s="8"/>
    </row>
    <row r="7025" spans="2:9">
      <c r="B7025" s="8"/>
      <c r="C7025" s="8"/>
      <c r="D7025" s="8"/>
      <c r="E7025" s="8"/>
      <c r="F7025" s="8"/>
      <c r="G7025" s="8"/>
      <c r="H7025" s="8"/>
      <c r="I7025" s="8"/>
    </row>
    <row r="7026" spans="2:9">
      <c r="B7026" s="8"/>
      <c r="C7026" s="8"/>
      <c r="D7026" s="8"/>
      <c r="E7026" s="8"/>
      <c r="F7026" s="8"/>
      <c r="G7026" s="8"/>
      <c r="H7026" s="8"/>
      <c r="I7026" s="8"/>
    </row>
    <row r="7027" spans="2:9">
      <c r="B7027" s="8"/>
      <c r="C7027" s="8"/>
      <c r="D7027" s="8"/>
      <c r="E7027" s="8"/>
      <c r="F7027" s="8"/>
      <c r="G7027" s="8"/>
      <c r="H7027" s="8"/>
      <c r="I7027" s="8"/>
    </row>
    <row r="7028" spans="2:9">
      <c r="B7028" s="8"/>
      <c r="C7028" s="8"/>
      <c r="D7028" s="8"/>
      <c r="E7028" s="8"/>
      <c r="F7028" s="8"/>
      <c r="G7028" s="8"/>
      <c r="H7028" s="8"/>
      <c r="I7028" s="8"/>
    </row>
    <row r="7029" spans="2:9">
      <c r="B7029" s="8"/>
      <c r="C7029" s="8"/>
      <c r="D7029" s="8"/>
      <c r="E7029" s="8"/>
      <c r="F7029" s="8"/>
      <c r="G7029" s="8"/>
      <c r="H7029" s="8"/>
      <c r="I7029" s="8"/>
    </row>
    <row r="7030" spans="2:9">
      <c r="B7030" s="8"/>
      <c r="C7030" s="8"/>
      <c r="D7030" s="8"/>
      <c r="E7030" s="8"/>
      <c r="F7030" s="8"/>
      <c r="G7030" s="8"/>
      <c r="H7030" s="8"/>
      <c r="I7030" s="8"/>
    </row>
    <row r="7031" spans="2:9">
      <c r="B7031" s="8"/>
      <c r="C7031" s="8"/>
      <c r="D7031" s="8"/>
      <c r="E7031" s="8"/>
      <c r="F7031" s="8"/>
      <c r="G7031" s="8"/>
      <c r="H7031" s="8"/>
      <c r="I7031" s="8"/>
    </row>
    <row r="7032" spans="1:9">
      <c r="A7032" s="10" t="s">
        <v>1940</v>
      </c>
      <c r="B7032" s="8" t="str">
        <f>VLOOKUP(A7032,'[1]子sku-父sku'!$A:$B,2,0)</f>
        <v>LYQ-BS-1010</v>
      </c>
      <c r="C7032" s="8">
        <f>SUMIFS(allorders!O:O,allorders!L:L,$A7032,allorders!AG:AG,"&lt;="&amp;日期!$B$5,allorders!AG:AG,"&gt;="&amp;日期!$B$6,allorders!Q:Q,"&lt;&gt;"&amp;"",allorders!N:N,"Shipped")</f>
        <v>0</v>
      </c>
      <c r="D7032" s="8">
        <f>SUMIFS(allorders!$O:$O,allorders!$L:$L,$A7032,allorders!$AG:$AG,"&lt;="&amp;日期!$B$7,allorders!$AG:$AG,"&gt;="&amp;日期!$B$8,allorders!Q:Q,"&lt;&gt;"&amp;"",allorders!N:N,"Shipped")</f>
        <v>0</v>
      </c>
      <c r="E7032" s="8">
        <f>SUMIFS(allorders!$O:$O,allorders!$L:$L,$A7032,allorders!$AG:$AG,"&lt;="&amp;日期!$B$9,allorders!$AG:$AG,"&gt;="&amp;日期!$B$10,allorders!Q:Q,"&lt;&gt;"&amp;"",allorders!N:N,"Shipped")</f>
        <v>0</v>
      </c>
      <c r="F7032" s="8">
        <f>SUMIFS(allorders!$O:$O,allorders!$L:$L,$A7032,allorders!$AG:$AG,"&lt;="&amp;日期!$B$11,allorders!$AG:$AG,"&gt;="&amp;日期!$B$12,allorders!Q:Q,"&lt;&gt;"&amp;"",allorders!N:N,"Shipped")</f>
        <v>3</v>
      </c>
      <c r="G7032" s="8">
        <f>SUMIFS(allorders!Q:Q,allorders!L:L,A7032,allorders!AG:AG,"&lt;="&amp;日期!$B$5,allorders!AG:AG,"&gt;="&amp;日期!$B$12,allorders!N:N,"Shipped")/SUM(C7032:F7032)</f>
        <v>9.9</v>
      </c>
      <c r="H7032" s="8">
        <f>SUMIFS(allorders!Q:Q,allorders!L:L,A7032,allorders!AG:AG,"&gt;="&amp;日期!$B$12,allorders!AG:AG,"&lt;="&amp;日期!$B$5,allorders!N:N,"Shipped")</f>
        <v>29.7</v>
      </c>
      <c r="I7032" s="8">
        <f>SUM(C7032:F7032)</f>
        <v>3</v>
      </c>
    </row>
    <row r="7033" spans="1:9">
      <c r="A7033" s="10" t="s">
        <v>15849</v>
      </c>
      <c r="B7033" s="8" t="str">
        <f>VLOOKUP(A7033,'[1]子sku-父sku'!$A:$B,2,0)</f>
        <v>BS-WH17015</v>
      </c>
      <c r="C7033" s="8">
        <f>SUMIFS(allorders!O:O,allorders!L:L,$A7033,allorders!AG:AG,"&lt;="&amp;日期!$B$5,allorders!AG:AG,"&gt;="&amp;日期!$B$6,allorders!Q:Q,"&lt;&gt;"&amp;"",allorders!N:N,"Shipped")</f>
        <v>0</v>
      </c>
      <c r="D7033" s="8">
        <f>SUMIFS(allorders!$O:$O,allorders!$L:$L,$A7033,allorders!$AG:$AG,"&lt;="&amp;日期!$B$7,allorders!$AG:$AG,"&gt;="&amp;日期!$B$8,allorders!Q:Q,"&lt;&gt;"&amp;"",allorders!N:N,"Shipped")</f>
        <v>0</v>
      </c>
      <c r="E7033" s="8">
        <f>SUMIFS(allorders!$O:$O,allorders!$L:$L,$A7033,allorders!$AG:$AG,"&lt;="&amp;日期!$B$9,allorders!$AG:$AG,"&gt;="&amp;日期!$B$10,allorders!Q:Q,"&lt;&gt;"&amp;"",allorders!N:N,"Shipped")</f>
        <v>0</v>
      </c>
      <c r="F7033" s="8">
        <f>SUMIFS(allorders!$O:$O,allorders!$L:$L,$A7033,allorders!$AG:$AG,"&lt;="&amp;日期!$B$11,allorders!$AG:$AG,"&gt;="&amp;日期!$B$12,allorders!Q:Q,"&lt;&gt;"&amp;"",allorders!N:N,"Shipped")</f>
        <v>0</v>
      </c>
      <c r="G7033" s="8" t="e">
        <f>SUMIFS(allorders!Q:Q,allorders!L:L,A7033,allorders!AG:AG,"&lt;="&amp;日期!$B$5,allorders!AG:AG,"&gt;="&amp;日期!$B$12,allorders!N:N,"Shipped")/SUM(C7033:F7033)</f>
        <v>#DIV/0!</v>
      </c>
      <c r="H7033" s="8">
        <f>SUMIFS(allorders!Q:Q,allorders!L:L,A7033,allorders!AG:AG,"&gt;="&amp;日期!$B$12,allorders!AG:AG,"&lt;="&amp;日期!$B$5,allorders!N:N,"Shipped")</f>
        <v>0</v>
      </c>
      <c r="I7033" s="8">
        <f>SUM(C7033:F7033)</f>
        <v>0</v>
      </c>
    </row>
    <row r="7499" spans="1:1">
      <c r="A7499" s="10" t="s">
        <v>3915</v>
      </c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8</xdr:col>
                <xdr:colOff>942975</xdr:colOff>
                <xdr:row>0</xdr:row>
                <xdr:rowOff>635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s="1" t="s">
        <v>15850</v>
      </c>
      <c r="B1" s="2">
        <f>B12</f>
        <v>43304</v>
      </c>
      <c r="C1" s="3"/>
    </row>
    <row r="2" spans="1:3">
      <c r="A2" s="1" t="s">
        <v>15851</v>
      </c>
      <c r="B2" s="2">
        <v>43331</v>
      </c>
      <c r="C2" s="3"/>
    </row>
    <row r="3" spans="1:2">
      <c r="A3" s="1"/>
      <c r="B3" s="1"/>
    </row>
    <row r="4" spans="1:2">
      <c r="A4" s="1" t="s">
        <v>15852</v>
      </c>
      <c r="B4" s="1"/>
    </row>
    <row r="5" spans="1:2">
      <c r="A5" s="1" t="s">
        <v>15853</v>
      </c>
      <c r="B5" s="4">
        <f>B2</f>
        <v>43331</v>
      </c>
    </row>
    <row r="6" spans="1:2">
      <c r="A6" s="1" t="s">
        <v>15854</v>
      </c>
      <c r="B6" s="5">
        <f>B5-6</f>
        <v>43325</v>
      </c>
    </row>
    <row r="7" spans="1:2">
      <c r="A7" s="1" t="s">
        <v>15855</v>
      </c>
      <c r="B7" s="5">
        <f>B5-7</f>
        <v>43324</v>
      </c>
    </row>
    <row r="8" spans="1:2">
      <c r="A8" s="1" t="s">
        <v>15856</v>
      </c>
      <c r="B8" s="5">
        <f>B5-13</f>
        <v>43318</v>
      </c>
    </row>
    <row r="9" spans="1:2">
      <c r="A9" s="1" t="s">
        <v>15857</v>
      </c>
      <c r="B9" s="5">
        <f>B5-14</f>
        <v>43317</v>
      </c>
    </row>
    <row r="10" spans="1:2">
      <c r="A10" s="1" t="s">
        <v>15858</v>
      </c>
      <c r="B10" s="5">
        <f>B5-20</f>
        <v>43311</v>
      </c>
    </row>
    <row r="11" spans="1:2">
      <c r="A11" s="1" t="s">
        <v>15859</v>
      </c>
      <c r="B11" s="5">
        <f>B5-21</f>
        <v>43310</v>
      </c>
    </row>
    <row r="12" spans="1:2">
      <c r="A12" s="1" t="s">
        <v>15860</v>
      </c>
      <c r="B12" s="5">
        <f>B5-27</f>
        <v>43304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14"/>
  <sheetViews>
    <sheetView workbookViewId="0">
      <selection activeCell="H2" sqref="H2"/>
    </sheetView>
  </sheetViews>
  <sheetFormatPr defaultColWidth="9" defaultRowHeight="14.25" outlineLevelCol="1"/>
  <cols>
    <col min="1" max="1" width="23.125" customWidth="1"/>
    <col min="2" max="2" width="20" customWidth="1"/>
  </cols>
  <sheetData>
    <row r="1" spans="1:2">
      <c r="A1" t="s">
        <v>15840</v>
      </c>
      <c r="B1" t="s">
        <v>15861</v>
      </c>
    </row>
    <row r="2" spans="1:2">
      <c r="A2" t="s">
        <v>15862</v>
      </c>
      <c r="B2">
        <f>SUMIF(库存报告使用数据处理!B:B,A2,库存报告使用数据处理!H:H)/SUMIF(库存报告使用数据处理!B:B,A2,库存报告使用数据处理!I:I)</f>
        <v>13.1586666666667</v>
      </c>
    </row>
    <row r="3" spans="1:2">
      <c r="A3" t="s">
        <v>15863</v>
      </c>
      <c r="B3">
        <f>SUMIF(库存报告使用数据处理!B:B,A3,库存报告使用数据处理!H:H)/SUMIF(库存报告使用数据处理!B:B,A3,库存报告使用数据处理!I:I)</f>
        <v>6.8</v>
      </c>
    </row>
    <row r="4" spans="1:2">
      <c r="A4" t="s">
        <v>15864</v>
      </c>
      <c r="B4">
        <f>SUMIF(库存报告使用数据处理!B:B,A4,库存报告使用数据处理!H:H)/SUMIF(库存报告使用数据处理!B:B,A4,库存报告使用数据处理!I:I)</f>
        <v>20.7292042440318</v>
      </c>
    </row>
    <row r="5" spans="1:2">
      <c r="A5" t="s">
        <v>15865</v>
      </c>
      <c r="B5">
        <f>SUMIF(库存报告使用数据处理!B:B,A5,库存报告使用数据处理!H:H)/SUMIF(库存报告使用数据处理!B:B,A5,库存报告使用数据处理!I:I)</f>
        <v>19.193982300885</v>
      </c>
    </row>
    <row r="6" spans="1:2">
      <c r="A6" t="s">
        <v>15866</v>
      </c>
      <c r="B6">
        <f>SUMIF(库存报告使用数据处理!B:B,A6,库存报告使用数据处理!H:H)/SUMIF(库存报告使用数据处理!B:B,A6,库存报告使用数据处理!I:I)</f>
        <v>15.226</v>
      </c>
    </row>
    <row r="7" spans="1:2">
      <c r="A7" t="s">
        <v>15867</v>
      </c>
      <c r="B7">
        <f>SUMIF(库存报告使用数据处理!B:B,A7,库存报告使用数据处理!H:H)/SUMIF(库存报告使用数据处理!B:B,A7,库存报告使用数据处理!I:I)</f>
        <v>12.9781818181818</v>
      </c>
    </row>
    <row r="8" spans="1:2">
      <c r="A8" t="s">
        <v>15868</v>
      </c>
      <c r="B8">
        <f>SUMIF(库存报告使用数据处理!B:B,A8,库存报告使用数据处理!H:H)/SUMIF(库存报告使用数据处理!B:B,A8,库存报告使用数据处理!I:I)</f>
        <v>14.9244736842105</v>
      </c>
    </row>
    <row r="9" spans="1:2">
      <c r="A9" t="s">
        <v>15869</v>
      </c>
      <c r="B9">
        <f>SUMIF(库存报告使用数据处理!B:B,A9,库存报告使用数据处理!H:H)/SUMIF(库存报告使用数据处理!B:B,A9,库存报告使用数据处理!I:I)</f>
        <v>19.8233333333333</v>
      </c>
    </row>
    <row r="10" spans="1:2">
      <c r="A10" t="s">
        <v>15870</v>
      </c>
      <c r="B10">
        <f>SUMIF(库存报告使用数据处理!B:B,A10,库存报告使用数据处理!H:H)/SUMIF(库存报告使用数据处理!B:B,A10,库存报告使用数据处理!I:I)</f>
        <v>18.374</v>
      </c>
    </row>
    <row r="11" spans="1:2">
      <c r="A11" t="s">
        <v>15871</v>
      </c>
      <c r="B11">
        <f>SUMIF(库存报告使用数据处理!B:B,A11,库存报告使用数据处理!H:H)/SUMIF(库存报告使用数据处理!B:B,A11,库存报告使用数据处理!I:I)</f>
        <v>16.6589655172414</v>
      </c>
    </row>
    <row r="12" spans="1:2">
      <c r="A12" t="s">
        <v>15872</v>
      </c>
      <c r="B12">
        <f>SUMIF(库存报告使用数据处理!B:B,A12,库存报告使用数据处理!H:H)/SUMIF(库存报告使用数据处理!B:B,A12,库存报告使用数据处理!I:I)</f>
        <v>15.7547058823529</v>
      </c>
    </row>
    <row r="13" spans="1:2">
      <c r="A13" t="s">
        <v>15873</v>
      </c>
      <c r="B13">
        <f>SUMIF(库存报告使用数据处理!B:B,A13,库存报告使用数据处理!H:H)/SUMIF(库存报告使用数据处理!B:B,A13,库存报告使用数据处理!I:I)</f>
        <v>15.7726086956522</v>
      </c>
    </row>
    <row r="14" spans="1:2">
      <c r="A14" t="s">
        <v>15874</v>
      </c>
      <c r="B14">
        <f>SUMIF(库存报告使用数据处理!B:B,A14,库存报告使用数据处理!H:H)/SUMIF(库存报告使用数据处理!B:B,A14,库存报告使用数据处理!I:I)</f>
        <v>19.5554198473282</v>
      </c>
    </row>
    <row r="15" spans="1:2">
      <c r="A15" t="s">
        <v>15875</v>
      </c>
      <c r="B15">
        <f>SUMIF(库存报告使用数据处理!B:B,A15,库存报告使用数据处理!H:H)/SUMIF(库存报告使用数据处理!B:B,A15,库存报告使用数据处理!I:I)</f>
        <v>21.4392753623188</v>
      </c>
    </row>
    <row r="16" spans="1:2">
      <c r="A16" t="s">
        <v>15876</v>
      </c>
      <c r="B16">
        <f>SUMIF(库存报告使用数据处理!B:B,A16,库存报告使用数据处理!H:H)/SUMIF(库存报告使用数据处理!B:B,A16,库存报告使用数据处理!I:I)</f>
        <v>16.0614285714286</v>
      </c>
    </row>
    <row r="17" spans="1:2">
      <c r="A17" t="s">
        <v>15877</v>
      </c>
      <c r="B17">
        <f>SUMIF(库存报告使用数据处理!B:B,A17,库存报告使用数据处理!H:H)/SUMIF(库存报告使用数据处理!B:B,A17,库存报告使用数据处理!I:I)</f>
        <v>16.0892063492063</v>
      </c>
    </row>
    <row r="18" spans="1:2">
      <c r="A18" t="s">
        <v>15878</v>
      </c>
      <c r="B18">
        <f>SUMIF(库存报告使用数据处理!B:B,A18,库存报告使用数据处理!H:H)/SUMIF(库存报告使用数据处理!B:B,A18,库存报告使用数据处理!I:I)</f>
        <v>5.2</v>
      </c>
    </row>
    <row r="19" spans="1:2">
      <c r="A19" t="s">
        <v>15879</v>
      </c>
      <c r="B19">
        <f>SUMIF(库存报告使用数据处理!B:B,A19,库存报告使用数据处理!H:H)/SUMIF(库存报告使用数据处理!B:B,A19,库存报告使用数据处理!I:I)</f>
        <v>20.6724</v>
      </c>
    </row>
    <row r="20" spans="1:2">
      <c r="A20" t="s">
        <v>15880</v>
      </c>
      <c r="B20">
        <f>SUMIF(库存报告使用数据处理!B:B,A20,库存报告使用数据处理!H:H)/SUMIF(库存报告使用数据处理!B:B,A20,库存报告使用数据处理!I:I)</f>
        <v>16.2003225806452</v>
      </c>
    </row>
    <row r="21" spans="1:2">
      <c r="A21" t="s">
        <v>15881</v>
      </c>
      <c r="B21">
        <f>SUMIF(库存报告使用数据处理!B:B,A21,库存报告使用数据处理!H:H)/SUMIF(库存报告使用数据处理!B:B,A21,库存报告使用数据处理!I:I)</f>
        <v>20.2835294117647</v>
      </c>
    </row>
    <row r="22" spans="1:2">
      <c r="A22" t="s">
        <v>15882</v>
      </c>
      <c r="B22">
        <f>SUMIF(库存报告使用数据处理!B:B,A22,库存报告使用数据处理!H:H)/SUMIF(库存报告使用数据处理!B:B,A22,库存报告使用数据处理!I:I)</f>
        <v>26</v>
      </c>
    </row>
    <row r="23" spans="1:2">
      <c r="A23" t="s">
        <v>15883</v>
      </c>
      <c r="B23">
        <f>SUMIF(库存报告使用数据处理!B:B,A23,库存报告使用数据处理!H:H)/SUMIF(库存报告使用数据处理!B:B,A23,库存报告使用数据处理!I:I)</f>
        <v>20.4075</v>
      </c>
    </row>
    <row r="24" spans="1:2">
      <c r="A24" t="s">
        <v>15884</v>
      </c>
      <c r="B24">
        <f>SUMIF(库存报告使用数据处理!B:B,A24,库存报告使用数据处理!H:H)/SUMIF(库存报告使用数据处理!B:B,A24,库存报告使用数据处理!I:I)</f>
        <v>24.7037719298246</v>
      </c>
    </row>
    <row r="25" spans="1:2">
      <c r="A25" t="s">
        <v>15885</v>
      </c>
      <c r="B25">
        <f>SUMIF(库存报告使用数据处理!B:B,A25,库存报告使用数据处理!H:H)/SUMIF(库存报告使用数据处理!B:B,A25,库存报告使用数据处理!I:I)</f>
        <v>16.0804545454545</v>
      </c>
    </row>
    <row r="26" spans="1:2">
      <c r="A26" t="s">
        <v>15886</v>
      </c>
      <c r="B26">
        <f>SUMIF(库存报告使用数据处理!B:B,A26,库存报告使用数据处理!H:H)/SUMIF(库存报告使用数据处理!B:B,A26,库存报告使用数据处理!I:I)</f>
        <v>19.4672727272727</v>
      </c>
    </row>
    <row r="27" spans="1:2">
      <c r="A27" t="s">
        <v>15887</v>
      </c>
      <c r="B27">
        <f>SUMIF(库存报告使用数据处理!B:B,A27,库存报告使用数据处理!H:H)/SUMIF(库存报告使用数据处理!B:B,A27,库存报告使用数据处理!I:I)</f>
        <v>13.7751851851852</v>
      </c>
    </row>
    <row r="28" spans="1:2">
      <c r="A28" t="s">
        <v>15888</v>
      </c>
      <c r="B28">
        <f>SUMIF(库存报告使用数据处理!B:B,A28,库存报告使用数据处理!H:H)/SUMIF(库存报告使用数据处理!B:B,A28,库存报告使用数据处理!I:I)</f>
        <v>20.7757142857143</v>
      </c>
    </row>
    <row r="29" spans="1:2">
      <c r="A29" t="s">
        <v>15889</v>
      </c>
      <c r="B29">
        <f>SUMIF(库存报告使用数据处理!B:B,A29,库存报告使用数据处理!H:H)/SUMIF(库存报告使用数据处理!B:B,A29,库存报告使用数据处理!I:I)</f>
        <v>13.99</v>
      </c>
    </row>
    <row r="30" spans="1:2">
      <c r="A30" t="s">
        <v>15890</v>
      </c>
      <c r="B30">
        <f>SUMIF(库存报告使用数据处理!B:B,A30,库存报告使用数据处理!H:H)/SUMIF(库存报告使用数据处理!B:B,A30,库存报告使用数据处理!I:I)</f>
        <v>18.4195652173913</v>
      </c>
    </row>
    <row r="31" spans="1:2">
      <c r="A31" t="s">
        <v>15891</v>
      </c>
      <c r="B31">
        <f>SUMIF(库存报告使用数据处理!B:B,A31,库存报告使用数据处理!H:H)/SUMIF(库存报告使用数据处理!B:B,A31,库存报告使用数据处理!I:I)</f>
        <v>15.6099386503067</v>
      </c>
    </row>
    <row r="32" spans="1:2">
      <c r="A32" t="s">
        <v>15892</v>
      </c>
      <c r="B32">
        <f>SUMIF(库存报告使用数据处理!B:B,A32,库存报告使用数据处理!H:H)/SUMIF(库存报告使用数据处理!B:B,A32,库存报告使用数据处理!I:I)</f>
        <v>14.2185714285714</v>
      </c>
    </row>
    <row r="33" spans="1:2">
      <c r="A33" t="s">
        <v>15893</v>
      </c>
      <c r="B33">
        <f>SUMIF(库存报告使用数据处理!B:B,A33,库存报告使用数据处理!H:H)/SUMIF(库存报告使用数据处理!B:B,A33,库存报告使用数据处理!I:I)</f>
        <v>22.6576666666667</v>
      </c>
    </row>
    <row r="34" spans="1:2">
      <c r="A34" t="s">
        <v>15894</v>
      </c>
      <c r="B34">
        <f>SUMIF(库存报告使用数据处理!B:B,A34,库存报告使用数据处理!H:H)/SUMIF(库存报告使用数据处理!B:B,A34,库存报告使用数据处理!I:I)</f>
        <v>9.6</v>
      </c>
    </row>
    <row r="35" spans="1:2">
      <c r="A35" t="s">
        <v>15895</v>
      </c>
      <c r="B35">
        <f>SUMIF(库存报告使用数据处理!B:B,A35,库存报告使用数据处理!H:H)/SUMIF(库存报告使用数据处理!B:B,A35,库存报告使用数据处理!I:I)</f>
        <v>16.7677777777778</v>
      </c>
    </row>
    <row r="36" spans="1:2">
      <c r="A36" t="s">
        <v>15896</v>
      </c>
      <c r="B36">
        <f>SUMIF(库存报告使用数据处理!B:B,A36,库存报告使用数据处理!H:H)/SUMIF(库存报告使用数据处理!B:B,A36,库存报告使用数据处理!I:I)</f>
        <v>24.3230303030303</v>
      </c>
    </row>
    <row r="37" spans="1:2">
      <c r="A37" t="s">
        <v>15897</v>
      </c>
      <c r="B37">
        <f>SUMIF(库存报告使用数据处理!B:B,A37,库存报告使用数据处理!H:H)/SUMIF(库存报告使用数据处理!B:B,A37,库存报告使用数据处理!I:I)</f>
        <v>19.7283333333333</v>
      </c>
    </row>
    <row r="38" spans="1:2">
      <c r="A38" t="s">
        <v>15898</v>
      </c>
      <c r="B38">
        <f>SUMIF(库存报告使用数据处理!B:B,A38,库存报告使用数据处理!H:H)/SUMIF(库存报告使用数据处理!B:B,A38,库存报告使用数据处理!I:I)</f>
        <v>16.6945</v>
      </c>
    </row>
    <row r="39" spans="1:2">
      <c r="A39" t="s">
        <v>15899</v>
      </c>
      <c r="B39">
        <f>SUMIF(库存报告使用数据处理!B:B,A39,库存报告使用数据处理!H:H)/SUMIF(库存报告使用数据处理!B:B,A39,库存报告使用数据处理!I:I)</f>
        <v>17.99</v>
      </c>
    </row>
    <row r="40" spans="1:2">
      <c r="A40" t="s">
        <v>15900</v>
      </c>
      <c r="B40">
        <f>SUMIF(库存报告使用数据处理!B:B,A40,库存报告使用数据处理!H:H)/SUMIF(库存报告使用数据处理!B:B,A40,库存报告使用数据处理!I:I)</f>
        <v>17.1109302325581</v>
      </c>
    </row>
    <row r="41" spans="1:2">
      <c r="A41" t="s">
        <v>15901</v>
      </c>
      <c r="B41">
        <f>SUMIF(库存报告使用数据处理!B:B,A41,库存报告使用数据处理!H:H)/SUMIF(库存报告使用数据处理!B:B,A41,库存报告使用数据处理!I:I)</f>
        <v>20.8572727272727</v>
      </c>
    </row>
    <row r="42" spans="1:2">
      <c r="A42" t="s">
        <v>15902</v>
      </c>
      <c r="B42">
        <f>SUMIF(库存报告使用数据处理!B:B,A42,库存报告使用数据处理!H:H)/SUMIF(库存报告使用数据处理!B:B,A42,库存报告使用数据处理!I:I)</f>
        <v>12.1272727272727</v>
      </c>
    </row>
    <row r="43" spans="1:2">
      <c r="A43" t="s">
        <v>15903</v>
      </c>
      <c r="B43">
        <f>SUMIF(库存报告使用数据处理!B:B,A43,库存报告使用数据处理!H:H)/SUMIF(库存报告使用数据处理!B:B,A43,库存报告使用数据处理!I:I)</f>
        <v>10.6163963963964</v>
      </c>
    </row>
    <row r="44" spans="1:2">
      <c r="A44" t="s">
        <v>15904</v>
      </c>
      <c r="B44">
        <f>SUMIF(库存报告使用数据处理!B:B,A44,库存报告使用数据处理!H:H)/SUMIF(库存报告使用数据处理!B:B,A44,库存报告使用数据处理!I:I)</f>
        <v>5.2</v>
      </c>
    </row>
    <row r="45" spans="1:2">
      <c r="A45" t="s">
        <v>15905</v>
      </c>
      <c r="B45">
        <f>SUMIF(库存报告使用数据处理!B:B,A45,库存报告使用数据处理!H:H)/SUMIF(库存报告使用数据处理!B:B,A45,库存报告使用数据处理!I:I)</f>
        <v>13.076</v>
      </c>
    </row>
    <row r="46" spans="1:2">
      <c r="A46" t="s">
        <v>15906</v>
      </c>
      <c r="B46">
        <f>SUMIF(库存报告使用数据处理!B:B,A46,库存报告使用数据处理!H:H)/SUMIF(库存报告使用数据处理!B:B,A46,库存报告使用数据处理!I:I)</f>
        <v>22.3025</v>
      </c>
    </row>
    <row r="47" spans="1:2">
      <c r="A47" t="s">
        <v>15907</v>
      </c>
      <c r="B47">
        <f>SUMIF(库存报告使用数据处理!B:B,A47,库存报告使用数据处理!H:H)/SUMIF(库存报告使用数据处理!B:B,A47,库存报告使用数据处理!I:I)</f>
        <v>17.6923076923077</v>
      </c>
    </row>
    <row r="48" spans="1:2">
      <c r="A48" t="s">
        <v>15908</v>
      </c>
      <c r="B48">
        <f>SUMIF(库存报告使用数据处理!B:B,A48,库存报告使用数据处理!H:H)/SUMIF(库存报告使用数据处理!B:B,A48,库存报告使用数据处理!I:I)</f>
        <v>17.194</v>
      </c>
    </row>
    <row r="49" spans="1:2">
      <c r="A49" t="s">
        <v>15909</v>
      </c>
      <c r="B49">
        <f>SUMIF(库存报告使用数据处理!B:B,A49,库存报告使用数据处理!H:H)/SUMIF(库存报告使用数据处理!B:B,A49,库存报告使用数据处理!I:I)</f>
        <v>18.55225</v>
      </c>
    </row>
    <row r="50" spans="1:2">
      <c r="A50" t="s">
        <v>15910</v>
      </c>
      <c r="B50">
        <f>SUMIF(库存报告使用数据处理!B:B,A50,库存报告使用数据处理!H:H)/SUMIF(库存报告使用数据处理!B:B,A50,库存报告使用数据处理!I:I)</f>
        <v>10.8342857142857</v>
      </c>
    </row>
    <row r="51" spans="1:2">
      <c r="A51" t="s">
        <v>15911</v>
      </c>
      <c r="B51">
        <f>SUMIF(库存报告使用数据处理!B:B,A51,库存报告使用数据处理!H:H)/SUMIF(库存报告使用数据处理!B:B,A51,库存报告使用数据处理!I:I)</f>
        <v>19.1233333333333</v>
      </c>
    </row>
    <row r="52" spans="1:2">
      <c r="A52" t="s">
        <v>15912</v>
      </c>
      <c r="B52">
        <f>SUMIF(库存报告使用数据处理!B:B,A52,库存报告使用数据处理!H:H)/SUMIF(库存报告使用数据处理!B:B,A52,库存报告使用数据处理!I:I)</f>
        <v>10.0096428571429</v>
      </c>
    </row>
    <row r="53" spans="1:2">
      <c r="A53" t="s">
        <v>15913</v>
      </c>
      <c r="B53">
        <f>SUMIF(库存报告使用数据处理!B:B,A53,库存报告使用数据处理!H:H)/SUMIF(库存报告使用数据处理!B:B,A53,库存报告使用数据处理!I:I)</f>
        <v>6.45</v>
      </c>
    </row>
    <row r="54" spans="1:2">
      <c r="A54" t="s">
        <v>15914</v>
      </c>
      <c r="B54">
        <f>SUMIF(库存报告使用数据处理!B:B,A54,库存报告使用数据处理!H:H)/SUMIF(库存报告使用数据处理!B:B,A54,库存报告使用数据处理!I:I)</f>
        <v>16.0566666666667</v>
      </c>
    </row>
    <row r="55" spans="1:2">
      <c r="A55" t="s">
        <v>15915</v>
      </c>
      <c r="B55">
        <f>SUMIF(库存报告使用数据处理!B:B,A55,库存报告使用数据处理!H:H)/SUMIF(库存报告使用数据处理!B:B,A55,库存报告使用数据处理!I:I)</f>
        <v>20.99</v>
      </c>
    </row>
    <row r="56" spans="1:2">
      <c r="A56" t="s">
        <v>15916</v>
      </c>
      <c r="B56">
        <f>SUMIF(库存报告使用数据处理!B:B,A56,库存报告使用数据处理!H:H)/SUMIF(库存报告使用数据处理!B:B,A56,库存报告使用数据处理!I:I)</f>
        <v>16.3233333333333</v>
      </c>
    </row>
    <row r="57" spans="1:2">
      <c r="A57" t="s">
        <v>15917</v>
      </c>
      <c r="B57">
        <f>SUMIF(库存报告使用数据处理!B:B,A57,库存报告使用数据处理!H:H)/SUMIF(库存报告使用数据处理!B:B,A57,库存报告使用数据处理!I:I)</f>
        <v>18.1639130434783</v>
      </c>
    </row>
    <row r="58" spans="1:2">
      <c r="A58" t="s">
        <v>15918</v>
      </c>
      <c r="B58">
        <f>SUMIF(库存报告使用数据处理!B:B,A58,库存报告使用数据处理!H:H)/SUMIF(库存报告使用数据处理!B:B,A58,库存报告使用数据处理!I:I)</f>
        <v>23.80375</v>
      </c>
    </row>
    <row r="59" spans="1:2">
      <c r="A59" t="s">
        <v>15919</v>
      </c>
      <c r="B59">
        <f>SUMIF(库存报告使用数据处理!B:B,A59,库存报告使用数据处理!H:H)/SUMIF(库存报告使用数据处理!B:B,A59,库存报告使用数据处理!I:I)</f>
        <v>16.99</v>
      </c>
    </row>
    <row r="60" spans="1:2">
      <c r="A60" t="s">
        <v>15920</v>
      </c>
      <c r="B60">
        <f>SUMIF(库存报告使用数据处理!B:B,A60,库存报告使用数据处理!H:H)/SUMIF(库存报告使用数据处理!B:B,A60,库存报告使用数据处理!I:I)</f>
        <v>17.9566666666667</v>
      </c>
    </row>
    <row r="61" spans="1:2">
      <c r="A61" t="s">
        <v>15921</v>
      </c>
      <c r="B61">
        <f>SUMIF(库存报告使用数据处理!B:B,A61,库存报告使用数据处理!H:H)/SUMIF(库存报告使用数据处理!B:B,A61,库存报告使用数据处理!I:I)</f>
        <v>17.7592307692308</v>
      </c>
    </row>
    <row r="62" spans="1:2">
      <c r="A62" t="s">
        <v>15922</v>
      </c>
      <c r="B62">
        <f>SUMIF(库存报告使用数据处理!B:B,A62,库存报告使用数据处理!H:H)/SUMIF(库存报告使用数据处理!B:B,A62,库存报告使用数据处理!I:I)</f>
        <v>6.8</v>
      </c>
    </row>
    <row r="63" spans="1:2">
      <c r="A63" t="s">
        <v>15923</v>
      </c>
      <c r="B63">
        <f>SUMIF(库存报告使用数据处理!B:B,A63,库存报告使用数据处理!H:H)/SUMIF(库存报告使用数据处理!B:B,A63,库存报告使用数据处理!I:I)</f>
        <v>12.54375</v>
      </c>
    </row>
    <row r="64" spans="1:2">
      <c r="A64" t="s">
        <v>15924</v>
      </c>
      <c r="B64">
        <f>SUMIF(库存报告使用数据处理!B:B,A64,库存报告使用数据处理!H:H)/SUMIF(库存报告使用数据处理!B:B,A64,库存报告使用数据处理!I:I)</f>
        <v>18.8266666666667</v>
      </c>
    </row>
    <row r="65" spans="1:2">
      <c r="A65" t="s">
        <v>15925</v>
      </c>
      <c r="B65">
        <f>SUMIF(库存报告使用数据处理!B:B,A65,库存报告使用数据处理!H:H)/SUMIF(库存报告使用数据处理!B:B,A65,库存报告使用数据处理!I:I)</f>
        <v>18.6053846153846</v>
      </c>
    </row>
    <row r="66" spans="1:2">
      <c r="A66" t="s">
        <v>15926</v>
      </c>
      <c r="B66">
        <f>SUMIF(库存报告使用数据处理!B:B,A66,库存报告使用数据处理!H:H)/SUMIF(库存报告使用数据处理!B:B,A66,库存报告使用数据处理!I:I)</f>
        <v>17.5</v>
      </c>
    </row>
    <row r="67" spans="1:2">
      <c r="A67" t="s">
        <v>15927</v>
      </c>
      <c r="B67">
        <f>SUMIF(库存报告使用数据处理!B:B,A67,库存报告使用数据处理!H:H)/SUMIF(库存报告使用数据处理!B:B,A67,库存报告使用数据处理!I:I)</f>
        <v>5.2</v>
      </c>
    </row>
    <row r="68" spans="1:2">
      <c r="A68" t="s">
        <v>15928</v>
      </c>
      <c r="B68">
        <f>SUMIF(库存报告使用数据处理!B:B,A68,库存报告使用数据处理!H:H)/SUMIF(库存报告使用数据处理!B:B,A68,库存报告使用数据处理!I:I)</f>
        <v>9.9</v>
      </c>
    </row>
    <row r="69" spans="1:2">
      <c r="A69" t="s">
        <v>15929</v>
      </c>
      <c r="B69">
        <f>SUMIF(库存报告使用数据处理!B:B,A69,库存报告使用数据处理!H:H)/SUMIF(库存报告使用数据处理!B:B,A69,库存报告使用数据处理!I:I)</f>
        <v>16.24</v>
      </c>
    </row>
    <row r="70" spans="1:2">
      <c r="A70" t="s">
        <v>15930</v>
      </c>
      <c r="B70">
        <f>SUMIF(库存报告使用数据处理!B:B,A70,库存报告使用数据处理!H:H)/SUMIF(库存报告使用数据处理!B:B,A70,库存报告使用数据处理!I:I)</f>
        <v>6.8</v>
      </c>
    </row>
    <row r="71" spans="1:2">
      <c r="A71" t="s">
        <v>15931</v>
      </c>
      <c r="B71">
        <f>SUMIF(库存报告使用数据处理!B:B,A71,库存报告使用数据处理!H:H)/SUMIF(库存报告使用数据处理!B:B,A71,库存报告使用数据处理!I:I)</f>
        <v>11.8233333333333</v>
      </c>
    </row>
    <row r="72" spans="1:2">
      <c r="A72" t="s">
        <v>15932</v>
      </c>
      <c r="B72">
        <f>SUMIF(库存报告使用数据处理!B:B,A72,库存报告使用数据处理!H:H)/SUMIF(库存报告使用数据处理!B:B,A72,库存报告使用数据处理!I:I)</f>
        <v>6.55</v>
      </c>
    </row>
    <row r="73" spans="1:2">
      <c r="A73" t="s">
        <v>15933</v>
      </c>
      <c r="B73">
        <f>SUMIF(库存报告使用数据处理!B:B,A73,库存报告使用数据处理!H:H)/SUMIF(库存报告使用数据处理!B:B,A73,库存报告使用数据处理!I:I)</f>
        <v>5.2</v>
      </c>
    </row>
    <row r="74" spans="1:2">
      <c r="A74" t="s">
        <v>15934</v>
      </c>
      <c r="B74">
        <f>SUMIF(库存报告使用数据处理!B:B,A74,库存报告使用数据处理!H:H)/SUMIF(库存报告使用数据处理!B:B,A74,库存报告使用数据处理!I:I)</f>
        <v>10.19</v>
      </c>
    </row>
    <row r="75" spans="1:2">
      <c r="A75" t="s">
        <v>15935</v>
      </c>
      <c r="B75">
        <f>SUMIF(库存报告使用数据处理!B:B,A75,库存报告使用数据处理!H:H)/SUMIF(库存报告使用数据处理!B:B,A75,库存报告使用数据处理!I:I)</f>
        <v>20.9933333333333</v>
      </c>
    </row>
    <row r="76" spans="1:2">
      <c r="A76" t="s">
        <v>15936</v>
      </c>
      <c r="B76">
        <f>SUMIF(库存报告使用数据处理!B:B,A76,库存报告使用数据处理!H:H)/SUMIF(库存报告使用数据处理!B:B,A76,库存报告使用数据处理!I:I)</f>
        <v>10.3933333333333</v>
      </c>
    </row>
    <row r="77" spans="1:2">
      <c r="A77" t="s">
        <v>15937</v>
      </c>
      <c r="B77">
        <f>SUMIF(库存报告使用数据处理!B:B,A77,库存报告使用数据处理!H:H)/SUMIF(库存报告使用数据处理!B:B,A77,库存报告使用数据处理!I:I)</f>
        <v>7.39333333333333</v>
      </c>
    </row>
    <row r="78" spans="1:2">
      <c r="A78" t="s">
        <v>15938</v>
      </c>
      <c r="B78">
        <f>SUMIF(库存报告使用数据处理!B:B,A78,库存报告使用数据处理!H:H)/SUMIF(库存报告使用数据处理!B:B,A78,库存报告使用数据处理!I:I)</f>
        <v>23.78</v>
      </c>
    </row>
    <row r="79" spans="1:2">
      <c r="A79" t="s">
        <v>15939</v>
      </c>
      <c r="B79">
        <f>SUMIF(库存报告使用数据处理!B:B,A79,库存报告使用数据处理!H:H)/SUMIF(库存报告使用数据处理!B:B,A79,库存报告使用数据处理!I:I)</f>
        <v>12.99</v>
      </c>
    </row>
    <row r="80" spans="1:2">
      <c r="A80" t="s">
        <v>15940</v>
      </c>
      <c r="B80">
        <f>SUMIF(库存报告使用数据处理!B:B,A80,库存报告使用数据处理!H:H)/SUMIF(库存报告使用数据处理!B:B,A80,库存报告使用数据处理!I:I)</f>
        <v>6.8</v>
      </c>
    </row>
    <row r="81" spans="1:2">
      <c r="A81" t="s">
        <v>15941</v>
      </c>
      <c r="B81">
        <f>SUMIF(库存报告使用数据处理!B:B,A81,库存报告使用数据处理!H:H)/SUMIF(库存报告使用数据处理!B:B,A81,库存报告使用数据处理!I:I)</f>
        <v>11.99</v>
      </c>
    </row>
    <row r="82" spans="1:2">
      <c r="A82" t="s">
        <v>15942</v>
      </c>
      <c r="B82">
        <f>SUMIF(库存报告使用数据处理!B:B,A82,库存报告使用数据处理!H:H)/SUMIF(库存报告使用数据处理!B:B,A82,库存报告使用数据处理!I:I)</f>
        <v>20.1321428571429</v>
      </c>
    </row>
    <row r="83" spans="1:2">
      <c r="A83" t="s">
        <v>15943</v>
      </c>
      <c r="B83">
        <f>SUMIF(库存报告使用数据处理!B:B,A83,库存报告使用数据处理!H:H)/SUMIF(库存报告使用数据处理!B:B,A83,库存报告使用数据处理!I:I)</f>
        <v>5.2</v>
      </c>
    </row>
    <row r="84" spans="1:2">
      <c r="A84" t="s">
        <v>15944</v>
      </c>
      <c r="B84">
        <f>SUMIF(库存报告使用数据处理!B:B,A84,库存报告使用数据处理!H:H)/SUMIF(库存报告使用数据处理!B:B,A84,库存报告使用数据处理!I:I)</f>
        <v>12.99</v>
      </c>
    </row>
    <row r="85" spans="1:2">
      <c r="A85" t="s">
        <v>15945</v>
      </c>
      <c r="B85">
        <f>SUMIF(库存报告使用数据处理!B:B,A85,库存报告使用数据处理!H:H)/SUMIF(库存报告使用数据处理!B:B,A85,库存报告使用数据处理!I:I)</f>
        <v>22.99</v>
      </c>
    </row>
    <row r="86" spans="1:2">
      <c r="A86" t="s">
        <v>15946</v>
      </c>
      <c r="B86">
        <f>SUMIF(库存报告使用数据处理!B:B,A86,库存报告使用数据处理!H:H)/SUMIF(库存报告使用数据处理!B:B,A86,库存报告使用数据处理!I:I)</f>
        <v>5.2</v>
      </c>
    </row>
    <row r="87" spans="1:2">
      <c r="A87" t="s">
        <v>15947</v>
      </c>
      <c r="B87">
        <f>SUMIF(库存报告使用数据处理!B:B,A87,库存报告使用数据处理!H:H)/SUMIF(库存报告使用数据处理!B:B,A87,库存报告使用数据处理!I:I)</f>
        <v>6.2</v>
      </c>
    </row>
    <row r="88" spans="1:2">
      <c r="A88" t="s">
        <v>15948</v>
      </c>
      <c r="B88">
        <f>SUMIF(库存报告使用数据处理!B:B,A88,库存报告使用数据处理!H:H)/SUMIF(库存报告使用数据处理!B:B,A88,库存报告使用数据处理!I:I)</f>
        <v>18.5</v>
      </c>
    </row>
    <row r="89" spans="1:2">
      <c r="A89" t="s">
        <v>15949</v>
      </c>
      <c r="B89">
        <f>SUMIF(库存报告使用数据处理!B:B,A89,库存报告使用数据处理!H:H)/SUMIF(库存报告使用数据处理!B:B,A89,库存报告使用数据处理!I:I)</f>
        <v>9.99</v>
      </c>
    </row>
    <row r="90" spans="1:2">
      <c r="A90" t="s">
        <v>15950</v>
      </c>
      <c r="B90">
        <f>SUMIF(库存报告使用数据处理!B:B,A90,库存报告使用数据处理!H:H)/SUMIF(库存报告使用数据处理!B:B,A90,库存报告使用数据处理!I:I)</f>
        <v>8.66333333333333</v>
      </c>
    </row>
    <row r="91" spans="1:2">
      <c r="A91" t="s">
        <v>15951</v>
      </c>
      <c r="B91">
        <f>SUMIF(库存报告使用数据处理!B:B,A91,库存报告使用数据处理!H:H)/SUMIF(库存报告使用数据处理!B:B,A91,库存报告使用数据处理!I:I)</f>
        <v>13.3233333333333</v>
      </c>
    </row>
    <row r="92" spans="1:2">
      <c r="A92" t="s">
        <v>15952</v>
      </c>
      <c r="B92">
        <f>SUMIF(库存报告使用数据处理!B:B,A92,库存报告使用数据处理!H:H)/SUMIF(库存报告使用数据处理!B:B,A92,库存报告使用数据处理!I:I)</f>
        <v>13.99</v>
      </c>
    </row>
    <row r="93" spans="1:2">
      <c r="A93" t="s">
        <v>15953</v>
      </c>
      <c r="B93">
        <f>SUMIF(库存报告使用数据处理!B:B,A93,库存报告使用数据处理!H:H)/SUMIF(库存报告使用数据处理!B:B,A93,库存报告使用数据处理!I:I)</f>
        <v>13</v>
      </c>
    </row>
    <row r="94" spans="1:2">
      <c r="A94" t="s">
        <v>15954</v>
      </c>
      <c r="B94" t="e">
        <f>SUMIF(库存报告使用数据处理!B:B,A94,库存报告使用数据处理!H:H)/SUMIF(库存报告使用数据处理!B:B,A94,库存报告使用数据处理!I:I)</f>
        <v>#DIV/0!</v>
      </c>
    </row>
    <row r="95" spans="1:2">
      <c r="A95" t="s">
        <v>15955</v>
      </c>
      <c r="B95" t="e">
        <f>SUMIF(库存报告使用数据处理!B:B,A95,库存报告使用数据处理!H:H)/SUMIF(库存报告使用数据处理!B:B,A95,库存报告使用数据处理!I:I)</f>
        <v>#DIV/0!</v>
      </c>
    </row>
    <row r="96" spans="1:2">
      <c r="A96" t="s">
        <v>15956</v>
      </c>
      <c r="B96">
        <f>SUMIF(库存报告使用数据处理!B:B,A96,库存报告使用数据处理!H:H)/SUMIF(库存报告使用数据处理!B:B,A96,库存报告使用数据处理!I:I)</f>
        <v>8.9</v>
      </c>
    </row>
    <row r="97" spans="1:2">
      <c r="A97" t="s">
        <v>15957</v>
      </c>
      <c r="B97" t="e">
        <f>SUMIF(库存报告使用数据处理!B:B,A97,库存报告使用数据处理!H:H)/SUMIF(库存报告使用数据处理!B:B,A97,库存报告使用数据处理!I:I)</f>
        <v>#DIV/0!</v>
      </c>
    </row>
    <row r="98" spans="1:2">
      <c r="A98" t="s">
        <v>15958</v>
      </c>
      <c r="B98" t="e">
        <f>SUMIF(库存报告使用数据处理!B:B,A98,库存报告使用数据处理!H:H)/SUMIF(库存报告使用数据处理!B:B,A98,库存报告使用数据处理!I:I)</f>
        <v>#DIV/0!</v>
      </c>
    </row>
    <row r="99" spans="1:2">
      <c r="A99" t="s">
        <v>15959</v>
      </c>
      <c r="B99" t="e">
        <f>SUMIF(库存报告使用数据处理!B:B,A99,库存报告使用数据处理!H:H)/SUMIF(库存报告使用数据处理!B:B,A99,库存报告使用数据处理!I:I)</f>
        <v>#DIV/0!</v>
      </c>
    </row>
    <row r="100" spans="1:2">
      <c r="A100" t="s">
        <v>15960</v>
      </c>
      <c r="B100" t="e">
        <f>SUMIF(库存报告使用数据处理!B:B,A100,库存报告使用数据处理!H:H)/SUMIF(库存报告使用数据处理!B:B,A100,库存报告使用数据处理!I:I)</f>
        <v>#DIV/0!</v>
      </c>
    </row>
    <row r="101" spans="1:2">
      <c r="A101" t="s">
        <v>15961</v>
      </c>
      <c r="B101" t="e">
        <f>SUMIF(库存报告使用数据处理!B:B,A101,库存报告使用数据处理!H:H)/SUMIF(库存报告使用数据处理!B:B,A101,库存报告使用数据处理!I:I)</f>
        <v>#DIV/0!</v>
      </c>
    </row>
    <row r="102" spans="1:2">
      <c r="A102" t="s">
        <v>15962</v>
      </c>
      <c r="B102" t="e">
        <f>SUMIF(库存报告使用数据处理!B:B,A102,库存报告使用数据处理!H:H)/SUMIF(库存报告使用数据处理!B:B,A102,库存报告使用数据处理!I:I)</f>
        <v>#DIV/0!</v>
      </c>
    </row>
    <row r="103" spans="1:2">
      <c r="A103" t="s">
        <v>15963</v>
      </c>
      <c r="B103" t="e">
        <f>SUMIF(库存报告使用数据处理!B:B,A103,库存报告使用数据处理!H:H)/SUMIF(库存报告使用数据处理!B:B,A103,库存报告使用数据处理!I:I)</f>
        <v>#DIV/0!</v>
      </c>
    </row>
    <row r="104" spans="1:2">
      <c r="A104" t="s">
        <v>15964</v>
      </c>
      <c r="B104" t="e">
        <f>SUMIF(库存报告使用数据处理!B:B,A104,库存报告使用数据处理!H:H)/SUMIF(库存报告使用数据处理!B:B,A104,库存报告使用数据处理!I:I)</f>
        <v>#DIV/0!</v>
      </c>
    </row>
    <row r="105" spans="1:2">
      <c r="A105" t="s">
        <v>15965</v>
      </c>
      <c r="B105" t="e">
        <f>SUMIF(库存报告使用数据处理!B:B,A105,库存报告使用数据处理!H:H)/SUMIF(库存报告使用数据处理!B:B,A105,库存报告使用数据处理!I:I)</f>
        <v>#DIV/0!</v>
      </c>
    </row>
    <row r="106" spans="1:2">
      <c r="A106" t="s">
        <v>15966</v>
      </c>
      <c r="B106" t="e">
        <f>SUMIF(库存报告使用数据处理!B:B,A106,库存报告使用数据处理!H:H)/SUMIF(库存报告使用数据处理!B:B,A106,库存报告使用数据处理!I:I)</f>
        <v>#DIV/0!</v>
      </c>
    </row>
    <row r="107" spans="1:2">
      <c r="A107" t="s">
        <v>15967</v>
      </c>
      <c r="B107" t="e">
        <f>SUMIF(库存报告使用数据处理!B:B,A107,库存报告使用数据处理!H:H)/SUMIF(库存报告使用数据处理!B:B,A107,库存报告使用数据处理!I:I)</f>
        <v>#DIV/0!</v>
      </c>
    </row>
    <row r="108" spans="1:2">
      <c r="A108" t="s">
        <v>15968</v>
      </c>
      <c r="B108">
        <f>SUMIF(库存报告使用数据处理!B:B,A108,库存报告使用数据处理!H:H)/SUMIF(库存报告使用数据处理!B:B,A108,库存报告使用数据处理!I:I)</f>
        <v>21.9</v>
      </c>
    </row>
    <row r="109" spans="1:2">
      <c r="A109" t="s">
        <v>15969</v>
      </c>
      <c r="B109">
        <f>SUMIF(库存报告使用数据处理!B:B,A109,库存报告使用数据处理!H:H)/SUMIF(库存报告使用数据处理!B:B,A109,库存报告使用数据处理!I:I)</f>
        <v>24.98</v>
      </c>
    </row>
    <row r="110" spans="1:2">
      <c r="A110" t="s">
        <v>15970</v>
      </c>
      <c r="B110" t="e">
        <f>SUMIF(库存报告使用数据处理!B:B,A110,库存报告使用数据处理!H:H)/SUMIF(库存报告使用数据处理!B:B,A110,库存报告使用数据处理!I:I)</f>
        <v>#DIV/0!</v>
      </c>
    </row>
    <row r="111" spans="1:2">
      <c r="A111" t="s">
        <v>15971</v>
      </c>
      <c r="B111" t="e">
        <f>SUMIF(库存报告使用数据处理!B:B,A111,库存报告使用数据处理!H:H)/SUMIF(库存报告使用数据处理!B:B,A111,库存报告使用数据处理!I:I)</f>
        <v>#DIV/0!</v>
      </c>
    </row>
    <row r="112" spans="1:2">
      <c r="A112" t="s">
        <v>15972</v>
      </c>
      <c r="B112" t="e">
        <f>SUMIF(库存报告使用数据处理!B:B,A112,库存报告使用数据处理!H:H)/SUMIF(库存报告使用数据处理!B:B,A112,库存报告使用数据处理!I:I)</f>
        <v>#DIV/0!</v>
      </c>
    </row>
    <row r="113" spans="1:2">
      <c r="A113" t="s">
        <v>15973</v>
      </c>
      <c r="B113" t="e">
        <f>SUMIF(库存报告使用数据处理!B:B,A113,库存报告使用数据处理!H:H)/SUMIF(库存报告使用数据处理!B:B,A113,库存报告使用数据处理!I:I)</f>
        <v>#DIV/0!</v>
      </c>
    </row>
    <row r="114" spans="1:2">
      <c r="A114" t="s">
        <v>15974</v>
      </c>
      <c r="B114">
        <f>SUMIF(库存报告使用数据处理!B:B,A114,库存报告使用数据处理!H:H)/SUMIF(库存报告使用数据处理!B:B,A114,库存报告使用数据处理!I:I)</f>
        <v>12.99</v>
      </c>
    </row>
  </sheetData>
  <autoFilter ref="A1:B1187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635</xdr:rowOff>
              </from>
              <to>
                <xdr:col>4</xdr:col>
                <xdr:colOff>657225</xdr:colOff>
                <xdr:row>2</xdr:row>
                <xdr:rowOff>19685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2018-08-21T10:26:27Z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